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codeName="ThisWorkbook" hidePivotFieldList="1" defaultThemeVersion="124226"/>
  <mc:AlternateContent xmlns:mc="http://schemas.openxmlformats.org/markup-compatibility/2006">
    <mc:Choice Requires="x15">
      <x15ac:absPath xmlns:x15ac="http://schemas.microsoft.com/office/spreadsheetml/2010/11/ac" url="C:\Users\carwic\Documents\Cory's Items\"/>
    </mc:Choice>
  </mc:AlternateContent>
  <xr:revisionPtr revIDLastSave="0" documentId="8_{D5EE31D1-684C-4633-A7F7-DFA4EC82A9A9}" xr6:coauthVersionLast="47" xr6:coauthVersionMax="47" xr10:uidLastSave="{00000000-0000-0000-0000-000000000000}"/>
  <workbookProtection workbookAlgorithmName="SHA-512" workbookHashValue="KIrE2mN9pVru7wxn3luOb3R8CQ/0VLAOiCNAAQ789k+kG57mOLMt88nQ3DxfCDY5rSP6tQVsGtvrZnhZMzLMMA==" workbookSaltValue="XbzPvOQGNTbZpivWL3uDFQ==" workbookSpinCount="100000" lockStructure="1"/>
  <bookViews>
    <workbookView xWindow="1920" yWindow="1920" windowWidth="17280" windowHeight="9024" tabRatio="585" firstSheet="1" activeTab="1" xr2:uid="{00000000-000D-0000-FFFF-FFFF00000000}"/>
  </bookViews>
  <sheets>
    <sheet name="Enh Grant Original Request" sheetId="15" state="hidden" r:id="rId1"/>
    <sheet name="EG INTRO" sheetId="42" r:id="rId2"/>
    <sheet name="EGFV4" sheetId="8" r:id="rId3"/>
    <sheet name="Lookup" sheetId="9" state="hidden" r:id="rId4"/>
    <sheet name="Sheet1" sheetId="10" state="hidden" r:id="rId5"/>
    <sheet name="Approved Grant Amount" sheetId="33" state="hidden" r:id="rId6"/>
    <sheet name="Detail Budget Page" sheetId="12" state="hidden" r:id="rId7"/>
    <sheet name="Reduction%" sheetId="38" state="hidden" r:id="rId8"/>
    <sheet name="Approved EGFV4" sheetId="32" state="hidden" r:id="rId9"/>
    <sheet name="Revision Request" sheetId="31" state="hidden" r:id="rId10"/>
    <sheet name="EGFV2 1" sheetId="27" state="hidden" r:id="rId11"/>
    <sheet name="EGFV2 2" sheetId="30" state="hidden" r:id="rId12"/>
    <sheet name="EGFV2 3" sheetId="29" state="hidden" r:id="rId13"/>
    <sheet name="EGFV2 4" sheetId="28" state="hidden" r:id="rId14"/>
    <sheet name="Payment Summary" sheetId="16" state="hidden" r:id="rId15"/>
    <sheet name="P1" sheetId="34" state="hidden" r:id="rId16"/>
    <sheet name="P2" sheetId="35" state="hidden" r:id="rId17"/>
    <sheet name="P3" sheetId="36" state="hidden" r:id="rId18"/>
    <sheet name="P4" sheetId="37" state="hidden" r:id="rId19"/>
    <sheet name="Sheet2" sheetId="39" state="hidden" r:id="rId20"/>
    <sheet name="ePeGS Capital Outlay" sheetId="41" r:id="rId21"/>
    <sheet name="Program Area Totals" sheetId="43" r:id="rId22"/>
    <sheet name="ePeGS Budget Grid" sheetId="40" state="hidden" r:id="rId23"/>
  </sheets>
  <definedNames>
    <definedName name="AG" localSheetId="21">EGFV4!#REF!</definedName>
    <definedName name="AG">EGFV4!#REF!</definedName>
    <definedName name="AGPS">Lookup!$A$116:$A$123</definedName>
    <definedName name="AGPS1">Lookup!$A$486</definedName>
    <definedName name="AGPS2">Lookup!$A$488</definedName>
    <definedName name="AGPS3">Lookup!$A$490</definedName>
    <definedName name="AGPS4">Lookup!$A$498</definedName>
    <definedName name="AGPS5">Lookup!$A$500</definedName>
    <definedName name="AGPS6">Lookup!$A$492</definedName>
    <definedName name="AGPS7">Lookup!$A$494</definedName>
    <definedName name="AGPS8">Lookup!$A$496</definedName>
    <definedName name="AGPSLookup" localSheetId="21">Lookup!#REF!</definedName>
    <definedName name="AGPSLookup">Lookup!#REF!</definedName>
    <definedName name="AgriculturalEducation" localSheetId="21">EGFV4!#REF!</definedName>
    <definedName name="AgriculturalEducation">EGFV4!#REF!</definedName>
    <definedName name="AgricuturalEducation" localSheetId="21">EGFV4!#REF!</definedName>
    <definedName name="AgricuturalEducation">EGFV4!#REF!</definedName>
    <definedName name="AGSec">Lookup!$A$41:$A$47</definedName>
    <definedName name="AGSec1">Lookup!$A$235</definedName>
    <definedName name="AGSec10">Lookup!$A$245:$A$250</definedName>
    <definedName name="AGSec11">Lookup!#REF!</definedName>
    <definedName name="AGSec12">Lookup!$A$274:$A$275</definedName>
    <definedName name="AGSec2">Lookup!$A$239</definedName>
    <definedName name="AGSec3">Lookup!$A$242</definedName>
    <definedName name="AGSec4">Lookup!$A$245:$A$245</definedName>
    <definedName name="AGSec5">Lookup!$A$252</definedName>
    <definedName name="AGSec6">Lookup!$A$267:$A$271</definedName>
    <definedName name="AGSec7">Lookup!$A$235:$A$237</definedName>
    <definedName name="AGSec8">Lookup!$A$252:$A$255</definedName>
    <definedName name="AGSec9">Lookup!$A$257:$A$265</definedName>
    <definedName name="AGSecLookup">Lookup!$A$42:$C$48</definedName>
    <definedName name="BEPS">Lookup!$A$128:$A$141</definedName>
    <definedName name="BEPS1">Lookup!$A$502</definedName>
    <definedName name="BEPS10">Lookup!$A$520</definedName>
    <definedName name="BEPS11">Lookup!$A$522</definedName>
    <definedName name="BEPS12">Lookup!$A$528</definedName>
    <definedName name="BEPS13">Lookup!$A$530</definedName>
    <definedName name="BEPS14">Lookup!$A$534</definedName>
    <definedName name="BEPS15">Lookup!$A$536</definedName>
    <definedName name="BEPS16">Lookup!$A$538</definedName>
    <definedName name="BEPS17">Lookup!$A$530:$A$530</definedName>
    <definedName name="BEPS18">Lookup!$A$532</definedName>
    <definedName name="BEPS19">Lookup!$A$524</definedName>
    <definedName name="BEPS2">Lookup!$A$504</definedName>
    <definedName name="BEPS20">Lookup!$A$526</definedName>
    <definedName name="BEPS3">Lookup!$A$506</definedName>
    <definedName name="BEPS4">Lookup!$A$508</definedName>
    <definedName name="BEPS5">Lookup!$A$510</definedName>
    <definedName name="BEPS6">Lookup!$A$512</definedName>
    <definedName name="BEPS7">Lookup!$A$514</definedName>
    <definedName name="BEPS8">Lookup!$A$516</definedName>
    <definedName name="BEPS9">Lookup!$A$518</definedName>
    <definedName name="BESec">Lookup!$A$49:$A$51</definedName>
    <definedName name="BESec1">Lookup!$A$278:$A$285</definedName>
    <definedName name="BESec2">Lookup!$A$287:$A$289</definedName>
    <definedName name="BESec3">Lookup!$A$291</definedName>
    <definedName name="BESec4">Lookup!$A$293:$A$296</definedName>
    <definedName name="BSec4">Lookup!$A$293:$A$296</definedName>
    <definedName name="CESec">Lookup!$A$53</definedName>
    <definedName name="CESec1">Lookup!$A$299:$A$300</definedName>
    <definedName name="CIPLookup">Lookup!$A$1:$B$23</definedName>
    <definedName name="CourseLookup">Lookup!$A$42:$C$223</definedName>
    <definedName name="CTEType">Lookup!$A$26:$A$28</definedName>
    <definedName name="DesLookup">Lookup!$B$41:$C$223</definedName>
    <definedName name="FCSSec">Lookup!$A$66</definedName>
    <definedName name="FCSSec1">Lookup!$A$332:$A$333</definedName>
    <definedName name="FCSSecA">Lookup!$A$67</definedName>
    <definedName name="FCSSecA1">Lookup!$A$335:$A$336</definedName>
    <definedName name="HSec12" localSheetId="21">Lookup!#REF!</definedName>
    <definedName name="HSec12">Lookup!#REF!</definedName>
    <definedName name="HSEC2" localSheetId="21">Lookup!#REF!</definedName>
    <definedName name="HSEC2">Lookup!#REF!</definedName>
    <definedName name="HSPS">Lookup!$A$203:$A$223</definedName>
    <definedName name="HSPS1">Lookup!$A$698</definedName>
    <definedName name="HSPS10">Lookup!$A$720</definedName>
    <definedName name="HSPS11">Lookup!$A$722</definedName>
    <definedName name="HSPS12">Lookup!$A$723</definedName>
    <definedName name="HSPS13">Lookup!$A$724</definedName>
    <definedName name="HSPS14">Lookup!$A$738</definedName>
    <definedName name="HSPS15">Lookup!$A$739</definedName>
    <definedName name="HSPS16">Lookup!$A$740</definedName>
    <definedName name="HSPS17">Lookup!$A$741</definedName>
    <definedName name="HSPS18">Lookup!$A$742</definedName>
    <definedName name="HSPS19">Lookup!$A$743</definedName>
    <definedName name="HSPS2">Lookup!$A$700</definedName>
    <definedName name="HSPS20">Lookup!$A$744</definedName>
    <definedName name="HSPS21">Lookup!$A$712:$A$712</definedName>
    <definedName name="HSPS22">Lookup!$A$730:$A$730</definedName>
    <definedName name="HSPS23">Lookup!$A$726</definedName>
    <definedName name="HSPS24">Lookup!$A$728</definedName>
    <definedName name="HSPS25">Lookup!$A$746</definedName>
    <definedName name="HSPS26">Lookup!$A$748</definedName>
    <definedName name="HSPS27">Lookup!$A$756</definedName>
    <definedName name="HSPS28">Lookup!$A$758</definedName>
    <definedName name="HSPS3">Lookup!$A$702</definedName>
    <definedName name="HSPS4">Lookup!$A$706</definedName>
    <definedName name="HSPS43" localSheetId="21">Lookup!#REF!</definedName>
    <definedName name="HSPS43">Lookup!#REF!</definedName>
    <definedName name="HSPS44" localSheetId="21">Lookup!#REF!</definedName>
    <definedName name="HSPS44">Lookup!#REF!</definedName>
    <definedName name="HSPS5">Lookup!$A$708</definedName>
    <definedName name="HSPS572">Lookup!$A$704</definedName>
    <definedName name="HSPS6">Lookup!$A$710</definedName>
    <definedName name="HSPS7">Lookup!$A$714</definedName>
    <definedName name="HSPS8">Lookup!$A$716</definedName>
    <definedName name="HSPS9">Lookup!$A$718</definedName>
    <definedName name="HSSec">Lookup!$A$100:$A$109</definedName>
    <definedName name="HSSec1">Lookup!$A$430</definedName>
    <definedName name="HSSec10">Lookup!$A$451</definedName>
    <definedName name="HSSec11">Lookup!$A$461:$A$461</definedName>
    <definedName name="HSSec12">Lookup!$A$453</definedName>
    <definedName name="HSSec13">Lookup!$A$432</definedName>
    <definedName name="HSSec17" localSheetId="21">Lookup!#REF!</definedName>
    <definedName name="HSSec17">Lookup!#REF!</definedName>
    <definedName name="HSSec2">Lookup!$A$434:$A$435</definedName>
    <definedName name="HSSec3">Lookup!$A$437</definedName>
    <definedName name="HSSec4">Lookup!$A$439</definedName>
    <definedName name="HSSec5">Lookup!$A$441</definedName>
    <definedName name="HSSec6">Lookup!$A$445</definedName>
    <definedName name="HSSec7">Lookup!$A$447</definedName>
    <definedName name="HSSec8">Lookup!$A$449</definedName>
    <definedName name="HSSec9">Lookup!$A$443</definedName>
    <definedName name="MEPS">Lookup!$A$143:$A$143</definedName>
    <definedName name="MEPS1">Lookup!$A$540</definedName>
    <definedName name="MEPS10">Lookup!$A$560</definedName>
    <definedName name="MEPS11">Lookup!$A$548</definedName>
    <definedName name="MEPS2">Lookup!$A$542</definedName>
    <definedName name="MEPS3">Lookup!$A$544</definedName>
    <definedName name="MEPS4">Lookup!$A$546</definedName>
    <definedName name="MEPS5">Lookup!$A$550</definedName>
    <definedName name="MEPS6">Lookup!$A$552</definedName>
    <definedName name="MEPS7">Lookup!$A$554</definedName>
    <definedName name="MEPS8">Lookup!$A$556</definedName>
    <definedName name="MEPS9">Lookup!$A$558</definedName>
    <definedName name="MEPSthree">Lookup!$A$143:$A$151</definedName>
    <definedName name="MEPStwo">Lookup!$A$143:$C$151</definedName>
    <definedName name="MESec" localSheetId="21">Lookup!#REF!</definedName>
    <definedName name="MESec">Lookup!#REF!</definedName>
    <definedName name="MESec1">Lookup!$A$306:$A$307</definedName>
    <definedName name="MESec2">Lookup!$A$301:$A$302</definedName>
    <definedName name="MESec3">Lookup!$A$309:$A$310</definedName>
    <definedName name="MESec4">Lookup!$A$304</definedName>
    <definedName name="MESecA">Lookup!$A$55:$A$58</definedName>
    <definedName name="MSec">Lookup!$A$55:$A$58</definedName>
    <definedName name="OFCSPS">Lookup!$A$156:$A$165</definedName>
    <definedName name="OFCSPS1">Lookup!$A$562</definedName>
    <definedName name="OFCSPS10">Lookup!$A$578</definedName>
    <definedName name="OFCSPS11">Lookup!$A$580</definedName>
    <definedName name="OFCSPS12">Lookup!$A$574</definedName>
    <definedName name="OFCSPS13">Lookup!$A$576</definedName>
    <definedName name="OFCSPS14">Lookup!$A$572</definedName>
    <definedName name="OFCSPS2">Lookup!$A$564</definedName>
    <definedName name="OFCSPS3">Lookup!$A$566</definedName>
    <definedName name="OFCSPS4">Lookup!$A$570</definedName>
    <definedName name="OFCSPS5">Lookup!$A$582</definedName>
    <definedName name="OFCSPS6">Lookup!$A$584</definedName>
    <definedName name="OFCSPS7">Lookup!$A$586</definedName>
    <definedName name="OFCSPS8">Lookup!$A$588</definedName>
    <definedName name="OFCSPS9">Lookup!$A$568</definedName>
    <definedName name="OFCSSec">Lookup!$A$60:$A$64</definedName>
    <definedName name="OFCSSec1">Lookup!$A$312</definedName>
    <definedName name="OFCSSec2">Lookup!$A$314</definedName>
    <definedName name="OFCSSec3">Lookup!$A$323</definedName>
    <definedName name="OFCSSec4">Lookup!$A$326</definedName>
    <definedName name="OFCSSec5">Lookup!$A$328</definedName>
    <definedName name="OFCSSec6">Lookup!$A$330</definedName>
    <definedName name="OFCSSec8">Lookup!$A$333</definedName>
    <definedName name="OFCSSecA">Lookup!$A$60:$A$64</definedName>
    <definedName name="OFCSSecA1">Lookup!$A$312</definedName>
    <definedName name="OFCSSecA2">Lookup!$A$314:$A$316</definedName>
    <definedName name="OFCSSecA3">Lookup!$A$320</definedName>
    <definedName name="OFCSSecA4">Lookup!$A$328</definedName>
    <definedName name="OFCSSecA5">Lookup!$A$330</definedName>
    <definedName name="OFCSSecA6">Lookup!$A$318</definedName>
    <definedName name="OFCSSecA7">Lookup!$A$324:$A$325</definedName>
    <definedName name="OFCSSecA8">Lookup!$A$333</definedName>
    <definedName name="OFCSSPS14">Lookup!$A$572</definedName>
    <definedName name="PLTWSec">Lookup!$A$113:$A$114</definedName>
    <definedName name="PLTWSec1">Lookup!$A$476:$A$482</definedName>
    <definedName name="PLTWSec2">Lookup!$A$469:$A$473</definedName>
    <definedName name="Program">Lookup!$A$31:$A$37</definedName>
    <definedName name="ProgramLookup">Lookup!$A$31:$A$37</definedName>
    <definedName name="SchoolCode">Lookup!$A$761:$A$763</definedName>
    <definedName name="STSPS">Lookup!$A$168:$A$201</definedName>
    <definedName name="STSPS1">Lookup!$A$590</definedName>
    <definedName name="STSPS10">Lookup!$A$610</definedName>
    <definedName name="STSPS11">Lookup!$A$614</definedName>
    <definedName name="STSPS12">Lookup!$A$616</definedName>
    <definedName name="STSPS13">Lookup!$A$618</definedName>
    <definedName name="STSPS14">Lookup!$A$620</definedName>
    <definedName name="STSPS15">Lookup!$A$622</definedName>
    <definedName name="STSPS16">Lookup!$A$624</definedName>
    <definedName name="STSPS17">Lookup!$A$626</definedName>
    <definedName name="STSPS18">Lookup!$A$628</definedName>
    <definedName name="STSPS19">Lookup!$A$602</definedName>
    <definedName name="STSPS2">Lookup!$A$592</definedName>
    <definedName name="STSPS20">Lookup!$A$630</definedName>
    <definedName name="STSPS21">Lookup!$A$632</definedName>
    <definedName name="STSPS22">Lookup!$A$634</definedName>
    <definedName name="STSPS23">Lookup!$A$636</definedName>
    <definedName name="STSPS24">Lookup!$A$638</definedName>
    <definedName name="STSPS25">Lookup!$A$640</definedName>
    <definedName name="STSPS26">Lookup!$A$642</definedName>
    <definedName name="STSPS27">Lookup!$A$644</definedName>
    <definedName name="STSPS28">Lookup!$A$646</definedName>
    <definedName name="STSPS29">Lookup!$A$648</definedName>
    <definedName name="STSPS3">Lookup!$A$594</definedName>
    <definedName name="STSPS30">Lookup!$A$650</definedName>
    <definedName name="STSPS31">Lookup!$A$652</definedName>
    <definedName name="STSPS32">Lookup!$A$654:$A$654</definedName>
    <definedName name="STSPS33">Lookup!$A$658</definedName>
    <definedName name="STSPS34">Lookup!$A$656</definedName>
    <definedName name="STSPS35">Lookup!$A$660</definedName>
    <definedName name="STSPS36" localSheetId="21">Lookup!#REF!</definedName>
    <definedName name="STSPS36">Lookup!#REF!</definedName>
    <definedName name="STSPS37">Lookup!$A$612</definedName>
    <definedName name="STSPS38">Lookup!$A$732</definedName>
    <definedName name="STSPS39">Lookup!$A$734</definedName>
    <definedName name="STSPS4">Lookup!$A$596</definedName>
    <definedName name="STSPS40">Lookup!$A$736</definedName>
    <definedName name="STSPS41">Lookup!$A$662</definedName>
    <definedName name="STSPS42">Lookup!$A$664</definedName>
    <definedName name="STSPS43">Lookup!$A$666</definedName>
    <definedName name="STSPS44">Lookup!$A$750</definedName>
    <definedName name="STSPS45">Lookup!$A$752</definedName>
    <definedName name="STSPS46">Lookup!$A$668</definedName>
    <definedName name="STSPS47">Lookup!$A$670</definedName>
    <definedName name="STSPS48">Lookup!$A$672</definedName>
    <definedName name="STSPS49">Lookup!$A$674</definedName>
    <definedName name="STSPS5">Lookup!$A$598</definedName>
    <definedName name="STSPS50">Lookup!$A$676</definedName>
    <definedName name="STSPS51">Lookup!$A$678</definedName>
    <definedName name="STSPS52">Lookup!$A$680</definedName>
    <definedName name="STSPS53">Lookup!$A$682</definedName>
    <definedName name="STSPS54">Lookup!$A$684</definedName>
    <definedName name="STSPS55">Lookup!$A$686</definedName>
    <definedName name="STSPS56">Lookup!$A$688</definedName>
    <definedName name="STSPS57">Lookup!$A$690</definedName>
    <definedName name="STSPS58">Lookup!$A$696</definedName>
    <definedName name="STSPS59">Lookup!$A$694</definedName>
    <definedName name="STSPS6">Lookup!$A$600</definedName>
    <definedName name="STSPS7">Lookup!$A$604</definedName>
    <definedName name="STSPS8">Lookup!$A$606</definedName>
    <definedName name="STSPS9">Lookup!$A$608</definedName>
    <definedName name="STSSec">Lookup!$A$69:$A$98</definedName>
    <definedName name="STSSec1">Lookup!$A$341</definedName>
    <definedName name="STSSec10">Lookup!$A$365</definedName>
    <definedName name="STSSec11">Lookup!$A$367</definedName>
    <definedName name="STSSec12">Lookup!$A$369</definedName>
    <definedName name="STSSec13">Lookup!$A$371</definedName>
    <definedName name="STSSec14">Lookup!$A$373</definedName>
    <definedName name="STSSec15">Lookup!$A$375</definedName>
    <definedName name="STSSec16">Lookup!$A$377</definedName>
    <definedName name="STSSec17">Lookup!$A$379</definedName>
    <definedName name="STSSec18">Lookup!$A$381</definedName>
    <definedName name="STSSec19">Lookup!$A$383</definedName>
    <definedName name="STSSec2">Lookup!$A$344:$A$345</definedName>
    <definedName name="STSSec20">Lookup!$A$385</definedName>
    <definedName name="STSSec21">Lookup!$A$387</definedName>
    <definedName name="STSSec22">Lookup!$A$389</definedName>
    <definedName name="STSSec23">Lookup!$A$391</definedName>
    <definedName name="STSSec24">Lookup!$A$393</definedName>
    <definedName name="STSSec25">Lookup!$A$395</definedName>
    <definedName name="STSSec26">Lookup!$A$397</definedName>
    <definedName name="STSSec27">Lookup!$A$399</definedName>
    <definedName name="STSSec28">Lookup!$A$428</definedName>
    <definedName name="STSSec29">Lookup!$A$360:$A$361</definedName>
    <definedName name="STSSec3">Lookup!$A$347</definedName>
    <definedName name="STSSec30">Lookup!$A$338</definedName>
    <definedName name="STSSec31">Lookup!$A$340</definedName>
    <definedName name="STSSec32">Lookup!$A$405</definedName>
    <definedName name="STSSec33">Lookup!$A$407</definedName>
    <definedName name="STSSec34">Lookup!$A$409</definedName>
    <definedName name="STSSec35">Lookup!$A$411</definedName>
    <definedName name="STSSec36">Lookup!$A$413</definedName>
    <definedName name="STSSec37">Lookup!$A$415</definedName>
    <definedName name="STSSec38">Lookup!$A$417</definedName>
    <definedName name="STSSec39">Lookup!$A$419</definedName>
    <definedName name="STSSec4">Lookup!$A$349</definedName>
    <definedName name="STSSec40">Lookup!$A$421</definedName>
    <definedName name="STSSec41">Lookup!$A$423</definedName>
    <definedName name="STSSec42">Lookup!$A$425</definedName>
    <definedName name="STSSec43">Lookup!$A$692</definedName>
    <definedName name="STSSec44">Lookup!$A$401</definedName>
    <definedName name="STSSec45">Lookup!$A$403</definedName>
    <definedName name="STSSec5">Lookup!$A$351:$A$352</definedName>
    <definedName name="STSSec6">Lookup!$A$354</definedName>
    <definedName name="STSSec7">Lookup!$A$356:$A$356</definedName>
    <definedName name="STSSec8">Lookup!$A$358</definedName>
    <definedName name="STSSec9">Lookup!$A$363</definedName>
    <definedName name="TEEPS">Lookup!$A$225:$A$231</definedName>
    <definedName name="TEEPS1" localSheetId="21">Lookup!#REF!</definedName>
    <definedName name="TEEPS1">Lookup!#REF!</definedName>
    <definedName name="TEEPS2">Lookup!$A$754</definedName>
    <definedName name="TEESec">Lookup!$A$111:$A$111</definedName>
    <definedName name="TEESec1">Lookup!$A$455:$A$459</definedName>
    <definedName name="TEESec2">Lookup!#REF!</definedName>
    <definedName name="TypeLookup">Lookup!$A$26:$B$28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1" i="39" l="1"/>
  <c r="H4" i="39"/>
  <c r="H5" i="39"/>
  <c r="H6" i="39"/>
  <c r="H7" i="39"/>
  <c r="H8" i="39"/>
  <c r="H9" i="39"/>
  <c r="H10" i="39"/>
  <c r="H11" i="39"/>
  <c r="H12" i="39"/>
  <c r="H13" i="39"/>
  <c r="H14" i="39"/>
  <c r="H15" i="39"/>
  <c r="H16" i="39"/>
  <c r="H17" i="39"/>
  <c r="H18" i="39"/>
  <c r="H19" i="39"/>
  <c r="H20" i="39"/>
  <c r="H21" i="39"/>
  <c r="H22" i="39"/>
  <c r="H23" i="39"/>
  <c r="H24" i="39"/>
  <c r="H25" i="39"/>
  <c r="H26" i="39"/>
  <c r="H27" i="39"/>
  <c r="H28" i="39"/>
  <c r="H29" i="39"/>
  <c r="H30" i="39"/>
  <c r="H31" i="39"/>
  <c r="H32" i="39"/>
  <c r="H33" i="39"/>
  <c r="H34" i="39"/>
  <c r="H35" i="39"/>
  <c r="H36" i="39"/>
  <c r="H37" i="39"/>
  <c r="H38" i="39"/>
  <c r="H39" i="39"/>
  <c r="H40" i="39"/>
  <c r="H41" i="39"/>
  <c r="H42" i="39"/>
  <c r="H43" i="39"/>
  <c r="H44" i="39"/>
  <c r="H45" i="39"/>
  <c r="H46" i="39"/>
  <c r="H47" i="39"/>
  <c r="H48" i="39"/>
  <c r="H49" i="39"/>
  <c r="H50" i="39"/>
  <c r="H51" i="39"/>
  <c r="H52" i="39"/>
  <c r="H53" i="39"/>
  <c r="H54" i="39"/>
  <c r="H55" i="39"/>
  <c r="H56" i="39"/>
  <c r="H57" i="39"/>
  <c r="H58" i="39"/>
  <c r="H59" i="39"/>
  <c r="H60" i="39"/>
  <c r="H61" i="39"/>
  <c r="H62" i="39"/>
  <c r="H63" i="39"/>
  <c r="H64" i="39"/>
  <c r="H65" i="39"/>
  <c r="H66" i="39"/>
  <c r="H67" i="39"/>
  <c r="H68" i="39"/>
  <c r="H69" i="39"/>
  <c r="H70" i="39"/>
  <c r="H71" i="39"/>
  <c r="H72" i="39"/>
  <c r="H73" i="39"/>
  <c r="H74" i="39"/>
  <c r="H75" i="39"/>
  <c r="H76" i="39"/>
  <c r="H77" i="39"/>
  <c r="H78" i="39"/>
  <c r="H79" i="39"/>
  <c r="H80" i="39"/>
  <c r="H81" i="39"/>
  <c r="H82" i="39"/>
  <c r="H83" i="39"/>
  <c r="H84" i="39"/>
  <c r="H85" i="39"/>
  <c r="H86" i="39"/>
  <c r="H87" i="39"/>
  <c r="H88" i="39"/>
  <c r="H89" i="39"/>
  <c r="H90" i="39"/>
  <c r="H91" i="39"/>
  <c r="H92" i="39"/>
  <c r="H93" i="39"/>
  <c r="H94" i="39"/>
  <c r="H95" i="39"/>
  <c r="H96" i="39"/>
  <c r="H97" i="39"/>
  <c r="H98" i="39"/>
  <c r="H99" i="39"/>
  <c r="H100" i="39"/>
  <c r="H101" i="39"/>
  <c r="H102" i="39"/>
  <c r="H103" i="39"/>
  <c r="H104" i="39"/>
  <c r="H105" i="39"/>
  <c r="H106" i="39"/>
  <c r="H107" i="39"/>
  <c r="H108" i="39"/>
  <c r="H109" i="39"/>
  <c r="H110" i="39"/>
  <c r="H111" i="39"/>
  <c r="H112" i="39"/>
  <c r="H113" i="39"/>
  <c r="H114" i="39"/>
  <c r="H115" i="39"/>
  <c r="H116" i="39"/>
  <c r="H117" i="39"/>
  <c r="H118" i="39"/>
  <c r="H119" i="39"/>
  <c r="H120" i="39"/>
  <c r="H121" i="39"/>
  <c r="H122" i="39"/>
  <c r="H123" i="39"/>
  <c r="H124" i="39"/>
  <c r="H125" i="39"/>
  <c r="H126" i="39"/>
  <c r="H127" i="39"/>
  <c r="H128" i="39"/>
  <c r="H129" i="39"/>
  <c r="H130" i="39"/>
  <c r="H131" i="39"/>
  <c r="H132" i="39"/>
  <c r="H133" i="39"/>
  <c r="H134" i="39"/>
  <c r="H135" i="39"/>
  <c r="H136" i="39"/>
  <c r="H137" i="39"/>
  <c r="H138" i="39"/>
  <c r="H139" i="39"/>
  <c r="H140" i="39"/>
  <c r="H141" i="39"/>
  <c r="H142" i="39"/>
  <c r="H143" i="39"/>
  <c r="H144" i="39"/>
  <c r="H145" i="39"/>
  <c r="H146" i="39"/>
  <c r="H147" i="39"/>
  <c r="H148" i="39"/>
  <c r="H149" i="39"/>
  <c r="H150" i="39"/>
  <c r="H151" i="39"/>
  <c r="H152" i="39"/>
  <c r="H153" i="39"/>
  <c r="H154" i="39"/>
  <c r="H155" i="39"/>
  <c r="H156" i="39"/>
  <c r="H157" i="39"/>
  <c r="H158" i="39"/>
  <c r="H159" i="39"/>
  <c r="H160" i="39"/>
  <c r="H161" i="39"/>
  <c r="H162" i="39"/>
  <c r="H163" i="39"/>
  <c r="H164" i="39"/>
  <c r="H165" i="39"/>
  <c r="H166" i="39"/>
  <c r="H167" i="39"/>
  <c r="H168" i="39"/>
  <c r="H169" i="39"/>
  <c r="H170" i="39"/>
  <c r="H171" i="39"/>
  <c r="H172" i="39"/>
  <c r="H173" i="39"/>
  <c r="H174" i="39"/>
  <c r="H175" i="39"/>
  <c r="H176" i="39"/>
  <c r="H177" i="39"/>
  <c r="H178" i="39"/>
  <c r="H179" i="39"/>
  <c r="H180" i="39"/>
  <c r="H181" i="39"/>
  <c r="H182" i="39"/>
  <c r="H183" i="39"/>
  <c r="H184" i="39"/>
  <c r="H185" i="39"/>
  <c r="H186" i="39"/>
  <c r="H187" i="39"/>
  <c r="H188" i="39"/>
  <c r="H189" i="39"/>
  <c r="H190" i="39"/>
  <c r="H191" i="39"/>
  <c r="H192" i="39"/>
  <c r="H193" i="39"/>
  <c r="H194" i="39"/>
  <c r="H195" i="39"/>
  <c r="H196" i="39"/>
  <c r="H197" i="39"/>
  <c r="H198" i="39"/>
  <c r="H199" i="39"/>
  <c r="H200" i="39"/>
  <c r="H201" i="39"/>
  <c r="H202" i="39"/>
  <c r="H203" i="39"/>
  <c r="H204" i="39"/>
  <c r="H205" i="39"/>
  <c r="H206" i="39"/>
  <c r="H207" i="39"/>
  <c r="H208" i="39"/>
  <c r="H209" i="39"/>
  <c r="H210" i="39"/>
  <c r="H211" i="39"/>
  <c r="H212" i="39"/>
  <c r="H213" i="39"/>
  <c r="H214" i="39"/>
  <c r="H215" i="39"/>
  <c r="H216" i="39"/>
  <c r="H217" i="39"/>
  <c r="H218" i="39"/>
  <c r="H219" i="39"/>
  <c r="H220" i="39"/>
  <c r="H221" i="39"/>
  <c r="H222" i="39"/>
  <c r="H223" i="39"/>
  <c r="H224" i="39"/>
  <c r="H225" i="39"/>
  <c r="H226" i="39"/>
  <c r="H227" i="39"/>
  <c r="H228" i="39"/>
  <c r="H229" i="39"/>
  <c r="H230" i="39"/>
  <c r="H231" i="39"/>
  <c r="H232" i="39"/>
  <c r="H233" i="39"/>
  <c r="H234" i="39"/>
  <c r="H235" i="39"/>
  <c r="H236" i="39"/>
  <c r="H237" i="39"/>
  <c r="H238" i="39"/>
  <c r="H239" i="39"/>
  <c r="H240" i="39"/>
  <c r="H241" i="39"/>
  <c r="H242" i="39"/>
  <c r="H243" i="39"/>
  <c r="H244" i="39"/>
  <c r="H245" i="39"/>
  <c r="H246" i="39"/>
  <c r="H247" i="39"/>
  <c r="H248" i="39"/>
  <c r="H249" i="39"/>
  <c r="H250" i="39"/>
  <c r="H251" i="39"/>
  <c r="H252" i="39"/>
  <c r="H253" i="39"/>
  <c r="H254" i="39"/>
  <c r="H255" i="39"/>
  <c r="H256" i="39"/>
  <c r="H257" i="39"/>
  <c r="H258" i="39"/>
  <c r="H259" i="39"/>
  <c r="H260" i="39"/>
  <c r="H261" i="39"/>
  <c r="H262" i="39"/>
  <c r="H263" i="39"/>
  <c r="H264" i="39"/>
  <c r="H265" i="39"/>
  <c r="H266" i="39"/>
  <c r="H267" i="39"/>
  <c r="H268" i="39"/>
  <c r="H269" i="39"/>
  <c r="H270" i="39"/>
  <c r="H271" i="39"/>
  <c r="H272" i="39"/>
  <c r="H273" i="39"/>
  <c r="H274" i="39"/>
  <c r="H275" i="39"/>
  <c r="H276" i="39"/>
  <c r="H277" i="39"/>
  <c r="H278" i="39"/>
  <c r="H279" i="39"/>
  <c r="H280" i="39"/>
  <c r="H281" i="39"/>
  <c r="H282" i="39"/>
  <c r="H283" i="39"/>
  <c r="H284" i="39"/>
  <c r="H285" i="39"/>
  <c r="H286" i="39"/>
  <c r="H287" i="39"/>
  <c r="H288" i="39"/>
  <c r="H289" i="39"/>
  <c r="H290" i="39"/>
  <c r="H291" i="39"/>
  <c r="H292" i="39"/>
  <c r="H293" i="39"/>
  <c r="H294" i="39"/>
  <c r="H295" i="39"/>
  <c r="H296" i="39"/>
  <c r="H297" i="39"/>
  <c r="H298" i="39"/>
  <c r="H299" i="39"/>
  <c r="H300" i="39"/>
  <c r="H301" i="39"/>
  <c r="H302" i="39"/>
  <c r="H303" i="39"/>
  <c r="H304" i="39"/>
  <c r="H305" i="39"/>
  <c r="H306" i="39"/>
  <c r="H307" i="39"/>
  <c r="H308" i="39"/>
  <c r="H309" i="39"/>
  <c r="H310" i="39"/>
  <c r="H311" i="39"/>
  <c r="H312" i="39"/>
  <c r="H313" i="39"/>
  <c r="H314" i="39"/>
  <c r="H315" i="39"/>
  <c r="H316" i="39"/>
  <c r="H317" i="39"/>
  <c r="H318" i="39"/>
  <c r="H319" i="39"/>
  <c r="H320" i="39"/>
  <c r="H321" i="39"/>
  <c r="H322" i="39"/>
  <c r="H323" i="39"/>
  <c r="H324" i="39"/>
  <c r="H325" i="39"/>
  <c r="H326" i="39"/>
  <c r="H327" i="39"/>
  <c r="H328" i="39"/>
  <c r="H329" i="39"/>
  <c r="H330" i="39"/>
  <c r="H331" i="39"/>
  <c r="H332" i="39"/>
  <c r="H333" i="39"/>
  <c r="H334" i="39"/>
  <c r="H335" i="39"/>
  <c r="H336" i="39"/>
  <c r="H337" i="39"/>
  <c r="H338" i="39"/>
  <c r="H339" i="39"/>
  <c r="H340" i="39"/>
  <c r="H341" i="39"/>
  <c r="H342" i="39"/>
  <c r="H343" i="39"/>
  <c r="H344" i="39"/>
  <c r="H345" i="39"/>
  <c r="H346" i="39"/>
  <c r="H347" i="39"/>
  <c r="H348" i="39"/>
  <c r="H349" i="39"/>
  <c r="H350" i="39"/>
  <c r="H351" i="39"/>
  <c r="H352" i="39"/>
  <c r="H353" i="39"/>
  <c r="H354" i="39"/>
  <c r="H355" i="39"/>
  <c r="H356" i="39"/>
  <c r="H357" i="39"/>
  <c r="H358" i="39"/>
  <c r="H359" i="39"/>
  <c r="H360" i="39"/>
  <c r="H361" i="39"/>
  <c r="H362" i="39"/>
  <c r="H363" i="39"/>
  <c r="H364" i="39"/>
  <c r="H365" i="39"/>
  <c r="H366" i="39"/>
  <c r="H367" i="39"/>
  <c r="H368" i="39"/>
  <c r="H369" i="39"/>
  <c r="H370" i="39"/>
  <c r="H371" i="39"/>
  <c r="H372" i="39"/>
  <c r="H373" i="39"/>
  <c r="H374" i="39"/>
  <c r="H375" i="39"/>
  <c r="H376" i="39"/>
  <c r="H377" i="39"/>
  <c r="H378" i="39"/>
  <c r="H379" i="39"/>
  <c r="H380" i="39"/>
  <c r="H381" i="39"/>
  <c r="H382" i="39"/>
  <c r="H383" i="39"/>
  <c r="H384" i="39"/>
  <c r="H385" i="39"/>
  <c r="H386" i="39"/>
  <c r="H387" i="39"/>
  <c r="H388" i="39"/>
  <c r="H389" i="39"/>
  <c r="H390" i="39"/>
  <c r="H391" i="39"/>
  <c r="H392" i="39"/>
  <c r="H393" i="39"/>
  <c r="H394" i="39"/>
  <c r="H395" i="39"/>
  <c r="H396" i="39"/>
  <c r="H397" i="39"/>
  <c r="H398" i="39"/>
  <c r="H399" i="39"/>
  <c r="H400" i="39"/>
  <c r="H401" i="39"/>
  <c r="H402" i="39"/>
  <c r="H403" i="39"/>
  <c r="H404" i="39"/>
  <c r="H405" i="39"/>
  <c r="H406" i="39"/>
  <c r="H407" i="39"/>
  <c r="H408" i="39"/>
  <c r="H409" i="39"/>
  <c r="H410" i="39"/>
  <c r="H411" i="39"/>
  <c r="H412" i="39"/>
  <c r="H413" i="39"/>
  <c r="H414" i="39"/>
  <c r="H415" i="39"/>
  <c r="H416" i="39"/>
  <c r="H417" i="39"/>
  <c r="H418" i="39"/>
  <c r="H419" i="39"/>
  <c r="H420" i="39"/>
  <c r="H421" i="39"/>
  <c r="H422" i="39"/>
  <c r="H423" i="39"/>
  <c r="H424" i="39"/>
  <c r="H425" i="39"/>
  <c r="H426" i="39"/>
  <c r="H427" i="39"/>
  <c r="H428" i="39"/>
  <c r="H429" i="39"/>
  <c r="H430" i="39"/>
  <c r="H431" i="39"/>
  <c r="H432" i="39"/>
  <c r="H433" i="39"/>
  <c r="H434" i="39"/>
  <c r="H435" i="39"/>
  <c r="H436" i="39"/>
  <c r="H437" i="39"/>
  <c r="H438" i="39"/>
  <c r="H439" i="39"/>
  <c r="H440" i="39"/>
  <c r="H441" i="39"/>
  <c r="H442" i="39"/>
  <c r="H443" i="39"/>
  <c r="H444" i="39"/>
  <c r="H445" i="39"/>
  <c r="H446" i="39"/>
  <c r="H447" i="39"/>
  <c r="H448" i="39"/>
  <c r="H449" i="39"/>
  <c r="H450" i="39"/>
  <c r="H451" i="39"/>
  <c r="H452" i="39"/>
  <c r="H453" i="39"/>
  <c r="H454" i="39"/>
  <c r="H455" i="39"/>
  <c r="H456" i="39"/>
  <c r="H457" i="39"/>
  <c r="H458" i="39"/>
  <c r="H459" i="39"/>
  <c r="H460" i="39"/>
  <c r="H461" i="39"/>
  <c r="H462" i="39"/>
  <c r="H463" i="39"/>
  <c r="H464" i="39"/>
  <c r="H465" i="39"/>
  <c r="H466" i="39"/>
  <c r="H467" i="39"/>
  <c r="H468" i="39"/>
  <c r="H469" i="39"/>
  <c r="H470" i="39"/>
  <c r="H471" i="39"/>
  <c r="H472" i="39"/>
  <c r="H473" i="39"/>
  <c r="H474" i="39"/>
  <c r="H475" i="39"/>
  <c r="H476" i="39"/>
  <c r="H477" i="39"/>
  <c r="H478" i="39"/>
  <c r="H479" i="39"/>
  <c r="H480" i="39"/>
  <c r="H481" i="39"/>
  <c r="H482" i="39"/>
  <c r="H483" i="39"/>
  <c r="H484" i="39"/>
  <c r="H485" i="39"/>
  <c r="H486" i="39"/>
  <c r="H487" i="39"/>
  <c r="H488" i="39"/>
  <c r="H489" i="39"/>
  <c r="H490" i="39"/>
  <c r="H491" i="39"/>
  <c r="H492" i="39"/>
  <c r="H493" i="39"/>
  <c r="H494" i="39"/>
  <c r="H495" i="39"/>
  <c r="H496" i="39"/>
  <c r="H497" i="39"/>
  <c r="H498" i="39"/>
  <c r="H499" i="39"/>
  <c r="H500" i="39"/>
  <c r="H501" i="39"/>
  <c r="H502" i="39"/>
  <c r="H503" i="39"/>
  <c r="H504" i="39"/>
  <c r="H505" i="39"/>
  <c r="H506" i="39"/>
  <c r="H507" i="39"/>
  <c r="H508" i="39"/>
  <c r="H509" i="39"/>
  <c r="H510" i="39"/>
  <c r="H511" i="39"/>
  <c r="H512" i="39"/>
  <c r="H513" i="39"/>
  <c r="H514" i="39"/>
  <c r="H515" i="39"/>
  <c r="H516" i="39"/>
  <c r="H517" i="39"/>
  <c r="H518" i="39"/>
  <c r="H519" i="39"/>
  <c r="H520" i="39"/>
  <c r="H521" i="39"/>
  <c r="H522" i="39"/>
  <c r="H523" i="39"/>
  <c r="H524" i="39"/>
  <c r="H525" i="39"/>
  <c r="H526" i="39"/>
  <c r="H527" i="39"/>
  <c r="AI14" i="32"/>
  <c r="AI15" i="32"/>
  <c r="AI16" i="32"/>
  <c r="AI17" i="32"/>
  <c r="AI18" i="32"/>
  <c r="AI19" i="32"/>
  <c r="AI20" i="32"/>
  <c r="AI21" i="32"/>
  <c r="AI22" i="32"/>
  <c r="AI23" i="32"/>
  <c r="P3" i="15" l="1"/>
  <c r="P14" i="32" s="1"/>
  <c r="F8" i="41" l="1"/>
  <c r="D3" i="37"/>
  <c r="D4" i="37" s="1"/>
  <c r="D5" i="37" s="1"/>
  <c r="D3" i="36"/>
  <c r="D4" i="36" s="1"/>
  <c r="D5" i="36" s="1"/>
  <c r="D3" i="35"/>
  <c r="D4" i="35" s="1"/>
  <c r="D5" i="35" s="1"/>
  <c r="D4" i="34"/>
  <c r="D5" i="34" s="1"/>
  <c r="D3" i="34"/>
  <c r="CH538" i="28"/>
  <c r="CG538" i="28"/>
  <c r="CF538" i="28"/>
  <c r="BZ538" i="28"/>
  <c r="BY538" i="28"/>
  <c r="BX538" i="28"/>
  <c r="BQ538" i="28"/>
  <c r="BR538" i="28" s="1"/>
  <c r="BP538" i="28"/>
  <c r="BI538" i="28"/>
  <c r="BJ538" i="28" s="1"/>
  <c r="BH538" i="28"/>
  <c r="BF538" i="28"/>
  <c r="AZ538" i="28"/>
  <c r="AT538" i="28"/>
  <c r="AN538" i="28"/>
  <c r="X538" i="28"/>
  <c r="CG537" i="28"/>
  <c r="CH537" i="28" s="1"/>
  <c r="CF537" i="28"/>
  <c r="BZ537" i="28"/>
  <c r="BY537" i="28"/>
  <c r="BX537" i="28"/>
  <c r="BR537" i="28"/>
  <c r="BQ537" i="28"/>
  <c r="BP537" i="28"/>
  <c r="BJ537" i="28"/>
  <c r="BI537" i="28"/>
  <c r="BH537" i="28"/>
  <c r="BF537" i="28"/>
  <c r="AZ537" i="28"/>
  <c r="AT537" i="28"/>
  <c r="AN537" i="28"/>
  <c r="X537" i="28"/>
  <c r="CG536" i="28"/>
  <c r="CF536" i="28"/>
  <c r="CH536" i="28" s="1"/>
  <c r="BY536" i="28"/>
  <c r="BX536" i="28"/>
  <c r="BZ536" i="28" s="1"/>
  <c r="BR536" i="28"/>
  <c r="BQ536" i="28"/>
  <c r="BP536" i="28"/>
  <c r="BJ536" i="28"/>
  <c r="BI536" i="28"/>
  <c r="BH536" i="28"/>
  <c r="BF536" i="28"/>
  <c r="AZ536" i="28"/>
  <c r="AT536" i="28"/>
  <c r="AN536" i="28"/>
  <c r="X536" i="28"/>
  <c r="CG535" i="28"/>
  <c r="CH535" i="28" s="1"/>
  <c r="CF535" i="28"/>
  <c r="BY535" i="28"/>
  <c r="BZ535" i="28" s="1"/>
  <c r="BX535" i="28"/>
  <c r="BQ535" i="28"/>
  <c r="BR535" i="28" s="1"/>
  <c r="BP535" i="28"/>
  <c r="BI535" i="28"/>
  <c r="BJ535" i="28" s="1"/>
  <c r="BH535" i="28"/>
  <c r="BF535" i="28"/>
  <c r="AZ535" i="28"/>
  <c r="AT535" i="28"/>
  <c r="AN535" i="28"/>
  <c r="X535" i="28"/>
  <c r="CH534" i="28"/>
  <c r="CG534" i="28"/>
  <c r="CF534" i="28"/>
  <c r="BY534" i="28"/>
  <c r="BX534" i="28"/>
  <c r="BZ534" i="28" s="1"/>
  <c r="BQ534" i="28"/>
  <c r="BP534" i="28"/>
  <c r="BR534" i="28" s="1"/>
  <c r="BI534" i="28"/>
  <c r="BH534" i="28"/>
  <c r="BF534" i="28"/>
  <c r="AZ534" i="28"/>
  <c r="AT534" i="28"/>
  <c r="AN534" i="28"/>
  <c r="X534" i="28"/>
  <c r="CG533" i="28"/>
  <c r="CH533" i="28" s="1"/>
  <c r="CF533" i="28"/>
  <c r="BY533" i="28"/>
  <c r="BZ533" i="28" s="1"/>
  <c r="BX533" i="28"/>
  <c r="BQ533" i="28"/>
  <c r="BR533" i="28" s="1"/>
  <c r="BP533" i="28"/>
  <c r="BI533" i="28"/>
  <c r="BJ533" i="28" s="1"/>
  <c r="BH533" i="28"/>
  <c r="BF533" i="28"/>
  <c r="AZ533" i="28"/>
  <c r="AT533" i="28"/>
  <c r="AN533" i="28"/>
  <c r="X533" i="28"/>
  <c r="CG532" i="28"/>
  <c r="CF532" i="28"/>
  <c r="CH532" i="28" s="1"/>
  <c r="BZ532" i="28"/>
  <c r="BY532" i="28"/>
  <c r="BX532" i="28"/>
  <c r="BR532" i="28"/>
  <c r="BQ532" i="28"/>
  <c r="BP532" i="28"/>
  <c r="BJ532" i="28"/>
  <c r="BI532" i="28"/>
  <c r="BH532" i="28"/>
  <c r="BF532" i="28"/>
  <c r="AZ532" i="28"/>
  <c r="AT532" i="28"/>
  <c r="AN532" i="28"/>
  <c r="X532" i="28"/>
  <c r="CG531" i="28"/>
  <c r="CF531" i="28"/>
  <c r="CH531" i="28" s="1"/>
  <c r="BY531" i="28"/>
  <c r="BX531" i="28"/>
  <c r="BZ531" i="28" s="1"/>
  <c r="BR531" i="28"/>
  <c r="BQ531" i="28"/>
  <c r="BP531" i="28"/>
  <c r="BI531" i="28"/>
  <c r="BH531" i="28"/>
  <c r="BJ531" i="28" s="1"/>
  <c r="BF531" i="28"/>
  <c r="AZ531" i="28"/>
  <c r="AT531" i="28"/>
  <c r="AN531" i="28"/>
  <c r="X531" i="28"/>
  <c r="CG530" i="28"/>
  <c r="CH530" i="28" s="1"/>
  <c r="CF530" i="28"/>
  <c r="BY530" i="28"/>
  <c r="BZ530" i="28" s="1"/>
  <c r="BX530" i="28"/>
  <c r="BQ530" i="28"/>
  <c r="BR530" i="28" s="1"/>
  <c r="BP530" i="28"/>
  <c r="BI530" i="28"/>
  <c r="BJ530" i="28" s="1"/>
  <c r="BH530" i="28"/>
  <c r="BF530" i="28"/>
  <c r="AZ530" i="28"/>
  <c r="AT530" i="28"/>
  <c r="AN530" i="28"/>
  <c r="X530" i="28"/>
  <c r="CG529" i="28"/>
  <c r="CH529" i="28" s="1"/>
  <c r="CF529" i="28"/>
  <c r="BZ529" i="28"/>
  <c r="BY529" i="28"/>
  <c r="BX529" i="28"/>
  <c r="BR529" i="28"/>
  <c r="BQ529" i="28"/>
  <c r="BP529" i="28"/>
  <c r="BI529" i="28"/>
  <c r="BH529" i="28"/>
  <c r="BF529" i="28"/>
  <c r="AZ529" i="28"/>
  <c r="AT529" i="28"/>
  <c r="AN529" i="28"/>
  <c r="X529" i="28"/>
  <c r="CG528" i="28"/>
  <c r="CH528" i="28" s="1"/>
  <c r="CF528" i="28"/>
  <c r="BY528" i="28"/>
  <c r="BZ528" i="28" s="1"/>
  <c r="BX528" i="28"/>
  <c r="BQ528" i="28"/>
  <c r="BR528" i="28" s="1"/>
  <c r="BP528" i="28"/>
  <c r="BI528" i="28"/>
  <c r="BJ528" i="28" s="1"/>
  <c r="BH528" i="28"/>
  <c r="BF528" i="28"/>
  <c r="AZ528" i="28"/>
  <c r="AT528" i="28"/>
  <c r="AN528" i="28"/>
  <c r="X528" i="28"/>
  <c r="CG527" i="28"/>
  <c r="CF527" i="28"/>
  <c r="CH527" i="28" s="1"/>
  <c r="BZ527" i="28"/>
  <c r="BY527" i="28"/>
  <c r="BX527" i="28"/>
  <c r="BR527" i="28"/>
  <c r="BQ527" i="28"/>
  <c r="BP527" i="28"/>
  <c r="BJ527" i="28"/>
  <c r="BI527" i="28"/>
  <c r="BH527" i="28"/>
  <c r="BF527" i="28"/>
  <c r="AZ527" i="28"/>
  <c r="AT527" i="28"/>
  <c r="AN527" i="28"/>
  <c r="X527" i="28"/>
  <c r="CG526" i="28"/>
  <c r="CF526" i="28"/>
  <c r="CH526" i="28" s="1"/>
  <c r="BY526" i="28"/>
  <c r="BX526" i="28"/>
  <c r="BZ526" i="28" s="1"/>
  <c r="BR526" i="28"/>
  <c r="BQ526" i="28"/>
  <c r="BP526" i="28"/>
  <c r="BI526" i="28"/>
  <c r="BH526" i="28"/>
  <c r="BJ526" i="28" s="1"/>
  <c r="BF526" i="28"/>
  <c r="AZ526" i="28"/>
  <c r="AT526" i="28"/>
  <c r="AN526" i="28"/>
  <c r="X526" i="28"/>
  <c r="CG525" i="28"/>
  <c r="CH525" i="28" s="1"/>
  <c r="CF525" i="28"/>
  <c r="BY525" i="28"/>
  <c r="BZ525" i="28" s="1"/>
  <c r="BX525" i="28"/>
  <c r="BQ525" i="28"/>
  <c r="BR525" i="28" s="1"/>
  <c r="BP525" i="28"/>
  <c r="BI525" i="28"/>
  <c r="BJ525" i="28" s="1"/>
  <c r="BH525" i="28"/>
  <c r="BF525" i="28"/>
  <c r="AZ525" i="28"/>
  <c r="AT525" i="28"/>
  <c r="AN525" i="28"/>
  <c r="X525" i="28"/>
  <c r="CG524" i="28"/>
  <c r="CH524" i="28" s="1"/>
  <c r="CF524" i="28"/>
  <c r="BZ524" i="28"/>
  <c r="BY524" i="28"/>
  <c r="BX524" i="28"/>
  <c r="BR524" i="28"/>
  <c r="BQ524" i="28"/>
  <c r="BP524" i="28"/>
  <c r="BI524" i="28"/>
  <c r="BH524" i="28"/>
  <c r="BF524" i="28"/>
  <c r="AZ524" i="28"/>
  <c r="AT524" i="28"/>
  <c r="AN524" i="28"/>
  <c r="X524" i="28"/>
  <c r="CG523" i="28"/>
  <c r="CH523" i="28" s="1"/>
  <c r="CF523" i="28"/>
  <c r="BY523" i="28"/>
  <c r="BZ523" i="28" s="1"/>
  <c r="BX523" i="28"/>
  <c r="BQ523" i="28"/>
  <c r="BR523" i="28" s="1"/>
  <c r="BP523" i="28"/>
  <c r="BI523" i="28"/>
  <c r="BJ523" i="28" s="1"/>
  <c r="BH523" i="28"/>
  <c r="BF523" i="28"/>
  <c r="AZ523" i="28"/>
  <c r="AT523" i="28"/>
  <c r="AN523" i="28"/>
  <c r="X523" i="28"/>
  <c r="CG522" i="28"/>
  <c r="CF522" i="28"/>
  <c r="CH522" i="28" s="1"/>
  <c r="BZ522" i="28"/>
  <c r="BY522" i="28"/>
  <c r="BX522" i="28"/>
  <c r="BR522" i="28"/>
  <c r="BQ522" i="28"/>
  <c r="BP522" i="28"/>
  <c r="BJ522" i="28"/>
  <c r="BI522" i="28"/>
  <c r="BH522" i="28"/>
  <c r="BF522" i="28"/>
  <c r="AZ522" i="28"/>
  <c r="AT522" i="28"/>
  <c r="AN522" i="28"/>
  <c r="X522" i="28"/>
  <c r="CG521" i="28"/>
  <c r="CF521" i="28"/>
  <c r="CH521" i="28" s="1"/>
  <c r="BY521" i="28"/>
  <c r="BX521" i="28"/>
  <c r="BZ521" i="28" s="1"/>
  <c r="BR521" i="28"/>
  <c r="BQ521" i="28"/>
  <c r="BP521" i="28"/>
  <c r="BI521" i="28"/>
  <c r="BH521" i="28"/>
  <c r="BJ521" i="28" s="1"/>
  <c r="BF521" i="28"/>
  <c r="AZ521" i="28"/>
  <c r="AT521" i="28"/>
  <c r="AN521" i="28"/>
  <c r="X521" i="28"/>
  <c r="CG520" i="28"/>
  <c r="CH520" i="28" s="1"/>
  <c r="CF520" i="28"/>
  <c r="BY520" i="28"/>
  <c r="BZ520" i="28" s="1"/>
  <c r="BX520" i="28"/>
  <c r="BQ520" i="28"/>
  <c r="BR520" i="28" s="1"/>
  <c r="BP520" i="28"/>
  <c r="BI520" i="28"/>
  <c r="BJ520" i="28" s="1"/>
  <c r="BH520" i="28"/>
  <c r="BF520" i="28"/>
  <c r="AZ520" i="28"/>
  <c r="AT520" i="28"/>
  <c r="AN520" i="28"/>
  <c r="X520" i="28"/>
  <c r="CG519" i="28"/>
  <c r="CH519" i="28" s="1"/>
  <c r="CF519" i="28"/>
  <c r="BZ519" i="28"/>
  <c r="BY519" i="28"/>
  <c r="BX519" i="28"/>
  <c r="BR519" i="28"/>
  <c r="BQ519" i="28"/>
  <c r="BP519" i="28"/>
  <c r="BI519" i="28"/>
  <c r="BH519" i="28"/>
  <c r="BF519" i="28"/>
  <c r="AZ519" i="28"/>
  <c r="AT519" i="28"/>
  <c r="AN519" i="28"/>
  <c r="X519" i="28"/>
  <c r="CG518" i="28"/>
  <c r="CH518" i="28" s="1"/>
  <c r="CF518" i="28"/>
  <c r="BY518" i="28"/>
  <c r="BZ518" i="28" s="1"/>
  <c r="BX518" i="28"/>
  <c r="BQ518" i="28"/>
  <c r="BR518" i="28" s="1"/>
  <c r="BP518" i="28"/>
  <c r="BI518" i="28"/>
  <c r="BJ518" i="28" s="1"/>
  <c r="BH518" i="28"/>
  <c r="BF518" i="28"/>
  <c r="AZ518" i="28"/>
  <c r="AT518" i="28"/>
  <c r="AN518" i="28"/>
  <c r="X518" i="28"/>
  <c r="CG517" i="28"/>
  <c r="CF517" i="28"/>
  <c r="CH517" i="28" s="1"/>
  <c r="BZ517" i="28"/>
  <c r="BY517" i="28"/>
  <c r="BX517" i="28"/>
  <c r="BR517" i="28"/>
  <c r="BQ517" i="28"/>
  <c r="BP517" i="28"/>
  <c r="BJ517" i="28"/>
  <c r="BI517" i="28"/>
  <c r="BH517" i="28"/>
  <c r="BF517" i="28"/>
  <c r="AZ517" i="28"/>
  <c r="AT517" i="28"/>
  <c r="AN517" i="28"/>
  <c r="X517" i="28"/>
  <c r="CG516" i="28"/>
  <c r="CF516" i="28"/>
  <c r="CH516" i="28" s="1"/>
  <c r="BY516" i="28"/>
  <c r="BX516" i="28"/>
  <c r="BZ516" i="28" s="1"/>
  <c r="BR516" i="28"/>
  <c r="BQ516" i="28"/>
  <c r="BP516" i="28"/>
  <c r="BI516" i="28"/>
  <c r="BH516" i="28"/>
  <c r="BJ516" i="28" s="1"/>
  <c r="BF516" i="28"/>
  <c r="AZ516" i="28"/>
  <c r="AT516" i="28"/>
  <c r="AN516" i="28"/>
  <c r="X516" i="28"/>
  <c r="CG515" i="28"/>
  <c r="CH515" i="28" s="1"/>
  <c r="CF515" i="28"/>
  <c r="BY515" i="28"/>
  <c r="BZ515" i="28" s="1"/>
  <c r="BX515" i="28"/>
  <c r="BQ515" i="28"/>
  <c r="BR515" i="28" s="1"/>
  <c r="BP515" i="28"/>
  <c r="BI515" i="28"/>
  <c r="BJ515" i="28" s="1"/>
  <c r="BH515" i="28"/>
  <c r="BF515" i="28"/>
  <c r="AZ515" i="28"/>
  <c r="AT515" i="28"/>
  <c r="AN515" i="28"/>
  <c r="X515" i="28"/>
  <c r="CG514" i="28"/>
  <c r="CH514" i="28" s="1"/>
  <c r="CF514" i="28"/>
  <c r="BZ514" i="28"/>
  <c r="BY514" i="28"/>
  <c r="BX514" i="28"/>
  <c r="BR514" i="28"/>
  <c r="BQ514" i="28"/>
  <c r="BP514" i="28"/>
  <c r="BI514" i="28"/>
  <c r="BH514" i="28"/>
  <c r="BF514" i="28"/>
  <c r="AZ514" i="28"/>
  <c r="AT514" i="28"/>
  <c r="AN514" i="28"/>
  <c r="X514" i="28"/>
  <c r="CG513" i="28"/>
  <c r="CH513" i="28" s="1"/>
  <c r="CF513" i="28"/>
  <c r="BY513" i="28"/>
  <c r="BZ513" i="28" s="1"/>
  <c r="BX513" i="28"/>
  <c r="BQ513" i="28"/>
  <c r="BR513" i="28" s="1"/>
  <c r="BP513" i="28"/>
  <c r="BI513" i="28"/>
  <c r="BJ513" i="28" s="1"/>
  <c r="BH513" i="28"/>
  <c r="BF513" i="28"/>
  <c r="AZ513" i="28"/>
  <c r="AT513" i="28"/>
  <c r="AN513" i="28"/>
  <c r="X513" i="28"/>
  <c r="CG512" i="28"/>
  <c r="CF512" i="28"/>
  <c r="CH512" i="28" s="1"/>
  <c r="BZ512" i="28"/>
  <c r="BY512" i="28"/>
  <c r="BX512" i="28"/>
  <c r="BR512" i="28"/>
  <c r="BQ512" i="28"/>
  <c r="BP512" i="28"/>
  <c r="BJ512" i="28"/>
  <c r="BI512" i="28"/>
  <c r="BH512" i="28"/>
  <c r="BF512" i="28"/>
  <c r="AZ512" i="28"/>
  <c r="AT512" i="28"/>
  <c r="AN512" i="28"/>
  <c r="X512" i="28"/>
  <c r="CG511" i="28"/>
  <c r="CF511" i="28"/>
  <c r="CH511" i="28" s="1"/>
  <c r="BY511" i="28"/>
  <c r="BX511" i="28"/>
  <c r="BZ511" i="28" s="1"/>
  <c r="BR511" i="28"/>
  <c r="BQ511" i="28"/>
  <c r="BP511" i="28"/>
  <c r="BI511" i="28"/>
  <c r="BH511" i="28"/>
  <c r="BJ511" i="28" s="1"/>
  <c r="BF511" i="28"/>
  <c r="AZ511" i="28"/>
  <c r="AT511" i="28"/>
  <c r="AN511" i="28"/>
  <c r="X511" i="28"/>
  <c r="CG510" i="28"/>
  <c r="CH510" i="28" s="1"/>
  <c r="CF510" i="28"/>
  <c r="BY510" i="28"/>
  <c r="BZ510" i="28" s="1"/>
  <c r="BX510" i="28"/>
  <c r="BQ510" i="28"/>
  <c r="BR510" i="28" s="1"/>
  <c r="BP510" i="28"/>
  <c r="BI510" i="28"/>
  <c r="BJ510" i="28" s="1"/>
  <c r="BH510" i="28"/>
  <c r="BF510" i="28"/>
  <c r="AZ510" i="28"/>
  <c r="AT510" i="28"/>
  <c r="AN510" i="28"/>
  <c r="X510" i="28"/>
  <c r="CG509" i="28"/>
  <c r="CH509" i="28" s="1"/>
  <c r="CF509" i="28"/>
  <c r="BZ509" i="28"/>
  <c r="BY509" i="28"/>
  <c r="BX509" i="28"/>
  <c r="BR509" i="28"/>
  <c r="BQ509" i="28"/>
  <c r="BP509" i="28"/>
  <c r="BI509" i="28"/>
  <c r="BH509" i="28"/>
  <c r="BF509" i="28"/>
  <c r="AZ509" i="28"/>
  <c r="AT509" i="28"/>
  <c r="AN509" i="28"/>
  <c r="X509" i="28"/>
  <c r="CG508" i="28"/>
  <c r="CH508" i="28" s="1"/>
  <c r="CF508" i="28"/>
  <c r="BY508" i="28"/>
  <c r="BZ508" i="28" s="1"/>
  <c r="BX508" i="28"/>
  <c r="BQ508" i="28"/>
  <c r="BR508" i="28" s="1"/>
  <c r="BP508" i="28"/>
  <c r="BI508" i="28"/>
  <c r="BJ508" i="28" s="1"/>
  <c r="BH508" i="28"/>
  <c r="BF508" i="28"/>
  <c r="AZ508" i="28"/>
  <c r="AT508" i="28"/>
  <c r="AN508" i="28"/>
  <c r="X508" i="28"/>
  <c r="CG507" i="28"/>
  <c r="CF507" i="28"/>
  <c r="CH507" i="28" s="1"/>
  <c r="BZ507" i="28"/>
  <c r="BY507" i="28"/>
  <c r="BX507" i="28"/>
  <c r="BR507" i="28"/>
  <c r="BQ507" i="28"/>
  <c r="BP507" i="28"/>
  <c r="BJ507" i="28"/>
  <c r="BI507" i="28"/>
  <c r="BH507" i="28"/>
  <c r="BF507" i="28"/>
  <c r="AZ507" i="28"/>
  <c r="AT507" i="28"/>
  <c r="AN507" i="28"/>
  <c r="X507" i="28"/>
  <c r="CG506" i="28"/>
  <c r="CF506" i="28"/>
  <c r="CH506" i="28" s="1"/>
  <c r="BY506" i="28"/>
  <c r="BX506" i="28"/>
  <c r="BZ506" i="28" s="1"/>
  <c r="BR506" i="28"/>
  <c r="BQ506" i="28"/>
  <c r="BP506" i="28"/>
  <c r="BI506" i="28"/>
  <c r="BH506" i="28"/>
  <c r="BJ506" i="28" s="1"/>
  <c r="BF506" i="28"/>
  <c r="AZ506" i="28"/>
  <c r="AT506" i="28"/>
  <c r="AN506" i="28"/>
  <c r="X506" i="28"/>
  <c r="CG505" i="28"/>
  <c r="CH505" i="28" s="1"/>
  <c r="CF505" i="28"/>
  <c r="BY505" i="28"/>
  <c r="BZ505" i="28" s="1"/>
  <c r="BX505" i="28"/>
  <c r="BQ505" i="28"/>
  <c r="BR505" i="28" s="1"/>
  <c r="BP505" i="28"/>
  <c r="BI505" i="28"/>
  <c r="BJ505" i="28" s="1"/>
  <c r="BH505" i="28"/>
  <c r="BF505" i="28"/>
  <c r="AZ505" i="28"/>
  <c r="AT505" i="28"/>
  <c r="AN505" i="28"/>
  <c r="X505" i="28"/>
  <c r="CG504" i="28"/>
  <c r="CH504" i="28" s="1"/>
  <c r="CF504" i="28"/>
  <c r="BZ504" i="28"/>
  <c r="BY504" i="28"/>
  <c r="BX504" i="28"/>
  <c r="BR504" i="28"/>
  <c r="BQ504" i="28"/>
  <c r="BP504" i="28"/>
  <c r="BI504" i="28"/>
  <c r="BJ504" i="28" s="1"/>
  <c r="BH504" i="28"/>
  <c r="BF504" i="28"/>
  <c r="AZ504" i="28"/>
  <c r="AT504" i="28"/>
  <c r="AN504" i="28"/>
  <c r="X504" i="28"/>
  <c r="CG503" i="28"/>
  <c r="CH503" i="28" s="1"/>
  <c r="CF503" i="28"/>
  <c r="BY503" i="28"/>
  <c r="BZ503" i="28" s="1"/>
  <c r="BX503" i="28"/>
  <c r="BQ503" i="28"/>
  <c r="BR503" i="28" s="1"/>
  <c r="BP503" i="28"/>
  <c r="BI503" i="28"/>
  <c r="BJ503" i="28" s="1"/>
  <c r="BH503" i="28"/>
  <c r="BF503" i="28"/>
  <c r="AZ503" i="28"/>
  <c r="AT503" i="28"/>
  <c r="AN503" i="28"/>
  <c r="X503" i="28"/>
  <c r="CH502" i="28"/>
  <c r="CG502" i="28"/>
  <c r="CF502" i="28"/>
  <c r="BZ502" i="28"/>
  <c r="BY502" i="28"/>
  <c r="BX502" i="28"/>
  <c r="BR502" i="28"/>
  <c r="BQ502" i="28"/>
  <c r="BP502" i="28"/>
  <c r="BJ502" i="28"/>
  <c r="BI502" i="28"/>
  <c r="BH502" i="28"/>
  <c r="BF502" i="28"/>
  <c r="AZ502" i="28"/>
  <c r="AT502" i="28"/>
  <c r="AN502" i="28"/>
  <c r="X502" i="28"/>
  <c r="CG501" i="28"/>
  <c r="CF501" i="28"/>
  <c r="CH501" i="28" s="1"/>
  <c r="BY501" i="28"/>
  <c r="BX501" i="28"/>
  <c r="BZ501" i="28" s="1"/>
  <c r="BR501" i="28"/>
  <c r="BQ501" i="28"/>
  <c r="BP501" i="28"/>
  <c r="BI501" i="28"/>
  <c r="BH501" i="28"/>
  <c r="BJ501" i="28" s="1"/>
  <c r="BF501" i="28"/>
  <c r="AZ501" i="28"/>
  <c r="AT501" i="28"/>
  <c r="AN501" i="28"/>
  <c r="X501" i="28"/>
  <c r="CG500" i="28"/>
  <c r="CH500" i="28" s="1"/>
  <c r="CF500" i="28"/>
  <c r="BY500" i="28"/>
  <c r="BZ500" i="28" s="1"/>
  <c r="BX500" i="28"/>
  <c r="BQ500" i="28"/>
  <c r="BR500" i="28" s="1"/>
  <c r="BP500" i="28"/>
  <c r="BI500" i="28"/>
  <c r="BJ500" i="28" s="1"/>
  <c r="BH500" i="28"/>
  <c r="BF500" i="28"/>
  <c r="AZ500" i="28"/>
  <c r="AT500" i="28"/>
  <c r="AN500" i="28"/>
  <c r="X500" i="28"/>
  <c r="CG499" i="28"/>
  <c r="CH499" i="28" s="1"/>
  <c r="CF499" i="28"/>
  <c r="BZ499" i="28"/>
  <c r="BY499" i="28"/>
  <c r="BX499" i="28"/>
  <c r="BR499" i="28"/>
  <c r="BQ499" i="28"/>
  <c r="BP499" i="28"/>
  <c r="BI499" i="28"/>
  <c r="BH499" i="28"/>
  <c r="BF499" i="28"/>
  <c r="AZ499" i="28"/>
  <c r="AT499" i="28"/>
  <c r="AN499" i="28"/>
  <c r="X499" i="28"/>
  <c r="CG498" i="28"/>
  <c r="CH498" i="28" s="1"/>
  <c r="CF498" i="28"/>
  <c r="BY498" i="28"/>
  <c r="BZ498" i="28" s="1"/>
  <c r="BX498" i="28"/>
  <c r="BQ498" i="28"/>
  <c r="BR498" i="28" s="1"/>
  <c r="BP498" i="28"/>
  <c r="BI498" i="28"/>
  <c r="BJ498" i="28" s="1"/>
  <c r="BH498" i="28"/>
  <c r="BF498" i="28"/>
  <c r="AZ498" i="28"/>
  <c r="AT498" i="28"/>
  <c r="AN498" i="28"/>
  <c r="X498" i="28"/>
  <c r="CH497" i="28"/>
  <c r="CG497" i="28"/>
  <c r="CF497" i="28"/>
  <c r="BZ497" i="28"/>
  <c r="BY497" i="28"/>
  <c r="BX497" i="28"/>
  <c r="BR497" i="28"/>
  <c r="BQ497" i="28"/>
  <c r="BP497" i="28"/>
  <c r="BJ497" i="28"/>
  <c r="BI497" i="28"/>
  <c r="BH497" i="28"/>
  <c r="BF497" i="28"/>
  <c r="AZ497" i="28"/>
  <c r="AT497" i="28"/>
  <c r="AN497" i="28"/>
  <c r="X497" i="28"/>
  <c r="CG496" i="28"/>
  <c r="CF496" i="28"/>
  <c r="CH496" i="28" s="1"/>
  <c r="BY496" i="28"/>
  <c r="BX496" i="28"/>
  <c r="BZ496" i="28" s="1"/>
  <c r="BR496" i="28"/>
  <c r="BQ496" i="28"/>
  <c r="BP496" i="28"/>
  <c r="BI496" i="28"/>
  <c r="BH496" i="28"/>
  <c r="BJ496" i="28" s="1"/>
  <c r="BF496" i="28"/>
  <c r="AZ496" i="28"/>
  <c r="AT496" i="28"/>
  <c r="AN496" i="28"/>
  <c r="X496" i="28"/>
  <c r="CG495" i="28"/>
  <c r="CH495" i="28" s="1"/>
  <c r="CF495" i="28"/>
  <c r="BY495" i="28"/>
  <c r="BZ495" i="28" s="1"/>
  <c r="BX495" i="28"/>
  <c r="BQ495" i="28"/>
  <c r="BR495" i="28" s="1"/>
  <c r="BP495" i="28"/>
  <c r="BI495" i="28"/>
  <c r="BJ495" i="28" s="1"/>
  <c r="BH495" i="28"/>
  <c r="BF495" i="28"/>
  <c r="AZ495" i="28"/>
  <c r="AT495" i="28"/>
  <c r="AN495" i="28"/>
  <c r="X495" i="28"/>
  <c r="CG494" i="28"/>
  <c r="CH494" i="28" s="1"/>
  <c r="CF494" i="28"/>
  <c r="BZ494" i="28"/>
  <c r="BY494" i="28"/>
  <c r="BX494" i="28"/>
  <c r="BR494" i="28"/>
  <c r="BQ494" i="28"/>
  <c r="BP494" i="28"/>
  <c r="BI494" i="28"/>
  <c r="BH494" i="28"/>
  <c r="BF494" i="28"/>
  <c r="AZ494" i="28"/>
  <c r="AT494" i="28"/>
  <c r="AN494" i="28"/>
  <c r="X494" i="28"/>
  <c r="CG493" i="28"/>
  <c r="CH493" i="28" s="1"/>
  <c r="CF493" i="28"/>
  <c r="BY493" i="28"/>
  <c r="BZ493" i="28" s="1"/>
  <c r="BX493" i="28"/>
  <c r="BQ493" i="28"/>
  <c r="BR493" i="28" s="1"/>
  <c r="BP493" i="28"/>
  <c r="BI493" i="28"/>
  <c r="BJ493" i="28" s="1"/>
  <c r="BH493" i="28"/>
  <c r="BF493" i="28"/>
  <c r="AZ493" i="28"/>
  <c r="AT493" i="28"/>
  <c r="AN493" i="28"/>
  <c r="X493" i="28"/>
  <c r="CH492" i="28"/>
  <c r="CG492" i="28"/>
  <c r="CF492" i="28"/>
  <c r="BZ492" i="28"/>
  <c r="BY492" i="28"/>
  <c r="BX492" i="28"/>
  <c r="BR492" i="28"/>
  <c r="BQ492" i="28"/>
  <c r="BP492" i="28"/>
  <c r="BJ492" i="28"/>
  <c r="BI492" i="28"/>
  <c r="BH492" i="28"/>
  <c r="BF492" i="28"/>
  <c r="AZ492" i="28"/>
  <c r="AT492" i="28"/>
  <c r="AN492" i="28"/>
  <c r="X492" i="28"/>
  <c r="CG491" i="28"/>
  <c r="CF491" i="28"/>
  <c r="CH491" i="28" s="1"/>
  <c r="BY491" i="28"/>
  <c r="BX491" i="28"/>
  <c r="BZ491" i="28" s="1"/>
  <c r="BR491" i="28"/>
  <c r="BQ491" i="28"/>
  <c r="BP491" i="28"/>
  <c r="BI491" i="28"/>
  <c r="BH491" i="28"/>
  <c r="BJ491" i="28" s="1"/>
  <c r="BF491" i="28"/>
  <c r="AZ491" i="28"/>
  <c r="AT491" i="28"/>
  <c r="AN491" i="28"/>
  <c r="X491" i="28"/>
  <c r="CG490" i="28"/>
  <c r="CH490" i="28" s="1"/>
  <c r="CF490" i="28"/>
  <c r="BY490" i="28"/>
  <c r="BZ490" i="28" s="1"/>
  <c r="BX490" i="28"/>
  <c r="BQ490" i="28"/>
  <c r="BR490" i="28" s="1"/>
  <c r="BP490" i="28"/>
  <c r="BI490" i="28"/>
  <c r="BJ490" i="28" s="1"/>
  <c r="BH490" i="28"/>
  <c r="BF490" i="28"/>
  <c r="AZ490" i="28"/>
  <c r="AT490" i="28"/>
  <c r="AN490" i="28"/>
  <c r="X490" i="28"/>
  <c r="CG489" i="28"/>
  <c r="CH489" i="28" s="1"/>
  <c r="CF489" i="28"/>
  <c r="BZ489" i="28"/>
  <c r="BY489" i="28"/>
  <c r="BX489" i="28"/>
  <c r="BR489" i="28"/>
  <c r="BQ489" i="28"/>
  <c r="BP489" i="28"/>
  <c r="BI489" i="28"/>
  <c r="BH489" i="28"/>
  <c r="BF489" i="28"/>
  <c r="AZ489" i="28"/>
  <c r="AT489" i="28"/>
  <c r="AN489" i="28"/>
  <c r="X489" i="28"/>
  <c r="CG488" i="28"/>
  <c r="CH488" i="28" s="1"/>
  <c r="CF488" i="28"/>
  <c r="BY488" i="28"/>
  <c r="BZ488" i="28" s="1"/>
  <c r="BX488" i="28"/>
  <c r="BQ488" i="28"/>
  <c r="BR488" i="28" s="1"/>
  <c r="BP488" i="28"/>
  <c r="BI488" i="28"/>
  <c r="BJ488" i="28" s="1"/>
  <c r="BH488" i="28"/>
  <c r="BF488" i="28"/>
  <c r="AZ488" i="28"/>
  <c r="AT488" i="28"/>
  <c r="AN488" i="28"/>
  <c r="X488" i="28"/>
  <c r="CH487" i="28"/>
  <c r="CG487" i="28"/>
  <c r="CF487" i="28"/>
  <c r="BZ487" i="28"/>
  <c r="BY487" i="28"/>
  <c r="BX487" i="28"/>
  <c r="BR487" i="28"/>
  <c r="BQ487" i="28"/>
  <c r="BP487" i="28"/>
  <c r="BJ487" i="28"/>
  <c r="BI487" i="28"/>
  <c r="BH487" i="28"/>
  <c r="BF487" i="28"/>
  <c r="AZ487" i="28"/>
  <c r="AT487" i="28"/>
  <c r="AN487" i="28"/>
  <c r="X487" i="28"/>
  <c r="CG486" i="28"/>
  <c r="CF486" i="28"/>
  <c r="CH486" i="28" s="1"/>
  <c r="BY486" i="28"/>
  <c r="BX486" i="28"/>
  <c r="BZ486" i="28" s="1"/>
  <c r="BR486" i="28"/>
  <c r="BQ486" i="28"/>
  <c r="BP486" i="28"/>
  <c r="BI486" i="28"/>
  <c r="BH486" i="28"/>
  <c r="BJ486" i="28" s="1"/>
  <c r="BF486" i="28"/>
  <c r="AZ486" i="28"/>
  <c r="AT486" i="28"/>
  <c r="AN486" i="28"/>
  <c r="X486" i="28"/>
  <c r="CG485" i="28"/>
  <c r="CH485" i="28" s="1"/>
  <c r="CF485" i="28"/>
  <c r="BY485" i="28"/>
  <c r="BZ485" i="28" s="1"/>
  <c r="BX485" i="28"/>
  <c r="BQ485" i="28"/>
  <c r="BR485" i="28" s="1"/>
  <c r="BP485" i="28"/>
  <c r="BI485" i="28"/>
  <c r="BJ485" i="28" s="1"/>
  <c r="BH485" i="28"/>
  <c r="BF485" i="28"/>
  <c r="AZ485" i="28"/>
  <c r="AT485" i="28"/>
  <c r="AN485" i="28"/>
  <c r="X485" i="28"/>
  <c r="CG484" i="28"/>
  <c r="CH484" i="28" s="1"/>
  <c r="CF484" i="28"/>
  <c r="BZ484" i="28"/>
  <c r="BY484" i="28"/>
  <c r="BX484" i="28"/>
  <c r="BR484" i="28"/>
  <c r="BQ484" i="28"/>
  <c r="BP484" i="28"/>
  <c r="BI484" i="28"/>
  <c r="BH484" i="28"/>
  <c r="BF484" i="28"/>
  <c r="AZ484" i="28"/>
  <c r="AT484" i="28"/>
  <c r="AN484" i="28"/>
  <c r="X484" i="28"/>
  <c r="CG483" i="28"/>
  <c r="CH483" i="28" s="1"/>
  <c r="CF483" i="28"/>
  <c r="BY483" i="28"/>
  <c r="BZ483" i="28" s="1"/>
  <c r="BX483" i="28"/>
  <c r="BQ483" i="28"/>
  <c r="BR483" i="28" s="1"/>
  <c r="BP483" i="28"/>
  <c r="BI483" i="28"/>
  <c r="BJ483" i="28" s="1"/>
  <c r="BH483" i="28"/>
  <c r="BF483" i="28"/>
  <c r="AZ483" i="28"/>
  <c r="AT483" i="28"/>
  <c r="AN483" i="28"/>
  <c r="X483" i="28"/>
  <c r="CH482" i="28"/>
  <c r="CG482" i="28"/>
  <c r="CF482" i="28"/>
  <c r="BZ482" i="28"/>
  <c r="BY482" i="28"/>
  <c r="BX482" i="28"/>
  <c r="BR482" i="28"/>
  <c r="BQ482" i="28"/>
  <c r="BP482" i="28"/>
  <c r="BJ482" i="28"/>
  <c r="BI482" i="28"/>
  <c r="BH482" i="28"/>
  <c r="BF482" i="28"/>
  <c r="AZ482" i="28"/>
  <c r="AT482" i="28"/>
  <c r="AN482" i="28"/>
  <c r="X482" i="28"/>
  <c r="CG481" i="28"/>
  <c r="CF481" i="28"/>
  <c r="CH481" i="28" s="1"/>
  <c r="BY481" i="28"/>
  <c r="BX481" i="28"/>
  <c r="BZ481" i="28" s="1"/>
  <c r="BR481" i="28"/>
  <c r="BQ481" i="28"/>
  <c r="BP481" i="28"/>
  <c r="BI481" i="28"/>
  <c r="BH481" i="28"/>
  <c r="BJ481" i="28" s="1"/>
  <c r="BF481" i="28"/>
  <c r="AZ481" i="28"/>
  <c r="AT481" i="28"/>
  <c r="AN481" i="28"/>
  <c r="X481" i="28"/>
  <c r="CG480" i="28"/>
  <c r="CH480" i="28" s="1"/>
  <c r="CF480" i="28"/>
  <c r="BY480" i="28"/>
  <c r="BZ480" i="28" s="1"/>
  <c r="BX480" i="28"/>
  <c r="BQ480" i="28"/>
  <c r="BR480" i="28" s="1"/>
  <c r="BP480" i="28"/>
  <c r="BI480" i="28"/>
  <c r="BJ480" i="28" s="1"/>
  <c r="BH480" i="28"/>
  <c r="BF480" i="28"/>
  <c r="AZ480" i="28"/>
  <c r="AT480" i="28"/>
  <c r="AN480" i="28"/>
  <c r="X480" i="28"/>
  <c r="CH479" i="28"/>
  <c r="CG479" i="28"/>
  <c r="CF479" i="28"/>
  <c r="BZ479" i="28"/>
  <c r="BY479" i="28"/>
  <c r="BX479" i="28"/>
  <c r="BR479" i="28"/>
  <c r="BQ479" i="28"/>
  <c r="BP479" i="28"/>
  <c r="BI479" i="28"/>
  <c r="BH479" i="28"/>
  <c r="BF479" i="28"/>
  <c r="AZ479" i="28"/>
  <c r="AT479" i="28"/>
  <c r="AN479" i="28"/>
  <c r="X479" i="28"/>
  <c r="CG478" i="28"/>
  <c r="CH478" i="28" s="1"/>
  <c r="CF478" i="28"/>
  <c r="BY478" i="28"/>
  <c r="BZ478" i="28" s="1"/>
  <c r="BX478" i="28"/>
  <c r="BQ478" i="28"/>
  <c r="BR478" i="28" s="1"/>
  <c r="BP478" i="28"/>
  <c r="BI478" i="28"/>
  <c r="BJ478" i="28" s="1"/>
  <c r="BH478" i="28"/>
  <c r="BF478" i="28"/>
  <c r="AZ478" i="28"/>
  <c r="AT478" i="28"/>
  <c r="AN478" i="28"/>
  <c r="X478" i="28"/>
  <c r="CH477" i="28"/>
  <c r="CG477" i="28"/>
  <c r="CF477" i="28"/>
  <c r="BZ477" i="28"/>
  <c r="BY477" i="28"/>
  <c r="BX477" i="28"/>
  <c r="BR477" i="28"/>
  <c r="BQ477" i="28"/>
  <c r="BP477" i="28"/>
  <c r="BJ477" i="28"/>
  <c r="BI477" i="28"/>
  <c r="BH477" i="28"/>
  <c r="BF477" i="28"/>
  <c r="AZ477" i="28"/>
  <c r="AT477" i="28"/>
  <c r="AN477" i="28"/>
  <c r="X477" i="28"/>
  <c r="CG476" i="28"/>
  <c r="CF476" i="28"/>
  <c r="CH476" i="28" s="1"/>
  <c r="BY476" i="28"/>
  <c r="BX476" i="28"/>
  <c r="BZ476" i="28" s="1"/>
  <c r="BR476" i="28"/>
  <c r="BQ476" i="28"/>
  <c r="BP476" i="28"/>
  <c r="BI476" i="28"/>
  <c r="BH476" i="28"/>
  <c r="BJ476" i="28" s="1"/>
  <c r="BF476" i="28"/>
  <c r="AZ476" i="28"/>
  <c r="AT476" i="28"/>
  <c r="AN476" i="28"/>
  <c r="X476" i="28"/>
  <c r="CG475" i="28"/>
  <c r="CH475" i="28" s="1"/>
  <c r="CF475" i="28"/>
  <c r="BY475" i="28"/>
  <c r="BZ475" i="28" s="1"/>
  <c r="BX475" i="28"/>
  <c r="BQ475" i="28"/>
  <c r="BR475" i="28" s="1"/>
  <c r="BP475" i="28"/>
  <c r="BI475" i="28"/>
  <c r="BJ475" i="28" s="1"/>
  <c r="BH475" i="28"/>
  <c r="BF475" i="28"/>
  <c r="AZ475" i="28"/>
  <c r="AT475" i="28"/>
  <c r="AN475" i="28"/>
  <c r="X475" i="28"/>
  <c r="CG474" i="28"/>
  <c r="CH474" i="28" s="1"/>
  <c r="CF474" i="28"/>
  <c r="BZ474" i="28"/>
  <c r="BY474" i="28"/>
  <c r="BX474" i="28"/>
  <c r="BR474" i="28"/>
  <c r="BQ474" i="28"/>
  <c r="BP474" i="28"/>
  <c r="BI474" i="28"/>
  <c r="BH474" i="28"/>
  <c r="BF474" i="28"/>
  <c r="AZ474" i="28"/>
  <c r="AT474" i="28"/>
  <c r="AN474" i="28"/>
  <c r="X474" i="28"/>
  <c r="CG473" i="28"/>
  <c r="CH473" i="28" s="1"/>
  <c r="CF473" i="28"/>
  <c r="BY473" i="28"/>
  <c r="BZ473" i="28" s="1"/>
  <c r="BX473" i="28"/>
  <c r="BQ473" i="28"/>
  <c r="BR473" i="28" s="1"/>
  <c r="BP473" i="28"/>
  <c r="BI473" i="28"/>
  <c r="BJ473" i="28" s="1"/>
  <c r="BH473" i="28"/>
  <c r="BF473" i="28"/>
  <c r="AZ473" i="28"/>
  <c r="AT473" i="28"/>
  <c r="AN473" i="28"/>
  <c r="X473" i="28"/>
  <c r="CH472" i="28"/>
  <c r="CG472" i="28"/>
  <c r="CF472" i="28"/>
  <c r="BZ472" i="28"/>
  <c r="BY472" i="28"/>
  <c r="BX472" i="28"/>
  <c r="BR472" i="28"/>
  <c r="BQ472" i="28"/>
  <c r="BP472" i="28"/>
  <c r="BJ472" i="28"/>
  <c r="BI472" i="28"/>
  <c r="BH472" i="28"/>
  <c r="BF472" i="28"/>
  <c r="AZ472" i="28"/>
  <c r="AT472" i="28"/>
  <c r="AN472" i="28"/>
  <c r="X472" i="28"/>
  <c r="CG471" i="28"/>
  <c r="CF471" i="28"/>
  <c r="CH471" i="28" s="1"/>
  <c r="BY471" i="28"/>
  <c r="BX471" i="28"/>
  <c r="BZ471" i="28" s="1"/>
  <c r="BR471" i="28"/>
  <c r="BQ471" i="28"/>
  <c r="BP471" i="28"/>
  <c r="BI471" i="28"/>
  <c r="BH471" i="28"/>
  <c r="BJ471" i="28" s="1"/>
  <c r="BF471" i="28"/>
  <c r="AZ471" i="28"/>
  <c r="AT471" i="28"/>
  <c r="AN471" i="28"/>
  <c r="X471" i="28"/>
  <c r="CG470" i="28"/>
  <c r="CH470" i="28" s="1"/>
  <c r="CF470" i="28"/>
  <c r="BY470" i="28"/>
  <c r="BZ470" i="28" s="1"/>
  <c r="BX470" i="28"/>
  <c r="BQ470" i="28"/>
  <c r="BR470" i="28" s="1"/>
  <c r="BP470" i="28"/>
  <c r="BI470" i="28"/>
  <c r="BJ470" i="28" s="1"/>
  <c r="BH470" i="28"/>
  <c r="BF470" i="28"/>
  <c r="AZ470" i="28"/>
  <c r="AT470" i="28"/>
  <c r="AN470" i="28"/>
  <c r="X470" i="28"/>
  <c r="CG469" i="28"/>
  <c r="CH469" i="28" s="1"/>
  <c r="CF469" i="28"/>
  <c r="BZ469" i="28"/>
  <c r="BY469" i="28"/>
  <c r="BX469" i="28"/>
  <c r="BR469" i="28"/>
  <c r="BQ469" i="28"/>
  <c r="BP469" i="28"/>
  <c r="BI469" i="28"/>
  <c r="BH469" i="28"/>
  <c r="BF469" i="28"/>
  <c r="AZ469" i="28"/>
  <c r="AT469" i="28"/>
  <c r="AN469" i="28"/>
  <c r="X469" i="28"/>
  <c r="CG468" i="28"/>
  <c r="CH468" i="28" s="1"/>
  <c r="CF468" i="28"/>
  <c r="BY468" i="28"/>
  <c r="BZ468" i="28" s="1"/>
  <c r="BX468" i="28"/>
  <c r="BQ468" i="28"/>
  <c r="BR468" i="28" s="1"/>
  <c r="BP468" i="28"/>
  <c r="BI468" i="28"/>
  <c r="BJ468" i="28" s="1"/>
  <c r="BH468" i="28"/>
  <c r="BF468" i="28"/>
  <c r="AZ468" i="28"/>
  <c r="AT468" i="28"/>
  <c r="AN468" i="28"/>
  <c r="X468" i="28"/>
  <c r="CH467" i="28"/>
  <c r="CG467" i="28"/>
  <c r="CF467" i="28"/>
  <c r="BZ467" i="28"/>
  <c r="BY467" i="28"/>
  <c r="BX467" i="28"/>
  <c r="BR467" i="28"/>
  <c r="BQ467" i="28"/>
  <c r="BP467" i="28"/>
  <c r="BJ467" i="28"/>
  <c r="BI467" i="28"/>
  <c r="BH467" i="28"/>
  <c r="BF467" i="28"/>
  <c r="AZ467" i="28"/>
  <c r="AT467" i="28"/>
  <c r="AN467" i="28"/>
  <c r="X467" i="28"/>
  <c r="CG466" i="28"/>
  <c r="CF466" i="28"/>
  <c r="CH466" i="28" s="1"/>
  <c r="BY466" i="28"/>
  <c r="BX466" i="28"/>
  <c r="BZ466" i="28" s="1"/>
  <c r="BR466" i="28"/>
  <c r="BQ466" i="28"/>
  <c r="BP466" i="28"/>
  <c r="BI466" i="28"/>
  <c r="BH466" i="28"/>
  <c r="BJ466" i="28" s="1"/>
  <c r="BF466" i="28"/>
  <c r="AZ466" i="28"/>
  <c r="AT466" i="28"/>
  <c r="AN466" i="28"/>
  <c r="X466" i="28"/>
  <c r="CG465" i="28"/>
  <c r="CH465" i="28" s="1"/>
  <c r="CF465" i="28"/>
  <c r="BY465" i="28"/>
  <c r="BZ465" i="28" s="1"/>
  <c r="BX465" i="28"/>
  <c r="BQ465" i="28"/>
  <c r="BR465" i="28" s="1"/>
  <c r="BP465" i="28"/>
  <c r="BI465" i="28"/>
  <c r="BJ465" i="28" s="1"/>
  <c r="BH465" i="28"/>
  <c r="BF465" i="28"/>
  <c r="AZ465" i="28"/>
  <c r="AT465" i="28"/>
  <c r="AN465" i="28"/>
  <c r="X465" i="28"/>
  <c r="CG464" i="28"/>
  <c r="CH464" i="28" s="1"/>
  <c r="CF464" i="28"/>
  <c r="BZ464" i="28"/>
  <c r="BY464" i="28"/>
  <c r="BX464" i="28"/>
  <c r="BR464" i="28"/>
  <c r="BQ464" i="28"/>
  <c r="BP464" i="28"/>
  <c r="BI464" i="28"/>
  <c r="BH464" i="28"/>
  <c r="BF464" i="28"/>
  <c r="AZ464" i="28"/>
  <c r="AT464" i="28"/>
  <c r="AN464" i="28"/>
  <c r="X464" i="28"/>
  <c r="CG463" i="28"/>
  <c r="CH463" i="28" s="1"/>
  <c r="CF463" i="28"/>
  <c r="BY463" i="28"/>
  <c r="BZ463" i="28" s="1"/>
  <c r="BX463" i="28"/>
  <c r="BQ463" i="28"/>
  <c r="BR463" i="28" s="1"/>
  <c r="BP463" i="28"/>
  <c r="BI463" i="28"/>
  <c r="BJ463" i="28" s="1"/>
  <c r="BH463" i="28"/>
  <c r="BF463" i="28"/>
  <c r="AZ463" i="28"/>
  <c r="AT463" i="28"/>
  <c r="AN463" i="28"/>
  <c r="X463" i="28"/>
  <c r="CH462" i="28"/>
  <c r="CG462" i="28"/>
  <c r="CF462" i="28"/>
  <c r="BZ462" i="28"/>
  <c r="BY462" i="28"/>
  <c r="BX462" i="28"/>
  <c r="BR462" i="28"/>
  <c r="BQ462" i="28"/>
  <c r="BP462" i="28"/>
  <c r="BJ462" i="28"/>
  <c r="BI462" i="28"/>
  <c r="BH462" i="28"/>
  <c r="BF462" i="28"/>
  <c r="AZ462" i="28"/>
  <c r="AT462" i="28"/>
  <c r="AN462" i="28"/>
  <c r="X462" i="28"/>
  <c r="CG461" i="28"/>
  <c r="CF461" i="28"/>
  <c r="CH461" i="28" s="1"/>
  <c r="BY461" i="28"/>
  <c r="BX461" i="28"/>
  <c r="BZ461" i="28" s="1"/>
  <c r="BR461" i="28"/>
  <c r="BQ461" i="28"/>
  <c r="BP461" i="28"/>
  <c r="BI461" i="28"/>
  <c r="BH461" i="28"/>
  <c r="BJ461" i="28" s="1"/>
  <c r="BF461" i="28"/>
  <c r="AZ461" i="28"/>
  <c r="AT461" i="28"/>
  <c r="AN461" i="28"/>
  <c r="X461" i="28"/>
  <c r="CG460" i="28"/>
  <c r="CH460" i="28" s="1"/>
  <c r="CF460" i="28"/>
  <c r="BY460" i="28"/>
  <c r="BZ460" i="28" s="1"/>
  <c r="BX460" i="28"/>
  <c r="BQ460" i="28"/>
  <c r="BR460" i="28" s="1"/>
  <c r="BP460" i="28"/>
  <c r="BI460" i="28"/>
  <c r="BJ460" i="28" s="1"/>
  <c r="BH460" i="28"/>
  <c r="BF460" i="28"/>
  <c r="AZ460" i="28"/>
  <c r="AT460" i="28"/>
  <c r="AN460" i="28"/>
  <c r="X460" i="28"/>
  <c r="CG459" i="28"/>
  <c r="CH459" i="28" s="1"/>
  <c r="CF459" i="28"/>
  <c r="BZ459" i="28"/>
  <c r="BY459" i="28"/>
  <c r="BX459" i="28"/>
  <c r="BR459" i="28"/>
  <c r="BQ459" i="28"/>
  <c r="BP459" i="28"/>
  <c r="BI459" i="28"/>
  <c r="BH459" i="28"/>
  <c r="BF459" i="28"/>
  <c r="AZ459" i="28"/>
  <c r="AT459" i="28"/>
  <c r="AN459" i="28"/>
  <c r="X459" i="28"/>
  <c r="CG458" i="28"/>
  <c r="CH458" i="28" s="1"/>
  <c r="CF458" i="28"/>
  <c r="BY458" i="28"/>
  <c r="BZ458" i="28" s="1"/>
  <c r="BX458" i="28"/>
  <c r="BQ458" i="28"/>
  <c r="BR458" i="28" s="1"/>
  <c r="BP458" i="28"/>
  <c r="BI458" i="28"/>
  <c r="BJ458" i="28" s="1"/>
  <c r="BH458" i="28"/>
  <c r="BF458" i="28"/>
  <c r="AZ458" i="28"/>
  <c r="AT458" i="28"/>
  <c r="AN458" i="28"/>
  <c r="X458" i="28"/>
  <c r="CH457" i="28"/>
  <c r="CG457" i="28"/>
  <c r="CF457" i="28"/>
  <c r="BZ457" i="28"/>
  <c r="BY457" i="28"/>
  <c r="BX457" i="28"/>
  <c r="BR457" i="28"/>
  <c r="BQ457" i="28"/>
  <c r="BP457" i="28"/>
  <c r="BJ457" i="28"/>
  <c r="BI457" i="28"/>
  <c r="BH457" i="28"/>
  <c r="BF457" i="28"/>
  <c r="AZ457" i="28"/>
  <c r="AT457" i="28"/>
  <c r="AN457" i="28"/>
  <c r="X457" i="28"/>
  <c r="CG456" i="28"/>
  <c r="CF456" i="28"/>
  <c r="CH456" i="28" s="1"/>
  <c r="BY456" i="28"/>
  <c r="BX456" i="28"/>
  <c r="BZ456" i="28" s="1"/>
  <c r="BR456" i="28"/>
  <c r="BQ456" i="28"/>
  <c r="BP456" i="28"/>
  <c r="BI456" i="28"/>
  <c r="BH456" i="28"/>
  <c r="BJ456" i="28" s="1"/>
  <c r="BF456" i="28"/>
  <c r="AZ456" i="28"/>
  <c r="AT456" i="28"/>
  <c r="AN456" i="28"/>
  <c r="X456" i="28"/>
  <c r="CG455" i="28"/>
  <c r="CH455" i="28" s="1"/>
  <c r="CF455" i="28"/>
  <c r="BY455" i="28"/>
  <c r="BZ455" i="28" s="1"/>
  <c r="BX455" i="28"/>
  <c r="BQ455" i="28"/>
  <c r="BR455" i="28" s="1"/>
  <c r="BP455" i="28"/>
  <c r="BI455" i="28"/>
  <c r="BJ455" i="28" s="1"/>
  <c r="BH455" i="28"/>
  <c r="BF455" i="28"/>
  <c r="AZ455" i="28"/>
  <c r="AT455" i="28"/>
  <c r="AN455" i="28"/>
  <c r="X455" i="28"/>
  <c r="CG454" i="28"/>
  <c r="CH454" i="28" s="1"/>
  <c r="CF454" i="28"/>
  <c r="BZ454" i="28"/>
  <c r="BY454" i="28"/>
  <c r="BX454" i="28"/>
  <c r="BR454" i="28"/>
  <c r="BQ454" i="28"/>
  <c r="BP454" i="28"/>
  <c r="BI454" i="28"/>
  <c r="BH454" i="28"/>
  <c r="BF454" i="28"/>
  <c r="AZ454" i="28"/>
  <c r="AT454" i="28"/>
  <c r="AN454" i="28"/>
  <c r="X454" i="28"/>
  <c r="CG453" i="28"/>
  <c r="CH453" i="28" s="1"/>
  <c r="CF453" i="28"/>
  <c r="BY453" i="28"/>
  <c r="BZ453" i="28" s="1"/>
  <c r="BX453" i="28"/>
  <c r="BQ453" i="28"/>
  <c r="BR453" i="28" s="1"/>
  <c r="BP453" i="28"/>
  <c r="BI453" i="28"/>
  <c r="BJ453" i="28" s="1"/>
  <c r="BH453" i="28"/>
  <c r="BF453" i="28"/>
  <c r="AZ453" i="28"/>
  <c r="AT453" i="28"/>
  <c r="AN453" i="28"/>
  <c r="X453" i="28"/>
  <c r="CH452" i="28"/>
  <c r="CG452" i="28"/>
  <c r="CF452" i="28"/>
  <c r="BZ452" i="28"/>
  <c r="BY452" i="28"/>
  <c r="BX452" i="28"/>
  <c r="BR452" i="28"/>
  <c r="BQ452" i="28"/>
  <c r="BP452" i="28"/>
  <c r="BJ452" i="28"/>
  <c r="BI452" i="28"/>
  <c r="BH452" i="28"/>
  <c r="BF452" i="28"/>
  <c r="AZ452" i="28"/>
  <c r="AT452" i="28"/>
  <c r="AN452" i="28"/>
  <c r="X452" i="28"/>
  <c r="CG451" i="28"/>
  <c r="CF451" i="28"/>
  <c r="CH451" i="28" s="1"/>
  <c r="BY451" i="28"/>
  <c r="BX451" i="28"/>
  <c r="BZ451" i="28" s="1"/>
  <c r="BR451" i="28"/>
  <c r="BQ451" i="28"/>
  <c r="BP451" i="28"/>
  <c r="BI451" i="28"/>
  <c r="BH451" i="28"/>
  <c r="BJ451" i="28" s="1"/>
  <c r="BF451" i="28"/>
  <c r="AZ451" i="28"/>
  <c r="AT451" i="28"/>
  <c r="AN451" i="28"/>
  <c r="X451" i="28"/>
  <c r="CG450" i="28"/>
  <c r="CH450" i="28" s="1"/>
  <c r="CF450" i="28"/>
  <c r="BY450" i="28"/>
  <c r="BZ450" i="28" s="1"/>
  <c r="BX450" i="28"/>
  <c r="BQ450" i="28"/>
  <c r="BR450" i="28" s="1"/>
  <c r="BP450" i="28"/>
  <c r="BI450" i="28"/>
  <c r="BJ450" i="28" s="1"/>
  <c r="BH450" i="28"/>
  <c r="BF450" i="28"/>
  <c r="AZ450" i="28"/>
  <c r="AT450" i="28"/>
  <c r="AN450" i="28"/>
  <c r="X450" i="28"/>
  <c r="CG449" i="28"/>
  <c r="CH449" i="28" s="1"/>
  <c r="CF449" i="28"/>
  <c r="BZ449" i="28"/>
  <c r="BY449" i="28"/>
  <c r="BX449" i="28"/>
  <c r="BR449" i="28"/>
  <c r="BQ449" i="28"/>
  <c r="BP449" i="28"/>
  <c r="BI449" i="28"/>
  <c r="BJ449" i="28" s="1"/>
  <c r="BH449" i="28"/>
  <c r="BF449" i="28"/>
  <c r="AZ449" i="28"/>
  <c r="AT449" i="28"/>
  <c r="AN449" i="28"/>
  <c r="X449" i="28"/>
  <c r="CG448" i="28"/>
  <c r="CH448" i="28" s="1"/>
  <c r="CF448" i="28"/>
  <c r="BY448" i="28"/>
  <c r="BZ448" i="28" s="1"/>
  <c r="BX448" i="28"/>
  <c r="BQ448" i="28"/>
  <c r="BR448" i="28" s="1"/>
  <c r="BP448" i="28"/>
  <c r="BI448" i="28"/>
  <c r="BJ448" i="28" s="1"/>
  <c r="BH448" i="28"/>
  <c r="BF448" i="28"/>
  <c r="AZ448" i="28"/>
  <c r="AT448" i="28"/>
  <c r="AN448" i="28"/>
  <c r="X448" i="28"/>
  <c r="CH447" i="28"/>
  <c r="CG447" i="28"/>
  <c r="CF447" i="28"/>
  <c r="BZ447" i="28"/>
  <c r="BY447" i="28"/>
  <c r="BX447" i="28"/>
  <c r="BR447" i="28"/>
  <c r="BQ447" i="28"/>
  <c r="BP447" i="28"/>
  <c r="BJ447" i="28"/>
  <c r="BI447" i="28"/>
  <c r="BH447" i="28"/>
  <c r="BF447" i="28"/>
  <c r="AZ447" i="28"/>
  <c r="AT447" i="28"/>
  <c r="AN447" i="28"/>
  <c r="X447" i="28"/>
  <c r="CG446" i="28"/>
  <c r="CF446" i="28"/>
  <c r="CH446" i="28" s="1"/>
  <c r="BY446" i="28"/>
  <c r="BX446" i="28"/>
  <c r="BZ446" i="28" s="1"/>
  <c r="BR446" i="28"/>
  <c r="BQ446" i="28"/>
  <c r="BP446" i="28"/>
  <c r="BI446" i="28"/>
  <c r="BH446" i="28"/>
  <c r="BJ446" i="28" s="1"/>
  <c r="BF446" i="28"/>
  <c r="AZ446" i="28"/>
  <c r="AT446" i="28"/>
  <c r="AN446" i="28"/>
  <c r="X446" i="28"/>
  <c r="CG445" i="28"/>
  <c r="CH445" i="28" s="1"/>
  <c r="CF445" i="28"/>
  <c r="BY445" i="28"/>
  <c r="BZ445" i="28" s="1"/>
  <c r="BX445" i="28"/>
  <c r="BQ445" i="28"/>
  <c r="BR445" i="28" s="1"/>
  <c r="BP445" i="28"/>
  <c r="BI445" i="28"/>
  <c r="BJ445" i="28" s="1"/>
  <c r="BH445" i="28"/>
  <c r="BF445" i="28"/>
  <c r="AZ445" i="28"/>
  <c r="AT445" i="28"/>
  <c r="AN445" i="28"/>
  <c r="X445" i="28"/>
  <c r="CG444" i="28"/>
  <c r="CH444" i="28" s="1"/>
  <c r="CF444" i="28"/>
  <c r="BZ444" i="28"/>
  <c r="BY444" i="28"/>
  <c r="BX444" i="28"/>
  <c r="BR444" i="28"/>
  <c r="BQ444" i="28"/>
  <c r="BP444" i="28"/>
  <c r="BI444" i="28"/>
  <c r="BH444" i="28"/>
  <c r="BF444" i="28"/>
  <c r="AZ444" i="28"/>
  <c r="AT444" i="28"/>
  <c r="AN444" i="28"/>
  <c r="X444" i="28"/>
  <c r="CG443" i="28"/>
  <c r="CF443" i="28"/>
  <c r="BY443" i="28"/>
  <c r="BZ443" i="28" s="1"/>
  <c r="BX443" i="28"/>
  <c r="BQ443" i="28"/>
  <c r="BR443" i="28" s="1"/>
  <c r="BP443" i="28"/>
  <c r="BI443" i="28"/>
  <c r="BJ443" i="28" s="1"/>
  <c r="BH443" i="28"/>
  <c r="BF443" i="28"/>
  <c r="AZ443" i="28"/>
  <c r="AT443" i="28"/>
  <c r="AN443" i="28"/>
  <c r="X443" i="28"/>
  <c r="CH442" i="28"/>
  <c r="CG442" i="28"/>
  <c r="CF442" i="28"/>
  <c r="BZ442" i="28"/>
  <c r="BY442" i="28"/>
  <c r="BX442" i="28"/>
  <c r="BR442" i="28"/>
  <c r="BQ442" i="28"/>
  <c r="BP442" i="28"/>
  <c r="BI442" i="28"/>
  <c r="BJ442" i="28" s="1"/>
  <c r="BH442" i="28"/>
  <c r="BF442" i="28"/>
  <c r="AZ442" i="28"/>
  <c r="AT442" i="28"/>
  <c r="AN442" i="28"/>
  <c r="X442" i="28"/>
  <c r="CG441" i="28"/>
  <c r="CF441" i="28"/>
  <c r="CH441" i="28" s="1"/>
  <c r="BY441" i="28"/>
  <c r="BX441" i="28"/>
  <c r="BZ441" i="28" s="1"/>
  <c r="BR441" i="28"/>
  <c r="BQ441" i="28"/>
  <c r="BP441" i="28"/>
  <c r="BI441" i="28"/>
  <c r="BH441" i="28"/>
  <c r="BJ441" i="28" s="1"/>
  <c r="BF441" i="28"/>
  <c r="AZ441" i="28"/>
  <c r="AT441" i="28"/>
  <c r="AN441" i="28"/>
  <c r="X441" i="28"/>
  <c r="CG440" i="28"/>
  <c r="CH440" i="28" s="1"/>
  <c r="CF440" i="28"/>
  <c r="BY440" i="28"/>
  <c r="BZ440" i="28" s="1"/>
  <c r="BX440" i="28"/>
  <c r="BQ440" i="28"/>
  <c r="BR440" i="28" s="1"/>
  <c r="BP440" i="28"/>
  <c r="BI440" i="28"/>
  <c r="BJ440" i="28" s="1"/>
  <c r="BH440" i="28"/>
  <c r="BF440" i="28"/>
  <c r="AZ440" i="28"/>
  <c r="AT440" i="28"/>
  <c r="AN440" i="28"/>
  <c r="X440" i="28"/>
  <c r="CG439" i="28"/>
  <c r="CH439" i="28" s="1"/>
  <c r="CF439" i="28"/>
  <c r="BZ439" i="28"/>
  <c r="BY439" i="28"/>
  <c r="BX439" i="28"/>
  <c r="BR439" i="28"/>
  <c r="BQ439" i="28"/>
  <c r="BP439" i="28"/>
  <c r="BI439" i="28"/>
  <c r="BJ439" i="28" s="1"/>
  <c r="BH439" i="28"/>
  <c r="BF439" i="28"/>
  <c r="AZ439" i="28"/>
  <c r="AT439" i="28"/>
  <c r="AN439" i="28"/>
  <c r="X439" i="28"/>
  <c r="CG438" i="28"/>
  <c r="CF438" i="28"/>
  <c r="BY438" i="28"/>
  <c r="BZ438" i="28" s="1"/>
  <c r="BX438" i="28"/>
  <c r="BQ438" i="28"/>
  <c r="BR438" i="28" s="1"/>
  <c r="BP438" i="28"/>
  <c r="BI438" i="28"/>
  <c r="BJ438" i="28" s="1"/>
  <c r="BH438" i="28"/>
  <c r="BF438" i="28"/>
  <c r="AZ438" i="28"/>
  <c r="AT438" i="28"/>
  <c r="AN438" i="28"/>
  <c r="X438" i="28"/>
  <c r="CH437" i="28"/>
  <c r="CG437" i="28"/>
  <c r="CF437" i="28"/>
  <c r="BZ437" i="28"/>
  <c r="BY437" i="28"/>
  <c r="BX437" i="28"/>
  <c r="BR437" i="28"/>
  <c r="BQ437" i="28"/>
  <c r="BP437" i="28"/>
  <c r="BI437" i="28"/>
  <c r="BJ437" i="28" s="1"/>
  <c r="BH437" i="28"/>
  <c r="BF437" i="28"/>
  <c r="AZ437" i="28"/>
  <c r="AT437" i="28"/>
  <c r="AN437" i="28"/>
  <c r="X437" i="28"/>
  <c r="CG436" i="28"/>
  <c r="CF436" i="28"/>
  <c r="CH436" i="28" s="1"/>
  <c r="BY436" i="28"/>
  <c r="BX436" i="28"/>
  <c r="BZ436" i="28" s="1"/>
  <c r="BR436" i="28"/>
  <c r="BQ436" i="28"/>
  <c r="BP436" i="28"/>
  <c r="BI436" i="28"/>
  <c r="BH436" i="28"/>
  <c r="BJ436" i="28" s="1"/>
  <c r="BF436" i="28"/>
  <c r="AZ436" i="28"/>
  <c r="AT436" i="28"/>
  <c r="AN436" i="28"/>
  <c r="X436" i="28"/>
  <c r="CG435" i="28"/>
  <c r="CF435" i="28"/>
  <c r="BY435" i="28"/>
  <c r="BX435" i="28"/>
  <c r="BQ435" i="28"/>
  <c r="BR435" i="28" s="1"/>
  <c r="BP435" i="28"/>
  <c r="BI435" i="28"/>
  <c r="BJ435" i="28" s="1"/>
  <c r="BH435" i="28"/>
  <c r="BF435" i="28"/>
  <c r="AZ435" i="28"/>
  <c r="AT435" i="28"/>
  <c r="AN435" i="28"/>
  <c r="X435" i="28"/>
  <c r="CG434" i="28"/>
  <c r="CH434" i="28" s="1"/>
  <c r="CF434" i="28"/>
  <c r="BZ434" i="28"/>
  <c r="BY434" i="28"/>
  <c r="BX434" i="28"/>
  <c r="BR434" i="28"/>
  <c r="BQ434" i="28"/>
  <c r="BP434" i="28"/>
  <c r="BI434" i="28"/>
  <c r="BJ434" i="28" s="1"/>
  <c r="BH434" i="28"/>
  <c r="BF434" i="28"/>
  <c r="AZ434" i="28"/>
  <c r="AT434" i="28"/>
  <c r="AN434" i="28"/>
  <c r="X434" i="28"/>
  <c r="CG433" i="28"/>
  <c r="CF433" i="28"/>
  <c r="BY433" i="28"/>
  <c r="BZ433" i="28" s="1"/>
  <c r="BX433" i="28"/>
  <c r="BQ433" i="28"/>
  <c r="BR433" i="28" s="1"/>
  <c r="BP433" i="28"/>
  <c r="BI433" i="28"/>
  <c r="BJ433" i="28" s="1"/>
  <c r="BH433" i="28"/>
  <c r="BF433" i="28"/>
  <c r="AZ433" i="28"/>
  <c r="AT433" i="28"/>
  <c r="AN433" i="28"/>
  <c r="X433" i="28"/>
  <c r="CH432" i="28"/>
  <c r="CG432" i="28"/>
  <c r="CF432" i="28"/>
  <c r="BZ432" i="28"/>
  <c r="BY432" i="28"/>
  <c r="BX432" i="28"/>
  <c r="BR432" i="28"/>
  <c r="BQ432" i="28"/>
  <c r="BP432" i="28"/>
  <c r="BI432" i="28"/>
  <c r="BJ432" i="28" s="1"/>
  <c r="BH432" i="28"/>
  <c r="BF432" i="28"/>
  <c r="AZ432" i="28"/>
  <c r="AT432" i="28"/>
  <c r="AN432" i="28"/>
  <c r="X432" i="28"/>
  <c r="CG431" i="28"/>
  <c r="CF431" i="28"/>
  <c r="CH431" i="28" s="1"/>
  <c r="BY431" i="28"/>
  <c r="BX431" i="28"/>
  <c r="BZ431" i="28" s="1"/>
  <c r="BQ431" i="28"/>
  <c r="BP431" i="28"/>
  <c r="BR431" i="28" s="1"/>
  <c r="BJ431" i="28"/>
  <c r="BI431" i="28"/>
  <c r="BH431" i="28"/>
  <c r="BF431" i="28"/>
  <c r="AZ431" i="28"/>
  <c r="AT431" i="28"/>
  <c r="AN431" i="28"/>
  <c r="X431" i="28"/>
  <c r="CG430" i="28"/>
  <c r="CF430" i="28"/>
  <c r="BZ430" i="28"/>
  <c r="BY430" i="28"/>
  <c r="BX430" i="28"/>
  <c r="BQ430" i="28"/>
  <c r="BR430" i="28" s="1"/>
  <c r="BP430" i="28"/>
  <c r="BI430" i="28"/>
  <c r="BJ430" i="28" s="1"/>
  <c r="BH430" i="28"/>
  <c r="BF430" i="28"/>
  <c r="AZ430" i="28"/>
  <c r="AT430" i="28"/>
  <c r="AN430" i="28"/>
  <c r="X430" i="28"/>
  <c r="CG429" i="28"/>
  <c r="CH429" i="28" s="1"/>
  <c r="CF429" i="28"/>
  <c r="BZ429" i="28"/>
  <c r="BY429" i="28"/>
  <c r="BX429" i="28"/>
  <c r="BR429" i="28"/>
  <c r="BQ429" i="28"/>
  <c r="BP429" i="28"/>
  <c r="BI429" i="28"/>
  <c r="BJ429" i="28" s="1"/>
  <c r="BH429" i="28"/>
  <c r="BF429" i="28"/>
  <c r="AZ429" i="28"/>
  <c r="AT429" i="28"/>
  <c r="AN429" i="28"/>
  <c r="X429" i="28"/>
  <c r="CG428" i="28"/>
  <c r="CF428" i="28"/>
  <c r="BY428" i="28"/>
  <c r="BZ428" i="28" s="1"/>
  <c r="BX428" i="28"/>
  <c r="BQ428" i="28"/>
  <c r="BR428" i="28" s="1"/>
  <c r="BP428" i="28"/>
  <c r="BI428" i="28"/>
  <c r="BJ428" i="28" s="1"/>
  <c r="BH428" i="28"/>
  <c r="BF428" i="28"/>
  <c r="AZ428" i="28"/>
  <c r="AT428" i="28"/>
  <c r="AN428" i="28"/>
  <c r="X428" i="28"/>
  <c r="CH427" i="28"/>
  <c r="CG427" i="28"/>
  <c r="CF427" i="28"/>
  <c r="BZ427" i="28"/>
  <c r="BY427" i="28"/>
  <c r="BX427" i="28"/>
  <c r="BR427" i="28"/>
  <c r="BQ427" i="28"/>
  <c r="BP427" i="28"/>
  <c r="BI427" i="28"/>
  <c r="BJ427" i="28" s="1"/>
  <c r="BH427" i="28"/>
  <c r="BF427" i="28"/>
  <c r="AZ427" i="28"/>
  <c r="AT427" i="28"/>
  <c r="AN427" i="28"/>
  <c r="X427" i="28"/>
  <c r="CG426" i="28"/>
  <c r="CF426" i="28"/>
  <c r="CH426" i="28" s="1"/>
  <c r="BY426" i="28"/>
  <c r="BX426" i="28"/>
  <c r="BZ426" i="28" s="1"/>
  <c r="BQ426" i="28"/>
  <c r="BR426" i="28" s="1"/>
  <c r="BP426" i="28"/>
  <c r="BI426" i="28"/>
  <c r="BH426" i="28"/>
  <c r="BJ426" i="28" s="1"/>
  <c r="BF426" i="28"/>
  <c r="AZ426" i="28"/>
  <c r="AT426" i="28"/>
  <c r="AN426" i="28"/>
  <c r="X426" i="28"/>
  <c r="CG425" i="28"/>
  <c r="CF425" i="28"/>
  <c r="BY425" i="28"/>
  <c r="BZ425" i="28" s="1"/>
  <c r="BX425" i="28"/>
  <c r="BQ425" i="28"/>
  <c r="BR425" i="28" s="1"/>
  <c r="BP425" i="28"/>
  <c r="BI425" i="28"/>
  <c r="BJ425" i="28" s="1"/>
  <c r="BH425" i="28"/>
  <c r="BF425" i="28"/>
  <c r="AZ425" i="28"/>
  <c r="AT425" i="28"/>
  <c r="AN425" i="28"/>
  <c r="X425" i="28"/>
  <c r="CG424" i="28"/>
  <c r="CH424" i="28" s="1"/>
  <c r="CF424" i="28"/>
  <c r="BY424" i="28"/>
  <c r="BX424" i="28"/>
  <c r="BZ424" i="28" s="1"/>
  <c r="BR424" i="28"/>
  <c r="BQ424" i="28"/>
  <c r="BP424" i="28"/>
  <c r="BI424" i="28"/>
  <c r="BJ424" i="28" s="1"/>
  <c r="BH424" i="28"/>
  <c r="BF424" i="28"/>
  <c r="AZ424" i="28"/>
  <c r="AT424" i="28"/>
  <c r="AN424" i="28"/>
  <c r="X424" i="28"/>
  <c r="CG423" i="28"/>
  <c r="CF423" i="28"/>
  <c r="BY423" i="28"/>
  <c r="BZ423" i="28" s="1"/>
  <c r="BX423" i="28"/>
  <c r="BQ423" i="28"/>
  <c r="BR423" i="28" s="1"/>
  <c r="BP423" i="28"/>
  <c r="BI423" i="28"/>
  <c r="BJ423" i="28" s="1"/>
  <c r="BH423" i="28"/>
  <c r="BF423" i="28"/>
  <c r="AZ423" i="28"/>
  <c r="AT423" i="28"/>
  <c r="AN423" i="28"/>
  <c r="X423" i="28"/>
  <c r="CH422" i="28"/>
  <c r="CG422" i="28"/>
  <c r="CF422" i="28"/>
  <c r="BZ422" i="28"/>
  <c r="BY422" i="28"/>
  <c r="BX422" i="28"/>
  <c r="BR422" i="28"/>
  <c r="BQ422" i="28"/>
  <c r="BP422" i="28"/>
  <c r="BI422" i="28"/>
  <c r="BJ422" i="28" s="1"/>
  <c r="BH422" i="28"/>
  <c r="BF422" i="28"/>
  <c r="AZ422" i="28"/>
  <c r="AT422" i="28"/>
  <c r="AN422" i="28"/>
  <c r="X422" i="28"/>
  <c r="CG421" i="28"/>
  <c r="CF421" i="28"/>
  <c r="CH421" i="28" s="1"/>
  <c r="BY421" i="28"/>
  <c r="BX421" i="28"/>
  <c r="BZ421" i="28" s="1"/>
  <c r="BQ421" i="28"/>
  <c r="BR421" i="28" s="1"/>
  <c r="BP421" i="28"/>
  <c r="BJ421" i="28"/>
  <c r="BI421" i="28"/>
  <c r="BH421" i="28"/>
  <c r="BF421" i="28"/>
  <c r="AZ421" i="28"/>
  <c r="AT421" i="28"/>
  <c r="AN421" i="28"/>
  <c r="X421" i="28"/>
  <c r="CG420" i="28"/>
  <c r="CF420" i="28"/>
  <c r="BZ420" i="28"/>
  <c r="BY420" i="28"/>
  <c r="BX420" i="28"/>
  <c r="BQ420" i="28"/>
  <c r="BR420" i="28" s="1"/>
  <c r="BP420" i="28"/>
  <c r="BI420" i="28"/>
  <c r="BJ420" i="28" s="1"/>
  <c r="BH420" i="28"/>
  <c r="BF420" i="28"/>
  <c r="AZ420" i="28"/>
  <c r="AT420" i="28"/>
  <c r="AN420" i="28"/>
  <c r="X420" i="28"/>
  <c r="CH419" i="28"/>
  <c r="CG419" i="28"/>
  <c r="CF419" i="28"/>
  <c r="BY419" i="28"/>
  <c r="BX419" i="28"/>
  <c r="BZ419" i="28" s="1"/>
  <c r="BR419" i="28"/>
  <c r="BQ419" i="28"/>
  <c r="BP419" i="28"/>
  <c r="BI419" i="28"/>
  <c r="BJ419" i="28" s="1"/>
  <c r="BH419" i="28"/>
  <c r="BF419" i="28"/>
  <c r="AZ419" i="28"/>
  <c r="AT419" i="28"/>
  <c r="AN419" i="28"/>
  <c r="X419" i="28"/>
  <c r="CG418" i="28"/>
  <c r="CH418" i="28" s="1"/>
  <c r="CF418" i="28"/>
  <c r="BY418" i="28"/>
  <c r="BZ418" i="28" s="1"/>
  <c r="BX418" i="28"/>
  <c r="BQ418" i="28"/>
  <c r="BR418" i="28" s="1"/>
  <c r="BP418" i="28"/>
  <c r="BI418" i="28"/>
  <c r="BJ418" i="28" s="1"/>
  <c r="BH418" i="28"/>
  <c r="BF418" i="28"/>
  <c r="AZ418" i="28"/>
  <c r="AT418" i="28"/>
  <c r="AN418" i="28"/>
  <c r="X418" i="28"/>
  <c r="CH417" i="28"/>
  <c r="CG417" i="28"/>
  <c r="CF417" i="28"/>
  <c r="BZ417" i="28"/>
  <c r="BY417" i="28"/>
  <c r="BX417" i="28"/>
  <c r="BQ417" i="28"/>
  <c r="BR417" i="28" s="1"/>
  <c r="BP417" i="28"/>
  <c r="BJ417" i="28"/>
  <c r="BI417" i="28"/>
  <c r="BH417" i="28"/>
  <c r="BF417" i="28"/>
  <c r="AZ417" i="28"/>
  <c r="AT417" i="28"/>
  <c r="AN417" i="28"/>
  <c r="X417" i="28"/>
  <c r="CG416" i="28"/>
  <c r="CF416" i="28"/>
  <c r="CH416" i="28" s="1"/>
  <c r="BZ416" i="28"/>
  <c r="BY416" i="28"/>
  <c r="BX416" i="28"/>
  <c r="BQ416" i="28"/>
  <c r="BR416" i="28" s="1"/>
  <c r="BP416" i="28"/>
  <c r="BJ416" i="28"/>
  <c r="BI416" i="28"/>
  <c r="BH416" i="28"/>
  <c r="BF416" i="28"/>
  <c r="AZ416" i="28"/>
  <c r="AT416" i="28"/>
  <c r="AN416" i="28"/>
  <c r="X416" i="28"/>
  <c r="CH415" i="28"/>
  <c r="CG415" i="28"/>
  <c r="CF415" i="28"/>
  <c r="BY415" i="28"/>
  <c r="BZ415" i="28" s="1"/>
  <c r="BX415" i="28"/>
  <c r="BQ415" i="28"/>
  <c r="BR415" i="28" s="1"/>
  <c r="BP415" i="28"/>
  <c r="BJ415" i="28"/>
  <c r="BI415" i="28"/>
  <c r="BH415" i="28"/>
  <c r="BF415" i="28"/>
  <c r="AZ415" i="28"/>
  <c r="AT415" i="28"/>
  <c r="AN415" i="28"/>
  <c r="X415" i="28"/>
  <c r="CG414" i="28"/>
  <c r="CH414" i="28" s="1"/>
  <c r="CF414" i="28"/>
  <c r="BY414" i="28"/>
  <c r="BZ414" i="28" s="1"/>
  <c r="BX414" i="28"/>
  <c r="BR414" i="28"/>
  <c r="BQ414" i="28"/>
  <c r="BP414" i="28"/>
  <c r="BI414" i="28"/>
  <c r="BJ414" i="28" s="1"/>
  <c r="BH414" i="28"/>
  <c r="BF414" i="28"/>
  <c r="AZ414" i="28"/>
  <c r="AT414" i="28"/>
  <c r="AN414" i="28"/>
  <c r="X414" i="28"/>
  <c r="CG413" i="28"/>
  <c r="CH413" i="28" s="1"/>
  <c r="CF413" i="28"/>
  <c r="BY413" i="28"/>
  <c r="BZ413" i="28" s="1"/>
  <c r="BX413" i="28"/>
  <c r="BQ413" i="28"/>
  <c r="BP413" i="28"/>
  <c r="BI413" i="28"/>
  <c r="BH413" i="28"/>
  <c r="BF413" i="28"/>
  <c r="AZ413" i="28"/>
  <c r="AT413" i="28"/>
  <c r="AN413" i="28"/>
  <c r="X413" i="28"/>
  <c r="CH412" i="28"/>
  <c r="CG412" i="28"/>
  <c r="CF412" i="28"/>
  <c r="BZ412" i="28"/>
  <c r="BY412" i="28"/>
  <c r="BX412" i="28"/>
  <c r="BR412" i="28"/>
  <c r="BQ412" i="28"/>
  <c r="BP412" i="28"/>
  <c r="BI412" i="28"/>
  <c r="BH412" i="28"/>
  <c r="BJ412" i="28" s="1"/>
  <c r="BF412" i="28"/>
  <c r="AZ412" i="28"/>
  <c r="AT412" i="28"/>
  <c r="AN412" i="28"/>
  <c r="X412" i="28"/>
  <c r="CG411" i="28"/>
  <c r="CF411" i="28"/>
  <c r="CH411" i="28" s="1"/>
  <c r="BY411" i="28"/>
  <c r="BZ411" i="28" s="1"/>
  <c r="BX411" i="28"/>
  <c r="BQ411" i="28"/>
  <c r="BR411" i="28" s="1"/>
  <c r="BP411" i="28"/>
  <c r="BI411" i="28"/>
  <c r="BJ411" i="28" s="1"/>
  <c r="BH411" i="28"/>
  <c r="BF411" i="28"/>
  <c r="AZ411" i="28"/>
  <c r="AT411" i="28"/>
  <c r="AN411" i="28"/>
  <c r="X411" i="28"/>
  <c r="CG410" i="28"/>
  <c r="CH410" i="28" s="1"/>
  <c r="CF410" i="28"/>
  <c r="BY410" i="28"/>
  <c r="BZ410" i="28" s="1"/>
  <c r="BX410" i="28"/>
  <c r="BQ410" i="28"/>
  <c r="BR410" i="28" s="1"/>
  <c r="BP410" i="28"/>
  <c r="BJ410" i="28"/>
  <c r="BI410" i="28"/>
  <c r="BH410" i="28"/>
  <c r="BF410" i="28"/>
  <c r="AZ410" i="28"/>
  <c r="AT410" i="28"/>
  <c r="AN410" i="28"/>
  <c r="X410" i="28"/>
  <c r="CG409" i="28"/>
  <c r="CH409" i="28" s="1"/>
  <c r="CF409" i="28"/>
  <c r="BY409" i="28"/>
  <c r="BZ409" i="28" s="1"/>
  <c r="BX409" i="28"/>
  <c r="BQ409" i="28"/>
  <c r="BP409" i="28"/>
  <c r="BR409" i="28" s="1"/>
  <c r="BI409" i="28"/>
  <c r="BJ409" i="28" s="1"/>
  <c r="BH409" i="28"/>
  <c r="BF409" i="28"/>
  <c r="AZ409" i="28"/>
  <c r="AT409" i="28"/>
  <c r="AN409" i="28"/>
  <c r="X409" i="28"/>
  <c r="CG408" i="28"/>
  <c r="CH408" i="28" s="1"/>
  <c r="CF408" i="28"/>
  <c r="BZ408" i="28"/>
  <c r="BY408" i="28"/>
  <c r="BX408" i="28"/>
  <c r="BQ408" i="28"/>
  <c r="BR408" i="28" s="1"/>
  <c r="BP408" i="28"/>
  <c r="BI408" i="28"/>
  <c r="BJ408" i="28" s="1"/>
  <c r="BH408" i="28"/>
  <c r="BF408" i="28"/>
  <c r="AZ408" i="28"/>
  <c r="AT408" i="28"/>
  <c r="AN408" i="28"/>
  <c r="X408" i="28"/>
  <c r="CG407" i="28"/>
  <c r="CF407" i="28"/>
  <c r="CH407" i="28" s="1"/>
  <c r="BZ407" i="28"/>
  <c r="BY407" i="28"/>
  <c r="BX407" i="28"/>
  <c r="BQ407" i="28"/>
  <c r="BR407" i="28" s="1"/>
  <c r="BP407" i="28"/>
  <c r="BI407" i="28"/>
  <c r="BJ407" i="28" s="1"/>
  <c r="BH407" i="28"/>
  <c r="BF407" i="28"/>
  <c r="AZ407" i="28"/>
  <c r="AT407" i="28"/>
  <c r="AN407" i="28"/>
  <c r="X407" i="28"/>
  <c r="CH406" i="28"/>
  <c r="CG406" i="28"/>
  <c r="CF406" i="28"/>
  <c r="BY406" i="28"/>
  <c r="BZ406" i="28" s="1"/>
  <c r="BX406" i="28"/>
  <c r="BQ406" i="28"/>
  <c r="BR406" i="28" s="1"/>
  <c r="BP406" i="28"/>
  <c r="BI406" i="28"/>
  <c r="BJ406" i="28" s="1"/>
  <c r="BH406" i="28"/>
  <c r="BF406" i="28"/>
  <c r="AZ406" i="28"/>
  <c r="AT406" i="28"/>
  <c r="AN406" i="28"/>
  <c r="X406" i="28"/>
  <c r="CG405" i="28"/>
  <c r="CH405" i="28" s="1"/>
  <c r="CF405" i="28"/>
  <c r="BY405" i="28"/>
  <c r="BZ405" i="28" s="1"/>
  <c r="BX405" i="28"/>
  <c r="BQ405" i="28"/>
  <c r="BR405" i="28" s="1"/>
  <c r="BP405" i="28"/>
  <c r="BI405" i="28"/>
  <c r="BJ405" i="28" s="1"/>
  <c r="BH405" i="28"/>
  <c r="BF405" i="28"/>
  <c r="AZ405" i="28"/>
  <c r="AT405" i="28"/>
  <c r="AN405" i="28"/>
  <c r="X405" i="28"/>
  <c r="CG404" i="28"/>
  <c r="CH404" i="28" s="1"/>
  <c r="CF404" i="28"/>
  <c r="BY404" i="28"/>
  <c r="BZ404" i="28" s="1"/>
  <c r="BX404" i="28"/>
  <c r="BQ404" i="28"/>
  <c r="BR404" i="28" s="1"/>
  <c r="BP404" i="28"/>
  <c r="BI404" i="28"/>
  <c r="BJ404" i="28" s="1"/>
  <c r="BH404" i="28"/>
  <c r="BF404" i="28"/>
  <c r="AZ404" i="28"/>
  <c r="AT404" i="28"/>
  <c r="AN404" i="28"/>
  <c r="X404" i="28"/>
  <c r="CG403" i="28"/>
  <c r="CH403" i="28" s="1"/>
  <c r="CF403" i="28"/>
  <c r="BY403" i="28"/>
  <c r="BZ403" i="28" s="1"/>
  <c r="BX403" i="28"/>
  <c r="BQ403" i="28"/>
  <c r="BP403" i="28"/>
  <c r="BR403" i="28" s="1"/>
  <c r="BI403" i="28"/>
  <c r="BJ403" i="28" s="1"/>
  <c r="BH403" i="28"/>
  <c r="BF403" i="28"/>
  <c r="AZ403" i="28"/>
  <c r="AT403" i="28"/>
  <c r="AN403" i="28"/>
  <c r="X403" i="28"/>
  <c r="CG402" i="28"/>
  <c r="CF402" i="28"/>
  <c r="CH402" i="28" s="1"/>
  <c r="BY402" i="28"/>
  <c r="BZ402" i="28" s="1"/>
  <c r="BX402" i="28"/>
  <c r="BR402" i="28"/>
  <c r="BQ402" i="28"/>
  <c r="BP402" i="28"/>
  <c r="BI402" i="28"/>
  <c r="BJ402" i="28" s="1"/>
  <c r="BH402" i="28"/>
  <c r="BF402" i="28"/>
  <c r="AZ402" i="28"/>
  <c r="AT402" i="28"/>
  <c r="AN402" i="28"/>
  <c r="X402" i="28"/>
  <c r="CG401" i="28"/>
  <c r="CH401" i="28" s="1"/>
  <c r="CF401" i="28"/>
  <c r="BZ401" i="28"/>
  <c r="BY401" i="28"/>
  <c r="BX401" i="28"/>
  <c r="BQ401" i="28"/>
  <c r="BR401" i="28" s="1"/>
  <c r="BP401" i="28"/>
  <c r="BI401" i="28"/>
  <c r="BJ401" i="28" s="1"/>
  <c r="BH401" i="28"/>
  <c r="BF401" i="28"/>
  <c r="AZ401" i="28"/>
  <c r="AT401" i="28"/>
  <c r="AN401" i="28"/>
  <c r="X401" i="28"/>
  <c r="CH400" i="28"/>
  <c r="CG400" i="28"/>
  <c r="CF400" i="28"/>
  <c r="BY400" i="28"/>
  <c r="BZ400" i="28" s="1"/>
  <c r="BX400" i="28"/>
  <c r="BQ400" i="28"/>
  <c r="BR400" i="28" s="1"/>
  <c r="BP400" i="28"/>
  <c r="BI400" i="28"/>
  <c r="BJ400" i="28" s="1"/>
  <c r="BH400" i="28"/>
  <c r="BF400" i="28"/>
  <c r="AZ400" i="28"/>
  <c r="AT400" i="28"/>
  <c r="AN400" i="28"/>
  <c r="X400" i="28"/>
  <c r="CG399" i="28"/>
  <c r="CH399" i="28" s="1"/>
  <c r="CF399" i="28"/>
  <c r="BY399" i="28"/>
  <c r="BZ399" i="28" s="1"/>
  <c r="BX399" i="28"/>
  <c r="BQ399" i="28"/>
  <c r="BR399" i="28" s="1"/>
  <c r="BP399" i="28"/>
  <c r="BI399" i="28"/>
  <c r="BH399" i="28"/>
  <c r="BF399" i="28"/>
  <c r="AZ399" i="28"/>
  <c r="AT399" i="28"/>
  <c r="AN399" i="28"/>
  <c r="X399" i="28"/>
  <c r="CG398" i="28"/>
  <c r="CH398" i="28" s="1"/>
  <c r="CF398" i="28"/>
  <c r="BY398" i="28"/>
  <c r="BZ398" i="28" s="1"/>
  <c r="BX398" i="28"/>
  <c r="BQ398" i="28"/>
  <c r="BR398" i="28" s="1"/>
  <c r="BP398" i="28"/>
  <c r="BI398" i="28"/>
  <c r="BH398" i="28"/>
  <c r="BJ398" i="28" s="1"/>
  <c r="BF398" i="28"/>
  <c r="AZ398" i="28"/>
  <c r="AT398" i="28"/>
  <c r="AN398" i="28"/>
  <c r="X398" i="28"/>
  <c r="CH397" i="28"/>
  <c r="CG397" i="28"/>
  <c r="CF397" i="28"/>
  <c r="BY397" i="28"/>
  <c r="BX397" i="28"/>
  <c r="BZ397" i="28" s="1"/>
  <c r="BQ397" i="28"/>
  <c r="BR397" i="28" s="1"/>
  <c r="BP397" i="28"/>
  <c r="BJ397" i="28"/>
  <c r="BI397" i="28"/>
  <c r="BH397" i="28"/>
  <c r="BF397" i="28"/>
  <c r="AZ397" i="28"/>
  <c r="AT397" i="28"/>
  <c r="AN397" i="28"/>
  <c r="X397" i="28"/>
  <c r="CG396" i="28"/>
  <c r="CH396" i="28" s="1"/>
  <c r="CF396" i="28"/>
  <c r="BY396" i="28"/>
  <c r="BZ396" i="28" s="1"/>
  <c r="BX396" i="28"/>
  <c r="BR396" i="28"/>
  <c r="BQ396" i="28"/>
  <c r="BP396" i="28"/>
  <c r="BI396" i="28"/>
  <c r="BJ396" i="28" s="1"/>
  <c r="BH396" i="28"/>
  <c r="BF396" i="28"/>
  <c r="AZ396" i="28"/>
  <c r="AT396" i="28"/>
  <c r="AN396" i="28"/>
  <c r="X396" i="28"/>
  <c r="CH395" i="28"/>
  <c r="CG395" i="28"/>
  <c r="CF395" i="28"/>
  <c r="BY395" i="28"/>
  <c r="BZ395" i="28" s="1"/>
  <c r="BX395" i="28"/>
  <c r="BQ395" i="28"/>
  <c r="BR395" i="28" s="1"/>
  <c r="BP395" i="28"/>
  <c r="BI395" i="28"/>
  <c r="BH395" i="28"/>
  <c r="BJ395" i="28" s="1"/>
  <c r="BF395" i="28"/>
  <c r="AZ395" i="28"/>
  <c r="AT395" i="28"/>
  <c r="AN395" i="28"/>
  <c r="X395" i="28"/>
  <c r="CG394" i="28"/>
  <c r="CH394" i="28" s="1"/>
  <c r="CF394" i="28"/>
  <c r="BY394" i="28"/>
  <c r="BZ394" i="28" s="1"/>
  <c r="BX394" i="28"/>
  <c r="BQ394" i="28"/>
  <c r="BR394" i="28" s="1"/>
  <c r="BP394" i="28"/>
  <c r="BI394" i="28"/>
  <c r="BJ394" i="28" s="1"/>
  <c r="BH394" i="28"/>
  <c r="BF394" i="28"/>
  <c r="AZ394" i="28"/>
  <c r="AT394" i="28"/>
  <c r="AN394" i="28"/>
  <c r="X394" i="28"/>
  <c r="CG393" i="28"/>
  <c r="CH393" i="28" s="1"/>
  <c r="CF393" i="28"/>
  <c r="BY393" i="28"/>
  <c r="BZ393" i="28" s="1"/>
  <c r="BX393" i="28"/>
  <c r="BQ393" i="28"/>
  <c r="BR393" i="28" s="1"/>
  <c r="BP393" i="28"/>
  <c r="BI393" i="28"/>
  <c r="BH393" i="28"/>
  <c r="BJ393" i="28" s="1"/>
  <c r="BF393" i="28"/>
  <c r="AZ393" i="28"/>
  <c r="AT393" i="28"/>
  <c r="AN393" i="28"/>
  <c r="X393" i="28"/>
  <c r="CH392" i="28"/>
  <c r="CG392" i="28"/>
  <c r="CF392" i="28"/>
  <c r="BY392" i="28"/>
  <c r="BX392" i="28"/>
  <c r="BZ392" i="28" s="1"/>
  <c r="BQ392" i="28"/>
  <c r="BR392" i="28" s="1"/>
  <c r="BP392" i="28"/>
  <c r="BJ392" i="28"/>
  <c r="BI392" i="28"/>
  <c r="BH392" i="28"/>
  <c r="BF392" i="28"/>
  <c r="AZ392" i="28"/>
  <c r="AT392" i="28"/>
  <c r="AN392" i="28"/>
  <c r="X392" i="28"/>
  <c r="CG391" i="28"/>
  <c r="CH391" i="28" s="1"/>
  <c r="CF391" i="28"/>
  <c r="BY391" i="28"/>
  <c r="BZ391" i="28" s="1"/>
  <c r="BX391" i="28"/>
  <c r="BR391" i="28"/>
  <c r="BQ391" i="28"/>
  <c r="BP391" i="28"/>
  <c r="BI391" i="28"/>
  <c r="BJ391" i="28" s="1"/>
  <c r="BH391" i="28"/>
  <c r="BF391" i="28"/>
  <c r="AZ391" i="28"/>
  <c r="AT391" i="28"/>
  <c r="AN391" i="28"/>
  <c r="X391" i="28"/>
  <c r="CG390" i="28"/>
  <c r="CH390" i="28" s="1"/>
  <c r="CF390" i="28"/>
  <c r="BY390" i="28"/>
  <c r="BZ390" i="28" s="1"/>
  <c r="BX390" i="28"/>
  <c r="BQ390" i="28"/>
  <c r="BR390" i="28" s="1"/>
  <c r="BP390" i="28"/>
  <c r="BJ390" i="28"/>
  <c r="BI390" i="28"/>
  <c r="BH390" i="28"/>
  <c r="BF390" i="28"/>
  <c r="AZ390" i="28"/>
  <c r="AT390" i="28"/>
  <c r="AN390" i="28"/>
  <c r="X390" i="28"/>
  <c r="CG389" i="28"/>
  <c r="CF389" i="28"/>
  <c r="CH389" i="28" s="1"/>
  <c r="BY389" i="28"/>
  <c r="BZ389" i="28" s="1"/>
  <c r="BX389" i="28"/>
  <c r="BQ389" i="28"/>
  <c r="BR389" i="28" s="1"/>
  <c r="BP389" i="28"/>
  <c r="BI389" i="28"/>
  <c r="BJ389" i="28" s="1"/>
  <c r="BH389" i="28"/>
  <c r="BF389" i="28"/>
  <c r="AZ389" i="28"/>
  <c r="AT389" i="28"/>
  <c r="AN389" i="28"/>
  <c r="X389" i="28"/>
  <c r="CG388" i="28"/>
  <c r="CH388" i="28" s="1"/>
  <c r="CF388" i="28"/>
  <c r="BY388" i="28"/>
  <c r="BZ388" i="28" s="1"/>
  <c r="BX388" i="28"/>
  <c r="BQ388" i="28"/>
  <c r="BR388" i="28" s="1"/>
  <c r="BP388" i="28"/>
  <c r="BI388" i="28"/>
  <c r="BH388" i="28"/>
  <c r="BJ388" i="28" s="1"/>
  <c r="BF388" i="28"/>
  <c r="AZ388" i="28"/>
  <c r="AT388" i="28"/>
  <c r="AN388" i="28"/>
  <c r="X388" i="28"/>
  <c r="CH387" i="28"/>
  <c r="CG387" i="28"/>
  <c r="CF387" i="28"/>
  <c r="BY387" i="28"/>
  <c r="BX387" i="28"/>
  <c r="BZ387" i="28" s="1"/>
  <c r="BQ387" i="28"/>
  <c r="BP387" i="28"/>
  <c r="BJ387" i="28"/>
  <c r="BI387" i="28"/>
  <c r="BH387" i="28"/>
  <c r="BF387" i="28"/>
  <c r="AZ387" i="28"/>
  <c r="AT387" i="28"/>
  <c r="AN387" i="28"/>
  <c r="X387" i="28"/>
  <c r="CG386" i="28"/>
  <c r="CH386" i="28" s="1"/>
  <c r="CF386" i="28"/>
  <c r="BY386" i="28"/>
  <c r="BX386" i="28"/>
  <c r="BZ386" i="28" s="1"/>
  <c r="BR386" i="28"/>
  <c r="BQ386" i="28"/>
  <c r="BP386" i="28"/>
  <c r="BI386" i="28"/>
  <c r="BJ386" i="28" s="1"/>
  <c r="BH386" i="28"/>
  <c r="BF386" i="28"/>
  <c r="AZ386" i="28"/>
  <c r="AT386" i="28"/>
  <c r="AN386" i="28"/>
  <c r="X386" i="28"/>
  <c r="CG385" i="28"/>
  <c r="CH385" i="28" s="1"/>
  <c r="CF385" i="28"/>
  <c r="BY385" i="28"/>
  <c r="BZ385" i="28" s="1"/>
  <c r="BX385" i="28"/>
  <c r="BQ385" i="28"/>
  <c r="BR385" i="28" s="1"/>
  <c r="BP385" i="28"/>
  <c r="BJ385" i="28"/>
  <c r="BI385" i="28"/>
  <c r="BH385" i="28"/>
  <c r="BF385" i="28"/>
  <c r="AZ385" i="28"/>
  <c r="AT385" i="28"/>
  <c r="AN385" i="28"/>
  <c r="X385" i="28"/>
  <c r="CG384" i="28"/>
  <c r="CF384" i="28"/>
  <c r="CH384" i="28" s="1"/>
  <c r="BY384" i="28"/>
  <c r="BZ384" i="28" s="1"/>
  <c r="BX384" i="28"/>
  <c r="BQ384" i="28"/>
  <c r="BR384" i="28" s="1"/>
  <c r="BP384" i="28"/>
  <c r="BI384" i="28"/>
  <c r="BJ384" i="28" s="1"/>
  <c r="BH384" i="28"/>
  <c r="BF384" i="28"/>
  <c r="AZ384" i="28"/>
  <c r="AT384" i="28"/>
  <c r="AN384" i="28"/>
  <c r="X384" i="28"/>
  <c r="CG383" i="28"/>
  <c r="CH383" i="28" s="1"/>
  <c r="CF383" i="28"/>
  <c r="BY383" i="28"/>
  <c r="BZ383" i="28" s="1"/>
  <c r="BX383" i="28"/>
  <c r="BQ383" i="28"/>
  <c r="BR383" i="28" s="1"/>
  <c r="BP383" i="28"/>
  <c r="BI383" i="28"/>
  <c r="BH383" i="28"/>
  <c r="BJ383" i="28" s="1"/>
  <c r="BF383" i="28"/>
  <c r="AZ383" i="28"/>
  <c r="AT383" i="28"/>
  <c r="AN383" i="28"/>
  <c r="X383" i="28"/>
  <c r="CH382" i="28"/>
  <c r="CG382" i="28"/>
  <c r="CF382" i="28"/>
  <c r="BY382" i="28"/>
  <c r="BX382" i="28"/>
  <c r="BZ382" i="28" s="1"/>
  <c r="BQ382" i="28"/>
  <c r="BR382" i="28" s="1"/>
  <c r="BP382" i="28"/>
  <c r="BJ382" i="28"/>
  <c r="BI382" i="28"/>
  <c r="BH382" i="28"/>
  <c r="BF382" i="28"/>
  <c r="AZ382" i="28"/>
  <c r="AT382" i="28"/>
  <c r="AN382" i="28"/>
  <c r="X382" i="28"/>
  <c r="CG381" i="28"/>
  <c r="CH381" i="28" s="1"/>
  <c r="CF381" i="28"/>
  <c r="BY381" i="28"/>
  <c r="BZ381" i="28" s="1"/>
  <c r="BX381" i="28"/>
  <c r="BR381" i="28"/>
  <c r="BQ381" i="28"/>
  <c r="BP381" i="28"/>
  <c r="BI381" i="28"/>
  <c r="BJ381" i="28" s="1"/>
  <c r="BH381" i="28"/>
  <c r="BF381" i="28"/>
  <c r="AZ381" i="28"/>
  <c r="AT381" i="28"/>
  <c r="AN381" i="28"/>
  <c r="X381" i="28"/>
  <c r="CH380" i="28"/>
  <c r="CG380" i="28"/>
  <c r="CF380" i="28"/>
  <c r="BY380" i="28"/>
  <c r="BZ380" i="28" s="1"/>
  <c r="BX380" i="28"/>
  <c r="BQ380" i="28"/>
  <c r="BR380" i="28" s="1"/>
  <c r="BP380" i="28"/>
  <c r="BJ380" i="28"/>
  <c r="BI380" i="28"/>
  <c r="BH380" i="28"/>
  <c r="BF380" i="28"/>
  <c r="AZ380" i="28"/>
  <c r="AT380" i="28"/>
  <c r="AN380" i="28"/>
  <c r="X380" i="28"/>
  <c r="CG379" i="28"/>
  <c r="CF379" i="28"/>
  <c r="CH379" i="28" s="1"/>
  <c r="BY379" i="28"/>
  <c r="BZ379" i="28" s="1"/>
  <c r="BX379" i="28"/>
  <c r="BQ379" i="28"/>
  <c r="BR379" i="28" s="1"/>
  <c r="BP379" i="28"/>
  <c r="BI379" i="28"/>
  <c r="BJ379" i="28" s="1"/>
  <c r="BH379" i="28"/>
  <c r="BF379" i="28"/>
  <c r="AZ379" i="28"/>
  <c r="AT379" i="28"/>
  <c r="AN379" i="28"/>
  <c r="X379" i="28"/>
  <c r="CG378" i="28"/>
  <c r="CH378" i="28" s="1"/>
  <c r="CF378" i="28"/>
  <c r="BY378" i="28"/>
  <c r="BZ378" i="28" s="1"/>
  <c r="BX378" i="28"/>
  <c r="BQ378" i="28"/>
  <c r="BR378" i="28" s="1"/>
  <c r="BP378" i="28"/>
  <c r="BI378" i="28"/>
  <c r="BH378" i="28"/>
  <c r="BJ378" i="28" s="1"/>
  <c r="BF378" i="28"/>
  <c r="AZ378" i="28"/>
  <c r="AT378" i="28"/>
  <c r="AN378" i="28"/>
  <c r="X378" i="28"/>
  <c r="CH377" i="28"/>
  <c r="CG377" i="28"/>
  <c r="CF377" i="28"/>
  <c r="BY377" i="28"/>
  <c r="BX377" i="28"/>
  <c r="BZ377" i="28" s="1"/>
  <c r="BQ377" i="28"/>
  <c r="BR377" i="28" s="1"/>
  <c r="BP377" i="28"/>
  <c r="BJ377" i="28"/>
  <c r="BI377" i="28"/>
  <c r="BH377" i="28"/>
  <c r="BF377" i="28"/>
  <c r="AZ377" i="28"/>
  <c r="AT377" i="28"/>
  <c r="AN377" i="28"/>
  <c r="X377" i="28"/>
  <c r="CG376" i="28"/>
  <c r="CH376" i="28" s="1"/>
  <c r="CF376" i="28"/>
  <c r="BZ376" i="28"/>
  <c r="BY376" i="28"/>
  <c r="BX376" i="28"/>
  <c r="BR376" i="28"/>
  <c r="BQ376" i="28"/>
  <c r="BP376" i="28"/>
  <c r="BI376" i="28"/>
  <c r="BJ376" i="28" s="1"/>
  <c r="BH376" i="28"/>
  <c r="BF376" i="28"/>
  <c r="AZ376" i="28"/>
  <c r="AT376" i="28"/>
  <c r="AN376" i="28"/>
  <c r="X376" i="28"/>
  <c r="CH375" i="28"/>
  <c r="CG375" i="28"/>
  <c r="CF375" i="28"/>
  <c r="BY375" i="28"/>
  <c r="BZ375" i="28" s="1"/>
  <c r="BX375" i="28"/>
  <c r="BQ375" i="28"/>
  <c r="BR375" i="28" s="1"/>
  <c r="BP375" i="28"/>
  <c r="BJ375" i="28"/>
  <c r="BI375" i="28"/>
  <c r="BH375" i="28"/>
  <c r="BF375" i="28"/>
  <c r="AZ375" i="28"/>
  <c r="AT375" i="28"/>
  <c r="AN375" i="28"/>
  <c r="X375" i="28"/>
  <c r="CG374" i="28"/>
  <c r="CF374" i="28"/>
  <c r="CH374" i="28" s="1"/>
  <c r="BY374" i="28"/>
  <c r="BZ374" i="28" s="1"/>
  <c r="BX374" i="28"/>
  <c r="BQ374" i="28"/>
  <c r="BR374" i="28" s="1"/>
  <c r="BP374" i="28"/>
  <c r="BI374" i="28"/>
  <c r="BJ374" i="28" s="1"/>
  <c r="BH374" i="28"/>
  <c r="BF374" i="28"/>
  <c r="AZ374" i="28"/>
  <c r="AT374" i="28"/>
  <c r="AN374" i="28"/>
  <c r="X374" i="28"/>
  <c r="CG373" i="28"/>
  <c r="CH373" i="28" s="1"/>
  <c r="CF373" i="28"/>
  <c r="BY373" i="28"/>
  <c r="BZ373" i="28" s="1"/>
  <c r="BX373" i="28"/>
  <c r="BQ373" i="28"/>
  <c r="BR373" i="28" s="1"/>
  <c r="BP373" i="28"/>
  <c r="BI373" i="28"/>
  <c r="BJ373" i="28" s="1"/>
  <c r="BH373" i="28"/>
  <c r="BF373" i="28"/>
  <c r="AZ373" i="28"/>
  <c r="AT373" i="28"/>
  <c r="AN373" i="28"/>
  <c r="X373" i="28"/>
  <c r="CH372" i="28"/>
  <c r="CG372" i="28"/>
  <c r="CF372" i="28"/>
  <c r="BY372" i="28"/>
  <c r="BX372" i="28"/>
  <c r="BZ372" i="28" s="1"/>
  <c r="BQ372" i="28"/>
  <c r="BP372" i="28"/>
  <c r="BJ372" i="28"/>
  <c r="BI372" i="28"/>
  <c r="BH372" i="28"/>
  <c r="BF372" i="28"/>
  <c r="AZ372" i="28"/>
  <c r="AT372" i="28"/>
  <c r="AN372" i="28"/>
  <c r="X372" i="28"/>
  <c r="CG371" i="28"/>
  <c r="CH371" i="28" s="1"/>
  <c r="CF371" i="28"/>
  <c r="BY371" i="28"/>
  <c r="BX371" i="28"/>
  <c r="BR371" i="28"/>
  <c r="BQ371" i="28"/>
  <c r="BP371" i="28"/>
  <c r="BI371" i="28"/>
  <c r="BJ371" i="28" s="1"/>
  <c r="BH371" i="28"/>
  <c r="BF371" i="28"/>
  <c r="AZ371" i="28"/>
  <c r="AT371" i="28"/>
  <c r="AN371" i="28"/>
  <c r="X371" i="28"/>
  <c r="CH370" i="28"/>
  <c r="CG370" i="28"/>
  <c r="CF370" i="28"/>
  <c r="BY370" i="28"/>
  <c r="BZ370" i="28" s="1"/>
  <c r="BX370" i="28"/>
  <c r="BQ370" i="28"/>
  <c r="BR370" i="28" s="1"/>
  <c r="BP370" i="28"/>
  <c r="BJ370" i="28"/>
  <c r="BI370" i="28"/>
  <c r="BH370" i="28"/>
  <c r="BF370" i="28"/>
  <c r="AZ370" i="28"/>
  <c r="AT370" i="28"/>
  <c r="AN370" i="28"/>
  <c r="X370" i="28"/>
  <c r="CG369" i="28"/>
  <c r="CF369" i="28"/>
  <c r="CH369" i="28" s="1"/>
  <c r="BY369" i="28"/>
  <c r="BZ369" i="28" s="1"/>
  <c r="BX369" i="28"/>
  <c r="BQ369" i="28"/>
  <c r="BR369" i="28" s="1"/>
  <c r="BP369" i="28"/>
  <c r="BI369" i="28"/>
  <c r="BJ369" i="28" s="1"/>
  <c r="BH369" i="28"/>
  <c r="BF369" i="28"/>
  <c r="AZ369" i="28"/>
  <c r="AT369" i="28"/>
  <c r="AN369" i="28"/>
  <c r="X369" i="28"/>
  <c r="CG368" i="28"/>
  <c r="CH368" i="28" s="1"/>
  <c r="CF368" i="28"/>
  <c r="BY368" i="28"/>
  <c r="BZ368" i="28" s="1"/>
  <c r="BX368" i="28"/>
  <c r="BQ368" i="28"/>
  <c r="BR368" i="28" s="1"/>
  <c r="BP368" i="28"/>
  <c r="BI368" i="28"/>
  <c r="BH368" i="28"/>
  <c r="BJ368" i="28" s="1"/>
  <c r="BF368" i="28"/>
  <c r="AZ368" i="28"/>
  <c r="AT368" i="28"/>
  <c r="AN368" i="28"/>
  <c r="X368" i="28"/>
  <c r="CH367" i="28"/>
  <c r="CG367" i="28"/>
  <c r="CF367" i="28"/>
  <c r="BY367" i="28"/>
  <c r="BX367" i="28"/>
  <c r="BZ367" i="28" s="1"/>
  <c r="BQ367" i="28"/>
  <c r="BR367" i="28" s="1"/>
  <c r="BP367" i="28"/>
  <c r="BJ367" i="28"/>
  <c r="BI367" i="28"/>
  <c r="BH367" i="28"/>
  <c r="BF367" i="28"/>
  <c r="AZ367" i="28"/>
  <c r="AT367" i="28"/>
  <c r="AN367" i="28"/>
  <c r="X367" i="28"/>
  <c r="CG366" i="28"/>
  <c r="CH366" i="28" s="1"/>
  <c r="CF366" i="28"/>
  <c r="BY366" i="28"/>
  <c r="BX366" i="28"/>
  <c r="BZ366" i="28" s="1"/>
  <c r="BR366" i="28"/>
  <c r="BQ366" i="28"/>
  <c r="BP366" i="28"/>
  <c r="BI366" i="28"/>
  <c r="BJ366" i="28" s="1"/>
  <c r="BH366" i="28"/>
  <c r="BF366" i="28"/>
  <c r="AZ366" i="28"/>
  <c r="AT366" i="28"/>
  <c r="AN366" i="28"/>
  <c r="X366" i="28"/>
  <c r="CH365" i="28"/>
  <c r="CG365" i="28"/>
  <c r="CF365" i="28"/>
  <c r="BZ365" i="28"/>
  <c r="BY365" i="28"/>
  <c r="BX365" i="28"/>
  <c r="BQ365" i="28"/>
  <c r="BR365" i="28" s="1"/>
  <c r="BP365" i="28"/>
  <c r="BJ365" i="28"/>
  <c r="BI365" i="28"/>
  <c r="BH365" i="28"/>
  <c r="BF365" i="28"/>
  <c r="AZ365" i="28"/>
  <c r="AT365" i="28"/>
  <c r="AN365" i="28"/>
  <c r="X365" i="28"/>
  <c r="CG364" i="28"/>
  <c r="CH364" i="28" s="1"/>
  <c r="CF364" i="28"/>
  <c r="BY364" i="28"/>
  <c r="BZ364" i="28" s="1"/>
  <c r="BX364" i="28"/>
  <c r="BQ364" i="28"/>
  <c r="BR364" i="28" s="1"/>
  <c r="BP364" i="28"/>
  <c r="BI364" i="28"/>
  <c r="BJ364" i="28" s="1"/>
  <c r="BH364" i="28"/>
  <c r="BF364" i="28"/>
  <c r="AZ364" i="28"/>
  <c r="AT364" i="28"/>
  <c r="AN364" i="28"/>
  <c r="X364" i="28"/>
  <c r="CG363" i="28"/>
  <c r="CH363" i="28" s="1"/>
  <c r="CF363" i="28"/>
  <c r="BY363" i="28"/>
  <c r="BZ363" i="28" s="1"/>
  <c r="BX363" i="28"/>
  <c r="BQ363" i="28"/>
  <c r="BR363" i="28" s="1"/>
  <c r="BP363" i="28"/>
  <c r="BI363" i="28"/>
  <c r="BH363" i="28"/>
  <c r="BF363" i="28"/>
  <c r="AZ363" i="28"/>
  <c r="AT363" i="28"/>
  <c r="AN363" i="28"/>
  <c r="X363" i="28"/>
  <c r="CH362" i="28"/>
  <c r="CG362" i="28"/>
  <c r="CF362" i="28"/>
  <c r="BY362" i="28"/>
  <c r="BX362" i="28"/>
  <c r="BZ362" i="28" s="1"/>
  <c r="BQ362" i="28"/>
  <c r="BP362" i="28"/>
  <c r="BJ362" i="28"/>
  <c r="BI362" i="28"/>
  <c r="BH362" i="28"/>
  <c r="BF362" i="28"/>
  <c r="AZ362" i="28"/>
  <c r="AT362" i="28"/>
  <c r="AN362" i="28"/>
  <c r="X362" i="28"/>
  <c r="CG361" i="28"/>
  <c r="CH361" i="28" s="1"/>
  <c r="CF361" i="28"/>
  <c r="BY361" i="28"/>
  <c r="BZ361" i="28" s="1"/>
  <c r="BX361" i="28"/>
  <c r="BR361" i="28"/>
  <c r="BQ361" i="28"/>
  <c r="BP361" i="28"/>
  <c r="BI361" i="28"/>
  <c r="BJ361" i="28" s="1"/>
  <c r="BH361" i="28"/>
  <c r="BF361" i="28"/>
  <c r="AZ361" i="28"/>
  <c r="AT361" i="28"/>
  <c r="AN361" i="28"/>
  <c r="X361" i="28"/>
  <c r="CG360" i="28"/>
  <c r="CH360" i="28" s="1"/>
  <c r="CF360" i="28"/>
  <c r="BY360" i="28"/>
  <c r="BX360" i="28"/>
  <c r="BZ360" i="28" s="1"/>
  <c r="BQ360" i="28"/>
  <c r="BR360" i="28" s="1"/>
  <c r="BP360" i="28"/>
  <c r="BJ360" i="28"/>
  <c r="BI360" i="28"/>
  <c r="BH360" i="28"/>
  <c r="BF360" i="28"/>
  <c r="AZ360" i="28"/>
  <c r="AT360" i="28"/>
  <c r="AN360" i="28"/>
  <c r="X360" i="28"/>
  <c r="CG359" i="28"/>
  <c r="CH359" i="28" s="1"/>
  <c r="CF359" i="28"/>
  <c r="BY359" i="28"/>
  <c r="BZ359" i="28" s="1"/>
  <c r="BX359" i="28"/>
  <c r="BQ359" i="28"/>
  <c r="BR359" i="28" s="1"/>
  <c r="BP359" i="28"/>
  <c r="BI359" i="28"/>
  <c r="BJ359" i="28" s="1"/>
  <c r="BH359" i="28"/>
  <c r="BF359" i="28"/>
  <c r="AZ359" i="28"/>
  <c r="AT359" i="28"/>
  <c r="AN359" i="28"/>
  <c r="X359" i="28"/>
  <c r="CG358" i="28"/>
  <c r="CH358" i="28" s="1"/>
  <c r="CF358" i="28"/>
  <c r="BY358" i="28"/>
  <c r="BZ358" i="28" s="1"/>
  <c r="BX358" i="28"/>
  <c r="BQ358" i="28"/>
  <c r="BR358" i="28" s="1"/>
  <c r="BP358" i="28"/>
  <c r="BI358" i="28"/>
  <c r="BH358" i="28"/>
  <c r="BF358" i="28"/>
  <c r="AZ358" i="28"/>
  <c r="AT358" i="28"/>
  <c r="AN358" i="28"/>
  <c r="X358" i="28"/>
  <c r="CH357" i="28"/>
  <c r="CG357" i="28"/>
  <c r="CF357" i="28"/>
  <c r="BY357" i="28"/>
  <c r="BX357" i="28"/>
  <c r="BZ357" i="28" s="1"/>
  <c r="BQ357" i="28"/>
  <c r="BR357" i="28" s="1"/>
  <c r="BP357" i="28"/>
  <c r="BJ357" i="28"/>
  <c r="BI357" i="28"/>
  <c r="BH357" i="28"/>
  <c r="BF357" i="28"/>
  <c r="AZ357" i="28"/>
  <c r="AT357" i="28"/>
  <c r="AN357" i="28"/>
  <c r="X357" i="28"/>
  <c r="CG356" i="28"/>
  <c r="CH356" i="28" s="1"/>
  <c r="CF356" i="28"/>
  <c r="BY356" i="28"/>
  <c r="BX356" i="28"/>
  <c r="BZ356" i="28" s="1"/>
  <c r="BR356" i="28"/>
  <c r="BQ356" i="28"/>
  <c r="BP356" i="28"/>
  <c r="BI356" i="28"/>
  <c r="BJ356" i="28" s="1"/>
  <c r="BH356" i="28"/>
  <c r="BF356" i="28"/>
  <c r="AZ356" i="28"/>
  <c r="AT356" i="28"/>
  <c r="AN356" i="28"/>
  <c r="X356" i="28"/>
  <c r="CG355" i="28"/>
  <c r="CH355" i="28" s="1"/>
  <c r="CF355" i="28"/>
  <c r="BZ355" i="28"/>
  <c r="BY355" i="28"/>
  <c r="BX355" i="28"/>
  <c r="BQ355" i="28"/>
  <c r="BP355" i="28"/>
  <c r="BR355" i="28" s="1"/>
  <c r="BJ355" i="28"/>
  <c r="BI355" i="28"/>
  <c r="BH355" i="28"/>
  <c r="BF355" i="28"/>
  <c r="AZ355" i="28"/>
  <c r="AT355" i="28"/>
  <c r="AN355" i="28"/>
  <c r="X355" i="28"/>
  <c r="CG354" i="28"/>
  <c r="CH354" i="28" s="1"/>
  <c r="CF354" i="28"/>
  <c r="BY354" i="28"/>
  <c r="BX354" i="28"/>
  <c r="BQ354" i="28"/>
  <c r="BR354" i="28" s="1"/>
  <c r="BP354" i="28"/>
  <c r="BI354" i="28"/>
  <c r="BJ354" i="28" s="1"/>
  <c r="BH354" i="28"/>
  <c r="BF354" i="28"/>
  <c r="AZ354" i="28"/>
  <c r="AT354" i="28"/>
  <c r="AN354" i="28"/>
  <c r="X354" i="28"/>
  <c r="CG353" i="28"/>
  <c r="CH353" i="28" s="1"/>
  <c r="CF353" i="28"/>
  <c r="BY353" i="28"/>
  <c r="BZ353" i="28" s="1"/>
  <c r="BX353" i="28"/>
  <c r="BQ353" i="28"/>
  <c r="BR353" i="28" s="1"/>
  <c r="BP353" i="28"/>
  <c r="BI353" i="28"/>
  <c r="BH353" i="28"/>
  <c r="BF353" i="28"/>
  <c r="AZ353" i="28"/>
  <c r="AT353" i="28"/>
  <c r="AN353" i="28"/>
  <c r="X353" i="28"/>
  <c r="CH352" i="28"/>
  <c r="CG352" i="28"/>
  <c r="CF352" i="28"/>
  <c r="BY352" i="28"/>
  <c r="BZ352" i="28" s="1"/>
  <c r="BX352" i="28"/>
  <c r="BQ352" i="28"/>
  <c r="BR352" i="28" s="1"/>
  <c r="BP352" i="28"/>
  <c r="BJ352" i="28"/>
  <c r="BI352" i="28"/>
  <c r="BH352" i="28"/>
  <c r="BF352" i="28"/>
  <c r="AZ352" i="28"/>
  <c r="AT352" i="28"/>
  <c r="AN352" i="28"/>
  <c r="X352" i="28"/>
  <c r="CG351" i="28"/>
  <c r="CH351" i="28" s="1"/>
  <c r="CF351" i="28"/>
  <c r="BY351" i="28"/>
  <c r="BX351" i="28"/>
  <c r="BZ351" i="28" s="1"/>
  <c r="BR351" i="28"/>
  <c r="BQ351" i="28"/>
  <c r="BP351" i="28"/>
  <c r="BI351" i="28"/>
  <c r="BJ351" i="28" s="1"/>
  <c r="BH351" i="28"/>
  <c r="BF351" i="28"/>
  <c r="AZ351" i="28"/>
  <c r="AT351" i="28"/>
  <c r="AN351" i="28"/>
  <c r="X351" i="28"/>
  <c r="CG350" i="28"/>
  <c r="CH350" i="28" s="1"/>
  <c r="CF350" i="28"/>
  <c r="BY350" i="28"/>
  <c r="BZ350" i="28" s="1"/>
  <c r="BX350" i="28"/>
  <c r="BQ350" i="28"/>
  <c r="BP350" i="28"/>
  <c r="BI350" i="28"/>
  <c r="BH350" i="28"/>
  <c r="BJ350" i="28" s="1"/>
  <c r="BF350" i="28"/>
  <c r="AZ350" i="28"/>
  <c r="AT350" i="28"/>
  <c r="AN350" i="28"/>
  <c r="X350" i="28"/>
  <c r="CG349" i="28"/>
  <c r="CF349" i="28"/>
  <c r="CH349" i="28" s="1"/>
  <c r="BY349" i="28"/>
  <c r="BZ349" i="28" s="1"/>
  <c r="BX349" i="28"/>
  <c r="BQ349" i="28"/>
  <c r="BR349" i="28" s="1"/>
  <c r="BP349" i="28"/>
  <c r="BI349" i="28"/>
  <c r="BJ349" i="28" s="1"/>
  <c r="BH349" i="28"/>
  <c r="BF349" i="28"/>
  <c r="AZ349" i="28"/>
  <c r="AT349" i="28"/>
  <c r="AN349" i="28"/>
  <c r="X349" i="28"/>
  <c r="CH348" i="28"/>
  <c r="CG348" i="28"/>
  <c r="CF348" i="28"/>
  <c r="BY348" i="28"/>
  <c r="BZ348" i="28" s="1"/>
  <c r="BX348" i="28"/>
  <c r="BQ348" i="28"/>
  <c r="BR348" i="28" s="1"/>
  <c r="BP348" i="28"/>
  <c r="BI348" i="28"/>
  <c r="BJ348" i="28" s="1"/>
  <c r="BH348" i="28"/>
  <c r="BF348" i="28"/>
  <c r="AZ348" i="28"/>
  <c r="AT348" i="28"/>
  <c r="AN348" i="28"/>
  <c r="X348" i="28"/>
  <c r="CH347" i="28"/>
  <c r="CG347" i="28"/>
  <c r="CF347" i="28"/>
  <c r="BY347" i="28"/>
  <c r="BZ347" i="28" s="1"/>
  <c r="BX347" i="28"/>
  <c r="BQ347" i="28"/>
  <c r="BP347" i="28"/>
  <c r="BJ347" i="28"/>
  <c r="BI347" i="28"/>
  <c r="BH347" i="28"/>
  <c r="BF347" i="28"/>
  <c r="AZ347" i="28"/>
  <c r="AT347" i="28"/>
  <c r="AN347" i="28"/>
  <c r="X347" i="28"/>
  <c r="CG346" i="28"/>
  <c r="CH346" i="28" s="1"/>
  <c r="CF346" i="28"/>
  <c r="BZ346" i="28"/>
  <c r="BY346" i="28"/>
  <c r="BX346" i="28"/>
  <c r="BR346" i="28"/>
  <c r="BQ346" i="28"/>
  <c r="BP346" i="28"/>
  <c r="BI346" i="28"/>
  <c r="BH346" i="28"/>
  <c r="BF346" i="28"/>
  <c r="AZ346" i="28"/>
  <c r="AT346" i="28"/>
  <c r="AN346" i="28"/>
  <c r="X346" i="28"/>
  <c r="CG345" i="28"/>
  <c r="CH345" i="28" s="1"/>
  <c r="CF345" i="28"/>
  <c r="BY345" i="28"/>
  <c r="BZ345" i="28" s="1"/>
  <c r="BX345" i="28"/>
  <c r="BR345" i="28"/>
  <c r="BQ345" i="28"/>
  <c r="BP345" i="28"/>
  <c r="BI345" i="28"/>
  <c r="BH345" i="28"/>
  <c r="BJ345" i="28" s="1"/>
  <c r="BF345" i="28"/>
  <c r="AZ345" i="28"/>
  <c r="AT345" i="28"/>
  <c r="AN345" i="28"/>
  <c r="X345" i="28"/>
  <c r="CG344" i="28"/>
  <c r="CF344" i="28"/>
  <c r="CH344" i="28" s="1"/>
  <c r="BZ344" i="28"/>
  <c r="BY344" i="28"/>
  <c r="BX344" i="28"/>
  <c r="BQ344" i="28"/>
  <c r="BP344" i="28"/>
  <c r="BI344" i="28"/>
  <c r="BJ344" i="28" s="1"/>
  <c r="BH344" i="28"/>
  <c r="BF344" i="28"/>
  <c r="AZ344" i="28"/>
  <c r="AT344" i="28"/>
  <c r="AN344" i="28"/>
  <c r="X344" i="28"/>
  <c r="CG343" i="28"/>
  <c r="CH343" i="28" s="1"/>
  <c r="CF343" i="28"/>
  <c r="BY343" i="28"/>
  <c r="BZ343" i="28" s="1"/>
  <c r="BX343" i="28"/>
  <c r="BQ343" i="28"/>
  <c r="BR343" i="28" s="1"/>
  <c r="BP343" i="28"/>
  <c r="BI343" i="28"/>
  <c r="BH343" i="28"/>
  <c r="BF343" i="28"/>
  <c r="AZ343" i="28"/>
  <c r="AT343" i="28"/>
  <c r="AN343" i="28"/>
  <c r="X343" i="28"/>
  <c r="CH342" i="28"/>
  <c r="CG342" i="28"/>
  <c r="CF342" i="28"/>
  <c r="BY342" i="28"/>
  <c r="BZ342" i="28" s="1"/>
  <c r="BX342" i="28"/>
  <c r="BQ342" i="28"/>
  <c r="BR342" i="28" s="1"/>
  <c r="BP342" i="28"/>
  <c r="BJ342" i="28"/>
  <c r="BI342" i="28"/>
  <c r="BH342" i="28"/>
  <c r="BF342" i="28"/>
  <c r="AZ342" i="28"/>
  <c r="AT342" i="28"/>
  <c r="AN342" i="28"/>
  <c r="X342" i="28"/>
  <c r="CG341" i="28"/>
  <c r="CH341" i="28" s="1"/>
  <c r="CF341" i="28"/>
  <c r="BY341" i="28"/>
  <c r="BZ341" i="28" s="1"/>
  <c r="BX341" i="28"/>
  <c r="BR341" i="28"/>
  <c r="BQ341" i="28"/>
  <c r="BP341" i="28"/>
  <c r="BI341" i="28"/>
  <c r="BJ341" i="28" s="1"/>
  <c r="BH341" i="28"/>
  <c r="BF341" i="28"/>
  <c r="AZ341" i="28"/>
  <c r="AT341" i="28"/>
  <c r="AN341" i="28"/>
  <c r="X341" i="28"/>
  <c r="CG340" i="28"/>
  <c r="CH340" i="28" s="1"/>
  <c r="CF340" i="28"/>
  <c r="BY340" i="28"/>
  <c r="BZ340" i="28" s="1"/>
  <c r="BX340" i="28"/>
  <c r="BQ340" i="28"/>
  <c r="BP340" i="28"/>
  <c r="BR340" i="28" s="1"/>
  <c r="BI340" i="28"/>
  <c r="BH340" i="28"/>
  <c r="BJ340" i="28" s="1"/>
  <c r="BF340" i="28"/>
  <c r="AZ340" i="28"/>
  <c r="AT340" i="28"/>
  <c r="AN340" i="28"/>
  <c r="X340" i="28"/>
  <c r="CG339" i="28"/>
  <c r="CF339" i="28"/>
  <c r="CH339" i="28" s="1"/>
  <c r="BY339" i="28"/>
  <c r="BZ339" i="28" s="1"/>
  <c r="BX339" i="28"/>
  <c r="BQ339" i="28"/>
  <c r="BR339" i="28" s="1"/>
  <c r="BP339" i="28"/>
  <c r="BI339" i="28"/>
  <c r="BJ339" i="28" s="1"/>
  <c r="BH339" i="28"/>
  <c r="BF339" i="28"/>
  <c r="AZ339" i="28"/>
  <c r="AT339" i="28"/>
  <c r="AN339" i="28"/>
  <c r="X339" i="28"/>
  <c r="CH338" i="28"/>
  <c r="CG338" i="28"/>
  <c r="CF338" i="28"/>
  <c r="BY338" i="28"/>
  <c r="BZ338" i="28" s="1"/>
  <c r="BX338" i="28"/>
  <c r="BQ338" i="28"/>
  <c r="BR338" i="28" s="1"/>
  <c r="BP338" i="28"/>
  <c r="BI338" i="28"/>
  <c r="BJ338" i="28" s="1"/>
  <c r="BH338" i="28"/>
  <c r="BF338" i="28"/>
  <c r="AZ338" i="28"/>
  <c r="AT338" i="28"/>
  <c r="AN338" i="28"/>
  <c r="X338" i="28"/>
  <c r="CH337" i="28"/>
  <c r="CG337" i="28"/>
  <c r="CF337" i="28"/>
  <c r="BY337" i="28"/>
  <c r="BZ337" i="28" s="1"/>
  <c r="BX337" i="28"/>
  <c r="BQ337" i="28"/>
  <c r="BP337" i="28"/>
  <c r="BJ337" i="28"/>
  <c r="BI337" i="28"/>
  <c r="BH337" i="28"/>
  <c r="BF337" i="28"/>
  <c r="AZ337" i="28"/>
  <c r="AT337" i="28"/>
  <c r="AN337" i="28"/>
  <c r="X337" i="28"/>
  <c r="CG336" i="28"/>
  <c r="CH336" i="28" s="1"/>
  <c r="CF336" i="28"/>
  <c r="BZ336" i="28"/>
  <c r="BY336" i="28"/>
  <c r="BX336" i="28"/>
  <c r="BR336" i="28"/>
  <c r="BQ336" i="28"/>
  <c r="BP336" i="28"/>
  <c r="BI336" i="28"/>
  <c r="BJ336" i="28" s="1"/>
  <c r="BH336" i="28"/>
  <c r="BF336" i="28"/>
  <c r="AZ336" i="28"/>
  <c r="AT336" i="28"/>
  <c r="AN336" i="28"/>
  <c r="X336" i="28"/>
  <c r="CG335" i="28"/>
  <c r="CH335" i="28" s="1"/>
  <c r="CF335" i="28"/>
  <c r="BY335" i="28"/>
  <c r="BZ335" i="28" s="1"/>
  <c r="BX335" i="28"/>
  <c r="BQ335" i="28"/>
  <c r="BR335" i="28" s="1"/>
  <c r="BP335" i="28"/>
  <c r="BI335" i="28"/>
  <c r="BH335" i="28"/>
  <c r="BJ335" i="28" s="1"/>
  <c r="BF335" i="28"/>
  <c r="AZ335" i="28"/>
  <c r="AT335" i="28"/>
  <c r="AN335" i="28"/>
  <c r="X335" i="28"/>
  <c r="CG334" i="28"/>
  <c r="CF334" i="28"/>
  <c r="CH334" i="28" s="1"/>
  <c r="BZ334" i="28"/>
  <c r="BY334" i="28"/>
  <c r="BX334" i="28"/>
  <c r="BQ334" i="28"/>
  <c r="BR334" i="28" s="1"/>
  <c r="BP334" i="28"/>
  <c r="BI334" i="28"/>
  <c r="BJ334" i="28" s="1"/>
  <c r="BH334" i="28"/>
  <c r="BF334" i="28"/>
  <c r="AZ334" i="28"/>
  <c r="AT334" i="28"/>
  <c r="AN334" i="28"/>
  <c r="X334" i="28"/>
  <c r="CG333" i="28"/>
  <c r="CH333" i="28" s="1"/>
  <c r="CF333" i="28"/>
  <c r="BY333" i="28"/>
  <c r="BZ333" i="28" s="1"/>
  <c r="BX333" i="28"/>
  <c r="BQ333" i="28"/>
  <c r="BR333" i="28" s="1"/>
  <c r="BP333" i="28"/>
  <c r="BI333" i="28"/>
  <c r="BH333" i="28"/>
  <c r="BF333" i="28"/>
  <c r="AZ333" i="28"/>
  <c r="AT333" i="28"/>
  <c r="AN333" i="28"/>
  <c r="X333" i="28"/>
  <c r="CH332" i="28"/>
  <c r="CG332" i="28"/>
  <c r="CF332" i="28"/>
  <c r="BY332" i="28"/>
  <c r="BZ332" i="28" s="1"/>
  <c r="BX332" i="28"/>
  <c r="BQ332" i="28"/>
  <c r="BR332" i="28" s="1"/>
  <c r="BP332" i="28"/>
  <c r="BJ332" i="28"/>
  <c r="BI332" i="28"/>
  <c r="BH332" i="28"/>
  <c r="BF332" i="28"/>
  <c r="AZ332" i="28"/>
  <c r="AT332" i="28"/>
  <c r="AN332" i="28"/>
  <c r="X332" i="28"/>
  <c r="CG331" i="28"/>
  <c r="CH331" i="28" s="1"/>
  <c r="CF331" i="28"/>
  <c r="BY331" i="28"/>
  <c r="BZ331" i="28" s="1"/>
  <c r="BX331" i="28"/>
  <c r="BR331" i="28"/>
  <c r="BQ331" i="28"/>
  <c r="BP331" i="28"/>
  <c r="BI331" i="28"/>
  <c r="BJ331" i="28" s="1"/>
  <c r="BH331" i="28"/>
  <c r="BF331" i="28"/>
  <c r="AZ331" i="28"/>
  <c r="AT331" i="28"/>
  <c r="AN331" i="28"/>
  <c r="X331" i="28"/>
  <c r="CG330" i="28"/>
  <c r="CH330" i="28" s="1"/>
  <c r="CF330" i="28"/>
  <c r="BY330" i="28"/>
  <c r="BZ330" i="28" s="1"/>
  <c r="BX330" i="28"/>
  <c r="BQ330" i="28"/>
  <c r="BP330" i="28"/>
  <c r="BR330" i="28" s="1"/>
  <c r="BI330" i="28"/>
  <c r="BH330" i="28"/>
  <c r="BJ330" i="28" s="1"/>
  <c r="BF330" i="28"/>
  <c r="AZ330" i="28"/>
  <c r="AT330" i="28"/>
  <c r="AN330" i="28"/>
  <c r="X330" i="28"/>
  <c r="CG329" i="28"/>
  <c r="CF329" i="28"/>
  <c r="CH329" i="28" s="1"/>
  <c r="BY329" i="28"/>
  <c r="BZ329" i="28" s="1"/>
  <c r="BX329" i="28"/>
  <c r="BR329" i="28"/>
  <c r="BQ329" i="28"/>
  <c r="BP329" i="28"/>
  <c r="BI329" i="28"/>
  <c r="BJ329" i="28" s="1"/>
  <c r="BH329" i="28"/>
  <c r="BF329" i="28"/>
  <c r="AZ329" i="28"/>
  <c r="AT329" i="28"/>
  <c r="AN329" i="28"/>
  <c r="X329" i="28"/>
  <c r="CH328" i="28"/>
  <c r="CG328" i="28"/>
  <c r="CF328" i="28"/>
  <c r="BY328" i="28"/>
  <c r="BZ328" i="28" s="1"/>
  <c r="BX328" i="28"/>
  <c r="BQ328" i="28"/>
  <c r="BR328" i="28" s="1"/>
  <c r="BP328" i="28"/>
  <c r="BI328" i="28"/>
  <c r="BJ328" i="28" s="1"/>
  <c r="BH328" i="28"/>
  <c r="BF328" i="28"/>
  <c r="AZ328" i="28"/>
  <c r="AT328" i="28"/>
  <c r="AN328" i="28"/>
  <c r="X328" i="28"/>
  <c r="CH327" i="28"/>
  <c r="CG327" i="28"/>
  <c r="CF327" i="28"/>
  <c r="BY327" i="28"/>
  <c r="BZ327" i="28" s="1"/>
  <c r="BX327" i="28"/>
  <c r="BQ327" i="28"/>
  <c r="BR327" i="28" s="1"/>
  <c r="BP327" i="28"/>
  <c r="BJ327" i="28"/>
  <c r="BI327" i="28"/>
  <c r="BH327" i="28"/>
  <c r="BF327" i="28"/>
  <c r="AZ327" i="28"/>
  <c r="AT327" i="28"/>
  <c r="AN327" i="28"/>
  <c r="X327" i="28"/>
  <c r="CG326" i="28"/>
  <c r="CH326" i="28" s="1"/>
  <c r="CF326" i="28"/>
  <c r="BY326" i="28"/>
  <c r="BZ326" i="28" s="1"/>
  <c r="BX326" i="28"/>
  <c r="BR326" i="28"/>
  <c r="BQ326" i="28"/>
  <c r="BP326" i="28"/>
  <c r="BI326" i="28"/>
  <c r="BJ326" i="28" s="1"/>
  <c r="BH326" i="28"/>
  <c r="BF326" i="28"/>
  <c r="AZ326" i="28"/>
  <c r="AT326" i="28"/>
  <c r="AN326" i="28"/>
  <c r="X326" i="28"/>
  <c r="CG325" i="28"/>
  <c r="CH325" i="28" s="1"/>
  <c r="CF325" i="28"/>
  <c r="BY325" i="28"/>
  <c r="BZ325" i="28" s="1"/>
  <c r="BX325" i="28"/>
  <c r="BQ325" i="28"/>
  <c r="BP325" i="28"/>
  <c r="BR325" i="28" s="1"/>
  <c r="BI325" i="28"/>
  <c r="BJ325" i="28" s="1"/>
  <c r="BH325" i="28"/>
  <c r="BF325" i="28"/>
  <c r="AZ325" i="28"/>
  <c r="AT325" i="28"/>
  <c r="AN325" i="28"/>
  <c r="X325" i="28"/>
  <c r="CG324" i="28"/>
  <c r="CF324" i="28"/>
  <c r="CH324" i="28" s="1"/>
  <c r="BY324" i="28"/>
  <c r="BZ324" i="28" s="1"/>
  <c r="BX324" i="28"/>
  <c r="BR324" i="28"/>
  <c r="BQ324" i="28"/>
  <c r="BP324" i="28"/>
  <c r="BI324" i="28"/>
  <c r="BJ324" i="28" s="1"/>
  <c r="BH324" i="28"/>
  <c r="BF324" i="28"/>
  <c r="AZ324" i="28"/>
  <c r="AT324" i="28"/>
  <c r="AN324" i="28"/>
  <c r="X324" i="28"/>
  <c r="CG323" i="28"/>
  <c r="CH323" i="28" s="1"/>
  <c r="CF323" i="28"/>
  <c r="BY323" i="28"/>
  <c r="BZ323" i="28" s="1"/>
  <c r="BX323" i="28"/>
  <c r="BQ323" i="28"/>
  <c r="BR323" i="28" s="1"/>
  <c r="BP323" i="28"/>
  <c r="BI323" i="28"/>
  <c r="BJ323" i="28" s="1"/>
  <c r="BH323" i="28"/>
  <c r="BF323" i="28"/>
  <c r="AZ323" i="28"/>
  <c r="AT323" i="28"/>
  <c r="AN323" i="28"/>
  <c r="X323" i="28"/>
  <c r="CH322" i="28"/>
  <c r="CG322" i="28"/>
  <c r="CF322" i="28"/>
  <c r="BY322" i="28"/>
  <c r="BZ322" i="28" s="1"/>
  <c r="BX322" i="28"/>
  <c r="BQ322" i="28"/>
  <c r="BR322" i="28" s="1"/>
  <c r="BP322" i="28"/>
  <c r="BJ322" i="28"/>
  <c r="BI322" i="28"/>
  <c r="BH322" i="28"/>
  <c r="BF322" i="28"/>
  <c r="AZ322" i="28"/>
  <c r="AT322" i="28"/>
  <c r="AN322" i="28"/>
  <c r="X322" i="28"/>
  <c r="CG321" i="28"/>
  <c r="CH321" i="28" s="1"/>
  <c r="CF321" i="28"/>
  <c r="BY321" i="28"/>
  <c r="BX321" i="28"/>
  <c r="BZ321" i="28" s="1"/>
  <c r="BR321" i="28"/>
  <c r="BQ321" i="28"/>
  <c r="BP321" i="28"/>
  <c r="BI321" i="28"/>
  <c r="BJ321" i="28" s="1"/>
  <c r="BH321" i="28"/>
  <c r="BF321" i="28"/>
  <c r="AZ321" i="28"/>
  <c r="AT321" i="28"/>
  <c r="AN321" i="28"/>
  <c r="X321" i="28"/>
  <c r="CG320" i="28"/>
  <c r="CH320" i="28" s="1"/>
  <c r="CF320" i="28"/>
  <c r="BY320" i="28"/>
  <c r="BZ320" i="28" s="1"/>
  <c r="BX320" i="28"/>
  <c r="BR320" i="28"/>
  <c r="BQ320" i="28"/>
  <c r="BP320" i="28"/>
  <c r="BJ320" i="28"/>
  <c r="BI320" i="28"/>
  <c r="BH320" i="28"/>
  <c r="BF320" i="28"/>
  <c r="AZ320" i="28"/>
  <c r="AT320" i="28"/>
  <c r="AN320" i="28"/>
  <c r="X320" i="28"/>
  <c r="CG319" i="28"/>
  <c r="CF319" i="28"/>
  <c r="CH319" i="28" s="1"/>
  <c r="BY319" i="28"/>
  <c r="BZ319" i="28" s="1"/>
  <c r="BX319" i="28"/>
  <c r="BR319" i="28"/>
  <c r="BQ319" i="28"/>
  <c r="BP319" i="28"/>
  <c r="BI319" i="28"/>
  <c r="BJ319" i="28" s="1"/>
  <c r="BH319" i="28"/>
  <c r="BF319" i="28"/>
  <c r="AZ319" i="28"/>
  <c r="AT319" i="28"/>
  <c r="AN319" i="28"/>
  <c r="X319" i="28"/>
  <c r="CG318" i="28"/>
  <c r="CF318" i="28"/>
  <c r="CH318" i="28" s="1"/>
  <c r="BY318" i="28"/>
  <c r="BZ318" i="28" s="1"/>
  <c r="BX318" i="28"/>
  <c r="BQ318" i="28"/>
  <c r="BP318" i="28"/>
  <c r="BR318" i="28" s="1"/>
  <c r="BI318" i="28"/>
  <c r="BH318" i="28"/>
  <c r="BF318" i="28"/>
  <c r="AZ318" i="28"/>
  <c r="AT318" i="28"/>
  <c r="AN318" i="28"/>
  <c r="X318" i="28"/>
  <c r="CH317" i="28"/>
  <c r="CG317" i="28"/>
  <c r="CF317" i="28"/>
  <c r="BY317" i="28"/>
  <c r="BZ317" i="28" s="1"/>
  <c r="BX317" i="28"/>
  <c r="BQ317" i="28"/>
  <c r="BR317" i="28" s="1"/>
  <c r="BP317" i="28"/>
  <c r="BI317" i="28"/>
  <c r="BJ317" i="28" s="1"/>
  <c r="BH317" i="28"/>
  <c r="BF317" i="28"/>
  <c r="AZ317" i="28"/>
  <c r="AT317" i="28"/>
  <c r="AN317" i="28"/>
  <c r="X317" i="28"/>
  <c r="CG316" i="28"/>
  <c r="CH316" i="28" s="1"/>
  <c r="CF316" i="28"/>
  <c r="BZ316" i="28"/>
  <c r="BY316" i="28"/>
  <c r="BX316" i="28"/>
  <c r="BR316" i="28"/>
  <c r="BQ316" i="28"/>
  <c r="BP316" i="28"/>
  <c r="BI316" i="28"/>
  <c r="BH316" i="28"/>
  <c r="BF316" i="28"/>
  <c r="AZ316" i="28"/>
  <c r="AT316" i="28"/>
  <c r="AN316" i="28"/>
  <c r="X316" i="28"/>
  <c r="CG315" i="28"/>
  <c r="CH315" i="28" s="1"/>
  <c r="CF315" i="28"/>
  <c r="BY315" i="28"/>
  <c r="BZ315" i="28" s="1"/>
  <c r="BX315" i="28"/>
  <c r="BQ315" i="28"/>
  <c r="BR315" i="28" s="1"/>
  <c r="BP315" i="28"/>
  <c r="BI315" i="28"/>
  <c r="BJ315" i="28" s="1"/>
  <c r="BH315" i="28"/>
  <c r="BF315" i="28"/>
  <c r="AZ315" i="28"/>
  <c r="AT315" i="28"/>
  <c r="AN315" i="28"/>
  <c r="X315" i="28"/>
  <c r="CG314" i="28"/>
  <c r="CF314" i="28"/>
  <c r="CH314" i="28" s="1"/>
  <c r="BY314" i="28"/>
  <c r="BZ314" i="28" s="1"/>
  <c r="BX314" i="28"/>
  <c r="BQ314" i="28"/>
  <c r="BR314" i="28" s="1"/>
  <c r="BP314" i="28"/>
  <c r="BI314" i="28"/>
  <c r="BJ314" i="28" s="1"/>
  <c r="BH314" i="28"/>
  <c r="BF314" i="28"/>
  <c r="AZ314" i="28"/>
  <c r="AT314" i="28"/>
  <c r="AN314" i="28"/>
  <c r="X314" i="28"/>
  <c r="CG313" i="28"/>
  <c r="CH313" i="28" s="1"/>
  <c r="CF313" i="28"/>
  <c r="BY313" i="28"/>
  <c r="BZ313" i="28" s="1"/>
  <c r="BX313" i="28"/>
  <c r="BQ313" i="28"/>
  <c r="BP313" i="28"/>
  <c r="BR313" i="28" s="1"/>
  <c r="BI313" i="28"/>
  <c r="BH313" i="28"/>
  <c r="BF313" i="28"/>
  <c r="AZ313" i="28"/>
  <c r="AT313" i="28"/>
  <c r="AN313" i="28"/>
  <c r="X313" i="28"/>
  <c r="CH312" i="28"/>
  <c r="CG312" i="28"/>
  <c r="CF312" i="28"/>
  <c r="BY312" i="28"/>
  <c r="BZ312" i="28" s="1"/>
  <c r="BX312" i="28"/>
  <c r="BQ312" i="28"/>
  <c r="BP312" i="28"/>
  <c r="BI312" i="28"/>
  <c r="BJ312" i="28" s="1"/>
  <c r="BH312" i="28"/>
  <c r="BF312" i="28"/>
  <c r="AZ312" i="28"/>
  <c r="AT312" i="28"/>
  <c r="AN312" i="28"/>
  <c r="X312" i="28"/>
  <c r="CG311" i="28"/>
  <c r="CH311" i="28" s="1"/>
  <c r="CF311" i="28"/>
  <c r="BZ311" i="28"/>
  <c r="BY311" i="28"/>
  <c r="BX311" i="28"/>
  <c r="BR311" i="28"/>
  <c r="BQ311" i="28"/>
  <c r="BP311" i="28"/>
  <c r="BI311" i="28"/>
  <c r="BH311" i="28"/>
  <c r="BF311" i="28"/>
  <c r="AZ311" i="28"/>
  <c r="AT311" i="28"/>
  <c r="AN311" i="28"/>
  <c r="X311" i="28"/>
  <c r="CH310" i="28"/>
  <c r="CG310" i="28"/>
  <c r="CF310" i="28"/>
  <c r="BY310" i="28"/>
  <c r="BZ310" i="28" s="1"/>
  <c r="BX310" i="28"/>
  <c r="BQ310" i="28"/>
  <c r="BR310" i="28" s="1"/>
  <c r="BP310" i="28"/>
  <c r="BJ310" i="28"/>
  <c r="BI310" i="28"/>
  <c r="BH310" i="28"/>
  <c r="BF310" i="28"/>
  <c r="AZ310" i="28"/>
  <c r="AT310" i="28"/>
  <c r="AN310" i="28"/>
  <c r="X310" i="28"/>
  <c r="CG309" i="28"/>
  <c r="CH309" i="28" s="1"/>
  <c r="CF309" i="28"/>
  <c r="BY309" i="28"/>
  <c r="BX309" i="28"/>
  <c r="BZ309" i="28" s="1"/>
  <c r="BQ309" i="28"/>
  <c r="BR309" i="28" s="1"/>
  <c r="BP309" i="28"/>
  <c r="BI309" i="28"/>
  <c r="BJ309" i="28" s="1"/>
  <c r="BH309" i="28"/>
  <c r="BF309" i="28"/>
  <c r="AZ309" i="28"/>
  <c r="AT309" i="28"/>
  <c r="AN309" i="28"/>
  <c r="X309" i="28"/>
  <c r="CH308" i="28"/>
  <c r="CG308" i="28"/>
  <c r="CF308" i="28"/>
  <c r="BZ308" i="28"/>
  <c r="BY308" i="28"/>
  <c r="BX308" i="28"/>
  <c r="BQ308" i="28"/>
  <c r="BP308" i="28"/>
  <c r="BR308" i="28" s="1"/>
  <c r="BI308" i="28"/>
  <c r="BH308" i="28"/>
  <c r="BF308" i="28"/>
  <c r="AZ308" i="28"/>
  <c r="AT308" i="28"/>
  <c r="AN308" i="28"/>
  <c r="X308" i="28"/>
  <c r="CH307" i="28"/>
  <c r="CG307" i="28"/>
  <c r="CF307" i="28"/>
  <c r="BY307" i="28"/>
  <c r="BZ307" i="28" s="1"/>
  <c r="BX307" i="28"/>
  <c r="BQ307" i="28"/>
  <c r="BR307" i="28" s="1"/>
  <c r="BP307" i="28"/>
  <c r="BJ307" i="28"/>
  <c r="BI307" i="28"/>
  <c r="BH307" i="28"/>
  <c r="BF307" i="28"/>
  <c r="AZ307" i="28"/>
  <c r="AT307" i="28"/>
  <c r="AN307" i="28"/>
  <c r="X307" i="28"/>
  <c r="CG306" i="28"/>
  <c r="CH306" i="28" s="1"/>
  <c r="CF306" i="28"/>
  <c r="BY306" i="28"/>
  <c r="BX306" i="28"/>
  <c r="BZ306" i="28" s="1"/>
  <c r="BR306" i="28"/>
  <c r="BQ306" i="28"/>
  <c r="BP306" i="28"/>
  <c r="BI306" i="28"/>
  <c r="BJ306" i="28" s="1"/>
  <c r="BH306" i="28"/>
  <c r="BF306" i="28"/>
  <c r="AZ306" i="28"/>
  <c r="AT306" i="28"/>
  <c r="AN306" i="28"/>
  <c r="X306" i="28"/>
  <c r="CG305" i="28"/>
  <c r="CH305" i="28" s="1"/>
  <c r="CF305" i="28"/>
  <c r="BY305" i="28"/>
  <c r="BX305" i="28"/>
  <c r="BZ305" i="28" s="1"/>
  <c r="BQ305" i="28"/>
  <c r="BR305" i="28" s="1"/>
  <c r="BP305" i="28"/>
  <c r="BI305" i="28"/>
  <c r="BJ305" i="28" s="1"/>
  <c r="BH305" i="28"/>
  <c r="BF305" i="28"/>
  <c r="AZ305" i="28"/>
  <c r="AT305" i="28"/>
  <c r="AN305" i="28"/>
  <c r="X305" i="28"/>
  <c r="CG304" i="28"/>
  <c r="CH304" i="28" s="1"/>
  <c r="CF304" i="28"/>
  <c r="BY304" i="28"/>
  <c r="BX304" i="28"/>
  <c r="BZ304" i="28" s="1"/>
  <c r="BQ304" i="28"/>
  <c r="BR304" i="28" s="1"/>
  <c r="BP304" i="28"/>
  <c r="BI304" i="28"/>
  <c r="BJ304" i="28" s="1"/>
  <c r="BH304" i="28"/>
  <c r="BF304" i="28"/>
  <c r="AZ304" i="28"/>
  <c r="AT304" i="28"/>
  <c r="AN304" i="28"/>
  <c r="X304" i="28"/>
  <c r="CG303" i="28"/>
  <c r="CH303" i="28" s="1"/>
  <c r="CF303" i="28"/>
  <c r="BZ303" i="28"/>
  <c r="BY303" i="28"/>
  <c r="BX303" i="28"/>
  <c r="BQ303" i="28"/>
  <c r="BP303" i="28"/>
  <c r="BR303" i="28" s="1"/>
  <c r="BI303" i="28"/>
  <c r="BJ303" i="28" s="1"/>
  <c r="BH303" i="28"/>
  <c r="BF303" i="28"/>
  <c r="AZ303" i="28"/>
  <c r="AT303" i="28"/>
  <c r="AN303" i="28"/>
  <c r="X303" i="28"/>
  <c r="CH302" i="28"/>
  <c r="CG302" i="28"/>
  <c r="CF302" i="28"/>
  <c r="BY302" i="28"/>
  <c r="BZ302" i="28" s="1"/>
  <c r="BX302" i="28"/>
  <c r="BQ302" i="28"/>
  <c r="BP302" i="28"/>
  <c r="BR302" i="28" s="1"/>
  <c r="BI302" i="28"/>
  <c r="BH302" i="28"/>
  <c r="BJ302" i="28" s="1"/>
  <c r="BF302" i="28"/>
  <c r="AZ302" i="28"/>
  <c r="AT302" i="28"/>
  <c r="AN302" i="28"/>
  <c r="X302" i="28"/>
  <c r="CG301" i="28"/>
  <c r="CF301" i="28"/>
  <c r="CH301" i="28" s="1"/>
  <c r="BY301" i="28"/>
  <c r="BZ301" i="28" s="1"/>
  <c r="BX301" i="28"/>
  <c r="BR301" i="28"/>
  <c r="BQ301" i="28"/>
  <c r="BP301" i="28"/>
  <c r="BJ301" i="28"/>
  <c r="BI301" i="28"/>
  <c r="BH301" i="28"/>
  <c r="BF301" i="28"/>
  <c r="AZ301" i="28"/>
  <c r="AT301" i="28"/>
  <c r="AN301" i="28"/>
  <c r="X301" i="28"/>
  <c r="CG300" i="28"/>
  <c r="CF300" i="28"/>
  <c r="CH300" i="28" s="1"/>
  <c r="BY300" i="28"/>
  <c r="BZ300" i="28" s="1"/>
  <c r="BX300" i="28"/>
  <c r="BQ300" i="28"/>
  <c r="BR300" i="28" s="1"/>
  <c r="BP300" i="28"/>
  <c r="BI300" i="28"/>
  <c r="BJ300" i="28" s="1"/>
  <c r="BH300" i="28"/>
  <c r="BF300" i="28"/>
  <c r="AZ300" i="28"/>
  <c r="AT300" i="28"/>
  <c r="AN300" i="28"/>
  <c r="X300" i="28"/>
  <c r="CH299" i="28"/>
  <c r="CG299" i="28"/>
  <c r="CF299" i="28"/>
  <c r="BZ299" i="28"/>
  <c r="BY299" i="28"/>
  <c r="BX299" i="28"/>
  <c r="BQ299" i="28"/>
  <c r="BR299" i="28" s="1"/>
  <c r="BP299" i="28"/>
  <c r="BI299" i="28"/>
  <c r="BJ299" i="28" s="1"/>
  <c r="BH299" i="28"/>
  <c r="BF299" i="28"/>
  <c r="AZ299" i="28"/>
  <c r="AT299" i="28"/>
  <c r="AN299" i="28"/>
  <c r="X299" i="28"/>
  <c r="CG298" i="28"/>
  <c r="CH298" i="28" s="1"/>
  <c r="CF298" i="28"/>
  <c r="BY298" i="28"/>
  <c r="BZ298" i="28" s="1"/>
  <c r="BX298" i="28"/>
  <c r="BR298" i="28"/>
  <c r="BQ298" i="28"/>
  <c r="BP298" i="28"/>
  <c r="BJ298" i="28"/>
  <c r="BI298" i="28"/>
  <c r="BH298" i="28"/>
  <c r="BF298" i="28"/>
  <c r="AZ298" i="28"/>
  <c r="AT298" i="28"/>
  <c r="AN298" i="28"/>
  <c r="X298" i="28"/>
  <c r="CG297" i="28"/>
  <c r="CF297" i="28"/>
  <c r="CH297" i="28" s="1"/>
  <c r="BZ297" i="28"/>
  <c r="BY297" i="28"/>
  <c r="BX297" i="28"/>
  <c r="BQ297" i="28"/>
  <c r="BP297" i="28"/>
  <c r="BR297" i="28" s="1"/>
  <c r="BI297" i="28"/>
  <c r="BJ297" i="28" s="1"/>
  <c r="BH297" i="28"/>
  <c r="BF297" i="28"/>
  <c r="AZ297" i="28"/>
  <c r="AT297" i="28"/>
  <c r="AN297" i="28"/>
  <c r="X297" i="28"/>
  <c r="CH296" i="28"/>
  <c r="CG296" i="28"/>
  <c r="CF296" i="28"/>
  <c r="BY296" i="28"/>
  <c r="BZ296" i="28" s="1"/>
  <c r="BX296" i="28"/>
  <c r="BR296" i="28"/>
  <c r="BQ296" i="28"/>
  <c r="BP296" i="28"/>
  <c r="BI296" i="28"/>
  <c r="BH296" i="28"/>
  <c r="BJ296" i="28" s="1"/>
  <c r="BF296" i="28"/>
  <c r="AZ296" i="28"/>
  <c r="AT296" i="28"/>
  <c r="AN296" i="28"/>
  <c r="X296" i="28"/>
  <c r="CG295" i="28"/>
  <c r="CF295" i="28"/>
  <c r="CH295" i="28" s="1"/>
  <c r="BY295" i="28"/>
  <c r="BZ295" i="28" s="1"/>
  <c r="BX295" i="28"/>
  <c r="BQ295" i="28"/>
  <c r="BR295" i="28" s="1"/>
  <c r="BP295" i="28"/>
  <c r="BI295" i="28"/>
  <c r="BH295" i="28"/>
  <c r="BJ295" i="28" s="1"/>
  <c r="BF295" i="28"/>
  <c r="AZ295" i="28"/>
  <c r="AT295" i="28"/>
  <c r="AN295" i="28"/>
  <c r="X295" i="28"/>
  <c r="CH294" i="28"/>
  <c r="CG294" i="28"/>
  <c r="CF294" i="28"/>
  <c r="BZ294" i="28"/>
  <c r="BY294" i="28"/>
  <c r="BX294" i="28"/>
  <c r="BQ294" i="28"/>
  <c r="BR294" i="28" s="1"/>
  <c r="BP294" i="28"/>
  <c r="BI294" i="28"/>
  <c r="BH294" i="28"/>
  <c r="BF294" i="28"/>
  <c r="AZ294" i="28"/>
  <c r="AT294" i="28"/>
  <c r="AN294" i="28"/>
  <c r="X294" i="28"/>
  <c r="CG293" i="28"/>
  <c r="CH293" i="28" s="1"/>
  <c r="CF293" i="28"/>
  <c r="BY293" i="28"/>
  <c r="BZ293" i="28" s="1"/>
  <c r="BX293" i="28"/>
  <c r="BQ293" i="28"/>
  <c r="BR293" i="28" s="1"/>
  <c r="BP293" i="28"/>
  <c r="BJ293" i="28"/>
  <c r="BI293" i="28"/>
  <c r="BH293" i="28"/>
  <c r="BF293" i="28"/>
  <c r="AZ293" i="28"/>
  <c r="AT293" i="28"/>
  <c r="AN293" i="28"/>
  <c r="X293" i="28"/>
  <c r="CG292" i="28"/>
  <c r="CF292" i="28"/>
  <c r="CH292" i="28" s="1"/>
  <c r="BZ292" i="28"/>
  <c r="BY292" i="28"/>
  <c r="BX292" i="28"/>
  <c r="BQ292" i="28"/>
  <c r="BP292" i="28"/>
  <c r="BR292" i="28" s="1"/>
  <c r="BI292" i="28"/>
  <c r="BJ292" i="28" s="1"/>
  <c r="BH292" i="28"/>
  <c r="BF292" i="28"/>
  <c r="AZ292" i="28"/>
  <c r="AT292" i="28"/>
  <c r="AN292" i="28"/>
  <c r="X292" i="28"/>
  <c r="CH291" i="28"/>
  <c r="CG291" i="28"/>
  <c r="CF291" i="28"/>
  <c r="BY291" i="28"/>
  <c r="BZ291" i="28" s="1"/>
  <c r="BX291" i="28"/>
  <c r="BQ291" i="28"/>
  <c r="BP291" i="28"/>
  <c r="BR291" i="28" s="1"/>
  <c r="BI291" i="28"/>
  <c r="BH291" i="28"/>
  <c r="BJ291" i="28" s="1"/>
  <c r="BF291" i="28"/>
  <c r="AZ291" i="28"/>
  <c r="AT291" i="28"/>
  <c r="AN291" i="28"/>
  <c r="X291" i="28"/>
  <c r="CG290" i="28"/>
  <c r="CF290" i="28"/>
  <c r="CH290" i="28" s="1"/>
  <c r="BY290" i="28"/>
  <c r="BZ290" i="28" s="1"/>
  <c r="BX290" i="28"/>
  <c r="BQ290" i="28"/>
  <c r="BR290" i="28" s="1"/>
  <c r="BP290" i="28"/>
  <c r="BI290" i="28"/>
  <c r="BH290" i="28"/>
  <c r="BJ290" i="28" s="1"/>
  <c r="BF290" i="28"/>
  <c r="AZ290" i="28"/>
  <c r="AT290" i="28"/>
  <c r="AN290" i="28"/>
  <c r="X290" i="28"/>
  <c r="CH289" i="28"/>
  <c r="CG289" i="28"/>
  <c r="CF289" i="28"/>
  <c r="BZ289" i="28"/>
  <c r="BY289" i="28"/>
  <c r="BX289" i="28"/>
  <c r="BQ289" i="28"/>
  <c r="BR289" i="28" s="1"/>
  <c r="BP289" i="28"/>
  <c r="BI289" i="28"/>
  <c r="BJ289" i="28" s="1"/>
  <c r="BH289" i="28"/>
  <c r="BF289" i="28"/>
  <c r="AZ289" i="28"/>
  <c r="AT289" i="28"/>
  <c r="AN289" i="28"/>
  <c r="X289" i="28"/>
  <c r="CG288" i="28"/>
  <c r="CH288" i="28" s="1"/>
  <c r="CF288" i="28"/>
  <c r="BZ288" i="28"/>
  <c r="BY288" i="28"/>
  <c r="BX288" i="28"/>
  <c r="BQ288" i="28"/>
  <c r="BR288" i="28" s="1"/>
  <c r="BP288" i="28"/>
  <c r="BJ288" i="28"/>
  <c r="BI288" i="28"/>
  <c r="BH288" i="28"/>
  <c r="BF288" i="28"/>
  <c r="AZ288" i="28"/>
  <c r="AT288" i="28"/>
  <c r="AN288" i="28"/>
  <c r="X288" i="28"/>
  <c r="CG287" i="28"/>
  <c r="CF287" i="28"/>
  <c r="CH287" i="28" s="1"/>
  <c r="BY287" i="28"/>
  <c r="BZ287" i="28" s="1"/>
  <c r="BX287" i="28"/>
  <c r="BQ287" i="28"/>
  <c r="BP287" i="28"/>
  <c r="BR287" i="28" s="1"/>
  <c r="BI287" i="28"/>
  <c r="BJ287" i="28" s="1"/>
  <c r="BH287" i="28"/>
  <c r="BF287" i="28"/>
  <c r="AZ287" i="28"/>
  <c r="AT287" i="28"/>
  <c r="AN287" i="28"/>
  <c r="X287" i="28"/>
  <c r="CH286" i="28"/>
  <c r="CG286" i="28"/>
  <c r="CF286" i="28"/>
  <c r="BY286" i="28"/>
  <c r="BZ286" i="28" s="1"/>
  <c r="BX286" i="28"/>
  <c r="BR286" i="28"/>
  <c r="BQ286" i="28"/>
  <c r="BP286" i="28"/>
  <c r="BI286" i="28"/>
  <c r="BH286" i="28"/>
  <c r="BJ286" i="28" s="1"/>
  <c r="BF286" i="28"/>
  <c r="AZ286" i="28"/>
  <c r="AT286" i="28"/>
  <c r="AN286" i="28"/>
  <c r="X286" i="28"/>
  <c r="CG285" i="28"/>
  <c r="CF285" i="28"/>
  <c r="CH285" i="28" s="1"/>
  <c r="BY285" i="28"/>
  <c r="BZ285" i="28" s="1"/>
  <c r="BX285" i="28"/>
  <c r="BQ285" i="28"/>
  <c r="BR285" i="28" s="1"/>
  <c r="BP285" i="28"/>
  <c r="BI285" i="28"/>
  <c r="BH285" i="28"/>
  <c r="BJ285" i="28" s="1"/>
  <c r="BF285" i="28"/>
  <c r="AZ285" i="28"/>
  <c r="AT285" i="28"/>
  <c r="AN285" i="28"/>
  <c r="X285" i="28"/>
  <c r="CH284" i="28"/>
  <c r="CG284" i="28"/>
  <c r="CF284" i="28"/>
  <c r="BZ284" i="28"/>
  <c r="BY284" i="28"/>
  <c r="BX284" i="28"/>
  <c r="BQ284" i="28"/>
  <c r="BR284" i="28" s="1"/>
  <c r="BP284" i="28"/>
  <c r="BI284" i="28"/>
  <c r="BJ284" i="28" s="1"/>
  <c r="BH284" i="28"/>
  <c r="BF284" i="28"/>
  <c r="AZ284" i="28"/>
  <c r="AT284" i="28"/>
  <c r="AN284" i="28"/>
  <c r="X284" i="28"/>
  <c r="CG283" i="28"/>
  <c r="CH283" i="28" s="1"/>
  <c r="CF283" i="28"/>
  <c r="BZ283" i="28"/>
  <c r="BY283" i="28"/>
  <c r="BX283" i="28"/>
  <c r="BR283" i="28"/>
  <c r="BQ283" i="28"/>
  <c r="BP283" i="28"/>
  <c r="BJ283" i="28"/>
  <c r="BI283" i="28"/>
  <c r="BH283" i="28"/>
  <c r="BF283" i="28"/>
  <c r="AZ283" i="28"/>
  <c r="AT283" i="28"/>
  <c r="AN283" i="28"/>
  <c r="X283" i="28"/>
  <c r="CG282" i="28"/>
  <c r="CF282" i="28"/>
  <c r="CH282" i="28" s="1"/>
  <c r="BY282" i="28"/>
  <c r="BZ282" i="28" s="1"/>
  <c r="BX282" i="28"/>
  <c r="BQ282" i="28"/>
  <c r="BP282" i="28"/>
  <c r="BR282" i="28" s="1"/>
  <c r="BI282" i="28"/>
  <c r="BJ282" i="28" s="1"/>
  <c r="BH282" i="28"/>
  <c r="BF282" i="28"/>
  <c r="AZ282" i="28"/>
  <c r="AT282" i="28"/>
  <c r="AN282" i="28"/>
  <c r="X282" i="28"/>
  <c r="CH281" i="28"/>
  <c r="CG281" i="28"/>
  <c r="CF281" i="28"/>
  <c r="BY281" i="28"/>
  <c r="BZ281" i="28" s="1"/>
  <c r="BX281" i="28"/>
  <c r="BQ281" i="28"/>
  <c r="BP281" i="28"/>
  <c r="BR281" i="28" s="1"/>
  <c r="BI281" i="28"/>
  <c r="BH281" i="28"/>
  <c r="BJ281" i="28" s="1"/>
  <c r="BF281" i="28"/>
  <c r="AZ281" i="28"/>
  <c r="AT281" i="28"/>
  <c r="AN281" i="28"/>
  <c r="X281" i="28"/>
  <c r="CG280" i="28"/>
  <c r="CF280" i="28"/>
  <c r="CH280" i="28" s="1"/>
  <c r="BY280" i="28"/>
  <c r="BZ280" i="28" s="1"/>
  <c r="BX280" i="28"/>
  <c r="BQ280" i="28"/>
  <c r="BR280" i="28" s="1"/>
  <c r="BP280" i="28"/>
  <c r="BI280" i="28"/>
  <c r="BH280" i="28"/>
  <c r="BJ280" i="28" s="1"/>
  <c r="BF280" i="28"/>
  <c r="AZ280" i="28"/>
  <c r="AT280" i="28"/>
  <c r="AN280" i="28"/>
  <c r="X280" i="28"/>
  <c r="CH279" i="28"/>
  <c r="CG279" i="28"/>
  <c r="CF279" i="28"/>
  <c r="BZ279" i="28"/>
  <c r="BY279" i="28"/>
  <c r="BX279" i="28"/>
  <c r="BQ279" i="28"/>
  <c r="BR279" i="28" s="1"/>
  <c r="BP279" i="28"/>
  <c r="BI279" i="28"/>
  <c r="BH279" i="28"/>
  <c r="BF279" i="28"/>
  <c r="AZ279" i="28"/>
  <c r="AT279" i="28"/>
  <c r="AN279" i="28"/>
  <c r="X279" i="28"/>
  <c r="CG278" i="28"/>
  <c r="CH278" i="28" s="1"/>
  <c r="CF278" i="28"/>
  <c r="BZ278" i="28"/>
  <c r="BY278" i="28"/>
  <c r="BX278" i="28"/>
  <c r="BQ278" i="28"/>
  <c r="BR278" i="28" s="1"/>
  <c r="BP278" i="28"/>
  <c r="BJ278" i="28"/>
  <c r="BI278" i="28"/>
  <c r="BH278" i="28"/>
  <c r="BF278" i="28"/>
  <c r="AZ278" i="28"/>
  <c r="AT278" i="28"/>
  <c r="AN278" i="28"/>
  <c r="X278" i="28"/>
  <c r="CG277" i="28"/>
  <c r="CF277" i="28"/>
  <c r="CH277" i="28" s="1"/>
  <c r="BZ277" i="28"/>
  <c r="BY277" i="28"/>
  <c r="BX277" i="28"/>
  <c r="BQ277" i="28"/>
  <c r="BP277" i="28"/>
  <c r="BR277" i="28" s="1"/>
  <c r="BI277" i="28"/>
  <c r="BJ277" i="28" s="1"/>
  <c r="BH277" i="28"/>
  <c r="BF277" i="28"/>
  <c r="AZ277" i="28"/>
  <c r="AT277" i="28"/>
  <c r="AN277" i="28"/>
  <c r="X277" i="28"/>
  <c r="CH276" i="28"/>
  <c r="CG276" i="28"/>
  <c r="CF276" i="28"/>
  <c r="BY276" i="28"/>
  <c r="BZ276" i="28" s="1"/>
  <c r="BX276" i="28"/>
  <c r="BQ276" i="28"/>
  <c r="BP276" i="28"/>
  <c r="BR276" i="28" s="1"/>
  <c r="BI276" i="28"/>
  <c r="BH276" i="28"/>
  <c r="BJ276" i="28" s="1"/>
  <c r="BF276" i="28"/>
  <c r="AZ276" i="28"/>
  <c r="AT276" i="28"/>
  <c r="AN276" i="28"/>
  <c r="X276" i="28"/>
  <c r="CG275" i="28"/>
  <c r="CF275" i="28"/>
  <c r="CH275" i="28" s="1"/>
  <c r="BY275" i="28"/>
  <c r="BZ275" i="28" s="1"/>
  <c r="BX275" i="28"/>
  <c r="BQ275" i="28"/>
  <c r="BR275" i="28" s="1"/>
  <c r="BP275" i="28"/>
  <c r="BI275" i="28"/>
  <c r="BH275" i="28"/>
  <c r="BJ275" i="28" s="1"/>
  <c r="BF275" i="28"/>
  <c r="AZ275" i="28"/>
  <c r="AT275" i="28"/>
  <c r="AN275" i="28"/>
  <c r="X275" i="28"/>
  <c r="CH274" i="28"/>
  <c r="CG274" i="28"/>
  <c r="CF274" i="28"/>
  <c r="BZ274" i="28"/>
  <c r="BY274" i="28"/>
  <c r="BX274" i="28"/>
  <c r="BQ274" i="28"/>
  <c r="BR274" i="28" s="1"/>
  <c r="BP274" i="28"/>
  <c r="BI274" i="28"/>
  <c r="BH274" i="28"/>
  <c r="BF274" i="28"/>
  <c r="AZ274" i="28"/>
  <c r="AT274" i="28"/>
  <c r="AN274" i="28"/>
  <c r="X274" i="28"/>
  <c r="CG273" i="28"/>
  <c r="CH273" i="28" s="1"/>
  <c r="CF273" i="28"/>
  <c r="BZ273" i="28"/>
  <c r="BY273" i="28"/>
  <c r="BX273" i="28"/>
  <c r="BQ273" i="28"/>
  <c r="BR273" i="28" s="1"/>
  <c r="BP273" i="28"/>
  <c r="BJ273" i="28"/>
  <c r="BI273" i="28"/>
  <c r="BH273" i="28"/>
  <c r="BF273" i="28"/>
  <c r="AZ273" i="28"/>
  <c r="AT273" i="28"/>
  <c r="AN273" i="28"/>
  <c r="X273" i="28"/>
  <c r="CG272" i="28"/>
  <c r="CF272" i="28"/>
  <c r="CH272" i="28" s="1"/>
  <c r="BY272" i="28"/>
  <c r="BZ272" i="28" s="1"/>
  <c r="BX272" i="28"/>
  <c r="BQ272" i="28"/>
  <c r="BR272" i="28" s="1"/>
  <c r="BP272" i="28"/>
  <c r="BI272" i="28"/>
  <c r="BJ272" i="28" s="1"/>
  <c r="BH272" i="28"/>
  <c r="BF272" i="28"/>
  <c r="AZ272" i="28"/>
  <c r="AT272" i="28"/>
  <c r="AN272" i="28"/>
  <c r="X272" i="28"/>
  <c r="CH271" i="28"/>
  <c r="CG271" i="28"/>
  <c r="CF271" i="28"/>
  <c r="BY271" i="28"/>
  <c r="BZ271" i="28" s="1"/>
  <c r="BX271" i="28"/>
  <c r="BQ271" i="28"/>
  <c r="BP271" i="28"/>
  <c r="BR271" i="28" s="1"/>
  <c r="BI271" i="28"/>
  <c r="BH271" i="28"/>
  <c r="BJ271" i="28" s="1"/>
  <c r="BF271" i="28"/>
  <c r="AZ271" i="28"/>
  <c r="AT271" i="28"/>
  <c r="AN271" i="28"/>
  <c r="X271" i="28"/>
  <c r="CG270" i="28"/>
  <c r="CF270" i="28"/>
  <c r="CH270" i="28" s="1"/>
  <c r="BY270" i="28"/>
  <c r="BZ270" i="28" s="1"/>
  <c r="BX270" i="28"/>
  <c r="BQ270" i="28"/>
  <c r="BR270" i="28" s="1"/>
  <c r="BP270" i="28"/>
  <c r="BI270" i="28"/>
  <c r="BH270" i="28"/>
  <c r="BJ270" i="28" s="1"/>
  <c r="BF270" i="28"/>
  <c r="AZ270" i="28"/>
  <c r="AT270" i="28"/>
  <c r="AN270" i="28"/>
  <c r="X270" i="28"/>
  <c r="CH269" i="28"/>
  <c r="CG269" i="28"/>
  <c r="CF269" i="28"/>
  <c r="BZ269" i="28"/>
  <c r="BY269" i="28"/>
  <c r="BX269" i="28"/>
  <c r="BQ269" i="28"/>
  <c r="BR269" i="28" s="1"/>
  <c r="BP269" i="28"/>
  <c r="BI269" i="28"/>
  <c r="BJ269" i="28" s="1"/>
  <c r="BH269" i="28"/>
  <c r="BF269" i="28"/>
  <c r="AZ269" i="28"/>
  <c r="AT269" i="28"/>
  <c r="AN269" i="28"/>
  <c r="X269" i="28"/>
  <c r="CG268" i="28"/>
  <c r="CH268" i="28" s="1"/>
  <c r="CF268" i="28"/>
  <c r="BZ268" i="28"/>
  <c r="BY268" i="28"/>
  <c r="BX268" i="28"/>
  <c r="BQ268" i="28"/>
  <c r="BR268" i="28" s="1"/>
  <c r="BP268" i="28"/>
  <c r="BJ268" i="28"/>
  <c r="BI268" i="28"/>
  <c r="BH268" i="28"/>
  <c r="BF268" i="28"/>
  <c r="AZ268" i="28"/>
  <c r="AT268" i="28"/>
  <c r="AN268" i="28"/>
  <c r="X268" i="28"/>
  <c r="CG267" i="28"/>
  <c r="CF267" i="28"/>
  <c r="CH267" i="28" s="1"/>
  <c r="BY267" i="28"/>
  <c r="BZ267" i="28" s="1"/>
  <c r="BX267" i="28"/>
  <c r="BQ267" i="28"/>
  <c r="BR267" i="28" s="1"/>
  <c r="BP267" i="28"/>
  <c r="BI267" i="28"/>
  <c r="BJ267" i="28" s="1"/>
  <c r="BH267" i="28"/>
  <c r="BF267" i="28"/>
  <c r="AZ267" i="28"/>
  <c r="AT267" i="28"/>
  <c r="AN267" i="28"/>
  <c r="X267" i="28"/>
  <c r="CH266" i="28"/>
  <c r="CG266" i="28"/>
  <c r="CF266" i="28"/>
  <c r="BY266" i="28"/>
  <c r="BZ266" i="28" s="1"/>
  <c r="BX266" i="28"/>
  <c r="BQ266" i="28"/>
  <c r="BP266" i="28"/>
  <c r="BR266" i="28" s="1"/>
  <c r="BI266" i="28"/>
  <c r="BH266" i="28"/>
  <c r="BJ266" i="28" s="1"/>
  <c r="BF266" i="28"/>
  <c r="AZ266" i="28"/>
  <c r="AT266" i="28"/>
  <c r="AN266" i="28"/>
  <c r="X266" i="28"/>
  <c r="CG265" i="28"/>
  <c r="CF265" i="28"/>
  <c r="CH265" i="28" s="1"/>
  <c r="BY265" i="28"/>
  <c r="BZ265" i="28" s="1"/>
  <c r="BX265" i="28"/>
  <c r="BQ265" i="28"/>
  <c r="BR265" i="28" s="1"/>
  <c r="BP265" i="28"/>
  <c r="BI265" i="28"/>
  <c r="BH265" i="28"/>
  <c r="BJ265" i="28" s="1"/>
  <c r="BF265" i="28"/>
  <c r="AZ265" i="28"/>
  <c r="AT265" i="28"/>
  <c r="AN265" i="28"/>
  <c r="X265" i="28"/>
  <c r="CH264" i="28"/>
  <c r="CG264" i="28"/>
  <c r="CF264" i="28"/>
  <c r="BZ264" i="28"/>
  <c r="BY264" i="28"/>
  <c r="BX264" i="28"/>
  <c r="BQ264" i="28"/>
  <c r="BR264" i="28" s="1"/>
  <c r="BP264" i="28"/>
  <c r="BI264" i="28"/>
  <c r="BH264" i="28"/>
  <c r="BF264" i="28"/>
  <c r="AZ264" i="28"/>
  <c r="AT264" i="28"/>
  <c r="AN264" i="28"/>
  <c r="X264" i="28"/>
  <c r="CG263" i="28"/>
  <c r="CH263" i="28" s="1"/>
  <c r="CF263" i="28"/>
  <c r="BZ263" i="28"/>
  <c r="BY263" i="28"/>
  <c r="BX263" i="28"/>
  <c r="BQ263" i="28"/>
  <c r="BR263" i="28" s="1"/>
  <c r="BP263" i="28"/>
  <c r="BJ263" i="28"/>
  <c r="BI263" i="28"/>
  <c r="BH263" i="28"/>
  <c r="BF263" i="28"/>
  <c r="AZ263" i="28"/>
  <c r="AT263" i="28"/>
  <c r="AN263" i="28"/>
  <c r="X263" i="28"/>
  <c r="CG262" i="28"/>
  <c r="CF262" i="28"/>
  <c r="CH262" i="28" s="1"/>
  <c r="BZ262" i="28"/>
  <c r="BY262" i="28"/>
  <c r="BX262" i="28"/>
  <c r="BQ262" i="28"/>
  <c r="BR262" i="28" s="1"/>
  <c r="BP262" i="28"/>
  <c r="BI262" i="28"/>
  <c r="BJ262" i="28" s="1"/>
  <c r="BH262" i="28"/>
  <c r="BF262" i="28"/>
  <c r="AZ262" i="28"/>
  <c r="AT262" i="28"/>
  <c r="AN262" i="28"/>
  <c r="X262" i="28"/>
  <c r="CH261" i="28"/>
  <c r="CG261" i="28"/>
  <c r="CF261" i="28"/>
  <c r="BY261" i="28"/>
  <c r="BZ261" i="28" s="1"/>
  <c r="BX261" i="28"/>
  <c r="BQ261" i="28"/>
  <c r="BP261" i="28"/>
  <c r="BR261" i="28" s="1"/>
  <c r="BI261" i="28"/>
  <c r="BH261" i="28"/>
  <c r="BJ261" i="28" s="1"/>
  <c r="BF261" i="28"/>
  <c r="AZ261" i="28"/>
  <c r="AT261" i="28"/>
  <c r="AN261" i="28"/>
  <c r="X261" i="28"/>
  <c r="CG260" i="28"/>
  <c r="CF260" i="28"/>
  <c r="CH260" i="28" s="1"/>
  <c r="BY260" i="28"/>
  <c r="BZ260" i="28" s="1"/>
  <c r="BX260" i="28"/>
  <c r="BQ260" i="28"/>
  <c r="BR260" i="28" s="1"/>
  <c r="BP260" i="28"/>
  <c r="BI260" i="28"/>
  <c r="BH260" i="28"/>
  <c r="BJ260" i="28" s="1"/>
  <c r="BF260" i="28"/>
  <c r="AZ260" i="28"/>
  <c r="AT260" i="28"/>
  <c r="AN260" i="28"/>
  <c r="X260" i="28"/>
  <c r="CH259" i="28"/>
  <c r="CG259" i="28"/>
  <c r="CF259" i="28"/>
  <c r="BZ259" i="28"/>
  <c r="BY259" i="28"/>
  <c r="BX259" i="28"/>
  <c r="BQ259" i="28"/>
  <c r="BR259" i="28" s="1"/>
  <c r="BP259" i="28"/>
  <c r="BI259" i="28"/>
  <c r="BH259" i="28"/>
  <c r="BF259" i="28"/>
  <c r="AZ259" i="28"/>
  <c r="AT259" i="28"/>
  <c r="AN259" i="28"/>
  <c r="X259" i="28"/>
  <c r="CG258" i="28"/>
  <c r="CH258" i="28" s="1"/>
  <c r="CF258" i="28"/>
  <c r="BZ258" i="28"/>
  <c r="BY258" i="28"/>
  <c r="BX258" i="28"/>
  <c r="BQ258" i="28"/>
  <c r="BR258" i="28" s="1"/>
  <c r="BP258" i="28"/>
  <c r="BJ258" i="28"/>
  <c r="BI258" i="28"/>
  <c r="BH258" i="28"/>
  <c r="BF258" i="28"/>
  <c r="AZ258" i="28"/>
  <c r="AT258" i="28"/>
  <c r="AN258" i="28"/>
  <c r="X258" i="28"/>
  <c r="CG257" i="28"/>
  <c r="CF257" i="28"/>
  <c r="CH257" i="28" s="1"/>
  <c r="BY257" i="28"/>
  <c r="BZ257" i="28" s="1"/>
  <c r="BX257" i="28"/>
  <c r="BQ257" i="28"/>
  <c r="BR257" i="28" s="1"/>
  <c r="BP257" i="28"/>
  <c r="BI257" i="28"/>
  <c r="BJ257" i="28" s="1"/>
  <c r="BH257" i="28"/>
  <c r="BF257" i="28"/>
  <c r="AZ257" i="28"/>
  <c r="AT257" i="28"/>
  <c r="AN257" i="28"/>
  <c r="X257" i="28"/>
  <c r="CH256" i="28"/>
  <c r="CG256" i="28"/>
  <c r="CF256" i="28"/>
  <c r="BY256" i="28"/>
  <c r="BZ256" i="28" s="1"/>
  <c r="BX256" i="28"/>
  <c r="BR256" i="28"/>
  <c r="BQ256" i="28"/>
  <c r="BP256" i="28"/>
  <c r="BI256" i="28"/>
  <c r="BH256" i="28"/>
  <c r="BJ256" i="28" s="1"/>
  <c r="BF256" i="28"/>
  <c r="AZ256" i="28"/>
  <c r="AT256" i="28"/>
  <c r="AN256" i="28"/>
  <c r="X256" i="28"/>
  <c r="CG255" i="28"/>
  <c r="CF255" i="28"/>
  <c r="CH255" i="28" s="1"/>
  <c r="BY255" i="28"/>
  <c r="BZ255" i="28" s="1"/>
  <c r="BX255" i="28"/>
  <c r="BQ255" i="28"/>
  <c r="BR255" i="28" s="1"/>
  <c r="BP255" i="28"/>
  <c r="BI255" i="28"/>
  <c r="BH255" i="28"/>
  <c r="BJ255" i="28" s="1"/>
  <c r="BF255" i="28"/>
  <c r="AZ255" i="28"/>
  <c r="AT255" i="28"/>
  <c r="AN255" i="28"/>
  <c r="X255" i="28"/>
  <c r="CH254" i="28"/>
  <c r="CG254" i="28"/>
  <c r="CF254" i="28"/>
  <c r="BZ254" i="28"/>
  <c r="BY254" i="28"/>
  <c r="BX254" i="28"/>
  <c r="BQ254" i="28"/>
  <c r="BR254" i="28" s="1"/>
  <c r="BP254" i="28"/>
  <c r="BI254" i="28"/>
  <c r="BJ254" i="28" s="1"/>
  <c r="BH254" i="28"/>
  <c r="BF254" i="28"/>
  <c r="AZ254" i="28"/>
  <c r="AT254" i="28"/>
  <c r="AN254" i="28"/>
  <c r="X254" i="28"/>
  <c r="CG253" i="28"/>
  <c r="CH253" i="28" s="1"/>
  <c r="CF253" i="28"/>
  <c r="BZ253" i="28"/>
  <c r="BY253" i="28"/>
  <c r="BX253" i="28"/>
  <c r="BR253" i="28"/>
  <c r="BQ253" i="28"/>
  <c r="BP253" i="28"/>
  <c r="BJ253" i="28"/>
  <c r="BI253" i="28"/>
  <c r="BH253" i="28"/>
  <c r="BF253" i="28"/>
  <c r="AZ253" i="28"/>
  <c r="AT253" i="28"/>
  <c r="AN253" i="28"/>
  <c r="X253" i="28"/>
  <c r="CG252" i="28"/>
  <c r="CF252" i="28"/>
  <c r="CH252" i="28" s="1"/>
  <c r="BY252" i="28"/>
  <c r="BZ252" i="28" s="1"/>
  <c r="BX252" i="28"/>
  <c r="BQ252" i="28"/>
  <c r="BR252" i="28" s="1"/>
  <c r="BP252" i="28"/>
  <c r="BI252" i="28"/>
  <c r="BJ252" i="28" s="1"/>
  <c r="BH252" i="28"/>
  <c r="BF252" i="28"/>
  <c r="AZ252" i="28"/>
  <c r="AT252" i="28"/>
  <c r="AN252" i="28"/>
  <c r="X252" i="28"/>
  <c r="CH251" i="28"/>
  <c r="CG251" i="28"/>
  <c r="CF251" i="28"/>
  <c r="BY251" i="28"/>
  <c r="BZ251" i="28" s="1"/>
  <c r="BX251" i="28"/>
  <c r="BQ251" i="28"/>
  <c r="BR251" i="28" s="1"/>
  <c r="BP251" i="28"/>
  <c r="BI251" i="28"/>
  <c r="BH251" i="28"/>
  <c r="BJ251" i="28" s="1"/>
  <c r="BF251" i="28"/>
  <c r="AZ251" i="28"/>
  <c r="AT251" i="28"/>
  <c r="AN251" i="28"/>
  <c r="X251" i="28"/>
  <c r="CG250" i="28"/>
  <c r="CF250" i="28"/>
  <c r="CH250" i="28" s="1"/>
  <c r="BZ250" i="28"/>
  <c r="BY250" i="28"/>
  <c r="BX250" i="28"/>
  <c r="BQ250" i="28"/>
  <c r="BR250" i="28" s="1"/>
  <c r="BP250" i="28"/>
  <c r="BI250" i="28"/>
  <c r="BH250" i="28"/>
  <c r="BJ250" i="28" s="1"/>
  <c r="BF250" i="28"/>
  <c r="AZ250" i="28"/>
  <c r="AT250" i="28"/>
  <c r="AN250" i="28"/>
  <c r="X250" i="28"/>
  <c r="CH249" i="28"/>
  <c r="CG249" i="28"/>
  <c r="CF249" i="28"/>
  <c r="BZ249" i="28"/>
  <c r="BY249" i="28"/>
  <c r="BX249" i="28"/>
  <c r="BQ249" i="28"/>
  <c r="BR249" i="28" s="1"/>
  <c r="BP249" i="28"/>
  <c r="BI249" i="28"/>
  <c r="BH249" i="28"/>
  <c r="BF249" i="28"/>
  <c r="AZ249" i="28"/>
  <c r="AT249" i="28"/>
  <c r="AN249" i="28"/>
  <c r="X249" i="28"/>
  <c r="CG248" i="28"/>
  <c r="CH248" i="28" s="1"/>
  <c r="CF248" i="28"/>
  <c r="BZ248" i="28"/>
  <c r="BY248" i="28"/>
  <c r="BX248" i="28"/>
  <c r="BQ248" i="28"/>
  <c r="BR248" i="28" s="1"/>
  <c r="BP248" i="28"/>
  <c r="BJ248" i="28"/>
  <c r="BI248" i="28"/>
  <c r="BH248" i="28"/>
  <c r="BF248" i="28"/>
  <c r="AZ248" i="28"/>
  <c r="AT248" i="28"/>
  <c r="AN248" i="28"/>
  <c r="X248" i="28"/>
  <c r="CG247" i="28"/>
  <c r="CF247" i="28"/>
  <c r="CH247" i="28" s="1"/>
  <c r="BY247" i="28"/>
  <c r="BZ247" i="28" s="1"/>
  <c r="BX247" i="28"/>
  <c r="BQ247" i="28"/>
  <c r="BR247" i="28" s="1"/>
  <c r="BP247" i="28"/>
  <c r="BI247" i="28"/>
  <c r="BH247" i="28"/>
  <c r="BF247" i="28"/>
  <c r="AZ247" i="28"/>
  <c r="AT247" i="28"/>
  <c r="AN247" i="28"/>
  <c r="X247" i="28"/>
  <c r="CH246" i="28"/>
  <c r="CG246" i="28"/>
  <c r="CF246" i="28"/>
  <c r="BY246" i="28"/>
  <c r="BZ246" i="28" s="1"/>
  <c r="BX246" i="28"/>
  <c r="BR246" i="28"/>
  <c r="BQ246" i="28"/>
  <c r="BP246" i="28"/>
  <c r="BI246" i="28"/>
  <c r="BH246" i="28"/>
  <c r="BJ246" i="28" s="1"/>
  <c r="BF246" i="28"/>
  <c r="AZ246" i="28"/>
  <c r="AT246" i="28"/>
  <c r="AN246" i="28"/>
  <c r="X246" i="28"/>
  <c r="CG245" i="28"/>
  <c r="CF245" i="28"/>
  <c r="CH245" i="28" s="1"/>
  <c r="BZ245" i="28"/>
  <c r="BY245" i="28"/>
  <c r="BX245" i="28"/>
  <c r="BQ245" i="28"/>
  <c r="BR245" i="28" s="1"/>
  <c r="BP245" i="28"/>
  <c r="BI245" i="28"/>
  <c r="BH245" i="28"/>
  <c r="BJ245" i="28" s="1"/>
  <c r="BF245" i="28"/>
  <c r="AZ245" i="28"/>
  <c r="AT245" i="28"/>
  <c r="AN245" i="28"/>
  <c r="X245" i="28"/>
  <c r="CH244" i="28"/>
  <c r="CG244" i="28"/>
  <c r="CF244" i="28"/>
  <c r="BZ244" i="28"/>
  <c r="BY244" i="28"/>
  <c r="BX244" i="28"/>
  <c r="BQ244" i="28"/>
  <c r="BR244" i="28" s="1"/>
  <c r="BP244" i="28"/>
  <c r="BI244" i="28"/>
  <c r="BJ244" i="28" s="1"/>
  <c r="BH244" i="28"/>
  <c r="BF244" i="28"/>
  <c r="AZ244" i="28"/>
  <c r="AT244" i="28"/>
  <c r="AN244" i="28"/>
  <c r="X244" i="28"/>
  <c r="CG243" i="28"/>
  <c r="CH243" i="28" s="1"/>
  <c r="CF243" i="28"/>
  <c r="BZ243" i="28"/>
  <c r="BY243" i="28"/>
  <c r="BX243" i="28"/>
  <c r="BR243" i="28"/>
  <c r="BQ243" i="28"/>
  <c r="BP243" i="28"/>
  <c r="BJ243" i="28"/>
  <c r="BI243" i="28"/>
  <c r="BH243" i="28"/>
  <c r="BF243" i="28"/>
  <c r="AZ243" i="28"/>
  <c r="AT243" i="28"/>
  <c r="AN243" i="28"/>
  <c r="X243" i="28"/>
  <c r="CG242" i="28"/>
  <c r="CF242" i="28"/>
  <c r="CH242" i="28" s="1"/>
  <c r="BZ242" i="28"/>
  <c r="BY242" i="28"/>
  <c r="BX242" i="28"/>
  <c r="BQ242" i="28"/>
  <c r="BP242" i="28"/>
  <c r="BI242" i="28"/>
  <c r="BJ242" i="28" s="1"/>
  <c r="BH242" i="28"/>
  <c r="BF242" i="28"/>
  <c r="AZ242" i="28"/>
  <c r="AT242" i="28"/>
  <c r="AN242" i="28"/>
  <c r="X242" i="28"/>
  <c r="CH241" i="28"/>
  <c r="CG241" i="28"/>
  <c r="CF241" i="28"/>
  <c r="BY241" i="28"/>
  <c r="BZ241" i="28" s="1"/>
  <c r="BX241" i="28"/>
  <c r="BR241" i="28"/>
  <c r="BQ241" i="28"/>
  <c r="BP241" i="28"/>
  <c r="BI241" i="28"/>
  <c r="BH241" i="28"/>
  <c r="BJ241" i="28" s="1"/>
  <c r="BF241" i="28"/>
  <c r="AZ241" i="28"/>
  <c r="AT241" i="28"/>
  <c r="AN241" i="28"/>
  <c r="X241" i="28"/>
  <c r="CG240" i="28"/>
  <c r="CH240" i="28" s="1"/>
  <c r="CF240" i="28"/>
  <c r="BY240" i="28"/>
  <c r="BZ240" i="28" s="1"/>
  <c r="BX240" i="28"/>
  <c r="BQ240" i="28"/>
  <c r="BR240" i="28" s="1"/>
  <c r="BP240" i="28"/>
  <c r="BI240" i="28"/>
  <c r="BH240" i="28"/>
  <c r="BJ240" i="28" s="1"/>
  <c r="BF240" i="28"/>
  <c r="AZ240" i="28"/>
  <c r="AT240" i="28"/>
  <c r="AN240" i="28"/>
  <c r="X240" i="28"/>
  <c r="CH239" i="28"/>
  <c r="CG239" i="28"/>
  <c r="CF239" i="28"/>
  <c r="BZ239" i="28"/>
  <c r="BY239" i="28"/>
  <c r="BX239" i="28"/>
  <c r="BQ239" i="28"/>
  <c r="BR239" i="28" s="1"/>
  <c r="BP239" i="28"/>
  <c r="BI239" i="28"/>
  <c r="BJ239" i="28" s="1"/>
  <c r="BH239" i="28"/>
  <c r="BF239" i="28"/>
  <c r="AZ239" i="28"/>
  <c r="AT239" i="28"/>
  <c r="AN239" i="28"/>
  <c r="X239" i="28"/>
  <c r="CG238" i="28"/>
  <c r="CH238" i="28" s="1"/>
  <c r="CF238" i="28"/>
  <c r="BZ238" i="28"/>
  <c r="BY238" i="28"/>
  <c r="BX238" i="28"/>
  <c r="BR238" i="28"/>
  <c r="BQ238" i="28"/>
  <c r="BP238" i="28"/>
  <c r="BJ238" i="28"/>
  <c r="BI238" i="28"/>
  <c r="BH238" i="28"/>
  <c r="BF238" i="28"/>
  <c r="AZ238" i="28"/>
  <c r="AT238" i="28"/>
  <c r="AN238" i="28"/>
  <c r="X238" i="28"/>
  <c r="CG237" i="28"/>
  <c r="CF237" i="28"/>
  <c r="CH237" i="28" s="1"/>
  <c r="BY237" i="28"/>
  <c r="BX237" i="28"/>
  <c r="BZ237" i="28" s="1"/>
  <c r="BQ237" i="28"/>
  <c r="BP237" i="28"/>
  <c r="BJ237" i="28"/>
  <c r="BI237" i="28"/>
  <c r="BH237" i="28"/>
  <c r="BF237" i="28"/>
  <c r="AZ237" i="28"/>
  <c r="AT237" i="28"/>
  <c r="AN237" i="28"/>
  <c r="X237" i="28"/>
  <c r="CG236" i="28"/>
  <c r="CH236" i="28" s="1"/>
  <c r="CF236" i="28"/>
  <c r="BY236" i="28"/>
  <c r="BZ236" i="28" s="1"/>
  <c r="BX236" i="28"/>
  <c r="BQ236" i="28"/>
  <c r="BP236" i="28"/>
  <c r="BR236" i="28" s="1"/>
  <c r="BI236" i="28"/>
  <c r="BH236" i="28"/>
  <c r="BJ236" i="28" s="1"/>
  <c r="BF236" i="28"/>
  <c r="AZ236" i="28"/>
  <c r="AT236" i="28"/>
  <c r="AN236" i="28"/>
  <c r="X236" i="28"/>
  <c r="CG235" i="28"/>
  <c r="CF235" i="28"/>
  <c r="CH235" i="28" s="1"/>
  <c r="BZ235" i="28"/>
  <c r="BY235" i="28"/>
  <c r="BX235" i="28"/>
  <c r="BQ235" i="28"/>
  <c r="BR235" i="28" s="1"/>
  <c r="BP235" i="28"/>
  <c r="BI235" i="28"/>
  <c r="BH235" i="28"/>
  <c r="BJ235" i="28" s="1"/>
  <c r="BF235" i="28"/>
  <c r="AZ235" i="28"/>
  <c r="AT235" i="28"/>
  <c r="AN235" i="28"/>
  <c r="X235" i="28"/>
  <c r="CH234" i="28"/>
  <c r="CG234" i="28"/>
  <c r="CF234" i="28"/>
  <c r="BZ234" i="28"/>
  <c r="BY234" i="28"/>
  <c r="BX234" i="28"/>
  <c r="BQ234" i="28"/>
  <c r="BR234" i="28" s="1"/>
  <c r="BP234" i="28"/>
  <c r="BI234" i="28"/>
  <c r="BJ234" i="28" s="1"/>
  <c r="BH234" i="28"/>
  <c r="BF234" i="28"/>
  <c r="AZ234" i="28"/>
  <c r="AT234" i="28"/>
  <c r="AN234" i="28"/>
  <c r="X234" i="28"/>
  <c r="CG233" i="28"/>
  <c r="CH233" i="28" s="1"/>
  <c r="CF233" i="28"/>
  <c r="BZ233" i="28"/>
  <c r="BY233" i="28"/>
  <c r="BX233" i="28"/>
  <c r="BQ233" i="28"/>
  <c r="BR233" i="28" s="1"/>
  <c r="BP233" i="28"/>
  <c r="BJ233" i="28"/>
  <c r="BI233" i="28"/>
  <c r="BH233" i="28"/>
  <c r="BF233" i="28"/>
  <c r="AZ233" i="28"/>
  <c r="AT233" i="28"/>
  <c r="AN233" i="28"/>
  <c r="X233" i="28"/>
  <c r="CG232" i="28"/>
  <c r="CF232" i="28"/>
  <c r="CH232" i="28" s="1"/>
  <c r="BY232" i="28"/>
  <c r="BZ232" i="28" s="1"/>
  <c r="BX232" i="28"/>
  <c r="BQ232" i="28"/>
  <c r="BR232" i="28" s="1"/>
  <c r="BP232" i="28"/>
  <c r="BJ232" i="28"/>
  <c r="BI232" i="28"/>
  <c r="BH232" i="28"/>
  <c r="BF232" i="28"/>
  <c r="AZ232" i="28"/>
  <c r="AT232" i="28"/>
  <c r="AN232" i="28"/>
  <c r="X232" i="28"/>
  <c r="CH231" i="28"/>
  <c r="CG231" i="28"/>
  <c r="CF231" i="28"/>
  <c r="BY231" i="28"/>
  <c r="BX231" i="28"/>
  <c r="BR231" i="28"/>
  <c r="BQ231" i="28"/>
  <c r="BP231" i="28"/>
  <c r="BI231" i="28"/>
  <c r="BH231" i="28"/>
  <c r="BJ231" i="28" s="1"/>
  <c r="BF231" i="28"/>
  <c r="AZ231" i="28"/>
  <c r="AT231" i="28"/>
  <c r="AN231" i="28"/>
  <c r="X231" i="28"/>
  <c r="CH230" i="28"/>
  <c r="CG230" i="28"/>
  <c r="CF230" i="28"/>
  <c r="BY230" i="28"/>
  <c r="BZ230" i="28" s="1"/>
  <c r="BX230" i="28"/>
  <c r="BQ230" i="28"/>
  <c r="BR230" i="28" s="1"/>
  <c r="BP230" i="28"/>
  <c r="BI230" i="28"/>
  <c r="BH230" i="28"/>
  <c r="BJ230" i="28" s="1"/>
  <c r="BF230" i="28"/>
  <c r="AZ230" i="28"/>
  <c r="AT230" i="28"/>
  <c r="AN230" i="28"/>
  <c r="X230" i="28"/>
  <c r="CH229" i="28"/>
  <c r="CG229" i="28"/>
  <c r="CF229" i="28"/>
  <c r="BZ229" i="28"/>
  <c r="BY229" i="28"/>
  <c r="BX229" i="28"/>
  <c r="BQ229" i="28"/>
  <c r="BR229" i="28" s="1"/>
  <c r="BP229" i="28"/>
  <c r="BI229" i="28"/>
  <c r="BH229" i="28"/>
  <c r="BF229" i="28"/>
  <c r="AZ229" i="28"/>
  <c r="AT229" i="28"/>
  <c r="AN229" i="28"/>
  <c r="X229" i="28"/>
  <c r="CG228" i="28"/>
  <c r="CH228" i="28" s="1"/>
  <c r="CF228" i="28"/>
  <c r="BZ228" i="28"/>
  <c r="BY228" i="28"/>
  <c r="BX228" i="28"/>
  <c r="BQ228" i="28"/>
  <c r="BR228" i="28" s="1"/>
  <c r="BP228" i="28"/>
  <c r="BJ228" i="28"/>
  <c r="BI228" i="28"/>
  <c r="BH228" i="28"/>
  <c r="BF228" i="28"/>
  <c r="AZ228" i="28"/>
  <c r="AT228" i="28"/>
  <c r="AN228" i="28"/>
  <c r="X228" i="28"/>
  <c r="CG227" i="28"/>
  <c r="CF227" i="28"/>
  <c r="BY227" i="28"/>
  <c r="BZ227" i="28" s="1"/>
  <c r="BX227" i="28"/>
  <c r="BQ227" i="28"/>
  <c r="BR227" i="28" s="1"/>
  <c r="BP227" i="28"/>
  <c r="BI227" i="28"/>
  <c r="BJ227" i="28" s="1"/>
  <c r="BH227" i="28"/>
  <c r="BF227" i="28"/>
  <c r="AZ227" i="28"/>
  <c r="AT227" i="28"/>
  <c r="AN227" i="28"/>
  <c r="X227" i="28"/>
  <c r="CG226" i="28"/>
  <c r="CH226" i="28" s="1"/>
  <c r="CF226" i="28"/>
  <c r="BY226" i="28"/>
  <c r="BX226" i="28"/>
  <c r="BQ226" i="28"/>
  <c r="BR226" i="28" s="1"/>
  <c r="BP226" i="28"/>
  <c r="BI226" i="28"/>
  <c r="BH226" i="28"/>
  <c r="BJ226" i="28" s="1"/>
  <c r="BF226" i="28"/>
  <c r="AZ226" i="28"/>
  <c r="AT226" i="28"/>
  <c r="AN226" i="28"/>
  <c r="X226" i="28"/>
  <c r="CG225" i="28"/>
  <c r="CF225" i="28"/>
  <c r="CH225" i="28" s="1"/>
  <c r="BY225" i="28"/>
  <c r="BZ225" i="28" s="1"/>
  <c r="BX225" i="28"/>
  <c r="BQ225" i="28"/>
  <c r="BR225" i="28" s="1"/>
  <c r="BP225" i="28"/>
  <c r="BI225" i="28"/>
  <c r="BH225" i="28"/>
  <c r="BJ225" i="28" s="1"/>
  <c r="BF225" i="28"/>
  <c r="AZ225" i="28"/>
  <c r="AT225" i="28"/>
  <c r="AN225" i="28"/>
  <c r="X225" i="28"/>
  <c r="CH224" i="28"/>
  <c r="CG224" i="28"/>
  <c r="CF224" i="28"/>
  <c r="BZ224" i="28"/>
  <c r="BY224" i="28"/>
  <c r="BX224" i="28"/>
  <c r="BQ224" i="28"/>
  <c r="BR224" i="28" s="1"/>
  <c r="BP224" i="28"/>
  <c r="BI224" i="28"/>
  <c r="BJ224" i="28" s="1"/>
  <c r="BH224" i="28"/>
  <c r="BF224" i="28"/>
  <c r="AZ224" i="28"/>
  <c r="AT224" i="28"/>
  <c r="AN224" i="28"/>
  <c r="X224" i="28"/>
  <c r="CG223" i="28"/>
  <c r="CH223" i="28" s="1"/>
  <c r="CF223" i="28"/>
  <c r="BZ223" i="28"/>
  <c r="BY223" i="28"/>
  <c r="BX223" i="28"/>
  <c r="BQ223" i="28"/>
  <c r="BP223" i="28"/>
  <c r="BR223" i="28" s="1"/>
  <c r="BJ223" i="28"/>
  <c r="BI223" i="28"/>
  <c r="BH223" i="28"/>
  <c r="BF223" i="28"/>
  <c r="AZ223" i="28"/>
  <c r="AT223" i="28"/>
  <c r="AN223" i="28"/>
  <c r="X223" i="28"/>
  <c r="CG222" i="28"/>
  <c r="CH222" i="28" s="1"/>
  <c r="CF222" i="28"/>
  <c r="BY222" i="28"/>
  <c r="BZ222" i="28" s="1"/>
  <c r="BX222" i="28"/>
  <c r="BQ222" i="28"/>
  <c r="BR222" i="28" s="1"/>
  <c r="BP222" i="28"/>
  <c r="BI222" i="28"/>
  <c r="BH222" i="28"/>
  <c r="BF222" i="28"/>
  <c r="AZ222" i="28"/>
  <c r="AT222" i="28"/>
  <c r="AN222" i="28"/>
  <c r="X222" i="28"/>
  <c r="CH221" i="28"/>
  <c r="CG221" i="28"/>
  <c r="CF221" i="28"/>
  <c r="BY221" i="28"/>
  <c r="BZ221" i="28" s="1"/>
  <c r="BX221" i="28"/>
  <c r="BQ221" i="28"/>
  <c r="BR221" i="28" s="1"/>
  <c r="BP221" i="28"/>
  <c r="BI221" i="28"/>
  <c r="BH221" i="28"/>
  <c r="BJ221" i="28" s="1"/>
  <c r="BF221" i="28"/>
  <c r="AZ221" i="28"/>
  <c r="AT221" i="28"/>
  <c r="AN221" i="28"/>
  <c r="X221" i="28"/>
  <c r="CG220" i="28"/>
  <c r="CH220" i="28" s="1"/>
  <c r="CF220" i="28"/>
  <c r="BY220" i="28"/>
  <c r="BZ220" i="28" s="1"/>
  <c r="BX220" i="28"/>
  <c r="BQ220" i="28"/>
  <c r="BR220" i="28" s="1"/>
  <c r="BP220" i="28"/>
  <c r="BI220" i="28"/>
  <c r="BH220" i="28"/>
  <c r="BJ220" i="28" s="1"/>
  <c r="BF220" i="28"/>
  <c r="AZ220" i="28"/>
  <c r="AT220" i="28"/>
  <c r="AN220" i="28"/>
  <c r="X220" i="28"/>
  <c r="CH219" i="28"/>
  <c r="CG219" i="28"/>
  <c r="CF219" i="28"/>
  <c r="BZ219" i="28"/>
  <c r="BY219" i="28"/>
  <c r="BX219" i="28"/>
  <c r="BQ219" i="28"/>
  <c r="BR219" i="28" s="1"/>
  <c r="BP219" i="28"/>
  <c r="BI219" i="28"/>
  <c r="BH219" i="28"/>
  <c r="BF219" i="28"/>
  <c r="AZ219" i="28"/>
  <c r="AT219" i="28"/>
  <c r="AN219" i="28"/>
  <c r="X219" i="28"/>
  <c r="CG218" i="28"/>
  <c r="CH218" i="28" s="1"/>
  <c r="CF218" i="28"/>
  <c r="BZ218" i="28"/>
  <c r="BY218" i="28"/>
  <c r="BX218" i="28"/>
  <c r="BR218" i="28"/>
  <c r="BQ218" i="28"/>
  <c r="BP218" i="28"/>
  <c r="BJ218" i="28"/>
  <c r="BI218" i="28"/>
  <c r="BH218" i="28"/>
  <c r="BF218" i="28"/>
  <c r="AZ218" i="28"/>
  <c r="AT218" i="28"/>
  <c r="AN218" i="28"/>
  <c r="X218" i="28"/>
  <c r="CG217" i="28"/>
  <c r="CF217" i="28"/>
  <c r="BY217" i="28"/>
  <c r="BZ217" i="28" s="1"/>
  <c r="BX217" i="28"/>
  <c r="BQ217" i="28"/>
  <c r="BP217" i="28"/>
  <c r="BJ217" i="28"/>
  <c r="BI217" i="28"/>
  <c r="BH217" i="28"/>
  <c r="BF217" i="28"/>
  <c r="AZ217" i="28"/>
  <c r="AT217" i="28"/>
  <c r="AN217" i="28"/>
  <c r="X217" i="28"/>
  <c r="CH216" i="28"/>
  <c r="CG216" i="28"/>
  <c r="CF216" i="28"/>
  <c r="BY216" i="28"/>
  <c r="BX216" i="28"/>
  <c r="BQ216" i="28"/>
  <c r="BR216" i="28" s="1"/>
  <c r="BP216" i="28"/>
  <c r="BI216" i="28"/>
  <c r="BH216" i="28"/>
  <c r="BJ216" i="28" s="1"/>
  <c r="BF216" i="28"/>
  <c r="AZ216" i="28"/>
  <c r="AT216" i="28"/>
  <c r="AN216" i="28"/>
  <c r="X216" i="28"/>
  <c r="CH215" i="28"/>
  <c r="CG215" i="28"/>
  <c r="CF215" i="28"/>
  <c r="BZ215" i="28"/>
  <c r="BY215" i="28"/>
  <c r="BX215" i="28"/>
  <c r="BQ215" i="28"/>
  <c r="BR215" i="28" s="1"/>
  <c r="BP215" i="28"/>
  <c r="BI215" i="28"/>
  <c r="BH215" i="28"/>
  <c r="BJ215" i="28" s="1"/>
  <c r="BF215" i="28"/>
  <c r="AZ215" i="28"/>
  <c r="AT215" i="28"/>
  <c r="AN215" i="28"/>
  <c r="X215" i="28"/>
  <c r="CH214" i="28"/>
  <c r="CG214" i="28"/>
  <c r="CF214" i="28"/>
  <c r="BZ214" i="28"/>
  <c r="BY214" i="28"/>
  <c r="BX214" i="28"/>
  <c r="BQ214" i="28"/>
  <c r="BR214" i="28" s="1"/>
  <c r="BP214" i="28"/>
  <c r="BI214" i="28"/>
  <c r="BJ214" i="28" s="1"/>
  <c r="BH214" i="28"/>
  <c r="BF214" i="28"/>
  <c r="AZ214" i="28"/>
  <c r="AT214" i="28"/>
  <c r="AN214" i="28"/>
  <c r="X214" i="28"/>
  <c r="CG213" i="28"/>
  <c r="CH213" i="28" s="1"/>
  <c r="CF213" i="28"/>
  <c r="BZ213" i="28"/>
  <c r="BY213" i="28"/>
  <c r="BX213" i="28"/>
  <c r="BQ213" i="28"/>
  <c r="BR213" i="28" s="1"/>
  <c r="BP213" i="28"/>
  <c r="BJ213" i="28"/>
  <c r="BI213" i="28"/>
  <c r="BH213" i="28"/>
  <c r="BF213" i="28"/>
  <c r="AZ213" i="28"/>
  <c r="AT213" i="28"/>
  <c r="AN213" i="28"/>
  <c r="X213" i="28"/>
  <c r="CG212" i="28"/>
  <c r="CF212" i="28"/>
  <c r="CH212" i="28" s="1"/>
  <c r="BY212" i="28"/>
  <c r="BZ212" i="28" s="1"/>
  <c r="BX212" i="28"/>
  <c r="BQ212" i="28"/>
  <c r="BR212" i="28" s="1"/>
  <c r="BP212" i="28"/>
  <c r="BI212" i="28"/>
  <c r="BJ212" i="28" s="1"/>
  <c r="BH212" i="28"/>
  <c r="BF212" i="28"/>
  <c r="AZ212" i="28"/>
  <c r="AT212" i="28"/>
  <c r="AN212" i="28"/>
  <c r="X212" i="28"/>
  <c r="CH211" i="28"/>
  <c r="CG211" i="28"/>
  <c r="CF211" i="28"/>
  <c r="BY211" i="28"/>
  <c r="BX211" i="28"/>
  <c r="BR211" i="28"/>
  <c r="BQ211" i="28"/>
  <c r="BP211" i="28"/>
  <c r="BI211" i="28"/>
  <c r="BH211" i="28"/>
  <c r="BJ211" i="28" s="1"/>
  <c r="BF211" i="28"/>
  <c r="AZ211" i="28"/>
  <c r="AT211" i="28"/>
  <c r="AN211" i="28"/>
  <c r="X211" i="28"/>
  <c r="CG210" i="28"/>
  <c r="CH210" i="28" s="1"/>
  <c r="CF210" i="28"/>
  <c r="BZ210" i="28"/>
  <c r="BY210" i="28"/>
  <c r="BX210" i="28"/>
  <c r="BQ210" i="28"/>
  <c r="BR210" i="28" s="1"/>
  <c r="BP210" i="28"/>
  <c r="BI210" i="28"/>
  <c r="BH210" i="28"/>
  <c r="BJ210" i="28" s="1"/>
  <c r="BF210" i="28"/>
  <c r="AZ210" i="28"/>
  <c r="AT210" i="28"/>
  <c r="AN210" i="28"/>
  <c r="X210" i="28"/>
  <c r="CH209" i="28"/>
  <c r="CG209" i="28"/>
  <c r="CF209" i="28"/>
  <c r="BZ209" i="28"/>
  <c r="BY209" i="28"/>
  <c r="BX209" i="28"/>
  <c r="BQ209" i="28"/>
  <c r="BR209" i="28" s="1"/>
  <c r="BP209" i="28"/>
  <c r="BI209" i="28"/>
  <c r="BJ209" i="28" s="1"/>
  <c r="BH209" i="28"/>
  <c r="BF209" i="28"/>
  <c r="AZ209" i="28"/>
  <c r="AT209" i="28"/>
  <c r="AN209" i="28"/>
  <c r="X209" i="28"/>
  <c r="CG208" i="28"/>
  <c r="CH208" i="28" s="1"/>
  <c r="CF208" i="28"/>
  <c r="BZ208" i="28"/>
  <c r="BY208" i="28"/>
  <c r="BX208" i="28"/>
  <c r="BQ208" i="28"/>
  <c r="BR208" i="28" s="1"/>
  <c r="BP208" i="28"/>
  <c r="BJ208" i="28"/>
  <c r="BI208" i="28"/>
  <c r="BH208" i="28"/>
  <c r="BF208" i="28"/>
  <c r="AZ208" i="28"/>
  <c r="AT208" i="28"/>
  <c r="AN208" i="28"/>
  <c r="X208" i="28"/>
  <c r="CG207" i="28"/>
  <c r="CF207" i="28"/>
  <c r="CH207" i="28" s="1"/>
  <c r="BY207" i="28"/>
  <c r="BZ207" i="28" s="1"/>
  <c r="BX207" i="28"/>
  <c r="BQ207" i="28"/>
  <c r="BR207" i="28" s="1"/>
  <c r="BP207" i="28"/>
  <c r="BI207" i="28"/>
  <c r="BJ207" i="28" s="1"/>
  <c r="BH207" i="28"/>
  <c r="BF207" i="28"/>
  <c r="AZ207" i="28"/>
  <c r="AT207" i="28"/>
  <c r="AN207" i="28"/>
  <c r="X207" i="28"/>
  <c r="CG206" i="28"/>
  <c r="CH206" i="28" s="1"/>
  <c r="CF206" i="28"/>
  <c r="BY206" i="28"/>
  <c r="BZ206" i="28" s="1"/>
  <c r="BX206" i="28"/>
  <c r="BQ206" i="28"/>
  <c r="BP206" i="28"/>
  <c r="BR206" i="28" s="1"/>
  <c r="BI206" i="28"/>
  <c r="BH206" i="28"/>
  <c r="BJ206" i="28" s="1"/>
  <c r="BF206" i="28"/>
  <c r="AZ206" i="28"/>
  <c r="AT206" i="28"/>
  <c r="AN206" i="28"/>
  <c r="X206" i="28"/>
  <c r="CG205" i="28"/>
  <c r="CF205" i="28"/>
  <c r="CH205" i="28" s="1"/>
  <c r="BZ205" i="28"/>
  <c r="BY205" i="28"/>
  <c r="BX205" i="28"/>
  <c r="BQ205" i="28"/>
  <c r="BR205" i="28" s="1"/>
  <c r="BP205" i="28"/>
  <c r="BJ205" i="28"/>
  <c r="BI205" i="28"/>
  <c r="BH205" i="28"/>
  <c r="BF205" i="28"/>
  <c r="AZ205" i="28"/>
  <c r="AT205" i="28"/>
  <c r="AN205" i="28"/>
  <c r="X205" i="28"/>
  <c r="CG204" i="28"/>
  <c r="CH204" i="28" s="1"/>
  <c r="CF204" i="28"/>
  <c r="BZ204" i="28"/>
  <c r="BY204" i="28"/>
  <c r="BX204" i="28"/>
  <c r="BQ204" i="28"/>
  <c r="BR204" i="28" s="1"/>
  <c r="BP204" i="28"/>
  <c r="BI204" i="28"/>
  <c r="BH204" i="28"/>
  <c r="BF204" i="28"/>
  <c r="AZ204" i="28"/>
  <c r="AT204" i="28"/>
  <c r="AN204" i="28"/>
  <c r="X204" i="28"/>
  <c r="CG203" i="28"/>
  <c r="CH203" i="28" s="1"/>
  <c r="CF203" i="28"/>
  <c r="BZ203" i="28"/>
  <c r="BY203" i="28"/>
  <c r="BX203" i="28"/>
  <c r="BQ203" i="28"/>
  <c r="BR203" i="28" s="1"/>
  <c r="BP203" i="28"/>
  <c r="BJ203" i="28"/>
  <c r="BI203" i="28"/>
  <c r="BH203" i="28"/>
  <c r="BF203" i="28"/>
  <c r="AZ203" i="28"/>
  <c r="AT203" i="28"/>
  <c r="AN203" i="28"/>
  <c r="X203" i="28"/>
  <c r="CH202" i="28"/>
  <c r="CG202" i="28"/>
  <c r="CF202" i="28"/>
  <c r="BY202" i="28"/>
  <c r="BZ202" i="28" s="1"/>
  <c r="BX202" i="28"/>
  <c r="BQ202" i="28"/>
  <c r="BR202" i="28" s="1"/>
  <c r="BP202" i="28"/>
  <c r="BI202" i="28"/>
  <c r="BH202" i="28"/>
  <c r="BF202" i="28"/>
  <c r="AZ202" i="28"/>
  <c r="AT202" i="28"/>
  <c r="AN202" i="28"/>
  <c r="X202" i="28"/>
  <c r="CH201" i="28"/>
  <c r="CG201" i="28"/>
  <c r="CF201" i="28"/>
  <c r="BY201" i="28"/>
  <c r="BZ201" i="28" s="1"/>
  <c r="BX201" i="28"/>
  <c r="BR201" i="28"/>
  <c r="BQ201" i="28"/>
  <c r="BP201" i="28"/>
  <c r="BI201" i="28"/>
  <c r="BH201" i="28"/>
  <c r="BJ201" i="28" s="1"/>
  <c r="BF201" i="28"/>
  <c r="AZ201" i="28"/>
  <c r="AT201" i="28"/>
  <c r="AN201" i="28"/>
  <c r="X201" i="28"/>
  <c r="CH200" i="28"/>
  <c r="CG200" i="28"/>
  <c r="CF200" i="28"/>
  <c r="BY200" i="28"/>
  <c r="BX200" i="28"/>
  <c r="BZ200" i="28" s="1"/>
  <c r="BQ200" i="28"/>
  <c r="BR200" i="28" s="1"/>
  <c r="BP200" i="28"/>
  <c r="BJ200" i="28"/>
  <c r="BI200" i="28"/>
  <c r="BH200" i="28"/>
  <c r="BF200" i="28"/>
  <c r="AZ200" i="28"/>
  <c r="AT200" i="28"/>
  <c r="AN200" i="28"/>
  <c r="X200" i="28"/>
  <c r="CH199" i="28"/>
  <c r="CG199" i="28"/>
  <c r="CF199" i="28"/>
  <c r="BY199" i="28"/>
  <c r="BX199" i="28"/>
  <c r="BZ199" i="28" s="1"/>
  <c r="BQ199" i="28"/>
  <c r="BP199" i="28"/>
  <c r="BI199" i="28"/>
  <c r="BJ199" i="28" s="1"/>
  <c r="BH199" i="28"/>
  <c r="BF199" i="28"/>
  <c r="AZ199" i="28"/>
  <c r="AT199" i="28"/>
  <c r="AN199" i="28"/>
  <c r="X199" i="28"/>
  <c r="CG198" i="28"/>
  <c r="CH198" i="28" s="1"/>
  <c r="CF198" i="28"/>
  <c r="BZ198" i="28"/>
  <c r="BY198" i="28"/>
  <c r="BX198" i="28"/>
  <c r="BQ198" i="28"/>
  <c r="BP198" i="28"/>
  <c r="BR198" i="28" s="1"/>
  <c r="BJ198" i="28"/>
  <c r="BI198" i="28"/>
  <c r="BH198" i="28"/>
  <c r="BF198" i="28"/>
  <c r="AZ198" i="28"/>
  <c r="AT198" i="28"/>
  <c r="AN198" i="28"/>
  <c r="X198" i="28"/>
  <c r="CG197" i="28"/>
  <c r="CH197" i="28" s="1"/>
  <c r="CF197" i="28"/>
  <c r="BY197" i="28"/>
  <c r="BX197" i="28"/>
  <c r="BR197" i="28"/>
  <c r="BQ197" i="28"/>
  <c r="BP197" i="28"/>
  <c r="BI197" i="28"/>
  <c r="BJ197" i="28" s="1"/>
  <c r="BH197" i="28"/>
  <c r="BF197" i="28"/>
  <c r="AZ197" i="28"/>
  <c r="AT197" i="28"/>
  <c r="AN197" i="28"/>
  <c r="X197" i="28"/>
  <c r="CG196" i="28"/>
  <c r="CH196" i="28" s="1"/>
  <c r="CF196" i="28"/>
  <c r="BZ196" i="28"/>
  <c r="BY196" i="28"/>
  <c r="BX196" i="28"/>
  <c r="BQ196" i="28"/>
  <c r="BR196" i="28" s="1"/>
  <c r="BP196" i="28"/>
  <c r="BJ196" i="28"/>
  <c r="BI196" i="28"/>
  <c r="BH196" i="28"/>
  <c r="BF196" i="28"/>
  <c r="AZ196" i="28"/>
  <c r="AT196" i="28"/>
  <c r="AN196" i="28"/>
  <c r="X196" i="28"/>
  <c r="CH195" i="28"/>
  <c r="CG195" i="28"/>
  <c r="CF195" i="28"/>
  <c r="BY195" i="28"/>
  <c r="BZ195" i="28" s="1"/>
  <c r="BX195" i="28"/>
  <c r="BQ195" i="28"/>
  <c r="BP195" i="28"/>
  <c r="BR195" i="28" s="1"/>
  <c r="BJ195" i="28"/>
  <c r="BI195" i="28"/>
  <c r="BH195" i="28"/>
  <c r="BF195" i="28"/>
  <c r="AZ195" i="28"/>
  <c r="AT195" i="28"/>
  <c r="AN195" i="28"/>
  <c r="X195" i="28"/>
  <c r="CG194" i="28"/>
  <c r="CH194" i="28" s="1"/>
  <c r="CF194" i="28"/>
  <c r="BY194" i="28"/>
  <c r="BZ194" i="28" s="1"/>
  <c r="BX194" i="28"/>
  <c r="BR194" i="28"/>
  <c r="BQ194" i="28"/>
  <c r="BP194" i="28"/>
  <c r="BI194" i="28"/>
  <c r="BJ194" i="28" s="1"/>
  <c r="BH194" i="28"/>
  <c r="BF194" i="28"/>
  <c r="AZ194" i="28"/>
  <c r="AT194" i="28"/>
  <c r="AN194" i="28"/>
  <c r="X194" i="28"/>
  <c r="CH193" i="28"/>
  <c r="CG193" i="28"/>
  <c r="CF193" i="28"/>
  <c r="BY193" i="28"/>
  <c r="BZ193" i="28" s="1"/>
  <c r="BX193" i="28"/>
  <c r="BR193" i="28"/>
  <c r="BQ193" i="28"/>
  <c r="BP193" i="28"/>
  <c r="BI193" i="28"/>
  <c r="BH193" i="28"/>
  <c r="BF193" i="28"/>
  <c r="AZ193" i="28"/>
  <c r="AT193" i="28"/>
  <c r="AN193" i="28"/>
  <c r="X193" i="28"/>
  <c r="CG192" i="28"/>
  <c r="CF192" i="28"/>
  <c r="CH192" i="28" s="1"/>
  <c r="BY192" i="28"/>
  <c r="BX192" i="28"/>
  <c r="BZ192" i="28" s="1"/>
  <c r="BR192" i="28"/>
  <c r="BQ192" i="28"/>
  <c r="BP192" i="28"/>
  <c r="BI192" i="28"/>
  <c r="BH192" i="28"/>
  <c r="BJ192" i="28" s="1"/>
  <c r="BF192" i="28"/>
  <c r="AZ192" i="28"/>
  <c r="AT192" i="28"/>
  <c r="AN192" i="28"/>
  <c r="X192" i="28"/>
  <c r="CG191" i="28"/>
  <c r="CH191" i="28" s="1"/>
  <c r="CF191" i="28"/>
  <c r="BZ191" i="28"/>
  <c r="BY191" i="28"/>
  <c r="BX191" i="28"/>
  <c r="BQ191" i="28"/>
  <c r="BR191" i="28" s="1"/>
  <c r="BP191" i="28"/>
  <c r="BJ191" i="28"/>
  <c r="BI191" i="28"/>
  <c r="BH191" i="28"/>
  <c r="BF191" i="28"/>
  <c r="AZ191" i="28"/>
  <c r="AT191" i="28"/>
  <c r="AN191" i="28"/>
  <c r="X191" i="28"/>
  <c r="CH190" i="28"/>
  <c r="CG190" i="28"/>
  <c r="CF190" i="28"/>
  <c r="BY190" i="28"/>
  <c r="BZ190" i="28" s="1"/>
  <c r="BX190" i="28"/>
  <c r="BQ190" i="28"/>
  <c r="BP190" i="28"/>
  <c r="BR190" i="28" s="1"/>
  <c r="BJ190" i="28"/>
  <c r="BI190" i="28"/>
  <c r="BH190" i="28"/>
  <c r="BF190" i="28"/>
  <c r="AZ190" i="28"/>
  <c r="AT190" i="28"/>
  <c r="AN190" i="28"/>
  <c r="X190" i="28"/>
  <c r="CG189" i="28"/>
  <c r="CH189" i="28" s="1"/>
  <c r="CF189" i="28"/>
  <c r="BY189" i="28"/>
  <c r="BZ189" i="28" s="1"/>
  <c r="BX189" i="28"/>
  <c r="BR189" i="28"/>
  <c r="BQ189" i="28"/>
  <c r="BP189" i="28"/>
  <c r="BI189" i="28"/>
  <c r="BJ189" i="28" s="1"/>
  <c r="BH189" i="28"/>
  <c r="BF189" i="28"/>
  <c r="AZ189" i="28"/>
  <c r="AT189" i="28"/>
  <c r="AN189" i="28"/>
  <c r="X189" i="28"/>
  <c r="CH188" i="28"/>
  <c r="CG188" i="28"/>
  <c r="CF188" i="28"/>
  <c r="BY188" i="28"/>
  <c r="BZ188" i="28" s="1"/>
  <c r="BX188" i="28"/>
  <c r="BQ188" i="28"/>
  <c r="BR188" i="28" s="1"/>
  <c r="BP188" i="28"/>
  <c r="BI188" i="28"/>
  <c r="BH188" i="28"/>
  <c r="BF188" i="28"/>
  <c r="AZ188" i="28"/>
  <c r="AT188" i="28"/>
  <c r="AN188" i="28"/>
  <c r="X188" i="28"/>
  <c r="CG187" i="28"/>
  <c r="CF187" i="28"/>
  <c r="CH187" i="28" s="1"/>
  <c r="BY187" i="28"/>
  <c r="BX187" i="28"/>
  <c r="BZ187" i="28" s="1"/>
  <c r="BR187" i="28"/>
  <c r="BQ187" i="28"/>
  <c r="BP187" i="28"/>
  <c r="BI187" i="28"/>
  <c r="BH187" i="28"/>
  <c r="BJ187" i="28" s="1"/>
  <c r="BF187" i="28"/>
  <c r="AZ187" i="28"/>
  <c r="AT187" i="28"/>
  <c r="AN187" i="28"/>
  <c r="X187" i="28"/>
  <c r="CG186" i="28"/>
  <c r="CH186" i="28" s="1"/>
  <c r="CF186" i="28"/>
  <c r="BZ186" i="28"/>
  <c r="BY186" i="28"/>
  <c r="BX186" i="28"/>
  <c r="BQ186" i="28"/>
  <c r="BR186" i="28" s="1"/>
  <c r="BP186" i="28"/>
  <c r="BJ186" i="28"/>
  <c r="BI186" i="28"/>
  <c r="BH186" i="28"/>
  <c r="BF186" i="28"/>
  <c r="AZ186" i="28"/>
  <c r="AT186" i="28"/>
  <c r="AN186" i="28"/>
  <c r="X186" i="28"/>
  <c r="CH185" i="28"/>
  <c r="CG185" i="28"/>
  <c r="CF185" i="28"/>
  <c r="BY185" i="28"/>
  <c r="BZ185" i="28" s="1"/>
  <c r="BX185" i="28"/>
  <c r="BQ185" i="28"/>
  <c r="BP185" i="28"/>
  <c r="BR185" i="28" s="1"/>
  <c r="BJ185" i="28"/>
  <c r="BI185" i="28"/>
  <c r="BH185" i="28"/>
  <c r="BF185" i="28"/>
  <c r="AZ185" i="28"/>
  <c r="AT185" i="28"/>
  <c r="AN185" i="28"/>
  <c r="X185" i="28"/>
  <c r="CG184" i="28"/>
  <c r="CH184" i="28" s="1"/>
  <c r="CF184" i="28"/>
  <c r="BY184" i="28"/>
  <c r="BZ184" i="28" s="1"/>
  <c r="BX184" i="28"/>
  <c r="BR184" i="28"/>
  <c r="BQ184" i="28"/>
  <c r="BP184" i="28"/>
  <c r="BI184" i="28"/>
  <c r="BJ184" i="28" s="1"/>
  <c r="BH184" i="28"/>
  <c r="BF184" i="28"/>
  <c r="AZ184" i="28"/>
  <c r="AT184" i="28"/>
  <c r="AN184" i="28"/>
  <c r="X184" i="28"/>
  <c r="CH183" i="28"/>
  <c r="CG183" i="28"/>
  <c r="CF183" i="28"/>
  <c r="BY183" i="28"/>
  <c r="BZ183" i="28" s="1"/>
  <c r="BX183" i="28"/>
  <c r="BQ183" i="28"/>
  <c r="BR183" i="28" s="1"/>
  <c r="BP183" i="28"/>
  <c r="BI183" i="28"/>
  <c r="BJ183" i="28" s="1"/>
  <c r="BH183" i="28"/>
  <c r="BF183" i="28"/>
  <c r="AZ183" i="28"/>
  <c r="AT183" i="28"/>
  <c r="AN183" i="28"/>
  <c r="X183" i="28"/>
  <c r="CG182" i="28"/>
  <c r="CF182" i="28"/>
  <c r="CH182" i="28" s="1"/>
  <c r="BY182" i="28"/>
  <c r="BX182" i="28"/>
  <c r="BZ182" i="28" s="1"/>
  <c r="BQ182" i="28"/>
  <c r="BR182" i="28" s="1"/>
  <c r="BP182" i="28"/>
  <c r="BI182" i="28"/>
  <c r="BH182" i="28"/>
  <c r="BJ182" i="28" s="1"/>
  <c r="BF182" i="28"/>
  <c r="AZ182" i="28"/>
  <c r="AT182" i="28"/>
  <c r="AN182" i="28"/>
  <c r="X182" i="28"/>
  <c r="CG181" i="28"/>
  <c r="CH181" i="28" s="1"/>
  <c r="CF181" i="28"/>
  <c r="BZ181" i="28"/>
  <c r="BY181" i="28"/>
  <c r="BX181" i="28"/>
  <c r="BQ181" i="28"/>
  <c r="BR181" i="28" s="1"/>
  <c r="BP181" i="28"/>
  <c r="BJ181" i="28"/>
  <c r="BI181" i="28"/>
  <c r="BH181" i="28"/>
  <c r="BF181" i="28"/>
  <c r="AZ181" i="28"/>
  <c r="AT181" i="28"/>
  <c r="AN181" i="28"/>
  <c r="X181" i="28"/>
  <c r="CH180" i="28"/>
  <c r="CG180" i="28"/>
  <c r="CF180" i="28"/>
  <c r="BY180" i="28"/>
  <c r="BZ180" i="28" s="1"/>
  <c r="BX180" i="28"/>
  <c r="BQ180" i="28"/>
  <c r="BP180" i="28"/>
  <c r="BR180" i="28" s="1"/>
  <c r="BJ180" i="28"/>
  <c r="BI180" i="28"/>
  <c r="BH180" i="28"/>
  <c r="BF180" i="28"/>
  <c r="AZ180" i="28"/>
  <c r="AT180" i="28"/>
  <c r="AN180" i="28"/>
  <c r="X180" i="28"/>
  <c r="CG179" i="28"/>
  <c r="CH179" i="28" s="1"/>
  <c r="CF179" i="28"/>
  <c r="BY179" i="28"/>
  <c r="BZ179" i="28" s="1"/>
  <c r="BX179" i="28"/>
  <c r="BR179" i="28"/>
  <c r="BQ179" i="28"/>
  <c r="BP179" i="28"/>
  <c r="BI179" i="28"/>
  <c r="BJ179" i="28" s="1"/>
  <c r="BH179" i="28"/>
  <c r="BF179" i="28"/>
  <c r="AZ179" i="28"/>
  <c r="AT179" i="28"/>
  <c r="AN179" i="28"/>
  <c r="X179" i="28"/>
  <c r="CH178" i="28"/>
  <c r="CG178" i="28"/>
  <c r="CF178" i="28"/>
  <c r="BY178" i="28"/>
  <c r="BZ178" i="28" s="1"/>
  <c r="BX178" i="28"/>
  <c r="BQ178" i="28"/>
  <c r="BR178" i="28" s="1"/>
  <c r="BP178" i="28"/>
  <c r="BJ178" i="28"/>
  <c r="BI178" i="28"/>
  <c r="BH178" i="28"/>
  <c r="BF178" i="28"/>
  <c r="AZ178" i="28"/>
  <c r="AT178" i="28"/>
  <c r="AN178" i="28"/>
  <c r="X178" i="28"/>
  <c r="CH177" i="28"/>
  <c r="CG177" i="28"/>
  <c r="CF177" i="28"/>
  <c r="BY177" i="28"/>
  <c r="BX177" i="28"/>
  <c r="BZ177" i="28" s="1"/>
  <c r="BQ177" i="28"/>
  <c r="BR177" i="28" s="1"/>
  <c r="BP177" i="28"/>
  <c r="BI177" i="28"/>
  <c r="BH177" i="28"/>
  <c r="BJ177" i="28" s="1"/>
  <c r="BF177" i="28"/>
  <c r="AZ177" i="28"/>
  <c r="AT177" i="28"/>
  <c r="AN177" i="28"/>
  <c r="X177" i="28"/>
  <c r="CG176" i="28"/>
  <c r="CH176" i="28" s="1"/>
  <c r="CF176" i="28"/>
  <c r="BZ176" i="28"/>
  <c r="BY176" i="28"/>
  <c r="BX176" i="28"/>
  <c r="BQ176" i="28"/>
  <c r="BR176" i="28" s="1"/>
  <c r="BP176" i="28"/>
  <c r="BJ176" i="28"/>
  <c r="BI176" i="28"/>
  <c r="BH176" i="28"/>
  <c r="BF176" i="28"/>
  <c r="AZ176" i="28"/>
  <c r="AT176" i="28"/>
  <c r="AN176" i="28"/>
  <c r="X176" i="28"/>
  <c r="CH175" i="28"/>
  <c r="CG175" i="28"/>
  <c r="CF175" i="28"/>
  <c r="BY175" i="28"/>
  <c r="BZ175" i="28" s="1"/>
  <c r="BX175" i="28"/>
  <c r="BQ175" i="28"/>
  <c r="BP175" i="28"/>
  <c r="BR175" i="28" s="1"/>
  <c r="BJ175" i="28"/>
  <c r="BI175" i="28"/>
  <c r="BH175" i="28"/>
  <c r="BF175" i="28"/>
  <c r="AZ175" i="28"/>
  <c r="AT175" i="28"/>
  <c r="AN175" i="28"/>
  <c r="X175" i="28"/>
  <c r="CG174" i="28"/>
  <c r="CH174" i="28" s="1"/>
  <c r="CF174" i="28"/>
  <c r="BY174" i="28"/>
  <c r="BZ174" i="28" s="1"/>
  <c r="BX174" i="28"/>
  <c r="BR174" i="28"/>
  <c r="BQ174" i="28"/>
  <c r="BP174" i="28"/>
  <c r="BI174" i="28"/>
  <c r="BJ174" i="28" s="1"/>
  <c r="BH174" i="28"/>
  <c r="BF174" i="28"/>
  <c r="AZ174" i="28"/>
  <c r="AT174" i="28"/>
  <c r="AN174" i="28"/>
  <c r="X174" i="28"/>
  <c r="CH173" i="28"/>
  <c r="CG173" i="28"/>
  <c r="CF173" i="28"/>
  <c r="BY173" i="28"/>
  <c r="BZ173" i="28" s="1"/>
  <c r="BX173" i="28"/>
  <c r="BQ173" i="28"/>
  <c r="BR173" i="28" s="1"/>
  <c r="BP173" i="28"/>
  <c r="BJ173" i="28"/>
  <c r="BI173" i="28"/>
  <c r="BH173" i="28"/>
  <c r="BF173" i="28"/>
  <c r="AZ173" i="28"/>
  <c r="AT173" i="28"/>
  <c r="AN173" i="28"/>
  <c r="X173" i="28"/>
  <c r="CH172" i="28"/>
  <c r="CG172" i="28"/>
  <c r="CF172" i="28"/>
  <c r="BY172" i="28"/>
  <c r="BX172" i="28"/>
  <c r="BZ172" i="28" s="1"/>
  <c r="BQ172" i="28"/>
  <c r="BR172" i="28" s="1"/>
  <c r="BP172" i="28"/>
  <c r="BI172" i="28"/>
  <c r="BH172" i="28"/>
  <c r="BJ172" i="28" s="1"/>
  <c r="BF172" i="28"/>
  <c r="AZ172" i="28"/>
  <c r="AT172" i="28"/>
  <c r="AN172" i="28"/>
  <c r="X172" i="28"/>
  <c r="CG171" i="28"/>
  <c r="CH171" i="28" s="1"/>
  <c r="CF171" i="28"/>
  <c r="BZ171" i="28"/>
  <c r="BY171" i="28"/>
  <c r="BX171" i="28"/>
  <c r="BQ171" i="28"/>
  <c r="BR171" i="28" s="1"/>
  <c r="BP171" i="28"/>
  <c r="BJ171" i="28"/>
  <c r="BI171" i="28"/>
  <c r="BH171" i="28"/>
  <c r="BF171" i="28"/>
  <c r="AZ171" i="28"/>
  <c r="AT171" i="28"/>
  <c r="AN171" i="28"/>
  <c r="X171" i="28"/>
  <c r="CH170" i="28"/>
  <c r="CG170" i="28"/>
  <c r="CF170" i="28"/>
  <c r="BY170" i="28"/>
  <c r="BZ170" i="28" s="1"/>
  <c r="BX170" i="28"/>
  <c r="BQ170" i="28"/>
  <c r="BP170" i="28"/>
  <c r="BR170" i="28" s="1"/>
  <c r="BJ170" i="28"/>
  <c r="BI170" i="28"/>
  <c r="BH170" i="28"/>
  <c r="BF170" i="28"/>
  <c r="AZ170" i="28"/>
  <c r="AT170" i="28"/>
  <c r="AN170" i="28"/>
  <c r="X170" i="28"/>
  <c r="CG169" i="28"/>
  <c r="CH169" i="28" s="1"/>
  <c r="CF169" i="28"/>
  <c r="BY169" i="28"/>
  <c r="BZ169" i="28" s="1"/>
  <c r="BX169" i="28"/>
  <c r="BR169" i="28"/>
  <c r="BQ169" i="28"/>
  <c r="BP169" i="28"/>
  <c r="BI169" i="28"/>
  <c r="BJ169" i="28" s="1"/>
  <c r="BH169" i="28"/>
  <c r="BF169" i="28"/>
  <c r="AZ169" i="28"/>
  <c r="AT169" i="28"/>
  <c r="AN169" i="28"/>
  <c r="X169" i="28"/>
  <c r="CH168" i="28"/>
  <c r="CG168" i="28"/>
  <c r="CF168" i="28"/>
  <c r="BY168" i="28"/>
  <c r="BZ168" i="28" s="1"/>
  <c r="BX168" i="28"/>
  <c r="BQ168" i="28"/>
  <c r="BR168" i="28" s="1"/>
  <c r="BP168" i="28"/>
  <c r="BJ168" i="28"/>
  <c r="BI168" i="28"/>
  <c r="BH168" i="28"/>
  <c r="BF168" i="28"/>
  <c r="AZ168" i="28"/>
  <c r="AT168" i="28"/>
  <c r="AN168" i="28"/>
  <c r="X168" i="28"/>
  <c r="CG167" i="28"/>
  <c r="CF167" i="28"/>
  <c r="CH167" i="28" s="1"/>
  <c r="BY167" i="28"/>
  <c r="BX167" i="28"/>
  <c r="BZ167" i="28" s="1"/>
  <c r="BR167" i="28"/>
  <c r="BQ167" i="28"/>
  <c r="BP167" i="28"/>
  <c r="BI167" i="28"/>
  <c r="BJ167" i="28" s="1"/>
  <c r="BH167" i="28"/>
  <c r="BF167" i="28"/>
  <c r="AZ167" i="28"/>
  <c r="AT167" i="28"/>
  <c r="AN167" i="28"/>
  <c r="X167" i="28"/>
  <c r="CG166" i="28"/>
  <c r="CF166" i="28"/>
  <c r="BZ166" i="28"/>
  <c r="BY166" i="28"/>
  <c r="BX166" i="28"/>
  <c r="BQ166" i="28"/>
  <c r="BR166" i="28" s="1"/>
  <c r="BP166" i="28"/>
  <c r="BJ166" i="28"/>
  <c r="BI166" i="28"/>
  <c r="BH166" i="28"/>
  <c r="BF166" i="28"/>
  <c r="AZ166" i="28"/>
  <c r="AT166" i="28"/>
  <c r="AN166" i="28"/>
  <c r="X166" i="28"/>
  <c r="CH165" i="28"/>
  <c r="CG165" i="28"/>
  <c r="CF165" i="28"/>
  <c r="BY165" i="28"/>
  <c r="BX165" i="28"/>
  <c r="BZ165" i="28" s="1"/>
  <c r="BQ165" i="28"/>
  <c r="BP165" i="28"/>
  <c r="BR165" i="28" s="1"/>
  <c r="BJ165" i="28"/>
  <c r="BI165" i="28"/>
  <c r="BH165" i="28"/>
  <c r="BF165" i="28"/>
  <c r="AZ165" i="28"/>
  <c r="AT165" i="28"/>
  <c r="AN165" i="28"/>
  <c r="X165" i="28"/>
  <c r="CG164" i="28"/>
  <c r="CH164" i="28" s="1"/>
  <c r="CF164" i="28"/>
  <c r="BY164" i="28"/>
  <c r="BZ164" i="28" s="1"/>
  <c r="BX164" i="28"/>
  <c r="BR164" i="28"/>
  <c r="BQ164" i="28"/>
  <c r="BP164" i="28"/>
  <c r="BI164" i="28"/>
  <c r="BJ164" i="28" s="1"/>
  <c r="BH164" i="28"/>
  <c r="BF164" i="28"/>
  <c r="AZ164" i="28"/>
  <c r="AT164" i="28"/>
  <c r="AN164" i="28"/>
  <c r="X164" i="28"/>
  <c r="CH163" i="28"/>
  <c r="CG163" i="28"/>
  <c r="CF163" i="28"/>
  <c r="BY163" i="28"/>
  <c r="BZ163" i="28" s="1"/>
  <c r="BX163" i="28"/>
  <c r="BR163" i="28"/>
  <c r="BQ163" i="28"/>
  <c r="BP163" i="28"/>
  <c r="BJ163" i="28"/>
  <c r="BI163" i="28"/>
  <c r="BH163" i="28"/>
  <c r="BF163" i="28"/>
  <c r="AZ163" i="28"/>
  <c r="AT163" i="28"/>
  <c r="AN163" i="28"/>
  <c r="X163" i="28"/>
  <c r="CH162" i="28"/>
  <c r="CG162" i="28"/>
  <c r="CF162" i="28"/>
  <c r="BY162" i="28"/>
  <c r="BX162" i="28"/>
  <c r="BZ162" i="28" s="1"/>
  <c r="BQ162" i="28"/>
  <c r="BR162" i="28" s="1"/>
  <c r="BP162" i="28"/>
  <c r="BI162" i="28"/>
  <c r="BH162" i="28"/>
  <c r="BJ162" i="28" s="1"/>
  <c r="BF162" i="28"/>
  <c r="AZ162" i="28"/>
  <c r="AT162" i="28"/>
  <c r="AN162" i="28"/>
  <c r="X162" i="28"/>
  <c r="CG161" i="28"/>
  <c r="CH161" i="28" s="1"/>
  <c r="CF161" i="28"/>
  <c r="BZ161" i="28"/>
  <c r="BY161" i="28"/>
  <c r="BX161" i="28"/>
  <c r="BQ161" i="28"/>
  <c r="BR161" i="28" s="1"/>
  <c r="BP161" i="28"/>
  <c r="BJ161" i="28"/>
  <c r="BI161" i="28"/>
  <c r="BH161" i="28"/>
  <c r="BF161" i="28"/>
  <c r="AZ161" i="28"/>
  <c r="AT161" i="28"/>
  <c r="AN161" i="28"/>
  <c r="X161" i="28"/>
  <c r="CH160" i="28"/>
  <c r="CG160" i="28"/>
  <c r="CF160" i="28"/>
  <c r="BY160" i="28"/>
  <c r="BZ160" i="28" s="1"/>
  <c r="BX160" i="28"/>
  <c r="BQ160" i="28"/>
  <c r="BP160" i="28"/>
  <c r="BR160" i="28" s="1"/>
  <c r="BJ160" i="28"/>
  <c r="BI160" i="28"/>
  <c r="BH160" i="28"/>
  <c r="BF160" i="28"/>
  <c r="AZ160" i="28"/>
  <c r="AT160" i="28"/>
  <c r="AN160" i="28"/>
  <c r="X160" i="28"/>
  <c r="CG159" i="28"/>
  <c r="CH159" i="28" s="1"/>
  <c r="CF159" i="28"/>
  <c r="BY159" i="28"/>
  <c r="BZ159" i="28" s="1"/>
  <c r="BX159" i="28"/>
  <c r="BR159" i="28"/>
  <c r="BQ159" i="28"/>
  <c r="BP159" i="28"/>
  <c r="BI159" i="28"/>
  <c r="BJ159" i="28" s="1"/>
  <c r="BH159" i="28"/>
  <c r="BF159" i="28"/>
  <c r="AZ159" i="28"/>
  <c r="AT159" i="28"/>
  <c r="AN159" i="28"/>
  <c r="X159" i="28"/>
  <c r="CH158" i="28"/>
  <c r="CG158" i="28"/>
  <c r="CF158" i="28"/>
  <c r="BY158" i="28"/>
  <c r="BZ158" i="28" s="1"/>
  <c r="BX158" i="28"/>
  <c r="BQ158" i="28"/>
  <c r="BR158" i="28" s="1"/>
  <c r="BP158" i="28"/>
  <c r="BJ158" i="28"/>
  <c r="BI158" i="28"/>
  <c r="BH158" i="28"/>
  <c r="BF158" i="28"/>
  <c r="AZ158" i="28"/>
  <c r="AT158" i="28"/>
  <c r="AN158" i="28"/>
  <c r="X158" i="28"/>
  <c r="CH157" i="28"/>
  <c r="CG157" i="28"/>
  <c r="CF157" i="28"/>
  <c r="BY157" i="28"/>
  <c r="BX157" i="28"/>
  <c r="BZ157" i="28" s="1"/>
  <c r="BR157" i="28"/>
  <c r="BQ157" i="28"/>
  <c r="BP157" i="28"/>
  <c r="BI157" i="28"/>
  <c r="BJ157" i="28" s="1"/>
  <c r="BH157" i="28"/>
  <c r="BF157" i="28"/>
  <c r="AZ157" i="28"/>
  <c r="AT157" i="28"/>
  <c r="AN157" i="28"/>
  <c r="X157" i="28"/>
  <c r="CG156" i="28"/>
  <c r="CF156" i="28"/>
  <c r="BZ156" i="28"/>
  <c r="BY156" i="28"/>
  <c r="BX156" i="28"/>
  <c r="BQ156" i="28"/>
  <c r="BR156" i="28" s="1"/>
  <c r="BP156" i="28"/>
  <c r="BJ156" i="28"/>
  <c r="BI156" i="28"/>
  <c r="BH156" i="28"/>
  <c r="BF156" i="28"/>
  <c r="AZ156" i="28"/>
  <c r="AT156" i="28"/>
  <c r="AN156" i="28"/>
  <c r="X156" i="28"/>
  <c r="CH155" i="28"/>
  <c r="CG155" i="28"/>
  <c r="CF155" i="28"/>
  <c r="BY155" i="28"/>
  <c r="BZ155" i="28" s="1"/>
  <c r="BX155" i="28"/>
  <c r="BQ155" i="28"/>
  <c r="BP155" i="28"/>
  <c r="BR155" i="28" s="1"/>
  <c r="BJ155" i="28"/>
  <c r="BI155" i="28"/>
  <c r="BH155" i="28"/>
  <c r="BF155" i="28"/>
  <c r="AZ155" i="28"/>
  <c r="AT155" i="28"/>
  <c r="AN155" i="28"/>
  <c r="X155" i="28"/>
  <c r="CG154" i="28"/>
  <c r="CH154" i="28" s="1"/>
  <c r="CF154" i="28"/>
  <c r="BY154" i="28"/>
  <c r="BZ154" i="28" s="1"/>
  <c r="BX154" i="28"/>
  <c r="BR154" i="28"/>
  <c r="BQ154" i="28"/>
  <c r="BP154" i="28"/>
  <c r="BI154" i="28"/>
  <c r="BJ154" i="28" s="1"/>
  <c r="BH154" i="28"/>
  <c r="BF154" i="28"/>
  <c r="AZ154" i="28"/>
  <c r="AT154" i="28"/>
  <c r="AN154" i="28"/>
  <c r="X154" i="28"/>
  <c r="CH153" i="28"/>
  <c r="CG153" i="28"/>
  <c r="CF153" i="28"/>
  <c r="BY153" i="28"/>
  <c r="BZ153" i="28" s="1"/>
  <c r="BX153" i="28"/>
  <c r="BQ153" i="28"/>
  <c r="BR153" i="28" s="1"/>
  <c r="BP153" i="28"/>
  <c r="BI153" i="28"/>
  <c r="BJ153" i="28" s="1"/>
  <c r="BH153" i="28"/>
  <c r="BF153" i="28"/>
  <c r="AZ153" i="28"/>
  <c r="AT153" i="28"/>
  <c r="AN153" i="28"/>
  <c r="X153" i="28"/>
  <c r="CH152" i="28"/>
  <c r="CG152" i="28"/>
  <c r="CF152" i="28"/>
  <c r="BY152" i="28"/>
  <c r="BX152" i="28"/>
  <c r="BZ152" i="28" s="1"/>
  <c r="BQ152" i="28"/>
  <c r="BR152" i="28" s="1"/>
  <c r="BP152" i="28"/>
  <c r="BI152" i="28"/>
  <c r="BH152" i="28"/>
  <c r="BJ152" i="28" s="1"/>
  <c r="BF152" i="28"/>
  <c r="AZ152" i="28"/>
  <c r="AT152" i="28"/>
  <c r="AN152" i="28"/>
  <c r="X152" i="28"/>
  <c r="CG151" i="28"/>
  <c r="CH151" i="28" s="1"/>
  <c r="CF151" i="28"/>
  <c r="BZ151" i="28"/>
  <c r="BY151" i="28"/>
  <c r="BX151" i="28"/>
  <c r="BQ151" i="28"/>
  <c r="BR151" i="28" s="1"/>
  <c r="BP151" i="28"/>
  <c r="BI151" i="28"/>
  <c r="BJ151" i="28" s="1"/>
  <c r="BH151" i="28"/>
  <c r="BF151" i="28"/>
  <c r="AZ151" i="28"/>
  <c r="AT151" i="28"/>
  <c r="AN151" i="28"/>
  <c r="X151" i="28"/>
  <c r="CG150" i="28"/>
  <c r="CH150" i="28" s="1"/>
  <c r="CF150" i="28"/>
  <c r="BY150" i="28"/>
  <c r="BZ150" i="28" s="1"/>
  <c r="BX150" i="28"/>
  <c r="BR150" i="28"/>
  <c r="BQ150" i="28"/>
  <c r="BP150" i="28"/>
  <c r="BJ150" i="28"/>
  <c r="BI150" i="28"/>
  <c r="BH150" i="28"/>
  <c r="BF150" i="28"/>
  <c r="AZ150" i="28"/>
  <c r="AT150" i="28"/>
  <c r="AN150" i="28"/>
  <c r="X150" i="28"/>
  <c r="CG149" i="28"/>
  <c r="CH149" i="28" s="1"/>
  <c r="CF149" i="28"/>
  <c r="BY149" i="28"/>
  <c r="BZ149" i="28" s="1"/>
  <c r="BX149" i="28"/>
  <c r="BR149" i="28"/>
  <c r="BQ149" i="28"/>
  <c r="BP149" i="28"/>
  <c r="BI149" i="28"/>
  <c r="BJ149" i="28" s="1"/>
  <c r="BH149" i="28"/>
  <c r="BF149" i="28"/>
  <c r="AZ149" i="28"/>
  <c r="AT149" i="28"/>
  <c r="AN149" i="28"/>
  <c r="X149" i="28"/>
  <c r="CG148" i="28"/>
  <c r="CH148" i="28" s="1"/>
  <c r="CF148" i="28"/>
  <c r="BY148" i="28"/>
  <c r="BZ148" i="28" s="1"/>
  <c r="BX148" i="28"/>
  <c r="BQ148" i="28"/>
  <c r="BR148" i="28" s="1"/>
  <c r="BP148" i="28"/>
  <c r="BI148" i="28"/>
  <c r="BJ148" i="28" s="1"/>
  <c r="BH148" i="28"/>
  <c r="BF148" i="28"/>
  <c r="AZ148" i="28"/>
  <c r="AT148" i="28"/>
  <c r="AN148" i="28"/>
  <c r="X148" i="28"/>
  <c r="CH147" i="28"/>
  <c r="CG147" i="28"/>
  <c r="CF147" i="28"/>
  <c r="BY147" i="28"/>
  <c r="BX147" i="28"/>
  <c r="BZ147" i="28" s="1"/>
  <c r="BR147" i="28"/>
  <c r="BQ147" i="28"/>
  <c r="BP147" i="28"/>
  <c r="BI147" i="28"/>
  <c r="BH147" i="28"/>
  <c r="BJ147" i="28" s="1"/>
  <c r="BF147" i="28"/>
  <c r="AZ147" i="28"/>
  <c r="AT147" i="28"/>
  <c r="AN147" i="28"/>
  <c r="X147" i="28"/>
  <c r="CG146" i="28"/>
  <c r="CF146" i="28"/>
  <c r="BZ146" i="28"/>
  <c r="BY146" i="28"/>
  <c r="BX146" i="28"/>
  <c r="BQ146" i="28"/>
  <c r="BR146" i="28" s="1"/>
  <c r="BP146" i="28"/>
  <c r="BJ146" i="28"/>
  <c r="BI146" i="28"/>
  <c r="BH146" i="28"/>
  <c r="BF146" i="28"/>
  <c r="AZ146" i="28"/>
  <c r="AT146" i="28"/>
  <c r="AN146" i="28"/>
  <c r="X146" i="28"/>
  <c r="CG145" i="28"/>
  <c r="CH145" i="28" s="1"/>
  <c r="CF145" i="28"/>
  <c r="BY145" i="28"/>
  <c r="BX145" i="28"/>
  <c r="BQ145" i="28"/>
  <c r="BP145" i="28"/>
  <c r="BR145" i="28" s="1"/>
  <c r="BJ145" i="28"/>
  <c r="BI145" i="28"/>
  <c r="BH145" i="28"/>
  <c r="BF145" i="28"/>
  <c r="AZ145" i="28"/>
  <c r="AT145" i="28"/>
  <c r="AN145" i="28"/>
  <c r="X145" i="28"/>
  <c r="CG144" i="28"/>
  <c r="CF144" i="28"/>
  <c r="BY144" i="28"/>
  <c r="BZ144" i="28" s="1"/>
  <c r="BX144" i="28"/>
  <c r="BR144" i="28"/>
  <c r="BQ144" i="28"/>
  <c r="BP144" i="28"/>
  <c r="BI144" i="28"/>
  <c r="BJ144" i="28" s="1"/>
  <c r="BH144" i="28"/>
  <c r="BF144" i="28"/>
  <c r="AZ144" i="28"/>
  <c r="AT144" i="28"/>
  <c r="AN144" i="28"/>
  <c r="X144" i="28"/>
  <c r="CG143" i="28"/>
  <c r="CH143" i="28" s="1"/>
  <c r="CF143" i="28"/>
  <c r="BY143" i="28"/>
  <c r="BZ143" i="28" s="1"/>
  <c r="BX143" i="28"/>
  <c r="BR143" i="28"/>
  <c r="BQ143" i="28"/>
  <c r="BP143" i="28"/>
  <c r="BI143" i="28"/>
  <c r="BJ143" i="28" s="1"/>
  <c r="BH143" i="28"/>
  <c r="BF143" i="28"/>
  <c r="AZ143" i="28"/>
  <c r="AT143" i="28"/>
  <c r="AN143" i="28"/>
  <c r="X143" i="28"/>
  <c r="CG142" i="28"/>
  <c r="CF142" i="28"/>
  <c r="CH142" i="28" s="1"/>
  <c r="BY142" i="28"/>
  <c r="BX142" i="28"/>
  <c r="BZ142" i="28" s="1"/>
  <c r="BQ142" i="28"/>
  <c r="BR142" i="28" s="1"/>
  <c r="BP142" i="28"/>
  <c r="BI142" i="28"/>
  <c r="BJ142" i="28" s="1"/>
  <c r="BH142" i="28"/>
  <c r="BF142" i="28"/>
  <c r="AZ142" i="28"/>
  <c r="AT142" i="28"/>
  <c r="AN142" i="28"/>
  <c r="X142" i="28"/>
  <c r="CG141" i="28"/>
  <c r="CH141" i="28" s="1"/>
  <c r="CF141" i="28"/>
  <c r="BZ141" i="28"/>
  <c r="BY141" i="28"/>
  <c r="BX141" i="28"/>
  <c r="BQ141" i="28"/>
  <c r="BR141" i="28" s="1"/>
  <c r="BP141" i="28"/>
  <c r="BJ141" i="28"/>
  <c r="BI141" i="28"/>
  <c r="BH141" i="28"/>
  <c r="BF141" i="28"/>
  <c r="AZ141" i="28"/>
  <c r="AT141" i="28"/>
  <c r="AN141" i="28"/>
  <c r="X141" i="28"/>
  <c r="CG140" i="28"/>
  <c r="CH140" i="28" s="1"/>
  <c r="CF140" i="28"/>
  <c r="BY140" i="28"/>
  <c r="BZ140" i="28" s="1"/>
  <c r="BX140" i="28"/>
  <c r="BQ140" i="28"/>
  <c r="BP140" i="28"/>
  <c r="BR140" i="28" s="1"/>
  <c r="BJ140" i="28"/>
  <c r="BI140" i="28"/>
  <c r="BH140" i="28"/>
  <c r="BF140" i="28"/>
  <c r="AZ140" i="28"/>
  <c r="AT140" i="28"/>
  <c r="AN140" i="28"/>
  <c r="X140" i="28"/>
  <c r="CG139" i="28"/>
  <c r="CF139" i="28"/>
  <c r="BY139" i="28"/>
  <c r="BZ139" i="28" s="1"/>
  <c r="BX139" i="28"/>
  <c r="BR139" i="28"/>
  <c r="BQ139" i="28"/>
  <c r="BP139" i="28"/>
  <c r="BI139" i="28"/>
  <c r="BJ139" i="28" s="1"/>
  <c r="BH139" i="28"/>
  <c r="BF139" i="28"/>
  <c r="AZ139" i="28"/>
  <c r="AT139" i="28"/>
  <c r="AN139" i="28"/>
  <c r="X139" i="28"/>
  <c r="CH138" i="28"/>
  <c r="CG138" i="28"/>
  <c r="CF138" i="28"/>
  <c r="BY138" i="28"/>
  <c r="BZ138" i="28" s="1"/>
  <c r="BX138" i="28"/>
  <c r="BQ138" i="28"/>
  <c r="BR138" i="28" s="1"/>
  <c r="BP138" i="28"/>
  <c r="BI138" i="28"/>
  <c r="BJ138" i="28" s="1"/>
  <c r="BH138" i="28"/>
  <c r="BF138" i="28"/>
  <c r="AZ138" i="28"/>
  <c r="AT138" i="28"/>
  <c r="AN138" i="28"/>
  <c r="X138" i="28"/>
  <c r="CH137" i="28"/>
  <c r="CG137" i="28"/>
  <c r="CF137" i="28"/>
  <c r="BY137" i="28"/>
  <c r="BX137" i="28"/>
  <c r="BZ137" i="28" s="1"/>
  <c r="BR137" i="28"/>
  <c r="BQ137" i="28"/>
  <c r="BP137" i="28"/>
  <c r="BI137" i="28"/>
  <c r="BJ137" i="28" s="1"/>
  <c r="BH137" i="28"/>
  <c r="BF137" i="28"/>
  <c r="AZ137" i="28"/>
  <c r="AT137" i="28"/>
  <c r="AN137" i="28"/>
  <c r="X137" i="28"/>
  <c r="CG136" i="28"/>
  <c r="CF136" i="28"/>
  <c r="BZ136" i="28"/>
  <c r="BY136" i="28"/>
  <c r="BX136" i="28"/>
  <c r="BQ136" i="28"/>
  <c r="BP136" i="28"/>
  <c r="BI136" i="28"/>
  <c r="BJ136" i="28" s="1"/>
  <c r="BH136" i="28"/>
  <c r="BF136" i="28"/>
  <c r="AZ136" i="28"/>
  <c r="AT136" i="28"/>
  <c r="AN136" i="28"/>
  <c r="X136" i="28"/>
  <c r="CH135" i="28"/>
  <c r="CG135" i="28"/>
  <c r="CF135" i="28"/>
  <c r="BY135" i="28"/>
  <c r="BX135" i="28"/>
  <c r="BZ135" i="28" s="1"/>
  <c r="BQ135" i="28"/>
  <c r="BP135" i="28"/>
  <c r="BR135" i="28" s="1"/>
  <c r="BI135" i="28"/>
  <c r="BJ135" i="28" s="1"/>
  <c r="BH135" i="28"/>
  <c r="BF135" i="28"/>
  <c r="AZ135" i="28"/>
  <c r="AT135" i="28"/>
  <c r="AN135" i="28"/>
  <c r="X135" i="28"/>
  <c r="CH134" i="28"/>
  <c r="CG134" i="28"/>
  <c r="CF134" i="28"/>
  <c r="BY134" i="28"/>
  <c r="BX134" i="28"/>
  <c r="BR134" i="28"/>
  <c r="BQ134" i="28"/>
  <c r="BP134" i="28"/>
  <c r="BI134" i="28"/>
  <c r="BJ134" i="28" s="1"/>
  <c r="BH134" i="28"/>
  <c r="BF134" i="28"/>
  <c r="AZ134" i="28"/>
  <c r="AT134" i="28"/>
  <c r="AN134" i="28"/>
  <c r="X134" i="28"/>
  <c r="CH133" i="28"/>
  <c r="CG133" i="28"/>
  <c r="CF133" i="28"/>
  <c r="BY133" i="28"/>
  <c r="BZ133" i="28" s="1"/>
  <c r="BX133" i="28"/>
  <c r="BQ133" i="28"/>
  <c r="BR133" i="28" s="1"/>
  <c r="BP133" i="28"/>
  <c r="BI133" i="28"/>
  <c r="BH133" i="28"/>
  <c r="BF133" i="28"/>
  <c r="AZ133" i="28"/>
  <c r="AT133" i="28"/>
  <c r="AN133" i="28"/>
  <c r="X133" i="28"/>
  <c r="CH132" i="28"/>
  <c r="CG132" i="28"/>
  <c r="CF132" i="28"/>
  <c r="BY132" i="28"/>
  <c r="BX132" i="28"/>
  <c r="BZ132" i="28" s="1"/>
  <c r="BR132" i="28"/>
  <c r="BQ132" i="28"/>
  <c r="BP132" i="28"/>
  <c r="BI132" i="28"/>
  <c r="BJ132" i="28" s="1"/>
  <c r="BH132" i="28"/>
  <c r="BF132" i="28"/>
  <c r="AZ132" i="28"/>
  <c r="AT132" i="28"/>
  <c r="AN132" i="28"/>
  <c r="X132" i="28"/>
  <c r="CG131" i="28"/>
  <c r="CH131" i="28" s="1"/>
  <c r="CF131" i="28"/>
  <c r="BZ131" i="28"/>
  <c r="BY131" i="28"/>
  <c r="BX131" i="28"/>
  <c r="BQ131" i="28"/>
  <c r="BP131" i="28"/>
  <c r="BI131" i="28"/>
  <c r="BJ131" i="28" s="1"/>
  <c r="BH131" i="28"/>
  <c r="BF131" i="28"/>
  <c r="AZ131" i="28"/>
  <c r="AT131" i="28"/>
  <c r="AN131" i="28"/>
  <c r="X131" i="28"/>
  <c r="CG130" i="28"/>
  <c r="CH130" i="28" s="1"/>
  <c r="CF130" i="28"/>
  <c r="BZ130" i="28"/>
  <c r="BY130" i="28"/>
  <c r="BX130" i="28"/>
  <c r="BR130" i="28"/>
  <c r="BQ130" i="28"/>
  <c r="BP130" i="28"/>
  <c r="BI130" i="28"/>
  <c r="BJ130" i="28" s="1"/>
  <c r="BH130" i="28"/>
  <c r="BF130" i="28"/>
  <c r="AZ130" i="28"/>
  <c r="AT130" i="28"/>
  <c r="AN130" i="28"/>
  <c r="X130" i="28"/>
  <c r="CG129" i="28"/>
  <c r="CH129" i="28" s="1"/>
  <c r="CF129" i="28"/>
  <c r="BY129" i="28"/>
  <c r="BX129" i="28"/>
  <c r="BR129" i="28"/>
  <c r="BQ129" i="28"/>
  <c r="BP129" i="28"/>
  <c r="BI129" i="28"/>
  <c r="BJ129" i="28" s="1"/>
  <c r="BH129" i="28"/>
  <c r="BF129" i="28"/>
  <c r="AZ129" i="28"/>
  <c r="AT129" i="28"/>
  <c r="AN129" i="28"/>
  <c r="X129" i="28"/>
  <c r="CG128" i="28"/>
  <c r="CH128" i="28" s="1"/>
  <c r="CF128" i="28"/>
  <c r="BY128" i="28"/>
  <c r="BZ128" i="28" s="1"/>
  <c r="BX128" i="28"/>
  <c r="BQ128" i="28"/>
  <c r="BR128" i="28" s="1"/>
  <c r="BP128" i="28"/>
  <c r="BJ128" i="28"/>
  <c r="BI128" i="28"/>
  <c r="BH128" i="28"/>
  <c r="BF128" i="28"/>
  <c r="AZ128" i="28"/>
  <c r="AT128" i="28"/>
  <c r="AN128" i="28"/>
  <c r="X128" i="28"/>
  <c r="CH127" i="28"/>
  <c r="CG127" i="28"/>
  <c r="CF127" i="28"/>
  <c r="BY127" i="28"/>
  <c r="BX127" i="28"/>
  <c r="BZ127" i="28" s="1"/>
  <c r="BR127" i="28"/>
  <c r="BQ127" i="28"/>
  <c r="BP127" i="28"/>
  <c r="BI127" i="28"/>
  <c r="BH127" i="28"/>
  <c r="BF127" i="28"/>
  <c r="AZ127" i="28"/>
  <c r="AT127" i="28"/>
  <c r="AN127" i="28"/>
  <c r="X127" i="28"/>
  <c r="CG126" i="28"/>
  <c r="CH126" i="28" s="1"/>
  <c r="CF126" i="28"/>
  <c r="BZ126" i="28"/>
  <c r="BY126" i="28"/>
  <c r="BX126" i="28"/>
  <c r="BQ126" i="28"/>
  <c r="BR126" i="28" s="1"/>
  <c r="BP126" i="28"/>
  <c r="BI126" i="28"/>
  <c r="BJ126" i="28" s="1"/>
  <c r="BH126" i="28"/>
  <c r="BF126" i="28"/>
  <c r="AZ126" i="28"/>
  <c r="AT126" i="28"/>
  <c r="AN126" i="28"/>
  <c r="X126" i="28"/>
  <c r="CG125" i="28"/>
  <c r="CH125" i="28" s="1"/>
  <c r="CF125" i="28"/>
  <c r="BY125" i="28"/>
  <c r="BX125" i="28"/>
  <c r="BZ125" i="28" s="1"/>
  <c r="BQ125" i="28"/>
  <c r="BP125" i="28"/>
  <c r="BR125" i="28" s="1"/>
  <c r="BJ125" i="28"/>
  <c r="BI125" i="28"/>
  <c r="BH125" i="28"/>
  <c r="BF125" i="28"/>
  <c r="AZ125" i="28"/>
  <c r="AT125" i="28"/>
  <c r="AN125" i="28"/>
  <c r="X125" i="28"/>
  <c r="CH124" i="28"/>
  <c r="CG124" i="28"/>
  <c r="CF124" i="28"/>
  <c r="BY124" i="28"/>
  <c r="BX124" i="28"/>
  <c r="BR124" i="28"/>
  <c r="BQ124" i="28"/>
  <c r="BP124" i="28"/>
  <c r="BI124" i="28"/>
  <c r="BJ124" i="28" s="1"/>
  <c r="BH124" i="28"/>
  <c r="BF124" i="28"/>
  <c r="AZ124" i="28"/>
  <c r="AT124" i="28"/>
  <c r="AN124" i="28"/>
  <c r="X124" i="28"/>
  <c r="CG123" i="28"/>
  <c r="CH123" i="28" s="1"/>
  <c r="CF123" i="28"/>
  <c r="BY123" i="28"/>
  <c r="BZ123" i="28" s="1"/>
  <c r="BX123" i="28"/>
  <c r="BR123" i="28"/>
  <c r="BQ123" i="28"/>
  <c r="BP123" i="28"/>
  <c r="BJ123" i="28"/>
  <c r="BI123" i="28"/>
  <c r="BH123" i="28"/>
  <c r="BF123" i="28"/>
  <c r="AZ123" i="28"/>
  <c r="AT123" i="28"/>
  <c r="AN123" i="28"/>
  <c r="X123" i="28"/>
  <c r="CH122" i="28"/>
  <c r="CG122" i="28"/>
  <c r="CF122" i="28"/>
  <c r="BY122" i="28"/>
  <c r="BX122" i="28"/>
  <c r="BZ122" i="28" s="1"/>
  <c r="BQ122" i="28"/>
  <c r="BR122" i="28" s="1"/>
  <c r="BP122" i="28"/>
  <c r="BI122" i="28"/>
  <c r="BH122" i="28"/>
  <c r="BJ122" i="28" s="1"/>
  <c r="BF122" i="28"/>
  <c r="AZ122" i="28"/>
  <c r="AT122" i="28"/>
  <c r="AN122" i="28"/>
  <c r="X122" i="28"/>
  <c r="CG121" i="28"/>
  <c r="CH121" i="28" s="1"/>
  <c r="CF121" i="28"/>
  <c r="BZ121" i="28"/>
  <c r="BY121" i="28"/>
  <c r="BX121" i="28"/>
  <c r="BQ121" i="28"/>
  <c r="BR121" i="28" s="1"/>
  <c r="BP121" i="28"/>
  <c r="BI121" i="28"/>
  <c r="BH121" i="28"/>
  <c r="BJ121" i="28" s="1"/>
  <c r="BF121" i="28"/>
  <c r="AZ121" i="28"/>
  <c r="AT121" i="28"/>
  <c r="AN121" i="28"/>
  <c r="X121" i="28"/>
  <c r="CG120" i="28"/>
  <c r="CH120" i="28" s="1"/>
  <c r="CF120" i="28"/>
  <c r="BY120" i="28"/>
  <c r="BX120" i="28"/>
  <c r="BZ120" i="28" s="1"/>
  <c r="BQ120" i="28"/>
  <c r="BR120" i="28" s="1"/>
  <c r="BP120" i="28"/>
  <c r="BI120" i="28"/>
  <c r="BJ120" i="28" s="1"/>
  <c r="BH120" i="28"/>
  <c r="BF120" i="28"/>
  <c r="AZ120" i="28"/>
  <c r="AT120" i="28"/>
  <c r="AN120" i="28"/>
  <c r="X120" i="28"/>
  <c r="CG119" i="28"/>
  <c r="CH119" i="28" s="1"/>
  <c r="CF119" i="28"/>
  <c r="BY119" i="28"/>
  <c r="BX119" i="28"/>
  <c r="BR119" i="28"/>
  <c r="BQ119" i="28"/>
  <c r="BP119" i="28"/>
  <c r="BI119" i="28"/>
  <c r="BJ119" i="28" s="1"/>
  <c r="BH119" i="28"/>
  <c r="BF119" i="28"/>
  <c r="AZ119" i="28"/>
  <c r="AT119" i="28"/>
  <c r="AN119" i="28"/>
  <c r="X119" i="28"/>
  <c r="CG118" i="28"/>
  <c r="CH118" i="28" s="1"/>
  <c r="CF118" i="28"/>
  <c r="BY118" i="28"/>
  <c r="BZ118" i="28" s="1"/>
  <c r="BX118" i="28"/>
  <c r="BQ118" i="28"/>
  <c r="BR118" i="28" s="1"/>
  <c r="BP118" i="28"/>
  <c r="BI118" i="28"/>
  <c r="BJ118" i="28" s="1"/>
  <c r="BH118" i="28"/>
  <c r="BF118" i="28"/>
  <c r="AZ118" i="28"/>
  <c r="AT118" i="28"/>
  <c r="AN118" i="28"/>
  <c r="X118" i="28"/>
  <c r="CG117" i="28"/>
  <c r="CF117" i="28"/>
  <c r="CH117" i="28" s="1"/>
  <c r="BZ117" i="28"/>
  <c r="BY117" i="28"/>
  <c r="BX117" i="28"/>
  <c r="BQ117" i="28"/>
  <c r="BR117" i="28" s="1"/>
  <c r="BP117" i="28"/>
  <c r="BI117" i="28"/>
  <c r="BH117" i="28"/>
  <c r="BJ117" i="28" s="1"/>
  <c r="BF117" i="28"/>
  <c r="AZ117" i="28"/>
  <c r="AT117" i="28"/>
  <c r="AN117" i="28"/>
  <c r="X117" i="28"/>
  <c r="CG116" i="28"/>
  <c r="CF116" i="28"/>
  <c r="BZ116" i="28"/>
  <c r="BY116" i="28"/>
  <c r="BX116" i="28"/>
  <c r="BQ116" i="28"/>
  <c r="BP116" i="28"/>
  <c r="BI116" i="28"/>
  <c r="BJ116" i="28" s="1"/>
  <c r="BH116" i="28"/>
  <c r="BF116" i="28"/>
  <c r="AZ116" i="28"/>
  <c r="AT116" i="28"/>
  <c r="AN116" i="28"/>
  <c r="X116" i="28"/>
  <c r="CG115" i="28"/>
  <c r="CH115" i="28" s="1"/>
  <c r="CF115" i="28"/>
  <c r="BY115" i="28"/>
  <c r="BZ115" i="28" s="1"/>
  <c r="BX115" i="28"/>
  <c r="BQ115" i="28"/>
  <c r="BR115" i="28" s="1"/>
  <c r="BP115" i="28"/>
  <c r="BI115" i="28"/>
  <c r="BJ115" i="28" s="1"/>
  <c r="BH115" i="28"/>
  <c r="BF115" i="28"/>
  <c r="AZ115" i="28"/>
  <c r="AT115" i="28"/>
  <c r="AN115" i="28"/>
  <c r="X115" i="28"/>
  <c r="CG114" i="28"/>
  <c r="CF114" i="28"/>
  <c r="BZ114" i="28"/>
  <c r="BY114" i="28"/>
  <c r="BX114" i="28"/>
  <c r="BQ114" i="28"/>
  <c r="BP114" i="28"/>
  <c r="BR114" i="28" s="1"/>
  <c r="BI114" i="28"/>
  <c r="BJ114" i="28" s="1"/>
  <c r="BH114" i="28"/>
  <c r="BF114" i="28"/>
  <c r="AZ114" i="28"/>
  <c r="AT114" i="28"/>
  <c r="AN114" i="28"/>
  <c r="X114" i="28"/>
  <c r="CG113" i="28"/>
  <c r="CH113" i="28" s="1"/>
  <c r="CF113" i="28"/>
  <c r="BY113" i="28"/>
  <c r="BZ113" i="28" s="1"/>
  <c r="BX113" i="28"/>
  <c r="BR113" i="28"/>
  <c r="BQ113" i="28"/>
  <c r="BP113" i="28"/>
  <c r="BJ113" i="28"/>
  <c r="BI113" i="28"/>
  <c r="BH113" i="28"/>
  <c r="BF113" i="28"/>
  <c r="AZ113" i="28"/>
  <c r="AT113" i="28"/>
  <c r="AN113" i="28"/>
  <c r="X113" i="28"/>
  <c r="CH112" i="28"/>
  <c r="CG112" i="28"/>
  <c r="CF112" i="28"/>
  <c r="BY112" i="28"/>
  <c r="BX112" i="28"/>
  <c r="BZ112" i="28" s="1"/>
  <c r="BR112" i="28"/>
  <c r="BQ112" i="28"/>
  <c r="BP112" i="28"/>
  <c r="BI112" i="28"/>
  <c r="BH112" i="28"/>
  <c r="BJ112" i="28" s="1"/>
  <c r="BF112" i="28"/>
  <c r="AZ112" i="28"/>
  <c r="AT112" i="28"/>
  <c r="AN112" i="28"/>
  <c r="X112" i="28"/>
  <c r="CG111" i="28"/>
  <c r="CH111" i="28" s="1"/>
  <c r="CF111" i="28"/>
  <c r="BZ111" i="28"/>
  <c r="BY111" i="28"/>
  <c r="BX111" i="28"/>
  <c r="BQ111" i="28"/>
  <c r="BR111" i="28" s="1"/>
  <c r="BP111" i="28"/>
  <c r="BI111" i="28"/>
  <c r="BJ111" i="28" s="1"/>
  <c r="BH111" i="28"/>
  <c r="BF111" i="28"/>
  <c r="AZ111" i="28"/>
  <c r="AT111" i="28"/>
  <c r="AN111" i="28"/>
  <c r="X111" i="28"/>
  <c r="CG110" i="28"/>
  <c r="CH110" i="28" s="1"/>
  <c r="CF110" i="28"/>
  <c r="BY110" i="28"/>
  <c r="BX110" i="28"/>
  <c r="BZ110" i="28" s="1"/>
  <c r="BR110" i="28"/>
  <c r="BQ110" i="28"/>
  <c r="BP110" i="28"/>
  <c r="BI110" i="28"/>
  <c r="BJ110" i="28" s="1"/>
  <c r="BH110" i="28"/>
  <c r="BF110" i="28"/>
  <c r="AZ110" i="28"/>
  <c r="AT110" i="28"/>
  <c r="AN110" i="28"/>
  <c r="X110" i="28"/>
  <c r="CG109" i="28"/>
  <c r="CF109" i="28"/>
  <c r="CH109" i="28" s="1"/>
  <c r="BY109" i="28"/>
  <c r="BZ109" i="28" s="1"/>
  <c r="BX109" i="28"/>
  <c r="BR109" i="28"/>
  <c r="BQ109" i="28"/>
  <c r="BP109" i="28"/>
  <c r="BI109" i="28"/>
  <c r="BJ109" i="28" s="1"/>
  <c r="BH109" i="28"/>
  <c r="BF109" i="28"/>
  <c r="AZ109" i="28"/>
  <c r="AT109" i="28"/>
  <c r="AN109" i="28"/>
  <c r="X109" i="28"/>
  <c r="CG108" i="28"/>
  <c r="CH108" i="28" s="1"/>
  <c r="CF108" i="28"/>
  <c r="BY108" i="28"/>
  <c r="BZ108" i="28" s="1"/>
  <c r="BX108" i="28"/>
  <c r="BR108" i="28"/>
  <c r="BQ108" i="28"/>
  <c r="BP108" i="28"/>
  <c r="BJ108" i="28"/>
  <c r="BI108" i="28"/>
  <c r="BH108" i="28"/>
  <c r="BF108" i="28"/>
  <c r="AZ108" i="28"/>
  <c r="AT108" i="28"/>
  <c r="AN108" i="28"/>
  <c r="X108" i="28"/>
  <c r="F108" i="28"/>
  <c r="F109" i="28" s="1"/>
  <c r="F110" i="28" s="1"/>
  <c r="F111" i="28" s="1"/>
  <c r="F112" i="28" s="1"/>
  <c r="F113" i="28" s="1"/>
  <c r="F114" i="28" s="1"/>
  <c r="F115" i="28" s="1"/>
  <c r="F116" i="28" s="1"/>
  <c r="F117" i="28" s="1"/>
  <c r="F118" i="28" s="1"/>
  <c r="F119" i="28" s="1"/>
  <c r="F120" i="28" s="1"/>
  <c r="F121" i="28" s="1"/>
  <c r="F122" i="28" s="1"/>
  <c r="F123" i="28" s="1"/>
  <c r="F124" i="28" s="1"/>
  <c r="F125" i="28" s="1"/>
  <c r="F126" i="28" s="1"/>
  <c r="F127" i="28" s="1"/>
  <c r="F128" i="28" s="1"/>
  <c r="F129" i="28" s="1"/>
  <c r="F130" i="28" s="1"/>
  <c r="F131" i="28" s="1"/>
  <c r="F132" i="28" s="1"/>
  <c r="F133" i="28" s="1"/>
  <c r="F134" i="28" s="1"/>
  <c r="F135" i="28" s="1"/>
  <c r="F136" i="28" s="1"/>
  <c r="F137" i="28" s="1"/>
  <c r="F138" i="28" s="1"/>
  <c r="F139" i="28" s="1"/>
  <c r="F140" i="28" s="1"/>
  <c r="F141" i="28" s="1"/>
  <c r="F142" i="28" s="1"/>
  <c r="F143" i="28" s="1"/>
  <c r="F144" i="28" s="1"/>
  <c r="F145" i="28" s="1"/>
  <c r="F146" i="28" s="1"/>
  <c r="F147" i="28" s="1"/>
  <c r="F148" i="28" s="1"/>
  <c r="F149" i="28" s="1"/>
  <c r="F150" i="28" s="1"/>
  <c r="F151" i="28" s="1"/>
  <c r="F152" i="28" s="1"/>
  <c r="F153" i="28" s="1"/>
  <c r="F154" i="28" s="1"/>
  <c r="F155" i="28" s="1"/>
  <c r="F156" i="28" s="1"/>
  <c r="F157" i="28" s="1"/>
  <c r="F158" i="28" s="1"/>
  <c r="F159" i="28" s="1"/>
  <c r="F160" i="28" s="1"/>
  <c r="F161" i="28" s="1"/>
  <c r="F162" i="28" s="1"/>
  <c r="F163" i="28" s="1"/>
  <c r="F164" i="28" s="1"/>
  <c r="F165" i="28" s="1"/>
  <c r="F166" i="28" s="1"/>
  <c r="F167" i="28" s="1"/>
  <c r="F168" i="28" s="1"/>
  <c r="F169" i="28" s="1"/>
  <c r="F170" i="28" s="1"/>
  <c r="F171" i="28" s="1"/>
  <c r="F172" i="28" s="1"/>
  <c r="F173" i="28" s="1"/>
  <c r="F174" i="28" s="1"/>
  <c r="F175" i="28" s="1"/>
  <c r="F176" i="28" s="1"/>
  <c r="F177" i="28" s="1"/>
  <c r="F178" i="28" s="1"/>
  <c r="F179" i="28" s="1"/>
  <c r="F180" i="28" s="1"/>
  <c r="F181" i="28" s="1"/>
  <c r="F182" i="28" s="1"/>
  <c r="F183" i="28" s="1"/>
  <c r="F184" i="28" s="1"/>
  <c r="F185" i="28" s="1"/>
  <c r="F186" i="28" s="1"/>
  <c r="F187" i="28" s="1"/>
  <c r="F188" i="28" s="1"/>
  <c r="F189" i="28" s="1"/>
  <c r="F190" i="28" s="1"/>
  <c r="F191" i="28" s="1"/>
  <c r="F192" i="28" s="1"/>
  <c r="F193" i="28" s="1"/>
  <c r="F194" i="28" s="1"/>
  <c r="F195" i="28" s="1"/>
  <c r="F196" i="28" s="1"/>
  <c r="F197" i="28" s="1"/>
  <c r="F198" i="28" s="1"/>
  <c r="F199" i="28" s="1"/>
  <c r="F200" i="28" s="1"/>
  <c r="F201" i="28" s="1"/>
  <c r="F202" i="28" s="1"/>
  <c r="F203" i="28" s="1"/>
  <c r="F204" i="28" s="1"/>
  <c r="F205" i="28" s="1"/>
  <c r="F206" i="28" s="1"/>
  <c r="F207" i="28" s="1"/>
  <c r="F208" i="28" s="1"/>
  <c r="F209" i="28" s="1"/>
  <c r="F210" i="28" s="1"/>
  <c r="F211" i="28" s="1"/>
  <c r="F212" i="28" s="1"/>
  <c r="F213" i="28" s="1"/>
  <c r="F214" i="28" s="1"/>
  <c r="F215" i="28" s="1"/>
  <c r="F216" i="28" s="1"/>
  <c r="F217" i="28" s="1"/>
  <c r="F218" i="28" s="1"/>
  <c r="F219" i="28" s="1"/>
  <c r="F220" i="28" s="1"/>
  <c r="F221" i="28" s="1"/>
  <c r="F222" i="28" s="1"/>
  <c r="F223" i="28" s="1"/>
  <c r="F224" i="28" s="1"/>
  <c r="F225" i="28" s="1"/>
  <c r="F226" i="28" s="1"/>
  <c r="F227" i="28" s="1"/>
  <c r="F228" i="28" s="1"/>
  <c r="F229" i="28" s="1"/>
  <c r="F230" i="28" s="1"/>
  <c r="F231" i="28" s="1"/>
  <c r="F232" i="28" s="1"/>
  <c r="F233" i="28" s="1"/>
  <c r="F234" i="28" s="1"/>
  <c r="F235" i="28" s="1"/>
  <c r="F236" i="28" s="1"/>
  <c r="F237" i="28" s="1"/>
  <c r="F238" i="28" s="1"/>
  <c r="F239" i="28" s="1"/>
  <c r="F240" i="28" s="1"/>
  <c r="F241" i="28" s="1"/>
  <c r="F242" i="28" s="1"/>
  <c r="F243" i="28" s="1"/>
  <c r="F244" i="28" s="1"/>
  <c r="F245" i="28" s="1"/>
  <c r="F246" i="28" s="1"/>
  <c r="F247" i="28" s="1"/>
  <c r="F248" i="28" s="1"/>
  <c r="F249" i="28" s="1"/>
  <c r="F250" i="28" s="1"/>
  <c r="F251" i="28" s="1"/>
  <c r="F252" i="28" s="1"/>
  <c r="F253" i="28" s="1"/>
  <c r="F254" i="28" s="1"/>
  <c r="F255" i="28" s="1"/>
  <c r="F256" i="28" s="1"/>
  <c r="F257" i="28" s="1"/>
  <c r="F258" i="28" s="1"/>
  <c r="F259" i="28" s="1"/>
  <c r="F260" i="28" s="1"/>
  <c r="F261" i="28" s="1"/>
  <c r="F262" i="28" s="1"/>
  <c r="F263" i="28" s="1"/>
  <c r="F264" i="28" s="1"/>
  <c r="F265" i="28" s="1"/>
  <c r="F266" i="28" s="1"/>
  <c r="F267" i="28" s="1"/>
  <c r="F268" i="28" s="1"/>
  <c r="F269" i="28" s="1"/>
  <c r="F270" i="28" s="1"/>
  <c r="F271" i="28" s="1"/>
  <c r="F272" i="28" s="1"/>
  <c r="F273" i="28" s="1"/>
  <c r="F274" i="28" s="1"/>
  <c r="F275" i="28" s="1"/>
  <c r="F276" i="28" s="1"/>
  <c r="F277" i="28" s="1"/>
  <c r="F278" i="28" s="1"/>
  <c r="F279" i="28" s="1"/>
  <c r="F280" i="28" s="1"/>
  <c r="F281" i="28" s="1"/>
  <c r="F282" i="28" s="1"/>
  <c r="F283" i="28" s="1"/>
  <c r="F284" i="28" s="1"/>
  <c r="F285" i="28" s="1"/>
  <c r="F286" i="28" s="1"/>
  <c r="F287" i="28" s="1"/>
  <c r="F288" i="28" s="1"/>
  <c r="F289" i="28" s="1"/>
  <c r="F290" i="28" s="1"/>
  <c r="F291" i="28" s="1"/>
  <c r="F292" i="28" s="1"/>
  <c r="F293" i="28" s="1"/>
  <c r="F294" i="28" s="1"/>
  <c r="F295" i="28" s="1"/>
  <c r="F296" i="28" s="1"/>
  <c r="F297" i="28" s="1"/>
  <c r="F298" i="28" s="1"/>
  <c r="F299" i="28" s="1"/>
  <c r="F300" i="28" s="1"/>
  <c r="F301" i="28" s="1"/>
  <c r="F302" i="28" s="1"/>
  <c r="F303" i="28" s="1"/>
  <c r="F304" i="28" s="1"/>
  <c r="F305" i="28" s="1"/>
  <c r="F306" i="28" s="1"/>
  <c r="F307" i="28" s="1"/>
  <c r="F308" i="28" s="1"/>
  <c r="F309" i="28" s="1"/>
  <c r="F310" i="28" s="1"/>
  <c r="F311" i="28" s="1"/>
  <c r="F312" i="28" s="1"/>
  <c r="F313" i="28" s="1"/>
  <c r="F314" i="28" s="1"/>
  <c r="F315" i="28" s="1"/>
  <c r="F316" i="28" s="1"/>
  <c r="F317" i="28" s="1"/>
  <c r="F318" i="28" s="1"/>
  <c r="F319" i="28" s="1"/>
  <c r="F320" i="28" s="1"/>
  <c r="F321" i="28" s="1"/>
  <c r="F322" i="28" s="1"/>
  <c r="F323" i="28" s="1"/>
  <c r="F324" i="28" s="1"/>
  <c r="F325" i="28" s="1"/>
  <c r="F326" i="28" s="1"/>
  <c r="F327" i="28" s="1"/>
  <c r="F328" i="28" s="1"/>
  <c r="F329" i="28" s="1"/>
  <c r="F330" i="28" s="1"/>
  <c r="F331" i="28" s="1"/>
  <c r="F332" i="28" s="1"/>
  <c r="F333" i="28" s="1"/>
  <c r="F334" i="28" s="1"/>
  <c r="F335" i="28" s="1"/>
  <c r="F336" i="28" s="1"/>
  <c r="F337" i="28" s="1"/>
  <c r="F338" i="28" s="1"/>
  <c r="F339" i="28" s="1"/>
  <c r="F340" i="28" s="1"/>
  <c r="F341" i="28" s="1"/>
  <c r="F342" i="28" s="1"/>
  <c r="F343" i="28" s="1"/>
  <c r="F344" i="28" s="1"/>
  <c r="F345" i="28" s="1"/>
  <c r="F346" i="28" s="1"/>
  <c r="F347" i="28" s="1"/>
  <c r="F348" i="28" s="1"/>
  <c r="F349" i="28" s="1"/>
  <c r="F350" i="28" s="1"/>
  <c r="F351" i="28" s="1"/>
  <c r="F352" i="28" s="1"/>
  <c r="F353" i="28" s="1"/>
  <c r="F354" i="28" s="1"/>
  <c r="F355" i="28" s="1"/>
  <c r="F356" i="28" s="1"/>
  <c r="F357" i="28" s="1"/>
  <c r="F358" i="28" s="1"/>
  <c r="F359" i="28" s="1"/>
  <c r="F360" i="28" s="1"/>
  <c r="F361" i="28" s="1"/>
  <c r="F362" i="28" s="1"/>
  <c r="F363" i="28" s="1"/>
  <c r="F364" i="28" s="1"/>
  <c r="F365" i="28" s="1"/>
  <c r="F366" i="28" s="1"/>
  <c r="F367" i="28" s="1"/>
  <c r="F368" i="28" s="1"/>
  <c r="F369" i="28" s="1"/>
  <c r="F370" i="28" s="1"/>
  <c r="F371" i="28" s="1"/>
  <c r="F372" i="28" s="1"/>
  <c r="F373" i="28" s="1"/>
  <c r="F374" i="28" s="1"/>
  <c r="F375" i="28" s="1"/>
  <c r="F376" i="28" s="1"/>
  <c r="F377" i="28" s="1"/>
  <c r="F378" i="28" s="1"/>
  <c r="F379" i="28" s="1"/>
  <c r="F380" i="28" s="1"/>
  <c r="F381" i="28" s="1"/>
  <c r="F382" i="28" s="1"/>
  <c r="F383" i="28" s="1"/>
  <c r="F384" i="28" s="1"/>
  <c r="F385" i="28" s="1"/>
  <c r="F386" i="28" s="1"/>
  <c r="F387" i="28" s="1"/>
  <c r="F388" i="28" s="1"/>
  <c r="F389" i="28" s="1"/>
  <c r="F390" i="28" s="1"/>
  <c r="F391" i="28" s="1"/>
  <c r="F392" i="28" s="1"/>
  <c r="F393" i="28" s="1"/>
  <c r="F394" i="28" s="1"/>
  <c r="F395" i="28" s="1"/>
  <c r="F396" i="28" s="1"/>
  <c r="F397" i="28" s="1"/>
  <c r="F398" i="28" s="1"/>
  <c r="F399" i="28" s="1"/>
  <c r="F400" i="28" s="1"/>
  <c r="F401" i="28" s="1"/>
  <c r="F402" i="28" s="1"/>
  <c r="F403" i="28" s="1"/>
  <c r="F404" i="28" s="1"/>
  <c r="F405" i="28" s="1"/>
  <c r="F406" i="28" s="1"/>
  <c r="F407" i="28" s="1"/>
  <c r="F408" i="28" s="1"/>
  <c r="F409" i="28" s="1"/>
  <c r="F410" i="28" s="1"/>
  <c r="F411" i="28" s="1"/>
  <c r="F412" i="28" s="1"/>
  <c r="F413" i="28" s="1"/>
  <c r="F414" i="28" s="1"/>
  <c r="F415" i="28" s="1"/>
  <c r="F416" i="28" s="1"/>
  <c r="F417" i="28" s="1"/>
  <c r="F418" i="28" s="1"/>
  <c r="F419" i="28" s="1"/>
  <c r="F420" i="28" s="1"/>
  <c r="F421" i="28" s="1"/>
  <c r="F422" i="28" s="1"/>
  <c r="F423" i="28" s="1"/>
  <c r="F424" i="28" s="1"/>
  <c r="F425" i="28" s="1"/>
  <c r="F426" i="28" s="1"/>
  <c r="F427" i="28" s="1"/>
  <c r="F428" i="28" s="1"/>
  <c r="F429" i="28" s="1"/>
  <c r="F430" i="28" s="1"/>
  <c r="F431" i="28" s="1"/>
  <c r="F432" i="28" s="1"/>
  <c r="F433" i="28" s="1"/>
  <c r="F434" i="28" s="1"/>
  <c r="F435" i="28" s="1"/>
  <c r="F436" i="28" s="1"/>
  <c r="F437" i="28" s="1"/>
  <c r="F438" i="28" s="1"/>
  <c r="F439" i="28" s="1"/>
  <c r="F440" i="28" s="1"/>
  <c r="F441" i="28" s="1"/>
  <c r="F442" i="28" s="1"/>
  <c r="F443" i="28" s="1"/>
  <c r="F444" i="28" s="1"/>
  <c r="F445" i="28" s="1"/>
  <c r="F446" i="28" s="1"/>
  <c r="F447" i="28" s="1"/>
  <c r="F448" i="28" s="1"/>
  <c r="F449" i="28" s="1"/>
  <c r="F450" i="28" s="1"/>
  <c r="F451" i="28" s="1"/>
  <c r="F452" i="28" s="1"/>
  <c r="F453" i="28" s="1"/>
  <c r="F454" i="28" s="1"/>
  <c r="F455" i="28" s="1"/>
  <c r="F456" i="28" s="1"/>
  <c r="F457" i="28" s="1"/>
  <c r="F458" i="28" s="1"/>
  <c r="F459" i="28" s="1"/>
  <c r="F460" i="28" s="1"/>
  <c r="F461" i="28" s="1"/>
  <c r="F462" i="28" s="1"/>
  <c r="F463" i="28" s="1"/>
  <c r="F464" i="28" s="1"/>
  <c r="F465" i="28" s="1"/>
  <c r="F466" i="28" s="1"/>
  <c r="F467" i="28" s="1"/>
  <c r="F468" i="28" s="1"/>
  <c r="F469" i="28" s="1"/>
  <c r="F470" i="28" s="1"/>
  <c r="F471" i="28" s="1"/>
  <c r="F472" i="28" s="1"/>
  <c r="F473" i="28" s="1"/>
  <c r="F474" i="28" s="1"/>
  <c r="F475" i="28" s="1"/>
  <c r="F476" i="28" s="1"/>
  <c r="F477" i="28" s="1"/>
  <c r="F478" i="28" s="1"/>
  <c r="F479" i="28" s="1"/>
  <c r="F480" i="28" s="1"/>
  <c r="F481" i="28" s="1"/>
  <c r="F482" i="28" s="1"/>
  <c r="F483" i="28" s="1"/>
  <c r="F484" i="28" s="1"/>
  <c r="F485" i="28" s="1"/>
  <c r="F486" i="28" s="1"/>
  <c r="F487" i="28" s="1"/>
  <c r="F488" i="28" s="1"/>
  <c r="F489" i="28" s="1"/>
  <c r="F490" i="28" s="1"/>
  <c r="F491" i="28" s="1"/>
  <c r="F492" i="28" s="1"/>
  <c r="F493" i="28" s="1"/>
  <c r="F494" i="28" s="1"/>
  <c r="F495" i="28" s="1"/>
  <c r="F496" i="28" s="1"/>
  <c r="F497" i="28" s="1"/>
  <c r="F498" i="28" s="1"/>
  <c r="F499" i="28" s="1"/>
  <c r="F500" i="28" s="1"/>
  <c r="F501" i="28" s="1"/>
  <c r="F502" i="28" s="1"/>
  <c r="F503" i="28" s="1"/>
  <c r="F504" i="28" s="1"/>
  <c r="F505" i="28" s="1"/>
  <c r="F506" i="28" s="1"/>
  <c r="F507" i="28" s="1"/>
  <c r="F508" i="28" s="1"/>
  <c r="F509" i="28" s="1"/>
  <c r="F510" i="28" s="1"/>
  <c r="F511" i="28" s="1"/>
  <c r="F512" i="28" s="1"/>
  <c r="F513" i="28" s="1"/>
  <c r="F514" i="28" s="1"/>
  <c r="F515" i="28" s="1"/>
  <c r="F516" i="28" s="1"/>
  <c r="F517" i="28" s="1"/>
  <c r="F518" i="28" s="1"/>
  <c r="F519" i="28" s="1"/>
  <c r="F520" i="28" s="1"/>
  <c r="F521" i="28" s="1"/>
  <c r="F522" i="28" s="1"/>
  <c r="F523" i="28" s="1"/>
  <c r="F524" i="28" s="1"/>
  <c r="F525" i="28" s="1"/>
  <c r="F526" i="28" s="1"/>
  <c r="F527" i="28" s="1"/>
  <c r="F528" i="28" s="1"/>
  <c r="F529" i="28" s="1"/>
  <c r="F530" i="28" s="1"/>
  <c r="F531" i="28" s="1"/>
  <c r="F532" i="28" s="1"/>
  <c r="F533" i="28" s="1"/>
  <c r="F534" i="28" s="1"/>
  <c r="F535" i="28" s="1"/>
  <c r="F536" i="28" s="1"/>
  <c r="F537" i="28" s="1"/>
  <c r="F538" i="28" s="1"/>
  <c r="CG107" i="28"/>
  <c r="CF107" i="28"/>
  <c r="CH107" i="28" s="1"/>
  <c r="BZ107" i="28"/>
  <c r="BY107" i="28"/>
  <c r="BX107" i="28"/>
  <c r="BR107" i="28"/>
  <c r="BQ107" i="28"/>
  <c r="BP107" i="28"/>
  <c r="BI107" i="28"/>
  <c r="BH107" i="28"/>
  <c r="BJ107" i="28" s="1"/>
  <c r="BF107" i="28"/>
  <c r="AZ107" i="28"/>
  <c r="AT107" i="28"/>
  <c r="AN107" i="28"/>
  <c r="X107" i="28"/>
  <c r="CG106" i="28"/>
  <c r="CF106" i="28"/>
  <c r="BZ106" i="28"/>
  <c r="BY106" i="28"/>
  <c r="BX106" i="28"/>
  <c r="BQ106" i="28"/>
  <c r="BR106" i="28" s="1"/>
  <c r="BP106" i="28"/>
  <c r="BI106" i="28"/>
  <c r="BJ106" i="28" s="1"/>
  <c r="BH106" i="28"/>
  <c r="BF106" i="28"/>
  <c r="AZ106" i="28"/>
  <c r="AT106" i="28"/>
  <c r="AN106" i="28"/>
  <c r="X106" i="28"/>
  <c r="CG105" i="28"/>
  <c r="CH105" i="28" s="1"/>
  <c r="CF105" i="28"/>
  <c r="BZ105" i="28"/>
  <c r="BY105" i="28"/>
  <c r="BX105" i="28"/>
  <c r="BR105" i="28"/>
  <c r="BQ105" i="28"/>
  <c r="BP105" i="28"/>
  <c r="BI105" i="28"/>
  <c r="BJ105" i="28" s="1"/>
  <c r="BH105" i="28"/>
  <c r="BF105" i="28"/>
  <c r="AZ105" i="28"/>
  <c r="AT105" i="28"/>
  <c r="AN105" i="28"/>
  <c r="X105" i="28"/>
  <c r="CG104" i="28"/>
  <c r="CH104" i="28" s="1"/>
  <c r="CF104" i="28"/>
  <c r="BY104" i="28"/>
  <c r="BZ104" i="28" s="1"/>
  <c r="BX104" i="28"/>
  <c r="BR104" i="28"/>
  <c r="BQ104" i="28"/>
  <c r="BP104" i="28"/>
  <c r="BI104" i="28"/>
  <c r="BJ104" i="28" s="1"/>
  <c r="BH104" i="28"/>
  <c r="BF104" i="28"/>
  <c r="AZ104" i="28"/>
  <c r="AT104" i="28"/>
  <c r="AN104" i="28"/>
  <c r="X104" i="28"/>
  <c r="CH103" i="28"/>
  <c r="CG103" i="28"/>
  <c r="CF103" i="28"/>
  <c r="BY103" i="28"/>
  <c r="BZ103" i="28" s="1"/>
  <c r="BX103" i="28"/>
  <c r="BR103" i="28"/>
  <c r="BQ103" i="28"/>
  <c r="BP103" i="28"/>
  <c r="BJ103" i="28"/>
  <c r="BI103" i="28"/>
  <c r="BH103" i="28"/>
  <c r="BF103" i="28"/>
  <c r="AZ103" i="28"/>
  <c r="AT103" i="28"/>
  <c r="AN103" i="28"/>
  <c r="X103" i="28"/>
  <c r="CG102" i="28"/>
  <c r="CF102" i="28"/>
  <c r="CH102" i="28" s="1"/>
  <c r="BZ102" i="28"/>
  <c r="BY102" i="28"/>
  <c r="BX102" i="28"/>
  <c r="BR102" i="28"/>
  <c r="BQ102" i="28"/>
  <c r="BP102" i="28"/>
  <c r="BI102" i="28"/>
  <c r="BH102" i="28"/>
  <c r="BJ102" i="28" s="1"/>
  <c r="BF102" i="28"/>
  <c r="AZ102" i="28"/>
  <c r="AT102" i="28"/>
  <c r="AN102" i="28"/>
  <c r="X102" i="28"/>
  <c r="CG101" i="28"/>
  <c r="CH101" i="28" s="1"/>
  <c r="CF101" i="28"/>
  <c r="BZ101" i="28"/>
  <c r="BY101" i="28"/>
  <c r="BX101" i="28"/>
  <c r="BQ101" i="28"/>
  <c r="BR101" i="28" s="1"/>
  <c r="BP101" i="28"/>
  <c r="BI101" i="28"/>
  <c r="BJ101" i="28" s="1"/>
  <c r="BH101" i="28"/>
  <c r="BF101" i="28"/>
  <c r="AZ101" i="28"/>
  <c r="AT101" i="28"/>
  <c r="AN101" i="28"/>
  <c r="X101" i="28"/>
  <c r="CG100" i="28"/>
  <c r="CH100" i="28" s="1"/>
  <c r="CF100" i="28"/>
  <c r="BZ100" i="28"/>
  <c r="BY100" i="28"/>
  <c r="BX100" i="28"/>
  <c r="BQ100" i="28"/>
  <c r="BR100" i="28" s="1"/>
  <c r="BP100" i="28"/>
  <c r="BJ100" i="28"/>
  <c r="BI100" i="28"/>
  <c r="BH100" i="28"/>
  <c r="BF100" i="28"/>
  <c r="AZ100" i="28"/>
  <c r="AT100" i="28"/>
  <c r="AN100" i="28"/>
  <c r="X100" i="28"/>
  <c r="CG99" i="28"/>
  <c r="CF99" i="28"/>
  <c r="CH99" i="28" s="1"/>
  <c r="BY99" i="28"/>
  <c r="BZ99" i="28" s="1"/>
  <c r="BX99" i="28"/>
  <c r="BQ99" i="28"/>
  <c r="BP99" i="28"/>
  <c r="BR99" i="28" s="1"/>
  <c r="BI99" i="28"/>
  <c r="BJ99" i="28" s="1"/>
  <c r="BH99" i="28"/>
  <c r="BF99" i="28"/>
  <c r="AZ99" i="28"/>
  <c r="AT99" i="28"/>
  <c r="AN99" i="28"/>
  <c r="X99" i="28"/>
  <c r="CG98" i="28"/>
  <c r="CH98" i="28" s="1"/>
  <c r="CF98" i="28"/>
  <c r="BY98" i="28"/>
  <c r="BZ98" i="28" s="1"/>
  <c r="BX98" i="28"/>
  <c r="BQ98" i="28"/>
  <c r="BR98" i="28" s="1"/>
  <c r="BP98" i="28"/>
  <c r="BI98" i="28"/>
  <c r="BJ98" i="28" s="1"/>
  <c r="BH98" i="28"/>
  <c r="BF98" i="28"/>
  <c r="AZ98" i="28"/>
  <c r="AT98" i="28"/>
  <c r="AN98" i="28"/>
  <c r="X98" i="28"/>
  <c r="CG97" i="28"/>
  <c r="CF97" i="28"/>
  <c r="CH97" i="28" s="1"/>
  <c r="BZ97" i="28"/>
  <c r="BY97" i="28"/>
  <c r="BX97" i="28"/>
  <c r="BQ97" i="28"/>
  <c r="BR97" i="28" s="1"/>
  <c r="BP97" i="28"/>
  <c r="BI97" i="28"/>
  <c r="BJ97" i="28" s="1"/>
  <c r="BH97" i="28"/>
  <c r="BF97" i="28"/>
  <c r="AZ97" i="28"/>
  <c r="AT97" i="28"/>
  <c r="AN97" i="28"/>
  <c r="X97" i="28"/>
  <c r="CH96" i="28"/>
  <c r="CG96" i="28"/>
  <c r="CF96" i="28"/>
  <c r="BZ96" i="28"/>
  <c r="BY96" i="28"/>
  <c r="BX96" i="28"/>
  <c r="BQ96" i="28"/>
  <c r="BR96" i="28" s="1"/>
  <c r="BP96" i="28"/>
  <c r="BI96" i="28"/>
  <c r="BH96" i="28"/>
  <c r="BF96" i="28"/>
  <c r="AZ96" i="28"/>
  <c r="AT96" i="28"/>
  <c r="AN96" i="28"/>
  <c r="X96" i="28"/>
  <c r="CH95" i="28"/>
  <c r="CG95" i="28"/>
  <c r="CF95" i="28"/>
  <c r="BZ95" i="28"/>
  <c r="BY95" i="28"/>
  <c r="BX95" i="28"/>
  <c r="BQ95" i="28"/>
  <c r="BR95" i="28" s="1"/>
  <c r="BP95" i="28"/>
  <c r="BJ95" i="28"/>
  <c r="BI95" i="28"/>
  <c r="BH95" i="28"/>
  <c r="BF95" i="28"/>
  <c r="AZ95" i="28"/>
  <c r="AT95" i="28"/>
  <c r="AN95" i="28"/>
  <c r="X95" i="28"/>
  <c r="CG94" i="28"/>
  <c r="CF94" i="28"/>
  <c r="CH94" i="28" s="1"/>
  <c r="BY94" i="28"/>
  <c r="BZ94" i="28" s="1"/>
  <c r="BX94" i="28"/>
  <c r="BQ94" i="28"/>
  <c r="BP94" i="28"/>
  <c r="BR94" i="28" s="1"/>
  <c r="BI94" i="28"/>
  <c r="BJ94" i="28" s="1"/>
  <c r="BH94" i="28"/>
  <c r="BF94" i="28"/>
  <c r="AZ94" i="28"/>
  <c r="AT94" i="28"/>
  <c r="AN94" i="28"/>
  <c r="X94" i="28"/>
  <c r="CG93" i="28"/>
  <c r="CH93" i="28" s="1"/>
  <c r="CF93" i="28"/>
  <c r="BY93" i="28"/>
  <c r="BZ93" i="28" s="1"/>
  <c r="BX93" i="28"/>
  <c r="BQ93" i="28"/>
  <c r="BR93" i="28" s="1"/>
  <c r="BP93" i="28"/>
  <c r="BI93" i="28"/>
  <c r="BJ93" i="28" s="1"/>
  <c r="BH93" i="28"/>
  <c r="BF93" i="28"/>
  <c r="AZ93" i="28"/>
  <c r="AT93" i="28"/>
  <c r="AN93" i="28"/>
  <c r="X93" i="28"/>
  <c r="CG92" i="28"/>
  <c r="CF92" i="28"/>
  <c r="CH92" i="28" s="1"/>
  <c r="BZ92" i="28"/>
  <c r="BY92" i="28"/>
  <c r="BX92" i="28"/>
  <c r="BQ92" i="28"/>
  <c r="BR92" i="28" s="1"/>
  <c r="BP92" i="28"/>
  <c r="BI92" i="28"/>
  <c r="BJ92" i="28" s="1"/>
  <c r="BH92" i="28"/>
  <c r="BF92" i="28"/>
  <c r="AZ92" i="28"/>
  <c r="AT92" i="28"/>
  <c r="AN92" i="28"/>
  <c r="X92" i="28"/>
  <c r="CH91" i="28"/>
  <c r="CG91" i="28"/>
  <c r="CF91" i="28"/>
  <c r="BY91" i="28"/>
  <c r="BZ91" i="28" s="1"/>
  <c r="BX91" i="28"/>
  <c r="BQ91" i="28"/>
  <c r="BR91" i="28" s="1"/>
  <c r="BP91" i="28"/>
  <c r="BI91" i="28"/>
  <c r="BJ91" i="28" s="1"/>
  <c r="BH91" i="28"/>
  <c r="BF91" i="28"/>
  <c r="AZ91" i="28"/>
  <c r="AT91" i="28"/>
  <c r="AN91" i="28"/>
  <c r="X91" i="28"/>
  <c r="CH90" i="28"/>
  <c r="CG90" i="28"/>
  <c r="CF90" i="28"/>
  <c r="BZ90" i="28"/>
  <c r="BY90" i="28"/>
  <c r="BX90" i="28"/>
  <c r="BQ90" i="28"/>
  <c r="BR90" i="28" s="1"/>
  <c r="BP90" i="28"/>
  <c r="BJ90" i="28"/>
  <c r="BI90" i="28"/>
  <c r="BH90" i="28"/>
  <c r="BF90" i="28"/>
  <c r="AZ90" i="28"/>
  <c r="AT90" i="28"/>
  <c r="AN90" i="28"/>
  <c r="X90" i="28"/>
  <c r="CG89" i="28"/>
  <c r="CF89" i="28"/>
  <c r="CH89" i="28" s="1"/>
  <c r="BZ89" i="28"/>
  <c r="BY89" i="28"/>
  <c r="BX89" i="28"/>
  <c r="BQ89" i="28"/>
  <c r="BP89" i="28"/>
  <c r="BR89" i="28" s="1"/>
  <c r="BI89" i="28"/>
  <c r="BJ89" i="28" s="1"/>
  <c r="BH89" i="28"/>
  <c r="BF89" i="28"/>
  <c r="AZ89" i="28"/>
  <c r="AT89" i="28"/>
  <c r="AN89" i="28"/>
  <c r="X89" i="28"/>
  <c r="CH88" i="28"/>
  <c r="CG88" i="28"/>
  <c r="CF88" i="28"/>
  <c r="BY88" i="28"/>
  <c r="BZ88" i="28" s="1"/>
  <c r="BX88" i="28"/>
  <c r="BQ88" i="28"/>
  <c r="BR88" i="28" s="1"/>
  <c r="BP88" i="28"/>
  <c r="BI88" i="28"/>
  <c r="BJ88" i="28" s="1"/>
  <c r="BH88" i="28"/>
  <c r="BF88" i="28"/>
  <c r="AZ88" i="28"/>
  <c r="AT88" i="28"/>
  <c r="AN88" i="28"/>
  <c r="X88" i="28"/>
  <c r="CG87" i="28"/>
  <c r="CF87" i="28"/>
  <c r="CH87" i="28" s="1"/>
  <c r="BZ87" i="28"/>
  <c r="BY87" i="28"/>
  <c r="BX87" i="28"/>
  <c r="BQ87" i="28"/>
  <c r="BR87" i="28" s="1"/>
  <c r="BP87" i="28"/>
  <c r="BI87" i="28"/>
  <c r="BJ87" i="28" s="1"/>
  <c r="BH87" i="28"/>
  <c r="BF87" i="28"/>
  <c r="AZ87" i="28"/>
  <c r="AT87" i="28"/>
  <c r="AN87" i="28"/>
  <c r="X87" i="28"/>
  <c r="CH86" i="28"/>
  <c r="CG86" i="28"/>
  <c r="CF86" i="28"/>
  <c r="BY86" i="28"/>
  <c r="BZ86" i="28" s="1"/>
  <c r="BX86" i="28"/>
  <c r="BQ86" i="28"/>
  <c r="BR86" i="28" s="1"/>
  <c r="BP86" i="28"/>
  <c r="BI86" i="28"/>
  <c r="BH86" i="28"/>
  <c r="BF86" i="28"/>
  <c r="AZ86" i="28"/>
  <c r="AT86" i="28"/>
  <c r="AN86" i="28"/>
  <c r="X86" i="28"/>
  <c r="CH85" i="28"/>
  <c r="CG85" i="28"/>
  <c r="CF85" i="28"/>
  <c r="BZ85" i="28"/>
  <c r="BY85" i="28"/>
  <c r="BX85" i="28"/>
  <c r="BQ85" i="28"/>
  <c r="BR85" i="28" s="1"/>
  <c r="BP85" i="28"/>
  <c r="BJ85" i="28"/>
  <c r="BI85" i="28"/>
  <c r="BH85" i="28"/>
  <c r="BF85" i="28"/>
  <c r="AZ85" i="28"/>
  <c r="AT85" i="28"/>
  <c r="AN85" i="28"/>
  <c r="X85" i="28"/>
  <c r="CG84" i="28"/>
  <c r="CF84" i="28"/>
  <c r="CH84" i="28" s="1"/>
  <c r="BY84" i="28"/>
  <c r="BZ84" i="28" s="1"/>
  <c r="BX84" i="28"/>
  <c r="BQ84" i="28"/>
  <c r="BP84" i="28"/>
  <c r="BR84" i="28" s="1"/>
  <c r="BI84" i="28"/>
  <c r="BJ84" i="28" s="1"/>
  <c r="BH84" i="28"/>
  <c r="BF84" i="28"/>
  <c r="AZ84" i="28"/>
  <c r="AT84" i="28"/>
  <c r="AN84" i="28"/>
  <c r="X84" i="28"/>
  <c r="CH83" i="28"/>
  <c r="CG83" i="28"/>
  <c r="CF83" i="28"/>
  <c r="BY83" i="28"/>
  <c r="BZ83" i="28" s="1"/>
  <c r="BX83" i="28"/>
  <c r="BQ83" i="28"/>
  <c r="BR83" i="28" s="1"/>
  <c r="BP83" i="28"/>
  <c r="BI83" i="28"/>
  <c r="BJ83" i="28" s="1"/>
  <c r="BH83" i="28"/>
  <c r="BF83" i="28"/>
  <c r="AZ83" i="28"/>
  <c r="AT83" i="28"/>
  <c r="AN83" i="28"/>
  <c r="X83" i="28"/>
  <c r="CG82" i="28"/>
  <c r="CF82" i="28"/>
  <c r="CH82" i="28" s="1"/>
  <c r="BZ82" i="28"/>
  <c r="BY82" i="28"/>
  <c r="BX82" i="28"/>
  <c r="BQ82" i="28"/>
  <c r="BR82" i="28" s="1"/>
  <c r="BP82" i="28"/>
  <c r="BI82" i="28"/>
  <c r="BJ82" i="28" s="1"/>
  <c r="BH82" i="28"/>
  <c r="BF82" i="28"/>
  <c r="AZ82" i="28"/>
  <c r="AT82" i="28"/>
  <c r="AN82" i="28"/>
  <c r="X82" i="28"/>
  <c r="CH81" i="28"/>
  <c r="CG81" i="28"/>
  <c r="CF81" i="28"/>
  <c r="BY81" i="28"/>
  <c r="BZ81" i="28" s="1"/>
  <c r="BX81" i="28"/>
  <c r="BQ81" i="28"/>
  <c r="BR81" i="28" s="1"/>
  <c r="BP81" i="28"/>
  <c r="BI81" i="28"/>
  <c r="BH81" i="28"/>
  <c r="BF81" i="28"/>
  <c r="AZ81" i="28"/>
  <c r="AT81" i="28"/>
  <c r="AN81" i="28"/>
  <c r="X81" i="28"/>
  <c r="CH80" i="28"/>
  <c r="CG80" i="28"/>
  <c r="CF80" i="28"/>
  <c r="BZ80" i="28"/>
  <c r="BY80" i="28"/>
  <c r="BX80" i="28"/>
  <c r="BQ80" i="28"/>
  <c r="BP80" i="28"/>
  <c r="BJ80" i="28"/>
  <c r="BI80" i="28"/>
  <c r="BH80" i="28"/>
  <c r="BF80" i="28"/>
  <c r="AZ80" i="28"/>
  <c r="AT80" i="28"/>
  <c r="AN80" i="28"/>
  <c r="X80" i="28"/>
  <c r="CG79" i="28"/>
  <c r="CF79" i="28"/>
  <c r="CH79" i="28" s="1"/>
  <c r="BY79" i="28"/>
  <c r="BZ79" i="28" s="1"/>
  <c r="BX79" i="28"/>
  <c r="BQ79" i="28"/>
  <c r="BP79" i="28"/>
  <c r="BR79" i="28" s="1"/>
  <c r="BI79" i="28"/>
  <c r="BJ79" i="28" s="1"/>
  <c r="BH79" i="28"/>
  <c r="BF79" i="28"/>
  <c r="AZ79" i="28"/>
  <c r="AT79" i="28"/>
  <c r="AN79" i="28"/>
  <c r="X79" i="28"/>
  <c r="CG78" i="28"/>
  <c r="CH78" i="28" s="1"/>
  <c r="CF78" i="28"/>
  <c r="BY78" i="28"/>
  <c r="BZ78" i="28" s="1"/>
  <c r="BX78" i="28"/>
  <c r="BQ78" i="28"/>
  <c r="BR78" i="28" s="1"/>
  <c r="BP78" i="28"/>
  <c r="BI78" i="28"/>
  <c r="BJ78" i="28" s="1"/>
  <c r="BH78" i="28"/>
  <c r="BF78" i="28"/>
  <c r="AZ78" i="28"/>
  <c r="AT78" i="28"/>
  <c r="AN78" i="28"/>
  <c r="X78" i="28"/>
  <c r="CG77" i="28"/>
  <c r="CF77" i="28"/>
  <c r="CH77" i="28" s="1"/>
  <c r="BZ77" i="28"/>
  <c r="BY77" i="28"/>
  <c r="BX77" i="28"/>
  <c r="BQ77" i="28"/>
  <c r="BR77" i="28" s="1"/>
  <c r="BP77" i="28"/>
  <c r="BI77" i="28"/>
  <c r="BJ77" i="28" s="1"/>
  <c r="BH77" i="28"/>
  <c r="BF77" i="28"/>
  <c r="AZ77" i="28"/>
  <c r="AT77" i="28"/>
  <c r="AN77" i="28"/>
  <c r="X77" i="28"/>
  <c r="CH76" i="28"/>
  <c r="CG76" i="28"/>
  <c r="CF76" i="28"/>
  <c r="BY76" i="28"/>
  <c r="BZ76" i="28" s="1"/>
  <c r="BX76" i="28"/>
  <c r="BQ76" i="28"/>
  <c r="BR76" i="28" s="1"/>
  <c r="BP76" i="28"/>
  <c r="BI76" i="28"/>
  <c r="BJ76" i="28" s="1"/>
  <c r="BH76" i="28"/>
  <c r="BF76" i="28"/>
  <c r="AZ76" i="28"/>
  <c r="AT76" i="28"/>
  <c r="AN76" i="28"/>
  <c r="X76" i="28"/>
  <c r="CH75" i="28"/>
  <c r="CG75" i="28"/>
  <c r="CF75" i="28"/>
  <c r="BZ75" i="28"/>
  <c r="BY75" i="28"/>
  <c r="BX75" i="28"/>
  <c r="BQ75" i="28"/>
  <c r="BR75" i="28" s="1"/>
  <c r="BP75" i="28"/>
  <c r="BJ75" i="28"/>
  <c r="BI75" i="28"/>
  <c r="BH75" i="28"/>
  <c r="BF75" i="28"/>
  <c r="AZ75" i="28"/>
  <c r="AT75" i="28"/>
  <c r="AN75" i="28"/>
  <c r="X75" i="28"/>
  <c r="CG74" i="28"/>
  <c r="CF74" i="28"/>
  <c r="CH74" i="28" s="1"/>
  <c r="BZ74" i="28"/>
  <c r="BY74" i="28"/>
  <c r="BX74" i="28"/>
  <c r="BQ74" i="28"/>
  <c r="BP74" i="28"/>
  <c r="BR74" i="28" s="1"/>
  <c r="BI74" i="28"/>
  <c r="BJ74" i="28" s="1"/>
  <c r="BH74" i="28"/>
  <c r="BF74" i="28"/>
  <c r="AZ74" i="28"/>
  <c r="AT74" i="28"/>
  <c r="AN74" i="28"/>
  <c r="X74" i="28"/>
  <c r="CG73" i="28"/>
  <c r="CH73" i="28" s="1"/>
  <c r="CF73" i="28"/>
  <c r="BY73" i="28"/>
  <c r="BZ73" i="28" s="1"/>
  <c r="BX73" i="28"/>
  <c r="BQ73" i="28"/>
  <c r="BR73" i="28" s="1"/>
  <c r="BP73" i="28"/>
  <c r="BI73" i="28"/>
  <c r="BJ73" i="28" s="1"/>
  <c r="BH73" i="28"/>
  <c r="BF73" i="28"/>
  <c r="AZ73" i="28"/>
  <c r="AT73" i="28"/>
  <c r="AN73" i="28"/>
  <c r="X73" i="28"/>
  <c r="CG72" i="28"/>
  <c r="CF72" i="28"/>
  <c r="CH72" i="28" s="1"/>
  <c r="BY72" i="28"/>
  <c r="BZ72" i="28" s="1"/>
  <c r="BX72" i="28"/>
  <c r="BQ72" i="28"/>
  <c r="BR72" i="28" s="1"/>
  <c r="BP72" i="28"/>
  <c r="BI72" i="28"/>
  <c r="BJ72" i="28" s="1"/>
  <c r="BH72" i="28"/>
  <c r="BF72" i="28"/>
  <c r="AZ72" i="28"/>
  <c r="AT72" i="28"/>
  <c r="AN72" i="28"/>
  <c r="X72" i="28"/>
  <c r="CH71" i="28"/>
  <c r="CG71" i="28"/>
  <c r="CF71" i="28"/>
  <c r="BY71" i="28"/>
  <c r="BZ71" i="28" s="1"/>
  <c r="BX71" i="28"/>
  <c r="BQ71" i="28"/>
  <c r="BR71" i="28" s="1"/>
  <c r="BP71" i="28"/>
  <c r="BI71" i="28"/>
  <c r="BH71" i="28"/>
  <c r="BF71" i="28"/>
  <c r="AZ71" i="28"/>
  <c r="AT71" i="28"/>
  <c r="AN71" i="28"/>
  <c r="X71" i="28"/>
  <c r="CH70" i="28"/>
  <c r="CG70" i="28"/>
  <c r="CF70" i="28"/>
  <c r="BZ70" i="28"/>
  <c r="BY70" i="28"/>
  <c r="BX70" i="28"/>
  <c r="BQ70" i="28"/>
  <c r="BR70" i="28" s="1"/>
  <c r="BP70" i="28"/>
  <c r="BJ70" i="28"/>
  <c r="BI70" i="28"/>
  <c r="BH70" i="28"/>
  <c r="BF70" i="28"/>
  <c r="AZ70" i="28"/>
  <c r="AT70" i="28"/>
  <c r="AN70" i="28"/>
  <c r="X70" i="28"/>
  <c r="CG69" i="28"/>
  <c r="CF69" i="28"/>
  <c r="CH69" i="28" s="1"/>
  <c r="BY69" i="28"/>
  <c r="BZ69" i="28" s="1"/>
  <c r="BX69" i="28"/>
  <c r="BQ69" i="28"/>
  <c r="BP69" i="28"/>
  <c r="BR69" i="28" s="1"/>
  <c r="BI69" i="28"/>
  <c r="BJ69" i="28" s="1"/>
  <c r="BH69" i="28"/>
  <c r="BF69" i="28"/>
  <c r="AZ69" i="28"/>
  <c r="AT69" i="28"/>
  <c r="AN69" i="28"/>
  <c r="X69" i="28"/>
  <c r="CG68" i="28"/>
  <c r="CH68" i="28" s="1"/>
  <c r="CF68" i="28"/>
  <c r="BY68" i="28"/>
  <c r="BZ68" i="28" s="1"/>
  <c r="BX68" i="28"/>
  <c r="BQ68" i="28"/>
  <c r="BR68" i="28" s="1"/>
  <c r="BP68" i="28"/>
  <c r="BI68" i="28"/>
  <c r="BJ68" i="28" s="1"/>
  <c r="BH68" i="28"/>
  <c r="BF68" i="28"/>
  <c r="AZ68" i="28"/>
  <c r="AT68" i="28"/>
  <c r="AN68" i="28"/>
  <c r="X68" i="28"/>
  <c r="CG67" i="28"/>
  <c r="CF67" i="28"/>
  <c r="CH67" i="28" s="1"/>
  <c r="BY67" i="28"/>
  <c r="BZ67" i="28" s="1"/>
  <c r="BX67" i="28"/>
  <c r="BQ67" i="28"/>
  <c r="BR67" i="28" s="1"/>
  <c r="BP67" i="28"/>
  <c r="BI67" i="28"/>
  <c r="BJ67" i="28" s="1"/>
  <c r="BH67" i="28"/>
  <c r="BF67" i="28"/>
  <c r="AZ67" i="28"/>
  <c r="AT67" i="28"/>
  <c r="AN67" i="28"/>
  <c r="X67" i="28"/>
  <c r="CH66" i="28"/>
  <c r="CG66" i="28"/>
  <c r="CF66" i="28"/>
  <c r="BY66" i="28"/>
  <c r="BZ66" i="28" s="1"/>
  <c r="BX66" i="28"/>
  <c r="BQ66" i="28"/>
  <c r="BR66" i="28" s="1"/>
  <c r="BP66" i="28"/>
  <c r="BI66" i="28"/>
  <c r="BH66" i="28"/>
  <c r="BF66" i="28"/>
  <c r="AZ66" i="28"/>
  <c r="AT66" i="28"/>
  <c r="AN66" i="28"/>
  <c r="X66" i="28"/>
  <c r="CH65" i="28"/>
  <c r="CG65" i="28"/>
  <c r="CF65" i="28"/>
  <c r="BZ65" i="28"/>
  <c r="BY65" i="28"/>
  <c r="BX65" i="28"/>
  <c r="BQ65" i="28"/>
  <c r="BR65" i="28" s="1"/>
  <c r="BP65" i="28"/>
  <c r="BJ65" i="28"/>
  <c r="BI65" i="28"/>
  <c r="BH65" i="28"/>
  <c r="BF65" i="28"/>
  <c r="AZ65" i="28"/>
  <c r="AT65" i="28"/>
  <c r="AN65" i="28"/>
  <c r="X65" i="28"/>
  <c r="CG64" i="28"/>
  <c r="CF64" i="28"/>
  <c r="CH64" i="28" s="1"/>
  <c r="BY64" i="28"/>
  <c r="BZ64" i="28" s="1"/>
  <c r="BX64" i="28"/>
  <c r="BQ64" i="28"/>
  <c r="BP64" i="28"/>
  <c r="BR64" i="28" s="1"/>
  <c r="BI64" i="28"/>
  <c r="BJ64" i="28" s="1"/>
  <c r="BH64" i="28"/>
  <c r="BF64" i="28"/>
  <c r="AZ64" i="28"/>
  <c r="AT64" i="28"/>
  <c r="AN64" i="28"/>
  <c r="X64" i="28"/>
  <c r="CG63" i="28"/>
  <c r="CH63" i="28" s="1"/>
  <c r="CF63" i="28"/>
  <c r="BY63" i="28"/>
  <c r="BZ63" i="28" s="1"/>
  <c r="BX63" i="28"/>
  <c r="BQ63" i="28"/>
  <c r="BR63" i="28" s="1"/>
  <c r="BP63" i="28"/>
  <c r="BI63" i="28"/>
  <c r="BJ63" i="28" s="1"/>
  <c r="BH63" i="28"/>
  <c r="BF63" i="28"/>
  <c r="AZ63" i="28"/>
  <c r="AT63" i="28"/>
  <c r="AN63" i="28"/>
  <c r="X63" i="28"/>
  <c r="CG62" i="28"/>
  <c r="CF62" i="28"/>
  <c r="CH62" i="28" s="1"/>
  <c r="BY62" i="28"/>
  <c r="BZ62" i="28" s="1"/>
  <c r="BX62" i="28"/>
  <c r="BQ62" i="28"/>
  <c r="BR62" i="28" s="1"/>
  <c r="BP62" i="28"/>
  <c r="BI62" i="28"/>
  <c r="BJ62" i="28" s="1"/>
  <c r="BH62" i="28"/>
  <c r="BF62" i="28"/>
  <c r="AZ62" i="28"/>
  <c r="AT62" i="28"/>
  <c r="AN62" i="28"/>
  <c r="X62" i="28"/>
  <c r="CH61" i="28"/>
  <c r="CG61" i="28"/>
  <c r="CF61" i="28"/>
  <c r="BY61" i="28"/>
  <c r="BZ61" i="28" s="1"/>
  <c r="BX61" i="28"/>
  <c r="BQ61" i="28"/>
  <c r="BR61" i="28" s="1"/>
  <c r="BP61" i="28"/>
  <c r="BI61" i="28"/>
  <c r="BH61" i="28"/>
  <c r="BF61" i="28"/>
  <c r="AZ61" i="28"/>
  <c r="AT61" i="28"/>
  <c r="AN61" i="28"/>
  <c r="X61" i="28"/>
  <c r="CH60" i="28"/>
  <c r="CG60" i="28"/>
  <c r="CF60" i="28"/>
  <c r="BZ60" i="28"/>
  <c r="BY60" i="28"/>
  <c r="BX60" i="28"/>
  <c r="BQ60" i="28"/>
  <c r="BP60" i="28"/>
  <c r="BJ60" i="28"/>
  <c r="BI60" i="28"/>
  <c r="BH60" i="28"/>
  <c r="BF60" i="28"/>
  <c r="AZ60" i="28"/>
  <c r="AT60" i="28"/>
  <c r="AN60" i="28"/>
  <c r="X60" i="28"/>
  <c r="CG59" i="28"/>
  <c r="CF59" i="28"/>
  <c r="CH59" i="28" s="1"/>
  <c r="BY59" i="28"/>
  <c r="BZ59" i="28" s="1"/>
  <c r="BX59" i="28"/>
  <c r="BQ59" i="28"/>
  <c r="BP59" i="28"/>
  <c r="BR59" i="28" s="1"/>
  <c r="BI59" i="28"/>
  <c r="BJ59" i="28" s="1"/>
  <c r="BH59" i="28"/>
  <c r="BF59" i="28"/>
  <c r="AZ59" i="28"/>
  <c r="AT59" i="28"/>
  <c r="AN59" i="28"/>
  <c r="X59" i="28"/>
  <c r="CG58" i="28"/>
  <c r="CH58" i="28" s="1"/>
  <c r="CF58" i="28"/>
  <c r="BY58" i="28"/>
  <c r="BZ58" i="28" s="1"/>
  <c r="BX58" i="28"/>
  <c r="BQ58" i="28"/>
  <c r="BR58" i="28" s="1"/>
  <c r="BP58" i="28"/>
  <c r="BI58" i="28"/>
  <c r="BJ58" i="28" s="1"/>
  <c r="BH58" i="28"/>
  <c r="BF58" i="28"/>
  <c r="AZ58" i="28"/>
  <c r="AT58" i="28"/>
  <c r="AN58" i="28"/>
  <c r="X58" i="28"/>
  <c r="CG57" i="28"/>
  <c r="CF57" i="28"/>
  <c r="CH57" i="28" s="1"/>
  <c r="BY57" i="28"/>
  <c r="BZ57" i="28" s="1"/>
  <c r="BX57" i="28"/>
  <c r="BQ57" i="28"/>
  <c r="BR57" i="28" s="1"/>
  <c r="BP57" i="28"/>
  <c r="BI57" i="28"/>
  <c r="BJ57" i="28" s="1"/>
  <c r="BH57" i="28"/>
  <c r="BF57" i="28"/>
  <c r="AZ57" i="28"/>
  <c r="AT57" i="28"/>
  <c r="AN57" i="28"/>
  <c r="X57" i="28"/>
  <c r="CH56" i="28"/>
  <c r="CG56" i="28"/>
  <c r="CF56" i="28"/>
  <c r="BY56" i="28"/>
  <c r="BZ56" i="28" s="1"/>
  <c r="BX56" i="28"/>
  <c r="BQ56" i="28"/>
  <c r="BR56" i="28" s="1"/>
  <c r="BP56" i="28"/>
  <c r="BI56" i="28"/>
  <c r="BH56" i="28"/>
  <c r="BF56" i="28"/>
  <c r="AZ56" i="28"/>
  <c r="AT56" i="28"/>
  <c r="AN56" i="28"/>
  <c r="X56" i="28"/>
  <c r="CH55" i="28"/>
  <c r="CG55" i="28"/>
  <c r="CF55" i="28"/>
  <c r="BZ55" i="28"/>
  <c r="BY55" i="28"/>
  <c r="BX55" i="28"/>
  <c r="BQ55" i="28"/>
  <c r="BP55" i="28"/>
  <c r="BJ55" i="28"/>
  <c r="BI55" i="28"/>
  <c r="BH55" i="28"/>
  <c r="BF55" i="28"/>
  <c r="AZ55" i="28"/>
  <c r="AT55" i="28"/>
  <c r="AN55" i="28"/>
  <c r="X55" i="28"/>
  <c r="CG54" i="28"/>
  <c r="CF54" i="28"/>
  <c r="CH54" i="28" s="1"/>
  <c r="BZ54" i="28"/>
  <c r="BY54" i="28"/>
  <c r="BX54" i="28"/>
  <c r="BQ54" i="28"/>
  <c r="BP54" i="28"/>
  <c r="BR54" i="28" s="1"/>
  <c r="BI54" i="28"/>
  <c r="BJ54" i="28" s="1"/>
  <c r="BH54" i="28"/>
  <c r="BF54" i="28"/>
  <c r="AZ54" i="28"/>
  <c r="AT54" i="28"/>
  <c r="AN54" i="28"/>
  <c r="X54" i="28"/>
  <c r="CH53" i="28"/>
  <c r="CG53" i="28"/>
  <c r="CF53" i="28"/>
  <c r="BY53" i="28"/>
  <c r="BZ53" i="28" s="1"/>
  <c r="BX53" i="28"/>
  <c r="BQ53" i="28"/>
  <c r="BR53" i="28" s="1"/>
  <c r="BP53" i="28"/>
  <c r="BI53" i="28"/>
  <c r="BJ53" i="28" s="1"/>
  <c r="BH53" i="28"/>
  <c r="BF53" i="28"/>
  <c r="AZ53" i="28"/>
  <c r="AT53" i="28"/>
  <c r="AN53" i="28"/>
  <c r="X53" i="28"/>
  <c r="CG52" i="28"/>
  <c r="CF52" i="28"/>
  <c r="CH52" i="28" s="1"/>
  <c r="BY52" i="28"/>
  <c r="BZ52" i="28" s="1"/>
  <c r="BX52" i="28"/>
  <c r="BQ52" i="28"/>
  <c r="BR52" i="28" s="1"/>
  <c r="BP52" i="28"/>
  <c r="BI52" i="28"/>
  <c r="BH52" i="28"/>
  <c r="BJ52" i="28" s="1"/>
  <c r="BF52" i="28"/>
  <c r="AZ52" i="28"/>
  <c r="AT52" i="28"/>
  <c r="AN52" i="28"/>
  <c r="X52" i="28"/>
  <c r="CH51" i="28"/>
  <c r="CG51" i="28"/>
  <c r="CF51" i="28"/>
  <c r="BY51" i="28"/>
  <c r="BZ51" i="28" s="1"/>
  <c r="BX51" i="28"/>
  <c r="BQ51" i="28"/>
  <c r="BR51" i="28" s="1"/>
  <c r="BP51" i="28"/>
  <c r="BI51" i="28"/>
  <c r="BJ51" i="28" s="1"/>
  <c r="BH51" i="28"/>
  <c r="BF51" i="28"/>
  <c r="AZ51" i="28"/>
  <c r="AT51" i="28"/>
  <c r="AN51" i="28"/>
  <c r="X51" i="28"/>
  <c r="CH50" i="28"/>
  <c r="CG50" i="28"/>
  <c r="CF50" i="28"/>
  <c r="BZ50" i="28"/>
  <c r="BY50" i="28"/>
  <c r="BX50" i="28"/>
  <c r="BQ50" i="28"/>
  <c r="BP50" i="28"/>
  <c r="BJ50" i="28"/>
  <c r="BI50" i="28"/>
  <c r="BH50" i="28"/>
  <c r="BF50" i="28"/>
  <c r="AZ50" i="28"/>
  <c r="AT50" i="28"/>
  <c r="AN50" i="28"/>
  <c r="X50" i="28"/>
  <c r="CG49" i="28"/>
  <c r="CF49" i="28"/>
  <c r="CH49" i="28" s="1"/>
  <c r="BZ49" i="28"/>
  <c r="BY49" i="28"/>
  <c r="BX49" i="28"/>
  <c r="BQ49" i="28"/>
  <c r="BP49" i="28"/>
  <c r="BR49" i="28" s="1"/>
  <c r="BI49" i="28"/>
  <c r="BJ49" i="28" s="1"/>
  <c r="BH49" i="28"/>
  <c r="BF49" i="28"/>
  <c r="AZ49" i="28"/>
  <c r="AT49" i="28"/>
  <c r="AN49" i="28"/>
  <c r="X49" i="28"/>
  <c r="CG48" i="28"/>
  <c r="CH48" i="28" s="1"/>
  <c r="CF48" i="28"/>
  <c r="BY48" i="28"/>
  <c r="BZ48" i="28" s="1"/>
  <c r="BX48" i="28"/>
  <c r="BQ48" i="28"/>
  <c r="BR48" i="28" s="1"/>
  <c r="BP48" i="28"/>
  <c r="BI48" i="28"/>
  <c r="BJ48" i="28" s="1"/>
  <c r="BH48" i="28"/>
  <c r="BF48" i="28"/>
  <c r="AZ48" i="28"/>
  <c r="AT48" i="28"/>
  <c r="AN48" i="28"/>
  <c r="X48" i="28"/>
  <c r="CG47" i="28"/>
  <c r="CF47" i="28"/>
  <c r="CH47" i="28" s="1"/>
  <c r="BY47" i="28"/>
  <c r="BZ47" i="28" s="1"/>
  <c r="BX47" i="28"/>
  <c r="BQ47" i="28"/>
  <c r="BR47" i="28" s="1"/>
  <c r="BP47" i="28"/>
  <c r="BI47" i="28"/>
  <c r="BJ47" i="28" s="1"/>
  <c r="BH47" i="28"/>
  <c r="BF47" i="28"/>
  <c r="AZ47" i="28"/>
  <c r="AT47" i="28"/>
  <c r="AN47" i="28"/>
  <c r="X47" i="28"/>
  <c r="CH46" i="28"/>
  <c r="CG46" i="28"/>
  <c r="CF46" i="28"/>
  <c r="BY46" i="28"/>
  <c r="BZ46" i="28" s="1"/>
  <c r="BX46" i="28"/>
  <c r="BQ46" i="28"/>
  <c r="BR46" i="28" s="1"/>
  <c r="BP46" i="28"/>
  <c r="BI46" i="28"/>
  <c r="BH46" i="28"/>
  <c r="BF46" i="28"/>
  <c r="AZ46" i="28"/>
  <c r="AT46" i="28"/>
  <c r="AN46" i="28"/>
  <c r="X46" i="28"/>
  <c r="CH45" i="28"/>
  <c r="CG45" i="28"/>
  <c r="CF45" i="28"/>
  <c r="BZ45" i="28"/>
  <c r="BY45" i="28"/>
  <c r="BX45" i="28"/>
  <c r="BQ45" i="28"/>
  <c r="BP45" i="28"/>
  <c r="BJ45" i="28"/>
  <c r="BI45" i="28"/>
  <c r="BH45" i="28"/>
  <c r="BF45" i="28"/>
  <c r="AZ45" i="28"/>
  <c r="AT45" i="28"/>
  <c r="AN45" i="28"/>
  <c r="X45" i="28"/>
  <c r="CG44" i="28"/>
  <c r="CF44" i="28"/>
  <c r="CH44" i="28" s="1"/>
  <c r="BY44" i="28"/>
  <c r="BZ44" i="28" s="1"/>
  <c r="BX44" i="28"/>
  <c r="BQ44" i="28"/>
  <c r="BP44" i="28"/>
  <c r="BR44" i="28" s="1"/>
  <c r="BI44" i="28"/>
  <c r="BJ44" i="28" s="1"/>
  <c r="BH44" i="28"/>
  <c r="BF44" i="28"/>
  <c r="AZ44" i="28"/>
  <c r="AT44" i="28"/>
  <c r="AN44" i="28"/>
  <c r="X44" i="28"/>
  <c r="CG43" i="28"/>
  <c r="CH43" i="28" s="1"/>
  <c r="CF43" i="28"/>
  <c r="BY43" i="28"/>
  <c r="BZ43" i="28" s="1"/>
  <c r="BX43" i="28"/>
  <c r="BQ43" i="28"/>
  <c r="BR43" i="28" s="1"/>
  <c r="BP43" i="28"/>
  <c r="BI43" i="28"/>
  <c r="BJ43" i="28" s="1"/>
  <c r="BH43" i="28"/>
  <c r="BF43" i="28"/>
  <c r="AZ43" i="28"/>
  <c r="AT43" i="28"/>
  <c r="AN43" i="28"/>
  <c r="X43" i="28"/>
  <c r="C43" i="28"/>
  <c r="C44" i="28" s="1"/>
  <c r="C45" i="28" s="1"/>
  <c r="C46" i="28" s="1"/>
  <c r="C47" i="28" s="1"/>
  <c r="C48" i="28" s="1"/>
  <c r="C49" i="28" s="1"/>
  <c r="C50" i="28" s="1"/>
  <c r="C51" i="28" s="1"/>
  <c r="C52" i="28" s="1"/>
  <c r="C53" i="28" s="1"/>
  <c r="C54" i="28" s="1"/>
  <c r="C55" i="28" s="1"/>
  <c r="C56" i="28" s="1"/>
  <c r="C57" i="28" s="1"/>
  <c r="C58" i="28" s="1"/>
  <c r="C59" i="28" s="1"/>
  <c r="C60" i="28" s="1"/>
  <c r="C61" i="28" s="1"/>
  <c r="C62" i="28" s="1"/>
  <c r="C63" i="28" s="1"/>
  <c r="C64" i="28" s="1"/>
  <c r="C65" i="28" s="1"/>
  <c r="C66" i="28" s="1"/>
  <c r="C67" i="28" s="1"/>
  <c r="C68" i="28" s="1"/>
  <c r="C69" i="28" s="1"/>
  <c r="C70" i="28" s="1"/>
  <c r="C71" i="28" s="1"/>
  <c r="C72" i="28" s="1"/>
  <c r="C73" i="28" s="1"/>
  <c r="C74" i="28" s="1"/>
  <c r="C75" i="28" s="1"/>
  <c r="C76" i="28" s="1"/>
  <c r="C77" i="28" s="1"/>
  <c r="C78" i="28" s="1"/>
  <c r="C79" i="28" s="1"/>
  <c r="C80" i="28" s="1"/>
  <c r="C81" i="28" s="1"/>
  <c r="C82" i="28" s="1"/>
  <c r="C83" i="28" s="1"/>
  <c r="C84" i="28" s="1"/>
  <c r="C85" i="28" s="1"/>
  <c r="C86" i="28" s="1"/>
  <c r="C87" i="28" s="1"/>
  <c r="C88" i="28" s="1"/>
  <c r="C89" i="28" s="1"/>
  <c r="C90" i="28" s="1"/>
  <c r="C91" i="28" s="1"/>
  <c r="C92" i="28" s="1"/>
  <c r="C93" i="28" s="1"/>
  <c r="C94" i="28" s="1"/>
  <c r="C95" i="28" s="1"/>
  <c r="C96" i="28" s="1"/>
  <c r="C97" i="28" s="1"/>
  <c r="C98" i="28" s="1"/>
  <c r="C99" i="28" s="1"/>
  <c r="C100" i="28" s="1"/>
  <c r="C101" i="28" s="1"/>
  <c r="C102" i="28" s="1"/>
  <c r="C103" i="28" s="1"/>
  <c r="C104" i="28" s="1"/>
  <c r="C105" i="28" s="1"/>
  <c r="C106" i="28" s="1"/>
  <c r="C107" i="28" s="1"/>
  <c r="C108" i="28" s="1"/>
  <c r="C109" i="28" s="1"/>
  <c r="C110" i="28" s="1"/>
  <c r="C111" i="28" s="1"/>
  <c r="C112" i="28" s="1"/>
  <c r="C113" i="28" s="1"/>
  <c r="C114" i="28" s="1"/>
  <c r="C115" i="28" s="1"/>
  <c r="C116" i="28" s="1"/>
  <c r="C117" i="28" s="1"/>
  <c r="C118" i="28" s="1"/>
  <c r="C119" i="28" s="1"/>
  <c r="C120" i="28" s="1"/>
  <c r="C121" i="28" s="1"/>
  <c r="C122" i="28" s="1"/>
  <c r="C123" i="28" s="1"/>
  <c r="C124" i="28" s="1"/>
  <c r="C125" i="28" s="1"/>
  <c r="C126" i="28" s="1"/>
  <c r="C127" i="28" s="1"/>
  <c r="C128" i="28" s="1"/>
  <c r="C129" i="28" s="1"/>
  <c r="C130" i="28" s="1"/>
  <c r="C131" i="28" s="1"/>
  <c r="C132" i="28" s="1"/>
  <c r="C133" i="28" s="1"/>
  <c r="C134" i="28" s="1"/>
  <c r="C135" i="28" s="1"/>
  <c r="C136" i="28" s="1"/>
  <c r="C137" i="28" s="1"/>
  <c r="C138" i="28" s="1"/>
  <c r="C139" i="28" s="1"/>
  <c r="C140" i="28" s="1"/>
  <c r="C141" i="28" s="1"/>
  <c r="C142" i="28" s="1"/>
  <c r="C143" i="28" s="1"/>
  <c r="C144" i="28" s="1"/>
  <c r="C145" i="28" s="1"/>
  <c r="C146" i="28" s="1"/>
  <c r="C147" i="28" s="1"/>
  <c r="C148" i="28" s="1"/>
  <c r="C149" i="28" s="1"/>
  <c r="C150" i="28" s="1"/>
  <c r="C151" i="28" s="1"/>
  <c r="C152" i="28" s="1"/>
  <c r="C153" i="28" s="1"/>
  <c r="C154" i="28" s="1"/>
  <c r="C155" i="28" s="1"/>
  <c r="C156" i="28" s="1"/>
  <c r="C157" i="28" s="1"/>
  <c r="C158" i="28" s="1"/>
  <c r="C159" i="28" s="1"/>
  <c r="C160" i="28" s="1"/>
  <c r="C161" i="28" s="1"/>
  <c r="C162" i="28" s="1"/>
  <c r="C163" i="28" s="1"/>
  <c r="C164" i="28" s="1"/>
  <c r="C165" i="28" s="1"/>
  <c r="C166" i="28" s="1"/>
  <c r="C167" i="28" s="1"/>
  <c r="C168" i="28" s="1"/>
  <c r="C169" i="28" s="1"/>
  <c r="C170" i="28" s="1"/>
  <c r="C171" i="28" s="1"/>
  <c r="C172" i="28" s="1"/>
  <c r="C173" i="28" s="1"/>
  <c r="C174" i="28" s="1"/>
  <c r="C175" i="28" s="1"/>
  <c r="C176" i="28" s="1"/>
  <c r="C177" i="28" s="1"/>
  <c r="C178" i="28" s="1"/>
  <c r="C179" i="28" s="1"/>
  <c r="C180" i="28" s="1"/>
  <c r="C181" i="28" s="1"/>
  <c r="C182" i="28" s="1"/>
  <c r="C183" i="28" s="1"/>
  <c r="C184" i="28" s="1"/>
  <c r="C185" i="28" s="1"/>
  <c r="C186" i="28" s="1"/>
  <c r="C187" i="28" s="1"/>
  <c r="C188" i="28" s="1"/>
  <c r="C189" i="28" s="1"/>
  <c r="C190" i="28" s="1"/>
  <c r="C191" i="28" s="1"/>
  <c r="C192" i="28" s="1"/>
  <c r="C193" i="28" s="1"/>
  <c r="C194" i="28" s="1"/>
  <c r="C195" i="28" s="1"/>
  <c r="C196" i="28" s="1"/>
  <c r="C197" i="28" s="1"/>
  <c r="C198" i="28" s="1"/>
  <c r="C199" i="28" s="1"/>
  <c r="C200" i="28" s="1"/>
  <c r="C201" i="28" s="1"/>
  <c r="C202" i="28" s="1"/>
  <c r="C203" i="28" s="1"/>
  <c r="C204" i="28" s="1"/>
  <c r="C205" i="28" s="1"/>
  <c r="C206" i="28" s="1"/>
  <c r="C207" i="28" s="1"/>
  <c r="C208" i="28" s="1"/>
  <c r="C209" i="28" s="1"/>
  <c r="C210" i="28" s="1"/>
  <c r="C211" i="28" s="1"/>
  <c r="C212" i="28" s="1"/>
  <c r="C213" i="28" s="1"/>
  <c r="C214" i="28" s="1"/>
  <c r="C215" i="28" s="1"/>
  <c r="C216" i="28" s="1"/>
  <c r="C217" i="28" s="1"/>
  <c r="C218" i="28" s="1"/>
  <c r="C219" i="28" s="1"/>
  <c r="C220" i="28" s="1"/>
  <c r="C221" i="28" s="1"/>
  <c r="C222" i="28" s="1"/>
  <c r="C223" i="28" s="1"/>
  <c r="C224" i="28" s="1"/>
  <c r="C225" i="28" s="1"/>
  <c r="C226" i="28" s="1"/>
  <c r="C227" i="28" s="1"/>
  <c r="C228" i="28" s="1"/>
  <c r="C229" i="28" s="1"/>
  <c r="C230" i="28" s="1"/>
  <c r="C231" i="28" s="1"/>
  <c r="C232" i="28" s="1"/>
  <c r="C233" i="28" s="1"/>
  <c r="C234" i="28" s="1"/>
  <c r="C235" i="28" s="1"/>
  <c r="C236" i="28" s="1"/>
  <c r="C237" i="28" s="1"/>
  <c r="C238" i="28" s="1"/>
  <c r="C239" i="28" s="1"/>
  <c r="C240" i="28" s="1"/>
  <c r="C241" i="28" s="1"/>
  <c r="C242" i="28" s="1"/>
  <c r="C243" i="28" s="1"/>
  <c r="C244" i="28" s="1"/>
  <c r="C245" i="28" s="1"/>
  <c r="C246" i="28" s="1"/>
  <c r="C247" i="28" s="1"/>
  <c r="C248" i="28" s="1"/>
  <c r="C249" i="28" s="1"/>
  <c r="C250" i="28" s="1"/>
  <c r="C251" i="28" s="1"/>
  <c r="C252" i="28" s="1"/>
  <c r="C253" i="28" s="1"/>
  <c r="C254" i="28" s="1"/>
  <c r="C255" i="28" s="1"/>
  <c r="C256" i="28" s="1"/>
  <c r="C257" i="28" s="1"/>
  <c r="C258" i="28" s="1"/>
  <c r="C259" i="28" s="1"/>
  <c r="C260" i="28" s="1"/>
  <c r="C261" i="28" s="1"/>
  <c r="C262" i="28" s="1"/>
  <c r="C263" i="28" s="1"/>
  <c r="C264" i="28" s="1"/>
  <c r="C265" i="28" s="1"/>
  <c r="C266" i="28" s="1"/>
  <c r="C267" i="28" s="1"/>
  <c r="C268" i="28" s="1"/>
  <c r="C269" i="28" s="1"/>
  <c r="C270" i="28" s="1"/>
  <c r="C271" i="28" s="1"/>
  <c r="C272" i="28" s="1"/>
  <c r="C273" i="28" s="1"/>
  <c r="C274" i="28" s="1"/>
  <c r="C275" i="28" s="1"/>
  <c r="C276" i="28" s="1"/>
  <c r="C277" i="28" s="1"/>
  <c r="C278" i="28" s="1"/>
  <c r="C279" i="28" s="1"/>
  <c r="C280" i="28" s="1"/>
  <c r="C281" i="28" s="1"/>
  <c r="C282" i="28" s="1"/>
  <c r="C283" i="28" s="1"/>
  <c r="C284" i="28" s="1"/>
  <c r="C285" i="28" s="1"/>
  <c r="C286" i="28" s="1"/>
  <c r="C287" i="28" s="1"/>
  <c r="C288" i="28" s="1"/>
  <c r="C289" i="28" s="1"/>
  <c r="C290" i="28" s="1"/>
  <c r="C291" i="28" s="1"/>
  <c r="C292" i="28" s="1"/>
  <c r="C293" i="28" s="1"/>
  <c r="C294" i="28" s="1"/>
  <c r="C295" i="28" s="1"/>
  <c r="C296" i="28" s="1"/>
  <c r="C297" i="28" s="1"/>
  <c r="C298" i="28" s="1"/>
  <c r="C299" i="28" s="1"/>
  <c r="C300" i="28" s="1"/>
  <c r="C301" i="28" s="1"/>
  <c r="C302" i="28" s="1"/>
  <c r="C303" i="28" s="1"/>
  <c r="C304" i="28" s="1"/>
  <c r="C305" i="28" s="1"/>
  <c r="C306" i="28" s="1"/>
  <c r="C307" i="28" s="1"/>
  <c r="C308" i="28" s="1"/>
  <c r="C309" i="28" s="1"/>
  <c r="C310" i="28" s="1"/>
  <c r="C311" i="28" s="1"/>
  <c r="C312" i="28" s="1"/>
  <c r="C313" i="28" s="1"/>
  <c r="C314" i="28" s="1"/>
  <c r="C315" i="28" s="1"/>
  <c r="C316" i="28" s="1"/>
  <c r="C317" i="28" s="1"/>
  <c r="C318" i="28" s="1"/>
  <c r="C319" i="28" s="1"/>
  <c r="C320" i="28" s="1"/>
  <c r="C321" i="28" s="1"/>
  <c r="C322" i="28" s="1"/>
  <c r="C323" i="28" s="1"/>
  <c r="C324" i="28" s="1"/>
  <c r="C325" i="28" s="1"/>
  <c r="C326" i="28" s="1"/>
  <c r="C327" i="28" s="1"/>
  <c r="C328" i="28" s="1"/>
  <c r="C329" i="28" s="1"/>
  <c r="C330" i="28" s="1"/>
  <c r="C331" i="28" s="1"/>
  <c r="C332" i="28" s="1"/>
  <c r="C333" i="28" s="1"/>
  <c r="C334" i="28" s="1"/>
  <c r="C335" i="28" s="1"/>
  <c r="C336" i="28" s="1"/>
  <c r="C337" i="28" s="1"/>
  <c r="C338" i="28" s="1"/>
  <c r="C339" i="28" s="1"/>
  <c r="C340" i="28" s="1"/>
  <c r="C341" i="28" s="1"/>
  <c r="C342" i="28" s="1"/>
  <c r="C343" i="28" s="1"/>
  <c r="C344" i="28" s="1"/>
  <c r="C345" i="28" s="1"/>
  <c r="C346" i="28" s="1"/>
  <c r="C347" i="28" s="1"/>
  <c r="C348" i="28" s="1"/>
  <c r="C349" i="28" s="1"/>
  <c r="C350" i="28" s="1"/>
  <c r="C351" i="28" s="1"/>
  <c r="C352" i="28" s="1"/>
  <c r="C353" i="28" s="1"/>
  <c r="C354" i="28" s="1"/>
  <c r="C355" i="28" s="1"/>
  <c r="C356" i="28" s="1"/>
  <c r="C357" i="28" s="1"/>
  <c r="C358" i="28" s="1"/>
  <c r="C359" i="28" s="1"/>
  <c r="C360" i="28" s="1"/>
  <c r="C361" i="28" s="1"/>
  <c r="C362" i="28" s="1"/>
  <c r="C363" i="28" s="1"/>
  <c r="C364" i="28" s="1"/>
  <c r="C365" i="28" s="1"/>
  <c r="C366" i="28" s="1"/>
  <c r="C367" i="28" s="1"/>
  <c r="C368" i="28" s="1"/>
  <c r="C369" i="28" s="1"/>
  <c r="C370" i="28" s="1"/>
  <c r="C371" i="28" s="1"/>
  <c r="C372" i="28" s="1"/>
  <c r="C373" i="28" s="1"/>
  <c r="C374" i="28" s="1"/>
  <c r="C375" i="28" s="1"/>
  <c r="C376" i="28" s="1"/>
  <c r="C377" i="28" s="1"/>
  <c r="C378" i="28" s="1"/>
  <c r="C379" i="28" s="1"/>
  <c r="C380" i="28" s="1"/>
  <c r="C381" i="28" s="1"/>
  <c r="C382" i="28" s="1"/>
  <c r="C383" i="28" s="1"/>
  <c r="C384" i="28" s="1"/>
  <c r="C385" i="28" s="1"/>
  <c r="C386" i="28" s="1"/>
  <c r="C387" i="28" s="1"/>
  <c r="C388" i="28" s="1"/>
  <c r="C389" i="28" s="1"/>
  <c r="C390" i="28" s="1"/>
  <c r="C391" i="28" s="1"/>
  <c r="C392" i="28" s="1"/>
  <c r="C393" i="28" s="1"/>
  <c r="C394" i="28" s="1"/>
  <c r="C395" i="28" s="1"/>
  <c r="C396" i="28" s="1"/>
  <c r="C397" i="28" s="1"/>
  <c r="C398" i="28" s="1"/>
  <c r="C399" i="28" s="1"/>
  <c r="C400" i="28" s="1"/>
  <c r="C401" i="28" s="1"/>
  <c r="C402" i="28" s="1"/>
  <c r="C403" i="28" s="1"/>
  <c r="C404" i="28" s="1"/>
  <c r="C405" i="28" s="1"/>
  <c r="C406" i="28" s="1"/>
  <c r="C407" i="28" s="1"/>
  <c r="C408" i="28" s="1"/>
  <c r="C409" i="28" s="1"/>
  <c r="C410" i="28" s="1"/>
  <c r="C411" i="28" s="1"/>
  <c r="C412" i="28" s="1"/>
  <c r="C413" i="28" s="1"/>
  <c r="C414" i="28" s="1"/>
  <c r="C415" i="28" s="1"/>
  <c r="C416" i="28" s="1"/>
  <c r="C417" i="28" s="1"/>
  <c r="C418" i="28" s="1"/>
  <c r="C419" i="28" s="1"/>
  <c r="C420" i="28" s="1"/>
  <c r="C421" i="28" s="1"/>
  <c r="C422" i="28" s="1"/>
  <c r="C423" i="28" s="1"/>
  <c r="C424" i="28" s="1"/>
  <c r="C425" i="28" s="1"/>
  <c r="C426" i="28" s="1"/>
  <c r="C427" i="28" s="1"/>
  <c r="C428" i="28" s="1"/>
  <c r="C429" i="28" s="1"/>
  <c r="C430" i="28" s="1"/>
  <c r="C431" i="28" s="1"/>
  <c r="C432" i="28" s="1"/>
  <c r="C433" i="28" s="1"/>
  <c r="C434" i="28" s="1"/>
  <c r="C435" i="28" s="1"/>
  <c r="C436" i="28" s="1"/>
  <c r="C437" i="28" s="1"/>
  <c r="C438" i="28" s="1"/>
  <c r="C439" i="28" s="1"/>
  <c r="C440" i="28" s="1"/>
  <c r="C441" i="28" s="1"/>
  <c r="C442" i="28" s="1"/>
  <c r="C443" i="28" s="1"/>
  <c r="C444" i="28" s="1"/>
  <c r="C445" i="28" s="1"/>
  <c r="C446" i="28" s="1"/>
  <c r="C447" i="28" s="1"/>
  <c r="C448" i="28" s="1"/>
  <c r="C449" i="28" s="1"/>
  <c r="C450" i="28" s="1"/>
  <c r="C451" i="28" s="1"/>
  <c r="C452" i="28" s="1"/>
  <c r="C453" i="28" s="1"/>
  <c r="C454" i="28" s="1"/>
  <c r="C455" i="28" s="1"/>
  <c r="C456" i="28" s="1"/>
  <c r="C457" i="28" s="1"/>
  <c r="C458" i="28" s="1"/>
  <c r="C459" i="28" s="1"/>
  <c r="C460" i="28" s="1"/>
  <c r="C461" i="28" s="1"/>
  <c r="C462" i="28" s="1"/>
  <c r="C463" i="28" s="1"/>
  <c r="C464" i="28" s="1"/>
  <c r="C465" i="28" s="1"/>
  <c r="C466" i="28" s="1"/>
  <c r="C467" i="28" s="1"/>
  <c r="C468" i="28" s="1"/>
  <c r="C469" i="28" s="1"/>
  <c r="C470" i="28" s="1"/>
  <c r="C471" i="28" s="1"/>
  <c r="C472" i="28" s="1"/>
  <c r="C473" i="28" s="1"/>
  <c r="C474" i="28" s="1"/>
  <c r="C475" i="28" s="1"/>
  <c r="C476" i="28" s="1"/>
  <c r="C477" i="28" s="1"/>
  <c r="C478" i="28" s="1"/>
  <c r="C479" i="28" s="1"/>
  <c r="C480" i="28" s="1"/>
  <c r="C481" i="28" s="1"/>
  <c r="C482" i="28" s="1"/>
  <c r="C483" i="28" s="1"/>
  <c r="C484" i="28" s="1"/>
  <c r="C485" i="28" s="1"/>
  <c r="C486" i="28" s="1"/>
  <c r="C487" i="28" s="1"/>
  <c r="C488" i="28" s="1"/>
  <c r="C489" i="28" s="1"/>
  <c r="C490" i="28" s="1"/>
  <c r="C491" i="28" s="1"/>
  <c r="C492" i="28" s="1"/>
  <c r="C493" i="28" s="1"/>
  <c r="C494" i="28" s="1"/>
  <c r="C495" i="28" s="1"/>
  <c r="C496" i="28" s="1"/>
  <c r="C497" i="28" s="1"/>
  <c r="C498" i="28" s="1"/>
  <c r="C499" i="28" s="1"/>
  <c r="C500" i="28" s="1"/>
  <c r="C501" i="28" s="1"/>
  <c r="C502" i="28" s="1"/>
  <c r="C503" i="28" s="1"/>
  <c r="C504" i="28" s="1"/>
  <c r="C505" i="28" s="1"/>
  <c r="C506" i="28" s="1"/>
  <c r="C507" i="28" s="1"/>
  <c r="C508" i="28" s="1"/>
  <c r="C509" i="28" s="1"/>
  <c r="C510" i="28" s="1"/>
  <c r="C511" i="28" s="1"/>
  <c r="C512" i="28" s="1"/>
  <c r="C513" i="28" s="1"/>
  <c r="C514" i="28" s="1"/>
  <c r="C515" i="28" s="1"/>
  <c r="C516" i="28" s="1"/>
  <c r="C517" i="28" s="1"/>
  <c r="C518" i="28" s="1"/>
  <c r="C519" i="28" s="1"/>
  <c r="C520" i="28" s="1"/>
  <c r="C521" i="28" s="1"/>
  <c r="C522" i="28" s="1"/>
  <c r="C523" i="28" s="1"/>
  <c r="C524" i="28" s="1"/>
  <c r="C525" i="28" s="1"/>
  <c r="C526" i="28" s="1"/>
  <c r="C527" i="28" s="1"/>
  <c r="C528" i="28" s="1"/>
  <c r="C529" i="28" s="1"/>
  <c r="C530" i="28" s="1"/>
  <c r="C531" i="28" s="1"/>
  <c r="C532" i="28" s="1"/>
  <c r="C533" i="28" s="1"/>
  <c r="C534" i="28" s="1"/>
  <c r="C535" i="28" s="1"/>
  <c r="C536" i="28" s="1"/>
  <c r="C537" i="28" s="1"/>
  <c r="C538" i="28" s="1"/>
  <c r="CG42" i="28"/>
  <c r="CF42" i="28"/>
  <c r="CH42" i="28" s="1"/>
  <c r="BY42" i="28"/>
  <c r="BZ42" i="28" s="1"/>
  <c r="BX42" i="28"/>
  <c r="BQ42" i="28"/>
  <c r="BP42" i="28"/>
  <c r="BI42" i="28"/>
  <c r="BH42" i="28"/>
  <c r="BJ42" i="28" s="1"/>
  <c r="BF42" i="28"/>
  <c r="AZ42" i="28"/>
  <c r="AT42" i="28"/>
  <c r="AN42" i="28"/>
  <c r="X42" i="28"/>
  <c r="CH41" i="28"/>
  <c r="CG41" i="28"/>
  <c r="CF41" i="28"/>
  <c r="BY41" i="28"/>
  <c r="BZ41" i="28" s="1"/>
  <c r="BX41" i="28"/>
  <c r="BQ41" i="28"/>
  <c r="BR41" i="28" s="1"/>
  <c r="BP41" i="28"/>
  <c r="BI41" i="28"/>
  <c r="BJ41" i="28" s="1"/>
  <c r="BH41" i="28"/>
  <c r="BF41" i="28"/>
  <c r="AZ41" i="28"/>
  <c r="AT41" i="28"/>
  <c r="AN41" i="28"/>
  <c r="X41" i="28"/>
  <c r="CH40" i="28"/>
  <c r="CG40" i="28"/>
  <c r="CF40" i="28"/>
  <c r="BZ40" i="28"/>
  <c r="BY40" i="28"/>
  <c r="BX40" i="28"/>
  <c r="BQ40" i="28"/>
  <c r="BR40" i="28" s="1"/>
  <c r="BP40" i="28"/>
  <c r="BJ40" i="28"/>
  <c r="BI40" i="28"/>
  <c r="BH40" i="28"/>
  <c r="BF40" i="28"/>
  <c r="AZ40" i="28"/>
  <c r="AT40" i="28"/>
  <c r="AN40" i="28"/>
  <c r="X40" i="28"/>
  <c r="CG39" i="28"/>
  <c r="CF39" i="28"/>
  <c r="CH39" i="28" s="1"/>
  <c r="BY39" i="28"/>
  <c r="BZ39" i="28" s="1"/>
  <c r="BX39" i="28"/>
  <c r="BQ39" i="28"/>
  <c r="BP39" i="28"/>
  <c r="BR39" i="28" s="1"/>
  <c r="BI39" i="28"/>
  <c r="BH39" i="28"/>
  <c r="BF39" i="28"/>
  <c r="AZ39" i="28"/>
  <c r="AT39" i="28"/>
  <c r="AN39" i="28"/>
  <c r="X39" i="28"/>
  <c r="CG38" i="28"/>
  <c r="CH38" i="28" s="1"/>
  <c r="CF38" i="28"/>
  <c r="BY38" i="28"/>
  <c r="BZ38" i="28" s="1"/>
  <c r="BX38" i="28"/>
  <c r="BQ38" i="28"/>
  <c r="BR38" i="28" s="1"/>
  <c r="BP38" i="28"/>
  <c r="BI38" i="28"/>
  <c r="BJ38" i="28" s="1"/>
  <c r="BH38" i="28"/>
  <c r="BF38" i="28"/>
  <c r="AZ38" i="28"/>
  <c r="AT38" i="28"/>
  <c r="AN38" i="28"/>
  <c r="X38" i="28"/>
  <c r="CG37" i="28"/>
  <c r="CF37" i="28"/>
  <c r="CH37" i="28" s="1"/>
  <c r="BY37" i="28"/>
  <c r="BZ37" i="28" s="1"/>
  <c r="BX37" i="28"/>
  <c r="BQ37" i="28"/>
  <c r="BR37" i="28" s="1"/>
  <c r="BP37" i="28"/>
  <c r="BI37" i="28"/>
  <c r="BH37" i="28"/>
  <c r="BJ37" i="28" s="1"/>
  <c r="BF37" i="28"/>
  <c r="AZ37" i="28"/>
  <c r="AT37" i="28"/>
  <c r="AN37" i="28"/>
  <c r="X37" i="28"/>
  <c r="CH36" i="28"/>
  <c r="CG36" i="28"/>
  <c r="CF36" i="28"/>
  <c r="BY36" i="28"/>
  <c r="BZ36" i="28" s="1"/>
  <c r="BX36" i="28"/>
  <c r="BQ36" i="28"/>
  <c r="BR36" i="28" s="1"/>
  <c r="BP36" i="28"/>
  <c r="BI36" i="28"/>
  <c r="BH36" i="28"/>
  <c r="BF36" i="28"/>
  <c r="AZ36" i="28"/>
  <c r="AT36" i="28"/>
  <c r="AN36" i="28"/>
  <c r="X36" i="28"/>
  <c r="CH35" i="28"/>
  <c r="CG35" i="28"/>
  <c r="CF35" i="28"/>
  <c r="BZ35" i="28"/>
  <c r="BY35" i="28"/>
  <c r="BX35" i="28"/>
  <c r="BQ35" i="28"/>
  <c r="BR35" i="28" s="1"/>
  <c r="BP35" i="28"/>
  <c r="BJ35" i="28"/>
  <c r="BI35" i="28"/>
  <c r="BH35" i="28"/>
  <c r="BF35" i="28"/>
  <c r="AZ35" i="28"/>
  <c r="AT35" i="28"/>
  <c r="AN35" i="28"/>
  <c r="X35" i="28"/>
  <c r="CG34" i="28"/>
  <c r="CF34" i="28"/>
  <c r="CH34" i="28" s="1"/>
  <c r="BY34" i="28"/>
  <c r="BX34" i="28"/>
  <c r="BQ34" i="28"/>
  <c r="BP34" i="28"/>
  <c r="BR34" i="28" s="1"/>
  <c r="BI34" i="28"/>
  <c r="BJ34" i="28" s="1"/>
  <c r="BH34" i="28"/>
  <c r="BF34" i="28"/>
  <c r="AZ34" i="28"/>
  <c r="AT34" i="28"/>
  <c r="AN34" i="28"/>
  <c r="X34" i="28"/>
  <c r="CH33" i="28"/>
  <c r="CG33" i="28"/>
  <c r="CF33" i="28"/>
  <c r="BY33" i="28"/>
  <c r="BZ33" i="28" s="1"/>
  <c r="BX33" i="28"/>
  <c r="BQ33" i="28"/>
  <c r="BR33" i="28" s="1"/>
  <c r="BP33" i="28"/>
  <c r="BI33" i="28"/>
  <c r="BJ33" i="28" s="1"/>
  <c r="BH33" i="28"/>
  <c r="BF33" i="28"/>
  <c r="AZ33" i="28"/>
  <c r="AT33" i="28"/>
  <c r="AN33" i="28"/>
  <c r="X33" i="28"/>
  <c r="CG32" i="28"/>
  <c r="CF32" i="28"/>
  <c r="CH32" i="28" s="1"/>
  <c r="BZ32" i="28"/>
  <c r="BY32" i="28"/>
  <c r="BX32" i="28"/>
  <c r="BQ32" i="28"/>
  <c r="BR32" i="28" s="1"/>
  <c r="BP32" i="28"/>
  <c r="BI32" i="28"/>
  <c r="BH32" i="28"/>
  <c r="BJ32" i="28" s="1"/>
  <c r="BF32" i="28"/>
  <c r="AZ32" i="28"/>
  <c r="AT32" i="28"/>
  <c r="AN32" i="28"/>
  <c r="X32" i="28"/>
  <c r="CH31" i="28"/>
  <c r="CG31" i="28"/>
  <c r="CF31" i="28"/>
  <c r="BY31" i="28"/>
  <c r="BZ31" i="28" s="1"/>
  <c r="BX31" i="28"/>
  <c r="BQ31" i="28"/>
  <c r="BR31" i="28" s="1"/>
  <c r="BP31" i="28"/>
  <c r="BI31" i="28"/>
  <c r="BJ31" i="28" s="1"/>
  <c r="BH31" i="28"/>
  <c r="BF31" i="28"/>
  <c r="AZ31" i="28"/>
  <c r="AT31" i="28"/>
  <c r="AN31" i="28"/>
  <c r="X31" i="28"/>
  <c r="CH30" i="28"/>
  <c r="CG30" i="28"/>
  <c r="CF30" i="28"/>
  <c r="BZ30" i="28"/>
  <c r="BY30" i="28"/>
  <c r="BX30" i="28"/>
  <c r="BQ30" i="28"/>
  <c r="BR30" i="28" s="1"/>
  <c r="BP30" i="28"/>
  <c r="BJ30" i="28"/>
  <c r="BI30" i="28"/>
  <c r="BH30" i="28"/>
  <c r="BF30" i="28"/>
  <c r="AZ30" i="28"/>
  <c r="AT30" i="28"/>
  <c r="AN30" i="28"/>
  <c r="X30" i="28"/>
  <c r="CG29" i="28"/>
  <c r="CF29" i="28"/>
  <c r="CH29" i="28" s="1"/>
  <c r="BY29" i="28"/>
  <c r="BX29" i="28"/>
  <c r="BZ29" i="28" s="1"/>
  <c r="BQ29" i="28"/>
  <c r="BP29" i="28"/>
  <c r="BR29" i="28" s="1"/>
  <c r="BI29" i="28"/>
  <c r="BJ29" i="28" s="1"/>
  <c r="BH29" i="28"/>
  <c r="BF29" i="28"/>
  <c r="AZ29" i="28"/>
  <c r="AT29" i="28"/>
  <c r="AN29" i="28"/>
  <c r="X29" i="28"/>
  <c r="A29" i="28"/>
  <c r="A30" i="28" s="1"/>
  <c r="A31" i="28" s="1"/>
  <c r="A32" i="28" s="1"/>
  <c r="A33" i="28" s="1"/>
  <c r="A34" i="28" s="1"/>
  <c r="A35" i="28" s="1"/>
  <c r="A36" i="28" s="1"/>
  <c r="A37" i="28" s="1"/>
  <c r="A38" i="28" s="1"/>
  <c r="A39" i="28" s="1"/>
  <c r="A40" i="28" s="1"/>
  <c r="A41" i="28" s="1"/>
  <c r="A42" i="28" s="1"/>
  <c r="A43" i="28" s="1"/>
  <c r="A44" i="28" s="1"/>
  <c r="A45" i="28" s="1"/>
  <c r="A46" i="28" s="1"/>
  <c r="A47" i="28" s="1"/>
  <c r="A48" i="28" s="1"/>
  <c r="A49" i="28" s="1"/>
  <c r="A50" i="28" s="1"/>
  <c r="A51" i="28" s="1"/>
  <c r="A52" i="28" s="1"/>
  <c r="A53" i="28" s="1"/>
  <c r="A54" i="28" s="1"/>
  <c r="A55" i="28" s="1"/>
  <c r="A56" i="28" s="1"/>
  <c r="A57" i="28" s="1"/>
  <c r="A58" i="28" s="1"/>
  <c r="A59" i="28" s="1"/>
  <c r="A60" i="28" s="1"/>
  <c r="A61" i="28" s="1"/>
  <c r="A62" i="28" s="1"/>
  <c r="A63" i="28" s="1"/>
  <c r="A64" i="28" s="1"/>
  <c r="A65" i="28" s="1"/>
  <c r="A66" i="28" s="1"/>
  <c r="A67" i="28" s="1"/>
  <c r="A68" i="28" s="1"/>
  <c r="A69" i="28" s="1"/>
  <c r="A70" i="28" s="1"/>
  <c r="A71" i="28" s="1"/>
  <c r="A72" i="28" s="1"/>
  <c r="A73" i="28" s="1"/>
  <c r="A74" i="28" s="1"/>
  <c r="A75" i="28" s="1"/>
  <c r="A76" i="28" s="1"/>
  <c r="A77" i="28" s="1"/>
  <c r="A78" i="28" s="1"/>
  <c r="A79" i="28" s="1"/>
  <c r="A80" i="28" s="1"/>
  <c r="A81" i="28" s="1"/>
  <c r="A82" i="28" s="1"/>
  <c r="A83" i="28" s="1"/>
  <c r="A84" i="28" s="1"/>
  <c r="A85" i="28" s="1"/>
  <c r="A86" i="28" s="1"/>
  <c r="A87" i="28" s="1"/>
  <c r="A88" i="28" s="1"/>
  <c r="A89" i="28" s="1"/>
  <c r="A90" i="28" s="1"/>
  <c r="A91" i="28" s="1"/>
  <c r="A92" i="28" s="1"/>
  <c r="A93" i="28" s="1"/>
  <c r="A94" i="28" s="1"/>
  <c r="A95" i="28" s="1"/>
  <c r="A96" i="28" s="1"/>
  <c r="A97" i="28" s="1"/>
  <c r="A98" i="28" s="1"/>
  <c r="A99" i="28" s="1"/>
  <c r="A100" i="28" s="1"/>
  <c r="A101" i="28" s="1"/>
  <c r="A102" i="28" s="1"/>
  <c r="A103" i="28" s="1"/>
  <c r="A104" i="28" s="1"/>
  <c r="A105" i="28" s="1"/>
  <c r="A106" i="28" s="1"/>
  <c r="A107" i="28" s="1"/>
  <c r="A108" i="28" s="1"/>
  <c r="A109" i="28" s="1"/>
  <c r="A110" i="28" s="1"/>
  <c r="A111" i="28" s="1"/>
  <c r="A112" i="28" s="1"/>
  <c r="A113" i="28" s="1"/>
  <c r="A114" i="28" s="1"/>
  <c r="A115" i="28" s="1"/>
  <c r="A116" i="28" s="1"/>
  <c r="A117" i="28" s="1"/>
  <c r="A118" i="28" s="1"/>
  <c r="A119" i="28" s="1"/>
  <c r="A120" i="28" s="1"/>
  <c r="A121" i="28" s="1"/>
  <c r="A122" i="28" s="1"/>
  <c r="A123" i="28" s="1"/>
  <c r="A124" i="28" s="1"/>
  <c r="A125" i="28" s="1"/>
  <c r="A126" i="28" s="1"/>
  <c r="A127" i="28" s="1"/>
  <c r="A128" i="28" s="1"/>
  <c r="A129" i="28" s="1"/>
  <c r="A130" i="28" s="1"/>
  <c r="A131" i="28" s="1"/>
  <c r="A132" i="28" s="1"/>
  <c r="A133" i="28" s="1"/>
  <c r="A134" i="28" s="1"/>
  <c r="A135" i="28" s="1"/>
  <c r="A136" i="28" s="1"/>
  <c r="A137" i="28" s="1"/>
  <c r="A138" i="28" s="1"/>
  <c r="A139" i="28" s="1"/>
  <c r="A140" i="28" s="1"/>
  <c r="A141" i="28" s="1"/>
  <c r="A142" i="28" s="1"/>
  <c r="A143" i="28" s="1"/>
  <c r="A144" i="28" s="1"/>
  <c r="A145" i="28" s="1"/>
  <c r="A146" i="28" s="1"/>
  <c r="A147" i="28" s="1"/>
  <c r="A148" i="28" s="1"/>
  <c r="A149" i="28" s="1"/>
  <c r="A150" i="28" s="1"/>
  <c r="A151" i="28" s="1"/>
  <c r="A152" i="28" s="1"/>
  <c r="A153" i="28" s="1"/>
  <c r="A154" i="28" s="1"/>
  <c r="A155" i="28" s="1"/>
  <c r="A156" i="28" s="1"/>
  <c r="A157" i="28" s="1"/>
  <c r="A158" i="28" s="1"/>
  <c r="A159" i="28" s="1"/>
  <c r="A160" i="28" s="1"/>
  <c r="A161" i="28" s="1"/>
  <c r="A162" i="28" s="1"/>
  <c r="A163" i="28" s="1"/>
  <c r="A164" i="28" s="1"/>
  <c r="A165" i="28" s="1"/>
  <c r="A166" i="28" s="1"/>
  <c r="A167" i="28" s="1"/>
  <c r="A168" i="28" s="1"/>
  <c r="A169" i="28" s="1"/>
  <c r="A170" i="28" s="1"/>
  <c r="A171" i="28" s="1"/>
  <c r="A172" i="28" s="1"/>
  <c r="A173" i="28" s="1"/>
  <c r="A174" i="28" s="1"/>
  <c r="A175" i="28" s="1"/>
  <c r="A176" i="28" s="1"/>
  <c r="A177" i="28" s="1"/>
  <c r="A178" i="28" s="1"/>
  <c r="A179" i="28" s="1"/>
  <c r="A180" i="28" s="1"/>
  <c r="A181" i="28" s="1"/>
  <c r="A182" i="28" s="1"/>
  <c r="A183" i="28" s="1"/>
  <c r="A184" i="28" s="1"/>
  <c r="A185" i="28" s="1"/>
  <c r="A186" i="28" s="1"/>
  <c r="A187" i="28" s="1"/>
  <c r="A188" i="28" s="1"/>
  <c r="A189" i="28" s="1"/>
  <c r="A190" i="28" s="1"/>
  <c r="A191" i="28" s="1"/>
  <c r="A192" i="28" s="1"/>
  <c r="A193" i="28" s="1"/>
  <c r="A194" i="28" s="1"/>
  <c r="A195" i="28" s="1"/>
  <c r="A196" i="28" s="1"/>
  <c r="A197" i="28" s="1"/>
  <c r="A198" i="28" s="1"/>
  <c r="A199" i="28" s="1"/>
  <c r="A200" i="28" s="1"/>
  <c r="A201" i="28" s="1"/>
  <c r="A202" i="28" s="1"/>
  <c r="A203" i="28" s="1"/>
  <c r="A204" i="28" s="1"/>
  <c r="A205" i="28" s="1"/>
  <c r="A206" i="28" s="1"/>
  <c r="A207" i="28" s="1"/>
  <c r="A208" i="28" s="1"/>
  <c r="A209" i="28" s="1"/>
  <c r="A210" i="28" s="1"/>
  <c r="A211" i="28" s="1"/>
  <c r="A212" i="28" s="1"/>
  <c r="A213" i="28" s="1"/>
  <c r="A214" i="28" s="1"/>
  <c r="A215" i="28" s="1"/>
  <c r="A216" i="28" s="1"/>
  <c r="A217" i="28" s="1"/>
  <c r="A218" i="28" s="1"/>
  <c r="A219" i="28" s="1"/>
  <c r="A220" i="28" s="1"/>
  <c r="A221" i="28" s="1"/>
  <c r="A222" i="28" s="1"/>
  <c r="A223" i="28" s="1"/>
  <c r="A224" i="28" s="1"/>
  <c r="A225" i="28" s="1"/>
  <c r="A226" i="28" s="1"/>
  <c r="A227" i="28" s="1"/>
  <c r="A228" i="28" s="1"/>
  <c r="A229" i="28" s="1"/>
  <c r="A230" i="28" s="1"/>
  <c r="A231" i="28" s="1"/>
  <c r="A232" i="28" s="1"/>
  <c r="A233" i="28" s="1"/>
  <c r="A234" i="28" s="1"/>
  <c r="A235" i="28" s="1"/>
  <c r="A236" i="28" s="1"/>
  <c r="A237" i="28" s="1"/>
  <c r="A238" i="28" s="1"/>
  <c r="A239" i="28" s="1"/>
  <c r="A240" i="28" s="1"/>
  <c r="A241" i="28" s="1"/>
  <c r="A242" i="28" s="1"/>
  <c r="A243" i="28" s="1"/>
  <c r="A244" i="28" s="1"/>
  <c r="A245" i="28" s="1"/>
  <c r="A246" i="28" s="1"/>
  <c r="A247" i="28" s="1"/>
  <c r="A248" i="28" s="1"/>
  <c r="A249" i="28" s="1"/>
  <c r="A250" i="28" s="1"/>
  <c r="A251" i="28" s="1"/>
  <c r="A252" i="28" s="1"/>
  <c r="A253" i="28" s="1"/>
  <c r="A254" i="28" s="1"/>
  <c r="A255" i="28" s="1"/>
  <c r="A256" i="28" s="1"/>
  <c r="A257" i="28" s="1"/>
  <c r="A258" i="28" s="1"/>
  <c r="A259" i="28" s="1"/>
  <c r="A260" i="28" s="1"/>
  <c r="A261" i="28" s="1"/>
  <c r="A262" i="28" s="1"/>
  <c r="A263" i="28" s="1"/>
  <c r="A264" i="28" s="1"/>
  <c r="A265" i="28" s="1"/>
  <c r="A266" i="28" s="1"/>
  <c r="A267" i="28" s="1"/>
  <c r="A268" i="28" s="1"/>
  <c r="A269" i="28" s="1"/>
  <c r="A270" i="28" s="1"/>
  <c r="A271" i="28" s="1"/>
  <c r="A272" i="28" s="1"/>
  <c r="A273" i="28" s="1"/>
  <c r="A274" i="28" s="1"/>
  <c r="A275" i="28" s="1"/>
  <c r="A276" i="28" s="1"/>
  <c r="A277" i="28" s="1"/>
  <c r="A278" i="28" s="1"/>
  <c r="A279" i="28" s="1"/>
  <c r="A280" i="28" s="1"/>
  <c r="A281" i="28" s="1"/>
  <c r="A282" i="28" s="1"/>
  <c r="A283" i="28" s="1"/>
  <c r="A284" i="28" s="1"/>
  <c r="A285" i="28" s="1"/>
  <c r="A286" i="28" s="1"/>
  <c r="A287" i="28" s="1"/>
  <c r="A288" i="28" s="1"/>
  <c r="A289" i="28" s="1"/>
  <c r="A290" i="28" s="1"/>
  <c r="A291" i="28" s="1"/>
  <c r="A292" i="28" s="1"/>
  <c r="A293" i="28" s="1"/>
  <c r="A294" i="28" s="1"/>
  <c r="A295" i="28" s="1"/>
  <c r="A296" i="28" s="1"/>
  <c r="A297" i="28" s="1"/>
  <c r="A298" i="28" s="1"/>
  <c r="A299" i="28" s="1"/>
  <c r="A300" i="28" s="1"/>
  <c r="A301" i="28" s="1"/>
  <c r="A302" i="28" s="1"/>
  <c r="A303" i="28" s="1"/>
  <c r="A304" i="28" s="1"/>
  <c r="A305" i="28" s="1"/>
  <c r="A306" i="28" s="1"/>
  <c r="A307" i="28" s="1"/>
  <c r="A308" i="28" s="1"/>
  <c r="A309" i="28" s="1"/>
  <c r="A310" i="28" s="1"/>
  <c r="A311" i="28" s="1"/>
  <c r="A312" i="28" s="1"/>
  <c r="A313" i="28" s="1"/>
  <c r="A314" i="28" s="1"/>
  <c r="A315" i="28" s="1"/>
  <c r="A316" i="28" s="1"/>
  <c r="A317" i="28" s="1"/>
  <c r="A318" i="28" s="1"/>
  <c r="A319" i="28" s="1"/>
  <c r="A320" i="28" s="1"/>
  <c r="A321" i="28" s="1"/>
  <c r="A322" i="28" s="1"/>
  <c r="A323" i="28" s="1"/>
  <c r="A324" i="28" s="1"/>
  <c r="A325" i="28" s="1"/>
  <c r="A326" i="28" s="1"/>
  <c r="A327" i="28" s="1"/>
  <c r="A328" i="28" s="1"/>
  <c r="A329" i="28" s="1"/>
  <c r="A330" i="28" s="1"/>
  <c r="A331" i="28" s="1"/>
  <c r="A332" i="28" s="1"/>
  <c r="A333" i="28" s="1"/>
  <c r="A334" i="28" s="1"/>
  <c r="A335" i="28" s="1"/>
  <c r="A336" i="28" s="1"/>
  <c r="A337" i="28" s="1"/>
  <c r="A338" i="28" s="1"/>
  <c r="A339" i="28" s="1"/>
  <c r="A340" i="28" s="1"/>
  <c r="A341" i="28" s="1"/>
  <c r="A342" i="28" s="1"/>
  <c r="A343" i="28" s="1"/>
  <c r="A344" i="28" s="1"/>
  <c r="A345" i="28" s="1"/>
  <c r="A346" i="28" s="1"/>
  <c r="A347" i="28" s="1"/>
  <c r="A348" i="28" s="1"/>
  <c r="A349" i="28" s="1"/>
  <c r="A350" i="28" s="1"/>
  <c r="A351" i="28" s="1"/>
  <c r="A352" i="28" s="1"/>
  <c r="A353" i="28" s="1"/>
  <c r="A354" i="28" s="1"/>
  <c r="A355" i="28" s="1"/>
  <c r="A356" i="28" s="1"/>
  <c r="A357" i="28" s="1"/>
  <c r="A358" i="28" s="1"/>
  <c r="A359" i="28" s="1"/>
  <c r="A360" i="28" s="1"/>
  <c r="A361" i="28" s="1"/>
  <c r="A362" i="28" s="1"/>
  <c r="A363" i="28" s="1"/>
  <c r="A364" i="28" s="1"/>
  <c r="A365" i="28" s="1"/>
  <c r="A366" i="28" s="1"/>
  <c r="A367" i="28" s="1"/>
  <c r="A368" i="28" s="1"/>
  <c r="A369" i="28" s="1"/>
  <c r="A370" i="28" s="1"/>
  <c r="A371" i="28" s="1"/>
  <c r="A372" i="28" s="1"/>
  <c r="A373" i="28" s="1"/>
  <c r="A374" i="28" s="1"/>
  <c r="A375" i="28" s="1"/>
  <c r="A376" i="28" s="1"/>
  <c r="A377" i="28" s="1"/>
  <c r="A378" i="28" s="1"/>
  <c r="A379" i="28" s="1"/>
  <c r="A380" i="28" s="1"/>
  <c r="A381" i="28" s="1"/>
  <c r="A382" i="28" s="1"/>
  <c r="A383" i="28" s="1"/>
  <c r="A384" i="28" s="1"/>
  <c r="A385" i="28" s="1"/>
  <c r="A386" i="28" s="1"/>
  <c r="A387" i="28" s="1"/>
  <c r="A388" i="28" s="1"/>
  <c r="A389" i="28" s="1"/>
  <c r="A390" i="28" s="1"/>
  <c r="A391" i="28" s="1"/>
  <c r="A392" i="28" s="1"/>
  <c r="A393" i="28" s="1"/>
  <c r="A394" i="28" s="1"/>
  <c r="A395" i="28" s="1"/>
  <c r="A396" i="28" s="1"/>
  <c r="A397" i="28" s="1"/>
  <c r="A398" i="28" s="1"/>
  <c r="A399" i="28" s="1"/>
  <c r="A400" i="28" s="1"/>
  <c r="A401" i="28" s="1"/>
  <c r="A402" i="28" s="1"/>
  <c r="A403" i="28" s="1"/>
  <c r="A404" i="28" s="1"/>
  <c r="A405" i="28" s="1"/>
  <c r="A406" i="28" s="1"/>
  <c r="A407" i="28" s="1"/>
  <c r="A408" i="28" s="1"/>
  <c r="A409" i="28" s="1"/>
  <c r="A410" i="28" s="1"/>
  <c r="A411" i="28" s="1"/>
  <c r="A412" i="28" s="1"/>
  <c r="A413" i="28" s="1"/>
  <c r="A414" i="28" s="1"/>
  <c r="A415" i="28" s="1"/>
  <c r="A416" i="28" s="1"/>
  <c r="A417" i="28" s="1"/>
  <c r="A418" i="28" s="1"/>
  <c r="A419" i="28" s="1"/>
  <c r="A420" i="28" s="1"/>
  <c r="A421" i="28" s="1"/>
  <c r="A422" i="28" s="1"/>
  <c r="A423" i="28" s="1"/>
  <c r="A424" i="28" s="1"/>
  <c r="A425" i="28" s="1"/>
  <c r="A426" i="28" s="1"/>
  <c r="A427" i="28" s="1"/>
  <c r="A428" i="28" s="1"/>
  <c r="A429" i="28" s="1"/>
  <c r="A430" i="28" s="1"/>
  <c r="A431" i="28" s="1"/>
  <c r="A432" i="28" s="1"/>
  <c r="A433" i="28" s="1"/>
  <c r="A434" i="28" s="1"/>
  <c r="A435" i="28" s="1"/>
  <c r="A436" i="28" s="1"/>
  <c r="A437" i="28" s="1"/>
  <c r="A438" i="28" s="1"/>
  <c r="A439" i="28" s="1"/>
  <c r="A440" i="28" s="1"/>
  <c r="A441" i="28" s="1"/>
  <c r="A442" i="28" s="1"/>
  <c r="A443" i="28" s="1"/>
  <c r="A444" i="28" s="1"/>
  <c r="A445" i="28" s="1"/>
  <c r="A446" i="28" s="1"/>
  <c r="A447" i="28" s="1"/>
  <c r="A448" i="28" s="1"/>
  <c r="A449" i="28" s="1"/>
  <c r="A450" i="28" s="1"/>
  <c r="A451" i="28" s="1"/>
  <c r="A452" i="28" s="1"/>
  <c r="A453" i="28" s="1"/>
  <c r="A454" i="28" s="1"/>
  <c r="A455" i="28" s="1"/>
  <c r="A456" i="28" s="1"/>
  <c r="A457" i="28" s="1"/>
  <c r="A458" i="28" s="1"/>
  <c r="A459" i="28" s="1"/>
  <c r="A460" i="28" s="1"/>
  <c r="A461" i="28" s="1"/>
  <c r="A462" i="28" s="1"/>
  <c r="A463" i="28" s="1"/>
  <c r="A464" i="28" s="1"/>
  <c r="A465" i="28" s="1"/>
  <c r="A466" i="28" s="1"/>
  <c r="A467" i="28" s="1"/>
  <c r="A468" i="28" s="1"/>
  <c r="A469" i="28" s="1"/>
  <c r="A470" i="28" s="1"/>
  <c r="A471" i="28" s="1"/>
  <c r="A472" i="28" s="1"/>
  <c r="A473" i="28" s="1"/>
  <c r="A474" i="28" s="1"/>
  <c r="A475" i="28" s="1"/>
  <c r="A476" i="28" s="1"/>
  <c r="A477" i="28" s="1"/>
  <c r="A478" i="28" s="1"/>
  <c r="A479" i="28" s="1"/>
  <c r="A480" i="28" s="1"/>
  <c r="A481" i="28" s="1"/>
  <c r="A482" i="28" s="1"/>
  <c r="A483" i="28" s="1"/>
  <c r="A484" i="28" s="1"/>
  <c r="A485" i="28" s="1"/>
  <c r="A486" i="28" s="1"/>
  <c r="A487" i="28" s="1"/>
  <c r="A488" i="28" s="1"/>
  <c r="A489" i="28" s="1"/>
  <c r="A490" i="28" s="1"/>
  <c r="A491" i="28" s="1"/>
  <c r="A492" i="28" s="1"/>
  <c r="A493" i="28" s="1"/>
  <c r="A494" i="28" s="1"/>
  <c r="A495" i="28" s="1"/>
  <c r="A496" i="28" s="1"/>
  <c r="A497" i="28" s="1"/>
  <c r="A498" i="28" s="1"/>
  <c r="A499" i="28" s="1"/>
  <c r="A500" i="28" s="1"/>
  <c r="A501" i="28" s="1"/>
  <c r="A502" i="28" s="1"/>
  <c r="A503" i="28" s="1"/>
  <c r="A504" i="28" s="1"/>
  <c r="A505" i="28" s="1"/>
  <c r="A506" i="28" s="1"/>
  <c r="A507" i="28" s="1"/>
  <c r="A508" i="28" s="1"/>
  <c r="A509" i="28" s="1"/>
  <c r="A510" i="28" s="1"/>
  <c r="A511" i="28" s="1"/>
  <c r="A512" i="28" s="1"/>
  <c r="A513" i="28" s="1"/>
  <c r="A514" i="28" s="1"/>
  <c r="A515" i="28" s="1"/>
  <c r="A516" i="28" s="1"/>
  <c r="A517" i="28" s="1"/>
  <c r="A518" i="28" s="1"/>
  <c r="A519" i="28" s="1"/>
  <c r="A520" i="28" s="1"/>
  <c r="A521" i="28" s="1"/>
  <c r="A522" i="28" s="1"/>
  <c r="A523" i="28" s="1"/>
  <c r="A524" i="28" s="1"/>
  <c r="A525" i="28" s="1"/>
  <c r="A526" i="28" s="1"/>
  <c r="A527" i="28" s="1"/>
  <c r="A528" i="28" s="1"/>
  <c r="A529" i="28" s="1"/>
  <c r="A530" i="28" s="1"/>
  <c r="A531" i="28" s="1"/>
  <c r="A532" i="28" s="1"/>
  <c r="A533" i="28" s="1"/>
  <c r="A534" i="28" s="1"/>
  <c r="A535" i="28" s="1"/>
  <c r="A536" i="28" s="1"/>
  <c r="A537" i="28" s="1"/>
  <c r="A538" i="28" s="1"/>
  <c r="CH28" i="28"/>
  <c r="CG28" i="28"/>
  <c r="CF28" i="28"/>
  <c r="BY28" i="28"/>
  <c r="BZ28" i="28" s="1"/>
  <c r="BX28" i="28"/>
  <c r="BR28" i="28"/>
  <c r="BQ28" i="28"/>
  <c r="BP28" i="28"/>
  <c r="BI28" i="28"/>
  <c r="BH28" i="28"/>
  <c r="BF28" i="28"/>
  <c r="AZ28" i="28"/>
  <c r="AT28" i="28"/>
  <c r="AN28" i="28"/>
  <c r="X28" i="28"/>
  <c r="CG27" i="28"/>
  <c r="CF27" i="28"/>
  <c r="CH27" i="28" s="1"/>
  <c r="BZ27" i="28"/>
  <c r="BY27" i="28"/>
  <c r="BX27" i="28"/>
  <c r="BQ27" i="28"/>
  <c r="BR27" i="28" s="1"/>
  <c r="BP27" i="28"/>
  <c r="BI27" i="28"/>
  <c r="BH27" i="28"/>
  <c r="BJ27" i="28" s="1"/>
  <c r="BF27" i="28"/>
  <c r="AZ27" i="28"/>
  <c r="AT27" i="28"/>
  <c r="AN27" i="28"/>
  <c r="X27" i="28"/>
  <c r="CG26" i="28"/>
  <c r="CF26" i="28"/>
  <c r="CH26" i="28" s="1"/>
  <c r="BY26" i="28"/>
  <c r="BZ26" i="28" s="1"/>
  <c r="BX26" i="28"/>
  <c r="BQ26" i="28"/>
  <c r="BR26" i="28" s="1"/>
  <c r="BP26" i="28"/>
  <c r="BI26" i="28"/>
  <c r="BH26" i="28"/>
  <c r="BF26" i="28"/>
  <c r="AZ26" i="28"/>
  <c r="AT26" i="28"/>
  <c r="AN26" i="28"/>
  <c r="X26" i="28"/>
  <c r="CH25" i="28"/>
  <c r="CG25" i="28"/>
  <c r="CF25" i="28"/>
  <c r="BZ25" i="28"/>
  <c r="BY25" i="28"/>
  <c r="BX25" i="28"/>
  <c r="BQ25" i="28"/>
  <c r="BR25" i="28" s="1"/>
  <c r="BP25" i="28"/>
  <c r="BJ25" i="28"/>
  <c r="BI25" i="28"/>
  <c r="BH25" i="28"/>
  <c r="BF25" i="28"/>
  <c r="AZ25" i="28"/>
  <c r="AT25" i="28"/>
  <c r="AN25" i="28"/>
  <c r="X25" i="28"/>
  <c r="CG24" i="28"/>
  <c r="CF24" i="28"/>
  <c r="CH24" i="28" s="1"/>
  <c r="BY24" i="28"/>
  <c r="BX24" i="28"/>
  <c r="BQ24" i="28"/>
  <c r="BP24" i="28"/>
  <c r="BR24" i="28" s="1"/>
  <c r="BI24" i="28"/>
  <c r="BJ24" i="28" s="1"/>
  <c r="BH24" i="28"/>
  <c r="BF24" i="28"/>
  <c r="AZ24" i="28"/>
  <c r="AT24" i="28"/>
  <c r="AN24" i="28"/>
  <c r="X24" i="28"/>
  <c r="CH23" i="28"/>
  <c r="CG23" i="28"/>
  <c r="CF23" i="28"/>
  <c r="BY23" i="28"/>
  <c r="BZ23" i="28" s="1"/>
  <c r="BX23" i="28"/>
  <c r="BQ23" i="28"/>
  <c r="BR23" i="28" s="1"/>
  <c r="BP23" i="28"/>
  <c r="BI23" i="28"/>
  <c r="BJ23" i="28" s="1"/>
  <c r="BH23" i="28"/>
  <c r="BF23" i="28"/>
  <c r="AZ23" i="28"/>
  <c r="AT23" i="28"/>
  <c r="AN23" i="28"/>
  <c r="X23" i="28"/>
  <c r="CG22" i="28"/>
  <c r="CF22" i="28"/>
  <c r="CH22" i="28" s="1"/>
  <c r="BZ22" i="28"/>
  <c r="BY22" i="28"/>
  <c r="BX22" i="28"/>
  <c r="BQ22" i="28"/>
  <c r="BR22" i="28" s="1"/>
  <c r="BP22" i="28"/>
  <c r="BI22" i="28"/>
  <c r="BH22" i="28"/>
  <c r="BJ22" i="28" s="1"/>
  <c r="BF22" i="28"/>
  <c r="AZ22" i="28"/>
  <c r="AT22" i="28"/>
  <c r="AN22" i="28"/>
  <c r="X22" i="28"/>
  <c r="CH21" i="28"/>
  <c r="CG21" i="28"/>
  <c r="CF21" i="28"/>
  <c r="BZ21" i="28"/>
  <c r="BY21" i="28"/>
  <c r="BX21" i="28"/>
  <c r="BQ21" i="28"/>
  <c r="BR21" i="28" s="1"/>
  <c r="BP21" i="28"/>
  <c r="BI21" i="28"/>
  <c r="BJ21" i="28" s="1"/>
  <c r="BH21" i="28"/>
  <c r="BF21" i="28"/>
  <c r="AZ21" i="28"/>
  <c r="AT21" i="28"/>
  <c r="AN21" i="28"/>
  <c r="X21" i="28"/>
  <c r="CH20" i="28"/>
  <c r="CG20" i="28"/>
  <c r="CF20" i="28"/>
  <c r="BZ20" i="28"/>
  <c r="BY20" i="28"/>
  <c r="BX20" i="28"/>
  <c r="BQ20" i="28"/>
  <c r="BR20" i="28" s="1"/>
  <c r="BP20" i="28"/>
  <c r="BJ20" i="28"/>
  <c r="BI20" i="28"/>
  <c r="BH20" i="28"/>
  <c r="BF20" i="28"/>
  <c r="AZ20" i="28"/>
  <c r="AT20" i="28"/>
  <c r="AN20" i="28"/>
  <c r="X20" i="28"/>
  <c r="D20" i="28"/>
  <c r="D21" i="28" s="1"/>
  <c r="D22" i="28" s="1"/>
  <c r="D23" i="28" s="1"/>
  <c r="D24" i="28" s="1"/>
  <c r="D25" i="28" s="1"/>
  <c r="D26" i="28" s="1"/>
  <c r="D27" i="28" s="1"/>
  <c r="D28" i="28" s="1"/>
  <c r="D29" i="28" s="1"/>
  <c r="D30" i="28" s="1"/>
  <c r="D31" i="28" s="1"/>
  <c r="D32" i="28" s="1"/>
  <c r="D33" i="28" s="1"/>
  <c r="D34" i="28" s="1"/>
  <c r="D35" i="28" s="1"/>
  <c r="D36" i="28" s="1"/>
  <c r="D37" i="28" s="1"/>
  <c r="D38" i="28" s="1"/>
  <c r="D39" i="28" s="1"/>
  <c r="D40" i="28" s="1"/>
  <c r="D41" i="28" s="1"/>
  <c r="D42" i="28" s="1"/>
  <c r="D43" i="28" s="1"/>
  <c r="D44" i="28" s="1"/>
  <c r="D45" i="28" s="1"/>
  <c r="D46" i="28" s="1"/>
  <c r="D47" i="28" s="1"/>
  <c r="D48" i="28" s="1"/>
  <c r="D49" i="28" s="1"/>
  <c r="D50" i="28" s="1"/>
  <c r="D51" i="28" s="1"/>
  <c r="D52" i="28" s="1"/>
  <c r="D53" i="28" s="1"/>
  <c r="D54" i="28" s="1"/>
  <c r="D55" i="28" s="1"/>
  <c r="D56" i="28" s="1"/>
  <c r="D57" i="28" s="1"/>
  <c r="D58" i="28" s="1"/>
  <c r="D59" i="28" s="1"/>
  <c r="D60" i="28" s="1"/>
  <c r="D61" i="28" s="1"/>
  <c r="D62" i="28" s="1"/>
  <c r="D63" i="28" s="1"/>
  <c r="D64" i="28" s="1"/>
  <c r="D65" i="28" s="1"/>
  <c r="D66" i="28" s="1"/>
  <c r="D67" i="28" s="1"/>
  <c r="D68" i="28" s="1"/>
  <c r="D69" i="28" s="1"/>
  <c r="D70" i="28" s="1"/>
  <c r="D71" i="28" s="1"/>
  <c r="D72" i="28" s="1"/>
  <c r="D73" i="28" s="1"/>
  <c r="D74" i="28" s="1"/>
  <c r="D75" i="28" s="1"/>
  <c r="D76" i="28" s="1"/>
  <c r="D77" i="28" s="1"/>
  <c r="D78" i="28" s="1"/>
  <c r="D79" i="28" s="1"/>
  <c r="D80" i="28" s="1"/>
  <c r="D81" i="28" s="1"/>
  <c r="D82" i="28" s="1"/>
  <c r="D83" i="28" s="1"/>
  <c r="D84" i="28" s="1"/>
  <c r="D85" i="28" s="1"/>
  <c r="D86" i="28" s="1"/>
  <c r="D87" i="28" s="1"/>
  <c r="D88" i="28" s="1"/>
  <c r="D89" i="28" s="1"/>
  <c r="D90" i="28" s="1"/>
  <c r="D91" i="28" s="1"/>
  <c r="D92" i="28" s="1"/>
  <c r="D93" i="28" s="1"/>
  <c r="D94" i="28" s="1"/>
  <c r="D95" i="28" s="1"/>
  <c r="D96" i="28" s="1"/>
  <c r="D97" i="28" s="1"/>
  <c r="D98" i="28" s="1"/>
  <c r="D99" i="28" s="1"/>
  <c r="D100" i="28" s="1"/>
  <c r="D101" i="28" s="1"/>
  <c r="D102" i="28" s="1"/>
  <c r="D103" i="28" s="1"/>
  <c r="D104" i="28" s="1"/>
  <c r="D105" i="28" s="1"/>
  <c r="D106" i="28" s="1"/>
  <c r="D107" i="28" s="1"/>
  <c r="D108" i="28" s="1"/>
  <c r="D109" i="28" s="1"/>
  <c r="D110" i="28" s="1"/>
  <c r="D111" i="28" s="1"/>
  <c r="D112" i="28" s="1"/>
  <c r="D113" i="28" s="1"/>
  <c r="D114" i="28" s="1"/>
  <c r="D115" i="28" s="1"/>
  <c r="D116" i="28" s="1"/>
  <c r="D117" i="28" s="1"/>
  <c r="D118" i="28" s="1"/>
  <c r="D119" i="28" s="1"/>
  <c r="D120" i="28" s="1"/>
  <c r="D121" i="28" s="1"/>
  <c r="D122" i="28" s="1"/>
  <c r="D123" i="28" s="1"/>
  <c r="D124" i="28" s="1"/>
  <c r="D125" i="28" s="1"/>
  <c r="D126" i="28" s="1"/>
  <c r="D127" i="28" s="1"/>
  <c r="D128" i="28" s="1"/>
  <c r="D129" i="28" s="1"/>
  <c r="D130" i="28" s="1"/>
  <c r="D131" i="28" s="1"/>
  <c r="D132" i="28" s="1"/>
  <c r="D133" i="28" s="1"/>
  <c r="D134" i="28" s="1"/>
  <c r="D135" i="28" s="1"/>
  <c r="D136" i="28" s="1"/>
  <c r="D137" i="28" s="1"/>
  <c r="D138" i="28" s="1"/>
  <c r="D139" i="28" s="1"/>
  <c r="D140" i="28" s="1"/>
  <c r="D141" i="28" s="1"/>
  <c r="D142" i="28" s="1"/>
  <c r="D143" i="28" s="1"/>
  <c r="D144" i="28" s="1"/>
  <c r="D145" i="28" s="1"/>
  <c r="D146" i="28" s="1"/>
  <c r="D147" i="28" s="1"/>
  <c r="D148" i="28" s="1"/>
  <c r="D149" i="28" s="1"/>
  <c r="D150" i="28" s="1"/>
  <c r="D151" i="28" s="1"/>
  <c r="D152" i="28" s="1"/>
  <c r="D153" i="28" s="1"/>
  <c r="D154" i="28" s="1"/>
  <c r="D155" i="28" s="1"/>
  <c r="D156" i="28" s="1"/>
  <c r="D157" i="28" s="1"/>
  <c r="D158" i="28" s="1"/>
  <c r="D159" i="28" s="1"/>
  <c r="D160" i="28" s="1"/>
  <c r="D161" i="28" s="1"/>
  <c r="D162" i="28" s="1"/>
  <c r="D163" i="28" s="1"/>
  <c r="D164" i="28" s="1"/>
  <c r="D165" i="28" s="1"/>
  <c r="D166" i="28" s="1"/>
  <c r="D167" i="28" s="1"/>
  <c r="D168" i="28" s="1"/>
  <c r="D169" i="28" s="1"/>
  <c r="D170" i="28" s="1"/>
  <c r="D171" i="28" s="1"/>
  <c r="D172" i="28" s="1"/>
  <c r="D173" i="28" s="1"/>
  <c r="D174" i="28" s="1"/>
  <c r="D175" i="28" s="1"/>
  <c r="D176" i="28" s="1"/>
  <c r="D177" i="28" s="1"/>
  <c r="D178" i="28" s="1"/>
  <c r="D179" i="28" s="1"/>
  <c r="D180" i="28" s="1"/>
  <c r="D181" i="28" s="1"/>
  <c r="D182" i="28" s="1"/>
  <c r="D183" i="28" s="1"/>
  <c r="D184" i="28" s="1"/>
  <c r="D185" i="28" s="1"/>
  <c r="D186" i="28" s="1"/>
  <c r="D187" i="28" s="1"/>
  <c r="D188" i="28" s="1"/>
  <c r="D189" i="28" s="1"/>
  <c r="D190" i="28" s="1"/>
  <c r="D191" i="28" s="1"/>
  <c r="D192" i="28" s="1"/>
  <c r="D193" i="28" s="1"/>
  <c r="D194" i="28" s="1"/>
  <c r="D195" i="28" s="1"/>
  <c r="D196" i="28" s="1"/>
  <c r="D197" i="28" s="1"/>
  <c r="D198" i="28" s="1"/>
  <c r="D199" i="28" s="1"/>
  <c r="D200" i="28" s="1"/>
  <c r="D201" i="28" s="1"/>
  <c r="D202" i="28" s="1"/>
  <c r="D203" i="28" s="1"/>
  <c r="D204" i="28" s="1"/>
  <c r="D205" i="28" s="1"/>
  <c r="D206" i="28" s="1"/>
  <c r="D207" i="28" s="1"/>
  <c r="D208" i="28" s="1"/>
  <c r="D209" i="28" s="1"/>
  <c r="D210" i="28" s="1"/>
  <c r="D211" i="28" s="1"/>
  <c r="D212" i="28" s="1"/>
  <c r="D213" i="28" s="1"/>
  <c r="D214" i="28" s="1"/>
  <c r="D215" i="28" s="1"/>
  <c r="D216" i="28" s="1"/>
  <c r="D217" i="28" s="1"/>
  <c r="D218" i="28" s="1"/>
  <c r="D219" i="28" s="1"/>
  <c r="D220" i="28" s="1"/>
  <c r="D221" i="28" s="1"/>
  <c r="D222" i="28" s="1"/>
  <c r="D223" i="28" s="1"/>
  <c r="D224" i="28" s="1"/>
  <c r="D225" i="28" s="1"/>
  <c r="D226" i="28" s="1"/>
  <c r="D227" i="28" s="1"/>
  <c r="D228" i="28" s="1"/>
  <c r="D229" i="28" s="1"/>
  <c r="D230" i="28" s="1"/>
  <c r="D231" i="28" s="1"/>
  <c r="D232" i="28" s="1"/>
  <c r="D233" i="28" s="1"/>
  <c r="D234" i="28" s="1"/>
  <c r="D235" i="28" s="1"/>
  <c r="D236" i="28" s="1"/>
  <c r="D237" i="28" s="1"/>
  <c r="D238" i="28" s="1"/>
  <c r="D239" i="28" s="1"/>
  <c r="D240" i="28" s="1"/>
  <c r="D241" i="28" s="1"/>
  <c r="D242" i="28" s="1"/>
  <c r="D243" i="28" s="1"/>
  <c r="D244" i="28" s="1"/>
  <c r="D245" i="28" s="1"/>
  <c r="D246" i="28" s="1"/>
  <c r="D247" i="28" s="1"/>
  <c r="D248" i="28" s="1"/>
  <c r="D249" i="28" s="1"/>
  <c r="D250" i="28" s="1"/>
  <c r="D251" i="28" s="1"/>
  <c r="D252" i="28" s="1"/>
  <c r="D253" i="28" s="1"/>
  <c r="D254" i="28" s="1"/>
  <c r="D255" i="28" s="1"/>
  <c r="D256" i="28" s="1"/>
  <c r="D257" i="28" s="1"/>
  <c r="D258" i="28" s="1"/>
  <c r="D259" i="28" s="1"/>
  <c r="D260" i="28" s="1"/>
  <c r="D261" i="28" s="1"/>
  <c r="D262" i="28" s="1"/>
  <c r="D263" i="28" s="1"/>
  <c r="D264" i="28" s="1"/>
  <c r="D265" i="28" s="1"/>
  <c r="D266" i="28" s="1"/>
  <c r="D267" i="28" s="1"/>
  <c r="D268" i="28" s="1"/>
  <c r="D269" i="28" s="1"/>
  <c r="D270" i="28" s="1"/>
  <c r="D271" i="28" s="1"/>
  <c r="D272" i="28" s="1"/>
  <c r="D273" i="28" s="1"/>
  <c r="D274" i="28" s="1"/>
  <c r="D275" i="28" s="1"/>
  <c r="D276" i="28" s="1"/>
  <c r="D277" i="28" s="1"/>
  <c r="D278" i="28" s="1"/>
  <c r="D279" i="28" s="1"/>
  <c r="D280" i="28" s="1"/>
  <c r="D281" i="28" s="1"/>
  <c r="D282" i="28" s="1"/>
  <c r="D283" i="28" s="1"/>
  <c r="D284" i="28" s="1"/>
  <c r="D285" i="28" s="1"/>
  <c r="D286" i="28" s="1"/>
  <c r="D287" i="28" s="1"/>
  <c r="D288" i="28" s="1"/>
  <c r="D289" i="28" s="1"/>
  <c r="D290" i="28" s="1"/>
  <c r="D291" i="28" s="1"/>
  <c r="D292" i="28" s="1"/>
  <c r="D293" i="28" s="1"/>
  <c r="D294" i="28" s="1"/>
  <c r="D295" i="28" s="1"/>
  <c r="D296" i="28" s="1"/>
  <c r="D297" i="28" s="1"/>
  <c r="D298" i="28" s="1"/>
  <c r="D299" i="28" s="1"/>
  <c r="D300" i="28" s="1"/>
  <c r="D301" i="28" s="1"/>
  <c r="D302" i="28" s="1"/>
  <c r="D303" i="28" s="1"/>
  <c r="D304" i="28" s="1"/>
  <c r="D305" i="28" s="1"/>
  <c r="D306" i="28" s="1"/>
  <c r="D307" i="28" s="1"/>
  <c r="D308" i="28" s="1"/>
  <c r="D309" i="28" s="1"/>
  <c r="D310" i="28" s="1"/>
  <c r="D311" i="28" s="1"/>
  <c r="D312" i="28" s="1"/>
  <c r="D313" i="28" s="1"/>
  <c r="D314" i="28" s="1"/>
  <c r="D315" i="28" s="1"/>
  <c r="D316" i="28" s="1"/>
  <c r="D317" i="28" s="1"/>
  <c r="D318" i="28" s="1"/>
  <c r="D319" i="28" s="1"/>
  <c r="D320" i="28" s="1"/>
  <c r="D321" i="28" s="1"/>
  <c r="D322" i="28" s="1"/>
  <c r="D323" i="28" s="1"/>
  <c r="D324" i="28" s="1"/>
  <c r="D325" i="28" s="1"/>
  <c r="D326" i="28" s="1"/>
  <c r="D327" i="28" s="1"/>
  <c r="D328" i="28" s="1"/>
  <c r="D329" i="28" s="1"/>
  <c r="D330" i="28" s="1"/>
  <c r="D331" i="28" s="1"/>
  <c r="D332" i="28" s="1"/>
  <c r="D333" i="28" s="1"/>
  <c r="D334" i="28" s="1"/>
  <c r="D335" i="28" s="1"/>
  <c r="D336" i="28" s="1"/>
  <c r="D337" i="28" s="1"/>
  <c r="D338" i="28" s="1"/>
  <c r="D339" i="28" s="1"/>
  <c r="D340" i="28" s="1"/>
  <c r="D341" i="28" s="1"/>
  <c r="D342" i="28" s="1"/>
  <c r="D343" i="28" s="1"/>
  <c r="D344" i="28" s="1"/>
  <c r="D345" i="28" s="1"/>
  <c r="D346" i="28" s="1"/>
  <c r="D347" i="28" s="1"/>
  <c r="D348" i="28" s="1"/>
  <c r="D349" i="28" s="1"/>
  <c r="D350" i="28" s="1"/>
  <c r="D351" i="28" s="1"/>
  <c r="D352" i="28" s="1"/>
  <c r="D353" i="28" s="1"/>
  <c r="D354" i="28" s="1"/>
  <c r="D355" i="28" s="1"/>
  <c r="D356" i="28" s="1"/>
  <c r="D357" i="28" s="1"/>
  <c r="D358" i="28" s="1"/>
  <c r="D359" i="28" s="1"/>
  <c r="D360" i="28" s="1"/>
  <c r="D361" i="28" s="1"/>
  <c r="D362" i="28" s="1"/>
  <c r="D363" i="28" s="1"/>
  <c r="D364" i="28" s="1"/>
  <c r="D365" i="28" s="1"/>
  <c r="D366" i="28" s="1"/>
  <c r="D367" i="28" s="1"/>
  <c r="D368" i="28" s="1"/>
  <c r="D369" i="28" s="1"/>
  <c r="D370" i="28" s="1"/>
  <c r="D371" i="28" s="1"/>
  <c r="D372" i="28" s="1"/>
  <c r="D373" i="28" s="1"/>
  <c r="D374" i="28" s="1"/>
  <c r="D375" i="28" s="1"/>
  <c r="D376" i="28" s="1"/>
  <c r="D377" i="28" s="1"/>
  <c r="D378" i="28" s="1"/>
  <c r="D379" i="28" s="1"/>
  <c r="D380" i="28" s="1"/>
  <c r="D381" i="28" s="1"/>
  <c r="D382" i="28" s="1"/>
  <c r="D383" i="28" s="1"/>
  <c r="D384" i="28" s="1"/>
  <c r="D385" i="28" s="1"/>
  <c r="D386" i="28" s="1"/>
  <c r="D387" i="28" s="1"/>
  <c r="D388" i="28" s="1"/>
  <c r="D389" i="28" s="1"/>
  <c r="D390" i="28" s="1"/>
  <c r="D391" i="28" s="1"/>
  <c r="D392" i="28" s="1"/>
  <c r="D393" i="28" s="1"/>
  <c r="D394" i="28" s="1"/>
  <c r="D395" i="28" s="1"/>
  <c r="D396" i="28" s="1"/>
  <c r="D397" i="28" s="1"/>
  <c r="D398" i="28" s="1"/>
  <c r="D399" i="28" s="1"/>
  <c r="D400" i="28" s="1"/>
  <c r="D401" i="28" s="1"/>
  <c r="D402" i="28" s="1"/>
  <c r="D403" i="28" s="1"/>
  <c r="D404" i="28" s="1"/>
  <c r="D405" i="28" s="1"/>
  <c r="D406" i="28" s="1"/>
  <c r="D407" i="28" s="1"/>
  <c r="D408" i="28" s="1"/>
  <c r="D409" i="28" s="1"/>
  <c r="D410" i="28" s="1"/>
  <c r="D411" i="28" s="1"/>
  <c r="D412" i="28" s="1"/>
  <c r="D413" i="28" s="1"/>
  <c r="D414" i="28" s="1"/>
  <c r="D415" i="28" s="1"/>
  <c r="D416" i="28" s="1"/>
  <c r="D417" i="28" s="1"/>
  <c r="D418" i="28" s="1"/>
  <c r="D419" i="28" s="1"/>
  <c r="D420" i="28" s="1"/>
  <c r="D421" i="28" s="1"/>
  <c r="D422" i="28" s="1"/>
  <c r="D423" i="28" s="1"/>
  <c r="D424" i="28" s="1"/>
  <c r="D425" i="28" s="1"/>
  <c r="D426" i="28" s="1"/>
  <c r="D427" i="28" s="1"/>
  <c r="D428" i="28" s="1"/>
  <c r="D429" i="28" s="1"/>
  <c r="D430" i="28" s="1"/>
  <c r="D431" i="28" s="1"/>
  <c r="D432" i="28" s="1"/>
  <c r="D433" i="28" s="1"/>
  <c r="D434" i="28" s="1"/>
  <c r="D435" i="28" s="1"/>
  <c r="D436" i="28" s="1"/>
  <c r="D437" i="28" s="1"/>
  <c r="D438" i="28" s="1"/>
  <c r="D439" i="28" s="1"/>
  <c r="D440" i="28" s="1"/>
  <c r="D441" i="28" s="1"/>
  <c r="D442" i="28" s="1"/>
  <c r="D443" i="28" s="1"/>
  <c r="D444" i="28" s="1"/>
  <c r="D445" i="28" s="1"/>
  <c r="D446" i="28" s="1"/>
  <c r="D447" i="28" s="1"/>
  <c r="D448" i="28" s="1"/>
  <c r="D449" i="28" s="1"/>
  <c r="D450" i="28" s="1"/>
  <c r="D451" i="28" s="1"/>
  <c r="D452" i="28" s="1"/>
  <c r="D453" i="28" s="1"/>
  <c r="D454" i="28" s="1"/>
  <c r="D455" i="28" s="1"/>
  <c r="D456" i="28" s="1"/>
  <c r="D457" i="28" s="1"/>
  <c r="D458" i="28" s="1"/>
  <c r="D459" i="28" s="1"/>
  <c r="D460" i="28" s="1"/>
  <c r="D461" i="28" s="1"/>
  <c r="D462" i="28" s="1"/>
  <c r="D463" i="28" s="1"/>
  <c r="D464" i="28" s="1"/>
  <c r="D465" i="28" s="1"/>
  <c r="D466" i="28" s="1"/>
  <c r="D467" i="28" s="1"/>
  <c r="D468" i="28" s="1"/>
  <c r="D469" i="28" s="1"/>
  <c r="D470" i="28" s="1"/>
  <c r="D471" i="28" s="1"/>
  <c r="D472" i="28" s="1"/>
  <c r="D473" i="28" s="1"/>
  <c r="D474" i="28" s="1"/>
  <c r="D475" i="28" s="1"/>
  <c r="D476" i="28" s="1"/>
  <c r="D477" i="28" s="1"/>
  <c r="D478" i="28" s="1"/>
  <c r="D479" i="28" s="1"/>
  <c r="D480" i="28" s="1"/>
  <c r="D481" i="28" s="1"/>
  <c r="D482" i="28" s="1"/>
  <c r="D483" i="28" s="1"/>
  <c r="D484" i="28" s="1"/>
  <c r="D485" i="28" s="1"/>
  <c r="D486" i="28" s="1"/>
  <c r="D487" i="28" s="1"/>
  <c r="D488" i="28" s="1"/>
  <c r="D489" i="28" s="1"/>
  <c r="D490" i="28" s="1"/>
  <c r="D491" i="28" s="1"/>
  <c r="D492" i="28" s="1"/>
  <c r="D493" i="28" s="1"/>
  <c r="D494" i="28" s="1"/>
  <c r="D495" i="28" s="1"/>
  <c r="D496" i="28" s="1"/>
  <c r="D497" i="28" s="1"/>
  <c r="D498" i="28" s="1"/>
  <c r="D499" i="28" s="1"/>
  <c r="D500" i="28" s="1"/>
  <c r="D501" i="28" s="1"/>
  <c r="D502" i="28" s="1"/>
  <c r="D503" i="28" s="1"/>
  <c r="D504" i="28" s="1"/>
  <c r="D505" i="28" s="1"/>
  <c r="D506" i="28" s="1"/>
  <c r="D507" i="28" s="1"/>
  <c r="D508" i="28" s="1"/>
  <c r="D509" i="28" s="1"/>
  <c r="D510" i="28" s="1"/>
  <c r="D511" i="28" s="1"/>
  <c r="D512" i="28" s="1"/>
  <c r="D513" i="28" s="1"/>
  <c r="D514" i="28" s="1"/>
  <c r="D515" i="28" s="1"/>
  <c r="D516" i="28" s="1"/>
  <c r="D517" i="28" s="1"/>
  <c r="D518" i="28" s="1"/>
  <c r="D519" i="28" s="1"/>
  <c r="D520" i="28" s="1"/>
  <c r="D521" i="28" s="1"/>
  <c r="D522" i="28" s="1"/>
  <c r="D523" i="28" s="1"/>
  <c r="D524" i="28" s="1"/>
  <c r="D525" i="28" s="1"/>
  <c r="D526" i="28" s="1"/>
  <c r="D527" i="28" s="1"/>
  <c r="D528" i="28" s="1"/>
  <c r="D529" i="28" s="1"/>
  <c r="D530" i="28" s="1"/>
  <c r="D531" i="28" s="1"/>
  <c r="D532" i="28" s="1"/>
  <c r="D533" i="28" s="1"/>
  <c r="D534" i="28" s="1"/>
  <c r="D535" i="28" s="1"/>
  <c r="D536" i="28" s="1"/>
  <c r="D537" i="28" s="1"/>
  <c r="D538" i="28" s="1"/>
  <c r="CG19" i="28"/>
  <c r="CF19" i="28"/>
  <c r="CH19" i="28" s="1"/>
  <c r="BY19" i="28"/>
  <c r="BX19" i="28"/>
  <c r="BZ19" i="28" s="1"/>
  <c r="BR19" i="28"/>
  <c r="BQ19" i="28"/>
  <c r="BP19" i="28"/>
  <c r="BI19" i="28"/>
  <c r="BH19" i="28"/>
  <c r="BF19" i="28"/>
  <c r="AZ19" i="28"/>
  <c r="AT19" i="28"/>
  <c r="AN19" i="28"/>
  <c r="X19" i="28"/>
  <c r="A19" i="28"/>
  <c r="A20" i="28" s="1"/>
  <c r="A21" i="28" s="1"/>
  <c r="A22" i="28" s="1"/>
  <c r="A23" i="28" s="1"/>
  <c r="A24" i="28" s="1"/>
  <c r="A25" i="28" s="1"/>
  <c r="A26" i="28" s="1"/>
  <c r="A27" i="28" s="1"/>
  <c r="A28" i="28" s="1"/>
  <c r="CG18" i="28"/>
  <c r="CH18" i="28" s="1"/>
  <c r="CF18" i="28"/>
  <c r="BY18" i="28"/>
  <c r="BZ18" i="28" s="1"/>
  <c r="BX18" i="28"/>
  <c r="BR18" i="28"/>
  <c r="BQ18" i="28"/>
  <c r="BP18" i="28"/>
  <c r="BI18" i="28"/>
  <c r="BJ18" i="28" s="1"/>
  <c r="BH18" i="28"/>
  <c r="BF18" i="28"/>
  <c r="AZ18" i="28"/>
  <c r="AT18" i="28"/>
  <c r="AN18" i="28"/>
  <c r="X18" i="28"/>
  <c r="D18" i="28"/>
  <c r="D19" i="28" s="1"/>
  <c r="C18" i="28"/>
  <c r="C19" i="28" s="1"/>
  <c r="C20" i="28" s="1"/>
  <c r="C21" i="28" s="1"/>
  <c r="C22" i="28" s="1"/>
  <c r="C23" i="28" s="1"/>
  <c r="C24" i="28" s="1"/>
  <c r="C25" i="28" s="1"/>
  <c r="C26" i="28" s="1"/>
  <c r="C27" i="28" s="1"/>
  <c r="C28" i="28" s="1"/>
  <c r="C29" i="28" s="1"/>
  <c r="C30" i="28" s="1"/>
  <c r="C31" i="28" s="1"/>
  <c r="C32" i="28" s="1"/>
  <c r="C33" i="28" s="1"/>
  <c r="C34" i="28" s="1"/>
  <c r="C35" i="28" s="1"/>
  <c r="C36" i="28" s="1"/>
  <c r="C37" i="28" s="1"/>
  <c r="C38" i="28" s="1"/>
  <c r="C39" i="28" s="1"/>
  <c r="C40" i="28" s="1"/>
  <c r="C41" i="28" s="1"/>
  <c r="C42" i="28" s="1"/>
  <c r="CG17" i="28"/>
  <c r="CF17" i="28"/>
  <c r="CH17" i="28" s="1"/>
  <c r="BY17" i="28"/>
  <c r="BZ17" i="28" s="1"/>
  <c r="BX17" i="28"/>
  <c r="BR17" i="28"/>
  <c r="BQ17" i="28"/>
  <c r="BP17" i="28"/>
  <c r="BI17" i="28"/>
  <c r="BH17" i="28"/>
  <c r="BJ17" i="28" s="1"/>
  <c r="BF17" i="28"/>
  <c r="AZ17" i="28"/>
  <c r="AT17" i="28"/>
  <c r="AN17" i="28"/>
  <c r="X17" i="28"/>
  <c r="CG16" i="28"/>
  <c r="CF16" i="28"/>
  <c r="CH16" i="28" s="1"/>
  <c r="BZ16" i="28"/>
  <c r="BY16" i="28"/>
  <c r="BX16" i="28"/>
  <c r="BQ16" i="28"/>
  <c r="BR16" i="28" s="1"/>
  <c r="BP16" i="28"/>
  <c r="BI16" i="28"/>
  <c r="BJ16" i="28" s="1"/>
  <c r="BH16" i="28"/>
  <c r="BF16" i="28"/>
  <c r="AZ16" i="28"/>
  <c r="AT16" i="28"/>
  <c r="AN16" i="28"/>
  <c r="X16" i="28"/>
  <c r="F16" i="28"/>
  <c r="F17" i="28" s="1"/>
  <c r="F18" i="28" s="1"/>
  <c r="F19" i="28" s="1"/>
  <c r="F20" i="28" s="1"/>
  <c r="F21" i="28" s="1"/>
  <c r="F22" i="28" s="1"/>
  <c r="F23" i="28" s="1"/>
  <c r="F24" i="28" s="1"/>
  <c r="F25" i="28" s="1"/>
  <c r="F26" i="28" s="1"/>
  <c r="F27" i="28" s="1"/>
  <c r="F28" i="28" s="1"/>
  <c r="F29" i="28" s="1"/>
  <c r="F30" i="28" s="1"/>
  <c r="F31" i="28" s="1"/>
  <c r="F32" i="28" s="1"/>
  <c r="F33" i="28" s="1"/>
  <c r="F34" i="28" s="1"/>
  <c r="F35" i="28" s="1"/>
  <c r="F36" i="28" s="1"/>
  <c r="F37" i="28" s="1"/>
  <c r="F38" i="28" s="1"/>
  <c r="F39" i="28" s="1"/>
  <c r="F40" i="28" s="1"/>
  <c r="F41" i="28" s="1"/>
  <c r="F42" i="28" s="1"/>
  <c r="F43" i="28" s="1"/>
  <c r="F44" i="28" s="1"/>
  <c r="F45" i="28" s="1"/>
  <c r="F46" i="28" s="1"/>
  <c r="F47" i="28" s="1"/>
  <c r="F48" i="28" s="1"/>
  <c r="F49" i="28" s="1"/>
  <c r="F50" i="28" s="1"/>
  <c r="F51" i="28" s="1"/>
  <c r="F52" i="28" s="1"/>
  <c r="F53" i="28" s="1"/>
  <c r="F54" i="28" s="1"/>
  <c r="F55" i="28" s="1"/>
  <c r="F56" i="28" s="1"/>
  <c r="F57" i="28" s="1"/>
  <c r="F58" i="28" s="1"/>
  <c r="F59" i="28" s="1"/>
  <c r="F60" i="28" s="1"/>
  <c r="F61" i="28" s="1"/>
  <c r="F62" i="28" s="1"/>
  <c r="F63" i="28" s="1"/>
  <c r="F64" i="28" s="1"/>
  <c r="F65" i="28" s="1"/>
  <c r="F66" i="28" s="1"/>
  <c r="F67" i="28" s="1"/>
  <c r="F68" i="28" s="1"/>
  <c r="F69" i="28" s="1"/>
  <c r="F70" i="28" s="1"/>
  <c r="F71" i="28" s="1"/>
  <c r="F72" i="28" s="1"/>
  <c r="F73" i="28" s="1"/>
  <c r="F74" i="28" s="1"/>
  <c r="F75" i="28" s="1"/>
  <c r="F76" i="28" s="1"/>
  <c r="F77" i="28" s="1"/>
  <c r="F78" i="28" s="1"/>
  <c r="F79" i="28" s="1"/>
  <c r="F80" i="28" s="1"/>
  <c r="F81" i="28" s="1"/>
  <c r="F82" i="28" s="1"/>
  <c r="F83" i="28" s="1"/>
  <c r="F84" i="28" s="1"/>
  <c r="F85" i="28" s="1"/>
  <c r="F86" i="28" s="1"/>
  <c r="F87" i="28" s="1"/>
  <c r="F88" i="28" s="1"/>
  <c r="F89" i="28" s="1"/>
  <c r="F90" i="28" s="1"/>
  <c r="F91" i="28" s="1"/>
  <c r="F92" i="28" s="1"/>
  <c r="F93" i="28" s="1"/>
  <c r="F94" i="28" s="1"/>
  <c r="F95" i="28" s="1"/>
  <c r="F96" i="28" s="1"/>
  <c r="F97" i="28" s="1"/>
  <c r="F98" i="28" s="1"/>
  <c r="F99" i="28" s="1"/>
  <c r="F100" i="28" s="1"/>
  <c r="F101" i="28" s="1"/>
  <c r="F102" i="28" s="1"/>
  <c r="F103" i="28" s="1"/>
  <c r="F104" i="28" s="1"/>
  <c r="F105" i="28" s="1"/>
  <c r="F106" i="28" s="1"/>
  <c r="F107" i="28" s="1"/>
  <c r="D16" i="28"/>
  <c r="D17" i="28" s="1"/>
  <c r="CH15" i="28"/>
  <c r="CG15" i="28"/>
  <c r="CF15" i="28"/>
  <c r="BZ15" i="28"/>
  <c r="BY15" i="28"/>
  <c r="BX15" i="28"/>
  <c r="BQ15" i="28"/>
  <c r="BP15" i="28"/>
  <c r="BJ15" i="28"/>
  <c r="BI15" i="28"/>
  <c r="BH15" i="28"/>
  <c r="BF15" i="28"/>
  <c r="AZ15" i="28"/>
  <c r="AT15" i="28"/>
  <c r="AN15" i="28"/>
  <c r="X15" i="28"/>
  <c r="F15" i="28"/>
  <c r="E15" i="28"/>
  <c r="E16" i="28" s="1"/>
  <c r="E17" i="28" s="1"/>
  <c r="E18" i="28" s="1"/>
  <c r="E19" i="28" s="1"/>
  <c r="E20" i="28" s="1"/>
  <c r="E21" i="28" s="1"/>
  <c r="E22" i="28" s="1"/>
  <c r="E23" i="28" s="1"/>
  <c r="E24" i="28" s="1"/>
  <c r="E25" i="28" s="1"/>
  <c r="E26" i="28" s="1"/>
  <c r="E27" i="28" s="1"/>
  <c r="E28" i="28" s="1"/>
  <c r="E29" i="28" s="1"/>
  <c r="E30" i="28" s="1"/>
  <c r="E31" i="28" s="1"/>
  <c r="E32" i="28" s="1"/>
  <c r="E33" i="28" s="1"/>
  <c r="E34" i="28" s="1"/>
  <c r="E35" i="28" s="1"/>
  <c r="E36" i="28" s="1"/>
  <c r="E37" i="28" s="1"/>
  <c r="E38" i="28" s="1"/>
  <c r="E39" i="28" s="1"/>
  <c r="E40" i="28" s="1"/>
  <c r="E41" i="28" s="1"/>
  <c r="E42" i="28" s="1"/>
  <c r="E43" i="28" s="1"/>
  <c r="E44" i="28" s="1"/>
  <c r="E45" i="28" s="1"/>
  <c r="E46" i="28" s="1"/>
  <c r="E47" i="28" s="1"/>
  <c r="E48" i="28" s="1"/>
  <c r="E49" i="28" s="1"/>
  <c r="E50" i="28" s="1"/>
  <c r="E51" i="28" s="1"/>
  <c r="E52" i="28" s="1"/>
  <c r="E53" i="28" s="1"/>
  <c r="E54" i="28" s="1"/>
  <c r="E55" i="28" s="1"/>
  <c r="E56" i="28" s="1"/>
  <c r="E57" i="28" s="1"/>
  <c r="E58" i="28" s="1"/>
  <c r="E59" i="28" s="1"/>
  <c r="E60" i="28" s="1"/>
  <c r="E61" i="28" s="1"/>
  <c r="E62" i="28" s="1"/>
  <c r="E63" i="28" s="1"/>
  <c r="E64" i="28" s="1"/>
  <c r="E65" i="28" s="1"/>
  <c r="E66" i="28" s="1"/>
  <c r="E67" i="28" s="1"/>
  <c r="E68" i="28" s="1"/>
  <c r="E69" i="28" s="1"/>
  <c r="E70" i="28" s="1"/>
  <c r="E71" i="28" s="1"/>
  <c r="E72" i="28" s="1"/>
  <c r="E73" i="28" s="1"/>
  <c r="E74" i="28" s="1"/>
  <c r="E75" i="28" s="1"/>
  <c r="E76" i="28" s="1"/>
  <c r="E77" i="28" s="1"/>
  <c r="E78" i="28" s="1"/>
  <c r="E79" i="28" s="1"/>
  <c r="E80" i="28" s="1"/>
  <c r="E81" i="28" s="1"/>
  <c r="E82" i="28" s="1"/>
  <c r="E83" i="28" s="1"/>
  <c r="E84" i="28" s="1"/>
  <c r="E85" i="28" s="1"/>
  <c r="E86" i="28" s="1"/>
  <c r="E87" i="28" s="1"/>
  <c r="E88" i="28" s="1"/>
  <c r="E89" i="28" s="1"/>
  <c r="E90" i="28" s="1"/>
  <c r="E91" i="28" s="1"/>
  <c r="E92" i="28" s="1"/>
  <c r="E93" i="28" s="1"/>
  <c r="E94" i="28" s="1"/>
  <c r="E95" i="28" s="1"/>
  <c r="E96" i="28" s="1"/>
  <c r="E97" i="28" s="1"/>
  <c r="E98" i="28" s="1"/>
  <c r="E99" i="28" s="1"/>
  <c r="E100" i="28" s="1"/>
  <c r="E101" i="28" s="1"/>
  <c r="E102" i="28" s="1"/>
  <c r="E103" i="28" s="1"/>
  <c r="E104" i="28" s="1"/>
  <c r="E105" i="28" s="1"/>
  <c r="E106" i="28" s="1"/>
  <c r="E107" i="28" s="1"/>
  <c r="E108" i="28" s="1"/>
  <c r="E109" i="28" s="1"/>
  <c r="E110" i="28" s="1"/>
  <c r="E111" i="28" s="1"/>
  <c r="E112" i="28" s="1"/>
  <c r="E113" i="28" s="1"/>
  <c r="E114" i="28" s="1"/>
  <c r="E115" i="28" s="1"/>
  <c r="E116" i="28" s="1"/>
  <c r="E117" i="28" s="1"/>
  <c r="E118" i="28" s="1"/>
  <c r="E119" i="28" s="1"/>
  <c r="E120" i="28" s="1"/>
  <c r="E121" i="28" s="1"/>
  <c r="E122" i="28" s="1"/>
  <c r="E123" i="28" s="1"/>
  <c r="E124" i="28" s="1"/>
  <c r="E125" i="28" s="1"/>
  <c r="E126" i="28" s="1"/>
  <c r="E127" i="28" s="1"/>
  <c r="E128" i="28" s="1"/>
  <c r="E129" i="28" s="1"/>
  <c r="E130" i="28" s="1"/>
  <c r="E131" i="28" s="1"/>
  <c r="E132" i="28" s="1"/>
  <c r="E133" i="28" s="1"/>
  <c r="E134" i="28" s="1"/>
  <c r="E135" i="28" s="1"/>
  <c r="E136" i="28" s="1"/>
  <c r="E137" i="28" s="1"/>
  <c r="E138" i="28" s="1"/>
  <c r="E139" i="28" s="1"/>
  <c r="E140" i="28" s="1"/>
  <c r="E141" i="28" s="1"/>
  <c r="E142" i="28" s="1"/>
  <c r="E143" i="28" s="1"/>
  <c r="E144" i="28" s="1"/>
  <c r="E145" i="28" s="1"/>
  <c r="E146" i="28" s="1"/>
  <c r="E147" i="28" s="1"/>
  <c r="E148" i="28" s="1"/>
  <c r="E149" i="28" s="1"/>
  <c r="E150" i="28" s="1"/>
  <c r="E151" i="28" s="1"/>
  <c r="E152" i="28" s="1"/>
  <c r="E153" i="28" s="1"/>
  <c r="E154" i="28" s="1"/>
  <c r="E155" i="28" s="1"/>
  <c r="E156" i="28" s="1"/>
  <c r="E157" i="28" s="1"/>
  <c r="E158" i="28" s="1"/>
  <c r="E159" i="28" s="1"/>
  <c r="E160" i="28" s="1"/>
  <c r="E161" i="28" s="1"/>
  <c r="E162" i="28" s="1"/>
  <c r="E163" i="28" s="1"/>
  <c r="E164" i="28" s="1"/>
  <c r="E165" i="28" s="1"/>
  <c r="E166" i="28" s="1"/>
  <c r="E167" i="28" s="1"/>
  <c r="E168" i="28" s="1"/>
  <c r="E169" i="28" s="1"/>
  <c r="E170" i="28" s="1"/>
  <c r="E171" i="28" s="1"/>
  <c r="E172" i="28" s="1"/>
  <c r="E173" i="28" s="1"/>
  <c r="E174" i="28" s="1"/>
  <c r="E175" i="28" s="1"/>
  <c r="E176" i="28" s="1"/>
  <c r="E177" i="28" s="1"/>
  <c r="E178" i="28" s="1"/>
  <c r="E179" i="28" s="1"/>
  <c r="E180" i="28" s="1"/>
  <c r="E181" i="28" s="1"/>
  <c r="E182" i="28" s="1"/>
  <c r="E183" i="28" s="1"/>
  <c r="E184" i="28" s="1"/>
  <c r="E185" i="28" s="1"/>
  <c r="E186" i="28" s="1"/>
  <c r="E187" i="28" s="1"/>
  <c r="E188" i="28" s="1"/>
  <c r="E189" i="28" s="1"/>
  <c r="E190" i="28" s="1"/>
  <c r="E191" i="28" s="1"/>
  <c r="E192" i="28" s="1"/>
  <c r="E193" i="28" s="1"/>
  <c r="E194" i="28" s="1"/>
  <c r="E195" i="28" s="1"/>
  <c r="E196" i="28" s="1"/>
  <c r="E197" i="28" s="1"/>
  <c r="E198" i="28" s="1"/>
  <c r="E199" i="28" s="1"/>
  <c r="E200" i="28" s="1"/>
  <c r="E201" i="28" s="1"/>
  <c r="E202" i="28" s="1"/>
  <c r="E203" i="28" s="1"/>
  <c r="E204" i="28" s="1"/>
  <c r="E205" i="28" s="1"/>
  <c r="E206" i="28" s="1"/>
  <c r="E207" i="28" s="1"/>
  <c r="E208" i="28" s="1"/>
  <c r="E209" i="28" s="1"/>
  <c r="E210" i="28" s="1"/>
  <c r="E211" i="28" s="1"/>
  <c r="E212" i="28" s="1"/>
  <c r="E213" i="28" s="1"/>
  <c r="E214" i="28" s="1"/>
  <c r="E215" i="28" s="1"/>
  <c r="E216" i="28" s="1"/>
  <c r="E217" i="28" s="1"/>
  <c r="E218" i="28" s="1"/>
  <c r="E219" i="28" s="1"/>
  <c r="E220" i="28" s="1"/>
  <c r="E221" i="28" s="1"/>
  <c r="E222" i="28" s="1"/>
  <c r="E223" i="28" s="1"/>
  <c r="E224" i="28" s="1"/>
  <c r="E225" i="28" s="1"/>
  <c r="E226" i="28" s="1"/>
  <c r="E227" i="28" s="1"/>
  <c r="E228" i="28" s="1"/>
  <c r="E229" i="28" s="1"/>
  <c r="E230" i="28" s="1"/>
  <c r="E231" i="28" s="1"/>
  <c r="E232" i="28" s="1"/>
  <c r="E233" i="28" s="1"/>
  <c r="E234" i="28" s="1"/>
  <c r="E235" i="28" s="1"/>
  <c r="E236" i="28" s="1"/>
  <c r="E237" i="28" s="1"/>
  <c r="E238" i="28" s="1"/>
  <c r="E239" i="28" s="1"/>
  <c r="E240" i="28" s="1"/>
  <c r="E241" i="28" s="1"/>
  <c r="E242" i="28" s="1"/>
  <c r="E243" i="28" s="1"/>
  <c r="E244" i="28" s="1"/>
  <c r="E245" i="28" s="1"/>
  <c r="E246" i="28" s="1"/>
  <c r="E247" i="28" s="1"/>
  <c r="E248" i="28" s="1"/>
  <c r="E249" i="28" s="1"/>
  <c r="E250" i="28" s="1"/>
  <c r="E251" i="28" s="1"/>
  <c r="E252" i="28" s="1"/>
  <c r="E253" i="28" s="1"/>
  <c r="E254" i="28" s="1"/>
  <c r="E255" i="28" s="1"/>
  <c r="E256" i="28" s="1"/>
  <c r="E257" i="28" s="1"/>
  <c r="E258" i="28" s="1"/>
  <c r="E259" i="28" s="1"/>
  <c r="E260" i="28" s="1"/>
  <c r="E261" i="28" s="1"/>
  <c r="E262" i="28" s="1"/>
  <c r="E263" i="28" s="1"/>
  <c r="E264" i="28" s="1"/>
  <c r="E265" i="28" s="1"/>
  <c r="E266" i="28" s="1"/>
  <c r="E267" i="28" s="1"/>
  <c r="E268" i="28" s="1"/>
  <c r="E269" i="28" s="1"/>
  <c r="E270" i="28" s="1"/>
  <c r="E271" i="28" s="1"/>
  <c r="E272" i="28" s="1"/>
  <c r="E273" i="28" s="1"/>
  <c r="E274" i="28" s="1"/>
  <c r="E275" i="28" s="1"/>
  <c r="E276" i="28" s="1"/>
  <c r="E277" i="28" s="1"/>
  <c r="E278" i="28" s="1"/>
  <c r="E279" i="28" s="1"/>
  <c r="E280" i="28" s="1"/>
  <c r="E281" i="28" s="1"/>
  <c r="E282" i="28" s="1"/>
  <c r="E283" i="28" s="1"/>
  <c r="E284" i="28" s="1"/>
  <c r="E285" i="28" s="1"/>
  <c r="E286" i="28" s="1"/>
  <c r="E287" i="28" s="1"/>
  <c r="E288" i="28" s="1"/>
  <c r="E289" i="28" s="1"/>
  <c r="E290" i="28" s="1"/>
  <c r="E291" i="28" s="1"/>
  <c r="E292" i="28" s="1"/>
  <c r="E293" i="28" s="1"/>
  <c r="E294" i="28" s="1"/>
  <c r="E295" i="28" s="1"/>
  <c r="E296" i="28" s="1"/>
  <c r="E297" i="28" s="1"/>
  <c r="E298" i="28" s="1"/>
  <c r="E299" i="28" s="1"/>
  <c r="E300" i="28" s="1"/>
  <c r="E301" i="28" s="1"/>
  <c r="E302" i="28" s="1"/>
  <c r="E303" i="28" s="1"/>
  <c r="E304" i="28" s="1"/>
  <c r="E305" i="28" s="1"/>
  <c r="E306" i="28" s="1"/>
  <c r="E307" i="28" s="1"/>
  <c r="E308" i="28" s="1"/>
  <c r="E309" i="28" s="1"/>
  <c r="E310" i="28" s="1"/>
  <c r="E311" i="28" s="1"/>
  <c r="E312" i="28" s="1"/>
  <c r="E313" i="28" s="1"/>
  <c r="E314" i="28" s="1"/>
  <c r="E315" i="28" s="1"/>
  <c r="E316" i="28" s="1"/>
  <c r="E317" i="28" s="1"/>
  <c r="E318" i="28" s="1"/>
  <c r="E319" i="28" s="1"/>
  <c r="E320" i="28" s="1"/>
  <c r="E321" i="28" s="1"/>
  <c r="E322" i="28" s="1"/>
  <c r="E323" i="28" s="1"/>
  <c r="E324" i="28" s="1"/>
  <c r="E325" i="28" s="1"/>
  <c r="E326" i="28" s="1"/>
  <c r="E327" i="28" s="1"/>
  <c r="E328" i="28" s="1"/>
  <c r="E329" i="28" s="1"/>
  <c r="E330" i="28" s="1"/>
  <c r="E331" i="28" s="1"/>
  <c r="E332" i="28" s="1"/>
  <c r="E333" i="28" s="1"/>
  <c r="E334" i="28" s="1"/>
  <c r="E335" i="28" s="1"/>
  <c r="E336" i="28" s="1"/>
  <c r="E337" i="28" s="1"/>
  <c r="E338" i="28" s="1"/>
  <c r="E339" i="28" s="1"/>
  <c r="E340" i="28" s="1"/>
  <c r="E341" i="28" s="1"/>
  <c r="E342" i="28" s="1"/>
  <c r="E343" i="28" s="1"/>
  <c r="E344" i="28" s="1"/>
  <c r="E345" i="28" s="1"/>
  <c r="E346" i="28" s="1"/>
  <c r="E347" i="28" s="1"/>
  <c r="E348" i="28" s="1"/>
  <c r="E349" i="28" s="1"/>
  <c r="E350" i="28" s="1"/>
  <c r="E351" i="28" s="1"/>
  <c r="E352" i="28" s="1"/>
  <c r="E353" i="28" s="1"/>
  <c r="E354" i="28" s="1"/>
  <c r="E355" i="28" s="1"/>
  <c r="E356" i="28" s="1"/>
  <c r="E357" i="28" s="1"/>
  <c r="E358" i="28" s="1"/>
  <c r="E359" i="28" s="1"/>
  <c r="E360" i="28" s="1"/>
  <c r="E361" i="28" s="1"/>
  <c r="E362" i="28" s="1"/>
  <c r="E363" i="28" s="1"/>
  <c r="E364" i="28" s="1"/>
  <c r="E365" i="28" s="1"/>
  <c r="E366" i="28" s="1"/>
  <c r="E367" i="28" s="1"/>
  <c r="E368" i="28" s="1"/>
  <c r="E369" i="28" s="1"/>
  <c r="E370" i="28" s="1"/>
  <c r="E371" i="28" s="1"/>
  <c r="E372" i="28" s="1"/>
  <c r="E373" i="28" s="1"/>
  <c r="E374" i="28" s="1"/>
  <c r="E375" i="28" s="1"/>
  <c r="E376" i="28" s="1"/>
  <c r="E377" i="28" s="1"/>
  <c r="E378" i="28" s="1"/>
  <c r="E379" i="28" s="1"/>
  <c r="E380" i="28" s="1"/>
  <c r="E381" i="28" s="1"/>
  <c r="E382" i="28" s="1"/>
  <c r="E383" i="28" s="1"/>
  <c r="E384" i="28" s="1"/>
  <c r="E385" i="28" s="1"/>
  <c r="E386" i="28" s="1"/>
  <c r="E387" i="28" s="1"/>
  <c r="E388" i="28" s="1"/>
  <c r="E389" i="28" s="1"/>
  <c r="E390" i="28" s="1"/>
  <c r="E391" i="28" s="1"/>
  <c r="E392" i="28" s="1"/>
  <c r="E393" i="28" s="1"/>
  <c r="E394" i="28" s="1"/>
  <c r="E395" i="28" s="1"/>
  <c r="E396" i="28" s="1"/>
  <c r="E397" i="28" s="1"/>
  <c r="E398" i="28" s="1"/>
  <c r="E399" i="28" s="1"/>
  <c r="E400" i="28" s="1"/>
  <c r="E401" i="28" s="1"/>
  <c r="E402" i="28" s="1"/>
  <c r="E403" i="28" s="1"/>
  <c r="E404" i="28" s="1"/>
  <c r="E405" i="28" s="1"/>
  <c r="E406" i="28" s="1"/>
  <c r="E407" i="28" s="1"/>
  <c r="E408" i="28" s="1"/>
  <c r="E409" i="28" s="1"/>
  <c r="E410" i="28" s="1"/>
  <c r="E411" i="28" s="1"/>
  <c r="E412" i="28" s="1"/>
  <c r="E413" i="28" s="1"/>
  <c r="E414" i="28" s="1"/>
  <c r="E415" i="28" s="1"/>
  <c r="E416" i="28" s="1"/>
  <c r="E417" i="28" s="1"/>
  <c r="E418" i="28" s="1"/>
  <c r="E419" i="28" s="1"/>
  <c r="E420" i="28" s="1"/>
  <c r="E421" i="28" s="1"/>
  <c r="E422" i="28" s="1"/>
  <c r="E423" i="28" s="1"/>
  <c r="E424" i="28" s="1"/>
  <c r="E425" i="28" s="1"/>
  <c r="E426" i="28" s="1"/>
  <c r="E427" i="28" s="1"/>
  <c r="E428" i="28" s="1"/>
  <c r="E429" i="28" s="1"/>
  <c r="E430" i="28" s="1"/>
  <c r="E431" i="28" s="1"/>
  <c r="E432" i="28" s="1"/>
  <c r="E433" i="28" s="1"/>
  <c r="E434" i="28" s="1"/>
  <c r="E435" i="28" s="1"/>
  <c r="E436" i="28" s="1"/>
  <c r="E437" i="28" s="1"/>
  <c r="E438" i="28" s="1"/>
  <c r="E439" i="28" s="1"/>
  <c r="E440" i="28" s="1"/>
  <c r="E441" i="28" s="1"/>
  <c r="E442" i="28" s="1"/>
  <c r="E443" i="28" s="1"/>
  <c r="E444" i="28" s="1"/>
  <c r="E445" i="28" s="1"/>
  <c r="E446" i="28" s="1"/>
  <c r="E447" i="28" s="1"/>
  <c r="E448" i="28" s="1"/>
  <c r="E449" i="28" s="1"/>
  <c r="E450" i="28" s="1"/>
  <c r="E451" i="28" s="1"/>
  <c r="E452" i="28" s="1"/>
  <c r="E453" i="28" s="1"/>
  <c r="E454" i="28" s="1"/>
  <c r="E455" i="28" s="1"/>
  <c r="E456" i="28" s="1"/>
  <c r="E457" i="28" s="1"/>
  <c r="E458" i="28" s="1"/>
  <c r="E459" i="28" s="1"/>
  <c r="E460" i="28" s="1"/>
  <c r="E461" i="28" s="1"/>
  <c r="E462" i="28" s="1"/>
  <c r="E463" i="28" s="1"/>
  <c r="E464" i="28" s="1"/>
  <c r="E465" i="28" s="1"/>
  <c r="E466" i="28" s="1"/>
  <c r="E467" i="28" s="1"/>
  <c r="E468" i="28" s="1"/>
  <c r="E469" i="28" s="1"/>
  <c r="E470" i="28" s="1"/>
  <c r="E471" i="28" s="1"/>
  <c r="E472" i="28" s="1"/>
  <c r="E473" i="28" s="1"/>
  <c r="E474" i="28" s="1"/>
  <c r="E475" i="28" s="1"/>
  <c r="E476" i="28" s="1"/>
  <c r="E477" i="28" s="1"/>
  <c r="E478" i="28" s="1"/>
  <c r="E479" i="28" s="1"/>
  <c r="E480" i="28" s="1"/>
  <c r="E481" i="28" s="1"/>
  <c r="E482" i="28" s="1"/>
  <c r="E483" i="28" s="1"/>
  <c r="E484" i="28" s="1"/>
  <c r="E485" i="28" s="1"/>
  <c r="E486" i="28" s="1"/>
  <c r="E487" i="28" s="1"/>
  <c r="E488" i="28" s="1"/>
  <c r="E489" i="28" s="1"/>
  <c r="E490" i="28" s="1"/>
  <c r="E491" i="28" s="1"/>
  <c r="E492" i="28" s="1"/>
  <c r="E493" i="28" s="1"/>
  <c r="E494" i="28" s="1"/>
  <c r="E495" i="28" s="1"/>
  <c r="E496" i="28" s="1"/>
  <c r="E497" i="28" s="1"/>
  <c r="E498" i="28" s="1"/>
  <c r="E499" i="28" s="1"/>
  <c r="E500" i="28" s="1"/>
  <c r="E501" i="28" s="1"/>
  <c r="E502" i="28" s="1"/>
  <c r="E503" i="28" s="1"/>
  <c r="E504" i="28" s="1"/>
  <c r="E505" i="28" s="1"/>
  <c r="E506" i="28" s="1"/>
  <c r="E507" i="28" s="1"/>
  <c r="E508" i="28" s="1"/>
  <c r="E509" i="28" s="1"/>
  <c r="E510" i="28" s="1"/>
  <c r="E511" i="28" s="1"/>
  <c r="E512" i="28" s="1"/>
  <c r="E513" i="28" s="1"/>
  <c r="E514" i="28" s="1"/>
  <c r="E515" i="28" s="1"/>
  <c r="E516" i="28" s="1"/>
  <c r="E517" i="28" s="1"/>
  <c r="E518" i="28" s="1"/>
  <c r="E519" i="28" s="1"/>
  <c r="E520" i="28" s="1"/>
  <c r="E521" i="28" s="1"/>
  <c r="E522" i="28" s="1"/>
  <c r="E523" i="28" s="1"/>
  <c r="E524" i="28" s="1"/>
  <c r="E525" i="28" s="1"/>
  <c r="E526" i="28" s="1"/>
  <c r="E527" i="28" s="1"/>
  <c r="E528" i="28" s="1"/>
  <c r="E529" i="28" s="1"/>
  <c r="E530" i="28" s="1"/>
  <c r="E531" i="28" s="1"/>
  <c r="E532" i="28" s="1"/>
  <c r="E533" i="28" s="1"/>
  <c r="E534" i="28" s="1"/>
  <c r="E535" i="28" s="1"/>
  <c r="E536" i="28" s="1"/>
  <c r="E537" i="28" s="1"/>
  <c r="E538" i="28" s="1"/>
  <c r="D15" i="28"/>
  <c r="C15" i="28"/>
  <c r="C16" i="28" s="1"/>
  <c r="C17" i="28" s="1"/>
  <c r="CG14" i="28"/>
  <c r="CF14" i="28"/>
  <c r="CH14" i="28" s="1"/>
  <c r="BZ14" i="28"/>
  <c r="BY14" i="28"/>
  <c r="BX14" i="28"/>
  <c r="BR14" i="28"/>
  <c r="BQ14" i="28"/>
  <c r="BP14" i="28"/>
  <c r="BI14" i="28"/>
  <c r="BJ14" i="28" s="1"/>
  <c r="BH14" i="28"/>
  <c r="BF14" i="28"/>
  <c r="AZ14" i="28"/>
  <c r="AT14" i="28"/>
  <c r="AN14" i="28"/>
  <c r="X14" i="28"/>
  <c r="G14" i="28"/>
  <c r="G15" i="28" s="1"/>
  <c r="G16" i="28" s="1"/>
  <c r="G17" i="28" s="1"/>
  <c r="G18" i="28" s="1"/>
  <c r="G19" i="28" s="1"/>
  <c r="G20" i="28" s="1"/>
  <c r="G21" i="28" s="1"/>
  <c r="G22" i="28" s="1"/>
  <c r="G23" i="28" s="1"/>
  <c r="G24" i="28" s="1"/>
  <c r="G25" i="28" s="1"/>
  <c r="G26" i="28" s="1"/>
  <c r="G27" i="28" s="1"/>
  <c r="G28" i="28" s="1"/>
  <c r="G29" i="28" s="1"/>
  <c r="G30" i="28" s="1"/>
  <c r="G31" i="28" s="1"/>
  <c r="G32" i="28" s="1"/>
  <c r="G33" i="28" s="1"/>
  <c r="G34" i="28" s="1"/>
  <c r="G35" i="28" s="1"/>
  <c r="G36" i="28" s="1"/>
  <c r="G37" i="28" s="1"/>
  <c r="G38" i="28" s="1"/>
  <c r="G39" i="28" s="1"/>
  <c r="G40" i="28" s="1"/>
  <c r="G41" i="28" s="1"/>
  <c r="G42" i="28" s="1"/>
  <c r="G43" i="28" s="1"/>
  <c r="G44" i="28" s="1"/>
  <c r="G45" i="28" s="1"/>
  <c r="G46" i="28" s="1"/>
  <c r="G47" i="28" s="1"/>
  <c r="G48" i="28" s="1"/>
  <c r="G49" i="28" s="1"/>
  <c r="G50" i="28" s="1"/>
  <c r="G51" i="28" s="1"/>
  <c r="G52" i="28" s="1"/>
  <c r="G53" i="28" s="1"/>
  <c r="G54" i="28" s="1"/>
  <c r="G55" i="28" s="1"/>
  <c r="G56" i="28" s="1"/>
  <c r="G57" i="28" s="1"/>
  <c r="G58" i="28" s="1"/>
  <c r="G59" i="28" s="1"/>
  <c r="G60" i="28" s="1"/>
  <c r="G61" i="28" s="1"/>
  <c r="G62" i="28" s="1"/>
  <c r="G63" i="28" s="1"/>
  <c r="G64" i="28" s="1"/>
  <c r="G65" i="28" s="1"/>
  <c r="G66" i="28" s="1"/>
  <c r="G67" i="28" s="1"/>
  <c r="G68" i="28" s="1"/>
  <c r="G69" i="28" s="1"/>
  <c r="G70" i="28" s="1"/>
  <c r="G71" i="28" s="1"/>
  <c r="G72" i="28" s="1"/>
  <c r="G73" i="28" s="1"/>
  <c r="G74" i="28" s="1"/>
  <c r="G75" i="28" s="1"/>
  <c r="G76" i="28" s="1"/>
  <c r="G77" i="28" s="1"/>
  <c r="G78" i="28" s="1"/>
  <c r="G79" i="28" s="1"/>
  <c r="G80" i="28" s="1"/>
  <c r="G81" i="28" s="1"/>
  <c r="G82" i="28" s="1"/>
  <c r="G83" i="28" s="1"/>
  <c r="G84" i="28" s="1"/>
  <c r="G85" i="28" s="1"/>
  <c r="G86" i="28" s="1"/>
  <c r="G87" i="28" s="1"/>
  <c r="G88" i="28" s="1"/>
  <c r="G89" i="28" s="1"/>
  <c r="G90" i="28" s="1"/>
  <c r="G91" i="28" s="1"/>
  <c r="G92" i="28" s="1"/>
  <c r="G93" i="28" s="1"/>
  <c r="G94" i="28" s="1"/>
  <c r="G95" i="28" s="1"/>
  <c r="G96" i="28" s="1"/>
  <c r="G97" i="28" s="1"/>
  <c r="G98" i="28" s="1"/>
  <c r="G99" i="28" s="1"/>
  <c r="G100" i="28" s="1"/>
  <c r="G101" i="28" s="1"/>
  <c r="G102" i="28" s="1"/>
  <c r="G103" i="28" s="1"/>
  <c r="G104" i="28" s="1"/>
  <c r="G105" i="28" s="1"/>
  <c r="G106" i="28" s="1"/>
  <c r="G107" i="28" s="1"/>
  <c r="G108" i="28" s="1"/>
  <c r="G109" i="28" s="1"/>
  <c r="G110" i="28" s="1"/>
  <c r="G111" i="28" s="1"/>
  <c r="G112" i="28" s="1"/>
  <c r="G113" i="28" s="1"/>
  <c r="G114" i="28" s="1"/>
  <c r="G115" i="28" s="1"/>
  <c r="G116" i="28" s="1"/>
  <c r="G117" i="28" s="1"/>
  <c r="G118" i="28" s="1"/>
  <c r="G119" i="28" s="1"/>
  <c r="G120" i="28" s="1"/>
  <c r="G121" i="28" s="1"/>
  <c r="G122" i="28" s="1"/>
  <c r="G123" i="28" s="1"/>
  <c r="G124" i="28" s="1"/>
  <c r="G125" i="28" s="1"/>
  <c r="G126" i="28" s="1"/>
  <c r="G127" i="28" s="1"/>
  <c r="G128" i="28" s="1"/>
  <c r="G129" i="28" s="1"/>
  <c r="G130" i="28" s="1"/>
  <c r="G131" i="28" s="1"/>
  <c r="G132" i="28" s="1"/>
  <c r="G133" i="28" s="1"/>
  <c r="G134" i="28" s="1"/>
  <c r="G135" i="28" s="1"/>
  <c r="G136" i="28" s="1"/>
  <c r="G137" i="28" s="1"/>
  <c r="G138" i="28" s="1"/>
  <c r="G139" i="28" s="1"/>
  <c r="G140" i="28" s="1"/>
  <c r="G141" i="28" s="1"/>
  <c r="G142" i="28" s="1"/>
  <c r="G143" i="28" s="1"/>
  <c r="G144" i="28" s="1"/>
  <c r="G145" i="28" s="1"/>
  <c r="G146" i="28" s="1"/>
  <c r="G147" i="28" s="1"/>
  <c r="G148" i="28" s="1"/>
  <c r="G149" i="28" s="1"/>
  <c r="G150" i="28" s="1"/>
  <c r="G151" i="28" s="1"/>
  <c r="G152" i="28" s="1"/>
  <c r="G153" i="28" s="1"/>
  <c r="G154" i="28" s="1"/>
  <c r="G155" i="28" s="1"/>
  <c r="G156" i="28" s="1"/>
  <c r="G157" i="28" s="1"/>
  <c r="G158" i="28" s="1"/>
  <c r="G159" i="28" s="1"/>
  <c r="G160" i="28" s="1"/>
  <c r="G161" i="28" s="1"/>
  <c r="G162" i="28" s="1"/>
  <c r="G163" i="28" s="1"/>
  <c r="G164" i="28" s="1"/>
  <c r="G165" i="28" s="1"/>
  <c r="G166" i="28" s="1"/>
  <c r="G167" i="28" s="1"/>
  <c r="G168" i="28" s="1"/>
  <c r="G169" i="28" s="1"/>
  <c r="G170" i="28" s="1"/>
  <c r="G171" i="28" s="1"/>
  <c r="G172" i="28" s="1"/>
  <c r="G173" i="28" s="1"/>
  <c r="G174" i="28" s="1"/>
  <c r="G175" i="28" s="1"/>
  <c r="G176" i="28" s="1"/>
  <c r="G177" i="28" s="1"/>
  <c r="G178" i="28" s="1"/>
  <c r="G179" i="28" s="1"/>
  <c r="G180" i="28" s="1"/>
  <c r="G181" i="28" s="1"/>
  <c r="G182" i="28" s="1"/>
  <c r="G183" i="28" s="1"/>
  <c r="G184" i="28" s="1"/>
  <c r="G185" i="28" s="1"/>
  <c r="G186" i="28" s="1"/>
  <c r="G187" i="28" s="1"/>
  <c r="G188" i="28" s="1"/>
  <c r="G189" i="28" s="1"/>
  <c r="G190" i="28" s="1"/>
  <c r="G191" i="28" s="1"/>
  <c r="G192" i="28" s="1"/>
  <c r="G193" i="28" s="1"/>
  <c r="G194" i="28" s="1"/>
  <c r="G195" i="28" s="1"/>
  <c r="G196" i="28" s="1"/>
  <c r="G197" i="28" s="1"/>
  <c r="G198" i="28" s="1"/>
  <c r="G199" i="28" s="1"/>
  <c r="G200" i="28" s="1"/>
  <c r="G201" i="28" s="1"/>
  <c r="G202" i="28" s="1"/>
  <c r="G203" i="28" s="1"/>
  <c r="G204" i="28" s="1"/>
  <c r="G205" i="28" s="1"/>
  <c r="G206" i="28" s="1"/>
  <c r="G207" i="28" s="1"/>
  <c r="G208" i="28" s="1"/>
  <c r="G209" i="28" s="1"/>
  <c r="G210" i="28" s="1"/>
  <c r="G211" i="28" s="1"/>
  <c r="G212" i="28" s="1"/>
  <c r="G213" i="28" s="1"/>
  <c r="G214" i="28" s="1"/>
  <c r="G215" i="28" s="1"/>
  <c r="G216" i="28" s="1"/>
  <c r="G217" i="28" s="1"/>
  <c r="G218" i="28" s="1"/>
  <c r="G219" i="28" s="1"/>
  <c r="G220" i="28" s="1"/>
  <c r="G221" i="28" s="1"/>
  <c r="G222" i="28" s="1"/>
  <c r="G223" i="28" s="1"/>
  <c r="G224" i="28" s="1"/>
  <c r="G225" i="28" s="1"/>
  <c r="G226" i="28" s="1"/>
  <c r="G227" i="28" s="1"/>
  <c r="G228" i="28" s="1"/>
  <c r="G229" i="28" s="1"/>
  <c r="G230" i="28" s="1"/>
  <c r="G231" i="28" s="1"/>
  <c r="G232" i="28" s="1"/>
  <c r="G233" i="28" s="1"/>
  <c r="G234" i="28" s="1"/>
  <c r="G235" i="28" s="1"/>
  <c r="G236" i="28" s="1"/>
  <c r="G237" i="28" s="1"/>
  <c r="G238" i="28" s="1"/>
  <c r="G239" i="28" s="1"/>
  <c r="G240" i="28" s="1"/>
  <c r="G241" i="28" s="1"/>
  <c r="G242" i="28" s="1"/>
  <c r="G243" i="28" s="1"/>
  <c r="G244" i="28" s="1"/>
  <c r="G245" i="28" s="1"/>
  <c r="G246" i="28" s="1"/>
  <c r="G247" i="28" s="1"/>
  <c r="G248" i="28" s="1"/>
  <c r="G249" i="28" s="1"/>
  <c r="G250" i="28" s="1"/>
  <c r="G251" i="28" s="1"/>
  <c r="G252" i="28" s="1"/>
  <c r="G253" i="28" s="1"/>
  <c r="G254" i="28" s="1"/>
  <c r="G255" i="28" s="1"/>
  <c r="G256" i="28" s="1"/>
  <c r="G257" i="28" s="1"/>
  <c r="G258" i="28" s="1"/>
  <c r="G259" i="28" s="1"/>
  <c r="G260" i="28" s="1"/>
  <c r="G261" i="28" s="1"/>
  <c r="G262" i="28" s="1"/>
  <c r="G263" i="28" s="1"/>
  <c r="G264" i="28" s="1"/>
  <c r="G265" i="28" s="1"/>
  <c r="G266" i="28" s="1"/>
  <c r="G267" i="28" s="1"/>
  <c r="G268" i="28" s="1"/>
  <c r="G269" i="28" s="1"/>
  <c r="G270" i="28" s="1"/>
  <c r="G271" i="28" s="1"/>
  <c r="G272" i="28" s="1"/>
  <c r="G273" i="28" s="1"/>
  <c r="G274" i="28" s="1"/>
  <c r="G275" i="28" s="1"/>
  <c r="G276" i="28" s="1"/>
  <c r="G277" i="28" s="1"/>
  <c r="G278" i="28" s="1"/>
  <c r="G279" i="28" s="1"/>
  <c r="G280" i="28" s="1"/>
  <c r="G281" i="28" s="1"/>
  <c r="G282" i="28" s="1"/>
  <c r="G283" i="28" s="1"/>
  <c r="G284" i="28" s="1"/>
  <c r="G285" i="28" s="1"/>
  <c r="G286" i="28" s="1"/>
  <c r="G287" i="28" s="1"/>
  <c r="G288" i="28" s="1"/>
  <c r="G289" i="28" s="1"/>
  <c r="G290" i="28" s="1"/>
  <c r="G291" i="28" s="1"/>
  <c r="G292" i="28" s="1"/>
  <c r="G293" i="28" s="1"/>
  <c r="G294" i="28" s="1"/>
  <c r="G295" i="28" s="1"/>
  <c r="G296" i="28" s="1"/>
  <c r="G297" i="28" s="1"/>
  <c r="G298" i="28" s="1"/>
  <c r="G299" i="28" s="1"/>
  <c r="G300" i="28" s="1"/>
  <c r="G301" i="28" s="1"/>
  <c r="G302" i="28" s="1"/>
  <c r="G303" i="28" s="1"/>
  <c r="G304" i="28" s="1"/>
  <c r="G305" i="28" s="1"/>
  <c r="G306" i="28" s="1"/>
  <c r="G307" i="28" s="1"/>
  <c r="G308" i="28" s="1"/>
  <c r="G309" i="28" s="1"/>
  <c r="G310" i="28" s="1"/>
  <c r="G311" i="28" s="1"/>
  <c r="G312" i="28" s="1"/>
  <c r="G313" i="28" s="1"/>
  <c r="G314" i="28" s="1"/>
  <c r="G315" i="28" s="1"/>
  <c r="G316" i="28" s="1"/>
  <c r="G317" i="28" s="1"/>
  <c r="G318" i="28" s="1"/>
  <c r="G319" i="28" s="1"/>
  <c r="G320" i="28" s="1"/>
  <c r="G321" i="28" s="1"/>
  <c r="G322" i="28" s="1"/>
  <c r="G323" i="28" s="1"/>
  <c r="G324" i="28" s="1"/>
  <c r="G325" i="28" s="1"/>
  <c r="G326" i="28" s="1"/>
  <c r="G327" i="28" s="1"/>
  <c r="G328" i="28" s="1"/>
  <c r="G329" i="28" s="1"/>
  <c r="G330" i="28" s="1"/>
  <c r="G331" i="28" s="1"/>
  <c r="G332" i="28" s="1"/>
  <c r="G333" i="28" s="1"/>
  <c r="G334" i="28" s="1"/>
  <c r="G335" i="28" s="1"/>
  <c r="G336" i="28" s="1"/>
  <c r="G337" i="28" s="1"/>
  <c r="G338" i="28" s="1"/>
  <c r="G339" i="28" s="1"/>
  <c r="G340" i="28" s="1"/>
  <c r="G341" i="28" s="1"/>
  <c r="G342" i="28" s="1"/>
  <c r="G343" i="28" s="1"/>
  <c r="G344" i="28" s="1"/>
  <c r="G345" i="28" s="1"/>
  <c r="G346" i="28" s="1"/>
  <c r="G347" i="28" s="1"/>
  <c r="G348" i="28" s="1"/>
  <c r="G349" i="28" s="1"/>
  <c r="G350" i="28" s="1"/>
  <c r="G351" i="28" s="1"/>
  <c r="G352" i="28" s="1"/>
  <c r="G353" i="28" s="1"/>
  <c r="G354" i="28" s="1"/>
  <c r="G355" i="28" s="1"/>
  <c r="G356" i="28" s="1"/>
  <c r="G357" i="28" s="1"/>
  <c r="G358" i="28" s="1"/>
  <c r="G359" i="28" s="1"/>
  <c r="G360" i="28" s="1"/>
  <c r="G361" i="28" s="1"/>
  <c r="G362" i="28" s="1"/>
  <c r="G363" i="28" s="1"/>
  <c r="G364" i="28" s="1"/>
  <c r="G365" i="28" s="1"/>
  <c r="G366" i="28" s="1"/>
  <c r="G367" i="28" s="1"/>
  <c r="G368" i="28" s="1"/>
  <c r="G369" i="28" s="1"/>
  <c r="G370" i="28" s="1"/>
  <c r="G371" i="28" s="1"/>
  <c r="G372" i="28" s="1"/>
  <c r="G373" i="28" s="1"/>
  <c r="G374" i="28" s="1"/>
  <c r="G375" i="28" s="1"/>
  <c r="G376" i="28" s="1"/>
  <c r="G377" i="28" s="1"/>
  <c r="G378" i="28" s="1"/>
  <c r="G379" i="28" s="1"/>
  <c r="G380" i="28" s="1"/>
  <c r="G381" i="28" s="1"/>
  <c r="G382" i="28" s="1"/>
  <c r="G383" i="28" s="1"/>
  <c r="G384" i="28" s="1"/>
  <c r="G385" i="28" s="1"/>
  <c r="G386" i="28" s="1"/>
  <c r="G387" i="28" s="1"/>
  <c r="G388" i="28" s="1"/>
  <c r="G389" i="28" s="1"/>
  <c r="G390" i="28" s="1"/>
  <c r="G391" i="28" s="1"/>
  <c r="G392" i="28" s="1"/>
  <c r="G393" i="28" s="1"/>
  <c r="G394" i="28" s="1"/>
  <c r="G395" i="28" s="1"/>
  <c r="G396" i="28" s="1"/>
  <c r="G397" i="28" s="1"/>
  <c r="G398" i="28" s="1"/>
  <c r="G399" i="28" s="1"/>
  <c r="G400" i="28" s="1"/>
  <c r="G401" i="28" s="1"/>
  <c r="G402" i="28" s="1"/>
  <c r="G403" i="28" s="1"/>
  <c r="G404" i="28" s="1"/>
  <c r="G405" i="28" s="1"/>
  <c r="G406" i="28" s="1"/>
  <c r="G407" i="28" s="1"/>
  <c r="G408" i="28" s="1"/>
  <c r="G409" i="28" s="1"/>
  <c r="G410" i="28" s="1"/>
  <c r="G411" i="28" s="1"/>
  <c r="G412" i="28" s="1"/>
  <c r="G413" i="28" s="1"/>
  <c r="G414" i="28" s="1"/>
  <c r="G415" i="28" s="1"/>
  <c r="G416" i="28" s="1"/>
  <c r="G417" i="28" s="1"/>
  <c r="G418" i="28" s="1"/>
  <c r="G419" i="28" s="1"/>
  <c r="G420" i="28" s="1"/>
  <c r="G421" i="28" s="1"/>
  <c r="G422" i="28" s="1"/>
  <c r="G423" i="28" s="1"/>
  <c r="G424" i="28" s="1"/>
  <c r="G425" i="28" s="1"/>
  <c r="G426" i="28" s="1"/>
  <c r="G427" i="28" s="1"/>
  <c r="G428" i="28" s="1"/>
  <c r="G429" i="28" s="1"/>
  <c r="G430" i="28" s="1"/>
  <c r="G431" i="28" s="1"/>
  <c r="G432" i="28" s="1"/>
  <c r="G433" i="28" s="1"/>
  <c r="G434" i="28" s="1"/>
  <c r="G435" i="28" s="1"/>
  <c r="G436" i="28" s="1"/>
  <c r="G437" i="28" s="1"/>
  <c r="G438" i="28" s="1"/>
  <c r="G439" i="28" s="1"/>
  <c r="G440" i="28" s="1"/>
  <c r="G441" i="28" s="1"/>
  <c r="G442" i="28" s="1"/>
  <c r="G443" i="28" s="1"/>
  <c r="G444" i="28" s="1"/>
  <c r="G445" i="28" s="1"/>
  <c r="G446" i="28" s="1"/>
  <c r="G447" i="28" s="1"/>
  <c r="G448" i="28" s="1"/>
  <c r="G449" i="28" s="1"/>
  <c r="G450" i="28" s="1"/>
  <c r="G451" i="28" s="1"/>
  <c r="G452" i="28" s="1"/>
  <c r="G453" i="28" s="1"/>
  <c r="G454" i="28" s="1"/>
  <c r="G455" i="28" s="1"/>
  <c r="G456" i="28" s="1"/>
  <c r="G457" i="28" s="1"/>
  <c r="G458" i="28" s="1"/>
  <c r="G459" i="28" s="1"/>
  <c r="G460" i="28" s="1"/>
  <c r="G461" i="28" s="1"/>
  <c r="G462" i="28" s="1"/>
  <c r="G463" i="28" s="1"/>
  <c r="G464" i="28" s="1"/>
  <c r="G465" i="28" s="1"/>
  <c r="G466" i="28" s="1"/>
  <c r="G467" i="28" s="1"/>
  <c r="G468" i="28" s="1"/>
  <c r="G469" i="28" s="1"/>
  <c r="G470" i="28" s="1"/>
  <c r="G471" i="28" s="1"/>
  <c r="G472" i="28" s="1"/>
  <c r="G473" i="28" s="1"/>
  <c r="G474" i="28" s="1"/>
  <c r="G475" i="28" s="1"/>
  <c r="G476" i="28" s="1"/>
  <c r="G477" i="28" s="1"/>
  <c r="G478" i="28" s="1"/>
  <c r="G479" i="28" s="1"/>
  <c r="G480" i="28" s="1"/>
  <c r="G481" i="28" s="1"/>
  <c r="G482" i="28" s="1"/>
  <c r="G483" i="28" s="1"/>
  <c r="G484" i="28" s="1"/>
  <c r="G485" i="28" s="1"/>
  <c r="G486" i="28" s="1"/>
  <c r="G487" i="28" s="1"/>
  <c r="G488" i="28" s="1"/>
  <c r="G489" i="28" s="1"/>
  <c r="G490" i="28" s="1"/>
  <c r="G491" i="28" s="1"/>
  <c r="G492" i="28" s="1"/>
  <c r="G493" i="28" s="1"/>
  <c r="G494" i="28" s="1"/>
  <c r="G495" i="28" s="1"/>
  <c r="G496" i="28" s="1"/>
  <c r="G497" i="28" s="1"/>
  <c r="G498" i="28" s="1"/>
  <c r="G499" i="28" s="1"/>
  <c r="G500" i="28" s="1"/>
  <c r="G501" i="28" s="1"/>
  <c r="G502" i="28" s="1"/>
  <c r="G503" i="28" s="1"/>
  <c r="G504" i="28" s="1"/>
  <c r="G505" i="28" s="1"/>
  <c r="G506" i="28" s="1"/>
  <c r="G507" i="28" s="1"/>
  <c r="G508" i="28" s="1"/>
  <c r="G509" i="28" s="1"/>
  <c r="G510" i="28" s="1"/>
  <c r="G511" i="28" s="1"/>
  <c r="G512" i="28" s="1"/>
  <c r="G513" i="28" s="1"/>
  <c r="G514" i="28" s="1"/>
  <c r="G515" i="28" s="1"/>
  <c r="G516" i="28" s="1"/>
  <c r="G517" i="28" s="1"/>
  <c r="G518" i="28" s="1"/>
  <c r="G519" i="28" s="1"/>
  <c r="G520" i="28" s="1"/>
  <c r="G521" i="28" s="1"/>
  <c r="G522" i="28" s="1"/>
  <c r="G523" i="28" s="1"/>
  <c r="G524" i="28" s="1"/>
  <c r="G525" i="28" s="1"/>
  <c r="G526" i="28" s="1"/>
  <c r="G527" i="28" s="1"/>
  <c r="G528" i="28" s="1"/>
  <c r="G529" i="28" s="1"/>
  <c r="G530" i="28" s="1"/>
  <c r="G531" i="28" s="1"/>
  <c r="G532" i="28" s="1"/>
  <c r="G533" i="28" s="1"/>
  <c r="G534" i="28" s="1"/>
  <c r="G535" i="28" s="1"/>
  <c r="G536" i="28" s="1"/>
  <c r="G537" i="28" s="1"/>
  <c r="G538" i="28" s="1"/>
  <c r="F14" i="28"/>
  <c r="E14" i="28"/>
  <c r="D14" i="28"/>
  <c r="C14" i="28"/>
  <c r="B14" i="28"/>
  <c r="B15" i="28" s="1"/>
  <c r="B16" i="28" s="1"/>
  <c r="B17" i="28" s="1"/>
  <c r="B18" i="28" s="1"/>
  <c r="B19" i="28" s="1"/>
  <c r="B20" i="28" s="1"/>
  <c r="B21" i="28" s="1"/>
  <c r="B22" i="28" s="1"/>
  <c r="B23" i="28" s="1"/>
  <c r="B24" i="28" s="1"/>
  <c r="B25" i="28" s="1"/>
  <c r="B26" i="28" s="1"/>
  <c r="B27" i="28" s="1"/>
  <c r="B28" i="28" s="1"/>
  <c r="B29" i="28" s="1"/>
  <c r="B30" i="28" s="1"/>
  <c r="B31" i="28" s="1"/>
  <c r="B32" i="28" s="1"/>
  <c r="B33" i="28" s="1"/>
  <c r="B34" i="28" s="1"/>
  <c r="B35" i="28" s="1"/>
  <c r="B36" i="28" s="1"/>
  <c r="B37" i="28" s="1"/>
  <c r="B38" i="28" s="1"/>
  <c r="B39" i="28" s="1"/>
  <c r="B40" i="28" s="1"/>
  <c r="B41" i="28" s="1"/>
  <c r="B42" i="28" s="1"/>
  <c r="B43" i="28" s="1"/>
  <c r="B44" i="28" s="1"/>
  <c r="B45" i="28" s="1"/>
  <c r="B46" i="28" s="1"/>
  <c r="B47" i="28" s="1"/>
  <c r="B48" i="28" s="1"/>
  <c r="B49" i="28" s="1"/>
  <c r="B50" i="28" s="1"/>
  <c r="B51" i="28" s="1"/>
  <c r="B52" i="28" s="1"/>
  <c r="B53" i="28" s="1"/>
  <c r="B54" i="28" s="1"/>
  <c r="B55" i="28" s="1"/>
  <c r="B56" i="28" s="1"/>
  <c r="B57" i="28" s="1"/>
  <c r="B58" i="28" s="1"/>
  <c r="B59" i="28" s="1"/>
  <c r="B60" i="28" s="1"/>
  <c r="B61" i="28" s="1"/>
  <c r="B62" i="28" s="1"/>
  <c r="B63" i="28" s="1"/>
  <c r="B64" i="28" s="1"/>
  <c r="B65" i="28" s="1"/>
  <c r="B66" i="28" s="1"/>
  <c r="B67" i="28" s="1"/>
  <c r="B68" i="28" s="1"/>
  <c r="B69" i="28" s="1"/>
  <c r="B70" i="28" s="1"/>
  <c r="B71" i="28" s="1"/>
  <c r="B72" i="28" s="1"/>
  <c r="B73" i="28" s="1"/>
  <c r="B74" i="28" s="1"/>
  <c r="B75" i="28" s="1"/>
  <c r="B76" i="28" s="1"/>
  <c r="B77" i="28" s="1"/>
  <c r="B78" i="28" s="1"/>
  <c r="B79" i="28" s="1"/>
  <c r="B80" i="28" s="1"/>
  <c r="B81" i="28" s="1"/>
  <c r="B82" i="28" s="1"/>
  <c r="B83" i="28" s="1"/>
  <c r="B84" i="28" s="1"/>
  <c r="B85" i="28" s="1"/>
  <c r="B86" i="28" s="1"/>
  <c r="B87" i="28" s="1"/>
  <c r="B88" i="28" s="1"/>
  <c r="B89" i="28" s="1"/>
  <c r="B90" i="28" s="1"/>
  <c r="B91" i="28" s="1"/>
  <c r="B92" i="28" s="1"/>
  <c r="B93" i="28" s="1"/>
  <c r="B94" i="28" s="1"/>
  <c r="B95" i="28" s="1"/>
  <c r="B96" i="28" s="1"/>
  <c r="B97" i="28" s="1"/>
  <c r="B98" i="28" s="1"/>
  <c r="B99" i="28" s="1"/>
  <c r="B100" i="28" s="1"/>
  <c r="B101" i="28" s="1"/>
  <c r="B102" i="28" s="1"/>
  <c r="B103" i="28" s="1"/>
  <c r="B104" i="28" s="1"/>
  <c r="B105" i="28" s="1"/>
  <c r="B106" i="28" s="1"/>
  <c r="B107" i="28" s="1"/>
  <c r="B108" i="28" s="1"/>
  <c r="B109" i="28" s="1"/>
  <c r="B110" i="28" s="1"/>
  <c r="B111" i="28" s="1"/>
  <c r="B112" i="28" s="1"/>
  <c r="B113" i="28" s="1"/>
  <c r="B114" i="28" s="1"/>
  <c r="B115" i="28" s="1"/>
  <c r="B116" i="28" s="1"/>
  <c r="B117" i="28" s="1"/>
  <c r="B118" i="28" s="1"/>
  <c r="B119" i="28" s="1"/>
  <c r="B120" i="28" s="1"/>
  <c r="B121" i="28" s="1"/>
  <c r="B122" i="28" s="1"/>
  <c r="B123" i="28" s="1"/>
  <c r="B124" i="28" s="1"/>
  <c r="B125" i="28" s="1"/>
  <c r="B126" i="28" s="1"/>
  <c r="B127" i="28" s="1"/>
  <c r="B128" i="28" s="1"/>
  <c r="B129" i="28" s="1"/>
  <c r="B130" i="28" s="1"/>
  <c r="B131" i="28" s="1"/>
  <c r="B132" i="28" s="1"/>
  <c r="B133" i="28" s="1"/>
  <c r="B134" i="28" s="1"/>
  <c r="B135" i="28" s="1"/>
  <c r="B136" i="28" s="1"/>
  <c r="B137" i="28" s="1"/>
  <c r="B138" i="28" s="1"/>
  <c r="B139" i="28" s="1"/>
  <c r="B140" i="28" s="1"/>
  <c r="B141" i="28" s="1"/>
  <c r="B142" i="28" s="1"/>
  <c r="B143" i="28" s="1"/>
  <c r="B144" i="28" s="1"/>
  <c r="B145" i="28" s="1"/>
  <c r="B146" i="28" s="1"/>
  <c r="B147" i="28" s="1"/>
  <c r="B148" i="28" s="1"/>
  <c r="B149" i="28" s="1"/>
  <c r="B150" i="28" s="1"/>
  <c r="B151" i="28" s="1"/>
  <c r="B152" i="28" s="1"/>
  <c r="B153" i="28" s="1"/>
  <c r="B154" i="28" s="1"/>
  <c r="B155" i="28" s="1"/>
  <c r="B156" i="28" s="1"/>
  <c r="B157" i="28" s="1"/>
  <c r="B158" i="28" s="1"/>
  <c r="B159" i="28" s="1"/>
  <c r="B160" i="28" s="1"/>
  <c r="B161" i="28" s="1"/>
  <c r="B162" i="28" s="1"/>
  <c r="B163" i="28" s="1"/>
  <c r="B164" i="28" s="1"/>
  <c r="B165" i="28" s="1"/>
  <c r="B166" i="28" s="1"/>
  <c r="B167" i="28" s="1"/>
  <c r="B168" i="28" s="1"/>
  <c r="B169" i="28" s="1"/>
  <c r="B170" i="28" s="1"/>
  <c r="B171" i="28" s="1"/>
  <c r="B172" i="28" s="1"/>
  <c r="B173" i="28" s="1"/>
  <c r="B174" i="28" s="1"/>
  <c r="B175" i="28" s="1"/>
  <c r="B176" i="28" s="1"/>
  <c r="B177" i="28" s="1"/>
  <c r="B178" i="28" s="1"/>
  <c r="B179" i="28" s="1"/>
  <c r="B180" i="28" s="1"/>
  <c r="B181" i="28" s="1"/>
  <c r="B182" i="28" s="1"/>
  <c r="B183" i="28" s="1"/>
  <c r="B184" i="28" s="1"/>
  <c r="B185" i="28" s="1"/>
  <c r="B186" i="28" s="1"/>
  <c r="B187" i="28" s="1"/>
  <c r="B188" i="28" s="1"/>
  <c r="B189" i="28" s="1"/>
  <c r="B190" i="28" s="1"/>
  <c r="B191" i="28" s="1"/>
  <c r="B192" i="28" s="1"/>
  <c r="B193" i="28" s="1"/>
  <c r="B194" i="28" s="1"/>
  <c r="B195" i="28" s="1"/>
  <c r="B196" i="28" s="1"/>
  <c r="B197" i="28" s="1"/>
  <c r="B198" i="28" s="1"/>
  <c r="B199" i="28" s="1"/>
  <c r="B200" i="28" s="1"/>
  <c r="B201" i="28" s="1"/>
  <c r="B202" i="28" s="1"/>
  <c r="B203" i="28" s="1"/>
  <c r="B204" i="28" s="1"/>
  <c r="B205" i="28" s="1"/>
  <c r="B206" i="28" s="1"/>
  <c r="B207" i="28" s="1"/>
  <c r="B208" i="28" s="1"/>
  <c r="B209" i="28" s="1"/>
  <c r="B210" i="28" s="1"/>
  <c r="B211" i="28" s="1"/>
  <c r="B212" i="28" s="1"/>
  <c r="B213" i="28" s="1"/>
  <c r="B214" i="28" s="1"/>
  <c r="B215" i="28" s="1"/>
  <c r="B216" i="28" s="1"/>
  <c r="B217" i="28" s="1"/>
  <c r="B218" i="28" s="1"/>
  <c r="B219" i="28" s="1"/>
  <c r="B220" i="28" s="1"/>
  <c r="B221" i="28" s="1"/>
  <c r="B222" i="28" s="1"/>
  <c r="B223" i="28" s="1"/>
  <c r="B224" i="28" s="1"/>
  <c r="B225" i="28" s="1"/>
  <c r="B226" i="28" s="1"/>
  <c r="B227" i="28" s="1"/>
  <c r="B228" i="28" s="1"/>
  <c r="B229" i="28" s="1"/>
  <c r="B230" i="28" s="1"/>
  <c r="B231" i="28" s="1"/>
  <c r="B232" i="28" s="1"/>
  <c r="B233" i="28" s="1"/>
  <c r="B234" i="28" s="1"/>
  <c r="B235" i="28" s="1"/>
  <c r="B236" i="28" s="1"/>
  <c r="B237" i="28" s="1"/>
  <c r="B238" i="28" s="1"/>
  <c r="B239" i="28" s="1"/>
  <c r="B240" i="28" s="1"/>
  <c r="B241" i="28" s="1"/>
  <c r="B242" i="28" s="1"/>
  <c r="B243" i="28" s="1"/>
  <c r="B244" i="28" s="1"/>
  <c r="B245" i="28" s="1"/>
  <c r="B246" i="28" s="1"/>
  <c r="B247" i="28" s="1"/>
  <c r="B248" i="28" s="1"/>
  <c r="B249" i="28" s="1"/>
  <c r="B250" i="28" s="1"/>
  <c r="B251" i="28" s="1"/>
  <c r="B252" i="28" s="1"/>
  <c r="B253" i="28" s="1"/>
  <c r="B254" i="28" s="1"/>
  <c r="B255" i="28" s="1"/>
  <c r="B256" i="28" s="1"/>
  <c r="B257" i="28" s="1"/>
  <c r="B258" i="28" s="1"/>
  <c r="B259" i="28" s="1"/>
  <c r="B260" i="28" s="1"/>
  <c r="B261" i="28" s="1"/>
  <c r="B262" i="28" s="1"/>
  <c r="B263" i="28" s="1"/>
  <c r="B264" i="28" s="1"/>
  <c r="B265" i="28" s="1"/>
  <c r="B266" i="28" s="1"/>
  <c r="B267" i="28" s="1"/>
  <c r="B268" i="28" s="1"/>
  <c r="B269" i="28" s="1"/>
  <c r="B270" i="28" s="1"/>
  <c r="B271" i="28" s="1"/>
  <c r="B272" i="28" s="1"/>
  <c r="B273" i="28" s="1"/>
  <c r="B274" i="28" s="1"/>
  <c r="B275" i="28" s="1"/>
  <c r="B276" i="28" s="1"/>
  <c r="B277" i="28" s="1"/>
  <c r="B278" i="28" s="1"/>
  <c r="B279" i="28" s="1"/>
  <c r="B280" i="28" s="1"/>
  <c r="B281" i="28" s="1"/>
  <c r="B282" i="28" s="1"/>
  <c r="B283" i="28" s="1"/>
  <c r="B284" i="28" s="1"/>
  <c r="B285" i="28" s="1"/>
  <c r="B286" i="28" s="1"/>
  <c r="B287" i="28" s="1"/>
  <c r="B288" i="28" s="1"/>
  <c r="B289" i="28" s="1"/>
  <c r="B290" i="28" s="1"/>
  <c r="B291" i="28" s="1"/>
  <c r="B292" i="28" s="1"/>
  <c r="B293" i="28" s="1"/>
  <c r="B294" i="28" s="1"/>
  <c r="B295" i="28" s="1"/>
  <c r="B296" i="28" s="1"/>
  <c r="B297" i="28" s="1"/>
  <c r="B298" i="28" s="1"/>
  <c r="B299" i="28" s="1"/>
  <c r="B300" i="28" s="1"/>
  <c r="B301" i="28" s="1"/>
  <c r="B302" i="28" s="1"/>
  <c r="B303" i="28" s="1"/>
  <c r="B304" i="28" s="1"/>
  <c r="B305" i="28" s="1"/>
  <c r="B306" i="28" s="1"/>
  <c r="B307" i="28" s="1"/>
  <c r="B308" i="28" s="1"/>
  <c r="B309" i="28" s="1"/>
  <c r="B310" i="28" s="1"/>
  <c r="B311" i="28" s="1"/>
  <c r="B312" i="28" s="1"/>
  <c r="B313" i="28" s="1"/>
  <c r="B314" i="28" s="1"/>
  <c r="B315" i="28" s="1"/>
  <c r="B316" i="28" s="1"/>
  <c r="B317" i="28" s="1"/>
  <c r="B318" i="28" s="1"/>
  <c r="B319" i="28" s="1"/>
  <c r="B320" i="28" s="1"/>
  <c r="B321" i="28" s="1"/>
  <c r="B322" i="28" s="1"/>
  <c r="B323" i="28" s="1"/>
  <c r="B324" i="28" s="1"/>
  <c r="B325" i="28" s="1"/>
  <c r="B326" i="28" s="1"/>
  <c r="B327" i="28" s="1"/>
  <c r="B328" i="28" s="1"/>
  <c r="B329" i="28" s="1"/>
  <c r="B330" i="28" s="1"/>
  <c r="B331" i="28" s="1"/>
  <c r="B332" i="28" s="1"/>
  <c r="B333" i="28" s="1"/>
  <c r="B334" i="28" s="1"/>
  <c r="B335" i="28" s="1"/>
  <c r="B336" i="28" s="1"/>
  <c r="B337" i="28" s="1"/>
  <c r="B338" i="28" s="1"/>
  <c r="B339" i="28" s="1"/>
  <c r="B340" i="28" s="1"/>
  <c r="B341" i="28" s="1"/>
  <c r="B342" i="28" s="1"/>
  <c r="B343" i="28" s="1"/>
  <c r="B344" i="28" s="1"/>
  <c r="B345" i="28" s="1"/>
  <c r="B346" i="28" s="1"/>
  <c r="B347" i="28" s="1"/>
  <c r="B348" i="28" s="1"/>
  <c r="B349" i="28" s="1"/>
  <c r="B350" i="28" s="1"/>
  <c r="B351" i="28" s="1"/>
  <c r="B352" i="28" s="1"/>
  <c r="B353" i="28" s="1"/>
  <c r="B354" i="28" s="1"/>
  <c r="B355" i="28" s="1"/>
  <c r="B356" i="28" s="1"/>
  <c r="B357" i="28" s="1"/>
  <c r="B358" i="28" s="1"/>
  <c r="B359" i="28" s="1"/>
  <c r="B360" i="28" s="1"/>
  <c r="B361" i="28" s="1"/>
  <c r="B362" i="28" s="1"/>
  <c r="B363" i="28" s="1"/>
  <c r="B364" i="28" s="1"/>
  <c r="B365" i="28" s="1"/>
  <c r="B366" i="28" s="1"/>
  <c r="B367" i="28" s="1"/>
  <c r="B368" i="28" s="1"/>
  <c r="B369" i="28" s="1"/>
  <c r="B370" i="28" s="1"/>
  <c r="B371" i="28" s="1"/>
  <c r="B372" i="28" s="1"/>
  <c r="B373" i="28" s="1"/>
  <c r="B374" i="28" s="1"/>
  <c r="B375" i="28" s="1"/>
  <c r="B376" i="28" s="1"/>
  <c r="B377" i="28" s="1"/>
  <c r="B378" i="28" s="1"/>
  <c r="B379" i="28" s="1"/>
  <c r="B380" i="28" s="1"/>
  <c r="B381" i="28" s="1"/>
  <c r="B382" i="28" s="1"/>
  <c r="B383" i="28" s="1"/>
  <c r="B384" i="28" s="1"/>
  <c r="B385" i="28" s="1"/>
  <c r="B386" i="28" s="1"/>
  <c r="B387" i="28" s="1"/>
  <c r="B388" i="28" s="1"/>
  <c r="B389" i="28" s="1"/>
  <c r="B390" i="28" s="1"/>
  <c r="B391" i="28" s="1"/>
  <c r="B392" i="28" s="1"/>
  <c r="B393" i="28" s="1"/>
  <c r="B394" i="28" s="1"/>
  <c r="B395" i="28" s="1"/>
  <c r="B396" i="28" s="1"/>
  <c r="B397" i="28" s="1"/>
  <c r="B398" i="28" s="1"/>
  <c r="B399" i="28" s="1"/>
  <c r="B400" i="28" s="1"/>
  <c r="B401" i="28" s="1"/>
  <c r="B402" i="28" s="1"/>
  <c r="B403" i="28" s="1"/>
  <c r="B404" i="28" s="1"/>
  <c r="B405" i="28" s="1"/>
  <c r="B406" i="28" s="1"/>
  <c r="B407" i="28" s="1"/>
  <c r="B408" i="28" s="1"/>
  <c r="B409" i="28" s="1"/>
  <c r="B410" i="28" s="1"/>
  <c r="B411" i="28" s="1"/>
  <c r="B412" i="28" s="1"/>
  <c r="B413" i="28" s="1"/>
  <c r="B414" i="28" s="1"/>
  <c r="B415" i="28" s="1"/>
  <c r="B416" i="28" s="1"/>
  <c r="B417" i="28" s="1"/>
  <c r="B418" i="28" s="1"/>
  <c r="B419" i="28" s="1"/>
  <c r="B420" i="28" s="1"/>
  <c r="B421" i="28" s="1"/>
  <c r="B422" i="28" s="1"/>
  <c r="B423" i="28" s="1"/>
  <c r="B424" i="28" s="1"/>
  <c r="B425" i="28" s="1"/>
  <c r="B426" i="28" s="1"/>
  <c r="B427" i="28" s="1"/>
  <c r="B428" i="28" s="1"/>
  <c r="B429" i="28" s="1"/>
  <c r="B430" i="28" s="1"/>
  <c r="B431" i="28" s="1"/>
  <c r="B432" i="28" s="1"/>
  <c r="B433" i="28" s="1"/>
  <c r="B434" i="28" s="1"/>
  <c r="B435" i="28" s="1"/>
  <c r="B436" i="28" s="1"/>
  <c r="B437" i="28" s="1"/>
  <c r="B438" i="28" s="1"/>
  <c r="B439" i="28" s="1"/>
  <c r="B440" i="28" s="1"/>
  <c r="B441" i="28" s="1"/>
  <c r="B442" i="28" s="1"/>
  <c r="B443" i="28" s="1"/>
  <c r="B444" i="28" s="1"/>
  <c r="B445" i="28" s="1"/>
  <c r="B446" i="28" s="1"/>
  <c r="B447" i="28" s="1"/>
  <c r="B448" i="28" s="1"/>
  <c r="B449" i="28" s="1"/>
  <c r="B450" i="28" s="1"/>
  <c r="B451" i="28" s="1"/>
  <c r="B452" i="28" s="1"/>
  <c r="B453" i="28" s="1"/>
  <c r="B454" i="28" s="1"/>
  <c r="B455" i="28" s="1"/>
  <c r="B456" i="28" s="1"/>
  <c r="B457" i="28" s="1"/>
  <c r="B458" i="28" s="1"/>
  <c r="B459" i="28" s="1"/>
  <c r="B460" i="28" s="1"/>
  <c r="B461" i="28" s="1"/>
  <c r="B462" i="28" s="1"/>
  <c r="B463" i="28" s="1"/>
  <c r="B464" i="28" s="1"/>
  <c r="B465" i="28" s="1"/>
  <c r="B466" i="28" s="1"/>
  <c r="B467" i="28" s="1"/>
  <c r="B468" i="28" s="1"/>
  <c r="B469" i="28" s="1"/>
  <c r="B470" i="28" s="1"/>
  <c r="B471" i="28" s="1"/>
  <c r="B472" i="28" s="1"/>
  <c r="B473" i="28" s="1"/>
  <c r="B474" i="28" s="1"/>
  <c r="B475" i="28" s="1"/>
  <c r="B476" i="28" s="1"/>
  <c r="B477" i="28" s="1"/>
  <c r="B478" i="28" s="1"/>
  <c r="B479" i="28" s="1"/>
  <c r="B480" i="28" s="1"/>
  <c r="B481" i="28" s="1"/>
  <c r="B482" i="28" s="1"/>
  <c r="B483" i="28" s="1"/>
  <c r="B484" i="28" s="1"/>
  <c r="B485" i="28" s="1"/>
  <c r="B486" i="28" s="1"/>
  <c r="B487" i="28" s="1"/>
  <c r="B488" i="28" s="1"/>
  <c r="B489" i="28" s="1"/>
  <c r="B490" i="28" s="1"/>
  <c r="B491" i="28" s="1"/>
  <c r="B492" i="28" s="1"/>
  <c r="B493" i="28" s="1"/>
  <c r="B494" i="28" s="1"/>
  <c r="B495" i="28" s="1"/>
  <c r="B496" i="28" s="1"/>
  <c r="B497" i="28" s="1"/>
  <c r="B498" i="28" s="1"/>
  <c r="B499" i="28" s="1"/>
  <c r="B500" i="28" s="1"/>
  <c r="B501" i="28" s="1"/>
  <c r="B502" i="28" s="1"/>
  <c r="B503" i="28" s="1"/>
  <c r="B504" i="28" s="1"/>
  <c r="B505" i="28" s="1"/>
  <c r="B506" i="28" s="1"/>
  <c r="B507" i="28" s="1"/>
  <c r="B508" i="28" s="1"/>
  <c r="B509" i="28" s="1"/>
  <c r="B510" i="28" s="1"/>
  <c r="B511" i="28" s="1"/>
  <c r="B512" i="28" s="1"/>
  <c r="B513" i="28" s="1"/>
  <c r="B514" i="28" s="1"/>
  <c r="B515" i="28" s="1"/>
  <c r="B516" i="28" s="1"/>
  <c r="B517" i="28" s="1"/>
  <c r="B518" i="28" s="1"/>
  <c r="B519" i="28" s="1"/>
  <c r="B520" i="28" s="1"/>
  <c r="B521" i="28" s="1"/>
  <c r="B522" i="28" s="1"/>
  <c r="B523" i="28" s="1"/>
  <c r="B524" i="28" s="1"/>
  <c r="B525" i="28" s="1"/>
  <c r="B526" i="28" s="1"/>
  <c r="B527" i="28" s="1"/>
  <c r="B528" i="28" s="1"/>
  <c r="B529" i="28" s="1"/>
  <c r="B530" i="28" s="1"/>
  <c r="B531" i="28" s="1"/>
  <c r="B532" i="28" s="1"/>
  <c r="B533" i="28" s="1"/>
  <c r="B534" i="28" s="1"/>
  <c r="B535" i="28" s="1"/>
  <c r="B536" i="28" s="1"/>
  <c r="B537" i="28" s="1"/>
  <c r="B538" i="28" s="1"/>
  <c r="A14" i="28"/>
  <c r="A15" i="28" s="1"/>
  <c r="A16" i="28" s="1"/>
  <c r="A17" i="28" s="1"/>
  <c r="A18" i="28" s="1"/>
  <c r="CH13" i="28"/>
  <c r="CG13" i="28"/>
  <c r="CF13" i="28"/>
  <c r="BY13" i="28"/>
  <c r="BZ13" i="28" s="1"/>
  <c r="BX13" i="28"/>
  <c r="BQ13" i="28"/>
  <c r="BR13" i="28" s="1"/>
  <c r="BP13" i="28"/>
  <c r="BI13" i="28"/>
  <c r="BJ13" i="28" s="1"/>
  <c r="BH13" i="28"/>
  <c r="BF13" i="28"/>
  <c r="AZ13" i="28"/>
  <c r="AT13" i="28"/>
  <c r="AN13" i="28"/>
  <c r="X13" i="28"/>
  <c r="CG538" i="29"/>
  <c r="CH538" i="29" s="1"/>
  <c r="CF538" i="29"/>
  <c r="BY538" i="29"/>
  <c r="BZ538" i="29" s="1"/>
  <c r="BX538" i="29"/>
  <c r="BQ538" i="29"/>
  <c r="BR538" i="29" s="1"/>
  <c r="BP538" i="29"/>
  <c r="BI538" i="29"/>
  <c r="BJ538" i="29" s="1"/>
  <c r="BH538" i="29"/>
  <c r="BF538" i="29"/>
  <c r="AZ538" i="29"/>
  <c r="AT538" i="29"/>
  <c r="AN538" i="29"/>
  <c r="X538" i="29"/>
  <c r="CH537" i="29"/>
  <c r="CG537" i="29"/>
  <c r="CF537" i="29"/>
  <c r="BZ537" i="29"/>
  <c r="BY537" i="29"/>
  <c r="BX537" i="29"/>
  <c r="BQ537" i="29"/>
  <c r="BR537" i="29" s="1"/>
  <c r="BP537" i="29"/>
  <c r="BJ537" i="29"/>
  <c r="BI537" i="29"/>
  <c r="BH537" i="29"/>
  <c r="BF537" i="29"/>
  <c r="AZ537" i="29"/>
  <c r="AT537" i="29"/>
  <c r="AN537" i="29"/>
  <c r="X537" i="29"/>
  <c r="CG536" i="29"/>
  <c r="CF536" i="29"/>
  <c r="BY536" i="29"/>
  <c r="BX536" i="29"/>
  <c r="BZ536" i="29" s="1"/>
  <c r="BR536" i="29"/>
  <c r="BQ536" i="29"/>
  <c r="BP536" i="29"/>
  <c r="BI536" i="29"/>
  <c r="BH536" i="29"/>
  <c r="BF536" i="29"/>
  <c r="AZ536" i="29"/>
  <c r="AT536" i="29"/>
  <c r="AN536" i="29"/>
  <c r="X536" i="29"/>
  <c r="CG535" i="29"/>
  <c r="CH535" i="29" s="1"/>
  <c r="CF535" i="29"/>
  <c r="BZ535" i="29"/>
  <c r="BY535" i="29"/>
  <c r="BX535" i="29"/>
  <c r="BQ535" i="29"/>
  <c r="BR535" i="29" s="1"/>
  <c r="BP535" i="29"/>
  <c r="BJ535" i="29"/>
  <c r="BI535" i="29"/>
  <c r="BH535" i="29"/>
  <c r="BF535" i="29"/>
  <c r="AZ535" i="29"/>
  <c r="AT535" i="29"/>
  <c r="AN535" i="29"/>
  <c r="X535" i="29"/>
  <c r="CG534" i="29"/>
  <c r="CF534" i="29"/>
  <c r="CH534" i="29" s="1"/>
  <c r="BY534" i="29"/>
  <c r="BX534" i="29"/>
  <c r="BZ534" i="29" s="1"/>
  <c r="BQ534" i="29"/>
  <c r="BR534" i="29" s="1"/>
  <c r="BP534" i="29"/>
  <c r="BI534" i="29"/>
  <c r="BH534" i="29"/>
  <c r="BJ534" i="29" s="1"/>
  <c r="BF534" i="29"/>
  <c r="AZ534" i="29"/>
  <c r="AT534" i="29"/>
  <c r="AN534" i="29"/>
  <c r="X534" i="29"/>
  <c r="CG533" i="29"/>
  <c r="CF533" i="29"/>
  <c r="BY533" i="29"/>
  <c r="BZ533" i="29" s="1"/>
  <c r="BX533" i="29"/>
  <c r="BQ533" i="29"/>
  <c r="BR533" i="29" s="1"/>
  <c r="BP533" i="29"/>
  <c r="BI533" i="29"/>
  <c r="BH533" i="29"/>
  <c r="BJ533" i="29" s="1"/>
  <c r="BF533" i="29"/>
  <c r="AZ533" i="29"/>
  <c r="AT533" i="29"/>
  <c r="AN533" i="29"/>
  <c r="X533" i="29"/>
  <c r="CH532" i="29"/>
  <c r="CG532" i="29"/>
  <c r="CF532" i="29"/>
  <c r="BY532" i="29"/>
  <c r="BX532" i="29"/>
  <c r="BZ532" i="29" s="1"/>
  <c r="BQ532" i="29"/>
  <c r="BR532" i="29" s="1"/>
  <c r="BP532" i="29"/>
  <c r="BI532" i="29"/>
  <c r="BJ532" i="29" s="1"/>
  <c r="BH532" i="29"/>
  <c r="BF532" i="29"/>
  <c r="AZ532" i="29"/>
  <c r="AT532" i="29"/>
  <c r="AN532" i="29"/>
  <c r="X532" i="29"/>
  <c r="CG531" i="29"/>
  <c r="CF531" i="29"/>
  <c r="BZ531" i="29"/>
  <c r="BY531" i="29"/>
  <c r="BX531" i="29"/>
  <c r="BQ531" i="29"/>
  <c r="BP531" i="29"/>
  <c r="BR531" i="29" s="1"/>
  <c r="BJ531" i="29"/>
  <c r="BI531" i="29"/>
  <c r="BH531" i="29"/>
  <c r="BF531" i="29"/>
  <c r="AZ531" i="29"/>
  <c r="AT531" i="29"/>
  <c r="AN531" i="29"/>
  <c r="X531" i="29"/>
  <c r="CG530" i="29"/>
  <c r="CF530" i="29"/>
  <c r="BZ530" i="29"/>
  <c r="BY530" i="29"/>
  <c r="BX530" i="29"/>
  <c r="BR530" i="29"/>
  <c r="BQ530" i="29"/>
  <c r="BP530" i="29"/>
  <c r="BJ530" i="29"/>
  <c r="BI530" i="29"/>
  <c r="BH530" i="29"/>
  <c r="BF530" i="29"/>
  <c r="AZ530" i="29"/>
  <c r="AT530" i="29"/>
  <c r="AN530" i="29"/>
  <c r="X530" i="29"/>
  <c r="CG529" i="29"/>
  <c r="CH529" i="29" s="1"/>
  <c r="CF529" i="29"/>
  <c r="BY529" i="29"/>
  <c r="BX529" i="29"/>
  <c r="BZ529" i="29" s="1"/>
  <c r="BR529" i="29"/>
  <c r="BQ529" i="29"/>
  <c r="BP529" i="29"/>
  <c r="BI529" i="29"/>
  <c r="BH529" i="29"/>
  <c r="BJ529" i="29" s="1"/>
  <c r="BF529" i="29"/>
  <c r="AZ529" i="29"/>
  <c r="AT529" i="29"/>
  <c r="AN529" i="29"/>
  <c r="X529" i="29"/>
  <c r="CG528" i="29"/>
  <c r="CF528" i="29"/>
  <c r="BZ528" i="29"/>
  <c r="BY528" i="29"/>
  <c r="BX528" i="29"/>
  <c r="BQ528" i="29"/>
  <c r="BR528" i="29" s="1"/>
  <c r="BP528" i="29"/>
  <c r="BJ528" i="29"/>
  <c r="BI528" i="29"/>
  <c r="BH528" i="29"/>
  <c r="BF528" i="29"/>
  <c r="AZ528" i="29"/>
  <c r="AT528" i="29"/>
  <c r="AN528" i="29"/>
  <c r="X528" i="29"/>
  <c r="CG527" i="29"/>
  <c r="CH527" i="29" s="1"/>
  <c r="CF527" i="29"/>
  <c r="BZ527" i="29"/>
  <c r="BY527" i="29"/>
  <c r="BX527" i="29"/>
  <c r="BR527" i="29"/>
  <c r="BQ527" i="29"/>
  <c r="BP527" i="29"/>
  <c r="BI527" i="29"/>
  <c r="BJ527" i="29" s="1"/>
  <c r="BH527" i="29"/>
  <c r="BF527" i="29"/>
  <c r="AZ527" i="29"/>
  <c r="AT527" i="29"/>
  <c r="AN527" i="29"/>
  <c r="X527" i="29"/>
  <c r="CG526" i="29"/>
  <c r="CH526" i="29" s="1"/>
  <c r="CF526" i="29"/>
  <c r="BZ526" i="29"/>
  <c r="BY526" i="29"/>
  <c r="BX526" i="29"/>
  <c r="BR526" i="29"/>
  <c r="BQ526" i="29"/>
  <c r="BP526" i="29"/>
  <c r="BI526" i="29"/>
  <c r="BJ526" i="29" s="1"/>
  <c r="BH526" i="29"/>
  <c r="BF526" i="29"/>
  <c r="AZ526" i="29"/>
  <c r="AT526" i="29"/>
  <c r="AN526" i="29"/>
  <c r="X526" i="29"/>
  <c r="CG525" i="29"/>
  <c r="CF525" i="29"/>
  <c r="BZ525" i="29"/>
  <c r="BY525" i="29"/>
  <c r="BX525" i="29"/>
  <c r="BQ525" i="29"/>
  <c r="BR525" i="29" s="1"/>
  <c r="BP525" i="29"/>
  <c r="BI525" i="29"/>
  <c r="BH525" i="29"/>
  <c r="BF525" i="29"/>
  <c r="AZ525" i="29"/>
  <c r="AT525" i="29"/>
  <c r="AN525" i="29"/>
  <c r="X525" i="29"/>
  <c r="CH524" i="29"/>
  <c r="CG524" i="29"/>
  <c r="CF524" i="29"/>
  <c r="BY524" i="29"/>
  <c r="BX524" i="29"/>
  <c r="BZ524" i="29" s="1"/>
  <c r="BQ524" i="29"/>
  <c r="BR524" i="29" s="1"/>
  <c r="BP524" i="29"/>
  <c r="BJ524" i="29"/>
  <c r="BI524" i="29"/>
  <c r="BH524" i="29"/>
  <c r="BF524" i="29"/>
  <c r="AZ524" i="29"/>
  <c r="AT524" i="29"/>
  <c r="AN524" i="29"/>
  <c r="X524" i="29"/>
  <c r="CG523" i="29"/>
  <c r="CH523" i="29" s="1"/>
  <c r="CF523" i="29"/>
  <c r="BY523" i="29"/>
  <c r="BX523" i="29"/>
  <c r="BQ523" i="29"/>
  <c r="BR523" i="29" s="1"/>
  <c r="BP523" i="29"/>
  <c r="BI523" i="29"/>
  <c r="BJ523" i="29" s="1"/>
  <c r="BH523" i="29"/>
  <c r="BF523" i="29"/>
  <c r="AZ523" i="29"/>
  <c r="AT523" i="29"/>
  <c r="AN523" i="29"/>
  <c r="X523" i="29"/>
  <c r="CG522" i="29"/>
  <c r="CH522" i="29" s="1"/>
  <c r="CF522" i="29"/>
  <c r="BY522" i="29"/>
  <c r="BX522" i="29"/>
  <c r="BZ522" i="29" s="1"/>
  <c r="BQ522" i="29"/>
  <c r="BR522" i="29" s="1"/>
  <c r="BP522" i="29"/>
  <c r="BI522" i="29"/>
  <c r="BJ522" i="29" s="1"/>
  <c r="BH522" i="29"/>
  <c r="BF522" i="29"/>
  <c r="AZ522" i="29"/>
  <c r="AT522" i="29"/>
  <c r="AN522" i="29"/>
  <c r="X522" i="29"/>
  <c r="CG521" i="29"/>
  <c r="CH521" i="29" s="1"/>
  <c r="CF521" i="29"/>
  <c r="BY521" i="29"/>
  <c r="BZ521" i="29" s="1"/>
  <c r="BX521" i="29"/>
  <c r="BQ521" i="29"/>
  <c r="BR521" i="29" s="1"/>
  <c r="BP521" i="29"/>
  <c r="BJ521" i="29"/>
  <c r="BI521" i="29"/>
  <c r="BH521" i="29"/>
  <c r="BF521" i="29"/>
  <c r="AZ521" i="29"/>
  <c r="AT521" i="29"/>
  <c r="AN521" i="29"/>
  <c r="X521" i="29"/>
  <c r="CG520" i="29"/>
  <c r="CH520" i="29" s="1"/>
  <c r="CF520" i="29"/>
  <c r="BY520" i="29"/>
  <c r="BZ520" i="29" s="1"/>
  <c r="BX520" i="29"/>
  <c r="BR520" i="29"/>
  <c r="BQ520" i="29"/>
  <c r="BP520" i="29"/>
  <c r="BJ520" i="29"/>
  <c r="BI520" i="29"/>
  <c r="BH520" i="29"/>
  <c r="BF520" i="29"/>
  <c r="AZ520" i="29"/>
  <c r="AT520" i="29"/>
  <c r="AN520" i="29"/>
  <c r="X520" i="29"/>
  <c r="CH519" i="29"/>
  <c r="CG519" i="29"/>
  <c r="CF519" i="29"/>
  <c r="BY519" i="29"/>
  <c r="BZ519" i="29" s="1"/>
  <c r="BX519" i="29"/>
  <c r="BQ519" i="29"/>
  <c r="BR519" i="29" s="1"/>
  <c r="BP519" i="29"/>
  <c r="BJ519" i="29"/>
  <c r="BI519" i="29"/>
  <c r="BH519" i="29"/>
  <c r="BF519" i="29"/>
  <c r="AZ519" i="29"/>
  <c r="AT519" i="29"/>
  <c r="AN519" i="29"/>
  <c r="X519" i="29"/>
  <c r="CG518" i="29"/>
  <c r="CH518" i="29" s="1"/>
  <c r="CF518" i="29"/>
  <c r="BZ518" i="29"/>
  <c r="BY518" i="29"/>
  <c r="BX518" i="29"/>
  <c r="BQ518" i="29"/>
  <c r="BR518" i="29" s="1"/>
  <c r="BP518" i="29"/>
  <c r="BI518" i="29"/>
  <c r="BJ518" i="29" s="1"/>
  <c r="BH518" i="29"/>
  <c r="BF518" i="29"/>
  <c r="AZ518" i="29"/>
  <c r="AT518" i="29"/>
  <c r="AN518" i="29"/>
  <c r="X518" i="29"/>
  <c r="CG517" i="29"/>
  <c r="CH517" i="29" s="1"/>
  <c r="CF517" i="29"/>
  <c r="BY517" i="29"/>
  <c r="BX517" i="29"/>
  <c r="BR517" i="29"/>
  <c r="BQ517" i="29"/>
  <c r="BP517" i="29"/>
  <c r="BI517" i="29"/>
  <c r="BH517" i="29"/>
  <c r="BJ517" i="29" s="1"/>
  <c r="BF517" i="29"/>
  <c r="AZ517" i="29"/>
  <c r="AT517" i="29"/>
  <c r="AN517" i="29"/>
  <c r="X517" i="29"/>
  <c r="CG516" i="29"/>
  <c r="CH516" i="29" s="1"/>
  <c r="CF516" i="29"/>
  <c r="BZ516" i="29"/>
  <c r="BY516" i="29"/>
  <c r="BX516" i="29"/>
  <c r="BQ516" i="29"/>
  <c r="BP516" i="29"/>
  <c r="BI516" i="29"/>
  <c r="BJ516" i="29" s="1"/>
  <c r="BH516" i="29"/>
  <c r="BF516" i="29"/>
  <c r="AZ516" i="29"/>
  <c r="AT516" i="29"/>
  <c r="AN516" i="29"/>
  <c r="X516" i="29"/>
  <c r="CG515" i="29"/>
  <c r="CH515" i="29" s="1"/>
  <c r="CF515" i="29"/>
  <c r="BZ515" i="29"/>
  <c r="BY515" i="29"/>
  <c r="BX515" i="29"/>
  <c r="BQ515" i="29"/>
  <c r="BP515" i="29"/>
  <c r="BR515" i="29" s="1"/>
  <c r="BJ515" i="29"/>
  <c r="BI515" i="29"/>
  <c r="BH515" i="29"/>
  <c r="BF515" i="29"/>
  <c r="AZ515" i="29"/>
  <c r="AT515" i="29"/>
  <c r="AN515" i="29"/>
  <c r="X515" i="29"/>
  <c r="CH514" i="29"/>
  <c r="CG514" i="29"/>
  <c r="CF514" i="29"/>
  <c r="BY514" i="29"/>
  <c r="BZ514" i="29" s="1"/>
  <c r="BX514" i="29"/>
  <c r="BQ514" i="29"/>
  <c r="BR514" i="29" s="1"/>
  <c r="BP514" i="29"/>
  <c r="BJ514" i="29"/>
  <c r="BI514" i="29"/>
  <c r="BH514" i="29"/>
  <c r="BF514" i="29"/>
  <c r="AZ514" i="29"/>
  <c r="AT514" i="29"/>
  <c r="AN514" i="29"/>
  <c r="X514" i="29"/>
  <c r="CG513" i="29"/>
  <c r="CH513" i="29" s="1"/>
  <c r="CF513" i="29"/>
  <c r="BZ513" i="29"/>
  <c r="BY513" i="29"/>
  <c r="BX513" i="29"/>
  <c r="BQ513" i="29"/>
  <c r="BR513" i="29" s="1"/>
  <c r="BP513" i="29"/>
  <c r="BJ513" i="29"/>
  <c r="BI513" i="29"/>
  <c r="BH513" i="29"/>
  <c r="BF513" i="29"/>
  <c r="AZ513" i="29"/>
  <c r="AT513" i="29"/>
  <c r="AN513" i="29"/>
  <c r="X513" i="29"/>
  <c r="CG512" i="29"/>
  <c r="CH512" i="29" s="1"/>
  <c r="CF512" i="29"/>
  <c r="BY512" i="29"/>
  <c r="BZ512" i="29" s="1"/>
  <c r="BX512" i="29"/>
  <c r="BQ512" i="29"/>
  <c r="BR512" i="29" s="1"/>
  <c r="BP512" i="29"/>
  <c r="BI512" i="29"/>
  <c r="BH512" i="29"/>
  <c r="BJ512" i="29" s="1"/>
  <c r="BF512" i="29"/>
  <c r="AZ512" i="29"/>
  <c r="AT512" i="29"/>
  <c r="AN512" i="29"/>
  <c r="X512" i="29"/>
  <c r="CG511" i="29"/>
  <c r="CH511" i="29" s="1"/>
  <c r="CF511" i="29"/>
  <c r="BZ511" i="29"/>
  <c r="BY511" i="29"/>
  <c r="BX511" i="29"/>
  <c r="BQ511" i="29"/>
  <c r="BP511" i="29"/>
  <c r="BJ511" i="29"/>
  <c r="BI511" i="29"/>
  <c r="BH511" i="29"/>
  <c r="BF511" i="29"/>
  <c r="AZ511" i="29"/>
  <c r="AT511" i="29"/>
  <c r="AN511" i="29"/>
  <c r="X511" i="29"/>
  <c r="CG510" i="29"/>
  <c r="CH510" i="29" s="1"/>
  <c r="CF510" i="29"/>
  <c r="BY510" i="29"/>
  <c r="BX510" i="29"/>
  <c r="BZ510" i="29" s="1"/>
  <c r="BR510" i="29"/>
  <c r="BQ510" i="29"/>
  <c r="BP510" i="29"/>
  <c r="BJ510" i="29"/>
  <c r="BI510" i="29"/>
  <c r="BH510" i="29"/>
  <c r="BF510" i="29"/>
  <c r="AZ510" i="29"/>
  <c r="AT510" i="29"/>
  <c r="AN510" i="29"/>
  <c r="X510" i="29"/>
  <c r="CG509" i="29"/>
  <c r="CH509" i="29" s="1"/>
  <c r="CF509" i="29"/>
  <c r="BY509" i="29"/>
  <c r="BX509" i="29"/>
  <c r="BQ509" i="29"/>
  <c r="BR509" i="29" s="1"/>
  <c r="BP509" i="29"/>
  <c r="BI509" i="29"/>
  <c r="BH509" i="29"/>
  <c r="BJ509" i="29" s="1"/>
  <c r="BF509" i="29"/>
  <c r="AZ509" i="29"/>
  <c r="AT509" i="29"/>
  <c r="AN509" i="29"/>
  <c r="X509" i="29"/>
  <c r="CH508" i="29"/>
  <c r="CG508" i="29"/>
  <c r="CF508" i="29"/>
  <c r="BZ508" i="29"/>
  <c r="BY508" i="29"/>
  <c r="BX508" i="29"/>
  <c r="BQ508" i="29"/>
  <c r="BR508" i="29" s="1"/>
  <c r="BP508" i="29"/>
  <c r="BJ508" i="29"/>
  <c r="BI508" i="29"/>
  <c r="BH508" i="29"/>
  <c r="BF508" i="29"/>
  <c r="AZ508" i="29"/>
  <c r="AT508" i="29"/>
  <c r="AN508" i="29"/>
  <c r="X508" i="29"/>
  <c r="CG507" i="29"/>
  <c r="CH507" i="29" s="1"/>
  <c r="CF507" i="29"/>
  <c r="BY507" i="29"/>
  <c r="BX507" i="29"/>
  <c r="BR507" i="29"/>
  <c r="BQ507" i="29"/>
  <c r="BP507" i="29"/>
  <c r="BI507" i="29"/>
  <c r="BH507" i="29"/>
  <c r="BJ507" i="29" s="1"/>
  <c r="BF507" i="29"/>
  <c r="AZ507" i="29"/>
  <c r="AT507" i="29"/>
  <c r="AN507" i="29"/>
  <c r="X507" i="29"/>
  <c r="CG506" i="29"/>
  <c r="CH506" i="29" s="1"/>
  <c r="CF506" i="29"/>
  <c r="BZ506" i="29"/>
  <c r="BY506" i="29"/>
  <c r="BX506" i="29"/>
  <c r="BQ506" i="29"/>
  <c r="BR506" i="29" s="1"/>
  <c r="BP506" i="29"/>
  <c r="BI506" i="29"/>
  <c r="BJ506" i="29" s="1"/>
  <c r="BH506" i="29"/>
  <c r="BF506" i="29"/>
  <c r="AZ506" i="29"/>
  <c r="AT506" i="29"/>
  <c r="AN506" i="29"/>
  <c r="X506" i="29"/>
  <c r="CG505" i="29"/>
  <c r="CH505" i="29" s="1"/>
  <c r="CF505" i="29"/>
  <c r="BY505" i="29"/>
  <c r="BX505" i="29"/>
  <c r="BZ505" i="29" s="1"/>
  <c r="BQ505" i="29"/>
  <c r="BP505" i="29"/>
  <c r="BR505" i="29" s="1"/>
  <c r="BJ505" i="29"/>
  <c r="BI505" i="29"/>
  <c r="BH505" i="29"/>
  <c r="BF505" i="29"/>
  <c r="AZ505" i="29"/>
  <c r="AT505" i="29"/>
  <c r="AN505" i="29"/>
  <c r="X505" i="29"/>
  <c r="CG504" i="29"/>
  <c r="CH504" i="29" s="1"/>
  <c r="CF504" i="29"/>
  <c r="BY504" i="29"/>
  <c r="BX504" i="29"/>
  <c r="BQ504" i="29"/>
  <c r="BR504" i="29" s="1"/>
  <c r="BP504" i="29"/>
  <c r="BJ504" i="29"/>
  <c r="BI504" i="29"/>
  <c r="BH504" i="29"/>
  <c r="BF504" i="29"/>
  <c r="AZ504" i="29"/>
  <c r="AT504" i="29"/>
  <c r="AN504" i="29"/>
  <c r="X504" i="29"/>
  <c r="CG503" i="29"/>
  <c r="CH503" i="29" s="1"/>
  <c r="CF503" i="29"/>
  <c r="BZ503" i="29"/>
  <c r="BY503" i="29"/>
  <c r="BX503" i="29"/>
  <c r="BQ503" i="29"/>
  <c r="BR503" i="29" s="1"/>
  <c r="BP503" i="29"/>
  <c r="BJ503" i="29"/>
  <c r="BI503" i="29"/>
  <c r="BH503" i="29"/>
  <c r="BF503" i="29"/>
  <c r="AZ503" i="29"/>
  <c r="AT503" i="29"/>
  <c r="AN503" i="29"/>
  <c r="X503" i="29"/>
  <c r="CG502" i="29"/>
  <c r="CH502" i="29" s="1"/>
  <c r="CF502" i="29"/>
  <c r="BY502" i="29"/>
  <c r="BZ502" i="29" s="1"/>
  <c r="BX502" i="29"/>
  <c r="BQ502" i="29"/>
  <c r="BR502" i="29" s="1"/>
  <c r="BP502" i="29"/>
  <c r="BI502" i="29"/>
  <c r="BH502" i="29"/>
  <c r="BJ502" i="29" s="1"/>
  <c r="BF502" i="29"/>
  <c r="AZ502" i="29"/>
  <c r="AT502" i="29"/>
  <c r="AN502" i="29"/>
  <c r="X502" i="29"/>
  <c r="CG501" i="29"/>
  <c r="CF501" i="29"/>
  <c r="BZ501" i="29"/>
  <c r="BY501" i="29"/>
  <c r="BX501" i="29"/>
  <c r="BQ501" i="29"/>
  <c r="BP501" i="29"/>
  <c r="BJ501" i="29"/>
  <c r="BI501" i="29"/>
  <c r="BH501" i="29"/>
  <c r="BF501" i="29"/>
  <c r="AZ501" i="29"/>
  <c r="AT501" i="29"/>
  <c r="AN501" i="29"/>
  <c r="X501" i="29"/>
  <c r="CG500" i="29"/>
  <c r="CH500" i="29" s="1"/>
  <c r="CF500" i="29"/>
  <c r="BY500" i="29"/>
  <c r="BZ500" i="29" s="1"/>
  <c r="BX500" i="29"/>
  <c r="BR500" i="29"/>
  <c r="BQ500" i="29"/>
  <c r="BP500" i="29"/>
  <c r="BJ500" i="29"/>
  <c r="BI500" i="29"/>
  <c r="BH500" i="29"/>
  <c r="BF500" i="29"/>
  <c r="AZ500" i="29"/>
  <c r="AT500" i="29"/>
  <c r="AN500" i="29"/>
  <c r="X500" i="29"/>
  <c r="CG499" i="29"/>
  <c r="CH499" i="29" s="1"/>
  <c r="CF499" i="29"/>
  <c r="BY499" i="29"/>
  <c r="BZ499" i="29" s="1"/>
  <c r="BX499" i="29"/>
  <c r="BQ499" i="29"/>
  <c r="BR499" i="29" s="1"/>
  <c r="BP499" i="29"/>
  <c r="BJ499" i="29"/>
  <c r="BI499" i="29"/>
  <c r="BH499" i="29"/>
  <c r="BF499" i="29"/>
  <c r="AZ499" i="29"/>
  <c r="AT499" i="29"/>
  <c r="AN499" i="29"/>
  <c r="X499" i="29"/>
  <c r="CH498" i="29"/>
  <c r="CG498" i="29"/>
  <c r="CF498" i="29"/>
  <c r="BZ498" i="29"/>
  <c r="BY498" i="29"/>
  <c r="BX498" i="29"/>
  <c r="BQ498" i="29"/>
  <c r="BR498" i="29" s="1"/>
  <c r="BP498" i="29"/>
  <c r="BI498" i="29"/>
  <c r="BJ498" i="29" s="1"/>
  <c r="BH498" i="29"/>
  <c r="BF498" i="29"/>
  <c r="AZ498" i="29"/>
  <c r="AT498" i="29"/>
  <c r="AN498" i="29"/>
  <c r="X498" i="29"/>
  <c r="CG497" i="29"/>
  <c r="CH497" i="29" s="1"/>
  <c r="CF497" i="29"/>
  <c r="BY497" i="29"/>
  <c r="BX497" i="29"/>
  <c r="BR497" i="29"/>
  <c r="BQ497" i="29"/>
  <c r="BP497" i="29"/>
  <c r="BI497" i="29"/>
  <c r="BH497" i="29"/>
  <c r="BJ497" i="29" s="1"/>
  <c r="BF497" i="29"/>
  <c r="AZ497" i="29"/>
  <c r="AT497" i="29"/>
  <c r="AN497" i="29"/>
  <c r="X497" i="29"/>
  <c r="CG496" i="29"/>
  <c r="CF496" i="29"/>
  <c r="BZ496" i="29"/>
  <c r="BY496" i="29"/>
  <c r="BX496" i="29"/>
  <c r="BQ496" i="29"/>
  <c r="BR496" i="29" s="1"/>
  <c r="BP496" i="29"/>
  <c r="BI496" i="29"/>
  <c r="BJ496" i="29" s="1"/>
  <c r="BH496" i="29"/>
  <c r="BF496" i="29"/>
  <c r="AZ496" i="29"/>
  <c r="AT496" i="29"/>
  <c r="AN496" i="29"/>
  <c r="X496" i="29"/>
  <c r="CG495" i="29"/>
  <c r="CH495" i="29" s="1"/>
  <c r="CF495" i="29"/>
  <c r="BY495" i="29"/>
  <c r="BZ495" i="29" s="1"/>
  <c r="BX495" i="29"/>
  <c r="BQ495" i="29"/>
  <c r="BP495" i="29"/>
  <c r="BR495" i="29" s="1"/>
  <c r="BJ495" i="29"/>
  <c r="BI495" i="29"/>
  <c r="BH495" i="29"/>
  <c r="BF495" i="29"/>
  <c r="AZ495" i="29"/>
  <c r="AT495" i="29"/>
  <c r="AN495" i="29"/>
  <c r="X495" i="29"/>
  <c r="CH494" i="29"/>
  <c r="CG494" i="29"/>
  <c r="CF494" i="29"/>
  <c r="BY494" i="29"/>
  <c r="BZ494" i="29" s="1"/>
  <c r="BX494" i="29"/>
  <c r="BQ494" i="29"/>
  <c r="BR494" i="29" s="1"/>
  <c r="BP494" i="29"/>
  <c r="BJ494" i="29"/>
  <c r="BI494" i="29"/>
  <c r="BH494" i="29"/>
  <c r="BF494" i="29"/>
  <c r="AZ494" i="29"/>
  <c r="AT494" i="29"/>
  <c r="AN494" i="29"/>
  <c r="X494" i="29"/>
  <c r="CG493" i="29"/>
  <c r="CH493" i="29" s="1"/>
  <c r="CF493" i="29"/>
  <c r="BZ493" i="29"/>
  <c r="BY493" i="29"/>
  <c r="BX493" i="29"/>
  <c r="BQ493" i="29"/>
  <c r="BR493" i="29" s="1"/>
  <c r="BP493" i="29"/>
  <c r="BI493" i="29"/>
  <c r="BH493" i="29"/>
  <c r="BJ493" i="29" s="1"/>
  <c r="BF493" i="29"/>
  <c r="AZ493" i="29"/>
  <c r="AT493" i="29"/>
  <c r="AN493" i="29"/>
  <c r="X493" i="29"/>
  <c r="CG492" i="29"/>
  <c r="CH492" i="29" s="1"/>
  <c r="CF492" i="29"/>
  <c r="BY492" i="29"/>
  <c r="BZ492" i="29" s="1"/>
  <c r="BX492" i="29"/>
  <c r="BR492" i="29"/>
  <c r="BQ492" i="29"/>
  <c r="BP492" i="29"/>
  <c r="BI492" i="29"/>
  <c r="BJ492" i="29" s="1"/>
  <c r="BH492" i="29"/>
  <c r="BF492" i="29"/>
  <c r="AZ492" i="29"/>
  <c r="AT492" i="29"/>
  <c r="AN492" i="29"/>
  <c r="X492" i="29"/>
  <c r="CG491" i="29"/>
  <c r="CH491" i="29" s="1"/>
  <c r="CF491" i="29"/>
  <c r="BZ491" i="29"/>
  <c r="BY491" i="29"/>
  <c r="BX491" i="29"/>
  <c r="BQ491" i="29"/>
  <c r="BP491" i="29"/>
  <c r="BJ491" i="29"/>
  <c r="BI491" i="29"/>
  <c r="BH491" i="29"/>
  <c r="BF491" i="29"/>
  <c r="AZ491" i="29"/>
  <c r="AT491" i="29"/>
  <c r="AN491" i="29"/>
  <c r="X491" i="29"/>
  <c r="CG490" i="29"/>
  <c r="CH490" i="29" s="1"/>
  <c r="CF490" i="29"/>
  <c r="BY490" i="29"/>
  <c r="BX490" i="29"/>
  <c r="BZ490" i="29" s="1"/>
  <c r="BR490" i="29"/>
  <c r="BQ490" i="29"/>
  <c r="BP490" i="29"/>
  <c r="BJ490" i="29"/>
  <c r="BI490" i="29"/>
  <c r="BH490" i="29"/>
  <c r="BF490" i="29"/>
  <c r="AZ490" i="29"/>
  <c r="AT490" i="29"/>
  <c r="AN490" i="29"/>
  <c r="X490" i="29"/>
  <c r="CG489" i="29"/>
  <c r="CH489" i="29" s="1"/>
  <c r="CF489" i="29"/>
  <c r="BY489" i="29"/>
  <c r="BX489" i="29"/>
  <c r="BQ489" i="29"/>
  <c r="BR489" i="29" s="1"/>
  <c r="BP489" i="29"/>
  <c r="BJ489" i="29"/>
  <c r="BI489" i="29"/>
  <c r="BH489" i="29"/>
  <c r="BF489" i="29"/>
  <c r="AZ489" i="29"/>
  <c r="AT489" i="29"/>
  <c r="AN489" i="29"/>
  <c r="X489" i="29"/>
  <c r="CH488" i="29"/>
  <c r="CG488" i="29"/>
  <c r="CF488" i="29"/>
  <c r="BZ488" i="29"/>
  <c r="BY488" i="29"/>
  <c r="BX488" i="29"/>
  <c r="BQ488" i="29"/>
  <c r="BR488" i="29" s="1"/>
  <c r="BP488" i="29"/>
  <c r="BI488" i="29"/>
  <c r="BJ488" i="29" s="1"/>
  <c r="BH488" i="29"/>
  <c r="BF488" i="29"/>
  <c r="AZ488" i="29"/>
  <c r="AT488" i="29"/>
  <c r="AN488" i="29"/>
  <c r="X488" i="29"/>
  <c r="CG487" i="29"/>
  <c r="CH487" i="29" s="1"/>
  <c r="CF487" i="29"/>
  <c r="BY487" i="29"/>
  <c r="BZ487" i="29" s="1"/>
  <c r="BX487" i="29"/>
  <c r="BQ487" i="29"/>
  <c r="BR487" i="29" s="1"/>
  <c r="BP487" i="29"/>
  <c r="BI487" i="29"/>
  <c r="BH487" i="29"/>
  <c r="BJ487" i="29" s="1"/>
  <c r="BF487" i="29"/>
  <c r="AZ487" i="29"/>
  <c r="AT487" i="29"/>
  <c r="AN487" i="29"/>
  <c r="X487" i="29"/>
  <c r="CG486" i="29"/>
  <c r="CH486" i="29" s="1"/>
  <c r="CF486" i="29"/>
  <c r="BZ486" i="29"/>
  <c r="BY486" i="29"/>
  <c r="BX486" i="29"/>
  <c r="BQ486" i="29"/>
  <c r="BR486" i="29" s="1"/>
  <c r="BP486" i="29"/>
  <c r="BJ486" i="29"/>
  <c r="BI486" i="29"/>
  <c r="BH486" i="29"/>
  <c r="BF486" i="29"/>
  <c r="AZ486" i="29"/>
  <c r="AT486" i="29"/>
  <c r="AN486" i="29"/>
  <c r="X486" i="29"/>
  <c r="CG485" i="29"/>
  <c r="CH485" i="29" s="1"/>
  <c r="CF485" i="29"/>
  <c r="BZ485" i="29"/>
  <c r="BY485" i="29"/>
  <c r="BX485" i="29"/>
  <c r="BQ485" i="29"/>
  <c r="BP485" i="29"/>
  <c r="BR485" i="29" s="1"/>
  <c r="BJ485" i="29"/>
  <c r="BI485" i="29"/>
  <c r="BH485" i="29"/>
  <c r="BF485" i="29"/>
  <c r="AZ485" i="29"/>
  <c r="AT485" i="29"/>
  <c r="AN485" i="29"/>
  <c r="X485" i="29"/>
  <c r="CH484" i="29"/>
  <c r="CG484" i="29"/>
  <c r="CF484" i="29"/>
  <c r="BY484" i="29"/>
  <c r="BZ484" i="29" s="1"/>
  <c r="BX484" i="29"/>
  <c r="BQ484" i="29"/>
  <c r="BR484" i="29" s="1"/>
  <c r="BP484" i="29"/>
  <c r="BJ484" i="29"/>
  <c r="BI484" i="29"/>
  <c r="BH484" i="29"/>
  <c r="BF484" i="29"/>
  <c r="AZ484" i="29"/>
  <c r="AT484" i="29"/>
  <c r="AN484" i="29"/>
  <c r="X484" i="29"/>
  <c r="CH483" i="29"/>
  <c r="CG483" i="29"/>
  <c r="CF483" i="29"/>
  <c r="BZ483" i="29"/>
  <c r="BY483" i="29"/>
  <c r="BX483" i="29"/>
  <c r="BQ483" i="29"/>
  <c r="BR483" i="29" s="1"/>
  <c r="BP483" i="29"/>
  <c r="BJ483" i="29"/>
  <c r="BI483" i="29"/>
  <c r="BH483" i="29"/>
  <c r="BF483" i="29"/>
  <c r="AZ483" i="29"/>
  <c r="AT483" i="29"/>
  <c r="AN483" i="29"/>
  <c r="X483" i="29"/>
  <c r="CG482" i="29"/>
  <c r="CH482" i="29" s="1"/>
  <c r="CF482" i="29"/>
  <c r="BY482" i="29"/>
  <c r="BX482" i="29"/>
  <c r="BR482" i="29"/>
  <c r="BQ482" i="29"/>
  <c r="BP482" i="29"/>
  <c r="BI482" i="29"/>
  <c r="BH482" i="29"/>
  <c r="BJ482" i="29" s="1"/>
  <c r="BF482" i="29"/>
  <c r="AZ482" i="29"/>
  <c r="AT482" i="29"/>
  <c r="AN482" i="29"/>
  <c r="X482" i="29"/>
  <c r="CG481" i="29"/>
  <c r="CH481" i="29" s="1"/>
  <c r="CF481" i="29"/>
  <c r="BZ481" i="29"/>
  <c r="BY481" i="29"/>
  <c r="BX481" i="29"/>
  <c r="BQ481" i="29"/>
  <c r="BR481" i="29" s="1"/>
  <c r="BP481" i="29"/>
  <c r="BI481" i="29"/>
  <c r="BJ481" i="29" s="1"/>
  <c r="BH481" i="29"/>
  <c r="BF481" i="29"/>
  <c r="AZ481" i="29"/>
  <c r="AT481" i="29"/>
  <c r="AN481" i="29"/>
  <c r="X481" i="29"/>
  <c r="CG480" i="29"/>
  <c r="CH480" i="29" s="1"/>
  <c r="CF480" i="29"/>
  <c r="BY480" i="29"/>
  <c r="BX480" i="29"/>
  <c r="BZ480" i="29" s="1"/>
  <c r="BQ480" i="29"/>
  <c r="BP480" i="29"/>
  <c r="BR480" i="29" s="1"/>
  <c r="BJ480" i="29"/>
  <c r="BI480" i="29"/>
  <c r="BH480" i="29"/>
  <c r="BF480" i="29"/>
  <c r="AZ480" i="29"/>
  <c r="AT480" i="29"/>
  <c r="AN480" i="29"/>
  <c r="X480" i="29"/>
  <c r="CG479" i="29"/>
  <c r="CH479" i="29" s="1"/>
  <c r="CF479" i="29"/>
  <c r="BY479" i="29"/>
  <c r="BX479" i="29"/>
  <c r="BQ479" i="29"/>
  <c r="BR479" i="29" s="1"/>
  <c r="BP479" i="29"/>
  <c r="BJ479" i="29"/>
  <c r="BI479" i="29"/>
  <c r="BH479" i="29"/>
  <c r="BF479" i="29"/>
  <c r="AZ479" i="29"/>
  <c r="AT479" i="29"/>
  <c r="AN479" i="29"/>
  <c r="X479" i="29"/>
  <c r="CG478" i="29"/>
  <c r="CH478" i="29" s="1"/>
  <c r="CF478" i="29"/>
  <c r="BZ478" i="29"/>
  <c r="BY478" i="29"/>
  <c r="BX478" i="29"/>
  <c r="BQ478" i="29"/>
  <c r="BR478" i="29" s="1"/>
  <c r="BP478" i="29"/>
  <c r="BJ478" i="29"/>
  <c r="BI478" i="29"/>
  <c r="BH478" i="29"/>
  <c r="BF478" i="29"/>
  <c r="AZ478" i="29"/>
  <c r="AT478" i="29"/>
  <c r="AN478" i="29"/>
  <c r="X478" i="29"/>
  <c r="CG477" i="29"/>
  <c r="CH477" i="29" s="1"/>
  <c r="CF477" i="29"/>
  <c r="BY477" i="29"/>
  <c r="BZ477" i="29" s="1"/>
  <c r="BX477" i="29"/>
  <c r="BQ477" i="29"/>
  <c r="BR477" i="29" s="1"/>
  <c r="BP477" i="29"/>
  <c r="BI477" i="29"/>
  <c r="BH477" i="29"/>
  <c r="BJ477" i="29" s="1"/>
  <c r="BF477" i="29"/>
  <c r="AZ477" i="29"/>
  <c r="AT477" i="29"/>
  <c r="AN477" i="29"/>
  <c r="X477" i="29"/>
  <c r="CG476" i="29"/>
  <c r="CF476" i="29"/>
  <c r="BZ476" i="29"/>
  <c r="BY476" i="29"/>
  <c r="BX476" i="29"/>
  <c r="BQ476" i="29"/>
  <c r="BP476" i="29"/>
  <c r="BJ476" i="29"/>
  <c r="BI476" i="29"/>
  <c r="BH476" i="29"/>
  <c r="BF476" i="29"/>
  <c r="AZ476" i="29"/>
  <c r="AT476" i="29"/>
  <c r="AN476" i="29"/>
  <c r="X476" i="29"/>
  <c r="CG475" i="29"/>
  <c r="CH475" i="29" s="1"/>
  <c r="CF475" i="29"/>
  <c r="BY475" i="29"/>
  <c r="BZ475" i="29" s="1"/>
  <c r="BX475" i="29"/>
  <c r="BR475" i="29"/>
  <c r="BQ475" i="29"/>
  <c r="BP475" i="29"/>
  <c r="BJ475" i="29"/>
  <c r="BI475" i="29"/>
  <c r="BH475" i="29"/>
  <c r="BF475" i="29"/>
  <c r="AZ475" i="29"/>
  <c r="AT475" i="29"/>
  <c r="AN475" i="29"/>
  <c r="X475" i="29"/>
  <c r="CG474" i="29"/>
  <c r="CH474" i="29" s="1"/>
  <c r="CF474" i="29"/>
  <c r="BY474" i="29"/>
  <c r="BZ474" i="29" s="1"/>
  <c r="BX474" i="29"/>
  <c r="BQ474" i="29"/>
  <c r="BR474" i="29" s="1"/>
  <c r="BP474" i="29"/>
  <c r="BJ474" i="29"/>
  <c r="BI474" i="29"/>
  <c r="BH474" i="29"/>
  <c r="BF474" i="29"/>
  <c r="AZ474" i="29"/>
  <c r="AT474" i="29"/>
  <c r="AN474" i="29"/>
  <c r="X474" i="29"/>
  <c r="CH473" i="29"/>
  <c r="CG473" i="29"/>
  <c r="CF473" i="29"/>
  <c r="BZ473" i="29"/>
  <c r="BY473" i="29"/>
  <c r="BX473" i="29"/>
  <c r="BQ473" i="29"/>
  <c r="BR473" i="29" s="1"/>
  <c r="BP473" i="29"/>
  <c r="BI473" i="29"/>
  <c r="BJ473" i="29" s="1"/>
  <c r="BH473" i="29"/>
  <c r="BF473" i="29"/>
  <c r="AZ473" i="29"/>
  <c r="AT473" i="29"/>
  <c r="AN473" i="29"/>
  <c r="X473" i="29"/>
  <c r="CG472" i="29"/>
  <c r="CH472" i="29" s="1"/>
  <c r="CF472" i="29"/>
  <c r="BY472" i="29"/>
  <c r="BX472" i="29"/>
  <c r="BR472" i="29"/>
  <c r="BQ472" i="29"/>
  <c r="BP472" i="29"/>
  <c r="BI472" i="29"/>
  <c r="BH472" i="29"/>
  <c r="BJ472" i="29" s="1"/>
  <c r="BF472" i="29"/>
  <c r="AZ472" i="29"/>
  <c r="AT472" i="29"/>
  <c r="AN472" i="29"/>
  <c r="X472" i="29"/>
  <c r="CG471" i="29"/>
  <c r="CF471" i="29"/>
  <c r="BZ471" i="29"/>
  <c r="BY471" i="29"/>
  <c r="BX471" i="29"/>
  <c r="BQ471" i="29"/>
  <c r="BR471" i="29" s="1"/>
  <c r="BP471" i="29"/>
  <c r="BI471" i="29"/>
  <c r="BJ471" i="29" s="1"/>
  <c r="BH471" i="29"/>
  <c r="BF471" i="29"/>
  <c r="AZ471" i="29"/>
  <c r="AT471" i="29"/>
  <c r="AN471" i="29"/>
  <c r="X471" i="29"/>
  <c r="CG470" i="29"/>
  <c r="CH470" i="29" s="1"/>
  <c r="CF470" i="29"/>
  <c r="BY470" i="29"/>
  <c r="BZ470" i="29" s="1"/>
  <c r="BX470" i="29"/>
  <c r="BQ470" i="29"/>
  <c r="BP470" i="29"/>
  <c r="BR470" i="29" s="1"/>
  <c r="BJ470" i="29"/>
  <c r="BI470" i="29"/>
  <c r="BH470" i="29"/>
  <c r="BF470" i="29"/>
  <c r="AZ470" i="29"/>
  <c r="AT470" i="29"/>
  <c r="AN470" i="29"/>
  <c r="X470" i="29"/>
  <c r="CH469" i="29"/>
  <c r="CG469" i="29"/>
  <c r="CF469" i="29"/>
  <c r="BY469" i="29"/>
  <c r="BZ469" i="29" s="1"/>
  <c r="BX469" i="29"/>
  <c r="BQ469" i="29"/>
  <c r="BR469" i="29" s="1"/>
  <c r="BP469" i="29"/>
  <c r="BJ469" i="29"/>
  <c r="BI469" i="29"/>
  <c r="BH469" i="29"/>
  <c r="BF469" i="29"/>
  <c r="AZ469" i="29"/>
  <c r="AT469" i="29"/>
  <c r="AN469" i="29"/>
  <c r="X469" i="29"/>
  <c r="CG468" i="29"/>
  <c r="CH468" i="29" s="1"/>
  <c r="CF468" i="29"/>
  <c r="BZ468" i="29"/>
  <c r="BY468" i="29"/>
  <c r="BX468" i="29"/>
  <c r="BQ468" i="29"/>
  <c r="BR468" i="29" s="1"/>
  <c r="BP468" i="29"/>
  <c r="BI468" i="29"/>
  <c r="BH468" i="29"/>
  <c r="BJ468" i="29" s="1"/>
  <c r="BF468" i="29"/>
  <c r="AZ468" i="29"/>
  <c r="AT468" i="29"/>
  <c r="AN468" i="29"/>
  <c r="X468" i="29"/>
  <c r="CG467" i="29"/>
  <c r="CH467" i="29" s="1"/>
  <c r="CF467" i="29"/>
  <c r="BY467" i="29"/>
  <c r="BZ467" i="29" s="1"/>
  <c r="BX467" i="29"/>
  <c r="BR467" i="29"/>
  <c r="BQ467" i="29"/>
  <c r="BP467" i="29"/>
  <c r="BI467" i="29"/>
  <c r="BH467" i="29"/>
  <c r="BJ467" i="29" s="1"/>
  <c r="BF467" i="29"/>
  <c r="AZ467" i="29"/>
  <c r="AT467" i="29"/>
  <c r="AN467" i="29"/>
  <c r="X467" i="29"/>
  <c r="CG466" i="29"/>
  <c r="CF466" i="29"/>
  <c r="BZ466" i="29"/>
  <c r="BY466" i="29"/>
  <c r="BX466" i="29"/>
  <c r="BQ466" i="29"/>
  <c r="BP466" i="29"/>
  <c r="BJ466" i="29"/>
  <c r="BI466" i="29"/>
  <c r="BH466" i="29"/>
  <c r="BF466" i="29"/>
  <c r="AZ466" i="29"/>
  <c r="AT466" i="29"/>
  <c r="AN466" i="29"/>
  <c r="X466" i="29"/>
  <c r="CG465" i="29"/>
  <c r="CH465" i="29" s="1"/>
  <c r="CF465" i="29"/>
  <c r="BY465" i="29"/>
  <c r="BZ465" i="29" s="1"/>
  <c r="BX465" i="29"/>
  <c r="BR465" i="29"/>
  <c r="BQ465" i="29"/>
  <c r="BP465" i="29"/>
  <c r="BJ465" i="29"/>
  <c r="BI465" i="29"/>
  <c r="BH465" i="29"/>
  <c r="BF465" i="29"/>
  <c r="AZ465" i="29"/>
  <c r="AT465" i="29"/>
  <c r="AN465" i="29"/>
  <c r="X465" i="29"/>
  <c r="CG464" i="29"/>
  <c r="CH464" i="29" s="1"/>
  <c r="CF464" i="29"/>
  <c r="BY464" i="29"/>
  <c r="BX464" i="29"/>
  <c r="BQ464" i="29"/>
  <c r="BR464" i="29" s="1"/>
  <c r="BP464" i="29"/>
  <c r="BJ464" i="29"/>
  <c r="BI464" i="29"/>
  <c r="BH464" i="29"/>
  <c r="BF464" i="29"/>
  <c r="AZ464" i="29"/>
  <c r="AT464" i="29"/>
  <c r="AN464" i="29"/>
  <c r="X464" i="29"/>
  <c r="CH463" i="29"/>
  <c r="CG463" i="29"/>
  <c r="CF463" i="29"/>
  <c r="BZ463" i="29"/>
  <c r="BY463" i="29"/>
  <c r="BX463" i="29"/>
  <c r="BQ463" i="29"/>
  <c r="BR463" i="29" s="1"/>
  <c r="BP463" i="29"/>
  <c r="BI463" i="29"/>
  <c r="BJ463" i="29" s="1"/>
  <c r="BH463" i="29"/>
  <c r="BF463" i="29"/>
  <c r="AZ463" i="29"/>
  <c r="AT463" i="29"/>
  <c r="AN463" i="29"/>
  <c r="X463" i="29"/>
  <c r="CG462" i="29"/>
  <c r="CH462" i="29" s="1"/>
  <c r="CF462" i="29"/>
  <c r="BY462" i="29"/>
  <c r="BZ462" i="29" s="1"/>
  <c r="BX462" i="29"/>
  <c r="BQ462" i="29"/>
  <c r="BR462" i="29" s="1"/>
  <c r="BP462" i="29"/>
  <c r="BI462" i="29"/>
  <c r="BH462" i="29"/>
  <c r="BJ462" i="29" s="1"/>
  <c r="BF462" i="29"/>
  <c r="AZ462" i="29"/>
  <c r="AT462" i="29"/>
  <c r="AN462" i="29"/>
  <c r="X462" i="29"/>
  <c r="CH461" i="29"/>
  <c r="CG461" i="29"/>
  <c r="CF461" i="29"/>
  <c r="BZ461" i="29"/>
  <c r="BY461" i="29"/>
  <c r="BX461" i="29"/>
  <c r="BQ461" i="29"/>
  <c r="BP461" i="29"/>
  <c r="BI461" i="29"/>
  <c r="BJ461" i="29" s="1"/>
  <c r="BH461" i="29"/>
  <c r="BF461" i="29"/>
  <c r="AZ461" i="29"/>
  <c r="AT461" i="29"/>
  <c r="AN461" i="29"/>
  <c r="X461" i="29"/>
  <c r="CG460" i="29"/>
  <c r="CH460" i="29" s="1"/>
  <c r="CF460" i="29"/>
  <c r="BY460" i="29"/>
  <c r="BZ460" i="29" s="1"/>
  <c r="BX460" i="29"/>
  <c r="BR460" i="29"/>
  <c r="BQ460" i="29"/>
  <c r="BP460" i="29"/>
  <c r="BJ460" i="29"/>
  <c r="BI460" i="29"/>
  <c r="BH460" i="29"/>
  <c r="BF460" i="29"/>
  <c r="AZ460" i="29"/>
  <c r="AT460" i="29"/>
  <c r="AN460" i="29"/>
  <c r="X460" i="29"/>
  <c r="CH459" i="29"/>
  <c r="CG459" i="29"/>
  <c r="CF459" i="29"/>
  <c r="BY459" i="29"/>
  <c r="BX459" i="29"/>
  <c r="BQ459" i="29"/>
  <c r="BR459" i="29" s="1"/>
  <c r="BP459" i="29"/>
  <c r="BJ459" i="29"/>
  <c r="BI459" i="29"/>
  <c r="BH459" i="29"/>
  <c r="BF459" i="29"/>
  <c r="AZ459" i="29"/>
  <c r="AT459" i="29"/>
  <c r="AN459" i="29"/>
  <c r="X459" i="29"/>
  <c r="CG458" i="29"/>
  <c r="CH458" i="29" s="1"/>
  <c r="CF458" i="29"/>
  <c r="BZ458" i="29"/>
  <c r="BY458" i="29"/>
  <c r="BX458" i="29"/>
  <c r="BQ458" i="29"/>
  <c r="BR458" i="29" s="1"/>
  <c r="BP458" i="29"/>
  <c r="BJ458" i="29"/>
  <c r="BI458" i="29"/>
  <c r="BH458" i="29"/>
  <c r="BF458" i="29"/>
  <c r="AZ458" i="29"/>
  <c r="AT458" i="29"/>
  <c r="AN458" i="29"/>
  <c r="X458" i="29"/>
  <c r="CG457" i="29"/>
  <c r="CH457" i="29" s="1"/>
  <c r="CF457" i="29"/>
  <c r="BY457" i="29"/>
  <c r="BZ457" i="29" s="1"/>
  <c r="BX457" i="29"/>
  <c r="BQ457" i="29"/>
  <c r="BR457" i="29" s="1"/>
  <c r="BP457" i="29"/>
  <c r="BI457" i="29"/>
  <c r="BH457" i="29"/>
  <c r="BJ457" i="29" s="1"/>
  <c r="BF457" i="29"/>
  <c r="AZ457" i="29"/>
  <c r="AT457" i="29"/>
  <c r="AN457" i="29"/>
  <c r="X457" i="29"/>
  <c r="CG456" i="29"/>
  <c r="CF456" i="29"/>
  <c r="CH456" i="29" s="1"/>
  <c r="BZ456" i="29"/>
  <c r="BY456" i="29"/>
  <c r="BX456" i="29"/>
  <c r="BQ456" i="29"/>
  <c r="BR456" i="29" s="1"/>
  <c r="BP456" i="29"/>
  <c r="BI456" i="29"/>
  <c r="BJ456" i="29" s="1"/>
  <c r="BH456" i="29"/>
  <c r="BF456" i="29"/>
  <c r="AZ456" i="29"/>
  <c r="AT456" i="29"/>
  <c r="AN456" i="29"/>
  <c r="X456" i="29"/>
  <c r="CG455" i="29"/>
  <c r="CH455" i="29" s="1"/>
  <c r="CF455" i="29"/>
  <c r="BZ455" i="29"/>
  <c r="BY455" i="29"/>
  <c r="BX455" i="29"/>
  <c r="BR455" i="29"/>
  <c r="BQ455" i="29"/>
  <c r="BP455" i="29"/>
  <c r="BI455" i="29"/>
  <c r="BH455" i="29"/>
  <c r="BJ455" i="29" s="1"/>
  <c r="BF455" i="29"/>
  <c r="AZ455" i="29"/>
  <c r="AT455" i="29"/>
  <c r="AN455" i="29"/>
  <c r="X455" i="29"/>
  <c r="CG454" i="29"/>
  <c r="CF454" i="29"/>
  <c r="CH454" i="29" s="1"/>
  <c r="BY454" i="29"/>
  <c r="BZ454" i="29" s="1"/>
  <c r="BX454" i="29"/>
  <c r="BQ454" i="29"/>
  <c r="BR454" i="29" s="1"/>
  <c r="BP454" i="29"/>
  <c r="BJ454" i="29"/>
  <c r="BI454" i="29"/>
  <c r="BH454" i="29"/>
  <c r="BF454" i="29"/>
  <c r="AZ454" i="29"/>
  <c r="AT454" i="29"/>
  <c r="AN454" i="29"/>
  <c r="X454" i="29"/>
  <c r="CH453" i="29"/>
  <c r="CG453" i="29"/>
  <c r="CF453" i="29"/>
  <c r="BZ453" i="29"/>
  <c r="BY453" i="29"/>
  <c r="BX453" i="29"/>
  <c r="BQ453" i="29"/>
  <c r="BR453" i="29" s="1"/>
  <c r="BP453" i="29"/>
  <c r="BI453" i="29"/>
  <c r="BJ453" i="29" s="1"/>
  <c r="BH453" i="29"/>
  <c r="BF453" i="29"/>
  <c r="AZ453" i="29"/>
  <c r="AT453" i="29"/>
  <c r="AN453" i="29"/>
  <c r="X453" i="29"/>
  <c r="CG452" i="29"/>
  <c r="CH452" i="29" s="1"/>
  <c r="CF452" i="29"/>
  <c r="BY452" i="29"/>
  <c r="BZ452" i="29" s="1"/>
  <c r="BX452" i="29"/>
  <c r="BQ452" i="29"/>
  <c r="BR452" i="29" s="1"/>
  <c r="BP452" i="29"/>
  <c r="BI452" i="29"/>
  <c r="BH452" i="29"/>
  <c r="BJ452" i="29" s="1"/>
  <c r="BF452" i="29"/>
  <c r="AZ452" i="29"/>
  <c r="AT452" i="29"/>
  <c r="AN452" i="29"/>
  <c r="X452" i="29"/>
  <c r="CH451" i="29"/>
  <c r="CG451" i="29"/>
  <c r="CF451" i="29"/>
  <c r="BZ451" i="29"/>
  <c r="BY451" i="29"/>
  <c r="BX451" i="29"/>
  <c r="BQ451" i="29"/>
  <c r="BR451" i="29" s="1"/>
  <c r="BP451" i="29"/>
  <c r="BI451" i="29"/>
  <c r="BJ451" i="29" s="1"/>
  <c r="BH451" i="29"/>
  <c r="BF451" i="29"/>
  <c r="AZ451" i="29"/>
  <c r="AT451" i="29"/>
  <c r="AN451" i="29"/>
  <c r="X451" i="29"/>
  <c r="CG450" i="29"/>
  <c r="CH450" i="29" s="1"/>
  <c r="CF450" i="29"/>
  <c r="BY450" i="29"/>
  <c r="BZ450" i="29" s="1"/>
  <c r="BX450" i="29"/>
  <c r="BQ450" i="29"/>
  <c r="BP450" i="29"/>
  <c r="BR450" i="29" s="1"/>
  <c r="BI450" i="29"/>
  <c r="BH450" i="29"/>
  <c r="BJ450" i="29" s="1"/>
  <c r="BF450" i="29"/>
  <c r="AZ450" i="29"/>
  <c r="AT450" i="29"/>
  <c r="AN450" i="29"/>
  <c r="X450" i="29"/>
  <c r="CH449" i="29"/>
  <c r="CG449" i="29"/>
  <c r="CF449" i="29"/>
  <c r="BY449" i="29"/>
  <c r="BZ449" i="29" s="1"/>
  <c r="BX449" i="29"/>
  <c r="BQ449" i="29"/>
  <c r="BR449" i="29" s="1"/>
  <c r="BP449" i="29"/>
  <c r="BJ449" i="29"/>
  <c r="BI449" i="29"/>
  <c r="BH449" i="29"/>
  <c r="BF449" i="29"/>
  <c r="AZ449" i="29"/>
  <c r="AT449" i="29"/>
  <c r="AN449" i="29"/>
  <c r="X449" i="29"/>
  <c r="CG448" i="29"/>
  <c r="CH448" i="29" s="1"/>
  <c r="CF448" i="29"/>
  <c r="BZ448" i="29"/>
  <c r="BY448" i="29"/>
  <c r="BX448" i="29"/>
  <c r="BQ448" i="29"/>
  <c r="BP448" i="29"/>
  <c r="BJ448" i="29"/>
  <c r="BI448" i="29"/>
  <c r="BH448" i="29"/>
  <c r="BF448" i="29"/>
  <c r="AZ448" i="29"/>
  <c r="AT448" i="29"/>
  <c r="AN448" i="29"/>
  <c r="X448" i="29"/>
  <c r="CG447" i="29"/>
  <c r="CH447" i="29" s="1"/>
  <c r="CF447" i="29"/>
  <c r="BY447" i="29"/>
  <c r="BX447" i="29"/>
  <c r="BR447" i="29"/>
  <c r="BQ447" i="29"/>
  <c r="BP447" i="29"/>
  <c r="BI447" i="29"/>
  <c r="BH447" i="29"/>
  <c r="BJ447" i="29" s="1"/>
  <c r="BF447" i="29"/>
  <c r="AZ447" i="29"/>
  <c r="AT447" i="29"/>
  <c r="AN447" i="29"/>
  <c r="X447" i="29"/>
  <c r="CG446" i="29"/>
  <c r="CF446" i="29"/>
  <c r="CH446" i="29" s="1"/>
  <c r="BZ446" i="29"/>
  <c r="BY446" i="29"/>
  <c r="BX446" i="29"/>
  <c r="BQ446" i="29"/>
  <c r="BR446" i="29" s="1"/>
  <c r="BP446" i="29"/>
  <c r="BI446" i="29"/>
  <c r="BJ446" i="29" s="1"/>
  <c r="BH446" i="29"/>
  <c r="BF446" i="29"/>
  <c r="AZ446" i="29"/>
  <c r="AT446" i="29"/>
  <c r="AN446" i="29"/>
  <c r="X446" i="29"/>
  <c r="CG445" i="29"/>
  <c r="CH445" i="29" s="1"/>
  <c r="CF445" i="29"/>
  <c r="BZ445" i="29"/>
  <c r="BY445" i="29"/>
  <c r="BX445" i="29"/>
  <c r="BR445" i="29"/>
  <c r="BQ445" i="29"/>
  <c r="BP445" i="29"/>
  <c r="BJ445" i="29"/>
  <c r="BI445" i="29"/>
  <c r="BH445" i="29"/>
  <c r="BF445" i="29"/>
  <c r="AZ445" i="29"/>
  <c r="AT445" i="29"/>
  <c r="AN445" i="29"/>
  <c r="X445" i="29"/>
  <c r="CG444" i="29"/>
  <c r="CH444" i="29" s="1"/>
  <c r="CF444" i="29"/>
  <c r="BY444" i="29"/>
  <c r="BZ444" i="29" s="1"/>
  <c r="BX444" i="29"/>
  <c r="BQ444" i="29"/>
  <c r="BR444" i="29" s="1"/>
  <c r="BP444" i="29"/>
  <c r="BJ444" i="29"/>
  <c r="BI444" i="29"/>
  <c r="BH444" i="29"/>
  <c r="BF444" i="29"/>
  <c r="AZ444" i="29"/>
  <c r="AT444" i="29"/>
  <c r="AN444" i="29"/>
  <c r="X444" i="29"/>
  <c r="CG443" i="29"/>
  <c r="CH443" i="29" s="1"/>
  <c r="CF443" i="29"/>
  <c r="BY443" i="29"/>
  <c r="BX443" i="29"/>
  <c r="BZ443" i="29" s="1"/>
  <c r="BQ443" i="29"/>
  <c r="BR443" i="29" s="1"/>
  <c r="BP443" i="29"/>
  <c r="BJ443" i="29"/>
  <c r="BI443" i="29"/>
  <c r="BH443" i="29"/>
  <c r="BF443" i="29"/>
  <c r="AZ443" i="29"/>
  <c r="AT443" i="29"/>
  <c r="AN443" i="29"/>
  <c r="X443" i="29"/>
  <c r="CG442" i="29"/>
  <c r="CH442" i="29" s="1"/>
  <c r="CF442" i="29"/>
  <c r="BY442" i="29"/>
  <c r="BZ442" i="29" s="1"/>
  <c r="BX442" i="29"/>
  <c r="BQ442" i="29"/>
  <c r="BR442" i="29" s="1"/>
  <c r="BP442" i="29"/>
  <c r="BI442" i="29"/>
  <c r="BH442" i="29"/>
  <c r="BJ442" i="29" s="1"/>
  <c r="BF442" i="29"/>
  <c r="AZ442" i="29"/>
  <c r="AT442" i="29"/>
  <c r="AN442" i="29"/>
  <c r="X442" i="29"/>
  <c r="CH441" i="29"/>
  <c r="CG441" i="29"/>
  <c r="CF441" i="29"/>
  <c r="BZ441" i="29"/>
  <c r="BY441" i="29"/>
  <c r="BX441" i="29"/>
  <c r="BQ441" i="29"/>
  <c r="BR441" i="29" s="1"/>
  <c r="BP441" i="29"/>
  <c r="BI441" i="29"/>
  <c r="BH441" i="29"/>
  <c r="BF441" i="29"/>
  <c r="AZ441" i="29"/>
  <c r="AT441" i="29"/>
  <c r="AN441" i="29"/>
  <c r="X441" i="29"/>
  <c r="CG440" i="29"/>
  <c r="CH440" i="29" s="1"/>
  <c r="CF440" i="29"/>
  <c r="BZ440" i="29"/>
  <c r="BY440" i="29"/>
  <c r="BX440" i="29"/>
  <c r="BQ440" i="29"/>
  <c r="BP440" i="29"/>
  <c r="BR440" i="29" s="1"/>
  <c r="BJ440" i="29"/>
  <c r="BI440" i="29"/>
  <c r="BH440" i="29"/>
  <c r="BF440" i="29"/>
  <c r="AZ440" i="29"/>
  <c r="AT440" i="29"/>
  <c r="AN440" i="29"/>
  <c r="X440" i="29"/>
  <c r="CH439" i="29"/>
  <c r="CG439" i="29"/>
  <c r="CF439" i="29"/>
  <c r="BZ439" i="29"/>
  <c r="BY439" i="29"/>
  <c r="BX439" i="29"/>
  <c r="BQ439" i="29"/>
  <c r="BR439" i="29" s="1"/>
  <c r="BP439" i="29"/>
  <c r="BJ439" i="29"/>
  <c r="BI439" i="29"/>
  <c r="BH439" i="29"/>
  <c r="BF439" i="29"/>
  <c r="AZ439" i="29"/>
  <c r="AT439" i="29"/>
  <c r="AN439" i="29"/>
  <c r="X439" i="29"/>
  <c r="CG438" i="29"/>
  <c r="CH438" i="29" s="1"/>
  <c r="CF438" i="29"/>
  <c r="BY438" i="29"/>
  <c r="BX438" i="29"/>
  <c r="BZ438" i="29" s="1"/>
  <c r="BQ438" i="29"/>
  <c r="BR438" i="29" s="1"/>
  <c r="BP438" i="29"/>
  <c r="BJ438" i="29"/>
  <c r="BI438" i="29"/>
  <c r="BH438" i="29"/>
  <c r="BF438" i="29"/>
  <c r="AZ438" i="29"/>
  <c r="AT438" i="29"/>
  <c r="AN438" i="29"/>
  <c r="X438" i="29"/>
  <c r="CH437" i="29"/>
  <c r="CG437" i="29"/>
  <c r="CF437" i="29"/>
  <c r="BY437" i="29"/>
  <c r="BZ437" i="29" s="1"/>
  <c r="BX437" i="29"/>
  <c r="BR437" i="29"/>
  <c r="BQ437" i="29"/>
  <c r="BP437" i="29"/>
  <c r="BJ437" i="29"/>
  <c r="BI437" i="29"/>
  <c r="BH437" i="29"/>
  <c r="BF437" i="29"/>
  <c r="AZ437" i="29"/>
  <c r="AT437" i="29"/>
  <c r="AN437" i="29"/>
  <c r="X437" i="29"/>
  <c r="CH436" i="29"/>
  <c r="CG436" i="29"/>
  <c r="CF436" i="29"/>
  <c r="BZ436" i="29"/>
  <c r="BY436" i="29"/>
  <c r="BX436" i="29"/>
  <c r="BQ436" i="29"/>
  <c r="BP436" i="29"/>
  <c r="BI436" i="29"/>
  <c r="BJ436" i="29" s="1"/>
  <c r="BH436" i="29"/>
  <c r="BF436" i="29"/>
  <c r="AZ436" i="29"/>
  <c r="AT436" i="29"/>
  <c r="AN436" i="29"/>
  <c r="X436" i="29"/>
  <c r="CG435" i="29"/>
  <c r="CH435" i="29" s="1"/>
  <c r="CF435" i="29"/>
  <c r="BY435" i="29"/>
  <c r="BZ435" i="29" s="1"/>
  <c r="BX435" i="29"/>
  <c r="BQ435" i="29"/>
  <c r="BR435" i="29" s="1"/>
  <c r="BP435" i="29"/>
  <c r="BI435" i="29"/>
  <c r="BH435" i="29"/>
  <c r="BJ435" i="29" s="1"/>
  <c r="BF435" i="29"/>
  <c r="AZ435" i="29"/>
  <c r="AT435" i="29"/>
  <c r="AN435" i="29"/>
  <c r="X435" i="29"/>
  <c r="CG434" i="29"/>
  <c r="CH434" i="29" s="1"/>
  <c r="CF434" i="29"/>
  <c r="BY434" i="29"/>
  <c r="BZ434" i="29" s="1"/>
  <c r="BX434" i="29"/>
  <c r="BQ434" i="29"/>
  <c r="BP434" i="29"/>
  <c r="BJ434" i="29"/>
  <c r="BI434" i="29"/>
  <c r="BH434" i="29"/>
  <c r="BF434" i="29"/>
  <c r="AZ434" i="29"/>
  <c r="AT434" i="29"/>
  <c r="AN434" i="29"/>
  <c r="X434" i="29"/>
  <c r="CG433" i="29"/>
  <c r="CH433" i="29" s="1"/>
  <c r="CF433" i="29"/>
  <c r="BY433" i="29"/>
  <c r="BX433" i="29"/>
  <c r="BZ433" i="29" s="1"/>
  <c r="BR433" i="29"/>
  <c r="BQ433" i="29"/>
  <c r="BP433" i="29"/>
  <c r="BI433" i="29"/>
  <c r="BH433" i="29"/>
  <c r="BJ433" i="29" s="1"/>
  <c r="BF433" i="29"/>
  <c r="AZ433" i="29"/>
  <c r="AT433" i="29"/>
  <c r="AN433" i="29"/>
  <c r="X433" i="29"/>
  <c r="CG432" i="29"/>
  <c r="CF432" i="29"/>
  <c r="CH432" i="29" s="1"/>
  <c r="BZ432" i="29"/>
  <c r="BY432" i="29"/>
  <c r="BX432" i="29"/>
  <c r="BR432" i="29"/>
  <c r="BQ432" i="29"/>
  <c r="BP432" i="29"/>
  <c r="BJ432" i="29"/>
  <c r="BI432" i="29"/>
  <c r="BH432" i="29"/>
  <c r="BF432" i="29"/>
  <c r="AZ432" i="29"/>
  <c r="AT432" i="29"/>
  <c r="AN432" i="29"/>
  <c r="X432" i="29"/>
  <c r="CH431" i="29"/>
  <c r="CG431" i="29"/>
  <c r="CF431" i="29"/>
  <c r="BY431" i="29"/>
  <c r="BX431" i="29"/>
  <c r="BZ431" i="29" s="1"/>
  <c r="BR431" i="29"/>
  <c r="BQ431" i="29"/>
  <c r="BP431" i="29"/>
  <c r="BJ431" i="29"/>
  <c r="BI431" i="29"/>
  <c r="BH431" i="29"/>
  <c r="BF431" i="29"/>
  <c r="AZ431" i="29"/>
  <c r="AT431" i="29"/>
  <c r="AN431" i="29"/>
  <c r="X431" i="29"/>
  <c r="CG430" i="29"/>
  <c r="CF430" i="29"/>
  <c r="BZ430" i="29"/>
  <c r="BY430" i="29"/>
  <c r="BX430" i="29"/>
  <c r="BR430" i="29"/>
  <c r="BQ430" i="29"/>
  <c r="BP430" i="29"/>
  <c r="BJ430" i="29"/>
  <c r="BI430" i="29"/>
  <c r="BH430" i="29"/>
  <c r="BF430" i="29"/>
  <c r="AZ430" i="29"/>
  <c r="AT430" i="29"/>
  <c r="AN430" i="29"/>
  <c r="X430" i="29"/>
  <c r="CG429" i="29"/>
  <c r="CH429" i="29" s="1"/>
  <c r="CF429" i="29"/>
  <c r="BZ429" i="29"/>
  <c r="BY429" i="29"/>
  <c r="BX429" i="29"/>
  <c r="BQ429" i="29"/>
  <c r="BP429" i="29"/>
  <c r="BI429" i="29"/>
  <c r="BJ429" i="29" s="1"/>
  <c r="BH429" i="29"/>
  <c r="BF429" i="29"/>
  <c r="AZ429" i="29"/>
  <c r="AT429" i="29"/>
  <c r="AN429" i="29"/>
  <c r="X429" i="29"/>
  <c r="CH428" i="29"/>
  <c r="CG428" i="29"/>
  <c r="CF428" i="29"/>
  <c r="BY428" i="29"/>
  <c r="BZ428" i="29" s="1"/>
  <c r="BX428" i="29"/>
  <c r="BQ428" i="29"/>
  <c r="BR428" i="29" s="1"/>
  <c r="BP428" i="29"/>
  <c r="BI428" i="29"/>
  <c r="BJ428" i="29" s="1"/>
  <c r="BH428" i="29"/>
  <c r="BF428" i="29"/>
  <c r="AZ428" i="29"/>
  <c r="AT428" i="29"/>
  <c r="AN428" i="29"/>
  <c r="X428" i="29"/>
  <c r="CH427" i="29"/>
  <c r="CG427" i="29"/>
  <c r="CF427" i="29"/>
  <c r="BY427" i="29"/>
  <c r="BZ427" i="29" s="1"/>
  <c r="BX427" i="29"/>
  <c r="BQ427" i="29"/>
  <c r="BR427" i="29" s="1"/>
  <c r="BP427" i="29"/>
  <c r="BI427" i="29"/>
  <c r="BJ427" i="29" s="1"/>
  <c r="BH427" i="29"/>
  <c r="BF427" i="29"/>
  <c r="AZ427" i="29"/>
  <c r="AT427" i="29"/>
  <c r="AN427" i="29"/>
  <c r="X427" i="29"/>
  <c r="CG426" i="29"/>
  <c r="CH426" i="29" s="1"/>
  <c r="CF426" i="29"/>
  <c r="BY426" i="29"/>
  <c r="BX426" i="29"/>
  <c r="BZ426" i="29" s="1"/>
  <c r="BQ426" i="29"/>
  <c r="BR426" i="29" s="1"/>
  <c r="BP426" i="29"/>
  <c r="BI426" i="29"/>
  <c r="BH426" i="29"/>
  <c r="BF426" i="29"/>
  <c r="AZ426" i="29"/>
  <c r="AT426" i="29"/>
  <c r="AN426" i="29"/>
  <c r="X426" i="29"/>
  <c r="CG425" i="29"/>
  <c r="CH425" i="29" s="1"/>
  <c r="CF425" i="29"/>
  <c r="BY425" i="29"/>
  <c r="BZ425" i="29" s="1"/>
  <c r="BX425" i="29"/>
  <c r="BQ425" i="29"/>
  <c r="BR425" i="29" s="1"/>
  <c r="BP425" i="29"/>
  <c r="BJ425" i="29"/>
  <c r="BI425" i="29"/>
  <c r="BH425" i="29"/>
  <c r="BF425" i="29"/>
  <c r="AZ425" i="29"/>
  <c r="AT425" i="29"/>
  <c r="AN425" i="29"/>
  <c r="X425" i="29"/>
  <c r="CG424" i="29"/>
  <c r="CH424" i="29" s="1"/>
  <c r="CF424" i="29"/>
  <c r="BY424" i="29"/>
  <c r="BX424" i="29"/>
  <c r="BQ424" i="29"/>
  <c r="BR424" i="29" s="1"/>
  <c r="BP424" i="29"/>
  <c r="BJ424" i="29"/>
  <c r="BI424" i="29"/>
  <c r="BH424" i="29"/>
  <c r="BF424" i="29"/>
  <c r="AZ424" i="29"/>
  <c r="AT424" i="29"/>
  <c r="AN424" i="29"/>
  <c r="X424" i="29"/>
  <c r="CG423" i="29"/>
  <c r="CH423" i="29" s="1"/>
  <c r="CF423" i="29"/>
  <c r="BZ423" i="29"/>
  <c r="BY423" i="29"/>
  <c r="BX423" i="29"/>
  <c r="BQ423" i="29"/>
  <c r="BP423" i="29"/>
  <c r="BJ423" i="29"/>
  <c r="BI423" i="29"/>
  <c r="BH423" i="29"/>
  <c r="BF423" i="29"/>
  <c r="AZ423" i="29"/>
  <c r="AT423" i="29"/>
  <c r="AN423" i="29"/>
  <c r="X423" i="29"/>
  <c r="CH422" i="29"/>
  <c r="CG422" i="29"/>
  <c r="CF422" i="29"/>
  <c r="BY422" i="29"/>
  <c r="BZ422" i="29" s="1"/>
  <c r="BX422" i="29"/>
  <c r="BR422" i="29"/>
  <c r="BQ422" i="29"/>
  <c r="BP422" i="29"/>
  <c r="BJ422" i="29"/>
  <c r="BI422" i="29"/>
  <c r="BH422" i="29"/>
  <c r="BF422" i="29"/>
  <c r="AZ422" i="29"/>
  <c r="AT422" i="29"/>
  <c r="AN422" i="29"/>
  <c r="X422" i="29"/>
  <c r="CG421" i="29"/>
  <c r="CH421" i="29" s="1"/>
  <c r="CF421" i="29"/>
  <c r="BZ421" i="29"/>
  <c r="BY421" i="29"/>
  <c r="BX421" i="29"/>
  <c r="BR421" i="29"/>
  <c r="BQ421" i="29"/>
  <c r="BP421" i="29"/>
  <c r="BJ421" i="29"/>
  <c r="BI421" i="29"/>
  <c r="BH421" i="29"/>
  <c r="BF421" i="29"/>
  <c r="AZ421" i="29"/>
  <c r="AT421" i="29"/>
  <c r="AN421" i="29"/>
  <c r="X421" i="29"/>
  <c r="CG420" i="29"/>
  <c r="CF420" i="29"/>
  <c r="BZ420" i="29"/>
  <c r="BY420" i="29"/>
  <c r="BX420" i="29"/>
  <c r="BR420" i="29"/>
  <c r="BQ420" i="29"/>
  <c r="BP420" i="29"/>
  <c r="BJ420" i="29"/>
  <c r="BI420" i="29"/>
  <c r="BH420" i="29"/>
  <c r="BF420" i="29"/>
  <c r="AZ420" i="29"/>
  <c r="AT420" i="29"/>
  <c r="AN420" i="29"/>
  <c r="X420" i="29"/>
  <c r="CH419" i="29"/>
  <c r="CG419" i="29"/>
  <c r="CF419" i="29"/>
  <c r="BZ419" i="29"/>
  <c r="BY419" i="29"/>
  <c r="BX419" i="29"/>
  <c r="BQ419" i="29"/>
  <c r="BR419" i="29" s="1"/>
  <c r="BP419" i="29"/>
  <c r="BI419" i="29"/>
  <c r="BJ419" i="29" s="1"/>
  <c r="BH419" i="29"/>
  <c r="BF419" i="29"/>
  <c r="AZ419" i="29"/>
  <c r="AT419" i="29"/>
  <c r="AN419" i="29"/>
  <c r="X419" i="29"/>
  <c r="CH418" i="29"/>
  <c r="CG418" i="29"/>
  <c r="CF418" i="29"/>
  <c r="BZ418" i="29"/>
  <c r="BY418" i="29"/>
  <c r="BX418" i="29"/>
  <c r="BQ418" i="29"/>
  <c r="BR418" i="29" s="1"/>
  <c r="BP418" i="29"/>
  <c r="BI418" i="29"/>
  <c r="BJ418" i="29" s="1"/>
  <c r="BH418" i="29"/>
  <c r="BF418" i="29"/>
  <c r="AZ418" i="29"/>
  <c r="AT418" i="29"/>
  <c r="AN418" i="29"/>
  <c r="X418" i="29"/>
  <c r="CG417" i="29"/>
  <c r="CF417" i="29"/>
  <c r="CH417" i="29" s="1"/>
  <c r="BZ417" i="29"/>
  <c r="BY417" i="29"/>
  <c r="BX417" i="29"/>
  <c r="BR417" i="29"/>
  <c r="BQ417" i="29"/>
  <c r="BP417" i="29"/>
  <c r="BI417" i="29"/>
  <c r="BJ417" i="29" s="1"/>
  <c r="BH417" i="29"/>
  <c r="BF417" i="29"/>
  <c r="AZ417" i="29"/>
  <c r="AT417" i="29"/>
  <c r="AN417" i="29"/>
  <c r="X417" i="29"/>
  <c r="CH416" i="29"/>
  <c r="CG416" i="29"/>
  <c r="CF416" i="29"/>
  <c r="BY416" i="29"/>
  <c r="BX416" i="29"/>
  <c r="BZ416" i="29" s="1"/>
  <c r="BR416" i="29"/>
  <c r="BQ416" i="29"/>
  <c r="BP416" i="29"/>
  <c r="BJ416" i="29"/>
  <c r="BI416" i="29"/>
  <c r="BH416" i="29"/>
  <c r="BF416" i="29"/>
  <c r="AZ416" i="29"/>
  <c r="AT416" i="29"/>
  <c r="AN416" i="29"/>
  <c r="X416" i="29"/>
  <c r="CG415" i="29"/>
  <c r="CH415" i="29" s="1"/>
  <c r="CF415" i="29"/>
  <c r="BY415" i="29"/>
  <c r="BZ415" i="29" s="1"/>
  <c r="BX415" i="29"/>
  <c r="BQ415" i="29"/>
  <c r="BR415" i="29" s="1"/>
  <c r="BP415" i="29"/>
  <c r="BJ415" i="29"/>
  <c r="BI415" i="29"/>
  <c r="BH415" i="29"/>
  <c r="BF415" i="29"/>
  <c r="AZ415" i="29"/>
  <c r="AT415" i="29"/>
  <c r="AN415" i="29"/>
  <c r="X415" i="29"/>
  <c r="CG414" i="29"/>
  <c r="CH414" i="29" s="1"/>
  <c r="CF414" i="29"/>
  <c r="BY414" i="29"/>
  <c r="BZ414" i="29" s="1"/>
  <c r="BX414" i="29"/>
  <c r="BQ414" i="29"/>
  <c r="BR414" i="29" s="1"/>
  <c r="BP414" i="29"/>
  <c r="BI414" i="29"/>
  <c r="BJ414" i="29" s="1"/>
  <c r="BH414" i="29"/>
  <c r="BF414" i="29"/>
  <c r="AZ414" i="29"/>
  <c r="AT414" i="29"/>
  <c r="AN414" i="29"/>
  <c r="X414" i="29"/>
  <c r="CH413" i="29"/>
  <c r="CG413" i="29"/>
  <c r="CF413" i="29"/>
  <c r="BZ413" i="29"/>
  <c r="BY413" i="29"/>
  <c r="BX413" i="29"/>
  <c r="BQ413" i="29"/>
  <c r="BR413" i="29" s="1"/>
  <c r="BP413" i="29"/>
  <c r="BI413" i="29"/>
  <c r="BJ413" i="29" s="1"/>
  <c r="BH413" i="29"/>
  <c r="BF413" i="29"/>
  <c r="AZ413" i="29"/>
  <c r="AT413" i="29"/>
  <c r="AN413" i="29"/>
  <c r="X413" i="29"/>
  <c r="CG412" i="29"/>
  <c r="CF412" i="29"/>
  <c r="CH412" i="29" s="1"/>
  <c r="BY412" i="29"/>
  <c r="BZ412" i="29" s="1"/>
  <c r="BX412" i="29"/>
  <c r="BR412" i="29"/>
  <c r="BQ412" i="29"/>
  <c r="BP412" i="29"/>
  <c r="BJ412" i="29"/>
  <c r="BI412" i="29"/>
  <c r="BH412" i="29"/>
  <c r="BF412" i="29"/>
  <c r="AZ412" i="29"/>
  <c r="AT412" i="29"/>
  <c r="AN412" i="29"/>
  <c r="X412" i="29"/>
  <c r="CH411" i="29"/>
  <c r="CG411" i="29"/>
  <c r="CF411" i="29"/>
  <c r="BY411" i="29"/>
  <c r="BZ411" i="29" s="1"/>
  <c r="BX411" i="29"/>
  <c r="BR411" i="29"/>
  <c r="BQ411" i="29"/>
  <c r="BP411" i="29"/>
  <c r="BI411" i="29"/>
  <c r="BJ411" i="29" s="1"/>
  <c r="BH411" i="29"/>
  <c r="BF411" i="29"/>
  <c r="AZ411" i="29"/>
  <c r="AT411" i="29"/>
  <c r="AN411" i="29"/>
  <c r="X411" i="29"/>
  <c r="CG410" i="29"/>
  <c r="CH410" i="29" s="1"/>
  <c r="CF410" i="29"/>
  <c r="BY410" i="29"/>
  <c r="BX410" i="29"/>
  <c r="BQ410" i="29"/>
  <c r="BR410" i="29" s="1"/>
  <c r="BP410" i="29"/>
  <c r="BJ410" i="29"/>
  <c r="BI410" i="29"/>
  <c r="BH410" i="29"/>
  <c r="BF410" i="29"/>
  <c r="AZ410" i="29"/>
  <c r="AT410" i="29"/>
  <c r="AN410" i="29"/>
  <c r="X410" i="29"/>
  <c r="CG409" i="29"/>
  <c r="CF409" i="29"/>
  <c r="BY409" i="29"/>
  <c r="BZ409" i="29" s="1"/>
  <c r="BX409" i="29"/>
  <c r="BQ409" i="29"/>
  <c r="BR409" i="29" s="1"/>
  <c r="BP409" i="29"/>
  <c r="BI409" i="29"/>
  <c r="BH409" i="29"/>
  <c r="BF409" i="29"/>
  <c r="AZ409" i="29"/>
  <c r="AT409" i="29"/>
  <c r="AN409" i="29"/>
  <c r="X409" i="29"/>
  <c r="CH408" i="29"/>
  <c r="CG408" i="29"/>
  <c r="CF408" i="29"/>
  <c r="BZ408" i="29"/>
  <c r="BY408" i="29"/>
  <c r="BX408" i="29"/>
  <c r="BQ408" i="29"/>
  <c r="BP408" i="29"/>
  <c r="BI408" i="29"/>
  <c r="BJ408" i="29" s="1"/>
  <c r="BH408" i="29"/>
  <c r="BF408" i="29"/>
  <c r="AZ408" i="29"/>
  <c r="AT408" i="29"/>
  <c r="AN408" i="29"/>
  <c r="X408" i="29"/>
  <c r="CG407" i="29"/>
  <c r="CF407" i="29"/>
  <c r="CH407" i="29" s="1"/>
  <c r="BY407" i="29"/>
  <c r="BZ407" i="29" s="1"/>
  <c r="BX407" i="29"/>
  <c r="BR407" i="29"/>
  <c r="BQ407" i="29"/>
  <c r="BP407" i="29"/>
  <c r="BI407" i="29"/>
  <c r="BJ407" i="29" s="1"/>
  <c r="BH407" i="29"/>
  <c r="BF407" i="29"/>
  <c r="AZ407" i="29"/>
  <c r="AT407" i="29"/>
  <c r="AN407" i="29"/>
  <c r="X407" i="29"/>
  <c r="CH406" i="29"/>
  <c r="CG406" i="29"/>
  <c r="CF406" i="29"/>
  <c r="BY406" i="29"/>
  <c r="BX406" i="29"/>
  <c r="BR406" i="29"/>
  <c r="BQ406" i="29"/>
  <c r="BP406" i="29"/>
  <c r="BI406" i="29"/>
  <c r="BJ406" i="29" s="1"/>
  <c r="BH406" i="29"/>
  <c r="BF406" i="29"/>
  <c r="AZ406" i="29"/>
  <c r="AT406" i="29"/>
  <c r="AN406" i="29"/>
  <c r="X406" i="29"/>
  <c r="CG405" i="29"/>
  <c r="CF405" i="29"/>
  <c r="BY405" i="29"/>
  <c r="BZ405" i="29" s="1"/>
  <c r="BX405" i="29"/>
  <c r="BQ405" i="29"/>
  <c r="BP405" i="29"/>
  <c r="BR405" i="29" s="1"/>
  <c r="BJ405" i="29"/>
  <c r="BI405" i="29"/>
  <c r="BH405" i="29"/>
  <c r="BF405" i="29"/>
  <c r="AZ405" i="29"/>
  <c r="AT405" i="29"/>
  <c r="AN405" i="29"/>
  <c r="X405" i="29"/>
  <c r="CG404" i="29"/>
  <c r="CH404" i="29" s="1"/>
  <c r="CF404" i="29"/>
  <c r="BY404" i="29"/>
  <c r="BX404" i="29"/>
  <c r="BZ404" i="29" s="1"/>
  <c r="BQ404" i="29"/>
  <c r="BR404" i="29" s="1"/>
  <c r="BP404" i="29"/>
  <c r="BI404" i="29"/>
  <c r="BJ404" i="29" s="1"/>
  <c r="BH404" i="29"/>
  <c r="BF404" i="29"/>
  <c r="AZ404" i="29"/>
  <c r="AT404" i="29"/>
  <c r="AN404" i="29"/>
  <c r="X404" i="29"/>
  <c r="CG403" i="29"/>
  <c r="CH403" i="29" s="1"/>
  <c r="CF403" i="29"/>
  <c r="BZ403" i="29"/>
  <c r="BY403" i="29"/>
  <c r="BX403" i="29"/>
  <c r="BQ403" i="29"/>
  <c r="BR403" i="29" s="1"/>
  <c r="BP403" i="29"/>
  <c r="BI403" i="29"/>
  <c r="BJ403" i="29" s="1"/>
  <c r="BH403" i="29"/>
  <c r="BF403" i="29"/>
  <c r="AZ403" i="29"/>
  <c r="AT403" i="29"/>
  <c r="AN403" i="29"/>
  <c r="X403" i="29"/>
  <c r="CG402" i="29"/>
  <c r="CF402" i="29"/>
  <c r="CH402" i="29" s="1"/>
  <c r="BZ402" i="29"/>
  <c r="BY402" i="29"/>
  <c r="BX402" i="29"/>
  <c r="BR402" i="29"/>
  <c r="BQ402" i="29"/>
  <c r="BP402" i="29"/>
  <c r="BJ402" i="29"/>
  <c r="BI402" i="29"/>
  <c r="BH402" i="29"/>
  <c r="BF402" i="29"/>
  <c r="AZ402" i="29"/>
  <c r="AT402" i="29"/>
  <c r="AN402" i="29"/>
  <c r="X402" i="29"/>
  <c r="CG401" i="29"/>
  <c r="CF401" i="29"/>
  <c r="CH401" i="29" s="1"/>
  <c r="BY401" i="29"/>
  <c r="BX401" i="29"/>
  <c r="BR401" i="29"/>
  <c r="BQ401" i="29"/>
  <c r="BP401" i="29"/>
  <c r="BI401" i="29"/>
  <c r="BH401" i="29"/>
  <c r="BJ401" i="29" s="1"/>
  <c r="BF401" i="29"/>
  <c r="AZ401" i="29"/>
  <c r="AT401" i="29"/>
  <c r="AN401" i="29"/>
  <c r="X401" i="29"/>
  <c r="CG400" i="29"/>
  <c r="CH400" i="29" s="1"/>
  <c r="CF400" i="29"/>
  <c r="BY400" i="29"/>
  <c r="BX400" i="29"/>
  <c r="BQ400" i="29"/>
  <c r="BR400" i="29" s="1"/>
  <c r="BP400" i="29"/>
  <c r="BJ400" i="29"/>
  <c r="BI400" i="29"/>
  <c r="BH400" i="29"/>
  <c r="BF400" i="29"/>
  <c r="AZ400" i="29"/>
  <c r="AT400" i="29"/>
  <c r="AN400" i="29"/>
  <c r="X400" i="29"/>
  <c r="CG399" i="29"/>
  <c r="CH399" i="29" s="1"/>
  <c r="CF399" i="29"/>
  <c r="BZ399" i="29"/>
  <c r="BY399" i="29"/>
  <c r="BX399" i="29"/>
  <c r="BQ399" i="29"/>
  <c r="BR399" i="29" s="1"/>
  <c r="BP399" i="29"/>
  <c r="BI399" i="29"/>
  <c r="BJ399" i="29" s="1"/>
  <c r="BH399" i="29"/>
  <c r="BF399" i="29"/>
  <c r="AZ399" i="29"/>
  <c r="AT399" i="29"/>
  <c r="AN399" i="29"/>
  <c r="X399" i="29"/>
  <c r="CG398" i="29"/>
  <c r="CH398" i="29" s="1"/>
  <c r="CF398" i="29"/>
  <c r="BZ398" i="29"/>
  <c r="BY398" i="29"/>
  <c r="BX398" i="29"/>
  <c r="BQ398" i="29"/>
  <c r="BP398" i="29"/>
  <c r="BI398" i="29"/>
  <c r="BJ398" i="29" s="1"/>
  <c r="BH398" i="29"/>
  <c r="BF398" i="29"/>
  <c r="AZ398" i="29"/>
  <c r="AT398" i="29"/>
  <c r="AN398" i="29"/>
  <c r="X398" i="29"/>
  <c r="CG397" i="29"/>
  <c r="CF397" i="29"/>
  <c r="CH397" i="29" s="1"/>
  <c r="BY397" i="29"/>
  <c r="BZ397" i="29" s="1"/>
  <c r="BX397" i="29"/>
  <c r="BR397" i="29"/>
  <c r="BQ397" i="29"/>
  <c r="BP397" i="29"/>
  <c r="BJ397" i="29"/>
  <c r="BI397" i="29"/>
  <c r="BH397" i="29"/>
  <c r="BF397" i="29"/>
  <c r="AZ397" i="29"/>
  <c r="AT397" i="29"/>
  <c r="AN397" i="29"/>
  <c r="X397" i="29"/>
  <c r="CH396" i="29"/>
  <c r="CG396" i="29"/>
  <c r="CF396" i="29"/>
  <c r="BY396" i="29"/>
  <c r="BX396" i="29"/>
  <c r="BZ396" i="29" s="1"/>
  <c r="BR396" i="29"/>
  <c r="BQ396" i="29"/>
  <c r="BP396" i="29"/>
  <c r="BJ396" i="29"/>
  <c r="BI396" i="29"/>
  <c r="BH396" i="29"/>
  <c r="BF396" i="29"/>
  <c r="AZ396" i="29"/>
  <c r="AT396" i="29"/>
  <c r="AN396" i="29"/>
  <c r="X396" i="29"/>
  <c r="CG395" i="29"/>
  <c r="CF395" i="29"/>
  <c r="BY395" i="29"/>
  <c r="BZ395" i="29" s="1"/>
  <c r="BX395" i="29"/>
  <c r="BQ395" i="29"/>
  <c r="BP395" i="29"/>
  <c r="BR395" i="29" s="1"/>
  <c r="BJ395" i="29"/>
  <c r="BI395" i="29"/>
  <c r="BH395" i="29"/>
  <c r="BF395" i="29"/>
  <c r="AZ395" i="29"/>
  <c r="AT395" i="29"/>
  <c r="AN395" i="29"/>
  <c r="X395" i="29"/>
  <c r="CG394" i="29"/>
  <c r="CF394" i="29"/>
  <c r="BY394" i="29"/>
  <c r="BZ394" i="29" s="1"/>
  <c r="BX394" i="29"/>
  <c r="BQ394" i="29"/>
  <c r="BR394" i="29" s="1"/>
  <c r="BP394" i="29"/>
  <c r="BI394" i="29"/>
  <c r="BH394" i="29"/>
  <c r="BF394" i="29"/>
  <c r="AZ394" i="29"/>
  <c r="AT394" i="29"/>
  <c r="AN394" i="29"/>
  <c r="X394" i="29"/>
  <c r="CH393" i="29"/>
  <c r="CG393" i="29"/>
  <c r="CF393" i="29"/>
  <c r="BZ393" i="29"/>
  <c r="BY393" i="29"/>
  <c r="BX393" i="29"/>
  <c r="BQ393" i="29"/>
  <c r="BP393" i="29"/>
  <c r="BI393" i="29"/>
  <c r="BJ393" i="29" s="1"/>
  <c r="BH393" i="29"/>
  <c r="BF393" i="29"/>
  <c r="AZ393" i="29"/>
  <c r="AT393" i="29"/>
  <c r="AN393" i="29"/>
  <c r="X393" i="29"/>
  <c r="CG392" i="29"/>
  <c r="CF392" i="29"/>
  <c r="CH392" i="29" s="1"/>
  <c r="BY392" i="29"/>
  <c r="BZ392" i="29" s="1"/>
  <c r="BX392" i="29"/>
  <c r="BR392" i="29"/>
  <c r="BQ392" i="29"/>
  <c r="BP392" i="29"/>
  <c r="BI392" i="29"/>
  <c r="BJ392" i="29" s="1"/>
  <c r="BH392" i="29"/>
  <c r="BF392" i="29"/>
  <c r="AZ392" i="29"/>
  <c r="AT392" i="29"/>
  <c r="AN392" i="29"/>
  <c r="X392" i="29"/>
  <c r="CH391" i="29"/>
  <c r="CG391" i="29"/>
  <c r="CF391" i="29"/>
  <c r="BY391" i="29"/>
  <c r="BX391" i="29"/>
  <c r="BZ391" i="29" s="1"/>
  <c r="BR391" i="29"/>
  <c r="BQ391" i="29"/>
  <c r="BP391" i="29"/>
  <c r="BI391" i="29"/>
  <c r="BJ391" i="29" s="1"/>
  <c r="BH391" i="29"/>
  <c r="BF391" i="29"/>
  <c r="AZ391" i="29"/>
  <c r="AT391" i="29"/>
  <c r="AN391" i="29"/>
  <c r="X391" i="29"/>
  <c r="CG390" i="29"/>
  <c r="CH390" i="29" s="1"/>
  <c r="CF390" i="29"/>
  <c r="BY390" i="29"/>
  <c r="BX390" i="29"/>
  <c r="BQ390" i="29"/>
  <c r="BR390" i="29" s="1"/>
  <c r="BP390" i="29"/>
  <c r="BJ390" i="29"/>
  <c r="BI390" i="29"/>
  <c r="BH390" i="29"/>
  <c r="BF390" i="29"/>
  <c r="AZ390" i="29"/>
  <c r="AT390" i="29"/>
  <c r="AN390" i="29"/>
  <c r="X390" i="29"/>
  <c r="CG389" i="29"/>
  <c r="CH389" i="29" s="1"/>
  <c r="CF389" i="29"/>
  <c r="BZ389" i="29"/>
  <c r="BY389" i="29"/>
  <c r="BX389" i="29"/>
  <c r="BQ389" i="29"/>
  <c r="BR389" i="29" s="1"/>
  <c r="BP389" i="29"/>
  <c r="BI389" i="29"/>
  <c r="BH389" i="29"/>
  <c r="BF389" i="29"/>
  <c r="AZ389" i="29"/>
  <c r="AT389" i="29"/>
  <c r="AN389" i="29"/>
  <c r="X389" i="29"/>
  <c r="CG388" i="29"/>
  <c r="CH388" i="29" s="1"/>
  <c r="CF388" i="29"/>
  <c r="BZ388" i="29"/>
  <c r="BY388" i="29"/>
  <c r="BX388" i="29"/>
  <c r="BQ388" i="29"/>
  <c r="BR388" i="29" s="1"/>
  <c r="BP388" i="29"/>
  <c r="BI388" i="29"/>
  <c r="BJ388" i="29" s="1"/>
  <c r="BH388" i="29"/>
  <c r="BF388" i="29"/>
  <c r="AZ388" i="29"/>
  <c r="AT388" i="29"/>
  <c r="AN388" i="29"/>
  <c r="X388" i="29"/>
  <c r="CG387" i="29"/>
  <c r="CF387" i="29"/>
  <c r="CH387" i="29" s="1"/>
  <c r="BY387" i="29"/>
  <c r="BZ387" i="29" s="1"/>
  <c r="BX387" i="29"/>
  <c r="BR387" i="29"/>
  <c r="BQ387" i="29"/>
  <c r="BP387" i="29"/>
  <c r="BJ387" i="29"/>
  <c r="BI387" i="29"/>
  <c r="BH387" i="29"/>
  <c r="BF387" i="29"/>
  <c r="AZ387" i="29"/>
  <c r="AT387" i="29"/>
  <c r="AN387" i="29"/>
  <c r="X387" i="29"/>
  <c r="CG386" i="29"/>
  <c r="CF386" i="29"/>
  <c r="CH386" i="29" s="1"/>
  <c r="BY386" i="29"/>
  <c r="BX386" i="29"/>
  <c r="BZ386" i="29" s="1"/>
  <c r="BR386" i="29"/>
  <c r="BQ386" i="29"/>
  <c r="BP386" i="29"/>
  <c r="BI386" i="29"/>
  <c r="BH386" i="29"/>
  <c r="BJ386" i="29" s="1"/>
  <c r="BF386" i="29"/>
  <c r="AZ386" i="29"/>
  <c r="AT386" i="29"/>
  <c r="AN386" i="29"/>
  <c r="X386" i="29"/>
  <c r="CG385" i="29"/>
  <c r="CF385" i="29"/>
  <c r="BY385" i="29"/>
  <c r="BX385" i="29"/>
  <c r="BQ385" i="29"/>
  <c r="BP385" i="29"/>
  <c r="BR385" i="29" s="1"/>
  <c r="BJ385" i="29"/>
  <c r="BI385" i="29"/>
  <c r="BH385" i="29"/>
  <c r="BF385" i="29"/>
  <c r="AZ385" i="29"/>
  <c r="AT385" i="29"/>
  <c r="AN385" i="29"/>
  <c r="X385" i="29"/>
  <c r="CG384" i="29"/>
  <c r="CH384" i="29" s="1"/>
  <c r="CF384" i="29"/>
  <c r="BY384" i="29"/>
  <c r="BX384" i="29"/>
  <c r="BQ384" i="29"/>
  <c r="BR384" i="29" s="1"/>
  <c r="BP384" i="29"/>
  <c r="BI384" i="29"/>
  <c r="BH384" i="29"/>
  <c r="BF384" i="29"/>
  <c r="AZ384" i="29"/>
  <c r="AT384" i="29"/>
  <c r="AN384" i="29"/>
  <c r="X384" i="29"/>
  <c r="CG383" i="29"/>
  <c r="CH383" i="29" s="1"/>
  <c r="CF383" i="29"/>
  <c r="BZ383" i="29"/>
  <c r="BY383" i="29"/>
  <c r="BX383" i="29"/>
  <c r="BQ383" i="29"/>
  <c r="BR383" i="29" s="1"/>
  <c r="BP383" i="29"/>
  <c r="BI383" i="29"/>
  <c r="BJ383" i="29" s="1"/>
  <c r="BH383" i="29"/>
  <c r="BF383" i="29"/>
  <c r="AZ383" i="29"/>
  <c r="AT383" i="29"/>
  <c r="AN383" i="29"/>
  <c r="X383" i="29"/>
  <c r="CG382" i="29"/>
  <c r="CF382" i="29"/>
  <c r="CH382" i="29" s="1"/>
  <c r="BY382" i="29"/>
  <c r="BZ382" i="29" s="1"/>
  <c r="BX382" i="29"/>
  <c r="BR382" i="29"/>
  <c r="BQ382" i="29"/>
  <c r="BP382" i="29"/>
  <c r="BI382" i="29"/>
  <c r="BJ382" i="29" s="1"/>
  <c r="BH382" i="29"/>
  <c r="BF382" i="29"/>
  <c r="AZ382" i="29"/>
  <c r="AT382" i="29"/>
  <c r="AN382" i="29"/>
  <c r="X382" i="29"/>
  <c r="CH381" i="29"/>
  <c r="CG381" i="29"/>
  <c r="CF381" i="29"/>
  <c r="BY381" i="29"/>
  <c r="BX381" i="29"/>
  <c r="BZ381" i="29" s="1"/>
  <c r="BR381" i="29"/>
  <c r="BQ381" i="29"/>
  <c r="BP381" i="29"/>
  <c r="BI381" i="29"/>
  <c r="BJ381" i="29" s="1"/>
  <c r="BH381" i="29"/>
  <c r="BF381" i="29"/>
  <c r="AZ381" i="29"/>
  <c r="AT381" i="29"/>
  <c r="AN381" i="29"/>
  <c r="X381" i="29"/>
  <c r="CG380" i="29"/>
  <c r="CH380" i="29" s="1"/>
  <c r="CF380" i="29"/>
  <c r="BY380" i="29"/>
  <c r="BZ380" i="29" s="1"/>
  <c r="BX380" i="29"/>
  <c r="BR380" i="29"/>
  <c r="BQ380" i="29"/>
  <c r="BP380" i="29"/>
  <c r="BJ380" i="29"/>
  <c r="BI380" i="29"/>
  <c r="BH380" i="29"/>
  <c r="BF380" i="29"/>
  <c r="AZ380" i="29"/>
  <c r="AT380" i="29"/>
  <c r="AN380" i="29"/>
  <c r="X380" i="29"/>
  <c r="CG379" i="29"/>
  <c r="CF379" i="29"/>
  <c r="BY379" i="29"/>
  <c r="BX379" i="29"/>
  <c r="BZ379" i="29" s="1"/>
  <c r="BQ379" i="29"/>
  <c r="BR379" i="29" s="1"/>
  <c r="BP379" i="29"/>
  <c r="BI379" i="29"/>
  <c r="BH379" i="29"/>
  <c r="BF379" i="29"/>
  <c r="AZ379" i="29"/>
  <c r="AT379" i="29"/>
  <c r="AN379" i="29"/>
  <c r="X379" i="29"/>
  <c r="CH378" i="29"/>
  <c r="CG378" i="29"/>
  <c r="CF378" i="29"/>
  <c r="BZ378" i="29"/>
  <c r="BY378" i="29"/>
  <c r="BX378" i="29"/>
  <c r="BQ378" i="29"/>
  <c r="BP378" i="29"/>
  <c r="BI378" i="29"/>
  <c r="BJ378" i="29" s="1"/>
  <c r="BH378" i="29"/>
  <c r="BF378" i="29"/>
  <c r="AZ378" i="29"/>
  <c r="AT378" i="29"/>
  <c r="AN378" i="29"/>
  <c r="X378" i="29"/>
  <c r="CG377" i="29"/>
  <c r="CF377" i="29"/>
  <c r="CH377" i="29" s="1"/>
  <c r="BZ377" i="29"/>
  <c r="BY377" i="29"/>
  <c r="BX377" i="29"/>
  <c r="BR377" i="29"/>
  <c r="BQ377" i="29"/>
  <c r="BP377" i="29"/>
  <c r="BI377" i="29"/>
  <c r="BJ377" i="29" s="1"/>
  <c r="BH377" i="29"/>
  <c r="BF377" i="29"/>
  <c r="AZ377" i="29"/>
  <c r="AT377" i="29"/>
  <c r="AN377" i="29"/>
  <c r="X377" i="29"/>
  <c r="CG376" i="29"/>
  <c r="CF376" i="29"/>
  <c r="CH376" i="29" s="1"/>
  <c r="BY376" i="29"/>
  <c r="BX376" i="29"/>
  <c r="BZ376" i="29" s="1"/>
  <c r="BR376" i="29"/>
  <c r="BQ376" i="29"/>
  <c r="BP376" i="29"/>
  <c r="BJ376" i="29"/>
  <c r="BI376" i="29"/>
  <c r="BH376" i="29"/>
  <c r="BF376" i="29"/>
  <c r="AZ376" i="29"/>
  <c r="AT376" i="29"/>
  <c r="AN376" i="29"/>
  <c r="X376" i="29"/>
  <c r="CG375" i="29"/>
  <c r="CF375" i="29"/>
  <c r="BY375" i="29"/>
  <c r="BX375" i="29"/>
  <c r="BQ375" i="29"/>
  <c r="BP375" i="29"/>
  <c r="BR375" i="29" s="1"/>
  <c r="BJ375" i="29"/>
  <c r="BI375" i="29"/>
  <c r="BH375" i="29"/>
  <c r="BF375" i="29"/>
  <c r="AZ375" i="29"/>
  <c r="AT375" i="29"/>
  <c r="AN375" i="29"/>
  <c r="X375" i="29"/>
  <c r="CG374" i="29"/>
  <c r="CF374" i="29"/>
  <c r="BY374" i="29"/>
  <c r="BZ374" i="29" s="1"/>
  <c r="BX374" i="29"/>
  <c r="BQ374" i="29"/>
  <c r="BR374" i="29" s="1"/>
  <c r="BP374" i="29"/>
  <c r="BI374" i="29"/>
  <c r="BH374" i="29"/>
  <c r="BF374" i="29"/>
  <c r="AZ374" i="29"/>
  <c r="AT374" i="29"/>
  <c r="AN374" i="29"/>
  <c r="X374" i="29"/>
  <c r="CH373" i="29"/>
  <c r="CG373" i="29"/>
  <c r="CF373" i="29"/>
  <c r="BZ373" i="29"/>
  <c r="BY373" i="29"/>
  <c r="BX373" i="29"/>
  <c r="BR373" i="29"/>
  <c r="BQ373" i="29"/>
  <c r="BP373" i="29"/>
  <c r="BI373" i="29"/>
  <c r="BJ373" i="29" s="1"/>
  <c r="BH373" i="29"/>
  <c r="BF373" i="29"/>
  <c r="AZ373" i="29"/>
  <c r="AT373" i="29"/>
  <c r="AN373" i="29"/>
  <c r="X373" i="29"/>
  <c r="CG372" i="29"/>
  <c r="CF372" i="29"/>
  <c r="CH372" i="29" s="1"/>
  <c r="BY372" i="29"/>
  <c r="BZ372" i="29" s="1"/>
  <c r="BX372" i="29"/>
  <c r="BR372" i="29"/>
  <c r="BQ372" i="29"/>
  <c r="BP372" i="29"/>
  <c r="BJ372" i="29"/>
  <c r="BI372" i="29"/>
  <c r="BH372" i="29"/>
  <c r="BF372" i="29"/>
  <c r="AZ372" i="29"/>
  <c r="AT372" i="29"/>
  <c r="AN372" i="29"/>
  <c r="X372" i="29"/>
  <c r="CH371" i="29"/>
  <c r="CG371" i="29"/>
  <c r="CF371" i="29"/>
  <c r="BY371" i="29"/>
  <c r="BX371" i="29"/>
  <c r="BZ371" i="29" s="1"/>
  <c r="BR371" i="29"/>
  <c r="BQ371" i="29"/>
  <c r="BP371" i="29"/>
  <c r="BI371" i="29"/>
  <c r="BJ371" i="29" s="1"/>
  <c r="BH371" i="29"/>
  <c r="BF371" i="29"/>
  <c r="AZ371" i="29"/>
  <c r="AT371" i="29"/>
  <c r="AN371" i="29"/>
  <c r="X371" i="29"/>
  <c r="CG370" i="29"/>
  <c r="CH370" i="29" s="1"/>
  <c r="CF370" i="29"/>
  <c r="BY370" i="29"/>
  <c r="BZ370" i="29" s="1"/>
  <c r="BX370" i="29"/>
  <c r="BQ370" i="29"/>
  <c r="BP370" i="29"/>
  <c r="BR370" i="29" s="1"/>
  <c r="BJ370" i="29"/>
  <c r="BI370" i="29"/>
  <c r="BH370" i="29"/>
  <c r="BF370" i="29"/>
  <c r="AZ370" i="29"/>
  <c r="AT370" i="29"/>
  <c r="AN370" i="29"/>
  <c r="X370" i="29"/>
  <c r="CG369" i="29"/>
  <c r="CF369" i="29"/>
  <c r="BZ369" i="29"/>
  <c r="BY369" i="29"/>
  <c r="BX369" i="29"/>
  <c r="BQ369" i="29"/>
  <c r="BR369" i="29" s="1"/>
  <c r="BP369" i="29"/>
  <c r="BI369" i="29"/>
  <c r="BH369" i="29"/>
  <c r="BF369" i="29"/>
  <c r="AZ369" i="29"/>
  <c r="AT369" i="29"/>
  <c r="AN369" i="29"/>
  <c r="X369" i="29"/>
  <c r="CH368" i="29"/>
  <c r="CG368" i="29"/>
  <c r="CF368" i="29"/>
  <c r="BZ368" i="29"/>
  <c r="BY368" i="29"/>
  <c r="BX368" i="29"/>
  <c r="BQ368" i="29"/>
  <c r="BR368" i="29" s="1"/>
  <c r="BP368" i="29"/>
  <c r="BI368" i="29"/>
  <c r="BJ368" i="29" s="1"/>
  <c r="BH368" i="29"/>
  <c r="BF368" i="29"/>
  <c r="AZ368" i="29"/>
  <c r="AT368" i="29"/>
  <c r="AN368" i="29"/>
  <c r="X368" i="29"/>
  <c r="CG367" i="29"/>
  <c r="CF367" i="29"/>
  <c r="CH367" i="29" s="1"/>
  <c r="BZ367" i="29"/>
  <c r="BY367" i="29"/>
  <c r="BX367" i="29"/>
  <c r="BR367" i="29"/>
  <c r="BQ367" i="29"/>
  <c r="BP367" i="29"/>
  <c r="BJ367" i="29"/>
  <c r="BI367" i="29"/>
  <c r="BH367" i="29"/>
  <c r="BF367" i="29"/>
  <c r="AZ367" i="29"/>
  <c r="AT367" i="29"/>
  <c r="AN367" i="29"/>
  <c r="X367" i="29"/>
  <c r="CH366" i="29"/>
  <c r="CG366" i="29"/>
  <c r="CF366" i="29"/>
  <c r="BY366" i="29"/>
  <c r="BX366" i="29"/>
  <c r="BZ366" i="29" s="1"/>
  <c r="BR366" i="29"/>
  <c r="BQ366" i="29"/>
  <c r="BP366" i="29"/>
  <c r="BI366" i="29"/>
  <c r="BJ366" i="29" s="1"/>
  <c r="BH366" i="29"/>
  <c r="BF366" i="29"/>
  <c r="AZ366" i="29"/>
  <c r="AT366" i="29"/>
  <c r="AN366" i="29"/>
  <c r="X366" i="29"/>
  <c r="CG365" i="29"/>
  <c r="CH365" i="29" s="1"/>
  <c r="CF365" i="29"/>
  <c r="BY365" i="29"/>
  <c r="BZ365" i="29" s="1"/>
  <c r="BX365" i="29"/>
  <c r="BQ365" i="29"/>
  <c r="BR365" i="29" s="1"/>
  <c r="BP365" i="29"/>
  <c r="BJ365" i="29"/>
  <c r="BI365" i="29"/>
  <c r="BH365" i="29"/>
  <c r="BF365" i="29"/>
  <c r="AZ365" i="29"/>
  <c r="AT365" i="29"/>
  <c r="AN365" i="29"/>
  <c r="X365" i="29"/>
  <c r="CG364" i="29"/>
  <c r="CF364" i="29"/>
  <c r="BY364" i="29"/>
  <c r="BX364" i="29"/>
  <c r="BZ364" i="29" s="1"/>
  <c r="BQ364" i="29"/>
  <c r="BR364" i="29" s="1"/>
  <c r="BP364" i="29"/>
  <c r="BI364" i="29"/>
  <c r="BJ364" i="29" s="1"/>
  <c r="BH364" i="29"/>
  <c r="BF364" i="29"/>
  <c r="AZ364" i="29"/>
  <c r="AT364" i="29"/>
  <c r="AN364" i="29"/>
  <c r="X364" i="29"/>
  <c r="CG363" i="29"/>
  <c r="CH363" i="29" s="1"/>
  <c r="CF363" i="29"/>
  <c r="BZ363" i="29"/>
  <c r="BY363" i="29"/>
  <c r="BX363" i="29"/>
  <c r="BR363" i="29"/>
  <c r="BQ363" i="29"/>
  <c r="BP363" i="29"/>
  <c r="BI363" i="29"/>
  <c r="BJ363" i="29" s="1"/>
  <c r="BH363" i="29"/>
  <c r="BF363" i="29"/>
  <c r="AZ363" i="29"/>
  <c r="AT363" i="29"/>
  <c r="AN363" i="29"/>
  <c r="X363" i="29"/>
  <c r="CG362" i="29"/>
  <c r="CF362" i="29"/>
  <c r="CH362" i="29" s="1"/>
  <c r="BZ362" i="29"/>
  <c r="BY362" i="29"/>
  <c r="BX362" i="29"/>
  <c r="BR362" i="29"/>
  <c r="BQ362" i="29"/>
  <c r="BP362" i="29"/>
  <c r="BI362" i="29"/>
  <c r="BJ362" i="29" s="1"/>
  <c r="BH362" i="29"/>
  <c r="BF362" i="29"/>
  <c r="AZ362" i="29"/>
  <c r="AT362" i="29"/>
  <c r="AN362" i="29"/>
  <c r="X362" i="29"/>
  <c r="CG361" i="29"/>
  <c r="CF361" i="29"/>
  <c r="CH361" i="29" s="1"/>
  <c r="BY361" i="29"/>
  <c r="BX361" i="29"/>
  <c r="BZ361" i="29" s="1"/>
  <c r="BR361" i="29"/>
  <c r="BQ361" i="29"/>
  <c r="BP361" i="29"/>
  <c r="BI361" i="29"/>
  <c r="BH361" i="29"/>
  <c r="BJ361" i="29" s="1"/>
  <c r="BF361" i="29"/>
  <c r="AZ361" i="29"/>
  <c r="AT361" i="29"/>
  <c r="AN361" i="29"/>
  <c r="X361" i="29"/>
  <c r="CG360" i="29"/>
  <c r="CF360" i="29"/>
  <c r="BY360" i="29"/>
  <c r="BZ360" i="29" s="1"/>
  <c r="BX360" i="29"/>
  <c r="BQ360" i="29"/>
  <c r="BR360" i="29" s="1"/>
  <c r="BP360" i="29"/>
  <c r="BI360" i="29"/>
  <c r="BH360" i="29"/>
  <c r="BJ360" i="29" s="1"/>
  <c r="BF360" i="29"/>
  <c r="AZ360" i="29"/>
  <c r="AT360" i="29"/>
  <c r="AN360" i="29"/>
  <c r="X360" i="29"/>
  <c r="CG359" i="29"/>
  <c r="CF359" i="29"/>
  <c r="BY359" i="29"/>
  <c r="BZ359" i="29" s="1"/>
  <c r="BX359" i="29"/>
  <c r="BQ359" i="29"/>
  <c r="BR359" i="29" s="1"/>
  <c r="BP359" i="29"/>
  <c r="BI359" i="29"/>
  <c r="BJ359" i="29" s="1"/>
  <c r="BH359" i="29"/>
  <c r="BF359" i="29"/>
  <c r="AZ359" i="29"/>
  <c r="AT359" i="29"/>
  <c r="AN359" i="29"/>
  <c r="X359" i="29"/>
  <c r="CH358" i="29"/>
  <c r="CG358" i="29"/>
  <c r="CF358" i="29"/>
  <c r="BZ358" i="29"/>
  <c r="BY358" i="29"/>
  <c r="BX358" i="29"/>
  <c r="BQ358" i="29"/>
  <c r="BP358" i="29"/>
  <c r="BR358" i="29" s="1"/>
  <c r="BI358" i="29"/>
  <c r="BJ358" i="29" s="1"/>
  <c r="BH358" i="29"/>
  <c r="BF358" i="29"/>
  <c r="AZ358" i="29"/>
  <c r="AT358" i="29"/>
  <c r="AN358" i="29"/>
  <c r="X358" i="29"/>
  <c r="CG357" i="29"/>
  <c r="CF357" i="29"/>
  <c r="CH357" i="29" s="1"/>
  <c r="BY357" i="29"/>
  <c r="BZ357" i="29" s="1"/>
  <c r="BX357" i="29"/>
  <c r="BR357" i="29"/>
  <c r="BQ357" i="29"/>
  <c r="BP357" i="29"/>
  <c r="BI357" i="29"/>
  <c r="BJ357" i="29" s="1"/>
  <c r="BH357" i="29"/>
  <c r="BF357" i="29"/>
  <c r="AZ357" i="29"/>
  <c r="AT357" i="29"/>
  <c r="AN357" i="29"/>
  <c r="X357" i="29"/>
  <c r="CG356" i="29"/>
  <c r="CF356" i="29"/>
  <c r="CH356" i="29" s="1"/>
  <c r="BY356" i="29"/>
  <c r="BX356" i="29"/>
  <c r="BZ356" i="29" s="1"/>
  <c r="BQ356" i="29"/>
  <c r="BP356" i="29"/>
  <c r="BR356" i="29" s="1"/>
  <c r="BI356" i="29"/>
  <c r="BJ356" i="29" s="1"/>
  <c r="BH356" i="29"/>
  <c r="BF356" i="29"/>
  <c r="AZ356" i="29"/>
  <c r="AT356" i="29"/>
  <c r="AN356" i="29"/>
  <c r="X356" i="29"/>
  <c r="CG355" i="29"/>
  <c r="CF355" i="29"/>
  <c r="BY355" i="29"/>
  <c r="BZ355" i="29" s="1"/>
  <c r="BX355" i="29"/>
  <c r="BQ355" i="29"/>
  <c r="BP355" i="29"/>
  <c r="BR355" i="29" s="1"/>
  <c r="BJ355" i="29"/>
  <c r="BI355" i="29"/>
  <c r="BH355" i="29"/>
  <c r="BF355" i="29"/>
  <c r="AZ355" i="29"/>
  <c r="AT355" i="29"/>
  <c r="AN355" i="29"/>
  <c r="X355" i="29"/>
  <c r="CH354" i="29"/>
  <c r="CG354" i="29"/>
  <c r="CF354" i="29"/>
  <c r="BY354" i="29"/>
  <c r="BZ354" i="29" s="1"/>
  <c r="BX354" i="29"/>
  <c r="BQ354" i="29"/>
  <c r="BR354" i="29" s="1"/>
  <c r="BP354" i="29"/>
  <c r="BI354" i="29"/>
  <c r="BJ354" i="29" s="1"/>
  <c r="BH354" i="29"/>
  <c r="BF354" i="29"/>
  <c r="AZ354" i="29"/>
  <c r="AT354" i="29"/>
  <c r="AN354" i="29"/>
  <c r="X354" i="29"/>
  <c r="CG353" i="29"/>
  <c r="CH353" i="29" s="1"/>
  <c r="CF353" i="29"/>
  <c r="BZ353" i="29"/>
  <c r="BY353" i="29"/>
  <c r="BX353" i="29"/>
  <c r="BQ353" i="29"/>
  <c r="BR353" i="29" s="1"/>
  <c r="BP353" i="29"/>
  <c r="BI353" i="29"/>
  <c r="BJ353" i="29" s="1"/>
  <c r="BH353" i="29"/>
  <c r="BF353" i="29"/>
  <c r="AZ353" i="29"/>
  <c r="AT353" i="29"/>
  <c r="AN353" i="29"/>
  <c r="X353" i="29"/>
  <c r="CG352" i="29"/>
  <c r="CF352" i="29"/>
  <c r="CH352" i="29" s="1"/>
  <c r="BZ352" i="29"/>
  <c r="BY352" i="29"/>
  <c r="BX352" i="29"/>
  <c r="BR352" i="29"/>
  <c r="BQ352" i="29"/>
  <c r="BP352" i="29"/>
  <c r="BJ352" i="29"/>
  <c r="BI352" i="29"/>
  <c r="BH352" i="29"/>
  <c r="BF352" i="29"/>
  <c r="AZ352" i="29"/>
  <c r="AT352" i="29"/>
  <c r="AN352" i="29"/>
  <c r="X352" i="29"/>
  <c r="CH351" i="29"/>
  <c r="CG351" i="29"/>
  <c r="CF351" i="29"/>
  <c r="BY351" i="29"/>
  <c r="BX351" i="29"/>
  <c r="BZ351" i="29" s="1"/>
  <c r="BR351" i="29"/>
  <c r="BQ351" i="29"/>
  <c r="BP351" i="29"/>
  <c r="BI351" i="29"/>
  <c r="BJ351" i="29" s="1"/>
  <c r="BH351" i="29"/>
  <c r="BF351" i="29"/>
  <c r="AZ351" i="29"/>
  <c r="AT351" i="29"/>
  <c r="AN351" i="29"/>
  <c r="X351" i="29"/>
  <c r="CG350" i="29"/>
  <c r="CH350" i="29" s="1"/>
  <c r="CF350" i="29"/>
  <c r="BY350" i="29"/>
  <c r="BZ350" i="29" s="1"/>
  <c r="BX350" i="29"/>
  <c r="BR350" i="29"/>
  <c r="BQ350" i="29"/>
  <c r="BP350" i="29"/>
  <c r="BI350" i="29"/>
  <c r="BH350" i="29"/>
  <c r="BJ350" i="29" s="1"/>
  <c r="BF350" i="29"/>
  <c r="AZ350" i="29"/>
  <c r="AT350" i="29"/>
  <c r="AN350" i="29"/>
  <c r="X350" i="29"/>
  <c r="CG349" i="29"/>
  <c r="CF349" i="29"/>
  <c r="BZ349" i="29"/>
  <c r="BY349" i="29"/>
  <c r="BX349" i="29"/>
  <c r="BQ349" i="29"/>
  <c r="BR349" i="29" s="1"/>
  <c r="BP349" i="29"/>
  <c r="BI349" i="29"/>
  <c r="BH349" i="29"/>
  <c r="BF349" i="29"/>
  <c r="AZ349" i="29"/>
  <c r="AT349" i="29"/>
  <c r="AN349" i="29"/>
  <c r="X349" i="29"/>
  <c r="CH348" i="29"/>
  <c r="CG348" i="29"/>
  <c r="CF348" i="29"/>
  <c r="BZ348" i="29"/>
  <c r="BY348" i="29"/>
  <c r="BX348" i="29"/>
  <c r="BR348" i="29"/>
  <c r="BQ348" i="29"/>
  <c r="BP348" i="29"/>
  <c r="BI348" i="29"/>
  <c r="BJ348" i="29" s="1"/>
  <c r="BH348" i="29"/>
  <c r="BF348" i="29"/>
  <c r="AZ348" i="29"/>
  <c r="AT348" i="29"/>
  <c r="AN348" i="29"/>
  <c r="X348" i="29"/>
  <c r="CH347" i="29"/>
  <c r="CG347" i="29"/>
  <c r="CF347" i="29"/>
  <c r="BZ347" i="29"/>
  <c r="BY347" i="29"/>
  <c r="BX347" i="29"/>
  <c r="BR347" i="29"/>
  <c r="BQ347" i="29"/>
  <c r="BP347" i="29"/>
  <c r="BI347" i="29"/>
  <c r="BJ347" i="29" s="1"/>
  <c r="BH347" i="29"/>
  <c r="BF347" i="29"/>
  <c r="AZ347" i="29"/>
  <c r="AT347" i="29"/>
  <c r="AN347" i="29"/>
  <c r="X347" i="29"/>
  <c r="CG346" i="29"/>
  <c r="CF346" i="29"/>
  <c r="CH346" i="29" s="1"/>
  <c r="BY346" i="29"/>
  <c r="BX346" i="29"/>
  <c r="BZ346" i="29" s="1"/>
  <c r="BQ346" i="29"/>
  <c r="BP346" i="29"/>
  <c r="BR346" i="29" s="1"/>
  <c r="BJ346" i="29"/>
  <c r="BI346" i="29"/>
  <c r="BH346" i="29"/>
  <c r="BF346" i="29"/>
  <c r="AZ346" i="29"/>
  <c r="AT346" i="29"/>
  <c r="AN346" i="29"/>
  <c r="X346" i="29"/>
  <c r="CG345" i="29"/>
  <c r="CF345" i="29"/>
  <c r="BY345" i="29"/>
  <c r="BZ345" i="29" s="1"/>
  <c r="BX345" i="29"/>
  <c r="BQ345" i="29"/>
  <c r="BP345" i="29"/>
  <c r="BR345" i="29" s="1"/>
  <c r="BI345" i="29"/>
  <c r="BH345" i="29"/>
  <c r="BJ345" i="29" s="1"/>
  <c r="BF345" i="29"/>
  <c r="AZ345" i="29"/>
  <c r="AT345" i="29"/>
  <c r="AN345" i="29"/>
  <c r="X345" i="29"/>
  <c r="CH344" i="29"/>
  <c r="CG344" i="29"/>
  <c r="CF344" i="29"/>
  <c r="BZ344" i="29"/>
  <c r="BY344" i="29"/>
  <c r="BX344" i="29"/>
  <c r="BQ344" i="29"/>
  <c r="BR344" i="29" s="1"/>
  <c r="BP344" i="29"/>
  <c r="BI344" i="29"/>
  <c r="BH344" i="29"/>
  <c r="BF344" i="29"/>
  <c r="AZ344" i="29"/>
  <c r="AT344" i="29"/>
  <c r="AN344" i="29"/>
  <c r="X344" i="29"/>
  <c r="CH343" i="29"/>
  <c r="CG343" i="29"/>
  <c r="CF343" i="29"/>
  <c r="BZ343" i="29"/>
  <c r="BY343" i="29"/>
  <c r="BX343" i="29"/>
  <c r="BQ343" i="29"/>
  <c r="BR343" i="29" s="1"/>
  <c r="BP343" i="29"/>
  <c r="BI343" i="29"/>
  <c r="BJ343" i="29" s="1"/>
  <c r="BH343" i="29"/>
  <c r="BF343" i="29"/>
  <c r="AZ343" i="29"/>
  <c r="AT343" i="29"/>
  <c r="AN343" i="29"/>
  <c r="X343" i="29"/>
  <c r="CH342" i="29"/>
  <c r="CG342" i="29"/>
  <c r="CF342" i="29"/>
  <c r="BZ342" i="29"/>
  <c r="BY342" i="29"/>
  <c r="BX342" i="29"/>
  <c r="BR342" i="29"/>
  <c r="BQ342" i="29"/>
  <c r="BP342" i="29"/>
  <c r="BI342" i="29"/>
  <c r="BJ342" i="29" s="1"/>
  <c r="BH342" i="29"/>
  <c r="BF342" i="29"/>
  <c r="AZ342" i="29"/>
  <c r="AT342" i="29"/>
  <c r="AN342" i="29"/>
  <c r="X342" i="29"/>
  <c r="CG341" i="29"/>
  <c r="CF341" i="29"/>
  <c r="CH341" i="29" s="1"/>
  <c r="BY341" i="29"/>
  <c r="BX341" i="29"/>
  <c r="BZ341" i="29" s="1"/>
  <c r="BQ341" i="29"/>
  <c r="BP341" i="29"/>
  <c r="BR341" i="29" s="1"/>
  <c r="BI341" i="29"/>
  <c r="BJ341" i="29" s="1"/>
  <c r="BH341" i="29"/>
  <c r="BF341" i="29"/>
  <c r="AZ341" i="29"/>
  <c r="AT341" i="29"/>
  <c r="AN341" i="29"/>
  <c r="X341" i="29"/>
  <c r="CG340" i="29"/>
  <c r="CF340" i="29"/>
  <c r="BY340" i="29"/>
  <c r="BZ340" i="29" s="1"/>
  <c r="BX340" i="29"/>
  <c r="BQ340" i="29"/>
  <c r="BR340" i="29" s="1"/>
  <c r="BP340" i="29"/>
  <c r="BJ340" i="29"/>
  <c r="BI340" i="29"/>
  <c r="BH340" i="29"/>
  <c r="BF340" i="29"/>
  <c r="AZ340" i="29"/>
  <c r="AT340" i="29"/>
  <c r="AN340" i="29"/>
  <c r="X340" i="29"/>
  <c r="CG339" i="29"/>
  <c r="CH339" i="29" s="1"/>
  <c r="CF339" i="29"/>
  <c r="BZ339" i="29"/>
  <c r="BY339" i="29"/>
  <c r="BX339" i="29"/>
  <c r="BR339" i="29"/>
  <c r="BQ339" i="29"/>
  <c r="BP339" i="29"/>
  <c r="BI339" i="29"/>
  <c r="BJ339" i="29" s="1"/>
  <c r="BH339" i="29"/>
  <c r="BF339" i="29"/>
  <c r="AZ339" i="29"/>
  <c r="AT339" i="29"/>
  <c r="AN339" i="29"/>
  <c r="X339" i="29"/>
  <c r="CG338" i="29"/>
  <c r="CF338" i="29"/>
  <c r="CH338" i="29" s="1"/>
  <c r="BY338" i="29"/>
  <c r="BZ338" i="29" s="1"/>
  <c r="BX338" i="29"/>
  <c r="BQ338" i="29"/>
  <c r="BR338" i="29" s="1"/>
  <c r="BP338" i="29"/>
  <c r="BI338" i="29"/>
  <c r="BJ338" i="29" s="1"/>
  <c r="BH338" i="29"/>
  <c r="BF338" i="29"/>
  <c r="AZ338" i="29"/>
  <c r="AT338" i="29"/>
  <c r="AN338" i="29"/>
  <c r="X338" i="29"/>
  <c r="CG337" i="29"/>
  <c r="CH337" i="29" s="1"/>
  <c r="CF337" i="29"/>
  <c r="BY337" i="29"/>
  <c r="BZ337" i="29" s="1"/>
  <c r="BX337" i="29"/>
  <c r="BR337" i="29"/>
  <c r="BQ337" i="29"/>
  <c r="BP337" i="29"/>
  <c r="BJ337" i="29"/>
  <c r="BI337" i="29"/>
  <c r="BH337" i="29"/>
  <c r="BF337" i="29"/>
  <c r="AZ337" i="29"/>
  <c r="AT337" i="29"/>
  <c r="AN337" i="29"/>
  <c r="X337" i="29"/>
  <c r="CG336" i="29"/>
  <c r="CF336" i="29"/>
  <c r="CH336" i="29" s="1"/>
  <c r="BZ336" i="29"/>
  <c r="BY336" i="29"/>
  <c r="BX336" i="29"/>
  <c r="BR336" i="29"/>
  <c r="BQ336" i="29"/>
  <c r="BP336" i="29"/>
  <c r="BI336" i="29"/>
  <c r="BJ336" i="29" s="1"/>
  <c r="BH336" i="29"/>
  <c r="BF336" i="29"/>
  <c r="AZ336" i="29"/>
  <c r="AT336" i="29"/>
  <c r="AN336" i="29"/>
  <c r="X336" i="29"/>
  <c r="CG335" i="29"/>
  <c r="CH335" i="29" s="1"/>
  <c r="CF335" i="29"/>
  <c r="BZ335" i="29"/>
  <c r="BY335" i="29"/>
  <c r="BX335" i="29"/>
  <c r="BQ335" i="29"/>
  <c r="BP335" i="29"/>
  <c r="BR335" i="29" s="1"/>
  <c r="BI335" i="29"/>
  <c r="BJ335" i="29" s="1"/>
  <c r="BH335" i="29"/>
  <c r="BF335" i="29"/>
  <c r="AZ335" i="29"/>
  <c r="AT335" i="29"/>
  <c r="AN335" i="29"/>
  <c r="X335" i="29"/>
  <c r="CH334" i="29"/>
  <c r="CG334" i="29"/>
  <c r="CF334" i="29"/>
  <c r="BY334" i="29"/>
  <c r="BX334" i="29"/>
  <c r="BZ334" i="29" s="1"/>
  <c r="BQ334" i="29"/>
  <c r="BR334" i="29" s="1"/>
  <c r="BP334" i="29"/>
  <c r="BI334" i="29"/>
  <c r="BJ334" i="29" s="1"/>
  <c r="BH334" i="29"/>
  <c r="BF334" i="29"/>
  <c r="AZ334" i="29"/>
  <c r="AT334" i="29"/>
  <c r="AN334" i="29"/>
  <c r="X334" i="29"/>
  <c r="CG333" i="29"/>
  <c r="CH333" i="29" s="1"/>
  <c r="CF333" i="29"/>
  <c r="BZ333" i="29"/>
  <c r="BY333" i="29"/>
  <c r="BX333" i="29"/>
  <c r="BQ333" i="29"/>
  <c r="BP333" i="29"/>
  <c r="BR333" i="29" s="1"/>
  <c r="BI333" i="29"/>
  <c r="BH333" i="29"/>
  <c r="BF333" i="29"/>
  <c r="AZ333" i="29"/>
  <c r="AT333" i="29"/>
  <c r="AN333" i="29"/>
  <c r="X333" i="29"/>
  <c r="CH332" i="29"/>
  <c r="CG332" i="29"/>
  <c r="CF332" i="29"/>
  <c r="BZ332" i="29"/>
  <c r="BY332" i="29"/>
  <c r="BX332" i="29"/>
  <c r="BQ332" i="29"/>
  <c r="BP332" i="29"/>
  <c r="BJ332" i="29"/>
  <c r="BI332" i="29"/>
  <c r="BH332" i="29"/>
  <c r="BF332" i="29"/>
  <c r="AZ332" i="29"/>
  <c r="AT332" i="29"/>
  <c r="AN332" i="29"/>
  <c r="X332" i="29"/>
  <c r="CH331" i="29"/>
  <c r="CG331" i="29"/>
  <c r="CF331" i="29"/>
  <c r="BY331" i="29"/>
  <c r="BZ331" i="29" s="1"/>
  <c r="BX331" i="29"/>
  <c r="BR331" i="29"/>
  <c r="BQ331" i="29"/>
  <c r="BP331" i="29"/>
  <c r="BJ331" i="29"/>
  <c r="BI331" i="29"/>
  <c r="BH331" i="29"/>
  <c r="BF331" i="29"/>
  <c r="AZ331" i="29"/>
  <c r="AT331" i="29"/>
  <c r="AN331" i="29"/>
  <c r="X331" i="29"/>
  <c r="CG330" i="29"/>
  <c r="CH330" i="29" s="1"/>
  <c r="CF330" i="29"/>
  <c r="BZ330" i="29"/>
  <c r="BY330" i="29"/>
  <c r="BX330" i="29"/>
  <c r="BR330" i="29"/>
  <c r="BQ330" i="29"/>
  <c r="BP330" i="29"/>
  <c r="BJ330" i="29"/>
  <c r="BI330" i="29"/>
  <c r="BH330" i="29"/>
  <c r="BF330" i="29"/>
  <c r="AZ330" i="29"/>
  <c r="AT330" i="29"/>
  <c r="AN330" i="29"/>
  <c r="X330" i="29"/>
  <c r="CG329" i="29"/>
  <c r="CH329" i="29" s="1"/>
  <c r="CF329" i="29"/>
  <c r="BZ329" i="29"/>
  <c r="BY329" i="29"/>
  <c r="BX329" i="29"/>
  <c r="BR329" i="29"/>
  <c r="BQ329" i="29"/>
  <c r="BP329" i="29"/>
  <c r="BI329" i="29"/>
  <c r="BJ329" i="29" s="1"/>
  <c r="BH329" i="29"/>
  <c r="BF329" i="29"/>
  <c r="AZ329" i="29"/>
  <c r="AT329" i="29"/>
  <c r="AN329" i="29"/>
  <c r="X329" i="29"/>
  <c r="CG328" i="29"/>
  <c r="CF328" i="29"/>
  <c r="CH328" i="29" s="1"/>
  <c r="BY328" i="29"/>
  <c r="BZ328" i="29" s="1"/>
  <c r="BX328" i="29"/>
  <c r="BR328" i="29"/>
  <c r="BQ328" i="29"/>
  <c r="BP328" i="29"/>
  <c r="BI328" i="29"/>
  <c r="BJ328" i="29" s="1"/>
  <c r="BH328" i="29"/>
  <c r="BF328" i="29"/>
  <c r="AZ328" i="29"/>
  <c r="AT328" i="29"/>
  <c r="AN328" i="29"/>
  <c r="X328" i="29"/>
  <c r="CG327" i="29"/>
  <c r="CH327" i="29" s="1"/>
  <c r="CF327" i="29"/>
  <c r="BZ327" i="29"/>
  <c r="BY327" i="29"/>
  <c r="BX327" i="29"/>
  <c r="BQ327" i="29"/>
  <c r="BP327" i="29"/>
  <c r="BR327" i="29" s="1"/>
  <c r="BI327" i="29"/>
  <c r="BH327" i="29"/>
  <c r="BF327" i="29"/>
  <c r="AZ327" i="29"/>
  <c r="AT327" i="29"/>
  <c r="AN327" i="29"/>
  <c r="X327" i="29"/>
  <c r="CH326" i="29"/>
  <c r="CG326" i="29"/>
  <c r="CF326" i="29"/>
  <c r="BY326" i="29"/>
  <c r="BZ326" i="29" s="1"/>
  <c r="BX326" i="29"/>
  <c r="BQ326" i="29"/>
  <c r="BR326" i="29" s="1"/>
  <c r="BP326" i="29"/>
  <c r="BI326" i="29"/>
  <c r="BJ326" i="29" s="1"/>
  <c r="BH326" i="29"/>
  <c r="BF326" i="29"/>
  <c r="AZ326" i="29"/>
  <c r="AT326" i="29"/>
  <c r="AN326" i="29"/>
  <c r="X326" i="29"/>
  <c r="CG325" i="29"/>
  <c r="CH325" i="29" s="1"/>
  <c r="CF325" i="29"/>
  <c r="BY325" i="29"/>
  <c r="BX325" i="29"/>
  <c r="BQ325" i="29"/>
  <c r="BR325" i="29" s="1"/>
  <c r="BP325" i="29"/>
  <c r="BI325" i="29"/>
  <c r="BJ325" i="29" s="1"/>
  <c r="BH325" i="29"/>
  <c r="BF325" i="29"/>
  <c r="AZ325" i="29"/>
  <c r="AT325" i="29"/>
  <c r="AN325" i="29"/>
  <c r="X325" i="29"/>
  <c r="CG324" i="29"/>
  <c r="CH324" i="29" s="1"/>
  <c r="CF324" i="29"/>
  <c r="BY324" i="29"/>
  <c r="BZ324" i="29" s="1"/>
  <c r="BX324" i="29"/>
  <c r="BR324" i="29"/>
  <c r="BQ324" i="29"/>
  <c r="BP324" i="29"/>
  <c r="BI324" i="29"/>
  <c r="BH324" i="29"/>
  <c r="BJ324" i="29" s="1"/>
  <c r="BF324" i="29"/>
  <c r="AZ324" i="29"/>
  <c r="AT324" i="29"/>
  <c r="AN324" i="29"/>
  <c r="X324" i="29"/>
  <c r="CH323" i="29"/>
  <c r="CG323" i="29"/>
  <c r="CF323" i="29"/>
  <c r="BY323" i="29"/>
  <c r="BX323" i="29"/>
  <c r="BZ323" i="29" s="1"/>
  <c r="BQ323" i="29"/>
  <c r="BP323" i="29"/>
  <c r="BI323" i="29"/>
  <c r="BJ323" i="29" s="1"/>
  <c r="BH323" i="29"/>
  <c r="BF323" i="29"/>
  <c r="AZ323" i="29"/>
  <c r="AT323" i="29"/>
  <c r="AN323" i="29"/>
  <c r="X323" i="29"/>
  <c r="CH322" i="29"/>
  <c r="CG322" i="29"/>
  <c r="CF322" i="29"/>
  <c r="BY322" i="29"/>
  <c r="BZ322" i="29" s="1"/>
  <c r="BX322" i="29"/>
  <c r="BR322" i="29"/>
  <c r="BQ322" i="29"/>
  <c r="BP322" i="29"/>
  <c r="BI322" i="29"/>
  <c r="BH322" i="29"/>
  <c r="BJ322" i="29" s="1"/>
  <c r="BF322" i="29"/>
  <c r="AZ322" i="29"/>
  <c r="AT322" i="29"/>
  <c r="AN322" i="29"/>
  <c r="X322" i="29"/>
  <c r="CH321" i="29"/>
  <c r="CG321" i="29"/>
  <c r="CF321" i="29"/>
  <c r="BY321" i="29"/>
  <c r="BX321" i="29"/>
  <c r="BZ321" i="29" s="1"/>
  <c r="BQ321" i="29"/>
  <c r="BR321" i="29" s="1"/>
  <c r="BP321" i="29"/>
  <c r="BI321" i="29"/>
  <c r="BJ321" i="29" s="1"/>
  <c r="BH321" i="29"/>
  <c r="BF321" i="29"/>
  <c r="AZ321" i="29"/>
  <c r="AT321" i="29"/>
  <c r="AN321" i="29"/>
  <c r="X321" i="29"/>
  <c r="CG320" i="29"/>
  <c r="CH320" i="29" s="1"/>
  <c r="CF320" i="29"/>
  <c r="BZ320" i="29"/>
  <c r="BY320" i="29"/>
  <c r="BX320" i="29"/>
  <c r="BQ320" i="29"/>
  <c r="BR320" i="29" s="1"/>
  <c r="BP320" i="29"/>
  <c r="BI320" i="29"/>
  <c r="BH320" i="29"/>
  <c r="BJ320" i="29" s="1"/>
  <c r="BF320" i="29"/>
  <c r="AZ320" i="29"/>
  <c r="AT320" i="29"/>
  <c r="AN320" i="29"/>
  <c r="X320" i="29"/>
  <c r="CG319" i="29"/>
  <c r="CH319" i="29" s="1"/>
  <c r="CF319" i="29"/>
  <c r="BY319" i="29"/>
  <c r="BX319" i="29"/>
  <c r="BZ319" i="29" s="1"/>
  <c r="BQ319" i="29"/>
  <c r="BP319" i="29"/>
  <c r="BI319" i="29"/>
  <c r="BJ319" i="29" s="1"/>
  <c r="BH319" i="29"/>
  <c r="BF319" i="29"/>
  <c r="AZ319" i="29"/>
  <c r="AT319" i="29"/>
  <c r="AN319" i="29"/>
  <c r="X319" i="29"/>
  <c r="CG318" i="29"/>
  <c r="CH318" i="29" s="1"/>
  <c r="CF318" i="29"/>
  <c r="BY318" i="29"/>
  <c r="BZ318" i="29" s="1"/>
  <c r="BX318" i="29"/>
  <c r="BQ318" i="29"/>
  <c r="BP318" i="29"/>
  <c r="BR318" i="29" s="1"/>
  <c r="BI318" i="29"/>
  <c r="BH318" i="29"/>
  <c r="BJ318" i="29" s="1"/>
  <c r="BF318" i="29"/>
  <c r="AZ318" i="29"/>
  <c r="AT318" i="29"/>
  <c r="AN318" i="29"/>
  <c r="X318" i="29"/>
  <c r="CH317" i="29"/>
  <c r="CG317" i="29"/>
  <c r="CF317" i="29"/>
  <c r="BY317" i="29"/>
  <c r="BX317" i="29"/>
  <c r="BR317" i="29"/>
  <c r="BQ317" i="29"/>
  <c r="BP317" i="29"/>
  <c r="BI317" i="29"/>
  <c r="BH317" i="29"/>
  <c r="BJ317" i="29" s="1"/>
  <c r="BF317" i="29"/>
  <c r="AZ317" i="29"/>
  <c r="AT317" i="29"/>
  <c r="AN317" i="29"/>
  <c r="X317" i="29"/>
  <c r="CH316" i="29"/>
  <c r="CG316" i="29"/>
  <c r="CF316" i="29"/>
  <c r="BY316" i="29"/>
  <c r="BX316" i="29"/>
  <c r="BZ316" i="29" s="1"/>
  <c r="BQ316" i="29"/>
  <c r="BR316" i="29" s="1"/>
  <c r="BP316" i="29"/>
  <c r="BI316" i="29"/>
  <c r="BH316" i="29"/>
  <c r="BF316" i="29"/>
  <c r="AZ316" i="29"/>
  <c r="AT316" i="29"/>
  <c r="AN316" i="29"/>
  <c r="X316" i="29"/>
  <c r="CG315" i="29"/>
  <c r="CH315" i="29" s="1"/>
  <c r="CF315" i="29"/>
  <c r="BZ315" i="29"/>
  <c r="BY315" i="29"/>
  <c r="BX315" i="29"/>
  <c r="BR315" i="29"/>
  <c r="BQ315" i="29"/>
  <c r="BP315" i="29"/>
  <c r="BI315" i="29"/>
  <c r="BH315" i="29"/>
  <c r="BJ315" i="29" s="1"/>
  <c r="BF315" i="29"/>
  <c r="AZ315" i="29"/>
  <c r="AT315" i="29"/>
  <c r="AN315" i="29"/>
  <c r="X315" i="29"/>
  <c r="CG314" i="29"/>
  <c r="CF314" i="29"/>
  <c r="BY314" i="29"/>
  <c r="BZ314" i="29" s="1"/>
  <c r="BX314" i="29"/>
  <c r="BQ314" i="29"/>
  <c r="BR314" i="29" s="1"/>
  <c r="BP314" i="29"/>
  <c r="BI314" i="29"/>
  <c r="BJ314" i="29" s="1"/>
  <c r="BH314" i="29"/>
  <c r="BF314" i="29"/>
  <c r="AZ314" i="29"/>
  <c r="AT314" i="29"/>
  <c r="AN314" i="29"/>
  <c r="X314" i="29"/>
  <c r="CH313" i="29"/>
  <c r="CG313" i="29"/>
  <c r="CF313" i="29"/>
  <c r="BZ313" i="29"/>
  <c r="BY313" i="29"/>
  <c r="BX313" i="29"/>
  <c r="BR313" i="29"/>
  <c r="BQ313" i="29"/>
  <c r="BP313" i="29"/>
  <c r="BI313" i="29"/>
  <c r="BJ313" i="29" s="1"/>
  <c r="BH313" i="29"/>
  <c r="BF313" i="29"/>
  <c r="AZ313" i="29"/>
  <c r="AT313" i="29"/>
  <c r="AN313" i="29"/>
  <c r="X313" i="29"/>
  <c r="CH312" i="29"/>
  <c r="CG312" i="29"/>
  <c r="CF312" i="29"/>
  <c r="BY312" i="29"/>
  <c r="BZ312" i="29" s="1"/>
  <c r="BX312" i="29"/>
  <c r="BR312" i="29"/>
  <c r="BQ312" i="29"/>
  <c r="BP312" i="29"/>
  <c r="BJ312" i="29"/>
  <c r="BI312" i="29"/>
  <c r="BH312" i="29"/>
  <c r="BF312" i="29"/>
  <c r="AZ312" i="29"/>
  <c r="AT312" i="29"/>
  <c r="AN312" i="29"/>
  <c r="X312" i="29"/>
  <c r="CG311" i="29"/>
  <c r="CH311" i="29" s="1"/>
  <c r="CF311" i="29"/>
  <c r="BZ311" i="29"/>
  <c r="BY311" i="29"/>
  <c r="BX311" i="29"/>
  <c r="BQ311" i="29"/>
  <c r="BR311" i="29" s="1"/>
  <c r="BP311" i="29"/>
  <c r="BI311" i="29"/>
  <c r="BJ311" i="29" s="1"/>
  <c r="BH311" i="29"/>
  <c r="BF311" i="29"/>
  <c r="AZ311" i="29"/>
  <c r="AT311" i="29"/>
  <c r="AN311" i="29"/>
  <c r="X311" i="29"/>
  <c r="CG310" i="29"/>
  <c r="CH310" i="29" s="1"/>
  <c r="CF310" i="29"/>
  <c r="BZ310" i="29"/>
  <c r="BY310" i="29"/>
  <c r="BX310" i="29"/>
  <c r="BR310" i="29"/>
  <c r="BQ310" i="29"/>
  <c r="BP310" i="29"/>
  <c r="BJ310" i="29"/>
  <c r="BI310" i="29"/>
  <c r="BH310" i="29"/>
  <c r="BF310" i="29"/>
  <c r="AZ310" i="29"/>
  <c r="AT310" i="29"/>
  <c r="AN310" i="29"/>
  <c r="X310" i="29"/>
  <c r="CG309" i="29"/>
  <c r="CH309" i="29" s="1"/>
  <c r="CF309" i="29"/>
  <c r="BY309" i="29"/>
  <c r="BX309" i="29"/>
  <c r="BZ309" i="29" s="1"/>
  <c r="BQ309" i="29"/>
  <c r="BR309" i="29" s="1"/>
  <c r="BP309" i="29"/>
  <c r="BI309" i="29"/>
  <c r="BJ309" i="29" s="1"/>
  <c r="BH309" i="29"/>
  <c r="BF309" i="29"/>
  <c r="AZ309" i="29"/>
  <c r="AT309" i="29"/>
  <c r="AN309" i="29"/>
  <c r="X309" i="29"/>
  <c r="CH308" i="29"/>
  <c r="CG308" i="29"/>
  <c r="CF308" i="29"/>
  <c r="BY308" i="29"/>
  <c r="BZ308" i="29" s="1"/>
  <c r="BX308" i="29"/>
  <c r="BR308" i="29"/>
  <c r="BQ308" i="29"/>
  <c r="BP308" i="29"/>
  <c r="BJ308" i="29"/>
  <c r="BI308" i="29"/>
  <c r="BH308" i="29"/>
  <c r="BF308" i="29"/>
  <c r="AZ308" i="29"/>
  <c r="AT308" i="29"/>
  <c r="AN308" i="29"/>
  <c r="X308" i="29"/>
  <c r="CG307" i="29"/>
  <c r="CF307" i="29"/>
  <c r="CH307" i="29" s="1"/>
  <c r="BY307" i="29"/>
  <c r="BZ307" i="29" s="1"/>
  <c r="BX307" i="29"/>
  <c r="BR307" i="29"/>
  <c r="BQ307" i="29"/>
  <c r="BP307" i="29"/>
  <c r="BJ307" i="29"/>
  <c r="BI307" i="29"/>
  <c r="BH307" i="29"/>
  <c r="BF307" i="29"/>
  <c r="AZ307" i="29"/>
  <c r="AT307" i="29"/>
  <c r="AN307" i="29"/>
  <c r="X307" i="29"/>
  <c r="CG306" i="29"/>
  <c r="CF306" i="29"/>
  <c r="CH306" i="29" s="1"/>
  <c r="BZ306" i="29"/>
  <c r="BY306" i="29"/>
  <c r="BX306" i="29"/>
  <c r="BQ306" i="29"/>
  <c r="BR306" i="29" s="1"/>
  <c r="BP306" i="29"/>
  <c r="BI306" i="29"/>
  <c r="BJ306" i="29" s="1"/>
  <c r="BH306" i="29"/>
  <c r="BF306" i="29"/>
  <c r="AZ306" i="29"/>
  <c r="AT306" i="29"/>
  <c r="AN306" i="29"/>
  <c r="X306" i="29"/>
  <c r="CG305" i="29"/>
  <c r="CH305" i="29" s="1"/>
  <c r="CF305" i="29"/>
  <c r="BZ305" i="29"/>
  <c r="BY305" i="29"/>
  <c r="BX305" i="29"/>
  <c r="BQ305" i="29"/>
  <c r="BP305" i="29"/>
  <c r="BR305" i="29" s="1"/>
  <c r="BJ305" i="29"/>
  <c r="BI305" i="29"/>
  <c r="BH305" i="29"/>
  <c r="BF305" i="29"/>
  <c r="AZ305" i="29"/>
  <c r="AT305" i="29"/>
  <c r="AN305" i="29"/>
  <c r="X305" i="29"/>
  <c r="CG304" i="29"/>
  <c r="CF304" i="29"/>
  <c r="BY304" i="29"/>
  <c r="BZ304" i="29" s="1"/>
  <c r="BX304" i="29"/>
  <c r="BQ304" i="29"/>
  <c r="BP304" i="29"/>
  <c r="BI304" i="29"/>
  <c r="BJ304" i="29" s="1"/>
  <c r="BH304" i="29"/>
  <c r="BF304" i="29"/>
  <c r="AZ304" i="29"/>
  <c r="AT304" i="29"/>
  <c r="AN304" i="29"/>
  <c r="X304" i="29"/>
  <c r="CG303" i="29"/>
  <c r="CH303" i="29" s="1"/>
  <c r="CF303" i="29"/>
  <c r="BZ303" i="29"/>
  <c r="BY303" i="29"/>
  <c r="BX303" i="29"/>
  <c r="BQ303" i="29"/>
  <c r="BP303" i="29"/>
  <c r="BR303" i="29" s="1"/>
  <c r="BJ303" i="29"/>
  <c r="BI303" i="29"/>
  <c r="BH303" i="29"/>
  <c r="BF303" i="29"/>
  <c r="AZ303" i="29"/>
  <c r="AT303" i="29"/>
  <c r="AN303" i="29"/>
  <c r="X303" i="29"/>
  <c r="CG302" i="29"/>
  <c r="CF302" i="29"/>
  <c r="CH302" i="29" s="1"/>
  <c r="BY302" i="29"/>
  <c r="BZ302" i="29" s="1"/>
  <c r="BX302" i="29"/>
  <c r="BQ302" i="29"/>
  <c r="BR302" i="29" s="1"/>
  <c r="BP302" i="29"/>
  <c r="BI302" i="29"/>
  <c r="BH302" i="29"/>
  <c r="BJ302" i="29" s="1"/>
  <c r="BF302" i="29"/>
  <c r="AZ302" i="29"/>
  <c r="AT302" i="29"/>
  <c r="AN302" i="29"/>
  <c r="X302" i="29"/>
  <c r="CG301" i="29"/>
  <c r="CF301" i="29"/>
  <c r="BZ301" i="29"/>
  <c r="BY301" i="29"/>
  <c r="BX301" i="29"/>
  <c r="BQ301" i="29"/>
  <c r="BR301" i="29" s="1"/>
  <c r="BP301" i="29"/>
  <c r="BI301" i="29"/>
  <c r="BJ301" i="29" s="1"/>
  <c r="BH301" i="29"/>
  <c r="BF301" i="29"/>
  <c r="AZ301" i="29"/>
  <c r="AT301" i="29"/>
  <c r="AN301" i="29"/>
  <c r="X301" i="29"/>
  <c r="CG300" i="29"/>
  <c r="CH300" i="29" s="1"/>
  <c r="CF300" i="29"/>
  <c r="BZ300" i="29"/>
  <c r="BY300" i="29"/>
  <c r="BX300" i="29"/>
  <c r="BQ300" i="29"/>
  <c r="BR300" i="29" s="1"/>
  <c r="BP300" i="29"/>
  <c r="BI300" i="29"/>
  <c r="BH300" i="29"/>
  <c r="BJ300" i="29" s="1"/>
  <c r="BF300" i="29"/>
  <c r="AZ300" i="29"/>
  <c r="AT300" i="29"/>
  <c r="AN300" i="29"/>
  <c r="X300" i="29"/>
  <c r="CG299" i="29"/>
  <c r="CF299" i="29"/>
  <c r="BZ299" i="29"/>
  <c r="BY299" i="29"/>
  <c r="BX299" i="29"/>
  <c r="BQ299" i="29"/>
  <c r="BR299" i="29" s="1"/>
  <c r="BP299" i="29"/>
  <c r="BI299" i="29"/>
  <c r="BJ299" i="29" s="1"/>
  <c r="BH299" i="29"/>
  <c r="BF299" i="29"/>
  <c r="AZ299" i="29"/>
  <c r="AT299" i="29"/>
  <c r="AN299" i="29"/>
  <c r="X299" i="29"/>
  <c r="CG298" i="29"/>
  <c r="CH298" i="29" s="1"/>
  <c r="CF298" i="29"/>
  <c r="BZ298" i="29"/>
  <c r="BY298" i="29"/>
  <c r="BX298" i="29"/>
  <c r="BR298" i="29"/>
  <c r="BQ298" i="29"/>
  <c r="BP298" i="29"/>
  <c r="BI298" i="29"/>
  <c r="BJ298" i="29" s="1"/>
  <c r="BH298" i="29"/>
  <c r="BF298" i="29"/>
  <c r="AZ298" i="29"/>
  <c r="AT298" i="29"/>
  <c r="AN298" i="29"/>
  <c r="X298" i="29"/>
  <c r="CH297" i="29"/>
  <c r="CG297" i="29"/>
  <c r="CF297" i="29"/>
  <c r="BY297" i="29"/>
  <c r="BZ297" i="29" s="1"/>
  <c r="BX297" i="29"/>
  <c r="BR297" i="29"/>
  <c r="BQ297" i="29"/>
  <c r="BP297" i="29"/>
  <c r="BI297" i="29"/>
  <c r="BH297" i="29"/>
  <c r="BJ297" i="29" s="1"/>
  <c r="BF297" i="29"/>
  <c r="AZ297" i="29"/>
  <c r="AT297" i="29"/>
  <c r="AN297" i="29"/>
  <c r="X297" i="29"/>
  <c r="CH296" i="29"/>
  <c r="CG296" i="29"/>
  <c r="CF296" i="29"/>
  <c r="BZ296" i="29"/>
  <c r="BY296" i="29"/>
  <c r="BX296" i="29"/>
  <c r="BQ296" i="29"/>
  <c r="BR296" i="29" s="1"/>
  <c r="BP296" i="29"/>
  <c r="BI296" i="29"/>
  <c r="BJ296" i="29" s="1"/>
  <c r="BH296" i="29"/>
  <c r="BF296" i="29"/>
  <c r="AZ296" i="29"/>
  <c r="AT296" i="29"/>
  <c r="AN296" i="29"/>
  <c r="X296" i="29"/>
  <c r="CG295" i="29"/>
  <c r="CH295" i="29" s="1"/>
  <c r="CF295" i="29"/>
  <c r="BZ295" i="29"/>
  <c r="BY295" i="29"/>
  <c r="BX295" i="29"/>
  <c r="BQ295" i="29"/>
  <c r="BR295" i="29" s="1"/>
  <c r="BP295" i="29"/>
  <c r="BI295" i="29"/>
  <c r="BH295" i="29"/>
  <c r="BJ295" i="29" s="1"/>
  <c r="BF295" i="29"/>
  <c r="AZ295" i="29"/>
  <c r="AT295" i="29"/>
  <c r="AN295" i="29"/>
  <c r="X295" i="29"/>
  <c r="CG294" i="29"/>
  <c r="CF294" i="29"/>
  <c r="BY294" i="29"/>
  <c r="BZ294" i="29" s="1"/>
  <c r="BX294" i="29"/>
  <c r="BQ294" i="29"/>
  <c r="BR294" i="29" s="1"/>
  <c r="BP294" i="29"/>
  <c r="BI294" i="29"/>
  <c r="BJ294" i="29" s="1"/>
  <c r="BH294" i="29"/>
  <c r="BF294" i="29"/>
  <c r="AZ294" i="29"/>
  <c r="AT294" i="29"/>
  <c r="AN294" i="29"/>
  <c r="X294" i="29"/>
  <c r="CH293" i="29"/>
  <c r="CG293" i="29"/>
  <c r="CF293" i="29"/>
  <c r="BY293" i="29"/>
  <c r="BZ293" i="29" s="1"/>
  <c r="BX293" i="29"/>
  <c r="BR293" i="29"/>
  <c r="BQ293" i="29"/>
  <c r="BP293" i="29"/>
  <c r="BJ293" i="29"/>
  <c r="BI293" i="29"/>
  <c r="BH293" i="29"/>
  <c r="BF293" i="29"/>
  <c r="AZ293" i="29"/>
  <c r="AT293" i="29"/>
  <c r="AN293" i="29"/>
  <c r="X293" i="29"/>
  <c r="CH292" i="29"/>
  <c r="CG292" i="29"/>
  <c r="CF292" i="29"/>
  <c r="BY292" i="29"/>
  <c r="BZ292" i="29" s="1"/>
  <c r="BX292" i="29"/>
  <c r="BQ292" i="29"/>
  <c r="BR292" i="29" s="1"/>
  <c r="BP292" i="29"/>
  <c r="BJ292" i="29"/>
  <c r="BI292" i="29"/>
  <c r="BH292" i="29"/>
  <c r="BF292" i="29"/>
  <c r="AZ292" i="29"/>
  <c r="AT292" i="29"/>
  <c r="AN292" i="29"/>
  <c r="X292" i="29"/>
  <c r="CG291" i="29"/>
  <c r="CH291" i="29" s="1"/>
  <c r="CF291" i="29"/>
  <c r="BZ291" i="29"/>
  <c r="BY291" i="29"/>
  <c r="BX291" i="29"/>
  <c r="BQ291" i="29"/>
  <c r="BR291" i="29" s="1"/>
  <c r="BP291" i="29"/>
  <c r="BJ291" i="29"/>
  <c r="BI291" i="29"/>
  <c r="BH291" i="29"/>
  <c r="BF291" i="29"/>
  <c r="AZ291" i="29"/>
  <c r="AT291" i="29"/>
  <c r="AN291" i="29"/>
  <c r="X291" i="29"/>
  <c r="CG290" i="29"/>
  <c r="CH290" i="29" s="1"/>
  <c r="CF290" i="29"/>
  <c r="BZ290" i="29"/>
  <c r="BY290" i="29"/>
  <c r="BX290" i="29"/>
  <c r="BR290" i="29"/>
  <c r="BQ290" i="29"/>
  <c r="BP290" i="29"/>
  <c r="BJ290" i="29"/>
  <c r="BI290" i="29"/>
  <c r="BH290" i="29"/>
  <c r="BF290" i="29"/>
  <c r="AZ290" i="29"/>
  <c r="AT290" i="29"/>
  <c r="AN290" i="29"/>
  <c r="X290" i="29"/>
  <c r="CG289" i="29"/>
  <c r="CF289" i="29"/>
  <c r="BY289" i="29"/>
  <c r="BZ289" i="29" s="1"/>
  <c r="BX289" i="29"/>
  <c r="BQ289" i="29"/>
  <c r="BP289" i="29"/>
  <c r="BI289" i="29"/>
  <c r="BJ289" i="29" s="1"/>
  <c r="BH289" i="29"/>
  <c r="BF289" i="29"/>
  <c r="AZ289" i="29"/>
  <c r="AT289" i="29"/>
  <c r="AN289" i="29"/>
  <c r="X289" i="29"/>
  <c r="CH288" i="29"/>
  <c r="CG288" i="29"/>
  <c r="CF288" i="29"/>
  <c r="BY288" i="29"/>
  <c r="BZ288" i="29" s="1"/>
  <c r="BX288" i="29"/>
  <c r="BQ288" i="29"/>
  <c r="BP288" i="29"/>
  <c r="BR288" i="29" s="1"/>
  <c r="BJ288" i="29"/>
  <c r="BI288" i="29"/>
  <c r="BH288" i="29"/>
  <c r="BF288" i="29"/>
  <c r="AZ288" i="29"/>
  <c r="AT288" i="29"/>
  <c r="AN288" i="29"/>
  <c r="X288" i="29"/>
  <c r="CG287" i="29"/>
  <c r="CF287" i="29"/>
  <c r="CH287" i="29" s="1"/>
  <c r="BY287" i="29"/>
  <c r="BX287" i="29"/>
  <c r="BR287" i="29"/>
  <c r="BQ287" i="29"/>
  <c r="BP287" i="29"/>
  <c r="BI287" i="29"/>
  <c r="BH287" i="29"/>
  <c r="BJ287" i="29" s="1"/>
  <c r="BF287" i="29"/>
  <c r="AZ287" i="29"/>
  <c r="AT287" i="29"/>
  <c r="AN287" i="29"/>
  <c r="X287" i="29"/>
  <c r="CG286" i="29"/>
  <c r="CF286" i="29"/>
  <c r="BY286" i="29"/>
  <c r="BX286" i="29"/>
  <c r="BZ286" i="29" s="1"/>
  <c r="BQ286" i="29"/>
  <c r="BR286" i="29" s="1"/>
  <c r="BP286" i="29"/>
  <c r="BI286" i="29"/>
  <c r="BH286" i="29"/>
  <c r="BJ286" i="29" s="1"/>
  <c r="BF286" i="29"/>
  <c r="AZ286" i="29"/>
  <c r="AT286" i="29"/>
  <c r="AN286" i="29"/>
  <c r="X286" i="29"/>
  <c r="CG285" i="29"/>
  <c r="CH285" i="29" s="1"/>
  <c r="CF285" i="29"/>
  <c r="BZ285" i="29"/>
  <c r="BY285" i="29"/>
  <c r="BX285" i="29"/>
  <c r="BR285" i="29"/>
  <c r="BQ285" i="29"/>
  <c r="BP285" i="29"/>
  <c r="BI285" i="29"/>
  <c r="BH285" i="29"/>
  <c r="BJ285" i="29" s="1"/>
  <c r="BF285" i="29"/>
  <c r="AZ285" i="29"/>
  <c r="AT285" i="29"/>
  <c r="AN285" i="29"/>
  <c r="X285" i="29"/>
  <c r="CG284" i="29"/>
  <c r="CH284" i="29" s="1"/>
  <c r="CF284" i="29"/>
  <c r="BZ284" i="29"/>
  <c r="BY284" i="29"/>
  <c r="BX284" i="29"/>
  <c r="BQ284" i="29"/>
  <c r="BP284" i="29"/>
  <c r="BI284" i="29"/>
  <c r="BJ284" i="29" s="1"/>
  <c r="BH284" i="29"/>
  <c r="BF284" i="29"/>
  <c r="AZ284" i="29"/>
  <c r="AT284" i="29"/>
  <c r="AN284" i="29"/>
  <c r="X284" i="29"/>
  <c r="CG283" i="29"/>
  <c r="CH283" i="29" s="1"/>
  <c r="CF283" i="29"/>
  <c r="BZ283" i="29"/>
  <c r="BY283" i="29"/>
  <c r="BX283" i="29"/>
  <c r="BR283" i="29"/>
  <c r="BQ283" i="29"/>
  <c r="BP283" i="29"/>
  <c r="BI283" i="29"/>
  <c r="BJ283" i="29" s="1"/>
  <c r="BH283" i="29"/>
  <c r="BF283" i="29"/>
  <c r="AZ283" i="29"/>
  <c r="AT283" i="29"/>
  <c r="AN283" i="29"/>
  <c r="X283" i="29"/>
  <c r="CH282" i="29"/>
  <c r="CG282" i="29"/>
  <c r="CF282" i="29"/>
  <c r="BY282" i="29"/>
  <c r="BX282" i="29"/>
  <c r="BQ282" i="29"/>
  <c r="BR282" i="29" s="1"/>
  <c r="BP282" i="29"/>
  <c r="BJ282" i="29"/>
  <c r="BI282" i="29"/>
  <c r="BH282" i="29"/>
  <c r="BF282" i="29"/>
  <c r="AZ282" i="29"/>
  <c r="AT282" i="29"/>
  <c r="AN282" i="29"/>
  <c r="X282" i="29"/>
  <c r="CH281" i="29"/>
  <c r="CG281" i="29"/>
  <c r="CF281" i="29"/>
  <c r="BZ281" i="29"/>
  <c r="BY281" i="29"/>
  <c r="BX281" i="29"/>
  <c r="BQ281" i="29"/>
  <c r="BR281" i="29" s="1"/>
  <c r="BP281" i="29"/>
  <c r="BJ281" i="29"/>
  <c r="BI281" i="29"/>
  <c r="BH281" i="29"/>
  <c r="BF281" i="29"/>
  <c r="AZ281" i="29"/>
  <c r="AT281" i="29"/>
  <c r="AN281" i="29"/>
  <c r="X281" i="29"/>
  <c r="CG280" i="29"/>
  <c r="CH280" i="29" s="1"/>
  <c r="CF280" i="29"/>
  <c r="BZ280" i="29"/>
  <c r="BY280" i="29"/>
  <c r="BX280" i="29"/>
  <c r="BR280" i="29"/>
  <c r="BQ280" i="29"/>
  <c r="BP280" i="29"/>
  <c r="BI280" i="29"/>
  <c r="BH280" i="29"/>
  <c r="BJ280" i="29" s="1"/>
  <c r="BF280" i="29"/>
  <c r="AZ280" i="29"/>
  <c r="AT280" i="29"/>
  <c r="AN280" i="29"/>
  <c r="X280" i="29"/>
  <c r="CG279" i="29"/>
  <c r="CH279" i="29" s="1"/>
  <c r="CF279" i="29"/>
  <c r="BY279" i="29"/>
  <c r="BX279" i="29"/>
  <c r="BZ279" i="29" s="1"/>
  <c r="BQ279" i="29"/>
  <c r="BR279" i="29" s="1"/>
  <c r="BP279" i="29"/>
  <c r="BI279" i="29"/>
  <c r="BJ279" i="29" s="1"/>
  <c r="BH279" i="29"/>
  <c r="BF279" i="29"/>
  <c r="AZ279" i="29"/>
  <c r="AT279" i="29"/>
  <c r="AN279" i="29"/>
  <c r="X279" i="29"/>
  <c r="CH278" i="29"/>
  <c r="CG278" i="29"/>
  <c r="CF278" i="29"/>
  <c r="BZ278" i="29"/>
  <c r="BY278" i="29"/>
  <c r="BX278" i="29"/>
  <c r="BR278" i="29"/>
  <c r="BQ278" i="29"/>
  <c r="BP278" i="29"/>
  <c r="BI278" i="29"/>
  <c r="BJ278" i="29" s="1"/>
  <c r="BH278" i="29"/>
  <c r="BF278" i="29"/>
  <c r="AZ278" i="29"/>
  <c r="AT278" i="29"/>
  <c r="AN278" i="29"/>
  <c r="X278" i="29"/>
  <c r="CG277" i="29"/>
  <c r="CF277" i="29"/>
  <c r="CH277" i="29" s="1"/>
  <c r="BY277" i="29"/>
  <c r="BX277" i="29"/>
  <c r="BR277" i="29"/>
  <c r="BQ277" i="29"/>
  <c r="BP277" i="29"/>
  <c r="BJ277" i="29"/>
  <c r="BI277" i="29"/>
  <c r="BH277" i="29"/>
  <c r="BF277" i="29"/>
  <c r="AZ277" i="29"/>
  <c r="AT277" i="29"/>
  <c r="AN277" i="29"/>
  <c r="X277" i="29"/>
  <c r="CG276" i="29"/>
  <c r="CF276" i="29"/>
  <c r="CH276" i="29" s="1"/>
  <c r="BZ276" i="29"/>
  <c r="BY276" i="29"/>
  <c r="BX276" i="29"/>
  <c r="BQ276" i="29"/>
  <c r="BR276" i="29" s="1"/>
  <c r="BP276" i="29"/>
  <c r="BI276" i="29"/>
  <c r="BJ276" i="29" s="1"/>
  <c r="BH276" i="29"/>
  <c r="BF276" i="29"/>
  <c r="AZ276" i="29"/>
  <c r="AT276" i="29"/>
  <c r="AN276" i="29"/>
  <c r="X276" i="29"/>
  <c r="CG275" i="29"/>
  <c r="CH275" i="29" s="1"/>
  <c r="CF275" i="29"/>
  <c r="BZ275" i="29"/>
  <c r="BY275" i="29"/>
  <c r="BX275" i="29"/>
  <c r="BQ275" i="29"/>
  <c r="BR275" i="29" s="1"/>
  <c r="BP275" i="29"/>
  <c r="BI275" i="29"/>
  <c r="BH275" i="29"/>
  <c r="BJ275" i="29" s="1"/>
  <c r="BF275" i="29"/>
  <c r="AZ275" i="29"/>
  <c r="AT275" i="29"/>
  <c r="AN275" i="29"/>
  <c r="X275" i="29"/>
  <c r="CG274" i="29"/>
  <c r="CH274" i="29" s="1"/>
  <c r="CF274" i="29"/>
  <c r="BZ274" i="29"/>
  <c r="BY274" i="29"/>
  <c r="BX274" i="29"/>
  <c r="BQ274" i="29"/>
  <c r="BR274" i="29" s="1"/>
  <c r="BP274" i="29"/>
  <c r="BI274" i="29"/>
  <c r="BJ274" i="29" s="1"/>
  <c r="BH274" i="29"/>
  <c r="BF274" i="29"/>
  <c r="AZ274" i="29"/>
  <c r="AT274" i="29"/>
  <c r="AN274" i="29"/>
  <c r="X274" i="29"/>
  <c r="CG273" i="29"/>
  <c r="CH273" i="29" s="1"/>
  <c r="CF273" i="29"/>
  <c r="BZ273" i="29"/>
  <c r="BY273" i="29"/>
  <c r="BX273" i="29"/>
  <c r="BR273" i="29"/>
  <c r="BQ273" i="29"/>
  <c r="BP273" i="29"/>
  <c r="BI273" i="29"/>
  <c r="BJ273" i="29" s="1"/>
  <c r="BH273" i="29"/>
  <c r="BF273" i="29"/>
  <c r="AZ273" i="29"/>
  <c r="AT273" i="29"/>
  <c r="AN273" i="29"/>
  <c r="X273" i="29"/>
  <c r="CH272" i="29"/>
  <c r="CG272" i="29"/>
  <c r="CF272" i="29"/>
  <c r="BZ272" i="29"/>
  <c r="BY272" i="29"/>
  <c r="BX272" i="29"/>
  <c r="BQ272" i="29"/>
  <c r="BR272" i="29" s="1"/>
  <c r="BP272" i="29"/>
  <c r="BI272" i="29"/>
  <c r="BH272" i="29"/>
  <c r="BJ272" i="29" s="1"/>
  <c r="BF272" i="29"/>
  <c r="AZ272" i="29"/>
  <c r="AT272" i="29"/>
  <c r="AN272" i="29"/>
  <c r="X272" i="29"/>
  <c r="CG271" i="29"/>
  <c r="CH271" i="29" s="1"/>
  <c r="CF271" i="29"/>
  <c r="BY271" i="29"/>
  <c r="BX271" i="29"/>
  <c r="BZ271" i="29" s="1"/>
  <c r="BQ271" i="29"/>
  <c r="BR271" i="29" s="1"/>
  <c r="BP271" i="29"/>
  <c r="BJ271" i="29"/>
  <c r="BI271" i="29"/>
  <c r="BH271" i="29"/>
  <c r="BF271" i="29"/>
  <c r="AZ271" i="29"/>
  <c r="AT271" i="29"/>
  <c r="AN271" i="29"/>
  <c r="X271" i="29"/>
  <c r="CG270" i="29"/>
  <c r="CH270" i="29" s="1"/>
  <c r="CF270" i="29"/>
  <c r="BY270" i="29"/>
  <c r="BX270" i="29"/>
  <c r="BZ270" i="29" s="1"/>
  <c r="BQ270" i="29"/>
  <c r="BR270" i="29" s="1"/>
  <c r="BP270" i="29"/>
  <c r="BJ270" i="29"/>
  <c r="BI270" i="29"/>
  <c r="BH270" i="29"/>
  <c r="BF270" i="29"/>
  <c r="AZ270" i="29"/>
  <c r="AT270" i="29"/>
  <c r="AN270" i="29"/>
  <c r="X270" i="29"/>
  <c r="CG269" i="29"/>
  <c r="CF269" i="29"/>
  <c r="BY269" i="29"/>
  <c r="BX269" i="29"/>
  <c r="BQ269" i="29"/>
  <c r="BP269" i="29"/>
  <c r="BI269" i="29"/>
  <c r="BJ269" i="29" s="1"/>
  <c r="BH269" i="29"/>
  <c r="BF269" i="29"/>
  <c r="AZ269" i="29"/>
  <c r="AT269" i="29"/>
  <c r="AN269" i="29"/>
  <c r="X269" i="29"/>
  <c r="CH268" i="29"/>
  <c r="CG268" i="29"/>
  <c r="CF268" i="29"/>
  <c r="BY268" i="29"/>
  <c r="BZ268" i="29" s="1"/>
  <c r="BX268" i="29"/>
  <c r="BQ268" i="29"/>
  <c r="BR268" i="29" s="1"/>
  <c r="BP268" i="29"/>
  <c r="BJ268" i="29"/>
  <c r="BI268" i="29"/>
  <c r="BH268" i="29"/>
  <c r="BF268" i="29"/>
  <c r="AZ268" i="29"/>
  <c r="AT268" i="29"/>
  <c r="AN268" i="29"/>
  <c r="X268" i="29"/>
  <c r="CG267" i="29"/>
  <c r="CF267" i="29"/>
  <c r="CH267" i="29" s="1"/>
  <c r="BY267" i="29"/>
  <c r="BZ267" i="29" s="1"/>
  <c r="BX267" i="29"/>
  <c r="BR267" i="29"/>
  <c r="BQ267" i="29"/>
  <c r="BP267" i="29"/>
  <c r="BI267" i="29"/>
  <c r="BH267" i="29"/>
  <c r="BJ267" i="29" s="1"/>
  <c r="BF267" i="29"/>
  <c r="AZ267" i="29"/>
  <c r="AT267" i="29"/>
  <c r="AN267" i="29"/>
  <c r="X267" i="29"/>
  <c r="CH266" i="29"/>
  <c r="CG266" i="29"/>
  <c r="CF266" i="29"/>
  <c r="BZ266" i="29"/>
  <c r="BY266" i="29"/>
  <c r="BX266" i="29"/>
  <c r="BQ266" i="29"/>
  <c r="BR266" i="29" s="1"/>
  <c r="BP266" i="29"/>
  <c r="BJ266" i="29"/>
  <c r="BI266" i="29"/>
  <c r="BH266" i="29"/>
  <c r="BF266" i="29"/>
  <c r="AZ266" i="29"/>
  <c r="AT266" i="29"/>
  <c r="AN266" i="29"/>
  <c r="X266" i="29"/>
  <c r="CH265" i="29"/>
  <c r="CG265" i="29"/>
  <c r="CF265" i="29"/>
  <c r="BZ265" i="29"/>
  <c r="BY265" i="29"/>
  <c r="BX265" i="29"/>
  <c r="BQ265" i="29"/>
  <c r="BR265" i="29" s="1"/>
  <c r="BP265" i="29"/>
  <c r="BI265" i="29"/>
  <c r="BH265" i="29"/>
  <c r="BJ265" i="29" s="1"/>
  <c r="BF265" i="29"/>
  <c r="AZ265" i="29"/>
  <c r="AT265" i="29"/>
  <c r="AN265" i="29"/>
  <c r="X265" i="29"/>
  <c r="CG264" i="29"/>
  <c r="CF264" i="29"/>
  <c r="BY264" i="29"/>
  <c r="BZ264" i="29" s="1"/>
  <c r="BX264" i="29"/>
  <c r="BQ264" i="29"/>
  <c r="BR264" i="29" s="1"/>
  <c r="BP264" i="29"/>
  <c r="BI264" i="29"/>
  <c r="BH264" i="29"/>
  <c r="BF264" i="29"/>
  <c r="AZ264" i="29"/>
  <c r="AT264" i="29"/>
  <c r="AN264" i="29"/>
  <c r="X264" i="29"/>
  <c r="CH263" i="29"/>
  <c r="CG263" i="29"/>
  <c r="CF263" i="29"/>
  <c r="BY263" i="29"/>
  <c r="BZ263" i="29" s="1"/>
  <c r="BX263" i="29"/>
  <c r="BR263" i="29"/>
  <c r="BQ263" i="29"/>
  <c r="BP263" i="29"/>
  <c r="BJ263" i="29"/>
  <c r="BI263" i="29"/>
  <c r="BH263" i="29"/>
  <c r="BF263" i="29"/>
  <c r="AZ263" i="29"/>
  <c r="AT263" i="29"/>
  <c r="AN263" i="29"/>
  <c r="X263" i="29"/>
  <c r="CG262" i="29"/>
  <c r="CF262" i="29"/>
  <c r="CH262" i="29" s="1"/>
  <c r="BZ262" i="29"/>
  <c r="BY262" i="29"/>
  <c r="BX262" i="29"/>
  <c r="BR262" i="29"/>
  <c r="BQ262" i="29"/>
  <c r="BP262" i="29"/>
  <c r="BI262" i="29"/>
  <c r="BH262" i="29"/>
  <c r="BJ262" i="29" s="1"/>
  <c r="BF262" i="29"/>
  <c r="AZ262" i="29"/>
  <c r="AT262" i="29"/>
  <c r="AN262" i="29"/>
  <c r="X262" i="29"/>
  <c r="CH261" i="29"/>
  <c r="CG261" i="29"/>
  <c r="CF261" i="29"/>
  <c r="BY261" i="29"/>
  <c r="BZ261" i="29" s="1"/>
  <c r="BX261" i="29"/>
  <c r="BQ261" i="29"/>
  <c r="BR261" i="29" s="1"/>
  <c r="BP261" i="29"/>
  <c r="BJ261" i="29"/>
  <c r="BI261" i="29"/>
  <c r="BH261" i="29"/>
  <c r="BF261" i="29"/>
  <c r="AZ261" i="29"/>
  <c r="AT261" i="29"/>
  <c r="AN261" i="29"/>
  <c r="X261" i="29"/>
  <c r="CH260" i="29"/>
  <c r="CG260" i="29"/>
  <c r="CF260" i="29"/>
  <c r="BZ260" i="29"/>
  <c r="BY260" i="29"/>
  <c r="BX260" i="29"/>
  <c r="BR260" i="29"/>
  <c r="BQ260" i="29"/>
  <c r="BP260" i="29"/>
  <c r="BJ260" i="29"/>
  <c r="BI260" i="29"/>
  <c r="BH260" i="29"/>
  <c r="BF260" i="29"/>
  <c r="AZ260" i="29"/>
  <c r="AT260" i="29"/>
  <c r="AN260" i="29"/>
  <c r="X260" i="29"/>
  <c r="CG259" i="29"/>
  <c r="CF259" i="29"/>
  <c r="BY259" i="29"/>
  <c r="BZ259" i="29" s="1"/>
  <c r="BX259" i="29"/>
  <c r="BQ259" i="29"/>
  <c r="BP259" i="29"/>
  <c r="BI259" i="29"/>
  <c r="BJ259" i="29" s="1"/>
  <c r="BH259" i="29"/>
  <c r="BF259" i="29"/>
  <c r="AZ259" i="29"/>
  <c r="AT259" i="29"/>
  <c r="AN259" i="29"/>
  <c r="X259" i="29"/>
  <c r="CG258" i="29"/>
  <c r="CH258" i="29" s="1"/>
  <c r="CF258" i="29"/>
  <c r="BZ258" i="29"/>
  <c r="BY258" i="29"/>
  <c r="BX258" i="29"/>
  <c r="BR258" i="29"/>
  <c r="BQ258" i="29"/>
  <c r="BP258" i="29"/>
  <c r="BJ258" i="29"/>
  <c r="BI258" i="29"/>
  <c r="BH258" i="29"/>
  <c r="BF258" i="29"/>
  <c r="AZ258" i="29"/>
  <c r="AT258" i="29"/>
  <c r="AN258" i="29"/>
  <c r="X258" i="29"/>
  <c r="CH257" i="29"/>
  <c r="CG257" i="29"/>
  <c r="CF257" i="29"/>
  <c r="BZ257" i="29"/>
  <c r="BY257" i="29"/>
  <c r="BX257" i="29"/>
  <c r="BR257" i="29"/>
  <c r="BQ257" i="29"/>
  <c r="BP257" i="29"/>
  <c r="BI257" i="29"/>
  <c r="BH257" i="29"/>
  <c r="BJ257" i="29" s="1"/>
  <c r="BF257" i="29"/>
  <c r="AZ257" i="29"/>
  <c r="AT257" i="29"/>
  <c r="AN257" i="29"/>
  <c r="X257" i="29"/>
  <c r="CH256" i="29"/>
  <c r="CG256" i="29"/>
  <c r="CF256" i="29"/>
  <c r="BZ256" i="29"/>
  <c r="BY256" i="29"/>
  <c r="BX256" i="29"/>
  <c r="BQ256" i="29"/>
  <c r="BR256" i="29" s="1"/>
  <c r="BP256" i="29"/>
  <c r="BJ256" i="29"/>
  <c r="BI256" i="29"/>
  <c r="BH256" i="29"/>
  <c r="BF256" i="29"/>
  <c r="AZ256" i="29"/>
  <c r="AT256" i="29"/>
  <c r="AN256" i="29"/>
  <c r="X256" i="29"/>
  <c r="CH255" i="29"/>
  <c r="CG255" i="29"/>
  <c r="CF255" i="29"/>
  <c r="BY255" i="29"/>
  <c r="BX255" i="29"/>
  <c r="BZ255" i="29" s="1"/>
  <c r="BQ255" i="29"/>
  <c r="BR255" i="29" s="1"/>
  <c r="BP255" i="29"/>
  <c r="BI255" i="29"/>
  <c r="BH255" i="29"/>
  <c r="BJ255" i="29" s="1"/>
  <c r="BF255" i="29"/>
  <c r="AZ255" i="29"/>
  <c r="AT255" i="29"/>
  <c r="AN255" i="29"/>
  <c r="X255" i="29"/>
  <c r="CG254" i="29"/>
  <c r="CH254" i="29" s="1"/>
  <c r="CF254" i="29"/>
  <c r="BY254" i="29"/>
  <c r="BZ254" i="29" s="1"/>
  <c r="BX254" i="29"/>
  <c r="BQ254" i="29"/>
  <c r="BR254" i="29" s="1"/>
  <c r="BP254" i="29"/>
  <c r="BJ254" i="29"/>
  <c r="BI254" i="29"/>
  <c r="BH254" i="29"/>
  <c r="BF254" i="29"/>
  <c r="AZ254" i="29"/>
  <c r="AT254" i="29"/>
  <c r="AN254" i="29"/>
  <c r="X254" i="29"/>
  <c r="CH253" i="29"/>
  <c r="CG253" i="29"/>
  <c r="CF253" i="29"/>
  <c r="BY253" i="29"/>
  <c r="BZ253" i="29" s="1"/>
  <c r="BX253" i="29"/>
  <c r="BQ253" i="29"/>
  <c r="BR253" i="29" s="1"/>
  <c r="BP253" i="29"/>
  <c r="BI253" i="29"/>
  <c r="BH253" i="29"/>
  <c r="BJ253" i="29" s="1"/>
  <c r="BF253" i="29"/>
  <c r="AZ253" i="29"/>
  <c r="AT253" i="29"/>
  <c r="AN253" i="29"/>
  <c r="X253" i="29"/>
  <c r="CG252" i="29"/>
  <c r="CH252" i="29" s="1"/>
  <c r="CF252" i="29"/>
  <c r="BY252" i="29"/>
  <c r="BZ252" i="29" s="1"/>
  <c r="BX252" i="29"/>
  <c r="BQ252" i="29"/>
  <c r="BP252" i="29"/>
  <c r="BR252" i="29" s="1"/>
  <c r="BI252" i="29"/>
  <c r="BH252" i="29"/>
  <c r="BJ252" i="29" s="1"/>
  <c r="BF252" i="29"/>
  <c r="AZ252" i="29"/>
  <c r="AT252" i="29"/>
  <c r="AN252" i="29"/>
  <c r="X252" i="29"/>
  <c r="CG251" i="29"/>
  <c r="CH251" i="29" s="1"/>
  <c r="CF251" i="29"/>
  <c r="BY251" i="29"/>
  <c r="BX251" i="29"/>
  <c r="BZ251" i="29" s="1"/>
  <c r="BQ251" i="29"/>
  <c r="BR251" i="29" s="1"/>
  <c r="BP251" i="29"/>
  <c r="BJ251" i="29"/>
  <c r="BI251" i="29"/>
  <c r="BH251" i="29"/>
  <c r="BF251" i="29"/>
  <c r="AZ251" i="29"/>
  <c r="AT251" i="29"/>
  <c r="AN251" i="29"/>
  <c r="X251" i="29"/>
  <c r="CG250" i="29"/>
  <c r="CF250" i="29"/>
  <c r="CH250" i="29" s="1"/>
  <c r="BY250" i="29"/>
  <c r="BX250" i="29"/>
  <c r="BZ250" i="29" s="1"/>
  <c r="BQ250" i="29"/>
  <c r="BR250" i="29" s="1"/>
  <c r="BP250" i="29"/>
  <c r="BJ250" i="29"/>
  <c r="BI250" i="29"/>
  <c r="BH250" i="29"/>
  <c r="BF250" i="29"/>
  <c r="AZ250" i="29"/>
  <c r="AT250" i="29"/>
  <c r="AN250" i="29"/>
  <c r="X250" i="29"/>
  <c r="CG249" i="29"/>
  <c r="CF249" i="29"/>
  <c r="BY249" i="29"/>
  <c r="BZ249" i="29" s="1"/>
  <c r="BX249" i="29"/>
  <c r="BQ249" i="29"/>
  <c r="BR249" i="29" s="1"/>
  <c r="BP249" i="29"/>
  <c r="BI249" i="29"/>
  <c r="BH249" i="29"/>
  <c r="BJ249" i="29" s="1"/>
  <c r="BF249" i="29"/>
  <c r="AZ249" i="29"/>
  <c r="AT249" i="29"/>
  <c r="AN249" i="29"/>
  <c r="X249" i="29"/>
  <c r="CH248" i="29"/>
  <c r="CG248" i="29"/>
  <c r="CF248" i="29"/>
  <c r="BZ248" i="29"/>
  <c r="BY248" i="29"/>
  <c r="BX248" i="29"/>
  <c r="BQ248" i="29"/>
  <c r="BP248" i="29"/>
  <c r="BR248" i="29" s="1"/>
  <c r="BI248" i="29"/>
  <c r="BJ248" i="29" s="1"/>
  <c r="BH248" i="29"/>
  <c r="BF248" i="29"/>
  <c r="AZ248" i="29"/>
  <c r="AT248" i="29"/>
  <c r="AN248" i="29"/>
  <c r="X248" i="29"/>
  <c r="CH247" i="29"/>
  <c r="CG247" i="29"/>
  <c r="CF247" i="29"/>
  <c r="BY247" i="29"/>
  <c r="BX247" i="29"/>
  <c r="BZ247" i="29" s="1"/>
  <c r="BQ247" i="29"/>
  <c r="BR247" i="29" s="1"/>
  <c r="BP247" i="29"/>
  <c r="BI247" i="29"/>
  <c r="BJ247" i="29" s="1"/>
  <c r="BH247" i="29"/>
  <c r="BF247" i="29"/>
  <c r="AZ247" i="29"/>
  <c r="AT247" i="29"/>
  <c r="AN247" i="29"/>
  <c r="X247" i="29"/>
  <c r="CG246" i="29"/>
  <c r="CF246" i="29"/>
  <c r="CH246" i="29" s="1"/>
  <c r="BZ246" i="29"/>
  <c r="BY246" i="29"/>
  <c r="BX246" i="29"/>
  <c r="BQ246" i="29"/>
  <c r="BR246" i="29" s="1"/>
  <c r="BP246" i="29"/>
  <c r="BI246" i="29"/>
  <c r="BH246" i="29"/>
  <c r="BJ246" i="29" s="1"/>
  <c r="BF246" i="29"/>
  <c r="AZ246" i="29"/>
  <c r="AT246" i="29"/>
  <c r="AN246" i="29"/>
  <c r="X246" i="29"/>
  <c r="CH245" i="29"/>
  <c r="CG245" i="29"/>
  <c r="CF245" i="29"/>
  <c r="BZ245" i="29"/>
  <c r="BY245" i="29"/>
  <c r="BX245" i="29"/>
  <c r="BQ245" i="29"/>
  <c r="BR245" i="29" s="1"/>
  <c r="BP245" i="29"/>
  <c r="BI245" i="29"/>
  <c r="BH245" i="29"/>
  <c r="BJ245" i="29" s="1"/>
  <c r="BF245" i="29"/>
  <c r="AZ245" i="29"/>
  <c r="AT245" i="29"/>
  <c r="AN245" i="29"/>
  <c r="X245" i="29"/>
  <c r="CG244" i="29"/>
  <c r="CF244" i="29"/>
  <c r="BY244" i="29"/>
  <c r="BZ244" i="29" s="1"/>
  <c r="BX244" i="29"/>
  <c r="BQ244" i="29"/>
  <c r="BP244" i="29"/>
  <c r="BJ244" i="29"/>
  <c r="BI244" i="29"/>
  <c r="BH244" i="29"/>
  <c r="BF244" i="29"/>
  <c r="AZ244" i="29"/>
  <c r="AT244" i="29"/>
  <c r="AN244" i="29"/>
  <c r="X244" i="29"/>
  <c r="CH243" i="29"/>
  <c r="CG243" i="29"/>
  <c r="CF243" i="29"/>
  <c r="BY243" i="29"/>
  <c r="BZ243" i="29" s="1"/>
  <c r="BX243" i="29"/>
  <c r="BR243" i="29"/>
  <c r="BQ243" i="29"/>
  <c r="BP243" i="29"/>
  <c r="BJ243" i="29"/>
  <c r="BI243" i="29"/>
  <c r="BH243" i="29"/>
  <c r="BF243" i="29"/>
  <c r="AZ243" i="29"/>
  <c r="AT243" i="29"/>
  <c r="AN243" i="29"/>
  <c r="X243" i="29"/>
  <c r="CG242" i="29"/>
  <c r="CH242" i="29" s="1"/>
  <c r="CF242" i="29"/>
  <c r="BY242" i="29"/>
  <c r="BZ242" i="29" s="1"/>
  <c r="BX242" i="29"/>
  <c r="BR242" i="29"/>
  <c r="BQ242" i="29"/>
  <c r="BP242" i="29"/>
  <c r="BI242" i="29"/>
  <c r="BH242" i="29"/>
  <c r="BF242" i="29"/>
  <c r="AZ242" i="29"/>
  <c r="AT242" i="29"/>
  <c r="AN242" i="29"/>
  <c r="X242" i="29"/>
  <c r="CG241" i="29"/>
  <c r="CH241" i="29" s="1"/>
  <c r="CF241" i="29"/>
  <c r="BZ241" i="29"/>
  <c r="BY241" i="29"/>
  <c r="BX241" i="29"/>
  <c r="BQ241" i="29"/>
  <c r="BR241" i="29" s="1"/>
  <c r="BP241" i="29"/>
  <c r="BJ241" i="29"/>
  <c r="BI241" i="29"/>
  <c r="BH241" i="29"/>
  <c r="BF241" i="29"/>
  <c r="AZ241" i="29"/>
  <c r="AT241" i="29"/>
  <c r="AN241" i="29"/>
  <c r="X241" i="29"/>
  <c r="CG240" i="29"/>
  <c r="CH240" i="29" s="1"/>
  <c r="CF240" i="29"/>
  <c r="BZ240" i="29"/>
  <c r="BY240" i="29"/>
  <c r="BX240" i="29"/>
  <c r="BQ240" i="29"/>
  <c r="BP240" i="29"/>
  <c r="BR240" i="29" s="1"/>
  <c r="BJ240" i="29"/>
  <c r="BI240" i="29"/>
  <c r="BH240" i="29"/>
  <c r="BF240" i="29"/>
  <c r="AZ240" i="29"/>
  <c r="AT240" i="29"/>
  <c r="AN240" i="29"/>
  <c r="X240" i="29"/>
  <c r="CG239" i="29"/>
  <c r="CH239" i="29" s="1"/>
  <c r="CF239" i="29"/>
  <c r="BY239" i="29"/>
  <c r="BX239" i="29"/>
  <c r="BZ239" i="29" s="1"/>
  <c r="BQ239" i="29"/>
  <c r="BP239" i="29"/>
  <c r="BI239" i="29"/>
  <c r="BJ239" i="29" s="1"/>
  <c r="BH239" i="29"/>
  <c r="BF239" i="29"/>
  <c r="AZ239" i="29"/>
  <c r="AT239" i="29"/>
  <c r="AN239" i="29"/>
  <c r="X239" i="29"/>
  <c r="CH238" i="29"/>
  <c r="CG238" i="29"/>
  <c r="CF238" i="29"/>
  <c r="BY238" i="29"/>
  <c r="BX238" i="29"/>
  <c r="BZ238" i="29" s="1"/>
  <c r="BQ238" i="29"/>
  <c r="BR238" i="29" s="1"/>
  <c r="BP238" i="29"/>
  <c r="BI238" i="29"/>
  <c r="BJ238" i="29" s="1"/>
  <c r="BH238" i="29"/>
  <c r="BF238" i="29"/>
  <c r="AZ238" i="29"/>
  <c r="AT238" i="29"/>
  <c r="AN238" i="29"/>
  <c r="X238" i="29"/>
  <c r="CH237" i="29"/>
  <c r="CG237" i="29"/>
  <c r="CF237" i="29"/>
  <c r="BY237" i="29"/>
  <c r="BZ237" i="29" s="1"/>
  <c r="BX237" i="29"/>
  <c r="BQ237" i="29"/>
  <c r="BR237" i="29" s="1"/>
  <c r="BP237" i="29"/>
  <c r="BJ237" i="29"/>
  <c r="BI237" i="29"/>
  <c r="BH237" i="29"/>
  <c r="BF237" i="29"/>
  <c r="AZ237" i="29"/>
  <c r="AT237" i="29"/>
  <c r="AN237" i="29"/>
  <c r="X237" i="29"/>
  <c r="CG236" i="29"/>
  <c r="CH236" i="29" s="1"/>
  <c r="CF236" i="29"/>
  <c r="BY236" i="29"/>
  <c r="BZ236" i="29" s="1"/>
  <c r="BX236" i="29"/>
  <c r="BR236" i="29"/>
  <c r="BQ236" i="29"/>
  <c r="BP236" i="29"/>
  <c r="BI236" i="29"/>
  <c r="BJ236" i="29" s="1"/>
  <c r="BH236" i="29"/>
  <c r="BF236" i="29"/>
  <c r="AZ236" i="29"/>
  <c r="AT236" i="29"/>
  <c r="AN236" i="29"/>
  <c r="X236" i="29"/>
  <c r="CG235" i="29"/>
  <c r="CH235" i="29" s="1"/>
  <c r="CF235" i="29"/>
  <c r="BZ235" i="29"/>
  <c r="BY235" i="29"/>
  <c r="BX235" i="29"/>
  <c r="BQ235" i="29"/>
  <c r="BP235" i="29"/>
  <c r="BR235" i="29" s="1"/>
  <c r="BJ235" i="29"/>
  <c r="BI235" i="29"/>
  <c r="BH235" i="29"/>
  <c r="BF235" i="29"/>
  <c r="AZ235" i="29"/>
  <c r="AT235" i="29"/>
  <c r="AN235" i="29"/>
  <c r="X235" i="29"/>
  <c r="CG234" i="29"/>
  <c r="CH234" i="29" s="1"/>
  <c r="CF234" i="29"/>
  <c r="BY234" i="29"/>
  <c r="BX234" i="29"/>
  <c r="BZ234" i="29" s="1"/>
  <c r="BQ234" i="29"/>
  <c r="BP234" i="29"/>
  <c r="BI234" i="29"/>
  <c r="BH234" i="29"/>
  <c r="BJ234" i="29" s="1"/>
  <c r="BF234" i="29"/>
  <c r="AZ234" i="29"/>
  <c r="AT234" i="29"/>
  <c r="AN234" i="29"/>
  <c r="X234" i="29"/>
  <c r="CG233" i="29"/>
  <c r="CH233" i="29" s="1"/>
  <c r="CF233" i="29"/>
  <c r="BY233" i="29"/>
  <c r="BZ233" i="29" s="1"/>
  <c r="BX233" i="29"/>
  <c r="BQ233" i="29"/>
  <c r="BP233" i="29"/>
  <c r="BR233" i="29" s="1"/>
  <c r="BI233" i="29"/>
  <c r="BJ233" i="29" s="1"/>
  <c r="BH233" i="29"/>
  <c r="BF233" i="29"/>
  <c r="AZ233" i="29"/>
  <c r="AT233" i="29"/>
  <c r="AN233" i="29"/>
  <c r="X233" i="29"/>
  <c r="CG232" i="29"/>
  <c r="CH232" i="29" s="1"/>
  <c r="CF232" i="29"/>
  <c r="BY232" i="29"/>
  <c r="BX232" i="29"/>
  <c r="BZ232" i="29" s="1"/>
  <c r="BQ232" i="29"/>
  <c r="BR232" i="29" s="1"/>
  <c r="BP232" i="29"/>
  <c r="BJ232" i="29"/>
  <c r="BI232" i="29"/>
  <c r="BH232" i="29"/>
  <c r="BF232" i="29"/>
  <c r="AZ232" i="29"/>
  <c r="AT232" i="29"/>
  <c r="AN232" i="29"/>
  <c r="X232" i="29"/>
  <c r="CG231" i="29"/>
  <c r="CF231" i="29"/>
  <c r="CH231" i="29" s="1"/>
  <c r="BY231" i="29"/>
  <c r="BZ231" i="29" s="1"/>
  <c r="BX231" i="29"/>
  <c r="BR231" i="29"/>
  <c r="BQ231" i="29"/>
  <c r="BP231" i="29"/>
  <c r="BI231" i="29"/>
  <c r="BJ231" i="29" s="1"/>
  <c r="BH231" i="29"/>
  <c r="BF231" i="29"/>
  <c r="AZ231" i="29"/>
  <c r="AT231" i="29"/>
  <c r="AN231" i="29"/>
  <c r="X231" i="29"/>
  <c r="CG230" i="29"/>
  <c r="CF230" i="29"/>
  <c r="CH230" i="29" s="1"/>
  <c r="BY230" i="29"/>
  <c r="BX230" i="29"/>
  <c r="BZ230" i="29" s="1"/>
  <c r="BQ230" i="29"/>
  <c r="BR230" i="29" s="1"/>
  <c r="BP230" i="29"/>
  <c r="BJ230" i="29"/>
  <c r="BI230" i="29"/>
  <c r="BH230" i="29"/>
  <c r="BF230" i="29"/>
  <c r="AZ230" i="29"/>
  <c r="AT230" i="29"/>
  <c r="AN230" i="29"/>
  <c r="X230" i="29"/>
  <c r="CG229" i="29"/>
  <c r="CF229" i="29"/>
  <c r="BZ229" i="29"/>
  <c r="BY229" i="29"/>
  <c r="BX229" i="29"/>
  <c r="BQ229" i="29"/>
  <c r="BR229" i="29" s="1"/>
  <c r="BP229" i="29"/>
  <c r="BI229" i="29"/>
  <c r="BH229" i="29"/>
  <c r="BJ229" i="29" s="1"/>
  <c r="BF229" i="29"/>
  <c r="AZ229" i="29"/>
  <c r="AT229" i="29"/>
  <c r="AN229" i="29"/>
  <c r="X229" i="29"/>
  <c r="CG228" i="29"/>
  <c r="CH228" i="29" s="1"/>
  <c r="CF228" i="29"/>
  <c r="BZ228" i="29"/>
  <c r="BY228" i="29"/>
  <c r="BX228" i="29"/>
  <c r="BQ228" i="29"/>
  <c r="BP228" i="29"/>
  <c r="BR228" i="29" s="1"/>
  <c r="BJ228" i="29"/>
  <c r="BI228" i="29"/>
  <c r="BH228" i="29"/>
  <c r="BF228" i="29"/>
  <c r="AZ228" i="29"/>
  <c r="AT228" i="29"/>
  <c r="AN228" i="29"/>
  <c r="X228" i="29"/>
  <c r="CH227" i="29"/>
  <c r="CG227" i="29"/>
  <c r="CF227" i="29"/>
  <c r="BY227" i="29"/>
  <c r="BX227" i="29"/>
  <c r="BZ227" i="29" s="1"/>
  <c r="BQ227" i="29"/>
  <c r="BR227" i="29" s="1"/>
  <c r="BP227" i="29"/>
  <c r="BI227" i="29"/>
  <c r="BH227" i="29"/>
  <c r="BF227" i="29"/>
  <c r="AZ227" i="29"/>
  <c r="AT227" i="29"/>
  <c r="AN227" i="29"/>
  <c r="X227" i="29"/>
  <c r="CG226" i="29"/>
  <c r="CF226" i="29"/>
  <c r="BZ226" i="29"/>
  <c r="BY226" i="29"/>
  <c r="BX226" i="29"/>
  <c r="BQ226" i="29"/>
  <c r="BP226" i="29"/>
  <c r="BR226" i="29" s="1"/>
  <c r="BI226" i="29"/>
  <c r="BJ226" i="29" s="1"/>
  <c r="BH226" i="29"/>
  <c r="BF226" i="29"/>
  <c r="AZ226" i="29"/>
  <c r="AT226" i="29"/>
  <c r="AN226" i="29"/>
  <c r="X226" i="29"/>
  <c r="CG225" i="29"/>
  <c r="CF225" i="29"/>
  <c r="CH225" i="29" s="1"/>
  <c r="BY225" i="29"/>
  <c r="BZ225" i="29" s="1"/>
  <c r="BX225" i="29"/>
  <c r="BR225" i="29"/>
  <c r="BQ225" i="29"/>
  <c r="BP225" i="29"/>
  <c r="BI225" i="29"/>
  <c r="BJ225" i="29" s="1"/>
  <c r="BH225" i="29"/>
  <c r="BF225" i="29"/>
  <c r="AZ225" i="29"/>
  <c r="AT225" i="29"/>
  <c r="AN225" i="29"/>
  <c r="X225" i="29"/>
  <c r="CH224" i="29"/>
  <c r="CG224" i="29"/>
  <c r="CF224" i="29"/>
  <c r="BY224" i="29"/>
  <c r="BX224" i="29"/>
  <c r="BR224" i="29"/>
  <c r="BQ224" i="29"/>
  <c r="BP224" i="29"/>
  <c r="BJ224" i="29"/>
  <c r="BI224" i="29"/>
  <c r="BH224" i="29"/>
  <c r="BF224" i="29"/>
  <c r="AZ224" i="29"/>
  <c r="AT224" i="29"/>
  <c r="AN224" i="29"/>
  <c r="X224" i="29"/>
  <c r="CH223" i="29"/>
  <c r="CG223" i="29"/>
  <c r="CF223" i="29"/>
  <c r="BY223" i="29"/>
  <c r="BZ223" i="29" s="1"/>
  <c r="BX223" i="29"/>
  <c r="BQ223" i="29"/>
  <c r="BR223" i="29" s="1"/>
  <c r="BP223" i="29"/>
  <c r="BI223" i="29"/>
  <c r="BJ223" i="29" s="1"/>
  <c r="BH223" i="29"/>
  <c r="BF223" i="29"/>
  <c r="AZ223" i="29"/>
  <c r="AT223" i="29"/>
  <c r="AN223" i="29"/>
  <c r="X223" i="29"/>
  <c r="CH222" i="29"/>
  <c r="CG222" i="29"/>
  <c r="CF222" i="29"/>
  <c r="BY222" i="29"/>
  <c r="BX222" i="29"/>
  <c r="BZ222" i="29" s="1"/>
  <c r="BR222" i="29"/>
  <c r="BQ222" i="29"/>
  <c r="BP222" i="29"/>
  <c r="BI222" i="29"/>
  <c r="BJ222" i="29" s="1"/>
  <c r="BH222" i="29"/>
  <c r="BF222" i="29"/>
  <c r="AZ222" i="29"/>
  <c r="AT222" i="29"/>
  <c r="AN222" i="29"/>
  <c r="X222" i="29"/>
  <c r="CG221" i="29"/>
  <c r="CH221" i="29" s="1"/>
  <c r="CF221" i="29"/>
  <c r="BZ221" i="29"/>
  <c r="BY221" i="29"/>
  <c r="BX221" i="29"/>
  <c r="BR221" i="29"/>
  <c r="BQ221" i="29"/>
  <c r="BP221" i="29"/>
  <c r="BI221" i="29"/>
  <c r="BJ221" i="29" s="1"/>
  <c r="BH221" i="29"/>
  <c r="BF221" i="29"/>
  <c r="AZ221" i="29"/>
  <c r="AT221" i="29"/>
  <c r="AN221" i="29"/>
  <c r="X221" i="29"/>
  <c r="CG220" i="29"/>
  <c r="CF220" i="29"/>
  <c r="CH220" i="29" s="1"/>
  <c r="BZ220" i="29"/>
  <c r="BY220" i="29"/>
  <c r="BX220" i="29"/>
  <c r="BQ220" i="29"/>
  <c r="BP220" i="29"/>
  <c r="BR220" i="29" s="1"/>
  <c r="BI220" i="29"/>
  <c r="BH220" i="29"/>
  <c r="BJ220" i="29" s="1"/>
  <c r="BF220" i="29"/>
  <c r="AZ220" i="29"/>
  <c r="AT220" i="29"/>
  <c r="AN220" i="29"/>
  <c r="X220" i="29"/>
  <c r="CH219" i="29"/>
  <c r="CG219" i="29"/>
  <c r="CF219" i="29"/>
  <c r="BY219" i="29"/>
  <c r="BX219" i="29"/>
  <c r="BQ219" i="29"/>
  <c r="BR219" i="29" s="1"/>
  <c r="BP219" i="29"/>
  <c r="BJ219" i="29"/>
  <c r="BI219" i="29"/>
  <c r="BH219" i="29"/>
  <c r="BF219" i="29"/>
  <c r="AZ219" i="29"/>
  <c r="AT219" i="29"/>
  <c r="AN219" i="29"/>
  <c r="X219" i="29"/>
  <c r="CH218" i="29"/>
  <c r="CG218" i="29"/>
  <c r="CF218" i="29"/>
  <c r="BY218" i="29"/>
  <c r="BZ218" i="29" s="1"/>
  <c r="BX218" i="29"/>
  <c r="BQ218" i="29"/>
  <c r="BR218" i="29" s="1"/>
  <c r="BP218" i="29"/>
  <c r="BI218" i="29"/>
  <c r="BJ218" i="29" s="1"/>
  <c r="BH218" i="29"/>
  <c r="BF218" i="29"/>
  <c r="AZ218" i="29"/>
  <c r="AT218" i="29"/>
  <c r="AN218" i="29"/>
  <c r="X218" i="29"/>
  <c r="CH217" i="29"/>
  <c r="CG217" i="29"/>
  <c r="CF217" i="29"/>
  <c r="BY217" i="29"/>
  <c r="BX217" i="29"/>
  <c r="BZ217" i="29" s="1"/>
  <c r="BR217" i="29"/>
  <c r="BQ217" i="29"/>
  <c r="BP217" i="29"/>
  <c r="BI217" i="29"/>
  <c r="BH217" i="29"/>
  <c r="BF217" i="29"/>
  <c r="AZ217" i="29"/>
  <c r="AT217" i="29"/>
  <c r="AN217" i="29"/>
  <c r="X217" i="29"/>
  <c r="CG216" i="29"/>
  <c r="CH216" i="29" s="1"/>
  <c r="CF216" i="29"/>
  <c r="BZ216" i="29"/>
  <c r="BY216" i="29"/>
  <c r="BX216" i="29"/>
  <c r="BQ216" i="29"/>
  <c r="BR216" i="29" s="1"/>
  <c r="BP216" i="29"/>
  <c r="BI216" i="29"/>
  <c r="BJ216" i="29" s="1"/>
  <c r="BH216" i="29"/>
  <c r="BF216" i="29"/>
  <c r="AZ216" i="29"/>
  <c r="AT216" i="29"/>
  <c r="AN216" i="29"/>
  <c r="X216" i="29"/>
  <c r="CG215" i="29"/>
  <c r="CF215" i="29"/>
  <c r="CH215" i="29" s="1"/>
  <c r="BZ215" i="29"/>
  <c r="BY215" i="29"/>
  <c r="BX215" i="29"/>
  <c r="BQ215" i="29"/>
  <c r="BP215" i="29"/>
  <c r="BR215" i="29" s="1"/>
  <c r="BJ215" i="29"/>
  <c r="BI215" i="29"/>
  <c r="BH215" i="29"/>
  <c r="BF215" i="29"/>
  <c r="AZ215" i="29"/>
  <c r="AT215" i="29"/>
  <c r="AN215" i="29"/>
  <c r="X215" i="29"/>
  <c r="CH214" i="29"/>
  <c r="CG214" i="29"/>
  <c r="CF214" i="29"/>
  <c r="BY214" i="29"/>
  <c r="BX214" i="29"/>
  <c r="BQ214" i="29"/>
  <c r="BR214" i="29" s="1"/>
  <c r="BP214" i="29"/>
  <c r="BJ214" i="29"/>
  <c r="BI214" i="29"/>
  <c r="BH214" i="29"/>
  <c r="BF214" i="29"/>
  <c r="AZ214" i="29"/>
  <c r="AT214" i="29"/>
  <c r="AN214" i="29"/>
  <c r="X214" i="29"/>
  <c r="CG213" i="29"/>
  <c r="CH213" i="29" s="1"/>
  <c r="CF213" i="29"/>
  <c r="BY213" i="29"/>
  <c r="BZ213" i="29" s="1"/>
  <c r="BX213" i="29"/>
  <c r="BQ213" i="29"/>
  <c r="BR213" i="29" s="1"/>
  <c r="BP213" i="29"/>
  <c r="BI213" i="29"/>
  <c r="BH213" i="29"/>
  <c r="BJ213" i="29" s="1"/>
  <c r="BF213" i="29"/>
  <c r="AZ213" i="29"/>
  <c r="AT213" i="29"/>
  <c r="AN213" i="29"/>
  <c r="X213" i="29"/>
  <c r="CH212" i="29"/>
  <c r="CG212" i="29"/>
  <c r="CF212" i="29"/>
  <c r="BY212" i="29"/>
  <c r="BX212" i="29"/>
  <c r="BZ212" i="29" s="1"/>
  <c r="BQ212" i="29"/>
  <c r="BR212" i="29" s="1"/>
  <c r="BP212" i="29"/>
  <c r="BI212" i="29"/>
  <c r="BH212" i="29"/>
  <c r="BF212" i="29"/>
  <c r="AZ212" i="29"/>
  <c r="AT212" i="29"/>
  <c r="AN212" i="29"/>
  <c r="X212" i="29"/>
  <c r="CG211" i="29"/>
  <c r="CH211" i="29" s="1"/>
  <c r="CF211" i="29"/>
  <c r="BZ211" i="29"/>
  <c r="BY211" i="29"/>
  <c r="BX211" i="29"/>
  <c r="BQ211" i="29"/>
  <c r="BR211" i="29" s="1"/>
  <c r="BP211" i="29"/>
  <c r="BI211" i="29"/>
  <c r="BJ211" i="29" s="1"/>
  <c r="BH211" i="29"/>
  <c r="BF211" i="29"/>
  <c r="AZ211" i="29"/>
  <c r="AT211" i="29"/>
  <c r="AN211" i="29"/>
  <c r="X211" i="29"/>
  <c r="CG210" i="29"/>
  <c r="CF210" i="29"/>
  <c r="CH210" i="29" s="1"/>
  <c r="BY210" i="29"/>
  <c r="BZ210" i="29" s="1"/>
  <c r="BX210" i="29"/>
  <c r="BQ210" i="29"/>
  <c r="BP210" i="29"/>
  <c r="BR210" i="29" s="1"/>
  <c r="BI210" i="29"/>
  <c r="BJ210" i="29" s="1"/>
  <c r="BH210" i="29"/>
  <c r="BF210" i="29"/>
  <c r="AZ210" i="29"/>
  <c r="AT210" i="29"/>
  <c r="AN210" i="29"/>
  <c r="X210" i="29"/>
  <c r="CG209" i="29"/>
  <c r="CF209" i="29"/>
  <c r="CH209" i="29" s="1"/>
  <c r="BY209" i="29"/>
  <c r="BZ209" i="29" s="1"/>
  <c r="BX209" i="29"/>
  <c r="BQ209" i="29"/>
  <c r="BR209" i="29" s="1"/>
  <c r="BP209" i="29"/>
  <c r="BJ209" i="29"/>
  <c r="BI209" i="29"/>
  <c r="BH209" i="29"/>
  <c r="BF209" i="29"/>
  <c r="AZ209" i="29"/>
  <c r="AT209" i="29"/>
  <c r="AN209" i="29"/>
  <c r="X209" i="29"/>
  <c r="CG208" i="29"/>
  <c r="CH208" i="29" s="1"/>
  <c r="CF208" i="29"/>
  <c r="BZ208" i="29"/>
  <c r="BY208" i="29"/>
  <c r="BX208" i="29"/>
  <c r="BQ208" i="29"/>
  <c r="BR208" i="29" s="1"/>
  <c r="BP208" i="29"/>
  <c r="BJ208" i="29"/>
  <c r="BI208" i="29"/>
  <c r="BH208" i="29"/>
  <c r="BF208" i="29"/>
  <c r="AZ208" i="29"/>
  <c r="AT208" i="29"/>
  <c r="AN208" i="29"/>
  <c r="X208" i="29"/>
  <c r="CH207" i="29"/>
  <c r="CG207" i="29"/>
  <c r="CF207" i="29"/>
  <c r="BY207" i="29"/>
  <c r="BX207" i="29"/>
  <c r="BZ207" i="29" s="1"/>
  <c r="BQ207" i="29"/>
  <c r="BR207" i="29" s="1"/>
  <c r="BP207" i="29"/>
  <c r="BI207" i="29"/>
  <c r="BJ207" i="29" s="1"/>
  <c r="BH207" i="29"/>
  <c r="BF207" i="29"/>
  <c r="AZ207" i="29"/>
  <c r="AT207" i="29"/>
  <c r="AN207" i="29"/>
  <c r="X207" i="29"/>
  <c r="CG206" i="29"/>
  <c r="CF206" i="29"/>
  <c r="BZ206" i="29"/>
  <c r="BY206" i="29"/>
  <c r="BX206" i="29"/>
  <c r="BQ206" i="29"/>
  <c r="BR206" i="29" s="1"/>
  <c r="BP206" i="29"/>
  <c r="BI206" i="29"/>
  <c r="BJ206" i="29" s="1"/>
  <c r="BH206" i="29"/>
  <c r="BF206" i="29"/>
  <c r="AZ206" i="29"/>
  <c r="AT206" i="29"/>
  <c r="AN206" i="29"/>
  <c r="X206" i="29"/>
  <c r="CG205" i="29"/>
  <c r="CF205" i="29"/>
  <c r="CH205" i="29" s="1"/>
  <c r="BY205" i="29"/>
  <c r="BZ205" i="29" s="1"/>
  <c r="BX205" i="29"/>
  <c r="BR205" i="29"/>
  <c r="BQ205" i="29"/>
  <c r="BP205" i="29"/>
  <c r="BI205" i="29"/>
  <c r="BJ205" i="29" s="1"/>
  <c r="BH205" i="29"/>
  <c r="BF205" i="29"/>
  <c r="AZ205" i="29"/>
  <c r="AT205" i="29"/>
  <c r="AN205" i="29"/>
  <c r="X205" i="29"/>
  <c r="CG204" i="29"/>
  <c r="CF204" i="29"/>
  <c r="CH204" i="29" s="1"/>
  <c r="BY204" i="29"/>
  <c r="BZ204" i="29" s="1"/>
  <c r="BX204" i="29"/>
  <c r="BQ204" i="29"/>
  <c r="BR204" i="29" s="1"/>
  <c r="BP204" i="29"/>
  <c r="BJ204" i="29"/>
  <c r="BI204" i="29"/>
  <c r="BH204" i="29"/>
  <c r="BF204" i="29"/>
  <c r="AZ204" i="29"/>
  <c r="AT204" i="29"/>
  <c r="AN204" i="29"/>
  <c r="X204" i="29"/>
  <c r="CG203" i="29"/>
  <c r="CF203" i="29"/>
  <c r="BZ203" i="29"/>
  <c r="BY203" i="29"/>
  <c r="BX203" i="29"/>
  <c r="BQ203" i="29"/>
  <c r="BR203" i="29" s="1"/>
  <c r="BP203" i="29"/>
  <c r="BI203" i="29"/>
  <c r="BJ203" i="29" s="1"/>
  <c r="BH203" i="29"/>
  <c r="BF203" i="29"/>
  <c r="AZ203" i="29"/>
  <c r="AT203" i="29"/>
  <c r="AN203" i="29"/>
  <c r="X203" i="29"/>
  <c r="CH202" i="29"/>
  <c r="CG202" i="29"/>
  <c r="CF202" i="29"/>
  <c r="BY202" i="29"/>
  <c r="BX202" i="29"/>
  <c r="BZ202" i="29" s="1"/>
  <c r="BQ202" i="29"/>
  <c r="BR202" i="29" s="1"/>
  <c r="BP202" i="29"/>
  <c r="BI202" i="29"/>
  <c r="BJ202" i="29" s="1"/>
  <c r="BH202" i="29"/>
  <c r="BF202" i="29"/>
  <c r="AZ202" i="29"/>
  <c r="AT202" i="29"/>
  <c r="AN202" i="29"/>
  <c r="X202" i="29"/>
  <c r="CG201" i="29"/>
  <c r="CF201" i="29"/>
  <c r="BZ201" i="29"/>
  <c r="BY201" i="29"/>
  <c r="BX201" i="29"/>
  <c r="BQ201" i="29"/>
  <c r="BR201" i="29" s="1"/>
  <c r="BP201" i="29"/>
  <c r="BI201" i="29"/>
  <c r="BJ201" i="29" s="1"/>
  <c r="BH201" i="29"/>
  <c r="BF201" i="29"/>
  <c r="AZ201" i="29"/>
  <c r="AT201" i="29"/>
  <c r="AN201" i="29"/>
  <c r="X201" i="29"/>
  <c r="CG200" i="29"/>
  <c r="CF200" i="29"/>
  <c r="CH200" i="29" s="1"/>
  <c r="BY200" i="29"/>
  <c r="BZ200" i="29" s="1"/>
  <c r="BX200" i="29"/>
  <c r="BR200" i="29"/>
  <c r="BQ200" i="29"/>
  <c r="BP200" i="29"/>
  <c r="BI200" i="29"/>
  <c r="BJ200" i="29" s="1"/>
  <c r="BH200" i="29"/>
  <c r="BF200" i="29"/>
  <c r="AZ200" i="29"/>
  <c r="AT200" i="29"/>
  <c r="AN200" i="29"/>
  <c r="X200" i="29"/>
  <c r="CG199" i="29"/>
  <c r="CF199" i="29"/>
  <c r="CH199" i="29" s="1"/>
  <c r="BY199" i="29"/>
  <c r="BX199" i="29"/>
  <c r="BR199" i="29"/>
  <c r="BQ199" i="29"/>
  <c r="BP199" i="29"/>
  <c r="BJ199" i="29"/>
  <c r="BI199" i="29"/>
  <c r="BH199" i="29"/>
  <c r="BF199" i="29"/>
  <c r="AZ199" i="29"/>
  <c r="AT199" i="29"/>
  <c r="AN199" i="29"/>
  <c r="X199" i="29"/>
  <c r="CG198" i="29"/>
  <c r="CH198" i="29" s="1"/>
  <c r="CF198" i="29"/>
  <c r="BZ198" i="29"/>
  <c r="BY198" i="29"/>
  <c r="BX198" i="29"/>
  <c r="BQ198" i="29"/>
  <c r="BR198" i="29" s="1"/>
  <c r="BP198" i="29"/>
  <c r="BI198" i="29"/>
  <c r="BH198" i="29"/>
  <c r="BF198" i="29"/>
  <c r="AZ198" i="29"/>
  <c r="AT198" i="29"/>
  <c r="AN198" i="29"/>
  <c r="X198" i="29"/>
  <c r="CH197" i="29"/>
  <c r="CG197" i="29"/>
  <c r="CF197" i="29"/>
  <c r="BY197" i="29"/>
  <c r="BX197" i="29"/>
  <c r="BZ197" i="29" s="1"/>
  <c r="BQ197" i="29"/>
  <c r="BR197" i="29" s="1"/>
  <c r="BP197" i="29"/>
  <c r="BI197" i="29"/>
  <c r="BJ197" i="29" s="1"/>
  <c r="BH197" i="29"/>
  <c r="BF197" i="29"/>
  <c r="AZ197" i="29"/>
  <c r="AT197" i="29"/>
  <c r="AN197" i="29"/>
  <c r="X197" i="29"/>
  <c r="CG196" i="29"/>
  <c r="CF196" i="29"/>
  <c r="BZ196" i="29"/>
  <c r="BY196" i="29"/>
  <c r="BX196" i="29"/>
  <c r="BR196" i="29"/>
  <c r="BQ196" i="29"/>
  <c r="BP196" i="29"/>
  <c r="BI196" i="29"/>
  <c r="BJ196" i="29" s="1"/>
  <c r="BH196" i="29"/>
  <c r="BF196" i="29"/>
  <c r="AZ196" i="29"/>
  <c r="AT196" i="29"/>
  <c r="AN196" i="29"/>
  <c r="X196" i="29"/>
  <c r="CG195" i="29"/>
  <c r="CF195" i="29"/>
  <c r="CH195" i="29" s="1"/>
  <c r="BY195" i="29"/>
  <c r="BZ195" i="29" s="1"/>
  <c r="BX195" i="29"/>
  <c r="BR195" i="29"/>
  <c r="BQ195" i="29"/>
  <c r="BP195" i="29"/>
  <c r="BI195" i="29"/>
  <c r="BJ195" i="29" s="1"/>
  <c r="BH195" i="29"/>
  <c r="BF195" i="29"/>
  <c r="AZ195" i="29"/>
  <c r="AT195" i="29"/>
  <c r="AN195" i="29"/>
  <c r="X195" i="29"/>
  <c r="CH194" i="29"/>
  <c r="CG194" i="29"/>
  <c r="CF194" i="29"/>
  <c r="BY194" i="29"/>
  <c r="BX194" i="29"/>
  <c r="BR194" i="29"/>
  <c r="BQ194" i="29"/>
  <c r="BP194" i="29"/>
  <c r="BJ194" i="29"/>
  <c r="BI194" i="29"/>
  <c r="BH194" i="29"/>
  <c r="BF194" i="29"/>
  <c r="AZ194" i="29"/>
  <c r="AT194" i="29"/>
  <c r="AN194" i="29"/>
  <c r="X194" i="29"/>
  <c r="CH193" i="29"/>
  <c r="CG193" i="29"/>
  <c r="CF193" i="29"/>
  <c r="BY193" i="29"/>
  <c r="BX193" i="29"/>
  <c r="BQ193" i="29"/>
  <c r="BR193" i="29" s="1"/>
  <c r="BP193" i="29"/>
  <c r="BI193" i="29"/>
  <c r="BJ193" i="29" s="1"/>
  <c r="BH193" i="29"/>
  <c r="BF193" i="29"/>
  <c r="AZ193" i="29"/>
  <c r="AT193" i="29"/>
  <c r="AN193" i="29"/>
  <c r="X193" i="29"/>
  <c r="CG192" i="29"/>
  <c r="CH192" i="29" s="1"/>
  <c r="CF192" i="29"/>
  <c r="BY192" i="29"/>
  <c r="BX192" i="29"/>
  <c r="BZ192" i="29" s="1"/>
  <c r="BR192" i="29"/>
  <c r="BQ192" i="29"/>
  <c r="BP192" i="29"/>
  <c r="BI192" i="29"/>
  <c r="BH192" i="29"/>
  <c r="BF192" i="29"/>
  <c r="AZ192" i="29"/>
  <c r="AT192" i="29"/>
  <c r="AN192" i="29"/>
  <c r="X192" i="29"/>
  <c r="CG191" i="29"/>
  <c r="CF191" i="29"/>
  <c r="BY191" i="29"/>
  <c r="BZ191" i="29" s="1"/>
  <c r="BX191" i="29"/>
  <c r="BR191" i="29"/>
  <c r="BQ191" i="29"/>
  <c r="BP191" i="29"/>
  <c r="BI191" i="29"/>
  <c r="BJ191" i="29" s="1"/>
  <c r="BH191" i="29"/>
  <c r="BF191" i="29"/>
  <c r="AZ191" i="29"/>
  <c r="AT191" i="29"/>
  <c r="AN191" i="29"/>
  <c r="X191" i="29"/>
  <c r="CH190" i="29"/>
  <c r="CG190" i="29"/>
  <c r="CF190" i="29"/>
  <c r="BY190" i="29"/>
  <c r="BZ190" i="29" s="1"/>
  <c r="BX190" i="29"/>
  <c r="BR190" i="29"/>
  <c r="BQ190" i="29"/>
  <c r="BP190" i="29"/>
  <c r="BI190" i="29"/>
  <c r="BH190" i="29"/>
  <c r="BF190" i="29"/>
  <c r="AZ190" i="29"/>
  <c r="AT190" i="29"/>
  <c r="AN190" i="29"/>
  <c r="X190" i="29"/>
  <c r="CG189" i="29"/>
  <c r="CF189" i="29"/>
  <c r="CH189" i="29" s="1"/>
  <c r="BY189" i="29"/>
  <c r="BZ189" i="29" s="1"/>
  <c r="BX189" i="29"/>
  <c r="BQ189" i="29"/>
  <c r="BR189" i="29" s="1"/>
  <c r="BP189" i="29"/>
  <c r="BJ189" i="29"/>
  <c r="BI189" i="29"/>
  <c r="BH189" i="29"/>
  <c r="BF189" i="29"/>
  <c r="AZ189" i="29"/>
  <c r="AT189" i="29"/>
  <c r="AN189" i="29"/>
  <c r="X189" i="29"/>
  <c r="CG188" i="29"/>
  <c r="CH188" i="29" s="1"/>
  <c r="CF188" i="29"/>
  <c r="BZ188" i="29"/>
  <c r="BY188" i="29"/>
  <c r="BX188" i="29"/>
  <c r="BQ188" i="29"/>
  <c r="BR188" i="29" s="1"/>
  <c r="BP188" i="29"/>
  <c r="BJ188" i="29"/>
  <c r="BI188" i="29"/>
  <c r="BH188" i="29"/>
  <c r="BF188" i="29"/>
  <c r="AZ188" i="29"/>
  <c r="AT188" i="29"/>
  <c r="AN188" i="29"/>
  <c r="X188" i="29"/>
  <c r="CG187" i="29"/>
  <c r="CH187" i="29" s="1"/>
  <c r="CF187" i="29"/>
  <c r="BY187" i="29"/>
  <c r="BX187" i="29"/>
  <c r="BZ187" i="29" s="1"/>
  <c r="BQ187" i="29"/>
  <c r="BR187" i="29" s="1"/>
  <c r="BP187" i="29"/>
  <c r="BI187" i="29"/>
  <c r="BJ187" i="29" s="1"/>
  <c r="BH187" i="29"/>
  <c r="BF187" i="29"/>
  <c r="AZ187" i="29"/>
  <c r="AT187" i="29"/>
  <c r="AN187" i="29"/>
  <c r="X187" i="29"/>
  <c r="CG186" i="29"/>
  <c r="CF186" i="29"/>
  <c r="BZ186" i="29"/>
  <c r="BY186" i="29"/>
  <c r="BX186" i="29"/>
  <c r="BQ186" i="29"/>
  <c r="BP186" i="29"/>
  <c r="BI186" i="29"/>
  <c r="BJ186" i="29" s="1"/>
  <c r="BH186" i="29"/>
  <c r="BF186" i="29"/>
  <c r="AZ186" i="29"/>
  <c r="AT186" i="29"/>
  <c r="AN186" i="29"/>
  <c r="X186" i="29"/>
  <c r="CG185" i="29"/>
  <c r="CF185" i="29"/>
  <c r="CH185" i="29" s="1"/>
  <c r="BZ185" i="29"/>
  <c r="BY185" i="29"/>
  <c r="BX185" i="29"/>
  <c r="BQ185" i="29"/>
  <c r="BP185" i="29"/>
  <c r="BR185" i="29" s="1"/>
  <c r="BI185" i="29"/>
  <c r="BH185" i="29"/>
  <c r="BJ185" i="29" s="1"/>
  <c r="BF185" i="29"/>
  <c r="AZ185" i="29"/>
  <c r="AT185" i="29"/>
  <c r="AN185" i="29"/>
  <c r="X185" i="29"/>
  <c r="CH184" i="29"/>
  <c r="CG184" i="29"/>
  <c r="CF184" i="29"/>
  <c r="BY184" i="29"/>
  <c r="BX184" i="29"/>
  <c r="BR184" i="29"/>
  <c r="BQ184" i="29"/>
  <c r="BP184" i="29"/>
  <c r="BJ184" i="29"/>
  <c r="BI184" i="29"/>
  <c r="BH184" i="29"/>
  <c r="BF184" i="29"/>
  <c r="AZ184" i="29"/>
  <c r="AT184" i="29"/>
  <c r="AN184" i="29"/>
  <c r="X184" i="29"/>
  <c r="CH183" i="29"/>
  <c r="CG183" i="29"/>
  <c r="CF183" i="29"/>
  <c r="BY183" i="29"/>
  <c r="BZ183" i="29" s="1"/>
  <c r="BX183" i="29"/>
  <c r="BQ183" i="29"/>
  <c r="BR183" i="29" s="1"/>
  <c r="BP183" i="29"/>
  <c r="BI183" i="29"/>
  <c r="BJ183" i="29" s="1"/>
  <c r="BH183" i="29"/>
  <c r="BF183" i="29"/>
  <c r="AZ183" i="29"/>
  <c r="AT183" i="29"/>
  <c r="AN183" i="29"/>
  <c r="X183" i="29"/>
  <c r="CG182" i="29"/>
  <c r="CH182" i="29" s="1"/>
  <c r="CF182" i="29"/>
  <c r="BY182" i="29"/>
  <c r="BX182" i="29"/>
  <c r="BZ182" i="29" s="1"/>
  <c r="BQ182" i="29"/>
  <c r="BP182" i="29"/>
  <c r="BR182" i="29" s="1"/>
  <c r="BI182" i="29"/>
  <c r="BJ182" i="29" s="1"/>
  <c r="BH182" i="29"/>
  <c r="BF182" i="29"/>
  <c r="AZ182" i="29"/>
  <c r="AT182" i="29"/>
  <c r="AN182" i="29"/>
  <c r="X182" i="29"/>
  <c r="CG181" i="29"/>
  <c r="CF181" i="29"/>
  <c r="BY181" i="29"/>
  <c r="BZ181" i="29" s="1"/>
  <c r="BX181" i="29"/>
  <c r="BR181" i="29"/>
  <c r="BQ181" i="29"/>
  <c r="BP181" i="29"/>
  <c r="BI181" i="29"/>
  <c r="BJ181" i="29" s="1"/>
  <c r="BH181" i="29"/>
  <c r="BF181" i="29"/>
  <c r="AZ181" i="29"/>
  <c r="AT181" i="29"/>
  <c r="AN181" i="29"/>
  <c r="X181" i="29"/>
  <c r="CH180" i="29"/>
  <c r="CG180" i="29"/>
  <c r="CF180" i="29"/>
  <c r="BY180" i="29"/>
  <c r="BZ180" i="29" s="1"/>
  <c r="BX180" i="29"/>
  <c r="BQ180" i="29"/>
  <c r="BP180" i="29"/>
  <c r="BR180" i="29" s="1"/>
  <c r="BJ180" i="29"/>
  <c r="BI180" i="29"/>
  <c r="BH180" i="29"/>
  <c r="BF180" i="29"/>
  <c r="AZ180" i="29"/>
  <c r="AT180" i="29"/>
  <c r="AN180" i="29"/>
  <c r="X180" i="29"/>
  <c r="CG179" i="29"/>
  <c r="CF179" i="29"/>
  <c r="CH179" i="29" s="1"/>
  <c r="BY179" i="29"/>
  <c r="BZ179" i="29" s="1"/>
  <c r="BX179" i="29"/>
  <c r="BQ179" i="29"/>
  <c r="BR179" i="29" s="1"/>
  <c r="BP179" i="29"/>
  <c r="BJ179" i="29"/>
  <c r="BI179" i="29"/>
  <c r="BH179" i="29"/>
  <c r="BF179" i="29"/>
  <c r="AZ179" i="29"/>
  <c r="AT179" i="29"/>
  <c r="AN179" i="29"/>
  <c r="X179" i="29"/>
  <c r="CG178" i="29"/>
  <c r="CH178" i="29" s="1"/>
  <c r="CF178" i="29"/>
  <c r="BZ178" i="29"/>
  <c r="BY178" i="29"/>
  <c r="BX178" i="29"/>
  <c r="BQ178" i="29"/>
  <c r="BR178" i="29" s="1"/>
  <c r="BP178" i="29"/>
  <c r="BJ178" i="29"/>
  <c r="BI178" i="29"/>
  <c r="BH178" i="29"/>
  <c r="BF178" i="29"/>
  <c r="AZ178" i="29"/>
  <c r="AT178" i="29"/>
  <c r="AN178" i="29"/>
  <c r="X178" i="29"/>
  <c r="CH177" i="29"/>
  <c r="CG177" i="29"/>
  <c r="CF177" i="29"/>
  <c r="BY177" i="29"/>
  <c r="BX177" i="29"/>
  <c r="BZ177" i="29" s="1"/>
  <c r="BR177" i="29"/>
  <c r="BQ177" i="29"/>
  <c r="BP177" i="29"/>
  <c r="BI177" i="29"/>
  <c r="BH177" i="29"/>
  <c r="BF177" i="29"/>
  <c r="AZ177" i="29"/>
  <c r="AT177" i="29"/>
  <c r="AN177" i="29"/>
  <c r="X177" i="29"/>
  <c r="CG176" i="29"/>
  <c r="CF176" i="29"/>
  <c r="BZ176" i="29"/>
  <c r="BY176" i="29"/>
  <c r="BX176" i="29"/>
  <c r="BR176" i="29"/>
  <c r="BQ176" i="29"/>
  <c r="BP176" i="29"/>
  <c r="BI176" i="29"/>
  <c r="BJ176" i="29" s="1"/>
  <c r="BH176" i="29"/>
  <c r="BF176" i="29"/>
  <c r="AZ176" i="29"/>
  <c r="AT176" i="29"/>
  <c r="AN176" i="29"/>
  <c r="X176" i="29"/>
  <c r="CG175" i="29"/>
  <c r="CF175" i="29"/>
  <c r="CH175" i="29" s="1"/>
  <c r="BZ175" i="29"/>
  <c r="BY175" i="29"/>
  <c r="BX175" i="29"/>
  <c r="BR175" i="29"/>
  <c r="BQ175" i="29"/>
  <c r="BP175" i="29"/>
  <c r="BI175" i="29"/>
  <c r="BJ175" i="29" s="1"/>
  <c r="BH175" i="29"/>
  <c r="BF175" i="29"/>
  <c r="AZ175" i="29"/>
  <c r="AT175" i="29"/>
  <c r="AN175" i="29"/>
  <c r="X175" i="29"/>
  <c r="CH174" i="29"/>
  <c r="CG174" i="29"/>
  <c r="CF174" i="29"/>
  <c r="BY174" i="29"/>
  <c r="BZ174" i="29" s="1"/>
  <c r="BX174" i="29"/>
  <c r="BR174" i="29"/>
  <c r="BQ174" i="29"/>
  <c r="BP174" i="29"/>
  <c r="BJ174" i="29"/>
  <c r="BI174" i="29"/>
  <c r="BH174" i="29"/>
  <c r="BF174" i="29"/>
  <c r="AZ174" i="29"/>
  <c r="AT174" i="29"/>
  <c r="AN174" i="29"/>
  <c r="X174" i="29"/>
  <c r="CH173" i="29"/>
  <c r="CG173" i="29"/>
  <c r="CF173" i="29"/>
  <c r="BZ173" i="29"/>
  <c r="BY173" i="29"/>
  <c r="BX173" i="29"/>
  <c r="BQ173" i="29"/>
  <c r="BR173" i="29" s="1"/>
  <c r="BP173" i="29"/>
  <c r="BJ173" i="29"/>
  <c r="BI173" i="29"/>
  <c r="BH173" i="29"/>
  <c r="BF173" i="29"/>
  <c r="AZ173" i="29"/>
  <c r="AT173" i="29"/>
  <c r="AN173" i="29"/>
  <c r="X173" i="29"/>
  <c r="CG172" i="29"/>
  <c r="CH172" i="29" s="1"/>
  <c r="CF172" i="29"/>
  <c r="BY172" i="29"/>
  <c r="BX172" i="29"/>
  <c r="BZ172" i="29" s="1"/>
  <c r="BQ172" i="29"/>
  <c r="BR172" i="29" s="1"/>
  <c r="BP172" i="29"/>
  <c r="BI172" i="29"/>
  <c r="BH172" i="29"/>
  <c r="BF172" i="29"/>
  <c r="AZ172" i="29"/>
  <c r="AT172" i="29"/>
  <c r="AN172" i="29"/>
  <c r="X172" i="29"/>
  <c r="CG171" i="29"/>
  <c r="CF171" i="29"/>
  <c r="BZ171" i="29"/>
  <c r="BY171" i="29"/>
  <c r="BX171" i="29"/>
  <c r="BQ171" i="29"/>
  <c r="BR171" i="29" s="1"/>
  <c r="BP171" i="29"/>
  <c r="BI171" i="29"/>
  <c r="BJ171" i="29" s="1"/>
  <c r="BH171" i="29"/>
  <c r="BF171" i="29"/>
  <c r="AZ171" i="29"/>
  <c r="AT171" i="29"/>
  <c r="AN171" i="29"/>
  <c r="X171" i="29"/>
  <c r="CH170" i="29"/>
  <c r="CG170" i="29"/>
  <c r="CF170" i="29"/>
  <c r="BZ170" i="29"/>
  <c r="BY170" i="29"/>
  <c r="BX170" i="29"/>
  <c r="BQ170" i="29"/>
  <c r="BP170" i="29"/>
  <c r="BR170" i="29" s="1"/>
  <c r="BI170" i="29"/>
  <c r="BJ170" i="29" s="1"/>
  <c r="BH170" i="29"/>
  <c r="BF170" i="29"/>
  <c r="AZ170" i="29"/>
  <c r="AT170" i="29"/>
  <c r="AN170" i="29"/>
  <c r="X170" i="29"/>
  <c r="CG169" i="29"/>
  <c r="CF169" i="29"/>
  <c r="CH169" i="29" s="1"/>
  <c r="BY169" i="29"/>
  <c r="BX169" i="29"/>
  <c r="BR169" i="29"/>
  <c r="BQ169" i="29"/>
  <c r="BP169" i="29"/>
  <c r="BJ169" i="29"/>
  <c r="BI169" i="29"/>
  <c r="BH169" i="29"/>
  <c r="BF169" i="29"/>
  <c r="AZ169" i="29"/>
  <c r="AT169" i="29"/>
  <c r="AN169" i="29"/>
  <c r="X169" i="29"/>
  <c r="CH168" i="29"/>
  <c r="CG168" i="29"/>
  <c r="CF168" i="29"/>
  <c r="BY168" i="29"/>
  <c r="BZ168" i="29" s="1"/>
  <c r="BX168" i="29"/>
  <c r="BQ168" i="29"/>
  <c r="BR168" i="29" s="1"/>
  <c r="BP168" i="29"/>
  <c r="BI168" i="29"/>
  <c r="BH168" i="29"/>
  <c r="BF168" i="29"/>
  <c r="AZ168" i="29"/>
  <c r="AT168" i="29"/>
  <c r="AN168" i="29"/>
  <c r="X168" i="29"/>
  <c r="CG167" i="29"/>
  <c r="CH167" i="29" s="1"/>
  <c r="CF167" i="29"/>
  <c r="BY167" i="29"/>
  <c r="BX167" i="29"/>
  <c r="BZ167" i="29" s="1"/>
  <c r="BQ167" i="29"/>
  <c r="BR167" i="29" s="1"/>
  <c r="BP167" i="29"/>
  <c r="BI167" i="29"/>
  <c r="BH167" i="29"/>
  <c r="BF167" i="29"/>
  <c r="AZ167" i="29"/>
  <c r="AT167" i="29"/>
  <c r="AN167" i="29"/>
  <c r="X167" i="29"/>
  <c r="CG166" i="29"/>
  <c r="CF166" i="29"/>
  <c r="BY166" i="29"/>
  <c r="BZ166" i="29" s="1"/>
  <c r="BX166" i="29"/>
  <c r="BQ166" i="29"/>
  <c r="BR166" i="29" s="1"/>
  <c r="BP166" i="29"/>
  <c r="BI166" i="29"/>
  <c r="BJ166" i="29" s="1"/>
  <c r="BH166" i="29"/>
  <c r="BF166" i="29"/>
  <c r="AZ166" i="29"/>
  <c r="AT166" i="29"/>
  <c r="AN166" i="29"/>
  <c r="X166" i="29"/>
  <c r="CH165" i="29"/>
  <c r="CG165" i="29"/>
  <c r="CF165" i="29"/>
  <c r="BY165" i="29"/>
  <c r="BZ165" i="29" s="1"/>
  <c r="BX165" i="29"/>
  <c r="BQ165" i="29"/>
  <c r="BR165" i="29" s="1"/>
  <c r="BP165" i="29"/>
  <c r="BJ165" i="29"/>
  <c r="BI165" i="29"/>
  <c r="BH165" i="29"/>
  <c r="BF165" i="29"/>
  <c r="AZ165" i="29"/>
  <c r="AT165" i="29"/>
  <c r="AN165" i="29"/>
  <c r="X165" i="29"/>
  <c r="CG164" i="29"/>
  <c r="CF164" i="29"/>
  <c r="CH164" i="29" s="1"/>
  <c r="BY164" i="29"/>
  <c r="BZ164" i="29" s="1"/>
  <c r="BX164" i="29"/>
  <c r="BQ164" i="29"/>
  <c r="BR164" i="29" s="1"/>
  <c r="BP164" i="29"/>
  <c r="BJ164" i="29"/>
  <c r="BI164" i="29"/>
  <c r="BH164" i="29"/>
  <c r="BF164" i="29"/>
  <c r="AZ164" i="29"/>
  <c r="AT164" i="29"/>
  <c r="AN164" i="29"/>
  <c r="X164" i="29"/>
  <c r="CH163" i="29"/>
  <c r="CG163" i="29"/>
  <c r="CF163" i="29"/>
  <c r="BY163" i="29"/>
  <c r="BX163" i="29"/>
  <c r="BQ163" i="29"/>
  <c r="BR163" i="29" s="1"/>
  <c r="BP163" i="29"/>
  <c r="BI163" i="29"/>
  <c r="BH163" i="29"/>
  <c r="BF163" i="29"/>
  <c r="AZ163" i="29"/>
  <c r="AT163" i="29"/>
  <c r="AN163" i="29"/>
  <c r="X163" i="29"/>
  <c r="CG162" i="29"/>
  <c r="CH162" i="29" s="1"/>
  <c r="CF162" i="29"/>
  <c r="BY162" i="29"/>
  <c r="BZ162" i="29" s="1"/>
  <c r="BX162" i="29"/>
  <c r="BQ162" i="29"/>
  <c r="BR162" i="29" s="1"/>
  <c r="BP162" i="29"/>
  <c r="BI162" i="29"/>
  <c r="BJ162" i="29" s="1"/>
  <c r="BH162" i="29"/>
  <c r="BF162" i="29"/>
  <c r="AZ162" i="29"/>
  <c r="AT162" i="29"/>
  <c r="AN162" i="29"/>
  <c r="X162" i="29"/>
  <c r="CG161" i="29"/>
  <c r="CF161" i="29"/>
  <c r="BZ161" i="29"/>
  <c r="BY161" i="29"/>
  <c r="BX161" i="29"/>
  <c r="BQ161" i="29"/>
  <c r="BP161" i="29"/>
  <c r="BI161" i="29"/>
  <c r="BH161" i="29"/>
  <c r="BF161" i="29"/>
  <c r="AZ161" i="29"/>
  <c r="AT161" i="29"/>
  <c r="AN161" i="29"/>
  <c r="X161" i="29"/>
  <c r="CH160" i="29"/>
  <c r="CG160" i="29"/>
  <c r="CF160" i="29"/>
  <c r="BY160" i="29"/>
  <c r="BZ160" i="29" s="1"/>
  <c r="BX160" i="29"/>
  <c r="BQ160" i="29"/>
  <c r="BR160" i="29" s="1"/>
  <c r="BP160" i="29"/>
  <c r="BI160" i="29"/>
  <c r="BJ160" i="29" s="1"/>
  <c r="BH160" i="29"/>
  <c r="BF160" i="29"/>
  <c r="AZ160" i="29"/>
  <c r="AT160" i="29"/>
  <c r="AN160" i="29"/>
  <c r="X160" i="29"/>
  <c r="CG159" i="29"/>
  <c r="CF159" i="29"/>
  <c r="CH159" i="29" s="1"/>
  <c r="BZ159" i="29"/>
  <c r="BY159" i="29"/>
  <c r="BX159" i="29"/>
  <c r="BQ159" i="29"/>
  <c r="BR159" i="29" s="1"/>
  <c r="BP159" i="29"/>
  <c r="BJ159" i="29"/>
  <c r="BI159" i="29"/>
  <c r="BH159" i="29"/>
  <c r="BF159" i="29"/>
  <c r="AZ159" i="29"/>
  <c r="AT159" i="29"/>
  <c r="AN159" i="29"/>
  <c r="X159" i="29"/>
  <c r="CH158" i="29"/>
  <c r="CG158" i="29"/>
  <c r="CF158" i="29"/>
  <c r="BY158" i="29"/>
  <c r="BX158" i="29"/>
  <c r="BR158" i="29"/>
  <c r="BQ158" i="29"/>
  <c r="BP158" i="29"/>
  <c r="BI158" i="29"/>
  <c r="BJ158" i="29" s="1"/>
  <c r="BH158" i="29"/>
  <c r="BF158" i="29"/>
  <c r="AZ158" i="29"/>
  <c r="AT158" i="29"/>
  <c r="AN158" i="29"/>
  <c r="X158" i="29"/>
  <c r="CH157" i="29"/>
  <c r="CG157" i="29"/>
  <c r="CF157" i="29"/>
  <c r="BZ157" i="29"/>
  <c r="BY157" i="29"/>
  <c r="BX157" i="29"/>
  <c r="BR157" i="29"/>
  <c r="BQ157" i="29"/>
  <c r="BP157" i="29"/>
  <c r="BI157" i="29"/>
  <c r="BH157" i="29"/>
  <c r="BF157" i="29"/>
  <c r="AZ157" i="29"/>
  <c r="AT157" i="29"/>
  <c r="AN157" i="29"/>
  <c r="X157" i="29"/>
  <c r="CH156" i="29"/>
  <c r="CG156" i="29"/>
  <c r="CF156" i="29"/>
  <c r="BZ156" i="29"/>
  <c r="BY156" i="29"/>
  <c r="BX156" i="29"/>
  <c r="BQ156" i="29"/>
  <c r="BR156" i="29" s="1"/>
  <c r="BP156" i="29"/>
  <c r="BJ156" i="29"/>
  <c r="BI156" i="29"/>
  <c r="BH156" i="29"/>
  <c r="BF156" i="29"/>
  <c r="AZ156" i="29"/>
  <c r="AT156" i="29"/>
  <c r="AN156" i="29"/>
  <c r="X156" i="29"/>
  <c r="CG155" i="29"/>
  <c r="CF155" i="29"/>
  <c r="CH155" i="29" s="1"/>
  <c r="BZ155" i="29"/>
  <c r="BY155" i="29"/>
  <c r="BX155" i="29"/>
  <c r="BQ155" i="29"/>
  <c r="BR155" i="29" s="1"/>
  <c r="BP155" i="29"/>
  <c r="BI155" i="29"/>
  <c r="BJ155" i="29" s="1"/>
  <c r="BH155" i="29"/>
  <c r="BF155" i="29"/>
  <c r="AZ155" i="29"/>
  <c r="AT155" i="29"/>
  <c r="AN155" i="29"/>
  <c r="X155" i="29"/>
  <c r="CG154" i="29"/>
  <c r="CH154" i="29" s="1"/>
  <c r="CF154" i="29"/>
  <c r="BY154" i="29"/>
  <c r="BZ154" i="29" s="1"/>
  <c r="BX154" i="29"/>
  <c r="BR154" i="29"/>
  <c r="BQ154" i="29"/>
  <c r="BP154" i="29"/>
  <c r="BI154" i="29"/>
  <c r="BH154" i="29"/>
  <c r="BF154" i="29"/>
  <c r="AZ154" i="29"/>
  <c r="AT154" i="29"/>
  <c r="AN154" i="29"/>
  <c r="X154" i="29"/>
  <c r="CG153" i="29"/>
  <c r="CH153" i="29" s="1"/>
  <c r="CF153" i="29"/>
  <c r="BZ153" i="29"/>
  <c r="BY153" i="29"/>
  <c r="BX153" i="29"/>
  <c r="BQ153" i="29"/>
  <c r="BP153" i="29"/>
  <c r="BJ153" i="29"/>
  <c r="BI153" i="29"/>
  <c r="BH153" i="29"/>
  <c r="BF153" i="29"/>
  <c r="AZ153" i="29"/>
  <c r="AT153" i="29"/>
  <c r="AN153" i="29"/>
  <c r="X153" i="29"/>
  <c r="CG152" i="29"/>
  <c r="CH152" i="29" s="1"/>
  <c r="CF152" i="29"/>
  <c r="BY152" i="29"/>
  <c r="BZ152" i="29" s="1"/>
  <c r="BX152" i="29"/>
  <c r="BR152" i="29"/>
  <c r="BQ152" i="29"/>
  <c r="BP152" i="29"/>
  <c r="BI152" i="29"/>
  <c r="BJ152" i="29" s="1"/>
  <c r="BH152" i="29"/>
  <c r="BF152" i="29"/>
  <c r="AZ152" i="29"/>
  <c r="AT152" i="29"/>
  <c r="AN152" i="29"/>
  <c r="X152" i="29"/>
  <c r="CH151" i="29"/>
  <c r="CG151" i="29"/>
  <c r="CF151" i="29"/>
  <c r="BZ151" i="29"/>
  <c r="BY151" i="29"/>
  <c r="BX151" i="29"/>
  <c r="BR151" i="29"/>
  <c r="BQ151" i="29"/>
  <c r="BP151" i="29"/>
  <c r="BI151" i="29"/>
  <c r="BJ151" i="29" s="1"/>
  <c r="BH151" i="29"/>
  <c r="BF151" i="29"/>
  <c r="AZ151" i="29"/>
  <c r="AT151" i="29"/>
  <c r="AN151" i="29"/>
  <c r="X151" i="29"/>
  <c r="CG150" i="29"/>
  <c r="CF150" i="29"/>
  <c r="CH150" i="29" s="1"/>
  <c r="BY150" i="29"/>
  <c r="BZ150" i="29" s="1"/>
  <c r="BX150" i="29"/>
  <c r="BQ150" i="29"/>
  <c r="BR150" i="29" s="1"/>
  <c r="BP150" i="29"/>
  <c r="BI150" i="29"/>
  <c r="BJ150" i="29" s="1"/>
  <c r="BH150" i="29"/>
  <c r="BF150" i="29"/>
  <c r="AZ150" i="29"/>
  <c r="AT150" i="29"/>
  <c r="AN150" i="29"/>
  <c r="X150" i="29"/>
  <c r="CG149" i="29"/>
  <c r="CH149" i="29" s="1"/>
  <c r="CF149" i="29"/>
  <c r="BY149" i="29"/>
  <c r="BZ149" i="29" s="1"/>
  <c r="BX149" i="29"/>
  <c r="BQ149" i="29"/>
  <c r="BR149" i="29" s="1"/>
  <c r="BP149" i="29"/>
  <c r="BI149" i="29"/>
  <c r="BJ149" i="29" s="1"/>
  <c r="BH149" i="29"/>
  <c r="BF149" i="29"/>
  <c r="AZ149" i="29"/>
  <c r="AT149" i="29"/>
  <c r="AN149" i="29"/>
  <c r="X149" i="29"/>
  <c r="CG148" i="29"/>
  <c r="CH148" i="29" s="1"/>
  <c r="CF148" i="29"/>
  <c r="BY148" i="29"/>
  <c r="BZ148" i="29" s="1"/>
  <c r="BX148" i="29"/>
  <c r="BQ148" i="29"/>
  <c r="BR148" i="29" s="1"/>
  <c r="BP148" i="29"/>
  <c r="BI148" i="29"/>
  <c r="BJ148" i="29" s="1"/>
  <c r="BH148" i="29"/>
  <c r="BF148" i="29"/>
  <c r="AZ148" i="29"/>
  <c r="AT148" i="29"/>
  <c r="AN148" i="29"/>
  <c r="X148" i="29"/>
  <c r="CG147" i="29"/>
  <c r="CH147" i="29" s="1"/>
  <c r="CF147" i="29"/>
  <c r="BZ147" i="29"/>
  <c r="BY147" i="29"/>
  <c r="BX147" i="29"/>
  <c r="BR147" i="29"/>
  <c r="BQ147" i="29"/>
  <c r="BP147" i="29"/>
  <c r="BI147" i="29"/>
  <c r="BJ147" i="29" s="1"/>
  <c r="BH147" i="29"/>
  <c r="BF147" i="29"/>
  <c r="AZ147" i="29"/>
  <c r="AT147" i="29"/>
  <c r="AN147" i="29"/>
  <c r="X147" i="29"/>
  <c r="CG146" i="29"/>
  <c r="CH146" i="29" s="1"/>
  <c r="CF146" i="29"/>
  <c r="BY146" i="29"/>
  <c r="BZ146" i="29" s="1"/>
  <c r="BX146" i="29"/>
  <c r="BR146" i="29"/>
  <c r="BQ146" i="29"/>
  <c r="BP146" i="29"/>
  <c r="BJ146" i="29"/>
  <c r="BI146" i="29"/>
  <c r="BH146" i="29"/>
  <c r="BF146" i="29"/>
  <c r="AZ146" i="29"/>
  <c r="AT146" i="29"/>
  <c r="AN146" i="29"/>
  <c r="X146" i="29"/>
  <c r="CH145" i="29"/>
  <c r="CG145" i="29"/>
  <c r="CF145" i="29"/>
  <c r="BY145" i="29"/>
  <c r="BX145" i="29"/>
  <c r="BZ145" i="29" s="1"/>
  <c r="BQ145" i="29"/>
  <c r="BR145" i="29" s="1"/>
  <c r="BP145" i="29"/>
  <c r="BJ145" i="29"/>
  <c r="BI145" i="29"/>
  <c r="BH145" i="29"/>
  <c r="BF145" i="29"/>
  <c r="AZ145" i="29"/>
  <c r="AT145" i="29"/>
  <c r="AN145" i="29"/>
  <c r="X145" i="29"/>
  <c r="CG144" i="29"/>
  <c r="CF144" i="29"/>
  <c r="CH144" i="29" s="1"/>
  <c r="BY144" i="29"/>
  <c r="BZ144" i="29" s="1"/>
  <c r="BX144" i="29"/>
  <c r="BQ144" i="29"/>
  <c r="BR144" i="29" s="1"/>
  <c r="BP144" i="29"/>
  <c r="BI144" i="29"/>
  <c r="BJ144" i="29" s="1"/>
  <c r="BH144" i="29"/>
  <c r="BF144" i="29"/>
  <c r="AZ144" i="29"/>
  <c r="AT144" i="29"/>
  <c r="AN144" i="29"/>
  <c r="X144" i="29"/>
  <c r="CG143" i="29"/>
  <c r="CH143" i="29" s="1"/>
  <c r="CF143" i="29"/>
  <c r="BZ143" i="29"/>
  <c r="BY143" i="29"/>
  <c r="BX143" i="29"/>
  <c r="BQ143" i="29"/>
  <c r="BR143" i="29" s="1"/>
  <c r="BP143" i="29"/>
  <c r="BI143" i="29"/>
  <c r="BJ143" i="29" s="1"/>
  <c r="BH143" i="29"/>
  <c r="BF143" i="29"/>
  <c r="AZ143" i="29"/>
  <c r="AT143" i="29"/>
  <c r="AN143" i="29"/>
  <c r="X143" i="29"/>
  <c r="CH142" i="29"/>
  <c r="CG142" i="29"/>
  <c r="CF142" i="29"/>
  <c r="BY142" i="29"/>
  <c r="BX142" i="29"/>
  <c r="BQ142" i="29"/>
  <c r="BR142" i="29" s="1"/>
  <c r="BP142" i="29"/>
  <c r="BJ142" i="29"/>
  <c r="BI142" i="29"/>
  <c r="BH142" i="29"/>
  <c r="BF142" i="29"/>
  <c r="AZ142" i="29"/>
  <c r="AT142" i="29"/>
  <c r="AN142" i="29"/>
  <c r="X142" i="29"/>
  <c r="CG141" i="29"/>
  <c r="CF141" i="29"/>
  <c r="BZ141" i="29"/>
  <c r="BY141" i="29"/>
  <c r="BX141" i="29"/>
  <c r="BQ141" i="29"/>
  <c r="BR141" i="29" s="1"/>
  <c r="BP141" i="29"/>
  <c r="BI141" i="29"/>
  <c r="BH141" i="29"/>
  <c r="BJ141" i="29" s="1"/>
  <c r="BF141" i="29"/>
  <c r="AZ141" i="29"/>
  <c r="AT141" i="29"/>
  <c r="AN141" i="29"/>
  <c r="X141" i="29"/>
  <c r="CG140" i="29"/>
  <c r="CF140" i="29"/>
  <c r="BY140" i="29"/>
  <c r="BZ140" i="29" s="1"/>
  <c r="BX140" i="29"/>
  <c r="BQ140" i="29"/>
  <c r="BR140" i="29" s="1"/>
  <c r="BP140" i="29"/>
  <c r="BI140" i="29"/>
  <c r="BH140" i="29"/>
  <c r="BF140" i="29"/>
  <c r="AZ140" i="29"/>
  <c r="AT140" i="29"/>
  <c r="AN140" i="29"/>
  <c r="X140" i="29"/>
  <c r="CH139" i="29"/>
  <c r="CG139" i="29"/>
  <c r="CF139" i="29"/>
  <c r="BZ139" i="29"/>
  <c r="BY139" i="29"/>
  <c r="BX139" i="29"/>
  <c r="BQ139" i="29"/>
  <c r="BR139" i="29" s="1"/>
  <c r="BP139" i="29"/>
  <c r="BJ139" i="29"/>
  <c r="BI139" i="29"/>
  <c r="BH139" i="29"/>
  <c r="BF139" i="29"/>
  <c r="AZ139" i="29"/>
  <c r="AT139" i="29"/>
  <c r="AN139" i="29"/>
  <c r="X139" i="29"/>
  <c r="CG138" i="29"/>
  <c r="CH138" i="29" s="1"/>
  <c r="CF138" i="29"/>
  <c r="BY138" i="29"/>
  <c r="BZ138" i="29" s="1"/>
  <c r="BX138" i="29"/>
  <c r="BQ138" i="29"/>
  <c r="BR138" i="29" s="1"/>
  <c r="BP138" i="29"/>
  <c r="BI138" i="29"/>
  <c r="BJ138" i="29" s="1"/>
  <c r="BH138" i="29"/>
  <c r="BF138" i="29"/>
  <c r="AZ138" i="29"/>
  <c r="AT138" i="29"/>
  <c r="AN138" i="29"/>
  <c r="X138" i="29"/>
  <c r="CH137" i="29"/>
  <c r="CG137" i="29"/>
  <c r="CF137" i="29"/>
  <c r="BY137" i="29"/>
  <c r="BX137" i="29"/>
  <c r="BR137" i="29"/>
  <c r="BQ137" i="29"/>
  <c r="BP137" i="29"/>
  <c r="BJ137" i="29"/>
  <c r="BI137" i="29"/>
  <c r="BH137" i="29"/>
  <c r="BF137" i="29"/>
  <c r="AZ137" i="29"/>
  <c r="AT137" i="29"/>
  <c r="AN137" i="29"/>
  <c r="X137" i="29"/>
  <c r="CG136" i="29"/>
  <c r="CH136" i="29" s="1"/>
  <c r="CF136" i="29"/>
  <c r="BZ136" i="29"/>
  <c r="BY136" i="29"/>
  <c r="BX136" i="29"/>
  <c r="BQ136" i="29"/>
  <c r="BR136" i="29" s="1"/>
  <c r="BP136" i="29"/>
  <c r="BI136" i="29"/>
  <c r="BH136" i="29"/>
  <c r="BJ136" i="29" s="1"/>
  <c r="BF136" i="29"/>
  <c r="AZ136" i="29"/>
  <c r="AT136" i="29"/>
  <c r="AN136" i="29"/>
  <c r="X136" i="29"/>
  <c r="CG135" i="29"/>
  <c r="CH135" i="29" s="1"/>
  <c r="CF135" i="29"/>
  <c r="BZ135" i="29"/>
  <c r="BY135" i="29"/>
  <c r="BX135" i="29"/>
  <c r="BQ135" i="29"/>
  <c r="BR135" i="29" s="1"/>
  <c r="BP135" i="29"/>
  <c r="BI135" i="29"/>
  <c r="BH135" i="29"/>
  <c r="BF135" i="29"/>
  <c r="AZ135" i="29"/>
  <c r="AT135" i="29"/>
  <c r="AN135" i="29"/>
  <c r="X135" i="29"/>
  <c r="CH134" i="29"/>
  <c r="CG134" i="29"/>
  <c r="CF134" i="29"/>
  <c r="BZ134" i="29"/>
  <c r="BY134" i="29"/>
  <c r="BX134" i="29"/>
  <c r="BQ134" i="29"/>
  <c r="BR134" i="29" s="1"/>
  <c r="BP134" i="29"/>
  <c r="BJ134" i="29"/>
  <c r="BI134" i="29"/>
  <c r="BH134" i="29"/>
  <c r="BF134" i="29"/>
  <c r="AZ134" i="29"/>
  <c r="AT134" i="29"/>
  <c r="AN134" i="29"/>
  <c r="X134" i="29"/>
  <c r="CG133" i="29"/>
  <c r="CH133" i="29" s="1"/>
  <c r="CF133" i="29"/>
  <c r="BZ133" i="29"/>
  <c r="BY133" i="29"/>
  <c r="BX133" i="29"/>
  <c r="BQ133" i="29"/>
  <c r="BR133" i="29" s="1"/>
  <c r="BP133" i="29"/>
  <c r="BI133" i="29"/>
  <c r="BJ133" i="29" s="1"/>
  <c r="BH133" i="29"/>
  <c r="BF133" i="29"/>
  <c r="AZ133" i="29"/>
  <c r="AT133" i="29"/>
  <c r="AN133" i="29"/>
  <c r="X133" i="29"/>
  <c r="CH132" i="29"/>
  <c r="CG132" i="29"/>
  <c r="CF132" i="29"/>
  <c r="BY132" i="29"/>
  <c r="BZ132" i="29" s="1"/>
  <c r="BX132" i="29"/>
  <c r="BQ132" i="29"/>
  <c r="BR132" i="29" s="1"/>
  <c r="BP132" i="29"/>
  <c r="BI132" i="29"/>
  <c r="BJ132" i="29" s="1"/>
  <c r="BH132" i="29"/>
  <c r="BF132" i="29"/>
  <c r="AZ132" i="29"/>
  <c r="AT132" i="29"/>
  <c r="AN132" i="29"/>
  <c r="X132" i="29"/>
  <c r="CG131" i="29"/>
  <c r="CH131" i="29" s="1"/>
  <c r="CF131" i="29"/>
  <c r="BY131" i="29"/>
  <c r="BX131" i="29"/>
  <c r="BZ131" i="29" s="1"/>
  <c r="BR131" i="29"/>
  <c r="BQ131" i="29"/>
  <c r="BP131" i="29"/>
  <c r="BI131" i="29"/>
  <c r="BH131" i="29"/>
  <c r="BJ131" i="29" s="1"/>
  <c r="BF131" i="29"/>
  <c r="AZ131" i="29"/>
  <c r="AT131" i="29"/>
  <c r="AN131" i="29"/>
  <c r="X131" i="29"/>
  <c r="CG130" i="29"/>
  <c r="CH130" i="29" s="1"/>
  <c r="CF130" i="29"/>
  <c r="BZ130" i="29"/>
  <c r="BY130" i="29"/>
  <c r="BX130" i="29"/>
  <c r="BQ130" i="29"/>
  <c r="BR130" i="29" s="1"/>
  <c r="BP130" i="29"/>
  <c r="BI130" i="29"/>
  <c r="BJ130" i="29" s="1"/>
  <c r="BH130" i="29"/>
  <c r="BF130" i="29"/>
  <c r="AZ130" i="29"/>
  <c r="AT130" i="29"/>
  <c r="AN130" i="29"/>
  <c r="X130" i="29"/>
  <c r="CH129" i="29"/>
  <c r="CG129" i="29"/>
  <c r="CF129" i="29"/>
  <c r="BZ129" i="29"/>
  <c r="BY129" i="29"/>
  <c r="BX129" i="29"/>
  <c r="BQ129" i="29"/>
  <c r="BR129" i="29" s="1"/>
  <c r="BP129" i="29"/>
  <c r="BJ129" i="29"/>
  <c r="BI129" i="29"/>
  <c r="BH129" i="29"/>
  <c r="BF129" i="29"/>
  <c r="AZ129" i="29"/>
  <c r="AT129" i="29"/>
  <c r="AN129" i="29"/>
  <c r="X129" i="29"/>
  <c r="CG128" i="29"/>
  <c r="CH128" i="29" s="1"/>
  <c r="CF128" i="29"/>
  <c r="BZ128" i="29"/>
  <c r="BY128" i="29"/>
  <c r="BX128" i="29"/>
  <c r="BQ128" i="29"/>
  <c r="BR128" i="29" s="1"/>
  <c r="BP128" i="29"/>
  <c r="BJ128" i="29"/>
  <c r="BI128" i="29"/>
  <c r="BH128" i="29"/>
  <c r="BF128" i="29"/>
  <c r="AZ128" i="29"/>
  <c r="AT128" i="29"/>
  <c r="AN128" i="29"/>
  <c r="X128" i="29"/>
  <c r="CH127" i="29"/>
  <c r="CG127" i="29"/>
  <c r="CF127" i="29"/>
  <c r="BY127" i="29"/>
  <c r="BZ127" i="29" s="1"/>
  <c r="BX127" i="29"/>
  <c r="BQ127" i="29"/>
  <c r="BR127" i="29" s="1"/>
  <c r="BP127" i="29"/>
  <c r="BI127" i="29"/>
  <c r="BJ127" i="29" s="1"/>
  <c r="BH127" i="29"/>
  <c r="BF127" i="29"/>
  <c r="AZ127" i="29"/>
  <c r="AT127" i="29"/>
  <c r="AN127" i="29"/>
  <c r="X127" i="29"/>
  <c r="CG126" i="29"/>
  <c r="CH126" i="29" s="1"/>
  <c r="CF126" i="29"/>
  <c r="BZ126" i="29"/>
  <c r="BY126" i="29"/>
  <c r="BX126" i="29"/>
  <c r="BR126" i="29"/>
  <c r="BQ126" i="29"/>
  <c r="BP126" i="29"/>
  <c r="BI126" i="29"/>
  <c r="BJ126" i="29" s="1"/>
  <c r="BH126" i="29"/>
  <c r="BF126" i="29"/>
  <c r="AZ126" i="29"/>
  <c r="AT126" i="29"/>
  <c r="AN126" i="29"/>
  <c r="X126" i="29"/>
  <c r="CG125" i="29"/>
  <c r="CH125" i="29" s="1"/>
  <c r="CF125" i="29"/>
  <c r="BZ125" i="29"/>
  <c r="BY125" i="29"/>
  <c r="BX125" i="29"/>
  <c r="BQ125" i="29"/>
  <c r="BR125" i="29" s="1"/>
  <c r="BP125" i="29"/>
  <c r="BI125" i="29"/>
  <c r="BJ125" i="29" s="1"/>
  <c r="BH125" i="29"/>
  <c r="BF125" i="29"/>
  <c r="AZ125" i="29"/>
  <c r="AT125" i="29"/>
  <c r="AN125" i="29"/>
  <c r="X125" i="29"/>
  <c r="CH124" i="29"/>
  <c r="CG124" i="29"/>
  <c r="CF124" i="29"/>
  <c r="BZ124" i="29"/>
  <c r="BY124" i="29"/>
  <c r="BX124" i="29"/>
  <c r="BQ124" i="29"/>
  <c r="BP124" i="29"/>
  <c r="BJ124" i="29"/>
  <c r="BI124" i="29"/>
  <c r="BH124" i="29"/>
  <c r="BF124" i="29"/>
  <c r="AZ124" i="29"/>
  <c r="AT124" i="29"/>
  <c r="AN124" i="29"/>
  <c r="X124" i="29"/>
  <c r="CG123" i="29"/>
  <c r="CH123" i="29" s="1"/>
  <c r="CF123" i="29"/>
  <c r="BZ123" i="29"/>
  <c r="BY123" i="29"/>
  <c r="BX123" i="29"/>
  <c r="BQ123" i="29"/>
  <c r="BR123" i="29" s="1"/>
  <c r="BP123" i="29"/>
  <c r="BJ123" i="29"/>
  <c r="BI123" i="29"/>
  <c r="BH123" i="29"/>
  <c r="BF123" i="29"/>
  <c r="AZ123" i="29"/>
  <c r="AT123" i="29"/>
  <c r="AN123" i="29"/>
  <c r="X123" i="29"/>
  <c r="CH122" i="29"/>
  <c r="CG122" i="29"/>
  <c r="CF122" i="29"/>
  <c r="BY122" i="29"/>
  <c r="BX122" i="29"/>
  <c r="BR122" i="29"/>
  <c r="BQ122" i="29"/>
  <c r="BP122" i="29"/>
  <c r="BI122" i="29"/>
  <c r="BJ122" i="29" s="1"/>
  <c r="BH122" i="29"/>
  <c r="BF122" i="29"/>
  <c r="AZ122" i="29"/>
  <c r="AT122" i="29"/>
  <c r="AN122" i="29"/>
  <c r="X122" i="29"/>
  <c r="CG121" i="29"/>
  <c r="CH121" i="29" s="1"/>
  <c r="CF121" i="29"/>
  <c r="BZ121" i="29"/>
  <c r="BY121" i="29"/>
  <c r="BX121" i="29"/>
  <c r="BQ121" i="29"/>
  <c r="BR121" i="29" s="1"/>
  <c r="BP121" i="29"/>
  <c r="BI121" i="29"/>
  <c r="BJ121" i="29" s="1"/>
  <c r="BH121" i="29"/>
  <c r="BF121" i="29"/>
  <c r="AZ121" i="29"/>
  <c r="AT121" i="29"/>
  <c r="AN121" i="29"/>
  <c r="X121" i="29"/>
  <c r="CG120" i="29"/>
  <c r="CF120" i="29"/>
  <c r="BY120" i="29"/>
  <c r="BZ120" i="29" s="1"/>
  <c r="BX120" i="29"/>
  <c r="BQ120" i="29"/>
  <c r="BR120" i="29" s="1"/>
  <c r="BP120" i="29"/>
  <c r="BI120" i="29"/>
  <c r="BH120" i="29"/>
  <c r="BF120" i="29"/>
  <c r="AZ120" i="29"/>
  <c r="AT120" i="29"/>
  <c r="AN120" i="29"/>
  <c r="X120" i="29"/>
  <c r="CH119" i="29"/>
  <c r="CG119" i="29"/>
  <c r="CF119" i="29"/>
  <c r="BZ119" i="29"/>
  <c r="BY119" i="29"/>
  <c r="BX119" i="29"/>
  <c r="BQ119" i="29"/>
  <c r="BR119" i="29" s="1"/>
  <c r="BP119" i="29"/>
  <c r="BJ119" i="29"/>
  <c r="BI119" i="29"/>
  <c r="BH119" i="29"/>
  <c r="BF119" i="29"/>
  <c r="AZ119" i="29"/>
  <c r="AT119" i="29"/>
  <c r="AN119" i="29"/>
  <c r="X119" i="29"/>
  <c r="CG118" i="29"/>
  <c r="CH118" i="29" s="1"/>
  <c r="CF118" i="29"/>
  <c r="BZ118" i="29"/>
  <c r="BY118" i="29"/>
  <c r="BX118" i="29"/>
  <c r="BQ118" i="29"/>
  <c r="BR118" i="29" s="1"/>
  <c r="BP118" i="29"/>
  <c r="BI118" i="29"/>
  <c r="BJ118" i="29" s="1"/>
  <c r="BH118" i="29"/>
  <c r="BF118" i="29"/>
  <c r="AZ118" i="29"/>
  <c r="AT118" i="29"/>
  <c r="AN118" i="29"/>
  <c r="X118" i="29"/>
  <c r="CH117" i="29"/>
  <c r="CG117" i="29"/>
  <c r="CF117" i="29"/>
  <c r="BY117" i="29"/>
  <c r="BX117" i="29"/>
  <c r="BQ117" i="29"/>
  <c r="BR117" i="29" s="1"/>
  <c r="BP117" i="29"/>
  <c r="BJ117" i="29"/>
  <c r="BI117" i="29"/>
  <c r="BH117" i="29"/>
  <c r="BF117" i="29"/>
  <c r="AZ117" i="29"/>
  <c r="AT117" i="29"/>
  <c r="AN117" i="29"/>
  <c r="X117" i="29"/>
  <c r="CG116" i="29"/>
  <c r="CF116" i="29"/>
  <c r="BZ116" i="29"/>
  <c r="BY116" i="29"/>
  <c r="BX116" i="29"/>
  <c r="BQ116" i="29"/>
  <c r="BR116" i="29" s="1"/>
  <c r="BP116" i="29"/>
  <c r="BI116" i="29"/>
  <c r="BJ116" i="29" s="1"/>
  <c r="BH116" i="29"/>
  <c r="BF116" i="29"/>
  <c r="AZ116" i="29"/>
  <c r="AT116" i="29"/>
  <c r="AN116" i="29"/>
  <c r="X116" i="29"/>
  <c r="CG115" i="29"/>
  <c r="CF115" i="29"/>
  <c r="BY115" i="29"/>
  <c r="BZ115" i="29" s="1"/>
  <c r="BX115" i="29"/>
  <c r="BQ115" i="29"/>
  <c r="BR115" i="29" s="1"/>
  <c r="BP115" i="29"/>
  <c r="BI115" i="29"/>
  <c r="BH115" i="29"/>
  <c r="BF115" i="29"/>
  <c r="AZ115" i="29"/>
  <c r="AT115" i="29"/>
  <c r="AN115" i="29"/>
  <c r="X115" i="29"/>
  <c r="CH114" i="29"/>
  <c r="CG114" i="29"/>
  <c r="CF114" i="29"/>
  <c r="BZ114" i="29"/>
  <c r="BY114" i="29"/>
  <c r="BX114" i="29"/>
  <c r="BQ114" i="29"/>
  <c r="BR114" i="29" s="1"/>
  <c r="BP114" i="29"/>
  <c r="BJ114" i="29"/>
  <c r="BI114" i="29"/>
  <c r="BH114" i="29"/>
  <c r="BF114" i="29"/>
  <c r="AZ114" i="29"/>
  <c r="AT114" i="29"/>
  <c r="AN114" i="29"/>
  <c r="X114" i="29"/>
  <c r="CG113" i="29"/>
  <c r="CH113" i="29" s="1"/>
  <c r="CF113" i="29"/>
  <c r="BY113" i="29"/>
  <c r="BZ113" i="29" s="1"/>
  <c r="BX113" i="29"/>
  <c r="BQ113" i="29"/>
  <c r="BR113" i="29" s="1"/>
  <c r="BP113" i="29"/>
  <c r="BI113" i="29"/>
  <c r="BJ113" i="29" s="1"/>
  <c r="BH113" i="29"/>
  <c r="BF113" i="29"/>
  <c r="AZ113" i="29"/>
  <c r="AT113" i="29"/>
  <c r="AN113" i="29"/>
  <c r="X113" i="29"/>
  <c r="CH112" i="29"/>
  <c r="CG112" i="29"/>
  <c r="CF112" i="29"/>
  <c r="BY112" i="29"/>
  <c r="BX112" i="29"/>
  <c r="BR112" i="29"/>
  <c r="BQ112" i="29"/>
  <c r="BP112" i="29"/>
  <c r="BJ112" i="29"/>
  <c r="BI112" i="29"/>
  <c r="BH112" i="29"/>
  <c r="BF112" i="29"/>
  <c r="AZ112" i="29"/>
  <c r="AT112" i="29"/>
  <c r="AN112" i="29"/>
  <c r="X112" i="29"/>
  <c r="CG111" i="29"/>
  <c r="CH111" i="29" s="1"/>
  <c r="CF111" i="29"/>
  <c r="BZ111" i="29"/>
  <c r="BY111" i="29"/>
  <c r="BX111" i="29"/>
  <c r="BQ111" i="29"/>
  <c r="BR111" i="29" s="1"/>
  <c r="BP111" i="29"/>
  <c r="BI111" i="29"/>
  <c r="BJ111" i="29" s="1"/>
  <c r="BH111" i="29"/>
  <c r="BF111" i="29"/>
  <c r="AZ111" i="29"/>
  <c r="AT111" i="29"/>
  <c r="AN111" i="29"/>
  <c r="X111" i="29"/>
  <c r="CG110" i="29"/>
  <c r="CH110" i="29" s="1"/>
  <c r="CF110" i="29"/>
  <c r="BZ110" i="29"/>
  <c r="BY110" i="29"/>
  <c r="BX110" i="29"/>
  <c r="BQ110" i="29"/>
  <c r="BR110" i="29" s="1"/>
  <c r="BP110" i="29"/>
  <c r="BI110" i="29"/>
  <c r="BH110" i="29"/>
  <c r="BF110" i="29"/>
  <c r="AZ110" i="29"/>
  <c r="AT110" i="29"/>
  <c r="AN110" i="29"/>
  <c r="X110" i="29"/>
  <c r="CH109" i="29"/>
  <c r="CG109" i="29"/>
  <c r="CF109" i="29"/>
  <c r="BZ109" i="29"/>
  <c r="BY109" i="29"/>
  <c r="BX109" i="29"/>
  <c r="BQ109" i="29"/>
  <c r="BR109" i="29" s="1"/>
  <c r="BP109" i="29"/>
  <c r="BJ109" i="29"/>
  <c r="BI109" i="29"/>
  <c r="BH109" i="29"/>
  <c r="BF109" i="29"/>
  <c r="AZ109" i="29"/>
  <c r="AT109" i="29"/>
  <c r="AN109" i="29"/>
  <c r="X109" i="29"/>
  <c r="CG108" i="29"/>
  <c r="CH108" i="29" s="1"/>
  <c r="CF108" i="29"/>
  <c r="BZ108" i="29"/>
  <c r="BY108" i="29"/>
  <c r="BX108" i="29"/>
  <c r="BQ108" i="29"/>
  <c r="BR108" i="29" s="1"/>
  <c r="BP108" i="29"/>
  <c r="BI108" i="29"/>
  <c r="BJ108" i="29" s="1"/>
  <c r="BH108" i="29"/>
  <c r="BF108" i="29"/>
  <c r="AZ108" i="29"/>
  <c r="AT108" i="29"/>
  <c r="AN108" i="29"/>
  <c r="X108" i="29"/>
  <c r="CH107" i="29"/>
  <c r="CG107" i="29"/>
  <c r="CF107" i="29"/>
  <c r="BY107" i="29"/>
  <c r="BZ107" i="29" s="1"/>
  <c r="BX107" i="29"/>
  <c r="BQ107" i="29"/>
  <c r="BR107" i="29" s="1"/>
  <c r="BP107" i="29"/>
  <c r="BI107" i="29"/>
  <c r="BJ107" i="29" s="1"/>
  <c r="BH107" i="29"/>
  <c r="BF107" i="29"/>
  <c r="AZ107" i="29"/>
  <c r="AT107" i="29"/>
  <c r="AN107" i="29"/>
  <c r="X107" i="29"/>
  <c r="CG106" i="29"/>
  <c r="CH106" i="29" s="1"/>
  <c r="CF106" i="29"/>
  <c r="BY106" i="29"/>
  <c r="BX106" i="29"/>
  <c r="BZ106" i="29" s="1"/>
  <c r="BR106" i="29"/>
  <c r="BQ106" i="29"/>
  <c r="BP106" i="29"/>
  <c r="BI106" i="29"/>
  <c r="BJ106" i="29" s="1"/>
  <c r="BH106" i="29"/>
  <c r="BF106" i="29"/>
  <c r="AZ106" i="29"/>
  <c r="AT106" i="29"/>
  <c r="AN106" i="29"/>
  <c r="X106" i="29"/>
  <c r="CG105" i="29"/>
  <c r="CH105" i="29" s="1"/>
  <c r="CF105" i="29"/>
  <c r="BZ105" i="29"/>
  <c r="BY105" i="29"/>
  <c r="BX105" i="29"/>
  <c r="BQ105" i="29"/>
  <c r="BR105" i="29" s="1"/>
  <c r="BP105" i="29"/>
  <c r="BI105" i="29"/>
  <c r="BJ105" i="29" s="1"/>
  <c r="BH105" i="29"/>
  <c r="BF105" i="29"/>
  <c r="AZ105" i="29"/>
  <c r="AT105" i="29"/>
  <c r="AN105" i="29"/>
  <c r="X105" i="29"/>
  <c r="CH104" i="29"/>
  <c r="CG104" i="29"/>
  <c r="CF104" i="29"/>
  <c r="BZ104" i="29"/>
  <c r="BY104" i="29"/>
  <c r="BX104" i="29"/>
  <c r="BQ104" i="29"/>
  <c r="BR104" i="29" s="1"/>
  <c r="BP104" i="29"/>
  <c r="BJ104" i="29"/>
  <c r="BI104" i="29"/>
  <c r="BH104" i="29"/>
  <c r="BF104" i="29"/>
  <c r="AZ104" i="29"/>
  <c r="AT104" i="29"/>
  <c r="AN104" i="29"/>
  <c r="X104" i="29"/>
  <c r="CG103" i="29"/>
  <c r="CH103" i="29" s="1"/>
  <c r="CF103" i="29"/>
  <c r="BY103" i="29"/>
  <c r="BZ103" i="29" s="1"/>
  <c r="BX103" i="29"/>
  <c r="BQ103" i="29"/>
  <c r="BR103" i="29" s="1"/>
  <c r="BP103" i="29"/>
  <c r="BJ103" i="29"/>
  <c r="BI103" i="29"/>
  <c r="BH103" i="29"/>
  <c r="BF103" i="29"/>
  <c r="AZ103" i="29"/>
  <c r="AT103" i="29"/>
  <c r="AN103" i="29"/>
  <c r="X103" i="29"/>
  <c r="CH102" i="29"/>
  <c r="CG102" i="29"/>
  <c r="CF102" i="29"/>
  <c r="BY102" i="29"/>
  <c r="BX102" i="29"/>
  <c r="BQ102" i="29"/>
  <c r="BR102" i="29" s="1"/>
  <c r="BP102" i="29"/>
  <c r="BI102" i="29"/>
  <c r="BJ102" i="29" s="1"/>
  <c r="BH102" i="29"/>
  <c r="BF102" i="29"/>
  <c r="AZ102" i="29"/>
  <c r="AT102" i="29"/>
  <c r="AN102" i="29"/>
  <c r="X102" i="29"/>
  <c r="CG101" i="29"/>
  <c r="CH101" i="29" s="1"/>
  <c r="CF101" i="29"/>
  <c r="BZ101" i="29"/>
  <c r="BY101" i="29"/>
  <c r="BX101" i="29"/>
  <c r="BR101" i="29"/>
  <c r="BQ101" i="29"/>
  <c r="BP101" i="29"/>
  <c r="BI101" i="29"/>
  <c r="BH101" i="29"/>
  <c r="BF101" i="29"/>
  <c r="AZ101" i="29"/>
  <c r="AT101" i="29"/>
  <c r="AN101" i="29"/>
  <c r="X101" i="29"/>
  <c r="CG100" i="29"/>
  <c r="CF100" i="29"/>
  <c r="BY100" i="29"/>
  <c r="BZ100" i="29" s="1"/>
  <c r="BX100" i="29"/>
  <c r="BQ100" i="29"/>
  <c r="BR100" i="29" s="1"/>
  <c r="BP100" i="29"/>
  <c r="BI100" i="29"/>
  <c r="BJ100" i="29" s="1"/>
  <c r="BH100" i="29"/>
  <c r="BF100" i="29"/>
  <c r="AZ100" i="29"/>
  <c r="AT100" i="29"/>
  <c r="AN100" i="29"/>
  <c r="X100" i="29"/>
  <c r="CH99" i="29"/>
  <c r="CG99" i="29"/>
  <c r="CF99" i="29"/>
  <c r="BZ99" i="29"/>
  <c r="BY99" i="29"/>
  <c r="BX99" i="29"/>
  <c r="BQ99" i="29"/>
  <c r="BR99" i="29" s="1"/>
  <c r="BP99" i="29"/>
  <c r="BJ99" i="29"/>
  <c r="BI99" i="29"/>
  <c r="BH99" i="29"/>
  <c r="BF99" i="29"/>
  <c r="AZ99" i="29"/>
  <c r="AT99" i="29"/>
  <c r="AN99" i="29"/>
  <c r="X99" i="29"/>
  <c r="CG98" i="29"/>
  <c r="CH98" i="29" s="1"/>
  <c r="CF98" i="29"/>
  <c r="BZ98" i="29"/>
  <c r="BY98" i="29"/>
  <c r="BX98" i="29"/>
  <c r="BQ98" i="29"/>
  <c r="BP98" i="29"/>
  <c r="BJ98" i="29"/>
  <c r="BI98" i="29"/>
  <c r="BH98" i="29"/>
  <c r="BF98" i="29"/>
  <c r="AZ98" i="29"/>
  <c r="AT98" i="29"/>
  <c r="AN98" i="29"/>
  <c r="X98" i="29"/>
  <c r="CH97" i="29"/>
  <c r="CG97" i="29"/>
  <c r="CF97" i="29"/>
  <c r="BY97" i="29"/>
  <c r="BZ97" i="29" s="1"/>
  <c r="BX97" i="29"/>
  <c r="BQ97" i="29"/>
  <c r="BR97" i="29" s="1"/>
  <c r="BP97" i="29"/>
  <c r="BJ97" i="29"/>
  <c r="BI97" i="29"/>
  <c r="BH97" i="29"/>
  <c r="BF97" i="29"/>
  <c r="AZ97" i="29"/>
  <c r="AT97" i="29"/>
  <c r="AN97" i="29"/>
  <c r="X97" i="29"/>
  <c r="CH96" i="29"/>
  <c r="CG96" i="29"/>
  <c r="CF96" i="29"/>
  <c r="BY96" i="29"/>
  <c r="BZ96" i="29" s="1"/>
  <c r="BX96" i="29"/>
  <c r="BQ96" i="29"/>
  <c r="BR96" i="29" s="1"/>
  <c r="BP96" i="29"/>
  <c r="BI96" i="29"/>
  <c r="BJ96" i="29" s="1"/>
  <c r="BH96" i="29"/>
  <c r="BF96" i="29"/>
  <c r="AZ96" i="29"/>
  <c r="AT96" i="29"/>
  <c r="AN96" i="29"/>
  <c r="X96" i="29"/>
  <c r="CG95" i="29"/>
  <c r="CH95" i="29" s="1"/>
  <c r="CF95" i="29"/>
  <c r="BY95" i="29"/>
  <c r="BZ95" i="29" s="1"/>
  <c r="BX95" i="29"/>
  <c r="BQ95" i="29"/>
  <c r="BR95" i="29" s="1"/>
  <c r="BP95" i="29"/>
  <c r="BJ95" i="29"/>
  <c r="BI95" i="29"/>
  <c r="BH95" i="29"/>
  <c r="BF95" i="29"/>
  <c r="AZ95" i="29"/>
  <c r="AT95" i="29"/>
  <c r="AN95" i="29"/>
  <c r="X95" i="29"/>
  <c r="CG94" i="29"/>
  <c r="CF94" i="29"/>
  <c r="CH94" i="29" s="1"/>
  <c r="BZ94" i="29"/>
  <c r="BY94" i="29"/>
  <c r="BX94" i="29"/>
  <c r="BQ94" i="29"/>
  <c r="BP94" i="29"/>
  <c r="BR94" i="29" s="1"/>
  <c r="BJ94" i="29"/>
  <c r="BI94" i="29"/>
  <c r="BH94" i="29"/>
  <c r="BF94" i="29"/>
  <c r="AZ94" i="29"/>
  <c r="AT94" i="29"/>
  <c r="AN94" i="29"/>
  <c r="X94" i="29"/>
  <c r="CG93" i="29"/>
  <c r="CH93" i="29" s="1"/>
  <c r="CF93" i="29"/>
  <c r="BZ93" i="29"/>
  <c r="BY93" i="29"/>
  <c r="BX93" i="29"/>
  <c r="BQ93" i="29"/>
  <c r="BR93" i="29" s="1"/>
  <c r="BP93" i="29"/>
  <c r="BI93" i="29"/>
  <c r="BH93" i="29"/>
  <c r="BJ93" i="29" s="1"/>
  <c r="BF93" i="29"/>
  <c r="AZ93" i="29"/>
  <c r="AT93" i="29"/>
  <c r="AN93" i="29"/>
  <c r="X93" i="29"/>
  <c r="CH92" i="29"/>
  <c r="CG92" i="29"/>
  <c r="CF92" i="29"/>
  <c r="BY92" i="29"/>
  <c r="BZ92" i="29" s="1"/>
  <c r="BX92" i="29"/>
  <c r="BR92" i="29"/>
  <c r="BQ92" i="29"/>
  <c r="BP92" i="29"/>
  <c r="BI92" i="29"/>
  <c r="BH92" i="29"/>
  <c r="BF92" i="29"/>
  <c r="AZ92" i="29"/>
  <c r="AT92" i="29"/>
  <c r="AN92" i="29"/>
  <c r="X92" i="29"/>
  <c r="CH91" i="29"/>
  <c r="CG91" i="29"/>
  <c r="CF91" i="29"/>
  <c r="BY91" i="29"/>
  <c r="BZ91" i="29" s="1"/>
  <c r="BX91" i="29"/>
  <c r="BQ91" i="29"/>
  <c r="BP91" i="29"/>
  <c r="BR91" i="29" s="1"/>
  <c r="BI91" i="29"/>
  <c r="BJ91" i="29" s="1"/>
  <c r="BH91" i="29"/>
  <c r="BF91" i="29"/>
  <c r="AZ91" i="29"/>
  <c r="AT91" i="29"/>
  <c r="AN91" i="29"/>
  <c r="X91" i="29"/>
  <c r="CH90" i="29"/>
  <c r="CG90" i="29"/>
  <c r="CF90" i="29"/>
  <c r="BZ90" i="29"/>
  <c r="BY90" i="29"/>
  <c r="BX90" i="29"/>
  <c r="BQ90" i="29"/>
  <c r="BR90" i="29" s="1"/>
  <c r="BP90" i="29"/>
  <c r="BI90" i="29"/>
  <c r="BJ90" i="29" s="1"/>
  <c r="BH90" i="29"/>
  <c r="BF90" i="29"/>
  <c r="AZ90" i="29"/>
  <c r="AT90" i="29"/>
  <c r="AN90" i="29"/>
  <c r="X90" i="29"/>
  <c r="CH89" i="29"/>
  <c r="CG89" i="29"/>
  <c r="CF89" i="29"/>
  <c r="BZ89" i="29"/>
  <c r="BY89" i="29"/>
  <c r="BX89" i="29"/>
  <c r="BR89" i="29"/>
  <c r="BQ89" i="29"/>
  <c r="BP89" i="29"/>
  <c r="BJ89" i="29"/>
  <c r="BI89" i="29"/>
  <c r="BH89" i="29"/>
  <c r="BF89" i="29"/>
  <c r="AZ89" i="29"/>
  <c r="AT89" i="29"/>
  <c r="AN89" i="29"/>
  <c r="X89" i="29"/>
  <c r="CG88" i="29"/>
  <c r="CH88" i="29" s="1"/>
  <c r="CF88" i="29"/>
  <c r="BZ88" i="29"/>
  <c r="BY88" i="29"/>
  <c r="BX88" i="29"/>
  <c r="BQ88" i="29"/>
  <c r="BR88" i="29" s="1"/>
  <c r="BP88" i="29"/>
  <c r="BI88" i="29"/>
  <c r="BH88" i="29"/>
  <c r="BF88" i="29"/>
  <c r="AZ88" i="29"/>
  <c r="AT88" i="29"/>
  <c r="AN88" i="29"/>
  <c r="X88" i="29"/>
  <c r="CG87" i="29"/>
  <c r="CH87" i="29" s="1"/>
  <c r="CF87" i="29"/>
  <c r="BY87" i="29"/>
  <c r="BX87" i="29"/>
  <c r="BQ87" i="29"/>
  <c r="BR87" i="29" s="1"/>
  <c r="BP87" i="29"/>
  <c r="BI87" i="29"/>
  <c r="BJ87" i="29" s="1"/>
  <c r="BH87" i="29"/>
  <c r="BF87" i="29"/>
  <c r="AZ87" i="29"/>
  <c r="AT87" i="29"/>
  <c r="AN87" i="29"/>
  <c r="X87" i="29"/>
  <c r="CH86" i="29"/>
  <c r="CG86" i="29"/>
  <c r="CF86" i="29"/>
  <c r="BZ86" i="29"/>
  <c r="BY86" i="29"/>
  <c r="BX86" i="29"/>
  <c r="BQ86" i="29"/>
  <c r="BP86" i="29"/>
  <c r="BJ86" i="29"/>
  <c r="BI86" i="29"/>
  <c r="BH86" i="29"/>
  <c r="BF86" i="29"/>
  <c r="AZ86" i="29"/>
  <c r="AT86" i="29"/>
  <c r="AN86" i="29"/>
  <c r="X86" i="29"/>
  <c r="CH85" i="29"/>
  <c r="CG85" i="29"/>
  <c r="CF85" i="29"/>
  <c r="BY85" i="29"/>
  <c r="BZ85" i="29" s="1"/>
  <c r="BX85" i="29"/>
  <c r="BR85" i="29"/>
  <c r="BQ85" i="29"/>
  <c r="BP85" i="29"/>
  <c r="BI85" i="29"/>
  <c r="BJ85" i="29" s="1"/>
  <c r="BH85" i="29"/>
  <c r="BF85" i="29"/>
  <c r="AZ85" i="29"/>
  <c r="AT85" i="29"/>
  <c r="AN85" i="29"/>
  <c r="X85" i="29"/>
  <c r="CH84" i="29"/>
  <c r="CG84" i="29"/>
  <c r="CF84" i="29"/>
  <c r="BZ84" i="29"/>
  <c r="BY84" i="29"/>
  <c r="BX84" i="29"/>
  <c r="BQ84" i="29"/>
  <c r="BR84" i="29" s="1"/>
  <c r="BP84" i="29"/>
  <c r="BI84" i="29"/>
  <c r="BH84" i="29"/>
  <c r="BJ84" i="29" s="1"/>
  <c r="BF84" i="29"/>
  <c r="AZ84" i="29"/>
  <c r="AT84" i="29"/>
  <c r="AN84" i="29"/>
  <c r="X84" i="29"/>
  <c r="CG83" i="29"/>
  <c r="CH83" i="29" s="1"/>
  <c r="CF83" i="29"/>
  <c r="BY83" i="29"/>
  <c r="BZ83" i="29" s="1"/>
  <c r="BX83" i="29"/>
  <c r="BQ83" i="29"/>
  <c r="BP83" i="29"/>
  <c r="BJ83" i="29"/>
  <c r="BI83" i="29"/>
  <c r="BH83" i="29"/>
  <c r="BF83" i="29"/>
  <c r="AZ83" i="29"/>
  <c r="AT83" i="29"/>
  <c r="AN83" i="29"/>
  <c r="X83" i="29"/>
  <c r="CG82" i="29"/>
  <c r="CH82" i="29" s="1"/>
  <c r="CF82" i="29"/>
  <c r="BY82" i="29"/>
  <c r="BX82" i="29"/>
  <c r="BZ82" i="29" s="1"/>
  <c r="BR82" i="29"/>
  <c r="BQ82" i="29"/>
  <c r="BP82" i="29"/>
  <c r="BJ82" i="29"/>
  <c r="BI82" i="29"/>
  <c r="BH82" i="29"/>
  <c r="BF82" i="29"/>
  <c r="AZ82" i="29"/>
  <c r="AT82" i="29"/>
  <c r="AN82" i="29"/>
  <c r="X82" i="29"/>
  <c r="CG81" i="29"/>
  <c r="CF81" i="29"/>
  <c r="CH81" i="29" s="1"/>
  <c r="BZ81" i="29"/>
  <c r="BY81" i="29"/>
  <c r="BX81" i="29"/>
  <c r="BR81" i="29"/>
  <c r="BQ81" i="29"/>
  <c r="BP81" i="29"/>
  <c r="BI81" i="29"/>
  <c r="BJ81" i="29" s="1"/>
  <c r="BH81" i="29"/>
  <c r="BF81" i="29"/>
  <c r="AZ81" i="29"/>
  <c r="AT81" i="29"/>
  <c r="AN81" i="29"/>
  <c r="X81" i="29"/>
  <c r="CH80" i="29"/>
  <c r="CG80" i="29"/>
  <c r="CF80" i="29"/>
  <c r="BZ80" i="29"/>
  <c r="BY80" i="29"/>
  <c r="BX80" i="29"/>
  <c r="BQ80" i="29"/>
  <c r="BR80" i="29" s="1"/>
  <c r="BP80" i="29"/>
  <c r="BI80" i="29"/>
  <c r="BJ80" i="29" s="1"/>
  <c r="BH80" i="29"/>
  <c r="BF80" i="29"/>
  <c r="AZ80" i="29"/>
  <c r="AT80" i="29"/>
  <c r="AN80" i="29"/>
  <c r="X80" i="29"/>
  <c r="CG79" i="29"/>
  <c r="CH79" i="29" s="1"/>
  <c r="CF79" i="29"/>
  <c r="BY79" i="29"/>
  <c r="BX79" i="29"/>
  <c r="BZ79" i="29" s="1"/>
  <c r="BR79" i="29"/>
  <c r="BQ79" i="29"/>
  <c r="BP79" i="29"/>
  <c r="BI79" i="29"/>
  <c r="BH79" i="29"/>
  <c r="BJ79" i="29" s="1"/>
  <c r="BF79" i="29"/>
  <c r="AZ79" i="29"/>
  <c r="AT79" i="29"/>
  <c r="AN79" i="29"/>
  <c r="X79" i="29"/>
  <c r="CG78" i="29"/>
  <c r="CF78" i="29"/>
  <c r="BZ78" i="29"/>
  <c r="BY78" i="29"/>
  <c r="BX78" i="29"/>
  <c r="BQ78" i="29"/>
  <c r="BR78" i="29" s="1"/>
  <c r="BP78" i="29"/>
  <c r="BJ78" i="29"/>
  <c r="BI78" i="29"/>
  <c r="BH78" i="29"/>
  <c r="BF78" i="29"/>
  <c r="AZ78" i="29"/>
  <c r="AT78" i="29"/>
  <c r="AN78" i="29"/>
  <c r="X78" i="29"/>
  <c r="CH77" i="29"/>
  <c r="CG77" i="29"/>
  <c r="CF77" i="29"/>
  <c r="BY77" i="29"/>
  <c r="BZ77" i="29" s="1"/>
  <c r="BX77" i="29"/>
  <c r="BQ77" i="29"/>
  <c r="BR77" i="29" s="1"/>
  <c r="BP77" i="29"/>
  <c r="BI77" i="29"/>
  <c r="BH77" i="29"/>
  <c r="BF77" i="29"/>
  <c r="AZ77" i="29"/>
  <c r="AT77" i="29"/>
  <c r="AN77" i="29"/>
  <c r="X77" i="29"/>
  <c r="CG76" i="29"/>
  <c r="CH76" i="29" s="1"/>
  <c r="CF76" i="29"/>
  <c r="BY76" i="29"/>
  <c r="BZ76" i="29" s="1"/>
  <c r="BX76" i="29"/>
  <c r="BQ76" i="29"/>
  <c r="BP76" i="29"/>
  <c r="BI76" i="29"/>
  <c r="BJ76" i="29" s="1"/>
  <c r="BH76" i="29"/>
  <c r="BF76" i="29"/>
  <c r="AZ76" i="29"/>
  <c r="AT76" i="29"/>
  <c r="AN76" i="29"/>
  <c r="X76" i="29"/>
  <c r="CH75" i="29"/>
  <c r="CG75" i="29"/>
  <c r="CF75" i="29"/>
  <c r="BY75" i="29"/>
  <c r="BZ75" i="29" s="1"/>
  <c r="BX75" i="29"/>
  <c r="BQ75" i="29"/>
  <c r="BR75" i="29" s="1"/>
  <c r="BP75" i="29"/>
  <c r="BI75" i="29"/>
  <c r="BJ75" i="29" s="1"/>
  <c r="BH75" i="29"/>
  <c r="BF75" i="29"/>
  <c r="AZ75" i="29"/>
  <c r="AT75" i="29"/>
  <c r="AN75" i="29"/>
  <c r="X75" i="29"/>
  <c r="CG74" i="29"/>
  <c r="CH74" i="29" s="1"/>
  <c r="CF74" i="29"/>
  <c r="BZ74" i="29"/>
  <c r="BY74" i="29"/>
  <c r="BX74" i="29"/>
  <c r="BR74" i="29"/>
  <c r="BQ74" i="29"/>
  <c r="BP74" i="29"/>
  <c r="BI74" i="29"/>
  <c r="BH74" i="29"/>
  <c r="BJ74" i="29" s="1"/>
  <c r="BF74" i="29"/>
  <c r="AZ74" i="29"/>
  <c r="AT74" i="29"/>
  <c r="AN74" i="29"/>
  <c r="X74" i="29"/>
  <c r="CG73" i="29"/>
  <c r="CH73" i="29" s="1"/>
  <c r="CF73" i="29"/>
  <c r="BZ73" i="29"/>
  <c r="BY73" i="29"/>
  <c r="BX73" i="29"/>
  <c r="BQ73" i="29"/>
  <c r="BP73" i="29"/>
  <c r="BJ73" i="29"/>
  <c r="BI73" i="29"/>
  <c r="BH73" i="29"/>
  <c r="BF73" i="29"/>
  <c r="AZ73" i="29"/>
  <c r="AT73" i="29"/>
  <c r="AN73" i="29"/>
  <c r="X73" i="29"/>
  <c r="CG72" i="29"/>
  <c r="CH72" i="29" s="1"/>
  <c r="CF72" i="29"/>
  <c r="BY72" i="29"/>
  <c r="BX72" i="29"/>
  <c r="BR72" i="29"/>
  <c r="BQ72" i="29"/>
  <c r="BP72" i="29"/>
  <c r="BI72" i="29"/>
  <c r="BH72" i="29"/>
  <c r="BJ72" i="29" s="1"/>
  <c r="BF72" i="29"/>
  <c r="AZ72" i="29"/>
  <c r="AT72" i="29"/>
  <c r="AN72" i="29"/>
  <c r="X72" i="29"/>
  <c r="CG71" i="29"/>
  <c r="CH71" i="29" s="1"/>
  <c r="CF71" i="29"/>
  <c r="BZ71" i="29"/>
  <c r="BY71" i="29"/>
  <c r="BX71" i="29"/>
  <c r="BQ71" i="29"/>
  <c r="BP71" i="29"/>
  <c r="BR71" i="29" s="1"/>
  <c r="BJ71" i="29"/>
  <c r="BI71" i="29"/>
  <c r="BH71" i="29"/>
  <c r="BF71" i="29"/>
  <c r="AZ71" i="29"/>
  <c r="AT71" i="29"/>
  <c r="AN71" i="29"/>
  <c r="X71" i="29"/>
  <c r="CH70" i="29"/>
  <c r="CG70" i="29"/>
  <c r="CF70" i="29"/>
  <c r="BY70" i="29"/>
  <c r="BX70" i="29"/>
  <c r="BZ70" i="29" s="1"/>
  <c r="BR70" i="29"/>
  <c r="BQ70" i="29"/>
  <c r="BP70" i="29"/>
  <c r="BI70" i="29"/>
  <c r="BJ70" i="29" s="1"/>
  <c r="BH70" i="29"/>
  <c r="BF70" i="29"/>
  <c r="AZ70" i="29"/>
  <c r="AT70" i="29"/>
  <c r="AN70" i="29"/>
  <c r="X70" i="29"/>
  <c r="CG69" i="29"/>
  <c r="CF69" i="29"/>
  <c r="BY69" i="29"/>
  <c r="BX69" i="29"/>
  <c r="BZ69" i="29" s="1"/>
  <c r="BR69" i="29"/>
  <c r="BQ69" i="29"/>
  <c r="BP69" i="29"/>
  <c r="BJ69" i="29"/>
  <c r="BI69" i="29"/>
  <c r="BH69" i="29"/>
  <c r="BF69" i="29"/>
  <c r="AZ69" i="29"/>
  <c r="AT69" i="29"/>
  <c r="AN69" i="29"/>
  <c r="X69" i="29"/>
  <c r="CG68" i="29"/>
  <c r="CF68" i="29"/>
  <c r="BZ68" i="29"/>
  <c r="BY68" i="29"/>
  <c r="BX68" i="29"/>
  <c r="BQ68" i="29"/>
  <c r="BR68" i="29" s="1"/>
  <c r="BP68" i="29"/>
  <c r="BJ68" i="29"/>
  <c r="BI68" i="29"/>
  <c r="BH68" i="29"/>
  <c r="BF68" i="29"/>
  <c r="AZ68" i="29"/>
  <c r="AT68" i="29"/>
  <c r="AN68" i="29"/>
  <c r="X68" i="29"/>
  <c r="CG67" i="29"/>
  <c r="CH67" i="29" s="1"/>
  <c r="CF67" i="29"/>
  <c r="BZ67" i="29"/>
  <c r="BY67" i="29"/>
  <c r="BX67" i="29"/>
  <c r="BR67" i="29"/>
  <c r="BQ67" i="29"/>
  <c r="BP67" i="29"/>
  <c r="BI67" i="29"/>
  <c r="BJ67" i="29" s="1"/>
  <c r="BH67" i="29"/>
  <c r="BF67" i="29"/>
  <c r="AZ67" i="29"/>
  <c r="AT67" i="29"/>
  <c r="AN67" i="29"/>
  <c r="X67" i="29"/>
  <c r="CH66" i="29"/>
  <c r="CG66" i="29"/>
  <c r="CF66" i="29"/>
  <c r="BZ66" i="29"/>
  <c r="BY66" i="29"/>
  <c r="BX66" i="29"/>
  <c r="BQ66" i="29"/>
  <c r="BR66" i="29" s="1"/>
  <c r="BP66" i="29"/>
  <c r="BJ66" i="29"/>
  <c r="BI66" i="29"/>
  <c r="BH66" i="29"/>
  <c r="BF66" i="29"/>
  <c r="AZ66" i="29"/>
  <c r="AT66" i="29"/>
  <c r="AN66" i="29"/>
  <c r="X66" i="29"/>
  <c r="CH65" i="29"/>
  <c r="CG65" i="29"/>
  <c r="CF65" i="29"/>
  <c r="BY65" i="29"/>
  <c r="BZ65" i="29" s="1"/>
  <c r="BX65" i="29"/>
  <c r="BR65" i="29"/>
  <c r="BQ65" i="29"/>
  <c r="BP65" i="29"/>
  <c r="BI65" i="29"/>
  <c r="BJ65" i="29" s="1"/>
  <c r="BH65" i="29"/>
  <c r="BF65" i="29"/>
  <c r="AZ65" i="29"/>
  <c r="AT65" i="29"/>
  <c r="AN65" i="29"/>
  <c r="X65" i="29"/>
  <c r="CH64" i="29"/>
  <c r="CG64" i="29"/>
  <c r="CF64" i="29"/>
  <c r="BZ64" i="29"/>
  <c r="BY64" i="29"/>
  <c r="BX64" i="29"/>
  <c r="BR64" i="29"/>
  <c r="BQ64" i="29"/>
  <c r="BP64" i="29"/>
  <c r="BI64" i="29"/>
  <c r="BH64" i="29"/>
  <c r="BJ64" i="29" s="1"/>
  <c r="BF64" i="29"/>
  <c r="AZ64" i="29"/>
  <c r="AT64" i="29"/>
  <c r="AN64" i="29"/>
  <c r="X64" i="29"/>
  <c r="CG63" i="29"/>
  <c r="CH63" i="29" s="1"/>
  <c r="CF63" i="29"/>
  <c r="BZ63" i="29"/>
  <c r="BY63" i="29"/>
  <c r="BX63" i="29"/>
  <c r="BQ63" i="29"/>
  <c r="BP63" i="29"/>
  <c r="BJ63" i="29"/>
  <c r="BI63" i="29"/>
  <c r="BH63" i="29"/>
  <c r="BF63" i="29"/>
  <c r="AZ63" i="29"/>
  <c r="AT63" i="29"/>
  <c r="AN63" i="29"/>
  <c r="X63" i="29"/>
  <c r="CG62" i="29"/>
  <c r="CH62" i="29" s="1"/>
  <c r="CF62" i="29"/>
  <c r="BY62" i="29"/>
  <c r="BX62" i="29"/>
  <c r="BZ62" i="29" s="1"/>
  <c r="BR62" i="29"/>
  <c r="BQ62" i="29"/>
  <c r="BP62" i="29"/>
  <c r="BJ62" i="29"/>
  <c r="BI62" i="29"/>
  <c r="BH62" i="29"/>
  <c r="BF62" i="29"/>
  <c r="AZ62" i="29"/>
  <c r="AT62" i="29"/>
  <c r="AN62" i="29"/>
  <c r="X62" i="29"/>
  <c r="CH61" i="29"/>
  <c r="CG61" i="29"/>
  <c r="CF61" i="29"/>
  <c r="BZ61" i="29"/>
  <c r="BY61" i="29"/>
  <c r="BX61" i="29"/>
  <c r="BR61" i="29"/>
  <c r="BQ61" i="29"/>
  <c r="BP61" i="29"/>
  <c r="BI61" i="29"/>
  <c r="BJ61" i="29" s="1"/>
  <c r="BH61" i="29"/>
  <c r="BF61" i="29"/>
  <c r="AZ61" i="29"/>
  <c r="AT61" i="29"/>
  <c r="AN61" i="29"/>
  <c r="X61" i="29"/>
  <c r="CH60" i="29"/>
  <c r="CG60" i="29"/>
  <c r="CF60" i="29"/>
  <c r="BZ60" i="29"/>
  <c r="BY60" i="29"/>
  <c r="BX60" i="29"/>
  <c r="BQ60" i="29"/>
  <c r="BR60" i="29" s="1"/>
  <c r="BP60" i="29"/>
  <c r="BI60" i="29"/>
  <c r="BJ60" i="29" s="1"/>
  <c r="BH60" i="29"/>
  <c r="BF60" i="29"/>
  <c r="AZ60" i="29"/>
  <c r="AT60" i="29"/>
  <c r="AN60" i="29"/>
  <c r="X60" i="29"/>
  <c r="CG59" i="29"/>
  <c r="CH59" i="29" s="1"/>
  <c r="CF59" i="29"/>
  <c r="BY59" i="29"/>
  <c r="BX59" i="29"/>
  <c r="BZ59" i="29" s="1"/>
  <c r="BR59" i="29"/>
  <c r="BQ59" i="29"/>
  <c r="BP59" i="29"/>
  <c r="BI59" i="29"/>
  <c r="BH59" i="29"/>
  <c r="BJ59" i="29" s="1"/>
  <c r="BF59" i="29"/>
  <c r="AZ59" i="29"/>
  <c r="AT59" i="29"/>
  <c r="AN59" i="29"/>
  <c r="X59" i="29"/>
  <c r="CG58" i="29"/>
  <c r="CF58" i="29"/>
  <c r="BZ58" i="29"/>
  <c r="BY58" i="29"/>
  <c r="BX58" i="29"/>
  <c r="BQ58" i="29"/>
  <c r="BR58" i="29" s="1"/>
  <c r="BP58" i="29"/>
  <c r="BJ58" i="29"/>
  <c r="BI58" i="29"/>
  <c r="BH58" i="29"/>
  <c r="BF58" i="29"/>
  <c r="AZ58" i="29"/>
  <c r="AT58" i="29"/>
  <c r="AN58" i="29"/>
  <c r="X58" i="29"/>
  <c r="CG57" i="29"/>
  <c r="CH57" i="29" s="1"/>
  <c r="CF57" i="29"/>
  <c r="BY57" i="29"/>
  <c r="BZ57" i="29" s="1"/>
  <c r="BX57" i="29"/>
  <c r="BR57" i="29"/>
  <c r="BQ57" i="29"/>
  <c r="BP57" i="29"/>
  <c r="BI57" i="29"/>
  <c r="BJ57" i="29" s="1"/>
  <c r="BH57" i="29"/>
  <c r="BF57" i="29"/>
  <c r="AZ57" i="29"/>
  <c r="AT57" i="29"/>
  <c r="AN57" i="29"/>
  <c r="X57" i="29"/>
  <c r="CG56" i="29"/>
  <c r="CH56" i="29" s="1"/>
  <c r="CF56" i="29"/>
  <c r="BZ56" i="29"/>
  <c r="BY56" i="29"/>
  <c r="BX56" i="29"/>
  <c r="BQ56" i="29"/>
  <c r="BP56" i="29"/>
  <c r="BI56" i="29"/>
  <c r="BJ56" i="29" s="1"/>
  <c r="BH56" i="29"/>
  <c r="BF56" i="29"/>
  <c r="AZ56" i="29"/>
  <c r="AT56" i="29"/>
  <c r="AN56" i="29"/>
  <c r="X56" i="29"/>
  <c r="CH55" i="29"/>
  <c r="CG55" i="29"/>
  <c r="CF55" i="29"/>
  <c r="BY55" i="29"/>
  <c r="BX55" i="29"/>
  <c r="BQ55" i="29"/>
  <c r="BR55" i="29" s="1"/>
  <c r="BP55" i="29"/>
  <c r="BI55" i="29"/>
  <c r="BJ55" i="29" s="1"/>
  <c r="BH55" i="29"/>
  <c r="BF55" i="29"/>
  <c r="AZ55" i="29"/>
  <c r="AT55" i="29"/>
  <c r="AN55" i="29"/>
  <c r="X55" i="29"/>
  <c r="CG54" i="29"/>
  <c r="CH54" i="29" s="1"/>
  <c r="CF54" i="29"/>
  <c r="BZ54" i="29"/>
  <c r="BY54" i="29"/>
  <c r="BX54" i="29"/>
  <c r="BR54" i="29"/>
  <c r="BQ54" i="29"/>
  <c r="BP54" i="29"/>
  <c r="BI54" i="29"/>
  <c r="BH54" i="29"/>
  <c r="BJ54" i="29" s="1"/>
  <c r="BF54" i="29"/>
  <c r="AZ54" i="29"/>
  <c r="AT54" i="29"/>
  <c r="AN54" i="29"/>
  <c r="X54" i="29"/>
  <c r="CG53" i="29"/>
  <c r="CH53" i="29" s="1"/>
  <c r="CF53" i="29"/>
  <c r="BZ53" i="29"/>
  <c r="BY53" i="29"/>
  <c r="BX53" i="29"/>
  <c r="BQ53" i="29"/>
  <c r="BP53" i="29"/>
  <c r="BJ53" i="29"/>
  <c r="BI53" i="29"/>
  <c r="BH53" i="29"/>
  <c r="BF53" i="29"/>
  <c r="AZ53" i="29"/>
  <c r="AT53" i="29"/>
  <c r="AN53" i="29"/>
  <c r="X53" i="29"/>
  <c r="CG52" i="29"/>
  <c r="CH52" i="29" s="1"/>
  <c r="CF52" i="29"/>
  <c r="BY52" i="29"/>
  <c r="BZ52" i="29" s="1"/>
  <c r="BX52" i="29"/>
  <c r="BR52" i="29"/>
  <c r="BQ52" i="29"/>
  <c r="BP52" i="29"/>
  <c r="BI52" i="29"/>
  <c r="BH52" i="29"/>
  <c r="BJ52" i="29" s="1"/>
  <c r="BF52" i="29"/>
  <c r="AZ52" i="29"/>
  <c r="AT52" i="29"/>
  <c r="AN52" i="29"/>
  <c r="X52" i="29"/>
  <c r="CG51" i="29"/>
  <c r="CF51" i="29"/>
  <c r="BZ51" i="29"/>
  <c r="BY51" i="29"/>
  <c r="BX51" i="29"/>
  <c r="BQ51" i="29"/>
  <c r="BP51" i="29"/>
  <c r="BR51" i="29" s="1"/>
  <c r="BJ51" i="29"/>
  <c r="BI51" i="29"/>
  <c r="BH51" i="29"/>
  <c r="BF51" i="29"/>
  <c r="AZ51" i="29"/>
  <c r="AT51" i="29"/>
  <c r="AN51" i="29"/>
  <c r="X51" i="29"/>
  <c r="CH50" i="29"/>
  <c r="CG50" i="29"/>
  <c r="CF50" i="29"/>
  <c r="BY50" i="29"/>
  <c r="BX50" i="29"/>
  <c r="BZ50" i="29" s="1"/>
  <c r="BR50" i="29"/>
  <c r="BQ50" i="29"/>
  <c r="BP50" i="29"/>
  <c r="BI50" i="29"/>
  <c r="BJ50" i="29" s="1"/>
  <c r="BH50" i="29"/>
  <c r="BF50" i="29"/>
  <c r="AZ50" i="29"/>
  <c r="AT50" i="29"/>
  <c r="AN50" i="29"/>
  <c r="X50" i="29"/>
  <c r="CG49" i="29"/>
  <c r="CF49" i="29"/>
  <c r="BZ49" i="29"/>
  <c r="BY49" i="29"/>
  <c r="BX49" i="29"/>
  <c r="BR49" i="29"/>
  <c r="BQ49" i="29"/>
  <c r="BP49" i="29"/>
  <c r="BJ49" i="29"/>
  <c r="BI49" i="29"/>
  <c r="BH49" i="29"/>
  <c r="BF49" i="29"/>
  <c r="AZ49" i="29"/>
  <c r="AT49" i="29"/>
  <c r="AN49" i="29"/>
  <c r="X49" i="29"/>
  <c r="CG48" i="29"/>
  <c r="CF48" i="29"/>
  <c r="BZ48" i="29"/>
  <c r="BY48" i="29"/>
  <c r="BX48" i="29"/>
  <c r="BQ48" i="29"/>
  <c r="BR48" i="29" s="1"/>
  <c r="BP48" i="29"/>
  <c r="BJ48" i="29"/>
  <c r="BI48" i="29"/>
  <c r="BH48" i="29"/>
  <c r="BF48" i="29"/>
  <c r="AZ48" i="29"/>
  <c r="AT48" i="29"/>
  <c r="AN48" i="29"/>
  <c r="X48" i="29"/>
  <c r="CG47" i="29"/>
  <c r="CH47" i="29" s="1"/>
  <c r="CF47" i="29"/>
  <c r="BZ47" i="29"/>
  <c r="BY47" i="29"/>
  <c r="BX47" i="29"/>
  <c r="BR47" i="29"/>
  <c r="BQ47" i="29"/>
  <c r="BP47" i="29"/>
  <c r="BI47" i="29"/>
  <c r="BJ47" i="29" s="1"/>
  <c r="BH47" i="29"/>
  <c r="BF47" i="29"/>
  <c r="AZ47" i="29"/>
  <c r="AT47" i="29"/>
  <c r="AN47" i="29"/>
  <c r="X47" i="29"/>
  <c r="CH46" i="29"/>
  <c r="CG46" i="29"/>
  <c r="CF46" i="29"/>
  <c r="BZ46" i="29"/>
  <c r="BY46" i="29"/>
  <c r="BX46" i="29"/>
  <c r="BQ46" i="29"/>
  <c r="BR46" i="29" s="1"/>
  <c r="BP46" i="29"/>
  <c r="BJ46" i="29"/>
  <c r="BI46" i="29"/>
  <c r="BH46" i="29"/>
  <c r="BF46" i="29"/>
  <c r="AZ46" i="29"/>
  <c r="AT46" i="29"/>
  <c r="AN46" i="29"/>
  <c r="X46" i="29"/>
  <c r="CH45" i="29"/>
  <c r="CG45" i="29"/>
  <c r="CF45" i="29"/>
  <c r="BY45" i="29"/>
  <c r="BZ45" i="29" s="1"/>
  <c r="BX45" i="29"/>
  <c r="BR45" i="29"/>
  <c r="BQ45" i="29"/>
  <c r="BP45" i="29"/>
  <c r="BI45" i="29"/>
  <c r="BJ45" i="29" s="1"/>
  <c r="BH45" i="29"/>
  <c r="BF45" i="29"/>
  <c r="AZ45" i="29"/>
  <c r="AT45" i="29"/>
  <c r="AN45" i="29"/>
  <c r="X45" i="29"/>
  <c r="CG44" i="29"/>
  <c r="CH44" i="29" s="1"/>
  <c r="CF44" i="29"/>
  <c r="BZ44" i="29"/>
  <c r="BY44" i="29"/>
  <c r="BX44" i="29"/>
  <c r="BQ44" i="29"/>
  <c r="BR44" i="29" s="1"/>
  <c r="BP44" i="29"/>
  <c r="BI44" i="29"/>
  <c r="BH44" i="29"/>
  <c r="BJ44" i="29" s="1"/>
  <c r="BF44" i="29"/>
  <c r="AZ44" i="29"/>
  <c r="AT44" i="29"/>
  <c r="AN44" i="29"/>
  <c r="X44" i="29"/>
  <c r="CG43" i="29"/>
  <c r="CH43" i="29" s="1"/>
  <c r="CF43" i="29"/>
  <c r="BY43" i="29"/>
  <c r="BX43" i="29"/>
  <c r="BQ43" i="29"/>
  <c r="BP43" i="29"/>
  <c r="BI43" i="29"/>
  <c r="BJ43" i="29" s="1"/>
  <c r="BH43" i="29"/>
  <c r="BF43" i="29"/>
  <c r="AZ43" i="29"/>
  <c r="AT43" i="29"/>
  <c r="AN43" i="29"/>
  <c r="X43" i="29"/>
  <c r="CG42" i="29"/>
  <c r="CH42" i="29" s="1"/>
  <c r="CF42" i="29"/>
  <c r="BZ42" i="29"/>
  <c r="BY42" i="29"/>
  <c r="BX42" i="29"/>
  <c r="BQ42" i="29"/>
  <c r="BR42" i="29" s="1"/>
  <c r="BP42" i="29"/>
  <c r="BJ42" i="29"/>
  <c r="BI42" i="29"/>
  <c r="BH42" i="29"/>
  <c r="BF42" i="29"/>
  <c r="AZ42" i="29"/>
  <c r="AT42" i="29"/>
  <c r="AN42" i="29"/>
  <c r="X42" i="29"/>
  <c r="CH41" i="29"/>
  <c r="CG41" i="29"/>
  <c r="CF41" i="29"/>
  <c r="BZ41" i="29"/>
  <c r="BY41" i="29"/>
  <c r="BX41" i="29"/>
  <c r="BR41" i="29"/>
  <c r="BQ41" i="29"/>
  <c r="BP41" i="29"/>
  <c r="BI41" i="29"/>
  <c r="BJ41" i="29" s="1"/>
  <c r="BH41" i="29"/>
  <c r="BF41" i="29"/>
  <c r="AZ41" i="29"/>
  <c r="AT41" i="29"/>
  <c r="AN41" i="29"/>
  <c r="X41" i="29"/>
  <c r="CG40" i="29"/>
  <c r="CH40" i="29" s="1"/>
  <c r="CF40" i="29"/>
  <c r="BZ40" i="29"/>
  <c r="BY40" i="29"/>
  <c r="BX40" i="29"/>
  <c r="BQ40" i="29"/>
  <c r="BR40" i="29" s="1"/>
  <c r="BP40" i="29"/>
  <c r="BJ40" i="29"/>
  <c r="BI40" i="29"/>
  <c r="BH40" i="29"/>
  <c r="BF40" i="29"/>
  <c r="AZ40" i="29"/>
  <c r="AT40" i="29"/>
  <c r="AN40" i="29"/>
  <c r="X40" i="29"/>
  <c r="CG39" i="29"/>
  <c r="CH39" i="29" s="1"/>
  <c r="CF39" i="29"/>
  <c r="BY39" i="29"/>
  <c r="BX39" i="29"/>
  <c r="BZ39" i="29" s="1"/>
  <c r="BR39" i="29"/>
  <c r="BQ39" i="29"/>
  <c r="BP39" i="29"/>
  <c r="BI39" i="29"/>
  <c r="BH39" i="29"/>
  <c r="BJ39" i="29" s="1"/>
  <c r="BF39" i="29"/>
  <c r="AZ39" i="29"/>
  <c r="AT39" i="29"/>
  <c r="AN39" i="29"/>
  <c r="X39" i="29"/>
  <c r="CG38" i="29"/>
  <c r="CF38" i="29"/>
  <c r="BZ38" i="29"/>
  <c r="BY38" i="29"/>
  <c r="BX38" i="29"/>
  <c r="BQ38" i="29"/>
  <c r="BR38" i="29" s="1"/>
  <c r="BP38" i="29"/>
  <c r="BJ38" i="29"/>
  <c r="BI38" i="29"/>
  <c r="BH38" i="29"/>
  <c r="BF38" i="29"/>
  <c r="AZ38" i="29"/>
  <c r="AT38" i="29"/>
  <c r="AN38" i="29"/>
  <c r="X38" i="29"/>
  <c r="CG37" i="29"/>
  <c r="CH37" i="29" s="1"/>
  <c r="CF37" i="29"/>
  <c r="BY37" i="29"/>
  <c r="BZ37" i="29" s="1"/>
  <c r="BX37" i="29"/>
  <c r="BQ37" i="29"/>
  <c r="BR37" i="29" s="1"/>
  <c r="BP37" i="29"/>
  <c r="BI37" i="29"/>
  <c r="BJ37" i="29" s="1"/>
  <c r="BH37" i="29"/>
  <c r="BF37" i="29"/>
  <c r="AZ37" i="29"/>
  <c r="AT37" i="29"/>
  <c r="AN37" i="29"/>
  <c r="X37" i="29"/>
  <c r="CG36" i="29"/>
  <c r="CH36" i="29" s="1"/>
  <c r="CF36" i="29"/>
  <c r="BY36" i="29"/>
  <c r="BZ36" i="29" s="1"/>
  <c r="BX36" i="29"/>
  <c r="BQ36" i="29"/>
  <c r="BR36" i="29" s="1"/>
  <c r="BP36" i="29"/>
  <c r="BJ36" i="29"/>
  <c r="BI36" i="29"/>
  <c r="BH36" i="29"/>
  <c r="BF36" i="29"/>
  <c r="AZ36" i="29"/>
  <c r="AT36" i="29"/>
  <c r="AN36" i="29"/>
  <c r="X36" i="29"/>
  <c r="CG35" i="29"/>
  <c r="CH35" i="29" s="1"/>
  <c r="CF35" i="29"/>
  <c r="BY35" i="29"/>
  <c r="BZ35" i="29" s="1"/>
  <c r="BX35" i="29"/>
  <c r="BQ35" i="29"/>
  <c r="BR35" i="29" s="1"/>
  <c r="BP35" i="29"/>
  <c r="BI35" i="29"/>
  <c r="BJ35" i="29" s="1"/>
  <c r="BH35" i="29"/>
  <c r="BF35" i="29"/>
  <c r="AZ35" i="29"/>
  <c r="AT35" i="29"/>
  <c r="AN35" i="29"/>
  <c r="X35" i="29"/>
  <c r="CH34" i="29"/>
  <c r="CG34" i="29"/>
  <c r="CF34" i="29"/>
  <c r="BZ34" i="29"/>
  <c r="BY34" i="29"/>
  <c r="BX34" i="29"/>
  <c r="BR34" i="29"/>
  <c r="BQ34" i="29"/>
  <c r="BP34" i="29"/>
  <c r="BI34" i="29"/>
  <c r="BH34" i="29"/>
  <c r="BF34" i="29"/>
  <c r="AZ34" i="29"/>
  <c r="AT34" i="29"/>
  <c r="AN34" i="29"/>
  <c r="X34" i="29"/>
  <c r="CH33" i="29"/>
  <c r="CG33" i="29"/>
  <c r="CF33" i="29"/>
  <c r="BY33" i="29"/>
  <c r="BZ33" i="29" s="1"/>
  <c r="BX33" i="29"/>
  <c r="BQ33" i="29"/>
  <c r="BR33" i="29" s="1"/>
  <c r="BP33" i="29"/>
  <c r="BI33" i="29"/>
  <c r="BJ33" i="29" s="1"/>
  <c r="BH33" i="29"/>
  <c r="BF33" i="29"/>
  <c r="AZ33" i="29"/>
  <c r="AT33" i="29"/>
  <c r="AN33" i="29"/>
  <c r="X33" i="29"/>
  <c r="CG32" i="29"/>
  <c r="CH32" i="29" s="1"/>
  <c r="CF32" i="29"/>
  <c r="BZ32" i="29"/>
  <c r="BY32" i="29"/>
  <c r="BX32" i="29"/>
  <c r="BQ32" i="29"/>
  <c r="BP32" i="29"/>
  <c r="BR32" i="29" s="1"/>
  <c r="BI32" i="29"/>
  <c r="BJ32" i="29" s="1"/>
  <c r="BH32" i="29"/>
  <c r="BF32" i="29"/>
  <c r="AZ32" i="29"/>
  <c r="AT32" i="29"/>
  <c r="AN32" i="29"/>
  <c r="X32" i="29"/>
  <c r="CH31" i="29"/>
  <c r="CG31" i="29"/>
  <c r="CF31" i="29"/>
  <c r="BY31" i="29"/>
  <c r="BZ31" i="29" s="1"/>
  <c r="BX31" i="29"/>
  <c r="BQ31" i="29"/>
  <c r="BP31" i="29"/>
  <c r="BR31" i="29" s="1"/>
  <c r="BJ31" i="29"/>
  <c r="BI31" i="29"/>
  <c r="BH31" i="29"/>
  <c r="BF31" i="29"/>
  <c r="AZ31" i="29"/>
  <c r="AT31" i="29"/>
  <c r="AN31" i="29"/>
  <c r="X31" i="29"/>
  <c r="CH30" i="29"/>
  <c r="CG30" i="29"/>
  <c r="CF30" i="29"/>
  <c r="BY30" i="29"/>
  <c r="BX30" i="29"/>
  <c r="BR30" i="29"/>
  <c r="BQ30" i="29"/>
  <c r="BP30" i="29"/>
  <c r="BI30" i="29"/>
  <c r="BJ30" i="29" s="1"/>
  <c r="BH30" i="29"/>
  <c r="BF30" i="29"/>
  <c r="AZ30" i="29"/>
  <c r="AT30" i="29"/>
  <c r="AN30" i="29"/>
  <c r="X30" i="29"/>
  <c r="CG29" i="29"/>
  <c r="CH29" i="29" s="1"/>
  <c r="CF29" i="29"/>
  <c r="BZ29" i="29"/>
  <c r="BY29" i="29"/>
  <c r="BX29" i="29"/>
  <c r="BR29" i="29"/>
  <c r="BQ29" i="29"/>
  <c r="BP29" i="29"/>
  <c r="BI29" i="29"/>
  <c r="BH29" i="29"/>
  <c r="BF29" i="29"/>
  <c r="AZ29" i="29"/>
  <c r="AT29" i="29"/>
  <c r="AN29" i="29"/>
  <c r="X29" i="29"/>
  <c r="CH28" i="29"/>
  <c r="CG28" i="29"/>
  <c r="CF28" i="29"/>
  <c r="BY28" i="29"/>
  <c r="BZ28" i="29" s="1"/>
  <c r="BX28" i="29"/>
  <c r="BR28" i="29"/>
  <c r="BQ28" i="29"/>
  <c r="BP28" i="29"/>
  <c r="BI28" i="29"/>
  <c r="BJ28" i="29" s="1"/>
  <c r="BH28" i="29"/>
  <c r="BF28" i="29"/>
  <c r="AZ28" i="29"/>
  <c r="AT28" i="29"/>
  <c r="AN28" i="29"/>
  <c r="X28" i="29"/>
  <c r="CG27" i="29"/>
  <c r="CF27" i="29"/>
  <c r="BZ27" i="29"/>
  <c r="BY27" i="29"/>
  <c r="BX27" i="29"/>
  <c r="BQ27" i="29"/>
  <c r="BP27" i="29"/>
  <c r="BR27" i="29" s="1"/>
  <c r="BJ27" i="29"/>
  <c r="BI27" i="29"/>
  <c r="BH27" i="29"/>
  <c r="BF27" i="29"/>
  <c r="AZ27" i="29"/>
  <c r="AT27" i="29"/>
  <c r="AN27" i="29"/>
  <c r="X27" i="29"/>
  <c r="CH26" i="29"/>
  <c r="CG26" i="29"/>
  <c r="CF26" i="29"/>
  <c r="BY26" i="29"/>
  <c r="BX26" i="29"/>
  <c r="BR26" i="29"/>
  <c r="BQ26" i="29"/>
  <c r="BP26" i="29"/>
  <c r="BI26" i="29"/>
  <c r="BJ26" i="29" s="1"/>
  <c r="BH26" i="29"/>
  <c r="BF26" i="29"/>
  <c r="AZ26" i="29"/>
  <c r="AT26" i="29"/>
  <c r="AN26" i="29"/>
  <c r="X26" i="29"/>
  <c r="CG25" i="29"/>
  <c r="CH25" i="29" s="1"/>
  <c r="CF25" i="29"/>
  <c r="BY25" i="29"/>
  <c r="BZ25" i="29" s="1"/>
  <c r="BX25" i="29"/>
  <c r="BQ25" i="29"/>
  <c r="BR25" i="29" s="1"/>
  <c r="BP25" i="29"/>
  <c r="BI25" i="29"/>
  <c r="BJ25" i="29" s="1"/>
  <c r="BH25" i="29"/>
  <c r="BF25" i="29"/>
  <c r="AZ25" i="29"/>
  <c r="AT25" i="29"/>
  <c r="AN25" i="29"/>
  <c r="X25" i="29"/>
  <c r="C25" i="29"/>
  <c r="C26" i="29" s="1"/>
  <c r="C27" i="29" s="1"/>
  <c r="C28" i="29" s="1"/>
  <c r="C29" i="29" s="1"/>
  <c r="C30" i="29" s="1"/>
  <c r="C31" i="29" s="1"/>
  <c r="C32" i="29" s="1"/>
  <c r="C33" i="29" s="1"/>
  <c r="C34" i="29" s="1"/>
  <c r="C35" i="29" s="1"/>
  <c r="C36" i="29" s="1"/>
  <c r="C37" i="29" s="1"/>
  <c r="C38" i="29" s="1"/>
  <c r="C39" i="29" s="1"/>
  <c r="C40" i="29" s="1"/>
  <c r="C41" i="29" s="1"/>
  <c r="C42" i="29" s="1"/>
  <c r="C43" i="29" s="1"/>
  <c r="C44" i="29" s="1"/>
  <c r="C45" i="29" s="1"/>
  <c r="C46" i="29" s="1"/>
  <c r="C47" i="29" s="1"/>
  <c r="C48" i="29" s="1"/>
  <c r="C49" i="29" s="1"/>
  <c r="C50" i="29" s="1"/>
  <c r="C51" i="29" s="1"/>
  <c r="C52" i="29" s="1"/>
  <c r="C53" i="29" s="1"/>
  <c r="C54" i="29" s="1"/>
  <c r="C55" i="29" s="1"/>
  <c r="C56" i="29" s="1"/>
  <c r="C57" i="29" s="1"/>
  <c r="C58" i="29" s="1"/>
  <c r="C59" i="29" s="1"/>
  <c r="C60" i="29" s="1"/>
  <c r="C61" i="29" s="1"/>
  <c r="C62" i="29" s="1"/>
  <c r="C63" i="29" s="1"/>
  <c r="C64" i="29" s="1"/>
  <c r="C65" i="29" s="1"/>
  <c r="C66" i="29" s="1"/>
  <c r="C67" i="29" s="1"/>
  <c r="C68" i="29" s="1"/>
  <c r="C69" i="29" s="1"/>
  <c r="C70" i="29" s="1"/>
  <c r="C71" i="29" s="1"/>
  <c r="C72" i="29" s="1"/>
  <c r="C73" i="29" s="1"/>
  <c r="C74" i="29" s="1"/>
  <c r="C75" i="29" s="1"/>
  <c r="C76" i="29" s="1"/>
  <c r="C77" i="29" s="1"/>
  <c r="C78" i="29" s="1"/>
  <c r="C79" i="29" s="1"/>
  <c r="C80" i="29" s="1"/>
  <c r="C81" i="29" s="1"/>
  <c r="C82" i="29" s="1"/>
  <c r="C83" i="29" s="1"/>
  <c r="C84" i="29" s="1"/>
  <c r="C85" i="29" s="1"/>
  <c r="C86" i="29" s="1"/>
  <c r="C87" i="29" s="1"/>
  <c r="C88" i="29" s="1"/>
  <c r="C89" i="29" s="1"/>
  <c r="C90" i="29" s="1"/>
  <c r="C91" i="29" s="1"/>
  <c r="C92" i="29" s="1"/>
  <c r="C93" i="29" s="1"/>
  <c r="C94" i="29" s="1"/>
  <c r="C95" i="29" s="1"/>
  <c r="C96" i="29" s="1"/>
  <c r="C97" i="29" s="1"/>
  <c r="C98" i="29" s="1"/>
  <c r="C99" i="29" s="1"/>
  <c r="C100" i="29" s="1"/>
  <c r="C101" i="29" s="1"/>
  <c r="C102" i="29" s="1"/>
  <c r="C103" i="29" s="1"/>
  <c r="C104" i="29" s="1"/>
  <c r="C105" i="29" s="1"/>
  <c r="C106" i="29" s="1"/>
  <c r="C107" i="29" s="1"/>
  <c r="C108" i="29" s="1"/>
  <c r="C109" i="29" s="1"/>
  <c r="C110" i="29" s="1"/>
  <c r="C111" i="29" s="1"/>
  <c r="C112" i="29" s="1"/>
  <c r="C113" i="29" s="1"/>
  <c r="C114" i="29" s="1"/>
  <c r="C115" i="29" s="1"/>
  <c r="C116" i="29" s="1"/>
  <c r="C117" i="29" s="1"/>
  <c r="C118" i="29" s="1"/>
  <c r="C119" i="29" s="1"/>
  <c r="C120" i="29" s="1"/>
  <c r="C121" i="29" s="1"/>
  <c r="C122" i="29" s="1"/>
  <c r="C123" i="29" s="1"/>
  <c r="C124" i="29" s="1"/>
  <c r="C125" i="29" s="1"/>
  <c r="C126" i="29" s="1"/>
  <c r="C127" i="29" s="1"/>
  <c r="C128" i="29" s="1"/>
  <c r="C129" i="29" s="1"/>
  <c r="C130" i="29" s="1"/>
  <c r="C131" i="29" s="1"/>
  <c r="C132" i="29" s="1"/>
  <c r="C133" i="29" s="1"/>
  <c r="C134" i="29" s="1"/>
  <c r="C135" i="29" s="1"/>
  <c r="C136" i="29" s="1"/>
  <c r="C137" i="29" s="1"/>
  <c r="C138" i="29" s="1"/>
  <c r="C139" i="29" s="1"/>
  <c r="C140" i="29" s="1"/>
  <c r="C141" i="29" s="1"/>
  <c r="C142" i="29" s="1"/>
  <c r="C143" i="29" s="1"/>
  <c r="C144" i="29" s="1"/>
  <c r="C145" i="29" s="1"/>
  <c r="C146" i="29" s="1"/>
  <c r="C147" i="29" s="1"/>
  <c r="C148" i="29" s="1"/>
  <c r="C149" i="29" s="1"/>
  <c r="C150" i="29" s="1"/>
  <c r="C151" i="29" s="1"/>
  <c r="C152" i="29" s="1"/>
  <c r="C153" i="29" s="1"/>
  <c r="C154" i="29" s="1"/>
  <c r="C155" i="29" s="1"/>
  <c r="C156" i="29" s="1"/>
  <c r="C157" i="29" s="1"/>
  <c r="C158" i="29" s="1"/>
  <c r="C159" i="29" s="1"/>
  <c r="C160" i="29" s="1"/>
  <c r="C161" i="29" s="1"/>
  <c r="C162" i="29" s="1"/>
  <c r="C163" i="29" s="1"/>
  <c r="C164" i="29" s="1"/>
  <c r="C165" i="29" s="1"/>
  <c r="C166" i="29" s="1"/>
  <c r="C167" i="29" s="1"/>
  <c r="C168" i="29" s="1"/>
  <c r="C169" i="29" s="1"/>
  <c r="C170" i="29" s="1"/>
  <c r="C171" i="29" s="1"/>
  <c r="C172" i="29" s="1"/>
  <c r="C173" i="29" s="1"/>
  <c r="C174" i="29" s="1"/>
  <c r="C175" i="29" s="1"/>
  <c r="C176" i="29" s="1"/>
  <c r="C177" i="29" s="1"/>
  <c r="C178" i="29" s="1"/>
  <c r="C179" i="29" s="1"/>
  <c r="C180" i="29" s="1"/>
  <c r="C181" i="29" s="1"/>
  <c r="C182" i="29" s="1"/>
  <c r="C183" i="29" s="1"/>
  <c r="C184" i="29" s="1"/>
  <c r="C185" i="29" s="1"/>
  <c r="C186" i="29" s="1"/>
  <c r="C187" i="29" s="1"/>
  <c r="C188" i="29" s="1"/>
  <c r="C189" i="29" s="1"/>
  <c r="C190" i="29" s="1"/>
  <c r="C191" i="29" s="1"/>
  <c r="C192" i="29" s="1"/>
  <c r="C193" i="29" s="1"/>
  <c r="C194" i="29" s="1"/>
  <c r="C195" i="29" s="1"/>
  <c r="C196" i="29" s="1"/>
  <c r="C197" i="29" s="1"/>
  <c r="C198" i="29" s="1"/>
  <c r="C199" i="29" s="1"/>
  <c r="C200" i="29" s="1"/>
  <c r="C201" i="29" s="1"/>
  <c r="C202" i="29" s="1"/>
  <c r="C203" i="29" s="1"/>
  <c r="C204" i="29" s="1"/>
  <c r="C205" i="29" s="1"/>
  <c r="C206" i="29" s="1"/>
  <c r="C207" i="29" s="1"/>
  <c r="C208" i="29" s="1"/>
  <c r="C209" i="29" s="1"/>
  <c r="C210" i="29" s="1"/>
  <c r="C211" i="29" s="1"/>
  <c r="C212" i="29" s="1"/>
  <c r="C213" i="29" s="1"/>
  <c r="C214" i="29" s="1"/>
  <c r="C215" i="29" s="1"/>
  <c r="C216" i="29" s="1"/>
  <c r="C217" i="29" s="1"/>
  <c r="C218" i="29" s="1"/>
  <c r="C219" i="29" s="1"/>
  <c r="C220" i="29" s="1"/>
  <c r="C221" i="29" s="1"/>
  <c r="C222" i="29" s="1"/>
  <c r="C223" i="29" s="1"/>
  <c r="C224" i="29" s="1"/>
  <c r="C225" i="29" s="1"/>
  <c r="C226" i="29" s="1"/>
  <c r="C227" i="29" s="1"/>
  <c r="C228" i="29" s="1"/>
  <c r="C229" i="29" s="1"/>
  <c r="C230" i="29" s="1"/>
  <c r="C231" i="29" s="1"/>
  <c r="C232" i="29" s="1"/>
  <c r="C233" i="29" s="1"/>
  <c r="C234" i="29" s="1"/>
  <c r="C235" i="29" s="1"/>
  <c r="C236" i="29" s="1"/>
  <c r="C237" i="29" s="1"/>
  <c r="C238" i="29" s="1"/>
  <c r="C239" i="29" s="1"/>
  <c r="C240" i="29" s="1"/>
  <c r="C241" i="29" s="1"/>
  <c r="C242" i="29" s="1"/>
  <c r="C243" i="29" s="1"/>
  <c r="C244" i="29" s="1"/>
  <c r="C245" i="29" s="1"/>
  <c r="C246" i="29" s="1"/>
  <c r="C247" i="29" s="1"/>
  <c r="C248" i="29" s="1"/>
  <c r="C249" i="29" s="1"/>
  <c r="C250" i="29" s="1"/>
  <c r="C251" i="29" s="1"/>
  <c r="C252" i="29" s="1"/>
  <c r="C253" i="29" s="1"/>
  <c r="C254" i="29" s="1"/>
  <c r="C255" i="29" s="1"/>
  <c r="C256" i="29" s="1"/>
  <c r="C257" i="29" s="1"/>
  <c r="C258" i="29" s="1"/>
  <c r="C259" i="29" s="1"/>
  <c r="C260" i="29" s="1"/>
  <c r="C261" i="29" s="1"/>
  <c r="C262" i="29" s="1"/>
  <c r="C263" i="29" s="1"/>
  <c r="C264" i="29" s="1"/>
  <c r="C265" i="29" s="1"/>
  <c r="C266" i="29" s="1"/>
  <c r="C267" i="29" s="1"/>
  <c r="C268" i="29" s="1"/>
  <c r="C269" i="29" s="1"/>
  <c r="C270" i="29" s="1"/>
  <c r="C271" i="29" s="1"/>
  <c r="C272" i="29" s="1"/>
  <c r="C273" i="29" s="1"/>
  <c r="C274" i="29" s="1"/>
  <c r="C275" i="29" s="1"/>
  <c r="C276" i="29" s="1"/>
  <c r="C277" i="29" s="1"/>
  <c r="C278" i="29" s="1"/>
  <c r="C279" i="29" s="1"/>
  <c r="C280" i="29" s="1"/>
  <c r="C281" i="29" s="1"/>
  <c r="C282" i="29" s="1"/>
  <c r="C283" i="29" s="1"/>
  <c r="C284" i="29" s="1"/>
  <c r="C285" i="29" s="1"/>
  <c r="C286" i="29" s="1"/>
  <c r="C287" i="29" s="1"/>
  <c r="C288" i="29" s="1"/>
  <c r="C289" i="29" s="1"/>
  <c r="C290" i="29" s="1"/>
  <c r="C291" i="29" s="1"/>
  <c r="C292" i="29" s="1"/>
  <c r="C293" i="29" s="1"/>
  <c r="C294" i="29" s="1"/>
  <c r="C295" i="29" s="1"/>
  <c r="C296" i="29" s="1"/>
  <c r="C297" i="29" s="1"/>
  <c r="C298" i="29" s="1"/>
  <c r="C299" i="29" s="1"/>
  <c r="C300" i="29" s="1"/>
  <c r="C301" i="29" s="1"/>
  <c r="C302" i="29" s="1"/>
  <c r="C303" i="29" s="1"/>
  <c r="C304" i="29" s="1"/>
  <c r="C305" i="29" s="1"/>
  <c r="C306" i="29" s="1"/>
  <c r="C307" i="29" s="1"/>
  <c r="C308" i="29" s="1"/>
  <c r="C309" i="29" s="1"/>
  <c r="C310" i="29" s="1"/>
  <c r="C311" i="29" s="1"/>
  <c r="C312" i="29" s="1"/>
  <c r="C313" i="29" s="1"/>
  <c r="C314" i="29" s="1"/>
  <c r="C315" i="29" s="1"/>
  <c r="C316" i="29" s="1"/>
  <c r="C317" i="29" s="1"/>
  <c r="C318" i="29" s="1"/>
  <c r="C319" i="29" s="1"/>
  <c r="C320" i="29" s="1"/>
  <c r="C321" i="29" s="1"/>
  <c r="C322" i="29" s="1"/>
  <c r="C323" i="29" s="1"/>
  <c r="C324" i="29" s="1"/>
  <c r="C325" i="29" s="1"/>
  <c r="C326" i="29" s="1"/>
  <c r="C327" i="29" s="1"/>
  <c r="C328" i="29" s="1"/>
  <c r="C329" i="29" s="1"/>
  <c r="C330" i="29" s="1"/>
  <c r="C331" i="29" s="1"/>
  <c r="C332" i="29" s="1"/>
  <c r="C333" i="29" s="1"/>
  <c r="C334" i="29" s="1"/>
  <c r="C335" i="29" s="1"/>
  <c r="C336" i="29" s="1"/>
  <c r="C337" i="29" s="1"/>
  <c r="C338" i="29" s="1"/>
  <c r="C339" i="29" s="1"/>
  <c r="C340" i="29" s="1"/>
  <c r="C341" i="29" s="1"/>
  <c r="C342" i="29" s="1"/>
  <c r="C343" i="29" s="1"/>
  <c r="C344" i="29" s="1"/>
  <c r="C345" i="29" s="1"/>
  <c r="C346" i="29" s="1"/>
  <c r="C347" i="29" s="1"/>
  <c r="C348" i="29" s="1"/>
  <c r="C349" i="29" s="1"/>
  <c r="C350" i="29" s="1"/>
  <c r="C351" i="29" s="1"/>
  <c r="C352" i="29" s="1"/>
  <c r="C353" i="29" s="1"/>
  <c r="C354" i="29" s="1"/>
  <c r="C355" i="29" s="1"/>
  <c r="C356" i="29" s="1"/>
  <c r="C357" i="29" s="1"/>
  <c r="C358" i="29" s="1"/>
  <c r="C359" i="29" s="1"/>
  <c r="C360" i="29" s="1"/>
  <c r="C361" i="29" s="1"/>
  <c r="C362" i="29" s="1"/>
  <c r="C363" i="29" s="1"/>
  <c r="C364" i="29" s="1"/>
  <c r="C365" i="29" s="1"/>
  <c r="C366" i="29" s="1"/>
  <c r="C367" i="29" s="1"/>
  <c r="C368" i="29" s="1"/>
  <c r="C369" i="29" s="1"/>
  <c r="C370" i="29" s="1"/>
  <c r="C371" i="29" s="1"/>
  <c r="C372" i="29" s="1"/>
  <c r="C373" i="29" s="1"/>
  <c r="C374" i="29" s="1"/>
  <c r="C375" i="29" s="1"/>
  <c r="C376" i="29" s="1"/>
  <c r="C377" i="29" s="1"/>
  <c r="C378" i="29" s="1"/>
  <c r="C379" i="29" s="1"/>
  <c r="C380" i="29" s="1"/>
  <c r="C381" i="29" s="1"/>
  <c r="C382" i="29" s="1"/>
  <c r="C383" i="29" s="1"/>
  <c r="C384" i="29" s="1"/>
  <c r="C385" i="29" s="1"/>
  <c r="C386" i="29" s="1"/>
  <c r="C387" i="29" s="1"/>
  <c r="C388" i="29" s="1"/>
  <c r="C389" i="29" s="1"/>
  <c r="C390" i="29" s="1"/>
  <c r="C391" i="29" s="1"/>
  <c r="C392" i="29" s="1"/>
  <c r="C393" i="29" s="1"/>
  <c r="C394" i="29" s="1"/>
  <c r="C395" i="29" s="1"/>
  <c r="C396" i="29" s="1"/>
  <c r="C397" i="29" s="1"/>
  <c r="C398" i="29" s="1"/>
  <c r="C399" i="29" s="1"/>
  <c r="C400" i="29" s="1"/>
  <c r="C401" i="29" s="1"/>
  <c r="C402" i="29" s="1"/>
  <c r="C403" i="29" s="1"/>
  <c r="C404" i="29" s="1"/>
  <c r="C405" i="29" s="1"/>
  <c r="C406" i="29" s="1"/>
  <c r="C407" i="29" s="1"/>
  <c r="C408" i="29" s="1"/>
  <c r="C409" i="29" s="1"/>
  <c r="C410" i="29" s="1"/>
  <c r="C411" i="29" s="1"/>
  <c r="C412" i="29" s="1"/>
  <c r="C413" i="29" s="1"/>
  <c r="C414" i="29" s="1"/>
  <c r="C415" i="29" s="1"/>
  <c r="C416" i="29" s="1"/>
  <c r="C417" i="29" s="1"/>
  <c r="C418" i="29" s="1"/>
  <c r="C419" i="29" s="1"/>
  <c r="C420" i="29" s="1"/>
  <c r="C421" i="29" s="1"/>
  <c r="C422" i="29" s="1"/>
  <c r="C423" i="29" s="1"/>
  <c r="C424" i="29" s="1"/>
  <c r="C425" i="29" s="1"/>
  <c r="C426" i="29" s="1"/>
  <c r="C427" i="29" s="1"/>
  <c r="C428" i="29" s="1"/>
  <c r="C429" i="29" s="1"/>
  <c r="C430" i="29" s="1"/>
  <c r="C431" i="29" s="1"/>
  <c r="C432" i="29" s="1"/>
  <c r="C433" i="29" s="1"/>
  <c r="C434" i="29" s="1"/>
  <c r="C435" i="29" s="1"/>
  <c r="C436" i="29" s="1"/>
  <c r="C437" i="29" s="1"/>
  <c r="C438" i="29" s="1"/>
  <c r="C439" i="29" s="1"/>
  <c r="C440" i="29" s="1"/>
  <c r="C441" i="29" s="1"/>
  <c r="C442" i="29" s="1"/>
  <c r="C443" i="29" s="1"/>
  <c r="C444" i="29" s="1"/>
  <c r="C445" i="29" s="1"/>
  <c r="C446" i="29" s="1"/>
  <c r="C447" i="29" s="1"/>
  <c r="C448" i="29" s="1"/>
  <c r="C449" i="29" s="1"/>
  <c r="C450" i="29" s="1"/>
  <c r="C451" i="29" s="1"/>
  <c r="C452" i="29" s="1"/>
  <c r="C453" i="29" s="1"/>
  <c r="C454" i="29" s="1"/>
  <c r="C455" i="29" s="1"/>
  <c r="C456" i="29" s="1"/>
  <c r="C457" i="29" s="1"/>
  <c r="C458" i="29" s="1"/>
  <c r="C459" i="29" s="1"/>
  <c r="C460" i="29" s="1"/>
  <c r="C461" i="29" s="1"/>
  <c r="C462" i="29" s="1"/>
  <c r="C463" i="29" s="1"/>
  <c r="C464" i="29" s="1"/>
  <c r="C465" i="29" s="1"/>
  <c r="C466" i="29" s="1"/>
  <c r="C467" i="29" s="1"/>
  <c r="C468" i="29" s="1"/>
  <c r="C469" i="29" s="1"/>
  <c r="C470" i="29" s="1"/>
  <c r="C471" i="29" s="1"/>
  <c r="C472" i="29" s="1"/>
  <c r="C473" i="29" s="1"/>
  <c r="C474" i="29" s="1"/>
  <c r="C475" i="29" s="1"/>
  <c r="C476" i="29" s="1"/>
  <c r="C477" i="29" s="1"/>
  <c r="C478" i="29" s="1"/>
  <c r="C479" i="29" s="1"/>
  <c r="C480" i="29" s="1"/>
  <c r="C481" i="29" s="1"/>
  <c r="C482" i="29" s="1"/>
  <c r="C483" i="29" s="1"/>
  <c r="C484" i="29" s="1"/>
  <c r="C485" i="29" s="1"/>
  <c r="C486" i="29" s="1"/>
  <c r="C487" i="29" s="1"/>
  <c r="C488" i="29" s="1"/>
  <c r="C489" i="29" s="1"/>
  <c r="C490" i="29" s="1"/>
  <c r="C491" i="29" s="1"/>
  <c r="C492" i="29" s="1"/>
  <c r="C493" i="29" s="1"/>
  <c r="C494" i="29" s="1"/>
  <c r="C495" i="29" s="1"/>
  <c r="C496" i="29" s="1"/>
  <c r="C497" i="29" s="1"/>
  <c r="C498" i="29" s="1"/>
  <c r="C499" i="29" s="1"/>
  <c r="C500" i="29" s="1"/>
  <c r="C501" i="29" s="1"/>
  <c r="C502" i="29" s="1"/>
  <c r="C503" i="29" s="1"/>
  <c r="C504" i="29" s="1"/>
  <c r="C505" i="29" s="1"/>
  <c r="C506" i="29" s="1"/>
  <c r="C507" i="29" s="1"/>
  <c r="C508" i="29" s="1"/>
  <c r="C509" i="29" s="1"/>
  <c r="C510" i="29" s="1"/>
  <c r="C511" i="29" s="1"/>
  <c r="C512" i="29" s="1"/>
  <c r="C513" i="29" s="1"/>
  <c r="C514" i="29" s="1"/>
  <c r="C515" i="29" s="1"/>
  <c r="C516" i="29" s="1"/>
  <c r="C517" i="29" s="1"/>
  <c r="C518" i="29" s="1"/>
  <c r="C519" i="29" s="1"/>
  <c r="C520" i="29" s="1"/>
  <c r="C521" i="29" s="1"/>
  <c r="C522" i="29" s="1"/>
  <c r="C523" i="29" s="1"/>
  <c r="C524" i="29" s="1"/>
  <c r="C525" i="29" s="1"/>
  <c r="C526" i="29" s="1"/>
  <c r="C527" i="29" s="1"/>
  <c r="C528" i="29" s="1"/>
  <c r="C529" i="29" s="1"/>
  <c r="C530" i="29" s="1"/>
  <c r="C531" i="29" s="1"/>
  <c r="C532" i="29" s="1"/>
  <c r="C533" i="29" s="1"/>
  <c r="C534" i="29" s="1"/>
  <c r="C535" i="29" s="1"/>
  <c r="C536" i="29" s="1"/>
  <c r="C537" i="29" s="1"/>
  <c r="C538" i="29" s="1"/>
  <c r="CH24" i="29"/>
  <c r="CG24" i="29"/>
  <c r="CF24" i="29"/>
  <c r="BZ24" i="29"/>
  <c r="BY24" i="29"/>
  <c r="BX24" i="29"/>
  <c r="BR24" i="29"/>
  <c r="BQ24" i="29"/>
  <c r="BP24" i="29"/>
  <c r="BI24" i="29"/>
  <c r="BJ24" i="29" s="1"/>
  <c r="BH24" i="29"/>
  <c r="BF24" i="29"/>
  <c r="AZ24" i="29"/>
  <c r="AT24" i="29"/>
  <c r="AN24" i="29"/>
  <c r="X24" i="29"/>
  <c r="C24" i="29"/>
  <c r="CH23" i="29"/>
  <c r="CG23" i="29"/>
  <c r="CF23" i="29"/>
  <c r="BY23" i="29"/>
  <c r="BZ23" i="29" s="1"/>
  <c r="BX23" i="29"/>
  <c r="BQ23" i="29"/>
  <c r="BR23" i="29" s="1"/>
  <c r="BP23" i="29"/>
  <c r="BI23" i="29"/>
  <c r="BJ23" i="29" s="1"/>
  <c r="BH23" i="29"/>
  <c r="BF23" i="29"/>
  <c r="AZ23" i="29"/>
  <c r="AT23" i="29"/>
  <c r="AN23" i="29"/>
  <c r="X23" i="29"/>
  <c r="E23" i="29"/>
  <c r="E24" i="29" s="1"/>
  <c r="E25" i="29" s="1"/>
  <c r="E26" i="29" s="1"/>
  <c r="E27" i="29" s="1"/>
  <c r="E28" i="29" s="1"/>
  <c r="E29" i="29" s="1"/>
  <c r="E30" i="29" s="1"/>
  <c r="E31" i="29" s="1"/>
  <c r="E32" i="29" s="1"/>
  <c r="E33" i="29" s="1"/>
  <c r="E34" i="29" s="1"/>
  <c r="E35" i="29" s="1"/>
  <c r="E36" i="29" s="1"/>
  <c r="E37" i="29" s="1"/>
  <c r="E38" i="29" s="1"/>
  <c r="E39" i="29" s="1"/>
  <c r="E40" i="29" s="1"/>
  <c r="E41" i="29" s="1"/>
  <c r="E42" i="29" s="1"/>
  <c r="E43" i="29" s="1"/>
  <c r="E44" i="29" s="1"/>
  <c r="E45" i="29" s="1"/>
  <c r="E46" i="29" s="1"/>
  <c r="E47" i="29" s="1"/>
  <c r="E48" i="29" s="1"/>
  <c r="E49" i="29" s="1"/>
  <c r="E50" i="29" s="1"/>
  <c r="E51" i="29" s="1"/>
  <c r="E52" i="29" s="1"/>
  <c r="E53" i="29" s="1"/>
  <c r="E54" i="29" s="1"/>
  <c r="E55" i="29" s="1"/>
  <c r="E56" i="29" s="1"/>
  <c r="E57" i="29" s="1"/>
  <c r="E58" i="29" s="1"/>
  <c r="E59" i="29" s="1"/>
  <c r="E60" i="29" s="1"/>
  <c r="E61" i="29" s="1"/>
  <c r="E62" i="29" s="1"/>
  <c r="E63" i="29" s="1"/>
  <c r="E64" i="29" s="1"/>
  <c r="E65" i="29" s="1"/>
  <c r="E66" i="29" s="1"/>
  <c r="E67" i="29" s="1"/>
  <c r="E68" i="29" s="1"/>
  <c r="E69" i="29" s="1"/>
  <c r="E70" i="29" s="1"/>
  <c r="E71" i="29" s="1"/>
  <c r="E72" i="29" s="1"/>
  <c r="E73" i="29" s="1"/>
  <c r="E74" i="29" s="1"/>
  <c r="E75" i="29" s="1"/>
  <c r="E76" i="29" s="1"/>
  <c r="E77" i="29" s="1"/>
  <c r="E78" i="29" s="1"/>
  <c r="E79" i="29" s="1"/>
  <c r="E80" i="29" s="1"/>
  <c r="E81" i="29" s="1"/>
  <c r="E82" i="29" s="1"/>
  <c r="E83" i="29" s="1"/>
  <c r="E84" i="29" s="1"/>
  <c r="E85" i="29" s="1"/>
  <c r="E86" i="29" s="1"/>
  <c r="E87" i="29" s="1"/>
  <c r="E88" i="29" s="1"/>
  <c r="E89" i="29" s="1"/>
  <c r="E90" i="29" s="1"/>
  <c r="E91" i="29" s="1"/>
  <c r="E92" i="29" s="1"/>
  <c r="E93" i="29" s="1"/>
  <c r="E94" i="29" s="1"/>
  <c r="E95" i="29" s="1"/>
  <c r="E96" i="29" s="1"/>
  <c r="E97" i="29" s="1"/>
  <c r="E98" i="29" s="1"/>
  <c r="E99" i="29" s="1"/>
  <c r="E100" i="29" s="1"/>
  <c r="E101" i="29" s="1"/>
  <c r="E102" i="29" s="1"/>
  <c r="E103" i="29" s="1"/>
  <c r="E104" i="29" s="1"/>
  <c r="E105" i="29" s="1"/>
  <c r="E106" i="29" s="1"/>
  <c r="E107" i="29" s="1"/>
  <c r="E108" i="29" s="1"/>
  <c r="E109" i="29" s="1"/>
  <c r="E110" i="29" s="1"/>
  <c r="E111" i="29" s="1"/>
  <c r="E112" i="29" s="1"/>
  <c r="E113" i="29" s="1"/>
  <c r="E114" i="29" s="1"/>
  <c r="E115" i="29" s="1"/>
  <c r="E116" i="29" s="1"/>
  <c r="E117" i="29" s="1"/>
  <c r="E118" i="29" s="1"/>
  <c r="E119" i="29" s="1"/>
  <c r="E120" i="29" s="1"/>
  <c r="E121" i="29" s="1"/>
  <c r="E122" i="29" s="1"/>
  <c r="E123" i="29" s="1"/>
  <c r="E124" i="29" s="1"/>
  <c r="E125" i="29" s="1"/>
  <c r="E126" i="29" s="1"/>
  <c r="E127" i="29" s="1"/>
  <c r="E128" i="29" s="1"/>
  <c r="E129" i="29" s="1"/>
  <c r="E130" i="29" s="1"/>
  <c r="E131" i="29" s="1"/>
  <c r="E132" i="29" s="1"/>
  <c r="E133" i="29" s="1"/>
  <c r="E134" i="29" s="1"/>
  <c r="E135" i="29" s="1"/>
  <c r="E136" i="29" s="1"/>
  <c r="E137" i="29" s="1"/>
  <c r="E138" i="29" s="1"/>
  <c r="E139" i="29" s="1"/>
  <c r="E140" i="29" s="1"/>
  <c r="E141" i="29" s="1"/>
  <c r="E142" i="29" s="1"/>
  <c r="E143" i="29" s="1"/>
  <c r="E144" i="29" s="1"/>
  <c r="E145" i="29" s="1"/>
  <c r="E146" i="29" s="1"/>
  <c r="E147" i="29" s="1"/>
  <c r="E148" i="29" s="1"/>
  <c r="E149" i="29" s="1"/>
  <c r="E150" i="29" s="1"/>
  <c r="E151" i="29" s="1"/>
  <c r="E152" i="29" s="1"/>
  <c r="E153" i="29" s="1"/>
  <c r="E154" i="29" s="1"/>
  <c r="E155" i="29" s="1"/>
  <c r="E156" i="29" s="1"/>
  <c r="E157" i="29" s="1"/>
  <c r="E158" i="29" s="1"/>
  <c r="E159" i="29" s="1"/>
  <c r="E160" i="29" s="1"/>
  <c r="E161" i="29" s="1"/>
  <c r="E162" i="29" s="1"/>
  <c r="E163" i="29" s="1"/>
  <c r="E164" i="29" s="1"/>
  <c r="E165" i="29" s="1"/>
  <c r="E166" i="29" s="1"/>
  <c r="E167" i="29" s="1"/>
  <c r="E168" i="29" s="1"/>
  <c r="E169" i="29" s="1"/>
  <c r="E170" i="29" s="1"/>
  <c r="E171" i="29" s="1"/>
  <c r="E172" i="29" s="1"/>
  <c r="E173" i="29" s="1"/>
  <c r="E174" i="29" s="1"/>
  <c r="E175" i="29" s="1"/>
  <c r="E176" i="29" s="1"/>
  <c r="E177" i="29" s="1"/>
  <c r="E178" i="29" s="1"/>
  <c r="E179" i="29" s="1"/>
  <c r="E180" i="29" s="1"/>
  <c r="E181" i="29" s="1"/>
  <c r="E182" i="29" s="1"/>
  <c r="E183" i="29" s="1"/>
  <c r="E184" i="29" s="1"/>
  <c r="E185" i="29" s="1"/>
  <c r="E186" i="29" s="1"/>
  <c r="E187" i="29" s="1"/>
  <c r="E188" i="29" s="1"/>
  <c r="E189" i="29" s="1"/>
  <c r="E190" i="29" s="1"/>
  <c r="E191" i="29" s="1"/>
  <c r="E192" i="29" s="1"/>
  <c r="E193" i="29" s="1"/>
  <c r="E194" i="29" s="1"/>
  <c r="E195" i="29" s="1"/>
  <c r="E196" i="29" s="1"/>
  <c r="E197" i="29" s="1"/>
  <c r="E198" i="29" s="1"/>
  <c r="E199" i="29" s="1"/>
  <c r="E200" i="29" s="1"/>
  <c r="E201" i="29" s="1"/>
  <c r="E202" i="29" s="1"/>
  <c r="E203" i="29" s="1"/>
  <c r="E204" i="29" s="1"/>
  <c r="E205" i="29" s="1"/>
  <c r="E206" i="29" s="1"/>
  <c r="E207" i="29" s="1"/>
  <c r="E208" i="29" s="1"/>
  <c r="E209" i="29" s="1"/>
  <c r="E210" i="29" s="1"/>
  <c r="E211" i="29" s="1"/>
  <c r="E212" i="29" s="1"/>
  <c r="E213" i="29" s="1"/>
  <c r="E214" i="29" s="1"/>
  <c r="E215" i="29" s="1"/>
  <c r="E216" i="29" s="1"/>
  <c r="E217" i="29" s="1"/>
  <c r="E218" i="29" s="1"/>
  <c r="E219" i="29" s="1"/>
  <c r="E220" i="29" s="1"/>
  <c r="E221" i="29" s="1"/>
  <c r="E222" i="29" s="1"/>
  <c r="E223" i="29" s="1"/>
  <c r="E224" i="29" s="1"/>
  <c r="E225" i="29" s="1"/>
  <c r="E226" i="29" s="1"/>
  <c r="E227" i="29" s="1"/>
  <c r="E228" i="29" s="1"/>
  <c r="E229" i="29" s="1"/>
  <c r="E230" i="29" s="1"/>
  <c r="E231" i="29" s="1"/>
  <c r="E232" i="29" s="1"/>
  <c r="E233" i="29" s="1"/>
  <c r="E234" i="29" s="1"/>
  <c r="E235" i="29" s="1"/>
  <c r="E236" i="29" s="1"/>
  <c r="E237" i="29" s="1"/>
  <c r="E238" i="29" s="1"/>
  <c r="E239" i="29" s="1"/>
  <c r="E240" i="29" s="1"/>
  <c r="E241" i="29" s="1"/>
  <c r="E242" i="29" s="1"/>
  <c r="E243" i="29" s="1"/>
  <c r="E244" i="29" s="1"/>
  <c r="E245" i="29" s="1"/>
  <c r="E246" i="29" s="1"/>
  <c r="E247" i="29" s="1"/>
  <c r="E248" i="29" s="1"/>
  <c r="E249" i="29" s="1"/>
  <c r="E250" i="29" s="1"/>
  <c r="E251" i="29" s="1"/>
  <c r="E252" i="29" s="1"/>
  <c r="E253" i="29" s="1"/>
  <c r="E254" i="29" s="1"/>
  <c r="E255" i="29" s="1"/>
  <c r="E256" i="29" s="1"/>
  <c r="E257" i="29" s="1"/>
  <c r="E258" i="29" s="1"/>
  <c r="E259" i="29" s="1"/>
  <c r="E260" i="29" s="1"/>
  <c r="E261" i="29" s="1"/>
  <c r="E262" i="29" s="1"/>
  <c r="E263" i="29" s="1"/>
  <c r="E264" i="29" s="1"/>
  <c r="E265" i="29" s="1"/>
  <c r="E266" i="29" s="1"/>
  <c r="E267" i="29" s="1"/>
  <c r="E268" i="29" s="1"/>
  <c r="E269" i="29" s="1"/>
  <c r="E270" i="29" s="1"/>
  <c r="E271" i="29" s="1"/>
  <c r="E272" i="29" s="1"/>
  <c r="E273" i="29" s="1"/>
  <c r="E274" i="29" s="1"/>
  <c r="E275" i="29" s="1"/>
  <c r="E276" i="29" s="1"/>
  <c r="E277" i="29" s="1"/>
  <c r="E278" i="29" s="1"/>
  <c r="E279" i="29" s="1"/>
  <c r="E280" i="29" s="1"/>
  <c r="E281" i="29" s="1"/>
  <c r="E282" i="29" s="1"/>
  <c r="E283" i="29" s="1"/>
  <c r="E284" i="29" s="1"/>
  <c r="E285" i="29" s="1"/>
  <c r="E286" i="29" s="1"/>
  <c r="E287" i="29" s="1"/>
  <c r="E288" i="29" s="1"/>
  <c r="E289" i="29" s="1"/>
  <c r="E290" i="29" s="1"/>
  <c r="E291" i="29" s="1"/>
  <c r="E292" i="29" s="1"/>
  <c r="E293" i="29" s="1"/>
  <c r="E294" i="29" s="1"/>
  <c r="E295" i="29" s="1"/>
  <c r="E296" i="29" s="1"/>
  <c r="E297" i="29" s="1"/>
  <c r="E298" i="29" s="1"/>
  <c r="E299" i="29" s="1"/>
  <c r="E300" i="29" s="1"/>
  <c r="E301" i="29" s="1"/>
  <c r="E302" i="29" s="1"/>
  <c r="E303" i="29" s="1"/>
  <c r="E304" i="29" s="1"/>
  <c r="E305" i="29" s="1"/>
  <c r="E306" i="29" s="1"/>
  <c r="E307" i="29" s="1"/>
  <c r="E308" i="29" s="1"/>
  <c r="E309" i="29" s="1"/>
  <c r="E310" i="29" s="1"/>
  <c r="E311" i="29" s="1"/>
  <c r="E312" i="29" s="1"/>
  <c r="E313" i="29" s="1"/>
  <c r="E314" i="29" s="1"/>
  <c r="E315" i="29" s="1"/>
  <c r="E316" i="29" s="1"/>
  <c r="E317" i="29" s="1"/>
  <c r="E318" i="29" s="1"/>
  <c r="E319" i="29" s="1"/>
  <c r="E320" i="29" s="1"/>
  <c r="E321" i="29" s="1"/>
  <c r="E322" i="29" s="1"/>
  <c r="E323" i="29" s="1"/>
  <c r="E324" i="29" s="1"/>
  <c r="E325" i="29" s="1"/>
  <c r="E326" i="29" s="1"/>
  <c r="E327" i="29" s="1"/>
  <c r="E328" i="29" s="1"/>
  <c r="E329" i="29" s="1"/>
  <c r="E330" i="29" s="1"/>
  <c r="E331" i="29" s="1"/>
  <c r="E332" i="29" s="1"/>
  <c r="E333" i="29" s="1"/>
  <c r="E334" i="29" s="1"/>
  <c r="E335" i="29" s="1"/>
  <c r="E336" i="29" s="1"/>
  <c r="E337" i="29" s="1"/>
  <c r="E338" i="29" s="1"/>
  <c r="E339" i="29" s="1"/>
  <c r="E340" i="29" s="1"/>
  <c r="E341" i="29" s="1"/>
  <c r="E342" i="29" s="1"/>
  <c r="E343" i="29" s="1"/>
  <c r="E344" i="29" s="1"/>
  <c r="E345" i="29" s="1"/>
  <c r="E346" i="29" s="1"/>
  <c r="E347" i="29" s="1"/>
  <c r="E348" i="29" s="1"/>
  <c r="E349" i="29" s="1"/>
  <c r="E350" i="29" s="1"/>
  <c r="E351" i="29" s="1"/>
  <c r="E352" i="29" s="1"/>
  <c r="E353" i="29" s="1"/>
  <c r="E354" i="29" s="1"/>
  <c r="E355" i="29" s="1"/>
  <c r="E356" i="29" s="1"/>
  <c r="E357" i="29" s="1"/>
  <c r="E358" i="29" s="1"/>
  <c r="E359" i="29" s="1"/>
  <c r="E360" i="29" s="1"/>
  <c r="E361" i="29" s="1"/>
  <c r="E362" i="29" s="1"/>
  <c r="E363" i="29" s="1"/>
  <c r="E364" i="29" s="1"/>
  <c r="E365" i="29" s="1"/>
  <c r="E366" i="29" s="1"/>
  <c r="E367" i="29" s="1"/>
  <c r="E368" i="29" s="1"/>
  <c r="E369" i="29" s="1"/>
  <c r="E370" i="29" s="1"/>
  <c r="E371" i="29" s="1"/>
  <c r="E372" i="29" s="1"/>
  <c r="E373" i="29" s="1"/>
  <c r="E374" i="29" s="1"/>
  <c r="E375" i="29" s="1"/>
  <c r="E376" i="29" s="1"/>
  <c r="E377" i="29" s="1"/>
  <c r="E378" i="29" s="1"/>
  <c r="E379" i="29" s="1"/>
  <c r="E380" i="29" s="1"/>
  <c r="E381" i="29" s="1"/>
  <c r="E382" i="29" s="1"/>
  <c r="E383" i="29" s="1"/>
  <c r="E384" i="29" s="1"/>
  <c r="E385" i="29" s="1"/>
  <c r="E386" i="29" s="1"/>
  <c r="E387" i="29" s="1"/>
  <c r="E388" i="29" s="1"/>
  <c r="E389" i="29" s="1"/>
  <c r="E390" i="29" s="1"/>
  <c r="E391" i="29" s="1"/>
  <c r="E392" i="29" s="1"/>
  <c r="E393" i="29" s="1"/>
  <c r="E394" i="29" s="1"/>
  <c r="E395" i="29" s="1"/>
  <c r="E396" i="29" s="1"/>
  <c r="E397" i="29" s="1"/>
  <c r="E398" i="29" s="1"/>
  <c r="E399" i="29" s="1"/>
  <c r="E400" i="29" s="1"/>
  <c r="E401" i="29" s="1"/>
  <c r="E402" i="29" s="1"/>
  <c r="E403" i="29" s="1"/>
  <c r="E404" i="29" s="1"/>
  <c r="E405" i="29" s="1"/>
  <c r="E406" i="29" s="1"/>
  <c r="E407" i="29" s="1"/>
  <c r="E408" i="29" s="1"/>
  <c r="E409" i="29" s="1"/>
  <c r="E410" i="29" s="1"/>
  <c r="E411" i="29" s="1"/>
  <c r="E412" i="29" s="1"/>
  <c r="E413" i="29" s="1"/>
  <c r="E414" i="29" s="1"/>
  <c r="E415" i="29" s="1"/>
  <c r="E416" i="29" s="1"/>
  <c r="E417" i="29" s="1"/>
  <c r="E418" i="29" s="1"/>
  <c r="E419" i="29" s="1"/>
  <c r="E420" i="29" s="1"/>
  <c r="E421" i="29" s="1"/>
  <c r="E422" i="29" s="1"/>
  <c r="E423" i="29" s="1"/>
  <c r="E424" i="29" s="1"/>
  <c r="E425" i="29" s="1"/>
  <c r="E426" i="29" s="1"/>
  <c r="E427" i="29" s="1"/>
  <c r="E428" i="29" s="1"/>
  <c r="E429" i="29" s="1"/>
  <c r="E430" i="29" s="1"/>
  <c r="E431" i="29" s="1"/>
  <c r="E432" i="29" s="1"/>
  <c r="E433" i="29" s="1"/>
  <c r="E434" i="29" s="1"/>
  <c r="E435" i="29" s="1"/>
  <c r="E436" i="29" s="1"/>
  <c r="E437" i="29" s="1"/>
  <c r="E438" i="29" s="1"/>
  <c r="E439" i="29" s="1"/>
  <c r="E440" i="29" s="1"/>
  <c r="E441" i="29" s="1"/>
  <c r="E442" i="29" s="1"/>
  <c r="E443" i="29" s="1"/>
  <c r="E444" i="29" s="1"/>
  <c r="E445" i="29" s="1"/>
  <c r="E446" i="29" s="1"/>
  <c r="E447" i="29" s="1"/>
  <c r="E448" i="29" s="1"/>
  <c r="E449" i="29" s="1"/>
  <c r="E450" i="29" s="1"/>
  <c r="E451" i="29" s="1"/>
  <c r="E452" i="29" s="1"/>
  <c r="E453" i="29" s="1"/>
  <c r="E454" i="29" s="1"/>
  <c r="E455" i="29" s="1"/>
  <c r="E456" i="29" s="1"/>
  <c r="E457" i="29" s="1"/>
  <c r="E458" i="29" s="1"/>
  <c r="E459" i="29" s="1"/>
  <c r="E460" i="29" s="1"/>
  <c r="E461" i="29" s="1"/>
  <c r="E462" i="29" s="1"/>
  <c r="E463" i="29" s="1"/>
  <c r="E464" i="29" s="1"/>
  <c r="E465" i="29" s="1"/>
  <c r="E466" i="29" s="1"/>
  <c r="E467" i="29" s="1"/>
  <c r="E468" i="29" s="1"/>
  <c r="E469" i="29" s="1"/>
  <c r="E470" i="29" s="1"/>
  <c r="E471" i="29" s="1"/>
  <c r="E472" i="29" s="1"/>
  <c r="E473" i="29" s="1"/>
  <c r="E474" i="29" s="1"/>
  <c r="E475" i="29" s="1"/>
  <c r="E476" i="29" s="1"/>
  <c r="E477" i="29" s="1"/>
  <c r="E478" i="29" s="1"/>
  <c r="E479" i="29" s="1"/>
  <c r="E480" i="29" s="1"/>
  <c r="E481" i="29" s="1"/>
  <c r="E482" i="29" s="1"/>
  <c r="E483" i="29" s="1"/>
  <c r="E484" i="29" s="1"/>
  <c r="E485" i="29" s="1"/>
  <c r="E486" i="29" s="1"/>
  <c r="E487" i="29" s="1"/>
  <c r="E488" i="29" s="1"/>
  <c r="E489" i="29" s="1"/>
  <c r="E490" i="29" s="1"/>
  <c r="E491" i="29" s="1"/>
  <c r="E492" i="29" s="1"/>
  <c r="E493" i="29" s="1"/>
  <c r="E494" i="29" s="1"/>
  <c r="E495" i="29" s="1"/>
  <c r="E496" i="29" s="1"/>
  <c r="E497" i="29" s="1"/>
  <c r="E498" i="29" s="1"/>
  <c r="E499" i="29" s="1"/>
  <c r="E500" i="29" s="1"/>
  <c r="E501" i="29" s="1"/>
  <c r="E502" i="29" s="1"/>
  <c r="E503" i="29" s="1"/>
  <c r="E504" i="29" s="1"/>
  <c r="E505" i="29" s="1"/>
  <c r="E506" i="29" s="1"/>
  <c r="E507" i="29" s="1"/>
  <c r="E508" i="29" s="1"/>
  <c r="E509" i="29" s="1"/>
  <c r="E510" i="29" s="1"/>
  <c r="E511" i="29" s="1"/>
  <c r="E512" i="29" s="1"/>
  <c r="E513" i="29" s="1"/>
  <c r="E514" i="29" s="1"/>
  <c r="E515" i="29" s="1"/>
  <c r="E516" i="29" s="1"/>
  <c r="E517" i="29" s="1"/>
  <c r="E518" i="29" s="1"/>
  <c r="E519" i="29" s="1"/>
  <c r="E520" i="29" s="1"/>
  <c r="E521" i="29" s="1"/>
  <c r="E522" i="29" s="1"/>
  <c r="E523" i="29" s="1"/>
  <c r="E524" i="29" s="1"/>
  <c r="E525" i="29" s="1"/>
  <c r="E526" i="29" s="1"/>
  <c r="E527" i="29" s="1"/>
  <c r="E528" i="29" s="1"/>
  <c r="E529" i="29" s="1"/>
  <c r="E530" i="29" s="1"/>
  <c r="E531" i="29" s="1"/>
  <c r="E532" i="29" s="1"/>
  <c r="E533" i="29" s="1"/>
  <c r="E534" i="29" s="1"/>
  <c r="E535" i="29" s="1"/>
  <c r="E536" i="29" s="1"/>
  <c r="E537" i="29" s="1"/>
  <c r="E538" i="29" s="1"/>
  <c r="CG22" i="29"/>
  <c r="CH22" i="29" s="1"/>
  <c r="CF22" i="29"/>
  <c r="BZ22" i="29"/>
  <c r="BY22" i="29"/>
  <c r="BX22" i="29"/>
  <c r="BQ22" i="29"/>
  <c r="BP22" i="29"/>
  <c r="BR22" i="29" s="1"/>
  <c r="BI22" i="29"/>
  <c r="BJ22" i="29" s="1"/>
  <c r="BH22" i="29"/>
  <c r="BF22" i="29"/>
  <c r="AZ22" i="29"/>
  <c r="AT22" i="29"/>
  <c r="AN22" i="29"/>
  <c r="X22" i="29"/>
  <c r="CH21" i="29"/>
  <c r="CG21" i="29"/>
  <c r="CF21" i="29"/>
  <c r="BY21" i="29"/>
  <c r="BZ21" i="29" s="1"/>
  <c r="BX21" i="29"/>
  <c r="BQ21" i="29"/>
  <c r="BP21" i="29"/>
  <c r="BR21" i="29" s="1"/>
  <c r="BJ21" i="29"/>
  <c r="BI21" i="29"/>
  <c r="BH21" i="29"/>
  <c r="BF21" i="29"/>
  <c r="AZ21" i="29"/>
  <c r="AT21" i="29"/>
  <c r="AN21" i="29"/>
  <c r="X21" i="29"/>
  <c r="CG20" i="29"/>
  <c r="CH20" i="29" s="1"/>
  <c r="CF20" i="29"/>
  <c r="BY20" i="29"/>
  <c r="BX20" i="29"/>
  <c r="BR20" i="29"/>
  <c r="BQ20" i="29"/>
  <c r="BP20" i="29"/>
  <c r="BI20" i="29"/>
  <c r="BJ20" i="29" s="1"/>
  <c r="BH20" i="29"/>
  <c r="BF20" i="29"/>
  <c r="AZ20" i="29"/>
  <c r="AT20" i="29"/>
  <c r="AN20" i="29"/>
  <c r="X20" i="29"/>
  <c r="CH19" i="29"/>
  <c r="CG19" i="29"/>
  <c r="CF19" i="29"/>
  <c r="BZ19" i="29"/>
  <c r="BY19" i="29"/>
  <c r="BX19" i="29"/>
  <c r="BR19" i="29"/>
  <c r="BQ19" i="29"/>
  <c r="BP19" i="29"/>
  <c r="BI19" i="29"/>
  <c r="BH19" i="29"/>
  <c r="BF19" i="29"/>
  <c r="AZ19" i="29"/>
  <c r="AT19" i="29"/>
  <c r="AN19" i="29"/>
  <c r="X19" i="29"/>
  <c r="G19" i="29"/>
  <c r="G20" i="29" s="1"/>
  <c r="G21" i="29" s="1"/>
  <c r="G22" i="29" s="1"/>
  <c r="G23" i="29" s="1"/>
  <c r="G24" i="29" s="1"/>
  <c r="G25" i="29" s="1"/>
  <c r="G26" i="29" s="1"/>
  <c r="G27" i="29" s="1"/>
  <c r="G28" i="29" s="1"/>
  <c r="G29" i="29" s="1"/>
  <c r="G30" i="29" s="1"/>
  <c r="G31" i="29" s="1"/>
  <c r="G32" i="29" s="1"/>
  <c r="G33" i="29" s="1"/>
  <c r="G34" i="29" s="1"/>
  <c r="G35" i="29" s="1"/>
  <c r="G36" i="29" s="1"/>
  <c r="G37" i="29" s="1"/>
  <c r="G38" i="29" s="1"/>
  <c r="G39" i="29" s="1"/>
  <c r="G40" i="29" s="1"/>
  <c r="G41" i="29" s="1"/>
  <c r="G42" i="29" s="1"/>
  <c r="G43" i="29" s="1"/>
  <c r="G44" i="29" s="1"/>
  <c r="G45" i="29" s="1"/>
  <c r="G46" i="29" s="1"/>
  <c r="G47" i="29" s="1"/>
  <c r="G48" i="29" s="1"/>
  <c r="G49" i="29" s="1"/>
  <c r="G50" i="29" s="1"/>
  <c r="G51" i="29" s="1"/>
  <c r="G52" i="29" s="1"/>
  <c r="G53" i="29" s="1"/>
  <c r="G54" i="29" s="1"/>
  <c r="G55" i="29" s="1"/>
  <c r="G56" i="29" s="1"/>
  <c r="G57" i="29" s="1"/>
  <c r="G58" i="29" s="1"/>
  <c r="G59" i="29" s="1"/>
  <c r="G60" i="29" s="1"/>
  <c r="G61" i="29" s="1"/>
  <c r="G62" i="29" s="1"/>
  <c r="G63" i="29" s="1"/>
  <c r="G64" i="29" s="1"/>
  <c r="G65" i="29" s="1"/>
  <c r="G66" i="29" s="1"/>
  <c r="G67" i="29" s="1"/>
  <c r="G68" i="29" s="1"/>
  <c r="G69" i="29" s="1"/>
  <c r="G70" i="29" s="1"/>
  <c r="G71" i="29" s="1"/>
  <c r="G72" i="29" s="1"/>
  <c r="G73" i="29" s="1"/>
  <c r="G74" i="29" s="1"/>
  <c r="G75" i="29" s="1"/>
  <c r="G76" i="29" s="1"/>
  <c r="G77" i="29" s="1"/>
  <c r="G78" i="29" s="1"/>
  <c r="G79" i="29" s="1"/>
  <c r="G80" i="29" s="1"/>
  <c r="G81" i="29" s="1"/>
  <c r="G82" i="29" s="1"/>
  <c r="G83" i="29" s="1"/>
  <c r="G84" i="29" s="1"/>
  <c r="G85" i="29" s="1"/>
  <c r="G86" i="29" s="1"/>
  <c r="G87" i="29" s="1"/>
  <c r="G88" i="29" s="1"/>
  <c r="G89" i="29" s="1"/>
  <c r="G90" i="29" s="1"/>
  <c r="G91" i="29" s="1"/>
  <c r="G92" i="29" s="1"/>
  <c r="G93" i="29" s="1"/>
  <c r="G94" i="29" s="1"/>
  <c r="G95" i="29" s="1"/>
  <c r="G96" i="29" s="1"/>
  <c r="G97" i="29" s="1"/>
  <c r="G98" i="29" s="1"/>
  <c r="G99" i="29" s="1"/>
  <c r="G100" i="29" s="1"/>
  <c r="G101" i="29" s="1"/>
  <c r="G102" i="29" s="1"/>
  <c r="G103" i="29" s="1"/>
  <c r="G104" i="29" s="1"/>
  <c r="G105" i="29" s="1"/>
  <c r="G106" i="29" s="1"/>
  <c r="G107" i="29" s="1"/>
  <c r="G108" i="29" s="1"/>
  <c r="G109" i="29" s="1"/>
  <c r="G110" i="29" s="1"/>
  <c r="G111" i="29" s="1"/>
  <c r="G112" i="29" s="1"/>
  <c r="G113" i="29" s="1"/>
  <c r="G114" i="29" s="1"/>
  <c r="G115" i="29" s="1"/>
  <c r="G116" i="29" s="1"/>
  <c r="G117" i="29" s="1"/>
  <c r="G118" i="29" s="1"/>
  <c r="G119" i="29" s="1"/>
  <c r="G120" i="29" s="1"/>
  <c r="G121" i="29" s="1"/>
  <c r="G122" i="29" s="1"/>
  <c r="G123" i="29" s="1"/>
  <c r="G124" i="29" s="1"/>
  <c r="G125" i="29" s="1"/>
  <c r="G126" i="29" s="1"/>
  <c r="G127" i="29" s="1"/>
  <c r="G128" i="29" s="1"/>
  <c r="G129" i="29" s="1"/>
  <c r="G130" i="29" s="1"/>
  <c r="G131" i="29" s="1"/>
  <c r="G132" i="29" s="1"/>
  <c r="G133" i="29" s="1"/>
  <c r="G134" i="29" s="1"/>
  <c r="G135" i="29" s="1"/>
  <c r="G136" i="29" s="1"/>
  <c r="G137" i="29" s="1"/>
  <c r="G138" i="29" s="1"/>
  <c r="G139" i="29" s="1"/>
  <c r="G140" i="29" s="1"/>
  <c r="G141" i="29" s="1"/>
  <c r="G142" i="29" s="1"/>
  <c r="G143" i="29" s="1"/>
  <c r="G144" i="29" s="1"/>
  <c r="G145" i="29" s="1"/>
  <c r="G146" i="29" s="1"/>
  <c r="G147" i="29" s="1"/>
  <c r="G148" i="29" s="1"/>
  <c r="G149" i="29" s="1"/>
  <c r="G150" i="29" s="1"/>
  <c r="G151" i="29" s="1"/>
  <c r="G152" i="29" s="1"/>
  <c r="G153" i="29" s="1"/>
  <c r="G154" i="29" s="1"/>
  <c r="G155" i="29" s="1"/>
  <c r="G156" i="29" s="1"/>
  <c r="G157" i="29" s="1"/>
  <c r="G158" i="29" s="1"/>
  <c r="G159" i="29" s="1"/>
  <c r="G160" i="29" s="1"/>
  <c r="G161" i="29" s="1"/>
  <c r="G162" i="29" s="1"/>
  <c r="G163" i="29" s="1"/>
  <c r="G164" i="29" s="1"/>
  <c r="G165" i="29" s="1"/>
  <c r="G166" i="29" s="1"/>
  <c r="G167" i="29" s="1"/>
  <c r="G168" i="29" s="1"/>
  <c r="G169" i="29" s="1"/>
  <c r="G170" i="29" s="1"/>
  <c r="G171" i="29" s="1"/>
  <c r="G172" i="29" s="1"/>
  <c r="G173" i="29" s="1"/>
  <c r="G174" i="29" s="1"/>
  <c r="G175" i="29" s="1"/>
  <c r="G176" i="29" s="1"/>
  <c r="G177" i="29" s="1"/>
  <c r="G178" i="29" s="1"/>
  <c r="G179" i="29" s="1"/>
  <c r="G180" i="29" s="1"/>
  <c r="G181" i="29" s="1"/>
  <c r="G182" i="29" s="1"/>
  <c r="G183" i="29" s="1"/>
  <c r="G184" i="29" s="1"/>
  <c r="G185" i="29" s="1"/>
  <c r="G186" i="29" s="1"/>
  <c r="G187" i="29" s="1"/>
  <c r="G188" i="29" s="1"/>
  <c r="G189" i="29" s="1"/>
  <c r="G190" i="29" s="1"/>
  <c r="G191" i="29" s="1"/>
  <c r="G192" i="29" s="1"/>
  <c r="G193" i="29" s="1"/>
  <c r="G194" i="29" s="1"/>
  <c r="G195" i="29" s="1"/>
  <c r="G196" i="29" s="1"/>
  <c r="G197" i="29" s="1"/>
  <c r="G198" i="29" s="1"/>
  <c r="G199" i="29" s="1"/>
  <c r="G200" i="29" s="1"/>
  <c r="G201" i="29" s="1"/>
  <c r="G202" i="29" s="1"/>
  <c r="G203" i="29" s="1"/>
  <c r="G204" i="29" s="1"/>
  <c r="G205" i="29" s="1"/>
  <c r="G206" i="29" s="1"/>
  <c r="G207" i="29" s="1"/>
  <c r="G208" i="29" s="1"/>
  <c r="G209" i="29" s="1"/>
  <c r="G210" i="29" s="1"/>
  <c r="G211" i="29" s="1"/>
  <c r="G212" i="29" s="1"/>
  <c r="G213" i="29" s="1"/>
  <c r="G214" i="29" s="1"/>
  <c r="G215" i="29" s="1"/>
  <c r="G216" i="29" s="1"/>
  <c r="G217" i="29" s="1"/>
  <c r="G218" i="29" s="1"/>
  <c r="G219" i="29" s="1"/>
  <c r="G220" i="29" s="1"/>
  <c r="G221" i="29" s="1"/>
  <c r="G222" i="29" s="1"/>
  <c r="G223" i="29" s="1"/>
  <c r="G224" i="29" s="1"/>
  <c r="G225" i="29" s="1"/>
  <c r="G226" i="29" s="1"/>
  <c r="G227" i="29" s="1"/>
  <c r="G228" i="29" s="1"/>
  <c r="G229" i="29" s="1"/>
  <c r="G230" i="29" s="1"/>
  <c r="G231" i="29" s="1"/>
  <c r="G232" i="29" s="1"/>
  <c r="G233" i="29" s="1"/>
  <c r="G234" i="29" s="1"/>
  <c r="G235" i="29" s="1"/>
  <c r="G236" i="29" s="1"/>
  <c r="G237" i="29" s="1"/>
  <c r="G238" i="29" s="1"/>
  <c r="G239" i="29" s="1"/>
  <c r="G240" i="29" s="1"/>
  <c r="G241" i="29" s="1"/>
  <c r="G242" i="29" s="1"/>
  <c r="G243" i="29" s="1"/>
  <c r="G244" i="29" s="1"/>
  <c r="G245" i="29" s="1"/>
  <c r="G246" i="29" s="1"/>
  <c r="G247" i="29" s="1"/>
  <c r="G248" i="29" s="1"/>
  <c r="G249" i="29" s="1"/>
  <c r="G250" i="29" s="1"/>
  <c r="G251" i="29" s="1"/>
  <c r="G252" i="29" s="1"/>
  <c r="G253" i="29" s="1"/>
  <c r="G254" i="29" s="1"/>
  <c r="G255" i="29" s="1"/>
  <c r="G256" i="29" s="1"/>
  <c r="G257" i="29" s="1"/>
  <c r="G258" i="29" s="1"/>
  <c r="G259" i="29" s="1"/>
  <c r="G260" i="29" s="1"/>
  <c r="G261" i="29" s="1"/>
  <c r="G262" i="29" s="1"/>
  <c r="G263" i="29" s="1"/>
  <c r="G264" i="29" s="1"/>
  <c r="G265" i="29" s="1"/>
  <c r="G266" i="29" s="1"/>
  <c r="G267" i="29" s="1"/>
  <c r="G268" i="29" s="1"/>
  <c r="G269" i="29" s="1"/>
  <c r="G270" i="29" s="1"/>
  <c r="G271" i="29" s="1"/>
  <c r="G272" i="29" s="1"/>
  <c r="G273" i="29" s="1"/>
  <c r="G274" i="29" s="1"/>
  <c r="G275" i="29" s="1"/>
  <c r="G276" i="29" s="1"/>
  <c r="G277" i="29" s="1"/>
  <c r="G278" i="29" s="1"/>
  <c r="G279" i="29" s="1"/>
  <c r="G280" i="29" s="1"/>
  <c r="G281" i="29" s="1"/>
  <c r="G282" i="29" s="1"/>
  <c r="G283" i="29" s="1"/>
  <c r="G284" i="29" s="1"/>
  <c r="G285" i="29" s="1"/>
  <c r="G286" i="29" s="1"/>
  <c r="G287" i="29" s="1"/>
  <c r="G288" i="29" s="1"/>
  <c r="G289" i="29" s="1"/>
  <c r="G290" i="29" s="1"/>
  <c r="G291" i="29" s="1"/>
  <c r="G292" i="29" s="1"/>
  <c r="G293" i="29" s="1"/>
  <c r="G294" i="29" s="1"/>
  <c r="G295" i="29" s="1"/>
  <c r="G296" i="29" s="1"/>
  <c r="G297" i="29" s="1"/>
  <c r="G298" i="29" s="1"/>
  <c r="G299" i="29" s="1"/>
  <c r="G300" i="29" s="1"/>
  <c r="G301" i="29" s="1"/>
  <c r="G302" i="29" s="1"/>
  <c r="G303" i="29" s="1"/>
  <c r="G304" i="29" s="1"/>
  <c r="G305" i="29" s="1"/>
  <c r="G306" i="29" s="1"/>
  <c r="G307" i="29" s="1"/>
  <c r="G308" i="29" s="1"/>
  <c r="G309" i="29" s="1"/>
  <c r="G310" i="29" s="1"/>
  <c r="G311" i="29" s="1"/>
  <c r="G312" i="29" s="1"/>
  <c r="G313" i="29" s="1"/>
  <c r="G314" i="29" s="1"/>
  <c r="G315" i="29" s="1"/>
  <c r="G316" i="29" s="1"/>
  <c r="G317" i="29" s="1"/>
  <c r="G318" i="29" s="1"/>
  <c r="G319" i="29" s="1"/>
  <c r="G320" i="29" s="1"/>
  <c r="G321" i="29" s="1"/>
  <c r="G322" i="29" s="1"/>
  <c r="G323" i="29" s="1"/>
  <c r="G324" i="29" s="1"/>
  <c r="G325" i="29" s="1"/>
  <c r="G326" i="29" s="1"/>
  <c r="G327" i="29" s="1"/>
  <c r="G328" i="29" s="1"/>
  <c r="G329" i="29" s="1"/>
  <c r="G330" i="29" s="1"/>
  <c r="G331" i="29" s="1"/>
  <c r="G332" i="29" s="1"/>
  <c r="G333" i="29" s="1"/>
  <c r="G334" i="29" s="1"/>
  <c r="G335" i="29" s="1"/>
  <c r="G336" i="29" s="1"/>
  <c r="G337" i="29" s="1"/>
  <c r="G338" i="29" s="1"/>
  <c r="G339" i="29" s="1"/>
  <c r="G340" i="29" s="1"/>
  <c r="G341" i="29" s="1"/>
  <c r="G342" i="29" s="1"/>
  <c r="G343" i="29" s="1"/>
  <c r="G344" i="29" s="1"/>
  <c r="G345" i="29" s="1"/>
  <c r="G346" i="29" s="1"/>
  <c r="G347" i="29" s="1"/>
  <c r="G348" i="29" s="1"/>
  <c r="G349" i="29" s="1"/>
  <c r="G350" i="29" s="1"/>
  <c r="G351" i="29" s="1"/>
  <c r="G352" i="29" s="1"/>
  <c r="G353" i="29" s="1"/>
  <c r="G354" i="29" s="1"/>
  <c r="G355" i="29" s="1"/>
  <c r="G356" i="29" s="1"/>
  <c r="G357" i="29" s="1"/>
  <c r="G358" i="29" s="1"/>
  <c r="G359" i="29" s="1"/>
  <c r="G360" i="29" s="1"/>
  <c r="G361" i="29" s="1"/>
  <c r="G362" i="29" s="1"/>
  <c r="G363" i="29" s="1"/>
  <c r="G364" i="29" s="1"/>
  <c r="G365" i="29" s="1"/>
  <c r="G366" i="29" s="1"/>
  <c r="G367" i="29" s="1"/>
  <c r="G368" i="29" s="1"/>
  <c r="G369" i="29" s="1"/>
  <c r="G370" i="29" s="1"/>
  <c r="G371" i="29" s="1"/>
  <c r="G372" i="29" s="1"/>
  <c r="G373" i="29" s="1"/>
  <c r="G374" i="29" s="1"/>
  <c r="G375" i="29" s="1"/>
  <c r="G376" i="29" s="1"/>
  <c r="G377" i="29" s="1"/>
  <c r="G378" i="29" s="1"/>
  <c r="G379" i="29" s="1"/>
  <c r="G380" i="29" s="1"/>
  <c r="G381" i="29" s="1"/>
  <c r="G382" i="29" s="1"/>
  <c r="G383" i="29" s="1"/>
  <c r="G384" i="29" s="1"/>
  <c r="G385" i="29" s="1"/>
  <c r="G386" i="29" s="1"/>
  <c r="G387" i="29" s="1"/>
  <c r="G388" i="29" s="1"/>
  <c r="G389" i="29" s="1"/>
  <c r="G390" i="29" s="1"/>
  <c r="G391" i="29" s="1"/>
  <c r="G392" i="29" s="1"/>
  <c r="G393" i="29" s="1"/>
  <c r="G394" i="29" s="1"/>
  <c r="G395" i="29" s="1"/>
  <c r="G396" i="29" s="1"/>
  <c r="G397" i="29" s="1"/>
  <c r="G398" i="29" s="1"/>
  <c r="G399" i="29" s="1"/>
  <c r="G400" i="29" s="1"/>
  <c r="G401" i="29" s="1"/>
  <c r="G402" i="29" s="1"/>
  <c r="G403" i="29" s="1"/>
  <c r="G404" i="29" s="1"/>
  <c r="G405" i="29" s="1"/>
  <c r="G406" i="29" s="1"/>
  <c r="G407" i="29" s="1"/>
  <c r="G408" i="29" s="1"/>
  <c r="G409" i="29" s="1"/>
  <c r="G410" i="29" s="1"/>
  <c r="G411" i="29" s="1"/>
  <c r="G412" i="29" s="1"/>
  <c r="G413" i="29" s="1"/>
  <c r="G414" i="29" s="1"/>
  <c r="G415" i="29" s="1"/>
  <c r="G416" i="29" s="1"/>
  <c r="G417" i="29" s="1"/>
  <c r="G418" i="29" s="1"/>
  <c r="G419" i="29" s="1"/>
  <c r="G420" i="29" s="1"/>
  <c r="G421" i="29" s="1"/>
  <c r="G422" i="29" s="1"/>
  <c r="G423" i="29" s="1"/>
  <c r="G424" i="29" s="1"/>
  <c r="G425" i="29" s="1"/>
  <c r="G426" i="29" s="1"/>
  <c r="G427" i="29" s="1"/>
  <c r="G428" i="29" s="1"/>
  <c r="G429" i="29" s="1"/>
  <c r="G430" i="29" s="1"/>
  <c r="G431" i="29" s="1"/>
  <c r="G432" i="29" s="1"/>
  <c r="G433" i="29" s="1"/>
  <c r="G434" i="29" s="1"/>
  <c r="G435" i="29" s="1"/>
  <c r="G436" i="29" s="1"/>
  <c r="G437" i="29" s="1"/>
  <c r="G438" i="29" s="1"/>
  <c r="G439" i="29" s="1"/>
  <c r="G440" i="29" s="1"/>
  <c r="G441" i="29" s="1"/>
  <c r="G442" i="29" s="1"/>
  <c r="G443" i="29" s="1"/>
  <c r="G444" i="29" s="1"/>
  <c r="G445" i="29" s="1"/>
  <c r="G446" i="29" s="1"/>
  <c r="G447" i="29" s="1"/>
  <c r="G448" i="29" s="1"/>
  <c r="G449" i="29" s="1"/>
  <c r="G450" i="29" s="1"/>
  <c r="G451" i="29" s="1"/>
  <c r="G452" i="29" s="1"/>
  <c r="G453" i="29" s="1"/>
  <c r="G454" i="29" s="1"/>
  <c r="G455" i="29" s="1"/>
  <c r="G456" i="29" s="1"/>
  <c r="G457" i="29" s="1"/>
  <c r="G458" i="29" s="1"/>
  <c r="G459" i="29" s="1"/>
  <c r="G460" i="29" s="1"/>
  <c r="G461" i="29" s="1"/>
  <c r="G462" i="29" s="1"/>
  <c r="G463" i="29" s="1"/>
  <c r="G464" i="29" s="1"/>
  <c r="G465" i="29" s="1"/>
  <c r="G466" i="29" s="1"/>
  <c r="G467" i="29" s="1"/>
  <c r="G468" i="29" s="1"/>
  <c r="G469" i="29" s="1"/>
  <c r="G470" i="29" s="1"/>
  <c r="G471" i="29" s="1"/>
  <c r="G472" i="29" s="1"/>
  <c r="G473" i="29" s="1"/>
  <c r="G474" i="29" s="1"/>
  <c r="G475" i="29" s="1"/>
  <c r="G476" i="29" s="1"/>
  <c r="G477" i="29" s="1"/>
  <c r="G478" i="29" s="1"/>
  <c r="G479" i="29" s="1"/>
  <c r="G480" i="29" s="1"/>
  <c r="G481" i="29" s="1"/>
  <c r="G482" i="29" s="1"/>
  <c r="G483" i="29" s="1"/>
  <c r="G484" i="29" s="1"/>
  <c r="G485" i="29" s="1"/>
  <c r="G486" i="29" s="1"/>
  <c r="G487" i="29" s="1"/>
  <c r="G488" i="29" s="1"/>
  <c r="G489" i="29" s="1"/>
  <c r="G490" i="29" s="1"/>
  <c r="G491" i="29" s="1"/>
  <c r="G492" i="29" s="1"/>
  <c r="G493" i="29" s="1"/>
  <c r="G494" i="29" s="1"/>
  <c r="G495" i="29" s="1"/>
  <c r="G496" i="29" s="1"/>
  <c r="G497" i="29" s="1"/>
  <c r="G498" i="29" s="1"/>
  <c r="G499" i="29" s="1"/>
  <c r="G500" i="29" s="1"/>
  <c r="G501" i="29" s="1"/>
  <c r="G502" i="29" s="1"/>
  <c r="G503" i="29" s="1"/>
  <c r="G504" i="29" s="1"/>
  <c r="G505" i="29" s="1"/>
  <c r="G506" i="29" s="1"/>
  <c r="G507" i="29" s="1"/>
  <c r="G508" i="29" s="1"/>
  <c r="G509" i="29" s="1"/>
  <c r="G510" i="29" s="1"/>
  <c r="G511" i="29" s="1"/>
  <c r="G512" i="29" s="1"/>
  <c r="G513" i="29" s="1"/>
  <c r="G514" i="29" s="1"/>
  <c r="G515" i="29" s="1"/>
  <c r="G516" i="29" s="1"/>
  <c r="G517" i="29" s="1"/>
  <c r="G518" i="29" s="1"/>
  <c r="G519" i="29" s="1"/>
  <c r="G520" i="29" s="1"/>
  <c r="G521" i="29" s="1"/>
  <c r="G522" i="29" s="1"/>
  <c r="G523" i="29" s="1"/>
  <c r="G524" i="29" s="1"/>
  <c r="G525" i="29" s="1"/>
  <c r="G526" i="29" s="1"/>
  <c r="G527" i="29" s="1"/>
  <c r="G528" i="29" s="1"/>
  <c r="G529" i="29" s="1"/>
  <c r="G530" i="29" s="1"/>
  <c r="G531" i="29" s="1"/>
  <c r="G532" i="29" s="1"/>
  <c r="G533" i="29" s="1"/>
  <c r="G534" i="29" s="1"/>
  <c r="G535" i="29" s="1"/>
  <c r="G536" i="29" s="1"/>
  <c r="G537" i="29" s="1"/>
  <c r="G538" i="29" s="1"/>
  <c r="CH18" i="29"/>
  <c r="CG18" i="29"/>
  <c r="CF18" i="29"/>
  <c r="BY18" i="29"/>
  <c r="BZ18" i="29" s="1"/>
  <c r="BX18" i="29"/>
  <c r="BR18" i="29"/>
  <c r="BQ18" i="29"/>
  <c r="BP18" i="29"/>
  <c r="BI18" i="29"/>
  <c r="BJ18" i="29" s="1"/>
  <c r="BH18" i="29"/>
  <c r="BF18" i="29"/>
  <c r="AZ18" i="29"/>
  <c r="AT18" i="29"/>
  <c r="AN18" i="29"/>
  <c r="X18" i="29"/>
  <c r="G18" i="29"/>
  <c r="CG17" i="29"/>
  <c r="CH17" i="29" s="1"/>
  <c r="CF17" i="29"/>
  <c r="BZ17" i="29"/>
  <c r="BY17" i="29"/>
  <c r="BX17" i="29"/>
  <c r="BQ17" i="29"/>
  <c r="BP17" i="29"/>
  <c r="BR17" i="29" s="1"/>
  <c r="BJ17" i="29"/>
  <c r="BI17" i="29"/>
  <c r="BH17" i="29"/>
  <c r="BF17" i="29"/>
  <c r="AZ17" i="29"/>
  <c r="AT17" i="29"/>
  <c r="AN17" i="29"/>
  <c r="X17" i="29"/>
  <c r="A17" i="29"/>
  <c r="A18" i="29" s="1"/>
  <c r="A19" i="29" s="1"/>
  <c r="A20" i="29" s="1"/>
  <c r="A21" i="29" s="1"/>
  <c r="A22" i="29" s="1"/>
  <c r="A23" i="29" s="1"/>
  <c r="A24" i="29" s="1"/>
  <c r="A25" i="29" s="1"/>
  <c r="A26" i="29" s="1"/>
  <c r="A27" i="29" s="1"/>
  <c r="A28" i="29" s="1"/>
  <c r="A29" i="29" s="1"/>
  <c r="A30" i="29" s="1"/>
  <c r="A31" i="29" s="1"/>
  <c r="A32" i="29" s="1"/>
  <c r="A33" i="29" s="1"/>
  <c r="A34" i="29" s="1"/>
  <c r="A35" i="29" s="1"/>
  <c r="A36" i="29" s="1"/>
  <c r="A37" i="29" s="1"/>
  <c r="A38" i="29" s="1"/>
  <c r="A39" i="29" s="1"/>
  <c r="A40" i="29" s="1"/>
  <c r="A41" i="29" s="1"/>
  <c r="A42" i="29" s="1"/>
  <c r="A43" i="29" s="1"/>
  <c r="A44" i="29" s="1"/>
  <c r="A45" i="29" s="1"/>
  <c r="A46" i="29" s="1"/>
  <c r="A47" i="29" s="1"/>
  <c r="A48" i="29" s="1"/>
  <c r="A49" i="29" s="1"/>
  <c r="A50" i="29" s="1"/>
  <c r="A51" i="29" s="1"/>
  <c r="A52" i="29" s="1"/>
  <c r="A53" i="29" s="1"/>
  <c r="A54" i="29" s="1"/>
  <c r="A55" i="29" s="1"/>
  <c r="A56" i="29" s="1"/>
  <c r="A57" i="29" s="1"/>
  <c r="A58" i="29" s="1"/>
  <c r="A59" i="29" s="1"/>
  <c r="A60" i="29" s="1"/>
  <c r="A61" i="29" s="1"/>
  <c r="A62" i="29" s="1"/>
  <c r="A63" i="29" s="1"/>
  <c r="A64" i="29" s="1"/>
  <c r="A65" i="29" s="1"/>
  <c r="A66" i="29" s="1"/>
  <c r="A67" i="29" s="1"/>
  <c r="A68" i="29" s="1"/>
  <c r="A69" i="29" s="1"/>
  <c r="A70" i="29" s="1"/>
  <c r="A71" i="29" s="1"/>
  <c r="A72" i="29" s="1"/>
  <c r="A73" i="29" s="1"/>
  <c r="A74" i="29" s="1"/>
  <c r="A75" i="29" s="1"/>
  <c r="A76" i="29" s="1"/>
  <c r="A77" i="29" s="1"/>
  <c r="A78" i="29" s="1"/>
  <c r="A79" i="29" s="1"/>
  <c r="A80" i="29" s="1"/>
  <c r="A81" i="29" s="1"/>
  <c r="A82" i="29" s="1"/>
  <c r="A83" i="29" s="1"/>
  <c r="A84" i="29" s="1"/>
  <c r="A85" i="29" s="1"/>
  <c r="A86" i="29" s="1"/>
  <c r="A87" i="29" s="1"/>
  <c r="A88" i="29" s="1"/>
  <c r="A89" i="29" s="1"/>
  <c r="A90" i="29" s="1"/>
  <c r="A91" i="29" s="1"/>
  <c r="A92" i="29" s="1"/>
  <c r="A93" i="29" s="1"/>
  <c r="A94" i="29" s="1"/>
  <c r="A95" i="29" s="1"/>
  <c r="A96" i="29" s="1"/>
  <c r="A97" i="29" s="1"/>
  <c r="A98" i="29" s="1"/>
  <c r="A99" i="29" s="1"/>
  <c r="A100" i="29" s="1"/>
  <c r="A101" i="29" s="1"/>
  <c r="A102" i="29" s="1"/>
  <c r="A103" i="29" s="1"/>
  <c r="A104" i="29" s="1"/>
  <c r="A105" i="29" s="1"/>
  <c r="A106" i="29" s="1"/>
  <c r="A107" i="29" s="1"/>
  <c r="A108" i="29" s="1"/>
  <c r="A109" i="29" s="1"/>
  <c r="A110" i="29" s="1"/>
  <c r="A111" i="29" s="1"/>
  <c r="A112" i="29" s="1"/>
  <c r="A113" i="29" s="1"/>
  <c r="A114" i="29" s="1"/>
  <c r="A115" i="29" s="1"/>
  <c r="A116" i="29" s="1"/>
  <c r="A117" i="29" s="1"/>
  <c r="A118" i="29" s="1"/>
  <c r="A119" i="29" s="1"/>
  <c r="A120" i="29" s="1"/>
  <c r="A121" i="29" s="1"/>
  <c r="A122" i="29" s="1"/>
  <c r="A123" i="29" s="1"/>
  <c r="A124" i="29" s="1"/>
  <c r="A125" i="29" s="1"/>
  <c r="A126" i="29" s="1"/>
  <c r="A127" i="29" s="1"/>
  <c r="A128" i="29" s="1"/>
  <c r="A129" i="29" s="1"/>
  <c r="A130" i="29" s="1"/>
  <c r="A131" i="29" s="1"/>
  <c r="A132" i="29" s="1"/>
  <c r="A133" i="29" s="1"/>
  <c r="A134" i="29" s="1"/>
  <c r="A135" i="29" s="1"/>
  <c r="A136" i="29" s="1"/>
  <c r="A137" i="29" s="1"/>
  <c r="A138" i="29" s="1"/>
  <c r="A139" i="29" s="1"/>
  <c r="A140" i="29" s="1"/>
  <c r="A141" i="29" s="1"/>
  <c r="A142" i="29" s="1"/>
  <c r="A143" i="29" s="1"/>
  <c r="A144" i="29" s="1"/>
  <c r="A145" i="29" s="1"/>
  <c r="A146" i="29" s="1"/>
  <c r="A147" i="29" s="1"/>
  <c r="A148" i="29" s="1"/>
  <c r="A149" i="29" s="1"/>
  <c r="A150" i="29" s="1"/>
  <c r="A151" i="29" s="1"/>
  <c r="A152" i="29" s="1"/>
  <c r="A153" i="29" s="1"/>
  <c r="A154" i="29" s="1"/>
  <c r="A155" i="29" s="1"/>
  <c r="A156" i="29" s="1"/>
  <c r="A157" i="29" s="1"/>
  <c r="A158" i="29" s="1"/>
  <c r="A159" i="29" s="1"/>
  <c r="A160" i="29" s="1"/>
  <c r="A161" i="29" s="1"/>
  <c r="A162" i="29" s="1"/>
  <c r="A163" i="29" s="1"/>
  <c r="A164" i="29" s="1"/>
  <c r="A165" i="29" s="1"/>
  <c r="A166" i="29" s="1"/>
  <c r="A167" i="29" s="1"/>
  <c r="A168" i="29" s="1"/>
  <c r="A169" i="29" s="1"/>
  <c r="A170" i="29" s="1"/>
  <c r="A171" i="29" s="1"/>
  <c r="A172" i="29" s="1"/>
  <c r="A173" i="29" s="1"/>
  <c r="A174" i="29" s="1"/>
  <c r="A175" i="29" s="1"/>
  <c r="A176" i="29" s="1"/>
  <c r="A177" i="29" s="1"/>
  <c r="A178" i="29" s="1"/>
  <c r="A179" i="29" s="1"/>
  <c r="A180" i="29" s="1"/>
  <c r="A181" i="29" s="1"/>
  <c r="A182" i="29" s="1"/>
  <c r="A183" i="29" s="1"/>
  <c r="A184" i="29" s="1"/>
  <c r="A185" i="29" s="1"/>
  <c r="A186" i="29" s="1"/>
  <c r="A187" i="29" s="1"/>
  <c r="A188" i="29" s="1"/>
  <c r="A189" i="29" s="1"/>
  <c r="A190" i="29" s="1"/>
  <c r="A191" i="29" s="1"/>
  <c r="A192" i="29" s="1"/>
  <c r="A193" i="29" s="1"/>
  <c r="A194" i="29" s="1"/>
  <c r="A195" i="29" s="1"/>
  <c r="A196" i="29" s="1"/>
  <c r="A197" i="29" s="1"/>
  <c r="A198" i="29" s="1"/>
  <c r="A199" i="29" s="1"/>
  <c r="A200" i="29" s="1"/>
  <c r="A201" i="29" s="1"/>
  <c r="A202" i="29" s="1"/>
  <c r="A203" i="29" s="1"/>
  <c r="A204" i="29" s="1"/>
  <c r="A205" i="29" s="1"/>
  <c r="A206" i="29" s="1"/>
  <c r="A207" i="29" s="1"/>
  <c r="A208" i="29" s="1"/>
  <c r="A209" i="29" s="1"/>
  <c r="A210" i="29" s="1"/>
  <c r="A211" i="29" s="1"/>
  <c r="A212" i="29" s="1"/>
  <c r="A213" i="29" s="1"/>
  <c r="A214" i="29" s="1"/>
  <c r="A215" i="29" s="1"/>
  <c r="A216" i="29" s="1"/>
  <c r="A217" i="29" s="1"/>
  <c r="A218" i="29" s="1"/>
  <c r="A219" i="29" s="1"/>
  <c r="A220" i="29" s="1"/>
  <c r="A221" i="29" s="1"/>
  <c r="A222" i="29" s="1"/>
  <c r="A223" i="29" s="1"/>
  <c r="A224" i="29" s="1"/>
  <c r="A225" i="29" s="1"/>
  <c r="A226" i="29" s="1"/>
  <c r="A227" i="29" s="1"/>
  <c r="A228" i="29" s="1"/>
  <c r="A229" i="29" s="1"/>
  <c r="A230" i="29" s="1"/>
  <c r="A231" i="29" s="1"/>
  <c r="A232" i="29" s="1"/>
  <c r="A233" i="29" s="1"/>
  <c r="A234" i="29" s="1"/>
  <c r="A235" i="29" s="1"/>
  <c r="A236" i="29" s="1"/>
  <c r="A237" i="29" s="1"/>
  <c r="A238" i="29" s="1"/>
  <c r="A239" i="29" s="1"/>
  <c r="A240" i="29" s="1"/>
  <c r="A241" i="29" s="1"/>
  <c r="A242" i="29" s="1"/>
  <c r="A243" i="29" s="1"/>
  <c r="A244" i="29" s="1"/>
  <c r="A245" i="29" s="1"/>
  <c r="A246" i="29" s="1"/>
  <c r="A247" i="29" s="1"/>
  <c r="A248" i="29" s="1"/>
  <c r="A249" i="29" s="1"/>
  <c r="A250" i="29" s="1"/>
  <c r="A251" i="29" s="1"/>
  <c r="A252" i="29" s="1"/>
  <c r="A253" i="29" s="1"/>
  <c r="A254" i="29" s="1"/>
  <c r="A255" i="29" s="1"/>
  <c r="A256" i="29" s="1"/>
  <c r="A257" i="29" s="1"/>
  <c r="A258" i="29" s="1"/>
  <c r="A259" i="29" s="1"/>
  <c r="A260" i="29" s="1"/>
  <c r="A261" i="29" s="1"/>
  <c r="A262" i="29" s="1"/>
  <c r="A263" i="29" s="1"/>
  <c r="A264" i="29" s="1"/>
  <c r="A265" i="29" s="1"/>
  <c r="A266" i="29" s="1"/>
  <c r="A267" i="29" s="1"/>
  <c r="A268" i="29" s="1"/>
  <c r="A269" i="29" s="1"/>
  <c r="A270" i="29" s="1"/>
  <c r="A271" i="29" s="1"/>
  <c r="A272" i="29" s="1"/>
  <c r="A273" i="29" s="1"/>
  <c r="A274" i="29" s="1"/>
  <c r="A275" i="29" s="1"/>
  <c r="A276" i="29" s="1"/>
  <c r="A277" i="29" s="1"/>
  <c r="A278" i="29" s="1"/>
  <c r="A279" i="29" s="1"/>
  <c r="A280" i="29" s="1"/>
  <c r="A281" i="29" s="1"/>
  <c r="A282" i="29" s="1"/>
  <c r="A283" i="29" s="1"/>
  <c r="A284" i="29" s="1"/>
  <c r="A285" i="29" s="1"/>
  <c r="A286" i="29" s="1"/>
  <c r="A287" i="29" s="1"/>
  <c r="A288" i="29" s="1"/>
  <c r="A289" i="29" s="1"/>
  <c r="A290" i="29" s="1"/>
  <c r="A291" i="29" s="1"/>
  <c r="A292" i="29" s="1"/>
  <c r="A293" i="29" s="1"/>
  <c r="A294" i="29" s="1"/>
  <c r="A295" i="29" s="1"/>
  <c r="A296" i="29" s="1"/>
  <c r="A297" i="29" s="1"/>
  <c r="A298" i="29" s="1"/>
  <c r="A299" i="29" s="1"/>
  <c r="A300" i="29" s="1"/>
  <c r="A301" i="29" s="1"/>
  <c r="A302" i="29" s="1"/>
  <c r="A303" i="29" s="1"/>
  <c r="A304" i="29" s="1"/>
  <c r="A305" i="29" s="1"/>
  <c r="A306" i="29" s="1"/>
  <c r="A307" i="29" s="1"/>
  <c r="A308" i="29" s="1"/>
  <c r="A309" i="29" s="1"/>
  <c r="A310" i="29" s="1"/>
  <c r="A311" i="29" s="1"/>
  <c r="A312" i="29" s="1"/>
  <c r="A313" i="29" s="1"/>
  <c r="A314" i="29" s="1"/>
  <c r="A315" i="29" s="1"/>
  <c r="A316" i="29" s="1"/>
  <c r="A317" i="29" s="1"/>
  <c r="A318" i="29" s="1"/>
  <c r="A319" i="29" s="1"/>
  <c r="A320" i="29" s="1"/>
  <c r="A321" i="29" s="1"/>
  <c r="A322" i="29" s="1"/>
  <c r="A323" i="29" s="1"/>
  <c r="A324" i="29" s="1"/>
  <c r="A325" i="29" s="1"/>
  <c r="A326" i="29" s="1"/>
  <c r="A327" i="29" s="1"/>
  <c r="A328" i="29" s="1"/>
  <c r="A329" i="29" s="1"/>
  <c r="A330" i="29" s="1"/>
  <c r="A331" i="29" s="1"/>
  <c r="A332" i="29" s="1"/>
  <c r="A333" i="29" s="1"/>
  <c r="A334" i="29" s="1"/>
  <c r="A335" i="29" s="1"/>
  <c r="A336" i="29" s="1"/>
  <c r="A337" i="29" s="1"/>
  <c r="A338" i="29" s="1"/>
  <c r="A339" i="29" s="1"/>
  <c r="A340" i="29" s="1"/>
  <c r="A341" i="29" s="1"/>
  <c r="A342" i="29" s="1"/>
  <c r="A343" i="29" s="1"/>
  <c r="A344" i="29" s="1"/>
  <c r="A345" i="29" s="1"/>
  <c r="A346" i="29" s="1"/>
  <c r="A347" i="29" s="1"/>
  <c r="A348" i="29" s="1"/>
  <c r="A349" i="29" s="1"/>
  <c r="A350" i="29" s="1"/>
  <c r="A351" i="29" s="1"/>
  <c r="A352" i="29" s="1"/>
  <c r="A353" i="29" s="1"/>
  <c r="A354" i="29" s="1"/>
  <c r="A355" i="29" s="1"/>
  <c r="A356" i="29" s="1"/>
  <c r="A357" i="29" s="1"/>
  <c r="A358" i="29" s="1"/>
  <c r="A359" i="29" s="1"/>
  <c r="A360" i="29" s="1"/>
  <c r="A361" i="29" s="1"/>
  <c r="A362" i="29" s="1"/>
  <c r="A363" i="29" s="1"/>
  <c r="A364" i="29" s="1"/>
  <c r="A365" i="29" s="1"/>
  <c r="A366" i="29" s="1"/>
  <c r="A367" i="29" s="1"/>
  <c r="A368" i="29" s="1"/>
  <c r="A369" i="29" s="1"/>
  <c r="A370" i="29" s="1"/>
  <c r="A371" i="29" s="1"/>
  <c r="A372" i="29" s="1"/>
  <c r="A373" i="29" s="1"/>
  <c r="A374" i="29" s="1"/>
  <c r="A375" i="29" s="1"/>
  <c r="A376" i="29" s="1"/>
  <c r="A377" i="29" s="1"/>
  <c r="A378" i="29" s="1"/>
  <c r="A379" i="29" s="1"/>
  <c r="A380" i="29" s="1"/>
  <c r="A381" i="29" s="1"/>
  <c r="A382" i="29" s="1"/>
  <c r="A383" i="29" s="1"/>
  <c r="A384" i="29" s="1"/>
  <c r="A385" i="29" s="1"/>
  <c r="A386" i="29" s="1"/>
  <c r="A387" i="29" s="1"/>
  <c r="A388" i="29" s="1"/>
  <c r="A389" i="29" s="1"/>
  <c r="A390" i="29" s="1"/>
  <c r="A391" i="29" s="1"/>
  <c r="A392" i="29" s="1"/>
  <c r="A393" i="29" s="1"/>
  <c r="A394" i="29" s="1"/>
  <c r="A395" i="29" s="1"/>
  <c r="A396" i="29" s="1"/>
  <c r="A397" i="29" s="1"/>
  <c r="A398" i="29" s="1"/>
  <c r="A399" i="29" s="1"/>
  <c r="A400" i="29" s="1"/>
  <c r="A401" i="29" s="1"/>
  <c r="A402" i="29" s="1"/>
  <c r="A403" i="29" s="1"/>
  <c r="A404" i="29" s="1"/>
  <c r="A405" i="29" s="1"/>
  <c r="A406" i="29" s="1"/>
  <c r="A407" i="29" s="1"/>
  <c r="A408" i="29" s="1"/>
  <c r="A409" i="29" s="1"/>
  <c r="A410" i="29" s="1"/>
  <c r="A411" i="29" s="1"/>
  <c r="A412" i="29" s="1"/>
  <c r="A413" i="29" s="1"/>
  <c r="A414" i="29" s="1"/>
  <c r="A415" i="29" s="1"/>
  <c r="A416" i="29" s="1"/>
  <c r="A417" i="29" s="1"/>
  <c r="A418" i="29" s="1"/>
  <c r="A419" i="29" s="1"/>
  <c r="A420" i="29" s="1"/>
  <c r="A421" i="29" s="1"/>
  <c r="A422" i="29" s="1"/>
  <c r="A423" i="29" s="1"/>
  <c r="A424" i="29" s="1"/>
  <c r="A425" i="29" s="1"/>
  <c r="A426" i="29" s="1"/>
  <c r="A427" i="29" s="1"/>
  <c r="A428" i="29" s="1"/>
  <c r="A429" i="29" s="1"/>
  <c r="A430" i="29" s="1"/>
  <c r="A431" i="29" s="1"/>
  <c r="A432" i="29" s="1"/>
  <c r="A433" i="29" s="1"/>
  <c r="A434" i="29" s="1"/>
  <c r="A435" i="29" s="1"/>
  <c r="A436" i="29" s="1"/>
  <c r="A437" i="29" s="1"/>
  <c r="A438" i="29" s="1"/>
  <c r="A439" i="29" s="1"/>
  <c r="A440" i="29" s="1"/>
  <c r="A441" i="29" s="1"/>
  <c r="A442" i="29" s="1"/>
  <c r="A443" i="29" s="1"/>
  <c r="A444" i="29" s="1"/>
  <c r="A445" i="29" s="1"/>
  <c r="A446" i="29" s="1"/>
  <c r="A447" i="29" s="1"/>
  <c r="A448" i="29" s="1"/>
  <c r="A449" i="29" s="1"/>
  <c r="A450" i="29" s="1"/>
  <c r="A451" i="29" s="1"/>
  <c r="A452" i="29" s="1"/>
  <c r="A453" i="29" s="1"/>
  <c r="A454" i="29" s="1"/>
  <c r="A455" i="29" s="1"/>
  <c r="A456" i="29" s="1"/>
  <c r="A457" i="29" s="1"/>
  <c r="A458" i="29" s="1"/>
  <c r="A459" i="29" s="1"/>
  <c r="A460" i="29" s="1"/>
  <c r="A461" i="29" s="1"/>
  <c r="A462" i="29" s="1"/>
  <c r="A463" i="29" s="1"/>
  <c r="A464" i="29" s="1"/>
  <c r="A465" i="29" s="1"/>
  <c r="A466" i="29" s="1"/>
  <c r="A467" i="29" s="1"/>
  <c r="A468" i="29" s="1"/>
  <c r="A469" i="29" s="1"/>
  <c r="A470" i="29" s="1"/>
  <c r="A471" i="29" s="1"/>
  <c r="A472" i="29" s="1"/>
  <c r="A473" i="29" s="1"/>
  <c r="A474" i="29" s="1"/>
  <c r="A475" i="29" s="1"/>
  <c r="A476" i="29" s="1"/>
  <c r="A477" i="29" s="1"/>
  <c r="A478" i="29" s="1"/>
  <c r="A479" i="29" s="1"/>
  <c r="A480" i="29" s="1"/>
  <c r="A481" i="29" s="1"/>
  <c r="A482" i="29" s="1"/>
  <c r="A483" i="29" s="1"/>
  <c r="A484" i="29" s="1"/>
  <c r="A485" i="29" s="1"/>
  <c r="A486" i="29" s="1"/>
  <c r="A487" i="29" s="1"/>
  <c r="A488" i="29" s="1"/>
  <c r="A489" i="29" s="1"/>
  <c r="A490" i="29" s="1"/>
  <c r="A491" i="29" s="1"/>
  <c r="A492" i="29" s="1"/>
  <c r="A493" i="29" s="1"/>
  <c r="A494" i="29" s="1"/>
  <c r="A495" i="29" s="1"/>
  <c r="A496" i="29" s="1"/>
  <c r="A497" i="29" s="1"/>
  <c r="A498" i="29" s="1"/>
  <c r="A499" i="29" s="1"/>
  <c r="A500" i="29" s="1"/>
  <c r="A501" i="29" s="1"/>
  <c r="A502" i="29" s="1"/>
  <c r="A503" i="29" s="1"/>
  <c r="A504" i="29" s="1"/>
  <c r="A505" i="29" s="1"/>
  <c r="A506" i="29" s="1"/>
  <c r="A507" i="29" s="1"/>
  <c r="A508" i="29" s="1"/>
  <c r="A509" i="29" s="1"/>
  <c r="A510" i="29" s="1"/>
  <c r="A511" i="29" s="1"/>
  <c r="A512" i="29" s="1"/>
  <c r="A513" i="29" s="1"/>
  <c r="A514" i="29" s="1"/>
  <c r="A515" i="29" s="1"/>
  <c r="A516" i="29" s="1"/>
  <c r="A517" i="29" s="1"/>
  <c r="A518" i="29" s="1"/>
  <c r="A519" i="29" s="1"/>
  <c r="A520" i="29" s="1"/>
  <c r="A521" i="29" s="1"/>
  <c r="A522" i="29" s="1"/>
  <c r="A523" i="29" s="1"/>
  <c r="A524" i="29" s="1"/>
  <c r="A525" i="29" s="1"/>
  <c r="A526" i="29" s="1"/>
  <c r="A527" i="29" s="1"/>
  <c r="A528" i="29" s="1"/>
  <c r="A529" i="29" s="1"/>
  <c r="A530" i="29" s="1"/>
  <c r="A531" i="29" s="1"/>
  <c r="A532" i="29" s="1"/>
  <c r="A533" i="29" s="1"/>
  <c r="A534" i="29" s="1"/>
  <c r="A535" i="29" s="1"/>
  <c r="A536" i="29" s="1"/>
  <c r="A537" i="29" s="1"/>
  <c r="A538" i="29" s="1"/>
  <c r="CH16" i="29"/>
  <c r="CG16" i="29"/>
  <c r="CF16" i="29"/>
  <c r="BY16" i="29"/>
  <c r="BZ16" i="29" s="1"/>
  <c r="BX16" i="29"/>
  <c r="BQ16" i="29"/>
  <c r="BP16" i="29"/>
  <c r="BR16" i="29" s="1"/>
  <c r="BJ16" i="29"/>
  <c r="BI16" i="29"/>
  <c r="BH16" i="29"/>
  <c r="BF16" i="29"/>
  <c r="AZ16" i="29"/>
  <c r="AT16" i="29"/>
  <c r="AN16" i="29"/>
  <c r="X16" i="29"/>
  <c r="F16" i="29"/>
  <c r="F17" i="29" s="1"/>
  <c r="F18" i="29" s="1"/>
  <c r="F19" i="29" s="1"/>
  <c r="F20" i="29" s="1"/>
  <c r="F21" i="29" s="1"/>
  <c r="F22" i="29" s="1"/>
  <c r="F23" i="29" s="1"/>
  <c r="F24" i="29" s="1"/>
  <c r="F25" i="29" s="1"/>
  <c r="F26" i="29" s="1"/>
  <c r="F27" i="29" s="1"/>
  <c r="F28" i="29" s="1"/>
  <c r="F29" i="29" s="1"/>
  <c r="F30" i="29" s="1"/>
  <c r="F31" i="29" s="1"/>
  <c r="F32" i="29" s="1"/>
  <c r="F33" i="29" s="1"/>
  <c r="F34" i="29" s="1"/>
  <c r="F35" i="29" s="1"/>
  <c r="F36" i="29" s="1"/>
  <c r="F37" i="29" s="1"/>
  <c r="F38" i="29" s="1"/>
  <c r="F39" i="29" s="1"/>
  <c r="F40" i="29" s="1"/>
  <c r="F41" i="29" s="1"/>
  <c r="F42" i="29" s="1"/>
  <c r="F43" i="29" s="1"/>
  <c r="F44" i="29" s="1"/>
  <c r="F45" i="29" s="1"/>
  <c r="F46" i="29" s="1"/>
  <c r="F47" i="29" s="1"/>
  <c r="F48" i="29" s="1"/>
  <c r="F49" i="29" s="1"/>
  <c r="F50" i="29" s="1"/>
  <c r="F51" i="29" s="1"/>
  <c r="F52" i="29" s="1"/>
  <c r="F53" i="29" s="1"/>
  <c r="F54" i="29" s="1"/>
  <c r="F55" i="29" s="1"/>
  <c r="F56" i="29" s="1"/>
  <c r="F57" i="29" s="1"/>
  <c r="F58" i="29" s="1"/>
  <c r="F59" i="29" s="1"/>
  <c r="F60" i="29" s="1"/>
  <c r="F61" i="29" s="1"/>
  <c r="F62" i="29" s="1"/>
  <c r="F63" i="29" s="1"/>
  <c r="F64" i="29" s="1"/>
  <c r="F65" i="29" s="1"/>
  <c r="F66" i="29" s="1"/>
  <c r="F67" i="29" s="1"/>
  <c r="F68" i="29" s="1"/>
  <c r="F69" i="29" s="1"/>
  <c r="F70" i="29" s="1"/>
  <c r="F71" i="29" s="1"/>
  <c r="F72" i="29" s="1"/>
  <c r="F73" i="29" s="1"/>
  <c r="F74" i="29" s="1"/>
  <c r="F75" i="29" s="1"/>
  <c r="F76" i="29" s="1"/>
  <c r="F77" i="29" s="1"/>
  <c r="F78" i="29" s="1"/>
  <c r="F79" i="29" s="1"/>
  <c r="F80" i="29" s="1"/>
  <c r="F81" i="29" s="1"/>
  <c r="F82" i="29" s="1"/>
  <c r="F83" i="29" s="1"/>
  <c r="F84" i="29" s="1"/>
  <c r="F85" i="29" s="1"/>
  <c r="F86" i="29" s="1"/>
  <c r="F87" i="29" s="1"/>
  <c r="F88" i="29" s="1"/>
  <c r="F89" i="29" s="1"/>
  <c r="F90" i="29" s="1"/>
  <c r="F91" i="29" s="1"/>
  <c r="F92" i="29" s="1"/>
  <c r="F93" i="29" s="1"/>
  <c r="F94" i="29" s="1"/>
  <c r="F95" i="29" s="1"/>
  <c r="F96" i="29" s="1"/>
  <c r="F97" i="29" s="1"/>
  <c r="F98" i="29" s="1"/>
  <c r="F99" i="29" s="1"/>
  <c r="F100" i="29" s="1"/>
  <c r="F101" i="29" s="1"/>
  <c r="F102" i="29" s="1"/>
  <c r="F103" i="29" s="1"/>
  <c r="F104" i="29" s="1"/>
  <c r="F105" i="29" s="1"/>
  <c r="F106" i="29" s="1"/>
  <c r="F107" i="29" s="1"/>
  <c r="F108" i="29" s="1"/>
  <c r="F109" i="29" s="1"/>
  <c r="F110" i="29" s="1"/>
  <c r="F111" i="29" s="1"/>
  <c r="F112" i="29" s="1"/>
  <c r="F113" i="29" s="1"/>
  <c r="F114" i="29" s="1"/>
  <c r="F115" i="29" s="1"/>
  <c r="F116" i="29" s="1"/>
  <c r="F117" i="29" s="1"/>
  <c r="F118" i="29" s="1"/>
  <c r="F119" i="29" s="1"/>
  <c r="F120" i="29" s="1"/>
  <c r="F121" i="29" s="1"/>
  <c r="F122" i="29" s="1"/>
  <c r="F123" i="29" s="1"/>
  <c r="F124" i="29" s="1"/>
  <c r="F125" i="29" s="1"/>
  <c r="F126" i="29" s="1"/>
  <c r="F127" i="29" s="1"/>
  <c r="F128" i="29" s="1"/>
  <c r="F129" i="29" s="1"/>
  <c r="F130" i="29" s="1"/>
  <c r="F131" i="29" s="1"/>
  <c r="F132" i="29" s="1"/>
  <c r="F133" i="29" s="1"/>
  <c r="F134" i="29" s="1"/>
  <c r="F135" i="29" s="1"/>
  <c r="F136" i="29" s="1"/>
  <c r="F137" i="29" s="1"/>
  <c r="F138" i="29" s="1"/>
  <c r="F139" i="29" s="1"/>
  <c r="F140" i="29" s="1"/>
  <c r="F141" i="29" s="1"/>
  <c r="F142" i="29" s="1"/>
  <c r="F143" i="29" s="1"/>
  <c r="F144" i="29" s="1"/>
  <c r="F145" i="29" s="1"/>
  <c r="F146" i="29" s="1"/>
  <c r="F147" i="29" s="1"/>
  <c r="F148" i="29" s="1"/>
  <c r="F149" i="29" s="1"/>
  <c r="F150" i="29" s="1"/>
  <c r="F151" i="29" s="1"/>
  <c r="F152" i="29" s="1"/>
  <c r="F153" i="29" s="1"/>
  <c r="F154" i="29" s="1"/>
  <c r="F155" i="29" s="1"/>
  <c r="F156" i="29" s="1"/>
  <c r="F157" i="29" s="1"/>
  <c r="F158" i="29" s="1"/>
  <c r="F159" i="29" s="1"/>
  <c r="F160" i="29" s="1"/>
  <c r="F161" i="29" s="1"/>
  <c r="F162" i="29" s="1"/>
  <c r="F163" i="29" s="1"/>
  <c r="F164" i="29" s="1"/>
  <c r="F165" i="29" s="1"/>
  <c r="F166" i="29" s="1"/>
  <c r="F167" i="29" s="1"/>
  <c r="F168" i="29" s="1"/>
  <c r="F169" i="29" s="1"/>
  <c r="F170" i="29" s="1"/>
  <c r="F171" i="29" s="1"/>
  <c r="F172" i="29" s="1"/>
  <c r="F173" i="29" s="1"/>
  <c r="F174" i="29" s="1"/>
  <c r="F175" i="29" s="1"/>
  <c r="F176" i="29" s="1"/>
  <c r="F177" i="29" s="1"/>
  <c r="F178" i="29" s="1"/>
  <c r="F179" i="29" s="1"/>
  <c r="F180" i="29" s="1"/>
  <c r="F181" i="29" s="1"/>
  <c r="F182" i="29" s="1"/>
  <c r="F183" i="29" s="1"/>
  <c r="F184" i="29" s="1"/>
  <c r="F185" i="29" s="1"/>
  <c r="F186" i="29" s="1"/>
  <c r="F187" i="29" s="1"/>
  <c r="F188" i="29" s="1"/>
  <c r="F189" i="29" s="1"/>
  <c r="F190" i="29" s="1"/>
  <c r="F191" i="29" s="1"/>
  <c r="F192" i="29" s="1"/>
  <c r="F193" i="29" s="1"/>
  <c r="F194" i="29" s="1"/>
  <c r="F195" i="29" s="1"/>
  <c r="F196" i="29" s="1"/>
  <c r="F197" i="29" s="1"/>
  <c r="F198" i="29" s="1"/>
  <c r="F199" i="29" s="1"/>
  <c r="F200" i="29" s="1"/>
  <c r="F201" i="29" s="1"/>
  <c r="F202" i="29" s="1"/>
  <c r="F203" i="29" s="1"/>
  <c r="F204" i="29" s="1"/>
  <c r="F205" i="29" s="1"/>
  <c r="F206" i="29" s="1"/>
  <c r="F207" i="29" s="1"/>
  <c r="F208" i="29" s="1"/>
  <c r="F209" i="29" s="1"/>
  <c r="F210" i="29" s="1"/>
  <c r="F211" i="29" s="1"/>
  <c r="F212" i="29" s="1"/>
  <c r="F213" i="29" s="1"/>
  <c r="F214" i="29" s="1"/>
  <c r="F215" i="29" s="1"/>
  <c r="F216" i="29" s="1"/>
  <c r="F217" i="29" s="1"/>
  <c r="F218" i="29" s="1"/>
  <c r="F219" i="29" s="1"/>
  <c r="F220" i="29" s="1"/>
  <c r="F221" i="29" s="1"/>
  <c r="F222" i="29" s="1"/>
  <c r="F223" i="29" s="1"/>
  <c r="F224" i="29" s="1"/>
  <c r="F225" i="29" s="1"/>
  <c r="F226" i="29" s="1"/>
  <c r="F227" i="29" s="1"/>
  <c r="F228" i="29" s="1"/>
  <c r="F229" i="29" s="1"/>
  <c r="F230" i="29" s="1"/>
  <c r="F231" i="29" s="1"/>
  <c r="F232" i="29" s="1"/>
  <c r="F233" i="29" s="1"/>
  <c r="F234" i="29" s="1"/>
  <c r="F235" i="29" s="1"/>
  <c r="F236" i="29" s="1"/>
  <c r="F237" i="29" s="1"/>
  <c r="F238" i="29" s="1"/>
  <c r="F239" i="29" s="1"/>
  <c r="F240" i="29" s="1"/>
  <c r="F241" i="29" s="1"/>
  <c r="F242" i="29" s="1"/>
  <c r="F243" i="29" s="1"/>
  <c r="F244" i="29" s="1"/>
  <c r="F245" i="29" s="1"/>
  <c r="F246" i="29" s="1"/>
  <c r="F247" i="29" s="1"/>
  <c r="F248" i="29" s="1"/>
  <c r="F249" i="29" s="1"/>
  <c r="F250" i="29" s="1"/>
  <c r="F251" i="29" s="1"/>
  <c r="F252" i="29" s="1"/>
  <c r="F253" i="29" s="1"/>
  <c r="F254" i="29" s="1"/>
  <c r="F255" i="29" s="1"/>
  <c r="F256" i="29" s="1"/>
  <c r="F257" i="29" s="1"/>
  <c r="F258" i="29" s="1"/>
  <c r="F259" i="29" s="1"/>
  <c r="F260" i="29" s="1"/>
  <c r="F261" i="29" s="1"/>
  <c r="F262" i="29" s="1"/>
  <c r="F263" i="29" s="1"/>
  <c r="F264" i="29" s="1"/>
  <c r="F265" i="29" s="1"/>
  <c r="F266" i="29" s="1"/>
  <c r="F267" i="29" s="1"/>
  <c r="F268" i="29" s="1"/>
  <c r="F269" i="29" s="1"/>
  <c r="F270" i="29" s="1"/>
  <c r="F271" i="29" s="1"/>
  <c r="F272" i="29" s="1"/>
  <c r="F273" i="29" s="1"/>
  <c r="F274" i="29" s="1"/>
  <c r="F275" i="29" s="1"/>
  <c r="F276" i="29" s="1"/>
  <c r="F277" i="29" s="1"/>
  <c r="F278" i="29" s="1"/>
  <c r="F279" i="29" s="1"/>
  <c r="F280" i="29" s="1"/>
  <c r="F281" i="29" s="1"/>
  <c r="F282" i="29" s="1"/>
  <c r="F283" i="29" s="1"/>
  <c r="F284" i="29" s="1"/>
  <c r="F285" i="29" s="1"/>
  <c r="F286" i="29" s="1"/>
  <c r="F287" i="29" s="1"/>
  <c r="F288" i="29" s="1"/>
  <c r="F289" i="29" s="1"/>
  <c r="F290" i="29" s="1"/>
  <c r="F291" i="29" s="1"/>
  <c r="F292" i="29" s="1"/>
  <c r="F293" i="29" s="1"/>
  <c r="F294" i="29" s="1"/>
  <c r="F295" i="29" s="1"/>
  <c r="F296" i="29" s="1"/>
  <c r="F297" i="29" s="1"/>
  <c r="F298" i="29" s="1"/>
  <c r="F299" i="29" s="1"/>
  <c r="F300" i="29" s="1"/>
  <c r="F301" i="29" s="1"/>
  <c r="F302" i="29" s="1"/>
  <c r="F303" i="29" s="1"/>
  <c r="F304" i="29" s="1"/>
  <c r="F305" i="29" s="1"/>
  <c r="F306" i="29" s="1"/>
  <c r="F307" i="29" s="1"/>
  <c r="F308" i="29" s="1"/>
  <c r="F309" i="29" s="1"/>
  <c r="F310" i="29" s="1"/>
  <c r="F311" i="29" s="1"/>
  <c r="F312" i="29" s="1"/>
  <c r="F313" i="29" s="1"/>
  <c r="F314" i="29" s="1"/>
  <c r="F315" i="29" s="1"/>
  <c r="F316" i="29" s="1"/>
  <c r="F317" i="29" s="1"/>
  <c r="F318" i="29" s="1"/>
  <c r="F319" i="29" s="1"/>
  <c r="F320" i="29" s="1"/>
  <c r="F321" i="29" s="1"/>
  <c r="F322" i="29" s="1"/>
  <c r="F323" i="29" s="1"/>
  <c r="F324" i="29" s="1"/>
  <c r="F325" i="29" s="1"/>
  <c r="F326" i="29" s="1"/>
  <c r="F327" i="29" s="1"/>
  <c r="F328" i="29" s="1"/>
  <c r="F329" i="29" s="1"/>
  <c r="F330" i="29" s="1"/>
  <c r="F331" i="29" s="1"/>
  <c r="F332" i="29" s="1"/>
  <c r="F333" i="29" s="1"/>
  <c r="F334" i="29" s="1"/>
  <c r="F335" i="29" s="1"/>
  <c r="F336" i="29" s="1"/>
  <c r="F337" i="29" s="1"/>
  <c r="F338" i="29" s="1"/>
  <c r="F339" i="29" s="1"/>
  <c r="F340" i="29" s="1"/>
  <c r="F341" i="29" s="1"/>
  <c r="F342" i="29" s="1"/>
  <c r="F343" i="29" s="1"/>
  <c r="F344" i="29" s="1"/>
  <c r="F345" i="29" s="1"/>
  <c r="F346" i="29" s="1"/>
  <c r="F347" i="29" s="1"/>
  <c r="F348" i="29" s="1"/>
  <c r="F349" i="29" s="1"/>
  <c r="F350" i="29" s="1"/>
  <c r="F351" i="29" s="1"/>
  <c r="F352" i="29" s="1"/>
  <c r="F353" i="29" s="1"/>
  <c r="F354" i="29" s="1"/>
  <c r="F355" i="29" s="1"/>
  <c r="F356" i="29" s="1"/>
  <c r="F357" i="29" s="1"/>
  <c r="F358" i="29" s="1"/>
  <c r="F359" i="29" s="1"/>
  <c r="F360" i="29" s="1"/>
  <c r="F361" i="29" s="1"/>
  <c r="F362" i="29" s="1"/>
  <c r="F363" i="29" s="1"/>
  <c r="F364" i="29" s="1"/>
  <c r="F365" i="29" s="1"/>
  <c r="F366" i="29" s="1"/>
  <c r="F367" i="29" s="1"/>
  <c r="F368" i="29" s="1"/>
  <c r="F369" i="29" s="1"/>
  <c r="F370" i="29" s="1"/>
  <c r="F371" i="29" s="1"/>
  <c r="F372" i="29" s="1"/>
  <c r="F373" i="29" s="1"/>
  <c r="F374" i="29" s="1"/>
  <c r="F375" i="29" s="1"/>
  <c r="F376" i="29" s="1"/>
  <c r="F377" i="29" s="1"/>
  <c r="F378" i="29" s="1"/>
  <c r="F379" i="29" s="1"/>
  <c r="F380" i="29" s="1"/>
  <c r="F381" i="29" s="1"/>
  <c r="F382" i="29" s="1"/>
  <c r="F383" i="29" s="1"/>
  <c r="F384" i="29" s="1"/>
  <c r="F385" i="29" s="1"/>
  <c r="F386" i="29" s="1"/>
  <c r="F387" i="29" s="1"/>
  <c r="F388" i="29" s="1"/>
  <c r="F389" i="29" s="1"/>
  <c r="F390" i="29" s="1"/>
  <c r="F391" i="29" s="1"/>
  <c r="F392" i="29" s="1"/>
  <c r="F393" i="29" s="1"/>
  <c r="F394" i="29" s="1"/>
  <c r="F395" i="29" s="1"/>
  <c r="F396" i="29" s="1"/>
  <c r="F397" i="29" s="1"/>
  <c r="F398" i="29" s="1"/>
  <c r="F399" i="29" s="1"/>
  <c r="F400" i="29" s="1"/>
  <c r="F401" i="29" s="1"/>
  <c r="F402" i="29" s="1"/>
  <c r="F403" i="29" s="1"/>
  <c r="F404" i="29" s="1"/>
  <c r="F405" i="29" s="1"/>
  <c r="F406" i="29" s="1"/>
  <c r="F407" i="29" s="1"/>
  <c r="F408" i="29" s="1"/>
  <c r="F409" i="29" s="1"/>
  <c r="F410" i="29" s="1"/>
  <c r="F411" i="29" s="1"/>
  <c r="F412" i="29" s="1"/>
  <c r="F413" i="29" s="1"/>
  <c r="F414" i="29" s="1"/>
  <c r="F415" i="29" s="1"/>
  <c r="F416" i="29" s="1"/>
  <c r="F417" i="29" s="1"/>
  <c r="F418" i="29" s="1"/>
  <c r="F419" i="29" s="1"/>
  <c r="F420" i="29" s="1"/>
  <c r="F421" i="29" s="1"/>
  <c r="F422" i="29" s="1"/>
  <c r="F423" i="29" s="1"/>
  <c r="F424" i="29" s="1"/>
  <c r="F425" i="29" s="1"/>
  <c r="F426" i="29" s="1"/>
  <c r="F427" i="29" s="1"/>
  <c r="F428" i="29" s="1"/>
  <c r="F429" i="29" s="1"/>
  <c r="F430" i="29" s="1"/>
  <c r="F431" i="29" s="1"/>
  <c r="F432" i="29" s="1"/>
  <c r="F433" i="29" s="1"/>
  <c r="F434" i="29" s="1"/>
  <c r="F435" i="29" s="1"/>
  <c r="F436" i="29" s="1"/>
  <c r="F437" i="29" s="1"/>
  <c r="F438" i="29" s="1"/>
  <c r="F439" i="29" s="1"/>
  <c r="F440" i="29" s="1"/>
  <c r="F441" i="29" s="1"/>
  <c r="F442" i="29" s="1"/>
  <c r="F443" i="29" s="1"/>
  <c r="F444" i="29" s="1"/>
  <c r="F445" i="29" s="1"/>
  <c r="F446" i="29" s="1"/>
  <c r="F447" i="29" s="1"/>
  <c r="F448" i="29" s="1"/>
  <c r="F449" i="29" s="1"/>
  <c r="F450" i="29" s="1"/>
  <c r="F451" i="29" s="1"/>
  <c r="F452" i="29" s="1"/>
  <c r="F453" i="29" s="1"/>
  <c r="F454" i="29" s="1"/>
  <c r="F455" i="29" s="1"/>
  <c r="F456" i="29" s="1"/>
  <c r="F457" i="29" s="1"/>
  <c r="F458" i="29" s="1"/>
  <c r="F459" i="29" s="1"/>
  <c r="F460" i="29" s="1"/>
  <c r="F461" i="29" s="1"/>
  <c r="F462" i="29" s="1"/>
  <c r="F463" i="29" s="1"/>
  <c r="F464" i="29" s="1"/>
  <c r="F465" i="29" s="1"/>
  <c r="F466" i="29" s="1"/>
  <c r="F467" i="29" s="1"/>
  <c r="F468" i="29" s="1"/>
  <c r="F469" i="29" s="1"/>
  <c r="F470" i="29" s="1"/>
  <c r="F471" i="29" s="1"/>
  <c r="F472" i="29" s="1"/>
  <c r="F473" i="29" s="1"/>
  <c r="F474" i="29" s="1"/>
  <c r="F475" i="29" s="1"/>
  <c r="F476" i="29" s="1"/>
  <c r="F477" i="29" s="1"/>
  <c r="F478" i="29" s="1"/>
  <c r="F479" i="29" s="1"/>
  <c r="F480" i="29" s="1"/>
  <c r="F481" i="29" s="1"/>
  <c r="F482" i="29" s="1"/>
  <c r="F483" i="29" s="1"/>
  <c r="F484" i="29" s="1"/>
  <c r="F485" i="29" s="1"/>
  <c r="F486" i="29" s="1"/>
  <c r="F487" i="29" s="1"/>
  <c r="F488" i="29" s="1"/>
  <c r="F489" i="29" s="1"/>
  <c r="F490" i="29" s="1"/>
  <c r="F491" i="29" s="1"/>
  <c r="F492" i="29" s="1"/>
  <c r="F493" i="29" s="1"/>
  <c r="F494" i="29" s="1"/>
  <c r="F495" i="29" s="1"/>
  <c r="F496" i="29" s="1"/>
  <c r="F497" i="29" s="1"/>
  <c r="F498" i="29" s="1"/>
  <c r="F499" i="29" s="1"/>
  <c r="F500" i="29" s="1"/>
  <c r="F501" i="29" s="1"/>
  <c r="F502" i="29" s="1"/>
  <c r="F503" i="29" s="1"/>
  <c r="F504" i="29" s="1"/>
  <c r="F505" i="29" s="1"/>
  <c r="F506" i="29" s="1"/>
  <c r="F507" i="29" s="1"/>
  <c r="F508" i="29" s="1"/>
  <c r="F509" i="29" s="1"/>
  <c r="F510" i="29" s="1"/>
  <c r="F511" i="29" s="1"/>
  <c r="F512" i="29" s="1"/>
  <c r="F513" i="29" s="1"/>
  <c r="F514" i="29" s="1"/>
  <c r="F515" i="29" s="1"/>
  <c r="F516" i="29" s="1"/>
  <c r="F517" i="29" s="1"/>
  <c r="F518" i="29" s="1"/>
  <c r="F519" i="29" s="1"/>
  <c r="F520" i="29" s="1"/>
  <c r="F521" i="29" s="1"/>
  <c r="F522" i="29" s="1"/>
  <c r="F523" i="29" s="1"/>
  <c r="F524" i="29" s="1"/>
  <c r="F525" i="29" s="1"/>
  <c r="F526" i="29" s="1"/>
  <c r="F527" i="29" s="1"/>
  <c r="F528" i="29" s="1"/>
  <c r="F529" i="29" s="1"/>
  <c r="F530" i="29" s="1"/>
  <c r="F531" i="29" s="1"/>
  <c r="F532" i="29" s="1"/>
  <c r="F533" i="29" s="1"/>
  <c r="F534" i="29" s="1"/>
  <c r="F535" i="29" s="1"/>
  <c r="F536" i="29" s="1"/>
  <c r="F537" i="29" s="1"/>
  <c r="F538" i="29" s="1"/>
  <c r="CG15" i="29"/>
  <c r="CH15" i="29" s="1"/>
  <c r="CF15" i="29"/>
  <c r="BY15" i="29"/>
  <c r="BZ15" i="29" s="1"/>
  <c r="BX15" i="29"/>
  <c r="BR15" i="29"/>
  <c r="BQ15" i="29"/>
  <c r="BP15" i="29"/>
  <c r="BI15" i="29"/>
  <c r="BJ15" i="29" s="1"/>
  <c r="BH15" i="29"/>
  <c r="BF15" i="29"/>
  <c r="AZ15" i="29"/>
  <c r="AT15" i="29"/>
  <c r="AN15" i="29"/>
  <c r="X15" i="29"/>
  <c r="C15" i="29"/>
  <c r="C16" i="29" s="1"/>
  <c r="C17" i="29" s="1"/>
  <c r="C18" i="29" s="1"/>
  <c r="C19" i="29" s="1"/>
  <c r="C20" i="29" s="1"/>
  <c r="C21" i="29" s="1"/>
  <c r="C22" i="29" s="1"/>
  <c r="C23" i="29" s="1"/>
  <c r="B15" i="29"/>
  <c r="B16" i="29" s="1"/>
  <c r="B17" i="29" s="1"/>
  <c r="B18" i="29" s="1"/>
  <c r="B19" i="29" s="1"/>
  <c r="B20" i="29" s="1"/>
  <c r="B21" i="29" s="1"/>
  <c r="B22" i="29" s="1"/>
  <c r="B23" i="29" s="1"/>
  <c r="B24" i="29" s="1"/>
  <c r="B25" i="29" s="1"/>
  <c r="B26" i="29" s="1"/>
  <c r="B27" i="29" s="1"/>
  <c r="B28" i="29" s="1"/>
  <c r="B29" i="29" s="1"/>
  <c r="B30" i="29" s="1"/>
  <c r="B31" i="29" s="1"/>
  <c r="B32" i="29" s="1"/>
  <c r="B33" i="29" s="1"/>
  <c r="B34" i="29" s="1"/>
  <c r="B35" i="29" s="1"/>
  <c r="B36" i="29" s="1"/>
  <c r="B37" i="29" s="1"/>
  <c r="B38" i="29" s="1"/>
  <c r="B39" i="29" s="1"/>
  <c r="B40" i="29" s="1"/>
  <c r="B41" i="29" s="1"/>
  <c r="B42" i="29" s="1"/>
  <c r="B43" i="29" s="1"/>
  <c r="B44" i="29" s="1"/>
  <c r="B45" i="29" s="1"/>
  <c r="B46" i="29" s="1"/>
  <c r="B47" i="29" s="1"/>
  <c r="B48" i="29" s="1"/>
  <c r="B49" i="29" s="1"/>
  <c r="B50" i="29" s="1"/>
  <c r="B51" i="29" s="1"/>
  <c r="B52" i="29" s="1"/>
  <c r="B53" i="29" s="1"/>
  <c r="B54" i="29" s="1"/>
  <c r="B55" i="29" s="1"/>
  <c r="B56" i="29" s="1"/>
  <c r="B57" i="29" s="1"/>
  <c r="B58" i="29" s="1"/>
  <c r="B59" i="29" s="1"/>
  <c r="B60" i="29" s="1"/>
  <c r="B61" i="29" s="1"/>
  <c r="B62" i="29" s="1"/>
  <c r="B63" i="29" s="1"/>
  <c r="B64" i="29" s="1"/>
  <c r="B65" i="29" s="1"/>
  <c r="B66" i="29" s="1"/>
  <c r="B67" i="29" s="1"/>
  <c r="B68" i="29" s="1"/>
  <c r="B69" i="29" s="1"/>
  <c r="B70" i="29" s="1"/>
  <c r="B71" i="29" s="1"/>
  <c r="B72" i="29" s="1"/>
  <c r="B73" i="29" s="1"/>
  <c r="B74" i="29" s="1"/>
  <c r="B75" i="29" s="1"/>
  <c r="B76" i="29" s="1"/>
  <c r="B77" i="29" s="1"/>
  <c r="B78" i="29" s="1"/>
  <c r="B79" i="29" s="1"/>
  <c r="B80" i="29" s="1"/>
  <c r="B81" i="29" s="1"/>
  <c r="B82" i="29" s="1"/>
  <c r="B83" i="29" s="1"/>
  <c r="B84" i="29" s="1"/>
  <c r="B85" i="29" s="1"/>
  <c r="B86" i="29" s="1"/>
  <c r="B87" i="29" s="1"/>
  <c r="B88" i="29" s="1"/>
  <c r="B89" i="29" s="1"/>
  <c r="B90" i="29" s="1"/>
  <c r="B91" i="29" s="1"/>
  <c r="B92" i="29" s="1"/>
  <c r="B93" i="29" s="1"/>
  <c r="B94" i="29" s="1"/>
  <c r="B95" i="29" s="1"/>
  <c r="B96" i="29" s="1"/>
  <c r="B97" i="29" s="1"/>
  <c r="B98" i="29" s="1"/>
  <c r="B99" i="29" s="1"/>
  <c r="B100" i="29" s="1"/>
  <c r="B101" i="29" s="1"/>
  <c r="B102" i="29" s="1"/>
  <c r="B103" i="29" s="1"/>
  <c r="B104" i="29" s="1"/>
  <c r="B105" i="29" s="1"/>
  <c r="B106" i="29" s="1"/>
  <c r="B107" i="29" s="1"/>
  <c r="B108" i="29" s="1"/>
  <c r="B109" i="29" s="1"/>
  <c r="B110" i="29" s="1"/>
  <c r="B111" i="29" s="1"/>
  <c r="B112" i="29" s="1"/>
  <c r="B113" i="29" s="1"/>
  <c r="B114" i="29" s="1"/>
  <c r="B115" i="29" s="1"/>
  <c r="B116" i="29" s="1"/>
  <c r="B117" i="29" s="1"/>
  <c r="B118" i="29" s="1"/>
  <c r="B119" i="29" s="1"/>
  <c r="B120" i="29" s="1"/>
  <c r="B121" i="29" s="1"/>
  <c r="B122" i="29" s="1"/>
  <c r="B123" i="29" s="1"/>
  <c r="B124" i="29" s="1"/>
  <c r="B125" i="29" s="1"/>
  <c r="B126" i="29" s="1"/>
  <c r="B127" i="29" s="1"/>
  <c r="B128" i="29" s="1"/>
  <c r="B129" i="29" s="1"/>
  <c r="B130" i="29" s="1"/>
  <c r="B131" i="29" s="1"/>
  <c r="B132" i="29" s="1"/>
  <c r="B133" i="29" s="1"/>
  <c r="B134" i="29" s="1"/>
  <c r="B135" i="29" s="1"/>
  <c r="B136" i="29" s="1"/>
  <c r="B137" i="29" s="1"/>
  <c r="B138" i="29" s="1"/>
  <c r="B139" i="29" s="1"/>
  <c r="B140" i="29" s="1"/>
  <c r="B141" i="29" s="1"/>
  <c r="B142" i="29" s="1"/>
  <c r="B143" i="29" s="1"/>
  <c r="B144" i="29" s="1"/>
  <c r="B145" i="29" s="1"/>
  <c r="B146" i="29" s="1"/>
  <c r="B147" i="29" s="1"/>
  <c r="B148" i="29" s="1"/>
  <c r="B149" i="29" s="1"/>
  <c r="B150" i="29" s="1"/>
  <c r="B151" i="29" s="1"/>
  <c r="B152" i="29" s="1"/>
  <c r="B153" i="29" s="1"/>
  <c r="B154" i="29" s="1"/>
  <c r="B155" i="29" s="1"/>
  <c r="B156" i="29" s="1"/>
  <c r="B157" i="29" s="1"/>
  <c r="B158" i="29" s="1"/>
  <c r="B159" i="29" s="1"/>
  <c r="B160" i="29" s="1"/>
  <c r="B161" i="29" s="1"/>
  <c r="B162" i="29" s="1"/>
  <c r="B163" i="29" s="1"/>
  <c r="B164" i="29" s="1"/>
  <c r="B165" i="29" s="1"/>
  <c r="B166" i="29" s="1"/>
  <c r="B167" i="29" s="1"/>
  <c r="B168" i="29" s="1"/>
  <c r="B169" i="29" s="1"/>
  <c r="B170" i="29" s="1"/>
  <c r="B171" i="29" s="1"/>
  <c r="B172" i="29" s="1"/>
  <c r="B173" i="29" s="1"/>
  <c r="B174" i="29" s="1"/>
  <c r="B175" i="29" s="1"/>
  <c r="B176" i="29" s="1"/>
  <c r="B177" i="29" s="1"/>
  <c r="B178" i="29" s="1"/>
  <c r="B179" i="29" s="1"/>
  <c r="B180" i="29" s="1"/>
  <c r="B181" i="29" s="1"/>
  <c r="B182" i="29" s="1"/>
  <c r="B183" i="29" s="1"/>
  <c r="B184" i="29" s="1"/>
  <c r="B185" i="29" s="1"/>
  <c r="B186" i="29" s="1"/>
  <c r="B187" i="29" s="1"/>
  <c r="B188" i="29" s="1"/>
  <c r="B189" i="29" s="1"/>
  <c r="B190" i="29" s="1"/>
  <c r="B191" i="29" s="1"/>
  <c r="B192" i="29" s="1"/>
  <c r="B193" i="29" s="1"/>
  <c r="B194" i="29" s="1"/>
  <c r="B195" i="29" s="1"/>
  <c r="B196" i="29" s="1"/>
  <c r="B197" i="29" s="1"/>
  <c r="B198" i="29" s="1"/>
  <c r="B199" i="29" s="1"/>
  <c r="B200" i="29" s="1"/>
  <c r="B201" i="29" s="1"/>
  <c r="B202" i="29" s="1"/>
  <c r="B203" i="29" s="1"/>
  <c r="B204" i="29" s="1"/>
  <c r="B205" i="29" s="1"/>
  <c r="B206" i="29" s="1"/>
  <c r="B207" i="29" s="1"/>
  <c r="B208" i="29" s="1"/>
  <c r="B209" i="29" s="1"/>
  <c r="B210" i="29" s="1"/>
  <c r="B211" i="29" s="1"/>
  <c r="B212" i="29" s="1"/>
  <c r="B213" i="29" s="1"/>
  <c r="B214" i="29" s="1"/>
  <c r="B215" i="29" s="1"/>
  <c r="B216" i="29" s="1"/>
  <c r="B217" i="29" s="1"/>
  <c r="B218" i="29" s="1"/>
  <c r="B219" i="29" s="1"/>
  <c r="B220" i="29" s="1"/>
  <c r="B221" i="29" s="1"/>
  <c r="B222" i="29" s="1"/>
  <c r="B223" i="29" s="1"/>
  <c r="B224" i="29" s="1"/>
  <c r="B225" i="29" s="1"/>
  <c r="B226" i="29" s="1"/>
  <c r="B227" i="29" s="1"/>
  <c r="B228" i="29" s="1"/>
  <c r="B229" i="29" s="1"/>
  <c r="B230" i="29" s="1"/>
  <c r="B231" i="29" s="1"/>
  <c r="B232" i="29" s="1"/>
  <c r="B233" i="29" s="1"/>
  <c r="B234" i="29" s="1"/>
  <c r="B235" i="29" s="1"/>
  <c r="B236" i="29" s="1"/>
  <c r="B237" i="29" s="1"/>
  <c r="B238" i="29" s="1"/>
  <c r="B239" i="29" s="1"/>
  <c r="B240" i="29" s="1"/>
  <c r="B241" i="29" s="1"/>
  <c r="B242" i="29" s="1"/>
  <c r="B243" i="29" s="1"/>
  <c r="B244" i="29" s="1"/>
  <c r="B245" i="29" s="1"/>
  <c r="B246" i="29" s="1"/>
  <c r="B247" i="29" s="1"/>
  <c r="B248" i="29" s="1"/>
  <c r="B249" i="29" s="1"/>
  <c r="B250" i="29" s="1"/>
  <c r="B251" i="29" s="1"/>
  <c r="B252" i="29" s="1"/>
  <c r="B253" i="29" s="1"/>
  <c r="B254" i="29" s="1"/>
  <c r="B255" i="29" s="1"/>
  <c r="B256" i="29" s="1"/>
  <c r="B257" i="29" s="1"/>
  <c r="B258" i="29" s="1"/>
  <c r="B259" i="29" s="1"/>
  <c r="B260" i="29" s="1"/>
  <c r="B261" i="29" s="1"/>
  <c r="B262" i="29" s="1"/>
  <c r="B263" i="29" s="1"/>
  <c r="B264" i="29" s="1"/>
  <c r="B265" i="29" s="1"/>
  <c r="B266" i="29" s="1"/>
  <c r="B267" i="29" s="1"/>
  <c r="B268" i="29" s="1"/>
  <c r="B269" i="29" s="1"/>
  <c r="B270" i="29" s="1"/>
  <c r="B271" i="29" s="1"/>
  <c r="B272" i="29" s="1"/>
  <c r="B273" i="29" s="1"/>
  <c r="B274" i="29" s="1"/>
  <c r="B275" i="29" s="1"/>
  <c r="B276" i="29" s="1"/>
  <c r="B277" i="29" s="1"/>
  <c r="B278" i="29" s="1"/>
  <c r="B279" i="29" s="1"/>
  <c r="B280" i="29" s="1"/>
  <c r="B281" i="29" s="1"/>
  <c r="B282" i="29" s="1"/>
  <c r="B283" i="29" s="1"/>
  <c r="B284" i="29" s="1"/>
  <c r="B285" i="29" s="1"/>
  <c r="B286" i="29" s="1"/>
  <c r="B287" i="29" s="1"/>
  <c r="B288" i="29" s="1"/>
  <c r="B289" i="29" s="1"/>
  <c r="B290" i="29" s="1"/>
  <c r="B291" i="29" s="1"/>
  <c r="B292" i="29" s="1"/>
  <c r="B293" i="29" s="1"/>
  <c r="B294" i="29" s="1"/>
  <c r="B295" i="29" s="1"/>
  <c r="B296" i="29" s="1"/>
  <c r="B297" i="29" s="1"/>
  <c r="B298" i="29" s="1"/>
  <c r="B299" i="29" s="1"/>
  <c r="B300" i="29" s="1"/>
  <c r="B301" i="29" s="1"/>
  <c r="B302" i="29" s="1"/>
  <c r="B303" i="29" s="1"/>
  <c r="B304" i="29" s="1"/>
  <c r="B305" i="29" s="1"/>
  <c r="B306" i="29" s="1"/>
  <c r="B307" i="29" s="1"/>
  <c r="B308" i="29" s="1"/>
  <c r="B309" i="29" s="1"/>
  <c r="B310" i="29" s="1"/>
  <c r="B311" i="29" s="1"/>
  <c r="B312" i="29" s="1"/>
  <c r="B313" i="29" s="1"/>
  <c r="B314" i="29" s="1"/>
  <c r="B315" i="29" s="1"/>
  <c r="B316" i="29" s="1"/>
  <c r="B317" i="29" s="1"/>
  <c r="B318" i="29" s="1"/>
  <c r="B319" i="29" s="1"/>
  <c r="B320" i="29" s="1"/>
  <c r="B321" i="29" s="1"/>
  <c r="B322" i="29" s="1"/>
  <c r="B323" i="29" s="1"/>
  <c r="B324" i="29" s="1"/>
  <c r="B325" i="29" s="1"/>
  <c r="B326" i="29" s="1"/>
  <c r="B327" i="29" s="1"/>
  <c r="B328" i="29" s="1"/>
  <c r="B329" i="29" s="1"/>
  <c r="B330" i="29" s="1"/>
  <c r="B331" i="29" s="1"/>
  <c r="B332" i="29" s="1"/>
  <c r="B333" i="29" s="1"/>
  <c r="B334" i="29" s="1"/>
  <c r="B335" i="29" s="1"/>
  <c r="B336" i="29" s="1"/>
  <c r="B337" i="29" s="1"/>
  <c r="B338" i="29" s="1"/>
  <c r="B339" i="29" s="1"/>
  <c r="B340" i="29" s="1"/>
  <c r="B341" i="29" s="1"/>
  <c r="B342" i="29" s="1"/>
  <c r="B343" i="29" s="1"/>
  <c r="B344" i="29" s="1"/>
  <c r="B345" i="29" s="1"/>
  <c r="B346" i="29" s="1"/>
  <c r="B347" i="29" s="1"/>
  <c r="B348" i="29" s="1"/>
  <c r="B349" i="29" s="1"/>
  <c r="B350" i="29" s="1"/>
  <c r="B351" i="29" s="1"/>
  <c r="B352" i="29" s="1"/>
  <c r="B353" i="29" s="1"/>
  <c r="B354" i="29" s="1"/>
  <c r="B355" i="29" s="1"/>
  <c r="B356" i="29" s="1"/>
  <c r="B357" i="29" s="1"/>
  <c r="B358" i="29" s="1"/>
  <c r="B359" i="29" s="1"/>
  <c r="B360" i="29" s="1"/>
  <c r="B361" i="29" s="1"/>
  <c r="B362" i="29" s="1"/>
  <c r="B363" i="29" s="1"/>
  <c r="B364" i="29" s="1"/>
  <c r="B365" i="29" s="1"/>
  <c r="B366" i="29" s="1"/>
  <c r="B367" i="29" s="1"/>
  <c r="B368" i="29" s="1"/>
  <c r="B369" i="29" s="1"/>
  <c r="B370" i="29" s="1"/>
  <c r="B371" i="29" s="1"/>
  <c r="B372" i="29" s="1"/>
  <c r="B373" i="29" s="1"/>
  <c r="B374" i="29" s="1"/>
  <c r="B375" i="29" s="1"/>
  <c r="B376" i="29" s="1"/>
  <c r="B377" i="29" s="1"/>
  <c r="B378" i="29" s="1"/>
  <c r="B379" i="29" s="1"/>
  <c r="B380" i="29" s="1"/>
  <c r="B381" i="29" s="1"/>
  <c r="B382" i="29" s="1"/>
  <c r="B383" i="29" s="1"/>
  <c r="B384" i="29" s="1"/>
  <c r="B385" i="29" s="1"/>
  <c r="B386" i="29" s="1"/>
  <c r="B387" i="29" s="1"/>
  <c r="B388" i="29" s="1"/>
  <c r="B389" i="29" s="1"/>
  <c r="B390" i="29" s="1"/>
  <c r="B391" i="29" s="1"/>
  <c r="B392" i="29" s="1"/>
  <c r="B393" i="29" s="1"/>
  <c r="B394" i="29" s="1"/>
  <c r="B395" i="29" s="1"/>
  <c r="B396" i="29" s="1"/>
  <c r="B397" i="29" s="1"/>
  <c r="B398" i="29" s="1"/>
  <c r="B399" i="29" s="1"/>
  <c r="B400" i="29" s="1"/>
  <c r="B401" i="29" s="1"/>
  <c r="B402" i="29" s="1"/>
  <c r="B403" i="29" s="1"/>
  <c r="B404" i="29" s="1"/>
  <c r="B405" i="29" s="1"/>
  <c r="B406" i="29" s="1"/>
  <c r="B407" i="29" s="1"/>
  <c r="B408" i="29" s="1"/>
  <c r="B409" i="29" s="1"/>
  <c r="B410" i="29" s="1"/>
  <c r="B411" i="29" s="1"/>
  <c r="B412" i="29" s="1"/>
  <c r="B413" i="29" s="1"/>
  <c r="B414" i="29" s="1"/>
  <c r="B415" i="29" s="1"/>
  <c r="B416" i="29" s="1"/>
  <c r="B417" i="29" s="1"/>
  <c r="B418" i="29" s="1"/>
  <c r="B419" i="29" s="1"/>
  <c r="B420" i="29" s="1"/>
  <c r="B421" i="29" s="1"/>
  <c r="B422" i="29" s="1"/>
  <c r="B423" i="29" s="1"/>
  <c r="B424" i="29" s="1"/>
  <c r="B425" i="29" s="1"/>
  <c r="B426" i="29" s="1"/>
  <c r="B427" i="29" s="1"/>
  <c r="B428" i="29" s="1"/>
  <c r="B429" i="29" s="1"/>
  <c r="B430" i="29" s="1"/>
  <c r="B431" i="29" s="1"/>
  <c r="B432" i="29" s="1"/>
  <c r="B433" i="29" s="1"/>
  <c r="B434" i="29" s="1"/>
  <c r="B435" i="29" s="1"/>
  <c r="B436" i="29" s="1"/>
  <c r="B437" i="29" s="1"/>
  <c r="B438" i="29" s="1"/>
  <c r="B439" i="29" s="1"/>
  <c r="B440" i="29" s="1"/>
  <c r="B441" i="29" s="1"/>
  <c r="B442" i="29" s="1"/>
  <c r="B443" i="29" s="1"/>
  <c r="B444" i="29" s="1"/>
  <c r="B445" i="29" s="1"/>
  <c r="B446" i="29" s="1"/>
  <c r="B447" i="29" s="1"/>
  <c r="B448" i="29" s="1"/>
  <c r="B449" i="29" s="1"/>
  <c r="B450" i="29" s="1"/>
  <c r="B451" i="29" s="1"/>
  <c r="B452" i="29" s="1"/>
  <c r="B453" i="29" s="1"/>
  <c r="B454" i="29" s="1"/>
  <c r="B455" i="29" s="1"/>
  <c r="B456" i="29" s="1"/>
  <c r="B457" i="29" s="1"/>
  <c r="B458" i="29" s="1"/>
  <c r="B459" i="29" s="1"/>
  <c r="B460" i="29" s="1"/>
  <c r="B461" i="29" s="1"/>
  <c r="B462" i="29" s="1"/>
  <c r="B463" i="29" s="1"/>
  <c r="B464" i="29" s="1"/>
  <c r="B465" i="29" s="1"/>
  <c r="B466" i="29" s="1"/>
  <c r="B467" i="29" s="1"/>
  <c r="B468" i="29" s="1"/>
  <c r="B469" i="29" s="1"/>
  <c r="B470" i="29" s="1"/>
  <c r="B471" i="29" s="1"/>
  <c r="B472" i="29" s="1"/>
  <c r="B473" i="29" s="1"/>
  <c r="B474" i="29" s="1"/>
  <c r="B475" i="29" s="1"/>
  <c r="B476" i="29" s="1"/>
  <c r="B477" i="29" s="1"/>
  <c r="B478" i="29" s="1"/>
  <c r="B479" i="29" s="1"/>
  <c r="B480" i="29" s="1"/>
  <c r="B481" i="29" s="1"/>
  <c r="B482" i="29" s="1"/>
  <c r="B483" i="29" s="1"/>
  <c r="B484" i="29" s="1"/>
  <c r="B485" i="29" s="1"/>
  <c r="B486" i="29" s="1"/>
  <c r="B487" i="29" s="1"/>
  <c r="B488" i="29" s="1"/>
  <c r="B489" i="29" s="1"/>
  <c r="B490" i="29" s="1"/>
  <c r="B491" i="29" s="1"/>
  <c r="B492" i="29" s="1"/>
  <c r="B493" i="29" s="1"/>
  <c r="B494" i="29" s="1"/>
  <c r="B495" i="29" s="1"/>
  <c r="B496" i="29" s="1"/>
  <c r="B497" i="29" s="1"/>
  <c r="B498" i="29" s="1"/>
  <c r="B499" i="29" s="1"/>
  <c r="B500" i="29" s="1"/>
  <c r="B501" i="29" s="1"/>
  <c r="B502" i="29" s="1"/>
  <c r="B503" i="29" s="1"/>
  <c r="B504" i="29" s="1"/>
  <c r="B505" i="29" s="1"/>
  <c r="B506" i="29" s="1"/>
  <c r="B507" i="29" s="1"/>
  <c r="B508" i="29" s="1"/>
  <c r="B509" i="29" s="1"/>
  <c r="B510" i="29" s="1"/>
  <c r="B511" i="29" s="1"/>
  <c r="B512" i="29" s="1"/>
  <c r="B513" i="29" s="1"/>
  <c r="B514" i="29" s="1"/>
  <c r="B515" i="29" s="1"/>
  <c r="B516" i="29" s="1"/>
  <c r="B517" i="29" s="1"/>
  <c r="B518" i="29" s="1"/>
  <c r="B519" i="29" s="1"/>
  <c r="B520" i="29" s="1"/>
  <c r="B521" i="29" s="1"/>
  <c r="B522" i="29" s="1"/>
  <c r="B523" i="29" s="1"/>
  <c r="B524" i="29" s="1"/>
  <c r="B525" i="29" s="1"/>
  <c r="B526" i="29" s="1"/>
  <c r="B527" i="29" s="1"/>
  <c r="B528" i="29" s="1"/>
  <c r="B529" i="29" s="1"/>
  <c r="B530" i="29" s="1"/>
  <c r="B531" i="29" s="1"/>
  <c r="B532" i="29" s="1"/>
  <c r="B533" i="29" s="1"/>
  <c r="B534" i="29" s="1"/>
  <c r="B535" i="29" s="1"/>
  <c r="B536" i="29" s="1"/>
  <c r="B537" i="29" s="1"/>
  <c r="B538" i="29" s="1"/>
  <c r="CH14" i="29"/>
  <c r="CG14" i="29"/>
  <c r="CF14" i="29"/>
  <c r="BZ14" i="29"/>
  <c r="BY14" i="29"/>
  <c r="BX14" i="29"/>
  <c r="BR14" i="29"/>
  <c r="BQ14" i="29"/>
  <c r="BP14" i="29"/>
  <c r="BI14" i="29"/>
  <c r="BH14" i="29"/>
  <c r="BF14" i="29"/>
  <c r="AZ14" i="29"/>
  <c r="AT14" i="29"/>
  <c r="AN14" i="29"/>
  <c r="X14" i="29"/>
  <c r="G14" i="29"/>
  <c r="G15" i="29" s="1"/>
  <c r="G16" i="29" s="1"/>
  <c r="G17" i="29" s="1"/>
  <c r="F14" i="29"/>
  <c r="F15" i="29" s="1"/>
  <c r="E14" i="29"/>
  <c r="E15" i="29" s="1"/>
  <c r="E16" i="29" s="1"/>
  <c r="E17" i="29" s="1"/>
  <c r="E18" i="29" s="1"/>
  <c r="E19" i="29" s="1"/>
  <c r="E20" i="29" s="1"/>
  <c r="E21" i="29" s="1"/>
  <c r="E22" i="29" s="1"/>
  <c r="D14" i="29"/>
  <c r="D15" i="29" s="1"/>
  <c r="D16" i="29" s="1"/>
  <c r="D17" i="29" s="1"/>
  <c r="D18" i="29" s="1"/>
  <c r="D19" i="29" s="1"/>
  <c r="D20" i="29" s="1"/>
  <c r="D21" i="29" s="1"/>
  <c r="D22" i="29" s="1"/>
  <c r="D23" i="29" s="1"/>
  <c r="D24" i="29" s="1"/>
  <c r="D25" i="29" s="1"/>
  <c r="D26" i="29" s="1"/>
  <c r="D27" i="29" s="1"/>
  <c r="D28" i="29" s="1"/>
  <c r="D29" i="29" s="1"/>
  <c r="D30" i="29" s="1"/>
  <c r="D31" i="29" s="1"/>
  <c r="D32" i="29" s="1"/>
  <c r="D33" i="29" s="1"/>
  <c r="D34" i="29" s="1"/>
  <c r="D35" i="29" s="1"/>
  <c r="D36" i="29" s="1"/>
  <c r="D37" i="29" s="1"/>
  <c r="D38" i="29" s="1"/>
  <c r="D39" i="29" s="1"/>
  <c r="D40" i="29" s="1"/>
  <c r="D41" i="29" s="1"/>
  <c r="D42" i="29" s="1"/>
  <c r="D43" i="29" s="1"/>
  <c r="D44" i="29" s="1"/>
  <c r="D45" i="29" s="1"/>
  <c r="D46" i="29" s="1"/>
  <c r="D47" i="29" s="1"/>
  <c r="D48" i="29" s="1"/>
  <c r="D49" i="29" s="1"/>
  <c r="D50" i="29" s="1"/>
  <c r="D51" i="29" s="1"/>
  <c r="D52" i="29" s="1"/>
  <c r="D53" i="29" s="1"/>
  <c r="D54" i="29" s="1"/>
  <c r="D55" i="29" s="1"/>
  <c r="D56" i="29" s="1"/>
  <c r="D57" i="29" s="1"/>
  <c r="D58" i="29" s="1"/>
  <c r="D59" i="29" s="1"/>
  <c r="D60" i="29" s="1"/>
  <c r="D61" i="29" s="1"/>
  <c r="D62" i="29" s="1"/>
  <c r="D63" i="29" s="1"/>
  <c r="D64" i="29" s="1"/>
  <c r="D65" i="29" s="1"/>
  <c r="D66" i="29" s="1"/>
  <c r="D67" i="29" s="1"/>
  <c r="D68" i="29" s="1"/>
  <c r="D69" i="29" s="1"/>
  <c r="D70" i="29" s="1"/>
  <c r="D71" i="29" s="1"/>
  <c r="D72" i="29" s="1"/>
  <c r="D73" i="29" s="1"/>
  <c r="D74" i="29" s="1"/>
  <c r="D75" i="29" s="1"/>
  <c r="D76" i="29" s="1"/>
  <c r="D77" i="29" s="1"/>
  <c r="D78" i="29" s="1"/>
  <c r="D79" i="29" s="1"/>
  <c r="D80" i="29" s="1"/>
  <c r="D81" i="29" s="1"/>
  <c r="D82" i="29" s="1"/>
  <c r="D83" i="29" s="1"/>
  <c r="D84" i="29" s="1"/>
  <c r="D85" i="29" s="1"/>
  <c r="D86" i="29" s="1"/>
  <c r="D87" i="29" s="1"/>
  <c r="D88" i="29" s="1"/>
  <c r="D89" i="29" s="1"/>
  <c r="D90" i="29" s="1"/>
  <c r="D91" i="29" s="1"/>
  <c r="D92" i="29" s="1"/>
  <c r="D93" i="29" s="1"/>
  <c r="D94" i="29" s="1"/>
  <c r="D95" i="29" s="1"/>
  <c r="D96" i="29" s="1"/>
  <c r="D97" i="29" s="1"/>
  <c r="D98" i="29" s="1"/>
  <c r="D99" i="29" s="1"/>
  <c r="D100" i="29" s="1"/>
  <c r="D101" i="29" s="1"/>
  <c r="D102" i="29" s="1"/>
  <c r="D103" i="29" s="1"/>
  <c r="D104" i="29" s="1"/>
  <c r="D105" i="29" s="1"/>
  <c r="D106" i="29" s="1"/>
  <c r="D107" i="29" s="1"/>
  <c r="D108" i="29" s="1"/>
  <c r="D109" i="29" s="1"/>
  <c r="D110" i="29" s="1"/>
  <c r="D111" i="29" s="1"/>
  <c r="D112" i="29" s="1"/>
  <c r="D113" i="29" s="1"/>
  <c r="D114" i="29" s="1"/>
  <c r="D115" i="29" s="1"/>
  <c r="D116" i="29" s="1"/>
  <c r="D117" i="29" s="1"/>
  <c r="D118" i="29" s="1"/>
  <c r="D119" i="29" s="1"/>
  <c r="D120" i="29" s="1"/>
  <c r="D121" i="29" s="1"/>
  <c r="D122" i="29" s="1"/>
  <c r="D123" i="29" s="1"/>
  <c r="D124" i="29" s="1"/>
  <c r="D125" i="29" s="1"/>
  <c r="D126" i="29" s="1"/>
  <c r="D127" i="29" s="1"/>
  <c r="D128" i="29" s="1"/>
  <c r="D129" i="29" s="1"/>
  <c r="D130" i="29" s="1"/>
  <c r="D131" i="29" s="1"/>
  <c r="D132" i="29" s="1"/>
  <c r="D133" i="29" s="1"/>
  <c r="D134" i="29" s="1"/>
  <c r="D135" i="29" s="1"/>
  <c r="D136" i="29" s="1"/>
  <c r="D137" i="29" s="1"/>
  <c r="D138" i="29" s="1"/>
  <c r="D139" i="29" s="1"/>
  <c r="D140" i="29" s="1"/>
  <c r="D141" i="29" s="1"/>
  <c r="D142" i="29" s="1"/>
  <c r="D143" i="29" s="1"/>
  <c r="D144" i="29" s="1"/>
  <c r="D145" i="29" s="1"/>
  <c r="D146" i="29" s="1"/>
  <c r="D147" i="29" s="1"/>
  <c r="D148" i="29" s="1"/>
  <c r="D149" i="29" s="1"/>
  <c r="D150" i="29" s="1"/>
  <c r="D151" i="29" s="1"/>
  <c r="D152" i="29" s="1"/>
  <c r="D153" i="29" s="1"/>
  <c r="D154" i="29" s="1"/>
  <c r="D155" i="29" s="1"/>
  <c r="D156" i="29" s="1"/>
  <c r="D157" i="29" s="1"/>
  <c r="D158" i="29" s="1"/>
  <c r="D159" i="29" s="1"/>
  <c r="D160" i="29" s="1"/>
  <c r="D161" i="29" s="1"/>
  <c r="D162" i="29" s="1"/>
  <c r="D163" i="29" s="1"/>
  <c r="D164" i="29" s="1"/>
  <c r="D165" i="29" s="1"/>
  <c r="D166" i="29" s="1"/>
  <c r="D167" i="29" s="1"/>
  <c r="D168" i="29" s="1"/>
  <c r="D169" i="29" s="1"/>
  <c r="D170" i="29" s="1"/>
  <c r="D171" i="29" s="1"/>
  <c r="D172" i="29" s="1"/>
  <c r="D173" i="29" s="1"/>
  <c r="D174" i="29" s="1"/>
  <c r="D175" i="29" s="1"/>
  <c r="D176" i="29" s="1"/>
  <c r="D177" i="29" s="1"/>
  <c r="D178" i="29" s="1"/>
  <c r="D179" i="29" s="1"/>
  <c r="D180" i="29" s="1"/>
  <c r="D181" i="29" s="1"/>
  <c r="D182" i="29" s="1"/>
  <c r="D183" i="29" s="1"/>
  <c r="D184" i="29" s="1"/>
  <c r="D185" i="29" s="1"/>
  <c r="D186" i="29" s="1"/>
  <c r="D187" i="29" s="1"/>
  <c r="D188" i="29" s="1"/>
  <c r="D189" i="29" s="1"/>
  <c r="D190" i="29" s="1"/>
  <c r="D191" i="29" s="1"/>
  <c r="D192" i="29" s="1"/>
  <c r="D193" i="29" s="1"/>
  <c r="D194" i="29" s="1"/>
  <c r="D195" i="29" s="1"/>
  <c r="D196" i="29" s="1"/>
  <c r="D197" i="29" s="1"/>
  <c r="D198" i="29" s="1"/>
  <c r="D199" i="29" s="1"/>
  <c r="D200" i="29" s="1"/>
  <c r="D201" i="29" s="1"/>
  <c r="D202" i="29" s="1"/>
  <c r="D203" i="29" s="1"/>
  <c r="D204" i="29" s="1"/>
  <c r="D205" i="29" s="1"/>
  <c r="D206" i="29" s="1"/>
  <c r="D207" i="29" s="1"/>
  <c r="D208" i="29" s="1"/>
  <c r="D209" i="29" s="1"/>
  <c r="D210" i="29" s="1"/>
  <c r="D211" i="29" s="1"/>
  <c r="D212" i="29" s="1"/>
  <c r="D213" i="29" s="1"/>
  <c r="D214" i="29" s="1"/>
  <c r="D215" i="29" s="1"/>
  <c r="D216" i="29" s="1"/>
  <c r="D217" i="29" s="1"/>
  <c r="D218" i="29" s="1"/>
  <c r="D219" i="29" s="1"/>
  <c r="D220" i="29" s="1"/>
  <c r="D221" i="29" s="1"/>
  <c r="D222" i="29" s="1"/>
  <c r="D223" i="29" s="1"/>
  <c r="D224" i="29" s="1"/>
  <c r="D225" i="29" s="1"/>
  <c r="D226" i="29" s="1"/>
  <c r="D227" i="29" s="1"/>
  <c r="D228" i="29" s="1"/>
  <c r="D229" i="29" s="1"/>
  <c r="D230" i="29" s="1"/>
  <c r="D231" i="29" s="1"/>
  <c r="D232" i="29" s="1"/>
  <c r="D233" i="29" s="1"/>
  <c r="D234" i="29" s="1"/>
  <c r="D235" i="29" s="1"/>
  <c r="D236" i="29" s="1"/>
  <c r="D237" i="29" s="1"/>
  <c r="D238" i="29" s="1"/>
  <c r="D239" i="29" s="1"/>
  <c r="D240" i="29" s="1"/>
  <c r="D241" i="29" s="1"/>
  <c r="D242" i="29" s="1"/>
  <c r="D243" i="29" s="1"/>
  <c r="D244" i="29" s="1"/>
  <c r="D245" i="29" s="1"/>
  <c r="D246" i="29" s="1"/>
  <c r="D247" i="29" s="1"/>
  <c r="D248" i="29" s="1"/>
  <c r="D249" i="29" s="1"/>
  <c r="D250" i="29" s="1"/>
  <c r="D251" i="29" s="1"/>
  <c r="D252" i="29" s="1"/>
  <c r="D253" i="29" s="1"/>
  <c r="D254" i="29" s="1"/>
  <c r="D255" i="29" s="1"/>
  <c r="D256" i="29" s="1"/>
  <c r="D257" i="29" s="1"/>
  <c r="D258" i="29" s="1"/>
  <c r="D259" i="29" s="1"/>
  <c r="D260" i="29" s="1"/>
  <c r="D261" i="29" s="1"/>
  <c r="D262" i="29" s="1"/>
  <c r="D263" i="29" s="1"/>
  <c r="D264" i="29" s="1"/>
  <c r="D265" i="29" s="1"/>
  <c r="D266" i="29" s="1"/>
  <c r="D267" i="29" s="1"/>
  <c r="D268" i="29" s="1"/>
  <c r="D269" i="29" s="1"/>
  <c r="D270" i="29" s="1"/>
  <c r="D271" i="29" s="1"/>
  <c r="D272" i="29" s="1"/>
  <c r="D273" i="29" s="1"/>
  <c r="D274" i="29" s="1"/>
  <c r="D275" i="29" s="1"/>
  <c r="D276" i="29" s="1"/>
  <c r="D277" i="29" s="1"/>
  <c r="D278" i="29" s="1"/>
  <c r="D279" i="29" s="1"/>
  <c r="D280" i="29" s="1"/>
  <c r="D281" i="29" s="1"/>
  <c r="D282" i="29" s="1"/>
  <c r="D283" i="29" s="1"/>
  <c r="D284" i="29" s="1"/>
  <c r="D285" i="29" s="1"/>
  <c r="D286" i="29" s="1"/>
  <c r="D287" i="29" s="1"/>
  <c r="D288" i="29" s="1"/>
  <c r="D289" i="29" s="1"/>
  <c r="D290" i="29" s="1"/>
  <c r="D291" i="29" s="1"/>
  <c r="D292" i="29" s="1"/>
  <c r="D293" i="29" s="1"/>
  <c r="D294" i="29" s="1"/>
  <c r="D295" i="29" s="1"/>
  <c r="D296" i="29" s="1"/>
  <c r="D297" i="29" s="1"/>
  <c r="D298" i="29" s="1"/>
  <c r="D299" i="29" s="1"/>
  <c r="D300" i="29" s="1"/>
  <c r="D301" i="29" s="1"/>
  <c r="D302" i="29" s="1"/>
  <c r="D303" i="29" s="1"/>
  <c r="D304" i="29" s="1"/>
  <c r="D305" i="29" s="1"/>
  <c r="D306" i="29" s="1"/>
  <c r="D307" i="29" s="1"/>
  <c r="D308" i="29" s="1"/>
  <c r="D309" i="29" s="1"/>
  <c r="D310" i="29" s="1"/>
  <c r="D311" i="29" s="1"/>
  <c r="D312" i="29" s="1"/>
  <c r="D313" i="29" s="1"/>
  <c r="D314" i="29" s="1"/>
  <c r="D315" i="29" s="1"/>
  <c r="D316" i="29" s="1"/>
  <c r="D317" i="29" s="1"/>
  <c r="D318" i="29" s="1"/>
  <c r="D319" i="29" s="1"/>
  <c r="D320" i="29" s="1"/>
  <c r="D321" i="29" s="1"/>
  <c r="D322" i="29" s="1"/>
  <c r="D323" i="29" s="1"/>
  <c r="D324" i="29" s="1"/>
  <c r="D325" i="29" s="1"/>
  <c r="D326" i="29" s="1"/>
  <c r="D327" i="29" s="1"/>
  <c r="D328" i="29" s="1"/>
  <c r="D329" i="29" s="1"/>
  <c r="D330" i="29" s="1"/>
  <c r="D331" i="29" s="1"/>
  <c r="D332" i="29" s="1"/>
  <c r="D333" i="29" s="1"/>
  <c r="D334" i="29" s="1"/>
  <c r="D335" i="29" s="1"/>
  <c r="D336" i="29" s="1"/>
  <c r="D337" i="29" s="1"/>
  <c r="D338" i="29" s="1"/>
  <c r="D339" i="29" s="1"/>
  <c r="D340" i="29" s="1"/>
  <c r="D341" i="29" s="1"/>
  <c r="D342" i="29" s="1"/>
  <c r="D343" i="29" s="1"/>
  <c r="D344" i="29" s="1"/>
  <c r="D345" i="29" s="1"/>
  <c r="D346" i="29" s="1"/>
  <c r="D347" i="29" s="1"/>
  <c r="D348" i="29" s="1"/>
  <c r="D349" i="29" s="1"/>
  <c r="D350" i="29" s="1"/>
  <c r="D351" i="29" s="1"/>
  <c r="D352" i="29" s="1"/>
  <c r="D353" i="29" s="1"/>
  <c r="D354" i="29" s="1"/>
  <c r="D355" i="29" s="1"/>
  <c r="D356" i="29" s="1"/>
  <c r="D357" i="29" s="1"/>
  <c r="D358" i="29" s="1"/>
  <c r="D359" i="29" s="1"/>
  <c r="D360" i="29" s="1"/>
  <c r="D361" i="29" s="1"/>
  <c r="D362" i="29" s="1"/>
  <c r="D363" i="29" s="1"/>
  <c r="D364" i="29" s="1"/>
  <c r="D365" i="29" s="1"/>
  <c r="D366" i="29" s="1"/>
  <c r="D367" i="29" s="1"/>
  <c r="D368" i="29" s="1"/>
  <c r="D369" i="29" s="1"/>
  <c r="D370" i="29" s="1"/>
  <c r="D371" i="29" s="1"/>
  <c r="D372" i="29" s="1"/>
  <c r="D373" i="29" s="1"/>
  <c r="D374" i="29" s="1"/>
  <c r="D375" i="29" s="1"/>
  <c r="D376" i="29" s="1"/>
  <c r="D377" i="29" s="1"/>
  <c r="D378" i="29" s="1"/>
  <c r="D379" i="29" s="1"/>
  <c r="D380" i="29" s="1"/>
  <c r="D381" i="29" s="1"/>
  <c r="D382" i="29" s="1"/>
  <c r="D383" i="29" s="1"/>
  <c r="D384" i="29" s="1"/>
  <c r="D385" i="29" s="1"/>
  <c r="D386" i="29" s="1"/>
  <c r="D387" i="29" s="1"/>
  <c r="D388" i="29" s="1"/>
  <c r="D389" i="29" s="1"/>
  <c r="D390" i="29" s="1"/>
  <c r="D391" i="29" s="1"/>
  <c r="D392" i="29" s="1"/>
  <c r="D393" i="29" s="1"/>
  <c r="D394" i="29" s="1"/>
  <c r="D395" i="29" s="1"/>
  <c r="D396" i="29" s="1"/>
  <c r="D397" i="29" s="1"/>
  <c r="D398" i="29" s="1"/>
  <c r="D399" i="29" s="1"/>
  <c r="D400" i="29" s="1"/>
  <c r="D401" i="29" s="1"/>
  <c r="D402" i="29" s="1"/>
  <c r="D403" i="29" s="1"/>
  <c r="D404" i="29" s="1"/>
  <c r="D405" i="29" s="1"/>
  <c r="D406" i="29" s="1"/>
  <c r="D407" i="29" s="1"/>
  <c r="D408" i="29" s="1"/>
  <c r="D409" i="29" s="1"/>
  <c r="D410" i="29" s="1"/>
  <c r="D411" i="29" s="1"/>
  <c r="D412" i="29" s="1"/>
  <c r="D413" i="29" s="1"/>
  <c r="D414" i="29" s="1"/>
  <c r="D415" i="29" s="1"/>
  <c r="D416" i="29" s="1"/>
  <c r="D417" i="29" s="1"/>
  <c r="D418" i="29" s="1"/>
  <c r="D419" i="29" s="1"/>
  <c r="D420" i="29" s="1"/>
  <c r="D421" i="29" s="1"/>
  <c r="D422" i="29" s="1"/>
  <c r="D423" i="29" s="1"/>
  <c r="D424" i="29" s="1"/>
  <c r="D425" i="29" s="1"/>
  <c r="D426" i="29" s="1"/>
  <c r="D427" i="29" s="1"/>
  <c r="D428" i="29" s="1"/>
  <c r="D429" i="29" s="1"/>
  <c r="D430" i="29" s="1"/>
  <c r="D431" i="29" s="1"/>
  <c r="D432" i="29" s="1"/>
  <c r="D433" i="29" s="1"/>
  <c r="D434" i="29" s="1"/>
  <c r="D435" i="29" s="1"/>
  <c r="D436" i="29" s="1"/>
  <c r="D437" i="29" s="1"/>
  <c r="D438" i="29" s="1"/>
  <c r="D439" i="29" s="1"/>
  <c r="D440" i="29" s="1"/>
  <c r="D441" i="29" s="1"/>
  <c r="D442" i="29" s="1"/>
  <c r="D443" i="29" s="1"/>
  <c r="D444" i="29" s="1"/>
  <c r="D445" i="29" s="1"/>
  <c r="D446" i="29" s="1"/>
  <c r="D447" i="29" s="1"/>
  <c r="D448" i="29" s="1"/>
  <c r="D449" i="29" s="1"/>
  <c r="D450" i="29" s="1"/>
  <c r="D451" i="29" s="1"/>
  <c r="D452" i="29" s="1"/>
  <c r="D453" i="29" s="1"/>
  <c r="D454" i="29" s="1"/>
  <c r="D455" i="29" s="1"/>
  <c r="D456" i="29" s="1"/>
  <c r="D457" i="29" s="1"/>
  <c r="D458" i="29" s="1"/>
  <c r="D459" i="29" s="1"/>
  <c r="D460" i="29" s="1"/>
  <c r="D461" i="29" s="1"/>
  <c r="D462" i="29" s="1"/>
  <c r="D463" i="29" s="1"/>
  <c r="D464" i="29" s="1"/>
  <c r="D465" i="29" s="1"/>
  <c r="D466" i="29" s="1"/>
  <c r="D467" i="29" s="1"/>
  <c r="D468" i="29" s="1"/>
  <c r="D469" i="29" s="1"/>
  <c r="D470" i="29" s="1"/>
  <c r="D471" i="29" s="1"/>
  <c r="D472" i="29" s="1"/>
  <c r="D473" i="29" s="1"/>
  <c r="D474" i="29" s="1"/>
  <c r="D475" i="29" s="1"/>
  <c r="D476" i="29" s="1"/>
  <c r="D477" i="29" s="1"/>
  <c r="D478" i="29" s="1"/>
  <c r="D479" i="29" s="1"/>
  <c r="D480" i="29" s="1"/>
  <c r="D481" i="29" s="1"/>
  <c r="D482" i="29" s="1"/>
  <c r="D483" i="29" s="1"/>
  <c r="D484" i="29" s="1"/>
  <c r="D485" i="29" s="1"/>
  <c r="D486" i="29" s="1"/>
  <c r="D487" i="29" s="1"/>
  <c r="D488" i="29" s="1"/>
  <c r="D489" i="29" s="1"/>
  <c r="D490" i="29" s="1"/>
  <c r="D491" i="29" s="1"/>
  <c r="D492" i="29" s="1"/>
  <c r="D493" i="29" s="1"/>
  <c r="D494" i="29" s="1"/>
  <c r="D495" i="29" s="1"/>
  <c r="D496" i="29" s="1"/>
  <c r="D497" i="29" s="1"/>
  <c r="D498" i="29" s="1"/>
  <c r="D499" i="29" s="1"/>
  <c r="D500" i="29" s="1"/>
  <c r="D501" i="29" s="1"/>
  <c r="D502" i="29" s="1"/>
  <c r="D503" i="29" s="1"/>
  <c r="D504" i="29" s="1"/>
  <c r="D505" i="29" s="1"/>
  <c r="D506" i="29" s="1"/>
  <c r="D507" i="29" s="1"/>
  <c r="D508" i="29" s="1"/>
  <c r="D509" i="29" s="1"/>
  <c r="D510" i="29" s="1"/>
  <c r="D511" i="29" s="1"/>
  <c r="D512" i="29" s="1"/>
  <c r="D513" i="29" s="1"/>
  <c r="D514" i="29" s="1"/>
  <c r="D515" i="29" s="1"/>
  <c r="D516" i="29" s="1"/>
  <c r="D517" i="29" s="1"/>
  <c r="D518" i="29" s="1"/>
  <c r="D519" i="29" s="1"/>
  <c r="D520" i="29" s="1"/>
  <c r="D521" i="29" s="1"/>
  <c r="D522" i="29" s="1"/>
  <c r="D523" i="29" s="1"/>
  <c r="D524" i="29" s="1"/>
  <c r="D525" i="29" s="1"/>
  <c r="D526" i="29" s="1"/>
  <c r="D527" i="29" s="1"/>
  <c r="D528" i="29" s="1"/>
  <c r="D529" i="29" s="1"/>
  <c r="D530" i="29" s="1"/>
  <c r="D531" i="29" s="1"/>
  <c r="D532" i="29" s="1"/>
  <c r="D533" i="29" s="1"/>
  <c r="D534" i="29" s="1"/>
  <c r="D535" i="29" s="1"/>
  <c r="D536" i="29" s="1"/>
  <c r="D537" i="29" s="1"/>
  <c r="D538" i="29" s="1"/>
  <c r="C14" i="29"/>
  <c r="B14" i="29"/>
  <c r="A14" i="29"/>
  <c r="A15" i="29" s="1"/>
  <c r="A16" i="29" s="1"/>
  <c r="CH13" i="29"/>
  <c r="CG13" i="29"/>
  <c r="CF13" i="29"/>
  <c r="BY13" i="29"/>
  <c r="BZ13" i="29" s="1"/>
  <c r="BX13" i="29"/>
  <c r="BR13" i="29"/>
  <c r="BQ13" i="29"/>
  <c r="BP13" i="29"/>
  <c r="BI13" i="29"/>
  <c r="BJ13" i="29" s="1"/>
  <c r="BH13" i="29"/>
  <c r="BF13" i="29"/>
  <c r="AZ13" i="29"/>
  <c r="AT13" i="29"/>
  <c r="AN13" i="29"/>
  <c r="X13" i="29"/>
  <c r="CG538" i="30"/>
  <c r="CH538" i="30" s="1"/>
  <c r="CF538" i="30"/>
  <c r="BZ538" i="30"/>
  <c r="BY538" i="30"/>
  <c r="BX538" i="30"/>
  <c r="BQ538" i="30"/>
  <c r="BR538" i="30" s="1"/>
  <c r="BP538" i="30"/>
  <c r="BI538" i="30"/>
  <c r="BJ538" i="30" s="1"/>
  <c r="BH538" i="30"/>
  <c r="BF538" i="30"/>
  <c r="AZ538" i="30"/>
  <c r="AT538" i="30"/>
  <c r="AN538" i="30"/>
  <c r="X538" i="30"/>
  <c r="CG537" i="30"/>
  <c r="CH537" i="30" s="1"/>
  <c r="CF537" i="30"/>
  <c r="BY537" i="30"/>
  <c r="BX537" i="30"/>
  <c r="BR537" i="30"/>
  <c r="BQ537" i="30"/>
  <c r="BP537" i="30"/>
  <c r="BI537" i="30"/>
  <c r="BH537" i="30"/>
  <c r="BJ537" i="30" s="1"/>
  <c r="BF537" i="30"/>
  <c r="AZ537" i="30"/>
  <c r="AT537" i="30"/>
  <c r="AN537" i="30"/>
  <c r="X537" i="30"/>
  <c r="CG536" i="30"/>
  <c r="CF536" i="30"/>
  <c r="BZ536" i="30"/>
  <c r="BY536" i="30"/>
  <c r="BX536" i="30"/>
  <c r="BQ536" i="30"/>
  <c r="BP536" i="30"/>
  <c r="BJ536" i="30"/>
  <c r="BI536" i="30"/>
  <c r="BH536" i="30"/>
  <c r="BF536" i="30"/>
  <c r="AZ536" i="30"/>
  <c r="AT536" i="30"/>
  <c r="AN536" i="30"/>
  <c r="X536" i="30"/>
  <c r="CG535" i="30"/>
  <c r="CH535" i="30" s="1"/>
  <c r="CF535" i="30"/>
  <c r="BY535" i="30"/>
  <c r="BZ535" i="30" s="1"/>
  <c r="BX535" i="30"/>
  <c r="BQ535" i="30"/>
  <c r="BR535" i="30" s="1"/>
  <c r="BP535" i="30"/>
  <c r="BI535" i="30"/>
  <c r="BJ535" i="30" s="1"/>
  <c r="BH535" i="30"/>
  <c r="BF535" i="30"/>
  <c r="AZ535" i="30"/>
  <c r="AT535" i="30"/>
  <c r="AN535" i="30"/>
  <c r="X535" i="30"/>
  <c r="CH534" i="30"/>
  <c r="CG534" i="30"/>
  <c r="CF534" i="30"/>
  <c r="BY534" i="30"/>
  <c r="BZ534" i="30" s="1"/>
  <c r="BX534" i="30"/>
  <c r="BQ534" i="30"/>
  <c r="BR534" i="30" s="1"/>
  <c r="BP534" i="30"/>
  <c r="BJ534" i="30"/>
  <c r="BI534" i="30"/>
  <c r="BH534" i="30"/>
  <c r="BF534" i="30"/>
  <c r="AZ534" i="30"/>
  <c r="AT534" i="30"/>
  <c r="AN534" i="30"/>
  <c r="X534" i="30"/>
  <c r="CH533" i="30"/>
  <c r="CG533" i="30"/>
  <c r="CF533" i="30"/>
  <c r="BZ533" i="30"/>
  <c r="BY533" i="30"/>
  <c r="BX533" i="30"/>
  <c r="BQ533" i="30"/>
  <c r="BR533" i="30" s="1"/>
  <c r="BP533" i="30"/>
  <c r="BI533" i="30"/>
  <c r="BJ533" i="30" s="1"/>
  <c r="BH533" i="30"/>
  <c r="BF533" i="30"/>
  <c r="AZ533" i="30"/>
  <c r="AT533" i="30"/>
  <c r="AN533" i="30"/>
  <c r="X533" i="30"/>
  <c r="CG532" i="30"/>
  <c r="CH532" i="30" s="1"/>
  <c r="CF532" i="30"/>
  <c r="BY532" i="30"/>
  <c r="BX532" i="30"/>
  <c r="BR532" i="30"/>
  <c r="BQ532" i="30"/>
  <c r="BP532" i="30"/>
  <c r="BI532" i="30"/>
  <c r="BH532" i="30"/>
  <c r="BJ532" i="30" s="1"/>
  <c r="BF532" i="30"/>
  <c r="AZ532" i="30"/>
  <c r="AT532" i="30"/>
  <c r="AN532" i="30"/>
  <c r="X532" i="30"/>
  <c r="CG531" i="30"/>
  <c r="CH531" i="30" s="1"/>
  <c r="CF531" i="30"/>
  <c r="BZ531" i="30"/>
  <c r="BY531" i="30"/>
  <c r="BX531" i="30"/>
  <c r="BQ531" i="30"/>
  <c r="BP531" i="30"/>
  <c r="BJ531" i="30"/>
  <c r="BI531" i="30"/>
  <c r="BH531" i="30"/>
  <c r="BF531" i="30"/>
  <c r="AZ531" i="30"/>
  <c r="AT531" i="30"/>
  <c r="AN531" i="30"/>
  <c r="X531" i="30"/>
  <c r="CG530" i="30"/>
  <c r="CH530" i="30" s="1"/>
  <c r="CF530" i="30"/>
  <c r="BY530" i="30"/>
  <c r="BZ530" i="30" s="1"/>
  <c r="BX530" i="30"/>
  <c r="BR530" i="30"/>
  <c r="BQ530" i="30"/>
  <c r="BP530" i="30"/>
  <c r="BI530" i="30"/>
  <c r="BJ530" i="30" s="1"/>
  <c r="BH530" i="30"/>
  <c r="BF530" i="30"/>
  <c r="AZ530" i="30"/>
  <c r="AT530" i="30"/>
  <c r="AN530" i="30"/>
  <c r="X530" i="30"/>
  <c r="CH529" i="30"/>
  <c r="CG529" i="30"/>
  <c r="CF529" i="30"/>
  <c r="BY529" i="30"/>
  <c r="BZ529" i="30" s="1"/>
  <c r="BX529" i="30"/>
  <c r="BR529" i="30"/>
  <c r="BQ529" i="30"/>
  <c r="BP529" i="30"/>
  <c r="BJ529" i="30"/>
  <c r="BI529" i="30"/>
  <c r="BH529" i="30"/>
  <c r="BF529" i="30"/>
  <c r="AZ529" i="30"/>
  <c r="AT529" i="30"/>
  <c r="AN529" i="30"/>
  <c r="X529" i="30"/>
  <c r="CG528" i="30"/>
  <c r="CF528" i="30"/>
  <c r="BZ528" i="30"/>
  <c r="BY528" i="30"/>
  <c r="BX528" i="30"/>
  <c r="BQ528" i="30"/>
  <c r="BR528" i="30" s="1"/>
  <c r="BP528" i="30"/>
  <c r="BI528" i="30"/>
  <c r="BJ528" i="30" s="1"/>
  <c r="BH528" i="30"/>
  <c r="BF528" i="30"/>
  <c r="AZ528" i="30"/>
  <c r="AT528" i="30"/>
  <c r="AN528" i="30"/>
  <c r="X528" i="30"/>
  <c r="CG527" i="30"/>
  <c r="CH527" i="30" s="1"/>
  <c r="CF527" i="30"/>
  <c r="BY527" i="30"/>
  <c r="BX527" i="30"/>
  <c r="BQ527" i="30"/>
  <c r="BR527" i="30" s="1"/>
  <c r="BP527" i="30"/>
  <c r="BI527" i="30"/>
  <c r="BH527" i="30"/>
  <c r="BJ527" i="30" s="1"/>
  <c r="BF527" i="30"/>
  <c r="AZ527" i="30"/>
  <c r="AT527" i="30"/>
  <c r="AN527" i="30"/>
  <c r="X527" i="30"/>
  <c r="CG526" i="30"/>
  <c r="CF526" i="30"/>
  <c r="BZ526" i="30"/>
  <c r="BY526" i="30"/>
  <c r="BX526" i="30"/>
  <c r="BQ526" i="30"/>
  <c r="BP526" i="30"/>
  <c r="BI526" i="30"/>
  <c r="BJ526" i="30" s="1"/>
  <c r="BH526" i="30"/>
  <c r="BF526" i="30"/>
  <c r="AZ526" i="30"/>
  <c r="AT526" i="30"/>
  <c r="AN526" i="30"/>
  <c r="X526" i="30"/>
  <c r="CG525" i="30"/>
  <c r="CH525" i="30" s="1"/>
  <c r="CF525" i="30"/>
  <c r="BZ525" i="30"/>
  <c r="BY525" i="30"/>
  <c r="BX525" i="30"/>
  <c r="BQ525" i="30"/>
  <c r="BR525" i="30" s="1"/>
  <c r="BP525" i="30"/>
  <c r="BI525" i="30"/>
  <c r="BJ525" i="30" s="1"/>
  <c r="BH525" i="30"/>
  <c r="BF525" i="30"/>
  <c r="AZ525" i="30"/>
  <c r="AT525" i="30"/>
  <c r="AN525" i="30"/>
  <c r="X525" i="30"/>
  <c r="CG524" i="30"/>
  <c r="CF524" i="30"/>
  <c r="BZ524" i="30"/>
  <c r="BY524" i="30"/>
  <c r="BX524" i="30"/>
  <c r="BQ524" i="30"/>
  <c r="BR524" i="30" s="1"/>
  <c r="BP524" i="30"/>
  <c r="BJ524" i="30"/>
  <c r="BI524" i="30"/>
  <c r="BH524" i="30"/>
  <c r="BF524" i="30"/>
  <c r="AZ524" i="30"/>
  <c r="AT524" i="30"/>
  <c r="AN524" i="30"/>
  <c r="X524" i="30"/>
  <c r="CG523" i="30"/>
  <c r="CH523" i="30" s="1"/>
  <c r="CF523" i="30"/>
  <c r="BY523" i="30"/>
  <c r="BX523" i="30"/>
  <c r="BZ523" i="30" s="1"/>
  <c r="BQ523" i="30"/>
  <c r="BP523" i="30"/>
  <c r="BI523" i="30"/>
  <c r="BH523" i="30"/>
  <c r="BJ523" i="30" s="1"/>
  <c r="BF523" i="30"/>
  <c r="AZ523" i="30"/>
  <c r="AT523" i="30"/>
  <c r="AN523" i="30"/>
  <c r="X523" i="30"/>
  <c r="CG522" i="30"/>
  <c r="CH522" i="30" s="1"/>
  <c r="CF522" i="30"/>
  <c r="BY522" i="30"/>
  <c r="BX522" i="30"/>
  <c r="BR522" i="30"/>
  <c r="BQ522" i="30"/>
  <c r="BP522" i="30"/>
  <c r="BI522" i="30"/>
  <c r="BH522" i="30"/>
  <c r="BJ522" i="30" s="1"/>
  <c r="BF522" i="30"/>
  <c r="AZ522" i="30"/>
  <c r="AT522" i="30"/>
  <c r="AN522" i="30"/>
  <c r="X522" i="30"/>
  <c r="CH521" i="30"/>
  <c r="CG521" i="30"/>
  <c r="CF521" i="30"/>
  <c r="BZ521" i="30"/>
  <c r="BY521" i="30"/>
  <c r="BX521" i="30"/>
  <c r="BQ521" i="30"/>
  <c r="BR521" i="30" s="1"/>
  <c r="BP521" i="30"/>
  <c r="BI521" i="30"/>
  <c r="BJ521" i="30" s="1"/>
  <c r="BH521" i="30"/>
  <c r="BF521" i="30"/>
  <c r="AZ521" i="30"/>
  <c r="AT521" i="30"/>
  <c r="AN521" i="30"/>
  <c r="X521" i="30"/>
  <c r="CH520" i="30"/>
  <c r="CG520" i="30"/>
  <c r="CF520" i="30"/>
  <c r="BY520" i="30"/>
  <c r="BZ520" i="30" s="1"/>
  <c r="BX520" i="30"/>
  <c r="BQ520" i="30"/>
  <c r="BP520" i="30"/>
  <c r="BR520" i="30" s="1"/>
  <c r="BJ520" i="30"/>
  <c r="BI520" i="30"/>
  <c r="BH520" i="30"/>
  <c r="BF520" i="30"/>
  <c r="AZ520" i="30"/>
  <c r="AT520" i="30"/>
  <c r="AN520" i="30"/>
  <c r="X520" i="30"/>
  <c r="CG519" i="30"/>
  <c r="CH519" i="30" s="1"/>
  <c r="CF519" i="30"/>
  <c r="BY519" i="30"/>
  <c r="BZ519" i="30" s="1"/>
  <c r="BX519" i="30"/>
  <c r="BQ519" i="30"/>
  <c r="BR519" i="30" s="1"/>
  <c r="BP519" i="30"/>
  <c r="BJ519" i="30"/>
  <c r="BI519" i="30"/>
  <c r="BH519" i="30"/>
  <c r="BF519" i="30"/>
  <c r="AZ519" i="30"/>
  <c r="AT519" i="30"/>
  <c r="AN519" i="30"/>
  <c r="X519" i="30"/>
  <c r="CG518" i="30"/>
  <c r="CH518" i="30" s="1"/>
  <c r="CF518" i="30"/>
  <c r="BY518" i="30"/>
  <c r="BX518" i="30"/>
  <c r="BZ518" i="30" s="1"/>
  <c r="BQ518" i="30"/>
  <c r="BR518" i="30" s="1"/>
  <c r="BP518" i="30"/>
  <c r="BJ518" i="30"/>
  <c r="BI518" i="30"/>
  <c r="BH518" i="30"/>
  <c r="BF518" i="30"/>
  <c r="AZ518" i="30"/>
  <c r="AT518" i="30"/>
  <c r="AN518" i="30"/>
  <c r="X518" i="30"/>
  <c r="CG517" i="30"/>
  <c r="CH517" i="30" s="1"/>
  <c r="CF517" i="30"/>
  <c r="BY517" i="30"/>
  <c r="BZ517" i="30" s="1"/>
  <c r="BX517" i="30"/>
  <c r="BR517" i="30"/>
  <c r="BQ517" i="30"/>
  <c r="BP517" i="30"/>
  <c r="BI517" i="30"/>
  <c r="BH517" i="30"/>
  <c r="BJ517" i="30" s="1"/>
  <c r="BF517" i="30"/>
  <c r="AZ517" i="30"/>
  <c r="AT517" i="30"/>
  <c r="AN517" i="30"/>
  <c r="X517" i="30"/>
  <c r="CG516" i="30"/>
  <c r="CF516" i="30"/>
  <c r="CH516" i="30" s="1"/>
  <c r="BZ516" i="30"/>
  <c r="BY516" i="30"/>
  <c r="BX516" i="30"/>
  <c r="BQ516" i="30"/>
  <c r="BP516" i="30"/>
  <c r="BJ516" i="30"/>
  <c r="BI516" i="30"/>
  <c r="BH516" i="30"/>
  <c r="BF516" i="30"/>
  <c r="AZ516" i="30"/>
  <c r="AT516" i="30"/>
  <c r="AN516" i="30"/>
  <c r="X516" i="30"/>
  <c r="CG515" i="30"/>
  <c r="CH515" i="30" s="1"/>
  <c r="CF515" i="30"/>
  <c r="BZ515" i="30"/>
  <c r="BY515" i="30"/>
  <c r="BX515" i="30"/>
  <c r="BR515" i="30"/>
  <c r="BQ515" i="30"/>
  <c r="BP515" i="30"/>
  <c r="BI515" i="30"/>
  <c r="BJ515" i="30" s="1"/>
  <c r="BH515" i="30"/>
  <c r="BF515" i="30"/>
  <c r="AZ515" i="30"/>
  <c r="AT515" i="30"/>
  <c r="AN515" i="30"/>
  <c r="X515" i="30"/>
  <c r="CH514" i="30"/>
  <c r="CG514" i="30"/>
  <c r="CF514" i="30"/>
  <c r="BZ514" i="30"/>
  <c r="BY514" i="30"/>
  <c r="BX514" i="30"/>
  <c r="BQ514" i="30"/>
  <c r="BR514" i="30" s="1"/>
  <c r="BP514" i="30"/>
  <c r="BJ514" i="30"/>
  <c r="BI514" i="30"/>
  <c r="BH514" i="30"/>
  <c r="BF514" i="30"/>
  <c r="AZ514" i="30"/>
  <c r="AT514" i="30"/>
  <c r="AN514" i="30"/>
  <c r="X514" i="30"/>
  <c r="CH513" i="30"/>
  <c r="CG513" i="30"/>
  <c r="CF513" i="30"/>
  <c r="BY513" i="30"/>
  <c r="BX513" i="30"/>
  <c r="BZ513" i="30" s="1"/>
  <c r="BQ513" i="30"/>
  <c r="BR513" i="30" s="1"/>
  <c r="BP513" i="30"/>
  <c r="BI513" i="30"/>
  <c r="BJ513" i="30" s="1"/>
  <c r="BH513" i="30"/>
  <c r="BF513" i="30"/>
  <c r="AZ513" i="30"/>
  <c r="AT513" i="30"/>
  <c r="AN513" i="30"/>
  <c r="X513" i="30"/>
  <c r="CG512" i="30"/>
  <c r="CH512" i="30" s="1"/>
  <c r="CF512" i="30"/>
  <c r="BZ512" i="30"/>
  <c r="BY512" i="30"/>
  <c r="BX512" i="30"/>
  <c r="BQ512" i="30"/>
  <c r="BR512" i="30" s="1"/>
  <c r="BP512" i="30"/>
  <c r="BJ512" i="30"/>
  <c r="BI512" i="30"/>
  <c r="BH512" i="30"/>
  <c r="BF512" i="30"/>
  <c r="AZ512" i="30"/>
  <c r="AT512" i="30"/>
  <c r="AN512" i="30"/>
  <c r="X512" i="30"/>
  <c r="CG511" i="30"/>
  <c r="CH511" i="30" s="1"/>
  <c r="CF511" i="30"/>
  <c r="BY511" i="30"/>
  <c r="BZ511" i="30" s="1"/>
  <c r="BX511" i="30"/>
  <c r="BQ511" i="30"/>
  <c r="BR511" i="30" s="1"/>
  <c r="BP511" i="30"/>
  <c r="BI511" i="30"/>
  <c r="BH511" i="30"/>
  <c r="BJ511" i="30" s="1"/>
  <c r="BF511" i="30"/>
  <c r="AZ511" i="30"/>
  <c r="AT511" i="30"/>
  <c r="AN511" i="30"/>
  <c r="X511" i="30"/>
  <c r="CH510" i="30"/>
  <c r="CG510" i="30"/>
  <c r="CF510" i="30"/>
  <c r="BY510" i="30"/>
  <c r="BZ510" i="30" s="1"/>
  <c r="BX510" i="30"/>
  <c r="BQ510" i="30"/>
  <c r="BP510" i="30"/>
  <c r="BR510" i="30" s="1"/>
  <c r="BJ510" i="30"/>
  <c r="BI510" i="30"/>
  <c r="BH510" i="30"/>
  <c r="BF510" i="30"/>
  <c r="AZ510" i="30"/>
  <c r="AT510" i="30"/>
  <c r="AN510" i="30"/>
  <c r="X510" i="30"/>
  <c r="CG509" i="30"/>
  <c r="CH509" i="30" s="1"/>
  <c r="CF509" i="30"/>
  <c r="BY509" i="30"/>
  <c r="BX509" i="30"/>
  <c r="BZ509" i="30" s="1"/>
  <c r="BR509" i="30"/>
  <c r="BQ509" i="30"/>
  <c r="BP509" i="30"/>
  <c r="BI509" i="30"/>
  <c r="BH509" i="30"/>
  <c r="BJ509" i="30" s="1"/>
  <c r="BF509" i="30"/>
  <c r="AZ509" i="30"/>
  <c r="AT509" i="30"/>
  <c r="AN509" i="30"/>
  <c r="X509" i="30"/>
  <c r="CG508" i="30"/>
  <c r="CF508" i="30"/>
  <c r="CH508" i="30" s="1"/>
  <c r="BZ508" i="30"/>
  <c r="BY508" i="30"/>
  <c r="BX508" i="30"/>
  <c r="BQ508" i="30"/>
  <c r="BP508" i="30"/>
  <c r="BJ508" i="30"/>
  <c r="BI508" i="30"/>
  <c r="BH508" i="30"/>
  <c r="BF508" i="30"/>
  <c r="AZ508" i="30"/>
  <c r="AT508" i="30"/>
  <c r="AN508" i="30"/>
  <c r="X508" i="30"/>
  <c r="CH507" i="30"/>
  <c r="CG507" i="30"/>
  <c r="CF507" i="30"/>
  <c r="BY507" i="30"/>
  <c r="BZ507" i="30" s="1"/>
  <c r="BX507" i="30"/>
  <c r="BQ507" i="30"/>
  <c r="BR507" i="30" s="1"/>
  <c r="BP507" i="30"/>
  <c r="BJ507" i="30"/>
  <c r="BI507" i="30"/>
  <c r="BH507" i="30"/>
  <c r="BF507" i="30"/>
  <c r="AZ507" i="30"/>
  <c r="AT507" i="30"/>
  <c r="AN507" i="30"/>
  <c r="X507" i="30"/>
  <c r="CG506" i="30"/>
  <c r="CH506" i="30" s="1"/>
  <c r="CF506" i="30"/>
  <c r="BY506" i="30"/>
  <c r="BZ506" i="30" s="1"/>
  <c r="BX506" i="30"/>
  <c r="BQ506" i="30"/>
  <c r="BR506" i="30" s="1"/>
  <c r="BP506" i="30"/>
  <c r="BJ506" i="30"/>
  <c r="BI506" i="30"/>
  <c r="BH506" i="30"/>
  <c r="BF506" i="30"/>
  <c r="AZ506" i="30"/>
  <c r="AT506" i="30"/>
  <c r="AN506" i="30"/>
  <c r="X506" i="30"/>
  <c r="CH505" i="30"/>
  <c r="CG505" i="30"/>
  <c r="CF505" i="30"/>
  <c r="BY505" i="30"/>
  <c r="BX505" i="30"/>
  <c r="BR505" i="30"/>
  <c r="BQ505" i="30"/>
  <c r="BP505" i="30"/>
  <c r="BI505" i="30"/>
  <c r="BJ505" i="30" s="1"/>
  <c r="BH505" i="30"/>
  <c r="BF505" i="30"/>
  <c r="AZ505" i="30"/>
  <c r="AT505" i="30"/>
  <c r="AN505" i="30"/>
  <c r="X505" i="30"/>
  <c r="CG504" i="30"/>
  <c r="CH504" i="30" s="1"/>
  <c r="CF504" i="30"/>
  <c r="BZ504" i="30"/>
  <c r="BY504" i="30"/>
  <c r="BX504" i="30"/>
  <c r="BQ504" i="30"/>
  <c r="BR504" i="30" s="1"/>
  <c r="BP504" i="30"/>
  <c r="BI504" i="30"/>
  <c r="BH504" i="30"/>
  <c r="BJ504" i="30" s="1"/>
  <c r="BF504" i="30"/>
  <c r="AZ504" i="30"/>
  <c r="AT504" i="30"/>
  <c r="AN504" i="30"/>
  <c r="X504" i="30"/>
  <c r="CH503" i="30"/>
  <c r="CG503" i="30"/>
  <c r="CF503" i="30"/>
  <c r="BY503" i="30"/>
  <c r="BZ503" i="30" s="1"/>
  <c r="BX503" i="30"/>
  <c r="BQ503" i="30"/>
  <c r="BR503" i="30" s="1"/>
  <c r="BP503" i="30"/>
  <c r="BI503" i="30"/>
  <c r="BJ503" i="30" s="1"/>
  <c r="BH503" i="30"/>
  <c r="BF503" i="30"/>
  <c r="AZ503" i="30"/>
  <c r="AT503" i="30"/>
  <c r="AN503" i="30"/>
  <c r="X503" i="30"/>
  <c r="CG502" i="30"/>
  <c r="CH502" i="30" s="1"/>
  <c r="CF502" i="30"/>
  <c r="BY502" i="30"/>
  <c r="BX502" i="30"/>
  <c r="BZ502" i="30" s="1"/>
  <c r="BR502" i="30"/>
  <c r="BQ502" i="30"/>
  <c r="BP502" i="30"/>
  <c r="BI502" i="30"/>
  <c r="BH502" i="30"/>
  <c r="BJ502" i="30" s="1"/>
  <c r="BF502" i="30"/>
  <c r="AZ502" i="30"/>
  <c r="AT502" i="30"/>
  <c r="AN502" i="30"/>
  <c r="X502" i="30"/>
  <c r="CG501" i="30"/>
  <c r="CF501" i="30"/>
  <c r="CH501" i="30" s="1"/>
  <c r="BZ501" i="30"/>
  <c r="BY501" i="30"/>
  <c r="BX501" i="30"/>
  <c r="BQ501" i="30"/>
  <c r="BP501" i="30"/>
  <c r="BJ501" i="30"/>
  <c r="BI501" i="30"/>
  <c r="BH501" i="30"/>
  <c r="BF501" i="30"/>
  <c r="AZ501" i="30"/>
  <c r="AT501" i="30"/>
  <c r="AN501" i="30"/>
  <c r="X501" i="30"/>
  <c r="CG500" i="30"/>
  <c r="CH500" i="30" s="1"/>
  <c r="CF500" i="30"/>
  <c r="BZ500" i="30"/>
  <c r="BY500" i="30"/>
  <c r="BX500" i="30"/>
  <c r="BQ500" i="30"/>
  <c r="BP500" i="30"/>
  <c r="BR500" i="30" s="1"/>
  <c r="BI500" i="30"/>
  <c r="BJ500" i="30" s="1"/>
  <c r="BH500" i="30"/>
  <c r="BF500" i="30"/>
  <c r="AZ500" i="30"/>
  <c r="AT500" i="30"/>
  <c r="AN500" i="30"/>
  <c r="X500" i="30"/>
  <c r="CH499" i="30"/>
  <c r="CG499" i="30"/>
  <c r="CF499" i="30"/>
  <c r="BZ499" i="30"/>
  <c r="BY499" i="30"/>
  <c r="BX499" i="30"/>
  <c r="BQ499" i="30"/>
  <c r="BR499" i="30" s="1"/>
  <c r="BP499" i="30"/>
  <c r="BJ499" i="30"/>
  <c r="BI499" i="30"/>
  <c r="BH499" i="30"/>
  <c r="BF499" i="30"/>
  <c r="AZ499" i="30"/>
  <c r="AT499" i="30"/>
  <c r="AN499" i="30"/>
  <c r="X499" i="30"/>
  <c r="CH498" i="30"/>
  <c r="CG498" i="30"/>
  <c r="CF498" i="30"/>
  <c r="BY498" i="30"/>
  <c r="BX498" i="30"/>
  <c r="BR498" i="30"/>
  <c r="BQ498" i="30"/>
  <c r="BP498" i="30"/>
  <c r="BI498" i="30"/>
  <c r="BJ498" i="30" s="1"/>
  <c r="BH498" i="30"/>
  <c r="BF498" i="30"/>
  <c r="AZ498" i="30"/>
  <c r="AT498" i="30"/>
  <c r="AN498" i="30"/>
  <c r="X498" i="30"/>
  <c r="CH497" i="30"/>
  <c r="CG497" i="30"/>
  <c r="CF497" i="30"/>
  <c r="BY497" i="30"/>
  <c r="BZ497" i="30" s="1"/>
  <c r="BX497" i="30"/>
  <c r="BQ497" i="30"/>
  <c r="BR497" i="30" s="1"/>
  <c r="BP497" i="30"/>
  <c r="BI497" i="30"/>
  <c r="BH497" i="30"/>
  <c r="BJ497" i="30" s="1"/>
  <c r="BF497" i="30"/>
  <c r="AZ497" i="30"/>
  <c r="AT497" i="30"/>
  <c r="AN497" i="30"/>
  <c r="X497" i="30"/>
  <c r="CG496" i="30"/>
  <c r="CH496" i="30" s="1"/>
  <c r="CF496" i="30"/>
  <c r="BZ496" i="30"/>
  <c r="BY496" i="30"/>
  <c r="BX496" i="30"/>
  <c r="BQ496" i="30"/>
  <c r="BP496" i="30"/>
  <c r="BJ496" i="30"/>
  <c r="BI496" i="30"/>
  <c r="BH496" i="30"/>
  <c r="BF496" i="30"/>
  <c r="AZ496" i="30"/>
  <c r="AT496" i="30"/>
  <c r="AN496" i="30"/>
  <c r="X496" i="30"/>
  <c r="CH495" i="30"/>
  <c r="CG495" i="30"/>
  <c r="CF495" i="30"/>
  <c r="BY495" i="30"/>
  <c r="BZ495" i="30" s="1"/>
  <c r="BX495" i="30"/>
  <c r="BR495" i="30"/>
  <c r="BQ495" i="30"/>
  <c r="BP495" i="30"/>
  <c r="BJ495" i="30"/>
  <c r="BI495" i="30"/>
  <c r="BH495" i="30"/>
  <c r="BF495" i="30"/>
  <c r="AZ495" i="30"/>
  <c r="AT495" i="30"/>
  <c r="AN495" i="30"/>
  <c r="X495" i="30"/>
  <c r="CG494" i="30"/>
  <c r="CH494" i="30" s="1"/>
  <c r="CF494" i="30"/>
  <c r="BZ494" i="30"/>
  <c r="BY494" i="30"/>
  <c r="BX494" i="30"/>
  <c r="BR494" i="30"/>
  <c r="BQ494" i="30"/>
  <c r="BP494" i="30"/>
  <c r="BI494" i="30"/>
  <c r="BH494" i="30"/>
  <c r="BF494" i="30"/>
  <c r="AZ494" i="30"/>
  <c r="AT494" i="30"/>
  <c r="AN494" i="30"/>
  <c r="X494" i="30"/>
  <c r="CG493" i="30"/>
  <c r="CH493" i="30" s="1"/>
  <c r="CF493" i="30"/>
  <c r="BY493" i="30"/>
  <c r="BZ493" i="30" s="1"/>
  <c r="BX493" i="30"/>
  <c r="BR493" i="30"/>
  <c r="BQ493" i="30"/>
  <c r="BP493" i="30"/>
  <c r="BI493" i="30"/>
  <c r="BJ493" i="30" s="1"/>
  <c r="BH493" i="30"/>
  <c r="BF493" i="30"/>
  <c r="AZ493" i="30"/>
  <c r="AT493" i="30"/>
  <c r="AN493" i="30"/>
  <c r="X493" i="30"/>
  <c r="CG492" i="30"/>
  <c r="CF492" i="30"/>
  <c r="BZ492" i="30"/>
  <c r="BY492" i="30"/>
  <c r="BX492" i="30"/>
  <c r="BQ492" i="30"/>
  <c r="BP492" i="30"/>
  <c r="BJ492" i="30"/>
  <c r="BI492" i="30"/>
  <c r="BH492" i="30"/>
  <c r="BF492" i="30"/>
  <c r="AZ492" i="30"/>
  <c r="AT492" i="30"/>
  <c r="AN492" i="30"/>
  <c r="X492" i="30"/>
  <c r="CH491" i="30"/>
  <c r="CG491" i="30"/>
  <c r="CF491" i="30"/>
  <c r="BY491" i="30"/>
  <c r="BX491" i="30"/>
  <c r="BQ491" i="30"/>
  <c r="BP491" i="30"/>
  <c r="BR491" i="30" s="1"/>
  <c r="BJ491" i="30"/>
  <c r="BI491" i="30"/>
  <c r="BH491" i="30"/>
  <c r="BF491" i="30"/>
  <c r="AZ491" i="30"/>
  <c r="AT491" i="30"/>
  <c r="AN491" i="30"/>
  <c r="X491" i="30"/>
  <c r="CH490" i="30"/>
  <c r="CG490" i="30"/>
  <c r="CF490" i="30"/>
  <c r="BY490" i="30"/>
  <c r="BZ490" i="30" s="1"/>
  <c r="BX490" i="30"/>
  <c r="BR490" i="30"/>
  <c r="BQ490" i="30"/>
  <c r="BP490" i="30"/>
  <c r="BJ490" i="30"/>
  <c r="BI490" i="30"/>
  <c r="BH490" i="30"/>
  <c r="BF490" i="30"/>
  <c r="AZ490" i="30"/>
  <c r="AT490" i="30"/>
  <c r="AN490" i="30"/>
  <c r="X490" i="30"/>
  <c r="CG489" i="30"/>
  <c r="CH489" i="30" s="1"/>
  <c r="CF489" i="30"/>
  <c r="BZ489" i="30"/>
  <c r="BY489" i="30"/>
  <c r="BX489" i="30"/>
  <c r="BQ489" i="30"/>
  <c r="BP489" i="30"/>
  <c r="BR489" i="30" s="1"/>
  <c r="BI489" i="30"/>
  <c r="BJ489" i="30" s="1"/>
  <c r="BH489" i="30"/>
  <c r="BF489" i="30"/>
  <c r="AZ489" i="30"/>
  <c r="AT489" i="30"/>
  <c r="AN489" i="30"/>
  <c r="X489" i="30"/>
  <c r="CG488" i="30"/>
  <c r="CH488" i="30" s="1"/>
  <c r="CF488" i="30"/>
  <c r="BY488" i="30"/>
  <c r="BZ488" i="30" s="1"/>
  <c r="BX488" i="30"/>
  <c r="BR488" i="30"/>
  <c r="BQ488" i="30"/>
  <c r="BP488" i="30"/>
  <c r="BI488" i="30"/>
  <c r="BJ488" i="30" s="1"/>
  <c r="BH488" i="30"/>
  <c r="BF488" i="30"/>
  <c r="AZ488" i="30"/>
  <c r="AT488" i="30"/>
  <c r="AN488" i="30"/>
  <c r="X488" i="30"/>
  <c r="CG487" i="30"/>
  <c r="CF487" i="30"/>
  <c r="BZ487" i="30"/>
  <c r="BY487" i="30"/>
  <c r="BX487" i="30"/>
  <c r="BQ487" i="30"/>
  <c r="BR487" i="30" s="1"/>
  <c r="BP487" i="30"/>
  <c r="BJ487" i="30"/>
  <c r="BI487" i="30"/>
  <c r="BH487" i="30"/>
  <c r="BF487" i="30"/>
  <c r="AZ487" i="30"/>
  <c r="AT487" i="30"/>
  <c r="AN487" i="30"/>
  <c r="X487" i="30"/>
  <c r="CH486" i="30"/>
  <c r="CG486" i="30"/>
  <c r="CF486" i="30"/>
  <c r="BY486" i="30"/>
  <c r="BX486" i="30"/>
  <c r="BQ486" i="30"/>
  <c r="BP486" i="30"/>
  <c r="BR486" i="30" s="1"/>
  <c r="BJ486" i="30"/>
  <c r="BI486" i="30"/>
  <c r="BH486" i="30"/>
  <c r="BF486" i="30"/>
  <c r="AZ486" i="30"/>
  <c r="AT486" i="30"/>
  <c r="AN486" i="30"/>
  <c r="X486" i="30"/>
  <c r="CH485" i="30"/>
  <c r="CG485" i="30"/>
  <c r="CF485" i="30"/>
  <c r="BY485" i="30"/>
  <c r="BX485" i="30"/>
  <c r="BR485" i="30"/>
  <c r="BQ485" i="30"/>
  <c r="BP485" i="30"/>
  <c r="BJ485" i="30"/>
  <c r="BI485" i="30"/>
  <c r="BH485" i="30"/>
  <c r="BF485" i="30"/>
  <c r="AZ485" i="30"/>
  <c r="AT485" i="30"/>
  <c r="AN485" i="30"/>
  <c r="X485" i="30"/>
  <c r="CG484" i="30"/>
  <c r="CH484" i="30" s="1"/>
  <c r="CF484" i="30"/>
  <c r="BZ484" i="30"/>
  <c r="BY484" i="30"/>
  <c r="BX484" i="30"/>
  <c r="BQ484" i="30"/>
  <c r="BP484" i="30"/>
  <c r="BR484" i="30" s="1"/>
  <c r="BI484" i="30"/>
  <c r="BJ484" i="30" s="1"/>
  <c r="BH484" i="30"/>
  <c r="BF484" i="30"/>
  <c r="AZ484" i="30"/>
  <c r="AT484" i="30"/>
  <c r="AN484" i="30"/>
  <c r="X484" i="30"/>
  <c r="CG483" i="30"/>
  <c r="CH483" i="30" s="1"/>
  <c r="CF483" i="30"/>
  <c r="BY483" i="30"/>
  <c r="BZ483" i="30" s="1"/>
  <c r="BX483" i="30"/>
  <c r="BR483" i="30"/>
  <c r="BQ483" i="30"/>
  <c r="BP483" i="30"/>
  <c r="BI483" i="30"/>
  <c r="BJ483" i="30" s="1"/>
  <c r="BH483" i="30"/>
  <c r="BF483" i="30"/>
  <c r="AZ483" i="30"/>
  <c r="AT483" i="30"/>
  <c r="AN483" i="30"/>
  <c r="X483" i="30"/>
  <c r="CG482" i="30"/>
  <c r="CF482" i="30"/>
  <c r="BZ482" i="30"/>
  <c r="BY482" i="30"/>
  <c r="BX482" i="30"/>
  <c r="BQ482" i="30"/>
  <c r="BP482" i="30"/>
  <c r="BJ482" i="30"/>
  <c r="BI482" i="30"/>
  <c r="BH482" i="30"/>
  <c r="BF482" i="30"/>
  <c r="AZ482" i="30"/>
  <c r="AT482" i="30"/>
  <c r="AN482" i="30"/>
  <c r="X482" i="30"/>
  <c r="CH481" i="30"/>
  <c r="CG481" i="30"/>
  <c r="CF481" i="30"/>
  <c r="BY481" i="30"/>
  <c r="BX481" i="30"/>
  <c r="BQ481" i="30"/>
  <c r="BP481" i="30"/>
  <c r="BR481" i="30" s="1"/>
  <c r="BJ481" i="30"/>
  <c r="BI481" i="30"/>
  <c r="BH481" i="30"/>
  <c r="BF481" i="30"/>
  <c r="AZ481" i="30"/>
  <c r="AT481" i="30"/>
  <c r="AN481" i="30"/>
  <c r="X481" i="30"/>
  <c r="CG480" i="30"/>
  <c r="CH480" i="30" s="1"/>
  <c r="CF480" i="30"/>
  <c r="BY480" i="30"/>
  <c r="BX480" i="30"/>
  <c r="BR480" i="30"/>
  <c r="BQ480" i="30"/>
  <c r="BP480" i="30"/>
  <c r="BJ480" i="30"/>
  <c r="BI480" i="30"/>
  <c r="BH480" i="30"/>
  <c r="BF480" i="30"/>
  <c r="AZ480" i="30"/>
  <c r="AT480" i="30"/>
  <c r="AN480" i="30"/>
  <c r="X480" i="30"/>
  <c r="CG479" i="30"/>
  <c r="CH479" i="30" s="1"/>
  <c r="CF479" i="30"/>
  <c r="BZ479" i="30"/>
  <c r="BY479" i="30"/>
  <c r="BX479" i="30"/>
  <c r="BQ479" i="30"/>
  <c r="BP479" i="30"/>
  <c r="BR479" i="30" s="1"/>
  <c r="BI479" i="30"/>
  <c r="BH479" i="30"/>
  <c r="BF479" i="30"/>
  <c r="AZ479" i="30"/>
  <c r="AT479" i="30"/>
  <c r="AN479" i="30"/>
  <c r="X479" i="30"/>
  <c r="CG478" i="30"/>
  <c r="CH478" i="30" s="1"/>
  <c r="CF478" i="30"/>
  <c r="BY478" i="30"/>
  <c r="BZ478" i="30" s="1"/>
  <c r="BX478" i="30"/>
  <c r="BQ478" i="30"/>
  <c r="BR478" i="30" s="1"/>
  <c r="BP478" i="30"/>
  <c r="BI478" i="30"/>
  <c r="BJ478" i="30" s="1"/>
  <c r="BH478" i="30"/>
  <c r="BF478" i="30"/>
  <c r="AZ478" i="30"/>
  <c r="AT478" i="30"/>
  <c r="AN478" i="30"/>
  <c r="X478" i="30"/>
  <c r="CG477" i="30"/>
  <c r="CF477" i="30"/>
  <c r="CH477" i="30" s="1"/>
  <c r="BZ477" i="30"/>
  <c r="BY477" i="30"/>
  <c r="BX477" i="30"/>
  <c r="BQ477" i="30"/>
  <c r="BR477" i="30" s="1"/>
  <c r="BP477" i="30"/>
  <c r="BJ477" i="30"/>
  <c r="BI477" i="30"/>
  <c r="BH477" i="30"/>
  <c r="BF477" i="30"/>
  <c r="AZ477" i="30"/>
  <c r="AT477" i="30"/>
  <c r="AN477" i="30"/>
  <c r="X477" i="30"/>
  <c r="CH476" i="30"/>
  <c r="CG476" i="30"/>
  <c r="CF476" i="30"/>
  <c r="BY476" i="30"/>
  <c r="BZ476" i="30" s="1"/>
  <c r="BX476" i="30"/>
  <c r="BQ476" i="30"/>
  <c r="BP476" i="30"/>
  <c r="BR476" i="30" s="1"/>
  <c r="BJ476" i="30"/>
  <c r="BI476" i="30"/>
  <c r="BH476" i="30"/>
  <c r="BF476" i="30"/>
  <c r="AZ476" i="30"/>
  <c r="AT476" i="30"/>
  <c r="AN476" i="30"/>
  <c r="X476" i="30"/>
  <c r="CG475" i="30"/>
  <c r="CH475" i="30" s="1"/>
  <c r="CF475" i="30"/>
  <c r="BY475" i="30"/>
  <c r="BX475" i="30"/>
  <c r="BR475" i="30"/>
  <c r="BQ475" i="30"/>
  <c r="BP475" i="30"/>
  <c r="BJ475" i="30"/>
  <c r="BI475" i="30"/>
  <c r="BH475" i="30"/>
  <c r="BF475" i="30"/>
  <c r="AZ475" i="30"/>
  <c r="AT475" i="30"/>
  <c r="AN475" i="30"/>
  <c r="X475" i="30"/>
  <c r="CG474" i="30"/>
  <c r="CH474" i="30" s="1"/>
  <c r="CF474" i="30"/>
  <c r="BZ474" i="30"/>
  <c r="BY474" i="30"/>
  <c r="BX474" i="30"/>
  <c r="BQ474" i="30"/>
  <c r="BP474" i="30"/>
  <c r="BR474" i="30" s="1"/>
  <c r="BI474" i="30"/>
  <c r="BJ474" i="30" s="1"/>
  <c r="BH474" i="30"/>
  <c r="BF474" i="30"/>
  <c r="AZ474" i="30"/>
  <c r="AT474" i="30"/>
  <c r="AN474" i="30"/>
  <c r="X474" i="30"/>
  <c r="CG473" i="30"/>
  <c r="CH473" i="30" s="1"/>
  <c r="CF473" i="30"/>
  <c r="BY473" i="30"/>
  <c r="BZ473" i="30" s="1"/>
  <c r="BX473" i="30"/>
  <c r="BQ473" i="30"/>
  <c r="BR473" i="30" s="1"/>
  <c r="BP473" i="30"/>
  <c r="BI473" i="30"/>
  <c r="BJ473" i="30" s="1"/>
  <c r="BH473" i="30"/>
  <c r="BF473" i="30"/>
  <c r="AZ473" i="30"/>
  <c r="AT473" i="30"/>
  <c r="AN473" i="30"/>
  <c r="X473" i="30"/>
  <c r="CG472" i="30"/>
  <c r="CF472" i="30"/>
  <c r="CH472" i="30" s="1"/>
  <c r="BZ472" i="30"/>
  <c r="BY472" i="30"/>
  <c r="BX472" i="30"/>
  <c r="BQ472" i="30"/>
  <c r="BR472" i="30" s="1"/>
  <c r="BP472" i="30"/>
  <c r="BJ472" i="30"/>
  <c r="BI472" i="30"/>
  <c r="BH472" i="30"/>
  <c r="BF472" i="30"/>
  <c r="AZ472" i="30"/>
  <c r="AT472" i="30"/>
  <c r="AN472" i="30"/>
  <c r="X472" i="30"/>
  <c r="CH471" i="30"/>
  <c r="CG471" i="30"/>
  <c r="CF471" i="30"/>
  <c r="BY471" i="30"/>
  <c r="BZ471" i="30" s="1"/>
  <c r="BX471" i="30"/>
  <c r="BQ471" i="30"/>
  <c r="BP471" i="30"/>
  <c r="BR471" i="30" s="1"/>
  <c r="BJ471" i="30"/>
  <c r="BI471" i="30"/>
  <c r="BH471" i="30"/>
  <c r="BF471" i="30"/>
  <c r="AZ471" i="30"/>
  <c r="AT471" i="30"/>
  <c r="AN471" i="30"/>
  <c r="X471" i="30"/>
  <c r="CG470" i="30"/>
  <c r="CH470" i="30" s="1"/>
  <c r="CF470" i="30"/>
  <c r="BY470" i="30"/>
  <c r="BZ470" i="30" s="1"/>
  <c r="BX470" i="30"/>
  <c r="BR470" i="30"/>
  <c r="BQ470" i="30"/>
  <c r="BP470" i="30"/>
  <c r="BJ470" i="30"/>
  <c r="BI470" i="30"/>
  <c r="BH470" i="30"/>
  <c r="BF470" i="30"/>
  <c r="AZ470" i="30"/>
  <c r="AT470" i="30"/>
  <c r="AN470" i="30"/>
  <c r="X470" i="30"/>
  <c r="CG469" i="30"/>
  <c r="CH469" i="30" s="1"/>
  <c r="CF469" i="30"/>
  <c r="BZ469" i="30"/>
  <c r="BY469" i="30"/>
  <c r="BX469" i="30"/>
  <c r="BQ469" i="30"/>
  <c r="BP469" i="30"/>
  <c r="BR469" i="30" s="1"/>
  <c r="BI469" i="30"/>
  <c r="BH469" i="30"/>
  <c r="BF469" i="30"/>
  <c r="AZ469" i="30"/>
  <c r="AT469" i="30"/>
  <c r="AN469" i="30"/>
  <c r="X469" i="30"/>
  <c r="CG468" i="30"/>
  <c r="CH468" i="30" s="1"/>
  <c r="CF468" i="30"/>
  <c r="BY468" i="30"/>
  <c r="BZ468" i="30" s="1"/>
  <c r="BX468" i="30"/>
  <c r="BR468" i="30"/>
  <c r="BQ468" i="30"/>
  <c r="BP468" i="30"/>
  <c r="BI468" i="30"/>
  <c r="BJ468" i="30" s="1"/>
  <c r="BH468" i="30"/>
  <c r="BF468" i="30"/>
  <c r="AZ468" i="30"/>
  <c r="AT468" i="30"/>
  <c r="AN468" i="30"/>
  <c r="X468" i="30"/>
  <c r="CG467" i="30"/>
  <c r="CF467" i="30"/>
  <c r="CH467" i="30" s="1"/>
  <c r="BZ467" i="30"/>
  <c r="BY467" i="30"/>
  <c r="BX467" i="30"/>
  <c r="BQ467" i="30"/>
  <c r="BP467" i="30"/>
  <c r="BJ467" i="30"/>
  <c r="BI467" i="30"/>
  <c r="BH467" i="30"/>
  <c r="BF467" i="30"/>
  <c r="AZ467" i="30"/>
  <c r="AT467" i="30"/>
  <c r="AN467" i="30"/>
  <c r="X467" i="30"/>
  <c r="CH466" i="30"/>
  <c r="CG466" i="30"/>
  <c r="CF466" i="30"/>
  <c r="BY466" i="30"/>
  <c r="BZ466" i="30" s="1"/>
  <c r="BX466" i="30"/>
  <c r="BQ466" i="30"/>
  <c r="BP466" i="30"/>
  <c r="BR466" i="30" s="1"/>
  <c r="BJ466" i="30"/>
  <c r="BI466" i="30"/>
  <c r="BH466" i="30"/>
  <c r="BF466" i="30"/>
  <c r="AZ466" i="30"/>
  <c r="AT466" i="30"/>
  <c r="AN466" i="30"/>
  <c r="X466" i="30"/>
  <c r="CH465" i="30"/>
  <c r="CG465" i="30"/>
  <c r="CF465" i="30"/>
  <c r="BY465" i="30"/>
  <c r="BZ465" i="30" s="1"/>
  <c r="BX465" i="30"/>
  <c r="BR465" i="30"/>
  <c r="BQ465" i="30"/>
  <c r="BP465" i="30"/>
  <c r="BJ465" i="30"/>
  <c r="BI465" i="30"/>
  <c r="BH465" i="30"/>
  <c r="BF465" i="30"/>
  <c r="AZ465" i="30"/>
  <c r="AT465" i="30"/>
  <c r="AN465" i="30"/>
  <c r="X465" i="30"/>
  <c r="CG464" i="30"/>
  <c r="CH464" i="30" s="1"/>
  <c r="CF464" i="30"/>
  <c r="BZ464" i="30"/>
  <c r="BY464" i="30"/>
  <c r="BX464" i="30"/>
  <c r="BQ464" i="30"/>
  <c r="BP464" i="30"/>
  <c r="BR464" i="30" s="1"/>
  <c r="BI464" i="30"/>
  <c r="BJ464" i="30" s="1"/>
  <c r="BH464" i="30"/>
  <c r="BF464" i="30"/>
  <c r="AZ464" i="30"/>
  <c r="AT464" i="30"/>
  <c r="AN464" i="30"/>
  <c r="X464" i="30"/>
  <c r="CG463" i="30"/>
  <c r="CH463" i="30" s="1"/>
  <c r="CF463" i="30"/>
  <c r="BY463" i="30"/>
  <c r="BZ463" i="30" s="1"/>
  <c r="BX463" i="30"/>
  <c r="BR463" i="30"/>
  <c r="BQ463" i="30"/>
  <c r="BP463" i="30"/>
  <c r="BI463" i="30"/>
  <c r="BJ463" i="30" s="1"/>
  <c r="BH463" i="30"/>
  <c r="BF463" i="30"/>
  <c r="AZ463" i="30"/>
  <c r="AT463" i="30"/>
  <c r="AN463" i="30"/>
  <c r="X463" i="30"/>
  <c r="CG462" i="30"/>
  <c r="CF462" i="30"/>
  <c r="CH462" i="30" s="1"/>
  <c r="BZ462" i="30"/>
  <c r="BY462" i="30"/>
  <c r="BX462" i="30"/>
  <c r="BQ462" i="30"/>
  <c r="BP462" i="30"/>
  <c r="BJ462" i="30"/>
  <c r="BI462" i="30"/>
  <c r="BH462" i="30"/>
  <c r="BF462" i="30"/>
  <c r="AZ462" i="30"/>
  <c r="AT462" i="30"/>
  <c r="AN462" i="30"/>
  <c r="X462" i="30"/>
  <c r="CH461" i="30"/>
  <c r="CG461" i="30"/>
  <c r="CF461" i="30"/>
  <c r="BY461" i="30"/>
  <c r="BX461" i="30"/>
  <c r="BQ461" i="30"/>
  <c r="BP461" i="30"/>
  <c r="BR461" i="30" s="1"/>
  <c r="BJ461" i="30"/>
  <c r="BI461" i="30"/>
  <c r="BH461" i="30"/>
  <c r="BF461" i="30"/>
  <c r="AZ461" i="30"/>
  <c r="AT461" i="30"/>
  <c r="AN461" i="30"/>
  <c r="X461" i="30"/>
  <c r="CH460" i="30"/>
  <c r="CG460" i="30"/>
  <c r="CF460" i="30"/>
  <c r="BY460" i="30"/>
  <c r="BZ460" i="30" s="1"/>
  <c r="BX460" i="30"/>
  <c r="BR460" i="30"/>
  <c r="BQ460" i="30"/>
  <c r="BP460" i="30"/>
  <c r="BJ460" i="30"/>
  <c r="BI460" i="30"/>
  <c r="BH460" i="30"/>
  <c r="BF460" i="30"/>
  <c r="AZ460" i="30"/>
  <c r="AT460" i="30"/>
  <c r="AN460" i="30"/>
  <c r="X460" i="30"/>
  <c r="CG459" i="30"/>
  <c r="CH459" i="30" s="1"/>
  <c r="CF459" i="30"/>
  <c r="BZ459" i="30"/>
  <c r="BY459" i="30"/>
  <c r="BX459" i="30"/>
  <c r="BQ459" i="30"/>
  <c r="BP459" i="30"/>
  <c r="BR459" i="30" s="1"/>
  <c r="BI459" i="30"/>
  <c r="BJ459" i="30" s="1"/>
  <c r="BH459" i="30"/>
  <c r="BF459" i="30"/>
  <c r="AZ459" i="30"/>
  <c r="AT459" i="30"/>
  <c r="AN459" i="30"/>
  <c r="X459" i="30"/>
  <c r="CG458" i="30"/>
  <c r="CH458" i="30" s="1"/>
  <c r="CF458" i="30"/>
  <c r="BY458" i="30"/>
  <c r="BZ458" i="30" s="1"/>
  <c r="BX458" i="30"/>
  <c r="BQ458" i="30"/>
  <c r="BR458" i="30" s="1"/>
  <c r="BP458" i="30"/>
  <c r="BI458" i="30"/>
  <c r="BJ458" i="30" s="1"/>
  <c r="BH458" i="30"/>
  <c r="BF458" i="30"/>
  <c r="AZ458" i="30"/>
  <c r="AT458" i="30"/>
  <c r="AN458" i="30"/>
  <c r="X458" i="30"/>
  <c r="CG457" i="30"/>
  <c r="CF457" i="30"/>
  <c r="CH457" i="30" s="1"/>
  <c r="BZ457" i="30"/>
  <c r="BY457" i="30"/>
  <c r="BX457" i="30"/>
  <c r="BQ457" i="30"/>
  <c r="BP457" i="30"/>
  <c r="BJ457" i="30"/>
  <c r="BI457" i="30"/>
  <c r="BH457" i="30"/>
  <c r="BF457" i="30"/>
  <c r="AZ457" i="30"/>
  <c r="AT457" i="30"/>
  <c r="AN457" i="30"/>
  <c r="X457" i="30"/>
  <c r="CH456" i="30"/>
  <c r="CG456" i="30"/>
  <c r="CF456" i="30"/>
  <c r="BY456" i="30"/>
  <c r="BX456" i="30"/>
  <c r="BQ456" i="30"/>
  <c r="BP456" i="30"/>
  <c r="BR456" i="30" s="1"/>
  <c r="BJ456" i="30"/>
  <c r="BI456" i="30"/>
  <c r="BH456" i="30"/>
  <c r="BF456" i="30"/>
  <c r="AZ456" i="30"/>
  <c r="AT456" i="30"/>
  <c r="AN456" i="30"/>
  <c r="X456" i="30"/>
  <c r="CH455" i="30"/>
  <c r="CG455" i="30"/>
  <c r="CF455" i="30"/>
  <c r="BY455" i="30"/>
  <c r="BX455" i="30"/>
  <c r="BR455" i="30"/>
  <c r="BQ455" i="30"/>
  <c r="BP455" i="30"/>
  <c r="BJ455" i="30"/>
  <c r="BI455" i="30"/>
  <c r="BH455" i="30"/>
  <c r="BF455" i="30"/>
  <c r="AZ455" i="30"/>
  <c r="AT455" i="30"/>
  <c r="AN455" i="30"/>
  <c r="X455" i="30"/>
  <c r="CG454" i="30"/>
  <c r="CH454" i="30" s="1"/>
  <c r="CF454" i="30"/>
  <c r="BZ454" i="30"/>
  <c r="BY454" i="30"/>
  <c r="BX454" i="30"/>
  <c r="BQ454" i="30"/>
  <c r="BP454" i="30"/>
  <c r="BR454" i="30" s="1"/>
  <c r="BI454" i="30"/>
  <c r="BH454" i="30"/>
  <c r="BF454" i="30"/>
  <c r="AZ454" i="30"/>
  <c r="AT454" i="30"/>
  <c r="AN454" i="30"/>
  <c r="X454" i="30"/>
  <c r="CG453" i="30"/>
  <c r="CH453" i="30" s="1"/>
  <c r="CF453" i="30"/>
  <c r="BY453" i="30"/>
  <c r="BZ453" i="30" s="1"/>
  <c r="BX453" i="30"/>
  <c r="BR453" i="30"/>
  <c r="BQ453" i="30"/>
  <c r="BP453" i="30"/>
  <c r="BI453" i="30"/>
  <c r="BJ453" i="30" s="1"/>
  <c r="BH453" i="30"/>
  <c r="BF453" i="30"/>
  <c r="AZ453" i="30"/>
  <c r="AT453" i="30"/>
  <c r="AN453" i="30"/>
  <c r="X453" i="30"/>
  <c r="CG452" i="30"/>
  <c r="CF452" i="30"/>
  <c r="CH452" i="30" s="1"/>
  <c r="BZ452" i="30"/>
  <c r="BY452" i="30"/>
  <c r="BX452" i="30"/>
  <c r="BQ452" i="30"/>
  <c r="BR452" i="30" s="1"/>
  <c r="BP452" i="30"/>
  <c r="BJ452" i="30"/>
  <c r="BI452" i="30"/>
  <c r="BH452" i="30"/>
  <c r="BF452" i="30"/>
  <c r="AZ452" i="30"/>
  <c r="AT452" i="30"/>
  <c r="AN452" i="30"/>
  <c r="X452" i="30"/>
  <c r="CH451" i="30"/>
  <c r="CG451" i="30"/>
  <c r="CF451" i="30"/>
  <c r="BY451" i="30"/>
  <c r="BZ451" i="30" s="1"/>
  <c r="BX451" i="30"/>
  <c r="BQ451" i="30"/>
  <c r="BP451" i="30"/>
  <c r="BR451" i="30" s="1"/>
  <c r="BJ451" i="30"/>
  <c r="BI451" i="30"/>
  <c r="BH451" i="30"/>
  <c r="BF451" i="30"/>
  <c r="AZ451" i="30"/>
  <c r="AT451" i="30"/>
  <c r="AN451" i="30"/>
  <c r="X451" i="30"/>
  <c r="CG450" i="30"/>
  <c r="CH450" i="30" s="1"/>
  <c r="CF450" i="30"/>
  <c r="BY450" i="30"/>
  <c r="BZ450" i="30" s="1"/>
  <c r="BX450" i="30"/>
  <c r="BR450" i="30"/>
  <c r="BQ450" i="30"/>
  <c r="BP450" i="30"/>
  <c r="BJ450" i="30"/>
  <c r="BI450" i="30"/>
  <c r="BH450" i="30"/>
  <c r="BF450" i="30"/>
  <c r="AZ450" i="30"/>
  <c r="AT450" i="30"/>
  <c r="AN450" i="30"/>
  <c r="X450" i="30"/>
  <c r="CG449" i="30"/>
  <c r="CH449" i="30" s="1"/>
  <c r="CF449" i="30"/>
  <c r="BZ449" i="30"/>
  <c r="BY449" i="30"/>
  <c r="BX449" i="30"/>
  <c r="BQ449" i="30"/>
  <c r="BP449" i="30"/>
  <c r="BR449" i="30" s="1"/>
  <c r="BI449" i="30"/>
  <c r="BH449" i="30"/>
  <c r="BF449" i="30"/>
  <c r="AZ449" i="30"/>
  <c r="AT449" i="30"/>
  <c r="AN449" i="30"/>
  <c r="X449" i="30"/>
  <c r="CG448" i="30"/>
  <c r="CH448" i="30" s="1"/>
  <c r="CF448" i="30"/>
  <c r="BY448" i="30"/>
  <c r="BZ448" i="30" s="1"/>
  <c r="BX448" i="30"/>
  <c r="BQ448" i="30"/>
  <c r="BR448" i="30" s="1"/>
  <c r="BP448" i="30"/>
  <c r="BI448" i="30"/>
  <c r="BJ448" i="30" s="1"/>
  <c r="BH448" i="30"/>
  <c r="BF448" i="30"/>
  <c r="AZ448" i="30"/>
  <c r="AT448" i="30"/>
  <c r="AN448" i="30"/>
  <c r="X448" i="30"/>
  <c r="CG447" i="30"/>
  <c r="CF447" i="30"/>
  <c r="CH447" i="30" s="1"/>
  <c r="BZ447" i="30"/>
  <c r="BY447" i="30"/>
  <c r="BX447" i="30"/>
  <c r="BQ447" i="30"/>
  <c r="BR447" i="30" s="1"/>
  <c r="BP447" i="30"/>
  <c r="BJ447" i="30"/>
  <c r="BI447" i="30"/>
  <c r="BH447" i="30"/>
  <c r="BF447" i="30"/>
  <c r="AZ447" i="30"/>
  <c r="AT447" i="30"/>
  <c r="AN447" i="30"/>
  <c r="X447" i="30"/>
  <c r="CH446" i="30"/>
  <c r="CG446" i="30"/>
  <c r="CF446" i="30"/>
  <c r="BY446" i="30"/>
  <c r="BZ446" i="30" s="1"/>
  <c r="BX446" i="30"/>
  <c r="BQ446" i="30"/>
  <c r="BP446" i="30"/>
  <c r="BR446" i="30" s="1"/>
  <c r="BJ446" i="30"/>
  <c r="BI446" i="30"/>
  <c r="BH446" i="30"/>
  <c r="BF446" i="30"/>
  <c r="AZ446" i="30"/>
  <c r="AT446" i="30"/>
  <c r="AN446" i="30"/>
  <c r="X446" i="30"/>
  <c r="CG445" i="30"/>
  <c r="CH445" i="30" s="1"/>
  <c r="CF445" i="30"/>
  <c r="BY445" i="30"/>
  <c r="BZ445" i="30" s="1"/>
  <c r="BX445" i="30"/>
  <c r="BR445" i="30"/>
  <c r="BQ445" i="30"/>
  <c r="BP445" i="30"/>
  <c r="BJ445" i="30"/>
  <c r="BI445" i="30"/>
  <c r="BH445" i="30"/>
  <c r="BF445" i="30"/>
  <c r="AZ445" i="30"/>
  <c r="AT445" i="30"/>
  <c r="AN445" i="30"/>
  <c r="X445" i="30"/>
  <c r="CG444" i="30"/>
  <c r="CH444" i="30" s="1"/>
  <c r="CF444" i="30"/>
  <c r="BZ444" i="30"/>
  <c r="BY444" i="30"/>
  <c r="BX444" i="30"/>
  <c r="BQ444" i="30"/>
  <c r="BP444" i="30"/>
  <c r="BR444" i="30" s="1"/>
  <c r="BI444" i="30"/>
  <c r="BH444" i="30"/>
  <c r="BF444" i="30"/>
  <c r="AZ444" i="30"/>
  <c r="AT444" i="30"/>
  <c r="AN444" i="30"/>
  <c r="X444" i="30"/>
  <c r="CG443" i="30"/>
  <c r="CH443" i="30" s="1"/>
  <c r="CF443" i="30"/>
  <c r="BY443" i="30"/>
  <c r="BZ443" i="30" s="1"/>
  <c r="BX443" i="30"/>
  <c r="BR443" i="30"/>
  <c r="BQ443" i="30"/>
  <c r="BP443" i="30"/>
  <c r="BI443" i="30"/>
  <c r="BJ443" i="30" s="1"/>
  <c r="BH443" i="30"/>
  <c r="BF443" i="30"/>
  <c r="AZ443" i="30"/>
  <c r="AT443" i="30"/>
  <c r="AN443" i="30"/>
  <c r="X443" i="30"/>
  <c r="CG442" i="30"/>
  <c r="CF442" i="30"/>
  <c r="CH442" i="30" s="1"/>
  <c r="BZ442" i="30"/>
  <c r="BY442" i="30"/>
  <c r="BX442" i="30"/>
  <c r="BQ442" i="30"/>
  <c r="BR442" i="30" s="1"/>
  <c r="BP442" i="30"/>
  <c r="BJ442" i="30"/>
  <c r="BI442" i="30"/>
  <c r="BH442" i="30"/>
  <c r="BF442" i="30"/>
  <c r="AZ442" i="30"/>
  <c r="AT442" i="30"/>
  <c r="AN442" i="30"/>
  <c r="X442" i="30"/>
  <c r="CH441" i="30"/>
  <c r="CG441" i="30"/>
  <c r="CF441" i="30"/>
  <c r="BY441" i="30"/>
  <c r="BX441" i="30"/>
  <c r="BQ441" i="30"/>
  <c r="BP441" i="30"/>
  <c r="BR441" i="30" s="1"/>
  <c r="BJ441" i="30"/>
  <c r="BI441" i="30"/>
  <c r="BH441" i="30"/>
  <c r="BF441" i="30"/>
  <c r="AZ441" i="30"/>
  <c r="AT441" i="30"/>
  <c r="AN441" i="30"/>
  <c r="X441" i="30"/>
  <c r="CH440" i="30"/>
  <c r="CG440" i="30"/>
  <c r="CF440" i="30"/>
  <c r="BY440" i="30"/>
  <c r="BX440" i="30"/>
  <c r="BR440" i="30"/>
  <c r="BQ440" i="30"/>
  <c r="BP440" i="30"/>
  <c r="BJ440" i="30"/>
  <c r="BI440" i="30"/>
  <c r="BH440" i="30"/>
  <c r="BF440" i="30"/>
  <c r="AZ440" i="30"/>
  <c r="AT440" i="30"/>
  <c r="AN440" i="30"/>
  <c r="X440" i="30"/>
  <c r="CG439" i="30"/>
  <c r="CH439" i="30" s="1"/>
  <c r="CF439" i="30"/>
  <c r="BZ439" i="30"/>
  <c r="BY439" i="30"/>
  <c r="BX439" i="30"/>
  <c r="BQ439" i="30"/>
  <c r="BP439" i="30"/>
  <c r="BR439" i="30" s="1"/>
  <c r="BI439" i="30"/>
  <c r="BJ439" i="30" s="1"/>
  <c r="BH439" i="30"/>
  <c r="BF439" i="30"/>
  <c r="AZ439" i="30"/>
  <c r="AT439" i="30"/>
  <c r="AN439" i="30"/>
  <c r="X439" i="30"/>
  <c r="CG438" i="30"/>
  <c r="CH438" i="30" s="1"/>
  <c r="CF438" i="30"/>
  <c r="BY438" i="30"/>
  <c r="BZ438" i="30" s="1"/>
  <c r="BX438" i="30"/>
  <c r="BR438" i="30"/>
  <c r="BQ438" i="30"/>
  <c r="BP438" i="30"/>
  <c r="BI438" i="30"/>
  <c r="BJ438" i="30" s="1"/>
  <c r="BH438" i="30"/>
  <c r="BF438" i="30"/>
  <c r="AZ438" i="30"/>
  <c r="AT438" i="30"/>
  <c r="AN438" i="30"/>
  <c r="X438" i="30"/>
  <c r="CG437" i="30"/>
  <c r="CF437" i="30"/>
  <c r="CH437" i="30" s="1"/>
  <c r="BZ437" i="30"/>
  <c r="BY437" i="30"/>
  <c r="BX437" i="30"/>
  <c r="BQ437" i="30"/>
  <c r="BP437" i="30"/>
  <c r="BJ437" i="30"/>
  <c r="BI437" i="30"/>
  <c r="BH437" i="30"/>
  <c r="BF437" i="30"/>
  <c r="AZ437" i="30"/>
  <c r="AT437" i="30"/>
  <c r="AN437" i="30"/>
  <c r="X437" i="30"/>
  <c r="CH436" i="30"/>
  <c r="CG436" i="30"/>
  <c r="CF436" i="30"/>
  <c r="BY436" i="30"/>
  <c r="BX436" i="30"/>
  <c r="BQ436" i="30"/>
  <c r="BP436" i="30"/>
  <c r="BR436" i="30" s="1"/>
  <c r="BJ436" i="30"/>
  <c r="BI436" i="30"/>
  <c r="BH436" i="30"/>
  <c r="BF436" i="30"/>
  <c r="AZ436" i="30"/>
  <c r="AT436" i="30"/>
  <c r="AN436" i="30"/>
  <c r="X436" i="30"/>
  <c r="CH435" i="30"/>
  <c r="CG435" i="30"/>
  <c r="CF435" i="30"/>
  <c r="BY435" i="30"/>
  <c r="BX435" i="30"/>
  <c r="BR435" i="30"/>
  <c r="BQ435" i="30"/>
  <c r="BP435" i="30"/>
  <c r="BJ435" i="30"/>
  <c r="BI435" i="30"/>
  <c r="BH435" i="30"/>
  <c r="BF435" i="30"/>
  <c r="AZ435" i="30"/>
  <c r="AT435" i="30"/>
  <c r="AN435" i="30"/>
  <c r="X435" i="30"/>
  <c r="CG434" i="30"/>
  <c r="CH434" i="30" s="1"/>
  <c r="CF434" i="30"/>
  <c r="BZ434" i="30"/>
  <c r="BY434" i="30"/>
  <c r="BX434" i="30"/>
  <c r="BQ434" i="30"/>
  <c r="BP434" i="30"/>
  <c r="BR434" i="30" s="1"/>
  <c r="BI434" i="30"/>
  <c r="BJ434" i="30" s="1"/>
  <c r="BH434" i="30"/>
  <c r="BF434" i="30"/>
  <c r="AZ434" i="30"/>
  <c r="AT434" i="30"/>
  <c r="AN434" i="30"/>
  <c r="X434" i="30"/>
  <c r="CG433" i="30"/>
  <c r="CH433" i="30" s="1"/>
  <c r="CF433" i="30"/>
  <c r="BY433" i="30"/>
  <c r="BZ433" i="30" s="1"/>
  <c r="BX433" i="30"/>
  <c r="BR433" i="30"/>
  <c r="BQ433" i="30"/>
  <c r="BP433" i="30"/>
  <c r="BI433" i="30"/>
  <c r="BJ433" i="30" s="1"/>
  <c r="BH433" i="30"/>
  <c r="BF433" i="30"/>
  <c r="AZ433" i="30"/>
  <c r="AT433" i="30"/>
  <c r="AN433" i="30"/>
  <c r="X433" i="30"/>
  <c r="CG432" i="30"/>
  <c r="CF432" i="30"/>
  <c r="CH432" i="30" s="1"/>
  <c r="BZ432" i="30"/>
  <c r="BY432" i="30"/>
  <c r="BX432" i="30"/>
  <c r="BQ432" i="30"/>
  <c r="BR432" i="30" s="1"/>
  <c r="BP432" i="30"/>
  <c r="BJ432" i="30"/>
  <c r="BI432" i="30"/>
  <c r="BH432" i="30"/>
  <c r="BF432" i="30"/>
  <c r="AZ432" i="30"/>
  <c r="AT432" i="30"/>
  <c r="AN432" i="30"/>
  <c r="X432" i="30"/>
  <c r="CH431" i="30"/>
  <c r="CG431" i="30"/>
  <c r="CF431" i="30"/>
  <c r="BY431" i="30"/>
  <c r="BX431" i="30"/>
  <c r="BQ431" i="30"/>
  <c r="BP431" i="30"/>
  <c r="BR431" i="30" s="1"/>
  <c r="BJ431" i="30"/>
  <c r="BI431" i="30"/>
  <c r="BH431" i="30"/>
  <c r="BF431" i="30"/>
  <c r="AZ431" i="30"/>
  <c r="AT431" i="30"/>
  <c r="AN431" i="30"/>
  <c r="X431" i="30"/>
  <c r="CG430" i="30"/>
  <c r="CH430" i="30" s="1"/>
  <c r="CF430" i="30"/>
  <c r="BY430" i="30"/>
  <c r="BX430" i="30"/>
  <c r="BR430" i="30"/>
  <c r="BQ430" i="30"/>
  <c r="BP430" i="30"/>
  <c r="BJ430" i="30"/>
  <c r="BI430" i="30"/>
  <c r="BH430" i="30"/>
  <c r="BF430" i="30"/>
  <c r="AZ430" i="30"/>
  <c r="AT430" i="30"/>
  <c r="AN430" i="30"/>
  <c r="X430" i="30"/>
  <c r="CH429" i="30"/>
  <c r="CG429" i="30"/>
  <c r="CF429" i="30"/>
  <c r="BZ429" i="30"/>
  <c r="BY429" i="30"/>
  <c r="BX429" i="30"/>
  <c r="BQ429" i="30"/>
  <c r="BP429" i="30"/>
  <c r="BR429" i="30" s="1"/>
  <c r="BI429" i="30"/>
  <c r="BH429" i="30"/>
  <c r="BF429" i="30"/>
  <c r="AZ429" i="30"/>
  <c r="AT429" i="30"/>
  <c r="AN429" i="30"/>
  <c r="X429" i="30"/>
  <c r="CG428" i="30"/>
  <c r="CH428" i="30" s="1"/>
  <c r="CF428" i="30"/>
  <c r="BY428" i="30"/>
  <c r="BZ428" i="30" s="1"/>
  <c r="BX428" i="30"/>
  <c r="BR428" i="30"/>
  <c r="BQ428" i="30"/>
  <c r="BP428" i="30"/>
  <c r="BI428" i="30"/>
  <c r="BJ428" i="30" s="1"/>
  <c r="BH428" i="30"/>
  <c r="BF428" i="30"/>
  <c r="AZ428" i="30"/>
  <c r="AT428" i="30"/>
  <c r="AN428" i="30"/>
  <c r="X428" i="30"/>
  <c r="CG427" i="30"/>
  <c r="CF427" i="30"/>
  <c r="CH427" i="30" s="1"/>
  <c r="BZ427" i="30"/>
  <c r="BY427" i="30"/>
  <c r="BX427" i="30"/>
  <c r="BQ427" i="30"/>
  <c r="BP427" i="30"/>
  <c r="BJ427" i="30"/>
  <c r="BI427" i="30"/>
  <c r="BH427" i="30"/>
  <c r="BF427" i="30"/>
  <c r="AZ427" i="30"/>
  <c r="AT427" i="30"/>
  <c r="AN427" i="30"/>
  <c r="X427" i="30"/>
  <c r="CH426" i="30"/>
  <c r="CG426" i="30"/>
  <c r="CF426" i="30"/>
  <c r="BY426" i="30"/>
  <c r="BX426" i="30"/>
  <c r="BQ426" i="30"/>
  <c r="BP426" i="30"/>
  <c r="BR426" i="30" s="1"/>
  <c r="BI426" i="30"/>
  <c r="BH426" i="30"/>
  <c r="BJ426" i="30" s="1"/>
  <c r="BF426" i="30"/>
  <c r="AZ426" i="30"/>
  <c r="AT426" i="30"/>
  <c r="AN426" i="30"/>
  <c r="X426" i="30"/>
  <c r="CH425" i="30"/>
  <c r="CG425" i="30"/>
  <c r="CF425" i="30"/>
  <c r="BY425" i="30"/>
  <c r="BZ425" i="30" s="1"/>
  <c r="BX425" i="30"/>
  <c r="BR425" i="30"/>
  <c r="BQ425" i="30"/>
  <c r="BP425" i="30"/>
  <c r="BJ425" i="30"/>
  <c r="BI425" i="30"/>
  <c r="BH425" i="30"/>
  <c r="BF425" i="30"/>
  <c r="AZ425" i="30"/>
  <c r="AT425" i="30"/>
  <c r="AN425" i="30"/>
  <c r="X425" i="30"/>
  <c r="CG424" i="30"/>
  <c r="CF424" i="30"/>
  <c r="CH424" i="30" s="1"/>
  <c r="BZ424" i="30"/>
  <c r="BY424" i="30"/>
  <c r="BX424" i="30"/>
  <c r="BQ424" i="30"/>
  <c r="BP424" i="30"/>
  <c r="BR424" i="30" s="1"/>
  <c r="BI424" i="30"/>
  <c r="BH424" i="30"/>
  <c r="BF424" i="30"/>
  <c r="AZ424" i="30"/>
  <c r="AT424" i="30"/>
  <c r="AN424" i="30"/>
  <c r="X424" i="30"/>
  <c r="CG423" i="30"/>
  <c r="CH423" i="30" s="1"/>
  <c r="CF423" i="30"/>
  <c r="BY423" i="30"/>
  <c r="BZ423" i="30" s="1"/>
  <c r="BX423" i="30"/>
  <c r="BQ423" i="30"/>
  <c r="BR423" i="30" s="1"/>
  <c r="BP423" i="30"/>
  <c r="BI423" i="30"/>
  <c r="BJ423" i="30" s="1"/>
  <c r="BH423" i="30"/>
  <c r="BF423" i="30"/>
  <c r="AZ423" i="30"/>
  <c r="AT423" i="30"/>
  <c r="AN423" i="30"/>
  <c r="X423" i="30"/>
  <c r="CG422" i="30"/>
  <c r="CF422" i="30"/>
  <c r="CH422" i="30" s="1"/>
  <c r="BZ422" i="30"/>
  <c r="BY422" i="30"/>
  <c r="BX422" i="30"/>
  <c r="BQ422" i="30"/>
  <c r="BR422" i="30" s="1"/>
  <c r="BP422" i="30"/>
  <c r="BI422" i="30"/>
  <c r="BJ422" i="30" s="1"/>
  <c r="BH422" i="30"/>
  <c r="BF422" i="30"/>
  <c r="AZ422" i="30"/>
  <c r="AT422" i="30"/>
  <c r="AN422" i="30"/>
  <c r="X422" i="30"/>
  <c r="CH421" i="30"/>
  <c r="CG421" i="30"/>
  <c r="CF421" i="30"/>
  <c r="BY421" i="30"/>
  <c r="BZ421" i="30" s="1"/>
  <c r="BX421" i="30"/>
  <c r="BR421" i="30"/>
  <c r="BQ421" i="30"/>
  <c r="BP421" i="30"/>
  <c r="BI421" i="30"/>
  <c r="BH421" i="30"/>
  <c r="BJ421" i="30" s="1"/>
  <c r="BF421" i="30"/>
  <c r="AZ421" i="30"/>
  <c r="AT421" i="30"/>
  <c r="AN421" i="30"/>
  <c r="X421" i="30"/>
  <c r="CG420" i="30"/>
  <c r="CF420" i="30"/>
  <c r="CH420" i="30" s="1"/>
  <c r="BY420" i="30"/>
  <c r="BZ420" i="30" s="1"/>
  <c r="BX420" i="30"/>
  <c r="BR420" i="30"/>
  <c r="BQ420" i="30"/>
  <c r="BP420" i="30"/>
  <c r="BJ420" i="30"/>
  <c r="BI420" i="30"/>
  <c r="BH420" i="30"/>
  <c r="BF420" i="30"/>
  <c r="AZ420" i="30"/>
  <c r="AT420" i="30"/>
  <c r="AN420" i="30"/>
  <c r="X420" i="30"/>
  <c r="CH419" i="30"/>
  <c r="CG419" i="30"/>
  <c r="CF419" i="30"/>
  <c r="BZ419" i="30"/>
  <c r="BY419" i="30"/>
  <c r="BX419" i="30"/>
  <c r="BQ419" i="30"/>
  <c r="BP419" i="30"/>
  <c r="BR419" i="30" s="1"/>
  <c r="BI419" i="30"/>
  <c r="BH419" i="30"/>
  <c r="BF419" i="30"/>
  <c r="AZ419" i="30"/>
  <c r="AT419" i="30"/>
  <c r="AN419" i="30"/>
  <c r="X419" i="30"/>
  <c r="CG418" i="30"/>
  <c r="CH418" i="30" s="1"/>
  <c r="CF418" i="30"/>
  <c r="BY418" i="30"/>
  <c r="BZ418" i="30" s="1"/>
  <c r="BX418" i="30"/>
  <c r="BQ418" i="30"/>
  <c r="BR418" i="30" s="1"/>
  <c r="BP418" i="30"/>
  <c r="BI418" i="30"/>
  <c r="BJ418" i="30" s="1"/>
  <c r="BH418" i="30"/>
  <c r="BF418" i="30"/>
  <c r="AZ418" i="30"/>
  <c r="AT418" i="30"/>
  <c r="AN418" i="30"/>
  <c r="X418" i="30"/>
  <c r="CG417" i="30"/>
  <c r="CF417" i="30"/>
  <c r="CH417" i="30" s="1"/>
  <c r="BZ417" i="30"/>
  <c r="BY417" i="30"/>
  <c r="BX417" i="30"/>
  <c r="BQ417" i="30"/>
  <c r="BP417" i="30"/>
  <c r="BI417" i="30"/>
  <c r="BJ417" i="30" s="1"/>
  <c r="BH417" i="30"/>
  <c r="BF417" i="30"/>
  <c r="AZ417" i="30"/>
  <c r="AT417" i="30"/>
  <c r="AN417" i="30"/>
  <c r="X417" i="30"/>
  <c r="CH416" i="30"/>
  <c r="CG416" i="30"/>
  <c r="CF416" i="30"/>
  <c r="BY416" i="30"/>
  <c r="BX416" i="30"/>
  <c r="BR416" i="30"/>
  <c r="BQ416" i="30"/>
  <c r="BP416" i="30"/>
  <c r="BI416" i="30"/>
  <c r="BJ416" i="30" s="1"/>
  <c r="BH416" i="30"/>
  <c r="BF416" i="30"/>
  <c r="AZ416" i="30"/>
  <c r="AT416" i="30"/>
  <c r="AN416" i="30"/>
  <c r="X416" i="30"/>
  <c r="CG415" i="30"/>
  <c r="CH415" i="30" s="1"/>
  <c r="CF415" i="30"/>
  <c r="BY415" i="30"/>
  <c r="BZ415" i="30" s="1"/>
  <c r="BX415" i="30"/>
  <c r="BQ415" i="30"/>
  <c r="BR415" i="30" s="1"/>
  <c r="BP415" i="30"/>
  <c r="BJ415" i="30"/>
  <c r="BI415" i="30"/>
  <c r="BH415" i="30"/>
  <c r="BF415" i="30"/>
  <c r="AZ415" i="30"/>
  <c r="AT415" i="30"/>
  <c r="AN415" i="30"/>
  <c r="X415" i="30"/>
  <c r="CG414" i="30"/>
  <c r="CH414" i="30" s="1"/>
  <c r="CF414" i="30"/>
  <c r="BZ414" i="30"/>
  <c r="BY414" i="30"/>
  <c r="BX414" i="30"/>
  <c r="BQ414" i="30"/>
  <c r="BP414" i="30"/>
  <c r="BR414" i="30" s="1"/>
  <c r="BI414" i="30"/>
  <c r="BJ414" i="30" s="1"/>
  <c r="BH414" i="30"/>
  <c r="BF414" i="30"/>
  <c r="AZ414" i="30"/>
  <c r="AT414" i="30"/>
  <c r="AN414" i="30"/>
  <c r="X414" i="30"/>
  <c r="CG413" i="30"/>
  <c r="CH413" i="30" s="1"/>
  <c r="CF413" i="30"/>
  <c r="BY413" i="30"/>
  <c r="BZ413" i="30" s="1"/>
  <c r="BX413" i="30"/>
  <c r="BQ413" i="30"/>
  <c r="BR413" i="30" s="1"/>
  <c r="BP413" i="30"/>
  <c r="BI413" i="30"/>
  <c r="BJ413" i="30" s="1"/>
  <c r="BH413" i="30"/>
  <c r="BF413" i="30"/>
  <c r="AZ413" i="30"/>
  <c r="AT413" i="30"/>
  <c r="AN413" i="30"/>
  <c r="X413" i="30"/>
  <c r="CG412" i="30"/>
  <c r="CF412" i="30"/>
  <c r="CH412" i="30" s="1"/>
  <c r="BZ412" i="30"/>
  <c r="BY412" i="30"/>
  <c r="BX412" i="30"/>
  <c r="BQ412" i="30"/>
  <c r="BP412" i="30"/>
  <c r="BI412" i="30"/>
  <c r="BJ412" i="30" s="1"/>
  <c r="BH412" i="30"/>
  <c r="BF412" i="30"/>
  <c r="AZ412" i="30"/>
  <c r="AT412" i="30"/>
  <c r="AN412" i="30"/>
  <c r="X412" i="30"/>
  <c r="CH411" i="30"/>
  <c r="CG411" i="30"/>
  <c r="CF411" i="30"/>
  <c r="BY411" i="30"/>
  <c r="BX411" i="30"/>
  <c r="BQ411" i="30"/>
  <c r="BP411" i="30"/>
  <c r="BR411" i="30" s="1"/>
  <c r="BI411" i="30"/>
  <c r="BJ411" i="30" s="1"/>
  <c r="BH411" i="30"/>
  <c r="BF411" i="30"/>
  <c r="AZ411" i="30"/>
  <c r="AT411" i="30"/>
  <c r="AN411" i="30"/>
  <c r="X411" i="30"/>
  <c r="CG410" i="30"/>
  <c r="CH410" i="30" s="1"/>
  <c r="CF410" i="30"/>
  <c r="BY410" i="30"/>
  <c r="BX410" i="30"/>
  <c r="BQ410" i="30"/>
  <c r="BR410" i="30" s="1"/>
  <c r="BP410" i="30"/>
  <c r="BJ410" i="30"/>
  <c r="BI410" i="30"/>
  <c r="BH410" i="30"/>
  <c r="BF410" i="30"/>
  <c r="AZ410" i="30"/>
  <c r="AT410" i="30"/>
  <c r="AN410" i="30"/>
  <c r="X410" i="30"/>
  <c r="CH409" i="30"/>
  <c r="CG409" i="30"/>
  <c r="CF409" i="30"/>
  <c r="BZ409" i="30"/>
  <c r="BY409" i="30"/>
  <c r="BX409" i="30"/>
  <c r="BQ409" i="30"/>
  <c r="BP409" i="30"/>
  <c r="BR409" i="30" s="1"/>
  <c r="BI409" i="30"/>
  <c r="BH409" i="30"/>
  <c r="BF409" i="30"/>
  <c r="AZ409" i="30"/>
  <c r="AT409" i="30"/>
  <c r="AN409" i="30"/>
  <c r="X409" i="30"/>
  <c r="CG408" i="30"/>
  <c r="CH408" i="30" s="1"/>
  <c r="CF408" i="30"/>
  <c r="BY408" i="30"/>
  <c r="BZ408" i="30" s="1"/>
  <c r="BX408" i="30"/>
  <c r="BR408" i="30"/>
  <c r="BQ408" i="30"/>
  <c r="BP408" i="30"/>
  <c r="BI408" i="30"/>
  <c r="BJ408" i="30" s="1"/>
  <c r="BH408" i="30"/>
  <c r="BF408" i="30"/>
  <c r="AZ408" i="30"/>
  <c r="AT408" i="30"/>
  <c r="AN408" i="30"/>
  <c r="X408" i="30"/>
  <c r="CG407" i="30"/>
  <c r="CF407" i="30"/>
  <c r="CH407" i="30" s="1"/>
  <c r="BZ407" i="30"/>
  <c r="BY407" i="30"/>
  <c r="BX407" i="30"/>
  <c r="BQ407" i="30"/>
  <c r="BR407" i="30" s="1"/>
  <c r="BP407" i="30"/>
  <c r="BJ407" i="30"/>
  <c r="BI407" i="30"/>
  <c r="BH407" i="30"/>
  <c r="BF407" i="30"/>
  <c r="AZ407" i="30"/>
  <c r="AT407" i="30"/>
  <c r="AN407" i="30"/>
  <c r="X407" i="30"/>
  <c r="CH406" i="30"/>
  <c r="CG406" i="30"/>
  <c r="CF406" i="30"/>
  <c r="BY406" i="30"/>
  <c r="BX406" i="30"/>
  <c r="BR406" i="30"/>
  <c r="BQ406" i="30"/>
  <c r="BP406" i="30"/>
  <c r="BJ406" i="30"/>
  <c r="BI406" i="30"/>
  <c r="BH406" i="30"/>
  <c r="BF406" i="30"/>
  <c r="AZ406" i="30"/>
  <c r="AT406" i="30"/>
  <c r="AN406" i="30"/>
  <c r="X406" i="30"/>
  <c r="CG405" i="30"/>
  <c r="CF405" i="30"/>
  <c r="BY405" i="30"/>
  <c r="BZ405" i="30" s="1"/>
  <c r="BX405" i="30"/>
  <c r="BQ405" i="30"/>
  <c r="BR405" i="30" s="1"/>
  <c r="BP405" i="30"/>
  <c r="BJ405" i="30"/>
  <c r="BI405" i="30"/>
  <c r="BH405" i="30"/>
  <c r="BF405" i="30"/>
  <c r="AZ405" i="30"/>
  <c r="AT405" i="30"/>
  <c r="AN405" i="30"/>
  <c r="X405" i="30"/>
  <c r="CH404" i="30"/>
  <c r="CG404" i="30"/>
  <c r="CF404" i="30"/>
  <c r="BZ404" i="30"/>
  <c r="BY404" i="30"/>
  <c r="BX404" i="30"/>
  <c r="BQ404" i="30"/>
  <c r="BP404" i="30"/>
  <c r="BR404" i="30" s="1"/>
  <c r="BI404" i="30"/>
  <c r="BJ404" i="30" s="1"/>
  <c r="BH404" i="30"/>
  <c r="BF404" i="30"/>
  <c r="AZ404" i="30"/>
  <c r="AT404" i="30"/>
  <c r="AN404" i="30"/>
  <c r="X404" i="30"/>
  <c r="CG403" i="30"/>
  <c r="CH403" i="30" s="1"/>
  <c r="CF403" i="30"/>
  <c r="BY403" i="30"/>
  <c r="BZ403" i="30" s="1"/>
  <c r="BX403" i="30"/>
  <c r="BR403" i="30"/>
  <c r="BQ403" i="30"/>
  <c r="BP403" i="30"/>
  <c r="BI403" i="30"/>
  <c r="BJ403" i="30" s="1"/>
  <c r="BH403" i="30"/>
  <c r="BF403" i="30"/>
  <c r="AZ403" i="30"/>
  <c r="AT403" i="30"/>
  <c r="AN403" i="30"/>
  <c r="X403" i="30"/>
  <c r="CG402" i="30"/>
  <c r="CF402" i="30"/>
  <c r="CH402" i="30" s="1"/>
  <c r="BZ402" i="30"/>
  <c r="BY402" i="30"/>
  <c r="BX402" i="30"/>
  <c r="BQ402" i="30"/>
  <c r="BR402" i="30" s="1"/>
  <c r="BP402" i="30"/>
  <c r="BJ402" i="30"/>
  <c r="BI402" i="30"/>
  <c r="BH402" i="30"/>
  <c r="BF402" i="30"/>
  <c r="AZ402" i="30"/>
  <c r="AT402" i="30"/>
  <c r="AN402" i="30"/>
  <c r="X402" i="30"/>
  <c r="CH401" i="30"/>
  <c r="CG401" i="30"/>
  <c r="CF401" i="30"/>
  <c r="BY401" i="30"/>
  <c r="BZ401" i="30" s="1"/>
  <c r="BX401" i="30"/>
  <c r="BR401" i="30"/>
  <c r="BQ401" i="30"/>
  <c r="BP401" i="30"/>
  <c r="BJ401" i="30"/>
  <c r="BI401" i="30"/>
  <c r="BH401" i="30"/>
  <c r="BF401" i="30"/>
  <c r="AZ401" i="30"/>
  <c r="AT401" i="30"/>
  <c r="AN401" i="30"/>
  <c r="X401" i="30"/>
  <c r="CG400" i="30"/>
  <c r="CF400" i="30"/>
  <c r="CH400" i="30" s="1"/>
  <c r="BY400" i="30"/>
  <c r="BX400" i="30"/>
  <c r="BR400" i="30"/>
  <c r="BQ400" i="30"/>
  <c r="BP400" i="30"/>
  <c r="BJ400" i="30"/>
  <c r="BI400" i="30"/>
  <c r="BH400" i="30"/>
  <c r="BF400" i="30"/>
  <c r="AZ400" i="30"/>
  <c r="AT400" i="30"/>
  <c r="AN400" i="30"/>
  <c r="X400" i="30"/>
  <c r="CG399" i="30"/>
  <c r="CH399" i="30" s="1"/>
  <c r="CF399" i="30"/>
  <c r="BZ399" i="30"/>
  <c r="BY399" i="30"/>
  <c r="BX399" i="30"/>
  <c r="BQ399" i="30"/>
  <c r="BP399" i="30"/>
  <c r="BR399" i="30" s="1"/>
  <c r="BI399" i="30"/>
  <c r="BJ399" i="30" s="1"/>
  <c r="BH399" i="30"/>
  <c r="BF399" i="30"/>
  <c r="AZ399" i="30"/>
  <c r="AT399" i="30"/>
  <c r="AN399" i="30"/>
  <c r="X399" i="30"/>
  <c r="CG398" i="30"/>
  <c r="CH398" i="30" s="1"/>
  <c r="CF398" i="30"/>
  <c r="BY398" i="30"/>
  <c r="BZ398" i="30" s="1"/>
  <c r="BX398" i="30"/>
  <c r="BR398" i="30"/>
  <c r="BQ398" i="30"/>
  <c r="BP398" i="30"/>
  <c r="BI398" i="30"/>
  <c r="BJ398" i="30" s="1"/>
  <c r="BH398" i="30"/>
  <c r="BF398" i="30"/>
  <c r="AZ398" i="30"/>
  <c r="AT398" i="30"/>
  <c r="AN398" i="30"/>
  <c r="X398" i="30"/>
  <c r="CG397" i="30"/>
  <c r="CF397" i="30"/>
  <c r="CH397" i="30" s="1"/>
  <c r="BZ397" i="30"/>
  <c r="BY397" i="30"/>
  <c r="BX397" i="30"/>
  <c r="BQ397" i="30"/>
  <c r="BR397" i="30" s="1"/>
  <c r="BP397" i="30"/>
  <c r="BJ397" i="30"/>
  <c r="BI397" i="30"/>
  <c r="BH397" i="30"/>
  <c r="BF397" i="30"/>
  <c r="AZ397" i="30"/>
  <c r="AT397" i="30"/>
  <c r="AN397" i="30"/>
  <c r="X397" i="30"/>
  <c r="CH396" i="30"/>
  <c r="CG396" i="30"/>
  <c r="CF396" i="30"/>
  <c r="BY396" i="30"/>
  <c r="BZ396" i="30" s="1"/>
  <c r="BX396" i="30"/>
  <c r="BR396" i="30"/>
  <c r="BQ396" i="30"/>
  <c r="BP396" i="30"/>
  <c r="BI396" i="30"/>
  <c r="BH396" i="30"/>
  <c r="BJ396" i="30" s="1"/>
  <c r="BF396" i="30"/>
  <c r="AZ396" i="30"/>
  <c r="AT396" i="30"/>
  <c r="AN396" i="30"/>
  <c r="X396" i="30"/>
  <c r="CG395" i="30"/>
  <c r="CF395" i="30"/>
  <c r="CH395" i="30" s="1"/>
  <c r="BY395" i="30"/>
  <c r="BZ395" i="30" s="1"/>
  <c r="BX395" i="30"/>
  <c r="BR395" i="30"/>
  <c r="BQ395" i="30"/>
  <c r="BP395" i="30"/>
  <c r="BJ395" i="30"/>
  <c r="BI395" i="30"/>
  <c r="BH395" i="30"/>
  <c r="BF395" i="30"/>
  <c r="AZ395" i="30"/>
  <c r="AT395" i="30"/>
  <c r="AN395" i="30"/>
  <c r="X395" i="30"/>
  <c r="CH394" i="30"/>
  <c r="CG394" i="30"/>
  <c r="CF394" i="30"/>
  <c r="BZ394" i="30"/>
  <c r="BY394" i="30"/>
  <c r="BX394" i="30"/>
  <c r="BQ394" i="30"/>
  <c r="BP394" i="30"/>
  <c r="BR394" i="30" s="1"/>
  <c r="BI394" i="30"/>
  <c r="BH394" i="30"/>
  <c r="BF394" i="30"/>
  <c r="AZ394" i="30"/>
  <c r="AT394" i="30"/>
  <c r="AN394" i="30"/>
  <c r="X394" i="30"/>
  <c r="CG393" i="30"/>
  <c r="CH393" i="30" s="1"/>
  <c r="CF393" i="30"/>
  <c r="BY393" i="30"/>
  <c r="BZ393" i="30" s="1"/>
  <c r="BX393" i="30"/>
  <c r="BQ393" i="30"/>
  <c r="BR393" i="30" s="1"/>
  <c r="BP393" i="30"/>
  <c r="BI393" i="30"/>
  <c r="BJ393" i="30" s="1"/>
  <c r="BH393" i="30"/>
  <c r="BF393" i="30"/>
  <c r="AZ393" i="30"/>
  <c r="AT393" i="30"/>
  <c r="AN393" i="30"/>
  <c r="X393" i="30"/>
  <c r="CG392" i="30"/>
  <c r="CF392" i="30"/>
  <c r="CH392" i="30" s="1"/>
  <c r="BZ392" i="30"/>
  <c r="BY392" i="30"/>
  <c r="BX392" i="30"/>
  <c r="BQ392" i="30"/>
  <c r="BP392" i="30"/>
  <c r="BI392" i="30"/>
  <c r="BJ392" i="30" s="1"/>
  <c r="BH392" i="30"/>
  <c r="BF392" i="30"/>
  <c r="AZ392" i="30"/>
  <c r="AT392" i="30"/>
  <c r="AN392" i="30"/>
  <c r="X392" i="30"/>
  <c r="CH391" i="30"/>
  <c r="CG391" i="30"/>
  <c r="CF391" i="30"/>
  <c r="BY391" i="30"/>
  <c r="BX391" i="30"/>
  <c r="BR391" i="30"/>
  <c r="BQ391" i="30"/>
  <c r="BP391" i="30"/>
  <c r="BI391" i="30"/>
  <c r="BJ391" i="30" s="1"/>
  <c r="BH391" i="30"/>
  <c r="BF391" i="30"/>
  <c r="AZ391" i="30"/>
  <c r="AT391" i="30"/>
  <c r="AN391" i="30"/>
  <c r="X391" i="30"/>
  <c r="CH390" i="30"/>
  <c r="CG390" i="30"/>
  <c r="CF390" i="30"/>
  <c r="BY390" i="30"/>
  <c r="BZ390" i="30" s="1"/>
  <c r="BX390" i="30"/>
  <c r="BQ390" i="30"/>
  <c r="BR390" i="30" s="1"/>
  <c r="BP390" i="30"/>
  <c r="BJ390" i="30"/>
  <c r="BI390" i="30"/>
  <c r="BH390" i="30"/>
  <c r="BF390" i="30"/>
  <c r="AZ390" i="30"/>
  <c r="AT390" i="30"/>
  <c r="AN390" i="30"/>
  <c r="X390" i="30"/>
  <c r="CG389" i="30"/>
  <c r="CF389" i="30"/>
  <c r="BZ389" i="30"/>
  <c r="BY389" i="30"/>
  <c r="BX389" i="30"/>
  <c r="BQ389" i="30"/>
  <c r="BP389" i="30"/>
  <c r="BR389" i="30" s="1"/>
  <c r="BI389" i="30"/>
  <c r="BJ389" i="30" s="1"/>
  <c r="BH389" i="30"/>
  <c r="BF389" i="30"/>
  <c r="AZ389" i="30"/>
  <c r="AT389" i="30"/>
  <c r="AN389" i="30"/>
  <c r="X389" i="30"/>
  <c r="CG388" i="30"/>
  <c r="CH388" i="30" s="1"/>
  <c r="CF388" i="30"/>
  <c r="BY388" i="30"/>
  <c r="BZ388" i="30" s="1"/>
  <c r="BX388" i="30"/>
  <c r="BQ388" i="30"/>
  <c r="BR388" i="30" s="1"/>
  <c r="BP388" i="30"/>
  <c r="BI388" i="30"/>
  <c r="BJ388" i="30" s="1"/>
  <c r="BH388" i="30"/>
  <c r="BF388" i="30"/>
  <c r="AZ388" i="30"/>
  <c r="AT388" i="30"/>
  <c r="AN388" i="30"/>
  <c r="X388" i="30"/>
  <c r="CG387" i="30"/>
  <c r="CF387" i="30"/>
  <c r="CH387" i="30" s="1"/>
  <c r="BZ387" i="30"/>
  <c r="BY387" i="30"/>
  <c r="BX387" i="30"/>
  <c r="BQ387" i="30"/>
  <c r="BP387" i="30"/>
  <c r="BI387" i="30"/>
  <c r="BJ387" i="30" s="1"/>
  <c r="BH387" i="30"/>
  <c r="BF387" i="30"/>
  <c r="AZ387" i="30"/>
  <c r="AT387" i="30"/>
  <c r="AN387" i="30"/>
  <c r="X387" i="30"/>
  <c r="CH386" i="30"/>
  <c r="CG386" i="30"/>
  <c r="CF386" i="30"/>
  <c r="BY386" i="30"/>
  <c r="BX386" i="30"/>
  <c r="BQ386" i="30"/>
  <c r="BP386" i="30"/>
  <c r="BR386" i="30" s="1"/>
  <c r="BI386" i="30"/>
  <c r="BJ386" i="30" s="1"/>
  <c r="BH386" i="30"/>
  <c r="BF386" i="30"/>
  <c r="AZ386" i="30"/>
  <c r="AT386" i="30"/>
  <c r="AN386" i="30"/>
  <c r="X386" i="30"/>
  <c r="CG385" i="30"/>
  <c r="CH385" i="30" s="1"/>
  <c r="CF385" i="30"/>
  <c r="BY385" i="30"/>
  <c r="BX385" i="30"/>
  <c r="BQ385" i="30"/>
  <c r="BR385" i="30" s="1"/>
  <c r="BP385" i="30"/>
  <c r="BJ385" i="30"/>
  <c r="BI385" i="30"/>
  <c r="BH385" i="30"/>
  <c r="BF385" i="30"/>
  <c r="AZ385" i="30"/>
  <c r="AT385" i="30"/>
  <c r="AN385" i="30"/>
  <c r="X385" i="30"/>
  <c r="CH384" i="30"/>
  <c r="CG384" i="30"/>
  <c r="CF384" i="30"/>
  <c r="BZ384" i="30"/>
  <c r="BY384" i="30"/>
  <c r="BX384" i="30"/>
  <c r="BQ384" i="30"/>
  <c r="BP384" i="30"/>
  <c r="BR384" i="30" s="1"/>
  <c r="BI384" i="30"/>
  <c r="BH384" i="30"/>
  <c r="BF384" i="30"/>
  <c r="AZ384" i="30"/>
  <c r="AT384" i="30"/>
  <c r="AN384" i="30"/>
  <c r="X384" i="30"/>
  <c r="CG383" i="30"/>
  <c r="CH383" i="30" s="1"/>
  <c r="CF383" i="30"/>
  <c r="BY383" i="30"/>
  <c r="BZ383" i="30" s="1"/>
  <c r="BX383" i="30"/>
  <c r="BR383" i="30"/>
  <c r="BQ383" i="30"/>
  <c r="BP383" i="30"/>
  <c r="BI383" i="30"/>
  <c r="BJ383" i="30" s="1"/>
  <c r="BH383" i="30"/>
  <c r="BF383" i="30"/>
  <c r="AZ383" i="30"/>
  <c r="AT383" i="30"/>
  <c r="AN383" i="30"/>
  <c r="X383" i="30"/>
  <c r="CG382" i="30"/>
  <c r="CF382" i="30"/>
  <c r="CH382" i="30" s="1"/>
  <c r="BZ382" i="30"/>
  <c r="BY382" i="30"/>
  <c r="BX382" i="30"/>
  <c r="BQ382" i="30"/>
  <c r="BR382" i="30" s="1"/>
  <c r="BP382" i="30"/>
  <c r="BJ382" i="30"/>
  <c r="BI382" i="30"/>
  <c r="BH382" i="30"/>
  <c r="BF382" i="30"/>
  <c r="AZ382" i="30"/>
  <c r="AT382" i="30"/>
  <c r="AN382" i="30"/>
  <c r="X382" i="30"/>
  <c r="CH381" i="30"/>
  <c r="CG381" i="30"/>
  <c r="CF381" i="30"/>
  <c r="BY381" i="30"/>
  <c r="BX381" i="30"/>
  <c r="BR381" i="30"/>
  <c r="BQ381" i="30"/>
  <c r="BP381" i="30"/>
  <c r="BJ381" i="30"/>
  <c r="BI381" i="30"/>
  <c r="BH381" i="30"/>
  <c r="BF381" i="30"/>
  <c r="AZ381" i="30"/>
  <c r="AT381" i="30"/>
  <c r="AN381" i="30"/>
  <c r="X381" i="30"/>
  <c r="CG380" i="30"/>
  <c r="CH380" i="30" s="1"/>
  <c r="CF380" i="30"/>
  <c r="BY380" i="30"/>
  <c r="BZ380" i="30" s="1"/>
  <c r="BX380" i="30"/>
  <c r="BQ380" i="30"/>
  <c r="BR380" i="30" s="1"/>
  <c r="BP380" i="30"/>
  <c r="BJ380" i="30"/>
  <c r="BI380" i="30"/>
  <c r="BH380" i="30"/>
  <c r="BF380" i="30"/>
  <c r="AZ380" i="30"/>
  <c r="AT380" i="30"/>
  <c r="AN380" i="30"/>
  <c r="X380" i="30"/>
  <c r="CH379" i="30"/>
  <c r="CG379" i="30"/>
  <c r="CF379" i="30"/>
  <c r="BZ379" i="30"/>
  <c r="BY379" i="30"/>
  <c r="BX379" i="30"/>
  <c r="BQ379" i="30"/>
  <c r="BP379" i="30"/>
  <c r="BR379" i="30" s="1"/>
  <c r="BI379" i="30"/>
  <c r="BJ379" i="30" s="1"/>
  <c r="BH379" i="30"/>
  <c r="BF379" i="30"/>
  <c r="AZ379" i="30"/>
  <c r="AT379" i="30"/>
  <c r="AN379" i="30"/>
  <c r="X379" i="30"/>
  <c r="CG378" i="30"/>
  <c r="CH378" i="30" s="1"/>
  <c r="CF378" i="30"/>
  <c r="BY378" i="30"/>
  <c r="BZ378" i="30" s="1"/>
  <c r="BX378" i="30"/>
  <c r="BR378" i="30"/>
  <c r="BQ378" i="30"/>
  <c r="BP378" i="30"/>
  <c r="BI378" i="30"/>
  <c r="BJ378" i="30" s="1"/>
  <c r="BH378" i="30"/>
  <c r="BF378" i="30"/>
  <c r="AZ378" i="30"/>
  <c r="AT378" i="30"/>
  <c r="AN378" i="30"/>
  <c r="X378" i="30"/>
  <c r="CG377" i="30"/>
  <c r="CF377" i="30"/>
  <c r="CH377" i="30" s="1"/>
  <c r="BZ377" i="30"/>
  <c r="BY377" i="30"/>
  <c r="BX377" i="30"/>
  <c r="BQ377" i="30"/>
  <c r="BR377" i="30" s="1"/>
  <c r="BP377" i="30"/>
  <c r="BJ377" i="30"/>
  <c r="BI377" i="30"/>
  <c r="BH377" i="30"/>
  <c r="BF377" i="30"/>
  <c r="AZ377" i="30"/>
  <c r="AT377" i="30"/>
  <c r="AN377" i="30"/>
  <c r="X377" i="30"/>
  <c r="CH376" i="30"/>
  <c r="CG376" i="30"/>
  <c r="CF376" i="30"/>
  <c r="BY376" i="30"/>
  <c r="BZ376" i="30" s="1"/>
  <c r="BX376" i="30"/>
  <c r="BR376" i="30"/>
  <c r="BQ376" i="30"/>
  <c r="BP376" i="30"/>
  <c r="BJ376" i="30"/>
  <c r="BI376" i="30"/>
  <c r="BH376" i="30"/>
  <c r="BF376" i="30"/>
  <c r="AZ376" i="30"/>
  <c r="AT376" i="30"/>
  <c r="AN376" i="30"/>
  <c r="X376" i="30"/>
  <c r="CG375" i="30"/>
  <c r="CF375" i="30"/>
  <c r="CH375" i="30" s="1"/>
  <c r="BY375" i="30"/>
  <c r="BX375" i="30"/>
  <c r="BR375" i="30"/>
  <c r="BQ375" i="30"/>
  <c r="BP375" i="30"/>
  <c r="BJ375" i="30"/>
  <c r="BI375" i="30"/>
  <c r="BH375" i="30"/>
  <c r="BF375" i="30"/>
  <c r="AZ375" i="30"/>
  <c r="AT375" i="30"/>
  <c r="AN375" i="30"/>
  <c r="X375" i="30"/>
  <c r="CG374" i="30"/>
  <c r="CH374" i="30" s="1"/>
  <c r="CF374" i="30"/>
  <c r="BZ374" i="30"/>
  <c r="BY374" i="30"/>
  <c r="BX374" i="30"/>
  <c r="BQ374" i="30"/>
  <c r="BP374" i="30"/>
  <c r="BR374" i="30" s="1"/>
  <c r="BI374" i="30"/>
  <c r="BJ374" i="30" s="1"/>
  <c r="BH374" i="30"/>
  <c r="BF374" i="30"/>
  <c r="AZ374" i="30"/>
  <c r="AT374" i="30"/>
  <c r="AN374" i="30"/>
  <c r="X374" i="30"/>
  <c r="CG373" i="30"/>
  <c r="CH373" i="30" s="1"/>
  <c r="CF373" i="30"/>
  <c r="BY373" i="30"/>
  <c r="BZ373" i="30" s="1"/>
  <c r="BX373" i="30"/>
  <c r="BR373" i="30"/>
  <c r="BQ373" i="30"/>
  <c r="BP373" i="30"/>
  <c r="BI373" i="30"/>
  <c r="BJ373" i="30" s="1"/>
  <c r="BH373" i="30"/>
  <c r="BF373" i="30"/>
  <c r="AZ373" i="30"/>
  <c r="AT373" i="30"/>
  <c r="AN373" i="30"/>
  <c r="X373" i="30"/>
  <c r="CG372" i="30"/>
  <c r="CF372" i="30"/>
  <c r="CH372" i="30" s="1"/>
  <c r="BZ372" i="30"/>
  <c r="BY372" i="30"/>
  <c r="BX372" i="30"/>
  <c r="BQ372" i="30"/>
  <c r="BR372" i="30" s="1"/>
  <c r="BP372" i="30"/>
  <c r="BJ372" i="30"/>
  <c r="BI372" i="30"/>
  <c r="BH372" i="30"/>
  <c r="BF372" i="30"/>
  <c r="AZ372" i="30"/>
  <c r="AT372" i="30"/>
  <c r="AN372" i="30"/>
  <c r="X372" i="30"/>
  <c r="CH371" i="30"/>
  <c r="CG371" i="30"/>
  <c r="CF371" i="30"/>
  <c r="BY371" i="30"/>
  <c r="BZ371" i="30" s="1"/>
  <c r="BX371" i="30"/>
  <c r="BR371" i="30"/>
  <c r="BQ371" i="30"/>
  <c r="BP371" i="30"/>
  <c r="BI371" i="30"/>
  <c r="BH371" i="30"/>
  <c r="BJ371" i="30" s="1"/>
  <c r="BF371" i="30"/>
  <c r="AZ371" i="30"/>
  <c r="AT371" i="30"/>
  <c r="AN371" i="30"/>
  <c r="X371" i="30"/>
  <c r="CG370" i="30"/>
  <c r="CF370" i="30"/>
  <c r="CH370" i="30" s="1"/>
  <c r="BY370" i="30"/>
  <c r="BZ370" i="30" s="1"/>
  <c r="BX370" i="30"/>
  <c r="BR370" i="30"/>
  <c r="BQ370" i="30"/>
  <c r="BP370" i="30"/>
  <c r="BJ370" i="30"/>
  <c r="BI370" i="30"/>
  <c r="BH370" i="30"/>
  <c r="BF370" i="30"/>
  <c r="AZ370" i="30"/>
  <c r="AT370" i="30"/>
  <c r="AN370" i="30"/>
  <c r="X370" i="30"/>
  <c r="CH369" i="30"/>
  <c r="CG369" i="30"/>
  <c r="CF369" i="30"/>
  <c r="BZ369" i="30"/>
  <c r="BY369" i="30"/>
  <c r="BX369" i="30"/>
  <c r="BQ369" i="30"/>
  <c r="BP369" i="30"/>
  <c r="BR369" i="30" s="1"/>
  <c r="BI369" i="30"/>
  <c r="BH369" i="30"/>
  <c r="BF369" i="30"/>
  <c r="AZ369" i="30"/>
  <c r="AT369" i="30"/>
  <c r="AN369" i="30"/>
  <c r="X369" i="30"/>
  <c r="CG368" i="30"/>
  <c r="CH368" i="30" s="1"/>
  <c r="CF368" i="30"/>
  <c r="BY368" i="30"/>
  <c r="BZ368" i="30" s="1"/>
  <c r="BX368" i="30"/>
  <c r="BQ368" i="30"/>
  <c r="BR368" i="30" s="1"/>
  <c r="BP368" i="30"/>
  <c r="BI368" i="30"/>
  <c r="BJ368" i="30" s="1"/>
  <c r="BH368" i="30"/>
  <c r="BF368" i="30"/>
  <c r="AZ368" i="30"/>
  <c r="AT368" i="30"/>
  <c r="AN368" i="30"/>
  <c r="X368" i="30"/>
  <c r="CG367" i="30"/>
  <c r="CF367" i="30"/>
  <c r="CH367" i="30" s="1"/>
  <c r="BZ367" i="30"/>
  <c r="BY367" i="30"/>
  <c r="BX367" i="30"/>
  <c r="BQ367" i="30"/>
  <c r="BP367" i="30"/>
  <c r="BI367" i="30"/>
  <c r="BJ367" i="30" s="1"/>
  <c r="BH367" i="30"/>
  <c r="BF367" i="30"/>
  <c r="AZ367" i="30"/>
  <c r="AT367" i="30"/>
  <c r="AN367" i="30"/>
  <c r="X367" i="30"/>
  <c r="CH366" i="30"/>
  <c r="CG366" i="30"/>
  <c r="CF366" i="30"/>
  <c r="BY366" i="30"/>
  <c r="BX366" i="30"/>
  <c r="BR366" i="30"/>
  <c r="BQ366" i="30"/>
  <c r="BP366" i="30"/>
  <c r="BI366" i="30"/>
  <c r="BJ366" i="30" s="1"/>
  <c r="BH366" i="30"/>
  <c r="BF366" i="30"/>
  <c r="AZ366" i="30"/>
  <c r="AT366" i="30"/>
  <c r="AN366" i="30"/>
  <c r="X366" i="30"/>
  <c r="CH365" i="30"/>
  <c r="CG365" i="30"/>
  <c r="CF365" i="30"/>
  <c r="BY365" i="30"/>
  <c r="BX365" i="30"/>
  <c r="BQ365" i="30"/>
  <c r="BR365" i="30" s="1"/>
  <c r="BP365" i="30"/>
  <c r="BJ365" i="30"/>
  <c r="BI365" i="30"/>
  <c r="BH365" i="30"/>
  <c r="BF365" i="30"/>
  <c r="AZ365" i="30"/>
  <c r="AT365" i="30"/>
  <c r="AN365" i="30"/>
  <c r="X365" i="30"/>
  <c r="CH364" i="30"/>
  <c r="CG364" i="30"/>
  <c r="CF364" i="30"/>
  <c r="BZ364" i="30"/>
  <c r="BY364" i="30"/>
  <c r="BX364" i="30"/>
  <c r="BQ364" i="30"/>
  <c r="BP364" i="30"/>
  <c r="BR364" i="30" s="1"/>
  <c r="BI364" i="30"/>
  <c r="BJ364" i="30" s="1"/>
  <c r="BH364" i="30"/>
  <c r="BF364" i="30"/>
  <c r="AZ364" i="30"/>
  <c r="AT364" i="30"/>
  <c r="AN364" i="30"/>
  <c r="X364" i="30"/>
  <c r="CG363" i="30"/>
  <c r="CH363" i="30" s="1"/>
  <c r="CF363" i="30"/>
  <c r="BY363" i="30"/>
  <c r="BZ363" i="30" s="1"/>
  <c r="BX363" i="30"/>
  <c r="BQ363" i="30"/>
  <c r="BR363" i="30" s="1"/>
  <c r="BP363" i="30"/>
  <c r="BI363" i="30"/>
  <c r="BJ363" i="30" s="1"/>
  <c r="BH363" i="30"/>
  <c r="BF363" i="30"/>
  <c r="AZ363" i="30"/>
  <c r="AT363" i="30"/>
  <c r="AN363" i="30"/>
  <c r="X363" i="30"/>
  <c r="CG362" i="30"/>
  <c r="CF362" i="30"/>
  <c r="CH362" i="30" s="1"/>
  <c r="BZ362" i="30"/>
  <c r="BY362" i="30"/>
  <c r="BX362" i="30"/>
  <c r="BQ362" i="30"/>
  <c r="BP362" i="30"/>
  <c r="BJ362" i="30"/>
  <c r="BI362" i="30"/>
  <c r="BH362" i="30"/>
  <c r="BF362" i="30"/>
  <c r="AZ362" i="30"/>
  <c r="AT362" i="30"/>
  <c r="AN362" i="30"/>
  <c r="X362" i="30"/>
  <c r="CH361" i="30"/>
  <c r="CG361" i="30"/>
  <c r="CF361" i="30"/>
  <c r="BY361" i="30"/>
  <c r="BX361" i="30"/>
  <c r="BQ361" i="30"/>
  <c r="BP361" i="30"/>
  <c r="BR361" i="30" s="1"/>
  <c r="BI361" i="30"/>
  <c r="BH361" i="30"/>
  <c r="BF361" i="30"/>
  <c r="AZ361" i="30"/>
  <c r="AT361" i="30"/>
  <c r="AN361" i="30"/>
  <c r="X361" i="30"/>
  <c r="CG360" i="30"/>
  <c r="CF360" i="30"/>
  <c r="CH360" i="30" s="1"/>
  <c r="BY360" i="30"/>
  <c r="BX360" i="30"/>
  <c r="BR360" i="30"/>
  <c r="BQ360" i="30"/>
  <c r="BP360" i="30"/>
  <c r="BJ360" i="30"/>
  <c r="BI360" i="30"/>
  <c r="BH360" i="30"/>
  <c r="BF360" i="30"/>
  <c r="AZ360" i="30"/>
  <c r="AT360" i="30"/>
  <c r="AN360" i="30"/>
  <c r="X360" i="30"/>
  <c r="CG359" i="30"/>
  <c r="CH359" i="30" s="1"/>
  <c r="CF359" i="30"/>
  <c r="BY359" i="30"/>
  <c r="BX359" i="30"/>
  <c r="BZ359" i="30" s="1"/>
  <c r="BQ359" i="30"/>
  <c r="BP359" i="30"/>
  <c r="BR359" i="30" s="1"/>
  <c r="BI359" i="30"/>
  <c r="BJ359" i="30" s="1"/>
  <c r="BH359" i="30"/>
  <c r="BF359" i="30"/>
  <c r="AZ359" i="30"/>
  <c r="AT359" i="30"/>
  <c r="AN359" i="30"/>
  <c r="X359" i="30"/>
  <c r="CG358" i="30"/>
  <c r="CH358" i="30" s="1"/>
  <c r="CF358" i="30"/>
  <c r="BY358" i="30"/>
  <c r="BZ358" i="30" s="1"/>
  <c r="BX358" i="30"/>
  <c r="BQ358" i="30"/>
  <c r="BR358" i="30" s="1"/>
  <c r="BP358" i="30"/>
  <c r="BI358" i="30"/>
  <c r="BJ358" i="30" s="1"/>
  <c r="BH358" i="30"/>
  <c r="BF358" i="30"/>
  <c r="AZ358" i="30"/>
  <c r="AT358" i="30"/>
  <c r="AN358" i="30"/>
  <c r="X358" i="30"/>
  <c r="CH357" i="30"/>
  <c r="CG357" i="30"/>
  <c r="CF357" i="30"/>
  <c r="BY357" i="30"/>
  <c r="BZ357" i="30" s="1"/>
  <c r="BX357" i="30"/>
  <c r="BQ357" i="30"/>
  <c r="BP357" i="30"/>
  <c r="BI357" i="30"/>
  <c r="BJ357" i="30" s="1"/>
  <c r="BH357" i="30"/>
  <c r="BF357" i="30"/>
  <c r="AZ357" i="30"/>
  <c r="AT357" i="30"/>
  <c r="AN357" i="30"/>
  <c r="X357" i="30"/>
  <c r="CH356" i="30"/>
  <c r="CG356" i="30"/>
  <c r="CF356" i="30"/>
  <c r="BY356" i="30"/>
  <c r="BX356" i="30"/>
  <c r="BQ356" i="30"/>
  <c r="BP356" i="30"/>
  <c r="BR356" i="30" s="1"/>
  <c r="BI356" i="30"/>
  <c r="BJ356" i="30" s="1"/>
  <c r="BH356" i="30"/>
  <c r="BF356" i="30"/>
  <c r="AZ356" i="30"/>
  <c r="AT356" i="30"/>
  <c r="AN356" i="30"/>
  <c r="X356" i="30"/>
  <c r="CH355" i="30"/>
  <c r="CG355" i="30"/>
  <c r="CF355" i="30"/>
  <c r="BY355" i="30"/>
  <c r="BZ355" i="30" s="1"/>
  <c r="BX355" i="30"/>
  <c r="BR355" i="30"/>
  <c r="BQ355" i="30"/>
  <c r="BP355" i="30"/>
  <c r="BJ355" i="30"/>
  <c r="BI355" i="30"/>
  <c r="BH355" i="30"/>
  <c r="BF355" i="30"/>
  <c r="AZ355" i="30"/>
  <c r="AT355" i="30"/>
  <c r="AN355" i="30"/>
  <c r="X355" i="30"/>
  <c r="CG354" i="30"/>
  <c r="CH354" i="30" s="1"/>
  <c r="CF354" i="30"/>
  <c r="BZ354" i="30"/>
  <c r="BY354" i="30"/>
  <c r="BX354" i="30"/>
  <c r="BQ354" i="30"/>
  <c r="BP354" i="30"/>
  <c r="BR354" i="30" s="1"/>
  <c r="BI354" i="30"/>
  <c r="BJ354" i="30" s="1"/>
  <c r="BH354" i="30"/>
  <c r="BF354" i="30"/>
  <c r="AZ354" i="30"/>
  <c r="AT354" i="30"/>
  <c r="AN354" i="30"/>
  <c r="X354" i="30"/>
  <c r="CG353" i="30"/>
  <c r="CH353" i="30" s="1"/>
  <c r="CF353" i="30"/>
  <c r="BY353" i="30"/>
  <c r="BZ353" i="30" s="1"/>
  <c r="BX353" i="30"/>
  <c r="BQ353" i="30"/>
  <c r="BR353" i="30" s="1"/>
  <c r="BP353" i="30"/>
  <c r="BI353" i="30"/>
  <c r="BJ353" i="30" s="1"/>
  <c r="BH353" i="30"/>
  <c r="BF353" i="30"/>
  <c r="AZ353" i="30"/>
  <c r="AT353" i="30"/>
  <c r="AN353" i="30"/>
  <c r="X353" i="30"/>
  <c r="CG352" i="30"/>
  <c r="CF352" i="30"/>
  <c r="CH352" i="30" s="1"/>
  <c r="BZ352" i="30"/>
  <c r="BY352" i="30"/>
  <c r="BX352" i="30"/>
  <c r="BQ352" i="30"/>
  <c r="BP352" i="30"/>
  <c r="BI352" i="30"/>
  <c r="BJ352" i="30" s="1"/>
  <c r="BH352" i="30"/>
  <c r="BF352" i="30"/>
  <c r="AZ352" i="30"/>
  <c r="AT352" i="30"/>
  <c r="AN352" i="30"/>
  <c r="X352" i="30"/>
  <c r="CH351" i="30"/>
  <c r="CG351" i="30"/>
  <c r="CF351" i="30"/>
  <c r="BY351" i="30"/>
  <c r="BZ351" i="30" s="1"/>
  <c r="BX351" i="30"/>
  <c r="BQ351" i="30"/>
  <c r="BP351" i="30"/>
  <c r="BR351" i="30" s="1"/>
  <c r="BI351" i="30"/>
  <c r="BH351" i="30"/>
  <c r="BF351" i="30"/>
  <c r="AZ351" i="30"/>
  <c r="AT351" i="30"/>
  <c r="AN351" i="30"/>
  <c r="X351" i="30"/>
  <c r="CG350" i="30"/>
  <c r="CH350" i="30" s="1"/>
  <c r="CF350" i="30"/>
  <c r="BY350" i="30"/>
  <c r="BZ350" i="30" s="1"/>
  <c r="BX350" i="30"/>
  <c r="BQ350" i="30"/>
  <c r="BR350" i="30" s="1"/>
  <c r="BP350" i="30"/>
  <c r="BJ350" i="30"/>
  <c r="BI350" i="30"/>
  <c r="BH350" i="30"/>
  <c r="BF350" i="30"/>
  <c r="AZ350" i="30"/>
  <c r="AT350" i="30"/>
  <c r="AN350" i="30"/>
  <c r="X350" i="30"/>
  <c r="CG349" i="30"/>
  <c r="CH349" i="30" s="1"/>
  <c r="CF349" i="30"/>
  <c r="BZ349" i="30"/>
  <c r="BY349" i="30"/>
  <c r="BX349" i="30"/>
  <c r="BQ349" i="30"/>
  <c r="BP349" i="30"/>
  <c r="BR349" i="30" s="1"/>
  <c r="BI349" i="30"/>
  <c r="BH349" i="30"/>
  <c r="BF349" i="30"/>
  <c r="AZ349" i="30"/>
  <c r="AT349" i="30"/>
  <c r="AN349" i="30"/>
  <c r="X349" i="30"/>
  <c r="CG348" i="30"/>
  <c r="CH348" i="30" s="1"/>
  <c r="CF348" i="30"/>
  <c r="BY348" i="30"/>
  <c r="BZ348" i="30" s="1"/>
  <c r="BX348" i="30"/>
  <c r="BR348" i="30"/>
  <c r="BQ348" i="30"/>
  <c r="BP348" i="30"/>
  <c r="BI348" i="30"/>
  <c r="BJ348" i="30" s="1"/>
  <c r="BH348" i="30"/>
  <c r="BF348" i="30"/>
  <c r="AZ348" i="30"/>
  <c r="AT348" i="30"/>
  <c r="AN348" i="30"/>
  <c r="X348" i="30"/>
  <c r="CG347" i="30"/>
  <c r="CF347" i="30"/>
  <c r="CH347" i="30" s="1"/>
  <c r="BY347" i="30"/>
  <c r="BZ347" i="30" s="1"/>
  <c r="BX347" i="30"/>
  <c r="BQ347" i="30"/>
  <c r="BR347" i="30" s="1"/>
  <c r="BP347" i="30"/>
  <c r="BJ347" i="30"/>
  <c r="BI347" i="30"/>
  <c r="BH347" i="30"/>
  <c r="BF347" i="30"/>
  <c r="AZ347" i="30"/>
  <c r="AT347" i="30"/>
  <c r="AN347" i="30"/>
  <c r="X347" i="30"/>
  <c r="CH346" i="30"/>
  <c r="CG346" i="30"/>
  <c r="CF346" i="30"/>
  <c r="BY346" i="30"/>
  <c r="BX346" i="30"/>
  <c r="BR346" i="30"/>
  <c r="BQ346" i="30"/>
  <c r="BP346" i="30"/>
  <c r="BI346" i="30"/>
  <c r="BH346" i="30"/>
  <c r="BJ346" i="30" s="1"/>
  <c r="BF346" i="30"/>
  <c r="AZ346" i="30"/>
  <c r="AT346" i="30"/>
  <c r="AN346" i="30"/>
  <c r="X346" i="30"/>
  <c r="CG345" i="30"/>
  <c r="CH345" i="30" s="1"/>
  <c r="CF345" i="30"/>
  <c r="BY345" i="30"/>
  <c r="BZ345" i="30" s="1"/>
  <c r="BX345" i="30"/>
  <c r="BQ345" i="30"/>
  <c r="BR345" i="30" s="1"/>
  <c r="BP345" i="30"/>
  <c r="BJ345" i="30"/>
  <c r="BI345" i="30"/>
  <c r="BH345" i="30"/>
  <c r="BF345" i="30"/>
  <c r="AZ345" i="30"/>
  <c r="AT345" i="30"/>
  <c r="AN345" i="30"/>
  <c r="X345" i="30"/>
  <c r="CH344" i="30"/>
  <c r="CG344" i="30"/>
  <c r="CF344" i="30"/>
  <c r="BY344" i="30"/>
  <c r="BX344" i="30"/>
  <c r="BZ344" i="30" s="1"/>
  <c r="BQ344" i="30"/>
  <c r="BP344" i="30"/>
  <c r="BR344" i="30" s="1"/>
  <c r="BI344" i="30"/>
  <c r="BJ344" i="30" s="1"/>
  <c r="BH344" i="30"/>
  <c r="BF344" i="30"/>
  <c r="AZ344" i="30"/>
  <c r="AT344" i="30"/>
  <c r="AN344" i="30"/>
  <c r="X344" i="30"/>
  <c r="CG343" i="30"/>
  <c r="CH343" i="30" s="1"/>
  <c r="CF343" i="30"/>
  <c r="BY343" i="30"/>
  <c r="BZ343" i="30" s="1"/>
  <c r="BX343" i="30"/>
  <c r="BR343" i="30"/>
  <c r="BQ343" i="30"/>
  <c r="BP343" i="30"/>
  <c r="BI343" i="30"/>
  <c r="BJ343" i="30" s="1"/>
  <c r="BH343" i="30"/>
  <c r="BF343" i="30"/>
  <c r="AZ343" i="30"/>
  <c r="AT343" i="30"/>
  <c r="AN343" i="30"/>
  <c r="X343" i="30"/>
  <c r="CG342" i="30"/>
  <c r="CF342" i="30"/>
  <c r="CH342" i="30" s="1"/>
  <c r="BZ342" i="30"/>
  <c r="BY342" i="30"/>
  <c r="BX342" i="30"/>
  <c r="BQ342" i="30"/>
  <c r="BP342" i="30"/>
  <c r="BJ342" i="30"/>
  <c r="BI342" i="30"/>
  <c r="BH342" i="30"/>
  <c r="BF342" i="30"/>
  <c r="AZ342" i="30"/>
  <c r="AT342" i="30"/>
  <c r="AN342" i="30"/>
  <c r="X342" i="30"/>
  <c r="CH341" i="30"/>
  <c r="CG341" i="30"/>
  <c r="CF341" i="30"/>
  <c r="BY341" i="30"/>
  <c r="BX341" i="30"/>
  <c r="BR341" i="30"/>
  <c r="BQ341" i="30"/>
  <c r="BP341" i="30"/>
  <c r="BJ341" i="30"/>
  <c r="BI341" i="30"/>
  <c r="BH341" i="30"/>
  <c r="BF341" i="30"/>
  <c r="AZ341" i="30"/>
  <c r="AT341" i="30"/>
  <c r="AN341" i="30"/>
  <c r="X341" i="30"/>
  <c r="CG340" i="30"/>
  <c r="CH340" i="30" s="1"/>
  <c r="CF340" i="30"/>
  <c r="BY340" i="30"/>
  <c r="BZ340" i="30" s="1"/>
  <c r="BX340" i="30"/>
  <c r="BR340" i="30"/>
  <c r="BQ340" i="30"/>
  <c r="BP340" i="30"/>
  <c r="BJ340" i="30"/>
  <c r="BI340" i="30"/>
  <c r="BH340" i="30"/>
  <c r="BF340" i="30"/>
  <c r="AZ340" i="30"/>
  <c r="AT340" i="30"/>
  <c r="AN340" i="30"/>
  <c r="X340" i="30"/>
  <c r="CG339" i="30"/>
  <c r="CF339" i="30"/>
  <c r="CH339" i="30" s="1"/>
  <c r="BZ339" i="30"/>
  <c r="BY339" i="30"/>
  <c r="BX339" i="30"/>
  <c r="BR339" i="30"/>
  <c r="BQ339" i="30"/>
  <c r="BP339" i="30"/>
  <c r="BI339" i="30"/>
  <c r="BJ339" i="30" s="1"/>
  <c r="BH339" i="30"/>
  <c r="BF339" i="30"/>
  <c r="AZ339" i="30"/>
  <c r="AT339" i="30"/>
  <c r="AN339" i="30"/>
  <c r="X339" i="30"/>
  <c r="CG338" i="30"/>
  <c r="CF338" i="30"/>
  <c r="BY338" i="30"/>
  <c r="BZ338" i="30" s="1"/>
  <c r="BX338" i="30"/>
  <c r="BR338" i="30"/>
  <c r="BQ338" i="30"/>
  <c r="BP338" i="30"/>
  <c r="BI338" i="30"/>
  <c r="BJ338" i="30" s="1"/>
  <c r="BH338" i="30"/>
  <c r="BF338" i="30"/>
  <c r="AZ338" i="30"/>
  <c r="AT338" i="30"/>
  <c r="AN338" i="30"/>
  <c r="X338" i="30"/>
  <c r="CG337" i="30"/>
  <c r="CF337" i="30"/>
  <c r="CH337" i="30" s="1"/>
  <c r="BZ337" i="30"/>
  <c r="BY337" i="30"/>
  <c r="BX337" i="30"/>
  <c r="BQ337" i="30"/>
  <c r="BR337" i="30" s="1"/>
  <c r="BP337" i="30"/>
  <c r="BJ337" i="30"/>
  <c r="BI337" i="30"/>
  <c r="BH337" i="30"/>
  <c r="BF337" i="30"/>
  <c r="AZ337" i="30"/>
  <c r="AT337" i="30"/>
  <c r="AN337" i="30"/>
  <c r="X337" i="30"/>
  <c r="CH336" i="30"/>
  <c r="CG336" i="30"/>
  <c r="CF336" i="30"/>
  <c r="BY336" i="30"/>
  <c r="BX336" i="30"/>
  <c r="BQ336" i="30"/>
  <c r="BR336" i="30" s="1"/>
  <c r="BP336" i="30"/>
  <c r="BJ336" i="30"/>
  <c r="BI336" i="30"/>
  <c r="BH336" i="30"/>
  <c r="BF336" i="30"/>
  <c r="AZ336" i="30"/>
  <c r="AT336" i="30"/>
  <c r="AN336" i="30"/>
  <c r="X336" i="30"/>
  <c r="CG335" i="30"/>
  <c r="CF335" i="30"/>
  <c r="BY335" i="30"/>
  <c r="BX335" i="30"/>
  <c r="BZ335" i="30" s="1"/>
  <c r="BQ335" i="30"/>
  <c r="BR335" i="30" s="1"/>
  <c r="BP335" i="30"/>
  <c r="BJ335" i="30"/>
  <c r="BI335" i="30"/>
  <c r="BH335" i="30"/>
  <c r="BF335" i="30"/>
  <c r="AZ335" i="30"/>
  <c r="AT335" i="30"/>
  <c r="AN335" i="30"/>
  <c r="X335" i="30"/>
  <c r="CH334" i="30"/>
  <c r="CG334" i="30"/>
  <c r="CF334" i="30"/>
  <c r="BY334" i="30"/>
  <c r="BX334" i="30"/>
  <c r="BZ334" i="30" s="1"/>
  <c r="BR334" i="30"/>
  <c r="BQ334" i="30"/>
  <c r="BP334" i="30"/>
  <c r="BI334" i="30"/>
  <c r="BH334" i="30"/>
  <c r="BF334" i="30"/>
  <c r="AZ334" i="30"/>
  <c r="AT334" i="30"/>
  <c r="AN334" i="30"/>
  <c r="X334" i="30"/>
  <c r="CG333" i="30"/>
  <c r="CF333" i="30"/>
  <c r="BY333" i="30"/>
  <c r="BZ333" i="30" s="1"/>
  <c r="BX333" i="30"/>
  <c r="BR333" i="30"/>
  <c r="BQ333" i="30"/>
  <c r="BP333" i="30"/>
  <c r="BI333" i="30"/>
  <c r="BJ333" i="30" s="1"/>
  <c r="BH333" i="30"/>
  <c r="BF333" i="30"/>
  <c r="AZ333" i="30"/>
  <c r="AT333" i="30"/>
  <c r="AN333" i="30"/>
  <c r="X333" i="30"/>
  <c r="CG332" i="30"/>
  <c r="CF332" i="30"/>
  <c r="BZ332" i="30"/>
  <c r="BY332" i="30"/>
  <c r="BX332" i="30"/>
  <c r="BQ332" i="30"/>
  <c r="BP332" i="30"/>
  <c r="BI332" i="30"/>
  <c r="BJ332" i="30" s="1"/>
  <c r="BH332" i="30"/>
  <c r="BF332" i="30"/>
  <c r="AZ332" i="30"/>
  <c r="AT332" i="30"/>
  <c r="AN332" i="30"/>
  <c r="X332" i="30"/>
  <c r="CG331" i="30"/>
  <c r="CF331" i="30"/>
  <c r="CH331" i="30" s="1"/>
  <c r="BZ331" i="30"/>
  <c r="BY331" i="30"/>
  <c r="BX331" i="30"/>
  <c r="BQ331" i="30"/>
  <c r="BR331" i="30" s="1"/>
  <c r="BP331" i="30"/>
  <c r="BI331" i="30"/>
  <c r="BJ331" i="30" s="1"/>
  <c r="BH331" i="30"/>
  <c r="BF331" i="30"/>
  <c r="AZ331" i="30"/>
  <c r="AT331" i="30"/>
  <c r="AN331" i="30"/>
  <c r="X331" i="30"/>
  <c r="CH330" i="30"/>
  <c r="CG330" i="30"/>
  <c r="CF330" i="30"/>
  <c r="BY330" i="30"/>
  <c r="BZ330" i="30" s="1"/>
  <c r="BX330" i="30"/>
  <c r="BQ330" i="30"/>
  <c r="BR330" i="30" s="1"/>
  <c r="BP330" i="30"/>
  <c r="BJ330" i="30"/>
  <c r="BI330" i="30"/>
  <c r="BH330" i="30"/>
  <c r="BF330" i="30"/>
  <c r="AZ330" i="30"/>
  <c r="AT330" i="30"/>
  <c r="AN330" i="30"/>
  <c r="X330" i="30"/>
  <c r="CG329" i="30"/>
  <c r="CH329" i="30" s="1"/>
  <c r="CF329" i="30"/>
  <c r="BZ329" i="30"/>
  <c r="BY329" i="30"/>
  <c r="BX329" i="30"/>
  <c r="BR329" i="30"/>
  <c r="BQ329" i="30"/>
  <c r="BP329" i="30"/>
  <c r="BI329" i="30"/>
  <c r="BJ329" i="30" s="1"/>
  <c r="BH329" i="30"/>
  <c r="BF329" i="30"/>
  <c r="AZ329" i="30"/>
  <c r="AT329" i="30"/>
  <c r="AN329" i="30"/>
  <c r="X329" i="30"/>
  <c r="CH328" i="30"/>
  <c r="CG328" i="30"/>
  <c r="CF328" i="30"/>
  <c r="BY328" i="30"/>
  <c r="BZ328" i="30" s="1"/>
  <c r="BX328" i="30"/>
  <c r="BQ328" i="30"/>
  <c r="BP328" i="30"/>
  <c r="BI328" i="30"/>
  <c r="BH328" i="30"/>
  <c r="BF328" i="30"/>
  <c r="AZ328" i="30"/>
  <c r="AT328" i="30"/>
  <c r="AN328" i="30"/>
  <c r="X328" i="30"/>
  <c r="CG327" i="30"/>
  <c r="CH327" i="30" s="1"/>
  <c r="CF327" i="30"/>
  <c r="BY327" i="30"/>
  <c r="BZ327" i="30" s="1"/>
  <c r="BX327" i="30"/>
  <c r="BQ327" i="30"/>
  <c r="BP327" i="30"/>
  <c r="BR327" i="30" s="1"/>
  <c r="BI327" i="30"/>
  <c r="BH327" i="30"/>
  <c r="BF327" i="30"/>
  <c r="AZ327" i="30"/>
  <c r="AT327" i="30"/>
  <c r="AN327" i="30"/>
  <c r="X327" i="30"/>
  <c r="CG326" i="30"/>
  <c r="CF326" i="30"/>
  <c r="CH326" i="30" s="1"/>
  <c r="BY326" i="30"/>
  <c r="BX326" i="30"/>
  <c r="BZ326" i="30" s="1"/>
  <c r="BQ326" i="30"/>
  <c r="BR326" i="30" s="1"/>
  <c r="BP326" i="30"/>
  <c r="BJ326" i="30"/>
  <c r="BI326" i="30"/>
  <c r="BH326" i="30"/>
  <c r="BF326" i="30"/>
  <c r="AZ326" i="30"/>
  <c r="AT326" i="30"/>
  <c r="AN326" i="30"/>
  <c r="X326" i="30"/>
  <c r="CH325" i="30"/>
  <c r="CG325" i="30"/>
  <c r="CF325" i="30"/>
  <c r="BY325" i="30"/>
  <c r="BX325" i="30"/>
  <c r="BZ325" i="30" s="1"/>
  <c r="BR325" i="30"/>
  <c r="BQ325" i="30"/>
  <c r="BP325" i="30"/>
  <c r="BI325" i="30"/>
  <c r="BJ325" i="30" s="1"/>
  <c r="BH325" i="30"/>
  <c r="BF325" i="30"/>
  <c r="AZ325" i="30"/>
  <c r="AT325" i="30"/>
  <c r="AN325" i="30"/>
  <c r="X325" i="30"/>
  <c r="CG324" i="30"/>
  <c r="CH324" i="30" s="1"/>
  <c r="CF324" i="30"/>
  <c r="BZ324" i="30"/>
  <c r="BY324" i="30"/>
  <c r="BX324" i="30"/>
  <c r="BQ324" i="30"/>
  <c r="BP324" i="30"/>
  <c r="BR324" i="30" s="1"/>
  <c r="BJ324" i="30"/>
  <c r="BI324" i="30"/>
  <c r="BH324" i="30"/>
  <c r="BF324" i="30"/>
  <c r="AZ324" i="30"/>
  <c r="AT324" i="30"/>
  <c r="AN324" i="30"/>
  <c r="X324" i="30"/>
  <c r="CG323" i="30"/>
  <c r="CH323" i="30" s="1"/>
  <c r="CF323" i="30"/>
  <c r="BY323" i="30"/>
  <c r="BZ323" i="30" s="1"/>
  <c r="BX323" i="30"/>
  <c r="BR323" i="30"/>
  <c r="BQ323" i="30"/>
  <c r="BP323" i="30"/>
  <c r="BI323" i="30"/>
  <c r="BJ323" i="30" s="1"/>
  <c r="BH323" i="30"/>
  <c r="BF323" i="30"/>
  <c r="AZ323" i="30"/>
  <c r="AT323" i="30"/>
  <c r="AN323" i="30"/>
  <c r="X323" i="30"/>
  <c r="CG322" i="30"/>
  <c r="CF322" i="30"/>
  <c r="CH322" i="30" s="1"/>
  <c r="BY322" i="30"/>
  <c r="BZ322" i="30" s="1"/>
  <c r="BX322" i="30"/>
  <c r="BQ322" i="30"/>
  <c r="BR322" i="30" s="1"/>
  <c r="BP322" i="30"/>
  <c r="BI322" i="30"/>
  <c r="BJ322" i="30" s="1"/>
  <c r="BH322" i="30"/>
  <c r="BF322" i="30"/>
  <c r="AZ322" i="30"/>
  <c r="AT322" i="30"/>
  <c r="AN322" i="30"/>
  <c r="X322" i="30"/>
  <c r="CG321" i="30"/>
  <c r="CF321" i="30"/>
  <c r="CH321" i="30" s="1"/>
  <c r="BY321" i="30"/>
  <c r="BZ321" i="30" s="1"/>
  <c r="BX321" i="30"/>
  <c r="BQ321" i="30"/>
  <c r="BR321" i="30" s="1"/>
  <c r="BP321" i="30"/>
  <c r="BI321" i="30"/>
  <c r="BH321" i="30"/>
  <c r="BJ321" i="30" s="1"/>
  <c r="BF321" i="30"/>
  <c r="AZ321" i="30"/>
  <c r="AT321" i="30"/>
  <c r="AN321" i="30"/>
  <c r="X321" i="30"/>
  <c r="CG320" i="30"/>
  <c r="CH320" i="30" s="1"/>
  <c r="CF320" i="30"/>
  <c r="BY320" i="30"/>
  <c r="BZ320" i="30" s="1"/>
  <c r="BX320" i="30"/>
  <c r="BR320" i="30"/>
  <c r="BQ320" i="30"/>
  <c r="BP320" i="30"/>
  <c r="BJ320" i="30"/>
  <c r="BI320" i="30"/>
  <c r="BH320" i="30"/>
  <c r="BF320" i="30"/>
  <c r="AZ320" i="30"/>
  <c r="AT320" i="30"/>
  <c r="AN320" i="30"/>
  <c r="X320" i="30"/>
  <c r="CG319" i="30"/>
  <c r="CH319" i="30" s="1"/>
  <c r="CF319" i="30"/>
  <c r="BY319" i="30"/>
  <c r="BX319" i="30"/>
  <c r="BZ319" i="30" s="1"/>
  <c r="BQ319" i="30"/>
  <c r="BP319" i="30"/>
  <c r="BR319" i="30" s="1"/>
  <c r="BJ319" i="30"/>
  <c r="BI319" i="30"/>
  <c r="BH319" i="30"/>
  <c r="BF319" i="30"/>
  <c r="AZ319" i="30"/>
  <c r="AT319" i="30"/>
  <c r="AN319" i="30"/>
  <c r="X319" i="30"/>
  <c r="CG318" i="30"/>
  <c r="CH318" i="30" s="1"/>
  <c r="CF318" i="30"/>
  <c r="BY318" i="30"/>
  <c r="BX318" i="30"/>
  <c r="BR318" i="30"/>
  <c r="BQ318" i="30"/>
  <c r="BP318" i="30"/>
  <c r="BI318" i="30"/>
  <c r="BH318" i="30"/>
  <c r="BF318" i="30"/>
  <c r="AZ318" i="30"/>
  <c r="AT318" i="30"/>
  <c r="AN318" i="30"/>
  <c r="X318" i="30"/>
  <c r="CG317" i="30"/>
  <c r="CH317" i="30" s="1"/>
  <c r="CF317" i="30"/>
  <c r="BZ317" i="30"/>
  <c r="BY317" i="30"/>
  <c r="BX317" i="30"/>
  <c r="BQ317" i="30"/>
  <c r="BP317" i="30"/>
  <c r="BR317" i="30" s="1"/>
  <c r="BI317" i="30"/>
  <c r="BH317" i="30"/>
  <c r="BF317" i="30"/>
  <c r="AZ317" i="30"/>
  <c r="AT317" i="30"/>
  <c r="AN317" i="30"/>
  <c r="X317" i="30"/>
  <c r="CH316" i="30"/>
  <c r="CG316" i="30"/>
  <c r="CF316" i="30"/>
  <c r="BY316" i="30"/>
  <c r="BX316" i="30"/>
  <c r="BZ316" i="30" s="1"/>
  <c r="BQ316" i="30"/>
  <c r="BP316" i="30"/>
  <c r="BI316" i="30"/>
  <c r="BJ316" i="30" s="1"/>
  <c r="BH316" i="30"/>
  <c r="BF316" i="30"/>
  <c r="AZ316" i="30"/>
  <c r="AT316" i="30"/>
  <c r="AN316" i="30"/>
  <c r="X316" i="30"/>
  <c r="CG315" i="30"/>
  <c r="CF315" i="30"/>
  <c r="CH315" i="30" s="1"/>
  <c r="BY315" i="30"/>
  <c r="BX315" i="30"/>
  <c r="BQ315" i="30"/>
  <c r="BR315" i="30" s="1"/>
  <c r="BP315" i="30"/>
  <c r="BI315" i="30"/>
  <c r="BJ315" i="30" s="1"/>
  <c r="BH315" i="30"/>
  <c r="BF315" i="30"/>
  <c r="AZ315" i="30"/>
  <c r="AT315" i="30"/>
  <c r="AN315" i="30"/>
  <c r="X315" i="30"/>
  <c r="CG314" i="30"/>
  <c r="CF314" i="30"/>
  <c r="BY314" i="30"/>
  <c r="BZ314" i="30" s="1"/>
  <c r="BX314" i="30"/>
  <c r="BQ314" i="30"/>
  <c r="BP314" i="30"/>
  <c r="BR314" i="30" s="1"/>
  <c r="BJ314" i="30"/>
  <c r="BI314" i="30"/>
  <c r="BH314" i="30"/>
  <c r="BF314" i="30"/>
  <c r="AZ314" i="30"/>
  <c r="AT314" i="30"/>
  <c r="AN314" i="30"/>
  <c r="X314" i="30"/>
  <c r="CH313" i="30"/>
  <c r="CG313" i="30"/>
  <c r="CF313" i="30"/>
  <c r="BY313" i="30"/>
  <c r="BX313" i="30"/>
  <c r="BR313" i="30"/>
  <c r="BQ313" i="30"/>
  <c r="BP313" i="30"/>
  <c r="BI313" i="30"/>
  <c r="BJ313" i="30" s="1"/>
  <c r="BH313" i="30"/>
  <c r="BF313" i="30"/>
  <c r="AZ313" i="30"/>
  <c r="AT313" i="30"/>
  <c r="AN313" i="30"/>
  <c r="X313" i="30"/>
  <c r="CG312" i="30"/>
  <c r="CF312" i="30"/>
  <c r="BY312" i="30"/>
  <c r="BZ312" i="30" s="1"/>
  <c r="BX312" i="30"/>
  <c r="BQ312" i="30"/>
  <c r="BR312" i="30" s="1"/>
  <c r="BP312" i="30"/>
  <c r="BJ312" i="30"/>
  <c r="BI312" i="30"/>
  <c r="BH312" i="30"/>
  <c r="BF312" i="30"/>
  <c r="AZ312" i="30"/>
  <c r="AT312" i="30"/>
  <c r="AN312" i="30"/>
  <c r="X312" i="30"/>
  <c r="CH311" i="30"/>
  <c r="CG311" i="30"/>
  <c r="CF311" i="30"/>
  <c r="BY311" i="30"/>
  <c r="BX311" i="30"/>
  <c r="BZ311" i="30" s="1"/>
  <c r="BR311" i="30"/>
  <c r="BQ311" i="30"/>
  <c r="BP311" i="30"/>
  <c r="BI311" i="30"/>
  <c r="BH311" i="30"/>
  <c r="BJ311" i="30" s="1"/>
  <c r="BF311" i="30"/>
  <c r="AZ311" i="30"/>
  <c r="AT311" i="30"/>
  <c r="AN311" i="30"/>
  <c r="X311" i="30"/>
  <c r="CG310" i="30"/>
  <c r="CH310" i="30" s="1"/>
  <c r="CF310" i="30"/>
  <c r="BZ310" i="30"/>
  <c r="BY310" i="30"/>
  <c r="BX310" i="30"/>
  <c r="BQ310" i="30"/>
  <c r="BP310" i="30"/>
  <c r="BR310" i="30" s="1"/>
  <c r="BI310" i="30"/>
  <c r="BJ310" i="30" s="1"/>
  <c r="BH310" i="30"/>
  <c r="BF310" i="30"/>
  <c r="AZ310" i="30"/>
  <c r="AT310" i="30"/>
  <c r="AN310" i="30"/>
  <c r="X310" i="30"/>
  <c r="CH309" i="30"/>
  <c r="CG309" i="30"/>
  <c r="CF309" i="30"/>
  <c r="BY309" i="30"/>
  <c r="BX309" i="30"/>
  <c r="BZ309" i="30" s="1"/>
  <c r="BQ309" i="30"/>
  <c r="BP309" i="30"/>
  <c r="BR309" i="30" s="1"/>
  <c r="BI309" i="30"/>
  <c r="BJ309" i="30" s="1"/>
  <c r="BH309" i="30"/>
  <c r="BF309" i="30"/>
  <c r="AZ309" i="30"/>
  <c r="AT309" i="30"/>
  <c r="AN309" i="30"/>
  <c r="X309" i="30"/>
  <c r="CG308" i="30"/>
  <c r="CH308" i="30" s="1"/>
  <c r="CF308" i="30"/>
  <c r="BY308" i="30"/>
  <c r="BX308" i="30"/>
  <c r="BQ308" i="30"/>
  <c r="BR308" i="30" s="1"/>
  <c r="BP308" i="30"/>
  <c r="BI308" i="30"/>
  <c r="BH308" i="30"/>
  <c r="BF308" i="30"/>
  <c r="AZ308" i="30"/>
  <c r="AT308" i="30"/>
  <c r="AN308" i="30"/>
  <c r="X308" i="30"/>
  <c r="CG307" i="30"/>
  <c r="CF307" i="30"/>
  <c r="CH307" i="30" s="1"/>
  <c r="BZ307" i="30"/>
  <c r="BY307" i="30"/>
  <c r="BX307" i="30"/>
  <c r="BQ307" i="30"/>
  <c r="BP307" i="30"/>
  <c r="BI307" i="30"/>
  <c r="BJ307" i="30" s="1"/>
  <c r="BH307" i="30"/>
  <c r="BF307" i="30"/>
  <c r="AZ307" i="30"/>
  <c r="AT307" i="30"/>
  <c r="AN307" i="30"/>
  <c r="X307" i="30"/>
  <c r="CH306" i="30"/>
  <c r="CG306" i="30"/>
  <c r="CF306" i="30"/>
  <c r="BY306" i="30"/>
  <c r="BX306" i="30"/>
  <c r="BR306" i="30"/>
  <c r="BQ306" i="30"/>
  <c r="BP306" i="30"/>
  <c r="BJ306" i="30"/>
  <c r="BI306" i="30"/>
  <c r="BH306" i="30"/>
  <c r="BF306" i="30"/>
  <c r="AZ306" i="30"/>
  <c r="AT306" i="30"/>
  <c r="AN306" i="30"/>
  <c r="X306" i="30"/>
  <c r="CG305" i="30"/>
  <c r="CH305" i="30" s="1"/>
  <c r="CF305" i="30"/>
  <c r="BZ305" i="30"/>
  <c r="BY305" i="30"/>
  <c r="BX305" i="30"/>
  <c r="BQ305" i="30"/>
  <c r="BP305" i="30"/>
  <c r="BR305" i="30" s="1"/>
  <c r="BJ305" i="30"/>
  <c r="BI305" i="30"/>
  <c r="BH305" i="30"/>
  <c r="BF305" i="30"/>
  <c r="AZ305" i="30"/>
  <c r="AT305" i="30"/>
  <c r="AN305" i="30"/>
  <c r="X305" i="30"/>
  <c r="CG304" i="30"/>
  <c r="CH304" i="30" s="1"/>
  <c r="CF304" i="30"/>
  <c r="BY304" i="30"/>
  <c r="BZ304" i="30" s="1"/>
  <c r="BX304" i="30"/>
  <c r="BR304" i="30"/>
  <c r="BQ304" i="30"/>
  <c r="BP304" i="30"/>
  <c r="BI304" i="30"/>
  <c r="BH304" i="30"/>
  <c r="BJ304" i="30" s="1"/>
  <c r="BF304" i="30"/>
  <c r="AZ304" i="30"/>
  <c r="AT304" i="30"/>
  <c r="AN304" i="30"/>
  <c r="X304" i="30"/>
  <c r="CG303" i="30"/>
  <c r="CH303" i="30" s="1"/>
  <c r="CF303" i="30"/>
  <c r="BY303" i="30"/>
  <c r="BZ303" i="30" s="1"/>
  <c r="BX303" i="30"/>
  <c r="BQ303" i="30"/>
  <c r="BP303" i="30"/>
  <c r="BR303" i="30" s="1"/>
  <c r="BI303" i="30"/>
  <c r="BH303" i="30"/>
  <c r="BF303" i="30"/>
  <c r="AZ303" i="30"/>
  <c r="AT303" i="30"/>
  <c r="AN303" i="30"/>
  <c r="X303" i="30"/>
  <c r="CH302" i="30"/>
  <c r="CG302" i="30"/>
  <c r="CF302" i="30"/>
  <c r="BY302" i="30"/>
  <c r="BZ302" i="30" s="1"/>
  <c r="BX302" i="30"/>
  <c r="BQ302" i="30"/>
  <c r="BP302" i="30"/>
  <c r="BR302" i="30" s="1"/>
  <c r="BJ302" i="30"/>
  <c r="BI302" i="30"/>
  <c r="BH302" i="30"/>
  <c r="BF302" i="30"/>
  <c r="AZ302" i="30"/>
  <c r="AT302" i="30"/>
  <c r="AN302" i="30"/>
  <c r="X302" i="30"/>
  <c r="CG301" i="30"/>
  <c r="CF301" i="30"/>
  <c r="CH301" i="30" s="1"/>
  <c r="BY301" i="30"/>
  <c r="BX301" i="30"/>
  <c r="BQ301" i="30"/>
  <c r="BR301" i="30" s="1"/>
  <c r="BP301" i="30"/>
  <c r="BI301" i="30"/>
  <c r="BJ301" i="30" s="1"/>
  <c r="BH301" i="30"/>
  <c r="BF301" i="30"/>
  <c r="AZ301" i="30"/>
  <c r="AT301" i="30"/>
  <c r="AN301" i="30"/>
  <c r="X301" i="30"/>
  <c r="CH300" i="30"/>
  <c r="CG300" i="30"/>
  <c r="CF300" i="30"/>
  <c r="BZ300" i="30"/>
  <c r="BY300" i="30"/>
  <c r="BX300" i="30"/>
  <c r="BQ300" i="30"/>
  <c r="BR300" i="30" s="1"/>
  <c r="BP300" i="30"/>
  <c r="BI300" i="30"/>
  <c r="BJ300" i="30" s="1"/>
  <c r="BH300" i="30"/>
  <c r="BF300" i="30"/>
  <c r="AZ300" i="30"/>
  <c r="AT300" i="30"/>
  <c r="AN300" i="30"/>
  <c r="X300" i="30"/>
  <c r="CG299" i="30"/>
  <c r="CF299" i="30"/>
  <c r="BZ299" i="30"/>
  <c r="BY299" i="30"/>
  <c r="BX299" i="30"/>
  <c r="BQ299" i="30"/>
  <c r="BR299" i="30" s="1"/>
  <c r="BP299" i="30"/>
  <c r="BJ299" i="30"/>
  <c r="BI299" i="30"/>
  <c r="BH299" i="30"/>
  <c r="BF299" i="30"/>
  <c r="AZ299" i="30"/>
  <c r="AT299" i="30"/>
  <c r="AN299" i="30"/>
  <c r="X299" i="30"/>
  <c r="CH298" i="30"/>
  <c r="CG298" i="30"/>
  <c r="CF298" i="30"/>
  <c r="BZ298" i="30"/>
  <c r="BY298" i="30"/>
  <c r="BX298" i="30"/>
  <c r="BR298" i="30"/>
  <c r="BQ298" i="30"/>
  <c r="BP298" i="30"/>
  <c r="BI298" i="30"/>
  <c r="BJ298" i="30" s="1"/>
  <c r="BH298" i="30"/>
  <c r="BF298" i="30"/>
  <c r="AZ298" i="30"/>
  <c r="AT298" i="30"/>
  <c r="AN298" i="30"/>
  <c r="X298" i="30"/>
  <c r="CG297" i="30"/>
  <c r="CH297" i="30" s="1"/>
  <c r="CF297" i="30"/>
  <c r="BY297" i="30"/>
  <c r="BZ297" i="30" s="1"/>
  <c r="BX297" i="30"/>
  <c r="BQ297" i="30"/>
  <c r="BP297" i="30"/>
  <c r="BR297" i="30" s="1"/>
  <c r="BJ297" i="30"/>
  <c r="BI297" i="30"/>
  <c r="BH297" i="30"/>
  <c r="BF297" i="30"/>
  <c r="AZ297" i="30"/>
  <c r="AT297" i="30"/>
  <c r="AN297" i="30"/>
  <c r="X297" i="30"/>
  <c r="CG296" i="30"/>
  <c r="CF296" i="30"/>
  <c r="CH296" i="30" s="1"/>
  <c r="BY296" i="30"/>
  <c r="BZ296" i="30" s="1"/>
  <c r="BX296" i="30"/>
  <c r="BQ296" i="30"/>
  <c r="BR296" i="30" s="1"/>
  <c r="BP296" i="30"/>
  <c r="BI296" i="30"/>
  <c r="BJ296" i="30" s="1"/>
  <c r="BH296" i="30"/>
  <c r="BF296" i="30"/>
  <c r="AZ296" i="30"/>
  <c r="AT296" i="30"/>
  <c r="AN296" i="30"/>
  <c r="X296" i="30"/>
  <c r="CG295" i="30"/>
  <c r="CH295" i="30" s="1"/>
  <c r="CF295" i="30"/>
  <c r="BZ295" i="30"/>
  <c r="BY295" i="30"/>
  <c r="BX295" i="30"/>
  <c r="BQ295" i="30"/>
  <c r="BR295" i="30" s="1"/>
  <c r="BP295" i="30"/>
  <c r="BI295" i="30"/>
  <c r="BJ295" i="30" s="1"/>
  <c r="BH295" i="30"/>
  <c r="BF295" i="30"/>
  <c r="AZ295" i="30"/>
  <c r="AT295" i="30"/>
  <c r="AN295" i="30"/>
  <c r="X295" i="30"/>
  <c r="CG294" i="30"/>
  <c r="CF294" i="30"/>
  <c r="BZ294" i="30"/>
  <c r="BY294" i="30"/>
  <c r="BX294" i="30"/>
  <c r="BQ294" i="30"/>
  <c r="BR294" i="30" s="1"/>
  <c r="BP294" i="30"/>
  <c r="BI294" i="30"/>
  <c r="BJ294" i="30" s="1"/>
  <c r="BH294" i="30"/>
  <c r="BF294" i="30"/>
  <c r="AZ294" i="30"/>
  <c r="AT294" i="30"/>
  <c r="AN294" i="30"/>
  <c r="X294" i="30"/>
  <c r="CH293" i="30"/>
  <c r="CG293" i="30"/>
  <c r="CF293" i="30"/>
  <c r="BY293" i="30"/>
  <c r="BX293" i="30"/>
  <c r="BZ293" i="30" s="1"/>
  <c r="BR293" i="30"/>
  <c r="BQ293" i="30"/>
  <c r="BP293" i="30"/>
  <c r="BI293" i="30"/>
  <c r="BJ293" i="30" s="1"/>
  <c r="BH293" i="30"/>
  <c r="BF293" i="30"/>
  <c r="AZ293" i="30"/>
  <c r="AT293" i="30"/>
  <c r="AN293" i="30"/>
  <c r="X293" i="30"/>
  <c r="CH292" i="30"/>
  <c r="CG292" i="30"/>
  <c r="CF292" i="30"/>
  <c r="BY292" i="30"/>
  <c r="BZ292" i="30" s="1"/>
  <c r="BX292" i="30"/>
  <c r="BQ292" i="30"/>
  <c r="BP292" i="30"/>
  <c r="BR292" i="30" s="1"/>
  <c r="BJ292" i="30"/>
  <c r="BI292" i="30"/>
  <c r="BH292" i="30"/>
  <c r="BF292" i="30"/>
  <c r="AZ292" i="30"/>
  <c r="AT292" i="30"/>
  <c r="AN292" i="30"/>
  <c r="X292" i="30"/>
  <c r="CG291" i="30"/>
  <c r="CF291" i="30"/>
  <c r="CH291" i="30" s="1"/>
  <c r="BY291" i="30"/>
  <c r="BZ291" i="30" s="1"/>
  <c r="BX291" i="30"/>
  <c r="BQ291" i="30"/>
  <c r="BR291" i="30" s="1"/>
  <c r="BP291" i="30"/>
  <c r="BI291" i="30"/>
  <c r="BJ291" i="30" s="1"/>
  <c r="BH291" i="30"/>
  <c r="BF291" i="30"/>
  <c r="AZ291" i="30"/>
  <c r="AT291" i="30"/>
  <c r="AN291" i="30"/>
  <c r="X291" i="30"/>
  <c r="CG290" i="30"/>
  <c r="CH290" i="30" s="1"/>
  <c r="CF290" i="30"/>
  <c r="BZ290" i="30"/>
  <c r="BY290" i="30"/>
  <c r="BX290" i="30"/>
  <c r="BR290" i="30"/>
  <c r="BQ290" i="30"/>
  <c r="BP290" i="30"/>
  <c r="BI290" i="30"/>
  <c r="BJ290" i="30" s="1"/>
  <c r="BH290" i="30"/>
  <c r="BF290" i="30"/>
  <c r="AZ290" i="30"/>
  <c r="AT290" i="30"/>
  <c r="AN290" i="30"/>
  <c r="X290" i="30"/>
  <c r="CG289" i="30"/>
  <c r="CH289" i="30" s="1"/>
  <c r="CF289" i="30"/>
  <c r="BY289" i="30"/>
  <c r="BZ289" i="30" s="1"/>
  <c r="BX289" i="30"/>
  <c r="BQ289" i="30"/>
  <c r="BP289" i="30"/>
  <c r="BR289" i="30" s="1"/>
  <c r="BI289" i="30"/>
  <c r="BJ289" i="30" s="1"/>
  <c r="BH289" i="30"/>
  <c r="BF289" i="30"/>
  <c r="AZ289" i="30"/>
  <c r="AT289" i="30"/>
  <c r="AN289" i="30"/>
  <c r="X289" i="30"/>
  <c r="CG288" i="30"/>
  <c r="CF288" i="30"/>
  <c r="CH288" i="30" s="1"/>
  <c r="BY288" i="30"/>
  <c r="BZ288" i="30" s="1"/>
  <c r="BX288" i="30"/>
  <c r="BR288" i="30"/>
  <c r="BQ288" i="30"/>
  <c r="BP288" i="30"/>
  <c r="BI288" i="30"/>
  <c r="BJ288" i="30" s="1"/>
  <c r="BH288" i="30"/>
  <c r="BF288" i="30"/>
  <c r="AZ288" i="30"/>
  <c r="AT288" i="30"/>
  <c r="AN288" i="30"/>
  <c r="X288" i="30"/>
  <c r="CH287" i="30"/>
  <c r="CG287" i="30"/>
  <c r="CF287" i="30"/>
  <c r="BY287" i="30"/>
  <c r="BZ287" i="30" s="1"/>
  <c r="BX287" i="30"/>
  <c r="BQ287" i="30"/>
  <c r="BP287" i="30"/>
  <c r="BR287" i="30" s="1"/>
  <c r="BJ287" i="30"/>
  <c r="BI287" i="30"/>
  <c r="BH287" i="30"/>
  <c r="BF287" i="30"/>
  <c r="AZ287" i="30"/>
  <c r="AT287" i="30"/>
  <c r="AN287" i="30"/>
  <c r="X287" i="30"/>
  <c r="CG286" i="30"/>
  <c r="CF286" i="30"/>
  <c r="CH286" i="30" s="1"/>
  <c r="BY286" i="30"/>
  <c r="BX286" i="30"/>
  <c r="BQ286" i="30"/>
  <c r="BR286" i="30" s="1"/>
  <c r="BP286" i="30"/>
  <c r="BI286" i="30"/>
  <c r="BJ286" i="30" s="1"/>
  <c r="BH286" i="30"/>
  <c r="BF286" i="30"/>
  <c r="AZ286" i="30"/>
  <c r="AT286" i="30"/>
  <c r="AN286" i="30"/>
  <c r="X286" i="30"/>
  <c r="CH285" i="30"/>
  <c r="CG285" i="30"/>
  <c r="CF285" i="30"/>
  <c r="BZ285" i="30"/>
  <c r="BY285" i="30"/>
  <c r="BX285" i="30"/>
  <c r="BQ285" i="30"/>
  <c r="BR285" i="30" s="1"/>
  <c r="BP285" i="30"/>
  <c r="BI285" i="30"/>
  <c r="BJ285" i="30" s="1"/>
  <c r="BH285" i="30"/>
  <c r="BF285" i="30"/>
  <c r="AZ285" i="30"/>
  <c r="AT285" i="30"/>
  <c r="AN285" i="30"/>
  <c r="X285" i="30"/>
  <c r="CG284" i="30"/>
  <c r="CF284" i="30"/>
  <c r="BY284" i="30"/>
  <c r="BZ284" i="30" s="1"/>
  <c r="BX284" i="30"/>
  <c r="BR284" i="30"/>
  <c r="BQ284" i="30"/>
  <c r="BP284" i="30"/>
  <c r="BJ284" i="30"/>
  <c r="BI284" i="30"/>
  <c r="BH284" i="30"/>
  <c r="BF284" i="30"/>
  <c r="AZ284" i="30"/>
  <c r="AT284" i="30"/>
  <c r="AN284" i="30"/>
  <c r="X284" i="30"/>
  <c r="CG283" i="30"/>
  <c r="CF283" i="30"/>
  <c r="CH283" i="30" s="1"/>
  <c r="BY283" i="30"/>
  <c r="BZ283" i="30" s="1"/>
  <c r="BX283" i="30"/>
  <c r="BR283" i="30"/>
  <c r="BQ283" i="30"/>
  <c r="BP283" i="30"/>
  <c r="BI283" i="30"/>
  <c r="BJ283" i="30" s="1"/>
  <c r="BH283" i="30"/>
  <c r="BF283" i="30"/>
  <c r="AZ283" i="30"/>
  <c r="AT283" i="30"/>
  <c r="AN283" i="30"/>
  <c r="X283" i="30"/>
  <c r="CG282" i="30"/>
  <c r="CH282" i="30" s="1"/>
  <c r="CF282" i="30"/>
  <c r="BY282" i="30"/>
  <c r="BZ282" i="30" s="1"/>
  <c r="BX282" i="30"/>
  <c r="BR282" i="30"/>
  <c r="BQ282" i="30"/>
  <c r="BP282" i="30"/>
  <c r="BJ282" i="30"/>
  <c r="BI282" i="30"/>
  <c r="BH282" i="30"/>
  <c r="BF282" i="30"/>
  <c r="AZ282" i="30"/>
  <c r="AT282" i="30"/>
  <c r="AN282" i="30"/>
  <c r="X282" i="30"/>
  <c r="CG281" i="30"/>
  <c r="CF281" i="30"/>
  <c r="CH281" i="30" s="1"/>
  <c r="BY281" i="30"/>
  <c r="BZ281" i="30" s="1"/>
  <c r="BX281" i="30"/>
  <c r="BQ281" i="30"/>
  <c r="BR281" i="30" s="1"/>
  <c r="BP281" i="30"/>
  <c r="BI281" i="30"/>
  <c r="BH281" i="30"/>
  <c r="BF281" i="30"/>
  <c r="AZ281" i="30"/>
  <c r="AT281" i="30"/>
  <c r="AN281" i="30"/>
  <c r="X281" i="30"/>
  <c r="CG280" i="30"/>
  <c r="CH280" i="30" s="1"/>
  <c r="CF280" i="30"/>
  <c r="BZ280" i="30"/>
  <c r="BY280" i="30"/>
  <c r="BX280" i="30"/>
  <c r="BQ280" i="30"/>
  <c r="BP280" i="30"/>
  <c r="BR280" i="30" s="1"/>
  <c r="BI280" i="30"/>
  <c r="BJ280" i="30" s="1"/>
  <c r="BH280" i="30"/>
  <c r="BF280" i="30"/>
  <c r="AZ280" i="30"/>
  <c r="AT280" i="30"/>
  <c r="AN280" i="30"/>
  <c r="X280" i="30"/>
  <c r="CG279" i="30"/>
  <c r="CF279" i="30"/>
  <c r="BZ279" i="30"/>
  <c r="BY279" i="30"/>
  <c r="BX279" i="30"/>
  <c r="BR279" i="30"/>
  <c r="BQ279" i="30"/>
  <c r="BP279" i="30"/>
  <c r="BI279" i="30"/>
  <c r="BJ279" i="30" s="1"/>
  <c r="BH279" i="30"/>
  <c r="BF279" i="30"/>
  <c r="AZ279" i="30"/>
  <c r="AT279" i="30"/>
  <c r="AN279" i="30"/>
  <c r="X279" i="30"/>
  <c r="CG278" i="30"/>
  <c r="CF278" i="30"/>
  <c r="CH278" i="30" s="1"/>
  <c r="BZ278" i="30"/>
  <c r="BY278" i="30"/>
  <c r="BX278" i="30"/>
  <c r="BR278" i="30"/>
  <c r="BQ278" i="30"/>
  <c r="BP278" i="30"/>
  <c r="BI278" i="30"/>
  <c r="BJ278" i="30" s="1"/>
  <c r="BH278" i="30"/>
  <c r="BF278" i="30"/>
  <c r="AZ278" i="30"/>
  <c r="AT278" i="30"/>
  <c r="AN278" i="30"/>
  <c r="X278" i="30"/>
  <c r="CH277" i="30"/>
  <c r="CG277" i="30"/>
  <c r="CF277" i="30"/>
  <c r="BY277" i="30"/>
  <c r="BZ277" i="30" s="1"/>
  <c r="BX277" i="30"/>
  <c r="BR277" i="30"/>
  <c r="BQ277" i="30"/>
  <c r="BP277" i="30"/>
  <c r="BJ277" i="30"/>
  <c r="BI277" i="30"/>
  <c r="BH277" i="30"/>
  <c r="BF277" i="30"/>
  <c r="AZ277" i="30"/>
  <c r="AT277" i="30"/>
  <c r="AN277" i="30"/>
  <c r="X277" i="30"/>
  <c r="CG276" i="30"/>
  <c r="CF276" i="30"/>
  <c r="CH276" i="30" s="1"/>
  <c r="BY276" i="30"/>
  <c r="BZ276" i="30" s="1"/>
  <c r="BX276" i="30"/>
  <c r="BQ276" i="30"/>
  <c r="BR276" i="30" s="1"/>
  <c r="BP276" i="30"/>
  <c r="BI276" i="30"/>
  <c r="BJ276" i="30" s="1"/>
  <c r="BH276" i="30"/>
  <c r="BF276" i="30"/>
  <c r="AZ276" i="30"/>
  <c r="AT276" i="30"/>
  <c r="AN276" i="30"/>
  <c r="X276" i="30"/>
  <c r="CH275" i="30"/>
  <c r="CG275" i="30"/>
  <c r="CF275" i="30"/>
  <c r="BZ275" i="30"/>
  <c r="BY275" i="30"/>
  <c r="BX275" i="30"/>
  <c r="BR275" i="30"/>
  <c r="BQ275" i="30"/>
  <c r="BP275" i="30"/>
  <c r="BI275" i="30"/>
  <c r="BJ275" i="30" s="1"/>
  <c r="BH275" i="30"/>
  <c r="BF275" i="30"/>
  <c r="AZ275" i="30"/>
  <c r="AT275" i="30"/>
  <c r="AN275" i="30"/>
  <c r="X275" i="30"/>
  <c r="CG274" i="30"/>
  <c r="CF274" i="30"/>
  <c r="BY274" i="30"/>
  <c r="BZ274" i="30" s="1"/>
  <c r="BX274" i="30"/>
  <c r="BQ274" i="30"/>
  <c r="BR274" i="30" s="1"/>
  <c r="BP274" i="30"/>
  <c r="BJ274" i="30"/>
  <c r="BI274" i="30"/>
  <c r="BH274" i="30"/>
  <c r="BF274" i="30"/>
  <c r="AZ274" i="30"/>
  <c r="AT274" i="30"/>
  <c r="AN274" i="30"/>
  <c r="X274" i="30"/>
  <c r="CH273" i="30"/>
  <c r="CG273" i="30"/>
  <c r="CF273" i="30"/>
  <c r="BZ273" i="30"/>
  <c r="BY273" i="30"/>
  <c r="BX273" i="30"/>
  <c r="BR273" i="30"/>
  <c r="BQ273" i="30"/>
  <c r="BP273" i="30"/>
  <c r="BI273" i="30"/>
  <c r="BJ273" i="30" s="1"/>
  <c r="BH273" i="30"/>
  <c r="BF273" i="30"/>
  <c r="AZ273" i="30"/>
  <c r="AT273" i="30"/>
  <c r="AN273" i="30"/>
  <c r="X273" i="30"/>
  <c r="CG272" i="30"/>
  <c r="CH272" i="30" s="1"/>
  <c r="CF272" i="30"/>
  <c r="BY272" i="30"/>
  <c r="BZ272" i="30" s="1"/>
  <c r="BX272" i="30"/>
  <c r="BR272" i="30"/>
  <c r="BQ272" i="30"/>
  <c r="BP272" i="30"/>
  <c r="BJ272" i="30"/>
  <c r="BI272" i="30"/>
  <c r="BH272" i="30"/>
  <c r="BF272" i="30"/>
  <c r="AZ272" i="30"/>
  <c r="AT272" i="30"/>
  <c r="AN272" i="30"/>
  <c r="X272" i="30"/>
  <c r="CH271" i="30"/>
  <c r="CG271" i="30"/>
  <c r="CF271" i="30"/>
  <c r="BY271" i="30"/>
  <c r="BZ271" i="30" s="1"/>
  <c r="BX271" i="30"/>
  <c r="BQ271" i="30"/>
  <c r="BR271" i="30" s="1"/>
  <c r="BP271" i="30"/>
  <c r="BI271" i="30"/>
  <c r="BJ271" i="30" s="1"/>
  <c r="BH271" i="30"/>
  <c r="BF271" i="30"/>
  <c r="AZ271" i="30"/>
  <c r="AT271" i="30"/>
  <c r="AN271" i="30"/>
  <c r="X271" i="30"/>
  <c r="CG270" i="30"/>
  <c r="CH270" i="30" s="1"/>
  <c r="CF270" i="30"/>
  <c r="BZ270" i="30"/>
  <c r="BY270" i="30"/>
  <c r="BX270" i="30"/>
  <c r="BQ270" i="30"/>
  <c r="BR270" i="30" s="1"/>
  <c r="BP270" i="30"/>
  <c r="BJ270" i="30"/>
  <c r="BI270" i="30"/>
  <c r="BH270" i="30"/>
  <c r="BF270" i="30"/>
  <c r="AZ270" i="30"/>
  <c r="AT270" i="30"/>
  <c r="AN270" i="30"/>
  <c r="X270" i="30"/>
  <c r="CG269" i="30"/>
  <c r="CH269" i="30" s="1"/>
  <c r="CF269" i="30"/>
  <c r="BZ269" i="30"/>
  <c r="BY269" i="30"/>
  <c r="BX269" i="30"/>
  <c r="BR269" i="30"/>
  <c r="BQ269" i="30"/>
  <c r="BP269" i="30"/>
  <c r="BI269" i="30"/>
  <c r="BJ269" i="30" s="1"/>
  <c r="BH269" i="30"/>
  <c r="BF269" i="30"/>
  <c r="AZ269" i="30"/>
  <c r="AT269" i="30"/>
  <c r="AN269" i="30"/>
  <c r="X269" i="30"/>
  <c r="CG268" i="30"/>
  <c r="CH268" i="30" s="1"/>
  <c r="CF268" i="30"/>
  <c r="BZ268" i="30"/>
  <c r="BY268" i="30"/>
  <c r="BX268" i="30"/>
  <c r="BR268" i="30"/>
  <c r="BQ268" i="30"/>
  <c r="BP268" i="30"/>
  <c r="BI268" i="30"/>
  <c r="BJ268" i="30" s="1"/>
  <c r="BH268" i="30"/>
  <c r="BF268" i="30"/>
  <c r="AZ268" i="30"/>
  <c r="AT268" i="30"/>
  <c r="AN268" i="30"/>
  <c r="X268" i="30"/>
  <c r="CH267" i="30"/>
  <c r="CG267" i="30"/>
  <c r="CF267" i="30"/>
  <c r="BY267" i="30"/>
  <c r="BZ267" i="30" s="1"/>
  <c r="BX267" i="30"/>
  <c r="BR267" i="30"/>
  <c r="BQ267" i="30"/>
  <c r="BP267" i="30"/>
  <c r="BJ267" i="30"/>
  <c r="BI267" i="30"/>
  <c r="BH267" i="30"/>
  <c r="BF267" i="30"/>
  <c r="AZ267" i="30"/>
  <c r="AT267" i="30"/>
  <c r="AN267" i="30"/>
  <c r="X267" i="30"/>
  <c r="CG266" i="30"/>
  <c r="CF266" i="30"/>
  <c r="CH266" i="30" s="1"/>
  <c r="BY266" i="30"/>
  <c r="BX266" i="30"/>
  <c r="BQ266" i="30"/>
  <c r="BR266" i="30" s="1"/>
  <c r="BP266" i="30"/>
  <c r="BI266" i="30"/>
  <c r="BJ266" i="30" s="1"/>
  <c r="BH266" i="30"/>
  <c r="BF266" i="30"/>
  <c r="AZ266" i="30"/>
  <c r="AT266" i="30"/>
  <c r="AN266" i="30"/>
  <c r="X266" i="30"/>
  <c r="CH265" i="30"/>
  <c r="CG265" i="30"/>
  <c r="CF265" i="30"/>
  <c r="BZ265" i="30"/>
  <c r="BY265" i="30"/>
  <c r="BX265" i="30"/>
  <c r="BQ265" i="30"/>
  <c r="BP265" i="30"/>
  <c r="BR265" i="30" s="1"/>
  <c r="BJ265" i="30"/>
  <c r="BI265" i="30"/>
  <c r="BH265" i="30"/>
  <c r="BF265" i="30"/>
  <c r="AZ265" i="30"/>
  <c r="AT265" i="30"/>
  <c r="AN265" i="30"/>
  <c r="X265" i="30"/>
  <c r="CG264" i="30"/>
  <c r="CH264" i="30" s="1"/>
  <c r="CF264" i="30"/>
  <c r="BY264" i="30"/>
  <c r="BZ264" i="30" s="1"/>
  <c r="BX264" i="30"/>
  <c r="BQ264" i="30"/>
  <c r="BP264" i="30"/>
  <c r="BR264" i="30" s="1"/>
  <c r="BJ264" i="30"/>
  <c r="BI264" i="30"/>
  <c r="BH264" i="30"/>
  <c r="BF264" i="30"/>
  <c r="AZ264" i="30"/>
  <c r="AT264" i="30"/>
  <c r="AN264" i="30"/>
  <c r="X264" i="30"/>
  <c r="CH263" i="30"/>
  <c r="CG263" i="30"/>
  <c r="CF263" i="30"/>
  <c r="BZ263" i="30"/>
  <c r="BY263" i="30"/>
  <c r="BX263" i="30"/>
  <c r="BQ263" i="30"/>
  <c r="BP263" i="30"/>
  <c r="BR263" i="30" s="1"/>
  <c r="BI263" i="30"/>
  <c r="BJ263" i="30" s="1"/>
  <c r="BH263" i="30"/>
  <c r="BF263" i="30"/>
  <c r="AZ263" i="30"/>
  <c r="AT263" i="30"/>
  <c r="AN263" i="30"/>
  <c r="X263" i="30"/>
  <c r="CG262" i="30"/>
  <c r="CH262" i="30" s="1"/>
  <c r="CF262" i="30"/>
  <c r="BY262" i="30"/>
  <c r="BZ262" i="30" s="1"/>
  <c r="BX262" i="30"/>
  <c r="BR262" i="30"/>
  <c r="BQ262" i="30"/>
  <c r="BP262" i="30"/>
  <c r="BI262" i="30"/>
  <c r="BH262" i="30"/>
  <c r="BJ262" i="30" s="1"/>
  <c r="BF262" i="30"/>
  <c r="AZ262" i="30"/>
  <c r="AT262" i="30"/>
  <c r="AN262" i="30"/>
  <c r="X262" i="30"/>
  <c r="CH261" i="30"/>
  <c r="CG261" i="30"/>
  <c r="CF261" i="30"/>
  <c r="BY261" i="30"/>
  <c r="BZ261" i="30" s="1"/>
  <c r="BX261" i="30"/>
  <c r="BQ261" i="30"/>
  <c r="BR261" i="30" s="1"/>
  <c r="BP261" i="30"/>
  <c r="BI261" i="30"/>
  <c r="BH261" i="30"/>
  <c r="BF261" i="30"/>
  <c r="AZ261" i="30"/>
  <c r="AT261" i="30"/>
  <c r="AN261" i="30"/>
  <c r="X261" i="30"/>
  <c r="CG260" i="30"/>
  <c r="CH260" i="30" s="1"/>
  <c r="CF260" i="30"/>
  <c r="BZ260" i="30"/>
  <c r="BY260" i="30"/>
  <c r="BX260" i="30"/>
  <c r="BR260" i="30"/>
  <c r="BQ260" i="30"/>
  <c r="BP260" i="30"/>
  <c r="BI260" i="30"/>
  <c r="BJ260" i="30" s="1"/>
  <c r="BH260" i="30"/>
  <c r="BF260" i="30"/>
  <c r="AZ260" i="30"/>
  <c r="AT260" i="30"/>
  <c r="AN260" i="30"/>
  <c r="X260" i="30"/>
  <c r="CG259" i="30"/>
  <c r="CH259" i="30" s="1"/>
  <c r="CF259" i="30"/>
  <c r="BY259" i="30"/>
  <c r="BX259" i="30"/>
  <c r="BZ259" i="30" s="1"/>
  <c r="BR259" i="30"/>
  <c r="BQ259" i="30"/>
  <c r="BP259" i="30"/>
  <c r="BI259" i="30"/>
  <c r="BJ259" i="30" s="1"/>
  <c r="BH259" i="30"/>
  <c r="BF259" i="30"/>
  <c r="AZ259" i="30"/>
  <c r="AT259" i="30"/>
  <c r="AN259" i="30"/>
  <c r="X259" i="30"/>
  <c r="CH258" i="30"/>
  <c r="CG258" i="30"/>
  <c r="CF258" i="30"/>
  <c r="BY258" i="30"/>
  <c r="BZ258" i="30" s="1"/>
  <c r="BX258" i="30"/>
  <c r="BR258" i="30"/>
  <c r="BQ258" i="30"/>
  <c r="BP258" i="30"/>
  <c r="BI258" i="30"/>
  <c r="BJ258" i="30" s="1"/>
  <c r="BH258" i="30"/>
  <c r="BF258" i="30"/>
  <c r="AZ258" i="30"/>
  <c r="AT258" i="30"/>
  <c r="AN258" i="30"/>
  <c r="X258" i="30"/>
  <c r="CG257" i="30"/>
  <c r="CH257" i="30" s="1"/>
  <c r="CF257" i="30"/>
  <c r="BY257" i="30"/>
  <c r="BZ257" i="30" s="1"/>
  <c r="BX257" i="30"/>
  <c r="BQ257" i="30"/>
  <c r="BR257" i="30" s="1"/>
  <c r="BP257" i="30"/>
  <c r="BI257" i="30"/>
  <c r="BH257" i="30"/>
  <c r="BJ257" i="30" s="1"/>
  <c r="BF257" i="30"/>
  <c r="AZ257" i="30"/>
  <c r="AT257" i="30"/>
  <c r="AN257" i="30"/>
  <c r="X257" i="30"/>
  <c r="CH256" i="30"/>
  <c r="CG256" i="30"/>
  <c r="CF256" i="30"/>
  <c r="BY256" i="30"/>
  <c r="BZ256" i="30" s="1"/>
  <c r="BX256" i="30"/>
  <c r="BQ256" i="30"/>
  <c r="BR256" i="30" s="1"/>
  <c r="BP256" i="30"/>
  <c r="BI256" i="30"/>
  <c r="BJ256" i="30" s="1"/>
  <c r="BH256" i="30"/>
  <c r="BF256" i="30"/>
  <c r="AZ256" i="30"/>
  <c r="AT256" i="30"/>
  <c r="AN256" i="30"/>
  <c r="X256" i="30"/>
  <c r="CG255" i="30"/>
  <c r="CH255" i="30" s="1"/>
  <c r="CF255" i="30"/>
  <c r="BY255" i="30"/>
  <c r="BX255" i="30"/>
  <c r="BZ255" i="30" s="1"/>
  <c r="BR255" i="30"/>
  <c r="BQ255" i="30"/>
  <c r="BP255" i="30"/>
  <c r="BI255" i="30"/>
  <c r="BJ255" i="30" s="1"/>
  <c r="BH255" i="30"/>
  <c r="BF255" i="30"/>
  <c r="AZ255" i="30"/>
  <c r="AT255" i="30"/>
  <c r="AN255" i="30"/>
  <c r="X255" i="30"/>
  <c r="CG254" i="30"/>
  <c r="CF254" i="30"/>
  <c r="BY254" i="30"/>
  <c r="BZ254" i="30" s="1"/>
  <c r="BX254" i="30"/>
  <c r="BQ254" i="30"/>
  <c r="BP254" i="30"/>
  <c r="BR254" i="30" s="1"/>
  <c r="BJ254" i="30"/>
  <c r="BI254" i="30"/>
  <c r="BH254" i="30"/>
  <c r="BF254" i="30"/>
  <c r="AZ254" i="30"/>
  <c r="AT254" i="30"/>
  <c r="AN254" i="30"/>
  <c r="X254" i="30"/>
  <c r="CG253" i="30"/>
  <c r="CF253" i="30"/>
  <c r="BZ253" i="30"/>
  <c r="BY253" i="30"/>
  <c r="BX253" i="30"/>
  <c r="BR253" i="30"/>
  <c r="BQ253" i="30"/>
  <c r="BP253" i="30"/>
  <c r="BI253" i="30"/>
  <c r="BH253" i="30"/>
  <c r="BF253" i="30"/>
  <c r="AZ253" i="30"/>
  <c r="AT253" i="30"/>
  <c r="AN253" i="30"/>
  <c r="X253" i="30"/>
  <c r="CH252" i="30"/>
  <c r="CG252" i="30"/>
  <c r="CF252" i="30"/>
  <c r="BY252" i="30"/>
  <c r="BZ252" i="30" s="1"/>
  <c r="BX252" i="30"/>
  <c r="BR252" i="30"/>
  <c r="BQ252" i="30"/>
  <c r="BP252" i="30"/>
  <c r="BJ252" i="30"/>
  <c r="BI252" i="30"/>
  <c r="BH252" i="30"/>
  <c r="BF252" i="30"/>
  <c r="AZ252" i="30"/>
  <c r="AT252" i="30"/>
  <c r="AN252" i="30"/>
  <c r="X252" i="30"/>
  <c r="CG251" i="30"/>
  <c r="CF251" i="30"/>
  <c r="CH251" i="30" s="1"/>
  <c r="BZ251" i="30"/>
  <c r="BY251" i="30"/>
  <c r="BX251" i="30"/>
  <c r="BQ251" i="30"/>
  <c r="BR251" i="30" s="1"/>
  <c r="BP251" i="30"/>
  <c r="BI251" i="30"/>
  <c r="BH251" i="30"/>
  <c r="BJ251" i="30" s="1"/>
  <c r="BF251" i="30"/>
  <c r="AZ251" i="30"/>
  <c r="AT251" i="30"/>
  <c r="AN251" i="30"/>
  <c r="X251" i="30"/>
  <c r="CG250" i="30"/>
  <c r="CH250" i="30" s="1"/>
  <c r="CF250" i="30"/>
  <c r="BY250" i="30"/>
  <c r="BZ250" i="30" s="1"/>
  <c r="BX250" i="30"/>
  <c r="BQ250" i="30"/>
  <c r="BR250" i="30" s="1"/>
  <c r="BP250" i="30"/>
  <c r="BJ250" i="30"/>
  <c r="BI250" i="30"/>
  <c r="BH250" i="30"/>
  <c r="BF250" i="30"/>
  <c r="AZ250" i="30"/>
  <c r="AT250" i="30"/>
  <c r="AN250" i="30"/>
  <c r="X250" i="30"/>
  <c r="CH249" i="30"/>
  <c r="CG249" i="30"/>
  <c r="CF249" i="30"/>
  <c r="BZ249" i="30"/>
  <c r="BY249" i="30"/>
  <c r="BX249" i="30"/>
  <c r="BQ249" i="30"/>
  <c r="BR249" i="30" s="1"/>
  <c r="BP249" i="30"/>
  <c r="BI249" i="30"/>
  <c r="BJ249" i="30" s="1"/>
  <c r="BH249" i="30"/>
  <c r="BF249" i="30"/>
  <c r="AZ249" i="30"/>
  <c r="AT249" i="30"/>
  <c r="AN249" i="30"/>
  <c r="X249" i="30"/>
  <c r="C249" i="30"/>
  <c r="C250" i="30" s="1"/>
  <c r="C251" i="30" s="1"/>
  <c r="C252" i="30" s="1"/>
  <c r="C253" i="30" s="1"/>
  <c r="C254" i="30" s="1"/>
  <c r="C255" i="30" s="1"/>
  <c r="C256" i="30" s="1"/>
  <c r="C257" i="30" s="1"/>
  <c r="C258" i="30" s="1"/>
  <c r="C259" i="30" s="1"/>
  <c r="C260" i="30" s="1"/>
  <c r="C261" i="30" s="1"/>
  <c r="C262" i="30" s="1"/>
  <c r="C263" i="30" s="1"/>
  <c r="C264" i="30" s="1"/>
  <c r="C265" i="30" s="1"/>
  <c r="C266" i="30" s="1"/>
  <c r="C267" i="30" s="1"/>
  <c r="C268" i="30" s="1"/>
  <c r="C269" i="30" s="1"/>
  <c r="C270" i="30" s="1"/>
  <c r="C271" i="30" s="1"/>
  <c r="C272" i="30" s="1"/>
  <c r="C273" i="30" s="1"/>
  <c r="C274" i="30" s="1"/>
  <c r="C275" i="30" s="1"/>
  <c r="C276" i="30" s="1"/>
  <c r="C277" i="30" s="1"/>
  <c r="C278" i="30" s="1"/>
  <c r="C279" i="30" s="1"/>
  <c r="C280" i="30" s="1"/>
  <c r="C281" i="30" s="1"/>
  <c r="C282" i="30" s="1"/>
  <c r="C283" i="30" s="1"/>
  <c r="C284" i="30" s="1"/>
  <c r="C285" i="30" s="1"/>
  <c r="C286" i="30" s="1"/>
  <c r="C287" i="30" s="1"/>
  <c r="C288" i="30" s="1"/>
  <c r="C289" i="30" s="1"/>
  <c r="C290" i="30" s="1"/>
  <c r="C291" i="30" s="1"/>
  <c r="C292" i="30" s="1"/>
  <c r="C293" i="30" s="1"/>
  <c r="C294" i="30" s="1"/>
  <c r="C295" i="30" s="1"/>
  <c r="C296" i="30" s="1"/>
  <c r="C297" i="30" s="1"/>
  <c r="C298" i="30" s="1"/>
  <c r="C299" i="30" s="1"/>
  <c r="C300" i="30" s="1"/>
  <c r="C301" i="30" s="1"/>
  <c r="C302" i="30" s="1"/>
  <c r="C303" i="30" s="1"/>
  <c r="C304" i="30" s="1"/>
  <c r="C305" i="30" s="1"/>
  <c r="C306" i="30" s="1"/>
  <c r="C307" i="30" s="1"/>
  <c r="C308" i="30" s="1"/>
  <c r="C309" i="30" s="1"/>
  <c r="C310" i="30" s="1"/>
  <c r="C311" i="30" s="1"/>
  <c r="C312" i="30" s="1"/>
  <c r="C313" i="30" s="1"/>
  <c r="C314" i="30" s="1"/>
  <c r="C315" i="30" s="1"/>
  <c r="C316" i="30" s="1"/>
  <c r="C317" i="30" s="1"/>
  <c r="C318" i="30" s="1"/>
  <c r="C319" i="30" s="1"/>
  <c r="C320" i="30" s="1"/>
  <c r="C321" i="30" s="1"/>
  <c r="C322" i="30" s="1"/>
  <c r="C323" i="30" s="1"/>
  <c r="C324" i="30" s="1"/>
  <c r="C325" i="30" s="1"/>
  <c r="C326" i="30" s="1"/>
  <c r="C327" i="30" s="1"/>
  <c r="C328" i="30" s="1"/>
  <c r="C329" i="30" s="1"/>
  <c r="C330" i="30" s="1"/>
  <c r="C331" i="30" s="1"/>
  <c r="C332" i="30" s="1"/>
  <c r="C333" i="30" s="1"/>
  <c r="C334" i="30" s="1"/>
  <c r="C335" i="30" s="1"/>
  <c r="C336" i="30" s="1"/>
  <c r="C337" i="30" s="1"/>
  <c r="C338" i="30" s="1"/>
  <c r="C339" i="30" s="1"/>
  <c r="C340" i="30" s="1"/>
  <c r="C341" i="30" s="1"/>
  <c r="C342" i="30" s="1"/>
  <c r="C343" i="30" s="1"/>
  <c r="C344" i="30" s="1"/>
  <c r="C345" i="30" s="1"/>
  <c r="C346" i="30" s="1"/>
  <c r="C347" i="30" s="1"/>
  <c r="C348" i="30" s="1"/>
  <c r="C349" i="30" s="1"/>
  <c r="C350" i="30" s="1"/>
  <c r="C351" i="30" s="1"/>
  <c r="C352" i="30" s="1"/>
  <c r="C353" i="30" s="1"/>
  <c r="C354" i="30" s="1"/>
  <c r="C355" i="30" s="1"/>
  <c r="C356" i="30" s="1"/>
  <c r="C357" i="30" s="1"/>
  <c r="C358" i="30" s="1"/>
  <c r="C359" i="30" s="1"/>
  <c r="C360" i="30" s="1"/>
  <c r="C361" i="30" s="1"/>
  <c r="C362" i="30" s="1"/>
  <c r="C363" i="30" s="1"/>
  <c r="C364" i="30" s="1"/>
  <c r="C365" i="30" s="1"/>
  <c r="C366" i="30" s="1"/>
  <c r="C367" i="30" s="1"/>
  <c r="C368" i="30" s="1"/>
  <c r="C369" i="30" s="1"/>
  <c r="C370" i="30" s="1"/>
  <c r="C371" i="30" s="1"/>
  <c r="C372" i="30" s="1"/>
  <c r="C373" i="30" s="1"/>
  <c r="C374" i="30" s="1"/>
  <c r="C375" i="30" s="1"/>
  <c r="C376" i="30" s="1"/>
  <c r="C377" i="30" s="1"/>
  <c r="C378" i="30" s="1"/>
  <c r="C379" i="30" s="1"/>
  <c r="C380" i="30" s="1"/>
  <c r="C381" i="30" s="1"/>
  <c r="C382" i="30" s="1"/>
  <c r="C383" i="30" s="1"/>
  <c r="C384" i="30" s="1"/>
  <c r="C385" i="30" s="1"/>
  <c r="C386" i="30" s="1"/>
  <c r="C387" i="30" s="1"/>
  <c r="C388" i="30" s="1"/>
  <c r="C389" i="30" s="1"/>
  <c r="C390" i="30" s="1"/>
  <c r="C391" i="30" s="1"/>
  <c r="C392" i="30" s="1"/>
  <c r="C393" i="30" s="1"/>
  <c r="C394" i="30" s="1"/>
  <c r="C395" i="30" s="1"/>
  <c r="C396" i="30" s="1"/>
  <c r="C397" i="30" s="1"/>
  <c r="C398" i="30" s="1"/>
  <c r="C399" i="30" s="1"/>
  <c r="C400" i="30" s="1"/>
  <c r="C401" i="30" s="1"/>
  <c r="C402" i="30" s="1"/>
  <c r="C403" i="30" s="1"/>
  <c r="C404" i="30" s="1"/>
  <c r="C405" i="30" s="1"/>
  <c r="C406" i="30" s="1"/>
  <c r="C407" i="30" s="1"/>
  <c r="C408" i="30" s="1"/>
  <c r="C409" i="30" s="1"/>
  <c r="C410" i="30" s="1"/>
  <c r="C411" i="30" s="1"/>
  <c r="C412" i="30" s="1"/>
  <c r="C413" i="30" s="1"/>
  <c r="C414" i="30" s="1"/>
  <c r="C415" i="30" s="1"/>
  <c r="C416" i="30" s="1"/>
  <c r="C417" i="30" s="1"/>
  <c r="C418" i="30" s="1"/>
  <c r="C419" i="30" s="1"/>
  <c r="C420" i="30" s="1"/>
  <c r="C421" i="30" s="1"/>
  <c r="C422" i="30" s="1"/>
  <c r="C423" i="30" s="1"/>
  <c r="C424" i="30" s="1"/>
  <c r="C425" i="30" s="1"/>
  <c r="C426" i="30" s="1"/>
  <c r="C427" i="30" s="1"/>
  <c r="C428" i="30" s="1"/>
  <c r="C429" i="30" s="1"/>
  <c r="C430" i="30" s="1"/>
  <c r="C431" i="30" s="1"/>
  <c r="C432" i="30" s="1"/>
  <c r="C433" i="30" s="1"/>
  <c r="C434" i="30" s="1"/>
  <c r="C435" i="30" s="1"/>
  <c r="C436" i="30" s="1"/>
  <c r="C437" i="30" s="1"/>
  <c r="C438" i="30" s="1"/>
  <c r="C439" i="30" s="1"/>
  <c r="C440" i="30" s="1"/>
  <c r="C441" i="30" s="1"/>
  <c r="C442" i="30" s="1"/>
  <c r="C443" i="30" s="1"/>
  <c r="C444" i="30" s="1"/>
  <c r="C445" i="30" s="1"/>
  <c r="C446" i="30" s="1"/>
  <c r="C447" i="30" s="1"/>
  <c r="C448" i="30" s="1"/>
  <c r="C449" i="30" s="1"/>
  <c r="C450" i="30" s="1"/>
  <c r="C451" i="30" s="1"/>
  <c r="C452" i="30" s="1"/>
  <c r="C453" i="30" s="1"/>
  <c r="C454" i="30" s="1"/>
  <c r="C455" i="30" s="1"/>
  <c r="C456" i="30" s="1"/>
  <c r="C457" i="30" s="1"/>
  <c r="C458" i="30" s="1"/>
  <c r="C459" i="30" s="1"/>
  <c r="C460" i="30" s="1"/>
  <c r="C461" i="30" s="1"/>
  <c r="C462" i="30" s="1"/>
  <c r="C463" i="30" s="1"/>
  <c r="C464" i="30" s="1"/>
  <c r="C465" i="30" s="1"/>
  <c r="C466" i="30" s="1"/>
  <c r="C467" i="30" s="1"/>
  <c r="C468" i="30" s="1"/>
  <c r="C469" i="30" s="1"/>
  <c r="C470" i="30" s="1"/>
  <c r="C471" i="30" s="1"/>
  <c r="C472" i="30" s="1"/>
  <c r="C473" i="30" s="1"/>
  <c r="C474" i="30" s="1"/>
  <c r="C475" i="30" s="1"/>
  <c r="C476" i="30" s="1"/>
  <c r="C477" i="30" s="1"/>
  <c r="C478" i="30" s="1"/>
  <c r="C479" i="30" s="1"/>
  <c r="C480" i="30" s="1"/>
  <c r="C481" i="30" s="1"/>
  <c r="C482" i="30" s="1"/>
  <c r="C483" i="30" s="1"/>
  <c r="C484" i="30" s="1"/>
  <c r="C485" i="30" s="1"/>
  <c r="C486" i="30" s="1"/>
  <c r="C487" i="30" s="1"/>
  <c r="C488" i="30" s="1"/>
  <c r="C489" i="30" s="1"/>
  <c r="C490" i="30" s="1"/>
  <c r="C491" i="30" s="1"/>
  <c r="C492" i="30" s="1"/>
  <c r="C493" i="30" s="1"/>
  <c r="C494" i="30" s="1"/>
  <c r="C495" i="30" s="1"/>
  <c r="C496" i="30" s="1"/>
  <c r="C497" i="30" s="1"/>
  <c r="C498" i="30" s="1"/>
  <c r="C499" i="30" s="1"/>
  <c r="C500" i="30" s="1"/>
  <c r="C501" i="30" s="1"/>
  <c r="C502" i="30" s="1"/>
  <c r="C503" i="30" s="1"/>
  <c r="C504" i="30" s="1"/>
  <c r="C505" i="30" s="1"/>
  <c r="C506" i="30" s="1"/>
  <c r="C507" i="30" s="1"/>
  <c r="C508" i="30" s="1"/>
  <c r="C509" i="30" s="1"/>
  <c r="C510" i="30" s="1"/>
  <c r="C511" i="30" s="1"/>
  <c r="C512" i="30" s="1"/>
  <c r="C513" i="30" s="1"/>
  <c r="C514" i="30" s="1"/>
  <c r="C515" i="30" s="1"/>
  <c r="C516" i="30" s="1"/>
  <c r="C517" i="30" s="1"/>
  <c r="C518" i="30" s="1"/>
  <c r="C519" i="30" s="1"/>
  <c r="C520" i="30" s="1"/>
  <c r="C521" i="30" s="1"/>
  <c r="C522" i="30" s="1"/>
  <c r="C523" i="30" s="1"/>
  <c r="C524" i="30" s="1"/>
  <c r="C525" i="30" s="1"/>
  <c r="C526" i="30" s="1"/>
  <c r="C527" i="30" s="1"/>
  <c r="C528" i="30" s="1"/>
  <c r="C529" i="30" s="1"/>
  <c r="C530" i="30" s="1"/>
  <c r="C531" i="30" s="1"/>
  <c r="C532" i="30" s="1"/>
  <c r="C533" i="30" s="1"/>
  <c r="C534" i="30" s="1"/>
  <c r="C535" i="30" s="1"/>
  <c r="C536" i="30" s="1"/>
  <c r="C537" i="30" s="1"/>
  <c r="C538" i="30" s="1"/>
  <c r="CH248" i="30"/>
  <c r="CG248" i="30"/>
  <c r="CF248" i="30"/>
  <c r="BY248" i="30"/>
  <c r="BZ248" i="30" s="1"/>
  <c r="BX248" i="30"/>
  <c r="BR248" i="30"/>
  <c r="BQ248" i="30"/>
  <c r="BP248" i="30"/>
  <c r="BI248" i="30"/>
  <c r="BH248" i="30"/>
  <c r="BF248" i="30"/>
  <c r="AZ248" i="30"/>
  <c r="AT248" i="30"/>
  <c r="AN248" i="30"/>
  <c r="X248" i="30"/>
  <c r="CG247" i="30"/>
  <c r="CH247" i="30" s="1"/>
  <c r="CF247" i="30"/>
  <c r="BY247" i="30"/>
  <c r="BZ247" i="30" s="1"/>
  <c r="BX247" i="30"/>
  <c r="BQ247" i="30"/>
  <c r="BP247" i="30"/>
  <c r="BJ247" i="30"/>
  <c r="BI247" i="30"/>
  <c r="BH247" i="30"/>
  <c r="BF247" i="30"/>
  <c r="AZ247" i="30"/>
  <c r="AT247" i="30"/>
  <c r="AN247" i="30"/>
  <c r="X247" i="30"/>
  <c r="CH246" i="30"/>
  <c r="CG246" i="30"/>
  <c r="CF246" i="30"/>
  <c r="BY246" i="30"/>
  <c r="BX246" i="30"/>
  <c r="BQ246" i="30"/>
  <c r="BR246" i="30" s="1"/>
  <c r="BP246" i="30"/>
  <c r="BI246" i="30"/>
  <c r="BH246" i="30"/>
  <c r="BF246" i="30"/>
  <c r="AZ246" i="30"/>
  <c r="AT246" i="30"/>
  <c r="AN246" i="30"/>
  <c r="X246" i="30"/>
  <c r="CH245" i="30"/>
  <c r="CG245" i="30"/>
  <c r="CF245" i="30"/>
  <c r="BY245" i="30"/>
  <c r="BZ245" i="30" s="1"/>
  <c r="BX245" i="30"/>
  <c r="BQ245" i="30"/>
  <c r="BR245" i="30" s="1"/>
  <c r="BP245" i="30"/>
  <c r="BJ245" i="30"/>
  <c r="BI245" i="30"/>
  <c r="BH245" i="30"/>
  <c r="BF245" i="30"/>
  <c r="AZ245" i="30"/>
  <c r="AT245" i="30"/>
  <c r="AN245" i="30"/>
  <c r="X245" i="30"/>
  <c r="CG244" i="30"/>
  <c r="CF244" i="30"/>
  <c r="CH244" i="30" s="1"/>
  <c r="BZ244" i="30"/>
  <c r="BY244" i="30"/>
  <c r="BX244" i="30"/>
  <c r="BQ244" i="30"/>
  <c r="BR244" i="30" s="1"/>
  <c r="BP244" i="30"/>
  <c r="BI244" i="30"/>
  <c r="BJ244" i="30" s="1"/>
  <c r="BH244" i="30"/>
  <c r="BF244" i="30"/>
  <c r="AZ244" i="30"/>
  <c r="AT244" i="30"/>
  <c r="AN244" i="30"/>
  <c r="X244" i="30"/>
  <c r="CH243" i="30"/>
  <c r="CG243" i="30"/>
  <c r="CF243" i="30"/>
  <c r="BY243" i="30"/>
  <c r="BX243" i="30"/>
  <c r="BZ243" i="30" s="1"/>
  <c r="BR243" i="30"/>
  <c r="BQ243" i="30"/>
  <c r="BP243" i="30"/>
  <c r="BI243" i="30"/>
  <c r="BH243" i="30"/>
  <c r="BF243" i="30"/>
  <c r="AZ243" i="30"/>
  <c r="AT243" i="30"/>
  <c r="AN243" i="30"/>
  <c r="X243" i="30"/>
  <c r="CG242" i="30"/>
  <c r="CF242" i="30"/>
  <c r="CH242" i="30" s="1"/>
  <c r="BZ242" i="30"/>
  <c r="BY242" i="30"/>
  <c r="BX242" i="30"/>
  <c r="BQ242" i="30"/>
  <c r="BR242" i="30" s="1"/>
  <c r="BP242" i="30"/>
  <c r="BI242" i="30"/>
  <c r="BJ242" i="30" s="1"/>
  <c r="BH242" i="30"/>
  <c r="BF242" i="30"/>
  <c r="AZ242" i="30"/>
  <c r="AT242" i="30"/>
  <c r="AN242" i="30"/>
  <c r="X242" i="30"/>
  <c r="CH241" i="30"/>
  <c r="CG241" i="30"/>
  <c r="CF241" i="30"/>
  <c r="BZ241" i="30"/>
  <c r="BY241" i="30"/>
  <c r="BX241" i="30"/>
  <c r="BQ241" i="30"/>
  <c r="BP241" i="30"/>
  <c r="BR241" i="30" s="1"/>
  <c r="BJ241" i="30"/>
  <c r="BI241" i="30"/>
  <c r="BH241" i="30"/>
  <c r="BF241" i="30"/>
  <c r="AZ241" i="30"/>
  <c r="AT241" i="30"/>
  <c r="AN241" i="30"/>
  <c r="X241" i="30"/>
  <c r="CH240" i="30"/>
  <c r="CG240" i="30"/>
  <c r="CF240" i="30"/>
  <c r="BY240" i="30"/>
  <c r="BZ240" i="30" s="1"/>
  <c r="BX240" i="30"/>
  <c r="BR240" i="30"/>
  <c r="BQ240" i="30"/>
  <c r="BP240" i="30"/>
  <c r="BI240" i="30"/>
  <c r="BJ240" i="30" s="1"/>
  <c r="BH240" i="30"/>
  <c r="BF240" i="30"/>
  <c r="AZ240" i="30"/>
  <c r="AT240" i="30"/>
  <c r="AN240" i="30"/>
  <c r="X240" i="30"/>
  <c r="CH239" i="30"/>
  <c r="CG239" i="30"/>
  <c r="CF239" i="30"/>
  <c r="BY239" i="30"/>
  <c r="BX239" i="30"/>
  <c r="BZ239" i="30" s="1"/>
  <c r="BQ239" i="30"/>
  <c r="BP239" i="30"/>
  <c r="BR239" i="30" s="1"/>
  <c r="BI239" i="30"/>
  <c r="BJ239" i="30" s="1"/>
  <c r="BH239" i="30"/>
  <c r="BF239" i="30"/>
  <c r="AZ239" i="30"/>
  <c r="AT239" i="30"/>
  <c r="AN239" i="30"/>
  <c r="X239" i="30"/>
  <c r="CH238" i="30"/>
  <c r="CG238" i="30"/>
  <c r="CF238" i="30"/>
  <c r="BZ238" i="30"/>
  <c r="BY238" i="30"/>
  <c r="BX238" i="30"/>
  <c r="BR238" i="30"/>
  <c r="BQ238" i="30"/>
  <c r="BP238" i="30"/>
  <c r="BI238" i="30"/>
  <c r="BH238" i="30"/>
  <c r="BJ238" i="30" s="1"/>
  <c r="BF238" i="30"/>
  <c r="AZ238" i="30"/>
  <c r="AT238" i="30"/>
  <c r="AN238" i="30"/>
  <c r="X238" i="30"/>
  <c r="CG237" i="30"/>
  <c r="CF237" i="30"/>
  <c r="CH237" i="30" s="1"/>
  <c r="BZ237" i="30"/>
  <c r="BY237" i="30"/>
  <c r="BX237" i="30"/>
  <c r="BQ237" i="30"/>
  <c r="BR237" i="30" s="1"/>
  <c r="BP237" i="30"/>
  <c r="BI237" i="30"/>
  <c r="BJ237" i="30" s="1"/>
  <c r="BH237" i="30"/>
  <c r="BF237" i="30"/>
  <c r="AZ237" i="30"/>
  <c r="AT237" i="30"/>
  <c r="AN237" i="30"/>
  <c r="X237" i="30"/>
  <c r="CG236" i="30"/>
  <c r="CH236" i="30" s="1"/>
  <c r="CF236" i="30"/>
  <c r="BZ236" i="30"/>
  <c r="BY236" i="30"/>
  <c r="BX236" i="30"/>
  <c r="BQ236" i="30"/>
  <c r="BP236" i="30"/>
  <c r="BR236" i="30" s="1"/>
  <c r="BI236" i="30"/>
  <c r="BJ236" i="30" s="1"/>
  <c r="BH236" i="30"/>
  <c r="BF236" i="30"/>
  <c r="AZ236" i="30"/>
  <c r="AT236" i="30"/>
  <c r="AN236" i="30"/>
  <c r="X236" i="30"/>
  <c r="CH235" i="30"/>
  <c r="CG235" i="30"/>
  <c r="CF235" i="30"/>
  <c r="BY235" i="30"/>
  <c r="BX235" i="30"/>
  <c r="BQ235" i="30"/>
  <c r="BR235" i="30" s="1"/>
  <c r="BP235" i="30"/>
  <c r="BI235" i="30"/>
  <c r="BJ235" i="30" s="1"/>
  <c r="BH235" i="30"/>
  <c r="BF235" i="30"/>
  <c r="AZ235" i="30"/>
  <c r="AT235" i="30"/>
  <c r="AN235" i="30"/>
  <c r="X235" i="30"/>
  <c r="CG234" i="30"/>
  <c r="CH234" i="30" s="1"/>
  <c r="CF234" i="30"/>
  <c r="BY234" i="30"/>
  <c r="BZ234" i="30" s="1"/>
  <c r="BX234" i="30"/>
  <c r="BQ234" i="30"/>
  <c r="BR234" i="30" s="1"/>
  <c r="BP234" i="30"/>
  <c r="BI234" i="30"/>
  <c r="BJ234" i="30" s="1"/>
  <c r="BH234" i="30"/>
  <c r="BF234" i="30"/>
  <c r="AZ234" i="30"/>
  <c r="AT234" i="30"/>
  <c r="AN234" i="30"/>
  <c r="X234" i="30"/>
  <c r="CG233" i="30"/>
  <c r="CH233" i="30" s="1"/>
  <c r="CF233" i="30"/>
  <c r="BY233" i="30"/>
  <c r="BZ233" i="30" s="1"/>
  <c r="BX233" i="30"/>
  <c r="BQ233" i="30"/>
  <c r="BR233" i="30" s="1"/>
  <c r="BP233" i="30"/>
  <c r="BI233" i="30"/>
  <c r="BH233" i="30"/>
  <c r="BJ233" i="30" s="1"/>
  <c r="BF233" i="30"/>
  <c r="AZ233" i="30"/>
  <c r="AT233" i="30"/>
  <c r="AN233" i="30"/>
  <c r="X233" i="30"/>
  <c r="CH232" i="30"/>
  <c r="CG232" i="30"/>
  <c r="CF232" i="30"/>
  <c r="BZ232" i="30"/>
  <c r="BY232" i="30"/>
  <c r="BX232" i="30"/>
  <c r="BQ232" i="30"/>
  <c r="BR232" i="30" s="1"/>
  <c r="BP232" i="30"/>
  <c r="BI232" i="30"/>
  <c r="BJ232" i="30" s="1"/>
  <c r="BH232" i="30"/>
  <c r="BF232" i="30"/>
  <c r="AZ232" i="30"/>
  <c r="AT232" i="30"/>
  <c r="AN232" i="30"/>
  <c r="X232" i="30"/>
  <c r="CG231" i="30"/>
  <c r="CH231" i="30" s="1"/>
  <c r="CF231" i="30"/>
  <c r="BZ231" i="30"/>
  <c r="BY231" i="30"/>
  <c r="BX231" i="30"/>
  <c r="BQ231" i="30"/>
  <c r="BP231" i="30"/>
  <c r="BR231" i="30" s="1"/>
  <c r="BI231" i="30"/>
  <c r="BJ231" i="30" s="1"/>
  <c r="BH231" i="30"/>
  <c r="BF231" i="30"/>
  <c r="AZ231" i="30"/>
  <c r="AT231" i="30"/>
  <c r="AN231" i="30"/>
  <c r="X231" i="30"/>
  <c r="CH230" i="30"/>
  <c r="CG230" i="30"/>
  <c r="CF230" i="30"/>
  <c r="BY230" i="30"/>
  <c r="BX230" i="30"/>
  <c r="BQ230" i="30"/>
  <c r="BR230" i="30" s="1"/>
  <c r="BP230" i="30"/>
  <c r="BI230" i="30"/>
  <c r="BH230" i="30"/>
  <c r="BF230" i="30"/>
  <c r="AZ230" i="30"/>
  <c r="AT230" i="30"/>
  <c r="AN230" i="30"/>
  <c r="X230" i="30"/>
  <c r="CH229" i="30"/>
  <c r="CG229" i="30"/>
  <c r="CF229" i="30"/>
  <c r="BY229" i="30"/>
  <c r="BX229" i="30"/>
  <c r="BZ229" i="30" s="1"/>
  <c r="BQ229" i="30"/>
  <c r="BP229" i="30"/>
  <c r="BR229" i="30" s="1"/>
  <c r="BI229" i="30"/>
  <c r="BJ229" i="30" s="1"/>
  <c r="BH229" i="30"/>
  <c r="BF229" i="30"/>
  <c r="AZ229" i="30"/>
  <c r="AT229" i="30"/>
  <c r="AN229" i="30"/>
  <c r="X229" i="30"/>
  <c r="CH228" i="30"/>
  <c r="CG228" i="30"/>
  <c r="CF228" i="30"/>
  <c r="BZ228" i="30"/>
  <c r="BY228" i="30"/>
  <c r="BX228" i="30"/>
  <c r="BR228" i="30"/>
  <c r="BQ228" i="30"/>
  <c r="BP228" i="30"/>
  <c r="BJ228" i="30"/>
  <c r="BI228" i="30"/>
  <c r="BH228" i="30"/>
  <c r="BF228" i="30"/>
  <c r="AZ228" i="30"/>
  <c r="AT228" i="30"/>
  <c r="AN228" i="30"/>
  <c r="X228" i="30"/>
  <c r="CG227" i="30"/>
  <c r="CF227" i="30"/>
  <c r="CH227" i="30" s="1"/>
  <c r="BY227" i="30"/>
  <c r="BX227" i="30"/>
  <c r="BZ227" i="30" s="1"/>
  <c r="BQ227" i="30"/>
  <c r="BR227" i="30" s="1"/>
  <c r="BP227" i="30"/>
  <c r="BI227" i="30"/>
  <c r="BJ227" i="30" s="1"/>
  <c r="BH227" i="30"/>
  <c r="BF227" i="30"/>
  <c r="AZ227" i="30"/>
  <c r="AT227" i="30"/>
  <c r="AN227" i="30"/>
  <c r="X227" i="30"/>
  <c r="CG226" i="30"/>
  <c r="CH226" i="30" s="1"/>
  <c r="CF226" i="30"/>
  <c r="BZ226" i="30"/>
  <c r="BY226" i="30"/>
  <c r="BX226" i="30"/>
  <c r="BQ226" i="30"/>
  <c r="BP226" i="30"/>
  <c r="BR226" i="30" s="1"/>
  <c r="BJ226" i="30"/>
  <c r="BI226" i="30"/>
  <c r="BH226" i="30"/>
  <c r="BF226" i="30"/>
  <c r="AZ226" i="30"/>
  <c r="AT226" i="30"/>
  <c r="AN226" i="30"/>
  <c r="X226" i="30"/>
  <c r="CH225" i="30"/>
  <c r="CG225" i="30"/>
  <c r="CF225" i="30"/>
  <c r="BY225" i="30"/>
  <c r="BX225" i="30"/>
  <c r="BR225" i="30"/>
  <c r="BQ225" i="30"/>
  <c r="BP225" i="30"/>
  <c r="BJ225" i="30"/>
  <c r="BI225" i="30"/>
  <c r="BH225" i="30"/>
  <c r="BF225" i="30"/>
  <c r="AZ225" i="30"/>
  <c r="AT225" i="30"/>
  <c r="AN225" i="30"/>
  <c r="X225" i="30"/>
  <c r="CG224" i="30"/>
  <c r="CH224" i="30" s="1"/>
  <c r="CF224" i="30"/>
  <c r="BY224" i="30"/>
  <c r="BZ224" i="30" s="1"/>
  <c r="BX224" i="30"/>
  <c r="BR224" i="30"/>
  <c r="BQ224" i="30"/>
  <c r="BP224" i="30"/>
  <c r="BI224" i="30"/>
  <c r="BH224" i="30"/>
  <c r="BF224" i="30"/>
  <c r="AZ224" i="30"/>
  <c r="AT224" i="30"/>
  <c r="AN224" i="30"/>
  <c r="X224" i="30"/>
  <c r="CG223" i="30"/>
  <c r="CH223" i="30" s="1"/>
  <c r="CF223" i="30"/>
  <c r="BY223" i="30"/>
  <c r="BZ223" i="30" s="1"/>
  <c r="BX223" i="30"/>
  <c r="BR223" i="30"/>
  <c r="BQ223" i="30"/>
  <c r="BP223" i="30"/>
  <c r="BJ223" i="30"/>
  <c r="BI223" i="30"/>
  <c r="BH223" i="30"/>
  <c r="BF223" i="30"/>
  <c r="AZ223" i="30"/>
  <c r="AT223" i="30"/>
  <c r="AN223" i="30"/>
  <c r="X223" i="30"/>
  <c r="CG222" i="30"/>
  <c r="CF222" i="30"/>
  <c r="CH222" i="30" s="1"/>
  <c r="BZ222" i="30"/>
  <c r="BY222" i="30"/>
  <c r="BX222" i="30"/>
  <c r="BQ222" i="30"/>
  <c r="BR222" i="30" s="1"/>
  <c r="BP222" i="30"/>
  <c r="BI222" i="30"/>
  <c r="BJ222" i="30" s="1"/>
  <c r="BH222" i="30"/>
  <c r="BF222" i="30"/>
  <c r="AZ222" i="30"/>
  <c r="AT222" i="30"/>
  <c r="AN222" i="30"/>
  <c r="X222" i="30"/>
  <c r="CG221" i="30"/>
  <c r="CH221" i="30" s="1"/>
  <c r="CF221" i="30"/>
  <c r="BY221" i="30"/>
  <c r="BZ221" i="30" s="1"/>
  <c r="BX221" i="30"/>
  <c r="BQ221" i="30"/>
  <c r="BP221" i="30"/>
  <c r="BR221" i="30" s="1"/>
  <c r="BI221" i="30"/>
  <c r="BJ221" i="30" s="1"/>
  <c r="BH221" i="30"/>
  <c r="BF221" i="30"/>
  <c r="AZ221" i="30"/>
  <c r="AT221" i="30"/>
  <c r="AN221" i="30"/>
  <c r="X221" i="30"/>
  <c r="CH220" i="30"/>
  <c r="CG220" i="30"/>
  <c r="CF220" i="30"/>
  <c r="BY220" i="30"/>
  <c r="BX220" i="30"/>
  <c r="BR220" i="30"/>
  <c r="BQ220" i="30"/>
  <c r="BP220" i="30"/>
  <c r="BJ220" i="30"/>
  <c r="BI220" i="30"/>
  <c r="BH220" i="30"/>
  <c r="BF220" i="30"/>
  <c r="AZ220" i="30"/>
  <c r="AT220" i="30"/>
  <c r="AN220" i="30"/>
  <c r="X220" i="30"/>
  <c r="CG219" i="30"/>
  <c r="CH219" i="30" s="1"/>
  <c r="CF219" i="30"/>
  <c r="BY219" i="30"/>
  <c r="BZ219" i="30" s="1"/>
  <c r="BX219" i="30"/>
  <c r="BR219" i="30"/>
  <c r="BQ219" i="30"/>
  <c r="BP219" i="30"/>
  <c r="BJ219" i="30"/>
  <c r="BI219" i="30"/>
  <c r="BH219" i="30"/>
  <c r="BF219" i="30"/>
  <c r="AZ219" i="30"/>
  <c r="AT219" i="30"/>
  <c r="AN219" i="30"/>
  <c r="X219" i="30"/>
  <c r="CH218" i="30"/>
  <c r="CG218" i="30"/>
  <c r="CF218" i="30"/>
  <c r="BY218" i="30"/>
  <c r="BZ218" i="30" s="1"/>
  <c r="BX218" i="30"/>
  <c r="BR218" i="30"/>
  <c r="BQ218" i="30"/>
  <c r="BP218" i="30"/>
  <c r="BJ218" i="30"/>
  <c r="BI218" i="30"/>
  <c r="BH218" i="30"/>
  <c r="BF218" i="30"/>
  <c r="AZ218" i="30"/>
  <c r="AT218" i="30"/>
  <c r="AN218" i="30"/>
  <c r="X218" i="30"/>
  <c r="CH217" i="30"/>
  <c r="CG217" i="30"/>
  <c r="CF217" i="30"/>
  <c r="BY217" i="30"/>
  <c r="BX217" i="30"/>
  <c r="BZ217" i="30" s="1"/>
  <c r="BQ217" i="30"/>
  <c r="BR217" i="30" s="1"/>
  <c r="BP217" i="30"/>
  <c r="BI217" i="30"/>
  <c r="BJ217" i="30" s="1"/>
  <c r="BH217" i="30"/>
  <c r="BF217" i="30"/>
  <c r="AZ217" i="30"/>
  <c r="AT217" i="30"/>
  <c r="AN217" i="30"/>
  <c r="X217" i="30"/>
  <c r="CG216" i="30"/>
  <c r="CH216" i="30" s="1"/>
  <c r="CF216" i="30"/>
  <c r="BZ216" i="30"/>
  <c r="BY216" i="30"/>
  <c r="BX216" i="30"/>
  <c r="BQ216" i="30"/>
  <c r="BP216" i="30"/>
  <c r="BR216" i="30" s="1"/>
  <c r="BJ216" i="30"/>
  <c r="BI216" i="30"/>
  <c r="BH216" i="30"/>
  <c r="BF216" i="30"/>
  <c r="AZ216" i="30"/>
  <c r="AT216" i="30"/>
  <c r="AN216" i="30"/>
  <c r="X216" i="30"/>
  <c r="CH215" i="30"/>
  <c r="CG215" i="30"/>
  <c r="CF215" i="30"/>
  <c r="BY215" i="30"/>
  <c r="BZ215" i="30" s="1"/>
  <c r="BX215" i="30"/>
  <c r="BQ215" i="30"/>
  <c r="BR215" i="30" s="1"/>
  <c r="BP215" i="30"/>
  <c r="BJ215" i="30"/>
  <c r="BI215" i="30"/>
  <c r="BH215" i="30"/>
  <c r="BF215" i="30"/>
  <c r="AZ215" i="30"/>
  <c r="AT215" i="30"/>
  <c r="AN215" i="30"/>
  <c r="X215" i="30"/>
  <c r="CG214" i="30"/>
  <c r="CF214" i="30"/>
  <c r="CH214" i="30" s="1"/>
  <c r="BZ214" i="30"/>
  <c r="BY214" i="30"/>
  <c r="BX214" i="30"/>
  <c r="BR214" i="30"/>
  <c r="BQ214" i="30"/>
  <c r="BP214" i="30"/>
  <c r="BI214" i="30"/>
  <c r="BH214" i="30"/>
  <c r="BJ214" i="30" s="1"/>
  <c r="BF214" i="30"/>
  <c r="AZ214" i="30"/>
  <c r="AT214" i="30"/>
  <c r="AN214" i="30"/>
  <c r="X214" i="30"/>
  <c r="CH213" i="30"/>
  <c r="CG213" i="30"/>
  <c r="CF213" i="30"/>
  <c r="BY213" i="30"/>
  <c r="BZ213" i="30" s="1"/>
  <c r="BX213" i="30"/>
  <c r="BR213" i="30"/>
  <c r="BQ213" i="30"/>
  <c r="BP213" i="30"/>
  <c r="BJ213" i="30"/>
  <c r="BI213" i="30"/>
  <c r="BH213" i="30"/>
  <c r="BF213" i="30"/>
  <c r="AZ213" i="30"/>
  <c r="AT213" i="30"/>
  <c r="AN213" i="30"/>
  <c r="X213" i="30"/>
  <c r="CH212" i="30"/>
  <c r="CG212" i="30"/>
  <c r="CF212" i="30"/>
  <c r="BY212" i="30"/>
  <c r="BX212" i="30"/>
  <c r="BZ212" i="30" s="1"/>
  <c r="BQ212" i="30"/>
  <c r="BR212" i="30" s="1"/>
  <c r="BP212" i="30"/>
  <c r="BI212" i="30"/>
  <c r="BJ212" i="30" s="1"/>
  <c r="BH212" i="30"/>
  <c r="BF212" i="30"/>
  <c r="AZ212" i="30"/>
  <c r="AT212" i="30"/>
  <c r="AN212" i="30"/>
  <c r="X212" i="30"/>
  <c r="CG211" i="30"/>
  <c r="CH211" i="30" s="1"/>
  <c r="CF211" i="30"/>
  <c r="BY211" i="30"/>
  <c r="BZ211" i="30" s="1"/>
  <c r="BX211" i="30"/>
  <c r="BQ211" i="30"/>
  <c r="BP211" i="30"/>
  <c r="BR211" i="30" s="1"/>
  <c r="BI211" i="30"/>
  <c r="BH211" i="30"/>
  <c r="BF211" i="30"/>
  <c r="AZ211" i="30"/>
  <c r="AT211" i="30"/>
  <c r="AN211" i="30"/>
  <c r="X211" i="30"/>
  <c r="CG210" i="30"/>
  <c r="CF210" i="30"/>
  <c r="CH210" i="30" s="1"/>
  <c r="BY210" i="30"/>
  <c r="BZ210" i="30" s="1"/>
  <c r="BX210" i="30"/>
  <c r="BR210" i="30"/>
  <c r="BQ210" i="30"/>
  <c r="BP210" i="30"/>
  <c r="BI210" i="30"/>
  <c r="BJ210" i="30" s="1"/>
  <c r="BH210" i="30"/>
  <c r="BF210" i="30"/>
  <c r="AZ210" i="30"/>
  <c r="AT210" i="30"/>
  <c r="AN210" i="30"/>
  <c r="X210" i="30"/>
  <c r="CG209" i="30"/>
  <c r="CF209" i="30"/>
  <c r="CH209" i="30" s="1"/>
  <c r="BY209" i="30"/>
  <c r="BX209" i="30"/>
  <c r="BZ209" i="30" s="1"/>
  <c r="BQ209" i="30"/>
  <c r="BP209" i="30"/>
  <c r="BR209" i="30" s="1"/>
  <c r="BJ209" i="30"/>
  <c r="BI209" i="30"/>
  <c r="BH209" i="30"/>
  <c r="BF209" i="30"/>
  <c r="AZ209" i="30"/>
  <c r="AT209" i="30"/>
  <c r="AN209" i="30"/>
  <c r="X209" i="30"/>
  <c r="CG208" i="30"/>
  <c r="CH208" i="30" s="1"/>
  <c r="CF208" i="30"/>
  <c r="BZ208" i="30"/>
  <c r="BY208" i="30"/>
  <c r="BX208" i="30"/>
  <c r="BQ208" i="30"/>
  <c r="BR208" i="30" s="1"/>
  <c r="BP208" i="30"/>
  <c r="BI208" i="30"/>
  <c r="BH208" i="30"/>
  <c r="BJ208" i="30" s="1"/>
  <c r="BF208" i="30"/>
  <c r="AZ208" i="30"/>
  <c r="AT208" i="30"/>
  <c r="AN208" i="30"/>
  <c r="X208" i="30"/>
  <c r="CG207" i="30"/>
  <c r="CF207" i="30"/>
  <c r="CH207" i="30" s="1"/>
  <c r="BZ207" i="30"/>
  <c r="BY207" i="30"/>
  <c r="BX207" i="30"/>
  <c r="BQ207" i="30"/>
  <c r="BP207" i="30"/>
  <c r="BI207" i="30"/>
  <c r="BJ207" i="30" s="1"/>
  <c r="BH207" i="30"/>
  <c r="BF207" i="30"/>
  <c r="AZ207" i="30"/>
  <c r="AT207" i="30"/>
  <c r="AN207" i="30"/>
  <c r="X207" i="30"/>
  <c r="CG206" i="30"/>
  <c r="CH206" i="30" s="1"/>
  <c r="CF206" i="30"/>
  <c r="BZ206" i="30"/>
  <c r="BY206" i="30"/>
  <c r="BX206" i="30"/>
  <c r="BR206" i="30"/>
  <c r="BQ206" i="30"/>
  <c r="BP206" i="30"/>
  <c r="BI206" i="30"/>
  <c r="BJ206" i="30" s="1"/>
  <c r="BH206" i="30"/>
  <c r="BF206" i="30"/>
  <c r="AZ206" i="30"/>
  <c r="AT206" i="30"/>
  <c r="AN206" i="30"/>
  <c r="X206" i="30"/>
  <c r="CH205" i="30"/>
  <c r="CG205" i="30"/>
  <c r="CF205" i="30"/>
  <c r="BY205" i="30"/>
  <c r="BX205" i="30"/>
  <c r="BR205" i="30"/>
  <c r="BQ205" i="30"/>
  <c r="BP205" i="30"/>
  <c r="BJ205" i="30"/>
  <c r="BI205" i="30"/>
  <c r="BH205" i="30"/>
  <c r="BF205" i="30"/>
  <c r="AZ205" i="30"/>
  <c r="AT205" i="30"/>
  <c r="AN205" i="30"/>
  <c r="X205" i="30"/>
  <c r="CH204" i="30"/>
  <c r="CG204" i="30"/>
  <c r="CF204" i="30"/>
  <c r="BY204" i="30"/>
  <c r="BZ204" i="30" s="1"/>
  <c r="BX204" i="30"/>
  <c r="BQ204" i="30"/>
  <c r="BP204" i="30"/>
  <c r="BR204" i="30" s="1"/>
  <c r="BI204" i="30"/>
  <c r="BJ204" i="30" s="1"/>
  <c r="BH204" i="30"/>
  <c r="BF204" i="30"/>
  <c r="AZ204" i="30"/>
  <c r="AT204" i="30"/>
  <c r="AN204" i="30"/>
  <c r="X204" i="30"/>
  <c r="CG203" i="30"/>
  <c r="CF203" i="30"/>
  <c r="CH203" i="30" s="1"/>
  <c r="BZ203" i="30"/>
  <c r="BY203" i="30"/>
  <c r="BX203" i="30"/>
  <c r="BR203" i="30"/>
  <c r="BQ203" i="30"/>
  <c r="BP203" i="30"/>
  <c r="BI203" i="30"/>
  <c r="BH203" i="30"/>
  <c r="BJ203" i="30" s="1"/>
  <c r="BF203" i="30"/>
  <c r="AZ203" i="30"/>
  <c r="AT203" i="30"/>
  <c r="AN203" i="30"/>
  <c r="X203" i="30"/>
  <c r="CG202" i="30"/>
  <c r="CF202" i="30"/>
  <c r="CH202" i="30" s="1"/>
  <c r="BZ202" i="30"/>
  <c r="BY202" i="30"/>
  <c r="BX202" i="30"/>
  <c r="BQ202" i="30"/>
  <c r="BP202" i="30"/>
  <c r="BI202" i="30"/>
  <c r="BJ202" i="30" s="1"/>
  <c r="BH202" i="30"/>
  <c r="BF202" i="30"/>
  <c r="AZ202" i="30"/>
  <c r="AT202" i="30"/>
  <c r="AN202" i="30"/>
  <c r="X202" i="30"/>
  <c r="CG201" i="30"/>
  <c r="CH201" i="30" s="1"/>
  <c r="CF201" i="30"/>
  <c r="BZ201" i="30"/>
  <c r="BY201" i="30"/>
  <c r="BX201" i="30"/>
  <c r="BR201" i="30"/>
  <c r="BQ201" i="30"/>
  <c r="BP201" i="30"/>
  <c r="BJ201" i="30"/>
  <c r="BI201" i="30"/>
  <c r="BH201" i="30"/>
  <c r="BF201" i="30"/>
  <c r="AZ201" i="30"/>
  <c r="AT201" i="30"/>
  <c r="AN201" i="30"/>
  <c r="X201" i="30"/>
  <c r="CH200" i="30"/>
  <c r="CG200" i="30"/>
  <c r="CF200" i="30"/>
  <c r="BY200" i="30"/>
  <c r="BX200" i="30"/>
  <c r="BQ200" i="30"/>
  <c r="BP200" i="30"/>
  <c r="BR200" i="30" s="1"/>
  <c r="BI200" i="30"/>
  <c r="BH200" i="30"/>
  <c r="BJ200" i="30" s="1"/>
  <c r="BF200" i="30"/>
  <c r="AZ200" i="30"/>
  <c r="AT200" i="30"/>
  <c r="AN200" i="30"/>
  <c r="X200" i="30"/>
  <c r="CH199" i="30"/>
  <c r="CG199" i="30"/>
  <c r="CF199" i="30"/>
  <c r="BY199" i="30"/>
  <c r="BZ199" i="30" s="1"/>
  <c r="BX199" i="30"/>
  <c r="BQ199" i="30"/>
  <c r="BR199" i="30" s="1"/>
  <c r="BP199" i="30"/>
  <c r="BI199" i="30"/>
  <c r="BH199" i="30"/>
  <c r="BF199" i="30"/>
  <c r="AZ199" i="30"/>
  <c r="AT199" i="30"/>
  <c r="AN199" i="30"/>
  <c r="X199" i="30"/>
  <c r="CG198" i="30"/>
  <c r="CF198" i="30"/>
  <c r="CH198" i="30" s="1"/>
  <c r="BY198" i="30"/>
  <c r="BX198" i="30"/>
  <c r="BZ198" i="30" s="1"/>
  <c r="BR198" i="30"/>
  <c r="BQ198" i="30"/>
  <c r="BP198" i="30"/>
  <c r="BJ198" i="30"/>
  <c r="BI198" i="30"/>
  <c r="BH198" i="30"/>
  <c r="BF198" i="30"/>
  <c r="AZ198" i="30"/>
  <c r="AT198" i="30"/>
  <c r="AN198" i="30"/>
  <c r="X198" i="30"/>
  <c r="CG197" i="30"/>
  <c r="CH197" i="30" s="1"/>
  <c r="CF197" i="30"/>
  <c r="BY197" i="30"/>
  <c r="BX197" i="30"/>
  <c r="BZ197" i="30" s="1"/>
  <c r="BQ197" i="30"/>
  <c r="BR197" i="30" s="1"/>
  <c r="BP197" i="30"/>
  <c r="BI197" i="30"/>
  <c r="BJ197" i="30" s="1"/>
  <c r="BH197" i="30"/>
  <c r="BF197" i="30"/>
  <c r="AZ197" i="30"/>
  <c r="AT197" i="30"/>
  <c r="AN197" i="30"/>
  <c r="X197" i="30"/>
  <c r="CG196" i="30"/>
  <c r="CH196" i="30" s="1"/>
  <c r="CF196" i="30"/>
  <c r="BY196" i="30"/>
  <c r="BZ196" i="30" s="1"/>
  <c r="BX196" i="30"/>
  <c r="BQ196" i="30"/>
  <c r="BP196" i="30"/>
  <c r="BR196" i="30" s="1"/>
  <c r="BJ196" i="30"/>
  <c r="BI196" i="30"/>
  <c r="BH196" i="30"/>
  <c r="BF196" i="30"/>
  <c r="AZ196" i="30"/>
  <c r="AT196" i="30"/>
  <c r="AN196" i="30"/>
  <c r="X196" i="30"/>
  <c r="CG195" i="30"/>
  <c r="CF195" i="30"/>
  <c r="CH195" i="30" s="1"/>
  <c r="BY195" i="30"/>
  <c r="BZ195" i="30" s="1"/>
  <c r="BX195" i="30"/>
  <c r="BQ195" i="30"/>
  <c r="BR195" i="30" s="1"/>
  <c r="BP195" i="30"/>
  <c r="BI195" i="30"/>
  <c r="BH195" i="30"/>
  <c r="BJ195" i="30" s="1"/>
  <c r="BF195" i="30"/>
  <c r="AZ195" i="30"/>
  <c r="AT195" i="30"/>
  <c r="AN195" i="30"/>
  <c r="X195" i="30"/>
  <c r="CG194" i="30"/>
  <c r="CH194" i="30" s="1"/>
  <c r="CF194" i="30"/>
  <c r="BZ194" i="30"/>
  <c r="BY194" i="30"/>
  <c r="BX194" i="30"/>
  <c r="BR194" i="30"/>
  <c r="BQ194" i="30"/>
  <c r="BP194" i="30"/>
  <c r="BI194" i="30"/>
  <c r="BJ194" i="30" s="1"/>
  <c r="BH194" i="30"/>
  <c r="BF194" i="30"/>
  <c r="AZ194" i="30"/>
  <c r="AT194" i="30"/>
  <c r="AN194" i="30"/>
  <c r="X194" i="30"/>
  <c r="CH193" i="30"/>
  <c r="CG193" i="30"/>
  <c r="CF193" i="30"/>
  <c r="BY193" i="30"/>
  <c r="BZ193" i="30" s="1"/>
  <c r="BX193" i="30"/>
  <c r="BR193" i="30"/>
  <c r="BQ193" i="30"/>
  <c r="BP193" i="30"/>
  <c r="BJ193" i="30"/>
  <c r="BI193" i="30"/>
  <c r="BH193" i="30"/>
  <c r="BF193" i="30"/>
  <c r="AZ193" i="30"/>
  <c r="AT193" i="30"/>
  <c r="AN193" i="30"/>
  <c r="X193" i="30"/>
  <c r="CH192" i="30"/>
  <c r="CG192" i="30"/>
  <c r="CF192" i="30"/>
  <c r="BY192" i="30"/>
  <c r="BX192" i="30"/>
  <c r="BZ192" i="30" s="1"/>
  <c r="BQ192" i="30"/>
  <c r="BR192" i="30" s="1"/>
  <c r="BP192" i="30"/>
  <c r="BI192" i="30"/>
  <c r="BJ192" i="30" s="1"/>
  <c r="BH192" i="30"/>
  <c r="BF192" i="30"/>
  <c r="AZ192" i="30"/>
  <c r="AT192" i="30"/>
  <c r="AN192" i="30"/>
  <c r="X192" i="30"/>
  <c r="CG191" i="30"/>
  <c r="CH191" i="30" s="1"/>
  <c r="CF191" i="30"/>
  <c r="BZ191" i="30"/>
  <c r="BY191" i="30"/>
  <c r="BX191" i="30"/>
  <c r="BQ191" i="30"/>
  <c r="BP191" i="30"/>
  <c r="BR191" i="30" s="1"/>
  <c r="BI191" i="30"/>
  <c r="BH191" i="30"/>
  <c r="BJ191" i="30" s="1"/>
  <c r="BF191" i="30"/>
  <c r="AZ191" i="30"/>
  <c r="AT191" i="30"/>
  <c r="AN191" i="30"/>
  <c r="X191" i="30"/>
  <c r="CG190" i="30"/>
  <c r="CF190" i="30"/>
  <c r="CH190" i="30" s="1"/>
  <c r="BY190" i="30"/>
  <c r="BZ190" i="30" s="1"/>
  <c r="BX190" i="30"/>
  <c r="BQ190" i="30"/>
  <c r="BR190" i="30" s="1"/>
  <c r="BP190" i="30"/>
  <c r="BI190" i="30"/>
  <c r="BJ190" i="30" s="1"/>
  <c r="BH190" i="30"/>
  <c r="BF190" i="30"/>
  <c r="AZ190" i="30"/>
  <c r="AT190" i="30"/>
  <c r="AN190" i="30"/>
  <c r="X190" i="30"/>
  <c r="CG189" i="30"/>
  <c r="CH189" i="30" s="1"/>
  <c r="CF189" i="30"/>
  <c r="BZ189" i="30"/>
  <c r="BY189" i="30"/>
  <c r="BX189" i="30"/>
  <c r="BQ189" i="30"/>
  <c r="BR189" i="30" s="1"/>
  <c r="BP189" i="30"/>
  <c r="BJ189" i="30"/>
  <c r="BI189" i="30"/>
  <c r="BH189" i="30"/>
  <c r="BF189" i="30"/>
  <c r="AZ189" i="30"/>
  <c r="AT189" i="30"/>
  <c r="AN189" i="30"/>
  <c r="X189" i="30"/>
  <c r="CH188" i="30"/>
  <c r="CG188" i="30"/>
  <c r="CF188" i="30"/>
  <c r="BY188" i="30"/>
  <c r="BZ188" i="30" s="1"/>
  <c r="BX188" i="30"/>
  <c r="BQ188" i="30"/>
  <c r="BR188" i="30" s="1"/>
  <c r="BP188" i="30"/>
  <c r="BI188" i="30"/>
  <c r="BH188" i="30"/>
  <c r="BJ188" i="30" s="1"/>
  <c r="BF188" i="30"/>
  <c r="AZ188" i="30"/>
  <c r="AT188" i="30"/>
  <c r="AN188" i="30"/>
  <c r="X188" i="30"/>
  <c r="CG187" i="30"/>
  <c r="CH187" i="30" s="1"/>
  <c r="CF187" i="30"/>
  <c r="BZ187" i="30"/>
  <c r="BY187" i="30"/>
  <c r="BX187" i="30"/>
  <c r="BQ187" i="30"/>
  <c r="BP187" i="30"/>
  <c r="BI187" i="30"/>
  <c r="BJ187" i="30" s="1"/>
  <c r="BH187" i="30"/>
  <c r="BF187" i="30"/>
  <c r="AZ187" i="30"/>
  <c r="AT187" i="30"/>
  <c r="AN187" i="30"/>
  <c r="X187" i="30"/>
  <c r="CG186" i="30"/>
  <c r="CH186" i="30" s="1"/>
  <c r="CF186" i="30"/>
  <c r="BY186" i="30"/>
  <c r="BZ186" i="30" s="1"/>
  <c r="BX186" i="30"/>
  <c r="BR186" i="30"/>
  <c r="BQ186" i="30"/>
  <c r="BP186" i="30"/>
  <c r="BI186" i="30"/>
  <c r="BJ186" i="30" s="1"/>
  <c r="BH186" i="30"/>
  <c r="BF186" i="30"/>
  <c r="AZ186" i="30"/>
  <c r="AT186" i="30"/>
  <c r="AN186" i="30"/>
  <c r="X186" i="30"/>
  <c r="CH185" i="30"/>
  <c r="CG185" i="30"/>
  <c r="CF185" i="30"/>
  <c r="BY185" i="30"/>
  <c r="BZ185" i="30" s="1"/>
  <c r="BX185" i="30"/>
  <c r="BQ185" i="30"/>
  <c r="BP185" i="30"/>
  <c r="BR185" i="30" s="1"/>
  <c r="BJ185" i="30"/>
  <c r="BI185" i="30"/>
  <c r="BH185" i="30"/>
  <c r="BF185" i="30"/>
  <c r="AZ185" i="30"/>
  <c r="AT185" i="30"/>
  <c r="AN185" i="30"/>
  <c r="X185" i="30"/>
  <c r="CG184" i="30"/>
  <c r="CH184" i="30" s="1"/>
  <c r="CF184" i="30"/>
  <c r="BZ184" i="30"/>
  <c r="BY184" i="30"/>
  <c r="BX184" i="30"/>
  <c r="BQ184" i="30"/>
  <c r="BR184" i="30" s="1"/>
  <c r="BP184" i="30"/>
  <c r="BI184" i="30"/>
  <c r="BH184" i="30"/>
  <c r="BJ184" i="30" s="1"/>
  <c r="BF184" i="30"/>
  <c r="AZ184" i="30"/>
  <c r="AT184" i="30"/>
  <c r="AN184" i="30"/>
  <c r="X184" i="30"/>
  <c r="CG183" i="30"/>
  <c r="CH183" i="30" s="1"/>
  <c r="CF183" i="30"/>
  <c r="BY183" i="30"/>
  <c r="BX183" i="30"/>
  <c r="BZ183" i="30" s="1"/>
  <c r="BR183" i="30"/>
  <c r="BQ183" i="30"/>
  <c r="BP183" i="30"/>
  <c r="BJ183" i="30"/>
  <c r="BI183" i="30"/>
  <c r="BH183" i="30"/>
  <c r="BF183" i="30"/>
  <c r="AZ183" i="30"/>
  <c r="AT183" i="30"/>
  <c r="AN183" i="30"/>
  <c r="X183" i="30"/>
  <c r="CG182" i="30"/>
  <c r="CH182" i="30" s="1"/>
  <c r="CF182" i="30"/>
  <c r="BY182" i="30"/>
  <c r="BX182" i="30"/>
  <c r="BZ182" i="30" s="1"/>
  <c r="BQ182" i="30"/>
  <c r="BR182" i="30" s="1"/>
  <c r="BP182" i="30"/>
  <c r="BJ182" i="30"/>
  <c r="BI182" i="30"/>
  <c r="BH182" i="30"/>
  <c r="BF182" i="30"/>
  <c r="AZ182" i="30"/>
  <c r="AT182" i="30"/>
  <c r="AN182" i="30"/>
  <c r="X182" i="30"/>
  <c r="CH181" i="30"/>
  <c r="CG181" i="30"/>
  <c r="CF181" i="30"/>
  <c r="BZ181" i="30"/>
  <c r="BY181" i="30"/>
  <c r="BX181" i="30"/>
  <c r="BQ181" i="30"/>
  <c r="BP181" i="30"/>
  <c r="BR181" i="30" s="1"/>
  <c r="BI181" i="30"/>
  <c r="BJ181" i="30" s="1"/>
  <c r="BH181" i="30"/>
  <c r="BF181" i="30"/>
  <c r="AZ181" i="30"/>
  <c r="AT181" i="30"/>
  <c r="AN181" i="30"/>
  <c r="X181" i="30"/>
  <c r="CH180" i="30"/>
  <c r="CG180" i="30"/>
  <c r="CF180" i="30"/>
  <c r="BY180" i="30"/>
  <c r="BX180" i="30"/>
  <c r="BQ180" i="30"/>
  <c r="BP180" i="30"/>
  <c r="BR180" i="30" s="1"/>
  <c r="BI180" i="30"/>
  <c r="BJ180" i="30" s="1"/>
  <c r="BH180" i="30"/>
  <c r="BF180" i="30"/>
  <c r="AZ180" i="30"/>
  <c r="AT180" i="30"/>
  <c r="AN180" i="30"/>
  <c r="X180" i="30"/>
  <c r="CH179" i="30"/>
  <c r="CG179" i="30"/>
  <c r="CF179" i="30"/>
  <c r="BY179" i="30"/>
  <c r="BZ179" i="30" s="1"/>
  <c r="BX179" i="30"/>
  <c r="BR179" i="30"/>
  <c r="BQ179" i="30"/>
  <c r="BP179" i="30"/>
  <c r="BI179" i="30"/>
  <c r="BJ179" i="30" s="1"/>
  <c r="BH179" i="30"/>
  <c r="BF179" i="30"/>
  <c r="AZ179" i="30"/>
  <c r="AT179" i="30"/>
  <c r="AN179" i="30"/>
  <c r="X179" i="30"/>
  <c r="CG178" i="30"/>
  <c r="CH178" i="30" s="1"/>
  <c r="CF178" i="30"/>
  <c r="BZ178" i="30"/>
  <c r="BY178" i="30"/>
  <c r="BX178" i="30"/>
  <c r="BQ178" i="30"/>
  <c r="BR178" i="30" s="1"/>
  <c r="BP178" i="30"/>
  <c r="BI178" i="30"/>
  <c r="BH178" i="30"/>
  <c r="BJ178" i="30" s="1"/>
  <c r="BF178" i="30"/>
  <c r="AZ178" i="30"/>
  <c r="AT178" i="30"/>
  <c r="AN178" i="30"/>
  <c r="X178" i="30"/>
  <c r="CH177" i="30"/>
  <c r="CG177" i="30"/>
  <c r="CF177" i="30"/>
  <c r="BZ177" i="30"/>
  <c r="BY177" i="30"/>
  <c r="BX177" i="30"/>
  <c r="BQ177" i="30"/>
  <c r="BP177" i="30"/>
  <c r="BJ177" i="30"/>
  <c r="BI177" i="30"/>
  <c r="BH177" i="30"/>
  <c r="BF177" i="30"/>
  <c r="AZ177" i="30"/>
  <c r="AT177" i="30"/>
  <c r="AN177" i="30"/>
  <c r="X177" i="30"/>
  <c r="CH176" i="30"/>
  <c r="CG176" i="30"/>
  <c r="CF176" i="30"/>
  <c r="BY176" i="30"/>
  <c r="BZ176" i="30" s="1"/>
  <c r="BX176" i="30"/>
  <c r="BQ176" i="30"/>
  <c r="BP176" i="30"/>
  <c r="BR176" i="30" s="1"/>
  <c r="BJ176" i="30"/>
  <c r="BI176" i="30"/>
  <c r="BH176" i="30"/>
  <c r="BF176" i="30"/>
  <c r="AZ176" i="30"/>
  <c r="AT176" i="30"/>
  <c r="AN176" i="30"/>
  <c r="X176" i="30"/>
  <c r="CG175" i="30"/>
  <c r="CH175" i="30" s="1"/>
  <c r="CF175" i="30"/>
  <c r="BY175" i="30"/>
  <c r="BZ175" i="30" s="1"/>
  <c r="BX175" i="30"/>
  <c r="BR175" i="30"/>
  <c r="BQ175" i="30"/>
  <c r="BP175" i="30"/>
  <c r="BI175" i="30"/>
  <c r="BH175" i="30"/>
  <c r="BJ175" i="30" s="1"/>
  <c r="BF175" i="30"/>
  <c r="AZ175" i="30"/>
  <c r="AT175" i="30"/>
  <c r="AN175" i="30"/>
  <c r="X175" i="30"/>
  <c r="CH174" i="30"/>
  <c r="CG174" i="30"/>
  <c r="CF174" i="30"/>
  <c r="BY174" i="30"/>
  <c r="BZ174" i="30" s="1"/>
  <c r="BX174" i="30"/>
  <c r="BR174" i="30"/>
  <c r="BQ174" i="30"/>
  <c r="BP174" i="30"/>
  <c r="BI174" i="30"/>
  <c r="BJ174" i="30" s="1"/>
  <c r="BH174" i="30"/>
  <c r="BF174" i="30"/>
  <c r="AZ174" i="30"/>
  <c r="AT174" i="30"/>
  <c r="AN174" i="30"/>
  <c r="X174" i="30"/>
  <c r="CG173" i="30"/>
  <c r="CH173" i="30" s="1"/>
  <c r="CF173" i="30"/>
  <c r="BZ173" i="30"/>
  <c r="BY173" i="30"/>
  <c r="BX173" i="30"/>
  <c r="BQ173" i="30"/>
  <c r="BR173" i="30" s="1"/>
  <c r="BP173" i="30"/>
  <c r="BJ173" i="30"/>
  <c r="BI173" i="30"/>
  <c r="BH173" i="30"/>
  <c r="BF173" i="30"/>
  <c r="AZ173" i="30"/>
  <c r="AT173" i="30"/>
  <c r="AN173" i="30"/>
  <c r="X173" i="30"/>
  <c r="CG172" i="30"/>
  <c r="CF172" i="30"/>
  <c r="CH172" i="30" s="1"/>
  <c r="BY172" i="30"/>
  <c r="BX172" i="30"/>
  <c r="BZ172" i="30" s="1"/>
  <c r="BQ172" i="30"/>
  <c r="BR172" i="30" s="1"/>
  <c r="BP172" i="30"/>
  <c r="BI172" i="30"/>
  <c r="BJ172" i="30" s="1"/>
  <c r="BH172" i="30"/>
  <c r="BF172" i="30"/>
  <c r="AZ172" i="30"/>
  <c r="AT172" i="30"/>
  <c r="AN172" i="30"/>
  <c r="X172" i="30"/>
  <c r="CH171" i="30"/>
  <c r="CG171" i="30"/>
  <c r="CF171" i="30"/>
  <c r="BZ171" i="30"/>
  <c r="BY171" i="30"/>
  <c r="BX171" i="30"/>
  <c r="BR171" i="30"/>
  <c r="BQ171" i="30"/>
  <c r="BP171" i="30"/>
  <c r="BI171" i="30"/>
  <c r="BJ171" i="30" s="1"/>
  <c r="BH171" i="30"/>
  <c r="BF171" i="30"/>
  <c r="AZ171" i="30"/>
  <c r="AT171" i="30"/>
  <c r="AN171" i="30"/>
  <c r="X171" i="30"/>
  <c r="CH170" i="30"/>
  <c r="CG170" i="30"/>
  <c r="CF170" i="30"/>
  <c r="BY170" i="30"/>
  <c r="BZ170" i="30" s="1"/>
  <c r="BX170" i="30"/>
  <c r="BQ170" i="30"/>
  <c r="BP170" i="30"/>
  <c r="BR170" i="30" s="1"/>
  <c r="BJ170" i="30"/>
  <c r="BI170" i="30"/>
  <c r="BH170" i="30"/>
  <c r="BF170" i="30"/>
  <c r="AZ170" i="30"/>
  <c r="AT170" i="30"/>
  <c r="AN170" i="30"/>
  <c r="X170" i="30"/>
  <c r="CG169" i="30"/>
  <c r="CH169" i="30" s="1"/>
  <c r="CF169" i="30"/>
  <c r="BY169" i="30"/>
  <c r="BX169" i="30"/>
  <c r="BZ169" i="30" s="1"/>
  <c r="BR169" i="30"/>
  <c r="BQ169" i="30"/>
  <c r="BP169" i="30"/>
  <c r="BJ169" i="30"/>
  <c r="BI169" i="30"/>
  <c r="BH169" i="30"/>
  <c r="BF169" i="30"/>
  <c r="AZ169" i="30"/>
  <c r="AT169" i="30"/>
  <c r="AN169" i="30"/>
  <c r="X169" i="30"/>
  <c r="CG168" i="30"/>
  <c r="CF168" i="30"/>
  <c r="CH168" i="30" s="1"/>
  <c r="BZ168" i="30"/>
  <c r="BY168" i="30"/>
  <c r="BX168" i="30"/>
  <c r="BR168" i="30"/>
  <c r="BQ168" i="30"/>
  <c r="BP168" i="30"/>
  <c r="BI168" i="30"/>
  <c r="BH168" i="30"/>
  <c r="BJ168" i="30" s="1"/>
  <c r="BF168" i="30"/>
  <c r="AZ168" i="30"/>
  <c r="AT168" i="30"/>
  <c r="AN168" i="30"/>
  <c r="X168" i="30"/>
  <c r="CG167" i="30"/>
  <c r="CF167" i="30"/>
  <c r="CH167" i="30" s="1"/>
  <c r="BZ167" i="30"/>
  <c r="BY167" i="30"/>
  <c r="BX167" i="30"/>
  <c r="BQ167" i="30"/>
  <c r="BR167" i="30" s="1"/>
  <c r="BP167" i="30"/>
  <c r="BI167" i="30"/>
  <c r="BJ167" i="30" s="1"/>
  <c r="BH167" i="30"/>
  <c r="BF167" i="30"/>
  <c r="AZ167" i="30"/>
  <c r="AT167" i="30"/>
  <c r="AN167" i="30"/>
  <c r="X167" i="30"/>
  <c r="CH166" i="30"/>
  <c r="CG166" i="30"/>
  <c r="CF166" i="30"/>
  <c r="BY166" i="30"/>
  <c r="BZ166" i="30" s="1"/>
  <c r="BX166" i="30"/>
  <c r="BR166" i="30"/>
  <c r="BQ166" i="30"/>
  <c r="BP166" i="30"/>
  <c r="BI166" i="30"/>
  <c r="BJ166" i="30" s="1"/>
  <c r="BH166" i="30"/>
  <c r="BF166" i="30"/>
  <c r="AZ166" i="30"/>
  <c r="AT166" i="30"/>
  <c r="AN166" i="30"/>
  <c r="X166" i="30"/>
  <c r="CG165" i="30"/>
  <c r="CF165" i="30"/>
  <c r="CH165" i="30" s="1"/>
  <c r="BZ165" i="30"/>
  <c r="BY165" i="30"/>
  <c r="BX165" i="30"/>
  <c r="BR165" i="30"/>
  <c r="BQ165" i="30"/>
  <c r="BP165" i="30"/>
  <c r="BI165" i="30"/>
  <c r="BJ165" i="30" s="1"/>
  <c r="BH165" i="30"/>
  <c r="BF165" i="30"/>
  <c r="AZ165" i="30"/>
  <c r="AT165" i="30"/>
  <c r="AN165" i="30"/>
  <c r="X165" i="30"/>
  <c r="CG164" i="30"/>
  <c r="CF164" i="30"/>
  <c r="BZ164" i="30"/>
  <c r="BY164" i="30"/>
  <c r="BX164" i="30"/>
  <c r="BR164" i="30"/>
  <c r="BQ164" i="30"/>
  <c r="BP164" i="30"/>
  <c r="BI164" i="30"/>
  <c r="BJ164" i="30" s="1"/>
  <c r="BH164" i="30"/>
  <c r="BF164" i="30"/>
  <c r="AZ164" i="30"/>
  <c r="AT164" i="30"/>
  <c r="AN164" i="30"/>
  <c r="X164" i="30"/>
  <c r="CG163" i="30"/>
  <c r="CF163" i="30"/>
  <c r="CH163" i="30" s="1"/>
  <c r="BZ163" i="30"/>
  <c r="BY163" i="30"/>
  <c r="BX163" i="30"/>
  <c r="BR163" i="30"/>
  <c r="BQ163" i="30"/>
  <c r="BP163" i="30"/>
  <c r="BI163" i="30"/>
  <c r="BH163" i="30"/>
  <c r="BJ163" i="30" s="1"/>
  <c r="BF163" i="30"/>
  <c r="AZ163" i="30"/>
  <c r="AT163" i="30"/>
  <c r="AN163" i="30"/>
  <c r="X163" i="30"/>
  <c r="CG162" i="30"/>
  <c r="CF162" i="30"/>
  <c r="CH162" i="30" s="1"/>
  <c r="BZ162" i="30"/>
  <c r="BY162" i="30"/>
  <c r="BX162" i="30"/>
  <c r="BQ162" i="30"/>
  <c r="BR162" i="30" s="1"/>
  <c r="BP162" i="30"/>
  <c r="BI162" i="30"/>
  <c r="BJ162" i="30" s="1"/>
  <c r="BH162" i="30"/>
  <c r="BF162" i="30"/>
  <c r="AZ162" i="30"/>
  <c r="AT162" i="30"/>
  <c r="AN162" i="30"/>
  <c r="X162" i="30"/>
  <c r="CH161" i="30"/>
  <c r="CG161" i="30"/>
  <c r="CF161" i="30"/>
  <c r="BY161" i="30"/>
  <c r="BZ161" i="30" s="1"/>
  <c r="BX161" i="30"/>
  <c r="BR161" i="30"/>
  <c r="BQ161" i="30"/>
  <c r="BP161" i="30"/>
  <c r="BI161" i="30"/>
  <c r="BJ161" i="30" s="1"/>
  <c r="BH161" i="30"/>
  <c r="BF161" i="30"/>
  <c r="AZ161" i="30"/>
  <c r="AT161" i="30"/>
  <c r="AN161" i="30"/>
  <c r="X161" i="30"/>
  <c r="CG160" i="30"/>
  <c r="CF160" i="30"/>
  <c r="CH160" i="30" s="1"/>
  <c r="BZ160" i="30"/>
  <c r="BY160" i="30"/>
  <c r="BX160" i="30"/>
  <c r="BR160" i="30"/>
  <c r="BQ160" i="30"/>
  <c r="BP160" i="30"/>
  <c r="BI160" i="30"/>
  <c r="BJ160" i="30" s="1"/>
  <c r="BH160" i="30"/>
  <c r="BF160" i="30"/>
  <c r="AZ160" i="30"/>
  <c r="AT160" i="30"/>
  <c r="AN160" i="30"/>
  <c r="X160" i="30"/>
  <c r="CG159" i="30"/>
  <c r="CH159" i="30" s="1"/>
  <c r="CF159" i="30"/>
  <c r="BZ159" i="30"/>
  <c r="BY159" i="30"/>
  <c r="BX159" i="30"/>
  <c r="BR159" i="30"/>
  <c r="BQ159" i="30"/>
  <c r="BP159" i="30"/>
  <c r="BI159" i="30"/>
  <c r="BJ159" i="30" s="1"/>
  <c r="BH159" i="30"/>
  <c r="BF159" i="30"/>
  <c r="AZ159" i="30"/>
  <c r="AT159" i="30"/>
  <c r="AN159" i="30"/>
  <c r="X159" i="30"/>
  <c r="CG158" i="30"/>
  <c r="CF158" i="30"/>
  <c r="CH158" i="30" s="1"/>
  <c r="BZ158" i="30"/>
  <c r="BY158" i="30"/>
  <c r="BX158" i="30"/>
  <c r="BR158" i="30"/>
  <c r="BQ158" i="30"/>
  <c r="BP158" i="30"/>
  <c r="BI158" i="30"/>
  <c r="BH158" i="30"/>
  <c r="BJ158" i="30" s="1"/>
  <c r="BF158" i="30"/>
  <c r="AZ158" i="30"/>
  <c r="AT158" i="30"/>
  <c r="AN158" i="30"/>
  <c r="X158" i="30"/>
  <c r="CG157" i="30"/>
  <c r="CF157" i="30"/>
  <c r="CH157" i="30" s="1"/>
  <c r="BZ157" i="30"/>
  <c r="BY157" i="30"/>
  <c r="BX157" i="30"/>
  <c r="BQ157" i="30"/>
  <c r="BR157" i="30" s="1"/>
  <c r="BP157" i="30"/>
  <c r="BI157" i="30"/>
  <c r="BJ157" i="30" s="1"/>
  <c r="BH157" i="30"/>
  <c r="BF157" i="30"/>
  <c r="AZ157" i="30"/>
  <c r="AT157" i="30"/>
  <c r="AN157" i="30"/>
  <c r="X157" i="30"/>
  <c r="CH156" i="30"/>
  <c r="CG156" i="30"/>
  <c r="CF156" i="30"/>
  <c r="BY156" i="30"/>
  <c r="BZ156" i="30" s="1"/>
  <c r="BX156" i="30"/>
  <c r="BR156" i="30"/>
  <c r="BQ156" i="30"/>
  <c r="BP156" i="30"/>
  <c r="BI156" i="30"/>
  <c r="BJ156" i="30" s="1"/>
  <c r="BH156" i="30"/>
  <c r="BF156" i="30"/>
  <c r="AZ156" i="30"/>
  <c r="AT156" i="30"/>
  <c r="AN156" i="30"/>
  <c r="X156" i="30"/>
  <c r="CG155" i="30"/>
  <c r="CF155" i="30"/>
  <c r="CH155" i="30" s="1"/>
  <c r="BZ155" i="30"/>
  <c r="BY155" i="30"/>
  <c r="BX155" i="30"/>
  <c r="BR155" i="30"/>
  <c r="BQ155" i="30"/>
  <c r="BP155" i="30"/>
  <c r="BI155" i="30"/>
  <c r="BJ155" i="30" s="1"/>
  <c r="BH155" i="30"/>
  <c r="BF155" i="30"/>
  <c r="AZ155" i="30"/>
  <c r="AT155" i="30"/>
  <c r="AN155" i="30"/>
  <c r="X155" i="30"/>
  <c r="CG154" i="30"/>
  <c r="CF154" i="30"/>
  <c r="BZ154" i="30"/>
  <c r="BY154" i="30"/>
  <c r="BX154" i="30"/>
  <c r="BR154" i="30"/>
  <c r="BQ154" i="30"/>
  <c r="BP154" i="30"/>
  <c r="BI154" i="30"/>
  <c r="BJ154" i="30" s="1"/>
  <c r="BH154" i="30"/>
  <c r="BF154" i="30"/>
  <c r="AZ154" i="30"/>
  <c r="AT154" i="30"/>
  <c r="AN154" i="30"/>
  <c r="X154" i="30"/>
  <c r="CG153" i="30"/>
  <c r="CF153" i="30"/>
  <c r="CH153" i="30" s="1"/>
  <c r="BZ153" i="30"/>
  <c r="BY153" i="30"/>
  <c r="BX153" i="30"/>
  <c r="BR153" i="30"/>
  <c r="BQ153" i="30"/>
  <c r="BP153" i="30"/>
  <c r="BI153" i="30"/>
  <c r="BH153" i="30"/>
  <c r="BJ153" i="30" s="1"/>
  <c r="BF153" i="30"/>
  <c r="AZ153" i="30"/>
  <c r="AT153" i="30"/>
  <c r="AN153" i="30"/>
  <c r="X153" i="30"/>
  <c r="CG152" i="30"/>
  <c r="CF152" i="30"/>
  <c r="CH152" i="30" s="1"/>
  <c r="BZ152" i="30"/>
  <c r="BY152" i="30"/>
  <c r="BX152" i="30"/>
  <c r="BQ152" i="30"/>
  <c r="BR152" i="30" s="1"/>
  <c r="BP152" i="30"/>
  <c r="BI152" i="30"/>
  <c r="BH152" i="30"/>
  <c r="BF152" i="30"/>
  <c r="AZ152" i="30"/>
  <c r="AT152" i="30"/>
  <c r="AN152" i="30"/>
  <c r="X152" i="30"/>
  <c r="CH151" i="30"/>
  <c r="CG151" i="30"/>
  <c r="CF151" i="30"/>
  <c r="BY151" i="30"/>
  <c r="BZ151" i="30" s="1"/>
  <c r="BX151" i="30"/>
  <c r="BQ151" i="30"/>
  <c r="BR151" i="30" s="1"/>
  <c r="BP151" i="30"/>
  <c r="BI151" i="30"/>
  <c r="BJ151" i="30" s="1"/>
  <c r="BH151" i="30"/>
  <c r="BF151" i="30"/>
  <c r="AZ151" i="30"/>
  <c r="AT151" i="30"/>
  <c r="AN151" i="30"/>
  <c r="X151" i="30"/>
  <c r="CG150" i="30"/>
  <c r="CF150" i="30"/>
  <c r="CH150" i="30" s="1"/>
  <c r="BZ150" i="30"/>
  <c r="BY150" i="30"/>
  <c r="BX150" i="30"/>
  <c r="BQ150" i="30"/>
  <c r="BR150" i="30" s="1"/>
  <c r="BP150" i="30"/>
  <c r="BI150" i="30"/>
  <c r="BJ150" i="30" s="1"/>
  <c r="BH150" i="30"/>
  <c r="BF150" i="30"/>
  <c r="AZ150" i="30"/>
  <c r="AT150" i="30"/>
  <c r="AN150" i="30"/>
  <c r="X150" i="30"/>
  <c r="CH149" i="30"/>
  <c r="CG149" i="30"/>
  <c r="CF149" i="30"/>
  <c r="BZ149" i="30"/>
  <c r="BY149" i="30"/>
  <c r="BX149" i="30"/>
  <c r="BR149" i="30"/>
  <c r="BQ149" i="30"/>
  <c r="BP149" i="30"/>
  <c r="BI149" i="30"/>
  <c r="BJ149" i="30" s="1"/>
  <c r="BH149" i="30"/>
  <c r="BF149" i="30"/>
  <c r="AZ149" i="30"/>
  <c r="AT149" i="30"/>
  <c r="AN149" i="30"/>
  <c r="X149" i="30"/>
  <c r="CG148" i="30"/>
  <c r="CF148" i="30"/>
  <c r="CH148" i="30" s="1"/>
  <c r="BZ148" i="30"/>
  <c r="BY148" i="30"/>
  <c r="BX148" i="30"/>
  <c r="BR148" i="30"/>
  <c r="BQ148" i="30"/>
  <c r="BP148" i="30"/>
  <c r="BI148" i="30"/>
  <c r="BH148" i="30"/>
  <c r="BJ148" i="30" s="1"/>
  <c r="BF148" i="30"/>
  <c r="AZ148" i="30"/>
  <c r="AT148" i="30"/>
  <c r="AN148" i="30"/>
  <c r="X148" i="30"/>
  <c r="CG147" i="30"/>
  <c r="CF147" i="30"/>
  <c r="CH147" i="30" s="1"/>
  <c r="BZ147" i="30"/>
  <c r="BY147" i="30"/>
  <c r="BX147" i="30"/>
  <c r="BQ147" i="30"/>
  <c r="BR147" i="30" s="1"/>
  <c r="BP147" i="30"/>
  <c r="BI147" i="30"/>
  <c r="BH147" i="30"/>
  <c r="BF147" i="30"/>
  <c r="AZ147" i="30"/>
  <c r="AT147" i="30"/>
  <c r="AN147" i="30"/>
  <c r="X147" i="30"/>
  <c r="CH146" i="30"/>
  <c r="CG146" i="30"/>
  <c r="CF146" i="30"/>
  <c r="BY146" i="30"/>
  <c r="BZ146" i="30" s="1"/>
  <c r="BX146" i="30"/>
  <c r="BQ146" i="30"/>
  <c r="BR146" i="30" s="1"/>
  <c r="BP146" i="30"/>
  <c r="BJ146" i="30"/>
  <c r="BI146" i="30"/>
  <c r="BH146" i="30"/>
  <c r="BF146" i="30"/>
  <c r="AZ146" i="30"/>
  <c r="AT146" i="30"/>
  <c r="AN146" i="30"/>
  <c r="X146" i="30"/>
  <c r="CG145" i="30"/>
  <c r="CF145" i="30"/>
  <c r="CH145" i="30" s="1"/>
  <c r="BZ145" i="30"/>
  <c r="BY145" i="30"/>
  <c r="BX145" i="30"/>
  <c r="BR145" i="30"/>
  <c r="BQ145" i="30"/>
  <c r="BP145" i="30"/>
  <c r="BI145" i="30"/>
  <c r="BJ145" i="30" s="1"/>
  <c r="BH145" i="30"/>
  <c r="BF145" i="30"/>
  <c r="AZ145" i="30"/>
  <c r="AT145" i="30"/>
  <c r="AN145" i="30"/>
  <c r="X145" i="30"/>
  <c r="CG144" i="30"/>
  <c r="CH144" i="30" s="1"/>
  <c r="CF144" i="30"/>
  <c r="BZ144" i="30"/>
  <c r="BY144" i="30"/>
  <c r="BX144" i="30"/>
  <c r="BR144" i="30"/>
  <c r="BQ144" i="30"/>
  <c r="BP144" i="30"/>
  <c r="BI144" i="30"/>
  <c r="BJ144" i="30" s="1"/>
  <c r="BH144" i="30"/>
  <c r="BF144" i="30"/>
  <c r="AZ144" i="30"/>
  <c r="AT144" i="30"/>
  <c r="AN144" i="30"/>
  <c r="X144" i="30"/>
  <c r="CG143" i="30"/>
  <c r="CF143" i="30"/>
  <c r="CH143" i="30" s="1"/>
  <c r="BZ143" i="30"/>
  <c r="BY143" i="30"/>
  <c r="BX143" i="30"/>
  <c r="BR143" i="30"/>
  <c r="BQ143" i="30"/>
  <c r="BP143" i="30"/>
  <c r="BI143" i="30"/>
  <c r="BH143" i="30"/>
  <c r="BJ143" i="30" s="1"/>
  <c r="BF143" i="30"/>
  <c r="AZ143" i="30"/>
  <c r="AT143" i="30"/>
  <c r="AN143" i="30"/>
  <c r="X143" i="30"/>
  <c r="CG142" i="30"/>
  <c r="CF142" i="30"/>
  <c r="CH142" i="30" s="1"/>
  <c r="BZ142" i="30"/>
  <c r="BY142" i="30"/>
  <c r="BX142" i="30"/>
  <c r="BQ142" i="30"/>
  <c r="BP142" i="30"/>
  <c r="BI142" i="30"/>
  <c r="BJ142" i="30" s="1"/>
  <c r="BH142" i="30"/>
  <c r="BF142" i="30"/>
  <c r="AZ142" i="30"/>
  <c r="AT142" i="30"/>
  <c r="AN142" i="30"/>
  <c r="X142" i="30"/>
  <c r="CH141" i="30"/>
  <c r="CG141" i="30"/>
  <c r="CF141" i="30"/>
  <c r="BY141" i="30"/>
  <c r="BZ141" i="30" s="1"/>
  <c r="BX141" i="30"/>
  <c r="BQ141" i="30"/>
  <c r="BP141" i="30"/>
  <c r="BR141" i="30" s="1"/>
  <c r="BJ141" i="30"/>
  <c r="BI141" i="30"/>
  <c r="BH141" i="30"/>
  <c r="BF141" i="30"/>
  <c r="AZ141" i="30"/>
  <c r="AT141" i="30"/>
  <c r="AN141" i="30"/>
  <c r="X141" i="30"/>
  <c r="CH140" i="30"/>
  <c r="CG140" i="30"/>
  <c r="CF140" i="30"/>
  <c r="BY140" i="30"/>
  <c r="BZ140" i="30" s="1"/>
  <c r="BX140" i="30"/>
  <c r="BQ140" i="30"/>
  <c r="BR140" i="30" s="1"/>
  <c r="BP140" i="30"/>
  <c r="BI140" i="30"/>
  <c r="BJ140" i="30" s="1"/>
  <c r="BH140" i="30"/>
  <c r="BF140" i="30"/>
  <c r="AZ140" i="30"/>
  <c r="AT140" i="30"/>
  <c r="AN140" i="30"/>
  <c r="X140" i="30"/>
  <c r="CH139" i="30"/>
  <c r="CG139" i="30"/>
  <c r="CF139" i="30"/>
  <c r="BZ139" i="30"/>
  <c r="BY139" i="30"/>
  <c r="BX139" i="30"/>
  <c r="BR139" i="30"/>
  <c r="BQ139" i="30"/>
  <c r="BP139" i="30"/>
  <c r="BI139" i="30"/>
  <c r="BJ139" i="30" s="1"/>
  <c r="BH139" i="30"/>
  <c r="BF139" i="30"/>
  <c r="AZ139" i="30"/>
  <c r="AT139" i="30"/>
  <c r="AN139" i="30"/>
  <c r="X139" i="30"/>
  <c r="CG138" i="30"/>
  <c r="CF138" i="30"/>
  <c r="CH138" i="30" s="1"/>
  <c r="BZ138" i="30"/>
  <c r="BY138" i="30"/>
  <c r="BX138" i="30"/>
  <c r="BR138" i="30"/>
  <c r="BQ138" i="30"/>
  <c r="BP138" i="30"/>
  <c r="BI138" i="30"/>
  <c r="BH138" i="30"/>
  <c r="BJ138" i="30" s="1"/>
  <c r="BF138" i="30"/>
  <c r="AZ138" i="30"/>
  <c r="AT138" i="30"/>
  <c r="AN138" i="30"/>
  <c r="X138" i="30"/>
  <c r="CG137" i="30"/>
  <c r="CF137" i="30"/>
  <c r="CH137" i="30" s="1"/>
  <c r="BY137" i="30"/>
  <c r="BZ137" i="30" s="1"/>
  <c r="BX137" i="30"/>
  <c r="BQ137" i="30"/>
  <c r="BP137" i="30"/>
  <c r="BI137" i="30"/>
  <c r="BJ137" i="30" s="1"/>
  <c r="BH137" i="30"/>
  <c r="BF137" i="30"/>
  <c r="AZ137" i="30"/>
  <c r="AT137" i="30"/>
  <c r="AN137" i="30"/>
  <c r="X137" i="30"/>
  <c r="CH136" i="30"/>
  <c r="CG136" i="30"/>
  <c r="CF136" i="30"/>
  <c r="BY136" i="30"/>
  <c r="BZ136" i="30" s="1"/>
  <c r="BX136" i="30"/>
  <c r="BQ136" i="30"/>
  <c r="BR136" i="30" s="1"/>
  <c r="BP136" i="30"/>
  <c r="BI136" i="30"/>
  <c r="BJ136" i="30" s="1"/>
  <c r="BH136" i="30"/>
  <c r="BF136" i="30"/>
  <c r="AZ136" i="30"/>
  <c r="AT136" i="30"/>
  <c r="AN136" i="30"/>
  <c r="X136" i="30"/>
  <c r="CG135" i="30"/>
  <c r="CH135" i="30" s="1"/>
  <c r="CF135" i="30"/>
  <c r="BY135" i="30"/>
  <c r="BZ135" i="30" s="1"/>
  <c r="BX135" i="30"/>
  <c r="BR135" i="30"/>
  <c r="BQ135" i="30"/>
  <c r="BP135" i="30"/>
  <c r="BI135" i="30"/>
  <c r="BJ135" i="30" s="1"/>
  <c r="BH135" i="30"/>
  <c r="BF135" i="30"/>
  <c r="AZ135" i="30"/>
  <c r="AT135" i="30"/>
  <c r="AN135" i="30"/>
  <c r="X135" i="30"/>
  <c r="CG134" i="30"/>
  <c r="CH134" i="30" s="1"/>
  <c r="CF134" i="30"/>
  <c r="BZ134" i="30"/>
  <c r="BY134" i="30"/>
  <c r="BX134" i="30"/>
  <c r="BR134" i="30"/>
  <c r="BQ134" i="30"/>
  <c r="BP134" i="30"/>
  <c r="BI134" i="30"/>
  <c r="BJ134" i="30" s="1"/>
  <c r="BH134" i="30"/>
  <c r="BF134" i="30"/>
  <c r="AZ134" i="30"/>
  <c r="AT134" i="30"/>
  <c r="AN134" i="30"/>
  <c r="X134" i="30"/>
  <c r="CG133" i="30"/>
  <c r="CF133" i="30"/>
  <c r="CH133" i="30" s="1"/>
  <c r="BZ133" i="30"/>
  <c r="BY133" i="30"/>
  <c r="BX133" i="30"/>
  <c r="BR133" i="30"/>
  <c r="BQ133" i="30"/>
  <c r="BP133" i="30"/>
  <c r="BI133" i="30"/>
  <c r="BH133" i="30"/>
  <c r="BJ133" i="30" s="1"/>
  <c r="BF133" i="30"/>
  <c r="AZ133" i="30"/>
  <c r="AT133" i="30"/>
  <c r="AN133" i="30"/>
  <c r="X133" i="30"/>
  <c r="CG132" i="30"/>
  <c r="CF132" i="30"/>
  <c r="CH132" i="30" s="1"/>
  <c r="BZ132" i="30"/>
  <c r="BY132" i="30"/>
  <c r="BX132" i="30"/>
  <c r="BQ132" i="30"/>
  <c r="BR132" i="30" s="1"/>
  <c r="BP132" i="30"/>
  <c r="BI132" i="30"/>
  <c r="BJ132" i="30" s="1"/>
  <c r="BH132" i="30"/>
  <c r="BF132" i="30"/>
  <c r="AZ132" i="30"/>
  <c r="AT132" i="30"/>
  <c r="AN132" i="30"/>
  <c r="X132" i="30"/>
  <c r="CH131" i="30"/>
  <c r="CG131" i="30"/>
  <c r="CF131" i="30"/>
  <c r="BZ131" i="30"/>
  <c r="BY131" i="30"/>
  <c r="BX131" i="30"/>
  <c r="BR131" i="30"/>
  <c r="BQ131" i="30"/>
  <c r="BP131" i="30"/>
  <c r="BI131" i="30"/>
  <c r="BJ131" i="30" s="1"/>
  <c r="BH131" i="30"/>
  <c r="BF131" i="30"/>
  <c r="AZ131" i="30"/>
  <c r="AT131" i="30"/>
  <c r="AN131" i="30"/>
  <c r="X131" i="30"/>
  <c r="CH130" i="30"/>
  <c r="CG130" i="30"/>
  <c r="CF130" i="30"/>
  <c r="BZ130" i="30"/>
  <c r="BY130" i="30"/>
  <c r="BX130" i="30"/>
  <c r="BQ130" i="30"/>
  <c r="BR130" i="30" s="1"/>
  <c r="BP130" i="30"/>
  <c r="BI130" i="30"/>
  <c r="BJ130" i="30" s="1"/>
  <c r="BH130" i="30"/>
  <c r="BF130" i="30"/>
  <c r="AZ130" i="30"/>
  <c r="AT130" i="30"/>
  <c r="AN130" i="30"/>
  <c r="X130" i="30"/>
  <c r="CG129" i="30"/>
  <c r="CH129" i="30" s="1"/>
  <c r="CF129" i="30"/>
  <c r="BZ129" i="30"/>
  <c r="BY129" i="30"/>
  <c r="BX129" i="30"/>
  <c r="BR129" i="30"/>
  <c r="BQ129" i="30"/>
  <c r="BP129" i="30"/>
  <c r="BI129" i="30"/>
  <c r="BJ129" i="30" s="1"/>
  <c r="BH129" i="30"/>
  <c r="BF129" i="30"/>
  <c r="AZ129" i="30"/>
  <c r="AT129" i="30"/>
  <c r="AN129" i="30"/>
  <c r="X129" i="30"/>
  <c r="CG128" i="30"/>
  <c r="CF128" i="30"/>
  <c r="CH128" i="30" s="1"/>
  <c r="BZ128" i="30"/>
  <c r="BY128" i="30"/>
  <c r="BX128" i="30"/>
  <c r="BR128" i="30"/>
  <c r="BQ128" i="30"/>
  <c r="BP128" i="30"/>
  <c r="BI128" i="30"/>
  <c r="BH128" i="30"/>
  <c r="BJ128" i="30" s="1"/>
  <c r="BF128" i="30"/>
  <c r="AZ128" i="30"/>
  <c r="AT128" i="30"/>
  <c r="AN128" i="30"/>
  <c r="X128" i="30"/>
  <c r="CG127" i="30"/>
  <c r="CF127" i="30"/>
  <c r="CH127" i="30" s="1"/>
  <c r="BY127" i="30"/>
  <c r="BZ127" i="30" s="1"/>
  <c r="BX127" i="30"/>
  <c r="BQ127" i="30"/>
  <c r="BR127" i="30" s="1"/>
  <c r="BP127" i="30"/>
  <c r="BJ127" i="30"/>
  <c r="BI127" i="30"/>
  <c r="BH127" i="30"/>
  <c r="BF127" i="30"/>
  <c r="AZ127" i="30"/>
  <c r="AT127" i="30"/>
  <c r="AN127" i="30"/>
  <c r="X127" i="30"/>
  <c r="CH126" i="30"/>
  <c r="CG126" i="30"/>
  <c r="CF126" i="30"/>
  <c r="BY126" i="30"/>
  <c r="BZ126" i="30" s="1"/>
  <c r="BX126" i="30"/>
  <c r="BQ126" i="30"/>
  <c r="BP126" i="30"/>
  <c r="BR126" i="30" s="1"/>
  <c r="BJ126" i="30"/>
  <c r="BI126" i="30"/>
  <c r="BH126" i="30"/>
  <c r="BF126" i="30"/>
  <c r="AZ126" i="30"/>
  <c r="AT126" i="30"/>
  <c r="AN126" i="30"/>
  <c r="X126" i="30"/>
  <c r="CG125" i="30"/>
  <c r="CH125" i="30" s="1"/>
  <c r="CF125" i="30"/>
  <c r="BY125" i="30"/>
  <c r="BZ125" i="30" s="1"/>
  <c r="BX125" i="30"/>
  <c r="BR125" i="30"/>
  <c r="BQ125" i="30"/>
  <c r="BP125" i="30"/>
  <c r="BI125" i="30"/>
  <c r="BJ125" i="30" s="1"/>
  <c r="BH125" i="30"/>
  <c r="BF125" i="30"/>
  <c r="AZ125" i="30"/>
  <c r="AT125" i="30"/>
  <c r="AN125" i="30"/>
  <c r="X125" i="30"/>
  <c r="CH124" i="30"/>
  <c r="CG124" i="30"/>
  <c r="CF124" i="30"/>
  <c r="BZ124" i="30"/>
  <c r="BY124" i="30"/>
  <c r="BX124" i="30"/>
  <c r="BR124" i="30"/>
  <c r="BQ124" i="30"/>
  <c r="BP124" i="30"/>
  <c r="BI124" i="30"/>
  <c r="BJ124" i="30" s="1"/>
  <c r="BH124" i="30"/>
  <c r="BF124" i="30"/>
  <c r="AZ124" i="30"/>
  <c r="AT124" i="30"/>
  <c r="AN124" i="30"/>
  <c r="X124" i="30"/>
  <c r="CG123" i="30"/>
  <c r="CF123" i="30"/>
  <c r="CH123" i="30" s="1"/>
  <c r="BZ123" i="30"/>
  <c r="BY123" i="30"/>
  <c r="BX123" i="30"/>
  <c r="BR123" i="30"/>
  <c r="BQ123" i="30"/>
  <c r="BP123" i="30"/>
  <c r="BI123" i="30"/>
  <c r="BH123" i="30"/>
  <c r="BJ123" i="30" s="1"/>
  <c r="BF123" i="30"/>
  <c r="AZ123" i="30"/>
  <c r="AT123" i="30"/>
  <c r="AN123" i="30"/>
  <c r="X123" i="30"/>
  <c r="CG122" i="30"/>
  <c r="CF122" i="30"/>
  <c r="CH122" i="30" s="1"/>
  <c r="BY122" i="30"/>
  <c r="BZ122" i="30" s="1"/>
  <c r="BX122" i="30"/>
  <c r="BQ122" i="30"/>
  <c r="BR122" i="30" s="1"/>
  <c r="BP122" i="30"/>
  <c r="BJ122" i="30"/>
  <c r="BI122" i="30"/>
  <c r="BH122" i="30"/>
  <c r="BF122" i="30"/>
  <c r="AZ122" i="30"/>
  <c r="AT122" i="30"/>
  <c r="AN122" i="30"/>
  <c r="X122" i="30"/>
  <c r="CH121" i="30"/>
  <c r="CG121" i="30"/>
  <c r="CF121" i="30"/>
  <c r="BZ121" i="30"/>
  <c r="BY121" i="30"/>
  <c r="BX121" i="30"/>
  <c r="BR121" i="30"/>
  <c r="BQ121" i="30"/>
  <c r="BP121" i="30"/>
  <c r="BI121" i="30"/>
  <c r="BJ121" i="30" s="1"/>
  <c r="BH121" i="30"/>
  <c r="BF121" i="30"/>
  <c r="AZ121" i="30"/>
  <c r="AT121" i="30"/>
  <c r="AN121" i="30"/>
  <c r="X121" i="30"/>
  <c r="CG120" i="30"/>
  <c r="CH120" i="30" s="1"/>
  <c r="CF120" i="30"/>
  <c r="BZ120" i="30"/>
  <c r="BY120" i="30"/>
  <c r="BX120" i="30"/>
  <c r="BQ120" i="30"/>
  <c r="BR120" i="30" s="1"/>
  <c r="BP120" i="30"/>
  <c r="BI120" i="30"/>
  <c r="BJ120" i="30" s="1"/>
  <c r="BH120" i="30"/>
  <c r="BF120" i="30"/>
  <c r="AZ120" i="30"/>
  <c r="AT120" i="30"/>
  <c r="AN120" i="30"/>
  <c r="X120" i="30"/>
  <c r="CG119" i="30"/>
  <c r="CF119" i="30"/>
  <c r="BZ119" i="30"/>
  <c r="BY119" i="30"/>
  <c r="BX119" i="30"/>
  <c r="BR119" i="30"/>
  <c r="BQ119" i="30"/>
  <c r="BP119" i="30"/>
  <c r="BI119" i="30"/>
  <c r="BJ119" i="30" s="1"/>
  <c r="BH119" i="30"/>
  <c r="BF119" i="30"/>
  <c r="AZ119" i="30"/>
  <c r="AT119" i="30"/>
  <c r="AN119" i="30"/>
  <c r="X119" i="30"/>
  <c r="CG118" i="30"/>
  <c r="CF118" i="30"/>
  <c r="CH118" i="30" s="1"/>
  <c r="BZ118" i="30"/>
  <c r="BY118" i="30"/>
  <c r="BX118" i="30"/>
  <c r="BR118" i="30"/>
  <c r="BQ118" i="30"/>
  <c r="BP118" i="30"/>
  <c r="BI118" i="30"/>
  <c r="BH118" i="30"/>
  <c r="BJ118" i="30" s="1"/>
  <c r="BF118" i="30"/>
  <c r="AZ118" i="30"/>
  <c r="AT118" i="30"/>
  <c r="AN118" i="30"/>
  <c r="X118" i="30"/>
  <c r="CG117" i="30"/>
  <c r="CF117" i="30"/>
  <c r="CH117" i="30" s="1"/>
  <c r="BY117" i="30"/>
  <c r="BZ117" i="30" s="1"/>
  <c r="BX117" i="30"/>
  <c r="BQ117" i="30"/>
  <c r="BR117" i="30" s="1"/>
  <c r="BP117" i="30"/>
  <c r="BI117" i="30"/>
  <c r="BH117" i="30"/>
  <c r="BJ117" i="30" s="1"/>
  <c r="BF117" i="30"/>
  <c r="AZ117" i="30"/>
  <c r="AT117" i="30"/>
  <c r="AN117" i="30"/>
  <c r="X117" i="30"/>
  <c r="CH116" i="30"/>
  <c r="CG116" i="30"/>
  <c r="CF116" i="30"/>
  <c r="BY116" i="30"/>
  <c r="BZ116" i="30" s="1"/>
  <c r="BX116" i="30"/>
  <c r="BQ116" i="30"/>
  <c r="BR116" i="30" s="1"/>
  <c r="BP116" i="30"/>
  <c r="BJ116" i="30"/>
  <c r="BI116" i="30"/>
  <c r="BH116" i="30"/>
  <c r="BF116" i="30"/>
  <c r="AZ116" i="30"/>
  <c r="AT116" i="30"/>
  <c r="AN116" i="30"/>
  <c r="X116" i="30"/>
  <c r="CH115" i="30"/>
  <c r="CG115" i="30"/>
  <c r="CF115" i="30"/>
  <c r="BY115" i="30"/>
  <c r="BZ115" i="30" s="1"/>
  <c r="BX115" i="30"/>
  <c r="BR115" i="30"/>
  <c r="BQ115" i="30"/>
  <c r="BP115" i="30"/>
  <c r="BI115" i="30"/>
  <c r="BJ115" i="30" s="1"/>
  <c r="BH115" i="30"/>
  <c r="BF115" i="30"/>
  <c r="AZ115" i="30"/>
  <c r="AT115" i="30"/>
  <c r="AN115" i="30"/>
  <c r="X115" i="30"/>
  <c r="CG114" i="30"/>
  <c r="CH114" i="30" s="1"/>
  <c r="CF114" i="30"/>
  <c r="BZ114" i="30"/>
  <c r="BY114" i="30"/>
  <c r="BX114" i="30"/>
  <c r="BR114" i="30"/>
  <c r="BQ114" i="30"/>
  <c r="BP114" i="30"/>
  <c r="BI114" i="30"/>
  <c r="BJ114" i="30" s="1"/>
  <c r="BH114" i="30"/>
  <c r="BF114" i="30"/>
  <c r="AZ114" i="30"/>
  <c r="AT114" i="30"/>
  <c r="AN114" i="30"/>
  <c r="X114" i="30"/>
  <c r="CG113" i="30"/>
  <c r="CF113" i="30"/>
  <c r="CH113" i="30" s="1"/>
  <c r="BZ113" i="30"/>
  <c r="BY113" i="30"/>
  <c r="BX113" i="30"/>
  <c r="BR113" i="30"/>
  <c r="BQ113" i="30"/>
  <c r="BP113" i="30"/>
  <c r="BI113" i="30"/>
  <c r="BH113" i="30"/>
  <c r="BJ113" i="30" s="1"/>
  <c r="BF113" i="30"/>
  <c r="AZ113" i="30"/>
  <c r="AT113" i="30"/>
  <c r="AN113" i="30"/>
  <c r="X113" i="30"/>
  <c r="CG112" i="30"/>
  <c r="CF112" i="30"/>
  <c r="CH112" i="30" s="1"/>
  <c r="BY112" i="30"/>
  <c r="BZ112" i="30" s="1"/>
  <c r="BX112" i="30"/>
  <c r="BQ112" i="30"/>
  <c r="BP112" i="30"/>
  <c r="BJ112" i="30"/>
  <c r="BI112" i="30"/>
  <c r="BH112" i="30"/>
  <c r="BF112" i="30"/>
  <c r="AZ112" i="30"/>
  <c r="AT112" i="30"/>
  <c r="AN112" i="30"/>
  <c r="X112" i="30"/>
  <c r="CH111" i="30"/>
  <c r="CG111" i="30"/>
  <c r="CF111" i="30"/>
  <c r="BY111" i="30"/>
  <c r="BZ111" i="30" s="1"/>
  <c r="BX111" i="30"/>
  <c r="BR111" i="30"/>
  <c r="BQ111" i="30"/>
  <c r="BP111" i="30"/>
  <c r="BI111" i="30"/>
  <c r="BJ111" i="30" s="1"/>
  <c r="BH111" i="30"/>
  <c r="BF111" i="30"/>
  <c r="AZ111" i="30"/>
  <c r="AT111" i="30"/>
  <c r="AN111" i="30"/>
  <c r="X111" i="30"/>
  <c r="CG110" i="30"/>
  <c r="CH110" i="30" s="1"/>
  <c r="CF110" i="30"/>
  <c r="BY110" i="30"/>
  <c r="BZ110" i="30" s="1"/>
  <c r="BX110" i="30"/>
  <c r="BQ110" i="30"/>
  <c r="BR110" i="30" s="1"/>
  <c r="BP110" i="30"/>
  <c r="BI110" i="30"/>
  <c r="BJ110" i="30" s="1"/>
  <c r="BH110" i="30"/>
  <c r="BF110" i="30"/>
  <c r="AZ110" i="30"/>
  <c r="AT110" i="30"/>
  <c r="AN110" i="30"/>
  <c r="X110" i="30"/>
  <c r="CG109" i="30"/>
  <c r="CH109" i="30" s="1"/>
  <c r="CF109" i="30"/>
  <c r="BZ109" i="30"/>
  <c r="BY109" i="30"/>
  <c r="BX109" i="30"/>
  <c r="BR109" i="30"/>
  <c r="BQ109" i="30"/>
  <c r="BP109" i="30"/>
  <c r="BI109" i="30"/>
  <c r="BJ109" i="30" s="1"/>
  <c r="BH109" i="30"/>
  <c r="BF109" i="30"/>
  <c r="AZ109" i="30"/>
  <c r="AT109" i="30"/>
  <c r="AN109" i="30"/>
  <c r="X109" i="30"/>
  <c r="CG108" i="30"/>
  <c r="CF108" i="30"/>
  <c r="CH108" i="30" s="1"/>
  <c r="BZ108" i="30"/>
  <c r="BY108" i="30"/>
  <c r="BX108" i="30"/>
  <c r="BR108" i="30"/>
  <c r="BQ108" i="30"/>
  <c r="BP108" i="30"/>
  <c r="BI108" i="30"/>
  <c r="BH108" i="30"/>
  <c r="BJ108" i="30" s="1"/>
  <c r="BF108" i="30"/>
  <c r="AZ108" i="30"/>
  <c r="AT108" i="30"/>
  <c r="AN108" i="30"/>
  <c r="X108" i="30"/>
  <c r="CG107" i="30"/>
  <c r="CF107" i="30"/>
  <c r="CH107" i="30" s="1"/>
  <c r="BY107" i="30"/>
  <c r="BZ107" i="30" s="1"/>
  <c r="BX107" i="30"/>
  <c r="BQ107" i="30"/>
  <c r="BR107" i="30" s="1"/>
  <c r="BP107" i="30"/>
  <c r="BI107" i="30"/>
  <c r="BJ107" i="30" s="1"/>
  <c r="BH107" i="30"/>
  <c r="BF107" i="30"/>
  <c r="AZ107" i="30"/>
  <c r="AT107" i="30"/>
  <c r="AN107" i="30"/>
  <c r="X107" i="30"/>
  <c r="CH106" i="30"/>
  <c r="CG106" i="30"/>
  <c r="CF106" i="30"/>
  <c r="BZ106" i="30"/>
  <c r="BY106" i="30"/>
  <c r="BX106" i="30"/>
  <c r="BQ106" i="30"/>
  <c r="BR106" i="30" s="1"/>
  <c r="BP106" i="30"/>
  <c r="BJ106" i="30"/>
  <c r="BI106" i="30"/>
  <c r="BH106" i="30"/>
  <c r="BF106" i="30"/>
  <c r="AZ106" i="30"/>
  <c r="AT106" i="30"/>
  <c r="AN106" i="30"/>
  <c r="X106" i="30"/>
  <c r="CG105" i="30"/>
  <c r="CH105" i="30" s="1"/>
  <c r="CF105" i="30"/>
  <c r="BY105" i="30"/>
  <c r="BZ105" i="30" s="1"/>
  <c r="BX105" i="30"/>
  <c r="BQ105" i="30"/>
  <c r="BR105" i="30" s="1"/>
  <c r="BP105" i="30"/>
  <c r="BI105" i="30"/>
  <c r="BJ105" i="30" s="1"/>
  <c r="BH105" i="30"/>
  <c r="BF105" i="30"/>
  <c r="AZ105" i="30"/>
  <c r="AT105" i="30"/>
  <c r="AN105" i="30"/>
  <c r="X105" i="30"/>
  <c r="CG104" i="30"/>
  <c r="CH104" i="30" s="1"/>
  <c r="CF104" i="30"/>
  <c r="BZ104" i="30"/>
  <c r="BY104" i="30"/>
  <c r="BX104" i="30"/>
  <c r="BR104" i="30"/>
  <c r="BQ104" i="30"/>
  <c r="BP104" i="30"/>
  <c r="BI104" i="30"/>
  <c r="BJ104" i="30" s="1"/>
  <c r="BH104" i="30"/>
  <c r="BF104" i="30"/>
  <c r="AZ104" i="30"/>
  <c r="AT104" i="30"/>
  <c r="AN104" i="30"/>
  <c r="X104" i="30"/>
  <c r="CG103" i="30"/>
  <c r="CF103" i="30"/>
  <c r="CH103" i="30" s="1"/>
  <c r="BZ103" i="30"/>
  <c r="BY103" i="30"/>
  <c r="BX103" i="30"/>
  <c r="BR103" i="30"/>
  <c r="BQ103" i="30"/>
  <c r="BP103" i="30"/>
  <c r="BI103" i="30"/>
  <c r="BH103" i="30"/>
  <c r="BJ103" i="30" s="1"/>
  <c r="BF103" i="30"/>
  <c r="AZ103" i="30"/>
  <c r="AT103" i="30"/>
  <c r="AN103" i="30"/>
  <c r="X103" i="30"/>
  <c r="CG102" i="30"/>
  <c r="CF102" i="30"/>
  <c r="CH102" i="30" s="1"/>
  <c r="BY102" i="30"/>
  <c r="BZ102" i="30" s="1"/>
  <c r="BX102" i="30"/>
  <c r="BQ102" i="30"/>
  <c r="BR102" i="30" s="1"/>
  <c r="BP102" i="30"/>
  <c r="BJ102" i="30"/>
  <c r="BI102" i="30"/>
  <c r="BH102" i="30"/>
  <c r="BF102" i="30"/>
  <c r="AZ102" i="30"/>
  <c r="AT102" i="30"/>
  <c r="AN102" i="30"/>
  <c r="X102" i="30"/>
  <c r="CH101" i="30"/>
  <c r="CG101" i="30"/>
  <c r="CF101" i="30"/>
  <c r="BY101" i="30"/>
  <c r="BX101" i="30"/>
  <c r="BZ101" i="30" s="1"/>
  <c r="BQ101" i="30"/>
  <c r="BR101" i="30" s="1"/>
  <c r="BP101" i="30"/>
  <c r="BI101" i="30"/>
  <c r="BJ101" i="30" s="1"/>
  <c r="BH101" i="30"/>
  <c r="BF101" i="30"/>
  <c r="AZ101" i="30"/>
  <c r="AT101" i="30"/>
  <c r="AN101" i="30"/>
  <c r="X101" i="30"/>
  <c r="CH100" i="30"/>
  <c r="CG100" i="30"/>
  <c r="CF100" i="30"/>
  <c r="BY100" i="30"/>
  <c r="BZ100" i="30" s="1"/>
  <c r="BX100" i="30"/>
  <c r="BR100" i="30"/>
  <c r="BQ100" i="30"/>
  <c r="BP100" i="30"/>
  <c r="BI100" i="30"/>
  <c r="BJ100" i="30" s="1"/>
  <c r="BH100" i="30"/>
  <c r="BF100" i="30"/>
  <c r="AZ100" i="30"/>
  <c r="AT100" i="30"/>
  <c r="AN100" i="30"/>
  <c r="X100" i="30"/>
  <c r="CG99" i="30"/>
  <c r="CF99" i="30"/>
  <c r="CH99" i="30" s="1"/>
  <c r="BZ99" i="30"/>
  <c r="BY99" i="30"/>
  <c r="BX99" i="30"/>
  <c r="BR99" i="30"/>
  <c r="BQ99" i="30"/>
  <c r="BP99" i="30"/>
  <c r="BI99" i="30"/>
  <c r="BJ99" i="30" s="1"/>
  <c r="BH99" i="30"/>
  <c r="BF99" i="30"/>
  <c r="AZ99" i="30"/>
  <c r="AT99" i="30"/>
  <c r="AN99" i="30"/>
  <c r="X99" i="30"/>
  <c r="CG98" i="30"/>
  <c r="CF98" i="30"/>
  <c r="CH98" i="30" s="1"/>
  <c r="BZ98" i="30"/>
  <c r="BY98" i="30"/>
  <c r="BX98" i="30"/>
  <c r="BR98" i="30"/>
  <c r="BQ98" i="30"/>
  <c r="BP98" i="30"/>
  <c r="BI98" i="30"/>
  <c r="BH98" i="30"/>
  <c r="BJ98" i="30" s="1"/>
  <c r="BF98" i="30"/>
  <c r="AZ98" i="30"/>
  <c r="AT98" i="30"/>
  <c r="AN98" i="30"/>
  <c r="X98" i="30"/>
  <c r="CG97" i="30"/>
  <c r="CF97" i="30"/>
  <c r="CH97" i="30" s="1"/>
  <c r="BY97" i="30"/>
  <c r="BZ97" i="30" s="1"/>
  <c r="BX97" i="30"/>
  <c r="BQ97" i="30"/>
  <c r="BP97" i="30"/>
  <c r="BI97" i="30"/>
  <c r="BH97" i="30"/>
  <c r="BJ97" i="30" s="1"/>
  <c r="BF97" i="30"/>
  <c r="AZ97" i="30"/>
  <c r="AT97" i="30"/>
  <c r="AN97" i="30"/>
  <c r="X97" i="30"/>
  <c r="CH96" i="30"/>
  <c r="CG96" i="30"/>
  <c r="CF96" i="30"/>
  <c r="BY96" i="30"/>
  <c r="BZ96" i="30" s="1"/>
  <c r="BX96" i="30"/>
  <c r="BQ96" i="30"/>
  <c r="BR96" i="30" s="1"/>
  <c r="BP96" i="30"/>
  <c r="BI96" i="30"/>
  <c r="BJ96" i="30" s="1"/>
  <c r="BH96" i="30"/>
  <c r="BF96" i="30"/>
  <c r="AZ96" i="30"/>
  <c r="AT96" i="30"/>
  <c r="AN96" i="30"/>
  <c r="X96" i="30"/>
  <c r="CG95" i="30"/>
  <c r="CH95" i="30" s="1"/>
  <c r="CF95" i="30"/>
  <c r="BY95" i="30"/>
  <c r="BX95" i="30"/>
  <c r="BZ95" i="30" s="1"/>
  <c r="BR95" i="30"/>
  <c r="BQ95" i="30"/>
  <c r="BP95" i="30"/>
  <c r="BI95" i="30"/>
  <c r="BJ95" i="30" s="1"/>
  <c r="BH95" i="30"/>
  <c r="BF95" i="30"/>
  <c r="AZ95" i="30"/>
  <c r="AT95" i="30"/>
  <c r="AN95" i="30"/>
  <c r="X95" i="30"/>
  <c r="CH94" i="30"/>
  <c r="CG94" i="30"/>
  <c r="CF94" i="30"/>
  <c r="BZ94" i="30"/>
  <c r="BY94" i="30"/>
  <c r="BX94" i="30"/>
  <c r="BR94" i="30"/>
  <c r="BQ94" i="30"/>
  <c r="BP94" i="30"/>
  <c r="BI94" i="30"/>
  <c r="BJ94" i="30" s="1"/>
  <c r="BH94" i="30"/>
  <c r="BF94" i="30"/>
  <c r="AZ94" i="30"/>
  <c r="AT94" i="30"/>
  <c r="AN94" i="30"/>
  <c r="X94" i="30"/>
  <c r="CG93" i="30"/>
  <c r="CF93" i="30"/>
  <c r="CH93" i="30" s="1"/>
  <c r="BZ93" i="30"/>
  <c r="BY93" i="30"/>
  <c r="BX93" i="30"/>
  <c r="BR93" i="30"/>
  <c r="BQ93" i="30"/>
  <c r="BP93" i="30"/>
  <c r="BI93" i="30"/>
  <c r="BH93" i="30"/>
  <c r="BJ93" i="30" s="1"/>
  <c r="BF93" i="30"/>
  <c r="AZ93" i="30"/>
  <c r="AT93" i="30"/>
  <c r="AN93" i="30"/>
  <c r="X93" i="30"/>
  <c r="CG92" i="30"/>
  <c r="CF92" i="30"/>
  <c r="CH92" i="30" s="1"/>
  <c r="BY92" i="30"/>
  <c r="BZ92" i="30" s="1"/>
  <c r="BX92" i="30"/>
  <c r="BQ92" i="30"/>
  <c r="BP92" i="30"/>
  <c r="BI92" i="30"/>
  <c r="BJ92" i="30" s="1"/>
  <c r="BH92" i="30"/>
  <c r="BF92" i="30"/>
  <c r="AZ92" i="30"/>
  <c r="AT92" i="30"/>
  <c r="AN92" i="30"/>
  <c r="X92" i="30"/>
  <c r="CH91" i="30"/>
  <c r="CG91" i="30"/>
  <c r="CF91" i="30"/>
  <c r="BZ91" i="30"/>
  <c r="BY91" i="30"/>
  <c r="BX91" i="30"/>
  <c r="BQ91" i="30"/>
  <c r="BR91" i="30" s="1"/>
  <c r="BP91" i="30"/>
  <c r="BJ91" i="30"/>
  <c r="BI91" i="30"/>
  <c r="BH91" i="30"/>
  <c r="BF91" i="30"/>
  <c r="AZ91" i="30"/>
  <c r="AT91" i="30"/>
  <c r="AN91" i="30"/>
  <c r="X91" i="30"/>
  <c r="CH90" i="30"/>
  <c r="CG90" i="30"/>
  <c r="CF90" i="30"/>
  <c r="BZ90" i="30"/>
  <c r="BY90" i="30"/>
  <c r="BX90" i="30"/>
  <c r="BQ90" i="30"/>
  <c r="BR90" i="30" s="1"/>
  <c r="BP90" i="30"/>
  <c r="BI90" i="30"/>
  <c r="BJ90" i="30" s="1"/>
  <c r="BH90" i="30"/>
  <c r="BF90" i="30"/>
  <c r="AZ90" i="30"/>
  <c r="AT90" i="30"/>
  <c r="AN90" i="30"/>
  <c r="X90" i="30"/>
  <c r="CG89" i="30"/>
  <c r="CF89" i="30"/>
  <c r="CH89" i="30" s="1"/>
  <c r="BZ89" i="30"/>
  <c r="BY89" i="30"/>
  <c r="BX89" i="30"/>
  <c r="BR89" i="30"/>
  <c r="BQ89" i="30"/>
  <c r="BP89" i="30"/>
  <c r="BI89" i="30"/>
  <c r="BJ89" i="30" s="1"/>
  <c r="BH89" i="30"/>
  <c r="BF89" i="30"/>
  <c r="AZ89" i="30"/>
  <c r="AT89" i="30"/>
  <c r="AN89" i="30"/>
  <c r="X89" i="30"/>
  <c r="CG88" i="30"/>
  <c r="CF88" i="30"/>
  <c r="CH88" i="30" s="1"/>
  <c r="BZ88" i="30"/>
  <c r="BY88" i="30"/>
  <c r="BX88" i="30"/>
  <c r="BR88" i="30"/>
  <c r="BQ88" i="30"/>
  <c r="BP88" i="30"/>
  <c r="BI88" i="30"/>
  <c r="BH88" i="30"/>
  <c r="BJ88" i="30" s="1"/>
  <c r="BF88" i="30"/>
  <c r="AZ88" i="30"/>
  <c r="AT88" i="30"/>
  <c r="AN88" i="30"/>
  <c r="X88" i="30"/>
  <c r="CG87" i="30"/>
  <c r="CF87" i="30"/>
  <c r="CH87" i="30" s="1"/>
  <c r="BY87" i="30"/>
  <c r="BZ87" i="30" s="1"/>
  <c r="BX87" i="30"/>
  <c r="BQ87" i="30"/>
  <c r="BP87" i="30"/>
  <c r="BI87" i="30"/>
  <c r="BJ87" i="30" s="1"/>
  <c r="BH87" i="30"/>
  <c r="BF87" i="30"/>
  <c r="AZ87" i="30"/>
  <c r="AT87" i="30"/>
  <c r="AN87" i="30"/>
  <c r="X87" i="30"/>
  <c r="CH86" i="30"/>
  <c r="CG86" i="30"/>
  <c r="CF86" i="30"/>
  <c r="BY86" i="30"/>
  <c r="BZ86" i="30" s="1"/>
  <c r="BX86" i="30"/>
  <c r="BQ86" i="30"/>
  <c r="BP86" i="30"/>
  <c r="BR86" i="30" s="1"/>
  <c r="BI86" i="30"/>
  <c r="BH86" i="30"/>
  <c r="BF86" i="30"/>
  <c r="AZ86" i="30"/>
  <c r="AT86" i="30"/>
  <c r="AN86" i="30"/>
  <c r="X86" i="30"/>
  <c r="CG85" i="30"/>
  <c r="CH85" i="30" s="1"/>
  <c r="CF85" i="30"/>
  <c r="BY85" i="30"/>
  <c r="BX85" i="30"/>
  <c r="BZ85" i="30" s="1"/>
  <c r="BR85" i="30"/>
  <c r="BQ85" i="30"/>
  <c r="BP85" i="30"/>
  <c r="BI85" i="30"/>
  <c r="BJ85" i="30" s="1"/>
  <c r="BH85" i="30"/>
  <c r="BF85" i="30"/>
  <c r="AZ85" i="30"/>
  <c r="AT85" i="30"/>
  <c r="AN85" i="30"/>
  <c r="X85" i="30"/>
  <c r="CH84" i="30"/>
  <c r="CG84" i="30"/>
  <c r="CF84" i="30"/>
  <c r="BZ84" i="30"/>
  <c r="BY84" i="30"/>
  <c r="BX84" i="30"/>
  <c r="BR84" i="30"/>
  <c r="BQ84" i="30"/>
  <c r="BP84" i="30"/>
  <c r="BI84" i="30"/>
  <c r="BJ84" i="30" s="1"/>
  <c r="BH84" i="30"/>
  <c r="BF84" i="30"/>
  <c r="AZ84" i="30"/>
  <c r="AT84" i="30"/>
  <c r="AN84" i="30"/>
  <c r="X84" i="30"/>
  <c r="CG83" i="30"/>
  <c r="CF83" i="30"/>
  <c r="CH83" i="30" s="1"/>
  <c r="BZ83" i="30"/>
  <c r="BY83" i="30"/>
  <c r="BX83" i="30"/>
  <c r="BR83" i="30"/>
  <c r="BQ83" i="30"/>
  <c r="BP83" i="30"/>
  <c r="BI83" i="30"/>
  <c r="BH83" i="30"/>
  <c r="BJ83" i="30" s="1"/>
  <c r="BF83" i="30"/>
  <c r="AZ83" i="30"/>
  <c r="AT83" i="30"/>
  <c r="AN83" i="30"/>
  <c r="X83" i="30"/>
  <c r="CG82" i="30"/>
  <c r="CF82" i="30"/>
  <c r="CH82" i="30" s="1"/>
  <c r="BY82" i="30"/>
  <c r="BZ82" i="30" s="1"/>
  <c r="BX82" i="30"/>
  <c r="BQ82" i="30"/>
  <c r="BR82" i="30" s="1"/>
  <c r="BP82" i="30"/>
  <c r="BI82" i="30"/>
  <c r="BJ82" i="30" s="1"/>
  <c r="BH82" i="30"/>
  <c r="BF82" i="30"/>
  <c r="AZ82" i="30"/>
  <c r="AT82" i="30"/>
  <c r="AN82" i="30"/>
  <c r="X82" i="30"/>
  <c r="CH81" i="30"/>
  <c r="CG81" i="30"/>
  <c r="CF81" i="30"/>
  <c r="BZ81" i="30"/>
  <c r="BY81" i="30"/>
  <c r="BX81" i="30"/>
  <c r="BR81" i="30"/>
  <c r="BQ81" i="30"/>
  <c r="BP81" i="30"/>
  <c r="BI81" i="30"/>
  <c r="BJ81" i="30" s="1"/>
  <c r="BH81" i="30"/>
  <c r="BF81" i="30"/>
  <c r="AZ81" i="30"/>
  <c r="AT81" i="30"/>
  <c r="AN81" i="30"/>
  <c r="X81" i="30"/>
  <c r="A81" i="30"/>
  <c r="A82" i="30" s="1"/>
  <c r="A83" i="30" s="1"/>
  <c r="A84" i="30" s="1"/>
  <c r="A85" i="30" s="1"/>
  <c r="A86" i="30" s="1"/>
  <c r="A87" i="30" s="1"/>
  <c r="A88" i="30" s="1"/>
  <c r="A89" i="30" s="1"/>
  <c r="A90" i="30" s="1"/>
  <c r="A91" i="30" s="1"/>
  <c r="A92" i="30" s="1"/>
  <c r="A93" i="30" s="1"/>
  <c r="A94" i="30" s="1"/>
  <c r="A95" i="30" s="1"/>
  <c r="A96" i="30" s="1"/>
  <c r="A97" i="30" s="1"/>
  <c r="A98" i="30" s="1"/>
  <c r="A99" i="30" s="1"/>
  <c r="A100" i="30" s="1"/>
  <c r="A101" i="30" s="1"/>
  <c r="A102" i="30" s="1"/>
  <c r="A103" i="30" s="1"/>
  <c r="A104" i="30" s="1"/>
  <c r="A105" i="30" s="1"/>
  <c r="A106" i="30" s="1"/>
  <c r="A107" i="30" s="1"/>
  <c r="A108" i="30" s="1"/>
  <c r="A109" i="30" s="1"/>
  <c r="A110" i="30" s="1"/>
  <c r="A111" i="30" s="1"/>
  <c r="A112" i="30" s="1"/>
  <c r="A113" i="30" s="1"/>
  <c r="A114" i="30" s="1"/>
  <c r="A115" i="30" s="1"/>
  <c r="A116" i="30" s="1"/>
  <c r="A117" i="30" s="1"/>
  <c r="A118" i="30" s="1"/>
  <c r="A119" i="30" s="1"/>
  <c r="A120" i="30" s="1"/>
  <c r="A121" i="30" s="1"/>
  <c r="A122" i="30" s="1"/>
  <c r="A123" i="30" s="1"/>
  <c r="A124" i="30" s="1"/>
  <c r="A125" i="30" s="1"/>
  <c r="A126" i="30" s="1"/>
  <c r="A127" i="30" s="1"/>
  <c r="A128" i="30" s="1"/>
  <c r="A129" i="30" s="1"/>
  <c r="A130" i="30" s="1"/>
  <c r="A131" i="30" s="1"/>
  <c r="A132" i="30" s="1"/>
  <c r="A133" i="30" s="1"/>
  <c r="A134" i="30" s="1"/>
  <c r="A135" i="30" s="1"/>
  <c r="A136" i="30" s="1"/>
  <c r="A137" i="30" s="1"/>
  <c r="A138" i="30" s="1"/>
  <c r="A139" i="30" s="1"/>
  <c r="A140" i="30" s="1"/>
  <c r="A141" i="30" s="1"/>
  <c r="A142" i="30" s="1"/>
  <c r="A143" i="30" s="1"/>
  <c r="A144" i="30" s="1"/>
  <c r="A145" i="30" s="1"/>
  <c r="A146" i="30" s="1"/>
  <c r="A147" i="30" s="1"/>
  <c r="A148" i="30" s="1"/>
  <c r="A149" i="30" s="1"/>
  <c r="A150" i="30" s="1"/>
  <c r="A151" i="30" s="1"/>
  <c r="A152" i="30" s="1"/>
  <c r="A153" i="30" s="1"/>
  <c r="A154" i="30" s="1"/>
  <c r="A155" i="30" s="1"/>
  <c r="A156" i="30" s="1"/>
  <c r="A157" i="30" s="1"/>
  <c r="A158" i="30" s="1"/>
  <c r="A159" i="30" s="1"/>
  <c r="A160" i="30" s="1"/>
  <c r="A161" i="30" s="1"/>
  <c r="A162" i="30" s="1"/>
  <c r="A163" i="30" s="1"/>
  <c r="A164" i="30" s="1"/>
  <c r="A165" i="30" s="1"/>
  <c r="A166" i="30" s="1"/>
  <c r="A167" i="30" s="1"/>
  <c r="A168" i="30" s="1"/>
  <c r="A169" i="30" s="1"/>
  <c r="A170" i="30" s="1"/>
  <c r="A171" i="30" s="1"/>
  <c r="A172" i="30" s="1"/>
  <c r="A173" i="30" s="1"/>
  <c r="A174" i="30" s="1"/>
  <c r="A175" i="30" s="1"/>
  <c r="A176" i="30" s="1"/>
  <c r="A177" i="30" s="1"/>
  <c r="A178" i="30" s="1"/>
  <c r="A179" i="30" s="1"/>
  <c r="A180" i="30" s="1"/>
  <c r="A181" i="30" s="1"/>
  <c r="A182" i="30" s="1"/>
  <c r="A183" i="30" s="1"/>
  <c r="A184" i="30" s="1"/>
  <c r="A185" i="30" s="1"/>
  <c r="A186" i="30" s="1"/>
  <c r="A187" i="30" s="1"/>
  <c r="A188" i="30" s="1"/>
  <c r="A189" i="30" s="1"/>
  <c r="A190" i="30" s="1"/>
  <c r="A191" i="30" s="1"/>
  <c r="A192" i="30" s="1"/>
  <c r="A193" i="30" s="1"/>
  <c r="A194" i="30" s="1"/>
  <c r="A195" i="30" s="1"/>
  <c r="A196" i="30" s="1"/>
  <c r="A197" i="30" s="1"/>
  <c r="A198" i="30" s="1"/>
  <c r="A199" i="30" s="1"/>
  <c r="A200" i="30" s="1"/>
  <c r="A201" i="30" s="1"/>
  <c r="A202" i="30" s="1"/>
  <c r="A203" i="30" s="1"/>
  <c r="A204" i="30" s="1"/>
  <c r="A205" i="30" s="1"/>
  <c r="A206" i="30" s="1"/>
  <c r="A207" i="30" s="1"/>
  <c r="A208" i="30" s="1"/>
  <c r="A209" i="30" s="1"/>
  <c r="A210" i="30" s="1"/>
  <c r="A211" i="30" s="1"/>
  <c r="A212" i="30" s="1"/>
  <c r="A213" i="30" s="1"/>
  <c r="A214" i="30" s="1"/>
  <c r="A215" i="30" s="1"/>
  <c r="A216" i="30" s="1"/>
  <c r="A217" i="30" s="1"/>
  <c r="A218" i="30" s="1"/>
  <c r="A219" i="30" s="1"/>
  <c r="A220" i="30" s="1"/>
  <c r="A221" i="30" s="1"/>
  <c r="A222" i="30" s="1"/>
  <c r="A223" i="30" s="1"/>
  <c r="A224" i="30" s="1"/>
  <c r="A225" i="30" s="1"/>
  <c r="A226" i="30" s="1"/>
  <c r="A227" i="30" s="1"/>
  <c r="A228" i="30" s="1"/>
  <c r="A229" i="30" s="1"/>
  <c r="A230" i="30" s="1"/>
  <c r="A231" i="30" s="1"/>
  <c r="A232" i="30" s="1"/>
  <c r="A233" i="30" s="1"/>
  <c r="A234" i="30" s="1"/>
  <c r="A235" i="30" s="1"/>
  <c r="A236" i="30" s="1"/>
  <c r="A237" i="30" s="1"/>
  <c r="A238" i="30" s="1"/>
  <c r="A239" i="30" s="1"/>
  <c r="A240" i="30" s="1"/>
  <c r="A241" i="30" s="1"/>
  <c r="A242" i="30" s="1"/>
  <c r="A243" i="30" s="1"/>
  <c r="A244" i="30" s="1"/>
  <c r="A245" i="30" s="1"/>
  <c r="A246" i="30" s="1"/>
  <c r="A247" i="30" s="1"/>
  <c r="A248" i="30" s="1"/>
  <c r="A249" i="30" s="1"/>
  <c r="A250" i="30" s="1"/>
  <c r="A251" i="30" s="1"/>
  <c r="A252" i="30" s="1"/>
  <c r="A253" i="30" s="1"/>
  <c r="A254" i="30" s="1"/>
  <c r="A255" i="30" s="1"/>
  <c r="A256" i="30" s="1"/>
  <c r="A257" i="30" s="1"/>
  <c r="A258" i="30" s="1"/>
  <c r="A259" i="30" s="1"/>
  <c r="A260" i="30" s="1"/>
  <c r="A261" i="30" s="1"/>
  <c r="A262" i="30" s="1"/>
  <c r="A263" i="30" s="1"/>
  <c r="A264" i="30" s="1"/>
  <c r="A265" i="30" s="1"/>
  <c r="A266" i="30" s="1"/>
  <c r="A267" i="30" s="1"/>
  <c r="A268" i="30" s="1"/>
  <c r="A269" i="30" s="1"/>
  <c r="A270" i="30" s="1"/>
  <c r="A271" i="30" s="1"/>
  <c r="A272" i="30" s="1"/>
  <c r="A273" i="30" s="1"/>
  <c r="A274" i="30" s="1"/>
  <c r="A275" i="30" s="1"/>
  <c r="A276" i="30" s="1"/>
  <c r="A277" i="30" s="1"/>
  <c r="A278" i="30" s="1"/>
  <c r="A279" i="30" s="1"/>
  <c r="A280" i="30" s="1"/>
  <c r="A281" i="30" s="1"/>
  <c r="A282" i="30" s="1"/>
  <c r="A283" i="30" s="1"/>
  <c r="A284" i="30" s="1"/>
  <c r="A285" i="30" s="1"/>
  <c r="A286" i="30" s="1"/>
  <c r="A287" i="30" s="1"/>
  <c r="A288" i="30" s="1"/>
  <c r="A289" i="30" s="1"/>
  <c r="A290" i="30" s="1"/>
  <c r="A291" i="30" s="1"/>
  <c r="A292" i="30" s="1"/>
  <c r="A293" i="30" s="1"/>
  <c r="A294" i="30" s="1"/>
  <c r="A295" i="30" s="1"/>
  <c r="A296" i="30" s="1"/>
  <c r="A297" i="30" s="1"/>
  <c r="A298" i="30" s="1"/>
  <c r="A299" i="30" s="1"/>
  <c r="A300" i="30" s="1"/>
  <c r="A301" i="30" s="1"/>
  <c r="A302" i="30" s="1"/>
  <c r="A303" i="30" s="1"/>
  <c r="A304" i="30" s="1"/>
  <c r="A305" i="30" s="1"/>
  <c r="A306" i="30" s="1"/>
  <c r="A307" i="30" s="1"/>
  <c r="A308" i="30" s="1"/>
  <c r="A309" i="30" s="1"/>
  <c r="A310" i="30" s="1"/>
  <c r="A311" i="30" s="1"/>
  <c r="A312" i="30" s="1"/>
  <c r="A313" i="30" s="1"/>
  <c r="A314" i="30" s="1"/>
  <c r="A315" i="30" s="1"/>
  <c r="A316" i="30" s="1"/>
  <c r="A317" i="30" s="1"/>
  <c r="A318" i="30" s="1"/>
  <c r="A319" i="30" s="1"/>
  <c r="A320" i="30" s="1"/>
  <c r="A321" i="30" s="1"/>
  <c r="A322" i="30" s="1"/>
  <c r="A323" i="30" s="1"/>
  <c r="A324" i="30" s="1"/>
  <c r="A325" i="30" s="1"/>
  <c r="A326" i="30" s="1"/>
  <c r="A327" i="30" s="1"/>
  <c r="A328" i="30" s="1"/>
  <c r="A329" i="30" s="1"/>
  <c r="A330" i="30" s="1"/>
  <c r="A331" i="30" s="1"/>
  <c r="A332" i="30" s="1"/>
  <c r="A333" i="30" s="1"/>
  <c r="A334" i="30" s="1"/>
  <c r="A335" i="30" s="1"/>
  <c r="A336" i="30" s="1"/>
  <c r="A337" i="30" s="1"/>
  <c r="A338" i="30" s="1"/>
  <c r="A339" i="30" s="1"/>
  <c r="A340" i="30" s="1"/>
  <c r="A341" i="30" s="1"/>
  <c r="A342" i="30" s="1"/>
  <c r="A343" i="30" s="1"/>
  <c r="A344" i="30" s="1"/>
  <c r="A345" i="30" s="1"/>
  <c r="A346" i="30" s="1"/>
  <c r="A347" i="30" s="1"/>
  <c r="A348" i="30" s="1"/>
  <c r="A349" i="30" s="1"/>
  <c r="A350" i="30" s="1"/>
  <c r="A351" i="30" s="1"/>
  <c r="A352" i="30" s="1"/>
  <c r="A353" i="30" s="1"/>
  <c r="A354" i="30" s="1"/>
  <c r="A355" i="30" s="1"/>
  <c r="A356" i="30" s="1"/>
  <c r="A357" i="30" s="1"/>
  <c r="A358" i="30" s="1"/>
  <c r="A359" i="30" s="1"/>
  <c r="A360" i="30" s="1"/>
  <c r="A361" i="30" s="1"/>
  <c r="A362" i="30" s="1"/>
  <c r="A363" i="30" s="1"/>
  <c r="A364" i="30" s="1"/>
  <c r="A365" i="30" s="1"/>
  <c r="A366" i="30" s="1"/>
  <c r="A367" i="30" s="1"/>
  <c r="A368" i="30" s="1"/>
  <c r="A369" i="30" s="1"/>
  <c r="A370" i="30" s="1"/>
  <c r="A371" i="30" s="1"/>
  <c r="A372" i="30" s="1"/>
  <c r="A373" i="30" s="1"/>
  <c r="A374" i="30" s="1"/>
  <c r="A375" i="30" s="1"/>
  <c r="A376" i="30" s="1"/>
  <c r="A377" i="30" s="1"/>
  <c r="A378" i="30" s="1"/>
  <c r="A379" i="30" s="1"/>
  <c r="A380" i="30" s="1"/>
  <c r="A381" i="30" s="1"/>
  <c r="A382" i="30" s="1"/>
  <c r="A383" i="30" s="1"/>
  <c r="A384" i="30" s="1"/>
  <c r="A385" i="30" s="1"/>
  <c r="A386" i="30" s="1"/>
  <c r="A387" i="30" s="1"/>
  <c r="A388" i="30" s="1"/>
  <c r="A389" i="30" s="1"/>
  <c r="A390" i="30" s="1"/>
  <c r="A391" i="30" s="1"/>
  <c r="A392" i="30" s="1"/>
  <c r="A393" i="30" s="1"/>
  <c r="A394" i="30" s="1"/>
  <c r="A395" i="30" s="1"/>
  <c r="A396" i="30" s="1"/>
  <c r="A397" i="30" s="1"/>
  <c r="A398" i="30" s="1"/>
  <c r="A399" i="30" s="1"/>
  <c r="A400" i="30" s="1"/>
  <c r="A401" i="30" s="1"/>
  <c r="A402" i="30" s="1"/>
  <c r="A403" i="30" s="1"/>
  <c r="A404" i="30" s="1"/>
  <c r="A405" i="30" s="1"/>
  <c r="A406" i="30" s="1"/>
  <c r="A407" i="30" s="1"/>
  <c r="A408" i="30" s="1"/>
  <c r="A409" i="30" s="1"/>
  <c r="A410" i="30" s="1"/>
  <c r="A411" i="30" s="1"/>
  <c r="A412" i="30" s="1"/>
  <c r="A413" i="30" s="1"/>
  <c r="A414" i="30" s="1"/>
  <c r="A415" i="30" s="1"/>
  <c r="A416" i="30" s="1"/>
  <c r="A417" i="30" s="1"/>
  <c r="A418" i="30" s="1"/>
  <c r="A419" i="30" s="1"/>
  <c r="A420" i="30" s="1"/>
  <c r="A421" i="30" s="1"/>
  <c r="A422" i="30" s="1"/>
  <c r="A423" i="30" s="1"/>
  <c r="A424" i="30" s="1"/>
  <c r="A425" i="30" s="1"/>
  <c r="A426" i="30" s="1"/>
  <c r="A427" i="30" s="1"/>
  <c r="A428" i="30" s="1"/>
  <c r="A429" i="30" s="1"/>
  <c r="A430" i="30" s="1"/>
  <c r="A431" i="30" s="1"/>
  <c r="A432" i="30" s="1"/>
  <c r="A433" i="30" s="1"/>
  <c r="A434" i="30" s="1"/>
  <c r="A435" i="30" s="1"/>
  <c r="A436" i="30" s="1"/>
  <c r="A437" i="30" s="1"/>
  <c r="A438" i="30" s="1"/>
  <c r="A439" i="30" s="1"/>
  <c r="A440" i="30" s="1"/>
  <c r="A441" i="30" s="1"/>
  <c r="A442" i="30" s="1"/>
  <c r="A443" i="30" s="1"/>
  <c r="A444" i="30" s="1"/>
  <c r="A445" i="30" s="1"/>
  <c r="A446" i="30" s="1"/>
  <c r="A447" i="30" s="1"/>
  <c r="A448" i="30" s="1"/>
  <c r="A449" i="30" s="1"/>
  <c r="A450" i="30" s="1"/>
  <c r="A451" i="30" s="1"/>
  <c r="A452" i="30" s="1"/>
  <c r="A453" i="30" s="1"/>
  <c r="A454" i="30" s="1"/>
  <c r="A455" i="30" s="1"/>
  <c r="A456" i="30" s="1"/>
  <c r="A457" i="30" s="1"/>
  <c r="A458" i="30" s="1"/>
  <c r="A459" i="30" s="1"/>
  <c r="A460" i="30" s="1"/>
  <c r="A461" i="30" s="1"/>
  <c r="A462" i="30" s="1"/>
  <c r="A463" i="30" s="1"/>
  <c r="A464" i="30" s="1"/>
  <c r="A465" i="30" s="1"/>
  <c r="A466" i="30" s="1"/>
  <c r="A467" i="30" s="1"/>
  <c r="A468" i="30" s="1"/>
  <c r="A469" i="30" s="1"/>
  <c r="A470" i="30" s="1"/>
  <c r="A471" i="30" s="1"/>
  <c r="A472" i="30" s="1"/>
  <c r="A473" i="30" s="1"/>
  <c r="A474" i="30" s="1"/>
  <c r="A475" i="30" s="1"/>
  <c r="A476" i="30" s="1"/>
  <c r="A477" i="30" s="1"/>
  <c r="A478" i="30" s="1"/>
  <c r="A479" i="30" s="1"/>
  <c r="A480" i="30" s="1"/>
  <c r="A481" i="30" s="1"/>
  <c r="A482" i="30" s="1"/>
  <c r="A483" i="30" s="1"/>
  <c r="A484" i="30" s="1"/>
  <c r="A485" i="30" s="1"/>
  <c r="A486" i="30" s="1"/>
  <c r="A487" i="30" s="1"/>
  <c r="A488" i="30" s="1"/>
  <c r="A489" i="30" s="1"/>
  <c r="A490" i="30" s="1"/>
  <c r="A491" i="30" s="1"/>
  <c r="A492" i="30" s="1"/>
  <c r="A493" i="30" s="1"/>
  <c r="A494" i="30" s="1"/>
  <c r="A495" i="30" s="1"/>
  <c r="A496" i="30" s="1"/>
  <c r="A497" i="30" s="1"/>
  <c r="A498" i="30" s="1"/>
  <c r="A499" i="30" s="1"/>
  <c r="A500" i="30" s="1"/>
  <c r="A501" i="30" s="1"/>
  <c r="A502" i="30" s="1"/>
  <c r="A503" i="30" s="1"/>
  <c r="A504" i="30" s="1"/>
  <c r="A505" i="30" s="1"/>
  <c r="A506" i="30" s="1"/>
  <c r="A507" i="30" s="1"/>
  <c r="A508" i="30" s="1"/>
  <c r="A509" i="30" s="1"/>
  <c r="A510" i="30" s="1"/>
  <c r="A511" i="30" s="1"/>
  <c r="A512" i="30" s="1"/>
  <c r="A513" i="30" s="1"/>
  <c r="A514" i="30" s="1"/>
  <c r="A515" i="30" s="1"/>
  <c r="A516" i="30" s="1"/>
  <c r="A517" i="30" s="1"/>
  <c r="A518" i="30" s="1"/>
  <c r="A519" i="30" s="1"/>
  <c r="A520" i="30" s="1"/>
  <c r="A521" i="30" s="1"/>
  <c r="A522" i="30" s="1"/>
  <c r="A523" i="30" s="1"/>
  <c r="A524" i="30" s="1"/>
  <c r="A525" i="30" s="1"/>
  <c r="A526" i="30" s="1"/>
  <c r="A527" i="30" s="1"/>
  <c r="A528" i="30" s="1"/>
  <c r="A529" i="30" s="1"/>
  <c r="A530" i="30" s="1"/>
  <c r="A531" i="30" s="1"/>
  <c r="A532" i="30" s="1"/>
  <c r="A533" i="30" s="1"/>
  <c r="A534" i="30" s="1"/>
  <c r="A535" i="30" s="1"/>
  <c r="A536" i="30" s="1"/>
  <c r="A537" i="30" s="1"/>
  <c r="A538" i="30" s="1"/>
  <c r="CH80" i="30"/>
  <c r="CG80" i="30"/>
  <c r="CF80" i="30"/>
  <c r="BZ80" i="30"/>
  <c r="BY80" i="30"/>
  <c r="BX80" i="30"/>
  <c r="BQ80" i="30"/>
  <c r="BR80" i="30" s="1"/>
  <c r="BP80" i="30"/>
  <c r="BI80" i="30"/>
  <c r="BJ80" i="30" s="1"/>
  <c r="BH80" i="30"/>
  <c r="BF80" i="30"/>
  <c r="AZ80" i="30"/>
  <c r="AT80" i="30"/>
  <c r="AN80" i="30"/>
  <c r="X80" i="30"/>
  <c r="CG79" i="30"/>
  <c r="CH79" i="30" s="1"/>
  <c r="CF79" i="30"/>
  <c r="BZ79" i="30"/>
  <c r="BY79" i="30"/>
  <c r="BX79" i="30"/>
  <c r="BR79" i="30"/>
  <c r="BQ79" i="30"/>
  <c r="BP79" i="30"/>
  <c r="BI79" i="30"/>
  <c r="BJ79" i="30" s="1"/>
  <c r="BH79" i="30"/>
  <c r="BF79" i="30"/>
  <c r="AZ79" i="30"/>
  <c r="AT79" i="30"/>
  <c r="AN79" i="30"/>
  <c r="X79" i="30"/>
  <c r="CG78" i="30"/>
  <c r="CF78" i="30"/>
  <c r="CH78" i="30" s="1"/>
  <c r="BZ78" i="30"/>
  <c r="BY78" i="30"/>
  <c r="BX78" i="30"/>
  <c r="BR78" i="30"/>
  <c r="BQ78" i="30"/>
  <c r="BP78" i="30"/>
  <c r="BI78" i="30"/>
  <c r="BH78" i="30"/>
  <c r="BJ78" i="30" s="1"/>
  <c r="BF78" i="30"/>
  <c r="AZ78" i="30"/>
  <c r="AT78" i="30"/>
  <c r="AN78" i="30"/>
  <c r="X78" i="30"/>
  <c r="CG77" i="30"/>
  <c r="CF77" i="30"/>
  <c r="CH77" i="30" s="1"/>
  <c r="BY77" i="30"/>
  <c r="BZ77" i="30" s="1"/>
  <c r="BX77" i="30"/>
  <c r="BQ77" i="30"/>
  <c r="BR77" i="30" s="1"/>
  <c r="BP77" i="30"/>
  <c r="BI77" i="30"/>
  <c r="BH77" i="30"/>
  <c r="BJ77" i="30" s="1"/>
  <c r="BF77" i="30"/>
  <c r="AZ77" i="30"/>
  <c r="AT77" i="30"/>
  <c r="AN77" i="30"/>
  <c r="X77" i="30"/>
  <c r="CH76" i="30"/>
  <c r="CG76" i="30"/>
  <c r="CF76" i="30"/>
  <c r="BY76" i="30"/>
  <c r="BZ76" i="30" s="1"/>
  <c r="BX76" i="30"/>
  <c r="BQ76" i="30"/>
  <c r="BP76" i="30"/>
  <c r="BR76" i="30" s="1"/>
  <c r="BI76" i="30"/>
  <c r="BJ76" i="30" s="1"/>
  <c r="BH76" i="30"/>
  <c r="BF76" i="30"/>
  <c r="AZ76" i="30"/>
  <c r="AT76" i="30"/>
  <c r="AN76" i="30"/>
  <c r="X76" i="30"/>
  <c r="CG75" i="30"/>
  <c r="CH75" i="30" s="1"/>
  <c r="CF75" i="30"/>
  <c r="BY75" i="30"/>
  <c r="BZ75" i="30" s="1"/>
  <c r="BX75" i="30"/>
  <c r="BR75" i="30"/>
  <c r="BQ75" i="30"/>
  <c r="BP75" i="30"/>
  <c r="BI75" i="30"/>
  <c r="BJ75" i="30" s="1"/>
  <c r="BH75" i="30"/>
  <c r="BF75" i="30"/>
  <c r="AZ75" i="30"/>
  <c r="AT75" i="30"/>
  <c r="AN75" i="30"/>
  <c r="X75" i="30"/>
  <c r="CH74" i="30"/>
  <c r="CG74" i="30"/>
  <c r="CF74" i="30"/>
  <c r="BZ74" i="30"/>
  <c r="BY74" i="30"/>
  <c r="BX74" i="30"/>
  <c r="BR74" i="30"/>
  <c r="BQ74" i="30"/>
  <c r="BP74" i="30"/>
  <c r="BI74" i="30"/>
  <c r="BJ74" i="30" s="1"/>
  <c r="BH74" i="30"/>
  <c r="BF74" i="30"/>
  <c r="AZ74" i="30"/>
  <c r="AT74" i="30"/>
  <c r="AN74" i="30"/>
  <c r="X74" i="30"/>
  <c r="CG73" i="30"/>
  <c r="CF73" i="30"/>
  <c r="CH73" i="30" s="1"/>
  <c r="BZ73" i="30"/>
  <c r="BY73" i="30"/>
  <c r="BX73" i="30"/>
  <c r="BR73" i="30"/>
  <c r="BQ73" i="30"/>
  <c r="BP73" i="30"/>
  <c r="BI73" i="30"/>
  <c r="BH73" i="30"/>
  <c r="BJ73" i="30" s="1"/>
  <c r="BF73" i="30"/>
  <c r="AZ73" i="30"/>
  <c r="AT73" i="30"/>
  <c r="AN73" i="30"/>
  <c r="X73" i="30"/>
  <c r="CG72" i="30"/>
  <c r="CF72" i="30"/>
  <c r="CH72" i="30" s="1"/>
  <c r="BY72" i="30"/>
  <c r="BZ72" i="30" s="1"/>
  <c r="BX72" i="30"/>
  <c r="BQ72" i="30"/>
  <c r="BR72" i="30" s="1"/>
  <c r="BP72" i="30"/>
  <c r="BJ72" i="30"/>
  <c r="BI72" i="30"/>
  <c r="BH72" i="30"/>
  <c r="BF72" i="30"/>
  <c r="AZ72" i="30"/>
  <c r="AT72" i="30"/>
  <c r="AN72" i="30"/>
  <c r="X72" i="30"/>
  <c r="CH71" i="30"/>
  <c r="CG71" i="30"/>
  <c r="CF71" i="30"/>
  <c r="BZ71" i="30"/>
  <c r="BY71" i="30"/>
  <c r="BX71" i="30"/>
  <c r="BR71" i="30"/>
  <c r="BQ71" i="30"/>
  <c r="BP71" i="30"/>
  <c r="BI71" i="30"/>
  <c r="BJ71" i="30" s="1"/>
  <c r="BH71" i="30"/>
  <c r="BF71" i="30"/>
  <c r="AZ71" i="30"/>
  <c r="AT71" i="30"/>
  <c r="AN71" i="30"/>
  <c r="X71" i="30"/>
  <c r="CH70" i="30"/>
  <c r="CG70" i="30"/>
  <c r="CF70" i="30"/>
  <c r="BZ70" i="30"/>
  <c r="BY70" i="30"/>
  <c r="BX70" i="30"/>
  <c r="BQ70" i="30"/>
  <c r="BR70" i="30" s="1"/>
  <c r="BP70" i="30"/>
  <c r="BI70" i="30"/>
  <c r="BJ70" i="30" s="1"/>
  <c r="BH70" i="30"/>
  <c r="BF70" i="30"/>
  <c r="AZ70" i="30"/>
  <c r="AT70" i="30"/>
  <c r="AN70" i="30"/>
  <c r="X70" i="30"/>
  <c r="CG69" i="30"/>
  <c r="CF69" i="30"/>
  <c r="BZ69" i="30"/>
  <c r="BY69" i="30"/>
  <c r="BX69" i="30"/>
  <c r="BR69" i="30"/>
  <c r="BQ69" i="30"/>
  <c r="BP69" i="30"/>
  <c r="BI69" i="30"/>
  <c r="BJ69" i="30" s="1"/>
  <c r="BH69" i="30"/>
  <c r="BF69" i="30"/>
  <c r="AZ69" i="30"/>
  <c r="AT69" i="30"/>
  <c r="AN69" i="30"/>
  <c r="X69" i="30"/>
  <c r="CG68" i="30"/>
  <c r="CF68" i="30"/>
  <c r="CH68" i="30" s="1"/>
  <c r="BZ68" i="30"/>
  <c r="BY68" i="30"/>
  <c r="BX68" i="30"/>
  <c r="BR68" i="30"/>
  <c r="BQ68" i="30"/>
  <c r="BP68" i="30"/>
  <c r="BI68" i="30"/>
  <c r="BH68" i="30"/>
  <c r="BJ68" i="30" s="1"/>
  <c r="BF68" i="30"/>
  <c r="AZ68" i="30"/>
  <c r="AT68" i="30"/>
  <c r="AN68" i="30"/>
  <c r="X68" i="30"/>
  <c r="CG67" i="30"/>
  <c r="CF67" i="30"/>
  <c r="CH67" i="30" s="1"/>
  <c r="BY67" i="30"/>
  <c r="BZ67" i="30" s="1"/>
  <c r="BX67" i="30"/>
  <c r="BQ67" i="30"/>
  <c r="BR67" i="30" s="1"/>
  <c r="BP67" i="30"/>
  <c r="BI67" i="30"/>
  <c r="BH67" i="30"/>
  <c r="BJ67" i="30" s="1"/>
  <c r="BF67" i="30"/>
  <c r="AZ67" i="30"/>
  <c r="AT67" i="30"/>
  <c r="AN67" i="30"/>
  <c r="X67" i="30"/>
  <c r="CH66" i="30"/>
  <c r="CG66" i="30"/>
  <c r="CF66" i="30"/>
  <c r="BY66" i="30"/>
  <c r="BZ66" i="30" s="1"/>
  <c r="BX66" i="30"/>
  <c r="BQ66" i="30"/>
  <c r="BR66" i="30" s="1"/>
  <c r="BP66" i="30"/>
  <c r="BJ66" i="30"/>
  <c r="BI66" i="30"/>
  <c r="BH66" i="30"/>
  <c r="BF66" i="30"/>
  <c r="AZ66" i="30"/>
  <c r="AT66" i="30"/>
  <c r="AN66" i="30"/>
  <c r="X66" i="30"/>
  <c r="CH65" i="30"/>
  <c r="CG65" i="30"/>
  <c r="CF65" i="30"/>
  <c r="BY65" i="30"/>
  <c r="BX65" i="30"/>
  <c r="BR65" i="30"/>
  <c r="BQ65" i="30"/>
  <c r="BP65" i="30"/>
  <c r="BI65" i="30"/>
  <c r="BJ65" i="30" s="1"/>
  <c r="BH65" i="30"/>
  <c r="BF65" i="30"/>
  <c r="AZ65" i="30"/>
  <c r="AT65" i="30"/>
  <c r="AN65" i="30"/>
  <c r="X65" i="30"/>
  <c r="CG64" i="30"/>
  <c r="CH64" i="30" s="1"/>
  <c r="CF64" i="30"/>
  <c r="BZ64" i="30"/>
  <c r="BY64" i="30"/>
  <c r="BX64" i="30"/>
  <c r="BR64" i="30"/>
  <c r="BQ64" i="30"/>
  <c r="BP64" i="30"/>
  <c r="BI64" i="30"/>
  <c r="BJ64" i="30" s="1"/>
  <c r="BH64" i="30"/>
  <c r="BF64" i="30"/>
  <c r="AZ64" i="30"/>
  <c r="AT64" i="30"/>
  <c r="AN64" i="30"/>
  <c r="X64" i="30"/>
  <c r="CG63" i="30"/>
  <c r="CF63" i="30"/>
  <c r="CH63" i="30" s="1"/>
  <c r="BZ63" i="30"/>
  <c r="BY63" i="30"/>
  <c r="BX63" i="30"/>
  <c r="BR63" i="30"/>
  <c r="BQ63" i="30"/>
  <c r="BP63" i="30"/>
  <c r="BI63" i="30"/>
  <c r="BH63" i="30"/>
  <c r="BJ63" i="30" s="1"/>
  <c r="BF63" i="30"/>
  <c r="AZ63" i="30"/>
  <c r="AT63" i="30"/>
  <c r="AN63" i="30"/>
  <c r="X63" i="30"/>
  <c r="F63" i="30"/>
  <c r="F64" i="30" s="1"/>
  <c r="F65" i="30" s="1"/>
  <c r="F66" i="30" s="1"/>
  <c r="F67" i="30" s="1"/>
  <c r="F68" i="30" s="1"/>
  <c r="F69" i="30" s="1"/>
  <c r="F70" i="30" s="1"/>
  <c r="F71" i="30" s="1"/>
  <c r="F72" i="30" s="1"/>
  <c r="F73" i="30" s="1"/>
  <c r="F74" i="30" s="1"/>
  <c r="F75" i="30" s="1"/>
  <c r="F76" i="30" s="1"/>
  <c r="F77" i="30" s="1"/>
  <c r="F78" i="30" s="1"/>
  <c r="F79" i="30" s="1"/>
  <c r="F80" i="30" s="1"/>
  <c r="F81" i="30" s="1"/>
  <c r="F82" i="30" s="1"/>
  <c r="F83" i="30" s="1"/>
  <c r="F84" i="30" s="1"/>
  <c r="F85" i="30" s="1"/>
  <c r="F86" i="30" s="1"/>
  <c r="F87" i="30" s="1"/>
  <c r="F88" i="30" s="1"/>
  <c r="F89" i="30" s="1"/>
  <c r="F90" i="30" s="1"/>
  <c r="F91" i="30" s="1"/>
  <c r="F92" i="30" s="1"/>
  <c r="F93" i="30" s="1"/>
  <c r="F94" i="30" s="1"/>
  <c r="F95" i="30" s="1"/>
  <c r="F96" i="30" s="1"/>
  <c r="F97" i="30" s="1"/>
  <c r="F98" i="30" s="1"/>
  <c r="F99" i="30" s="1"/>
  <c r="F100" i="30" s="1"/>
  <c r="F101" i="30" s="1"/>
  <c r="F102" i="30" s="1"/>
  <c r="F103" i="30" s="1"/>
  <c r="F104" i="30" s="1"/>
  <c r="F105" i="30" s="1"/>
  <c r="F106" i="30" s="1"/>
  <c r="F107" i="30" s="1"/>
  <c r="F108" i="30" s="1"/>
  <c r="F109" i="30" s="1"/>
  <c r="F110" i="30" s="1"/>
  <c r="F111" i="30" s="1"/>
  <c r="F112" i="30" s="1"/>
  <c r="F113" i="30" s="1"/>
  <c r="F114" i="30" s="1"/>
  <c r="F115" i="30" s="1"/>
  <c r="F116" i="30" s="1"/>
  <c r="F117" i="30" s="1"/>
  <c r="F118" i="30" s="1"/>
  <c r="F119" i="30" s="1"/>
  <c r="F120" i="30" s="1"/>
  <c r="F121" i="30" s="1"/>
  <c r="F122" i="30" s="1"/>
  <c r="F123" i="30" s="1"/>
  <c r="F124" i="30" s="1"/>
  <c r="F125" i="30" s="1"/>
  <c r="F126" i="30" s="1"/>
  <c r="F127" i="30" s="1"/>
  <c r="F128" i="30" s="1"/>
  <c r="F129" i="30" s="1"/>
  <c r="F130" i="30" s="1"/>
  <c r="F131" i="30" s="1"/>
  <c r="F132" i="30" s="1"/>
  <c r="F133" i="30" s="1"/>
  <c r="F134" i="30" s="1"/>
  <c r="F135" i="30" s="1"/>
  <c r="F136" i="30" s="1"/>
  <c r="F137" i="30" s="1"/>
  <c r="F138" i="30" s="1"/>
  <c r="F139" i="30" s="1"/>
  <c r="F140" i="30" s="1"/>
  <c r="F141" i="30" s="1"/>
  <c r="F142" i="30" s="1"/>
  <c r="F143" i="30" s="1"/>
  <c r="F144" i="30" s="1"/>
  <c r="F145" i="30" s="1"/>
  <c r="F146" i="30" s="1"/>
  <c r="F147" i="30" s="1"/>
  <c r="F148" i="30" s="1"/>
  <c r="F149" i="30" s="1"/>
  <c r="F150" i="30" s="1"/>
  <c r="F151" i="30" s="1"/>
  <c r="F152" i="30" s="1"/>
  <c r="F153" i="30" s="1"/>
  <c r="F154" i="30" s="1"/>
  <c r="F155" i="30" s="1"/>
  <c r="F156" i="30" s="1"/>
  <c r="F157" i="30" s="1"/>
  <c r="F158" i="30" s="1"/>
  <c r="F159" i="30" s="1"/>
  <c r="F160" i="30" s="1"/>
  <c r="F161" i="30" s="1"/>
  <c r="F162" i="30" s="1"/>
  <c r="F163" i="30" s="1"/>
  <c r="F164" i="30" s="1"/>
  <c r="F165" i="30" s="1"/>
  <c r="F166" i="30" s="1"/>
  <c r="F167" i="30" s="1"/>
  <c r="F168" i="30" s="1"/>
  <c r="F169" i="30" s="1"/>
  <c r="F170" i="30" s="1"/>
  <c r="F171" i="30" s="1"/>
  <c r="F172" i="30" s="1"/>
  <c r="F173" i="30" s="1"/>
  <c r="F174" i="30" s="1"/>
  <c r="F175" i="30" s="1"/>
  <c r="F176" i="30" s="1"/>
  <c r="F177" i="30" s="1"/>
  <c r="F178" i="30" s="1"/>
  <c r="F179" i="30" s="1"/>
  <c r="F180" i="30" s="1"/>
  <c r="F181" i="30" s="1"/>
  <c r="F182" i="30" s="1"/>
  <c r="F183" i="30" s="1"/>
  <c r="F184" i="30" s="1"/>
  <c r="F185" i="30" s="1"/>
  <c r="F186" i="30" s="1"/>
  <c r="F187" i="30" s="1"/>
  <c r="F188" i="30" s="1"/>
  <c r="F189" i="30" s="1"/>
  <c r="F190" i="30" s="1"/>
  <c r="F191" i="30" s="1"/>
  <c r="F192" i="30" s="1"/>
  <c r="F193" i="30" s="1"/>
  <c r="F194" i="30" s="1"/>
  <c r="F195" i="30" s="1"/>
  <c r="F196" i="30" s="1"/>
  <c r="F197" i="30" s="1"/>
  <c r="F198" i="30" s="1"/>
  <c r="F199" i="30" s="1"/>
  <c r="F200" i="30" s="1"/>
  <c r="F201" i="30" s="1"/>
  <c r="F202" i="30" s="1"/>
  <c r="F203" i="30" s="1"/>
  <c r="F204" i="30" s="1"/>
  <c r="F205" i="30" s="1"/>
  <c r="F206" i="30" s="1"/>
  <c r="F207" i="30" s="1"/>
  <c r="F208" i="30" s="1"/>
  <c r="F209" i="30" s="1"/>
  <c r="F210" i="30" s="1"/>
  <c r="F211" i="30" s="1"/>
  <c r="F212" i="30" s="1"/>
  <c r="F213" i="30" s="1"/>
  <c r="F214" i="30" s="1"/>
  <c r="F215" i="30" s="1"/>
  <c r="F216" i="30" s="1"/>
  <c r="F217" i="30" s="1"/>
  <c r="F218" i="30" s="1"/>
  <c r="F219" i="30" s="1"/>
  <c r="F220" i="30" s="1"/>
  <c r="F221" i="30" s="1"/>
  <c r="F222" i="30" s="1"/>
  <c r="F223" i="30" s="1"/>
  <c r="F224" i="30" s="1"/>
  <c r="F225" i="30" s="1"/>
  <c r="F226" i="30" s="1"/>
  <c r="F227" i="30" s="1"/>
  <c r="F228" i="30" s="1"/>
  <c r="F229" i="30" s="1"/>
  <c r="F230" i="30" s="1"/>
  <c r="F231" i="30" s="1"/>
  <c r="F232" i="30" s="1"/>
  <c r="F233" i="30" s="1"/>
  <c r="F234" i="30" s="1"/>
  <c r="F235" i="30" s="1"/>
  <c r="F236" i="30" s="1"/>
  <c r="F237" i="30" s="1"/>
  <c r="F238" i="30" s="1"/>
  <c r="F239" i="30" s="1"/>
  <c r="F240" i="30" s="1"/>
  <c r="F241" i="30" s="1"/>
  <c r="F242" i="30" s="1"/>
  <c r="F243" i="30" s="1"/>
  <c r="F244" i="30" s="1"/>
  <c r="F245" i="30" s="1"/>
  <c r="F246" i="30" s="1"/>
  <c r="F247" i="30" s="1"/>
  <c r="F248" i="30" s="1"/>
  <c r="F249" i="30" s="1"/>
  <c r="F250" i="30" s="1"/>
  <c r="F251" i="30" s="1"/>
  <c r="F252" i="30" s="1"/>
  <c r="F253" i="30" s="1"/>
  <c r="F254" i="30" s="1"/>
  <c r="F255" i="30" s="1"/>
  <c r="F256" i="30" s="1"/>
  <c r="F257" i="30" s="1"/>
  <c r="F258" i="30" s="1"/>
  <c r="F259" i="30" s="1"/>
  <c r="F260" i="30" s="1"/>
  <c r="F261" i="30" s="1"/>
  <c r="F262" i="30" s="1"/>
  <c r="F263" i="30" s="1"/>
  <c r="F264" i="30" s="1"/>
  <c r="F265" i="30" s="1"/>
  <c r="F266" i="30" s="1"/>
  <c r="F267" i="30" s="1"/>
  <c r="F268" i="30" s="1"/>
  <c r="F269" i="30" s="1"/>
  <c r="F270" i="30" s="1"/>
  <c r="F271" i="30" s="1"/>
  <c r="F272" i="30" s="1"/>
  <c r="F273" i="30" s="1"/>
  <c r="F274" i="30" s="1"/>
  <c r="F275" i="30" s="1"/>
  <c r="F276" i="30" s="1"/>
  <c r="F277" i="30" s="1"/>
  <c r="F278" i="30" s="1"/>
  <c r="F279" i="30" s="1"/>
  <c r="F280" i="30" s="1"/>
  <c r="F281" i="30" s="1"/>
  <c r="F282" i="30" s="1"/>
  <c r="F283" i="30" s="1"/>
  <c r="F284" i="30" s="1"/>
  <c r="F285" i="30" s="1"/>
  <c r="F286" i="30" s="1"/>
  <c r="F287" i="30" s="1"/>
  <c r="F288" i="30" s="1"/>
  <c r="F289" i="30" s="1"/>
  <c r="F290" i="30" s="1"/>
  <c r="F291" i="30" s="1"/>
  <c r="F292" i="30" s="1"/>
  <c r="F293" i="30" s="1"/>
  <c r="F294" i="30" s="1"/>
  <c r="F295" i="30" s="1"/>
  <c r="F296" i="30" s="1"/>
  <c r="F297" i="30" s="1"/>
  <c r="F298" i="30" s="1"/>
  <c r="F299" i="30" s="1"/>
  <c r="F300" i="30" s="1"/>
  <c r="F301" i="30" s="1"/>
  <c r="F302" i="30" s="1"/>
  <c r="F303" i="30" s="1"/>
  <c r="F304" i="30" s="1"/>
  <c r="F305" i="30" s="1"/>
  <c r="F306" i="30" s="1"/>
  <c r="F307" i="30" s="1"/>
  <c r="F308" i="30" s="1"/>
  <c r="F309" i="30" s="1"/>
  <c r="F310" i="30" s="1"/>
  <c r="F311" i="30" s="1"/>
  <c r="F312" i="30" s="1"/>
  <c r="F313" i="30" s="1"/>
  <c r="F314" i="30" s="1"/>
  <c r="F315" i="30" s="1"/>
  <c r="F316" i="30" s="1"/>
  <c r="F317" i="30" s="1"/>
  <c r="F318" i="30" s="1"/>
  <c r="F319" i="30" s="1"/>
  <c r="F320" i="30" s="1"/>
  <c r="F321" i="30" s="1"/>
  <c r="F322" i="30" s="1"/>
  <c r="F323" i="30" s="1"/>
  <c r="F324" i="30" s="1"/>
  <c r="F325" i="30" s="1"/>
  <c r="F326" i="30" s="1"/>
  <c r="F327" i="30" s="1"/>
  <c r="F328" i="30" s="1"/>
  <c r="F329" i="30" s="1"/>
  <c r="F330" i="30" s="1"/>
  <c r="F331" i="30" s="1"/>
  <c r="F332" i="30" s="1"/>
  <c r="F333" i="30" s="1"/>
  <c r="F334" i="30" s="1"/>
  <c r="F335" i="30" s="1"/>
  <c r="F336" i="30" s="1"/>
  <c r="F337" i="30" s="1"/>
  <c r="F338" i="30" s="1"/>
  <c r="F339" i="30" s="1"/>
  <c r="F340" i="30" s="1"/>
  <c r="F341" i="30" s="1"/>
  <c r="F342" i="30" s="1"/>
  <c r="F343" i="30" s="1"/>
  <c r="F344" i="30" s="1"/>
  <c r="F345" i="30" s="1"/>
  <c r="F346" i="30" s="1"/>
  <c r="F347" i="30" s="1"/>
  <c r="F348" i="30" s="1"/>
  <c r="F349" i="30" s="1"/>
  <c r="F350" i="30" s="1"/>
  <c r="F351" i="30" s="1"/>
  <c r="F352" i="30" s="1"/>
  <c r="F353" i="30" s="1"/>
  <c r="F354" i="30" s="1"/>
  <c r="F355" i="30" s="1"/>
  <c r="F356" i="30" s="1"/>
  <c r="F357" i="30" s="1"/>
  <c r="F358" i="30" s="1"/>
  <c r="F359" i="30" s="1"/>
  <c r="F360" i="30" s="1"/>
  <c r="F361" i="30" s="1"/>
  <c r="F362" i="30" s="1"/>
  <c r="F363" i="30" s="1"/>
  <c r="F364" i="30" s="1"/>
  <c r="F365" i="30" s="1"/>
  <c r="F366" i="30" s="1"/>
  <c r="F367" i="30" s="1"/>
  <c r="F368" i="30" s="1"/>
  <c r="F369" i="30" s="1"/>
  <c r="F370" i="30" s="1"/>
  <c r="F371" i="30" s="1"/>
  <c r="F372" i="30" s="1"/>
  <c r="F373" i="30" s="1"/>
  <c r="F374" i="30" s="1"/>
  <c r="F375" i="30" s="1"/>
  <c r="F376" i="30" s="1"/>
  <c r="F377" i="30" s="1"/>
  <c r="F378" i="30" s="1"/>
  <c r="F379" i="30" s="1"/>
  <c r="F380" i="30" s="1"/>
  <c r="F381" i="30" s="1"/>
  <c r="F382" i="30" s="1"/>
  <c r="F383" i="30" s="1"/>
  <c r="F384" i="30" s="1"/>
  <c r="F385" i="30" s="1"/>
  <c r="F386" i="30" s="1"/>
  <c r="F387" i="30" s="1"/>
  <c r="F388" i="30" s="1"/>
  <c r="F389" i="30" s="1"/>
  <c r="F390" i="30" s="1"/>
  <c r="F391" i="30" s="1"/>
  <c r="F392" i="30" s="1"/>
  <c r="F393" i="30" s="1"/>
  <c r="F394" i="30" s="1"/>
  <c r="F395" i="30" s="1"/>
  <c r="F396" i="30" s="1"/>
  <c r="F397" i="30" s="1"/>
  <c r="F398" i="30" s="1"/>
  <c r="F399" i="30" s="1"/>
  <c r="F400" i="30" s="1"/>
  <c r="F401" i="30" s="1"/>
  <c r="F402" i="30" s="1"/>
  <c r="F403" i="30" s="1"/>
  <c r="F404" i="30" s="1"/>
  <c r="F405" i="30" s="1"/>
  <c r="F406" i="30" s="1"/>
  <c r="F407" i="30" s="1"/>
  <c r="F408" i="30" s="1"/>
  <c r="F409" i="30" s="1"/>
  <c r="F410" i="30" s="1"/>
  <c r="F411" i="30" s="1"/>
  <c r="F412" i="30" s="1"/>
  <c r="F413" i="30" s="1"/>
  <c r="F414" i="30" s="1"/>
  <c r="F415" i="30" s="1"/>
  <c r="F416" i="30" s="1"/>
  <c r="F417" i="30" s="1"/>
  <c r="F418" i="30" s="1"/>
  <c r="F419" i="30" s="1"/>
  <c r="F420" i="30" s="1"/>
  <c r="F421" i="30" s="1"/>
  <c r="F422" i="30" s="1"/>
  <c r="F423" i="30" s="1"/>
  <c r="F424" i="30" s="1"/>
  <c r="F425" i="30" s="1"/>
  <c r="F426" i="30" s="1"/>
  <c r="F427" i="30" s="1"/>
  <c r="F428" i="30" s="1"/>
  <c r="F429" i="30" s="1"/>
  <c r="F430" i="30" s="1"/>
  <c r="F431" i="30" s="1"/>
  <c r="F432" i="30" s="1"/>
  <c r="F433" i="30" s="1"/>
  <c r="F434" i="30" s="1"/>
  <c r="F435" i="30" s="1"/>
  <c r="F436" i="30" s="1"/>
  <c r="F437" i="30" s="1"/>
  <c r="F438" i="30" s="1"/>
  <c r="F439" i="30" s="1"/>
  <c r="F440" i="30" s="1"/>
  <c r="F441" i="30" s="1"/>
  <c r="F442" i="30" s="1"/>
  <c r="F443" i="30" s="1"/>
  <c r="F444" i="30" s="1"/>
  <c r="F445" i="30" s="1"/>
  <c r="F446" i="30" s="1"/>
  <c r="F447" i="30" s="1"/>
  <c r="F448" i="30" s="1"/>
  <c r="F449" i="30" s="1"/>
  <c r="F450" i="30" s="1"/>
  <c r="F451" i="30" s="1"/>
  <c r="F452" i="30" s="1"/>
  <c r="F453" i="30" s="1"/>
  <c r="F454" i="30" s="1"/>
  <c r="F455" i="30" s="1"/>
  <c r="F456" i="30" s="1"/>
  <c r="F457" i="30" s="1"/>
  <c r="F458" i="30" s="1"/>
  <c r="F459" i="30" s="1"/>
  <c r="F460" i="30" s="1"/>
  <c r="F461" i="30" s="1"/>
  <c r="F462" i="30" s="1"/>
  <c r="F463" i="30" s="1"/>
  <c r="F464" i="30" s="1"/>
  <c r="F465" i="30" s="1"/>
  <c r="F466" i="30" s="1"/>
  <c r="F467" i="30" s="1"/>
  <c r="F468" i="30" s="1"/>
  <c r="F469" i="30" s="1"/>
  <c r="F470" i="30" s="1"/>
  <c r="F471" i="30" s="1"/>
  <c r="F472" i="30" s="1"/>
  <c r="F473" i="30" s="1"/>
  <c r="F474" i="30" s="1"/>
  <c r="F475" i="30" s="1"/>
  <c r="F476" i="30" s="1"/>
  <c r="F477" i="30" s="1"/>
  <c r="F478" i="30" s="1"/>
  <c r="F479" i="30" s="1"/>
  <c r="F480" i="30" s="1"/>
  <c r="F481" i="30" s="1"/>
  <c r="F482" i="30" s="1"/>
  <c r="F483" i="30" s="1"/>
  <c r="F484" i="30" s="1"/>
  <c r="F485" i="30" s="1"/>
  <c r="F486" i="30" s="1"/>
  <c r="F487" i="30" s="1"/>
  <c r="F488" i="30" s="1"/>
  <c r="F489" i="30" s="1"/>
  <c r="F490" i="30" s="1"/>
  <c r="F491" i="30" s="1"/>
  <c r="F492" i="30" s="1"/>
  <c r="F493" i="30" s="1"/>
  <c r="F494" i="30" s="1"/>
  <c r="F495" i="30" s="1"/>
  <c r="F496" i="30" s="1"/>
  <c r="F497" i="30" s="1"/>
  <c r="F498" i="30" s="1"/>
  <c r="F499" i="30" s="1"/>
  <c r="F500" i="30" s="1"/>
  <c r="F501" i="30" s="1"/>
  <c r="F502" i="30" s="1"/>
  <c r="F503" i="30" s="1"/>
  <c r="F504" i="30" s="1"/>
  <c r="F505" i="30" s="1"/>
  <c r="F506" i="30" s="1"/>
  <c r="F507" i="30" s="1"/>
  <c r="F508" i="30" s="1"/>
  <c r="F509" i="30" s="1"/>
  <c r="F510" i="30" s="1"/>
  <c r="F511" i="30" s="1"/>
  <c r="F512" i="30" s="1"/>
  <c r="F513" i="30" s="1"/>
  <c r="F514" i="30" s="1"/>
  <c r="F515" i="30" s="1"/>
  <c r="F516" i="30" s="1"/>
  <c r="F517" i="30" s="1"/>
  <c r="F518" i="30" s="1"/>
  <c r="F519" i="30" s="1"/>
  <c r="F520" i="30" s="1"/>
  <c r="F521" i="30" s="1"/>
  <c r="F522" i="30" s="1"/>
  <c r="F523" i="30" s="1"/>
  <c r="F524" i="30" s="1"/>
  <c r="F525" i="30" s="1"/>
  <c r="F526" i="30" s="1"/>
  <c r="F527" i="30" s="1"/>
  <c r="F528" i="30" s="1"/>
  <c r="F529" i="30" s="1"/>
  <c r="F530" i="30" s="1"/>
  <c r="F531" i="30" s="1"/>
  <c r="F532" i="30" s="1"/>
  <c r="F533" i="30" s="1"/>
  <c r="F534" i="30" s="1"/>
  <c r="F535" i="30" s="1"/>
  <c r="F536" i="30" s="1"/>
  <c r="F537" i="30" s="1"/>
  <c r="F538" i="30" s="1"/>
  <c r="CG62" i="30"/>
  <c r="CF62" i="30"/>
  <c r="CH62" i="30" s="1"/>
  <c r="BY62" i="30"/>
  <c r="BZ62" i="30" s="1"/>
  <c r="BX62" i="30"/>
  <c r="BQ62" i="30"/>
  <c r="BP62" i="30"/>
  <c r="BJ62" i="30"/>
  <c r="BI62" i="30"/>
  <c r="BH62" i="30"/>
  <c r="BF62" i="30"/>
  <c r="AZ62" i="30"/>
  <c r="AT62" i="30"/>
  <c r="AN62" i="30"/>
  <c r="X62" i="30"/>
  <c r="CH61" i="30"/>
  <c r="CG61" i="30"/>
  <c r="CF61" i="30"/>
  <c r="BY61" i="30"/>
  <c r="BZ61" i="30" s="1"/>
  <c r="BX61" i="30"/>
  <c r="BR61" i="30"/>
  <c r="BQ61" i="30"/>
  <c r="BP61" i="30"/>
  <c r="BI61" i="30"/>
  <c r="BJ61" i="30" s="1"/>
  <c r="BH61" i="30"/>
  <c r="BF61" i="30"/>
  <c r="AZ61" i="30"/>
  <c r="AT61" i="30"/>
  <c r="AN61" i="30"/>
  <c r="X61" i="30"/>
  <c r="CG60" i="30"/>
  <c r="CF60" i="30"/>
  <c r="BY60" i="30"/>
  <c r="BZ60" i="30" s="1"/>
  <c r="BX60" i="30"/>
  <c r="BQ60" i="30"/>
  <c r="BR60" i="30" s="1"/>
  <c r="BP60" i="30"/>
  <c r="BI60" i="30"/>
  <c r="BJ60" i="30" s="1"/>
  <c r="BH60" i="30"/>
  <c r="BF60" i="30"/>
  <c r="AZ60" i="30"/>
  <c r="AT60" i="30"/>
  <c r="AN60" i="30"/>
  <c r="X60" i="30"/>
  <c r="CG59" i="30"/>
  <c r="CH59" i="30" s="1"/>
  <c r="CF59" i="30"/>
  <c r="BZ59" i="30"/>
  <c r="BY59" i="30"/>
  <c r="BX59" i="30"/>
  <c r="BR59" i="30"/>
  <c r="BQ59" i="30"/>
  <c r="BP59" i="30"/>
  <c r="BI59" i="30"/>
  <c r="BJ59" i="30" s="1"/>
  <c r="BH59" i="30"/>
  <c r="BF59" i="30"/>
  <c r="AZ59" i="30"/>
  <c r="AT59" i="30"/>
  <c r="AN59" i="30"/>
  <c r="X59" i="30"/>
  <c r="CG58" i="30"/>
  <c r="CF58" i="30"/>
  <c r="CH58" i="30" s="1"/>
  <c r="BZ58" i="30"/>
  <c r="BY58" i="30"/>
  <c r="BX58" i="30"/>
  <c r="BR58" i="30"/>
  <c r="BQ58" i="30"/>
  <c r="BP58" i="30"/>
  <c r="BI58" i="30"/>
  <c r="BH58" i="30"/>
  <c r="BJ58" i="30" s="1"/>
  <c r="BF58" i="30"/>
  <c r="AZ58" i="30"/>
  <c r="AT58" i="30"/>
  <c r="AN58" i="30"/>
  <c r="X58" i="30"/>
  <c r="CG57" i="30"/>
  <c r="CF57" i="30"/>
  <c r="CH57" i="30" s="1"/>
  <c r="BY57" i="30"/>
  <c r="BZ57" i="30" s="1"/>
  <c r="BX57" i="30"/>
  <c r="BQ57" i="30"/>
  <c r="BR57" i="30" s="1"/>
  <c r="BP57" i="30"/>
  <c r="BI57" i="30"/>
  <c r="BJ57" i="30" s="1"/>
  <c r="BH57" i="30"/>
  <c r="BF57" i="30"/>
  <c r="AZ57" i="30"/>
  <c r="AT57" i="30"/>
  <c r="AN57" i="30"/>
  <c r="X57" i="30"/>
  <c r="CH56" i="30"/>
  <c r="CG56" i="30"/>
  <c r="CF56" i="30"/>
  <c r="BZ56" i="30"/>
  <c r="BY56" i="30"/>
  <c r="BX56" i="30"/>
  <c r="BQ56" i="30"/>
  <c r="BP56" i="30"/>
  <c r="BR56" i="30" s="1"/>
  <c r="BJ56" i="30"/>
  <c r="BI56" i="30"/>
  <c r="BH56" i="30"/>
  <c r="BF56" i="30"/>
  <c r="AZ56" i="30"/>
  <c r="AT56" i="30"/>
  <c r="AN56" i="30"/>
  <c r="X56" i="30"/>
  <c r="CG55" i="30"/>
  <c r="CH55" i="30" s="1"/>
  <c r="CF55" i="30"/>
  <c r="BY55" i="30"/>
  <c r="BZ55" i="30" s="1"/>
  <c r="BX55" i="30"/>
  <c r="BQ55" i="30"/>
  <c r="BR55" i="30" s="1"/>
  <c r="BP55" i="30"/>
  <c r="BI55" i="30"/>
  <c r="BJ55" i="30" s="1"/>
  <c r="BH55" i="30"/>
  <c r="BF55" i="30"/>
  <c r="AZ55" i="30"/>
  <c r="AT55" i="30"/>
  <c r="AN55" i="30"/>
  <c r="X55" i="30"/>
  <c r="CG54" i="30"/>
  <c r="CH54" i="30" s="1"/>
  <c r="CF54" i="30"/>
  <c r="BZ54" i="30"/>
  <c r="BY54" i="30"/>
  <c r="BX54" i="30"/>
  <c r="BR54" i="30"/>
  <c r="BQ54" i="30"/>
  <c r="BP54" i="30"/>
  <c r="BI54" i="30"/>
  <c r="BJ54" i="30" s="1"/>
  <c r="BH54" i="30"/>
  <c r="BF54" i="30"/>
  <c r="AZ54" i="30"/>
  <c r="AT54" i="30"/>
  <c r="AN54" i="30"/>
  <c r="X54" i="30"/>
  <c r="G54" i="30"/>
  <c r="G55" i="30" s="1"/>
  <c r="G56" i="30" s="1"/>
  <c r="G57" i="30" s="1"/>
  <c r="G58" i="30" s="1"/>
  <c r="G59" i="30" s="1"/>
  <c r="G60" i="30" s="1"/>
  <c r="G61" i="30" s="1"/>
  <c r="G62" i="30" s="1"/>
  <c r="G63" i="30" s="1"/>
  <c r="G64" i="30" s="1"/>
  <c r="G65" i="30" s="1"/>
  <c r="G66" i="30" s="1"/>
  <c r="G67" i="30" s="1"/>
  <c r="G68" i="30" s="1"/>
  <c r="G69" i="30" s="1"/>
  <c r="G70" i="30" s="1"/>
  <c r="G71" i="30" s="1"/>
  <c r="G72" i="30" s="1"/>
  <c r="G73" i="30" s="1"/>
  <c r="G74" i="30" s="1"/>
  <c r="G75" i="30" s="1"/>
  <c r="G76" i="30" s="1"/>
  <c r="G77" i="30" s="1"/>
  <c r="G78" i="30" s="1"/>
  <c r="G79" i="30" s="1"/>
  <c r="G80" i="30" s="1"/>
  <c r="G81" i="30" s="1"/>
  <c r="G82" i="30" s="1"/>
  <c r="G83" i="30" s="1"/>
  <c r="G84" i="30" s="1"/>
  <c r="G85" i="30" s="1"/>
  <c r="G86" i="30" s="1"/>
  <c r="G87" i="30" s="1"/>
  <c r="G88" i="30" s="1"/>
  <c r="G89" i="30" s="1"/>
  <c r="G90" i="30" s="1"/>
  <c r="G91" i="30" s="1"/>
  <c r="G92" i="30" s="1"/>
  <c r="G93" i="30" s="1"/>
  <c r="G94" i="30" s="1"/>
  <c r="G95" i="30" s="1"/>
  <c r="G96" i="30" s="1"/>
  <c r="G97" i="30" s="1"/>
  <c r="G98" i="30" s="1"/>
  <c r="G99" i="30" s="1"/>
  <c r="G100" i="30" s="1"/>
  <c r="G101" i="30" s="1"/>
  <c r="G102" i="30" s="1"/>
  <c r="G103" i="30" s="1"/>
  <c r="G104" i="30" s="1"/>
  <c r="G105" i="30" s="1"/>
  <c r="G106" i="30" s="1"/>
  <c r="G107" i="30" s="1"/>
  <c r="G108" i="30" s="1"/>
  <c r="G109" i="30" s="1"/>
  <c r="G110" i="30" s="1"/>
  <c r="G111" i="30" s="1"/>
  <c r="G112" i="30" s="1"/>
  <c r="G113" i="30" s="1"/>
  <c r="G114" i="30" s="1"/>
  <c r="G115" i="30" s="1"/>
  <c r="G116" i="30" s="1"/>
  <c r="G117" i="30" s="1"/>
  <c r="G118" i="30" s="1"/>
  <c r="G119" i="30" s="1"/>
  <c r="G120" i="30" s="1"/>
  <c r="G121" i="30" s="1"/>
  <c r="G122" i="30" s="1"/>
  <c r="G123" i="30" s="1"/>
  <c r="G124" i="30" s="1"/>
  <c r="G125" i="30" s="1"/>
  <c r="G126" i="30" s="1"/>
  <c r="G127" i="30" s="1"/>
  <c r="G128" i="30" s="1"/>
  <c r="G129" i="30" s="1"/>
  <c r="G130" i="30" s="1"/>
  <c r="G131" i="30" s="1"/>
  <c r="G132" i="30" s="1"/>
  <c r="G133" i="30" s="1"/>
  <c r="G134" i="30" s="1"/>
  <c r="G135" i="30" s="1"/>
  <c r="G136" i="30" s="1"/>
  <c r="G137" i="30" s="1"/>
  <c r="G138" i="30" s="1"/>
  <c r="G139" i="30" s="1"/>
  <c r="G140" i="30" s="1"/>
  <c r="G141" i="30" s="1"/>
  <c r="G142" i="30" s="1"/>
  <c r="G143" i="30" s="1"/>
  <c r="G144" i="30" s="1"/>
  <c r="G145" i="30" s="1"/>
  <c r="G146" i="30" s="1"/>
  <c r="G147" i="30" s="1"/>
  <c r="G148" i="30" s="1"/>
  <c r="G149" i="30" s="1"/>
  <c r="G150" i="30" s="1"/>
  <c r="G151" i="30" s="1"/>
  <c r="G152" i="30" s="1"/>
  <c r="G153" i="30" s="1"/>
  <c r="G154" i="30" s="1"/>
  <c r="G155" i="30" s="1"/>
  <c r="G156" i="30" s="1"/>
  <c r="G157" i="30" s="1"/>
  <c r="G158" i="30" s="1"/>
  <c r="G159" i="30" s="1"/>
  <c r="G160" i="30" s="1"/>
  <c r="G161" i="30" s="1"/>
  <c r="G162" i="30" s="1"/>
  <c r="G163" i="30" s="1"/>
  <c r="G164" i="30" s="1"/>
  <c r="G165" i="30" s="1"/>
  <c r="G166" i="30" s="1"/>
  <c r="G167" i="30" s="1"/>
  <c r="G168" i="30" s="1"/>
  <c r="G169" i="30" s="1"/>
  <c r="G170" i="30" s="1"/>
  <c r="G171" i="30" s="1"/>
  <c r="G172" i="30" s="1"/>
  <c r="G173" i="30" s="1"/>
  <c r="G174" i="30" s="1"/>
  <c r="G175" i="30" s="1"/>
  <c r="G176" i="30" s="1"/>
  <c r="G177" i="30" s="1"/>
  <c r="G178" i="30" s="1"/>
  <c r="G179" i="30" s="1"/>
  <c r="G180" i="30" s="1"/>
  <c r="G181" i="30" s="1"/>
  <c r="G182" i="30" s="1"/>
  <c r="G183" i="30" s="1"/>
  <c r="G184" i="30" s="1"/>
  <c r="G185" i="30" s="1"/>
  <c r="G186" i="30" s="1"/>
  <c r="G187" i="30" s="1"/>
  <c r="G188" i="30" s="1"/>
  <c r="G189" i="30" s="1"/>
  <c r="G190" i="30" s="1"/>
  <c r="G191" i="30" s="1"/>
  <c r="G192" i="30" s="1"/>
  <c r="G193" i="30" s="1"/>
  <c r="G194" i="30" s="1"/>
  <c r="G195" i="30" s="1"/>
  <c r="G196" i="30" s="1"/>
  <c r="G197" i="30" s="1"/>
  <c r="G198" i="30" s="1"/>
  <c r="G199" i="30" s="1"/>
  <c r="G200" i="30" s="1"/>
  <c r="G201" i="30" s="1"/>
  <c r="G202" i="30" s="1"/>
  <c r="G203" i="30" s="1"/>
  <c r="G204" i="30" s="1"/>
  <c r="G205" i="30" s="1"/>
  <c r="G206" i="30" s="1"/>
  <c r="G207" i="30" s="1"/>
  <c r="G208" i="30" s="1"/>
  <c r="G209" i="30" s="1"/>
  <c r="G210" i="30" s="1"/>
  <c r="G211" i="30" s="1"/>
  <c r="G212" i="30" s="1"/>
  <c r="G213" i="30" s="1"/>
  <c r="G214" i="30" s="1"/>
  <c r="G215" i="30" s="1"/>
  <c r="G216" i="30" s="1"/>
  <c r="G217" i="30" s="1"/>
  <c r="G218" i="30" s="1"/>
  <c r="G219" i="30" s="1"/>
  <c r="G220" i="30" s="1"/>
  <c r="G221" i="30" s="1"/>
  <c r="G222" i="30" s="1"/>
  <c r="G223" i="30" s="1"/>
  <c r="G224" i="30" s="1"/>
  <c r="G225" i="30" s="1"/>
  <c r="G226" i="30" s="1"/>
  <c r="G227" i="30" s="1"/>
  <c r="G228" i="30" s="1"/>
  <c r="G229" i="30" s="1"/>
  <c r="G230" i="30" s="1"/>
  <c r="G231" i="30" s="1"/>
  <c r="G232" i="30" s="1"/>
  <c r="G233" i="30" s="1"/>
  <c r="G234" i="30" s="1"/>
  <c r="G235" i="30" s="1"/>
  <c r="G236" i="30" s="1"/>
  <c r="G237" i="30" s="1"/>
  <c r="G238" i="30" s="1"/>
  <c r="G239" i="30" s="1"/>
  <c r="G240" i="30" s="1"/>
  <c r="G241" i="30" s="1"/>
  <c r="G242" i="30" s="1"/>
  <c r="G243" i="30" s="1"/>
  <c r="G244" i="30" s="1"/>
  <c r="G245" i="30" s="1"/>
  <c r="G246" i="30" s="1"/>
  <c r="G247" i="30" s="1"/>
  <c r="G248" i="30" s="1"/>
  <c r="G249" i="30" s="1"/>
  <c r="G250" i="30" s="1"/>
  <c r="G251" i="30" s="1"/>
  <c r="G252" i="30" s="1"/>
  <c r="G253" i="30" s="1"/>
  <c r="G254" i="30" s="1"/>
  <c r="G255" i="30" s="1"/>
  <c r="G256" i="30" s="1"/>
  <c r="G257" i="30" s="1"/>
  <c r="G258" i="30" s="1"/>
  <c r="G259" i="30" s="1"/>
  <c r="G260" i="30" s="1"/>
  <c r="G261" i="30" s="1"/>
  <c r="G262" i="30" s="1"/>
  <c r="G263" i="30" s="1"/>
  <c r="G264" i="30" s="1"/>
  <c r="G265" i="30" s="1"/>
  <c r="G266" i="30" s="1"/>
  <c r="G267" i="30" s="1"/>
  <c r="G268" i="30" s="1"/>
  <c r="G269" i="30" s="1"/>
  <c r="G270" i="30" s="1"/>
  <c r="G271" i="30" s="1"/>
  <c r="G272" i="30" s="1"/>
  <c r="G273" i="30" s="1"/>
  <c r="G274" i="30" s="1"/>
  <c r="G275" i="30" s="1"/>
  <c r="G276" i="30" s="1"/>
  <c r="G277" i="30" s="1"/>
  <c r="G278" i="30" s="1"/>
  <c r="G279" i="30" s="1"/>
  <c r="G280" i="30" s="1"/>
  <c r="G281" i="30" s="1"/>
  <c r="G282" i="30" s="1"/>
  <c r="G283" i="30" s="1"/>
  <c r="G284" i="30" s="1"/>
  <c r="G285" i="30" s="1"/>
  <c r="G286" i="30" s="1"/>
  <c r="G287" i="30" s="1"/>
  <c r="G288" i="30" s="1"/>
  <c r="G289" i="30" s="1"/>
  <c r="G290" i="30" s="1"/>
  <c r="G291" i="30" s="1"/>
  <c r="G292" i="30" s="1"/>
  <c r="G293" i="30" s="1"/>
  <c r="G294" i="30" s="1"/>
  <c r="G295" i="30" s="1"/>
  <c r="G296" i="30" s="1"/>
  <c r="G297" i="30" s="1"/>
  <c r="G298" i="30" s="1"/>
  <c r="G299" i="30" s="1"/>
  <c r="G300" i="30" s="1"/>
  <c r="G301" i="30" s="1"/>
  <c r="G302" i="30" s="1"/>
  <c r="G303" i="30" s="1"/>
  <c r="G304" i="30" s="1"/>
  <c r="G305" i="30" s="1"/>
  <c r="G306" i="30" s="1"/>
  <c r="G307" i="30" s="1"/>
  <c r="G308" i="30" s="1"/>
  <c r="G309" i="30" s="1"/>
  <c r="G310" i="30" s="1"/>
  <c r="G311" i="30" s="1"/>
  <c r="G312" i="30" s="1"/>
  <c r="G313" i="30" s="1"/>
  <c r="G314" i="30" s="1"/>
  <c r="G315" i="30" s="1"/>
  <c r="G316" i="30" s="1"/>
  <c r="G317" i="30" s="1"/>
  <c r="G318" i="30" s="1"/>
  <c r="G319" i="30" s="1"/>
  <c r="G320" i="30" s="1"/>
  <c r="G321" i="30" s="1"/>
  <c r="G322" i="30" s="1"/>
  <c r="G323" i="30" s="1"/>
  <c r="G324" i="30" s="1"/>
  <c r="G325" i="30" s="1"/>
  <c r="G326" i="30" s="1"/>
  <c r="G327" i="30" s="1"/>
  <c r="G328" i="30" s="1"/>
  <c r="G329" i="30" s="1"/>
  <c r="G330" i="30" s="1"/>
  <c r="G331" i="30" s="1"/>
  <c r="G332" i="30" s="1"/>
  <c r="G333" i="30" s="1"/>
  <c r="G334" i="30" s="1"/>
  <c r="G335" i="30" s="1"/>
  <c r="G336" i="30" s="1"/>
  <c r="G337" i="30" s="1"/>
  <c r="G338" i="30" s="1"/>
  <c r="G339" i="30" s="1"/>
  <c r="G340" i="30" s="1"/>
  <c r="G341" i="30" s="1"/>
  <c r="G342" i="30" s="1"/>
  <c r="G343" i="30" s="1"/>
  <c r="G344" i="30" s="1"/>
  <c r="G345" i="30" s="1"/>
  <c r="G346" i="30" s="1"/>
  <c r="G347" i="30" s="1"/>
  <c r="G348" i="30" s="1"/>
  <c r="G349" i="30" s="1"/>
  <c r="G350" i="30" s="1"/>
  <c r="G351" i="30" s="1"/>
  <c r="G352" i="30" s="1"/>
  <c r="G353" i="30" s="1"/>
  <c r="G354" i="30" s="1"/>
  <c r="G355" i="30" s="1"/>
  <c r="G356" i="30" s="1"/>
  <c r="G357" i="30" s="1"/>
  <c r="G358" i="30" s="1"/>
  <c r="G359" i="30" s="1"/>
  <c r="G360" i="30" s="1"/>
  <c r="G361" i="30" s="1"/>
  <c r="G362" i="30" s="1"/>
  <c r="G363" i="30" s="1"/>
  <c r="G364" i="30" s="1"/>
  <c r="G365" i="30" s="1"/>
  <c r="G366" i="30" s="1"/>
  <c r="G367" i="30" s="1"/>
  <c r="G368" i="30" s="1"/>
  <c r="G369" i="30" s="1"/>
  <c r="G370" i="30" s="1"/>
  <c r="G371" i="30" s="1"/>
  <c r="G372" i="30" s="1"/>
  <c r="G373" i="30" s="1"/>
  <c r="G374" i="30" s="1"/>
  <c r="G375" i="30" s="1"/>
  <c r="G376" i="30" s="1"/>
  <c r="G377" i="30" s="1"/>
  <c r="G378" i="30" s="1"/>
  <c r="G379" i="30" s="1"/>
  <c r="G380" i="30" s="1"/>
  <c r="G381" i="30" s="1"/>
  <c r="G382" i="30" s="1"/>
  <c r="G383" i="30" s="1"/>
  <c r="G384" i="30" s="1"/>
  <c r="G385" i="30" s="1"/>
  <c r="G386" i="30" s="1"/>
  <c r="G387" i="30" s="1"/>
  <c r="G388" i="30" s="1"/>
  <c r="G389" i="30" s="1"/>
  <c r="G390" i="30" s="1"/>
  <c r="G391" i="30" s="1"/>
  <c r="G392" i="30" s="1"/>
  <c r="G393" i="30" s="1"/>
  <c r="G394" i="30" s="1"/>
  <c r="G395" i="30" s="1"/>
  <c r="G396" i="30" s="1"/>
  <c r="G397" i="30" s="1"/>
  <c r="G398" i="30" s="1"/>
  <c r="G399" i="30" s="1"/>
  <c r="G400" i="30" s="1"/>
  <c r="G401" i="30" s="1"/>
  <c r="G402" i="30" s="1"/>
  <c r="G403" i="30" s="1"/>
  <c r="G404" i="30" s="1"/>
  <c r="G405" i="30" s="1"/>
  <c r="G406" i="30" s="1"/>
  <c r="G407" i="30" s="1"/>
  <c r="G408" i="30" s="1"/>
  <c r="G409" i="30" s="1"/>
  <c r="G410" i="30" s="1"/>
  <c r="G411" i="30" s="1"/>
  <c r="G412" i="30" s="1"/>
  <c r="G413" i="30" s="1"/>
  <c r="G414" i="30" s="1"/>
  <c r="G415" i="30" s="1"/>
  <c r="G416" i="30" s="1"/>
  <c r="G417" i="30" s="1"/>
  <c r="G418" i="30" s="1"/>
  <c r="G419" i="30" s="1"/>
  <c r="G420" i="30" s="1"/>
  <c r="G421" i="30" s="1"/>
  <c r="G422" i="30" s="1"/>
  <c r="G423" i="30" s="1"/>
  <c r="G424" i="30" s="1"/>
  <c r="G425" i="30" s="1"/>
  <c r="G426" i="30" s="1"/>
  <c r="G427" i="30" s="1"/>
  <c r="G428" i="30" s="1"/>
  <c r="G429" i="30" s="1"/>
  <c r="G430" i="30" s="1"/>
  <c r="G431" i="30" s="1"/>
  <c r="G432" i="30" s="1"/>
  <c r="G433" i="30" s="1"/>
  <c r="G434" i="30" s="1"/>
  <c r="G435" i="30" s="1"/>
  <c r="G436" i="30" s="1"/>
  <c r="G437" i="30" s="1"/>
  <c r="G438" i="30" s="1"/>
  <c r="G439" i="30" s="1"/>
  <c r="G440" i="30" s="1"/>
  <c r="G441" i="30" s="1"/>
  <c r="G442" i="30" s="1"/>
  <c r="G443" i="30" s="1"/>
  <c r="G444" i="30" s="1"/>
  <c r="G445" i="30" s="1"/>
  <c r="G446" i="30" s="1"/>
  <c r="G447" i="30" s="1"/>
  <c r="G448" i="30" s="1"/>
  <c r="G449" i="30" s="1"/>
  <c r="G450" i="30" s="1"/>
  <c r="G451" i="30" s="1"/>
  <c r="G452" i="30" s="1"/>
  <c r="G453" i="30" s="1"/>
  <c r="G454" i="30" s="1"/>
  <c r="G455" i="30" s="1"/>
  <c r="G456" i="30" s="1"/>
  <c r="G457" i="30" s="1"/>
  <c r="G458" i="30" s="1"/>
  <c r="G459" i="30" s="1"/>
  <c r="G460" i="30" s="1"/>
  <c r="G461" i="30" s="1"/>
  <c r="G462" i="30" s="1"/>
  <c r="G463" i="30" s="1"/>
  <c r="G464" i="30" s="1"/>
  <c r="G465" i="30" s="1"/>
  <c r="G466" i="30" s="1"/>
  <c r="G467" i="30" s="1"/>
  <c r="G468" i="30" s="1"/>
  <c r="G469" i="30" s="1"/>
  <c r="G470" i="30" s="1"/>
  <c r="G471" i="30" s="1"/>
  <c r="G472" i="30" s="1"/>
  <c r="G473" i="30" s="1"/>
  <c r="G474" i="30" s="1"/>
  <c r="G475" i="30" s="1"/>
  <c r="G476" i="30" s="1"/>
  <c r="G477" i="30" s="1"/>
  <c r="G478" i="30" s="1"/>
  <c r="G479" i="30" s="1"/>
  <c r="G480" i="30" s="1"/>
  <c r="G481" i="30" s="1"/>
  <c r="G482" i="30" s="1"/>
  <c r="G483" i="30" s="1"/>
  <c r="G484" i="30" s="1"/>
  <c r="G485" i="30" s="1"/>
  <c r="G486" i="30" s="1"/>
  <c r="G487" i="30" s="1"/>
  <c r="G488" i="30" s="1"/>
  <c r="G489" i="30" s="1"/>
  <c r="G490" i="30" s="1"/>
  <c r="G491" i="30" s="1"/>
  <c r="G492" i="30" s="1"/>
  <c r="G493" i="30" s="1"/>
  <c r="G494" i="30" s="1"/>
  <c r="G495" i="30" s="1"/>
  <c r="G496" i="30" s="1"/>
  <c r="G497" i="30" s="1"/>
  <c r="G498" i="30" s="1"/>
  <c r="G499" i="30" s="1"/>
  <c r="G500" i="30" s="1"/>
  <c r="G501" i="30" s="1"/>
  <c r="G502" i="30" s="1"/>
  <c r="G503" i="30" s="1"/>
  <c r="G504" i="30" s="1"/>
  <c r="G505" i="30" s="1"/>
  <c r="G506" i="30" s="1"/>
  <c r="G507" i="30" s="1"/>
  <c r="G508" i="30" s="1"/>
  <c r="G509" i="30" s="1"/>
  <c r="G510" i="30" s="1"/>
  <c r="G511" i="30" s="1"/>
  <c r="G512" i="30" s="1"/>
  <c r="G513" i="30" s="1"/>
  <c r="G514" i="30" s="1"/>
  <c r="G515" i="30" s="1"/>
  <c r="G516" i="30" s="1"/>
  <c r="G517" i="30" s="1"/>
  <c r="G518" i="30" s="1"/>
  <c r="G519" i="30" s="1"/>
  <c r="G520" i="30" s="1"/>
  <c r="G521" i="30" s="1"/>
  <c r="G522" i="30" s="1"/>
  <c r="G523" i="30" s="1"/>
  <c r="G524" i="30" s="1"/>
  <c r="G525" i="30" s="1"/>
  <c r="G526" i="30" s="1"/>
  <c r="G527" i="30" s="1"/>
  <c r="G528" i="30" s="1"/>
  <c r="G529" i="30" s="1"/>
  <c r="G530" i="30" s="1"/>
  <c r="G531" i="30" s="1"/>
  <c r="G532" i="30" s="1"/>
  <c r="G533" i="30" s="1"/>
  <c r="G534" i="30" s="1"/>
  <c r="G535" i="30" s="1"/>
  <c r="G536" i="30" s="1"/>
  <c r="G537" i="30" s="1"/>
  <c r="G538" i="30" s="1"/>
  <c r="CG53" i="30"/>
  <c r="CF53" i="30"/>
  <c r="CH53" i="30" s="1"/>
  <c r="BZ53" i="30"/>
  <c r="BY53" i="30"/>
  <c r="BX53" i="30"/>
  <c r="BR53" i="30"/>
  <c r="BQ53" i="30"/>
  <c r="BP53" i="30"/>
  <c r="BI53" i="30"/>
  <c r="BH53" i="30"/>
  <c r="BJ53" i="30" s="1"/>
  <c r="BF53" i="30"/>
  <c r="AZ53" i="30"/>
  <c r="AT53" i="30"/>
  <c r="AN53" i="30"/>
  <c r="X53" i="30"/>
  <c r="CG52" i="30"/>
  <c r="CF52" i="30"/>
  <c r="CH52" i="30" s="1"/>
  <c r="BY52" i="30"/>
  <c r="BZ52" i="30" s="1"/>
  <c r="BX52" i="30"/>
  <c r="BQ52" i="30"/>
  <c r="BR52" i="30" s="1"/>
  <c r="BP52" i="30"/>
  <c r="BJ52" i="30"/>
  <c r="BI52" i="30"/>
  <c r="BH52" i="30"/>
  <c r="BF52" i="30"/>
  <c r="AZ52" i="30"/>
  <c r="AT52" i="30"/>
  <c r="AN52" i="30"/>
  <c r="X52" i="30"/>
  <c r="CH51" i="30"/>
  <c r="CG51" i="30"/>
  <c r="CF51" i="30"/>
  <c r="BY51" i="30"/>
  <c r="BX51" i="30"/>
  <c r="BZ51" i="30" s="1"/>
  <c r="BQ51" i="30"/>
  <c r="BR51" i="30" s="1"/>
  <c r="BP51" i="30"/>
  <c r="BI51" i="30"/>
  <c r="BJ51" i="30" s="1"/>
  <c r="BH51" i="30"/>
  <c r="BF51" i="30"/>
  <c r="AZ51" i="30"/>
  <c r="AT51" i="30"/>
  <c r="AN51" i="30"/>
  <c r="X51" i="30"/>
  <c r="CG50" i="30"/>
  <c r="CH50" i="30" s="1"/>
  <c r="CF50" i="30"/>
  <c r="BY50" i="30"/>
  <c r="BZ50" i="30" s="1"/>
  <c r="BX50" i="30"/>
  <c r="BR50" i="30"/>
  <c r="BQ50" i="30"/>
  <c r="BP50" i="30"/>
  <c r="BI50" i="30"/>
  <c r="BJ50" i="30" s="1"/>
  <c r="BH50" i="30"/>
  <c r="BF50" i="30"/>
  <c r="AZ50" i="30"/>
  <c r="AT50" i="30"/>
  <c r="AN50" i="30"/>
  <c r="X50" i="30"/>
  <c r="CG49" i="30"/>
  <c r="CF49" i="30"/>
  <c r="CH49" i="30" s="1"/>
  <c r="BZ49" i="30"/>
  <c r="BY49" i="30"/>
  <c r="BX49" i="30"/>
  <c r="BR49" i="30"/>
  <c r="BQ49" i="30"/>
  <c r="BP49" i="30"/>
  <c r="BI49" i="30"/>
  <c r="BJ49" i="30" s="1"/>
  <c r="BH49" i="30"/>
  <c r="BF49" i="30"/>
  <c r="AZ49" i="30"/>
  <c r="AT49" i="30"/>
  <c r="AN49" i="30"/>
  <c r="X49" i="30"/>
  <c r="CG48" i="30"/>
  <c r="CF48" i="30"/>
  <c r="CH48" i="30" s="1"/>
  <c r="BZ48" i="30"/>
  <c r="BY48" i="30"/>
  <c r="BX48" i="30"/>
  <c r="BR48" i="30"/>
  <c r="BQ48" i="30"/>
  <c r="BP48" i="30"/>
  <c r="BI48" i="30"/>
  <c r="BH48" i="30"/>
  <c r="BJ48" i="30" s="1"/>
  <c r="BF48" i="30"/>
  <c r="AZ48" i="30"/>
  <c r="AT48" i="30"/>
  <c r="AN48" i="30"/>
  <c r="X48" i="30"/>
  <c r="CG47" i="30"/>
  <c r="CF47" i="30"/>
  <c r="CH47" i="30" s="1"/>
  <c r="BY47" i="30"/>
  <c r="BZ47" i="30" s="1"/>
  <c r="BX47" i="30"/>
  <c r="BQ47" i="30"/>
  <c r="BP47" i="30"/>
  <c r="BI47" i="30"/>
  <c r="BH47" i="30"/>
  <c r="BJ47" i="30" s="1"/>
  <c r="BF47" i="30"/>
  <c r="AZ47" i="30"/>
  <c r="AT47" i="30"/>
  <c r="AN47" i="30"/>
  <c r="X47" i="30"/>
  <c r="CH46" i="30"/>
  <c r="CG46" i="30"/>
  <c r="CF46" i="30"/>
  <c r="BY46" i="30"/>
  <c r="BZ46" i="30" s="1"/>
  <c r="BX46" i="30"/>
  <c r="BQ46" i="30"/>
  <c r="BR46" i="30" s="1"/>
  <c r="BP46" i="30"/>
  <c r="BI46" i="30"/>
  <c r="BJ46" i="30" s="1"/>
  <c r="BH46" i="30"/>
  <c r="BF46" i="30"/>
  <c r="AZ46" i="30"/>
  <c r="AT46" i="30"/>
  <c r="AN46" i="30"/>
  <c r="X46" i="30"/>
  <c r="CG45" i="30"/>
  <c r="CH45" i="30" s="1"/>
  <c r="CF45" i="30"/>
  <c r="BY45" i="30"/>
  <c r="BX45" i="30"/>
  <c r="BZ45" i="30" s="1"/>
  <c r="BQ45" i="30"/>
  <c r="BR45" i="30" s="1"/>
  <c r="BP45" i="30"/>
  <c r="BI45" i="30"/>
  <c r="BJ45" i="30" s="1"/>
  <c r="BH45" i="30"/>
  <c r="BF45" i="30"/>
  <c r="AZ45" i="30"/>
  <c r="AT45" i="30"/>
  <c r="AN45" i="30"/>
  <c r="X45" i="30"/>
  <c r="CH44" i="30"/>
  <c r="CG44" i="30"/>
  <c r="CF44" i="30"/>
  <c r="BZ44" i="30"/>
  <c r="BY44" i="30"/>
  <c r="BX44" i="30"/>
  <c r="BR44" i="30"/>
  <c r="BQ44" i="30"/>
  <c r="BP44" i="30"/>
  <c r="BI44" i="30"/>
  <c r="BJ44" i="30" s="1"/>
  <c r="BH44" i="30"/>
  <c r="BF44" i="30"/>
  <c r="AZ44" i="30"/>
  <c r="AT44" i="30"/>
  <c r="AN44" i="30"/>
  <c r="X44" i="30"/>
  <c r="CG43" i="30"/>
  <c r="CF43" i="30"/>
  <c r="CH43" i="30" s="1"/>
  <c r="BZ43" i="30"/>
  <c r="BY43" i="30"/>
  <c r="BX43" i="30"/>
  <c r="BR43" i="30"/>
  <c r="BQ43" i="30"/>
  <c r="BP43" i="30"/>
  <c r="BI43" i="30"/>
  <c r="BH43" i="30"/>
  <c r="BJ43" i="30" s="1"/>
  <c r="BF43" i="30"/>
  <c r="AZ43" i="30"/>
  <c r="AT43" i="30"/>
  <c r="AN43" i="30"/>
  <c r="X43" i="30"/>
  <c r="CG42" i="30"/>
  <c r="CF42" i="30"/>
  <c r="CH42" i="30" s="1"/>
  <c r="BY42" i="30"/>
  <c r="BZ42" i="30" s="1"/>
  <c r="BX42" i="30"/>
  <c r="BQ42" i="30"/>
  <c r="BP42" i="30"/>
  <c r="BI42" i="30"/>
  <c r="BJ42" i="30" s="1"/>
  <c r="BH42" i="30"/>
  <c r="BF42" i="30"/>
  <c r="AZ42" i="30"/>
  <c r="AT42" i="30"/>
  <c r="AN42" i="30"/>
  <c r="X42" i="30"/>
  <c r="CH41" i="30"/>
  <c r="CG41" i="30"/>
  <c r="CF41" i="30"/>
  <c r="BY41" i="30"/>
  <c r="BZ41" i="30" s="1"/>
  <c r="BX41" i="30"/>
  <c r="BQ41" i="30"/>
  <c r="BR41" i="30" s="1"/>
  <c r="BP41" i="30"/>
  <c r="BJ41" i="30"/>
  <c r="BI41" i="30"/>
  <c r="BH41" i="30"/>
  <c r="BF41" i="30"/>
  <c r="AZ41" i="30"/>
  <c r="AT41" i="30"/>
  <c r="AN41" i="30"/>
  <c r="X41" i="30"/>
  <c r="CH40" i="30"/>
  <c r="CG40" i="30"/>
  <c r="CF40" i="30"/>
  <c r="BZ40" i="30"/>
  <c r="BY40" i="30"/>
  <c r="BX40" i="30"/>
  <c r="BQ40" i="30"/>
  <c r="BR40" i="30" s="1"/>
  <c r="BP40" i="30"/>
  <c r="BI40" i="30"/>
  <c r="BJ40" i="30" s="1"/>
  <c r="BH40" i="30"/>
  <c r="BF40" i="30"/>
  <c r="AZ40" i="30"/>
  <c r="AT40" i="30"/>
  <c r="AN40" i="30"/>
  <c r="X40" i="30"/>
  <c r="CG39" i="30"/>
  <c r="CF39" i="30"/>
  <c r="CH39" i="30" s="1"/>
  <c r="BZ39" i="30"/>
  <c r="BY39" i="30"/>
  <c r="BX39" i="30"/>
  <c r="BR39" i="30"/>
  <c r="BQ39" i="30"/>
  <c r="BP39" i="30"/>
  <c r="BI39" i="30"/>
  <c r="BJ39" i="30" s="1"/>
  <c r="BH39" i="30"/>
  <c r="BF39" i="30"/>
  <c r="AZ39" i="30"/>
  <c r="AT39" i="30"/>
  <c r="AN39" i="30"/>
  <c r="X39" i="30"/>
  <c r="CG38" i="30"/>
  <c r="CF38" i="30"/>
  <c r="CH38" i="30" s="1"/>
  <c r="BZ38" i="30"/>
  <c r="BY38" i="30"/>
  <c r="BX38" i="30"/>
  <c r="BR38" i="30"/>
  <c r="BQ38" i="30"/>
  <c r="BP38" i="30"/>
  <c r="BI38" i="30"/>
  <c r="BH38" i="30"/>
  <c r="BJ38" i="30" s="1"/>
  <c r="BF38" i="30"/>
  <c r="AZ38" i="30"/>
  <c r="AT38" i="30"/>
  <c r="AN38" i="30"/>
  <c r="X38" i="30"/>
  <c r="CG37" i="30"/>
  <c r="CF37" i="30"/>
  <c r="CH37" i="30" s="1"/>
  <c r="BY37" i="30"/>
  <c r="BZ37" i="30" s="1"/>
  <c r="BX37" i="30"/>
  <c r="BQ37" i="30"/>
  <c r="BP37" i="30"/>
  <c r="BI37" i="30"/>
  <c r="BJ37" i="30" s="1"/>
  <c r="BH37" i="30"/>
  <c r="BF37" i="30"/>
  <c r="AZ37" i="30"/>
  <c r="AT37" i="30"/>
  <c r="AN37" i="30"/>
  <c r="X37" i="30"/>
  <c r="CH36" i="30"/>
  <c r="CG36" i="30"/>
  <c r="CF36" i="30"/>
  <c r="BY36" i="30"/>
  <c r="BZ36" i="30" s="1"/>
  <c r="BX36" i="30"/>
  <c r="BQ36" i="30"/>
  <c r="BP36" i="30"/>
  <c r="BR36" i="30" s="1"/>
  <c r="BI36" i="30"/>
  <c r="BJ36" i="30" s="1"/>
  <c r="BH36" i="30"/>
  <c r="BF36" i="30"/>
  <c r="AZ36" i="30"/>
  <c r="AT36" i="30"/>
  <c r="AN36" i="30"/>
  <c r="X36" i="30"/>
  <c r="CG35" i="30"/>
  <c r="CH35" i="30" s="1"/>
  <c r="CF35" i="30"/>
  <c r="BY35" i="30"/>
  <c r="BX35" i="30"/>
  <c r="BZ35" i="30" s="1"/>
  <c r="BQ35" i="30"/>
  <c r="BR35" i="30" s="1"/>
  <c r="BP35" i="30"/>
  <c r="BI35" i="30"/>
  <c r="BJ35" i="30" s="1"/>
  <c r="BH35" i="30"/>
  <c r="BF35" i="30"/>
  <c r="AZ35" i="30"/>
  <c r="AT35" i="30"/>
  <c r="AN35" i="30"/>
  <c r="X35" i="30"/>
  <c r="D35" i="30"/>
  <c r="D36" i="30" s="1"/>
  <c r="D37" i="30" s="1"/>
  <c r="D38" i="30" s="1"/>
  <c r="D39" i="30" s="1"/>
  <c r="D40" i="30" s="1"/>
  <c r="D41" i="30" s="1"/>
  <c r="D42" i="30" s="1"/>
  <c r="D43" i="30" s="1"/>
  <c r="D44" i="30" s="1"/>
  <c r="D45" i="30" s="1"/>
  <c r="D46" i="30" s="1"/>
  <c r="D47" i="30" s="1"/>
  <c r="D48" i="30" s="1"/>
  <c r="D49" i="30" s="1"/>
  <c r="D50" i="30" s="1"/>
  <c r="D51" i="30" s="1"/>
  <c r="D52" i="30" s="1"/>
  <c r="D53" i="30" s="1"/>
  <c r="D54" i="30" s="1"/>
  <c r="D55" i="30" s="1"/>
  <c r="D56" i="30" s="1"/>
  <c r="D57" i="30" s="1"/>
  <c r="D58" i="30" s="1"/>
  <c r="D59" i="30" s="1"/>
  <c r="D60" i="30" s="1"/>
  <c r="D61" i="30" s="1"/>
  <c r="D62" i="30" s="1"/>
  <c r="D63" i="30" s="1"/>
  <c r="D64" i="30" s="1"/>
  <c r="D65" i="30" s="1"/>
  <c r="D66" i="30" s="1"/>
  <c r="D67" i="30" s="1"/>
  <c r="D68" i="30" s="1"/>
  <c r="D69" i="30" s="1"/>
  <c r="D70" i="30" s="1"/>
  <c r="D71" i="30" s="1"/>
  <c r="D72" i="30" s="1"/>
  <c r="D73" i="30" s="1"/>
  <c r="D74" i="30" s="1"/>
  <c r="D75" i="30" s="1"/>
  <c r="D76" i="30" s="1"/>
  <c r="D77" i="30" s="1"/>
  <c r="D78" i="30" s="1"/>
  <c r="D79" i="30" s="1"/>
  <c r="D80" i="30" s="1"/>
  <c r="D81" i="30" s="1"/>
  <c r="D82" i="30" s="1"/>
  <c r="D83" i="30" s="1"/>
  <c r="D84" i="30" s="1"/>
  <c r="D85" i="30" s="1"/>
  <c r="D86" i="30" s="1"/>
  <c r="D87" i="30" s="1"/>
  <c r="D88" i="30" s="1"/>
  <c r="D89" i="30" s="1"/>
  <c r="D90" i="30" s="1"/>
  <c r="D91" i="30" s="1"/>
  <c r="D92" i="30" s="1"/>
  <c r="D93" i="30" s="1"/>
  <c r="D94" i="30" s="1"/>
  <c r="D95" i="30" s="1"/>
  <c r="D96" i="30" s="1"/>
  <c r="D97" i="30" s="1"/>
  <c r="D98" i="30" s="1"/>
  <c r="D99" i="30" s="1"/>
  <c r="D100" i="30" s="1"/>
  <c r="D101" i="30" s="1"/>
  <c r="D102" i="30" s="1"/>
  <c r="D103" i="30" s="1"/>
  <c r="D104" i="30" s="1"/>
  <c r="D105" i="30" s="1"/>
  <c r="D106" i="30" s="1"/>
  <c r="D107" i="30" s="1"/>
  <c r="D108" i="30" s="1"/>
  <c r="D109" i="30" s="1"/>
  <c r="D110" i="30" s="1"/>
  <c r="D111" i="30" s="1"/>
  <c r="D112" i="30" s="1"/>
  <c r="D113" i="30" s="1"/>
  <c r="D114" i="30" s="1"/>
  <c r="D115" i="30" s="1"/>
  <c r="D116" i="30" s="1"/>
  <c r="D117" i="30" s="1"/>
  <c r="D118" i="30" s="1"/>
  <c r="D119" i="30" s="1"/>
  <c r="D120" i="30" s="1"/>
  <c r="D121" i="30" s="1"/>
  <c r="D122" i="30" s="1"/>
  <c r="D123" i="30" s="1"/>
  <c r="D124" i="30" s="1"/>
  <c r="D125" i="30" s="1"/>
  <c r="D126" i="30" s="1"/>
  <c r="D127" i="30" s="1"/>
  <c r="D128" i="30" s="1"/>
  <c r="D129" i="30" s="1"/>
  <c r="D130" i="30" s="1"/>
  <c r="D131" i="30" s="1"/>
  <c r="D132" i="30" s="1"/>
  <c r="D133" i="30" s="1"/>
  <c r="D134" i="30" s="1"/>
  <c r="D135" i="30" s="1"/>
  <c r="D136" i="30" s="1"/>
  <c r="D137" i="30" s="1"/>
  <c r="D138" i="30" s="1"/>
  <c r="D139" i="30" s="1"/>
  <c r="D140" i="30" s="1"/>
  <c r="D141" i="30" s="1"/>
  <c r="D142" i="30" s="1"/>
  <c r="D143" i="30" s="1"/>
  <c r="D144" i="30" s="1"/>
  <c r="D145" i="30" s="1"/>
  <c r="D146" i="30" s="1"/>
  <c r="D147" i="30" s="1"/>
  <c r="D148" i="30" s="1"/>
  <c r="D149" i="30" s="1"/>
  <c r="D150" i="30" s="1"/>
  <c r="D151" i="30" s="1"/>
  <c r="D152" i="30" s="1"/>
  <c r="D153" i="30" s="1"/>
  <c r="D154" i="30" s="1"/>
  <c r="D155" i="30" s="1"/>
  <c r="D156" i="30" s="1"/>
  <c r="D157" i="30" s="1"/>
  <c r="D158" i="30" s="1"/>
  <c r="D159" i="30" s="1"/>
  <c r="D160" i="30" s="1"/>
  <c r="D161" i="30" s="1"/>
  <c r="D162" i="30" s="1"/>
  <c r="D163" i="30" s="1"/>
  <c r="D164" i="30" s="1"/>
  <c r="D165" i="30" s="1"/>
  <c r="D166" i="30" s="1"/>
  <c r="D167" i="30" s="1"/>
  <c r="D168" i="30" s="1"/>
  <c r="D169" i="30" s="1"/>
  <c r="D170" i="30" s="1"/>
  <c r="D171" i="30" s="1"/>
  <c r="D172" i="30" s="1"/>
  <c r="D173" i="30" s="1"/>
  <c r="D174" i="30" s="1"/>
  <c r="D175" i="30" s="1"/>
  <c r="D176" i="30" s="1"/>
  <c r="D177" i="30" s="1"/>
  <c r="D178" i="30" s="1"/>
  <c r="D179" i="30" s="1"/>
  <c r="D180" i="30" s="1"/>
  <c r="D181" i="30" s="1"/>
  <c r="D182" i="30" s="1"/>
  <c r="D183" i="30" s="1"/>
  <c r="D184" i="30" s="1"/>
  <c r="D185" i="30" s="1"/>
  <c r="D186" i="30" s="1"/>
  <c r="D187" i="30" s="1"/>
  <c r="D188" i="30" s="1"/>
  <c r="D189" i="30" s="1"/>
  <c r="D190" i="30" s="1"/>
  <c r="D191" i="30" s="1"/>
  <c r="D192" i="30" s="1"/>
  <c r="D193" i="30" s="1"/>
  <c r="D194" i="30" s="1"/>
  <c r="D195" i="30" s="1"/>
  <c r="D196" i="30" s="1"/>
  <c r="D197" i="30" s="1"/>
  <c r="D198" i="30" s="1"/>
  <c r="D199" i="30" s="1"/>
  <c r="D200" i="30" s="1"/>
  <c r="D201" i="30" s="1"/>
  <c r="D202" i="30" s="1"/>
  <c r="D203" i="30" s="1"/>
  <c r="D204" i="30" s="1"/>
  <c r="D205" i="30" s="1"/>
  <c r="D206" i="30" s="1"/>
  <c r="D207" i="30" s="1"/>
  <c r="D208" i="30" s="1"/>
  <c r="D209" i="30" s="1"/>
  <c r="D210" i="30" s="1"/>
  <c r="D211" i="30" s="1"/>
  <c r="D212" i="30" s="1"/>
  <c r="D213" i="30" s="1"/>
  <c r="D214" i="30" s="1"/>
  <c r="D215" i="30" s="1"/>
  <c r="D216" i="30" s="1"/>
  <c r="D217" i="30" s="1"/>
  <c r="D218" i="30" s="1"/>
  <c r="D219" i="30" s="1"/>
  <c r="D220" i="30" s="1"/>
  <c r="D221" i="30" s="1"/>
  <c r="D222" i="30" s="1"/>
  <c r="D223" i="30" s="1"/>
  <c r="D224" i="30" s="1"/>
  <c r="D225" i="30" s="1"/>
  <c r="D226" i="30" s="1"/>
  <c r="D227" i="30" s="1"/>
  <c r="D228" i="30" s="1"/>
  <c r="D229" i="30" s="1"/>
  <c r="D230" i="30" s="1"/>
  <c r="D231" i="30" s="1"/>
  <c r="D232" i="30" s="1"/>
  <c r="D233" i="30" s="1"/>
  <c r="D234" i="30" s="1"/>
  <c r="D235" i="30" s="1"/>
  <c r="D236" i="30" s="1"/>
  <c r="D237" i="30" s="1"/>
  <c r="D238" i="30" s="1"/>
  <c r="D239" i="30" s="1"/>
  <c r="D240" i="30" s="1"/>
  <c r="D241" i="30" s="1"/>
  <c r="D242" i="30" s="1"/>
  <c r="D243" i="30" s="1"/>
  <c r="D244" i="30" s="1"/>
  <c r="D245" i="30" s="1"/>
  <c r="D246" i="30" s="1"/>
  <c r="D247" i="30" s="1"/>
  <c r="D248" i="30" s="1"/>
  <c r="D249" i="30" s="1"/>
  <c r="D250" i="30" s="1"/>
  <c r="D251" i="30" s="1"/>
  <c r="D252" i="30" s="1"/>
  <c r="D253" i="30" s="1"/>
  <c r="D254" i="30" s="1"/>
  <c r="D255" i="30" s="1"/>
  <c r="D256" i="30" s="1"/>
  <c r="D257" i="30" s="1"/>
  <c r="D258" i="30" s="1"/>
  <c r="D259" i="30" s="1"/>
  <c r="D260" i="30" s="1"/>
  <c r="D261" i="30" s="1"/>
  <c r="D262" i="30" s="1"/>
  <c r="D263" i="30" s="1"/>
  <c r="D264" i="30" s="1"/>
  <c r="D265" i="30" s="1"/>
  <c r="D266" i="30" s="1"/>
  <c r="D267" i="30" s="1"/>
  <c r="D268" i="30" s="1"/>
  <c r="D269" i="30" s="1"/>
  <c r="D270" i="30" s="1"/>
  <c r="D271" i="30" s="1"/>
  <c r="D272" i="30" s="1"/>
  <c r="D273" i="30" s="1"/>
  <c r="D274" i="30" s="1"/>
  <c r="D275" i="30" s="1"/>
  <c r="D276" i="30" s="1"/>
  <c r="D277" i="30" s="1"/>
  <c r="D278" i="30" s="1"/>
  <c r="D279" i="30" s="1"/>
  <c r="D280" i="30" s="1"/>
  <c r="D281" i="30" s="1"/>
  <c r="D282" i="30" s="1"/>
  <c r="D283" i="30" s="1"/>
  <c r="D284" i="30" s="1"/>
  <c r="D285" i="30" s="1"/>
  <c r="D286" i="30" s="1"/>
  <c r="D287" i="30" s="1"/>
  <c r="D288" i="30" s="1"/>
  <c r="D289" i="30" s="1"/>
  <c r="D290" i="30" s="1"/>
  <c r="D291" i="30" s="1"/>
  <c r="D292" i="30" s="1"/>
  <c r="D293" i="30" s="1"/>
  <c r="D294" i="30" s="1"/>
  <c r="D295" i="30" s="1"/>
  <c r="D296" i="30" s="1"/>
  <c r="D297" i="30" s="1"/>
  <c r="D298" i="30" s="1"/>
  <c r="D299" i="30" s="1"/>
  <c r="D300" i="30" s="1"/>
  <c r="D301" i="30" s="1"/>
  <c r="D302" i="30" s="1"/>
  <c r="D303" i="30" s="1"/>
  <c r="D304" i="30" s="1"/>
  <c r="D305" i="30" s="1"/>
  <c r="D306" i="30" s="1"/>
  <c r="D307" i="30" s="1"/>
  <c r="D308" i="30" s="1"/>
  <c r="D309" i="30" s="1"/>
  <c r="D310" i="30" s="1"/>
  <c r="D311" i="30" s="1"/>
  <c r="D312" i="30" s="1"/>
  <c r="D313" i="30" s="1"/>
  <c r="D314" i="30" s="1"/>
  <c r="D315" i="30" s="1"/>
  <c r="D316" i="30" s="1"/>
  <c r="D317" i="30" s="1"/>
  <c r="D318" i="30" s="1"/>
  <c r="D319" i="30" s="1"/>
  <c r="D320" i="30" s="1"/>
  <c r="D321" i="30" s="1"/>
  <c r="D322" i="30" s="1"/>
  <c r="D323" i="30" s="1"/>
  <c r="D324" i="30" s="1"/>
  <c r="D325" i="30" s="1"/>
  <c r="D326" i="30" s="1"/>
  <c r="D327" i="30" s="1"/>
  <c r="D328" i="30" s="1"/>
  <c r="D329" i="30" s="1"/>
  <c r="D330" i="30" s="1"/>
  <c r="D331" i="30" s="1"/>
  <c r="D332" i="30" s="1"/>
  <c r="D333" i="30" s="1"/>
  <c r="D334" i="30" s="1"/>
  <c r="D335" i="30" s="1"/>
  <c r="D336" i="30" s="1"/>
  <c r="D337" i="30" s="1"/>
  <c r="D338" i="30" s="1"/>
  <c r="D339" i="30" s="1"/>
  <c r="D340" i="30" s="1"/>
  <c r="D341" i="30" s="1"/>
  <c r="D342" i="30" s="1"/>
  <c r="D343" i="30" s="1"/>
  <c r="D344" i="30" s="1"/>
  <c r="D345" i="30" s="1"/>
  <c r="D346" i="30" s="1"/>
  <c r="D347" i="30" s="1"/>
  <c r="D348" i="30" s="1"/>
  <c r="D349" i="30" s="1"/>
  <c r="D350" i="30" s="1"/>
  <c r="D351" i="30" s="1"/>
  <c r="D352" i="30" s="1"/>
  <c r="D353" i="30" s="1"/>
  <c r="D354" i="30" s="1"/>
  <c r="D355" i="30" s="1"/>
  <c r="D356" i="30" s="1"/>
  <c r="D357" i="30" s="1"/>
  <c r="D358" i="30" s="1"/>
  <c r="D359" i="30" s="1"/>
  <c r="D360" i="30" s="1"/>
  <c r="D361" i="30" s="1"/>
  <c r="D362" i="30" s="1"/>
  <c r="D363" i="30" s="1"/>
  <c r="D364" i="30" s="1"/>
  <c r="D365" i="30" s="1"/>
  <c r="D366" i="30" s="1"/>
  <c r="D367" i="30" s="1"/>
  <c r="D368" i="30" s="1"/>
  <c r="D369" i="30" s="1"/>
  <c r="D370" i="30" s="1"/>
  <c r="D371" i="30" s="1"/>
  <c r="D372" i="30" s="1"/>
  <c r="D373" i="30" s="1"/>
  <c r="D374" i="30" s="1"/>
  <c r="D375" i="30" s="1"/>
  <c r="D376" i="30" s="1"/>
  <c r="D377" i="30" s="1"/>
  <c r="D378" i="30" s="1"/>
  <c r="D379" i="30" s="1"/>
  <c r="D380" i="30" s="1"/>
  <c r="D381" i="30" s="1"/>
  <c r="D382" i="30" s="1"/>
  <c r="D383" i="30" s="1"/>
  <c r="D384" i="30" s="1"/>
  <c r="D385" i="30" s="1"/>
  <c r="D386" i="30" s="1"/>
  <c r="D387" i="30" s="1"/>
  <c r="D388" i="30" s="1"/>
  <c r="D389" i="30" s="1"/>
  <c r="D390" i="30" s="1"/>
  <c r="D391" i="30" s="1"/>
  <c r="D392" i="30" s="1"/>
  <c r="D393" i="30" s="1"/>
  <c r="D394" i="30" s="1"/>
  <c r="D395" i="30" s="1"/>
  <c r="D396" i="30" s="1"/>
  <c r="D397" i="30" s="1"/>
  <c r="D398" i="30" s="1"/>
  <c r="D399" i="30" s="1"/>
  <c r="D400" i="30" s="1"/>
  <c r="D401" i="30" s="1"/>
  <c r="D402" i="30" s="1"/>
  <c r="D403" i="30" s="1"/>
  <c r="D404" i="30" s="1"/>
  <c r="D405" i="30" s="1"/>
  <c r="D406" i="30" s="1"/>
  <c r="D407" i="30" s="1"/>
  <c r="D408" i="30" s="1"/>
  <c r="D409" i="30" s="1"/>
  <c r="D410" i="30" s="1"/>
  <c r="D411" i="30" s="1"/>
  <c r="D412" i="30" s="1"/>
  <c r="D413" i="30" s="1"/>
  <c r="D414" i="30" s="1"/>
  <c r="D415" i="30" s="1"/>
  <c r="D416" i="30" s="1"/>
  <c r="D417" i="30" s="1"/>
  <c r="D418" i="30" s="1"/>
  <c r="D419" i="30" s="1"/>
  <c r="D420" i="30" s="1"/>
  <c r="D421" i="30" s="1"/>
  <c r="D422" i="30" s="1"/>
  <c r="D423" i="30" s="1"/>
  <c r="D424" i="30" s="1"/>
  <c r="D425" i="30" s="1"/>
  <c r="D426" i="30" s="1"/>
  <c r="D427" i="30" s="1"/>
  <c r="D428" i="30" s="1"/>
  <c r="D429" i="30" s="1"/>
  <c r="D430" i="30" s="1"/>
  <c r="D431" i="30" s="1"/>
  <c r="D432" i="30" s="1"/>
  <c r="D433" i="30" s="1"/>
  <c r="D434" i="30" s="1"/>
  <c r="D435" i="30" s="1"/>
  <c r="D436" i="30" s="1"/>
  <c r="D437" i="30" s="1"/>
  <c r="D438" i="30" s="1"/>
  <c r="D439" i="30" s="1"/>
  <c r="D440" i="30" s="1"/>
  <c r="D441" i="30" s="1"/>
  <c r="D442" i="30" s="1"/>
  <c r="D443" i="30" s="1"/>
  <c r="D444" i="30" s="1"/>
  <c r="D445" i="30" s="1"/>
  <c r="D446" i="30" s="1"/>
  <c r="D447" i="30" s="1"/>
  <c r="D448" i="30" s="1"/>
  <c r="D449" i="30" s="1"/>
  <c r="D450" i="30" s="1"/>
  <c r="D451" i="30" s="1"/>
  <c r="D452" i="30" s="1"/>
  <c r="D453" i="30" s="1"/>
  <c r="D454" i="30" s="1"/>
  <c r="D455" i="30" s="1"/>
  <c r="D456" i="30" s="1"/>
  <c r="D457" i="30" s="1"/>
  <c r="D458" i="30" s="1"/>
  <c r="D459" i="30" s="1"/>
  <c r="D460" i="30" s="1"/>
  <c r="D461" i="30" s="1"/>
  <c r="D462" i="30" s="1"/>
  <c r="D463" i="30" s="1"/>
  <c r="D464" i="30" s="1"/>
  <c r="D465" i="30" s="1"/>
  <c r="D466" i="30" s="1"/>
  <c r="D467" i="30" s="1"/>
  <c r="D468" i="30" s="1"/>
  <c r="D469" i="30" s="1"/>
  <c r="D470" i="30" s="1"/>
  <c r="D471" i="30" s="1"/>
  <c r="D472" i="30" s="1"/>
  <c r="D473" i="30" s="1"/>
  <c r="D474" i="30" s="1"/>
  <c r="D475" i="30" s="1"/>
  <c r="D476" i="30" s="1"/>
  <c r="D477" i="30" s="1"/>
  <c r="D478" i="30" s="1"/>
  <c r="D479" i="30" s="1"/>
  <c r="D480" i="30" s="1"/>
  <c r="D481" i="30" s="1"/>
  <c r="D482" i="30" s="1"/>
  <c r="D483" i="30" s="1"/>
  <c r="D484" i="30" s="1"/>
  <c r="D485" i="30" s="1"/>
  <c r="D486" i="30" s="1"/>
  <c r="D487" i="30" s="1"/>
  <c r="D488" i="30" s="1"/>
  <c r="D489" i="30" s="1"/>
  <c r="D490" i="30" s="1"/>
  <c r="D491" i="30" s="1"/>
  <c r="D492" i="30" s="1"/>
  <c r="D493" i="30" s="1"/>
  <c r="D494" i="30" s="1"/>
  <c r="D495" i="30" s="1"/>
  <c r="D496" i="30" s="1"/>
  <c r="D497" i="30" s="1"/>
  <c r="D498" i="30" s="1"/>
  <c r="D499" i="30" s="1"/>
  <c r="D500" i="30" s="1"/>
  <c r="D501" i="30" s="1"/>
  <c r="D502" i="30" s="1"/>
  <c r="D503" i="30" s="1"/>
  <c r="D504" i="30" s="1"/>
  <c r="D505" i="30" s="1"/>
  <c r="D506" i="30" s="1"/>
  <c r="D507" i="30" s="1"/>
  <c r="D508" i="30" s="1"/>
  <c r="D509" i="30" s="1"/>
  <c r="D510" i="30" s="1"/>
  <c r="D511" i="30" s="1"/>
  <c r="D512" i="30" s="1"/>
  <c r="D513" i="30" s="1"/>
  <c r="D514" i="30" s="1"/>
  <c r="D515" i="30" s="1"/>
  <c r="D516" i="30" s="1"/>
  <c r="D517" i="30" s="1"/>
  <c r="D518" i="30" s="1"/>
  <c r="D519" i="30" s="1"/>
  <c r="D520" i="30" s="1"/>
  <c r="D521" i="30" s="1"/>
  <c r="D522" i="30" s="1"/>
  <c r="D523" i="30" s="1"/>
  <c r="D524" i="30" s="1"/>
  <c r="D525" i="30" s="1"/>
  <c r="D526" i="30" s="1"/>
  <c r="D527" i="30" s="1"/>
  <c r="D528" i="30" s="1"/>
  <c r="D529" i="30" s="1"/>
  <c r="D530" i="30" s="1"/>
  <c r="D531" i="30" s="1"/>
  <c r="D532" i="30" s="1"/>
  <c r="D533" i="30" s="1"/>
  <c r="D534" i="30" s="1"/>
  <c r="D535" i="30" s="1"/>
  <c r="D536" i="30" s="1"/>
  <c r="D537" i="30" s="1"/>
  <c r="D538" i="30" s="1"/>
  <c r="CH34" i="30"/>
  <c r="CG34" i="30"/>
  <c r="CF34" i="30"/>
  <c r="BZ34" i="30"/>
  <c r="BY34" i="30"/>
  <c r="BX34" i="30"/>
  <c r="BR34" i="30"/>
  <c r="BQ34" i="30"/>
  <c r="BP34" i="30"/>
  <c r="BI34" i="30"/>
  <c r="BJ34" i="30" s="1"/>
  <c r="BH34" i="30"/>
  <c r="BF34" i="30"/>
  <c r="AZ34" i="30"/>
  <c r="AT34" i="30"/>
  <c r="AN34" i="30"/>
  <c r="X34" i="30"/>
  <c r="CG33" i="30"/>
  <c r="CF33" i="30"/>
  <c r="CH33" i="30" s="1"/>
  <c r="BZ33" i="30"/>
  <c r="BY33" i="30"/>
  <c r="BX33" i="30"/>
  <c r="BR33" i="30"/>
  <c r="BQ33" i="30"/>
  <c r="BP33" i="30"/>
  <c r="BI33" i="30"/>
  <c r="BH33" i="30"/>
  <c r="BJ33" i="30" s="1"/>
  <c r="BF33" i="30"/>
  <c r="AZ33" i="30"/>
  <c r="AT33" i="30"/>
  <c r="AN33" i="30"/>
  <c r="X33" i="30"/>
  <c r="CG32" i="30"/>
  <c r="CF32" i="30"/>
  <c r="CH32" i="30" s="1"/>
  <c r="BY32" i="30"/>
  <c r="BZ32" i="30" s="1"/>
  <c r="BX32" i="30"/>
  <c r="BQ32" i="30"/>
  <c r="BR32" i="30" s="1"/>
  <c r="BP32" i="30"/>
  <c r="BI32" i="30"/>
  <c r="BJ32" i="30" s="1"/>
  <c r="BH32" i="30"/>
  <c r="BF32" i="30"/>
  <c r="AZ32" i="30"/>
  <c r="AT32" i="30"/>
  <c r="AN32" i="30"/>
  <c r="X32" i="30"/>
  <c r="CH31" i="30"/>
  <c r="CG31" i="30"/>
  <c r="CF31" i="30"/>
  <c r="BZ31" i="30"/>
  <c r="BY31" i="30"/>
  <c r="BX31" i="30"/>
  <c r="BR31" i="30"/>
  <c r="BQ31" i="30"/>
  <c r="BP31" i="30"/>
  <c r="BI31" i="30"/>
  <c r="BJ31" i="30" s="1"/>
  <c r="BH31" i="30"/>
  <c r="BF31" i="30"/>
  <c r="AZ31" i="30"/>
  <c r="AT31" i="30"/>
  <c r="AN31" i="30"/>
  <c r="X31" i="30"/>
  <c r="CH30" i="30"/>
  <c r="CG30" i="30"/>
  <c r="CF30" i="30"/>
  <c r="BZ30" i="30"/>
  <c r="BY30" i="30"/>
  <c r="BX30" i="30"/>
  <c r="BQ30" i="30"/>
  <c r="BR30" i="30" s="1"/>
  <c r="BP30" i="30"/>
  <c r="BI30" i="30"/>
  <c r="BJ30" i="30" s="1"/>
  <c r="BH30" i="30"/>
  <c r="BF30" i="30"/>
  <c r="AZ30" i="30"/>
  <c r="AT30" i="30"/>
  <c r="AN30" i="30"/>
  <c r="X30" i="30"/>
  <c r="CG29" i="30"/>
  <c r="CH29" i="30" s="1"/>
  <c r="CF29" i="30"/>
  <c r="BZ29" i="30"/>
  <c r="BY29" i="30"/>
  <c r="BX29" i="30"/>
  <c r="BR29" i="30"/>
  <c r="BQ29" i="30"/>
  <c r="BP29" i="30"/>
  <c r="BI29" i="30"/>
  <c r="BJ29" i="30" s="1"/>
  <c r="BH29" i="30"/>
  <c r="BF29" i="30"/>
  <c r="AZ29" i="30"/>
  <c r="AT29" i="30"/>
  <c r="AN29" i="30"/>
  <c r="X29" i="30"/>
  <c r="CG28" i="30"/>
  <c r="CF28" i="30"/>
  <c r="CH28" i="30" s="1"/>
  <c r="BZ28" i="30"/>
  <c r="BY28" i="30"/>
  <c r="BX28" i="30"/>
  <c r="BR28" i="30"/>
  <c r="BQ28" i="30"/>
  <c r="BP28" i="30"/>
  <c r="BI28" i="30"/>
  <c r="BH28" i="30"/>
  <c r="BJ28" i="30" s="1"/>
  <c r="BF28" i="30"/>
  <c r="AZ28" i="30"/>
  <c r="AT28" i="30"/>
  <c r="AN28" i="30"/>
  <c r="X28" i="30"/>
  <c r="G28" i="30"/>
  <c r="G29" i="30" s="1"/>
  <c r="G30" i="30" s="1"/>
  <c r="G31" i="30" s="1"/>
  <c r="G32" i="30" s="1"/>
  <c r="G33" i="30" s="1"/>
  <c r="G34" i="30" s="1"/>
  <c r="G35" i="30" s="1"/>
  <c r="G36" i="30" s="1"/>
  <c r="G37" i="30" s="1"/>
  <c r="G38" i="30" s="1"/>
  <c r="G39" i="30" s="1"/>
  <c r="G40" i="30" s="1"/>
  <c r="G41" i="30" s="1"/>
  <c r="G42" i="30" s="1"/>
  <c r="G43" i="30" s="1"/>
  <c r="G44" i="30" s="1"/>
  <c r="G45" i="30" s="1"/>
  <c r="G46" i="30" s="1"/>
  <c r="G47" i="30" s="1"/>
  <c r="G48" i="30" s="1"/>
  <c r="G49" i="30" s="1"/>
  <c r="G50" i="30" s="1"/>
  <c r="G51" i="30" s="1"/>
  <c r="G52" i="30" s="1"/>
  <c r="G53" i="30" s="1"/>
  <c r="CG27" i="30"/>
  <c r="CF27" i="30"/>
  <c r="CH27" i="30" s="1"/>
  <c r="BY27" i="30"/>
  <c r="BZ27" i="30" s="1"/>
  <c r="BX27" i="30"/>
  <c r="BQ27" i="30"/>
  <c r="BR27" i="30" s="1"/>
  <c r="BP27" i="30"/>
  <c r="BJ27" i="30"/>
  <c r="BI27" i="30"/>
  <c r="BH27" i="30"/>
  <c r="BF27" i="30"/>
  <c r="AZ27" i="30"/>
  <c r="AT27" i="30"/>
  <c r="AN27" i="30"/>
  <c r="X27" i="30"/>
  <c r="CH26" i="30"/>
  <c r="CG26" i="30"/>
  <c r="CF26" i="30"/>
  <c r="BY26" i="30"/>
  <c r="BZ26" i="30" s="1"/>
  <c r="BX26" i="30"/>
  <c r="BQ26" i="30"/>
  <c r="BP26" i="30"/>
  <c r="BR26" i="30" s="1"/>
  <c r="BI26" i="30"/>
  <c r="BJ26" i="30" s="1"/>
  <c r="BH26" i="30"/>
  <c r="BF26" i="30"/>
  <c r="AZ26" i="30"/>
  <c r="AT26" i="30"/>
  <c r="AN26" i="30"/>
  <c r="X26" i="30"/>
  <c r="CH25" i="30"/>
  <c r="CG25" i="30"/>
  <c r="CF25" i="30"/>
  <c r="BY25" i="30"/>
  <c r="BZ25" i="30" s="1"/>
  <c r="BX25" i="30"/>
  <c r="BR25" i="30"/>
  <c r="BQ25" i="30"/>
  <c r="BP25" i="30"/>
  <c r="BI25" i="30"/>
  <c r="BJ25" i="30" s="1"/>
  <c r="BH25" i="30"/>
  <c r="BF25" i="30"/>
  <c r="AZ25" i="30"/>
  <c r="AT25" i="30"/>
  <c r="AN25" i="30"/>
  <c r="X25" i="30"/>
  <c r="CG24" i="30"/>
  <c r="CH24" i="30" s="1"/>
  <c r="CF24" i="30"/>
  <c r="BZ24" i="30"/>
  <c r="BY24" i="30"/>
  <c r="BX24" i="30"/>
  <c r="BR24" i="30"/>
  <c r="BQ24" i="30"/>
  <c r="BP24" i="30"/>
  <c r="BI24" i="30"/>
  <c r="BJ24" i="30" s="1"/>
  <c r="BH24" i="30"/>
  <c r="BF24" i="30"/>
  <c r="AZ24" i="30"/>
  <c r="AT24" i="30"/>
  <c r="AN24" i="30"/>
  <c r="X24" i="30"/>
  <c r="CG23" i="30"/>
  <c r="CF23" i="30"/>
  <c r="CH23" i="30" s="1"/>
  <c r="BZ23" i="30"/>
  <c r="BY23" i="30"/>
  <c r="BX23" i="30"/>
  <c r="BR23" i="30"/>
  <c r="BQ23" i="30"/>
  <c r="BP23" i="30"/>
  <c r="BI23" i="30"/>
  <c r="BH23" i="30"/>
  <c r="BJ23" i="30" s="1"/>
  <c r="BF23" i="30"/>
  <c r="AZ23" i="30"/>
  <c r="AT23" i="30"/>
  <c r="AN23" i="30"/>
  <c r="X23" i="30"/>
  <c r="G23" i="30"/>
  <c r="G24" i="30" s="1"/>
  <c r="G25" i="30" s="1"/>
  <c r="G26" i="30" s="1"/>
  <c r="G27" i="30" s="1"/>
  <c r="CG22" i="30"/>
  <c r="CF22" i="30"/>
  <c r="CH22" i="30" s="1"/>
  <c r="BY22" i="30"/>
  <c r="BZ22" i="30" s="1"/>
  <c r="BX22" i="30"/>
  <c r="BQ22" i="30"/>
  <c r="BR22" i="30" s="1"/>
  <c r="BP22" i="30"/>
  <c r="BJ22" i="30"/>
  <c r="BI22" i="30"/>
  <c r="BH22" i="30"/>
  <c r="BF22" i="30"/>
  <c r="AZ22" i="30"/>
  <c r="AT22" i="30"/>
  <c r="AN22" i="30"/>
  <c r="X22" i="30"/>
  <c r="CH21" i="30"/>
  <c r="CG21" i="30"/>
  <c r="CF21" i="30"/>
  <c r="BZ21" i="30"/>
  <c r="BY21" i="30"/>
  <c r="BX21" i="30"/>
  <c r="BR21" i="30"/>
  <c r="BQ21" i="30"/>
  <c r="BP21" i="30"/>
  <c r="BI21" i="30"/>
  <c r="BJ21" i="30" s="1"/>
  <c r="BH21" i="30"/>
  <c r="BF21" i="30"/>
  <c r="AZ21" i="30"/>
  <c r="AT21" i="30"/>
  <c r="AN21" i="30"/>
  <c r="X21" i="30"/>
  <c r="CG20" i="30"/>
  <c r="CF20" i="30"/>
  <c r="CH20" i="30" s="1"/>
  <c r="BZ20" i="30"/>
  <c r="BY20" i="30"/>
  <c r="BX20" i="30"/>
  <c r="BQ20" i="30"/>
  <c r="BR20" i="30" s="1"/>
  <c r="BP20" i="30"/>
  <c r="BI20" i="30"/>
  <c r="BJ20" i="30" s="1"/>
  <c r="BH20" i="30"/>
  <c r="BF20" i="30"/>
  <c r="AZ20" i="30"/>
  <c r="AT20" i="30"/>
  <c r="AN20" i="30"/>
  <c r="X20" i="30"/>
  <c r="C20" i="30"/>
  <c r="C21" i="30" s="1"/>
  <c r="C22" i="30" s="1"/>
  <c r="C23" i="30" s="1"/>
  <c r="C24" i="30" s="1"/>
  <c r="C25" i="30" s="1"/>
  <c r="C26" i="30" s="1"/>
  <c r="C27" i="30" s="1"/>
  <c r="C28" i="30" s="1"/>
  <c r="C29" i="30" s="1"/>
  <c r="C30" i="30" s="1"/>
  <c r="C31" i="30" s="1"/>
  <c r="C32" i="30" s="1"/>
  <c r="C33" i="30" s="1"/>
  <c r="C34" i="30" s="1"/>
  <c r="C35" i="30" s="1"/>
  <c r="C36" i="30" s="1"/>
  <c r="C37" i="30" s="1"/>
  <c r="C38" i="30" s="1"/>
  <c r="C39" i="30" s="1"/>
  <c r="C40" i="30" s="1"/>
  <c r="C41" i="30" s="1"/>
  <c r="C42" i="30" s="1"/>
  <c r="C43" i="30" s="1"/>
  <c r="C44" i="30" s="1"/>
  <c r="C45" i="30" s="1"/>
  <c r="C46" i="30" s="1"/>
  <c r="C47" i="30" s="1"/>
  <c r="C48" i="30" s="1"/>
  <c r="C49" i="30" s="1"/>
  <c r="C50" i="30" s="1"/>
  <c r="C51" i="30" s="1"/>
  <c r="C52" i="30" s="1"/>
  <c r="C53" i="30" s="1"/>
  <c r="C54" i="30" s="1"/>
  <c r="C55" i="30" s="1"/>
  <c r="C56" i="30" s="1"/>
  <c r="C57" i="30" s="1"/>
  <c r="C58" i="30" s="1"/>
  <c r="C59" i="30" s="1"/>
  <c r="C60" i="30" s="1"/>
  <c r="C61" i="30" s="1"/>
  <c r="C62" i="30" s="1"/>
  <c r="C63" i="30" s="1"/>
  <c r="C64" i="30" s="1"/>
  <c r="C65" i="30" s="1"/>
  <c r="C66" i="30" s="1"/>
  <c r="C67" i="30" s="1"/>
  <c r="C68" i="30" s="1"/>
  <c r="C69" i="30" s="1"/>
  <c r="C70" i="30" s="1"/>
  <c r="C71" i="30" s="1"/>
  <c r="C72" i="30" s="1"/>
  <c r="C73" i="30" s="1"/>
  <c r="C74" i="30" s="1"/>
  <c r="C75" i="30" s="1"/>
  <c r="C76" i="30" s="1"/>
  <c r="C77" i="30" s="1"/>
  <c r="C78" i="30" s="1"/>
  <c r="C79" i="30" s="1"/>
  <c r="C80" i="30" s="1"/>
  <c r="C81" i="30" s="1"/>
  <c r="C82" i="30" s="1"/>
  <c r="C83" i="30" s="1"/>
  <c r="C84" i="30" s="1"/>
  <c r="C85" i="30" s="1"/>
  <c r="C86" i="30" s="1"/>
  <c r="C87" i="30" s="1"/>
  <c r="C88" i="30" s="1"/>
  <c r="C89" i="30" s="1"/>
  <c r="C90" i="30" s="1"/>
  <c r="C91" i="30" s="1"/>
  <c r="C92" i="30" s="1"/>
  <c r="C93" i="30" s="1"/>
  <c r="C94" i="30" s="1"/>
  <c r="C95" i="30" s="1"/>
  <c r="C96" i="30" s="1"/>
  <c r="C97" i="30" s="1"/>
  <c r="C98" i="30" s="1"/>
  <c r="C99" i="30" s="1"/>
  <c r="C100" i="30" s="1"/>
  <c r="C101" i="30" s="1"/>
  <c r="C102" i="30" s="1"/>
  <c r="C103" i="30" s="1"/>
  <c r="C104" i="30" s="1"/>
  <c r="C105" i="30" s="1"/>
  <c r="C106" i="30" s="1"/>
  <c r="C107" i="30" s="1"/>
  <c r="C108" i="30" s="1"/>
  <c r="C109" i="30" s="1"/>
  <c r="C110" i="30" s="1"/>
  <c r="C111" i="30" s="1"/>
  <c r="C112" i="30" s="1"/>
  <c r="C113" i="30" s="1"/>
  <c r="C114" i="30" s="1"/>
  <c r="C115" i="30" s="1"/>
  <c r="C116" i="30" s="1"/>
  <c r="C117" i="30" s="1"/>
  <c r="C118" i="30" s="1"/>
  <c r="C119" i="30" s="1"/>
  <c r="C120" i="30" s="1"/>
  <c r="C121" i="30" s="1"/>
  <c r="C122" i="30" s="1"/>
  <c r="C123" i="30" s="1"/>
  <c r="C124" i="30" s="1"/>
  <c r="C125" i="30" s="1"/>
  <c r="C126" i="30" s="1"/>
  <c r="C127" i="30" s="1"/>
  <c r="C128" i="30" s="1"/>
  <c r="C129" i="30" s="1"/>
  <c r="C130" i="30" s="1"/>
  <c r="C131" i="30" s="1"/>
  <c r="C132" i="30" s="1"/>
  <c r="C133" i="30" s="1"/>
  <c r="C134" i="30" s="1"/>
  <c r="C135" i="30" s="1"/>
  <c r="C136" i="30" s="1"/>
  <c r="C137" i="30" s="1"/>
  <c r="C138" i="30" s="1"/>
  <c r="C139" i="30" s="1"/>
  <c r="C140" i="30" s="1"/>
  <c r="C141" i="30" s="1"/>
  <c r="C142" i="30" s="1"/>
  <c r="C143" i="30" s="1"/>
  <c r="C144" i="30" s="1"/>
  <c r="C145" i="30" s="1"/>
  <c r="C146" i="30" s="1"/>
  <c r="C147" i="30" s="1"/>
  <c r="C148" i="30" s="1"/>
  <c r="C149" i="30" s="1"/>
  <c r="C150" i="30" s="1"/>
  <c r="C151" i="30" s="1"/>
  <c r="C152" i="30" s="1"/>
  <c r="C153" i="30" s="1"/>
  <c r="C154" i="30" s="1"/>
  <c r="C155" i="30" s="1"/>
  <c r="C156" i="30" s="1"/>
  <c r="C157" i="30" s="1"/>
  <c r="C158" i="30" s="1"/>
  <c r="C159" i="30" s="1"/>
  <c r="C160" i="30" s="1"/>
  <c r="C161" i="30" s="1"/>
  <c r="C162" i="30" s="1"/>
  <c r="C163" i="30" s="1"/>
  <c r="C164" i="30" s="1"/>
  <c r="C165" i="30" s="1"/>
  <c r="C166" i="30" s="1"/>
  <c r="C167" i="30" s="1"/>
  <c r="C168" i="30" s="1"/>
  <c r="C169" i="30" s="1"/>
  <c r="C170" i="30" s="1"/>
  <c r="C171" i="30" s="1"/>
  <c r="C172" i="30" s="1"/>
  <c r="C173" i="30" s="1"/>
  <c r="C174" i="30" s="1"/>
  <c r="C175" i="30" s="1"/>
  <c r="C176" i="30" s="1"/>
  <c r="C177" i="30" s="1"/>
  <c r="C178" i="30" s="1"/>
  <c r="C179" i="30" s="1"/>
  <c r="C180" i="30" s="1"/>
  <c r="C181" i="30" s="1"/>
  <c r="C182" i="30" s="1"/>
  <c r="C183" i="30" s="1"/>
  <c r="C184" i="30" s="1"/>
  <c r="C185" i="30" s="1"/>
  <c r="C186" i="30" s="1"/>
  <c r="C187" i="30" s="1"/>
  <c r="C188" i="30" s="1"/>
  <c r="C189" i="30" s="1"/>
  <c r="C190" i="30" s="1"/>
  <c r="C191" i="30" s="1"/>
  <c r="C192" i="30" s="1"/>
  <c r="C193" i="30" s="1"/>
  <c r="C194" i="30" s="1"/>
  <c r="C195" i="30" s="1"/>
  <c r="C196" i="30" s="1"/>
  <c r="C197" i="30" s="1"/>
  <c r="C198" i="30" s="1"/>
  <c r="C199" i="30" s="1"/>
  <c r="C200" i="30" s="1"/>
  <c r="C201" i="30" s="1"/>
  <c r="C202" i="30" s="1"/>
  <c r="C203" i="30" s="1"/>
  <c r="C204" i="30" s="1"/>
  <c r="C205" i="30" s="1"/>
  <c r="C206" i="30" s="1"/>
  <c r="C207" i="30" s="1"/>
  <c r="C208" i="30" s="1"/>
  <c r="C209" i="30" s="1"/>
  <c r="C210" i="30" s="1"/>
  <c r="C211" i="30" s="1"/>
  <c r="C212" i="30" s="1"/>
  <c r="C213" i="30" s="1"/>
  <c r="C214" i="30" s="1"/>
  <c r="C215" i="30" s="1"/>
  <c r="C216" i="30" s="1"/>
  <c r="C217" i="30" s="1"/>
  <c r="C218" i="30" s="1"/>
  <c r="C219" i="30" s="1"/>
  <c r="C220" i="30" s="1"/>
  <c r="C221" i="30" s="1"/>
  <c r="C222" i="30" s="1"/>
  <c r="C223" i="30" s="1"/>
  <c r="C224" i="30" s="1"/>
  <c r="C225" i="30" s="1"/>
  <c r="C226" i="30" s="1"/>
  <c r="C227" i="30" s="1"/>
  <c r="C228" i="30" s="1"/>
  <c r="C229" i="30" s="1"/>
  <c r="C230" i="30" s="1"/>
  <c r="C231" i="30" s="1"/>
  <c r="C232" i="30" s="1"/>
  <c r="C233" i="30" s="1"/>
  <c r="C234" i="30" s="1"/>
  <c r="C235" i="30" s="1"/>
  <c r="C236" i="30" s="1"/>
  <c r="C237" i="30" s="1"/>
  <c r="C238" i="30" s="1"/>
  <c r="C239" i="30" s="1"/>
  <c r="C240" i="30" s="1"/>
  <c r="C241" i="30" s="1"/>
  <c r="C242" i="30" s="1"/>
  <c r="C243" i="30" s="1"/>
  <c r="C244" i="30" s="1"/>
  <c r="C245" i="30" s="1"/>
  <c r="C246" i="30" s="1"/>
  <c r="C247" i="30" s="1"/>
  <c r="C248" i="30" s="1"/>
  <c r="CG19" i="30"/>
  <c r="CF19" i="30"/>
  <c r="CH19" i="30" s="1"/>
  <c r="BZ19" i="30"/>
  <c r="BY19" i="30"/>
  <c r="BX19" i="30"/>
  <c r="BR19" i="30"/>
  <c r="BQ19" i="30"/>
  <c r="BP19" i="30"/>
  <c r="BI19" i="30"/>
  <c r="BJ19" i="30" s="1"/>
  <c r="BH19" i="30"/>
  <c r="BF19" i="30"/>
  <c r="AZ19" i="30"/>
  <c r="AT19" i="30"/>
  <c r="AN19" i="30"/>
  <c r="X19" i="30"/>
  <c r="G19" i="30"/>
  <c r="G20" i="30" s="1"/>
  <c r="G21" i="30" s="1"/>
  <c r="G22" i="30" s="1"/>
  <c r="D19" i="30"/>
  <c r="D20" i="30" s="1"/>
  <c r="D21" i="30" s="1"/>
  <c r="D22" i="30" s="1"/>
  <c r="D23" i="30" s="1"/>
  <c r="D24" i="30" s="1"/>
  <c r="D25" i="30" s="1"/>
  <c r="D26" i="30" s="1"/>
  <c r="D27" i="30" s="1"/>
  <c r="D28" i="30" s="1"/>
  <c r="D29" i="30" s="1"/>
  <c r="D30" i="30" s="1"/>
  <c r="D31" i="30" s="1"/>
  <c r="D32" i="30" s="1"/>
  <c r="D33" i="30" s="1"/>
  <c r="D34" i="30" s="1"/>
  <c r="C19" i="30"/>
  <c r="CG18" i="30"/>
  <c r="CF18" i="30"/>
  <c r="CH18" i="30" s="1"/>
  <c r="BZ18" i="30"/>
  <c r="BY18" i="30"/>
  <c r="BX18" i="30"/>
  <c r="BR18" i="30"/>
  <c r="BQ18" i="30"/>
  <c r="BP18" i="30"/>
  <c r="BI18" i="30"/>
  <c r="BH18" i="30"/>
  <c r="BJ18" i="30" s="1"/>
  <c r="BF18" i="30"/>
  <c r="AZ18" i="30"/>
  <c r="AT18" i="30"/>
  <c r="AN18" i="30"/>
  <c r="X18" i="30"/>
  <c r="G18" i="30"/>
  <c r="F18" i="30"/>
  <c r="F19" i="30" s="1"/>
  <c r="F20" i="30" s="1"/>
  <c r="F21" i="30" s="1"/>
  <c r="F22" i="30" s="1"/>
  <c r="F23" i="30" s="1"/>
  <c r="F24" i="30" s="1"/>
  <c r="F25" i="30" s="1"/>
  <c r="F26" i="30" s="1"/>
  <c r="F27" i="30" s="1"/>
  <c r="F28" i="30" s="1"/>
  <c r="F29" i="30" s="1"/>
  <c r="F30" i="30" s="1"/>
  <c r="F31" i="30" s="1"/>
  <c r="F32" i="30" s="1"/>
  <c r="F33" i="30" s="1"/>
  <c r="F34" i="30" s="1"/>
  <c r="F35" i="30" s="1"/>
  <c r="F36" i="30" s="1"/>
  <c r="F37" i="30" s="1"/>
  <c r="F38" i="30" s="1"/>
  <c r="F39" i="30" s="1"/>
  <c r="F40" i="30" s="1"/>
  <c r="F41" i="30" s="1"/>
  <c r="F42" i="30" s="1"/>
  <c r="F43" i="30" s="1"/>
  <c r="F44" i="30" s="1"/>
  <c r="F45" i="30" s="1"/>
  <c r="F46" i="30" s="1"/>
  <c r="F47" i="30" s="1"/>
  <c r="F48" i="30" s="1"/>
  <c r="F49" i="30" s="1"/>
  <c r="F50" i="30" s="1"/>
  <c r="F51" i="30" s="1"/>
  <c r="F52" i="30" s="1"/>
  <c r="F53" i="30" s="1"/>
  <c r="F54" i="30" s="1"/>
  <c r="F55" i="30" s="1"/>
  <c r="F56" i="30" s="1"/>
  <c r="F57" i="30" s="1"/>
  <c r="F58" i="30" s="1"/>
  <c r="F59" i="30" s="1"/>
  <c r="F60" i="30" s="1"/>
  <c r="F61" i="30" s="1"/>
  <c r="F62" i="30" s="1"/>
  <c r="CG17" i="30"/>
  <c r="CF17" i="30"/>
  <c r="CH17" i="30" s="1"/>
  <c r="BY17" i="30"/>
  <c r="BZ17" i="30" s="1"/>
  <c r="BX17" i="30"/>
  <c r="BQ17" i="30"/>
  <c r="BR17" i="30" s="1"/>
  <c r="BP17" i="30"/>
  <c r="BI17" i="30"/>
  <c r="BH17" i="30"/>
  <c r="BJ17" i="30" s="1"/>
  <c r="BF17" i="30"/>
  <c r="AZ17" i="30"/>
  <c r="AT17" i="30"/>
  <c r="AN17" i="30"/>
  <c r="X17" i="30"/>
  <c r="B17" i="30"/>
  <c r="B18" i="30" s="1"/>
  <c r="B19" i="30" s="1"/>
  <c r="B20" i="30" s="1"/>
  <c r="B21" i="30" s="1"/>
  <c r="B22" i="30" s="1"/>
  <c r="B23" i="30" s="1"/>
  <c r="B24" i="30" s="1"/>
  <c r="B25" i="30" s="1"/>
  <c r="B26" i="30" s="1"/>
  <c r="B27" i="30" s="1"/>
  <c r="B28" i="30" s="1"/>
  <c r="B29" i="30" s="1"/>
  <c r="B30" i="30" s="1"/>
  <c r="B31" i="30" s="1"/>
  <c r="B32" i="30" s="1"/>
  <c r="B33" i="30" s="1"/>
  <c r="B34" i="30" s="1"/>
  <c r="B35" i="30" s="1"/>
  <c r="B36" i="30" s="1"/>
  <c r="B37" i="30" s="1"/>
  <c r="B38" i="30" s="1"/>
  <c r="B39" i="30" s="1"/>
  <c r="B40" i="30" s="1"/>
  <c r="B41" i="30" s="1"/>
  <c r="B42" i="30" s="1"/>
  <c r="B43" i="30" s="1"/>
  <c r="B44" i="30" s="1"/>
  <c r="B45" i="30" s="1"/>
  <c r="B46" i="30" s="1"/>
  <c r="B47" i="30" s="1"/>
  <c r="B48" i="30" s="1"/>
  <c r="B49" i="30" s="1"/>
  <c r="B50" i="30" s="1"/>
  <c r="B51" i="30" s="1"/>
  <c r="B52" i="30" s="1"/>
  <c r="B53" i="30" s="1"/>
  <c r="B54" i="30" s="1"/>
  <c r="B55" i="30" s="1"/>
  <c r="B56" i="30" s="1"/>
  <c r="B57" i="30" s="1"/>
  <c r="B58" i="30" s="1"/>
  <c r="B59" i="30" s="1"/>
  <c r="B60" i="30" s="1"/>
  <c r="B61" i="30" s="1"/>
  <c r="B62" i="30" s="1"/>
  <c r="B63" i="30" s="1"/>
  <c r="B64" i="30" s="1"/>
  <c r="B65" i="30" s="1"/>
  <c r="B66" i="30" s="1"/>
  <c r="B67" i="30" s="1"/>
  <c r="B68" i="30" s="1"/>
  <c r="B69" i="30" s="1"/>
  <c r="B70" i="30" s="1"/>
  <c r="B71" i="30" s="1"/>
  <c r="B72" i="30" s="1"/>
  <c r="B73" i="30" s="1"/>
  <c r="B74" i="30" s="1"/>
  <c r="B75" i="30" s="1"/>
  <c r="B76" i="30" s="1"/>
  <c r="B77" i="30" s="1"/>
  <c r="B78" i="30" s="1"/>
  <c r="B79" i="30" s="1"/>
  <c r="B80" i="30" s="1"/>
  <c r="B81" i="30" s="1"/>
  <c r="B82" i="30" s="1"/>
  <c r="B83" i="30" s="1"/>
  <c r="B84" i="30" s="1"/>
  <c r="B85" i="30" s="1"/>
  <c r="B86" i="30" s="1"/>
  <c r="B87" i="30" s="1"/>
  <c r="B88" i="30" s="1"/>
  <c r="B89" i="30" s="1"/>
  <c r="B90" i="30" s="1"/>
  <c r="B91" i="30" s="1"/>
  <c r="B92" i="30" s="1"/>
  <c r="B93" i="30" s="1"/>
  <c r="B94" i="30" s="1"/>
  <c r="B95" i="30" s="1"/>
  <c r="B96" i="30" s="1"/>
  <c r="B97" i="30" s="1"/>
  <c r="B98" i="30" s="1"/>
  <c r="B99" i="30" s="1"/>
  <c r="B100" i="30" s="1"/>
  <c r="B101" i="30" s="1"/>
  <c r="B102" i="30" s="1"/>
  <c r="B103" i="30" s="1"/>
  <c r="B104" i="30" s="1"/>
  <c r="B105" i="30" s="1"/>
  <c r="B106" i="30" s="1"/>
  <c r="B107" i="30" s="1"/>
  <c r="B108" i="30" s="1"/>
  <c r="B109" i="30" s="1"/>
  <c r="B110" i="30" s="1"/>
  <c r="B111" i="30" s="1"/>
  <c r="B112" i="30" s="1"/>
  <c r="B113" i="30" s="1"/>
  <c r="B114" i="30" s="1"/>
  <c r="B115" i="30" s="1"/>
  <c r="B116" i="30" s="1"/>
  <c r="B117" i="30" s="1"/>
  <c r="B118" i="30" s="1"/>
  <c r="B119" i="30" s="1"/>
  <c r="B120" i="30" s="1"/>
  <c r="B121" i="30" s="1"/>
  <c r="B122" i="30" s="1"/>
  <c r="B123" i="30" s="1"/>
  <c r="B124" i="30" s="1"/>
  <c r="B125" i="30" s="1"/>
  <c r="B126" i="30" s="1"/>
  <c r="B127" i="30" s="1"/>
  <c r="B128" i="30" s="1"/>
  <c r="B129" i="30" s="1"/>
  <c r="B130" i="30" s="1"/>
  <c r="B131" i="30" s="1"/>
  <c r="B132" i="30" s="1"/>
  <c r="B133" i="30" s="1"/>
  <c r="B134" i="30" s="1"/>
  <c r="B135" i="30" s="1"/>
  <c r="B136" i="30" s="1"/>
  <c r="B137" i="30" s="1"/>
  <c r="B138" i="30" s="1"/>
  <c r="B139" i="30" s="1"/>
  <c r="B140" i="30" s="1"/>
  <c r="B141" i="30" s="1"/>
  <c r="B142" i="30" s="1"/>
  <c r="B143" i="30" s="1"/>
  <c r="B144" i="30" s="1"/>
  <c r="B145" i="30" s="1"/>
  <c r="B146" i="30" s="1"/>
  <c r="B147" i="30" s="1"/>
  <c r="B148" i="30" s="1"/>
  <c r="B149" i="30" s="1"/>
  <c r="B150" i="30" s="1"/>
  <c r="B151" i="30" s="1"/>
  <c r="B152" i="30" s="1"/>
  <c r="B153" i="30" s="1"/>
  <c r="B154" i="30" s="1"/>
  <c r="B155" i="30" s="1"/>
  <c r="B156" i="30" s="1"/>
  <c r="B157" i="30" s="1"/>
  <c r="B158" i="30" s="1"/>
  <c r="B159" i="30" s="1"/>
  <c r="B160" i="30" s="1"/>
  <c r="B161" i="30" s="1"/>
  <c r="B162" i="30" s="1"/>
  <c r="B163" i="30" s="1"/>
  <c r="B164" i="30" s="1"/>
  <c r="B165" i="30" s="1"/>
  <c r="B166" i="30" s="1"/>
  <c r="B167" i="30" s="1"/>
  <c r="B168" i="30" s="1"/>
  <c r="B169" i="30" s="1"/>
  <c r="B170" i="30" s="1"/>
  <c r="B171" i="30" s="1"/>
  <c r="B172" i="30" s="1"/>
  <c r="B173" i="30" s="1"/>
  <c r="B174" i="30" s="1"/>
  <c r="B175" i="30" s="1"/>
  <c r="B176" i="30" s="1"/>
  <c r="B177" i="30" s="1"/>
  <c r="B178" i="30" s="1"/>
  <c r="B179" i="30" s="1"/>
  <c r="B180" i="30" s="1"/>
  <c r="B181" i="30" s="1"/>
  <c r="B182" i="30" s="1"/>
  <c r="B183" i="30" s="1"/>
  <c r="B184" i="30" s="1"/>
  <c r="B185" i="30" s="1"/>
  <c r="B186" i="30" s="1"/>
  <c r="B187" i="30" s="1"/>
  <c r="B188" i="30" s="1"/>
  <c r="B189" i="30" s="1"/>
  <c r="B190" i="30" s="1"/>
  <c r="B191" i="30" s="1"/>
  <c r="B192" i="30" s="1"/>
  <c r="B193" i="30" s="1"/>
  <c r="B194" i="30" s="1"/>
  <c r="B195" i="30" s="1"/>
  <c r="B196" i="30" s="1"/>
  <c r="B197" i="30" s="1"/>
  <c r="B198" i="30" s="1"/>
  <c r="B199" i="30" s="1"/>
  <c r="B200" i="30" s="1"/>
  <c r="B201" i="30" s="1"/>
  <c r="B202" i="30" s="1"/>
  <c r="B203" i="30" s="1"/>
  <c r="B204" i="30" s="1"/>
  <c r="B205" i="30" s="1"/>
  <c r="B206" i="30" s="1"/>
  <c r="B207" i="30" s="1"/>
  <c r="B208" i="30" s="1"/>
  <c r="B209" i="30" s="1"/>
  <c r="B210" i="30" s="1"/>
  <c r="B211" i="30" s="1"/>
  <c r="B212" i="30" s="1"/>
  <c r="B213" i="30" s="1"/>
  <c r="B214" i="30" s="1"/>
  <c r="B215" i="30" s="1"/>
  <c r="B216" i="30" s="1"/>
  <c r="B217" i="30" s="1"/>
  <c r="B218" i="30" s="1"/>
  <c r="B219" i="30" s="1"/>
  <c r="B220" i="30" s="1"/>
  <c r="B221" i="30" s="1"/>
  <c r="B222" i="30" s="1"/>
  <c r="B223" i="30" s="1"/>
  <c r="B224" i="30" s="1"/>
  <c r="B225" i="30" s="1"/>
  <c r="B226" i="30" s="1"/>
  <c r="B227" i="30" s="1"/>
  <c r="B228" i="30" s="1"/>
  <c r="B229" i="30" s="1"/>
  <c r="B230" i="30" s="1"/>
  <c r="B231" i="30" s="1"/>
  <c r="B232" i="30" s="1"/>
  <c r="B233" i="30" s="1"/>
  <c r="B234" i="30" s="1"/>
  <c r="B235" i="30" s="1"/>
  <c r="B236" i="30" s="1"/>
  <c r="B237" i="30" s="1"/>
  <c r="B238" i="30" s="1"/>
  <c r="B239" i="30" s="1"/>
  <c r="B240" i="30" s="1"/>
  <c r="B241" i="30" s="1"/>
  <c r="B242" i="30" s="1"/>
  <c r="B243" i="30" s="1"/>
  <c r="B244" i="30" s="1"/>
  <c r="B245" i="30" s="1"/>
  <c r="B246" i="30" s="1"/>
  <c r="B247" i="30" s="1"/>
  <c r="B248" i="30" s="1"/>
  <c r="B249" i="30" s="1"/>
  <c r="B250" i="30" s="1"/>
  <c r="B251" i="30" s="1"/>
  <c r="B252" i="30" s="1"/>
  <c r="B253" i="30" s="1"/>
  <c r="B254" i="30" s="1"/>
  <c r="B255" i="30" s="1"/>
  <c r="B256" i="30" s="1"/>
  <c r="B257" i="30" s="1"/>
  <c r="B258" i="30" s="1"/>
  <c r="B259" i="30" s="1"/>
  <c r="B260" i="30" s="1"/>
  <c r="B261" i="30" s="1"/>
  <c r="B262" i="30" s="1"/>
  <c r="B263" i="30" s="1"/>
  <c r="B264" i="30" s="1"/>
  <c r="B265" i="30" s="1"/>
  <c r="B266" i="30" s="1"/>
  <c r="B267" i="30" s="1"/>
  <c r="B268" i="30" s="1"/>
  <c r="B269" i="30" s="1"/>
  <c r="B270" i="30" s="1"/>
  <c r="B271" i="30" s="1"/>
  <c r="B272" i="30" s="1"/>
  <c r="B273" i="30" s="1"/>
  <c r="B274" i="30" s="1"/>
  <c r="B275" i="30" s="1"/>
  <c r="B276" i="30" s="1"/>
  <c r="B277" i="30" s="1"/>
  <c r="B278" i="30" s="1"/>
  <c r="B279" i="30" s="1"/>
  <c r="B280" i="30" s="1"/>
  <c r="B281" i="30" s="1"/>
  <c r="B282" i="30" s="1"/>
  <c r="B283" i="30" s="1"/>
  <c r="B284" i="30" s="1"/>
  <c r="B285" i="30" s="1"/>
  <c r="B286" i="30" s="1"/>
  <c r="B287" i="30" s="1"/>
  <c r="B288" i="30" s="1"/>
  <c r="B289" i="30" s="1"/>
  <c r="B290" i="30" s="1"/>
  <c r="B291" i="30" s="1"/>
  <c r="B292" i="30" s="1"/>
  <c r="B293" i="30" s="1"/>
  <c r="B294" i="30" s="1"/>
  <c r="B295" i="30" s="1"/>
  <c r="B296" i="30" s="1"/>
  <c r="B297" i="30" s="1"/>
  <c r="B298" i="30" s="1"/>
  <c r="B299" i="30" s="1"/>
  <c r="B300" i="30" s="1"/>
  <c r="B301" i="30" s="1"/>
  <c r="B302" i="30" s="1"/>
  <c r="B303" i="30" s="1"/>
  <c r="B304" i="30" s="1"/>
  <c r="B305" i="30" s="1"/>
  <c r="B306" i="30" s="1"/>
  <c r="B307" i="30" s="1"/>
  <c r="B308" i="30" s="1"/>
  <c r="B309" i="30" s="1"/>
  <c r="B310" i="30" s="1"/>
  <c r="B311" i="30" s="1"/>
  <c r="B312" i="30" s="1"/>
  <c r="B313" i="30" s="1"/>
  <c r="B314" i="30" s="1"/>
  <c r="B315" i="30" s="1"/>
  <c r="B316" i="30" s="1"/>
  <c r="B317" i="30" s="1"/>
  <c r="B318" i="30" s="1"/>
  <c r="B319" i="30" s="1"/>
  <c r="B320" i="30" s="1"/>
  <c r="B321" i="30" s="1"/>
  <c r="B322" i="30" s="1"/>
  <c r="B323" i="30" s="1"/>
  <c r="B324" i="30" s="1"/>
  <c r="B325" i="30" s="1"/>
  <c r="B326" i="30" s="1"/>
  <c r="B327" i="30" s="1"/>
  <c r="B328" i="30" s="1"/>
  <c r="B329" i="30" s="1"/>
  <c r="B330" i="30" s="1"/>
  <c r="B331" i="30" s="1"/>
  <c r="B332" i="30" s="1"/>
  <c r="B333" i="30" s="1"/>
  <c r="B334" i="30" s="1"/>
  <c r="B335" i="30" s="1"/>
  <c r="B336" i="30" s="1"/>
  <c r="B337" i="30" s="1"/>
  <c r="B338" i="30" s="1"/>
  <c r="B339" i="30" s="1"/>
  <c r="B340" i="30" s="1"/>
  <c r="B341" i="30" s="1"/>
  <c r="B342" i="30" s="1"/>
  <c r="B343" i="30" s="1"/>
  <c r="B344" i="30" s="1"/>
  <c r="B345" i="30" s="1"/>
  <c r="B346" i="30" s="1"/>
  <c r="B347" i="30" s="1"/>
  <c r="B348" i="30" s="1"/>
  <c r="B349" i="30" s="1"/>
  <c r="B350" i="30" s="1"/>
  <c r="B351" i="30" s="1"/>
  <c r="B352" i="30" s="1"/>
  <c r="B353" i="30" s="1"/>
  <c r="B354" i="30" s="1"/>
  <c r="B355" i="30" s="1"/>
  <c r="B356" i="30" s="1"/>
  <c r="B357" i="30" s="1"/>
  <c r="B358" i="30" s="1"/>
  <c r="B359" i="30" s="1"/>
  <c r="B360" i="30" s="1"/>
  <c r="B361" i="30" s="1"/>
  <c r="B362" i="30" s="1"/>
  <c r="B363" i="30" s="1"/>
  <c r="B364" i="30" s="1"/>
  <c r="B365" i="30" s="1"/>
  <c r="B366" i="30" s="1"/>
  <c r="B367" i="30" s="1"/>
  <c r="B368" i="30" s="1"/>
  <c r="B369" i="30" s="1"/>
  <c r="B370" i="30" s="1"/>
  <c r="B371" i="30" s="1"/>
  <c r="B372" i="30" s="1"/>
  <c r="B373" i="30" s="1"/>
  <c r="B374" i="30" s="1"/>
  <c r="B375" i="30" s="1"/>
  <c r="B376" i="30" s="1"/>
  <c r="B377" i="30" s="1"/>
  <c r="B378" i="30" s="1"/>
  <c r="B379" i="30" s="1"/>
  <c r="B380" i="30" s="1"/>
  <c r="B381" i="30" s="1"/>
  <c r="B382" i="30" s="1"/>
  <c r="B383" i="30" s="1"/>
  <c r="B384" i="30" s="1"/>
  <c r="B385" i="30" s="1"/>
  <c r="B386" i="30" s="1"/>
  <c r="B387" i="30" s="1"/>
  <c r="B388" i="30" s="1"/>
  <c r="B389" i="30" s="1"/>
  <c r="B390" i="30" s="1"/>
  <c r="B391" i="30" s="1"/>
  <c r="B392" i="30" s="1"/>
  <c r="B393" i="30" s="1"/>
  <c r="B394" i="30" s="1"/>
  <c r="B395" i="30" s="1"/>
  <c r="B396" i="30" s="1"/>
  <c r="B397" i="30" s="1"/>
  <c r="B398" i="30" s="1"/>
  <c r="B399" i="30" s="1"/>
  <c r="B400" i="30" s="1"/>
  <c r="B401" i="30" s="1"/>
  <c r="B402" i="30" s="1"/>
  <c r="B403" i="30" s="1"/>
  <c r="B404" i="30" s="1"/>
  <c r="B405" i="30" s="1"/>
  <c r="B406" i="30" s="1"/>
  <c r="B407" i="30" s="1"/>
  <c r="B408" i="30" s="1"/>
  <c r="B409" i="30" s="1"/>
  <c r="B410" i="30" s="1"/>
  <c r="B411" i="30" s="1"/>
  <c r="B412" i="30" s="1"/>
  <c r="B413" i="30" s="1"/>
  <c r="B414" i="30" s="1"/>
  <c r="B415" i="30" s="1"/>
  <c r="B416" i="30" s="1"/>
  <c r="B417" i="30" s="1"/>
  <c r="B418" i="30" s="1"/>
  <c r="B419" i="30" s="1"/>
  <c r="B420" i="30" s="1"/>
  <c r="B421" i="30" s="1"/>
  <c r="B422" i="30" s="1"/>
  <c r="B423" i="30" s="1"/>
  <c r="B424" i="30" s="1"/>
  <c r="B425" i="30" s="1"/>
  <c r="B426" i="30" s="1"/>
  <c r="B427" i="30" s="1"/>
  <c r="B428" i="30" s="1"/>
  <c r="B429" i="30" s="1"/>
  <c r="B430" i="30" s="1"/>
  <c r="B431" i="30" s="1"/>
  <c r="B432" i="30" s="1"/>
  <c r="B433" i="30" s="1"/>
  <c r="B434" i="30" s="1"/>
  <c r="B435" i="30" s="1"/>
  <c r="B436" i="30" s="1"/>
  <c r="B437" i="30" s="1"/>
  <c r="B438" i="30" s="1"/>
  <c r="B439" i="30" s="1"/>
  <c r="B440" i="30" s="1"/>
  <c r="B441" i="30" s="1"/>
  <c r="B442" i="30" s="1"/>
  <c r="B443" i="30" s="1"/>
  <c r="B444" i="30" s="1"/>
  <c r="B445" i="30" s="1"/>
  <c r="B446" i="30" s="1"/>
  <c r="B447" i="30" s="1"/>
  <c r="B448" i="30" s="1"/>
  <c r="B449" i="30" s="1"/>
  <c r="B450" i="30" s="1"/>
  <c r="B451" i="30" s="1"/>
  <c r="B452" i="30" s="1"/>
  <c r="B453" i="30" s="1"/>
  <c r="B454" i="30" s="1"/>
  <c r="B455" i="30" s="1"/>
  <c r="B456" i="30" s="1"/>
  <c r="B457" i="30" s="1"/>
  <c r="B458" i="30" s="1"/>
  <c r="B459" i="30" s="1"/>
  <c r="B460" i="30" s="1"/>
  <c r="B461" i="30" s="1"/>
  <c r="B462" i="30" s="1"/>
  <c r="B463" i="30" s="1"/>
  <c r="B464" i="30" s="1"/>
  <c r="B465" i="30" s="1"/>
  <c r="B466" i="30" s="1"/>
  <c r="B467" i="30" s="1"/>
  <c r="B468" i="30" s="1"/>
  <c r="B469" i="30" s="1"/>
  <c r="B470" i="30" s="1"/>
  <c r="B471" i="30" s="1"/>
  <c r="B472" i="30" s="1"/>
  <c r="B473" i="30" s="1"/>
  <c r="B474" i="30" s="1"/>
  <c r="B475" i="30" s="1"/>
  <c r="B476" i="30" s="1"/>
  <c r="B477" i="30" s="1"/>
  <c r="B478" i="30" s="1"/>
  <c r="B479" i="30" s="1"/>
  <c r="B480" i="30" s="1"/>
  <c r="B481" i="30" s="1"/>
  <c r="B482" i="30" s="1"/>
  <c r="B483" i="30" s="1"/>
  <c r="B484" i="30" s="1"/>
  <c r="B485" i="30" s="1"/>
  <c r="B486" i="30" s="1"/>
  <c r="B487" i="30" s="1"/>
  <c r="B488" i="30" s="1"/>
  <c r="B489" i="30" s="1"/>
  <c r="B490" i="30" s="1"/>
  <c r="B491" i="30" s="1"/>
  <c r="B492" i="30" s="1"/>
  <c r="B493" i="30" s="1"/>
  <c r="B494" i="30" s="1"/>
  <c r="B495" i="30" s="1"/>
  <c r="B496" i="30" s="1"/>
  <c r="B497" i="30" s="1"/>
  <c r="B498" i="30" s="1"/>
  <c r="B499" i="30" s="1"/>
  <c r="B500" i="30" s="1"/>
  <c r="B501" i="30" s="1"/>
  <c r="B502" i="30" s="1"/>
  <c r="B503" i="30" s="1"/>
  <c r="B504" i="30" s="1"/>
  <c r="B505" i="30" s="1"/>
  <c r="B506" i="30" s="1"/>
  <c r="B507" i="30" s="1"/>
  <c r="B508" i="30" s="1"/>
  <c r="B509" i="30" s="1"/>
  <c r="B510" i="30" s="1"/>
  <c r="B511" i="30" s="1"/>
  <c r="B512" i="30" s="1"/>
  <c r="B513" i="30" s="1"/>
  <c r="B514" i="30" s="1"/>
  <c r="B515" i="30" s="1"/>
  <c r="B516" i="30" s="1"/>
  <c r="B517" i="30" s="1"/>
  <c r="B518" i="30" s="1"/>
  <c r="B519" i="30" s="1"/>
  <c r="B520" i="30" s="1"/>
  <c r="B521" i="30" s="1"/>
  <c r="B522" i="30" s="1"/>
  <c r="B523" i="30" s="1"/>
  <c r="B524" i="30" s="1"/>
  <c r="B525" i="30" s="1"/>
  <c r="B526" i="30" s="1"/>
  <c r="B527" i="30" s="1"/>
  <c r="B528" i="30" s="1"/>
  <c r="B529" i="30" s="1"/>
  <c r="B530" i="30" s="1"/>
  <c r="B531" i="30" s="1"/>
  <c r="B532" i="30" s="1"/>
  <c r="B533" i="30" s="1"/>
  <c r="B534" i="30" s="1"/>
  <c r="B535" i="30" s="1"/>
  <c r="B536" i="30" s="1"/>
  <c r="B537" i="30" s="1"/>
  <c r="B538" i="30" s="1"/>
  <c r="CH16" i="30"/>
  <c r="CG16" i="30"/>
  <c r="CF16" i="30"/>
  <c r="BZ16" i="30"/>
  <c r="BY16" i="30"/>
  <c r="BX16" i="30"/>
  <c r="BQ16" i="30"/>
  <c r="BR16" i="30" s="1"/>
  <c r="BP16" i="30"/>
  <c r="BJ16" i="30"/>
  <c r="BI16" i="30"/>
  <c r="BH16" i="30"/>
  <c r="BF16" i="30"/>
  <c r="AZ16" i="30"/>
  <c r="AT16" i="30"/>
  <c r="AN16" i="30"/>
  <c r="X16" i="30"/>
  <c r="CH15" i="30"/>
  <c r="CG15" i="30"/>
  <c r="CF15" i="30"/>
  <c r="BY15" i="30"/>
  <c r="BZ15" i="30" s="1"/>
  <c r="BX15" i="30"/>
  <c r="BR15" i="30"/>
  <c r="BQ15" i="30"/>
  <c r="BP15" i="30"/>
  <c r="BI15" i="30"/>
  <c r="BJ15" i="30" s="1"/>
  <c r="BH15" i="30"/>
  <c r="BF15" i="30"/>
  <c r="AZ15" i="30"/>
  <c r="AT15" i="30"/>
  <c r="AN15" i="30"/>
  <c r="X15" i="30"/>
  <c r="C15" i="30"/>
  <c r="C16" i="30" s="1"/>
  <c r="C17" i="30" s="1"/>
  <c r="C18" i="30" s="1"/>
  <c r="CG14" i="30"/>
  <c r="CF14" i="30"/>
  <c r="BZ14" i="30"/>
  <c r="BY14" i="30"/>
  <c r="BX14" i="30"/>
  <c r="BR14" i="30"/>
  <c r="BQ14" i="30"/>
  <c r="BP14" i="30"/>
  <c r="BI14" i="30"/>
  <c r="BJ14" i="30" s="1"/>
  <c r="BH14" i="30"/>
  <c r="BF14" i="30"/>
  <c r="AZ14" i="30"/>
  <c r="AT14" i="30"/>
  <c r="AN14" i="30"/>
  <c r="X14" i="30"/>
  <c r="G14" i="30"/>
  <c r="G15" i="30" s="1"/>
  <c r="G16" i="30" s="1"/>
  <c r="G17" i="30" s="1"/>
  <c r="F14" i="30"/>
  <c r="F15" i="30" s="1"/>
  <c r="F16" i="30" s="1"/>
  <c r="F17" i="30" s="1"/>
  <c r="E14" i="30"/>
  <c r="E15" i="30" s="1"/>
  <c r="E16" i="30" s="1"/>
  <c r="E17" i="30" s="1"/>
  <c r="E18" i="30" s="1"/>
  <c r="E19" i="30" s="1"/>
  <c r="E20" i="30" s="1"/>
  <c r="E21" i="30" s="1"/>
  <c r="E22" i="30" s="1"/>
  <c r="E23" i="30" s="1"/>
  <c r="E24" i="30" s="1"/>
  <c r="E25" i="30" s="1"/>
  <c r="E26" i="30" s="1"/>
  <c r="E27" i="30" s="1"/>
  <c r="E28" i="30" s="1"/>
  <c r="E29" i="30" s="1"/>
  <c r="E30" i="30" s="1"/>
  <c r="E31" i="30" s="1"/>
  <c r="E32" i="30" s="1"/>
  <c r="E33" i="30" s="1"/>
  <c r="E34" i="30" s="1"/>
  <c r="E35" i="30" s="1"/>
  <c r="E36" i="30" s="1"/>
  <c r="E37" i="30" s="1"/>
  <c r="E38" i="30" s="1"/>
  <c r="E39" i="30" s="1"/>
  <c r="E40" i="30" s="1"/>
  <c r="E41" i="30" s="1"/>
  <c r="E42" i="30" s="1"/>
  <c r="E43" i="30" s="1"/>
  <c r="E44" i="30" s="1"/>
  <c r="E45" i="30" s="1"/>
  <c r="E46" i="30" s="1"/>
  <c r="E47" i="30" s="1"/>
  <c r="E48" i="30" s="1"/>
  <c r="E49" i="30" s="1"/>
  <c r="E50" i="30" s="1"/>
  <c r="E51" i="30" s="1"/>
  <c r="E52" i="30" s="1"/>
  <c r="E53" i="30" s="1"/>
  <c r="E54" i="30" s="1"/>
  <c r="E55" i="30" s="1"/>
  <c r="E56" i="30" s="1"/>
  <c r="E57" i="30" s="1"/>
  <c r="E58" i="30" s="1"/>
  <c r="E59" i="30" s="1"/>
  <c r="E60" i="30" s="1"/>
  <c r="E61" i="30" s="1"/>
  <c r="E62" i="30" s="1"/>
  <c r="E63" i="30" s="1"/>
  <c r="E64" i="30" s="1"/>
  <c r="E65" i="30" s="1"/>
  <c r="E66" i="30" s="1"/>
  <c r="E67" i="30" s="1"/>
  <c r="E68" i="30" s="1"/>
  <c r="E69" i="30" s="1"/>
  <c r="E70" i="30" s="1"/>
  <c r="E71" i="30" s="1"/>
  <c r="E72" i="30" s="1"/>
  <c r="E73" i="30" s="1"/>
  <c r="E74" i="30" s="1"/>
  <c r="E75" i="30" s="1"/>
  <c r="E76" i="30" s="1"/>
  <c r="E77" i="30" s="1"/>
  <c r="E78" i="30" s="1"/>
  <c r="E79" i="30" s="1"/>
  <c r="E80" i="30" s="1"/>
  <c r="E81" i="30" s="1"/>
  <c r="E82" i="30" s="1"/>
  <c r="E83" i="30" s="1"/>
  <c r="E84" i="30" s="1"/>
  <c r="E85" i="30" s="1"/>
  <c r="E86" i="30" s="1"/>
  <c r="E87" i="30" s="1"/>
  <c r="E88" i="30" s="1"/>
  <c r="E89" i="30" s="1"/>
  <c r="E90" i="30" s="1"/>
  <c r="E91" i="30" s="1"/>
  <c r="E92" i="30" s="1"/>
  <c r="E93" i="30" s="1"/>
  <c r="E94" i="30" s="1"/>
  <c r="E95" i="30" s="1"/>
  <c r="E96" i="30" s="1"/>
  <c r="E97" i="30" s="1"/>
  <c r="E98" i="30" s="1"/>
  <c r="E99" i="30" s="1"/>
  <c r="E100" i="30" s="1"/>
  <c r="E101" i="30" s="1"/>
  <c r="E102" i="30" s="1"/>
  <c r="E103" i="30" s="1"/>
  <c r="E104" i="30" s="1"/>
  <c r="E105" i="30" s="1"/>
  <c r="E106" i="30" s="1"/>
  <c r="E107" i="30" s="1"/>
  <c r="E108" i="30" s="1"/>
  <c r="E109" i="30" s="1"/>
  <c r="E110" i="30" s="1"/>
  <c r="E111" i="30" s="1"/>
  <c r="E112" i="30" s="1"/>
  <c r="E113" i="30" s="1"/>
  <c r="E114" i="30" s="1"/>
  <c r="E115" i="30" s="1"/>
  <c r="E116" i="30" s="1"/>
  <c r="E117" i="30" s="1"/>
  <c r="E118" i="30" s="1"/>
  <c r="E119" i="30" s="1"/>
  <c r="E120" i="30" s="1"/>
  <c r="E121" i="30" s="1"/>
  <c r="E122" i="30" s="1"/>
  <c r="E123" i="30" s="1"/>
  <c r="E124" i="30" s="1"/>
  <c r="E125" i="30" s="1"/>
  <c r="E126" i="30" s="1"/>
  <c r="E127" i="30" s="1"/>
  <c r="E128" i="30" s="1"/>
  <c r="E129" i="30" s="1"/>
  <c r="E130" i="30" s="1"/>
  <c r="E131" i="30" s="1"/>
  <c r="E132" i="30" s="1"/>
  <c r="E133" i="30" s="1"/>
  <c r="E134" i="30" s="1"/>
  <c r="E135" i="30" s="1"/>
  <c r="E136" i="30" s="1"/>
  <c r="E137" i="30" s="1"/>
  <c r="E138" i="30" s="1"/>
  <c r="E139" i="30" s="1"/>
  <c r="E140" i="30" s="1"/>
  <c r="E141" i="30" s="1"/>
  <c r="E142" i="30" s="1"/>
  <c r="E143" i="30" s="1"/>
  <c r="E144" i="30" s="1"/>
  <c r="E145" i="30" s="1"/>
  <c r="E146" i="30" s="1"/>
  <c r="E147" i="30" s="1"/>
  <c r="E148" i="30" s="1"/>
  <c r="E149" i="30" s="1"/>
  <c r="E150" i="30" s="1"/>
  <c r="E151" i="30" s="1"/>
  <c r="E152" i="30" s="1"/>
  <c r="E153" i="30" s="1"/>
  <c r="E154" i="30" s="1"/>
  <c r="E155" i="30" s="1"/>
  <c r="E156" i="30" s="1"/>
  <c r="E157" i="30" s="1"/>
  <c r="E158" i="30" s="1"/>
  <c r="E159" i="30" s="1"/>
  <c r="E160" i="30" s="1"/>
  <c r="E161" i="30" s="1"/>
  <c r="E162" i="30" s="1"/>
  <c r="E163" i="30" s="1"/>
  <c r="E164" i="30" s="1"/>
  <c r="E165" i="30" s="1"/>
  <c r="E166" i="30" s="1"/>
  <c r="E167" i="30" s="1"/>
  <c r="E168" i="30" s="1"/>
  <c r="E169" i="30" s="1"/>
  <c r="E170" i="30" s="1"/>
  <c r="E171" i="30" s="1"/>
  <c r="E172" i="30" s="1"/>
  <c r="E173" i="30" s="1"/>
  <c r="E174" i="30" s="1"/>
  <c r="E175" i="30" s="1"/>
  <c r="E176" i="30" s="1"/>
  <c r="E177" i="30" s="1"/>
  <c r="E178" i="30" s="1"/>
  <c r="E179" i="30" s="1"/>
  <c r="E180" i="30" s="1"/>
  <c r="E181" i="30" s="1"/>
  <c r="E182" i="30" s="1"/>
  <c r="E183" i="30" s="1"/>
  <c r="E184" i="30" s="1"/>
  <c r="E185" i="30" s="1"/>
  <c r="E186" i="30" s="1"/>
  <c r="E187" i="30" s="1"/>
  <c r="E188" i="30" s="1"/>
  <c r="E189" i="30" s="1"/>
  <c r="E190" i="30" s="1"/>
  <c r="E191" i="30" s="1"/>
  <c r="E192" i="30" s="1"/>
  <c r="E193" i="30" s="1"/>
  <c r="E194" i="30" s="1"/>
  <c r="E195" i="30" s="1"/>
  <c r="E196" i="30" s="1"/>
  <c r="E197" i="30" s="1"/>
  <c r="E198" i="30" s="1"/>
  <c r="E199" i="30" s="1"/>
  <c r="E200" i="30" s="1"/>
  <c r="E201" i="30" s="1"/>
  <c r="E202" i="30" s="1"/>
  <c r="E203" i="30" s="1"/>
  <c r="E204" i="30" s="1"/>
  <c r="E205" i="30" s="1"/>
  <c r="E206" i="30" s="1"/>
  <c r="E207" i="30" s="1"/>
  <c r="E208" i="30" s="1"/>
  <c r="E209" i="30" s="1"/>
  <c r="E210" i="30" s="1"/>
  <c r="E211" i="30" s="1"/>
  <c r="E212" i="30" s="1"/>
  <c r="E213" i="30" s="1"/>
  <c r="E214" i="30" s="1"/>
  <c r="E215" i="30" s="1"/>
  <c r="E216" i="30" s="1"/>
  <c r="E217" i="30" s="1"/>
  <c r="E218" i="30" s="1"/>
  <c r="E219" i="30" s="1"/>
  <c r="E220" i="30" s="1"/>
  <c r="E221" i="30" s="1"/>
  <c r="E222" i="30" s="1"/>
  <c r="E223" i="30" s="1"/>
  <c r="E224" i="30" s="1"/>
  <c r="E225" i="30" s="1"/>
  <c r="E226" i="30" s="1"/>
  <c r="E227" i="30" s="1"/>
  <c r="E228" i="30" s="1"/>
  <c r="E229" i="30" s="1"/>
  <c r="E230" i="30" s="1"/>
  <c r="E231" i="30" s="1"/>
  <c r="E232" i="30" s="1"/>
  <c r="E233" i="30" s="1"/>
  <c r="E234" i="30" s="1"/>
  <c r="E235" i="30" s="1"/>
  <c r="E236" i="30" s="1"/>
  <c r="E237" i="30" s="1"/>
  <c r="E238" i="30" s="1"/>
  <c r="E239" i="30" s="1"/>
  <c r="E240" i="30" s="1"/>
  <c r="E241" i="30" s="1"/>
  <c r="E242" i="30" s="1"/>
  <c r="E243" i="30" s="1"/>
  <c r="E244" i="30" s="1"/>
  <c r="E245" i="30" s="1"/>
  <c r="E246" i="30" s="1"/>
  <c r="E247" i="30" s="1"/>
  <c r="E248" i="30" s="1"/>
  <c r="E249" i="30" s="1"/>
  <c r="E250" i="30" s="1"/>
  <c r="E251" i="30" s="1"/>
  <c r="E252" i="30" s="1"/>
  <c r="E253" i="30" s="1"/>
  <c r="E254" i="30" s="1"/>
  <c r="E255" i="30" s="1"/>
  <c r="E256" i="30" s="1"/>
  <c r="E257" i="30" s="1"/>
  <c r="E258" i="30" s="1"/>
  <c r="E259" i="30" s="1"/>
  <c r="E260" i="30" s="1"/>
  <c r="E261" i="30" s="1"/>
  <c r="E262" i="30" s="1"/>
  <c r="E263" i="30" s="1"/>
  <c r="E264" i="30" s="1"/>
  <c r="E265" i="30" s="1"/>
  <c r="E266" i="30" s="1"/>
  <c r="E267" i="30" s="1"/>
  <c r="E268" i="30" s="1"/>
  <c r="E269" i="30" s="1"/>
  <c r="E270" i="30" s="1"/>
  <c r="E271" i="30" s="1"/>
  <c r="E272" i="30" s="1"/>
  <c r="E273" i="30" s="1"/>
  <c r="E274" i="30" s="1"/>
  <c r="E275" i="30" s="1"/>
  <c r="E276" i="30" s="1"/>
  <c r="E277" i="30" s="1"/>
  <c r="E278" i="30" s="1"/>
  <c r="E279" i="30" s="1"/>
  <c r="E280" i="30" s="1"/>
  <c r="E281" i="30" s="1"/>
  <c r="E282" i="30" s="1"/>
  <c r="E283" i="30" s="1"/>
  <c r="E284" i="30" s="1"/>
  <c r="E285" i="30" s="1"/>
  <c r="E286" i="30" s="1"/>
  <c r="E287" i="30" s="1"/>
  <c r="E288" i="30" s="1"/>
  <c r="E289" i="30" s="1"/>
  <c r="E290" i="30" s="1"/>
  <c r="E291" i="30" s="1"/>
  <c r="E292" i="30" s="1"/>
  <c r="E293" i="30" s="1"/>
  <c r="E294" i="30" s="1"/>
  <c r="E295" i="30" s="1"/>
  <c r="E296" i="30" s="1"/>
  <c r="E297" i="30" s="1"/>
  <c r="E298" i="30" s="1"/>
  <c r="E299" i="30" s="1"/>
  <c r="E300" i="30" s="1"/>
  <c r="E301" i="30" s="1"/>
  <c r="E302" i="30" s="1"/>
  <c r="E303" i="30" s="1"/>
  <c r="E304" i="30" s="1"/>
  <c r="E305" i="30" s="1"/>
  <c r="E306" i="30" s="1"/>
  <c r="E307" i="30" s="1"/>
  <c r="E308" i="30" s="1"/>
  <c r="E309" i="30" s="1"/>
  <c r="E310" i="30" s="1"/>
  <c r="E311" i="30" s="1"/>
  <c r="E312" i="30" s="1"/>
  <c r="E313" i="30" s="1"/>
  <c r="E314" i="30" s="1"/>
  <c r="E315" i="30" s="1"/>
  <c r="E316" i="30" s="1"/>
  <c r="E317" i="30" s="1"/>
  <c r="E318" i="30" s="1"/>
  <c r="E319" i="30" s="1"/>
  <c r="E320" i="30" s="1"/>
  <c r="E321" i="30" s="1"/>
  <c r="E322" i="30" s="1"/>
  <c r="E323" i="30" s="1"/>
  <c r="E324" i="30" s="1"/>
  <c r="E325" i="30" s="1"/>
  <c r="E326" i="30" s="1"/>
  <c r="E327" i="30" s="1"/>
  <c r="E328" i="30" s="1"/>
  <c r="E329" i="30" s="1"/>
  <c r="E330" i="30" s="1"/>
  <c r="E331" i="30" s="1"/>
  <c r="E332" i="30" s="1"/>
  <c r="E333" i="30" s="1"/>
  <c r="E334" i="30" s="1"/>
  <c r="E335" i="30" s="1"/>
  <c r="E336" i="30" s="1"/>
  <c r="E337" i="30" s="1"/>
  <c r="E338" i="30" s="1"/>
  <c r="E339" i="30" s="1"/>
  <c r="E340" i="30" s="1"/>
  <c r="E341" i="30" s="1"/>
  <c r="E342" i="30" s="1"/>
  <c r="E343" i="30" s="1"/>
  <c r="E344" i="30" s="1"/>
  <c r="E345" i="30" s="1"/>
  <c r="E346" i="30" s="1"/>
  <c r="E347" i="30" s="1"/>
  <c r="E348" i="30" s="1"/>
  <c r="E349" i="30" s="1"/>
  <c r="E350" i="30" s="1"/>
  <c r="E351" i="30" s="1"/>
  <c r="E352" i="30" s="1"/>
  <c r="E353" i="30" s="1"/>
  <c r="E354" i="30" s="1"/>
  <c r="E355" i="30" s="1"/>
  <c r="E356" i="30" s="1"/>
  <c r="E357" i="30" s="1"/>
  <c r="E358" i="30" s="1"/>
  <c r="E359" i="30" s="1"/>
  <c r="E360" i="30" s="1"/>
  <c r="E361" i="30" s="1"/>
  <c r="E362" i="30" s="1"/>
  <c r="E363" i="30" s="1"/>
  <c r="E364" i="30" s="1"/>
  <c r="E365" i="30" s="1"/>
  <c r="E366" i="30" s="1"/>
  <c r="E367" i="30" s="1"/>
  <c r="E368" i="30" s="1"/>
  <c r="E369" i="30" s="1"/>
  <c r="E370" i="30" s="1"/>
  <c r="E371" i="30" s="1"/>
  <c r="E372" i="30" s="1"/>
  <c r="E373" i="30" s="1"/>
  <c r="E374" i="30" s="1"/>
  <c r="E375" i="30" s="1"/>
  <c r="E376" i="30" s="1"/>
  <c r="E377" i="30" s="1"/>
  <c r="E378" i="30" s="1"/>
  <c r="E379" i="30" s="1"/>
  <c r="E380" i="30" s="1"/>
  <c r="E381" i="30" s="1"/>
  <c r="E382" i="30" s="1"/>
  <c r="E383" i="30" s="1"/>
  <c r="E384" i="30" s="1"/>
  <c r="E385" i="30" s="1"/>
  <c r="E386" i="30" s="1"/>
  <c r="E387" i="30" s="1"/>
  <c r="E388" i="30" s="1"/>
  <c r="E389" i="30" s="1"/>
  <c r="E390" i="30" s="1"/>
  <c r="E391" i="30" s="1"/>
  <c r="E392" i="30" s="1"/>
  <c r="E393" i="30" s="1"/>
  <c r="E394" i="30" s="1"/>
  <c r="E395" i="30" s="1"/>
  <c r="E396" i="30" s="1"/>
  <c r="E397" i="30" s="1"/>
  <c r="E398" i="30" s="1"/>
  <c r="E399" i="30" s="1"/>
  <c r="E400" i="30" s="1"/>
  <c r="E401" i="30" s="1"/>
  <c r="E402" i="30" s="1"/>
  <c r="E403" i="30" s="1"/>
  <c r="E404" i="30" s="1"/>
  <c r="E405" i="30" s="1"/>
  <c r="E406" i="30" s="1"/>
  <c r="E407" i="30" s="1"/>
  <c r="E408" i="30" s="1"/>
  <c r="E409" i="30" s="1"/>
  <c r="E410" i="30" s="1"/>
  <c r="E411" i="30" s="1"/>
  <c r="E412" i="30" s="1"/>
  <c r="E413" i="30" s="1"/>
  <c r="E414" i="30" s="1"/>
  <c r="E415" i="30" s="1"/>
  <c r="E416" i="30" s="1"/>
  <c r="E417" i="30" s="1"/>
  <c r="E418" i="30" s="1"/>
  <c r="E419" i="30" s="1"/>
  <c r="E420" i="30" s="1"/>
  <c r="E421" i="30" s="1"/>
  <c r="E422" i="30" s="1"/>
  <c r="E423" i="30" s="1"/>
  <c r="E424" i="30" s="1"/>
  <c r="E425" i="30" s="1"/>
  <c r="E426" i="30" s="1"/>
  <c r="E427" i="30" s="1"/>
  <c r="E428" i="30" s="1"/>
  <c r="E429" i="30" s="1"/>
  <c r="E430" i="30" s="1"/>
  <c r="E431" i="30" s="1"/>
  <c r="E432" i="30" s="1"/>
  <c r="E433" i="30" s="1"/>
  <c r="E434" i="30" s="1"/>
  <c r="E435" i="30" s="1"/>
  <c r="E436" i="30" s="1"/>
  <c r="E437" i="30" s="1"/>
  <c r="E438" i="30" s="1"/>
  <c r="E439" i="30" s="1"/>
  <c r="E440" i="30" s="1"/>
  <c r="E441" i="30" s="1"/>
  <c r="E442" i="30" s="1"/>
  <c r="E443" i="30" s="1"/>
  <c r="E444" i="30" s="1"/>
  <c r="E445" i="30" s="1"/>
  <c r="E446" i="30" s="1"/>
  <c r="E447" i="30" s="1"/>
  <c r="E448" i="30" s="1"/>
  <c r="E449" i="30" s="1"/>
  <c r="E450" i="30" s="1"/>
  <c r="E451" i="30" s="1"/>
  <c r="E452" i="30" s="1"/>
  <c r="E453" i="30" s="1"/>
  <c r="E454" i="30" s="1"/>
  <c r="E455" i="30" s="1"/>
  <c r="E456" i="30" s="1"/>
  <c r="E457" i="30" s="1"/>
  <c r="E458" i="30" s="1"/>
  <c r="E459" i="30" s="1"/>
  <c r="E460" i="30" s="1"/>
  <c r="E461" i="30" s="1"/>
  <c r="E462" i="30" s="1"/>
  <c r="E463" i="30" s="1"/>
  <c r="E464" i="30" s="1"/>
  <c r="E465" i="30" s="1"/>
  <c r="E466" i="30" s="1"/>
  <c r="E467" i="30" s="1"/>
  <c r="E468" i="30" s="1"/>
  <c r="E469" i="30" s="1"/>
  <c r="E470" i="30" s="1"/>
  <c r="E471" i="30" s="1"/>
  <c r="E472" i="30" s="1"/>
  <c r="E473" i="30" s="1"/>
  <c r="E474" i="30" s="1"/>
  <c r="E475" i="30" s="1"/>
  <c r="E476" i="30" s="1"/>
  <c r="E477" i="30" s="1"/>
  <c r="E478" i="30" s="1"/>
  <c r="E479" i="30" s="1"/>
  <c r="E480" i="30" s="1"/>
  <c r="E481" i="30" s="1"/>
  <c r="E482" i="30" s="1"/>
  <c r="E483" i="30" s="1"/>
  <c r="E484" i="30" s="1"/>
  <c r="E485" i="30" s="1"/>
  <c r="E486" i="30" s="1"/>
  <c r="E487" i="30" s="1"/>
  <c r="E488" i="30" s="1"/>
  <c r="E489" i="30" s="1"/>
  <c r="E490" i="30" s="1"/>
  <c r="E491" i="30" s="1"/>
  <c r="E492" i="30" s="1"/>
  <c r="E493" i="30" s="1"/>
  <c r="E494" i="30" s="1"/>
  <c r="E495" i="30" s="1"/>
  <c r="E496" i="30" s="1"/>
  <c r="E497" i="30" s="1"/>
  <c r="E498" i="30" s="1"/>
  <c r="E499" i="30" s="1"/>
  <c r="E500" i="30" s="1"/>
  <c r="E501" i="30" s="1"/>
  <c r="E502" i="30" s="1"/>
  <c r="E503" i="30" s="1"/>
  <c r="E504" i="30" s="1"/>
  <c r="E505" i="30" s="1"/>
  <c r="E506" i="30" s="1"/>
  <c r="E507" i="30" s="1"/>
  <c r="E508" i="30" s="1"/>
  <c r="E509" i="30" s="1"/>
  <c r="E510" i="30" s="1"/>
  <c r="E511" i="30" s="1"/>
  <c r="E512" i="30" s="1"/>
  <c r="E513" i="30" s="1"/>
  <c r="E514" i="30" s="1"/>
  <c r="E515" i="30" s="1"/>
  <c r="E516" i="30" s="1"/>
  <c r="E517" i="30" s="1"/>
  <c r="E518" i="30" s="1"/>
  <c r="E519" i="30" s="1"/>
  <c r="E520" i="30" s="1"/>
  <c r="E521" i="30" s="1"/>
  <c r="E522" i="30" s="1"/>
  <c r="E523" i="30" s="1"/>
  <c r="E524" i="30" s="1"/>
  <c r="E525" i="30" s="1"/>
  <c r="E526" i="30" s="1"/>
  <c r="E527" i="30" s="1"/>
  <c r="E528" i="30" s="1"/>
  <c r="E529" i="30" s="1"/>
  <c r="E530" i="30" s="1"/>
  <c r="E531" i="30" s="1"/>
  <c r="E532" i="30" s="1"/>
  <c r="E533" i="30" s="1"/>
  <c r="E534" i="30" s="1"/>
  <c r="E535" i="30" s="1"/>
  <c r="E536" i="30" s="1"/>
  <c r="E537" i="30" s="1"/>
  <c r="E538" i="30" s="1"/>
  <c r="D14" i="30"/>
  <c r="D15" i="30" s="1"/>
  <c r="D16" i="30" s="1"/>
  <c r="D17" i="30" s="1"/>
  <c r="D18" i="30" s="1"/>
  <c r="C14" i="30"/>
  <c r="B14" i="30"/>
  <c r="B15" i="30" s="1"/>
  <c r="B16" i="30" s="1"/>
  <c r="A14" i="30"/>
  <c r="A15" i="30" s="1"/>
  <c r="A16" i="30" s="1"/>
  <c r="A17" i="30" s="1"/>
  <c r="A18" i="30" s="1"/>
  <c r="A19" i="30" s="1"/>
  <c r="A20" i="30" s="1"/>
  <c r="A21" i="30" s="1"/>
  <c r="A22" i="30" s="1"/>
  <c r="A23" i="30" s="1"/>
  <c r="A24" i="30" s="1"/>
  <c r="A25" i="30" s="1"/>
  <c r="A26" i="30" s="1"/>
  <c r="A27" i="30" s="1"/>
  <c r="A28" i="30" s="1"/>
  <c r="A29" i="30" s="1"/>
  <c r="A30" i="30" s="1"/>
  <c r="A31" i="30" s="1"/>
  <c r="A32" i="30" s="1"/>
  <c r="A33" i="30" s="1"/>
  <c r="A34" i="30" s="1"/>
  <c r="A35" i="30" s="1"/>
  <c r="A36" i="30" s="1"/>
  <c r="A37" i="30" s="1"/>
  <c r="A38" i="30" s="1"/>
  <c r="A39" i="30" s="1"/>
  <c r="A40" i="30" s="1"/>
  <c r="A41" i="30" s="1"/>
  <c r="A42" i="30" s="1"/>
  <c r="A43" i="30" s="1"/>
  <c r="A44" i="30" s="1"/>
  <c r="A45" i="30" s="1"/>
  <c r="A46" i="30" s="1"/>
  <c r="A47" i="30" s="1"/>
  <c r="A48" i="30" s="1"/>
  <c r="A49" i="30" s="1"/>
  <c r="A50" i="30" s="1"/>
  <c r="A51" i="30" s="1"/>
  <c r="A52" i="30" s="1"/>
  <c r="A53" i="30" s="1"/>
  <c r="A54" i="30" s="1"/>
  <c r="A55" i="30" s="1"/>
  <c r="A56" i="30" s="1"/>
  <c r="A57" i="30" s="1"/>
  <c r="A58" i="30" s="1"/>
  <c r="A59" i="30" s="1"/>
  <c r="A60" i="30" s="1"/>
  <c r="A61" i="30" s="1"/>
  <c r="A62" i="30" s="1"/>
  <c r="A63" i="30" s="1"/>
  <c r="A64" i="30" s="1"/>
  <c r="A65" i="30" s="1"/>
  <c r="A66" i="30" s="1"/>
  <c r="A67" i="30" s="1"/>
  <c r="A68" i="30" s="1"/>
  <c r="A69" i="30" s="1"/>
  <c r="A70" i="30" s="1"/>
  <c r="A71" i="30" s="1"/>
  <c r="A72" i="30" s="1"/>
  <c r="A73" i="30" s="1"/>
  <c r="A74" i="30" s="1"/>
  <c r="A75" i="30" s="1"/>
  <c r="A76" i="30" s="1"/>
  <c r="A77" i="30" s="1"/>
  <c r="A78" i="30" s="1"/>
  <c r="A79" i="30" s="1"/>
  <c r="A80" i="30" s="1"/>
  <c r="CG13" i="30"/>
  <c r="CF13" i="30"/>
  <c r="CH13" i="30" s="1"/>
  <c r="BZ13" i="30"/>
  <c r="BY13" i="30"/>
  <c r="BX13" i="30"/>
  <c r="BR13" i="30"/>
  <c r="BQ13" i="30"/>
  <c r="BP13" i="30"/>
  <c r="BI13" i="30"/>
  <c r="BH13" i="30"/>
  <c r="BJ13" i="30" s="1"/>
  <c r="BF13" i="30"/>
  <c r="AZ13" i="30"/>
  <c r="AT13" i="30"/>
  <c r="AN13" i="30"/>
  <c r="X13" i="30"/>
  <c r="CH538" i="27"/>
  <c r="CG538" i="27"/>
  <c r="CF538" i="27"/>
  <c r="BY538" i="27"/>
  <c r="BX538" i="27"/>
  <c r="BZ538" i="27" s="1"/>
  <c r="BR538" i="27"/>
  <c r="BQ538" i="27"/>
  <c r="BP538" i="27"/>
  <c r="BJ538" i="27"/>
  <c r="BI538" i="27"/>
  <c r="BH538" i="27"/>
  <c r="BF538" i="27"/>
  <c r="AZ538" i="27"/>
  <c r="AT538" i="27"/>
  <c r="AN538" i="27"/>
  <c r="X538" i="27"/>
  <c r="CG537" i="27"/>
  <c r="CF537" i="27"/>
  <c r="BY537" i="27"/>
  <c r="BX537" i="27"/>
  <c r="BZ537" i="27" s="1"/>
  <c r="BQ537" i="27"/>
  <c r="BR537" i="27" s="1"/>
  <c r="BP537" i="27"/>
  <c r="BI537" i="27"/>
  <c r="BH537" i="27"/>
  <c r="BF537" i="27"/>
  <c r="AZ537" i="27"/>
  <c r="AT537" i="27"/>
  <c r="AN537" i="27"/>
  <c r="X537" i="27"/>
  <c r="CG536" i="27"/>
  <c r="CH536" i="27" s="1"/>
  <c r="CF536" i="27"/>
  <c r="BZ536" i="27"/>
  <c r="BY536" i="27"/>
  <c r="BX536" i="27"/>
  <c r="BQ536" i="27"/>
  <c r="BP536" i="27"/>
  <c r="BI536" i="27"/>
  <c r="BJ536" i="27" s="1"/>
  <c r="BH536" i="27"/>
  <c r="BF536" i="27"/>
  <c r="AZ536" i="27"/>
  <c r="AT536" i="27"/>
  <c r="AN536" i="27"/>
  <c r="X536" i="27"/>
  <c r="CG535" i="27"/>
  <c r="CF535" i="27"/>
  <c r="CH535" i="27" s="1"/>
  <c r="BY535" i="27"/>
  <c r="BX535" i="27"/>
  <c r="BR535" i="27"/>
  <c r="BQ535" i="27"/>
  <c r="BP535" i="27"/>
  <c r="BI535" i="27"/>
  <c r="BJ535" i="27" s="1"/>
  <c r="BH535" i="27"/>
  <c r="BF535" i="27"/>
  <c r="AZ535" i="27"/>
  <c r="AT535" i="27"/>
  <c r="AN535" i="27"/>
  <c r="X535" i="27"/>
  <c r="CG534" i="27"/>
  <c r="CH534" i="27" s="1"/>
  <c r="CF534" i="27"/>
  <c r="BY534" i="27"/>
  <c r="BX534" i="27"/>
  <c r="BZ534" i="27" s="1"/>
  <c r="BR534" i="27"/>
  <c r="BQ534" i="27"/>
  <c r="BP534" i="27"/>
  <c r="BI534" i="27"/>
  <c r="BJ534" i="27" s="1"/>
  <c r="BH534" i="27"/>
  <c r="BF534" i="27"/>
  <c r="AZ534" i="27"/>
  <c r="AT534" i="27"/>
  <c r="AN534" i="27"/>
  <c r="X534" i="27"/>
  <c r="CG533" i="27"/>
  <c r="CH533" i="27" s="1"/>
  <c r="CF533" i="27"/>
  <c r="BZ533" i="27"/>
  <c r="BY533" i="27"/>
  <c r="BX533" i="27"/>
  <c r="BR533" i="27"/>
  <c r="BQ533" i="27"/>
  <c r="BP533" i="27"/>
  <c r="BI533" i="27"/>
  <c r="BH533" i="27"/>
  <c r="BJ533" i="27" s="1"/>
  <c r="BF533" i="27"/>
  <c r="AZ533" i="27"/>
  <c r="AT533" i="27"/>
  <c r="AN533" i="27"/>
  <c r="X533" i="27"/>
  <c r="CG532" i="27"/>
  <c r="CH532" i="27" s="1"/>
  <c r="CF532" i="27"/>
  <c r="BY532" i="27"/>
  <c r="BX532" i="27"/>
  <c r="BZ532" i="27" s="1"/>
  <c r="BQ532" i="27"/>
  <c r="BR532" i="27" s="1"/>
  <c r="BP532" i="27"/>
  <c r="BI532" i="27"/>
  <c r="BH532" i="27"/>
  <c r="BF532" i="27"/>
  <c r="AZ532" i="27"/>
  <c r="AT532" i="27"/>
  <c r="AN532" i="27"/>
  <c r="X532" i="27"/>
  <c r="CG531" i="27"/>
  <c r="CH531" i="27" s="1"/>
  <c r="CF531" i="27"/>
  <c r="BZ531" i="27"/>
  <c r="BY531" i="27"/>
  <c r="BX531" i="27"/>
  <c r="BR531" i="27"/>
  <c r="BQ531" i="27"/>
  <c r="BP531" i="27"/>
  <c r="BI531" i="27"/>
  <c r="BJ531" i="27" s="1"/>
  <c r="BH531" i="27"/>
  <c r="BF531" i="27"/>
  <c r="AZ531" i="27"/>
  <c r="AT531" i="27"/>
  <c r="AN531" i="27"/>
  <c r="X531" i="27"/>
  <c r="CG530" i="27"/>
  <c r="CF530" i="27"/>
  <c r="CH530" i="27" s="1"/>
  <c r="BZ530" i="27"/>
  <c r="BY530" i="27"/>
  <c r="BX530" i="27"/>
  <c r="BR530" i="27"/>
  <c r="BQ530" i="27"/>
  <c r="BP530" i="27"/>
  <c r="BI530" i="27"/>
  <c r="BJ530" i="27" s="1"/>
  <c r="BH530" i="27"/>
  <c r="BF530" i="27"/>
  <c r="AZ530" i="27"/>
  <c r="AT530" i="27"/>
  <c r="AN530" i="27"/>
  <c r="X530" i="27"/>
  <c r="CG529" i="27"/>
  <c r="CH529" i="27" s="1"/>
  <c r="CF529" i="27"/>
  <c r="BY529" i="27"/>
  <c r="BZ529" i="27" s="1"/>
  <c r="BX529" i="27"/>
  <c r="BR529" i="27"/>
  <c r="BQ529" i="27"/>
  <c r="BP529" i="27"/>
  <c r="BJ529" i="27"/>
  <c r="BI529" i="27"/>
  <c r="BH529" i="27"/>
  <c r="BF529" i="27"/>
  <c r="AZ529" i="27"/>
  <c r="AT529" i="27"/>
  <c r="AN529" i="27"/>
  <c r="X529" i="27"/>
  <c r="CG528" i="27"/>
  <c r="CH528" i="27" s="1"/>
  <c r="CF528" i="27"/>
  <c r="BZ528" i="27"/>
  <c r="BY528" i="27"/>
  <c r="BX528" i="27"/>
  <c r="BR528" i="27"/>
  <c r="BQ528" i="27"/>
  <c r="BP528" i="27"/>
  <c r="BI528" i="27"/>
  <c r="BH528" i="27"/>
  <c r="BJ528" i="27" s="1"/>
  <c r="BF528" i="27"/>
  <c r="AZ528" i="27"/>
  <c r="AT528" i="27"/>
  <c r="AN528" i="27"/>
  <c r="X528" i="27"/>
  <c r="CG527" i="27"/>
  <c r="CH527" i="27" s="1"/>
  <c r="CF527" i="27"/>
  <c r="BY527" i="27"/>
  <c r="BX527" i="27"/>
  <c r="BZ527" i="27" s="1"/>
  <c r="BQ527" i="27"/>
  <c r="BR527" i="27" s="1"/>
  <c r="BP527" i="27"/>
  <c r="BI527" i="27"/>
  <c r="BH527" i="27"/>
  <c r="BF527" i="27"/>
  <c r="AZ527" i="27"/>
  <c r="AT527" i="27"/>
  <c r="AN527" i="27"/>
  <c r="X527" i="27"/>
  <c r="CG526" i="27"/>
  <c r="CH526" i="27" s="1"/>
  <c r="CF526" i="27"/>
  <c r="BZ526" i="27"/>
  <c r="BY526" i="27"/>
  <c r="BX526" i="27"/>
  <c r="BQ526" i="27"/>
  <c r="BR526" i="27" s="1"/>
  <c r="BP526" i="27"/>
  <c r="BI526" i="27"/>
  <c r="BJ526" i="27" s="1"/>
  <c r="BH526" i="27"/>
  <c r="BF526" i="27"/>
  <c r="AZ526" i="27"/>
  <c r="AT526" i="27"/>
  <c r="AN526" i="27"/>
  <c r="X526" i="27"/>
  <c r="CG525" i="27"/>
  <c r="CF525" i="27"/>
  <c r="CH525" i="27" s="1"/>
  <c r="BY525" i="27"/>
  <c r="BX525" i="27"/>
  <c r="BZ525" i="27" s="1"/>
  <c r="BQ525" i="27"/>
  <c r="BR525" i="27" s="1"/>
  <c r="BP525" i="27"/>
  <c r="BI525" i="27"/>
  <c r="BH525" i="27"/>
  <c r="BF525" i="27"/>
  <c r="AZ525" i="27"/>
  <c r="AT525" i="27"/>
  <c r="AN525" i="27"/>
  <c r="X525" i="27"/>
  <c r="CH524" i="27"/>
  <c r="CG524" i="27"/>
  <c r="CF524" i="27"/>
  <c r="BY524" i="27"/>
  <c r="BZ524" i="27" s="1"/>
  <c r="BX524" i="27"/>
  <c r="BR524" i="27"/>
  <c r="BQ524" i="27"/>
  <c r="BP524" i="27"/>
  <c r="BJ524" i="27"/>
  <c r="BI524" i="27"/>
  <c r="BH524" i="27"/>
  <c r="BF524" i="27"/>
  <c r="AZ524" i="27"/>
  <c r="AT524" i="27"/>
  <c r="AN524" i="27"/>
  <c r="X524" i="27"/>
  <c r="CG523" i="27"/>
  <c r="CH523" i="27" s="1"/>
  <c r="CF523" i="27"/>
  <c r="BY523" i="27"/>
  <c r="BX523" i="27"/>
  <c r="BZ523" i="27" s="1"/>
  <c r="BQ523" i="27"/>
  <c r="BR523" i="27" s="1"/>
  <c r="BP523" i="27"/>
  <c r="BI523" i="27"/>
  <c r="BH523" i="27"/>
  <c r="BJ523" i="27" s="1"/>
  <c r="BF523" i="27"/>
  <c r="AZ523" i="27"/>
  <c r="AT523" i="27"/>
  <c r="AN523" i="27"/>
  <c r="X523" i="27"/>
  <c r="CG522" i="27"/>
  <c r="CF522" i="27"/>
  <c r="BY522" i="27"/>
  <c r="BX522" i="27"/>
  <c r="BZ522" i="27" s="1"/>
  <c r="BQ522" i="27"/>
  <c r="BR522" i="27" s="1"/>
  <c r="BP522" i="27"/>
  <c r="BI522" i="27"/>
  <c r="BH522" i="27"/>
  <c r="BF522" i="27"/>
  <c r="AZ522" i="27"/>
  <c r="AT522" i="27"/>
  <c r="AN522" i="27"/>
  <c r="X522" i="27"/>
  <c r="CG521" i="27"/>
  <c r="CH521" i="27" s="1"/>
  <c r="CF521" i="27"/>
  <c r="BZ521" i="27"/>
  <c r="BY521" i="27"/>
  <c r="BX521" i="27"/>
  <c r="BQ521" i="27"/>
  <c r="BP521" i="27"/>
  <c r="BI521" i="27"/>
  <c r="BH521" i="27"/>
  <c r="BF521" i="27"/>
  <c r="AZ521" i="27"/>
  <c r="AT521" i="27"/>
  <c r="AN521" i="27"/>
  <c r="X521" i="27"/>
  <c r="CG520" i="27"/>
  <c r="CF520" i="27"/>
  <c r="CH520" i="27" s="1"/>
  <c r="BY520" i="27"/>
  <c r="BZ520" i="27" s="1"/>
  <c r="BX520" i="27"/>
  <c r="BR520" i="27"/>
  <c r="BQ520" i="27"/>
  <c r="BP520" i="27"/>
  <c r="BI520" i="27"/>
  <c r="BJ520" i="27" s="1"/>
  <c r="BH520" i="27"/>
  <c r="BF520" i="27"/>
  <c r="AZ520" i="27"/>
  <c r="AT520" i="27"/>
  <c r="AN520" i="27"/>
  <c r="X520" i="27"/>
  <c r="CG519" i="27"/>
  <c r="CF519" i="27"/>
  <c r="BZ519" i="27"/>
  <c r="BY519" i="27"/>
  <c r="BX519" i="27"/>
  <c r="BQ519" i="27"/>
  <c r="BR519" i="27" s="1"/>
  <c r="BP519" i="27"/>
  <c r="BJ519" i="27"/>
  <c r="BI519" i="27"/>
  <c r="BH519" i="27"/>
  <c r="BF519" i="27"/>
  <c r="AZ519" i="27"/>
  <c r="AT519" i="27"/>
  <c r="AN519" i="27"/>
  <c r="X519" i="27"/>
  <c r="CG518" i="27"/>
  <c r="CF518" i="27"/>
  <c r="CH518" i="27" s="1"/>
  <c r="BZ518" i="27"/>
  <c r="BY518" i="27"/>
  <c r="BX518" i="27"/>
  <c r="BR518" i="27"/>
  <c r="BQ518" i="27"/>
  <c r="BP518" i="27"/>
  <c r="BJ518" i="27"/>
  <c r="BI518" i="27"/>
  <c r="BH518" i="27"/>
  <c r="BF518" i="27"/>
  <c r="AZ518" i="27"/>
  <c r="AT518" i="27"/>
  <c r="AN518" i="27"/>
  <c r="X518" i="27"/>
  <c r="CG517" i="27"/>
  <c r="CH517" i="27" s="1"/>
  <c r="CF517" i="27"/>
  <c r="BZ517" i="27"/>
  <c r="BY517" i="27"/>
  <c r="BX517" i="27"/>
  <c r="BQ517" i="27"/>
  <c r="BR517" i="27" s="1"/>
  <c r="BP517" i="27"/>
  <c r="BI517" i="27"/>
  <c r="BJ517" i="27" s="1"/>
  <c r="BH517" i="27"/>
  <c r="BF517" i="27"/>
  <c r="AZ517" i="27"/>
  <c r="AT517" i="27"/>
  <c r="AN517" i="27"/>
  <c r="X517" i="27"/>
  <c r="CG516" i="27"/>
  <c r="CH516" i="27" s="1"/>
  <c r="CF516" i="27"/>
  <c r="BZ516" i="27"/>
  <c r="BY516" i="27"/>
  <c r="BX516" i="27"/>
  <c r="BR516" i="27"/>
  <c r="BQ516" i="27"/>
  <c r="BP516" i="27"/>
  <c r="BI516" i="27"/>
  <c r="BJ516" i="27" s="1"/>
  <c r="BH516" i="27"/>
  <c r="BF516" i="27"/>
  <c r="AZ516" i="27"/>
  <c r="AT516" i="27"/>
  <c r="AN516" i="27"/>
  <c r="X516" i="27"/>
  <c r="CG515" i="27"/>
  <c r="CF515" i="27"/>
  <c r="CH515" i="27" s="1"/>
  <c r="BY515" i="27"/>
  <c r="BZ515" i="27" s="1"/>
  <c r="BX515" i="27"/>
  <c r="BR515" i="27"/>
  <c r="BQ515" i="27"/>
  <c r="BP515" i="27"/>
  <c r="BJ515" i="27"/>
  <c r="BI515" i="27"/>
  <c r="BH515" i="27"/>
  <c r="BF515" i="27"/>
  <c r="AZ515" i="27"/>
  <c r="AT515" i="27"/>
  <c r="AN515" i="27"/>
  <c r="X515" i="27"/>
  <c r="CH514" i="27"/>
  <c r="CG514" i="27"/>
  <c r="CF514" i="27"/>
  <c r="BY514" i="27"/>
  <c r="BZ514" i="27" s="1"/>
  <c r="BX514" i="27"/>
  <c r="BR514" i="27"/>
  <c r="BQ514" i="27"/>
  <c r="BP514" i="27"/>
  <c r="BI514" i="27"/>
  <c r="BJ514" i="27" s="1"/>
  <c r="BH514" i="27"/>
  <c r="BF514" i="27"/>
  <c r="AZ514" i="27"/>
  <c r="AT514" i="27"/>
  <c r="AN514" i="27"/>
  <c r="X514" i="27"/>
  <c r="CG513" i="27"/>
  <c r="CH513" i="27" s="1"/>
  <c r="CF513" i="27"/>
  <c r="BY513" i="27"/>
  <c r="BX513" i="27"/>
  <c r="BZ513" i="27" s="1"/>
  <c r="BQ513" i="27"/>
  <c r="BR513" i="27" s="1"/>
  <c r="BP513" i="27"/>
  <c r="BI513" i="27"/>
  <c r="BJ513" i="27" s="1"/>
  <c r="BH513" i="27"/>
  <c r="BF513" i="27"/>
  <c r="AZ513" i="27"/>
  <c r="AT513" i="27"/>
  <c r="AN513" i="27"/>
  <c r="X513" i="27"/>
  <c r="CG512" i="27"/>
  <c r="CF512" i="27"/>
  <c r="BZ512" i="27"/>
  <c r="BY512" i="27"/>
  <c r="BX512" i="27"/>
  <c r="BQ512" i="27"/>
  <c r="BR512" i="27" s="1"/>
  <c r="BP512" i="27"/>
  <c r="BI512" i="27"/>
  <c r="BJ512" i="27" s="1"/>
  <c r="BH512" i="27"/>
  <c r="BF512" i="27"/>
  <c r="AZ512" i="27"/>
  <c r="AT512" i="27"/>
  <c r="AN512" i="27"/>
  <c r="X512" i="27"/>
  <c r="CG511" i="27"/>
  <c r="CH511" i="27" s="1"/>
  <c r="CF511" i="27"/>
  <c r="BZ511" i="27"/>
  <c r="BY511" i="27"/>
  <c r="BX511" i="27"/>
  <c r="BR511" i="27"/>
  <c r="BQ511" i="27"/>
  <c r="BP511" i="27"/>
  <c r="BI511" i="27"/>
  <c r="BJ511" i="27" s="1"/>
  <c r="BH511" i="27"/>
  <c r="BF511" i="27"/>
  <c r="AZ511" i="27"/>
  <c r="AT511" i="27"/>
  <c r="AN511" i="27"/>
  <c r="X511" i="27"/>
  <c r="CG510" i="27"/>
  <c r="CF510" i="27"/>
  <c r="CH510" i="27" s="1"/>
  <c r="BY510" i="27"/>
  <c r="BX510" i="27"/>
  <c r="BZ510" i="27" s="1"/>
  <c r="BQ510" i="27"/>
  <c r="BR510" i="27" s="1"/>
  <c r="BP510" i="27"/>
  <c r="BJ510" i="27"/>
  <c r="BI510" i="27"/>
  <c r="BH510" i="27"/>
  <c r="BF510" i="27"/>
  <c r="AZ510" i="27"/>
  <c r="AT510" i="27"/>
  <c r="AN510" i="27"/>
  <c r="X510" i="27"/>
  <c r="CG509" i="27"/>
  <c r="CH509" i="27" s="1"/>
  <c r="CF509" i="27"/>
  <c r="BY509" i="27"/>
  <c r="BZ509" i="27" s="1"/>
  <c r="BX509" i="27"/>
  <c r="BR509" i="27"/>
  <c r="BQ509" i="27"/>
  <c r="BP509" i="27"/>
  <c r="BI509" i="27"/>
  <c r="BJ509" i="27" s="1"/>
  <c r="BH509" i="27"/>
  <c r="BF509" i="27"/>
  <c r="AZ509" i="27"/>
  <c r="AT509" i="27"/>
  <c r="AN509" i="27"/>
  <c r="X509" i="27"/>
  <c r="CG508" i="27"/>
  <c r="CH508" i="27" s="1"/>
  <c r="CF508" i="27"/>
  <c r="BZ508" i="27"/>
  <c r="BY508" i="27"/>
  <c r="BX508" i="27"/>
  <c r="BQ508" i="27"/>
  <c r="BR508" i="27" s="1"/>
  <c r="BP508" i="27"/>
  <c r="BJ508" i="27"/>
  <c r="BI508" i="27"/>
  <c r="BH508" i="27"/>
  <c r="BF508" i="27"/>
  <c r="AZ508" i="27"/>
  <c r="AT508" i="27"/>
  <c r="AN508" i="27"/>
  <c r="X508" i="27"/>
  <c r="CG507" i="27"/>
  <c r="CH507" i="27" s="1"/>
  <c r="CF507" i="27"/>
  <c r="BY507" i="27"/>
  <c r="BX507" i="27"/>
  <c r="BZ507" i="27" s="1"/>
  <c r="BR507" i="27"/>
  <c r="BQ507" i="27"/>
  <c r="BP507" i="27"/>
  <c r="BI507" i="27"/>
  <c r="BJ507" i="27" s="1"/>
  <c r="BH507" i="27"/>
  <c r="BF507" i="27"/>
  <c r="AZ507" i="27"/>
  <c r="AT507" i="27"/>
  <c r="AN507" i="27"/>
  <c r="X507" i="27"/>
  <c r="CG506" i="27"/>
  <c r="CH506" i="27" s="1"/>
  <c r="CF506" i="27"/>
  <c r="BZ506" i="27"/>
  <c r="BY506" i="27"/>
  <c r="BX506" i="27"/>
  <c r="BQ506" i="27"/>
  <c r="BR506" i="27" s="1"/>
  <c r="BP506" i="27"/>
  <c r="BI506" i="27"/>
  <c r="BH506" i="27"/>
  <c r="BJ506" i="27" s="1"/>
  <c r="BF506" i="27"/>
  <c r="AZ506" i="27"/>
  <c r="AT506" i="27"/>
  <c r="AN506" i="27"/>
  <c r="X506" i="27"/>
  <c r="CH505" i="27"/>
  <c r="CG505" i="27"/>
  <c r="CF505" i="27"/>
  <c r="BY505" i="27"/>
  <c r="BZ505" i="27" s="1"/>
  <c r="BX505" i="27"/>
  <c r="BQ505" i="27"/>
  <c r="BP505" i="27"/>
  <c r="BR505" i="27" s="1"/>
  <c r="BI505" i="27"/>
  <c r="BJ505" i="27" s="1"/>
  <c r="BH505" i="27"/>
  <c r="BF505" i="27"/>
  <c r="AZ505" i="27"/>
  <c r="AT505" i="27"/>
  <c r="AN505" i="27"/>
  <c r="X505" i="27"/>
  <c r="CG504" i="27"/>
  <c r="CH504" i="27" s="1"/>
  <c r="CF504" i="27"/>
  <c r="BY504" i="27"/>
  <c r="BX504" i="27"/>
  <c r="BZ504" i="27" s="1"/>
  <c r="BQ504" i="27"/>
  <c r="BR504" i="27" s="1"/>
  <c r="BP504" i="27"/>
  <c r="BI504" i="27"/>
  <c r="BH504" i="27"/>
  <c r="BF504" i="27"/>
  <c r="AZ504" i="27"/>
  <c r="AT504" i="27"/>
  <c r="AN504" i="27"/>
  <c r="X504" i="27"/>
  <c r="CG503" i="27"/>
  <c r="CF503" i="27"/>
  <c r="BY503" i="27"/>
  <c r="BZ503" i="27" s="1"/>
  <c r="BX503" i="27"/>
  <c r="BR503" i="27"/>
  <c r="BQ503" i="27"/>
  <c r="BP503" i="27"/>
  <c r="BJ503" i="27"/>
  <c r="BI503" i="27"/>
  <c r="BH503" i="27"/>
  <c r="BF503" i="27"/>
  <c r="AZ503" i="27"/>
  <c r="AT503" i="27"/>
  <c r="AN503" i="27"/>
  <c r="X503" i="27"/>
  <c r="CG502" i="27"/>
  <c r="CF502" i="27"/>
  <c r="CH502" i="27" s="1"/>
  <c r="BY502" i="27"/>
  <c r="BZ502" i="27" s="1"/>
  <c r="BX502" i="27"/>
  <c r="BR502" i="27"/>
  <c r="BQ502" i="27"/>
  <c r="BP502" i="27"/>
  <c r="BJ502" i="27"/>
  <c r="BI502" i="27"/>
  <c r="BH502" i="27"/>
  <c r="BF502" i="27"/>
  <c r="AZ502" i="27"/>
  <c r="AT502" i="27"/>
  <c r="AN502" i="27"/>
  <c r="X502" i="27"/>
  <c r="CG501" i="27"/>
  <c r="CF501" i="27"/>
  <c r="CH501" i="27" s="1"/>
  <c r="BY501" i="27"/>
  <c r="BZ501" i="27" s="1"/>
  <c r="BX501" i="27"/>
  <c r="BR501" i="27"/>
  <c r="BQ501" i="27"/>
  <c r="BP501" i="27"/>
  <c r="BJ501" i="27"/>
  <c r="BI501" i="27"/>
  <c r="BH501" i="27"/>
  <c r="BF501" i="27"/>
  <c r="AZ501" i="27"/>
  <c r="AT501" i="27"/>
  <c r="AN501" i="27"/>
  <c r="X501" i="27"/>
  <c r="CG500" i="27"/>
  <c r="CH500" i="27" s="1"/>
  <c r="CF500" i="27"/>
  <c r="BY500" i="27"/>
  <c r="BX500" i="27"/>
  <c r="BZ500" i="27" s="1"/>
  <c r="BQ500" i="27"/>
  <c r="BR500" i="27" s="1"/>
  <c r="BP500" i="27"/>
  <c r="BI500" i="27"/>
  <c r="BJ500" i="27" s="1"/>
  <c r="BH500" i="27"/>
  <c r="BF500" i="27"/>
  <c r="AZ500" i="27"/>
  <c r="AT500" i="27"/>
  <c r="AN500" i="27"/>
  <c r="X500" i="27"/>
  <c r="CG499" i="27"/>
  <c r="CH499" i="27" s="1"/>
  <c r="CF499" i="27"/>
  <c r="BY499" i="27"/>
  <c r="BX499" i="27"/>
  <c r="BZ499" i="27" s="1"/>
  <c r="BQ499" i="27"/>
  <c r="BP499" i="27"/>
  <c r="BR499" i="27" s="1"/>
  <c r="BI499" i="27"/>
  <c r="BJ499" i="27" s="1"/>
  <c r="BH499" i="27"/>
  <c r="BF499" i="27"/>
  <c r="AZ499" i="27"/>
  <c r="AT499" i="27"/>
  <c r="AN499" i="27"/>
  <c r="X499" i="27"/>
  <c r="CG498" i="27"/>
  <c r="CF498" i="27"/>
  <c r="BY498" i="27"/>
  <c r="BZ498" i="27" s="1"/>
  <c r="BX498" i="27"/>
  <c r="BR498" i="27"/>
  <c r="BQ498" i="27"/>
  <c r="BP498" i="27"/>
  <c r="BI498" i="27"/>
  <c r="BJ498" i="27" s="1"/>
  <c r="BH498" i="27"/>
  <c r="BF498" i="27"/>
  <c r="AZ498" i="27"/>
  <c r="AT498" i="27"/>
  <c r="AN498" i="27"/>
  <c r="X498" i="27"/>
  <c r="CH497" i="27"/>
  <c r="CG497" i="27"/>
  <c r="CF497" i="27"/>
  <c r="BY497" i="27"/>
  <c r="BZ497" i="27" s="1"/>
  <c r="BX497" i="27"/>
  <c r="BR497" i="27"/>
  <c r="BQ497" i="27"/>
  <c r="BP497" i="27"/>
  <c r="BJ497" i="27"/>
  <c r="BI497" i="27"/>
  <c r="BH497" i="27"/>
  <c r="BF497" i="27"/>
  <c r="AZ497" i="27"/>
  <c r="AT497" i="27"/>
  <c r="AN497" i="27"/>
  <c r="X497" i="27"/>
  <c r="CG496" i="27"/>
  <c r="CF496" i="27"/>
  <c r="CH496" i="27" s="1"/>
  <c r="BY496" i="27"/>
  <c r="BX496" i="27"/>
  <c r="BZ496" i="27" s="1"/>
  <c r="BR496" i="27"/>
  <c r="BQ496" i="27"/>
  <c r="BP496" i="27"/>
  <c r="BJ496" i="27"/>
  <c r="BI496" i="27"/>
  <c r="BH496" i="27"/>
  <c r="BF496" i="27"/>
  <c r="AZ496" i="27"/>
  <c r="AT496" i="27"/>
  <c r="AN496" i="27"/>
  <c r="X496" i="27"/>
  <c r="CG495" i="27"/>
  <c r="CH495" i="27" s="1"/>
  <c r="CF495" i="27"/>
  <c r="BY495" i="27"/>
  <c r="BX495" i="27"/>
  <c r="BZ495" i="27" s="1"/>
  <c r="BQ495" i="27"/>
  <c r="BR495" i="27" s="1"/>
  <c r="BP495" i="27"/>
  <c r="BI495" i="27"/>
  <c r="BH495" i="27"/>
  <c r="BF495" i="27"/>
  <c r="AZ495" i="27"/>
  <c r="AT495" i="27"/>
  <c r="AN495" i="27"/>
  <c r="X495" i="27"/>
  <c r="CG494" i="27"/>
  <c r="CH494" i="27" s="1"/>
  <c r="CF494" i="27"/>
  <c r="BY494" i="27"/>
  <c r="BX494" i="27"/>
  <c r="BZ494" i="27" s="1"/>
  <c r="BQ494" i="27"/>
  <c r="BP494" i="27"/>
  <c r="BR494" i="27" s="1"/>
  <c r="BI494" i="27"/>
  <c r="BH494" i="27"/>
  <c r="BF494" i="27"/>
  <c r="AZ494" i="27"/>
  <c r="AT494" i="27"/>
  <c r="AN494" i="27"/>
  <c r="X494" i="27"/>
  <c r="CG493" i="27"/>
  <c r="CH493" i="27" s="1"/>
  <c r="CF493" i="27"/>
  <c r="BY493" i="27"/>
  <c r="BZ493" i="27" s="1"/>
  <c r="BX493" i="27"/>
  <c r="BQ493" i="27"/>
  <c r="BP493" i="27"/>
  <c r="BI493" i="27"/>
  <c r="BJ493" i="27" s="1"/>
  <c r="BH493" i="27"/>
  <c r="BF493" i="27"/>
  <c r="AZ493" i="27"/>
  <c r="AT493" i="27"/>
  <c r="AN493" i="27"/>
  <c r="X493" i="27"/>
  <c r="CH492" i="27"/>
  <c r="CG492" i="27"/>
  <c r="CF492" i="27"/>
  <c r="BY492" i="27"/>
  <c r="BZ492" i="27" s="1"/>
  <c r="BX492" i="27"/>
  <c r="BR492" i="27"/>
  <c r="BQ492" i="27"/>
  <c r="BP492" i="27"/>
  <c r="BJ492" i="27"/>
  <c r="BI492" i="27"/>
  <c r="BH492" i="27"/>
  <c r="BF492" i="27"/>
  <c r="AZ492" i="27"/>
  <c r="AT492" i="27"/>
  <c r="AN492" i="27"/>
  <c r="X492" i="27"/>
  <c r="CH491" i="27"/>
  <c r="CG491" i="27"/>
  <c r="CF491" i="27"/>
  <c r="BY491" i="27"/>
  <c r="BX491" i="27"/>
  <c r="BZ491" i="27" s="1"/>
  <c r="BR491" i="27"/>
  <c r="BQ491" i="27"/>
  <c r="BP491" i="27"/>
  <c r="BJ491" i="27"/>
  <c r="BI491" i="27"/>
  <c r="BH491" i="27"/>
  <c r="BF491" i="27"/>
  <c r="AZ491" i="27"/>
  <c r="AT491" i="27"/>
  <c r="AN491" i="27"/>
  <c r="X491" i="27"/>
  <c r="CG490" i="27"/>
  <c r="CH490" i="27" s="1"/>
  <c r="CF490" i="27"/>
  <c r="BY490" i="27"/>
  <c r="BX490" i="27"/>
  <c r="BZ490" i="27" s="1"/>
  <c r="BQ490" i="27"/>
  <c r="BR490" i="27" s="1"/>
  <c r="BP490" i="27"/>
  <c r="BI490" i="27"/>
  <c r="BH490" i="27"/>
  <c r="BF490" i="27"/>
  <c r="AZ490" i="27"/>
  <c r="AT490" i="27"/>
  <c r="AN490" i="27"/>
  <c r="X490" i="27"/>
  <c r="CG489" i="27"/>
  <c r="CH489" i="27" s="1"/>
  <c r="CF489" i="27"/>
  <c r="BY489" i="27"/>
  <c r="BX489" i="27"/>
  <c r="BZ489" i="27" s="1"/>
  <c r="BR489" i="27"/>
  <c r="BQ489" i="27"/>
  <c r="BP489" i="27"/>
  <c r="BI489" i="27"/>
  <c r="BJ489" i="27" s="1"/>
  <c r="BH489" i="27"/>
  <c r="BF489" i="27"/>
  <c r="AZ489" i="27"/>
  <c r="AT489" i="27"/>
  <c r="AN489" i="27"/>
  <c r="X489" i="27"/>
  <c r="CG488" i="27"/>
  <c r="CH488" i="27" s="1"/>
  <c r="CF488" i="27"/>
  <c r="BZ488" i="27"/>
  <c r="BY488" i="27"/>
  <c r="BX488" i="27"/>
  <c r="BR488" i="27"/>
  <c r="BQ488" i="27"/>
  <c r="BP488" i="27"/>
  <c r="BJ488" i="27"/>
  <c r="BI488" i="27"/>
  <c r="BH488" i="27"/>
  <c r="BF488" i="27"/>
  <c r="AZ488" i="27"/>
  <c r="AT488" i="27"/>
  <c r="AN488" i="27"/>
  <c r="X488" i="27"/>
  <c r="CG487" i="27"/>
  <c r="CF487" i="27"/>
  <c r="CH487" i="27" s="1"/>
  <c r="BY487" i="27"/>
  <c r="BX487" i="27"/>
  <c r="BZ487" i="27" s="1"/>
  <c r="BR487" i="27"/>
  <c r="BQ487" i="27"/>
  <c r="BP487" i="27"/>
  <c r="BJ487" i="27"/>
  <c r="BI487" i="27"/>
  <c r="BH487" i="27"/>
  <c r="BF487" i="27"/>
  <c r="AZ487" i="27"/>
  <c r="AT487" i="27"/>
  <c r="AN487" i="27"/>
  <c r="X487" i="27"/>
  <c r="CH486" i="27"/>
  <c r="CG486" i="27"/>
  <c r="CF486" i="27"/>
  <c r="BY486" i="27"/>
  <c r="BZ486" i="27" s="1"/>
  <c r="BX486" i="27"/>
  <c r="BR486" i="27"/>
  <c r="BQ486" i="27"/>
  <c r="BP486" i="27"/>
  <c r="BJ486" i="27"/>
  <c r="BI486" i="27"/>
  <c r="BH486" i="27"/>
  <c r="BF486" i="27"/>
  <c r="AZ486" i="27"/>
  <c r="AT486" i="27"/>
  <c r="AN486" i="27"/>
  <c r="X486" i="27"/>
  <c r="CG485" i="27"/>
  <c r="CH485" i="27" s="1"/>
  <c r="CF485" i="27"/>
  <c r="BY485" i="27"/>
  <c r="BX485" i="27"/>
  <c r="BZ485" i="27" s="1"/>
  <c r="BQ485" i="27"/>
  <c r="BR485" i="27" s="1"/>
  <c r="BP485" i="27"/>
  <c r="BI485" i="27"/>
  <c r="BJ485" i="27" s="1"/>
  <c r="BH485" i="27"/>
  <c r="BF485" i="27"/>
  <c r="AZ485" i="27"/>
  <c r="AT485" i="27"/>
  <c r="AN485" i="27"/>
  <c r="X485" i="27"/>
  <c r="CG484" i="27"/>
  <c r="CH484" i="27" s="1"/>
  <c r="CF484" i="27"/>
  <c r="BY484" i="27"/>
  <c r="BX484" i="27"/>
  <c r="BZ484" i="27" s="1"/>
  <c r="BR484" i="27"/>
  <c r="BQ484" i="27"/>
  <c r="BP484" i="27"/>
  <c r="BI484" i="27"/>
  <c r="BH484" i="27"/>
  <c r="BF484" i="27"/>
  <c r="AZ484" i="27"/>
  <c r="AT484" i="27"/>
  <c r="AN484" i="27"/>
  <c r="X484" i="27"/>
  <c r="CG483" i="27"/>
  <c r="CH483" i="27" s="1"/>
  <c r="CF483" i="27"/>
  <c r="BY483" i="27"/>
  <c r="BZ483" i="27" s="1"/>
  <c r="BX483" i="27"/>
  <c r="BQ483" i="27"/>
  <c r="BP483" i="27"/>
  <c r="BR483" i="27" s="1"/>
  <c r="BJ483" i="27"/>
  <c r="BI483" i="27"/>
  <c r="BH483" i="27"/>
  <c r="BF483" i="27"/>
  <c r="AZ483" i="27"/>
  <c r="AT483" i="27"/>
  <c r="AN483" i="27"/>
  <c r="X483" i="27"/>
  <c r="CG482" i="27"/>
  <c r="CF482" i="27"/>
  <c r="CH482" i="27" s="1"/>
  <c r="BZ482" i="27"/>
  <c r="BY482" i="27"/>
  <c r="BX482" i="27"/>
  <c r="BR482" i="27"/>
  <c r="BQ482" i="27"/>
  <c r="BP482" i="27"/>
  <c r="BJ482" i="27"/>
  <c r="BI482" i="27"/>
  <c r="BH482" i="27"/>
  <c r="BF482" i="27"/>
  <c r="AZ482" i="27"/>
  <c r="AT482" i="27"/>
  <c r="AN482" i="27"/>
  <c r="X482" i="27"/>
  <c r="CG481" i="27"/>
  <c r="CH481" i="27" s="1"/>
  <c r="CF481" i="27"/>
  <c r="BY481" i="27"/>
  <c r="BX481" i="27"/>
  <c r="BZ481" i="27" s="1"/>
  <c r="BR481" i="27"/>
  <c r="BQ481" i="27"/>
  <c r="BP481" i="27"/>
  <c r="BJ481" i="27"/>
  <c r="BI481" i="27"/>
  <c r="BH481" i="27"/>
  <c r="BF481" i="27"/>
  <c r="AZ481" i="27"/>
  <c r="AT481" i="27"/>
  <c r="AN481" i="27"/>
  <c r="X481" i="27"/>
  <c r="CG480" i="27"/>
  <c r="CH480" i="27" s="1"/>
  <c r="CF480" i="27"/>
  <c r="BY480" i="27"/>
  <c r="BX480" i="27"/>
  <c r="BZ480" i="27" s="1"/>
  <c r="BQ480" i="27"/>
  <c r="BR480" i="27" s="1"/>
  <c r="BP480" i="27"/>
  <c r="BI480" i="27"/>
  <c r="BH480" i="27"/>
  <c r="BF480" i="27"/>
  <c r="AZ480" i="27"/>
  <c r="AT480" i="27"/>
  <c r="AN480" i="27"/>
  <c r="X480" i="27"/>
  <c r="CG479" i="27"/>
  <c r="CH479" i="27" s="1"/>
  <c r="CF479" i="27"/>
  <c r="BY479" i="27"/>
  <c r="BX479" i="27"/>
  <c r="BZ479" i="27" s="1"/>
  <c r="BQ479" i="27"/>
  <c r="BP479" i="27"/>
  <c r="BI479" i="27"/>
  <c r="BH479" i="27"/>
  <c r="BF479" i="27"/>
  <c r="AZ479" i="27"/>
  <c r="AT479" i="27"/>
  <c r="AN479" i="27"/>
  <c r="X479" i="27"/>
  <c r="CG478" i="27"/>
  <c r="CF478" i="27"/>
  <c r="BY478" i="27"/>
  <c r="BZ478" i="27" s="1"/>
  <c r="BX478" i="27"/>
  <c r="BR478" i="27"/>
  <c r="BQ478" i="27"/>
  <c r="BP478" i="27"/>
  <c r="BJ478" i="27"/>
  <c r="BI478" i="27"/>
  <c r="BH478" i="27"/>
  <c r="BF478" i="27"/>
  <c r="AZ478" i="27"/>
  <c r="AT478" i="27"/>
  <c r="AN478" i="27"/>
  <c r="X478" i="27"/>
  <c r="CG477" i="27"/>
  <c r="CF477" i="27"/>
  <c r="CH477" i="27" s="1"/>
  <c r="BY477" i="27"/>
  <c r="BZ477" i="27" s="1"/>
  <c r="BX477" i="27"/>
  <c r="BR477" i="27"/>
  <c r="BQ477" i="27"/>
  <c r="BP477" i="27"/>
  <c r="BJ477" i="27"/>
  <c r="BI477" i="27"/>
  <c r="BH477" i="27"/>
  <c r="BF477" i="27"/>
  <c r="AZ477" i="27"/>
  <c r="AT477" i="27"/>
  <c r="AN477" i="27"/>
  <c r="X477" i="27"/>
  <c r="CG476" i="27"/>
  <c r="CF476" i="27"/>
  <c r="CH476" i="27" s="1"/>
  <c r="BY476" i="27"/>
  <c r="BZ476" i="27" s="1"/>
  <c r="BX476" i="27"/>
  <c r="BR476" i="27"/>
  <c r="BQ476" i="27"/>
  <c r="BP476" i="27"/>
  <c r="BJ476" i="27"/>
  <c r="BI476" i="27"/>
  <c r="BH476" i="27"/>
  <c r="BF476" i="27"/>
  <c r="AZ476" i="27"/>
  <c r="AT476" i="27"/>
  <c r="AN476" i="27"/>
  <c r="X476" i="27"/>
  <c r="CG475" i="27"/>
  <c r="CH475" i="27" s="1"/>
  <c r="CF475" i="27"/>
  <c r="BY475" i="27"/>
  <c r="BX475" i="27"/>
  <c r="BZ475" i="27" s="1"/>
  <c r="BQ475" i="27"/>
  <c r="BR475" i="27" s="1"/>
  <c r="BP475" i="27"/>
  <c r="BI475" i="27"/>
  <c r="BJ475" i="27" s="1"/>
  <c r="BH475" i="27"/>
  <c r="BF475" i="27"/>
  <c r="AZ475" i="27"/>
  <c r="AT475" i="27"/>
  <c r="AN475" i="27"/>
  <c r="X475" i="27"/>
  <c r="CG474" i="27"/>
  <c r="CH474" i="27" s="1"/>
  <c r="CF474" i="27"/>
  <c r="BY474" i="27"/>
  <c r="BX474" i="27"/>
  <c r="BZ474" i="27" s="1"/>
  <c r="BQ474" i="27"/>
  <c r="BP474" i="27"/>
  <c r="BR474" i="27" s="1"/>
  <c r="BI474" i="27"/>
  <c r="BJ474" i="27" s="1"/>
  <c r="BH474" i="27"/>
  <c r="BF474" i="27"/>
  <c r="AZ474" i="27"/>
  <c r="AT474" i="27"/>
  <c r="AN474" i="27"/>
  <c r="X474" i="27"/>
  <c r="CG473" i="27"/>
  <c r="CF473" i="27"/>
  <c r="BY473" i="27"/>
  <c r="BZ473" i="27" s="1"/>
  <c r="BX473" i="27"/>
  <c r="BR473" i="27"/>
  <c r="BQ473" i="27"/>
  <c r="BP473" i="27"/>
  <c r="BI473" i="27"/>
  <c r="BJ473" i="27" s="1"/>
  <c r="BH473" i="27"/>
  <c r="BF473" i="27"/>
  <c r="AZ473" i="27"/>
  <c r="AT473" i="27"/>
  <c r="AN473" i="27"/>
  <c r="X473" i="27"/>
  <c r="CH472" i="27"/>
  <c r="CG472" i="27"/>
  <c r="CF472" i="27"/>
  <c r="BY472" i="27"/>
  <c r="BZ472" i="27" s="1"/>
  <c r="BX472" i="27"/>
  <c r="BR472" i="27"/>
  <c r="BQ472" i="27"/>
  <c r="BP472" i="27"/>
  <c r="BJ472" i="27"/>
  <c r="BI472" i="27"/>
  <c r="BH472" i="27"/>
  <c r="BF472" i="27"/>
  <c r="AZ472" i="27"/>
  <c r="AT472" i="27"/>
  <c r="AN472" i="27"/>
  <c r="X472" i="27"/>
  <c r="CG471" i="27"/>
  <c r="CF471" i="27"/>
  <c r="CH471" i="27" s="1"/>
  <c r="BY471" i="27"/>
  <c r="BZ471" i="27" s="1"/>
  <c r="BX471" i="27"/>
  <c r="BR471" i="27"/>
  <c r="BQ471" i="27"/>
  <c r="BP471" i="27"/>
  <c r="BJ471" i="27"/>
  <c r="BI471" i="27"/>
  <c r="BH471" i="27"/>
  <c r="BF471" i="27"/>
  <c r="AZ471" i="27"/>
  <c r="AT471" i="27"/>
  <c r="AN471" i="27"/>
  <c r="X471" i="27"/>
  <c r="CG470" i="27"/>
  <c r="CH470" i="27" s="1"/>
  <c r="CF470" i="27"/>
  <c r="BY470" i="27"/>
  <c r="BZ470" i="27" s="1"/>
  <c r="BX470" i="27"/>
  <c r="BQ470" i="27"/>
  <c r="BR470" i="27" s="1"/>
  <c r="BP470" i="27"/>
  <c r="BI470" i="27"/>
  <c r="BH470" i="27"/>
  <c r="BF470" i="27"/>
  <c r="AZ470" i="27"/>
  <c r="AT470" i="27"/>
  <c r="AN470" i="27"/>
  <c r="X470" i="27"/>
  <c r="CG469" i="27"/>
  <c r="CH469" i="27" s="1"/>
  <c r="CF469" i="27"/>
  <c r="BY469" i="27"/>
  <c r="BX469" i="27"/>
  <c r="BZ469" i="27" s="1"/>
  <c r="BQ469" i="27"/>
  <c r="BP469" i="27"/>
  <c r="BR469" i="27" s="1"/>
  <c r="BI469" i="27"/>
  <c r="BH469" i="27"/>
  <c r="BF469" i="27"/>
  <c r="AZ469" i="27"/>
  <c r="AT469" i="27"/>
  <c r="AN469" i="27"/>
  <c r="X469" i="27"/>
  <c r="CG468" i="27"/>
  <c r="CH468" i="27" s="1"/>
  <c r="CF468" i="27"/>
  <c r="BY468" i="27"/>
  <c r="BZ468" i="27" s="1"/>
  <c r="BX468" i="27"/>
  <c r="BQ468" i="27"/>
  <c r="BR468" i="27" s="1"/>
  <c r="BP468" i="27"/>
  <c r="BI468" i="27"/>
  <c r="BJ468" i="27" s="1"/>
  <c r="BH468" i="27"/>
  <c r="BF468" i="27"/>
  <c r="AZ468" i="27"/>
  <c r="AT468" i="27"/>
  <c r="AN468" i="27"/>
  <c r="X468" i="27"/>
  <c r="CH467" i="27"/>
  <c r="CG467" i="27"/>
  <c r="CF467" i="27"/>
  <c r="BY467" i="27"/>
  <c r="BZ467" i="27" s="1"/>
  <c r="BX467" i="27"/>
  <c r="BR467" i="27"/>
  <c r="BQ467" i="27"/>
  <c r="BP467" i="27"/>
  <c r="BJ467" i="27"/>
  <c r="BI467" i="27"/>
  <c r="BH467" i="27"/>
  <c r="BF467" i="27"/>
  <c r="AZ467" i="27"/>
  <c r="AT467" i="27"/>
  <c r="AN467" i="27"/>
  <c r="X467" i="27"/>
  <c r="CH466" i="27"/>
  <c r="CG466" i="27"/>
  <c r="CF466" i="27"/>
  <c r="BY466" i="27"/>
  <c r="BX466" i="27"/>
  <c r="BZ466" i="27" s="1"/>
  <c r="BR466" i="27"/>
  <c r="BQ466" i="27"/>
  <c r="BP466" i="27"/>
  <c r="BJ466" i="27"/>
  <c r="BI466" i="27"/>
  <c r="BH466" i="27"/>
  <c r="BF466" i="27"/>
  <c r="AZ466" i="27"/>
  <c r="AT466" i="27"/>
  <c r="AN466" i="27"/>
  <c r="X466" i="27"/>
  <c r="CG465" i="27"/>
  <c r="CH465" i="27" s="1"/>
  <c r="CF465" i="27"/>
  <c r="BY465" i="27"/>
  <c r="BZ465" i="27" s="1"/>
  <c r="BX465" i="27"/>
  <c r="BQ465" i="27"/>
  <c r="BR465" i="27" s="1"/>
  <c r="BP465" i="27"/>
  <c r="BI465" i="27"/>
  <c r="BH465" i="27"/>
  <c r="BF465" i="27"/>
  <c r="AZ465" i="27"/>
  <c r="AT465" i="27"/>
  <c r="AN465" i="27"/>
  <c r="X465" i="27"/>
  <c r="CG464" i="27"/>
  <c r="CH464" i="27" s="1"/>
  <c r="CF464" i="27"/>
  <c r="BY464" i="27"/>
  <c r="BX464" i="27"/>
  <c r="BZ464" i="27" s="1"/>
  <c r="BR464" i="27"/>
  <c r="BQ464" i="27"/>
  <c r="BP464" i="27"/>
  <c r="BI464" i="27"/>
  <c r="BJ464" i="27" s="1"/>
  <c r="BH464" i="27"/>
  <c r="BF464" i="27"/>
  <c r="AZ464" i="27"/>
  <c r="AT464" i="27"/>
  <c r="AN464" i="27"/>
  <c r="X464" i="27"/>
  <c r="CG463" i="27"/>
  <c r="CF463" i="27"/>
  <c r="BZ463" i="27"/>
  <c r="BY463" i="27"/>
  <c r="BX463" i="27"/>
  <c r="BQ463" i="27"/>
  <c r="BP463" i="27"/>
  <c r="BR463" i="27" s="1"/>
  <c r="BJ463" i="27"/>
  <c r="BI463" i="27"/>
  <c r="BH463" i="27"/>
  <c r="BF463" i="27"/>
  <c r="AZ463" i="27"/>
  <c r="AT463" i="27"/>
  <c r="AN463" i="27"/>
  <c r="X463" i="27"/>
  <c r="CH462" i="27"/>
  <c r="CG462" i="27"/>
  <c r="CF462" i="27"/>
  <c r="BY462" i="27"/>
  <c r="BX462" i="27"/>
  <c r="BZ462" i="27" s="1"/>
  <c r="BR462" i="27"/>
  <c r="BQ462" i="27"/>
  <c r="BP462" i="27"/>
  <c r="BJ462" i="27"/>
  <c r="BI462" i="27"/>
  <c r="BH462" i="27"/>
  <c r="BF462" i="27"/>
  <c r="AZ462" i="27"/>
  <c r="AT462" i="27"/>
  <c r="AN462" i="27"/>
  <c r="X462" i="27"/>
  <c r="CH461" i="27"/>
  <c r="CG461" i="27"/>
  <c r="CF461" i="27"/>
  <c r="BY461" i="27"/>
  <c r="BX461" i="27"/>
  <c r="BZ461" i="27" s="1"/>
  <c r="BR461" i="27"/>
  <c r="BQ461" i="27"/>
  <c r="BP461" i="27"/>
  <c r="BJ461" i="27"/>
  <c r="BI461" i="27"/>
  <c r="BH461" i="27"/>
  <c r="BF461" i="27"/>
  <c r="AZ461" i="27"/>
  <c r="AT461" i="27"/>
  <c r="AN461" i="27"/>
  <c r="X461" i="27"/>
  <c r="CG460" i="27"/>
  <c r="CH460" i="27" s="1"/>
  <c r="CF460" i="27"/>
  <c r="BY460" i="27"/>
  <c r="BX460" i="27"/>
  <c r="BQ460" i="27"/>
  <c r="BR460" i="27" s="1"/>
  <c r="BP460" i="27"/>
  <c r="BI460" i="27"/>
  <c r="BJ460" i="27" s="1"/>
  <c r="BH460" i="27"/>
  <c r="BF460" i="27"/>
  <c r="AZ460" i="27"/>
  <c r="AT460" i="27"/>
  <c r="AN460" i="27"/>
  <c r="X460" i="27"/>
  <c r="CG459" i="27"/>
  <c r="CH459" i="27" s="1"/>
  <c r="CF459" i="27"/>
  <c r="BY459" i="27"/>
  <c r="BX459" i="27"/>
  <c r="BZ459" i="27" s="1"/>
  <c r="BR459" i="27"/>
  <c r="BQ459" i="27"/>
  <c r="BP459" i="27"/>
  <c r="BI459" i="27"/>
  <c r="BH459" i="27"/>
  <c r="BF459" i="27"/>
  <c r="AZ459" i="27"/>
  <c r="AT459" i="27"/>
  <c r="AN459" i="27"/>
  <c r="X459" i="27"/>
  <c r="CG458" i="27"/>
  <c r="CH458" i="27" s="1"/>
  <c r="CF458" i="27"/>
  <c r="BZ458" i="27"/>
  <c r="BY458" i="27"/>
  <c r="BX458" i="27"/>
  <c r="BQ458" i="27"/>
  <c r="BP458" i="27"/>
  <c r="BR458" i="27" s="1"/>
  <c r="BJ458" i="27"/>
  <c r="BI458" i="27"/>
  <c r="BH458" i="27"/>
  <c r="BF458" i="27"/>
  <c r="AZ458" i="27"/>
  <c r="AT458" i="27"/>
  <c r="AN458" i="27"/>
  <c r="X458" i="27"/>
  <c r="CG457" i="27"/>
  <c r="CF457" i="27"/>
  <c r="CH457" i="27" s="1"/>
  <c r="BY457" i="27"/>
  <c r="BZ457" i="27" s="1"/>
  <c r="BX457" i="27"/>
  <c r="BR457" i="27"/>
  <c r="BQ457" i="27"/>
  <c r="BP457" i="27"/>
  <c r="BJ457" i="27"/>
  <c r="BI457" i="27"/>
  <c r="BH457" i="27"/>
  <c r="BF457" i="27"/>
  <c r="AZ457" i="27"/>
  <c r="AT457" i="27"/>
  <c r="AN457" i="27"/>
  <c r="X457" i="27"/>
  <c r="CG456" i="27"/>
  <c r="CH456" i="27" s="1"/>
  <c r="CF456" i="27"/>
  <c r="BY456" i="27"/>
  <c r="BX456" i="27"/>
  <c r="BZ456" i="27" s="1"/>
  <c r="BR456" i="27"/>
  <c r="BQ456" i="27"/>
  <c r="BP456" i="27"/>
  <c r="BJ456" i="27"/>
  <c r="BI456" i="27"/>
  <c r="BH456" i="27"/>
  <c r="BF456" i="27"/>
  <c r="AZ456" i="27"/>
  <c r="AT456" i="27"/>
  <c r="AN456" i="27"/>
  <c r="X456" i="27"/>
  <c r="CG455" i="27"/>
  <c r="CH455" i="27" s="1"/>
  <c r="CF455" i="27"/>
  <c r="BY455" i="27"/>
  <c r="BX455" i="27"/>
  <c r="BQ455" i="27"/>
  <c r="BR455" i="27" s="1"/>
  <c r="BP455" i="27"/>
  <c r="BI455" i="27"/>
  <c r="BH455" i="27"/>
  <c r="BF455" i="27"/>
  <c r="AZ455" i="27"/>
  <c r="AT455" i="27"/>
  <c r="AN455" i="27"/>
  <c r="X455" i="27"/>
  <c r="CG454" i="27"/>
  <c r="CH454" i="27" s="1"/>
  <c r="CF454" i="27"/>
  <c r="BY454" i="27"/>
  <c r="BX454" i="27"/>
  <c r="BZ454" i="27" s="1"/>
  <c r="BQ454" i="27"/>
  <c r="BP454" i="27"/>
  <c r="BI454" i="27"/>
  <c r="BH454" i="27"/>
  <c r="BF454" i="27"/>
  <c r="AZ454" i="27"/>
  <c r="AT454" i="27"/>
  <c r="AN454" i="27"/>
  <c r="X454" i="27"/>
  <c r="CG453" i="27"/>
  <c r="CF453" i="27"/>
  <c r="BY453" i="27"/>
  <c r="BZ453" i="27" s="1"/>
  <c r="BX453" i="27"/>
  <c r="BR453" i="27"/>
  <c r="BQ453" i="27"/>
  <c r="BP453" i="27"/>
  <c r="BJ453" i="27"/>
  <c r="BI453" i="27"/>
  <c r="BH453" i="27"/>
  <c r="BF453" i="27"/>
  <c r="AZ453" i="27"/>
  <c r="AT453" i="27"/>
  <c r="AN453" i="27"/>
  <c r="X453" i="27"/>
  <c r="CG452" i="27"/>
  <c r="CF452" i="27"/>
  <c r="CH452" i="27" s="1"/>
  <c r="BY452" i="27"/>
  <c r="BZ452" i="27" s="1"/>
  <c r="BX452" i="27"/>
  <c r="BR452" i="27"/>
  <c r="BQ452" i="27"/>
  <c r="BP452" i="27"/>
  <c r="BJ452" i="27"/>
  <c r="BI452" i="27"/>
  <c r="BH452" i="27"/>
  <c r="BF452" i="27"/>
  <c r="AZ452" i="27"/>
  <c r="AT452" i="27"/>
  <c r="AN452" i="27"/>
  <c r="X452" i="27"/>
  <c r="CH451" i="27"/>
  <c r="CG451" i="27"/>
  <c r="CF451" i="27"/>
  <c r="BY451" i="27"/>
  <c r="BX451" i="27"/>
  <c r="BZ451" i="27" s="1"/>
  <c r="BR451" i="27"/>
  <c r="BQ451" i="27"/>
  <c r="BP451" i="27"/>
  <c r="BJ451" i="27"/>
  <c r="BI451" i="27"/>
  <c r="BH451" i="27"/>
  <c r="BF451" i="27"/>
  <c r="AZ451" i="27"/>
  <c r="AT451" i="27"/>
  <c r="AN451" i="27"/>
  <c r="X451" i="27"/>
  <c r="CG450" i="27"/>
  <c r="CH450" i="27" s="1"/>
  <c r="CF450" i="27"/>
  <c r="BY450" i="27"/>
  <c r="BZ450" i="27" s="1"/>
  <c r="BX450" i="27"/>
  <c r="BQ450" i="27"/>
  <c r="BR450" i="27" s="1"/>
  <c r="BP450" i="27"/>
  <c r="BI450" i="27"/>
  <c r="BJ450" i="27" s="1"/>
  <c r="BH450" i="27"/>
  <c r="BF450" i="27"/>
  <c r="AZ450" i="27"/>
  <c r="AT450" i="27"/>
  <c r="AN450" i="27"/>
  <c r="X450" i="27"/>
  <c r="CG449" i="27"/>
  <c r="CH449" i="27" s="1"/>
  <c r="CF449" i="27"/>
  <c r="BZ449" i="27"/>
  <c r="BY449" i="27"/>
  <c r="BX449" i="27"/>
  <c r="BQ449" i="27"/>
  <c r="BR449" i="27" s="1"/>
  <c r="BP449" i="27"/>
  <c r="BI449" i="27"/>
  <c r="BJ449" i="27" s="1"/>
  <c r="BH449" i="27"/>
  <c r="BF449" i="27"/>
  <c r="AZ449" i="27"/>
  <c r="AT449" i="27"/>
  <c r="AN449" i="27"/>
  <c r="X449" i="27"/>
  <c r="CG448" i="27"/>
  <c r="CH448" i="27" s="1"/>
  <c r="CF448" i="27"/>
  <c r="BZ448" i="27"/>
  <c r="BY448" i="27"/>
  <c r="BX448" i="27"/>
  <c r="BQ448" i="27"/>
  <c r="BP448" i="27"/>
  <c r="BR448" i="27" s="1"/>
  <c r="BJ448" i="27"/>
  <c r="BI448" i="27"/>
  <c r="BH448" i="27"/>
  <c r="BF448" i="27"/>
  <c r="AZ448" i="27"/>
  <c r="AT448" i="27"/>
  <c r="AN448" i="27"/>
  <c r="X448" i="27"/>
  <c r="CH447" i="27"/>
  <c r="CG447" i="27"/>
  <c r="CF447" i="27"/>
  <c r="BY447" i="27"/>
  <c r="BZ447" i="27" s="1"/>
  <c r="BX447" i="27"/>
  <c r="BR447" i="27"/>
  <c r="BQ447" i="27"/>
  <c r="BP447" i="27"/>
  <c r="BJ447" i="27"/>
  <c r="BI447" i="27"/>
  <c r="BH447" i="27"/>
  <c r="BF447" i="27"/>
  <c r="AZ447" i="27"/>
  <c r="AT447" i="27"/>
  <c r="AN447" i="27"/>
  <c r="X447" i="27"/>
  <c r="CG446" i="27"/>
  <c r="CF446" i="27"/>
  <c r="BY446" i="27"/>
  <c r="BX446" i="27"/>
  <c r="BZ446" i="27" s="1"/>
  <c r="BR446" i="27"/>
  <c r="BQ446" i="27"/>
  <c r="BP446" i="27"/>
  <c r="BJ446" i="27"/>
  <c r="BI446" i="27"/>
  <c r="BH446" i="27"/>
  <c r="BF446" i="27"/>
  <c r="AZ446" i="27"/>
  <c r="AT446" i="27"/>
  <c r="AN446" i="27"/>
  <c r="X446" i="27"/>
  <c r="CG445" i="27"/>
  <c r="CH445" i="27" s="1"/>
  <c r="CF445" i="27"/>
  <c r="BY445" i="27"/>
  <c r="BZ445" i="27" s="1"/>
  <c r="BX445" i="27"/>
  <c r="BQ445" i="27"/>
  <c r="BR445" i="27" s="1"/>
  <c r="BP445" i="27"/>
  <c r="BI445" i="27"/>
  <c r="BJ445" i="27" s="1"/>
  <c r="BH445" i="27"/>
  <c r="BF445" i="27"/>
  <c r="AZ445" i="27"/>
  <c r="AT445" i="27"/>
  <c r="AN445" i="27"/>
  <c r="X445" i="27"/>
  <c r="CG444" i="27"/>
  <c r="CH444" i="27" s="1"/>
  <c r="CF444" i="27"/>
  <c r="BZ444" i="27"/>
  <c r="BY444" i="27"/>
  <c r="BX444" i="27"/>
  <c r="BR444" i="27"/>
  <c r="BQ444" i="27"/>
  <c r="BP444" i="27"/>
  <c r="BI444" i="27"/>
  <c r="BJ444" i="27" s="1"/>
  <c r="BH444" i="27"/>
  <c r="BF444" i="27"/>
  <c r="AZ444" i="27"/>
  <c r="AT444" i="27"/>
  <c r="AN444" i="27"/>
  <c r="X444" i="27"/>
  <c r="CG443" i="27"/>
  <c r="CF443" i="27"/>
  <c r="BZ443" i="27"/>
  <c r="BY443" i="27"/>
  <c r="BX443" i="27"/>
  <c r="BR443" i="27"/>
  <c r="BQ443" i="27"/>
  <c r="BP443" i="27"/>
  <c r="BI443" i="27"/>
  <c r="BJ443" i="27" s="1"/>
  <c r="BH443" i="27"/>
  <c r="BF443" i="27"/>
  <c r="AZ443" i="27"/>
  <c r="AT443" i="27"/>
  <c r="AN443" i="27"/>
  <c r="X443" i="27"/>
  <c r="CH442" i="27"/>
  <c r="CG442" i="27"/>
  <c r="CF442" i="27"/>
  <c r="BY442" i="27"/>
  <c r="BX442" i="27"/>
  <c r="BZ442" i="27" s="1"/>
  <c r="BR442" i="27"/>
  <c r="BQ442" i="27"/>
  <c r="BP442" i="27"/>
  <c r="BJ442" i="27"/>
  <c r="BI442" i="27"/>
  <c r="BH442" i="27"/>
  <c r="BF442" i="27"/>
  <c r="AZ442" i="27"/>
  <c r="AT442" i="27"/>
  <c r="AN442" i="27"/>
  <c r="X442" i="27"/>
  <c r="CG441" i="27"/>
  <c r="CH441" i="27" s="1"/>
  <c r="CF441" i="27"/>
  <c r="BY441" i="27"/>
  <c r="BX441" i="27"/>
  <c r="BZ441" i="27" s="1"/>
  <c r="BR441" i="27"/>
  <c r="BQ441" i="27"/>
  <c r="BP441" i="27"/>
  <c r="BJ441" i="27"/>
  <c r="BI441" i="27"/>
  <c r="BH441" i="27"/>
  <c r="BF441" i="27"/>
  <c r="AZ441" i="27"/>
  <c r="AT441" i="27"/>
  <c r="AN441" i="27"/>
  <c r="X441" i="27"/>
  <c r="CG440" i="27"/>
  <c r="CH440" i="27" s="1"/>
  <c r="CF440" i="27"/>
  <c r="BY440" i="27"/>
  <c r="BX440" i="27"/>
  <c r="BQ440" i="27"/>
  <c r="BR440" i="27" s="1"/>
  <c r="BP440" i="27"/>
  <c r="BI440" i="27"/>
  <c r="BH440" i="27"/>
  <c r="BF440" i="27"/>
  <c r="AZ440" i="27"/>
  <c r="AT440" i="27"/>
  <c r="AN440" i="27"/>
  <c r="X440" i="27"/>
  <c r="CG439" i="27"/>
  <c r="CH439" i="27" s="1"/>
  <c r="CF439" i="27"/>
  <c r="BZ439" i="27"/>
  <c r="BY439" i="27"/>
  <c r="BX439" i="27"/>
  <c r="BQ439" i="27"/>
  <c r="BP439" i="27"/>
  <c r="BR439" i="27" s="1"/>
  <c r="BI439" i="27"/>
  <c r="BJ439" i="27" s="1"/>
  <c r="BH439" i="27"/>
  <c r="BF439" i="27"/>
  <c r="AZ439" i="27"/>
  <c r="AT439" i="27"/>
  <c r="AN439" i="27"/>
  <c r="X439" i="27"/>
  <c r="CG438" i="27"/>
  <c r="CF438" i="27"/>
  <c r="BZ438" i="27"/>
  <c r="BY438" i="27"/>
  <c r="BX438" i="27"/>
  <c r="BR438" i="27"/>
  <c r="BQ438" i="27"/>
  <c r="BP438" i="27"/>
  <c r="BI438" i="27"/>
  <c r="BJ438" i="27" s="1"/>
  <c r="BH438" i="27"/>
  <c r="BF438" i="27"/>
  <c r="AZ438" i="27"/>
  <c r="AT438" i="27"/>
  <c r="AN438" i="27"/>
  <c r="X438" i="27"/>
  <c r="CG437" i="27"/>
  <c r="CF437" i="27"/>
  <c r="CH437" i="27" s="1"/>
  <c r="BY437" i="27"/>
  <c r="BX437" i="27"/>
  <c r="BZ437" i="27" s="1"/>
  <c r="BR437" i="27"/>
  <c r="BQ437" i="27"/>
  <c r="BP437" i="27"/>
  <c r="BJ437" i="27"/>
  <c r="BI437" i="27"/>
  <c r="BH437" i="27"/>
  <c r="BF437" i="27"/>
  <c r="AZ437" i="27"/>
  <c r="AT437" i="27"/>
  <c r="AN437" i="27"/>
  <c r="X437" i="27"/>
  <c r="CG436" i="27"/>
  <c r="CH436" i="27" s="1"/>
  <c r="CF436" i="27"/>
  <c r="BY436" i="27"/>
  <c r="BX436" i="27"/>
  <c r="BZ436" i="27" s="1"/>
  <c r="BR436" i="27"/>
  <c r="BQ436" i="27"/>
  <c r="BP436" i="27"/>
  <c r="BJ436" i="27"/>
  <c r="BI436" i="27"/>
  <c r="BH436" i="27"/>
  <c r="BF436" i="27"/>
  <c r="AZ436" i="27"/>
  <c r="AT436" i="27"/>
  <c r="AN436" i="27"/>
  <c r="X436" i="27"/>
  <c r="CG435" i="27"/>
  <c r="CH435" i="27" s="1"/>
  <c r="CF435" i="27"/>
  <c r="BY435" i="27"/>
  <c r="BZ435" i="27" s="1"/>
  <c r="BX435" i="27"/>
  <c r="BQ435" i="27"/>
  <c r="BR435" i="27" s="1"/>
  <c r="BP435" i="27"/>
  <c r="BI435" i="27"/>
  <c r="BH435" i="27"/>
  <c r="BF435" i="27"/>
  <c r="AZ435" i="27"/>
  <c r="AT435" i="27"/>
  <c r="AN435" i="27"/>
  <c r="X435" i="27"/>
  <c r="CG434" i="27"/>
  <c r="CH434" i="27" s="1"/>
  <c r="CF434" i="27"/>
  <c r="BZ434" i="27"/>
  <c r="BY434" i="27"/>
  <c r="BX434" i="27"/>
  <c r="BQ434" i="27"/>
  <c r="BP434" i="27"/>
  <c r="BR434" i="27" s="1"/>
  <c r="BI434" i="27"/>
  <c r="BJ434" i="27" s="1"/>
  <c r="BH434" i="27"/>
  <c r="BF434" i="27"/>
  <c r="AZ434" i="27"/>
  <c r="AT434" i="27"/>
  <c r="AN434" i="27"/>
  <c r="X434" i="27"/>
  <c r="CG433" i="27"/>
  <c r="CF433" i="27"/>
  <c r="BY433" i="27"/>
  <c r="BZ433" i="27" s="1"/>
  <c r="BX433" i="27"/>
  <c r="BR433" i="27"/>
  <c r="BQ433" i="27"/>
  <c r="BP433" i="27"/>
  <c r="BI433" i="27"/>
  <c r="BJ433" i="27" s="1"/>
  <c r="BH433" i="27"/>
  <c r="BF433" i="27"/>
  <c r="AZ433" i="27"/>
  <c r="AT433" i="27"/>
  <c r="AN433" i="27"/>
  <c r="X433" i="27"/>
  <c r="CH432" i="27"/>
  <c r="CG432" i="27"/>
  <c r="CF432" i="27"/>
  <c r="BY432" i="27"/>
  <c r="BZ432" i="27" s="1"/>
  <c r="BX432" i="27"/>
  <c r="BR432" i="27"/>
  <c r="BQ432" i="27"/>
  <c r="BP432" i="27"/>
  <c r="BJ432" i="27"/>
  <c r="BI432" i="27"/>
  <c r="BH432" i="27"/>
  <c r="BF432" i="27"/>
  <c r="AZ432" i="27"/>
  <c r="AT432" i="27"/>
  <c r="AN432" i="27"/>
  <c r="X432" i="27"/>
  <c r="CG431" i="27"/>
  <c r="CF431" i="27"/>
  <c r="CH431" i="27" s="1"/>
  <c r="BY431" i="27"/>
  <c r="BX431" i="27"/>
  <c r="BZ431" i="27" s="1"/>
  <c r="BR431" i="27"/>
  <c r="BQ431" i="27"/>
  <c r="BP431" i="27"/>
  <c r="BJ431" i="27"/>
  <c r="BI431" i="27"/>
  <c r="BH431" i="27"/>
  <c r="BF431" i="27"/>
  <c r="AZ431" i="27"/>
  <c r="AT431" i="27"/>
  <c r="AN431" i="27"/>
  <c r="X431" i="27"/>
  <c r="CG430" i="27"/>
  <c r="CH430" i="27" s="1"/>
  <c r="CF430" i="27"/>
  <c r="BY430" i="27"/>
  <c r="BZ430" i="27" s="1"/>
  <c r="BX430" i="27"/>
  <c r="BQ430" i="27"/>
  <c r="BR430" i="27" s="1"/>
  <c r="BP430" i="27"/>
  <c r="BI430" i="27"/>
  <c r="BH430" i="27"/>
  <c r="BF430" i="27"/>
  <c r="AZ430" i="27"/>
  <c r="AT430" i="27"/>
  <c r="AN430" i="27"/>
  <c r="X430" i="27"/>
  <c r="CG429" i="27"/>
  <c r="CH429" i="27" s="1"/>
  <c r="CF429" i="27"/>
  <c r="BZ429" i="27"/>
  <c r="BY429" i="27"/>
  <c r="BX429" i="27"/>
  <c r="BQ429" i="27"/>
  <c r="BP429" i="27"/>
  <c r="BI429" i="27"/>
  <c r="BJ429" i="27" s="1"/>
  <c r="BH429" i="27"/>
  <c r="BF429" i="27"/>
  <c r="AZ429" i="27"/>
  <c r="AT429" i="27"/>
  <c r="AN429" i="27"/>
  <c r="X429" i="27"/>
  <c r="CG428" i="27"/>
  <c r="CH428" i="27" s="1"/>
  <c r="CF428" i="27"/>
  <c r="BY428" i="27"/>
  <c r="BZ428" i="27" s="1"/>
  <c r="BX428" i="27"/>
  <c r="BQ428" i="27"/>
  <c r="BR428" i="27" s="1"/>
  <c r="BP428" i="27"/>
  <c r="BJ428" i="27"/>
  <c r="BI428" i="27"/>
  <c r="BH428" i="27"/>
  <c r="BF428" i="27"/>
  <c r="AZ428" i="27"/>
  <c r="AT428" i="27"/>
  <c r="AN428" i="27"/>
  <c r="X428" i="27"/>
  <c r="CH427" i="27"/>
  <c r="CG427" i="27"/>
  <c r="CF427" i="27"/>
  <c r="BY427" i="27"/>
  <c r="BZ427" i="27" s="1"/>
  <c r="BX427" i="27"/>
  <c r="BR427" i="27"/>
  <c r="BQ427" i="27"/>
  <c r="BP427" i="27"/>
  <c r="BJ427" i="27"/>
  <c r="BI427" i="27"/>
  <c r="BH427" i="27"/>
  <c r="BF427" i="27"/>
  <c r="AZ427" i="27"/>
  <c r="AT427" i="27"/>
  <c r="AN427" i="27"/>
  <c r="X427" i="27"/>
  <c r="CG426" i="27"/>
  <c r="CH426" i="27" s="1"/>
  <c r="CF426" i="27"/>
  <c r="BY426" i="27"/>
  <c r="BX426" i="27"/>
  <c r="BZ426" i="27" s="1"/>
  <c r="BR426" i="27"/>
  <c r="BQ426" i="27"/>
  <c r="BP426" i="27"/>
  <c r="BJ426" i="27"/>
  <c r="BI426" i="27"/>
  <c r="BH426" i="27"/>
  <c r="BF426" i="27"/>
  <c r="AZ426" i="27"/>
  <c r="AT426" i="27"/>
  <c r="AN426" i="27"/>
  <c r="X426" i="27"/>
  <c r="CG425" i="27"/>
  <c r="CH425" i="27" s="1"/>
  <c r="CF425" i="27"/>
  <c r="BY425" i="27"/>
  <c r="BX425" i="27"/>
  <c r="BQ425" i="27"/>
  <c r="BR425" i="27" s="1"/>
  <c r="BP425" i="27"/>
  <c r="BI425" i="27"/>
  <c r="BJ425" i="27" s="1"/>
  <c r="BH425" i="27"/>
  <c r="BF425" i="27"/>
  <c r="AZ425" i="27"/>
  <c r="AT425" i="27"/>
  <c r="AN425" i="27"/>
  <c r="X425" i="27"/>
  <c r="CG424" i="27"/>
  <c r="CH424" i="27" s="1"/>
  <c r="CF424" i="27"/>
  <c r="BZ424" i="27"/>
  <c r="BY424" i="27"/>
  <c r="BX424" i="27"/>
  <c r="BQ424" i="27"/>
  <c r="BR424" i="27" s="1"/>
  <c r="BP424" i="27"/>
  <c r="BI424" i="27"/>
  <c r="BJ424" i="27" s="1"/>
  <c r="BH424" i="27"/>
  <c r="BF424" i="27"/>
  <c r="AZ424" i="27"/>
  <c r="AT424" i="27"/>
  <c r="AN424" i="27"/>
  <c r="X424" i="27"/>
  <c r="CG423" i="27"/>
  <c r="CH423" i="27" s="1"/>
  <c r="CF423" i="27"/>
  <c r="BZ423" i="27"/>
  <c r="BY423" i="27"/>
  <c r="BX423" i="27"/>
  <c r="BR423" i="27"/>
  <c r="BQ423" i="27"/>
  <c r="BP423" i="27"/>
  <c r="BI423" i="27"/>
  <c r="BJ423" i="27" s="1"/>
  <c r="BH423" i="27"/>
  <c r="BF423" i="27"/>
  <c r="AZ423" i="27"/>
  <c r="AT423" i="27"/>
  <c r="AN423" i="27"/>
  <c r="X423" i="27"/>
  <c r="CH422" i="27"/>
  <c r="CG422" i="27"/>
  <c r="CF422" i="27"/>
  <c r="BY422" i="27"/>
  <c r="BZ422" i="27" s="1"/>
  <c r="BX422" i="27"/>
  <c r="BR422" i="27"/>
  <c r="BQ422" i="27"/>
  <c r="BP422" i="27"/>
  <c r="BJ422" i="27"/>
  <c r="BI422" i="27"/>
  <c r="BH422" i="27"/>
  <c r="BF422" i="27"/>
  <c r="AZ422" i="27"/>
  <c r="AT422" i="27"/>
  <c r="AN422" i="27"/>
  <c r="X422" i="27"/>
  <c r="CG421" i="27"/>
  <c r="CH421" i="27" s="1"/>
  <c r="CF421" i="27"/>
  <c r="BY421" i="27"/>
  <c r="BX421" i="27"/>
  <c r="BZ421" i="27" s="1"/>
  <c r="BR421" i="27"/>
  <c r="BQ421" i="27"/>
  <c r="BP421" i="27"/>
  <c r="BJ421" i="27"/>
  <c r="BI421" i="27"/>
  <c r="BH421" i="27"/>
  <c r="BF421" i="27"/>
  <c r="AZ421" i="27"/>
  <c r="AT421" i="27"/>
  <c r="AN421" i="27"/>
  <c r="X421" i="27"/>
  <c r="CG420" i="27"/>
  <c r="CH420" i="27" s="1"/>
  <c r="CF420" i="27"/>
  <c r="BY420" i="27"/>
  <c r="BZ420" i="27" s="1"/>
  <c r="BX420" i="27"/>
  <c r="BQ420" i="27"/>
  <c r="BR420" i="27" s="1"/>
  <c r="BP420" i="27"/>
  <c r="BI420" i="27"/>
  <c r="BH420" i="27"/>
  <c r="BF420" i="27"/>
  <c r="AZ420" i="27"/>
  <c r="AT420" i="27"/>
  <c r="AN420" i="27"/>
  <c r="X420" i="27"/>
  <c r="CG419" i="27"/>
  <c r="CH419" i="27" s="1"/>
  <c r="CF419" i="27"/>
  <c r="BZ419" i="27"/>
  <c r="BY419" i="27"/>
  <c r="BX419" i="27"/>
  <c r="BQ419" i="27"/>
  <c r="BP419" i="27"/>
  <c r="BI419" i="27"/>
  <c r="BJ419" i="27" s="1"/>
  <c r="BH419" i="27"/>
  <c r="BF419" i="27"/>
  <c r="AZ419" i="27"/>
  <c r="AT419" i="27"/>
  <c r="AN419" i="27"/>
  <c r="X419" i="27"/>
  <c r="CG418" i="27"/>
  <c r="CH418" i="27" s="1"/>
  <c r="CF418" i="27"/>
  <c r="BZ418" i="27"/>
  <c r="BY418" i="27"/>
  <c r="BX418" i="27"/>
  <c r="BR418" i="27"/>
  <c r="BQ418" i="27"/>
  <c r="BP418" i="27"/>
  <c r="BI418" i="27"/>
  <c r="BJ418" i="27" s="1"/>
  <c r="BH418" i="27"/>
  <c r="BF418" i="27"/>
  <c r="AZ418" i="27"/>
  <c r="AT418" i="27"/>
  <c r="AN418" i="27"/>
  <c r="X418" i="27"/>
  <c r="CH417" i="27"/>
  <c r="CG417" i="27"/>
  <c r="CF417" i="27"/>
  <c r="BY417" i="27"/>
  <c r="BX417" i="27"/>
  <c r="BZ417" i="27" s="1"/>
  <c r="BR417" i="27"/>
  <c r="BQ417" i="27"/>
  <c r="BP417" i="27"/>
  <c r="BJ417" i="27"/>
  <c r="BI417" i="27"/>
  <c r="BH417" i="27"/>
  <c r="BF417" i="27"/>
  <c r="AZ417" i="27"/>
  <c r="AT417" i="27"/>
  <c r="AN417" i="27"/>
  <c r="X417" i="27"/>
  <c r="CG416" i="27"/>
  <c r="CH416" i="27" s="1"/>
  <c r="CF416" i="27"/>
  <c r="BY416" i="27"/>
  <c r="BX416" i="27"/>
  <c r="BZ416" i="27" s="1"/>
  <c r="BR416" i="27"/>
  <c r="BQ416" i="27"/>
  <c r="BP416" i="27"/>
  <c r="BJ416" i="27"/>
  <c r="BI416" i="27"/>
  <c r="BH416" i="27"/>
  <c r="BF416" i="27"/>
  <c r="AZ416" i="27"/>
  <c r="AT416" i="27"/>
  <c r="AN416" i="27"/>
  <c r="X416" i="27"/>
  <c r="CG415" i="27"/>
  <c r="CH415" i="27" s="1"/>
  <c r="CF415" i="27"/>
  <c r="BY415" i="27"/>
  <c r="BX415" i="27"/>
  <c r="BQ415" i="27"/>
  <c r="BR415" i="27" s="1"/>
  <c r="BP415" i="27"/>
  <c r="BI415" i="27"/>
  <c r="BH415" i="27"/>
  <c r="BF415" i="27"/>
  <c r="AZ415" i="27"/>
  <c r="AT415" i="27"/>
  <c r="AN415" i="27"/>
  <c r="X415" i="27"/>
  <c r="CG414" i="27"/>
  <c r="CH414" i="27" s="1"/>
  <c r="CF414" i="27"/>
  <c r="BY414" i="27"/>
  <c r="BX414" i="27"/>
  <c r="BZ414" i="27" s="1"/>
  <c r="BQ414" i="27"/>
  <c r="BR414" i="27" s="1"/>
  <c r="BP414" i="27"/>
  <c r="BI414" i="27"/>
  <c r="BH414" i="27"/>
  <c r="BF414" i="27"/>
  <c r="AZ414" i="27"/>
  <c r="AT414" i="27"/>
  <c r="AN414" i="27"/>
  <c r="X414" i="27"/>
  <c r="CG413" i="27"/>
  <c r="CH413" i="27" s="1"/>
  <c r="CF413" i="27"/>
  <c r="BZ413" i="27"/>
  <c r="BY413" i="27"/>
  <c r="BX413" i="27"/>
  <c r="BQ413" i="27"/>
  <c r="BP413" i="27"/>
  <c r="BR413" i="27" s="1"/>
  <c r="BJ413" i="27"/>
  <c r="BI413" i="27"/>
  <c r="BH413" i="27"/>
  <c r="BF413" i="27"/>
  <c r="AZ413" i="27"/>
  <c r="AT413" i="27"/>
  <c r="AN413" i="27"/>
  <c r="X413" i="27"/>
  <c r="CH412" i="27"/>
  <c r="CG412" i="27"/>
  <c r="CF412" i="27"/>
  <c r="BZ412" i="27"/>
  <c r="BY412" i="27"/>
  <c r="BX412" i="27"/>
  <c r="BR412" i="27"/>
  <c r="BQ412" i="27"/>
  <c r="BP412" i="27"/>
  <c r="BJ412" i="27"/>
  <c r="BI412" i="27"/>
  <c r="BH412" i="27"/>
  <c r="BF412" i="27"/>
  <c r="AZ412" i="27"/>
  <c r="AT412" i="27"/>
  <c r="AN412" i="27"/>
  <c r="X412" i="27"/>
  <c r="CH411" i="27"/>
  <c r="CG411" i="27"/>
  <c r="CF411" i="27"/>
  <c r="BY411" i="27"/>
  <c r="BX411" i="27"/>
  <c r="BZ411" i="27" s="1"/>
  <c r="BR411" i="27"/>
  <c r="BQ411" i="27"/>
  <c r="BP411" i="27"/>
  <c r="BJ411" i="27"/>
  <c r="BI411" i="27"/>
  <c r="BH411" i="27"/>
  <c r="BF411" i="27"/>
  <c r="AZ411" i="27"/>
  <c r="AT411" i="27"/>
  <c r="AN411" i="27"/>
  <c r="X411" i="27"/>
  <c r="CG410" i="27"/>
  <c r="CH410" i="27" s="1"/>
  <c r="CF410" i="27"/>
  <c r="BY410" i="27"/>
  <c r="BX410" i="27"/>
  <c r="BQ410" i="27"/>
  <c r="BR410" i="27" s="1"/>
  <c r="BP410" i="27"/>
  <c r="BI410" i="27"/>
  <c r="BJ410" i="27" s="1"/>
  <c r="BH410" i="27"/>
  <c r="BF410" i="27"/>
  <c r="AZ410" i="27"/>
  <c r="AT410" i="27"/>
  <c r="AN410" i="27"/>
  <c r="X410" i="27"/>
  <c r="CG409" i="27"/>
  <c r="CH409" i="27" s="1"/>
  <c r="CF409" i="27"/>
  <c r="BY409" i="27"/>
  <c r="BX409" i="27"/>
  <c r="BZ409" i="27" s="1"/>
  <c r="BR409" i="27"/>
  <c r="BQ409" i="27"/>
  <c r="BP409" i="27"/>
  <c r="BI409" i="27"/>
  <c r="BH409" i="27"/>
  <c r="BF409" i="27"/>
  <c r="AZ409" i="27"/>
  <c r="AT409" i="27"/>
  <c r="AN409" i="27"/>
  <c r="X409" i="27"/>
  <c r="CG408" i="27"/>
  <c r="CF408" i="27"/>
  <c r="BZ408" i="27"/>
  <c r="BY408" i="27"/>
  <c r="BX408" i="27"/>
  <c r="BR408" i="27"/>
  <c r="BQ408" i="27"/>
  <c r="BP408" i="27"/>
  <c r="BJ408" i="27"/>
  <c r="BI408" i="27"/>
  <c r="BH408" i="27"/>
  <c r="BF408" i="27"/>
  <c r="AZ408" i="27"/>
  <c r="AT408" i="27"/>
  <c r="AN408" i="27"/>
  <c r="X408" i="27"/>
  <c r="CG407" i="27"/>
  <c r="CF407" i="27"/>
  <c r="CH407" i="27" s="1"/>
  <c r="BZ407" i="27"/>
  <c r="BY407" i="27"/>
  <c r="BX407" i="27"/>
  <c r="BR407" i="27"/>
  <c r="BQ407" i="27"/>
  <c r="BP407" i="27"/>
  <c r="BJ407" i="27"/>
  <c r="BI407" i="27"/>
  <c r="BH407" i="27"/>
  <c r="BF407" i="27"/>
  <c r="AZ407" i="27"/>
  <c r="AT407" i="27"/>
  <c r="AN407" i="27"/>
  <c r="X407" i="27"/>
  <c r="CH406" i="27"/>
  <c r="CG406" i="27"/>
  <c r="CF406" i="27"/>
  <c r="BY406" i="27"/>
  <c r="BX406" i="27"/>
  <c r="BZ406" i="27" s="1"/>
  <c r="BR406" i="27"/>
  <c r="BQ406" i="27"/>
  <c r="BP406" i="27"/>
  <c r="BJ406" i="27"/>
  <c r="BI406" i="27"/>
  <c r="BH406" i="27"/>
  <c r="BF406" i="27"/>
  <c r="AZ406" i="27"/>
  <c r="AT406" i="27"/>
  <c r="AN406" i="27"/>
  <c r="X406" i="27"/>
  <c r="CG405" i="27"/>
  <c r="CH405" i="27" s="1"/>
  <c r="CF405" i="27"/>
  <c r="BY405" i="27"/>
  <c r="BX405" i="27"/>
  <c r="BZ405" i="27" s="1"/>
  <c r="BQ405" i="27"/>
  <c r="BR405" i="27" s="1"/>
  <c r="BP405" i="27"/>
  <c r="BI405" i="27"/>
  <c r="BJ405" i="27" s="1"/>
  <c r="BH405" i="27"/>
  <c r="BF405" i="27"/>
  <c r="AZ405" i="27"/>
  <c r="AT405" i="27"/>
  <c r="AN405" i="27"/>
  <c r="X405" i="27"/>
  <c r="CG404" i="27"/>
  <c r="CH404" i="27" s="1"/>
  <c r="CF404" i="27"/>
  <c r="BY404" i="27"/>
  <c r="BX404" i="27"/>
  <c r="BZ404" i="27" s="1"/>
  <c r="BQ404" i="27"/>
  <c r="BR404" i="27" s="1"/>
  <c r="BP404" i="27"/>
  <c r="BI404" i="27"/>
  <c r="BH404" i="27"/>
  <c r="BF404" i="27"/>
  <c r="AZ404" i="27"/>
  <c r="AT404" i="27"/>
  <c r="AN404" i="27"/>
  <c r="X404" i="27"/>
  <c r="CG403" i="27"/>
  <c r="CF403" i="27"/>
  <c r="BY403" i="27"/>
  <c r="BZ403" i="27" s="1"/>
  <c r="BX403" i="27"/>
  <c r="BQ403" i="27"/>
  <c r="BR403" i="27" s="1"/>
  <c r="BP403" i="27"/>
  <c r="BI403" i="27"/>
  <c r="BJ403" i="27" s="1"/>
  <c r="BH403" i="27"/>
  <c r="BF403" i="27"/>
  <c r="AZ403" i="27"/>
  <c r="AT403" i="27"/>
  <c r="AN403" i="27"/>
  <c r="X403" i="27"/>
  <c r="CG402" i="27"/>
  <c r="CF402" i="27"/>
  <c r="CH402" i="27" s="1"/>
  <c r="BY402" i="27"/>
  <c r="BZ402" i="27" s="1"/>
  <c r="BX402" i="27"/>
  <c r="BR402" i="27"/>
  <c r="BQ402" i="27"/>
  <c r="BP402" i="27"/>
  <c r="BJ402" i="27"/>
  <c r="BI402" i="27"/>
  <c r="BH402" i="27"/>
  <c r="BF402" i="27"/>
  <c r="AZ402" i="27"/>
  <c r="AT402" i="27"/>
  <c r="AN402" i="27"/>
  <c r="X402" i="27"/>
  <c r="CG401" i="27"/>
  <c r="CF401" i="27"/>
  <c r="CH401" i="27" s="1"/>
  <c r="BY401" i="27"/>
  <c r="BX401" i="27"/>
  <c r="BZ401" i="27" s="1"/>
  <c r="BR401" i="27"/>
  <c r="BQ401" i="27"/>
  <c r="BP401" i="27"/>
  <c r="BJ401" i="27"/>
  <c r="BI401" i="27"/>
  <c r="BH401" i="27"/>
  <c r="BF401" i="27"/>
  <c r="AZ401" i="27"/>
  <c r="AT401" i="27"/>
  <c r="AN401" i="27"/>
  <c r="X401" i="27"/>
  <c r="CG400" i="27"/>
  <c r="CH400" i="27" s="1"/>
  <c r="CF400" i="27"/>
  <c r="BY400" i="27"/>
  <c r="BZ400" i="27" s="1"/>
  <c r="BX400" i="27"/>
  <c r="BQ400" i="27"/>
  <c r="BR400" i="27" s="1"/>
  <c r="BP400" i="27"/>
  <c r="BI400" i="27"/>
  <c r="BH400" i="27"/>
  <c r="BF400" i="27"/>
  <c r="AZ400" i="27"/>
  <c r="AT400" i="27"/>
  <c r="AN400" i="27"/>
  <c r="X400" i="27"/>
  <c r="CG399" i="27"/>
  <c r="CH399" i="27" s="1"/>
  <c r="CF399" i="27"/>
  <c r="BZ399" i="27"/>
  <c r="BY399" i="27"/>
  <c r="BX399" i="27"/>
  <c r="BQ399" i="27"/>
  <c r="BP399" i="27"/>
  <c r="BI399" i="27"/>
  <c r="BH399" i="27"/>
  <c r="BF399" i="27"/>
  <c r="AZ399" i="27"/>
  <c r="AT399" i="27"/>
  <c r="AN399" i="27"/>
  <c r="X399" i="27"/>
  <c r="CG398" i="27"/>
  <c r="CH398" i="27" s="1"/>
  <c r="CF398" i="27"/>
  <c r="BZ398" i="27"/>
  <c r="BY398" i="27"/>
  <c r="BX398" i="27"/>
  <c r="BR398" i="27"/>
  <c r="BQ398" i="27"/>
  <c r="BP398" i="27"/>
  <c r="BJ398" i="27"/>
  <c r="BI398" i="27"/>
  <c r="BH398" i="27"/>
  <c r="BF398" i="27"/>
  <c r="AZ398" i="27"/>
  <c r="AT398" i="27"/>
  <c r="AN398" i="27"/>
  <c r="X398" i="27"/>
  <c r="CG397" i="27"/>
  <c r="CF397" i="27"/>
  <c r="CH397" i="27" s="1"/>
  <c r="BY397" i="27"/>
  <c r="BZ397" i="27" s="1"/>
  <c r="BX397" i="27"/>
  <c r="BR397" i="27"/>
  <c r="BQ397" i="27"/>
  <c r="BP397" i="27"/>
  <c r="BJ397" i="27"/>
  <c r="BI397" i="27"/>
  <c r="BH397" i="27"/>
  <c r="BF397" i="27"/>
  <c r="AZ397" i="27"/>
  <c r="AT397" i="27"/>
  <c r="AN397" i="27"/>
  <c r="X397" i="27"/>
  <c r="CG396" i="27"/>
  <c r="CH396" i="27" s="1"/>
  <c r="CF396" i="27"/>
  <c r="BY396" i="27"/>
  <c r="BX396" i="27"/>
  <c r="BZ396" i="27" s="1"/>
  <c r="BR396" i="27"/>
  <c r="BQ396" i="27"/>
  <c r="BP396" i="27"/>
  <c r="BJ396" i="27"/>
  <c r="BI396" i="27"/>
  <c r="BH396" i="27"/>
  <c r="BF396" i="27"/>
  <c r="AZ396" i="27"/>
  <c r="AT396" i="27"/>
  <c r="AN396" i="27"/>
  <c r="X396" i="27"/>
  <c r="CG395" i="27"/>
  <c r="CH395" i="27" s="1"/>
  <c r="CF395" i="27"/>
  <c r="BY395" i="27"/>
  <c r="BZ395" i="27" s="1"/>
  <c r="BX395" i="27"/>
  <c r="BQ395" i="27"/>
  <c r="BR395" i="27" s="1"/>
  <c r="BP395" i="27"/>
  <c r="BI395" i="27"/>
  <c r="BJ395" i="27" s="1"/>
  <c r="BH395" i="27"/>
  <c r="BF395" i="27"/>
  <c r="AZ395" i="27"/>
  <c r="AT395" i="27"/>
  <c r="AN395" i="27"/>
  <c r="X395" i="27"/>
  <c r="CG394" i="27"/>
  <c r="CH394" i="27" s="1"/>
  <c r="CF394" i="27"/>
  <c r="BY394" i="27"/>
  <c r="BX394" i="27"/>
  <c r="BZ394" i="27" s="1"/>
  <c r="BR394" i="27"/>
  <c r="BQ394" i="27"/>
  <c r="BP394" i="27"/>
  <c r="BI394" i="27"/>
  <c r="BJ394" i="27" s="1"/>
  <c r="BH394" i="27"/>
  <c r="BF394" i="27"/>
  <c r="AZ394" i="27"/>
  <c r="AT394" i="27"/>
  <c r="AN394" i="27"/>
  <c r="X394" i="27"/>
  <c r="CG393" i="27"/>
  <c r="CF393" i="27"/>
  <c r="BY393" i="27"/>
  <c r="BZ393" i="27" s="1"/>
  <c r="BX393" i="27"/>
  <c r="BR393" i="27"/>
  <c r="BQ393" i="27"/>
  <c r="BP393" i="27"/>
  <c r="BJ393" i="27"/>
  <c r="BI393" i="27"/>
  <c r="BH393" i="27"/>
  <c r="BF393" i="27"/>
  <c r="AZ393" i="27"/>
  <c r="AT393" i="27"/>
  <c r="AN393" i="27"/>
  <c r="X393" i="27"/>
  <c r="CH392" i="27"/>
  <c r="CG392" i="27"/>
  <c r="CF392" i="27"/>
  <c r="BY392" i="27"/>
  <c r="BZ392" i="27" s="1"/>
  <c r="BX392" i="27"/>
  <c r="BR392" i="27"/>
  <c r="BQ392" i="27"/>
  <c r="BP392" i="27"/>
  <c r="BJ392" i="27"/>
  <c r="BI392" i="27"/>
  <c r="BH392" i="27"/>
  <c r="BF392" i="27"/>
  <c r="AZ392" i="27"/>
  <c r="AT392" i="27"/>
  <c r="AN392" i="27"/>
  <c r="X392" i="27"/>
  <c r="CG391" i="27"/>
  <c r="CF391" i="27"/>
  <c r="CH391" i="27" s="1"/>
  <c r="BY391" i="27"/>
  <c r="BX391" i="27"/>
  <c r="BZ391" i="27" s="1"/>
  <c r="BR391" i="27"/>
  <c r="BQ391" i="27"/>
  <c r="BP391" i="27"/>
  <c r="BJ391" i="27"/>
  <c r="BI391" i="27"/>
  <c r="BH391" i="27"/>
  <c r="BF391" i="27"/>
  <c r="AZ391" i="27"/>
  <c r="AT391" i="27"/>
  <c r="AN391" i="27"/>
  <c r="X391" i="27"/>
  <c r="CG390" i="27"/>
  <c r="CH390" i="27" s="1"/>
  <c r="CF390" i="27"/>
  <c r="BY390" i="27"/>
  <c r="BZ390" i="27" s="1"/>
  <c r="BX390" i="27"/>
  <c r="BQ390" i="27"/>
  <c r="BR390" i="27" s="1"/>
  <c r="BP390" i="27"/>
  <c r="BI390" i="27"/>
  <c r="BH390" i="27"/>
  <c r="BF390" i="27"/>
  <c r="AZ390" i="27"/>
  <c r="AT390" i="27"/>
  <c r="AN390" i="27"/>
  <c r="X390" i="27"/>
  <c r="CG389" i="27"/>
  <c r="CH389" i="27" s="1"/>
  <c r="CF389" i="27"/>
  <c r="BY389" i="27"/>
  <c r="BX389" i="27"/>
  <c r="BZ389" i="27" s="1"/>
  <c r="BQ389" i="27"/>
  <c r="BP389" i="27"/>
  <c r="BR389" i="27" s="1"/>
  <c r="BI389" i="27"/>
  <c r="BH389" i="27"/>
  <c r="BF389" i="27"/>
  <c r="AZ389" i="27"/>
  <c r="AT389" i="27"/>
  <c r="AN389" i="27"/>
  <c r="X389" i="27"/>
  <c r="CG388" i="27"/>
  <c r="CH388" i="27" s="1"/>
  <c r="CF388" i="27"/>
  <c r="BY388" i="27"/>
  <c r="BZ388" i="27" s="1"/>
  <c r="BX388" i="27"/>
  <c r="BQ388" i="27"/>
  <c r="BR388" i="27" s="1"/>
  <c r="BP388" i="27"/>
  <c r="BI388" i="27"/>
  <c r="BJ388" i="27" s="1"/>
  <c r="BH388" i="27"/>
  <c r="BF388" i="27"/>
  <c r="AZ388" i="27"/>
  <c r="AT388" i="27"/>
  <c r="AN388" i="27"/>
  <c r="X388" i="27"/>
  <c r="CH387" i="27"/>
  <c r="CG387" i="27"/>
  <c r="CF387" i="27"/>
  <c r="BY387" i="27"/>
  <c r="BZ387" i="27" s="1"/>
  <c r="BX387" i="27"/>
  <c r="BR387" i="27"/>
  <c r="BQ387" i="27"/>
  <c r="BP387" i="27"/>
  <c r="BJ387" i="27"/>
  <c r="BI387" i="27"/>
  <c r="BH387" i="27"/>
  <c r="BF387" i="27"/>
  <c r="AZ387" i="27"/>
  <c r="AT387" i="27"/>
  <c r="AN387" i="27"/>
  <c r="X387" i="27"/>
  <c r="CH386" i="27"/>
  <c r="CG386" i="27"/>
  <c r="CF386" i="27"/>
  <c r="BY386" i="27"/>
  <c r="BX386" i="27"/>
  <c r="BZ386" i="27" s="1"/>
  <c r="BR386" i="27"/>
  <c r="BQ386" i="27"/>
  <c r="BP386" i="27"/>
  <c r="BJ386" i="27"/>
  <c r="BI386" i="27"/>
  <c r="BH386" i="27"/>
  <c r="BF386" i="27"/>
  <c r="AZ386" i="27"/>
  <c r="AT386" i="27"/>
  <c r="AN386" i="27"/>
  <c r="X386" i="27"/>
  <c r="CG385" i="27"/>
  <c r="CH385" i="27" s="1"/>
  <c r="CF385" i="27"/>
  <c r="BY385" i="27"/>
  <c r="BZ385" i="27" s="1"/>
  <c r="BX385" i="27"/>
  <c r="BQ385" i="27"/>
  <c r="BR385" i="27" s="1"/>
  <c r="BP385" i="27"/>
  <c r="BI385" i="27"/>
  <c r="BH385" i="27"/>
  <c r="BF385" i="27"/>
  <c r="AZ385" i="27"/>
  <c r="AT385" i="27"/>
  <c r="AN385" i="27"/>
  <c r="X385" i="27"/>
  <c r="CG384" i="27"/>
  <c r="CH384" i="27" s="1"/>
  <c r="CF384" i="27"/>
  <c r="BY384" i="27"/>
  <c r="BX384" i="27"/>
  <c r="BZ384" i="27" s="1"/>
  <c r="BR384" i="27"/>
  <c r="BQ384" i="27"/>
  <c r="BP384" i="27"/>
  <c r="BI384" i="27"/>
  <c r="BJ384" i="27" s="1"/>
  <c r="BH384" i="27"/>
  <c r="BF384" i="27"/>
  <c r="AZ384" i="27"/>
  <c r="AT384" i="27"/>
  <c r="AN384" i="27"/>
  <c r="X384" i="27"/>
  <c r="CG383" i="27"/>
  <c r="CF383" i="27"/>
  <c r="BZ383" i="27"/>
  <c r="BY383" i="27"/>
  <c r="BX383" i="27"/>
  <c r="BR383" i="27"/>
  <c r="BQ383" i="27"/>
  <c r="BP383" i="27"/>
  <c r="BJ383" i="27"/>
  <c r="BI383" i="27"/>
  <c r="BH383" i="27"/>
  <c r="BF383" i="27"/>
  <c r="AZ383" i="27"/>
  <c r="AT383" i="27"/>
  <c r="AN383" i="27"/>
  <c r="X383" i="27"/>
  <c r="CH382" i="27"/>
  <c r="CG382" i="27"/>
  <c r="CF382" i="27"/>
  <c r="BY382" i="27"/>
  <c r="BX382" i="27"/>
  <c r="BZ382" i="27" s="1"/>
  <c r="BR382" i="27"/>
  <c r="BQ382" i="27"/>
  <c r="BP382" i="27"/>
  <c r="BJ382" i="27"/>
  <c r="BI382" i="27"/>
  <c r="BH382" i="27"/>
  <c r="BF382" i="27"/>
  <c r="AZ382" i="27"/>
  <c r="AT382" i="27"/>
  <c r="AN382" i="27"/>
  <c r="X382" i="27"/>
  <c r="CH381" i="27"/>
  <c r="CG381" i="27"/>
  <c r="CF381" i="27"/>
  <c r="BY381" i="27"/>
  <c r="BX381" i="27"/>
  <c r="BZ381" i="27" s="1"/>
  <c r="BQ381" i="27"/>
  <c r="BR381" i="27" s="1"/>
  <c r="BP381" i="27"/>
  <c r="BJ381" i="27"/>
  <c r="BI381" i="27"/>
  <c r="BH381" i="27"/>
  <c r="BF381" i="27"/>
  <c r="AZ381" i="27"/>
  <c r="AT381" i="27"/>
  <c r="AN381" i="27"/>
  <c r="X381" i="27"/>
  <c r="CG380" i="27"/>
  <c r="CH380" i="27" s="1"/>
  <c r="CF380" i="27"/>
  <c r="BY380" i="27"/>
  <c r="BX380" i="27"/>
  <c r="BQ380" i="27"/>
  <c r="BR380" i="27" s="1"/>
  <c r="BP380" i="27"/>
  <c r="BI380" i="27"/>
  <c r="BJ380" i="27" s="1"/>
  <c r="BH380" i="27"/>
  <c r="BF380" i="27"/>
  <c r="AZ380" i="27"/>
  <c r="AT380" i="27"/>
  <c r="AN380" i="27"/>
  <c r="X380" i="27"/>
  <c r="CG379" i="27"/>
  <c r="CH379" i="27" s="1"/>
  <c r="CF379" i="27"/>
  <c r="BZ379" i="27"/>
  <c r="BY379" i="27"/>
  <c r="BX379" i="27"/>
  <c r="BQ379" i="27"/>
  <c r="BP379" i="27"/>
  <c r="BR379" i="27" s="1"/>
  <c r="BI379" i="27"/>
  <c r="BH379" i="27"/>
  <c r="BF379" i="27"/>
  <c r="AZ379" i="27"/>
  <c r="AT379" i="27"/>
  <c r="AN379" i="27"/>
  <c r="X379" i="27"/>
  <c r="CG378" i="27"/>
  <c r="CF378" i="27"/>
  <c r="BY378" i="27"/>
  <c r="BZ378" i="27" s="1"/>
  <c r="BX378" i="27"/>
  <c r="BQ378" i="27"/>
  <c r="BR378" i="27" s="1"/>
  <c r="BP378" i="27"/>
  <c r="BJ378" i="27"/>
  <c r="BI378" i="27"/>
  <c r="BH378" i="27"/>
  <c r="BF378" i="27"/>
  <c r="AZ378" i="27"/>
  <c r="AT378" i="27"/>
  <c r="AN378" i="27"/>
  <c r="X378" i="27"/>
  <c r="CG377" i="27"/>
  <c r="CF377" i="27"/>
  <c r="CH377" i="27" s="1"/>
  <c r="BY377" i="27"/>
  <c r="BZ377" i="27" s="1"/>
  <c r="BX377" i="27"/>
  <c r="BR377" i="27"/>
  <c r="BQ377" i="27"/>
  <c r="BP377" i="27"/>
  <c r="BJ377" i="27"/>
  <c r="BI377" i="27"/>
  <c r="BH377" i="27"/>
  <c r="BF377" i="27"/>
  <c r="AZ377" i="27"/>
  <c r="AT377" i="27"/>
  <c r="AN377" i="27"/>
  <c r="X377" i="27"/>
  <c r="CH376" i="27"/>
  <c r="CG376" i="27"/>
  <c r="CF376" i="27"/>
  <c r="BY376" i="27"/>
  <c r="BX376" i="27"/>
  <c r="BZ376" i="27" s="1"/>
  <c r="BQ376" i="27"/>
  <c r="BR376" i="27" s="1"/>
  <c r="BP376" i="27"/>
  <c r="BJ376" i="27"/>
  <c r="BI376" i="27"/>
  <c r="BH376" i="27"/>
  <c r="BF376" i="27"/>
  <c r="AZ376" i="27"/>
  <c r="AT376" i="27"/>
  <c r="AN376" i="27"/>
  <c r="X376" i="27"/>
  <c r="CG375" i="27"/>
  <c r="CH375" i="27" s="1"/>
  <c r="CF375" i="27"/>
  <c r="BY375" i="27"/>
  <c r="BX375" i="27"/>
  <c r="BZ375" i="27" s="1"/>
  <c r="BQ375" i="27"/>
  <c r="BR375" i="27" s="1"/>
  <c r="BP375" i="27"/>
  <c r="BI375" i="27"/>
  <c r="BH375" i="27"/>
  <c r="BF375" i="27"/>
  <c r="AZ375" i="27"/>
  <c r="AT375" i="27"/>
  <c r="AN375" i="27"/>
  <c r="X375" i="27"/>
  <c r="CG374" i="27"/>
  <c r="CH374" i="27" s="1"/>
  <c r="CF374" i="27"/>
  <c r="BY374" i="27"/>
  <c r="BZ374" i="27" s="1"/>
  <c r="BX374" i="27"/>
  <c r="BR374" i="27"/>
  <c r="BQ374" i="27"/>
  <c r="BP374" i="27"/>
  <c r="BI374" i="27"/>
  <c r="BH374" i="27"/>
  <c r="BF374" i="27"/>
  <c r="AZ374" i="27"/>
  <c r="AT374" i="27"/>
  <c r="AN374" i="27"/>
  <c r="X374" i="27"/>
  <c r="CH373" i="27"/>
  <c r="CG373" i="27"/>
  <c r="CF373" i="27"/>
  <c r="BY373" i="27"/>
  <c r="BZ373" i="27" s="1"/>
  <c r="BX373" i="27"/>
  <c r="BQ373" i="27"/>
  <c r="BP373" i="27"/>
  <c r="BI373" i="27"/>
  <c r="BJ373" i="27" s="1"/>
  <c r="BH373" i="27"/>
  <c r="BF373" i="27"/>
  <c r="AZ373" i="27"/>
  <c r="AT373" i="27"/>
  <c r="AN373" i="27"/>
  <c r="X373" i="27"/>
  <c r="CH372" i="27"/>
  <c r="CG372" i="27"/>
  <c r="CF372" i="27"/>
  <c r="BY372" i="27"/>
  <c r="BZ372" i="27" s="1"/>
  <c r="BX372" i="27"/>
  <c r="BR372" i="27"/>
  <c r="BQ372" i="27"/>
  <c r="BP372" i="27"/>
  <c r="BJ372" i="27"/>
  <c r="BI372" i="27"/>
  <c r="BH372" i="27"/>
  <c r="BF372" i="27"/>
  <c r="AZ372" i="27"/>
  <c r="AT372" i="27"/>
  <c r="AN372" i="27"/>
  <c r="X372" i="27"/>
  <c r="CG371" i="27"/>
  <c r="CH371" i="27" s="1"/>
  <c r="CF371" i="27"/>
  <c r="BY371" i="27"/>
  <c r="BX371" i="27"/>
  <c r="BZ371" i="27" s="1"/>
  <c r="BQ371" i="27"/>
  <c r="BR371" i="27" s="1"/>
  <c r="BP371" i="27"/>
  <c r="BJ371" i="27"/>
  <c r="BI371" i="27"/>
  <c r="BH371" i="27"/>
  <c r="BF371" i="27"/>
  <c r="AZ371" i="27"/>
  <c r="AT371" i="27"/>
  <c r="AN371" i="27"/>
  <c r="X371" i="27"/>
  <c r="CG370" i="27"/>
  <c r="CH370" i="27" s="1"/>
  <c r="CF370" i="27"/>
  <c r="BY370" i="27"/>
  <c r="BX370" i="27"/>
  <c r="BZ370" i="27" s="1"/>
  <c r="BQ370" i="27"/>
  <c r="BR370" i="27" s="1"/>
  <c r="BP370" i="27"/>
  <c r="BI370" i="27"/>
  <c r="BH370" i="27"/>
  <c r="BF370" i="27"/>
  <c r="AZ370" i="27"/>
  <c r="AT370" i="27"/>
  <c r="AN370" i="27"/>
  <c r="X370" i="27"/>
  <c r="CG369" i="27"/>
  <c r="CH369" i="27" s="1"/>
  <c r="CF369" i="27"/>
  <c r="BY369" i="27"/>
  <c r="BZ369" i="27" s="1"/>
  <c r="BX369" i="27"/>
  <c r="BQ369" i="27"/>
  <c r="BR369" i="27" s="1"/>
  <c r="BP369" i="27"/>
  <c r="BI369" i="27"/>
  <c r="BH369" i="27"/>
  <c r="BF369" i="27"/>
  <c r="AZ369" i="27"/>
  <c r="AT369" i="27"/>
  <c r="AN369" i="27"/>
  <c r="X369" i="27"/>
  <c r="CH368" i="27"/>
  <c r="CG368" i="27"/>
  <c r="CF368" i="27"/>
  <c r="BZ368" i="27"/>
  <c r="BY368" i="27"/>
  <c r="BX368" i="27"/>
  <c r="BR368" i="27"/>
  <c r="BQ368" i="27"/>
  <c r="BP368" i="27"/>
  <c r="BI368" i="27"/>
  <c r="BJ368" i="27" s="1"/>
  <c r="BH368" i="27"/>
  <c r="BF368" i="27"/>
  <c r="AZ368" i="27"/>
  <c r="AT368" i="27"/>
  <c r="AN368" i="27"/>
  <c r="X368" i="27"/>
  <c r="CG367" i="27"/>
  <c r="CF367" i="27"/>
  <c r="CH367" i="27" s="1"/>
  <c r="BZ367" i="27"/>
  <c r="BY367" i="27"/>
  <c r="BX367" i="27"/>
  <c r="BR367" i="27"/>
  <c r="BQ367" i="27"/>
  <c r="BP367" i="27"/>
  <c r="BJ367" i="27"/>
  <c r="BI367" i="27"/>
  <c r="BH367" i="27"/>
  <c r="BF367" i="27"/>
  <c r="AZ367" i="27"/>
  <c r="AT367" i="27"/>
  <c r="AN367" i="27"/>
  <c r="X367" i="27"/>
  <c r="CH366" i="27"/>
  <c r="CG366" i="27"/>
  <c r="CF366" i="27"/>
  <c r="BY366" i="27"/>
  <c r="BX366" i="27"/>
  <c r="BZ366" i="27" s="1"/>
  <c r="BQ366" i="27"/>
  <c r="BR366" i="27" s="1"/>
  <c r="BP366" i="27"/>
  <c r="BJ366" i="27"/>
  <c r="BI366" i="27"/>
  <c r="BH366" i="27"/>
  <c r="BF366" i="27"/>
  <c r="AZ366" i="27"/>
  <c r="AT366" i="27"/>
  <c r="AN366" i="27"/>
  <c r="X366" i="27"/>
  <c r="CG365" i="27"/>
  <c r="CH365" i="27" s="1"/>
  <c r="CF365" i="27"/>
  <c r="BY365" i="27"/>
  <c r="BZ365" i="27" s="1"/>
  <c r="BX365" i="27"/>
  <c r="BQ365" i="27"/>
  <c r="BR365" i="27" s="1"/>
  <c r="BP365" i="27"/>
  <c r="BI365" i="27"/>
  <c r="BH365" i="27"/>
  <c r="BF365" i="27"/>
  <c r="AZ365" i="27"/>
  <c r="AT365" i="27"/>
  <c r="AN365" i="27"/>
  <c r="X365" i="27"/>
  <c r="CG364" i="27"/>
  <c r="CH364" i="27" s="1"/>
  <c r="CF364" i="27"/>
  <c r="BY364" i="27"/>
  <c r="BZ364" i="27" s="1"/>
  <c r="BX364" i="27"/>
  <c r="BR364" i="27"/>
  <c r="BQ364" i="27"/>
  <c r="BP364" i="27"/>
  <c r="BJ364" i="27"/>
  <c r="BI364" i="27"/>
  <c r="BH364" i="27"/>
  <c r="BF364" i="27"/>
  <c r="AZ364" i="27"/>
  <c r="AT364" i="27"/>
  <c r="AN364" i="27"/>
  <c r="X364" i="27"/>
  <c r="CG363" i="27"/>
  <c r="CF363" i="27"/>
  <c r="CH363" i="27" s="1"/>
  <c r="BY363" i="27"/>
  <c r="BZ363" i="27" s="1"/>
  <c r="BX363" i="27"/>
  <c r="BR363" i="27"/>
  <c r="BQ363" i="27"/>
  <c r="BP363" i="27"/>
  <c r="BJ363" i="27"/>
  <c r="BI363" i="27"/>
  <c r="BH363" i="27"/>
  <c r="BF363" i="27"/>
  <c r="AZ363" i="27"/>
  <c r="AT363" i="27"/>
  <c r="AN363" i="27"/>
  <c r="X363" i="27"/>
  <c r="CG362" i="27"/>
  <c r="CH362" i="27" s="1"/>
  <c r="CF362" i="27"/>
  <c r="BY362" i="27"/>
  <c r="BX362" i="27"/>
  <c r="BZ362" i="27" s="1"/>
  <c r="BR362" i="27"/>
  <c r="BQ362" i="27"/>
  <c r="BP362" i="27"/>
  <c r="BJ362" i="27"/>
  <c r="BI362" i="27"/>
  <c r="BH362" i="27"/>
  <c r="BF362" i="27"/>
  <c r="AZ362" i="27"/>
  <c r="AT362" i="27"/>
  <c r="AN362" i="27"/>
  <c r="X362" i="27"/>
  <c r="CH361" i="27"/>
  <c r="CG361" i="27"/>
  <c r="CF361" i="27"/>
  <c r="BY361" i="27"/>
  <c r="BX361" i="27"/>
  <c r="BZ361" i="27" s="1"/>
  <c r="BQ361" i="27"/>
  <c r="BR361" i="27" s="1"/>
  <c r="BP361" i="27"/>
  <c r="BJ361" i="27"/>
  <c r="BI361" i="27"/>
  <c r="BH361" i="27"/>
  <c r="BF361" i="27"/>
  <c r="AZ361" i="27"/>
  <c r="AT361" i="27"/>
  <c r="AN361" i="27"/>
  <c r="X361" i="27"/>
  <c r="CG360" i="27"/>
  <c r="CH360" i="27" s="1"/>
  <c r="CF360" i="27"/>
  <c r="BY360" i="27"/>
  <c r="BZ360" i="27" s="1"/>
  <c r="BX360" i="27"/>
  <c r="BQ360" i="27"/>
  <c r="BR360" i="27" s="1"/>
  <c r="BP360" i="27"/>
  <c r="BI360" i="27"/>
  <c r="BJ360" i="27" s="1"/>
  <c r="BH360" i="27"/>
  <c r="BF360" i="27"/>
  <c r="AZ360" i="27"/>
  <c r="AT360" i="27"/>
  <c r="AN360" i="27"/>
  <c r="X360" i="27"/>
  <c r="CG359" i="27"/>
  <c r="CH359" i="27" s="1"/>
  <c r="CF359" i="27"/>
  <c r="BY359" i="27"/>
  <c r="BZ359" i="27" s="1"/>
  <c r="BX359" i="27"/>
  <c r="BQ359" i="27"/>
  <c r="BP359" i="27"/>
  <c r="BI359" i="27"/>
  <c r="BJ359" i="27" s="1"/>
  <c r="BH359" i="27"/>
  <c r="BF359" i="27"/>
  <c r="AZ359" i="27"/>
  <c r="AT359" i="27"/>
  <c r="AN359" i="27"/>
  <c r="X359" i="27"/>
  <c r="CH358" i="27"/>
  <c r="CG358" i="27"/>
  <c r="CF358" i="27"/>
  <c r="BY358" i="27"/>
  <c r="BX358" i="27"/>
  <c r="BR358" i="27"/>
  <c r="BQ358" i="27"/>
  <c r="BP358" i="27"/>
  <c r="BJ358" i="27"/>
  <c r="BI358" i="27"/>
  <c r="BH358" i="27"/>
  <c r="BF358" i="27"/>
  <c r="AZ358" i="27"/>
  <c r="AT358" i="27"/>
  <c r="AN358" i="27"/>
  <c r="X358" i="27"/>
  <c r="CG357" i="27"/>
  <c r="CF357" i="27"/>
  <c r="CH357" i="27" s="1"/>
  <c r="BZ357" i="27"/>
  <c r="BY357" i="27"/>
  <c r="BX357" i="27"/>
  <c r="BR357" i="27"/>
  <c r="BQ357" i="27"/>
  <c r="BP357" i="27"/>
  <c r="BJ357" i="27"/>
  <c r="BI357" i="27"/>
  <c r="BH357" i="27"/>
  <c r="BF357" i="27"/>
  <c r="AZ357" i="27"/>
  <c r="AT357" i="27"/>
  <c r="AN357" i="27"/>
  <c r="X357" i="27"/>
  <c r="CG356" i="27"/>
  <c r="CH356" i="27" s="1"/>
  <c r="CF356" i="27"/>
  <c r="BY356" i="27"/>
  <c r="BX356" i="27"/>
  <c r="BZ356" i="27" s="1"/>
  <c r="BQ356" i="27"/>
  <c r="BR356" i="27" s="1"/>
  <c r="BP356" i="27"/>
  <c r="BJ356" i="27"/>
  <c r="BI356" i="27"/>
  <c r="BH356" i="27"/>
  <c r="BF356" i="27"/>
  <c r="AZ356" i="27"/>
  <c r="AT356" i="27"/>
  <c r="AN356" i="27"/>
  <c r="X356" i="27"/>
  <c r="CG355" i="27"/>
  <c r="CH355" i="27" s="1"/>
  <c r="CF355" i="27"/>
  <c r="BY355" i="27"/>
  <c r="BX355" i="27"/>
  <c r="BZ355" i="27" s="1"/>
  <c r="BQ355" i="27"/>
  <c r="BP355" i="27"/>
  <c r="BI355" i="27"/>
  <c r="BJ355" i="27" s="1"/>
  <c r="BH355" i="27"/>
  <c r="BF355" i="27"/>
  <c r="AZ355" i="27"/>
  <c r="AT355" i="27"/>
  <c r="AN355" i="27"/>
  <c r="X355" i="27"/>
  <c r="CG354" i="27"/>
  <c r="CH354" i="27" s="1"/>
  <c r="CF354" i="27"/>
  <c r="BY354" i="27"/>
  <c r="BZ354" i="27" s="1"/>
  <c r="BX354" i="27"/>
  <c r="BR354" i="27"/>
  <c r="BQ354" i="27"/>
  <c r="BP354" i="27"/>
  <c r="BI354" i="27"/>
  <c r="BJ354" i="27" s="1"/>
  <c r="BH354" i="27"/>
  <c r="BF354" i="27"/>
  <c r="AZ354" i="27"/>
  <c r="AT354" i="27"/>
  <c r="AN354" i="27"/>
  <c r="X354" i="27"/>
  <c r="CH353" i="27"/>
  <c r="CG353" i="27"/>
  <c r="CF353" i="27"/>
  <c r="BY353" i="27"/>
  <c r="BX353" i="27"/>
  <c r="BZ353" i="27" s="1"/>
  <c r="BR353" i="27"/>
  <c r="BQ353" i="27"/>
  <c r="BP353" i="27"/>
  <c r="BI353" i="27"/>
  <c r="BJ353" i="27" s="1"/>
  <c r="BH353" i="27"/>
  <c r="BF353" i="27"/>
  <c r="AZ353" i="27"/>
  <c r="AT353" i="27"/>
  <c r="AN353" i="27"/>
  <c r="X353" i="27"/>
  <c r="CG352" i="27"/>
  <c r="CH352" i="27" s="1"/>
  <c r="CF352" i="27"/>
  <c r="BY352" i="27"/>
  <c r="BZ352" i="27" s="1"/>
  <c r="BX352" i="27"/>
  <c r="BR352" i="27"/>
  <c r="BQ352" i="27"/>
  <c r="BP352" i="27"/>
  <c r="BJ352" i="27"/>
  <c r="BI352" i="27"/>
  <c r="BH352" i="27"/>
  <c r="BF352" i="27"/>
  <c r="AZ352" i="27"/>
  <c r="AT352" i="27"/>
  <c r="AN352" i="27"/>
  <c r="X352" i="27"/>
  <c r="CG351" i="27"/>
  <c r="CF351" i="27"/>
  <c r="BY351" i="27"/>
  <c r="BX351" i="27"/>
  <c r="BZ351" i="27" s="1"/>
  <c r="BQ351" i="27"/>
  <c r="BR351" i="27" s="1"/>
  <c r="BP351" i="27"/>
  <c r="BJ351" i="27"/>
  <c r="BI351" i="27"/>
  <c r="BH351" i="27"/>
  <c r="BF351" i="27"/>
  <c r="AZ351" i="27"/>
  <c r="AT351" i="27"/>
  <c r="AN351" i="27"/>
  <c r="X351" i="27"/>
  <c r="CG350" i="27"/>
  <c r="CH350" i="27" s="1"/>
  <c r="CF350" i="27"/>
  <c r="BY350" i="27"/>
  <c r="BX350" i="27"/>
  <c r="BZ350" i="27" s="1"/>
  <c r="BQ350" i="27"/>
  <c r="BR350" i="27" s="1"/>
  <c r="BP350" i="27"/>
  <c r="BJ350" i="27"/>
  <c r="BI350" i="27"/>
  <c r="BH350" i="27"/>
  <c r="BF350" i="27"/>
  <c r="AZ350" i="27"/>
  <c r="AT350" i="27"/>
  <c r="AN350" i="27"/>
  <c r="X350" i="27"/>
  <c r="CG349" i="27"/>
  <c r="CH349" i="27" s="1"/>
  <c r="CF349" i="27"/>
  <c r="BY349" i="27"/>
  <c r="BX349" i="27"/>
  <c r="BQ349" i="27"/>
  <c r="BR349" i="27" s="1"/>
  <c r="BP349" i="27"/>
  <c r="BI349" i="27"/>
  <c r="BJ349" i="27" s="1"/>
  <c r="BH349" i="27"/>
  <c r="BF349" i="27"/>
  <c r="AZ349" i="27"/>
  <c r="AT349" i="27"/>
  <c r="AN349" i="27"/>
  <c r="X349" i="27"/>
  <c r="CG348" i="27"/>
  <c r="CF348" i="27"/>
  <c r="CH348" i="27" s="1"/>
  <c r="BY348" i="27"/>
  <c r="BZ348" i="27" s="1"/>
  <c r="BX348" i="27"/>
  <c r="BQ348" i="27"/>
  <c r="BP348" i="27"/>
  <c r="BJ348" i="27"/>
  <c r="BI348" i="27"/>
  <c r="BH348" i="27"/>
  <c r="BF348" i="27"/>
  <c r="AZ348" i="27"/>
  <c r="AT348" i="27"/>
  <c r="AN348" i="27"/>
  <c r="X348" i="27"/>
  <c r="CG347" i="27"/>
  <c r="CH347" i="27" s="1"/>
  <c r="CF347" i="27"/>
  <c r="BY347" i="27"/>
  <c r="BZ347" i="27" s="1"/>
  <c r="BX347" i="27"/>
  <c r="BR347" i="27"/>
  <c r="BQ347" i="27"/>
  <c r="BP347" i="27"/>
  <c r="BJ347" i="27"/>
  <c r="BI347" i="27"/>
  <c r="BH347" i="27"/>
  <c r="BF347" i="27"/>
  <c r="AZ347" i="27"/>
  <c r="AT347" i="27"/>
  <c r="AN347" i="27"/>
  <c r="X347" i="27"/>
  <c r="CG346" i="27"/>
  <c r="CH346" i="27" s="1"/>
  <c r="CF346" i="27"/>
  <c r="BY346" i="27"/>
  <c r="BX346" i="27"/>
  <c r="BZ346" i="27" s="1"/>
  <c r="BQ346" i="27"/>
  <c r="BR346" i="27" s="1"/>
  <c r="BP346" i="27"/>
  <c r="BI346" i="27"/>
  <c r="BH346" i="27"/>
  <c r="BJ346" i="27" s="1"/>
  <c r="BF346" i="27"/>
  <c r="AZ346" i="27"/>
  <c r="AT346" i="27"/>
  <c r="AN346" i="27"/>
  <c r="X346" i="27"/>
  <c r="CG345" i="27"/>
  <c r="CH345" i="27" s="1"/>
  <c r="CF345" i="27"/>
  <c r="BY345" i="27"/>
  <c r="BX345" i="27"/>
  <c r="BZ345" i="27" s="1"/>
  <c r="BQ345" i="27"/>
  <c r="BR345" i="27" s="1"/>
  <c r="BP345" i="27"/>
  <c r="BI345" i="27"/>
  <c r="BJ345" i="27" s="1"/>
  <c r="BH345" i="27"/>
  <c r="BF345" i="27"/>
  <c r="AZ345" i="27"/>
  <c r="AT345" i="27"/>
  <c r="AN345" i="27"/>
  <c r="X345" i="27"/>
  <c r="CG344" i="27"/>
  <c r="CH344" i="27" s="1"/>
  <c r="CF344" i="27"/>
  <c r="BY344" i="27"/>
  <c r="BX344" i="27"/>
  <c r="BZ344" i="27" s="1"/>
  <c r="BR344" i="27"/>
  <c r="BQ344" i="27"/>
  <c r="BP344" i="27"/>
  <c r="BI344" i="27"/>
  <c r="BJ344" i="27" s="1"/>
  <c r="BH344" i="27"/>
  <c r="BF344" i="27"/>
  <c r="AZ344" i="27"/>
  <c r="AT344" i="27"/>
  <c r="AN344" i="27"/>
  <c r="X344" i="27"/>
  <c r="CG343" i="27"/>
  <c r="CH343" i="27" s="1"/>
  <c r="CF343" i="27"/>
  <c r="BZ343" i="27"/>
  <c r="BY343" i="27"/>
  <c r="BX343" i="27"/>
  <c r="BR343" i="27"/>
  <c r="BQ343" i="27"/>
  <c r="BP343" i="27"/>
  <c r="BI343" i="27"/>
  <c r="BJ343" i="27" s="1"/>
  <c r="BH343" i="27"/>
  <c r="BF343" i="27"/>
  <c r="AZ343" i="27"/>
  <c r="AT343" i="27"/>
  <c r="AN343" i="27"/>
  <c r="X343" i="27"/>
  <c r="CG342" i="27"/>
  <c r="CH342" i="27" s="1"/>
  <c r="CF342" i="27"/>
  <c r="BZ342" i="27"/>
  <c r="BY342" i="27"/>
  <c r="BX342" i="27"/>
  <c r="BR342" i="27"/>
  <c r="BQ342" i="27"/>
  <c r="BP342" i="27"/>
  <c r="BJ342" i="27"/>
  <c r="BI342" i="27"/>
  <c r="BH342" i="27"/>
  <c r="BF342" i="27"/>
  <c r="AZ342" i="27"/>
  <c r="AT342" i="27"/>
  <c r="AN342" i="27"/>
  <c r="X342" i="27"/>
  <c r="CH341" i="27"/>
  <c r="CG341" i="27"/>
  <c r="CF341" i="27"/>
  <c r="BY341" i="27"/>
  <c r="BX341" i="27"/>
  <c r="BZ341" i="27" s="1"/>
  <c r="BQ341" i="27"/>
  <c r="BR341" i="27" s="1"/>
  <c r="BP341" i="27"/>
  <c r="BJ341" i="27"/>
  <c r="BI341" i="27"/>
  <c r="BH341" i="27"/>
  <c r="BF341" i="27"/>
  <c r="AZ341" i="27"/>
  <c r="AT341" i="27"/>
  <c r="AN341" i="27"/>
  <c r="X341" i="27"/>
  <c r="CG340" i="27"/>
  <c r="CH340" i="27" s="1"/>
  <c r="CF340" i="27"/>
  <c r="BY340" i="27"/>
  <c r="BX340" i="27"/>
  <c r="BZ340" i="27" s="1"/>
  <c r="BQ340" i="27"/>
  <c r="BR340" i="27" s="1"/>
  <c r="BP340" i="27"/>
  <c r="BI340" i="27"/>
  <c r="BJ340" i="27" s="1"/>
  <c r="BH340" i="27"/>
  <c r="BF340" i="27"/>
  <c r="AZ340" i="27"/>
  <c r="AT340" i="27"/>
  <c r="AN340" i="27"/>
  <c r="X340" i="27"/>
  <c r="CG339" i="27"/>
  <c r="CH339" i="27" s="1"/>
  <c r="CF339" i="27"/>
  <c r="BY339" i="27"/>
  <c r="BZ339" i="27" s="1"/>
  <c r="BX339" i="27"/>
  <c r="BQ339" i="27"/>
  <c r="BP339" i="27"/>
  <c r="BI339" i="27"/>
  <c r="BJ339" i="27" s="1"/>
  <c r="BH339" i="27"/>
  <c r="BF339" i="27"/>
  <c r="AZ339" i="27"/>
  <c r="AT339" i="27"/>
  <c r="AN339" i="27"/>
  <c r="X339" i="27"/>
  <c r="CH338" i="27"/>
  <c r="CG338" i="27"/>
  <c r="CF338" i="27"/>
  <c r="BY338" i="27"/>
  <c r="BZ338" i="27" s="1"/>
  <c r="BX338" i="27"/>
  <c r="BQ338" i="27"/>
  <c r="BP338" i="27"/>
  <c r="BI338" i="27"/>
  <c r="BJ338" i="27" s="1"/>
  <c r="BH338" i="27"/>
  <c r="BF338" i="27"/>
  <c r="AZ338" i="27"/>
  <c r="AT338" i="27"/>
  <c r="AN338" i="27"/>
  <c r="X338" i="27"/>
  <c r="CG337" i="27"/>
  <c r="CH337" i="27" s="1"/>
  <c r="CF337" i="27"/>
  <c r="BY337" i="27"/>
  <c r="BX337" i="27"/>
  <c r="BQ337" i="27"/>
  <c r="BR337" i="27" s="1"/>
  <c r="BP337" i="27"/>
  <c r="BJ337" i="27"/>
  <c r="BI337" i="27"/>
  <c r="BH337" i="27"/>
  <c r="BF337" i="27"/>
  <c r="AZ337" i="27"/>
  <c r="AT337" i="27"/>
  <c r="AN337" i="27"/>
  <c r="X337" i="27"/>
  <c r="CG336" i="27"/>
  <c r="CH336" i="27" s="1"/>
  <c r="CF336" i="27"/>
  <c r="BY336" i="27"/>
  <c r="BX336" i="27"/>
  <c r="BZ336" i="27" s="1"/>
  <c r="BQ336" i="27"/>
  <c r="BR336" i="27" s="1"/>
  <c r="BP336" i="27"/>
  <c r="BI336" i="27"/>
  <c r="BH336" i="27"/>
  <c r="BJ336" i="27" s="1"/>
  <c r="BF336" i="27"/>
  <c r="AZ336" i="27"/>
  <c r="AT336" i="27"/>
  <c r="AN336" i="27"/>
  <c r="X336" i="27"/>
  <c r="CG335" i="27"/>
  <c r="CH335" i="27" s="1"/>
  <c r="CF335" i="27"/>
  <c r="BY335" i="27"/>
  <c r="BZ335" i="27" s="1"/>
  <c r="BX335" i="27"/>
  <c r="BQ335" i="27"/>
  <c r="BR335" i="27" s="1"/>
  <c r="BP335" i="27"/>
  <c r="BI335" i="27"/>
  <c r="BJ335" i="27" s="1"/>
  <c r="BH335" i="27"/>
  <c r="BF335" i="27"/>
  <c r="AZ335" i="27"/>
  <c r="AT335" i="27"/>
  <c r="AN335" i="27"/>
  <c r="X335" i="27"/>
  <c r="CG334" i="27"/>
  <c r="CH334" i="27" s="1"/>
  <c r="CF334" i="27"/>
  <c r="BY334" i="27"/>
  <c r="BX334" i="27"/>
  <c r="BZ334" i="27" s="1"/>
  <c r="BQ334" i="27"/>
  <c r="BR334" i="27" s="1"/>
  <c r="BP334" i="27"/>
  <c r="BI334" i="27"/>
  <c r="BJ334" i="27" s="1"/>
  <c r="BH334" i="27"/>
  <c r="BF334" i="27"/>
  <c r="AZ334" i="27"/>
  <c r="AT334" i="27"/>
  <c r="AN334" i="27"/>
  <c r="X334" i="27"/>
  <c r="CG333" i="27"/>
  <c r="CF333" i="27"/>
  <c r="CH333" i="27" s="1"/>
  <c r="BY333" i="27"/>
  <c r="BZ333" i="27" s="1"/>
  <c r="BX333" i="27"/>
  <c r="BQ333" i="27"/>
  <c r="BP333" i="27"/>
  <c r="BJ333" i="27"/>
  <c r="BI333" i="27"/>
  <c r="BH333" i="27"/>
  <c r="BF333" i="27"/>
  <c r="AZ333" i="27"/>
  <c r="AT333" i="27"/>
  <c r="AN333" i="27"/>
  <c r="X333" i="27"/>
  <c r="CG332" i="27"/>
  <c r="CH332" i="27" s="1"/>
  <c r="CF332" i="27"/>
  <c r="BY332" i="27"/>
  <c r="BX332" i="27"/>
  <c r="BZ332" i="27" s="1"/>
  <c r="BR332" i="27"/>
  <c r="BQ332" i="27"/>
  <c r="BP332" i="27"/>
  <c r="BI332" i="27"/>
  <c r="BH332" i="27"/>
  <c r="BJ332" i="27" s="1"/>
  <c r="BF332" i="27"/>
  <c r="AZ332" i="27"/>
  <c r="AT332" i="27"/>
  <c r="AN332" i="27"/>
  <c r="X332" i="27"/>
  <c r="CG331" i="27"/>
  <c r="CF331" i="27"/>
  <c r="BZ331" i="27"/>
  <c r="BY331" i="27"/>
  <c r="BX331" i="27"/>
  <c r="BQ331" i="27"/>
  <c r="BP331" i="27"/>
  <c r="BI331" i="27"/>
  <c r="BJ331" i="27" s="1"/>
  <c r="BH331" i="27"/>
  <c r="BF331" i="27"/>
  <c r="AZ331" i="27"/>
  <c r="AT331" i="27"/>
  <c r="AN331" i="27"/>
  <c r="X331" i="27"/>
  <c r="CH330" i="27"/>
  <c r="CG330" i="27"/>
  <c r="CF330" i="27"/>
  <c r="BY330" i="27"/>
  <c r="BZ330" i="27" s="1"/>
  <c r="BX330" i="27"/>
  <c r="BQ330" i="27"/>
  <c r="BR330" i="27" s="1"/>
  <c r="BP330" i="27"/>
  <c r="BI330" i="27"/>
  <c r="BH330" i="27"/>
  <c r="BJ330" i="27" s="1"/>
  <c r="BF330" i="27"/>
  <c r="AZ330" i="27"/>
  <c r="AT330" i="27"/>
  <c r="AN330" i="27"/>
  <c r="X330" i="27"/>
  <c r="CG329" i="27"/>
  <c r="CH329" i="27" s="1"/>
  <c r="CF329" i="27"/>
  <c r="BY329" i="27"/>
  <c r="BZ329" i="27" s="1"/>
  <c r="BX329" i="27"/>
  <c r="BQ329" i="27"/>
  <c r="BP329" i="27"/>
  <c r="BR329" i="27" s="1"/>
  <c r="BI329" i="27"/>
  <c r="BH329" i="27"/>
  <c r="BF329" i="27"/>
  <c r="AZ329" i="27"/>
  <c r="AT329" i="27"/>
  <c r="AN329" i="27"/>
  <c r="X329" i="27"/>
  <c r="CH328" i="27"/>
  <c r="CG328" i="27"/>
  <c r="CF328" i="27"/>
  <c r="BY328" i="27"/>
  <c r="BX328" i="27"/>
  <c r="BZ328" i="27" s="1"/>
  <c r="BQ328" i="27"/>
  <c r="BR328" i="27" s="1"/>
  <c r="BP328" i="27"/>
  <c r="BI328" i="27"/>
  <c r="BJ328" i="27" s="1"/>
  <c r="BH328" i="27"/>
  <c r="BF328" i="27"/>
  <c r="AZ328" i="27"/>
  <c r="AT328" i="27"/>
  <c r="AN328" i="27"/>
  <c r="X328" i="27"/>
  <c r="CG327" i="27"/>
  <c r="CF327" i="27"/>
  <c r="BY327" i="27"/>
  <c r="BZ327" i="27" s="1"/>
  <c r="BX327" i="27"/>
  <c r="BR327" i="27"/>
  <c r="BQ327" i="27"/>
  <c r="BP327" i="27"/>
  <c r="BJ327" i="27"/>
  <c r="BI327" i="27"/>
  <c r="BH327" i="27"/>
  <c r="BF327" i="27"/>
  <c r="AZ327" i="27"/>
  <c r="AT327" i="27"/>
  <c r="AN327" i="27"/>
  <c r="X327" i="27"/>
  <c r="CH326" i="27"/>
  <c r="CG326" i="27"/>
  <c r="CF326" i="27"/>
  <c r="BZ326" i="27"/>
  <c r="BY326" i="27"/>
  <c r="BX326" i="27"/>
  <c r="BQ326" i="27"/>
  <c r="BR326" i="27" s="1"/>
  <c r="BP326" i="27"/>
  <c r="BI326" i="27"/>
  <c r="BJ326" i="27" s="1"/>
  <c r="BH326" i="27"/>
  <c r="BF326" i="27"/>
  <c r="AZ326" i="27"/>
  <c r="AT326" i="27"/>
  <c r="AN326" i="27"/>
  <c r="X326" i="27"/>
  <c r="CH325" i="27"/>
  <c r="CG325" i="27"/>
  <c r="CF325" i="27"/>
  <c r="BZ325" i="27"/>
  <c r="BY325" i="27"/>
  <c r="BX325" i="27"/>
  <c r="BQ325" i="27"/>
  <c r="BR325" i="27" s="1"/>
  <c r="BP325" i="27"/>
  <c r="BI325" i="27"/>
  <c r="BJ325" i="27" s="1"/>
  <c r="BH325" i="27"/>
  <c r="BF325" i="27"/>
  <c r="AZ325" i="27"/>
  <c r="AT325" i="27"/>
  <c r="AN325" i="27"/>
  <c r="X325" i="27"/>
  <c r="CH324" i="27"/>
  <c r="CG324" i="27"/>
  <c r="CF324" i="27"/>
  <c r="BY324" i="27"/>
  <c r="BX324" i="27"/>
  <c r="BZ324" i="27" s="1"/>
  <c r="BR324" i="27"/>
  <c r="BQ324" i="27"/>
  <c r="BP324" i="27"/>
  <c r="BI324" i="27"/>
  <c r="BH324" i="27"/>
  <c r="BF324" i="27"/>
  <c r="AZ324" i="27"/>
  <c r="AT324" i="27"/>
  <c r="AN324" i="27"/>
  <c r="X324" i="27"/>
  <c r="CG323" i="27"/>
  <c r="CF323" i="27"/>
  <c r="BY323" i="27"/>
  <c r="BZ323" i="27" s="1"/>
  <c r="BX323" i="27"/>
  <c r="BQ323" i="27"/>
  <c r="BR323" i="27" s="1"/>
  <c r="BP323" i="27"/>
  <c r="BJ323" i="27"/>
  <c r="BI323" i="27"/>
  <c r="BH323" i="27"/>
  <c r="BF323" i="27"/>
  <c r="AZ323" i="27"/>
  <c r="AT323" i="27"/>
  <c r="AN323" i="27"/>
  <c r="X323" i="27"/>
  <c r="CG322" i="27"/>
  <c r="CF322" i="27"/>
  <c r="CH322" i="27" s="1"/>
  <c r="BY322" i="27"/>
  <c r="BZ322" i="27" s="1"/>
  <c r="BX322" i="27"/>
  <c r="BQ322" i="27"/>
  <c r="BP322" i="27"/>
  <c r="BI322" i="27"/>
  <c r="BJ322" i="27" s="1"/>
  <c r="BH322" i="27"/>
  <c r="BF322" i="27"/>
  <c r="AZ322" i="27"/>
  <c r="AT322" i="27"/>
  <c r="AN322" i="27"/>
  <c r="X322" i="27"/>
  <c r="CG321" i="27"/>
  <c r="CH321" i="27" s="1"/>
  <c r="CF321" i="27"/>
  <c r="BY321" i="27"/>
  <c r="BZ321" i="27" s="1"/>
  <c r="BX321" i="27"/>
  <c r="BR321" i="27"/>
  <c r="BQ321" i="27"/>
  <c r="BP321" i="27"/>
  <c r="BI321" i="27"/>
  <c r="BJ321" i="27" s="1"/>
  <c r="BH321" i="27"/>
  <c r="BF321" i="27"/>
  <c r="AZ321" i="27"/>
  <c r="AT321" i="27"/>
  <c r="AN321" i="27"/>
  <c r="X321" i="27"/>
  <c r="CG320" i="27"/>
  <c r="CH320" i="27" s="1"/>
  <c r="CF320" i="27"/>
  <c r="BZ320" i="27"/>
  <c r="BY320" i="27"/>
  <c r="BX320" i="27"/>
  <c r="BQ320" i="27"/>
  <c r="BR320" i="27" s="1"/>
  <c r="BP320" i="27"/>
  <c r="BJ320" i="27"/>
  <c r="BI320" i="27"/>
  <c r="BH320" i="27"/>
  <c r="BF320" i="27"/>
  <c r="AZ320" i="27"/>
  <c r="AT320" i="27"/>
  <c r="AN320" i="27"/>
  <c r="X320" i="27"/>
  <c r="CH319" i="27"/>
  <c r="CG319" i="27"/>
  <c r="CF319" i="27"/>
  <c r="BY319" i="27"/>
  <c r="BX319" i="27"/>
  <c r="BZ319" i="27" s="1"/>
  <c r="BR319" i="27"/>
  <c r="BQ319" i="27"/>
  <c r="BP319" i="27"/>
  <c r="BI319" i="27"/>
  <c r="BH319" i="27"/>
  <c r="BF319" i="27"/>
  <c r="AZ319" i="27"/>
  <c r="AT319" i="27"/>
  <c r="AN319" i="27"/>
  <c r="X319" i="27"/>
  <c r="CG318" i="27"/>
  <c r="CH318" i="27" s="1"/>
  <c r="CF318" i="27"/>
  <c r="BY318" i="27"/>
  <c r="BZ318" i="27" s="1"/>
  <c r="BX318" i="27"/>
  <c r="BQ318" i="27"/>
  <c r="BR318" i="27" s="1"/>
  <c r="BP318" i="27"/>
  <c r="BJ318" i="27"/>
  <c r="BI318" i="27"/>
  <c r="BH318" i="27"/>
  <c r="BF318" i="27"/>
  <c r="AZ318" i="27"/>
  <c r="AT318" i="27"/>
  <c r="AN318" i="27"/>
  <c r="X318" i="27"/>
  <c r="CG317" i="27"/>
  <c r="CF317" i="27"/>
  <c r="CH317" i="27" s="1"/>
  <c r="BZ317" i="27"/>
  <c r="BY317" i="27"/>
  <c r="BX317" i="27"/>
  <c r="BQ317" i="27"/>
  <c r="BP317" i="27"/>
  <c r="BI317" i="27"/>
  <c r="BJ317" i="27" s="1"/>
  <c r="BH317" i="27"/>
  <c r="BF317" i="27"/>
  <c r="AZ317" i="27"/>
  <c r="AT317" i="27"/>
  <c r="AN317" i="27"/>
  <c r="X317" i="27"/>
  <c r="CG316" i="27"/>
  <c r="CH316" i="27" s="1"/>
  <c r="CF316" i="27"/>
  <c r="BY316" i="27"/>
  <c r="BZ316" i="27" s="1"/>
  <c r="BX316" i="27"/>
  <c r="BR316" i="27"/>
  <c r="BQ316" i="27"/>
  <c r="BP316" i="27"/>
  <c r="BI316" i="27"/>
  <c r="BJ316" i="27" s="1"/>
  <c r="BH316" i="27"/>
  <c r="BF316" i="27"/>
  <c r="AZ316" i="27"/>
  <c r="AT316" i="27"/>
  <c r="AN316" i="27"/>
  <c r="X316" i="27"/>
  <c r="CH315" i="27"/>
  <c r="CG315" i="27"/>
  <c r="CF315" i="27"/>
  <c r="BZ315" i="27"/>
  <c r="BY315" i="27"/>
  <c r="BX315" i="27"/>
  <c r="BQ315" i="27"/>
  <c r="BR315" i="27" s="1"/>
  <c r="BP315" i="27"/>
  <c r="BJ315" i="27"/>
  <c r="BI315" i="27"/>
  <c r="BH315" i="27"/>
  <c r="BF315" i="27"/>
  <c r="AZ315" i="27"/>
  <c r="AT315" i="27"/>
  <c r="AN315" i="27"/>
  <c r="X315" i="27"/>
  <c r="CH314" i="27"/>
  <c r="CG314" i="27"/>
  <c r="CF314" i="27"/>
  <c r="BY314" i="27"/>
  <c r="BX314" i="27"/>
  <c r="BZ314" i="27" s="1"/>
  <c r="BR314" i="27"/>
  <c r="BQ314" i="27"/>
  <c r="BP314" i="27"/>
  <c r="BI314" i="27"/>
  <c r="BH314" i="27"/>
  <c r="BF314" i="27"/>
  <c r="AZ314" i="27"/>
  <c r="AT314" i="27"/>
  <c r="AN314" i="27"/>
  <c r="X314" i="27"/>
  <c r="CG313" i="27"/>
  <c r="CF313" i="27"/>
  <c r="BY313" i="27"/>
  <c r="BZ313" i="27" s="1"/>
  <c r="BX313" i="27"/>
  <c r="BR313" i="27"/>
  <c r="BQ313" i="27"/>
  <c r="BP313" i="27"/>
  <c r="BI313" i="27"/>
  <c r="BH313" i="27"/>
  <c r="BJ313" i="27" s="1"/>
  <c r="BF313" i="27"/>
  <c r="AZ313" i="27"/>
  <c r="AT313" i="27"/>
  <c r="AN313" i="27"/>
  <c r="X313" i="27"/>
  <c r="CG312" i="27"/>
  <c r="CF312" i="27"/>
  <c r="CH312" i="27" s="1"/>
  <c r="BY312" i="27"/>
  <c r="BX312" i="27"/>
  <c r="BZ312" i="27" s="1"/>
  <c r="BQ312" i="27"/>
  <c r="BR312" i="27" s="1"/>
  <c r="BP312" i="27"/>
  <c r="BI312" i="27"/>
  <c r="BJ312" i="27" s="1"/>
  <c r="BH312" i="27"/>
  <c r="BF312" i="27"/>
  <c r="AZ312" i="27"/>
  <c r="AT312" i="27"/>
  <c r="AN312" i="27"/>
  <c r="X312" i="27"/>
  <c r="CG311" i="27"/>
  <c r="CH311" i="27" s="1"/>
  <c r="CF311" i="27"/>
  <c r="BY311" i="27"/>
  <c r="BX311" i="27"/>
  <c r="BZ311" i="27" s="1"/>
  <c r="BR311" i="27"/>
  <c r="BQ311" i="27"/>
  <c r="BP311" i="27"/>
  <c r="BI311" i="27"/>
  <c r="BJ311" i="27" s="1"/>
  <c r="BH311" i="27"/>
  <c r="BF311" i="27"/>
  <c r="AZ311" i="27"/>
  <c r="AT311" i="27"/>
  <c r="AN311" i="27"/>
  <c r="X311" i="27"/>
  <c r="CH310" i="27"/>
  <c r="CG310" i="27"/>
  <c r="CF310" i="27"/>
  <c r="BZ310" i="27"/>
  <c r="BY310" i="27"/>
  <c r="BX310" i="27"/>
  <c r="BQ310" i="27"/>
  <c r="BR310" i="27" s="1"/>
  <c r="BP310" i="27"/>
  <c r="BJ310" i="27"/>
  <c r="BI310" i="27"/>
  <c r="BH310" i="27"/>
  <c r="BF310" i="27"/>
  <c r="AZ310" i="27"/>
  <c r="AT310" i="27"/>
  <c r="AN310" i="27"/>
  <c r="X310" i="27"/>
  <c r="CH309" i="27"/>
  <c r="CG309" i="27"/>
  <c r="CF309" i="27"/>
  <c r="BY309" i="27"/>
  <c r="BX309" i="27"/>
  <c r="BZ309" i="27" s="1"/>
  <c r="BR309" i="27"/>
  <c r="BQ309" i="27"/>
  <c r="BP309" i="27"/>
  <c r="BI309" i="27"/>
  <c r="BH309" i="27"/>
  <c r="BF309" i="27"/>
  <c r="AZ309" i="27"/>
  <c r="AT309" i="27"/>
  <c r="AN309" i="27"/>
  <c r="X309" i="27"/>
  <c r="CG308" i="27"/>
  <c r="CH308" i="27" s="1"/>
  <c r="CF308" i="27"/>
  <c r="BY308" i="27"/>
  <c r="BZ308" i="27" s="1"/>
  <c r="BX308" i="27"/>
  <c r="BQ308" i="27"/>
  <c r="BP308" i="27"/>
  <c r="BR308" i="27" s="1"/>
  <c r="BI308" i="27"/>
  <c r="BH308" i="27"/>
  <c r="BJ308" i="27" s="1"/>
  <c r="BF308" i="27"/>
  <c r="AZ308" i="27"/>
  <c r="AT308" i="27"/>
  <c r="AN308" i="27"/>
  <c r="X308" i="27"/>
  <c r="CG307" i="27"/>
  <c r="CF307" i="27"/>
  <c r="CH307" i="27" s="1"/>
  <c r="BY307" i="27"/>
  <c r="BZ307" i="27" s="1"/>
  <c r="BX307" i="27"/>
  <c r="BQ307" i="27"/>
  <c r="BR307" i="27" s="1"/>
  <c r="BP307" i="27"/>
  <c r="BJ307" i="27"/>
  <c r="BI307" i="27"/>
  <c r="BH307" i="27"/>
  <c r="BF307" i="27"/>
  <c r="AZ307" i="27"/>
  <c r="AT307" i="27"/>
  <c r="AN307" i="27"/>
  <c r="X307" i="27"/>
  <c r="CG306" i="27"/>
  <c r="CH306" i="27" s="1"/>
  <c r="CF306" i="27"/>
  <c r="BY306" i="27"/>
  <c r="BZ306" i="27" s="1"/>
  <c r="BX306" i="27"/>
  <c r="BR306" i="27"/>
  <c r="BQ306" i="27"/>
  <c r="BP306" i="27"/>
  <c r="BI306" i="27"/>
  <c r="BJ306" i="27" s="1"/>
  <c r="BH306" i="27"/>
  <c r="BF306" i="27"/>
  <c r="AZ306" i="27"/>
  <c r="AT306" i="27"/>
  <c r="AN306" i="27"/>
  <c r="X306" i="27"/>
  <c r="CH305" i="27"/>
  <c r="CG305" i="27"/>
  <c r="CF305" i="27"/>
  <c r="BZ305" i="27"/>
  <c r="BY305" i="27"/>
  <c r="BX305" i="27"/>
  <c r="BQ305" i="27"/>
  <c r="BR305" i="27" s="1"/>
  <c r="BP305" i="27"/>
  <c r="BI305" i="27"/>
  <c r="BJ305" i="27" s="1"/>
  <c r="BH305" i="27"/>
  <c r="BF305" i="27"/>
  <c r="AZ305" i="27"/>
  <c r="AT305" i="27"/>
  <c r="AN305" i="27"/>
  <c r="X305" i="27"/>
  <c r="CH304" i="27"/>
  <c r="CG304" i="27"/>
  <c r="CF304" i="27"/>
  <c r="BY304" i="27"/>
  <c r="BX304" i="27"/>
  <c r="BZ304" i="27" s="1"/>
  <c r="BR304" i="27"/>
  <c r="BQ304" i="27"/>
  <c r="BP304" i="27"/>
  <c r="BI304" i="27"/>
  <c r="BH304" i="27"/>
  <c r="BF304" i="27"/>
  <c r="AZ304" i="27"/>
  <c r="AT304" i="27"/>
  <c r="AN304" i="27"/>
  <c r="X304" i="27"/>
  <c r="CG303" i="27"/>
  <c r="CH303" i="27" s="1"/>
  <c r="CF303" i="27"/>
  <c r="BY303" i="27"/>
  <c r="BZ303" i="27" s="1"/>
  <c r="BX303" i="27"/>
  <c r="BQ303" i="27"/>
  <c r="BR303" i="27" s="1"/>
  <c r="BP303" i="27"/>
  <c r="BJ303" i="27"/>
  <c r="BI303" i="27"/>
  <c r="BH303" i="27"/>
  <c r="BF303" i="27"/>
  <c r="AZ303" i="27"/>
  <c r="AT303" i="27"/>
  <c r="AN303" i="27"/>
  <c r="X303" i="27"/>
  <c r="CG302" i="27"/>
  <c r="CF302" i="27"/>
  <c r="CH302" i="27" s="1"/>
  <c r="BY302" i="27"/>
  <c r="BZ302" i="27" s="1"/>
  <c r="BX302" i="27"/>
  <c r="BQ302" i="27"/>
  <c r="BR302" i="27" s="1"/>
  <c r="BP302" i="27"/>
  <c r="BI302" i="27"/>
  <c r="BJ302" i="27" s="1"/>
  <c r="BH302" i="27"/>
  <c r="BF302" i="27"/>
  <c r="AZ302" i="27"/>
  <c r="AT302" i="27"/>
  <c r="AN302" i="27"/>
  <c r="X302" i="27"/>
  <c r="CG301" i="27"/>
  <c r="CH301" i="27" s="1"/>
  <c r="CF301" i="27"/>
  <c r="BY301" i="27"/>
  <c r="BZ301" i="27" s="1"/>
  <c r="BX301" i="27"/>
  <c r="BR301" i="27"/>
  <c r="BQ301" i="27"/>
  <c r="BP301" i="27"/>
  <c r="BI301" i="27"/>
  <c r="BJ301" i="27" s="1"/>
  <c r="BH301" i="27"/>
  <c r="BF301" i="27"/>
  <c r="AZ301" i="27"/>
  <c r="AT301" i="27"/>
  <c r="AN301" i="27"/>
  <c r="X301" i="27"/>
  <c r="CG300" i="27"/>
  <c r="CH300" i="27" s="1"/>
  <c r="CF300" i="27"/>
  <c r="BZ300" i="27"/>
  <c r="BY300" i="27"/>
  <c r="BX300" i="27"/>
  <c r="BQ300" i="27"/>
  <c r="BR300" i="27" s="1"/>
  <c r="BP300" i="27"/>
  <c r="BJ300" i="27"/>
  <c r="BI300" i="27"/>
  <c r="BH300" i="27"/>
  <c r="BF300" i="27"/>
  <c r="AZ300" i="27"/>
  <c r="AT300" i="27"/>
  <c r="AN300" i="27"/>
  <c r="X300" i="27"/>
  <c r="CH299" i="27"/>
  <c r="CG299" i="27"/>
  <c r="CF299" i="27"/>
  <c r="BY299" i="27"/>
  <c r="BX299" i="27"/>
  <c r="BZ299" i="27" s="1"/>
  <c r="BR299" i="27"/>
  <c r="BQ299" i="27"/>
  <c r="BP299" i="27"/>
  <c r="BI299" i="27"/>
  <c r="BH299" i="27"/>
  <c r="BF299" i="27"/>
  <c r="AZ299" i="27"/>
  <c r="AT299" i="27"/>
  <c r="AN299" i="27"/>
  <c r="X299" i="27"/>
  <c r="CG298" i="27"/>
  <c r="CH298" i="27" s="1"/>
  <c r="CF298" i="27"/>
  <c r="BY298" i="27"/>
  <c r="BZ298" i="27" s="1"/>
  <c r="BX298" i="27"/>
  <c r="BQ298" i="27"/>
  <c r="BR298" i="27" s="1"/>
  <c r="BP298" i="27"/>
  <c r="BJ298" i="27"/>
  <c r="BI298" i="27"/>
  <c r="BH298" i="27"/>
  <c r="BF298" i="27"/>
  <c r="AZ298" i="27"/>
  <c r="AT298" i="27"/>
  <c r="AN298" i="27"/>
  <c r="X298" i="27"/>
  <c r="CG297" i="27"/>
  <c r="CF297" i="27"/>
  <c r="CH297" i="27" s="1"/>
  <c r="BZ297" i="27"/>
  <c r="BY297" i="27"/>
  <c r="BX297" i="27"/>
  <c r="BQ297" i="27"/>
  <c r="BP297" i="27"/>
  <c r="BI297" i="27"/>
  <c r="BJ297" i="27" s="1"/>
  <c r="BH297" i="27"/>
  <c r="BF297" i="27"/>
  <c r="AZ297" i="27"/>
  <c r="AT297" i="27"/>
  <c r="AN297" i="27"/>
  <c r="X297" i="27"/>
  <c r="CG296" i="27"/>
  <c r="CH296" i="27" s="1"/>
  <c r="CF296" i="27"/>
  <c r="BZ296" i="27"/>
  <c r="BY296" i="27"/>
  <c r="BX296" i="27"/>
  <c r="BR296" i="27"/>
  <c r="BQ296" i="27"/>
  <c r="BP296" i="27"/>
  <c r="BI296" i="27"/>
  <c r="BJ296" i="27" s="1"/>
  <c r="BH296" i="27"/>
  <c r="BF296" i="27"/>
  <c r="AZ296" i="27"/>
  <c r="AT296" i="27"/>
  <c r="AN296" i="27"/>
  <c r="X296" i="27"/>
  <c r="CG295" i="27"/>
  <c r="CH295" i="27" s="1"/>
  <c r="CF295" i="27"/>
  <c r="BZ295" i="27"/>
  <c r="BY295" i="27"/>
  <c r="BX295" i="27"/>
  <c r="BQ295" i="27"/>
  <c r="BR295" i="27" s="1"/>
  <c r="BP295" i="27"/>
  <c r="BJ295" i="27"/>
  <c r="BI295" i="27"/>
  <c r="BH295" i="27"/>
  <c r="BF295" i="27"/>
  <c r="AZ295" i="27"/>
  <c r="AT295" i="27"/>
  <c r="AN295" i="27"/>
  <c r="X295" i="27"/>
  <c r="CH294" i="27"/>
  <c r="CG294" i="27"/>
  <c r="CF294" i="27"/>
  <c r="BY294" i="27"/>
  <c r="BX294" i="27"/>
  <c r="BZ294" i="27" s="1"/>
  <c r="BR294" i="27"/>
  <c r="BQ294" i="27"/>
  <c r="BP294" i="27"/>
  <c r="BI294" i="27"/>
  <c r="BH294" i="27"/>
  <c r="BF294" i="27"/>
  <c r="AZ294" i="27"/>
  <c r="AT294" i="27"/>
  <c r="AN294" i="27"/>
  <c r="X294" i="27"/>
  <c r="CG293" i="27"/>
  <c r="CF293" i="27"/>
  <c r="BY293" i="27"/>
  <c r="BZ293" i="27" s="1"/>
  <c r="BX293" i="27"/>
  <c r="BR293" i="27"/>
  <c r="BQ293" i="27"/>
  <c r="BP293" i="27"/>
  <c r="BI293" i="27"/>
  <c r="BH293" i="27"/>
  <c r="BJ293" i="27" s="1"/>
  <c r="BF293" i="27"/>
  <c r="AZ293" i="27"/>
  <c r="AT293" i="27"/>
  <c r="AN293" i="27"/>
  <c r="X293" i="27"/>
  <c r="CG292" i="27"/>
  <c r="CF292" i="27"/>
  <c r="CH292" i="27" s="1"/>
  <c r="BY292" i="27"/>
  <c r="BX292" i="27"/>
  <c r="BZ292" i="27" s="1"/>
  <c r="BQ292" i="27"/>
  <c r="BR292" i="27" s="1"/>
  <c r="BP292" i="27"/>
  <c r="BJ292" i="27"/>
  <c r="BI292" i="27"/>
  <c r="BH292" i="27"/>
  <c r="BF292" i="27"/>
  <c r="AZ292" i="27"/>
  <c r="AT292" i="27"/>
  <c r="AN292" i="27"/>
  <c r="X292" i="27"/>
  <c r="CG291" i="27"/>
  <c r="CH291" i="27" s="1"/>
  <c r="CF291" i="27"/>
  <c r="BY291" i="27"/>
  <c r="BX291" i="27"/>
  <c r="BZ291" i="27" s="1"/>
  <c r="BR291" i="27"/>
  <c r="BQ291" i="27"/>
  <c r="BP291" i="27"/>
  <c r="BI291" i="27"/>
  <c r="BJ291" i="27" s="1"/>
  <c r="BH291" i="27"/>
  <c r="BF291" i="27"/>
  <c r="AZ291" i="27"/>
  <c r="AT291" i="27"/>
  <c r="AN291" i="27"/>
  <c r="X291" i="27"/>
  <c r="CH290" i="27"/>
  <c r="CG290" i="27"/>
  <c r="CF290" i="27"/>
  <c r="BZ290" i="27"/>
  <c r="BY290" i="27"/>
  <c r="BX290" i="27"/>
  <c r="BQ290" i="27"/>
  <c r="BR290" i="27" s="1"/>
  <c r="BP290" i="27"/>
  <c r="BJ290" i="27"/>
  <c r="BI290" i="27"/>
  <c r="BH290" i="27"/>
  <c r="BF290" i="27"/>
  <c r="AZ290" i="27"/>
  <c r="AT290" i="27"/>
  <c r="AN290" i="27"/>
  <c r="X290" i="27"/>
  <c r="CH289" i="27"/>
  <c r="CG289" i="27"/>
  <c r="CF289" i="27"/>
  <c r="BY289" i="27"/>
  <c r="BX289" i="27"/>
  <c r="BZ289" i="27" s="1"/>
  <c r="BR289" i="27"/>
  <c r="BQ289" i="27"/>
  <c r="BP289" i="27"/>
  <c r="BI289" i="27"/>
  <c r="BH289" i="27"/>
  <c r="BF289" i="27"/>
  <c r="AZ289" i="27"/>
  <c r="AT289" i="27"/>
  <c r="AN289" i="27"/>
  <c r="X289" i="27"/>
  <c r="CG288" i="27"/>
  <c r="CH288" i="27" s="1"/>
  <c r="CF288" i="27"/>
  <c r="BY288" i="27"/>
  <c r="BZ288" i="27" s="1"/>
  <c r="BX288" i="27"/>
  <c r="BQ288" i="27"/>
  <c r="BP288" i="27"/>
  <c r="BR288" i="27" s="1"/>
  <c r="BJ288" i="27"/>
  <c r="BI288" i="27"/>
  <c r="BH288" i="27"/>
  <c r="BF288" i="27"/>
  <c r="AZ288" i="27"/>
  <c r="AT288" i="27"/>
  <c r="AN288" i="27"/>
  <c r="X288" i="27"/>
  <c r="CG287" i="27"/>
  <c r="CF287" i="27"/>
  <c r="CH287" i="27" s="1"/>
  <c r="BY287" i="27"/>
  <c r="BZ287" i="27" s="1"/>
  <c r="BX287" i="27"/>
  <c r="BQ287" i="27"/>
  <c r="BR287" i="27" s="1"/>
  <c r="BP287" i="27"/>
  <c r="BJ287" i="27"/>
  <c r="BI287" i="27"/>
  <c r="BH287" i="27"/>
  <c r="BF287" i="27"/>
  <c r="AZ287" i="27"/>
  <c r="AT287" i="27"/>
  <c r="AN287" i="27"/>
  <c r="X287" i="27"/>
  <c r="CH286" i="27"/>
  <c r="CG286" i="27"/>
  <c r="CF286" i="27"/>
  <c r="BY286" i="27"/>
  <c r="BZ286" i="27" s="1"/>
  <c r="BX286" i="27"/>
  <c r="BR286" i="27"/>
  <c r="BQ286" i="27"/>
  <c r="BP286" i="27"/>
  <c r="BI286" i="27"/>
  <c r="BJ286" i="27" s="1"/>
  <c r="BH286" i="27"/>
  <c r="BF286" i="27"/>
  <c r="AZ286" i="27"/>
  <c r="AT286" i="27"/>
  <c r="AN286" i="27"/>
  <c r="X286" i="27"/>
  <c r="CG285" i="27"/>
  <c r="CH285" i="27" s="1"/>
  <c r="CF285" i="27"/>
  <c r="BZ285" i="27"/>
  <c r="BY285" i="27"/>
  <c r="BX285" i="27"/>
  <c r="BQ285" i="27"/>
  <c r="BR285" i="27" s="1"/>
  <c r="BP285" i="27"/>
  <c r="BI285" i="27"/>
  <c r="BJ285" i="27" s="1"/>
  <c r="BH285" i="27"/>
  <c r="BF285" i="27"/>
  <c r="AZ285" i="27"/>
  <c r="AT285" i="27"/>
  <c r="AN285" i="27"/>
  <c r="X285" i="27"/>
  <c r="CH284" i="27"/>
  <c r="CG284" i="27"/>
  <c r="CF284" i="27"/>
  <c r="BY284" i="27"/>
  <c r="BX284" i="27"/>
  <c r="BZ284" i="27" s="1"/>
  <c r="BR284" i="27"/>
  <c r="BQ284" i="27"/>
  <c r="BP284" i="27"/>
  <c r="BI284" i="27"/>
  <c r="BH284" i="27"/>
  <c r="BF284" i="27"/>
  <c r="AZ284" i="27"/>
  <c r="AT284" i="27"/>
  <c r="AN284" i="27"/>
  <c r="X284" i="27"/>
  <c r="CG283" i="27"/>
  <c r="CF283" i="27"/>
  <c r="BY283" i="27"/>
  <c r="BZ283" i="27" s="1"/>
  <c r="BX283" i="27"/>
  <c r="BQ283" i="27"/>
  <c r="BR283" i="27" s="1"/>
  <c r="BP283" i="27"/>
  <c r="BJ283" i="27"/>
  <c r="BI283" i="27"/>
  <c r="BH283" i="27"/>
  <c r="BF283" i="27"/>
  <c r="AZ283" i="27"/>
  <c r="AT283" i="27"/>
  <c r="AN283" i="27"/>
  <c r="X283" i="27"/>
  <c r="CG282" i="27"/>
  <c r="CF282" i="27"/>
  <c r="CH282" i="27" s="1"/>
  <c r="BZ282" i="27"/>
  <c r="BY282" i="27"/>
  <c r="BX282" i="27"/>
  <c r="BQ282" i="27"/>
  <c r="BP282" i="27"/>
  <c r="BI282" i="27"/>
  <c r="BJ282" i="27" s="1"/>
  <c r="BH282" i="27"/>
  <c r="BF282" i="27"/>
  <c r="AZ282" i="27"/>
  <c r="AT282" i="27"/>
  <c r="AN282" i="27"/>
  <c r="X282" i="27"/>
  <c r="CG281" i="27"/>
  <c r="CH281" i="27" s="1"/>
  <c r="CF281" i="27"/>
  <c r="BZ281" i="27"/>
  <c r="BY281" i="27"/>
  <c r="BX281" i="27"/>
  <c r="BR281" i="27"/>
  <c r="BQ281" i="27"/>
  <c r="BP281" i="27"/>
  <c r="BI281" i="27"/>
  <c r="BJ281" i="27" s="1"/>
  <c r="BH281" i="27"/>
  <c r="BF281" i="27"/>
  <c r="AZ281" i="27"/>
  <c r="AT281" i="27"/>
  <c r="AN281" i="27"/>
  <c r="X281" i="27"/>
  <c r="CG280" i="27"/>
  <c r="CF280" i="27"/>
  <c r="BZ280" i="27"/>
  <c r="BY280" i="27"/>
  <c r="BX280" i="27"/>
  <c r="BQ280" i="27"/>
  <c r="BR280" i="27" s="1"/>
  <c r="BP280" i="27"/>
  <c r="BJ280" i="27"/>
  <c r="BI280" i="27"/>
  <c r="BH280" i="27"/>
  <c r="BF280" i="27"/>
  <c r="AZ280" i="27"/>
  <c r="AT280" i="27"/>
  <c r="AN280" i="27"/>
  <c r="X280" i="27"/>
  <c r="CH279" i="27"/>
  <c r="CG279" i="27"/>
  <c r="CF279" i="27"/>
  <c r="BY279" i="27"/>
  <c r="BX279" i="27"/>
  <c r="BZ279" i="27" s="1"/>
  <c r="BR279" i="27"/>
  <c r="BQ279" i="27"/>
  <c r="BP279" i="27"/>
  <c r="BI279" i="27"/>
  <c r="BH279" i="27"/>
  <c r="BF279" i="27"/>
  <c r="AZ279" i="27"/>
  <c r="AT279" i="27"/>
  <c r="AN279" i="27"/>
  <c r="X279" i="27"/>
  <c r="CG278" i="27"/>
  <c r="CH278" i="27" s="1"/>
  <c r="CF278" i="27"/>
  <c r="BY278" i="27"/>
  <c r="BZ278" i="27" s="1"/>
  <c r="BX278" i="27"/>
  <c r="BQ278" i="27"/>
  <c r="BP278" i="27"/>
  <c r="BR278" i="27" s="1"/>
  <c r="BJ278" i="27"/>
  <c r="BI278" i="27"/>
  <c r="BH278" i="27"/>
  <c r="BF278" i="27"/>
  <c r="AZ278" i="27"/>
  <c r="AT278" i="27"/>
  <c r="AN278" i="27"/>
  <c r="X278" i="27"/>
  <c r="CG277" i="27"/>
  <c r="CF277" i="27"/>
  <c r="CH277" i="27" s="1"/>
  <c r="BY277" i="27"/>
  <c r="BZ277" i="27" s="1"/>
  <c r="BX277" i="27"/>
  <c r="BQ277" i="27"/>
  <c r="BP277" i="27"/>
  <c r="BJ277" i="27"/>
  <c r="BI277" i="27"/>
  <c r="BH277" i="27"/>
  <c r="BF277" i="27"/>
  <c r="AZ277" i="27"/>
  <c r="AT277" i="27"/>
  <c r="AN277" i="27"/>
  <c r="X277" i="27"/>
  <c r="CG276" i="27"/>
  <c r="CH276" i="27" s="1"/>
  <c r="CF276" i="27"/>
  <c r="BY276" i="27"/>
  <c r="BZ276" i="27" s="1"/>
  <c r="BX276" i="27"/>
  <c r="BR276" i="27"/>
  <c r="BQ276" i="27"/>
  <c r="BP276" i="27"/>
  <c r="BI276" i="27"/>
  <c r="BJ276" i="27" s="1"/>
  <c r="BH276" i="27"/>
  <c r="BF276" i="27"/>
  <c r="AZ276" i="27"/>
  <c r="AT276" i="27"/>
  <c r="AN276" i="27"/>
  <c r="X276" i="27"/>
  <c r="CG275" i="27"/>
  <c r="CF275" i="27"/>
  <c r="BZ275" i="27"/>
  <c r="BY275" i="27"/>
  <c r="BX275" i="27"/>
  <c r="BQ275" i="27"/>
  <c r="BR275" i="27" s="1"/>
  <c r="BP275" i="27"/>
  <c r="BI275" i="27"/>
  <c r="BJ275" i="27" s="1"/>
  <c r="BH275" i="27"/>
  <c r="BF275" i="27"/>
  <c r="AZ275" i="27"/>
  <c r="AT275" i="27"/>
  <c r="AN275" i="27"/>
  <c r="X275" i="27"/>
  <c r="CH274" i="27"/>
  <c r="CG274" i="27"/>
  <c r="CF274" i="27"/>
  <c r="BY274" i="27"/>
  <c r="BX274" i="27"/>
  <c r="BZ274" i="27" s="1"/>
  <c r="BR274" i="27"/>
  <c r="BQ274" i="27"/>
  <c r="BP274" i="27"/>
  <c r="BI274" i="27"/>
  <c r="BJ274" i="27" s="1"/>
  <c r="BH274" i="27"/>
  <c r="BF274" i="27"/>
  <c r="AZ274" i="27"/>
  <c r="AT274" i="27"/>
  <c r="AN274" i="27"/>
  <c r="X274" i="27"/>
  <c r="CG273" i="27"/>
  <c r="CF273" i="27"/>
  <c r="BY273" i="27"/>
  <c r="BZ273" i="27" s="1"/>
  <c r="BX273" i="27"/>
  <c r="BQ273" i="27"/>
  <c r="BR273" i="27" s="1"/>
  <c r="BP273" i="27"/>
  <c r="BI273" i="27"/>
  <c r="BH273" i="27"/>
  <c r="BJ273" i="27" s="1"/>
  <c r="BF273" i="27"/>
  <c r="AZ273" i="27"/>
  <c r="AT273" i="27"/>
  <c r="AN273" i="27"/>
  <c r="X273" i="27"/>
  <c r="CG272" i="27"/>
  <c r="CF272" i="27"/>
  <c r="CH272" i="27" s="1"/>
  <c r="BY272" i="27"/>
  <c r="BX272" i="27"/>
  <c r="BZ272" i="27" s="1"/>
  <c r="BQ272" i="27"/>
  <c r="BP272" i="27"/>
  <c r="BI272" i="27"/>
  <c r="BJ272" i="27" s="1"/>
  <c r="BH272" i="27"/>
  <c r="BF272" i="27"/>
  <c r="AZ272" i="27"/>
  <c r="AT272" i="27"/>
  <c r="AN272" i="27"/>
  <c r="X272" i="27"/>
  <c r="CG271" i="27"/>
  <c r="CH271" i="27" s="1"/>
  <c r="CF271" i="27"/>
  <c r="BY271" i="27"/>
  <c r="BX271" i="27"/>
  <c r="BZ271" i="27" s="1"/>
  <c r="BR271" i="27"/>
  <c r="BQ271" i="27"/>
  <c r="BP271" i="27"/>
  <c r="BI271" i="27"/>
  <c r="BJ271" i="27" s="1"/>
  <c r="BH271" i="27"/>
  <c r="BF271" i="27"/>
  <c r="AZ271" i="27"/>
  <c r="AT271" i="27"/>
  <c r="AN271" i="27"/>
  <c r="X271" i="27"/>
  <c r="CH270" i="27"/>
  <c r="CG270" i="27"/>
  <c r="CF270" i="27"/>
  <c r="BZ270" i="27"/>
  <c r="BY270" i="27"/>
  <c r="BX270" i="27"/>
  <c r="BQ270" i="27"/>
  <c r="BR270" i="27" s="1"/>
  <c r="BP270" i="27"/>
  <c r="BJ270" i="27"/>
  <c r="BI270" i="27"/>
  <c r="BH270" i="27"/>
  <c r="BF270" i="27"/>
  <c r="AZ270" i="27"/>
  <c r="AT270" i="27"/>
  <c r="AN270" i="27"/>
  <c r="X270" i="27"/>
  <c r="CH269" i="27"/>
  <c r="CG269" i="27"/>
  <c r="CF269" i="27"/>
  <c r="BY269" i="27"/>
  <c r="BX269" i="27"/>
  <c r="BZ269" i="27" s="1"/>
  <c r="BR269" i="27"/>
  <c r="BQ269" i="27"/>
  <c r="BP269" i="27"/>
  <c r="BI269" i="27"/>
  <c r="BH269" i="27"/>
  <c r="BF269" i="27"/>
  <c r="AZ269" i="27"/>
  <c r="AT269" i="27"/>
  <c r="AN269" i="27"/>
  <c r="X269" i="27"/>
  <c r="CG268" i="27"/>
  <c r="CH268" i="27" s="1"/>
  <c r="CF268" i="27"/>
  <c r="BY268" i="27"/>
  <c r="BZ268" i="27" s="1"/>
  <c r="BX268" i="27"/>
  <c r="BQ268" i="27"/>
  <c r="BP268" i="27"/>
  <c r="BR268" i="27" s="1"/>
  <c r="BJ268" i="27"/>
  <c r="BI268" i="27"/>
  <c r="BH268" i="27"/>
  <c r="BF268" i="27"/>
  <c r="AZ268" i="27"/>
  <c r="AT268" i="27"/>
  <c r="AN268" i="27"/>
  <c r="X268" i="27"/>
  <c r="CG267" i="27"/>
  <c r="CH267" i="27" s="1"/>
  <c r="CF267" i="27"/>
  <c r="BY267" i="27"/>
  <c r="BZ267" i="27" s="1"/>
  <c r="BX267" i="27"/>
  <c r="BQ267" i="27"/>
  <c r="BR267" i="27" s="1"/>
  <c r="BP267" i="27"/>
  <c r="BJ267" i="27"/>
  <c r="BI267" i="27"/>
  <c r="BH267" i="27"/>
  <c r="BF267" i="27"/>
  <c r="AZ267" i="27"/>
  <c r="AT267" i="27"/>
  <c r="AN267" i="27"/>
  <c r="X267" i="27"/>
  <c r="CG266" i="27"/>
  <c r="CH266" i="27" s="1"/>
  <c r="CF266" i="27"/>
  <c r="BY266" i="27"/>
  <c r="BZ266" i="27" s="1"/>
  <c r="BX266" i="27"/>
  <c r="BR266" i="27"/>
  <c r="BQ266" i="27"/>
  <c r="BP266" i="27"/>
  <c r="BI266" i="27"/>
  <c r="BJ266" i="27" s="1"/>
  <c r="BH266" i="27"/>
  <c r="BF266" i="27"/>
  <c r="AZ266" i="27"/>
  <c r="AT266" i="27"/>
  <c r="AN266" i="27"/>
  <c r="X266" i="27"/>
  <c r="CG265" i="27"/>
  <c r="CH265" i="27" s="1"/>
  <c r="CF265" i="27"/>
  <c r="BZ265" i="27"/>
  <c r="BY265" i="27"/>
  <c r="BX265" i="27"/>
  <c r="BQ265" i="27"/>
  <c r="BR265" i="27" s="1"/>
  <c r="BP265" i="27"/>
  <c r="BI265" i="27"/>
  <c r="BJ265" i="27" s="1"/>
  <c r="BH265" i="27"/>
  <c r="BF265" i="27"/>
  <c r="AZ265" i="27"/>
  <c r="AT265" i="27"/>
  <c r="AN265" i="27"/>
  <c r="X265" i="27"/>
  <c r="CH264" i="27"/>
  <c r="CG264" i="27"/>
  <c r="CF264" i="27"/>
  <c r="BY264" i="27"/>
  <c r="BX264" i="27"/>
  <c r="BZ264" i="27" s="1"/>
  <c r="BR264" i="27"/>
  <c r="BQ264" i="27"/>
  <c r="BP264" i="27"/>
  <c r="BI264" i="27"/>
  <c r="BH264" i="27"/>
  <c r="BF264" i="27"/>
  <c r="AZ264" i="27"/>
  <c r="AT264" i="27"/>
  <c r="AN264" i="27"/>
  <c r="X264" i="27"/>
  <c r="CG263" i="27"/>
  <c r="CH263" i="27" s="1"/>
  <c r="CF263" i="27"/>
  <c r="BY263" i="27"/>
  <c r="BZ263" i="27" s="1"/>
  <c r="BX263" i="27"/>
  <c r="BQ263" i="27"/>
  <c r="BR263" i="27" s="1"/>
  <c r="BP263" i="27"/>
  <c r="BJ263" i="27"/>
  <c r="BI263" i="27"/>
  <c r="BH263" i="27"/>
  <c r="BF263" i="27"/>
  <c r="AZ263" i="27"/>
  <c r="AT263" i="27"/>
  <c r="AN263" i="27"/>
  <c r="X263" i="27"/>
  <c r="CG262" i="27"/>
  <c r="CF262" i="27"/>
  <c r="BZ262" i="27"/>
  <c r="BY262" i="27"/>
  <c r="BX262" i="27"/>
  <c r="BQ262" i="27"/>
  <c r="BR262" i="27" s="1"/>
  <c r="BP262" i="27"/>
  <c r="BI262" i="27"/>
  <c r="BJ262" i="27" s="1"/>
  <c r="BH262" i="27"/>
  <c r="BF262" i="27"/>
  <c r="AZ262" i="27"/>
  <c r="AT262" i="27"/>
  <c r="AN262" i="27"/>
  <c r="X262" i="27"/>
  <c r="CG261" i="27"/>
  <c r="CH261" i="27" s="1"/>
  <c r="CF261" i="27"/>
  <c r="BY261" i="27"/>
  <c r="BX261" i="27"/>
  <c r="BR261" i="27"/>
  <c r="BQ261" i="27"/>
  <c r="BP261" i="27"/>
  <c r="BI261" i="27"/>
  <c r="BJ261" i="27" s="1"/>
  <c r="BH261" i="27"/>
  <c r="BF261" i="27"/>
  <c r="AZ261" i="27"/>
  <c r="AT261" i="27"/>
  <c r="AN261" i="27"/>
  <c r="X261" i="27"/>
  <c r="CG260" i="27"/>
  <c r="CH260" i="27" s="1"/>
  <c r="CF260" i="27"/>
  <c r="BZ260" i="27"/>
  <c r="BY260" i="27"/>
  <c r="BX260" i="27"/>
  <c r="BQ260" i="27"/>
  <c r="BR260" i="27" s="1"/>
  <c r="BP260" i="27"/>
  <c r="BJ260" i="27"/>
  <c r="BI260" i="27"/>
  <c r="BH260" i="27"/>
  <c r="BF260" i="27"/>
  <c r="AZ260" i="27"/>
  <c r="AT260" i="27"/>
  <c r="AN260" i="27"/>
  <c r="X260" i="27"/>
  <c r="CH259" i="27"/>
  <c r="CG259" i="27"/>
  <c r="CF259" i="27"/>
  <c r="BY259" i="27"/>
  <c r="BX259" i="27"/>
  <c r="BZ259" i="27" s="1"/>
  <c r="BR259" i="27"/>
  <c r="BQ259" i="27"/>
  <c r="BP259" i="27"/>
  <c r="BI259" i="27"/>
  <c r="BH259" i="27"/>
  <c r="BF259" i="27"/>
  <c r="AZ259" i="27"/>
  <c r="AT259" i="27"/>
  <c r="AN259" i="27"/>
  <c r="X259" i="27"/>
  <c r="CG258" i="27"/>
  <c r="CH258" i="27" s="1"/>
  <c r="CF258" i="27"/>
  <c r="BY258" i="27"/>
  <c r="BZ258" i="27" s="1"/>
  <c r="BX258" i="27"/>
  <c r="BQ258" i="27"/>
  <c r="BR258" i="27" s="1"/>
  <c r="BP258" i="27"/>
  <c r="BJ258" i="27"/>
  <c r="BI258" i="27"/>
  <c r="BH258" i="27"/>
  <c r="BF258" i="27"/>
  <c r="AZ258" i="27"/>
  <c r="AT258" i="27"/>
  <c r="AN258" i="27"/>
  <c r="X258" i="27"/>
  <c r="CG257" i="27"/>
  <c r="CF257" i="27"/>
  <c r="BZ257" i="27"/>
  <c r="BY257" i="27"/>
  <c r="BX257" i="27"/>
  <c r="BQ257" i="27"/>
  <c r="BP257" i="27"/>
  <c r="BJ257" i="27"/>
  <c r="BI257" i="27"/>
  <c r="BH257" i="27"/>
  <c r="BF257" i="27"/>
  <c r="AZ257" i="27"/>
  <c r="AT257" i="27"/>
  <c r="AN257" i="27"/>
  <c r="X257" i="27"/>
  <c r="CG256" i="27"/>
  <c r="CH256" i="27" s="1"/>
  <c r="CF256" i="27"/>
  <c r="BZ256" i="27"/>
  <c r="BY256" i="27"/>
  <c r="BX256" i="27"/>
  <c r="BR256" i="27"/>
  <c r="BQ256" i="27"/>
  <c r="BP256" i="27"/>
  <c r="BI256" i="27"/>
  <c r="BJ256" i="27" s="1"/>
  <c r="BH256" i="27"/>
  <c r="BF256" i="27"/>
  <c r="AZ256" i="27"/>
  <c r="AT256" i="27"/>
  <c r="AN256" i="27"/>
  <c r="X256" i="27"/>
  <c r="CH255" i="27"/>
  <c r="CG255" i="27"/>
  <c r="CF255" i="27"/>
  <c r="BZ255" i="27"/>
  <c r="BY255" i="27"/>
  <c r="BX255" i="27"/>
  <c r="BQ255" i="27"/>
  <c r="BR255" i="27" s="1"/>
  <c r="BP255" i="27"/>
  <c r="BJ255" i="27"/>
  <c r="BI255" i="27"/>
  <c r="BH255" i="27"/>
  <c r="BF255" i="27"/>
  <c r="AZ255" i="27"/>
  <c r="AT255" i="27"/>
  <c r="AN255" i="27"/>
  <c r="X255" i="27"/>
  <c r="CH254" i="27"/>
  <c r="CG254" i="27"/>
  <c r="CF254" i="27"/>
  <c r="BY254" i="27"/>
  <c r="BX254" i="27"/>
  <c r="BZ254" i="27" s="1"/>
  <c r="BR254" i="27"/>
  <c r="BQ254" i="27"/>
  <c r="BP254" i="27"/>
  <c r="BI254" i="27"/>
  <c r="BH254" i="27"/>
  <c r="BF254" i="27"/>
  <c r="AZ254" i="27"/>
  <c r="AT254" i="27"/>
  <c r="AN254" i="27"/>
  <c r="X254" i="27"/>
  <c r="CG253" i="27"/>
  <c r="CF253" i="27"/>
  <c r="BY253" i="27"/>
  <c r="BZ253" i="27" s="1"/>
  <c r="BX253" i="27"/>
  <c r="BR253" i="27"/>
  <c r="BQ253" i="27"/>
  <c r="BP253" i="27"/>
  <c r="BI253" i="27"/>
  <c r="BH253" i="27"/>
  <c r="BJ253" i="27" s="1"/>
  <c r="BF253" i="27"/>
  <c r="AZ253" i="27"/>
  <c r="AT253" i="27"/>
  <c r="AN253" i="27"/>
  <c r="X253" i="27"/>
  <c r="CG252" i="27"/>
  <c r="CH252" i="27" s="1"/>
  <c r="CF252" i="27"/>
  <c r="BY252" i="27"/>
  <c r="BX252" i="27"/>
  <c r="BZ252" i="27" s="1"/>
  <c r="BQ252" i="27"/>
  <c r="BR252" i="27" s="1"/>
  <c r="BP252" i="27"/>
  <c r="BI252" i="27"/>
  <c r="BJ252" i="27" s="1"/>
  <c r="BH252" i="27"/>
  <c r="BF252" i="27"/>
  <c r="AZ252" i="27"/>
  <c r="AT252" i="27"/>
  <c r="AN252" i="27"/>
  <c r="X252" i="27"/>
  <c r="CG251" i="27"/>
  <c r="CH251" i="27" s="1"/>
  <c r="CF251" i="27"/>
  <c r="BY251" i="27"/>
  <c r="BX251" i="27"/>
  <c r="BZ251" i="27" s="1"/>
  <c r="BR251" i="27"/>
  <c r="BQ251" i="27"/>
  <c r="BP251" i="27"/>
  <c r="BI251" i="27"/>
  <c r="BJ251" i="27" s="1"/>
  <c r="BH251" i="27"/>
  <c r="BF251" i="27"/>
  <c r="AZ251" i="27"/>
  <c r="AT251" i="27"/>
  <c r="AN251" i="27"/>
  <c r="X251" i="27"/>
  <c r="CH250" i="27"/>
  <c r="CG250" i="27"/>
  <c r="CF250" i="27"/>
  <c r="BZ250" i="27"/>
  <c r="BY250" i="27"/>
  <c r="BX250" i="27"/>
  <c r="BQ250" i="27"/>
  <c r="BR250" i="27" s="1"/>
  <c r="BP250" i="27"/>
  <c r="BJ250" i="27"/>
  <c r="BI250" i="27"/>
  <c r="BH250" i="27"/>
  <c r="BF250" i="27"/>
  <c r="AZ250" i="27"/>
  <c r="AT250" i="27"/>
  <c r="AN250" i="27"/>
  <c r="X250" i="27"/>
  <c r="CH249" i="27"/>
  <c r="CG249" i="27"/>
  <c r="CF249" i="27"/>
  <c r="BY249" i="27"/>
  <c r="BX249" i="27"/>
  <c r="BZ249" i="27" s="1"/>
  <c r="BR249" i="27"/>
  <c r="BQ249" i="27"/>
  <c r="BP249" i="27"/>
  <c r="BI249" i="27"/>
  <c r="BH249" i="27"/>
  <c r="BF249" i="27"/>
  <c r="AZ249" i="27"/>
  <c r="AT249" i="27"/>
  <c r="AN249" i="27"/>
  <c r="X249" i="27"/>
  <c r="CG248" i="27"/>
  <c r="CH248" i="27" s="1"/>
  <c r="CF248" i="27"/>
  <c r="BY248" i="27"/>
  <c r="BZ248" i="27" s="1"/>
  <c r="BX248" i="27"/>
  <c r="BQ248" i="27"/>
  <c r="BP248" i="27"/>
  <c r="BR248" i="27" s="1"/>
  <c r="BI248" i="27"/>
  <c r="BH248" i="27"/>
  <c r="BJ248" i="27" s="1"/>
  <c r="BF248" i="27"/>
  <c r="AZ248" i="27"/>
  <c r="AT248" i="27"/>
  <c r="AN248" i="27"/>
  <c r="X248" i="27"/>
  <c r="CG247" i="27"/>
  <c r="CH247" i="27" s="1"/>
  <c r="CF247" i="27"/>
  <c r="BY247" i="27"/>
  <c r="BZ247" i="27" s="1"/>
  <c r="BX247" i="27"/>
  <c r="BQ247" i="27"/>
  <c r="BR247" i="27" s="1"/>
  <c r="BP247" i="27"/>
  <c r="BJ247" i="27"/>
  <c r="BI247" i="27"/>
  <c r="BH247" i="27"/>
  <c r="BF247" i="27"/>
  <c r="AZ247" i="27"/>
  <c r="AT247" i="27"/>
  <c r="AN247" i="27"/>
  <c r="X247" i="27"/>
  <c r="CG246" i="27"/>
  <c r="CH246" i="27" s="1"/>
  <c r="CF246" i="27"/>
  <c r="BY246" i="27"/>
  <c r="BZ246" i="27" s="1"/>
  <c r="BX246" i="27"/>
  <c r="BR246" i="27"/>
  <c r="BQ246" i="27"/>
  <c r="BP246" i="27"/>
  <c r="BI246" i="27"/>
  <c r="BJ246" i="27" s="1"/>
  <c r="BH246" i="27"/>
  <c r="BF246" i="27"/>
  <c r="AZ246" i="27"/>
  <c r="AT246" i="27"/>
  <c r="AN246" i="27"/>
  <c r="X246" i="27"/>
  <c r="CH245" i="27"/>
  <c r="CG245" i="27"/>
  <c r="CF245" i="27"/>
  <c r="BZ245" i="27"/>
  <c r="BY245" i="27"/>
  <c r="BX245" i="27"/>
  <c r="BQ245" i="27"/>
  <c r="BR245" i="27" s="1"/>
  <c r="BP245" i="27"/>
  <c r="BI245" i="27"/>
  <c r="BJ245" i="27" s="1"/>
  <c r="BH245" i="27"/>
  <c r="BF245" i="27"/>
  <c r="AZ245" i="27"/>
  <c r="AT245" i="27"/>
  <c r="AN245" i="27"/>
  <c r="X245" i="27"/>
  <c r="CH244" i="27"/>
  <c r="CG244" i="27"/>
  <c r="CF244" i="27"/>
  <c r="BY244" i="27"/>
  <c r="BX244" i="27"/>
  <c r="BZ244" i="27" s="1"/>
  <c r="BR244" i="27"/>
  <c r="BQ244" i="27"/>
  <c r="BP244" i="27"/>
  <c r="BI244" i="27"/>
  <c r="BJ244" i="27" s="1"/>
  <c r="BH244" i="27"/>
  <c r="BF244" i="27"/>
  <c r="AZ244" i="27"/>
  <c r="AT244" i="27"/>
  <c r="AN244" i="27"/>
  <c r="X244" i="27"/>
  <c r="CG243" i="27"/>
  <c r="CF243" i="27"/>
  <c r="BY243" i="27"/>
  <c r="BZ243" i="27" s="1"/>
  <c r="BX243" i="27"/>
  <c r="BQ243" i="27"/>
  <c r="BR243" i="27" s="1"/>
  <c r="BP243" i="27"/>
  <c r="BJ243" i="27"/>
  <c r="BI243" i="27"/>
  <c r="BH243" i="27"/>
  <c r="BF243" i="27"/>
  <c r="AZ243" i="27"/>
  <c r="AT243" i="27"/>
  <c r="AN243" i="27"/>
  <c r="X243" i="27"/>
  <c r="CG242" i="27"/>
  <c r="CF242" i="27"/>
  <c r="CH242" i="27" s="1"/>
  <c r="BY242" i="27"/>
  <c r="BX242" i="27"/>
  <c r="BZ242" i="27" s="1"/>
  <c r="BQ242" i="27"/>
  <c r="BP242" i="27"/>
  <c r="BI242" i="27"/>
  <c r="BJ242" i="27" s="1"/>
  <c r="BH242" i="27"/>
  <c r="BF242" i="27"/>
  <c r="AZ242" i="27"/>
  <c r="AT242" i="27"/>
  <c r="AN242" i="27"/>
  <c r="X242" i="27"/>
  <c r="CG241" i="27"/>
  <c r="CH241" i="27" s="1"/>
  <c r="CF241" i="27"/>
  <c r="BZ241" i="27"/>
  <c r="BY241" i="27"/>
  <c r="BX241" i="27"/>
  <c r="BR241" i="27"/>
  <c r="BQ241" i="27"/>
  <c r="BP241" i="27"/>
  <c r="BI241" i="27"/>
  <c r="BJ241" i="27" s="1"/>
  <c r="BH241" i="27"/>
  <c r="BF241" i="27"/>
  <c r="AZ241" i="27"/>
  <c r="AT241" i="27"/>
  <c r="AN241" i="27"/>
  <c r="X241" i="27"/>
  <c r="CG240" i="27"/>
  <c r="CF240" i="27"/>
  <c r="BZ240" i="27"/>
  <c r="BY240" i="27"/>
  <c r="BX240" i="27"/>
  <c r="BQ240" i="27"/>
  <c r="BR240" i="27" s="1"/>
  <c r="BP240" i="27"/>
  <c r="BJ240" i="27"/>
  <c r="BI240" i="27"/>
  <c r="BH240" i="27"/>
  <c r="BF240" i="27"/>
  <c r="AZ240" i="27"/>
  <c r="AT240" i="27"/>
  <c r="AN240" i="27"/>
  <c r="X240" i="27"/>
  <c r="CH239" i="27"/>
  <c r="CG239" i="27"/>
  <c r="CF239" i="27"/>
  <c r="BY239" i="27"/>
  <c r="BX239" i="27"/>
  <c r="BZ239" i="27" s="1"/>
  <c r="BR239" i="27"/>
  <c r="BQ239" i="27"/>
  <c r="BP239" i="27"/>
  <c r="BI239" i="27"/>
  <c r="BH239" i="27"/>
  <c r="BF239" i="27"/>
  <c r="AZ239" i="27"/>
  <c r="AT239" i="27"/>
  <c r="AN239" i="27"/>
  <c r="X239" i="27"/>
  <c r="CG238" i="27"/>
  <c r="CH238" i="27" s="1"/>
  <c r="CF238" i="27"/>
  <c r="BY238" i="27"/>
  <c r="BZ238" i="27" s="1"/>
  <c r="BX238" i="27"/>
  <c r="BQ238" i="27"/>
  <c r="BP238" i="27"/>
  <c r="BR238" i="27" s="1"/>
  <c r="BJ238" i="27"/>
  <c r="BI238" i="27"/>
  <c r="BH238" i="27"/>
  <c r="BF238" i="27"/>
  <c r="AZ238" i="27"/>
  <c r="AT238" i="27"/>
  <c r="AN238" i="27"/>
  <c r="X238" i="27"/>
  <c r="CG237" i="27"/>
  <c r="CF237" i="27"/>
  <c r="BZ237" i="27"/>
  <c r="BY237" i="27"/>
  <c r="BX237" i="27"/>
  <c r="BQ237" i="27"/>
  <c r="BP237" i="27"/>
  <c r="BI237" i="27"/>
  <c r="BJ237" i="27" s="1"/>
  <c r="BH237" i="27"/>
  <c r="BF237" i="27"/>
  <c r="AZ237" i="27"/>
  <c r="AT237" i="27"/>
  <c r="AN237" i="27"/>
  <c r="X237" i="27"/>
  <c r="CH236" i="27"/>
  <c r="CG236" i="27"/>
  <c r="CF236" i="27"/>
  <c r="BY236" i="27"/>
  <c r="BZ236" i="27" s="1"/>
  <c r="BX236" i="27"/>
  <c r="BR236" i="27"/>
  <c r="BQ236" i="27"/>
  <c r="BP236" i="27"/>
  <c r="BI236" i="27"/>
  <c r="BJ236" i="27" s="1"/>
  <c r="BH236" i="27"/>
  <c r="BF236" i="27"/>
  <c r="AZ236" i="27"/>
  <c r="AT236" i="27"/>
  <c r="AN236" i="27"/>
  <c r="X236" i="27"/>
  <c r="CG235" i="27"/>
  <c r="CF235" i="27"/>
  <c r="CH235" i="27" s="1"/>
  <c r="BZ235" i="27"/>
  <c r="BY235" i="27"/>
  <c r="BX235" i="27"/>
  <c r="BQ235" i="27"/>
  <c r="BR235" i="27" s="1"/>
  <c r="BP235" i="27"/>
  <c r="BJ235" i="27"/>
  <c r="BI235" i="27"/>
  <c r="BH235" i="27"/>
  <c r="BF235" i="27"/>
  <c r="AZ235" i="27"/>
  <c r="AT235" i="27"/>
  <c r="AN235" i="27"/>
  <c r="X235" i="27"/>
  <c r="CH234" i="27"/>
  <c r="CG234" i="27"/>
  <c r="CF234" i="27"/>
  <c r="BY234" i="27"/>
  <c r="BX234" i="27"/>
  <c r="BZ234" i="27" s="1"/>
  <c r="BR234" i="27"/>
  <c r="BQ234" i="27"/>
  <c r="BP234" i="27"/>
  <c r="BI234" i="27"/>
  <c r="BJ234" i="27" s="1"/>
  <c r="BH234" i="27"/>
  <c r="BF234" i="27"/>
  <c r="AZ234" i="27"/>
  <c r="AT234" i="27"/>
  <c r="AN234" i="27"/>
  <c r="X234" i="27"/>
  <c r="CG233" i="27"/>
  <c r="CF233" i="27"/>
  <c r="BY233" i="27"/>
  <c r="BZ233" i="27" s="1"/>
  <c r="BX233" i="27"/>
  <c r="BR233" i="27"/>
  <c r="BQ233" i="27"/>
  <c r="BP233" i="27"/>
  <c r="BI233" i="27"/>
  <c r="BH233" i="27"/>
  <c r="BJ233" i="27" s="1"/>
  <c r="BF233" i="27"/>
  <c r="AZ233" i="27"/>
  <c r="AT233" i="27"/>
  <c r="AN233" i="27"/>
  <c r="X233" i="27"/>
  <c r="CG232" i="27"/>
  <c r="CH232" i="27" s="1"/>
  <c r="CF232" i="27"/>
  <c r="BY232" i="27"/>
  <c r="BX232" i="27"/>
  <c r="BZ232" i="27" s="1"/>
  <c r="BQ232" i="27"/>
  <c r="BR232" i="27" s="1"/>
  <c r="BP232" i="27"/>
  <c r="BJ232" i="27"/>
  <c r="BI232" i="27"/>
  <c r="BH232" i="27"/>
  <c r="BF232" i="27"/>
  <c r="AZ232" i="27"/>
  <c r="AT232" i="27"/>
  <c r="AN232" i="27"/>
  <c r="X232" i="27"/>
  <c r="CG231" i="27"/>
  <c r="CH231" i="27" s="1"/>
  <c r="CF231" i="27"/>
  <c r="BY231" i="27"/>
  <c r="BX231" i="27"/>
  <c r="BZ231" i="27" s="1"/>
  <c r="BR231" i="27"/>
  <c r="BQ231" i="27"/>
  <c r="BP231" i="27"/>
  <c r="BI231" i="27"/>
  <c r="BJ231" i="27" s="1"/>
  <c r="BH231" i="27"/>
  <c r="BF231" i="27"/>
  <c r="AZ231" i="27"/>
  <c r="AT231" i="27"/>
  <c r="AN231" i="27"/>
  <c r="X231" i="27"/>
  <c r="CH230" i="27"/>
  <c r="CG230" i="27"/>
  <c r="CF230" i="27"/>
  <c r="BZ230" i="27"/>
  <c r="BY230" i="27"/>
  <c r="BX230" i="27"/>
  <c r="BQ230" i="27"/>
  <c r="BR230" i="27" s="1"/>
  <c r="BP230" i="27"/>
  <c r="BJ230" i="27"/>
  <c r="BI230" i="27"/>
  <c r="BH230" i="27"/>
  <c r="BF230" i="27"/>
  <c r="AZ230" i="27"/>
  <c r="AT230" i="27"/>
  <c r="AN230" i="27"/>
  <c r="X230" i="27"/>
  <c r="CH229" i="27"/>
  <c r="CG229" i="27"/>
  <c r="CF229" i="27"/>
  <c r="BY229" i="27"/>
  <c r="BX229" i="27"/>
  <c r="BZ229" i="27" s="1"/>
  <c r="BR229" i="27"/>
  <c r="BQ229" i="27"/>
  <c r="BP229" i="27"/>
  <c r="BI229" i="27"/>
  <c r="BH229" i="27"/>
  <c r="BF229" i="27"/>
  <c r="AZ229" i="27"/>
  <c r="AT229" i="27"/>
  <c r="AN229" i="27"/>
  <c r="X229" i="27"/>
  <c r="CG228" i="27"/>
  <c r="CH228" i="27" s="1"/>
  <c r="CF228" i="27"/>
  <c r="BZ228" i="27"/>
  <c r="BY228" i="27"/>
  <c r="BX228" i="27"/>
  <c r="BQ228" i="27"/>
  <c r="BR228" i="27" s="1"/>
  <c r="BP228" i="27"/>
  <c r="BI228" i="27"/>
  <c r="BH228" i="27"/>
  <c r="BJ228" i="27" s="1"/>
  <c r="BF228" i="27"/>
  <c r="AZ228" i="27"/>
  <c r="AT228" i="27"/>
  <c r="AN228" i="27"/>
  <c r="X228" i="27"/>
  <c r="CG227" i="27"/>
  <c r="CH227" i="27" s="1"/>
  <c r="CF227" i="27"/>
  <c r="BY227" i="27"/>
  <c r="BX227" i="27"/>
  <c r="BZ227" i="27" s="1"/>
  <c r="BQ227" i="27"/>
  <c r="BP227" i="27"/>
  <c r="BI227" i="27"/>
  <c r="BJ227" i="27" s="1"/>
  <c r="BH227" i="27"/>
  <c r="BF227" i="27"/>
  <c r="AZ227" i="27"/>
  <c r="AT227" i="27"/>
  <c r="AN227" i="27"/>
  <c r="X227" i="27"/>
  <c r="CH226" i="27"/>
  <c r="CG226" i="27"/>
  <c r="CF226" i="27"/>
  <c r="BY226" i="27"/>
  <c r="BX226" i="27"/>
  <c r="BZ226" i="27" s="1"/>
  <c r="BR226" i="27"/>
  <c r="BQ226" i="27"/>
  <c r="BP226" i="27"/>
  <c r="BI226" i="27"/>
  <c r="BJ226" i="27" s="1"/>
  <c r="BH226" i="27"/>
  <c r="BF226" i="27"/>
  <c r="AZ226" i="27"/>
  <c r="AT226" i="27"/>
  <c r="AN226" i="27"/>
  <c r="X226" i="27"/>
  <c r="CG225" i="27"/>
  <c r="CF225" i="27"/>
  <c r="CH225" i="27" s="1"/>
  <c r="BZ225" i="27"/>
  <c r="BY225" i="27"/>
  <c r="BX225" i="27"/>
  <c r="BQ225" i="27"/>
  <c r="BR225" i="27" s="1"/>
  <c r="BP225" i="27"/>
  <c r="BI225" i="27"/>
  <c r="BJ225" i="27" s="1"/>
  <c r="BH225" i="27"/>
  <c r="BF225" i="27"/>
  <c r="AZ225" i="27"/>
  <c r="AT225" i="27"/>
  <c r="AN225" i="27"/>
  <c r="X225" i="27"/>
  <c r="CH224" i="27"/>
  <c r="CG224" i="27"/>
  <c r="CF224" i="27"/>
  <c r="BY224" i="27"/>
  <c r="BX224" i="27"/>
  <c r="BZ224" i="27" s="1"/>
  <c r="BR224" i="27"/>
  <c r="BQ224" i="27"/>
  <c r="BP224" i="27"/>
  <c r="BI224" i="27"/>
  <c r="BJ224" i="27" s="1"/>
  <c r="BH224" i="27"/>
  <c r="BF224" i="27"/>
  <c r="AZ224" i="27"/>
  <c r="AT224" i="27"/>
  <c r="AN224" i="27"/>
  <c r="X224" i="27"/>
  <c r="CG223" i="27"/>
  <c r="CF223" i="27"/>
  <c r="BZ223" i="27"/>
  <c r="BY223" i="27"/>
  <c r="BX223" i="27"/>
  <c r="BQ223" i="27"/>
  <c r="BR223" i="27" s="1"/>
  <c r="BP223" i="27"/>
  <c r="BI223" i="27"/>
  <c r="BH223" i="27"/>
  <c r="BJ223" i="27" s="1"/>
  <c r="BF223" i="27"/>
  <c r="AZ223" i="27"/>
  <c r="AT223" i="27"/>
  <c r="AN223" i="27"/>
  <c r="X223" i="27"/>
  <c r="CG222" i="27"/>
  <c r="CF222" i="27"/>
  <c r="BY222" i="27"/>
  <c r="BZ222" i="27" s="1"/>
  <c r="BX222" i="27"/>
  <c r="BQ222" i="27"/>
  <c r="BP222" i="27"/>
  <c r="BI222" i="27"/>
  <c r="BJ222" i="27" s="1"/>
  <c r="BH222" i="27"/>
  <c r="BF222" i="27"/>
  <c r="AZ222" i="27"/>
  <c r="AT222" i="27"/>
  <c r="AN222" i="27"/>
  <c r="X222" i="27"/>
  <c r="CH221" i="27"/>
  <c r="CG221" i="27"/>
  <c r="CF221" i="27"/>
  <c r="BY221" i="27"/>
  <c r="BZ221" i="27" s="1"/>
  <c r="BX221" i="27"/>
  <c r="BR221" i="27"/>
  <c r="BQ221" i="27"/>
  <c r="BP221" i="27"/>
  <c r="BI221" i="27"/>
  <c r="BJ221" i="27" s="1"/>
  <c r="BH221" i="27"/>
  <c r="BF221" i="27"/>
  <c r="AZ221" i="27"/>
  <c r="AT221" i="27"/>
  <c r="AN221" i="27"/>
  <c r="X221" i="27"/>
  <c r="CG220" i="27"/>
  <c r="CH220" i="27" s="1"/>
  <c r="CF220" i="27"/>
  <c r="BZ220" i="27"/>
  <c r="BY220" i="27"/>
  <c r="BX220" i="27"/>
  <c r="BQ220" i="27"/>
  <c r="BR220" i="27" s="1"/>
  <c r="BP220" i="27"/>
  <c r="BJ220" i="27"/>
  <c r="BI220" i="27"/>
  <c r="BH220" i="27"/>
  <c r="BF220" i="27"/>
  <c r="AZ220" i="27"/>
  <c r="AT220" i="27"/>
  <c r="AN220" i="27"/>
  <c r="X220" i="27"/>
  <c r="CH219" i="27"/>
  <c r="CG219" i="27"/>
  <c r="CF219" i="27"/>
  <c r="BY219" i="27"/>
  <c r="BX219" i="27"/>
  <c r="BZ219" i="27" s="1"/>
  <c r="BR219" i="27"/>
  <c r="BQ219" i="27"/>
  <c r="BP219" i="27"/>
  <c r="BI219" i="27"/>
  <c r="BH219" i="27"/>
  <c r="BF219" i="27"/>
  <c r="AZ219" i="27"/>
  <c r="AT219" i="27"/>
  <c r="AN219" i="27"/>
  <c r="X219" i="27"/>
  <c r="CG218" i="27"/>
  <c r="CF218" i="27"/>
  <c r="BZ218" i="27"/>
  <c r="BY218" i="27"/>
  <c r="BX218" i="27"/>
  <c r="BQ218" i="27"/>
  <c r="BR218" i="27" s="1"/>
  <c r="BP218" i="27"/>
  <c r="BI218" i="27"/>
  <c r="BH218" i="27"/>
  <c r="BJ218" i="27" s="1"/>
  <c r="BF218" i="27"/>
  <c r="AZ218" i="27"/>
  <c r="AT218" i="27"/>
  <c r="AN218" i="27"/>
  <c r="X218" i="27"/>
  <c r="CG217" i="27"/>
  <c r="CH217" i="27" s="1"/>
  <c r="CF217" i="27"/>
  <c r="BY217" i="27"/>
  <c r="BZ217" i="27" s="1"/>
  <c r="BX217" i="27"/>
  <c r="BQ217" i="27"/>
  <c r="BR217" i="27" s="1"/>
  <c r="BP217" i="27"/>
  <c r="BJ217" i="27"/>
  <c r="BI217" i="27"/>
  <c r="BH217" i="27"/>
  <c r="BF217" i="27"/>
  <c r="AZ217" i="27"/>
  <c r="AT217" i="27"/>
  <c r="AN217" i="27"/>
  <c r="X217" i="27"/>
  <c r="CG216" i="27"/>
  <c r="CH216" i="27" s="1"/>
  <c r="CF216" i="27"/>
  <c r="BY216" i="27"/>
  <c r="BZ216" i="27" s="1"/>
  <c r="BX216" i="27"/>
  <c r="BR216" i="27"/>
  <c r="BQ216" i="27"/>
  <c r="BP216" i="27"/>
  <c r="BI216" i="27"/>
  <c r="BJ216" i="27" s="1"/>
  <c r="BH216" i="27"/>
  <c r="BF216" i="27"/>
  <c r="AZ216" i="27"/>
  <c r="AT216" i="27"/>
  <c r="AN216" i="27"/>
  <c r="X216" i="27"/>
  <c r="CH215" i="27"/>
  <c r="CG215" i="27"/>
  <c r="CF215" i="27"/>
  <c r="BZ215" i="27"/>
  <c r="BY215" i="27"/>
  <c r="BX215" i="27"/>
  <c r="BQ215" i="27"/>
  <c r="BR215" i="27" s="1"/>
  <c r="BP215" i="27"/>
  <c r="BJ215" i="27"/>
  <c r="BI215" i="27"/>
  <c r="BH215" i="27"/>
  <c r="BF215" i="27"/>
  <c r="AZ215" i="27"/>
  <c r="AT215" i="27"/>
  <c r="AN215" i="27"/>
  <c r="X215" i="27"/>
  <c r="CH214" i="27"/>
  <c r="CG214" i="27"/>
  <c r="CF214" i="27"/>
  <c r="BY214" i="27"/>
  <c r="BX214" i="27"/>
  <c r="BZ214" i="27" s="1"/>
  <c r="BR214" i="27"/>
  <c r="BQ214" i="27"/>
  <c r="BP214" i="27"/>
  <c r="BI214" i="27"/>
  <c r="BH214" i="27"/>
  <c r="BF214" i="27"/>
  <c r="AZ214" i="27"/>
  <c r="AT214" i="27"/>
  <c r="AN214" i="27"/>
  <c r="X214" i="27"/>
  <c r="CG213" i="27"/>
  <c r="CF213" i="27"/>
  <c r="BZ213" i="27"/>
  <c r="BY213" i="27"/>
  <c r="BX213" i="27"/>
  <c r="BQ213" i="27"/>
  <c r="BR213" i="27" s="1"/>
  <c r="BP213" i="27"/>
  <c r="BJ213" i="27"/>
  <c r="BI213" i="27"/>
  <c r="BH213" i="27"/>
  <c r="BF213" i="27"/>
  <c r="AZ213" i="27"/>
  <c r="AT213" i="27"/>
  <c r="AN213" i="27"/>
  <c r="X213" i="27"/>
  <c r="CG212" i="27"/>
  <c r="CH212" i="27" s="1"/>
  <c r="CF212" i="27"/>
  <c r="BZ212" i="27"/>
  <c r="BY212" i="27"/>
  <c r="BX212" i="27"/>
  <c r="BQ212" i="27"/>
  <c r="BP212" i="27"/>
  <c r="BJ212" i="27"/>
  <c r="BI212" i="27"/>
  <c r="BH212" i="27"/>
  <c r="BF212" i="27"/>
  <c r="AZ212" i="27"/>
  <c r="AT212" i="27"/>
  <c r="AN212" i="27"/>
  <c r="X212" i="27"/>
  <c r="CH211" i="27"/>
  <c r="CG211" i="27"/>
  <c r="CF211" i="27"/>
  <c r="BZ211" i="27"/>
  <c r="BY211" i="27"/>
  <c r="BX211" i="27"/>
  <c r="BR211" i="27"/>
  <c r="BQ211" i="27"/>
  <c r="BP211" i="27"/>
  <c r="BI211" i="27"/>
  <c r="BJ211" i="27" s="1"/>
  <c r="BH211" i="27"/>
  <c r="BF211" i="27"/>
  <c r="AZ211" i="27"/>
  <c r="AT211" i="27"/>
  <c r="AN211" i="27"/>
  <c r="X211" i="27"/>
  <c r="CG210" i="27"/>
  <c r="CF210" i="27"/>
  <c r="CH210" i="27" s="1"/>
  <c r="BZ210" i="27"/>
  <c r="BY210" i="27"/>
  <c r="BX210" i="27"/>
  <c r="BQ210" i="27"/>
  <c r="BR210" i="27" s="1"/>
  <c r="BP210" i="27"/>
  <c r="BI210" i="27"/>
  <c r="BJ210" i="27" s="1"/>
  <c r="BH210" i="27"/>
  <c r="BF210" i="27"/>
  <c r="AZ210" i="27"/>
  <c r="AT210" i="27"/>
  <c r="AN210" i="27"/>
  <c r="X210" i="27"/>
  <c r="CH209" i="27"/>
  <c r="CG209" i="27"/>
  <c r="CF209" i="27"/>
  <c r="BY209" i="27"/>
  <c r="BX209" i="27"/>
  <c r="BZ209" i="27" s="1"/>
  <c r="BR209" i="27"/>
  <c r="BQ209" i="27"/>
  <c r="BP209" i="27"/>
  <c r="BI209" i="27"/>
  <c r="BH209" i="27"/>
  <c r="BF209" i="27"/>
  <c r="AZ209" i="27"/>
  <c r="AT209" i="27"/>
  <c r="AN209" i="27"/>
  <c r="X209" i="27"/>
  <c r="CG208" i="27"/>
  <c r="CH208" i="27" s="1"/>
  <c r="CF208" i="27"/>
  <c r="BZ208" i="27"/>
  <c r="BY208" i="27"/>
  <c r="BX208" i="27"/>
  <c r="BQ208" i="27"/>
  <c r="BP208" i="27"/>
  <c r="BI208" i="27"/>
  <c r="BH208" i="27"/>
  <c r="BJ208" i="27" s="1"/>
  <c r="BF208" i="27"/>
  <c r="AZ208" i="27"/>
  <c r="AT208" i="27"/>
  <c r="AN208" i="27"/>
  <c r="X208" i="27"/>
  <c r="CG207" i="27"/>
  <c r="CF207" i="27"/>
  <c r="BZ207" i="27"/>
  <c r="BY207" i="27"/>
  <c r="BX207" i="27"/>
  <c r="BQ207" i="27"/>
  <c r="BR207" i="27" s="1"/>
  <c r="BP207" i="27"/>
  <c r="BI207" i="27"/>
  <c r="BJ207" i="27" s="1"/>
  <c r="BH207" i="27"/>
  <c r="BF207" i="27"/>
  <c r="AZ207" i="27"/>
  <c r="AT207" i="27"/>
  <c r="AN207" i="27"/>
  <c r="X207" i="27"/>
  <c r="CG206" i="27"/>
  <c r="CH206" i="27" s="1"/>
  <c r="CF206" i="27"/>
  <c r="BY206" i="27"/>
  <c r="BZ206" i="27" s="1"/>
  <c r="BX206" i="27"/>
  <c r="BR206" i="27"/>
  <c r="BQ206" i="27"/>
  <c r="BP206" i="27"/>
  <c r="BI206" i="27"/>
  <c r="BJ206" i="27" s="1"/>
  <c r="BH206" i="27"/>
  <c r="BF206" i="27"/>
  <c r="AZ206" i="27"/>
  <c r="AT206" i="27"/>
  <c r="AN206" i="27"/>
  <c r="X206" i="27"/>
  <c r="CH205" i="27"/>
  <c r="CG205" i="27"/>
  <c r="CF205" i="27"/>
  <c r="BZ205" i="27"/>
  <c r="BY205" i="27"/>
  <c r="BX205" i="27"/>
  <c r="BQ205" i="27"/>
  <c r="BR205" i="27" s="1"/>
  <c r="BP205" i="27"/>
  <c r="BI205" i="27"/>
  <c r="BH205" i="27"/>
  <c r="BJ205" i="27" s="1"/>
  <c r="BF205" i="27"/>
  <c r="AZ205" i="27"/>
  <c r="AT205" i="27"/>
  <c r="AN205" i="27"/>
  <c r="X205" i="27"/>
  <c r="CH204" i="27"/>
  <c r="CG204" i="27"/>
  <c r="CF204" i="27"/>
  <c r="BY204" i="27"/>
  <c r="BX204" i="27"/>
  <c r="BZ204" i="27" s="1"/>
  <c r="BQ204" i="27"/>
  <c r="BR204" i="27" s="1"/>
  <c r="BP204" i="27"/>
  <c r="BI204" i="27"/>
  <c r="BH204" i="27"/>
  <c r="BF204" i="27"/>
  <c r="AZ204" i="27"/>
  <c r="AT204" i="27"/>
  <c r="AN204" i="27"/>
  <c r="X204" i="27"/>
  <c r="CG203" i="27"/>
  <c r="CH203" i="27" s="1"/>
  <c r="CF203" i="27"/>
  <c r="BZ203" i="27"/>
  <c r="BY203" i="27"/>
  <c r="BX203" i="27"/>
  <c r="BR203" i="27"/>
  <c r="BQ203" i="27"/>
  <c r="BP203" i="27"/>
  <c r="BI203" i="27"/>
  <c r="BH203" i="27"/>
  <c r="BJ203" i="27" s="1"/>
  <c r="BF203" i="27"/>
  <c r="AZ203" i="27"/>
  <c r="AT203" i="27"/>
  <c r="AN203" i="27"/>
  <c r="X203" i="27"/>
  <c r="CG202" i="27"/>
  <c r="CF202" i="27"/>
  <c r="BY202" i="27"/>
  <c r="BZ202" i="27" s="1"/>
  <c r="BX202" i="27"/>
  <c r="BQ202" i="27"/>
  <c r="BR202" i="27" s="1"/>
  <c r="BP202" i="27"/>
  <c r="BJ202" i="27"/>
  <c r="BI202" i="27"/>
  <c r="BH202" i="27"/>
  <c r="BF202" i="27"/>
  <c r="AZ202" i="27"/>
  <c r="AT202" i="27"/>
  <c r="AN202" i="27"/>
  <c r="X202" i="27"/>
  <c r="CG201" i="27"/>
  <c r="CH201" i="27" s="1"/>
  <c r="CF201" i="27"/>
  <c r="BY201" i="27"/>
  <c r="BZ201" i="27" s="1"/>
  <c r="BX201" i="27"/>
  <c r="BR201" i="27"/>
  <c r="BQ201" i="27"/>
  <c r="BP201" i="27"/>
  <c r="BI201" i="27"/>
  <c r="BJ201" i="27" s="1"/>
  <c r="BH201" i="27"/>
  <c r="BF201" i="27"/>
  <c r="AZ201" i="27"/>
  <c r="AT201" i="27"/>
  <c r="AN201" i="27"/>
  <c r="X201" i="27"/>
  <c r="CG200" i="27"/>
  <c r="CF200" i="27"/>
  <c r="CH200" i="27" s="1"/>
  <c r="BZ200" i="27"/>
  <c r="BY200" i="27"/>
  <c r="BX200" i="27"/>
  <c r="BQ200" i="27"/>
  <c r="BR200" i="27" s="1"/>
  <c r="BP200" i="27"/>
  <c r="BI200" i="27"/>
  <c r="BH200" i="27"/>
  <c r="BF200" i="27"/>
  <c r="AZ200" i="27"/>
  <c r="AT200" i="27"/>
  <c r="AN200" i="27"/>
  <c r="X200" i="27"/>
  <c r="CH199" i="27"/>
  <c r="CG199" i="27"/>
  <c r="CF199" i="27"/>
  <c r="BY199" i="27"/>
  <c r="BX199" i="27"/>
  <c r="BZ199" i="27" s="1"/>
  <c r="BR199" i="27"/>
  <c r="BQ199" i="27"/>
  <c r="BP199" i="27"/>
  <c r="BI199" i="27"/>
  <c r="BJ199" i="27" s="1"/>
  <c r="BH199" i="27"/>
  <c r="BF199" i="27"/>
  <c r="AZ199" i="27"/>
  <c r="AT199" i="27"/>
  <c r="AN199" i="27"/>
  <c r="X199" i="27"/>
  <c r="CG198" i="27"/>
  <c r="CH198" i="27" s="1"/>
  <c r="CF198" i="27"/>
  <c r="BZ198" i="27"/>
  <c r="BY198" i="27"/>
  <c r="BX198" i="27"/>
  <c r="BQ198" i="27"/>
  <c r="BP198" i="27"/>
  <c r="BJ198" i="27"/>
  <c r="BI198" i="27"/>
  <c r="BH198" i="27"/>
  <c r="BF198" i="27"/>
  <c r="AZ198" i="27"/>
  <c r="AT198" i="27"/>
  <c r="AN198" i="27"/>
  <c r="X198" i="27"/>
  <c r="CG197" i="27"/>
  <c r="CF197" i="27"/>
  <c r="CH197" i="27" s="1"/>
  <c r="BY197" i="27"/>
  <c r="BZ197" i="27" s="1"/>
  <c r="BX197" i="27"/>
  <c r="BQ197" i="27"/>
  <c r="BR197" i="27" s="1"/>
  <c r="BP197" i="27"/>
  <c r="BJ197" i="27"/>
  <c r="BI197" i="27"/>
  <c r="BH197" i="27"/>
  <c r="BF197" i="27"/>
  <c r="AZ197" i="27"/>
  <c r="AT197" i="27"/>
  <c r="AN197" i="27"/>
  <c r="X197" i="27"/>
  <c r="CG196" i="27"/>
  <c r="CH196" i="27" s="1"/>
  <c r="CF196" i="27"/>
  <c r="BY196" i="27"/>
  <c r="BX196" i="27"/>
  <c r="BZ196" i="27" s="1"/>
  <c r="BR196" i="27"/>
  <c r="BQ196" i="27"/>
  <c r="BP196" i="27"/>
  <c r="BI196" i="27"/>
  <c r="BJ196" i="27" s="1"/>
  <c r="BH196" i="27"/>
  <c r="BF196" i="27"/>
  <c r="AZ196" i="27"/>
  <c r="AT196" i="27"/>
  <c r="AN196" i="27"/>
  <c r="X196" i="27"/>
  <c r="CH195" i="27"/>
  <c r="CG195" i="27"/>
  <c r="CF195" i="27"/>
  <c r="BZ195" i="27"/>
  <c r="BY195" i="27"/>
  <c r="BX195" i="27"/>
  <c r="BQ195" i="27"/>
  <c r="BR195" i="27" s="1"/>
  <c r="BP195" i="27"/>
  <c r="BJ195" i="27"/>
  <c r="BI195" i="27"/>
  <c r="BH195" i="27"/>
  <c r="BF195" i="27"/>
  <c r="AZ195" i="27"/>
  <c r="AT195" i="27"/>
  <c r="AN195" i="27"/>
  <c r="X195" i="27"/>
  <c r="CH194" i="27"/>
  <c r="CG194" i="27"/>
  <c r="CF194" i="27"/>
  <c r="BY194" i="27"/>
  <c r="BX194" i="27"/>
  <c r="BZ194" i="27" s="1"/>
  <c r="BQ194" i="27"/>
  <c r="BR194" i="27" s="1"/>
  <c r="BP194" i="27"/>
  <c r="BI194" i="27"/>
  <c r="BH194" i="27"/>
  <c r="BF194" i="27"/>
  <c r="AZ194" i="27"/>
  <c r="AT194" i="27"/>
  <c r="AN194" i="27"/>
  <c r="X194" i="27"/>
  <c r="CG193" i="27"/>
  <c r="CH193" i="27" s="1"/>
  <c r="CF193" i="27"/>
  <c r="BZ193" i="27"/>
  <c r="BY193" i="27"/>
  <c r="BX193" i="27"/>
  <c r="BQ193" i="27"/>
  <c r="BP193" i="27"/>
  <c r="BI193" i="27"/>
  <c r="BH193" i="27"/>
  <c r="BJ193" i="27" s="1"/>
  <c r="BF193" i="27"/>
  <c r="AZ193" i="27"/>
  <c r="AT193" i="27"/>
  <c r="AN193" i="27"/>
  <c r="X193" i="27"/>
  <c r="CG192" i="27"/>
  <c r="CF192" i="27"/>
  <c r="BY192" i="27"/>
  <c r="BZ192" i="27" s="1"/>
  <c r="BX192" i="27"/>
  <c r="BQ192" i="27"/>
  <c r="BR192" i="27" s="1"/>
  <c r="BP192" i="27"/>
  <c r="BJ192" i="27"/>
  <c r="BI192" i="27"/>
  <c r="BH192" i="27"/>
  <c r="BF192" i="27"/>
  <c r="AZ192" i="27"/>
  <c r="AT192" i="27"/>
  <c r="AN192" i="27"/>
  <c r="X192" i="27"/>
  <c r="CG191" i="27"/>
  <c r="CH191" i="27" s="1"/>
  <c r="CF191" i="27"/>
  <c r="BZ191" i="27"/>
  <c r="BY191" i="27"/>
  <c r="BX191" i="27"/>
  <c r="BR191" i="27"/>
  <c r="BQ191" i="27"/>
  <c r="BP191" i="27"/>
  <c r="BI191" i="27"/>
  <c r="BH191" i="27"/>
  <c r="BJ191" i="27" s="1"/>
  <c r="BF191" i="27"/>
  <c r="AZ191" i="27"/>
  <c r="AT191" i="27"/>
  <c r="AN191" i="27"/>
  <c r="X191" i="27"/>
  <c r="CH190" i="27"/>
  <c r="CG190" i="27"/>
  <c r="CF190" i="27"/>
  <c r="BZ190" i="27"/>
  <c r="BY190" i="27"/>
  <c r="BX190" i="27"/>
  <c r="BQ190" i="27"/>
  <c r="BR190" i="27" s="1"/>
  <c r="BP190" i="27"/>
  <c r="BI190" i="27"/>
  <c r="BH190" i="27"/>
  <c r="BJ190" i="27" s="1"/>
  <c r="BF190" i="27"/>
  <c r="AZ190" i="27"/>
  <c r="AT190" i="27"/>
  <c r="AN190" i="27"/>
  <c r="X190" i="27"/>
  <c r="CH189" i="27"/>
  <c r="CG189" i="27"/>
  <c r="CF189" i="27"/>
  <c r="BY189" i="27"/>
  <c r="BX189" i="27"/>
  <c r="BZ189" i="27" s="1"/>
  <c r="BR189" i="27"/>
  <c r="BQ189" i="27"/>
  <c r="BP189" i="27"/>
  <c r="BI189" i="27"/>
  <c r="BJ189" i="27" s="1"/>
  <c r="BH189" i="27"/>
  <c r="BF189" i="27"/>
  <c r="AZ189" i="27"/>
  <c r="AT189" i="27"/>
  <c r="AN189" i="27"/>
  <c r="X189" i="27"/>
  <c r="CG188" i="27"/>
  <c r="CH188" i="27" s="1"/>
  <c r="CF188" i="27"/>
  <c r="BZ188" i="27"/>
  <c r="BY188" i="27"/>
  <c r="BX188" i="27"/>
  <c r="BQ188" i="27"/>
  <c r="BR188" i="27" s="1"/>
  <c r="BP188" i="27"/>
  <c r="BJ188" i="27"/>
  <c r="BI188" i="27"/>
  <c r="BH188" i="27"/>
  <c r="BF188" i="27"/>
  <c r="AZ188" i="27"/>
  <c r="AT188" i="27"/>
  <c r="AN188" i="27"/>
  <c r="X188" i="27"/>
  <c r="CG187" i="27"/>
  <c r="CF187" i="27"/>
  <c r="BY187" i="27"/>
  <c r="BZ187" i="27" s="1"/>
  <c r="BX187" i="27"/>
  <c r="BQ187" i="27"/>
  <c r="BR187" i="27" s="1"/>
  <c r="BP187" i="27"/>
  <c r="BJ187" i="27"/>
  <c r="BI187" i="27"/>
  <c r="BH187" i="27"/>
  <c r="BF187" i="27"/>
  <c r="AZ187" i="27"/>
  <c r="AT187" i="27"/>
  <c r="AN187" i="27"/>
  <c r="X187" i="27"/>
  <c r="CG186" i="27"/>
  <c r="CH186" i="27" s="1"/>
  <c r="CF186" i="27"/>
  <c r="BZ186" i="27"/>
  <c r="BY186" i="27"/>
  <c r="BX186" i="27"/>
  <c r="BR186" i="27"/>
  <c r="BQ186" i="27"/>
  <c r="BP186" i="27"/>
  <c r="BI186" i="27"/>
  <c r="BH186" i="27"/>
  <c r="BJ186" i="27" s="1"/>
  <c r="BF186" i="27"/>
  <c r="AZ186" i="27"/>
  <c r="AT186" i="27"/>
  <c r="AN186" i="27"/>
  <c r="X186" i="27"/>
  <c r="CH185" i="27"/>
  <c r="CG185" i="27"/>
  <c r="CF185" i="27"/>
  <c r="BZ185" i="27"/>
  <c r="BY185" i="27"/>
  <c r="BX185" i="27"/>
  <c r="BQ185" i="27"/>
  <c r="BR185" i="27" s="1"/>
  <c r="BP185" i="27"/>
  <c r="BI185" i="27"/>
  <c r="BJ185" i="27" s="1"/>
  <c r="BH185" i="27"/>
  <c r="BF185" i="27"/>
  <c r="AZ185" i="27"/>
  <c r="AT185" i="27"/>
  <c r="AN185" i="27"/>
  <c r="X185" i="27"/>
  <c r="CG184" i="27"/>
  <c r="CH184" i="27" s="1"/>
  <c r="CF184" i="27"/>
  <c r="BY184" i="27"/>
  <c r="BX184" i="27"/>
  <c r="BZ184" i="27" s="1"/>
  <c r="BQ184" i="27"/>
  <c r="BR184" i="27" s="1"/>
  <c r="BP184" i="27"/>
  <c r="BI184" i="27"/>
  <c r="BH184" i="27"/>
  <c r="BF184" i="27"/>
  <c r="AZ184" i="27"/>
  <c r="AT184" i="27"/>
  <c r="AN184" i="27"/>
  <c r="X184" i="27"/>
  <c r="CG183" i="27"/>
  <c r="CH183" i="27" s="1"/>
  <c r="CF183" i="27"/>
  <c r="BZ183" i="27"/>
  <c r="BY183" i="27"/>
  <c r="BX183" i="27"/>
  <c r="BR183" i="27"/>
  <c r="BQ183" i="27"/>
  <c r="BP183" i="27"/>
  <c r="BI183" i="27"/>
  <c r="BH183" i="27"/>
  <c r="BJ183" i="27" s="1"/>
  <c r="BF183" i="27"/>
  <c r="AZ183" i="27"/>
  <c r="AT183" i="27"/>
  <c r="AN183" i="27"/>
  <c r="X183" i="27"/>
  <c r="CG182" i="27"/>
  <c r="CF182" i="27"/>
  <c r="BY182" i="27"/>
  <c r="BX182" i="27"/>
  <c r="BZ182" i="27" s="1"/>
  <c r="BQ182" i="27"/>
  <c r="BP182" i="27"/>
  <c r="BI182" i="27"/>
  <c r="BJ182" i="27" s="1"/>
  <c r="BH182" i="27"/>
  <c r="BF182" i="27"/>
  <c r="AZ182" i="27"/>
  <c r="AT182" i="27"/>
  <c r="AN182" i="27"/>
  <c r="X182" i="27"/>
  <c r="CG181" i="27"/>
  <c r="CH181" i="27" s="1"/>
  <c r="CF181" i="27"/>
  <c r="BZ181" i="27"/>
  <c r="BY181" i="27"/>
  <c r="BX181" i="27"/>
  <c r="BR181" i="27"/>
  <c r="BQ181" i="27"/>
  <c r="BP181" i="27"/>
  <c r="BI181" i="27"/>
  <c r="BH181" i="27"/>
  <c r="BJ181" i="27" s="1"/>
  <c r="BF181" i="27"/>
  <c r="AZ181" i="27"/>
  <c r="AT181" i="27"/>
  <c r="AN181" i="27"/>
  <c r="X181" i="27"/>
  <c r="CG180" i="27"/>
  <c r="CH180" i="27" s="1"/>
  <c r="CF180" i="27"/>
  <c r="BZ180" i="27"/>
  <c r="BY180" i="27"/>
  <c r="BX180" i="27"/>
  <c r="BQ180" i="27"/>
  <c r="BR180" i="27" s="1"/>
  <c r="BP180" i="27"/>
  <c r="BI180" i="27"/>
  <c r="BJ180" i="27" s="1"/>
  <c r="BH180" i="27"/>
  <c r="BF180" i="27"/>
  <c r="AZ180" i="27"/>
  <c r="AT180" i="27"/>
  <c r="AN180" i="27"/>
  <c r="X180" i="27"/>
  <c r="CG179" i="27"/>
  <c r="CH179" i="27" s="1"/>
  <c r="CF179" i="27"/>
  <c r="BY179" i="27"/>
  <c r="BZ179" i="27" s="1"/>
  <c r="BX179" i="27"/>
  <c r="BR179" i="27"/>
  <c r="BQ179" i="27"/>
  <c r="BP179" i="27"/>
  <c r="BI179" i="27"/>
  <c r="BH179" i="27"/>
  <c r="BF179" i="27"/>
  <c r="AZ179" i="27"/>
  <c r="AT179" i="27"/>
  <c r="AN179" i="27"/>
  <c r="X179" i="27"/>
  <c r="CG178" i="27"/>
  <c r="CF178" i="27"/>
  <c r="BZ178" i="27"/>
  <c r="BY178" i="27"/>
  <c r="BX178" i="27"/>
  <c r="BR178" i="27"/>
  <c r="BQ178" i="27"/>
  <c r="BP178" i="27"/>
  <c r="BJ178" i="27"/>
  <c r="BI178" i="27"/>
  <c r="BH178" i="27"/>
  <c r="BF178" i="27"/>
  <c r="AZ178" i="27"/>
  <c r="AT178" i="27"/>
  <c r="AN178" i="27"/>
  <c r="X178" i="27"/>
  <c r="CG177" i="27"/>
  <c r="CF177" i="27"/>
  <c r="BZ177" i="27"/>
  <c r="BY177" i="27"/>
  <c r="BX177" i="27"/>
  <c r="BQ177" i="27"/>
  <c r="BP177" i="27"/>
  <c r="BJ177" i="27"/>
  <c r="BI177" i="27"/>
  <c r="BH177" i="27"/>
  <c r="BF177" i="27"/>
  <c r="AZ177" i="27"/>
  <c r="AT177" i="27"/>
  <c r="AN177" i="27"/>
  <c r="X177" i="27"/>
  <c r="CG176" i="27"/>
  <c r="CH176" i="27" s="1"/>
  <c r="CF176" i="27"/>
  <c r="BZ176" i="27"/>
  <c r="BY176" i="27"/>
  <c r="BX176" i="27"/>
  <c r="BR176" i="27"/>
  <c r="BQ176" i="27"/>
  <c r="BP176" i="27"/>
  <c r="BJ176" i="27"/>
  <c r="BI176" i="27"/>
  <c r="BH176" i="27"/>
  <c r="BF176" i="27"/>
  <c r="AZ176" i="27"/>
  <c r="AT176" i="27"/>
  <c r="AN176" i="27"/>
  <c r="X176" i="27"/>
  <c r="CG175" i="27"/>
  <c r="CF175" i="27"/>
  <c r="BZ175" i="27"/>
  <c r="BY175" i="27"/>
  <c r="BX175" i="27"/>
  <c r="BQ175" i="27"/>
  <c r="BR175" i="27" s="1"/>
  <c r="BP175" i="27"/>
  <c r="BI175" i="27"/>
  <c r="BJ175" i="27" s="1"/>
  <c r="BH175" i="27"/>
  <c r="BF175" i="27"/>
  <c r="AZ175" i="27"/>
  <c r="AT175" i="27"/>
  <c r="AN175" i="27"/>
  <c r="X175" i="27"/>
  <c r="CG174" i="27"/>
  <c r="CH174" i="27" s="1"/>
  <c r="CF174" i="27"/>
  <c r="BY174" i="27"/>
  <c r="BX174" i="27"/>
  <c r="BR174" i="27"/>
  <c r="BQ174" i="27"/>
  <c r="BP174" i="27"/>
  <c r="BI174" i="27"/>
  <c r="BH174" i="27"/>
  <c r="BF174" i="27"/>
  <c r="AZ174" i="27"/>
  <c r="AT174" i="27"/>
  <c r="AN174" i="27"/>
  <c r="X174" i="27"/>
  <c r="CG173" i="27"/>
  <c r="CH173" i="27" s="1"/>
  <c r="CF173" i="27"/>
  <c r="BZ173" i="27"/>
  <c r="BY173" i="27"/>
  <c r="BX173" i="27"/>
  <c r="BR173" i="27"/>
  <c r="BQ173" i="27"/>
  <c r="BP173" i="27"/>
  <c r="BJ173" i="27"/>
  <c r="BI173" i="27"/>
  <c r="BH173" i="27"/>
  <c r="BF173" i="27"/>
  <c r="AZ173" i="27"/>
  <c r="AT173" i="27"/>
  <c r="AN173" i="27"/>
  <c r="X173" i="27"/>
  <c r="CG172" i="27"/>
  <c r="CF172" i="27"/>
  <c r="CH172" i="27" s="1"/>
  <c r="BY172" i="27"/>
  <c r="BZ172" i="27" s="1"/>
  <c r="BX172" i="27"/>
  <c r="BQ172" i="27"/>
  <c r="BR172" i="27" s="1"/>
  <c r="BP172" i="27"/>
  <c r="BJ172" i="27"/>
  <c r="BI172" i="27"/>
  <c r="BH172" i="27"/>
  <c r="BF172" i="27"/>
  <c r="AZ172" i="27"/>
  <c r="AT172" i="27"/>
  <c r="AN172" i="27"/>
  <c r="X172" i="27"/>
  <c r="CH171" i="27"/>
  <c r="CG171" i="27"/>
  <c r="CF171" i="27"/>
  <c r="BY171" i="27"/>
  <c r="BZ171" i="27" s="1"/>
  <c r="BX171" i="27"/>
  <c r="BR171" i="27"/>
  <c r="BQ171" i="27"/>
  <c r="BP171" i="27"/>
  <c r="BI171" i="27"/>
  <c r="BH171" i="27"/>
  <c r="BJ171" i="27" s="1"/>
  <c r="BF171" i="27"/>
  <c r="AZ171" i="27"/>
  <c r="AT171" i="27"/>
  <c r="AN171" i="27"/>
  <c r="X171" i="27"/>
  <c r="CH170" i="27"/>
  <c r="CG170" i="27"/>
  <c r="CF170" i="27"/>
  <c r="BZ170" i="27"/>
  <c r="BY170" i="27"/>
  <c r="BX170" i="27"/>
  <c r="BQ170" i="27"/>
  <c r="BR170" i="27" s="1"/>
  <c r="BP170" i="27"/>
  <c r="BI170" i="27"/>
  <c r="BH170" i="27"/>
  <c r="BJ170" i="27" s="1"/>
  <c r="BF170" i="27"/>
  <c r="AZ170" i="27"/>
  <c r="AT170" i="27"/>
  <c r="AN170" i="27"/>
  <c r="X170" i="27"/>
  <c r="CG169" i="27"/>
  <c r="CH169" i="27" s="1"/>
  <c r="CF169" i="27"/>
  <c r="BY169" i="27"/>
  <c r="BZ169" i="27" s="1"/>
  <c r="BX169" i="27"/>
  <c r="BR169" i="27"/>
  <c r="BQ169" i="27"/>
  <c r="BP169" i="27"/>
  <c r="BI169" i="27"/>
  <c r="BJ169" i="27" s="1"/>
  <c r="BH169" i="27"/>
  <c r="BF169" i="27"/>
  <c r="AZ169" i="27"/>
  <c r="AT169" i="27"/>
  <c r="AN169" i="27"/>
  <c r="X169" i="27"/>
  <c r="CG168" i="27"/>
  <c r="CF168" i="27"/>
  <c r="BZ168" i="27"/>
  <c r="BY168" i="27"/>
  <c r="BX168" i="27"/>
  <c r="BQ168" i="27"/>
  <c r="BP168" i="27"/>
  <c r="BJ168" i="27"/>
  <c r="BI168" i="27"/>
  <c r="BH168" i="27"/>
  <c r="BF168" i="27"/>
  <c r="AZ168" i="27"/>
  <c r="AT168" i="27"/>
  <c r="AN168" i="27"/>
  <c r="X168" i="27"/>
  <c r="CG167" i="27"/>
  <c r="CF167" i="27"/>
  <c r="BY167" i="27"/>
  <c r="BZ167" i="27" s="1"/>
  <c r="BX167" i="27"/>
  <c r="BQ167" i="27"/>
  <c r="BP167" i="27"/>
  <c r="BI167" i="27"/>
  <c r="BJ167" i="27" s="1"/>
  <c r="BH167" i="27"/>
  <c r="BF167" i="27"/>
  <c r="AZ167" i="27"/>
  <c r="AT167" i="27"/>
  <c r="AN167" i="27"/>
  <c r="X167" i="27"/>
  <c r="CH166" i="27"/>
  <c r="CG166" i="27"/>
  <c r="CF166" i="27"/>
  <c r="BY166" i="27"/>
  <c r="BZ166" i="27" s="1"/>
  <c r="BX166" i="27"/>
  <c r="BR166" i="27"/>
  <c r="BQ166" i="27"/>
  <c r="BP166" i="27"/>
  <c r="BJ166" i="27"/>
  <c r="BI166" i="27"/>
  <c r="BH166" i="27"/>
  <c r="BF166" i="27"/>
  <c r="AZ166" i="27"/>
  <c r="AT166" i="27"/>
  <c r="AN166" i="27"/>
  <c r="X166" i="27"/>
  <c r="CG165" i="27"/>
  <c r="CF165" i="27"/>
  <c r="CH165" i="27" s="1"/>
  <c r="BZ165" i="27"/>
  <c r="BY165" i="27"/>
  <c r="BX165" i="27"/>
  <c r="BQ165" i="27"/>
  <c r="BR165" i="27" s="1"/>
  <c r="BP165" i="27"/>
  <c r="BJ165" i="27"/>
  <c r="BI165" i="27"/>
  <c r="BH165" i="27"/>
  <c r="BF165" i="27"/>
  <c r="AZ165" i="27"/>
  <c r="AT165" i="27"/>
  <c r="AN165" i="27"/>
  <c r="X165" i="27"/>
  <c r="CG164" i="27"/>
  <c r="CH164" i="27" s="1"/>
  <c r="CF164" i="27"/>
  <c r="BY164" i="27"/>
  <c r="BX164" i="27"/>
  <c r="BR164" i="27"/>
  <c r="BQ164" i="27"/>
  <c r="BP164" i="27"/>
  <c r="BI164" i="27"/>
  <c r="BH164" i="27"/>
  <c r="BF164" i="27"/>
  <c r="AZ164" i="27"/>
  <c r="AT164" i="27"/>
  <c r="AN164" i="27"/>
  <c r="X164" i="27"/>
  <c r="CG163" i="27"/>
  <c r="CF163" i="27"/>
  <c r="BZ163" i="27"/>
  <c r="BY163" i="27"/>
  <c r="BX163" i="27"/>
  <c r="BR163" i="27"/>
  <c r="BQ163" i="27"/>
  <c r="BP163" i="27"/>
  <c r="BJ163" i="27"/>
  <c r="BI163" i="27"/>
  <c r="BH163" i="27"/>
  <c r="BF163" i="27"/>
  <c r="AZ163" i="27"/>
  <c r="AT163" i="27"/>
  <c r="AN163" i="27"/>
  <c r="X163" i="27"/>
  <c r="CG162" i="27"/>
  <c r="CF162" i="27"/>
  <c r="CH162" i="27" s="1"/>
  <c r="BZ162" i="27"/>
  <c r="BY162" i="27"/>
  <c r="BX162" i="27"/>
  <c r="BQ162" i="27"/>
  <c r="BP162" i="27"/>
  <c r="BI162" i="27"/>
  <c r="BJ162" i="27" s="1"/>
  <c r="BH162" i="27"/>
  <c r="BF162" i="27"/>
  <c r="AZ162" i="27"/>
  <c r="AT162" i="27"/>
  <c r="AN162" i="27"/>
  <c r="X162" i="27"/>
  <c r="CH161" i="27"/>
  <c r="CG161" i="27"/>
  <c r="CF161" i="27"/>
  <c r="BY161" i="27"/>
  <c r="BZ161" i="27" s="1"/>
  <c r="BX161" i="27"/>
  <c r="BR161" i="27"/>
  <c r="BQ161" i="27"/>
  <c r="BP161" i="27"/>
  <c r="BJ161" i="27"/>
  <c r="BI161" i="27"/>
  <c r="BH161" i="27"/>
  <c r="BF161" i="27"/>
  <c r="AZ161" i="27"/>
  <c r="AT161" i="27"/>
  <c r="AN161" i="27"/>
  <c r="X161" i="27"/>
  <c r="CG160" i="27"/>
  <c r="CH160" i="27" s="1"/>
  <c r="CF160" i="27"/>
  <c r="BZ160" i="27"/>
  <c r="BY160" i="27"/>
  <c r="BX160" i="27"/>
  <c r="BQ160" i="27"/>
  <c r="BR160" i="27" s="1"/>
  <c r="BP160" i="27"/>
  <c r="BJ160" i="27"/>
  <c r="BI160" i="27"/>
  <c r="BH160" i="27"/>
  <c r="BF160" i="27"/>
  <c r="AZ160" i="27"/>
  <c r="AT160" i="27"/>
  <c r="AN160" i="27"/>
  <c r="X160" i="27"/>
  <c r="CG159" i="27"/>
  <c r="CH159" i="27" s="1"/>
  <c r="CF159" i="27"/>
  <c r="BY159" i="27"/>
  <c r="BZ159" i="27" s="1"/>
  <c r="BX159" i="27"/>
  <c r="BQ159" i="27"/>
  <c r="BR159" i="27" s="1"/>
  <c r="BP159" i="27"/>
  <c r="BI159" i="27"/>
  <c r="BJ159" i="27" s="1"/>
  <c r="BH159" i="27"/>
  <c r="BF159" i="27"/>
  <c r="AZ159" i="27"/>
  <c r="AT159" i="27"/>
  <c r="AN159" i="27"/>
  <c r="X159" i="27"/>
  <c r="CG158" i="27"/>
  <c r="CF158" i="27"/>
  <c r="BZ158" i="27"/>
  <c r="BY158" i="27"/>
  <c r="BX158" i="27"/>
  <c r="BR158" i="27"/>
  <c r="BQ158" i="27"/>
  <c r="BP158" i="27"/>
  <c r="BI158" i="27"/>
  <c r="BH158" i="27"/>
  <c r="BJ158" i="27" s="1"/>
  <c r="BF158" i="27"/>
  <c r="AZ158" i="27"/>
  <c r="AT158" i="27"/>
  <c r="AN158" i="27"/>
  <c r="X158" i="27"/>
  <c r="CG157" i="27"/>
  <c r="CF157" i="27"/>
  <c r="CH157" i="27" s="1"/>
  <c r="BY157" i="27"/>
  <c r="BZ157" i="27" s="1"/>
  <c r="BX157" i="27"/>
  <c r="BQ157" i="27"/>
  <c r="BR157" i="27" s="1"/>
  <c r="BP157" i="27"/>
  <c r="BI157" i="27"/>
  <c r="BJ157" i="27" s="1"/>
  <c r="BH157" i="27"/>
  <c r="BF157" i="27"/>
  <c r="AZ157" i="27"/>
  <c r="AT157" i="27"/>
  <c r="AN157" i="27"/>
  <c r="X157" i="27"/>
  <c r="CH156" i="27"/>
  <c r="CG156" i="27"/>
  <c r="CF156" i="27"/>
  <c r="BY156" i="27"/>
  <c r="BX156" i="27"/>
  <c r="BZ156" i="27" s="1"/>
  <c r="BR156" i="27"/>
  <c r="BQ156" i="27"/>
  <c r="BP156" i="27"/>
  <c r="BJ156" i="27"/>
  <c r="BI156" i="27"/>
  <c r="BH156" i="27"/>
  <c r="BF156" i="27"/>
  <c r="AZ156" i="27"/>
  <c r="AT156" i="27"/>
  <c r="AN156" i="27"/>
  <c r="X156" i="27"/>
  <c r="CH155" i="27"/>
  <c r="CG155" i="27"/>
  <c r="CF155" i="27"/>
  <c r="BZ155" i="27"/>
  <c r="BY155" i="27"/>
  <c r="BX155" i="27"/>
  <c r="BQ155" i="27"/>
  <c r="BR155" i="27" s="1"/>
  <c r="BP155" i="27"/>
  <c r="BJ155" i="27"/>
  <c r="BI155" i="27"/>
  <c r="BH155" i="27"/>
  <c r="BF155" i="27"/>
  <c r="AZ155" i="27"/>
  <c r="AT155" i="27"/>
  <c r="AN155" i="27"/>
  <c r="X155" i="27"/>
  <c r="CG154" i="27"/>
  <c r="CH154" i="27" s="1"/>
  <c r="CF154" i="27"/>
  <c r="BY154" i="27"/>
  <c r="BZ154" i="27" s="1"/>
  <c r="BX154" i="27"/>
  <c r="BQ154" i="27"/>
  <c r="BR154" i="27" s="1"/>
  <c r="BP154" i="27"/>
  <c r="BI154" i="27"/>
  <c r="BH154" i="27"/>
  <c r="BF154" i="27"/>
  <c r="AZ154" i="27"/>
  <c r="AT154" i="27"/>
  <c r="AN154" i="27"/>
  <c r="X154" i="27"/>
  <c r="CG153" i="27"/>
  <c r="CF153" i="27"/>
  <c r="BZ153" i="27"/>
  <c r="BY153" i="27"/>
  <c r="BX153" i="27"/>
  <c r="BR153" i="27"/>
  <c r="BQ153" i="27"/>
  <c r="BP153" i="27"/>
  <c r="BI153" i="27"/>
  <c r="BH153" i="27"/>
  <c r="BJ153" i="27" s="1"/>
  <c r="BF153" i="27"/>
  <c r="AZ153" i="27"/>
  <c r="AT153" i="27"/>
  <c r="AN153" i="27"/>
  <c r="X153" i="27"/>
  <c r="CG152" i="27"/>
  <c r="CF152" i="27"/>
  <c r="CH152" i="27" s="1"/>
  <c r="BY152" i="27"/>
  <c r="BZ152" i="27" s="1"/>
  <c r="BX152" i="27"/>
  <c r="BQ152" i="27"/>
  <c r="BP152" i="27"/>
  <c r="BI152" i="27"/>
  <c r="BJ152" i="27" s="1"/>
  <c r="BH152" i="27"/>
  <c r="BF152" i="27"/>
  <c r="AZ152" i="27"/>
  <c r="AT152" i="27"/>
  <c r="AN152" i="27"/>
  <c r="X152" i="27"/>
  <c r="CG151" i="27"/>
  <c r="CH151" i="27" s="1"/>
  <c r="CF151" i="27"/>
  <c r="BY151" i="27"/>
  <c r="BX151" i="27"/>
  <c r="BZ151" i="27" s="1"/>
  <c r="BQ151" i="27"/>
  <c r="BR151" i="27" s="1"/>
  <c r="BP151" i="27"/>
  <c r="BJ151" i="27"/>
  <c r="BI151" i="27"/>
  <c r="BH151" i="27"/>
  <c r="BF151" i="27"/>
  <c r="AZ151" i="27"/>
  <c r="AT151" i="27"/>
  <c r="AN151" i="27"/>
  <c r="X151" i="27"/>
  <c r="CG150" i="27"/>
  <c r="CH150" i="27" s="1"/>
  <c r="CF150" i="27"/>
  <c r="BY150" i="27"/>
  <c r="BX150" i="27"/>
  <c r="BZ150" i="27" s="1"/>
  <c r="BQ150" i="27"/>
  <c r="BP150" i="27"/>
  <c r="BJ150" i="27"/>
  <c r="BI150" i="27"/>
  <c r="BH150" i="27"/>
  <c r="BF150" i="27"/>
  <c r="AZ150" i="27"/>
  <c r="AT150" i="27"/>
  <c r="AN150" i="27"/>
  <c r="X150" i="27"/>
  <c r="CH149" i="27"/>
  <c r="CG149" i="27"/>
  <c r="CF149" i="27"/>
  <c r="BY149" i="27"/>
  <c r="BX149" i="27"/>
  <c r="BZ149" i="27" s="1"/>
  <c r="BQ149" i="27"/>
  <c r="BR149" i="27" s="1"/>
  <c r="BP149" i="27"/>
  <c r="BI149" i="27"/>
  <c r="BH149" i="27"/>
  <c r="BF149" i="27"/>
  <c r="AZ149" i="27"/>
  <c r="AT149" i="27"/>
  <c r="AN149" i="27"/>
  <c r="X149" i="27"/>
  <c r="F149" i="27"/>
  <c r="F150" i="27" s="1"/>
  <c r="F151" i="27" s="1"/>
  <c r="F152" i="27" s="1"/>
  <c r="F153" i="27" s="1"/>
  <c r="F154" i="27" s="1"/>
  <c r="F155" i="27" s="1"/>
  <c r="F156" i="27" s="1"/>
  <c r="F157" i="27" s="1"/>
  <c r="F158" i="27" s="1"/>
  <c r="F159" i="27" s="1"/>
  <c r="F160" i="27" s="1"/>
  <c r="F161" i="27" s="1"/>
  <c r="F162" i="27" s="1"/>
  <c r="F163" i="27" s="1"/>
  <c r="F164" i="27" s="1"/>
  <c r="F165" i="27" s="1"/>
  <c r="F166" i="27" s="1"/>
  <c r="F167" i="27" s="1"/>
  <c r="F168" i="27" s="1"/>
  <c r="F169" i="27" s="1"/>
  <c r="F170" i="27" s="1"/>
  <c r="F171" i="27" s="1"/>
  <c r="F172" i="27" s="1"/>
  <c r="F173" i="27" s="1"/>
  <c r="F174" i="27" s="1"/>
  <c r="F175" i="27" s="1"/>
  <c r="F176" i="27" s="1"/>
  <c r="F177" i="27" s="1"/>
  <c r="F178" i="27" s="1"/>
  <c r="F179" i="27" s="1"/>
  <c r="F180" i="27" s="1"/>
  <c r="F181" i="27" s="1"/>
  <c r="F182" i="27" s="1"/>
  <c r="F183" i="27" s="1"/>
  <c r="F184" i="27" s="1"/>
  <c r="F185" i="27" s="1"/>
  <c r="F186" i="27" s="1"/>
  <c r="F187" i="27" s="1"/>
  <c r="F188" i="27" s="1"/>
  <c r="F189" i="27" s="1"/>
  <c r="F190" i="27" s="1"/>
  <c r="F191" i="27" s="1"/>
  <c r="F192" i="27" s="1"/>
  <c r="F193" i="27" s="1"/>
  <c r="F194" i="27" s="1"/>
  <c r="F195" i="27" s="1"/>
  <c r="F196" i="27" s="1"/>
  <c r="F197" i="27" s="1"/>
  <c r="F198" i="27" s="1"/>
  <c r="F199" i="27" s="1"/>
  <c r="F200" i="27" s="1"/>
  <c r="F201" i="27" s="1"/>
  <c r="F202" i="27" s="1"/>
  <c r="F203" i="27" s="1"/>
  <c r="F204" i="27" s="1"/>
  <c r="F205" i="27" s="1"/>
  <c r="F206" i="27" s="1"/>
  <c r="F207" i="27" s="1"/>
  <c r="F208" i="27" s="1"/>
  <c r="F209" i="27" s="1"/>
  <c r="F210" i="27" s="1"/>
  <c r="F211" i="27" s="1"/>
  <c r="F212" i="27" s="1"/>
  <c r="F213" i="27" s="1"/>
  <c r="F214" i="27" s="1"/>
  <c r="F215" i="27" s="1"/>
  <c r="F216" i="27" s="1"/>
  <c r="F217" i="27" s="1"/>
  <c r="F218" i="27" s="1"/>
  <c r="F219" i="27" s="1"/>
  <c r="F220" i="27" s="1"/>
  <c r="F221" i="27" s="1"/>
  <c r="F222" i="27" s="1"/>
  <c r="F223" i="27" s="1"/>
  <c r="F224" i="27" s="1"/>
  <c r="F225" i="27" s="1"/>
  <c r="F226" i="27" s="1"/>
  <c r="F227" i="27" s="1"/>
  <c r="F228" i="27" s="1"/>
  <c r="F229" i="27" s="1"/>
  <c r="F230" i="27" s="1"/>
  <c r="F231" i="27" s="1"/>
  <c r="F232" i="27" s="1"/>
  <c r="F233" i="27" s="1"/>
  <c r="F234" i="27" s="1"/>
  <c r="F235" i="27" s="1"/>
  <c r="F236" i="27" s="1"/>
  <c r="F237" i="27" s="1"/>
  <c r="F238" i="27" s="1"/>
  <c r="F239" i="27" s="1"/>
  <c r="F240" i="27" s="1"/>
  <c r="F241" i="27" s="1"/>
  <c r="F242" i="27" s="1"/>
  <c r="F243" i="27" s="1"/>
  <c r="F244" i="27" s="1"/>
  <c r="F245" i="27" s="1"/>
  <c r="F246" i="27" s="1"/>
  <c r="F247" i="27" s="1"/>
  <c r="F248" i="27" s="1"/>
  <c r="F249" i="27" s="1"/>
  <c r="F250" i="27" s="1"/>
  <c r="F251" i="27" s="1"/>
  <c r="F252" i="27" s="1"/>
  <c r="F253" i="27" s="1"/>
  <c r="F254" i="27" s="1"/>
  <c r="F255" i="27" s="1"/>
  <c r="F256" i="27" s="1"/>
  <c r="F257" i="27" s="1"/>
  <c r="F258" i="27" s="1"/>
  <c r="F259" i="27" s="1"/>
  <c r="F260" i="27" s="1"/>
  <c r="F261" i="27" s="1"/>
  <c r="F262" i="27" s="1"/>
  <c r="F263" i="27" s="1"/>
  <c r="F264" i="27" s="1"/>
  <c r="F265" i="27" s="1"/>
  <c r="F266" i="27" s="1"/>
  <c r="F267" i="27" s="1"/>
  <c r="F268" i="27" s="1"/>
  <c r="F269" i="27" s="1"/>
  <c r="F270" i="27" s="1"/>
  <c r="F271" i="27" s="1"/>
  <c r="F272" i="27" s="1"/>
  <c r="F273" i="27" s="1"/>
  <c r="F274" i="27" s="1"/>
  <c r="F275" i="27" s="1"/>
  <c r="F276" i="27" s="1"/>
  <c r="F277" i="27" s="1"/>
  <c r="F278" i="27" s="1"/>
  <c r="F279" i="27" s="1"/>
  <c r="F280" i="27" s="1"/>
  <c r="F281" i="27" s="1"/>
  <c r="F282" i="27" s="1"/>
  <c r="F283" i="27" s="1"/>
  <c r="F284" i="27" s="1"/>
  <c r="F285" i="27" s="1"/>
  <c r="F286" i="27" s="1"/>
  <c r="F287" i="27" s="1"/>
  <c r="F288" i="27" s="1"/>
  <c r="F289" i="27" s="1"/>
  <c r="F290" i="27" s="1"/>
  <c r="F291" i="27" s="1"/>
  <c r="F292" i="27" s="1"/>
  <c r="F293" i="27" s="1"/>
  <c r="F294" i="27" s="1"/>
  <c r="F295" i="27" s="1"/>
  <c r="F296" i="27" s="1"/>
  <c r="F297" i="27" s="1"/>
  <c r="F298" i="27" s="1"/>
  <c r="F299" i="27" s="1"/>
  <c r="F300" i="27" s="1"/>
  <c r="F301" i="27" s="1"/>
  <c r="F302" i="27" s="1"/>
  <c r="F303" i="27" s="1"/>
  <c r="F304" i="27" s="1"/>
  <c r="F305" i="27" s="1"/>
  <c r="F306" i="27" s="1"/>
  <c r="F307" i="27" s="1"/>
  <c r="F308" i="27" s="1"/>
  <c r="F309" i="27" s="1"/>
  <c r="F310" i="27" s="1"/>
  <c r="F311" i="27" s="1"/>
  <c r="F312" i="27" s="1"/>
  <c r="F313" i="27" s="1"/>
  <c r="F314" i="27" s="1"/>
  <c r="F315" i="27" s="1"/>
  <c r="F316" i="27" s="1"/>
  <c r="F317" i="27" s="1"/>
  <c r="F318" i="27" s="1"/>
  <c r="F319" i="27" s="1"/>
  <c r="F320" i="27" s="1"/>
  <c r="F321" i="27" s="1"/>
  <c r="F322" i="27" s="1"/>
  <c r="F323" i="27" s="1"/>
  <c r="F324" i="27" s="1"/>
  <c r="F325" i="27" s="1"/>
  <c r="F326" i="27" s="1"/>
  <c r="F327" i="27" s="1"/>
  <c r="F328" i="27" s="1"/>
  <c r="F329" i="27" s="1"/>
  <c r="F330" i="27" s="1"/>
  <c r="F331" i="27" s="1"/>
  <c r="F332" i="27" s="1"/>
  <c r="F333" i="27" s="1"/>
  <c r="F334" i="27" s="1"/>
  <c r="F335" i="27" s="1"/>
  <c r="F336" i="27" s="1"/>
  <c r="F337" i="27" s="1"/>
  <c r="F338" i="27" s="1"/>
  <c r="F339" i="27" s="1"/>
  <c r="F340" i="27" s="1"/>
  <c r="F341" i="27" s="1"/>
  <c r="F342" i="27" s="1"/>
  <c r="F343" i="27" s="1"/>
  <c r="F344" i="27" s="1"/>
  <c r="F345" i="27" s="1"/>
  <c r="F346" i="27" s="1"/>
  <c r="F347" i="27" s="1"/>
  <c r="F348" i="27" s="1"/>
  <c r="F349" i="27" s="1"/>
  <c r="F350" i="27" s="1"/>
  <c r="F351" i="27" s="1"/>
  <c r="F352" i="27" s="1"/>
  <c r="F353" i="27" s="1"/>
  <c r="F354" i="27" s="1"/>
  <c r="F355" i="27" s="1"/>
  <c r="F356" i="27" s="1"/>
  <c r="F357" i="27" s="1"/>
  <c r="F358" i="27" s="1"/>
  <c r="F359" i="27" s="1"/>
  <c r="F360" i="27" s="1"/>
  <c r="F361" i="27" s="1"/>
  <c r="F362" i="27" s="1"/>
  <c r="F363" i="27" s="1"/>
  <c r="F364" i="27" s="1"/>
  <c r="F365" i="27" s="1"/>
  <c r="F366" i="27" s="1"/>
  <c r="F367" i="27" s="1"/>
  <c r="F368" i="27" s="1"/>
  <c r="F369" i="27" s="1"/>
  <c r="F370" i="27" s="1"/>
  <c r="F371" i="27" s="1"/>
  <c r="F372" i="27" s="1"/>
  <c r="F373" i="27" s="1"/>
  <c r="F374" i="27" s="1"/>
  <c r="F375" i="27" s="1"/>
  <c r="F376" i="27" s="1"/>
  <c r="F377" i="27" s="1"/>
  <c r="F378" i="27" s="1"/>
  <c r="F379" i="27" s="1"/>
  <c r="F380" i="27" s="1"/>
  <c r="F381" i="27" s="1"/>
  <c r="F382" i="27" s="1"/>
  <c r="F383" i="27" s="1"/>
  <c r="F384" i="27" s="1"/>
  <c r="F385" i="27" s="1"/>
  <c r="F386" i="27" s="1"/>
  <c r="F387" i="27" s="1"/>
  <c r="F388" i="27" s="1"/>
  <c r="F389" i="27" s="1"/>
  <c r="F390" i="27" s="1"/>
  <c r="F391" i="27" s="1"/>
  <c r="F392" i="27" s="1"/>
  <c r="F393" i="27" s="1"/>
  <c r="F394" i="27" s="1"/>
  <c r="F395" i="27" s="1"/>
  <c r="F396" i="27" s="1"/>
  <c r="F397" i="27" s="1"/>
  <c r="F398" i="27" s="1"/>
  <c r="F399" i="27" s="1"/>
  <c r="F400" i="27" s="1"/>
  <c r="F401" i="27" s="1"/>
  <c r="F402" i="27" s="1"/>
  <c r="F403" i="27" s="1"/>
  <c r="F404" i="27" s="1"/>
  <c r="F405" i="27" s="1"/>
  <c r="F406" i="27" s="1"/>
  <c r="F407" i="27" s="1"/>
  <c r="F408" i="27" s="1"/>
  <c r="F409" i="27" s="1"/>
  <c r="F410" i="27" s="1"/>
  <c r="F411" i="27" s="1"/>
  <c r="F412" i="27" s="1"/>
  <c r="F413" i="27" s="1"/>
  <c r="F414" i="27" s="1"/>
  <c r="F415" i="27" s="1"/>
  <c r="F416" i="27" s="1"/>
  <c r="F417" i="27" s="1"/>
  <c r="F418" i="27" s="1"/>
  <c r="F419" i="27" s="1"/>
  <c r="F420" i="27" s="1"/>
  <c r="F421" i="27" s="1"/>
  <c r="F422" i="27" s="1"/>
  <c r="F423" i="27" s="1"/>
  <c r="F424" i="27" s="1"/>
  <c r="F425" i="27" s="1"/>
  <c r="F426" i="27" s="1"/>
  <c r="F427" i="27" s="1"/>
  <c r="F428" i="27" s="1"/>
  <c r="F429" i="27" s="1"/>
  <c r="F430" i="27" s="1"/>
  <c r="F431" i="27" s="1"/>
  <c r="F432" i="27" s="1"/>
  <c r="F433" i="27" s="1"/>
  <c r="F434" i="27" s="1"/>
  <c r="F435" i="27" s="1"/>
  <c r="F436" i="27" s="1"/>
  <c r="F437" i="27" s="1"/>
  <c r="F438" i="27" s="1"/>
  <c r="F439" i="27" s="1"/>
  <c r="F440" i="27" s="1"/>
  <c r="F441" i="27" s="1"/>
  <c r="F442" i="27" s="1"/>
  <c r="F443" i="27" s="1"/>
  <c r="F444" i="27" s="1"/>
  <c r="F445" i="27" s="1"/>
  <c r="F446" i="27" s="1"/>
  <c r="F447" i="27" s="1"/>
  <c r="F448" i="27" s="1"/>
  <c r="F449" i="27" s="1"/>
  <c r="F450" i="27" s="1"/>
  <c r="F451" i="27" s="1"/>
  <c r="F452" i="27" s="1"/>
  <c r="F453" i="27" s="1"/>
  <c r="F454" i="27" s="1"/>
  <c r="F455" i="27" s="1"/>
  <c r="F456" i="27" s="1"/>
  <c r="F457" i="27" s="1"/>
  <c r="F458" i="27" s="1"/>
  <c r="F459" i="27" s="1"/>
  <c r="F460" i="27" s="1"/>
  <c r="F461" i="27" s="1"/>
  <c r="F462" i="27" s="1"/>
  <c r="F463" i="27" s="1"/>
  <c r="F464" i="27" s="1"/>
  <c r="F465" i="27" s="1"/>
  <c r="F466" i="27" s="1"/>
  <c r="F467" i="27" s="1"/>
  <c r="F468" i="27" s="1"/>
  <c r="F469" i="27" s="1"/>
  <c r="F470" i="27" s="1"/>
  <c r="F471" i="27" s="1"/>
  <c r="F472" i="27" s="1"/>
  <c r="F473" i="27" s="1"/>
  <c r="F474" i="27" s="1"/>
  <c r="F475" i="27" s="1"/>
  <c r="F476" i="27" s="1"/>
  <c r="F477" i="27" s="1"/>
  <c r="F478" i="27" s="1"/>
  <c r="F479" i="27" s="1"/>
  <c r="F480" i="27" s="1"/>
  <c r="F481" i="27" s="1"/>
  <c r="F482" i="27" s="1"/>
  <c r="F483" i="27" s="1"/>
  <c r="F484" i="27" s="1"/>
  <c r="F485" i="27" s="1"/>
  <c r="F486" i="27" s="1"/>
  <c r="F487" i="27" s="1"/>
  <c r="F488" i="27" s="1"/>
  <c r="F489" i="27" s="1"/>
  <c r="F490" i="27" s="1"/>
  <c r="F491" i="27" s="1"/>
  <c r="F492" i="27" s="1"/>
  <c r="F493" i="27" s="1"/>
  <c r="F494" i="27" s="1"/>
  <c r="F495" i="27" s="1"/>
  <c r="F496" i="27" s="1"/>
  <c r="F497" i="27" s="1"/>
  <c r="F498" i="27" s="1"/>
  <c r="F499" i="27" s="1"/>
  <c r="F500" i="27" s="1"/>
  <c r="F501" i="27" s="1"/>
  <c r="F502" i="27" s="1"/>
  <c r="F503" i="27" s="1"/>
  <c r="F504" i="27" s="1"/>
  <c r="F505" i="27" s="1"/>
  <c r="F506" i="27" s="1"/>
  <c r="F507" i="27" s="1"/>
  <c r="F508" i="27" s="1"/>
  <c r="F509" i="27" s="1"/>
  <c r="F510" i="27" s="1"/>
  <c r="F511" i="27" s="1"/>
  <c r="F512" i="27" s="1"/>
  <c r="F513" i="27" s="1"/>
  <c r="F514" i="27" s="1"/>
  <c r="F515" i="27" s="1"/>
  <c r="F516" i="27" s="1"/>
  <c r="F517" i="27" s="1"/>
  <c r="F518" i="27" s="1"/>
  <c r="F519" i="27" s="1"/>
  <c r="F520" i="27" s="1"/>
  <c r="F521" i="27" s="1"/>
  <c r="F522" i="27" s="1"/>
  <c r="F523" i="27" s="1"/>
  <c r="F524" i="27" s="1"/>
  <c r="F525" i="27" s="1"/>
  <c r="F526" i="27" s="1"/>
  <c r="F527" i="27" s="1"/>
  <c r="F528" i="27" s="1"/>
  <c r="F529" i="27" s="1"/>
  <c r="F530" i="27" s="1"/>
  <c r="F531" i="27" s="1"/>
  <c r="F532" i="27" s="1"/>
  <c r="F533" i="27" s="1"/>
  <c r="F534" i="27" s="1"/>
  <c r="F535" i="27" s="1"/>
  <c r="F536" i="27" s="1"/>
  <c r="F537" i="27" s="1"/>
  <c r="F538" i="27" s="1"/>
  <c r="CG148" i="27"/>
  <c r="CF148" i="27"/>
  <c r="CH148" i="27" s="1"/>
  <c r="BY148" i="27"/>
  <c r="BZ148" i="27" s="1"/>
  <c r="BX148" i="27"/>
  <c r="BQ148" i="27"/>
  <c r="BR148" i="27" s="1"/>
  <c r="BP148" i="27"/>
  <c r="BI148" i="27"/>
  <c r="BJ148" i="27" s="1"/>
  <c r="BH148" i="27"/>
  <c r="BF148" i="27"/>
  <c r="AZ148" i="27"/>
  <c r="AT148" i="27"/>
  <c r="AN148" i="27"/>
  <c r="X148" i="27"/>
  <c r="CG147" i="27"/>
  <c r="CF147" i="27"/>
  <c r="CH147" i="27" s="1"/>
  <c r="BZ147" i="27"/>
  <c r="BY147" i="27"/>
  <c r="BX147" i="27"/>
  <c r="BR147" i="27"/>
  <c r="BQ147" i="27"/>
  <c r="BP147" i="27"/>
  <c r="BI147" i="27"/>
  <c r="BH147" i="27"/>
  <c r="BJ147" i="27" s="1"/>
  <c r="BF147" i="27"/>
  <c r="AZ147" i="27"/>
  <c r="AT147" i="27"/>
  <c r="AN147" i="27"/>
  <c r="X147" i="27"/>
  <c r="CG146" i="27"/>
  <c r="CF146" i="27"/>
  <c r="CH146" i="27" s="1"/>
  <c r="BY146" i="27"/>
  <c r="BZ146" i="27" s="1"/>
  <c r="BX146" i="27"/>
  <c r="BR146" i="27"/>
  <c r="BQ146" i="27"/>
  <c r="BP146" i="27"/>
  <c r="BI146" i="27"/>
  <c r="BJ146" i="27" s="1"/>
  <c r="BH146" i="27"/>
  <c r="BF146" i="27"/>
  <c r="AZ146" i="27"/>
  <c r="AT146" i="27"/>
  <c r="AN146" i="27"/>
  <c r="X146" i="27"/>
  <c r="CG145" i="27"/>
  <c r="CF145" i="27"/>
  <c r="BZ145" i="27"/>
  <c r="BY145" i="27"/>
  <c r="BX145" i="27"/>
  <c r="BQ145" i="27"/>
  <c r="BR145" i="27" s="1"/>
  <c r="BP145" i="27"/>
  <c r="BI145" i="27"/>
  <c r="BJ145" i="27" s="1"/>
  <c r="BH145" i="27"/>
  <c r="BF145" i="27"/>
  <c r="AZ145" i="27"/>
  <c r="AT145" i="27"/>
  <c r="AN145" i="27"/>
  <c r="X145" i="27"/>
  <c r="CH144" i="27"/>
  <c r="CG144" i="27"/>
  <c r="CF144" i="27"/>
  <c r="BY144" i="27"/>
  <c r="BZ144" i="27" s="1"/>
  <c r="BX144" i="27"/>
  <c r="BQ144" i="27"/>
  <c r="BP144" i="27"/>
  <c r="BR144" i="27" s="1"/>
  <c r="BI144" i="27"/>
  <c r="BH144" i="27"/>
  <c r="BF144" i="27"/>
  <c r="AZ144" i="27"/>
  <c r="AT144" i="27"/>
  <c r="AN144" i="27"/>
  <c r="X144" i="27"/>
  <c r="CG143" i="27"/>
  <c r="CH143" i="27" s="1"/>
  <c r="CF143" i="27"/>
  <c r="BZ143" i="27"/>
  <c r="BY143" i="27"/>
  <c r="BX143" i="27"/>
  <c r="BQ143" i="27"/>
  <c r="BR143" i="27" s="1"/>
  <c r="BP143" i="27"/>
  <c r="BI143" i="27"/>
  <c r="BJ143" i="27" s="1"/>
  <c r="BH143" i="27"/>
  <c r="BF143" i="27"/>
  <c r="AZ143" i="27"/>
  <c r="AT143" i="27"/>
  <c r="AN143" i="27"/>
  <c r="X143" i="27"/>
  <c r="D143" i="27"/>
  <c r="D144" i="27" s="1"/>
  <c r="D145" i="27" s="1"/>
  <c r="D146" i="27" s="1"/>
  <c r="D147" i="27" s="1"/>
  <c r="D148" i="27" s="1"/>
  <c r="D149" i="27" s="1"/>
  <c r="D150" i="27" s="1"/>
  <c r="D151" i="27" s="1"/>
  <c r="D152" i="27" s="1"/>
  <c r="D153" i="27" s="1"/>
  <c r="D154" i="27" s="1"/>
  <c r="D155" i="27" s="1"/>
  <c r="D156" i="27" s="1"/>
  <c r="D157" i="27" s="1"/>
  <c r="D158" i="27" s="1"/>
  <c r="D159" i="27" s="1"/>
  <c r="D160" i="27" s="1"/>
  <c r="D161" i="27" s="1"/>
  <c r="D162" i="27" s="1"/>
  <c r="D163" i="27" s="1"/>
  <c r="D164" i="27" s="1"/>
  <c r="D165" i="27" s="1"/>
  <c r="D166" i="27" s="1"/>
  <c r="D167" i="27" s="1"/>
  <c r="D168" i="27" s="1"/>
  <c r="D169" i="27" s="1"/>
  <c r="D170" i="27" s="1"/>
  <c r="D171" i="27" s="1"/>
  <c r="D172" i="27" s="1"/>
  <c r="D173" i="27" s="1"/>
  <c r="D174" i="27" s="1"/>
  <c r="D175" i="27" s="1"/>
  <c r="D176" i="27" s="1"/>
  <c r="D177" i="27" s="1"/>
  <c r="D178" i="27" s="1"/>
  <c r="D179" i="27" s="1"/>
  <c r="D180" i="27" s="1"/>
  <c r="D181" i="27" s="1"/>
  <c r="D182" i="27" s="1"/>
  <c r="D183" i="27" s="1"/>
  <c r="D184" i="27" s="1"/>
  <c r="D185" i="27" s="1"/>
  <c r="D186" i="27" s="1"/>
  <c r="D187" i="27" s="1"/>
  <c r="D188" i="27" s="1"/>
  <c r="D189" i="27" s="1"/>
  <c r="D190" i="27" s="1"/>
  <c r="D191" i="27" s="1"/>
  <c r="D192" i="27" s="1"/>
  <c r="D193" i="27" s="1"/>
  <c r="D194" i="27" s="1"/>
  <c r="D195" i="27" s="1"/>
  <c r="D196" i="27" s="1"/>
  <c r="D197" i="27" s="1"/>
  <c r="D198" i="27" s="1"/>
  <c r="D199" i="27" s="1"/>
  <c r="D200" i="27" s="1"/>
  <c r="D201" i="27" s="1"/>
  <c r="D202" i="27" s="1"/>
  <c r="D203" i="27" s="1"/>
  <c r="D204" i="27" s="1"/>
  <c r="D205" i="27" s="1"/>
  <c r="D206" i="27" s="1"/>
  <c r="D207" i="27" s="1"/>
  <c r="D208" i="27" s="1"/>
  <c r="D209" i="27" s="1"/>
  <c r="D210" i="27" s="1"/>
  <c r="D211" i="27" s="1"/>
  <c r="D212" i="27" s="1"/>
  <c r="D213" i="27" s="1"/>
  <c r="D214" i="27" s="1"/>
  <c r="D215" i="27" s="1"/>
  <c r="D216" i="27" s="1"/>
  <c r="D217" i="27" s="1"/>
  <c r="D218" i="27" s="1"/>
  <c r="D219" i="27" s="1"/>
  <c r="D220" i="27" s="1"/>
  <c r="D221" i="27" s="1"/>
  <c r="D222" i="27" s="1"/>
  <c r="D223" i="27" s="1"/>
  <c r="D224" i="27" s="1"/>
  <c r="D225" i="27" s="1"/>
  <c r="D226" i="27" s="1"/>
  <c r="D227" i="27" s="1"/>
  <c r="D228" i="27" s="1"/>
  <c r="D229" i="27" s="1"/>
  <c r="D230" i="27" s="1"/>
  <c r="D231" i="27" s="1"/>
  <c r="D232" i="27" s="1"/>
  <c r="D233" i="27" s="1"/>
  <c r="D234" i="27" s="1"/>
  <c r="D235" i="27" s="1"/>
  <c r="D236" i="27" s="1"/>
  <c r="D237" i="27" s="1"/>
  <c r="D238" i="27" s="1"/>
  <c r="D239" i="27" s="1"/>
  <c r="D240" i="27" s="1"/>
  <c r="D241" i="27" s="1"/>
  <c r="D242" i="27" s="1"/>
  <c r="D243" i="27" s="1"/>
  <c r="D244" i="27" s="1"/>
  <c r="D245" i="27" s="1"/>
  <c r="D246" i="27" s="1"/>
  <c r="D247" i="27" s="1"/>
  <c r="D248" i="27" s="1"/>
  <c r="D249" i="27" s="1"/>
  <c r="D250" i="27" s="1"/>
  <c r="D251" i="27" s="1"/>
  <c r="D252" i="27" s="1"/>
  <c r="D253" i="27" s="1"/>
  <c r="D254" i="27" s="1"/>
  <c r="D255" i="27" s="1"/>
  <c r="D256" i="27" s="1"/>
  <c r="D257" i="27" s="1"/>
  <c r="D258" i="27" s="1"/>
  <c r="D259" i="27" s="1"/>
  <c r="D260" i="27" s="1"/>
  <c r="D261" i="27" s="1"/>
  <c r="D262" i="27" s="1"/>
  <c r="D263" i="27" s="1"/>
  <c r="D264" i="27" s="1"/>
  <c r="D265" i="27" s="1"/>
  <c r="D266" i="27" s="1"/>
  <c r="D267" i="27" s="1"/>
  <c r="D268" i="27" s="1"/>
  <c r="D269" i="27" s="1"/>
  <c r="D270" i="27" s="1"/>
  <c r="D271" i="27" s="1"/>
  <c r="D272" i="27" s="1"/>
  <c r="D273" i="27" s="1"/>
  <c r="D274" i="27" s="1"/>
  <c r="D275" i="27" s="1"/>
  <c r="D276" i="27" s="1"/>
  <c r="D277" i="27" s="1"/>
  <c r="D278" i="27" s="1"/>
  <c r="D279" i="27" s="1"/>
  <c r="D280" i="27" s="1"/>
  <c r="D281" i="27" s="1"/>
  <c r="D282" i="27" s="1"/>
  <c r="D283" i="27" s="1"/>
  <c r="D284" i="27" s="1"/>
  <c r="D285" i="27" s="1"/>
  <c r="D286" i="27" s="1"/>
  <c r="D287" i="27" s="1"/>
  <c r="D288" i="27" s="1"/>
  <c r="D289" i="27" s="1"/>
  <c r="D290" i="27" s="1"/>
  <c r="D291" i="27" s="1"/>
  <c r="D292" i="27" s="1"/>
  <c r="D293" i="27" s="1"/>
  <c r="D294" i="27" s="1"/>
  <c r="D295" i="27" s="1"/>
  <c r="D296" i="27" s="1"/>
  <c r="D297" i="27" s="1"/>
  <c r="D298" i="27" s="1"/>
  <c r="D299" i="27" s="1"/>
  <c r="D300" i="27" s="1"/>
  <c r="D301" i="27" s="1"/>
  <c r="D302" i="27" s="1"/>
  <c r="D303" i="27" s="1"/>
  <c r="D304" i="27" s="1"/>
  <c r="D305" i="27" s="1"/>
  <c r="D306" i="27" s="1"/>
  <c r="D307" i="27" s="1"/>
  <c r="D308" i="27" s="1"/>
  <c r="D309" i="27" s="1"/>
  <c r="D310" i="27" s="1"/>
  <c r="D311" i="27" s="1"/>
  <c r="D312" i="27" s="1"/>
  <c r="D313" i="27" s="1"/>
  <c r="D314" i="27" s="1"/>
  <c r="D315" i="27" s="1"/>
  <c r="D316" i="27" s="1"/>
  <c r="D317" i="27" s="1"/>
  <c r="D318" i="27" s="1"/>
  <c r="D319" i="27" s="1"/>
  <c r="D320" i="27" s="1"/>
  <c r="D321" i="27" s="1"/>
  <c r="D322" i="27" s="1"/>
  <c r="D323" i="27" s="1"/>
  <c r="D324" i="27" s="1"/>
  <c r="D325" i="27" s="1"/>
  <c r="D326" i="27" s="1"/>
  <c r="D327" i="27" s="1"/>
  <c r="D328" i="27" s="1"/>
  <c r="D329" i="27" s="1"/>
  <c r="D330" i="27" s="1"/>
  <c r="D331" i="27" s="1"/>
  <c r="D332" i="27" s="1"/>
  <c r="D333" i="27" s="1"/>
  <c r="D334" i="27" s="1"/>
  <c r="D335" i="27" s="1"/>
  <c r="D336" i="27" s="1"/>
  <c r="D337" i="27" s="1"/>
  <c r="D338" i="27" s="1"/>
  <c r="D339" i="27" s="1"/>
  <c r="D340" i="27" s="1"/>
  <c r="D341" i="27" s="1"/>
  <c r="D342" i="27" s="1"/>
  <c r="D343" i="27" s="1"/>
  <c r="D344" i="27" s="1"/>
  <c r="D345" i="27" s="1"/>
  <c r="D346" i="27" s="1"/>
  <c r="D347" i="27" s="1"/>
  <c r="D348" i="27" s="1"/>
  <c r="D349" i="27" s="1"/>
  <c r="D350" i="27" s="1"/>
  <c r="D351" i="27" s="1"/>
  <c r="D352" i="27" s="1"/>
  <c r="D353" i="27" s="1"/>
  <c r="D354" i="27" s="1"/>
  <c r="D355" i="27" s="1"/>
  <c r="D356" i="27" s="1"/>
  <c r="D357" i="27" s="1"/>
  <c r="D358" i="27" s="1"/>
  <c r="D359" i="27" s="1"/>
  <c r="D360" i="27" s="1"/>
  <c r="D361" i="27" s="1"/>
  <c r="D362" i="27" s="1"/>
  <c r="D363" i="27" s="1"/>
  <c r="D364" i="27" s="1"/>
  <c r="D365" i="27" s="1"/>
  <c r="D366" i="27" s="1"/>
  <c r="D367" i="27" s="1"/>
  <c r="D368" i="27" s="1"/>
  <c r="D369" i="27" s="1"/>
  <c r="D370" i="27" s="1"/>
  <c r="D371" i="27" s="1"/>
  <c r="D372" i="27" s="1"/>
  <c r="D373" i="27" s="1"/>
  <c r="D374" i="27" s="1"/>
  <c r="D375" i="27" s="1"/>
  <c r="D376" i="27" s="1"/>
  <c r="D377" i="27" s="1"/>
  <c r="D378" i="27" s="1"/>
  <c r="D379" i="27" s="1"/>
  <c r="D380" i="27" s="1"/>
  <c r="D381" i="27" s="1"/>
  <c r="D382" i="27" s="1"/>
  <c r="D383" i="27" s="1"/>
  <c r="D384" i="27" s="1"/>
  <c r="D385" i="27" s="1"/>
  <c r="D386" i="27" s="1"/>
  <c r="D387" i="27" s="1"/>
  <c r="D388" i="27" s="1"/>
  <c r="D389" i="27" s="1"/>
  <c r="D390" i="27" s="1"/>
  <c r="D391" i="27" s="1"/>
  <c r="D392" i="27" s="1"/>
  <c r="D393" i="27" s="1"/>
  <c r="D394" i="27" s="1"/>
  <c r="D395" i="27" s="1"/>
  <c r="D396" i="27" s="1"/>
  <c r="D397" i="27" s="1"/>
  <c r="D398" i="27" s="1"/>
  <c r="D399" i="27" s="1"/>
  <c r="D400" i="27" s="1"/>
  <c r="D401" i="27" s="1"/>
  <c r="D402" i="27" s="1"/>
  <c r="D403" i="27" s="1"/>
  <c r="D404" i="27" s="1"/>
  <c r="D405" i="27" s="1"/>
  <c r="D406" i="27" s="1"/>
  <c r="D407" i="27" s="1"/>
  <c r="D408" i="27" s="1"/>
  <c r="D409" i="27" s="1"/>
  <c r="D410" i="27" s="1"/>
  <c r="D411" i="27" s="1"/>
  <c r="D412" i="27" s="1"/>
  <c r="D413" i="27" s="1"/>
  <c r="D414" i="27" s="1"/>
  <c r="D415" i="27" s="1"/>
  <c r="D416" i="27" s="1"/>
  <c r="D417" i="27" s="1"/>
  <c r="D418" i="27" s="1"/>
  <c r="D419" i="27" s="1"/>
  <c r="D420" i="27" s="1"/>
  <c r="D421" i="27" s="1"/>
  <c r="D422" i="27" s="1"/>
  <c r="D423" i="27" s="1"/>
  <c r="D424" i="27" s="1"/>
  <c r="D425" i="27" s="1"/>
  <c r="D426" i="27" s="1"/>
  <c r="D427" i="27" s="1"/>
  <c r="D428" i="27" s="1"/>
  <c r="D429" i="27" s="1"/>
  <c r="D430" i="27" s="1"/>
  <c r="D431" i="27" s="1"/>
  <c r="D432" i="27" s="1"/>
  <c r="D433" i="27" s="1"/>
  <c r="D434" i="27" s="1"/>
  <c r="D435" i="27" s="1"/>
  <c r="D436" i="27" s="1"/>
  <c r="D437" i="27" s="1"/>
  <c r="D438" i="27" s="1"/>
  <c r="D439" i="27" s="1"/>
  <c r="D440" i="27" s="1"/>
  <c r="D441" i="27" s="1"/>
  <c r="D442" i="27" s="1"/>
  <c r="D443" i="27" s="1"/>
  <c r="D444" i="27" s="1"/>
  <c r="D445" i="27" s="1"/>
  <c r="D446" i="27" s="1"/>
  <c r="D447" i="27" s="1"/>
  <c r="D448" i="27" s="1"/>
  <c r="D449" i="27" s="1"/>
  <c r="D450" i="27" s="1"/>
  <c r="D451" i="27" s="1"/>
  <c r="D452" i="27" s="1"/>
  <c r="D453" i="27" s="1"/>
  <c r="D454" i="27" s="1"/>
  <c r="D455" i="27" s="1"/>
  <c r="D456" i="27" s="1"/>
  <c r="D457" i="27" s="1"/>
  <c r="D458" i="27" s="1"/>
  <c r="D459" i="27" s="1"/>
  <c r="D460" i="27" s="1"/>
  <c r="D461" i="27" s="1"/>
  <c r="D462" i="27" s="1"/>
  <c r="D463" i="27" s="1"/>
  <c r="D464" i="27" s="1"/>
  <c r="D465" i="27" s="1"/>
  <c r="D466" i="27" s="1"/>
  <c r="D467" i="27" s="1"/>
  <c r="D468" i="27" s="1"/>
  <c r="D469" i="27" s="1"/>
  <c r="D470" i="27" s="1"/>
  <c r="D471" i="27" s="1"/>
  <c r="D472" i="27" s="1"/>
  <c r="D473" i="27" s="1"/>
  <c r="D474" i="27" s="1"/>
  <c r="D475" i="27" s="1"/>
  <c r="D476" i="27" s="1"/>
  <c r="D477" i="27" s="1"/>
  <c r="D478" i="27" s="1"/>
  <c r="D479" i="27" s="1"/>
  <c r="D480" i="27" s="1"/>
  <c r="D481" i="27" s="1"/>
  <c r="D482" i="27" s="1"/>
  <c r="D483" i="27" s="1"/>
  <c r="D484" i="27" s="1"/>
  <c r="D485" i="27" s="1"/>
  <c r="D486" i="27" s="1"/>
  <c r="D487" i="27" s="1"/>
  <c r="D488" i="27" s="1"/>
  <c r="D489" i="27" s="1"/>
  <c r="D490" i="27" s="1"/>
  <c r="D491" i="27" s="1"/>
  <c r="D492" i="27" s="1"/>
  <c r="D493" i="27" s="1"/>
  <c r="D494" i="27" s="1"/>
  <c r="D495" i="27" s="1"/>
  <c r="D496" i="27" s="1"/>
  <c r="D497" i="27" s="1"/>
  <c r="D498" i="27" s="1"/>
  <c r="D499" i="27" s="1"/>
  <c r="D500" i="27" s="1"/>
  <c r="D501" i="27" s="1"/>
  <c r="D502" i="27" s="1"/>
  <c r="D503" i="27" s="1"/>
  <c r="D504" i="27" s="1"/>
  <c r="D505" i="27" s="1"/>
  <c r="D506" i="27" s="1"/>
  <c r="D507" i="27" s="1"/>
  <c r="D508" i="27" s="1"/>
  <c r="D509" i="27" s="1"/>
  <c r="D510" i="27" s="1"/>
  <c r="D511" i="27" s="1"/>
  <c r="D512" i="27" s="1"/>
  <c r="D513" i="27" s="1"/>
  <c r="D514" i="27" s="1"/>
  <c r="D515" i="27" s="1"/>
  <c r="D516" i="27" s="1"/>
  <c r="D517" i="27" s="1"/>
  <c r="D518" i="27" s="1"/>
  <c r="D519" i="27" s="1"/>
  <c r="D520" i="27" s="1"/>
  <c r="D521" i="27" s="1"/>
  <c r="D522" i="27" s="1"/>
  <c r="D523" i="27" s="1"/>
  <c r="D524" i="27" s="1"/>
  <c r="D525" i="27" s="1"/>
  <c r="D526" i="27" s="1"/>
  <c r="D527" i="27" s="1"/>
  <c r="D528" i="27" s="1"/>
  <c r="D529" i="27" s="1"/>
  <c r="D530" i="27" s="1"/>
  <c r="D531" i="27" s="1"/>
  <c r="D532" i="27" s="1"/>
  <c r="D533" i="27" s="1"/>
  <c r="D534" i="27" s="1"/>
  <c r="D535" i="27" s="1"/>
  <c r="D536" i="27" s="1"/>
  <c r="D537" i="27" s="1"/>
  <c r="D538" i="27" s="1"/>
  <c r="CG142" i="27"/>
  <c r="CH142" i="27" s="1"/>
  <c r="CF142" i="27"/>
  <c r="BZ142" i="27"/>
  <c r="BY142" i="27"/>
  <c r="BX142" i="27"/>
  <c r="BR142" i="27"/>
  <c r="BQ142" i="27"/>
  <c r="BP142" i="27"/>
  <c r="BI142" i="27"/>
  <c r="BJ142" i="27" s="1"/>
  <c r="BH142" i="27"/>
  <c r="BF142" i="27"/>
  <c r="AZ142" i="27"/>
  <c r="AT142" i="27"/>
  <c r="AN142" i="27"/>
  <c r="X142" i="27"/>
  <c r="CG141" i="27"/>
  <c r="CF141" i="27"/>
  <c r="CH141" i="27" s="1"/>
  <c r="BY141" i="27"/>
  <c r="BX141" i="27"/>
  <c r="BQ141" i="27"/>
  <c r="BR141" i="27" s="1"/>
  <c r="BP141" i="27"/>
  <c r="BI141" i="27"/>
  <c r="BJ141" i="27" s="1"/>
  <c r="BH141" i="27"/>
  <c r="BF141" i="27"/>
  <c r="AZ141" i="27"/>
  <c r="AT141" i="27"/>
  <c r="AN141" i="27"/>
  <c r="X141" i="27"/>
  <c r="CG140" i="27"/>
  <c r="CF140" i="27"/>
  <c r="CH140" i="27" s="1"/>
  <c r="BY140" i="27"/>
  <c r="BZ140" i="27" s="1"/>
  <c r="BX140" i="27"/>
  <c r="BQ140" i="27"/>
  <c r="BP140" i="27"/>
  <c r="BJ140" i="27"/>
  <c r="BI140" i="27"/>
  <c r="BH140" i="27"/>
  <c r="BF140" i="27"/>
  <c r="AZ140" i="27"/>
  <c r="AT140" i="27"/>
  <c r="AN140" i="27"/>
  <c r="X140" i="27"/>
  <c r="CH139" i="27"/>
  <c r="CG139" i="27"/>
  <c r="CF139" i="27"/>
  <c r="BY139" i="27"/>
  <c r="BX139" i="27"/>
  <c r="BR139" i="27"/>
  <c r="BQ139" i="27"/>
  <c r="BP139" i="27"/>
  <c r="BI139" i="27"/>
  <c r="BJ139" i="27" s="1"/>
  <c r="BH139" i="27"/>
  <c r="BF139" i="27"/>
  <c r="AZ139" i="27"/>
  <c r="AT139" i="27"/>
  <c r="AN139" i="27"/>
  <c r="X139" i="27"/>
  <c r="CG138" i="27"/>
  <c r="CF138" i="27"/>
  <c r="CH138" i="27" s="1"/>
  <c r="BZ138" i="27"/>
  <c r="BY138" i="27"/>
  <c r="BX138" i="27"/>
  <c r="BQ138" i="27"/>
  <c r="BP138" i="27"/>
  <c r="BR138" i="27" s="1"/>
  <c r="BI138" i="27"/>
  <c r="BH138" i="27"/>
  <c r="BF138" i="27"/>
  <c r="AZ138" i="27"/>
  <c r="AT138" i="27"/>
  <c r="AN138" i="27"/>
  <c r="X138" i="27"/>
  <c r="CG137" i="27"/>
  <c r="CH137" i="27" s="1"/>
  <c r="CF137" i="27"/>
  <c r="BZ137" i="27"/>
  <c r="BY137" i="27"/>
  <c r="BX137" i="27"/>
  <c r="BQ137" i="27"/>
  <c r="BR137" i="27" s="1"/>
  <c r="BP137" i="27"/>
  <c r="BJ137" i="27"/>
  <c r="BI137" i="27"/>
  <c r="BH137" i="27"/>
  <c r="BF137" i="27"/>
  <c r="AZ137" i="27"/>
  <c r="AT137" i="27"/>
  <c r="AN137" i="27"/>
  <c r="X137" i="27"/>
  <c r="CG136" i="27"/>
  <c r="CF136" i="27"/>
  <c r="CH136" i="27" s="1"/>
  <c r="BY136" i="27"/>
  <c r="BX136" i="27"/>
  <c r="BZ136" i="27" s="1"/>
  <c r="BR136" i="27"/>
  <c r="BQ136" i="27"/>
  <c r="BP136" i="27"/>
  <c r="BI136" i="27"/>
  <c r="BH136" i="27"/>
  <c r="BF136" i="27"/>
  <c r="AZ136" i="27"/>
  <c r="AT136" i="27"/>
  <c r="AN136" i="27"/>
  <c r="X136" i="27"/>
  <c r="CG135" i="27"/>
  <c r="CH135" i="27" s="1"/>
  <c r="CF135" i="27"/>
  <c r="BZ135" i="27"/>
  <c r="BY135" i="27"/>
  <c r="BX135" i="27"/>
  <c r="BQ135" i="27"/>
  <c r="BP135" i="27"/>
  <c r="BI135" i="27"/>
  <c r="BH135" i="27"/>
  <c r="BJ135" i="27" s="1"/>
  <c r="BF135" i="27"/>
  <c r="AZ135" i="27"/>
  <c r="AT135" i="27"/>
  <c r="AN135" i="27"/>
  <c r="X135" i="27"/>
  <c r="CG134" i="27"/>
  <c r="CF134" i="27"/>
  <c r="CH134" i="27" s="1"/>
  <c r="BY134" i="27"/>
  <c r="BZ134" i="27" s="1"/>
  <c r="BX134" i="27"/>
  <c r="BQ134" i="27"/>
  <c r="BP134" i="27"/>
  <c r="BR134" i="27" s="1"/>
  <c r="BI134" i="27"/>
  <c r="BJ134" i="27" s="1"/>
  <c r="BH134" i="27"/>
  <c r="BF134" i="27"/>
  <c r="AZ134" i="27"/>
  <c r="AT134" i="27"/>
  <c r="AN134" i="27"/>
  <c r="X134" i="27"/>
  <c r="CH133" i="27"/>
  <c r="CG133" i="27"/>
  <c r="CF133" i="27"/>
  <c r="BY133" i="27"/>
  <c r="BX133" i="27"/>
  <c r="BZ133" i="27" s="1"/>
  <c r="BQ133" i="27"/>
  <c r="BR133" i="27" s="1"/>
  <c r="BP133" i="27"/>
  <c r="BI133" i="27"/>
  <c r="BH133" i="27"/>
  <c r="BF133" i="27"/>
  <c r="AZ133" i="27"/>
  <c r="AT133" i="27"/>
  <c r="AN133" i="27"/>
  <c r="X133" i="27"/>
  <c r="CH132" i="27"/>
  <c r="CG132" i="27"/>
  <c r="CF132" i="27"/>
  <c r="BZ132" i="27"/>
  <c r="BY132" i="27"/>
  <c r="BX132" i="27"/>
  <c r="BQ132" i="27"/>
  <c r="BP132" i="27"/>
  <c r="BJ132" i="27"/>
  <c r="BI132" i="27"/>
  <c r="BH132" i="27"/>
  <c r="BF132" i="27"/>
  <c r="AZ132" i="27"/>
  <c r="AT132" i="27"/>
  <c r="AN132" i="27"/>
  <c r="X132" i="27"/>
  <c r="CG131" i="27"/>
  <c r="CF131" i="27"/>
  <c r="CH131" i="27" s="1"/>
  <c r="BY131" i="27"/>
  <c r="BZ131" i="27" s="1"/>
  <c r="BX131" i="27"/>
  <c r="BQ131" i="27"/>
  <c r="BR131" i="27" s="1"/>
  <c r="BP131" i="27"/>
  <c r="BI131" i="27"/>
  <c r="BJ131" i="27" s="1"/>
  <c r="BH131" i="27"/>
  <c r="BF131" i="27"/>
  <c r="AZ131" i="27"/>
  <c r="AT131" i="27"/>
  <c r="AN131" i="27"/>
  <c r="X131" i="27"/>
  <c r="CG130" i="27"/>
  <c r="CH130" i="27" s="1"/>
  <c r="CF130" i="27"/>
  <c r="BZ130" i="27"/>
  <c r="BY130" i="27"/>
  <c r="BX130" i="27"/>
  <c r="BQ130" i="27"/>
  <c r="BR130" i="27" s="1"/>
  <c r="BP130" i="27"/>
  <c r="BI130" i="27"/>
  <c r="BJ130" i="27" s="1"/>
  <c r="BH130" i="27"/>
  <c r="BF130" i="27"/>
  <c r="AZ130" i="27"/>
  <c r="AT130" i="27"/>
  <c r="AN130" i="27"/>
  <c r="X130" i="27"/>
  <c r="CH129" i="27"/>
  <c r="CG129" i="27"/>
  <c r="CF129" i="27"/>
  <c r="BY129" i="27"/>
  <c r="BZ129" i="27" s="1"/>
  <c r="BX129" i="27"/>
  <c r="BQ129" i="27"/>
  <c r="BR129" i="27" s="1"/>
  <c r="BP129" i="27"/>
  <c r="BI129" i="27"/>
  <c r="BJ129" i="27" s="1"/>
  <c r="BH129" i="27"/>
  <c r="BF129" i="27"/>
  <c r="AZ129" i="27"/>
  <c r="AT129" i="27"/>
  <c r="AN129" i="27"/>
  <c r="X129" i="27"/>
  <c r="CG128" i="27"/>
  <c r="CH128" i="27" s="1"/>
  <c r="CF128" i="27"/>
  <c r="BZ128" i="27"/>
  <c r="BY128" i="27"/>
  <c r="BX128" i="27"/>
  <c r="BR128" i="27"/>
  <c r="BQ128" i="27"/>
  <c r="BP128" i="27"/>
  <c r="BI128" i="27"/>
  <c r="BJ128" i="27" s="1"/>
  <c r="BH128" i="27"/>
  <c r="BF128" i="27"/>
  <c r="AZ128" i="27"/>
  <c r="AT128" i="27"/>
  <c r="AN128" i="27"/>
  <c r="X128" i="27"/>
  <c r="CG127" i="27"/>
  <c r="CH127" i="27" s="1"/>
  <c r="CF127" i="27"/>
  <c r="BY127" i="27"/>
  <c r="BZ127" i="27" s="1"/>
  <c r="BX127" i="27"/>
  <c r="BR127" i="27"/>
  <c r="BQ127" i="27"/>
  <c r="BP127" i="27"/>
  <c r="BI127" i="27"/>
  <c r="BH127" i="27"/>
  <c r="BJ127" i="27" s="1"/>
  <c r="BF127" i="27"/>
  <c r="AZ127" i="27"/>
  <c r="AT127" i="27"/>
  <c r="AN127" i="27"/>
  <c r="X127" i="27"/>
  <c r="CH126" i="27"/>
  <c r="CG126" i="27"/>
  <c r="CF126" i="27"/>
  <c r="BY126" i="27"/>
  <c r="BX126" i="27"/>
  <c r="BZ126" i="27" s="1"/>
  <c r="BQ126" i="27"/>
  <c r="BR126" i="27" s="1"/>
  <c r="BP126" i="27"/>
  <c r="BI126" i="27"/>
  <c r="BJ126" i="27" s="1"/>
  <c r="BH126" i="27"/>
  <c r="BF126" i="27"/>
  <c r="AZ126" i="27"/>
  <c r="AT126" i="27"/>
  <c r="AN126" i="27"/>
  <c r="X126" i="27"/>
  <c r="CH125" i="27"/>
  <c r="CG125" i="27"/>
  <c r="CF125" i="27"/>
  <c r="BZ125" i="27"/>
  <c r="BY125" i="27"/>
  <c r="BX125" i="27"/>
  <c r="BQ125" i="27"/>
  <c r="BP125" i="27"/>
  <c r="BJ125" i="27"/>
  <c r="BI125" i="27"/>
  <c r="BH125" i="27"/>
  <c r="BF125" i="27"/>
  <c r="AZ125" i="27"/>
  <c r="AT125" i="27"/>
  <c r="AN125" i="27"/>
  <c r="X125" i="27"/>
  <c r="CH124" i="27"/>
  <c r="CG124" i="27"/>
  <c r="CF124" i="27"/>
  <c r="BY124" i="27"/>
  <c r="BX124" i="27"/>
  <c r="BR124" i="27"/>
  <c r="BQ124" i="27"/>
  <c r="BP124" i="27"/>
  <c r="BI124" i="27"/>
  <c r="BJ124" i="27" s="1"/>
  <c r="BH124" i="27"/>
  <c r="BF124" i="27"/>
  <c r="AZ124" i="27"/>
  <c r="AT124" i="27"/>
  <c r="AN124" i="27"/>
  <c r="X124" i="27"/>
  <c r="CG123" i="27"/>
  <c r="CF123" i="27"/>
  <c r="BZ123" i="27"/>
  <c r="BY123" i="27"/>
  <c r="BX123" i="27"/>
  <c r="BQ123" i="27"/>
  <c r="BR123" i="27" s="1"/>
  <c r="BP123" i="27"/>
  <c r="BI123" i="27"/>
  <c r="BJ123" i="27" s="1"/>
  <c r="BH123" i="27"/>
  <c r="BF123" i="27"/>
  <c r="AZ123" i="27"/>
  <c r="AT123" i="27"/>
  <c r="AN123" i="27"/>
  <c r="X123" i="27"/>
  <c r="CG122" i="27"/>
  <c r="CH122" i="27" s="1"/>
  <c r="CF122" i="27"/>
  <c r="BZ122" i="27"/>
  <c r="BY122" i="27"/>
  <c r="BX122" i="27"/>
  <c r="BQ122" i="27"/>
  <c r="BR122" i="27" s="1"/>
  <c r="BP122" i="27"/>
  <c r="BI122" i="27"/>
  <c r="BJ122" i="27" s="1"/>
  <c r="BH122" i="27"/>
  <c r="BF122" i="27"/>
  <c r="AZ122" i="27"/>
  <c r="AT122" i="27"/>
  <c r="AN122" i="27"/>
  <c r="X122" i="27"/>
  <c r="CG121" i="27"/>
  <c r="CF121" i="27"/>
  <c r="CH121" i="27" s="1"/>
  <c r="BY121" i="27"/>
  <c r="BX121" i="27"/>
  <c r="BR121" i="27"/>
  <c r="BQ121" i="27"/>
  <c r="BP121" i="27"/>
  <c r="BI121" i="27"/>
  <c r="BJ121" i="27" s="1"/>
  <c r="BH121" i="27"/>
  <c r="BF121" i="27"/>
  <c r="AZ121" i="27"/>
  <c r="AT121" i="27"/>
  <c r="AN121" i="27"/>
  <c r="X121" i="27"/>
  <c r="CG120" i="27"/>
  <c r="CF120" i="27"/>
  <c r="BY120" i="27"/>
  <c r="BZ120" i="27" s="1"/>
  <c r="BX120" i="27"/>
  <c r="BR120" i="27"/>
  <c r="BQ120" i="27"/>
  <c r="BP120" i="27"/>
  <c r="BJ120" i="27"/>
  <c r="BI120" i="27"/>
  <c r="BH120" i="27"/>
  <c r="BF120" i="27"/>
  <c r="AZ120" i="27"/>
  <c r="AT120" i="27"/>
  <c r="AN120" i="27"/>
  <c r="X120" i="27"/>
  <c r="CG119" i="27"/>
  <c r="CF119" i="27"/>
  <c r="CH119" i="27" s="1"/>
  <c r="BZ119" i="27"/>
  <c r="BY119" i="27"/>
  <c r="BX119" i="27"/>
  <c r="BQ119" i="27"/>
  <c r="BP119" i="27"/>
  <c r="BR119" i="27" s="1"/>
  <c r="BI119" i="27"/>
  <c r="BJ119" i="27" s="1"/>
  <c r="BH119" i="27"/>
  <c r="BF119" i="27"/>
  <c r="AZ119" i="27"/>
  <c r="AT119" i="27"/>
  <c r="AN119" i="27"/>
  <c r="X119" i="27"/>
  <c r="CH118" i="27"/>
  <c r="CG118" i="27"/>
  <c r="CF118" i="27"/>
  <c r="BY118" i="27"/>
  <c r="BX118" i="27"/>
  <c r="BZ118" i="27" s="1"/>
  <c r="BQ118" i="27"/>
  <c r="BR118" i="27" s="1"/>
  <c r="BP118" i="27"/>
  <c r="BI118" i="27"/>
  <c r="BJ118" i="27" s="1"/>
  <c r="BH118" i="27"/>
  <c r="BF118" i="27"/>
  <c r="AZ118" i="27"/>
  <c r="AT118" i="27"/>
  <c r="AN118" i="27"/>
  <c r="X118" i="27"/>
  <c r="CG117" i="27"/>
  <c r="CH117" i="27" s="1"/>
  <c r="CF117" i="27"/>
  <c r="BZ117" i="27"/>
  <c r="BY117" i="27"/>
  <c r="BX117" i="27"/>
  <c r="BQ117" i="27"/>
  <c r="BR117" i="27" s="1"/>
  <c r="BP117" i="27"/>
  <c r="BI117" i="27"/>
  <c r="BH117" i="27"/>
  <c r="BJ117" i="27" s="1"/>
  <c r="BF117" i="27"/>
  <c r="AZ117" i="27"/>
  <c r="AT117" i="27"/>
  <c r="AN117" i="27"/>
  <c r="X117" i="27"/>
  <c r="CG116" i="27"/>
  <c r="CF116" i="27"/>
  <c r="CH116" i="27" s="1"/>
  <c r="BZ116" i="27"/>
  <c r="BY116" i="27"/>
  <c r="BX116" i="27"/>
  <c r="BQ116" i="27"/>
  <c r="BR116" i="27" s="1"/>
  <c r="BP116" i="27"/>
  <c r="BI116" i="27"/>
  <c r="BJ116" i="27" s="1"/>
  <c r="BH116" i="27"/>
  <c r="BF116" i="27"/>
  <c r="AZ116" i="27"/>
  <c r="AT116" i="27"/>
  <c r="AN116" i="27"/>
  <c r="X116" i="27"/>
  <c r="CG115" i="27"/>
  <c r="CH115" i="27" s="1"/>
  <c r="CF115" i="27"/>
  <c r="BZ115" i="27"/>
  <c r="BY115" i="27"/>
  <c r="BX115" i="27"/>
  <c r="BQ115" i="27"/>
  <c r="BP115" i="27"/>
  <c r="BI115" i="27"/>
  <c r="BJ115" i="27" s="1"/>
  <c r="BH115" i="27"/>
  <c r="BF115" i="27"/>
  <c r="AZ115" i="27"/>
  <c r="AT115" i="27"/>
  <c r="AN115" i="27"/>
  <c r="X115" i="27"/>
  <c r="CG114" i="27"/>
  <c r="CF114" i="27"/>
  <c r="CH114" i="27" s="1"/>
  <c r="BY114" i="27"/>
  <c r="BZ114" i="27" s="1"/>
  <c r="BX114" i="27"/>
  <c r="BQ114" i="27"/>
  <c r="BR114" i="27" s="1"/>
  <c r="BP114" i="27"/>
  <c r="BJ114" i="27"/>
  <c r="BI114" i="27"/>
  <c r="BH114" i="27"/>
  <c r="BF114" i="27"/>
  <c r="AZ114" i="27"/>
  <c r="AT114" i="27"/>
  <c r="AN114" i="27"/>
  <c r="X114" i="27"/>
  <c r="CG113" i="27"/>
  <c r="CH113" i="27" s="1"/>
  <c r="CF113" i="27"/>
  <c r="BY113" i="27"/>
  <c r="BZ113" i="27" s="1"/>
  <c r="BX113" i="27"/>
  <c r="BR113" i="27"/>
  <c r="BQ113" i="27"/>
  <c r="BP113" i="27"/>
  <c r="BI113" i="27"/>
  <c r="BJ113" i="27" s="1"/>
  <c r="BH113" i="27"/>
  <c r="BF113" i="27"/>
  <c r="AZ113" i="27"/>
  <c r="AT113" i="27"/>
  <c r="AN113" i="27"/>
  <c r="X113" i="27"/>
  <c r="CG112" i="27"/>
  <c r="CH112" i="27" s="1"/>
  <c r="CF112" i="27"/>
  <c r="BZ112" i="27"/>
  <c r="BY112" i="27"/>
  <c r="BX112" i="27"/>
  <c r="BQ112" i="27"/>
  <c r="BR112" i="27" s="1"/>
  <c r="BP112" i="27"/>
  <c r="BI112" i="27"/>
  <c r="BH112" i="27"/>
  <c r="BJ112" i="27" s="1"/>
  <c r="BF112" i="27"/>
  <c r="AZ112" i="27"/>
  <c r="AT112" i="27"/>
  <c r="AN112" i="27"/>
  <c r="X112" i="27"/>
  <c r="CH111" i="27"/>
  <c r="CG111" i="27"/>
  <c r="CF111" i="27"/>
  <c r="BY111" i="27"/>
  <c r="BX111" i="27"/>
  <c r="BZ111" i="27" s="1"/>
  <c r="BQ111" i="27"/>
  <c r="BP111" i="27"/>
  <c r="BI111" i="27"/>
  <c r="BJ111" i="27" s="1"/>
  <c r="BH111" i="27"/>
  <c r="BF111" i="27"/>
  <c r="AZ111" i="27"/>
  <c r="AT111" i="27"/>
  <c r="AN111" i="27"/>
  <c r="X111" i="27"/>
  <c r="CG110" i="27"/>
  <c r="CH110" i="27" s="1"/>
  <c r="CF110" i="27"/>
  <c r="BZ110" i="27"/>
  <c r="BY110" i="27"/>
  <c r="BX110" i="27"/>
  <c r="BR110" i="27"/>
  <c r="BQ110" i="27"/>
  <c r="BP110" i="27"/>
  <c r="BI110" i="27"/>
  <c r="BH110" i="27"/>
  <c r="BJ110" i="27" s="1"/>
  <c r="BF110" i="27"/>
  <c r="AZ110" i="27"/>
  <c r="AT110" i="27"/>
  <c r="AN110" i="27"/>
  <c r="X110" i="27"/>
  <c r="CG109" i="27"/>
  <c r="CF109" i="27"/>
  <c r="CH109" i="27" s="1"/>
  <c r="BZ109" i="27"/>
  <c r="BY109" i="27"/>
  <c r="BX109" i="27"/>
  <c r="BQ109" i="27"/>
  <c r="BP109" i="27"/>
  <c r="BR109" i="27" s="1"/>
  <c r="BI109" i="27"/>
  <c r="BH109" i="27"/>
  <c r="BF109" i="27"/>
  <c r="AZ109" i="27"/>
  <c r="AT109" i="27"/>
  <c r="AN109" i="27"/>
  <c r="X109" i="27"/>
  <c r="CG108" i="27"/>
  <c r="CH108" i="27" s="1"/>
  <c r="CF108" i="27"/>
  <c r="BY108" i="27"/>
  <c r="BX108" i="27"/>
  <c r="BZ108" i="27" s="1"/>
  <c r="BQ108" i="27"/>
  <c r="BR108" i="27" s="1"/>
  <c r="BP108" i="27"/>
  <c r="BI108" i="27"/>
  <c r="BH108" i="27"/>
  <c r="BF108" i="27"/>
  <c r="AZ108" i="27"/>
  <c r="AT108" i="27"/>
  <c r="AN108" i="27"/>
  <c r="X108" i="27"/>
  <c r="CG107" i="27"/>
  <c r="CH107" i="27" s="1"/>
  <c r="CF107" i="27"/>
  <c r="BZ107" i="27"/>
  <c r="BY107" i="27"/>
  <c r="BX107" i="27"/>
  <c r="BR107" i="27"/>
  <c r="BQ107" i="27"/>
  <c r="BP107" i="27"/>
  <c r="BJ107" i="27"/>
  <c r="BI107" i="27"/>
  <c r="BH107" i="27"/>
  <c r="BF107" i="27"/>
  <c r="AZ107" i="27"/>
  <c r="AT107" i="27"/>
  <c r="AN107" i="27"/>
  <c r="X107" i="27"/>
  <c r="CG106" i="27"/>
  <c r="CF106" i="27"/>
  <c r="CH106" i="27" s="1"/>
  <c r="BY106" i="27"/>
  <c r="BZ106" i="27" s="1"/>
  <c r="BX106" i="27"/>
  <c r="BR106" i="27"/>
  <c r="BQ106" i="27"/>
  <c r="BP106" i="27"/>
  <c r="BI106" i="27"/>
  <c r="BJ106" i="27" s="1"/>
  <c r="BH106" i="27"/>
  <c r="BF106" i="27"/>
  <c r="AZ106" i="27"/>
  <c r="AT106" i="27"/>
  <c r="AN106" i="27"/>
  <c r="X106" i="27"/>
  <c r="CG105" i="27"/>
  <c r="CF105" i="27"/>
  <c r="BZ105" i="27"/>
  <c r="BY105" i="27"/>
  <c r="BX105" i="27"/>
  <c r="BQ105" i="27"/>
  <c r="BR105" i="27" s="1"/>
  <c r="BP105" i="27"/>
  <c r="BJ105" i="27"/>
  <c r="BI105" i="27"/>
  <c r="BH105" i="27"/>
  <c r="BF105" i="27"/>
  <c r="AZ105" i="27"/>
  <c r="AT105" i="27"/>
  <c r="AN105" i="27"/>
  <c r="X105" i="27"/>
  <c r="CH104" i="27"/>
  <c r="CG104" i="27"/>
  <c r="CF104" i="27"/>
  <c r="BY104" i="27"/>
  <c r="BZ104" i="27" s="1"/>
  <c r="BX104" i="27"/>
  <c r="BQ104" i="27"/>
  <c r="BP104" i="27"/>
  <c r="BR104" i="27" s="1"/>
  <c r="BI104" i="27"/>
  <c r="BJ104" i="27" s="1"/>
  <c r="BH104" i="27"/>
  <c r="BF104" i="27"/>
  <c r="AZ104" i="27"/>
  <c r="AT104" i="27"/>
  <c r="AN104" i="27"/>
  <c r="X104" i="27"/>
  <c r="CG103" i="27"/>
  <c r="CH103" i="27" s="1"/>
  <c r="CF103" i="27"/>
  <c r="BZ103" i="27"/>
  <c r="BY103" i="27"/>
  <c r="BX103" i="27"/>
  <c r="BQ103" i="27"/>
  <c r="BR103" i="27" s="1"/>
  <c r="BP103" i="27"/>
  <c r="BI103" i="27"/>
  <c r="BJ103" i="27" s="1"/>
  <c r="BH103" i="27"/>
  <c r="BF103" i="27"/>
  <c r="AZ103" i="27"/>
  <c r="AT103" i="27"/>
  <c r="AN103" i="27"/>
  <c r="X103" i="27"/>
  <c r="CG102" i="27"/>
  <c r="CH102" i="27" s="1"/>
  <c r="CF102" i="27"/>
  <c r="BZ102" i="27"/>
  <c r="BY102" i="27"/>
  <c r="BX102" i="27"/>
  <c r="BQ102" i="27"/>
  <c r="BR102" i="27" s="1"/>
  <c r="BP102" i="27"/>
  <c r="BJ102" i="27"/>
  <c r="BI102" i="27"/>
  <c r="BH102" i="27"/>
  <c r="BF102" i="27"/>
  <c r="AZ102" i="27"/>
  <c r="AT102" i="27"/>
  <c r="AN102" i="27"/>
  <c r="X102" i="27"/>
  <c r="CH101" i="27"/>
  <c r="CG101" i="27"/>
  <c r="CF101" i="27"/>
  <c r="BZ101" i="27"/>
  <c r="BY101" i="27"/>
  <c r="BX101" i="27"/>
  <c r="BQ101" i="27"/>
  <c r="BP101" i="27"/>
  <c r="BI101" i="27"/>
  <c r="BH101" i="27"/>
  <c r="BF101" i="27"/>
  <c r="AZ101" i="27"/>
  <c r="AT101" i="27"/>
  <c r="AN101" i="27"/>
  <c r="X101" i="27"/>
  <c r="CG100" i="27"/>
  <c r="CH100" i="27" s="1"/>
  <c r="CF100" i="27"/>
  <c r="BZ100" i="27"/>
  <c r="BY100" i="27"/>
  <c r="BX100" i="27"/>
  <c r="BR100" i="27"/>
  <c r="BQ100" i="27"/>
  <c r="BP100" i="27"/>
  <c r="BI100" i="27"/>
  <c r="BJ100" i="27" s="1"/>
  <c r="BH100" i="27"/>
  <c r="BF100" i="27"/>
  <c r="AZ100" i="27"/>
  <c r="AT100" i="27"/>
  <c r="AN100" i="27"/>
  <c r="X100" i="27"/>
  <c r="CG99" i="27"/>
  <c r="CF99" i="27"/>
  <c r="CH99" i="27" s="1"/>
  <c r="BY99" i="27"/>
  <c r="BZ99" i="27" s="1"/>
  <c r="BX99" i="27"/>
  <c r="BR99" i="27"/>
  <c r="BQ99" i="27"/>
  <c r="BP99" i="27"/>
  <c r="BI99" i="27"/>
  <c r="BJ99" i="27" s="1"/>
  <c r="BH99" i="27"/>
  <c r="BF99" i="27"/>
  <c r="AZ99" i="27"/>
  <c r="AT99" i="27"/>
  <c r="AN99" i="27"/>
  <c r="X99" i="27"/>
  <c r="CH98" i="27"/>
  <c r="CG98" i="27"/>
  <c r="CF98" i="27"/>
  <c r="BY98" i="27"/>
  <c r="BZ98" i="27" s="1"/>
  <c r="BX98" i="27"/>
  <c r="BQ98" i="27"/>
  <c r="BR98" i="27" s="1"/>
  <c r="BP98" i="27"/>
  <c r="BI98" i="27"/>
  <c r="BJ98" i="27" s="1"/>
  <c r="BH98" i="27"/>
  <c r="BF98" i="27"/>
  <c r="AZ98" i="27"/>
  <c r="AT98" i="27"/>
  <c r="AN98" i="27"/>
  <c r="X98" i="27"/>
  <c r="CG97" i="27"/>
  <c r="CH97" i="27" s="1"/>
  <c r="CF97" i="27"/>
  <c r="BZ97" i="27"/>
  <c r="BY97" i="27"/>
  <c r="BX97" i="27"/>
  <c r="BQ97" i="27"/>
  <c r="BR97" i="27" s="1"/>
  <c r="BP97" i="27"/>
  <c r="BJ97" i="27"/>
  <c r="BI97" i="27"/>
  <c r="BH97" i="27"/>
  <c r="BF97" i="27"/>
  <c r="AZ97" i="27"/>
  <c r="AT97" i="27"/>
  <c r="AN97" i="27"/>
  <c r="X97" i="27"/>
  <c r="CH96" i="27"/>
  <c r="CG96" i="27"/>
  <c r="CF96" i="27"/>
  <c r="BY96" i="27"/>
  <c r="BX96" i="27"/>
  <c r="BZ96" i="27" s="1"/>
  <c r="BR96" i="27"/>
  <c r="BQ96" i="27"/>
  <c r="BP96" i="27"/>
  <c r="BI96" i="27"/>
  <c r="BJ96" i="27" s="1"/>
  <c r="BH96" i="27"/>
  <c r="BF96" i="27"/>
  <c r="AZ96" i="27"/>
  <c r="AT96" i="27"/>
  <c r="AN96" i="27"/>
  <c r="X96" i="27"/>
  <c r="CG95" i="27"/>
  <c r="CH95" i="27" s="1"/>
  <c r="CF95" i="27"/>
  <c r="BY95" i="27"/>
  <c r="BZ95" i="27" s="1"/>
  <c r="BX95" i="27"/>
  <c r="BQ95" i="27"/>
  <c r="BR95" i="27" s="1"/>
  <c r="BP95" i="27"/>
  <c r="BI95" i="27"/>
  <c r="BH95" i="27"/>
  <c r="BJ95" i="27" s="1"/>
  <c r="BF95" i="27"/>
  <c r="AZ95" i="27"/>
  <c r="AT95" i="27"/>
  <c r="AN95" i="27"/>
  <c r="X95" i="27"/>
  <c r="CG94" i="27"/>
  <c r="CF94" i="27"/>
  <c r="CH94" i="27" s="1"/>
  <c r="BY94" i="27"/>
  <c r="BZ94" i="27" s="1"/>
  <c r="BX94" i="27"/>
  <c r="BQ94" i="27"/>
  <c r="BP94" i="27"/>
  <c r="BR94" i="27" s="1"/>
  <c r="BJ94" i="27"/>
  <c r="BI94" i="27"/>
  <c r="BH94" i="27"/>
  <c r="BF94" i="27"/>
  <c r="AZ94" i="27"/>
  <c r="AT94" i="27"/>
  <c r="AN94" i="27"/>
  <c r="X94" i="27"/>
  <c r="CG93" i="27"/>
  <c r="CH93" i="27" s="1"/>
  <c r="CF93" i="27"/>
  <c r="BZ93" i="27"/>
  <c r="BY93" i="27"/>
  <c r="BX93" i="27"/>
  <c r="BQ93" i="27"/>
  <c r="BR93" i="27" s="1"/>
  <c r="BP93" i="27"/>
  <c r="BI93" i="27"/>
  <c r="BJ93" i="27" s="1"/>
  <c r="BH93" i="27"/>
  <c r="BF93" i="27"/>
  <c r="AZ93" i="27"/>
  <c r="AT93" i="27"/>
  <c r="AN93" i="27"/>
  <c r="X93" i="27"/>
  <c r="CG92" i="27"/>
  <c r="CH92" i="27" s="1"/>
  <c r="CF92" i="27"/>
  <c r="BY92" i="27"/>
  <c r="BZ92" i="27" s="1"/>
  <c r="BX92" i="27"/>
  <c r="BQ92" i="27"/>
  <c r="BP92" i="27"/>
  <c r="BR92" i="27" s="1"/>
  <c r="BI92" i="27"/>
  <c r="BH92" i="27"/>
  <c r="BJ92" i="27" s="1"/>
  <c r="BF92" i="27"/>
  <c r="AZ92" i="27"/>
  <c r="AT92" i="27"/>
  <c r="AN92" i="27"/>
  <c r="X92" i="27"/>
  <c r="CH91" i="27"/>
  <c r="CG91" i="27"/>
  <c r="CF91" i="27"/>
  <c r="BY91" i="27"/>
  <c r="BZ91" i="27" s="1"/>
  <c r="BX91" i="27"/>
  <c r="BQ91" i="27"/>
  <c r="BR91" i="27" s="1"/>
  <c r="BP91" i="27"/>
  <c r="BI91" i="27"/>
  <c r="BJ91" i="27" s="1"/>
  <c r="BH91" i="27"/>
  <c r="BF91" i="27"/>
  <c r="AZ91" i="27"/>
  <c r="AT91" i="27"/>
  <c r="AN91" i="27"/>
  <c r="X91" i="27"/>
  <c r="CG90" i="27"/>
  <c r="CH90" i="27" s="1"/>
  <c r="CF90" i="27"/>
  <c r="BZ90" i="27"/>
  <c r="BY90" i="27"/>
  <c r="BX90" i="27"/>
  <c r="BQ90" i="27"/>
  <c r="BR90" i="27" s="1"/>
  <c r="BP90" i="27"/>
  <c r="BI90" i="27"/>
  <c r="BH90" i="27"/>
  <c r="BF90" i="27"/>
  <c r="AZ90" i="27"/>
  <c r="AT90" i="27"/>
  <c r="AN90" i="27"/>
  <c r="X90" i="27"/>
  <c r="CG89" i="27"/>
  <c r="CF89" i="27"/>
  <c r="CH89" i="27" s="1"/>
  <c r="BY89" i="27"/>
  <c r="BZ89" i="27" s="1"/>
  <c r="BX89" i="27"/>
  <c r="BQ89" i="27"/>
  <c r="BR89" i="27" s="1"/>
  <c r="BP89" i="27"/>
  <c r="BI89" i="27"/>
  <c r="BJ89" i="27" s="1"/>
  <c r="BH89" i="27"/>
  <c r="BF89" i="27"/>
  <c r="AZ89" i="27"/>
  <c r="AT89" i="27"/>
  <c r="AN89" i="27"/>
  <c r="X89" i="27"/>
  <c r="CG88" i="27"/>
  <c r="CH88" i="27" s="1"/>
  <c r="CF88" i="27"/>
  <c r="BZ88" i="27"/>
  <c r="BY88" i="27"/>
  <c r="BX88" i="27"/>
  <c r="BQ88" i="27"/>
  <c r="BR88" i="27" s="1"/>
  <c r="BP88" i="27"/>
  <c r="BI88" i="27"/>
  <c r="BJ88" i="27" s="1"/>
  <c r="BH88" i="27"/>
  <c r="BF88" i="27"/>
  <c r="AZ88" i="27"/>
  <c r="AT88" i="27"/>
  <c r="AN88" i="27"/>
  <c r="X88" i="27"/>
  <c r="CG87" i="27"/>
  <c r="CF87" i="27"/>
  <c r="BZ87" i="27"/>
  <c r="BY87" i="27"/>
  <c r="BX87" i="27"/>
  <c r="BQ87" i="27"/>
  <c r="BR87" i="27" s="1"/>
  <c r="BP87" i="27"/>
  <c r="BI87" i="27"/>
  <c r="BJ87" i="27" s="1"/>
  <c r="BH87" i="27"/>
  <c r="BF87" i="27"/>
  <c r="AZ87" i="27"/>
  <c r="AT87" i="27"/>
  <c r="AN87" i="27"/>
  <c r="X87" i="27"/>
  <c r="CG86" i="27"/>
  <c r="CF86" i="27"/>
  <c r="CH86" i="27" s="1"/>
  <c r="BZ86" i="27"/>
  <c r="BY86" i="27"/>
  <c r="BX86" i="27"/>
  <c r="BR86" i="27"/>
  <c r="BQ86" i="27"/>
  <c r="BP86" i="27"/>
  <c r="BI86" i="27"/>
  <c r="BJ86" i="27" s="1"/>
  <c r="BH86" i="27"/>
  <c r="BF86" i="27"/>
  <c r="AZ86" i="27"/>
  <c r="AT86" i="27"/>
  <c r="AN86" i="27"/>
  <c r="X86" i="27"/>
  <c r="CG85" i="27"/>
  <c r="CH85" i="27" s="1"/>
  <c r="CF85" i="27"/>
  <c r="BZ85" i="27"/>
  <c r="BY85" i="27"/>
  <c r="BX85" i="27"/>
  <c r="BQ85" i="27"/>
  <c r="BR85" i="27" s="1"/>
  <c r="BP85" i="27"/>
  <c r="BI85" i="27"/>
  <c r="BH85" i="27"/>
  <c r="BJ85" i="27" s="1"/>
  <c r="BF85" i="27"/>
  <c r="AZ85" i="27"/>
  <c r="AT85" i="27"/>
  <c r="AN85" i="27"/>
  <c r="X85" i="27"/>
  <c r="CG84" i="27"/>
  <c r="CH84" i="27" s="1"/>
  <c r="CF84" i="27"/>
  <c r="BZ84" i="27"/>
  <c r="BY84" i="27"/>
  <c r="BX84" i="27"/>
  <c r="BQ84" i="27"/>
  <c r="BR84" i="27" s="1"/>
  <c r="BP84" i="27"/>
  <c r="BI84" i="27"/>
  <c r="BH84" i="27"/>
  <c r="BJ84" i="27" s="1"/>
  <c r="BF84" i="27"/>
  <c r="AZ84" i="27"/>
  <c r="AT84" i="27"/>
  <c r="AN84" i="27"/>
  <c r="X84" i="27"/>
  <c r="CH83" i="27"/>
  <c r="CG83" i="27"/>
  <c r="CF83" i="27"/>
  <c r="BY83" i="27"/>
  <c r="BX83" i="27"/>
  <c r="BZ83" i="27" s="1"/>
  <c r="BQ83" i="27"/>
  <c r="BP83" i="27"/>
  <c r="BJ83" i="27"/>
  <c r="BI83" i="27"/>
  <c r="BH83" i="27"/>
  <c r="BF83" i="27"/>
  <c r="AZ83" i="27"/>
  <c r="AT83" i="27"/>
  <c r="AN83" i="27"/>
  <c r="X83" i="27"/>
  <c r="CG82" i="27"/>
  <c r="CH82" i="27" s="1"/>
  <c r="CF82" i="27"/>
  <c r="BY82" i="27"/>
  <c r="BZ82" i="27" s="1"/>
  <c r="BX82" i="27"/>
  <c r="BQ82" i="27"/>
  <c r="BR82" i="27" s="1"/>
  <c r="BP82" i="27"/>
  <c r="BJ82" i="27"/>
  <c r="BI82" i="27"/>
  <c r="BH82" i="27"/>
  <c r="BF82" i="27"/>
  <c r="AZ82" i="27"/>
  <c r="AT82" i="27"/>
  <c r="AN82" i="27"/>
  <c r="X82" i="27"/>
  <c r="CH81" i="27"/>
  <c r="CG81" i="27"/>
  <c r="CF81" i="27"/>
  <c r="BZ81" i="27"/>
  <c r="BY81" i="27"/>
  <c r="BX81" i="27"/>
  <c r="BQ81" i="27"/>
  <c r="BR81" i="27" s="1"/>
  <c r="BP81" i="27"/>
  <c r="BI81" i="27"/>
  <c r="BJ81" i="27" s="1"/>
  <c r="BH81" i="27"/>
  <c r="BF81" i="27"/>
  <c r="AZ81" i="27"/>
  <c r="AT81" i="27"/>
  <c r="AN81" i="27"/>
  <c r="X81" i="27"/>
  <c r="CG80" i="27"/>
  <c r="CH80" i="27" s="1"/>
  <c r="CF80" i="27"/>
  <c r="BZ80" i="27"/>
  <c r="BY80" i="27"/>
  <c r="BX80" i="27"/>
  <c r="BR80" i="27"/>
  <c r="BQ80" i="27"/>
  <c r="BP80" i="27"/>
  <c r="BI80" i="27"/>
  <c r="BH80" i="27"/>
  <c r="BJ80" i="27" s="1"/>
  <c r="BF80" i="27"/>
  <c r="AZ80" i="27"/>
  <c r="AT80" i="27"/>
  <c r="AN80" i="27"/>
  <c r="X80" i="27"/>
  <c r="CH79" i="27"/>
  <c r="CG79" i="27"/>
  <c r="CF79" i="27"/>
  <c r="BZ79" i="27"/>
  <c r="BY79" i="27"/>
  <c r="BX79" i="27"/>
  <c r="BQ79" i="27"/>
  <c r="BR79" i="27" s="1"/>
  <c r="BP79" i="27"/>
  <c r="BI79" i="27"/>
  <c r="BH79" i="27"/>
  <c r="BJ79" i="27" s="1"/>
  <c r="BF79" i="27"/>
  <c r="AZ79" i="27"/>
  <c r="AT79" i="27"/>
  <c r="AN79" i="27"/>
  <c r="X79" i="27"/>
  <c r="CH78" i="27"/>
  <c r="CG78" i="27"/>
  <c r="CF78" i="27"/>
  <c r="BZ78" i="27"/>
  <c r="BY78" i="27"/>
  <c r="BX78" i="27"/>
  <c r="BQ78" i="27"/>
  <c r="BP78" i="27"/>
  <c r="BI78" i="27"/>
  <c r="BH78" i="27"/>
  <c r="BJ78" i="27" s="1"/>
  <c r="BF78" i="27"/>
  <c r="AZ78" i="27"/>
  <c r="AT78" i="27"/>
  <c r="AN78" i="27"/>
  <c r="X78" i="27"/>
  <c r="CG77" i="27"/>
  <c r="CH77" i="27" s="1"/>
  <c r="CF77" i="27"/>
  <c r="BY77" i="27"/>
  <c r="BZ77" i="27" s="1"/>
  <c r="BX77" i="27"/>
  <c r="BQ77" i="27"/>
  <c r="BR77" i="27" s="1"/>
  <c r="BP77" i="27"/>
  <c r="BI77" i="27"/>
  <c r="BH77" i="27"/>
  <c r="BJ77" i="27" s="1"/>
  <c r="BF77" i="27"/>
  <c r="AZ77" i="27"/>
  <c r="AT77" i="27"/>
  <c r="AN77" i="27"/>
  <c r="X77" i="27"/>
  <c r="CG76" i="27"/>
  <c r="CH76" i="27" s="1"/>
  <c r="CF76" i="27"/>
  <c r="BY76" i="27"/>
  <c r="BX76" i="27"/>
  <c r="BZ76" i="27" s="1"/>
  <c r="BQ76" i="27"/>
  <c r="BP76" i="27"/>
  <c r="BJ76" i="27"/>
  <c r="BI76" i="27"/>
  <c r="BH76" i="27"/>
  <c r="BF76" i="27"/>
  <c r="AZ76" i="27"/>
  <c r="AT76" i="27"/>
  <c r="AN76" i="27"/>
  <c r="X76" i="27"/>
  <c r="CG75" i="27"/>
  <c r="CH75" i="27" s="1"/>
  <c r="CF75" i="27"/>
  <c r="BY75" i="27"/>
  <c r="BZ75" i="27" s="1"/>
  <c r="BX75" i="27"/>
  <c r="BQ75" i="27"/>
  <c r="BR75" i="27" s="1"/>
  <c r="BP75" i="27"/>
  <c r="BI75" i="27"/>
  <c r="BH75" i="27"/>
  <c r="BJ75" i="27" s="1"/>
  <c r="BF75" i="27"/>
  <c r="AZ75" i="27"/>
  <c r="AT75" i="27"/>
  <c r="AN75" i="27"/>
  <c r="X75" i="27"/>
  <c r="CG74" i="27"/>
  <c r="CH74" i="27" s="1"/>
  <c r="CF74" i="27"/>
  <c r="BY74" i="27"/>
  <c r="BZ74" i="27" s="1"/>
  <c r="BX74" i="27"/>
  <c r="BQ74" i="27"/>
  <c r="BR74" i="27" s="1"/>
  <c r="BP74" i="27"/>
  <c r="BJ74" i="27"/>
  <c r="BI74" i="27"/>
  <c r="BH74" i="27"/>
  <c r="BF74" i="27"/>
  <c r="AZ74" i="27"/>
  <c r="AT74" i="27"/>
  <c r="AN74" i="27"/>
  <c r="X74" i="27"/>
  <c r="CH73" i="27"/>
  <c r="CG73" i="27"/>
  <c r="CF73" i="27"/>
  <c r="BZ73" i="27"/>
  <c r="BY73" i="27"/>
  <c r="BX73" i="27"/>
  <c r="BR73" i="27"/>
  <c r="BQ73" i="27"/>
  <c r="BP73" i="27"/>
  <c r="BI73" i="27"/>
  <c r="BH73" i="27"/>
  <c r="BJ73" i="27" s="1"/>
  <c r="BF73" i="27"/>
  <c r="AZ73" i="27"/>
  <c r="AT73" i="27"/>
  <c r="AN73" i="27"/>
  <c r="X73" i="27"/>
  <c r="CG72" i="27"/>
  <c r="CH72" i="27" s="1"/>
  <c r="CF72" i="27"/>
  <c r="BY72" i="27"/>
  <c r="BZ72" i="27" s="1"/>
  <c r="BX72" i="27"/>
  <c r="BQ72" i="27"/>
  <c r="BR72" i="27" s="1"/>
  <c r="BP72" i="27"/>
  <c r="BI72" i="27"/>
  <c r="BJ72" i="27" s="1"/>
  <c r="BH72" i="27"/>
  <c r="BF72" i="27"/>
  <c r="AZ72" i="27"/>
  <c r="AT72" i="27"/>
  <c r="AN72" i="27"/>
  <c r="X72" i="27"/>
  <c r="CH71" i="27"/>
  <c r="CG71" i="27"/>
  <c r="CF71" i="27"/>
  <c r="BZ71" i="27"/>
  <c r="BY71" i="27"/>
  <c r="BX71" i="27"/>
  <c r="BQ71" i="27"/>
  <c r="BP71" i="27"/>
  <c r="BJ71" i="27"/>
  <c r="BI71" i="27"/>
  <c r="BH71" i="27"/>
  <c r="BF71" i="27"/>
  <c r="AZ71" i="27"/>
  <c r="AT71" i="27"/>
  <c r="AN71" i="27"/>
  <c r="X71" i="27"/>
  <c r="CG70" i="27"/>
  <c r="CH70" i="27" s="1"/>
  <c r="CF70" i="27"/>
  <c r="BY70" i="27"/>
  <c r="BX70" i="27"/>
  <c r="BZ70" i="27" s="1"/>
  <c r="BR70" i="27"/>
  <c r="BQ70" i="27"/>
  <c r="BP70" i="27"/>
  <c r="BI70" i="27"/>
  <c r="BH70" i="27"/>
  <c r="BJ70" i="27" s="1"/>
  <c r="BF70" i="27"/>
  <c r="AZ70" i="27"/>
  <c r="AT70" i="27"/>
  <c r="AN70" i="27"/>
  <c r="X70" i="27"/>
  <c r="CG69" i="27"/>
  <c r="CH69" i="27" s="1"/>
  <c r="CF69" i="27"/>
  <c r="BY69" i="27"/>
  <c r="BZ69" i="27" s="1"/>
  <c r="BX69" i="27"/>
  <c r="BQ69" i="27"/>
  <c r="BR69" i="27" s="1"/>
  <c r="BP69" i="27"/>
  <c r="BI69" i="27"/>
  <c r="BJ69" i="27" s="1"/>
  <c r="BH69" i="27"/>
  <c r="BF69" i="27"/>
  <c r="AZ69" i="27"/>
  <c r="AT69" i="27"/>
  <c r="AN69" i="27"/>
  <c r="X69" i="27"/>
  <c r="CG68" i="27"/>
  <c r="CH68" i="27" s="1"/>
  <c r="CF68" i="27"/>
  <c r="BZ68" i="27"/>
  <c r="BY68" i="27"/>
  <c r="BX68" i="27"/>
  <c r="BQ68" i="27"/>
  <c r="BR68" i="27" s="1"/>
  <c r="BP68" i="27"/>
  <c r="BJ68" i="27"/>
  <c r="BI68" i="27"/>
  <c r="BH68" i="27"/>
  <c r="BF68" i="27"/>
  <c r="AZ68" i="27"/>
  <c r="AT68" i="27"/>
  <c r="AN68" i="27"/>
  <c r="X68" i="27"/>
  <c r="CG67" i="27"/>
  <c r="CH67" i="27" s="1"/>
  <c r="CF67" i="27"/>
  <c r="BY67" i="27"/>
  <c r="BZ67" i="27" s="1"/>
  <c r="BX67" i="27"/>
  <c r="BQ67" i="27"/>
  <c r="BR67" i="27" s="1"/>
  <c r="BP67" i="27"/>
  <c r="BJ67" i="27"/>
  <c r="BI67" i="27"/>
  <c r="BH67" i="27"/>
  <c r="BF67" i="27"/>
  <c r="AZ67" i="27"/>
  <c r="AT67" i="27"/>
  <c r="AN67" i="27"/>
  <c r="X67" i="27"/>
  <c r="CH66" i="27"/>
  <c r="CG66" i="27"/>
  <c r="CF66" i="27"/>
  <c r="BY66" i="27"/>
  <c r="BX66" i="27"/>
  <c r="BZ66" i="27" s="1"/>
  <c r="BR66" i="27"/>
  <c r="BQ66" i="27"/>
  <c r="BP66" i="27"/>
  <c r="BI66" i="27"/>
  <c r="BJ66" i="27" s="1"/>
  <c r="BH66" i="27"/>
  <c r="BF66" i="27"/>
  <c r="AZ66" i="27"/>
  <c r="AT66" i="27"/>
  <c r="AN66" i="27"/>
  <c r="X66" i="27"/>
  <c r="CG65" i="27"/>
  <c r="CF65" i="27"/>
  <c r="BY65" i="27"/>
  <c r="BZ65" i="27" s="1"/>
  <c r="BX65" i="27"/>
  <c r="BQ65" i="27"/>
  <c r="BR65" i="27" s="1"/>
  <c r="BP65" i="27"/>
  <c r="BI65" i="27"/>
  <c r="BH65" i="27"/>
  <c r="BJ65" i="27" s="1"/>
  <c r="BF65" i="27"/>
  <c r="AZ65" i="27"/>
  <c r="AT65" i="27"/>
  <c r="AN65" i="27"/>
  <c r="X65" i="27"/>
  <c r="CG64" i="27"/>
  <c r="CF64" i="27"/>
  <c r="CH64" i="27" s="1"/>
  <c r="BZ64" i="27"/>
  <c r="BY64" i="27"/>
  <c r="BX64" i="27"/>
  <c r="BQ64" i="27"/>
  <c r="BR64" i="27" s="1"/>
  <c r="BP64" i="27"/>
  <c r="BI64" i="27"/>
  <c r="BJ64" i="27" s="1"/>
  <c r="BH64" i="27"/>
  <c r="BF64" i="27"/>
  <c r="AZ64" i="27"/>
  <c r="AT64" i="27"/>
  <c r="AN64" i="27"/>
  <c r="X64" i="27"/>
  <c r="CH63" i="27"/>
  <c r="CG63" i="27"/>
  <c r="CF63" i="27"/>
  <c r="BZ63" i="27"/>
  <c r="BY63" i="27"/>
  <c r="BX63" i="27"/>
  <c r="BR63" i="27"/>
  <c r="BQ63" i="27"/>
  <c r="BP63" i="27"/>
  <c r="BI63" i="27"/>
  <c r="BH63" i="27"/>
  <c r="BJ63" i="27" s="1"/>
  <c r="BF63" i="27"/>
  <c r="AZ63" i="27"/>
  <c r="AT63" i="27"/>
  <c r="AN63" i="27"/>
  <c r="X63" i="27"/>
  <c r="CG62" i="27"/>
  <c r="CH62" i="27" s="1"/>
  <c r="CF62" i="27"/>
  <c r="BY62" i="27"/>
  <c r="BZ62" i="27" s="1"/>
  <c r="BX62" i="27"/>
  <c r="BQ62" i="27"/>
  <c r="BR62" i="27" s="1"/>
  <c r="BP62" i="27"/>
  <c r="BI62" i="27"/>
  <c r="BJ62" i="27" s="1"/>
  <c r="BH62" i="27"/>
  <c r="BF62" i="27"/>
  <c r="AZ62" i="27"/>
  <c r="AT62" i="27"/>
  <c r="AN62" i="27"/>
  <c r="X62" i="27"/>
  <c r="CH61" i="27"/>
  <c r="CG61" i="27"/>
  <c r="CF61" i="27"/>
  <c r="BZ61" i="27"/>
  <c r="BY61" i="27"/>
  <c r="BX61" i="27"/>
  <c r="BQ61" i="27"/>
  <c r="BR61" i="27" s="1"/>
  <c r="BP61" i="27"/>
  <c r="BJ61" i="27"/>
  <c r="BI61" i="27"/>
  <c r="BH61" i="27"/>
  <c r="BF61" i="27"/>
  <c r="AZ61" i="27"/>
  <c r="AT61" i="27"/>
  <c r="AN61" i="27"/>
  <c r="X61" i="27"/>
  <c r="CG60" i="27"/>
  <c r="CH60" i="27" s="1"/>
  <c r="CF60" i="27"/>
  <c r="BY60" i="27"/>
  <c r="BX60" i="27"/>
  <c r="BZ60" i="27" s="1"/>
  <c r="BR60" i="27"/>
  <c r="BQ60" i="27"/>
  <c r="BP60" i="27"/>
  <c r="BI60" i="27"/>
  <c r="BH60" i="27"/>
  <c r="BJ60" i="27" s="1"/>
  <c r="BF60" i="27"/>
  <c r="AZ60" i="27"/>
  <c r="AT60" i="27"/>
  <c r="AN60" i="27"/>
  <c r="X60" i="27"/>
  <c r="CG59" i="27"/>
  <c r="CH59" i="27" s="1"/>
  <c r="CF59" i="27"/>
  <c r="BY59" i="27"/>
  <c r="BZ59" i="27" s="1"/>
  <c r="BX59" i="27"/>
  <c r="BQ59" i="27"/>
  <c r="BR59" i="27" s="1"/>
  <c r="BP59" i="27"/>
  <c r="BI59" i="27"/>
  <c r="BJ59" i="27" s="1"/>
  <c r="BH59" i="27"/>
  <c r="BF59" i="27"/>
  <c r="AZ59" i="27"/>
  <c r="AT59" i="27"/>
  <c r="AN59" i="27"/>
  <c r="X59" i="27"/>
  <c r="CG58" i="27"/>
  <c r="CH58" i="27" s="1"/>
  <c r="CF58" i="27"/>
  <c r="BZ58" i="27"/>
  <c r="BY58" i="27"/>
  <c r="BX58" i="27"/>
  <c r="BQ58" i="27"/>
  <c r="BR58" i="27" s="1"/>
  <c r="BP58" i="27"/>
  <c r="BJ58" i="27"/>
  <c r="BI58" i="27"/>
  <c r="BH58" i="27"/>
  <c r="BF58" i="27"/>
  <c r="AZ58" i="27"/>
  <c r="AT58" i="27"/>
  <c r="AN58" i="27"/>
  <c r="X58" i="27"/>
  <c r="CG57" i="27"/>
  <c r="CH57" i="27" s="1"/>
  <c r="CF57" i="27"/>
  <c r="BY57" i="27"/>
  <c r="BZ57" i="27" s="1"/>
  <c r="BX57" i="27"/>
  <c r="BQ57" i="27"/>
  <c r="BR57" i="27" s="1"/>
  <c r="BP57" i="27"/>
  <c r="BJ57" i="27"/>
  <c r="BI57" i="27"/>
  <c r="BH57" i="27"/>
  <c r="BF57" i="27"/>
  <c r="AZ57" i="27"/>
  <c r="AT57" i="27"/>
  <c r="AN57" i="27"/>
  <c r="X57" i="27"/>
  <c r="CH56" i="27"/>
  <c r="CG56" i="27"/>
  <c r="CF56" i="27"/>
  <c r="BY56" i="27"/>
  <c r="BX56" i="27"/>
  <c r="BZ56" i="27" s="1"/>
  <c r="BR56" i="27"/>
  <c r="BQ56" i="27"/>
  <c r="BP56" i="27"/>
  <c r="BI56" i="27"/>
  <c r="BJ56" i="27" s="1"/>
  <c r="BH56" i="27"/>
  <c r="BF56" i="27"/>
  <c r="AZ56" i="27"/>
  <c r="AT56" i="27"/>
  <c r="AN56" i="27"/>
  <c r="X56" i="27"/>
  <c r="CG55" i="27"/>
  <c r="CF55" i="27"/>
  <c r="BY55" i="27"/>
  <c r="BZ55" i="27" s="1"/>
  <c r="BX55" i="27"/>
  <c r="BQ55" i="27"/>
  <c r="BR55" i="27" s="1"/>
  <c r="BP55" i="27"/>
  <c r="BI55" i="27"/>
  <c r="BH55" i="27"/>
  <c r="BJ55" i="27" s="1"/>
  <c r="BF55" i="27"/>
  <c r="AZ55" i="27"/>
  <c r="AT55" i="27"/>
  <c r="AN55" i="27"/>
  <c r="X55" i="27"/>
  <c r="CG54" i="27"/>
  <c r="CF54" i="27"/>
  <c r="CH54" i="27" s="1"/>
  <c r="BZ54" i="27"/>
  <c r="BY54" i="27"/>
  <c r="BX54" i="27"/>
  <c r="BQ54" i="27"/>
  <c r="BR54" i="27" s="1"/>
  <c r="BP54" i="27"/>
  <c r="BI54" i="27"/>
  <c r="BJ54" i="27" s="1"/>
  <c r="BH54" i="27"/>
  <c r="BF54" i="27"/>
  <c r="AZ54" i="27"/>
  <c r="AT54" i="27"/>
  <c r="AN54" i="27"/>
  <c r="X54" i="27"/>
  <c r="CH53" i="27"/>
  <c r="CG53" i="27"/>
  <c r="CF53" i="27"/>
  <c r="BZ53" i="27"/>
  <c r="BY53" i="27"/>
  <c r="BX53" i="27"/>
  <c r="BR53" i="27"/>
  <c r="BQ53" i="27"/>
  <c r="BP53" i="27"/>
  <c r="BI53" i="27"/>
  <c r="BH53" i="27"/>
  <c r="BJ53" i="27" s="1"/>
  <c r="BF53" i="27"/>
  <c r="AZ53" i="27"/>
  <c r="AT53" i="27"/>
  <c r="AN53" i="27"/>
  <c r="X53" i="27"/>
  <c r="CG52" i="27"/>
  <c r="CH52" i="27" s="1"/>
  <c r="CF52" i="27"/>
  <c r="BY52" i="27"/>
  <c r="BZ52" i="27" s="1"/>
  <c r="BX52" i="27"/>
  <c r="BQ52" i="27"/>
  <c r="BR52" i="27" s="1"/>
  <c r="BP52" i="27"/>
  <c r="BI52" i="27"/>
  <c r="BJ52" i="27" s="1"/>
  <c r="BH52" i="27"/>
  <c r="BF52" i="27"/>
  <c r="AZ52" i="27"/>
  <c r="AT52" i="27"/>
  <c r="AN52" i="27"/>
  <c r="X52" i="27"/>
  <c r="CH51" i="27"/>
  <c r="CG51" i="27"/>
  <c r="CF51" i="27"/>
  <c r="BZ51" i="27"/>
  <c r="BY51" i="27"/>
  <c r="BX51" i="27"/>
  <c r="BQ51" i="27"/>
  <c r="BR51" i="27" s="1"/>
  <c r="BP51" i="27"/>
  <c r="BJ51" i="27"/>
  <c r="BI51" i="27"/>
  <c r="BH51" i="27"/>
  <c r="BF51" i="27"/>
  <c r="AZ51" i="27"/>
  <c r="AT51" i="27"/>
  <c r="AN51" i="27"/>
  <c r="X51" i="27"/>
  <c r="CG50" i="27"/>
  <c r="CH50" i="27" s="1"/>
  <c r="CF50" i="27"/>
  <c r="BY50" i="27"/>
  <c r="BX50" i="27"/>
  <c r="BZ50" i="27" s="1"/>
  <c r="BR50" i="27"/>
  <c r="BQ50" i="27"/>
  <c r="BP50" i="27"/>
  <c r="BI50" i="27"/>
  <c r="BH50" i="27"/>
  <c r="BJ50" i="27" s="1"/>
  <c r="BF50" i="27"/>
  <c r="AZ50" i="27"/>
  <c r="AT50" i="27"/>
  <c r="AN50" i="27"/>
  <c r="X50" i="27"/>
  <c r="CG49" i="27"/>
  <c r="CH49" i="27" s="1"/>
  <c r="CF49" i="27"/>
  <c r="BY49" i="27"/>
  <c r="BZ49" i="27" s="1"/>
  <c r="BX49" i="27"/>
  <c r="BQ49" i="27"/>
  <c r="BR49" i="27" s="1"/>
  <c r="BP49" i="27"/>
  <c r="BI49" i="27"/>
  <c r="BJ49" i="27" s="1"/>
  <c r="BH49" i="27"/>
  <c r="BF49" i="27"/>
  <c r="AZ49" i="27"/>
  <c r="AT49" i="27"/>
  <c r="AN49" i="27"/>
  <c r="X49" i="27"/>
  <c r="CG48" i="27"/>
  <c r="CH48" i="27" s="1"/>
  <c r="CF48" i="27"/>
  <c r="BZ48" i="27"/>
  <c r="BY48" i="27"/>
  <c r="BX48" i="27"/>
  <c r="BQ48" i="27"/>
  <c r="BR48" i="27" s="1"/>
  <c r="BP48" i="27"/>
  <c r="BJ48" i="27"/>
  <c r="BI48" i="27"/>
  <c r="BH48" i="27"/>
  <c r="BF48" i="27"/>
  <c r="AZ48" i="27"/>
  <c r="AT48" i="27"/>
  <c r="AN48" i="27"/>
  <c r="X48" i="27"/>
  <c r="CG47" i="27"/>
  <c r="CH47" i="27" s="1"/>
  <c r="CF47" i="27"/>
  <c r="BY47" i="27"/>
  <c r="BZ47" i="27" s="1"/>
  <c r="BX47" i="27"/>
  <c r="BQ47" i="27"/>
  <c r="BR47" i="27" s="1"/>
  <c r="BP47" i="27"/>
  <c r="BJ47" i="27"/>
  <c r="BI47" i="27"/>
  <c r="BH47" i="27"/>
  <c r="BF47" i="27"/>
  <c r="AZ47" i="27"/>
  <c r="AT47" i="27"/>
  <c r="AN47" i="27"/>
  <c r="X47" i="27"/>
  <c r="CH46" i="27"/>
  <c r="CG46" i="27"/>
  <c r="CF46" i="27"/>
  <c r="BY46" i="27"/>
  <c r="BX46" i="27"/>
  <c r="BZ46" i="27" s="1"/>
  <c r="BR46" i="27"/>
  <c r="BQ46" i="27"/>
  <c r="BP46" i="27"/>
  <c r="BI46" i="27"/>
  <c r="BJ46" i="27" s="1"/>
  <c r="BH46" i="27"/>
  <c r="BF46" i="27"/>
  <c r="AZ46" i="27"/>
  <c r="AT46" i="27"/>
  <c r="AN46" i="27"/>
  <c r="X46" i="27"/>
  <c r="CG45" i="27"/>
  <c r="CF45" i="27"/>
  <c r="BY45" i="27"/>
  <c r="BZ45" i="27" s="1"/>
  <c r="BX45" i="27"/>
  <c r="BQ45" i="27"/>
  <c r="BR45" i="27" s="1"/>
  <c r="BP45" i="27"/>
  <c r="BI45" i="27"/>
  <c r="BH45" i="27"/>
  <c r="BJ45" i="27" s="1"/>
  <c r="BF45" i="27"/>
  <c r="AZ45" i="27"/>
  <c r="AT45" i="27"/>
  <c r="AN45" i="27"/>
  <c r="X45" i="27"/>
  <c r="CG44" i="27"/>
  <c r="CF44" i="27"/>
  <c r="CH44" i="27" s="1"/>
  <c r="BZ44" i="27"/>
  <c r="BY44" i="27"/>
  <c r="BX44" i="27"/>
  <c r="BQ44" i="27"/>
  <c r="BR44" i="27" s="1"/>
  <c r="BP44" i="27"/>
  <c r="BI44" i="27"/>
  <c r="BJ44" i="27" s="1"/>
  <c r="BH44" i="27"/>
  <c r="BF44" i="27"/>
  <c r="AZ44" i="27"/>
  <c r="AT44" i="27"/>
  <c r="AN44" i="27"/>
  <c r="X44" i="27"/>
  <c r="CH43" i="27"/>
  <c r="CG43" i="27"/>
  <c r="CF43" i="27"/>
  <c r="BZ43" i="27"/>
  <c r="BY43" i="27"/>
  <c r="BX43" i="27"/>
  <c r="BR43" i="27"/>
  <c r="BQ43" i="27"/>
  <c r="BP43" i="27"/>
  <c r="BI43" i="27"/>
  <c r="BH43" i="27"/>
  <c r="BJ43" i="27" s="1"/>
  <c r="BF43" i="27"/>
  <c r="AZ43" i="27"/>
  <c r="AT43" i="27"/>
  <c r="AN43" i="27"/>
  <c r="X43" i="27"/>
  <c r="CG42" i="27"/>
  <c r="CH42" i="27" s="1"/>
  <c r="CF42" i="27"/>
  <c r="BY42" i="27"/>
  <c r="BZ42" i="27" s="1"/>
  <c r="BX42" i="27"/>
  <c r="BQ42" i="27"/>
  <c r="BR42" i="27" s="1"/>
  <c r="BP42" i="27"/>
  <c r="BI42" i="27"/>
  <c r="BJ42" i="27" s="1"/>
  <c r="BH42" i="27"/>
  <c r="BF42" i="27"/>
  <c r="AZ42" i="27"/>
  <c r="AT42" i="27"/>
  <c r="AN42" i="27"/>
  <c r="X42" i="27"/>
  <c r="CH41" i="27"/>
  <c r="CG41" i="27"/>
  <c r="CF41" i="27"/>
  <c r="BZ41" i="27"/>
  <c r="BY41" i="27"/>
  <c r="BX41" i="27"/>
  <c r="BQ41" i="27"/>
  <c r="BR41" i="27" s="1"/>
  <c r="BP41" i="27"/>
  <c r="BJ41" i="27"/>
  <c r="BI41" i="27"/>
  <c r="BH41" i="27"/>
  <c r="BF41" i="27"/>
  <c r="AZ41" i="27"/>
  <c r="AT41" i="27"/>
  <c r="AN41" i="27"/>
  <c r="X41" i="27"/>
  <c r="CG40" i="27"/>
  <c r="CH40" i="27" s="1"/>
  <c r="CF40" i="27"/>
  <c r="BY40" i="27"/>
  <c r="BX40" i="27"/>
  <c r="BZ40" i="27" s="1"/>
  <c r="BR40" i="27"/>
  <c r="BQ40" i="27"/>
  <c r="BP40" i="27"/>
  <c r="BI40" i="27"/>
  <c r="BH40" i="27"/>
  <c r="BJ40" i="27" s="1"/>
  <c r="BF40" i="27"/>
  <c r="AZ40" i="27"/>
  <c r="AT40" i="27"/>
  <c r="AN40" i="27"/>
  <c r="X40" i="27"/>
  <c r="CG39" i="27"/>
  <c r="CH39" i="27" s="1"/>
  <c r="CF39" i="27"/>
  <c r="BY39" i="27"/>
  <c r="BZ39" i="27" s="1"/>
  <c r="BX39" i="27"/>
  <c r="BQ39" i="27"/>
  <c r="BR39" i="27" s="1"/>
  <c r="BP39" i="27"/>
  <c r="BI39" i="27"/>
  <c r="BJ39" i="27" s="1"/>
  <c r="BH39" i="27"/>
  <c r="BF39" i="27"/>
  <c r="AZ39" i="27"/>
  <c r="AT39" i="27"/>
  <c r="AN39" i="27"/>
  <c r="X39" i="27"/>
  <c r="CG38" i="27"/>
  <c r="CH38" i="27" s="1"/>
  <c r="CF38" i="27"/>
  <c r="BZ38" i="27"/>
  <c r="BY38" i="27"/>
  <c r="BX38" i="27"/>
  <c r="BQ38" i="27"/>
  <c r="BR38" i="27" s="1"/>
  <c r="BP38" i="27"/>
  <c r="BJ38" i="27"/>
  <c r="BI38" i="27"/>
  <c r="BH38" i="27"/>
  <c r="BF38" i="27"/>
  <c r="AZ38" i="27"/>
  <c r="AT38" i="27"/>
  <c r="AN38" i="27"/>
  <c r="X38" i="27"/>
  <c r="CG37" i="27"/>
  <c r="CH37" i="27" s="1"/>
  <c r="CF37" i="27"/>
  <c r="BY37" i="27"/>
  <c r="BZ37" i="27" s="1"/>
  <c r="BX37" i="27"/>
  <c r="BQ37" i="27"/>
  <c r="BR37" i="27" s="1"/>
  <c r="BP37" i="27"/>
  <c r="BJ37" i="27"/>
  <c r="BI37" i="27"/>
  <c r="BH37" i="27"/>
  <c r="BF37" i="27"/>
  <c r="AZ37" i="27"/>
  <c r="AT37" i="27"/>
  <c r="AN37" i="27"/>
  <c r="X37" i="27"/>
  <c r="CH36" i="27"/>
  <c r="CG36" i="27"/>
  <c r="CF36" i="27"/>
  <c r="BY36" i="27"/>
  <c r="BX36" i="27"/>
  <c r="BZ36" i="27" s="1"/>
  <c r="BR36" i="27"/>
  <c r="BQ36" i="27"/>
  <c r="BP36" i="27"/>
  <c r="BI36" i="27"/>
  <c r="BJ36" i="27" s="1"/>
  <c r="BH36" i="27"/>
  <c r="BF36" i="27"/>
  <c r="AZ36" i="27"/>
  <c r="AT36" i="27"/>
  <c r="AN36" i="27"/>
  <c r="X36" i="27"/>
  <c r="CG35" i="27"/>
  <c r="CF35" i="27"/>
  <c r="BY35" i="27"/>
  <c r="BZ35" i="27" s="1"/>
  <c r="BX35" i="27"/>
  <c r="BQ35" i="27"/>
  <c r="BR35" i="27" s="1"/>
  <c r="BP35" i="27"/>
  <c r="BI35" i="27"/>
  <c r="BH35" i="27"/>
  <c r="BJ35" i="27" s="1"/>
  <c r="BF35" i="27"/>
  <c r="AZ35" i="27"/>
  <c r="AT35" i="27"/>
  <c r="AN35" i="27"/>
  <c r="X35" i="27"/>
  <c r="CG34" i="27"/>
  <c r="CF34" i="27"/>
  <c r="CH34" i="27" s="1"/>
  <c r="BZ34" i="27"/>
  <c r="BY34" i="27"/>
  <c r="BX34" i="27"/>
  <c r="BQ34" i="27"/>
  <c r="BR34" i="27" s="1"/>
  <c r="BP34" i="27"/>
  <c r="BI34" i="27"/>
  <c r="BJ34" i="27" s="1"/>
  <c r="BH34" i="27"/>
  <c r="BF34" i="27"/>
  <c r="AZ34" i="27"/>
  <c r="AT34" i="27"/>
  <c r="AN34" i="27"/>
  <c r="X34" i="27"/>
  <c r="CH33" i="27"/>
  <c r="CG33" i="27"/>
  <c r="CF33" i="27"/>
  <c r="BZ33" i="27"/>
  <c r="BY33" i="27"/>
  <c r="BX33" i="27"/>
  <c r="BR33" i="27"/>
  <c r="BQ33" i="27"/>
  <c r="BP33" i="27"/>
  <c r="BI33" i="27"/>
  <c r="BH33" i="27"/>
  <c r="BJ33" i="27" s="1"/>
  <c r="BF33" i="27"/>
  <c r="AZ33" i="27"/>
  <c r="AT33" i="27"/>
  <c r="AN33" i="27"/>
  <c r="X33" i="27"/>
  <c r="CG32" i="27"/>
  <c r="CH32" i="27" s="1"/>
  <c r="CF32" i="27"/>
  <c r="BY32" i="27"/>
  <c r="BZ32" i="27" s="1"/>
  <c r="BX32" i="27"/>
  <c r="BQ32" i="27"/>
  <c r="BR32" i="27" s="1"/>
  <c r="BP32" i="27"/>
  <c r="BI32" i="27"/>
  <c r="BJ32" i="27" s="1"/>
  <c r="BH32" i="27"/>
  <c r="BF32" i="27"/>
  <c r="AZ32" i="27"/>
  <c r="AT32" i="27"/>
  <c r="AN32" i="27"/>
  <c r="X32" i="27"/>
  <c r="CH31" i="27"/>
  <c r="CG31" i="27"/>
  <c r="CF31" i="27"/>
  <c r="BZ31" i="27"/>
  <c r="BY31" i="27"/>
  <c r="BX31" i="27"/>
  <c r="BQ31" i="27"/>
  <c r="BP31" i="27"/>
  <c r="BJ31" i="27"/>
  <c r="BI31" i="27"/>
  <c r="BH31" i="27"/>
  <c r="BF31" i="27"/>
  <c r="AZ31" i="27"/>
  <c r="AT31" i="27"/>
  <c r="AN31" i="27"/>
  <c r="X31" i="27"/>
  <c r="CG30" i="27"/>
  <c r="CH30" i="27" s="1"/>
  <c r="CF30" i="27"/>
  <c r="BY30" i="27"/>
  <c r="BX30" i="27"/>
  <c r="BZ30" i="27" s="1"/>
  <c r="BR30" i="27"/>
  <c r="BQ30" i="27"/>
  <c r="BP30" i="27"/>
  <c r="BI30" i="27"/>
  <c r="BH30" i="27"/>
  <c r="BJ30" i="27" s="1"/>
  <c r="BF30" i="27"/>
  <c r="AZ30" i="27"/>
  <c r="AT30" i="27"/>
  <c r="AN30" i="27"/>
  <c r="X30" i="27"/>
  <c r="CG29" i="27"/>
  <c r="CH29" i="27" s="1"/>
  <c r="CF29" i="27"/>
  <c r="BY29" i="27"/>
  <c r="BZ29" i="27" s="1"/>
  <c r="BX29" i="27"/>
  <c r="BQ29" i="27"/>
  <c r="BR29" i="27" s="1"/>
  <c r="BP29" i="27"/>
  <c r="BI29" i="27"/>
  <c r="BJ29" i="27" s="1"/>
  <c r="BH29" i="27"/>
  <c r="BF29" i="27"/>
  <c r="AZ29" i="27"/>
  <c r="AT29" i="27"/>
  <c r="AN29" i="27"/>
  <c r="X29" i="27"/>
  <c r="CG28" i="27"/>
  <c r="CH28" i="27" s="1"/>
  <c r="CF28" i="27"/>
  <c r="BZ28" i="27"/>
  <c r="BY28" i="27"/>
  <c r="BX28" i="27"/>
  <c r="BQ28" i="27"/>
  <c r="BR28" i="27" s="1"/>
  <c r="BP28" i="27"/>
  <c r="BJ28" i="27"/>
  <c r="BI28" i="27"/>
  <c r="BH28" i="27"/>
  <c r="BF28" i="27"/>
  <c r="AZ28" i="27"/>
  <c r="AT28" i="27"/>
  <c r="AN28" i="27"/>
  <c r="X28" i="27"/>
  <c r="CG27" i="27"/>
  <c r="CH27" i="27" s="1"/>
  <c r="CF27" i="27"/>
  <c r="BY27" i="27"/>
  <c r="BZ27" i="27" s="1"/>
  <c r="BX27" i="27"/>
  <c r="BQ27" i="27"/>
  <c r="BR27" i="27" s="1"/>
  <c r="BP27" i="27"/>
  <c r="BJ27" i="27"/>
  <c r="BI27" i="27"/>
  <c r="BH27" i="27"/>
  <c r="BF27" i="27"/>
  <c r="AZ27" i="27"/>
  <c r="AT27" i="27"/>
  <c r="AN27" i="27"/>
  <c r="X27" i="27"/>
  <c r="CH26" i="27"/>
  <c r="CG26" i="27"/>
  <c r="CF26" i="27"/>
  <c r="BZ26" i="27"/>
  <c r="BY26" i="27"/>
  <c r="BX26" i="27"/>
  <c r="BR26" i="27"/>
  <c r="BQ26" i="27"/>
  <c r="BP26" i="27"/>
  <c r="BI26" i="27"/>
  <c r="BJ26" i="27" s="1"/>
  <c r="BH26" i="27"/>
  <c r="BF26" i="27"/>
  <c r="AZ26" i="27"/>
  <c r="AT26" i="27"/>
  <c r="AN26" i="27"/>
  <c r="X26" i="27"/>
  <c r="CG25" i="27"/>
  <c r="CH25" i="27" s="1"/>
  <c r="CF25" i="27"/>
  <c r="BZ25" i="27"/>
  <c r="BY25" i="27"/>
  <c r="BX25" i="27"/>
  <c r="BQ25" i="27"/>
  <c r="BR25" i="27" s="1"/>
  <c r="BP25" i="27"/>
  <c r="BI25" i="27"/>
  <c r="BJ25" i="27" s="1"/>
  <c r="BH25" i="27"/>
  <c r="BF25" i="27"/>
  <c r="AZ25" i="27"/>
  <c r="AT25" i="27"/>
  <c r="AN25" i="27"/>
  <c r="X25" i="27"/>
  <c r="CH24" i="27"/>
  <c r="CG24" i="27"/>
  <c r="CF24" i="27"/>
  <c r="BY24" i="27"/>
  <c r="BZ24" i="27" s="1"/>
  <c r="BX24" i="27"/>
  <c r="BQ24" i="27"/>
  <c r="BR24" i="27" s="1"/>
  <c r="BP24" i="27"/>
  <c r="BI24" i="27"/>
  <c r="BH24" i="27"/>
  <c r="BJ24" i="27" s="1"/>
  <c r="BF24" i="27"/>
  <c r="AZ24" i="27"/>
  <c r="AT24" i="27"/>
  <c r="AN24" i="27"/>
  <c r="X24" i="27"/>
  <c r="CH23" i="27"/>
  <c r="CG23" i="27"/>
  <c r="CF23" i="27"/>
  <c r="BZ23" i="27"/>
  <c r="BY23" i="27"/>
  <c r="BX23" i="27"/>
  <c r="BQ23" i="27"/>
  <c r="BR23" i="27" s="1"/>
  <c r="BP23" i="27"/>
  <c r="BJ23" i="27"/>
  <c r="BI23" i="27"/>
  <c r="BH23" i="27"/>
  <c r="BF23" i="27"/>
  <c r="AZ23" i="27"/>
  <c r="AT23" i="27"/>
  <c r="AN23" i="27"/>
  <c r="X23" i="27"/>
  <c r="CG22" i="27"/>
  <c r="CF22" i="27"/>
  <c r="BY22" i="27"/>
  <c r="BX22" i="27"/>
  <c r="BQ22" i="27"/>
  <c r="BR22" i="27" s="1"/>
  <c r="BP22" i="27"/>
  <c r="BI22" i="27"/>
  <c r="BJ22" i="27" s="1"/>
  <c r="BH22" i="27"/>
  <c r="BF22" i="27"/>
  <c r="AZ22" i="27"/>
  <c r="AT22" i="27"/>
  <c r="AN22" i="27"/>
  <c r="X22" i="27"/>
  <c r="CH21" i="27"/>
  <c r="CG21" i="27"/>
  <c r="CF21" i="27"/>
  <c r="BZ21" i="27"/>
  <c r="BY21" i="27"/>
  <c r="BX21" i="27"/>
  <c r="BQ21" i="27"/>
  <c r="BR21" i="27" s="1"/>
  <c r="BP21" i="27"/>
  <c r="BI21" i="27"/>
  <c r="BH21" i="27"/>
  <c r="BJ21" i="27" s="1"/>
  <c r="BF21" i="27"/>
  <c r="AZ21" i="27"/>
  <c r="AT21" i="27"/>
  <c r="AN21" i="27"/>
  <c r="X21" i="27"/>
  <c r="CH20" i="27"/>
  <c r="CG20" i="27"/>
  <c r="CF20" i="27"/>
  <c r="BY20" i="27"/>
  <c r="BZ20" i="27" s="1"/>
  <c r="BX20" i="27"/>
  <c r="BQ20" i="27"/>
  <c r="BP20" i="27"/>
  <c r="BR20" i="27" s="1"/>
  <c r="BJ20" i="27"/>
  <c r="BI20" i="27"/>
  <c r="BH20" i="27"/>
  <c r="BF20" i="27"/>
  <c r="AZ20" i="27"/>
  <c r="AT20" i="27"/>
  <c r="AN20" i="27"/>
  <c r="X20" i="27"/>
  <c r="C20" i="27"/>
  <c r="C21" i="27" s="1"/>
  <c r="C22" i="27" s="1"/>
  <c r="C23" i="27" s="1"/>
  <c r="C24" i="27" s="1"/>
  <c r="C25" i="27" s="1"/>
  <c r="C26" i="27" s="1"/>
  <c r="C27" i="27" s="1"/>
  <c r="C28" i="27" s="1"/>
  <c r="C29" i="27" s="1"/>
  <c r="C30" i="27" s="1"/>
  <c r="C31" i="27" s="1"/>
  <c r="C32" i="27" s="1"/>
  <c r="C33" i="27" s="1"/>
  <c r="C34" i="27" s="1"/>
  <c r="C35" i="27" s="1"/>
  <c r="C36" i="27" s="1"/>
  <c r="C37" i="27" s="1"/>
  <c r="C38" i="27" s="1"/>
  <c r="C39" i="27" s="1"/>
  <c r="C40" i="27" s="1"/>
  <c r="C41" i="27" s="1"/>
  <c r="C42" i="27" s="1"/>
  <c r="C43" i="27" s="1"/>
  <c r="C44" i="27" s="1"/>
  <c r="C45" i="27" s="1"/>
  <c r="C46" i="27" s="1"/>
  <c r="C47" i="27" s="1"/>
  <c r="C48" i="27" s="1"/>
  <c r="C49" i="27" s="1"/>
  <c r="C50" i="27" s="1"/>
  <c r="C51" i="27" s="1"/>
  <c r="C52" i="27" s="1"/>
  <c r="C53" i="27" s="1"/>
  <c r="C54" i="27" s="1"/>
  <c r="C55" i="27" s="1"/>
  <c r="C56" i="27" s="1"/>
  <c r="C57" i="27" s="1"/>
  <c r="C58" i="27" s="1"/>
  <c r="C59" i="27" s="1"/>
  <c r="C60" i="27" s="1"/>
  <c r="C61" i="27" s="1"/>
  <c r="C62" i="27" s="1"/>
  <c r="C63" i="27" s="1"/>
  <c r="C64" i="27" s="1"/>
  <c r="C65" i="27" s="1"/>
  <c r="C66" i="27" s="1"/>
  <c r="C67" i="27" s="1"/>
  <c r="C68" i="27" s="1"/>
  <c r="C69" i="27" s="1"/>
  <c r="C70" i="27" s="1"/>
  <c r="C71" i="27" s="1"/>
  <c r="C72" i="27" s="1"/>
  <c r="C73" i="27" s="1"/>
  <c r="C74" i="27" s="1"/>
  <c r="C75" i="27" s="1"/>
  <c r="C76" i="27" s="1"/>
  <c r="C77" i="27" s="1"/>
  <c r="C78" i="27" s="1"/>
  <c r="C79" i="27" s="1"/>
  <c r="C80" i="27" s="1"/>
  <c r="C81" i="27" s="1"/>
  <c r="C82" i="27" s="1"/>
  <c r="C83" i="27" s="1"/>
  <c r="C84" i="27" s="1"/>
  <c r="C85" i="27" s="1"/>
  <c r="C86" i="27" s="1"/>
  <c r="C87" i="27" s="1"/>
  <c r="C88" i="27" s="1"/>
  <c r="C89" i="27" s="1"/>
  <c r="C90" i="27" s="1"/>
  <c r="C91" i="27" s="1"/>
  <c r="C92" i="27" s="1"/>
  <c r="C93" i="27" s="1"/>
  <c r="C94" i="27" s="1"/>
  <c r="C95" i="27" s="1"/>
  <c r="C96" i="27" s="1"/>
  <c r="C97" i="27" s="1"/>
  <c r="C98" i="27" s="1"/>
  <c r="C99" i="27" s="1"/>
  <c r="C100" i="27" s="1"/>
  <c r="C101" i="27" s="1"/>
  <c r="C102" i="27" s="1"/>
  <c r="C103" i="27" s="1"/>
  <c r="C104" i="27" s="1"/>
  <c r="C105" i="27" s="1"/>
  <c r="C106" i="27" s="1"/>
  <c r="C107" i="27" s="1"/>
  <c r="C108" i="27" s="1"/>
  <c r="C109" i="27" s="1"/>
  <c r="C110" i="27" s="1"/>
  <c r="C111" i="27" s="1"/>
  <c r="C112" i="27" s="1"/>
  <c r="C113" i="27" s="1"/>
  <c r="C114" i="27" s="1"/>
  <c r="C115" i="27" s="1"/>
  <c r="C116" i="27" s="1"/>
  <c r="C117" i="27" s="1"/>
  <c r="C118" i="27" s="1"/>
  <c r="C119" i="27" s="1"/>
  <c r="C120" i="27" s="1"/>
  <c r="C121" i="27" s="1"/>
  <c r="C122" i="27" s="1"/>
  <c r="C123" i="27" s="1"/>
  <c r="C124" i="27" s="1"/>
  <c r="C125" i="27" s="1"/>
  <c r="C126" i="27" s="1"/>
  <c r="C127" i="27" s="1"/>
  <c r="C128" i="27" s="1"/>
  <c r="C129" i="27" s="1"/>
  <c r="C130" i="27" s="1"/>
  <c r="C131" i="27" s="1"/>
  <c r="C132" i="27" s="1"/>
  <c r="C133" i="27" s="1"/>
  <c r="C134" i="27" s="1"/>
  <c r="C135" i="27" s="1"/>
  <c r="C136" i="27" s="1"/>
  <c r="C137" i="27" s="1"/>
  <c r="C138" i="27" s="1"/>
  <c r="C139" i="27" s="1"/>
  <c r="C140" i="27" s="1"/>
  <c r="C141" i="27" s="1"/>
  <c r="C142" i="27" s="1"/>
  <c r="C143" i="27" s="1"/>
  <c r="C144" i="27" s="1"/>
  <c r="C145" i="27" s="1"/>
  <c r="C146" i="27" s="1"/>
  <c r="C147" i="27" s="1"/>
  <c r="C148" i="27" s="1"/>
  <c r="C149" i="27" s="1"/>
  <c r="C150" i="27" s="1"/>
  <c r="C151" i="27" s="1"/>
  <c r="C152" i="27" s="1"/>
  <c r="C153" i="27" s="1"/>
  <c r="C154" i="27" s="1"/>
  <c r="C155" i="27" s="1"/>
  <c r="C156" i="27" s="1"/>
  <c r="C157" i="27" s="1"/>
  <c r="C158" i="27" s="1"/>
  <c r="C159" i="27" s="1"/>
  <c r="C160" i="27" s="1"/>
  <c r="C161" i="27" s="1"/>
  <c r="C162" i="27" s="1"/>
  <c r="C163" i="27" s="1"/>
  <c r="C164" i="27" s="1"/>
  <c r="C165" i="27" s="1"/>
  <c r="C166" i="27" s="1"/>
  <c r="C167" i="27" s="1"/>
  <c r="C168" i="27" s="1"/>
  <c r="C169" i="27" s="1"/>
  <c r="C170" i="27" s="1"/>
  <c r="C171" i="27" s="1"/>
  <c r="C172" i="27" s="1"/>
  <c r="C173" i="27" s="1"/>
  <c r="C174" i="27" s="1"/>
  <c r="C175" i="27" s="1"/>
  <c r="C176" i="27" s="1"/>
  <c r="C177" i="27" s="1"/>
  <c r="C178" i="27" s="1"/>
  <c r="C179" i="27" s="1"/>
  <c r="C180" i="27" s="1"/>
  <c r="C181" i="27" s="1"/>
  <c r="C182" i="27" s="1"/>
  <c r="C183" i="27" s="1"/>
  <c r="C184" i="27" s="1"/>
  <c r="C185" i="27" s="1"/>
  <c r="C186" i="27" s="1"/>
  <c r="C187" i="27" s="1"/>
  <c r="C188" i="27" s="1"/>
  <c r="C189" i="27" s="1"/>
  <c r="C190" i="27" s="1"/>
  <c r="C191" i="27" s="1"/>
  <c r="C192" i="27" s="1"/>
  <c r="C193" i="27" s="1"/>
  <c r="C194" i="27" s="1"/>
  <c r="C195" i="27" s="1"/>
  <c r="C196" i="27" s="1"/>
  <c r="C197" i="27" s="1"/>
  <c r="C198" i="27" s="1"/>
  <c r="C199" i="27" s="1"/>
  <c r="C200" i="27" s="1"/>
  <c r="C201" i="27" s="1"/>
  <c r="C202" i="27" s="1"/>
  <c r="C203" i="27" s="1"/>
  <c r="C204" i="27" s="1"/>
  <c r="C205" i="27" s="1"/>
  <c r="C206" i="27" s="1"/>
  <c r="C207" i="27" s="1"/>
  <c r="C208" i="27" s="1"/>
  <c r="C209" i="27" s="1"/>
  <c r="C210" i="27" s="1"/>
  <c r="C211" i="27" s="1"/>
  <c r="C212" i="27" s="1"/>
  <c r="C213" i="27" s="1"/>
  <c r="C214" i="27" s="1"/>
  <c r="C215" i="27" s="1"/>
  <c r="C216" i="27" s="1"/>
  <c r="C217" i="27" s="1"/>
  <c r="C218" i="27" s="1"/>
  <c r="C219" i="27" s="1"/>
  <c r="C220" i="27" s="1"/>
  <c r="C221" i="27" s="1"/>
  <c r="C222" i="27" s="1"/>
  <c r="C223" i="27" s="1"/>
  <c r="C224" i="27" s="1"/>
  <c r="C225" i="27" s="1"/>
  <c r="C226" i="27" s="1"/>
  <c r="C227" i="27" s="1"/>
  <c r="C228" i="27" s="1"/>
  <c r="C229" i="27" s="1"/>
  <c r="C230" i="27" s="1"/>
  <c r="C231" i="27" s="1"/>
  <c r="C232" i="27" s="1"/>
  <c r="C233" i="27" s="1"/>
  <c r="C234" i="27" s="1"/>
  <c r="C235" i="27" s="1"/>
  <c r="C236" i="27" s="1"/>
  <c r="C237" i="27" s="1"/>
  <c r="C238" i="27" s="1"/>
  <c r="C239" i="27" s="1"/>
  <c r="C240" i="27" s="1"/>
  <c r="C241" i="27" s="1"/>
  <c r="C242" i="27" s="1"/>
  <c r="C243" i="27" s="1"/>
  <c r="C244" i="27" s="1"/>
  <c r="C245" i="27" s="1"/>
  <c r="C246" i="27" s="1"/>
  <c r="C247" i="27" s="1"/>
  <c r="C248" i="27" s="1"/>
  <c r="C249" i="27" s="1"/>
  <c r="C250" i="27" s="1"/>
  <c r="C251" i="27" s="1"/>
  <c r="C252" i="27" s="1"/>
  <c r="C253" i="27" s="1"/>
  <c r="C254" i="27" s="1"/>
  <c r="C255" i="27" s="1"/>
  <c r="C256" i="27" s="1"/>
  <c r="C257" i="27" s="1"/>
  <c r="C258" i="27" s="1"/>
  <c r="C259" i="27" s="1"/>
  <c r="C260" i="27" s="1"/>
  <c r="C261" i="27" s="1"/>
  <c r="C262" i="27" s="1"/>
  <c r="C263" i="27" s="1"/>
  <c r="C264" i="27" s="1"/>
  <c r="C265" i="27" s="1"/>
  <c r="C266" i="27" s="1"/>
  <c r="C267" i="27" s="1"/>
  <c r="C268" i="27" s="1"/>
  <c r="C269" i="27" s="1"/>
  <c r="C270" i="27" s="1"/>
  <c r="C271" i="27" s="1"/>
  <c r="C272" i="27" s="1"/>
  <c r="C273" i="27" s="1"/>
  <c r="C274" i="27" s="1"/>
  <c r="C275" i="27" s="1"/>
  <c r="C276" i="27" s="1"/>
  <c r="C277" i="27" s="1"/>
  <c r="C278" i="27" s="1"/>
  <c r="C279" i="27" s="1"/>
  <c r="C280" i="27" s="1"/>
  <c r="C281" i="27" s="1"/>
  <c r="C282" i="27" s="1"/>
  <c r="C283" i="27" s="1"/>
  <c r="C284" i="27" s="1"/>
  <c r="C285" i="27" s="1"/>
  <c r="C286" i="27" s="1"/>
  <c r="C287" i="27" s="1"/>
  <c r="C288" i="27" s="1"/>
  <c r="C289" i="27" s="1"/>
  <c r="C290" i="27" s="1"/>
  <c r="C291" i="27" s="1"/>
  <c r="C292" i="27" s="1"/>
  <c r="C293" i="27" s="1"/>
  <c r="C294" i="27" s="1"/>
  <c r="C295" i="27" s="1"/>
  <c r="C296" i="27" s="1"/>
  <c r="C297" i="27" s="1"/>
  <c r="C298" i="27" s="1"/>
  <c r="C299" i="27" s="1"/>
  <c r="C300" i="27" s="1"/>
  <c r="C301" i="27" s="1"/>
  <c r="C302" i="27" s="1"/>
  <c r="C303" i="27" s="1"/>
  <c r="C304" i="27" s="1"/>
  <c r="C305" i="27" s="1"/>
  <c r="C306" i="27" s="1"/>
  <c r="C307" i="27" s="1"/>
  <c r="C308" i="27" s="1"/>
  <c r="C309" i="27" s="1"/>
  <c r="C310" i="27" s="1"/>
  <c r="C311" i="27" s="1"/>
  <c r="C312" i="27" s="1"/>
  <c r="C313" i="27" s="1"/>
  <c r="C314" i="27" s="1"/>
  <c r="C315" i="27" s="1"/>
  <c r="C316" i="27" s="1"/>
  <c r="C317" i="27" s="1"/>
  <c r="C318" i="27" s="1"/>
  <c r="C319" i="27" s="1"/>
  <c r="C320" i="27" s="1"/>
  <c r="C321" i="27" s="1"/>
  <c r="C322" i="27" s="1"/>
  <c r="C323" i="27" s="1"/>
  <c r="C324" i="27" s="1"/>
  <c r="C325" i="27" s="1"/>
  <c r="C326" i="27" s="1"/>
  <c r="C327" i="27" s="1"/>
  <c r="C328" i="27" s="1"/>
  <c r="C329" i="27" s="1"/>
  <c r="C330" i="27" s="1"/>
  <c r="C331" i="27" s="1"/>
  <c r="C332" i="27" s="1"/>
  <c r="C333" i="27" s="1"/>
  <c r="C334" i="27" s="1"/>
  <c r="C335" i="27" s="1"/>
  <c r="C336" i="27" s="1"/>
  <c r="C337" i="27" s="1"/>
  <c r="C338" i="27" s="1"/>
  <c r="C339" i="27" s="1"/>
  <c r="C340" i="27" s="1"/>
  <c r="C341" i="27" s="1"/>
  <c r="C342" i="27" s="1"/>
  <c r="C343" i="27" s="1"/>
  <c r="C344" i="27" s="1"/>
  <c r="C345" i="27" s="1"/>
  <c r="C346" i="27" s="1"/>
  <c r="C347" i="27" s="1"/>
  <c r="C348" i="27" s="1"/>
  <c r="C349" i="27" s="1"/>
  <c r="C350" i="27" s="1"/>
  <c r="C351" i="27" s="1"/>
  <c r="C352" i="27" s="1"/>
  <c r="C353" i="27" s="1"/>
  <c r="C354" i="27" s="1"/>
  <c r="C355" i="27" s="1"/>
  <c r="C356" i="27" s="1"/>
  <c r="C357" i="27" s="1"/>
  <c r="C358" i="27" s="1"/>
  <c r="C359" i="27" s="1"/>
  <c r="C360" i="27" s="1"/>
  <c r="C361" i="27" s="1"/>
  <c r="C362" i="27" s="1"/>
  <c r="C363" i="27" s="1"/>
  <c r="C364" i="27" s="1"/>
  <c r="C365" i="27" s="1"/>
  <c r="C366" i="27" s="1"/>
  <c r="C367" i="27" s="1"/>
  <c r="C368" i="27" s="1"/>
  <c r="C369" i="27" s="1"/>
  <c r="C370" i="27" s="1"/>
  <c r="C371" i="27" s="1"/>
  <c r="C372" i="27" s="1"/>
  <c r="C373" i="27" s="1"/>
  <c r="C374" i="27" s="1"/>
  <c r="C375" i="27" s="1"/>
  <c r="C376" i="27" s="1"/>
  <c r="C377" i="27" s="1"/>
  <c r="C378" i="27" s="1"/>
  <c r="C379" i="27" s="1"/>
  <c r="C380" i="27" s="1"/>
  <c r="C381" i="27" s="1"/>
  <c r="C382" i="27" s="1"/>
  <c r="C383" i="27" s="1"/>
  <c r="C384" i="27" s="1"/>
  <c r="C385" i="27" s="1"/>
  <c r="C386" i="27" s="1"/>
  <c r="C387" i="27" s="1"/>
  <c r="C388" i="27" s="1"/>
  <c r="C389" i="27" s="1"/>
  <c r="C390" i="27" s="1"/>
  <c r="C391" i="27" s="1"/>
  <c r="C392" i="27" s="1"/>
  <c r="C393" i="27" s="1"/>
  <c r="C394" i="27" s="1"/>
  <c r="C395" i="27" s="1"/>
  <c r="C396" i="27" s="1"/>
  <c r="C397" i="27" s="1"/>
  <c r="C398" i="27" s="1"/>
  <c r="C399" i="27" s="1"/>
  <c r="C400" i="27" s="1"/>
  <c r="C401" i="27" s="1"/>
  <c r="C402" i="27" s="1"/>
  <c r="C403" i="27" s="1"/>
  <c r="C404" i="27" s="1"/>
  <c r="C405" i="27" s="1"/>
  <c r="C406" i="27" s="1"/>
  <c r="C407" i="27" s="1"/>
  <c r="C408" i="27" s="1"/>
  <c r="C409" i="27" s="1"/>
  <c r="C410" i="27" s="1"/>
  <c r="C411" i="27" s="1"/>
  <c r="C412" i="27" s="1"/>
  <c r="C413" i="27" s="1"/>
  <c r="C414" i="27" s="1"/>
  <c r="C415" i="27" s="1"/>
  <c r="C416" i="27" s="1"/>
  <c r="C417" i="27" s="1"/>
  <c r="C418" i="27" s="1"/>
  <c r="C419" i="27" s="1"/>
  <c r="C420" i="27" s="1"/>
  <c r="C421" i="27" s="1"/>
  <c r="C422" i="27" s="1"/>
  <c r="C423" i="27" s="1"/>
  <c r="C424" i="27" s="1"/>
  <c r="C425" i="27" s="1"/>
  <c r="C426" i="27" s="1"/>
  <c r="C427" i="27" s="1"/>
  <c r="C428" i="27" s="1"/>
  <c r="C429" i="27" s="1"/>
  <c r="C430" i="27" s="1"/>
  <c r="C431" i="27" s="1"/>
  <c r="C432" i="27" s="1"/>
  <c r="C433" i="27" s="1"/>
  <c r="C434" i="27" s="1"/>
  <c r="C435" i="27" s="1"/>
  <c r="C436" i="27" s="1"/>
  <c r="C437" i="27" s="1"/>
  <c r="C438" i="27" s="1"/>
  <c r="C439" i="27" s="1"/>
  <c r="C440" i="27" s="1"/>
  <c r="C441" i="27" s="1"/>
  <c r="C442" i="27" s="1"/>
  <c r="C443" i="27" s="1"/>
  <c r="C444" i="27" s="1"/>
  <c r="C445" i="27" s="1"/>
  <c r="C446" i="27" s="1"/>
  <c r="C447" i="27" s="1"/>
  <c r="C448" i="27" s="1"/>
  <c r="C449" i="27" s="1"/>
  <c r="C450" i="27" s="1"/>
  <c r="C451" i="27" s="1"/>
  <c r="C452" i="27" s="1"/>
  <c r="C453" i="27" s="1"/>
  <c r="C454" i="27" s="1"/>
  <c r="C455" i="27" s="1"/>
  <c r="C456" i="27" s="1"/>
  <c r="C457" i="27" s="1"/>
  <c r="C458" i="27" s="1"/>
  <c r="C459" i="27" s="1"/>
  <c r="C460" i="27" s="1"/>
  <c r="C461" i="27" s="1"/>
  <c r="C462" i="27" s="1"/>
  <c r="C463" i="27" s="1"/>
  <c r="C464" i="27" s="1"/>
  <c r="C465" i="27" s="1"/>
  <c r="C466" i="27" s="1"/>
  <c r="C467" i="27" s="1"/>
  <c r="C468" i="27" s="1"/>
  <c r="C469" i="27" s="1"/>
  <c r="C470" i="27" s="1"/>
  <c r="C471" i="27" s="1"/>
  <c r="C472" i="27" s="1"/>
  <c r="C473" i="27" s="1"/>
  <c r="C474" i="27" s="1"/>
  <c r="C475" i="27" s="1"/>
  <c r="C476" i="27" s="1"/>
  <c r="C477" i="27" s="1"/>
  <c r="C478" i="27" s="1"/>
  <c r="C479" i="27" s="1"/>
  <c r="C480" i="27" s="1"/>
  <c r="C481" i="27" s="1"/>
  <c r="C482" i="27" s="1"/>
  <c r="C483" i="27" s="1"/>
  <c r="C484" i="27" s="1"/>
  <c r="C485" i="27" s="1"/>
  <c r="C486" i="27" s="1"/>
  <c r="C487" i="27" s="1"/>
  <c r="C488" i="27" s="1"/>
  <c r="C489" i="27" s="1"/>
  <c r="C490" i="27" s="1"/>
  <c r="C491" i="27" s="1"/>
  <c r="C492" i="27" s="1"/>
  <c r="C493" i="27" s="1"/>
  <c r="C494" i="27" s="1"/>
  <c r="C495" i="27" s="1"/>
  <c r="C496" i="27" s="1"/>
  <c r="C497" i="27" s="1"/>
  <c r="C498" i="27" s="1"/>
  <c r="C499" i="27" s="1"/>
  <c r="C500" i="27" s="1"/>
  <c r="C501" i="27" s="1"/>
  <c r="C502" i="27" s="1"/>
  <c r="C503" i="27" s="1"/>
  <c r="C504" i="27" s="1"/>
  <c r="C505" i="27" s="1"/>
  <c r="C506" i="27" s="1"/>
  <c r="C507" i="27" s="1"/>
  <c r="C508" i="27" s="1"/>
  <c r="C509" i="27" s="1"/>
  <c r="C510" i="27" s="1"/>
  <c r="C511" i="27" s="1"/>
  <c r="C512" i="27" s="1"/>
  <c r="C513" i="27" s="1"/>
  <c r="C514" i="27" s="1"/>
  <c r="C515" i="27" s="1"/>
  <c r="C516" i="27" s="1"/>
  <c r="C517" i="27" s="1"/>
  <c r="C518" i="27" s="1"/>
  <c r="C519" i="27" s="1"/>
  <c r="C520" i="27" s="1"/>
  <c r="C521" i="27" s="1"/>
  <c r="C522" i="27" s="1"/>
  <c r="C523" i="27" s="1"/>
  <c r="C524" i="27" s="1"/>
  <c r="C525" i="27" s="1"/>
  <c r="C526" i="27" s="1"/>
  <c r="C527" i="27" s="1"/>
  <c r="C528" i="27" s="1"/>
  <c r="C529" i="27" s="1"/>
  <c r="C530" i="27" s="1"/>
  <c r="C531" i="27" s="1"/>
  <c r="C532" i="27" s="1"/>
  <c r="C533" i="27" s="1"/>
  <c r="C534" i="27" s="1"/>
  <c r="C535" i="27" s="1"/>
  <c r="C536" i="27" s="1"/>
  <c r="C537" i="27" s="1"/>
  <c r="C538" i="27" s="1"/>
  <c r="CG19" i="27"/>
  <c r="CH19" i="27" s="1"/>
  <c r="CF19" i="27"/>
  <c r="BY19" i="27"/>
  <c r="BX19" i="27"/>
  <c r="BZ19" i="27" s="1"/>
  <c r="BR19" i="27"/>
  <c r="BQ19" i="27"/>
  <c r="BP19" i="27"/>
  <c r="BJ19" i="27"/>
  <c r="BI19" i="27"/>
  <c r="BH19" i="27"/>
  <c r="BF19" i="27"/>
  <c r="AZ19" i="27"/>
  <c r="AT19" i="27"/>
  <c r="AN19" i="27"/>
  <c r="X19" i="27"/>
  <c r="CG18" i="27"/>
  <c r="CH18" i="27" s="1"/>
  <c r="CF18" i="27"/>
  <c r="BY18" i="27"/>
  <c r="BX18" i="27"/>
  <c r="BZ18" i="27" s="1"/>
  <c r="BQ18" i="27"/>
  <c r="BR18" i="27" s="1"/>
  <c r="BP18" i="27"/>
  <c r="BI18" i="27"/>
  <c r="BH18" i="27"/>
  <c r="BJ18" i="27" s="1"/>
  <c r="BF18" i="27"/>
  <c r="AZ18" i="27"/>
  <c r="AT18" i="27"/>
  <c r="AN18" i="27"/>
  <c r="X18" i="27"/>
  <c r="CG17" i="27"/>
  <c r="CF17" i="27"/>
  <c r="BY17" i="27"/>
  <c r="BZ17" i="27" s="1"/>
  <c r="BX17" i="27"/>
  <c r="BQ17" i="27"/>
  <c r="BP17" i="27"/>
  <c r="BI17" i="27"/>
  <c r="BJ17" i="27" s="1"/>
  <c r="BH17" i="27"/>
  <c r="BF17" i="27"/>
  <c r="AZ17" i="27"/>
  <c r="AT17" i="27"/>
  <c r="AN17" i="27"/>
  <c r="X17" i="27"/>
  <c r="CH16" i="27"/>
  <c r="CG16" i="27"/>
  <c r="CF16" i="27"/>
  <c r="BZ16" i="27"/>
  <c r="BY16" i="27"/>
  <c r="BX16" i="27"/>
  <c r="BQ16" i="27"/>
  <c r="BR16" i="27" s="1"/>
  <c r="BP16" i="27"/>
  <c r="BJ16" i="27"/>
  <c r="BI16" i="27"/>
  <c r="BH16" i="27"/>
  <c r="BF16" i="27"/>
  <c r="AZ16" i="27"/>
  <c r="AT16" i="27"/>
  <c r="AN16" i="27"/>
  <c r="X16" i="27"/>
  <c r="CH15" i="27"/>
  <c r="CG15" i="27"/>
  <c r="CF15" i="27"/>
  <c r="BY15" i="27"/>
  <c r="BX15" i="27"/>
  <c r="BR15" i="27"/>
  <c r="BQ15" i="27"/>
  <c r="BP15" i="27"/>
  <c r="BI15" i="27"/>
  <c r="BJ15" i="27" s="1"/>
  <c r="BH15" i="27"/>
  <c r="BF15" i="27"/>
  <c r="AZ15" i="27"/>
  <c r="AT15" i="27"/>
  <c r="AN15" i="27"/>
  <c r="X15" i="27"/>
  <c r="C15" i="27"/>
  <c r="C16" i="27" s="1"/>
  <c r="C17" i="27" s="1"/>
  <c r="C18" i="27" s="1"/>
  <c r="C19" i="27" s="1"/>
  <c r="CG14" i="27"/>
  <c r="CF14" i="27"/>
  <c r="BZ14" i="27"/>
  <c r="BY14" i="27"/>
  <c r="BX14" i="27"/>
  <c r="BQ14" i="27"/>
  <c r="BR14" i="27" s="1"/>
  <c r="BP14" i="27"/>
  <c r="BI14" i="27"/>
  <c r="BJ14" i="27" s="1"/>
  <c r="BH14" i="27"/>
  <c r="BF14" i="27"/>
  <c r="AZ14" i="27"/>
  <c r="AT14" i="27"/>
  <c r="AN14" i="27"/>
  <c r="X14" i="27"/>
  <c r="G14" i="27"/>
  <c r="G15" i="27" s="1"/>
  <c r="G16" i="27" s="1"/>
  <c r="G17" i="27" s="1"/>
  <c r="G18" i="27" s="1"/>
  <c r="G19" i="27" s="1"/>
  <c r="G20" i="27" s="1"/>
  <c r="G21" i="27" s="1"/>
  <c r="G22" i="27" s="1"/>
  <c r="G23" i="27" s="1"/>
  <c r="G24" i="27" s="1"/>
  <c r="G25" i="27" s="1"/>
  <c r="G26" i="27" s="1"/>
  <c r="G27" i="27" s="1"/>
  <c r="G28" i="27" s="1"/>
  <c r="G29" i="27" s="1"/>
  <c r="G30" i="27" s="1"/>
  <c r="G31" i="27" s="1"/>
  <c r="G32" i="27" s="1"/>
  <c r="G33" i="27" s="1"/>
  <c r="G34" i="27" s="1"/>
  <c r="G35" i="27" s="1"/>
  <c r="G36" i="27" s="1"/>
  <c r="G37" i="27" s="1"/>
  <c r="G38" i="27" s="1"/>
  <c r="G39" i="27" s="1"/>
  <c r="G40" i="27" s="1"/>
  <c r="G41" i="27" s="1"/>
  <c r="G42" i="27" s="1"/>
  <c r="G43" i="27" s="1"/>
  <c r="G44" i="27" s="1"/>
  <c r="G45" i="27" s="1"/>
  <c r="G46" i="27" s="1"/>
  <c r="G47" i="27" s="1"/>
  <c r="G48" i="27" s="1"/>
  <c r="G49" i="27" s="1"/>
  <c r="G50" i="27" s="1"/>
  <c r="G51" i="27" s="1"/>
  <c r="G52" i="27" s="1"/>
  <c r="G53" i="27" s="1"/>
  <c r="G54" i="27" s="1"/>
  <c r="G55" i="27" s="1"/>
  <c r="G56" i="27" s="1"/>
  <c r="G57" i="27" s="1"/>
  <c r="G58" i="27" s="1"/>
  <c r="G59" i="27" s="1"/>
  <c r="G60" i="27" s="1"/>
  <c r="G61" i="27" s="1"/>
  <c r="G62" i="27" s="1"/>
  <c r="G63" i="27" s="1"/>
  <c r="G64" i="27" s="1"/>
  <c r="G65" i="27" s="1"/>
  <c r="G66" i="27" s="1"/>
  <c r="G67" i="27" s="1"/>
  <c r="G68" i="27" s="1"/>
  <c r="G69" i="27" s="1"/>
  <c r="G70" i="27" s="1"/>
  <c r="G71" i="27" s="1"/>
  <c r="G72" i="27" s="1"/>
  <c r="G73" i="27" s="1"/>
  <c r="G74" i="27" s="1"/>
  <c r="G75" i="27" s="1"/>
  <c r="G76" i="27" s="1"/>
  <c r="G77" i="27" s="1"/>
  <c r="G78" i="27" s="1"/>
  <c r="G79" i="27" s="1"/>
  <c r="G80" i="27" s="1"/>
  <c r="G81" i="27" s="1"/>
  <c r="G82" i="27" s="1"/>
  <c r="G83" i="27" s="1"/>
  <c r="G84" i="27" s="1"/>
  <c r="G85" i="27" s="1"/>
  <c r="G86" i="27" s="1"/>
  <c r="G87" i="27" s="1"/>
  <c r="G88" i="27" s="1"/>
  <c r="G89" i="27" s="1"/>
  <c r="G90" i="27" s="1"/>
  <c r="G91" i="27" s="1"/>
  <c r="G92" i="27" s="1"/>
  <c r="G93" i="27" s="1"/>
  <c r="G94" i="27" s="1"/>
  <c r="G95" i="27" s="1"/>
  <c r="G96" i="27" s="1"/>
  <c r="G97" i="27" s="1"/>
  <c r="G98" i="27" s="1"/>
  <c r="G99" i="27" s="1"/>
  <c r="G100" i="27" s="1"/>
  <c r="G101" i="27" s="1"/>
  <c r="G102" i="27" s="1"/>
  <c r="G103" i="27" s="1"/>
  <c r="G104" i="27" s="1"/>
  <c r="G105" i="27" s="1"/>
  <c r="G106" i="27" s="1"/>
  <c r="G107" i="27" s="1"/>
  <c r="G108" i="27" s="1"/>
  <c r="G109" i="27" s="1"/>
  <c r="G110" i="27" s="1"/>
  <c r="G111" i="27" s="1"/>
  <c r="G112" i="27" s="1"/>
  <c r="G113" i="27" s="1"/>
  <c r="G114" i="27" s="1"/>
  <c r="G115" i="27" s="1"/>
  <c r="G116" i="27" s="1"/>
  <c r="G117" i="27" s="1"/>
  <c r="G118" i="27" s="1"/>
  <c r="G119" i="27" s="1"/>
  <c r="G120" i="27" s="1"/>
  <c r="G121" i="27" s="1"/>
  <c r="G122" i="27" s="1"/>
  <c r="G123" i="27" s="1"/>
  <c r="G124" i="27" s="1"/>
  <c r="G125" i="27" s="1"/>
  <c r="G126" i="27" s="1"/>
  <c r="G127" i="27" s="1"/>
  <c r="G128" i="27" s="1"/>
  <c r="G129" i="27" s="1"/>
  <c r="G130" i="27" s="1"/>
  <c r="G131" i="27" s="1"/>
  <c r="G132" i="27" s="1"/>
  <c r="G133" i="27" s="1"/>
  <c r="G134" i="27" s="1"/>
  <c r="G135" i="27" s="1"/>
  <c r="G136" i="27" s="1"/>
  <c r="G137" i="27" s="1"/>
  <c r="G138" i="27" s="1"/>
  <c r="G139" i="27" s="1"/>
  <c r="G140" i="27" s="1"/>
  <c r="G141" i="27" s="1"/>
  <c r="G142" i="27" s="1"/>
  <c r="G143" i="27" s="1"/>
  <c r="G144" i="27" s="1"/>
  <c r="G145" i="27" s="1"/>
  <c r="G146" i="27" s="1"/>
  <c r="G147" i="27" s="1"/>
  <c r="G148" i="27" s="1"/>
  <c r="G149" i="27" s="1"/>
  <c r="G150" i="27" s="1"/>
  <c r="G151" i="27" s="1"/>
  <c r="G152" i="27" s="1"/>
  <c r="G153" i="27" s="1"/>
  <c r="G154" i="27" s="1"/>
  <c r="G155" i="27" s="1"/>
  <c r="G156" i="27" s="1"/>
  <c r="G157" i="27" s="1"/>
  <c r="G158" i="27" s="1"/>
  <c r="G159" i="27" s="1"/>
  <c r="G160" i="27" s="1"/>
  <c r="G161" i="27" s="1"/>
  <c r="G162" i="27" s="1"/>
  <c r="G163" i="27" s="1"/>
  <c r="G164" i="27" s="1"/>
  <c r="G165" i="27" s="1"/>
  <c r="G166" i="27" s="1"/>
  <c r="G167" i="27" s="1"/>
  <c r="G168" i="27" s="1"/>
  <c r="G169" i="27" s="1"/>
  <c r="G170" i="27" s="1"/>
  <c r="G171" i="27" s="1"/>
  <c r="G172" i="27" s="1"/>
  <c r="G173" i="27" s="1"/>
  <c r="G174" i="27" s="1"/>
  <c r="G175" i="27" s="1"/>
  <c r="G176" i="27" s="1"/>
  <c r="G177" i="27" s="1"/>
  <c r="G178" i="27" s="1"/>
  <c r="G179" i="27" s="1"/>
  <c r="G180" i="27" s="1"/>
  <c r="G181" i="27" s="1"/>
  <c r="G182" i="27" s="1"/>
  <c r="G183" i="27" s="1"/>
  <c r="G184" i="27" s="1"/>
  <c r="G185" i="27" s="1"/>
  <c r="G186" i="27" s="1"/>
  <c r="G187" i="27" s="1"/>
  <c r="G188" i="27" s="1"/>
  <c r="G189" i="27" s="1"/>
  <c r="G190" i="27" s="1"/>
  <c r="G191" i="27" s="1"/>
  <c r="G192" i="27" s="1"/>
  <c r="G193" i="27" s="1"/>
  <c r="G194" i="27" s="1"/>
  <c r="G195" i="27" s="1"/>
  <c r="G196" i="27" s="1"/>
  <c r="G197" i="27" s="1"/>
  <c r="G198" i="27" s="1"/>
  <c r="G199" i="27" s="1"/>
  <c r="G200" i="27" s="1"/>
  <c r="G201" i="27" s="1"/>
  <c r="G202" i="27" s="1"/>
  <c r="G203" i="27" s="1"/>
  <c r="G204" i="27" s="1"/>
  <c r="G205" i="27" s="1"/>
  <c r="G206" i="27" s="1"/>
  <c r="G207" i="27" s="1"/>
  <c r="G208" i="27" s="1"/>
  <c r="G209" i="27" s="1"/>
  <c r="G210" i="27" s="1"/>
  <c r="G211" i="27" s="1"/>
  <c r="G212" i="27" s="1"/>
  <c r="G213" i="27" s="1"/>
  <c r="G214" i="27" s="1"/>
  <c r="G215" i="27" s="1"/>
  <c r="G216" i="27" s="1"/>
  <c r="G217" i="27" s="1"/>
  <c r="G218" i="27" s="1"/>
  <c r="G219" i="27" s="1"/>
  <c r="G220" i="27" s="1"/>
  <c r="G221" i="27" s="1"/>
  <c r="G222" i="27" s="1"/>
  <c r="G223" i="27" s="1"/>
  <c r="G224" i="27" s="1"/>
  <c r="G225" i="27" s="1"/>
  <c r="G226" i="27" s="1"/>
  <c r="G227" i="27" s="1"/>
  <c r="G228" i="27" s="1"/>
  <c r="G229" i="27" s="1"/>
  <c r="G230" i="27" s="1"/>
  <c r="G231" i="27" s="1"/>
  <c r="G232" i="27" s="1"/>
  <c r="G233" i="27" s="1"/>
  <c r="G234" i="27" s="1"/>
  <c r="G235" i="27" s="1"/>
  <c r="G236" i="27" s="1"/>
  <c r="G237" i="27" s="1"/>
  <c r="G238" i="27" s="1"/>
  <c r="G239" i="27" s="1"/>
  <c r="G240" i="27" s="1"/>
  <c r="G241" i="27" s="1"/>
  <c r="G242" i="27" s="1"/>
  <c r="G243" i="27" s="1"/>
  <c r="G244" i="27" s="1"/>
  <c r="G245" i="27" s="1"/>
  <c r="G246" i="27" s="1"/>
  <c r="G247" i="27" s="1"/>
  <c r="G248" i="27" s="1"/>
  <c r="G249" i="27" s="1"/>
  <c r="G250" i="27" s="1"/>
  <c r="G251" i="27" s="1"/>
  <c r="G252" i="27" s="1"/>
  <c r="G253" i="27" s="1"/>
  <c r="G254" i="27" s="1"/>
  <c r="G255" i="27" s="1"/>
  <c r="G256" i="27" s="1"/>
  <c r="G257" i="27" s="1"/>
  <c r="G258" i="27" s="1"/>
  <c r="G259" i="27" s="1"/>
  <c r="G260" i="27" s="1"/>
  <c r="G261" i="27" s="1"/>
  <c r="G262" i="27" s="1"/>
  <c r="G263" i="27" s="1"/>
  <c r="G264" i="27" s="1"/>
  <c r="G265" i="27" s="1"/>
  <c r="G266" i="27" s="1"/>
  <c r="G267" i="27" s="1"/>
  <c r="G268" i="27" s="1"/>
  <c r="G269" i="27" s="1"/>
  <c r="G270" i="27" s="1"/>
  <c r="G271" i="27" s="1"/>
  <c r="G272" i="27" s="1"/>
  <c r="G273" i="27" s="1"/>
  <c r="G274" i="27" s="1"/>
  <c r="G275" i="27" s="1"/>
  <c r="G276" i="27" s="1"/>
  <c r="G277" i="27" s="1"/>
  <c r="G278" i="27" s="1"/>
  <c r="G279" i="27" s="1"/>
  <c r="G280" i="27" s="1"/>
  <c r="G281" i="27" s="1"/>
  <c r="G282" i="27" s="1"/>
  <c r="G283" i="27" s="1"/>
  <c r="G284" i="27" s="1"/>
  <c r="G285" i="27" s="1"/>
  <c r="G286" i="27" s="1"/>
  <c r="G287" i="27" s="1"/>
  <c r="G288" i="27" s="1"/>
  <c r="G289" i="27" s="1"/>
  <c r="G290" i="27" s="1"/>
  <c r="G291" i="27" s="1"/>
  <c r="G292" i="27" s="1"/>
  <c r="G293" i="27" s="1"/>
  <c r="G294" i="27" s="1"/>
  <c r="G295" i="27" s="1"/>
  <c r="G296" i="27" s="1"/>
  <c r="G297" i="27" s="1"/>
  <c r="G298" i="27" s="1"/>
  <c r="G299" i="27" s="1"/>
  <c r="G300" i="27" s="1"/>
  <c r="G301" i="27" s="1"/>
  <c r="G302" i="27" s="1"/>
  <c r="G303" i="27" s="1"/>
  <c r="G304" i="27" s="1"/>
  <c r="G305" i="27" s="1"/>
  <c r="G306" i="27" s="1"/>
  <c r="G307" i="27" s="1"/>
  <c r="G308" i="27" s="1"/>
  <c r="G309" i="27" s="1"/>
  <c r="G310" i="27" s="1"/>
  <c r="G311" i="27" s="1"/>
  <c r="G312" i="27" s="1"/>
  <c r="G313" i="27" s="1"/>
  <c r="G314" i="27" s="1"/>
  <c r="G315" i="27" s="1"/>
  <c r="G316" i="27" s="1"/>
  <c r="G317" i="27" s="1"/>
  <c r="G318" i="27" s="1"/>
  <c r="G319" i="27" s="1"/>
  <c r="G320" i="27" s="1"/>
  <c r="G321" i="27" s="1"/>
  <c r="G322" i="27" s="1"/>
  <c r="G323" i="27" s="1"/>
  <c r="G324" i="27" s="1"/>
  <c r="G325" i="27" s="1"/>
  <c r="G326" i="27" s="1"/>
  <c r="G327" i="27" s="1"/>
  <c r="G328" i="27" s="1"/>
  <c r="G329" i="27" s="1"/>
  <c r="G330" i="27" s="1"/>
  <c r="G331" i="27" s="1"/>
  <c r="G332" i="27" s="1"/>
  <c r="G333" i="27" s="1"/>
  <c r="G334" i="27" s="1"/>
  <c r="G335" i="27" s="1"/>
  <c r="G336" i="27" s="1"/>
  <c r="G337" i="27" s="1"/>
  <c r="G338" i="27" s="1"/>
  <c r="G339" i="27" s="1"/>
  <c r="G340" i="27" s="1"/>
  <c r="G341" i="27" s="1"/>
  <c r="G342" i="27" s="1"/>
  <c r="G343" i="27" s="1"/>
  <c r="G344" i="27" s="1"/>
  <c r="G345" i="27" s="1"/>
  <c r="G346" i="27" s="1"/>
  <c r="G347" i="27" s="1"/>
  <c r="G348" i="27" s="1"/>
  <c r="G349" i="27" s="1"/>
  <c r="G350" i="27" s="1"/>
  <c r="G351" i="27" s="1"/>
  <c r="G352" i="27" s="1"/>
  <c r="G353" i="27" s="1"/>
  <c r="G354" i="27" s="1"/>
  <c r="G355" i="27" s="1"/>
  <c r="G356" i="27" s="1"/>
  <c r="G357" i="27" s="1"/>
  <c r="G358" i="27" s="1"/>
  <c r="G359" i="27" s="1"/>
  <c r="G360" i="27" s="1"/>
  <c r="G361" i="27" s="1"/>
  <c r="G362" i="27" s="1"/>
  <c r="G363" i="27" s="1"/>
  <c r="G364" i="27" s="1"/>
  <c r="G365" i="27" s="1"/>
  <c r="G366" i="27" s="1"/>
  <c r="G367" i="27" s="1"/>
  <c r="G368" i="27" s="1"/>
  <c r="G369" i="27" s="1"/>
  <c r="G370" i="27" s="1"/>
  <c r="G371" i="27" s="1"/>
  <c r="G372" i="27" s="1"/>
  <c r="G373" i="27" s="1"/>
  <c r="G374" i="27" s="1"/>
  <c r="G375" i="27" s="1"/>
  <c r="G376" i="27" s="1"/>
  <c r="G377" i="27" s="1"/>
  <c r="G378" i="27" s="1"/>
  <c r="G379" i="27" s="1"/>
  <c r="G380" i="27" s="1"/>
  <c r="G381" i="27" s="1"/>
  <c r="G382" i="27" s="1"/>
  <c r="G383" i="27" s="1"/>
  <c r="G384" i="27" s="1"/>
  <c r="G385" i="27" s="1"/>
  <c r="G386" i="27" s="1"/>
  <c r="G387" i="27" s="1"/>
  <c r="G388" i="27" s="1"/>
  <c r="G389" i="27" s="1"/>
  <c r="G390" i="27" s="1"/>
  <c r="G391" i="27" s="1"/>
  <c r="G392" i="27" s="1"/>
  <c r="G393" i="27" s="1"/>
  <c r="G394" i="27" s="1"/>
  <c r="G395" i="27" s="1"/>
  <c r="G396" i="27" s="1"/>
  <c r="G397" i="27" s="1"/>
  <c r="G398" i="27" s="1"/>
  <c r="G399" i="27" s="1"/>
  <c r="G400" i="27" s="1"/>
  <c r="G401" i="27" s="1"/>
  <c r="G402" i="27" s="1"/>
  <c r="G403" i="27" s="1"/>
  <c r="G404" i="27" s="1"/>
  <c r="G405" i="27" s="1"/>
  <c r="G406" i="27" s="1"/>
  <c r="G407" i="27" s="1"/>
  <c r="G408" i="27" s="1"/>
  <c r="G409" i="27" s="1"/>
  <c r="G410" i="27" s="1"/>
  <c r="G411" i="27" s="1"/>
  <c r="G412" i="27" s="1"/>
  <c r="G413" i="27" s="1"/>
  <c r="G414" i="27" s="1"/>
  <c r="G415" i="27" s="1"/>
  <c r="G416" i="27" s="1"/>
  <c r="G417" i="27" s="1"/>
  <c r="G418" i="27" s="1"/>
  <c r="G419" i="27" s="1"/>
  <c r="G420" i="27" s="1"/>
  <c r="G421" i="27" s="1"/>
  <c r="G422" i="27" s="1"/>
  <c r="G423" i="27" s="1"/>
  <c r="G424" i="27" s="1"/>
  <c r="G425" i="27" s="1"/>
  <c r="G426" i="27" s="1"/>
  <c r="G427" i="27" s="1"/>
  <c r="G428" i="27" s="1"/>
  <c r="G429" i="27" s="1"/>
  <c r="G430" i="27" s="1"/>
  <c r="G431" i="27" s="1"/>
  <c r="G432" i="27" s="1"/>
  <c r="G433" i="27" s="1"/>
  <c r="G434" i="27" s="1"/>
  <c r="G435" i="27" s="1"/>
  <c r="G436" i="27" s="1"/>
  <c r="G437" i="27" s="1"/>
  <c r="G438" i="27" s="1"/>
  <c r="G439" i="27" s="1"/>
  <c r="G440" i="27" s="1"/>
  <c r="G441" i="27" s="1"/>
  <c r="G442" i="27" s="1"/>
  <c r="G443" i="27" s="1"/>
  <c r="G444" i="27" s="1"/>
  <c r="G445" i="27" s="1"/>
  <c r="G446" i="27" s="1"/>
  <c r="G447" i="27" s="1"/>
  <c r="G448" i="27" s="1"/>
  <c r="G449" i="27" s="1"/>
  <c r="G450" i="27" s="1"/>
  <c r="G451" i="27" s="1"/>
  <c r="G452" i="27" s="1"/>
  <c r="G453" i="27" s="1"/>
  <c r="G454" i="27" s="1"/>
  <c r="G455" i="27" s="1"/>
  <c r="G456" i="27" s="1"/>
  <c r="G457" i="27" s="1"/>
  <c r="G458" i="27" s="1"/>
  <c r="G459" i="27" s="1"/>
  <c r="G460" i="27" s="1"/>
  <c r="G461" i="27" s="1"/>
  <c r="G462" i="27" s="1"/>
  <c r="G463" i="27" s="1"/>
  <c r="G464" i="27" s="1"/>
  <c r="G465" i="27" s="1"/>
  <c r="G466" i="27" s="1"/>
  <c r="G467" i="27" s="1"/>
  <c r="G468" i="27" s="1"/>
  <c r="G469" i="27" s="1"/>
  <c r="G470" i="27" s="1"/>
  <c r="G471" i="27" s="1"/>
  <c r="G472" i="27" s="1"/>
  <c r="G473" i="27" s="1"/>
  <c r="G474" i="27" s="1"/>
  <c r="G475" i="27" s="1"/>
  <c r="G476" i="27" s="1"/>
  <c r="G477" i="27" s="1"/>
  <c r="G478" i="27" s="1"/>
  <c r="G479" i="27" s="1"/>
  <c r="G480" i="27" s="1"/>
  <c r="G481" i="27" s="1"/>
  <c r="G482" i="27" s="1"/>
  <c r="G483" i="27" s="1"/>
  <c r="G484" i="27" s="1"/>
  <c r="G485" i="27" s="1"/>
  <c r="G486" i="27" s="1"/>
  <c r="G487" i="27" s="1"/>
  <c r="G488" i="27" s="1"/>
  <c r="G489" i="27" s="1"/>
  <c r="G490" i="27" s="1"/>
  <c r="G491" i="27" s="1"/>
  <c r="G492" i="27" s="1"/>
  <c r="G493" i="27" s="1"/>
  <c r="G494" i="27" s="1"/>
  <c r="G495" i="27" s="1"/>
  <c r="G496" i="27" s="1"/>
  <c r="G497" i="27" s="1"/>
  <c r="G498" i="27" s="1"/>
  <c r="G499" i="27" s="1"/>
  <c r="G500" i="27" s="1"/>
  <c r="G501" i="27" s="1"/>
  <c r="G502" i="27" s="1"/>
  <c r="G503" i="27" s="1"/>
  <c r="G504" i="27" s="1"/>
  <c r="G505" i="27" s="1"/>
  <c r="G506" i="27" s="1"/>
  <c r="G507" i="27" s="1"/>
  <c r="G508" i="27" s="1"/>
  <c r="G509" i="27" s="1"/>
  <c r="G510" i="27" s="1"/>
  <c r="G511" i="27" s="1"/>
  <c r="G512" i="27" s="1"/>
  <c r="G513" i="27" s="1"/>
  <c r="G514" i="27" s="1"/>
  <c r="G515" i="27" s="1"/>
  <c r="G516" i="27" s="1"/>
  <c r="G517" i="27" s="1"/>
  <c r="G518" i="27" s="1"/>
  <c r="G519" i="27" s="1"/>
  <c r="G520" i="27" s="1"/>
  <c r="G521" i="27" s="1"/>
  <c r="G522" i="27" s="1"/>
  <c r="G523" i="27" s="1"/>
  <c r="G524" i="27" s="1"/>
  <c r="G525" i="27" s="1"/>
  <c r="G526" i="27" s="1"/>
  <c r="G527" i="27" s="1"/>
  <c r="G528" i="27" s="1"/>
  <c r="G529" i="27" s="1"/>
  <c r="G530" i="27" s="1"/>
  <c r="G531" i="27" s="1"/>
  <c r="G532" i="27" s="1"/>
  <c r="G533" i="27" s="1"/>
  <c r="G534" i="27" s="1"/>
  <c r="G535" i="27" s="1"/>
  <c r="G536" i="27" s="1"/>
  <c r="G537" i="27" s="1"/>
  <c r="G538" i="27" s="1"/>
  <c r="F14" i="27"/>
  <c r="F15" i="27" s="1"/>
  <c r="F16" i="27" s="1"/>
  <c r="F17" i="27" s="1"/>
  <c r="F18" i="27" s="1"/>
  <c r="F19" i="27" s="1"/>
  <c r="F20" i="27" s="1"/>
  <c r="F21" i="27" s="1"/>
  <c r="F22" i="27" s="1"/>
  <c r="F23" i="27" s="1"/>
  <c r="F24" i="27" s="1"/>
  <c r="F25" i="27" s="1"/>
  <c r="F26" i="27" s="1"/>
  <c r="F27" i="27" s="1"/>
  <c r="F28" i="27" s="1"/>
  <c r="F29" i="27" s="1"/>
  <c r="F30" i="27" s="1"/>
  <c r="F31" i="27" s="1"/>
  <c r="F32" i="27" s="1"/>
  <c r="F33" i="27" s="1"/>
  <c r="F34" i="27" s="1"/>
  <c r="F35" i="27" s="1"/>
  <c r="F36" i="27" s="1"/>
  <c r="F37" i="27" s="1"/>
  <c r="F38" i="27" s="1"/>
  <c r="F39" i="27" s="1"/>
  <c r="F40" i="27" s="1"/>
  <c r="F41" i="27" s="1"/>
  <c r="F42" i="27" s="1"/>
  <c r="F43" i="27" s="1"/>
  <c r="F44" i="27" s="1"/>
  <c r="F45" i="27" s="1"/>
  <c r="F46" i="27" s="1"/>
  <c r="F47" i="27" s="1"/>
  <c r="F48" i="27" s="1"/>
  <c r="F49" i="27" s="1"/>
  <c r="F50" i="27" s="1"/>
  <c r="F51" i="27" s="1"/>
  <c r="F52" i="27" s="1"/>
  <c r="F53" i="27" s="1"/>
  <c r="F54" i="27" s="1"/>
  <c r="F55" i="27" s="1"/>
  <c r="F56" i="27" s="1"/>
  <c r="F57" i="27" s="1"/>
  <c r="F58" i="27" s="1"/>
  <c r="F59" i="27" s="1"/>
  <c r="F60" i="27" s="1"/>
  <c r="F61" i="27" s="1"/>
  <c r="F62" i="27" s="1"/>
  <c r="F63" i="27" s="1"/>
  <c r="F64" i="27" s="1"/>
  <c r="F65" i="27" s="1"/>
  <c r="F66" i="27" s="1"/>
  <c r="F67" i="27" s="1"/>
  <c r="F68" i="27" s="1"/>
  <c r="F69" i="27" s="1"/>
  <c r="F70" i="27" s="1"/>
  <c r="F71" i="27" s="1"/>
  <c r="F72" i="27" s="1"/>
  <c r="F73" i="27" s="1"/>
  <c r="F74" i="27" s="1"/>
  <c r="F75" i="27" s="1"/>
  <c r="F76" i="27" s="1"/>
  <c r="F77" i="27" s="1"/>
  <c r="F78" i="27" s="1"/>
  <c r="F79" i="27" s="1"/>
  <c r="F80" i="27" s="1"/>
  <c r="F81" i="27" s="1"/>
  <c r="F82" i="27" s="1"/>
  <c r="F83" i="27" s="1"/>
  <c r="F84" i="27" s="1"/>
  <c r="F85" i="27" s="1"/>
  <c r="F86" i="27" s="1"/>
  <c r="F87" i="27" s="1"/>
  <c r="F88" i="27" s="1"/>
  <c r="F89" i="27" s="1"/>
  <c r="F90" i="27" s="1"/>
  <c r="F91" i="27" s="1"/>
  <c r="F92" i="27" s="1"/>
  <c r="F93" i="27" s="1"/>
  <c r="F94" i="27" s="1"/>
  <c r="F95" i="27" s="1"/>
  <c r="F96" i="27" s="1"/>
  <c r="F97" i="27" s="1"/>
  <c r="F98" i="27" s="1"/>
  <c r="F99" i="27" s="1"/>
  <c r="F100" i="27" s="1"/>
  <c r="F101" i="27" s="1"/>
  <c r="F102" i="27" s="1"/>
  <c r="F103" i="27" s="1"/>
  <c r="F104" i="27" s="1"/>
  <c r="F105" i="27" s="1"/>
  <c r="F106" i="27" s="1"/>
  <c r="F107" i="27" s="1"/>
  <c r="F108" i="27" s="1"/>
  <c r="F109" i="27" s="1"/>
  <c r="F110" i="27" s="1"/>
  <c r="F111" i="27" s="1"/>
  <c r="F112" i="27" s="1"/>
  <c r="F113" i="27" s="1"/>
  <c r="F114" i="27" s="1"/>
  <c r="F115" i="27" s="1"/>
  <c r="F116" i="27" s="1"/>
  <c r="F117" i="27" s="1"/>
  <c r="F118" i="27" s="1"/>
  <c r="F119" i="27" s="1"/>
  <c r="F120" i="27" s="1"/>
  <c r="F121" i="27" s="1"/>
  <c r="F122" i="27" s="1"/>
  <c r="F123" i="27" s="1"/>
  <c r="F124" i="27" s="1"/>
  <c r="F125" i="27" s="1"/>
  <c r="F126" i="27" s="1"/>
  <c r="F127" i="27" s="1"/>
  <c r="F128" i="27" s="1"/>
  <c r="F129" i="27" s="1"/>
  <c r="F130" i="27" s="1"/>
  <c r="F131" i="27" s="1"/>
  <c r="F132" i="27" s="1"/>
  <c r="F133" i="27" s="1"/>
  <c r="F134" i="27" s="1"/>
  <c r="F135" i="27" s="1"/>
  <c r="F136" i="27" s="1"/>
  <c r="F137" i="27" s="1"/>
  <c r="F138" i="27" s="1"/>
  <c r="F139" i="27" s="1"/>
  <c r="F140" i="27" s="1"/>
  <c r="F141" i="27" s="1"/>
  <c r="F142" i="27" s="1"/>
  <c r="F143" i="27" s="1"/>
  <c r="F144" i="27" s="1"/>
  <c r="F145" i="27" s="1"/>
  <c r="F146" i="27" s="1"/>
  <c r="F147" i="27" s="1"/>
  <c r="F148" i="27" s="1"/>
  <c r="E14" i="27"/>
  <c r="E15" i="27" s="1"/>
  <c r="E16" i="27" s="1"/>
  <c r="E17" i="27" s="1"/>
  <c r="E18" i="27" s="1"/>
  <c r="E19" i="27" s="1"/>
  <c r="E20" i="27" s="1"/>
  <c r="E21" i="27" s="1"/>
  <c r="E22" i="27" s="1"/>
  <c r="E23" i="27" s="1"/>
  <c r="E24" i="27" s="1"/>
  <c r="E25" i="27" s="1"/>
  <c r="E26" i="27" s="1"/>
  <c r="E27" i="27" s="1"/>
  <c r="E28" i="27" s="1"/>
  <c r="E29" i="27" s="1"/>
  <c r="E30" i="27" s="1"/>
  <c r="E31" i="27" s="1"/>
  <c r="E32" i="27" s="1"/>
  <c r="E33" i="27" s="1"/>
  <c r="E34" i="27" s="1"/>
  <c r="E35" i="27" s="1"/>
  <c r="E36" i="27" s="1"/>
  <c r="E37" i="27" s="1"/>
  <c r="E38" i="27" s="1"/>
  <c r="E39" i="27" s="1"/>
  <c r="E40" i="27" s="1"/>
  <c r="E41" i="27" s="1"/>
  <c r="E42" i="27" s="1"/>
  <c r="E43" i="27" s="1"/>
  <c r="E44" i="27" s="1"/>
  <c r="E45" i="27" s="1"/>
  <c r="E46" i="27" s="1"/>
  <c r="E47" i="27" s="1"/>
  <c r="E48" i="27" s="1"/>
  <c r="E49" i="27" s="1"/>
  <c r="E50" i="27" s="1"/>
  <c r="E51" i="27" s="1"/>
  <c r="E52" i="27" s="1"/>
  <c r="E53" i="27" s="1"/>
  <c r="E54" i="27" s="1"/>
  <c r="E55" i="27" s="1"/>
  <c r="E56" i="27" s="1"/>
  <c r="E57" i="27" s="1"/>
  <c r="E58" i="27" s="1"/>
  <c r="E59" i="27" s="1"/>
  <c r="E60" i="27" s="1"/>
  <c r="E61" i="27" s="1"/>
  <c r="E62" i="27" s="1"/>
  <c r="E63" i="27" s="1"/>
  <c r="E64" i="27" s="1"/>
  <c r="E65" i="27" s="1"/>
  <c r="E66" i="27" s="1"/>
  <c r="E67" i="27" s="1"/>
  <c r="E68" i="27" s="1"/>
  <c r="E69" i="27" s="1"/>
  <c r="E70" i="27" s="1"/>
  <c r="E71" i="27" s="1"/>
  <c r="E72" i="27" s="1"/>
  <c r="E73" i="27" s="1"/>
  <c r="E74" i="27" s="1"/>
  <c r="E75" i="27" s="1"/>
  <c r="E76" i="27" s="1"/>
  <c r="E77" i="27" s="1"/>
  <c r="E78" i="27" s="1"/>
  <c r="E79" i="27" s="1"/>
  <c r="E80" i="27" s="1"/>
  <c r="E81" i="27" s="1"/>
  <c r="E82" i="27" s="1"/>
  <c r="E83" i="27" s="1"/>
  <c r="E84" i="27" s="1"/>
  <c r="E85" i="27" s="1"/>
  <c r="E86" i="27" s="1"/>
  <c r="E87" i="27" s="1"/>
  <c r="E88" i="27" s="1"/>
  <c r="E89" i="27" s="1"/>
  <c r="E90" i="27" s="1"/>
  <c r="E91" i="27" s="1"/>
  <c r="E92" i="27" s="1"/>
  <c r="E93" i="27" s="1"/>
  <c r="E94" i="27" s="1"/>
  <c r="E95" i="27" s="1"/>
  <c r="E96" i="27" s="1"/>
  <c r="E97" i="27" s="1"/>
  <c r="E98" i="27" s="1"/>
  <c r="E99" i="27" s="1"/>
  <c r="E100" i="27" s="1"/>
  <c r="E101" i="27" s="1"/>
  <c r="E102" i="27" s="1"/>
  <c r="E103" i="27" s="1"/>
  <c r="E104" i="27" s="1"/>
  <c r="E105" i="27" s="1"/>
  <c r="E106" i="27" s="1"/>
  <c r="E107" i="27" s="1"/>
  <c r="E108" i="27" s="1"/>
  <c r="E109" i="27" s="1"/>
  <c r="E110" i="27" s="1"/>
  <c r="E111" i="27" s="1"/>
  <c r="E112" i="27" s="1"/>
  <c r="E113" i="27" s="1"/>
  <c r="E114" i="27" s="1"/>
  <c r="E115" i="27" s="1"/>
  <c r="E116" i="27" s="1"/>
  <c r="E117" i="27" s="1"/>
  <c r="E118" i="27" s="1"/>
  <c r="E119" i="27" s="1"/>
  <c r="E120" i="27" s="1"/>
  <c r="E121" i="27" s="1"/>
  <c r="E122" i="27" s="1"/>
  <c r="E123" i="27" s="1"/>
  <c r="E124" i="27" s="1"/>
  <c r="E125" i="27" s="1"/>
  <c r="E126" i="27" s="1"/>
  <c r="E127" i="27" s="1"/>
  <c r="E128" i="27" s="1"/>
  <c r="E129" i="27" s="1"/>
  <c r="E130" i="27" s="1"/>
  <c r="E131" i="27" s="1"/>
  <c r="E132" i="27" s="1"/>
  <c r="E133" i="27" s="1"/>
  <c r="E134" i="27" s="1"/>
  <c r="E135" i="27" s="1"/>
  <c r="E136" i="27" s="1"/>
  <c r="E137" i="27" s="1"/>
  <c r="E138" i="27" s="1"/>
  <c r="E139" i="27" s="1"/>
  <c r="E140" i="27" s="1"/>
  <c r="E141" i="27" s="1"/>
  <c r="E142" i="27" s="1"/>
  <c r="E143" i="27" s="1"/>
  <c r="E144" i="27" s="1"/>
  <c r="E145" i="27" s="1"/>
  <c r="E146" i="27" s="1"/>
  <c r="E147" i="27" s="1"/>
  <c r="E148" i="27" s="1"/>
  <c r="E149" i="27" s="1"/>
  <c r="E150" i="27" s="1"/>
  <c r="E151" i="27" s="1"/>
  <c r="E152" i="27" s="1"/>
  <c r="E153" i="27" s="1"/>
  <c r="E154" i="27" s="1"/>
  <c r="E155" i="27" s="1"/>
  <c r="E156" i="27" s="1"/>
  <c r="E157" i="27" s="1"/>
  <c r="E158" i="27" s="1"/>
  <c r="E159" i="27" s="1"/>
  <c r="E160" i="27" s="1"/>
  <c r="E161" i="27" s="1"/>
  <c r="E162" i="27" s="1"/>
  <c r="E163" i="27" s="1"/>
  <c r="E164" i="27" s="1"/>
  <c r="E165" i="27" s="1"/>
  <c r="E166" i="27" s="1"/>
  <c r="E167" i="27" s="1"/>
  <c r="E168" i="27" s="1"/>
  <c r="E169" i="27" s="1"/>
  <c r="E170" i="27" s="1"/>
  <c r="E171" i="27" s="1"/>
  <c r="E172" i="27" s="1"/>
  <c r="E173" i="27" s="1"/>
  <c r="E174" i="27" s="1"/>
  <c r="E175" i="27" s="1"/>
  <c r="E176" i="27" s="1"/>
  <c r="E177" i="27" s="1"/>
  <c r="E178" i="27" s="1"/>
  <c r="E179" i="27" s="1"/>
  <c r="E180" i="27" s="1"/>
  <c r="E181" i="27" s="1"/>
  <c r="E182" i="27" s="1"/>
  <c r="E183" i="27" s="1"/>
  <c r="E184" i="27" s="1"/>
  <c r="E185" i="27" s="1"/>
  <c r="E186" i="27" s="1"/>
  <c r="E187" i="27" s="1"/>
  <c r="E188" i="27" s="1"/>
  <c r="E189" i="27" s="1"/>
  <c r="E190" i="27" s="1"/>
  <c r="E191" i="27" s="1"/>
  <c r="E192" i="27" s="1"/>
  <c r="E193" i="27" s="1"/>
  <c r="E194" i="27" s="1"/>
  <c r="E195" i="27" s="1"/>
  <c r="E196" i="27" s="1"/>
  <c r="E197" i="27" s="1"/>
  <c r="E198" i="27" s="1"/>
  <c r="E199" i="27" s="1"/>
  <c r="E200" i="27" s="1"/>
  <c r="E201" i="27" s="1"/>
  <c r="E202" i="27" s="1"/>
  <c r="E203" i="27" s="1"/>
  <c r="E204" i="27" s="1"/>
  <c r="E205" i="27" s="1"/>
  <c r="E206" i="27" s="1"/>
  <c r="E207" i="27" s="1"/>
  <c r="E208" i="27" s="1"/>
  <c r="E209" i="27" s="1"/>
  <c r="E210" i="27" s="1"/>
  <c r="E211" i="27" s="1"/>
  <c r="E212" i="27" s="1"/>
  <c r="E213" i="27" s="1"/>
  <c r="E214" i="27" s="1"/>
  <c r="E215" i="27" s="1"/>
  <c r="E216" i="27" s="1"/>
  <c r="E217" i="27" s="1"/>
  <c r="E218" i="27" s="1"/>
  <c r="E219" i="27" s="1"/>
  <c r="E220" i="27" s="1"/>
  <c r="E221" i="27" s="1"/>
  <c r="E222" i="27" s="1"/>
  <c r="E223" i="27" s="1"/>
  <c r="E224" i="27" s="1"/>
  <c r="E225" i="27" s="1"/>
  <c r="E226" i="27" s="1"/>
  <c r="E227" i="27" s="1"/>
  <c r="E228" i="27" s="1"/>
  <c r="E229" i="27" s="1"/>
  <c r="E230" i="27" s="1"/>
  <c r="E231" i="27" s="1"/>
  <c r="E232" i="27" s="1"/>
  <c r="E233" i="27" s="1"/>
  <c r="E234" i="27" s="1"/>
  <c r="E235" i="27" s="1"/>
  <c r="E236" i="27" s="1"/>
  <c r="E237" i="27" s="1"/>
  <c r="E238" i="27" s="1"/>
  <c r="E239" i="27" s="1"/>
  <c r="E240" i="27" s="1"/>
  <c r="E241" i="27" s="1"/>
  <c r="E242" i="27" s="1"/>
  <c r="E243" i="27" s="1"/>
  <c r="E244" i="27" s="1"/>
  <c r="E245" i="27" s="1"/>
  <c r="E246" i="27" s="1"/>
  <c r="E247" i="27" s="1"/>
  <c r="E248" i="27" s="1"/>
  <c r="E249" i="27" s="1"/>
  <c r="E250" i="27" s="1"/>
  <c r="E251" i="27" s="1"/>
  <c r="E252" i="27" s="1"/>
  <c r="E253" i="27" s="1"/>
  <c r="E254" i="27" s="1"/>
  <c r="E255" i="27" s="1"/>
  <c r="E256" i="27" s="1"/>
  <c r="E257" i="27" s="1"/>
  <c r="E258" i="27" s="1"/>
  <c r="E259" i="27" s="1"/>
  <c r="E260" i="27" s="1"/>
  <c r="E261" i="27" s="1"/>
  <c r="E262" i="27" s="1"/>
  <c r="E263" i="27" s="1"/>
  <c r="E264" i="27" s="1"/>
  <c r="E265" i="27" s="1"/>
  <c r="E266" i="27" s="1"/>
  <c r="E267" i="27" s="1"/>
  <c r="E268" i="27" s="1"/>
  <c r="E269" i="27" s="1"/>
  <c r="E270" i="27" s="1"/>
  <c r="E271" i="27" s="1"/>
  <c r="E272" i="27" s="1"/>
  <c r="E273" i="27" s="1"/>
  <c r="E274" i="27" s="1"/>
  <c r="E275" i="27" s="1"/>
  <c r="E276" i="27" s="1"/>
  <c r="E277" i="27" s="1"/>
  <c r="E278" i="27" s="1"/>
  <c r="E279" i="27" s="1"/>
  <c r="E280" i="27" s="1"/>
  <c r="E281" i="27" s="1"/>
  <c r="E282" i="27" s="1"/>
  <c r="E283" i="27" s="1"/>
  <c r="E284" i="27" s="1"/>
  <c r="E285" i="27" s="1"/>
  <c r="E286" i="27" s="1"/>
  <c r="E287" i="27" s="1"/>
  <c r="E288" i="27" s="1"/>
  <c r="E289" i="27" s="1"/>
  <c r="E290" i="27" s="1"/>
  <c r="E291" i="27" s="1"/>
  <c r="E292" i="27" s="1"/>
  <c r="E293" i="27" s="1"/>
  <c r="E294" i="27" s="1"/>
  <c r="E295" i="27" s="1"/>
  <c r="E296" i="27" s="1"/>
  <c r="E297" i="27" s="1"/>
  <c r="E298" i="27" s="1"/>
  <c r="E299" i="27" s="1"/>
  <c r="E300" i="27" s="1"/>
  <c r="E301" i="27" s="1"/>
  <c r="E302" i="27" s="1"/>
  <c r="E303" i="27" s="1"/>
  <c r="E304" i="27" s="1"/>
  <c r="E305" i="27" s="1"/>
  <c r="E306" i="27" s="1"/>
  <c r="E307" i="27" s="1"/>
  <c r="E308" i="27" s="1"/>
  <c r="E309" i="27" s="1"/>
  <c r="E310" i="27" s="1"/>
  <c r="E311" i="27" s="1"/>
  <c r="E312" i="27" s="1"/>
  <c r="E313" i="27" s="1"/>
  <c r="E314" i="27" s="1"/>
  <c r="E315" i="27" s="1"/>
  <c r="E316" i="27" s="1"/>
  <c r="E317" i="27" s="1"/>
  <c r="E318" i="27" s="1"/>
  <c r="E319" i="27" s="1"/>
  <c r="E320" i="27" s="1"/>
  <c r="E321" i="27" s="1"/>
  <c r="E322" i="27" s="1"/>
  <c r="E323" i="27" s="1"/>
  <c r="E324" i="27" s="1"/>
  <c r="E325" i="27" s="1"/>
  <c r="E326" i="27" s="1"/>
  <c r="E327" i="27" s="1"/>
  <c r="E328" i="27" s="1"/>
  <c r="E329" i="27" s="1"/>
  <c r="E330" i="27" s="1"/>
  <c r="E331" i="27" s="1"/>
  <c r="E332" i="27" s="1"/>
  <c r="E333" i="27" s="1"/>
  <c r="E334" i="27" s="1"/>
  <c r="E335" i="27" s="1"/>
  <c r="E336" i="27" s="1"/>
  <c r="E337" i="27" s="1"/>
  <c r="E338" i="27" s="1"/>
  <c r="E339" i="27" s="1"/>
  <c r="E340" i="27" s="1"/>
  <c r="E341" i="27" s="1"/>
  <c r="E342" i="27" s="1"/>
  <c r="E343" i="27" s="1"/>
  <c r="E344" i="27" s="1"/>
  <c r="E345" i="27" s="1"/>
  <c r="E346" i="27" s="1"/>
  <c r="E347" i="27" s="1"/>
  <c r="E348" i="27" s="1"/>
  <c r="E349" i="27" s="1"/>
  <c r="E350" i="27" s="1"/>
  <c r="E351" i="27" s="1"/>
  <c r="E352" i="27" s="1"/>
  <c r="E353" i="27" s="1"/>
  <c r="E354" i="27" s="1"/>
  <c r="E355" i="27" s="1"/>
  <c r="E356" i="27" s="1"/>
  <c r="E357" i="27" s="1"/>
  <c r="E358" i="27" s="1"/>
  <c r="E359" i="27" s="1"/>
  <c r="E360" i="27" s="1"/>
  <c r="E361" i="27" s="1"/>
  <c r="E362" i="27" s="1"/>
  <c r="E363" i="27" s="1"/>
  <c r="E364" i="27" s="1"/>
  <c r="E365" i="27" s="1"/>
  <c r="E366" i="27" s="1"/>
  <c r="E367" i="27" s="1"/>
  <c r="E368" i="27" s="1"/>
  <c r="E369" i="27" s="1"/>
  <c r="E370" i="27" s="1"/>
  <c r="E371" i="27" s="1"/>
  <c r="E372" i="27" s="1"/>
  <c r="E373" i="27" s="1"/>
  <c r="E374" i="27" s="1"/>
  <c r="E375" i="27" s="1"/>
  <c r="E376" i="27" s="1"/>
  <c r="E377" i="27" s="1"/>
  <c r="E378" i="27" s="1"/>
  <c r="E379" i="27" s="1"/>
  <c r="E380" i="27" s="1"/>
  <c r="E381" i="27" s="1"/>
  <c r="E382" i="27" s="1"/>
  <c r="E383" i="27" s="1"/>
  <c r="E384" i="27" s="1"/>
  <c r="E385" i="27" s="1"/>
  <c r="E386" i="27" s="1"/>
  <c r="E387" i="27" s="1"/>
  <c r="E388" i="27" s="1"/>
  <c r="E389" i="27" s="1"/>
  <c r="E390" i="27" s="1"/>
  <c r="E391" i="27" s="1"/>
  <c r="E392" i="27" s="1"/>
  <c r="E393" i="27" s="1"/>
  <c r="E394" i="27" s="1"/>
  <c r="E395" i="27" s="1"/>
  <c r="E396" i="27" s="1"/>
  <c r="E397" i="27" s="1"/>
  <c r="E398" i="27" s="1"/>
  <c r="E399" i="27" s="1"/>
  <c r="E400" i="27" s="1"/>
  <c r="E401" i="27" s="1"/>
  <c r="E402" i="27" s="1"/>
  <c r="E403" i="27" s="1"/>
  <c r="E404" i="27" s="1"/>
  <c r="E405" i="27" s="1"/>
  <c r="E406" i="27" s="1"/>
  <c r="E407" i="27" s="1"/>
  <c r="E408" i="27" s="1"/>
  <c r="E409" i="27" s="1"/>
  <c r="E410" i="27" s="1"/>
  <c r="E411" i="27" s="1"/>
  <c r="E412" i="27" s="1"/>
  <c r="E413" i="27" s="1"/>
  <c r="E414" i="27" s="1"/>
  <c r="E415" i="27" s="1"/>
  <c r="E416" i="27" s="1"/>
  <c r="E417" i="27" s="1"/>
  <c r="E418" i="27" s="1"/>
  <c r="E419" i="27" s="1"/>
  <c r="E420" i="27" s="1"/>
  <c r="E421" i="27" s="1"/>
  <c r="E422" i="27" s="1"/>
  <c r="E423" i="27" s="1"/>
  <c r="E424" i="27" s="1"/>
  <c r="E425" i="27" s="1"/>
  <c r="E426" i="27" s="1"/>
  <c r="E427" i="27" s="1"/>
  <c r="E428" i="27" s="1"/>
  <c r="E429" i="27" s="1"/>
  <c r="E430" i="27" s="1"/>
  <c r="E431" i="27" s="1"/>
  <c r="E432" i="27" s="1"/>
  <c r="E433" i="27" s="1"/>
  <c r="E434" i="27" s="1"/>
  <c r="E435" i="27" s="1"/>
  <c r="E436" i="27" s="1"/>
  <c r="E437" i="27" s="1"/>
  <c r="E438" i="27" s="1"/>
  <c r="E439" i="27" s="1"/>
  <c r="E440" i="27" s="1"/>
  <c r="E441" i="27" s="1"/>
  <c r="E442" i="27" s="1"/>
  <c r="E443" i="27" s="1"/>
  <c r="E444" i="27" s="1"/>
  <c r="E445" i="27" s="1"/>
  <c r="E446" i="27" s="1"/>
  <c r="E447" i="27" s="1"/>
  <c r="E448" i="27" s="1"/>
  <c r="E449" i="27" s="1"/>
  <c r="E450" i="27" s="1"/>
  <c r="E451" i="27" s="1"/>
  <c r="E452" i="27" s="1"/>
  <c r="E453" i="27" s="1"/>
  <c r="E454" i="27" s="1"/>
  <c r="E455" i="27" s="1"/>
  <c r="E456" i="27" s="1"/>
  <c r="E457" i="27" s="1"/>
  <c r="E458" i="27" s="1"/>
  <c r="E459" i="27" s="1"/>
  <c r="E460" i="27" s="1"/>
  <c r="E461" i="27" s="1"/>
  <c r="E462" i="27" s="1"/>
  <c r="E463" i="27" s="1"/>
  <c r="E464" i="27" s="1"/>
  <c r="E465" i="27" s="1"/>
  <c r="E466" i="27" s="1"/>
  <c r="E467" i="27" s="1"/>
  <c r="E468" i="27" s="1"/>
  <c r="E469" i="27" s="1"/>
  <c r="E470" i="27" s="1"/>
  <c r="E471" i="27" s="1"/>
  <c r="E472" i="27" s="1"/>
  <c r="E473" i="27" s="1"/>
  <c r="E474" i="27" s="1"/>
  <c r="E475" i="27" s="1"/>
  <c r="E476" i="27" s="1"/>
  <c r="E477" i="27" s="1"/>
  <c r="E478" i="27" s="1"/>
  <c r="E479" i="27" s="1"/>
  <c r="E480" i="27" s="1"/>
  <c r="E481" i="27" s="1"/>
  <c r="E482" i="27" s="1"/>
  <c r="E483" i="27" s="1"/>
  <c r="E484" i="27" s="1"/>
  <c r="E485" i="27" s="1"/>
  <c r="E486" i="27" s="1"/>
  <c r="E487" i="27" s="1"/>
  <c r="E488" i="27" s="1"/>
  <c r="E489" i="27" s="1"/>
  <c r="E490" i="27" s="1"/>
  <c r="E491" i="27" s="1"/>
  <c r="E492" i="27" s="1"/>
  <c r="E493" i="27" s="1"/>
  <c r="E494" i="27" s="1"/>
  <c r="E495" i="27" s="1"/>
  <c r="E496" i="27" s="1"/>
  <c r="E497" i="27" s="1"/>
  <c r="E498" i="27" s="1"/>
  <c r="E499" i="27" s="1"/>
  <c r="E500" i="27" s="1"/>
  <c r="E501" i="27" s="1"/>
  <c r="E502" i="27" s="1"/>
  <c r="E503" i="27" s="1"/>
  <c r="E504" i="27" s="1"/>
  <c r="E505" i="27" s="1"/>
  <c r="E506" i="27" s="1"/>
  <c r="E507" i="27" s="1"/>
  <c r="E508" i="27" s="1"/>
  <c r="E509" i="27" s="1"/>
  <c r="E510" i="27" s="1"/>
  <c r="E511" i="27" s="1"/>
  <c r="E512" i="27" s="1"/>
  <c r="E513" i="27" s="1"/>
  <c r="E514" i="27" s="1"/>
  <c r="E515" i="27" s="1"/>
  <c r="E516" i="27" s="1"/>
  <c r="E517" i="27" s="1"/>
  <c r="E518" i="27" s="1"/>
  <c r="E519" i="27" s="1"/>
  <c r="E520" i="27" s="1"/>
  <c r="E521" i="27" s="1"/>
  <c r="E522" i="27" s="1"/>
  <c r="E523" i="27" s="1"/>
  <c r="E524" i="27" s="1"/>
  <c r="E525" i="27" s="1"/>
  <c r="E526" i="27" s="1"/>
  <c r="E527" i="27" s="1"/>
  <c r="E528" i="27" s="1"/>
  <c r="E529" i="27" s="1"/>
  <c r="E530" i="27" s="1"/>
  <c r="E531" i="27" s="1"/>
  <c r="E532" i="27" s="1"/>
  <c r="E533" i="27" s="1"/>
  <c r="E534" i="27" s="1"/>
  <c r="E535" i="27" s="1"/>
  <c r="E536" i="27" s="1"/>
  <c r="E537" i="27" s="1"/>
  <c r="E538" i="27" s="1"/>
  <c r="D14" i="27"/>
  <c r="D15" i="27" s="1"/>
  <c r="D16" i="27" s="1"/>
  <c r="D17" i="27" s="1"/>
  <c r="D18" i="27" s="1"/>
  <c r="D19" i="27" s="1"/>
  <c r="D20" i="27" s="1"/>
  <c r="D21" i="27" s="1"/>
  <c r="D22" i="27" s="1"/>
  <c r="D23" i="27" s="1"/>
  <c r="D24" i="27" s="1"/>
  <c r="D25" i="27" s="1"/>
  <c r="D26" i="27" s="1"/>
  <c r="D27" i="27" s="1"/>
  <c r="D28" i="27" s="1"/>
  <c r="D29" i="27" s="1"/>
  <c r="D30" i="27" s="1"/>
  <c r="D31" i="27" s="1"/>
  <c r="D32" i="27" s="1"/>
  <c r="D33" i="27" s="1"/>
  <c r="D34" i="27" s="1"/>
  <c r="D35" i="27" s="1"/>
  <c r="D36" i="27" s="1"/>
  <c r="D37" i="27" s="1"/>
  <c r="D38" i="27" s="1"/>
  <c r="D39" i="27" s="1"/>
  <c r="D40" i="27" s="1"/>
  <c r="D41" i="27" s="1"/>
  <c r="D42" i="27" s="1"/>
  <c r="D43" i="27" s="1"/>
  <c r="D44" i="27" s="1"/>
  <c r="D45" i="27" s="1"/>
  <c r="D46" i="27" s="1"/>
  <c r="D47" i="27" s="1"/>
  <c r="D48" i="27" s="1"/>
  <c r="D49" i="27" s="1"/>
  <c r="D50" i="27" s="1"/>
  <c r="D51" i="27" s="1"/>
  <c r="D52" i="27" s="1"/>
  <c r="D53" i="27" s="1"/>
  <c r="D54" i="27" s="1"/>
  <c r="D55" i="27" s="1"/>
  <c r="D56" i="27" s="1"/>
  <c r="D57" i="27" s="1"/>
  <c r="D58" i="27" s="1"/>
  <c r="D59" i="27" s="1"/>
  <c r="D60" i="27" s="1"/>
  <c r="D61" i="27" s="1"/>
  <c r="D62" i="27" s="1"/>
  <c r="D63" i="27" s="1"/>
  <c r="D64" i="27" s="1"/>
  <c r="D65" i="27" s="1"/>
  <c r="D66" i="27" s="1"/>
  <c r="D67" i="27" s="1"/>
  <c r="D68" i="27" s="1"/>
  <c r="D69" i="27" s="1"/>
  <c r="D70" i="27" s="1"/>
  <c r="D71" i="27" s="1"/>
  <c r="D72" i="27" s="1"/>
  <c r="D73" i="27" s="1"/>
  <c r="D74" i="27" s="1"/>
  <c r="D75" i="27" s="1"/>
  <c r="D76" i="27" s="1"/>
  <c r="D77" i="27" s="1"/>
  <c r="D78" i="27" s="1"/>
  <c r="D79" i="27" s="1"/>
  <c r="D80" i="27" s="1"/>
  <c r="D81" i="27" s="1"/>
  <c r="D82" i="27" s="1"/>
  <c r="D83" i="27" s="1"/>
  <c r="D84" i="27" s="1"/>
  <c r="D85" i="27" s="1"/>
  <c r="D86" i="27" s="1"/>
  <c r="D87" i="27" s="1"/>
  <c r="D88" i="27" s="1"/>
  <c r="D89" i="27" s="1"/>
  <c r="D90" i="27" s="1"/>
  <c r="D91" i="27" s="1"/>
  <c r="D92" i="27" s="1"/>
  <c r="D93" i="27" s="1"/>
  <c r="D94" i="27" s="1"/>
  <c r="D95" i="27" s="1"/>
  <c r="D96" i="27" s="1"/>
  <c r="D97" i="27" s="1"/>
  <c r="D98" i="27" s="1"/>
  <c r="D99" i="27" s="1"/>
  <c r="D100" i="27" s="1"/>
  <c r="D101" i="27" s="1"/>
  <c r="D102" i="27" s="1"/>
  <c r="D103" i="27" s="1"/>
  <c r="D104" i="27" s="1"/>
  <c r="D105" i="27" s="1"/>
  <c r="D106" i="27" s="1"/>
  <c r="D107" i="27" s="1"/>
  <c r="D108" i="27" s="1"/>
  <c r="D109" i="27" s="1"/>
  <c r="D110" i="27" s="1"/>
  <c r="D111" i="27" s="1"/>
  <c r="D112" i="27" s="1"/>
  <c r="D113" i="27" s="1"/>
  <c r="D114" i="27" s="1"/>
  <c r="D115" i="27" s="1"/>
  <c r="D116" i="27" s="1"/>
  <c r="D117" i="27" s="1"/>
  <c r="D118" i="27" s="1"/>
  <c r="D119" i="27" s="1"/>
  <c r="D120" i="27" s="1"/>
  <c r="D121" i="27" s="1"/>
  <c r="D122" i="27" s="1"/>
  <c r="D123" i="27" s="1"/>
  <c r="D124" i="27" s="1"/>
  <c r="D125" i="27" s="1"/>
  <c r="D126" i="27" s="1"/>
  <c r="D127" i="27" s="1"/>
  <c r="D128" i="27" s="1"/>
  <c r="D129" i="27" s="1"/>
  <c r="D130" i="27" s="1"/>
  <c r="D131" i="27" s="1"/>
  <c r="D132" i="27" s="1"/>
  <c r="D133" i="27" s="1"/>
  <c r="D134" i="27" s="1"/>
  <c r="D135" i="27" s="1"/>
  <c r="D136" i="27" s="1"/>
  <c r="D137" i="27" s="1"/>
  <c r="D138" i="27" s="1"/>
  <c r="D139" i="27" s="1"/>
  <c r="D140" i="27" s="1"/>
  <c r="D141" i="27" s="1"/>
  <c r="D142" i="27" s="1"/>
  <c r="C14" i="27"/>
  <c r="B14" i="27"/>
  <c r="B15" i="27" s="1"/>
  <c r="B16" i="27" s="1"/>
  <c r="B17" i="27" s="1"/>
  <c r="B18" i="27" s="1"/>
  <c r="B19" i="27" s="1"/>
  <c r="B20" i="27" s="1"/>
  <c r="B21" i="27" s="1"/>
  <c r="B22" i="27" s="1"/>
  <c r="B23" i="27" s="1"/>
  <c r="B24" i="27" s="1"/>
  <c r="B25" i="27" s="1"/>
  <c r="B26" i="27" s="1"/>
  <c r="B27" i="27" s="1"/>
  <c r="B28" i="27" s="1"/>
  <c r="B29" i="27" s="1"/>
  <c r="B30" i="27" s="1"/>
  <c r="B31" i="27" s="1"/>
  <c r="B32" i="27" s="1"/>
  <c r="B33" i="27" s="1"/>
  <c r="B34" i="27" s="1"/>
  <c r="B35" i="27" s="1"/>
  <c r="B36" i="27" s="1"/>
  <c r="B37" i="27" s="1"/>
  <c r="B38" i="27" s="1"/>
  <c r="B39" i="27" s="1"/>
  <c r="B40" i="27" s="1"/>
  <c r="B41" i="27" s="1"/>
  <c r="B42" i="27" s="1"/>
  <c r="B43" i="27" s="1"/>
  <c r="B44" i="27" s="1"/>
  <c r="B45" i="27" s="1"/>
  <c r="B46" i="27" s="1"/>
  <c r="B47" i="27" s="1"/>
  <c r="B48" i="27" s="1"/>
  <c r="B49" i="27" s="1"/>
  <c r="B50" i="27" s="1"/>
  <c r="B51" i="27" s="1"/>
  <c r="B52" i="27" s="1"/>
  <c r="B53" i="27" s="1"/>
  <c r="B54" i="27" s="1"/>
  <c r="B55" i="27" s="1"/>
  <c r="B56" i="27" s="1"/>
  <c r="B57" i="27" s="1"/>
  <c r="B58" i="27" s="1"/>
  <c r="B59" i="27" s="1"/>
  <c r="B60" i="27" s="1"/>
  <c r="B61" i="27" s="1"/>
  <c r="B62" i="27" s="1"/>
  <c r="B63" i="27" s="1"/>
  <c r="B64" i="27" s="1"/>
  <c r="B65" i="27" s="1"/>
  <c r="B66" i="27" s="1"/>
  <c r="B67" i="27" s="1"/>
  <c r="B68" i="27" s="1"/>
  <c r="B69" i="27" s="1"/>
  <c r="B70" i="27" s="1"/>
  <c r="B71" i="27" s="1"/>
  <c r="B72" i="27" s="1"/>
  <c r="B73" i="27" s="1"/>
  <c r="B74" i="27" s="1"/>
  <c r="B75" i="27" s="1"/>
  <c r="B76" i="27" s="1"/>
  <c r="B77" i="27" s="1"/>
  <c r="B78" i="27" s="1"/>
  <c r="B79" i="27" s="1"/>
  <c r="B80" i="27" s="1"/>
  <c r="B81" i="27" s="1"/>
  <c r="B82" i="27" s="1"/>
  <c r="B83" i="27" s="1"/>
  <c r="B84" i="27" s="1"/>
  <c r="B85" i="27" s="1"/>
  <c r="B86" i="27" s="1"/>
  <c r="B87" i="27" s="1"/>
  <c r="B88" i="27" s="1"/>
  <c r="B89" i="27" s="1"/>
  <c r="B90" i="27" s="1"/>
  <c r="B91" i="27" s="1"/>
  <c r="B92" i="27" s="1"/>
  <c r="B93" i="27" s="1"/>
  <c r="B94" i="27" s="1"/>
  <c r="B95" i="27" s="1"/>
  <c r="B96" i="27" s="1"/>
  <c r="B97" i="27" s="1"/>
  <c r="B98" i="27" s="1"/>
  <c r="B99" i="27" s="1"/>
  <c r="B100" i="27" s="1"/>
  <c r="B101" i="27" s="1"/>
  <c r="B102" i="27" s="1"/>
  <c r="B103" i="27" s="1"/>
  <c r="B104" i="27" s="1"/>
  <c r="B105" i="27" s="1"/>
  <c r="B106" i="27" s="1"/>
  <c r="B107" i="27" s="1"/>
  <c r="B108" i="27" s="1"/>
  <c r="B109" i="27" s="1"/>
  <c r="B110" i="27" s="1"/>
  <c r="B111" i="27" s="1"/>
  <c r="B112" i="27" s="1"/>
  <c r="B113" i="27" s="1"/>
  <c r="B114" i="27" s="1"/>
  <c r="B115" i="27" s="1"/>
  <c r="B116" i="27" s="1"/>
  <c r="B117" i="27" s="1"/>
  <c r="B118" i="27" s="1"/>
  <c r="B119" i="27" s="1"/>
  <c r="B120" i="27" s="1"/>
  <c r="B121" i="27" s="1"/>
  <c r="B122" i="27" s="1"/>
  <c r="B123" i="27" s="1"/>
  <c r="B124" i="27" s="1"/>
  <c r="B125" i="27" s="1"/>
  <c r="B126" i="27" s="1"/>
  <c r="B127" i="27" s="1"/>
  <c r="B128" i="27" s="1"/>
  <c r="B129" i="27" s="1"/>
  <c r="B130" i="27" s="1"/>
  <c r="B131" i="27" s="1"/>
  <c r="B132" i="27" s="1"/>
  <c r="B133" i="27" s="1"/>
  <c r="B134" i="27" s="1"/>
  <c r="B135" i="27" s="1"/>
  <c r="B136" i="27" s="1"/>
  <c r="B137" i="27" s="1"/>
  <c r="B138" i="27" s="1"/>
  <c r="B139" i="27" s="1"/>
  <c r="B140" i="27" s="1"/>
  <c r="B141" i="27" s="1"/>
  <c r="B142" i="27" s="1"/>
  <c r="B143" i="27" s="1"/>
  <c r="B144" i="27" s="1"/>
  <c r="B145" i="27" s="1"/>
  <c r="B146" i="27" s="1"/>
  <c r="B147" i="27" s="1"/>
  <c r="B148" i="27" s="1"/>
  <c r="B149" i="27" s="1"/>
  <c r="B150" i="27" s="1"/>
  <c r="B151" i="27" s="1"/>
  <c r="B152" i="27" s="1"/>
  <c r="B153" i="27" s="1"/>
  <c r="B154" i="27" s="1"/>
  <c r="B155" i="27" s="1"/>
  <c r="B156" i="27" s="1"/>
  <c r="B157" i="27" s="1"/>
  <c r="B158" i="27" s="1"/>
  <c r="B159" i="27" s="1"/>
  <c r="B160" i="27" s="1"/>
  <c r="B161" i="27" s="1"/>
  <c r="B162" i="27" s="1"/>
  <c r="B163" i="27" s="1"/>
  <c r="B164" i="27" s="1"/>
  <c r="B165" i="27" s="1"/>
  <c r="B166" i="27" s="1"/>
  <c r="B167" i="27" s="1"/>
  <c r="B168" i="27" s="1"/>
  <c r="B169" i="27" s="1"/>
  <c r="B170" i="27" s="1"/>
  <c r="B171" i="27" s="1"/>
  <c r="B172" i="27" s="1"/>
  <c r="B173" i="27" s="1"/>
  <c r="B174" i="27" s="1"/>
  <c r="B175" i="27" s="1"/>
  <c r="B176" i="27" s="1"/>
  <c r="B177" i="27" s="1"/>
  <c r="B178" i="27" s="1"/>
  <c r="B179" i="27" s="1"/>
  <c r="B180" i="27" s="1"/>
  <c r="B181" i="27" s="1"/>
  <c r="B182" i="27" s="1"/>
  <c r="B183" i="27" s="1"/>
  <c r="B184" i="27" s="1"/>
  <c r="B185" i="27" s="1"/>
  <c r="B186" i="27" s="1"/>
  <c r="B187" i="27" s="1"/>
  <c r="B188" i="27" s="1"/>
  <c r="B189" i="27" s="1"/>
  <c r="B190" i="27" s="1"/>
  <c r="B191" i="27" s="1"/>
  <c r="B192" i="27" s="1"/>
  <c r="B193" i="27" s="1"/>
  <c r="B194" i="27" s="1"/>
  <c r="B195" i="27" s="1"/>
  <c r="B196" i="27" s="1"/>
  <c r="B197" i="27" s="1"/>
  <c r="B198" i="27" s="1"/>
  <c r="B199" i="27" s="1"/>
  <c r="B200" i="27" s="1"/>
  <c r="B201" i="27" s="1"/>
  <c r="B202" i="27" s="1"/>
  <c r="B203" i="27" s="1"/>
  <c r="B204" i="27" s="1"/>
  <c r="B205" i="27" s="1"/>
  <c r="B206" i="27" s="1"/>
  <c r="B207" i="27" s="1"/>
  <c r="B208" i="27" s="1"/>
  <c r="B209" i="27" s="1"/>
  <c r="B210" i="27" s="1"/>
  <c r="B211" i="27" s="1"/>
  <c r="B212" i="27" s="1"/>
  <c r="B213" i="27" s="1"/>
  <c r="B214" i="27" s="1"/>
  <c r="B215" i="27" s="1"/>
  <c r="B216" i="27" s="1"/>
  <c r="B217" i="27" s="1"/>
  <c r="B218" i="27" s="1"/>
  <c r="B219" i="27" s="1"/>
  <c r="B220" i="27" s="1"/>
  <c r="B221" i="27" s="1"/>
  <c r="B222" i="27" s="1"/>
  <c r="B223" i="27" s="1"/>
  <c r="B224" i="27" s="1"/>
  <c r="B225" i="27" s="1"/>
  <c r="B226" i="27" s="1"/>
  <c r="B227" i="27" s="1"/>
  <c r="B228" i="27" s="1"/>
  <c r="B229" i="27" s="1"/>
  <c r="B230" i="27" s="1"/>
  <c r="B231" i="27" s="1"/>
  <c r="B232" i="27" s="1"/>
  <c r="B233" i="27" s="1"/>
  <c r="B234" i="27" s="1"/>
  <c r="B235" i="27" s="1"/>
  <c r="B236" i="27" s="1"/>
  <c r="B237" i="27" s="1"/>
  <c r="B238" i="27" s="1"/>
  <c r="B239" i="27" s="1"/>
  <c r="B240" i="27" s="1"/>
  <c r="B241" i="27" s="1"/>
  <c r="B242" i="27" s="1"/>
  <c r="B243" i="27" s="1"/>
  <c r="B244" i="27" s="1"/>
  <c r="B245" i="27" s="1"/>
  <c r="B246" i="27" s="1"/>
  <c r="B247" i="27" s="1"/>
  <c r="B248" i="27" s="1"/>
  <c r="B249" i="27" s="1"/>
  <c r="B250" i="27" s="1"/>
  <c r="B251" i="27" s="1"/>
  <c r="B252" i="27" s="1"/>
  <c r="B253" i="27" s="1"/>
  <c r="B254" i="27" s="1"/>
  <c r="B255" i="27" s="1"/>
  <c r="B256" i="27" s="1"/>
  <c r="B257" i="27" s="1"/>
  <c r="B258" i="27" s="1"/>
  <c r="B259" i="27" s="1"/>
  <c r="B260" i="27" s="1"/>
  <c r="B261" i="27" s="1"/>
  <c r="B262" i="27" s="1"/>
  <c r="B263" i="27" s="1"/>
  <c r="B264" i="27" s="1"/>
  <c r="B265" i="27" s="1"/>
  <c r="B266" i="27" s="1"/>
  <c r="B267" i="27" s="1"/>
  <c r="B268" i="27" s="1"/>
  <c r="B269" i="27" s="1"/>
  <c r="B270" i="27" s="1"/>
  <c r="B271" i="27" s="1"/>
  <c r="B272" i="27" s="1"/>
  <c r="B273" i="27" s="1"/>
  <c r="B274" i="27" s="1"/>
  <c r="B275" i="27" s="1"/>
  <c r="B276" i="27" s="1"/>
  <c r="B277" i="27" s="1"/>
  <c r="B278" i="27" s="1"/>
  <c r="B279" i="27" s="1"/>
  <c r="B280" i="27" s="1"/>
  <c r="B281" i="27" s="1"/>
  <c r="B282" i="27" s="1"/>
  <c r="B283" i="27" s="1"/>
  <c r="B284" i="27" s="1"/>
  <c r="B285" i="27" s="1"/>
  <c r="B286" i="27" s="1"/>
  <c r="B287" i="27" s="1"/>
  <c r="B288" i="27" s="1"/>
  <c r="B289" i="27" s="1"/>
  <c r="B290" i="27" s="1"/>
  <c r="B291" i="27" s="1"/>
  <c r="B292" i="27" s="1"/>
  <c r="B293" i="27" s="1"/>
  <c r="B294" i="27" s="1"/>
  <c r="B295" i="27" s="1"/>
  <c r="B296" i="27" s="1"/>
  <c r="B297" i="27" s="1"/>
  <c r="B298" i="27" s="1"/>
  <c r="B299" i="27" s="1"/>
  <c r="B300" i="27" s="1"/>
  <c r="B301" i="27" s="1"/>
  <c r="B302" i="27" s="1"/>
  <c r="B303" i="27" s="1"/>
  <c r="B304" i="27" s="1"/>
  <c r="B305" i="27" s="1"/>
  <c r="B306" i="27" s="1"/>
  <c r="B307" i="27" s="1"/>
  <c r="B308" i="27" s="1"/>
  <c r="B309" i="27" s="1"/>
  <c r="B310" i="27" s="1"/>
  <c r="B311" i="27" s="1"/>
  <c r="B312" i="27" s="1"/>
  <c r="B313" i="27" s="1"/>
  <c r="B314" i="27" s="1"/>
  <c r="B315" i="27" s="1"/>
  <c r="B316" i="27" s="1"/>
  <c r="B317" i="27" s="1"/>
  <c r="B318" i="27" s="1"/>
  <c r="B319" i="27" s="1"/>
  <c r="B320" i="27" s="1"/>
  <c r="B321" i="27" s="1"/>
  <c r="B322" i="27" s="1"/>
  <c r="B323" i="27" s="1"/>
  <c r="B324" i="27" s="1"/>
  <c r="B325" i="27" s="1"/>
  <c r="B326" i="27" s="1"/>
  <c r="B327" i="27" s="1"/>
  <c r="B328" i="27" s="1"/>
  <c r="B329" i="27" s="1"/>
  <c r="B330" i="27" s="1"/>
  <c r="B331" i="27" s="1"/>
  <c r="B332" i="27" s="1"/>
  <c r="B333" i="27" s="1"/>
  <c r="B334" i="27" s="1"/>
  <c r="B335" i="27" s="1"/>
  <c r="B336" i="27" s="1"/>
  <c r="B337" i="27" s="1"/>
  <c r="B338" i="27" s="1"/>
  <c r="B339" i="27" s="1"/>
  <c r="B340" i="27" s="1"/>
  <c r="B341" i="27" s="1"/>
  <c r="B342" i="27" s="1"/>
  <c r="B343" i="27" s="1"/>
  <c r="B344" i="27" s="1"/>
  <c r="B345" i="27" s="1"/>
  <c r="B346" i="27" s="1"/>
  <c r="B347" i="27" s="1"/>
  <c r="B348" i="27" s="1"/>
  <c r="B349" i="27" s="1"/>
  <c r="B350" i="27" s="1"/>
  <c r="B351" i="27" s="1"/>
  <c r="B352" i="27" s="1"/>
  <c r="B353" i="27" s="1"/>
  <c r="B354" i="27" s="1"/>
  <c r="B355" i="27" s="1"/>
  <c r="B356" i="27" s="1"/>
  <c r="B357" i="27" s="1"/>
  <c r="B358" i="27" s="1"/>
  <c r="B359" i="27" s="1"/>
  <c r="B360" i="27" s="1"/>
  <c r="B361" i="27" s="1"/>
  <c r="B362" i="27" s="1"/>
  <c r="B363" i="27" s="1"/>
  <c r="B364" i="27" s="1"/>
  <c r="B365" i="27" s="1"/>
  <c r="B366" i="27" s="1"/>
  <c r="B367" i="27" s="1"/>
  <c r="B368" i="27" s="1"/>
  <c r="B369" i="27" s="1"/>
  <c r="B370" i="27" s="1"/>
  <c r="B371" i="27" s="1"/>
  <c r="B372" i="27" s="1"/>
  <c r="B373" i="27" s="1"/>
  <c r="B374" i="27" s="1"/>
  <c r="B375" i="27" s="1"/>
  <c r="B376" i="27" s="1"/>
  <c r="B377" i="27" s="1"/>
  <c r="B378" i="27" s="1"/>
  <c r="B379" i="27" s="1"/>
  <c r="B380" i="27" s="1"/>
  <c r="B381" i="27" s="1"/>
  <c r="B382" i="27" s="1"/>
  <c r="B383" i="27" s="1"/>
  <c r="B384" i="27" s="1"/>
  <c r="B385" i="27" s="1"/>
  <c r="B386" i="27" s="1"/>
  <c r="B387" i="27" s="1"/>
  <c r="B388" i="27" s="1"/>
  <c r="B389" i="27" s="1"/>
  <c r="B390" i="27" s="1"/>
  <c r="B391" i="27" s="1"/>
  <c r="B392" i="27" s="1"/>
  <c r="B393" i="27" s="1"/>
  <c r="B394" i="27" s="1"/>
  <c r="B395" i="27" s="1"/>
  <c r="B396" i="27" s="1"/>
  <c r="B397" i="27" s="1"/>
  <c r="B398" i="27" s="1"/>
  <c r="B399" i="27" s="1"/>
  <c r="B400" i="27" s="1"/>
  <c r="B401" i="27" s="1"/>
  <c r="B402" i="27" s="1"/>
  <c r="B403" i="27" s="1"/>
  <c r="B404" i="27" s="1"/>
  <c r="B405" i="27" s="1"/>
  <c r="B406" i="27" s="1"/>
  <c r="B407" i="27" s="1"/>
  <c r="B408" i="27" s="1"/>
  <c r="B409" i="27" s="1"/>
  <c r="B410" i="27" s="1"/>
  <c r="B411" i="27" s="1"/>
  <c r="B412" i="27" s="1"/>
  <c r="B413" i="27" s="1"/>
  <c r="B414" i="27" s="1"/>
  <c r="B415" i="27" s="1"/>
  <c r="B416" i="27" s="1"/>
  <c r="B417" i="27" s="1"/>
  <c r="B418" i="27" s="1"/>
  <c r="B419" i="27" s="1"/>
  <c r="B420" i="27" s="1"/>
  <c r="B421" i="27" s="1"/>
  <c r="B422" i="27" s="1"/>
  <c r="B423" i="27" s="1"/>
  <c r="B424" i="27" s="1"/>
  <c r="B425" i="27" s="1"/>
  <c r="B426" i="27" s="1"/>
  <c r="B427" i="27" s="1"/>
  <c r="B428" i="27" s="1"/>
  <c r="B429" i="27" s="1"/>
  <c r="B430" i="27" s="1"/>
  <c r="B431" i="27" s="1"/>
  <c r="B432" i="27" s="1"/>
  <c r="B433" i="27" s="1"/>
  <c r="B434" i="27" s="1"/>
  <c r="B435" i="27" s="1"/>
  <c r="B436" i="27" s="1"/>
  <c r="B437" i="27" s="1"/>
  <c r="B438" i="27" s="1"/>
  <c r="B439" i="27" s="1"/>
  <c r="B440" i="27" s="1"/>
  <c r="B441" i="27" s="1"/>
  <c r="B442" i="27" s="1"/>
  <c r="B443" i="27" s="1"/>
  <c r="B444" i="27" s="1"/>
  <c r="B445" i="27" s="1"/>
  <c r="B446" i="27" s="1"/>
  <c r="B447" i="27" s="1"/>
  <c r="B448" i="27" s="1"/>
  <c r="B449" i="27" s="1"/>
  <c r="B450" i="27" s="1"/>
  <c r="B451" i="27" s="1"/>
  <c r="B452" i="27" s="1"/>
  <c r="B453" i="27" s="1"/>
  <c r="B454" i="27" s="1"/>
  <c r="B455" i="27" s="1"/>
  <c r="B456" i="27" s="1"/>
  <c r="B457" i="27" s="1"/>
  <c r="B458" i="27" s="1"/>
  <c r="B459" i="27" s="1"/>
  <c r="B460" i="27" s="1"/>
  <c r="B461" i="27" s="1"/>
  <c r="B462" i="27" s="1"/>
  <c r="B463" i="27" s="1"/>
  <c r="B464" i="27" s="1"/>
  <c r="B465" i="27" s="1"/>
  <c r="B466" i="27" s="1"/>
  <c r="B467" i="27" s="1"/>
  <c r="B468" i="27" s="1"/>
  <c r="B469" i="27" s="1"/>
  <c r="B470" i="27" s="1"/>
  <c r="B471" i="27" s="1"/>
  <c r="B472" i="27" s="1"/>
  <c r="B473" i="27" s="1"/>
  <c r="B474" i="27" s="1"/>
  <c r="B475" i="27" s="1"/>
  <c r="B476" i="27" s="1"/>
  <c r="B477" i="27" s="1"/>
  <c r="B478" i="27" s="1"/>
  <c r="B479" i="27" s="1"/>
  <c r="B480" i="27" s="1"/>
  <c r="B481" i="27" s="1"/>
  <c r="B482" i="27" s="1"/>
  <c r="B483" i="27" s="1"/>
  <c r="B484" i="27" s="1"/>
  <c r="B485" i="27" s="1"/>
  <c r="B486" i="27" s="1"/>
  <c r="B487" i="27" s="1"/>
  <c r="B488" i="27" s="1"/>
  <c r="B489" i="27" s="1"/>
  <c r="B490" i="27" s="1"/>
  <c r="B491" i="27" s="1"/>
  <c r="B492" i="27" s="1"/>
  <c r="B493" i="27" s="1"/>
  <c r="B494" i="27" s="1"/>
  <c r="B495" i="27" s="1"/>
  <c r="B496" i="27" s="1"/>
  <c r="B497" i="27" s="1"/>
  <c r="B498" i="27" s="1"/>
  <c r="B499" i="27" s="1"/>
  <c r="B500" i="27" s="1"/>
  <c r="B501" i="27" s="1"/>
  <c r="B502" i="27" s="1"/>
  <c r="B503" i="27" s="1"/>
  <c r="B504" i="27" s="1"/>
  <c r="B505" i="27" s="1"/>
  <c r="B506" i="27" s="1"/>
  <c r="B507" i="27" s="1"/>
  <c r="B508" i="27" s="1"/>
  <c r="B509" i="27" s="1"/>
  <c r="B510" i="27" s="1"/>
  <c r="B511" i="27" s="1"/>
  <c r="B512" i="27" s="1"/>
  <c r="B513" i="27" s="1"/>
  <c r="B514" i="27" s="1"/>
  <c r="B515" i="27" s="1"/>
  <c r="B516" i="27" s="1"/>
  <c r="B517" i="27" s="1"/>
  <c r="B518" i="27" s="1"/>
  <c r="B519" i="27" s="1"/>
  <c r="B520" i="27" s="1"/>
  <c r="B521" i="27" s="1"/>
  <c r="B522" i="27" s="1"/>
  <c r="B523" i="27" s="1"/>
  <c r="B524" i="27" s="1"/>
  <c r="B525" i="27" s="1"/>
  <c r="B526" i="27" s="1"/>
  <c r="B527" i="27" s="1"/>
  <c r="B528" i="27" s="1"/>
  <c r="B529" i="27" s="1"/>
  <c r="B530" i="27" s="1"/>
  <c r="B531" i="27" s="1"/>
  <c r="B532" i="27" s="1"/>
  <c r="B533" i="27" s="1"/>
  <c r="B534" i="27" s="1"/>
  <c r="B535" i="27" s="1"/>
  <c r="B536" i="27" s="1"/>
  <c r="B537" i="27" s="1"/>
  <c r="B538" i="27" s="1"/>
  <c r="A14" i="27"/>
  <c r="A15" i="27" s="1"/>
  <c r="A16" i="27" s="1"/>
  <c r="A17" i="27" s="1"/>
  <c r="A18" i="27" s="1"/>
  <c r="A19" i="27" s="1"/>
  <c r="A20" i="27" s="1"/>
  <c r="A21" i="27" s="1"/>
  <c r="A22" i="27" s="1"/>
  <c r="A23" i="27" s="1"/>
  <c r="A24" i="27" s="1"/>
  <c r="A25" i="27" s="1"/>
  <c r="A26" i="27" s="1"/>
  <c r="A27" i="27" s="1"/>
  <c r="A28" i="27" s="1"/>
  <c r="A29" i="27" s="1"/>
  <c r="A30" i="27" s="1"/>
  <c r="A31" i="27" s="1"/>
  <c r="A32" i="27" s="1"/>
  <c r="A33" i="27" s="1"/>
  <c r="A34" i="27" s="1"/>
  <c r="A35" i="27" s="1"/>
  <c r="A36" i="27" s="1"/>
  <c r="A37" i="27" s="1"/>
  <c r="A38" i="27" s="1"/>
  <c r="A39" i="27" s="1"/>
  <c r="A40" i="27" s="1"/>
  <c r="A41" i="27" s="1"/>
  <c r="A42" i="27" s="1"/>
  <c r="A43" i="27" s="1"/>
  <c r="A44" i="27" s="1"/>
  <c r="A45" i="27" s="1"/>
  <c r="A46" i="27" s="1"/>
  <c r="A47" i="27" s="1"/>
  <c r="A48" i="27" s="1"/>
  <c r="A49" i="27" s="1"/>
  <c r="A50" i="27" s="1"/>
  <c r="A51" i="27" s="1"/>
  <c r="A52" i="27" s="1"/>
  <c r="A53" i="27" s="1"/>
  <c r="A54" i="27" s="1"/>
  <c r="A55" i="27" s="1"/>
  <c r="A56" i="27" s="1"/>
  <c r="A57" i="27" s="1"/>
  <c r="A58" i="27" s="1"/>
  <c r="A59" i="27" s="1"/>
  <c r="A60" i="27" s="1"/>
  <c r="A61" i="27" s="1"/>
  <c r="A62" i="27" s="1"/>
  <c r="A63" i="27" s="1"/>
  <c r="A64" i="27" s="1"/>
  <c r="A65" i="27" s="1"/>
  <c r="A66" i="27" s="1"/>
  <c r="A67" i="27" s="1"/>
  <c r="A68" i="27" s="1"/>
  <c r="A69" i="27" s="1"/>
  <c r="A70" i="27" s="1"/>
  <c r="A71" i="27" s="1"/>
  <c r="A72" i="27" s="1"/>
  <c r="A73" i="27" s="1"/>
  <c r="A74" i="27" s="1"/>
  <c r="A75" i="27" s="1"/>
  <c r="A76" i="27" s="1"/>
  <c r="A77" i="27" s="1"/>
  <c r="A78" i="27" s="1"/>
  <c r="A79" i="27" s="1"/>
  <c r="A80" i="27" s="1"/>
  <c r="A81" i="27" s="1"/>
  <c r="A82" i="27" s="1"/>
  <c r="A83" i="27" s="1"/>
  <c r="A84" i="27" s="1"/>
  <c r="A85" i="27" s="1"/>
  <c r="A86" i="27" s="1"/>
  <c r="A87" i="27" s="1"/>
  <c r="A88" i="27" s="1"/>
  <c r="A89" i="27" s="1"/>
  <c r="A90" i="27" s="1"/>
  <c r="A91" i="27" s="1"/>
  <c r="A92" i="27" s="1"/>
  <c r="A93" i="27" s="1"/>
  <c r="A94" i="27" s="1"/>
  <c r="A95" i="27" s="1"/>
  <c r="A96" i="27" s="1"/>
  <c r="A97" i="27" s="1"/>
  <c r="A98" i="27" s="1"/>
  <c r="A99" i="27" s="1"/>
  <c r="A100" i="27" s="1"/>
  <c r="A101" i="27" s="1"/>
  <c r="A102" i="27" s="1"/>
  <c r="A103" i="27" s="1"/>
  <c r="A104" i="27" s="1"/>
  <c r="A105" i="27" s="1"/>
  <c r="A106" i="27" s="1"/>
  <c r="A107" i="27" s="1"/>
  <c r="A108" i="27" s="1"/>
  <c r="A109" i="27" s="1"/>
  <c r="A110" i="27" s="1"/>
  <c r="A111" i="27" s="1"/>
  <c r="A112" i="27" s="1"/>
  <c r="A113" i="27" s="1"/>
  <c r="A114" i="27" s="1"/>
  <c r="A115" i="27" s="1"/>
  <c r="A116" i="27" s="1"/>
  <c r="A117" i="27" s="1"/>
  <c r="A118" i="27" s="1"/>
  <c r="A119" i="27" s="1"/>
  <c r="A120" i="27" s="1"/>
  <c r="A121" i="27" s="1"/>
  <c r="A122" i="27" s="1"/>
  <c r="A123" i="27" s="1"/>
  <c r="A124" i="27" s="1"/>
  <c r="A125" i="27" s="1"/>
  <c r="A126" i="27" s="1"/>
  <c r="A127" i="27" s="1"/>
  <c r="A128" i="27" s="1"/>
  <c r="A129" i="27" s="1"/>
  <c r="A130" i="27" s="1"/>
  <c r="A131" i="27" s="1"/>
  <c r="A132" i="27" s="1"/>
  <c r="A133" i="27" s="1"/>
  <c r="A134" i="27" s="1"/>
  <c r="A135" i="27" s="1"/>
  <c r="A136" i="27" s="1"/>
  <c r="A137" i="27" s="1"/>
  <c r="A138" i="27" s="1"/>
  <c r="A139" i="27" s="1"/>
  <c r="A140" i="27" s="1"/>
  <c r="A141" i="27" s="1"/>
  <c r="A142" i="27" s="1"/>
  <c r="A143" i="27" s="1"/>
  <c r="A144" i="27" s="1"/>
  <c r="A145" i="27" s="1"/>
  <c r="A146" i="27" s="1"/>
  <c r="A147" i="27" s="1"/>
  <c r="A148" i="27" s="1"/>
  <c r="A149" i="27" s="1"/>
  <c r="A150" i="27" s="1"/>
  <c r="A151" i="27" s="1"/>
  <c r="A152" i="27" s="1"/>
  <c r="A153" i="27" s="1"/>
  <c r="A154" i="27" s="1"/>
  <c r="A155" i="27" s="1"/>
  <c r="A156" i="27" s="1"/>
  <c r="A157" i="27" s="1"/>
  <c r="A158" i="27" s="1"/>
  <c r="A159" i="27" s="1"/>
  <c r="A160" i="27" s="1"/>
  <c r="A161" i="27" s="1"/>
  <c r="A162" i="27" s="1"/>
  <c r="A163" i="27" s="1"/>
  <c r="A164" i="27" s="1"/>
  <c r="A165" i="27" s="1"/>
  <c r="A166" i="27" s="1"/>
  <c r="A167" i="27" s="1"/>
  <c r="A168" i="27" s="1"/>
  <c r="A169" i="27" s="1"/>
  <c r="A170" i="27" s="1"/>
  <c r="A171" i="27" s="1"/>
  <c r="A172" i="27" s="1"/>
  <c r="A173" i="27" s="1"/>
  <c r="A174" i="27" s="1"/>
  <c r="A175" i="27" s="1"/>
  <c r="A176" i="27" s="1"/>
  <c r="A177" i="27" s="1"/>
  <c r="A178" i="27" s="1"/>
  <c r="A179" i="27" s="1"/>
  <c r="A180" i="27" s="1"/>
  <c r="A181" i="27" s="1"/>
  <c r="A182" i="27" s="1"/>
  <c r="A183" i="27" s="1"/>
  <c r="A184" i="27" s="1"/>
  <c r="A185" i="27" s="1"/>
  <c r="A186" i="27" s="1"/>
  <c r="A187" i="27" s="1"/>
  <c r="A188" i="27" s="1"/>
  <c r="A189" i="27" s="1"/>
  <c r="A190" i="27" s="1"/>
  <c r="A191" i="27" s="1"/>
  <c r="A192" i="27" s="1"/>
  <c r="A193" i="27" s="1"/>
  <c r="A194" i="27" s="1"/>
  <c r="A195" i="27" s="1"/>
  <c r="A196" i="27" s="1"/>
  <c r="A197" i="27" s="1"/>
  <c r="A198" i="27" s="1"/>
  <c r="A199" i="27" s="1"/>
  <c r="A200" i="27" s="1"/>
  <c r="A201" i="27" s="1"/>
  <c r="A202" i="27" s="1"/>
  <c r="A203" i="27" s="1"/>
  <c r="A204" i="27" s="1"/>
  <c r="A205" i="27" s="1"/>
  <c r="A206" i="27" s="1"/>
  <c r="A207" i="27" s="1"/>
  <c r="A208" i="27" s="1"/>
  <c r="A209" i="27" s="1"/>
  <c r="A210" i="27" s="1"/>
  <c r="A211" i="27" s="1"/>
  <c r="A212" i="27" s="1"/>
  <c r="A213" i="27" s="1"/>
  <c r="A214" i="27" s="1"/>
  <c r="A215" i="27" s="1"/>
  <c r="A216" i="27" s="1"/>
  <c r="A217" i="27" s="1"/>
  <c r="A218" i="27" s="1"/>
  <c r="A219" i="27" s="1"/>
  <c r="A220" i="27" s="1"/>
  <c r="A221" i="27" s="1"/>
  <c r="A222" i="27" s="1"/>
  <c r="A223" i="27" s="1"/>
  <c r="A224" i="27" s="1"/>
  <c r="A225" i="27" s="1"/>
  <c r="A226" i="27" s="1"/>
  <c r="A227" i="27" s="1"/>
  <c r="A228" i="27" s="1"/>
  <c r="A229" i="27" s="1"/>
  <c r="A230" i="27" s="1"/>
  <c r="A231" i="27" s="1"/>
  <c r="A232" i="27" s="1"/>
  <c r="A233" i="27" s="1"/>
  <c r="A234" i="27" s="1"/>
  <c r="A235" i="27" s="1"/>
  <c r="A236" i="27" s="1"/>
  <c r="A237" i="27" s="1"/>
  <c r="A238" i="27" s="1"/>
  <c r="A239" i="27" s="1"/>
  <c r="A240" i="27" s="1"/>
  <c r="A241" i="27" s="1"/>
  <c r="A242" i="27" s="1"/>
  <c r="A243" i="27" s="1"/>
  <c r="A244" i="27" s="1"/>
  <c r="A245" i="27" s="1"/>
  <c r="A246" i="27" s="1"/>
  <c r="A247" i="27" s="1"/>
  <c r="A248" i="27" s="1"/>
  <c r="A249" i="27" s="1"/>
  <c r="A250" i="27" s="1"/>
  <c r="A251" i="27" s="1"/>
  <c r="A252" i="27" s="1"/>
  <c r="A253" i="27" s="1"/>
  <c r="A254" i="27" s="1"/>
  <c r="A255" i="27" s="1"/>
  <c r="A256" i="27" s="1"/>
  <c r="A257" i="27" s="1"/>
  <c r="A258" i="27" s="1"/>
  <c r="A259" i="27" s="1"/>
  <c r="A260" i="27" s="1"/>
  <c r="A261" i="27" s="1"/>
  <c r="A262" i="27" s="1"/>
  <c r="A263" i="27" s="1"/>
  <c r="A264" i="27" s="1"/>
  <c r="A265" i="27" s="1"/>
  <c r="A266" i="27" s="1"/>
  <c r="A267" i="27" s="1"/>
  <c r="A268" i="27" s="1"/>
  <c r="A269" i="27" s="1"/>
  <c r="A270" i="27" s="1"/>
  <c r="A271" i="27" s="1"/>
  <c r="A272" i="27" s="1"/>
  <c r="A273" i="27" s="1"/>
  <c r="A274" i="27" s="1"/>
  <c r="A275" i="27" s="1"/>
  <c r="A276" i="27" s="1"/>
  <c r="A277" i="27" s="1"/>
  <c r="A278" i="27" s="1"/>
  <c r="A279" i="27" s="1"/>
  <c r="A280" i="27" s="1"/>
  <c r="A281" i="27" s="1"/>
  <c r="A282" i="27" s="1"/>
  <c r="A283" i="27" s="1"/>
  <c r="A284" i="27" s="1"/>
  <c r="A285" i="27" s="1"/>
  <c r="A286" i="27" s="1"/>
  <c r="A287" i="27" s="1"/>
  <c r="A288" i="27" s="1"/>
  <c r="A289" i="27" s="1"/>
  <c r="A290" i="27" s="1"/>
  <c r="A291" i="27" s="1"/>
  <c r="A292" i="27" s="1"/>
  <c r="A293" i="27" s="1"/>
  <c r="A294" i="27" s="1"/>
  <c r="A295" i="27" s="1"/>
  <c r="A296" i="27" s="1"/>
  <c r="A297" i="27" s="1"/>
  <c r="A298" i="27" s="1"/>
  <c r="A299" i="27" s="1"/>
  <c r="A300" i="27" s="1"/>
  <c r="A301" i="27" s="1"/>
  <c r="A302" i="27" s="1"/>
  <c r="A303" i="27" s="1"/>
  <c r="A304" i="27" s="1"/>
  <c r="A305" i="27" s="1"/>
  <c r="A306" i="27" s="1"/>
  <c r="A307" i="27" s="1"/>
  <c r="A308" i="27" s="1"/>
  <c r="A309" i="27" s="1"/>
  <c r="A310" i="27" s="1"/>
  <c r="A311" i="27" s="1"/>
  <c r="A312" i="27" s="1"/>
  <c r="A313" i="27" s="1"/>
  <c r="A314" i="27" s="1"/>
  <c r="A315" i="27" s="1"/>
  <c r="A316" i="27" s="1"/>
  <c r="A317" i="27" s="1"/>
  <c r="A318" i="27" s="1"/>
  <c r="A319" i="27" s="1"/>
  <c r="A320" i="27" s="1"/>
  <c r="A321" i="27" s="1"/>
  <c r="A322" i="27" s="1"/>
  <c r="A323" i="27" s="1"/>
  <c r="A324" i="27" s="1"/>
  <c r="A325" i="27" s="1"/>
  <c r="A326" i="27" s="1"/>
  <c r="A327" i="27" s="1"/>
  <c r="A328" i="27" s="1"/>
  <c r="A329" i="27" s="1"/>
  <c r="A330" i="27" s="1"/>
  <c r="A331" i="27" s="1"/>
  <c r="A332" i="27" s="1"/>
  <c r="A333" i="27" s="1"/>
  <c r="A334" i="27" s="1"/>
  <c r="A335" i="27" s="1"/>
  <c r="A336" i="27" s="1"/>
  <c r="A337" i="27" s="1"/>
  <c r="A338" i="27" s="1"/>
  <c r="A339" i="27" s="1"/>
  <c r="A340" i="27" s="1"/>
  <c r="A341" i="27" s="1"/>
  <c r="A342" i="27" s="1"/>
  <c r="A343" i="27" s="1"/>
  <c r="A344" i="27" s="1"/>
  <c r="A345" i="27" s="1"/>
  <c r="A346" i="27" s="1"/>
  <c r="A347" i="27" s="1"/>
  <c r="A348" i="27" s="1"/>
  <c r="A349" i="27" s="1"/>
  <c r="A350" i="27" s="1"/>
  <c r="A351" i="27" s="1"/>
  <c r="A352" i="27" s="1"/>
  <c r="A353" i="27" s="1"/>
  <c r="A354" i="27" s="1"/>
  <c r="A355" i="27" s="1"/>
  <c r="A356" i="27" s="1"/>
  <c r="A357" i="27" s="1"/>
  <c r="A358" i="27" s="1"/>
  <c r="A359" i="27" s="1"/>
  <c r="A360" i="27" s="1"/>
  <c r="A361" i="27" s="1"/>
  <c r="A362" i="27" s="1"/>
  <c r="A363" i="27" s="1"/>
  <c r="A364" i="27" s="1"/>
  <c r="A365" i="27" s="1"/>
  <c r="A366" i="27" s="1"/>
  <c r="A367" i="27" s="1"/>
  <c r="A368" i="27" s="1"/>
  <c r="A369" i="27" s="1"/>
  <c r="A370" i="27" s="1"/>
  <c r="A371" i="27" s="1"/>
  <c r="A372" i="27" s="1"/>
  <c r="A373" i="27" s="1"/>
  <c r="A374" i="27" s="1"/>
  <c r="A375" i="27" s="1"/>
  <c r="A376" i="27" s="1"/>
  <c r="A377" i="27" s="1"/>
  <c r="A378" i="27" s="1"/>
  <c r="A379" i="27" s="1"/>
  <c r="A380" i="27" s="1"/>
  <c r="A381" i="27" s="1"/>
  <c r="A382" i="27" s="1"/>
  <c r="A383" i="27" s="1"/>
  <c r="A384" i="27" s="1"/>
  <c r="A385" i="27" s="1"/>
  <c r="A386" i="27" s="1"/>
  <c r="A387" i="27" s="1"/>
  <c r="A388" i="27" s="1"/>
  <c r="A389" i="27" s="1"/>
  <c r="A390" i="27" s="1"/>
  <c r="A391" i="27" s="1"/>
  <c r="A392" i="27" s="1"/>
  <c r="A393" i="27" s="1"/>
  <c r="A394" i="27" s="1"/>
  <c r="A395" i="27" s="1"/>
  <c r="A396" i="27" s="1"/>
  <c r="A397" i="27" s="1"/>
  <c r="A398" i="27" s="1"/>
  <c r="A399" i="27" s="1"/>
  <c r="A400" i="27" s="1"/>
  <c r="A401" i="27" s="1"/>
  <c r="A402" i="27" s="1"/>
  <c r="A403" i="27" s="1"/>
  <c r="A404" i="27" s="1"/>
  <c r="A405" i="27" s="1"/>
  <c r="A406" i="27" s="1"/>
  <c r="A407" i="27" s="1"/>
  <c r="A408" i="27" s="1"/>
  <c r="A409" i="27" s="1"/>
  <c r="A410" i="27" s="1"/>
  <c r="A411" i="27" s="1"/>
  <c r="A412" i="27" s="1"/>
  <c r="A413" i="27" s="1"/>
  <c r="A414" i="27" s="1"/>
  <c r="A415" i="27" s="1"/>
  <c r="A416" i="27" s="1"/>
  <c r="A417" i="27" s="1"/>
  <c r="A418" i="27" s="1"/>
  <c r="A419" i="27" s="1"/>
  <c r="A420" i="27" s="1"/>
  <c r="A421" i="27" s="1"/>
  <c r="A422" i="27" s="1"/>
  <c r="A423" i="27" s="1"/>
  <c r="A424" i="27" s="1"/>
  <c r="A425" i="27" s="1"/>
  <c r="A426" i="27" s="1"/>
  <c r="A427" i="27" s="1"/>
  <c r="A428" i="27" s="1"/>
  <c r="A429" i="27" s="1"/>
  <c r="A430" i="27" s="1"/>
  <c r="A431" i="27" s="1"/>
  <c r="A432" i="27" s="1"/>
  <c r="A433" i="27" s="1"/>
  <c r="A434" i="27" s="1"/>
  <c r="A435" i="27" s="1"/>
  <c r="A436" i="27" s="1"/>
  <c r="A437" i="27" s="1"/>
  <c r="A438" i="27" s="1"/>
  <c r="A439" i="27" s="1"/>
  <c r="A440" i="27" s="1"/>
  <c r="A441" i="27" s="1"/>
  <c r="A442" i="27" s="1"/>
  <c r="A443" i="27" s="1"/>
  <c r="A444" i="27" s="1"/>
  <c r="A445" i="27" s="1"/>
  <c r="A446" i="27" s="1"/>
  <c r="A447" i="27" s="1"/>
  <c r="A448" i="27" s="1"/>
  <c r="A449" i="27" s="1"/>
  <c r="A450" i="27" s="1"/>
  <c r="A451" i="27" s="1"/>
  <c r="A452" i="27" s="1"/>
  <c r="A453" i="27" s="1"/>
  <c r="A454" i="27" s="1"/>
  <c r="A455" i="27" s="1"/>
  <c r="A456" i="27" s="1"/>
  <c r="A457" i="27" s="1"/>
  <c r="A458" i="27" s="1"/>
  <c r="A459" i="27" s="1"/>
  <c r="A460" i="27" s="1"/>
  <c r="A461" i="27" s="1"/>
  <c r="A462" i="27" s="1"/>
  <c r="A463" i="27" s="1"/>
  <c r="A464" i="27" s="1"/>
  <c r="A465" i="27" s="1"/>
  <c r="A466" i="27" s="1"/>
  <c r="A467" i="27" s="1"/>
  <c r="A468" i="27" s="1"/>
  <c r="A469" i="27" s="1"/>
  <c r="A470" i="27" s="1"/>
  <c r="A471" i="27" s="1"/>
  <c r="A472" i="27" s="1"/>
  <c r="A473" i="27" s="1"/>
  <c r="A474" i="27" s="1"/>
  <c r="A475" i="27" s="1"/>
  <c r="A476" i="27" s="1"/>
  <c r="A477" i="27" s="1"/>
  <c r="A478" i="27" s="1"/>
  <c r="A479" i="27" s="1"/>
  <c r="A480" i="27" s="1"/>
  <c r="A481" i="27" s="1"/>
  <c r="A482" i="27" s="1"/>
  <c r="A483" i="27" s="1"/>
  <c r="A484" i="27" s="1"/>
  <c r="A485" i="27" s="1"/>
  <c r="A486" i="27" s="1"/>
  <c r="A487" i="27" s="1"/>
  <c r="A488" i="27" s="1"/>
  <c r="A489" i="27" s="1"/>
  <c r="A490" i="27" s="1"/>
  <c r="A491" i="27" s="1"/>
  <c r="A492" i="27" s="1"/>
  <c r="A493" i="27" s="1"/>
  <c r="A494" i="27" s="1"/>
  <c r="A495" i="27" s="1"/>
  <c r="A496" i="27" s="1"/>
  <c r="A497" i="27" s="1"/>
  <c r="A498" i="27" s="1"/>
  <c r="A499" i="27" s="1"/>
  <c r="A500" i="27" s="1"/>
  <c r="A501" i="27" s="1"/>
  <c r="A502" i="27" s="1"/>
  <c r="A503" i="27" s="1"/>
  <c r="A504" i="27" s="1"/>
  <c r="A505" i="27" s="1"/>
  <c r="A506" i="27" s="1"/>
  <c r="A507" i="27" s="1"/>
  <c r="A508" i="27" s="1"/>
  <c r="A509" i="27" s="1"/>
  <c r="A510" i="27" s="1"/>
  <c r="A511" i="27" s="1"/>
  <c r="A512" i="27" s="1"/>
  <c r="A513" i="27" s="1"/>
  <c r="A514" i="27" s="1"/>
  <c r="A515" i="27" s="1"/>
  <c r="A516" i="27" s="1"/>
  <c r="A517" i="27" s="1"/>
  <c r="A518" i="27" s="1"/>
  <c r="A519" i="27" s="1"/>
  <c r="A520" i="27" s="1"/>
  <c r="A521" i="27" s="1"/>
  <c r="A522" i="27" s="1"/>
  <c r="A523" i="27" s="1"/>
  <c r="A524" i="27" s="1"/>
  <c r="A525" i="27" s="1"/>
  <c r="A526" i="27" s="1"/>
  <c r="A527" i="27" s="1"/>
  <c r="A528" i="27" s="1"/>
  <c r="A529" i="27" s="1"/>
  <c r="A530" i="27" s="1"/>
  <c r="A531" i="27" s="1"/>
  <c r="A532" i="27" s="1"/>
  <c r="A533" i="27" s="1"/>
  <c r="A534" i="27" s="1"/>
  <c r="A535" i="27" s="1"/>
  <c r="A536" i="27" s="1"/>
  <c r="A537" i="27" s="1"/>
  <c r="A538" i="27" s="1"/>
  <c r="CH13" i="27"/>
  <c r="CG13" i="27"/>
  <c r="CF13" i="27"/>
  <c r="BZ13" i="27"/>
  <c r="BY13" i="27"/>
  <c r="BX13" i="27"/>
  <c r="BR13" i="27"/>
  <c r="BQ13" i="27"/>
  <c r="BP13" i="27"/>
  <c r="BJ13" i="27"/>
  <c r="BI13" i="27"/>
  <c r="BH13" i="27"/>
  <c r="BF13" i="27"/>
  <c r="AZ13" i="27"/>
  <c r="AT13" i="27"/>
  <c r="AN13" i="27"/>
  <c r="X13" i="27"/>
  <c r="Y535" i="31"/>
  <c r="X535" i="31"/>
  <c r="T535" i="31"/>
  <c r="S535" i="31"/>
  <c r="Y534" i="31"/>
  <c r="X534" i="31"/>
  <c r="T534" i="31"/>
  <c r="S534" i="31"/>
  <c r="Y533" i="31"/>
  <c r="X533" i="31"/>
  <c r="T533" i="31"/>
  <c r="S533" i="31"/>
  <c r="Y532" i="31"/>
  <c r="X532" i="31"/>
  <c r="T532" i="31"/>
  <c r="S532" i="31"/>
  <c r="Y531" i="31"/>
  <c r="X531" i="31"/>
  <c r="T531" i="31"/>
  <c r="S531" i="31"/>
  <c r="Y530" i="31"/>
  <c r="X530" i="31"/>
  <c r="T530" i="31"/>
  <c r="S530" i="31"/>
  <c r="Y529" i="31"/>
  <c r="X529" i="31"/>
  <c r="T529" i="31"/>
  <c r="S529" i="31"/>
  <c r="Y528" i="31"/>
  <c r="X528" i="31"/>
  <c r="T528" i="31"/>
  <c r="S528" i="31"/>
  <c r="Y527" i="31"/>
  <c r="X527" i="31"/>
  <c r="T527" i="31"/>
  <c r="S527" i="31"/>
  <c r="Y526" i="31"/>
  <c r="X526" i="31"/>
  <c r="T526" i="31"/>
  <c r="S526" i="31"/>
  <c r="Y525" i="31"/>
  <c r="X525" i="31"/>
  <c r="T525" i="31"/>
  <c r="S525" i="31"/>
  <c r="Y524" i="31"/>
  <c r="X524" i="31"/>
  <c r="T524" i="31"/>
  <c r="S524" i="31"/>
  <c r="Y523" i="31"/>
  <c r="X523" i="31"/>
  <c r="T523" i="31"/>
  <c r="S523" i="31"/>
  <c r="Y522" i="31"/>
  <c r="X522" i="31"/>
  <c r="T522" i="31"/>
  <c r="S522" i="31"/>
  <c r="Y521" i="31"/>
  <c r="X521" i="31"/>
  <c r="T521" i="31"/>
  <c r="S521" i="31"/>
  <c r="Y520" i="31"/>
  <c r="X520" i="31"/>
  <c r="T520" i="31"/>
  <c r="S520" i="31"/>
  <c r="Y519" i="31"/>
  <c r="X519" i="31"/>
  <c r="T519" i="31"/>
  <c r="S519" i="31"/>
  <c r="Y518" i="31"/>
  <c r="X518" i="31"/>
  <c r="T518" i="31"/>
  <c r="S518" i="31"/>
  <c r="Y517" i="31"/>
  <c r="X517" i="31"/>
  <c r="T517" i="31"/>
  <c r="S517" i="31"/>
  <c r="Y516" i="31"/>
  <c r="X516" i="31"/>
  <c r="T516" i="31"/>
  <c r="S516" i="31"/>
  <c r="Y515" i="31"/>
  <c r="X515" i="31"/>
  <c r="T515" i="31"/>
  <c r="S515" i="31"/>
  <c r="Y514" i="31"/>
  <c r="X514" i="31"/>
  <c r="T514" i="31"/>
  <c r="S514" i="31"/>
  <c r="Y513" i="31"/>
  <c r="X513" i="31"/>
  <c r="T513" i="31"/>
  <c r="S513" i="31"/>
  <c r="Y512" i="31"/>
  <c r="X512" i="31"/>
  <c r="T512" i="31"/>
  <c r="S512" i="31"/>
  <c r="Y511" i="31"/>
  <c r="X511" i="31"/>
  <c r="T511" i="31"/>
  <c r="S511" i="31"/>
  <c r="Y510" i="31"/>
  <c r="X510" i="31"/>
  <c r="T510" i="31"/>
  <c r="S510" i="31"/>
  <c r="Y509" i="31"/>
  <c r="X509" i="31"/>
  <c r="T509" i="31"/>
  <c r="S509" i="31"/>
  <c r="Y508" i="31"/>
  <c r="X508" i="31"/>
  <c r="T508" i="31"/>
  <c r="S508" i="31"/>
  <c r="Y507" i="31"/>
  <c r="X507" i="31"/>
  <c r="T507" i="31"/>
  <c r="S507" i="31"/>
  <c r="Y506" i="31"/>
  <c r="X506" i="31"/>
  <c r="T506" i="31"/>
  <c r="S506" i="31"/>
  <c r="Y505" i="31"/>
  <c r="X505" i="31"/>
  <c r="T505" i="31"/>
  <c r="S505" i="31"/>
  <c r="Y504" i="31"/>
  <c r="X504" i="31"/>
  <c r="T504" i="31"/>
  <c r="S504" i="31"/>
  <c r="Y503" i="31"/>
  <c r="X503" i="31"/>
  <c r="T503" i="31"/>
  <c r="S503" i="31"/>
  <c r="Y502" i="31"/>
  <c r="X502" i="31"/>
  <c r="T502" i="31"/>
  <c r="S502" i="31"/>
  <c r="Y501" i="31"/>
  <c r="X501" i="31"/>
  <c r="T501" i="31"/>
  <c r="S501" i="31"/>
  <c r="Y500" i="31"/>
  <c r="X500" i="31"/>
  <c r="T500" i="31"/>
  <c r="S500" i="31"/>
  <c r="Y499" i="31"/>
  <c r="X499" i="31"/>
  <c r="T499" i="31"/>
  <c r="S499" i="31"/>
  <c r="Y498" i="31"/>
  <c r="X498" i="31"/>
  <c r="T498" i="31"/>
  <c r="S498" i="31"/>
  <c r="Y497" i="31"/>
  <c r="X497" i="31"/>
  <c r="T497" i="31"/>
  <c r="S497" i="31"/>
  <c r="Y496" i="31"/>
  <c r="X496" i="31"/>
  <c r="T496" i="31"/>
  <c r="S496" i="31"/>
  <c r="Y495" i="31"/>
  <c r="X495" i="31"/>
  <c r="T495" i="31"/>
  <c r="S495" i="31"/>
  <c r="Y494" i="31"/>
  <c r="X494" i="31"/>
  <c r="T494" i="31"/>
  <c r="S494" i="31"/>
  <c r="Y493" i="31"/>
  <c r="X493" i="31"/>
  <c r="T493" i="31"/>
  <c r="S493" i="31"/>
  <c r="Y492" i="31"/>
  <c r="X492" i="31"/>
  <c r="T492" i="31"/>
  <c r="S492" i="31"/>
  <c r="Y491" i="31"/>
  <c r="X491" i="31"/>
  <c r="T491" i="31"/>
  <c r="S491" i="31"/>
  <c r="Y490" i="31"/>
  <c r="X490" i="31"/>
  <c r="T490" i="31"/>
  <c r="S490" i="31"/>
  <c r="Y489" i="31"/>
  <c r="X489" i="31"/>
  <c r="T489" i="31"/>
  <c r="S489" i="31"/>
  <c r="Y488" i="31"/>
  <c r="X488" i="31"/>
  <c r="T488" i="31"/>
  <c r="S488" i="31"/>
  <c r="Y487" i="31"/>
  <c r="X487" i="31"/>
  <c r="T487" i="31"/>
  <c r="S487" i="31"/>
  <c r="Y486" i="31"/>
  <c r="X486" i="31"/>
  <c r="T486" i="31"/>
  <c r="S486" i="31"/>
  <c r="Y485" i="31"/>
  <c r="X485" i="31"/>
  <c r="T485" i="31"/>
  <c r="S485" i="31"/>
  <c r="Y484" i="31"/>
  <c r="X484" i="31"/>
  <c r="T484" i="31"/>
  <c r="S484" i="31"/>
  <c r="Y483" i="31"/>
  <c r="X483" i="31"/>
  <c r="T483" i="31"/>
  <c r="S483" i="31"/>
  <c r="Y482" i="31"/>
  <c r="X482" i="31"/>
  <c r="T482" i="31"/>
  <c r="S482" i="31"/>
  <c r="Y481" i="31"/>
  <c r="X481" i="31"/>
  <c r="T481" i="31"/>
  <c r="S481" i="31"/>
  <c r="Y480" i="31"/>
  <c r="X480" i="31"/>
  <c r="T480" i="31"/>
  <c r="S480" i="31"/>
  <c r="Y479" i="31"/>
  <c r="X479" i="31"/>
  <c r="T479" i="31"/>
  <c r="S479" i="31"/>
  <c r="Y478" i="31"/>
  <c r="X478" i="31"/>
  <c r="T478" i="31"/>
  <c r="S478" i="31"/>
  <c r="Y477" i="31"/>
  <c r="X477" i="31"/>
  <c r="T477" i="31"/>
  <c r="S477" i="31"/>
  <c r="Y476" i="31"/>
  <c r="X476" i="31"/>
  <c r="T476" i="31"/>
  <c r="S476" i="31"/>
  <c r="Y475" i="31"/>
  <c r="X475" i="31"/>
  <c r="T475" i="31"/>
  <c r="S475" i="31"/>
  <c r="Y474" i="31"/>
  <c r="X474" i="31"/>
  <c r="T474" i="31"/>
  <c r="S474" i="31"/>
  <c r="Y473" i="31"/>
  <c r="X473" i="31"/>
  <c r="T473" i="31"/>
  <c r="S473" i="31"/>
  <c r="Y472" i="31"/>
  <c r="X472" i="31"/>
  <c r="T472" i="31"/>
  <c r="S472" i="31"/>
  <c r="Y471" i="31"/>
  <c r="X471" i="31"/>
  <c r="T471" i="31"/>
  <c r="S471" i="31"/>
  <c r="Y470" i="31"/>
  <c r="X470" i="31"/>
  <c r="T470" i="31"/>
  <c r="S470" i="31"/>
  <c r="Y469" i="31"/>
  <c r="X469" i="31"/>
  <c r="T469" i="31"/>
  <c r="S469" i="31"/>
  <c r="Y468" i="31"/>
  <c r="X468" i="31"/>
  <c r="T468" i="31"/>
  <c r="S468" i="31"/>
  <c r="Y467" i="31"/>
  <c r="X467" i="31"/>
  <c r="T467" i="31"/>
  <c r="S467" i="31"/>
  <c r="Y466" i="31"/>
  <c r="X466" i="31"/>
  <c r="T466" i="31"/>
  <c r="S466" i="31"/>
  <c r="Y465" i="31"/>
  <c r="X465" i="31"/>
  <c r="T465" i="31"/>
  <c r="S465" i="31"/>
  <c r="Y464" i="31"/>
  <c r="X464" i="31"/>
  <c r="T464" i="31"/>
  <c r="S464" i="31"/>
  <c r="Y463" i="31"/>
  <c r="X463" i="31"/>
  <c r="T463" i="31"/>
  <c r="S463" i="31"/>
  <c r="Y462" i="31"/>
  <c r="X462" i="31"/>
  <c r="T462" i="31"/>
  <c r="S462" i="31"/>
  <c r="Y461" i="31"/>
  <c r="X461" i="31"/>
  <c r="T461" i="31"/>
  <c r="S461" i="31"/>
  <c r="Y460" i="31"/>
  <c r="X460" i="31"/>
  <c r="T460" i="31"/>
  <c r="S460" i="31"/>
  <c r="Y459" i="31"/>
  <c r="X459" i="31"/>
  <c r="T459" i="31"/>
  <c r="S459" i="31"/>
  <c r="Y458" i="31"/>
  <c r="X458" i="31"/>
  <c r="T458" i="31"/>
  <c r="S458" i="31"/>
  <c r="Y457" i="31"/>
  <c r="X457" i="31"/>
  <c r="T457" i="31"/>
  <c r="S457" i="31"/>
  <c r="Y456" i="31"/>
  <c r="X456" i="31"/>
  <c r="T456" i="31"/>
  <c r="S456" i="31"/>
  <c r="Y455" i="31"/>
  <c r="X455" i="31"/>
  <c r="T455" i="31"/>
  <c r="S455" i="31"/>
  <c r="Y454" i="31"/>
  <c r="X454" i="31"/>
  <c r="T454" i="31"/>
  <c r="S454" i="31"/>
  <c r="Y453" i="31"/>
  <c r="X453" i="31"/>
  <c r="T453" i="31"/>
  <c r="S453" i="31"/>
  <c r="Y452" i="31"/>
  <c r="X452" i="31"/>
  <c r="T452" i="31"/>
  <c r="S452" i="31"/>
  <c r="Y451" i="31"/>
  <c r="X451" i="31"/>
  <c r="T451" i="31"/>
  <c r="S451" i="31"/>
  <c r="Y450" i="31"/>
  <c r="X450" i="31"/>
  <c r="T450" i="31"/>
  <c r="S450" i="31"/>
  <c r="Y449" i="31"/>
  <c r="X449" i="31"/>
  <c r="T449" i="31"/>
  <c r="S449" i="31"/>
  <c r="Y448" i="31"/>
  <c r="X448" i="31"/>
  <c r="T448" i="31"/>
  <c r="S448" i="31"/>
  <c r="Y447" i="31"/>
  <c r="X447" i="31"/>
  <c r="T447" i="31"/>
  <c r="S447" i="31"/>
  <c r="Y446" i="31"/>
  <c r="X446" i="31"/>
  <c r="T446" i="31"/>
  <c r="S446" i="31"/>
  <c r="Y445" i="31"/>
  <c r="X445" i="31"/>
  <c r="T445" i="31"/>
  <c r="S445" i="31"/>
  <c r="Y444" i="31"/>
  <c r="X444" i="31"/>
  <c r="T444" i="31"/>
  <c r="S444" i="31"/>
  <c r="Y443" i="31"/>
  <c r="X443" i="31"/>
  <c r="T443" i="31"/>
  <c r="S443" i="31"/>
  <c r="Y442" i="31"/>
  <c r="X442" i="31"/>
  <c r="T442" i="31"/>
  <c r="S442" i="31"/>
  <c r="Y441" i="31"/>
  <c r="X441" i="31"/>
  <c r="T441" i="31"/>
  <c r="S441" i="31"/>
  <c r="Y440" i="31"/>
  <c r="X440" i="31"/>
  <c r="T440" i="31"/>
  <c r="S440" i="31"/>
  <c r="Y439" i="31"/>
  <c r="X439" i="31"/>
  <c r="T439" i="31"/>
  <c r="S439" i="31"/>
  <c r="Y438" i="31"/>
  <c r="X438" i="31"/>
  <c r="T438" i="31"/>
  <c r="S438" i="31"/>
  <c r="Y437" i="31"/>
  <c r="X437" i="31"/>
  <c r="T437" i="31"/>
  <c r="S437" i="31"/>
  <c r="Y436" i="31"/>
  <c r="X436" i="31"/>
  <c r="T436" i="31"/>
  <c r="S436" i="31"/>
  <c r="Y435" i="31"/>
  <c r="X435" i="31"/>
  <c r="T435" i="31"/>
  <c r="S435" i="31"/>
  <c r="Y434" i="31"/>
  <c r="X434" i="31"/>
  <c r="T434" i="31"/>
  <c r="S434" i="31"/>
  <c r="Y433" i="31"/>
  <c r="X433" i="31"/>
  <c r="T433" i="31"/>
  <c r="S433" i="31"/>
  <c r="Y432" i="31"/>
  <c r="X432" i="31"/>
  <c r="T432" i="31"/>
  <c r="S432" i="31"/>
  <c r="Y431" i="31"/>
  <c r="X431" i="31"/>
  <c r="T431" i="31"/>
  <c r="S431" i="31"/>
  <c r="Y430" i="31"/>
  <c r="X430" i="31"/>
  <c r="T430" i="31"/>
  <c r="S430" i="31"/>
  <c r="Y429" i="31"/>
  <c r="X429" i="31"/>
  <c r="T429" i="31"/>
  <c r="S429" i="31"/>
  <c r="Y428" i="31"/>
  <c r="X428" i="31"/>
  <c r="T428" i="31"/>
  <c r="S428" i="31"/>
  <c r="Y427" i="31"/>
  <c r="X427" i="31"/>
  <c r="T427" i="31"/>
  <c r="S427" i="31"/>
  <c r="Y426" i="31"/>
  <c r="X426" i="31"/>
  <c r="T426" i="31"/>
  <c r="S426" i="31"/>
  <c r="Y425" i="31"/>
  <c r="X425" i="31"/>
  <c r="T425" i="31"/>
  <c r="S425" i="31"/>
  <c r="Y424" i="31"/>
  <c r="X424" i="31"/>
  <c r="T424" i="31"/>
  <c r="S424" i="31"/>
  <c r="Y423" i="31"/>
  <c r="X423" i="31"/>
  <c r="T423" i="31"/>
  <c r="S423" i="31"/>
  <c r="Y422" i="31"/>
  <c r="X422" i="31"/>
  <c r="T422" i="31"/>
  <c r="S422" i="31"/>
  <c r="Y421" i="31"/>
  <c r="X421" i="31"/>
  <c r="T421" i="31"/>
  <c r="S421" i="31"/>
  <c r="Y420" i="31"/>
  <c r="X420" i="31"/>
  <c r="T420" i="31"/>
  <c r="S420" i="31"/>
  <c r="Y419" i="31"/>
  <c r="X419" i="31"/>
  <c r="T419" i="31"/>
  <c r="S419" i="31"/>
  <c r="Y418" i="31"/>
  <c r="X418" i="31"/>
  <c r="T418" i="31"/>
  <c r="S418" i="31"/>
  <c r="Y417" i="31"/>
  <c r="X417" i="31"/>
  <c r="T417" i="31"/>
  <c r="S417" i="31"/>
  <c r="Y416" i="31"/>
  <c r="X416" i="31"/>
  <c r="T416" i="31"/>
  <c r="S416" i="31"/>
  <c r="Y415" i="31"/>
  <c r="X415" i="31"/>
  <c r="T415" i="31"/>
  <c r="S415" i="31"/>
  <c r="Y414" i="31"/>
  <c r="X414" i="31"/>
  <c r="T414" i="31"/>
  <c r="S414" i="31"/>
  <c r="Y413" i="31"/>
  <c r="X413" i="31"/>
  <c r="T413" i="31"/>
  <c r="S413" i="31"/>
  <c r="Y412" i="31"/>
  <c r="X412" i="31"/>
  <c r="T412" i="31"/>
  <c r="S412" i="31"/>
  <c r="Y411" i="31"/>
  <c r="X411" i="31"/>
  <c r="T411" i="31"/>
  <c r="S411" i="31"/>
  <c r="Y410" i="31"/>
  <c r="X410" i="31"/>
  <c r="T410" i="31"/>
  <c r="S410" i="31"/>
  <c r="Y409" i="31"/>
  <c r="X409" i="31"/>
  <c r="T409" i="31"/>
  <c r="S409" i="31"/>
  <c r="Y408" i="31"/>
  <c r="X408" i="31"/>
  <c r="T408" i="31"/>
  <c r="S408" i="31"/>
  <c r="Y407" i="31"/>
  <c r="X407" i="31"/>
  <c r="T407" i="31"/>
  <c r="S407" i="31"/>
  <c r="Y406" i="31"/>
  <c r="X406" i="31"/>
  <c r="T406" i="31"/>
  <c r="S406" i="31"/>
  <c r="Y405" i="31"/>
  <c r="X405" i="31"/>
  <c r="T405" i="31"/>
  <c r="S405" i="31"/>
  <c r="Y404" i="31"/>
  <c r="X404" i="31"/>
  <c r="T404" i="31"/>
  <c r="S404" i="31"/>
  <c r="Y403" i="31"/>
  <c r="X403" i="31"/>
  <c r="T403" i="31"/>
  <c r="S403" i="31"/>
  <c r="Y402" i="31"/>
  <c r="X402" i="31"/>
  <c r="T402" i="31"/>
  <c r="S402" i="31"/>
  <c r="Y401" i="31"/>
  <c r="X401" i="31"/>
  <c r="T401" i="31"/>
  <c r="S401" i="31"/>
  <c r="Y400" i="31"/>
  <c r="X400" i="31"/>
  <c r="T400" i="31"/>
  <c r="S400" i="31"/>
  <c r="Y399" i="31"/>
  <c r="X399" i="31"/>
  <c r="T399" i="31"/>
  <c r="S399" i="31"/>
  <c r="Y398" i="31"/>
  <c r="X398" i="31"/>
  <c r="T398" i="31"/>
  <c r="S398" i="31"/>
  <c r="Y397" i="31"/>
  <c r="X397" i="31"/>
  <c r="T397" i="31"/>
  <c r="S397" i="31"/>
  <c r="Y396" i="31"/>
  <c r="X396" i="31"/>
  <c r="T396" i="31"/>
  <c r="S396" i="31"/>
  <c r="Y395" i="31"/>
  <c r="X395" i="31"/>
  <c r="T395" i="31"/>
  <c r="S395" i="31"/>
  <c r="Y394" i="31"/>
  <c r="X394" i="31"/>
  <c r="T394" i="31"/>
  <c r="S394" i="31"/>
  <c r="Y393" i="31"/>
  <c r="X393" i="31"/>
  <c r="T393" i="31"/>
  <c r="S393" i="31"/>
  <c r="Y392" i="31"/>
  <c r="X392" i="31"/>
  <c r="T392" i="31"/>
  <c r="S392" i="31"/>
  <c r="Y391" i="31"/>
  <c r="X391" i="31"/>
  <c r="T391" i="31"/>
  <c r="S391" i="31"/>
  <c r="Y390" i="31"/>
  <c r="X390" i="31"/>
  <c r="T390" i="31"/>
  <c r="S390" i="31"/>
  <c r="Y389" i="31"/>
  <c r="X389" i="31"/>
  <c r="T389" i="31"/>
  <c r="S389" i="31"/>
  <c r="Y388" i="31"/>
  <c r="X388" i="31"/>
  <c r="T388" i="31"/>
  <c r="S388" i="31"/>
  <c r="Y387" i="31"/>
  <c r="X387" i="31"/>
  <c r="T387" i="31"/>
  <c r="S387" i="31"/>
  <c r="Y386" i="31"/>
  <c r="X386" i="31"/>
  <c r="T386" i="31"/>
  <c r="S386" i="31"/>
  <c r="Y385" i="31"/>
  <c r="X385" i="31"/>
  <c r="T385" i="31"/>
  <c r="S385" i="31"/>
  <c r="Y384" i="31"/>
  <c r="X384" i="31"/>
  <c r="T384" i="31"/>
  <c r="S384" i="31"/>
  <c r="Y383" i="31"/>
  <c r="X383" i="31"/>
  <c r="T383" i="31"/>
  <c r="S383" i="31"/>
  <c r="Y382" i="31"/>
  <c r="X382" i="31"/>
  <c r="T382" i="31"/>
  <c r="S382" i="31"/>
  <c r="Y381" i="31"/>
  <c r="X381" i="31"/>
  <c r="T381" i="31"/>
  <c r="S381" i="31"/>
  <c r="Y380" i="31"/>
  <c r="X380" i="31"/>
  <c r="T380" i="31"/>
  <c r="S380" i="31"/>
  <c r="Y379" i="31"/>
  <c r="X379" i="31"/>
  <c r="T379" i="31"/>
  <c r="S379" i="31"/>
  <c r="Y378" i="31"/>
  <c r="X378" i="31"/>
  <c r="T378" i="31"/>
  <c r="S378" i="31"/>
  <c r="Y377" i="31"/>
  <c r="X377" i="31"/>
  <c r="T377" i="31"/>
  <c r="S377" i="31"/>
  <c r="Y376" i="31"/>
  <c r="X376" i="31"/>
  <c r="T376" i="31"/>
  <c r="S376" i="31"/>
  <c r="Y375" i="31"/>
  <c r="X375" i="31"/>
  <c r="T375" i="31"/>
  <c r="S375" i="31"/>
  <c r="Y374" i="31"/>
  <c r="X374" i="31"/>
  <c r="T374" i="31"/>
  <c r="S374" i="31"/>
  <c r="Y373" i="31"/>
  <c r="X373" i="31"/>
  <c r="T373" i="31"/>
  <c r="S373" i="31"/>
  <c r="Y372" i="31"/>
  <c r="X372" i="31"/>
  <c r="T372" i="31"/>
  <c r="S372" i="31"/>
  <c r="Y371" i="31"/>
  <c r="X371" i="31"/>
  <c r="T371" i="31"/>
  <c r="S371" i="31"/>
  <c r="Y370" i="31"/>
  <c r="X370" i="31"/>
  <c r="T370" i="31"/>
  <c r="S370" i="31"/>
  <c r="Y369" i="31"/>
  <c r="X369" i="31"/>
  <c r="T369" i="31"/>
  <c r="S369" i="31"/>
  <c r="Y368" i="31"/>
  <c r="X368" i="31"/>
  <c r="T368" i="31"/>
  <c r="S368" i="31"/>
  <c r="Y367" i="31"/>
  <c r="X367" i="31"/>
  <c r="T367" i="31"/>
  <c r="S367" i="31"/>
  <c r="Y366" i="31"/>
  <c r="X366" i="31"/>
  <c r="T366" i="31"/>
  <c r="S366" i="31"/>
  <c r="Y365" i="31"/>
  <c r="X365" i="31"/>
  <c r="T365" i="31"/>
  <c r="S365" i="31"/>
  <c r="Y364" i="31"/>
  <c r="X364" i="31"/>
  <c r="T364" i="31"/>
  <c r="S364" i="31"/>
  <c r="Y363" i="31"/>
  <c r="X363" i="31"/>
  <c r="T363" i="31"/>
  <c r="S363" i="31"/>
  <c r="Y362" i="31"/>
  <c r="X362" i="31"/>
  <c r="T362" i="31"/>
  <c r="S362" i="31"/>
  <c r="Y361" i="31"/>
  <c r="X361" i="31"/>
  <c r="T361" i="31"/>
  <c r="S361" i="31"/>
  <c r="Y360" i="31"/>
  <c r="X360" i="31"/>
  <c r="T360" i="31"/>
  <c r="S360" i="31"/>
  <c r="Y359" i="31"/>
  <c r="X359" i="31"/>
  <c r="T359" i="31"/>
  <c r="S359" i="31"/>
  <c r="Y358" i="31"/>
  <c r="X358" i="31"/>
  <c r="T358" i="31"/>
  <c r="S358" i="31"/>
  <c r="Y357" i="31"/>
  <c r="X357" i="31"/>
  <c r="T357" i="31"/>
  <c r="S357" i="31"/>
  <c r="Y356" i="31"/>
  <c r="X356" i="31"/>
  <c r="T356" i="31"/>
  <c r="S356" i="31"/>
  <c r="Y355" i="31"/>
  <c r="X355" i="31"/>
  <c r="T355" i="31"/>
  <c r="S355" i="31"/>
  <c r="Y354" i="31"/>
  <c r="X354" i="31"/>
  <c r="T354" i="31"/>
  <c r="S354" i="31"/>
  <c r="Y353" i="31"/>
  <c r="X353" i="31"/>
  <c r="T353" i="31"/>
  <c r="S353" i="31"/>
  <c r="Y352" i="31"/>
  <c r="X352" i="31"/>
  <c r="T352" i="31"/>
  <c r="S352" i="31"/>
  <c r="Y351" i="31"/>
  <c r="X351" i="31"/>
  <c r="T351" i="31"/>
  <c r="S351" i="31"/>
  <c r="Y350" i="31"/>
  <c r="X350" i="31"/>
  <c r="T350" i="31"/>
  <c r="S350" i="31"/>
  <c r="Y349" i="31"/>
  <c r="X349" i="31"/>
  <c r="T349" i="31"/>
  <c r="S349" i="31"/>
  <c r="Y348" i="31"/>
  <c r="X348" i="31"/>
  <c r="T348" i="31"/>
  <c r="S348" i="31"/>
  <c r="Y347" i="31"/>
  <c r="X347" i="31"/>
  <c r="T347" i="31"/>
  <c r="S347" i="31"/>
  <c r="Y346" i="31"/>
  <c r="X346" i="31"/>
  <c r="T346" i="31"/>
  <c r="S346" i="31"/>
  <c r="Y345" i="31"/>
  <c r="X345" i="31"/>
  <c r="T345" i="31"/>
  <c r="S345" i="31"/>
  <c r="Y344" i="31"/>
  <c r="X344" i="31"/>
  <c r="T344" i="31"/>
  <c r="S344" i="31"/>
  <c r="Y343" i="31"/>
  <c r="X343" i="31"/>
  <c r="T343" i="31"/>
  <c r="S343" i="31"/>
  <c r="Y342" i="31"/>
  <c r="X342" i="31"/>
  <c r="T342" i="31"/>
  <c r="S342" i="31"/>
  <c r="Y341" i="31"/>
  <c r="X341" i="31"/>
  <c r="T341" i="31"/>
  <c r="S341" i="31"/>
  <c r="Y340" i="31"/>
  <c r="X340" i="31"/>
  <c r="T340" i="31"/>
  <c r="S340" i="31"/>
  <c r="Y339" i="31"/>
  <c r="X339" i="31"/>
  <c r="T339" i="31"/>
  <c r="S339" i="31"/>
  <c r="Y338" i="31"/>
  <c r="X338" i="31"/>
  <c r="T338" i="31"/>
  <c r="S338" i="31"/>
  <c r="Y337" i="31"/>
  <c r="X337" i="31"/>
  <c r="T337" i="31"/>
  <c r="S337" i="31"/>
  <c r="Y336" i="31"/>
  <c r="X336" i="31"/>
  <c r="T336" i="31"/>
  <c r="S336" i="31"/>
  <c r="Y335" i="31"/>
  <c r="X335" i="31"/>
  <c r="T335" i="31"/>
  <c r="S335" i="31"/>
  <c r="Y334" i="31"/>
  <c r="X334" i="31"/>
  <c r="T334" i="31"/>
  <c r="S334" i="31"/>
  <c r="Y333" i="31"/>
  <c r="X333" i="31"/>
  <c r="T333" i="31"/>
  <c r="S333" i="31"/>
  <c r="Y332" i="31"/>
  <c r="X332" i="31"/>
  <c r="T332" i="31"/>
  <c r="S332" i="31"/>
  <c r="Y331" i="31"/>
  <c r="X331" i="31"/>
  <c r="T331" i="31"/>
  <c r="S331" i="31"/>
  <c r="Y330" i="31"/>
  <c r="X330" i="31"/>
  <c r="T330" i="31"/>
  <c r="S330" i="31"/>
  <c r="Y329" i="31"/>
  <c r="X329" i="31"/>
  <c r="T329" i="31"/>
  <c r="S329" i="31"/>
  <c r="Y328" i="31"/>
  <c r="X328" i="31"/>
  <c r="T328" i="31"/>
  <c r="S328" i="31"/>
  <c r="Y327" i="31"/>
  <c r="X327" i="31"/>
  <c r="T327" i="31"/>
  <c r="S327" i="31"/>
  <c r="Y326" i="31"/>
  <c r="X326" i="31"/>
  <c r="T326" i="31"/>
  <c r="S326" i="31"/>
  <c r="Y325" i="31"/>
  <c r="X325" i="31"/>
  <c r="T325" i="31"/>
  <c r="S325" i="31"/>
  <c r="Y324" i="31"/>
  <c r="X324" i="31"/>
  <c r="T324" i="31"/>
  <c r="S324" i="31"/>
  <c r="Y323" i="31"/>
  <c r="X323" i="31"/>
  <c r="T323" i="31"/>
  <c r="S323" i="31"/>
  <c r="Y322" i="31"/>
  <c r="X322" i="31"/>
  <c r="T322" i="31"/>
  <c r="S322" i="31"/>
  <c r="Y321" i="31"/>
  <c r="X321" i="31"/>
  <c r="T321" i="31"/>
  <c r="S321" i="31"/>
  <c r="Y320" i="31"/>
  <c r="X320" i="31"/>
  <c r="T320" i="31"/>
  <c r="S320" i="31"/>
  <c r="Y319" i="31"/>
  <c r="X319" i="31"/>
  <c r="T319" i="31"/>
  <c r="S319" i="31"/>
  <c r="Y318" i="31"/>
  <c r="X318" i="31"/>
  <c r="T318" i="31"/>
  <c r="S318" i="31"/>
  <c r="Y317" i="31"/>
  <c r="X317" i="31"/>
  <c r="T317" i="31"/>
  <c r="S317" i="31"/>
  <c r="Y316" i="31"/>
  <c r="X316" i="31"/>
  <c r="T316" i="31"/>
  <c r="S316" i="31"/>
  <c r="Y315" i="31"/>
  <c r="X315" i="31"/>
  <c r="T315" i="31"/>
  <c r="S315" i="31"/>
  <c r="Y314" i="31"/>
  <c r="X314" i="31"/>
  <c r="T314" i="31"/>
  <c r="S314" i="31"/>
  <c r="Y313" i="31"/>
  <c r="X313" i="31"/>
  <c r="T313" i="31"/>
  <c r="S313" i="31"/>
  <c r="Y312" i="31"/>
  <c r="X312" i="31"/>
  <c r="T312" i="31"/>
  <c r="S312" i="31"/>
  <c r="Y311" i="31"/>
  <c r="X311" i="31"/>
  <c r="T311" i="31"/>
  <c r="S311" i="31"/>
  <c r="Y310" i="31"/>
  <c r="X310" i="31"/>
  <c r="T310" i="31"/>
  <c r="S310" i="31"/>
  <c r="Y309" i="31"/>
  <c r="X309" i="31"/>
  <c r="T309" i="31"/>
  <c r="S309" i="31"/>
  <c r="Y308" i="31"/>
  <c r="X308" i="31"/>
  <c r="T308" i="31"/>
  <c r="S308" i="31"/>
  <c r="Y307" i="31"/>
  <c r="X307" i="31"/>
  <c r="T307" i="31"/>
  <c r="S307" i="31"/>
  <c r="Y306" i="31"/>
  <c r="X306" i="31"/>
  <c r="T306" i="31"/>
  <c r="S306" i="31"/>
  <c r="Y305" i="31"/>
  <c r="X305" i="31"/>
  <c r="T305" i="31"/>
  <c r="S305" i="31"/>
  <c r="Y304" i="31"/>
  <c r="X304" i="31"/>
  <c r="T304" i="31"/>
  <c r="S304" i="31"/>
  <c r="Y303" i="31"/>
  <c r="X303" i="31"/>
  <c r="T303" i="31"/>
  <c r="S303" i="31"/>
  <c r="Y302" i="31"/>
  <c r="X302" i="31"/>
  <c r="T302" i="31"/>
  <c r="S302" i="31"/>
  <c r="Y301" i="31"/>
  <c r="X301" i="31"/>
  <c r="T301" i="31"/>
  <c r="S301" i="31"/>
  <c r="Y300" i="31"/>
  <c r="X300" i="31"/>
  <c r="T300" i="31"/>
  <c r="S300" i="31"/>
  <c r="Y299" i="31"/>
  <c r="X299" i="31"/>
  <c r="T299" i="31"/>
  <c r="S299" i="31"/>
  <c r="Y298" i="31"/>
  <c r="X298" i="31"/>
  <c r="T298" i="31"/>
  <c r="S298" i="31"/>
  <c r="Y297" i="31"/>
  <c r="X297" i="31"/>
  <c r="T297" i="31"/>
  <c r="S297" i="31"/>
  <c r="Y296" i="31"/>
  <c r="X296" i="31"/>
  <c r="T296" i="31"/>
  <c r="S296" i="31"/>
  <c r="Y295" i="31"/>
  <c r="X295" i="31"/>
  <c r="T295" i="31"/>
  <c r="S295" i="31"/>
  <c r="Y294" i="31"/>
  <c r="X294" i="31"/>
  <c r="T294" i="31"/>
  <c r="S294" i="31"/>
  <c r="Y293" i="31"/>
  <c r="X293" i="31"/>
  <c r="T293" i="31"/>
  <c r="S293" i="31"/>
  <c r="Y292" i="31"/>
  <c r="X292" i="31"/>
  <c r="T292" i="31"/>
  <c r="S292" i="31"/>
  <c r="Y291" i="31"/>
  <c r="X291" i="31"/>
  <c r="T291" i="31"/>
  <c r="S291" i="31"/>
  <c r="Y290" i="31"/>
  <c r="X290" i="31"/>
  <c r="T290" i="31"/>
  <c r="S290" i="31"/>
  <c r="Y289" i="31"/>
  <c r="X289" i="31"/>
  <c r="T289" i="31"/>
  <c r="S289" i="31"/>
  <c r="Y288" i="31"/>
  <c r="X288" i="31"/>
  <c r="T288" i="31"/>
  <c r="S288" i="31"/>
  <c r="Y287" i="31"/>
  <c r="X287" i="31"/>
  <c r="T287" i="31"/>
  <c r="S287" i="31"/>
  <c r="Y286" i="31"/>
  <c r="X286" i="31"/>
  <c r="T286" i="31"/>
  <c r="S286" i="31"/>
  <c r="Y285" i="31"/>
  <c r="X285" i="31"/>
  <c r="T285" i="31"/>
  <c r="S285" i="31"/>
  <c r="Y284" i="31"/>
  <c r="X284" i="31"/>
  <c r="T284" i="31"/>
  <c r="S284" i="31"/>
  <c r="Y283" i="31"/>
  <c r="X283" i="31"/>
  <c r="T283" i="31"/>
  <c r="S283" i="31"/>
  <c r="Y282" i="31"/>
  <c r="X282" i="31"/>
  <c r="T282" i="31"/>
  <c r="S282" i="31"/>
  <c r="Y281" i="31"/>
  <c r="X281" i="31"/>
  <c r="T281" i="31"/>
  <c r="S281" i="31"/>
  <c r="Y280" i="31"/>
  <c r="X280" i="31"/>
  <c r="T280" i="31"/>
  <c r="S280" i="31"/>
  <c r="Y279" i="31"/>
  <c r="X279" i="31"/>
  <c r="T279" i="31"/>
  <c r="S279" i="31"/>
  <c r="Y278" i="31"/>
  <c r="X278" i="31"/>
  <c r="T278" i="31"/>
  <c r="S278" i="31"/>
  <c r="Y277" i="31"/>
  <c r="X277" i="31"/>
  <c r="T277" i="31"/>
  <c r="S277" i="31"/>
  <c r="Y276" i="31"/>
  <c r="X276" i="31"/>
  <c r="T276" i="31"/>
  <c r="S276" i="31"/>
  <c r="Y275" i="31"/>
  <c r="X275" i="31"/>
  <c r="T275" i="31"/>
  <c r="S275" i="31"/>
  <c r="Y274" i="31"/>
  <c r="X274" i="31"/>
  <c r="T274" i="31"/>
  <c r="S274" i="31"/>
  <c r="Y273" i="31"/>
  <c r="X273" i="31"/>
  <c r="T273" i="31"/>
  <c r="S273" i="31"/>
  <c r="Y272" i="31"/>
  <c r="X272" i="31"/>
  <c r="T272" i="31"/>
  <c r="S272" i="31"/>
  <c r="Y271" i="31"/>
  <c r="X271" i="31"/>
  <c r="T271" i="31"/>
  <c r="S271" i="31"/>
  <c r="Y270" i="31"/>
  <c r="X270" i="31"/>
  <c r="T270" i="31"/>
  <c r="S270" i="31"/>
  <c r="Y269" i="31"/>
  <c r="X269" i="31"/>
  <c r="T269" i="31"/>
  <c r="S269" i="31"/>
  <c r="Y268" i="31"/>
  <c r="X268" i="31"/>
  <c r="T268" i="31"/>
  <c r="S268" i="31"/>
  <c r="Y267" i="31"/>
  <c r="X267" i="31"/>
  <c r="T267" i="31"/>
  <c r="S267" i="31"/>
  <c r="Y266" i="31"/>
  <c r="X266" i="31"/>
  <c r="T266" i="31"/>
  <c r="S266" i="31"/>
  <c r="Y265" i="31"/>
  <c r="X265" i="31"/>
  <c r="T265" i="31"/>
  <c r="S265" i="31"/>
  <c r="Y264" i="31"/>
  <c r="X264" i="31"/>
  <c r="T264" i="31"/>
  <c r="S264" i="31"/>
  <c r="Y263" i="31"/>
  <c r="X263" i="31"/>
  <c r="T263" i="31"/>
  <c r="S263" i="31"/>
  <c r="Y262" i="31"/>
  <c r="X262" i="31"/>
  <c r="T262" i="31"/>
  <c r="S262" i="31"/>
  <c r="Y261" i="31"/>
  <c r="X261" i="31"/>
  <c r="T261" i="31"/>
  <c r="S261" i="31"/>
  <c r="Y260" i="31"/>
  <c r="X260" i="31"/>
  <c r="T260" i="31"/>
  <c r="S260" i="31"/>
  <c r="Y259" i="31"/>
  <c r="X259" i="31"/>
  <c r="T259" i="31"/>
  <c r="S259" i="31"/>
  <c r="Y258" i="31"/>
  <c r="X258" i="31"/>
  <c r="T258" i="31"/>
  <c r="S258" i="31"/>
  <c r="Y257" i="31"/>
  <c r="X257" i="31"/>
  <c r="T257" i="31"/>
  <c r="S257" i="31"/>
  <c r="Y256" i="31"/>
  <c r="X256" i="31"/>
  <c r="T256" i="31"/>
  <c r="S256" i="31"/>
  <c r="Y255" i="31"/>
  <c r="X255" i="31"/>
  <c r="T255" i="31"/>
  <c r="S255" i="31"/>
  <c r="Y254" i="31"/>
  <c r="X254" i="31"/>
  <c r="T254" i="31"/>
  <c r="S254" i="31"/>
  <c r="Y253" i="31"/>
  <c r="X253" i="31"/>
  <c r="T253" i="31"/>
  <c r="S253" i="31"/>
  <c r="Y252" i="31"/>
  <c r="X252" i="31"/>
  <c r="T252" i="31"/>
  <c r="S252" i="31"/>
  <c r="Y251" i="31"/>
  <c r="X251" i="31"/>
  <c r="T251" i="31"/>
  <c r="S251" i="31"/>
  <c r="Y250" i="31"/>
  <c r="X250" i="31"/>
  <c r="T250" i="31"/>
  <c r="S250" i="31"/>
  <c r="Y249" i="31"/>
  <c r="X249" i="31"/>
  <c r="T249" i="31"/>
  <c r="S249" i="31"/>
  <c r="Y248" i="31"/>
  <c r="X248" i="31"/>
  <c r="T248" i="31"/>
  <c r="S248" i="31"/>
  <c r="Y247" i="31"/>
  <c r="X247" i="31"/>
  <c r="T247" i="31"/>
  <c r="S247" i="31"/>
  <c r="Y246" i="31"/>
  <c r="X246" i="31"/>
  <c r="T246" i="31"/>
  <c r="S246" i="31"/>
  <c r="Y245" i="31"/>
  <c r="X245" i="31"/>
  <c r="T245" i="31"/>
  <c r="S245" i="31"/>
  <c r="Y244" i="31"/>
  <c r="X244" i="31"/>
  <c r="T244" i="31"/>
  <c r="S244" i="31"/>
  <c r="Y243" i="31"/>
  <c r="X243" i="31"/>
  <c r="T243" i="31"/>
  <c r="S243" i="31"/>
  <c r="Y242" i="31"/>
  <c r="X242" i="31"/>
  <c r="T242" i="31"/>
  <c r="S242" i="31"/>
  <c r="Y241" i="31"/>
  <c r="X241" i="31"/>
  <c r="T241" i="31"/>
  <c r="S241" i="31"/>
  <c r="Y240" i="31"/>
  <c r="X240" i="31"/>
  <c r="T240" i="31"/>
  <c r="S240" i="31"/>
  <c r="Y239" i="31"/>
  <c r="X239" i="31"/>
  <c r="T239" i="31"/>
  <c r="S239" i="31"/>
  <c r="Y238" i="31"/>
  <c r="X238" i="31"/>
  <c r="T238" i="31"/>
  <c r="S238" i="31"/>
  <c r="Y237" i="31"/>
  <c r="X237" i="31"/>
  <c r="T237" i="31"/>
  <c r="S237" i="31"/>
  <c r="Y236" i="31"/>
  <c r="X236" i="31"/>
  <c r="T236" i="31"/>
  <c r="S236" i="31"/>
  <c r="Y235" i="31"/>
  <c r="X235" i="31"/>
  <c r="T235" i="31"/>
  <c r="S235" i="31"/>
  <c r="Y234" i="31"/>
  <c r="X234" i="31"/>
  <c r="T234" i="31"/>
  <c r="S234" i="31"/>
  <c r="Y233" i="31"/>
  <c r="X233" i="31"/>
  <c r="T233" i="31"/>
  <c r="S233" i="31"/>
  <c r="Y232" i="31"/>
  <c r="X232" i="31"/>
  <c r="T232" i="31"/>
  <c r="S232" i="31"/>
  <c r="Y231" i="31"/>
  <c r="X231" i="31"/>
  <c r="T231" i="31"/>
  <c r="S231" i="31"/>
  <c r="Y230" i="31"/>
  <c r="X230" i="31"/>
  <c r="T230" i="31"/>
  <c r="S230" i="31"/>
  <c r="Y229" i="31"/>
  <c r="X229" i="31"/>
  <c r="T229" i="31"/>
  <c r="S229" i="31"/>
  <c r="Y228" i="31"/>
  <c r="X228" i="31"/>
  <c r="T228" i="31"/>
  <c r="S228" i="31"/>
  <c r="Y227" i="31"/>
  <c r="X227" i="31"/>
  <c r="T227" i="31"/>
  <c r="S227" i="31"/>
  <c r="Y226" i="31"/>
  <c r="X226" i="31"/>
  <c r="T226" i="31"/>
  <c r="S226" i="31"/>
  <c r="Y225" i="31"/>
  <c r="X225" i="31"/>
  <c r="T225" i="31"/>
  <c r="S225" i="31"/>
  <c r="Y224" i="31"/>
  <c r="X224" i="31"/>
  <c r="T224" i="31"/>
  <c r="S224" i="31"/>
  <c r="Y223" i="31"/>
  <c r="X223" i="31"/>
  <c r="T223" i="31"/>
  <c r="S223" i="31"/>
  <c r="Y222" i="31"/>
  <c r="X222" i="31"/>
  <c r="T222" i="31"/>
  <c r="S222" i="31"/>
  <c r="Y221" i="31"/>
  <c r="X221" i="31"/>
  <c r="T221" i="31"/>
  <c r="S221" i="31"/>
  <c r="Y220" i="31"/>
  <c r="X220" i="31"/>
  <c r="T220" i="31"/>
  <c r="S220" i="31"/>
  <c r="Y219" i="31"/>
  <c r="X219" i="31"/>
  <c r="T219" i="31"/>
  <c r="S219" i="31"/>
  <c r="Y218" i="31"/>
  <c r="X218" i="31"/>
  <c r="T218" i="31"/>
  <c r="S218" i="31"/>
  <c r="Y217" i="31"/>
  <c r="X217" i="31"/>
  <c r="T217" i="31"/>
  <c r="S217" i="31"/>
  <c r="Y216" i="31"/>
  <c r="X216" i="31"/>
  <c r="T216" i="31"/>
  <c r="S216" i="31"/>
  <c r="Y215" i="31"/>
  <c r="X215" i="31"/>
  <c r="T215" i="31"/>
  <c r="S215" i="31"/>
  <c r="Y214" i="31"/>
  <c r="X214" i="31"/>
  <c r="T214" i="31"/>
  <c r="S214" i="31"/>
  <c r="Y213" i="31"/>
  <c r="X213" i="31"/>
  <c r="T213" i="31"/>
  <c r="S213" i="31"/>
  <c r="Y212" i="31"/>
  <c r="X212" i="31"/>
  <c r="T212" i="31"/>
  <c r="S212" i="31"/>
  <c r="Y211" i="31"/>
  <c r="X211" i="31"/>
  <c r="T211" i="31"/>
  <c r="S211" i="31"/>
  <c r="Y210" i="31"/>
  <c r="X210" i="31"/>
  <c r="T210" i="31"/>
  <c r="S210" i="31"/>
  <c r="Y209" i="31"/>
  <c r="X209" i="31"/>
  <c r="T209" i="31"/>
  <c r="S209" i="31"/>
  <c r="Y208" i="31"/>
  <c r="X208" i="31"/>
  <c r="T208" i="31"/>
  <c r="S208" i="31"/>
  <c r="Y207" i="31"/>
  <c r="X207" i="31"/>
  <c r="T207" i="31"/>
  <c r="S207" i="31"/>
  <c r="Y206" i="31"/>
  <c r="X206" i="31"/>
  <c r="T206" i="31"/>
  <c r="S206" i="31"/>
  <c r="Y205" i="31"/>
  <c r="X205" i="31"/>
  <c r="T205" i="31"/>
  <c r="S205" i="31"/>
  <c r="Y204" i="31"/>
  <c r="X204" i="31"/>
  <c r="T204" i="31"/>
  <c r="S204" i="31"/>
  <c r="Y203" i="31"/>
  <c r="X203" i="31"/>
  <c r="T203" i="31"/>
  <c r="S203" i="31"/>
  <c r="Y202" i="31"/>
  <c r="X202" i="31"/>
  <c r="T202" i="31"/>
  <c r="S202" i="31"/>
  <c r="Y201" i="31"/>
  <c r="X201" i="31"/>
  <c r="T201" i="31"/>
  <c r="S201" i="31"/>
  <c r="Y200" i="31"/>
  <c r="X200" i="31"/>
  <c r="T200" i="31"/>
  <c r="S200" i="31"/>
  <c r="Y199" i="31"/>
  <c r="X199" i="31"/>
  <c r="T199" i="31"/>
  <c r="S199" i="31"/>
  <c r="Y198" i="31"/>
  <c r="X198" i="31"/>
  <c r="T198" i="31"/>
  <c r="S198" i="31"/>
  <c r="Y197" i="31"/>
  <c r="X197" i="31"/>
  <c r="T197" i="31"/>
  <c r="S197" i="31"/>
  <c r="Y196" i="31"/>
  <c r="X196" i="31"/>
  <c r="T196" i="31"/>
  <c r="S196" i="31"/>
  <c r="Y195" i="31"/>
  <c r="X195" i="31"/>
  <c r="T195" i="31"/>
  <c r="S195" i="31"/>
  <c r="Y194" i="31"/>
  <c r="X194" i="31"/>
  <c r="T194" i="31"/>
  <c r="S194" i="31"/>
  <c r="Y193" i="31"/>
  <c r="X193" i="31"/>
  <c r="T193" i="31"/>
  <c r="S193" i="31"/>
  <c r="Y192" i="31"/>
  <c r="X192" i="31"/>
  <c r="T192" i="31"/>
  <c r="S192" i="31"/>
  <c r="Y191" i="31"/>
  <c r="X191" i="31"/>
  <c r="T191" i="31"/>
  <c r="S191" i="31"/>
  <c r="Y190" i="31"/>
  <c r="X190" i="31"/>
  <c r="T190" i="31"/>
  <c r="S190" i="31"/>
  <c r="Y189" i="31"/>
  <c r="X189" i="31"/>
  <c r="T189" i="31"/>
  <c r="S189" i="31"/>
  <c r="Y188" i="31"/>
  <c r="X188" i="31"/>
  <c r="T188" i="31"/>
  <c r="S188" i="31"/>
  <c r="Y187" i="31"/>
  <c r="X187" i="31"/>
  <c r="T187" i="31"/>
  <c r="S187" i="31"/>
  <c r="Y186" i="31"/>
  <c r="X186" i="31"/>
  <c r="T186" i="31"/>
  <c r="S186" i="31"/>
  <c r="Y185" i="31"/>
  <c r="X185" i="31"/>
  <c r="T185" i="31"/>
  <c r="S185" i="31"/>
  <c r="Y184" i="31"/>
  <c r="X184" i="31"/>
  <c r="T184" i="31"/>
  <c r="S184" i="31"/>
  <c r="Y183" i="31"/>
  <c r="X183" i="31"/>
  <c r="T183" i="31"/>
  <c r="S183" i="31"/>
  <c r="Y182" i="31"/>
  <c r="X182" i="31"/>
  <c r="T182" i="31"/>
  <c r="S182" i="31"/>
  <c r="Y181" i="31"/>
  <c r="X181" i="31"/>
  <c r="T181" i="31"/>
  <c r="S181" i="31"/>
  <c r="Y180" i="31"/>
  <c r="X180" i="31"/>
  <c r="T180" i="31"/>
  <c r="S180" i="31"/>
  <c r="Y179" i="31"/>
  <c r="X179" i="31"/>
  <c r="T179" i="31"/>
  <c r="S179" i="31"/>
  <c r="Y178" i="31"/>
  <c r="X178" i="31"/>
  <c r="T178" i="31"/>
  <c r="S178" i="31"/>
  <c r="Y177" i="31"/>
  <c r="X177" i="31"/>
  <c r="T177" i="31"/>
  <c r="S177" i="31"/>
  <c r="Y176" i="31"/>
  <c r="X176" i="31"/>
  <c r="T176" i="31"/>
  <c r="S176" i="31"/>
  <c r="Y175" i="31"/>
  <c r="X175" i="31"/>
  <c r="T175" i="31"/>
  <c r="S175" i="31"/>
  <c r="Y174" i="31"/>
  <c r="X174" i="31"/>
  <c r="T174" i="31"/>
  <c r="S174" i="31"/>
  <c r="Y173" i="31"/>
  <c r="X173" i="31"/>
  <c r="T173" i="31"/>
  <c r="S173" i="31"/>
  <c r="Y172" i="31"/>
  <c r="X172" i="31"/>
  <c r="T172" i="31"/>
  <c r="S172" i="31"/>
  <c r="Y171" i="31"/>
  <c r="X171" i="31"/>
  <c r="T171" i="31"/>
  <c r="S171" i="31"/>
  <c r="Y170" i="31"/>
  <c r="X170" i="31"/>
  <c r="T170" i="31"/>
  <c r="S170" i="31"/>
  <c r="Y169" i="31"/>
  <c r="X169" i="31"/>
  <c r="T169" i="31"/>
  <c r="S169" i="31"/>
  <c r="Y168" i="31"/>
  <c r="X168" i="31"/>
  <c r="T168" i="31"/>
  <c r="S168" i="31"/>
  <c r="Y167" i="31"/>
  <c r="X167" i="31"/>
  <c r="T167" i="31"/>
  <c r="S167" i="31"/>
  <c r="Y166" i="31"/>
  <c r="X166" i="31"/>
  <c r="T166" i="31"/>
  <c r="S166" i="31"/>
  <c r="Y165" i="31"/>
  <c r="X165" i="31"/>
  <c r="T165" i="31"/>
  <c r="S165" i="31"/>
  <c r="Y164" i="31"/>
  <c r="X164" i="31"/>
  <c r="T164" i="31"/>
  <c r="S164" i="31"/>
  <c r="Y163" i="31"/>
  <c r="X163" i="31"/>
  <c r="T163" i="31"/>
  <c r="S163" i="31"/>
  <c r="Y162" i="31"/>
  <c r="X162" i="31"/>
  <c r="T162" i="31"/>
  <c r="S162" i="31"/>
  <c r="Y161" i="31"/>
  <c r="X161" i="31"/>
  <c r="T161" i="31"/>
  <c r="S161" i="31"/>
  <c r="Y160" i="31"/>
  <c r="X160" i="31"/>
  <c r="T160" i="31"/>
  <c r="S160" i="31"/>
  <c r="Y159" i="31"/>
  <c r="X159" i="31"/>
  <c r="T159" i="31"/>
  <c r="S159" i="31"/>
  <c r="Y158" i="31"/>
  <c r="X158" i="31"/>
  <c r="T158" i="31"/>
  <c r="S158" i="31"/>
  <c r="Y157" i="31"/>
  <c r="X157" i="31"/>
  <c r="T157" i="31"/>
  <c r="S157" i="31"/>
  <c r="Y156" i="31"/>
  <c r="X156" i="31"/>
  <c r="T156" i="31"/>
  <c r="S156" i="31"/>
  <c r="Y155" i="31"/>
  <c r="X155" i="31"/>
  <c r="T155" i="31"/>
  <c r="S155" i="31"/>
  <c r="Y154" i="31"/>
  <c r="X154" i="31"/>
  <c r="T154" i="31"/>
  <c r="S154" i="31"/>
  <c r="Y153" i="31"/>
  <c r="X153" i="31"/>
  <c r="T153" i="31"/>
  <c r="S153" i="31"/>
  <c r="Y152" i="31"/>
  <c r="X152" i="31"/>
  <c r="T152" i="31"/>
  <c r="S152" i="31"/>
  <c r="Y151" i="31"/>
  <c r="X151" i="31"/>
  <c r="T151" i="31"/>
  <c r="S151" i="31"/>
  <c r="Y150" i="31"/>
  <c r="X150" i="31"/>
  <c r="T150" i="31"/>
  <c r="S150" i="31"/>
  <c r="Y149" i="31"/>
  <c r="X149" i="31"/>
  <c r="T149" i="31"/>
  <c r="S149" i="31"/>
  <c r="Y148" i="31"/>
  <c r="X148" i="31"/>
  <c r="T148" i="31"/>
  <c r="S148" i="31"/>
  <c r="Y147" i="31"/>
  <c r="X147" i="31"/>
  <c r="T147" i="31"/>
  <c r="S147" i="31"/>
  <c r="Y146" i="31"/>
  <c r="X146" i="31"/>
  <c r="T146" i="31"/>
  <c r="S146" i="31"/>
  <c r="Y145" i="31"/>
  <c r="X145" i="31"/>
  <c r="T145" i="31"/>
  <c r="S145" i="31"/>
  <c r="Y144" i="31"/>
  <c r="X144" i="31"/>
  <c r="T144" i="31"/>
  <c r="S144" i="31"/>
  <c r="Y143" i="31"/>
  <c r="X143" i="31"/>
  <c r="T143" i="31"/>
  <c r="S143" i="31"/>
  <c r="Y142" i="31"/>
  <c r="X142" i="31"/>
  <c r="T142" i="31"/>
  <c r="S142" i="31"/>
  <c r="Y141" i="31"/>
  <c r="X141" i="31"/>
  <c r="T141" i="31"/>
  <c r="S141" i="31"/>
  <c r="Y140" i="31"/>
  <c r="X140" i="31"/>
  <c r="T140" i="31"/>
  <c r="S140" i="31"/>
  <c r="Y139" i="31"/>
  <c r="X139" i="31"/>
  <c r="T139" i="31"/>
  <c r="S139" i="31"/>
  <c r="Y138" i="31"/>
  <c r="X138" i="31"/>
  <c r="T138" i="31"/>
  <c r="S138" i="31"/>
  <c r="Y137" i="31"/>
  <c r="X137" i="31"/>
  <c r="T137" i="31"/>
  <c r="S137" i="31"/>
  <c r="Y136" i="31"/>
  <c r="X136" i="31"/>
  <c r="T136" i="31"/>
  <c r="S136" i="31"/>
  <c r="Y135" i="31"/>
  <c r="X135" i="31"/>
  <c r="T135" i="31"/>
  <c r="S135" i="31"/>
  <c r="Y134" i="31"/>
  <c r="X134" i="31"/>
  <c r="T134" i="31"/>
  <c r="S134" i="31"/>
  <c r="Y133" i="31"/>
  <c r="X133" i="31"/>
  <c r="T133" i="31"/>
  <c r="S133" i="31"/>
  <c r="Y132" i="31"/>
  <c r="X132" i="31"/>
  <c r="T132" i="31"/>
  <c r="S132" i="31"/>
  <c r="Y131" i="31"/>
  <c r="X131" i="31"/>
  <c r="T131" i="31"/>
  <c r="S131" i="31"/>
  <c r="Y130" i="31"/>
  <c r="X130" i="31"/>
  <c r="T130" i="31"/>
  <c r="S130" i="31"/>
  <c r="Y129" i="31"/>
  <c r="X129" i="31"/>
  <c r="T129" i="31"/>
  <c r="S129" i="31"/>
  <c r="Y128" i="31"/>
  <c r="X128" i="31"/>
  <c r="T128" i="31"/>
  <c r="S128" i="31"/>
  <c r="Y127" i="31"/>
  <c r="X127" i="31"/>
  <c r="T127" i="31"/>
  <c r="S127" i="31"/>
  <c r="Y126" i="31"/>
  <c r="X126" i="31"/>
  <c r="T126" i="31"/>
  <c r="S126" i="31"/>
  <c r="Y125" i="31"/>
  <c r="X125" i="31"/>
  <c r="T125" i="31"/>
  <c r="S125" i="31"/>
  <c r="Y124" i="31"/>
  <c r="X124" i="31"/>
  <c r="T124" i="31"/>
  <c r="S124" i="31"/>
  <c r="Y123" i="31"/>
  <c r="X123" i="31"/>
  <c r="T123" i="31"/>
  <c r="S123" i="31"/>
  <c r="Y122" i="31"/>
  <c r="X122" i="31"/>
  <c r="T122" i="31"/>
  <c r="S122" i="31"/>
  <c r="Y121" i="31"/>
  <c r="X121" i="31"/>
  <c r="T121" i="31"/>
  <c r="S121" i="31"/>
  <c r="Y120" i="31"/>
  <c r="X120" i="31"/>
  <c r="T120" i="31"/>
  <c r="S120" i="31"/>
  <c r="Y119" i="31"/>
  <c r="X119" i="31"/>
  <c r="T119" i="31"/>
  <c r="S119" i="31"/>
  <c r="Y118" i="31"/>
  <c r="X118" i="31"/>
  <c r="T118" i="31"/>
  <c r="S118" i="31"/>
  <c r="Y117" i="31"/>
  <c r="X117" i="31"/>
  <c r="T117" i="31"/>
  <c r="S117" i="31"/>
  <c r="Y116" i="31"/>
  <c r="X116" i="31"/>
  <c r="T116" i="31"/>
  <c r="S116" i="31"/>
  <c r="Y115" i="31"/>
  <c r="X115" i="31"/>
  <c r="T115" i="31"/>
  <c r="S115" i="31"/>
  <c r="Y114" i="31"/>
  <c r="X114" i="31"/>
  <c r="T114" i="31"/>
  <c r="S114" i="31"/>
  <c r="Y113" i="31"/>
  <c r="X113" i="31"/>
  <c r="T113" i="31"/>
  <c r="S113" i="31"/>
  <c r="Y112" i="31"/>
  <c r="X112" i="31"/>
  <c r="T112" i="31"/>
  <c r="S112" i="31"/>
  <c r="Y111" i="31"/>
  <c r="X111" i="31"/>
  <c r="T111" i="31"/>
  <c r="S111" i="31"/>
  <c r="Y110" i="31"/>
  <c r="X110" i="31"/>
  <c r="T110" i="31"/>
  <c r="S110" i="31"/>
  <c r="Y109" i="31"/>
  <c r="X109" i="31"/>
  <c r="T109" i="31"/>
  <c r="S109" i="31"/>
  <c r="Y108" i="31"/>
  <c r="X108" i="31"/>
  <c r="T108" i="31"/>
  <c r="S108" i="31"/>
  <c r="Y107" i="31"/>
  <c r="X107" i="31"/>
  <c r="T107" i="31"/>
  <c r="S107" i="31"/>
  <c r="Y106" i="31"/>
  <c r="X106" i="31"/>
  <c r="T106" i="31"/>
  <c r="S106" i="31"/>
  <c r="Y105" i="31"/>
  <c r="X105" i="31"/>
  <c r="T105" i="31"/>
  <c r="S105" i="31"/>
  <c r="Y104" i="31"/>
  <c r="X104" i="31"/>
  <c r="T104" i="31"/>
  <c r="S104" i="31"/>
  <c r="Y103" i="31"/>
  <c r="X103" i="31"/>
  <c r="T103" i="31"/>
  <c r="S103" i="31"/>
  <c r="Y102" i="31"/>
  <c r="X102" i="31"/>
  <c r="T102" i="31"/>
  <c r="S102" i="31"/>
  <c r="Y101" i="31"/>
  <c r="X101" i="31"/>
  <c r="T101" i="31"/>
  <c r="S101" i="31"/>
  <c r="Y100" i="31"/>
  <c r="X100" i="31"/>
  <c r="T100" i="31"/>
  <c r="S100" i="31"/>
  <c r="Y99" i="31"/>
  <c r="X99" i="31"/>
  <c r="T99" i="31"/>
  <c r="S99" i="31"/>
  <c r="Y98" i="31"/>
  <c r="X98" i="31"/>
  <c r="T98" i="31"/>
  <c r="S98" i="31"/>
  <c r="Y97" i="31"/>
  <c r="X97" i="31"/>
  <c r="T97" i="31"/>
  <c r="S97" i="31"/>
  <c r="Y96" i="31"/>
  <c r="X96" i="31"/>
  <c r="T96" i="31"/>
  <c r="S96" i="31"/>
  <c r="Y95" i="31"/>
  <c r="X95" i="31"/>
  <c r="T95" i="31"/>
  <c r="S95" i="31"/>
  <c r="Y94" i="31"/>
  <c r="X94" i="31"/>
  <c r="T94" i="31"/>
  <c r="S94" i="31"/>
  <c r="Y93" i="31"/>
  <c r="X93" i="31"/>
  <c r="T93" i="31"/>
  <c r="S93" i="31"/>
  <c r="Y92" i="31"/>
  <c r="X92" i="31"/>
  <c r="T92" i="31"/>
  <c r="S92" i="31"/>
  <c r="Y91" i="31"/>
  <c r="X91" i="31"/>
  <c r="T91" i="31"/>
  <c r="S91" i="31"/>
  <c r="Y90" i="31"/>
  <c r="X90" i="31"/>
  <c r="T90" i="31"/>
  <c r="S90" i="31"/>
  <c r="Y89" i="31"/>
  <c r="X89" i="31"/>
  <c r="T89" i="31"/>
  <c r="S89" i="31"/>
  <c r="Y88" i="31"/>
  <c r="X88" i="31"/>
  <c r="T88" i="31"/>
  <c r="S88" i="31"/>
  <c r="Y87" i="31"/>
  <c r="X87" i="31"/>
  <c r="T87" i="31"/>
  <c r="S87" i="31"/>
  <c r="Y86" i="31"/>
  <c r="X86" i="31"/>
  <c r="T86" i="31"/>
  <c r="S86" i="31"/>
  <c r="Y85" i="31"/>
  <c r="X85" i="31"/>
  <c r="T85" i="31"/>
  <c r="S85" i="31"/>
  <c r="Y84" i="31"/>
  <c r="X84" i="31"/>
  <c r="T84" i="31"/>
  <c r="S84" i="31"/>
  <c r="Y83" i="31"/>
  <c r="X83" i="31"/>
  <c r="T83" i="31"/>
  <c r="S83" i="31"/>
  <c r="Y82" i="31"/>
  <c r="X82" i="31"/>
  <c r="T82" i="31"/>
  <c r="S82" i="31"/>
  <c r="Y81" i="31"/>
  <c r="X81" i="31"/>
  <c r="T81" i="31"/>
  <c r="S81" i="31"/>
  <c r="Y80" i="31"/>
  <c r="X80" i="31"/>
  <c r="T80" i="31"/>
  <c r="S80" i="31"/>
  <c r="Y79" i="31"/>
  <c r="X79" i="31"/>
  <c r="T79" i="31"/>
  <c r="S79" i="31"/>
  <c r="Y78" i="31"/>
  <c r="X78" i="31"/>
  <c r="T78" i="31"/>
  <c r="S78" i="31"/>
  <c r="Y77" i="31"/>
  <c r="X77" i="31"/>
  <c r="T77" i="31"/>
  <c r="S77" i="31"/>
  <c r="Y76" i="31"/>
  <c r="X76" i="31"/>
  <c r="T76" i="31"/>
  <c r="S76" i="31"/>
  <c r="Y75" i="31"/>
  <c r="X75" i="31"/>
  <c r="T75" i="31"/>
  <c r="S75" i="31"/>
  <c r="Y74" i="31"/>
  <c r="X74" i="31"/>
  <c r="T74" i="31"/>
  <c r="S74" i="31"/>
  <c r="Y73" i="31"/>
  <c r="X73" i="31"/>
  <c r="T73" i="31"/>
  <c r="S73" i="31"/>
  <c r="Y72" i="31"/>
  <c r="X72" i="31"/>
  <c r="T72" i="31"/>
  <c r="S72" i="31"/>
  <c r="Y71" i="31"/>
  <c r="X71" i="31"/>
  <c r="T71" i="31"/>
  <c r="S71" i="31"/>
  <c r="Y70" i="31"/>
  <c r="X70" i="31"/>
  <c r="T70" i="31"/>
  <c r="S70" i="31"/>
  <c r="Y69" i="31"/>
  <c r="X69" i="31"/>
  <c r="T69" i="31"/>
  <c r="S69" i="31"/>
  <c r="Y68" i="31"/>
  <c r="X68" i="31"/>
  <c r="T68" i="31"/>
  <c r="S68" i="31"/>
  <c r="Y67" i="31"/>
  <c r="X67" i="31"/>
  <c r="T67" i="31"/>
  <c r="S67" i="31"/>
  <c r="Y66" i="31"/>
  <c r="X66" i="31"/>
  <c r="T66" i="31"/>
  <c r="S66" i="31"/>
  <c r="Y65" i="31"/>
  <c r="X65" i="31"/>
  <c r="T65" i="31"/>
  <c r="S65" i="31"/>
  <c r="Y64" i="31"/>
  <c r="X64" i="31"/>
  <c r="T64" i="31"/>
  <c r="S64" i="31"/>
  <c r="Y63" i="31"/>
  <c r="X63" i="31"/>
  <c r="T63" i="31"/>
  <c r="S63" i="31"/>
  <c r="Y62" i="31"/>
  <c r="X62" i="31"/>
  <c r="T62" i="31"/>
  <c r="S62" i="31"/>
  <c r="Y61" i="31"/>
  <c r="X61" i="31"/>
  <c r="T61" i="31"/>
  <c r="S61" i="31"/>
  <c r="Y60" i="31"/>
  <c r="X60" i="31"/>
  <c r="T60" i="31"/>
  <c r="S60" i="31"/>
  <c r="Y59" i="31"/>
  <c r="X59" i="31"/>
  <c r="T59" i="31"/>
  <c r="S59" i="31"/>
  <c r="Y58" i="31"/>
  <c r="X58" i="31"/>
  <c r="T58" i="31"/>
  <c r="S58" i="31"/>
  <c r="Y57" i="31"/>
  <c r="X57" i="31"/>
  <c r="T57" i="31"/>
  <c r="S57" i="31"/>
  <c r="Y56" i="31"/>
  <c r="X56" i="31"/>
  <c r="T56" i="31"/>
  <c r="S56" i="31"/>
  <c r="Y55" i="31"/>
  <c r="X55" i="31"/>
  <c r="T55" i="31"/>
  <c r="S55" i="31"/>
  <c r="Y54" i="31"/>
  <c r="X54" i="31"/>
  <c r="T54" i="31"/>
  <c r="S54" i="31"/>
  <c r="Y53" i="31"/>
  <c r="X53" i="31"/>
  <c r="T53" i="31"/>
  <c r="S53" i="31"/>
  <c r="Y52" i="31"/>
  <c r="X52" i="31"/>
  <c r="T52" i="31"/>
  <c r="S52" i="31"/>
  <c r="Y51" i="31"/>
  <c r="X51" i="31"/>
  <c r="T51" i="31"/>
  <c r="S51" i="31"/>
  <c r="Y50" i="31"/>
  <c r="X50" i="31"/>
  <c r="T50" i="31"/>
  <c r="S50" i="31"/>
  <c r="Y49" i="31"/>
  <c r="X49" i="31"/>
  <c r="T49" i="31"/>
  <c r="S49" i="31"/>
  <c r="Y48" i="31"/>
  <c r="X48" i="31"/>
  <c r="T48" i="31"/>
  <c r="S48" i="31"/>
  <c r="Y47" i="31"/>
  <c r="X47" i="31"/>
  <c r="T47" i="31"/>
  <c r="S47" i="31"/>
  <c r="Y46" i="31"/>
  <c r="X46" i="31"/>
  <c r="T46" i="31"/>
  <c r="S46" i="31"/>
  <c r="Y45" i="31"/>
  <c r="X45" i="31"/>
  <c r="T45" i="31"/>
  <c r="S45" i="31"/>
  <c r="Y44" i="31"/>
  <c r="X44" i="31"/>
  <c r="T44" i="31"/>
  <c r="S44" i="31"/>
  <c r="Y43" i="31"/>
  <c r="X43" i="31"/>
  <c r="T43" i="31"/>
  <c r="S43" i="31"/>
  <c r="Y42" i="31"/>
  <c r="X42" i="31"/>
  <c r="T42" i="31"/>
  <c r="S42" i="31"/>
  <c r="Y41" i="31"/>
  <c r="X41" i="31"/>
  <c r="T41" i="31"/>
  <c r="S41" i="31"/>
  <c r="Y40" i="31"/>
  <c r="X40" i="31"/>
  <c r="T40" i="31"/>
  <c r="S40" i="31"/>
  <c r="Y39" i="31"/>
  <c r="X39" i="31"/>
  <c r="T39" i="31"/>
  <c r="S39" i="31"/>
  <c r="Y38" i="31"/>
  <c r="X38" i="31"/>
  <c r="T38" i="31"/>
  <c r="S38" i="31"/>
  <c r="Y37" i="31"/>
  <c r="X37" i="31"/>
  <c r="T37" i="31"/>
  <c r="S37" i="31"/>
  <c r="Y36" i="31"/>
  <c r="X36" i="31"/>
  <c r="T36" i="31"/>
  <c r="S36" i="31"/>
  <c r="Y35" i="31"/>
  <c r="X35" i="31"/>
  <c r="T35" i="31"/>
  <c r="S35" i="31"/>
  <c r="Y34" i="31"/>
  <c r="X34" i="31"/>
  <c r="T34" i="31"/>
  <c r="S34" i="31"/>
  <c r="Y33" i="31"/>
  <c r="X33" i="31"/>
  <c r="T33" i="31"/>
  <c r="S33" i="31"/>
  <c r="Y32" i="31"/>
  <c r="X32" i="31"/>
  <c r="T32" i="31"/>
  <c r="S32" i="31"/>
  <c r="Y31" i="31"/>
  <c r="X31" i="31"/>
  <c r="T31" i="31"/>
  <c r="S31" i="31"/>
  <c r="Y30" i="31"/>
  <c r="X30" i="31"/>
  <c r="T30" i="31"/>
  <c r="S30" i="31"/>
  <c r="Y29" i="31"/>
  <c r="X29" i="31"/>
  <c r="T29" i="31"/>
  <c r="S29" i="31"/>
  <c r="Y28" i="31"/>
  <c r="X28" i="31"/>
  <c r="T28" i="31"/>
  <c r="S28" i="31"/>
  <c r="Y27" i="31"/>
  <c r="X27" i="31"/>
  <c r="T27" i="31"/>
  <c r="S27" i="31"/>
  <c r="Y26" i="31"/>
  <c r="X26" i="31"/>
  <c r="T26" i="31"/>
  <c r="S26" i="31"/>
  <c r="Y25" i="31"/>
  <c r="X25" i="31"/>
  <c r="T25" i="31"/>
  <c r="S25" i="31"/>
  <c r="Y24" i="31"/>
  <c r="X24" i="31"/>
  <c r="T24" i="31"/>
  <c r="S24" i="31"/>
  <c r="Y23" i="31"/>
  <c r="X23" i="31"/>
  <c r="T23" i="31"/>
  <c r="S23" i="31"/>
  <c r="Y22" i="31"/>
  <c r="X22" i="31"/>
  <c r="T22" i="31"/>
  <c r="S22" i="31"/>
  <c r="Y21" i="31"/>
  <c r="X21" i="31"/>
  <c r="T21" i="31"/>
  <c r="S21" i="31"/>
  <c r="Y20" i="31"/>
  <c r="X20" i="31"/>
  <c r="T20" i="31"/>
  <c r="S20" i="31"/>
  <c r="Y19" i="31"/>
  <c r="X19" i="31"/>
  <c r="T19" i="31"/>
  <c r="S19" i="31"/>
  <c r="Y18" i="31"/>
  <c r="X18" i="31"/>
  <c r="T18" i="31"/>
  <c r="S18" i="31"/>
  <c r="Y17" i="31"/>
  <c r="X17" i="31"/>
  <c r="T17" i="31"/>
  <c r="S17" i="31"/>
  <c r="Y16" i="31"/>
  <c r="X16" i="31"/>
  <c r="T16" i="31"/>
  <c r="S16" i="31"/>
  <c r="Y15" i="31"/>
  <c r="X15" i="31"/>
  <c r="T15" i="31"/>
  <c r="S15" i="31"/>
  <c r="Y14" i="31"/>
  <c r="X14" i="31"/>
  <c r="T14" i="31"/>
  <c r="S14" i="31"/>
  <c r="Y13" i="31"/>
  <c r="X13" i="31"/>
  <c r="T13" i="31"/>
  <c r="S13" i="31"/>
  <c r="Y12" i="31"/>
  <c r="X12" i="31"/>
  <c r="T12" i="31"/>
  <c r="S12" i="31"/>
  <c r="Y11" i="31"/>
  <c r="X11" i="31"/>
  <c r="T11" i="31"/>
  <c r="S11" i="31"/>
  <c r="Y10" i="31"/>
  <c r="X10" i="31"/>
  <c r="T10" i="31"/>
  <c r="S10" i="31"/>
  <c r="Y9" i="31"/>
  <c r="X9" i="31"/>
  <c r="T9" i="31"/>
  <c r="S9" i="31"/>
  <c r="Y8" i="31"/>
  <c r="X8" i="31"/>
  <c r="T8" i="31"/>
  <c r="S8" i="31"/>
  <c r="Y7" i="31"/>
  <c r="X7" i="31"/>
  <c r="T7" i="31"/>
  <c r="S7" i="31"/>
  <c r="Y6" i="31"/>
  <c r="X6" i="31"/>
  <c r="T6" i="31"/>
  <c r="S6" i="31"/>
  <c r="G6" i="31"/>
  <c r="G7" i="31" s="1"/>
  <c r="G8" i="31" s="1"/>
  <c r="G9" i="31" s="1"/>
  <c r="G10" i="31" s="1"/>
  <c r="G11" i="31" s="1"/>
  <c r="G12" i="31" s="1"/>
  <c r="G13" i="31" s="1"/>
  <c r="G14" i="31" s="1"/>
  <c r="G15" i="31" s="1"/>
  <c r="G16" i="31" s="1"/>
  <c r="G17" i="31" s="1"/>
  <c r="G18" i="31" s="1"/>
  <c r="G19" i="31" s="1"/>
  <c r="G20" i="31" s="1"/>
  <c r="G21" i="31" s="1"/>
  <c r="G22" i="31" s="1"/>
  <c r="G23" i="31" s="1"/>
  <c r="G24" i="31" s="1"/>
  <c r="G25" i="31" s="1"/>
  <c r="G26" i="31" s="1"/>
  <c r="G27" i="31" s="1"/>
  <c r="G28" i="31" s="1"/>
  <c r="G29" i="31" s="1"/>
  <c r="G30" i="31" s="1"/>
  <c r="G31" i="31" s="1"/>
  <c r="G32" i="31" s="1"/>
  <c r="G33" i="31" s="1"/>
  <c r="G34" i="31" s="1"/>
  <c r="G35" i="31" s="1"/>
  <c r="G36" i="31" s="1"/>
  <c r="G37" i="31" s="1"/>
  <c r="G38" i="31" s="1"/>
  <c r="G39" i="31" s="1"/>
  <c r="G40" i="31" s="1"/>
  <c r="G41" i="31" s="1"/>
  <c r="G42" i="31" s="1"/>
  <c r="G43" i="31" s="1"/>
  <c r="G44" i="31" s="1"/>
  <c r="G45" i="31" s="1"/>
  <c r="G46" i="31" s="1"/>
  <c r="G47" i="31" s="1"/>
  <c r="G48" i="31" s="1"/>
  <c r="G49" i="31" s="1"/>
  <c r="G50" i="31" s="1"/>
  <c r="G51" i="31" s="1"/>
  <c r="G52" i="31" s="1"/>
  <c r="G53" i="31" s="1"/>
  <c r="G54" i="31" s="1"/>
  <c r="G55" i="31" s="1"/>
  <c r="G56" i="31" s="1"/>
  <c r="G57" i="31" s="1"/>
  <c r="G58" i="31" s="1"/>
  <c r="G59" i="31" s="1"/>
  <c r="G60" i="31" s="1"/>
  <c r="G61" i="31" s="1"/>
  <c r="G62" i="31" s="1"/>
  <c r="G63" i="31" s="1"/>
  <c r="G64" i="31" s="1"/>
  <c r="G65" i="31" s="1"/>
  <c r="G66" i="31" s="1"/>
  <c r="G67" i="31" s="1"/>
  <c r="G68" i="31" s="1"/>
  <c r="G69" i="31" s="1"/>
  <c r="G70" i="31" s="1"/>
  <c r="G71" i="31" s="1"/>
  <c r="G72" i="31" s="1"/>
  <c r="G73" i="31" s="1"/>
  <c r="G74" i="31" s="1"/>
  <c r="G75" i="31" s="1"/>
  <c r="G76" i="31" s="1"/>
  <c r="G77" i="31" s="1"/>
  <c r="G78" i="31" s="1"/>
  <c r="G79" i="31" s="1"/>
  <c r="G80" i="31" s="1"/>
  <c r="G81" i="31" s="1"/>
  <c r="G82" i="31" s="1"/>
  <c r="G83" i="31" s="1"/>
  <c r="G84" i="31" s="1"/>
  <c r="G85" i="31" s="1"/>
  <c r="G86" i="31" s="1"/>
  <c r="G87" i="31" s="1"/>
  <c r="G88" i="31" s="1"/>
  <c r="G89" i="31" s="1"/>
  <c r="G90" i="31" s="1"/>
  <c r="G91" i="31" s="1"/>
  <c r="G92" i="31" s="1"/>
  <c r="G93" i="31" s="1"/>
  <c r="G94" i="31" s="1"/>
  <c r="G95" i="31" s="1"/>
  <c r="G96" i="31" s="1"/>
  <c r="G97" i="31" s="1"/>
  <c r="G98" i="31" s="1"/>
  <c r="G99" i="31" s="1"/>
  <c r="G100" i="31" s="1"/>
  <c r="G101" i="31" s="1"/>
  <c r="G102" i="31" s="1"/>
  <c r="G103" i="31" s="1"/>
  <c r="G104" i="31" s="1"/>
  <c r="G105" i="31" s="1"/>
  <c r="G106" i="31" s="1"/>
  <c r="G107" i="31" s="1"/>
  <c r="G108" i="31" s="1"/>
  <c r="G109" i="31" s="1"/>
  <c r="G110" i="31" s="1"/>
  <c r="G111" i="31" s="1"/>
  <c r="G112" i="31" s="1"/>
  <c r="G113" i="31" s="1"/>
  <c r="G114" i="31" s="1"/>
  <c r="G115" i="31" s="1"/>
  <c r="G116" i="31" s="1"/>
  <c r="G117" i="31" s="1"/>
  <c r="G118" i="31" s="1"/>
  <c r="G119" i="31" s="1"/>
  <c r="G120" i="31" s="1"/>
  <c r="G121" i="31" s="1"/>
  <c r="G122" i="31" s="1"/>
  <c r="G123" i="31" s="1"/>
  <c r="G124" i="31" s="1"/>
  <c r="G125" i="31" s="1"/>
  <c r="G126" i="31" s="1"/>
  <c r="G127" i="31" s="1"/>
  <c r="G128" i="31" s="1"/>
  <c r="G129" i="31" s="1"/>
  <c r="G130" i="31" s="1"/>
  <c r="G131" i="31" s="1"/>
  <c r="G132" i="31" s="1"/>
  <c r="G133" i="31" s="1"/>
  <c r="G134" i="31" s="1"/>
  <c r="G135" i="31" s="1"/>
  <c r="G136" i="31" s="1"/>
  <c r="G137" i="31" s="1"/>
  <c r="G138" i="31" s="1"/>
  <c r="G139" i="31" s="1"/>
  <c r="G140" i="31" s="1"/>
  <c r="G141" i="31" s="1"/>
  <c r="G142" i="31" s="1"/>
  <c r="G143" i="31" s="1"/>
  <c r="G144" i="31" s="1"/>
  <c r="G145" i="31" s="1"/>
  <c r="G146" i="31" s="1"/>
  <c r="G147" i="31" s="1"/>
  <c r="G148" i="31" s="1"/>
  <c r="G149" i="31" s="1"/>
  <c r="G150" i="31" s="1"/>
  <c r="G151" i="31" s="1"/>
  <c r="G152" i="31" s="1"/>
  <c r="G153" i="31" s="1"/>
  <c r="G154" i="31" s="1"/>
  <c r="G155" i="31" s="1"/>
  <c r="G156" i="31" s="1"/>
  <c r="G157" i="31" s="1"/>
  <c r="G158" i="31" s="1"/>
  <c r="G159" i="31" s="1"/>
  <c r="G160" i="31" s="1"/>
  <c r="G161" i="31" s="1"/>
  <c r="G162" i="31" s="1"/>
  <c r="G163" i="31" s="1"/>
  <c r="G164" i="31" s="1"/>
  <c r="G165" i="31" s="1"/>
  <c r="G166" i="31" s="1"/>
  <c r="G167" i="31" s="1"/>
  <c r="G168" i="31" s="1"/>
  <c r="G169" i="31" s="1"/>
  <c r="G170" i="31" s="1"/>
  <c r="G171" i="31" s="1"/>
  <c r="G172" i="31" s="1"/>
  <c r="G173" i="31" s="1"/>
  <c r="G174" i="31" s="1"/>
  <c r="G175" i="31" s="1"/>
  <c r="G176" i="31" s="1"/>
  <c r="G177" i="31" s="1"/>
  <c r="G178" i="31" s="1"/>
  <c r="G179" i="31" s="1"/>
  <c r="G180" i="31" s="1"/>
  <c r="G181" i="31" s="1"/>
  <c r="G182" i="31" s="1"/>
  <c r="G183" i="31" s="1"/>
  <c r="G184" i="31" s="1"/>
  <c r="G185" i="31" s="1"/>
  <c r="G186" i="31" s="1"/>
  <c r="G187" i="31" s="1"/>
  <c r="G188" i="31" s="1"/>
  <c r="G189" i="31" s="1"/>
  <c r="G190" i="31" s="1"/>
  <c r="G191" i="31" s="1"/>
  <c r="G192" i="31" s="1"/>
  <c r="G193" i="31" s="1"/>
  <c r="G194" i="31" s="1"/>
  <c r="G195" i="31" s="1"/>
  <c r="G196" i="31" s="1"/>
  <c r="G197" i="31" s="1"/>
  <c r="G198" i="31" s="1"/>
  <c r="G199" i="31" s="1"/>
  <c r="G200" i="31" s="1"/>
  <c r="G201" i="31" s="1"/>
  <c r="G202" i="31" s="1"/>
  <c r="G203" i="31" s="1"/>
  <c r="G204" i="31" s="1"/>
  <c r="G205" i="31" s="1"/>
  <c r="G206" i="31" s="1"/>
  <c r="G207" i="31" s="1"/>
  <c r="G208" i="31" s="1"/>
  <c r="G209" i="31" s="1"/>
  <c r="G210" i="31" s="1"/>
  <c r="G211" i="31" s="1"/>
  <c r="G212" i="31" s="1"/>
  <c r="G213" i="31" s="1"/>
  <c r="G214" i="31" s="1"/>
  <c r="G215" i="31" s="1"/>
  <c r="G216" i="31" s="1"/>
  <c r="G217" i="31" s="1"/>
  <c r="G218" i="31" s="1"/>
  <c r="G219" i="31" s="1"/>
  <c r="G220" i="31" s="1"/>
  <c r="G221" i="31" s="1"/>
  <c r="G222" i="31" s="1"/>
  <c r="G223" i="31" s="1"/>
  <c r="G224" i="31" s="1"/>
  <c r="G225" i="31" s="1"/>
  <c r="G226" i="31" s="1"/>
  <c r="G227" i="31" s="1"/>
  <c r="G228" i="31" s="1"/>
  <c r="G229" i="31" s="1"/>
  <c r="G230" i="31" s="1"/>
  <c r="G231" i="31" s="1"/>
  <c r="G232" i="31" s="1"/>
  <c r="G233" i="31" s="1"/>
  <c r="G234" i="31" s="1"/>
  <c r="G235" i="31" s="1"/>
  <c r="G236" i="31" s="1"/>
  <c r="G237" i="31" s="1"/>
  <c r="G238" i="31" s="1"/>
  <c r="G239" i="31" s="1"/>
  <c r="G240" i="31" s="1"/>
  <c r="G241" i="31" s="1"/>
  <c r="G242" i="31" s="1"/>
  <c r="G243" i="31" s="1"/>
  <c r="G244" i="31" s="1"/>
  <c r="G245" i="31" s="1"/>
  <c r="G246" i="31" s="1"/>
  <c r="G247" i="31" s="1"/>
  <c r="G248" i="31" s="1"/>
  <c r="G249" i="31" s="1"/>
  <c r="G250" i="31" s="1"/>
  <c r="G251" i="31" s="1"/>
  <c r="G252" i="31" s="1"/>
  <c r="G253" i="31" s="1"/>
  <c r="G254" i="31" s="1"/>
  <c r="G255" i="31" s="1"/>
  <c r="G256" i="31" s="1"/>
  <c r="G257" i="31" s="1"/>
  <c r="G258" i="31" s="1"/>
  <c r="G259" i="31" s="1"/>
  <c r="G260" i="31" s="1"/>
  <c r="G261" i="31" s="1"/>
  <c r="G262" i="31" s="1"/>
  <c r="G263" i="31" s="1"/>
  <c r="G264" i="31" s="1"/>
  <c r="G265" i="31" s="1"/>
  <c r="G266" i="31" s="1"/>
  <c r="G267" i="31" s="1"/>
  <c r="G268" i="31" s="1"/>
  <c r="G269" i="31" s="1"/>
  <c r="G270" i="31" s="1"/>
  <c r="G271" i="31" s="1"/>
  <c r="G272" i="31" s="1"/>
  <c r="G273" i="31" s="1"/>
  <c r="G274" i="31" s="1"/>
  <c r="G275" i="31" s="1"/>
  <c r="G276" i="31" s="1"/>
  <c r="G277" i="31" s="1"/>
  <c r="G278" i="31" s="1"/>
  <c r="G279" i="31" s="1"/>
  <c r="G280" i="31" s="1"/>
  <c r="G281" i="31" s="1"/>
  <c r="G282" i="31" s="1"/>
  <c r="G283" i="31" s="1"/>
  <c r="G284" i="31" s="1"/>
  <c r="G285" i="31" s="1"/>
  <c r="G286" i="31" s="1"/>
  <c r="G287" i="31" s="1"/>
  <c r="G288" i="31" s="1"/>
  <c r="G289" i="31" s="1"/>
  <c r="G290" i="31" s="1"/>
  <c r="G291" i="31" s="1"/>
  <c r="G292" i="31" s="1"/>
  <c r="G293" i="31" s="1"/>
  <c r="G294" i="31" s="1"/>
  <c r="G295" i="31" s="1"/>
  <c r="G296" i="31" s="1"/>
  <c r="G297" i="31" s="1"/>
  <c r="G298" i="31" s="1"/>
  <c r="G299" i="31" s="1"/>
  <c r="G300" i="31" s="1"/>
  <c r="G301" i="31" s="1"/>
  <c r="G302" i="31" s="1"/>
  <c r="G303" i="31" s="1"/>
  <c r="G304" i="31" s="1"/>
  <c r="G305" i="31" s="1"/>
  <c r="G306" i="31" s="1"/>
  <c r="G307" i="31" s="1"/>
  <c r="G308" i="31" s="1"/>
  <c r="G309" i="31" s="1"/>
  <c r="G310" i="31" s="1"/>
  <c r="G311" i="31" s="1"/>
  <c r="G312" i="31" s="1"/>
  <c r="G313" i="31" s="1"/>
  <c r="G314" i="31" s="1"/>
  <c r="G315" i="31" s="1"/>
  <c r="G316" i="31" s="1"/>
  <c r="G317" i="31" s="1"/>
  <c r="G318" i="31" s="1"/>
  <c r="G319" i="31" s="1"/>
  <c r="G320" i="31" s="1"/>
  <c r="G321" i="31" s="1"/>
  <c r="G322" i="31" s="1"/>
  <c r="G323" i="31" s="1"/>
  <c r="G324" i="31" s="1"/>
  <c r="G325" i="31" s="1"/>
  <c r="G326" i="31" s="1"/>
  <c r="G327" i="31" s="1"/>
  <c r="G328" i="31" s="1"/>
  <c r="G329" i="31" s="1"/>
  <c r="G330" i="31" s="1"/>
  <c r="G331" i="31" s="1"/>
  <c r="G332" i="31" s="1"/>
  <c r="G333" i="31" s="1"/>
  <c r="G334" i="31" s="1"/>
  <c r="G335" i="31" s="1"/>
  <c r="G336" i="31" s="1"/>
  <c r="G337" i="31" s="1"/>
  <c r="G338" i="31" s="1"/>
  <c r="G339" i="31" s="1"/>
  <c r="G340" i="31" s="1"/>
  <c r="G341" i="31" s="1"/>
  <c r="G342" i="31" s="1"/>
  <c r="G343" i="31" s="1"/>
  <c r="G344" i="31" s="1"/>
  <c r="G345" i="31" s="1"/>
  <c r="G346" i="31" s="1"/>
  <c r="G347" i="31" s="1"/>
  <c r="G348" i="31" s="1"/>
  <c r="G349" i="31" s="1"/>
  <c r="G350" i="31" s="1"/>
  <c r="G351" i="31" s="1"/>
  <c r="G352" i="31" s="1"/>
  <c r="G353" i="31" s="1"/>
  <c r="G354" i="31" s="1"/>
  <c r="G355" i="31" s="1"/>
  <c r="G356" i="31" s="1"/>
  <c r="G357" i="31" s="1"/>
  <c r="G358" i="31" s="1"/>
  <c r="G359" i="31" s="1"/>
  <c r="G360" i="31" s="1"/>
  <c r="G361" i="31" s="1"/>
  <c r="G362" i="31" s="1"/>
  <c r="G363" i="31" s="1"/>
  <c r="G364" i="31" s="1"/>
  <c r="G365" i="31" s="1"/>
  <c r="G366" i="31" s="1"/>
  <c r="G367" i="31" s="1"/>
  <c r="G368" i="31" s="1"/>
  <c r="G369" i="31" s="1"/>
  <c r="G370" i="31" s="1"/>
  <c r="G371" i="31" s="1"/>
  <c r="G372" i="31" s="1"/>
  <c r="G373" i="31" s="1"/>
  <c r="G374" i="31" s="1"/>
  <c r="G375" i="31" s="1"/>
  <c r="G376" i="31" s="1"/>
  <c r="G377" i="31" s="1"/>
  <c r="G378" i="31" s="1"/>
  <c r="G379" i="31" s="1"/>
  <c r="G380" i="31" s="1"/>
  <c r="G381" i="31" s="1"/>
  <c r="G382" i="31" s="1"/>
  <c r="G383" i="31" s="1"/>
  <c r="G384" i="31" s="1"/>
  <c r="G385" i="31" s="1"/>
  <c r="G386" i="31" s="1"/>
  <c r="G387" i="31" s="1"/>
  <c r="G388" i="31" s="1"/>
  <c r="G389" i="31" s="1"/>
  <c r="G390" i="31" s="1"/>
  <c r="G391" i="31" s="1"/>
  <c r="G392" i="31" s="1"/>
  <c r="G393" i="31" s="1"/>
  <c r="G394" i="31" s="1"/>
  <c r="G395" i="31" s="1"/>
  <c r="G396" i="31" s="1"/>
  <c r="G397" i="31" s="1"/>
  <c r="G398" i="31" s="1"/>
  <c r="G399" i="31" s="1"/>
  <c r="G400" i="31" s="1"/>
  <c r="G401" i="31" s="1"/>
  <c r="G402" i="31" s="1"/>
  <c r="G403" i="31" s="1"/>
  <c r="G404" i="31" s="1"/>
  <c r="G405" i="31" s="1"/>
  <c r="G406" i="31" s="1"/>
  <c r="G407" i="31" s="1"/>
  <c r="G408" i="31" s="1"/>
  <c r="G409" i="31" s="1"/>
  <c r="G410" i="31" s="1"/>
  <c r="G411" i="31" s="1"/>
  <c r="G412" i="31" s="1"/>
  <c r="G413" i="31" s="1"/>
  <c r="G414" i="31" s="1"/>
  <c r="G415" i="31" s="1"/>
  <c r="G416" i="31" s="1"/>
  <c r="G417" i="31" s="1"/>
  <c r="G418" i="31" s="1"/>
  <c r="G419" i="31" s="1"/>
  <c r="G420" i="31" s="1"/>
  <c r="G421" i="31" s="1"/>
  <c r="G422" i="31" s="1"/>
  <c r="G423" i="31" s="1"/>
  <c r="G424" i="31" s="1"/>
  <c r="G425" i="31" s="1"/>
  <c r="G426" i="31" s="1"/>
  <c r="G427" i="31" s="1"/>
  <c r="G428" i="31" s="1"/>
  <c r="G429" i="31" s="1"/>
  <c r="G430" i="31" s="1"/>
  <c r="G431" i="31" s="1"/>
  <c r="G432" i="31" s="1"/>
  <c r="G433" i="31" s="1"/>
  <c r="G434" i="31" s="1"/>
  <c r="G435" i="31" s="1"/>
  <c r="G436" i="31" s="1"/>
  <c r="G437" i="31" s="1"/>
  <c r="G438" i="31" s="1"/>
  <c r="G439" i="31" s="1"/>
  <c r="G440" i="31" s="1"/>
  <c r="G441" i="31" s="1"/>
  <c r="G442" i="31" s="1"/>
  <c r="G443" i="31" s="1"/>
  <c r="G444" i="31" s="1"/>
  <c r="G445" i="31" s="1"/>
  <c r="G446" i="31" s="1"/>
  <c r="G447" i="31" s="1"/>
  <c r="G448" i="31" s="1"/>
  <c r="G449" i="31" s="1"/>
  <c r="G450" i="31" s="1"/>
  <c r="G451" i="31" s="1"/>
  <c r="G452" i="31" s="1"/>
  <c r="G453" i="31" s="1"/>
  <c r="G454" i="31" s="1"/>
  <c r="G455" i="31" s="1"/>
  <c r="G456" i="31" s="1"/>
  <c r="G457" i="31" s="1"/>
  <c r="G458" i="31" s="1"/>
  <c r="G459" i="31" s="1"/>
  <c r="G460" i="31" s="1"/>
  <c r="G461" i="31" s="1"/>
  <c r="G462" i="31" s="1"/>
  <c r="G463" i="31" s="1"/>
  <c r="G464" i="31" s="1"/>
  <c r="G465" i="31" s="1"/>
  <c r="G466" i="31" s="1"/>
  <c r="G467" i="31" s="1"/>
  <c r="G468" i="31" s="1"/>
  <c r="G469" i="31" s="1"/>
  <c r="G470" i="31" s="1"/>
  <c r="G471" i="31" s="1"/>
  <c r="G472" i="31" s="1"/>
  <c r="G473" i="31" s="1"/>
  <c r="G474" i="31" s="1"/>
  <c r="G475" i="31" s="1"/>
  <c r="G476" i="31" s="1"/>
  <c r="G477" i="31" s="1"/>
  <c r="G478" i="31" s="1"/>
  <c r="G479" i="31" s="1"/>
  <c r="G480" i="31" s="1"/>
  <c r="G481" i="31" s="1"/>
  <c r="G482" i="31" s="1"/>
  <c r="G483" i="31" s="1"/>
  <c r="G484" i="31" s="1"/>
  <c r="G485" i="31" s="1"/>
  <c r="G486" i="31" s="1"/>
  <c r="G487" i="31" s="1"/>
  <c r="G488" i="31" s="1"/>
  <c r="G489" i="31" s="1"/>
  <c r="G490" i="31" s="1"/>
  <c r="G491" i="31" s="1"/>
  <c r="G492" i="31" s="1"/>
  <c r="G493" i="31" s="1"/>
  <c r="G494" i="31" s="1"/>
  <c r="G495" i="31" s="1"/>
  <c r="G496" i="31" s="1"/>
  <c r="G497" i="31" s="1"/>
  <c r="G498" i="31" s="1"/>
  <c r="G499" i="31" s="1"/>
  <c r="G500" i="31" s="1"/>
  <c r="G501" i="31" s="1"/>
  <c r="G502" i="31" s="1"/>
  <c r="G503" i="31" s="1"/>
  <c r="G504" i="31" s="1"/>
  <c r="G505" i="31" s="1"/>
  <c r="G506" i="31" s="1"/>
  <c r="G507" i="31" s="1"/>
  <c r="G508" i="31" s="1"/>
  <c r="G509" i="31" s="1"/>
  <c r="G510" i="31" s="1"/>
  <c r="G511" i="31" s="1"/>
  <c r="G512" i="31" s="1"/>
  <c r="G513" i="31" s="1"/>
  <c r="G514" i="31" s="1"/>
  <c r="G515" i="31" s="1"/>
  <c r="G516" i="31" s="1"/>
  <c r="G517" i="31" s="1"/>
  <c r="G518" i="31" s="1"/>
  <c r="G519" i="31" s="1"/>
  <c r="G520" i="31" s="1"/>
  <c r="G521" i="31" s="1"/>
  <c r="G522" i="31" s="1"/>
  <c r="G523" i="31" s="1"/>
  <c r="G524" i="31" s="1"/>
  <c r="G525" i="31" s="1"/>
  <c r="G526" i="31" s="1"/>
  <c r="G527" i="31" s="1"/>
  <c r="G528" i="31" s="1"/>
  <c r="G529" i="31" s="1"/>
  <c r="G530" i="31" s="1"/>
  <c r="G531" i="31" s="1"/>
  <c r="G532" i="31" s="1"/>
  <c r="G533" i="31" s="1"/>
  <c r="G534" i="31" s="1"/>
  <c r="G535" i="31" s="1"/>
  <c r="F6" i="31"/>
  <c r="F7" i="31" s="1"/>
  <c r="F8" i="31" s="1"/>
  <c r="F9" i="31" s="1"/>
  <c r="F10" i="31" s="1"/>
  <c r="F11" i="31" s="1"/>
  <c r="F12" i="31" s="1"/>
  <c r="F13" i="31" s="1"/>
  <c r="F14" i="31" s="1"/>
  <c r="F15" i="31" s="1"/>
  <c r="F16" i="31" s="1"/>
  <c r="F17" i="31" s="1"/>
  <c r="F18" i="31" s="1"/>
  <c r="F19" i="31" s="1"/>
  <c r="F20" i="31" s="1"/>
  <c r="F21" i="31" s="1"/>
  <c r="F22" i="31" s="1"/>
  <c r="F23" i="31" s="1"/>
  <c r="F24" i="31" s="1"/>
  <c r="F25" i="31" s="1"/>
  <c r="F26" i="31" s="1"/>
  <c r="F27" i="31" s="1"/>
  <c r="F28" i="31" s="1"/>
  <c r="F29" i="31" s="1"/>
  <c r="F30" i="31" s="1"/>
  <c r="F31" i="31" s="1"/>
  <c r="F32" i="31" s="1"/>
  <c r="F33" i="31" s="1"/>
  <c r="F34" i="31" s="1"/>
  <c r="F35" i="31" s="1"/>
  <c r="F36" i="31" s="1"/>
  <c r="F37" i="31" s="1"/>
  <c r="F38" i="31" s="1"/>
  <c r="F39" i="31" s="1"/>
  <c r="F40" i="31" s="1"/>
  <c r="F41" i="31" s="1"/>
  <c r="F42" i="31" s="1"/>
  <c r="F43" i="31" s="1"/>
  <c r="F44" i="31" s="1"/>
  <c r="F45" i="31" s="1"/>
  <c r="F46" i="31" s="1"/>
  <c r="F47" i="31" s="1"/>
  <c r="F48" i="31" s="1"/>
  <c r="F49" i="31" s="1"/>
  <c r="F50" i="31" s="1"/>
  <c r="F51" i="31" s="1"/>
  <c r="F52" i="31" s="1"/>
  <c r="F53" i="31" s="1"/>
  <c r="F54" i="31" s="1"/>
  <c r="F55" i="31" s="1"/>
  <c r="F56" i="31" s="1"/>
  <c r="F57" i="31" s="1"/>
  <c r="F58" i="31" s="1"/>
  <c r="F59" i="31" s="1"/>
  <c r="F60" i="31" s="1"/>
  <c r="F61" i="31" s="1"/>
  <c r="F62" i="31" s="1"/>
  <c r="F63" i="31" s="1"/>
  <c r="F64" i="31" s="1"/>
  <c r="F65" i="31" s="1"/>
  <c r="F66" i="31" s="1"/>
  <c r="F67" i="31" s="1"/>
  <c r="F68" i="31" s="1"/>
  <c r="F69" i="31" s="1"/>
  <c r="F70" i="31" s="1"/>
  <c r="F71" i="31" s="1"/>
  <c r="F72" i="31" s="1"/>
  <c r="F73" i="31" s="1"/>
  <c r="F74" i="31" s="1"/>
  <c r="F75" i="31" s="1"/>
  <c r="F76" i="31" s="1"/>
  <c r="F77" i="31" s="1"/>
  <c r="F78" i="31" s="1"/>
  <c r="F79" i="31" s="1"/>
  <c r="F80" i="31" s="1"/>
  <c r="F81" i="31" s="1"/>
  <c r="F82" i="31" s="1"/>
  <c r="F83" i="31" s="1"/>
  <c r="F84" i="31" s="1"/>
  <c r="F85" i="31" s="1"/>
  <c r="F86" i="31" s="1"/>
  <c r="F87" i="31" s="1"/>
  <c r="F88" i="31" s="1"/>
  <c r="F89" i="31" s="1"/>
  <c r="F90" i="31" s="1"/>
  <c r="F91" i="31" s="1"/>
  <c r="F92" i="31" s="1"/>
  <c r="F93" i="31" s="1"/>
  <c r="F94" i="31" s="1"/>
  <c r="F95" i="31" s="1"/>
  <c r="F96" i="31" s="1"/>
  <c r="F97" i="31" s="1"/>
  <c r="F98" i="31" s="1"/>
  <c r="F99" i="31" s="1"/>
  <c r="F100" i="31" s="1"/>
  <c r="F101" i="31" s="1"/>
  <c r="F102" i="31" s="1"/>
  <c r="F103" i="31" s="1"/>
  <c r="F104" i="31" s="1"/>
  <c r="F105" i="31" s="1"/>
  <c r="F106" i="31" s="1"/>
  <c r="F107" i="31" s="1"/>
  <c r="F108" i="31" s="1"/>
  <c r="F109" i="31" s="1"/>
  <c r="F110" i="31" s="1"/>
  <c r="F111" i="31" s="1"/>
  <c r="F112" i="31" s="1"/>
  <c r="F113" i="31" s="1"/>
  <c r="F114" i="31" s="1"/>
  <c r="F115" i="31" s="1"/>
  <c r="F116" i="31" s="1"/>
  <c r="F117" i="31" s="1"/>
  <c r="F118" i="31" s="1"/>
  <c r="F119" i="31" s="1"/>
  <c r="F120" i="31" s="1"/>
  <c r="F121" i="31" s="1"/>
  <c r="F122" i="31" s="1"/>
  <c r="F123" i="31" s="1"/>
  <c r="F124" i="31" s="1"/>
  <c r="F125" i="31" s="1"/>
  <c r="F126" i="31" s="1"/>
  <c r="F127" i="31" s="1"/>
  <c r="F128" i="31" s="1"/>
  <c r="F129" i="31" s="1"/>
  <c r="F130" i="31" s="1"/>
  <c r="F131" i="31" s="1"/>
  <c r="F132" i="31" s="1"/>
  <c r="F133" i="31" s="1"/>
  <c r="F134" i="31" s="1"/>
  <c r="F135" i="31" s="1"/>
  <c r="F136" i="31" s="1"/>
  <c r="F137" i="31" s="1"/>
  <c r="F138" i="31" s="1"/>
  <c r="F139" i="31" s="1"/>
  <c r="F140" i="31" s="1"/>
  <c r="F141" i="31" s="1"/>
  <c r="F142" i="31" s="1"/>
  <c r="F143" i="31" s="1"/>
  <c r="F144" i="31" s="1"/>
  <c r="F145" i="31" s="1"/>
  <c r="F146" i="31" s="1"/>
  <c r="F147" i="31" s="1"/>
  <c r="F148" i="31" s="1"/>
  <c r="F149" i="31" s="1"/>
  <c r="F150" i="31" s="1"/>
  <c r="F151" i="31" s="1"/>
  <c r="F152" i="31" s="1"/>
  <c r="F153" i="31" s="1"/>
  <c r="F154" i="31" s="1"/>
  <c r="F155" i="31" s="1"/>
  <c r="F156" i="31" s="1"/>
  <c r="F157" i="31" s="1"/>
  <c r="F158" i="31" s="1"/>
  <c r="F159" i="31" s="1"/>
  <c r="F160" i="31" s="1"/>
  <c r="F161" i="31" s="1"/>
  <c r="F162" i="31" s="1"/>
  <c r="F163" i="31" s="1"/>
  <c r="F164" i="31" s="1"/>
  <c r="F165" i="31" s="1"/>
  <c r="F166" i="31" s="1"/>
  <c r="F167" i="31" s="1"/>
  <c r="F168" i="31" s="1"/>
  <c r="F169" i="31" s="1"/>
  <c r="F170" i="31" s="1"/>
  <c r="F171" i="31" s="1"/>
  <c r="F172" i="31" s="1"/>
  <c r="F173" i="31" s="1"/>
  <c r="F174" i="31" s="1"/>
  <c r="F175" i="31" s="1"/>
  <c r="F176" i="31" s="1"/>
  <c r="F177" i="31" s="1"/>
  <c r="F178" i="31" s="1"/>
  <c r="F179" i="31" s="1"/>
  <c r="F180" i="31" s="1"/>
  <c r="F181" i="31" s="1"/>
  <c r="F182" i="31" s="1"/>
  <c r="F183" i="31" s="1"/>
  <c r="F184" i="31" s="1"/>
  <c r="F185" i="31" s="1"/>
  <c r="F186" i="31" s="1"/>
  <c r="F187" i="31" s="1"/>
  <c r="F188" i="31" s="1"/>
  <c r="F189" i="31" s="1"/>
  <c r="F190" i="31" s="1"/>
  <c r="F191" i="31" s="1"/>
  <c r="F192" i="31" s="1"/>
  <c r="F193" i="31" s="1"/>
  <c r="F194" i="31" s="1"/>
  <c r="F195" i="31" s="1"/>
  <c r="F196" i="31" s="1"/>
  <c r="F197" i="31" s="1"/>
  <c r="F198" i="31" s="1"/>
  <c r="F199" i="31" s="1"/>
  <c r="F200" i="31" s="1"/>
  <c r="F201" i="31" s="1"/>
  <c r="F202" i="31" s="1"/>
  <c r="F203" i="31" s="1"/>
  <c r="F204" i="31" s="1"/>
  <c r="F205" i="31" s="1"/>
  <c r="F206" i="31" s="1"/>
  <c r="F207" i="31" s="1"/>
  <c r="F208" i="31" s="1"/>
  <c r="F209" i="31" s="1"/>
  <c r="F210" i="31" s="1"/>
  <c r="F211" i="31" s="1"/>
  <c r="F212" i="31" s="1"/>
  <c r="F213" i="31" s="1"/>
  <c r="F214" i="31" s="1"/>
  <c r="F215" i="31" s="1"/>
  <c r="F216" i="31" s="1"/>
  <c r="F217" i="31" s="1"/>
  <c r="F218" i="31" s="1"/>
  <c r="F219" i="31" s="1"/>
  <c r="F220" i="31" s="1"/>
  <c r="F221" i="31" s="1"/>
  <c r="F222" i="31" s="1"/>
  <c r="F223" i="31" s="1"/>
  <c r="F224" i="31" s="1"/>
  <c r="F225" i="31" s="1"/>
  <c r="F226" i="31" s="1"/>
  <c r="F227" i="31" s="1"/>
  <c r="F228" i="31" s="1"/>
  <c r="F229" i="31" s="1"/>
  <c r="F230" i="31" s="1"/>
  <c r="F231" i="31" s="1"/>
  <c r="F232" i="31" s="1"/>
  <c r="F233" i="31" s="1"/>
  <c r="F234" i="31" s="1"/>
  <c r="F235" i="31" s="1"/>
  <c r="F236" i="31" s="1"/>
  <c r="F237" i="31" s="1"/>
  <c r="F238" i="31" s="1"/>
  <c r="F239" i="31" s="1"/>
  <c r="F240" i="31" s="1"/>
  <c r="F241" i="31" s="1"/>
  <c r="F242" i="31" s="1"/>
  <c r="F243" i="31" s="1"/>
  <c r="F244" i="31" s="1"/>
  <c r="F245" i="31" s="1"/>
  <c r="F246" i="31" s="1"/>
  <c r="F247" i="31" s="1"/>
  <c r="F248" i="31" s="1"/>
  <c r="F249" i="31" s="1"/>
  <c r="F250" i="31" s="1"/>
  <c r="F251" i="31" s="1"/>
  <c r="F252" i="31" s="1"/>
  <c r="F253" i="31" s="1"/>
  <c r="F254" i="31" s="1"/>
  <c r="F255" i="31" s="1"/>
  <c r="F256" i="31" s="1"/>
  <c r="F257" i="31" s="1"/>
  <c r="F258" i="31" s="1"/>
  <c r="F259" i="31" s="1"/>
  <c r="F260" i="31" s="1"/>
  <c r="F261" i="31" s="1"/>
  <c r="F262" i="31" s="1"/>
  <c r="F263" i="31" s="1"/>
  <c r="F264" i="31" s="1"/>
  <c r="F265" i="31" s="1"/>
  <c r="F266" i="31" s="1"/>
  <c r="F267" i="31" s="1"/>
  <c r="F268" i="31" s="1"/>
  <c r="F269" i="31" s="1"/>
  <c r="F270" i="31" s="1"/>
  <c r="F271" i="31" s="1"/>
  <c r="F272" i="31" s="1"/>
  <c r="F273" i="31" s="1"/>
  <c r="F274" i="31" s="1"/>
  <c r="F275" i="31" s="1"/>
  <c r="F276" i="31" s="1"/>
  <c r="F277" i="31" s="1"/>
  <c r="F278" i="31" s="1"/>
  <c r="F279" i="31" s="1"/>
  <c r="F280" i="31" s="1"/>
  <c r="F281" i="31" s="1"/>
  <c r="F282" i="31" s="1"/>
  <c r="F283" i="31" s="1"/>
  <c r="F284" i="31" s="1"/>
  <c r="F285" i="31" s="1"/>
  <c r="F286" i="31" s="1"/>
  <c r="F287" i="31" s="1"/>
  <c r="F288" i="31" s="1"/>
  <c r="F289" i="31" s="1"/>
  <c r="F290" i="31" s="1"/>
  <c r="F291" i="31" s="1"/>
  <c r="F292" i="31" s="1"/>
  <c r="F293" i="31" s="1"/>
  <c r="F294" i="31" s="1"/>
  <c r="F295" i="31" s="1"/>
  <c r="F296" i="31" s="1"/>
  <c r="F297" i="31" s="1"/>
  <c r="F298" i="31" s="1"/>
  <c r="F299" i="31" s="1"/>
  <c r="F300" i="31" s="1"/>
  <c r="F301" i="31" s="1"/>
  <c r="F302" i="31" s="1"/>
  <c r="F303" i="31" s="1"/>
  <c r="F304" i="31" s="1"/>
  <c r="F305" i="31" s="1"/>
  <c r="F306" i="31" s="1"/>
  <c r="F307" i="31" s="1"/>
  <c r="F308" i="31" s="1"/>
  <c r="F309" i="31" s="1"/>
  <c r="F310" i="31" s="1"/>
  <c r="F311" i="31" s="1"/>
  <c r="F312" i="31" s="1"/>
  <c r="F313" i="31" s="1"/>
  <c r="F314" i="31" s="1"/>
  <c r="F315" i="31" s="1"/>
  <c r="F316" i="31" s="1"/>
  <c r="F317" i="31" s="1"/>
  <c r="F318" i="31" s="1"/>
  <c r="F319" i="31" s="1"/>
  <c r="F320" i="31" s="1"/>
  <c r="F321" i="31" s="1"/>
  <c r="F322" i="31" s="1"/>
  <c r="F323" i="31" s="1"/>
  <c r="F324" i="31" s="1"/>
  <c r="F325" i="31" s="1"/>
  <c r="F326" i="31" s="1"/>
  <c r="F327" i="31" s="1"/>
  <c r="F328" i="31" s="1"/>
  <c r="F329" i="31" s="1"/>
  <c r="F330" i="31" s="1"/>
  <c r="F331" i="31" s="1"/>
  <c r="F332" i="31" s="1"/>
  <c r="F333" i="31" s="1"/>
  <c r="F334" i="31" s="1"/>
  <c r="F335" i="31" s="1"/>
  <c r="F336" i="31" s="1"/>
  <c r="F337" i="31" s="1"/>
  <c r="F338" i="31" s="1"/>
  <c r="F339" i="31" s="1"/>
  <c r="F340" i="31" s="1"/>
  <c r="F341" i="31" s="1"/>
  <c r="F342" i="31" s="1"/>
  <c r="F343" i="31" s="1"/>
  <c r="F344" i="31" s="1"/>
  <c r="F345" i="31" s="1"/>
  <c r="F346" i="31" s="1"/>
  <c r="F347" i="31" s="1"/>
  <c r="F348" i="31" s="1"/>
  <c r="F349" i="31" s="1"/>
  <c r="F350" i="31" s="1"/>
  <c r="F351" i="31" s="1"/>
  <c r="F352" i="31" s="1"/>
  <c r="F353" i="31" s="1"/>
  <c r="F354" i="31" s="1"/>
  <c r="F355" i="31" s="1"/>
  <c r="F356" i="31" s="1"/>
  <c r="F357" i="31" s="1"/>
  <c r="F358" i="31" s="1"/>
  <c r="F359" i="31" s="1"/>
  <c r="F360" i="31" s="1"/>
  <c r="F361" i="31" s="1"/>
  <c r="F362" i="31" s="1"/>
  <c r="F363" i="31" s="1"/>
  <c r="F364" i="31" s="1"/>
  <c r="F365" i="31" s="1"/>
  <c r="F366" i="31" s="1"/>
  <c r="F367" i="31" s="1"/>
  <c r="F368" i="31" s="1"/>
  <c r="F369" i="31" s="1"/>
  <c r="F370" i="31" s="1"/>
  <c r="F371" i="31" s="1"/>
  <c r="F372" i="31" s="1"/>
  <c r="F373" i="31" s="1"/>
  <c r="F374" i="31" s="1"/>
  <c r="F375" i="31" s="1"/>
  <c r="F376" i="31" s="1"/>
  <c r="F377" i="31" s="1"/>
  <c r="F378" i="31" s="1"/>
  <c r="F379" i="31" s="1"/>
  <c r="F380" i="31" s="1"/>
  <c r="F381" i="31" s="1"/>
  <c r="F382" i="31" s="1"/>
  <c r="F383" i="31" s="1"/>
  <c r="F384" i="31" s="1"/>
  <c r="F385" i="31" s="1"/>
  <c r="F386" i="31" s="1"/>
  <c r="F387" i="31" s="1"/>
  <c r="F388" i="31" s="1"/>
  <c r="F389" i="31" s="1"/>
  <c r="F390" i="31" s="1"/>
  <c r="F391" i="31" s="1"/>
  <c r="F392" i="31" s="1"/>
  <c r="F393" i="31" s="1"/>
  <c r="F394" i="31" s="1"/>
  <c r="F395" i="31" s="1"/>
  <c r="F396" i="31" s="1"/>
  <c r="F397" i="31" s="1"/>
  <c r="F398" i="31" s="1"/>
  <c r="F399" i="31" s="1"/>
  <c r="F400" i="31" s="1"/>
  <c r="F401" i="31" s="1"/>
  <c r="F402" i="31" s="1"/>
  <c r="F403" i="31" s="1"/>
  <c r="F404" i="31" s="1"/>
  <c r="F405" i="31" s="1"/>
  <c r="F406" i="31" s="1"/>
  <c r="F407" i="31" s="1"/>
  <c r="F408" i="31" s="1"/>
  <c r="F409" i="31" s="1"/>
  <c r="F410" i="31" s="1"/>
  <c r="F411" i="31" s="1"/>
  <c r="F412" i="31" s="1"/>
  <c r="F413" i="31" s="1"/>
  <c r="F414" i="31" s="1"/>
  <c r="F415" i="31" s="1"/>
  <c r="F416" i="31" s="1"/>
  <c r="F417" i="31" s="1"/>
  <c r="F418" i="31" s="1"/>
  <c r="F419" i="31" s="1"/>
  <c r="F420" i="31" s="1"/>
  <c r="F421" i="31" s="1"/>
  <c r="F422" i="31" s="1"/>
  <c r="F423" i="31" s="1"/>
  <c r="F424" i="31" s="1"/>
  <c r="F425" i="31" s="1"/>
  <c r="F426" i="31" s="1"/>
  <c r="F427" i="31" s="1"/>
  <c r="F428" i="31" s="1"/>
  <c r="F429" i="31" s="1"/>
  <c r="F430" i="31" s="1"/>
  <c r="F431" i="31" s="1"/>
  <c r="F432" i="31" s="1"/>
  <c r="F433" i="31" s="1"/>
  <c r="F434" i="31" s="1"/>
  <c r="F435" i="31" s="1"/>
  <c r="F436" i="31" s="1"/>
  <c r="F437" i="31" s="1"/>
  <c r="F438" i="31" s="1"/>
  <c r="F439" i="31" s="1"/>
  <c r="F440" i="31" s="1"/>
  <c r="F441" i="31" s="1"/>
  <c r="F442" i="31" s="1"/>
  <c r="F443" i="31" s="1"/>
  <c r="F444" i="31" s="1"/>
  <c r="F445" i="31" s="1"/>
  <c r="F446" i="31" s="1"/>
  <c r="F447" i="31" s="1"/>
  <c r="F448" i="31" s="1"/>
  <c r="F449" i="31" s="1"/>
  <c r="F450" i="31" s="1"/>
  <c r="F451" i="31" s="1"/>
  <c r="F452" i="31" s="1"/>
  <c r="F453" i="31" s="1"/>
  <c r="F454" i="31" s="1"/>
  <c r="F455" i="31" s="1"/>
  <c r="F456" i="31" s="1"/>
  <c r="F457" i="31" s="1"/>
  <c r="F458" i="31" s="1"/>
  <c r="F459" i="31" s="1"/>
  <c r="F460" i="31" s="1"/>
  <c r="F461" i="31" s="1"/>
  <c r="F462" i="31" s="1"/>
  <c r="F463" i="31" s="1"/>
  <c r="F464" i="31" s="1"/>
  <c r="F465" i="31" s="1"/>
  <c r="F466" i="31" s="1"/>
  <c r="F467" i="31" s="1"/>
  <c r="F468" i="31" s="1"/>
  <c r="F469" i="31" s="1"/>
  <c r="F470" i="31" s="1"/>
  <c r="F471" i="31" s="1"/>
  <c r="F472" i="31" s="1"/>
  <c r="F473" i="31" s="1"/>
  <c r="F474" i="31" s="1"/>
  <c r="F475" i="31" s="1"/>
  <c r="F476" i="31" s="1"/>
  <c r="F477" i="31" s="1"/>
  <c r="F478" i="31" s="1"/>
  <c r="F479" i="31" s="1"/>
  <c r="F480" i="31" s="1"/>
  <c r="F481" i="31" s="1"/>
  <c r="F482" i="31" s="1"/>
  <c r="F483" i="31" s="1"/>
  <c r="F484" i="31" s="1"/>
  <c r="F485" i="31" s="1"/>
  <c r="F486" i="31" s="1"/>
  <c r="F487" i="31" s="1"/>
  <c r="F488" i="31" s="1"/>
  <c r="F489" i="31" s="1"/>
  <c r="F490" i="31" s="1"/>
  <c r="F491" i="31" s="1"/>
  <c r="F492" i="31" s="1"/>
  <c r="F493" i="31" s="1"/>
  <c r="F494" i="31" s="1"/>
  <c r="F495" i="31" s="1"/>
  <c r="F496" i="31" s="1"/>
  <c r="F497" i="31" s="1"/>
  <c r="F498" i="31" s="1"/>
  <c r="F499" i="31" s="1"/>
  <c r="F500" i="31" s="1"/>
  <c r="F501" i="31" s="1"/>
  <c r="F502" i="31" s="1"/>
  <c r="F503" i="31" s="1"/>
  <c r="F504" i="31" s="1"/>
  <c r="F505" i="31" s="1"/>
  <c r="F506" i="31" s="1"/>
  <c r="F507" i="31" s="1"/>
  <c r="F508" i="31" s="1"/>
  <c r="F509" i="31" s="1"/>
  <c r="F510" i="31" s="1"/>
  <c r="F511" i="31" s="1"/>
  <c r="F512" i="31" s="1"/>
  <c r="F513" i="31" s="1"/>
  <c r="F514" i="31" s="1"/>
  <c r="F515" i="31" s="1"/>
  <c r="F516" i="31" s="1"/>
  <c r="F517" i="31" s="1"/>
  <c r="F518" i="31" s="1"/>
  <c r="F519" i="31" s="1"/>
  <c r="F520" i="31" s="1"/>
  <c r="F521" i="31" s="1"/>
  <c r="F522" i="31" s="1"/>
  <c r="F523" i="31" s="1"/>
  <c r="F524" i="31" s="1"/>
  <c r="F525" i="31" s="1"/>
  <c r="F526" i="31" s="1"/>
  <c r="F527" i="31" s="1"/>
  <c r="F528" i="31" s="1"/>
  <c r="F529" i="31" s="1"/>
  <c r="F530" i="31" s="1"/>
  <c r="F531" i="31" s="1"/>
  <c r="F532" i="31" s="1"/>
  <c r="F533" i="31" s="1"/>
  <c r="F534" i="31" s="1"/>
  <c r="F535" i="31" s="1"/>
  <c r="E6" i="31"/>
  <c r="E7" i="31" s="1"/>
  <c r="E8" i="31" s="1"/>
  <c r="E9" i="31" s="1"/>
  <c r="E10" i="31" s="1"/>
  <c r="E11" i="31" s="1"/>
  <c r="E12" i="31" s="1"/>
  <c r="E13" i="31" s="1"/>
  <c r="E14" i="31" s="1"/>
  <c r="E15" i="31" s="1"/>
  <c r="E16" i="31" s="1"/>
  <c r="E17" i="31" s="1"/>
  <c r="E18" i="31" s="1"/>
  <c r="E19" i="31" s="1"/>
  <c r="E20" i="31" s="1"/>
  <c r="E21" i="31" s="1"/>
  <c r="E22" i="31" s="1"/>
  <c r="E23" i="31" s="1"/>
  <c r="E24" i="31" s="1"/>
  <c r="E25" i="31" s="1"/>
  <c r="E26" i="31" s="1"/>
  <c r="E27" i="31" s="1"/>
  <c r="E28" i="31" s="1"/>
  <c r="E29" i="31" s="1"/>
  <c r="E30" i="31" s="1"/>
  <c r="E31" i="31" s="1"/>
  <c r="E32" i="31" s="1"/>
  <c r="E33" i="31" s="1"/>
  <c r="E34" i="31" s="1"/>
  <c r="E35" i="31" s="1"/>
  <c r="E36" i="31" s="1"/>
  <c r="E37" i="31" s="1"/>
  <c r="E38" i="31" s="1"/>
  <c r="E39" i="31" s="1"/>
  <c r="E40" i="31" s="1"/>
  <c r="E41" i="31" s="1"/>
  <c r="E42" i="31" s="1"/>
  <c r="E43" i="31" s="1"/>
  <c r="E44" i="31" s="1"/>
  <c r="E45" i="31" s="1"/>
  <c r="E46" i="31" s="1"/>
  <c r="E47" i="31" s="1"/>
  <c r="E48" i="31" s="1"/>
  <c r="E49" i="31" s="1"/>
  <c r="E50" i="31" s="1"/>
  <c r="E51" i="31" s="1"/>
  <c r="E52" i="31" s="1"/>
  <c r="E53" i="31" s="1"/>
  <c r="E54" i="31" s="1"/>
  <c r="E55" i="31" s="1"/>
  <c r="E56" i="31" s="1"/>
  <c r="E57" i="31" s="1"/>
  <c r="E58" i="31" s="1"/>
  <c r="E59" i="31" s="1"/>
  <c r="E60" i="31" s="1"/>
  <c r="E61" i="31" s="1"/>
  <c r="E62" i="31" s="1"/>
  <c r="E63" i="31" s="1"/>
  <c r="E64" i="31" s="1"/>
  <c r="E65" i="31" s="1"/>
  <c r="E66" i="31" s="1"/>
  <c r="E67" i="31" s="1"/>
  <c r="E68" i="31" s="1"/>
  <c r="E69" i="31" s="1"/>
  <c r="E70" i="31" s="1"/>
  <c r="E71" i="31" s="1"/>
  <c r="E72" i="31" s="1"/>
  <c r="E73" i="31" s="1"/>
  <c r="E74" i="31" s="1"/>
  <c r="E75" i="31" s="1"/>
  <c r="E76" i="31" s="1"/>
  <c r="E77" i="31" s="1"/>
  <c r="E78" i="31" s="1"/>
  <c r="E79" i="31" s="1"/>
  <c r="E80" i="31" s="1"/>
  <c r="E81" i="31" s="1"/>
  <c r="E82" i="31" s="1"/>
  <c r="E83" i="31" s="1"/>
  <c r="E84" i="31" s="1"/>
  <c r="E85" i="31" s="1"/>
  <c r="E86" i="31" s="1"/>
  <c r="E87" i="31" s="1"/>
  <c r="E88" i="31" s="1"/>
  <c r="E89" i="31" s="1"/>
  <c r="E90" i="31" s="1"/>
  <c r="E91" i="31" s="1"/>
  <c r="E92" i="31" s="1"/>
  <c r="E93" i="31" s="1"/>
  <c r="E94" i="31" s="1"/>
  <c r="E95" i="31" s="1"/>
  <c r="E96" i="31" s="1"/>
  <c r="E97" i="31" s="1"/>
  <c r="E98" i="31" s="1"/>
  <c r="E99" i="31" s="1"/>
  <c r="E100" i="31" s="1"/>
  <c r="E101" i="31" s="1"/>
  <c r="E102" i="31" s="1"/>
  <c r="E103" i="31" s="1"/>
  <c r="E104" i="31" s="1"/>
  <c r="E105" i="31" s="1"/>
  <c r="E106" i="31" s="1"/>
  <c r="E107" i="31" s="1"/>
  <c r="E108" i="31" s="1"/>
  <c r="E109" i="31" s="1"/>
  <c r="E110" i="31" s="1"/>
  <c r="E111" i="31" s="1"/>
  <c r="E112" i="31" s="1"/>
  <c r="E113" i="31" s="1"/>
  <c r="E114" i="31" s="1"/>
  <c r="E115" i="31" s="1"/>
  <c r="E116" i="31" s="1"/>
  <c r="E117" i="31" s="1"/>
  <c r="E118" i="31" s="1"/>
  <c r="E119" i="31" s="1"/>
  <c r="E120" i="31" s="1"/>
  <c r="E121" i="31" s="1"/>
  <c r="E122" i="31" s="1"/>
  <c r="E123" i="31" s="1"/>
  <c r="E124" i="31" s="1"/>
  <c r="E125" i="31" s="1"/>
  <c r="E126" i="31" s="1"/>
  <c r="E127" i="31" s="1"/>
  <c r="E128" i="31" s="1"/>
  <c r="E129" i="31" s="1"/>
  <c r="E130" i="31" s="1"/>
  <c r="E131" i="31" s="1"/>
  <c r="E132" i="31" s="1"/>
  <c r="E133" i="31" s="1"/>
  <c r="E134" i="31" s="1"/>
  <c r="E135" i="31" s="1"/>
  <c r="E136" i="31" s="1"/>
  <c r="E137" i="31" s="1"/>
  <c r="E138" i="31" s="1"/>
  <c r="E139" i="31" s="1"/>
  <c r="E140" i="31" s="1"/>
  <c r="E141" i="31" s="1"/>
  <c r="E142" i="31" s="1"/>
  <c r="E143" i="31" s="1"/>
  <c r="E144" i="31" s="1"/>
  <c r="E145" i="31" s="1"/>
  <c r="E146" i="31" s="1"/>
  <c r="E147" i="31" s="1"/>
  <c r="E148" i="31" s="1"/>
  <c r="E149" i="31" s="1"/>
  <c r="E150" i="31" s="1"/>
  <c r="E151" i="31" s="1"/>
  <c r="E152" i="31" s="1"/>
  <c r="E153" i="31" s="1"/>
  <c r="E154" i="31" s="1"/>
  <c r="E155" i="31" s="1"/>
  <c r="E156" i="31" s="1"/>
  <c r="E157" i="31" s="1"/>
  <c r="E158" i="31" s="1"/>
  <c r="E159" i="31" s="1"/>
  <c r="E160" i="31" s="1"/>
  <c r="E161" i="31" s="1"/>
  <c r="E162" i="31" s="1"/>
  <c r="E163" i="31" s="1"/>
  <c r="E164" i="31" s="1"/>
  <c r="E165" i="31" s="1"/>
  <c r="E166" i="31" s="1"/>
  <c r="E167" i="31" s="1"/>
  <c r="E168" i="31" s="1"/>
  <c r="E169" i="31" s="1"/>
  <c r="E170" i="31" s="1"/>
  <c r="E171" i="31" s="1"/>
  <c r="E172" i="31" s="1"/>
  <c r="E173" i="31" s="1"/>
  <c r="E174" i="31" s="1"/>
  <c r="E175" i="31" s="1"/>
  <c r="E176" i="31" s="1"/>
  <c r="E177" i="31" s="1"/>
  <c r="E178" i="31" s="1"/>
  <c r="E179" i="31" s="1"/>
  <c r="E180" i="31" s="1"/>
  <c r="E181" i="31" s="1"/>
  <c r="E182" i="31" s="1"/>
  <c r="E183" i="31" s="1"/>
  <c r="E184" i="31" s="1"/>
  <c r="E185" i="31" s="1"/>
  <c r="E186" i="31" s="1"/>
  <c r="E187" i="31" s="1"/>
  <c r="E188" i="31" s="1"/>
  <c r="E189" i="31" s="1"/>
  <c r="E190" i="31" s="1"/>
  <c r="E191" i="31" s="1"/>
  <c r="E192" i="31" s="1"/>
  <c r="E193" i="31" s="1"/>
  <c r="E194" i="31" s="1"/>
  <c r="E195" i="31" s="1"/>
  <c r="E196" i="31" s="1"/>
  <c r="E197" i="31" s="1"/>
  <c r="E198" i="31" s="1"/>
  <c r="E199" i="31" s="1"/>
  <c r="E200" i="31" s="1"/>
  <c r="E201" i="31" s="1"/>
  <c r="E202" i="31" s="1"/>
  <c r="E203" i="31" s="1"/>
  <c r="E204" i="31" s="1"/>
  <c r="E205" i="31" s="1"/>
  <c r="E206" i="31" s="1"/>
  <c r="E207" i="31" s="1"/>
  <c r="E208" i="31" s="1"/>
  <c r="E209" i="31" s="1"/>
  <c r="E210" i="31" s="1"/>
  <c r="E211" i="31" s="1"/>
  <c r="E212" i="31" s="1"/>
  <c r="E213" i="31" s="1"/>
  <c r="E214" i="31" s="1"/>
  <c r="E215" i="31" s="1"/>
  <c r="E216" i="31" s="1"/>
  <c r="E217" i="31" s="1"/>
  <c r="E218" i="31" s="1"/>
  <c r="E219" i="31" s="1"/>
  <c r="E220" i="31" s="1"/>
  <c r="E221" i="31" s="1"/>
  <c r="E222" i="31" s="1"/>
  <c r="E223" i="31" s="1"/>
  <c r="E224" i="31" s="1"/>
  <c r="E225" i="31" s="1"/>
  <c r="E226" i="31" s="1"/>
  <c r="E227" i="31" s="1"/>
  <c r="E228" i="31" s="1"/>
  <c r="E229" i="31" s="1"/>
  <c r="E230" i="31" s="1"/>
  <c r="E231" i="31" s="1"/>
  <c r="E232" i="31" s="1"/>
  <c r="E233" i="31" s="1"/>
  <c r="E234" i="31" s="1"/>
  <c r="E235" i="31" s="1"/>
  <c r="E236" i="31" s="1"/>
  <c r="E237" i="31" s="1"/>
  <c r="E238" i="31" s="1"/>
  <c r="E239" i="31" s="1"/>
  <c r="E240" i="31" s="1"/>
  <c r="E241" i="31" s="1"/>
  <c r="E242" i="31" s="1"/>
  <c r="E243" i="31" s="1"/>
  <c r="E244" i="31" s="1"/>
  <c r="E245" i="31" s="1"/>
  <c r="E246" i="31" s="1"/>
  <c r="E247" i="31" s="1"/>
  <c r="E248" i="31" s="1"/>
  <c r="E249" i="31" s="1"/>
  <c r="E250" i="31" s="1"/>
  <c r="E251" i="31" s="1"/>
  <c r="E252" i="31" s="1"/>
  <c r="E253" i="31" s="1"/>
  <c r="E254" i="31" s="1"/>
  <c r="E255" i="31" s="1"/>
  <c r="E256" i="31" s="1"/>
  <c r="E257" i="31" s="1"/>
  <c r="E258" i="31" s="1"/>
  <c r="E259" i="31" s="1"/>
  <c r="E260" i="31" s="1"/>
  <c r="E261" i="31" s="1"/>
  <c r="E262" i="31" s="1"/>
  <c r="E263" i="31" s="1"/>
  <c r="E264" i="31" s="1"/>
  <c r="E265" i="31" s="1"/>
  <c r="E266" i="31" s="1"/>
  <c r="E267" i="31" s="1"/>
  <c r="E268" i="31" s="1"/>
  <c r="E269" i="31" s="1"/>
  <c r="E270" i="31" s="1"/>
  <c r="E271" i="31" s="1"/>
  <c r="E272" i="31" s="1"/>
  <c r="E273" i="31" s="1"/>
  <c r="E274" i="31" s="1"/>
  <c r="E275" i="31" s="1"/>
  <c r="E276" i="31" s="1"/>
  <c r="E277" i="31" s="1"/>
  <c r="E278" i="31" s="1"/>
  <c r="E279" i="31" s="1"/>
  <c r="E280" i="31" s="1"/>
  <c r="E281" i="31" s="1"/>
  <c r="E282" i="31" s="1"/>
  <c r="E283" i="31" s="1"/>
  <c r="E284" i="31" s="1"/>
  <c r="E285" i="31" s="1"/>
  <c r="E286" i="31" s="1"/>
  <c r="E287" i="31" s="1"/>
  <c r="E288" i="31" s="1"/>
  <c r="E289" i="31" s="1"/>
  <c r="E290" i="31" s="1"/>
  <c r="E291" i="31" s="1"/>
  <c r="E292" i="31" s="1"/>
  <c r="E293" i="31" s="1"/>
  <c r="E294" i="31" s="1"/>
  <c r="E295" i="31" s="1"/>
  <c r="E296" i="31" s="1"/>
  <c r="E297" i="31" s="1"/>
  <c r="E298" i="31" s="1"/>
  <c r="E299" i="31" s="1"/>
  <c r="E300" i="31" s="1"/>
  <c r="E301" i="31" s="1"/>
  <c r="E302" i="31" s="1"/>
  <c r="E303" i="31" s="1"/>
  <c r="E304" i="31" s="1"/>
  <c r="E305" i="31" s="1"/>
  <c r="E306" i="31" s="1"/>
  <c r="E307" i="31" s="1"/>
  <c r="E308" i="31" s="1"/>
  <c r="E309" i="31" s="1"/>
  <c r="E310" i="31" s="1"/>
  <c r="E311" i="31" s="1"/>
  <c r="E312" i="31" s="1"/>
  <c r="E313" i="31" s="1"/>
  <c r="E314" i="31" s="1"/>
  <c r="E315" i="31" s="1"/>
  <c r="E316" i="31" s="1"/>
  <c r="E317" i="31" s="1"/>
  <c r="E318" i="31" s="1"/>
  <c r="E319" i="31" s="1"/>
  <c r="E320" i="31" s="1"/>
  <c r="E321" i="31" s="1"/>
  <c r="E322" i="31" s="1"/>
  <c r="E323" i="31" s="1"/>
  <c r="E324" i="31" s="1"/>
  <c r="E325" i="31" s="1"/>
  <c r="E326" i="31" s="1"/>
  <c r="E327" i="31" s="1"/>
  <c r="E328" i="31" s="1"/>
  <c r="E329" i="31" s="1"/>
  <c r="E330" i="31" s="1"/>
  <c r="E331" i="31" s="1"/>
  <c r="E332" i="31" s="1"/>
  <c r="E333" i="31" s="1"/>
  <c r="E334" i="31" s="1"/>
  <c r="E335" i="31" s="1"/>
  <c r="E336" i="31" s="1"/>
  <c r="E337" i="31" s="1"/>
  <c r="E338" i="31" s="1"/>
  <c r="E339" i="31" s="1"/>
  <c r="E340" i="31" s="1"/>
  <c r="E341" i="31" s="1"/>
  <c r="E342" i="31" s="1"/>
  <c r="E343" i="31" s="1"/>
  <c r="E344" i="31" s="1"/>
  <c r="E345" i="31" s="1"/>
  <c r="E346" i="31" s="1"/>
  <c r="E347" i="31" s="1"/>
  <c r="E348" i="31" s="1"/>
  <c r="E349" i="31" s="1"/>
  <c r="E350" i="31" s="1"/>
  <c r="E351" i="31" s="1"/>
  <c r="E352" i="31" s="1"/>
  <c r="E353" i="31" s="1"/>
  <c r="E354" i="31" s="1"/>
  <c r="E355" i="31" s="1"/>
  <c r="E356" i="31" s="1"/>
  <c r="E357" i="31" s="1"/>
  <c r="E358" i="31" s="1"/>
  <c r="E359" i="31" s="1"/>
  <c r="E360" i="31" s="1"/>
  <c r="E361" i="31" s="1"/>
  <c r="E362" i="31" s="1"/>
  <c r="E363" i="31" s="1"/>
  <c r="E364" i="31" s="1"/>
  <c r="E365" i="31" s="1"/>
  <c r="E366" i="31" s="1"/>
  <c r="E367" i="31" s="1"/>
  <c r="E368" i="31" s="1"/>
  <c r="E369" i="31" s="1"/>
  <c r="E370" i="31" s="1"/>
  <c r="E371" i="31" s="1"/>
  <c r="E372" i="31" s="1"/>
  <c r="E373" i="31" s="1"/>
  <c r="E374" i="31" s="1"/>
  <c r="E375" i="31" s="1"/>
  <c r="E376" i="31" s="1"/>
  <c r="E377" i="31" s="1"/>
  <c r="E378" i="31" s="1"/>
  <c r="E379" i="31" s="1"/>
  <c r="E380" i="31" s="1"/>
  <c r="E381" i="31" s="1"/>
  <c r="E382" i="31" s="1"/>
  <c r="E383" i="31" s="1"/>
  <c r="E384" i="31" s="1"/>
  <c r="E385" i="31" s="1"/>
  <c r="E386" i="31" s="1"/>
  <c r="E387" i="31" s="1"/>
  <c r="E388" i="31" s="1"/>
  <c r="E389" i="31" s="1"/>
  <c r="E390" i="31" s="1"/>
  <c r="E391" i="31" s="1"/>
  <c r="E392" i="31" s="1"/>
  <c r="E393" i="31" s="1"/>
  <c r="E394" i="31" s="1"/>
  <c r="E395" i="31" s="1"/>
  <c r="E396" i="31" s="1"/>
  <c r="E397" i="31" s="1"/>
  <c r="E398" i="31" s="1"/>
  <c r="E399" i="31" s="1"/>
  <c r="E400" i="31" s="1"/>
  <c r="E401" i="31" s="1"/>
  <c r="E402" i="31" s="1"/>
  <c r="E403" i="31" s="1"/>
  <c r="E404" i="31" s="1"/>
  <c r="E405" i="31" s="1"/>
  <c r="E406" i="31" s="1"/>
  <c r="E407" i="31" s="1"/>
  <c r="E408" i="31" s="1"/>
  <c r="E409" i="31" s="1"/>
  <c r="E410" i="31" s="1"/>
  <c r="E411" i="31" s="1"/>
  <c r="E412" i="31" s="1"/>
  <c r="E413" i="31" s="1"/>
  <c r="E414" i="31" s="1"/>
  <c r="E415" i="31" s="1"/>
  <c r="E416" i="31" s="1"/>
  <c r="E417" i="31" s="1"/>
  <c r="E418" i="31" s="1"/>
  <c r="E419" i="31" s="1"/>
  <c r="E420" i="31" s="1"/>
  <c r="E421" i="31" s="1"/>
  <c r="E422" i="31" s="1"/>
  <c r="E423" i="31" s="1"/>
  <c r="E424" i="31" s="1"/>
  <c r="E425" i="31" s="1"/>
  <c r="E426" i="31" s="1"/>
  <c r="E427" i="31" s="1"/>
  <c r="E428" i="31" s="1"/>
  <c r="E429" i="31" s="1"/>
  <c r="E430" i="31" s="1"/>
  <c r="E431" i="31" s="1"/>
  <c r="E432" i="31" s="1"/>
  <c r="E433" i="31" s="1"/>
  <c r="E434" i="31" s="1"/>
  <c r="E435" i="31" s="1"/>
  <c r="E436" i="31" s="1"/>
  <c r="E437" i="31" s="1"/>
  <c r="E438" i="31" s="1"/>
  <c r="E439" i="31" s="1"/>
  <c r="E440" i="31" s="1"/>
  <c r="E441" i="31" s="1"/>
  <c r="E442" i="31" s="1"/>
  <c r="E443" i="31" s="1"/>
  <c r="E444" i="31" s="1"/>
  <c r="E445" i="31" s="1"/>
  <c r="E446" i="31" s="1"/>
  <c r="E447" i="31" s="1"/>
  <c r="E448" i="31" s="1"/>
  <c r="E449" i="31" s="1"/>
  <c r="E450" i="31" s="1"/>
  <c r="E451" i="31" s="1"/>
  <c r="E452" i="31" s="1"/>
  <c r="E453" i="31" s="1"/>
  <c r="E454" i="31" s="1"/>
  <c r="E455" i="31" s="1"/>
  <c r="E456" i="31" s="1"/>
  <c r="E457" i="31" s="1"/>
  <c r="E458" i="31" s="1"/>
  <c r="E459" i="31" s="1"/>
  <c r="E460" i="31" s="1"/>
  <c r="E461" i="31" s="1"/>
  <c r="E462" i="31" s="1"/>
  <c r="E463" i="31" s="1"/>
  <c r="E464" i="31" s="1"/>
  <c r="E465" i="31" s="1"/>
  <c r="E466" i="31" s="1"/>
  <c r="E467" i="31" s="1"/>
  <c r="E468" i="31" s="1"/>
  <c r="E469" i="31" s="1"/>
  <c r="E470" i="31" s="1"/>
  <c r="E471" i="31" s="1"/>
  <c r="E472" i="31" s="1"/>
  <c r="E473" i="31" s="1"/>
  <c r="E474" i="31" s="1"/>
  <c r="E475" i="31" s="1"/>
  <c r="E476" i="31" s="1"/>
  <c r="E477" i="31" s="1"/>
  <c r="E478" i="31" s="1"/>
  <c r="E479" i="31" s="1"/>
  <c r="E480" i="31" s="1"/>
  <c r="E481" i="31" s="1"/>
  <c r="E482" i="31" s="1"/>
  <c r="E483" i="31" s="1"/>
  <c r="E484" i="31" s="1"/>
  <c r="E485" i="31" s="1"/>
  <c r="E486" i="31" s="1"/>
  <c r="E487" i="31" s="1"/>
  <c r="E488" i="31" s="1"/>
  <c r="E489" i="31" s="1"/>
  <c r="E490" i="31" s="1"/>
  <c r="E491" i="31" s="1"/>
  <c r="E492" i="31" s="1"/>
  <c r="E493" i="31" s="1"/>
  <c r="E494" i="31" s="1"/>
  <c r="E495" i="31" s="1"/>
  <c r="E496" i="31" s="1"/>
  <c r="E497" i="31" s="1"/>
  <c r="E498" i="31" s="1"/>
  <c r="E499" i="31" s="1"/>
  <c r="E500" i="31" s="1"/>
  <c r="E501" i="31" s="1"/>
  <c r="E502" i="31" s="1"/>
  <c r="E503" i="31" s="1"/>
  <c r="E504" i="31" s="1"/>
  <c r="E505" i="31" s="1"/>
  <c r="E506" i="31" s="1"/>
  <c r="E507" i="31" s="1"/>
  <c r="E508" i="31" s="1"/>
  <c r="E509" i="31" s="1"/>
  <c r="E510" i="31" s="1"/>
  <c r="E511" i="31" s="1"/>
  <c r="E512" i="31" s="1"/>
  <c r="E513" i="31" s="1"/>
  <c r="E514" i="31" s="1"/>
  <c r="E515" i="31" s="1"/>
  <c r="E516" i="31" s="1"/>
  <c r="E517" i="31" s="1"/>
  <c r="E518" i="31" s="1"/>
  <c r="E519" i="31" s="1"/>
  <c r="E520" i="31" s="1"/>
  <c r="E521" i="31" s="1"/>
  <c r="E522" i="31" s="1"/>
  <c r="E523" i="31" s="1"/>
  <c r="E524" i="31" s="1"/>
  <c r="E525" i="31" s="1"/>
  <c r="E526" i="31" s="1"/>
  <c r="E527" i="31" s="1"/>
  <c r="E528" i="31" s="1"/>
  <c r="E529" i="31" s="1"/>
  <c r="E530" i="31" s="1"/>
  <c r="E531" i="31" s="1"/>
  <c r="E532" i="31" s="1"/>
  <c r="E533" i="31" s="1"/>
  <c r="E534" i="31" s="1"/>
  <c r="E535" i="31" s="1"/>
  <c r="D6" i="31"/>
  <c r="D7" i="31" s="1"/>
  <c r="D8" i="31" s="1"/>
  <c r="D9" i="31" s="1"/>
  <c r="D10" i="31" s="1"/>
  <c r="D11" i="31" s="1"/>
  <c r="D12" i="31" s="1"/>
  <c r="D13" i="31" s="1"/>
  <c r="D14" i="31" s="1"/>
  <c r="D15" i="31" s="1"/>
  <c r="D16" i="31" s="1"/>
  <c r="D17" i="31" s="1"/>
  <c r="D18" i="31" s="1"/>
  <c r="D19" i="31" s="1"/>
  <c r="D20" i="31" s="1"/>
  <c r="D21" i="31" s="1"/>
  <c r="D22" i="31" s="1"/>
  <c r="D23" i="31" s="1"/>
  <c r="D24" i="31" s="1"/>
  <c r="D25" i="31" s="1"/>
  <c r="D26" i="31" s="1"/>
  <c r="D27" i="31" s="1"/>
  <c r="D28" i="31" s="1"/>
  <c r="D29" i="31" s="1"/>
  <c r="D30" i="31" s="1"/>
  <c r="D31" i="31" s="1"/>
  <c r="D32" i="31" s="1"/>
  <c r="D33" i="31" s="1"/>
  <c r="D34" i="31" s="1"/>
  <c r="D35" i="31" s="1"/>
  <c r="D36" i="31" s="1"/>
  <c r="D37" i="31" s="1"/>
  <c r="D38" i="31" s="1"/>
  <c r="D39" i="31" s="1"/>
  <c r="D40" i="31" s="1"/>
  <c r="D41" i="31" s="1"/>
  <c r="D42" i="31" s="1"/>
  <c r="D43" i="31" s="1"/>
  <c r="D44" i="31" s="1"/>
  <c r="D45" i="31" s="1"/>
  <c r="D46" i="31" s="1"/>
  <c r="D47" i="31" s="1"/>
  <c r="D48" i="31" s="1"/>
  <c r="D49" i="31" s="1"/>
  <c r="D50" i="31" s="1"/>
  <c r="D51" i="31" s="1"/>
  <c r="D52" i="31" s="1"/>
  <c r="D53" i="31" s="1"/>
  <c r="D54" i="31" s="1"/>
  <c r="D55" i="31" s="1"/>
  <c r="D56" i="31" s="1"/>
  <c r="D57" i="31" s="1"/>
  <c r="D58" i="31" s="1"/>
  <c r="D59" i="31" s="1"/>
  <c r="D60" i="31" s="1"/>
  <c r="D61" i="31" s="1"/>
  <c r="D62" i="31" s="1"/>
  <c r="D63" i="31" s="1"/>
  <c r="D64" i="31" s="1"/>
  <c r="D65" i="31" s="1"/>
  <c r="D66" i="31" s="1"/>
  <c r="D67" i="31" s="1"/>
  <c r="D68" i="31" s="1"/>
  <c r="D69" i="31" s="1"/>
  <c r="D70" i="31" s="1"/>
  <c r="D71" i="31" s="1"/>
  <c r="D72" i="31" s="1"/>
  <c r="D73" i="31" s="1"/>
  <c r="D74" i="31" s="1"/>
  <c r="D75" i="31" s="1"/>
  <c r="D76" i="31" s="1"/>
  <c r="D77" i="31" s="1"/>
  <c r="D78" i="31" s="1"/>
  <c r="D79" i="31" s="1"/>
  <c r="D80" i="31" s="1"/>
  <c r="D81" i="31" s="1"/>
  <c r="D82" i="31" s="1"/>
  <c r="D83" i="31" s="1"/>
  <c r="D84" i="31" s="1"/>
  <c r="D85" i="31" s="1"/>
  <c r="D86" i="31" s="1"/>
  <c r="D87" i="31" s="1"/>
  <c r="D88" i="31" s="1"/>
  <c r="D89" i="31" s="1"/>
  <c r="D90" i="31" s="1"/>
  <c r="D91" i="31" s="1"/>
  <c r="D92" i="31" s="1"/>
  <c r="D93" i="31" s="1"/>
  <c r="D94" i="31" s="1"/>
  <c r="D95" i="31" s="1"/>
  <c r="D96" i="31" s="1"/>
  <c r="D97" i="31" s="1"/>
  <c r="D98" i="31" s="1"/>
  <c r="D99" i="31" s="1"/>
  <c r="D100" i="31" s="1"/>
  <c r="D101" i="31" s="1"/>
  <c r="D102" i="31" s="1"/>
  <c r="D103" i="31" s="1"/>
  <c r="D104" i="31" s="1"/>
  <c r="D105" i="31" s="1"/>
  <c r="D106" i="31" s="1"/>
  <c r="D107" i="31" s="1"/>
  <c r="D108" i="31" s="1"/>
  <c r="D109" i="31" s="1"/>
  <c r="D110" i="31" s="1"/>
  <c r="D111" i="31" s="1"/>
  <c r="D112" i="31" s="1"/>
  <c r="D113" i="31" s="1"/>
  <c r="D114" i="31" s="1"/>
  <c r="D115" i="31" s="1"/>
  <c r="D116" i="31" s="1"/>
  <c r="D117" i="31" s="1"/>
  <c r="D118" i="31" s="1"/>
  <c r="D119" i="31" s="1"/>
  <c r="D120" i="31" s="1"/>
  <c r="D121" i="31" s="1"/>
  <c r="D122" i="31" s="1"/>
  <c r="D123" i="31" s="1"/>
  <c r="D124" i="31" s="1"/>
  <c r="D125" i="31" s="1"/>
  <c r="D126" i="31" s="1"/>
  <c r="D127" i="31" s="1"/>
  <c r="D128" i="31" s="1"/>
  <c r="D129" i="31" s="1"/>
  <c r="D130" i="31" s="1"/>
  <c r="D131" i="31" s="1"/>
  <c r="D132" i="31" s="1"/>
  <c r="D133" i="31" s="1"/>
  <c r="D134" i="31" s="1"/>
  <c r="D135" i="31" s="1"/>
  <c r="D136" i="31" s="1"/>
  <c r="D137" i="31" s="1"/>
  <c r="D138" i="31" s="1"/>
  <c r="D139" i="31" s="1"/>
  <c r="D140" i="31" s="1"/>
  <c r="D141" i="31" s="1"/>
  <c r="D142" i="31" s="1"/>
  <c r="D143" i="31" s="1"/>
  <c r="D144" i="31" s="1"/>
  <c r="D145" i="31" s="1"/>
  <c r="D146" i="31" s="1"/>
  <c r="D147" i="31" s="1"/>
  <c r="D148" i="31" s="1"/>
  <c r="D149" i="31" s="1"/>
  <c r="D150" i="31" s="1"/>
  <c r="D151" i="31" s="1"/>
  <c r="D152" i="31" s="1"/>
  <c r="D153" i="31" s="1"/>
  <c r="D154" i="31" s="1"/>
  <c r="D155" i="31" s="1"/>
  <c r="D156" i="31" s="1"/>
  <c r="D157" i="31" s="1"/>
  <c r="D158" i="31" s="1"/>
  <c r="D159" i="31" s="1"/>
  <c r="D160" i="31" s="1"/>
  <c r="D161" i="31" s="1"/>
  <c r="D162" i="31" s="1"/>
  <c r="D163" i="31" s="1"/>
  <c r="D164" i="31" s="1"/>
  <c r="D165" i="31" s="1"/>
  <c r="D166" i="31" s="1"/>
  <c r="D167" i="31" s="1"/>
  <c r="D168" i="31" s="1"/>
  <c r="D169" i="31" s="1"/>
  <c r="D170" i="31" s="1"/>
  <c r="D171" i="31" s="1"/>
  <c r="D172" i="31" s="1"/>
  <c r="D173" i="31" s="1"/>
  <c r="D174" i="31" s="1"/>
  <c r="D175" i="31" s="1"/>
  <c r="D176" i="31" s="1"/>
  <c r="D177" i="31" s="1"/>
  <c r="D178" i="31" s="1"/>
  <c r="D179" i="31" s="1"/>
  <c r="D180" i="31" s="1"/>
  <c r="D181" i="31" s="1"/>
  <c r="D182" i="31" s="1"/>
  <c r="D183" i="31" s="1"/>
  <c r="D184" i="31" s="1"/>
  <c r="D185" i="31" s="1"/>
  <c r="D186" i="31" s="1"/>
  <c r="D187" i="31" s="1"/>
  <c r="D188" i="31" s="1"/>
  <c r="D189" i="31" s="1"/>
  <c r="D190" i="31" s="1"/>
  <c r="D191" i="31" s="1"/>
  <c r="D192" i="31" s="1"/>
  <c r="D193" i="31" s="1"/>
  <c r="D194" i="31" s="1"/>
  <c r="D195" i="31" s="1"/>
  <c r="D196" i="31" s="1"/>
  <c r="D197" i="31" s="1"/>
  <c r="D198" i="31" s="1"/>
  <c r="D199" i="31" s="1"/>
  <c r="D200" i="31" s="1"/>
  <c r="D201" i="31" s="1"/>
  <c r="D202" i="31" s="1"/>
  <c r="D203" i="31" s="1"/>
  <c r="D204" i="31" s="1"/>
  <c r="D205" i="31" s="1"/>
  <c r="D206" i="31" s="1"/>
  <c r="D207" i="31" s="1"/>
  <c r="D208" i="31" s="1"/>
  <c r="D209" i="31" s="1"/>
  <c r="D210" i="31" s="1"/>
  <c r="D211" i="31" s="1"/>
  <c r="D212" i="31" s="1"/>
  <c r="D213" i="31" s="1"/>
  <c r="D214" i="31" s="1"/>
  <c r="D215" i="31" s="1"/>
  <c r="D216" i="31" s="1"/>
  <c r="D217" i="31" s="1"/>
  <c r="D218" i="31" s="1"/>
  <c r="D219" i="31" s="1"/>
  <c r="D220" i="31" s="1"/>
  <c r="D221" i="31" s="1"/>
  <c r="D222" i="31" s="1"/>
  <c r="D223" i="31" s="1"/>
  <c r="D224" i="31" s="1"/>
  <c r="D225" i="31" s="1"/>
  <c r="D226" i="31" s="1"/>
  <c r="D227" i="31" s="1"/>
  <c r="D228" i="31" s="1"/>
  <c r="D229" i="31" s="1"/>
  <c r="D230" i="31" s="1"/>
  <c r="D231" i="31" s="1"/>
  <c r="D232" i="31" s="1"/>
  <c r="D233" i="31" s="1"/>
  <c r="D234" i="31" s="1"/>
  <c r="D235" i="31" s="1"/>
  <c r="D236" i="31" s="1"/>
  <c r="D237" i="31" s="1"/>
  <c r="D238" i="31" s="1"/>
  <c r="D239" i="31" s="1"/>
  <c r="D240" i="31" s="1"/>
  <c r="D241" i="31" s="1"/>
  <c r="D242" i="31" s="1"/>
  <c r="D243" i="31" s="1"/>
  <c r="D244" i="31" s="1"/>
  <c r="D245" i="31" s="1"/>
  <c r="D246" i="31" s="1"/>
  <c r="D247" i="31" s="1"/>
  <c r="D248" i="31" s="1"/>
  <c r="D249" i="31" s="1"/>
  <c r="D250" i="31" s="1"/>
  <c r="D251" i="31" s="1"/>
  <c r="D252" i="31" s="1"/>
  <c r="D253" i="31" s="1"/>
  <c r="D254" i="31" s="1"/>
  <c r="D255" i="31" s="1"/>
  <c r="D256" i="31" s="1"/>
  <c r="D257" i="31" s="1"/>
  <c r="D258" i="31" s="1"/>
  <c r="D259" i="31" s="1"/>
  <c r="D260" i="31" s="1"/>
  <c r="D261" i="31" s="1"/>
  <c r="D262" i="31" s="1"/>
  <c r="D263" i="31" s="1"/>
  <c r="D264" i="31" s="1"/>
  <c r="D265" i="31" s="1"/>
  <c r="D266" i="31" s="1"/>
  <c r="D267" i="31" s="1"/>
  <c r="D268" i="31" s="1"/>
  <c r="D269" i="31" s="1"/>
  <c r="D270" i="31" s="1"/>
  <c r="D271" i="31" s="1"/>
  <c r="D272" i="31" s="1"/>
  <c r="D273" i="31" s="1"/>
  <c r="D274" i="31" s="1"/>
  <c r="D275" i="31" s="1"/>
  <c r="D276" i="31" s="1"/>
  <c r="D277" i="31" s="1"/>
  <c r="D278" i="31" s="1"/>
  <c r="D279" i="31" s="1"/>
  <c r="D280" i="31" s="1"/>
  <c r="D281" i="31" s="1"/>
  <c r="D282" i="31" s="1"/>
  <c r="D283" i="31" s="1"/>
  <c r="D284" i="31" s="1"/>
  <c r="D285" i="31" s="1"/>
  <c r="D286" i="31" s="1"/>
  <c r="D287" i="31" s="1"/>
  <c r="D288" i="31" s="1"/>
  <c r="D289" i="31" s="1"/>
  <c r="D290" i="31" s="1"/>
  <c r="D291" i="31" s="1"/>
  <c r="D292" i="31" s="1"/>
  <c r="D293" i="31" s="1"/>
  <c r="D294" i="31" s="1"/>
  <c r="D295" i="31" s="1"/>
  <c r="D296" i="31" s="1"/>
  <c r="D297" i="31" s="1"/>
  <c r="D298" i="31" s="1"/>
  <c r="D299" i="31" s="1"/>
  <c r="D300" i="31" s="1"/>
  <c r="D301" i="31" s="1"/>
  <c r="D302" i="31" s="1"/>
  <c r="D303" i="31" s="1"/>
  <c r="D304" i="31" s="1"/>
  <c r="D305" i="31" s="1"/>
  <c r="D306" i="31" s="1"/>
  <c r="D307" i="31" s="1"/>
  <c r="D308" i="31" s="1"/>
  <c r="D309" i="31" s="1"/>
  <c r="D310" i="31" s="1"/>
  <c r="D311" i="31" s="1"/>
  <c r="D312" i="31" s="1"/>
  <c r="D313" i="31" s="1"/>
  <c r="D314" i="31" s="1"/>
  <c r="D315" i="31" s="1"/>
  <c r="D316" i="31" s="1"/>
  <c r="D317" i="31" s="1"/>
  <c r="D318" i="31" s="1"/>
  <c r="D319" i="31" s="1"/>
  <c r="D320" i="31" s="1"/>
  <c r="D321" i="31" s="1"/>
  <c r="D322" i="31" s="1"/>
  <c r="D323" i="31" s="1"/>
  <c r="D324" i="31" s="1"/>
  <c r="D325" i="31" s="1"/>
  <c r="D326" i="31" s="1"/>
  <c r="D327" i="31" s="1"/>
  <c r="D328" i="31" s="1"/>
  <c r="D329" i="31" s="1"/>
  <c r="D330" i="31" s="1"/>
  <c r="D331" i="31" s="1"/>
  <c r="D332" i="31" s="1"/>
  <c r="D333" i="31" s="1"/>
  <c r="D334" i="31" s="1"/>
  <c r="D335" i="31" s="1"/>
  <c r="D336" i="31" s="1"/>
  <c r="D337" i="31" s="1"/>
  <c r="D338" i="31" s="1"/>
  <c r="D339" i="31" s="1"/>
  <c r="D340" i="31" s="1"/>
  <c r="D341" i="31" s="1"/>
  <c r="D342" i="31" s="1"/>
  <c r="D343" i="31" s="1"/>
  <c r="D344" i="31" s="1"/>
  <c r="D345" i="31" s="1"/>
  <c r="D346" i="31" s="1"/>
  <c r="D347" i="31" s="1"/>
  <c r="D348" i="31" s="1"/>
  <c r="D349" i="31" s="1"/>
  <c r="D350" i="31" s="1"/>
  <c r="D351" i="31" s="1"/>
  <c r="D352" i="31" s="1"/>
  <c r="D353" i="31" s="1"/>
  <c r="D354" i="31" s="1"/>
  <c r="D355" i="31" s="1"/>
  <c r="D356" i="31" s="1"/>
  <c r="D357" i="31" s="1"/>
  <c r="D358" i="31" s="1"/>
  <c r="D359" i="31" s="1"/>
  <c r="D360" i="31" s="1"/>
  <c r="D361" i="31" s="1"/>
  <c r="D362" i="31" s="1"/>
  <c r="D363" i="31" s="1"/>
  <c r="D364" i="31" s="1"/>
  <c r="D365" i="31" s="1"/>
  <c r="D366" i="31" s="1"/>
  <c r="D367" i="31" s="1"/>
  <c r="D368" i="31" s="1"/>
  <c r="D369" i="31" s="1"/>
  <c r="D370" i="31" s="1"/>
  <c r="D371" i="31" s="1"/>
  <c r="D372" i="31" s="1"/>
  <c r="D373" i="31" s="1"/>
  <c r="D374" i="31" s="1"/>
  <c r="D375" i="31" s="1"/>
  <c r="D376" i="31" s="1"/>
  <c r="D377" i="31" s="1"/>
  <c r="D378" i="31" s="1"/>
  <c r="D379" i="31" s="1"/>
  <c r="D380" i="31" s="1"/>
  <c r="D381" i="31" s="1"/>
  <c r="D382" i="31" s="1"/>
  <c r="D383" i="31" s="1"/>
  <c r="D384" i="31" s="1"/>
  <c r="D385" i="31" s="1"/>
  <c r="D386" i="31" s="1"/>
  <c r="D387" i="31" s="1"/>
  <c r="D388" i="31" s="1"/>
  <c r="D389" i="31" s="1"/>
  <c r="D390" i="31" s="1"/>
  <c r="D391" i="31" s="1"/>
  <c r="D392" i="31" s="1"/>
  <c r="D393" i="31" s="1"/>
  <c r="D394" i="31" s="1"/>
  <c r="D395" i="31" s="1"/>
  <c r="D396" i="31" s="1"/>
  <c r="D397" i="31" s="1"/>
  <c r="D398" i="31" s="1"/>
  <c r="D399" i="31" s="1"/>
  <c r="D400" i="31" s="1"/>
  <c r="D401" i="31" s="1"/>
  <c r="D402" i="31" s="1"/>
  <c r="D403" i="31" s="1"/>
  <c r="D404" i="31" s="1"/>
  <c r="D405" i="31" s="1"/>
  <c r="D406" i="31" s="1"/>
  <c r="D407" i="31" s="1"/>
  <c r="D408" i="31" s="1"/>
  <c r="D409" i="31" s="1"/>
  <c r="D410" i="31" s="1"/>
  <c r="D411" i="31" s="1"/>
  <c r="D412" i="31" s="1"/>
  <c r="D413" i="31" s="1"/>
  <c r="D414" i="31" s="1"/>
  <c r="D415" i="31" s="1"/>
  <c r="D416" i="31" s="1"/>
  <c r="D417" i="31" s="1"/>
  <c r="D418" i="31" s="1"/>
  <c r="D419" i="31" s="1"/>
  <c r="D420" i="31" s="1"/>
  <c r="D421" i="31" s="1"/>
  <c r="D422" i="31" s="1"/>
  <c r="D423" i="31" s="1"/>
  <c r="D424" i="31" s="1"/>
  <c r="D425" i="31" s="1"/>
  <c r="D426" i="31" s="1"/>
  <c r="D427" i="31" s="1"/>
  <c r="D428" i="31" s="1"/>
  <c r="D429" i="31" s="1"/>
  <c r="D430" i="31" s="1"/>
  <c r="D431" i="31" s="1"/>
  <c r="D432" i="31" s="1"/>
  <c r="D433" i="31" s="1"/>
  <c r="D434" i="31" s="1"/>
  <c r="D435" i="31" s="1"/>
  <c r="D436" i="31" s="1"/>
  <c r="D437" i="31" s="1"/>
  <c r="D438" i="31" s="1"/>
  <c r="D439" i="31" s="1"/>
  <c r="D440" i="31" s="1"/>
  <c r="D441" i="31" s="1"/>
  <c r="D442" i="31" s="1"/>
  <c r="D443" i="31" s="1"/>
  <c r="D444" i="31" s="1"/>
  <c r="D445" i="31" s="1"/>
  <c r="D446" i="31" s="1"/>
  <c r="D447" i="31" s="1"/>
  <c r="D448" i="31" s="1"/>
  <c r="D449" i="31" s="1"/>
  <c r="D450" i="31" s="1"/>
  <c r="D451" i="31" s="1"/>
  <c r="D452" i="31" s="1"/>
  <c r="D453" i="31" s="1"/>
  <c r="D454" i="31" s="1"/>
  <c r="D455" i="31" s="1"/>
  <c r="D456" i="31" s="1"/>
  <c r="D457" i="31" s="1"/>
  <c r="D458" i="31" s="1"/>
  <c r="D459" i="31" s="1"/>
  <c r="D460" i="31" s="1"/>
  <c r="D461" i="31" s="1"/>
  <c r="D462" i="31" s="1"/>
  <c r="D463" i="31" s="1"/>
  <c r="D464" i="31" s="1"/>
  <c r="D465" i="31" s="1"/>
  <c r="D466" i="31" s="1"/>
  <c r="D467" i="31" s="1"/>
  <c r="D468" i="31" s="1"/>
  <c r="D469" i="31" s="1"/>
  <c r="D470" i="31" s="1"/>
  <c r="D471" i="31" s="1"/>
  <c r="D472" i="31" s="1"/>
  <c r="D473" i="31" s="1"/>
  <c r="D474" i="31" s="1"/>
  <c r="D475" i="31" s="1"/>
  <c r="D476" i="31" s="1"/>
  <c r="D477" i="31" s="1"/>
  <c r="D478" i="31" s="1"/>
  <c r="D479" i="31" s="1"/>
  <c r="D480" i="31" s="1"/>
  <c r="D481" i="31" s="1"/>
  <c r="D482" i="31" s="1"/>
  <c r="D483" i="31" s="1"/>
  <c r="D484" i="31" s="1"/>
  <c r="D485" i="31" s="1"/>
  <c r="D486" i="31" s="1"/>
  <c r="D487" i="31" s="1"/>
  <c r="D488" i="31" s="1"/>
  <c r="D489" i="31" s="1"/>
  <c r="D490" i="31" s="1"/>
  <c r="D491" i="31" s="1"/>
  <c r="D492" i="31" s="1"/>
  <c r="D493" i="31" s="1"/>
  <c r="D494" i="31" s="1"/>
  <c r="D495" i="31" s="1"/>
  <c r="D496" i="31" s="1"/>
  <c r="D497" i="31" s="1"/>
  <c r="D498" i="31" s="1"/>
  <c r="D499" i="31" s="1"/>
  <c r="D500" i="31" s="1"/>
  <c r="D501" i="31" s="1"/>
  <c r="D502" i="31" s="1"/>
  <c r="D503" i="31" s="1"/>
  <c r="D504" i="31" s="1"/>
  <c r="D505" i="31" s="1"/>
  <c r="D506" i="31" s="1"/>
  <c r="D507" i="31" s="1"/>
  <c r="D508" i="31" s="1"/>
  <c r="D509" i="31" s="1"/>
  <c r="D510" i="31" s="1"/>
  <c r="D511" i="31" s="1"/>
  <c r="D512" i="31" s="1"/>
  <c r="D513" i="31" s="1"/>
  <c r="D514" i="31" s="1"/>
  <c r="D515" i="31" s="1"/>
  <c r="D516" i="31" s="1"/>
  <c r="D517" i="31" s="1"/>
  <c r="D518" i="31" s="1"/>
  <c r="D519" i="31" s="1"/>
  <c r="D520" i="31" s="1"/>
  <c r="D521" i="31" s="1"/>
  <c r="D522" i="31" s="1"/>
  <c r="D523" i="31" s="1"/>
  <c r="D524" i="31" s="1"/>
  <c r="D525" i="31" s="1"/>
  <c r="D526" i="31" s="1"/>
  <c r="D527" i="31" s="1"/>
  <c r="D528" i="31" s="1"/>
  <c r="D529" i="31" s="1"/>
  <c r="D530" i="31" s="1"/>
  <c r="D531" i="31" s="1"/>
  <c r="D532" i="31" s="1"/>
  <c r="D533" i="31" s="1"/>
  <c r="D534" i="31" s="1"/>
  <c r="D535" i="31" s="1"/>
  <c r="C6" i="31"/>
  <c r="C7" i="31" s="1"/>
  <c r="C8" i="31" s="1"/>
  <c r="C9" i="31" s="1"/>
  <c r="C10" i="31" s="1"/>
  <c r="C11" i="31" s="1"/>
  <c r="C12" i="31" s="1"/>
  <c r="C13" i="31" s="1"/>
  <c r="C14" i="31" s="1"/>
  <c r="C15" i="31" s="1"/>
  <c r="C16" i="31" s="1"/>
  <c r="C17" i="31" s="1"/>
  <c r="C18" i="31" s="1"/>
  <c r="C19" i="31" s="1"/>
  <c r="C20" i="31" s="1"/>
  <c r="C21" i="31" s="1"/>
  <c r="C22" i="31" s="1"/>
  <c r="C23" i="31" s="1"/>
  <c r="C24" i="31" s="1"/>
  <c r="C25" i="31" s="1"/>
  <c r="C26" i="31" s="1"/>
  <c r="C27" i="31" s="1"/>
  <c r="C28" i="31" s="1"/>
  <c r="C29" i="31" s="1"/>
  <c r="C30" i="31" s="1"/>
  <c r="C31" i="31" s="1"/>
  <c r="C32" i="31" s="1"/>
  <c r="C33" i="31" s="1"/>
  <c r="C34" i="31" s="1"/>
  <c r="C35" i="31" s="1"/>
  <c r="C36" i="31" s="1"/>
  <c r="C37" i="31" s="1"/>
  <c r="C38" i="31" s="1"/>
  <c r="C39" i="31" s="1"/>
  <c r="C40" i="31" s="1"/>
  <c r="C41" i="31" s="1"/>
  <c r="C42" i="31" s="1"/>
  <c r="C43" i="31" s="1"/>
  <c r="C44" i="31" s="1"/>
  <c r="C45" i="31" s="1"/>
  <c r="C46" i="31" s="1"/>
  <c r="C47" i="31" s="1"/>
  <c r="C48" i="31" s="1"/>
  <c r="C49" i="31" s="1"/>
  <c r="C50" i="31" s="1"/>
  <c r="C51" i="31" s="1"/>
  <c r="C52" i="31" s="1"/>
  <c r="C53" i="31" s="1"/>
  <c r="C54" i="31" s="1"/>
  <c r="C55" i="31" s="1"/>
  <c r="C56" i="31" s="1"/>
  <c r="C57" i="31" s="1"/>
  <c r="C58" i="31" s="1"/>
  <c r="C59" i="31" s="1"/>
  <c r="C60" i="31" s="1"/>
  <c r="C61" i="31" s="1"/>
  <c r="C62" i="31" s="1"/>
  <c r="C63" i="31" s="1"/>
  <c r="C64" i="31" s="1"/>
  <c r="C65" i="31" s="1"/>
  <c r="C66" i="31" s="1"/>
  <c r="C67" i="31" s="1"/>
  <c r="C68" i="31" s="1"/>
  <c r="C69" i="31" s="1"/>
  <c r="C70" i="31" s="1"/>
  <c r="C71" i="31" s="1"/>
  <c r="C72" i="31" s="1"/>
  <c r="C73" i="31" s="1"/>
  <c r="C74" i="31" s="1"/>
  <c r="C75" i="31" s="1"/>
  <c r="C76" i="31" s="1"/>
  <c r="C77" i="31" s="1"/>
  <c r="C78" i="31" s="1"/>
  <c r="C79" i="31" s="1"/>
  <c r="C80" i="31" s="1"/>
  <c r="C81" i="31" s="1"/>
  <c r="C82" i="31" s="1"/>
  <c r="C83" i="31" s="1"/>
  <c r="C84" i="31" s="1"/>
  <c r="C85" i="31" s="1"/>
  <c r="C86" i="31" s="1"/>
  <c r="C87" i="31" s="1"/>
  <c r="C88" i="31" s="1"/>
  <c r="C89" i="31" s="1"/>
  <c r="C90" i="31" s="1"/>
  <c r="C91" i="31" s="1"/>
  <c r="C92" i="31" s="1"/>
  <c r="C93" i="31" s="1"/>
  <c r="C94" i="31" s="1"/>
  <c r="C95" i="31" s="1"/>
  <c r="C96" i="31" s="1"/>
  <c r="C97" i="31" s="1"/>
  <c r="C98" i="31" s="1"/>
  <c r="C99" i="31" s="1"/>
  <c r="C100" i="31" s="1"/>
  <c r="C101" i="31" s="1"/>
  <c r="C102" i="31" s="1"/>
  <c r="C103" i="31" s="1"/>
  <c r="C104" i="31" s="1"/>
  <c r="C105" i="31" s="1"/>
  <c r="C106" i="31" s="1"/>
  <c r="C107" i="31" s="1"/>
  <c r="C108" i="31" s="1"/>
  <c r="C109" i="31" s="1"/>
  <c r="C110" i="31" s="1"/>
  <c r="C111" i="31" s="1"/>
  <c r="C112" i="31" s="1"/>
  <c r="C113" i="31" s="1"/>
  <c r="C114" i="31" s="1"/>
  <c r="C115" i="31" s="1"/>
  <c r="C116" i="31" s="1"/>
  <c r="C117" i="31" s="1"/>
  <c r="C118" i="31" s="1"/>
  <c r="C119" i="31" s="1"/>
  <c r="C120" i="31" s="1"/>
  <c r="C121" i="31" s="1"/>
  <c r="C122" i="31" s="1"/>
  <c r="C123" i="31" s="1"/>
  <c r="C124" i="31" s="1"/>
  <c r="C125" i="31" s="1"/>
  <c r="C126" i="31" s="1"/>
  <c r="C127" i="31" s="1"/>
  <c r="C128" i="31" s="1"/>
  <c r="C129" i="31" s="1"/>
  <c r="C130" i="31" s="1"/>
  <c r="C131" i="31" s="1"/>
  <c r="C132" i="31" s="1"/>
  <c r="C133" i="31" s="1"/>
  <c r="C134" i="31" s="1"/>
  <c r="C135" i="31" s="1"/>
  <c r="C136" i="31" s="1"/>
  <c r="C137" i="31" s="1"/>
  <c r="C138" i="31" s="1"/>
  <c r="C139" i="31" s="1"/>
  <c r="C140" i="31" s="1"/>
  <c r="C141" i="31" s="1"/>
  <c r="C142" i="31" s="1"/>
  <c r="C143" i="31" s="1"/>
  <c r="C144" i="31" s="1"/>
  <c r="C145" i="31" s="1"/>
  <c r="C146" i="31" s="1"/>
  <c r="C147" i="31" s="1"/>
  <c r="C148" i="31" s="1"/>
  <c r="C149" i="31" s="1"/>
  <c r="C150" i="31" s="1"/>
  <c r="C151" i="31" s="1"/>
  <c r="C152" i="31" s="1"/>
  <c r="C153" i="31" s="1"/>
  <c r="C154" i="31" s="1"/>
  <c r="C155" i="31" s="1"/>
  <c r="C156" i="31" s="1"/>
  <c r="C157" i="31" s="1"/>
  <c r="C158" i="31" s="1"/>
  <c r="C159" i="31" s="1"/>
  <c r="C160" i="31" s="1"/>
  <c r="C161" i="31" s="1"/>
  <c r="C162" i="31" s="1"/>
  <c r="C163" i="31" s="1"/>
  <c r="C164" i="31" s="1"/>
  <c r="C165" i="31" s="1"/>
  <c r="C166" i="31" s="1"/>
  <c r="C167" i="31" s="1"/>
  <c r="C168" i="31" s="1"/>
  <c r="C169" i="31" s="1"/>
  <c r="C170" i="31" s="1"/>
  <c r="C171" i="31" s="1"/>
  <c r="C172" i="31" s="1"/>
  <c r="C173" i="31" s="1"/>
  <c r="C174" i="31" s="1"/>
  <c r="C175" i="31" s="1"/>
  <c r="C176" i="31" s="1"/>
  <c r="C177" i="31" s="1"/>
  <c r="C178" i="31" s="1"/>
  <c r="C179" i="31" s="1"/>
  <c r="C180" i="31" s="1"/>
  <c r="C181" i="31" s="1"/>
  <c r="C182" i="31" s="1"/>
  <c r="C183" i="31" s="1"/>
  <c r="C184" i="31" s="1"/>
  <c r="C185" i="31" s="1"/>
  <c r="C186" i="31" s="1"/>
  <c r="C187" i="31" s="1"/>
  <c r="C188" i="31" s="1"/>
  <c r="C189" i="31" s="1"/>
  <c r="C190" i="31" s="1"/>
  <c r="C191" i="31" s="1"/>
  <c r="C192" i="31" s="1"/>
  <c r="C193" i="31" s="1"/>
  <c r="C194" i="31" s="1"/>
  <c r="C195" i="31" s="1"/>
  <c r="C196" i="31" s="1"/>
  <c r="C197" i="31" s="1"/>
  <c r="C198" i="31" s="1"/>
  <c r="C199" i="31" s="1"/>
  <c r="C200" i="31" s="1"/>
  <c r="C201" i="31" s="1"/>
  <c r="C202" i="31" s="1"/>
  <c r="C203" i="31" s="1"/>
  <c r="C204" i="31" s="1"/>
  <c r="C205" i="31" s="1"/>
  <c r="C206" i="31" s="1"/>
  <c r="C207" i="31" s="1"/>
  <c r="C208" i="31" s="1"/>
  <c r="C209" i="31" s="1"/>
  <c r="C210" i="31" s="1"/>
  <c r="C211" i="31" s="1"/>
  <c r="C212" i="31" s="1"/>
  <c r="C213" i="31" s="1"/>
  <c r="C214" i="31" s="1"/>
  <c r="C215" i="31" s="1"/>
  <c r="C216" i="31" s="1"/>
  <c r="C217" i="31" s="1"/>
  <c r="C218" i="31" s="1"/>
  <c r="C219" i="31" s="1"/>
  <c r="C220" i="31" s="1"/>
  <c r="C221" i="31" s="1"/>
  <c r="C222" i="31" s="1"/>
  <c r="C223" i="31" s="1"/>
  <c r="C224" i="31" s="1"/>
  <c r="C225" i="31" s="1"/>
  <c r="C226" i="31" s="1"/>
  <c r="C227" i="31" s="1"/>
  <c r="C228" i="31" s="1"/>
  <c r="C229" i="31" s="1"/>
  <c r="C230" i="31" s="1"/>
  <c r="C231" i="31" s="1"/>
  <c r="C232" i="31" s="1"/>
  <c r="C233" i="31" s="1"/>
  <c r="C234" i="31" s="1"/>
  <c r="C235" i="31" s="1"/>
  <c r="C236" i="31" s="1"/>
  <c r="C237" i="31" s="1"/>
  <c r="C238" i="31" s="1"/>
  <c r="C239" i="31" s="1"/>
  <c r="C240" i="31" s="1"/>
  <c r="C241" i="31" s="1"/>
  <c r="C242" i="31" s="1"/>
  <c r="C243" i="31" s="1"/>
  <c r="C244" i="31" s="1"/>
  <c r="C245" i="31" s="1"/>
  <c r="C246" i="31" s="1"/>
  <c r="C247" i="31" s="1"/>
  <c r="C248" i="31" s="1"/>
  <c r="C249" i="31" s="1"/>
  <c r="C250" i="31" s="1"/>
  <c r="C251" i="31" s="1"/>
  <c r="C252" i="31" s="1"/>
  <c r="C253" i="31" s="1"/>
  <c r="C254" i="31" s="1"/>
  <c r="C255" i="31" s="1"/>
  <c r="C256" i="31" s="1"/>
  <c r="C257" i="31" s="1"/>
  <c r="C258" i="31" s="1"/>
  <c r="C259" i="31" s="1"/>
  <c r="C260" i="31" s="1"/>
  <c r="C261" i="31" s="1"/>
  <c r="C262" i="31" s="1"/>
  <c r="C263" i="31" s="1"/>
  <c r="C264" i="31" s="1"/>
  <c r="C265" i="31" s="1"/>
  <c r="C266" i="31" s="1"/>
  <c r="C267" i="31" s="1"/>
  <c r="C268" i="31" s="1"/>
  <c r="C269" i="31" s="1"/>
  <c r="C270" i="31" s="1"/>
  <c r="C271" i="31" s="1"/>
  <c r="C272" i="31" s="1"/>
  <c r="C273" i="31" s="1"/>
  <c r="C274" i="31" s="1"/>
  <c r="C275" i="31" s="1"/>
  <c r="C276" i="31" s="1"/>
  <c r="C277" i="31" s="1"/>
  <c r="C278" i="31" s="1"/>
  <c r="C279" i="31" s="1"/>
  <c r="C280" i="31" s="1"/>
  <c r="C281" i="31" s="1"/>
  <c r="C282" i="31" s="1"/>
  <c r="C283" i="31" s="1"/>
  <c r="C284" i="31" s="1"/>
  <c r="C285" i="31" s="1"/>
  <c r="C286" i="31" s="1"/>
  <c r="C287" i="31" s="1"/>
  <c r="C288" i="31" s="1"/>
  <c r="C289" i="31" s="1"/>
  <c r="C290" i="31" s="1"/>
  <c r="C291" i="31" s="1"/>
  <c r="C292" i="31" s="1"/>
  <c r="C293" i="31" s="1"/>
  <c r="C294" i="31" s="1"/>
  <c r="C295" i="31" s="1"/>
  <c r="C296" i="31" s="1"/>
  <c r="C297" i="31" s="1"/>
  <c r="C298" i="31" s="1"/>
  <c r="C299" i="31" s="1"/>
  <c r="C300" i="31" s="1"/>
  <c r="C301" i="31" s="1"/>
  <c r="C302" i="31" s="1"/>
  <c r="C303" i="31" s="1"/>
  <c r="C304" i="31" s="1"/>
  <c r="C305" i="31" s="1"/>
  <c r="C306" i="31" s="1"/>
  <c r="C307" i="31" s="1"/>
  <c r="C308" i="31" s="1"/>
  <c r="C309" i="31" s="1"/>
  <c r="C310" i="31" s="1"/>
  <c r="C311" i="31" s="1"/>
  <c r="C312" i="31" s="1"/>
  <c r="C313" i="31" s="1"/>
  <c r="C314" i="31" s="1"/>
  <c r="C315" i="31" s="1"/>
  <c r="C316" i="31" s="1"/>
  <c r="C317" i="31" s="1"/>
  <c r="C318" i="31" s="1"/>
  <c r="C319" i="31" s="1"/>
  <c r="C320" i="31" s="1"/>
  <c r="C321" i="31" s="1"/>
  <c r="C322" i="31" s="1"/>
  <c r="C323" i="31" s="1"/>
  <c r="C324" i="31" s="1"/>
  <c r="C325" i="31" s="1"/>
  <c r="C326" i="31" s="1"/>
  <c r="C327" i="31" s="1"/>
  <c r="C328" i="31" s="1"/>
  <c r="C329" i="31" s="1"/>
  <c r="C330" i="31" s="1"/>
  <c r="C331" i="31" s="1"/>
  <c r="C332" i="31" s="1"/>
  <c r="C333" i="31" s="1"/>
  <c r="C334" i="31" s="1"/>
  <c r="C335" i="31" s="1"/>
  <c r="C336" i="31" s="1"/>
  <c r="C337" i="31" s="1"/>
  <c r="C338" i="31" s="1"/>
  <c r="C339" i="31" s="1"/>
  <c r="C340" i="31" s="1"/>
  <c r="C341" i="31" s="1"/>
  <c r="C342" i="31" s="1"/>
  <c r="C343" i="31" s="1"/>
  <c r="C344" i="31" s="1"/>
  <c r="C345" i="31" s="1"/>
  <c r="C346" i="31" s="1"/>
  <c r="C347" i="31" s="1"/>
  <c r="C348" i="31" s="1"/>
  <c r="C349" i="31" s="1"/>
  <c r="C350" i="31" s="1"/>
  <c r="C351" i="31" s="1"/>
  <c r="C352" i="31" s="1"/>
  <c r="C353" i="31" s="1"/>
  <c r="C354" i="31" s="1"/>
  <c r="C355" i="31" s="1"/>
  <c r="C356" i="31" s="1"/>
  <c r="C357" i="31" s="1"/>
  <c r="C358" i="31" s="1"/>
  <c r="C359" i="31" s="1"/>
  <c r="C360" i="31" s="1"/>
  <c r="C361" i="31" s="1"/>
  <c r="C362" i="31" s="1"/>
  <c r="C363" i="31" s="1"/>
  <c r="C364" i="31" s="1"/>
  <c r="C365" i="31" s="1"/>
  <c r="C366" i="31" s="1"/>
  <c r="C367" i="31" s="1"/>
  <c r="C368" i="31" s="1"/>
  <c r="C369" i="31" s="1"/>
  <c r="C370" i="31" s="1"/>
  <c r="C371" i="31" s="1"/>
  <c r="C372" i="31" s="1"/>
  <c r="C373" i="31" s="1"/>
  <c r="C374" i="31" s="1"/>
  <c r="C375" i="31" s="1"/>
  <c r="C376" i="31" s="1"/>
  <c r="C377" i="31" s="1"/>
  <c r="C378" i="31" s="1"/>
  <c r="C379" i="31" s="1"/>
  <c r="C380" i="31" s="1"/>
  <c r="C381" i="31" s="1"/>
  <c r="C382" i="31" s="1"/>
  <c r="C383" i="31" s="1"/>
  <c r="C384" i="31" s="1"/>
  <c r="C385" i="31" s="1"/>
  <c r="C386" i="31" s="1"/>
  <c r="C387" i="31" s="1"/>
  <c r="C388" i="31" s="1"/>
  <c r="C389" i="31" s="1"/>
  <c r="C390" i="31" s="1"/>
  <c r="C391" i="31" s="1"/>
  <c r="C392" i="31" s="1"/>
  <c r="C393" i="31" s="1"/>
  <c r="C394" i="31" s="1"/>
  <c r="C395" i="31" s="1"/>
  <c r="C396" i="31" s="1"/>
  <c r="C397" i="31" s="1"/>
  <c r="C398" i="31" s="1"/>
  <c r="C399" i="31" s="1"/>
  <c r="C400" i="31" s="1"/>
  <c r="C401" i="31" s="1"/>
  <c r="C402" i="31" s="1"/>
  <c r="C403" i="31" s="1"/>
  <c r="C404" i="31" s="1"/>
  <c r="C405" i="31" s="1"/>
  <c r="C406" i="31" s="1"/>
  <c r="C407" i="31" s="1"/>
  <c r="C408" i="31" s="1"/>
  <c r="C409" i="31" s="1"/>
  <c r="C410" i="31" s="1"/>
  <c r="C411" i="31" s="1"/>
  <c r="C412" i="31" s="1"/>
  <c r="C413" i="31" s="1"/>
  <c r="C414" i="31" s="1"/>
  <c r="C415" i="31" s="1"/>
  <c r="C416" i="31" s="1"/>
  <c r="C417" i="31" s="1"/>
  <c r="C418" i="31" s="1"/>
  <c r="C419" i="31" s="1"/>
  <c r="C420" i="31" s="1"/>
  <c r="C421" i="31" s="1"/>
  <c r="C422" i="31" s="1"/>
  <c r="C423" i="31" s="1"/>
  <c r="C424" i="31" s="1"/>
  <c r="C425" i="31" s="1"/>
  <c r="C426" i="31" s="1"/>
  <c r="C427" i="31" s="1"/>
  <c r="C428" i="31" s="1"/>
  <c r="C429" i="31" s="1"/>
  <c r="C430" i="31" s="1"/>
  <c r="C431" i="31" s="1"/>
  <c r="C432" i="31" s="1"/>
  <c r="C433" i="31" s="1"/>
  <c r="C434" i="31" s="1"/>
  <c r="C435" i="31" s="1"/>
  <c r="C436" i="31" s="1"/>
  <c r="C437" i="31" s="1"/>
  <c r="C438" i="31" s="1"/>
  <c r="C439" i="31" s="1"/>
  <c r="C440" i="31" s="1"/>
  <c r="C441" i="31" s="1"/>
  <c r="C442" i="31" s="1"/>
  <c r="C443" i="31" s="1"/>
  <c r="C444" i="31" s="1"/>
  <c r="C445" i="31" s="1"/>
  <c r="C446" i="31" s="1"/>
  <c r="C447" i="31" s="1"/>
  <c r="C448" i="31" s="1"/>
  <c r="C449" i="31" s="1"/>
  <c r="C450" i="31" s="1"/>
  <c r="C451" i="31" s="1"/>
  <c r="C452" i="31" s="1"/>
  <c r="C453" i="31" s="1"/>
  <c r="C454" i="31" s="1"/>
  <c r="C455" i="31" s="1"/>
  <c r="C456" i="31" s="1"/>
  <c r="C457" i="31" s="1"/>
  <c r="C458" i="31" s="1"/>
  <c r="C459" i="31" s="1"/>
  <c r="C460" i="31" s="1"/>
  <c r="C461" i="31" s="1"/>
  <c r="C462" i="31" s="1"/>
  <c r="C463" i="31" s="1"/>
  <c r="C464" i="31" s="1"/>
  <c r="C465" i="31" s="1"/>
  <c r="C466" i="31" s="1"/>
  <c r="C467" i="31" s="1"/>
  <c r="C468" i="31" s="1"/>
  <c r="C469" i="31" s="1"/>
  <c r="C470" i="31" s="1"/>
  <c r="C471" i="31" s="1"/>
  <c r="C472" i="31" s="1"/>
  <c r="C473" i="31" s="1"/>
  <c r="C474" i="31" s="1"/>
  <c r="C475" i="31" s="1"/>
  <c r="C476" i="31" s="1"/>
  <c r="C477" i="31" s="1"/>
  <c r="C478" i="31" s="1"/>
  <c r="C479" i="31" s="1"/>
  <c r="C480" i="31" s="1"/>
  <c r="C481" i="31" s="1"/>
  <c r="C482" i="31" s="1"/>
  <c r="C483" i="31" s="1"/>
  <c r="C484" i="31" s="1"/>
  <c r="C485" i="31" s="1"/>
  <c r="C486" i="31" s="1"/>
  <c r="C487" i="31" s="1"/>
  <c r="C488" i="31" s="1"/>
  <c r="C489" i="31" s="1"/>
  <c r="C490" i="31" s="1"/>
  <c r="C491" i="31" s="1"/>
  <c r="C492" i="31" s="1"/>
  <c r="C493" i="31" s="1"/>
  <c r="C494" i="31" s="1"/>
  <c r="C495" i="31" s="1"/>
  <c r="C496" i="31" s="1"/>
  <c r="C497" i="31" s="1"/>
  <c r="C498" i="31" s="1"/>
  <c r="C499" i="31" s="1"/>
  <c r="C500" i="31" s="1"/>
  <c r="C501" i="31" s="1"/>
  <c r="C502" i="31" s="1"/>
  <c r="C503" i="31" s="1"/>
  <c r="C504" i="31" s="1"/>
  <c r="C505" i="31" s="1"/>
  <c r="C506" i="31" s="1"/>
  <c r="C507" i="31" s="1"/>
  <c r="C508" i="31" s="1"/>
  <c r="C509" i="31" s="1"/>
  <c r="C510" i="31" s="1"/>
  <c r="C511" i="31" s="1"/>
  <c r="C512" i="31" s="1"/>
  <c r="C513" i="31" s="1"/>
  <c r="C514" i="31" s="1"/>
  <c r="C515" i="31" s="1"/>
  <c r="C516" i="31" s="1"/>
  <c r="C517" i="31" s="1"/>
  <c r="C518" i="31" s="1"/>
  <c r="C519" i="31" s="1"/>
  <c r="C520" i="31" s="1"/>
  <c r="C521" i="31" s="1"/>
  <c r="C522" i="31" s="1"/>
  <c r="C523" i="31" s="1"/>
  <c r="C524" i="31" s="1"/>
  <c r="C525" i="31" s="1"/>
  <c r="C526" i="31" s="1"/>
  <c r="C527" i="31" s="1"/>
  <c r="C528" i="31" s="1"/>
  <c r="C529" i="31" s="1"/>
  <c r="C530" i="31" s="1"/>
  <c r="C531" i="31" s="1"/>
  <c r="C532" i="31" s="1"/>
  <c r="C533" i="31" s="1"/>
  <c r="C534" i="31" s="1"/>
  <c r="C535" i="31" s="1"/>
  <c r="B6" i="31"/>
  <c r="B7" i="31" s="1"/>
  <c r="B8" i="31" s="1"/>
  <c r="B9" i="31" s="1"/>
  <c r="B10" i="31" s="1"/>
  <c r="B11" i="31" s="1"/>
  <c r="B12" i="31" s="1"/>
  <c r="B13" i="31" s="1"/>
  <c r="B14" i="31" s="1"/>
  <c r="B15" i="31" s="1"/>
  <c r="B16" i="31" s="1"/>
  <c r="B17" i="31" s="1"/>
  <c r="B18" i="31" s="1"/>
  <c r="B19" i="31" s="1"/>
  <c r="B20" i="31" s="1"/>
  <c r="B21" i="31" s="1"/>
  <c r="B22" i="31" s="1"/>
  <c r="B23" i="31" s="1"/>
  <c r="B24" i="31" s="1"/>
  <c r="B25" i="31" s="1"/>
  <c r="B26" i="31" s="1"/>
  <c r="B27" i="31" s="1"/>
  <c r="B28" i="31" s="1"/>
  <c r="B29" i="31" s="1"/>
  <c r="B30" i="31" s="1"/>
  <c r="B31" i="31" s="1"/>
  <c r="B32" i="31" s="1"/>
  <c r="B33" i="31" s="1"/>
  <c r="B34" i="31" s="1"/>
  <c r="B35" i="31" s="1"/>
  <c r="B36" i="31" s="1"/>
  <c r="B37" i="31" s="1"/>
  <c r="B38" i="31" s="1"/>
  <c r="B39" i="31" s="1"/>
  <c r="B40" i="31" s="1"/>
  <c r="B41" i="31" s="1"/>
  <c r="B42" i="31" s="1"/>
  <c r="B43" i="31" s="1"/>
  <c r="B44" i="31" s="1"/>
  <c r="B45" i="31" s="1"/>
  <c r="B46" i="31" s="1"/>
  <c r="B47" i="31" s="1"/>
  <c r="B48" i="31" s="1"/>
  <c r="B49" i="31" s="1"/>
  <c r="B50" i="31" s="1"/>
  <c r="B51" i="31" s="1"/>
  <c r="B52" i="31" s="1"/>
  <c r="B53" i="31" s="1"/>
  <c r="B54" i="31" s="1"/>
  <c r="B55" i="31" s="1"/>
  <c r="B56" i="31" s="1"/>
  <c r="B57" i="31" s="1"/>
  <c r="B58" i="31" s="1"/>
  <c r="B59" i="31" s="1"/>
  <c r="B60" i="31" s="1"/>
  <c r="B61" i="31" s="1"/>
  <c r="B62" i="31" s="1"/>
  <c r="B63" i="31" s="1"/>
  <c r="B64" i="31" s="1"/>
  <c r="B65" i="31" s="1"/>
  <c r="B66" i="31" s="1"/>
  <c r="B67" i="31" s="1"/>
  <c r="B68" i="31" s="1"/>
  <c r="B69" i="31" s="1"/>
  <c r="B70" i="31" s="1"/>
  <c r="B71" i="31" s="1"/>
  <c r="B72" i="31" s="1"/>
  <c r="B73" i="31" s="1"/>
  <c r="B74" i="31" s="1"/>
  <c r="B75" i="31" s="1"/>
  <c r="B76" i="31" s="1"/>
  <c r="B77" i="31" s="1"/>
  <c r="B78" i="31" s="1"/>
  <c r="B79" i="31" s="1"/>
  <c r="B80" i="31" s="1"/>
  <c r="B81" i="31" s="1"/>
  <c r="B82" i="31" s="1"/>
  <c r="B83" i="31" s="1"/>
  <c r="B84" i="31" s="1"/>
  <c r="B85" i="31" s="1"/>
  <c r="B86" i="31" s="1"/>
  <c r="B87" i="31" s="1"/>
  <c r="B88" i="31" s="1"/>
  <c r="B89" i="31" s="1"/>
  <c r="B90" i="31" s="1"/>
  <c r="B91" i="31" s="1"/>
  <c r="B92" i="31" s="1"/>
  <c r="B93" i="31" s="1"/>
  <c r="B94" i="31" s="1"/>
  <c r="B95" i="31" s="1"/>
  <c r="B96" i="31" s="1"/>
  <c r="B97" i="31" s="1"/>
  <c r="B98" i="31" s="1"/>
  <c r="B99" i="31" s="1"/>
  <c r="B100" i="31" s="1"/>
  <c r="B101" i="31" s="1"/>
  <c r="B102" i="31" s="1"/>
  <c r="B103" i="31" s="1"/>
  <c r="B104" i="31" s="1"/>
  <c r="B105" i="31" s="1"/>
  <c r="B106" i="31" s="1"/>
  <c r="B107" i="31" s="1"/>
  <c r="B108" i="31" s="1"/>
  <c r="B109" i="31" s="1"/>
  <c r="B110" i="31" s="1"/>
  <c r="B111" i="31" s="1"/>
  <c r="B112" i="31" s="1"/>
  <c r="B113" i="31" s="1"/>
  <c r="B114" i="31" s="1"/>
  <c r="B115" i="31" s="1"/>
  <c r="B116" i="31" s="1"/>
  <c r="B117" i="31" s="1"/>
  <c r="B118" i="31" s="1"/>
  <c r="B119" i="31" s="1"/>
  <c r="B120" i="31" s="1"/>
  <c r="B121" i="31" s="1"/>
  <c r="B122" i="31" s="1"/>
  <c r="B123" i="31" s="1"/>
  <c r="B124" i="31" s="1"/>
  <c r="B125" i="31" s="1"/>
  <c r="B126" i="31" s="1"/>
  <c r="B127" i="31" s="1"/>
  <c r="B128" i="31" s="1"/>
  <c r="B129" i="31" s="1"/>
  <c r="B130" i="31" s="1"/>
  <c r="B131" i="31" s="1"/>
  <c r="B132" i="31" s="1"/>
  <c r="B133" i="31" s="1"/>
  <c r="B134" i="31" s="1"/>
  <c r="B135" i="31" s="1"/>
  <c r="B136" i="31" s="1"/>
  <c r="B137" i="31" s="1"/>
  <c r="B138" i="31" s="1"/>
  <c r="B139" i="31" s="1"/>
  <c r="B140" i="31" s="1"/>
  <c r="B141" i="31" s="1"/>
  <c r="B142" i="31" s="1"/>
  <c r="B143" i="31" s="1"/>
  <c r="B144" i="31" s="1"/>
  <c r="B145" i="31" s="1"/>
  <c r="B146" i="31" s="1"/>
  <c r="B147" i="31" s="1"/>
  <c r="B148" i="31" s="1"/>
  <c r="B149" i="31" s="1"/>
  <c r="B150" i="31" s="1"/>
  <c r="B151" i="31" s="1"/>
  <c r="B152" i="31" s="1"/>
  <c r="B153" i="31" s="1"/>
  <c r="B154" i="31" s="1"/>
  <c r="B155" i="31" s="1"/>
  <c r="B156" i="31" s="1"/>
  <c r="B157" i="31" s="1"/>
  <c r="B158" i="31" s="1"/>
  <c r="B159" i="31" s="1"/>
  <c r="B160" i="31" s="1"/>
  <c r="B161" i="31" s="1"/>
  <c r="B162" i="31" s="1"/>
  <c r="B163" i="31" s="1"/>
  <c r="B164" i="31" s="1"/>
  <c r="B165" i="31" s="1"/>
  <c r="B166" i="31" s="1"/>
  <c r="B167" i="31" s="1"/>
  <c r="B168" i="31" s="1"/>
  <c r="B169" i="31" s="1"/>
  <c r="B170" i="31" s="1"/>
  <c r="B171" i="31" s="1"/>
  <c r="B172" i="31" s="1"/>
  <c r="B173" i="31" s="1"/>
  <c r="B174" i="31" s="1"/>
  <c r="B175" i="31" s="1"/>
  <c r="B176" i="31" s="1"/>
  <c r="B177" i="31" s="1"/>
  <c r="B178" i="31" s="1"/>
  <c r="B179" i="31" s="1"/>
  <c r="B180" i="31" s="1"/>
  <c r="B181" i="31" s="1"/>
  <c r="B182" i="31" s="1"/>
  <c r="B183" i="31" s="1"/>
  <c r="B184" i="31" s="1"/>
  <c r="B185" i="31" s="1"/>
  <c r="B186" i="31" s="1"/>
  <c r="B187" i="31" s="1"/>
  <c r="B188" i="31" s="1"/>
  <c r="B189" i="31" s="1"/>
  <c r="B190" i="31" s="1"/>
  <c r="B191" i="31" s="1"/>
  <c r="B192" i="31" s="1"/>
  <c r="B193" i="31" s="1"/>
  <c r="B194" i="31" s="1"/>
  <c r="B195" i="31" s="1"/>
  <c r="B196" i="31" s="1"/>
  <c r="B197" i="31" s="1"/>
  <c r="B198" i="31" s="1"/>
  <c r="B199" i="31" s="1"/>
  <c r="B200" i="31" s="1"/>
  <c r="B201" i="31" s="1"/>
  <c r="B202" i="31" s="1"/>
  <c r="B203" i="31" s="1"/>
  <c r="B204" i="31" s="1"/>
  <c r="B205" i="31" s="1"/>
  <c r="B206" i="31" s="1"/>
  <c r="B207" i="31" s="1"/>
  <c r="B208" i="31" s="1"/>
  <c r="B209" i="31" s="1"/>
  <c r="B210" i="31" s="1"/>
  <c r="B211" i="31" s="1"/>
  <c r="B212" i="31" s="1"/>
  <c r="B213" i="31" s="1"/>
  <c r="B214" i="31" s="1"/>
  <c r="B215" i="31" s="1"/>
  <c r="B216" i="31" s="1"/>
  <c r="B217" i="31" s="1"/>
  <c r="B218" i="31" s="1"/>
  <c r="B219" i="31" s="1"/>
  <c r="B220" i="31" s="1"/>
  <c r="B221" i="31" s="1"/>
  <c r="B222" i="31" s="1"/>
  <c r="B223" i="31" s="1"/>
  <c r="B224" i="31" s="1"/>
  <c r="B225" i="31" s="1"/>
  <c r="B226" i="31" s="1"/>
  <c r="B227" i="31" s="1"/>
  <c r="B228" i="31" s="1"/>
  <c r="B229" i="31" s="1"/>
  <c r="B230" i="31" s="1"/>
  <c r="B231" i="31" s="1"/>
  <c r="B232" i="31" s="1"/>
  <c r="B233" i="31" s="1"/>
  <c r="B234" i="31" s="1"/>
  <c r="B235" i="31" s="1"/>
  <c r="B236" i="31" s="1"/>
  <c r="B237" i="31" s="1"/>
  <c r="B238" i="31" s="1"/>
  <c r="B239" i="31" s="1"/>
  <c r="B240" i="31" s="1"/>
  <c r="B241" i="31" s="1"/>
  <c r="B242" i="31" s="1"/>
  <c r="B243" i="31" s="1"/>
  <c r="B244" i="31" s="1"/>
  <c r="B245" i="31" s="1"/>
  <c r="B246" i="31" s="1"/>
  <c r="B247" i="31" s="1"/>
  <c r="B248" i="31" s="1"/>
  <c r="B249" i="31" s="1"/>
  <c r="B250" i="31" s="1"/>
  <c r="B251" i="31" s="1"/>
  <c r="B252" i="31" s="1"/>
  <c r="B253" i="31" s="1"/>
  <c r="B254" i="31" s="1"/>
  <c r="B255" i="31" s="1"/>
  <c r="B256" i="31" s="1"/>
  <c r="B257" i="31" s="1"/>
  <c r="B258" i="31" s="1"/>
  <c r="B259" i="31" s="1"/>
  <c r="B260" i="31" s="1"/>
  <c r="B261" i="31" s="1"/>
  <c r="B262" i="31" s="1"/>
  <c r="B263" i="31" s="1"/>
  <c r="B264" i="31" s="1"/>
  <c r="B265" i="31" s="1"/>
  <c r="B266" i="31" s="1"/>
  <c r="B267" i="31" s="1"/>
  <c r="B268" i="31" s="1"/>
  <c r="B269" i="31" s="1"/>
  <c r="B270" i="31" s="1"/>
  <c r="B271" i="31" s="1"/>
  <c r="B272" i="31" s="1"/>
  <c r="B273" i="31" s="1"/>
  <c r="B274" i="31" s="1"/>
  <c r="B275" i="31" s="1"/>
  <c r="B276" i="31" s="1"/>
  <c r="B277" i="31" s="1"/>
  <c r="B278" i="31" s="1"/>
  <c r="B279" i="31" s="1"/>
  <c r="B280" i="31" s="1"/>
  <c r="B281" i="31" s="1"/>
  <c r="B282" i="31" s="1"/>
  <c r="B283" i="31" s="1"/>
  <c r="B284" i="31" s="1"/>
  <c r="B285" i="31" s="1"/>
  <c r="B286" i="31" s="1"/>
  <c r="B287" i="31" s="1"/>
  <c r="B288" i="31" s="1"/>
  <c r="B289" i="31" s="1"/>
  <c r="B290" i="31" s="1"/>
  <c r="B291" i="31" s="1"/>
  <c r="B292" i="31" s="1"/>
  <c r="B293" i="31" s="1"/>
  <c r="B294" i="31" s="1"/>
  <c r="B295" i="31" s="1"/>
  <c r="B296" i="31" s="1"/>
  <c r="B297" i="31" s="1"/>
  <c r="B298" i="31" s="1"/>
  <c r="B299" i="31" s="1"/>
  <c r="B300" i="31" s="1"/>
  <c r="B301" i="31" s="1"/>
  <c r="B302" i="31" s="1"/>
  <c r="B303" i="31" s="1"/>
  <c r="B304" i="31" s="1"/>
  <c r="B305" i="31" s="1"/>
  <c r="B306" i="31" s="1"/>
  <c r="B307" i="31" s="1"/>
  <c r="B308" i="31" s="1"/>
  <c r="B309" i="31" s="1"/>
  <c r="B310" i="31" s="1"/>
  <c r="B311" i="31" s="1"/>
  <c r="B312" i="31" s="1"/>
  <c r="B313" i="31" s="1"/>
  <c r="B314" i="31" s="1"/>
  <c r="B315" i="31" s="1"/>
  <c r="B316" i="31" s="1"/>
  <c r="B317" i="31" s="1"/>
  <c r="B318" i="31" s="1"/>
  <c r="B319" i="31" s="1"/>
  <c r="B320" i="31" s="1"/>
  <c r="B321" i="31" s="1"/>
  <c r="B322" i="31" s="1"/>
  <c r="B323" i="31" s="1"/>
  <c r="B324" i="31" s="1"/>
  <c r="B325" i="31" s="1"/>
  <c r="B326" i="31" s="1"/>
  <c r="B327" i="31" s="1"/>
  <c r="B328" i="31" s="1"/>
  <c r="B329" i="31" s="1"/>
  <c r="B330" i="31" s="1"/>
  <c r="B331" i="31" s="1"/>
  <c r="B332" i="31" s="1"/>
  <c r="B333" i="31" s="1"/>
  <c r="B334" i="31" s="1"/>
  <c r="B335" i="31" s="1"/>
  <c r="B336" i="31" s="1"/>
  <c r="B337" i="31" s="1"/>
  <c r="B338" i="31" s="1"/>
  <c r="B339" i="31" s="1"/>
  <c r="B340" i="31" s="1"/>
  <c r="B341" i="31" s="1"/>
  <c r="B342" i="31" s="1"/>
  <c r="B343" i="31" s="1"/>
  <c r="B344" i="31" s="1"/>
  <c r="B345" i="31" s="1"/>
  <c r="B346" i="31" s="1"/>
  <c r="B347" i="31" s="1"/>
  <c r="B348" i="31" s="1"/>
  <c r="B349" i="31" s="1"/>
  <c r="B350" i="31" s="1"/>
  <c r="B351" i="31" s="1"/>
  <c r="B352" i="31" s="1"/>
  <c r="B353" i="31" s="1"/>
  <c r="B354" i="31" s="1"/>
  <c r="B355" i="31" s="1"/>
  <c r="B356" i="31" s="1"/>
  <c r="B357" i="31" s="1"/>
  <c r="B358" i="31" s="1"/>
  <c r="B359" i="31" s="1"/>
  <c r="B360" i="31" s="1"/>
  <c r="B361" i="31" s="1"/>
  <c r="B362" i="31" s="1"/>
  <c r="B363" i="31" s="1"/>
  <c r="B364" i="31" s="1"/>
  <c r="B365" i="31" s="1"/>
  <c r="B366" i="31" s="1"/>
  <c r="B367" i="31" s="1"/>
  <c r="B368" i="31" s="1"/>
  <c r="B369" i="31" s="1"/>
  <c r="B370" i="31" s="1"/>
  <c r="B371" i="31" s="1"/>
  <c r="B372" i="31" s="1"/>
  <c r="B373" i="31" s="1"/>
  <c r="B374" i="31" s="1"/>
  <c r="B375" i="31" s="1"/>
  <c r="B376" i="31" s="1"/>
  <c r="B377" i="31" s="1"/>
  <c r="B378" i="31" s="1"/>
  <c r="B379" i="31" s="1"/>
  <c r="B380" i="31" s="1"/>
  <c r="B381" i="31" s="1"/>
  <c r="B382" i="31" s="1"/>
  <c r="B383" i="31" s="1"/>
  <c r="B384" i="31" s="1"/>
  <c r="B385" i="31" s="1"/>
  <c r="B386" i="31" s="1"/>
  <c r="B387" i="31" s="1"/>
  <c r="B388" i="31" s="1"/>
  <c r="B389" i="31" s="1"/>
  <c r="B390" i="31" s="1"/>
  <c r="B391" i="31" s="1"/>
  <c r="B392" i="31" s="1"/>
  <c r="B393" i="31" s="1"/>
  <c r="B394" i="31" s="1"/>
  <c r="B395" i="31" s="1"/>
  <c r="B396" i="31" s="1"/>
  <c r="B397" i="31" s="1"/>
  <c r="B398" i="31" s="1"/>
  <c r="B399" i="31" s="1"/>
  <c r="B400" i="31" s="1"/>
  <c r="B401" i="31" s="1"/>
  <c r="B402" i="31" s="1"/>
  <c r="B403" i="31" s="1"/>
  <c r="B404" i="31" s="1"/>
  <c r="B405" i="31" s="1"/>
  <c r="B406" i="31" s="1"/>
  <c r="B407" i="31" s="1"/>
  <c r="B408" i="31" s="1"/>
  <c r="B409" i="31" s="1"/>
  <c r="B410" i="31" s="1"/>
  <c r="B411" i="31" s="1"/>
  <c r="B412" i="31" s="1"/>
  <c r="B413" i="31" s="1"/>
  <c r="B414" i="31" s="1"/>
  <c r="B415" i="31" s="1"/>
  <c r="B416" i="31" s="1"/>
  <c r="B417" i="31" s="1"/>
  <c r="B418" i="31" s="1"/>
  <c r="B419" i="31" s="1"/>
  <c r="B420" i="31" s="1"/>
  <c r="B421" i="31" s="1"/>
  <c r="B422" i="31" s="1"/>
  <c r="B423" i="31" s="1"/>
  <c r="B424" i="31" s="1"/>
  <c r="B425" i="31" s="1"/>
  <c r="B426" i="31" s="1"/>
  <c r="B427" i="31" s="1"/>
  <c r="B428" i="31" s="1"/>
  <c r="B429" i="31" s="1"/>
  <c r="B430" i="31" s="1"/>
  <c r="B431" i="31" s="1"/>
  <c r="B432" i="31" s="1"/>
  <c r="B433" i="31" s="1"/>
  <c r="B434" i="31" s="1"/>
  <c r="B435" i="31" s="1"/>
  <c r="B436" i="31" s="1"/>
  <c r="B437" i="31" s="1"/>
  <c r="B438" i="31" s="1"/>
  <c r="B439" i="31" s="1"/>
  <c r="B440" i="31" s="1"/>
  <c r="B441" i="31" s="1"/>
  <c r="B442" i="31" s="1"/>
  <c r="B443" i="31" s="1"/>
  <c r="B444" i="31" s="1"/>
  <c r="B445" i="31" s="1"/>
  <c r="B446" i="31" s="1"/>
  <c r="B447" i="31" s="1"/>
  <c r="B448" i="31" s="1"/>
  <c r="B449" i="31" s="1"/>
  <c r="B450" i="31" s="1"/>
  <c r="B451" i="31" s="1"/>
  <c r="B452" i="31" s="1"/>
  <c r="B453" i="31" s="1"/>
  <c r="B454" i="31" s="1"/>
  <c r="B455" i="31" s="1"/>
  <c r="B456" i="31" s="1"/>
  <c r="B457" i="31" s="1"/>
  <c r="B458" i="31" s="1"/>
  <c r="B459" i="31" s="1"/>
  <c r="B460" i="31" s="1"/>
  <c r="B461" i="31" s="1"/>
  <c r="B462" i="31" s="1"/>
  <c r="B463" i="31" s="1"/>
  <c r="B464" i="31" s="1"/>
  <c r="B465" i="31" s="1"/>
  <c r="B466" i="31" s="1"/>
  <c r="B467" i="31" s="1"/>
  <c r="B468" i="31" s="1"/>
  <c r="B469" i="31" s="1"/>
  <c r="B470" i="31" s="1"/>
  <c r="B471" i="31" s="1"/>
  <c r="B472" i="31" s="1"/>
  <c r="B473" i="31" s="1"/>
  <c r="B474" i="31" s="1"/>
  <c r="B475" i="31" s="1"/>
  <c r="B476" i="31" s="1"/>
  <c r="B477" i="31" s="1"/>
  <c r="B478" i="31" s="1"/>
  <c r="B479" i="31" s="1"/>
  <c r="B480" i="31" s="1"/>
  <c r="B481" i="31" s="1"/>
  <c r="B482" i="31" s="1"/>
  <c r="B483" i="31" s="1"/>
  <c r="B484" i="31" s="1"/>
  <c r="B485" i="31" s="1"/>
  <c r="B486" i="31" s="1"/>
  <c r="B487" i="31" s="1"/>
  <c r="B488" i="31" s="1"/>
  <c r="B489" i="31" s="1"/>
  <c r="B490" i="31" s="1"/>
  <c r="B491" i="31" s="1"/>
  <c r="B492" i="31" s="1"/>
  <c r="B493" i="31" s="1"/>
  <c r="B494" i="31" s="1"/>
  <c r="B495" i="31" s="1"/>
  <c r="B496" i="31" s="1"/>
  <c r="B497" i="31" s="1"/>
  <c r="B498" i="31" s="1"/>
  <c r="B499" i="31" s="1"/>
  <c r="B500" i="31" s="1"/>
  <c r="B501" i="31" s="1"/>
  <c r="B502" i="31" s="1"/>
  <c r="B503" i="31" s="1"/>
  <c r="B504" i="31" s="1"/>
  <c r="B505" i="31" s="1"/>
  <c r="B506" i="31" s="1"/>
  <c r="B507" i="31" s="1"/>
  <c r="B508" i="31" s="1"/>
  <c r="B509" i="31" s="1"/>
  <c r="B510" i="31" s="1"/>
  <c r="B511" i="31" s="1"/>
  <c r="B512" i="31" s="1"/>
  <c r="B513" i="31" s="1"/>
  <c r="B514" i="31" s="1"/>
  <c r="B515" i="31" s="1"/>
  <c r="B516" i="31" s="1"/>
  <c r="B517" i="31" s="1"/>
  <c r="B518" i="31" s="1"/>
  <c r="B519" i="31" s="1"/>
  <c r="B520" i="31" s="1"/>
  <c r="B521" i="31" s="1"/>
  <c r="B522" i="31" s="1"/>
  <c r="B523" i="31" s="1"/>
  <c r="B524" i="31" s="1"/>
  <c r="B525" i="31" s="1"/>
  <c r="B526" i="31" s="1"/>
  <c r="B527" i="31" s="1"/>
  <c r="B528" i="31" s="1"/>
  <c r="B529" i="31" s="1"/>
  <c r="B530" i="31" s="1"/>
  <c r="B531" i="31" s="1"/>
  <c r="B532" i="31" s="1"/>
  <c r="B533" i="31" s="1"/>
  <c r="B534" i="31" s="1"/>
  <c r="B535" i="31" s="1"/>
  <c r="A6" i="31"/>
  <c r="A7" i="31" s="1"/>
  <c r="A8" i="31" s="1"/>
  <c r="A9" i="31" s="1"/>
  <c r="A10" i="31" s="1"/>
  <c r="A11" i="31" s="1"/>
  <c r="A12" i="31" s="1"/>
  <c r="A13" i="31" s="1"/>
  <c r="A14" i="31" s="1"/>
  <c r="A15" i="31" s="1"/>
  <c r="A16" i="31" s="1"/>
  <c r="A17" i="31" s="1"/>
  <c r="A18" i="31" s="1"/>
  <c r="A19" i="31" s="1"/>
  <c r="A20" i="31" s="1"/>
  <c r="A21" i="31" s="1"/>
  <c r="A22" i="31" s="1"/>
  <c r="A23" i="31" s="1"/>
  <c r="A24" i="31" s="1"/>
  <c r="A25" i="31" s="1"/>
  <c r="A26" i="31" s="1"/>
  <c r="A27" i="31" s="1"/>
  <c r="A28" i="31" s="1"/>
  <c r="A29" i="31" s="1"/>
  <c r="A30" i="31" s="1"/>
  <c r="A31" i="31" s="1"/>
  <c r="A32" i="31" s="1"/>
  <c r="A33" i="31" s="1"/>
  <c r="A34" i="31" s="1"/>
  <c r="A35" i="31" s="1"/>
  <c r="A36" i="31" s="1"/>
  <c r="A37" i="31" s="1"/>
  <c r="A38" i="31" s="1"/>
  <c r="A39" i="31" s="1"/>
  <c r="A40" i="31" s="1"/>
  <c r="A41" i="31" s="1"/>
  <c r="A42" i="31" s="1"/>
  <c r="A43" i="31" s="1"/>
  <c r="A44" i="31" s="1"/>
  <c r="A45" i="31" s="1"/>
  <c r="A46" i="31" s="1"/>
  <c r="A47" i="31" s="1"/>
  <c r="A48" i="31" s="1"/>
  <c r="A49" i="31" s="1"/>
  <c r="A50" i="31" s="1"/>
  <c r="A51" i="31" s="1"/>
  <c r="A52" i="31" s="1"/>
  <c r="A53" i="31" s="1"/>
  <c r="A54" i="31" s="1"/>
  <c r="A55" i="31" s="1"/>
  <c r="A56" i="31" s="1"/>
  <c r="A57" i="31" s="1"/>
  <c r="A58" i="31" s="1"/>
  <c r="A59" i="31" s="1"/>
  <c r="A60" i="31" s="1"/>
  <c r="A61" i="31" s="1"/>
  <c r="A62" i="31" s="1"/>
  <c r="A63" i="31" s="1"/>
  <c r="A64" i="31" s="1"/>
  <c r="A65" i="31" s="1"/>
  <c r="A66" i="31" s="1"/>
  <c r="A67" i="31" s="1"/>
  <c r="A68" i="31" s="1"/>
  <c r="A69" i="31" s="1"/>
  <c r="A70" i="31" s="1"/>
  <c r="A71" i="31" s="1"/>
  <c r="A72" i="31" s="1"/>
  <c r="A73" i="31" s="1"/>
  <c r="A74" i="31" s="1"/>
  <c r="A75" i="31" s="1"/>
  <c r="A76" i="31" s="1"/>
  <c r="A77" i="31" s="1"/>
  <c r="A78" i="31" s="1"/>
  <c r="A79" i="31" s="1"/>
  <c r="A80" i="31" s="1"/>
  <c r="A81" i="31" s="1"/>
  <c r="A82" i="31" s="1"/>
  <c r="A83" i="31" s="1"/>
  <c r="A84" i="31" s="1"/>
  <c r="A85" i="31" s="1"/>
  <c r="A86" i="31" s="1"/>
  <c r="A87" i="31" s="1"/>
  <c r="A88" i="31" s="1"/>
  <c r="A89" i="31" s="1"/>
  <c r="A90" i="31" s="1"/>
  <c r="A91" i="31" s="1"/>
  <c r="A92" i="31" s="1"/>
  <c r="A93" i="31" s="1"/>
  <c r="A94" i="31" s="1"/>
  <c r="A95" i="31" s="1"/>
  <c r="A96" i="31" s="1"/>
  <c r="A97" i="31" s="1"/>
  <c r="A98" i="31" s="1"/>
  <c r="A99" i="31" s="1"/>
  <c r="A100" i="31" s="1"/>
  <c r="A101" i="31" s="1"/>
  <c r="A102" i="31" s="1"/>
  <c r="A103" i="31" s="1"/>
  <c r="A104" i="31" s="1"/>
  <c r="A105" i="31" s="1"/>
  <c r="A106" i="31" s="1"/>
  <c r="A107" i="31" s="1"/>
  <c r="A108" i="31" s="1"/>
  <c r="A109" i="31" s="1"/>
  <c r="A110" i="31" s="1"/>
  <c r="A111" i="31" s="1"/>
  <c r="A112" i="31" s="1"/>
  <c r="A113" i="31" s="1"/>
  <c r="A114" i="31" s="1"/>
  <c r="A115" i="31" s="1"/>
  <c r="A116" i="31" s="1"/>
  <c r="A117" i="31" s="1"/>
  <c r="A118" i="31" s="1"/>
  <c r="A119" i="31" s="1"/>
  <c r="A120" i="31" s="1"/>
  <c r="A121" i="31" s="1"/>
  <c r="A122" i="31" s="1"/>
  <c r="A123" i="31" s="1"/>
  <c r="A124" i="31" s="1"/>
  <c r="A125" i="31" s="1"/>
  <c r="A126" i="31" s="1"/>
  <c r="A127" i="31" s="1"/>
  <c r="A128" i="31" s="1"/>
  <c r="A129" i="31" s="1"/>
  <c r="A130" i="31" s="1"/>
  <c r="A131" i="31" s="1"/>
  <c r="A132" i="31" s="1"/>
  <c r="A133" i="31" s="1"/>
  <c r="A134" i="31" s="1"/>
  <c r="A135" i="31" s="1"/>
  <c r="A136" i="31" s="1"/>
  <c r="A137" i="31" s="1"/>
  <c r="A138" i="31" s="1"/>
  <c r="A139" i="31" s="1"/>
  <c r="A140" i="31" s="1"/>
  <c r="A141" i="31" s="1"/>
  <c r="A142" i="31" s="1"/>
  <c r="A143" i="31" s="1"/>
  <c r="A144" i="31" s="1"/>
  <c r="A145" i="31" s="1"/>
  <c r="A146" i="31" s="1"/>
  <c r="A147" i="31" s="1"/>
  <c r="A148" i="31" s="1"/>
  <c r="A149" i="31" s="1"/>
  <c r="A150" i="31" s="1"/>
  <c r="A151" i="31" s="1"/>
  <c r="A152" i="31" s="1"/>
  <c r="A153" i="31" s="1"/>
  <c r="A154" i="31" s="1"/>
  <c r="A155" i="31" s="1"/>
  <c r="A156" i="31" s="1"/>
  <c r="A157" i="31" s="1"/>
  <c r="A158" i="31" s="1"/>
  <c r="A159" i="31" s="1"/>
  <c r="A160" i="31" s="1"/>
  <c r="A161" i="31" s="1"/>
  <c r="A162" i="31" s="1"/>
  <c r="A163" i="31" s="1"/>
  <c r="A164" i="31" s="1"/>
  <c r="A165" i="31" s="1"/>
  <c r="A166" i="31" s="1"/>
  <c r="A167" i="31" s="1"/>
  <c r="A168" i="31" s="1"/>
  <c r="A169" i="31" s="1"/>
  <c r="A170" i="31" s="1"/>
  <c r="A171" i="31" s="1"/>
  <c r="A172" i="31" s="1"/>
  <c r="A173" i="31" s="1"/>
  <c r="A174" i="31" s="1"/>
  <c r="A175" i="31" s="1"/>
  <c r="A176" i="31" s="1"/>
  <c r="A177" i="31" s="1"/>
  <c r="A178" i="31" s="1"/>
  <c r="A179" i="31" s="1"/>
  <c r="A180" i="31" s="1"/>
  <c r="A181" i="31" s="1"/>
  <c r="A182" i="31" s="1"/>
  <c r="A183" i="31" s="1"/>
  <c r="A184" i="31" s="1"/>
  <c r="A185" i="31" s="1"/>
  <c r="A186" i="31" s="1"/>
  <c r="A187" i="31" s="1"/>
  <c r="A188" i="31" s="1"/>
  <c r="A189" i="31" s="1"/>
  <c r="A190" i="31" s="1"/>
  <c r="A191" i="31" s="1"/>
  <c r="A192" i="31" s="1"/>
  <c r="A193" i="31" s="1"/>
  <c r="A194" i="31" s="1"/>
  <c r="A195" i="31" s="1"/>
  <c r="A196" i="31" s="1"/>
  <c r="A197" i="31" s="1"/>
  <c r="A198" i="31" s="1"/>
  <c r="A199" i="31" s="1"/>
  <c r="A200" i="31" s="1"/>
  <c r="A201" i="31" s="1"/>
  <c r="A202" i="31" s="1"/>
  <c r="A203" i="31" s="1"/>
  <c r="A204" i="31" s="1"/>
  <c r="A205" i="31" s="1"/>
  <c r="A206" i="31" s="1"/>
  <c r="A207" i="31" s="1"/>
  <c r="A208" i="31" s="1"/>
  <c r="A209" i="31" s="1"/>
  <c r="A210" i="31" s="1"/>
  <c r="A211" i="31" s="1"/>
  <c r="A212" i="31" s="1"/>
  <c r="A213" i="31" s="1"/>
  <c r="A214" i="31" s="1"/>
  <c r="A215" i="31" s="1"/>
  <c r="A216" i="31" s="1"/>
  <c r="A217" i="31" s="1"/>
  <c r="A218" i="31" s="1"/>
  <c r="A219" i="31" s="1"/>
  <c r="A220" i="31" s="1"/>
  <c r="A221" i="31" s="1"/>
  <c r="A222" i="31" s="1"/>
  <c r="A223" i="31" s="1"/>
  <c r="A224" i="31" s="1"/>
  <c r="A225" i="31" s="1"/>
  <c r="A226" i="31" s="1"/>
  <c r="A227" i="31" s="1"/>
  <c r="A228" i="31" s="1"/>
  <c r="A229" i="31" s="1"/>
  <c r="A230" i="31" s="1"/>
  <c r="A231" i="31" s="1"/>
  <c r="A232" i="31" s="1"/>
  <c r="A233" i="31" s="1"/>
  <c r="A234" i="31" s="1"/>
  <c r="A235" i="31" s="1"/>
  <c r="A236" i="31" s="1"/>
  <c r="A237" i="31" s="1"/>
  <c r="A238" i="31" s="1"/>
  <c r="A239" i="31" s="1"/>
  <c r="A240" i="31" s="1"/>
  <c r="A241" i="31" s="1"/>
  <c r="A242" i="31" s="1"/>
  <c r="A243" i="31" s="1"/>
  <c r="A244" i="31" s="1"/>
  <c r="A245" i="31" s="1"/>
  <c r="A246" i="31" s="1"/>
  <c r="A247" i="31" s="1"/>
  <c r="A248" i="31" s="1"/>
  <c r="A249" i="31" s="1"/>
  <c r="A250" i="31" s="1"/>
  <c r="A251" i="31" s="1"/>
  <c r="A252" i="31" s="1"/>
  <c r="A253" i="31" s="1"/>
  <c r="A254" i="31" s="1"/>
  <c r="A255" i="31" s="1"/>
  <c r="A256" i="31" s="1"/>
  <c r="A257" i="31" s="1"/>
  <c r="A258" i="31" s="1"/>
  <c r="A259" i="31" s="1"/>
  <c r="A260" i="31" s="1"/>
  <c r="A261" i="31" s="1"/>
  <c r="A262" i="31" s="1"/>
  <c r="A263" i="31" s="1"/>
  <c r="A264" i="31" s="1"/>
  <c r="A265" i="31" s="1"/>
  <c r="A266" i="31" s="1"/>
  <c r="A267" i="31" s="1"/>
  <c r="A268" i="31" s="1"/>
  <c r="A269" i="31" s="1"/>
  <c r="A270" i="31" s="1"/>
  <c r="A271" i="31" s="1"/>
  <c r="A272" i="31" s="1"/>
  <c r="A273" i="31" s="1"/>
  <c r="A274" i="31" s="1"/>
  <c r="A275" i="31" s="1"/>
  <c r="A276" i="31" s="1"/>
  <c r="A277" i="31" s="1"/>
  <c r="A278" i="31" s="1"/>
  <c r="A279" i="31" s="1"/>
  <c r="A280" i="31" s="1"/>
  <c r="A281" i="31" s="1"/>
  <c r="A282" i="31" s="1"/>
  <c r="A283" i="31" s="1"/>
  <c r="A284" i="31" s="1"/>
  <c r="A285" i="31" s="1"/>
  <c r="A286" i="31" s="1"/>
  <c r="A287" i="31" s="1"/>
  <c r="A288" i="31" s="1"/>
  <c r="A289" i="31" s="1"/>
  <c r="A290" i="31" s="1"/>
  <c r="A291" i="31" s="1"/>
  <c r="A292" i="31" s="1"/>
  <c r="A293" i="31" s="1"/>
  <c r="A294" i="31" s="1"/>
  <c r="A295" i="31" s="1"/>
  <c r="A296" i="31" s="1"/>
  <c r="A297" i="31" s="1"/>
  <c r="A298" i="31" s="1"/>
  <c r="A299" i="31" s="1"/>
  <c r="A300" i="31" s="1"/>
  <c r="A301" i="31" s="1"/>
  <c r="A302" i="31" s="1"/>
  <c r="A303" i="31" s="1"/>
  <c r="A304" i="31" s="1"/>
  <c r="A305" i="31" s="1"/>
  <c r="A306" i="31" s="1"/>
  <c r="A307" i="31" s="1"/>
  <c r="A308" i="31" s="1"/>
  <c r="A309" i="31" s="1"/>
  <c r="A310" i="31" s="1"/>
  <c r="A311" i="31" s="1"/>
  <c r="A312" i="31" s="1"/>
  <c r="A313" i="31" s="1"/>
  <c r="A314" i="31" s="1"/>
  <c r="A315" i="31" s="1"/>
  <c r="A316" i="31" s="1"/>
  <c r="A317" i="31" s="1"/>
  <c r="A318" i="31" s="1"/>
  <c r="A319" i="31" s="1"/>
  <c r="A320" i="31" s="1"/>
  <c r="A321" i="31" s="1"/>
  <c r="A322" i="31" s="1"/>
  <c r="A323" i="31" s="1"/>
  <c r="A324" i="31" s="1"/>
  <c r="A325" i="31" s="1"/>
  <c r="A326" i="31" s="1"/>
  <c r="A327" i="31" s="1"/>
  <c r="A328" i="31" s="1"/>
  <c r="A329" i="31" s="1"/>
  <c r="A330" i="31" s="1"/>
  <c r="A331" i="31" s="1"/>
  <c r="A332" i="31" s="1"/>
  <c r="A333" i="31" s="1"/>
  <c r="A334" i="31" s="1"/>
  <c r="A335" i="31" s="1"/>
  <c r="A336" i="31" s="1"/>
  <c r="A337" i="31" s="1"/>
  <c r="A338" i="31" s="1"/>
  <c r="A339" i="31" s="1"/>
  <c r="A340" i="31" s="1"/>
  <c r="A341" i="31" s="1"/>
  <c r="A342" i="31" s="1"/>
  <c r="A343" i="31" s="1"/>
  <c r="A344" i="31" s="1"/>
  <c r="A345" i="31" s="1"/>
  <c r="A346" i="31" s="1"/>
  <c r="A347" i="31" s="1"/>
  <c r="A348" i="31" s="1"/>
  <c r="A349" i="31" s="1"/>
  <c r="A350" i="31" s="1"/>
  <c r="A351" i="31" s="1"/>
  <c r="A352" i="31" s="1"/>
  <c r="A353" i="31" s="1"/>
  <c r="A354" i="31" s="1"/>
  <c r="A355" i="31" s="1"/>
  <c r="A356" i="31" s="1"/>
  <c r="A357" i="31" s="1"/>
  <c r="A358" i="31" s="1"/>
  <c r="A359" i="31" s="1"/>
  <c r="A360" i="31" s="1"/>
  <c r="A361" i="31" s="1"/>
  <c r="A362" i="31" s="1"/>
  <c r="A363" i="31" s="1"/>
  <c r="A364" i="31" s="1"/>
  <c r="A365" i="31" s="1"/>
  <c r="A366" i="31" s="1"/>
  <c r="A367" i="31" s="1"/>
  <c r="A368" i="31" s="1"/>
  <c r="A369" i="31" s="1"/>
  <c r="A370" i="31" s="1"/>
  <c r="A371" i="31" s="1"/>
  <c r="A372" i="31" s="1"/>
  <c r="A373" i="31" s="1"/>
  <c r="A374" i="31" s="1"/>
  <c r="A375" i="31" s="1"/>
  <c r="A376" i="31" s="1"/>
  <c r="A377" i="31" s="1"/>
  <c r="A378" i="31" s="1"/>
  <c r="A379" i="31" s="1"/>
  <c r="A380" i="31" s="1"/>
  <c r="A381" i="31" s="1"/>
  <c r="A382" i="31" s="1"/>
  <c r="A383" i="31" s="1"/>
  <c r="A384" i="31" s="1"/>
  <c r="A385" i="31" s="1"/>
  <c r="A386" i="31" s="1"/>
  <c r="A387" i="31" s="1"/>
  <c r="A388" i="31" s="1"/>
  <c r="A389" i="31" s="1"/>
  <c r="A390" i="31" s="1"/>
  <c r="A391" i="31" s="1"/>
  <c r="A392" i="31" s="1"/>
  <c r="A393" i="31" s="1"/>
  <c r="A394" i="31" s="1"/>
  <c r="A395" i="31" s="1"/>
  <c r="A396" i="31" s="1"/>
  <c r="A397" i="31" s="1"/>
  <c r="A398" i="31" s="1"/>
  <c r="A399" i="31" s="1"/>
  <c r="A400" i="31" s="1"/>
  <c r="A401" i="31" s="1"/>
  <c r="A402" i="31" s="1"/>
  <c r="A403" i="31" s="1"/>
  <c r="A404" i="31" s="1"/>
  <c r="A405" i="31" s="1"/>
  <c r="A406" i="31" s="1"/>
  <c r="A407" i="31" s="1"/>
  <c r="A408" i="31" s="1"/>
  <c r="A409" i="31" s="1"/>
  <c r="A410" i="31" s="1"/>
  <c r="A411" i="31" s="1"/>
  <c r="A412" i="31" s="1"/>
  <c r="A413" i="31" s="1"/>
  <c r="A414" i="31" s="1"/>
  <c r="A415" i="31" s="1"/>
  <c r="A416" i="31" s="1"/>
  <c r="A417" i="31" s="1"/>
  <c r="A418" i="31" s="1"/>
  <c r="A419" i="31" s="1"/>
  <c r="A420" i="31" s="1"/>
  <c r="A421" i="31" s="1"/>
  <c r="A422" i="31" s="1"/>
  <c r="A423" i="31" s="1"/>
  <c r="A424" i="31" s="1"/>
  <c r="A425" i="31" s="1"/>
  <c r="A426" i="31" s="1"/>
  <c r="A427" i="31" s="1"/>
  <c r="A428" i="31" s="1"/>
  <c r="A429" i="31" s="1"/>
  <c r="A430" i="31" s="1"/>
  <c r="A431" i="31" s="1"/>
  <c r="A432" i="31" s="1"/>
  <c r="A433" i="31" s="1"/>
  <c r="A434" i="31" s="1"/>
  <c r="A435" i="31" s="1"/>
  <c r="A436" i="31" s="1"/>
  <c r="A437" i="31" s="1"/>
  <c r="A438" i="31" s="1"/>
  <c r="A439" i="31" s="1"/>
  <c r="A440" i="31" s="1"/>
  <c r="A441" i="31" s="1"/>
  <c r="A442" i="31" s="1"/>
  <c r="A443" i="31" s="1"/>
  <c r="A444" i="31" s="1"/>
  <c r="A445" i="31" s="1"/>
  <c r="A446" i="31" s="1"/>
  <c r="A447" i="31" s="1"/>
  <c r="A448" i="31" s="1"/>
  <c r="A449" i="31" s="1"/>
  <c r="A450" i="31" s="1"/>
  <c r="A451" i="31" s="1"/>
  <c r="A452" i="31" s="1"/>
  <c r="A453" i="31" s="1"/>
  <c r="A454" i="31" s="1"/>
  <c r="A455" i="31" s="1"/>
  <c r="A456" i="31" s="1"/>
  <c r="A457" i="31" s="1"/>
  <c r="A458" i="31" s="1"/>
  <c r="A459" i="31" s="1"/>
  <c r="A460" i="31" s="1"/>
  <c r="A461" i="31" s="1"/>
  <c r="A462" i="31" s="1"/>
  <c r="A463" i="31" s="1"/>
  <c r="A464" i="31" s="1"/>
  <c r="A465" i="31" s="1"/>
  <c r="A466" i="31" s="1"/>
  <c r="A467" i="31" s="1"/>
  <c r="A468" i="31" s="1"/>
  <c r="A469" i="31" s="1"/>
  <c r="A470" i="31" s="1"/>
  <c r="A471" i="31" s="1"/>
  <c r="A472" i="31" s="1"/>
  <c r="A473" i="31" s="1"/>
  <c r="A474" i="31" s="1"/>
  <c r="A475" i="31" s="1"/>
  <c r="A476" i="31" s="1"/>
  <c r="A477" i="31" s="1"/>
  <c r="A478" i="31" s="1"/>
  <c r="A479" i="31" s="1"/>
  <c r="A480" i="31" s="1"/>
  <c r="A481" i="31" s="1"/>
  <c r="A482" i="31" s="1"/>
  <c r="A483" i="31" s="1"/>
  <c r="A484" i="31" s="1"/>
  <c r="A485" i="31" s="1"/>
  <c r="A486" i="31" s="1"/>
  <c r="A487" i="31" s="1"/>
  <c r="A488" i="31" s="1"/>
  <c r="A489" i="31" s="1"/>
  <c r="A490" i="31" s="1"/>
  <c r="A491" i="31" s="1"/>
  <c r="A492" i="31" s="1"/>
  <c r="A493" i="31" s="1"/>
  <c r="A494" i="31" s="1"/>
  <c r="A495" i="31" s="1"/>
  <c r="A496" i="31" s="1"/>
  <c r="A497" i="31" s="1"/>
  <c r="A498" i="31" s="1"/>
  <c r="A499" i="31" s="1"/>
  <c r="A500" i="31" s="1"/>
  <c r="A501" i="31" s="1"/>
  <c r="A502" i="31" s="1"/>
  <c r="A503" i="31" s="1"/>
  <c r="A504" i="31" s="1"/>
  <c r="A505" i="31" s="1"/>
  <c r="A506" i="31" s="1"/>
  <c r="A507" i="31" s="1"/>
  <c r="A508" i="31" s="1"/>
  <c r="A509" i="31" s="1"/>
  <c r="A510" i="31" s="1"/>
  <c r="A511" i="31" s="1"/>
  <c r="A512" i="31" s="1"/>
  <c r="A513" i="31" s="1"/>
  <c r="A514" i="31" s="1"/>
  <c r="A515" i="31" s="1"/>
  <c r="A516" i="31" s="1"/>
  <c r="A517" i="31" s="1"/>
  <c r="A518" i="31" s="1"/>
  <c r="A519" i="31" s="1"/>
  <c r="A520" i="31" s="1"/>
  <c r="A521" i="31" s="1"/>
  <c r="A522" i="31" s="1"/>
  <c r="A523" i="31" s="1"/>
  <c r="A524" i="31" s="1"/>
  <c r="A525" i="31" s="1"/>
  <c r="A526" i="31" s="1"/>
  <c r="A527" i="31" s="1"/>
  <c r="A528" i="31" s="1"/>
  <c r="A529" i="31" s="1"/>
  <c r="A530" i="31" s="1"/>
  <c r="A531" i="31" s="1"/>
  <c r="A532" i="31" s="1"/>
  <c r="A533" i="31" s="1"/>
  <c r="A534" i="31" s="1"/>
  <c r="A535" i="31" s="1"/>
  <c r="I3" i="31"/>
  <c r="M2" i="31"/>
  <c r="K2" i="31"/>
  <c r="I2" i="31"/>
  <c r="M1" i="31"/>
  <c r="K1" i="31"/>
  <c r="I1" i="31"/>
  <c r="AI538" i="32"/>
  <c r="AH538" i="32"/>
  <c r="AA538" i="32"/>
  <c r="X538" i="32"/>
  <c r="R538" i="32"/>
  <c r="Q538" i="32"/>
  <c r="G538" i="32"/>
  <c r="F538" i="32"/>
  <c r="E538" i="32"/>
  <c r="D538" i="32"/>
  <c r="C538" i="32"/>
  <c r="B538" i="32"/>
  <c r="A538" i="32"/>
  <c r="AI537" i="32"/>
  <c r="AH537" i="32"/>
  <c r="AA537" i="32"/>
  <c r="X537" i="32"/>
  <c r="R537" i="32"/>
  <c r="Q537" i="32"/>
  <c r="G537" i="32"/>
  <c r="F537" i="32"/>
  <c r="E537" i="32"/>
  <c r="D537" i="32"/>
  <c r="C537" i="32"/>
  <c r="B537" i="32"/>
  <c r="A537" i="32"/>
  <c r="AI536" i="32"/>
  <c r="AH536" i="32"/>
  <c r="AA536" i="32"/>
  <c r="X536" i="32"/>
  <c r="R536" i="32"/>
  <c r="Q536" i="32"/>
  <c r="G536" i="32"/>
  <c r="F536" i="32"/>
  <c r="E536" i="32"/>
  <c r="D536" i="32"/>
  <c r="C536" i="32"/>
  <c r="B536" i="32"/>
  <c r="A536" i="32"/>
  <c r="AI535" i="32"/>
  <c r="AH535" i="32"/>
  <c r="AA535" i="32"/>
  <c r="X535" i="32"/>
  <c r="R535" i="32"/>
  <c r="Q535" i="32"/>
  <c r="G535" i="32"/>
  <c r="F535" i="32"/>
  <c r="E535" i="32"/>
  <c r="D535" i="32"/>
  <c r="C535" i="32"/>
  <c r="B535" i="32"/>
  <c r="A535" i="32"/>
  <c r="AI534" i="32"/>
  <c r="AH534" i="32"/>
  <c r="AA534" i="32"/>
  <c r="X534" i="32"/>
  <c r="R534" i="32"/>
  <c r="Q534" i="32"/>
  <c r="G534" i="32"/>
  <c r="F534" i="32"/>
  <c r="E534" i="32"/>
  <c r="D534" i="32"/>
  <c r="C534" i="32"/>
  <c r="B534" i="32"/>
  <c r="A534" i="32"/>
  <c r="AI533" i="32"/>
  <c r="AH533" i="32"/>
  <c r="AA533" i="32"/>
  <c r="X533" i="32"/>
  <c r="R533" i="32"/>
  <c r="Q533" i="32"/>
  <c r="G533" i="32"/>
  <c r="F533" i="32"/>
  <c r="E533" i="32"/>
  <c r="D533" i="32"/>
  <c r="C533" i="32"/>
  <c r="B533" i="32"/>
  <c r="A533" i="32"/>
  <c r="AI532" i="32"/>
  <c r="AH532" i="32"/>
  <c r="AA532" i="32"/>
  <c r="X532" i="32"/>
  <c r="R532" i="32"/>
  <c r="Q532" i="32"/>
  <c r="G532" i="32"/>
  <c r="F532" i="32"/>
  <c r="E532" i="32"/>
  <c r="D532" i="32"/>
  <c r="C532" i="32"/>
  <c r="B532" i="32"/>
  <c r="A532" i="32"/>
  <c r="AI531" i="32"/>
  <c r="AH531" i="32"/>
  <c r="AA531" i="32"/>
  <c r="X531" i="32"/>
  <c r="R531" i="32"/>
  <c r="Q531" i="32"/>
  <c r="G531" i="32"/>
  <c r="F531" i="32"/>
  <c r="E531" i="32"/>
  <c r="D531" i="32"/>
  <c r="C531" i="32"/>
  <c r="B531" i="32"/>
  <c r="A531" i="32"/>
  <c r="AI530" i="32"/>
  <c r="AH530" i="32"/>
  <c r="AA530" i="32"/>
  <c r="X530" i="32"/>
  <c r="R530" i="32"/>
  <c r="Q530" i="32"/>
  <c r="G530" i="32"/>
  <c r="F530" i="32"/>
  <c r="E530" i="32"/>
  <c r="D530" i="32"/>
  <c r="C530" i="32"/>
  <c r="B530" i="32"/>
  <c r="A530" i="32"/>
  <c r="AI529" i="32"/>
  <c r="AH529" i="32"/>
  <c r="AA529" i="32"/>
  <c r="X529" i="32"/>
  <c r="R529" i="32"/>
  <c r="Q529" i="32"/>
  <c r="G529" i="32"/>
  <c r="F529" i="32"/>
  <c r="E529" i="32"/>
  <c r="D529" i="32"/>
  <c r="C529" i="32"/>
  <c r="B529" i="32"/>
  <c r="A529" i="32"/>
  <c r="AI528" i="32"/>
  <c r="AH528" i="32"/>
  <c r="AA528" i="32"/>
  <c r="X528" i="32"/>
  <c r="R528" i="32"/>
  <c r="Q528" i="32"/>
  <c r="G528" i="32"/>
  <c r="F528" i="32"/>
  <c r="E528" i="32"/>
  <c r="D528" i="32"/>
  <c r="C528" i="32"/>
  <c r="B528" i="32"/>
  <c r="A528" i="32"/>
  <c r="AI527" i="32"/>
  <c r="AH527" i="32"/>
  <c r="AA527" i="32"/>
  <c r="X527" i="32"/>
  <c r="R527" i="32"/>
  <c r="Q527" i="32"/>
  <c r="G527" i="32"/>
  <c r="F527" i="32"/>
  <c r="E527" i="32"/>
  <c r="D527" i="32"/>
  <c r="C527" i="32"/>
  <c r="B527" i="32"/>
  <c r="A527" i="32"/>
  <c r="AI526" i="32"/>
  <c r="AH526" i="32"/>
  <c r="AA526" i="32"/>
  <c r="X526" i="32"/>
  <c r="R526" i="32"/>
  <c r="Q526" i="32"/>
  <c r="G526" i="32"/>
  <c r="F526" i="32"/>
  <c r="E526" i="32"/>
  <c r="D526" i="32"/>
  <c r="C526" i="32"/>
  <c r="B526" i="32"/>
  <c r="A526" i="32"/>
  <c r="AI525" i="32"/>
  <c r="AH525" i="32"/>
  <c r="AA525" i="32"/>
  <c r="X525" i="32"/>
  <c r="R525" i="32"/>
  <c r="Q525" i="32"/>
  <c r="G525" i="32"/>
  <c r="F525" i="32"/>
  <c r="E525" i="32"/>
  <c r="D525" i="32"/>
  <c r="C525" i="32"/>
  <c r="B525" i="32"/>
  <c r="A525" i="32"/>
  <c r="AI524" i="32"/>
  <c r="AH524" i="32"/>
  <c r="AA524" i="32"/>
  <c r="X524" i="32"/>
  <c r="R524" i="32"/>
  <c r="Q524" i="32"/>
  <c r="G524" i="32"/>
  <c r="F524" i="32"/>
  <c r="E524" i="32"/>
  <c r="D524" i="32"/>
  <c r="C524" i="32"/>
  <c r="B524" i="32"/>
  <c r="A524" i="32"/>
  <c r="AI523" i="32"/>
  <c r="AH523" i="32"/>
  <c r="AA523" i="32"/>
  <c r="X523" i="32"/>
  <c r="S523" i="32"/>
  <c r="R523" i="32"/>
  <c r="Q523" i="32"/>
  <c r="G523" i="32"/>
  <c r="F523" i="32"/>
  <c r="E523" i="32"/>
  <c r="D523" i="32"/>
  <c r="C523" i="32"/>
  <c r="B523" i="32"/>
  <c r="A523" i="32"/>
  <c r="AI522" i="32"/>
  <c r="AH522" i="32"/>
  <c r="AA522" i="32"/>
  <c r="X522" i="32"/>
  <c r="S522" i="32"/>
  <c r="R522" i="32"/>
  <c r="Q522" i="32"/>
  <c r="G522" i="32"/>
  <c r="F522" i="32"/>
  <c r="E522" i="32"/>
  <c r="D522" i="32"/>
  <c r="C522" i="32"/>
  <c r="B522" i="32"/>
  <c r="A522" i="32"/>
  <c r="AI521" i="32"/>
  <c r="AH521" i="32"/>
  <c r="AA521" i="32"/>
  <c r="X521" i="32"/>
  <c r="R521" i="32"/>
  <c r="Q521" i="32"/>
  <c r="G521" i="32"/>
  <c r="F521" i="32"/>
  <c r="E521" i="32"/>
  <c r="D521" i="32"/>
  <c r="C521" i="32"/>
  <c r="B521" i="32"/>
  <c r="A521" i="32"/>
  <c r="AI520" i="32"/>
  <c r="AH520" i="32"/>
  <c r="AA520" i="32"/>
  <c r="X520" i="32"/>
  <c r="R520" i="32"/>
  <c r="Q520" i="32"/>
  <c r="G520" i="32"/>
  <c r="F520" i="32"/>
  <c r="E520" i="32"/>
  <c r="D520" i="32"/>
  <c r="C520" i="32"/>
  <c r="B520" i="32"/>
  <c r="A520" i="32"/>
  <c r="AI519" i="32"/>
  <c r="AH519" i="32"/>
  <c r="AA519" i="32"/>
  <c r="X519" i="32"/>
  <c r="S519" i="32"/>
  <c r="R519" i="32"/>
  <c r="Q519" i="32"/>
  <c r="G519" i="32"/>
  <c r="F519" i="32"/>
  <c r="E519" i="32"/>
  <c r="D519" i="32"/>
  <c r="C519" i="32"/>
  <c r="B519" i="32"/>
  <c r="A519" i="32"/>
  <c r="AI518" i="32"/>
  <c r="AH518" i="32"/>
  <c r="AA518" i="32"/>
  <c r="X518" i="32"/>
  <c r="R518" i="32"/>
  <c r="Q518" i="32"/>
  <c r="G518" i="32"/>
  <c r="F518" i="32"/>
  <c r="E518" i="32"/>
  <c r="D518" i="32"/>
  <c r="C518" i="32"/>
  <c r="B518" i="32"/>
  <c r="A518" i="32"/>
  <c r="AI517" i="32"/>
  <c r="AH517" i="32"/>
  <c r="AA517" i="32"/>
  <c r="X517" i="32"/>
  <c r="R517" i="32"/>
  <c r="Q517" i="32"/>
  <c r="G517" i="32"/>
  <c r="F517" i="32"/>
  <c r="E517" i="32"/>
  <c r="D517" i="32"/>
  <c r="C517" i="32"/>
  <c r="B517" i="32"/>
  <c r="A517" i="32"/>
  <c r="AI516" i="32"/>
  <c r="AH516" i="32"/>
  <c r="AA516" i="32"/>
  <c r="X516" i="32"/>
  <c r="S516" i="32"/>
  <c r="R516" i="32"/>
  <c r="Q516" i="32"/>
  <c r="G516" i="32"/>
  <c r="F516" i="32"/>
  <c r="E516" i="32"/>
  <c r="D516" i="32"/>
  <c r="C516" i="32"/>
  <c r="B516" i="32"/>
  <c r="A516" i="32"/>
  <c r="AI515" i="32"/>
  <c r="AH515" i="32"/>
  <c r="AA515" i="32"/>
  <c r="X515" i="32"/>
  <c r="S515" i="32"/>
  <c r="R515" i="32"/>
  <c r="Q515" i="32"/>
  <c r="G515" i="32"/>
  <c r="F515" i="32"/>
  <c r="E515" i="32"/>
  <c r="D515" i="32"/>
  <c r="C515" i="32"/>
  <c r="B515" i="32"/>
  <c r="A515" i="32"/>
  <c r="AI514" i="32"/>
  <c r="AH514" i="32"/>
  <c r="AA514" i="32"/>
  <c r="X514" i="32"/>
  <c r="R514" i="32"/>
  <c r="Q514" i="32"/>
  <c r="G514" i="32"/>
  <c r="F514" i="32"/>
  <c r="E514" i="32"/>
  <c r="D514" i="32"/>
  <c r="C514" i="32"/>
  <c r="B514" i="32"/>
  <c r="A514" i="32"/>
  <c r="AI513" i="32"/>
  <c r="AH513" i="32"/>
  <c r="AA513" i="32"/>
  <c r="X513" i="32"/>
  <c r="S513" i="32"/>
  <c r="R513" i="32"/>
  <c r="Q513" i="32"/>
  <c r="G513" i="32"/>
  <c r="F513" i="32"/>
  <c r="E513" i="32"/>
  <c r="D513" i="32"/>
  <c r="C513" i="32"/>
  <c r="B513" i="32"/>
  <c r="A513" i="32"/>
  <c r="AI512" i="32"/>
  <c r="AH512" i="32"/>
  <c r="AA512" i="32"/>
  <c r="X512" i="32"/>
  <c r="R512" i="32"/>
  <c r="Q512" i="32"/>
  <c r="G512" i="32"/>
  <c r="F512" i="32"/>
  <c r="E512" i="32"/>
  <c r="D512" i="32"/>
  <c r="C512" i="32"/>
  <c r="B512" i="32"/>
  <c r="A512" i="32"/>
  <c r="AI511" i="32"/>
  <c r="AH511" i="32"/>
  <c r="AA511" i="32"/>
  <c r="X511" i="32"/>
  <c r="R511" i="32"/>
  <c r="Q511" i="32"/>
  <c r="G511" i="32"/>
  <c r="F511" i="32"/>
  <c r="E511" i="32"/>
  <c r="D511" i="32"/>
  <c r="C511" i="32"/>
  <c r="B511" i="32"/>
  <c r="A511" i="32"/>
  <c r="AI510" i="32"/>
  <c r="AH510" i="32"/>
  <c r="AA510" i="32"/>
  <c r="X510" i="32"/>
  <c r="R510" i="32"/>
  <c r="Q510" i="32"/>
  <c r="G510" i="32"/>
  <c r="F510" i="32"/>
  <c r="E510" i="32"/>
  <c r="D510" i="32"/>
  <c r="C510" i="32"/>
  <c r="B510" i="32"/>
  <c r="A510" i="32"/>
  <c r="AI509" i="32"/>
  <c r="AH509" i="32"/>
  <c r="AA509" i="32"/>
  <c r="X509" i="32"/>
  <c r="R509" i="32"/>
  <c r="Q509" i="32"/>
  <c r="G509" i="32"/>
  <c r="F509" i="32"/>
  <c r="E509" i="32"/>
  <c r="D509" i="32"/>
  <c r="C509" i="32"/>
  <c r="B509" i="32"/>
  <c r="A509" i="32"/>
  <c r="AI508" i="32"/>
  <c r="AH508" i="32"/>
  <c r="AA508" i="32"/>
  <c r="X508" i="32"/>
  <c r="R508" i="32"/>
  <c r="Q508" i="32"/>
  <c r="G508" i="32"/>
  <c r="F508" i="32"/>
  <c r="E508" i="32"/>
  <c r="D508" i="32"/>
  <c r="C508" i="32"/>
  <c r="B508" i="32"/>
  <c r="A508" i="32"/>
  <c r="AI507" i="32"/>
  <c r="AH507" i="32"/>
  <c r="AA507" i="32"/>
  <c r="X507" i="32"/>
  <c r="R507" i="32"/>
  <c r="Q507" i="32"/>
  <c r="G507" i="32"/>
  <c r="F507" i="32"/>
  <c r="E507" i="32"/>
  <c r="D507" i="32"/>
  <c r="C507" i="32"/>
  <c r="B507" i="32"/>
  <c r="A507" i="32"/>
  <c r="AI506" i="32"/>
  <c r="AH506" i="32"/>
  <c r="AA506" i="32"/>
  <c r="X506" i="32"/>
  <c r="R506" i="32"/>
  <c r="Q506" i="32"/>
  <c r="G506" i="32"/>
  <c r="F506" i="32"/>
  <c r="E506" i="32"/>
  <c r="D506" i="32"/>
  <c r="C506" i="32"/>
  <c r="B506" i="32"/>
  <c r="A506" i="32"/>
  <c r="AI505" i="32"/>
  <c r="AH505" i="32"/>
  <c r="AA505" i="32"/>
  <c r="X505" i="32"/>
  <c r="R505" i="32"/>
  <c r="Q505" i="32"/>
  <c r="G505" i="32"/>
  <c r="F505" i="32"/>
  <c r="E505" i="32"/>
  <c r="D505" i="32"/>
  <c r="C505" i="32"/>
  <c r="B505" i="32"/>
  <c r="A505" i="32"/>
  <c r="AI504" i="32"/>
  <c r="AH504" i="32"/>
  <c r="AA504" i="32"/>
  <c r="X504" i="32"/>
  <c r="R504" i="32"/>
  <c r="Q504" i="32"/>
  <c r="G504" i="32"/>
  <c r="F504" i="32"/>
  <c r="E504" i="32"/>
  <c r="D504" i="32"/>
  <c r="C504" i="32"/>
  <c r="B504" i="32"/>
  <c r="A504" i="32"/>
  <c r="AI503" i="32"/>
  <c r="AH503" i="32"/>
  <c r="AA503" i="32"/>
  <c r="X503" i="32"/>
  <c r="R503" i="32"/>
  <c r="Q503" i="32"/>
  <c r="G503" i="32"/>
  <c r="F503" i="32"/>
  <c r="E503" i="32"/>
  <c r="D503" i="32"/>
  <c r="C503" i="32"/>
  <c r="B503" i="32"/>
  <c r="A503" i="32"/>
  <c r="AI502" i="32"/>
  <c r="AH502" i="32"/>
  <c r="AA502" i="32"/>
  <c r="X502" i="32"/>
  <c r="R502" i="32"/>
  <c r="Q502" i="32"/>
  <c r="G502" i="32"/>
  <c r="F502" i="32"/>
  <c r="E502" i="32"/>
  <c r="D502" i="32"/>
  <c r="C502" i="32"/>
  <c r="B502" i="32"/>
  <c r="A502" i="32"/>
  <c r="AI501" i="32"/>
  <c r="AH501" i="32"/>
  <c r="AA501" i="32"/>
  <c r="X501" i="32"/>
  <c r="R501" i="32"/>
  <c r="Q501" i="32"/>
  <c r="G501" i="32"/>
  <c r="F501" i="32"/>
  <c r="E501" i="32"/>
  <c r="D501" i="32"/>
  <c r="C501" i="32"/>
  <c r="B501" i="32"/>
  <c r="A501" i="32"/>
  <c r="AI500" i="32"/>
  <c r="AH500" i="32"/>
  <c r="AA500" i="32"/>
  <c r="X500" i="32"/>
  <c r="R500" i="32"/>
  <c r="Q500" i="32"/>
  <c r="G500" i="32"/>
  <c r="F500" i="32"/>
  <c r="E500" i="32"/>
  <c r="D500" i="32"/>
  <c r="C500" i="32"/>
  <c r="B500" i="32"/>
  <c r="A500" i="32"/>
  <c r="AI499" i="32"/>
  <c r="AH499" i="32"/>
  <c r="AA499" i="32"/>
  <c r="X499" i="32"/>
  <c r="S499" i="32"/>
  <c r="R499" i="32"/>
  <c r="Q499" i="32"/>
  <c r="G499" i="32"/>
  <c r="F499" i="32"/>
  <c r="E499" i="32"/>
  <c r="D499" i="32"/>
  <c r="C499" i="32"/>
  <c r="B499" i="32"/>
  <c r="A499" i="32"/>
  <c r="AI498" i="32"/>
  <c r="AH498" i="32"/>
  <c r="AA498" i="32"/>
  <c r="X498" i="32"/>
  <c r="R498" i="32"/>
  <c r="Q498" i="32"/>
  <c r="G498" i="32"/>
  <c r="F498" i="32"/>
  <c r="E498" i="32"/>
  <c r="D498" i="32"/>
  <c r="C498" i="32"/>
  <c r="B498" i="32"/>
  <c r="A498" i="32"/>
  <c r="AI497" i="32"/>
  <c r="AH497" i="32"/>
  <c r="AA497" i="32"/>
  <c r="X497" i="32"/>
  <c r="R497" i="32"/>
  <c r="Q497" i="32"/>
  <c r="G497" i="32"/>
  <c r="F497" i="32"/>
  <c r="E497" i="32"/>
  <c r="D497" i="32"/>
  <c r="C497" i="32"/>
  <c r="B497" i="32"/>
  <c r="A497" i="32"/>
  <c r="AI496" i="32"/>
  <c r="AH496" i="32"/>
  <c r="AA496" i="32"/>
  <c r="X496" i="32"/>
  <c r="R496" i="32"/>
  <c r="Q496" i="32"/>
  <c r="G496" i="32"/>
  <c r="F496" i="32"/>
  <c r="E496" i="32"/>
  <c r="D496" i="32"/>
  <c r="C496" i="32"/>
  <c r="B496" i="32"/>
  <c r="A496" i="32"/>
  <c r="AI495" i="32"/>
  <c r="AH495" i="32"/>
  <c r="AA495" i="32"/>
  <c r="X495" i="32"/>
  <c r="R495" i="32"/>
  <c r="Q495" i="32"/>
  <c r="G495" i="32"/>
  <c r="F495" i="32"/>
  <c r="E495" i="32"/>
  <c r="D495" i="32"/>
  <c r="C495" i="32"/>
  <c r="B495" i="32"/>
  <c r="A495" i="32"/>
  <c r="AI494" i="32"/>
  <c r="AH494" i="32"/>
  <c r="AA494" i="32"/>
  <c r="X494" i="32"/>
  <c r="S494" i="32"/>
  <c r="R494" i="32"/>
  <c r="Q494" i="32"/>
  <c r="G494" i="32"/>
  <c r="F494" i="32"/>
  <c r="E494" i="32"/>
  <c r="D494" i="32"/>
  <c r="C494" i="32"/>
  <c r="B494" i="32"/>
  <c r="A494" i="32"/>
  <c r="AI493" i="32"/>
  <c r="AH493" i="32"/>
  <c r="AA493" i="32"/>
  <c r="X493" i="32"/>
  <c r="R493" i="32"/>
  <c r="Q493" i="32"/>
  <c r="G493" i="32"/>
  <c r="F493" i="32"/>
  <c r="E493" i="32"/>
  <c r="D493" i="32"/>
  <c r="C493" i="32"/>
  <c r="B493" i="32"/>
  <c r="A493" i="32"/>
  <c r="AI492" i="32"/>
  <c r="AH492" i="32"/>
  <c r="AA492" i="32"/>
  <c r="X492" i="32"/>
  <c r="R492" i="32"/>
  <c r="Q492" i="32"/>
  <c r="G492" i="32"/>
  <c r="F492" i="32"/>
  <c r="E492" i="32"/>
  <c r="D492" i="32"/>
  <c r="C492" i="32"/>
  <c r="B492" i="32"/>
  <c r="A492" i="32"/>
  <c r="AI491" i="32"/>
  <c r="AH491" i="32"/>
  <c r="AA491" i="32"/>
  <c r="X491" i="32"/>
  <c r="R491" i="32"/>
  <c r="Q491" i="32"/>
  <c r="G491" i="32"/>
  <c r="F491" i="32"/>
  <c r="E491" i="32"/>
  <c r="D491" i="32"/>
  <c r="C491" i="32"/>
  <c r="B491" i="32"/>
  <c r="A491" i="32"/>
  <c r="AI490" i="32"/>
  <c r="AH490" i="32"/>
  <c r="AA490" i="32"/>
  <c r="X490" i="32"/>
  <c r="R490" i="32"/>
  <c r="Q490" i="32"/>
  <c r="G490" i="32"/>
  <c r="F490" i="32"/>
  <c r="E490" i="32"/>
  <c r="D490" i="32"/>
  <c r="C490" i="32"/>
  <c r="B490" i="32"/>
  <c r="A490" i="32"/>
  <c r="AI489" i="32"/>
  <c r="AH489" i="32"/>
  <c r="AA489" i="32"/>
  <c r="X489" i="32"/>
  <c r="R489" i="32"/>
  <c r="Q489" i="32"/>
  <c r="G489" i="32"/>
  <c r="F489" i="32"/>
  <c r="E489" i="32"/>
  <c r="D489" i="32"/>
  <c r="C489" i="32"/>
  <c r="B489" i="32"/>
  <c r="A489" i="32"/>
  <c r="AI488" i="32"/>
  <c r="AH488" i="32"/>
  <c r="AA488" i="32"/>
  <c r="X488" i="32"/>
  <c r="R488" i="32"/>
  <c r="Q488" i="32"/>
  <c r="G488" i="32"/>
  <c r="F488" i="32"/>
  <c r="E488" i="32"/>
  <c r="D488" i="32"/>
  <c r="C488" i="32"/>
  <c r="B488" i="32"/>
  <c r="A488" i="32"/>
  <c r="AI487" i="32"/>
  <c r="AH487" i="32"/>
  <c r="AA487" i="32"/>
  <c r="X487" i="32"/>
  <c r="R487" i="32"/>
  <c r="Q487" i="32"/>
  <c r="G487" i="32"/>
  <c r="F487" i="32"/>
  <c r="E487" i="32"/>
  <c r="D487" i="32"/>
  <c r="C487" i="32"/>
  <c r="B487" i="32"/>
  <c r="A487" i="32"/>
  <c r="AI486" i="32"/>
  <c r="AH486" i="32"/>
  <c r="AA486" i="32"/>
  <c r="X486" i="32"/>
  <c r="S486" i="32"/>
  <c r="R486" i="32"/>
  <c r="Q486" i="32"/>
  <c r="G486" i="32"/>
  <c r="F486" i="32"/>
  <c r="E486" i="32"/>
  <c r="D486" i="32"/>
  <c r="C486" i="32"/>
  <c r="B486" i="32"/>
  <c r="A486" i="32"/>
  <c r="AI485" i="32"/>
  <c r="AH485" i="32"/>
  <c r="AA485" i="32"/>
  <c r="X485" i="32"/>
  <c r="R485" i="32"/>
  <c r="Q485" i="32"/>
  <c r="G485" i="32"/>
  <c r="F485" i="32"/>
  <c r="E485" i="32"/>
  <c r="D485" i="32"/>
  <c r="C485" i="32"/>
  <c r="B485" i="32"/>
  <c r="A485" i="32"/>
  <c r="AI484" i="32"/>
  <c r="AH484" i="32"/>
  <c r="AA484" i="32"/>
  <c r="X484" i="32"/>
  <c r="S484" i="32"/>
  <c r="R484" i="32"/>
  <c r="Q484" i="32"/>
  <c r="G484" i="32"/>
  <c r="F484" i="32"/>
  <c r="E484" i="32"/>
  <c r="D484" i="32"/>
  <c r="C484" i="32"/>
  <c r="B484" i="32"/>
  <c r="A484" i="32"/>
  <c r="AI483" i="32"/>
  <c r="AH483" i="32"/>
  <c r="AA483" i="32"/>
  <c r="X483" i="32"/>
  <c r="R483" i="32"/>
  <c r="Q483" i="32"/>
  <c r="G483" i="32"/>
  <c r="F483" i="32"/>
  <c r="E483" i="32"/>
  <c r="D483" i="32"/>
  <c r="C483" i="32"/>
  <c r="B483" i="32"/>
  <c r="A483" i="32"/>
  <c r="AI482" i="32"/>
  <c r="AH482" i="32"/>
  <c r="AA482" i="32"/>
  <c r="X482" i="32"/>
  <c r="R482" i="32"/>
  <c r="Q482" i="32"/>
  <c r="G482" i="32"/>
  <c r="F482" i="32"/>
  <c r="E482" i="32"/>
  <c r="D482" i="32"/>
  <c r="C482" i="32"/>
  <c r="B482" i="32"/>
  <c r="A482" i="32"/>
  <c r="AI481" i="32"/>
  <c r="AH481" i="32"/>
  <c r="AA481" i="32"/>
  <c r="X481" i="32"/>
  <c r="S481" i="32"/>
  <c r="R481" i="32"/>
  <c r="Q481" i="32"/>
  <c r="G481" i="32"/>
  <c r="F481" i="32"/>
  <c r="E481" i="32"/>
  <c r="D481" i="32"/>
  <c r="C481" i="32"/>
  <c r="B481" i="32"/>
  <c r="A481" i="32"/>
  <c r="AI480" i="32"/>
  <c r="AH480" i="32"/>
  <c r="AA480" i="32"/>
  <c r="X480" i="32"/>
  <c r="R480" i="32"/>
  <c r="Q480" i="32"/>
  <c r="G480" i="32"/>
  <c r="F480" i="32"/>
  <c r="E480" i="32"/>
  <c r="D480" i="32"/>
  <c r="C480" i="32"/>
  <c r="B480" i="32"/>
  <c r="A480" i="32"/>
  <c r="AI479" i="32"/>
  <c r="AH479" i="32"/>
  <c r="AA479" i="32"/>
  <c r="X479" i="32"/>
  <c r="R479" i="32"/>
  <c r="Q479" i="32"/>
  <c r="G479" i="32"/>
  <c r="F479" i="32"/>
  <c r="E479" i="32"/>
  <c r="D479" i="32"/>
  <c r="C479" i="32"/>
  <c r="B479" i="32"/>
  <c r="A479" i="32"/>
  <c r="AI478" i="32"/>
  <c r="AH478" i="32"/>
  <c r="AA478" i="32"/>
  <c r="X478" i="32"/>
  <c r="R478" i="32"/>
  <c r="Q478" i="32"/>
  <c r="G478" i="32"/>
  <c r="F478" i="32"/>
  <c r="E478" i="32"/>
  <c r="D478" i="32"/>
  <c r="C478" i="32"/>
  <c r="B478" i="32"/>
  <c r="A478" i="32"/>
  <c r="AI477" i="32"/>
  <c r="AH477" i="32"/>
  <c r="AA477" i="32"/>
  <c r="X477" i="32"/>
  <c r="R477" i="32"/>
  <c r="Q477" i="32"/>
  <c r="G477" i="32"/>
  <c r="F477" i="32"/>
  <c r="E477" i="32"/>
  <c r="D477" i="32"/>
  <c r="C477" i="32"/>
  <c r="B477" i="32"/>
  <c r="A477" i="32"/>
  <c r="AI476" i="32"/>
  <c r="AH476" i="32"/>
  <c r="AA476" i="32"/>
  <c r="X476" i="32"/>
  <c r="R476" i="32"/>
  <c r="Q476" i="32"/>
  <c r="G476" i="32"/>
  <c r="F476" i="32"/>
  <c r="E476" i="32"/>
  <c r="D476" i="32"/>
  <c r="C476" i="32"/>
  <c r="B476" i="32"/>
  <c r="A476" i="32"/>
  <c r="AI475" i="32"/>
  <c r="AH475" i="32"/>
  <c r="AA475" i="32"/>
  <c r="X475" i="32"/>
  <c r="R475" i="32"/>
  <c r="Q475" i="32"/>
  <c r="G475" i="32"/>
  <c r="F475" i="32"/>
  <c r="E475" i="32"/>
  <c r="D475" i="32"/>
  <c r="C475" i="32"/>
  <c r="B475" i="32"/>
  <c r="A475" i="32"/>
  <c r="AI474" i="32"/>
  <c r="AH474" i="32"/>
  <c r="AA474" i="32"/>
  <c r="X474" i="32"/>
  <c r="R474" i="32"/>
  <c r="Q474" i="32"/>
  <c r="G474" i="32"/>
  <c r="F474" i="32"/>
  <c r="E474" i="32"/>
  <c r="D474" i="32"/>
  <c r="C474" i="32"/>
  <c r="B474" i="32"/>
  <c r="A474" i="32"/>
  <c r="AI473" i="32"/>
  <c r="AH473" i="32"/>
  <c r="AA473" i="32"/>
  <c r="X473" i="32"/>
  <c r="R473" i="32"/>
  <c r="Q473" i="32"/>
  <c r="G473" i="32"/>
  <c r="F473" i="32"/>
  <c r="E473" i="32"/>
  <c r="D473" i="32"/>
  <c r="C473" i="32"/>
  <c r="B473" i="32"/>
  <c r="A473" i="32"/>
  <c r="AI472" i="32"/>
  <c r="AH472" i="32"/>
  <c r="AA472" i="32"/>
  <c r="X472" i="32"/>
  <c r="R472" i="32"/>
  <c r="Q472" i="32"/>
  <c r="G472" i="32"/>
  <c r="F472" i="32"/>
  <c r="E472" i="32"/>
  <c r="D472" i="32"/>
  <c r="C472" i="32"/>
  <c r="B472" i="32"/>
  <c r="A472" i="32"/>
  <c r="AI471" i="32"/>
  <c r="AH471" i="32"/>
  <c r="AA471" i="32"/>
  <c r="X471" i="32"/>
  <c r="S471" i="32"/>
  <c r="R471" i="32"/>
  <c r="Q471" i="32"/>
  <c r="G471" i="32"/>
  <c r="F471" i="32"/>
  <c r="E471" i="32"/>
  <c r="D471" i="32"/>
  <c r="C471" i="32"/>
  <c r="B471" i="32"/>
  <c r="A471" i="32"/>
  <c r="AI470" i="32"/>
  <c r="AH470" i="32"/>
  <c r="AA470" i="32"/>
  <c r="X470" i="32"/>
  <c r="R470" i="32"/>
  <c r="Q470" i="32"/>
  <c r="G470" i="32"/>
  <c r="F470" i="32"/>
  <c r="E470" i="32"/>
  <c r="D470" i="32"/>
  <c r="C470" i="32"/>
  <c r="B470" i="32"/>
  <c r="A470" i="32"/>
  <c r="AI469" i="32"/>
  <c r="AH469" i="32"/>
  <c r="AA469" i="32"/>
  <c r="X469" i="32"/>
  <c r="R469" i="32"/>
  <c r="Q469" i="32"/>
  <c r="G469" i="32"/>
  <c r="F469" i="32"/>
  <c r="E469" i="32"/>
  <c r="D469" i="32"/>
  <c r="C469" i="32"/>
  <c r="B469" i="32"/>
  <c r="A469" i="32"/>
  <c r="AI468" i="32"/>
  <c r="AH468" i="32"/>
  <c r="AA468" i="32"/>
  <c r="X468" i="32"/>
  <c r="R468" i="32"/>
  <c r="Q468" i="32"/>
  <c r="G468" i="32"/>
  <c r="F468" i="32"/>
  <c r="E468" i="32"/>
  <c r="D468" i="32"/>
  <c r="C468" i="32"/>
  <c r="B468" i="32"/>
  <c r="A468" i="32"/>
  <c r="AI467" i="32"/>
  <c r="AH467" i="32"/>
  <c r="AA467" i="32"/>
  <c r="X467" i="32"/>
  <c r="R467" i="32"/>
  <c r="Q467" i="32"/>
  <c r="G467" i="32"/>
  <c r="F467" i="32"/>
  <c r="E467" i="32"/>
  <c r="D467" i="32"/>
  <c r="C467" i="32"/>
  <c r="B467" i="32"/>
  <c r="A467" i="32"/>
  <c r="AI466" i="32"/>
  <c r="AH466" i="32"/>
  <c r="AA466" i="32"/>
  <c r="X466" i="32"/>
  <c r="R466" i="32"/>
  <c r="Q466" i="32"/>
  <c r="G466" i="32"/>
  <c r="F466" i="32"/>
  <c r="E466" i="32"/>
  <c r="D466" i="32"/>
  <c r="C466" i="32"/>
  <c r="B466" i="32"/>
  <c r="A466" i="32"/>
  <c r="AI465" i="32"/>
  <c r="AH465" i="32"/>
  <c r="AA465" i="32"/>
  <c r="X465" i="32"/>
  <c r="R465" i="32"/>
  <c r="Q465" i="32"/>
  <c r="G465" i="32"/>
  <c r="F465" i="32"/>
  <c r="E465" i="32"/>
  <c r="D465" i="32"/>
  <c r="C465" i="32"/>
  <c r="B465" i="32"/>
  <c r="A465" i="32"/>
  <c r="AI464" i="32"/>
  <c r="AH464" i="32"/>
  <c r="AA464" i="32"/>
  <c r="X464" i="32"/>
  <c r="R464" i="32"/>
  <c r="Q464" i="32"/>
  <c r="G464" i="32"/>
  <c r="F464" i="32"/>
  <c r="E464" i="32"/>
  <c r="D464" i="32"/>
  <c r="C464" i="32"/>
  <c r="B464" i="32"/>
  <c r="A464" i="32"/>
  <c r="AI463" i="32"/>
  <c r="AH463" i="32"/>
  <c r="AA463" i="32"/>
  <c r="X463" i="32"/>
  <c r="R463" i="32"/>
  <c r="Q463" i="32"/>
  <c r="G463" i="32"/>
  <c r="F463" i="32"/>
  <c r="E463" i="32"/>
  <c r="D463" i="32"/>
  <c r="C463" i="32"/>
  <c r="B463" i="32"/>
  <c r="A463" i="32"/>
  <c r="AI462" i="32"/>
  <c r="AH462" i="32"/>
  <c r="AA462" i="32"/>
  <c r="X462" i="32"/>
  <c r="R462" i="32"/>
  <c r="Q462" i="32"/>
  <c r="G462" i="32"/>
  <c r="F462" i="32"/>
  <c r="E462" i="32"/>
  <c r="D462" i="32"/>
  <c r="C462" i="32"/>
  <c r="B462" i="32"/>
  <c r="A462" i="32"/>
  <c r="AI461" i="32"/>
  <c r="AH461" i="32"/>
  <c r="AA461" i="32"/>
  <c r="X461" i="32"/>
  <c r="R461" i="32"/>
  <c r="Q461" i="32"/>
  <c r="G461" i="32"/>
  <c r="F461" i="32"/>
  <c r="E461" i="32"/>
  <c r="D461" i="32"/>
  <c r="C461" i="32"/>
  <c r="B461" i="32"/>
  <c r="A461" i="32"/>
  <c r="AI460" i="32"/>
  <c r="AH460" i="32"/>
  <c r="AA460" i="32"/>
  <c r="X460" i="32"/>
  <c r="R460" i="32"/>
  <c r="Q460" i="32"/>
  <c r="G460" i="32"/>
  <c r="F460" i="32"/>
  <c r="E460" i="32"/>
  <c r="D460" i="32"/>
  <c r="C460" i="32"/>
  <c r="B460" i="32"/>
  <c r="A460" i="32"/>
  <c r="AI459" i="32"/>
  <c r="AH459" i="32"/>
  <c r="AA459" i="32"/>
  <c r="X459" i="32"/>
  <c r="S459" i="32"/>
  <c r="R459" i="32"/>
  <c r="Q459" i="32"/>
  <c r="G459" i="32"/>
  <c r="F459" i="32"/>
  <c r="E459" i="32"/>
  <c r="D459" i="32"/>
  <c r="C459" i="32"/>
  <c r="B459" i="32"/>
  <c r="A459" i="32"/>
  <c r="AI458" i="32"/>
  <c r="AH458" i="32"/>
  <c r="AA458" i="32"/>
  <c r="X458" i="32"/>
  <c r="R458" i="32"/>
  <c r="Q458" i="32"/>
  <c r="G458" i="32"/>
  <c r="F458" i="32"/>
  <c r="E458" i="32"/>
  <c r="D458" i="32"/>
  <c r="C458" i="32"/>
  <c r="B458" i="32"/>
  <c r="A458" i="32"/>
  <c r="AI457" i="32"/>
  <c r="AH457" i="32"/>
  <c r="AA457" i="32"/>
  <c r="X457" i="32"/>
  <c r="R457" i="32"/>
  <c r="Q457" i="32"/>
  <c r="G457" i="32"/>
  <c r="F457" i="32"/>
  <c r="E457" i="32"/>
  <c r="D457" i="32"/>
  <c r="C457" i="32"/>
  <c r="B457" i="32"/>
  <c r="A457" i="32"/>
  <c r="AI456" i="32"/>
  <c r="AH456" i="32"/>
  <c r="AA456" i="32"/>
  <c r="X456" i="32"/>
  <c r="R456" i="32"/>
  <c r="Q456" i="32"/>
  <c r="G456" i="32"/>
  <c r="F456" i="32"/>
  <c r="E456" i="32"/>
  <c r="D456" i="32"/>
  <c r="C456" i="32"/>
  <c r="B456" i="32"/>
  <c r="A456" i="32"/>
  <c r="AI455" i="32"/>
  <c r="AH455" i="32"/>
  <c r="AA455" i="32"/>
  <c r="X455" i="32"/>
  <c r="S455" i="32"/>
  <c r="R455" i="32"/>
  <c r="Q455" i="32"/>
  <c r="G455" i="32"/>
  <c r="F455" i="32"/>
  <c r="E455" i="32"/>
  <c r="D455" i="32"/>
  <c r="C455" i="32"/>
  <c r="B455" i="32"/>
  <c r="A455" i="32"/>
  <c r="AI454" i="32"/>
  <c r="AH454" i="32"/>
  <c r="AA454" i="32"/>
  <c r="X454" i="32"/>
  <c r="R454" i="32"/>
  <c r="Q454" i="32"/>
  <c r="G454" i="32"/>
  <c r="F454" i="32"/>
  <c r="E454" i="32"/>
  <c r="D454" i="32"/>
  <c r="C454" i="32"/>
  <c r="B454" i="32"/>
  <c r="A454" i="32"/>
  <c r="AI453" i="32"/>
  <c r="AH453" i="32"/>
  <c r="AA453" i="32"/>
  <c r="X453" i="32"/>
  <c r="R453" i="32"/>
  <c r="Q453" i="32"/>
  <c r="G453" i="32"/>
  <c r="F453" i="32"/>
  <c r="E453" i="32"/>
  <c r="D453" i="32"/>
  <c r="C453" i="32"/>
  <c r="B453" i="32"/>
  <c r="A453" i="32"/>
  <c r="AI452" i="32"/>
  <c r="AH452" i="32"/>
  <c r="AA452" i="32"/>
  <c r="X452" i="32"/>
  <c r="R452" i="32"/>
  <c r="Q452" i="32"/>
  <c r="G452" i="32"/>
  <c r="F452" i="32"/>
  <c r="E452" i="32"/>
  <c r="D452" i="32"/>
  <c r="C452" i="32"/>
  <c r="B452" i="32"/>
  <c r="A452" i="32"/>
  <c r="AI451" i="32"/>
  <c r="AH451" i="32"/>
  <c r="AA451" i="32"/>
  <c r="X451" i="32"/>
  <c r="R451" i="32"/>
  <c r="Q451" i="32"/>
  <c r="G451" i="32"/>
  <c r="F451" i="32"/>
  <c r="E451" i="32"/>
  <c r="D451" i="32"/>
  <c r="C451" i="32"/>
  <c r="B451" i="32"/>
  <c r="A451" i="32"/>
  <c r="AI450" i="32"/>
  <c r="AH450" i="32"/>
  <c r="AA450" i="32"/>
  <c r="X450" i="32"/>
  <c r="R450" i="32"/>
  <c r="Q450" i="32"/>
  <c r="G450" i="32"/>
  <c r="F450" i="32"/>
  <c r="E450" i="32"/>
  <c r="D450" i="32"/>
  <c r="C450" i="32"/>
  <c r="B450" i="32"/>
  <c r="A450" i="32"/>
  <c r="AI449" i="32"/>
  <c r="AH449" i="32"/>
  <c r="AA449" i="32"/>
  <c r="X449" i="32"/>
  <c r="R449" i="32"/>
  <c r="Q449" i="32"/>
  <c r="G449" i="32"/>
  <c r="F449" i="32"/>
  <c r="E449" i="32"/>
  <c r="D449" i="32"/>
  <c r="C449" i="32"/>
  <c r="B449" i="32"/>
  <c r="A449" i="32"/>
  <c r="AI448" i="32"/>
  <c r="AH448" i="32"/>
  <c r="AA448" i="32"/>
  <c r="X448" i="32"/>
  <c r="R448" i="32"/>
  <c r="Q448" i="32"/>
  <c r="G448" i="32"/>
  <c r="F448" i="32"/>
  <c r="E448" i="32"/>
  <c r="D448" i="32"/>
  <c r="C448" i="32"/>
  <c r="B448" i="32"/>
  <c r="A448" i="32"/>
  <c r="AI447" i="32"/>
  <c r="AH447" i="32"/>
  <c r="AA447" i="32"/>
  <c r="X447" i="32"/>
  <c r="R447" i="32"/>
  <c r="Q447" i="32"/>
  <c r="G447" i="32"/>
  <c r="F447" i="32"/>
  <c r="E447" i="32"/>
  <c r="D447" i="32"/>
  <c r="C447" i="32"/>
  <c r="B447" i="32"/>
  <c r="A447" i="32"/>
  <c r="AI446" i="32"/>
  <c r="AH446" i="32"/>
  <c r="AA446" i="32"/>
  <c r="X446" i="32"/>
  <c r="R446" i="32"/>
  <c r="Q446" i="32"/>
  <c r="G446" i="32"/>
  <c r="F446" i="32"/>
  <c r="E446" i="32"/>
  <c r="D446" i="32"/>
  <c r="C446" i="32"/>
  <c r="B446" i="32"/>
  <c r="A446" i="32"/>
  <c r="AI445" i="32"/>
  <c r="AH445" i="32"/>
  <c r="AA445" i="32"/>
  <c r="X445" i="32"/>
  <c r="R445" i="32"/>
  <c r="Q445" i="32"/>
  <c r="G445" i="32"/>
  <c r="F445" i="32"/>
  <c r="E445" i="32"/>
  <c r="D445" i="32"/>
  <c r="C445" i="32"/>
  <c r="B445" i="32"/>
  <c r="A445" i="32"/>
  <c r="AI444" i="32"/>
  <c r="AH444" i="32"/>
  <c r="AA444" i="32"/>
  <c r="X444" i="32"/>
  <c r="R444" i="32"/>
  <c r="Q444" i="32"/>
  <c r="G444" i="32"/>
  <c r="F444" i="32"/>
  <c r="E444" i="32"/>
  <c r="D444" i="32"/>
  <c r="C444" i="32"/>
  <c r="B444" i="32"/>
  <c r="A444" i="32"/>
  <c r="AI443" i="32"/>
  <c r="AH443" i="32"/>
  <c r="AA443" i="32"/>
  <c r="X443" i="32"/>
  <c r="S443" i="32"/>
  <c r="R443" i="32"/>
  <c r="Q443" i="32"/>
  <c r="G443" i="32"/>
  <c r="F443" i="32"/>
  <c r="E443" i="32"/>
  <c r="D443" i="32"/>
  <c r="C443" i="32"/>
  <c r="B443" i="32"/>
  <c r="A443" i="32"/>
  <c r="AI442" i="32"/>
  <c r="AH442" i="32"/>
  <c r="AA442" i="32"/>
  <c r="X442" i="32"/>
  <c r="S442" i="32"/>
  <c r="R442" i="32"/>
  <c r="Q442" i="32"/>
  <c r="G442" i="32"/>
  <c r="F442" i="32"/>
  <c r="E442" i="32"/>
  <c r="D442" i="32"/>
  <c r="C442" i="32"/>
  <c r="B442" i="32"/>
  <c r="A442" i="32"/>
  <c r="AI441" i="32"/>
  <c r="AH441" i="32"/>
  <c r="AA441" i="32"/>
  <c r="X441" i="32"/>
  <c r="R441" i="32"/>
  <c r="Q441" i="32"/>
  <c r="G441" i="32"/>
  <c r="F441" i="32"/>
  <c r="E441" i="32"/>
  <c r="D441" i="32"/>
  <c r="C441" i="32"/>
  <c r="B441" i="32"/>
  <c r="A441" i="32"/>
  <c r="AI440" i="32"/>
  <c r="AH440" i="32"/>
  <c r="AA440" i="32"/>
  <c r="X440" i="32"/>
  <c r="R440" i="32"/>
  <c r="Q440" i="32"/>
  <c r="G440" i="32"/>
  <c r="F440" i="32"/>
  <c r="E440" i="32"/>
  <c r="D440" i="32"/>
  <c r="C440" i="32"/>
  <c r="B440" i="32"/>
  <c r="A440" i="32"/>
  <c r="AI439" i="32"/>
  <c r="AH439" i="32"/>
  <c r="AA439" i="32"/>
  <c r="X439" i="32"/>
  <c r="S439" i="32"/>
  <c r="R439" i="32"/>
  <c r="Q439" i="32"/>
  <c r="G439" i="32"/>
  <c r="F439" i="32"/>
  <c r="E439" i="32"/>
  <c r="D439" i="32"/>
  <c r="C439" i="32"/>
  <c r="B439" i="32"/>
  <c r="A439" i="32"/>
  <c r="AI438" i="32"/>
  <c r="AH438" i="32"/>
  <c r="AA438" i="32"/>
  <c r="X438" i="32"/>
  <c r="R438" i="32"/>
  <c r="Q438" i="32"/>
  <c r="G438" i="32"/>
  <c r="F438" i="32"/>
  <c r="E438" i="32"/>
  <c r="D438" i="32"/>
  <c r="C438" i="32"/>
  <c r="B438" i="32"/>
  <c r="A438" i="32"/>
  <c r="AI437" i="32"/>
  <c r="AH437" i="32"/>
  <c r="AA437" i="32"/>
  <c r="X437" i="32"/>
  <c r="R437" i="32"/>
  <c r="Q437" i="32"/>
  <c r="G437" i="32"/>
  <c r="F437" i="32"/>
  <c r="E437" i="32"/>
  <c r="D437" i="32"/>
  <c r="C437" i="32"/>
  <c r="B437" i="32"/>
  <c r="A437" i="32"/>
  <c r="AI436" i="32"/>
  <c r="AH436" i="32"/>
  <c r="AA436" i="32"/>
  <c r="X436" i="32"/>
  <c r="R436" i="32"/>
  <c r="Q436" i="32"/>
  <c r="G436" i="32"/>
  <c r="F436" i="32"/>
  <c r="E436" i="32"/>
  <c r="D436" i="32"/>
  <c r="C436" i="32"/>
  <c r="B436" i="32"/>
  <c r="A436" i="32"/>
  <c r="AI435" i="32"/>
  <c r="AH435" i="32"/>
  <c r="AA435" i="32"/>
  <c r="X435" i="32"/>
  <c r="R435" i="32"/>
  <c r="Q435" i="32"/>
  <c r="G435" i="32"/>
  <c r="F435" i="32"/>
  <c r="E435" i="32"/>
  <c r="D435" i="32"/>
  <c r="C435" i="32"/>
  <c r="B435" i="32"/>
  <c r="A435" i="32"/>
  <c r="AI434" i="32"/>
  <c r="AH434" i="32"/>
  <c r="AA434" i="32"/>
  <c r="X434" i="32"/>
  <c r="R434" i="32"/>
  <c r="Q434" i="32"/>
  <c r="G434" i="32"/>
  <c r="F434" i="32"/>
  <c r="E434" i="32"/>
  <c r="D434" i="32"/>
  <c r="C434" i="32"/>
  <c r="B434" i="32"/>
  <c r="A434" i="32"/>
  <c r="AI433" i="32"/>
  <c r="AH433" i="32"/>
  <c r="AA433" i="32"/>
  <c r="X433" i="32"/>
  <c r="S433" i="32"/>
  <c r="R433" i="32"/>
  <c r="Q433" i="32"/>
  <c r="G433" i="32"/>
  <c r="F433" i="32"/>
  <c r="E433" i="32"/>
  <c r="D433" i="32"/>
  <c r="C433" i="32"/>
  <c r="B433" i="32"/>
  <c r="A433" i="32"/>
  <c r="AI432" i="32"/>
  <c r="AH432" i="32"/>
  <c r="AA432" i="32"/>
  <c r="X432" i="32"/>
  <c r="S432" i="32"/>
  <c r="R432" i="32"/>
  <c r="Q432" i="32"/>
  <c r="G432" i="32"/>
  <c r="F432" i="32"/>
  <c r="E432" i="32"/>
  <c r="D432" i="32"/>
  <c r="C432" i="32"/>
  <c r="B432" i="32"/>
  <c r="A432" i="32"/>
  <c r="AI431" i="32"/>
  <c r="AH431" i="32"/>
  <c r="AA431" i="32"/>
  <c r="X431" i="32"/>
  <c r="S431" i="32"/>
  <c r="R431" i="32"/>
  <c r="Q431" i="32"/>
  <c r="G431" i="32"/>
  <c r="F431" i="32"/>
  <c r="E431" i="32"/>
  <c r="D431" i="32"/>
  <c r="C431" i="32"/>
  <c r="B431" i="32"/>
  <c r="A431" i="32"/>
  <c r="AI430" i="32"/>
  <c r="AH430" i="32"/>
  <c r="AA430" i="32"/>
  <c r="X430" i="32"/>
  <c r="R430" i="32"/>
  <c r="Q430" i="32"/>
  <c r="G430" i="32"/>
  <c r="F430" i="32"/>
  <c r="E430" i="32"/>
  <c r="D430" i="32"/>
  <c r="C430" i="32"/>
  <c r="B430" i="32"/>
  <c r="A430" i="32"/>
  <c r="AI429" i="32"/>
  <c r="AH429" i="32"/>
  <c r="AA429" i="32"/>
  <c r="X429" i="32"/>
  <c r="R429" i="32"/>
  <c r="Q429" i="32"/>
  <c r="G429" i="32"/>
  <c r="F429" i="32"/>
  <c r="E429" i="32"/>
  <c r="D429" i="32"/>
  <c r="C429" i="32"/>
  <c r="B429" i="32"/>
  <c r="A429" i="32"/>
  <c r="AI428" i="32"/>
  <c r="AH428" i="32"/>
  <c r="AA428" i="32"/>
  <c r="X428" i="32"/>
  <c r="R428" i="32"/>
  <c r="Q428" i="32"/>
  <c r="G428" i="32"/>
  <c r="F428" i="32"/>
  <c r="E428" i="32"/>
  <c r="D428" i="32"/>
  <c r="C428" i="32"/>
  <c r="B428" i="32"/>
  <c r="A428" i="32"/>
  <c r="AI427" i="32"/>
  <c r="AH427" i="32"/>
  <c r="AA427" i="32"/>
  <c r="X427" i="32"/>
  <c r="R427" i="32"/>
  <c r="Q427" i="32"/>
  <c r="G427" i="32"/>
  <c r="F427" i="32"/>
  <c r="E427" i="32"/>
  <c r="D427" i="32"/>
  <c r="C427" i="32"/>
  <c r="B427" i="32"/>
  <c r="A427" i="32"/>
  <c r="AI426" i="32"/>
  <c r="AH426" i="32"/>
  <c r="AA426" i="32"/>
  <c r="X426" i="32"/>
  <c r="R426" i="32"/>
  <c r="Q426" i="32"/>
  <c r="G426" i="32"/>
  <c r="F426" i="32"/>
  <c r="E426" i="32"/>
  <c r="D426" i="32"/>
  <c r="C426" i="32"/>
  <c r="B426" i="32"/>
  <c r="A426" i="32"/>
  <c r="AI425" i="32"/>
  <c r="AH425" i="32"/>
  <c r="AA425" i="32"/>
  <c r="X425" i="32"/>
  <c r="R425" i="32"/>
  <c r="Q425" i="32"/>
  <c r="G425" i="32"/>
  <c r="F425" i="32"/>
  <c r="E425" i="32"/>
  <c r="D425" i="32"/>
  <c r="C425" i="32"/>
  <c r="B425" i="32"/>
  <c r="A425" i="32"/>
  <c r="AI424" i="32"/>
  <c r="AH424" i="32"/>
  <c r="AA424" i="32"/>
  <c r="X424" i="32"/>
  <c r="R424" i="32"/>
  <c r="Q424" i="32"/>
  <c r="G424" i="32"/>
  <c r="F424" i="32"/>
  <c r="E424" i="32"/>
  <c r="D424" i="32"/>
  <c r="C424" i="32"/>
  <c r="B424" i="32"/>
  <c r="A424" i="32"/>
  <c r="AI423" i="32"/>
  <c r="AH423" i="32"/>
  <c r="AA423" i="32"/>
  <c r="X423" i="32"/>
  <c r="R423" i="32"/>
  <c r="Q423" i="32"/>
  <c r="G423" i="32"/>
  <c r="F423" i="32"/>
  <c r="E423" i="32"/>
  <c r="D423" i="32"/>
  <c r="C423" i="32"/>
  <c r="B423" i="32"/>
  <c r="A423" i="32"/>
  <c r="AI422" i="32"/>
  <c r="AH422" i="32"/>
  <c r="AA422" i="32"/>
  <c r="X422" i="32"/>
  <c r="S422" i="32"/>
  <c r="R422" i="32"/>
  <c r="Q422" i="32"/>
  <c r="G422" i="32"/>
  <c r="F422" i="32"/>
  <c r="E422" i="32"/>
  <c r="D422" i="32"/>
  <c r="C422" i="32"/>
  <c r="B422" i="32"/>
  <c r="A422" i="32"/>
  <c r="AI421" i="32"/>
  <c r="AH421" i="32"/>
  <c r="AA421" i="32"/>
  <c r="X421" i="32"/>
  <c r="R421" i="32"/>
  <c r="Q421" i="32"/>
  <c r="G421" i="32"/>
  <c r="F421" i="32"/>
  <c r="E421" i="32"/>
  <c r="D421" i="32"/>
  <c r="C421" i="32"/>
  <c r="B421" i="32"/>
  <c r="A421" i="32"/>
  <c r="AI420" i="32"/>
  <c r="AH420" i="32"/>
  <c r="AA420" i="32"/>
  <c r="X420" i="32"/>
  <c r="R420" i="32"/>
  <c r="Q420" i="32"/>
  <c r="G420" i="32"/>
  <c r="F420" i="32"/>
  <c r="E420" i="32"/>
  <c r="D420" i="32"/>
  <c r="C420" i="32"/>
  <c r="B420" i="32"/>
  <c r="A420" i="32"/>
  <c r="AI419" i="32"/>
  <c r="AH419" i="32"/>
  <c r="AA419" i="32"/>
  <c r="X419" i="32"/>
  <c r="S419" i="32"/>
  <c r="R419" i="32"/>
  <c r="Q419" i="32"/>
  <c r="G419" i="32"/>
  <c r="F419" i="32"/>
  <c r="E419" i="32"/>
  <c r="D419" i="32"/>
  <c r="C419" i="32"/>
  <c r="B419" i="32"/>
  <c r="A419" i="32"/>
  <c r="AI418" i="32"/>
  <c r="AH418" i="32"/>
  <c r="AA418" i="32"/>
  <c r="X418" i="32"/>
  <c r="R418" i="32"/>
  <c r="Q418" i="32"/>
  <c r="G418" i="32"/>
  <c r="F418" i="32"/>
  <c r="E418" i="32"/>
  <c r="D418" i="32"/>
  <c r="C418" i="32"/>
  <c r="B418" i="32"/>
  <c r="A418" i="32"/>
  <c r="AI417" i="32"/>
  <c r="AH417" i="32"/>
  <c r="AA417" i="32"/>
  <c r="X417" i="32"/>
  <c r="R417" i="32"/>
  <c r="Q417" i="32"/>
  <c r="G417" i="32"/>
  <c r="F417" i="32"/>
  <c r="E417" i="32"/>
  <c r="D417" i="32"/>
  <c r="C417" i="32"/>
  <c r="B417" i="32"/>
  <c r="A417" i="32"/>
  <c r="AI416" i="32"/>
  <c r="AH416" i="32"/>
  <c r="AA416" i="32"/>
  <c r="X416" i="32"/>
  <c r="R416" i="32"/>
  <c r="Q416" i="32"/>
  <c r="G416" i="32"/>
  <c r="F416" i="32"/>
  <c r="E416" i="32"/>
  <c r="D416" i="32"/>
  <c r="C416" i="32"/>
  <c r="B416" i="32"/>
  <c r="A416" i="32"/>
  <c r="AI415" i="32"/>
  <c r="AH415" i="32"/>
  <c r="AA415" i="32"/>
  <c r="X415" i="32"/>
  <c r="R415" i="32"/>
  <c r="Q415" i="32"/>
  <c r="G415" i="32"/>
  <c r="F415" i="32"/>
  <c r="E415" i="32"/>
  <c r="D415" i="32"/>
  <c r="C415" i="32"/>
  <c r="B415" i="32"/>
  <c r="A415" i="32"/>
  <c r="AI414" i="32"/>
  <c r="AH414" i="32"/>
  <c r="AA414" i="32"/>
  <c r="X414" i="32"/>
  <c r="R414" i="32"/>
  <c r="Q414" i="32"/>
  <c r="G414" i="32"/>
  <c r="F414" i="32"/>
  <c r="E414" i="32"/>
  <c r="D414" i="32"/>
  <c r="C414" i="32"/>
  <c r="B414" i="32"/>
  <c r="A414" i="32"/>
  <c r="AI413" i="32"/>
  <c r="AH413" i="32"/>
  <c r="AA413" i="32"/>
  <c r="X413" i="32"/>
  <c r="S413" i="32"/>
  <c r="R413" i="32"/>
  <c r="Q413" i="32"/>
  <c r="G413" i="32"/>
  <c r="F413" i="32"/>
  <c r="E413" i="32"/>
  <c r="D413" i="32"/>
  <c r="C413" i="32"/>
  <c r="B413" i="32"/>
  <c r="A413" i="32"/>
  <c r="AI412" i="32"/>
  <c r="AH412" i="32"/>
  <c r="AA412" i="32"/>
  <c r="X412" i="32"/>
  <c r="R412" i="32"/>
  <c r="Q412" i="32"/>
  <c r="G412" i="32"/>
  <c r="F412" i="32"/>
  <c r="E412" i="32"/>
  <c r="D412" i="32"/>
  <c r="C412" i="32"/>
  <c r="B412" i="32"/>
  <c r="A412" i="32"/>
  <c r="AI411" i="32"/>
  <c r="AH411" i="32"/>
  <c r="AA411" i="32"/>
  <c r="X411" i="32"/>
  <c r="S411" i="32"/>
  <c r="R411" i="32"/>
  <c r="Q411" i="32"/>
  <c r="G411" i="32"/>
  <c r="F411" i="32"/>
  <c r="E411" i="32"/>
  <c r="D411" i="32"/>
  <c r="C411" i="32"/>
  <c r="B411" i="32"/>
  <c r="A411" i="32"/>
  <c r="AI410" i="32"/>
  <c r="AH410" i="32"/>
  <c r="AA410" i="32"/>
  <c r="X410" i="32"/>
  <c r="R410" i="32"/>
  <c r="Q410" i="32"/>
  <c r="G410" i="32"/>
  <c r="F410" i="32"/>
  <c r="E410" i="32"/>
  <c r="D410" i="32"/>
  <c r="C410" i="32"/>
  <c r="B410" i="32"/>
  <c r="A410" i="32"/>
  <c r="AI409" i="32"/>
  <c r="AH409" i="32"/>
  <c r="AA409" i="32"/>
  <c r="X409" i="32"/>
  <c r="R409" i="32"/>
  <c r="Q409" i="32"/>
  <c r="G409" i="32"/>
  <c r="F409" i="32"/>
  <c r="E409" i="32"/>
  <c r="D409" i="32"/>
  <c r="C409" i="32"/>
  <c r="B409" i="32"/>
  <c r="A409" i="32"/>
  <c r="AI408" i="32"/>
  <c r="AH408" i="32"/>
  <c r="AA408" i="32"/>
  <c r="X408" i="32"/>
  <c r="R408" i="32"/>
  <c r="Q408" i="32"/>
  <c r="G408" i="32"/>
  <c r="F408" i="32"/>
  <c r="E408" i="32"/>
  <c r="D408" i="32"/>
  <c r="C408" i="32"/>
  <c r="B408" i="32"/>
  <c r="A408" i="32"/>
  <c r="AI407" i="32"/>
  <c r="AH407" i="32"/>
  <c r="AA407" i="32"/>
  <c r="X407" i="32"/>
  <c r="R407" i="32"/>
  <c r="Q407" i="32"/>
  <c r="G407" i="32"/>
  <c r="F407" i="32"/>
  <c r="E407" i="32"/>
  <c r="D407" i="32"/>
  <c r="C407" i="32"/>
  <c r="B407" i="32"/>
  <c r="A407" i="32"/>
  <c r="AI406" i="32"/>
  <c r="AH406" i="32"/>
  <c r="AA406" i="32"/>
  <c r="X406" i="32"/>
  <c r="R406" i="32"/>
  <c r="Q406" i="32"/>
  <c r="G406" i="32"/>
  <c r="F406" i="32"/>
  <c r="E406" i="32"/>
  <c r="D406" i="32"/>
  <c r="C406" i="32"/>
  <c r="B406" i="32"/>
  <c r="A406" i="32"/>
  <c r="AI405" i="32"/>
  <c r="AH405" i="32"/>
  <c r="AA405" i="32"/>
  <c r="X405" i="32"/>
  <c r="R405" i="32"/>
  <c r="Q405" i="32"/>
  <c r="G405" i="32"/>
  <c r="F405" i="32"/>
  <c r="E405" i="32"/>
  <c r="D405" i="32"/>
  <c r="C405" i="32"/>
  <c r="B405" i="32"/>
  <c r="A405" i="32"/>
  <c r="AI404" i="32"/>
  <c r="AH404" i="32"/>
  <c r="AA404" i="32"/>
  <c r="X404" i="32"/>
  <c r="R404" i="32"/>
  <c r="Q404" i="32"/>
  <c r="G404" i="32"/>
  <c r="F404" i="32"/>
  <c r="E404" i="32"/>
  <c r="D404" i="32"/>
  <c r="C404" i="32"/>
  <c r="B404" i="32"/>
  <c r="A404" i="32"/>
  <c r="AI403" i="32"/>
  <c r="AH403" i="32"/>
  <c r="AA403" i="32"/>
  <c r="X403" i="32"/>
  <c r="R403" i="32"/>
  <c r="Q403" i="32"/>
  <c r="G403" i="32"/>
  <c r="F403" i="32"/>
  <c r="E403" i="32"/>
  <c r="D403" i="32"/>
  <c r="C403" i="32"/>
  <c r="B403" i="32"/>
  <c r="A403" i="32"/>
  <c r="AI402" i="32"/>
  <c r="AH402" i="32"/>
  <c r="AA402" i="32"/>
  <c r="X402" i="32"/>
  <c r="R402" i="32"/>
  <c r="Q402" i="32"/>
  <c r="G402" i="32"/>
  <c r="F402" i="32"/>
  <c r="E402" i="32"/>
  <c r="D402" i="32"/>
  <c r="C402" i="32"/>
  <c r="B402" i="32"/>
  <c r="A402" i="32"/>
  <c r="AI401" i="32"/>
  <c r="AH401" i="32"/>
  <c r="AA401" i="32"/>
  <c r="X401" i="32"/>
  <c r="R401" i="32"/>
  <c r="Q401" i="32"/>
  <c r="G401" i="32"/>
  <c r="F401" i="32"/>
  <c r="E401" i="32"/>
  <c r="D401" i="32"/>
  <c r="C401" i="32"/>
  <c r="B401" i="32"/>
  <c r="A401" i="32"/>
  <c r="AI400" i="32"/>
  <c r="AH400" i="32"/>
  <c r="AA400" i="32"/>
  <c r="X400" i="32"/>
  <c r="R400" i="32"/>
  <c r="Q400" i="32"/>
  <c r="G400" i="32"/>
  <c r="F400" i="32"/>
  <c r="E400" i="32"/>
  <c r="D400" i="32"/>
  <c r="C400" i="32"/>
  <c r="B400" i="32"/>
  <c r="A400" i="32"/>
  <c r="AI399" i="32"/>
  <c r="AH399" i="32"/>
  <c r="AA399" i="32"/>
  <c r="X399" i="32"/>
  <c r="S399" i="32"/>
  <c r="R399" i="32"/>
  <c r="Q399" i="32"/>
  <c r="G399" i="32"/>
  <c r="F399" i="32"/>
  <c r="E399" i="32"/>
  <c r="D399" i="32"/>
  <c r="C399" i="32"/>
  <c r="B399" i="32"/>
  <c r="A399" i="32"/>
  <c r="AI398" i="32"/>
  <c r="AH398" i="32"/>
  <c r="AA398" i="32"/>
  <c r="X398" i="32"/>
  <c r="R398" i="32"/>
  <c r="Q398" i="32"/>
  <c r="G398" i="32"/>
  <c r="F398" i="32"/>
  <c r="E398" i="32"/>
  <c r="D398" i="32"/>
  <c r="C398" i="32"/>
  <c r="B398" i="32"/>
  <c r="A398" i="32"/>
  <c r="AI397" i="32"/>
  <c r="AH397" i="32"/>
  <c r="AA397" i="32"/>
  <c r="X397" i="32"/>
  <c r="R397" i="32"/>
  <c r="Q397" i="32"/>
  <c r="G397" i="32"/>
  <c r="F397" i="32"/>
  <c r="E397" i="32"/>
  <c r="D397" i="32"/>
  <c r="C397" i="32"/>
  <c r="B397" i="32"/>
  <c r="A397" i="32"/>
  <c r="AI396" i="32"/>
  <c r="AH396" i="32"/>
  <c r="AA396" i="32"/>
  <c r="X396" i="32"/>
  <c r="R396" i="32"/>
  <c r="Q396" i="32"/>
  <c r="G396" i="32"/>
  <c r="F396" i="32"/>
  <c r="E396" i="32"/>
  <c r="D396" i="32"/>
  <c r="C396" i="32"/>
  <c r="B396" i="32"/>
  <c r="A396" i="32"/>
  <c r="AI395" i="32"/>
  <c r="AH395" i="32"/>
  <c r="AA395" i="32"/>
  <c r="X395" i="32"/>
  <c r="R395" i="32"/>
  <c r="Q395" i="32"/>
  <c r="G395" i="32"/>
  <c r="F395" i="32"/>
  <c r="E395" i="32"/>
  <c r="D395" i="32"/>
  <c r="C395" i="32"/>
  <c r="B395" i="32"/>
  <c r="A395" i="32"/>
  <c r="AI394" i="32"/>
  <c r="AH394" i="32"/>
  <c r="AA394" i="32"/>
  <c r="X394" i="32"/>
  <c r="R394" i="32"/>
  <c r="Q394" i="32"/>
  <c r="G394" i="32"/>
  <c r="F394" i="32"/>
  <c r="E394" i="32"/>
  <c r="D394" i="32"/>
  <c r="C394" i="32"/>
  <c r="B394" i="32"/>
  <c r="A394" i="32"/>
  <c r="AI393" i="32"/>
  <c r="AH393" i="32"/>
  <c r="AA393" i="32"/>
  <c r="X393" i="32"/>
  <c r="S393" i="32"/>
  <c r="R393" i="32"/>
  <c r="Q393" i="32"/>
  <c r="G393" i="32"/>
  <c r="F393" i="32"/>
  <c r="E393" i="32"/>
  <c r="D393" i="32"/>
  <c r="C393" i="32"/>
  <c r="B393" i="32"/>
  <c r="A393" i="32"/>
  <c r="AI392" i="32"/>
  <c r="AH392" i="32"/>
  <c r="AA392" i="32"/>
  <c r="X392" i="32"/>
  <c r="R392" i="32"/>
  <c r="Q392" i="32"/>
  <c r="G392" i="32"/>
  <c r="F392" i="32"/>
  <c r="E392" i="32"/>
  <c r="D392" i="32"/>
  <c r="C392" i="32"/>
  <c r="B392" i="32"/>
  <c r="A392" i="32"/>
  <c r="AI391" i="32"/>
  <c r="AH391" i="32"/>
  <c r="AA391" i="32"/>
  <c r="X391" i="32"/>
  <c r="S391" i="32"/>
  <c r="R391" i="32"/>
  <c r="Q391" i="32"/>
  <c r="G391" i="32"/>
  <c r="F391" i="32"/>
  <c r="E391" i="32"/>
  <c r="D391" i="32"/>
  <c r="C391" i="32"/>
  <c r="B391" i="32"/>
  <c r="A391" i="32"/>
  <c r="AI390" i="32"/>
  <c r="AH390" i="32"/>
  <c r="AA390" i="32"/>
  <c r="X390" i="32"/>
  <c r="R390" i="32"/>
  <c r="Q390" i="32"/>
  <c r="G390" i="32"/>
  <c r="F390" i="32"/>
  <c r="E390" i="32"/>
  <c r="D390" i="32"/>
  <c r="C390" i="32"/>
  <c r="B390" i="32"/>
  <c r="A390" i="32"/>
  <c r="AI389" i="32"/>
  <c r="AH389" i="32"/>
  <c r="AA389" i="32"/>
  <c r="X389" i="32"/>
  <c r="R389" i="32"/>
  <c r="Q389" i="32"/>
  <c r="G389" i="32"/>
  <c r="F389" i="32"/>
  <c r="E389" i="32"/>
  <c r="D389" i="32"/>
  <c r="C389" i="32"/>
  <c r="B389" i="32"/>
  <c r="A389" i="32"/>
  <c r="AI388" i="32"/>
  <c r="AH388" i="32"/>
  <c r="AA388" i="32"/>
  <c r="X388" i="32"/>
  <c r="R388" i="32"/>
  <c r="Q388" i="32"/>
  <c r="G388" i="32"/>
  <c r="F388" i="32"/>
  <c r="E388" i="32"/>
  <c r="D388" i="32"/>
  <c r="C388" i="32"/>
  <c r="B388" i="32"/>
  <c r="A388" i="32"/>
  <c r="AI387" i="32"/>
  <c r="AH387" i="32"/>
  <c r="AA387" i="32"/>
  <c r="X387" i="32"/>
  <c r="R387" i="32"/>
  <c r="Q387" i="32"/>
  <c r="G387" i="32"/>
  <c r="F387" i="32"/>
  <c r="E387" i="32"/>
  <c r="D387" i="32"/>
  <c r="C387" i="32"/>
  <c r="B387" i="32"/>
  <c r="A387" i="32"/>
  <c r="AI386" i="32"/>
  <c r="AH386" i="32"/>
  <c r="AA386" i="32"/>
  <c r="X386" i="32"/>
  <c r="R386" i="32"/>
  <c r="Q386" i="32"/>
  <c r="G386" i="32"/>
  <c r="F386" i="32"/>
  <c r="E386" i="32"/>
  <c r="D386" i="32"/>
  <c r="C386" i="32"/>
  <c r="B386" i="32"/>
  <c r="A386" i="32"/>
  <c r="AI385" i="32"/>
  <c r="AH385" i="32"/>
  <c r="AA385" i="32"/>
  <c r="X385" i="32"/>
  <c r="R385" i="32"/>
  <c r="Q385" i="32"/>
  <c r="G385" i="32"/>
  <c r="F385" i="32"/>
  <c r="E385" i="32"/>
  <c r="D385" i="32"/>
  <c r="C385" i="32"/>
  <c r="B385" i="32"/>
  <c r="A385" i="32"/>
  <c r="AI384" i="32"/>
  <c r="AH384" i="32"/>
  <c r="AA384" i="32"/>
  <c r="X384" i="32"/>
  <c r="R384" i="32"/>
  <c r="Q384" i="32"/>
  <c r="G384" i="32"/>
  <c r="F384" i="32"/>
  <c r="E384" i="32"/>
  <c r="D384" i="32"/>
  <c r="C384" i="32"/>
  <c r="B384" i="32"/>
  <c r="A384" i="32"/>
  <c r="AI383" i="32"/>
  <c r="AH383" i="32"/>
  <c r="AA383" i="32"/>
  <c r="X383" i="32"/>
  <c r="R383" i="32"/>
  <c r="Q383" i="32"/>
  <c r="G383" i="32"/>
  <c r="F383" i="32"/>
  <c r="E383" i="32"/>
  <c r="D383" i="32"/>
  <c r="C383" i="32"/>
  <c r="B383" i="32"/>
  <c r="A383" i="32"/>
  <c r="AI382" i="32"/>
  <c r="AH382" i="32"/>
  <c r="AA382" i="32"/>
  <c r="X382" i="32"/>
  <c r="R382" i="32"/>
  <c r="Q382" i="32"/>
  <c r="G382" i="32"/>
  <c r="F382" i="32"/>
  <c r="E382" i="32"/>
  <c r="D382" i="32"/>
  <c r="C382" i="32"/>
  <c r="B382" i="32"/>
  <c r="A382" i="32"/>
  <c r="AI381" i="32"/>
  <c r="AH381" i="32"/>
  <c r="AA381" i="32"/>
  <c r="X381" i="32"/>
  <c r="R381" i="32"/>
  <c r="Q381" i="32"/>
  <c r="G381" i="32"/>
  <c r="F381" i="32"/>
  <c r="E381" i="32"/>
  <c r="D381" i="32"/>
  <c r="C381" i="32"/>
  <c r="B381" i="32"/>
  <c r="A381" i="32"/>
  <c r="AI380" i="32"/>
  <c r="AH380" i="32"/>
  <c r="AA380" i="32"/>
  <c r="X380" i="32"/>
  <c r="R380" i="32"/>
  <c r="Q380" i="32"/>
  <c r="G380" i="32"/>
  <c r="F380" i="32"/>
  <c r="E380" i="32"/>
  <c r="D380" i="32"/>
  <c r="C380" i="32"/>
  <c r="B380" i="32"/>
  <c r="A380" i="32"/>
  <c r="AI379" i="32"/>
  <c r="AH379" i="32"/>
  <c r="AA379" i="32"/>
  <c r="X379" i="32"/>
  <c r="S379" i="32"/>
  <c r="R379" i="32"/>
  <c r="Q379" i="32"/>
  <c r="G379" i="32"/>
  <c r="F379" i="32"/>
  <c r="E379" i="32"/>
  <c r="D379" i="32"/>
  <c r="C379" i="32"/>
  <c r="B379" i="32"/>
  <c r="A379" i="32"/>
  <c r="AI378" i="32"/>
  <c r="AH378" i="32"/>
  <c r="AA378" i="32"/>
  <c r="X378" i="32"/>
  <c r="R378" i="32"/>
  <c r="Q378" i="32"/>
  <c r="G378" i="32"/>
  <c r="F378" i="32"/>
  <c r="E378" i="32"/>
  <c r="D378" i="32"/>
  <c r="C378" i="32"/>
  <c r="B378" i="32"/>
  <c r="A378" i="32"/>
  <c r="AI377" i="32"/>
  <c r="AH377" i="32"/>
  <c r="AA377" i="32"/>
  <c r="X377" i="32"/>
  <c r="R377" i="32"/>
  <c r="Q377" i="32"/>
  <c r="G377" i="32"/>
  <c r="F377" i="32"/>
  <c r="E377" i="32"/>
  <c r="D377" i="32"/>
  <c r="C377" i="32"/>
  <c r="B377" i="32"/>
  <c r="A377" i="32"/>
  <c r="AI376" i="32"/>
  <c r="AH376" i="32"/>
  <c r="AA376" i="32"/>
  <c r="X376" i="32"/>
  <c r="R376" i="32"/>
  <c r="Q376" i="32"/>
  <c r="G376" i="32"/>
  <c r="F376" i="32"/>
  <c r="E376" i="32"/>
  <c r="D376" i="32"/>
  <c r="C376" i="32"/>
  <c r="B376" i="32"/>
  <c r="A376" i="32"/>
  <c r="AI375" i="32"/>
  <c r="AH375" i="32"/>
  <c r="AA375" i="32"/>
  <c r="X375" i="32"/>
  <c r="R375" i="32"/>
  <c r="Q375" i="32"/>
  <c r="G375" i="32"/>
  <c r="F375" i="32"/>
  <c r="E375" i="32"/>
  <c r="D375" i="32"/>
  <c r="C375" i="32"/>
  <c r="B375" i="32"/>
  <c r="A375" i="32"/>
  <c r="AI374" i="32"/>
  <c r="AH374" i="32"/>
  <c r="AA374" i="32"/>
  <c r="X374" i="32"/>
  <c r="R374" i="32"/>
  <c r="Q374" i="32"/>
  <c r="G374" i="32"/>
  <c r="F374" i="32"/>
  <c r="E374" i="32"/>
  <c r="D374" i="32"/>
  <c r="C374" i="32"/>
  <c r="B374" i="32"/>
  <c r="A374" i="32"/>
  <c r="AI373" i="32"/>
  <c r="AH373" i="32"/>
  <c r="AA373" i="32"/>
  <c r="X373" i="32"/>
  <c r="R373" i="32"/>
  <c r="Q373" i="32"/>
  <c r="G373" i="32"/>
  <c r="F373" i="32"/>
  <c r="E373" i="32"/>
  <c r="D373" i="32"/>
  <c r="C373" i="32"/>
  <c r="B373" i="32"/>
  <c r="A373" i="32"/>
  <c r="AI372" i="32"/>
  <c r="AH372" i="32"/>
  <c r="AA372" i="32"/>
  <c r="X372" i="32"/>
  <c r="R372" i="32"/>
  <c r="Q372" i="32"/>
  <c r="G372" i="32"/>
  <c r="F372" i="32"/>
  <c r="E372" i="32"/>
  <c r="D372" i="32"/>
  <c r="C372" i="32"/>
  <c r="B372" i="32"/>
  <c r="A372" i="32"/>
  <c r="AI371" i="32"/>
  <c r="AH371" i="32"/>
  <c r="AA371" i="32"/>
  <c r="X371" i="32"/>
  <c r="S371" i="32"/>
  <c r="R371" i="32"/>
  <c r="Q371" i="32"/>
  <c r="G371" i="32"/>
  <c r="F371" i="32"/>
  <c r="E371" i="32"/>
  <c r="D371" i="32"/>
  <c r="C371" i="32"/>
  <c r="B371" i="32"/>
  <c r="A371" i="32"/>
  <c r="AI370" i="32"/>
  <c r="AH370" i="32"/>
  <c r="AA370" i="32"/>
  <c r="X370" i="32"/>
  <c r="R370" i="32"/>
  <c r="Q370" i="32"/>
  <c r="G370" i="32"/>
  <c r="F370" i="32"/>
  <c r="E370" i="32"/>
  <c r="D370" i="32"/>
  <c r="C370" i="32"/>
  <c r="B370" i="32"/>
  <c r="A370" i="32"/>
  <c r="AI369" i="32"/>
  <c r="AH369" i="32"/>
  <c r="AA369" i="32"/>
  <c r="X369" i="32"/>
  <c r="R369" i="32"/>
  <c r="Q369" i="32"/>
  <c r="G369" i="32"/>
  <c r="F369" i="32"/>
  <c r="E369" i="32"/>
  <c r="D369" i="32"/>
  <c r="C369" i="32"/>
  <c r="B369" i="32"/>
  <c r="A369" i="32"/>
  <c r="AI368" i="32"/>
  <c r="AH368" i="32"/>
  <c r="AA368" i="32"/>
  <c r="X368" i="32"/>
  <c r="R368" i="32"/>
  <c r="Q368" i="32"/>
  <c r="G368" i="32"/>
  <c r="F368" i="32"/>
  <c r="E368" i="32"/>
  <c r="D368" i="32"/>
  <c r="C368" i="32"/>
  <c r="B368" i="32"/>
  <c r="A368" i="32"/>
  <c r="AI367" i="32"/>
  <c r="AH367" i="32"/>
  <c r="AA367" i="32"/>
  <c r="X367" i="32"/>
  <c r="R367" i="32"/>
  <c r="Q367" i="32"/>
  <c r="G367" i="32"/>
  <c r="F367" i="32"/>
  <c r="E367" i="32"/>
  <c r="D367" i="32"/>
  <c r="C367" i="32"/>
  <c r="B367" i="32"/>
  <c r="A367" i="32"/>
  <c r="AI366" i="32"/>
  <c r="AH366" i="32"/>
  <c r="AA366" i="32"/>
  <c r="X366" i="32"/>
  <c r="R366" i="32"/>
  <c r="Q366" i="32"/>
  <c r="G366" i="32"/>
  <c r="F366" i="32"/>
  <c r="E366" i="32"/>
  <c r="D366" i="32"/>
  <c r="C366" i="32"/>
  <c r="B366" i="32"/>
  <c r="A366" i="32"/>
  <c r="AI365" i="32"/>
  <c r="AH365" i="32"/>
  <c r="AA365" i="32"/>
  <c r="X365" i="32"/>
  <c r="R365" i="32"/>
  <c r="Q365" i="32"/>
  <c r="G365" i="32"/>
  <c r="F365" i="32"/>
  <c r="E365" i="32"/>
  <c r="D365" i="32"/>
  <c r="C365" i="32"/>
  <c r="B365" i="32"/>
  <c r="A365" i="32"/>
  <c r="AI364" i="32"/>
  <c r="AH364" i="32"/>
  <c r="AA364" i="32"/>
  <c r="X364" i="32"/>
  <c r="R364" i="32"/>
  <c r="Q364" i="32"/>
  <c r="G364" i="32"/>
  <c r="F364" i="32"/>
  <c r="E364" i="32"/>
  <c r="D364" i="32"/>
  <c r="C364" i="32"/>
  <c r="B364" i="32"/>
  <c r="A364" i="32"/>
  <c r="AI363" i="32"/>
  <c r="AH363" i="32"/>
  <c r="AA363" i="32"/>
  <c r="X363" i="32"/>
  <c r="R363" i="32"/>
  <c r="Q363" i="32"/>
  <c r="G363" i="32"/>
  <c r="F363" i="32"/>
  <c r="E363" i="32"/>
  <c r="D363" i="32"/>
  <c r="C363" i="32"/>
  <c r="B363" i="32"/>
  <c r="A363" i="32"/>
  <c r="AI362" i="32"/>
  <c r="AH362" i="32"/>
  <c r="AA362" i="32"/>
  <c r="X362" i="32"/>
  <c r="R362" i="32"/>
  <c r="Q362" i="32"/>
  <c r="G362" i="32"/>
  <c r="F362" i="32"/>
  <c r="E362" i="32"/>
  <c r="D362" i="32"/>
  <c r="C362" i="32"/>
  <c r="B362" i="32"/>
  <c r="A362" i="32"/>
  <c r="AI361" i="32"/>
  <c r="AH361" i="32"/>
  <c r="AA361" i="32"/>
  <c r="X361" i="32"/>
  <c r="R361" i="32"/>
  <c r="Q361" i="32"/>
  <c r="G361" i="32"/>
  <c r="F361" i="32"/>
  <c r="E361" i="32"/>
  <c r="D361" i="32"/>
  <c r="C361" i="32"/>
  <c r="B361" i="32"/>
  <c r="A361" i="32"/>
  <c r="AI360" i="32"/>
  <c r="AH360" i="32"/>
  <c r="AA360" i="32"/>
  <c r="X360" i="32"/>
  <c r="R360" i="32"/>
  <c r="Q360" i="32"/>
  <c r="G360" i="32"/>
  <c r="F360" i="32"/>
  <c r="E360" i="32"/>
  <c r="D360" i="32"/>
  <c r="C360" i="32"/>
  <c r="B360" i="32"/>
  <c r="A360" i="32"/>
  <c r="AI359" i="32"/>
  <c r="AH359" i="32"/>
  <c r="AA359" i="32"/>
  <c r="X359" i="32"/>
  <c r="S359" i="32"/>
  <c r="R359" i="32"/>
  <c r="Q359" i="32"/>
  <c r="G359" i="32"/>
  <c r="F359" i="32"/>
  <c r="E359" i="32"/>
  <c r="D359" i="32"/>
  <c r="C359" i="32"/>
  <c r="B359" i="32"/>
  <c r="A359" i="32"/>
  <c r="AI358" i="32"/>
  <c r="AH358" i="32"/>
  <c r="AA358" i="32"/>
  <c r="X358" i="32"/>
  <c r="R358" i="32"/>
  <c r="Q358" i="32"/>
  <c r="G358" i="32"/>
  <c r="F358" i="32"/>
  <c r="E358" i="32"/>
  <c r="D358" i="32"/>
  <c r="C358" i="32"/>
  <c r="B358" i="32"/>
  <c r="A358" i="32"/>
  <c r="AI357" i="32"/>
  <c r="AH357" i="32"/>
  <c r="AA357" i="32"/>
  <c r="X357" i="32"/>
  <c r="R357" i="32"/>
  <c r="Q357" i="32"/>
  <c r="G357" i="32"/>
  <c r="F357" i="32"/>
  <c r="E357" i="32"/>
  <c r="D357" i="32"/>
  <c r="C357" i="32"/>
  <c r="B357" i="32"/>
  <c r="A357" i="32"/>
  <c r="AI356" i="32"/>
  <c r="AH356" i="32"/>
  <c r="AA356" i="32"/>
  <c r="X356" i="32"/>
  <c r="R356" i="32"/>
  <c r="Q356" i="32"/>
  <c r="G356" i="32"/>
  <c r="F356" i="32"/>
  <c r="E356" i="32"/>
  <c r="D356" i="32"/>
  <c r="C356" i="32"/>
  <c r="B356" i="32"/>
  <c r="A356" i="32"/>
  <c r="AI355" i="32"/>
  <c r="AH355" i="32"/>
  <c r="AA355" i="32"/>
  <c r="X355" i="32"/>
  <c r="R355" i="32"/>
  <c r="Q355" i="32"/>
  <c r="G355" i="32"/>
  <c r="F355" i="32"/>
  <c r="E355" i="32"/>
  <c r="D355" i="32"/>
  <c r="C355" i="32"/>
  <c r="B355" i="32"/>
  <c r="A355" i="32"/>
  <c r="AI354" i="32"/>
  <c r="AH354" i="32"/>
  <c r="AA354" i="32"/>
  <c r="X354" i="32"/>
  <c r="R354" i="32"/>
  <c r="Q354" i="32"/>
  <c r="G354" i="32"/>
  <c r="F354" i="32"/>
  <c r="E354" i="32"/>
  <c r="D354" i="32"/>
  <c r="C354" i="32"/>
  <c r="B354" i="32"/>
  <c r="A354" i="32"/>
  <c r="AI353" i="32"/>
  <c r="AH353" i="32"/>
  <c r="AA353" i="32"/>
  <c r="X353" i="32"/>
  <c r="R353" i="32"/>
  <c r="Q353" i="32"/>
  <c r="G353" i="32"/>
  <c r="F353" i="32"/>
  <c r="E353" i="32"/>
  <c r="D353" i="32"/>
  <c r="C353" i="32"/>
  <c r="B353" i="32"/>
  <c r="A353" i="32"/>
  <c r="AI352" i="32"/>
  <c r="AH352" i="32"/>
  <c r="AA352" i="32"/>
  <c r="X352" i="32"/>
  <c r="R352" i="32"/>
  <c r="Q352" i="32"/>
  <c r="G352" i="32"/>
  <c r="F352" i="32"/>
  <c r="E352" i="32"/>
  <c r="D352" i="32"/>
  <c r="C352" i="32"/>
  <c r="B352" i="32"/>
  <c r="A352" i="32"/>
  <c r="AI351" i="32"/>
  <c r="AH351" i="32"/>
  <c r="AA351" i="32"/>
  <c r="X351" i="32"/>
  <c r="S351" i="32"/>
  <c r="R351" i="32"/>
  <c r="Q351" i="32"/>
  <c r="G351" i="32"/>
  <c r="F351" i="32"/>
  <c r="E351" i="32"/>
  <c r="D351" i="32"/>
  <c r="C351" i="32"/>
  <c r="B351" i="32"/>
  <c r="A351" i="32"/>
  <c r="AI350" i="32"/>
  <c r="AH350" i="32"/>
  <c r="AA350" i="32"/>
  <c r="X350" i="32"/>
  <c r="R350" i="32"/>
  <c r="Q350" i="32"/>
  <c r="G350" i="32"/>
  <c r="F350" i="32"/>
  <c r="E350" i="32"/>
  <c r="D350" i="32"/>
  <c r="C350" i="32"/>
  <c r="B350" i="32"/>
  <c r="A350" i="32"/>
  <c r="AI349" i="32"/>
  <c r="AH349" i="32"/>
  <c r="AA349" i="32"/>
  <c r="X349" i="32"/>
  <c r="R349" i="32"/>
  <c r="Q349" i="32"/>
  <c r="G349" i="32"/>
  <c r="F349" i="32"/>
  <c r="E349" i="32"/>
  <c r="D349" i="32"/>
  <c r="C349" i="32"/>
  <c r="B349" i="32"/>
  <c r="A349" i="32"/>
  <c r="AI348" i="32"/>
  <c r="AH348" i="32"/>
  <c r="AA348" i="32"/>
  <c r="X348" i="32"/>
  <c r="R348" i="32"/>
  <c r="Q348" i="32"/>
  <c r="G348" i="32"/>
  <c r="F348" i="32"/>
  <c r="E348" i="32"/>
  <c r="D348" i="32"/>
  <c r="C348" i="32"/>
  <c r="B348" i="32"/>
  <c r="A348" i="32"/>
  <c r="AI347" i="32"/>
  <c r="AH347" i="32"/>
  <c r="AA347" i="32"/>
  <c r="X347" i="32"/>
  <c r="R347" i="32"/>
  <c r="Q347" i="32"/>
  <c r="G347" i="32"/>
  <c r="F347" i="32"/>
  <c r="E347" i="32"/>
  <c r="D347" i="32"/>
  <c r="C347" i="32"/>
  <c r="B347" i="32"/>
  <c r="A347" i="32"/>
  <c r="AI346" i="32"/>
  <c r="AH346" i="32"/>
  <c r="AA346" i="32"/>
  <c r="X346" i="32"/>
  <c r="R346" i="32"/>
  <c r="Q346" i="32"/>
  <c r="G346" i="32"/>
  <c r="F346" i="32"/>
  <c r="E346" i="32"/>
  <c r="D346" i="32"/>
  <c r="C346" i="32"/>
  <c r="B346" i="32"/>
  <c r="A346" i="32"/>
  <c r="AI345" i="32"/>
  <c r="AH345" i="32"/>
  <c r="AA345" i="32"/>
  <c r="X345" i="32"/>
  <c r="R345" i="32"/>
  <c r="Q345" i="32"/>
  <c r="G345" i="32"/>
  <c r="F345" i="32"/>
  <c r="E345" i="32"/>
  <c r="D345" i="32"/>
  <c r="C345" i="32"/>
  <c r="B345" i="32"/>
  <c r="A345" i="32"/>
  <c r="AI344" i="32"/>
  <c r="AH344" i="32"/>
  <c r="AA344" i="32"/>
  <c r="X344" i="32"/>
  <c r="R344" i="32"/>
  <c r="Q344" i="32"/>
  <c r="G344" i="32"/>
  <c r="F344" i="32"/>
  <c r="E344" i="32"/>
  <c r="D344" i="32"/>
  <c r="C344" i="32"/>
  <c r="B344" i="32"/>
  <c r="A344" i="32"/>
  <c r="AI343" i="32"/>
  <c r="AH343" i="32"/>
  <c r="AA343" i="32"/>
  <c r="X343" i="32"/>
  <c r="R343" i="32"/>
  <c r="Q343" i="32"/>
  <c r="G343" i="32"/>
  <c r="F343" i="32"/>
  <c r="E343" i="32"/>
  <c r="D343" i="32"/>
  <c r="C343" i="32"/>
  <c r="B343" i="32"/>
  <c r="A343" i="32"/>
  <c r="AI342" i="32"/>
  <c r="AH342" i="32"/>
  <c r="AA342" i="32"/>
  <c r="X342" i="32"/>
  <c r="R342" i="32"/>
  <c r="Q342" i="32"/>
  <c r="G342" i="32"/>
  <c r="F342" i="32"/>
  <c r="E342" i="32"/>
  <c r="D342" i="32"/>
  <c r="C342" i="32"/>
  <c r="B342" i="32"/>
  <c r="A342" i="32"/>
  <c r="AI341" i="32"/>
  <c r="AH341" i="32"/>
  <c r="AA341" i="32"/>
  <c r="X341" i="32"/>
  <c r="R341" i="32"/>
  <c r="Q341" i="32"/>
  <c r="G341" i="32"/>
  <c r="F341" i="32"/>
  <c r="E341" i="32"/>
  <c r="D341" i="32"/>
  <c r="C341" i="32"/>
  <c r="B341" i="32"/>
  <c r="A341" i="32"/>
  <c r="AI340" i="32"/>
  <c r="AH340" i="32"/>
  <c r="AA340" i="32"/>
  <c r="X340" i="32"/>
  <c r="R340" i="32"/>
  <c r="Q340" i="32"/>
  <c r="G340" i="32"/>
  <c r="F340" i="32"/>
  <c r="E340" i="32"/>
  <c r="D340" i="32"/>
  <c r="C340" i="32"/>
  <c r="B340" i="32"/>
  <c r="A340" i="32"/>
  <c r="AI339" i="32"/>
  <c r="AH339" i="32"/>
  <c r="AA339" i="32"/>
  <c r="X339" i="32"/>
  <c r="S339" i="32"/>
  <c r="R339" i="32"/>
  <c r="Q339" i="32"/>
  <c r="G339" i="32"/>
  <c r="F339" i="32"/>
  <c r="E339" i="32"/>
  <c r="D339" i="32"/>
  <c r="C339" i="32"/>
  <c r="B339" i="32"/>
  <c r="A339" i="32"/>
  <c r="AI338" i="32"/>
  <c r="AH338" i="32"/>
  <c r="AA338" i="32"/>
  <c r="X338" i="32"/>
  <c r="R338" i="32"/>
  <c r="Q338" i="32"/>
  <c r="G338" i="32"/>
  <c r="F338" i="32"/>
  <c r="E338" i="32"/>
  <c r="D338" i="32"/>
  <c r="C338" i="32"/>
  <c r="B338" i="32"/>
  <c r="A338" i="32"/>
  <c r="AI337" i="32"/>
  <c r="AH337" i="32"/>
  <c r="AA337" i="32"/>
  <c r="X337" i="32"/>
  <c r="R337" i="32"/>
  <c r="Q337" i="32"/>
  <c r="G337" i="32"/>
  <c r="F337" i="32"/>
  <c r="E337" i="32"/>
  <c r="D337" i="32"/>
  <c r="C337" i="32"/>
  <c r="B337" i="32"/>
  <c r="A337" i="32"/>
  <c r="AI336" i="32"/>
  <c r="AH336" i="32"/>
  <c r="AA336" i="32"/>
  <c r="X336" i="32"/>
  <c r="R336" i="32"/>
  <c r="Q336" i="32"/>
  <c r="G336" i="32"/>
  <c r="F336" i="32"/>
  <c r="E336" i="32"/>
  <c r="D336" i="32"/>
  <c r="C336" i="32"/>
  <c r="B336" i="32"/>
  <c r="A336" i="32"/>
  <c r="AI335" i="32"/>
  <c r="AH335" i="32"/>
  <c r="AA335" i="32"/>
  <c r="X335" i="32"/>
  <c r="R335" i="32"/>
  <c r="Q335" i="32"/>
  <c r="G335" i="32"/>
  <c r="F335" i="32"/>
  <c r="E335" i="32"/>
  <c r="D335" i="32"/>
  <c r="C335" i="32"/>
  <c r="B335" i="32"/>
  <c r="A335" i="32"/>
  <c r="AI334" i="32"/>
  <c r="AH334" i="32"/>
  <c r="AA334" i="32"/>
  <c r="X334" i="32"/>
  <c r="R334" i="32"/>
  <c r="Q334" i="32"/>
  <c r="G334" i="32"/>
  <c r="F334" i="32"/>
  <c r="E334" i="32"/>
  <c r="D334" i="32"/>
  <c r="C334" i="32"/>
  <c r="B334" i="32"/>
  <c r="A334" i="32"/>
  <c r="AI333" i="32"/>
  <c r="AH333" i="32"/>
  <c r="AA333" i="32"/>
  <c r="X333" i="32"/>
  <c r="R333" i="32"/>
  <c r="Q333" i="32"/>
  <c r="G333" i="32"/>
  <c r="F333" i="32"/>
  <c r="E333" i="32"/>
  <c r="D333" i="32"/>
  <c r="C333" i="32"/>
  <c r="B333" i="32"/>
  <c r="A333" i="32"/>
  <c r="AI332" i="32"/>
  <c r="AH332" i="32"/>
  <c r="AA332" i="32"/>
  <c r="X332" i="32"/>
  <c r="R332" i="32"/>
  <c r="Q332" i="32"/>
  <c r="G332" i="32"/>
  <c r="F332" i="32"/>
  <c r="E332" i="32"/>
  <c r="D332" i="32"/>
  <c r="C332" i="32"/>
  <c r="B332" i="32"/>
  <c r="A332" i="32"/>
  <c r="AI331" i="32"/>
  <c r="AH331" i="32"/>
  <c r="AA331" i="32"/>
  <c r="X331" i="32"/>
  <c r="S331" i="32"/>
  <c r="R331" i="32"/>
  <c r="Q331" i="32"/>
  <c r="G331" i="32"/>
  <c r="F331" i="32"/>
  <c r="E331" i="32"/>
  <c r="D331" i="32"/>
  <c r="C331" i="32"/>
  <c r="B331" i="32"/>
  <c r="A331" i="32"/>
  <c r="AI330" i="32"/>
  <c r="AH330" i="32"/>
  <c r="AA330" i="32"/>
  <c r="X330" i="32"/>
  <c r="R330" i="32"/>
  <c r="Q330" i="32"/>
  <c r="G330" i="32"/>
  <c r="F330" i="32"/>
  <c r="E330" i="32"/>
  <c r="D330" i="32"/>
  <c r="C330" i="32"/>
  <c r="B330" i="32"/>
  <c r="A330" i="32"/>
  <c r="AI329" i="32"/>
  <c r="AH329" i="32"/>
  <c r="AA329" i="32"/>
  <c r="X329" i="32"/>
  <c r="S329" i="32"/>
  <c r="R329" i="32"/>
  <c r="Q329" i="32"/>
  <c r="G329" i="32"/>
  <c r="F329" i="32"/>
  <c r="E329" i="32"/>
  <c r="D329" i="32"/>
  <c r="C329" i="32"/>
  <c r="B329" i="32"/>
  <c r="A329" i="32"/>
  <c r="AI328" i="32"/>
  <c r="AH328" i="32"/>
  <c r="AA328" i="32"/>
  <c r="X328" i="32"/>
  <c r="R328" i="32"/>
  <c r="Q328" i="32"/>
  <c r="G328" i="32"/>
  <c r="F328" i="32"/>
  <c r="E328" i="32"/>
  <c r="D328" i="32"/>
  <c r="C328" i="32"/>
  <c r="B328" i="32"/>
  <c r="A328" i="32"/>
  <c r="AI327" i="32"/>
  <c r="AH327" i="32"/>
  <c r="AA327" i="32"/>
  <c r="X327" i="32"/>
  <c r="R327" i="32"/>
  <c r="Q327" i="32"/>
  <c r="G327" i="32"/>
  <c r="F327" i="32"/>
  <c r="E327" i="32"/>
  <c r="D327" i="32"/>
  <c r="C327" i="32"/>
  <c r="B327" i="32"/>
  <c r="A327" i="32"/>
  <c r="AI326" i="32"/>
  <c r="AH326" i="32"/>
  <c r="AA326" i="32"/>
  <c r="X326" i="32"/>
  <c r="R326" i="32"/>
  <c r="Q326" i="32"/>
  <c r="G326" i="32"/>
  <c r="F326" i="32"/>
  <c r="E326" i="32"/>
  <c r="D326" i="32"/>
  <c r="C326" i="32"/>
  <c r="B326" i="32"/>
  <c r="A326" i="32"/>
  <c r="AI325" i="32"/>
  <c r="AH325" i="32"/>
  <c r="AA325" i="32"/>
  <c r="X325" i="32"/>
  <c r="R325" i="32"/>
  <c r="Q325" i="32"/>
  <c r="G325" i="32"/>
  <c r="F325" i="32"/>
  <c r="E325" i="32"/>
  <c r="D325" i="32"/>
  <c r="C325" i="32"/>
  <c r="B325" i="32"/>
  <c r="A325" i="32"/>
  <c r="AI324" i="32"/>
  <c r="AH324" i="32"/>
  <c r="AA324" i="32"/>
  <c r="X324" i="32"/>
  <c r="R324" i="32"/>
  <c r="Q324" i="32"/>
  <c r="G324" i="32"/>
  <c r="F324" i="32"/>
  <c r="E324" i="32"/>
  <c r="D324" i="32"/>
  <c r="C324" i="32"/>
  <c r="B324" i="32"/>
  <c r="A324" i="32"/>
  <c r="AI323" i="32"/>
  <c r="AH323" i="32"/>
  <c r="AA323" i="32"/>
  <c r="X323" i="32"/>
  <c r="R323" i="32"/>
  <c r="Q323" i="32"/>
  <c r="G323" i="32"/>
  <c r="F323" i="32"/>
  <c r="E323" i="32"/>
  <c r="D323" i="32"/>
  <c r="C323" i="32"/>
  <c r="B323" i="32"/>
  <c r="A323" i="32"/>
  <c r="AI322" i="32"/>
  <c r="AH322" i="32"/>
  <c r="AA322" i="32"/>
  <c r="X322" i="32"/>
  <c r="R322" i="32"/>
  <c r="Q322" i="32"/>
  <c r="G322" i="32"/>
  <c r="F322" i="32"/>
  <c r="E322" i="32"/>
  <c r="D322" i="32"/>
  <c r="C322" i="32"/>
  <c r="B322" i="32"/>
  <c r="A322" i="32"/>
  <c r="AI321" i="32"/>
  <c r="AH321" i="32"/>
  <c r="AA321" i="32"/>
  <c r="X321" i="32"/>
  <c r="R321" i="32"/>
  <c r="Q321" i="32"/>
  <c r="G321" i="32"/>
  <c r="F321" i="32"/>
  <c r="E321" i="32"/>
  <c r="D321" i="32"/>
  <c r="C321" i="32"/>
  <c r="B321" i="32"/>
  <c r="A321" i="32"/>
  <c r="AI320" i="32"/>
  <c r="AH320" i="32"/>
  <c r="AA320" i="32"/>
  <c r="X320" i="32"/>
  <c r="R320" i="32"/>
  <c r="Q320" i="32"/>
  <c r="G320" i="32"/>
  <c r="F320" i="32"/>
  <c r="E320" i="32"/>
  <c r="D320" i="32"/>
  <c r="C320" i="32"/>
  <c r="B320" i="32"/>
  <c r="A320" i="32"/>
  <c r="AI319" i="32"/>
  <c r="AH319" i="32"/>
  <c r="AA319" i="32"/>
  <c r="X319" i="32"/>
  <c r="S319" i="32"/>
  <c r="R319" i="32"/>
  <c r="Q319" i="32"/>
  <c r="G319" i="32"/>
  <c r="F319" i="32"/>
  <c r="E319" i="32"/>
  <c r="D319" i="32"/>
  <c r="C319" i="32"/>
  <c r="B319" i="32"/>
  <c r="A319" i="32"/>
  <c r="AI318" i="32"/>
  <c r="AH318" i="32"/>
  <c r="AA318" i="32"/>
  <c r="X318" i="32"/>
  <c r="R318" i="32"/>
  <c r="Q318" i="32"/>
  <c r="G318" i="32"/>
  <c r="F318" i="32"/>
  <c r="E318" i="32"/>
  <c r="D318" i="32"/>
  <c r="C318" i="32"/>
  <c r="B318" i="32"/>
  <c r="A318" i="32"/>
  <c r="AI317" i="32"/>
  <c r="AH317" i="32"/>
  <c r="AA317" i="32"/>
  <c r="X317" i="32"/>
  <c r="R317" i="32"/>
  <c r="Q317" i="32"/>
  <c r="G317" i="32"/>
  <c r="F317" i="32"/>
  <c r="E317" i="32"/>
  <c r="D317" i="32"/>
  <c r="C317" i="32"/>
  <c r="B317" i="32"/>
  <c r="A317" i="32"/>
  <c r="AI316" i="32"/>
  <c r="AH316" i="32"/>
  <c r="AA316" i="32"/>
  <c r="X316" i="32"/>
  <c r="R316" i="32"/>
  <c r="Q316" i="32"/>
  <c r="G316" i="32"/>
  <c r="F316" i="32"/>
  <c r="E316" i="32"/>
  <c r="D316" i="32"/>
  <c r="C316" i="32"/>
  <c r="B316" i="32"/>
  <c r="A316" i="32"/>
  <c r="AI315" i="32"/>
  <c r="AH315" i="32"/>
  <c r="AA315" i="32"/>
  <c r="X315" i="32"/>
  <c r="R315" i="32"/>
  <c r="Q315" i="32"/>
  <c r="G315" i="32"/>
  <c r="F315" i="32"/>
  <c r="E315" i="32"/>
  <c r="D315" i="32"/>
  <c r="C315" i="32"/>
  <c r="B315" i="32"/>
  <c r="A315" i="32"/>
  <c r="AI314" i="32"/>
  <c r="AH314" i="32"/>
  <c r="AA314" i="32"/>
  <c r="X314" i="32"/>
  <c r="R314" i="32"/>
  <c r="Q314" i="32"/>
  <c r="G314" i="32"/>
  <c r="F314" i="32"/>
  <c r="E314" i="32"/>
  <c r="D314" i="32"/>
  <c r="C314" i="32"/>
  <c r="B314" i="32"/>
  <c r="A314" i="32"/>
  <c r="AI313" i="32"/>
  <c r="AH313" i="32"/>
  <c r="AA313" i="32"/>
  <c r="X313" i="32"/>
  <c r="R313" i="32"/>
  <c r="Q313" i="32"/>
  <c r="G313" i="32"/>
  <c r="F313" i="32"/>
  <c r="E313" i="32"/>
  <c r="D313" i="32"/>
  <c r="C313" i="32"/>
  <c r="B313" i="32"/>
  <c r="A313" i="32"/>
  <c r="AI312" i="32"/>
  <c r="AH312" i="32"/>
  <c r="AA312" i="32"/>
  <c r="X312" i="32"/>
  <c r="R312" i="32"/>
  <c r="Q312" i="32"/>
  <c r="G312" i="32"/>
  <c r="F312" i="32"/>
  <c r="E312" i="32"/>
  <c r="D312" i="32"/>
  <c r="C312" i="32"/>
  <c r="B312" i="32"/>
  <c r="A312" i="32"/>
  <c r="AI311" i="32"/>
  <c r="AH311" i="32"/>
  <c r="AA311" i="32"/>
  <c r="X311" i="32"/>
  <c r="S311" i="32"/>
  <c r="R311" i="32"/>
  <c r="Q311" i="32"/>
  <c r="G311" i="32"/>
  <c r="F311" i="32"/>
  <c r="E311" i="32"/>
  <c r="D311" i="32"/>
  <c r="C311" i="32"/>
  <c r="B311" i="32"/>
  <c r="A311" i="32"/>
  <c r="AI310" i="32"/>
  <c r="AH310" i="32"/>
  <c r="AA310" i="32"/>
  <c r="X310" i="32"/>
  <c r="R310" i="32"/>
  <c r="Q310" i="32"/>
  <c r="G310" i="32"/>
  <c r="F310" i="32"/>
  <c r="E310" i="32"/>
  <c r="D310" i="32"/>
  <c r="C310" i="32"/>
  <c r="B310" i="32"/>
  <c r="A310" i="32"/>
  <c r="AI309" i="32"/>
  <c r="AH309" i="32"/>
  <c r="AA309" i="32"/>
  <c r="X309" i="32"/>
  <c r="R309" i="32"/>
  <c r="Q309" i="32"/>
  <c r="G309" i="32"/>
  <c r="F309" i="32"/>
  <c r="E309" i="32"/>
  <c r="D309" i="32"/>
  <c r="C309" i="32"/>
  <c r="B309" i="32"/>
  <c r="A309" i="32"/>
  <c r="AI308" i="32"/>
  <c r="AH308" i="32"/>
  <c r="AA308" i="32"/>
  <c r="X308" i="32"/>
  <c r="R308" i="32"/>
  <c r="Q308" i="32"/>
  <c r="G308" i="32"/>
  <c r="F308" i="32"/>
  <c r="E308" i="32"/>
  <c r="D308" i="32"/>
  <c r="C308" i="32"/>
  <c r="B308" i="32"/>
  <c r="A308" i="32"/>
  <c r="AI307" i="32"/>
  <c r="AH307" i="32"/>
  <c r="AA307" i="32"/>
  <c r="X307" i="32"/>
  <c r="R307" i="32"/>
  <c r="Q307" i="32"/>
  <c r="G307" i="32"/>
  <c r="F307" i="32"/>
  <c r="E307" i="32"/>
  <c r="D307" i="32"/>
  <c r="C307" i="32"/>
  <c r="B307" i="32"/>
  <c r="A307" i="32"/>
  <c r="AI306" i="32"/>
  <c r="AH306" i="32"/>
  <c r="AA306" i="32"/>
  <c r="X306" i="32"/>
  <c r="R306" i="32"/>
  <c r="Q306" i="32"/>
  <c r="G306" i="32"/>
  <c r="F306" i="32"/>
  <c r="E306" i="32"/>
  <c r="D306" i="32"/>
  <c r="C306" i="32"/>
  <c r="B306" i="32"/>
  <c r="A306" i="32"/>
  <c r="AI305" i="32"/>
  <c r="AH305" i="32"/>
  <c r="AA305" i="32"/>
  <c r="X305" i="32"/>
  <c r="R305" i="32"/>
  <c r="Q305" i="32"/>
  <c r="G305" i="32"/>
  <c r="F305" i="32"/>
  <c r="E305" i="32"/>
  <c r="D305" i="32"/>
  <c r="C305" i="32"/>
  <c r="B305" i="32"/>
  <c r="A305" i="32"/>
  <c r="AI304" i="32"/>
  <c r="AH304" i="32"/>
  <c r="AA304" i="32"/>
  <c r="X304" i="32"/>
  <c r="R304" i="32"/>
  <c r="Q304" i="32"/>
  <c r="G304" i="32"/>
  <c r="F304" i="32"/>
  <c r="E304" i="32"/>
  <c r="D304" i="32"/>
  <c r="C304" i="32"/>
  <c r="B304" i="32"/>
  <c r="A304" i="32"/>
  <c r="AI303" i="32"/>
  <c r="AH303" i="32"/>
  <c r="AA303" i="32"/>
  <c r="X303" i="32"/>
  <c r="R303" i="32"/>
  <c r="Q303" i="32"/>
  <c r="G303" i="32"/>
  <c r="F303" i="32"/>
  <c r="E303" i="32"/>
  <c r="D303" i="32"/>
  <c r="C303" i="32"/>
  <c r="B303" i="32"/>
  <c r="A303" i="32"/>
  <c r="AI302" i="32"/>
  <c r="AH302" i="32"/>
  <c r="AA302" i="32"/>
  <c r="X302" i="32"/>
  <c r="R302" i="32"/>
  <c r="Q302" i="32"/>
  <c r="G302" i="32"/>
  <c r="F302" i="32"/>
  <c r="E302" i="32"/>
  <c r="D302" i="32"/>
  <c r="C302" i="32"/>
  <c r="B302" i="32"/>
  <c r="A302" i="32"/>
  <c r="AI301" i="32"/>
  <c r="AH301" i="32"/>
  <c r="AA301" i="32"/>
  <c r="X301" i="32"/>
  <c r="R301" i="32"/>
  <c r="Q301" i="32"/>
  <c r="G301" i="32"/>
  <c r="F301" i="32"/>
  <c r="E301" i="32"/>
  <c r="D301" i="32"/>
  <c r="C301" i="32"/>
  <c r="B301" i="32"/>
  <c r="A301" i="32"/>
  <c r="AI300" i="32"/>
  <c r="AH300" i="32"/>
  <c r="AA300" i="32"/>
  <c r="X300" i="32"/>
  <c r="R300" i="32"/>
  <c r="Q300" i="32"/>
  <c r="G300" i="32"/>
  <c r="F300" i="32"/>
  <c r="E300" i="32"/>
  <c r="D300" i="32"/>
  <c r="C300" i="32"/>
  <c r="B300" i="32"/>
  <c r="A300" i="32"/>
  <c r="AI299" i="32"/>
  <c r="AH299" i="32"/>
  <c r="AA299" i="32"/>
  <c r="X299" i="32"/>
  <c r="S299" i="32"/>
  <c r="R299" i="32"/>
  <c r="Q299" i="32"/>
  <c r="G299" i="32"/>
  <c r="F299" i="32"/>
  <c r="E299" i="32"/>
  <c r="D299" i="32"/>
  <c r="C299" i="32"/>
  <c r="B299" i="32"/>
  <c r="A299" i="32"/>
  <c r="AI298" i="32"/>
  <c r="AH298" i="32"/>
  <c r="AA298" i="32"/>
  <c r="X298" i="32"/>
  <c r="R298" i="32"/>
  <c r="Q298" i="32"/>
  <c r="G298" i="32"/>
  <c r="F298" i="32"/>
  <c r="E298" i="32"/>
  <c r="D298" i="32"/>
  <c r="C298" i="32"/>
  <c r="B298" i="32"/>
  <c r="A298" i="32"/>
  <c r="AI297" i="32"/>
  <c r="AH297" i="32"/>
  <c r="AA297" i="32"/>
  <c r="X297" i="32"/>
  <c r="R297" i="32"/>
  <c r="Q297" i="32"/>
  <c r="G297" i="32"/>
  <c r="F297" i="32"/>
  <c r="E297" i="32"/>
  <c r="D297" i="32"/>
  <c r="C297" i="32"/>
  <c r="B297" i="32"/>
  <c r="A297" i="32"/>
  <c r="AI296" i="32"/>
  <c r="AH296" i="32"/>
  <c r="AA296" i="32"/>
  <c r="X296" i="32"/>
  <c r="R296" i="32"/>
  <c r="Q296" i="32"/>
  <c r="G296" i="32"/>
  <c r="F296" i="32"/>
  <c r="E296" i="32"/>
  <c r="D296" i="32"/>
  <c r="C296" i="32"/>
  <c r="B296" i="32"/>
  <c r="A296" i="32"/>
  <c r="AI295" i="32"/>
  <c r="AH295" i="32"/>
  <c r="AA295" i="32"/>
  <c r="X295" i="32"/>
  <c r="R295" i="32"/>
  <c r="Q295" i="32"/>
  <c r="G295" i="32"/>
  <c r="F295" i="32"/>
  <c r="E295" i="32"/>
  <c r="D295" i="32"/>
  <c r="C295" i="32"/>
  <c r="B295" i="32"/>
  <c r="A295" i="32"/>
  <c r="AI294" i="32"/>
  <c r="AH294" i="32"/>
  <c r="AA294" i="32"/>
  <c r="X294" i="32"/>
  <c r="R294" i="32"/>
  <c r="Q294" i="32"/>
  <c r="G294" i="32"/>
  <c r="F294" i="32"/>
  <c r="E294" i="32"/>
  <c r="D294" i="32"/>
  <c r="C294" i="32"/>
  <c r="B294" i="32"/>
  <c r="A294" i="32"/>
  <c r="AI293" i="32"/>
  <c r="AH293" i="32"/>
  <c r="AA293" i="32"/>
  <c r="X293" i="32"/>
  <c r="R293" i="32"/>
  <c r="Q293" i="32"/>
  <c r="G293" i="32"/>
  <c r="F293" i="32"/>
  <c r="E293" i="32"/>
  <c r="D293" i="32"/>
  <c r="C293" i="32"/>
  <c r="B293" i="32"/>
  <c r="A293" i="32"/>
  <c r="AI292" i="32"/>
  <c r="AH292" i="32"/>
  <c r="AA292" i="32"/>
  <c r="X292" i="32"/>
  <c r="R292" i="32"/>
  <c r="Q292" i="32"/>
  <c r="G292" i="32"/>
  <c r="F292" i="32"/>
  <c r="E292" i="32"/>
  <c r="D292" i="32"/>
  <c r="C292" i="32"/>
  <c r="B292" i="32"/>
  <c r="A292" i="32"/>
  <c r="AI291" i="32"/>
  <c r="AH291" i="32"/>
  <c r="AA291" i="32"/>
  <c r="X291" i="32"/>
  <c r="S291" i="32"/>
  <c r="R291" i="32"/>
  <c r="Q291" i="32"/>
  <c r="G291" i="32"/>
  <c r="F291" i="32"/>
  <c r="E291" i="32"/>
  <c r="D291" i="32"/>
  <c r="C291" i="32"/>
  <c r="B291" i="32"/>
  <c r="A291" i="32"/>
  <c r="AI290" i="32"/>
  <c r="AH290" i="32"/>
  <c r="AA290" i="32"/>
  <c r="X290" i="32"/>
  <c r="R290" i="32"/>
  <c r="Q290" i="32"/>
  <c r="G290" i="32"/>
  <c r="F290" i="32"/>
  <c r="E290" i="32"/>
  <c r="D290" i="32"/>
  <c r="C290" i="32"/>
  <c r="B290" i="32"/>
  <c r="A290" i="32"/>
  <c r="AI289" i="32"/>
  <c r="AH289" i="32"/>
  <c r="AA289" i="32"/>
  <c r="X289" i="32"/>
  <c r="R289" i="32"/>
  <c r="Q289" i="32"/>
  <c r="G289" i="32"/>
  <c r="F289" i="32"/>
  <c r="E289" i="32"/>
  <c r="D289" i="32"/>
  <c r="C289" i="32"/>
  <c r="B289" i="32"/>
  <c r="A289" i="32"/>
  <c r="AI288" i="32"/>
  <c r="AH288" i="32"/>
  <c r="AA288" i="32"/>
  <c r="X288" i="32"/>
  <c r="R288" i="32"/>
  <c r="Q288" i="32"/>
  <c r="G288" i="32"/>
  <c r="F288" i="32"/>
  <c r="E288" i="32"/>
  <c r="D288" i="32"/>
  <c r="C288" i="32"/>
  <c r="B288" i="32"/>
  <c r="A288" i="32"/>
  <c r="AI287" i="32"/>
  <c r="AH287" i="32"/>
  <c r="AA287" i="32"/>
  <c r="X287" i="32"/>
  <c r="R287" i="32"/>
  <c r="Q287" i="32"/>
  <c r="G287" i="32"/>
  <c r="F287" i="32"/>
  <c r="E287" i="32"/>
  <c r="D287" i="32"/>
  <c r="C287" i="32"/>
  <c r="B287" i="32"/>
  <c r="A287" i="32"/>
  <c r="AI286" i="32"/>
  <c r="AH286" i="32"/>
  <c r="AA286" i="32"/>
  <c r="X286" i="32"/>
  <c r="R286" i="32"/>
  <c r="Q286" i="32"/>
  <c r="G286" i="32"/>
  <c r="F286" i="32"/>
  <c r="E286" i="32"/>
  <c r="D286" i="32"/>
  <c r="C286" i="32"/>
  <c r="B286" i="32"/>
  <c r="A286" i="32"/>
  <c r="AI285" i="32"/>
  <c r="AH285" i="32"/>
  <c r="AA285" i="32"/>
  <c r="X285" i="32"/>
  <c r="R285" i="32"/>
  <c r="Q285" i="32"/>
  <c r="G285" i="32"/>
  <c r="F285" i="32"/>
  <c r="E285" i="32"/>
  <c r="D285" i="32"/>
  <c r="C285" i="32"/>
  <c r="B285" i="32"/>
  <c r="A285" i="32"/>
  <c r="AI284" i="32"/>
  <c r="AH284" i="32"/>
  <c r="AA284" i="32"/>
  <c r="X284" i="32"/>
  <c r="R284" i="32"/>
  <c r="Q284" i="32"/>
  <c r="G284" i="32"/>
  <c r="F284" i="32"/>
  <c r="E284" i="32"/>
  <c r="D284" i="32"/>
  <c r="C284" i="32"/>
  <c r="B284" i="32"/>
  <c r="A284" i="32"/>
  <c r="AI283" i="32"/>
  <c r="AH283" i="32"/>
  <c r="AA283" i="32"/>
  <c r="X283" i="32"/>
  <c r="R283" i="32"/>
  <c r="Q283" i="32"/>
  <c r="G283" i="32"/>
  <c r="F283" i="32"/>
  <c r="E283" i="32"/>
  <c r="D283" i="32"/>
  <c r="C283" i="32"/>
  <c r="B283" i="32"/>
  <c r="A283" i="32"/>
  <c r="AI282" i="32"/>
  <c r="AH282" i="32"/>
  <c r="AA282" i="32"/>
  <c r="X282" i="32"/>
  <c r="R282" i="32"/>
  <c r="Q282" i="32"/>
  <c r="G282" i="32"/>
  <c r="F282" i="32"/>
  <c r="E282" i="32"/>
  <c r="D282" i="32"/>
  <c r="C282" i="32"/>
  <c r="B282" i="32"/>
  <c r="A282" i="32"/>
  <c r="AI281" i="32"/>
  <c r="AH281" i="32"/>
  <c r="AA281" i="32"/>
  <c r="X281" i="32"/>
  <c r="R281" i="32"/>
  <c r="Q281" i="32"/>
  <c r="G281" i="32"/>
  <c r="F281" i="32"/>
  <c r="E281" i="32"/>
  <c r="D281" i="32"/>
  <c r="C281" i="32"/>
  <c r="B281" i="32"/>
  <c r="A281" i="32"/>
  <c r="AI280" i="32"/>
  <c r="AH280" i="32"/>
  <c r="AA280" i="32"/>
  <c r="X280" i="32"/>
  <c r="R280" i="32"/>
  <c r="Q280" i="32"/>
  <c r="G280" i="32"/>
  <c r="F280" i="32"/>
  <c r="E280" i="32"/>
  <c r="D280" i="32"/>
  <c r="C280" i="32"/>
  <c r="B280" i="32"/>
  <c r="A280" i="32"/>
  <c r="AI279" i="32"/>
  <c r="AH279" i="32"/>
  <c r="AA279" i="32"/>
  <c r="X279" i="32"/>
  <c r="S279" i="32"/>
  <c r="R279" i="32"/>
  <c r="Q279" i="32"/>
  <c r="G279" i="32"/>
  <c r="F279" i="32"/>
  <c r="E279" i="32"/>
  <c r="D279" i="32"/>
  <c r="C279" i="32"/>
  <c r="B279" i="32"/>
  <c r="A279" i="32"/>
  <c r="AI278" i="32"/>
  <c r="AH278" i="32"/>
  <c r="AA278" i="32"/>
  <c r="X278" i="32"/>
  <c r="R278" i="32"/>
  <c r="Q278" i="32"/>
  <c r="G278" i="32"/>
  <c r="F278" i="32"/>
  <c r="E278" i="32"/>
  <c r="D278" i="32"/>
  <c r="C278" i="32"/>
  <c r="B278" i="32"/>
  <c r="A278" i="32"/>
  <c r="AI277" i="32"/>
  <c r="AH277" i="32"/>
  <c r="AA277" i="32"/>
  <c r="X277" i="32"/>
  <c r="R277" i="32"/>
  <c r="Q277" i="32"/>
  <c r="G277" i="32"/>
  <c r="F277" i="32"/>
  <c r="E277" i="32"/>
  <c r="D277" i="32"/>
  <c r="C277" i="32"/>
  <c r="B277" i="32"/>
  <c r="A277" i="32"/>
  <c r="AI276" i="32"/>
  <c r="AH276" i="32"/>
  <c r="AA276" i="32"/>
  <c r="X276" i="32"/>
  <c r="R276" i="32"/>
  <c r="Q276" i="32"/>
  <c r="G276" i="32"/>
  <c r="F276" i="32"/>
  <c r="E276" i="32"/>
  <c r="D276" i="32"/>
  <c r="C276" i="32"/>
  <c r="B276" i="32"/>
  <c r="A276" i="32"/>
  <c r="AI275" i="32"/>
  <c r="AH275" i="32"/>
  <c r="AA275" i="32"/>
  <c r="X275" i="32"/>
  <c r="R275" i="32"/>
  <c r="Q275" i="32"/>
  <c r="G275" i="32"/>
  <c r="F275" i="32"/>
  <c r="E275" i="32"/>
  <c r="D275" i="32"/>
  <c r="C275" i="32"/>
  <c r="B275" i="32"/>
  <c r="A275" i="32"/>
  <c r="AI274" i="32"/>
  <c r="AH274" i="32"/>
  <c r="AA274" i="32"/>
  <c r="X274" i="32"/>
  <c r="R274" i="32"/>
  <c r="Q274" i="32"/>
  <c r="G274" i="32"/>
  <c r="F274" i="32"/>
  <c r="E274" i="32"/>
  <c r="D274" i="32"/>
  <c r="C274" i="32"/>
  <c r="B274" i="32"/>
  <c r="A274" i="32"/>
  <c r="AI273" i="32"/>
  <c r="AH273" i="32"/>
  <c r="AA273" i="32"/>
  <c r="X273" i="32"/>
  <c r="R273" i="32"/>
  <c r="Q273" i="32"/>
  <c r="G273" i="32"/>
  <c r="F273" i="32"/>
  <c r="E273" i="32"/>
  <c r="D273" i="32"/>
  <c r="C273" i="32"/>
  <c r="B273" i="32"/>
  <c r="A273" i="32"/>
  <c r="AI272" i="32"/>
  <c r="AH272" i="32"/>
  <c r="AA272" i="32"/>
  <c r="X272" i="32"/>
  <c r="R272" i="32"/>
  <c r="Q272" i="32"/>
  <c r="G272" i="32"/>
  <c r="F272" i="32"/>
  <c r="E272" i="32"/>
  <c r="D272" i="32"/>
  <c r="C272" i="32"/>
  <c r="B272" i="32"/>
  <c r="A272" i="32"/>
  <c r="AI271" i="32"/>
  <c r="AH271" i="32"/>
  <c r="AA271" i="32"/>
  <c r="X271" i="32"/>
  <c r="S271" i="32"/>
  <c r="R271" i="32"/>
  <c r="Q271" i="32"/>
  <c r="G271" i="32"/>
  <c r="F271" i="32"/>
  <c r="E271" i="32"/>
  <c r="D271" i="32"/>
  <c r="C271" i="32"/>
  <c r="B271" i="32"/>
  <c r="A271" i="32"/>
  <c r="AI270" i="32"/>
  <c r="AH270" i="32"/>
  <c r="AA270" i="32"/>
  <c r="X270" i="32"/>
  <c r="R270" i="32"/>
  <c r="Q270" i="32"/>
  <c r="G270" i="32"/>
  <c r="F270" i="32"/>
  <c r="E270" i="32"/>
  <c r="D270" i="32"/>
  <c r="C270" i="32"/>
  <c r="B270" i="32"/>
  <c r="A270" i="32"/>
  <c r="AI269" i="32"/>
  <c r="AH269" i="32"/>
  <c r="AA269" i="32"/>
  <c r="X269" i="32"/>
  <c r="R269" i="32"/>
  <c r="Q269" i="32"/>
  <c r="G269" i="32"/>
  <c r="F269" i="32"/>
  <c r="E269" i="32"/>
  <c r="D269" i="32"/>
  <c r="C269" i="32"/>
  <c r="B269" i="32"/>
  <c r="A269" i="32"/>
  <c r="AI268" i="32"/>
  <c r="AH268" i="32"/>
  <c r="AA268" i="32"/>
  <c r="X268" i="32"/>
  <c r="R268" i="32"/>
  <c r="Q268" i="32"/>
  <c r="G268" i="32"/>
  <c r="F268" i="32"/>
  <c r="E268" i="32"/>
  <c r="D268" i="32"/>
  <c r="C268" i="32"/>
  <c r="B268" i="32"/>
  <c r="A268" i="32"/>
  <c r="AI267" i="32"/>
  <c r="AH267" i="32"/>
  <c r="AA267" i="32"/>
  <c r="X267" i="32"/>
  <c r="R267" i="32"/>
  <c r="Q267" i="32"/>
  <c r="G267" i="32"/>
  <c r="F267" i="32"/>
  <c r="E267" i="32"/>
  <c r="D267" i="32"/>
  <c r="C267" i="32"/>
  <c r="B267" i="32"/>
  <c r="A267" i="32"/>
  <c r="AI266" i="32"/>
  <c r="AH266" i="32"/>
  <c r="AA266" i="32"/>
  <c r="X266" i="32"/>
  <c r="R266" i="32"/>
  <c r="Q266" i="32"/>
  <c r="G266" i="32"/>
  <c r="F266" i="32"/>
  <c r="E266" i="32"/>
  <c r="D266" i="32"/>
  <c r="C266" i="32"/>
  <c r="B266" i="32"/>
  <c r="A266" i="32"/>
  <c r="AI265" i="32"/>
  <c r="AH265" i="32"/>
  <c r="AA265" i="32"/>
  <c r="X265" i="32"/>
  <c r="R265" i="32"/>
  <c r="Q265" i="32"/>
  <c r="G265" i="32"/>
  <c r="F265" i="32"/>
  <c r="E265" i="32"/>
  <c r="D265" i="32"/>
  <c r="C265" i="32"/>
  <c r="B265" i="32"/>
  <c r="A265" i="32"/>
  <c r="AI264" i="32"/>
  <c r="AH264" i="32"/>
  <c r="AA264" i="32"/>
  <c r="X264" i="32"/>
  <c r="R264" i="32"/>
  <c r="Q264" i="32"/>
  <c r="G264" i="32"/>
  <c r="F264" i="32"/>
  <c r="E264" i="32"/>
  <c r="D264" i="32"/>
  <c r="C264" i="32"/>
  <c r="B264" i="32"/>
  <c r="A264" i="32"/>
  <c r="AI263" i="32"/>
  <c r="AH263" i="32"/>
  <c r="AA263" i="32"/>
  <c r="X263" i="32"/>
  <c r="R263" i="32"/>
  <c r="Q263" i="32"/>
  <c r="G263" i="32"/>
  <c r="F263" i="32"/>
  <c r="E263" i="32"/>
  <c r="D263" i="32"/>
  <c r="C263" i="32"/>
  <c r="B263" i="32"/>
  <c r="A263" i="32"/>
  <c r="AI262" i="32"/>
  <c r="AH262" i="32"/>
  <c r="AA262" i="32"/>
  <c r="X262" i="32"/>
  <c r="S262" i="32"/>
  <c r="R262" i="32"/>
  <c r="Q262" i="32"/>
  <c r="G262" i="32"/>
  <c r="F262" i="32"/>
  <c r="E262" i="32"/>
  <c r="D262" i="32"/>
  <c r="C262" i="32"/>
  <c r="B262" i="32"/>
  <c r="A262" i="32"/>
  <c r="AI261" i="32"/>
  <c r="AH261" i="32"/>
  <c r="AA261" i="32"/>
  <c r="X261" i="32"/>
  <c r="R261" i="32"/>
  <c r="Q261" i="32"/>
  <c r="G261" i="32"/>
  <c r="F261" i="32"/>
  <c r="E261" i="32"/>
  <c r="D261" i="32"/>
  <c r="C261" i="32"/>
  <c r="B261" i="32"/>
  <c r="A261" i="32"/>
  <c r="AI260" i="32"/>
  <c r="AH260" i="32"/>
  <c r="AA260" i="32"/>
  <c r="X260" i="32"/>
  <c r="R260" i="32"/>
  <c r="Q260" i="32"/>
  <c r="G260" i="32"/>
  <c r="F260" i="32"/>
  <c r="E260" i="32"/>
  <c r="D260" i="32"/>
  <c r="C260" i="32"/>
  <c r="B260" i="32"/>
  <c r="A260" i="32"/>
  <c r="AI259" i="32"/>
  <c r="AH259" i="32"/>
  <c r="AA259" i="32"/>
  <c r="X259" i="32"/>
  <c r="S259" i="32"/>
  <c r="R259" i="32"/>
  <c r="Q259" i="32"/>
  <c r="G259" i="32"/>
  <c r="F259" i="32"/>
  <c r="E259" i="32"/>
  <c r="D259" i="32"/>
  <c r="C259" i="32"/>
  <c r="B259" i="32"/>
  <c r="A259" i="32"/>
  <c r="AI258" i="32"/>
  <c r="AH258" i="32"/>
  <c r="AA258" i="32"/>
  <c r="X258" i="32"/>
  <c r="R258" i="32"/>
  <c r="Q258" i="32"/>
  <c r="G258" i="32"/>
  <c r="F258" i="32"/>
  <c r="E258" i="32"/>
  <c r="D258" i="32"/>
  <c r="C258" i="32"/>
  <c r="B258" i="32"/>
  <c r="A258" i="32"/>
  <c r="AI257" i="32"/>
  <c r="AH257" i="32"/>
  <c r="AA257" i="32"/>
  <c r="X257" i="32"/>
  <c r="R257" i="32"/>
  <c r="Q257" i="32"/>
  <c r="G257" i="32"/>
  <c r="F257" i="32"/>
  <c r="E257" i="32"/>
  <c r="D257" i="32"/>
  <c r="C257" i="32"/>
  <c r="B257" i="32"/>
  <c r="A257" i="32"/>
  <c r="AI256" i="32"/>
  <c r="AH256" i="32"/>
  <c r="AA256" i="32"/>
  <c r="X256" i="32"/>
  <c r="R256" i="32"/>
  <c r="Q256" i="32"/>
  <c r="G256" i="32"/>
  <c r="F256" i="32"/>
  <c r="E256" i="32"/>
  <c r="D256" i="32"/>
  <c r="C256" i="32"/>
  <c r="B256" i="32"/>
  <c r="A256" i="32"/>
  <c r="AI255" i="32"/>
  <c r="AH255" i="32"/>
  <c r="AA255" i="32"/>
  <c r="X255" i="32"/>
  <c r="R255" i="32"/>
  <c r="Q255" i="32"/>
  <c r="G255" i="32"/>
  <c r="F255" i="32"/>
  <c r="E255" i="32"/>
  <c r="D255" i="32"/>
  <c r="C255" i="32"/>
  <c r="B255" i="32"/>
  <c r="A255" i="32"/>
  <c r="AI254" i="32"/>
  <c r="AH254" i="32"/>
  <c r="AA254" i="32"/>
  <c r="X254" i="32"/>
  <c r="R254" i="32"/>
  <c r="Q254" i="32"/>
  <c r="G254" i="32"/>
  <c r="F254" i="32"/>
  <c r="E254" i="32"/>
  <c r="D254" i="32"/>
  <c r="C254" i="32"/>
  <c r="B254" i="32"/>
  <c r="A254" i="32"/>
  <c r="AI253" i="32"/>
  <c r="AH253" i="32"/>
  <c r="AA253" i="32"/>
  <c r="X253" i="32"/>
  <c r="S253" i="32"/>
  <c r="R253" i="32"/>
  <c r="Q253" i="32"/>
  <c r="G253" i="32"/>
  <c r="F253" i="32"/>
  <c r="E253" i="32"/>
  <c r="D253" i="32"/>
  <c r="C253" i="32"/>
  <c r="B253" i="32"/>
  <c r="A253" i="32"/>
  <c r="AI252" i="32"/>
  <c r="AH252" i="32"/>
  <c r="AA252" i="32"/>
  <c r="X252" i="32"/>
  <c r="R252" i="32"/>
  <c r="Q252" i="32"/>
  <c r="G252" i="32"/>
  <c r="F252" i="32"/>
  <c r="E252" i="32"/>
  <c r="D252" i="32"/>
  <c r="C252" i="32"/>
  <c r="B252" i="32"/>
  <c r="A252" i="32"/>
  <c r="AI251" i="32"/>
  <c r="AH251" i="32"/>
  <c r="AA251" i="32"/>
  <c r="X251" i="32"/>
  <c r="S251" i="32"/>
  <c r="R251" i="32"/>
  <c r="Q251" i="32"/>
  <c r="G251" i="32"/>
  <c r="F251" i="32"/>
  <c r="E251" i="32"/>
  <c r="D251" i="32"/>
  <c r="C251" i="32"/>
  <c r="B251" i="32"/>
  <c r="A251" i="32"/>
  <c r="AI250" i="32"/>
  <c r="AH250" i="32"/>
  <c r="AA250" i="32"/>
  <c r="X250" i="32"/>
  <c r="R250" i="32"/>
  <c r="Q250" i="32"/>
  <c r="G250" i="32"/>
  <c r="F250" i="32"/>
  <c r="E250" i="32"/>
  <c r="D250" i="32"/>
  <c r="C250" i="32"/>
  <c r="B250" i="32"/>
  <c r="A250" i="32"/>
  <c r="AI249" i="32"/>
  <c r="AH249" i="32"/>
  <c r="AA249" i="32"/>
  <c r="X249" i="32"/>
  <c r="S249" i="32"/>
  <c r="R249" i="32"/>
  <c r="Q249" i="32"/>
  <c r="G249" i="32"/>
  <c r="F249" i="32"/>
  <c r="E249" i="32"/>
  <c r="D249" i="32"/>
  <c r="C249" i="32"/>
  <c r="B249" i="32"/>
  <c r="A249" i="32"/>
  <c r="AI248" i="32"/>
  <c r="AH248" i="32"/>
  <c r="AA248" i="32"/>
  <c r="X248" i="32"/>
  <c r="R248" i="32"/>
  <c r="Q248" i="32"/>
  <c r="G248" i="32"/>
  <c r="F248" i="32"/>
  <c r="E248" i="32"/>
  <c r="D248" i="32"/>
  <c r="C248" i="32"/>
  <c r="B248" i="32"/>
  <c r="A248" i="32"/>
  <c r="AI247" i="32"/>
  <c r="AH247" i="32"/>
  <c r="AA247" i="32"/>
  <c r="X247" i="32"/>
  <c r="R247" i="32"/>
  <c r="Q247" i="32"/>
  <c r="G247" i="32"/>
  <c r="F247" i="32"/>
  <c r="E247" i="32"/>
  <c r="D247" i="32"/>
  <c r="C247" i="32"/>
  <c r="B247" i="32"/>
  <c r="A247" i="32"/>
  <c r="AI246" i="32"/>
  <c r="AH246" i="32"/>
  <c r="AA246" i="32"/>
  <c r="X246" i="32"/>
  <c r="R246" i="32"/>
  <c r="Q246" i="32"/>
  <c r="G246" i="32"/>
  <c r="F246" i="32"/>
  <c r="E246" i="32"/>
  <c r="D246" i="32"/>
  <c r="C246" i="32"/>
  <c r="B246" i="32"/>
  <c r="A246" i="32"/>
  <c r="AI245" i="32"/>
  <c r="AH245" i="32"/>
  <c r="AA245" i="32"/>
  <c r="X245" i="32"/>
  <c r="R245" i="32"/>
  <c r="Q245" i="32"/>
  <c r="G245" i="32"/>
  <c r="F245" i="32"/>
  <c r="E245" i="32"/>
  <c r="D245" i="32"/>
  <c r="C245" i="32"/>
  <c r="B245" i="32"/>
  <c r="A245" i="32"/>
  <c r="AI244" i="32"/>
  <c r="AH244" i="32"/>
  <c r="AA244" i="32"/>
  <c r="X244" i="32"/>
  <c r="R244" i="32"/>
  <c r="Q244" i="32"/>
  <c r="G244" i="32"/>
  <c r="F244" i="32"/>
  <c r="E244" i="32"/>
  <c r="D244" i="32"/>
  <c r="C244" i="32"/>
  <c r="B244" i="32"/>
  <c r="A244" i="32"/>
  <c r="AI243" i="32"/>
  <c r="AH243" i="32"/>
  <c r="AA243" i="32"/>
  <c r="X243" i="32"/>
  <c r="R243" i="32"/>
  <c r="Q243" i="32"/>
  <c r="G243" i="32"/>
  <c r="F243" i="32"/>
  <c r="E243" i="32"/>
  <c r="D243" i="32"/>
  <c r="C243" i="32"/>
  <c r="B243" i="32"/>
  <c r="A243" i="32"/>
  <c r="AI242" i="32"/>
  <c r="AH242" i="32"/>
  <c r="AA242" i="32"/>
  <c r="X242" i="32"/>
  <c r="S242" i="32"/>
  <c r="R242" i="32"/>
  <c r="Q242" i="32"/>
  <c r="G242" i="32"/>
  <c r="F242" i="32"/>
  <c r="E242" i="32"/>
  <c r="D242" i="32"/>
  <c r="C242" i="32"/>
  <c r="B242" i="32"/>
  <c r="A242" i="32"/>
  <c r="AI241" i="32"/>
  <c r="AH241" i="32"/>
  <c r="AA241" i="32"/>
  <c r="X241" i="32"/>
  <c r="S241" i="32"/>
  <c r="R241" i="32"/>
  <c r="Q241" i="32"/>
  <c r="G241" i="32"/>
  <c r="F241" i="32"/>
  <c r="E241" i="32"/>
  <c r="D241" i="32"/>
  <c r="C241" i="32"/>
  <c r="B241" i="32"/>
  <c r="A241" i="32"/>
  <c r="AI240" i="32"/>
  <c r="AH240" i="32"/>
  <c r="AA240" i="32"/>
  <c r="X240" i="32"/>
  <c r="R240" i="32"/>
  <c r="Q240" i="32"/>
  <c r="G240" i="32"/>
  <c r="F240" i="32"/>
  <c r="E240" i="32"/>
  <c r="D240" i="32"/>
  <c r="C240" i="32"/>
  <c r="B240" i="32"/>
  <c r="A240" i="32"/>
  <c r="AI239" i="32"/>
  <c r="AH239" i="32"/>
  <c r="AA239" i="32"/>
  <c r="X239" i="32"/>
  <c r="S239" i="32"/>
  <c r="R239" i="32"/>
  <c r="Q239" i="32"/>
  <c r="G239" i="32"/>
  <c r="F239" i="32"/>
  <c r="E239" i="32"/>
  <c r="D239" i="32"/>
  <c r="C239" i="32"/>
  <c r="B239" i="32"/>
  <c r="A239" i="32"/>
  <c r="AI238" i="32"/>
  <c r="AH238" i="32"/>
  <c r="AA238" i="32"/>
  <c r="X238" i="32"/>
  <c r="R238" i="32"/>
  <c r="Q238" i="32"/>
  <c r="G238" i="32"/>
  <c r="F238" i="32"/>
  <c r="E238" i="32"/>
  <c r="D238" i="32"/>
  <c r="C238" i="32"/>
  <c r="B238" i="32"/>
  <c r="A238" i="32"/>
  <c r="AI237" i="32"/>
  <c r="AH237" i="32"/>
  <c r="AA237" i="32"/>
  <c r="X237" i="32"/>
  <c r="R237" i="32"/>
  <c r="Q237" i="32"/>
  <c r="G237" i="32"/>
  <c r="F237" i="32"/>
  <c r="E237" i="32"/>
  <c r="D237" i="32"/>
  <c r="C237" i="32"/>
  <c r="B237" i="32"/>
  <c r="A237" i="32"/>
  <c r="AI236" i="32"/>
  <c r="AH236" i="32"/>
  <c r="AA236" i="32"/>
  <c r="X236" i="32"/>
  <c r="R236" i="32"/>
  <c r="Q236" i="32"/>
  <c r="G236" i="32"/>
  <c r="F236" i="32"/>
  <c r="E236" i="32"/>
  <c r="D236" i="32"/>
  <c r="C236" i="32"/>
  <c r="B236" i="32"/>
  <c r="A236" i="32"/>
  <c r="AI235" i="32"/>
  <c r="AH235" i="32"/>
  <c r="AA235" i="32"/>
  <c r="X235" i="32"/>
  <c r="R235" i="32"/>
  <c r="Q235" i="32"/>
  <c r="G235" i="32"/>
  <c r="F235" i="32"/>
  <c r="E235" i="32"/>
  <c r="D235" i="32"/>
  <c r="C235" i="32"/>
  <c r="B235" i="32"/>
  <c r="A235" i="32"/>
  <c r="AI234" i="32"/>
  <c r="AH234" i="32"/>
  <c r="AA234" i="32"/>
  <c r="X234" i="32"/>
  <c r="R234" i="32"/>
  <c r="Q234" i="32"/>
  <c r="G234" i="32"/>
  <c r="F234" i="32"/>
  <c r="E234" i="32"/>
  <c r="D234" i="32"/>
  <c r="C234" i="32"/>
  <c r="B234" i="32"/>
  <c r="A234" i="32"/>
  <c r="AI233" i="32"/>
  <c r="AH233" i="32"/>
  <c r="AA233" i="32"/>
  <c r="X233" i="32"/>
  <c r="S233" i="32"/>
  <c r="R233" i="32"/>
  <c r="Q233" i="32"/>
  <c r="G233" i="32"/>
  <c r="F233" i="32"/>
  <c r="E233" i="32"/>
  <c r="D233" i="32"/>
  <c r="C233" i="32"/>
  <c r="B233" i="32"/>
  <c r="A233" i="32"/>
  <c r="AI232" i="32"/>
  <c r="AH232" i="32"/>
  <c r="AA232" i="32"/>
  <c r="X232" i="32"/>
  <c r="R232" i="32"/>
  <c r="Q232" i="32"/>
  <c r="G232" i="32"/>
  <c r="F232" i="32"/>
  <c r="E232" i="32"/>
  <c r="D232" i="32"/>
  <c r="C232" i="32"/>
  <c r="B232" i="32"/>
  <c r="A232" i="32"/>
  <c r="AI231" i="32"/>
  <c r="AH231" i="32"/>
  <c r="AA231" i="32"/>
  <c r="X231" i="32"/>
  <c r="S231" i="32"/>
  <c r="R231" i="32"/>
  <c r="Q231" i="32"/>
  <c r="G231" i="32"/>
  <c r="F231" i="32"/>
  <c r="E231" i="32"/>
  <c r="D231" i="32"/>
  <c r="C231" i="32"/>
  <c r="B231" i="32"/>
  <c r="A231" i="32"/>
  <c r="AI230" i="32"/>
  <c r="AH230" i="32"/>
  <c r="AA230" i="32"/>
  <c r="X230" i="32"/>
  <c r="R230" i="32"/>
  <c r="Q230" i="32"/>
  <c r="G230" i="32"/>
  <c r="F230" i="32"/>
  <c r="E230" i="32"/>
  <c r="D230" i="32"/>
  <c r="C230" i="32"/>
  <c r="B230" i="32"/>
  <c r="A230" i="32"/>
  <c r="AI229" i="32"/>
  <c r="AH229" i="32"/>
  <c r="AA229" i="32"/>
  <c r="X229" i="32"/>
  <c r="R229" i="32"/>
  <c r="Q229" i="32"/>
  <c r="G229" i="32"/>
  <c r="F229" i="32"/>
  <c r="E229" i="32"/>
  <c r="D229" i="32"/>
  <c r="C229" i="32"/>
  <c r="B229" i="32"/>
  <c r="A229" i="32"/>
  <c r="AI228" i="32"/>
  <c r="AH228" i="32"/>
  <c r="AA228" i="32"/>
  <c r="X228" i="32"/>
  <c r="R228" i="32"/>
  <c r="Q228" i="32"/>
  <c r="G228" i="32"/>
  <c r="F228" i="32"/>
  <c r="E228" i="32"/>
  <c r="D228" i="32"/>
  <c r="C228" i="32"/>
  <c r="B228" i="32"/>
  <c r="A228" i="32"/>
  <c r="AI227" i="32"/>
  <c r="AH227" i="32"/>
  <c r="AA227" i="32"/>
  <c r="X227" i="32"/>
  <c r="R227" i="32"/>
  <c r="Q227" i="32"/>
  <c r="G227" i="32"/>
  <c r="F227" i="32"/>
  <c r="E227" i="32"/>
  <c r="D227" i="32"/>
  <c r="C227" i="32"/>
  <c r="B227" i="32"/>
  <c r="A227" i="32"/>
  <c r="AI226" i="32"/>
  <c r="AH226" i="32"/>
  <c r="AA226" i="32"/>
  <c r="X226" i="32"/>
  <c r="R226" i="32"/>
  <c r="Q226" i="32"/>
  <c r="G226" i="32"/>
  <c r="F226" i="32"/>
  <c r="E226" i="32"/>
  <c r="D226" i="32"/>
  <c r="C226" i="32"/>
  <c r="B226" i="32"/>
  <c r="A226" i="32"/>
  <c r="AI225" i="32"/>
  <c r="AH225" i="32"/>
  <c r="AA225" i="32"/>
  <c r="X225" i="32"/>
  <c r="R225" i="32"/>
  <c r="Q225" i="32"/>
  <c r="G225" i="32"/>
  <c r="F225" i="32"/>
  <c r="E225" i="32"/>
  <c r="D225" i="32"/>
  <c r="C225" i="32"/>
  <c r="B225" i="32"/>
  <c r="A225" i="32"/>
  <c r="AI224" i="32"/>
  <c r="AH224" i="32"/>
  <c r="AA224" i="32"/>
  <c r="X224" i="32"/>
  <c r="R224" i="32"/>
  <c r="Q224" i="32"/>
  <c r="G224" i="32"/>
  <c r="F224" i="32"/>
  <c r="E224" i="32"/>
  <c r="D224" i="32"/>
  <c r="C224" i="32"/>
  <c r="B224" i="32"/>
  <c r="A224" i="32"/>
  <c r="AI223" i="32"/>
  <c r="AH223" i="32"/>
  <c r="AA223" i="32"/>
  <c r="X223" i="32"/>
  <c r="R223" i="32"/>
  <c r="Q223" i="32"/>
  <c r="G223" i="32"/>
  <c r="F223" i="32"/>
  <c r="E223" i="32"/>
  <c r="D223" i="32"/>
  <c r="C223" i="32"/>
  <c r="B223" i="32"/>
  <c r="A223" i="32"/>
  <c r="AI222" i="32"/>
  <c r="AH222" i="32"/>
  <c r="AA222" i="32"/>
  <c r="X222" i="32"/>
  <c r="S222" i="32"/>
  <c r="R222" i="32"/>
  <c r="Q222" i="32"/>
  <c r="G222" i="32"/>
  <c r="F222" i="32"/>
  <c r="E222" i="32"/>
  <c r="D222" i="32"/>
  <c r="C222" i="32"/>
  <c r="B222" i="32"/>
  <c r="A222" i="32"/>
  <c r="AI221" i="32"/>
  <c r="AH221" i="32"/>
  <c r="AA221" i="32"/>
  <c r="X221" i="32"/>
  <c r="R221" i="32"/>
  <c r="Q221" i="32"/>
  <c r="G221" i="32"/>
  <c r="F221" i="32"/>
  <c r="E221" i="32"/>
  <c r="D221" i="32"/>
  <c r="C221" i="32"/>
  <c r="B221" i="32"/>
  <c r="A221" i="32"/>
  <c r="AI220" i="32"/>
  <c r="AH220" i="32"/>
  <c r="AA220" i="32"/>
  <c r="X220" i="32"/>
  <c r="R220" i="32"/>
  <c r="Q220" i="32"/>
  <c r="G220" i="32"/>
  <c r="F220" i="32"/>
  <c r="E220" i="32"/>
  <c r="D220" i="32"/>
  <c r="C220" i="32"/>
  <c r="B220" i="32"/>
  <c r="A220" i="32"/>
  <c r="AI219" i="32"/>
  <c r="AH219" i="32"/>
  <c r="AA219" i="32"/>
  <c r="X219" i="32"/>
  <c r="S219" i="32"/>
  <c r="R219" i="32"/>
  <c r="Q219" i="32"/>
  <c r="G219" i="32"/>
  <c r="F219" i="32"/>
  <c r="E219" i="32"/>
  <c r="D219" i="32"/>
  <c r="C219" i="32"/>
  <c r="B219" i="32"/>
  <c r="A219" i="32"/>
  <c r="AI218" i="32"/>
  <c r="AH218" i="32"/>
  <c r="AA218" i="32"/>
  <c r="X218" i="32"/>
  <c r="R218" i="32"/>
  <c r="Q218" i="32"/>
  <c r="G218" i="32"/>
  <c r="F218" i="32"/>
  <c r="E218" i="32"/>
  <c r="D218" i="32"/>
  <c r="C218" i="32"/>
  <c r="B218" i="32"/>
  <c r="A218" i="32"/>
  <c r="AI217" i="32"/>
  <c r="AH217" i="32"/>
  <c r="AA217" i="32"/>
  <c r="X217" i="32"/>
  <c r="R217" i="32"/>
  <c r="Q217" i="32"/>
  <c r="G217" i="32"/>
  <c r="F217" i="32"/>
  <c r="E217" i="32"/>
  <c r="D217" i="32"/>
  <c r="C217" i="32"/>
  <c r="B217" i="32"/>
  <c r="A217" i="32"/>
  <c r="AI216" i="32"/>
  <c r="AH216" i="32"/>
  <c r="AA216" i="32"/>
  <c r="X216" i="32"/>
  <c r="R216" i="32"/>
  <c r="Q216" i="32"/>
  <c r="G216" i="32"/>
  <c r="F216" i="32"/>
  <c r="E216" i="32"/>
  <c r="D216" i="32"/>
  <c r="C216" i="32"/>
  <c r="B216" i="32"/>
  <c r="A216" i="32"/>
  <c r="AI215" i="32"/>
  <c r="AH215" i="32"/>
  <c r="AA215" i="32"/>
  <c r="X215" i="32"/>
  <c r="R215" i="32"/>
  <c r="Q215" i="32"/>
  <c r="G215" i="32"/>
  <c r="F215" i="32"/>
  <c r="E215" i="32"/>
  <c r="D215" i="32"/>
  <c r="C215" i="32"/>
  <c r="B215" i="32"/>
  <c r="A215" i="32"/>
  <c r="AI214" i="32"/>
  <c r="AH214" i="32"/>
  <c r="AA214" i="32"/>
  <c r="X214" i="32"/>
  <c r="R214" i="32"/>
  <c r="Q214" i="32"/>
  <c r="G214" i="32"/>
  <c r="F214" i="32"/>
  <c r="E214" i="32"/>
  <c r="D214" i="32"/>
  <c r="C214" i="32"/>
  <c r="B214" i="32"/>
  <c r="A214" i="32"/>
  <c r="AI213" i="32"/>
  <c r="AH213" i="32"/>
  <c r="AA213" i="32"/>
  <c r="X213" i="32"/>
  <c r="R213" i="32"/>
  <c r="Q213" i="32"/>
  <c r="G213" i="32"/>
  <c r="F213" i="32"/>
  <c r="E213" i="32"/>
  <c r="D213" i="32"/>
  <c r="C213" i="32"/>
  <c r="B213" i="32"/>
  <c r="A213" i="32"/>
  <c r="AI212" i="32"/>
  <c r="AH212" i="32"/>
  <c r="AA212" i="32"/>
  <c r="X212" i="32"/>
  <c r="R212" i="32"/>
  <c r="Q212" i="32"/>
  <c r="G212" i="32"/>
  <c r="F212" i="32"/>
  <c r="E212" i="32"/>
  <c r="D212" i="32"/>
  <c r="C212" i="32"/>
  <c r="B212" i="32"/>
  <c r="A212" i="32"/>
  <c r="AI211" i="32"/>
  <c r="AH211" i="32"/>
  <c r="AA211" i="32"/>
  <c r="X211" i="32"/>
  <c r="S211" i="32"/>
  <c r="R211" i="32"/>
  <c r="Q211" i="32"/>
  <c r="G211" i="32"/>
  <c r="F211" i="32"/>
  <c r="E211" i="32"/>
  <c r="D211" i="32"/>
  <c r="C211" i="32"/>
  <c r="B211" i="32"/>
  <c r="A211" i="32"/>
  <c r="AI210" i="32"/>
  <c r="AH210" i="32"/>
  <c r="AA210" i="32"/>
  <c r="X210" i="32"/>
  <c r="R210" i="32"/>
  <c r="Q210" i="32"/>
  <c r="G210" i="32"/>
  <c r="F210" i="32"/>
  <c r="E210" i="32"/>
  <c r="D210" i="32"/>
  <c r="C210" i="32"/>
  <c r="B210" i="32"/>
  <c r="A210" i="32"/>
  <c r="AI209" i="32"/>
  <c r="AH209" i="32"/>
  <c r="AA209" i="32"/>
  <c r="X209" i="32"/>
  <c r="R209" i="32"/>
  <c r="Q209" i="32"/>
  <c r="G209" i="32"/>
  <c r="F209" i="32"/>
  <c r="E209" i="32"/>
  <c r="D209" i="32"/>
  <c r="C209" i="32"/>
  <c r="B209" i="32"/>
  <c r="A209" i="32"/>
  <c r="AI208" i="32"/>
  <c r="AH208" i="32"/>
  <c r="AA208" i="32"/>
  <c r="X208" i="32"/>
  <c r="R208" i="32"/>
  <c r="Q208" i="32"/>
  <c r="G208" i="32"/>
  <c r="F208" i="32"/>
  <c r="E208" i="32"/>
  <c r="D208" i="32"/>
  <c r="C208" i="32"/>
  <c r="B208" i="32"/>
  <c r="A208" i="32"/>
  <c r="AI207" i="32"/>
  <c r="AH207" i="32"/>
  <c r="AA207" i="32"/>
  <c r="X207" i="32"/>
  <c r="R207" i="32"/>
  <c r="Q207" i="32"/>
  <c r="G207" i="32"/>
  <c r="F207" i="32"/>
  <c r="E207" i="32"/>
  <c r="D207" i="32"/>
  <c r="C207" i="32"/>
  <c r="B207" i="32"/>
  <c r="A207" i="32"/>
  <c r="AI206" i="32"/>
  <c r="AH206" i="32"/>
  <c r="AA206" i="32"/>
  <c r="X206" i="32"/>
  <c r="R206" i="32"/>
  <c r="Q206" i="32"/>
  <c r="G206" i="32"/>
  <c r="F206" i="32"/>
  <c r="E206" i="32"/>
  <c r="D206" i="32"/>
  <c r="C206" i="32"/>
  <c r="B206" i="32"/>
  <c r="A206" i="32"/>
  <c r="AI205" i="32"/>
  <c r="AH205" i="32"/>
  <c r="AA205" i="32"/>
  <c r="X205" i="32"/>
  <c r="R205" i="32"/>
  <c r="Q205" i="32"/>
  <c r="G205" i="32"/>
  <c r="F205" i="32"/>
  <c r="E205" i="32"/>
  <c r="D205" i="32"/>
  <c r="C205" i="32"/>
  <c r="B205" i="32"/>
  <c r="A205" i="32"/>
  <c r="AI204" i="32"/>
  <c r="AH204" i="32"/>
  <c r="AA204" i="32"/>
  <c r="X204" i="32"/>
  <c r="R204" i="32"/>
  <c r="Q204" i="32"/>
  <c r="G204" i="32"/>
  <c r="F204" i="32"/>
  <c r="E204" i="32"/>
  <c r="D204" i="32"/>
  <c r="C204" i="32"/>
  <c r="B204" i="32"/>
  <c r="A204" i="32"/>
  <c r="AI203" i="32"/>
  <c r="AH203" i="32"/>
  <c r="AA203" i="32"/>
  <c r="X203" i="32"/>
  <c r="R203" i="32"/>
  <c r="Q203" i="32"/>
  <c r="G203" i="32"/>
  <c r="F203" i="32"/>
  <c r="E203" i="32"/>
  <c r="D203" i="32"/>
  <c r="C203" i="32"/>
  <c r="B203" i="32"/>
  <c r="A203" i="32"/>
  <c r="AI202" i="32"/>
  <c r="AH202" i="32"/>
  <c r="AA202" i="32"/>
  <c r="X202" i="32"/>
  <c r="R202" i="32"/>
  <c r="Q202" i="32"/>
  <c r="G202" i="32"/>
  <c r="F202" i="32"/>
  <c r="E202" i="32"/>
  <c r="D202" i="32"/>
  <c r="C202" i="32"/>
  <c r="B202" i="32"/>
  <c r="A202" i="32"/>
  <c r="AI201" i="32"/>
  <c r="AH201" i="32"/>
  <c r="AA201" i="32"/>
  <c r="X201" i="32"/>
  <c r="R201" i="32"/>
  <c r="Q201" i="32"/>
  <c r="G201" i="32"/>
  <c r="F201" i="32"/>
  <c r="E201" i="32"/>
  <c r="D201" i="32"/>
  <c r="C201" i="32"/>
  <c r="B201" i="32"/>
  <c r="A201" i="32"/>
  <c r="AI200" i="32"/>
  <c r="AH200" i="32"/>
  <c r="AA200" i="32"/>
  <c r="X200" i="32"/>
  <c r="R200" i="32"/>
  <c r="Q200" i="32"/>
  <c r="G200" i="32"/>
  <c r="F200" i="32"/>
  <c r="E200" i="32"/>
  <c r="D200" i="32"/>
  <c r="C200" i="32"/>
  <c r="B200" i="32"/>
  <c r="A200" i="32"/>
  <c r="AI199" i="32"/>
  <c r="AH199" i="32"/>
  <c r="AA199" i="32"/>
  <c r="X199" i="32"/>
  <c r="S199" i="32"/>
  <c r="R199" i="32"/>
  <c r="Q199" i="32"/>
  <c r="G199" i="32"/>
  <c r="F199" i="32"/>
  <c r="E199" i="32"/>
  <c r="D199" i="32"/>
  <c r="C199" i="32"/>
  <c r="B199" i="32"/>
  <c r="A199" i="32"/>
  <c r="AI198" i="32"/>
  <c r="AH198" i="32"/>
  <c r="AA198" i="32"/>
  <c r="X198" i="32"/>
  <c r="R198" i="32"/>
  <c r="Q198" i="32"/>
  <c r="G198" i="32"/>
  <c r="F198" i="32"/>
  <c r="E198" i="32"/>
  <c r="D198" i="32"/>
  <c r="C198" i="32"/>
  <c r="B198" i="32"/>
  <c r="A198" i="32"/>
  <c r="AI197" i="32"/>
  <c r="AH197" i="32"/>
  <c r="AA197" i="32"/>
  <c r="X197" i="32"/>
  <c r="R197" i="32"/>
  <c r="Q197" i="32"/>
  <c r="G197" i="32"/>
  <c r="F197" i="32"/>
  <c r="E197" i="32"/>
  <c r="D197" i="32"/>
  <c r="C197" i="32"/>
  <c r="B197" i="32"/>
  <c r="A197" i="32"/>
  <c r="AI196" i="32"/>
  <c r="AH196" i="32"/>
  <c r="AA196" i="32"/>
  <c r="X196" i="32"/>
  <c r="R196" i="32"/>
  <c r="Q196" i="32"/>
  <c r="G196" i="32"/>
  <c r="F196" i="32"/>
  <c r="E196" i="32"/>
  <c r="D196" i="32"/>
  <c r="C196" i="32"/>
  <c r="B196" i="32"/>
  <c r="A196" i="32"/>
  <c r="AI195" i="32"/>
  <c r="AH195" i="32"/>
  <c r="AA195" i="32"/>
  <c r="X195" i="32"/>
  <c r="R195" i="32"/>
  <c r="Q195" i="32"/>
  <c r="G195" i="32"/>
  <c r="F195" i="32"/>
  <c r="E195" i="32"/>
  <c r="D195" i="32"/>
  <c r="C195" i="32"/>
  <c r="B195" i="32"/>
  <c r="A195" i="32"/>
  <c r="AI194" i="32"/>
  <c r="AH194" i="32"/>
  <c r="AA194" i="32"/>
  <c r="X194" i="32"/>
  <c r="R194" i="32"/>
  <c r="Q194" i="32"/>
  <c r="G194" i="32"/>
  <c r="F194" i="32"/>
  <c r="E194" i="32"/>
  <c r="D194" i="32"/>
  <c r="C194" i="32"/>
  <c r="B194" i="32"/>
  <c r="A194" i="32"/>
  <c r="AI193" i="32"/>
  <c r="AH193" i="32"/>
  <c r="AA193" i="32"/>
  <c r="X193" i="32"/>
  <c r="S193" i="32"/>
  <c r="R193" i="32"/>
  <c r="Q193" i="32"/>
  <c r="G193" i="32"/>
  <c r="F193" i="32"/>
  <c r="E193" i="32"/>
  <c r="D193" i="32"/>
  <c r="C193" i="32"/>
  <c r="B193" i="32"/>
  <c r="A193" i="32"/>
  <c r="AI192" i="32"/>
  <c r="AH192" i="32"/>
  <c r="AA192" i="32"/>
  <c r="X192" i="32"/>
  <c r="R192" i="32"/>
  <c r="Q192" i="32"/>
  <c r="G192" i="32"/>
  <c r="F192" i="32"/>
  <c r="E192" i="32"/>
  <c r="D192" i="32"/>
  <c r="C192" i="32"/>
  <c r="B192" i="32"/>
  <c r="A192" i="32"/>
  <c r="AI191" i="32"/>
  <c r="AH191" i="32"/>
  <c r="AA191" i="32"/>
  <c r="X191" i="32"/>
  <c r="S191" i="32"/>
  <c r="R191" i="32"/>
  <c r="Q191" i="32"/>
  <c r="G191" i="32"/>
  <c r="F191" i="32"/>
  <c r="E191" i="32"/>
  <c r="D191" i="32"/>
  <c r="C191" i="32"/>
  <c r="B191" i="32"/>
  <c r="A191" i="32"/>
  <c r="AI190" i="32"/>
  <c r="AH190" i="32"/>
  <c r="AA190" i="32"/>
  <c r="X190" i="32"/>
  <c r="R190" i="32"/>
  <c r="Q190" i="32"/>
  <c r="G190" i="32"/>
  <c r="F190" i="32"/>
  <c r="E190" i="32"/>
  <c r="D190" i="32"/>
  <c r="C190" i="32"/>
  <c r="B190" i="32"/>
  <c r="A190" i="32"/>
  <c r="AI189" i="32"/>
  <c r="AH189" i="32"/>
  <c r="AA189" i="32"/>
  <c r="X189" i="32"/>
  <c r="R189" i="32"/>
  <c r="Q189" i="32"/>
  <c r="G189" i="32"/>
  <c r="F189" i="32"/>
  <c r="E189" i="32"/>
  <c r="D189" i="32"/>
  <c r="C189" i="32"/>
  <c r="B189" i="32"/>
  <c r="A189" i="32"/>
  <c r="AI188" i="32"/>
  <c r="AH188" i="32"/>
  <c r="AA188" i="32"/>
  <c r="X188" i="32"/>
  <c r="R188" i="32"/>
  <c r="Q188" i="32"/>
  <c r="G188" i="32"/>
  <c r="F188" i="32"/>
  <c r="E188" i="32"/>
  <c r="D188" i="32"/>
  <c r="C188" i="32"/>
  <c r="B188" i="32"/>
  <c r="A188" i="32"/>
  <c r="AI187" i="32"/>
  <c r="AH187" i="32"/>
  <c r="AA187" i="32"/>
  <c r="X187" i="32"/>
  <c r="R187" i="32"/>
  <c r="Q187" i="32"/>
  <c r="G187" i="32"/>
  <c r="F187" i="32"/>
  <c r="E187" i="32"/>
  <c r="D187" i="32"/>
  <c r="C187" i="32"/>
  <c r="B187" i="32"/>
  <c r="A187" i="32"/>
  <c r="AI186" i="32"/>
  <c r="AH186" i="32"/>
  <c r="AA186" i="32"/>
  <c r="X186" i="32"/>
  <c r="R186" i="32"/>
  <c r="Q186" i="32"/>
  <c r="G186" i="32"/>
  <c r="F186" i="32"/>
  <c r="E186" i="32"/>
  <c r="D186" i="32"/>
  <c r="C186" i="32"/>
  <c r="B186" i="32"/>
  <c r="A186" i="32"/>
  <c r="AI185" i="32"/>
  <c r="AH185" i="32"/>
  <c r="AA185" i="32"/>
  <c r="X185" i="32"/>
  <c r="R185" i="32"/>
  <c r="Q185" i="32"/>
  <c r="G185" i="32"/>
  <c r="F185" i="32"/>
  <c r="E185" i="32"/>
  <c r="D185" i="32"/>
  <c r="C185" i="32"/>
  <c r="B185" i="32"/>
  <c r="A185" i="32"/>
  <c r="AI184" i="32"/>
  <c r="AH184" i="32"/>
  <c r="AA184" i="32"/>
  <c r="X184" i="32"/>
  <c r="S184" i="32"/>
  <c r="R184" i="32"/>
  <c r="Q184" i="32"/>
  <c r="G184" i="32"/>
  <c r="F184" i="32"/>
  <c r="E184" i="32"/>
  <c r="D184" i="32"/>
  <c r="C184" i="32"/>
  <c r="B184" i="32"/>
  <c r="A184" i="32"/>
  <c r="AI183" i="32"/>
  <c r="AH183" i="32"/>
  <c r="AA183" i="32"/>
  <c r="X183" i="32"/>
  <c r="R183" i="32"/>
  <c r="Q183" i="32"/>
  <c r="G183" i="32"/>
  <c r="F183" i="32"/>
  <c r="E183" i="32"/>
  <c r="D183" i="32"/>
  <c r="C183" i="32"/>
  <c r="B183" i="32"/>
  <c r="A183" i="32"/>
  <c r="AI182" i="32"/>
  <c r="AH182" i="32"/>
  <c r="AA182" i="32"/>
  <c r="X182" i="32"/>
  <c r="S182" i="32"/>
  <c r="R182" i="32"/>
  <c r="Q182" i="32"/>
  <c r="G182" i="32"/>
  <c r="F182" i="32"/>
  <c r="E182" i="32"/>
  <c r="D182" i="32"/>
  <c r="C182" i="32"/>
  <c r="B182" i="32"/>
  <c r="A182" i="32"/>
  <c r="AI181" i="32"/>
  <c r="AH181" i="32"/>
  <c r="AA181" i="32"/>
  <c r="X181" i="32"/>
  <c r="R181" i="32"/>
  <c r="Q181" i="32"/>
  <c r="G181" i="32"/>
  <c r="F181" i="32"/>
  <c r="E181" i="32"/>
  <c r="D181" i="32"/>
  <c r="C181" i="32"/>
  <c r="B181" i="32"/>
  <c r="A181" i="32"/>
  <c r="AI180" i="32"/>
  <c r="AH180" i="32"/>
  <c r="AA180" i="32"/>
  <c r="X180" i="32"/>
  <c r="R180" i="32"/>
  <c r="Q180" i="32"/>
  <c r="G180" i="32"/>
  <c r="F180" i="32"/>
  <c r="E180" i="32"/>
  <c r="D180" i="32"/>
  <c r="C180" i="32"/>
  <c r="B180" i="32"/>
  <c r="A180" i="32"/>
  <c r="AI179" i="32"/>
  <c r="AH179" i="32"/>
  <c r="AA179" i="32"/>
  <c r="X179" i="32"/>
  <c r="S179" i="32"/>
  <c r="R179" i="32"/>
  <c r="Q179" i="32"/>
  <c r="G179" i="32"/>
  <c r="F179" i="32"/>
  <c r="E179" i="32"/>
  <c r="D179" i="32"/>
  <c r="C179" i="32"/>
  <c r="B179" i="32"/>
  <c r="A179" i="32"/>
  <c r="AI178" i="32"/>
  <c r="AH178" i="32"/>
  <c r="AA178" i="32"/>
  <c r="X178" i="32"/>
  <c r="R178" i="32"/>
  <c r="Q178" i="32"/>
  <c r="G178" i="32"/>
  <c r="F178" i="32"/>
  <c r="E178" i="32"/>
  <c r="D178" i="32"/>
  <c r="C178" i="32"/>
  <c r="B178" i="32"/>
  <c r="A178" i="32"/>
  <c r="AI177" i="32"/>
  <c r="AH177" i="32"/>
  <c r="AA177" i="32"/>
  <c r="X177" i="32"/>
  <c r="R177" i="32"/>
  <c r="Q177" i="32"/>
  <c r="G177" i="32"/>
  <c r="F177" i="32"/>
  <c r="E177" i="32"/>
  <c r="D177" i="32"/>
  <c r="C177" i="32"/>
  <c r="B177" i="32"/>
  <c r="A177" i="32"/>
  <c r="AI176" i="32"/>
  <c r="AH176" i="32"/>
  <c r="AA176" i="32"/>
  <c r="X176" i="32"/>
  <c r="R176" i="32"/>
  <c r="Q176" i="32"/>
  <c r="G176" i="32"/>
  <c r="F176" i="32"/>
  <c r="E176" i="32"/>
  <c r="D176" i="32"/>
  <c r="C176" i="32"/>
  <c r="B176" i="32"/>
  <c r="A176" i="32"/>
  <c r="AI175" i="32"/>
  <c r="AH175" i="32"/>
  <c r="AA175" i="32"/>
  <c r="X175" i="32"/>
  <c r="R175" i="32"/>
  <c r="Q175" i="32"/>
  <c r="G175" i="32"/>
  <c r="F175" i="32"/>
  <c r="E175" i="32"/>
  <c r="D175" i="32"/>
  <c r="C175" i="32"/>
  <c r="B175" i="32"/>
  <c r="A175" i="32"/>
  <c r="AI174" i="32"/>
  <c r="AH174" i="32"/>
  <c r="AA174" i="32"/>
  <c r="X174" i="32"/>
  <c r="S174" i="32"/>
  <c r="R174" i="32"/>
  <c r="Q174" i="32"/>
  <c r="G174" i="32"/>
  <c r="F174" i="32"/>
  <c r="E174" i="32"/>
  <c r="D174" i="32"/>
  <c r="C174" i="32"/>
  <c r="B174" i="32"/>
  <c r="A174" i="32"/>
  <c r="AI173" i="32"/>
  <c r="AH173" i="32"/>
  <c r="AA173" i="32"/>
  <c r="X173" i="32"/>
  <c r="S173" i="32"/>
  <c r="R173" i="32"/>
  <c r="Q173" i="32"/>
  <c r="G173" i="32"/>
  <c r="F173" i="32"/>
  <c r="E173" i="32"/>
  <c r="D173" i="32"/>
  <c r="C173" i="32"/>
  <c r="B173" i="32"/>
  <c r="A173" i="32"/>
  <c r="AI172" i="32"/>
  <c r="AH172" i="32"/>
  <c r="AA172" i="32"/>
  <c r="X172" i="32"/>
  <c r="R172" i="32"/>
  <c r="Q172" i="32"/>
  <c r="G172" i="32"/>
  <c r="F172" i="32"/>
  <c r="E172" i="32"/>
  <c r="D172" i="32"/>
  <c r="C172" i="32"/>
  <c r="B172" i="32"/>
  <c r="A172" i="32"/>
  <c r="AI171" i="32"/>
  <c r="AH171" i="32"/>
  <c r="AA171" i="32"/>
  <c r="X171" i="32"/>
  <c r="S171" i="32"/>
  <c r="R171" i="32"/>
  <c r="Q171" i="32"/>
  <c r="G171" i="32"/>
  <c r="F171" i="32"/>
  <c r="E171" i="32"/>
  <c r="D171" i="32"/>
  <c r="C171" i="32"/>
  <c r="B171" i="32"/>
  <c r="A171" i="32"/>
  <c r="AI170" i="32"/>
  <c r="AH170" i="32"/>
  <c r="AA170" i="32"/>
  <c r="X170" i="32"/>
  <c r="R170" i="32"/>
  <c r="Q170" i="32"/>
  <c r="G170" i="32"/>
  <c r="F170" i="32"/>
  <c r="E170" i="32"/>
  <c r="D170" i="32"/>
  <c r="C170" i="32"/>
  <c r="B170" i="32"/>
  <c r="A170" i="32"/>
  <c r="AI169" i="32"/>
  <c r="AH169" i="32"/>
  <c r="AA169" i="32"/>
  <c r="X169" i="32"/>
  <c r="R169" i="32"/>
  <c r="Q169" i="32"/>
  <c r="G169" i="32"/>
  <c r="F169" i="32"/>
  <c r="E169" i="32"/>
  <c r="D169" i="32"/>
  <c r="C169" i="32"/>
  <c r="B169" i="32"/>
  <c r="A169" i="32"/>
  <c r="AI168" i="32"/>
  <c r="AH168" i="32"/>
  <c r="AA168" i="32"/>
  <c r="X168" i="32"/>
  <c r="R168" i="32"/>
  <c r="Q168" i="32"/>
  <c r="G168" i="32"/>
  <c r="F168" i="32"/>
  <c r="E168" i="32"/>
  <c r="D168" i="32"/>
  <c r="C168" i="32"/>
  <c r="B168" i="32"/>
  <c r="A168" i="32"/>
  <c r="AI167" i="32"/>
  <c r="AH167" i="32"/>
  <c r="AA167" i="32"/>
  <c r="X167" i="32"/>
  <c r="R167" i="32"/>
  <c r="Q167" i="32"/>
  <c r="G167" i="32"/>
  <c r="F167" i="32"/>
  <c r="E167" i="32"/>
  <c r="D167" i="32"/>
  <c r="C167" i="32"/>
  <c r="B167" i="32"/>
  <c r="A167" i="32"/>
  <c r="AI166" i="32"/>
  <c r="AH166" i="32"/>
  <c r="AA166" i="32"/>
  <c r="X166" i="32"/>
  <c r="R166" i="32"/>
  <c r="Q166" i="32"/>
  <c r="G166" i="32"/>
  <c r="F166" i="32"/>
  <c r="E166" i="32"/>
  <c r="D166" i="32"/>
  <c r="C166" i="32"/>
  <c r="B166" i="32"/>
  <c r="A166" i="32"/>
  <c r="AI165" i="32"/>
  <c r="AH165" i="32"/>
  <c r="AA165" i="32"/>
  <c r="X165" i="32"/>
  <c r="R165" i="32"/>
  <c r="Q165" i="32"/>
  <c r="G165" i="32"/>
  <c r="F165" i="32"/>
  <c r="E165" i="32"/>
  <c r="D165" i="32"/>
  <c r="C165" i="32"/>
  <c r="B165" i="32"/>
  <c r="A165" i="32"/>
  <c r="AI164" i="32"/>
  <c r="AH164" i="32"/>
  <c r="AA164" i="32"/>
  <c r="X164" i="32"/>
  <c r="R164" i="32"/>
  <c r="Q164" i="32"/>
  <c r="G164" i="32"/>
  <c r="F164" i="32"/>
  <c r="E164" i="32"/>
  <c r="D164" i="32"/>
  <c r="C164" i="32"/>
  <c r="B164" i="32"/>
  <c r="A164" i="32"/>
  <c r="AI163" i="32"/>
  <c r="AH163" i="32"/>
  <c r="AA163" i="32"/>
  <c r="X163" i="32"/>
  <c r="R163" i="32"/>
  <c r="Q163" i="32"/>
  <c r="G163" i="32"/>
  <c r="F163" i="32"/>
  <c r="E163" i="32"/>
  <c r="D163" i="32"/>
  <c r="C163" i="32"/>
  <c r="B163" i="32"/>
  <c r="A163" i="32"/>
  <c r="AI162" i="32"/>
  <c r="AH162" i="32"/>
  <c r="AA162" i="32"/>
  <c r="X162" i="32"/>
  <c r="S162" i="32"/>
  <c r="R162" i="32"/>
  <c r="Q162" i="32"/>
  <c r="G162" i="32"/>
  <c r="F162" i="32"/>
  <c r="E162" i="32"/>
  <c r="D162" i="32"/>
  <c r="C162" i="32"/>
  <c r="B162" i="32"/>
  <c r="A162" i="32"/>
  <c r="AI161" i="32"/>
  <c r="AH161" i="32"/>
  <c r="AA161" i="32"/>
  <c r="X161" i="32"/>
  <c r="R161" i="32"/>
  <c r="Q161" i="32"/>
  <c r="G161" i="32"/>
  <c r="F161" i="32"/>
  <c r="E161" i="32"/>
  <c r="D161" i="32"/>
  <c r="C161" i="32"/>
  <c r="B161" i="32"/>
  <c r="A161" i="32"/>
  <c r="AI160" i="32"/>
  <c r="AH160" i="32"/>
  <c r="AA160" i="32"/>
  <c r="X160" i="32"/>
  <c r="R160" i="32"/>
  <c r="Q160" i="32"/>
  <c r="G160" i="32"/>
  <c r="F160" i="32"/>
  <c r="E160" i="32"/>
  <c r="D160" i="32"/>
  <c r="C160" i="32"/>
  <c r="B160" i="32"/>
  <c r="A160" i="32"/>
  <c r="AI159" i="32"/>
  <c r="AH159" i="32"/>
  <c r="AA159" i="32"/>
  <c r="X159" i="32"/>
  <c r="S159" i="32"/>
  <c r="R159" i="32"/>
  <c r="Q159" i="32"/>
  <c r="G159" i="32"/>
  <c r="F159" i="32"/>
  <c r="E159" i="32"/>
  <c r="D159" i="32"/>
  <c r="C159" i="32"/>
  <c r="B159" i="32"/>
  <c r="A159" i="32"/>
  <c r="AI158" i="32"/>
  <c r="AH158" i="32"/>
  <c r="AA158" i="32"/>
  <c r="X158" i="32"/>
  <c r="R158" i="32"/>
  <c r="Q158" i="32"/>
  <c r="G158" i="32"/>
  <c r="F158" i="32"/>
  <c r="E158" i="32"/>
  <c r="D158" i="32"/>
  <c r="C158" i="32"/>
  <c r="B158" i="32"/>
  <c r="A158" i="32"/>
  <c r="AI157" i="32"/>
  <c r="AH157" i="32"/>
  <c r="AA157" i="32"/>
  <c r="X157" i="32"/>
  <c r="R157" i="32"/>
  <c r="Q157" i="32"/>
  <c r="G157" i="32"/>
  <c r="F157" i="32"/>
  <c r="E157" i="32"/>
  <c r="D157" i="32"/>
  <c r="C157" i="32"/>
  <c r="B157" i="32"/>
  <c r="A157" i="32"/>
  <c r="AI156" i="32"/>
  <c r="AH156" i="32"/>
  <c r="AA156" i="32"/>
  <c r="X156" i="32"/>
  <c r="R156" i="32"/>
  <c r="Q156" i="32"/>
  <c r="G156" i="32"/>
  <c r="F156" i="32"/>
  <c r="E156" i="32"/>
  <c r="D156" i="32"/>
  <c r="C156" i="32"/>
  <c r="B156" i="32"/>
  <c r="A156" i="32"/>
  <c r="AI155" i="32"/>
  <c r="AH155" i="32"/>
  <c r="AA155" i="32"/>
  <c r="X155" i="32"/>
  <c r="R155" i="32"/>
  <c r="Q155" i="32"/>
  <c r="G155" i="32"/>
  <c r="F155" i="32"/>
  <c r="E155" i="32"/>
  <c r="D155" i="32"/>
  <c r="C155" i="32"/>
  <c r="B155" i="32"/>
  <c r="A155" i="32"/>
  <c r="AI154" i="32"/>
  <c r="AH154" i="32"/>
  <c r="AA154" i="32"/>
  <c r="X154" i="32"/>
  <c r="R154" i="32"/>
  <c r="Q154" i="32"/>
  <c r="G154" i="32"/>
  <c r="F154" i="32"/>
  <c r="E154" i="32"/>
  <c r="D154" i="32"/>
  <c r="C154" i="32"/>
  <c r="B154" i="32"/>
  <c r="A154" i="32"/>
  <c r="AI153" i="32"/>
  <c r="AH153" i="32"/>
  <c r="AA153" i="32"/>
  <c r="X153" i="32"/>
  <c r="S153" i="32"/>
  <c r="R153" i="32"/>
  <c r="Q153" i="32"/>
  <c r="G153" i="32"/>
  <c r="F153" i="32"/>
  <c r="E153" i="32"/>
  <c r="D153" i="32"/>
  <c r="C153" i="32"/>
  <c r="B153" i="32"/>
  <c r="A153" i="32"/>
  <c r="AI152" i="32"/>
  <c r="AH152" i="32"/>
  <c r="AA152" i="32"/>
  <c r="X152" i="32"/>
  <c r="R152" i="32"/>
  <c r="Q152" i="32"/>
  <c r="G152" i="32"/>
  <c r="F152" i="32"/>
  <c r="E152" i="32"/>
  <c r="D152" i="32"/>
  <c r="C152" i="32"/>
  <c r="B152" i="32"/>
  <c r="A152" i="32"/>
  <c r="AI151" i="32"/>
  <c r="AH151" i="32"/>
  <c r="AA151" i="32"/>
  <c r="X151" i="32"/>
  <c r="S151" i="32"/>
  <c r="R151" i="32"/>
  <c r="Q151" i="32"/>
  <c r="G151" i="32"/>
  <c r="F151" i="32"/>
  <c r="E151" i="32"/>
  <c r="D151" i="32"/>
  <c r="C151" i="32"/>
  <c r="B151" i="32"/>
  <c r="A151" i="32"/>
  <c r="AI150" i="32"/>
  <c r="AH150" i="32"/>
  <c r="AA150" i="32"/>
  <c r="X150" i="32"/>
  <c r="R150" i="32"/>
  <c r="Q150" i="32"/>
  <c r="G150" i="32"/>
  <c r="F150" i="32"/>
  <c r="E150" i="32"/>
  <c r="D150" i="32"/>
  <c r="C150" i="32"/>
  <c r="B150" i="32"/>
  <c r="A150" i="32"/>
  <c r="AI149" i="32"/>
  <c r="AH149" i="32"/>
  <c r="AA149" i="32"/>
  <c r="X149" i="32"/>
  <c r="S149" i="32"/>
  <c r="R149" i="32"/>
  <c r="Q149" i="32"/>
  <c r="G149" i="32"/>
  <c r="F149" i="32"/>
  <c r="E149" i="32"/>
  <c r="D149" i="32"/>
  <c r="C149" i="32"/>
  <c r="B149" i="32"/>
  <c r="A149" i="32"/>
  <c r="AI148" i="32"/>
  <c r="AH148" i="32"/>
  <c r="AA148" i="32"/>
  <c r="X148" i="32"/>
  <c r="R148" i="32"/>
  <c r="Q148" i="32"/>
  <c r="G148" i="32"/>
  <c r="F148" i="32"/>
  <c r="E148" i="32"/>
  <c r="D148" i="32"/>
  <c r="C148" i="32"/>
  <c r="B148" i="32"/>
  <c r="A148" i="32"/>
  <c r="AI147" i="32"/>
  <c r="AH147" i="32"/>
  <c r="AA147" i="32"/>
  <c r="X147" i="32"/>
  <c r="R147" i="32"/>
  <c r="Q147" i="32"/>
  <c r="G147" i="32"/>
  <c r="F147" i="32"/>
  <c r="E147" i="32"/>
  <c r="D147" i="32"/>
  <c r="C147" i="32"/>
  <c r="B147" i="32"/>
  <c r="A147" i="32"/>
  <c r="AI146" i="32"/>
  <c r="AH146" i="32"/>
  <c r="AA146" i="32"/>
  <c r="X146" i="32"/>
  <c r="R146" i="32"/>
  <c r="Q146" i="32"/>
  <c r="G146" i="32"/>
  <c r="F146" i="32"/>
  <c r="E146" i="32"/>
  <c r="D146" i="32"/>
  <c r="C146" i="32"/>
  <c r="B146" i="32"/>
  <c r="A146" i="32"/>
  <c r="AI145" i="32"/>
  <c r="AH145" i="32"/>
  <c r="AA145" i="32"/>
  <c r="X145" i="32"/>
  <c r="R145" i="32"/>
  <c r="Q145" i="32"/>
  <c r="G145" i="32"/>
  <c r="F145" i="32"/>
  <c r="E145" i="32"/>
  <c r="D145" i="32"/>
  <c r="C145" i="32"/>
  <c r="B145" i="32"/>
  <c r="A145" i="32"/>
  <c r="AI144" i="32"/>
  <c r="AH144" i="32"/>
  <c r="AA144" i="32"/>
  <c r="X144" i="32"/>
  <c r="S144" i="32"/>
  <c r="R144" i="32"/>
  <c r="Q144" i="32"/>
  <c r="G144" i="32"/>
  <c r="F144" i="32"/>
  <c r="E144" i="32"/>
  <c r="D144" i="32"/>
  <c r="C144" i="32"/>
  <c r="B144" i="32"/>
  <c r="A144" i="32"/>
  <c r="AI143" i="32"/>
  <c r="AH143" i="32"/>
  <c r="AA143" i="32"/>
  <c r="X143" i="32"/>
  <c r="S143" i="32"/>
  <c r="R143" i="32"/>
  <c r="Q143" i="32"/>
  <c r="G143" i="32"/>
  <c r="F143" i="32"/>
  <c r="E143" i="32"/>
  <c r="D143" i="32"/>
  <c r="C143" i="32"/>
  <c r="B143" i="32"/>
  <c r="A143" i="32"/>
  <c r="AI142" i="32"/>
  <c r="AH142" i="32"/>
  <c r="AA142" i="32"/>
  <c r="X142" i="32"/>
  <c r="R142" i="32"/>
  <c r="Q142" i="32"/>
  <c r="G142" i="32"/>
  <c r="F142" i="32"/>
  <c r="E142" i="32"/>
  <c r="D142" i="32"/>
  <c r="C142" i="32"/>
  <c r="B142" i="32"/>
  <c r="A142" i="32"/>
  <c r="AI141" i="32"/>
  <c r="AH141" i="32"/>
  <c r="AA141" i="32"/>
  <c r="X141" i="32"/>
  <c r="R141" i="32"/>
  <c r="Q141" i="32"/>
  <c r="G141" i="32"/>
  <c r="F141" i="32"/>
  <c r="E141" i="32"/>
  <c r="D141" i="32"/>
  <c r="C141" i="32"/>
  <c r="B141" i="32"/>
  <c r="A141" i="32"/>
  <c r="AI140" i="32"/>
  <c r="AH140" i="32"/>
  <c r="AA140" i="32"/>
  <c r="X140" i="32"/>
  <c r="R140" i="32"/>
  <c r="Q140" i="32"/>
  <c r="G140" i="32"/>
  <c r="F140" i="32"/>
  <c r="E140" i="32"/>
  <c r="D140" i="32"/>
  <c r="C140" i="32"/>
  <c r="B140" i="32"/>
  <c r="A140" i="32"/>
  <c r="AI139" i="32"/>
  <c r="AH139" i="32"/>
  <c r="AA139" i="32"/>
  <c r="X139" i="32"/>
  <c r="S139" i="32"/>
  <c r="R139" i="32"/>
  <c r="Q139" i="32"/>
  <c r="G139" i="32"/>
  <c r="F139" i="32"/>
  <c r="E139" i="32"/>
  <c r="D139" i="32"/>
  <c r="C139" i="32"/>
  <c r="B139" i="32"/>
  <c r="A139" i="32"/>
  <c r="AI138" i="32"/>
  <c r="AH138" i="32"/>
  <c r="AA138" i="32"/>
  <c r="X138" i="32"/>
  <c r="R138" i="32"/>
  <c r="Q138" i="32"/>
  <c r="G138" i="32"/>
  <c r="F138" i="32"/>
  <c r="E138" i="32"/>
  <c r="D138" i="32"/>
  <c r="C138" i="32"/>
  <c r="B138" i="32"/>
  <c r="A138" i="32"/>
  <c r="AI137" i="32"/>
  <c r="AH137" i="32"/>
  <c r="AA137" i="32"/>
  <c r="X137" i="32"/>
  <c r="R137" i="32"/>
  <c r="Q137" i="32"/>
  <c r="G137" i="32"/>
  <c r="F137" i="32"/>
  <c r="E137" i="32"/>
  <c r="D137" i="32"/>
  <c r="C137" i="32"/>
  <c r="B137" i="32"/>
  <c r="A137" i="32"/>
  <c r="AI136" i="32"/>
  <c r="AH136" i="32"/>
  <c r="AA136" i="32"/>
  <c r="X136" i="32"/>
  <c r="R136" i="32"/>
  <c r="Q136" i="32"/>
  <c r="G136" i="32"/>
  <c r="F136" i="32"/>
  <c r="E136" i="32"/>
  <c r="D136" i="32"/>
  <c r="C136" i="32"/>
  <c r="B136" i="32"/>
  <c r="A136" i="32"/>
  <c r="AI135" i="32"/>
  <c r="AH135" i="32"/>
  <c r="AA135" i="32"/>
  <c r="X135" i="32"/>
  <c r="R135" i="32"/>
  <c r="Q135" i="32"/>
  <c r="G135" i="32"/>
  <c r="F135" i="32"/>
  <c r="E135" i="32"/>
  <c r="D135" i="32"/>
  <c r="C135" i="32"/>
  <c r="B135" i="32"/>
  <c r="A135" i="32"/>
  <c r="AI134" i="32"/>
  <c r="AH134" i="32"/>
  <c r="AA134" i="32"/>
  <c r="X134" i="32"/>
  <c r="S134" i="32"/>
  <c r="R134" i="32"/>
  <c r="Q134" i="32"/>
  <c r="G134" i="32"/>
  <c r="F134" i="32"/>
  <c r="E134" i="32"/>
  <c r="D134" i="32"/>
  <c r="C134" i="32"/>
  <c r="B134" i="32"/>
  <c r="A134" i="32"/>
  <c r="AI133" i="32"/>
  <c r="AH133" i="32"/>
  <c r="AA133" i="32"/>
  <c r="X133" i="32"/>
  <c r="S133" i="32"/>
  <c r="R133" i="32"/>
  <c r="Q133" i="32"/>
  <c r="G133" i="32"/>
  <c r="F133" i="32"/>
  <c r="E133" i="32"/>
  <c r="D133" i="32"/>
  <c r="C133" i="32"/>
  <c r="B133" i="32"/>
  <c r="A133" i="32"/>
  <c r="AI132" i="32"/>
  <c r="AH132" i="32"/>
  <c r="AA132" i="32"/>
  <c r="X132" i="32"/>
  <c r="R132" i="32"/>
  <c r="Q132" i="32"/>
  <c r="G132" i="32"/>
  <c r="F132" i="32"/>
  <c r="E132" i="32"/>
  <c r="D132" i="32"/>
  <c r="C132" i="32"/>
  <c r="B132" i="32"/>
  <c r="A132" i="32"/>
  <c r="AI131" i="32"/>
  <c r="AH131" i="32"/>
  <c r="AA131" i="32"/>
  <c r="X131" i="32"/>
  <c r="R131" i="32"/>
  <c r="Q131" i="32"/>
  <c r="G131" i="32"/>
  <c r="F131" i="32"/>
  <c r="E131" i="32"/>
  <c r="D131" i="32"/>
  <c r="C131" i="32"/>
  <c r="B131" i="32"/>
  <c r="A131" i="32"/>
  <c r="AI130" i="32"/>
  <c r="AH130" i="32"/>
  <c r="AA130" i="32"/>
  <c r="X130" i="32"/>
  <c r="R130" i="32"/>
  <c r="Q130" i="32"/>
  <c r="G130" i="32"/>
  <c r="F130" i="32"/>
  <c r="E130" i="32"/>
  <c r="D130" i="32"/>
  <c r="C130" i="32"/>
  <c r="B130" i="32"/>
  <c r="A130" i="32"/>
  <c r="AI129" i="32"/>
  <c r="AH129" i="32"/>
  <c r="AA129" i="32"/>
  <c r="X129" i="32"/>
  <c r="R129" i="32"/>
  <c r="Q129" i="32"/>
  <c r="G129" i="32"/>
  <c r="F129" i="32"/>
  <c r="E129" i="32"/>
  <c r="D129" i="32"/>
  <c r="C129" i="32"/>
  <c r="B129" i="32"/>
  <c r="A129" i="32"/>
  <c r="AI128" i="32"/>
  <c r="AH128" i="32"/>
  <c r="AA128" i="32"/>
  <c r="X128" i="32"/>
  <c r="R128" i="32"/>
  <c r="Q128" i="32"/>
  <c r="G128" i="32"/>
  <c r="F128" i="32"/>
  <c r="E128" i="32"/>
  <c r="D128" i="32"/>
  <c r="C128" i="32"/>
  <c r="B128" i="32"/>
  <c r="A128" i="32"/>
  <c r="AI127" i="32"/>
  <c r="AH127" i="32"/>
  <c r="AA127" i="32"/>
  <c r="X127" i="32"/>
  <c r="R127" i="32"/>
  <c r="Q127" i="32"/>
  <c r="G127" i="32"/>
  <c r="F127" i="32"/>
  <c r="E127" i="32"/>
  <c r="D127" i="32"/>
  <c r="C127" i="32"/>
  <c r="B127" i="32"/>
  <c r="A127" i="32"/>
  <c r="AI126" i="32"/>
  <c r="AH126" i="32"/>
  <c r="AA126" i="32"/>
  <c r="X126" i="32"/>
  <c r="R126" i="32"/>
  <c r="Q126" i="32"/>
  <c r="G126" i="32"/>
  <c r="F126" i="32"/>
  <c r="E126" i="32"/>
  <c r="D126" i="32"/>
  <c r="C126" i="32"/>
  <c r="B126" i="32"/>
  <c r="A126" i="32"/>
  <c r="AI125" i="32"/>
  <c r="AH125" i="32"/>
  <c r="AA125" i="32"/>
  <c r="X125" i="32"/>
  <c r="R125" i="32"/>
  <c r="Q125" i="32"/>
  <c r="G125" i="32"/>
  <c r="F125" i="32"/>
  <c r="E125" i="32"/>
  <c r="D125" i="32"/>
  <c r="C125" i="32"/>
  <c r="B125" i="32"/>
  <c r="A125" i="32"/>
  <c r="AI124" i="32"/>
  <c r="AH124" i="32"/>
  <c r="AA124" i="32"/>
  <c r="X124" i="32"/>
  <c r="R124" i="32"/>
  <c r="Q124" i="32"/>
  <c r="G124" i="32"/>
  <c r="F124" i="32"/>
  <c r="E124" i="32"/>
  <c r="D124" i="32"/>
  <c r="C124" i="32"/>
  <c r="B124" i="32"/>
  <c r="A124" i="32"/>
  <c r="AI123" i="32"/>
  <c r="AH123" i="32"/>
  <c r="AA123" i="32"/>
  <c r="X123" i="32"/>
  <c r="R123" i="32"/>
  <c r="Q123" i="32"/>
  <c r="G123" i="32"/>
  <c r="F123" i="32"/>
  <c r="E123" i="32"/>
  <c r="D123" i="32"/>
  <c r="C123" i="32"/>
  <c r="B123" i="32"/>
  <c r="A123" i="32"/>
  <c r="AI122" i="32"/>
  <c r="AH122" i="32"/>
  <c r="AA122" i="32"/>
  <c r="X122" i="32"/>
  <c r="R122" i="32"/>
  <c r="Q122" i="32"/>
  <c r="G122" i="32"/>
  <c r="F122" i="32"/>
  <c r="E122" i="32"/>
  <c r="D122" i="32"/>
  <c r="C122" i="32"/>
  <c r="B122" i="32"/>
  <c r="A122" i="32"/>
  <c r="AI121" i="32"/>
  <c r="AH121" i="32"/>
  <c r="AA121" i="32"/>
  <c r="X121" i="32"/>
  <c r="R121" i="32"/>
  <c r="Q121" i="32"/>
  <c r="G121" i="32"/>
  <c r="F121" i="32"/>
  <c r="E121" i="32"/>
  <c r="D121" i="32"/>
  <c r="C121" i="32"/>
  <c r="B121" i="32"/>
  <c r="A121" i="32"/>
  <c r="AI120" i="32"/>
  <c r="AH120" i="32"/>
  <c r="AA120" i="32"/>
  <c r="X120" i="32"/>
  <c r="R120" i="32"/>
  <c r="Q120" i="32"/>
  <c r="G120" i="32"/>
  <c r="F120" i="32"/>
  <c r="E120" i="32"/>
  <c r="D120" i="32"/>
  <c r="C120" i="32"/>
  <c r="B120" i="32"/>
  <c r="A120" i="32"/>
  <c r="AI119" i="32"/>
  <c r="AH119" i="32"/>
  <c r="AA119" i="32"/>
  <c r="X119" i="32"/>
  <c r="R119" i="32"/>
  <c r="Q119" i="32"/>
  <c r="G119" i="32"/>
  <c r="F119" i="32"/>
  <c r="E119" i="32"/>
  <c r="D119" i="32"/>
  <c r="C119" i="32"/>
  <c r="B119" i="32"/>
  <c r="A119" i="32"/>
  <c r="AI118" i="32"/>
  <c r="AH118" i="32"/>
  <c r="AA118" i="32"/>
  <c r="X118" i="32"/>
  <c r="R118" i="32"/>
  <c r="Q118" i="32"/>
  <c r="G118" i="32"/>
  <c r="F118" i="32"/>
  <c r="E118" i="32"/>
  <c r="D118" i="32"/>
  <c r="C118" i="32"/>
  <c r="B118" i="32"/>
  <c r="A118" i="32"/>
  <c r="AI117" i="32"/>
  <c r="AH117" i="32"/>
  <c r="AA117" i="32"/>
  <c r="X117" i="32"/>
  <c r="R117" i="32"/>
  <c r="Q117" i="32"/>
  <c r="G117" i="32"/>
  <c r="F117" i="32"/>
  <c r="E117" i="32"/>
  <c r="D117" i="32"/>
  <c r="C117" i="32"/>
  <c r="B117" i="32"/>
  <c r="A117" i="32"/>
  <c r="AI116" i="32"/>
  <c r="AH116" i="32"/>
  <c r="AA116" i="32"/>
  <c r="X116" i="32"/>
  <c r="R116" i="32"/>
  <c r="Q116" i="32"/>
  <c r="G116" i="32"/>
  <c r="F116" i="32"/>
  <c r="E116" i="32"/>
  <c r="D116" i="32"/>
  <c r="C116" i="32"/>
  <c r="B116" i="32"/>
  <c r="A116" i="32"/>
  <c r="AI115" i="32"/>
  <c r="AH115" i="32"/>
  <c r="AA115" i="32"/>
  <c r="X115" i="32"/>
  <c r="R115" i="32"/>
  <c r="Q115" i="32"/>
  <c r="G115" i="32"/>
  <c r="F115" i="32"/>
  <c r="E115" i="32"/>
  <c r="D115" i="32"/>
  <c r="C115" i="32"/>
  <c r="B115" i="32"/>
  <c r="A115" i="32"/>
  <c r="AI114" i="32"/>
  <c r="AH114" i="32"/>
  <c r="AA114" i="32"/>
  <c r="X114" i="32"/>
  <c r="R114" i="32"/>
  <c r="Q114" i="32"/>
  <c r="G114" i="32"/>
  <c r="F114" i="32"/>
  <c r="E114" i="32"/>
  <c r="D114" i="32"/>
  <c r="C114" i="32"/>
  <c r="B114" i="32"/>
  <c r="A114" i="32"/>
  <c r="AI113" i="32"/>
  <c r="AH113" i="32"/>
  <c r="AA113" i="32"/>
  <c r="X113" i="32"/>
  <c r="R113" i="32"/>
  <c r="Q113" i="32"/>
  <c r="G113" i="32"/>
  <c r="F113" i="32"/>
  <c r="E113" i="32"/>
  <c r="D113" i="32"/>
  <c r="C113" i="32"/>
  <c r="B113" i="32"/>
  <c r="A113" i="32"/>
  <c r="AI112" i="32"/>
  <c r="AH112" i="32"/>
  <c r="AA112" i="32"/>
  <c r="X112" i="32"/>
  <c r="S112" i="32"/>
  <c r="R112" i="32"/>
  <c r="Q112" i="32"/>
  <c r="G112" i="32"/>
  <c r="F112" i="32"/>
  <c r="E112" i="32"/>
  <c r="D112" i="32"/>
  <c r="C112" i="32"/>
  <c r="B112" i="32"/>
  <c r="A112" i="32"/>
  <c r="AI111" i="32"/>
  <c r="AH111" i="32"/>
  <c r="AA111" i="32"/>
  <c r="X111" i="32"/>
  <c r="R111" i="32"/>
  <c r="Q111" i="32"/>
  <c r="G111" i="32"/>
  <c r="F111" i="32"/>
  <c r="E111" i="32"/>
  <c r="D111" i="32"/>
  <c r="C111" i="32"/>
  <c r="B111" i="32"/>
  <c r="A111" i="32"/>
  <c r="AI110" i="32"/>
  <c r="AH110" i="32"/>
  <c r="AA110" i="32"/>
  <c r="X110" i="32"/>
  <c r="R110" i="32"/>
  <c r="Q110" i="32"/>
  <c r="G110" i="32"/>
  <c r="F110" i="32"/>
  <c r="E110" i="32"/>
  <c r="D110" i="32"/>
  <c r="C110" i="32"/>
  <c r="B110" i="32"/>
  <c r="A110" i="32"/>
  <c r="AI109" i="32"/>
  <c r="AH109" i="32"/>
  <c r="AA109" i="32"/>
  <c r="X109" i="32"/>
  <c r="S109" i="32"/>
  <c r="R109" i="32"/>
  <c r="Q109" i="32"/>
  <c r="G109" i="32"/>
  <c r="F109" i="32"/>
  <c r="E109" i="32"/>
  <c r="D109" i="32"/>
  <c r="C109" i="32"/>
  <c r="B109" i="32"/>
  <c r="A109" i="32"/>
  <c r="AI108" i="32"/>
  <c r="AH108" i="32"/>
  <c r="AA108" i="32"/>
  <c r="X108" i="32"/>
  <c r="R108" i="32"/>
  <c r="Q108" i="32"/>
  <c r="G108" i="32"/>
  <c r="F108" i="32"/>
  <c r="E108" i="32"/>
  <c r="D108" i="32"/>
  <c r="C108" i="32"/>
  <c r="B108" i="32"/>
  <c r="A108" i="32"/>
  <c r="AI107" i="32"/>
  <c r="AH107" i="32"/>
  <c r="AA107" i="32"/>
  <c r="X107" i="32"/>
  <c r="R107" i="32"/>
  <c r="Q107" i="32"/>
  <c r="G107" i="32"/>
  <c r="F107" i="32"/>
  <c r="E107" i="32"/>
  <c r="D107" i="32"/>
  <c r="C107" i="32"/>
  <c r="B107" i="32"/>
  <c r="A107" i="32"/>
  <c r="AI106" i="32"/>
  <c r="AH106" i="32"/>
  <c r="AA106" i="32"/>
  <c r="X106" i="32"/>
  <c r="R106" i="32"/>
  <c r="Q106" i="32"/>
  <c r="G106" i="32"/>
  <c r="F106" i="32"/>
  <c r="E106" i="32"/>
  <c r="D106" i="32"/>
  <c r="C106" i="32"/>
  <c r="B106" i="32"/>
  <c r="A106" i="32"/>
  <c r="AI105" i="32"/>
  <c r="AH105" i="32"/>
  <c r="AA105" i="32"/>
  <c r="X105" i="32"/>
  <c r="R105" i="32"/>
  <c r="Q105" i="32"/>
  <c r="G105" i="32"/>
  <c r="F105" i="32"/>
  <c r="E105" i="32"/>
  <c r="D105" i="32"/>
  <c r="C105" i="32"/>
  <c r="B105" i="32"/>
  <c r="A105" i="32"/>
  <c r="AI104" i="32"/>
  <c r="AH104" i="32"/>
  <c r="AA104" i="32"/>
  <c r="X104" i="32"/>
  <c r="R104" i="32"/>
  <c r="Q104" i="32"/>
  <c r="G104" i="32"/>
  <c r="F104" i="32"/>
  <c r="E104" i="32"/>
  <c r="D104" i="32"/>
  <c r="C104" i="32"/>
  <c r="B104" i="32"/>
  <c r="A104" i="32"/>
  <c r="AI103" i="32"/>
  <c r="AH103" i="32"/>
  <c r="AA103" i="32"/>
  <c r="X103" i="32"/>
  <c r="S103" i="32"/>
  <c r="R103" i="32"/>
  <c r="Q103" i="32"/>
  <c r="G103" i="32"/>
  <c r="F103" i="32"/>
  <c r="E103" i="32"/>
  <c r="D103" i="32"/>
  <c r="C103" i="32"/>
  <c r="B103" i="32"/>
  <c r="A103" i="32"/>
  <c r="AI102" i="32"/>
  <c r="AH102" i="32"/>
  <c r="AA102" i="32"/>
  <c r="X102" i="32"/>
  <c r="S102" i="32"/>
  <c r="R102" i="32"/>
  <c r="Q102" i="32"/>
  <c r="G102" i="32"/>
  <c r="F102" i="32"/>
  <c r="E102" i="32"/>
  <c r="D102" i="32"/>
  <c r="C102" i="32"/>
  <c r="B102" i="32"/>
  <c r="A102" i="32"/>
  <c r="AI101" i="32"/>
  <c r="AH101" i="32"/>
  <c r="AA101" i="32"/>
  <c r="X101" i="32"/>
  <c r="R101" i="32"/>
  <c r="Q101" i="32"/>
  <c r="G101" i="32"/>
  <c r="F101" i="32"/>
  <c r="E101" i="32"/>
  <c r="D101" i="32"/>
  <c r="C101" i="32"/>
  <c r="B101" i="32"/>
  <c r="A101" i="32"/>
  <c r="AI100" i="32"/>
  <c r="AH100" i="32"/>
  <c r="AA100" i="32"/>
  <c r="X100" i="32"/>
  <c r="R100" i="32"/>
  <c r="Q100" i="32"/>
  <c r="G100" i="32"/>
  <c r="F100" i="32"/>
  <c r="E100" i="32"/>
  <c r="D100" i="32"/>
  <c r="C100" i="32"/>
  <c r="B100" i="32"/>
  <c r="A100" i="32"/>
  <c r="AI99" i="32"/>
  <c r="AH99" i="32"/>
  <c r="AA99" i="32"/>
  <c r="X99" i="32"/>
  <c r="R99" i="32"/>
  <c r="Q99" i="32"/>
  <c r="G99" i="32"/>
  <c r="F99" i="32"/>
  <c r="E99" i="32"/>
  <c r="D99" i="32"/>
  <c r="C99" i="32"/>
  <c r="B99" i="32"/>
  <c r="A99" i="32"/>
  <c r="AI98" i="32"/>
  <c r="AH98" i="32"/>
  <c r="AA98" i="32"/>
  <c r="X98" i="32"/>
  <c r="R98" i="32"/>
  <c r="Q98" i="32"/>
  <c r="G98" i="32"/>
  <c r="F98" i="32"/>
  <c r="E98" i="32"/>
  <c r="D98" i="32"/>
  <c r="C98" i="32"/>
  <c r="B98" i="32"/>
  <c r="A98" i="32"/>
  <c r="AI97" i="32"/>
  <c r="AH97" i="32"/>
  <c r="AA97" i="32"/>
  <c r="X97" i="32"/>
  <c r="R97" i="32"/>
  <c r="Q97" i="32"/>
  <c r="G97" i="32"/>
  <c r="F97" i="32"/>
  <c r="E97" i="32"/>
  <c r="D97" i="32"/>
  <c r="C97" i="32"/>
  <c r="B97" i="32"/>
  <c r="A97" i="32"/>
  <c r="AI96" i="32"/>
  <c r="AH96" i="32"/>
  <c r="AA96" i="32"/>
  <c r="X96" i="32"/>
  <c r="R96" i="32"/>
  <c r="Q96" i="32"/>
  <c r="G96" i="32"/>
  <c r="F96" i="32"/>
  <c r="E96" i="32"/>
  <c r="D96" i="32"/>
  <c r="C96" i="32"/>
  <c r="B96" i="32"/>
  <c r="A96" i="32"/>
  <c r="AI95" i="32"/>
  <c r="AH95" i="32"/>
  <c r="AA95" i="32"/>
  <c r="X95" i="32"/>
  <c r="R95" i="32"/>
  <c r="Q95" i="32"/>
  <c r="G95" i="32"/>
  <c r="F95" i="32"/>
  <c r="E95" i="32"/>
  <c r="D95" i="32"/>
  <c r="C95" i="32"/>
  <c r="B95" i="32"/>
  <c r="A95" i="32"/>
  <c r="AI94" i="32"/>
  <c r="AH94" i="32"/>
  <c r="AA94" i="32"/>
  <c r="X94" i="32"/>
  <c r="S94" i="32"/>
  <c r="R94" i="32"/>
  <c r="Q94" i="32"/>
  <c r="G94" i="32"/>
  <c r="F94" i="32"/>
  <c r="E94" i="32"/>
  <c r="D94" i="32"/>
  <c r="C94" i="32"/>
  <c r="B94" i="32"/>
  <c r="A94" i="32"/>
  <c r="AI93" i="32"/>
  <c r="AH93" i="32"/>
  <c r="AA93" i="32"/>
  <c r="X93" i="32"/>
  <c r="R93" i="32"/>
  <c r="Q93" i="32"/>
  <c r="G93" i="32"/>
  <c r="F93" i="32"/>
  <c r="E93" i="32"/>
  <c r="D93" i="32"/>
  <c r="C93" i="32"/>
  <c r="B93" i="32"/>
  <c r="A93" i="32"/>
  <c r="AI92" i="32"/>
  <c r="AH92" i="32"/>
  <c r="AA92" i="32"/>
  <c r="X92" i="32"/>
  <c r="R92" i="32"/>
  <c r="Q92" i="32"/>
  <c r="G92" i="32"/>
  <c r="F92" i="32"/>
  <c r="E92" i="32"/>
  <c r="D92" i="32"/>
  <c r="C92" i="32"/>
  <c r="B92" i="32"/>
  <c r="A92" i="32"/>
  <c r="AI91" i="32"/>
  <c r="AH91" i="32"/>
  <c r="AA91" i="32"/>
  <c r="X91" i="32"/>
  <c r="R91" i="32"/>
  <c r="Q91" i="32"/>
  <c r="G91" i="32"/>
  <c r="F91" i="32"/>
  <c r="E91" i="32"/>
  <c r="D91" i="32"/>
  <c r="C91" i="32"/>
  <c r="B91" i="32"/>
  <c r="A91" i="32"/>
  <c r="AI90" i="32"/>
  <c r="AH90" i="32"/>
  <c r="AA90" i="32"/>
  <c r="X90" i="32"/>
  <c r="R90" i="32"/>
  <c r="Q90" i="32"/>
  <c r="G90" i="32"/>
  <c r="F90" i="32"/>
  <c r="E90" i="32"/>
  <c r="D90" i="32"/>
  <c r="C90" i="32"/>
  <c r="B90" i="32"/>
  <c r="A90" i="32"/>
  <c r="AI89" i="32"/>
  <c r="AH89" i="32"/>
  <c r="AA89" i="32"/>
  <c r="X89" i="32"/>
  <c r="R89" i="32"/>
  <c r="Q89" i="32"/>
  <c r="G89" i="32"/>
  <c r="F89" i="32"/>
  <c r="E89" i="32"/>
  <c r="D89" i="32"/>
  <c r="C89" i="32"/>
  <c r="B89" i="32"/>
  <c r="A89" i="32"/>
  <c r="AI88" i="32"/>
  <c r="AH88" i="32"/>
  <c r="AA88" i="32"/>
  <c r="X88" i="32"/>
  <c r="R88" i="32"/>
  <c r="Q88" i="32"/>
  <c r="G88" i="32"/>
  <c r="F88" i="32"/>
  <c r="E88" i="32"/>
  <c r="D88" i="32"/>
  <c r="C88" i="32"/>
  <c r="B88" i="32"/>
  <c r="A88" i="32"/>
  <c r="AI87" i="32"/>
  <c r="AH87" i="32"/>
  <c r="AA87" i="32"/>
  <c r="X87" i="32"/>
  <c r="R87" i="32"/>
  <c r="Q87" i="32"/>
  <c r="G87" i="32"/>
  <c r="F87" i="32"/>
  <c r="E87" i="32"/>
  <c r="D87" i="32"/>
  <c r="C87" i="32"/>
  <c r="B87" i="32"/>
  <c r="A87" i="32"/>
  <c r="AI86" i="32"/>
  <c r="AH86" i="32"/>
  <c r="AA86" i="32"/>
  <c r="X86" i="32"/>
  <c r="R86" i="32"/>
  <c r="Q86" i="32"/>
  <c r="G86" i="32"/>
  <c r="F86" i="32"/>
  <c r="E86" i="32"/>
  <c r="D86" i="32"/>
  <c r="C86" i="32"/>
  <c r="B86" i="32"/>
  <c r="A86" i="32"/>
  <c r="AI85" i="32"/>
  <c r="AH85" i="32"/>
  <c r="AA85" i="32"/>
  <c r="X85" i="32"/>
  <c r="R85" i="32"/>
  <c r="Q85" i="32"/>
  <c r="G85" i="32"/>
  <c r="F85" i="32"/>
  <c r="E85" i="32"/>
  <c r="D85" i="32"/>
  <c r="C85" i="32"/>
  <c r="B85" i="32"/>
  <c r="A85" i="32"/>
  <c r="AI84" i="32"/>
  <c r="AH84" i="32"/>
  <c r="AA84" i="32"/>
  <c r="X84" i="32"/>
  <c r="R84" i="32"/>
  <c r="Q84" i="32"/>
  <c r="G84" i="32"/>
  <c r="F84" i="32"/>
  <c r="E84" i="32"/>
  <c r="D84" i="32"/>
  <c r="C84" i="32"/>
  <c r="B84" i="32"/>
  <c r="A84" i="32"/>
  <c r="AI83" i="32"/>
  <c r="AH83" i="32"/>
  <c r="AA83" i="32"/>
  <c r="X83" i="32"/>
  <c r="R83" i="32"/>
  <c r="Q83" i="32"/>
  <c r="G83" i="32"/>
  <c r="F83" i="32"/>
  <c r="E83" i="32"/>
  <c r="D83" i="32"/>
  <c r="C83" i="32"/>
  <c r="B83" i="32"/>
  <c r="A83" i="32"/>
  <c r="AI82" i="32"/>
  <c r="AH82" i="32"/>
  <c r="AA82" i="32"/>
  <c r="X82" i="32"/>
  <c r="S82" i="32"/>
  <c r="R82" i="32"/>
  <c r="Q82" i="32"/>
  <c r="G82" i="32"/>
  <c r="F82" i="32"/>
  <c r="E82" i="32"/>
  <c r="D82" i="32"/>
  <c r="C82" i="32"/>
  <c r="B82" i="32"/>
  <c r="A82" i="32"/>
  <c r="AI81" i="32"/>
  <c r="AH81" i="32"/>
  <c r="AA81" i="32"/>
  <c r="X81" i="32"/>
  <c r="R81" i="32"/>
  <c r="Q81" i="32"/>
  <c r="G81" i="32"/>
  <c r="F81" i="32"/>
  <c r="E81" i="32"/>
  <c r="D81" i="32"/>
  <c r="C81" i="32"/>
  <c r="B81" i="32"/>
  <c r="A81" i="32"/>
  <c r="AI80" i="32"/>
  <c r="AH80" i="32"/>
  <c r="AA80" i="32"/>
  <c r="X80" i="32"/>
  <c r="R80" i="32"/>
  <c r="Q80" i="32"/>
  <c r="G80" i="32"/>
  <c r="F80" i="32"/>
  <c r="E80" i="32"/>
  <c r="D80" i="32"/>
  <c r="C80" i="32"/>
  <c r="B80" i="32"/>
  <c r="A80" i="32"/>
  <c r="AI79" i="32"/>
  <c r="AH79" i="32"/>
  <c r="AA79" i="32"/>
  <c r="X79" i="32"/>
  <c r="R79" i="32"/>
  <c r="Q79" i="32"/>
  <c r="G79" i="32"/>
  <c r="F79" i="32"/>
  <c r="E79" i="32"/>
  <c r="D79" i="32"/>
  <c r="C79" i="32"/>
  <c r="B79" i="32"/>
  <c r="A79" i="32"/>
  <c r="AI78" i="32"/>
  <c r="AH78" i="32"/>
  <c r="AA78" i="32"/>
  <c r="X78" i="32"/>
  <c r="R78" i="32"/>
  <c r="Q78" i="32"/>
  <c r="G78" i="32"/>
  <c r="F78" i="32"/>
  <c r="E78" i="32"/>
  <c r="D78" i="32"/>
  <c r="C78" i="32"/>
  <c r="B78" i="32"/>
  <c r="A78" i="32"/>
  <c r="AI77" i="32"/>
  <c r="AH77" i="32"/>
  <c r="AA77" i="32"/>
  <c r="X77" i="32"/>
  <c r="R77" i="32"/>
  <c r="Q77" i="32"/>
  <c r="G77" i="32"/>
  <c r="F77" i="32"/>
  <c r="E77" i="32"/>
  <c r="D77" i="32"/>
  <c r="C77" i="32"/>
  <c r="B77" i="32"/>
  <c r="A77" i="32"/>
  <c r="AI76" i="32"/>
  <c r="AH76" i="32"/>
  <c r="AA76" i="32"/>
  <c r="X76" i="32"/>
  <c r="R76" i="32"/>
  <c r="Q76" i="32"/>
  <c r="G76" i="32"/>
  <c r="F76" i="32"/>
  <c r="E76" i="32"/>
  <c r="D76" i="32"/>
  <c r="C76" i="32"/>
  <c r="B76" i="32"/>
  <c r="A76" i="32"/>
  <c r="AI75" i="32"/>
  <c r="AH75" i="32"/>
  <c r="AA75" i="32"/>
  <c r="X75" i="32"/>
  <c r="R75" i="32"/>
  <c r="Q75" i="32"/>
  <c r="G75" i="32"/>
  <c r="F75" i="32"/>
  <c r="E75" i="32"/>
  <c r="D75" i="32"/>
  <c r="C75" i="32"/>
  <c r="B75" i="32"/>
  <c r="A75" i="32"/>
  <c r="AI74" i="32"/>
  <c r="AH74" i="32"/>
  <c r="AA74" i="32"/>
  <c r="X74" i="32"/>
  <c r="R74" i="32"/>
  <c r="Q74" i="32"/>
  <c r="G74" i="32"/>
  <c r="F74" i="32"/>
  <c r="E74" i="32"/>
  <c r="D74" i="32"/>
  <c r="C74" i="32"/>
  <c r="B74" i="32"/>
  <c r="A74" i="32"/>
  <c r="AI73" i="32"/>
  <c r="AH73" i="32"/>
  <c r="AA73" i="32"/>
  <c r="X73" i="32"/>
  <c r="R73" i="32"/>
  <c r="Q73" i="32"/>
  <c r="G73" i="32"/>
  <c r="F73" i="32"/>
  <c r="E73" i="32"/>
  <c r="D73" i="32"/>
  <c r="C73" i="32"/>
  <c r="B73" i="32"/>
  <c r="A73" i="32"/>
  <c r="AI72" i="32"/>
  <c r="AH72" i="32"/>
  <c r="AA72" i="32"/>
  <c r="X72" i="32"/>
  <c r="R72" i="32"/>
  <c r="Q72" i="32"/>
  <c r="G72" i="32"/>
  <c r="F72" i="32"/>
  <c r="E72" i="32"/>
  <c r="D72" i="32"/>
  <c r="C72" i="32"/>
  <c r="B72" i="32"/>
  <c r="A72" i="32"/>
  <c r="AI71" i="32"/>
  <c r="AH71" i="32"/>
  <c r="AA71" i="32"/>
  <c r="X71" i="32"/>
  <c r="R71" i="32"/>
  <c r="Q71" i="32"/>
  <c r="G71" i="32"/>
  <c r="F71" i="32"/>
  <c r="E71" i="32"/>
  <c r="D71" i="32"/>
  <c r="C71" i="32"/>
  <c r="B71" i="32"/>
  <c r="A71" i="32"/>
  <c r="AI70" i="32"/>
  <c r="AH70" i="32"/>
  <c r="AA70" i="32"/>
  <c r="X70" i="32"/>
  <c r="R70" i="32"/>
  <c r="Q70" i="32"/>
  <c r="G70" i="32"/>
  <c r="F70" i="32"/>
  <c r="E70" i="32"/>
  <c r="D70" i="32"/>
  <c r="C70" i="32"/>
  <c r="B70" i="32"/>
  <c r="A70" i="32"/>
  <c r="AI69" i="32"/>
  <c r="AH69" i="32"/>
  <c r="AA69" i="32"/>
  <c r="X69" i="32"/>
  <c r="R69" i="32"/>
  <c r="Q69" i="32"/>
  <c r="G69" i="32"/>
  <c r="F69" i="32"/>
  <c r="E69" i="32"/>
  <c r="D69" i="32"/>
  <c r="C69" i="32"/>
  <c r="B69" i="32"/>
  <c r="A69" i="32"/>
  <c r="AI68" i="32"/>
  <c r="AH68" i="32"/>
  <c r="AA68" i="32"/>
  <c r="X68" i="32"/>
  <c r="R68" i="32"/>
  <c r="Q68" i="32"/>
  <c r="G68" i="32"/>
  <c r="F68" i="32"/>
  <c r="E68" i="32"/>
  <c r="D68" i="32"/>
  <c r="C68" i="32"/>
  <c r="B68" i="32"/>
  <c r="A68" i="32"/>
  <c r="AI67" i="32"/>
  <c r="AH67" i="32"/>
  <c r="AA67" i="32"/>
  <c r="X67" i="32"/>
  <c r="R67" i="32"/>
  <c r="Q67" i="32"/>
  <c r="G67" i="32"/>
  <c r="F67" i="32"/>
  <c r="E67" i="32"/>
  <c r="D67" i="32"/>
  <c r="C67" i="32"/>
  <c r="B67" i="32"/>
  <c r="A67" i="32"/>
  <c r="AI66" i="32"/>
  <c r="AH66" i="32"/>
  <c r="AA66" i="32"/>
  <c r="X66" i="32"/>
  <c r="R66" i="32"/>
  <c r="Q66" i="32"/>
  <c r="G66" i="32"/>
  <c r="F66" i="32"/>
  <c r="E66" i="32"/>
  <c r="D66" i="32"/>
  <c r="C66" i="32"/>
  <c r="B66" i="32"/>
  <c r="A66" i="32"/>
  <c r="AI65" i="32"/>
  <c r="AH65" i="32"/>
  <c r="AA65" i="32"/>
  <c r="X65" i="32"/>
  <c r="R65" i="32"/>
  <c r="Q65" i="32"/>
  <c r="G65" i="32"/>
  <c r="F65" i="32"/>
  <c r="E65" i="32"/>
  <c r="D65" i="32"/>
  <c r="C65" i="32"/>
  <c r="B65" i="32"/>
  <c r="A65" i="32"/>
  <c r="AI64" i="32"/>
  <c r="AH64" i="32"/>
  <c r="AA64" i="32"/>
  <c r="X64" i="32"/>
  <c r="R64" i="32"/>
  <c r="Q64" i="32"/>
  <c r="G64" i="32"/>
  <c r="F64" i="32"/>
  <c r="E64" i="32"/>
  <c r="D64" i="32"/>
  <c r="C64" i="32"/>
  <c r="B64" i="32"/>
  <c r="A64" i="32"/>
  <c r="AI63" i="32"/>
  <c r="AH63" i="32"/>
  <c r="AA63" i="32"/>
  <c r="X63" i="32"/>
  <c r="R63" i="32"/>
  <c r="Q63" i="32"/>
  <c r="G63" i="32"/>
  <c r="F63" i="32"/>
  <c r="E63" i="32"/>
  <c r="D63" i="32"/>
  <c r="C63" i="32"/>
  <c r="B63" i="32"/>
  <c r="A63" i="32"/>
  <c r="AI62" i="32"/>
  <c r="AH62" i="32"/>
  <c r="AA62" i="32"/>
  <c r="X62" i="32"/>
  <c r="S62" i="32"/>
  <c r="R62" i="32"/>
  <c r="Q62" i="32"/>
  <c r="G62" i="32"/>
  <c r="F62" i="32"/>
  <c r="E62" i="32"/>
  <c r="D62" i="32"/>
  <c r="C62" i="32"/>
  <c r="B62" i="32"/>
  <c r="A62" i="32"/>
  <c r="AI61" i="32"/>
  <c r="AH61" i="32"/>
  <c r="AA61" i="32"/>
  <c r="X61" i="32"/>
  <c r="R61" i="32"/>
  <c r="Q61" i="32"/>
  <c r="G61" i="32"/>
  <c r="F61" i="32"/>
  <c r="E61" i="32"/>
  <c r="D61" i="32"/>
  <c r="C61" i="32"/>
  <c r="B61" i="32"/>
  <c r="A61" i="32"/>
  <c r="AI60" i="32"/>
  <c r="AH60" i="32"/>
  <c r="AA60" i="32"/>
  <c r="X60" i="32"/>
  <c r="R60" i="32"/>
  <c r="Q60" i="32"/>
  <c r="G60" i="32"/>
  <c r="F60" i="32"/>
  <c r="E60" i="32"/>
  <c r="D60" i="32"/>
  <c r="C60" i="32"/>
  <c r="B60" i="32"/>
  <c r="A60" i="32"/>
  <c r="AI59" i="32"/>
  <c r="AH59" i="32"/>
  <c r="AA59" i="32"/>
  <c r="X59" i="32"/>
  <c r="R59" i="32"/>
  <c r="Q59" i="32"/>
  <c r="G59" i="32"/>
  <c r="F59" i="32"/>
  <c r="E59" i="32"/>
  <c r="D59" i="32"/>
  <c r="C59" i="32"/>
  <c r="B59" i="32"/>
  <c r="A59" i="32"/>
  <c r="AI58" i="32"/>
  <c r="AH58" i="32"/>
  <c r="AA58" i="32"/>
  <c r="X58" i="32"/>
  <c r="R58" i="32"/>
  <c r="Q58" i="32"/>
  <c r="G58" i="32"/>
  <c r="F58" i="32"/>
  <c r="E58" i="32"/>
  <c r="D58" i="32"/>
  <c r="C58" i="32"/>
  <c r="B58" i="32"/>
  <c r="A58" i="32"/>
  <c r="AI57" i="32"/>
  <c r="AH57" i="32"/>
  <c r="AA57" i="32"/>
  <c r="X57" i="32"/>
  <c r="R57" i="32"/>
  <c r="Q57" i="32"/>
  <c r="G57" i="32"/>
  <c r="F57" i="32"/>
  <c r="E57" i="32"/>
  <c r="D57" i="32"/>
  <c r="C57" i="32"/>
  <c r="B57" i="32"/>
  <c r="A57" i="32"/>
  <c r="AI56" i="32"/>
  <c r="AH56" i="32"/>
  <c r="AA56" i="32"/>
  <c r="X56" i="32"/>
  <c r="R56" i="32"/>
  <c r="Q56" i="32"/>
  <c r="G56" i="32"/>
  <c r="F56" i="32"/>
  <c r="E56" i="32"/>
  <c r="D56" i="32"/>
  <c r="C56" i="32"/>
  <c r="B56" i="32"/>
  <c r="A56" i="32"/>
  <c r="AI55" i="32"/>
  <c r="AH55" i="32"/>
  <c r="AA55" i="32"/>
  <c r="X55" i="32"/>
  <c r="R55" i="32"/>
  <c r="Q55" i="32"/>
  <c r="G55" i="32"/>
  <c r="F55" i="32"/>
  <c r="E55" i="32"/>
  <c r="D55" i="32"/>
  <c r="C55" i="32"/>
  <c r="B55" i="32"/>
  <c r="A55" i="32"/>
  <c r="AI54" i="32"/>
  <c r="AH54" i="32"/>
  <c r="AA54" i="32"/>
  <c r="X54" i="32"/>
  <c r="R54" i="32"/>
  <c r="Q54" i="32"/>
  <c r="G54" i="32"/>
  <c r="F54" i="32"/>
  <c r="E54" i="32"/>
  <c r="D54" i="32"/>
  <c r="C54" i="32"/>
  <c r="B54" i="32"/>
  <c r="A54" i="32"/>
  <c r="AI53" i="32"/>
  <c r="AH53" i="32"/>
  <c r="AA53" i="32"/>
  <c r="X53" i="32"/>
  <c r="R53" i="32"/>
  <c r="Q53" i="32"/>
  <c r="G53" i="32"/>
  <c r="F53" i="32"/>
  <c r="E53" i="32"/>
  <c r="D53" i="32"/>
  <c r="C53" i="32"/>
  <c r="B53" i="32"/>
  <c r="A53" i="32"/>
  <c r="AI52" i="32"/>
  <c r="AH52" i="32"/>
  <c r="AA52" i="32"/>
  <c r="X52" i="32"/>
  <c r="R52" i="32"/>
  <c r="Q52" i="32"/>
  <c r="G52" i="32"/>
  <c r="F52" i="32"/>
  <c r="E52" i="32"/>
  <c r="D52" i="32"/>
  <c r="C52" i="32"/>
  <c r="B52" i="32"/>
  <c r="A52" i="32"/>
  <c r="AI51" i="32"/>
  <c r="AH51" i="32"/>
  <c r="AA51" i="32"/>
  <c r="X51" i="32"/>
  <c r="R51" i="32"/>
  <c r="Q51" i="32"/>
  <c r="G51" i="32"/>
  <c r="F51" i="32"/>
  <c r="E51" i="32"/>
  <c r="D51" i="32"/>
  <c r="C51" i="32"/>
  <c r="B51" i="32"/>
  <c r="A51" i="32"/>
  <c r="AI50" i="32"/>
  <c r="AH50" i="32"/>
  <c r="AA50" i="32"/>
  <c r="X50" i="32"/>
  <c r="R50" i="32"/>
  <c r="Q50" i="32"/>
  <c r="G50" i="32"/>
  <c r="F50" i="32"/>
  <c r="E50" i="32"/>
  <c r="D50" i="32"/>
  <c r="C50" i="32"/>
  <c r="B50" i="32"/>
  <c r="A50" i="32"/>
  <c r="AI49" i="32"/>
  <c r="AH49" i="32"/>
  <c r="AA49" i="32"/>
  <c r="X49" i="32"/>
  <c r="R49" i="32"/>
  <c r="Q49" i="32"/>
  <c r="G49" i="32"/>
  <c r="F49" i="32"/>
  <c r="E49" i="32"/>
  <c r="D49" i="32"/>
  <c r="C49" i="32"/>
  <c r="B49" i="32"/>
  <c r="A49" i="32"/>
  <c r="AI48" i="32"/>
  <c r="AH48" i="32"/>
  <c r="AA48" i="32"/>
  <c r="X48" i="32"/>
  <c r="R48" i="32"/>
  <c r="Q48" i="32"/>
  <c r="G48" i="32"/>
  <c r="F48" i="32"/>
  <c r="E48" i="32"/>
  <c r="D48" i="32"/>
  <c r="C48" i="32"/>
  <c r="B48" i="32"/>
  <c r="A48" i="32"/>
  <c r="AI47" i="32"/>
  <c r="AH47" i="32"/>
  <c r="AA47" i="32"/>
  <c r="X47" i="32"/>
  <c r="R47" i="32"/>
  <c r="Q47" i="32"/>
  <c r="G47" i="32"/>
  <c r="F47" i="32"/>
  <c r="E47" i="32"/>
  <c r="D47" i="32"/>
  <c r="C47" i="32"/>
  <c r="B47" i="32"/>
  <c r="A47" i="32"/>
  <c r="AI46" i="32"/>
  <c r="AH46" i="32"/>
  <c r="AA46" i="32"/>
  <c r="X46" i="32"/>
  <c r="R46" i="32"/>
  <c r="Q46" i="32"/>
  <c r="G46" i="32"/>
  <c r="F46" i="32"/>
  <c r="E46" i="32"/>
  <c r="D46" i="32"/>
  <c r="C46" i="32"/>
  <c r="B46" i="32"/>
  <c r="A46" i="32"/>
  <c r="AI45" i="32"/>
  <c r="AH45" i="32"/>
  <c r="AA45" i="32"/>
  <c r="X45" i="32"/>
  <c r="R45" i="32"/>
  <c r="Q45" i="32"/>
  <c r="G45" i="32"/>
  <c r="F45" i="32"/>
  <c r="E45" i="32"/>
  <c r="D45" i="32"/>
  <c r="C45" i="32"/>
  <c r="B45" i="32"/>
  <c r="A45" i="32"/>
  <c r="AI44" i="32"/>
  <c r="AH44" i="32"/>
  <c r="AA44" i="32"/>
  <c r="X44" i="32"/>
  <c r="R44" i="32"/>
  <c r="Q44" i="32"/>
  <c r="G44" i="32"/>
  <c r="F44" i="32"/>
  <c r="E44" i="32"/>
  <c r="D44" i="32"/>
  <c r="C44" i="32"/>
  <c r="B44" i="32"/>
  <c r="A44" i="32"/>
  <c r="AI43" i="32"/>
  <c r="AH43" i="32"/>
  <c r="AA43" i="32"/>
  <c r="X43" i="32"/>
  <c r="R43" i="32"/>
  <c r="Q43" i="32"/>
  <c r="G43" i="32"/>
  <c r="F43" i="32"/>
  <c r="E43" i="32"/>
  <c r="D43" i="32"/>
  <c r="C43" i="32"/>
  <c r="B43" i="32"/>
  <c r="A43" i="32"/>
  <c r="AI42" i="32"/>
  <c r="AH42" i="32"/>
  <c r="AA42" i="32"/>
  <c r="X42" i="32"/>
  <c r="S42" i="32"/>
  <c r="R42" i="32"/>
  <c r="Q42" i="32"/>
  <c r="G42" i="32"/>
  <c r="F42" i="32"/>
  <c r="E42" i="32"/>
  <c r="D42" i="32"/>
  <c r="C42" i="32"/>
  <c r="B42" i="32"/>
  <c r="A42" i="32"/>
  <c r="AI41" i="32"/>
  <c r="AH41" i="32"/>
  <c r="AA41" i="32"/>
  <c r="X41" i="32"/>
  <c r="R41" i="32"/>
  <c r="Q41" i="32"/>
  <c r="G41" i="32"/>
  <c r="F41" i="32"/>
  <c r="E41" i="32"/>
  <c r="D41" i="32"/>
  <c r="C41" i="32"/>
  <c r="B41" i="32"/>
  <c r="A41" i="32"/>
  <c r="AI40" i="32"/>
  <c r="AH40" i="32"/>
  <c r="AA40" i="32"/>
  <c r="X40" i="32"/>
  <c r="R40" i="32"/>
  <c r="Q40" i="32"/>
  <c r="G40" i="32"/>
  <c r="F40" i="32"/>
  <c r="E40" i="32"/>
  <c r="D40" i="32"/>
  <c r="C40" i="32"/>
  <c r="B40" i="32"/>
  <c r="A40" i="32"/>
  <c r="AI39" i="32"/>
  <c r="AH39" i="32"/>
  <c r="AA39" i="32"/>
  <c r="X39" i="32"/>
  <c r="R39" i="32"/>
  <c r="Q39" i="32"/>
  <c r="G39" i="32"/>
  <c r="F39" i="32"/>
  <c r="E39" i="32"/>
  <c r="D39" i="32"/>
  <c r="C39" i="32"/>
  <c r="B39" i="32"/>
  <c r="A39" i="32"/>
  <c r="AI38" i="32"/>
  <c r="AH38" i="32"/>
  <c r="AA38" i="32"/>
  <c r="X38" i="32"/>
  <c r="R38" i="32"/>
  <c r="Q38" i="32"/>
  <c r="G38" i="32"/>
  <c r="F38" i="32"/>
  <c r="E38" i="32"/>
  <c r="D38" i="32"/>
  <c r="C38" i="32"/>
  <c r="B38" i="32"/>
  <c r="A38" i="32"/>
  <c r="AI37" i="32"/>
  <c r="AH37" i="32"/>
  <c r="AA37" i="32"/>
  <c r="X37" i="32"/>
  <c r="R37" i="32"/>
  <c r="Q37" i="32"/>
  <c r="G37" i="32"/>
  <c r="F37" i="32"/>
  <c r="E37" i="32"/>
  <c r="D37" i="32"/>
  <c r="C37" i="32"/>
  <c r="B37" i="32"/>
  <c r="A37" i="32"/>
  <c r="AI36" i="32"/>
  <c r="AH36" i="32"/>
  <c r="AA36" i="32"/>
  <c r="X36" i="32"/>
  <c r="R36" i="32"/>
  <c r="Q36" i="32"/>
  <c r="G36" i="32"/>
  <c r="F36" i="32"/>
  <c r="E36" i="32"/>
  <c r="D36" i="32"/>
  <c r="C36" i="32"/>
  <c r="B36" i="32"/>
  <c r="A36" i="32"/>
  <c r="AI35" i="32"/>
  <c r="AH35" i="32"/>
  <c r="AA35" i="32"/>
  <c r="X35" i="32"/>
  <c r="R35" i="32"/>
  <c r="Q35" i="32"/>
  <c r="G35" i="32"/>
  <c r="F35" i="32"/>
  <c r="E35" i="32"/>
  <c r="D35" i="32"/>
  <c r="C35" i="32"/>
  <c r="B35" i="32"/>
  <c r="A35" i="32"/>
  <c r="AI34" i="32"/>
  <c r="AH34" i="32"/>
  <c r="AA34" i="32"/>
  <c r="X34" i="32"/>
  <c r="R34" i="32"/>
  <c r="Q34" i="32"/>
  <c r="G34" i="32"/>
  <c r="F34" i="32"/>
  <c r="E34" i="32"/>
  <c r="D34" i="32"/>
  <c r="C34" i="32"/>
  <c r="B34" i="32"/>
  <c r="A34" i="32"/>
  <c r="AI33" i="32"/>
  <c r="AH33" i="32"/>
  <c r="AA33" i="32"/>
  <c r="X33" i="32"/>
  <c r="S33" i="32"/>
  <c r="R33" i="32"/>
  <c r="Q33" i="32"/>
  <c r="G33" i="32"/>
  <c r="F33" i="32"/>
  <c r="E33" i="32"/>
  <c r="D33" i="32"/>
  <c r="C33" i="32"/>
  <c r="B33" i="32"/>
  <c r="A33" i="32"/>
  <c r="AI32" i="32"/>
  <c r="AH32" i="32"/>
  <c r="AA32" i="32"/>
  <c r="X32" i="32"/>
  <c r="R32" i="32"/>
  <c r="Q32" i="32"/>
  <c r="G32" i="32"/>
  <c r="F32" i="32"/>
  <c r="E32" i="32"/>
  <c r="D32" i="32"/>
  <c r="C32" i="32"/>
  <c r="B32" i="32"/>
  <c r="A32" i="32"/>
  <c r="AI31" i="32"/>
  <c r="AH31" i="32"/>
  <c r="AA31" i="32"/>
  <c r="X31" i="32"/>
  <c r="R31" i="32"/>
  <c r="Q31" i="32"/>
  <c r="G31" i="32"/>
  <c r="F31" i="32"/>
  <c r="E31" i="32"/>
  <c r="D31" i="32"/>
  <c r="C31" i="32"/>
  <c r="B31" i="32"/>
  <c r="A31" i="32"/>
  <c r="AI30" i="32"/>
  <c r="AH30" i="32"/>
  <c r="AA30" i="32"/>
  <c r="X30" i="32"/>
  <c r="R30" i="32"/>
  <c r="Q30" i="32"/>
  <c r="G30" i="32"/>
  <c r="F30" i="32"/>
  <c r="E30" i="32"/>
  <c r="D30" i="32"/>
  <c r="C30" i="32"/>
  <c r="B30" i="32"/>
  <c r="A30" i="32"/>
  <c r="AI29" i="32"/>
  <c r="AH29" i="32"/>
  <c r="AA29" i="32"/>
  <c r="X29" i="32"/>
  <c r="R29" i="32"/>
  <c r="Q29" i="32"/>
  <c r="G29" i="32"/>
  <c r="F29" i="32"/>
  <c r="E29" i="32"/>
  <c r="D29" i="32"/>
  <c r="C29" i="32"/>
  <c r="B29" i="32"/>
  <c r="A29" i="32"/>
  <c r="AI28" i="32"/>
  <c r="AH28" i="32"/>
  <c r="AA28" i="32"/>
  <c r="X28" i="32"/>
  <c r="R28" i="32"/>
  <c r="Q28" i="32"/>
  <c r="G28" i="32"/>
  <c r="F28" i="32"/>
  <c r="E28" i="32"/>
  <c r="D28" i="32"/>
  <c r="C28" i="32"/>
  <c r="B28" i="32"/>
  <c r="A28" i="32"/>
  <c r="AI27" i="32"/>
  <c r="AH27" i="32"/>
  <c r="AA27" i="32"/>
  <c r="X27" i="32"/>
  <c r="R27" i="32"/>
  <c r="Q27" i="32"/>
  <c r="G27" i="32"/>
  <c r="F27" i="32"/>
  <c r="E27" i="32"/>
  <c r="D27" i="32"/>
  <c r="C27" i="32"/>
  <c r="B27" i="32"/>
  <c r="A27" i="32"/>
  <c r="AI26" i="32"/>
  <c r="AH26" i="32"/>
  <c r="AA26" i="32"/>
  <c r="X26" i="32"/>
  <c r="R26" i="32"/>
  <c r="Q26" i="32"/>
  <c r="G26" i="32"/>
  <c r="F26" i="32"/>
  <c r="E26" i="32"/>
  <c r="D26" i="32"/>
  <c r="C26" i="32"/>
  <c r="B26" i="32"/>
  <c r="A26" i="32"/>
  <c r="AI25" i="32"/>
  <c r="AH25" i="32"/>
  <c r="AA25" i="32"/>
  <c r="X25" i="32"/>
  <c r="R25" i="32"/>
  <c r="Q25" i="32"/>
  <c r="G25" i="32"/>
  <c r="F25" i="32"/>
  <c r="E25" i="32"/>
  <c r="D25" i="32"/>
  <c r="C25" i="32"/>
  <c r="B25" i="32"/>
  <c r="A25" i="32"/>
  <c r="AI24" i="32"/>
  <c r="AH24" i="32"/>
  <c r="AA24" i="32"/>
  <c r="X24" i="32"/>
  <c r="S24" i="32"/>
  <c r="R24" i="32"/>
  <c r="Q24" i="32"/>
  <c r="G24" i="32"/>
  <c r="F24" i="32"/>
  <c r="E24" i="32"/>
  <c r="D24" i="32"/>
  <c r="C24" i="32"/>
  <c r="B24" i="32"/>
  <c r="A24" i="32"/>
  <c r="AH23" i="32"/>
  <c r="AA23" i="32"/>
  <c r="X23" i="32"/>
  <c r="R23" i="32"/>
  <c r="Q23" i="32"/>
  <c r="G23" i="32"/>
  <c r="F23" i="32"/>
  <c r="E23" i="32"/>
  <c r="D23" i="32"/>
  <c r="C23" i="32"/>
  <c r="B23" i="32"/>
  <c r="A23" i="32"/>
  <c r="AH22" i="32"/>
  <c r="AA22" i="32"/>
  <c r="X22" i="32"/>
  <c r="R22" i="32"/>
  <c r="Q22" i="32"/>
  <c r="G22" i="32"/>
  <c r="F22" i="32"/>
  <c r="E22" i="32"/>
  <c r="D22" i="32"/>
  <c r="C22" i="32"/>
  <c r="B22" i="32"/>
  <c r="A22" i="32"/>
  <c r="AH21" i="32"/>
  <c r="AA21" i="32"/>
  <c r="X21" i="32"/>
  <c r="R21" i="32"/>
  <c r="Q21" i="32"/>
  <c r="G21" i="32"/>
  <c r="F21" i="32"/>
  <c r="E21" i="32"/>
  <c r="D21" i="32"/>
  <c r="C21" i="32"/>
  <c r="B21" i="32"/>
  <c r="A21" i="32"/>
  <c r="AH20" i="32"/>
  <c r="AA20" i="32"/>
  <c r="X20" i="32"/>
  <c r="R20" i="32"/>
  <c r="Q20" i="32"/>
  <c r="G20" i="32"/>
  <c r="F20" i="32"/>
  <c r="E20" i="32"/>
  <c r="D20" i="32"/>
  <c r="C20" i="32"/>
  <c r="B20" i="32"/>
  <c r="A20" i="32"/>
  <c r="AH19" i="32"/>
  <c r="AA19" i="32"/>
  <c r="X19" i="32"/>
  <c r="R19" i="32"/>
  <c r="Q19" i="32"/>
  <c r="G19" i="32"/>
  <c r="F19" i="32"/>
  <c r="E19" i="32"/>
  <c r="D19" i="32"/>
  <c r="C19" i="32"/>
  <c r="B19" i="32"/>
  <c r="A19" i="32"/>
  <c r="AH18" i="32"/>
  <c r="AA18" i="32"/>
  <c r="X18" i="32"/>
  <c r="R18" i="32"/>
  <c r="Q18" i="32"/>
  <c r="G18" i="32"/>
  <c r="F18" i="32"/>
  <c r="E18" i="32"/>
  <c r="D18" i="32"/>
  <c r="C18" i="32"/>
  <c r="B18" i="32"/>
  <c r="A18" i="32"/>
  <c r="AH17" i="32"/>
  <c r="AA17" i="32"/>
  <c r="X17" i="32"/>
  <c r="R17" i="32"/>
  <c r="Q17" i="32"/>
  <c r="G17" i="32"/>
  <c r="F17" i="32"/>
  <c r="E17" i="32"/>
  <c r="D17" i="32"/>
  <c r="C17" i="32"/>
  <c r="B17" i="32"/>
  <c r="A17" i="32"/>
  <c r="AH16" i="32"/>
  <c r="AA16" i="32"/>
  <c r="X16" i="32"/>
  <c r="R16" i="32"/>
  <c r="Q16" i="32"/>
  <c r="G16" i="32"/>
  <c r="F16" i="32"/>
  <c r="E16" i="32"/>
  <c r="D16" i="32"/>
  <c r="C16" i="32"/>
  <c r="B16" i="32"/>
  <c r="A16" i="32"/>
  <c r="AH15" i="32"/>
  <c r="AA15" i="32"/>
  <c r="X15" i="32"/>
  <c r="R15" i="32"/>
  <c r="Q15" i="32"/>
  <c r="G15" i="32"/>
  <c r="F15" i="32"/>
  <c r="E15" i="32"/>
  <c r="D15" i="32"/>
  <c r="C15" i="32"/>
  <c r="B15" i="32"/>
  <c r="A15" i="32"/>
  <c r="AH14" i="32"/>
  <c r="AA14" i="32"/>
  <c r="X14" i="32"/>
  <c r="R14" i="32"/>
  <c r="Q14" i="32"/>
  <c r="G14" i="32"/>
  <c r="F14" i="32"/>
  <c r="E14" i="32"/>
  <c r="D14" i="32"/>
  <c r="C14" i="32"/>
  <c r="B14" i="32"/>
  <c r="A14" i="32"/>
  <c r="AH13" i="32"/>
  <c r="AA13" i="32"/>
  <c r="X13" i="32"/>
  <c r="R13" i="32"/>
  <c r="Q13" i="32"/>
  <c r="G13" i="32"/>
  <c r="F13" i="32"/>
  <c r="E13" i="32"/>
  <c r="D13" i="32"/>
  <c r="C13" i="32"/>
  <c r="B13" i="32"/>
  <c r="A13" i="32"/>
  <c r="L9" i="32"/>
  <c r="I9" i="32"/>
  <c r="L8" i="32"/>
  <c r="I8" i="32"/>
  <c r="L7" i="32"/>
  <c r="I7" i="32"/>
  <c r="C14" i="12"/>
  <c r="B14" i="12"/>
  <c r="C13" i="12"/>
  <c r="B13" i="12"/>
  <c r="C12" i="12"/>
  <c r="B12" i="12"/>
  <c r="B10" i="12"/>
  <c r="B4" i="12"/>
  <c r="B3" i="12"/>
  <c r="B2" i="12"/>
  <c r="B1" i="12"/>
  <c r="B4" i="33"/>
  <c r="B3" i="33"/>
  <c r="B2" i="33"/>
  <c r="B1" i="33"/>
  <c r="A77" i="10"/>
  <c r="B76" i="10"/>
  <c r="A76" i="10"/>
  <c r="C75" i="10"/>
  <c r="B75" i="10"/>
  <c r="A75" i="10"/>
  <c r="E74" i="10"/>
  <c r="D74" i="10"/>
  <c r="C74" i="10"/>
  <c r="B74" i="10"/>
  <c r="A74" i="10"/>
  <c r="H73" i="10"/>
  <c r="G73" i="10"/>
  <c r="F73" i="10"/>
  <c r="E73" i="10"/>
  <c r="D73" i="10"/>
  <c r="C73" i="10"/>
  <c r="B73" i="10"/>
  <c r="A73" i="10"/>
  <c r="H72" i="10"/>
  <c r="G72" i="10"/>
  <c r="F72" i="10"/>
  <c r="E72" i="10"/>
  <c r="D72" i="10"/>
  <c r="C72" i="10"/>
  <c r="B72" i="10"/>
  <c r="A72" i="10"/>
  <c r="I71" i="10"/>
  <c r="H71" i="10"/>
  <c r="G71" i="10"/>
  <c r="F71" i="10"/>
  <c r="E71" i="10"/>
  <c r="D71" i="10"/>
  <c r="C71" i="10"/>
  <c r="B71" i="10"/>
  <c r="A71" i="10"/>
  <c r="H70" i="10"/>
  <c r="G70" i="10"/>
  <c r="F70" i="10"/>
  <c r="E70" i="10"/>
  <c r="D70" i="10"/>
  <c r="C70" i="10"/>
  <c r="B70" i="10"/>
  <c r="A70" i="10"/>
  <c r="H69" i="10"/>
  <c r="G69" i="10"/>
  <c r="F69" i="10"/>
  <c r="E69" i="10"/>
  <c r="D69" i="10"/>
  <c r="C69" i="10"/>
  <c r="B69" i="10"/>
  <c r="A69" i="10"/>
  <c r="H68" i="10"/>
  <c r="G68" i="10"/>
  <c r="F68" i="10"/>
  <c r="E68" i="10"/>
  <c r="D68" i="10"/>
  <c r="C68" i="10"/>
  <c r="B68" i="10"/>
  <c r="A68" i="10"/>
  <c r="H67" i="10"/>
  <c r="G67" i="10"/>
  <c r="F67" i="10"/>
  <c r="E67" i="10"/>
  <c r="D67" i="10"/>
  <c r="C67" i="10"/>
  <c r="B67" i="10"/>
  <c r="A67" i="10"/>
  <c r="H66" i="10"/>
  <c r="G66" i="10"/>
  <c r="F66" i="10"/>
  <c r="E66" i="10"/>
  <c r="D66" i="10"/>
  <c r="C66" i="10"/>
  <c r="B66" i="10"/>
  <c r="A66" i="10"/>
  <c r="H65" i="10"/>
  <c r="G65" i="10"/>
  <c r="F65" i="10"/>
  <c r="E65" i="10"/>
  <c r="D65" i="10"/>
  <c r="C65" i="10"/>
  <c r="B65" i="10"/>
  <c r="A65" i="10"/>
  <c r="H64" i="10"/>
  <c r="G64" i="10"/>
  <c r="F64" i="10"/>
  <c r="E64" i="10"/>
  <c r="D64" i="10"/>
  <c r="C64" i="10"/>
  <c r="B64" i="10"/>
  <c r="A64" i="10"/>
  <c r="H63" i="10"/>
  <c r="G63" i="10"/>
  <c r="F63" i="10"/>
  <c r="E63" i="10"/>
  <c r="D63" i="10"/>
  <c r="C63" i="10"/>
  <c r="B63" i="10"/>
  <c r="A63" i="10"/>
  <c r="H62" i="10"/>
  <c r="G62" i="10"/>
  <c r="F62" i="10"/>
  <c r="E62" i="10"/>
  <c r="D62" i="10"/>
  <c r="C62" i="10"/>
  <c r="B62" i="10"/>
  <c r="A62" i="10"/>
  <c r="F58" i="10"/>
  <c r="D58" i="10"/>
  <c r="B58" i="10"/>
  <c r="B57" i="10"/>
  <c r="A57" i="10"/>
  <c r="G56" i="10"/>
  <c r="D56" i="10"/>
  <c r="H39" i="10"/>
  <c r="G39" i="10"/>
  <c r="F39" i="10"/>
  <c r="E39" i="10"/>
  <c r="D39" i="10"/>
  <c r="C39" i="10"/>
  <c r="B39" i="10"/>
  <c r="A39" i="10"/>
  <c r="H38" i="10"/>
  <c r="G38" i="10"/>
  <c r="F38" i="10"/>
  <c r="E38" i="10"/>
  <c r="D38" i="10"/>
  <c r="C38" i="10"/>
  <c r="B38" i="10"/>
  <c r="A38" i="10"/>
  <c r="H37" i="10"/>
  <c r="G37" i="10"/>
  <c r="F37" i="10"/>
  <c r="E37" i="10"/>
  <c r="D37" i="10"/>
  <c r="C37" i="10"/>
  <c r="B37" i="10"/>
  <c r="A37" i="10"/>
  <c r="H36" i="10"/>
  <c r="G36" i="10"/>
  <c r="F36" i="10"/>
  <c r="E36" i="10"/>
  <c r="D36" i="10"/>
  <c r="C36" i="10"/>
  <c r="B36" i="10"/>
  <c r="A36" i="10"/>
  <c r="H35" i="10"/>
  <c r="G35" i="10"/>
  <c r="F35" i="10"/>
  <c r="E35" i="10"/>
  <c r="D35" i="10"/>
  <c r="C35" i="10"/>
  <c r="B35" i="10"/>
  <c r="A35" i="10"/>
  <c r="H34" i="10"/>
  <c r="G34" i="10"/>
  <c r="F34" i="10"/>
  <c r="E34" i="10"/>
  <c r="D34" i="10"/>
  <c r="C34" i="10"/>
  <c r="B34" i="10"/>
  <c r="A34" i="10"/>
  <c r="H33" i="10"/>
  <c r="G33" i="10"/>
  <c r="F33" i="10"/>
  <c r="E33" i="10"/>
  <c r="D33" i="10"/>
  <c r="C33" i="10"/>
  <c r="B33" i="10"/>
  <c r="A33" i="10"/>
  <c r="H32" i="10"/>
  <c r="G32" i="10"/>
  <c r="F32" i="10"/>
  <c r="E32" i="10"/>
  <c r="D32" i="10"/>
  <c r="C32" i="10"/>
  <c r="B32" i="10"/>
  <c r="A32" i="10"/>
  <c r="H31" i="10"/>
  <c r="G31" i="10"/>
  <c r="F31" i="10"/>
  <c r="E31" i="10"/>
  <c r="D31" i="10"/>
  <c r="C31" i="10"/>
  <c r="B31" i="10"/>
  <c r="A31" i="10"/>
  <c r="H30" i="10"/>
  <c r="G30" i="10"/>
  <c r="F30" i="10"/>
  <c r="E30" i="10"/>
  <c r="D30" i="10"/>
  <c r="C30" i="10"/>
  <c r="B30" i="10"/>
  <c r="A30" i="10"/>
  <c r="H29" i="10"/>
  <c r="G29" i="10"/>
  <c r="F29" i="10"/>
  <c r="E29" i="10"/>
  <c r="D29" i="10"/>
  <c r="C29" i="10"/>
  <c r="B29" i="10"/>
  <c r="A29" i="10"/>
  <c r="I28" i="10"/>
  <c r="H28" i="10"/>
  <c r="G28" i="10"/>
  <c r="F28" i="10"/>
  <c r="E28" i="10"/>
  <c r="D28" i="10"/>
  <c r="C28" i="10"/>
  <c r="B28" i="10"/>
  <c r="A28" i="10"/>
  <c r="H27" i="10"/>
  <c r="G27" i="10"/>
  <c r="F27" i="10"/>
  <c r="E27" i="10"/>
  <c r="D27" i="10"/>
  <c r="C27" i="10"/>
  <c r="B27" i="10"/>
  <c r="A27" i="10"/>
  <c r="H26" i="10"/>
  <c r="G26" i="10"/>
  <c r="F26" i="10"/>
  <c r="E26" i="10"/>
  <c r="D26" i="10"/>
  <c r="C26" i="10"/>
  <c r="B26" i="10"/>
  <c r="A26" i="10"/>
  <c r="H25" i="10"/>
  <c r="G25" i="10"/>
  <c r="F25" i="10"/>
  <c r="E25" i="10"/>
  <c r="D25" i="10"/>
  <c r="C25" i="10"/>
  <c r="B25" i="10"/>
  <c r="A25" i="10"/>
  <c r="I24" i="10"/>
  <c r="H24" i="10"/>
  <c r="G24" i="10"/>
  <c r="F24" i="10"/>
  <c r="E24" i="10"/>
  <c r="D24" i="10"/>
  <c r="C24" i="10"/>
  <c r="B24" i="10"/>
  <c r="A24" i="10"/>
  <c r="H23" i="10"/>
  <c r="G23" i="10"/>
  <c r="F23" i="10"/>
  <c r="E23" i="10"/>
  <c r="D23" i="10"/>
  <c r="C23" i="10"/>
  <c r="B23" i="10"/>
  <c r="A23" i="10"/>
  <c r="H22" i="10"/>
  <c r="G22" i="10"/>
  <c r="F22" i="10"/>
  <c r="E22" i="10"/>
  <c r="D22" i="10"/>
  <c r="C22" i="10"/>
  <c r="B22" i="10"/>
  <c r="A22" i="10"/>
  <c r="H21" i="10"/>
  <c r="G21" i="10"/>
  <c r="F21" i="10"/>
  <c r="E21" i="10"/>
  <c r="D21" i="10"/>
  <c r="C21" i="10"/>
  <c r="B21" i="10"/>
  <c r="A21" i="10"/>
  <c r="H20" i="10"/>
  <c r="G20" i="10"/>
  <c r="F20" i="10"/>
  <c r="E20" i="10"/>
  <c r="D20" i="10"/>
  <c r="C20" i="10"/>
  <c r="B20" i="10"/>
  <c r="A20" i="10"/>
  <c r="H19" i="10"/>
  <c r="G19" i="10"/>
  <c r="F19" i="10"/>
  <c r="E19" i="10"/>
  <c r="D19" i="10"/>
  <c r="C19" i="10"/>
  <c r="B19" i="10"/>
  <c r="A19" i="10"/>
  <c r="H18" i="10"/>
  <c r="G18" i="10"/>
  <c r="F18" i="10"/>
  <c r="E18" i="10"/>
  <c r="D18" i="10"/>
  <c r="C18" i="10"/>
  <c r="B18" i="10"/>
  <c r="A18" i="10"/>
  <c r="H17" i="10"/>
  <c r="G17" i="10"/>
  <c r="F17" i="10"/>
  <c r="E17" i="10"/>
  <c r="D17" i="10"/>
  <c r="C17" i="10"/>
  <c r="B17" i="10"/>
  <c r="A17" i="10"/>
  <c r="H16" i="10"/>
  <c r="G16" i="10"/>
  <c r="F16" i="10"/>
  <c r="E16" i="10"/>
  <c r="D16" i="10"/>
  <c r="C16" i="10"/>
  <c r="B16" i="10"/>
  <c r="A16" i="10"/>
  <c r="H15" i="10"/>
  <c r="G15" i="10"/>
  <c r="F15" i="10"/>
  <c r="E15" i="10"/>
  <c r="D15" i="10"/>
  <c r="C15" i="10"/>
  <c r="B15" i="10"/>
  <c r="A15" i="10"/>
  <c r="H14" i="10"/>
  <c r="G14" i="10"/>
  <c r="F14" i="10"/>
  <c r="E14" i="10"/>
  <c r="D14" i="10"/>
  <c r="C14" i="10"/>
  <c r="B14" i="10"/>
  <c r="A14" i="10"/>
  <c r="F10" i="10"/>
  <c r="D10" i="10"/>
  <c r="B10" i="10"/>
  <c r="E9" i="10"/>
  <c r="A9" i="10"/>
  <c r="G8" i="10"/>
  <c r="E8" i="10"/>
  <c r="CB538" i="8"/>
  <c r="BZ538" i="8"/>
  <c r="BY538" i="8"/>
  <c r="CA538" i="8" s="1"/>
  <c r="BT538" i="8"/>
  <c r="BR538" i="8"/>
  <c r="BQ538" i="8"/>
  <c r="BL538" i="8"/>
  <c r="CH538" i="8" s="1"/>
  <c r="BJ538" i="8"/>
  <c r="BK538" i="8" s="1"/>
  <c r="BI538" i="8"/>
  <c r="BD538" i="8"/>
  <c r="BB538" i="8"/>
  <c r="BC538" i="8" s="1"/>
  <c r="BA538" i="8"/>
  <c r="AY538" i="8"/>
  <c r="AS538" i="8"/>
  <c r="AM538" i="8"/>
  <c r="AG538" i="8"/>
  <c r="Y538" i="8"/>
  <c r="X538" i="8"/>
  <c r="V538" i="8"/>
  <c r="W538" i="8" s="1"/>
  <c r="U538" i="8"/>
  <c r="R538" i="8"/>
  <c r="Q538" i="8"/>
  <c r="M538" i="8"/>
  <c r="L538" i="8"/>
  <c r="S538" i="32" s="1"/>
  <c r="CB537" i="8"/>
  <c r="BZ537" i="8"/>
  <c r="BY537" i="8"/>
  <c r="BT537" i="8"/>
  <c r="BS537" i="8"/>
  <c r="BR537" i="8"/>
  <c r="BQ537" i="8"/>
  <c r="BL537" i="8"/>
  <c r="BK537" i="8"/>
  <c r="BJ537" i="8"/>
  <c r="BI537" i="8"/>
  <c r="BD537" i="8"/>
  <c r="CH537" i="8" s="1"/>
  <c r="BB537" i="8"/>
  <c r="BC537" i="8" s="1"/>
  <c r="BA537" i="8"/>
  <c r="AY537" i="8"/>
  <c r="AS537" i="8"/>
  <c r="AM537" i="8"/>
  <c r="AG537" i="8"/>
  <c r="X537" i="8"/>
  <c r="Y537" i="8" s="1"/>
  <c r="V537" i="8"/>
  <c r="U537" i="8"/>
  <c r="W537" i="8" s="1"/>
  <c r="R537" i="8"/>
  <c r="Q537" i="8"/>
  <c r="M537" i="8"/>
  <c r="L537" i="8"/>
  <c r="CB536" i="8"/>
  <c r="BZ536" i="8"/>
  <c r="BY536" i="8"/>
  <c r="BT536" i="8"/>
  <c r="BS536" i="8"/>
  <c r="BR536" i="8"/>
  <c r="BQ536" i="8"/>
  <c r="BL536" i="8"/>
  <c r="BJ536" i="8"/>
  <c r="BK536" i="8" s="1"/>
  <c r="BI536" i="8"/>
  <c r="BD536" i="8"/>
  <c r="CH536" i="8" s="1"/>
  <c r="BB536" i="8"/>
  <c r="BC536" i="8" s="1"/>
  <c r="BA536" i="8"/>
  <c r="AY536" i="8"/>
  <c r="AS536" i="8"/>
  <c r="AM536" i="8"/>
  <c r="AG536" i="8"/>
  <c r="X536" i="8"/>
  <c r="Y536" i="8" s="1"/>
  <c r="V536" i="8"/>
  <c r="W536" i="8" s="1"/>
  <c r="U536" i="8"/>
  <c r="R536" i="8"/>
  <c r="Q536" i="8"/>
  <c r="M536" i="8"/>
  <c r="L536" i="8"/>
  <c r="S536" i="32" s="1"/>
  <c r="CB535" i="8"/>
  <c r="BZ535" i="8"/>
  <c r="BY535" i="8"/>
  <c r="BT535" i="8"/>
  <c r="BR535" i="8"/>
  <c r="BS535" i="8" s="1"/>
  <c r="BQ535" i="8"/>
  <c r="BL535" i="8"/>
  <c r="BJ535" i="8"/>
  <c r="BK535" i="8" s="1"/>
  <c r="BI535" i="8"/>
  <c r="BD535" i="8"/>
  <c r="CH535" i="8" s="1"/>
  <c r="BB535" i="8"/>
  <c r="BC535" i="8" s="1"/>
  <c r="BA535" i="8"/>
  <c r="AY535" i="8"/>
  <c r="AS535" i="8"/>
  <c r="AM535" i="8"/>
  <c r="AG535" i="8"/>
  <c r="X535" i="8"/>
  <c r="Y535" i="8" s="1"/>
  <c r="W535" i="8"/>
  <c r="V535" i="8"/>
  <c r="U535" i="8"/>
  <c r="R535" i="8"/>
  <c r="Q535" i="8"/>
  <c r="M535" i="8"/>
  <c r="L535" i="8"/>
  <c r="S535" i="32" s="1"/>
  <c r="CB534" i="8"/>
  <c r="BZ534" i="8"/>
  <c r="BY534" i="8"/>
  <c r="CA534" i="8" s="1"/>
  <c r="BT534" i="8"/>
  <c r="CH534" i="8" s="1"/>
  <c r="BS534" i="8"/>
  <c r="BR534" i="8"/>
  <c r="BQ534" i="8"/>
  <c r="BL534" i="8"/>
  <c r="BJ534" i="8"/>
  <c r="BI534" i="8"/>
  <c r="BD534" i="8"/>
  <c r="BC534" i="8"/>
  <c r="BB534" i="8"/>
  <c r="BA534" i="8"/>
  <c r="AY534" i="8"/>
  <c r="AS534" i="8"/>
  <c r="AM534" i="8"/>
  <c r="AG534" i="8"/>
  <c r="Y534" i="8"/>
  <c r="X534" i="8"/>
  <c r="V534" i="8"/>
  <c r="U534" i="8"/>
  <c r="W534" i="8" s="1"/>
  <c r="R534" i="8"/>
  <c r="Q534" i="8"/>
  <c r="M534" i="8"/>
  <c r="L534" i="8"/>
  <c r="S534" i="32" s="1"/>
  <c r="CB533" i="8"/>
  <c r="CA533" i="8"/>
  <c r="BZ533" i="8"/>
  <c r="BY533" i="8"/>
  <c r="BT533" i="8"/>
  <c r="BR533" i="8"/>
  <c r="BS533" i="8" s="1"/>
  <c r="BQ533" i="8"/>
  <c r="BL533" i="8"/>
  <c r="BJ533" i="8"/>
  <c r="BK533" i="8" s="1"/>
  <c r="BI533" i="8"/>
  <c r="BD533" i="8"/>
  <c r="CH533" i="8" s="1"/>
  <c r="BB533" i="8"/>
  <c r="BC533" i="8" s="1"/>
  <c r="BA533" i="8"/>
  <c r="AY533" i="8"/>
  <c r="AS533" i="8"/>
  <c r="AM533" i="8"/>
  <c r="AG533" i="8"/>
  <c r="X533" i="8"/>
  <c r="Y533" i="8" s="1"/>
  <c r="W533" i="8"/>
  <c r="V533" i="8"/>
  <c r="U533" i="8"/>
  <c r="R533" i="8"/>
  <c r="Q533" i="8"/>
  <c r="M533" i="8"/>
  <c r="L533" i="8"/>
  <c r="CG532" i="8"/>
  <c r="CB532" i="8"/>
  <c r="BZ532" i="8"/>
  <c r="CA532" i="8" s="1"/>
  <c r="BY532" i="8"/>
  <c r="BT532" i="8"/>
  <c r="BR532" i="8"/>
  <c r="BS532" i="8" s="1"/>
  <c r="BQ532" i="8"/>
  <c r="BL532" i="8"/>
  <c r="BJ532" i="8"/>
  <c r="BK532" i="8" s="1"/>
  <c r="BI532" i="8"/>
  <c r="BD532" i="8"/>
  <c r="BB532" i="8"/>
  <c r="BC532" i="8" s="1"/>
  <c r="BA532" i="8"/>
  <c r="AY532" i="8"/>
  <c r="AS532" i="8"/>
  <c r="AM532" i="8"/>
  <c r="AG532" i="8"/>
  <c r="X532" i="8"/>
  <c r="Y532" i="8" s="1"/>
  <c r="W532" i="8"/>
  <c r="V532" i="8"/>
  <c r="U532" i="8"/>
  <c r="R532" i="8"/>
  <c r="Q532" i="8"/>
  <c r="M532" i="8"/>
  <c r="L532" i="8"/>
  <c r="S532" i="32" s="1"/>
  <c r="CB531" i="8"/>
  <c r="CA531" i="8"/>
  <c r="BZ531" i="8"/>
  <c r="BY531" i="8"/>
  <c r="BT531" i="8"/>
  <c r="BR531" i="8"/>
  <c r="BQ531" i="8"/>
  <c r="BL531" i="8"/>
  <c r="BJ531" i="8"/>
  <c r="BK531" i="8" s="1"/>
  <c r="BI531" i="8"/>
  <c r="BD531" i="8"/>
  <c r="BB531" i="8"/>
  <c r="BC531" i="8" s="1"/>
  <c r="BA531" i="8"/>
  <c r="AY531" i="8"/>
  <c r="AS531" i="8"/>
  <c r="AM531" i="8"/>
  <c r="AG531" i="8"/>
  <c r="X531" i="8"/>
  <c r="Y531" i="8" s="1"/>
  <c r="W531" i="8"/>
  <c r="V531" i="8"/>
  <c r="U531" i="8"/>
  <c r="R531" i="8"/>
  <c r="Q531" i="8"/>
  <c r="M531" i="8"/>
  <c r="L531" i="8"/>
  <c r="S531" i="32" s="1"/>
  <c r="CB530" i="8"/>
  <c r="BZ530" i="8"/>
  <c r="BY530" i="8"/>
  <c r="BT530" i="8"/>
  <c r="BS530" i="8"/>
  <c r="BR530" i="8"/>
  <c r="BQ530" i="8"/>
  <c r="BL530" i="8"/>
  <c r="BJ530" i="8"/>
  <c r="BK530" i="8" s="1"/>
  <c r="BI530" i="8"/>
  <c r="BD530" i="8"/>
  <c r="BC530" i="8"/>
  <c r="BB530" i="8"/>
  <c r="BA530" i="8"/>
  <c r="AY530" i="8"/>
  <c r="AS530" i="8"/>
  <c r="AM530" i="8"/>
  <c r="AG530" i="8"/>
  <c r="Y530" i="8"/>
  <c r="X530" i="8"/>
  <c r="W530" i="8"/>
  <c r="V530" i="8"/>
  <c r="U530" i="8"/>
  <c r="R530" i="8"/>
  <c r="Q530" i="8"/>
  <c r="M530" i="8"/>
  <c r="L530" i="8"/>
  <c r="S530" i="32" s="1"/>
  <c r="CB529" i="8"/>
  <c r="CA529" i="8"/>
  <c r="BZ529" i="8"/>
  <c r="BY529" i="8"/>
  <c r="BT529" i="8"/>
  <c r="BR529" i="8"/>
  <c r="BS529" i="8" s="1"/>
  <c r="BQ529" i="8"/>
  <c r="BL529" i="8"/>
  <c r="BK529" i="8"/>
  <c r="BJ529" i="8"/>
  <c r="BI529" i="8"/>
  <c r="CG529" i="8" s="1"/>
  <c r="BD529" i="8"/>
  <c r="BC529" i="8"/>
  <c r="BB529" i="8"/>
  <c r="BA529" i="8"/>
  <c r="AY529" i="8"/>
  <c r="AS529" i="8"/>
  <c r="AM529" i="8"/>
  <c r="AG529" i="8"/>
  <c r="Y529" i="8"/>
  <c r="X529" i="8"/>
  <c r="W529" i="8"/>
  <c r="V529" i="8"/>
  <c r="U529" i="8"/>
  <c r="R529" i="8"/>
  <c r="Q529" i="8"/>
  <c r="M529" i="8"/>
  <c r="L529" i="8"/>
  <c r="S529" i="32" s="1"/>
  <c r="CB528" i="8"/>
  <c r="CH528" i="8" s="1"/>
  <c r="BZ528" i="8"/>
  <c r="BY528" i="8"/>
  <c r="CA528" i="8" s="1"/>
  <c r="BT528" i="8"/>
  <c r="BS528" i="8"/>
  <c r="BR528" i="8"/>
  <c r="BQ528" i="8"/>
  <c r="BL528" i="8"/>
  <c r="BJ528" i="8"/>
  <c r="BK528" i="8" s="1"/>
  <c r="BI528" i="8"/>
  <c r="BD528" i="8"/>
  <c r="BB528" i="8"/>
  <c r="BA528" i="8"/>
  <c r="AY528" i="8"/>
  <c r="AS528" i="8"/>
  <c r="AM528" i="8"/>
  <c r="AG528" i="8"/>
  <c r="Y528" i="8"/>
  <c r="X528" i="8"/>
  <c r="W528" i="8"/>
  <c r="V528" i="8"/>
  <c r="U528" i="8"/>
  <c r="R528" i="8"/>
  <c r="Q528" i="8"/>
  <c r="M528" i="8"/>
  <c r="L528" i="8"/>
  <c r="S528" i="32" s="1"/>
  <c r="CB527" i="8"/>
  <c r="BZ527" i="8"/>
  <c r="CA527" i="8" s="1"/>
  <c r="BY527" i="8"/>
  <c r="BT527" i="8"/>
  <c r="BR527" i="8"/>
  <c r="BS527" i="8" s="1"/>
  <c r="BQ527" i="8"/>
  <c r="BL527" i="8"/>
  <c r="BJ527" i="8"/>
  <c r="BK527" i="8" s="1"/>
  <c r="BI527" i="8"/>
  <c r="BD527" i="8"/>
  <c r="BC527" i="8"/>
  <c r="BB527" i="8"/>
  <c r="BA527" i="8"/>
  <c r="AY527" i="8"/>
  <c r="AS527" i="8"/>
  <c r="AM527" i="8"/>
  <c r="AG527" i="8"/>
  <c r="Y527" i="8"/>
  <c r="X527" i="8"/>
  <c r="V527" i="8"/>
  <c r="U527" i="8"/>
  <c r="R527" i="8"/>
  <c r="Q527" i="8"/>
  <c r="M527" i="8"/>
  <c r="L527" i="8"/>
  <c r="S527" i="32" s="1"/>
  <c r="CB526" i="8"/>
  <c r="CA526" i="8"/>
  <c r="BZ526" i="8"/>
  <c r="BY526" i="8"/>
  <c r="BT526" i="8"/>
  <c r="BR526" i="8"/>
  <c r="BS526" i="8" s="1"/>
  <c r="BQ526" i="8"/>
  <c r="BL526" i="8"/>
  <c r="BJ526" i="8"/>
  <c r="BK526" i="8" s="1"/>
  <c r="BI526" i="8"/>
  <c r="BD526" i="8"/>
  <c r="BB526" i="8"/>
  <c r="BA526" i="8"/>
  <c r="AY526" i="8"/>
  <c r="AS526" i="8"/>
  <c r="AM526" i="8"/>
  <c r="AG526" i="8"/>
  <c r="Y526" i="8"/>
  <c r="X526" i="8"/>
  <c r="W526" i="8"/>
  <c r="V526" i="8"/>
  <c r="U526" i="8"/>
  <c r="R526" i="8"/>
  <c r="Q526" i="8"/>
  <c r="M526" i="8"/>
  <c r="L526" i="8"/>
  <c r="S526" i="32" s="1"/>
  <c r="CB525" i="8"/>
  <c r="BZ525" i="8"/>
  <c r="CA525" i="8" s="1"/>
  <c r="BY525" i="8"/>
  <c r="BT525" i="8"/>
  <c r="CH525" i="8" s="1"/>
  <c r="BR525" i="8"/>
  <c r="BS525" i="8" s="1"/>
  <c r="BQ525" i="8"/>
  <c r="BL525" i="8"/>
  <c r="BJ525" i="8"/>
  <c r="BI525" i="8"/>
  <c r="CG525" i="8" s="1"/>
  <c r="BD525" i="8"/>
  <c r="BC525" i="8"/>
  <c r="BB525" i="8"/>
  <c r="BA525" i="8"/>
  <c r="AY525" i="8"/>
  <c r="AS525" i="8"/>
  <c r="AM525" i="8"/>
  <c r="AG525" i="8"/>
  <c r="X525" i="8"/>
  <c r="Y525" i="8" s="1"/>
  <c r="W525" i="8"/>
  <c r="V525" i="8"/>
  <c r="U525" i="8"/>
  <c r="R525" i="8"/>
  <c r="Q525" i="8"/>
  <c r="M525" i="8"/>
  <c r="L525" i="8"/>
  <c r="S525" i="32" s="1"/>
  <c r="CB524" i="8"/>
  <c r="BZ524" i="8"/>
  <c r="CA524" i="8" s="1"/>
  <c r="BY524" i="8"/>
  <c r="BT524" i="8"/>
  <c r="BR524" i="8"/>
  <c r="BQ524" i="8"/>
  <c r="BL524" i="8"/>
  <c r="CH524" i="8" s="1"/>
  <c r="BJ524" i="8"/>
  <c r="BI524" i="8"/>
  <c r="BD524" i="8"/>
  <c r="BC524" i="8"/>
  <c r="BB524" i="8"/>
  <c r="BA524" i="8"/>
  <c r="AY524" i="8"/>
  <c r="AS524" i="8"/>
  <c r="AM524" i="8"/>
  <c r="AG524" i="8"/>
  <c r="Y524" i="8"/>
  <c r="X524" i="8"/>
  <c r="W524" i="8"/>
  <c r="V524" i="8"/>
  <c r="U524" i="8"/>
  <c r="R524" i="8"/>
  <c r="Q524" i="8"/>
  <c r="M524" i="8"/>
  <c r="L524" i="8"/>
  <c r="S524" i="32" s="1"/>
  <c r="CB523" i="8"/>
  <c r="BZ523" i="8"/>
  <c r="BY523" i="8"/>
  <c r="BT523" i="8"/>
  <c r="BS523" i="8"/>
  <c r="BR523" i="8"/>
  <c r="BQ523" i="8"/>
  <c r="BL523" i="8"/>
  <c r="BJ523" i="8"/>
  <c r="BK523" i="8" s="1"/>
  <c r="BI523" i="8"/>
  <c r="BD523" i="8"/>
  <c r="BB523" i="8"/>
  <c r="BC523" i="8" s="1"/>
  <c r="BA523" i="8"/>
  <c r="AY523" i="8"/>
  <c r="AS523" i="8"/>
  <c r="AM523" i="8"/>
  <c r="AG523" i="8"/>
  <c r="Y523" i="8"/>
  <c r="X523" i="8"/>
  <c r="V523" i="8"/>
  <c r="W523" i="8" s="1"/>
  <c r="U523" i="8"/>
  <c r="R523" i="8"/>
  <c r="Q523" i="8"/>
  <c r="M523" i="8"/>
  <c r="L523" i="8"/>
  <c r="CB522" i="8"/>
  <c r="CA522" i="8"/>
  <c r="BZ522" i="8"/>
  <c r="BY522" i="8"/>
  <c r="BT522" i="8"/>
  <c r="BR522" i="8"/>
  <c r="BS522" i="8" s="1"/>
  <c r="BQ522" i="8"/>
  <c r="BL522" i="8"/>
  <c r="BJ522" i="8"/>
  <c r="BI522" i="8"/>
  <c r="BD522" i="8"/>
  <c r="CH522" i="8" s="1"/>
  <c r="BB522" i="8"/>
  <c r="BC522" i="8" s="1"/>
  <c r="BA522" i="8"/>
  <c r="AY522" i="8"/>
  <c r="AS522" i="8"/>
  <c r="AM522" i="8"/>
  <c r="AG522" i="8"/>
  <c r="X522" i="8"/>
  <c r="Y522" i="8" s="1"/>
  <c r="V522" i="8"/>
  <c r="U522" i="8"/>
  <c r="W522" i="8" s="1"/>
  <c r="R522" i="8"/>
  <c r="Q522" i="8"/>
  <c r="M522" i="8"/>
  <c r="L522" i="8"/>
  <c r="CB521" i="8"/>
  <c r="CA521" i="8"/>
  <c r="BZ521" i="8"/>
  <c r="BY521" i="8"/>
  <c r="BT521" i="8"/>
  <c r="BR521" i="8"/>
  <c r="BQ521" i="8"/>
  <c r="BL521" i="8"/>
  <c r="CH521" i="8" s="1"/>
  <c r="BK521" i="8"/>
  <c r="BJ521" i="8"/>
  <c r="BI521" i="8"/>
  <c r="BD521" i="8"/>
  <c r="BB521" i="8"/>
  <c r="BA521" i="8"/>
  <c r="AY521" i="8"/>
  <c r="AS521" i="8"/>
  <c r="AM521" i="8"/>
  <c r="AG521" i="8"/>
  <c r="X521" i="8"/>
  <c r="Y521" i="8" s="1"/>
  <c r="V521" i="8"/>
  <c r="U521" i="8"/>
  <c r="W521" i="8" s="1"/>
  <c r="R521" i="8"/>
  <c r="Q521" i="8"/>
  <c r="M521" i="8"/>
  <c r="L521" i="8"/>
  <c r="S521" i="32" s="1"/>
  <c r="CH520" i="8"/>
  <c r="CB520" i="8"/>
  <c r="BZ520" i="8"/>
  <c r="CA520" i="8" s="1"/>
  <c r="BY520" i="8"/>
  <c r="BT520" i="8"/>
  <c r="BR520" i="8"/>
  <c r="BS520" i="8" s="1"/>
  <c r="BQ520" i="8"/>
  <c r="BL520" i="8"/>
  <c r="BK520" i="8"/>
  <c r="BJ520" i="8"/>
  <c r="BI520" i="8"/>
  <c r="BD520" i="8"/>
  <c r="BB520" i="8"/>
  <c r="BA520" i="8"/>
  <c r="AY520" i="8"/>
  <c r="AS520" i="8"/>
  <c r="AM520" i="8"/>
  <c r="AG520" i="8"/>
  <c r="Y520" i="8"/>
  <c r="X520" i="8"/>
  <c r="V520" i="8"/>
  <c r="U520" i="8"/>
  <c r="W520" i="8" s="1"/>
  <c r="R520" i="8"/>
  <c r="Q520" i="8"/>
  <c r="M520" i="8"/>
  <c r="L520" i="8"/>
  <c r="S520" i="32" s="1"/>
  <c r="CH519" i="8"/>
  <c r="CB519" i="8"/>
  <c r="BZ519" i="8"/>
  <c r="CA519" i="8" s="1"/>
  <c r="BY519" i="8"/>
  <c r="BT519" i="8"/>
  <c r="BR519" i="8"/>
  <c r="BS519" i="8" s="1"/>
  <c r="BQ519" i="8"/>
  <c r="BL519" i="8"/>
  <c r="BK519" i="8"/>
  <c r="BJ519" i="8"/>
  <c r="BI519" i="8"/>
  <c r="BD519" i="8"/>
  <c r="BC519" i="8"/>
  <c r="BB519" i="8"/>
  <c r="BA519" i="8"/>
  <c r="AY519" i="8"/>
  <c r="AS519" i="8"/>
  <c r="AM519" i="8"/>
  <c r="AG519" i="8"/>
  <c r="Y519" i="8"/>
  <c r="X519" i="8"/>
  <c r="V519" i="8"/>
  <c r="U519" i="8"/>
  <c r="R519" i="8"/>
  <c r="Q519" i="8"/>
  <c r="M519" i="8"/>
  <c r="L519" i="8"/>
  <c r="CB518" i="8"/>
  <c r="BZ518" i="8"/>
  <c r="BY518" i="8"/>
  <c r="BT518" i="8"/>
  <c r="BR518" i="8"/>
  <c r="BS518" i="8" s="1"/>
  <c r="BQ518" i="8"/>
  <c r="BL518" i="8"/>
  <c r="BK518" i="8"/>
  <c r="BJ518" i="8"/>
  <c r="BI518" i="8"/>
  <c r="BD518" i="8"/>
  <c r="CH518" i="8" s="1"/>
  <c r="BC518" i="8"/>
  <c r="BB518" i="8"/>
  <c r="BA518" i="8"/>
  <c r="AY518" i="8"/>
  <c r="AS518" i="8"/>
  <c r="AM518" i="8"/>
  <c r="AG518" i="8"/>
  <c r="X518" i="8"/>
  <c r="Y518" i="8" s="1"/>
  <c r="V518" i="8"/>
  <c r="U518" i="8"/>
  <c r="W518" i="8" s="1"/>
  <c r="R518" i="8"/>
  <c r="Q518" i="8"/>
  <c r="M518" i="8"/>
  <c r="L518" i="8"/>
  <c r="S518" i="32" s="1"/>
  <c r="CB517" i="8"/>
  <c r="BZ517" i="8"/>
  <c r="CA517" i="8" s="1"/>
  <c r="BY517" i="8"/>
  <c r="BT517" i="8"/>
  <c r="BS517" i="8"/>
  <c r="BR517" i="8"/>
  <c r="BQ517" i="8"/>
  <c r="BL517" i="8"/>
  <c r="BJ517" i="8"/>
  <c r="BI517" i="8"/>
  <c r="CG517" i="8" s="1"/>
  <c r="BD517" i="8"/>
  <c r="CH517" i="8" s="1"/>
  <c r="BC517" i="8"/>
  <c r="BB517" i="8"/>
  <c r="BA517" i="8"/>
  <c r="AY517" i="8"/>
  <c r="AS517" i="8"/>
  <c r="AM517" i="8"/>
  <c r="AG517" i="8"/>
  <c r="Y517" i="8"/>
  <c r="X517" i="8"/>
  <c r="V517" i="8"/>
  <c r="W517" i="8" s="1"/>
  <c r="U517" i="8"/>
  <c r="R517" i="8"/>
  <c r="Q517" i="8"/>
  <c r="M517" i="8"/>
  <c r="L517" i="8"/>
  <c r="S517" i="32" s="1"/>
  <c r="CB516" i="8"/>
  <c r="BZ516" i="8"/>
  <c r="CA516" i="8" s="1"/>
  <c r="BY516" i="8"/>
  <c r="BT516" i="8"/>
  <c r="BR516" i="8"/>
  <c r="BS516" i="8" s="1"/>
  <c r="BQ516" i="8"/>
  <c r="BL516" i="8"/>
  <c r="BK516" i="8"/>
  <c r="BJ516" i="8"/>
  <c r="BI516" i="8"/>
  <c r="BD516" i="8"/>
  <c r="CH516" i="8" s="1"/>
  <c r="BB516" i="8"/>
  <c r="BC516" i="8" s="1"/>
  <c r="BA516" i="8"/>
  <c r="AY516" i="8"/>
  <c r="AS516" i="8"/>
  <c r="AM516" i="8"/>
  <c r="AG516" i="8"/>
  <c r="X516" i="8"/>
  <c r="Y516" i="8" s="1"/>
  <c r="W516" i="8"/>
  <c r="V516" i="8"/>
  <c r="U516" i="8"/>
  <c r="R516" i="8"/>
  <c r="Q516" i="8"/>
  <c r="M516" i="8"/>
  <c r="L516" i="8"/>
  <c r="CB515" i="8"/>
  <c r="CH515" i="8" s="1"/>
  <c r="BZ515" i="8"/>
  <c r="CA515" i="8" s="1"/>
  <c r="BY515" i="8"/>
  <c r="BT515" i="8"/>
  <c r="BS515" i="8"/>
  <c r="BR515" i="8"/>
  <c r="BQ515" i="8"/>
  <c r="BL515" i="8"/>
  <c r="BJ515" i="8"/>
  <c r="BK515" i="8" s="1"/>
  <c r="BI515" i="8"/>
  <c r="BD515" i="8"/>
  <c r="BB515" i="8"/>
  <c r="BC515" i="8" s="1"/>
  <c r="BA515" i="8"/>
  <c r="AY515" i="8"/>
  <c r="AS515" i="8"/>
  <c r="AM515" i="8"/>
  <c r="AG515" i="8"/>
  <c r="Y515" i="8"/>
  <c r="X515" i="8"/>
  <c r="V515" i="8"/>
  <c r="W515" i="8" s="1"/>
  <c r="U515" i="8"/>
  <c r="R515" i="8"/>
  <c r="Q515" i="8"/>
  <c r="M515" i="8"/>
  <c r="L515" i="8"/>
  <c r="CB514" i="8"/>
  <c r="BZ514" i="8"/>
  <c r="BY514" i="8"/>
  <c r="BT514" i="8"/>
  <c r="CH514" i="8" s="1"/>
  <c r="BR514" i="8"/>
  <c r="BQ514" i="8"/>
  <c r="BS514" i="8" s="1"/>
  <c r="BL514" i="8"/>
  <c r="BJ514" i="8"/>
  <c r="BK514" i="8" s="1"/>
  <c r="BI514" i="8"/>
  <c r="BD514" i="8"/>
  <c r="BB514" i="8"/>
  <c r="BC514" i="8" s="1"/>
  <c r="BA514" i="8"/>
  <c r="AY514" i="8"/>
  <c r="AS514" i="8"/>
  <c r="AM514" i="8"/>
  <c r="AG514" i="8"/>
  <c r="Y514" i="8"/>
  <c r="X514" i="8"/>
  <c r="V514" i="8"/>
  <c r="U514" i="8"/>
  <c r="W514" i="8" s="1"/>
  <c r="R514" i="8"/>
  <c r="Q514" i="8"/>
  <c r="M514" i="8"/>
  <c r="L514" i="8"/>
  <c r="S514" i="32" s="1"/>
  <c r="CG513" i="8"/>
  <c r="CB513" i="8"/>
  <c r="CH513" i="8" s="1"/>
  <c r="CA513" i="8"/>
  <c r="BZ513" i="8"/>
  <c r="BY513" i="8"/>
  <c r="BT513" i="8"/>
  <c r="BR513" i="8"/>
  <c r="BQ513" i="8"/>
  <c r="BL513" i="8"/>
  <c r="BK513" i="8"/>
  <c r="BJ513" i="8"/>
  <c r="BI513" i="8"/>
  <c r="BD513" i="8"/>
  <c r="BB513" i="8"/>
  <c r="BC513" i="8" s="1"/>
  <c r="BA513" i="8"/>
  <c r="AY513" i="8"/>
  <c r="AS513" i="8"/>
  <c r="AM513" i="8"/>
  <c r="AG513" i="8"/>
  <c r="X513" i="8"/>
  <c r="Y513" i="8" s="1"/>
  <c r="V513" i="8"/>
  <c r="U513" i="8"/>
  <c r="W513" i="8" s="1"/>
  <c r="R513" i="8"/>
  <c r="Q513" i="8"/>
  <c r="M513" i="8"/>
  <c r="L513" i="8"/>
  <c r="CB512" i="8"/>
  <c r="CA512" i="8"/>
  <c r="BZ512" i="8"/>
  <c r="BY512" i="8"/>
  <c r="BT512" i="8"/>
  <c r="BS512" i="8"/>
  <c r="BR512" i="8"/>
  <c r="BQ512" i="8"/>
  <c r="BL512" i="8"/>
  <c r="CH512" i="8" s="1"/>
  <c r="BJ512" i="8"/>
  <c r="BK512" i="8" s="1"/>
  <c r="BI512" i="8"/>
  <c r="BD512" i="8"/>
  <c r="BB512" i="8"/>
  <c r="BC512" i="8" s="1"/>
  <c r="BA512" i="8"/>
  <c r="CG512" i="8" s="1"/>
  <c r="AY512" i="8"/>
  <c r="AS512" i="8"/>
  <c r="AM512" i="8"/>
  <c r="AG512" i="8"/>
  <c r="X512" i="8"/>
  <c r="Y512" i="8" s="1"/>
  <c r="W512" i="8"/>
  <c r="V512" i="8"/>
  <c r="U512" i="8"/>
  <c r="R512" i="8"/>
  <c r="Q512" i="8"/>
  <c r="M512" i="8"/>
  <c r="L512" i="8"/>
  <c r="S512" i="32" s="1"/>
  <c r="CG511" i="8"/>
  <c r="CB511" i="8"/>
  <c r="CA511" i="8"/>
  <c r="BZ511" i="8"/>
  <c r="BY511" i="8"/>
  <c r="BT511" i="8"/>
  <c r="BS511" i="8"/>
  <c r="BR511" i="8"/>
  <c r="BQ511" i="8"/>
  <c r="BL511" i="8"/>
  <c r="BJ511" i="8"/>
  <c r="BK511" i="8" s="1"/>
  <c r="BI511" i="8"/>
  <c r="BD511" i="8"/>
  <c r="CH511" i="8" s="1"/>
  <c r="BB511" i="8"/>
  <c r="BC511" i="8" s="1"/>
  <c r="BA511" i="8"/>
  <c r="AY511" i="8"/>
  <c r="AS511" i="8"/>
  <c r="AM511" i="8"/>
  <c r="AG511" i="8"/>
  <c r="X511" i="8"/>
  <c r="Y511" i="8" s="1"/>
  <c r="V511" i="8"/>
  <c r="U511" i="8"/>
  <c r="W511" i="8" s="1"/>
  <c r="R511" i="8"/>
  <c r="Q511" i="8"/>
  <c r="M511" i="8"/>
  <c r="L511" i="8"/>
  <c r="S511" i="32" s="1"/>
  <c r="CG510" i="8"/>
  <c r="CB510" i="8"/>
  <c r="CA510" i="8"/>
  <c r="BZ510" i="8"/>
  <c r="BY510" i="8"/>
  <c r="BT510" i="8"/>
  <c r="BS510" i="8"/>
  <c r="BR510" i="8"/>
  <c r="BQ510" i="8"/>
  <c r="BL510" i="8"/>
  <c r="BJ510" i="8"/>
  <c r="BK510" i="8" s="1"/>
  <c r="BI510" i="8"/>
  <c r="BD510" i="8"/>
  <c r="BB510" i="8"/>
  <c r="BC510" i="8" s="1"/>
  <c r="BA510" i="8"/>
  <c r="AY510" i="8"/>
  <c r="AS510" i="8"/>
  <c r="AM510" i="8"/>
  <c r="AG510" i="8"/>
  <c r="X510" i="8"/>
  <c r="Y510" i="8" s="1"/>
  <c r="V510" i="8"/>
  <c r="W510" i="8" s="1"/>
  <c r="U510" i="8"/>
  <c r="R510" i="8"/>
  <c r="Q510" i="8"/>
  <c r="M510" i="8"/>
  <c r="L510" i="8"/>
  <c r="CB509" i="8"/>
  <c r="BZ509" i="8"/>
  <c r="CA509" i="8" s="1"/>
  <c r="BY509" i="8"/>
  <c r="BT509" i="8"/>
  <c r="BS509" i="8"/>
  <c r="BR509" i="8"/>
  <c r="BQ509" i="8"/>
  <c r="BL509" i="8"/>
  <c r="BJ509" i="8"/>
  <c r="BK509" i="8" s="1"/>
  <c r="BI509" i="8"/>
  <c r="BD509" i="8"/>
  <c r="CH509" i="8" s="1"/>
  <c r="BB509" i="8"/>
  <c r="BC509" i="8" s="1"/>
  <c r="BA509" i="8"/>
  <c r="AY509" i="8"/>
  <c r="AS509" i="8"/>
  <c r="AM509" i="8"/>
  <c r="AG509" i="8"/>
  <c r="X509" i="8"/>
  <c r="Y509" i="8" s="1"/>
  <c r="V509" i="8"/>
  <c r="U509" i="8"/>
  <c r="W509" i="8" s="1"/>
  <c r="R509" i="8"/>
  <c r="Q509" i="8"/>
  <c r="M509" i="8"/>
  <c r="L509" i="8"/>
  <c r="S509" i="32" s="1"/>
  <c r="CH508" i="8"/>
  <c r="CB508" i="8"/>
  <c r="BZ508" i="8"/>
  <c r="BY508" i="8"/>
  <c r="BT508" i="8"/>
  <c r="BR508" i="8"/>
  <c r="BS508" i="8" s="1"/>
  <c r="BQ508" i="8"/>
  <c r="BL508" i="8"/>
  <c r="BJ508" i="8"/>
  <c r="BK508" i="8" s="1"/>
  <c r="BI508" i="8"/>
  <c r="BD508" i="8"/>
  <c r="BB508" i="8"/>
  <c r="BC508" i="8" s="1"/>
  <c r="BA508" i="8"/>
  <c r="AY508" i="8"/>
  <c r="AS508" i="8"/>
  <c r="AM508" i="8"/>
  <c r="AG508" i="8"/>
  <c r="X508" i="8"/>
  <c r="Y508" i="8" s="1"/>
  <c r="V508" i="8"/>
  <c r="U508" i="8"/>
  <c r="R508" i="8"/>
  <c r="Q508" i="8"/>
  <c r="M508" i="8"/>
  <c r="L508" i="8"/>
  <c r="S508" i="32" s="1"/>
  <c r="CB507" i="8"/>
  <c r="BZ507" i="8"/>
  <c r="CA507" i="8" s="1"/>
  <c r="BY507" i="8"/>
  <c r="BT507" i="8"/>
  <c r="BR507" i="8"/>
  <c r="BQ507" i="8"/>
  <c r="BL507" i="8"/>
  <c r="BJ507" i="8"/>
  <c r="BK507" i="8" s="1"/>
  <c r="BI507" i="8"/>
  <c r="BD507" i="8"/>
  <c r="BB507" i="8"/>
  <c r="BC507" i="8" s="1"/>
  <c r="BA507" i="8"/>
  <c r="CG507" i="8" s="1"/>
  <c r="AY507" i="8"/>
  <c r="AS507" i="8"/>
  <c r="AM507" i="8"/>
  <c r="AG507" i="8"/>
  <c r="X507" i="8"/>
  <c r="Y507" i="8" s="1"/>
  <c r="V507" i="8"/>
  <c r="W507" i="8" s="1"/>
  <c r="U507" i="8"/>
  <c r="R507" i="8"/>
  <c r="Q507" i="8"/>
  <c r="M507" i="8"/>
  <c r="L507" i="8"/>
  <c r="S507" i="32" s="1"/>
  <c r="CB506" i="8"/>
  <c r="BZ506" i="8"/>
  <c r="BY506" i="8"/>
  <c r="CA506" i="8" s="1"/>
  <c r="BT506" i="8"/>
  <c r="BR506" i="8"/>
  <c r="BS506" i="8" s="1"/>
  <c r="BQ506" i="8"/>
  <c r="BL506" i="8"/>
  <c r="BJ506" i="8"/>
  <c r="BI506" i="8"/>
  <c r="BD506" i="8"/>
  <c r="CH506" i="8" s="1"/>
  <c r="BB506" i="8"/>
  <c r="BA506" i="8"/>
  <c r="CG506" i="8" s="1"/>
  <c r="AY506" i="8"/>
  <c r="AS506" i="8"/>
  <c r="AM506" i="8"/>
  <c r="AG506" i="8"/>
  <c r="X506" i="8"/>
  <c r="Y506" i="8" s="1"/>
  <c r="V506" i="8"/>
  <c r="U506" i="8"/>
  <c r="W506" i="8" s="1"/>
  <c r="R506" i="8"/>
  <c r="Q506" i="8"/>
  <c r="M506" i="8"/>
  <c r="L506" i="8"/>
  <c r="S506" i="32" s="1"/>
  <c r="CG505" i="8"/>
  <c r="CB505" i="8"/>
  <c r="CA505" i="8"/>
  <c r="BZ505" i="8"/>
  <c r="BY505" i="8"/>
  <c r="BT505" i="8"/>
  <c r="BS505" i="8"/>
  <c r="BR505" i="8"/>
  <c r="BQ505" i="8"/>
  <c r="BL505" i="8"/>
  <c r="BJ505" i="8"/>
  <c r="BK505" i="8" s="1"/>
  <c r="BI505" i="8"/>
  <c r="BD505" i="8"/>
  <c r="BC505" i="8"/>
  <c r="BB505" i="8"/>
  <c r="BA505" i="8"/>
  <c r="AY505" i="8"/>
  <c r="AS505" i="8"/>
  <c r="AM505" i="8"/>
  <c r="AG505" i="8"/>
  <c r="Y505" i="8"/>
  <c r="X505" i="8"/>
  <c r="V505" i="8"/>
  <c r="U505" i="8"/>
  <c r="W505" i="8" s="1"/>
  <c r="R505" i="8"/>
  <c r="Q505" i="8"/>
  <c r="M505" i="8"/>
  <c r="L505" i="8"/>
  <c r="S505" i="32" s="1"/>
  <c r="CG504" i="8"/>
  <c r="CB504" i="8"/>
  <c r="CA504" i="8"/>
  <c r="BZ504" i="8"/>
  <c r="BY504" i="8"/>
  <c r="BT504" i="8"/>
  <c r="BR504" i="8"/>
  <c r="BS504" i="8" s="1"/>
  <c r="BQ504" i="8"/>
  <c r="BL504" i="8"/>
  <c r="CH504" i="8" s="1"/>
  <c r="BJ504" i="8"/>
  <c r="BK504" i="8" s="1"/>
  <c r="BI504" i="8"/>
  <c r="BD504" i="8"/>
  <c r="BC504" i="8"/>
  <c r="BB504" i="8"/>
  <c r="BA504" i="8"/>
  <c r="AY504" i="8"/>
  <c r="AS504" i="8"/>
  <c r="AM504" i="8"/>
  <c r="AG504" i="8"/>
  <c r="Y504" i="8"/>
  <c r="X504" i="8"/>
  <c r="W504" i="8"/>
  <c r="V504" i="8"/>
  <c r="U504" i="8"/>
  <c r="R504" i="8"/>
  <c r="Q504" i="8"/>
  <c r="M504" i="8"/>
  <c r="L504" i="8"/>
  <c r="S504" i="32" s="1"/>
  <c r="CB503" i="8"/>
  <c r="BZ503" i="8"/>
  <c r="CA503" i="8" s="1"/>
  <c r="BY503" i="8"/>
  <c r="BT503" i="8"/>
  <c r="BR503" i="8"/>
  <c r="BS503" i="8" s="1"/>
  <c r="BQ503" i="8"/>
  <c r="BL503" i="8"/>
  <c r="CH503" i="8" s="1"/>
  <c r="BJ503" i="8"/>
  <c r="BK503" i="8" s="1"/>
  <c r="BI503" i="8"/>
  <c r="BD503" i="8"/>
  <c r="BC503" i="8"/>
  <c r="BB503" i="8"/>
  <c r="BA503" i="8"/>
  <c r="AY503" i="8"/>
  <c r="AS503" i="8"/>
  <c r="AM503" i="8"/>
  <c r="AG503" i="8"/>
  <c r="X503" i="8"/>
  <c r="Y503" i="8" s="1"/>
  <c r="V503" i="8"/>
  <c r="U503" i="8"/>
  <c r="R503" i="8"/>
  <c r="Q503" i="8"/>
  <c r="M503" i="8"/>
  <c r="L503" i="8"/>
  <c r="S503" i="32" s="1"/>
  <c r="CB502" i="8"/>
  <c r="CH502" i="8" s="1"/>
  <c r="BZ502" i="8"/>
  <c r="CA502" i="8" s="1"/>
  <c r="BY502" i="8"/>
  <c r="BT502" i="8"/>
  <c r="BR502" i="8"/>
  <c r="BQ502" i="8"/>
  <c r="BL502" i="8"/>
  <c r="BJ502" i="8"/>
  <c r="BK502" i="8" s="1"/>
  <c r="BI502" i="8"/>
  <c r="CG502" i="8" s="1"/>
  <c r="BD502" i="8"/>
  <c r="BB502" i="8"/>
  <c r="BA502" i="8"/>
  <c r="BC502" i="8" s="1"/>
  <c r="AY502" i="8"/>
  <c r="AS502" i="8"/>
  <c r="AM502" i="8"/>
  <c r="AG502" i="8"/>
  <c r="Y502" i="8"/>
  <c r="X502" i="8"/>
  <c r="W502" i="8"/>
  <c r="V502" i="8"/>
  <c r="U502" i="8"/>
  <c r="R502" i="8"/>
  <c r="Q502" i="8"/>
  <c r="M502" i="8"/>
  <c r="L502" i="8"/>
  <c r="S502" i="32" s="1"/>
  <c r="CB501" i="8"/>
  <c r="BZ501" i="8"/>
  <c r="CA501" i="8" s="1"/>
  <c r="BY501" i="8"/>
  <c r="BT501" i="8"/>
  <c r="BR501" i="8"/>
  <c r="BQ501" i="8"/>
  <c r="BL501" i="8"/>
  <c r="CH501" i="8" s="1"/>
  <c r="BK501" i="8"/>
  <c r="BJ501" i="8"/>
  <c r="BI501" i="8"/>
  <c r="BD501" i="8"/>
  <c r="BB501" i="8"/>
  <c r="BC501" i="8" s="1"/>
  <c r="BA501" i="8"/>
  <c r="AY501" i="8"/>
  <c r="AS501" i="8"/>
  <c r="AM501" i="8"/>
  <c r="AG501" i="8"/>
  <c r="X501" i="8"/>
  <c r="Y501" i="8" s="1"/>
  <c r="V501" i="8"/>
  <c r="U501" i="8"/>
  <c r="W501" i="8" s="1"/>
  <c r="R501" i="8"/>
  <c r="Q501" i="8"/>
  <c r="M501" i="8"/>
  <c r="L501" i="8"/>
  <c r="S501" i="32" s="1"/>
  <c r="CB500" i="8"/>
  <c r="BZ500" i="8"/>
  <c r="CA500" i="8" s="1"/>
  <c r="BY500" i="8"/>
  <c r="BT500" i="8"/>
  <c r="CH500" i="8" s="1"/>
  <c r="BS500" i="8"/>
  <c r="BR500" i="8"/>
  <c r="BQ500" i="8"/>
  <c r="BL500" i="8"/>
  <c r="BJ500" i="8"/>
  <c r="BK500" i="8" s="1"/>
  <c r="BI500" i="8"/>
  <c r="BD500" i="8"/>
  <c r="BB500" i="8"/>
  <c r="BA500" i="8"/>
  <c r="AY500" i="8"/>
  <c r="AS500" i="8"/>
  <c r="AM500" i="8"/>
  <c r="AG500" i="8"/>
  <c r="Y500" i="8"/>
  <c r="X500" i="8"/>
  <c r="V500" i="8"/>
  <c r="U500" i="8"/>
  <c r="W500" i="8" s="1"/>
  <c r="R500" i="8"/>
  <c r="Q500" i="8"/>
  <c r="M500" i="8"/>
  <c r="L500" i="8"/>
  <c r="S500" i="32" s="1"/>
  <c r="CH499" i="8"/>
  <c r="CB499" i="8"/>
  <c r="BZ499" i="8"/>
  <c r="CA499" i="8" s="1"/>
  <c r="BY499" i="8"/>
  <c r="BT499" i="8"/>
  <c r="BS499" i="8"/>
  <c r="BR499" i="8"/>
  <c r="BQ499" i="8"/>
  <c r="BL499" i="8"/>
  <c r="BK499" i="8"/>
  <c r="BJ499" i="8"/>
  <c r="BI499" i="8"/>
  <c r="BD499" i="8"/>
  <c r="BB499" i="8"/>
  <c r="BA499" i="8"/>
  <c r="AY499" i="8"/>
  <c r="AS499" i="8"/>
  <c r="AM499" i="8"/>
  <c r="AG499" i="8"/>
  <c r="Y499" i="8"/>
  <c r="X499" i="8"/>
  <c r="W499" i="8"/>
  <c r="V499" i="8"/>
  <c r="U499" i="8"/>
  <c r="R499" i="8"/>
  <c r="Q499" i="8"/>
  <c r="M499" i="8"/>
  <c r="L499" i="8"/>
  <c r="CB498" i="8"/>
  <c r="BZ498" i="8"/>
  <c r="BY498" i="8"/>
  <c r="BT498" i="8"/>
  <c r="BR498" i="8"/>
  <c r="BS498" i="8" s="1"/>
  <c r="BQ498" i="8"/>
  <c r="BL498" i="8"/>
  <c r="BK498" i="8"/>
  <c r="BJ498" i="8"/>
  <c r="BI498" i="8"/>
  <c r="BD498" i="8"/>
  <c r="BB498" i="8"/>
  <c r="BC498" i="8" s="1"/>
  <c r="BA498" i="8"/>
  <c r="AY498" i="8"/>
  <c r="AS498" i="8"/>
  <c r="AM498" i="8"/>
  <c r="AG498" i="8"/>
  <c r="X498" i="8"/>
  <c r="Y498" i="8" s="1"/>
  <c r="V498" i="8"/>
  <c r="U498" i="8"/>
  <c r="W498" i="8" s="1"/>
  <c r="R498" i="8"/>
  <c r="Q498" i="8"/>
  <c r="M498" i="8"/>
  <c r="L498" i="8"/>
  <c r="S498" i="32" s="1"/>
  <c r="CH497" i="8"/>
  <c r="CB497" i="8"/>
  <c r="BZ497" i="8"/>
  <c r="CA497" i="8" s="1"/>
  <c r="BY497" i="8"/>
  <c r="BT497" i="8"/>
  <c r="BS497" i="8"/>
  <c r="BR497" i="8"/>
  <c r="BQ497" i="8"/>
  <c r="BL497" i="8"/>
  <c r="BJ497" i="8"/>
  <c r="BI497" i="8"/>
  <c r="BD497" i="8"/>
  <c r="BC497" i="8"/>
  <c r="BB497" i="8"/>
  <c r="BA497" i="8"/>
  <c r="AY497" i="8"/>
  <c r="AS497" i="8"/>
  <c r="AM497" i="8"/>
  <c r="AG497" i="8"/>
  <c r="Y497" i="8"/>
  <c r="X497" i="8"/>
  <c r="V497" i="8"/>
  <c r="U497" i="8"/>
  <c r="W497" i="8" s="1"/>
  <c r="R497" i="8"/>
  <c r="Q497" i="8"/>
  <c r="M497" i="8"/>
  <c r="L497" i="8"/>
  <c r="S497" i="32" s="1"/>
  <c r="CB496" i="8"/>
  <c r="BZ496" i="8"/>
  <c r="CA496" i="8" s="1"/>
  <c r="BY496" i="8"/>
  <c r="BT496" i="8"/>
  <c r="BR496" i="8"/>
  <c r="BS496" i="8" s="1"/>
  <c r="BQ496" i="8"/>
  <c r="BL496" i="8"/>
  <c r="BK496" i="8"/>
  <c r="BJ496" i="8"/>
  <c r="BI496" i="8"/>
  <c r="BD496" i="8"/>
  <c r="CH496" i="8" s="1"/>
  <c r="BC496" i="8"/>
  <c r="BB496" i="8"/>
  <c r="BA496" i="8"/>
  <c r="AY496" i="8"/>
  <c r="AS496" i="8"/>
  <c r="AM496" i="8"/>
  <c r="AG496" i="8"/>
  <c r="Y496" i="8"/>
  <c r="X496" i="8"/>
  <c r="W496" i="8"/>
  <c r="V496" i="8"/>
  <c r="U496" i="8"/>
  <c r="R496" i="8"/>
  <c r="Q496" i="8"/>
  <c r="M496" i="8"/>
  <c r="L496" i="8"/>
  <c r="S496" i="32" s="1"/>
  <c r="CH495" i="8"/>
  <c r="CB495" i="8"/>
  <c r="BZ495" i="8"/>
  <c r="CA495" i="8" s="1"/>
  <c r="BY495" i="8"/>
  <c r="BT495" i="8"/>
  <c r="BS495" i="8"/>
  <c r="BR495" i="8"/>
  <c r="BQ495" i="8"/>
  <c r="BL495" i="8"/>
  <c r="BJ495" i="8"/>
  <c r="BK495" i="8" s="1"/>
  <c r="BI495" i="8"/>
  <c r="BD495" i="8"/>
  <c r="BB495" i="8"/>
  <c r="BC495" i="8" s="1"/>
  <c r="BA495" i="8"/>
  <c r="AY495" i="8"/>
  <c r="AS495" i="8"/>
  <c r="AM495" i="8"/>
  <c r="AG495" i="8"/>
  <c r="Y495" i="8"/>
  <c r="X495" i="8"/>
  <c r="V495" i="8"/>
  <c r="W495" i="8" s="1"/>
  <c r="U495" i="8"/>
  <c r="R495" i="8"/>
  <c r="Q495" i="8"/>
  <c r="M495" i="8"/>
  <c r="L495" i="8"/>
  <c r="S495" i="32" s="1"/>
  <c r="CB494" i="8"/>
  <c r="BZ494" i="8"/>
  <c r="BY494" i="8"/>
  <c r="BT494" i="8"/>
  <c r="BS494" i="8"/>
  <c r="BR494" i="8"/>
  <c r="BQ494" i="8"/>
  <c r="BL494" i="8"/>
  <c r="BK494" i="8"/>
  <c r="BJ494" i="8"/>
  <c r="BI494" i="8"/>
  <c r="CG494" i="8" s="1"/>
  <c r="BD494" i="8"/>
  <c r="CH494" i="8" s="1"/>
  <c r="BB494" i="8"/>
  <c r="BC494" i="8" s="1"/>
  <c r="BA494" i="8"/>
  <c r="AY494" i="8"/>
  <c r="AS494" i="8"/>
  <c r="AM494" i="8"/>
  <c r="AG494" i="8"/>
  <c r="Y494" i="8"/>
  <c r="X494" i="8"/>
  <c r="V494" i="8"/>
  <c r="U494" i="8"/>
  <c r="R494" i="8"/>
  <c r="Q494" i="8"/>
  <c r="M494" i="8"/>
  <c r="L494" i="8"/>
  <c r="CG493" i="8"/>
  <c r="CB493" i="8"/>
  <c r="CA493" i="8"/>
  <c r="BZ493" i="8"/>
  <c r="BY493" i="8"/>
  <c r="BT493" i="8"/>
  <c r="BR493" i="8"/>
  <c r="BS493" i="8" s="1"/>
  <c r="BQ493" i="8"/>
  <c r="BL493" i="8"/>
  <c r="BK493" i="8"/>
  <c r="BJ493" i="8"/>
  <c r="BI493" i="8"/>
  <c r="BD493" i="8"/>
  <c r="BC493" i="8"/>
  <c r="BB493" i="8"/>
  <c r="BA493" i="8"/>
  <c r="AY493" i="8"/>
  <c r="AS493" i="8"/>
  <c r="AM493" i="8"/>
  <c r="AG493" i="8"/>
  <c r="X493" i="8"/>
  <c r="Y493" i="8" s="1"/>
  <c r="V493" i="8"/>
  <c r="U493" i="8"/>
  <c r="W493" i="8" s="1"/>
  <c r="R493" i="8"/>
  <c r="Q493" i="8"/>
  <c r="M493" i="8"/>
  <c r="L493" i="8"/>
  <c r="S493" i="32" s="1"/>
  <c r="CH492" i="8"/>
  <c r="CB492" i="8"/>
  <c r="BZ492" i="8"/>
  <c r="CA492" i="8" s="1"/>
  <c r="BY492" i="8"/>
  <c r="BT492" i="8"/>
  <c r="BR492" i="8"/>
  <c r="BQ492" i="8"/>
  <c r="BS492" i="8" s="1"/>
  <c r="BL492" i="8"/>
  <c r="BJ492" i="8"/>
  <c r="BK492" i="8" s="1"/>
  <c r="BI492" i="8"/>
  <c r="BD492" i="8"/>
  <c r="BB492" i="8"/>
  <c r="BC492" i="8" s="1"/>
  <c r="BA492" i="8"/>
  <c r="AY492" i="8"/>
  <c r="AS492" i="8"/>
  <c r="AM492" i="8"/>
  <c r="AG492" i="8"/>
  <c r="X492" i="8"/>
  <c r="Y492" i="8" s="1"/>
  <c r="W492" i="8"/>
  <c r="V492" i="8"/>
  <c r="U492" i="8"/>
  <c r="R492" i="8"/>
  <c r="Q492" i="8"/>
  <c r="M492" i="8"/>
  <c r="L492" i="8"/>
  <c r="CH491" i="8"/>
  <c r="CB491" i="8"/>
  <c r="CA491" i="8"/>
  <c r="BZ491" i="8"/>
  <c r="BY491" i="8"/>
  <c r="BT491" i="8"/>
  <c r="BR491" i="8"/>
  <c r="BQ491" i="8"/>
  <c r="BS491" i="8" s="1"/>
  <c r="BL491" i="8"/>
  <c r="BJ491" i="8"/>
  <c r="BK491" i="8" s="1"/>
  <c r="BI491" i="8"/>
  <c r="BD491" i="8"/>
  <c r="BB491" i="8"/>
  <c r="BC491" i="8" s="1"/>
  <c r="BA491" i="8"/>
  <c r="AY491" i="8"/>
  <c r="AS491" i="8"/>
  <c r="AM491" i="8"/>
  <c r="AG491" i="8"/>
  <c r="X491" i="8"/>
  <c r="Y491" i="8" s="1"/>
  <c r="V491" i="8"/>
  <c r="U491" i="8"/>
  <c r="W491" i="8" s="1"/>
  <c r="R491" i="8"/>
  <c r="Q491" i="8"/>
  <c r="M491" i="8"/>
  <c r="L491" i="8"/>
  <c r="S491" i="32" s="1"/>
  <c r="CB490" i="8"/>
  <c r="CA490" i="8"/>
  <c r="BZ490" i="8"/>
  <c r="BY490" i="8"/>
  <c r="CG490" i="8" s="1"/>
  <c r="BT490" i="8"/>
  <c r="BS490" i="8"/>
  <c r="BR490" i="8"/>
  <c r="BQ490" i="8"/>
  <c r="BL490" i="8"/>
  <c r="BJ490" i="8"/>
  <c r="BK490" i="8" s="1"/>
  <c r="BI490" i="8"/>
  <c r="BD490" i="8"/>
  <c r="BB490" i="8"/>
  <c r="BC490" i="8" s="1"/>
  <c r="BA490" i="8"/>
  <c r="AY490" i="8"/>
  <c r="AS490" i="8"/>
  <c r="AM490" i="8"/>
  <c r="AG490" i="8"/>
  <c r="Y490" i="8"/>
  <c r="X490" i="8"/>
  <c r="V490" i="8"/>
  <c r="W490" i="8" s="1"/>
  <c r="U490" i="8"/>
  <c r="R490" i="8"/>
  <c r="Q490" i="8"/>
  <c r="M490" i="8"/>
  <c r="L490" i="8"/>
  <c r="S490" i="32" s="1"/>
  <c r="CB489" i="8"/>
  <c r="BZ489" i="8"/>
  <c r="CA489" i="8" s="1"/>
  <c r="BY489" i="8"/>
  <c r="BT489" i="8"/>
  <c r="BS489" i="8"/>
  <c r="BR489" i="8"/>
  <c r="BQ489" i="8"/>
  <c r="BL489" i="8"/>
  <c r="BJ489" i="8"/>
  <c r="BK489" i="8" s="1"/>
  <c r="BI489" i="8"/>
  <c r="BD489" i="8"/>
  <c r="CH489" i="8" s="1"/>
  <c r="BB489" i="8"/>
  <c r="BC489" i="8" s="1"/>
  <c r="BA489" i="8"/>
  <c r="CG489" i="8" s="1"/>
  <c r="AY489" i="8"/>
  <c r="AS489" i="8"/>
  <c r="AM489" i="8"/>
  <c r="AG489" i="8"/>
  <c r="X489" i="8"/>
  <c r="Y489" i="8" s="1"/>
  <c r="V489" i="8"/>
  <c r="U489" i="8"/>
  <c r="R489" i="8"/>
  <c r="Q489" i="8"/>
  <c r="M489" i="8"/>
  <c r="L489" i="8"/>
  <c r="S489" i="32" s="1"/>
  <c r="CB488" i="8"/>
  <c r="BZ488" i="8"/>
  <c r="BY488" i="8"/>
  <c r="BT488" i="8"/>
  <c r="BS488" i="8"/>
  <c r="BR488" i="8"/>
  <c r="BQ488" i="8"/>
  <c r="BL488" i="8"/>
  <c r="BJ488" i="8"/>
  <c r="BK488" i="8" s="1"/>
  <c r="BI488" i="8"/>
  <c r="BD488" i="8"/>
  <c r="BC488" i="8"/>
  <c r="BB488" i="8"/>
  <c r="BA488" i="8"/>
  <c r="AY488" i="8"/>
  <c r="AS488" i="8"/>
  <c r="AM488" i="8"/>
  <c r="AG488" i="8"/>
  <c r="X488" i="8"/>
  <c r="Y488" i="8" s="1"/>
  <c r="V488" i="8"/>
  <c r="U488" i="8"/>
  <c r="R488" i="8"/>
  <c r="Q488" i="8"/>
  <c r="M488" i="8"/>
  <c r="L488" i="8"/>
  <c r="S488" i="32" s="1"/>
  <c r="CB487" i="8"/>
  <c r="BZ487" i="8"/>
  <c r="BY487" i="8"/>
  <c r="BT487" i="8"/>
  <c r="BR487" i="8"/>
  <c r="BS487" i="8" s="1"/>
  <c r="BQ487" i="8"/>
  <c r="BL487" i="8"/>
  <c r="BJ487" i="8"/>
  <c r="BK487" i="8" s="1"/>
  <c r="BI487" i="8"/>
  <c r="BD487" i="8"/>
  <c r="CH487" i="8" s="1"/>
  <c r="BB487" i="8"/>
  <c r="BA487" i="8"/>
  <c r="AY487" i="8"/>
  <c r="AS487" i="8"/>
  <c r="AM487" i="8"/>
  <c r="AG487" i="8"/>
  <c r="X487" i="8"/>
  <c r="Y487" i="8" s="1"/>
  <c r="W487" i="8"/>
  <c r="V487" i="8"/>
  <c r="U487" i="8"/>
  <c r="R487" i="8"/>
  <c r="Q487" i="8"/>
  <c r="M487" i="8"/>
  <c r="L487" i="8"/>
  <c r="S487" i="32" s="1"/>
  <c r="CG486" i="8"/>
  <c r="CB486" i="8"/>
  <c r="CA486" i="8"/>
  <c r="BZ486" i="8"/>
  <c r="BY486" i="8"/>
  <c r="BT486" i="8"/>
  <c r="BR486" i="8"/>
  <c r="BS486" i="8" s="1"/>
  <c r="BQ486" i="8"/>
  <c r="BL486" i="8"/>
  <c r="BJ486" i="8"/>
  <c r="BI486" i="8"/>
  <c r="BD486" i="8"/>
  <c r="CH486" i="8" s="1"/>
  <c r="BB486" i="8"/>
  <c r="BC486" i="8" s="1"/>
  <c r="BA486" i="8"/>
  <c r="AY486" i="8"/>
  <c r="AS486" i="8"/>
  <c r="AM486" i="8"/>
  <c r="AG486" i="8"/>
  <c r="X486" i="8"/>
  <c r="Y486" i="8" s="1"/>
  <c r="V486" i="8"/>
  <c r="W486" i="8" s="1"/>
  <c r="U486" i="8"/>
  <c r="R486" i="8"/>
  <c r="Q486" i="8"/>
  <c r="M486" i="8"/>
  <c r="L486" i="8"/>
  <c r="CG485" i="8"/>
  <c r="CB485" i="8"/>
  <c r="CA485" i="8"/>
  <c r="BZ485" i="8"/>
  <c r="BY485" i="8"/>
  <c r="BT485" i="8"/>
  <c r="BS485" i="8"/>
  <c r="BR485" i="8"/>
  <c r="BQ485" i="8"/>
  <c r="BL485" i="8"/>
  <c r="BJ485" i="8"/>
  <c r="BK485" i="8" s="1"/>
  <c r="BI485" i="8"/>
  <c r="BD485" i="8"/>
  <c r="BC485" i="8"/>
  <c r="BB485" i="8"/>
  <c r="BA485" i="8"/>
  <c r="AY485" i="8"/>
  <c r="AS485" i="8"/>
  <c r="AM485" i="8"/>
  <c r="AG485" i="8"/>
  <c r="X485" i="8"/>
  <c r="Y485" i="8" s="1"/>
  <c r="V485" i="8"/>
  <c r="U485" i="8"/>
  <c r="W485" i="8" s="1"/>
  <c r="R485" i="8"/>
  <c r="Q485" i="8"/>
  <c r="M485" i="8"/>
  <c r="L485" i="8"/>
  <c r="S485" i="32" s="1"/>
  <c r="CG484" i="8"/>
  <c r="CB484" i="8"/>
  <c r="CA484" i="8"/>
  <c r="BZ484" i="8"/>
  <c r="BY484" i="8"/>
  <c r="BT484" i="8"/>
  <c r="BR484" i="8"/>
  <c r="BS484" i="8" s="1"/>
  <c r="BQ484" i="8"/>
  <c r="BL484" i="8"/>
  <c r="BJ484" i="8"/>
  <c r="BK484" i="8" s="1"/>
  <c r="BI484" i="8"/>
  <c r="BD484" i="8"/>
  <c r="BC484" i="8"/>
  <c r="BB484" i="8"/>
  <c r="BA484" i="8"/>
  <c r="AY484" i="8"/>
  <c r="AS484" i="8"/>
  <c r="AM484" i="8"/>
  <c r="AG484" i="8"/>
  <c r="Y484" i="8"/>
  <c r="X484" i="8"/>
  <c r="W484" i="8"/>
  <c r="V484" i="8"/>
  <c r="U484" i="8"/>
  <c r="R484" i="8"/>
  <c r="Q484" i="8"/>
  <c r="M484" i="8"/>
  <c r="L484" i="8"/>
  <c r="CB483" i="8"/>
  <c r="BZ483" i="8"/>
  <c r="CA483" i="8" s="1"/>
  <c r="BY483" i="8"/>
  <c r="BT483" i="8"/>
  <c r="BR483" i="8"/>
  <c r="BS483" i="8" s="1"/>
  <c r="BQ483" i="8"/>
  <c r="BL483" i="8"/>
  <c r="CH483" i="8" s="1"/>
  <c r="BK483" i="8"/>
  <c r="BJ483" i="8"/>
  <c r="BI483" i="8"/>
  <c r="BD483" i="8"/>
  <c r="BC483" i="8"/>
  <c r="BB483" i="8"/>
  <c r="BA483" i="8"/>
  <c r="AY483" i="8"/>
  <c r="AS483" i="8"/>
  <c r="AM483" i="8"/>
  <c r="AG483" i="8"/>
  <c r="X483" i="8"/>
  <c r="Y483" i="8" s="1"/>
  <c r="V483" i="8"/>
  <c r="U483" i="8"/>
  <c r="W483" i="8" s="1"/>
  <c r="R483" i="8"/>
  <c r="Q483" i="8"/>
  <c r="M483" i="8"/>
  <c r="L483" i="8"/>
  <c r="S483" i="32" s="1"/>
  <c r="CB482" i="8"/>
  <c r="CH482" i="8" s="1"/>
  <c r="BZ482" i="8"/>
  <c r="CA482" i="8" s="1"/>
  <c r="BY482" i="8"/>
  <c r="BT482" i="8"/>
  <c r="BR482" i="8"/>
  <c r="BS482" i="8" s="1"/>
  <c r="BQ482" i="8"/>
  <c r="CG482" i="8" s="1"/>
  <c r="BL482" i="8"/>
  <c r="BJ482" i="8"/>
  <c r="BK482" i="8" s="1"/>
  <c r="BI482" i="8"/>
  <c r="BD482" i="8"/>
  <c r="BC482" i="8"/>
  <c r="BB482" i="8"/>
  <c r="BA482" i="8"/>
  <c r="AY482" i="8"/>
  <c r="AS482" i="8"/>
  <c r="AM482" i="8"/>
  <c r="AG482" i="8"/>
  <c r="Y482" i="8"/>
  <c r="X482" i="8"/>
  <c r="W482" i="8"/>
  <c r="V482" i="8"/>
  <c r="U482" i="8"/>
  <c r="R482" i="8"/>
  <c r="Q482" i="8"/>
  <c r="M482" i="8"/>
  <c r="L482" i="8"/>
  <c r="S482" i="32" s="1"/>
  <c r="CB481" i="8"/>
  <c r="CA481" i="8"/>
  <c r="BZ481" i="8"/>
  <c r="BY481" i="8"/>
  <c r="BT481" i="8"/>
  <c r="BR481" i="8"/>
  <c r="BS481" i="8" s="1"/>
  <c r="BQ481" i="8"/>
  <c r="BL481" i="8"/>
  <c r="BK481" i="8"/>
  <c r="BJ481" i="8"/>
  <c r="BI481" i="8"/>
  <c r="BD481" i="8"/>
  <c r="BB481" i="8"/>
  <c r="BC481" i="8" s="1"/>
  <c r="BA481" i="8"/>
  <c r="CG481" i="8" s="1"/>
  <c r="AY481" i="8"/>
  <c r="AS481" i="8"/>
  <c r="AM481" i="8"/>
  <c r="AG481" i="8"/>
  <c r="Y481" i="8"/>
  <c r="X481" i="8"/>
  <c r="W481" i="8"/>
  <c r="V481" i="8"/>
  <c r="U481" i="8"/>
  <c r="R481" i="8"/>
  <c r="Q481" i="8"/>
  <c r="M481" i="8"/>
  <c r="L481" i="8"/>
  <c r="CH480" i="8"/>
  <c r="CB480" i="8"/>
  <c r="BZ480" i="8"/>
  <c r="CA480" i="8" s="1"/>
  <c r="BY480" i="8"/>
  <c r="BT480" i="8"/>
  <c r="BS480" i="8"/>
  <c r="BR480" i="8"/>
  <c r="BQ480" i="8"/>
  <c r="BL480" i="8"/>
  <c r="BJ480" i="8"/>
  <c r="BK480" i="8" s="1"/>
  <c r="BI480" i="8"/>
  <c r="BD480" i="8"/>
  <c r="BC480" i="8"/>
  <c r="BB480" i="8"/>
  <c r="BA480" i="8"/>
  <c r="AY480" i="8"/>
  <c r="AS480" i="8"/>
  <c r="AM480" i="8"/>
  <c r="AG480" i="8"/>
  <c r="Y480" i="8"/>
  <c r="X480" i="8"/>
  <c r="V480" i="8"/>
  <c r="U480" i="8"/>
  <c r="W480" i="8" s="1"/>
  <c r="R480" i="8"/>
  <c r="Q480" i="8"/>
  <c r="M480" i="8"/>
  <c r="L480" i="8"/>
  <c r="S480" i="32" s="1"/>
  <c r="CB479" i="8"/>
  <c r="BZ479" i="8"/>
  <c r="CA479" i="8" s="1"/>
  <c r="BY479" i="8"/>
  <c r="BT479" i="8"/>
  <c r="CH479" i="8" s="1"/>
  <c r="BS479" i="8"/>
  <c r="BR479" i="8"/>
  <c r="BQ479" i="8"/>
  <c r="BL479" i="8"/>
  <c r="BK479" i="8"/>
  <c r="BJ479" i="8"/>
  <c r="BI479" i="8"/>
  <c r="BD479" i="8"/>
  <c r="BC479" i="8"/>
  <c r="BB479" i="8"/>
  <c r="BA479" i="8"/>
  <c r="AY479" i="8"/>
  <c r="AS479" i="8"/>
  <c r="AM479" i="8"/>
  <c r="AG479" i="8"/>
  <c r="Y479" i="8"/>
  <c r="X479" i="8"/>
  <c r="V479" i="8"/>
  <c r="U479" i="8"/>
  <c r="R479" i="8"/>
  <c r="Q479" i="8"/>
  <c r="M479" i="8"/>
  <c r="L479" i="8"/>
  <c r="S479" i="32" s="1"/>
  <c r="CB478" i="8"/>
  <c r="BZ478" i="8"/>
  <c r="BY478" i="8"/>
  <c r="BT478" i="8"/>
  <c r="BR478" i="8"/>
  <c r="BS478" i="8" s="1"/>
  <c r="BQ478" i="8"/>
  <c r="BL478" i="8"/>
  <c r="BJ478" i="8"/>
  <c r="BI478" i="8"/>
  <c r="BK478" i="8" s="1"/>
  <c r="BD478" i="8"/>
  <c r="BB478" i="8"/>
  <c r="BA478" i="8"/>
  <c r="AY478" i="8"/>
  <c r="AS478" i="8"/>
  <c r="AM478" i="8"/>
  <c r="AG478" i="8"/>
  <c r="X478" i="8"/>
  <c r="Y478" i="8" s="1"/>
  <c r="V478" i="8"/>
  <c r="W478" i="8" s="1"/>
  <c r="U478" i="8"/>
  <c r="R478" i="8"/>
  <c r="Q478" i="8"/>
  <c r="M478" i="8"/>
  <c r="L478" i="8"/>
  <c r="S478" i="32" s="1"/>
  <c r="CB477" i="8"/>
  <c r="BZ477" i="8"/>
  <c r="CA477" i="8" s="1"/>
  <c r="BY477" i="8"/>
  <c r="BT477" i="8"/>
  <c r="BS477" i="8"/>
  <c r="BR477" i="8"/>
  <c r="BQ477" i="8"/>
  <c r="BL477" i="8"/>
  <c r="BJ477" i="8"/>
  <c r="BK477" i="8" s="1"/>
  <c r="BI477" i="8"/>
  <c r="CG477" i="8" s="1"/>
  <c r="BD477" i="8"/>
  <c r="BC477" i="8"/>
  <c r="BB477" i="8"/>
  <c r="BA477" i="8"/>
  <c r="AY477" i="8"/>
  <c r="AS477" i="8"/>
  <c r="AM477" i="8"/>
  <c r="AG477" i="8"/>
  <c r="Y477" i="8"/>
  <c r="X477" i="8"/>
  <c r="V477" i="8"/>
  <c r="W477" i="8" s="1"/>
  <c r="U477" i="8"/>
  <c r="R477" i="8"/>
  <c r="Q477" i="8"/>
  <c r="M477" i="8"/>
  <c r="L477" i="8"/>
  <c r="S477" i="32" s="1"/>
  <c r="CB476" i="8"/>
  <c r="CA476" i="8"/>
  <c r="BZ476" i="8"/>
  <c r="BY476" i="8"/>
  <c r="BT476" i="8"/>
  <c r="BR476" i="8"/>
  <c r="BS476" i="8" s="1"/>
  <c r="BQ476" i="8"/>
  <c r="BL476" i="8"/>
  <c r="BK476" i="8"/>
  <c r="BJ476" i="8"/>
  <c r="BI476" i="8"/>
  <c r="CG476" i="8" s="1"/>
  <c r="BD476" i="8"/>
  <c r="BC476" i="8"/>
  <c r="BB476" i="8"/>
  <c r="BA476" i="8"/>
  <c r="AY476" i="8"/>
  <c r="AS476" i="8"/>
  <c r="AM476" i="8"/>
  <c r="AG476" i="8"/>
  <c r="Y476" i="8"/>
  <c r="X476" i="8"/>
  <c r="W476" i="8"/>
  <c r="V476" i="8"/>
  <c r="U476" i="8"/>
  <c r="R476" i="8"/>
  <c r="Q476" i="8"/>
  <c r="M476" i="8"/>
  <c r="L476" i="8"/>
  <c r="S476" i="32" s="1"/>
  <c r="CH475" i="8"/>
  <c r="CB475" i="8"/>
  <c r="BZ475" i="8"/>
  <c r="CA475" i="8" s="1"/>
  <c r="BY475" i="8"/>
  <c r="BT475" i="8"/>
  <c r="BS475" i="8"/>
  <c r="BR475" i="8"/>
  <c r="BQ475" i="8"/>
  <c r="BL475" i="8"/>
  <c r="BJ475" i="8"/>
  <c r="BI475" i="8"/>
  <c r="BK475" i="8" s="1"/>
  <c r="BD475" i="8"/>
  <c r="BB475" i="8"/>
  <c r="BA475" i="8"/>
  <c r="AY475" i="8"/>
  <c r="AS475" i="8"/>
  <c r="AM475" i="8"/>
  <c r="AG475" i="8"/>
  <c r="Y475" i="8"/>
  <c r="X475" i="8"/>
  <c r="V475" i="8"/>
  <c r="W475" i="8" s="1"/>
  <c r="U475" i="8"/>
  <c r="R475" i="8"/>
  <c r="Q475" i="8"/>
  <c r="M475" i="8"/>
  <c r="L475" i="8"/>
  <c r="S475" i="32" s="1"/>
  <c r="CB474" i="8"/>
  <c r="CH474" i="8" s="1"/>
  <c r="BZ474" i="8"/>
  <c r="BY474" i="8"/>
  <c r="CG474" i="8" s="1"/>
  <c r="BT474" i="8"/>
  <c r="BS474" i="8"/>
  <c r="BR474" i="8"/>
  <c r="BQ474" i="8"/>
  <c r="BL474" i="8"/>
  <c r="BK474" i="8"/>
  <c r="BJ474" i="8"/>
  <c r="BI474" i="8"/>
  <c r="BD474" i="8"/>
  <c r="BB474" i="8"/>
  <c r="BC474" i="8" s="1"/>
  <c r="BA474" i="8"/>
  <c r="AY474" i="8"/>
  <c r="AS474" i="8"/>
  <c r="AM474" i="8"/>
  <c r="AG474" i="8"/>
  <c r="Y474" i="8"/>
  <c r="X474" i="8"/>
  <c r="V474" i="8"/>
  <c r="U474" i="8"/>
  <c r="W474" i="8" s="1"/>
  <c r="R474" i="8"/>
  <c r="Q474" i="8"/>
  <c r="M474" i="8"/>
  <c r="L474" i="8"/>
  <c r="S474" i="32" s="1"/>
  <c r="CB473" i="8"/>
  <c r="CA473" i="8"/>
  <c r="BZ473" i="8"/>
  <c r="BY473" i="8"/>
  <c r="BT473" i="8"/>
  <c r="BR473" i="8"/>
  <c r="BS473" i="8" s="1"/>
  <c r="BQ473" i="8"/>
  <c r="CG473" i="8" s="1"/>
  <c r="BL473" i="8"/>
  <c r="BK473" i="8"/>
  <c r="BJ473" i="8"/>
  <c r="BI473" i="8"/>
  <c r="BD473" i="8"/>
  <c r="CH473" i="8" s="1"/>
  <c r="BC473" i="8"/>
  <c r="BB473" i="8"/>
  <c r="BA473" i="8"/>
  <c r="AY473" i="8"/>
  <c r="AS473" i="8"/>
  <c r="AM473" i="8"/>
  <c r="AG473" i="8"/>
  <c r="X473" i="8"/>
  <c r="Y473" i="8" s="1"/>
  <c r="V473" i="8"/>
  <c r="U473" i="8"/>
  <c r="W473" i="8" s="1"/>
  <c r="R473" i="8"/>
  <c r="Q473" i="8"/>
  <c r="M473" i="8"/>
  <c r="L473" i="8"/>
  <c r="S473" i="32" s="1"/>
  <c r="CH472" i="8"/>
  <c r="CB472" i="8"/>
  <c r="BZ472" i="8"/>
  <c r="BY472" i="8"/>
  <c r="BT472" i="8"/>
  <c r="BS472" i="8"/>
  <c r="BR472" i="8"/>
  <c r="BQ472" i="8"/>
  <c r="BL472" i="8"/>
  <c r="BJ472" i="8"/>
  <c r="BK472" i="8" s="1"/>
  <c r="BI472" i="8"/>
  <c r="BD472" i="8"/>
  <c r="BB472" i="8"/>
  <c r="BC472" i="8" s="1"/>
  <c r="BA472" i="8"/>
  <c r="AY472" i="8"/>
  <c r="AS472" i="8"/>
  <c r="AM472" i="8"/>
  <c r="AG472" i="8"/>
  <c r="X472" i="8"/>
  <c r="Y472" i="8" s="1"/>
  <c r="W472" i="8"/>
  <c r="V472" i="8"/>
  <c r="U472" i="8"/>
  <c r="R472" i="8"/>
  <c r="Q472" i="8"/>
  <c r="M472" i="8"/>
  <c r="L472" i="8"/>
  <c r="CB471" i="8"/>
  <c r="CA471" i="8"/>
  <c r="BZ471" i="8"/>
  <c r="BY471" i="8"/>
  <c r="BT471" i="8"/>
  <c r="BS471" i="8"/>
  <c r="BR471" i="8"/>
  <c r="BQ471" i="8"/>
  <c r="BL471" i="8"/>
  <c r="BJ471" i="8"/>
  <c r="BI471" i="8"/>
  <c r="CG471" i="8" s="1"/>
  <c r="BD471" i="8"/>
  <c r="CH471" i="8" s="1"/>
  <c r="BB471" i="8"/>
  <c r="BC471" i="8" s="1"/>
  <c r="BA471" i="8"/>
  <c r="AY471" i="8"/>
  <c r="AS471" i="8"/>
  <c r="AM471" i="8"/>
  <c r="AG471" i="8"/>
  <c r="X471" i="8"/>
  <c r="Y471" i="8" s="1"/>
  <c r="V471" i="8"/>
  <c r="U471" i="8"/>
  <c r="W471" i="8" s="1"/>
  <c r="R471" i="8"/>
  <c r="Q471" i="8"/>
  <c r="M471" i="8"/>
  <c r="L471" i="8"/>
  <c r="CB470" i="8"/>
  <c r="BZ470" i="8"/>
  <c r="BY470" i="8"/>
  <c r="CA470" i="8" s="1"/>
  <c r="BT470" i="8"/>
  <c r="BR470" i="8"/>
  <c r="BQ470" i="8"/>
  <c r="BS470" i="8" s="1"/>
  <c r="BL470" i="8"/>
  <c r="CH470" i="8" s="1"/>
  <c r="BJ470" i="8"/>
  <c r="BK470" i="8" s="1"/>
  <c r="BI470" i="8"/>
  <c r="BD470" i="8"/>
  <c r="BB470" i="8"/>
  <c r="BA470" i="8"/>
  <c r="AY470" i="8"/>
  <c r="AS470" i="8"/>
  <c r="AM470" i="8"/>
  <c r="AG470" i="8"/>
  <c r="Y470" i="8"/>
  <c r="X470" i="8"/>
  <c r="V470" i="8"/>
  <c r="W470" i="8" s="1"/>
  <c r="U470" i="8"/>
  <c r="R470" i="8"/>
  <c r="Q470" i="8"/>
  <c r="M470" i="8"/>
  <c r="L470" i="8"/>
  <c r="S470" i="32" s="1"/>
  <c r="CB469" i="8"/>
  <c r="BZ469" i="8"/>
  <c r="CA469" i="8" s="1"/>
  <c r="BY469" i="8"/>
  <c r="BT469" i="8"/>
  <c r="BS469" i="8"/>
  <c r="BR469" i="8"/>
  <c r="BQ469" i="8"/>
  <c r="BL469" i="8"/>
  <c r="BJ469" i="8"/>
  <c r="BK469" i="8" s="1"/>
  <c r="BI469" i="8"/>
  <c r="BD469" i="8"/>
  <c r="CH469" i="8" s="1"/>
  <c r="BB469" i="8"/>
  <c r="BC469" i="8" s="1"/>
  <c r="BA469" i="8"/>
  <c r="AY469" i="8"/>
  <c r="AS469" i="8"/>
  <c r="AM469" i="8"/>
  <c r="AG469" i="8"/>
  <c r="X469" i="8"/>
  <c r="Y469" i="8" s="1"/>
  <c r="V469" i="8"/>
  <c r="U469" i="8"/>
  <c r="R469" i="8"/>
  <c r="Q469" i="8"/>
  <c r="M469" i="8"/>
  <c r="L469" i="8"/>
  <c r="S469" i="32" s="1"/>
  <c r="CG468" i="8"/>
  <c r="CB468" i="8"/>
  <c r="CA468" i="8"/>
  <c r="BZ468" i="8"/>
  <c r="BY468" i="8"/>
  <c r="BT468" i="8"/>
  <c r="BS468" i="8"/>
  <c r="BR468" i="8"/>
  <c r="BQ468" i="8"/>
  <c r="BL468" i="8"/>
  <c r="BJ468" i="8"/>
  <c r="BK468" i="8" s="1"/>
  <c r="BI468" i="8"/>
  <c r="BD468" i="8"/>
  <c r="CH468" i="8" s="1"/>
  <c r="BC468" i="8"/>
  <c r="BB468" i="8"/>
  <c r="BA468" i="8"/>
  <c r="AY468" i="8"/>
  <c r="AS468" i="8"/>
  <c r="AM468" i="8"/>
  <c r="AG468" i="8"/>
  <c r="X468" i="8"/>
  <c r="Y468" i="8" s="1"/>
  <c r="V468" i="8"/>
  <c r="U468" i="8"/>
  <c r="R468" i="8"/>
  <c r="Q468" i="8"/>
  <c r="M468" i="8"/>
  <c r="L468" i="8"/>
  <c r="S468" i="32" s="1"/>
  <c r="CB467" i="8"/>
  <c r="BZ467" i="8"/>
  <c r="CA467" i="8" s="1"/>
  <c r="BY467" i="8"/>
  <c r="BT467" i="8"/>
  <c r="BR467" i="8"/>
  <c r="BS467" i="8" s="1"/>
  <c r="BQ467" i="8"/>
  <c r="BL467" i="8"/>
  <c r="BJ467" i="8"/>
  <c r="BK467" i="8" s="1"/>
  <c r="BI467" i="8"/>
  <c r="BD467" i="8"/>
  <c r="CH467" i="8" s="1"/>
  <c r="BC467" i="8"/>
  <c r="BB467" i="8"/>
  <c r="BA467" i="8"/>
  <c r="AY467" i="8"/>
  <c r="AS467" i="8"/>
  <c r="AM467" i="8"/>
  <c r="AG467" i="8"/>
  <c r="X467" i="8"/>
  <c r="Y467" i="8" s="1"/>
  <c r="W467" i="8"/>
  <c r="V467" i="8"/>
  <c r="U467" i="8"/>
  <c r="R467" i="8"/>
  <c r="Q467" i="8"/>
  <c r="M467" i="8"/>
  <c r="L467" i="8"/>
  <c r="S467" i="32" s="1"/>
  <c r="CB466" i="8"/>
  <c r="BZ466" i="8"/>
  <c r="CA466" i="8" s="1"/>
  <c r="BY466" i="8"/>
  <c r="CG466" i="8" s="1"/>
  <c r="BT466" i="8"/>
  <c r="BR466" i="8"/>
  <c r="BS466" i="8" s="1"/>
  <c r="BQ466" i="8"/>
  <c r="BL466" i="8"/>
  <c r="BJ466" i="8"/>
  <c r="BK466" i="8" s="1"/>
  <c r="BI466" i="8"/>
  <c r="BD466" i="8"/>
  <c r="BB466" i="8"/>
  <c r="BC466" i="8" s="1"/>
  <c r="BA466" i="8"/>
  <c r="AY466" i="8"/>
  <c r="AS466" i="8"/>
  <c r="AM466" i="8"/>
  <c r="AG466" i="8"/>
  <c r="X466" i="8"/>
  <c r="Y466" i="8" s="1"/>
  <c r="V466" i="8"/>
  <c r="U466" i="8"/>
  <c r="W466" i="8" s="1"/>
  <c r="R466" i="8"/>
  <c r="Q466" i="8"/>
  <c r="M466" i="8"/>
  <c r="L466" i="8"/>
  <c r="S466" i="32" s="1"/>
  <c r="CB465" i="8"/>
  <c r="CA465" i="8"/>
  <c r="BZ465" i="8"/>
  <c r="BY465" i="8"/>
  <c r="BT465" i="8"/>
  <c r="BS465" i="8"/>
  <c r="BR465" i="8"/>
  <c r="BQ465" i="8"/>
  <c r="BL465" i="8"/>
  <c r="BJ465" i="8"/>
  <c r="BK465" i="8" s="1"/>
  <c r="BI465" i="8"/>
  <c r="CG465" i="8" s="1"/>
  <c r="BD465" i="8"/>
  <c r="BC465" i="8"/>
  <c r="BB465" i="8"/>
  <c r="BA465" i="8"/>
  <c r="AY465" i="8"/>
  <c r="AS465" i="8"/>
  <c r="AM465" i="8"/>
  <c r="AG465" i="8"/>
  <c r="X465" i="8"/>
  <c r="Y465" i="8" s="1"/>
  <c r="V465" i="8"/>
  <c r="U465" i="8"/>
  <c r="W465" i="8" s="1"/>
  <c r="R465" i="8"/>
  <c r="Q465" i="8"/>
  <c r="M465" i="8"/>
  <c r="L465" i="8"/>
  <c r="S465" i="32" s="1"/>
  <c r="CB464" i="8"/>
  <c r="CA464" i="8"/>
  <c r="BZ464" i="8"/>
  <c r="BY464" i="8"/>
  <c r="BT464" i="8"/>
  <c r="BR464" i="8"/>
  <c r="BS464" i="8" s="1"/>
  <c r="BQ464" i="8"/>
  <c r="BL464" i="8"/>
  <c r="CH464" i="8" s="1"/>
  <c r="BK464" i="8"/>
  <c r="BJ464" i="8"/>
  <c r="BI464" i="8"/>
  <c r="BD464" i="8"/>
  <c r="BC464" i="8"/>
  <c r="BB464" i="8"/>
  <c r="BA464" i="8"/>
  <c r="CG464" i="8" s="1"/>
  <c r="AY464" i="8"/>
  <c r="AS464" i="8"/>
  <c r="AM464" i="8"/>
  <c r="AG464" i="8"/>
  <c r="X464" i="8"/>
  <c r="Y464" i="8" s="1"/>
  <c r="W464" i="8"/>
  <c r="V464" i="8"/>
  <c r="U464" i="8"/>
  <c r="R464" i="8"/>
  <c r="Q464" i="8"/>
  <c r="M464" i="8"/>
  <c r="L464" i="8"/>
  <c r="S464" i="32" s="1"/>
  <c r="CH463" i="8"/>
  <c r="CG463" i="8"/>
  <c r="CB463" i="8"/>
  <c r="BZ463" i="8"/>
  <c r="BY463" i="8"/>
  <c r="BT463" i="8"/>
  <c r="BS463" i="8"/>
  <c r="BR463" i="8"/>
  <c r="BQ463" i="8"/>
  <c r="BL463" i="8"/>
  <c r="BK463" i="8"/>
  <c r="BJ463" i="8"/>
  <c r="BI463" i="8"/>
  <c r="BD463" i="8"/>
  <c r="BC463" i="8"/>
  <c r="BB463" i="8"/>
  <c r="BA463" i="8"/>
  <c r="AY463" i="8"/>
  <c r="AS463" i="8"/>
  <c r="AM463" i="8"/>
  <c r="AG463" i="8"/>
  <c r="X463" i="8"/>
  <c r="Y463" i="8" s="1"/>
  <c r="W463" i="8"/>
  <c r="V463" i="8"/>
  <c r="U463" i="8"/>
  <c r="R463" i="8"/>
  <c r="Q463" i="8"/>
  <c r="M463" i="8"/>
  <c r="L463" i="8"/>
  <c r="S463" i="32" s="1"/>
  <c r="CB462" i="8"/>
  <c r="BZ462" i="8"/>
  <c r="CA462" i="8" s="1"/>
  <c r="BY462" i="8"/>
  <c r="BT462" i="8"/>
  <c r="BR462" i="8"/>
  <c r="BS462" i="8" s="1"/>
  <c r="BQ462" i="8"/>
  <c r="BL462" i="8"/>
  <c r="BJ462" i="8"/>
  <c r="BK462" i="8" s="1"/>
  <c r="BI462" i="8"/>
  <c r="CG462" i="8" s="1"/>
  <c r="BD462" i="8"/>
  <c r="CH462" i="8" s="1"/>
  <c r="BB462" i="8"/>
  <c r="BC462" i="8" s="1"/>
  <c r="BA462" i="8"/>
  <c r="AY462" i="8"/>
  <c r="AS462" i="8"/>
  <c r="AM462" i="8"/>
  <c r="AG462" i="8"/>
  <c r="Y462" i="8"/>
  <c r="X462" i="8"/>
  <c r="W462" i="8"/>
  <c r="V462" i="8"/>
  <c r="U462" i="8"/>
  <c r="R462" i="8"/>
  <c r="Q462" i="8"/>
  <c r="M462" i="8"/>
  <c r="L462" i="8"/>
  <c r="S462" i="32" s="1"/>
  <c r="CB461" i="8"/>
  <c r="BZ461" i="8"/>
  <c r="BY461" i="8"/>
  <c r="CA461" i="8" s="1"/>
  <c r="BT461" i="8"/>
  <c r="BR461" i="8"/>
  <c r="BS461" i="8" s="1"/>
  <c r="BQ461" i="8"/>
  <c r="BL461" i="8"/>
  <c r="BK461" i="8"/>
  <c r="BJ461" i="8"/>
  <c r="BI461" i="8"/>
  <c r="BD461" i="8"/>
  <c r="CH461" i="8" s="1"/>
  <c r="BB461" i="8"/>
  <c r="BC461" i="8" s="1"/>
  <c r="BA461" i="8"/>
  <c r="AY461" i="8"/>
  <c r="AS461" i="8"/>
  <c r="AM461" i="8"/>
  <c r="AG461" i="8"/>
  <c r="Y461" i="8"/>
  <c r="X461" i="8"/>
  <c r="V461" i="8"/>
  <c r="U461" i="8"/>
  <c r="R461" i="8"/>
  <c r="Q461" i="8"/>
  <c r="M461" i="8"/>
  <c r="L461" i="8"/>
  <c r="S461" i="32" s="1"/>
  <c r="CB460" i="8"/>
  <c r="BZ460" i="8"/>
  <c r="CA460" i="8" s="1"/>
  <c r="BY460" i="8"/>
  <c r="BT460" i="8"/>
  <c r="BS460" i="8"/>
  <c r="BR460" i="8"/>
  <c r="BQ460" i="8"/>
  <c r="BL460" i="8"/>
  <c r="BJ460" i="8"/>
  <c r="BI460" i="8"/>
  <c r="BK460" i="8" s="1"/>
  <c r="BD460" i="8"/>
  <c r="BB460" i="8"/>
  <c r="BA460" i="8"/>
  <c r="AY460" i="8"/>
  <c r="AS460" i="8"/>
  <c r="AM460" i="8"/>
  <c r="AG460" i="8"/>
  <c r="Y460" i="8"/>
  <c r="X460" i="8"/>
  <c r="V460" i="8"/>
  <c r="U460" i="8"/>
  <c r="W460" i="8" s="1"/>
  <c r="R460" i="8"/>
  <c r="Q460" i="8"/>
  <c r="M460" i="8"/>
  <c r="L460" i="8"/>
  <c r="S460" i="32" s="1"/>
  <c r="CB459" i="8"/>
  <c r="CA459" i="8"/>
  <c r="BZ459" i="8"/>
  <c r="BY459" i="8"/>
  <c r="BT459" i="8"/>
  <c r="BR459" i="8"/>
  <c r="BQ459" i="8"/>
  <c r="BL459" i="8"/>
  <c r="BK459" i="8"/>
  <c r="BJ459" i="8"/>
  <c r="BI459" i="8"/>
  <c r="BD459" i="8"/>
  <c r="BB459" i="8"/>
  <c r="BA459" i="8"/>
  <c r="AY459" i="8"/>
  <c r="AS459" i="8"/>
  <c r="AM459" i="8"/>
  <c r="AG459" i="8"/>
  <c r="Y459" i="8"/>
  <c r="X459" i="8"/>
  <c r="V459" i="8"/>
  <c r="U459" i="8"/>
  <c r="W459" i="8" s="1"/>
  <c r="R459" i="8"/>
  <c r="Q459" i="8"/>
  <c r="M459" i="8"/>
  <c r="L459" i="8"/>
  <c r="CB458" i="8"/>
  <c r="BZ458" i="8"/>
  <c r="CA458" i="8" s="1"/>
  <c r="BY458" i="8"/>
  <c r="BT458" i="8"/>
  <c r="BR458" i="8"/>
  <c r="BQ458" i="8"/>
  <c r="BL458" i="8"/>
  <c r="BK458" i="8"/>
  <c r="BJ458" i="8"/>
  <c r="BI458" i="8"/>
  <c r="BD458" i="8"/>
  <c r="CH458" i="8" s="1"/>
  <c r="BB458" i="8"/>
  <c r="BC458" i="8" s="1"/>
  <c r="BA458" i="8"/>
  <c r="AY458" i="8"/>
  <c r="AS458" i="8"/>
  <c r="AM458" i="8"/>
  <c r="AG458" i="8"/>
  <c r="X458" i="8"/>
  <c r="Y458" i="8" s="1"/>
  <c r="W458" i="8"/>
  <c r="V458" i="8"/>
  <c r="U458" i="8"/>
  <c r="R458" i="8"/>
  <c r="Q458" i="8"/>
  <c r="M458" i="8"/>
  <c r="L458" i="8"/>
  <c r="S458" i="32" s="1"/>
  <c r="CB457" i="8"/>
  <c r="BZ457" i="8"/>
  <c r="BY457" i="8"/>
  <c r="BT457" i="8"/>
  <c r="CH457" i="8" s="1"/>
  <c r="BS457" i="8"/>
  <c r="BR457" i="8"/>
  <c r="BQ457" i="8"/>
  <c r="BL457" i="8"/>
  <c r="BJ457" i="8"/>
  <c r="BI457" i="8"/>
  <c r="BD457" i="8"/>
  <c r="BC457" i="8"/>
  <c r="BB457" i="8"/>
  <c r="BA457" i="8"/>
  <c r="AY457" i="8"/>
  <c r="AS457" i="8"/>
  <c r="AM457" i="8"/>
  <c r="AG457" i="8"/>
  <c r="Y457" i="8"/>
  <c r="X457" i="8"/>
  <c r="V457" i="8"/>
  <c r="U457" i="8"/>
  <c r="W457" i="8" s="1"/>
  <c r="R457" i="8"/>
  <c r="Q457" i="8"/>
  <c r="M457" i="8"/>
  <c r="L457" i="8"/>
  <c r="S457" i="32" s="1"/>
  <c r="CB456" i="8"/>
  <c r="CA456" i="8"/>
  <c r="BZ456" i="8"/>
  <c r="BY456" i="8"/>
  <c r="BT456" i="8"/>
  <c r="BR456" i="8"/>
  <c r="BS456" i="8" s="1"/>
  <c r="BQ456" i="8"/>
  <c r="BL456" i="8"/>
  <c r="BJ456" i="8"/>
  <c r="BI456" i="8"/>
  <c r="BD456" i="8"/>
  <c r="BB456" i="8"/>
  <c r="BC456" i="8" s="1"/>
  <c r="BA456" i="8"/>
  <c r="AY456" i="8"/>
  <c r="AS456" i="8"/>
  <c r="AM456" i="8"/>
  <c r="AG456" i="8"/>
  <c r="Y456" i="8"/>
  <c r="X456" i="8"/>
  <c r="W456" i="8"/>
  <c r="V456" i="8"/>
  <c r="U456" i="8"/>
  <c r="R456" i="8"/>
  <c r="Q456" i="8"/>
  <c r="M456" i="8"/>
  <c r="L456" i="8"/>
  <c r="S456" i="32" s="1"/>
  <c r="CB455" i="8"/>
  <c r="CH455" i="8" s="1"/>
  <c r="CA455" i="8"/>
  <c r="BZ455" i="8"/>
  <c r="BY455" i="8"/>
  <c r="BT455" i="8"/>
  <c r="BS455" i="8"/>
  <c r="BR455" i="8"/>
  <c r="BQ455" i="8"/>
  <c r="BL455" i="8"/>
  <c r="BJ455" i="8"/>
  <c r="BI455" i="8"/>
  <c r="BD455" i="8"/>
  <c r="BB455" i="8"/>
  <c r="BA455" i="8"/>
  <c r="CG455" i="8" s="1"/>
  <c r="AY455" i="8"/>
  <c r="AS455" i="8"/>
  <c r="AM455" i="8"/>
  <c r="AG455" i="8"/>
  <c r="X455" i="8"/>
  <c r="Y455" i="8" s="1"/>
  <c r="W455" i="8"/>
  <c r="V455" i="8"/>
  <c r="U455" i="8"/>
  <c r="R455" i="8"/>
  <c r="Q455" i="8"/>
  <c r="M455" i="8"/>
  <c r="L455" i="8"/>
  <c r="CB454" i="8"/>
  <c r="BZ454" i="8"/>
  <c r="BY454" i="8"/>
  <c r="BT454" i="8"/>
  <c r="BS454" i="8"/>
  <c r="BR454" i="8"/>
  <c r="BQ454" i="8"/>
  <c r="BL454" i="8"/>
  <c r="BJ454" i="8"/>
  <c r="BI454" i="8"/>
  <c r="BD454" i="8"/>
  <c r="BB454" i="8"/>
  <c r="BC454" i="8" s="1"/>
  <c r="BA454" i="8"/>
  <c r="AY454" i="8"/>
  <c r="AS454" i="8"/>
  <c r="AM454" i="8"/>
  <c r="AG454" i="8"/>
  <c r="Y454" i="8"/>
  <c r="X454" i="8"/>
  <c r="V454" i="8"/>
  <c r="U454" i="8"/>
  <c r="W454" i="8" s="1"/>
  <c r="R454" i="8"/>
  <c r="Q454" i="8"/>
  <c r="M454" i="8"/>
  <c r="L454" i="8"/>
  <c r="S454" i="32" s="1"/>
  <c r="CB453" i="8"/>
  <c r="CA453" i="8"/>
  <c r="BZ453" i="8"/>
  <c r="BY453" i="8"/>
  <c r="BT453" i="8"/>
  <c r="BR453" i="8"/>
  <c r="BQ453" i="8"/>
  <c r="BL453" i="8"/>
  <c r="BK453" i="8"/>
  <c r="BJ453" i="8"/>
  <c r="BI453" i="8"/>
  <c r="BD453" i="8"/>
  <c r="CH453" i="8" s="1"/>
  <c r="BB453" i="8"/>
  <c r="BC453" i="8" s="1"/>
  <c r="BA453" i="8"/>
  <c r="CG453" i="8" s="1"/>
  <c r="AY453" i="8"/>
  <c r="AS453" i="8"/>
  <c r="AM453" i="8"/>
  <c r="AG453" i="8"/>
  <c r="X453" i="8"/>
  <c r="Y453" i="8" s="1"/>
  <c r="V453" i="8"/>
  <c r="U453" i="8"/>
  <c r="W453" i="8" s="1"/>
  <c r="R453" i="8"/>
  <c r="Q453" i="8"/>
  <c r="M453" i="8"/>
  <c r="L453" i="8"/>
  <c r="S453" i="32" s="1"/>
  <c r="CB452" i="8"/>
  <c r="CA452" i="8"/>
  <c r="BZ452" i="8"/>
  <c r="BY452" i="8"/>
  <c r="BT452" i="8"/>
  <c r="BR452" i="8"/>
  <c r="BQ452" i="8"/>
  <c r="BS452" i="8" s="1"/>
  <c r="BL452" i="8"/>
  <c r="CH452" i="8" s="1"/>
  <c r="BJ452" i="8"/>
  <c r="BK452" i="8" s="1"/>
  <c r="BI452" i="8"/>
  <c r="BD452" i="8"/>
  <c r="BB452" i="8"/>
  <c r="BC452" i="8" s="1"/>
  <c r="BA452" i="8"/>
  <c r="AY452" i="8"/>
  <c r="AS452" i="8"/>
  <c r="AM452" i="8"/>
  <c r="AG452" i="8"/>
  <c r="X452" i="8"/>
  <c r="Y452" i="8" s="1"/>
  <c r="W452" i="8"/>
  <c r="V452" i="8"/>
  <c r="U452" i="8"/>
  <c r="R452" i="8"/>
  <c r="Q452" i="8"/>
  <c r="M452" i="8"/>
  <c r="L452" i="8"/>
  <c r="S452" i="32" s="1"/>
  <c r="CH451" i="8"/>
  <c r="CG451" i="8"/>
  <c r="CB451" i="8"/>
  <c r="CA451" i="8"/>
  <c r="BZ451" i="8"/>
  <c r="BY451" i="8"/>
  <c r="BT451" i="8"/>
  <c r="BR451" i="8"/>
  <c r="BS451" i="8" s="1"/>
  <c r="BQ451" i="8"/>
  <c r="BL451" i="8"/>
  <c r="BJ451" i="8"/>
  <c r="BI451" i="8"/>
  <c r="BD451" i="8"/>
  <c r="BC451" i="8"/>
  <c r="BB451" i="8"/>
  <c r="BA451" i="8"/>
  <c r="AY451" i="8"/>
  <c r="AS451" i="8"/>
  <c r="AM451" i="8"/>
  <c r="AG451" i="8"/>
  <c r="X451" i="8"/>
  <c r="Y451" i="8" s="1"/>
  <c r="V451" i="8"/>
  <c r="U451" i="8"/>
  <c r="W451" i="8" s="1"/>
  <c r="R451" i="8"/>
  <c r="Q451" i="8"/>
  <c r="M451" i="8"/>
  <c r="L451" i="8"/>
  <c r="S451" i="32" s="1"/>
  <c r="CG450" i="8"/>
  <c r="CB450" i="8"/>
  <c r="BZ450" i="8"/>
  <c r="BY450" i="8"/>
  <c r="BT450" i="8"/>
  <c r="BS450" i="8"/>
  <c r="BR450" i="8"/>
  <c r="BQ450" i="8"/>
  <c r="BL450" i="8"/>
  <c r="CH450" i="8" s="1"/>
  <c r="BJ450" i="8"/>
  <c r="BK450" i="8" s="1"/>
  <c r="BI450" i="8"/>
  <c r="BD450" i="8"/>
  <c r="BB450" i="8"/>
  <c r="BC450" i="8" s="1"/>
  <c r="BA450" i="8"/>
  <c r="AY450" i="8"/>
  <c r="AS450" i="8"/>
  <c r="AM450" i="8"/>
  <c r="AG450" i="8"/>
  <c r="Y450" i="8"/>
  <c r="X450" i="8"/>
  <c r="W450" i="8"/>
  <c r="V450" i="8"/>
  <c r="U450" i="8"/>
  <c r="R450" i="8"/>
  <c r="Q450" i="8"/>
  <c r="M450" i="8"/>
  <c r="L450" i="8"/>
  <c r="S450" i="32" s="1"/>
  <c r="CB449" i="8"/>
  <c r="BZ449" i="8"/>
  <c r="BY449" i="8"/>
  <c r="BT449" i="8"/>
  <c r="BS449" i="8"/>
  <c r="BR449" i="8"/>
  <c r="BQ449" i="8"/>
  <c r="BL449" i="8"/>
  <c r="BJ449" i="8"/>
  <c r="BK449" i="8" s="1"/>
  <c r="BI449" i="8"/>
  <c r="BD449" i="8"/>
  <c r="CH449" i="8" s="1"/>
  <c r="BB449" i="8"/>
  <c r="BC449" i="8" s="1"/>
  <c r="BA449" i="8"/>
  <c r="AY449" i="8"/>
  <c r="AS449" i="8"/>
  <c r="AM449" i="8"/>
  <c r="AG449" i="8"/>
  <c r="X449" i="8"/>
  <c r="Y449" i="8" s="1"/>
  <c r="V449" i="8"/>
  <c r="U449" i="8"/>
  <c r="R449" i="8"/>
  <c r="Q449" i="8"/>
  <c r="M449" i="8"/>
  <c r="L449" i="8"/>
  <c r="S449" i="32" s="1"/>
  <c r="CB448" i="8"/>
  <c r="CA448" i="8"/>
  <c r="BZ448" i="8"/>
  <c r="BY448" i="8"/>
  <c r="BT448" i="8"/>
  <c r="BS448" i="8"/>
  <c r="BR448" i="8"/>
  <c r="BQ448" i="8"/>
  <c r="BL448" i="8"/>
  <c r="BJ448" i="8"/>
  <c r="BK448" i="8" s="1"/>
  <c r="BI448" i="8"/>
  <c r="BD448" i="8"/>
  <c r="CH448" i="8" s="1"/>
  <c r="BC448" i="8"/>
  <c r="BB448" i="8"/>
  <c r="BA448" i="8"/>
  <c r="AY448" i="8"/>
  <c r="AS448" i="8"/>
  <c r="AM448" i="8"/>
  <c r="AG448" i="8"/>
  <c r="X448" i="8"/>
  <c r="Y448" i="8" s="1"/>
  <c r="V448" i="8"/>
  <c r="U448" i="8"/>
  <c r="W448" i="8" s="1"/>
  <c r="R448" i="8"/>
  <c r="Q448" i="8"/>
  <c r="M448" i="8"/>
  <c r="L448" i="8"/>
  <c r="S448" i="32" s="1"/>
  <c r="CB447" i="8"/>
  <c r="BZ447" i="8"/>
  <c r="CA447" i="8" s="1"/>
  <c r="BY447" i="8"/>
  <c r="BT447" i="8"/>
  <c r="BR447" i="8"/>
  <c r="BS447" i="8" s="1"/>
  <c r="BQ447" i="8"/>
  <c r="BL447" i="8"/>
  <c r="BK447" i="8"/>
  <c r="BJ447" i="8"/>
  <c r="BI447" i="8"/>
  <c r="BD447" i="8"/>
  <c r="CH447" i="8" s="1"/>
  <c r="BB447" i="8"/>
  <c r="BC447" i="8" s="1"/>
  <c r="BA447" i="8"/>
  <c r="AY447" i="8"/>
  <c r="AS447" i="8"/>
  <c r="AM447" i="8"/>
  <c r="AG447" i="8"/>
  <c r="X447" i="8"/>
  <c r="Y447" i="8" s="1"/>
  <c r="V447" i="8"/>
  <c r="W447" i="8" s="1"/>
  <c r="U447" i="8"/>
  <c r="R447" i="8"/>
  <c r="Q447" i="8"/>
  <c r="M447" i="8"/>
  <c r="L447" i="8"/>
  <c r="S447" i="32" s="1"/>
  <c r="CH446" i="8"/>
  <c r="CB446" i="8"/>
  <c r="CA446" i="8"/>
  <c r="BZ446" i="8"/>
  <c r="BY446" i="8"/>
  <c r="BT446" i="8"/>
  <c r="BR446" i="8"/>
  <c r="BS446" i="8" s="1"/>
  <c r="BQ446" i="8"/>
  <c r="BL446" i="8"/>
  <c r="BJ446" i="8"/>
  <c r="BI446" i="8"/>
  <c r="CG446" i="8" s="1"/>
  <c r="BD446" i="8"/>
  <c r="BB446" i="8"/>
  <c r="BA446" i="8"/>
  <c r="AY446" i="8"/>
  <c r="AS446" i="8"/>
  <c r="AM446" i="8"/>
  <c r="AG446" i="8"/>
  <c r="X446" i="8"/>
  <c r="Y446" i="8" s="1"/>
  <c r="V446" i="8"/>
  <c r="U446" i="8"/>
  <c r="W446" i="8" s="1"/>
  <c r="R446" i="8"/>
  <c r="Q446" i="8"/>
  <c r="M446" i="8"/>
  <c r="L446" i="8"/>
  <c r="S446" i="32" s="1"/>
  <c r="CB445" i="8"/>
  <c r="CA445" i="8"/>
  <c r="BZ445" i="8"/>
  <c r="BY445" i="8"/>
  <c r="BT445" i="8"/>
  <c r="BR445" i="8"/>
  <c r="BS445" i="8" s="1"/>
  <c r="BQ445" i="8"/>
  <c r="BL445" i="8"/>
  <c r="BJ445" i="8"/>
  <c r="BK445" i="8" s="1"/>
  <c r="BI445" i="8"/>
  <c r="BD445" i="8"/>
  <c r="BC445" i="8"/>
  <c r="BB445" i="8"/>
  <c r="BA445" i="8"/>
  <c r="AY445" i="8"/>
  <c r="AS445" i="8"/>
  <c r="AM445" i="8"/>
  <c r="AG445" i="8"/>
  <c r="X445" i="8"/>
  <c r="Y445" i="8" s="1"/>
  <c r="V445" i="8"/>
  <c r="U445" i="8"/>
  <c r="W445" i="8" s="1"/>
  <c r="R445" i="8"/>
  <c r="Q445" i="8"/>
  <c r="M445" i="8"/>
  <c r="L445" i="8"/>
  <c r="S445" i="32" s="1"/>
  <c r="CB444" i="8"/>
  <c r="CA444" i="8"/>
  <c r="BZ444" i="8"/>
  <c r="BY444" i="8"/>
  <c r="BT444" i="8"/>
  <c r="BR444" i="8"/>
  <c r="BS444" i="8" s="1"/>
  <c r="BQ444" i="8"/>
  <c r="BL444" i="8"/>
  <c r="BK444" i="8"/>
  <c r="BJ444" i="8"/>
  <c r="BI444" i="8"/>
  <c r="BD444" i="8"/>
  <c r="BB444" i="8"/>
  <c r="BA444" i="8"/>
  <c r="AY444" i="8"/>
  <c r="AS444" i="8"/>
  <c r="AM444" i="8"/>
  <c r="AG444" i="8"/>
  <c r="X444" i="8"/>
  <c r="Y444" i="8" s="1"/>
  <c r="W444" i="8"/>
  <c r="V444" i="8"/>
  <c r="U444" i="8"/>
  <c r="R444" i="8"/>
  <c r="Q444" i="8"/>
  <c r="M444" i="8"/>
  <c r="L444" i="8"/>
  <c r="CH443" i="8"/>
  <c r="CB443" i="8"/>
  <c r="BZ443" i="8"/>
  <c r="BY443" i="8"/>
  <c r="BT443" i="8"/>
  <c r="BS443" i="8"/>
  <c r="BR443" i="8"/>
  <c r="BQ443" i="8"/>
  <c r="BL443" i="8"/>
  <c r="BJ443" i="8"/>
  <c r="BI443" i="8"/>
  <c r="CG443" i="8" s="1"/>
  <c r="BD443" i="8"/>
  <c r="BC443" i="8"/>
  <c r="BB443" i="8"/>
  <c r="BA443" i="8"/>
  <c r="AY443" i="8"/>
  <c r="AS443" i="8"/>
  <c r="AM443" i="8"/>
  <c r="AG443" i="8"/>
  <c r="X443" i="8"/>
  <c r="Y443" i="8" s="1"/>
  <c r="W443" i="8"/>
  <c r="V443" i="8"/>
  <c r="U443" i="8"/>
  <c r="R443" i="8"/>
  <c r="Q443" i="8"/>
  <c r="M443" i="8"/>
  <c r="L443" i="8"/>
  <c r="CB442" i="8"/>
  <c r="BZ442" i="8"/>
  <c r="CA442" i="8" s="1"/>
  <c r="BY442" i="8"/>
  <c r="BT442" i="8"/>
  <c r="BR442" i="8"/>
  <c r="BQ442" i="8"/>
  <c r="BL442" i="8"/>
  <c r="BJ442" i="8"/>
  <c r="BK442" i="8" s="1"/>
  <c r="BI442" i="8"/>
  <c r="BD442" i="8"/>
  <c r="BB442" i="8"/>
  <c r="BC442" i="8" s="1"/>
  <c r="BA442" i="8"/>
  <c r="AY442" i="8"/>
  <c r="AS442" i="8"/>
  <c r="AM442" i="8"/>
  <c r="AG442" i="8"/>
  <c r="Y442" i="8"/>
  <c r="X442" i="8"/>
  <c r="W442" i="8"/>
  <c r="V442" i="8"/>
  <c r="U442" i="8"/>
  <c r="R442" i="8"/>
  <c r="Q442" i="8"/>
  <c r="M442" i="8"/>
  <c r="L442" i="8"/>
  <c r="CB441" i="8"/>
  <c r="BZ441" i="8"/>
  <c r="CA441" i="8" s="1"/>
  <c r="BY441" i="8"/>
  <c r="BT441" i="8"/>
  <c r="BR441" i="8"/>
  <c r="BS441" i="8" s="1"/>
  <c r="BQ441" i="8"/>
  <c r="BL441" i="8"/>
  <c r="BK441" i="8"/>
  <c r="BJ441" i="8"/>
  <c r="BI441" i="8"/>
  <c r="BD441" i="8"/>
  <c r="BB441" i="8"/>
  <c r="BA441" i="8"/>
  <c r="AY441" i="8"/>
  <c r="AS441" i="8"/>
  <c r="AM441" i="8"/>
  <c r="AG441" i="8"/>
  <c r="X441" i="8"/>
  <c r="Y441" i="8" s="1"/>
  <c r="W441" i="8"/>
  <c r="V441" i="8"/>
  <c r="U441" i="8"/>
  <c r="R441" i="8"/>
  <c r="Q441" i="8"/>
  <c r="M441" i="8"/>
  <c r="L441" i="8"/>
  <c r="S441" i="32" s="1"/>
  <c r="CB440" i="8"/>
  <c r="BZ440" i="8"/>
  <c r="CA440" i="8" s="1"/>
  <c r="BY440" i="8"/>
  <c r="BT440" i="8"/>
  <c r="BR440" i="8"/>
  <c r="BS440" i="8" s="1"/>
  <c r="BQ440" i="8"/>
  <c r="BL440" i="8"/>
  <c r="BK440" i="8"/>
  <c r="BJ440" i="8"/>
  <c r="BI440" i="8"/>
  <c r="BD440" i="8"/>
  <c r="CH440" i="8" s="1"/>
  <c r="BB440" i="8"/>
  <c r="BA440" i="8"/>
  <c r="AY440" i="8"/>
  <c r="AS440" i="8"/>
  <c r="AM440" i="8"/>
  <c r="AG440" i="8"/>
  <c r="Y440" i="8"/>
  <c r="X440" i="8"/>
  <c r="V440" i="8"/>
  <c r="U440" i="8"/>
  <c r="W440" i="8" s="1"/>
  <c r="R440" i="8"/>
  <c r="Q440" i="8"/>
  <c r="M440" i="8"/>
  <c r="L440" i="8"/>
  <c r="S440" i="32" s="1"/>
  <c r="CG439" i="8"/>
  <c r="CB439" i="8"/>
  <c r="BZ439" i="8"/>
  <c r="CA439" i="8" s="1"/>
  <c r="BY439" i="8"/>
  <c r="BT439" i="8"/>
  <c r="CH439" i="8" s="1"/>
  <c r="BS439" i="8"/>
  <c r="BR439" i="8"/>
  <c r="BQ439" i="8"/>
  <c r="BL439" i="8"/>
  <c r="BK439" i="8"/>
  <c r="BJ439" i="8"/>
  <c r="BI439" i="8"/>
  <c r="BD439" i="8"/>
  <c r="BC439" i="8"/>
  <c r="BB439" i="8"/>
  <c r="BA439" i="8"/>
  <c r="AY439" i="8"/>
  <c r="AS439" i="8"/>
  <c r="AM439" i="8"/>
  <c r="AG439" i="8"/>
  <c r="Y439" i="8"/>
  <c r="X439" i="8"/>
  <c r="W439" i="8"/>
  <c r="V439" i="8"/>
  <c r="U439" i="8"/>
  <c r="R439" i="8"/>
  <c r="Q439" i="8"/>
  <c r="M439" i="8"/>
  <c r="L439" i="8"/>
  <c r="CB438" i="8"/>
  <c r="BZ438" i="8"/>
  <c r="CA438" i="8" s="1"/>
  <c r="BY438" i="8"/>
  <c r="BT438" i="8"/>
  <c r="BR438" i="8"/>
  <c r="BS438" i="8" s="1"/>
  <c r="BQ438" i="8"/>
  <c r="BL438" i="8"/>
  <c r="BJ438" i="8"/>
  <c r="BK438" i="8" s="1"/>
  <c r="BI438" i="8"/>
  <c r="BD438" i="8"/>
  <c r="BB438" i="8"/>
  <c r="BA438" i="8"/>
  <c r="AY438" i="8"/>
  <c r="AS438" i="8"/>
  <c r="AM438" i="8"/>
  <c r="AG438" i="8"/>
  <c r="X438" i="8"/>
  <c r="Y438" i="8" s="1"/>
  <c r="W438" i="8"/>
  <c r="V438" i="8"/>
  <c r="U438" i="8"/>
  <c r="R438" i="8"/>
  <c r="Q438" i="8"/>
  <c r="M438" i="8"/>
  <c r="L438" i="8"/>
  <c r="S438" i="32" s="1"/>
  <c r="CB437" i="8"/>
  <c r="CA437" i="8"/>
  <c r="BZ437" i="8"/>
  <c r="BY437" i="8"/>
  <c r="CG437" i="8" s="1"/>
  <c r="BT437" i="8"/>
  <c r="BS437" i="8"/>
  <c r="BR437" i="8"/>
  <c r="BQ437" i="8"/>
  <c r="BL437" i="8"/>
  <c r="BJ437" i="8"/>
  <c r="BK437" i="8" s="1"/>
  <c r="BI437" i="8"/>
  <c r="BD437" i="8"/>
  <c r="BC437" i="8"/>
  <c r="BB437" i="8"/>
  <c r="BA437" i="8"/>
  <c r="AY437" i="8"/>
  <c r="AS437" i="8"/>
  <c r="AM437" i="8"/>
  <c r="AG437" i="8"/>
  <c r="X437" i="8"/>
  <c r="Y437" i="8" s="1"/>
  <c r="W437" i="8"/>
  <c r="V437" i="8"/>
  <c r="U437" i="8"/>
  <c r="R437" i="8"/>
  <c r="Q437" i="8"/>
  <c r="M437" i="8"/>
  <c r="L437" i="8"/>
  <c r="S437" i="32" s="1"/>
  <c r="CB436" i="8"/>
  <c r="CA436" i="8"/>
  <c r="BZ436" i="8"/>
  <c r="BY436" i="8"/>
  <c r="BT436" i="8"/>
  <c r="BR436" i="8"/>
  <c r="BQ436" i="8"/>
  <c r="BS436" i="8" s="1"/>
  <c r="BL436" i="8"/>
  <c r="BK436" i="8"/>
  <c r="BJ436" i="8"/>
  <c r="BI436" i="8"/>
  <c r="BD436" i="8"/>
  <c r="CH436" i="8" s="1"/>
  <c r="BC436" i="8"/>
  <c r="BB436" i="8"/>
  <c r="BA436" i="8"/>
  <c r="AY436" i="8"/>
  <c r="AS436" i="8"/>
  <c r="AM436" i="8"/>
  <c r="AG436" i="8"/>
  <c r="X436" i="8"/>
  <c r="Y436" i="8" s="1"/>
  <c r="W436" i="8"/>
  <c r="V436" i="8"/>
  <c r="U436" i="8"/>
  <c r="R436" i="8"/>
  <c r="Q436" i="8"/>
  <c r="M436" i="8"/>
  <c r="L436" i="8"/>
  <c r="S436" i="32" s="1"/>
  <c r="CH435" i="8"/>
  <c r="CB435" i="8"/>
  <c r="BZ435" i="8"/>
  <c r="BY435" i="8"/>
  <c r="BT435" i="8"/>
  <c r="BS435" i="8"/>
  <c r="BR435" i="8"/>
  <c r="BQ435" i="8"/>
  <c r="BL435" i="8"/>
  <c r="BK435" i="8"/>
  <c r="BJ435" i="8"/>
  <c r="BI435" i="8"/>
  <c r="BD435" i="8"/>
  <c r="BB435" i="8"/>
  <c r="BA435" i="8"/>
  <c r="AY435" i="8"/>
  <c r="AS435" i="8"/>
  <c r="AM435" i="8"/>
  <c r="AG435" i="8"/>
  <c r="X435" i="8"/>
  <c r="Y435" i="8" s="1"/>
  <c r="W435" i="8"/>
  <c r="V435" i="8"/>
  <c r="U435" i="8"/>
  <c r="R435" i="8"/>
  <c r="Q435" i="8"/>
  <c r="M435" i="8"/>
  <c r="L435" i="8"/>
  <c r="S435" i="32" s="1"/>
  <c r="CG434" i="8"/>
  <c r="CB434" i="8"/>
  <c r="BZ434" i="8"/>
  <c r="BY434" i="8"/>
  <c r="BT434" i="8"/>
  <c r="BR434" i="8"/>
  <c r="BQ434" i="8"/>
  <c r="BS434" i="8" s="1"/>
  <c r="BL434" i="8"/>
  <c r="BK434" i="8"/>
  <c r="BJ434" i="8"/>
  <c r="BI434" i="8"/>
  <c r="BD434" i="8"/>
  <c r="CH434" i="8" s="1"/>
  <c r="BB434" i="8"/>
  <c r="BC434" i="8" s="1"/>
  <c r="BA434" i="8"/>
  <c r="AY434" i="8"/>
  <c r="AS434" i="8"/>
  <c r="AM434" i="8"/>
  <c r="AG434" i="8"/>
  <c r="Y434" i="8"/>
  <c r="X434" i="8"/>
  <c r="V434" i="8"/>
  <c r="U434" i="8"/>
  <c r="R434" i="8"/>
  <c r="Q434" i="8"/>
  <c r="M434" i="8"/>
  <c r="L434" i="8"/>
  <c r="S434" i="32" s="1"/>
  <c r="CG433" i="8"/>
  <c r="CB433" i="8"/>
  <c r="CA433" i="8"/>
  <c r="BZ433" i="8"/>
  <c r="BY433" i="8"/>
  <c r="BT433" i="8"/>
  <c r="BR433" i="8"/>
  <c r="BS433" i="8" s="1"/>
  <c r="BQ433" i="8"/>
  <c r="BL433" i="8"/>
  <c r="BK433" i="8"/>
  <c r="BJ433" i="8"/>
  <c r="BI433" i="8"/>
  <c r="BD433" i="8"/>
  <c r="CH433" i="8" s="1"/>
  <c r="BC433" i="8"/>
  <c r="BB433" i="8"/>
  <c r="BA433" i="8"/>
  <c r="AY433" i="8"/>
  <c r="AS433" i="8"/>
  <c r="AM433" i="8"/>
  <c r="AG433" i="8"/>
  <c r="Y433" i="8"/>
  <c r="X433" i="8"/>
  <c r="V433" i="8"/>
  <c r="U433" i="8"/>
  <c r="W433" i="8" s="1"/>
  <c r="R433" i="8"/>
  <c r="Q433" i="8"/>
  <c r="M433" i="8"/>
  <c r="L433" i="8"/>
  <c r="CB432" i="8"/>
  <c r="BZ432" i="8"/>
  <c r="CA432" i="8" s="1"/>
  <c r="BY432" i="8"/>
  <c r="BT432" i="8"/>
  <c r="CH432" i="8" s="1"/>
  <c r="BR432" i="8"/>
  <c r="BS432" i="8" s="1"/>
  <c r="BQ432" i="8"/>
  <c r="BL432" i="8"/>
  <c r="BJ432" i="8"/>
  <c r="BK432" i="8" s="1"/>
  <c r="BI432" i="8"/>
  <c r="BD432" i="8"/>
  <c r="BB432" i="8"/>
  <c r="BC432" i="8" s="1"/>
  <c r="BA432" i="8"/>
  <c r="AY432" i="8"/>
  <c r="AS432" i="8"/>
  <c r="AM432" i="8"/>
  <c r="AG432" i="8"/>
  <c r="X432" i="8"/>
  <c r="Y432" i="8" s="1"/>
  <c r="V432" i="8"/>
  <c r="U432" i="8"/>
  <c r="W432" i="8" s="1"/>
  <c r="R432" i="8"/>
  <c r="Q432" i="8"/>
  <c r="M432" i="8"/>
  <c r="L432" i="8"/>
  <c r="CB431" i="8"/>
  <c r="CA431" i="8"/>
  <c r="BZ431" i="8"/>
  <c r="BY431" i="8"/>
  <c r="BT431" i="8"/>
  <c r="BR431" i="8"/>
  <c r="BS431" i="8" s="1"/>
  <c r="BQ431" i="8"/>
  <c r="BL431" i="8"/>
  <c r="BJ431" i="8"/>
  <c r="BK431" i="8" s="1"/>
  <c r="BI431" i="8"/>
  <c r="BD431" i="8"/>
  <c r="CH431" i="8" s="1"/>
  <c r="BB431" i="8"/>
  <c r="BC431" i="8" s="1"/>
  <c r="BA431" i="8"/>
  <c r="CG431" i="8" s="1"/>
  <c r="AY431" i="8"/>
  <c r="AS431" i="8"/>
  <c r="AM431" i="8"/>
  <c r="AG431" i="8"/>
  <c r="X431" i="8"/>
  <c r="Y431" i="8" s="1"/>
  <c r="V431" i="8"/>
  <c r="U431" i="8"/>
  <c r="W431" i="8" s="1"/>
  <c r="R431" i="8"/>
  <c r="Q431" i="8"/>
  <c r="M431" i="8"/>
  <c r="L431" i="8"/>
  <c r="CG430" i="8"/>
  <c r="CB430" i="8"/>
  <c r="CA430" i="8"/>
  <c r="BZ430" i="8"/>
  <c r="BY430" i="8"/>
  <c r="BT430" i="8"/>
  <c r="BR430" i="8"/>
  <c r="BS430" i="8" s="1"/>
  <c r="BQ430" i="8"/>
  <c r="BL430" i="8"/>
  <c r="CH430" i="8" s="1"/>
  <c r="BJ430" i="8"/>
  <c r="BK430" i="8" s="1"/>
  <c r="BI430" i="8"/>
  <c r="BD430" i="8"/>
  <c r="BB430" i="8"/>
  <c r="BC430" i="8" s="1"/>
  <c r="BA430" i="8"/>
  <c r="AY430" i="8"/>
  <c r="AS430" i="8"/>
  <c r="AM430" i="8"/>
  <c r="AG430" i="8"/>
  <c r="X430" i="8"/>
  <c r="Y430" i="8" s="1"/>
  <c r="W430" i="8"/>
  <c r="V430" i="8"/>
  <c r="U430" i="8"/>
  <c r="R430" i="8"/>
  <c r="Q430" i="8"/>
  <c r="M430" i="8"/>
  <c r="L430" i="8"/>
  <c r="S430" i="32" s="1"/>
  <c r="CB429" i="8"/>
  <c r="BZ429" i="8"/>
  <c r="CA429" i="8" s="1"/>
  <c r="BY429" i="8"/>
  <c r="BT429" i="8"/>
  <c r="BS429" i="8"/>
  <c r="BR429" i="8"/>
  <c r="BQ429" i="8"/>
  <c r="BL429" i="8"/>
  <c r="BK429" i="8"/>
  <c r="BJ429" i="8"/>
  <c r="BI429" i="8"/>
  <c r="BD429" i="8"/>
  <c r="BB429" i="8"/>
  <c r="BC429" i="8" s="1"/>
  <c r="BA429" i="8"/>
  <c r="AY429" i="8"/>
  <c r="AS429" i="8"/>
  <c r="AM429" i="8"/>
  <c r="AG429" i="8"/>
  <c r="X429" i="8"/>
  <c r="Y429" i="8" s="1"/>
  <c r="V429" i="8"/>
  <c r="U429" i="8"/>
  <c r="R429" i="8"/>
  <c r="Q429" i="8"/>
  <c r="M429" i="8"/>
  <c r="L429" i="8"/>
  <c r="S429" i="32" s="1"/>
  <c r="CG428" i="8"/>
  <c r="CB428" i="8"/>
  <c r="CA428" i="8"/>
  <c r="BZ428" i="8"/>
  <c r="BY428" i="8"/>
  <c r="BT428" i="8"/>
  <c r="BR428" i="8"/>
  <c r="BS428" i="8" s="1"/>
  <c r="BQ428" i="8"/>
  <c r="BL428" i="8"/>
  <c r="BJ428" i="8"/>
  <c r="BK428" i="8" s="1"/>
  <c r="BI428" i="8"/>
  <c r="BD428" i="8"/>
  <c r="BB428" i="8"/>
  <c r="BC428" i="8" s="1"/>
  <c r="BA428" i="8"/>
  <c r="AY428" i="8"/>
  <c r="AS428" i="8"/>
  <c r="AM428" i="8"/>
  <c r="AG428" i="8"/>
  <c r="X428" i="8"/>
  <c r="Y428" i="8" s="1"/>
  <c r="W428" i="8"/>
  <c r="V428" i="8"/>
  <c r="U428" i="8"/>
  <c r="R428" i="8"/>
  <c r="Q428" i="8"/>
  <c r="M428" i="8"/>
  <c r="L428" i="8"/>
  <c r="S428" i="32" s="1"/>
  <c r="CB427" i="8"/>
  <c r="BZ427" i="8"/>
  <c r="CA427" i="8" s="1"/>
  <c r="BY427" i="8"/>
  <c r="BT427" i="8"/>
  <c r="BR427" i="8"/>
  <c r="BS427" i="8" s="1"/>
  <c r="BQ427" i="8"/>
  <c r="BL427" i="8"/>
  <c r="BJ427" i="8"/>
  <c r="BK427" i="8" s="1"/>
  <c r="BI427" i="8"/>
  <c r="BD427" i="8"/>
  <c r="CH427" i="8" s="1"/>
  <c r="BC427" i="8"/>
  <c r="BB427" i="8"/>
  <c r="BA427" i="8"/>
  <c r="AY427" i="8"/>
  <c r="AS427" i="8"/>
  <c r="AM427" i="8"/>
  <c r="AG427" i="8"/>
  <c r="X427" i="8"/>
  <c r="Y427" i="8" s="1"/>
  <c r="V427" i="8"/>
  <c r="W427" i="8" s="1"/>
  <c r="U427" i="8"/>
  <c r="R427" i="8"/>
  <c r="Q427" i="8"/>
  <c r="M427" i="8"/>
  <c r="L427" i="8"/>
  <c r="S427" i="32" s="1"/>
  <c r="CB426" i="8"/>
  <c r="BZ426" i="8"/>
  <c r="BY426" i="8"/>
  <c r="BT426" i="8"/>
  <c r="BR426" i="8"/>
  <c r="BS426" i="8" s="1"/>
  <c r="BQ426" i="8"/>
  <c r="BL426" i="8"/>
  <c r="BJ426" i="8"/>
  <c r="BK426" i="8" s="1"/>
  <c r="BI426" i="8"/>
  <c r="BD426" i="8"/>
  <c r="CH426" i="8" s="1"/>
  <c r="BB426" i="8"/>
  <c r="BA426" i="8"/>
  <c r="CG426" i="8" s="1"/>
  <c r="AY426" i="8"/>
  <c r="AS426" i="8"/>
  <c r="AM426" i="8"/>
  <c r="AG426" i="8"/>
  <c r="X426" i="8"/>
  <c r="Y426" i="8" s="1"/>
  <c r="V426" i="8"/>
  <c r="W426" i="8" s="1"/>
  <c r="U426" i="8"/>
  <c r="R426" i="8"/>
  <c r="Q426" i="8"/>
  <c r="M426" i="8"/>
  <c r="L426" i="8"/>
  <c r="S426" i="32" s="1"/>
  <c r="CB425" i="8"/>
  <c r="CA425" i="8"/>
  <c r="BZ425" i="8"/>
  <c r="BY425" i="8"/>
  <c r="BT425" i="8"/>
  <c r="BR425" i="8"/>
  <c r="BS425" i="8" s="1"/>
  <c r="BQ425" i="8"/>
  <c r="BL425" i="8"/>
  <c r="BK425" i="8"/>
  <c r="BJ425" i="8"/>
  <c r="BI425" i="8"/>
  <c r="CG425" i="8" s="1"/>
  <c r="BD425" i="8"/>
  <c r="BC425" i="8"/>
  <c r="BB425" i="8"/>
  <c r="BA425" i="8"/>
  <c r="AY425" i="8"/>
  <c r="AS425" i="8"/>
  <c r="AM425" i="8"/>
  <c r="AG425" i="8"/>
  <c r="Y425" i="8"/>
  <c r="X425" i="8"/>
  <c r="V425" i="8"/>
  <c r="U425" i="8"/>
  <c r="W425" i="8" s="1"/>
  <c r="R425" i="8"/>
  <c r="Q425" i="8"/>
  <c r="M425" i="8"/>
  <c r="L425" i="8"/>
  <c r="S425" i="32" s="1"/>
  <c r="CH424" i="8"/>
  <c r="CG424" i="8"/>
  <c r="CB424" i="8"/>
  <c r="CA424" i="8"/>
  <c r="BZ424" i="8"/>
  <c r="BY424" i="8"/>
  <c r="BT424" i="8"/>
  <c r="BR424" i="8"/>
  <c r="BS424" i="8" s="1"/>
  <c r="BQ424" i="8"/>
  <c r="BL424" i="8"/>
  <c r="BJ424" i="8"/>
  <c r="BK424" i="8" s="1"/>
  <c r="BI424" i="8"/>
  <c r="BD424" i="8"/>
  <c r="BC424" i="8"/>
  <c r="BB424" i="8"/>
  <c r="BA424" i="8"/>
  <c r="AY424" i="8"/>
  <c r="AS424" i="8"/>
  <c r="AM424" i="8"/>
  <c r="AG424" i="8"/>
  <c r="Y424" i="8"/>
  <c r="X424" i="8"/>
  <c r="W424" i="8"/>
  <c r="V424" i="8"/>
  <c r="U424" i="8"/>
  <c r="R424" i="8"/>
  <c r="Q424" i="8"/>
  <c r="M424" i="8"/>
  <c r="L424" i="8"/>
  <c r="S424" i="32" s="1"/>
  <c r="CB423" i="8"/>
  <c r="BZ423" i="8"/>
  <c r="BY423" i="8"/>
  <c r="BT423" i="8"/>
  <c r="BR423" i="8"/>
  <c r="BQ423" i="8"/>
  <c r="CG423" i="8" s="1"/>
  <c r="BL423" i="8"/>
  <c r="CH423" i="8" s="1"/>
  <c r="BK423" i="8"/>
  <c r="BJ423" i="8"/>
  <c r="BI423" i="8"/>
  <c r="BD423" i="8"/>
  <c r="BC423" i="8"/>
  <c r="BB423" i="8"/>
  <c r="BA423" i="8"/>
  <c r="AY423" i="8"/>
  <c r="AS423" i="8"/>
  <c r="AM423" i="8"/>
  <c r="AG423" i="8"/>
  <c r="X423" i="8"/>
  <c r="Y423" i="8" s="1"/>
  <c r="V423" i="8"/>
  <c r="W423" i="8" s="1"/>
  <c r="U423" i="8"/>
  <c r="R423" i="8"/>
  <c r="Q423" i="8"/>
  <c r="M423" i="8"/>
  <c r="L423" i="8"/>
  <c r="CH422" i="8"/>
  <c r="CB422" i="8"/>
  <c r="BZ422" i="8"/>
  <c r="CA422" i="8" s="1"/>
  <c r="BY422" i="8"/>
  <c r="BT422" i="8"/>
  <c r="BR422" i="8"/>
  <c r="BS422" i="8" s="1"/>
  <c r="BQ422" i="8"/>
  <c r="BL422" i="8"/>
  <c r="BJ422" i="8"/>
  <c r="BK422" i="8" s="1"/>
  <c r="BI422" i="8"/>
  <c r="BD422" i="8"/>
  <c r="BB422" i="8"/>
  <c r="BC422" i="8" s="1"/>
  <c r="BA422" i="8"/>
  <c r="CG422" i="8" s="1"/>
  <c r="AY422" i="8"/>
  <c r="AS422" i="8"/>
  <c r="AM422" i="8"/>
  <c r="AG422" i="8"/>
  <c r="Y422" i="8"/>
  <c r="X422" i="8"/>
  <c r="W422" i="8"/>
  <c r="V422" i="8"/>
  <c r="U422" i="8"/>
  <c r="R422" i="8"/>
  <c r="Q422" i="8"/>
  <c r="M422" i="8"/>
  <c r="L422" i="8"/>
  <c r="CB421" i="8"/>
  <c r="CA421" i="8"/>
  <c r="BZ421" i="8"/>
  <c r="BY421" i="8"/>
  <c r="BT421" i="8"/>
  <c r="BR421" i="8"/>
  <c r="BQ421" i="8"/>
  <c r="BS421" i="8" s="1"/>
  <c r="BL421" i="8"/>
  <c r="BK421" i="8"/>
  <c r="BJ421" i="8"/>
  <c r="BI421" i="8"/>
  <c r="BD421" i="8"/>
  <c r="CH421" i="8" s="1"/>
  <c r="BB421" i="8"/>
  <c r="BA421" i="8"/>
  <c r="AY421" i="8"/>
  <c r="AS421" i="8"/>
  <c r="AM421" i="8"/>
  <c r="AG421" i="8"/>
  <c r="X421" i="8"/>
  <c r="Y421" i="8" s="1"/>
  <c r="W421" i="8"/>
  <c r="V421" i="8"/>
  <c r="U421" i="8"/>
  <c r="R421" i="8"/>
  <c r="Q421" i="8"/>
  <c r="M421" i="8"/>
  <c r="L421" i="8"/>
  <c r="S421" i="32" s="1"/>
  <c r="CB420" i="8"/>
  <c r="BZ420" i="8"/>
  <c r="CA420" i="8" s="1"/>
  <c r="BY420" i="8"/>
  <c r="BT420" i="8"/>
  <c r="BR420" i="8"/>
  <c r="BS420" i="8" s="1"/>
  <c r="BQ420" i="8"/>
  <c r="BL420" i="8"/>
  <c r="BJ420" i="8"/>
  <c r="BK420" i="8" s="1"/>
  <c r="BI420" i="8"/>
  <c r="BD420" i="8"/>
  <c r="BC420" i="8"/>
  <c r="BB420" i="8"/>
  <c r="BA420" i="8"/>
  <c r="AY420" i="8"/>
  <c r="AS420" i="8"/>
  <c r="AM420" i="8"/>
  <c r="AG420" i="8"/>
  <c r="Y420" i="8"/>
  <c r="X420" i="8"/>
  <c r="V420" i="8"/>
  <c r="U420" i="8"/>
  <c r="W420" i="8" s="1"/>
  <c r="R420" i="8"/>
  <c r="Q420" i="8"/>
  <c r="M420" i="8"/>
  <c r="L420" i="8"/>
  <c r="S420" i="32" s="1"/>
  <c r="CH419" i="8"/>
  <c r="CB419" i="8"/>
  <c r="BZ419" i="8"/>
  <c r="BY419" i="8"/>
  <c r="BT419" i="8"/>
  <c r="BR419" i="8"/>
  <c r="BS419" i="8" s="1"/>
  <c r="BQ419" i="8"/>
  <c r="BL419" i="8"/>
  <c r="BK419" i="8"/>
  <c r="BJ419" i="8"/>
  <c r="BI419" i="8"/>
  <c r="BD419" i="8"/>
  <c r="BB419" i="8"/>
  <c r="BA419" i="8"/>
  <c r="AY419" i="8"/>
  <c r="AS419" i="8"/>
  <c r="AM419" i="8"/>
  <c r="AG419" i="8"/>
  <c r="Y419" i="8"/>
  <c r="X419" i="8"/>
  <c r="W419" i="8"/>
  <c r="V419" i="8"/>
  <c r="U419" i="8"/>
  <c r="R419" i="8"/>
  <c r="Q419" i="8"/>
  <c r="M419" i="8"/>
  <c r="L419" i="8"/>
  <c r="CB418" i="8"/>
  <c r="BZ418" i="8"/>
  <c r="CA418" i="8" s="1"/>
  <c r="BY418" i="8"/>
  <c r="BT418" i="8"/>
  <c r="BR418" i="8"/>
  <c r="BS418" i="8" s="1"/>
  <c r="BQ418" i="8"/>
  <c r="BL418" i="8"/>
  <c r="BK418" i="8"/>
  <c r="BJ418" i="8"/>
  <c r="BI418" i="8"/>
  <c r="BD418" i="8"/>
  <c r="BB418" i="8"/>
  <c r="BA418" i="8"/>
  <c r="AY418" i="8"/>
  <c r="AS418" i="8"/>
  <c r="AM418" i="8"/>
  <c r="AG418" i="8"/>
  <c r="X418" i="8"/>
  <c r="Y418" i="8" s="1"/>
  <c r="V418" i="8"/>
  <c r="W418" i="8" s="1"/>
  <c r="U418" i="8"/>
  <c r="R418" i="8"/>
  <c r="Q418" i="8"/>
  <c r="M418" i="8"/>
  <c r="L418" i="8"/>
  <c r="S418" i="32" s="1"/>
  <c r="CG417" i="8"/>
  <c r="CB417" i="8"/>
  <c r="CA417" i="8"/>
  <c r="BZ417" i="8"/>
  <c r="BY417" i="8"/>
  <c r="BT417" i="8"/>
  <c r="BS417" i="8"/>
  <c r="BR417" i="8"/>
  <c r="BQ417" i="8"/>
  <c r="BL417" i="8"/>
  <c r="BJ417" i="8"/>
  <c r="BI417" i="8"/>
  <c r="BD417" i="8"/>
  <c r="CH417" i="8" s="1"/>
  <c r="BC417" i="8"/>
  <c r="BB417" i="8"/>
  <c r="BA417" i="8"/>
  <c r="AY417" i="8"/>
  <c r="AS417" i="8"/>
  <c r="AM417" i="8"/>
  <c r="AG417" i="8"/>
  <c r="Y417" i="8"/>
  <c r="X417" i="8"/>
  <c r="W417" i="8"/>
  <c r="V417" i="8"/>
  <c r="U417" i="8"/>
  <c r="R417" i="8"/>
  <c r="Q417" i="8"/>
  <c r="M417" i="8"/>
  <c r="L417" i="8"/>
  <c r="S417" i="32" s="1"/>
  <c r="CB416" i="8"/>
  <c r="BZ416" i="8"/>
  <c r="CA416" i="8" s="1"/>
  <c r="BY416" i="8"/>
  <c r="BT416" i="8"/>
  <c r="BR416" i="8"/>
  <c r="BQ416" i="8"/>
  <c r="BS416" i="8" s="1"/>
  <c r="BL416" i="8"/>
  <c r="BK416" i="8"/>
  <c r="BJ416" i="8"/>
  <c r="BI416" i="8"/>
  <c r="CG416" i="8" s="1"/>
  <c r="BD416" i="8"/>
  <c r="BC416" i="8"/>
  <c r="BB416" i="8"/>
  <c r="BA416" i="8"/>
  <c r="AY416" i="8"/>
  <c r="AS416" i="8"/>
  <c r="AM416" i="8"/>
  <c r="AG416" i="8"/>
  <c r="X416" i="8"/>
  <c r="Y416" i="8" s="1"/>
  <c r="W416" i="8"/>
  <c r="V416" i="8"/>
  <c r="U416" i="8"/>
  <c r="R416" i="8"/>
  <c r="Q416" i="8"/>
  <c r="M416" i="8"/>
  <c r="L416" i="8"/>
  <c r="S416" i="32" s="1"/>
  <c r="CG415" i="8"/>
  <c r="CB415" i="8"/>
  <c r="CH415" i="8" s="1"/>
  <c r="BZ415" i="8"/>
  <c r="CA415" i="8" s="1"/>
  <c r="BY415" i="8"/>
  <c r="BT415" i="8"/>
  <c r="BS415" i="8"/>
  <c r="BR415" i="8"/>
  <c r="BQ415" i="8"/>
  <c r="BL415" i="8"/>
  <c r="BJ415" i="8"/>
  <c r="BK415" i="8" s="1"/>
  <c r="BI415" i="8"/>
  <c r="BD415" i="8"/>
  <c r="BB415" i="8"/>
  <c r="BC415" i="8" s="1"/>
  <c r="BA415" i="8"/>
  <c r="AY415" i="8"/>
  <c r="AS415" i="8"/>
  <c r="AM415" i="8"/>
  <c r="AG415" i="8"/>
  <c r="Y415" i="8"/>
  <c r="X415" i="8"/>
  <c r="V415" i="8"/>
  <c r="W415" i="8" s="1"/>
  <c r="U415" i="8"/>
  <c r="R415" i="8"/>
  <c r="Q415" i="8"/>
  <c r="M415" i="8"/>
  <c r="L415" i="8"/>
  <c r="S415" i="32" s="1"/>
  <c r="CB414" i="8"/>
  <c r="BZ414" i="8"/>
  <c r="BY414" i="8"/>
  <c r="BT414" i="8"/>
  <c r="BR414" i="8"/>
  <c r="BQ414" i="8"/>
  <c r="BS414" i="8" s="1"/>
  <c r="BL414" i="8"/>
  <c r="BJ414" i="8"/>
  <c r="BI414" i="8"/>
  <c r="BD414" i="8"/>
  <c r="BB414" i="8"/>
  <c r="BC414" i="8" s="1"/>
  <c r="BA414" i="8"/>
  <c r="AY414" i="8"/>
  <c r="AS414" i="8"/>
  <c r="AM414" i="8"/>
  <c r="AG414" i="8"/>
  <c r="Y414" i="8"/>
  <c r="X414" i="8"/>
  <c r="V414" i="8"/>
  <c r="U414" i="8"/>
  <c r="W414" i="8" s="1"/>
  <c r="R414" i="8"/>
  <c r="Q414" i="8"/>
  <c r="M414" i="8"/>
  <c r="L414" i="8"/>
  <c r="S414" i="32" s="1"/>
  <c r="CB413" i="8"/>
  <c r="CH413" i="8" s="1"/>
  <c r="CA413" i="8"/>
  <c r="BZ413" i="8"/>
  <c r="BY413" i="8"/>
  <c r="BT413" i="8"/>
  <c r="BR413" i="8"/>
  <c r="BQ413" i="8"/>
  <c r="BL413" i="8"/>
  <c r="BK413" i="8"/>
  <c r="BJ413" i="8"/>
  <c r="BI413" i="8"/>
  <c r="BD413" i="8"/>
  <c r="BB413" i="8"/>
  <c r="BA413" i="8"/>
  <c r="CG413" i="8" s="1"/>
  <c r="AY413" i="8"/>
  <c r="AS413" i="8"/>
  <c r="AM413" i="8"/>
  <c r="AG413" i="8"/>
  <c r="Y413" i="8"/>
  <c r="X413" i="8"/>
  <c r="V413" i="8"/>
  <c r="U413" i="8"/>
  <c r="W413" i="8" s="1"/>
  <c r="R413" i="8"/>
  <c r="Q413" i="8"/>
  <c r="M413" i="8"/>
  <c r="L413" i="8"/>
  <c r="CB412" i="8"/>
  <c r="CA412" i="8"/>
  <c r="BZ412" i="8"/>
  <c r="BY412" i="8"/>
  <c r="BT412" i="8"/>
  <c r="BS412" i="8"/>
  <c r="BR412" i="8"/>
  <c r="BQ412" i="8"/>
  <c r="BL412" i="8"/>
  <c r="CH412" i="8" s="1"/>
  <c r="BJ412" i="8"/>
  <c r="BK412" i="8" s="1"/>
  <c r="BI412" i="8"/>
  <c r="BD412" i="8"/>
  <c r="BB412" i="8"/>
  <c r="BC412" i="8" s="1"/>
  <c r="BA412" i="8"/>
  <c r="AY412" i="8"/>
  <c r="AS412" i="8"/>
  <c r="AM412" i="8"/>
  <c r="AG412" i="8"/>
  <c r="X412" i="8"/>
  <c r="Y412" i="8" s="1"/>
  <c r="W412" i="8"/>
  <c r="V412" i="8"/>
  <c r="U412" i="8"/>
  <c r="R412" i="8"/>
  <c r="Q412" i="8"/>
  <c r="M412" i="8"/>
  <c r="L412" i="8"/>
  <c r="CH411" i="8"/>
  <c r="CB411" i="8"/>
  <c r="CA411" i="8"/>
  <c r="BZ411" i="8"/>
  <c r="BY411" i="8"/>
  <c r="BT411" i="8"/>
  <c r="BR411" i="8"/>
  <c r="BS411" i="8" s="1"/>
  <c r="BQ411" i="8"/>
  <c r="BL411" i="8"/>
  <c r="BJ411" i="8"/>
  <c r="BI411" i="8"/>
  <c r="BD411" i="8"/>
  <c r="BB411" i="8"/>
  <c r="BC411" i="8" s="1"/>
  <c r="BA411" i="8"/>
  <c r="AY411" i="8"/>
  <c r="AS411" i="8"/>
  <c r="AM411" i="8"/>
  <c r="AG411" i="8"/>
  <c r="X411" i="8"/>
  <c r="Y411" i="8" s="1"/>
  <c r="V411" i="8"/>
  <c r="U411" i="8"/>
  <c r="W411" i="8" s="1"/>
  <c r="R411" i="8"/>
  <c r="Q411" i="8"/>
  <c r="M411" i="8"/>
  <c r="L411" i="8"/>
  <c r="CB410" i="8"/>
  <c r="CA410" i="8"/>
  <c r="BZ410" i="8"/>
  <c r="BY410" i="8"/>
  <c r="BT410" i="8"/>
  <c r="BR410" i="8"/>
  <c r="BQ410" i="8"/>
  <c r="BL410" i="8"/>
  <c r="CH410" i="8" s="1"/>
  <c r="BJ410" i="8"/>
  <c r="BK410" i="8" s="1"/>
  <c r="BI410" i="8"/>
  <c r="BD410" i="8"/>
  <c r="BB410" i="8"/>
  <c r="BA410" i="8"/>
  <c r="AY410" i="8"/>
  <c r="AS410" i="8"/>
  <c r="AM410" i="8"/>
  <c r="AG410" i="8"/>
  <c r="X410" i="8"/>
  <c r="Y410" i="8" s="1"/>
  <c r="V410" i="8"/>
  <c r="U410" i="8"/>
  <c r="R410" i="8"/>
  <c r="Q410" i="8"/>
  <c r="M410" i="8"/>
  <c r="L410" i="8"/>
  <c r="S410" i="32" s="1"/>
  <c r="CB409" i="8"/>
  <c r="BZ409" i="8"/>
  <c r="CA409" i="8" s="1"/>
  <c r="BY409" i="8"/>
  <c r="BT409" i="8"/>
  <c r="BR409" i="8"/>
  <c r="BQ409" i="8"/>
  <c r="BS409" i="8" s="1"/>
  <c r="BL409" i="8"/>
  <c r="BK409" i="8"/>
  <c r="BJ409" i="8"/>
  <c r="BI409" i="8"/>
  <c r="BD409" i="8"/>
  <c r="BB409" i="8"/>
  <c r="BA409" i="8"/>
  <c r="AY409" i="8"/>
  <c r="AS409" i="8"/>
  <c r="AM409" i="8"/>
  <c r="AG409" i="8"/>
  <c r="X409" i="8"/>
  <c r="Y409" i="8" s="1"/>
  <c r="V409" i="8"/>
  <c r="U409" i="8"/>
  <c r="R409" i="8"/>
  <c r="Q409" i="8"/>
  <c r="M409" i="8"/>
  <c r="L409" i="8"/>
  <c r="S409" i="32" s="1"/>
  <c r="CG408" i="8"/>
  <c r="CB408" i="8"/>
  <c r="BZ408" i="8"/>
  <c r="CA408" i="8" s="1"/>
  <c r="BY408" i="8"/>
  <c r="BT408" i="8"/>
  <c r="BR408" i="8"/>
  <c r="BS408" i="8" s="1"/>
  <c r="BQ408" i="8"/>
  <c r="BL408" i="8"/>
  <c r="BJ408" i="8"/>
  <c r="BK408" i="8" s="1"/>
  <c r="BI408" i="8"/>
  <c r="BD408" i="8"/>
  <c r="CH408" i="8" s="1"/>
  <c r="BC408" i="8"/>
  <c r="BB408" i="8"/>
  <c r="BA408" i="8"/>
  <c r="AY408" i="8"/>
  <c r="AS408" i="8"/>
  <c r="AM408" i="8"/>
  <c r="AG408" i="8"/>
  <c r="Y408" i="8"/>
  <c r="X408" i="8"/>
  <c r="V408" i="8"/>
  <c r="W408" i="8" s="1"/>
  <c r="U408" i="8"/>
  <c r="R408" i="8"/>
  <c r="Q408" i="8"/>
  <c r="M408" i="8"/>
  <c r="L408" i="8"/>
  <c r="S408" i="32" s="1"/>
  <c r="CB407" i="8"/>
  <c r="BZ407" i="8"/>
  <c r="CA407" i="8" s="1"/>
  <c r="BY407" i="8"/>
  <c r="BT407" i="8"/>
  <c r="BS407" i="8"/>
  <c r="BR407" i="8"/>
  <c r="BQ407" i="8"/>
  <c r="BL407" i="8"/>
  <c r="BJ407" i="8"/>
  <c r="BI407" i="8"/>
  <c r="BD407" i="8"/>
  <c r="CH407" i="8" s="1"/>
  <c r="BB407" i="8"/>
  <c r="BC407" i="8" s="1"/>
  <c r="BA407" i="8"/>
  <c r="AY407" i="8"/>
  <c r="AS407" i="8"/>
  <c r="AM407" i="8"/>
  <c r="AG407" i="8"/>
  <c r="X407" i="8"/>
  <c r="Y407" i="8" s="1"/>
  <c r="V407" i="8"/>
  <c r="W407" i="8" s="1"/>
  <c r="U407" i="8"/>
  <c r="R407" i="8"/>
  <c r="Q407" i="8"/>
  <c r="M407" i="8"/>
  <c r="L407" i="8"/>
  <c r="S407" i="32" s="1"/>
  <c r="CB406" i="8"/>
  <c r="CH406" i="8" s="1"/>
  <c r="BZ406" i="8"/>
  <c r="CA406" i="8" s="1"/>
  <c r="BY406" i="8"/>
  <c r="BT406" i="8"/>
  <c r="BR406" i="8"/>
  <c r="BS406" i="8" s="1"/>
  <c r="BQ406" i="8"/>
  <c r="BL406" i="8"/>
  <c r="BJ406" i="8"/>
  <c r="BI406" i="8"/>
  <c r="CG406" i="8" s="1"/>
  <c r="BD406" i="8"/>
  <c r="BB406" i="8"/>
  <c r="BA406" i="8"/>
  <c r="AY406" i="8"/>
  <c r="AS406" i="8"/>
  <c r="AM406" i="8"/>
  <c r="AG406" i="8"/>
  <c r="X406" i="8"/>
  <c r="Y406" i="8" s="1"/>
  <c r="V406" i="8"/>
  <c r="U406" i="8"/>
  <c r="W406" i="8" s="1"/>
  <c r="R406" i="8"/>
  <c r="Q406" i="8"/>
  <c r="M406" i="8"/>
  <c r="L406" i="8"/>
  <c r="S406" i="32" s="1"/>
  <c r="CB405" i="8"/>
  <c r="CA405" i="8"/>
  <c r="BZ405" i="8"/>
  <c r="BY405" i="8"/>
  <c r="BT405" i="8"/>
  <c r="BR405" i="8"/>
  <c r="BQ405" i="8"/>
  <c r="BL405" i="8"/>
  <c r="BJ405" i="8"/>
  <c r="BI405" i="8"/>
  <c r="BD405" i="8"/>
  <c r="CH405" i="8" s="1"/>
  <c r="BC405" i="8"/>
  <c r="BB405" i="8"/>
  <c r="BA405" i="8"/>
  <c r="AY405" i="8"/>
  <c r="AS405" i="8"/>
  <c r="AM405" i="8"/>
  <c r="AG405" i="8"/>
  <c r="X405" i="8"/>
  <c r="Y405" i="8" s="1"/>
  <c r="V405" i="8"/>
  <c r="U405" i="8"/>
  <c r="R405" i="8"/>
  <c r="Q405" i="8"/>
  <c r="M405" i="8"/>
  <c r="L405" i="8"/>
  <c r="CG404" i="8"/>
  <c r="CB404" i="8"/>
  <c r="BZ404" i="8"/>
  <c r="CA404" i="8" s="1"/>
  <c r="BY404" i="8"/>
  <c r="BT404" i="8"/>
  <c r="BR404" i="8"/>
  <c r="BS404" i="8" s="1"/>
  <c r="BQ404" i="8"/>
  <c r="BL404" i="8"/>
  <c r="BJ404" i="8"/>
  <c r="BK404" i="8" s="1"/>
  <c r="BI404" i="8"/>
  <c r="BD404" i="8"/>
  <c r="CH404" i="8" s="1"/>
  <c r="BC404" i="8"/>
  <c r="BB404" i="8"/>
  <c r="BA404" i="8"/>
  <c r="AY404" i="8"/>
  <c r="AS404" i="8"/>
  <c r="AM404" i="8"/>
  <c r="AG404" i="8"/>
  <c r="Y404" i="8"/>
  <c r="X404" i="8"/>
  <c r="W404" i="8"/>
  <c r="V404" i="8"/>
  <c r="U404" i="8"/>
  <c r="R404" i="8"/>
  <c r="Q404" i="8"/>
  <c r="M404" i="8"/>
  <c r="L404" i="8"/>
  <c r="S404" i="32" s="1"/>
  <c r="CB403" i="8"/>
  <c r="CA403" i="8"/>
  <c r="BZ403" i="8"/>
  <c r="BY403" i="8"/>
  <c r="BT403" i="8"/>
  <c r="BR403" i="8"/>
  <c r="BS403" i="8" s="1"/>
  <c r="BQ403" i="8"/>
  <c r="BL403" i="8"/>
  <c r="CH403" i="8" s="1"/>
  <c r="BJ403" i="8"/>
  <c r="BI403" i="8"/>
  <c r="BD403" i="8"/>
  <c r="BC403" i="8"/>
  <c r="BB403" i="8"/>
  <c r="BA403" i="8"/>
  <c r="AY403" i="8"/>
  <c r="AS403" i="8"/>
  <c r="AM403" i="8"/>
  <c r="AG403" i="8"/>
  <c r="X403" i="8"/>
  <c r="Y403" i="8" s="1"/>
  <c r="W403" i="8"/>
  <c r="V403" i="8"/>
  <c r="U403" i="8"/>
  <c r="R403" i="8"/>
  <c r="Q403" i="8"/>
  <c r="M403" i="8"/>
  <c r="L403" i="8"/>
  <c r="S403" i="32" s="1"/>
  <c r="CH402" i="8"/>
  <c r="CB402" i="8"/>
  <c r="BZ402" i="8"/>
  <c r="CA402" i="8" s="1"/>
  <c r="BY402" i="8"/>
  <c r="BT402" i="8"/>
  <c r="BR402" i="8"/>
  <c r="BQ402" i="8"/>
  <c r="BL402" i="8"/>
  <c r="BJ402" i="8"/>
  <c r="BK402" i="8" s="1"/>
  <c r="BI402" i="8"/>
  <c r="BD402" i="8"/>
  <c r="BB402" i="8"/>
  <c r="BC402" i="8" s="1"/>
  <c r="BA402" i="8"/>
  <c r="AY402" i="8"/>
  <c r="AS402" i="8"/>
  <c r="AM402" i="8"/>
  <c r="AG402" i="8"/>
  <c r="Y402" i="8"/>
  <c r="X402" i="8"/>
  <c r="W402" i="8"/>
  <c r="V402" i="8"/>
  <c r="U402" i="8"/>
  <c r="R402" i="8"/>
  <c r="Q402" i="8"/>
  <c r="M402" i="8"/>
  <c r="L402" i="8"/>
  <c r="S402" i="32" s="1"/>
  <c r="CB401" i="8"/>
  <c r="BZ401" i="8"/>
  <c r="CA401" i="8" s="1"/>
  <c r="BY401" i="8"/>
  <c r="BT401" i="8"/>
  <c r="BS401" i="8"/>
  <c r="BR401" i="8"/>
  <c r="BQ401" i="8"/>
  <c r="BL401" i="8"/>
  <c r="BK401" i="8"/>
  <c r="BJ401" i="8"/>
  <c r="BI401" i="8"/>
  <c r="BD401" i="8"/>
  <c r="BB401" i="8"/>
  <c r="BA401" i="8"/>
  <c r="CG401" i="8" s="1"/>
  <c r="AY401" i="8"/>
  <c r="AS401" i="8"/>
  <c r="AM401" i="8"/>
  <c r="AG401" i="8"/>
  <c r="X401" i="8"/>
  <c r="Y401" i="8" s="1"/>
  <c r="V401" i="8"/>
  <c r="W401" i="8" s="1"/>
  <c r="U401" i="8"/>
  <c r="R401" i="8"/>
  <c r="Q401" i="8"/>
  <c r="M401" i="8"/>
  <c r="L401" i="8"/>
  <c r="S401" i="32" s="1"/>
  <c r="CB400" i="8"/>
  <c r="BZ400" i="8"/>
  <c r="CA400" i="8" s="1"/>
  <c r="BY400" i="8"/>
  <c r="BT400" i="8"/>
  <c r="BR400" i="8"/>
  <c r="BS400" i="8" s="1"/>
  <c r="BQ400" i="8"/>
  <c r="BL400" i="8"/>
  <c r="BJ400" i="8"/>
  <c r="BK400" i="8" s="1"/>
  <c r="BI400" i="8"/>
  <c r="BD400" i="8"/>
  <c r="BB400" i="8"/>
  <c r="BC400" i="8" s="1"/>
  <c r="BA400" i="8"/>
  <c r="AY400" i="8"/>
  <c r="AS400" i="8"/>
  <c r="AM400" i="8"/>
  <c r="AG400" i="8"/>
  <c r="Y400" i="8"/>
  <c r="X400" i="8"/>
  <c r="V400" i="8"/>
  <c r="U400" i="8"/>
  <c r="W400" i="8" s="1"/>
  <c r="R400" i="8"/>
  <c r="Q400" i="8"/>
  <c r="M400" i="8"/>
  <c r="L400" i="8"/>
  <c r="S400" i="32" s="1"/>
  <c r="CB399" i="8"/>
  <c r="CH399" i="8" s="1"/>
  <c r="BZ399" i="8"/>
  <c r="CA399" i="8" s="1"/>
  <c r="BY399" i="8"/>
  <c r="BT399" i="8"/>
  <c r="BR399" i="8"/>
  <c r="BS399" i="8" s="1"/>
  <c r="BQ399" i="8"/>
  <c r="CG399" i="8" s="1"/>
  <c r="BL399" i="8"/>
  <c r="BK399" i="8"/>
  <c r="BJ399" i="8"/>
  <c r="BI399" i="8"/>
  <c r="BD399" i="8"/>
  <c r="BC399" i="8"/>
  <c r="BB399" i="8"/>
  <c r="BA399" i="8"/>
  <c r="AY399" i="8"/>
  <c r="AS399" i="8"/>
  <c r="AM399" i="8"/>
  <c r="AG399" i="8"/>
  <c r="Y399" i="8"/>
  <c r="X399" i="8"/>
  <c r="W399" i="8"/>
  <c r="V399" i="8"/>
  <c r="U399" i="8"/>
  <c r="R399" i="8"/>
  <c r="Q399" i="8"/>
  <c r="M399" i="8"/>
  <c r="L399" i="8"/>
  <c r="CB398" i="8"/>
  <c r="BZ398" i="8"/>
  <c r="BY398" i="8"/>
  <c r="BT398" i="8"/>
  <c r="BR398" i="8"/>
  <c r="BS398" i="8" s="1"/>
  <c r="BQ398" i="8"/>
  <c r="BL398" i="8"/>
  <c r="BJ398" i="8"/>
  <c r="BK398" i="8" s="1"/>
  <c r="BI398" i="8"/>
  <c r="BD398" i="8"/>
  <c r="BC398" i="8"/>
  <c r="BB398" i="8"/>
  <c r="BA398" i="8"/>
  <c r="AY398" i="8"/>
  <c r="AS398" i="8"/>
  <c r="AM398" i="8"/>
  <c r="AG398" i="8"/>
  <c r="X398" i="8"/>
  <c r="Y398" i="8" s="1"/>
  <c r="W398" i="8"/>
  <c r="V398" i="8"/>
  <c r="U398" i="8"/>
  <c r="R398" i="8"/>
  <c r="Q398" i="8"/>
  <c r="M398" i="8"/>
  <c r="L398" i="8"/>
  <c r="S398" i="32" s="1"/>
  <c r="CB397" i="8"/>
  <c r="CH397" i="8" s="1"/>
  <c r="BZ397" i="8"/>
  <c r="BY397" i="8"/>
  <c r="CA397" i="8" s="1"/>
  <c r="BT397" i="8"/>
  <c r="BS397" i="8"/>
  <c r="BR397" i="8"/>
  <c r="BQ397" i="8"/>
  <c r="BL397" i="8"/>
  <c r="BJ397" i="8"/>
  <c r="BI397" i="8"/>
  <c r="CG397" i="8" s="1"/>
  <c r="BD397" i="8"/>
  <c r="BB397" i="8"/>
  <c r="BA397" i="8"/>
  <c r="BC397" i="8" s="1"/>
  <c r="AY397" i="8"/>
  <c r="AS397" i="8"/>
  <c r="AM397" i="8"/>
  <c r="AG397" i="8"/>
  <c r="Y397" i="8"/>
  <c r="X397" i="8"/>
  <c r="V397" i="8"/>
  <c r="W397" i="8" s="1"/>
  <c r="U397" i="8"/>
  <c r="R397" i="8"/>
  <c r="Q397" i="8"/>
  <c r="M397" i="8"/>
  <c r="L397" i="8"/>
  <c r="S397" i="32" s="1"/>
  <c r="CB396" i="8"/>
  <c r="CA396" i="8"/>
  <c r="BZ396" i="8"/>
  <c r="BY396" i="8"/>
  <c r="BT396" i="8"/>
  <c r="BR396" i="8"/>
  <c r="BS396" i="8" s="1"/>
  <c r="BQ396" i="8"/>
  <c r="BL396" i="8"/>
  <c r="BJ396" i="8"/>
  <c r="BI396" i="8"/>
  <c r="BD396" i="8"/>
  <c r="CH396" i="8" s="1"/>
  <c r="BC396" i="8"/>
  <c r="BB396" i="8"/>
  <c r="BA396" i="8"/>
  <c r="AY396" i="8"/>
  <c r="AS396" i="8"/>
  <c r="AM396" i="8"/>
  <c r="AG396" i="8"/>
  <c r="X396" i="8"/>
  <c r="Y396" i="8" s="1"/>
  <c r="W396" i="8"/>
  <c r="V396" i="8"/>
  <c r="U396" i="8"/>
  <c r="R396" i="8"/>
  <c r="Q396" i="8"/>
  <c r="M396" i="8"/>
  <c r="L396" i="8"/>
  <c r="S396" i="32" s="1"/>
  <c r="CB395" i="8"/>
  <c r="CH395" i="8" s="1"/>
  <c r="BZ395" i="8"/>
  <c r="BY395" i="8"/>
  <c r="CA395" i="8" s="1"/>
  <c r="BT395" i="8"/>
  <c r="BS395" i="8"/>
  <c r="BR395" i="8"/>
  <c r="BQ395" i="8"/>
  <c r="BL395" i="8"/>
  <c r="BJ395" i="8"/>
  <c r="BI395" i="8"/>
  <c r="BD395" i="8"/>
  <c r="BB395" i="8"/>
  <c r="BC395" i="8" s="1"/>
  <c r="BA395" i="8"/>
  <c r="AY395" i="8"/>
  <c r="AS395" i="8"/>
  <c r="AM395" i="8"/>
  <c r="AG395" i="8"/>
  <c r="Y395" i="8"/>
  <c r="X395" i="8"/>
  <c r="V395" i="8"/>
  <c r="W395" i="8" s="1"/>
  <c r="U395" i="8"/>
  <c r="R395" i="8"/>
  <c r="Q395" i="8"/>
  <c r="M395" i="8"/>
  <c r="L395" i="8"/>
  <c r="S395" i="32" s="1"/>
  <c r="CB394" i="8"/>
  <c r="BZ394" i="8"/>
  <c r="CA394" i="8" s="1"/>
  <c r="BY394" i="8"/>
  <c r="BT394" i="8"/>
  <c r="BR394" i="8"/>
  <c r="BS394" i="8" s="1"/>
  <c r="BQ394" i="8"/>
  <c r="BL394" i="8"/>
  <c r="BJ394" i="8"/>
  <c r="BI394" i="8"/>
  <c r="BD394" i="8"/>
  <c r="CH394" i="8" s="1"/>
  <c r="BB394" i="8"/>
  <c r="BC394" i="8" s="1"/>
  <c r="BA394" i="8"/>
  <c r="AY394" i="8"/>
  <c r="AS394" i="8"/>
  <c r="AM394" i="8"/>
  <c r="AG394" i="8"/>
  <c r="Y394" i="8"/>
  <c r="X394" i="8"/>
  <c r="W394" i="8"/>
  <c r="V394" i="8"/>
  <c r="U394" i="8"/>
  <c r="R394" i="8"/>
  <c r="Q394" i="8"/>
  <c r="M394" i="8"/>
  <c r="L394" i="8"/>
  <c r="CB393" i="8"/>
  <c r="CA393" i="8"/>
  <c r="BZ393" i="8"/>
  <c r="BY393" i="8"/>
  <c r="BT393" i="8"/>
  <c r="BR393" i="8"/>
  <c r="BQ393" i="8"/>
  <c r="BL393" i="8"/>
  <c r="BJ393" i="8"/>
  <c r="BI393" i="8"/>
  <c r="BD393" i="8"/>
  <c r="CH393" i="8" s="1"/>
  <c r="BC393" i="8"/>
  <c r="BB393" i="8"/>
  <c r="BA393" i="8"/>
  <c r="AY393" i="8"/>
  <c r="AS393" i="8"/>
  <c r="AM393" i="8"/>
  <c r="AG393" i="8"/>
  <c r="X393" i="8"/>
  <c r="Y393" i="8" s="1"/>
  <c r="V393" i="8"/>
  <c r="U393" i="8"/>
  <c r="W393" i="8" s="1"/>
  <c r="R393" i="8"/>
  <c r="Q393" i="8"/>
  <c r="M393" i="8"/>
  <c r="L393" i="8"/>
  <c r="CB392" i="8"/>
  <c r="BZ392" i="8"/>
  <c r="BY392" i="8"/>
  <c r="BT392" i="8"/>
  <c r="BR392" i="8"/>
  <c r="BQ392" i="8"/>
  <c r="BL392" i="8"/>
  <c r="CH392" i="8" s="1"/>
  <c r="BK392" i="8"/>
  <c r="BJ392" i="8"/>
  <c r="BI392" i="8"/>
  <c r="BD392" i="8"/>
  <c r="BB392" i="8"/>
  <c r="BC392" i="8" s="1"/>
  <c r="BA392" i="8"/>
  <c r="AY392" i="8"/>
  <c r="AS392" i="8"/>
  <c r="AM392" i="8"/>
  <c r="AG392" i="8"/>
  <c r="X392" i="8"/>
  <c r="Y392" i="8" s="1"/>
  <c r="V392" i="8"/>
  <c r="U392" i="8"/>
  <c r="W392" i="8" s="1"/>
  <c r="R392" i="8"/>
  <c r="Q392" i="8"/>
  <c r="M392" i="8"/>
  <c r="L392" i="8"/>
  <c r="S392" i="32" s="1"/>
  <c r="CH391" i="8"/>
  <c r="CG391" i="8"/>
  <c r="CB391" i="8"/>
  <c r="CA391" i="8"/>
  <c r="BZ391" i="8"/>
  <c r="BY391" i="8"/>
  <c r="BT391" i="8"/>
  <c r="BS391" i="8"/>
  <c r="BR391" i="8"/>
  <c r="BQ391" i="8"/>
  <c r="BL391" i="8"/>
  <c r="BJ391" i="8"/>
  <c r="BK391" i="8" s="1"/>
  <c r="BI391" i="8"/>
  <c r="BD391" i="8"/>
  <c r="BC391" i="8"/>
  <c r="BB391" i="8"/>
  <c r="BA391" i="8"/>
  <c r="AY391" i="8"/>
  <c r="AS391" i="8"/>
  <c r="AM391" i="8"/>
  <c r="AG391" i="8"/>
  <c r="X391" i="8"/>
  <c r="Y391" i="8" s="1"/>
  <c r="V391" i="8"/>
  <c r="U391" i="8"/>
  <c r="W391" i="8" s="1"/>
  <c r="R391" i="8"/>
  <c r="Q391" i="8"/>
  <c r="M391" i="8"/>
  <c r="L391" i="8"/>
  <c r="CB390" i="8"/>
  <c r="BZ390" i="8"/>
  <c r="BY390" i="8"/>
  <c r="CA390" i="8" s="1"/>
  <c r="BT390" i="8"/>
  <c r="BS390" i="8"/>
  <c r="BR390" i="8"/>
  <c r="BQ390" i="8"/>
  <c r="BL390" i="8"/>
  <c r="CH390" i="8" s="1"/>
  <c r="BJ390" i="8"/>
  <c r="BK390" i="8" s="1"/>
  <c r="BI390" i="8"/>
  <c r="BD390" i="8"/>
  <c r="BB390" i="8"/>
  <c r="BA390" i="8"/>
  <c r="AY390" i="8"/>
  <c r="AS390" i="8"/>
  <c r="AM390" i="8"/>
  <c r="AG390" i="8"/>
  <c r="X390" i="8"/>
  <c r="Y390" i="8" s="1"/>
  <c r="V390" i="8"/>
  <c r="W390" i="8" s="1"/>
  <c r="U390" i="8"/>
  <c r="R390" i="8"/>
  <c r="Q390" i="8"/>
  <c r="M390" i="8"/>
  <c r="L390" i="8"/>
  <c r="S390" i="32" s="1"/>
  <c r="CB389" i="8"/>
  <c r="BZ389" i="8"/>
  <c r="BY389" i="8"/>
  <c r="BT389" i="8"/>
  <c r="BR389" i="8"/>
  <c r="BQ389" i="8"/>
  <c r="BS389" i="8" s="1"/>
  <c r="BL389" i="8"/>
  <c r="BJ389" i="8"/>
  <c r="BK389" i="8" s="1"/>
  <c r="BI389" i="8"/>
  <c r="BD389" i="8"/>
  <c r="BC389" i="8"/>
  <c r="BB389" i="8"/>
  <c r="BA389" i="8"/>
  <c r="AY389" i="8"/>
  <c r="AS389" i="8"/>
  <c r="AM389" i="8"/>
  <c r="AG389" i="8"/>
  <c r="X389" i="8"/>
  <c r="Y389" i="8" s="1"/>
  <c r="V389" i="8"/>
  <c r="U389" i="8"/>
  <c r="W389" i="8" s="1"/>
  <c r="R389" i="8"/>
  <c r="Q389" i="8"/>
  <c r="M389" i="8"/>
  <c r="L389" i="8"/>
  <c r="S389" i="32" s="1"/>
  <c r="CH388" i="8"/>
  <c r="CG388" i="8"/>
  <c r="CB388" i="8"/>
  <c r="CA388" i="8"/>
  <c r="BZ388" i="8"/>
  <c r="BY388" i="8"/>
  <c r="BT388" i="8"/>
  <c r="BR388" i="8"/>
  <c r="BS388" i="8" s="1"/>
  <c r="BQ388" i="8"/>
  <c r="BL388" i="8"/>
  <c r="BJ388" i="8"/>
  <c r="BK388" i="8" s="1"/>
  <c r="BI388" i="8"/>
  <c r="BD388" i="8"/>
  <c r="BB388" i="8"/>
  <c r="BC388" i="8" s="1"/>
  <c r="BA388" i="8"/>
  <c r="AY388" i="8"/>
  <c r="AS388" i="8"/>
  <c r="AM388" i="8"/>
  <c r="AG388" i="8"/>
  <c r="Y388" i="8"/>
  <c r="X388" i="8"/>
  <c r="W388" i="8"/>
  <c r="V388" i="8"/>
  <c r="U388" i="8"/>
  <c r="R388" i="8"/>
  <c r="Q388" i="8"/>
  <c r="M388" i="8"/>
  <c r="L388" i="8"/>
  <c r="S388" i="32" s="1"/>
  <c r="CB387" i="8"/>
  <c r="CA387" i="8"/>
  <c r="BZ387" i="8"/>
  <c r="BY387" i="8"/>
  <c r="BT387" i="8"/>
  <c r="BR387" i="8"/>
  <c r="BS387" i="8" s="1"/>
  <c r="BQ387" i="8"/>
  <c r="BL387" i="8"/>
  <c r="BJ387" i="8"/>
  <c r="BK387" i="8" s="1"/>
  <c r="BI387" i="8"/>
  <c r="BD387" i="8"/>
  <c r="CH387" i="8" s="1"/>
  <c r="BB387" i="8"/>
  <c r="BC387" i="8" s="1"/>
  <c r="BA387" i="8"/>
  <c r="AY387" i="8"/>
  <c r="AS387" i="8"/>
  <c r="AM387" i="8"/>
  <c r="AG387" i="8"/>
  <c r="X387" i="8"/>
  <c r="Y387" i="8" s="1"/>
  <c r="W387" i="8"/>
  <c r="V387" i="8"/>
  <c r="U387" i="8"/>
  <c r="R387" i="8"/>
  <c r="Q387" i="8"/>
  <c r="M387" i="8"/>
  <c r="L387" i="8"/>
  <c r="S387" i="32" s="1"/>
  <c r="CB386" i="8"/>
  <c r="BZ386" i="8"/>
  <c r="CA386" i="8" s="1"/>
  <c r="BY386" i="8"/>
  <c r="CG386" i="8" s="1"/>
  <c r="BT386" i="8"/>
  <c r="BR386" i="8"/>
  <c r="BS386" i="8" s="1"/>
  <c r="BQ386" i="8"/>
  <c r="BL386" i="8"/>
  <c r="BJ386" i="8"/>
  <c r="BK386" i="8" s="1"/>
  <c r="BI386" i="8"/>
  <c r="BD386" i="8"/>
  <c r="CH386" i="8" s="1"/>
  <c r="BB386" i="8"/>
  <c r="BC386" i="8" s="1"/>
  <c r="BA386" i="8"/>
  <c r="AY386" i="8"/>
  <c r="AS386" i="8"/>
  <c r="AM386" i="8"/>
  <c r="AG386" i="8"/>
  <c r="Y386" i="8"/>
  <c r="X386" i="8"/>
  <c r="V386" i="8"/>
  <c r="U386" i="8"/>
  <c r="R386" i="8"/>
  <c r="Q386" i="8"/>
  <c r="M386" i="8"/>
  <c r="L386" i="8"/>
  <c r="S386" i="32" s="1"/>
  <c r="CB385" i="8"/>
  <c r="BZ385" i="8"/>
  <c r="BY385" i="8"/>
  <c r="CA385" i="8" s="1"/>
  <c r="BT385" i="8"/>
  <c r="BS385" i="8"/>
  <c r="BR385" i="8"/>
  <c r="BQ385" i="8"/>
  <c r="BL385" i="8"/>
  <c r="BK385" i="8"/>
  <c r="BJ385" i="8"/>
  <c r="BI385" i="8"/>
  <c r="BD385" i="8"/>
  <c r="BC385" i="8"/>
  <c r="BB385" i="8"/>
  <c r="BA385" i="8"/>
  <c r="AY385" i="8"/>
  <c r="AS385" i="8"/>
  <c r="AM385" i="8"/>
  <c r="AG385" i="8"/>
  <c r="X385" i="8"/>
  <c r="Y385" i="8" s="1"/>
  <c r="V385" i="8"/>
  <c r="U385" i="8"/>
  <c r="W385" i="8" s="1"/>
  <c r="R385" i="8"/>
  <c r="Q385" i="8"/>
  <c r="M385" i="8"/>
  <c r="L385" i="8"/>
  <c r="S385" i="32" s="1"/>
  <c r="CH384" i="8"/>
  <c r="CB384" i="8"/>
  <c r="CA384" i="8"/>
  <c r="BZ384" i="8"/>
  <c r="BY384" i="8"/>
  <c r="BT384" i="8"/>
  <c r="BR384" i="8"/>
  <c r="BS384" i="8" s="1"/>
  <c r="BQ384" i="8"/>
  <c r="BL384" i="8"/>
  <c r="BJ384" i="8"/>
  <c r="BK384" i="8" s="1"/>
  <c r="BI384" i="8"/>
  <c r="BD384" i="8"/>
  <c r="BB384" i="8"/>
  <c r="BC384" i="8" s="1"/>
  <c r="BA384" i="8"/>
  <c r="CG384" i="8" s="1"/>
  <c r="AY384" i="8"/>
  <c r="AS384" i="8"/>
  <c r="AM384" i="8"/>
  <c r="AG384" i="8"/>
  <c r="X384" i="8"/>
  <c r="Y384" i="8" s="1"/>
  <c r="W384" i="8"/>
  <c r="V384" i="8"/>
  <c r="U384" i="8"/>
  <c r="R384" i="8"/>
  <c r="Q384" i="8"/>
  <c r="M384" i="8"/>
  <c r="L384" i="8"/>
  <c r="S384" i="32" s="1"/>
  <c r="CB383" i="8"/>
  <c r="BZ383" i="8"/>
  <c r="BY383" i="8"/>
  <c r="CA383" i="8" s="1"/>
  <c r="BT383" i="8"/>
  <c r="BS383" i="8"/>
  <c r="BR383" i="8"/>
  <c r="BQ383" i="8"/>
  <c r="BL383" i="8"/>
  <c r="BJ383" i="8"/>
  <c r="BK383" i="8" s="1"/>
  <c r="BI383" i="8"/>
  <c r="CG383" i="8" s="1"/>
  <c r="BD383" i="8"/>
  <c r="BC383" i="8"/>
  <c r="BB383" i="8"/>
  <c r="BA383" i="8"/>
  <c r="AY383" i="8"/>
  <c r="AS383" i="8"/>
  <c r="AM383" i="8"/>
  <c r="AG383" i="8"/>
  <c r="X383" i="8"/>
  <c r="Y383" i="8" s="1"/>
  <c r="V383" i="8"/>
  <c r="U383" i="8"/>
  <c r="W383" i="8" s="1"/>
  <c r="R383" i="8"/>
  <c r="Q383" i="8"/>
  <c r="M383" i="8"/>
  <c r="L383" i="8"/>
  <c r="S383" i="32" s="1"/>
  <c r="CH382" i="8"/>
  <c r="CG382" i="8"/>
  <c r="CB382" i="8"/>
  <c r="BZ382" i="8"/>
  <c r="CA382" i="8" s="1"/>
  <c r="BY382" i="8"/>
  <c r="BT382" i="8"/>
  <c r="BR382" i="8"/>
  <c r="BS382" i="8" s="1"/>
  <c r="BQ382" i="8"/>
  <c r="BL382" i="8"/>
  <c r="BJ382" i="8"/>
  <c r="BK382" i="8" s="1"/>
  <c r="BI382" i="8"/>
  <c r="BD382" i="8"/>
  <c r="BB382" i="8"/>
  <c r="BC382" i="8" s="1"/>
  <c r="BA382" i="8"/>
  <c r="AY382" i="8"/>
  <c r="AS382" i="8"/>
  <c r="AM382" i="8"/>
  <c r="AG382" i="8"/>
  <c r="Y382" i="8"/>
  <c r="X382" i="8"/>
  <c r="W382" i="8"/>
  <c r="V382" i="8"/>
  <c r="U382" i="8"/>
  <c r="R382" i="8"/>
  <c r="Q382" i="8"/>
  <c r="M382" i="8"/>
  <c r="L382" i="8"/>
  <c r="S382" i="32" s="1"/>
  <c r="CB381" i="8"/>
  <c r="BZ381" i="8"/>
  <c r="CA381" i="8" s="1"/>
  <c r="BY381" i="8"/>
  <c r="BT381" i="8"/>
  <c r="BR381" i="8"/>
  <c r="BS381" i="8" s="1"/>
  <c r="BQ381" i="8"/>
  <c r="CG381" i="8" s="1"/>
  <c r="BL381" i="8"/>
  <c r="BK381" i="8"/>
  <c r="BJ381" i="8"/>
  <c r="BI381" i="8"/>
  <c r="BD381" i="8"/>
  <c r="CH381" i="8" s="1"/>
  <c r="BB381" i="8"/>
  <c r="BC381" i="8" s="1"/>
  <c r="BA381" i="8"/>
  <c r="AY381" i="8"/>
  <c r="AS381" i="8"/>
  <c r="AM381" i="8"/>
  <c r="AG381" i="8"/>
  <c r="X381" i="8"/>
  <c r="Y381" i="8" s="1"/>
  <c r="V381" i="8"/>
  <c r="W381" i="8" s="1"/>
  <c r="U381" i="8"/>
  <c r="R381" i="8"/>
  <c r="Q381" i="8"/>
  <c r="M381" i="8"/>
  <c r="L381" i="8"/>
  <c r="S381" i="32" s="1"/>
  <c r="CB380" i="8"/>
  <c r="BZ380" i="8"/>
  <c r="CA380" i="8" s="1"/>
  <c r="BY380" i="8"/>
  <c r="BT380" i="8"/>
  <c r="BS380" i="8"/>
  <c r="BR380" i="8"/>
  <c r="BQ380" i="8"/>
  <c r="BL380" i="8"/>
  <c r="BK380" i="8"/>
  <c r="BJ380" i="8"/>
  <c r="BI380" i="8"/>
  <c r="BD380" i="8"/>
  <c r="CH380" i="8" s="1"/>
  <c r="BB380" i="8"/>
  <c r="BC380" i="8" s="1"/>
  <c r="BA380" i="8"/>
  <c r="AY380" i="8"/>
  <c r="AS380" i="8"/>
  <c r="AM380" i="8"/>
  <c r="AG380" i="8"/>
  <c r="Y380" i="8"/>
  <c r="X380" i="8"/>
  <c r="V380" i="8"/>
  <c r="U380" i="8"/>
  <c r="W380" i="8" s="1"/>
  <c r="R380" i="8"/>
  <c r="Q380" i="8"/>
  <c r="M380" i="8"/>
  <c r="L380" i="8"/>
  <c r="S380" i="32" s="1"/>
  <c r="CH379" i="8"/>
  <c r="CG379" i="8"/>
  <c r="CB379" i="8"/>
  <c r="BZ379" i="8"/>
  <c r="CA379" i="8" s="1"/>
  <c r="BY379" i="8"/>
  <c r="BT379" i="8"/>
  <c r="BR379" i="8"/>
  <c r="BS379" i="8" s="1"/>
  <c r="BQ379" i="8"/>
  <c r="BL379" i="8"/>
  <c r="BK379" i="8"/>
  <c r="BJ379" i="8"/>
  <c r="BI379" i="8"/>
  <c r="BD379" i="8"/>
  <c r="BC379" i="8"/>
  <c r="BB379" i="8"/>
  <c r="BA379" i="8"/>
  <c r="AY379" i="8"/>
  <c r="AS379" i="8"/>
  <c r="AM379" i="8"/>
  <c r="AG379" i="8"/>
  <c r="X379" i="8"/>
  <c r="Y379" i="8" s="1"/>
  <c r="W379" i="8"/>
  <c r="V379" i="8"/>
  <c r="U379" i="8"/>
  <c r="R379" i="8"/>
  <c r="Q379" i="8"/>
  <c r="M379" i="8"/>
  <c r="L379" i="8"/>
  <c r="CB378" i="8"/>
  <c r="BZ378" i="8"/>
  <c r="CA378" i="8" s="1"/>
  <c r="BY378" i="8"/>
  <c r="BT378" i="8"/>
  <c r="BR378" i="8"/>
  <c r="BQ378" i="8"/>
  <c r="BL378" i="8"/>
  <c r="BJ378" i="8"/>
  <c r="BI378" i="8"/>
  <c r="BK378" i="8" s="1"/>
  <c r="BD378" i="8"/>
  <c r="CH378" i="8" s="1"/>
  <c r="BB378" i="8"/>
  <c r="BA378" i="8"/>
  <c r="AY378" i="8"/>
  <c r="AS378" i="8"/>
  <c r="AM378" i="8"/>
  <c r="AG378" i="8"/>
  <c r="X378" i="8"/>
  <c r="Y378" i="8" s="1"/>
  <c r="V378" i="8"/>
  <c r="W378" i="8" s="1"/>
  <c r="U378" i="8"/>
  <c r="R378" i="8"/>
  <c r="Q378" i="8"/>
  <c r="M378" i="8"/>
  <c r="L378" i="8"/>
  <c r="S378" i="32" s="1"/>
  <c r="CH377" i="8"/>
  <c r="CB377" i="8"/>
  <c r="BZ377" i="8"/>
  <c r="CA377" i="8" s="1"/>
  <c r="BY377" i="8"/>
  <c r="BT377" i="8"/>
  <c r="BS377" i="8"/>
  <c r="BR377" i="8"/>
  <c r="BQ377" i="8"/>
  <c r="BL377" i="8"/>
  <c r="BJ377" i="8"/>
  <c r="BK377" i="8" s="1"/>
  <c r="BI377" i="8"/>
  <c r="BD377" i="8"/>
  <c r="BC377" i="8"/>
  <c r="BB377" i="8"/>
  <c r="BA377" i="8"/>
  <c r="AY377" i="8"/>
  <c r="AS377" i="8"/>
  <c r="AM377" i="8"/>
  <c r="AG377" i="8"/>
  <c r="Y377" i="8"/>
  <c r="X377" i="8"/>
  <c r="V377" i="8"/>
  <c r="U377" i="8"/>
  <c r="W377" i="8" s="1"/>
  <c r="R377" i="8"/>
  <c r="Q377" i="8"/>
  <c r="M377" i="8"/>
  <c r="L377" i="8"/>
  <c r="S377" i="32" s="1"/>
  <c r="CB376" i="8"/>
  <c r="CA376" i="8"/>
  <c r="BZ376" i="8"/>
  <c r="BY376" i="8"/>
  <c r="BT376" i="8"/>
  <c r="BS376" i="8"/>
  <c r="BR376" i="8"/>
  <c r="BQ376" i="8"/>
  <c r="BL376" i="8"/>
  <c r="BJ376" i="8"/>
  <c r="BK376" i="8" s="1"/>
  <c r="BI376" i="8"/>
  <c r="BD376" i="8"/>
  <c r="BB376" i="8"/>
  <c r="BC376" i="8" s="1"/>
  <c r="BA376" i="8"/>
  <c r="AY376" i="8"/>
  <c r="AS376" i="8"/>
  <c r="AM376" i="8"/>
  <c r="AG376" i="8"/>
  <c r="X376" i="8"/>
  <c r="Y376" i="8" s="1"/>
  <c r="V376" i="8"/>
  <c r="U376" i="8"/>
  <c r="W376" i="8" s="1"/>
  <c r="R376" i="8"/>
  <c r="Q376" i="8"/>
  <c r="M376" i="8"/>
  <c r="L376" i="8"/>
  <c r="S376" i="32" s="1"/>
  <c r="CH375" i="8"/>
  <c r="CB375" i="8"/>
  <c r="BZ375" i="8"/>
  <c r="CA375" i="8" s="1"/>
  <c r="BY375" i="8"/>
  <c r="CG375" i="8" s="1"/>
  <c r="BT375" i="8"/>
  <c r="BS375" i="8"/>
  <c r="BR375" i="8"/>
  <c r="BQ375" i="8"/>
  <c r="BL375" i="8"/>
  <c r="BJ375" i="8"/>
  <c r="BK375" i="8" s="1"/>
  <c r="BI375" i="8"/>
  <c r="BD375" i="8"/>
  <c r="BC375" i="8"/>
  <c r="BB375" i="8"/>
  <c r="BA375" i="8"/>
  <c r="AY375" i="8"/>
  <c r="AS375" i="8"/>
  <c r="AM375" i="8"/>
  <c r="AG375" i="8"/>
  <c r="Y375" i="8"/>
  <c r="X375" i="8"/>
  <c r="W375" i="8"/>
  <c r="V375" i="8"/>
  <c r="U375" i="8"/>
  <c r="R375" i="8"/>
  <c r="Q375" i="8"/>
  <c r="M375" i="8"/>
  <c r="L375" i="8"/>
  <c r="S375" i="32" s="1"/>
  <c r="CB374" i="8"/>
  <c r="BZ374" i="8"/>
  <c r="BY374" i="8"/>
  <c r="BT374" i="8"/>
  <c r="BR374" i="8"/>
  <c r="BQ374" i="8"/>
  <c r="BL374" i="8"/>
  <c r="BK374" i="8"/>
  <c r="BJ374" i="8"/>
  <c r="BI374" i="8"/>
  <c r="BD374" i="8"/>
  <c r="BB374" i="8"/>
  <c r="BC374" i="8" s="1"/>
  <c r="BA374" i="8"/>
  <c r="AY374" i="8"/>
  <c r="AS374" i="8"/>
  <c r="AM374" i="8"/>
  <c r="AG374" i="8"/>
  <c r="Y374" i="8"/>
  <c r="X374" i="8"/>
  <c r="V374" i="8"/>
  <c r="U374" i="8"/>
  <c r="W374" i="8" s="1"/>
  <c r="R374" i="8"/>
  <c r="Q374" i="8"/>
  <c r="M374" i="8"/>
  <c r="L374" i="8"/>
  <c r="S374" i="32" s="1"/>
  <c r="CH373" i="8"/>
  <c r="CB373" i="8"/>
  <c r="CA373" i="8"/>
  <c r="BZ373" i="8"/>
  <c r="BY373" i="8"/>
  <c r="BT373" i="8"/>
  <c r="BR373" i="8"/>
  <c r="BQ373" i="8"/>
  <c r="CG373" i="8" s="1"/>
  <c r="BL373" i="8"/>
  <c r="BK373" i="8"/>
  <c r="BJ373" i="8"/>
  <c r="BI373" i="8"/>
  <c r="BD373" i="8"/>
  <c r="BC373" i="8"/>
  <c r="BB373" i="8"/>
  <c r="BA373" i="8"/>
  <c r="AY373" i="8"/>
  <c r="AS373" i="8"/>
  <c r="AM373" i="8"/>
  <c r="AG373" i="8"/>
  <c r="Y373" i="8"/>
  <c r="X373" i="8"/>
  <c r="V373" i="8"/>
  <c r="U373" i="8"/>
  <c r="W373" i="8" s="1"/>
  <c r="R373" i="8"/>
  <c r="Q373" i="8"/>
  <c r="M373" i="8"/>
  <c r="L373" i="8"/>
  <c r="S373" i="32" s="1"/>
  <c r="CB372" i="8"/>
  <c r="BZ372" i="8"/>
  <c r="CA372" i="8" s="1"/>
  <c r="BY372" i="8"/>
  <c r="BT372" i="8"/>
  <c r="BS372" i="8"/>
  <c r="BR372" i="8"/>
  <c r="BQ372" i="8"/>
  <c r="BL372" i="8"/>
  <c r="CH372" i="8" s="1"/>
  <c r="BK372" i="8"/>
  <c r="BJ372" i="8"/>
  <c r="BI372" i="8"/>
  <c r="BD372" i="8"/>
  <c r="BB372" i="8"/>
  <c r="BC372" i="8" s="1"/>
  <c r="BA372" i="8"/>
  <c r="CG372" i="8" s="1"/>
  <c r="AY372" i="8"/>
  <c r="AS372" i="8"/>
  <c r="AM372" i="8"/>
  <c r="AG372" i="8"/>
  <c r="X372" i="8"/>
  <c r="Y372" i="8" s="1"/>
  <c r="V372" i="8"/>
  <c r="W372" i="8" s="1"/>
  <c r="U372" i="8"/>
  <c r="R372" i="8"/>
  <c r="Q372" i="8"/>
  <c r="M372" i="8"/>
  <c r="L372" i="8"/>
  <c r="S372" i="32" s="1"/>
  <c r="CB371" i="8"/>
  <c r="CA371" i="8"/>
  <c r="BZ371" i="8"/>
  <c r="BY371" i="8"/>
  <c r="BT371" i="8"/>
  <c r="BR371" i="8"/>
  <c r="BQ371" i="8"/>
  <c r="BS371" i="8" s="1"/>
  <c r="BL371" i="8"/>
  <c r="BJ371" i="8"/>
  <c r="BK371" i="8" s="1"/>
  <c r="BI371" i="8"/>
  <c r="BD371" i="8"/>
  <c r="CH371" i="8" s="1"/>
  <c r="BB371" i="8"/>
  <c r="BA371" i="8"/>
  <c r="CG371" i="8" s="1"/>
  <c r="AY371" i="8"/>
  <c r="AS371" i="8"/>
  <c r="AM371" i="8"/>
  <c r="AG371" i="8"/>
  <c r="X371" i="8"/>
  <c r="Y371" i="8" s="1"/>
  <c r="V371" i="8"/>
  <c r="U371" i="8"/>
  <c r="W371" i="8" s="1"/>
  <c r="R371" i="8"/>
  <c r="Q371" i="8"/>
  <c r="M371" i="8"/>
  <c r="L371" i="8"/>
  <c r="CH370" i="8"/>
  <c r="CG370" i="8"/>
  <c r="CB370" i="8"/>
  <c r="CA370" i="8"/>
  <c r="BZ370" i="8"/>
  <c r="BY370" i="8"/>
  <c r="BT370" i="8"/>
  <c r="BR370" i="8"/>
  <c r="BS370" i="8" s="1"/>
  <c r="BQ370" i="8"/>
  <c r="BL370" i="8"/>
  <c r="BJ370" i="8"/>
  <c r="BK370" i="8" s="1"/>
  <c r="BI370" i="8"/>
  <c r="BD370" i="8"/>
  <c r="BB370" i="8"/>
  <c r="BC370" i="8" s="1"/>
  <c r="BA370" i="8"/>
  <c r="AY370" i="8"/>
  <c r="AS370" i="8"/>
  <c r="AM370" i="8"/>
  <c r="AG370" i="8"/>
  <c r="X370" i="8"/>
  <c r="Y370" i="8" s="1"/>
  <c r="V370" i="8"/>
  <c r="W370" i="8" s="1"/>
  <c r="U370" i="8"/>
  <c r="R370" i="8"/>
  <c r="Q370" i="8"/>
  <c r="M370" i="8"/>
  <c r="L370" i="8"/>
  <c r="S370" i="32" s="1"/>
  <c r="CB369" i="8"/>
  <c r="BZ369" i="8"/>
  <c r="BY369" i="8"/>
  <c r="BT369" i="8"/>
  <c r="BS369" i="8"/>
  <c r="BR369" i="8"/>
  <c r="BQ369" i="8"/>
  <c r="BL369" i="8"/>
  <c r="BJ369" i="8"/>
  <c r="BK369" i="8" s="1"/>
  <c r="BI369" i="8"/>
  <c r="BD369" i="8"/>
  <c r="CH369" i="8" s="1"/>
  <c r="BC369" i="8"/>
  <c r="BB369" i="8"/>
  <c r="BA369" i="8"/>
  <c r="AY369" i="8"/>
  <c r="AS369" i="8"/>
  <c r="AM369" i="8"/>
  <c r="AG369" i="8"/>
  <c r="X369" i="8"/>
  <c r="Y369" i="8" s="1"/>
  <c r="V369" i="8"/>
  <c r="U369" i="8"/>
  <c r="R369" i="8"/>
  <c r="Q369" i="8"/>
  <c r="M369" i="8"/>
  <c r="L369" i="8"/>
  <c r="S369" i="32" s="1"/>
  <c r="CB368" i="8"/>
  <c r="BZ368" i="8"/>
  <c r="BY368" i="8"/>
  <c r="CG368" i="8" s="1"/>
  <c r="BT368" i="8"/>
  <c r="BR368" i="8"/>
  <c r="BS368" i="8" s="1"/>
  <c r="BQ368" i="8"/>
  <c r="BL368" i="8"/>
  <c r="BJ368" i="8"/>
  <c r="BK368" i="8" s="1"/>
  <c r="BI368" i="8"/>
  <c r="BD368" i="8"/>
  <c r="BC368" i="8"/>
  <c r="BB368" i="8"/>
  <c r="BA368" i="8"/>
  <c r="AY368" i="8"/>
  <c r="AS368" i="8"/>
  <c r="AM368" i="8"/>
  <c r="AG368" i="8"/>
  <c r="X368" i="8"/>
  <c r="Y368" i="8" s="1"/>
  <c r="W368" i="8"/>
  <c r="V368" i="8"/>
  <c r="U368" i="8"/>
  <c r="R368" i="8"/>
  <c r="Q368" i="8"/>
  <c r="M368" i="8"/>
  <c r="L368" i="8"/>
  <c r="S368" i="32" s="1"/>
  <c r="CB367" i="8"/>
  <c r="BZ367" i="8"/>
  <c r="BY367" i="8"/>
  <c r="BT367" i="8"/>
  <c r="BR367" i="8"/>
  <c r="BS367" i="8" s="1"/>
  <c r="BQ367" i="8"/>
  <c r="BL367" i="8"/>
  <c r="BK367" i="8"/>
  <c r="BJ367" i="8"/>
  <c r="BI367" i="8"/>
  <c r="BD367" i="8"/>
  <c r="CH367" i="8" s="1"/>
  <c r="BB367" i="8"/>
  <c r="BA367" i="8"/>
  <c r="AY367" i="8"/>
  <c r="AS367" i="8"/>
  <c r="AM367" i="8"/>
  <c r="AG367" i="8"/>
  <c r="X367" i="8"/>
  <c r="Y367" i="8" s="1"/>
  <c r="V367" i="8"/>
  <c r="W367" i="8" s="1"/>
  <c r="U367" i="8"/>
  <c r="R367" i="8"/>
  <c r="Q367" i="8"/>
  <c r="M367" i="8"/>
  <c r="L367" i="8"/>
  <c r="S367" i="32" s="1"/>
  <c r="CB366" i="8"/>
  <c r="BZ366" i="8"/>
  <c r="BY366" i="8"/>
  <c r="CG366" i="8" s="1"/>
  <c r="BT366" i="8"/>
  <c r="CH366" i="8" s="1"/>
  <c r="BR366" i="8"/>
  <c r="BS366" i="8" s="1"/>
  <c r="BQ366" i="8"/>
  <c r="BL366" i="8"/>
  <c r="BJ366" i="8"/>
  <c r="BK366" i="8" s="1"/>
  <c r="BI366" i="8"/>
  <c r="BD366" i="8"/>
  <c r="BB366" i="8"/>
  <c r="BA366" i="8"/>
  <c r="AY366" i="8"/>
  <c r="AS366" i="8"/>
  <c r="AM366" i="8"/>
  <c r="AG366" i="8"/>
  <c r="X366" i="8"/>
  <c r="Y366" i="8" s="1"/>
  <c r="W366" i="8"/>
  <c r="V366" i="8"/>
  <c r="U366" i="8"/>
  <c r="R366" i="8"/>
  <c r="Q366" i="8"/>
  <c r="M366" i="8"/>
  <c r="L366" i="8"/>
  <c r="S366" i="32" s="1"/>
  <c r="CB365" i="8"/>
  <c r="CA365" i="8"/>
  <c r="BZ365" i="8"/>
  <c r="BY365" i="8"/>
  <c r="BT365" i="8"/>
  <c r="BR365" i="8"/>
  <c r="BS365" i="8" s="1"/>
  <c r="BQ365" i="8"/>
  <c r="BL365" i="8"/>
  <c r="BJ365" i="8"/>
  <c r="BK365" i="8" s="1"/>
  <c r="BI365" i="8"/>
  <c r="CG365" i="8" s="1"/>
  <c r="BD365" i="8"/>
  <c r="CH365" i="8" s="1"/>
  <c r="BC365" i="8"/>
  <c r="BB365" i="8"/>
  <c r="BA365" i="8"/>
  <c r="AY365" i="8"/>
  <c r="AS365" i="8"/>
  <c r="AM365" i="8"/>
  <c r="AG365" i="8"/>
  <c r="X365" i="8"/>
  <c r="Y365" i="8" s="1"/>
  <c r="V365" i="8"/>
  <c r="U365" i="8"/>
  <c r="W365" i="8" s="1"/>
  <c r="R365" i="8"/>
  <c r="Q365" i="8"/>
  <c r="M365" i="8"/>
  <c r="L365" i="8"/>
  <c r="S365" i="32" s="1"/>
  <c r="CG364" i="8"/>
  <c r="CB364" i="8"/>
  <c r="BZ364" i="8"/>
  <c r="CA364" i="8" s="1"/>
  <c r="BY364" i="8"/>
  <c r="BT364" i="8"/>
  <c r="BR364" i="8"/>
  <c r="BS364" i="8" s="1"/>
  <c r="BQ364" i="8"/>
  <c r="BL364" i="8"/>
  <c r="BK364" i="8"/>
  <c r="BJ364" i="8"/>
  <c r="BI364" i="8"/>
  <c r="BD364" i="8"/>
  <c r="BB364" i="8"/>
  <c r="BC364" i="8" s="1"/>
  <c r="BA364" i="8"/>
  <c r="AY364" i="8"/>
  <c r="AS364" i="8"/>
  <c r="AM364" i="8"/>
  <c r="AG364" i="8"/>
  <c r="X364" i="8"/>
  <c r="Y364" i="8" s="1"/>
  <c r="W364" i="8"/>
  <c r="V364" i="8"/>
  <c r="U364" i="8"/>
  <c r="R364" i="8"/>
  <c r="Q364" i="8"/>
  <c r="M364" i="8"/>
  <c r="L364" i="8"/>
  <c r="S364" i="32" s="1"/>
  <c r="CH363" i="8"/>
  <c r="CB363" i="8"/>
  <c r="CA363" i="8"/>
  <c r="BZ363" i="8"/>
  <c r="BY363" i="8"/>
  <c r="BT363" i="8"/>
  <c r="BS363" i="8"/>
  <c r="BR363" i="8"/>
  <c r="BQ363" i="8"/>
  <c r="BL363" i="8"/>
  <c r="BJ363" i="8"/>
  <c r="BK363" i="8" s="1"/>
  <c r="BI363" i="8"/>
  <c r="CG363" i="8" s="1"/>
  <c r="BD363" i="8"/>
  <c r="BC363" i="8"/>
  <c r="BB363" i="8"/>
  <c r="BA363" i="8"/>
  <c r="AY363" i="8"/>
  <c r="AS363" i="8"/>
  <c r="AM363" i="8"/>
  <c r="AG363" i="8"/>
  <c r="X363" i="8"/>
  <c r="Y363" i="8" s="1"/>
  <c r="W363" i="8"/>
  <c r="V363" i="8"/>
  <c r="U363" i="8"/>
  <c r="R363" i="8"/>
  <c r="Q363" i="8"/>
  <c r="M363" i="8"/>
  <c r="L363" i="8"/>
  <c r="S363" i="32" s="1"/>
  <c r="CB362" i="8"/>
  <c r="BZ362" i="8"/>
  <c r="CA362" i="8" s="1"/>
  <c r="BY362" i="8"/>
  <c r="BT362" i="8"/>
  <c r="BR362" i="8"/>
  <c r="BQ362" i="8"/>
  <c r="BL362" i="8"/>
  <c r="BJ362" i="8"/>
  <c r="BK362" i="8" s="1"/>
  <c r="BI362" i="8"/>
  <c r="BD362" i="8"/>
  <c r="BB362" i="8"/>
  <c r="BC362" i="8" s="1"/>
  <c r="BA362" i="8"/>
  <c r="AY362" i="8"/>
  <c r="AS362" i="8"/>
  <c r="AM362" i="8"/>
  <c r="AG362" i="8"/>
  <c r="Y362" i="8"/>
  <c r="X362" i="8"/>
  <c r="W362" i="8"/>
  <c r="V362" i="8"/>
  <c r="U362" i="8"/>
  <c r="R362" i="8"/>
  <c r="Q362" i="8"/>
  <c r="M362" i="8"/>
  <c r="L362" i="8"/>
  <c r="S362" i="32" s="1"/>
  <c r="CG361" i="8"/>
  <c r="CB361" i="8"/>
  <c r="CA361" i="8"/>
  <c r="BZ361" i="8"/>
  <c r="BY361" i="8"/>
  <c r="BT361" i="8"/>
  <c r="BR361" i="8"/>
  <c r="BS361" i="8" s="1"/>
  <c r="BQ361" i="8"/>
  <c r="BL361" i="8"/>
  <c r="BK361" i="8"/>
  <c r="BJ361" i="8"/>
  <c r="BI361" i="8"/>
  <c r="BD361" i="8"/>
  <c r="BB361" i="8"/>
  <c r="BC361" i="8" s="1"/>
  <c r="BA361" i="8"/>
  <c r="AY361" i="8"/>
  <c r="AS361" i="8"/>
  <c r="AM361" i="8"/>
  <c r="AG361" i="8"/>
  <c r="X361" i="8"/>
  <c r="Y361" i="8" s="1"/>
  <c r="V361" i="8"/>
  <c r="W361" i="8" s="1"/>
  <c r="U361" i="8"/>
  <c r="R361" i="8"/>
  <c r="Q361" i="8"/>
  <c r="M361" i="8"/>
  <c r="L361" i="8"/>
  <c r="S361" i="32" s="1"/>
  <c r="CB360" i="8"/>
  <c r="BZ360" i="8"/>
  <c r="CA360" i="8" s="1"/>
  <c r="BY360" i="8"/>
  <c r="BT360" i="8"/>
  <c r="BS360" i="8"/>
  <c r="BR360" i="8"/>
  <c r="BQ360" i="8"/>
  <c r="BL360" i="8"/>
  <c r="BJ360" i="8"/>
  <c r="BK360" i="8" s="1"/>
  <c r="BI360" i="8"/>
  <c r="BD360" i="8"/>
  <c r="CH360" i="8" s="1"/>
  <c r="BC360" i="8"/>
  <c r="BB360" i="8"/>
  <c r="BA360" i="8"/>
  <c r="AY360" i="8"/>
  <c r="AS360" i="8"/>
  <c r="AM360" i="8"/>
  <c r="AG360" i="8"/>
  <c r="Y360" i="8"/>
  <c r="X360" i="8"/>
  <c r="V360" i="8"/>
  <c r="U360" i="8"/>
  <c r="W360" i="8" s="1"/>
  <c r="R360" i="8"/>
  <c r="Q360" i="8"/>
  <c r="M360" i="8"/>
  <c r="L360" i="8"/>
  <c r="S360" i="32" s="1"/>
  <c r="CB359" i="8"/>
  <c r="BZ359" i="8"/>
  <c r="CA359" i="8" s="1"/>
  <c r="BY359" i="8"/>
  <c r="BT359" i="8"/>
  <c r="CH359" i="8" s="1"/>
  <c r="BR359" i="8"/>
  <c r="BS359" i="8" s="1"/>
  <c r="BQ359" i="8"/>
  <c r="BL359" i="8"/>
  <c r="BK359" i="8"/>
  <c r="BJ359" i="8"/>
  <c r="BI359" i="8"/>
  <c r="BD359" i="8"/>
  <c r="BB359" i="8"/>
  <c r="BA359" i="8"/>
  <c r="AY359" i="8"/>
  <c r="AS359" i="8"/>
  <c r="AM359" i="8"/>
  <c r="AG359" i="8"/>
  <c r="Y359" i="8"/>
  <c r="X359" i="8"/>
  <c r="V359" i="8"/>
  <c r="U359" i="8"/>
  <c r="W359" i="8" s="1"/>
  <c r="R359" i="8"/>
  <c r="Q359" i="8"/>
  <c r="M359" i="8"/>
  <c r="L359" i="8"/>
  <c r="CB358" i="8"/>
  <c r="BZ358" i="8"/>
  <c r="BY358" i="8"/>
  <c r="BT358" i="8"/>
  <c r="BR358" i="8"/>
  <c r="BQ358" i="8"/>
  <c r="BL358" i="8"/>
  <c r="BJ358" i="8"/>
  <c r="BK358" i="8" s="1"/>
  <c r="BI358" i="8"/>
  <c r="BD358" i="8"/>
  <c r="BC358" i="8"/>
  <c r="BB358" i="8"/>
  <c r="BA358" i="8"/>
  <c r="AY358" i="8"/>
  <c r="AS358" i="8"/>
  <c r="AM358" i="8"/>
  <c r="AG358" i="8"/>
  <c r="X358" i="8"/>
  <c r="Y358" i="8" s="1"/>
  <c r="V358" i="8"/>
  <c r="U358" i="8"/>
  <c r="W358" i="8" s="1"/>
  <c r="R358" i="8"/>
  <c r="Q358" i="8"/>
  <c r="M358" i="8"/>
  <c r="L358" i="8"/>
  <c r="S358" i="32" s="1"/>
  <c r="CB357" i="8"/>
  <c r="BZ357" i="8"/>
  <c r="BY357" i="8"/>
  <c r="CA357" i="8" s="1"/>
  <c r="BT357" i="8"/>
  <c r="CH357" i="8" s="1"/>
  <c r="BS357" i="8"/>
  <c r="BR357" i="8"/>
  <c r="BQ357" i="8"/>
  <c r="BL357" i="8"/>
  <c r="BJ357" i="8"/>
  <c r="BK357" i="8" s="1"/>
  <c r="BI357" i="8"/>
  <c r="BD357" i="8"/>
  <c r="BB357" i="8"/>
  <c r="BA357" i="8"/>
  <c r="BC357" i="8" s="1"/>
  <c r="AY357" i="8"/>
  <c r="AS357" i="8"/>
  <c r="AM357" i="8"/>
  <c r="AG357" i="8"/>
  <c r="Y357" i="8"/>
  <c r="X357" i="8"/>
  <c r="V357" i="8"/>
  <c r="U357" i="8"/>
  <c r="W357" i="8" s="1"/>
  <c r="R357" i="8"/>
  <c r="Q357" i="8"/>
  <c r="M357" i="8"/>
  <c r="L357" i="8"/>
  <c r="S357" i="32" s="1"/>
  <c r="CB356" i="8"/>
  <c r="CA356" i="8"/>
  <c r="BZ356" i="8"/>
  <c r="BY356" i="8"/>
  <c r="BT356" i="8"/>
  <c r="BS356" i="8"/>
  <c r="BR356" i="8"/>
  <c r="BQ356" i="8"/>
  <c r="BL356" i="8"/>
  <c r="BJ356" i="8"/>
  <c r="BI356" i="8"/>
  <c r="CG356" i="8" s="1"/>
  <c r="BD356" i="8"/>
  <c r="CH356" i="8" s="1"/>
  <c r="BC356" i="8"/>
  <c r="BB356" i="8"/>
  <c r="BA356" i="8"/>
  <c r="AY356" i="8"/>
  <c r="AS356" i="8"/>
  <c r="AM356" i="8"/>
  <c r="AG356" i="8"/>
  <c r="X356" i="8"/>
  <c r="Y356" i="8" s="1"/>
  <c r="W356" i="8"/>
  <c r="V356" i="8"/>
  <c r="U356" i="8"/>
  <c r="R356" i="8"/>
  <c r="Q356" i="8"/>
  <c r="M356" i="8"/>
  <c r="L356" i="8"/>
  <c r="S356" i="32" s="1"/>
  <c r="CB355" i="8"/>
  <c r="CH355" i="8" s="1"/>
  <c r="CA355" i="8"/>
  <c r="BZ355" i="8"/>
  <c r="BY355" i="8"/>
  <c r="BT355" i="8"/>
  <c r="BS355" i="8"/>
  <c r="BR355" i="8"/>
  <c r="BQ355" i="8"/>
  <c r="BL355" i="8"/>
  <c r="BJ355" i="8"/>
  <c r="BK355" i="8" s="1"/>
  <c r="BI355" i="8"/>
  <c r="BD355" i="8"/>
  <c r="BB355" i="8"/>
  <c r="BC355" i="8" s="1"/>
  <c r="BA355" i="8"/>
  <c r="CG355" i="8" s="1"/>
  <c r="AY355" i="8"/>
  <c r="AS355" i="8"/>
  <c r="AM355" i="8"/>
  <c r="AG355" i="8"/>
  <c r="Y355" i="8"/>
  <c r="X355" i="8"/>
  <c r="W355" i="8"/>
  <c r="V355" i="8"/>
  <c r="U355" i="8"/>
  <c r="R355" i="8"/>
  <c r="Q355" i="8"/>
  <c r="M355" i="8"/>
  <c r="L355" i="8"/>
  <c r="S355" i="32" s="1"/>
  <c r="CB354" i="8"/>
  <c r="BZ354" i="8"/>
  <c r="CA354" i="8" s="1"/>
  <c r="BY354" i="8"/>
  <c r="BT354" i="8"/>
  <c r="BS354" i="8"/>
  <c r="BR354" i="8"/>
  <c r="BQ354" i="8"/>
  <c r="BL354" i="8"/>
  <c r="BJ354" i="8"/>
  <c r="BI354" i="8"/>
  <c r="BD354" i="8"/>
  <c r="CH354" i="8" s="1"/>
  <c r="BB354" i="8"/>
  <c r="BC354" i="8" s="1"/>
  <c r="BA354" i="8"/>
  <c r="AY354" i="8"/>
  <c r="AS354" i="8"/>
  <c r="AM354" i="8"/>
  <c r="AG354" i="8"/>
  <c r="Y354" i="8"/>
  <c r="X354" i="8"/>
  <c r="V354" i="8"/>
  <c r="W354" i="8" s="1"/>
  <c r="U354" i="8"/>
  <c r="R354" i="8"/>
  <c r="Q354" i="8"/>
  <c r="M354" i="8"/>
  <c r="L354" i="8"/>
  <c r="S354" i="32" s="1"/>
  <c r="CG353" i="8"/>
  <c r="CB353" i="8"/>
  <c r="CA353" i="8"/>
  <c r="BZ353" i="8"/>
  <c r="BY353" i="8"/>
  <c r="BT353" i="8"/>
  <c r="BR353" i="8"/>
  <c r="BQ353" i="8"/>
  <c r="BL353" i="8"/>
  <c r="BK353" i="8"/>
  <c r="BJ353" i="8"/>
  <c r="BI353" i="8"/>
  <c r="BD353" i="8"/>
  <c r="BB353" i="8"/>
  <c r="BA353" i="8"/>
  <c r="BC353" i="8" s="1"/>
  <c r="AY353" i="8"/>
  <c r="AS353" i="8"/>
  <c r="AM353" i="8"/>
  <c r="AG353" i="8"/>
  <c r="X353" i="8"/>
  <c r="Y353" i="8" s="1"/>
  <c r="V353" i="8"/>
  <c r="U353" i="8"/>
  <c r="W353" i="8" s="1"/>
  <c r="R353" i="8"/>
  <c r="Q353" i="8"/>
  <c r="M353" i="8"/>
  <c r="L353" i="8"/>
  <c r="S353" i="32" s="1"/>
  <c r="CH352" i="8"/>
  <c r="CB352" i="8"/>
  <c r="BZ352" i="8"/>
  <c r="CA352" i="8" s="1"/>
  <c r="BY352" i="8"/>
  <c r="BT352" i="8"/>
  <c r="BR352" i="8"/>
  <c r="BQ352" i="8"/>
  <c r="BL352" i="8"/>
  <c r="BJ352" i="8"/>
  <c r="BK352" i="8" s="1"/>
  <c r="BI352" i="8"/>
  <c r="BD352" i="8"/>
  <c r="BB352" i="8"/>
  <c r="BC352" i="8" s="1"/>
  <c r="BA352" i="8"/>
  <c r="AY352" i="8"/>
  <c r="AS352" i="8"/>
  <c r="AM352" i="8"/>
  <c r="AG352" i="8"/>
  <c r="Y352" i="8"/>
  <c r="X352" i="8"/>
  <c r="V352" i="8"/>
  <c r="W352" i="8" s="1"/>
  <c r="U352" i="8"/>
  <c r="R352" i="8"/>
  <c r="Q352" i="8"/>
  <c r="M352" i="8"/>
  <c r="L352" i="8"/>
  <c r="S352" i="32" s="1"/>
  <c r="CB351" i="8"/>
  <c r="CA351" i="8"/>
  <c r="BZ351" i="8"/>
  <c r="BY351" i="8"/>
  <c r="BT351" i="8"/>
  <c r="BR351" i="8"/>
  <c r="BQ351" i="8"/>
  <c r="CG351" i="8" s="1"/>
  <c r="BL351" i="8"/>
  <c r="BK351" i="8"/>
  <c r="BJ351" i="8"/>
  <c r="BI351" i="8"/>
  <c r="BD351" i="8"/>
  <c r="CH351" i="8" s="1"/>
  <c r="BB351" i="8"/>
  <c r="BC351" i="8" s="1"/>
  <c r="BA351" i="8"/>
  <c r="AY351" i="8"/>
  <c r="AS351" i="8"/>
  <c r="AM351" i="8"/>
  <c r="AG351" i="8"/>
  <c r="X351" i="8"/>
  <c r="Y351" i="8" s="1"/>
  <c r="V351" i="8"/>
  <c r="U351" i="8"/>
  <c r="W351" i="8" s="1"/>
  <c r="R351" i="8"/>
  <c r="Q351" i="8"/>
  <c r="M351" i="8"/>
  <c r="L351" i="8"/>
  <c r="CB350" i="8"/>
  <c r="CA350" i="8"/>
  <c r="BZ350" i="8"/>
  <c r="BY350" i="8"/>
  <c r="BT350" i="8"/>
  <c r="BR350" i="8"/>
  <c r="BQ350" i="8"/>
  <c r="BL350" i="8"/>
  <c r="BJ350" i="8"/>
  <c r="BK350" i="8" s="1"/>
  <c r="BI350" i="8"/>
  <c r="BD350" i="8"/>
  <c r="BB350" i="8"/>
  <c r="BA350" i="8"/>
  <c r="AY350" i="8"/>
  <c r="AS350" i="8"/>
  <c r="AM350" i="8"/>
  <c r="AG350" i="8"/>
  <c r="Y350" i="8"/>
  <c r="X350" i="8"/>
  <c r="V350" i="8"/>
  <c r="W350" i="8" s="1"/>
  <c r="U350" i="8"/>
  <c r="R350" i="8"/>
  <c r="Q350" i="8"/>
  <c r="M350" i="8"/>
  <c r="L350" i="8"/>
  <c r="S350" i="32" s="1"/>
  <c r="CB349" i="8"/>
  <c r="BZ349" i="8"/>
  <c r="CA349" i="8" s="1"/>
  <c r="BY349" i="8"/>
  <c r="BT349" i="8"/>
  <c r="BR349" i="8"/>
  <c r="BQ349" i="8"/>
  <c r="BS349" i="8" s="1"/>
  <c r="BL349" i="8"/>
  <c r="BJ349" i="8"/>
  <c r="BI349" i="8"/>
  <c r="BK349" i="8" s="1"/>
  <c r="BD349" i="8"/>
  <c r="CH349" i="8" s="1"/>
  <c r="BC349" i="8"/>
  <c r="BB349" i="8"/>
  <c r="BA349" i="8"/>
  <c r="AY349" i="8"/>
  <c r="AS349" i="8"/>
  <c r="AM349" i="8"/>
  <c r="AG349" i="8"/>
  <c r="X349" i="8"/>
  <c r="Y349" i="8" s="1"/>
  <c r="V349" i="8"/>
  <c r="U349" i="8"/>
  <c r="W349" i="8" s="1"/>
  <c r="R349" i="8"/>
  <c r="Q349" i="8"/>
  <c r="M349" i="8"/>
  <c r="L349" i="8"/>
  <c r="S349" i="32" s="1"/>
  <c r="CB348" i="8"/>
  <c r="BZ348" i="8"/>
  <c r="BY348" i="8"/>
  <c r="CG348" i="8" s="1"/>
  <c r="BT348" i="8"/>
  <c r="CH348" i="8" s="1"/>
  <c r="BS348" i="8"/>
  <c r="BR348" i="8"/>
  <c r="BQ348" i="8"/>
  <c r="BL348" i="8"/>
  <c r="BJ348" i="8"/>
  <c r="BK348" i="8" s="1"/>
  <c r="BI348" i="8"/>
  <c r="BD348" i="8"/>
  <c r="BC348" i="8"/>
  <c r="BB348" i="8"/>
  <c r="BA348" i="8"/>
  <c r="AY348" i="8"/>
  <c r="AS348" i="8"/>
  <c r="AM348" i="8"/>
  <c r="AG348" i="8"/>
  <c r="Y348" i="8"/>
  <c r="X348" i="8"/>
  <c r="V348" i="8"/>
  <c r="U348" i="8"/>
  <c r="R348" i="8"/>
  <c r="Q348" i="8"/>
  <c r="M348" i="8"/>
  <c r="L348" i="8"/>
  <c r="S348" i="32" s="1"/>
  <c r="CB347" i="8"/>
  <c r="BZ347" i="8"/>
  <c r="CA347" i="8" s="1"/>
  <c r="BY347" i="8"/>
  <c r="BT347" i="8"/>
  <c r="BS347" i="8"/>
  <c r="BR347" i="8"/>
  <c r="BQ347" i="8"/>
  <c r="BL347" i="8"/>
  <c r="BJ347" i="8"/>
  <c r="BK347" i="8" s="1"/>
  <c r="BI347" i="8"/>
  <c r="BD347" i="8"/>
  <c r="CH347" i="8" s="1"/>
  <c r="BB347" i="8"/>
  <c r="BC347" i="8" s="1"/>
  <c r="BA347" i="8"/>
  <c r="AY347" i="8"/>
  <c r="AS347" i="8"/>
  <c r="AM347" i="8"/>
  <c r="AG347" i="8"/>
  <c r="X347" i="8"/>
  <c r="Y347" i="8" s="1"/>
  <c r="V347" i="8"/>
  <c r="W347" i="8" s="1"/>
  <c r="U347" i="8"/>
  <c r="R347" i="8"/>
  <c r="Q347" i="8"/>
  <c r="M347" i="8"/>
  <c r="L347" i="8"/>
  <c r="S347" i="32" s="1"/>
  <c r="CG346" i="8"/>
  <c r="CB346" i="8"/>
  <c r="CA346" i="8"/>
  <c r="BZ346" i="8"/>
  <c r="BY346" i="8"/>
  <c r="BT346" i="8"/>
  <c r="BR346" i="8"/>
  <c r="BS346" i="8" s="1"/>
  <c r="BQ346" i="8"/>
  <c r="BL346" i="8"/>
  <c r="BJ346" i="8"/>
  <c r="BK346" i="8" s="1"/>
  <c r="BI346" i="8"/>
  <c r="BD346" i="8"/>
  <c r="CH346" i="8" s="1"/>
  <c r="BB346" i="8"/>
  <c r="BA346" i="8"/>
  <c r="AY346" i="8"/>
  <c r="AS346" i="8"/>
  <c r="AM346" i="8"/>
  <c r="AG346" i="8"/>
  <c r="X346" i="8"/>
  <c r="Y346" i="8" s="1"/>
  <c r="V346" i="8"/>
  <c r="W346" i="8" s="1"/>
  <c r="U346" i="8"/>
  <c r="R346" i="8"/>
  <c r="Q346" i="8"/>
  <c r="M346" i="8"/>
  <c r="L346" i="8"/>
  <c r="S346" i="32" s="1"/>
  <c r="CB345" i="8"/>
  <c r="CA345" i="8"/>
  <c r="BZ345" i="8"/>
  <c r="BY345" i="8"/>
  <c r="BT345" i="8"/>
  <c r="BR345" i="8"/>
  <c r="BQ345" i="8"/>
  <c r="BL345" i="8"/>
  <c r="BK345" i="8"/>
  <c r="BJ345" i="8"/>
  <c r="BI345" i="8"/>
  <c r="BD345" i="8"/>
  <c r="CH345" i="8" s="1"/>
  <c r="BC345" i="8"/>
  <c r="BB345" i="8"/>
  <c r="BA345" i="8"/>
  <c r="AY345" i="8"/>
  <c r="AS345" i="8"/>
  <c r="AM345" i="8"/>
  <c r="AG345" i="8"/>
  <c r="X345" i="8"/>
  <c r="Y345" i="8" s="1"/>
  <c r="V345" i="8"/>
  <c r="U345" i="8"/>
  <c r="W345" i="8" s="1"/>
  <c r="R345" i="8"/>
  <c r="Q345" i="8"/>
  <c r="M345" i="8"/>
  <c r="L345" i="8"/>
  <c r="CG344" i="8"/>
  <c r="CB344" i="8"/>
  <c r="BZ344" i="8"/>
  <c r="CA344" i="8" s="1"/>
  <c r="BY344" i="8"/>
  <c r="BT344" i="8"/>
  <c r="BR344" i="8"/>
  <c r="BS344" i="8" s="1"/>
  <c r="BQ344" i="8"/>
  <c r="BL344" i="8"/>
  <c r="BK344" i="8"/>
  <c r="BJ344" i="8"/>
  <c r="BI344" i="8"/>
  <c r="BD344" i="8"/>
  <c r="BB344" i="8"/>
  <c r="BC344" i="8" s="1"/>
  <c r="BA344" i="8"/>
  <c r="AY344" i="8"/>
  <c r="AS344" i="8"/>
  <c r="AM344" i="8"/>
  <c r="AG344" i="8"/>
  <c r="Y344" i="8"/>
  <c r="X344" i="8"/>
  <c r="W344" i="8"/>
  <c r="V344" i="8"/>
  <c r="U344" i="8"/>
  <c r="R344" i="8"/>
  <c r="Q344" i="8"/>
  <c r="M344" i="8"/>
  <c r="L344" i="8"/>
  <c r="S344" i="32" s="1"/>
  <c r="CG343" i="8"/>
  <c r="CB343" i="8"/>
  <c r="CA343" i="8"/>
  <c r="BZ343" i="8"/>
  <c r="BY343" i="8"/>
  <c r="BT343" i="8"/>
  <c r="BR343" i="8"/>
  <c r="BQ343" i="8"/>
  <c r="BS343" i="8" s="1"/>
  <c r="BL343" i="8"/>
  <c r="CH343" i="8" s="1"/>
  <c r="BK343" i="8"/>
  <c r="BJ343" i="8"/>
  <c r="BI343" i="8"/>
  <c r="BD343" i="8"/>
  <c r="BC343" i="8"/>
  <c r="BB343" i="8"/>
  <c r="BA343" i="8"/>
  <c r="AY343" i="8"/>
  <c r="AS343" i="8"/>
  <c r="AM343" i="8"/>
  <c r="AG343" i="8"/>
  <c r="X343" i="8"/>
  <c r="Y343" i="8" s="1"/>
  <c r="W343" i="8"/>
  <c r="V343" i="8"/>
  <c r="U343" i="8"/>
  <c r="R343" i="8"/>
  <c r="Q343" i="8"/>
  <c r="M343" i="8"/>
  <c r="L343" i="8"/>
  <c r="S343" i="32" s="1"/>
  <c r="CH342" i="8"/>
  <c r="CB342" i="8"/>
  <c r="BZ342" i="8"/>
  <c r="CA342" i="8" s="1"/>
  <c r="BY342" i="8"/>
  <c r="BT342" i="8"/>
  <c r="BR342" i="8"/>
  <c r="BS342" i="8" s="1"/>
  <c r="BQ342" i="8"/>
  <c r="BL342" i="8"/>
  <c r="BJ342" i="8"/>
  <c r="BI342" i="8"/>
  <c r="CG342" i="8" s="1"/>
  <c r="BD342" i="8"/>
  <c r="BB342" i="8"/>
  <c r="BC342" i="8" s="1"/>
  <c r="BA342" i="8"/>
  <c r="AY342" i="8"/>
  <c r="AS342" i="8"/>
  <c r="AM342" i="8"/>
  <c r="AG342" i="8"/>
  <c r="Y342" i="8"/>
  <c r="X342" i="8"/>
  <c r="W342" i="8"/>
  <c r="V342" i="8"/>
  <c r="U342" i="8"/>
  <c r="R342" i="8"/>
  <c r="Q342" i="8"/>
  <c r="M342" i="8"/>
  <c r="L342" i="8"/>
  <c r="S342" i="32" s="1"/>
  <c r="CB341" i="8"/>
  <c r="BZ341" i="8"/>
  <c r="CA341" i="8" s="1"/>
  <c r="BY341" i="8"/>
  <c r="BT341" i="8"/>
  <c r="BR341" i="8"/>
  <c r="BS341" i="8" s="1"/>
  <c r="BQ341" i="8"/>
  <c r="BL341" i="8"/>
  <c r="BK341" i="8"/>
  <c r="BJ341" i="8"/>
  <c r="BI341" i="8"/>
  <c r="BD341" i="8"/>
  <c r="BB341" i="8"/>
  <c r="BC341" i="8" s="1"/>
  <c r="BA341" i="8"/>
  <c r="AY341" i="8"/>
  <c r="AS341" i="8"/>
  <c r="AM341" i="8"/>
  <c r="AG341" i="8"/>
  <c r="X341" i="8"/>
  <c r="Y341" i="8" s="1"/>
  <c r="W341" i="8"/>
  <c r="V341" i="8"/>
  <c r="U341" i="8"/>
  <c r="R341" i="8"/>
  <c r="Q341" i="8"/>
  <c r="M341" i="8"/>
  <c r="L341" i="8"/>
  <c r="S341" i="32" s="1"/>
  <c r="CB340" i="8"/>
  <c r="BZ340" i="8"/>
  <c r="CA340" i="8" s="1"/>
  <c r="BY340" i="8"/>
  <c r="BT340" i="8"/>
  <c r="BS340" i="8"/>
  <c r="BR340" i="8"/>
  <c r="BQ340" i="8"/>
  <c r="BL340" i="8"/>
  <c r="BK340" i="8"/>
  <c r="BJ340" i="8"/>
  <c r="BI340" i="8"/>
  <c r="BD340" i="8"/>
  <c r="BB340" i="8"/>
  <c r="BC340" i="8" s="1"/>
  <c r="BA340" i="8"/>
  <c r="CG340" i="8" s="1"/>
  <c r="AY340" i="8"/>
  <c r="AS340" i="8"/>
  <c r="AM340" i="8"/>
  <c r="AG340" i="8"/>
  <c r="Y340" i="8"/>
  <c r="X340" i="8"/>
  <c r="V340" i="8"/>
  <c r="U340" i="8"/>
  <c r="W340" i="8" s="1"/>
  <c r="R340" i="8"/>
  <c r="Q340" i="8"/>
  <c r="M340" i="8"/>
  <c r="L340" i="8"/>
  <c r="S340" i="32" s="1"/>
  <c r="CH339" i="8"/>
  <c r="CB339" i="8"/>
  <c r="BZ339" i="8"/>
  <c r="CA339" i="8" s="1"/>
  <c r="BY339" i="8"/>
  <c r="BT339" i="8"/>
  <c r="BR339" i="8"/>
  <c r="BS339" i="8" s="1"/>
  <c r="BQ339" i="8"/>
  <c r="BL339" i="8"/>
  <c r="BK339" i="8"/>
  <c r="BJ339" i="8"/>
  <c r="BI339" i="8"/>
  <c r="BD339" i="8"/>
  <c r="BC339" i="8"/>
  <c r="BB339" i="8"/>
  <c r="BA339" i="8"/>
  <c r="AY339" i="8"/>
  <c r="AS339" i="8"/>
  <c r="AM339" i="8"/>
  <c r="AG339" i="8"/>
  <c r="Y339" i="8"/>
  <c r="X339" i="8"/>
  <c r="V339" i="8"/>
  <c r="U339" i="8"/>
  <c r="R339" i="8"/>
  <c r="Q339" i="8"/>
  <c r="M339" i="8"/>
  <c r="L339" i="8"/>
  <c r="CB338" i="8"/>
  <c r="BZ338" i="8"/>
  <c r="CA338" i="8" s="1"/>
  <c r="BY338" i="8"/>
  <c r="BT338" i="8"/>
  <c r="BR338" i="8"/>
  <c r="BS338" i="8" s="1"/>
  <c r="BQ338" i="8"/>
  <c r="BL338" i="8"/>
  <c r="BJ338" i="8"/>
  <c r="BI338" i="8"/>
  <c r="BD338" i="8"/>
  <c r="BB338" i="8"/>
  <c r="BA338" i="8"/>
  <c r="AY338" i="8"/>
  <c r="AS338" i="8"/>
  <c r="AM338" i="8"/>
  <c r="AG338" i="8"/>
  <c r="X338" i="8"/>
  <c r="Y338" i="8" s="1"/>
  <c r="W338" i="8"/>
  <c r="V338" i="8"/>
  <c r="U338" i="8"/>
  <c r="R338" i="8"/>
  <c r="Q338" i="8"/>
  <c r="M338" i="8"/>
  <c r="L338" i="8"/>
  <c r="S338" i="32" s="1"/>
  <c r="CB337" i="8"/>
  <c r="BZ337" i="8"/>
  <c r="CA337" i="8" s="1"/>
  <c r="BY337" i="8"/>
  <c r="CG337" i="8" s="1"/>
  <c r="BT337" i="8"/>
  <c r="BS337" i="8"/>
  <c r="BR337" i="8"/>
  <c r="BQ337" i="8"/>
  <c r="BL337" i="8"/>
  <c r="BJ337" i="8"/>
  <c r="BK337" i="8" s="1"/>
  <c r="BI337" i="8"/>
  <c r="BD337" i="8"/>
  <c r="BC337" i="8"/>
  <c r="BB337" i="8"/>
  <c r="BA337" i="8"/>
  <c r="AY337" i="8"/>
  <c r="AS337" i="8"/>
  <c r="AM337" i="8"/>
  <c r="AG337" i="8"/>
  <c r="X337" i="8"/>
  <c r="Y337" i="8" s="1"/>
  <c r="W337" i="8"/>
  <c r="V337" i="8"/>
  <c r="U337" i="8"/>
  <c r="R337" i="8"/>
  <c r="Q337" i="8"/>
  <c r="M337" i="8"/>
  <c r="L337" i="8"/>
  <c r="S337" i="32" s="1"/>
  <c r="CB336" i="8"/>
  <c r="CA336" i="8"/>
  <c r="BZ336" i="8"/>
  <c r="BY336" i="8"/>
  <c r="BT336" i="8"/>
  <c r="BR336" i="8"/>
  <c r="BQ336" i="8"/>
  <c r="BS336" i="8" s="1"/>
  <c r="BL336" i="8"/>
  <c r="BK336" i="8"/>
  <c r="BJ336" i="8"/>
  <c r="BI336" i="8"/>
  <c r="BD336" i="8"/>
  <c r="BC336" i="8"/>
  <c r="BB336" i="8"/>
  <c r="BA336" i="8"/>
  <c r="AY336" i="8"/>
  <c r="AS336" i="8"/>
  <c r="AM336" i="8"/>
  <c r="AG336" i="8"/>
  <c r="Y336" i="8"/>
  <c r="X336" i="8"/>
  <c r="W336" i="8"/>
  <c r="V336" i="8"/>
  <c r="U336" i="8"/>
  <c r="R336" i="8"/>
  <c r="Q336" i="8"/>
  <c r="M336" i="8"/>
  <c r="L336" i="8"/>
  <c r="S336" i="32" s="1"/>
  <c r="CH335" i="8"/>
  <c r="CB335" i="8"/>
  <c r="BZ335" i="8"/>
  <c r="CA335" i="8" s="1"/>
  <c r="BY335" i="8"/>
  <c r="CG335" i="8" s="1"/>
  <c r="BT335" i="8"/>
  <c r="BS335" i="8"/>
  <c r="BR335" i="8"/>
  <c r="BQ335" i="8"/>
  <c r="BL335" i="8"/>
  <c r="BJ335" i="8"/>
  <c r="BK335" i="8" s="1"/>
  <c r="BI335" i="8"/>
  <c r="BD335" i="8"/>
  <c r="BB335" i="8"/>
  <c r="BC335" i="8" s="1"/>
  <c r="BA335" i="8"/>
  <c r="AY335" i="8"/>
  <c r="AS335" i="8"/>
  <c r="AM335" i="8"/>
  <c r="AG335" i="8"/>
  <c r="X335" i="8"/>
  <c r="Y335" i="8" s="1"/>
  <c r="V335" i="8"/>
  <c r="W335" i="8" s="1"/>
  <c r="U335" i="8"/>
  <c r="R335" i="8"/>
  <c r="Q335" i="8"/>
  <c r="M335" i="8"/>
  <c r="L335" i="8"/>
  <c r="S335" i="32" s="1"/>
  <c r="CB334" i="8"/>
  <c r="BZ334" i="8"/>
  <c r="CA334" i="8" s="1"/>
  <c r="BY334" i="8"/>
  <c r="BT334" i="8"/>
  <c r="BR334" i="8"/>
  <c r="BS334" i="8" s="1"/>
  <c r="BQ334" i="8"/>
  <c r="BL334" i="8"/>
  <c r="BJ334" i="8"/>
  <c r="BI334" i="8"/>
  <c r="BD334" i="8"/>
  <c r="CH334" i="8" s="1"/>
  <c r="BB334" i="8"/>
  <c r="BC334" i="8" s="1"/>
  <c r="BA334" i="8"/>
  <c r="AY334" i="8"/>
  <c r="AS334" i="8"/>
  <c r="AM334" i="8"/>
  <c r="AG334" i="8"/>
  <c r="Y334" i="8"/>
  <c r="X334" i="8"/>
  <c r="V334" i="8"/>
  <c r="W334" i="8" s="1"/>
  <c r="U334" i="8"/>
  <c r="R334" i="8"/>
  <c r="Q334" i="8"/>
  <c r="M334" i="8"/>
  <c r="L334" i="8"/>
  <c r="S334" i="32" s="1"/>
  <c r="CB333" i="8"/>
  <c r="BZ333" i="8"/>
  <c r="BY333" i="8"/>
  <c r="CA333" i="8" s="1"/>
  <c r="BT333" i="8"/>
  <c r="BR333" i="8"/>
  <c r="BQ333" i="8"/>
  <c r="BL333" i="8"/>
  <c r="CH333" i="8" s="1"/>
  <c r="BJ333" i="8"/>
  <c r="BI333" i="8"/>
  <c r="BK333" i="8" s="1"/>
  <c r="BD333" i="8"/>
  <c r="BC333" i="8"/>
  <c r="BB333" i="8"/>
  <c r="BA333" i="8"/>
  <c r="AY333" i="8"/>
  <c r="AS333" i="8"/>
  <c r="AM333" i="8"/>
  <c r="AG333" i="8"/>
  <c r="Y333" i="8"/>
  <c r="X333" i="8"/>
  <c r="V333" i="8"/>
  <c r="U333" i="8"/>
  <c r="W333" i="8" s="1"/>
  <c r="R333" i="8"/>
  <c r="Q333" i="8"/>
  <c r="M333" i="8"/>
  <c r="L333" i="8"/>
  <c r="S333" i="32" s="1"/>
  <c r="CB332" i="8"/>
  <c r="CA332" i="8"/>
  <c r="BZ332" i="8"/>
  <c r="BY332" i="8"/>
  <c r="BT332" i="8"/>
  <c r="BR332" i="8"/>
  <c r="BS332" i="8" s="1"/>
  <c r="BQ332" i="8"/>
  <c r="BL332" i="8"/>
  <c r="CH332" i="8" s="1"/>
  <c r="BK332" i="8"/>
  <c r="BJ332" i="8"/>
  <c r="BI332" i="8"/>
  <c r="BD332" i="8"/>
  <c r="BB332" i="8"/>
  <c r="BC332" i="8" s="1"/>
  <c r="BA332" i="8"/>
  <c r="CG332" i="8" s="1"/>
  <c r="AY332" i="8"/>
  <c r="AS332" i="8"/>
  <c r="AM332" i="8"/>
  <c r="AG332" i="8"/>
  <c r="Y332" i="8"/>
  <c r="X332" i="8"/>
  <c r="V332" i="8"/>
  <c r="W332" i="8" s="1"/>
  <c r="U332" i="8"/>
  <c r="R332" i="8"/>
  <c r="Q332" i="8"/>
  <c r="M332" i="8"/>
  <c r="L332" i="8"/>
  <c r="S332" i="32" s="1"/>
  <c r="CB331" i="8"/>
  <c r="CA331" i="8"/>
  <c r="BZ331" i="8"/>
  <c r="BY331" i="8"/>
  <c r="BT331" i="8"/>
  <c r="BS331" i="8"/>
  <c r="BR331" i="8"/>
  <c r="BQ331" i="8"/>
  <c r="BL331" i="8"/>
  <c r="BK331" i="8"/>
  <c r="BJ331" i="8"/>
  <c r="BI331" i="8"/>
  <c r="CG331" i="8" s="1"/>
  <c r="BD331" i="8"/>
  <c r="CH331" i="8" s="1"/>
  <c r="BB331" i="8"/>
  <c r="BC331" i="8" s="1"/>
  <c r="BA331" i="8"/>
  <c r="AY331" i="8"/>
  <c r="AS331" i="8"/>
  <c r="AM331" i="8"/>
  <c r="AG331" i="8"/>
  <c r="X331" i="8"/>
  <c r="Y331" i="8" s="1"/>
  <c r="V331" i="8"/>
  <c r="U331" i="8"/>
  <c r="W331" i="8" s="1"/>
  <c r="R331" i="8"/>
  <c r="Q331" i="8"/>
  <c r="M331" i="8"/>
  <c r="L331" i="8"/>
  <c r="CG330" i="8"/>
  <c r="CB330" i="8"/>
  <c r="CH330" i="8" s="1"/>
  <c r="BZ330" i="8"/>
  <c r="CA330" i="8" s="1"/>
  <c r="BY330" i="8"/>
  <c r="BT330" i="8"/>
  <c r="BS330" i="8"/>
  <c r="BR330" i="8"/>
  <c r="BQ330" i="8"/>
  <c r="BL330" i="8"/>
  <c r="BJ330" i="8"/>
  <c r="BK330" i="8" s="1"/>
  <c r="BI330" i="8"/>
  <c r="BD330" i="8"/>
  <c r="BB330" i="8"/>
  <c r="BC330" i="8" s="1"/>
  <c r="BA330" i="8"/>
  <c r="AY330" i="8"/>
  <c r="AS330" i="8"/>
  <c r="AM330" i="8"/>
  <c r="AG330" i="8"/>
  <c r="X330" i="8"/>
  <c r="Y330" i="8" s="1"/>
  <c r="W330" i="8"/>
  <c r="V330" i="8"/>
  <c r="U330" i="8"/>
  <c r="R330" i="8"/>
  <c r="Q330" i="8"/>
  <c r="M330" i="8"/>
  <c r="L330" i="8"/>
  <c r="S330" i="32" s="1"/>
  <c r="CB329" i="8"/>
  <c r="BZ329" i="8"/>
  <c r="CA329" i="8" s="1"/>
  <c r="BY329" i="8"/>
  <c r="BT329" i="8"/>
  <c r="BR329" i="8"/>
  <c r="BQ329" i="8"/>
  <c r="BS329" i="8" s="1"/>
  <c r="BL329" i="8"/>
  <c r="BK329" i="8"/>
  <c r="BJ329" i="8"/>
  <c r="BI329" i="8"/>
  <c r="BD329" i="8"/>
  <c r="CH329" i="8" s="1"/>
  <c r="BB329" i="8"/>
  <c r="BA329" i="8"/>
  <c r="CG329" i="8" s="1"/>
  <c r="AY329" i="8"/>
  <c r="AS329" i="8"/>
  <c r="AM329" i="8"/>
  <c r="AG329" i="8"/>
  <c r="X329" i="8"/>
  <c r="Y329" i="8" s="1"/>
  <c r="V329" i="8"/>
  <c r="U329" i="8"/>
  <c r="W329" i="8" s="1"/>
  <c r="R329" i="8"/>
  <c r="Q329" i="8"/>
  <c r="M329" i="8"/>
  <c r="L329" i="8"/>
  <c r="CB328" i="8"/>
  <c r="CH328" i="8" s="1"/>
  <c r="BZ328" i="8"/>
  <c r="BY328" i="8"/>
  <c r="BT328" i="8"/>
  <c r="BR328" i="8"/>
  <c r="BS328" i="8" s="1"/>
  <c r="BQ328" i="8"/>
  <c r="BL328" i="8"/>
  <c r="BJ328" i="8"/>
  <c r="BK328" i="8" s="1"/>
  <c r="BI328" i="8"/>
  <c r="BD328" i="8"/>
  <c r="BB328" i="8"/>
  <c r="BC328" i="8" s="1"/>
  <c r="BA328" i="8"/>
  <c r="AY328" i="8"/>
  <c r="AS328" i="8"/>
  <c r="AM328" i="8"/>
  <c r="AG328" i="8"/>
  <c r="X328" i="8"/>
  <c r="Y328" i="8" s="1"/>
  <c r="V328" i="8"/>
  <c r="U328" i="8"/>
  <c r="W328" i="8" s="1"/>
  <c r="R328" i="8"/>
  <c r="Q328" i="8"/>
  <c r="M328" i="8"/>
  <c r="L328" i="8"/>
  <c r="S328" i="32" s="1"/>
  <c r="CB327" i="8"/>
  <c r="CA327" i="8"/>
  <c r="BZ327" i="8"/>
  <c r="BY327" i="8"/>
  <c r="BT327" i="8"/>
  <c r="BR327" i="8"/>
  <c r="BS327" i="8" s="1"/>
  <c r="BQ327" i="8"/>
  <c r="BL327" i="8"/>
  <c r="BJ327" i="8"/>
  <c r="BK327" i="8" s="1"/>
  <c r="BI327" i="8"/>
  <c r="BD327" i="8"/>
  <c r="CH327" i="8" s="1"/>
  <c r="BB327" i="8"/>
  <c r="BA327" i="8"/>
  <c r="AY327" i="8"/>
  <c r="AS327" i="8"/>
  <c r="AM327" i="8"/>
  <c r="AG327" i="8"/>
  <c r="X327" i="8"/>
  <c r="Y327" i="8" s="1"/>
  <c r="W327" i="8"/>
  <c r="V327" i="8"/>
  <c r="U327" i="8"/>
  <c r="R327" i="8"/>
  <c r="Q327" i="8"/>
  <c r="M327" i="8"/>
  <c r="L327" i="8"/>
  <c r="S327" i="32" s="1"/>
  <c r="CB326" i="8"/>
  <c r="CA326" i="8"/>
  <c r="BZ326" i="8"/>
  <c r="BY326" i="8"/>
  <c r="BT326" i="8"/>
  <c r="BR326" i="8"/>
  <c r="BS326" i="8" s="1"/>
  <c r="BQ326" i="8"/>
  <c r="BL326" i="8"/>
  <c r="BJ326" i="8"/>
  <c r="BI326" i="8"/>
  <c r="BD326" i="8"/>
  <c r="BB326" i="8"/>
  <c r="BC326" i="8" s="1"/>
  <c r="BA326" i="8"/>
  <c r="AY326" i="8"/>
  <c r="AS326" i="8"/>
  <c r="AM326" i="8"/>
  <c r="AG326" i="8"/>
  <c r="Y326" i="8"/>
  <c r="X326" i="8"/>
  <c r="V326" i="8"/>
  <c r="U326" i="8"/>
  <c r="W326" i="8" s="1"/>
  <c r="R326" i="8"/>
  <c r="Q326" i="8"/>
  <c r="M326" i="8"/>
  <c r="L326" i="8"/>
  <c r="S326" i="32" s="1"/>
  <c r="CB325" i="8"/>
  <c r="CA325" i="8"/>
  <c r="BZ325" i="8"/>
  <c r="BY325" i="8"/>
  <c r="BT325" i="8"/>
  <c r="BR325" i="8"/>
  <c r="BS325" i="8" s="1"/>
  <c r="BQ325" i="8"/>
  <c r="BL325" i="8"/>
  <c r="BK325" i="8"/>
  <c r="BJ325" i="8"/>
  <c r="BI325" i="8"/>
  <c r="BD325" i="8"/>
  <c r="BB325" i="8"/>
  <c r="BA325" i="8"/>
  <c r="AY325" i="8"/>
  <c r="AS325" i="8"/>
  <c r="AM325" i="8"/>
  <c r="AG325" i="8"/>
  <c r="Y325" i="8"/>
  <c r="X325" i="8"/>
  <c r="V325" i="8"/>
  <c r="U325" i="8"/>
  <c r="R325" i="8"/>
  <c r="Q325" i="8"/>
  <c r="M325" i="8"/>
  <c r="L325" i="8"/>
  <c r="S325" i="32" s="1"/>
  <c r="CG324" i="8"/>
  <c r="CB324" i="8"/>
  <c r="CA324" i="8"/>
  <c r="BZ324" i="8"/>
  <c r="BY324" i="8"/>
  <c r="BT324" i="8"/>
  <c r="BR324" i="8"/>
  <c r="BS324" i="8" s="1"/>
  <c r="BQ324" i="8"/>
  <c r="BL324" i="8"/>
  <c r="BK324" i="8"/>
  <c r="BJ324" i="8"/>
  <c r="BI324" i="8"/>
  <c r="BD324" i="8"/>
  <c r="CH324" i="8" s="1"/>
  <c r="BC324" i="8"/>
  <c r="BB324" i="8"/>
  <c r="BA324" i="8"/>
  <c r="AY324" i="8"/>
  <c r="AS324" i="8"/>
  <c r="AM324" i="8"/>
  <c r="AG324" i="8"/>
  <c r="Y324" i="8"/>
  <c r="X324" i="8"/>
  <c r="V324" i="8"/>
  <c r="U324" i="8"/>
  <c r="W324" i="8" s="1"/>
  <c r="R324" i="8"/>
  <c r="Q324" i="8"/>
  <c r="M324" i="8"/>
  <c r="L324" i="8"/>
  <c r="S324" i="32" s="1"/>
  <c r="CH323" i="8"/>
  <c r="CG323" i="8"/>
  <c r="CB323" i="8"/>
  <c r="CA323" i="8"/>
  <c r="BZ323" i="8"/>
  <c r="BY323" i="8"/>
  <c r="BT323" i="8"/>
  <c r="BR323" i="8"/>
  <c r="BS323" i="8" s="1"/>
  <c r="BQ323" i="8"/>
  <c r="BL323" i="8"/>
  <c r="BK323" i="8"/>
  <c r="BJ323" i="8"/>
  <c r="BI323" i="8"/>
  <c r="BD323" i="8"/>
  <c r="BC323" i="8"/>
  <c r="BB323" i="8"/>
  <c r="BA323" i="8"/>
  <c r="AY323" i="8"/>
  <c r="AS323" i="8"/>
  <c r="AM323" i="8"/>
  <c r="AG323" i="8"/>
  <c r="X323" i="8"/>
  <c r="Y323" i="8" s="1"/>
  <c r="V323" i="8"/>
  <c r="W323" i="8" s="1"/>
  <c r="U323" i="8"/>
  <c r="R323" i="8"/>
  <c r="Q323" i="8"/>
  <c r="M323" i="8"/>
  <c r="L323" i="8"/>
  <c r="S323" i="32" s="1"/>
  <c r="CH322" i="8"/>
  <c r="CB322" i="8"/>
  <c r="BZ322" i="8"/>
  <c r="CA322" i="8" s="1"/>
  <c r="BY322" i="8"/>
  <c r="BT322" i="8"/>
  <c r="BR322" i="8"/>
  <c r="BQ322" i="8"/>
  <c r="BL322" i="8"/>
  <c r="BJ322" i="8"/>
  <c r="BI322" i="8"/>
  <c r="BD322" i="8"/>
  <c r="BC322" i="8"/>
  <c r="BB322" i="8"/>
  <c r="BA322" i="8"/>
  <c r="CG322" i="8" s="1"/>
  <c r="AY322" i="8"/>
  <c r="AS322" i="8"/>
  <c r="AM322" i="8"/>
  <c r="AG322" i="8"/>
  <c r="Y322" i="8"/>
  <c r="X322" i="8"/>
  <c r="W322" i="8"/>
  <c r="V322" i="8"/>
  <c r="U322" i="8"/>
  <c r="R322" i="8"/>
  <c r="Q322" i="8"/>
  <c r="M322" i="8"/>
  <c r="L322" i="8"/>
  <c r="S322" i="32" s="1"/>
  <c r="CB321" i="8"/>
  <c r="BZ321" i="8"/>
  <c r="CA321" i="8" s="1"/>
  <c r="BY321" i="8"/>
  <c r="BT321" i="8"/>
  <c r="BS321" i="8"/>
  <c r="BR321" i="8"/>
  <c r="BQ321" i="8"/>
  <c r="BL321" i="8"/>
  <c r="BJ321" i="8"/>
  <c r="BI321" i="8"/>
  <c r="BD321" i="8"/>
  <c r="BB321" i="8"/>
  <c r="BC321" i="8" s="1"/>
  <c r="BA321" i="8"/>
  <c r="AY321" i="8"/>
  <c r="AS321" i="8"/>
  <c r="AM321" i="8"/>
  <c r="AG321" i="8"/>
  <c r="Y321" i="8"/>
  <c r="X321" i="8"/>
  <c r="V321" i="8"/>
  <c r="U321" i="8"/>
  <c r="W321" i="8" s="1"/>
  <c r="R321" i="8"/>
  <c r="Q321" i="8"/>
  <c r="M321" i="8"/>
  <c r="L321" i="8"/>
  <c r="S321" i="32" s="1"/>
  <c r="CB320" i="8"/>
  <c r="BZ320" i="8"/>
  <c r="CA320" i="8" s="1"/>
  <c r="BY320" i="8"/>
  <c r="BT320" i="8"/>
  <c r="BS320" i="8"/>
  <c r="BR320" i="8"/>
  <c r="BQ320" i="8"/>
  <c r="BL320" i="8"/>
  <c r="BJ320" i="8"/>
  <c r="BK320" i="8" s="1"/>
  <c r="BI320" i="8"/>
  <c r="BD320" i="8"/>
  <c r="BC320" i="8"/>
  <c r="BB320" i="8"/>
  <c r="BA320" i="8"/>
  <c r="CG320" i="8" s="1"/>
  <c r="AY320" i="8"/>
  <c r="AS320" i="8"/>
  <c r="AM320" i="8"/>
  <c r="AG320" i="8"/>
  <c r="Y320" i="8"/>
  <c r="X320" i="8"/>
  <c r="V320" i="8"/>
  <c r="U320" i="8"/>
  <c r="W320" i="8" s="1"/>
  <c r="R320" i="8"/>
  <c r="Q320" i="8"/>
  <c r="M320" i="8"/>
  <c r="L320" i="8"/>
  <c r="S320" i="32" s="1"/>
  <c r="CG319" i="8"/>
  <c r="CB319" i="8"/>
  <c r="BZ319" i="8"/>
  <c r="BY319" i="8"/>
  <c r="CA319" i="8" s="1"/>
  <c r="BT319" i="8"/>
  <c r="CH319" i="8" s="1"/>
  <c r="BR319" i="8"/>
  <c r="BS319" i="8" s="1"/>
  <c r="BQ319" i="8"/>
  <c r="BL319" i="8"/>
  <c r="BK319" i="8"/>
  <c r="BJ319" i="8"/>
  <c r="BI319" i="8"/>
  <c r="BD319" i="8"/>
  <c r="BC319" i="8"/>
  <c r="BB319" i="8"/>
  <c r="BA319" i="8"/>
  <c r="AY319" i="8"/>
  <c r="AS319" i="8"/>
  <c r="AM319" i="8"/>
  <c r="AG319" i="8"/>
  <c r="Y319" i="8"/>
  <c r="X319" i="8"/>
  <c r="V319" i="8"/>
  <c r="U319" i="8"/>
  <c r="R319" i="8"/>
  <c r="Q319" i="8"/>
  <c r="M319" i="8"/>
  <c r="L319" i="8"/>
  <c r="CB318" i="8"/>
  <c r="BZ318" i="8"/>
  <c r="CA318" i="8" s="1"/>
  <c r="BY318" i="8"/>
  <c r="BT318" i="8"/>
  <c r="BR318" i="8"/>
  <c r="BS318" i="8" s="1"/>
  <c r="BQ318" i="8"/>
  <c r="BL318" i="8"/>
  <c r="BJ318" i="8"/>
  <c r="BK318" i="8" s="1"/>
  <c r="BI318" i="8"/>
  <c r="BD318" i="8"/>
  <c r="CH318" i="8" s="1"/>
  <c r="BB318" i="8"/>
  <c r="BA318" i="8"/>
  <c r="AY318" i="8"/>
  <c r="AS318" i="8"/>
  <c r="AM318" i="8"/>
  <c r="AG318" i="8"/>
  <c r="X318" i="8"/>
  <c r="Y318" i="8" s="1"/>
  <c r="W318" i="8"/>
  <c r="V318" i="8"/>
  <c r="U318" i="8"/>
  <c r="R318" i="8"/>
  <c r="Q318" i="8"/>
  <c r="M318" i="8"/>
  <c r="L318" i="8"/>
  <c r="S318" i="32" s="1"/>
  <c r="CB317" i="8"/>
  <c r="CA317" i="8"/>
  <c r="BZ317" i="8"/>
  <c r="BY317" i="8"/>
  <c r="BT317" i="8"/>
  <c r="BS317" i="8"/>
  <c r="BR317" i="8"/>
  <c r="BQ317" i="8"/>
  <c r="CG317" i="8" s="1"/>
  <c r="BL317" i="8"/>
  <c r="BJ317" i="8"/>
  <c r="BK317" i="8" s="1"/>
  <c r="BI317" i="8"/>
  <c r="BD317" i="8"/>
  <c r="CH317" i="8" s="1"/>
  <c r="BC317" i="8"/>
  <c r="BB317" i="8"/>
  <c r="BA317" i="8"/>
  <c r="AY317" i="8"/>
  <c r="AS317" i="8"/>
  <c r="AM317" i="8"/>
  <c r="AG317" i="8"/>
  <c r="X317" i="8"/>
  <c r="Y317" i="8" s="1"/>
  <c r="V317" i="8"/>
  <c r="W317" i="8" s="1"/>
  <c r="U317" i="8"/>
  <c r="R317" i="8"/>
  <c r="Q317" i="8"/>
  <c r="M317" i="8"/>
  <c r="L317" i="8"/>
  <c r="S317" i="32" s="1"/>
  <c r="CB316" i="8"/>
  <c r="CA316" i="8"/>
  <c r="BZ316" i="8"/>
  <c r="BY316" i="8"/>
  <c r="BT316" i="8"/>
  <c r="BR316" i="8"/>
  <c r="BQ316" i="8"/>
  <c r="BS316" i="8" s="1"/>
  <c r="BL316" i="8"/>
  <c r="BK316" i="8"/>
  <c r="BJ316" i="8"/>
  <c r="BI316" i="8"/>
  <c r="BD316" i="8"/>
  <c r="BC316" i="8"/>
  <c r="BB316" i="8"/>
  <c r="BA316" i="8"/>
  <c r="AY316" i="8"/>
  <c r="AS316" i="8"/>
  <c r="AM316" i="8"/>
  <c r="AG316" i="8"/>
  <c r="Y316" i="8"/>
  <c r="X316" i="8"/>
  <c r="V316" i="8"/>
  <c r="U316" i="8"/>
  <c r="W316" i="8" s="1"/>
  <c r="R316" i="8"/>
  <c r="Q316" i="8"/>
  <c r="M316" i="8"/>
  <c r="L316" i="8"/>
  <c r="S316" i="32" s="1"/>
  <c r="CH315" i="8"/>
  <c r="CB315" i="8"/>
  <c r="CA315" i="8"/>
  <c r="BZ315" i="8"/>
  <c r="BY315" i="8"/>
  <c r="CG315" i="8" s="1"/>
  <c r="BT315" i="8"/>
  <c r="BS315" i="8"/>
  <c r="BR315" i="8"/>
  <c r="BQ315" i="8"/>
  <c r="BL315" i="8"/>
  <c r="BK315" i="8"/>
  <c r="BJ315" i="8"/>
  <c r="BI315" i="8"/>
  <c r="BD315" i="8"/>
  <c r="BB315" i="8"/>
  <c r="BC315" i="8" s="1"/>
  <c r="BA315" i="8"/>
  <c r="AY315" i="8"/>
  <c r="AS315" i="8"/>
  <c r="AM315" i="8"/>
  <c r="AG315" i="8"/>
  <c r="X315" i="8"/>
  <c r="Y315" i="8" s="1"/>
  <c r="W315" i="8"/>
  <c r="V315" i="8"/>
  <c r="U315" i="8"/>
  <c r="R315" i="8"/>
  <c r="Q315" i="8"/>
  <c r="M315" i="8"/>
  <c r="L315" i="8"/>
  <c r="S315" i="32" s="1"/>
  <c r="CG314" i="8"/>
  <c r="CB314" i="8"/>
  <c r="BZ314" i="8"/>
  <c r="CA314" i="8" s="1"/>
  <c r="BY314" i="8"/>
  <c r="BT314" i="8"/>
  <c r="BR314" i="8"/>
  <c r="BS314" i="8" s="1"/>
  <c r="BQ314" i="8"/>
  <c r="BL314" i="8"/>
  <c r="BJ314" i="8"/>
  <c r="BI314" i="8"/>
  <c r="BK314" i="8" s="1"/>
  <c r="BD314" i="8"/>
  <c r="CH314" i="8" s="1"/>
  <c r="BB314" i="8"/>
  <c r="BC314" i="8" s="1"/>
  <c r="BA314" i="8"/>
  <c r="AY314" i="8"/>
  <c r="AS314" i="8"/>
  <c r="AM314" i="8"/>
  <c r="AG314" i="8"/>
  <c r="Y314" i="8"/>
  <c r="X314" i="8"/>
  <c r="V314" i="8"/>
  <c r="U314" i="8"/>
  <c r="W314" i="8" s="1"/>
  <c r="R314" i="8"/>
  <c r="Q314" i="8"/>
  <c r="M314" i="8"/>
  <c r="L314" i="8"/>
  <c r="S314" i="32" s="1"/>
  <c r="CB313" i="8"/>
  <c r="CA313" i="8"/>
  <c r="BZ313" i="8"/>
  <c r="BY313" i="8"/>
  <c r="BT313" i="8"/>
  <c r="BR313" i="8"/>
  <c r="BQ313" i="8"/>
  <c r="BL313" i="8"/>
  <c r="CH313" i="8" s="1"/>
  <c r="BK313" i="8"/>
  <c r="BJ313" i="8"/>
  <c r="BI313" i="8"/>
  <c r="BD313" i="8"/>
  <c r="BC313" i="8"/>
  <c r="BB313" i="8"/>
  <c r="BA313" i="8"/>
  <c r="AY313" i="8"/>
  <c r="AS313" i="8"/>
  <c r="AM313" i="8"/>
  <c r="AG313" i="8"/>
  <c r="Y313" i="8"/>
  <c r="X313" i="8"/>
  <c r="V313" i="8"/>
  <c r="U313" i="8"/>
  <c r="R313" i="8"/>
  <c r="Q313" i="8"/>
  <c r="M313" i="8"/>
  <c r="L313" i="8"/>
  <c r="S313" i="32" s="1"/>
  <c r="CB312" i="8"/>
  <c r="CA312" i="8"/>
  <c r="BZ312" i="8"/>
  <c r="BY312" i="8"/>
  <c r="BT312" i="8"/>
  <c r="BR312" i="8"/>
  <c r="BS312" i="8" s="1"/>
  <c r="BQ312" i="8"/>
  <c r="BL312" i="8"/>
  <c r="CH312" i="8" s="1"/>
  <c r="BK312" i="8"/>
  <c r="BJ312" i="8"/>
  <c r="BI312" i="8"/>
  <c r="BD312" i="8"/>
  <c r="BB312" i="8"/>
  <c r="BC312" i="8" s="1"/>
  <c r="BA312" i="8"/>
  <c r="CG312" i="8" s="1"/>
  <c r="AY312" i="8"/>
  <c r="AS312" i="8"/>
  <c r="AM312" i="8"/>
  <c r="AG312" i="8"/>
  <c r="X312" i="8"/>
  <c r="Y312" i="8" s="1"/>
  <c r="W312" i="8"/>
  <c r="V312" i="8"/>
  <c r="U312" i="8"/>
  <c r="R312" i="8"/>
  <c r="Q312" i="8"/>
  <c r="M312" i="8"/>
  <c r="L312" i="8"/>
  <c r="S312" i="32" s="1"/>
  <c r="CH311" i="8"/>
  <c r="CB311" i="8"/>
  <c r="CA311" i="8"/>
  <c r="BZ311" i="8"/>
  <c r="BY311" i="8"/>
  <c r="BT311" i="8"/>
  <c r="BS311" i="8"/>
  <c r="BR311" i="8"/>
  <c r="BQ311" i="8"/>
  <c r="BL311" i="8"/>
  <c r="BK311" i="8"/>
  <c r="BJ311" i="8"/>
  <c r="BI311" i="8"/>
  <c r="CG311" i="8" s="1"/>
  <c r="BD311" i="8"/>
  <c r="BB311" i="8"/>
  <c r="BC311" i="8" s="1"/>
  <c r="BA311" i="8"/>
  <c r="AY311" i="8"/>
  <c r="AS311" i="8"/>
  <c r="AM311" i="8"/>
  <c r="AG311" i="8"/>
  <c r="X311" i="8"/>
  <c r="Y311" i="8" s="1"/>
  <c r="V311" i="8"/>
  <c r="U311" i="8"/>
  <c r="W311" i="8" s="1"/>
  <c r="R311" i="8"/>
  <c r="Q311" i="8"/>
  <c r="M311" i="8"/>
  <c r="L311" i="8"/>
  <c r="CB310" i="8"/>
  <c r="CH310" i="8" s="1"/>
  <c r="BZ310" i="8"/>
  <c r="BY310" i="8"/>
  <c r="CG310" i="8" s="1"/>
  <c r="BT310" i="8"/>
  <c r="BS310" i="8"/>
  <c r="BR310" i="8"/>
  <c r="BQ310" i="8"/>
  <c r="BL310" i="8"/>
  <c r="BJ310" i="8"/>
  <c r="BK310" i="8" s="1"/>
  <c r="BI310" i="8"/>
  <c r="BD310" i="8"/>
  <c r="BB310" i="8"/>
  <c r="BC310" i="8" s="1"/>
  <c r="BA310" i="8"/>
  <c r="AY310" i="8"/>
  <c r="AS310" i="8"/>
  <c r="AM310" i="8"/>
  <c r="AG310" i="8"/>
  <c r="X310" i="8"/>
  <c r="Y310" i="8" s="1"/>
  <c r="V310" i="8"/>
  <c r="W310" i="8" s="1"/>
  <c r="U310" i="8"/>
  <c r="R310" i="8"/>
  <c r="Q310" i="8"/>
  <c r="M310" i="8"/>
  <c r="L310" i="8"/>
  <c r="S310" i="32" s="1"/>
  <c r="CB309" i="8"/>
  <c r="BZ309" i="8"/>
  <c r="CA309" i="8" s="1"/>
  <c r="BY309" i="8"/>
  <c r="BT309" i="8"/>
  <c r="BR309" i="8"/>
  <c r="BQ309" i="8"/>
  <c r="BS309" i="8" s="1"/>
  <c r="BL309" i="8"/>
  <c r="BK309" i="8"/>
  <c r="BJ309" i="8"/>
  <c r="BI309" i="8"/>
  <c r="BD309" i="8"/>
  <c r="BB309" i="8"/>
  <c r="BC309" i="8" s="1"/>
  <c r="BA309" i="8"/>
  <c r="AY309" i="8"/>
  <c r="AS309" i="8"/>
  <c r="AM309" i="8"/>
  <c r="AG309" i="8"/>
  <c r="X309" i="8"/>
  <c r="Y309" i="8" s="1"/>
  <c r="V309" i="8"/>
  <c r="U309" i="8"/>
  <c r="W309" i="8" s="1"/>
  <c r="R309" i="8"/>
  <c r="Q309" i="8"/>
  <c r="M309" i="8"/>
  <c r="L309" i="8"/>
  <c r="S309" i="32" s="1"/>
  <c r="CG308" i="8"/>
  <c r="CB308" i="8"/>
  <c r="CH308" i="8" s="1"/>
  <c r="BZ308" i="8"/>
  <c r="BY308" i="8"/>
  <c r="CA308" i="8" s="1"/>
  <c r="BT308" i="8"/>
  <c r="BR308" i="8"/>
  <c r="BS308" i="8" s="1"/>
  <c r="BQ308" i="8"/>
  <c r="BL308" i="8"/>
  <c r="BJ308" i="8"/>
  <c r="BK308" i="8" s="1"/>
  <c r="BI308" i="8"/>
  <c r="BD308" i="8"/>
  <c r="BB308" i="8"/>
  <c r="BC308" i="8" s="1"/>
  <c r="BA308" i="8"/>
  <c r="AY308" i="8"/>
  <c r="AS308" i="8"/>
  <c r="AM308" i="8"/>
  <c r="AG308" i="8"/>
  <c r="X308" i="8"/>
  <c r="Y308" i="8" s="1"/>
  <c r="W308" i="8"/>
  <c r="V308" i="8"/>
  <c r="U308" i="8"/>
  <c r="R308" i="8"/>
  <c r="Q308" i="8"/>
  <c r="M308" i="8"/>
  <c r="L308" i="8"/>
  <c r="S308" i="32" s="1"/>
  <c r="CB307" i="8"/>
  <c r="CA307" i="8"/>
  <c r="BZ307" i="8"/>
  <c r="BY307" i="8"/>
  <c r="BT307" i="8"/>
  <c r="BR307" i="8"/>
  <c r="BS307" i="8" s="1"/>
  <c r="BQ307" i="8"/>
  <c r="BL307" i="8"/>
  <c r="BJ307" i="8"/>
  <c r="BI307" i="8"/>
  <c r="BD307" i="8"/>
  <c r="CH307" i="8" s="1"/>
  <c r="BB307" i="8"/>
  <c r="BA307" i="8"/>
  <c r="CG307" i="8" s="1"/>
  <c r="AY307" i="8"/>
  <c r="AS307" i="8"/>
  <c r="AM307" i="8"/>
  <c r="AG307" i="8"/>
  <c r="X307" i="8"/>
  <c r="Y307" i="8" s="1"/>
  <c r="W307" i="8"/>
  <c r="V307" i="8"/>
  <c r="U307" i="8"/>
  <c r="R307" i="8"/>
  <c r="Q307" i="8"/>
  <c r="M307" i="8"/>
  <c r="L307" i="8"/>
  <c r="S307" i="32" s="1"/>
  <c r="CB306" i="8"/>
  <c r="BZ306" i="8"/>
  <c r="BY306" i="8"/>
  <c r="CA306" i="8" s="1"/>
  <c r="BT306" i="8"/>
  <c r="BR306" i="8"/>
  <c r="BS306" i="8" s="1"/>
  <c r="BQ306" i="8"/>
  <c r="BL306" i="8"/>
  <c r="BJ306" i="8"/>
  <c r="BK306" i="8" s="1"/>
  <c r="BI306" i="8"/>
  <c r="BD306" i="8"/>
  <c r="BB306" i="8"/>
  <c r="BC306" i="8" s="1"/>
  <c r="BA306" i="8"/>
  <c r="AY306" i="8"/>
  <c r="AS306" i="8"/>
  <c r="AM306" i="8"/>
  <c r="AG306" i="8"/>
  <c r="Y306" i="8"/>
  <c r="X306" i="8"/>
  <c r="V306" i="8"/>
  <c r="U306" i="8"/>
  <c r="R306" i="8"/>
  <c r="Q306" i="8"/>
  <c r="M306" i="8"/>
  <c r="L306" i="8"/>
  <c r="S306" i="32" s="1"/>
  <c r="CG305" i="8"/>
  <c r="CB305" i="8"/>
  <c r="CA305" i="8"/>
  <c r="BZ305" i="8"/>
  <c r="BY305" i="8"/>
  <c r="BT305" i="8"/>
  <c r="BR305" i="8"/>
  <c r="BS305" i="8" s="1"/>
  <c r="BQ305" i="8"/>
  <c r="BL305" i="8"/>
  <c r="BK305" i="8"/>
  <c r="BJ305" i="8"/>
  <c r="BI305" i="8"/>
  <c r="BD305" i="8"/>
  <c r="BC305" i="8"/>
  <c r="BB305" i="8"/>
  <c r="BA305" i="8"/>
  <c r="AY305" i="8"/>
  <c r="AS305" i="8"/>
  <c r="AM305" i="8"/>
  <c r="AG305" i="8"/>
  <c r="X305" i="8"/>
  <c r="Y305" i="8" s="1"/>
  <c r="V305" i="8"/>
  <c r="U305" i="8"/>
  <c r="R305" i="8"/>
  <c r="Q305" i="8"/>
  <c r="M305" i="8"/>
  <c r="L305" i="8"/>
  <c r="S305" i="32" s="1"/>
  <c r="CB304" i="8"/>
  <c r="CA304" i="8"/>
  <c r="BZ304" i="8"/>
  <c r="BY304" i="8"/>
  <c r="BT304" i="8"/>
  <c r="BR304" i="8"/>
  <c r="BS304" i="8" s="1"/>
  <c r="BQ304" i="8"/>
  <c r="BL304" i="8"/>
  <c r="BK304" i="8"/>
  <c r="BJ304" i="8"/>
  <c r="BI304" i="8"/>
  <c r="BD304" i="8"/>
  <c r="BC304" i="8"/>
  <c r="BB304" i="8"/>
  <c r="BA304" i="8"/>
  <c r="AY304" i="8"/>
  <c r="AS304" i="8"/>
  <c r="AM304" i="8"/>
  <c r="AG304" i="8"/>
  <c r="Y304" i="8"/>
  <c r="X304" i="8"/>
  <c r="V304" i="8"/>
  <c r="U304" i="8"/>
  <c r="R304" i="8"/>
  <c r="Q304" i="8"/>
  <c r="M304" i="8"/>
  <c r="L304" i="8"/>
  <c r="S304" i="32" s="1"/>
  <c r="CG303" i="8"/>
  <c r="CB303" i="8"/>
  <c r="CA303" i="8"/>
  <c r="BZ303" i="8"/>
  <c r="BY303" i="8"/>
  <c r="BT303" i="8"/>
  <c r="BR303" i="8"/>
  <c r="BS303" i="8" s="1"/>
  <c r="BQ303" i="8"/>
  <c r="BL303" i="8"/>
  <c r="CH303" i="8" s="1"/>
  <c r="BK303" i="8"/>
  <c r="BJ303" i="8"/>
  <c r="BI303" i="8"/>
  <c r="BD303" i="8"/>
  <c r="BC303" i="8"/>
  <c r="BB303" i="8"/>
  <c r="BA303" i="8"/>
  <c r="AY303" i="8"/>
  <c r="AS303" i="8"/>
  <c r="AM303" i="8"/>
  <c r="AG303" i="8"/>
  <c r="X303" i="8"/>
  <c r="Y303" i="8" s="1"/>
  <c r="V303" i="8"/>
  <c r="W303" i="8" s="1"/>
  <c r="U303" i="8"/>
  <c r="R303" i="8"/>
  <c r="Q303" i="8"/>
  <c r="M303" i="8"/>
  <c r="L303" i="8"/>
  <c r="S303" i="32" s="1"/>
  <c r="CG302" i="8"/>
  <c r="CB302" i="8"/>
  <c r="BZ302" i="8"/>
  <c r="CA302" i="8" s="1"/>
  <c r="BY302" i="8"/>
  <c r="BT302" i="8"/>
  <c r="BR302" i="8"/>
  <c r="BS302" i="8" s="1"/>
  <c r="BQ302" i="8"/>
  <c r="BL302" i="8"/>
  <c r="CH302" i="8" s="1"/>
  <c r="BJ302" i="8"/>
  <c r="BI302" i="8"/>
  <c r="BD302" i="8"/>
  <c r="BB302" i="8"/>
  <c r="BA302" i="8"/>
  <c r="BC302" i="8" s="1"/>
  <c r="AY302" i="8"/>
  <c r="AS302" i="8"/>
  <c r="AM302" i="8"/>
  <c r="AG302" i="8"/>
  <c r="Y302" i="8"/>
  <c r="X302" i="8"/>
  <c r="W302" i="8"/>
  <c r="V302" i="8"/>
  <c r="U302" i="8"/>
  <c r="R302" i="8"/>
  <c r="Q302" i="8"/>
  <c r="M302" i="8"/>
  <c r="L302" i="8"/>
  <c r="S302" i="32" s="1"/>
  <c r="CG301" i="8"/>
  <c r="CB301" i="8"/>
  <c r="BZ301" i="8"/>
  <c r="BY301" i="8"/>
  <c r="CA301" i="8" s="1"/>
  <c r="BT301" i="8"/>
  <c r="BS301" i="8"/>
  <c r="BR301" i="8"/>
  <c r="BQ301" i="8"/>
  <c r="BL301" i="8"/>
  <c r="BJ301" i="8"/>
  <c r="BI301" i="8"/>
  <c r="BK301" i="8" s="1"/>
  <c r="BD301" i="8"/>
  <c r="CH301" i="8" s="1"/>
  <c r="BB301" i="8"/>
  <c r="BC301" i="8" s="1"/>
  <c r="BA301" i="8"/>
  <c r="AY301" i="8"/>
  <c r="AS301" i="8"/>
  <c r="AM301" i="8"/>
  <c r="AG301" i="8"/>
  <c r="Y301" i="8"/>
  <c r="X301" i="8"/>
  <c r="V301" i="8"/>
  <c r="W301" i="8" s="1"/>
  <c r="U301" i="8"/>
  <c r="R301" i="8"/>
  <c r="Q301" i="8"/>
  <c r="M301" i="8"/>
  <c r="L301" i="8"/>
  <c r="S301" i="32" s="1"/>
  <c r="CB300" i="8"/>
  <c r="BZ300" i="8"/>
  <c r="CA300" i="8" s="1"/>
  <c r="BY300" i="8"/>
  <c r="BT300" i="8"/>
  <c r="BS300" i="8"/>
  <c r="BR300" i="8"/>
  <c r="BQ300" i="8"/>
  <c r="BL300" i="8"/>
  <c r="BJ300" i="8"/>
  <c r="BK300" i="8" s="1"/>
  <c r="BI300" i="8"/>
  <c r="BD300" i="8"/>
  <c r="CH300" i="8" s="1"/>
  <c r="BC300" i="8"/>
  <c r="BB300" i="8"/>
  <c r="BA300" i="8"/>
  <c r="AY300" i="8"/>
  <c r="AS300" i="8"/>
  <c r="AM300" i="8"/>
  <c r="AG300" i="8"/>
  <c r="Y300" i="8"/>
  <c r="X300" i="8"/>
  <c r="V300" i="8"/>
  <c r="U300" i="8"/>
  <c r="W300" i="8" s="1"/>
  <c r="R300" i="8"/>
  <c r="Q300" i="8"/>
  <c r="M300" i="8"/>
  <c r="L300" i="8"/>
  <c r="S300" i="32" s="1"/>
  <c r="CH299" i="8"/>
  <c r="CB299" i="8"/>
  <c r="CA299" i="8"/>
  <c r="BZ299" i="8"/>
  <c r="BY299" i="8"/>
  <c r="BT299" i="8"/>
  <c r="BR299" i="8"/>
  <c r="BQ299" i="8"/>
  <c r="BL299" i="8"/>
  <c r="BK299" i="8"/>
  <c r="BJ299" i="8"/>
  <c r="BI299" i="8"/>
  <c r="BD299" i="8"/>
  <c r="BB299" i="8"/>
  <c r="BC299" i="8" s="1"/>
  <c r="BA299" i="8"/>
  <c r="AY299" i="8"/>
  <c r="AS299" i="8"/>
  <c r="AM299" i="8"/>
  <c r="AG299" i="8"/>
  <c r="X299" i="8"/>
  <c r="Y299" i="8" s="1"/>
  <c r="V299" i="8"/>
  <c r="U299" i="8"/>
  <c r="W299" i="8" s="1"/>
  <c r="R299" i="8"/>
  <c r="Q299" i="8"/>
  <c r="M299" i="8"/>
  <c r="L299" i="8"/>
  <c r="CB298" i="8"/>
  <c r="BZ298" i="8"/>
  <c r="CA298" i="8" s="1"/>
  <c r="BY298" i="8"/>
  <c r="BT298" i="8"/>
  <c r="BR298" i="8"/>
  <c r="BS298" i="8" s="1"/>
  <c r="BQ298" i="8"/>
  <c r="BL298" i="8"/>
  <c r="BJ298" i="8"/>
  <c r="BI298" i="8"/>
  <c r="BD298" i="8"/>
  <c r="BC298" i="8"/>
  <c r="BB298" i="8"/>
  <c r="BA298" i="8"/>
  <c r="AY298" i="8"/>
  <c r="AS298" i="8"/>
  <c r="AM298" i="8"/>
  <c r="AG298" i="8"/>
  <c r="X298" i="8"/>
  <c r="Y298" i="8" s="1"/>
  <c r="W298" i="8"/>
  <c r="V298" i="8"/>
  <c r="U298" i="8"/>
  <c r="R298" i="8"/>
  <c r="Q298" i="8"/>
  <c r="M298" i="8"/>
  <c r="L298" i="8"/>
  <c r="S298" i="32" s="1"/>
  <c r="CB297" i="8"/>
  <c r="BZ297" i="8"/>
  <c r="CA297" i="8" s="1"/>
  <c r="BY297" i="8"/>
  <c r="BT297" i="8"/>
  <c r="BS297" i="8"/>
  <c r="BR297" i="8"/>
  <c r="BQ297" i="8"/>
  <c r="BL297" i="8"/>
  <c r="BJ297" i="8"/>
  <c r="BK297" i="8" s="1"/>
  <c r="BI297" i="8"/>
  <c r="BD297" i="8"/>
  <c r="CH297" i="8" s="1"/>
  <c r="BC297" i="8"/>
  <c r="BB297" i="8"/>
  <c r="BA297" i="8"/>
  <c r="AY297" i="8"/>
  <c r="AS297" i="8"/>
  <c r="AM297" i="8"/>
  <c r="AG297" i="8"/>
  <c r="X297" i="8"/>
  <c r="Y297" i="8" s="1"/>
  <c r="V297" i="8"/>
  <c r="U297" i="8"/>
  <c r="W297" i="8" s="1"/>
  <c r="R297" i="8"/>
  <c r="Q297" i="8"/>
  <c r="M297" i="8"/>
  <c r="L297" i="8"/>
  <c r="S297" i="32" s="1"/>
  <c r="CB296" i="8"/>
  <c r="CA296" i="8"/>
  <c r="BZ296" i="8"/>
  <c r="BY296" i="8"/>
  <c r="BT296" i="8"/>
  <c r="BR296" i="8"/>
  <c r="BQ296" i="8"/>
  <c r="BS296" i="8" s="1"/>
  <c r="BL296" i="8"/>
  <c r="BK296" i="8"/>
  <c r="BJ296" i="8"/>
  <c r="BI296" i="8"/>
  <c r="BD296" i="8"/>
  <c r="CH296" i="8" s="1"/>
  <c r="BC296" i="8"/>
  <c r="BB296" i="8"/>
  <c r="BA296" i="8"/>
  <c r="AY296" i="8"/>
  <c r="AS296" i="8"/>
  <c r="AM296" i="8"/>
  <c r="AG296" i="8"/>
  <c r="X296" i="8"/>
  <c r="Y296" i="8" s="1"/>
  <c r="V296" i="8"/>
  <c r="U296" i="8"/>
  <c r="W296" i="8" s="1"/>
  <c r="R296" i="8"/>
  <c r="Q296" i="8"/>
  <c r="M296" i="8"/>
  <c r="L296" i="8"/>
  <c r="S296" i="32" s="1"/>
  <c r="CH295" i="8"/>
  <c r="CB295" i="8"/>
  <c r="BZ295" i="8"/>
  <c r="CA295" i="8" s="1"/>
  <c r="BY295" i="8"/>
  <c r="CG295" i="8" s="1"/>
  <c r="BT295" i="8"/>
  <c r="BS295" i="8"/>
  <c r="BR295" i="8"/>
  <c r="BQ295" i="8"/>
  <c r="BL295" i="8"/>
  <c r="BJ295" i="8"/>
  <c r="BK295" i="8" s="1"/>
  <c r="BI295" i="8"/>
  <c r="BD295" i="8"/>
  <c r="BB295" i="8"/>
  <c r="BC295" i="8" s="1"/>
  <c r="BA295" i="8"/>
  <c r="AY295" i="8"/>
  <c r="AS295" i="8"/>
  <c r="AM295" i="8"/>
  <c r="AG295" i="8"/>
  <c r="X295" i="8"/>
  <c r="Y295" i="8" s="1"/>
  <c r="V295" i="8"/>
  <c r="W295" i="8" s="1"/>
  <c r="U295" i="8"/>
  <c r="R295" i="8"/>
  <c r="Q295" i="8"/>
  <c r="M295" i="8"/>
  <c r="L295" i="8"/>
  <c r="S295" i="32" s="1"/>
  <c r="CH294" i="8"/>
  <c r="CG294" i="8"/>
  <c r="CB294" i="8"/>
  <c r="BZ294" i="8"/>
  <c r="CA294" i="8" s="1"/>
  <c r="BY294" i="8"/>
  <c r="BT294" i="8"/>
  <c r="BR294" i="8"/>
  <c r="BS294" i="8" s="1"/>
  <c r="BQ294" i="8"/>
  <c r="BL294" i="8"/>
  <c r="BJ294" i="8"/>
  <c r="BI294" i="8"/>
  <c r="BK294" i="8" s="1"/>
  <c r="BD294" i="8"/>
  <c r="BB294" i="8"/>
  <c r="BC294" i="8" s="1"/>
  <c r="BA294" i="8"/>
  <c r="AY294" i="8"/>
  <c r="AS294" i="8"/>
  <c r="AM294" i="8"/>
  <c r="AG294" i="8"/>
  <c r="Y294" i="8"/>
  <c r="X294" i="8"/>
  <c r="V294" i="8"/>
  <c r="U294" i="8"/>
  <c r="W294" i="8" s="1"/>
  <c r="R294" i="8"/>
  <c r="Q294" i="8"/>
  <c r="M294" i="8"/>
  <c r="L294" i="8"/>
  <c r="S294" i="32" s="1"/>
  <c r="CB293" i="8"/>
  <c r="CA293" i="8"/>
  <c r="BZ293" i="8"/>
  <c r="BY293" i="8"/>
  <c r="BT293" i="8"/>
  <c r="BR293" i="8"/>
  <c r="BQ293" i="8"/>
  <c r="BL293" i="8"/>
  <c r="CH293" i="8" s="1"/>
  <c r="BK293" i="8"/>
  <c r="BJ293" i="8"/>
  <c r="BI293" i="8"/>
  <c r="BD293" i="8"/>
  <c r="BC293" i="8"/>
  <c r="BB293" i="8"/>
  <c r="BA293" i="8"/>
  <c r="CG293" i="8" s="1"/>
  <c r="AY293" i="8"/>
  <c r="AS293" i="8"/>
  <c r="AM293" i="8"/>
  <c r="AG293" i="8"/>
  <c r="Y293" i="8"/>
  <c r="X293" i="8"/>
  <c r="V293" i="8"/>
  <c r="U293" i="8"/>
  <c r="R293" i="8"/>
  <c r="Q293" i="8"/>
  <c r="M293" i="8"/>
  <c r="L293" i="8"/>
  <c r="S293" i="32" s="1"/>
  <c r="CB292" i="8"/>
  <c r="CA292" i="8"/>
  <c r="BZ292" i="8"/>
  <c r="BY292" i="8"/>
  <c r="BT292" i="8"/>
  <c r="BR292" i="8"/>
  <c r="BS292" i="8" s="1"/>
  <c r="BQ292" i="8"/>
  <c r="BL292" i="8"/>
  <c r="BK292" i="8"/>
  <c r="BJ292" i="8"/>
  <c r="BI292" i="8"/>
  <c r="BD292" i="8"/>
  <c r="BB292" i="8"/>
  <c r="BC292" i="8" s="1"/>
  <c r="BA292" i="8"/>
  <c r="CG292" i="8" s="1"/>
  <c r="AY292" i="8"/>
  <c r="AS292" i="8"/>
  <c r="AM292" i="8"/>
  <c r="AG292" i="8"/>
  <c r="Y292" i="8"/>
  <c r="X292" i="8"/>
  <c r="V292" i="8"/>
  <c r="W292" i="8" s="1"/>
  <c r="U292" i="8"/>
  <c r="R292" i="8"/>
  <c r="Q292" i="8"/>
  <c r="M292" i="8"/>
  <c r="L292" i="8"/>
  <c r="S292" i="32" s="1"/>
  <c r="CB291" i="8"/>
  <c r="CA291" i="8"/>
  <c r="BZ291" i="8"/>
  <c r="BY291" i="8"/>
  <c r="BT291" i="8"/>
  <c r="BS291" i="8"/>
  <c r="BR291" i="8"/>
  <c r="BQ291" i="8"/>
  <c r="BL291" i="8"/>
  <c r="BJ291" i="8"/>
  <c r="BI291" i="8"/>
  <c r="BD291" i="8"/>
  <c r="CH291" i="8" s="1"/>
  <c r="BB291" i="8"/>
  <c r="BC291" i="8" s="1"/>
  <c r="BA291" i="8"/>
  <c r="AY291" i="8"/>
  <c r="AS291" i="8"/>
  <c r="AM291" i="8"/>
  <c r="AG291" i="8"/>
  <c r="X291" i="8"/>
  <c r="Y291" i="8" s="1"/>
  <c r="V291" i="8"/>
  <c r="U291" i="8"/>
  <c r="W291" i="8" s="1"/>
  <c r="R291" i="8"/>
  <c r="Q291" i="8"/>
  <c r="M291" i="8"/>
  <c r="L291" i="8"/>
  <c r="CG290" i="8"/>
  <c r="CB290" i="8"/>
  <c r="CH290" i="8" s="1"/>
  <c r="BZ290" i="8"/>
  <c r="CA290" i="8" s="1"/>
  <c r="BY290" i="8"/>
  <c r="BT290" i="8"/>
  <c r="BS290" i="8"/>
  <c r="BR290" i="8"/>
  <c r="BQ290" i="8"/>
  <c r="BL290" i="8"/>
  <c r="BJ290" i="8"/>
  <c r="BK290" i="8" s="1"/>
  <c r="BI290" i="8"/>
  <c r="BD290" i="8"/>
  <c r="BB290" i="8"/>
  <c r="BC290" i="8" s="1"/>
  <c r="BA290" i="8"/>
  <c r="AY290" i="8"/>
  <c r="AS290" i="8"/>
  <c r="AM290" i="8"/>
  <c r="AG290" i="8"/>
  <c r="X290" i="8"/>
  <c r="Y290" i="8" s="1"/>
  <c r="V290" i="8"/>
  <c r="W290" i="8" s="1"/>
  <c r="U290" i="8"/>
  <c r="R290" i="8"/>
  <c r="Q290" i="8"/>
  <c r="M290" i="8"/>
  <c r="L290" i="8"/>
  <c r="S290" i="32" s="1"/>
  <c r="CB289" i="8"/>
  <c r="BZ289" i="8"/>
  <c r="CA289" i="8" s="1"/>
  <c r="BY289" i="8"/>
  <c r="BT289" i="8"/>
  <c r="BR289" i="8"/>
  <c r="BQ289" i="8"/>
  <c r="BS289" i="8" s="1"/>
  <c r="BL289" i="8"/>
  <c r="BK289" i="8"/>
  <c r="BJ289" i="8"/>
  <c r="BI289" i="8"/>
  <c r="BD289" i="8"/>
  <c r="CH289" i="8" s="1"/>
  <c r="BB289" i="8"/>
  <c r="BC289" i="8" s="1"/>
  <c r="BA289" i="8"/>
  <c r="AY289" i="8"/>
  <c r="AS289" i="8"/>
  <c r="AM289" i="8"/>
  <c r="AG289" i="8"/>
  <c r="X289" i="8"/>
  <c r="Y289" i="8" s="1"/>
  <c r="V289" i="8"/>
  <c r="U289" i="8"/>
  <c r="W289" i="8" s="1"/>
  <c r="R289" i="8"/>
  <c r="Q289" i="8"/>
  <c r="M289" i="8"/>
  <c r="L289" i="8"/>
  <c r="S289" i="32" s="1"/>
  <c r="CB288" i="8"/>
  <c r="BZ288" i="8"/>
  <c r="BY288" i="8"/>
  <c r="BT288" i="8"/>
  <c r="BS288" i="8"/>
  <c r="BR288" i="8"/>
  <c r="BQ288" i="8"/>
  <c r="BL288" i="8"/>
  <c r="BJ288" i="8"/>
  <c r="BK288" i="8" s="1"/>
  <c r="BI288" i="8"/>
  <c r="BD288" i="8"/>
  <c r="BB288" i="8"/>
  <c r="BC288" i="8" s="1"/>
  <c r="BA288" i="8"/>
  <c r="AY288" i="8"/>
  <c r="AS288" i="8"/>
  <c r="AM288" i="8"/>
  <c r="AG288" i="8"/>
  <c r="Y288" i="8"/>
  <c r="X288" i="8"/>
  <c r="V288" i="8"/>
  <c r="U288" i="8"/>
  <c r="W288" i="8" s="1"/>
  <c r="R288" i="8"/>
  <c r="Q288" i="8"/>
  <c r="M288" i="8"/>
  <c r="L288" i="8"/>
  <c r="S288" i="32" s="1"/>
  <c r="CB287" i="8"/>
  <c r="CA287" i="8"/>
  <c r="BZ287" i="8"/>
  <c r="BY287" i="8"/>
  <c r="BT287" i="8"/>
  <c r="BR287" i="8"/>
  <c r="BS287" i="8" s="1"/>
  <c r="BQ287" i="8"/>
  <c r="BL287" i="8"/>
  <c r="BJ287" i="8"/>
  <c r="BI287" i="8"/>
  <c r="BD287" i="8"/>
  <c r="CH287" i="8" s="1"/>
  <c r="BC287" i="8"/>
  <c r="BB287" i="8"/>
  <c r="BA287" i="8"/>
  <c r="AY287" i="8"/>
  <c r="AS287" i="8"/>
  <c r="AM287" i="8"/>
  <c r="AG287" i="8"/>
  <c r="X287" i="8"/>
  <c r="Y287" i="8" s="1"/>
  <c r="V287" i="8"/>
  <c r="W287" i="8" s="1"/>
  <c r="U287" i="8"/>
  <c r="R287" i="8"/>
  <c r="Q287" i="8"/>
  <c r="M287" i="8"/>
  <c r="L287" i="8"/>
  <c r="S287" i="32" s="1"/>
  <c r="CG286" i="8"/>
  <c r="CB286" i="8"/>
  <c r="BZ286" i="8"/>
  <c r="CA286" i="8" s="1"/>
  <c r="BY286" i="8"/>
  <c r="BT286" i="8"/>
  <c r="BR286" i="8"/>
  <c r="BS286" i="8" s="1"/>
  <c r="BQ286" i="8"/>
  <c r="BL286" i="8"/>
  <c r="BK286" i="8"/>
  <c r="BJ286" i="8"/>
  <c r="BI286" i="8"/>
  <c r="BD286" i="8"/>
  <c r="BB286" i="8"/>
  <c r="BC286" i="8" s="1"/>
  <c r="BA286" i="8"/>
  <c r="AY286" i="8"/>
  <c r="AS286" i="8"/>
  <c r="AM286" i="8"/>
  <c r="AG286" i="8"/>
  <c r="X286" i="8"/>
  <c r="Y286" i="8" s="1"/>
  <c r="W286" i="8"/>
  <c r="V286" i="8"/>
  <c r="U286" i="8"/>
  <c r="R286" i="8"/>
  <c r="Q286" i="8"/>
  <c r="M286" i="8"/>
  <c r="L286" i="8"/>
  <c r="S286" i="32" s="1"/>
  <c r="CB285" i="8"/>
  <c r="CA285" i="8"/>
  <c r="BZ285" i="8"/>
  <c r="BY285" i="8"/>
  <c r="BT285" i="8"/>
  <c r="BS285" i="8"/>
  <c r="BR285" i="8"/>
  <c r="BQ285" i="8"/>
  <c r="BL285" i="8"/>
  <c r="BJ285" i="8"/>
  <c r="BK285" i="8" s="1"/>
  <c r="BI285" i="8"/>
  <c r="BD285" i="8"/>
  <c r="CH285" i="8" s="1"/>
  <c r="BB285" i="8"/>
  <c r="BA285" i="8"/>
  <c r="AY285" i="8"/>
  <c r="AS285" i="8"/>
  <c r="AM285" i="8"/>
  <c r="AG285" i="8"/>
  <c r="X285" i="8"/>
  <c r="Y285" i="8" s="1"/>
  <c r="V285" i="8"/>
  <c r="U285" i="8"/>
  <c r="W285" i="8" s="1"/>
  <c r="R285" i="8"/>
  <c r="Q285" i="8"/>
  <c r="M285" i="8"/>
  <c r="L285" i="8"/>
  <c r="S285" i="32" s="1"/>
  <c r="CB284" i="8"/>
  <c r="CA284" i="8"/>
  <c r="BZ284" i="8"/>
  <c r="BY284" i="8"/>
  <c r="BT284" i="8"/>
  <c r="BR284" i="8"/>
  <c r="BS284" i="8" s="1"/>
  <c r="BQ284" i="8"/>
  <c r="BL284" i="8"/>
  <c r="BJ284" i="8"/>
  <c r="BK284" i="8" s="1"/>
  <c r="BI284" i="8"/>
  <c r="BD284" i="8"/>
  <c r="CH284" i="8" s="1"/>
  <c r="BB284" i="8"/>
  <c r="BC284" i="8" s="1"/>
  <c r="BA284" i="8"/>
  <c r="AY284" i="8"/>
  <c r="AS284" i="8"/>
  <c r="AM284" i="8"/>
  <c r="AG284" i="8"/>
  <c r="X284" i="8"/>
  <c r="Y284" i="8" s="1"/>
  <c r="V284" i="8"/>
  <c r="U284" i="8"/>
  <c r="W284" i="8" s="1"/>
  <c r="R284" i="8"/>
  <c r="Q284" i="8"/>
  <c r="M284" i="8"/>
  <c r="L284" i="8"/>
  <c r="S284" i="32" s="1"/>
  <c r="CH283" i="8"/>
  <c r="CB283" i="8"/>
  <c r="CA283" i="8"/>
  <c r="BZ283" i="8"/>
  <c r="BY283" i="8"/>
  <c r="BT283" i="8"/>
  <c r="BR283" i="8"/>
  <c r="BS283" i="8" s="1"/>
  <c r="BQ283" i="8"/>
  <c r="BL283" i="8"/>
  <c r="BJ283" i="8"/>
  <c r="BK283" i="8" s="1"/>
  <c r="BI283" i="8"/>
  <c r="CG283" i="8" s="1"/>
  <c r="BD283" i="8"/>
  <c r="BC283" i="8"/>
  <c r="BB283" i="8"/>
  <c r="BA283" i="8"/>
  <c r="AY283" i="8"/>
  <c r="AS283" i="8"/>
  <c r="AM283" i="8"/>
  <c r="AG283" i="8"/>
  <c r="X283" i="8"/>
  <c r="Y283" i="8" s="1"/>
  <c r="W283" i="8"/>
  <c r="V283" i="8"/>
  <c r="U283" i="8"/>
  <c r="R283" i="8"/>
  <c r="Q283" i="8"/>
  <c r="M283" i="8"/>
  <c r="L283" i="8"/>
  <c r="S283" i="32" s="1"/>
  <c r="CB282" i="8"/>
  <c r="BZ282" i="8"/>
  <c r="CA282" i="8" s="1"/>
  <c r="BY282" i="8"/>
  <c r="BT282" i="8"/>
  <c r="BR282" i="8"/>
  <c r="BS282" i="8" s="1"/>
  <c r="BQ282" i="8"/>
  <c r="BL282" i="8"/>
  <c r="BJ282" i="8"/>
  <c r="BI282" i="8"/>
  <c r="BD282" i="8"/>
  <c r="BC282" i="8"/>
  <c r="BB282" i="8"/>
  <c r="BA282" i="8"/>
  <c r="AY282" i="8"/>
  <c r="AS282" i="8"/>
  <c r="AM282" i="8"/>
  <c r="AG282" i="8"/>
  <c r="Y282" i="8"/>
  <c r="X282" i="8"/>
  <c r="W282" i="8"/>
  <c r="V282" i="8"/>
  <c r="U282" i="8"/>
  <c r="R282" i="8"/>
  <c r="Q282" i="8"/>
  <c r="M282" i="8"/>
  <c r="L282" i="8"/>
  <c r="S282" i="32" s="1"/>
  <c r="CB281" i="8"/>
  <c r="CA281" i="8"/>
  <c r="BZ281" i="8"/>
  <c r="BY281" i="8"/>
  <c r="BT281" i="8"/>
  <c r="BR281" i="8"/>
  <c r="BQ281" i="8"/>
  <c r="BS281" i="8" s="1"/>
  <c r="BL281" i="8"/>
  <c r="BK281" i="8"/>
  <c r="BJ281" i="8"/>
  <c r="BI281" i="8"/>
  <c r="BD281" i="8"/>
  <c r="BB281" i="8"/>
  <c r="BA281" i="8"/>
  <c r="CG281" i="8" s="1"/>
  <c r="AY281" i="8"/>
  <c r="AS281" i="8"/>
  <c r="AM281" i="8"/>
  <c r="AG281" i="8"/>
  <c r="X281" i="8"/>
  <c r="Y281" i="8" s="1"/>
  <c r="W281" i="8"/>
  <c r="V281" i="8"/>
  <c r="U281" i="8"/>
  <c r="R281" i="8"/>
  <c r="Q281" i="8"/>
  <c r="M281" i="8"/>
  <c r="L281" i="8"/>
  <c r="S281" i="32" s="1"/>
  <c r="CH280" i="8"/>
  <c r="CB280" i="8"/>
  <c r="BZ280" i="8"/>
  <c r="CA280" i="8" s="1"/>
  <c r="BY280" i="8"/>
  <c r="BT280" i="8"/>
  <c r="BS280" i="8"/>
  <c r="BR280" i="8"/>
  <c r="BQ280" i="8"/>
  <c r="BL280" i="8"/>
  <c r="BJ280" i="8"/>
  <c r="BK280" i="8" s="1"/>
  <c r="BI280" i="8"/>
  <c r="BD280" i="8"/>
  <c r="BC280" i="8"/>
  <c r="BB280" i="8"/>
  <c r="BA280" i="8"/>
  <c r="AY280" i="8"/>
  <c r="AS280" i="8"/>
  <c r="AM280" i="8"/>
  <c r="AG280" i="8"/>
  <c r="Y280" i="8"/>
  <c r="X280" i="8"/>
  <c r="V280" i="8"/>
  <c r="U280" i="8"/>
  <c r="R280" i="8"/>
  <c r="Q280" i="8"/>
  <c r="M280" i="8"/>
  <c r="L280" i="8"/>
  <c r="S280" i="32" s="1"/>
  <c r="CB279" i="8"/>
  <c r="CH279" i="8" s="1"/>
  <c r="BZ279" i="8"/>
  <c r="BY279" i="8"/>
  <c r="CA279" i="8" s="1"/>
  <c r="BT279" i="8"/>
  <c r="BS279" i="8"/>
  <c r="BR279" i="8"/>
  <c r="BQ279" i="8"/>
  <c r="BL279" i="8"/>
  <c r="BK279" i="8"/>
  <c r="BJ279" i="8"/>
  <c r="BI279" i="8"/>
  <c r="BD279" i="8"/>
  <c r="BB279" i="8"/>
  <c r="BA279" i="8"/>
  <c r="CG279" i="8" s="1"/>
  <c r="AY279" i="8"/>
  <c r="AS279" i="8"/>
  <c r="AM279" i="8"/>
  <c r="AG279" i="8"/>
  <c r="Y279" i="8"/>
  <c r="X279" i="8"/>
  <c r="W279" i="8"/>
  <c r="V279" i="8"/>
  <c r="U279" i="8"/>
  <c r="R279" i="8"/>
  <c r="Q279" i="8"/>
  <c r="M279" i="8"/>
  <c r="L279" i="8"/>
  <c r="CB278" i="8"/>
  <c r="CA278" i="8"/>
  <c r="BZ278" i="8"/>
  <c r="BY278" i="8"/>
  <c r="BT278" i="8"/>
  <c r="BR278" i="8"/>
  <c r="BS278" i="8" s="1"/>
  <c r="BQ278" i="8"/>
  <c r="BL278" i="8"/>
  <c r="BJ278" i="8"/>
  <c r="BI278" i="8"/>
  <c r="BD278" i="8"/>
  <c r="CH278" i="8" s="1"/>
  <c r="BB278" i="8"/>
  <c r="BC278" i="8" s="1"/>
  <c r="BA278" i="8"/>
  <c r="AY278" i="8"/>
  <c r="AS278" i="8"/>
  <c r="AM278" i="8"/>
  <c r="AG278" i="8"/>
  <c r="X278" i="8"/>
  <c r="Y278" i="8" s="1"/>
  <c r="W278" i="8"/>
  <c r="V278" i="8"/>
  <c r="U278" i="8"/>
  <c r="R278" i="8"/>
  <c r="Q278" i="8"/>
  <c r="M278" i="8"/>
  <c r="L278" i="8"/>
  <c r="S278" i="32" s="1"/>
  <c r="CB277" i="8"/>
  <c r="CA277" i="8"/>
  <c r="BZ277" i="8"/>
  <c r="BY277" i="8"/>
  <c r="BT277" i="8"/>
  <c r="BR277" i="8"/>
  <c r="BQ277" i="8"/>
  <c r="BS277" i="8" s="1"/>
  <c r="BL277" i="8"/>
  <c r="BJ277" i="8"/>
  <c r="BI277" i="8"/>
  <c r="CG277" i="8" s="1"/>
  <c r="BD277" i="8"/>
  <c r="BC277" i="8"/>
  <c r="BB277" i="8"/>
  <c r="BA277" i="8"/>
  <c r="AY277" i="8"/>
  <c r="AS277" i="8"/>
  <c r="AM277" i="8"/>
  <c r="AG277" i="8"/>
  <c r="X277" i="8"/>
  <c r="Y277" i="8" s="1"/>
  <c r="V277" i="8"/>
  <c r="U277" i="8"/>
  <c r="R277" i="8"/>
  <c r="Q277" i="8"/>
  <c r="M277" i="8"/>
  <c r="L277" i="8"/>
  <c r="S277" i="32" s="1"/>
  <c r="CB276" i="8"/>
  <c r="CA276" i="8"/>
  <c r="BZ276" i="8"/>
  <c r="BY276" i="8"/>
  <c r="BT276" i="8"/>
  <c r="BR276" i="8"/>
  <c r="BS276" i="8" s="1"/>
  <c r="BQ276" i="8"/>
  <c r="BL276" i="8"/>
  <c r="BK276" i="8"/>
  <c r="BJ276" i="8"/>
  <c r="BI276" i="8"/>
  <c r="CG276" i="8" s="1"/>
  <c r="BD276" i="8"/>
  <c r="CH276" i="8" s="1"/>
  <c r="BC276" i="8"/>
  <c r="BB276" i="8"/>
  <c r="BA276" i="8"/>
  <c r="AY276" i="8"/>
  <c r="AS276" i="8"/>
  <c r="AM276" i="8"/>
  <c r="AG276" i="8"/>
  <c r="X276" i="8"/>
  <c r="Y276" i="8" s="1"/>
  <c r="W276" i="8"/>
  <c r="V276" i="8"/>
  <c r="U276" i="8"/>
  <c r="R276" i="8"/>
  <c r="Q276" i="8"/>
  <c r="M276" i="8"/>
  <c r="L276" i="8"/>
  <c r="S276" i="32" s="1"/>
  <c r="CB275" i="8"/>
  <c r="CH275" i="8" s="1"/>
  <c r="BZ275" i="8"/>
  <c r="CA275" i="8" s="1"/>
  <c r="BY275" i="8"/>
  <c r="BT275" i="8"/>
  <c r="BS275" i="8"/>
  <c r="BR275" i="8"/>
  <c r="BQ275" i="8"/>
  <c r="BL275" i="8"/>
  <c r="BJ275" i="8"/>
  <c r="BK275" i="8" s="1"/>
  <c r="BI275" i="8"/>
  <c r="BD275" i="8"/>
  <c r="BB275" i="8"/>
  <c r="BA275" i="8"/>
  <c r="AY275" i="8"/>
  <c r="AS275" i="8"/>
  <c r="AM275" i="8"/>
  <c r="AG275" i="8"/>
  <c r="Y275" i="8"/>
  <c r="X275" i="8"/>
  <c r="W275" i="8"/>
  <c r="V275" i="8"/>
  <c r="U275" i="8"/>
  <c r="R275" i="8"/>
  <c r="Q275" i="8"/>
  <c r="M275" i="8"/>
  <c r="L275" i="8"/>
  <c r="S275" i="32" s="1"/>
  <c r="CB274" i="8"/>
  <c r="BZ274" i="8"/>
  <c r="CA274" i="8" s="1"/>
  <c r="BY274" i="8"/>
  <c r="BT274" i="8"/>
  <c r="BR274" i="8"/>
  <c r="BS274" i="8" s="1"/>
  <c r="BQ274" i="8"/>
  <c r="BL274" i="8"/>
  <c r="BJ274" i="8"/>
  <c r="BI274" i="8"/>
  <c r="CG274" i="8" s="1"/>
  <c r="BD274" i="8"/>
  <c r="BB274" i="8"/>
  <c r="BC274" i="8" s="1"/>
  <c r="BA274" i="8"/>
  <c r="AY274" i="8"/>
  <c r="AS274" i="8"/>
  <c r="AM274" i="8"/>
  <c r="AG274" i="8"/>
  <c r="Y274" i="8"/>
  <c r="X274" i="8"/>
  <c r="W274" i="8"/>
  <c r="V274" i="8"/>
  <c r="U274" i="8"/>
  <c r="R274" i="8"/>
  <c r="Q274" i="8"/>
  <c r="M274" i="8"/>
  <c r="L274" i="8"/>
  <c r="S274" i="32" s="1"/>
  <c r="CB273" i="8"/>
  <c r="CA273" i="8"/>
  <c r="BZ273" i="8"/>
  <c r="BY273" i="8"/>
  <c r="BT273" i="8"/>
  <c r="BR273" i="8"/>
  <c r="BQ273" i="8"/>
  <c r="BL273" i="8"/>
  <c r="BJ273" i="8"/>
  <c r="BI273" i="8"/>
  <c r="BD273" i="8"/>
  <c r="BC273" i="8"/>
  <c r="BB273" i="8"/>
  <c r="BA273" i="8"/>
  <c r="AY273" i="8"/>
  <c r="AS273" i="8"/>
  <c r="AM273" i="8"/>
  <c r="AG273" i="8"/>
  <c r="X273" i="8"/>
  <c r="Y273" i="8" s="1"/>
  <c r="V273" i="8"/>
  <c r="U273" i="8"/>
  <c r="W273" i="8" s="1"/>
  <c r="R273" i="8"/>
  <c r="Q273" i="8"/>
  <c r="M273" i="8"/>
  <c r="L273" i="8"/>
  <c r="S273" i="32" s="1"/>
  <c r="CB272" i="8"/>
  <c r="BZ272" i="8"/>
  <c r="BY272" i="8"/>
  <c r="BT272" i="8"/>
  <c r="BR272" i="8"/>
  <c r="BQ272" i="8"/>
  <c r="BS272" i="8" s="1"/>
  <c r="BL272" i="8"/>
  <c r="BJ272" i="8"/>
  <c r="BK272" i="8" s="1"/>
  <c r="BI272" i="8"/>
  <c r="BD272" i="8"/>
  <c r="BB272" i="8"/>
  <c r="BC272" i="8" s="1"/>
  <c r="BA272" i="8"/>
  <c r="AY272" i="8"/>
  <c r="AS272" i="8"/>
  <c r="AM272" i="8"/>
  <c r="AG272" i="8"/>
  <c r="X272" i="8"/>
  <c r="Y272" i="8" s="1"/>
  <c r="V272" i="8"/>
  <c r="U272" i="8"/>
  <c r="R272" i="8"/>
  <c r="Q272" i="8"/>
  <c r="M272" i="8"/>
  <c r="L272" i="8"/>
  <c r="S272" i="32" s="1"/>
  <c r="CH271" i="8"/>
  <c r="CB271" i="8"/>
  <c r="CA271" i="8"/>
  <c r="BZ271" i="8"/>
  <c r="BY271" i="8"/>
  <c r="BT271" i="8"/>
  <c r="BS271" i="8"/>
  <c r="BR271" i="8"/>
  <c r="BQ271" i="8"/>
  <c r="BL271" i="8"/>
  <c r="BJ271" i="8"/>
  <c r="BK271" i="8" s="1"/>
  <c r="BI271" i="8"/>
  <c r="BD271" i="8"/>
  <c r="BC271" i="8"/>
  <c r="BB271" i="8"/>
  <c r="BA271" i="8"/>
  <c r="AY271" i="8"/>
  <c r="AS271" i="8"/>
  <c r="AM271" i="8"/>
  <c r="AG271" i="8"/>
  <c r="X271" i="8"/>
  <c r="Y271" i="8" s="1"/>
  <c r="V271" i="8"/>
  <c r="U271" i="8"/>
  <c r="R271" i="8"/>
  <c r="Q271" i="8"/>
  <c r="M271" i="8"/>
  <c r="L271" i="8"/>
  <c r="CB270" i="8"/>
  <c r="BZ270" i="8"/>
  <c r="BY270" i="8"/>
  <c r="CA270" i="8" s="1"/>
  <c r="BT270" i="8"/>
  <c r="BS270" i="8"/>
  <c r="BR270" i="8"/>
  <c r="BQ270" i="8"/>
  <c r="BL270" i="8"/>
  <c r="BJ270" i="8"/>
  <c r="BK270" i="8" s="1"/>
  <c r="BI270" i="8"/>
  <c r="BD270" i="8"/>
  <c r="BB270" i="8"/>
  <c r="BA270" i="8"/>
  <c r="CG270" i="8" s="1"/>
  <c r="AY270" i="8"/>
  <c r="AS270" i="8"/>
  <c r="AM270" i="8"/>
  <c r="AG270" i="8"/>
  <c r="Y270" i="8"/>
  <c r="X270" i="8"/>
  <c r="V270" i="8"/>
  <c r="U270" i="8"/>
  <c r="W270" i="8" s="1"/>
  <c r="R270" i="8"/>
  <c r="Q270" i="8"/>
  <c r="M270" i="8"/>
  <c r="L270" i="8"/>
  <c r="S270" i="32" s="1"/>
  <c r="CB269" i="8"/>
  <c r="BZ269" i="8"/>
  <c r="BY269" i="8"/>
  <c r="BT269" i="8"/>
  <c r="BR269" i="8"/>
  <c r="BQ269" i="8"/>
  <c r="BL269" i="8"/>
  <c r="BK269" i="8"/>
  <c r="BJ269" i="8"/>
  <c r="BI269" i="8"/>
  <c r="BD269" i="8"/>
  <c r="BB269" i="8"/>
  <c r="BA269" i="8"/>
  <c r="BC269" i="8" s="1"/>
  <c r="AY269" i="8"/>
  <c r="AS269" i="8"/>
  <c r="AM269" i="8"/>
  <c r="AG269" i="8"/>
  <c r="X269" i="8"/>
  <c r="Y269" i="8" s="1"/>
  <c r="W269" i="8"/>
  <c r="V269" i="8"/>
  <c r="U269" i="8"/>
  <c r="R269" i="8"/>
  <c r="Q269" i="8"/>
  <c r="M269" i="8"/>
  <c r="L269" i="8"/>
  <c r="S269" i="32" s="1"/>
  <c r="CH268" i="8"/>
  <c r="CB268" i="8"/>
  <c r="CA268" i="8"/>
  <c r="BZ268" i="8"/>
  <c r="BY268" i="8"/>
  <c r="BT268" i="8"/>
  <c r="BS268" i="8"/>
  <c r="BR268" i="8"/>
  <c r="BQ268" i="8"/>
  <c r="BL268" i="8"/>
  <c r="BJ268" i="8"/>
  <c r="BI268" i="8"/>
  <c r="CG268" i="8" s="1"/>
  <c r="BD268" i="8"/>
  <c r="BC268" i="8"/>
  <c r="BB268" i="8"/>
  <c r="BA268" i="8"/>
  <c r="AY268" i="8"/>
  <c r="AS268" i="8"/>
  <c r="AM268" i="8"/>
  <c r="AG268" i="8"/>
  <c r="Y268" i="8"/>
  <c r="X268" i="8"/>
  <c r="W268" i="8"/>
  <c r="V268" i="8"/>
  <c r="U268" i="8"/>
  <c r="R268" i="8"/>
  <c r="Q268" i="8"/>
  <c r="M268" i="8"/>
  <c r="L268" i="8"/>
  <c r="S268" i="32" s="1"/>
  <c r="CB267" i="8"/>
  <c r="BZ267" i="8"/>
  <c r="BY267" i="8"/>
  <c r="BT267" i="8"/>
  <c r="BR267" i="8"/>
  <c r="BQ267" i="8"/>
  <c r="BS267" i="8" s="1"/>
  <c r="BL267" i="8"/>
  <c r="BK267" i="8"/>
  <c r="BJ267" i="8"/>
  <c r="BI267" i="8"/>
  <c r="BD267" i="8"/>
  <c r="BC267" i="8"/>
  <c r="BB267" i="8"/>
  <c r="BA267" i="8"/>
  <c r="AY267" i="8"/>
  <c r="AS267" i="8"/>
  <c r="AM267" i="8"/>
  <c r="AG267" i="8"/>
  <c r="Y267" i="8"/>
  <c r="X267" i="8"/>
  <c r="W267" i="8"/>
  <c r="V267" i="8"/>
  <c r="U267" i="8"/>
  <c r="R267" i="8"/>
  <c r="Q267" i="8"/>
  <c r="M267" i="8"/>
  <c r="L267" i="8"/>
  <c r="S267" i="32" s="1"/>
  <c r="CH266" i="8"/>
  <c r="CB266" i="8"/>
  <c r="BZ266" i="8"/>
  <c r="CA266" i="8" s="1"/>
  <c r="BY266" i="8"/>
  <c r="BT266" i="8"/>
  <c r="BR266" i="8"/>
  <c r="BS266" i="8" s="1"/>
  <c r="BQ266" i="8"/>
  <c r="BL266" i="8"/>
  <c r="BK266" i="8"/>
  <c r="BJ266" i="8"/>
  <c r="BI266" i="8"/>
  <c r="BD266" i="8"/>
  <c r="BB266" i="8"/>
  <c r="BC266" i="8" s="1"/>
  <c r="BA266" i="8"/>
  <c r="CG266" i="8" s="1"/>
  <c r="AY266" i="8"/>
  <c r="AS266" i="8"/>
  <c r="AM266" i="8"/>
  <c r="AG266" i="8"/>
  <c r="X266" i="8"/>
  <c r="Y266" i="8" s="1"/>
  <c r="W266" i="8"/>
  <c r="V266" i="8"/>
  <c r="U266" i="8"/>
  <c r="R266" i="8"/>
  <c r="Q266" i="8"/>
  <c r="M266" i="8"/>
  <c r="L266" i="8"/>
  <c r="S266" i="32" s="1"/>
  <c r="CH265" i="8"/>
  <c r="CB265" i="8"/>
  <c r="BZ265" i="8"/>
  <c r="BY265" i="8"/>
  <c r="CA265" i="8" s="1"/>
  <c r="BT265" i="8"/>
  <c r="BS265" i="8"/>
  <c r="BR265" i="8"/>
  <c r="BQ265" i="8"/>
  <c r="BL265" i="8"/>
  <c r="BJ265" i="8"/>
  <c r="BK265" i="8" s="1"/>
  <c r="BI265" i="8"/>
  <c r="BD265" i="8"/>
  <c r="BC265" i="8"/>
  <c r="BB265" i="8"/>
  <c r="BA265" i="8"/>
  <c r="AY265" i="8"/>
  <c r="AS265" i="8"/>
  <c r="AM265" i="8"/>
  <c r="AG265" i="8"/>
  <c r="Y265" i="8"/>
  <c r="X265" i="8"/>
  <c r="V265" i="8"/>
  <c r="U265" i="8"/>
  <c r="W265" i="8" s="1"/>
  <c r="R265" i="8"/>
  <c r="Q265" i="8"/>
  <c r="M265" i="8"/>
  <c r="L265" i="8"/>
  <c r="S265" i="32" s="1"/>
  <c r="CB264" i="8"/>
  <c r="CA264" i="8"/>
  <c r="BZ264" i="8"/>
  <c r="BY264" i="8"/>
  <c r="BT264" i="8"/>
  <c r="BR264" i="8"/>
  <c r="BS264" i="8" s="1"/>
  <c r="BQ264" i="8"/>
  <c r="BL264" i="8"/>
  <c r="CH264" i="8" s="1"/>
  <c r="BK264" i="8"/>
  <c r="BJ264" i="8"/>
  <c r="BI264" i="8"/>
  <c r="BD264" i="8"/>
  <c r="BB264" i="8"/>
  <c r="BC264" i="8" s="1"/>
  <c r="BA264" i="8"/>
  <c r="CG264" i="8" s="1"/>
  <c r="AY264" i="8"/>
  <c r="AS264" i="8"/>
  <c r="AM264" i="8"/>
  <c r="AG264" i="8"/>
  <c r="X264" i="8"/>
  <c r="Y264" i="8" s="1"/>
  <c r="W264" i="8"/>
  <c r="V264" i="8"/>
  <c r="U264" i="8"/>
  <c r="R264" i="8"/>
  <c r="Q264" i="8"/>
  <c r="M264" i="8"/>
  <c r="L264" i="8"/>
  <c r="S264" i="32" s="1"/>
  <c r="CH263" i="8"/>
  <c r="CB263" i="8"/>
  <c r="BZ263" i="8"/>
  <c r="BY263" i="8"/>
  <c r="BT263" i="8"/>
  <c r="BS263" i="8"/>
  <c r="BR263" i="8"/>
  <c r="BQ263" i="8"/>
  <c r="BL263" i="8"/>
  <c r="BK263" i="8"/>
  <c r="BJ263" i="8"/>
  <c r="BI263" i="8"/>
  <c r="BD263" i="8"/>
  <c r="BC263" i="8"/>
  <c r="BB263" i="8"/>
  <c r="BA263" i="8"/>
  <c r="AY263" i="8"/>
  <c r="AS263" i="8"/>
  <c r="AM263" i="8"/>
  <c r="AG263" i="8"/>
  <c r="X263" i="8"/>
  <c r="Y263" i="8" s="1"/>
  <c r="V263" i="8"/>
  <c r="U263" i="8"/>
  <c r="R263" i="8"/>
  <c r="Q263" i="8"/>
  <c r="M263" i="8"/>
  <c r="L263" i="8"/>
  <c r="S263" i="32" s="1"/>
  <c r="CB262" i="8"/>
  <c r="CH262" i="8" s="1"/>
  <c r="BZ262" i="8"/>
  <c r="CA262" i="8" s="1"/>
  <c r="BY262" i="8"/>
  <c r="BT262" i="8"/>
  <c r="BR262" i="8"/>
  <c r="BS262" i="8" s="1"/>
  <c r="BQ262" i="8"/>
  <c r="BL262" i="8"/>
  <c r="BJ262" i="8"/>
  <c r="BK262" i="8" s="1"/>
  <c r="BI262" i="8"/>
  <c r="BD262" i="8"/>
  <c r="BB262" i="8"/>
  <c r="BA262" i="8"/>
  <c r="CG262" i="8" s="1"/>
  <c r="AY262" i="8"/>
  <c r="AS262" i="8"/>
  <c r="AM262" i="8"/>
  <c r="AG262" i="8"/>
  <c r="Y262" i="8"/>
  <c r="X262" i="8"/>
  <c r="W262" i="8"/>
  <c r="V262" i="8"/>
  <c r="U262" i="8"/>
  <c r="R262" i="8"/>
  <c r="Q262" i="8"/>
  <c r="M262" i="8"/>
  <c r="L262" i="8"/>
  <c r="CG261" i="8"/>
  <c r="CB261" i="8"/>
  <c r="CA261" i="8"/>
  <c r="BZ261" i="8"/>
  <c r="BY261" i="8"/>
  <c r="BT261" i="8"/>
  <c r="BS261" i="8"/>
  <c r="BR261" i="8"/>
  <c r="BQ261" i="8"/>
  <c r="BL261" i="8"/>
  <c r="BK261" i="8"/>
  <c r="BJ261" i="8"/>
  <c r="BI261" i="8"/>
  <c r="BD261" i="8"/>
  <c r="CH261" i="8" s="1"/>
  <c r="BB261" i="8"/>
  <c r="BC261" i="8" s="1"/>
  <c r="BA261" i="8"/>
  <c r="AY261" i="8"/>
  <c r="AS261" i="8"/>
  <c r="AM261" i="8"/>
  <c r="AG261" i="8"/>
  <c r="Y261" i="8"/>
  <c r="X261" i="8"/>
  <c r="W261" i="8"/>
  <c r="V261" i="8"/>
  <c r="U261" i="8"/>
  <c r="R261" i="8"/>
  <c r="Q261" i="8"/>
  <c r="M261" i="8"/>
  <c r="L261" i="8"/>
  <c r="S261" i="32" s="1"/>
  <c r="CB260" i="8"/>
  <c r="BZ260" i="8"/>
  <c r="BY260" i="8"/>
  <c r="BT260" i="8"/>
  <c r="BS260" i="8"/>
  <c r="BR260" i="8"/>
  <c r="BQ260" i="8"/>
  <c r="BL260" i="8"/>
  <c r="BJ260" i="8"/>
  <c r="BI260" i="8"/>
  <c r="BK260" i="8" s="1"/>
  <c r="BD260" i="8"/>
  <c r="CH260" i="8" s="1"/>
  <c r="BC260" i="8"/>
  <c r="BB260" i="8"/>
  <c r="BA260" i="8"/>
  <c r="AY260" i="8"/>
  <c r="AS260" i="8"/>
  <c r="AM260" i="8"/>
  <c r="AG260" i="8"/>
  <c r="Y260" i="8"/>
  <c r="X260" i="8"/>
  <c r="V260" i="8"/>
  <c r="U260" i="8"/>
  <c r="W260" i="8" s="1"/>
  <c r="R260" i="8"/>
  <c r="Q260" i="8"/>
  <c r="M260" i="8"/>
  <c r="L260" i="8"/>
  <c r="S260" i="32" s="1"/>
  <c r="CB259" i="8"/>
  <c r="CA259" i="8"/>
  <c r="BZ259" i="8"/>
  <c r="BY259" i="8"/>
  <c r="BT259" i="8"/>
  <c r="BR259" i="8"/>
  <c r="BS259" i="8" s="1"/>
  <c r="BQ259" i="8"/>
  <c r="BL259" i="8"/>
  <c r="BJ259" i="8"/>
  <c r="BI259" i="8"/>
  <c r="BK259" i="8" s="1"/>
  <c r="BD259" i="8"/>
  <c r="CH259" i="8" s="1"/>
  <c r="BB259" i="8"/>
  <c r="BC259" i="8" s="1"/>
  <c r="BA259" i="8"/>
  <c r="AY259" i="8"/>
  <c r="AS259" i="8"/>
  <c r="AM259" i="8"/>
  <c r="AG259" i="8"/>
  <c r="Y259" i="8"/>
  <c r="X259" i="8"/>
  <c r="W259" i="8"/>
  <c r="V259" i="8"/>
  <c r="U259" i="8"/>
  <c r="R259" i="8"/>
  <c r="Q259" i="8"/>
  <c r="M259" i="8"/>
  <c r="L259" i="8"/>
  <c r="CB258" i="8"/>
  <c r="BZ258" i="8"/>
  <c r="BY258" i="8"/>
  <c r="CA258" i="8" s="1"/>
  <c r="BT258" i="8"/>
  <c r="BR258" i="8"/>
  <c r="BQ258" i="8"/>
  <c r="BL258" i="8"/>
  <c r="BJ258" i="8"/>
  <c r="BI258" i="8"/>
  <c r="BK258" i="8" s="1"/>
  <c r="BD258" i="8"/>
  <c r="CH258" i="8" s="1"/>
  <c r="BC258" i="8"/>
  <c r="BB258" i="8"/>
  <c r="BA258" i="8"/>
  <c r="AY258" i="8"/>
  <c r="AS258" i="8"/>
  <c r="AM258" i="8"/>
  <c r="AG258" i="8"/>
  <c r="X258" i="8"/>
  <c r="Y258" i="8" s="1"/>
  <c r="V258" i="8"/>
  <c r="U258" i="8"/>
  <c r="W258" i="8" s="1"/>
  <c r="R258" i="8"/>
  <c r="Q258" i="8"/>
  <c r="M258" i="8"/>
  <c r="L258" i="8"/>
  <c r="S258" i="32" s="1"/>
  <c r="CB257" i="8"/>
  <c r="CA257" i="8"/>
  <c r="BZ257" i="8"/>
  <c r="BY257" i="8"/>
  <c r="BT257" i="8"/>
  <c r="BS257" i="8"/>
  <c r="BR257" i="8"/>
  <c r="BQ257" i="8"/>
  <c r="BL257" i="8"/>
  <c r="BJ257" i="8"/>
  <c r="BI257" i="8"/>
  <c r="BD257" i="8"/>
  <c r="CH257" i="8" s="1"/>
  <c r="BC257" i="8"/>
  <c r="BB257" i="8"/>
  <c r="BA257" i="8"/>
  <c r="AY257" i="8"/>
  <c r="AS257" i="8"/>
  <c r="AM257" i="8"/>
  <c r="AG257" i="8"/>
  <c r="Y257" i="8"/>
  <c r="X257" i="8"/>
  <c r="W257" i="8"/>
  <c r="V257" i="8"/>
  <c r="U257" i="8"/>
  <c r="R257" i="8"/>
  <c r="Q257" i="8"/>
  <c r="M257" i="8"/>
  <c r="L257" i="8"/>
  <c r="S257" i="32" s="1"/>
  <c r="CG256" i="8"/>
  <c r="CB256" i="8"/>
  <c r="CH256" i="8" s="1"/>
  <c r="CA256" i="8"/>
  <c r="BZ256" i="8"/>
  <c r="BY256" i="8"/>
  <c r="BT256" i="8"/>
  <c r="BS256" i="8"/>
  <c r="BR256" i="8"/>
  <c r="BQ256" i="8"/>
  <c r="BL256" i="8"/>
  <c r="BJ256" i="8"/>
  <c r="BK256" i="8" s="1"/>
  <c r="BI256" i="8"/>
  <c r="BD256" i="8"/>
  <c r="BB256" i="8"/>
  <c r="BC256" i="8" s="1"/>
  <c r="BA256" i="8"/>
  <c r="AY256" i="8"/>
  <c r="AS256" i="8"/>
  <c r="AM256" i="8"/>
  <c r="AG256" i="8"/>
  <c r="Y256" i="8"/>
  <c r="X256" i="8"/>
  <c r="W256" i="8"/>
  <c r="V256" i="8"/>
  <c r="U256" i="8"/>
  <c r="R256" i="8"/>
  <c r="Q256" i="8"/>
  <c r="M256" i="8"/>
  <c r="L256" i="8"/>
  <c r="S256" i="32" s="1"/>
  <c r="CH255" i="8"/>
  <c r="CB255" i="8"/>
  <c r="BZ255" i="8"/>
  <c r="BY255" i="8"/>
  <c r="CA255" i="8" s="1"/>
  <c r="BT255" i="8"/>
  <c r="BS255" i="8"/>
  <c r="BR255" i="8"/>
  <c r="BQ255" i="8"/>
  <c r="BL255" i="8"/>
  <c r="BJ255" i="8"/>
  <c r="BK255" i="8" s="1"/>
  <c r="BI255" i="8"/>
  <c r="BD255" i="8"/>
  <c r="BB255" i="8"/>
  <c r="BC255" i="8" s="1"/>
  <c r="BA255" i="8"/>
  <c r="AY255" i="8"/>
  <c r="AS255" i="8"/>
  <c r="AM255" i="8"/>
  <c r="AG255" i="8"/>
  <c r="Y255" i="8"/>
  <c r="X255" i="8"/>
  <c r="V255" i="8"/>
  <c r="W255" i="8" s="1"/>
  <c r="U255" i="8"/>
  <c r="R255" i="8"/>
  <c r="Q255" i="8"/>
  <c r="M255" i="8"/>
  <c r="L255" i="8"/>
  <c r="S255" i="32" s="1"/>
  <c r="CH254" i="8"/>
  <c r="CG254" i="8"/>
  <c r="CB254" i="8"/>
  <c r="BZ254" i="8"/>
  <c r="CA254" i="8" s="1"/>
  <c r="BY254" i="8"/>
  <c r="BT254" i="8"/>
  <c r="BR254" i="8"/>
  <c r="BS254" i="8" s="1"/>
  <c r="BQ254" i="8"/>
  <c r="BL254" i="8"/>
  <c r="BK254" i="8"/>
  <c r="BJ254" i="8"/>
  <c r="BI254" i="8"/>
  <c r="BD254" i="8"/>
  <c r="BB254" i="8"/>
  <c r="BC254" i="8" s="1"/>
  <c r="BA254" i="8"/>
  <c r="AY254" i="8"/>
  <c r="AS254" i="8"/>
  <c r="AM254" i="8"/>
  <c r="AG254" i="8"/>
  <c r="Y254" i="8"/>
  <c r="X254" i="8"/>
  <c r="W254" i="8"/>
  <c r="V254" i="8"/>
  <c r="U254" i="8"/>
  <c r="R254" i="8"/>
  <c r="Q254" i="8"/>
  <c r="M254" i="8"/>
  <c r="L254" i="8"/>
  <c r="S254" i="32" s="1"/>
  <c r="CG253" i="8"/>
  <c r="CB253" i="8"/>
  <c r="BZ253" i="8"/>
  <c r="BY253" i="8"/>
  <c r="CA253" i="8" s="1"/>
  <c r="BT253" i="8"/>
  <c r="BS253" i="8"/>
  <c r="BR253" i="8"/>
  <c r="BQ253" i="8"/>
  <c r="BL253" i="8"/>
  <c r="BK253" i="8"/>
  <c r="BJ253" i="8"/>
  <c r="BI253" i="8"/>
  <c r="BD253" i="8"/>
  <c r="CH253" i="8" s="1"/>
  <c r="BB253" i="8"/>
  <c r="BC253" i="8" s="1"/>
  <c r="BA253" i="8"/>
  <c r="AY253" i="8"/>
  <c r="AS253" i="8"/>
  <c r="AM253" i="8"/>
  <c r="AG253" i="8"/>
  <c r="Y253" i="8"/>
  <c r="X253" i="8"/>
  <c r="V253" i="8"/>
  <c r="U253" i="8"/>
  <c r="W253" i="8" s="1"/>
  <c r="R253" i="8"/>
  <c r="Q253" i="8"/>
  <c r="M253" i="8"/>
  <c r="L253" i="8"/>
  <c r="CH252" i="8"/>
  <c r="CB252" i="8"/>
  <c r="BZ252" i="8"/>
  <c r="CA252" i="8" s="1"/>
  <c r="BY252" i="8"/>
  <c r="BT252" i="8"/>
  <c r="BS252" i="8"/>
  <c r="BR252" i="8"/>
  <c r="BQ252" i="8"/>
  <c r="BL252" i="8"/>
  <c r="BJ252" i="8"/>
  <c r="BK252" i="8" s="1"/>
  <c r="BI252" i="8"/>
  <c r="BD252" i="8"/>
  <c r="BB252" i="8"/>
  <c r="BA252" i="8"/>
  <c r="CG252" i="8" s="1"/>
  <c r="AY252" i="8"/>
  <c r="AS252" i="8"/>
  <c r="AM252" i="8"/>
  <c r="AG252" i="8"/>
  <c r="Y252" i="8"/>
  <c r="X252" i="8"/>
  <c r="V252" i="8"/>
  <c r="U252" i="8"/>
  <c r="W252" i="8" s="1"/>
  <c r="R252" i="8"/>
  <c r="Q252" i="8"/>
  <c r="M252" i="8"/>
  <c r="L252" i="8"/>
  <c r="S252" i="32" s="1"/>
  <c r="CG251" i="8"/>
  <c r="CB251" i="8"/>
  <c r="CA251" i="8"/>
  <c r="BZ251" i="8"/>
  <c r="BY251" i="8"/>
  <c r="BT251" i="8"/>
  <c r="BR251" i="8"/>
  <c r="BS251" i="8" s="1"/>
  <c r="BQ251" i="8"/>
  <c r="BL251" i="8"/>
  <c r="BJ251" i="8"/>
  <c r="BK251" i="8" s="1"/>
  <c r="BI251" i="8"/>
  <c r="BD251" i="8"/>
  <c r="BC251" i="8"/>
  <c r="BB251" i="8"/>
  <c r="BA251" i="8"/>
  <c r="AY251" i="8"/>
  <c r="AS251" i="8"/>
  <c r="AM251" i="8"/>
  <c r="AG251" i="8"/>
  <c r="X251" i="8"/>
  <c r="Y251" i="8" s="1"/>
  <c r="V251" i="8"/>
  <c r="U251" i="8"/>
  <c r="R251" i="8"/>
  <c r="Q251" i="8"/>
  <c r="M251" i="8"/>
  <c r="L251" i="8"/>
  <c r="CB250" i="8"/>
  <c r="BZ250" i="8"/>
  <c r="CA250" i="8" s="1"/>
  <c r="BY250" i="8"/>
  <c r="BT250" i="8"/>
  <c r="BR250" i="8"/>
  <c r="BS250" i="8" s="1"/>
  <c r="BQ250" i="8"/>
  <c r="BL250" i="8"/>
  <c r="BJ250" i="8"/>
  <c r="BK250" i="8" s="1"/>
  <c r="BI250" i="8"/>
  <c r="BD250" i="8"/>
  <c r="BC250" i="8"/>
  <c r="BB250" i="8"/>
  <c r="BA250" i="8"/>
  <c r="AY250" i="8"/>
  <c r="AS250" i="8"/>
  <c r="AM250" i="8"/>
  <c r="AG250" i="8"/>
  <c r="X250" i="8"/>
  <c r="Y250" i="8" s="1"/>
  <c r="V250" i="8"/>
  <c r="W250" i="8" s="1"/>
  <c r="U250" i="8"/>
  <c r="R250" i="8"/>
  <c r="Q250" i="8"/>
  <c r="M250" i="8"/>
  <c r="L250" i="8"/>
  <c r="S250" i="32" s="1"/>
  <c r="CB249" i="8"/>
  <c r="CA249" i="8"/>
  <c r="BZ249" i="8"/>
  <c r="BY249" i="8"/>
  <c r="BT249" i="8"/>
  <c r="BR249" i="8"/>
  <c r="BQ249" i="8"/>
  <c r="BS249" i="8" s="1"/>
  <c r="BL249" i="8"/>
  <c r="BJ249" i="8"/>
  <c r="BI249" i="8"/>
  <c r="BK249" i="8" s="1"/>
  <c r="BD249" i="8"/>
  <c r="BC249" i="8"/>
  <c r="BB249" i="8"/>
  <c r="BA249" i="8"/>
  <c r="AY249" i="8"/>
  <c r="AS249" i="8"/>
  <c r="AM249" i="8"/>
  <c r="AG249" i="8"/>
  <c r="X249" i="8"/>
  <c r="Y249" i="8" s="1"/>
  <c r="W249" i="8"/>
  <c r="V249" i="8"/>
  <c r="U249" i="8"/>
  <c r="R249" i="8"/>
  <c r="Q249" i="8"/>
  <c r="M249" i="8"/>
  <c r="L249" i="8"/>
  <c r="CB248" i="8"/>
  <c r="BZ248" i="8"/>
  <c r="CA248" i="8" s="1"/>
  <c r="BY248" i="8"/>
  <c r="BT248" i="8"/>
  <c r="BS248" i="8"/>
  <c r="BR248" i="8"/>
  <c r="BQ248" i="8"/>
  <c r="BL248" i="8"/>
  <c r="BJ248" i="8"/>
  <c r="BK248" i="8" s="1"/>
  <c r="BI248" i="8"/>
  <c r="BD248" i="8"/>
  <c r="CH248" i="8" s="1"/>
  <c r="BC248" i="8"/>
  <c r="BB248" i="8"/>
  <c r="BA248" i="8"/>
  <c r="AY248" i="8"/>
  <c r="AS248" i="8"/>
  <c r="AM248" i="8"/>
  <c r="AG248" i="8"/>
  <c r="Y248" i="8"/>
  <c r="X248" i="8"/>
  <c r="V248" i="8"/>
  <c r="W248" i="8" s="1"/>
  <c r="U248" i="8"/>
  <c r="R248" i="8"/>
  <c r="Q248" i="8"/>
  <c r="M248" i="8"/>
  <c r="L248" i="8"/>
  <c r="S248" i="32" s="1"/>
  <c r="CB247" i="8"/>
  <c r="BZ247" i="8"/>
  <c r="CA247" i="8" s="1"/>
  <c r="BY247" i="8"/>
  <c r="BT247" i="8"/>
  <c r="BR247" i="8"/>
  <c r="BQ247" i="8"/>
  <c r="BS247" i="8" s="1"/>
  <c r="BL247" i="8"/>
  <c r="BK247" i="8"/>
  <c r="BJ247" i="8"/>
  <c r="BI247" i="8"/>
  <c r="BD247" i="8"/>
  <c r="BB247" i="8"/>
  <c r="BA247" i="8"/>
  <c r="CG247" i="8" s="1"/>
  <c r="AY247" i="8"/>
  <c r="AS247" i="8"/>
  <c r="AM247" i="8"/>
  <c r="AG247" i="8"/>
  <c r="Y247" i="8"/>
  <c r="X247" i="8"/>
  <c r="V247" i="8"/>
  <c r="W247" i="8" s="1"/>
  <c r="U247" i="8"/>
  <c r="R247" i="8"/>
  <c r="Q247" i="8"/>
  <c r="M247" i="8"/>
  <c r="L247" i="8"/>
  <c r="S247" i="32" s="1"/>
  <c r="CH246" i="8"/>
  <c r="CG246" i="8"/>
  <c r="CB246" i="8"/>
  <c r="CA246" i="8"/>
  <c r="BZ246" i="8"/>
  <c r="BY246" i="8"/>
  <c r="BT246" i="8"/>
  <c r="BR246" i="8"/>
  <c r="BS246" i="8" s="1"/>
  <c r="BQ246" i="8"/>
  <c r="BL246" i="8"/>
  <c r="BJ246" i="8"/>
  <c r="BK246" i="8" s="1"/>
  <c r="BI246" i="8"/>
  <c r="BD246" i="8"/>
  <c r="BB246" i="8"/>
  <c r="BC246" i="8" s="1"/>
  <c r="BA246" i="8"/>
  <c r="AY246" i="8"/>
  <c r="AS246" i="8"/>
  <c r="AM246" i="8"/>
  <c r="AG246" i="8"/>
  <c r="X246" i="8"/>
  <c r="Y246" i="8" s="1"/>
  <c r="V246" i="8"/>
  <c r="U246" i="8"/>
  <c r="R246" i="8"/>
  <c r="Q246" i="8"/>
  <c r="M246" i="8"/>
  <c r="L246" i="8"/>
  <c r="S246" i="32" s="1"/>
  <c r="CB245" i="8"/>
  <c r="BZ245" i="8"/>
  <c r="BY245" i="8"/>
  <c r="CA245" i="8" s="1"/>
  <c r="BT245" i="8"/>
  <c r="BR245" i="8"/>
  <c r="BQ245" i="8"/>
  <c r="BS245" i="8" s="1"/>
  <c r="BL245" i="8"/>
  <c r="BK245" i="8"/>
  <c r="BJ245" i="8"/>
  <c r="BI245" i="8"/>
  <c r="BD245" i="8"/>
  <c r="CH245" i="8" s="1"/>
  <c r="BB245" i="8"/>
  <c r="BA245" i="8"/>
  <c r="AY245" i="8"/>
  <c r="AS245" i="8"/>
  <c r="AM245" i="8"/>
  <c r="AG245" i="8"/>
  <c r="Y245" i="8"/>
  <c r="X245" i="8"/>
  <c r="V245" i="8"/>
  <c r="U245" i="8"/>
  <c r="W245" i="8" s="1"/>
  <c r="R245" i="8"/>
  <c r="Q245" i="8"/>
  <c r="M245" i="8"/>
  <c r="L245" i="8"/>
  <c r="CB244" i="8"/>
  <c r="CH244" i="8" s="1"/>
  <c r="BZ244" i="8"/>
  <c r="CA244" i="8" s="1"/>
  <c r="BY244" i="8"/>
  <c r="BT244" i="8"/>
  <c r="BR244" i="8"/>
  <c r="BS244" i="8" s="1"/>
  <c r="BQ244" i="8"/>
  <c r="BL244" i="8"/>
  <c r="BK244" i="8"/>
  <c r="BJ244" i="8"/>
  <c r="BI244" i="8"/>
  <c r="BD244" i="8"/>
  <c r="BC244" i="8"/>
  <c r="BB244" i="8"/>
  <c r="BA244" i="8"/>
  <c r="AY244" i="8"/>
  <c r="AS244" i="8"/>
  <c r="AM244" i="8"/>
  <c r="AG244" i="8"/>
  <c r="X244" i="8"/>
  <c r="Y244" i="8" s="1"/>
  <c r="V244" i="8"/>
  <c r="U244" i="8"/>
  <c r="R244" i="8"/>
  <c r="Q244" i="8"/>
  <c r="M244" i="8"/>
  <c r="L244" i="8"/>
  <c r="S244" i="32" s="1"/>
  <c r="CB243" i="8"/>
  <c r="BZ243" i="8"/>
  <c r="BY243" i="8"/>
  <c r="BT243" i="8"/>
  <c r="BR243" i="8"/>
  <c r="BQ243" i="8"/>
  <c r="BS243" i="8" s="1"/>
  <c r="BL243" i="8"/>
  <c r="CH243" i="8" s="1"/>
  <c r="BK243" i="8"/>
  <c r="BJ243" i="8"/>
  <c r="BI243" i="8"/>
  <c r="BD243" i="8"/>
  <c r="BB243" i="8"/>
  <c r="BA243" i="8"/>
  <c r="AY243" i="8"/>
  <c r="AS243" i="8"/>
  <c r="AM243" i="8"/>
  <c r="AG243" i="8"/>
  <c r="X243" i="8"/>
  <c r="Y243" i="8" s="1"/>
  <c r="V243" i="8"/>
  <c r="U243" i="8"/>
  <c r="R243" i="8"/>
  <c r="Q243" i="8"/>
  <c r="M243" i="8"/>
  <c r="L243" i="8"/>
  <c r="S243" i="32" s="1"/>
  <c r="CH242" i="8"/>
  <c r="CB242" i="8"/>
  <c r="BZ242" i="8"/>
  <c r="CA242" i="8" s="1"/>
  <c r="BY242" i="8"/>
  <c r="BT242" i="8"/>
  <c r="BR242" i="8"/>
  <c r="BQ242" i="8"/>
  <c r="BL242" i="8"/>
  <c r="BJ242" i="8"/>
  <c r="BK242" i="8" s="1"/>
  <c r="BI242" i="8"/>
  <c r="BD242" i="8"/>
  <c r="BB242" i="8"/>
  <c r="BC242" i="8" s="1"/>
  <c r="BA242" i="8"/>
  <c r="AY242" i="8"/>
  <c r="AS242" i="8"/>
  <c r="AM242" i="8"/>
  <c r="AG242" i="8"/>
  <c r="Y242" i="8"/>
  <c r="X242" i="8"/>
  <c r="W242" i="8"/>
  <c r="V242" i="8"/>
  <c r="U242" i="8"/>
  <c r="R242" i="8"/>
  <c r="Q242" i="8"/>
  <c r="M242" i="8"/>
  <c r="L242" i="8"/>
  <c r="CB241" i="8"/>
  <c r="BZ241" i="8"/>
  <c r="CA241" i="8" s="1"/>
  <c r="BY241" i="8"/>
  <c r="BT241" i="8"/>
  <c r="BS241" i="8"/>
  <c r="BR241" i="8"/>
  <c r="BQ241" i="8"/>
  <c r="BL241" i="8"/>
  <c r="BK241" i="8"/>
  <c r="BJ241" i="8"/>
  <c r="BI241" i="8"/>
  <c r="BD241" i="8"/>
  <c r="CH241" i="8" s="1"/>
  <c r="BB241" i="8"/>
  <c r="BA241" i="8"/>
  <c r="CG241" i="8" s="1"/>
  <c r="AY241" i="8"/>
  <c r="AS241" i="8"/>
  <c r="AM241" i="8"/>
  <c r="AG241" i="8"/>
  <c r="Y241" i="8"/>
  <c r="X241" i="8"/>
  <c r="V241" i="8"/>
  <c r="U241" i="8"/>
  <c r="W241" i="8" s="1"/>
  <c r="R241" i="8"/>
  <c r="Q241" i="8"/>
  <c r="M241" i="8"/>
  <c r="L241" i="8"/>
  <c r="CH240" i="8"/>
  <c r="CB240" i="8"/>
  <c r="BZ240" i="8"/>
  <c r="BY240" i="8"/>
  <c r="BT240" i="8"/>
  <c r="BS240" i="8"/>
  <c r="BR240" i="8"/>
  <c r="BQ240" i="8"/>
  <c r="BL240" i="8"/>
  <c r="BK240" i="8"/>
  <c r="BJ240" i="8"/>
  <c r="BI240" i="8"/>
  <c r="BD240" i="8"/>
  <c r="BB240" i="8"/>
  <c r="BA240" i="8"/>
  <c r="AY240" i="8"/>
  <c r="AS240" i="8"/>
  <c r="AM240" i="8"/>
  <c r="AG240" i="8"/>
  <c r="Y240" i="8"/>
  <c r="X240" i="8"/>
  <c r="W240" i="8"/>
  <c r="V240" i="8"/>
  <c r="U240" i="8"/>
  <c r="R240" i="8"/>
  <c r="Q240" i="8"/>
  <c r="M240" i="8"/>
  <c r="L240" i="8"/>
  <c r="S240" i="32" s="1"/>
  <c r="CB239" i="8"/>
  <c r="BZ239" i="8"/>
  <c r="CA239" i="8" s="1"/>
  <c r="BY239" i="8"/>
  <c r="BT239" i="8"/>
  <c r="BS239" i="8"/>
  <c r="BR239" i="8"/>
  <c r="BQ239" i="8"/>
  <c r="BL239" i="8"/>
  <c r="BJ239" i="8"/>
  <c r="BI239" i="8"/>
  <c r="BK239" i="8" s="1"/>
  <c r="BD239" i="8"/>
  <c r="BB239" i="8"/>
  <c r="BC239" i="8" s="1"/>
  <c r="BA239" i="8"/>
  <c r="AY239" i="8"/>
  <c r="AS239" i="8"/>
  <c r="AM239" i="8"/>
  <c r="AG239" i="8"/>
  <c r="Y239" i="8"/>
  <c r="X239" i="8"/>
  <c r="V239" i="8"/>
  <c r="U239" i="8"/>
  <c r="W239" i="8" s="1"/>
  <c r="R239" i="8"/>
  <c r="Q239" i="8"/>
  <c r="M239" i="8"/>
  <c r="L239" i="8"/>
  <c r="CB238" i="8"/>
  <c r="CA238" i="8"/>
  <c r="BZ238" i="8"/>
  <c r="BY238" i="8"/>
  <c r="BT238" i="8"/>
  <c r="CH238" i="8" s="1"/>
  <c r="BR238" i="8"/>
  <c r="BS238" i="8" s="1"/>
  <c r="BQ238" i="8"/>
  <c r="BL238" i="8"/>
  <c r="BK238" i="8"/>
  <c r="BJ238" i="8"/>
  <c r="BI238" i="8"/>
  <c r="BD238" i="8"/>
  <c r="BB238" i="8"/>
  <c r="BA238" i="8"/>
  <c r="AY238" i="8"/>
  <c r="AS238" i="8"/>
  <c r="AM238" i="8"/>
  <c r="AG238" i="8"/>
  <c r="X238" i="8"/>
  <c r="Y238" i="8" s="1"/>
  <c r="W238" i="8"/>
  <c r="V238" i="8"/>
  <c r="U238" i="8"/>
  <c r="R238" i="8"/>
  <c r="Q238" i="8"/>
  <c r="M238" i="8"/>
  <c r="L238" i="8"/>
  <c r="S238" i="32" s="1"/>
  <c r="CB237" i="8"/>
  <c r="BZ237" i="8"/>
  <c r="CA237" i="8" s="1"/>
  <c r="BY237" i="8"/>
  <c r="BT237" i="8"/>
  <c r="BS237" i="8"/>
  <c r="BR237" i="8"/>
  <c r="BQ237" i="8"/>
  <c r="BL237" i="8"/>
  <c r="BK237" i="8"/>
  <c r="BJ237" i="8"/>
  <c r="BI237" i="8"/>
  <c r="BD237" i="8"/>
  <c r="BB237" i="8"/>
  <c r="BA237" i="8"/>
  <c r="AY237" i="8"/>
  <c r="AS237" i="8"/>
  <c r="AM237" i="8"/>
  <c r="AG237" i="8"/>
  <c r="Y237" i="8"/>
  <c r="X237" i="8"/>
  <c r="V237" i="8"/>
  <c r="U237" i="8"/>
  <c r="W237" i="8" s="1"/>
  <c r="R237" i="8"/>
  <c r="Q237" i="8"/>
  <c r="M237" i="8"/>
  <c r="L237" i="8"/>
  <c r="S237" i="32" s="1"/>
  <c r="CB236" i="8"/>
  <c r="CA236" i="8"/>
  <c r="BZ236" i="8"/>
  <c r="BY236" i="8"/>
  <c r="BT236" i="8"/>
  <c r="CH236" i="8" s="1"/>
  <c r="BR236" i="8"/>
  <c r="BQ236" i="8"/>
  <c r="BL236" i="8"/>
  <c r="BK236" i="8"/>
  <c r="BJ236" i="8"/>
  <c r="BI236" i="8"/>
  <c r="BD236" i="8"/>
  <c r="BB236" i="8"/>
  <c r="BC236" i="8" s="1"/>
  <c r="BA236" i="8"/>
  <c r="AY236" i="8"/>
  <c r="AS236" i="8"/>
  <c r="AM236" i="8"/>
  <c r="AG236" i="8"/>
  <c r="Y236" i="8"/>
  <c r="X236" i="8"/>
  <c r="V236" i="8"/>
  <c r="U236" i="8"/>
  <c r="W236" i="8" s="1"/>
  <c r="R236" i="8"/>
  <c r="Q236" i="8"/>
  <c r="M236" i="8"/>
  <c r="L236" i="8"/>
  <c r="S236" i="32" s="1"/>
  <c r="CB235" i="8"/>
  <c r="BZ235" i="8"/>
  <c r="CA235" i="8" s="1"/>
  <c r="BY235" i="8"/>
  <c r="BT235" i="8"/>
  <c r="BR235" i="8"/>
  <c r="BQ235" i="8"/>
  <c r="BS235" i="8" s="1"/>
  <c r="BL235" i="8"/>
  <c r="CH235" i="8" s="1"/>
  <c r="BK235" i="8"/>
  <c r="BJ235" i="8"/>
  <c r="BI235" i="8"/>
  <c r="BD235" i="8"/>
  <c r="BB235" i="8"/>
  <c r="BC235" i="8" s="1"/>
  <c r="BA235" i="8"/>
  <c r="AY235" i="8"/>
  <c r="AS235" i="8"/>
  <c r="AM235" i="8"/>
  <c r="AG235" i="8"/>
  <c r="Y235" i="8"/>
  <c r="X235" i="8"/>
  <c r="V235" i="8"/>
  <c r="W235" i="8" s="1"/>
  <c r="U235" i="8"/>
  <c r="R235" i="8"/>
  <c r="Q235" i="8"/>
  <c r="M235" i="8"/>
  <c r="L235" i="8"/>
  <c r="S235" i="32" s="1"/>
  <c r="CG234" i="8"/>
  <c r="CB234" i="8"/>
  <c r="BZ234" i="8"/>
  <c r="CA234" i="8" s="1"/>
  <c r="BY234" i="8"/>
  <c r="BT234" i="8"/>
  <c r="BR234" i="8"/>
  <c r="BS234" i="8" s="1"/>
  <c r="BQ234" i="8"/>
  <c r="BL234" i="8"/>
  <c r="BJ234" i="8"/>
  <c r="BK234" i="8" s="1"/>
  <c r="BI234" i="8"/>
  <c r="BD234" i="8"/>
  <c r="BB234" i="8"/>
  <c r="BC234" i="8" s="1"/>
  <c r="BA234" i="8"/>
  <c r="AY234" i="8"/>
  <c r="AS234" i="8"/>
  <c r="AM234" i="8"/>
  <c r="AG234" i="8"/>
  <c r="Y234" i="8"/>
  <c r="X234" i="8"/>
  <c r="V234" i="8"/>
  <c r="U234" i="8"/>
  <c r="R234" i="8"/>
  <c r="Q234" i="8"/>
  <c r="M234" i="8"/>
  <c r="L234" i="8"/>
  <c r="S234" i="32" s="1"/>
  <c r="CB233" i="8"/>
  <c r="BZ233" i="8"/>
  <c r="BY233" i="8"/>
  <c r="CA233" i="8" s="1"/>
  <c r="BT233" i="8"/>
  <c r="BR233" i="8"/>
  <c r="BQ233" i="8"/>
  <c r="BS233" i="8" s="1"/>
  <c r="BL233" i="8"/>
  <c r="BK233" i="8"/>
  <c r="BJ233" i="8"/>
  <c r="BI233" i="8"/>
  <c r="BD233" i="8"/>
  <c r="BC233" i="8"/>
  <c r="BB233" i="8"/>
  <c r="BA233" i="8"/>
  <c r="AY233" i="8"/>
  <c r="AS233" i="8"/>
  <c r="AM233" i="8"/>
  <c r="AG233" i="8"/>
  <c r="Y233" i="8"/>
  <c r="X233" i="8"/>
  <c r="V233" i="8"/>
  <c r="U233" i="8"/>
  <c r="R233" i="8"/>
  <c r="Q233" i="8"/>
  <c r="M233" i="8"/>
  <c r="L233" i="8"/>
  <c r="CH232" i="8"/>
  <c r="CB232" i="8"/>
  <c r="CA232" i="8"/>
  <c r="BZ232" i="8"/>
  <c r="BY232" i="8"/>
  <c r="BT232" i="8"/>
  <c r="BS232" i="8"/>
  <c r="BR232" i="8"/>
  <c r="BQ232" i="8"/>
  <c r="BL232" i="8"/>
  <c r="BK232" i="8"/>
  <c r="BJ232" i="8"/>
  <c r="BI232" i="8"/>
  <c r="BD232" i="8"/>
  <c r="BB232" i="8"/>
  <c r="BC232" i="8" s="1"/>
  <c r="BA232" i="8"/>
  <c r="AY232" i="8"/>
  <c r="AS232" i="8"/>
  <c r="AM232" i="8"/>
  <c r="AG232" i="8"/>
  <c r="Y232" i="8"/>
  <c r="X232" i="8"/>
  <c r="W232" i="8"/>
  <c r="V232" i="8"/>
  <c r="U232" i="8"/>
  <c r="R232" i="8"/>
  <c r="Q232" i="8"/>
  <c r="M232" i="8"/>
  <c r="L232" i="8"/>
  <c r="S232" i="32" s="1"/>
  <c r="CB231" i="8"/>
  <c r="BZ231" i="8"/>
  <c r="BY231" i="8"/>
  <c r="CA231" i="8" s="1"/>
  <c r="BT231" i="8"/>
  <c r="BS231" i="8"/>
  <c r="BR231" i="8"/>
  <c r="BQ231" i="8"/>
  <c r="BL231" i="8"/>
  <c r="BJ231" i="8"/>
  <c r="BI231" i="8"/>
  <c r="BK231" i="8" s="1"/>
  <c r="BD231" i="8"/>
  <c r="BB231" i="8"/>
  <c r="BA231" i="8"/>
  <c r="AY231" i="8"/>
  <c r="AS231" i="8"/>
  <c r="AM231" i="8"/>
  <c r="AG231" i="8"/>
  <c r="X231" i="8"/>
  <c r="Y231" i="8" s="1"/>
  <c r="V231" i="8"/>
  <c r="U231" i="8"/>
  <c r="R231" i="8"/>
  <c r="Q231" i="8"/>
  <c r="M231" i="8"/>
  <c r="L231" i="8"/>
  <c r="CB230" i="8"/>
  <c r="CA230" i="8"/>
  <c r="BZ230" i="8"/>
  <c r="BY230" i="8"/>
  <c r="BT230" i="8"/>
  <c r="BR230" i="8"/>
  <c r="BQ230" i="8"/>
  <c r="BL230" i="8"/>
  <c r="BJ230" i="8"/>
  <c r="BK230" i="8" s="1"/>
  <c r="BI230" i="8"/>
  <c r="BD230" i="8"/>
  <c r="BB230" i="8"/>
  <c r="BA230" i="8"/>
  <c r="BC230" i="8" s="1"/>
  <c r="AY230" i="8"/>
  <c r="AS230" i="8"/>
  <c r="AM230" i="8"/>
  <c r="AG230" i="8"/>
  <c r="Y230" i="8"/>
  <c r="X230" i="8"/>
  <c r="W230" i="8"/>
  <c r="V230" i="8"/>
  <c r="U230" i="8"/>
  <c r="R230" i="8"/>
  <c r="Q230" i="8"/>
  <c r="M230" i="8"/>
  <c r="L230" i="8"/>
  <c r="S230" i="32" s="1"/>
  <c r="CB229" i="8"/>
  <c r="CA229" i="8"/>
  <c r="BZ229" i="8"/>
  <c r="BY229" i="8"/>
  <c r="BT229" i="8"/>
  <c r="BS229" i="8"/>
  <c r="BR229" i="8"/>
  <c r="BQ229" i="8"/>
  <c r="BL229" i="8"/>
  <c r="BJ229" i="8"/>
  <c r="BI229" i="8"/>
  <c r="CG229" i="8" s="1"/>
  <c r="BD229" i="8"/>
  <c r="CH229" i="8" s="1"/>
  <c r="BC229" i="8"/>
  <c r="BB229" i="8"/>
  <c r="BA229" i="8"/>
  <c r="AY229" i="8"/>
  <c r="AS229" i="8"/>
  <c r="AM229" i="8"/>
  <c r="AG229" i="8"/>
  <c r="X229" i="8"/>
  <c r="Y229" i="8" s="1"/>
  <c r="W229" i="8"/>
  <c r="V229" i="8"/>
  <c r="U229" i="8"/>
  <c r="R229" i="8"/>
  <c r="Q229" i="8"/>
  <c r="M229" i="8"/>
  <c r="L229" i="8"/>
  <c r="S229" i="32" s="1"/>
  <c r="CB228" i="8"/>
  <c r="BZ228" i="8"/>
  <c r="BY228" i="8"/>
  <c r="CA228" i="8" s="1"/>
  <c r="BT228" i="8"/>
  <c r="BS228" i="8"/>
  <c r="BR228" i="8"/>
  <c r="BQ228" i="8"/>
  <c r="BL228" i="8"/>
  <c r="BJ228" i="8"/>
  <c r="BK228" i="8" s="1"/>
  <c r="BI228" i="8"/>
  <c r="BD228" i="8"/>
  <c r="BB228" i="8"/>
  <c r="BC228" i="8" s="1"/>
  <c r="BA228" i="8"/>
  <c r="AY228" i="8"/>
  <c r="AS228" i="8"/>
  <c r="AM228" i="8"/>
  <c r="AG228" i="8"/>
  <c r="X228" i="8"/>
  <c r="Y228" i="8" s="1"/>
  <c r="V228" i="8"/>
  <c r="U228" i="8"/>
  <c r="W228" i="8" s="1"/>
  <c r="R228" i="8"/>
  <c r="Q228" i="8"/>
  <c r="M228" i="8"/>
  <c r="L228" i="8"/>
  <c r="S228" i="32" s="1"/>
  <c r="CB227" i="8"/>
  <c r="BZ227" i="8"/>
  <c r="CA227" i="8" s="1"/>
  <c r="BY227" i="8"/>
  <c r="BT227" i="8"/>
  <c r="BR227" i="8"/>
  <c r="BQ227" i="8"/>
  <c r="BL227" i="8"/>
  <c r="BJ227" i="8"/>
  <c r="BI227" i="8"/>
  <c r="BD227" i="8"/>
  <c r="CH227" i="8" s="1"/>
  <c r="BC227" i="8"/>
  <c r="BB227" i="8"/>
  <c r="BA227" i="8"/>
  <c r="AY227" i="8"/>
  <c r="AS227" i="8"/>
  <c r="AM227" i="8"/>
  <c r="AG227" i="8"/>
  <c r="Y227" i="8"/>
  <c r="X227" i="8"/>
  <c r="W227" i="8"/>
  <c r="V227" i="8"/>
  <c r="U227" i="8"/>
  <c r="R227" i="8"/>
  <c r="Q227" i="8"/>
  <c r="M227" i="8"/>
  <c r="L227" i="8"/>
  <c r="S227" i="32" s="1"/>
  <c r="CB226" i="8"/>
  <c r="BZ226" i="8"/>
  <c r="CA226" i="8" s="1"/>
  <c r="BY226" i="8"/>
  <c r="BT226" i="8"/>
  <c r="BR226" i="8"/>
  <c r="BS226" i="8" s="1"/>
  <c r="BQ226" i="8"/>
  <c r="BL226" i="8"/>
  <c r="BK226" i="8"/>
  <c r="BJ226" i="8"/>
  <c r="BI226" i="8"/>
  <c r="BD226" i="8"/>
  <c r="CH226" i="8" s="1"/>
  <c r="BB226" i="8"/>
  <c r="BA226" i="8"/>
  <c r="AY226" i="8"/>
  <c r="AS226" i="8"/>
  <c r="AM226" i="8"/>
  <c r="AG226" i="8"/>
  <c r="X226" i="8"/>
  <c r="Y226" i="8" s="1"/>
  <c r="V226" i="8"/>
  <c r="U226" i="8"/>
  <c r="W226" i="8" s="1"/>
  <c r="R226" i="8"/>
  <c r="Q226" i="8"/>
  <c r="M226" i="8"/>
  <c r="L226" i="8"/>
  <c r="S226" i="32" s="1"/>
  <c r="CB225" i="8"/>
  <c r="BZ225" i="8"/>
  <c r="BY225" i="8"/>
  <c r="CA225" i="8" s="1"/>
  <c r="BT225" i="8"/>
  <c r="BR225" i="8"/>
  <c r="BS225" i="8" s="1"/>
  <c r="BQ225" i="8"/>
  <c r="BL225" i="8"/>
  <c r="BJ225" i="8"/>
  <c r="BK225" i="8" s="1"/>
  <c r="BI225" i="8"/>
  <c r="CG225" i="8" s="1"/>
  <c r="BD225" i="8"/>
  <c r="CH225" i="8" s="1"/>
  <c r="BC225" i="8"/>
  <c r="BB225" i="8"/>
  <c r="BA225" i="8"/>
  <c r="AY225" i="8"/>
  <c r="AS225" i="8"/>
  <c r="AM225" i="8"/>
  <c r="AG225" i="8"/>
  <c r="Y225" i="8"/>
  <c r="X225" i="8"/>
  <c r="V225" i="8"/>
  <c r="U225" i="8"/>
  <c r="R225" i="8"/>
  <c r="Q225" i="8"/>
  <c r="M225" i="8"/>
  <c r="L225" i="8"/>
  <c r="S225" i="32" s="1"/>
  <c r="CB224" i="8"/>
  <c r="BZ224" i="8"/>
  <c r="CA224" i="8" s="1"/>
  <c r="BY224" i="8"/>
  <c r="BT224" i="8"/>
  <c r="BR224" i="8"/>
  <c r="BQ224" i="8"/>
  <c r="BL224" i="8"/>
  <c r="BJ224" i="8"/>
  <c r="BK224" i="8" s="1"/>
  <c r="BI224" i="8"/>
  <c r="BD224" i="8"/>
  <c r="BC224" i="8"/>
  <c r="BB224" i="8"/>
  <c r="BA224" i="8"/>
  <c r="AY224" i="8"/>
  <c r="AS224" i="8"/>
  <c r="AM224" i="8"/>
  <c r="AG224" i="8"/>
  <c r="X224" i="8"/>
  <c r="Y224" i="8" s="1"/>
  <c r="V224" i="8"/>
  <c r="U224" i="8"/>
  <c r="W224" i="8" s="1"/>
  <c r="R224" i="8"/>
  <c r="Q224" i="8"/>
  <c r="M224" i="8"/>
  <c r="L224" i="8"/>
  <c r="CH223" i="8"/>
  <c r="CG223" i="8"/>
  <c r="CB223" i="8"/>
  <c r="BZ223" i="8"/>
  <c r="CA223" i="8" s="1"/>
  <c r="BY223" i="8"/>
  <c r="BT223" i="8"/>
  <c r="BR223" i="8"/>
  <c r="BS223" i="8" s="1"/>
  <c r="BQ223" i="8"/>
  <c r="BL223" i="8"/>
  <c r="BJ223" i="8"/>
  <c r="BI223" i="8"/>
  <c r="BD223" i="8"/>
  <c r="BC223" i="8"/>
  <c r="BB223" i="8"/>
  <c r="BA223" i="8"/>
  <c r="AY223" i="8"/>
  <c r="AS223" i="8"/>
  <c r="AM223" i="8"/>
  <c r="AG223" i="8"/>
  <c r="X223" i="8"/>
  <c r="Y223" i="8" s="1"/>
  <c r="V223" i="8"/>
  <c r="U223" i="8"/>
  <c r="W223" i="8" s="1"/>
  <c r="R223" i="8"/>
  <c r="Q223" i="8"/>
  <c r="M223" i="8"/>
  <c r="L223" i="8"/>
  <c r="S223" i="32" s="1"/>
  <c r="CB222" i="8"/>
  <c r="BZ222" i="8"/>
  <c r="CA222" i="8" s="1"/>
  <c r="BY222" i="8"/>
  <c r="BT222" i="8"/>
  <c r="BR222" i="8"/>
  <c r="BQ222" i="8"/>
  <c r="BS222" i="8" s="1"/>
  <c r="BL222" i="8"/>
  <c r="BJ222" i="8"/>
  <c r="BI222" i="8"/>
  <c r="BD222" i="8"/>
  <c r="CH222" i="8" s="1"/>
  <c r="BB222" i="8"/>
  <c r="BC222" i="8" s="1"/>
  <c r="BA222" i="8"/>
  <c r="AY222" i="8"/>
  <c r="AS222" i="8"/>
  <c r="AM222" i="8"/>
  <c r="AG222" i="8"/>
  <c r="Y222" i="8"/>
  <c r="X222" i="8"/>
  <c r="V222" i="8"/>
  <c r="U222" i="8"/>
  <c r="W222" i="8" s="1"/>
  <c r="R222" i="8"/>
  <c r="Q222" i="8"/>
  <c r="M222" i="8"/>
  <c r="L222" i="8"/>
  <c r="CG221" i="8"/>
  <c r="CB221" i="8"/>
  <c r="CA221" i="8"/>
  <c r="BZ221" i="8"/>
  <c r="BY221" i="8"/>
  <c r="BT221" i="8"/>
  <c r="BR221" i="8"/>
  <c r="BS221" i="8" s="1"/>
  <c r="BQ221" i="8"/>
  <c r="BL221" i="8"/>
  <c r="BK221" i="8"/>
  <c r="BJ221" i="8"/>
  <c r="BI221" i="8"/>
  <c r="BD221" i="8"/>
  <c r="BC221" i="8"/>
  <c r="BB221" i="8"/>
  <c r="BA221" i="8"/>
  <c r="AY221" i="8"/>
  <c r="AS221" i="8"/>
  <c r="AM221" i="8"/>
  <c r="AG221" i="8"/>
  <c r="X221" i="8"/>
  <c r="Y221" i="8" s="1"/>
  <c r="W221" i="8"/>
  <c r="V221" i="8"/>
  <c r="U221" i="8"/>
  <c r="R221" i="8"/>
  <c r="Q221" i="8"/>
  <c r="M221" i="8"/>
  <c r="L221" i="8"/>
  <c r="S221" i="32" s="1"/>
  <c r="CB220" i="8"/>
  <c r="BZ220" i="8"/>
  <c r="BY220" i="8"/>
  <c r="BT220" i="8"/>
  <c r="BR220" i="8"/>
  <c r="BS220" i="8" s="1"/>
  <c r="BQ220" i="8"/>
  <c r="BL220" i="8"/>
  <c r="BJ220" i="8"/>
  <c r="BI220" i="8"/>
  <c r="BD220" i="8"/>
  <c r="BC220" i="8"/>
  <c r="BB220" i="8"/>
  <c r="BA220" i="8"/>
  <c r="AY220" i="8"/>
  <c r="AS220" i="8"/>
  <c r="AM220" i="8"/>
  <c r="AG220" i="8"/>
  <c r="Y220" i="8"/>
  <c r="X220" i="8"/>
  <c r="V220" i="8"/>
  <c r="U220" i="8"/>
  <c r="W220" i="8" s="1"/>
  <c r="R220" i="8"/>
  <c r="Q220" i="8"/>
  <c r="M220" i="8"/>
  <c r="L220" i="8"/>
  <c r="S220" i="32" s="1"/>
  <c r="CB219" i="8"/>
  <c r="CH219" i="8" s="1"/>
  <c r="BZ219" i="8"/>
  <c r="CA219" i="8" s="1"/>
  <c r="BY219" i="8"/>
  <c r="BT219" i="8"/>
  <c r="BR219" i="8"/>
  <c r="BS219" i="8" s="1"/>
  <c r="BQ219" i="8"/>
  <c r="BL219" i="8"/>
  <c r="BK219" i="8"/>
  <c r="BJ219" i="8"/>
  <c r="BI219" i="8"/>
  <c r="BD219" i="8"/>
  <c r="BB219" i="8"/>
  <c r="BA219" i="8"/>
  <c r="CG219" i="8" s="1"/>
  <c r="AY219" i="8"/>
  <c r="AS219" i="8"/>
  <c r="AM219" i="8"/>
  <c r="AG219" i="8"/>
  <c r="X219" i="8"/>
  <c r="Y219" i="8" s="1"/>
  <c r="W219" i="8"/>
  <c r="V219" i="8"/>
  <c r="U219" i="8"/>
  <c r="R219" i="8"/>
  <c r="Q219" i="8"/>
  <c r="M219" i="8"/>
  <c r="L219" i="8"/>
  <c r="CB218" i="8"/>
  <c r="BZ218" i="8"/>
  <c r="BY218" i="8"/>
  <c r="BT218" i="8"/>
  <c r="CH218" i="8" s="1"/>
  <c r="BR218" i="8"/>
  <c r="BS218" i="8" s="1"/>
  <c r="BQ218" i="8"/>
  <c r="BL218" i="8"/>
  <c r="BJ218" i="8"/>
  <c r="BI218" i="8"/>
  <c r="BK218" i="8" s="1"/>
  <c r="BD218" i="8"/>
  <c r="BC218" i="8"/>
  <c r="BB218" i="8"/>
  <c r="BA218" i="8"/>
  <c r="AY218" i="8"/>
  <c r="AS218" i="8"/>
  <c r="AM218" i="8"/>
  <c r="AG218" i="8"/>
  <c r="Y218" i="8"/>
  <c r="X218" i="8"/>
  <c r="V218" i="8"/>
  <c r="U218" i="8"/>
  <c r="W218" i="8" s="1"/>
  <c r="R218" i="8"/>
  <c r="Q218" i="8"/>
  <c r="M218" i="8"/>
  <c r="L218" i="8"/>
  <c r="S218" i="32" s="1"/>
  <c r="CH217" i="8"/>
  <c r="CB217" i="8"/>
  <c r="CA217" i="8"/>
  <c r="BZ217" i="8"/>
  <c r="BY217" i="8"/>
  <c r="BT217" i="8"/>
  <c r="BS217" i="8"/>
  <c r="BR217" i="8"/>
  <c r="BQ217" i="8"/>
  <c r="BL217" i="8"/>
  <c r="BK217" i="8"/>
  <c r="BJ217" i="8"/>
  <c r="BI217" i="8"/>
  <c r="BD217" i="8"/>
  <c r="BB217" i="8"/>
  <c r="BA217" i="8"/>
  <c r="AY217" i="8"/>
  <c r="AS217" i="8"/>
  <c r="AM217" i="8"/>
  <c r="AG217" i="8"/>
  <c r="X217" i="8"/>
  <c r="Y217" i="8" s="1"/>
  <c r="W217" i="8"/>
  <c r="V217" i="8"/>
  <c r="U217" i="8"/>
  <c r="R217" i="8"/>
  <c r="Q217" i="8"/>
  <c r="M217" i="8"/>
  <c r="L217" i="8"/>
  <c r="S217" i="32" s="1"/>
  <c r="CB216" i="8"/>
  <c r="BZ216" i="8"/>
  <c r="CA216" i="8" s="1"/>
  <c r="BY216" i="8"/>
  <c r="BT216" i="8"/>
  <c r="BR216" i="8"/>
  <c r="BQ216" i="8"/>
  <c r="BS216" i="8" s="1"/>
  <c r="BL216" i="8"/>
  <c r="CH216" i="8" s="1"/>
  <c r="BJ216" i="8"/>
  <c r="BK216" i="8" s="1"/>
  <c r="BI216" i="8"/>
  <c r="BD216" i="8"/>
  <c r="BC216" i="8"/>
  <c r="BB216" i="8"/>
  <c r="BA216" i="8"/>
  <c r="AY216" i="8"/>
  <c r="AS216" i="8"/>
  <c r="AM216" i="8"/>
  <c r="AG216" i="8"/>
  <c r="X216" i="8"/>
  <c r="Y216" i="8" s="1"/>
  <c r="V216" i="8"/>
  <c r="U216" i="8"/>
  <c r="W216" i="8" s="1"/>
  <c r="R216" i="8"/>
  <c r="Q216" i="8"/>
  <c r="M216" i="8"/>
  <c r="L216" i="8"/>
  <c r="S216" i="32" s="1"/>
  <c r="CH215" i="8"/>
  <c r="CB215" i="8"/>
  <c r="BZ215" i="8"/>
  <c r="CA215" i="8" s="1"/>
  <c r="BY215" i="8"/>
  <c r="BT215" i="8"/>
  <c r="BR215" i="8"/>
  <c r="BQ215" i="8"/>
  <c r="BL215" i="8"/>
  <c r="BJ215" i="8"/>
  <c r="BK215" i="8" s="1"/>
  <c r="BI215" i="8"/>
  <c r="BD215" i="8"/>
  <c r="BB215" i="8"/>
  <c r="BC215" i="8" s="1"/>
  <c r="BA215" i="8"/>
  <c r="AY215" i="8"/>
  <c r="AS215" i="8"/>
  <c r="AM215" i="8"/>
  <c r="AG215" i="8"/>
  <c r="Y215" i="8"/>
  <c r="X215" i="8"/>
  <c r="W215" i="8"/>
  <c r="V215" i="8"/>
  <c r="U215" i="8"/>
  <c r="R215" i="8"/>
  <c r="Q215" i="8"/>
  <c r="M215" i="8"/>
  <c r="L215" i="8"/>
  <c r="S215" i="32" s="1"/>
  <c r="CB214" i="8"/>
  <c r="BZ214" i="8"/>
  <c r="CA214" i="8" s="1"/>
  <c r="BY214" i="8"/>
  <c r="BT214" i="8"/>
  <c r="BR214" i="8"/>
  <c r="BQ214" i="8"/>
  <c r="BL214" i="8"/>
  <c r="BK214" i="8"/>
  <c r="BJ214" i="8"/>
  <c r="BI214" i="8"/>
  <c r="BD214" i="8"/>
  <c r="BB214" i="8"/>
  <c r="BC214" i="8" s="1"/>
  <c r="BA214" i="8"/>
  <c r="AY214" i="8"/>
  <c r="AS214" i="8"/>
  <c r="AM214" i="8"/>
  <c r="AG214" i="8"/>
  <c r="Y214" i="8"/>
  <c r="X214" i="8"/>
  <c r="V214" i="8"/>
  <c r="W214" i="8" s="1"/>
  <c r="U214" i="8"/>
  <c r="R214" i="8"/>
  <c r="Q214" i="8"/>
  <c r="M214" i="8"/>
  <c r="L214" i="8"/>
  <c r="S214" i="32" s="1"/>
  <c r="CH213" i="8"/>
  <c r="CB213" i="8"/>
  <c r="BZ213" i="8"/>
  <c r="BY213" i="8"/>
  <c r="CA213" i="8" s="1"/>
  <c r="BT213" i="8"/>
  <c r="BR213" i="8"/>
  <c r="BS213" i="8" s="1"/>
  <c r="BQ213" i="8"/>
  <c r="BL213" i="8"/>
  <c r="BJ213" i="8"/>
  <c r="BI213" i="8"/>
  <c r="BD213" i="8"/>
  <c r="BB213" i="8"/>
  <c r="BC213" i="8" s="1"/>
  <c r="BA213" i="8"/>
  <c r="AY213" i="8"/>
  <c r="AS213" i="8"/>
  <c r="AM213" i="8"/>
  <c r="AG213" i="8"/>
  <c r="Y213" i="8"/>
  <c r="X213" i="8"/>
  <c r="V213" i="8"/>
  <c r="U213" i="8"/>
  <c r="R213" i="8"/>
  <c r="Q213" i="8"/>
  <c r="M213" i="8"/>
  <c r="L213" i="8"/>
  <c r="S213" i="32" s="1"/>
  <c r="CB212" i="8"/>
  <c r="BZ212" i="8"/>
  <c r="CA212" i="8" s="1"/>
  <c r="BY212" i="8"/>
  <c r="BT212" i="8"/>
  <c r="BR212" i="8"/>
  <c r="BQ212" i="8"/>
  <c r="BS212" i="8" s="1"/>
  <c r="BL212" i="8"/>
  <c r="CH212" i="8" s="1"/>
  <c r="BK212" i="8"/>
  <c r="BJ212" i="8"/>
  <c r="BI212" i="8"/>
  <c r="BD212" i="8"/>
  <c r="BB212" i="8"/>
  <c r="BC212" i="8" s="1"/>
  <c r="BA212" i="8"/>
  <c r="AY212" i="8"/>
  <c r="AS212" i="8"/>
  <c r="AM212" i="8"/>
  <c r="AG212" i="8"/>
  <c r="Y212" i="8"/>
  <c r="X212" i="8"/>
  <c r="V212" i="8"/>
  <c r="U212" i="8"/>
  <c r="W212" i="8" s="1"/>
  <c r="R212" i="8"/>
  <c r="Q212" i="8"/>
  <c r="M212" i="8"/>
  <c r="L212" i="8"/>
  <c r="S212" i="32" s="1"/>
  <c r="CB211" i="8"/>
  <c r="CA211" i="8"/>
  <c r="BZ211" i="8"/>
  <c r="BY211" i="8"/>
  <c r="BT211" i="8"/>
  <c r="BR211" i="8"/>
  <c r="BQ211" i="8"/>
  <c r="BL211" i="8"/>
  <c r="BK211" i="8"/>
  <c r="BJ211" i="8"/>
  <c r="BI211" i="8"/>
  <c r="BD211" i="8"/>
  <c r="CH211" i="8" s="1"/>
  <c r="BB211" i="8"/>
  <c r="BC211" i="8" s="1"/>
  <c r="BA211" i="8"/>
  <c r="AY211" i="8"/>
  <c r="AS211" i="8"/>
  <c r="AM211" i="8"/>
  <c r="AG211" i="8"/>
  <c r="X211" i="8"/>
  <c r="Y211" i="8" s="1"/>
  <c r="V211" i="8"/>
  <c r="U211" i="8"/>
  <c r="R211" i="8"/>
  <c r="Q211" i="8"/>
  <c r="M211" i="8"/>
  <c r="L211" i="8"/>
  <c r="CH210" i="8"/>
  <c r="CB210" i="8"/>
  <c r="BZ210" i="8"/>
  <c r="BY210" i="8"/>
  <c r="BT210" i="8"/>
  <c r="BR210" i="8"/>
  <c r="BS210" i="8" s="1"/>
  <c r="BQ210" i="8"/>
  <c r="BL210" i="8"/>
  <c r="BJ210" i="8"/>
  <c r="BK210" i="8" s="1"/>
  <c r="BI210" i="8"/>
  <c r="BD210" i="8"/>
  <c r="BC210" i="8"/>
  <c r="BB210" i="8"/>
  <c r="BA210" i="8"/>
  <c r="AY210" i="8"/>
  <c r="AS210" i="8"/>
  <c r="AM210" i="8"/>
  <c r="AG210" i="8"/>
  <c r="Y210" i="8"/>
  <c r="X210" i="8"/>
  <c r="V210" i="8"/>
  <c r="U210" i="8"/>
  <c r="W210" i="8" s="1"/>
  <c r="R210" i="8"/>
  <c r="Q210" i="8"/>
  <c r="M210" i="8"/>
  <c r="L210" i="8"/>
  <c r="S210" i="32" s="1"/>
  <c r="CB209" i="8"/>
  <c r="BZ209" i="8"/>
  <c r="CA209" i="8" s="1"/>
  <c r="BY209" i="8"/>
  <c r="BT209" i="8"/>
  <c r="BS209" i="8"/>
  <c r="BR209" i="8"/>
  <c r="BQ209" i="8"/>
  <c r="BL209" i="8"/>
  <c r="BK209" i="8"/>
  <c r="BJ209" i="8"/>
  <c r="BI209" i="8"/>
  <c r="BD209" i="8"/>
  <c r="BB209" i="8"/>
  <c r="BC209" i="8" s="1"/>
  <c r="BA209" i="8"/>
  <c r="AY209" i="8"/>
  <c r="AS209" i="8"/>
  <c r="AM209" i="8"/>
  <c r="AG209" i="8"/>
  <c r="X209" i="8"/>
  <c r="Y209" i="8" s="1"/>
  <c r="V209" i="8"/>
  <c r="U209" i="8"/>
  <c r="W209" i="8" s="1"/>
  <c r="R209" i="8"/>
  <c r="Q209" i="8"/>
  <c r="M209" i="8"/>
  <c r="L209" i="8"/>
  <c r="S209" i="32" s="1"/>
  <c r="CG208" i="8"/>
  <c r="CB208" i="8"/>
  <c r="CA208" i="8"/>
  <c r="BZ208" i="8"/>
  <c r="BY208" i="8"/>
  <c r="BT208" i="8"/>
  <c r="BS208" i="8"/>
  <c r="BR208" i="8"/>
  <c r="BQ208" i="8"/>
  <c r="BL208" i="8"/>
  <c r="BJ208" i="8"/>
  <c r="BI208" i="8"/>
  <c r="BD208" i="8"/>
  <c r="BC208" i="8"/>
  <c r="BB208" i="8"/>
  <c r="BA208" i="8"/>
  <c r="AY208" i="8"/>
  <c r="AS208" i="8"/>
  <c r="AM208" i="8"/>
  <c r="AG208" i="8"/>
  <c r="Y208" i="8"/>
  <c r="X208" i="8"/>
  <c r="W208" i="8"/>
  <c r="V208" i="8"/>
  <c r="U208" i="8"/>
  <c r="R208" i="8"/>
  <c r="Q208" i="8"/>
  <c r="M208" i="8"/>
  <c r="L208" i="8"/>
  <c r="S208" i="32" s="1"/>
  <c r="CB207" i="8"/>
  <c r="BZ207" i="8"/>
  <c r="CA207" i="8" s="1"/>
  <c r="BY207" i="8"/>
  <c r="BT207" i="8"/>
  <c r="BR207" i="8"/>
  <c r="BS207" i="8" s="1"/>
  <c r="BQ207" i="8"/>
  <c r="BL207" i="8"/>
  <c r="BJ207" i="8"/>
  <c r="BK207" i="8" s="1"/>
  <c r="BI207" i="8"/>
  <c r="BD207" i="8"/>
  <c r="BB207" i="8"/>
  <c r="BA207" i="8"/>
  <c r="AY207" i="8"/>
  <c r="AS207" i="8"/>
  <c r="AM207" i="8"/>
  <c r="AG207" i="8"/>
  <c r="X207" i="8"/>
  <c r="Y207" i="8" s="1"/>
  <c r="V207" i="8"/>
  <c r="W207" i="8" s="1"/>
  <c r="U207" i="8"/>
  <c r="R207" i="8"/>
  <c r="Q207" i="8"/>
  <c r="M207" i="8"/>
  <c r="L207" i="8"/>
  <c r="S207" i="32" s="1"/>
  <c r="CG206" i="8"/>
  <c r="CB206" i="8"/>
  <c r="CA206" i="8"/>
  <c r="BZ206" i="8"/>
  <c r="BY206" i="8"/>
  <c r="BT206" i="8"/>
  <c r="BR206" i="8"/>
  <c r="BS206" i="8" s="1"/>
  <c r="BQ206" i="8"/>
  <c r="BL206" i="8"/>
  <c r="BJ206" i="8"/>
  <c r="BK206" i="8" s="1"/>
  <c r="BI206" i="8"/>
  <c r="BD206" i="8"/>
  <c r="BB206" i="8"/>
  <c r="BC206" i="8" s="1"/>
  <c r="BA206" i="8"/>
  <c r="AY206" i="8"/>
  <c r="AS206" i="8"/>
  <c r="AM206" i="8"/>
  <c r="AG206" i="8"/>
  <c r="X206" i="8"/>
  <c r="Y206" i="8" s="1"/>
  <c r="W206" i="8"/>
  <c r="V206" i="8"/>
  <c r="U206" i="8"/>
  <c r="R206" i="8"/>
  <c r="Q206" i="8"/>
  <c r="M206" i="8"/>
  <c r="L206" i="8"/>
  <c r="CB205" i="8"/>
  <c r="CA205" i="8"/>
  <c r="BZ205" i="8"/>
  <c r="BY205" i="8"/>
  <c r="BT205" i="8"/>
  <c r="CH205" i="8" s="1"/>
  <c r="BR205" i="8"/>
  <c r="BS205" i="8" s="1"/>
  <c r="BQ205" i="8"/>
  <c r="BL205" i="8"/>
  <c r="BJ205" i="8"/>
  <c r="BI205" i="8"/>
  <c r="BD205" i="8"/>
  <c r="BB205" i="8"/>
  <c r="BA205" i="8"/>
  <c r="AY205" i="8"/>
  <c r="AS205" i="8"/>
  <c r="AM205" i="8"/>
  <c r="AG205" i="8"/>
  <c r="X205" i="8"/>
  <c r="Y205" i="8" s="1"/>
  <c r="V205" i="8"/>
  <c r="U205" i="8"/>
  <c r="R205" i="8"/>
  <c r="Q205" i="8"/>
  <c r="M205" i="8"/>
  <c r="L205" i="8"/>
  <c r="S205" i="32" s="1"/>
  <c r="CB204" i="8"/>
  <c r="CA204" i="8"/>
  <c r="BZ204" i="8"/>
  <c r="BY204" i="8"/>
  <c r="BT204" i="8"/>
  <c r="BR204" i="8"/>
  <c r="BQ204" i="8"/>
  <c r="BL204" i="8"/>
  <c r="BK204" i="8"/>
  <c r="BJ204" i="8"/>
  <c r="BI204" i="8"/>
  <c r="BD204" i="8"/>
  <c r="BB204" i="8"/>
  <c r="BA204" i="8"/>
  <c r="AY204" i="8"/>
  <c r="AS204" i="8"/>
  <c r="AM204" i="8"/>
  <c r="AG204" i="8"/>
  <c r="X204" i="8"/>
  <c r="Y204" i="8" s="1"/>
  <c r="W204" i="8"/>
  <c r="V204" i="8"/>
  <c r="U204" i="8"/>
  <c r="R204" i="8"/>
  <c r="Q204" i="8"/>
  <c r="M204" i="8"/>
  <c r="L204" i="8"/>
  <c r="S204" i="32" s="1"/>
  <c r="CB203" i="8"/>
  <c r="CA203" i="8"/>
  <c r="BZ203" i="8"/>
  <c r="BY203" i="8"/>
  <c r="BT203" i="8"/>
  <c r="CH203" i="8" s="1"/>
  <c r="BR203" i="8"/>
  <c r="BS203" i="8" s="1"/>
  <c r="BQ203" i="8"/>
  <c r="BL203" i="8"/>
  <c r="BJ203" i="8"/>
  <c r="BI203" i="8"/>
  <c r="BD203" i="8"/>
  <c r="BB203" i="8"/>
  <c r="BA203" i="8"/>
  <c r="AY203" i="8"/>
  <c r="AS203" i="8"/>
  <c r="AM203" i="8"/>
  <c r="AG203" i="8"/>
  <c r="X203" i="8"/>
  <c r="Y203" i="8" s="1"/>
  <c r="V203" i="8"/>
  <c r="U203" i="8"/>
  <c r="W203" i="8" s="1"/>
  <c r="R203" i="8"/>
  <c r="Q203" i="8"/>
  <c r="M203" i="8"/>
  <c r="L203" i="8"/>
  <c r="S203" i="32" s="1"/>
  <c r="CB202" i="8"/>
  <c r="BZ202" i="8"/>
  <c r="CA202" i="8" s="1"/>
  <c r="BY202" i="8"/>
  <c r="BT202" i="8"/>
  <c r="BR202" i="8"/>
  <c r="BS202" i="8" s="1"/>
  <c r="BQ202" i="8"/>
  <c r="BL202" i="8"/>
  <c r="BJ202" i="8"/>
  <c r="BK202" i="8" s="1"/>
  <c r="BI202" i="8"/>
  <c r="BD202" i="8"/>
  <c r="BB202" i="8"/>
  <c r="BC202" i="8" s="1"/>
  <c r="BA202" i="8"/>
  <c r="CG202" i="8" s="1"/>
  <c r="AY202" i="8"/>
  <c r="AS202" i="8"/>
  <c r="AM202" i="8"/>
  <c r="AG202" i="8"/>
  <c r="Y202" i="8"/>
  <c r="X202" i="8"/>
  <c r="W202" i="8"/>
  <c r="V202" i="8"/>
  <c r="U202" i="8"/>
  <c r="R202" i="8"/>
  <c r="Q202" i="8"/>
  <c r="M202" i="8"/>
  <c r="L202" i="8"/>
  <c r="S202" i="32" s="1"/>
  <c r="CB201" i="8"/>
  <c r="BZ201" i="8"/>
  <c r="CA201" i="8" s="1"/>
  <c r="BY201" i="8"/>
  <c r="CG201" i="8" s="1"/>
  <c r="BT201" i="8"/>
  <c r="BS201" i="8"/>
  <c r="BR201" i="8"/>
  <c r="BQ201" i="8"/>
  <c r="BL201" i="8"/>
  <c r="BK201" i="8"/>
  <c r="BJ201" i="8"/>
  <c r="BI201" i="8"/>
  <c r="BD201" i="8"/>
  <c r="BC201" i="8"/>
  <c r="BB201" i="8"/>
  <c r="BA201" i="8"/>
  <c r="AY201" i="8"/>
  <c r="AS201" i="8"/>
  <c r="AM201" i="8"/>
  <c r="AG201" i="8"/>
  <c r="Y201" i="8"/>
  <c r="X201" i="8"/>
  <c r="W201" i="8"/>
  <c r="V201" i="8"/>
  <c r="U201" i="8"/>
  <c r="R201" i="8"/>
  <c r="Q201" i="8"/>
  <c r="M201" i="8"/>
  <c r="L201" i="8"/>
  <c r="S201" i="32" s="1"/>
  <c r="CB200" i="8"/>
  <c r="BZ200" i="8"/>
  <c r="BY200" i="8"/>
  <c r="BT200" i="8"/>
  <c r="BS200" i="8"/>
  <c r="BR200" i="8"/>
  <c r="BQ200" i="8"/>
  <c r="BL200" i="8"/>
  <c r="BJ200" i="8"/>
  <c r="BK200" i="8" s="1"/>
  <c r="BI200" i="8"/>
  <c r="BD200" i="8"/>
  <c r="BB200" i="8"/>
  <c r="BA200" i="8"/>
  <c r="CG200" i="8" s="1"/>
  <c r="AY200" i="8"/>
  <c r="AS200" i="8"/>
  <c r="AM200" i="8"/>
  <c r="AG200" i="8"/>
  <c r="Y200" i="8"/>
  <c r="X200" i="8"/>
  <c r="V200" i="8"/>
  <c r="U200" i="8"/>
  <c r="W200" i="8" s="1"/>
  <c r="R200" i="8"/>
  <c r="Q200" i="8"/>
  <c r="M200" i="8"/>
  <c r="L200" i="8"/>
  <c r="S200" i="32" s="1"/>
  <c r="CB199" i="8"/>
  <c r="BZ199" i="8"/>
  <c r="BY199" i="8"/>
  <c r="CG199" i="8" s="1"/>
  <c r="BT199" i="8"/>
  <c r="BR199" i="8"/>
  <c r="BS199" i="8" s="1"/>
  <c r="BQ199" i="8"/>
  <c r="BL199" i="8"/>
  <c r="BK199" i="8"/>
  <c r="BJ199" i="8"/>
  <c r="BI199" i="8"/>
  <c r="BD199" i="8"/>
  <c r="BC199" i="8"/>
  <c r="BB199" i="8"/>
  <c r="BA199" i="8"/>
  <c r="AY199" i="8"/>
  <c r="AS199" i="8"/>
  <c r="AM199" i="8"/>
  <c r="AG199" i="8"/>
  <c r="Y199" i="8"/>
  <c r="X199" i="8"/>
  <c r="V199" i="8"/>
  <c r="U199" i="8"/>
  <c r="R199" i="8"/>
  <c r="Q199" i="8"/>
  <c r="M199" i="8"/>
  <c r="L199" i="8"/>
  <c r="CB198" i="8"/>
  <c r="BZ198" i="8"/>
  <c r="CA198" i="8" s="1"/>
  <c r="BY198" i="8"/>
  <c r="BT198" i="8"/>
  <c r="BR198" i="8"/>
  <c r="BS198" i="8" s="1"/>
  <c r="BQ198" i="8"/>
  <c r="BL198" i="8"/>
  <c r="BJ198" i="8"/>
  <c r="BK198" i="8" s="1"/>
  <c r="BI198" i="8"/>
  <c r="BD198" i="8"/>
  <c r="CH198" i="8" s="1"/>
  <c r="BB198" i="8"/>
  <c r="BC198" i="8" s="1"/>
  <c r="BA198" i="8"/>
  <c r="AY198" i="8"/>
  <c r="AS198" i="8"/>
  <c r="AM198" i="8"/>
  <c r="AG198" i="8"/>
  <c r="X198" i="8"/>
  <c r="Y198" i="8" s="1"/>
  <c r="V198" i="8"/>
  <c r="U198" i="8"/>
  <c r="R198" i="8"/>
  <c r="Q198" i="8"/>
  <c r="M198" i="8"/>
  <c r="L198" i="8"/>
  <c r="S198" i="32" s="1"/>
  <c r="CB197" i="8"/>
  <c r="BZ197" i="8"/>
  <c r="BY197" i="8"/>
  <c r="CG197" i="8" s="1"/>
  <c r="BT197" i="8"/>
  <c r="BS197" i="8"/>
  <c r="BR197" i="8"/>
  <c r="BQ197" i="8"/>
  <c r="BL197" i="8"/>
  <c r="BJ197" i="8"/>
  <c r="BK197" i="8" s="1"/>
  <c r="BI197" i="8"/>
  <c r="BD197" i="8"/>
  <c r="CH197" i="8" s="1"/>
  <c r="BC197" i="8"/>
  <c r="BB197" i="8"/>
  <c r="BA197" i="8"/>
  <c r="AY197" i="8"/>
  <c r="AS197" i="8"/>
  <c r="AM197" i="8"/>
  <c r="AG197" i="8"/>
  <c r="Y197" i="8"/>
  <c r="X197" i="8"/>
  <c r="V197" i="8"/>
  <c r="U197" i="8"/>
  <c r="W197" i="8" s="1"/>
  <c r="R197" i="8"/>
  <c r="Q197" i="8"/>
  <c r="M197" i="8"/>
  <c r="L197" i="8"/>
  <c r="S197" i="32" s="1"/>
  <c r="CB196" i="8"/>
  <c r="CA196" i="8"/>
  <c r="BZ196" i="8"/>
  <c r="BY196" i="8"/>
  <c r="BT196" i="8"/>
  <c r="BR196" i="8"/>
  <c r="BS196" i="8" s="1"/>
  <c r="BQ196" i="8"/>
  <c r="BL196" i="8"/>
  <c r="BJ196" i="8"/>
  <c r="BI196" i="8"/>
  <c r="BD196" i="8"/>
  <c r="CH196" i="8" s="1"/>
  <c r="BC196" i="8"/>
  <c r="BB196" i="8"/>
  <c r="BA196" i="8"/>
  <c r="AY196" i="8"/>
  <c r="AS196" i="8"/>
  <c r="AM196" i="8"/>
  <c r="AG196" i="8"/>
  <c r="X196" i="8"/>
  <c r="Y196" i="8" s="1"/>
  <c r="W196" i="8"/>
  <c r="V196" i="8"/>
  <c r="U196" i="8"/>
  <c r="R196" i="8"/>
  <c r="Q196" i="8"/>
  <c r="M196" i="8"/>
  <c r="L196" i="8"/>
  <c r="S196" i="32" s="1"/>
  <c r="CH195" i="8"/>
  <c r="CB195" i="8"/>
  <c r="BZ195" i="8"/>
  <c r="CA195" i="8" s="1"/>
  <c r="BY195" i="8"/>
  <c r="BT195" i="8"/>
  <c r="BR195" i="8"/>
  <c r="BQ195" i="8"/>
  <c r="BS195" i="8" s="1"/>
  <c r="BL195" i="8"/>
  <c r="BJ195" i="8"/>
  <c r="BK195" i="8" s="1"/>
  <c r="BI195" i="8"/>
  <c r="BD195" i="8"/>
  <c r="BB195" i="8"/>
  <c r="BA195" i="8"/>
  <c r="AY195" i="8"/>
  <c r="AS195" i="8"/>
  <c r="AM195" i="8"/>
  <c r="AG195" i="8"/>
  <c r="Y195" i="8"/>
  <c r="X195" i="8"/>
  <c r="W195" i="8"/>
  <c r="V195" i="8"/>
  <c r="U195" i="8"/>
  <c r="R195" i="8"/>
  <c r="Q195" i="8"/>
  <c r="M195" i="8"/>
  <c r="L195" i="8"/>
  <c r="S195" i="32" s="1"/>
  <c r="CG194" i="8"/>
  <c r="CB194" i="8"/>
  <c r="BZ194" i="8"/>
  <c r="CA194" i="8" s="1"/>
  <c r="BY194" i="8"/>
  <c r="BT194" i="8"/>
  <c r="BR194" i="8"/>
  <c r="BS194" i="8" s="1"/>
  <c r="BQ194" i="8"/>
  <c r="BL194" i="8"/>
  <c r="BJ194" i="8"/>
  <c r="BK194" i="8" s="1"/>
  <c r="BI194" i="8"/>
  <c r="BD194" i="8"/>
  <c r="BB194" i="8"/>
  <c r="BC194" i="8" s="1"/>
  <c r="BA194" i="8"/>
  <c r="AY194" i="8"/>
  <c r="AS194" i="8"/>
  <c r="AM194" i="8"/>
  <c r="AG194" i="8"/>
  <c r="Y194" i="8"/>
  <c r="X194" i="8"/>
  <c r="W194" i="8"/>
  <c r="V194" i="8"/>
  <c r="U194" i="8"/>
  <c r="R194" i="8"/>
  <c r="Q194" i="8"/>
  <c r="M194" i="8"/>
  <c r="L194" i="8"/>
  <c r="S194" i="32" s="1"/>
  <c r="CB193" i="8"/>
  <c r="CH193" i="8" s="1"/>
  <c r="CA193" i="8"/>
  <c r="BZ193" i="8"/>
  <c r="BY193" i="8"/>
  <c r="BT193" i="8"/>
  <c r="BR193" i="8"/>
  <c r="BS193" i="8" s="1"/>
  <c r="BQ193" i="8"/>
  <c r="BL193" i="8"/>
  <c r="BJ193" i="8"/>
  <c r="BI193" i="8"/>
  <c r="BK193" i="8" s="1"/>
  <c r="BD193" i="8"/>
  <c r="BB193" i="8"/>
  <c r="BA193" i="8"/>
  <c r="AY193" i="8"/>
  <c r="AS193" i="8"/>
  <c r="AM193" i="8"/>
  <c r="AG193" i="8"/>
  <c r="X193" i="8"/>
  <c r="Y193" i="8" s="1"/>
  <c r="V193" i="8"/>
  <c r="U193" i="8"/>
  <c r="R193" i="8"/>
  <c r="Q193" i="8"/>
  <c r="M193" i="8"/>
  <c r="L193" i="8"/>
  <c r="CB192" i="8"/>
  <c r="BZ192" i="8"/>
  <c r="CA192" i="8" s="1"/>
  <c r="BY192" i="8"/>
  <c r="BT192" i="8"/>
  <c r="BR192" i="8"/>
  <c r="BS192" i="8" s="1"/>
  <c r="BQ192" i="8"/>
  <c r="BL192" i="8"/>
  <c r="BK192" i="8"/>
  <c r="BJ192" i="8"/>
  <c r="BI192" i="8"/>
  <c r="BD192" i="8"/>
  <c r="CH192" i="8" s="1"/>
  <c r="BB192" i="8"/>
  <c r="BA192" i="8"/>
  <c r="CG192" i="8" s="1"/>
  <c r="AY192" i="8"/>
  <c r="AS192" i="8"/>
  <c r="AM192" i="8"/>
  <c r="AG192" i="8"/>
  <c r="Y192" i="8"/>
  <c r="X192" i="8"/>
  <c r="W192" i="8"/>
  <c r="V192" i="8"/>
  <c r="U192" i="8"/>
  <c r="R192" i="8"/>
  <c r="Q192" i="8"/>
  <c r="M192" i="8"/>
  <c r="L192" i="8"/>
  <c r="S192" i="32" s="1"/>
  <c r="CG191" i="8"/>
  <c r="CB191" i="8"/>
  <c r="CA191" i="8"/>
  <c r="BZ191" i="8"/>
  <c r="BY191" i="8"/>
  <c r="BT191" i="8"/>
  <c r="BS191" i="8"/>
  <c r="BR191" i="8"/>
  <c r="BQ191" i="8"/>
  <c r="BL191" i="8"/>
  <c r="BJ191" i="8"/>
  <c r="BI191" i="8"/>
  <c r="BK191" i="8" s="1"/>
  <c r="BD191" i="8"/>
  <c r="CH191" i="8" s="1"/>
  <c r="BC191" i="8"/>
  <c r="BB191" i="8"/>
  <c r="BA191" i="8"/>
  <c r="AY191" i="8"/>
  <c r="AS191" i="8"/>
  <c r="AM191" i="8"/>
  <c r="AG191" i="8"/>
  <c r="X191" i="8"/>
  <c r="Y191" i="8" s="1"/>
  <c r="V191" i="8"/>
  <c r="U191" i="8"/>
  <c r="R191" i="8"/>
  <c r="Q191" i="8"/>
  <c r="M191" i="8"/>
  <c r="L191" i="8"/>
  <c r="CB190" i="8"/>
  <c r="BZ190" i="8"/>
  <c r="CA190" i="8" s="1"/>
  <c r="BY190" i="8"/>
  <c r="BT190" i="8"/>
  <c r="BR190" i="8"/>
  <c r="BQ190" i="8"/>
  <c r="BS190" i="8" s="1"/>
  <c r="BL190" i="8"/>
  <c r="BJ190" i="8"/>
  <c r="BK190" i="8" s="1"/>
  <c r="BI190" i="8"/>
  <c r="BD190" i="8"/>
  <c r="CH190" i="8" s="1"/>
  <c r="BB190" i="8"/>
  <c r="BA190" i="8"/>
  <c r="AY190" i="8"/>
  <c r="AS190" i="8"/>
  <c r="AM190" i="8"/>
  <c r="AG190" i="8"/>
  <c r="X190" i="8"/>
  <c r="Y190" i="8" s="1"/>
  <c r="V190" i="8"/>
  <c r="U190" i="8"/>
  <c r="W190" i="8" s="1"/>
  <c r="R190" i="8"/>
  <c r="Q190" i="8"/>
  <c r="M190" i="8"/>
  <c r="L190" i="8"/>
  <c r="S190" i="32" s="1"/>
  <c r="CB189" i="8"/>
  <c r="BZ189" i="8"/>
  <c r="BY189" i="8"/>
  <c r="CA189" i="8" s="1"/>
  <c r="BT189" i="8"/>
  <c r="BR189" i="8"/>
  <c r="BQ189" i="8"/>
  <c r="BL189" i="8"/>
  <c r="BK189" i="8"/>
  <c r="BJ189" i="8"/>
  <c r="BI189" i="8"/>
  <c r="BD189" i="8"/>
  <c r="BC189" i="8"/>
  <c r="BB189" i="8"/>
  <c r="BA189" i="8"/>
  <c r="AY189" i="8"/>
  <c r="AS189" i="8"/>
  <c r="AM189" i="8"/>
  <c r="AG189" i="8"/>
  <c r="X189" i="8"/>
  <c r="Y189" i="8" s="1"/>
  <c r="V189" i="8"/>
  <c r="U189" i="8"/>
  <c r="W189" i="8" s="1"/>
  <c r="R189" i="8"/>
  <c r="Q189" i="8"/>
  <c r="M189" i="8"/>
  <c r="L189" i="8"/>
  <c r="S189" i="32" s="1"/>
  <c r="CB188" i="8"/>
  <c r="BZ188" i="8"/>
  <c r="BY188" i="8"/>
  <c r="CA188" i="8" s="1"/>
  <c r="BT188" i="8"/>
  <c r="BS188" i="8"/>
  <c r="BR188" i="8"/>
  <c r="BQ188" i="8"/>
  <c r="BL188" i="8"/>
  <c r="BJ188" i="8"/>
  <c r="BK188" i="8" s="1"/>
  <c r="BI188" i="8"/>
  <c r="BD188" i="8"/>
  <c r="BB188" i="8"/>
  <c r="BC188" i="8" s="1"/>
  <c r="BA188" i="8"/>
  <c r="AY188" i="8"/>
  <c r="AS188" i="8"/>
  <c r="AM188" i="8"/>
  <c r="AG188" i="8"/>
  <c r="Y188" i="8"/>
  <c r="X188" i="8"/>
  <c r="V188" i="8"/>
  <c r="U188" i="8"/>
  <c r="W188" i="8" s="1"/>
  <c r="R188" i="8"/>
  <c r="Q188" i="8"/>
  <c r="M188" i="8"/>
  <c r="L188" i="8"/>
  <c r="S188" i="32" s="1"/>
  <c r="CB187" i="8"/>
  <c r="BZ187" i="8"/>
  <c r="CA187" i="8" s="1"/>
  <c r="BY187" i="8"/>
  <c r="BT187" i="8"/>
  <c r="BR187" i="8"/>
  <c r="BS187" i="8" s="1"/>
  <c r="BQ187" i="8"/>
  <c r="BL187" i="8"/>
  <c r="BJ187" i="8"/>
  <c r="BK187" i="8" s="1"/>
  <c r="BI187" i="8"/>
  <c r="BD187" i="8"/>
  <c r="BB187" i="8"/>
  <c r="BA187" i="8"/>
  <c r="CG187" i="8" s="1"/>
  <c r="AY187" i="8"/>
  <c r="AS187" i="8"/>
  <c r="AM187" i="8"/>
  <c r="AG187" i="8"/>
  <c r="X187" i="8"/>
  <c r="Y187" i="8" s="1"/>
  <c r="W187" i="8"/>
  <c r="V187" i="8"/>
  <c r="U187" i="8"/>
  <c r="R187" i="8"/>
  <c r="Q187" i="8"/>
  <c r="M187" i="8"/>
  <c r="L187" i="8"/>
  <c r="S187" i="32" s="1"/>
  <c r="CB186" i="8"/>
  <c r="BZ186" i="8"/>
  <c r="BY186" i="8"/>
  <c r="CA186" i="8" s="1"/>
  <c r="BT186" i="8"/>
  <c r="BR186" i="8"/>
  <c r="BS186" i="8" s="1"/>
  <c r="BQ186" i="8"/>
  <c r="BL186" i="8"/>
  <c r="BJ186" i="8"/>
  <c r="BK186" i="8" s="1"/>
  <c r="BI186" i="8"/>
  <c r="BD186" i="8"/>
  <c r="BB186" i="8"/>
  <c r="BA186" i="8"/>
  <c r="CG186" i="8" s="1"/>
  <c r="AY186" i="8"/>
  <c r="AS186" i="8"/>
  <c r="AM186" i="8"/>
  <c r="AG186" i="8"/>
  <c r="X186" i="8"/>
  <c r="Y186" i="8" s="1"/>
  <c r="V186" i="8"/>
  <c r="W186" i="8" s="1"/>
  <c r="U186" i="8"/>
  <c r="R186" i="8"/>
  <c r="Q186" i="8"/>
  <c r="M186" i="8"/>
  <c r="L186" i="8"/>
  <c r="S186" i="32" s="1"/>
  <c r="CB185" i="8"/>
  <c r="CA185" i="8"/>
  <c r="BZ185" i="8"/>
  <c r="BY185" i="8"/>
  <c r="BT185" i="8"/>
  <c r="BR185" i="8"/>
  <c r="BQ185" i="8"/>
  <c r="BS185" i="8" s="1"/>
  <c r="BL185" i="8"/>
  <c r="BJ185" i="8"/>
  <c r="BK185" i="8" s="1"/>
  <c r="BI185" i="8"/>
  <c r="BD185" i="8"/>
  <c r="BB185" i="8"/>
  <c r="BA185" i="8"/>
  <c r="BC185" i="8" s="1"/>
  <c r="AY185" i="8"/>
  <c r="AS185" i="8"/>
  <c r="AM185" i="8"/>
  <c r="AG185" i="8"/>
  <c r="Y185" i="8"/>
  <c r="X185" i="8"/>
  <c r="V185" i="8"/>
  <c r="U185" i="8"/>
  <c r="R185" i="8"/>
  <c r="Q185" i="8"/>
  <c r="M185" i="8"/>
  <c r="L185" i="8"/>
  <c r="S185" i="32" s="1"/>
  <c r="CB184" i="8"/>
  <c r="BZ184" i="8"/>
  <c r="CA184" i="8" s="1"/>
  <c r="BY184" i="8"/>
  <c r="BT184" i="8"/>
  <c r="BS184" i="8"/>
  <c r="BR184" i="8"/>
  <c r="BQ184" i="8"/>
  <c r="BL184" i="8"/>
  <c r="BJ184" i="8"/>
  <c r="BK184" i="8" s="1"/>
  <c r="BI184" i="8"/>
  <c r="BD184" i="8"/>
  <c r="CH184" i="8" s="1"/>
  <c r="BB184" i="8"/>
  <c r="BC184" i="8" s="1"/>
  <c r="BA184" i="8"/>
  <c r="AY184" i="8"/>
  <c r="AS184" i="8"/>
  <c r="AM184" i="8"/>
  <c r="AG184" i="8"/>
  <c r="Y184" i="8"/>
  <c r="X184" i="8"/>
  <c r="V184" i="8"/>
  <c r="U184" i="8"/>
  <c r="W184" i="8" s="1"/>
  <c r="R184" i="8"/>
  <c r="Q184" i="8"/>
  <c r="M184" i="8"/>
  <c r="L184" i="8"/>
  <c r="CH183" i="8"/>
  <c r="CB183" i="8"/>
  <c r="BZ183" i="8"/>
  <c r="BY183" i="8"/>
  <c r="CA183" i="8" s="1"/>
  <c r="BT183" i="8"/>
  <c r="BR183" i="8"/>
  <c r="BQ183" i="8"/>
  <c r="BL183" i="8"/>
  <c r="BK183" i="8"/>
  <c r="BJ183" i="8"/>
  <c r="BI183" i="8"/>
  <c r="BD183" i="8"/>
  <c r="BC183" i="8"/>
  <c r="BB183" i="8"/>
  <c r="BA183" i="8"/>
  <c r="AY183" i="8"/>
  <c r="AS183" i="8"/>
  <c r="AM183" i="8"/>
  <c r="AG183" i="8"/>
  <c r="X183" i="8"/>
  <c r="Y183" i="8" s="1"/>
  <c r="V183" i="8"/>
  <c r="U183" i="8"/>
  <c r="W183" i="8" s="1"/>
  <c r="R183" i="8"/>
  <c r="Q183" i="8"/>
  <c r="M183" i="8"/>
  <c r="L183" i="8"/>
  <c r="S183" i="32" s="1"/>
  <c r="CB182" i="8"/>
  <c r="BZ182" i="8"/>
  <c r="CA182" i="8" s="1"/>
  <c r="BY182" i="8"/>
  <c r="BT182" i="8"/>
  <c r="BS182" i="8"/>
  <c r="BR182" i="8"/>
  <c r="BQ182" i="8"/>
  <c r="BL182" i="8"/>
  <c r="BJ182" i="8"/>
  <c r="BI182" i="8"/>
  <c r="BD182" i="8"/>
  <c r="CH182" i="8" s="1"/>
  <c r="BB182" i="8"/>
  <c r="BA182" i="8"/>
  <c r="CG182" i="8" s="1"/>
  <c r="AY182" i="8"/>
  <c r="AS182" i="8"/>
  <c r="AM182" i="8"/>
  <c r="AG182" i="8"/>
  <c r="Y182" i="8"/>
  <c r="X182" i="8"/>
  <c r="V182" i="8"/>
  <c r="W182" i="8" s="1"/>
  <c r="U182" i="8"/>
  <c r="R182" i="8"/>
  <c r="Q182" i="8"/>
  <c r="M182" i="8"/>
  <c r="L182" i="8"/>
  <c r="CB181" i="8"/>
  <c r="CA181" i="8"/>
  <c r="BZ181" i="8"/>
  <c r="BY181" i="8"/>
  <c r="BT181" i="8"/>
  <c r="BR181" i="8"/>
  <c r="BQ181" i="8"/>
  <c r="BS181" i="8" s="1"/>
  <c r="BL181" i="8"/>
  <c r="BK181" i="8"/>
  <c r="BJ181" i="8"/>
  <c r="BI181" i="8"/>
  <c r="BD181" i="8"/>
  <c r="BB181" i="8"/>
  <c r="BA181" i="8"/>
  <c r="AY181" i="8"/>
  <c r="AS181" i="8"/>
  <c r="AM181" i="8"/>
  <c r="AG181" i="8"/>
  <c r="Y181" i="8"/>
  <c r="X181" i="8"/>
  <c r="W181" i="8"/>
  <c r="V181" i="8"/>
  <c r="U181" i="8"/>
  <c r="R181" i="8"/>
  <c r="Q181" i="8"/>
  <c r="M181" i="8"/>
  <c r="L181" i="8"/>
  <c r="S181" i="32" s="1"/>
  <c r="CH180" i="8"/>
  <c r="CB180" i="8"/>
  <c r="CA180" i="8"/>
  <c r="BZ180" i="8"/>
  <c r="BY180" i="8"/>
  <c r="BT180" i="8"/>
  <c r="BS180" i="8"/>
  <c r="BR180" i="8"/>
  <c r="BQ180" i="8"/>
  <c r="BL180" i="8"/>
  <c r="BJ180" i="8"/>
  <c r="BK180" i="8" s="1"/>
  <c r="BI180" i="8"/>
  <c r="BD180" i="8"/>
  <c r="BC180" i="8"/>
  <c r="BB180" i="8"/>
  <c r="BA180" i="8"/>
  <c r="AY180" i="8"/>
  <c r="AS180" i="8"/>
  <c r="AM180" i="8"/>
  <c r="AG180" i="8"/>
  <c r="X180" i="8"/>
  <c r="Y180" i="8" s="1"/>
  <c r="V180" i="8"/>
  <c r="W180" i="8" s="1"/>
  <c r="U180" i="8"/>
  <c r="R180" i="8"/>
  <c r="Q180" i="8"/>
  <c r="M180" i="8"/>
  <c r="L180" i="8"/>
  <c r="S180" i="32" s="1"/>
  <c r="CB179" i="8"/>
  <c r="BZ179" i="8"/>
  <c r="CA179" i="8" s="1"/>
  <c r="BY179" i="8"/>
  <c r="BT179" i="8"/>
  <c r="BS179" i="8"/>
  <c r="BR179" i="8"/>
  <c r="BQ179" i="8"/>
  <c r="BL179" i="8"/>
  <c r="BJ179" i="8"/>
  <c r="BK179" i="8" s="1"/>
  <c r="BI179" i="8"/>
  <c r="BD179" i="8"/>
  <c r="BB179" i="8"/>
  <c r="BA179" i="8"/>
  <c r="AY179" i="8"/>
  <c r="AS179" i="8"/>
  <c r="AM179" i="8"/>
  <c r="AG179" i="8"/>
  <c r="Y179" i="8"/>
  <c r="X179" i="8"/>
  <c r="V179" i="8"/>
  <c r="U179" i="8"/>
  <c r="W179" i="8" s="1"/>
  <c r="R179" i="8"/>
  <c r="Q179" i="8"/>
  <c r="M179" i="8"/>
  <c r="L179" i="8"/>
  <c r="CB178" i="8"/>
  <c r="BZ178" i="8"/>
  <c r="BY178" i="8"/>
  <c r="CA178" i="8" s="1"/>
  <c r="BT178" i="8"/>
  <c r="BR178" i="8"/>
  <c r="BS178" i="8" s="1"/>
  <c r="BQ178" i="8"/>
  <c r="BL178" i="8"/>
  <c r="BJ178" i="8"/>
  <c r="BI178" i="8"/>
  <c r="BK178" i="8" s="1"/>
  <c r="BD178" i="8"/>
  <c r="CH178" i="8" s="1"/>
  <c r="BB178" i="8"/>
  <c r="BC178" i="8" s="1"/>
  <c r="BA178" i="8"/>
  <c r="AY178" i="8"/>
  <c r="AS178" i="8"/>
  <c r="AM178" i="8"/>
  <c r="AG178" i="8"/>
  <c r="Y178" i="8"/>
  <c r="X178" i="8"/>
  <c r="V178" i="8"/>
  <c r="U178" i="8"/>
  <c r="W178" i="8" s="1"/>
  <c r="R178" i="8"/>
  <c r="Q178" i="8"/>
  <c r="M178" i="8"/>
  <c r="L178" i="8"/>
  <c r="S178" i="32" s="1"/>
  <c r="CH177" i="8"/>
  <c r="CB177" i="8"/>
  <c r="BZ177" i="8"/>
  <c r="BY177" i="8"/>
  <c r="BT177" i="8"/>
  <c r="BS177" i="8"/>
  <c r="BR177" i="8"/>
  <c r="BQ177" i="8"/>
  <c r="BL177" i="8"/>
  <c r="BK177" i="8"/>
  <c r="BJ177" i="8"/>
  <c r="BI177" i="8"/>
  <c r="BD177" i="8"/>
  <c r="BC177" i="8"/>
  <c r="BB177" i="8"/>
  <c r="BA177" i="8"/>
  <c r="AY177" i="8"/>
  <c r="AS177" i="8"/>
  <c r="AM177" i="8"/>
  <c r="AG177" i="8"/>
  <c r="Y177" i="8"/>
  <c r="X177" i="8"/>
  <c r="V177" i="8"/>
  <c r="U177" i="8"/>
  <c r="W177" i="8" s="1"/>
  <c r="R177" i="8"/>
  <c r="Q177" i="8"/>
  <c r="M177" i="8"/>
  <c r="L177" i="8"/>
  <c r="S177" i="32" s="1"/>
  <c r="CB176" i="8"/>
  <c r="BZ176" i="8"/>
  <c r="CA176" i="8" s="1"/>
  <c r="BY176" i="8"/>
  <c r="BT176" i="8"/>
  <c r="BR176" i="8"/>
  <c r="BQ176" i="8"/>
  <c r="BS176" i="8" s="1"/>
  <c r="BL176" i="8"/>
  <c r="BK176" i="8"/>
  <c r="BJ176" i="8"/>
  <c r="BI176" i="8"/>
  <c r="CG176" i="8" s="1"/>
  <c r="BD176" i="8"/>
  <c r="CH176" i="8" s="1"/>
  <c r="BC176" i="8"/>
  <c r="BB176" i="8"/>
  <c r="BA176" i="8"/>
  <c r="AY176" i="8"/>
  <c r="AS176" i="8"/>
  <c r="AM176" i="8"/>
  <c r="AG176" i="8"/>
  <c r="Y176" i="8"/>
  <c r="X176" i="8"/>
  <c r="W176" i="8"/>
  <c r="V176" i="8"/>
  <c r="U176" i="8"/>
  <c r="R176" i="8"/>
  <c r="Q176" i="8"/>
  <c r="M176" i="8"/>
  <c r="L176" i="8"/>
  <c r="S176" i="32" s="1"/>
  <c r="CH175" i="8"/>
  <c r="CB175" i="8"/>
  <c r="CA175" i="8"/>
  <c r="BZ175" i="8"/>
  <c r="BY175" i="8"/>
  <c r="BT175" i="8"/>
  <c r="BS175" i="8"/>
  <c r="BR175" i="8"/>
  <c r="BQ175" i="8"/>
  <c r="BL175" i="8"/>
  <c r="BJ175" i="8"/>
  <c r="BI175" i="8"/>
  <c r="BK175" i="8" s="1"/>
  <c r="BD175" i="8"/>
  <c r="BC175" i="8"/>
  <c r="BB175" i="8"/>
  <c r="BA175" i="8"/>
  <c r="AY175" i="8"/>
  <c r="AS175" i="8"/>
  <c r="AM175" i="8"/>
  <c r="AG175" i="8"/>
  <c r="X175" i="8"/>
  <c r="Y175" i="8" s="1"/>
  <c r="V175" i="8"/>
  <c r="W175" i="8" s="1"/>
  <c r="U175" i="8"/>
  <c r="R175" i="8"/>
  <c r="Q175" i="8"/>
  <c r="M175" i="8"/>
  <c r="L175" i="8"/>
  <c r="S175" i="32" s="1"/>
  <c r="CB174" i="8"/>
  <c r="BZ174" i="8"/>
  <c r="CA174" i="8" s="1"/>
  <c r="BY174" i="8"/>
  <c r="BT174" i="8"/>
  <c r="BR174" i="8"/>
  <c r="BQ174" i="8"/>
  <c r="BL174" i="8"/>
  <c r="BK174" i="8"/>
  <c r="BJ174" i="8"/>
  <c r="BI174" i="8"/>
  <c r="BD174" i="8"/>
  <c r="BB174" i="8"/>
  <c r="BC174" i="8" s="1"/>
  <c r="BA174" i="8"/>
  <c r="AY174" i="8"/>
  <c r="AS174" i="8"/>
  <c r="AM174" i="8"/>
  <c r="AG174" i="8"/>
  <c r="Y174" i="8"/>
  <c r="X174" i="8"/>
  <c r="V174" i="8"/>
  <c r="W174" i="8" s="1"/>
  <c r="U174" i="8"/>
  <c r="R174" i="8"/>
  <c r="Q174" i="8"/>
  <c r="M174" i="8"/>
  <c r="L174" i="8"/>
  <c r="CG173" i="8"/>
  <c r="CB173" i="8"/>
  <c r="BZ173" i="8"/>
  <c r="BY173" i="8"/>
  <c r="CA173" i="8" s="1"/>
  <c r="BT173" i="8"/>
  <c r="BS173" i="8"/>
  <c r="BR173" i="8"/>
  <c r="BQ173" i="8"/>
  <c r="BL173" i="8"/>
  <c r="BJ173" i="8"/>
  <c r="BI173" i="8"/>
  <c r="BK173" i="8" s="1"/>
  <c r="BD173" i="8"/>
  <c r="CH173" i="8" s="1"/>
  <c r="BC173" i="8"/>
  <c r="BB173" i="8"/>
  <c r="BA173" i="8"/>
  <c r="AY173" i="8"/>
  <c r="AS173" i="8"/>
  <c r="AM173" i="8"/>
  <c r="AG173" i="8"/>
  <c r="X173" i="8"/>
  <c r="Y173" i="8" s="1"/>
  <c r="V173" i="8"/>
  <c r="U173" i="8"/>
  <c r="W173" i="8" s="1"/>
  <c r="R173" i="8"/>
  <c r="Q173" i="8"/>
  <c r="M173" i="8"/>
  <c r="L173" i="8"/>
  <c r="CB172" i="8"/>
  <c r="BZ172" i="8"/>
  <c r="CA172" i="8" s="1"/>
  <c r="BY172" i="8"/>
  <c r="BT172" i="8"/>
  <c r="BR172" i="8"/>
  <c r="BQ172" i="8"/>
  <c r="BS172" i="8" s="1"/>
  <c r="BL172" i="8"/>
  <c r="BJ172" i="8"/>
  <c r="BK172" i="8" s="1"/>
  <c r="BI172" i="8"/>
  <c r="BD172" i="8"/>
  <c r="BB172" i="8"/>
  <c r="BC172" i="8" s="1"/>
  <c r="BA172" i="8"/>
  <c r="AY172" i="8"/>
  <c r="AS172" i="8"/>
  <c r="AM172" i="8"/>
  <c r="AG172" i="8"/>
  <c r="Y172" i="8"/>
  <c r="X172" i="8"/>
  <c r="V172" i="8"/>
  <c r="W172" i="8" s="1"/>
  <c r="U172" i="8"/>
  <c r="R172" i="8"/>
  <c r="Q172" i="8"/>
  <c r="M172" i="8"/>
  <c r="L172" i="8"/>
  <c r="S172" i="32" s="1"/>
  <c r="CG171" i="8"/>
  <c r="CB171" i="8"/>
  <c r="CA171" i="8"/>
  <c r="BZ171" i="8"/>
  <c r="BY171" i="8"/>
  <c r="BT171" i="8"/>
  <c r="BS171" i="8"/>
  <c r="BR171" i="8"/>
  <c r="BQ171" i="8"/>
  <c r="BL171" i="8"/>
  <c r="BJ171" i="8"/>
  <c r="BI171" i="8"/>
  <c r="BK171" i="8" s="1"/>
  <c r="BD171" i="8"/>
  <c r="BC171" i="8"/>
  <c r="BB171" i="8"/>
  <c r="BA171" i="8"/>
  <c r="AY171" i="8"/>
  <c r="AS171" i="8"/>
  <c r="AM171" i="8"/>
  <c r="AG171" i="8"/>
  <c r="X171" i="8"/>
  <c r="Y171" i="8" s="1"/>
  <c r="V171" i="8"/>
  <c r="U171" i="8"/>
  <c r="R171" i="8"/>
  <c r="Q171" i="8"/>
  <c r="M171" i="8"/>
  <c r="L171" i="8"/>
  <c r="CB170" i="8"/>
  <c r="CA170" i="8"/>
  <c r="BZ170" i="8"/>
  <c r="BY170" i="8"/>
  <c r="BT170" i="8"/>
  <c r="BR170" i="8"/>
  <c r="BS170" i="8" s="1"/>
  <c r="BQ170" i="8"/>
  <c r="BL170" i="8"/>
  <c r="BJ170" i="8"/>
  <c r="BK170" i="8" s="1"/>
  <c r="BI170" i="8"/>
  <c r="BD170" i="8"/>
  <c r="CH170" i="8" s="1"/>
  <c r="BB170" i="8"/>
  <c r="BC170" i="8" s="1"/>
  <c r="BA170" i="8"/>
  <c r="CG170" i="8" s="1"/>
  <c r="AY170" i="8"/>
  <c r="AS170" i="8"/>
  <c r="AM170" i="8"/>
  <c r="AG170" i="8"/>
  <c r="Y170" i="8"/>
  <c r="X170" i="8"/>
  <c r="V170" i="8"/>
  <c r="W170" i="8" s="1"/>
  <c r="U170" i="8"/>
  <c r="R170" i="8"/>
  <c r="Q170" i="8"/>
  <c r="M170" i="8"/>
  <c r="L170" i="8"/>
  <c r="S170" i="32" s="1"/>
  <c r="CB169" i="8"/>
  <c r="BZ169" i="8"/>
  <c r="BY169" i="8"/>
  <c r="CG169" i="8" s="1"/>
  <c r="BT169" i="8"/>
  <c r="BS169" i="8"/>
  <c r="BR169" i="8"/>
  <c r="BQ169" i="8"/>
  <c r="BL169" i="8"/>
  <c r="BJ169" i="8"/>
  <c r="BK169" i="8" s="1"/>
  <c r="BI169" i="8"/>
  <c r="BD169" i="8"/>
  <c r="BC169" i="8"/>
  <c r="BB169" i="8"/>
  <c r="BA169" i="8"/>
  <c r="AY169" i="8"/>
  <c r="AS169" i="8"/>
  <c r="AM169" i="8"/>
  <c r="AG169" i="8"/>
  <c r="Y169" i="8"/>
  <c r="X169" i="8"/>
  <c r="V169" i="8"/>
  <c r="U169" i="8"/>
  <c r="R169" i="8"/>
  <c r="Q169" i="8"/>
  <c r="M169" i="8"/>
  <c r="L169" i="8"/>
  <c r="S169" i="32" s="1"/>
  <c r="CB168" i="8"/>
  <c r="CA168" i="8"/>
  <c r="BZ168" i="8"/>
  <c r="BY168" i="8"/>
  <c r="BT168" i="8"/>
  <c r="BR168" i="8"/>
  <c r="BS168" i="8" s="1"/>
  <c r="BQ168" i="8"/>
  <c r="BL168" i="8"/>
  <c r="BJ168" i="8"/>
  <c r="BI168" i="8"/>
  <c r="CG168" i="8" s="1"/>
  <c r="BD168" i="8"/>
  <c r="CH168" i="8" s="1"/>
  <c r="BB168" i="8"/>
  <c r="BC168" i="8" s="1"/>
  <c r="BA168" i="8"/>
  <c r="AY168" i="8"/>
  <c r="AS168" i="8"/>
  <c r="AM168" i="8"/>
  <c r="AG168" i="8"/>
  <c r="X168" i="8"/>
  <c r="Y168" i="8" s="1"/>
  <c r="W168" i="8"/>
  <c r="V168" i="8"/>
  <c r="U168" i="8"/>
  <c r="R168" i="8"/>
  <c r="Q168" i="8"/>
  <c r="M168" i="8"/>
  <c r="L168" i="8"/>
  <c r="S168" i="32" s="1"/>
  <c r="CG167" i="8"/>
  <c r="CB167" i="8"/>
  <c r="CH167" i="8" s="1"/>
  <c r="CA167" i="8"/>
  <c r="BZ167" i="8"/>
  <c r="BY167" i="8"/>
  <c r="BT167" i="8"/>
  <c r="BR167" i="8"/>
  <c r="BS167" i="8" s="1"/>
  <c r="BQ167" i="8"/>
  <c r="BL167" i="8"/>
  <c r="BJ167" i="8"/>
  <c r="BK167" i="8" s="1"/>
  <c r="BI167" i="8"/>
  <c r="BD167" i="8"/>
  <c r="BB167" i="8"/>
  <c r="BA167" i="8"/>
  <c r="BC167" i="8" s="1"/>
  <c r="AY167" i="8"/>
  <c r="AS167" i="8"/>
  <c r="AM167" i="8"/>
  <c r="AG167" i="8"/>
  <c r="Y167" i="8"/>
  <c r="X167" i="8"/>
  <c r="V167" i="8"/>
  <c r="W167" i="8" s="1"/>
  <c r="U167" i="8"/>
  <c r="R167" i="8"/>
  <c r="Q167" i="8"/>
  <c r="M167" i="8"/>
  <c r="L167" i="8"/>
  <c r="S167" i="32" s="1"/>
  <c r="CB166" i="8"/>
  <c r="CA166" i="8"/>
  <c r="BZ166" i="8"/>
  <c r="BY166" i="8"/>
  <c r="BT166" i="8"/>
  <c r="BR166" i="8"/>
  <c r="BQ166" i="8"/>
  <c r="BL166" i="8"/>
  <c r="BJ166" i="8"/>
  <c r="BI166" i="8"/>
  <c r="BK166" i="8" s="1"/>
  <c r="BD166" i="8"/>
  <c r="BB166" i="8"/>
  <c r="BA166" i="8"/>
  <c r="AY166" i="8"/>
  <c r="AS166" i="8"/>
  <c r="AM166" i="8"/>
  <c r="AG166" i="8"/>
  <c r="X166" i="8"/>
  <c r="Y166" i="8" s="1"/>
  <c r="W166" i="8"/>
  <c r="V166" i="8"/>
  <c r="U166" i="8"/>
  <c r="R166" i="8"/>
  <c r="Q166" i="8"/>
  <c r="M166" i="8"/>
  <c r="L166" i="8"/>
  <c r="S166" i="32" s="1"/>
  <c r="CB165" i="8"/>
  <c r="CA165" i="8"/>
  <c r="BZ165" i="8"/>
  <c r="BY165" i="8"/>
  <c r="BT165" i="8"/>
  <c r="CH165" i="8" s="1"/>
  <c r="BR165" i="8"/>
  <c r="BS165" i="8" s="1"/>
  <c r="BQ165" i="8"/>
  <c r="BL165" i="8"/>
  <c r="BJ165" i="8"/>
  <c r="BI165" i="8"/>
  <c r="BD165" i="8"/>
  <c r="BB165" i="8"/>
  <c r="BA165" i="8"/>
  <c r="BC165" i="8" s="1"/>
  <c r="AY165" i="8"/>
  <c r="AS165" i="8"/>
  <c r="AM165" i="8"/>
  <c r="AG165" i="8"/>
  <c r="X165" i="8"/>
  <c r="Y165" i="8" s="1"/>
  <c r="V165" i="8"/>
  <c r="U165" i="8"/>
  <c r="W165" i="8" s="1"/>
  <c r="R165" i="8"/>
  <c r="Q165" i="8"/>
  <c r="M165" i="8"/>
  <c r="L165" i="8"/>
  <c r="S165" i="32" s="1"/>
  <c r="CB164" i="8"/>
  <c r="CA164" i="8"/>
  <c r="BZ164" i="8"/>
  <c r="BY164" i="8"/>
  <c r="BT164" i="8"/>
  <c r="BS164" i="8"/>
  <c r="BR164" i="8"/>
  <c r="BQ164" i="8"/>
  <c r="BL164" i="8"/>
  <c r="BJ164" i="8"/>
  <c r="BK164" i="8" s="1"/>
  <c r="BI164" i="8"/>
  <c r="BD164" i="8"/>
  <c r="CH164" i="8" s="1"/>
  <c r="BC164" i="8"/>
  <c r="BB164" i="8"/>
  <c r="BA164" i="8"/>
  <c r="AY164" i="8"/>
  <c r="AS164" i="8"/>
  <c r="AM164" i="8"/>
  <c r="AG164" i="8"/>
  <c r="Y164" i="8"/>
  <c r="X164" i="8"/>
  <c r="W164" i="8"/>
  <c r="V164" i="8"/>
  <c r="U164" i="8"/>
  <c r="R164" i="8"/>
  <c r="Q164" i="8"/>
  <c r="M164" i="8"/>
  <c r="L164" i="8"/>
  <c r="S164" i="32" s="1"/>
  <c r="CH163" i="8"/>
  <c r="CG163" i="8"/>
  <c r="CB163" i="8"/>
  <c r="CA163" i="8"/>
  <c r="BZ163" i="8"/>
  <c r="BY163" i="8"/>
  <c r="BT163" i="8"/>
  <c r="BS163" i="8"/>
  <c r="BR163" i="8"/>
  <c r="BQ163" i="8"/>
  <c r="BL163" i="8"/>
  <c r="BK163" i="8"/>
  <c r="BJ163" i="8"/>
  <c r="BI163" i="8"/>
  <c r="BD163" i="8"/>
  <c r="BB163" i="8"/>
  <c r="BA163" i="8"/>
  <c r="AY163" i="8"/>
  <c r="AS163" i="8"/>
  <c r="AM163" i="8"/>
  <c r="AG163" i="8"/>
  <c r="X163" i="8"/>
  <c r="Y163" i="8" s="1"/>
  <c r="V163" i="8"/>
  <c r="W163" i="8" s="1"/>
  <c r="U163" i="8"/>
  <c r="R163" i="8"/>
  <c r="Q163" i="8"/>
  <c r="M163" i="8"/>
  <c r="L163" i="8"/>
  <c r="S163" i="32" s="1"/>
  <c r="CB162" i="8"/>
  <c r="BZ162" i="8"/>
  <c r="CA162" i="8" s="1"/>
  <c r="BY162" i="8"/>
  <c r="BT162" i="8"/>
  <c r="BR162" i="8"/>
  <c r="BQ162" i="8"/>
  <c r="BL162" i="8"/>
  <c r="BJ162" i="8"/>
  <c r="BI162" i="8"/>
  <c r="BD162" i="8"/>
  <c r="BB162" i="8"/>
  <c r="BA162" i="8"/>
  <c r="AY162" i="8"/>
  <c r="AS162" i="8"/>
  <c r="AM162" i="8"/>
  <c r="AG162" i="8"/>
  <c r="Y162" i="8"/>
  <c r="X162" i="8"/>
  <c r="W162" i="8"/>
  <c r="V162" i="8"/>
  <c r="U162" i="8"/>
  <c r="R162" i="8"/>
  <c r="Q162" i="8"/>
  <c r="M162" i="8"/>
  <c r="L162" i="8"/>
  <c r="CB161" i="8"/>
  <c r="CA161" i="8"/>
  <c r="BZ161" i="8"/>
  <c r="BY161" i="8"/>
  <c r="CG161" i="8" s="1"/>
  <c r="BT161" i="8"/>
  <c r="BS161" i="8"/>
  <c r="BR161" i="8"/>
  <c r="BQ161" i="8"/>
  <c r="BL161" i="8"/>
  <c r="BJ161" i="8"/>
  <c r="BI161" i="8"/>
  <c r="BK161" i="8" s="1"/>
  <c r="BD161" i="8"/>
  <c r="BC161" i="8"/>
  <c r="BB161" i="8"/>
  <c r="BA161" i="8"/>
  <c r="AY161" i="8"/>
  <c r="AS161" i="8"/>
  <c r="AM161" i="8"/>
  <c r="AG161" i="8"/>
  <c r="Y161" i="8"/>
  <c r="X161" i="8"/>
  <c r="W161" i="8"/>
  <c r="V161" i="8"/>
  <c r="U161" i="8"/>
  <c r="R161" i="8"/>
  <c r="Q161" i="8"/>
  <c r="M161" i="8"/>
  <c r="L161" i="8"/>
  <c r="S161" i="32" s="1"/>
  <c r="CB160" i="8"/>
  <c r="BZ160" i="8"/>
  <c r="CA160" i="8" s="1"/>
  <c r="BY160" i="8"/>
  <c r="BT160" i="8"/>
  <c r="BR160" i="8"/>
  <c r="BS160" i="8" s="1"/>
  <c r="BQ160" i="8"/>
  <c r="BL160" i="8"/>
  <c r="BJ160" i="8"/>
  <c r="BK160" i="8" s="1"/>
  <c r="BI160" i="8"/>
  <c r="BD160" i="8"/>
  <c r="CH160" i="8" s="1"/>
  <c r="BB160" i="8"/>
  <c r="BC160" i="8" s="1"/>
  <c r="BA160" i="8"/>
  <c r="AY160" i="8"/>
  <c r="AS160" i="8"/>
  <c r="AM160" i="8"/>
  <c r="AG160" i="8"/>
  <c r="X160" i="8"/>
  <c r="Y160" i="8" s="1"/>
  <c r="W160" i="8"/>
  <c r="V160" i="8"/>
  <c r="U160" i="8"/>
  <c r="R160" i="8"/>
  <c r="Q160" i="8"/>
  <c r="M160" i="8"/>
  <c r="L160" i="8"/>
  <c r="S160" i="32" s="1"/>
  <c r="CB159" i="8"/>
  <c r="BZ159" i="8"/>
  <c r="CA159" i="8" s="1"/>
  <c r="BY159" i="8"/>
  <c r="BT159" i="8"/>
  <c r="BR159" i="8"/>
  <c r="BS159" i="8" s="1"/>
  <c r="BQ159" i="8"/>
  <c r="BL159" i="8"/>
  <c r="BJ159" i="8"/>
  <c r="BI159" i="8"/>
  <c r="BD159" i="8"/>
  <c r="BB159" i="8"/>
  <c r="BA159" i="8"/>
  <c r="BC159" i="8" s="1"/>
  <c r="AY159" i="8"/>
  <c r="AS159" i="8"/>
  <c r="AM159" i="8"/>
  <c r="AG159" i="8"/>
  <c r="Y159" i="8"/>
  <c r="X159" i="8"/>
  <c r="V159" i="8"/>
  <c r="U159" i="8"/>
  <c r="W159" i="8" s="1"/>
  <c r="R159" i="8"/>
  <c r="Q159" i="8"/>
  <c r="M159" i="8"/>
  <c r="L159" i="8"/>
  <c r="CB158" i="8"/>
  <c r="CA158" i="8"/>
  <c r="BZ158" i="8"/>
  <c r="BY158" i="8"/>
  <c r="BT158" i="8"/>
  <c r="BR158" i="8"/>
  <c r="BQ158" i="8"/>
  <c r="BL158" i="8"/>
  <c r="BJ158" i="8"/>
  <c r="BK158" i="8" s="1"/>
  <c r="BI158" i="8"/>
  <c r="CG158" i="8" s="1"/>
  <c r="BD158" i="8"/>
  <c r="BB158" i="8"/>
  <c r="BC158" i="8" s="1"/>
  <c r="BA158" i="8"/>
  <c r="AY158" i="8"/>
  <c r="AS158" i="8"/>
  <c r="AM158" i="8"/>
  <c r="AG158" i="8"/>
  <c r="X158" i="8"/>
  <c r="Y158" i="8" s="1"/>
  <c r="W158" i="8"/>
  <c r="V158" i="8"/>
  <c r="U158" i="8"/>
  <c r="R158" i="8"/>
  <c r="Q158" i="8"/>
  <c r="M158" i="8"/>
  <c r="L158" i="8"/>
  <c r="S158" i="32" s="1"/>
  <c r="CB157" i="8"/>
  <c r="CH157" i="8" s="1"/>
  <c r="BZ157" i="8"/>
  <c r="BY157" i="8"/>
  <c r="BT157" i="8"/>
  <c r="BS157" i="8"/>
  <c r="BR157" i="8"/>
  <c r="BQ157" i="8"/>
  <c r="BL157" i="8"/>
  <c r="BK157" i="8"/>
  <c r="BJ157" i="8"/>
  <c r="BI157" i="8"/>
  <c r="BD157" i="8"/>
  <c r="BB157" i="8"/>
  <c r="BA157" i="8"/>
  <c r="BC157" i="8" s="1"/>
  <c r="AY157" i="8"/>
  <c r="AS157" i="8"/>
  <c r="AM157" i="8"/>
  <c r="AG157" i="8"/>
  <c r="Y157" i="8"/>
  <c r="X157" i="8"/>
  <c r="W157" i="8"/>
  <c r="V157" i="8"/>
  <c r="U157" i="8"/>
  <c r="R157" i="8"/>
  <c r="Q157" i="8"/>
  <c r="M157" i="8"/>
  <c r="L157" i="8"/>
  <c r="S157" i="32" s="1"/>
  <c r="CG156" i="8"/>
  <c r="CB156" i="8"/>
  <c r="CA156" i="8"/>
  <c r="BZ156" i="8"/>
  <c r="BY156" i="8"/>
  <c r="BT156" i="8"/>
  <c r="BR156" i="8"/>
  <c r="BS156" i="8" s="1"/>
  <c r="BQ156" i="8"/>
  <c r="BL156" i="8"/>
  <c r="CH156" i="8" s="1"/>
  <c r="BK156" i="8"/>
  <c r="BJ156" i="8"/>
  <c r="BI156" i="8"/>
  <c r="BD156" i="8"/>
  <c r="BB156" i="8"/>
  <c r="BC156" i="8" s="1"/>
  <c r="BA156" i="8"/>
  <c r="AY156" i="8"/>
  <c r="AS156" i="8"/>
  <c r="AM156" i="8"/>
  <c r="AG156" i="8"/>
  <c r="Y156" i="8"/>
  <c r="X156" i="8"/>
  <c r="V156" i="8"/>
  <c r="U156" i="8"/>
  <c r="W156" i="8" s="1"/>
  <c r="R156" i="8"/>
  <c r="Q156" i="8"/>
  <c r="M156" i="8"/>
  <c r="L156" i="8"/>
  <c r="S156" i="32" s="1"/>
  <c r="CG155" i="8"/>
  <c r="CB155" i="8"/>
  <c r="CA155" i="8"/>
  <c r="BZ155" i="8"/>
  <c r="BY155" i="8"/>
  <c r="BT155" i="8"/>
  <c r="BR155" i="8"/>
  <c r="BQ155" i="8"/>
  <c r="BS155" i="8" s="1"/>
  <c r="BL155" i="8"/>
  <c r="CH155" i="8" s="1"/>
  <c r="BK155" i="8"/>
  <c r="BJ155" i="8"/>
  <c r="BI155" i="8"/>
  <c r="BD155" i="8"/>
  <c r="BC155" i="8"/>
  <c r="BB155" i="8"/>
  <c r="BA155" i="8"/>
  <c r="AY155" i="8"/>
  <c r="AS155" i="8"/>
  <c r="AM155" i="8"/>
  <c r="AG155" i="8"/>
  <c r="Y155" i="8"/>
  <c r="X155" i="8"/>
  <c r="V155" i="8"/>
  <c r="W155" i="8" s="1"/>
  <c r="U155" i="8"/>
  <c r="R155" i="8"/>
  <c r="Q155" i="8"/>
  <c r="M155" i="8"/>
  <c r="L155" i="8"/>
  <c r="S155" i="32" s="1"/>
  <c r="CB154" i="8"/>
  <c r="BZ154" i="8"/>
  <c r="BY154" i="8"/>
  <c r="BT154" i="8"/>
  <c r="CH154" i="8" s="1"/>
  <c r="BS154" i="8"/>
  <c r="BR154" i="8"/>
  <c r="BQ154" i="8"/>
  <c r="BL154" i="8"/>
  <c r="BJ154" i="8"/>
  <c r="BK154" i="8" s="1"/>
  <c r="BI154" i="8"/>
  <c r="BD154" i="8"/>
  <c r="BB154" i="8"/>
  <c r="BC154" i="8" s="1"/>
  <c r="BA154" i="8"/>
  <c r="CG154" i="8" s="1"/>
  <c r="AY154" i="8"/>
  <c r="AS154" i="8"/>
  <c r="AM154" i="8"/>
  <c r="AG154" i="8"/>
  <c r="Y154" i="8"/>
  <c r="X154" i="8"/>
  <c r="V154" i="8"/>
  <c r="U154" i="8"/>
  <c r="R154" i="8"/>
  <c r="Q154" i="8"/>
  <c r="M154" i="8"/>
  <c r="L154" i="8"/>
  <c r="S154" i="32" s="1"/>
  <c r="CB153" i="8"/>
  <c r="CA153" i="8"/>
  <c r="BZ153" i="8"/>
  <c r="BY153" i="8"/>
  <c r="BT153" i="8"/>
  <c r="BR153" i="8"/>
  <c r="BQ153" i="8"/>
  <c r="BS153" i="8" s="1"/>
  <c r="BL153" i="8"/>
  <c r="BK153" i="8"/>
  <c r="BJ153" i="8"/>
  <c r="BI153" i="8"/>
  <c r="BD153" i="8"/>
  <c r="CH153" i="8" s="1"/>
  <c r="BC153" i="8"/>
  <c r="BB153" i="8"/>
  <c r="BA153" i="8"/>
  <c r="CG153" i="8" s="1"/>
  <c r="AY153" i="8"/>
  <c r="AS153" i="8"/>
  <c r="AM153" i="8"/>
  <c r="AG153" i="8"/>
  <c r="Y153" i="8"/>
  <c r="X153" i="8"/>
  <c r="V153" i="8"/>
  <c r="U153" i="8"/>
  <c r="W153" i="8" s="1"/>
  <c r="R153" i="8"/>
  <c r="Q153" i="8"/>
  <c r="M153" i="8"/>
  <c r="L153" i="8"/>
  <c r="CB152" i="8"/>
  <c r="BZ152" i="8"/>
  <c r="BY152" i="8"/>
  <c r="CA152" i="8" s="1"/>
  <c r="BT152" i="8"/>
  <c r="BR152" i="8"/>
  <c r="BQ152" i="8"/>
  <c r="BS152" i="8" s="1"/>
  <c r="BL152" i="8"/>
  <c r="BK152" i="8"/>
  <c r="BJ152" i="8"/>
  <c r="BI152" i="8"/>
  <c r="BD152" i="8"/>
  <c r="BB152" i="8"/>
  <c r="BC152" i="8" s="1"/>
  <c r="BA152" i="8"/>
  <c r="AY152" i="8"/>
  <c r="AS152" i="8"/>
  <c r="AM152" i="8"/>
  <c r="AG152" i="8"/>
  <c r="Y152" i="8"/>
  <c r="X152" i="8"/>
  <c r="V152" i="8"/>
  <c r="U152" i="8"/>
  <c r="R152" i="8"/>
  <c r="Q152" i="8"/>
  <c r="M152" i="8"/>
  <c r="L152" i="8"/>
  <c r="S152" i="32" s="1"/>
  <c r="CH151" i="8"/>
  <c r="CG151" i="8"/>
  <c r="CB151" i="8"/>
  <c r="CA151" i="8"/>
  <c r="BZ151" i="8"/>
  <c r="BY151" i="8"/>
  <c r="BT151" i="8"/>
  <c r="BR151" i="8"/>
  <c r="BQ151" i="8"/>
  <c r="BS151" i="8" s="1"/>
  <c r="BL151" i="8"/>
  <c r="BK151" i="8"/>
  <c r="BJ151" i="8"/>
  <c r="BI151" i="8"/>
  <c r="BD151" i="8"/>
  <c r="BC151" i="8"/>
  <c r="BB151" i="8"/>
  <c r="BA151" i="8"/>
  <c r="AY151" i="8"/>
  <c r="AS151" i="8"/>
  <c r="AM151" i="8"/>
  <c r="AG151" i="8"/>
  <c r="X151" i="8"/>
  <c r="Y151" i="8" s="1"/>
  <c r="W151" i="8"/>
  <c r="V151" i="8"/>
  <c r="U151" i="8"/>
  <c r="R151" i="8"/>
  <c r="Q151" i="8"/>
  <c r="M151" i="8"/>
  <c r="L151" i="8"/>
  <c r="CB150" i="8"/>
  <c r="BZ150" i="8"/>
  <c r="CA150" i="8" s="1"/>
  <c r="BY150" i="8"/>
  <c r="BT150" i="8"/>
  <c r="BS150" i="8"/>
  <c r="BR150" i="8"/>
  <c r="BQ150" i="8"/>
  <c r="BL150" i="8"/>
  <c r="BJ150" i="8"/>
  <c r="BI150" i="8"/>
  <c r="CG150" i="8" s="1"/>
  <c r="BD150" i="8"/>
  <c r="BB150" i="8"/>
  <c r="BC150" i="8" s="1"/>
  <c r="BA150" i="8"/>
  <c r="AY150" i="8"/>
  <c r="AS150" i="8"/>
  <c r="AM150" i="8"/>
  <c r="AG150" i="8"/>
  <c r="Y150" i="8"/>
  <c r="X150" i="8"/>
  <c r="V150" i="8"/>
  <c r="U150" i="8"/>
  <c r="W150" i="8" s="1"/>
  <c r="R150" i="8"/>
  <c r="Q150" i="8"/>
  <c r="M150" i="8"/>
  <c r="L150" i="8"/>
  <c r="S150" i="32" s="1"/>
  <c r="CB149" i="8"/>
  <c r="CA149" i="8"/>
  <c r="BZ149" i="8"/>
  <c r="BY149" i="8"/>
  <c r="BT149" i="8"/>
  <c r="BS149" i="8"/>
  <c r="BR149" i="8"/>
  <c r="BQ149" i="8"/>
  <c r="BL149" i="8"/>
  <c r="BJ149" i="8"/>
  <c r="BK149" i="8" s="1"/>
  <c r="BI149" i="8"/>
  <c r="BD149" i="8"/>
  <c r="BB149" i="8"/>
  <c r="BC149" i="8" s="1"/>
  <c r="BA149" i="8"/>
  <c r="AY149" i="8"/>
  <c r="AS149" i="8"/>
  <c r="AM149" i="8"/>
  <c r="AG149" i="8"/>
  <c r="X149" i="8"/>
  <c r="Y149" i="8" s="1"/>
  <c r="V149" i="8"/>
  <c r="U149" i="8"/>
  <c r="R149" i="8"/>
  <c r="Q149" i="8"/>
  <c r="M149" i="8"/>
  <c r="L149" i="8"/>
  <c r="CB148" i="8"/>
  <c r="BZ148" i="8"/>
  <c r="BY148" i="8"/>
  <c r="BT148" i="8"/>
  <c r="BS148" i="8"/>
  <c r="BR148" i="8"/>
  <c r="BQ148" i="8"/>
  <c r="BL148" i="8"/>
  <c r="BJ148" i="8"/>
  <c r="BI148" i="8"/>
  <c r="BD148" i="8"/>
  <c r="BC148" i="8"/>
  <c r="BB148" i="8"/>
  <c r="BA148" i="8"/>
  <c r="AY148" i="8"/>
  <c r="AS148" i="8"/>
  <c r="AM148" i="8"/>
  <c r="AG148" i="8"/>
  <c r="Y148" i="8"/>
  <c r="X148" i="8"/>
  <c r="V148" i="8"/>
  <c r="U148" i="8"/>
  <c r="R148" i="8"/>
  <c r="Q148" i="8"/>
  <c r="M148" i="8"/>
  <c r="L148" i="8"/>
  <c r="S148" i="32" s="1"/>
  <c r="CB147" i="8"/>
  <c r="BZ147" i="8"/>
  <c r="CA147" i="8" s="1"/>
  <c r="BY147" i="8"/>
  <c r="BT147" i="8"/>
  <c r="BR147" i="8"/>
  <c r="BQ147" i="8"/>
  <c r="BL147" i="8"/>
  <c r="BJ147" i="8"/>
  <c r="BI147" i="8"/>
  <c r="BK147" i="8" s="1"/>
  <c r="BD147" i="8"/>
  <c r="BB147" i="8"/>
  <c r="BA147" i="8"/>
  <c r="AY147" i="8"/>
  <c r="AS147" i="8"/>
  <c r="AM147" i="8"/>
  <c r="AG147" i="8"/>
  <c r="Y147" i="8"/>
  <c r="X147" i="8"/>
  <c r="W147" i="8"/>
  <c r="V147" i="8"/>
  <c r="U147" i="8"/>
  <c r="R147" i="8"/>
  <c r="Q147" i="8"/>
  <c r="M147" i="8"/>
  <c r="L147" i="8"/>
  <c r="S147" i="32" s="1"/>
  <c r="CB146" i="8"/>
  <c r="BZ146" i="8"/>
  <c r="BY146" i="8"/>
  <c r="CA146" i="8" s="1"/>
  <c r="BT146" i="8"/>
  <c r="BR146" i="8"/>
  <c r="BS146" i="8" s="1"/>
  <c r="BQ146" i="8"/>
  <c r="BL146" i="8"/>
  <c r="BK146" i="8"/>
  <c r="BJ146" i="8"/>
  <c r="BI146" i="8"/>
  <c r="BD146" i="8"/>
  <c r="BB146" i="8"/>
  <c r="BA146" i="8"/>
  <c r="AY146" i="8"/>
  <c r="AS146" i="8"/>
  <c r="AM146" i="8"/>
  <c r="AG146" i="8"/>
  <c r="Y146" i="8"/>
  <c r="X146" i="8"/>
  <c r="V146" i="8"/>
  <c r="W146" i="8" s="1"/>
  <c r="U146" i="8"/>
  <c r="R146" i="8"/>
  <c r="Q146" i="8"/>
  <c r="M146" i="8"/>
  <c r="L146" i="8"/>
  <c r="S146" i="32" s="1"/>
  <c r="CB145" i="8"/>
  <c r="BZ145" i="8"/>
  <c r="BY145" i="8"/>
  <c r="CA145" i="8" s="1"/>
  <c r="BT145" i="8"/>
  <c r="BR145" i="8"/>
  <c r="BQ145" i="8"/>
  <c r="BL145" i="8"/>
  <c r="BJ145" i="8"/>
  <c r="BI145" i="8"/>
  <c r="BK145" i="8" s="1"/>
  <c r="BD145" i="8"/>
  <c r="CH145" i="8" s="1"/>
  <c r="BC145" i="8"/>
  <c r="BB145" i="8"/>
  <c r="BA145" i="8"/>
  <c r="CG145" i="8" s="1"/>
  <c r="AY145" i="8"/>
  <c r="AS145" i="8"/>
  <c r="AM145" i="8"/>
  <c r="AG145" i="8"/>
  <c r="Y145" i="8"/>
  <c r="X145" i="8"/>
  <c r="V145" i="8"/>
  <c r="U145" i="8"/>
  <c r="R145" i="8"/>
  <c r="Q145" i="8"/>
  <c r="M145" i="8"/>
  <c r="L145" i="8"/>
  <c r="S145" i="32" s="1"/>
  <c r="CB144" i="8"/>
  <c r="CA144" i="8"/>
  <c r="BZ144" i="8"/>
  <c r="BY144" i="8"/>
  <c r="BT144" i="8"/>
  <c r="BR144" i="8"/>
  <c r="BS144" i="8" s="1"/>
  <c r="BQ144" i="8"/>
  <c r="BL144" i="8"/>
  <c r="BJ144" i="8"/>
  <c r="BK144" i="8" s="1"/>
  <c r="BI144" i="8"/>
  <c r="BD144" i="8"/>
  <c r="BB144" i="8"/>
  <c r="BC144" i="8" s="1"/>
  <c r="BA144" i="8"/>
  <c r="AY144" i="8"/>
  <c r="AS144" i="8"/>
  <c r="AM144" i="8"/>
  <c r="AG144" i="8"/>
  <c r="X144" i="8"/>
  <c r="Y144" i="8" s="1"/>
  <c r="V144" i="8"/>
  <c r="U144" i="8"/>
  <c r="W144" i="8" s="1"/>
  <c r="R144" i="8"/>
  <c r="Q144" i="8"/>
  <c r="M144" i="8"/>
  <c r="L144" i="8"/>
  <c r="CH143" i="8"/>
  <c r="CG143" i="8"/>
  <c r="CB143" i="8"/>
  <c r="CA143" i="8"/>
  <c r="BZ143" i="8"/>
  <c r="BY143" i="8"/>
  <c r="BT143" i="8"/>
  <c r="BR143" i="8"/>
  <c r="BQ143" i="8"/>
  <c r="BL143" i="8"/>
  <c r="BJ143" i="8"/>
  <c r="BI143" i="8"/>
  <c r="BD143" i="8"/>
  <c r="BC143" i="8"/>
  <c r="BB143" i="8"/>
  <c r="BA143" i="8"/>
  <c r="AY143" i="8"/>
  <c r="AS143" i="8"/>
  <c r="AM143" i="8"/>
  <c r="AG143" i="8"/>
  <c r="X143" i="8"/>
  <c r="Y143" i="8" s="1"/>
  <c r="W143" i="8"/>
  <c r="V143" i="8"/>
  <c r="U143" i="8"/>
  <c r="R143" i="8"/>
  <c r="Q143" i="8"/>
  <c r="M143" i="8"/>
  <c r="L143" i="8"/>
  <c r="CB142" i="8"/>
  <c r="BZ142" i="8"/>
  <c r="CA142" i="8" s="1"/>
  <c r="BY142" i="8"/>
  <c r="BT142" i="8"/>
  <c r="BR142" i="8"/>
  <c r="BQ142" i="8"/>
  <c r="BL142" i="8"/>
  <c r="BJ142" i="8"/>
  <c r="BK142" i="8" s="1"/>
  <c r="BI142" i="8"/>
  <c r="BD142" i="8"/>
  <c r="BC142" i="8"/>
  <c r="BB142" i="8"/>
  <c r="BA142" i="8"/>
  <c r="AY142" i="8"/>
  <c r="AS142" i="8"/>
  <c r="AM142" i="8"/>
  <c r="AG142" i="8"/>
  <c r="Y142" i="8"/>
  <c r="X142" i="8"/>
  <c r="V142" i="8"/>
  <c r="W142" i="8" s="1"/>
  <c r="U142" i="8"/>
  <c r="R142" i="8"/>
  <c r="Q142" i="8"/>
  <c r="M142" i="8"/>
  <c r="L142" i="8"/>
  <c r="S142" i="32" s="1"/>
  <c r="CB141" i="8"/>
  <c r="CA141" i="8"/>
  <c r="BZ141" i="8"/>
  <c r="BY141" i="8"/>
  <c r="BT141" i="8"/>
  <c r="BR141" i="8"/>
  <c r="BQ141" i="8"/>
  <c r="BL141" i="8"/>
  <c r="BK141" i="8"/>
  <c r="BJ141" i="8"/>
  <c r="BI141" i="8"/>
  <c r="BD141" i="8"/>
  <c r="CH141" i="8" s="1"/>
  <c r="BB141" i="8"/>
  <c r="BC141" i="8" s="1"/>
  <c r="BA141" i="8"/>
  <c r="AY141" i="8"/>
  <c r="AS141" i="8"/>
  <c r="AM141" i="8"/>
  <c r="AG141" i="8"/>
  <c r="Y141" i="8"/>
  <c r="X141" i="8"/>
  <c r="V141" i="8"/>
  <c r="U141" i="8"/>
  <c r="W141" i="8" s="1"/>
  <c r="R141" i="8"/>
  <c r="Q141" i="8"/>
  <c r="M141" i="8"/>
  <c r="L141" i="8"/>
  <c r="S141" i="32" s="1"/>
  <c r="CB140" i="8"/>
  <c r="BZ140" i="8"/>
  <c r="CA140" i="8" s="1"/>
  <c r="BY140" i="8"/>
  <c r="BT140" i="8"/>
  <c r="BR140" i="8"/>
  <c r="BS140" i="8" s="1"/>
  <c r="BQ140" i="8"/>
  <c r="BL140" i="8"/>
  <c r="BJ140" i="8"/>
  <c r="BI140" i="8"/>
  <c r="BD140" i="8"/>
  <c r="BC140" i="8"/>
  <c r="BB140" i="8"/>
  <c r="BA140" i="8"/>
  <c r="AY140" i="8"/>
  <c r="AS140" i="8"/>
  <c r="AM140" i="8"/>
  <c r="AG140" i="8"/>
  <c r="Y140" i="8"/>
  <c r="X140" i="8"/>
  <c r="V140" i="8"/>
  <c r="U140" i="8"/>
  <c r="W140" i="8" s="1"/>
  <c r="R140" i="8"/>
  <c r="Q140" i="8"/>
  <c r="M140" i="8"/>
  <c r="L140" i="8"/>
  <c r="S140" i="32" s="1"/>
  <c r="CB139" i="8"/>
  <c r="BZ139" i="8"/>
  <c r="CA139" i="8" s="1"/>
  <c r="BY139" i="8"/>
  <c r="BT139" i="8"/>
  <c r="BR139" i="8"/>
  <c r="BS139" i="8" s="1"/>
  <c r="BQ139" i="8"/>
  <c r="BL139" i="8"/>
  <c r="BJ139" i="8"/>
  <c r="BI139" i="8"/>
  <c r="BK139" i="8" s="1"/>
  <c r="BD139" i="8"/>
  <c r="BC139" i="8"/>
  <c r="BB139" i="8"/>
  <c r="BA139" i="8"/>
  <c r="AY139" i="8"/>
  <c r="AS139" i="8"/>
  <c r="AM139" i="8"/>
  <c r="AG139" i="8"/>
  <c r="Y139" i="8"/>
  <c r="X139" i="8"/>
  <c r="W139" i="8"/>
  <c r="V139" i="8"/>
  <c r="U139" i="8"/>
  <c r="R139" i="8"/>
  <c r="Q139" i="8"/>
  <c r="M139" i="8"/>
  <c r="L139" i="8"/>
  <c r="CB138" i="8"/>
  <c r="BZ138" i="8"/>
  <c r="CA138" i="8" s="1"/>
  <c r="BY138" i="8"/>
  <c r="BT138" i="8"/>
  <c r="BR138" i="8"/>
  <c r="BS138" i="8" s="1"/>
  <c r="BQ138" i="8"/>
  <c r="BL138" i="8"/>
  <c r="BJ138" i="8"/>
  <c r="BK138" i="8" s="1"/>
  <c r="BI138" i="8"/>
  <c r="BD138" i="8"/>
  <c r="BB138" i="8"/>
  <c r="BC138" i="8" s="1"/>
  <c r="BA138" i="8"/>
  <c r="AY138" i="8"/>
  <c r="AS138" i="8"/>
  <c r="AM138" i="8"/>
  <c r="AG138" i="8"/>
  <c r="X138" i="8"/>
  <c r="Y138" i="8" s="1"/>
  <c r="V138" i="8"/>
  <c r="W138" i="8" s="1"/>
  <c r="U138" i="8"/>
  <c r="R138" i="8"/>
  <c r="Q138" i="8"/>
  <c r="M138" i="8"/>
  <c r="L138" i="8"/>
  <c r="S138" i="32" s="1"/>
  <c r="CB137" i="8"/>
  <c r="BZ137" i="8"/>
  <c r="BY137" i="8"/>
  <c r="CA137" i="8" s="1"/>
  <c r="BT137" i="8"/>
  <c r="BR137" i="8"/>
  <c r="BQ137" i="8"/>
  <c r="BL137" i="8"/>
  <c r="BJ137" i="8"/>
  <c r="BI137" i="8"/>
  <c r="BD137" i="8"/>
  <c r="CH137" i="8" s="1"/>
  <c r="BC137" i="8"/>
  <c r="BB137" i="8"/>
  <c r="BA137" i="8"/>
  <c r="AY137" i="8"/>
  <c r="AS137" i="8"/>
  <c r="AM137" i="8"/>
  <c r="AG137" i="8"/>
  <c r="X137" i="8"/>
  <c r="Y137" i="8" s="1"/>
  <c r="V137" i="8"/>
  <c r="W137" i="8" s="1"/>
  <c r="U137" i="8"/>
  <c r="R137" i="8"/>
  <c r="Q137" i="8"/>
  <c r="M137" i="8"/>
  <c r="L137" i="8"/>
  <c r="S137" i="32" s="1"/>
  <c r="CG136" i="8"/>
  <c r="CB136" i="8"/>
  <c r="CA136" i="8"/>
  <c r="BZ136" i="8"/>
  <c r="BY136" i="8"/>
  <c r="BT136" i="8"/>
  <c r="BS136" i="8"/>
  <c r="BR136" i="8"/>
  <c r="BQ136" i="8"/>
  <c r="BL136" i="8"/>
  <c r="BJ136" i="8"/>
  <c r="BK136" i="8" s="1"/>
  <c r="BI136" i="8"/>
  <c r="BD136" i="8"/>
  <c r="BB136" i="8"/>
  <c r="BC136" i="8" s="1"/>
  <c r="BA136" i="8"/>
  <c r="AY136" i="8"/>
  <c r="AS136" i="8"/>
  <c r="AM136" i="8"/>
  <c r="AG136" i="8"/>
  <c r="Y136" i="8"/>
  <c r="X136" i="8"/>
  <c r="W136" i="8"/>
  <c r="V136" i="8"/>
  <c r="U136" i="8"/>
  <c r="R136" i="8"/>
  <c r="Q136" i="8"/>
  <c r="M136" i="8"/>
  <c r="L136" i="8"/>
  <c r="S136" i="32" s="1"/>
  <c r="CB135" i="8"/>
  <c r="CA135" i="8"/>
  <c r="BZ135" i="8"/>
  <c r="BY135" i="8"/>
  <c r="BT135" i="8"/>
  <c r="BS135" i="8"/>
  <c r="BR135" i="8"/>
  <c r="BQ135" i="8"/>
  <c r="BL135" i="8"/>
  <c r="CH135" i="8" s="1"/>
  <c r="BJ135" i="8"/>
  <c r="BI135" i="8"/>
  <c r="CG135" i="8" s="1"/>
  <c r="BD135" i="8"/>
  <c r="BC135" i="8"/>
  <c r="BB135" i="8"/>
  <c r="BA135" i="8"/>
  <c r="AY135" i="8"/>
  <c r="AS135" i="8"/>
  <c r="AM135" i="8"/>
  <c r="AG135" i="8"/>
  <c r="X135" i="8"/>
  <c r="Y135" i="8" s="1"/>
  <c r="V135" i="8"/>
  <c r="W135" i="8" s="1"/>
  <c r="U135" i="8"/>
  <c r="R135" i="8"/>
  <c r="Q135" i="8"/>
  <c r="M135" i="8"/>
  <c r="L135" i="8"/>
  <c r="S135" i="32" s="1"/>
  <c r="CB134" i="8"/>
  <c r="BZ134" i="8"/>
  <c r="BY134" i="8"/>
  <c r="BT134" i="8"/>
  <c r="CH134" i="8" s="1"/>
  <c r="BS134" i="8"/>
  <c r="BR134" i="8"/>
  <c r="BQ134" i="8"/>
  <c r="BL134" i="8"/>
  <c r="BK134" i="8"/>
  <c r="BJ134" i="8"/>
  <c r="BI134" i="8"/>
  <c r="BD134" i="8"/>
  <c r="BB134" i="8"/>
  <c r="BC134" i="8" s="1"/>
  <c r="BA134" i="8"/>
  <c r="AY134" i="8"/>
  <c r="AS134" i="8"/>
  <c r="AM134" i="8"/>
  <c r="AG134" i="8"/>
  <c r="Y134" i="8"/>
  <c r="X134" i="8"/>
  <c r="V134" i="8"/>
  <c r="U134" i="8"/>
  <c r="W134" i="8" s="1"/>
  <c r="R134" i="8"/>
  <c r="Q134" i="8"/>
  <c r="M134" i="8"/>
  <c r="L134" i="8"/>
  <c r="CB133" i="8"/>
  <c r="BZ133" i="8"/>
  <c r="BY133" i="8"/>
  <c r="CA133" i="8" s="1"/>
  <c r="BT133" i="8"/>
  <c r="BS133" i="8"/>
  <c r="BR133" i="8"/>
  <c r="BQ133" i="8"/>
  <c r="BL133" i="8"/>
  <c r="BJ133" i="8"/>
  <c r="BI133" i="8"/>
  <c r="BK133" i="8" s="1"/>
  <c r="BD133" i="8"/>
  <c r="BC133" i="8"/>
  <c r="BB133" i="8"/>
  <c r="BA133" i="8"/>
  <c r="AY133" i="8"/>
  <c r="AS133" i="8"/>
  <c r="AM133" i="8"/>
  <c r="AG133" i="8"/>
  <c r="X133" i="8"/>
  <c r="Y133" i="8" s="1"/>
  <c r="V133" i="8"/>
  <c r="U133" i="8"/>
  <c r="W133" i="8" s="1"/>
  <c r="R133" i="8"/>
  <c r="Q133" i="8"/>
  <c r="M133" i="8"/>
  <c r="L133" i="8"/>
  <c r="CB132" i="8"/>
  <c r="BZ132" i="8"/>
  <c r="CA132" i="8" s="1"/>
  <c r="BY132" i="8"/>
  <c r="BT132" i="8"/>
  <c r="CH132" i="8" s="1"/>
  <c r="BS132" i="8"/>
  <c r="BR132" i="8"/>
  <c r="BQ132" i="8"/>
  <c r="BL132" i="8"/>
  <c r="BK132" i="8"/>
  <c r="BJ132" i="8"/>
  <c r="BI132" i="8"/>
  <c r="BD132" i="8"/>
  <c r="BB132" i="8"/>
  <c r="BA132" i="8"/>
  <c r="CG132" i="8" s="1"/>
  <c r="AY132" i="8"/>
  <c r="AS132" i="8"/>
  <c r="AM132" i="8"/>
  <c r="AG132" i="8"/>
  <c r="Y132" i="8"/>
  <c r="X132" i="8"/>
  <c r="V132" i="8"/>
  <c r="U132" i="8"/>
  <c r="W132" i="8" s="1"/>
  <c r="R132" i="8"/>
  <c r="Q132" i="8"/>
  <c r="M132" i="8"/>
  <c r="L132" i="8"/>
  <c r="S132" i="32" s="1"/>
  <c r="CB131" i="8"/>
  <c r="BZ131" i="8"/>
  <c r="CA131" i="8" s="1"/>
  <c r="BY131" i="8"/>
  <c r="BT131" i="8"/>
  <c r="BR131" i="8"/>
  <c r="BQ131" i="8"/>
  <c r="BS131" i="8" s="1"/>
  <c r="BL131" i="8"/>
  <c r="BJ131" i="8"/>
  <c r="BK131" i="8" s="1"/>
  <c r="BI131" i="8"/>
  <c r="BD131" i="8"/>
  <c r="BB131" i="8"/>
  <c r="BC131" i="8" s="1"/>
  <c r="BA131" i="8"/>
  <c r="AY131" i="8"/>
  <c r="AS131" i="8"/>
  <c r="AM131" i="8"/>
  <c r="AG131" i="8"/>
  <c r="X131" i="8"/>
  <c r="Y131" i="8" s="1"/>
  <c r="V131" i="8"/>
  <c r="U131" i="8"/>
  <c r="R131" i="8"/>
  <c r="Q131" i="8"/>
  <c r="M131" i="8"/>
  <c r="L131" i="8"/>
  <c r="S131" i="32" s="1"/>
  <c r="CH130" i="8"/>
  <c r="CB130" i="8"/>
  <c r="BZ130" i="8"/>
  <c r="BY130" i="8"/>
  <c r="CA130" i="8" s="1"/>
  <c r="BT130" i="8"/>
  <c r="BS130" i="8"/>
  <c r="BR130" i="8"/>
  <c r="BQ130" i="8"/>
  <c r="BL130" i="8"/>
  <c r="BJ130" i="8"/>
  <c r="BI130" i="8"/>
  <c r="BD130" i="8"/>
  <c r="BB130" i="8"/>
  <c r="BA130" i="8"/>
  <c r="AY130" i="8"/>
  <c r="AS130" i="8"/>
  <c r="AM130" i="8"/>
  <c r="AG130" i="8"/>
  <c r="Y130" i="8"/>
  <c r="X130" i="8"/>
  <c r="V130" i="8"/>
  <c r="U130" i="8"/>
  <c r="W130" i="8" s="1"/>
  <c r="R130" i="8"/>
  <c r="Q130" i="8"/>
  <c r="M130" i="8"/>
  <c r="L130" i="8"/>
  <c r="S130" i="32" s="1"/>
  <c r="CG129" i="8"/>
  <c r="CB129" i="8"/>
  <c r="CA129" i="8"/>
  <c r="BZ129" i="8"/>
  <c r="BY129" i="8"/>
  <c r="BT129" i="8"/>
  <c r="BS129" i="8"/>
  <c r="BR129" i="8"/>
  <c r="BQ129" i="8"/>
  <c r="BL129" i="8"/>
  <c r="BK129" i="8"/>
  <c r="BJ129" i="8"/>
  <c r="BI129" i="8"/>
  <c r="BD129" i="8"/>
  <c r="BB129" i="8"/>
  <c r="BC129" i="8" s="1"/>
  <c r="BA129" i="8"/>
  <c r="AY129" i="8"/>
  <c r="AS129" i="8"/>
  <c r="AM129" i="8"/>
  <c r="AG129" i="8"/>
  <c r="X129" i="8"/>
  <c r="Y129" i="8" s="1"/>
  <c r="V129" i="8"/>
  <c r="U129" i="8"/>
  <c r="R129" i="8"/>
  <c r="Q129" i="8"/>
  <c r="M129" i="8"/>
  <c r="L129" i="8"/>
  <c r="S129" i="32" s="1"/>
  <c r="CH128" i="8"/>
  <c r="CG128" i="8"/>
  <c r="CB128" i="8"/>
  <c r="BZ128" i="8"/>
  <c r="BY128" i="8"/>
  <c r="CA128" i="8" s="1"/>
  <c r="BT128" i="8"/>
  <c r="BS128" i="8"/>
  <c r="BR128" i="8"/>
  <c r="BQ128" i="8"/>
  <c r="BL128" i="8"/>
  <c r="BJ128" i="8"/>
  <c r="BK128" i="8" s="1"/>
  <c r="BI128" i="8"/>
  <c r="BD128" i="8"/>
  <c r="BC128" i="8"/>
  <c r="BB128" i="8"/>
  <c r="BA128" i="8"/>
  <c r="AY128" i="8"/>
  <c r="AS128" i="8"/>
  <c r="AM128" i="8"/>
  <c r="AG128" i="8"/>
  <c r="X128" i="8"/>
  <c r="Y128" i="8" s="1"/>
  <c r="V128" i="8"/>
  <c r="U128" i="8"/>
  <c r="W128" i="8" s="1"/>
  <c r="R128" i="8"/>
  <c r="Q128" i="8"/>
  <c r="M128" i="8"/>
  <c r="L128" i="8"/>
  <c r="S128" i="32" s="1"/>
  <c r="CB127" i="8"/>
  <c r="CA127" i="8"/>
  <c r="BZ127" i="8"/>
  <c r="BY127" i="8"/>
  <c r="BT127" i="8"/>
  <c r="BR127" i="8"/>
  <c r="BS127" i="8" s="1"/>
  <c r="BQ127" i="8"/>
  <c r="BL127" i="8"/>
  <c r="BJ127" i="8"/>
  <c r="BK127" i="8" s="1"/>
  <c r="BI127" i="8"/>
  <c r="BD127" i="8"/>
  <c r="BB127" i="8"/>
  <c r="BA127" i="8"/>
  <c r="AY127" i="8"/>
  <c r="AS127" i="8"/>
  <c r="AM127" i="8"/>
  <c r="AG127" i="8"/>
  <c r="X127" i="8"/>
  <c r="Y127" i="8" s="1"/>
  <c r="V127" i="8"/>
  <c r="W127" i="8" s="1"/>
  <c r="U127" i="8"/>
  <c r="R127" i="8"/>
  <c r="Q127" i="8"/>
  <c r="M127" i="8"/>
  <c r="L127" i="8"/>
  <c r="S127" i="32" s="1"/>
  <c r="CH126" i="8"/>
  <c r="CB126" i="8"/>
  <c r="BZ126" i="8"/>
  <c r="CA126" i="8" s="1"/>
  <c r="BY126" i="8"/>
  <c r="BT126" i="8"/>
  <c r="BR126" i="8"/>
  <c r="BQ126" i="8"/>
  <c r="BL126" i="8"/>
  <c r="BK126" i="8"/>
  <c r="BJ126" i="8"/>
  <c r="BI126" i="8"/>
  <c r="BD126" i="8"/>
  <c r="BC126" i="8"/>
  <c r="BB126" i="8"/>
  <c r="BA126" i="8"/>
  <c r="AY126" i="8"/>
  <c r="AS126" i="8"/>
  <c r="AM126" i="8"/>
  <c r="AG126" i="8"/>
  <c r="X126" i="8"/>
  <c r="Y126" i="8" s="1"/>
  <c r="V126" i="8"/>
  <c r="W126" i="8" s="1"/>
  <c r="U126" i="8"/>
  <c r="R126" i="8"/>
  <c r="Q126" i="8"/>
  <c r="M126" i="8"/>
  <c r="L126" i="8"/>
  <c r="S126" i="32" s="1"/>
  <c r="CB125" i="8"/>
  <c r="BZ125" i="8"/>
  <c r="CA125" i="8" s="1"/>
  <c r="BY125" i="8"/>
  <c r="BT125" i="8"/>
  <c r="BS125" i="8"/>
  <c r="BR125" i="8"/>
  <c r="BQ125" i="8"/>
  <c r="BL125" i="8"/>
  <c r="BK125" i="8"/>
  <c r="BJ125" i="8"/>
  <c r="BI125" i="8"/>
  <c r="BD125" i="8"/>
  <c r="BC125" i="8"/>
  <c r="BB125" i="8"/>
  <c r="BA125" i="8"/>
  <c r="AY125" i="8"/>
  <c r="AS125" i="8"/>
  <c r="AM125" i="8"/>
  <c r="AG125" i="8"/>
  <c r="Y125" i="8"/>
  <c r="X125" i="8"/>
  <c r="W125" i="8"/>
  <c r="V125" i="8"/>
  <c r="U125" i="8"/>
  <c r="R125" i="8"/>
  <c r="Q125" i="8"/>
  <c r="M125" i="8"/>
  <c r="L125" i="8"/>
  <c r="S125" i="32" s="1"/>
  <c r="CH124" i="8"/>
  <c r="CB124" i="8"/>
  <c r="BZ124" i="8"/>
  <c r="CA124" i="8" s="1"/>
  <c r="BY124" i="8"/>
  <c r="BT124" i="8"/>
  <c r="BS124" i="8"/>
  <c r="BR124" i="8"/>
  <c r="BQ124" i="8"/>
  <c r="BL124" i="8"/>
  <c r="BJ124" i="8"/>
  <c r="BI124" i="8"/>
  <c r="BK124" i="8" s="1"/>
  <c r="BD124" i="8"/>
  <c r="BB124" i="8"/>
  <c r="BA124" i="8"/>
  <c r="AY124" i="8"/>
  <c r="AS124" i="8"/>
  <c r="AM124" i="8"/>
  <c r="AG124" i="8"/>
  <c r="X124" i="8"/>
  <c r="Y124" i="8" s="1"/>
  <c r="W124" i="8"/>
  <c r="V124" i="8"/>
  <c r="U124" i="8"/>
  <c r="R124" i="8"/>
  <c r="Q124" i="8"/>
  <c r="M124" i="8"/>
  <c r="L124" i="8"/>
  <c r="S124" i="32" s="1"/>
  <c r="CG123" i="8"/>
  <c r="CB123" i="8"/>
  <c r="BZ123" i="8"/>
  <c r="BY123" i="8"/>
  <c r="CA123" i="8" s="1"/>
  <c r="BT123" i="8"/>
  <c r="CH123" i="8" s="1"/>
  <c r="BS123" i="8"/>
  <c r="BR123" i="8"/>
  <c r="BQ123" i="8"/>
  <c r="BL123" i="8"/>
  <c r="BJ123" i="8"/>
  <c r="BI123" i="8"/>
  <c r="BK123" i="8" s="1"/>
  <c r="BD123" i="8"/>
  <c r="BB123" i="8"/>
  <c r="BC123" i="8" s="1"/>
  <c r="BA123" i="8"/>
  <c r="AY123" i="8"/>
  <c r="AS123" i="8"/>
  <c r="AM123" i="8"/>
  <c r="AG123" i="8"/>
  <c r="Y123" i="8"/>
  <c r="X123" i="8"/>
  <c r="V123" i="8"/>
  <c r="U123" i="8"/>
  <c r="W123" i="8" s="1"/>
  <c r="R123" i="8"/>
  <c r="Q123" i="8"/>
  <c r="M123" i="8"/>
  <c r="L123" i="8"/>
  <c r="S123" i="32" s="1"/>
  <c r="CB122" i="8"/>
  <c r="BZ122" i="8"/>
  <c r="CA122" i="8" s="1"/>
  <c r="BY122" i="8"/>
  <c r="BT122" i="8"/>
  <c r="BR122" i="8"/>
  <c r="BS122" i="8" s="1"/>
  <c r="BQ122" i="8"/>
  <c r="BL122" i="8"/>
  <c r="BJ122" i="8"/>
  <c r="BK122" i="8" s="1"/>
  <c r="BI122" i="8"/>
  <c r="BD122" i="8"/>
  <c r="BB122" i="8"/>
  <c r="BA122" i="8"/>
  <c r="AY122" i="8"/>
  <c r="AS122" i="8"/>
  <c r="AM122" i="8"/>
  <c r="AG122" i="8"/>
  <c r="Y122" i="8"/>
  <c r="X122" i="8"/>
  <c r="W122" i="8"/>
  <c r="V122" i="8"/>
  <c r="U122" i="8"/>
  <c r="R122" i="8"/>
  <c r="Q122" i="8"/>
  <c r="M122" i="8"/>
  <c r="L122" i="8"/>
  <c r="S122" i="32" s="1"/>
  <c r="CB121" i="8"/>
  <c r="BZ121" i="8"/>
  <c r="BY121" i="8"/>
  <c r="BT121" i="8"/>
  <c r="BS121" i="8"/>
  <c r="BR121" i="8"/>
  <c r="BQ121" i="8"/>
  <c r="BL121" i="8"/>
  <c r="CH121" i="8" s="1"/>
  <c r="BK121" i="8"/>
  <c r="BJ121" i="8"/>
  <c r="BI121" i="8"/>
  <c r="BD121" i="8"/>
  <c r="BB121" i="8"/>
  <c r="BA121" i="8"/>
  <c r="AY121" i="8"/>
  <c r="AS121" i="8"/>
  <c r="AM121" i="8"/>
  <c r="AG121" i="8"/>
  <c r="Y121" i="8"/>
  <c r="X121" i="8"/>
  <c r="V121" i="8"/>
  <c r="W121" i="8" s="1"/>
  <c r="U121" i="8"/>
  <c r="R121" i="8"/>
  <c r="Q121" i="8"/>
  <c r="M121" i="8"/>
  <c r="L121" i="8"/>
  <c r="S121" i="32" s="1"/>
  <c r="CB120" i="8"/>
  <c r="CA120" i="8"/>
  <c r="BZ120" i="8"/>
  <c r="BY120" i="8"/>
  <c r="BT120" i="8"/>
  <c r="BS120" i="8"/>
  <c r="BR120" i="8"/>
  <c r="BQ120" i="8"/>
  <c r="BL120" i="8"/>
  <c r="BK120" i="8"/>
  <c r="BJ120" i="8"/>
  <c r="BI120" i="8"/>
  <c r="BD120" i="8"/>
  <c r="CH120" i="8" s="1"/>
  <c r="BC120" i="8"/>
  <c r="BB120" i="8"/>
  <c r="BA120" i="8"/>
  <c r="CG120" i="8" s="1"/>
  <c r="AY120" i="8"/>
  <c r="AS120" i="8"/>
  <c r="AM120" i="8"/>
  <c r="AG120" i="8"/>
  <c r="Y120" i="8"/>
  <c r="X120" i="8"/>
  <c r="V120" i="8"/>
  <c r="U120" i="8"/>
  <c r="R120" i="8"/>
  <c r="Q120" i="8"/>
  <c r="M120" i="8"/>
  <c r="L120" i="8"/>
  <c r="S120" i="32" s="1"/>
  <c r="CB119" i="8"/>
  <c r="BZ119" i="8"/>
  <c r="CA119" i="8" s="1"/>
  <c r="BY119" i="8"/>
  <c r="BT119" i="8"/>
  <c r="BR119" i="8"/>
  <c r="BQ119" i="8"/>
  <c r="BL119" i="8"/>
  <c r="BK119" i="8"/>
  <c r="BJ119" i="8"/>
  <c r="BI119" i="8"/>
  <c r="BD119" i="8"/>
  <c r="CH119" i="8" s="1"/>
  <c r="BB119" i="8"/>
  <c r="BC119" i="8" s="1"/>
  <c r="BA119" i="8"/>
  <c r="AY119" i="8"/>
  <c r="AS119" i="8"/>
  <c r="AM119" i="8"/>
  <c r="AG119" i="8"/>
  <c r="X119" i="8"/>
  <c r="Y119" i="8" s="1"/>
  <c r="W119" i="8"/>
  <c r="V119" i="8"/>
  <c r="U119" i="8"/>
  <c r="R119" i="8"/>
  <c r="Q119" i="8"/>
  <c r="M119" i="8"/>
  <c r="L119" i="8"/>
  <c r="S119" i="32" s="1"/>
  <c r="CH118" i="8"/>
  <c r="CB118" i="8"/>
  <c r="CA118" i="8"/>
  <c r="BZ118" i="8"/>
  <c r="BY118" i="8"/>
  <c r="BT118" i="8"/>
  <c r="BR118" i="8"/>
  <c r="BS118" i="8" s="1"/>
  <c r="BQ118" i="8"/>
  <c r="CG118" i="8" s="1"/>
  <c r="BL118" i="8"/>
  <c r="BJ118" i="8"/>
  <c r="BK118" i="8" s="1"/>
  <c r="BI118" i="8"/>
  <c r="BD118" i="8"/>
  <c r="BB118" i="8"/>
  <c r="BC118" i="8" s="1"/>
  <c r="BA118" i="8"/>
  <c r="AY118" i="8"/>
  <c r="AS118" i="8"/>
  <c r="AM118" i="8"/>
  <c r="AG118" i="8"/>
  <c r="X118" i="8"/>
  <c r="Y118" i="8" s="1"/>
  <c r="V118" i="8"/>
  <c r="W118" i="8" s="1"/>
  <c r="U118" i="8"/>
  <c r="R118" i="8"/>
  <c r="Q118" i="8"/>
  <c r="M118" i="8"/>
  <c r="L118" i="8"/>
  <c r="S118" i="32" s="1"/>
  <c r="CG117" i="8"/>
  <c r="CB117" i="8"/>
  <c r="CA117" i="8"/>
  <c r="BZ117" i="8"/>
  <c r="BY117" i="8"/>
  <c r="BT117" i="8"/>
  <c r="BR117" i="8"/>
  <c r="BS117" i="8" s="1"/>
  <c r="BQ117" i="8"/>
  <c r="BL117" i="8"/>
  <c r="BJ117" i="8"/>
  <c r="BK117" i="8" s="1"/>
  <c r="BI117" i="8"/>
  <c r="BD117" i="8"/>
  <c r="BB117" i="8"/>
  <c r="BC117" i="8" s="1"/>
  <c r="BA117" i="8"/>
  <c r="AY117" i="8"/>
  <c r="AS117" i="8"/>
  <c r="AM117" i="8"/>
  <c r="AG117" i="8"/>
  <c r="X117" i="8"/>
  <c r="Y117" i="8" s="1"/>
  <c r="V117" i="8"/>
  <c r="W117" i="8" s="1"/>
  <c r="U117" i="8"/>
  <c r="R117" i="8"/>
  <c r="Q117" i="8"/>
  <c r="M117" i="8"/>
  <c r="L117" i="8"/>
  <c r="S117" i="32" s="1"/>
  <c r="CB116" i="8"/>
  <c r="BZ116" i="8"/>
  <c r="BY116" i="8"/>
  <c r="CA116" i="8" s="1"/>
  <c r="BT116" i="8"/>
  <c r="BS116" i="8"/>
  <c r="BR116" i="8"/>
  <c r="BQ116" i="8"/>
  <c r="BL116" i="8"/>
  <c r="BK116" i="8"/>
  <c r="BJ116" i="8"/>
  <c r="BI116" i="8"/>
  <c r="BD116" i="8"/>
  <c r="BC116" i="8"/>
  <c r="BB116" i="8"/>
  <c r="BA116" i="8"/>
  <c r="AY116" i="8"/>
  <c r="AS116" i="8"/>
  <c r="AM116" i="8"/>
  <c r="AG116" i="8"/>
  <c r="X116" i="8"/>
  <c r="Y116" i="8" s="1"/>
  <c r="V116" i="8"/>
  <c r="U116" i="8"/>
  <c r="W116" i="8" s="1"/>
  <c r="R116" i="8"/>
  <c r="Q116" i="8"/>
  <c r="M116" i="8"/>
  <c r="L116" i="8"/>
  <c r="S116" i="32" s="1"/>
  <c r="CB115" i="8"/>
  <c r="BZ115" i="8"/>
  <c r="BY115" i="8"/>
  <c r="CG115" i="8" s="1"/>
  <c r="BT115" i="8"/>
  <c r="BS115" i="8"/>
  <c r="BR115" i="8"/>
  <c r="BQ115" i="8"/>
  <c r="BL115" i="8"/>
  <c r="BJ115" i="8"/>
  <c r="BK115" i="8" s="1"/>
  <c r="BI115" i="8"/>
  <c r="BD115" i="8"/>
  <c r="BB115" i="8"/>
  <c r="BC115" i="8" s="1"/>
  <c r="BA115" i="8"/>
  <c r="AY115" i="8"/>
  <c r="AS115" i="8"/>
  <c r="AM115" i="8"/>
  <c r="AG115" i="8"/>
  <c r="X115" i="8"/>
  <c r="Y115" i="8" s="1"/>
  <c r="V115" i="8"/>
  <c r="U115" i="8"/>
  <c r="W115" i="8" s="1"/>
  <c r="R115" i="8"/>
  <c r="Q115" i="8"/>
  <c r="M115" i="8"/>
  <c r="L115" i="8"/>
  <c r="S115" i="32" s="1"/>
  <c r="CB114" i="8"/>
  <c r="BZ114" i="8"/>
  <c r="CA114" i="8" s="1"/>
  <c r="BY114" i="8"/>
  <c r="BT114" i="8"/>
  <c r="BR114" i="8"/>
  <c r="BS114" i="8" s="1"/>
  <c r="BQ114" i="8"/>
  <c r="BL114" i="8"/>
  <c r="BJ114" i="8"/>
  <c r="BK114" i="8" s="1"/>
  <c r="BI114" i="8"/>
  <c r="BD114" i="8"/>
  <c r="CH114" i="8" s="1"/>
  <c r="BB114" i="8"/>
  <c r="BC114" i="8" s="1"/>
  <c r="BA114" i="8"/>
  <c r="CG114" i="8" s="1"/>
  <c r="AY114" i="8"/>
  <c r="AS114" i="8"/>
  <c r="AM114" i="8"/>
  <c r="AG114" i="8"/>
  <c r="X114" i="8"/>
  <c r="Y114" i="8" s="1"/>
  <c r="W114" i="8"/>
  <c r="V114" i="8"/>
  <c r="U114" i="8"/>
  <c r="R114" i="8"/>
  <c r="Q114" i="8"/>
  <c r="M114" i="8"/>
  <c r="L114" i="8"/>
  <c r="S114" i="32" s="1"/>
  <c r="CB113" i="8"/>
  <c r="BZ113" i="8"/>
  <c r="CA113" i="8" s="1"/>
  <c r="BY113" i="8"/>
  <c r="BT113" i="8"/>
  <c r="CH113" i="8" s="1"/>
  <c r="BR113" i="8"/>
  <c r="BS113" i="8" s="1"/>
  <c r="BQ113" i="8"/>
  <c r="BL113" i="8"/>
  <c r="BJ113" i="8"/>
  <c r="BI113" i="8"/>
  <c r="BD113" i="8"/>
  <c r="BB113" i="8"/>
  <c r="BA113" i="8"/>
  <c r="BC113" i="8" s="1"/>
  <c r="AY113" i="8"/>
  <c r="AS113" i="8"/>
  <c r="AM113" i="8"/>
  <c r="AG113" i="8"/>
  <c r="X113" i="8"/>
  <c r="Y113" i="8" s="1"/>
  <c r="V113" i="8"/>
  <c r="W113" i="8" s="1"/>
  <c r="U113" i="8"/>
  <c r="R113" i="8"/>
  <c r="Q113" i="8"/>
  <c r="M113" i="8"/>
  <c r="L113" i="8"/>
  <c r="S113" i="32" s="1"/>
  <c r="CB112" i="8"/>
  <c r="CA112" i="8"/>
  <c r="BZ112" i="8"/>
  <c r="BY112" i="8"/>
  <c r="BT112" i="8"/>
  <c r="BR112" i="8"/>
  <c r="BS112" i="8" s="1"/>
  <c r="BQ112" i="8"/>
  <c r="BL112" i="8"/>
  <c r="BJ112" i="8"/>
  <c r="BK112" i="8" s="1"/>
  <c r="BI112" i="8"/>
  <c r="BD112" i="8"/>
  <c r="BB112" i="8"/>
  <c r="BA112" i="8"/>
  <c r="AY112" i="8"/>
  <c r="AS112" i="8"/>
  <c r="AM112" i="8"/>
  <c r="AG112" i="8"/>
  <c r="Y112" i="8"/>
  <c r="X112" i="8"/>
  <c r="V112" i="8"/>
  <c r="U112" i="8"/>
  <c r="W112" i="8" s="1"/>
  <c r="R112" i="8"/>
  <c r="Q112" i="8"/>
  <c r="M112" i="8"/>
  <c r="L112" i="8"/>
  <c r="CG111" i="8"/>
  <c r="CB111" i="8"/>
  <c r="CA111" i="8"/>
  <c r="BZ111" i="8"/>
  <c r="BY111" i="8"/>
  <c r="BT111" i="8"/>
  <c r="BR111" i="8"/>
  <c r="BS111" i="8" s="1"/>
  <c r="BQ111" i="8"/>
  <c r="BL111" i="8"/>
  <c r="BK111" i="8"/>
  <c r="BJ111" i="8"/>
  <c r="BI111" i="8"/>
  <c r="BD111" i="8"/>
  <c r="BB111" i="8"/>
  <c r="BC111" i="8" s="1"/>
  <c r="BA111" i="8"/>
  <c r="AY111" i="8"/>
  <c r="AS111" i="8"/>
  <c r="AM111" i="8"/>
  <c r="AG111" i="8"/>
  <c r="X111" i="8"/>
  <c r="Y111" i="8" s="1"/>
  <c r="W111" i="8"/>
  <c r="V111" i="8"/>
  <c r="U111" i="8"/>
  <c r="R111" i="8"/>
  <c r="Q111" i="8"/>
  <c r="M111" i="8"/>
  <c r="L111" i="8"/>
  <c r="S111" i="32" s="1"/>
  <c r="CB110" i="8"/>
  <c r="BZ110" i="8"/>
  <c r="BY110" i="8"/>
  <c r="BT110" i="8"/>
  <c r="CH110" i="8" s="1"/>
  <c r="BS110" i="8"/>
  <c r="BR110" i="8"/>
  <c r="BQ110" i="8"/>
  <c r="BL110" i="8"/>
  <c r="BJ110" i="8"/>
  <c r="BI110" i="8"/>
  <c r="BD110" i="8"/>
  <c r="BC110" i="8"/>
  <c r="BB110" i="8"/>
  <c r="BA110" i="8"/>
  <c r="AY110" i="8"/>
  <c r="AS110" i="8"/>
  <c r="AM110" i="8"/>
  <c r="AG110" i="8"/>
  <c r="Y110" i="8"/>
  <c r="X110" i="8"/>
  <c r="V110" i="8"/>
  <c r="U110" i="8"/>
  <c r="R110" i="8"/>
  <c r="Q110" i="8"/>
  <c r="M110" i="8"/>
  <c r="L110" i="8"/>
  <c r="S110" i="32" s="1"/>
  <c r="CB109" i="8"/>
  <c r="BZ109" i="8"/>
  <c r="CA109" i="8" s="1"/>
  <c r="BY109" i="8"/>
  <c r="BT109" i="8"/>
  <c r="BR109" i="8"/>
  <c r="BQ109" i="8"/>
  <c r="BL109" i="8"/>
  <c r="BJ109" i="8"/>
  <c r="BI109" i="8"/>
  <c r="BK109" i="8" s="1"/>
  <c r="BD109" i="8"/>
  <c r="BB109" i="8"/>
  <c r="BA109" i="8"/>
  <c r="AY109" i="8"/>
  <c r="AS109" i="8"/>
  <c r="AM109" i="8"/>
  <c r="AG109" i="8"/>
  <c r="Y109" i="8"/>
  <c r="X109" i="8"/>
  <c r="V109" i="8"/>
  <c r="U109" i="8"/>
  <c r="W109" i="8" s="1"/>
  <c r="R109" i="8"/>
  <c r="Q109" i="8"/>
  <c r="M109" i="8"/>
  <c r="L109" i="8"/>
  <c r="CB108" i="8"/>
  <c r="CA108" i="8"/>
  <c r="BZ108" i="8"/>
  <c r="BY108" i="8"/>
  <c r="BT108" i="8"/>
  <c r="BR108" i="8"/>
  <c r="BQ108" i="8"/>
  <c r="BL108" i="8"/>
  <c r="BK108" i="8"/>
  <c r="BJ108" i="8"/>
  <c r="BI108" i="8"/>
  <c r="BD108" i="8"/>
  <c r="BC108" i="8"/>
  <c r="BB108" i="8"/>
  <c r="BA108" i="8"/>
  <c r="AY108" i="8"/>
  <c r="AS108" i="8"/>
  <c r="AM108" i="8"/>
  <c r="AG108" i="8"/>
  <c r="X108" i="8"/>
  <c r="Y108" i="8" s="1"/>
  <c r="V108" i="8"/>
  <c r="W108" i="8" s="1"/>
  <c r="U108" i="8"/>
  <c r="R108" i="8"/>
  <c r="Q108" i="8"/>
  <c r="M108" i="8"/>
  <c r="L108" i="8"/>
  <c r="S108" i="32" s="1"/>
  <c r="CB107" i="8"/>
  <c r="BZ107" i="8"/>
  <c r="CA107" i="8" s="1"/>
  <c r="BY107" i="8"/>
  <c r="BT107" i="8"/>
  <c r="BR107" i="8"/>
  <c r="BS107" i="8" s="1"/>
  <c r="BQ107" i="8"/>
  <c r="BL107" i="8"/>
  <c r="BJ107" i="8"/>
  <c r="BK107" i="8" s="1"/>
  <c r="BI107" i="8"/>
  <c r="BD107" i="8"/>
  <c r="BC107" i="8"/>
  <c r="BB107" i="8"/>
  <c r="BA107" i="8"/>
  <c r="AY107" i="8"/>
  <c r="AS107" i="8"/>
  <c r="AM107" i="8"/>
  <c r="AG107" i="8"/>
  <c r="Y107" i="8"/>
  <c r="X107" i="8"/>
  <c r="V107" i="8"/>
  <c r="U107" i="8"/>
  <c r="W107" i="8" s="1"/>
  <c r="R107" i="8"/>
  <c r="Q107" i="8"/>
  <c r="M107" i="8"/>
  <c r="L107" i="8"/>
  <c r="S107" i="32" s="1"/>
  <c r="CB106" i="8"/>
  <c r="CA106" i="8"/>
  <c r="BZ106" i="8"/>
  <c r="BY106" i="8"/>
  <c r="BT106" i="8"/>
  <c r="CH106" i="8" s="1"/>
  <c r="BR106" i="8"/>
  <c r="BQ106" i="8"/>
  <c r="BL106" i="8"/>
  <c r="BK106" i="8"/>
  <c r="BJ106" i="8"/>
  <c r="BI106" i="8"/>
  <c r="BD106" i="8"/>
  <c r="BB106" i="8"/>
  <c r="BA106" i="8"/>
  <c r="AY106" i="8"/>
  <c r="AS106" i="8"/>
  <c r="AM106" i="8"/>
  <c r="AG106" i="8"/>
  <c r="X106" i="8"/>
  <c r="Y106" i="8" s="1"/>
  <c r="V106" i="8"/>
  <c r="W106" i="8" s="1"/>
  <c r="U106" i="8"/>
  <c r="R106" i="8"/>
  <c r="Q106" i="8"/>
  <c r="M106" i="8"/>
  <c r="L106" i="8"/>
  <c r="S106" i="32" s="1"/>
  <c r="CB105" i="8"/>
  <c r="CH105" i="8" s="1"/>
  <c r="BZ105" i="8"/>
  <c r="BY105" i="8"/>
  <c r="BT105" i="8"/>
  <c r="BR105" i="8"/>
  <c r="BQ105" i="8"/>
  <c r="BS105" i="8" s="1"/>
  <c r="BL105" i="8"/>
  <c r="BJ105" i="8"/>
  <c r="BI105" i="8"/>
  <c r="BK105" i="8" s="1"/>
  <c r="BD105" i="8"/>
  <c r="BB105" i="8"/>
  <c r="BC105" i="8" s="1"/>
  <c r="BA105" i="8"/>
  <c r="AY105" i="8"/>
  <c r="AS105" i="8"/>
  <c r="AM105" i="8"/>
  <c r="AG105" i="8"/>
  <c r="Y105" i="8"/>
  <c r="X105" i="8"/>
  <c r="W105" i="8"/>
  <c r="V105" i="8"/>
  <c r="U105" i="8"/>
  <c r="R105" i="8"/>
  <c r="Q105" i="8"/>
  <c r="M105" i="8"/>
  <c r="L105" i="8"/>
  <c r="S105" i="32" s="1"/>
  <c r="CB104" i="8"/>
  <c r="BZ104" i="8"/>
  <c r="CA104" i="8" s="1"/>
  <c r="BY104" i="8"/>
  <c r="BT104" i="8"/>
  <c r="BR104" i="8"/>
  <c r="BQ104" i="8"/>
  <c r="BS104" i="8" s="1"/>
  <c r="BL104" i="8"/>
  <c r="BJ104" i="8"/>
  <c r="BI104" i="8"/>
  <c r="BD104" i="8"/>
  <c r="BC104" i="8"/>
  <c r="BB104" i="8"/>
  <c r="BA104" i="8"/>
  <c r="AY104" i="8"/>
  <c r="AS104" i="8"/>
  <c r="AM104" i="8"/>
  <c r="AG104" i="8"/>
  <c r="Y104" i="8"/>
  <c r="X104" i="8"/>
  <c r="V104" i="8"/>
  <c r="W104" i="8" s="1"/>
  <c r="U104" i="8"/>
  <c r="R104" i="8"/>
  <c r="Q104" i="8"/>
  <c r="M104" i="8"/>
  <c r="L104" i="8"/>
  <c r="CB103" i="8"/>
  <c r="CA103" i="8"/>
  <c r="BZ103" i="8"/>
  <c r="BY103" i="8"/>
  <c r="BT103" i="8"/>
  <c r="BS103" i="8"/>
  <c r="BR103" i="8"/>
  <c r="BQ103" i="8"/>
  <c r="BL103" i="8"/>
  <c r="BJ103" i="8"/>
  <c r="BK103" i="8" s="1"/>
  <c r="BI103" i="8"/>
  <c r="BD103" i="8"/>
  <c r="BB103" i="8"/>
  <c r="BC103" i="8" s="1"/>
  <c r="BA103" i="8"/>
  <c r="AY103" i="8"/>
  <c r="AS103" i="8"/>
  <c r="AM103" i="8"/>
  <c r="AG103" i="8"/>
  <c r="X103" i="8"/>
  <c r="Y103" i="8" s="1"/>
  <c r="W103" i="8"/>
  <c r="V103" i="8"/>
  <c r="U103" i="8"/>
  <c r="R103" i="8"/>
  <c r="Q103" i="8"/>
  <c r="M103" i="8"/>
  <c r="L103" i="8"/>
  <c r="I72" i="10" s="1"/>
  <c r="CH102" i="8"/>
  <c r="CB102" i="8"/>
  <c r="BZ102" i="8"/>
  <c r="CA102" i="8" s="1"/>
  <c r="BY102" i="8"/>
  <c r="BT102" i="8"/>
  <c r="BR102" i="8"/>
  <c r="BQ102" i="8"/>
  <c r="CG102" i="8" s="1"/>
  <c r="BL102" i="8"/>
  <c r="BJ102" i="8"/>
  <c r="BK102" i="8" s="1"/>
  <c r="BI102" i="8"/>
  <c r="BD102" i="8"/>
  <c r="BB102" i="8"/>
  <c r="BC102" i="8" s="1"/>
  <c r="BA102" i="8"/>
  <c r="AY102" i="8"/>
  <c r="AS102" i="8"/>
  <c r="AM102" i="8"/>
  <c r="AG102" i="8"/>
  <c r="Y102" i="8"/>
  <c r="X102" i="8"/>
  <c r="V102" i="8"/>
  <c r="W102" i="8" s="1"/>
  <c r="U102" i="8"/>
  <c r="R102" i="8"/>
  <c r="Q102" i="8"/>
  <c r="M102" i="8"/>
  <c r="L102" i="8"/>
  <c r="CB101" i="8"/>
  <c r="CH101" i="8" s="1"/>
  <c r="BZ101" i="8"/>
  <c r="BY101" i="8"/>
  <c r="CA101" i="8" s="1"/>
  <c r="BT101" i="8"/>
  <c r="BR101" i="8"/>
  <c r="BS101" i="8" s="1"/>
  <c r="BQ101" i="8"/>
  <c r="BL101" i="8"/>
  <c r="BJ101" i="8"/>
  <c r="BK101" i="8" s="1"/>
  <c r="BI101" i="8"/>
  <c r="BD101" i="8"/>
  <c r="BB101" i="8"/>
  <c r="BC101" i="8" s="1"/>
  <c r="BA101" i="8"/>
  <c r="AY101" i="8"/>
  <c r="AS101" i="8"/>
  <c r="AM101" i="8"/>
  <c r="AG101" i="8"/>
  <c r="Y101" i="8"/>
  <c r="X101" i="8"/>
  <c r="V101" i="8"/>
  <c r="U101" i="8"/>
  <c r="R101" i="8"/>
  <c r="Q101" i="8"/>
  <c r="M101" i="8"/>
  <c r="L101" i="8"/>
  <c r="S101" i="32" s="1"/>
  <c r="CB100" i="8"/>
  <c r="CA100" i="8"/>
  <c r="BZ100" i="8"/>
  <c r="BY100" i="8"/>
  <c r="BT100" i="8"/>
  <c r="BS100" i="8"/>
  <c r="BR100" i="8"/>
  <c r="BQ100" i="8"/>
  <c r="BL100" i="8"/>
  <c r="BK100" i="8"/>
  <c r="BJ100" i="8"/>
  <c r="BI100" i="8"/>
  <c r="BD100" i="8"/>
  <c r="BB100" i="8"/>
  <c r="BC100" i="8" s="1"/>
  <c r="BA100" i="8"/>
  <c r="AY100" i="8"/>
  <c r="AS100" i="8"/>
  <c r="AM100" i="8"/>
  <c r="AG100" i="8"/>
  <c r="X100" i="8"/>
  <c r="Y100" i="8" s="1"/>
  <c r="V100" i="8"/>
  <c r="U100" i="8"/>
  <c r="W100" i="8" s="1"/>
  <c r="R100" i="8"/>
  <c r="Q100" i="8"/>
  <c r="M100" i="8"/>
  <c r="L100" i="8"/>
  <c r="S100" i="32" s="1"/>
  <c r="CH99" i="8"/>
  <c r="CB99" i="8"/>
  <c r="CA99" i="8"/>
  <c r="BZ99" i="8"/>
  <c r="BY99" i="8"/>
  <c r="BT99" i="8"/>
  <c r="BR99" i="8"/>
  <c r="BQ99" i="8"/>
  <c r="BS99" i="8" s="1"/>
  <c r="BL99" i="8"/>
  <c r="BJ99" i="8"/>
  <c r="BI99" i="8"/>
  <c r="BK99" i="8" s="1"/>
  <c r="BD99" i="8"/>
  <c r="BC99" i="8"/>
  <c r="BB99" i="8"/>
  <c r="BA99" i="8"/>
  <c r="AY99" i="8"/>
  <c r="AS99" i="8"/>
  <c r="AM99" i="8"/>
  <c r="AG99" i="8"/>
  <c r="X99" i="8"/>
  <c r="Y99" i="8" s="1"/>
  <c r="V99" i="8"/>
  <c r="W99" i="8" s="1"/>
  <c r="U99" i="8"/>
  <c r="R99" i="8"/>
  <c r="Q99" i="8"/>
  <c r="M99" i="8"/>
  <c r="L99" i="8"/>
  <c r="S99" i="32" s="1"/>
  <c r="CB98" i="8"/>
  <c r="CA98" i="8"/>
  <c r="BZ98" i="8"/>
  <c r="BY98" i="8"/>
  <c r="BT98" i="8"/>
  <c r="BS98" i="8"/>
  <c r="BR98" i="8"/>
  <c r="BQ98" i="8"/>
  <c r="BL98" i="8"/>
  <c r="BJ98" i="8"/>
  <c r="BK98" i="8" s="1"/>
  <c r="BI98" i="8"/>
  <c r="BD98" i="8"/>
  <c r="CH98" i="8" s="1"/>
  <c r="BB98" i="8"/>
  <c r="BA98" i="8"/>
  <c r="CG98" i="8" s="1"/>
  <c r="AY98" i="8"/>
  <c r="AS98" i="8"/>
  <c r="AM98" i="8"/>
  <c r="AG98" i="8"/>
  <c r="Y98" i="8"/>
  <c r="X98" i="8"/>
  <c r="W98" i="8"/>
  <c r="V98" i="8"/>
  <c r="U98" i="8"/>
  <c r="R98" i="8"/>
  <c r="Q98" i="8"/>
  <c r="M98" i="8"/>
  <c r="L98" i="8"/>
  <c r="S98" i="32" s="1"/>
  <c r="CB97" i="8"/>
  <c r="BZ97" i="8"/>
  <c r="CA97" i="8" s="1"/>
  <c r="BY97" i="8"/>
  <c r="BT97" i="8"/>
  <c r="BS97" i="8"/>
  <c r="BR97" i="8"/>
  <c r="BQ97" i="8"/>
  <c r="BL97" i="8"/>
  <c r="BJ97" i="8"/>
  <c r="BK97" i="8" s="1"/>
  <c r="BI97" i="8"/>
  <c r="BD97" i="8"/>
  <c r="BB97" i="8"/>
  <c r="BA97" i="8"/>
  <c r="AY97" i="8"/>
  <c r="AS97" i="8"/>
  <c r="AM97" i="8"/>
  <c r="AG97" i="8"/>
  <c r="Y97" i="8"/>
  <c r="X97" i="8"/>
  <c r="W97" i="8"/>
  <c r="V97" i="8"/>
  <c r="U97" i="8"/>
  <c r="R97" i="8"/>
  <c r="Q97" i="8"/>
  <c r="M97" i="8"/>
  <c r="L97" i="8"/>
  <c r="S97" i="32" s="1"/>
  <c r="CB96" i="8"/>
  <c r="CA96" i="8"/>
  <c r="BZ96" i="8"/>
  <c r="BY96" i="8"/>
  <c r="BT96" i="8"/>
  <c r="BS96" i="8"/>
  <c r="BR96" i="8"/>
  <c r="BQ96" i="8"/>
  <c r="BL96" i="8"/>
  <c r="BK96" i="8"/>
  <c r="BJ96" i="8"/>
  <c r="BI96" i="8"/>
  <c r="BD96" i="8"/>
  <c r="BB96" i="8"/>
  <c r="BA96" i="8"/>
  <c r="AY96" i="8"/>
  <c r="AS96" i="8"/>
  <c r="AM96" i="8"/>
  <c r="AG96" i="8"/>
  <c r="Y96" i="8"/>
  <c r="X96" i="8"/>
  <c r="V96" i="8"/>
  <c r="U96" i="8"/>
  <c r="R96" i="8"/>
  <c r="Q96" i="8"/>
  <c r="M96" i="8"/>
  <c r="L96" i="8"/>
  <c r="S96" i="32" s="1"/>
  <c r="CB95" i="8"/>
  <c r="BZ95" i="8"/>
  <c r="BY95" i="8"/>
  <c r="CA95" i="8" s="1"/>
  <c r="BT95" i="8"/>
  <c r="BR95" i="8"/>
  <c r="BS95" i="8" s="1"/>
  <c r="BQ95" i="8"/>
  <c r="CG95" i="8" s="1"/>
  <c r="BL95" i="8"/>
  <c r="BJ95" i="8"/>
  <c r="BK95" i="8" s="1"/>
  <c r="BI95" i="8"/>
  <c r="BD95" i="8"/>
  <c r="BB95" i="8"/>
  <c r="BC95" i="8" s="1"/>
  <c r="BA95" i="8"/>
  <c r="AY95" i="8"/>
  <c r="AS95" i="8"/>
  <c r="AM95" i="8"/>
  <c r="AG95" i="8"/>
  <c r="X95" i="8"/>
  <c r="Y95" i="8" s="1"/>
  <c r="V95" i="8"/>
  <c r="W95" i="8" s="1"/>
  <c r="U95" i="8"/>
  <c r="R95" i="8"/>
  <c r="Q95" i="8"/>
  <c r="M95" i="8"/>
  <c r="L95" i="8"/>
  <c r="S95" i="32" s="1"/>
  <c r="CB94" i="8"/>
  <c r="CA94" i="8"/>
  <c r="BZ94" i="8"/>
  <c r="BY94" i="8"/>
  <c r="BT94" i="8"/>
  <c r="BR94" i="8"/>
  <c r="BS94" i="8" s="1"/>
  <c r="BQ94" i="8"/>
  <c r="BL94" i="8"/>
  <c r="BK94" i="8"/>
  <c r="BJ94" i="8"/>
  <c r="BI94" i="8"/>
  <c r="BD94" i="8"/>
  <c r="BB94" i="8"/>
  <c r="BA94" i="8"/>
  <c r="AY94" i="8"/>
  <c r="AS94" i="8"/>
  <c r="AM94" i="8"/>
  <c r="AG94" i="8"/>
  <c r="X94" i="8"/>
  <c r="Y94" i="8" s="1"/>
  <c r="V94" i="8"/>
  <c r="W94" i="8" s="1"/>
  <c r="U94" i="8"/>
  <c r="R94" i="8"/>
  <c r="Q94" i="8"/>
  <c r="M94" i="8"/>
  <c r="L94" i="8"/>
  <c r="CB93" i="8"/>
  <c r="BZ93" i="8"/>
  <c r="CA93" i="8" s="1"/>
  <c r="BY93" i="8"/>
  <c r="BT93" i="8"/>
  <c r="BR93" i="8"/>
  <c r="BQ93" i="8"/>
  <c r="BL93" i="8"/>
  <c r="BJ93" i="8"/>
  <c r="BI93" i="8"/>
  <c r="BD93" i="8"/>
  <c r="CH93" i="8" s="1"/>
  <c r="BB93" i="8"/>
  <c r="BA93" i="8"/>
  <c r="AY93" i="8"/>
  <c r="AS93" i="8"/>
  <c r="AM93" i="8"/>
  <c r="AG93" i="8"/>
  <c r="X93" i="8"/>
  <c r="Y93" i="8" s="1"/>
  <c r="W93" i="8"/>
  <c r="V93" i="8"/>
  <c r="U93" i="8"/>
  <c r="R93" i="8"/>
  <c r="Q93" i="8"/>
  <c r="M93" i="8"/>
  <c r="L93" i="8"/>
  <c r="S93" i="32" s="1"/>
  <c r="CG92" i="8"/>
  <c r="CB92" i="8"/>
  <c r="CA92" i="8"/>
  <c r="BZ92" i="8"/>
  <c r="BY92" i="8"/>
  <c r="BT92" i="8"/>
  <c r="BS92" i="8"/>
  <c r="BR92" i="8"/>
  <c r="BQ92" i="8"/>
  <c r="BL92" i="8"/>
  <c r="BJ92" i="8"/>
  <c r="BK92" i="8" s="1"/>
  <c r="BI92" i="8"/>
  <c r="BD92" i="8"/>
  <c r="CH92" i="8" s="1"/>
  <c r="BC92" i="8"/>
  <c r="BB92" i="8"/>
  <c r="BA92" i="8"/>
  <c r="AY92" i="8"/>
  <c r="AS92" i="8"/>
  <c r="AM92" i="8"/>
  <c r="AG92" i="8"/>
  <c r="X92" i="8"/>
  <c r="Y92" i="8" s="1"/>
  <c r="W92" i="8"/>
  <c r="V92" i="8"/>
  <c r="U92" i="8"/>
  <c r="R92" i="8"/>
  <c r="Q92" i="8"/>
  <c r="M92" i="8"/>
  <c r="L92" i="8"/>
  <c r="S92" i="32" s="1"/>
  <c r="CB91" i="8"/>
  <c r="BZ91" i="8"/>
  <c r="BY91" i="8"/>
  <c r="CA91" i="8" s="1"/>
  <c r="BT91" i="8"/>
  <c r="BS91" i="8"/>
  <c r="BR91" i="8"/>
  <c r="BQ91" i="8"/>
  <c r="BL91" i="8"/>
  <c r="CH91" i="8" s="1"/>
  <c r="BJ91" i="8"/>
  <c r="BK91" i="8" s="1"/>
  <c r="BI91" i="8"/>
  <c r="BD91" i="8"/>
  <c r="BB91" i="8"/>
  <c r="BC91" i="8" s="1"/>
  <c r="BA91" i="8"/>
  <c r="CG91" i="8" s="1"/>
  <c r="AY91" i="8"/>
  <c r="AS91" i="8"/>
  <c r="AM91" i="8"/>
  <c r="AG91" i="8"/>
  <c r="Y91" i="8"/>
  <c r="X91" i="8"/>
  <c r="V91" i="8"/>
  <c r="W91" i="8" s="1"/>
  <c r="U91" i="8"/>
  <c r="R91" i="8"/>
  <c r="Q91" i="8"/>
  <c r="M91" i="8"/>
  <c r="L91" i="8"/>
  <c r="S91" i="32" s="1"/>
  <c r="CB90" i="8"/>
  <c r="BZ90" i="8"/>
  <c r="CA90" i="8" s="1"/>
  <c r="BY90" i="8"/>
  <c r="BT90" i="8"/>
  <c r="BR90" i="8"/>
  <c r="BS90" i="8" s="1"/>
  <c r="BQ90" i="8"/>
  <c r="BL90" i="8"/>
  <c r="BJ90" i="8"/>
  <c r="BK90" i="8" s="1"/>
  <c r="BI90" i="8"/>
  <c r="BD90" i="8"/>
  <c r="BB90" i="8"/>
  <c r="BA90" i="8"/>
  <c r="AY90" i="8"/>
  <c r="AS90" i="8"/>
  <c r="AM90" i="8"/>
  <c r="AG90" i="8"/>
  <c r="Y90" i="8"/>
  <c r="X90" i="8"/>
  <c r="V90" i="8"/>
  <c r="U90" i="8"/>
  <c r="W90" i="8" s="1"/>
  <c r="R90" i="8"/>
  <c r="Q90" i="8"/>
  <c r="M90" i="8"/>
  <c r="L90" i="8"/>
  <c r="S90" i="32" s="1"/>
  <c r="CG89" i="8"/>
  <c r="CB89" i="8"/>
  <c r="CA89" i="8"/>
  <c r="BZ89" i="8"/>
  <c r="BY89" i="8"/>
  <c r="BT89" i="8"/>
  <c r="BR89" i="8"/>
  <c r="BQ89" i="8"/>
  <c r="BL89" i="8"/>
  <c r="CH89" i="8" s="1"/>
  <c r="BK89" i="8"/>
  <c r="BJ89" i="8"/>
  <c r="BI89" i="8"/>
  <c r="BD89" i="8"/>
  <c r="BB89" i="8"/>
  <c r="BC89" i="8" s="1"/>
  <c r="BA89" i="8"/>
  <c r="AY89" i="8"/>
  <c r="AS89" i="8"/>
  <c r="AM89" i="8"/>
  <c r="AG89" i="8"/>
  <c r="X89" i="8"/>
  <c r="Y89" i="8" s="1"/>
  <c r="W89" i="8"/>
  <c r="V89" i="8"/>
  <c r="U89" i="8"/>
  <c r="R89" i="8"/>
  <c r="Q89" i="8"/>
  <c r="M89" i="8"/>
  <c r="L89" i="8"/>
  <c r="S89" i="32" s="1"/>
  <c r="CB88" i="8"/>
  <c r="BZ88" i="8"/>
  <c r="CA88" i="8" s="1"/>
  <c r="BY88" i="8"/>
  <c r="BT88" i="8"/>
  <c r="BR88" i="8"/>
  <c r="BS88" i="8" s="1"/>
  <c r="BQ88" i="8"/>
  <c r="BL88" i="8"/>
  <c r="BK88" i="8"/>
  <c r="BJ88" i="8"/>
  <c r="BI88" i="8"/>
  <c r="BD88" i="8"/>
  <c r="CH88" i="8" s="1"/>
  <c r="BC88" i="8"/>
  <c r="BB88" i="8"/>
  <c r="BA88" i="8"/>
  <c r="AY88" i="8"/>
  <c r="AS88" i="8"/>
  <c r="AM88" i="8"/>
  <c r="AG88" i="8"/>
  <c r="Y88" i="8"/>
  <c r="X88" i="8"/>
  <c r="W88" i="8"/>
  <c r="V88" i="8"/>
  <c r="U88" i="8"/>
  <c r="R88" i="8"/>
  <c r="Q88" i="8"/>
  <c r="M88" i="8"/>
  <c r="L88" i="8"/>
  <c r="S88" i="32" s="1"/>
  <c r="CH87" i="8"/>
  <c r="CB87" i="8"/>
  <c r="BZ87" i="8"/>
  <c r="CA87" i="8" s="1"/>
  <c r="BY87" i="8"/>
  <c r="BT87" i="8"/>
  <c r="BR87" i="8"/>
  <c r="BS87" i="8" s="1"/>
  <c r="BQ87" i="8"/>
  <c r="BL87" i="8"/>
  <c r="BJ87" i="8"/>
  <c r="BI87" i="8"/>
  <c r="BK87" i="8" s="1"/>
  <c r="BD87" i="8"/>
  <c r="BB87" i="8"/>
  <c r="BA87" i="8"/>
  <c r="AY87" i="8"/>
  <c r="AS87" i="8"/>
  <c r="AM87" i="8"/>
  <c r="AG87" i="8"/>
  <c r="X87" i="8"/>
  <c r="Y87" i="8" s="1"/>
  <c r="W87" i="8"/>
  <c r="V87" i="8"/>
  <c r="U87" i="8"/>
  <c r="R87" i="8"/>
  <c r="Q87" i="8"/>
  <c r="M87" i="8"/>
  <c r="L87" i="8"/>
  <c r="S87" i="32" s="1"/>
  <c r="CB86" i="8"/>
  <c r="BZ86" i="8"/>
  <c r="BY86" i="8"/>
  <c r="BT86" i="8"/>
  <c r="BR86" i="8"/>
  <c r="BQ86" i="8"/>
  <c r="BS86" i="8" s="1"/>
  <c r="BL86" i="8"/>
  <c r="CH86" i="8" s="1"/>
  <c r="BK86" i="8"/>
  <c r="BJ86" i="8"/>
  <c r="BI86" i="8"/>
  <c r="BD86" i="8"/>
  <c r="BB86" i="8"/>
  <c r="BC86" i="8" s="1"/>
  <c r="BA86" i="8"/>
  <c r="AY86" i="8"/>
  <c r="AS86" i="8"/>
  <c r="AM86" i="8"/>
  <c r="AG86" i="8"/>
  <c r="Y86" i="8"/>
  <c r="X86" i="8"/>
  <c r="V86" i="8"/>
  <c r="U86" i="8"/>
  <c r="W86" i="8" s="1"/>
  <c r="R86" i="8"/>
  <c r="Q86" i="8"/>
  <c r="M86" i="8"/>
  <c r="L86" i="8"/>
  <c r="S86" i="32" s="1"/>
  <c r="CH85" i="8"/>
  <c r="CG85" i="8"/>
  <c r="CB85" i="8"/>
  <c r="BZ85" i="8"/>
  <c r="BY85" i="8"/>
  <c r="BT85" i="8"/>
  <c r="BS85" i="8"/>
  <c r="BR85" i="8"/>
  <c r="BQ85" i="8"/>
  <c r="BL85" i="8"/>
  <c r="BJ85" i="8"/>
  <c r="BK85" i="8" s="1"/>
  <c r="BI85" i="8"/>
  <c r="BD85" i="8"/>
  <c r="BB85" i="8"/>
  <c r="BC85" i="8" s="1"/>
  <c r="BA85" i="8"/>
  <c r="AY85" i="8"/>
  <c r="AS85" i="8"/>
  <c r="AM85" i="8"/>
  <c r="AG85" i="8"/>
  <c r="Y85" i="8"/>
  <c r="X85" i="8"/>
  <c r="V85" i="8"/>
  <c r="U85" i="8"/>
  <c r="W85" i="8" s="1"/>
  <c r="R85" i="8"/>
  <c r="Q85" i="8"/>
  <c r="M85" i="8"/>
  <c r="L85" i="8"/>
  <c r="S85" i="32" s="1"/>
  <c r="CB84" i="8"/>
  <c r="BZ84" i="8"/>
  <c r="CA84" i="8" s="1"/>
  <c r="BY84" i="8"/>
  <c r="BT84" i="8"/>
  <c r="BR84" i="8"/>
  <c r="BQ84" i="8"/>
  <c r="CG84" i="8" s="1"/>
  <c r="BL84" i="8"/>
  <c r="BK84" i="8"/>
  <c r="BJ84" i="8"/>
  <c r="BI84" i="8"/>
  <c r="BD84" i="8"/>
  <c r="BC84" i="8"/>
  <c r="BB84" i="8"/>
  <c r="BA84" i="8"/>
  <c r="AY84" i="8"/>
  <c r="AS84" i="8"/>
  <c r="AM84" i="8"/>
  <c r="AG84" i="8"/>
  <c r="X84" i="8"/>
  <c r="Y84" i="8" s="1"/>
  <c r="W84" i="8"/>
  <c r="V84" i="8"/>
  <c r="U84" i="8"/>
  <c r="R84" i="8"/>
  <c r="Q84" i="8"/>
  <c r="M84" i="8"/>
  <c r="L84" i="8"/>
  <c r="S84" i="32" s="1"/>
  <c r="CH83" i="8"/>
  <c r="CB83" i="8"/>
  <c r="BZ83" i="8"/>
  <c r="BY83" i="8"/>
  <c r="BT83" i="8"/>
  <c r="BS83" i="8"/>
  <c r="BR83" i="8"/>
  <c r="BQ83" i="8"/>
  <c r="BL83" i="8"/>
  <c r="BK83" i="8"/>
  <c r="BJ83" i="8"/>
  <c r="BI83" i="8"/>
  <c r="BD83" i="8"/>
  <c r="BC83" i="8"/>
  <c r="BB83" i="8"/>
  <c r="BA83" i="8"/>
  <c r="AY83" i="8"/>
  <c r="AS83" i="8"/>
  <c r="AM83" i="8"/>
  <c r="AG83" i="8"/>
  <c r="Y83" i="8"/>
  <c r="X83" i="8"/>
  <c r="V83" i="8"/>
  <c r="U83" i="8"/>
  <c r="W83" i="8" s="1"/>
  <c r="R83" i="8"/>
  <c r="Q83" i="8"/>
  <c r="M83" i="8"/>
  <c r="L83" i="8"/>
  <c r="S83" i="32" s="1"/>
  <c r="CH82" i="8"/>
  <c r="CB82" i="8"/>
  <c r="CA82" i="8"/>
  <c r="BZ82" i="8"/>
  <c r="BY82" i="8"/>
  <c r="BT82" i="8"/>
  <c r="BR82" i="8"/>
  <c r="BS82" i="8" s="1"/>
  <c r="BQ82" i="8"/>
  <c r="BL82" i="8"/>
  <c r="BK82" i="8"/>
  <c r="BJ82" i="8"/>
  <c r="BI82" i="8"/>
  <c r="BD82" i="8"/>
  <c r="BC82" i="8"/>
  <c r="BB82" i="8"/>
  <c r="BA82" i="8"/>
  <c r="CG82" i="8" s="1"/>
  <c r="AY82" i="8"/>
  <c r="AS82" i="8"/>
  <c r="AM82" i="8"/>
  <c r="AG82" i="8"/>
  <c r="Y82" i="8"/>
  <c r="X82" i="8"/>
  <c r="W82" i="8"/>
  <c r="V82" i="8"/>
  <c r="U82" i="8"/>
  <c r="R82" i="8"/>
  <c r="Q82" i="8"/>
  <c r="M82" i="8"/>
  <c r="L82" i="8"/>
  <c r="CB81" i="8"/>
  <c r="CH81" i="8" s="1"/>
  <c r="BZ81" i="8"/>
  <c r="BY81" i="8"/>
  <c r="CA81" i="8" s="1"/>
  <c r="BT81" i="8"/>
  <c r="BR81" i="8"/>
  <c r="BQ81" i="8"/>
  <c r="BS81" i="8" s="1"/>
  <c r="BL81" i="8"/>
  <c r="BJ81" i="8"/>
  <c r="BK81" i="8" s="1"/>
  <c r="BI81" i="8"/>
  <c r="BD81" i="8"/>
  <c r="BB81" i="8"/>
  <c r="BC81" i="8" s="1"/>
  <c r="BA81" i="8"/>
  <c r="AY81" i="8"/>
  <c r="AS81" i="8"/>
  <c r="AM81" i="8"/>
  <c r="AG81" i="8"/>
  <c r="X81" i="8"/>
  <c r="Y81" i="8" s="1"/>
  <c r="W81" i="8"/>
  <c r="V81" i="8"/>
  <c r="U81" i="8"/>
  <c r="R81" i="8"/>
  <c r="Q81" i="8"/>
  <c r="M81" i="8"/>
  <c r="L81" i="8"/>
  <c r="S81" i="32" s="1"/>
  <c r="CH80" i="8"/>
  <c r="CB80" i="8"/>
  <c r="BZ80" i="8"/>
  <c r="BY80" i="8"/>
  <c r="CA80" i="8" s="1"/>
  <c r="BT80" i="8"/>
  <c r="BS80" i="8"/>
  <c r="BR80" i="8"/>
  <c r="BQ80" i="8"/>
  <c r="BL80" i="8"/>
  <c r="BJ80" i="8"/>
  <c r="BK80" i="8" s="1"/>
  <c r="BI80" i="8"/>
  <c r="BD80" i="8"/>
  <c r="BB80" i="8"/>
  <c r="BC80" i="8" s="1"/>
  <c r="BA80" i="8"/>
  <c r="AY80" i="8"/>
  <c r="AS80" i="8"/>
  <c r="AM80" i="8"/>
  <c r="AG80" i="8"/>
  <c r="Y80" i="8"/>
  <c r="X80" i="8"/>
  <c r="V80" i="8"/>
  <c r="U80" i="8"/>
  <c r="R80" i="8"/>
  <c r="Q80" i="8"/>
  <c r="M80" i="8"/>
  <c r="L80" i="8"/>
  <c r="S80" i="32" s="1"/>
  <c r="CB79" i="8"/>
  <c r="CA79" i="8"/>
  <c r="BZ79" i="8"/>
  <c r="BY79" i="8"/>
  <c r="BT79" i="8"/>
  <c r="BR79" i="8"/>
  <c r="BQ79" i="8"/>
  <c r="BL79" i="8"/>
  <c r="BK79" i="8"/>
  <c r="BJ79" i="8"/>
  <c r="BI79" i="8"/>
  <c r="BD79" i="8"/>
  <c r="BC79" i="8"/>
  <c r="BB79" i="8"/>
  <c r="BA79" i="8"/>
  <c r="AY79" i="8"/>
  <c r="AS79" i="8"/>
  <c r="AM79" i="8"/>
  <c r="AG79" i="8"/>
  <c r="X79" i="8"/>
  <c r="Y79" i="8" s="1"/>
  <c r="V79" i="8"/>
  <c r="W79" i="8" s="1"/>
  <c r="U79" i="8"/>
  <c r="R79" i="8"/>
  <c r="Q79" i="8"/>
  <c r="M79" i="8"/>
  <c r="L79" i="8"/>
  <c r="S79" i="32" s="1"/>
  <c r="CH78" i="8"/>
  <c r="CB78" i="8"/>
  <c r="BZ78" i="8"/>
  <c r="BY78" i="8"/>
  <c r="CA78" i="8" s="1"/>
  <c r="BT78" i="8"/>
  <c r="BS78" i="8"/>
  <c r="BR78" i="8"/>
  <c r="BQ78" i="8"/>
  <c r="BL78" i="8"/>
  <c r="BJ78" i="8"/>
  <c r="BK78" i="8" s="1"/>
  <c r="BI78" i="8"/>
  <c r="BD78" i="8"/>
  <c r="BB78" i="8"/>
  <c r="BC78" i="8" s="1"/>
  <c r="BA78" i="8"/>
  <c r="AY78" i="8"/>
  <c r="AS78" i="8"/>
  <c r="AM78" i="8"/>
  <c r="AG78" i="8"/>
  <c r="X78" i="8"/>
  <c r="Y78" i="8" s="1"/>
  <c r="V78" i="8"/>
  <c r="W78" i="8" s="1"/>
  <c r="U78" i="8"/>
  <c r="R78" i="8"/>
  <c r="Q78" i="8"/>
  <c r="M78" i="8"/>
  <c r="L78" i="8"/>
  <c r="S78" i="32" s="1"/>
  <c r="CB77" i="8"/>
  <c r="BZ77" i="8"/>
  <c r="BY77" i="8"/>
  <c r="CA77" i="8" s="1"/>
  <c r="BT77" i="8"/>
  <c r="BS77" i="8"/>
  <c r="BR77" i="8"/>
  <c r="BQ77" i="8"/>
  <c r="BL77" i="8"/>
  <c r="BJ77" i="8"/>
  <c r="BI77" i="8"/>
  <c r="BD77" i="8"/>
  <c r="CH77" i="8" s="1"/>
  <c r="BB77" i="8"/>
  <c r="BA77" i="8"/>
  <c r="AY77" i="8"/>
  <c r="AS77" i="8"/>
  <c r="AM77" i="8"/>
  <c r="AG77" i="8"/>
  <c r="Y77" i="8"/>
  <c r="X77" i="8"/>
  <c r="V77" i="8"/>
  <c r="U77" i="8"/>
  <c r="W77" i="8" s="1"/>
  <c r="R77" i="8"/>
  <c r="Q77" i="8"/>
  <c r="M77" i="8"/>
  <c r="L77" i="8"/>
  <c r="S77" i="32" s="1"/>
  <c r="CB76" i="8"/>
  <c r="BZ76" i="8"/>
  <c r="BY76" i="8"/>
  <c r="CA76" i="8" s="1"/>
  <c r="BT76" i="8"/>
  <c r="BR76" i="8"/>
  <c r="BS76" i="8" s="1"/>
  <c r="BQ76" i="8"/>
  <c r="BL76" i="8"/>
  <c r="BK76" i="8"/>
  <c r="BJ76" i="8"/>
  <c r="BI76" i="8"/>
  <c r="BD76" i="8"/>
  <c r="BC76" i="8"/>
  <c r="BB76" i="8"/>
  <c r="BA76" i="8"/>
  <c r="AY76" i="8"/>
  <c r="AS76" i="8"/>
  <c r="AM76" i="8"/>
  <c r="AG76" i="8"/>
  <c r="X76" i="8"/>
  <c r="Y76" i="8" s="1"/>
  <c r="V76" i="8"/>
  <c r="U76" i="8"/>
  <c r="R76" i="8"/>
  <c r="Q76" i="8"/>
  <c r="M76" i="8"/>
  <c r="L76" i="8"/>
  <c r="S76" i="32" s="1"/>
  <c r="CB75" i="8"/>
  <c r="BZ75" i="8"/>
  <c r="BY75" i="8"/>
  <c r="CA75" i="8" s="1"/>
  <c r="BT75" i="8"/>
  <c r="BS75" i="8"/>
  <c r="BR75" i="8"/>
  <c r="BQ75" i="8"/>
  <c r="BL75" i="8"/>
  <c r="BJ75" i="8"/>
  <c r="BK75" i="8" s="1"/>
  <c r="BI75" i="8"/>
  <c r="BD75" i="8"/>
  <c r="CH75" i="8" s="1"/>
  <c r="BC75" i="8"/>
  <c r="BB75" i="8"/>
  <c r="BA75" i="8"/>
  <c r="AY75" i="8"/>
  <c r="AS75" i="8"/>
  <c r="AM75" i="8"/>
  <c r="AG75" i="8"/>
  <c r="X75" i="8"/>
  <c r="Y75" i="8" s="1"/>
  <c r="V75" i="8"/>
  <c r="W75" i="8" s="1"/>
  <c r="U75" i="8"/>
  <c r="R75" i="8"/>
  <c r="Q75" i="8"/>
  <c r="M75" i="8"/>
  <c r="L75" i="8"/>
  <c r="S75" i="32" s="1"/>
  <c r="CB74" i="8"/>
  <c r="BZ74" i="8"/>
  <c r="BY74" i="8"/>
  <c r="CA74" i="8" s="1"/>
  <c r="BT74" i="8"/>
  <c r="BS74" i="8"/>
  <c r="BR74" i="8"/>
  <c r="BQ74" i="8"/>
  <c r="BL74" i="8"/>
  <c r="BJ74" i="8"/>
  <c r="BK74" i="8" s="1"/>
  <c r="BI74" i="8"/>
  <c r="BD74" i="8"/>
  <c r="BB74" i="8"/>
  <c r="BC74" i="8" s="1"/>
  <c r="BA74" i="8"/>
  <c r="AY74" i="8"/>
  <c r="AS74" i="8"/>
  <c r="AM74" i="8"/>
  <c r="AG74" i="8"/>
  <c r="X74" i="8"/>
  <c r="Y74" i="8" s="1"/>
  <c r="V74" i="8"/>
  <c r="U74" i="8"/>
  <c r="W74" i="8" s="1"/>
  <c r="R74" i="8"/>
  <c r="Q74" i="8"/>
  <c r="M74" i="8"/>
  <c r="L74" i="8"/>
  <c r="S74" i="32" s="1"/>
  <c r="CB73" i="8"/>
  <c r="BZ73" i="8"/>
  <c r="CA73" i="8" s="1"/>
  <c r="BY73" i="8"/>
  <c r="BT73" i="8"/>
  <c r="BR73" i="8"/>
  <c r="BS73" i="8" s="1"/>
  <c r="BQ73" i="8"/>
  <c r="BL73" i="8"/>
  <c r="BJ73" i="8"/>
  <c r="BI73" i="8"/>
  <c r="CG73" i="8" s="1"/>
  <c r="BD73" i="8"/>
  <c r="BC73" i="8"/>
  <c r="BB73" i="8"/>
  <c r="BA73" i="8"/>
  <c r="AY73" i="8"/>
  <c r="AS73" i="8"/>
  <c r="AM73" i="8"/>
  <c r="AG73" i="8"/>
  <c r="X73" i="8"/>
  <c r="Y73" i="8" s="1"/>
  <c r="V73" i="8"/>
  <c r="W73" i="8" s="1"/>
  <c r="U73" i="8"/>
  <c r="R73" i="8"/>
  <c r="Q73" i="8"/>
  <c r="M73" i="8"/>
  <c r="L73" i="8"/>
  <c r="S73" i="32" s="1"/>
  <c r="CB72" i="8"/>
  <c r="BZ72" i="8"/>
  <c r="CA72" i="8" s="1"/>
  <c r="BY72" i="8"/>
  <c r="BT72" i="8"/>
  <c r="BR72" i="8"/>
  <c r="BS72" i="8" s="1"/>
  <c r="BQ72" i="8"/>
  <c r="BL72" i="8"/>
  <c r="BK72" i="8"/>
  <c r="BJ72" i="8"/>
  <c r="BI72" i="8"/>
  <c r="BD72" i="8"/>
  <c r="BC72" i="8"/>
  <c r="BB72" i="8"/>
  <c r="BA72" i="8"/>
  <c r="AY72" i="8"/>
  <c r="AS72" i="8"/>
  <c r="AM72" i="8"/>
  <c r="AG72" i="8"/>
  <c r="X72" i="8"/>
  <c r="Y72" i="8" s="1"/>
  <c r="V72" i="8"/>
  <c r="U72" i="8"/>
  <c r="W72" i="8" s="1"/>
  <c r="R72" i="8"/>
  <c r="Q72" i="8"/>
  <c r="M72" i="8"/>
  <c r="L72" i="8"/>
  <c r="S72" i="32" s="1"/>
  <c r="CB71" i="8"/>
  <c r="BZ71" i="8"/>
  <c r="CA71" i="8" s="1"/>
  <c r="BY71" i="8"/>
  <c r="BT71" i="8"/>
  <c r="BS71" i="8"/>
  <c r="BR71" i="8"/>
  <c r="BQ71" i="8"/>
  <c r="BL71" i="8"/>
  <c r="BK71" i="8"/>
  <c r="BJ71" i="8"/>
  <c r="BI71" i="8"/>
  <c r="BD71" i="8"/>
  <c r="BB71" i="8"/>
  <c r="BA71" i="8"/>
  <c r="AY71" i="8"/>
  <c r="AS71" i="8"/>
  <c r="AM71" i="8"/>
  <c r="AG71" i="8"/>
  <c r="Y71" i="8"/>
  <c r="X71" i="8"/>
  <c r="V71" i="8"/>
  <c r="U71" i="8"/>
  <c r="W71" i="8" s="1"/>
  <c r="R71" i="8"/>
  <c r="Q71" i="8"/>
  <c r="M71" i="8"/>
  <c r="L71" i="8"/>
  <c r="S71" i="32" s="1"/>
  <c r="CB70" i="8"/>
  <c r="CA70" i="8"/>
  <c r="BZ70" i="8"/>
  <c r="BY70" i="8"/>
  <c r="BT70" i="8"/>
  <c r="CH70" i="8" s="1"/>
  <c r="BR70" i="8"/>
  <c r="BS70" i="8" s="1"/>
  <c r="BQ70" i="8"/>
  <c r="BL70" i="8"/>
  <c r="BJ70" i="8"/>
  <c r="BI70" i="8"/>
  <c r="BK70" i="8" s="1"/>
  <c r="BD70" i="8"/>
  <c r="BB70" i="8"/>
  <c r="BC70" i="8" s="1"/>
  <c r="BA70" i="8"/>
  <c r="AY70" i="8"/>
  <c r="AS70" i="8"/>
  <c r="AM70" i="8"/>
  <c r="AG70" i="8"/>
  <c r="Y70" i="8"/>
  <c r="X70" i="8"/>
  <c r="W70" i="8"/>
  <c r="V70" i="8"/>
  <c r="U70" i="8"/>
  <c r="CG70" i="8" s="1"/>
  <c r="R70" i="8"/>
  <c r="Q70" i="8"/>
  <c r="M70" i="8"/>
  <c r="L70" i="8"/>
  <c r="S70" i="32" s="1"/>
  <c r="CB69" i="8"/>
  <c r="BZ69" i="8"/>
  <c r="CA69" i="8" s="1"/>
  <c r="BY69" i="8"/>
  <c r="BT69" i="8"/>
  <c r="BR69" i="8"/>
  <c r="BS69" i="8" s="1"/>
  <c r="BQ69" i="8"/>
  <c r="BL69" i="8"/>
  <c r="BJ69" i="8"/>
  <c r="BK69" i="8" s="1"/>
  <c r="BI69" i="8"/>
  <c r="BD69" i="8"/>
  <c r="CH69" i="8" s="1"/>
  <c r="BB69" i="8"/>
  <c r="BA69" i="8"/>
  <c r="AY69" i="8"/>
  <c r="AS69" i="8"/>
  <c r="AM69" i="8"/>
  <c r="AG69" i="8"/>
  <c r="X69" i="8"/>
  <c r="Y69" i="8" s="1"/>
  <c r="V69" i="8"/>
  <c r="U69" i="8"/>
  <c r="R69" i="8"/>
  <c r="Q69" i="8"/>
  <c r="M69" i="8"/>
  <c r="L69" i="8"/>
  <c r="S69" i="32" s="1"/>
  <c r="CB68" i="8"/>
  <c r="BZ68" i="8"/>
  <c r="BY68" i="8"/>
  <c r="BT68" i="8"/>
  <c r="BR68" i="8"/>
  <c r="BS68" i="8" s="1"/>
  <c r="BQ68" i="8"/>
  <c r="BL68" i="8"/>
  <c r="BJ68" i="8"/>
  <c r="BK68" i="8" s="1"/>
  <c r="BI68" i="8"/>
  <c r="BD68" i="8"/>
  <c r="CH68" i="8" s="1"/>
  <c r="BC68" i="8"/>
  <c r="BB68" i="8"/>
  <c r="BA68" i="8"/>
  <c r="AY68" i="8"/>
  <c r="AS68" i="8"/>
  <c r="AM68" i="8"/>
  <c r="AG68" i="8"/>
  <c r="Y68" i="8"/>
  <c r="X68" i="8"/>
  <c r="V68" i="8"/>
  <c r="U68" i="8"/>
  <c r="W68" i="8" s="1"/>
  <c r="R68" i="8"/>
  <c r="Q68" i="8"/>
  <c r="M68" i="8"/>
  <c r="L68" i="8"/>
  <c r="S68" i="32" s="1"/>
  <c r="CB67" i="8"/>
  <c r="BZ67" i="8"/>
  <c r="CA67" i="8" s="1"/>
  <c r="BY67" i="8"/>
  <c r="BT67" i="8"/>
  <c r="BR67" i="8"/>
  <c r="BQ67" i="8"/>
  <c r="BL67" i="8"/>
  <c r="BJ67" i="8"/>
  <c r="BK67" i="8" s="1"/>
  <c r="BI67" i="8"/>
  <c r="BD67" i="8"/>
  <c r="CH67" i="8" s="1"/>
  <c r="BB67" i="8"/>
  <c r="BA67" i="8"/>
  <c r="AY67" i="8"/>
  <c r="AS67" i="8"/>
  <c r="AM67" i="8"/>
  <c r="AG67" i="8"/>
  <c r="X67" i="8"/>
  <c r="Y67" i="8" s="1"/>
  <c r="W67" i="8"/>
  <c r="V67" i="8"/>
  <c r="U67" i="8"/>
  <c r="R67" i="8"/>
  <c r="Q67" i="8"/>
  <c r="M67" i="8"/>
  <c r="L67" i="8"/>
  <c r="S67" i="32" s="1"/>
  <c r="CB66" i="8"/>
  <c r="CA66" i="8"/>
  <c r="BZ66" i="8"/>
  <c r="BY66" i="8"/>
  <c r="BT66" i="8"/>
  <c r="BR66" i="8"/>
  <c r="BS66" i="8" s="1"/>
  <c r="BQ66" i="8"/>
  <c r="BL66" i="8"/>
  <c r="CH66" i="8" s="1"/>
  <c r="BJ66" i="8"/>
  <c r="BI66" i="8"/>
  <c r="BD66" i="8"/>
  <c r="BB66" i="8"/>
  <c r="BA66" i="8"/>
  <c r="AY66" i="8"/>
  <c r="AS66" i="8"/>
  <c r="AM66" i="8"/>
  <c r="AG66" i="8"/>
  <c r="X66" i="8"/>
  <c r="Y66" i="8" s="1"/>
  <c r="V66" i="8"/>
  <c r="U66" i="8"/>
  <c r="W66" i="8" s="1"/>
  <c r="R66" i="8"/>
  <c r="Q66" i="8"/>
  <c r="M66" i="8"/>
  <c r="L66" i="8"/>
  <c r="S66" i="32" s="1"/>
  <c r="CG65" i="8"/>
  <c r="CB65" i="8"/>
  <c r="BZ65" i="8"/>
  <c r="CA65" i="8" s="1"/>
  <c r="BY65" i="8"/>
  <c r="BT65" i="8"/>
  <c r="BR65" i="8"/>
  <c r="BQ65" i="8"/>
  <c r="BL65" i="8"/>
  <c r="BK65" i="8"/>
  <c r="BJ65" i="8"/>
  <c r="BI65" i="8"/>
  <c r="BD65" i="8"/>
  <c r="BC65" i="8"/>
  <c r="BB65" i="8"/>
  <c r="BA65" i="8"/>
  <c r="AY65" i="8"/>
  <c r="AS65" i="8"/>
  <c r="AM65" i="8"/>
  <c r="AG65" i="8"/>
  <c r="Y65" i="8"/>
  <c r="X65" i="8"/>
  <c r="W65" i="8"/>
  <c r="V65" i="8"/>
  <c r="U65" i="8"/>
  <c r="R65" i="8"/>
  <c r="Q65" i="8"/>
  <c r="M65" i="8"/>
  <c r="L65" i="8"/>
  <c r="S65" i="32" s="1"/>
  <c r="CH64" i="8"/>
  <c r="CB64" i="8"/>
  <c r="BZ64" i="8"/>
  <c r="CA64" i="8" s="1"/>
  <c r="BY64" i="8"/>
  <c r="BT64" i="8"/>
  <c r="BS64" i="8"/>
  <c r="BR64" i="8"/>
  <c r="BQ64" i="8"/>
  <c r="BL64" i="8"/>
  <c r="BJ64" i="8"/>
  <c r="BI64" i="8"/>
  <c r="BK64" i="8" s="1"/>
  <c r="BD64" i="8"/>
  <c r="BB64" i="8"/>
  <c r="BA64" i="8"/>
  <c r="CG64" i="8" s="1"/>
  <c r="AY64" i="8"/>
  <c r="AS64" i="8"/>
  <c r="AM64" i="8"/>
  <c r="AG64" i="8"/>
  <c r="Y64" i="8"/>
  <c r="X64" i="8"/>
  <c r="V64" i="8"/>
  <c r="W64" i="8" s="1"/>
  <c r="U64" i="8"/>
  <c r="R64" i="8"/>
  <c r="Q64" i="8"/>
  <c r="M64" i="8"/>
  <c r="L64" i="8"/>
  <c r="S64" i="32" s="1"/>
  <c r="CB63" i="8"/>
  <c r="CA63" i="8"/>
  <c r="BZ63" i="8"/>
  <c r="BY63" i="8"/>
  <c r="BT63" i="8"/>
  <c r="BR63" i="8"/>
  <c r="BQ63" i="8"/>
  <c r="BS63" i="8" s="1"/>
  <c r="BL63" i="8"/>
  <c r="BJ63" i="8"/>
  <c r="BI63" i="8"/>
  <c r="BD63" i="8"/>
  <c r="BB63" i="8"/>
  <c r="BA63" i="8"/>
  <c r="AY63" i="8"/>
  <c r="AS63" i="8"/>
  <c r="AM63" i="8"/>
  <c r="AG63" i="8"/>
  <c r="Y63" i="8"/>
  <c r="X63" i="8"/>
  <c r="V63" i="8"/>
  <c r="U63" i="8"/>
  <c r="W63" i="8" s="1"/>
  <c r="R63" i="8"/>
  <c r="Q63" i="8"/>
  <c r="M63" i="8"/>
  <c r="L63" i="8"/>
  <c r="S63" i="32" s="1"/>
  <c r="CG62" i="8"/>
  <c r="CB62" i="8"/>
  <c r="CA62" i="8"/>
  <c r="BZ62" i="8"/>
  <c r="BY62" i="8"/>
  <c r="BT62" i="8"/>
  <c r="BR62" i="8"/>
  <c r="BS62" i="8" s="1"/>
  <c r="BQ62" i="8"/>
  <c r="BL62" i="8"/>
  <c r="BK62" i="8"/>
  <c r="BJ62" i="8"/>
  <c r="BI62" i="8"/>
  <c r="BD62" i="8"/>
  <c r="BB62" i="8"/>
  <c r="BC62" i="8" s="1"/>
  <c r="BA62" i="8"/>
  <c r="AY62" i="8"/>
  <c r="AS62" i="8"/>
  <c r="AM62" i="8"/>
  <c r="AG62" i="8"/>
  <c r="X62" i="8"/>
  <c r="Y62" i="8" s="1"/>
  <c r="W62" i="8"/>
  <c r="V62" i="8"/>
  <c r="U62" i="8"/>
  <c r="R62" i="8"/>
  <c r="Q62" i="8"/>
  <c r="M62" i="8"/>
  <c r="L62" i="8"/>
  <c r="CG61" i="8"/>
  <c r="CB61" i="8"/>
  <c r="BZ61" i="8"/>
  <c r="CA61" i="8" s="1"/>
  <c r="BY61" i="8"/>
  <c r="BT61" i="8"/>
  <c r="CH61" i="8" s="1"/>
  <c r="BR61" i="8"/>
  <c r="BS61" i="8" s="1"/>
  <c r="BQ61" i="8"/>
  <c r="BL61" i="8"/>
  <c r="BJ61" i="8"/>
  <c r="BI61" i="8"/>
  <c r="BD61" i="8"/>
  <c r="BC61" i="8"/>
  <c r="BB61" i="8"/>
  <c r="BA61" i="8"/>
  <c r="AY61" i="8"/>
  <c r="AS61" i="8"/>
  <c r="AM61" i="8"/>
  <c r="AG61" i="8"/>
  <c r="Y61" i="8"/>
  <c r="X61" i="8"/>
  <c r="V61" i="8"/>
  <c r="U61" i="8"/>
  <c r="W61" i="8" s="1"/>
  <c r="R61" i="8"/>
  <c r="Q61" i="8"/>
  <c r="M61" i="8"/>
  <c r="L61" i="8"/>
  <c r="CB60" i="8"/>
  <c r="BZ60" i="8"/>
  <c r="CA60" i="8" s="1"/>
  <c r="BY60" i="8"/>
  <c r="BT60" i="8"/>
  <c r="BR60" i="8"/>
  <c r="BQ60" i="8"/>
  <c r="BS60" i="8" s="1"/>
  <c r="BL60" i="8"/>
  <c r="BJ60" i="8"/>
  <c r="BI60" i="8"/>
  <c r="BK60" i="8" s="1"/>
  <c r="BD60" i="8"/>
  <c r="BB60" i="8"/>
  <c r="BA60" i="8"/>
  <c r="AY60" i="8"/>
  <c r="AS60" i="8"/>
  <c r="AM60" i="8"/>
  <c r="AG60" i="8"/>
  <c r="X60" i="8"/>
  <c r="Y60" i="8" s="1"/>
  <c r="W60" i="8"/>
  <c r="V60" i="8"/>
  <c r="U60" i="8"/>
  <c r="R60" i="8"/>
  <c r="Q60" i="8"/>
  <c r="M60" i="8"/>
  <c r="L60" i="8"/>
  <c r="S60" i="32" s="1"/>
  <c r="CB59" i="8"/>
  <c r="BZ59" i="8"/>
  <c r="CA59" i="8" s="1"/>
  <c r="BY59" i="8"/>
  <c r="BT59" i="8"/>
  <c r="BR59" i="8"/>
  <c r="BQ59" i="8"/>
  <c r="BL59" i="8"/>
  <c r="CH59" i="8" s="1"/>
  <c r="BK59" i="8"/>
  <c r="BJ59" i="8"/>
  <c r="BI59" i="8"/>
  <c r="BD59" i="8"/>
  <c r="BC59" i="8"/>
  <c r="BB59" i="8"/>
  <c r="BA59" i="8"/>
  <c r="AY59" i="8"/>
  <c r="AS59" i="8"/>
  <c r="AM59" i="8"/>
  <c r="AG59" i="8"/>
  <c r="Y59" i="8"/>
  <c r="X59" i="8"/>
  <c r="V59" i="8"/>
  <c r="W59" i="8" s="1"/>
  <c r="U59" i="8"/>
  <c r="R59" i="8"/>
  <c r="Q59" i="8"/>
  <c r="M59" i="8"/>
  <c r="L59" i="8"/>
  <c r="S59" i="32" s="1"/>
  <c r="CH58" i="8"/>
  <c r="CG58" i="8"/>
  <c r="CB58" i="8"/>
  <c r="BZ58" i="8"/>
  <c r="CA58" i="8" s="1"/>
  <c r="BY58" i="8"/>
  <c r="BT58" i="8"/>
  <c r="BR58" i="8"/>
  <c r="BS58" i="8" s="1"/>
  <c r="BQ58" i="8"/>
  <c r="BL58" i="8"/>
  <c r="BJ58" i="8"/>
  <c r="BK58" i="8" s="1"/>
  <c r="BI58" i="8"/>
  <c r="BD58" i="8"/>
  <c r="BC58" i="8"/>
  <c r="BB58" i="8"/>
  <c r="BA58" i="8"/>
  <c r="AY58" i="8"/>
  <c r="AS58" i="8"/>
  <c r="AM58" i="8"/>
  <c r="AG58" i="8"/>
  <c r="Y58" i="8"/>
  <c r="X58" i="8"/>
  <c r="W58" i="8"/>
  <c r="V58" i="8"/>
  <c r="U58" i="8"/>
  <c r="R58" i="8"/>
  <c r="Q58" i="8"/>
  <c r="M58" i="8"/>
  <c r="L58" i="8"/>
  <c r="S58" i="32" s="1"/>
  <c r="CB57" i="8"/>
  <c r="BZ57" i="8"/>
  <c r="CA57" i="8" s="1"/>
  <c r="BY57" i="8"/>
  <c r="BT57" i="8"/>
  <c r="BR57" i="8"/>
  <c r="BS57" i="8" s="1"/>
  <c r="BQ57" i="8"/>
  <c r="BL57" i="8"/>
  <c r="CH57" i="8" s="1"/>
  <c r="BK57" i="8"/>
  <c r="BJ57" i="8"/>
  <c r="BI57" i="8"/>
  <c r="BD57" i="8"/>
  <c r="BB57" i="8"/>
  <c r="BA57" i="8"/>
  <c r="CG57" i="8" s="1"/>
  <c r="AY57" i="8"/>
  <c r="AS57" i="8"/>
  <c r="AM57" i="8"/>
  <c r="AG57" i="8"/>
  <c r="Y57" i="8"/>
  <c r="X57" i="8"/>
  <c r="V57" i="8"/>
  <c r="W57" i="8" s="1"/>
  <c r="U57" i="8"/>
  <c r="R57" i="8"/>
  <c r="Q57" i="8"/>
  <c r="M57" i="8"/>
  <c r="L57" i="8"/>
  <c r="S57" i="32" s="1"/>
  <c r="CB56" i="8"/>
  <c r="BZ56" i="8"/>
  <c r="BY56" i="8"/>
  <c r="CA56" i="8" s="1"/>
  <c r="BT56" i="8"/>
  <c r="BS56" i="8"/>
  <c r="BR56" i="8"/>
  <c r="BQ56" i="8"/>
  <c r="BL56" i="8"/>
  <c r="BJ56" i="8"/>
  <c r="BI56" i="8"/>
  <c r="BD56" i="8"/>
  <c r="CH56" i="8" s="1"/>
  <c r="BB56" i="8"/>
  <c r="BC56" i="8" s="1"/>
  <c r="BA56" i="8"/>
  <c r="AY56" i="8"/>
  <c r="AS56" i="8"/>
  <c r="AM56" i="8"/>
  <c r="AG56" i="8"/>
  <c r="X56" i="8"/>
  <c r="Y56" i="8" s="1"/>
  <c r="V56" i="8"/>
  <c r="U56" i="8"/>
  <c r="W56" i="8" s="1"/>
  <c r="R56" i="8"/>
  <c r="Q56" i="8"/>
  <c r="M56" i="8"/>
  <c r="L56" i="8"/>
  <c r="S56" i="32" s="1"/>
  <c r="CB55" i="8"/>
  <c r="CA55" i="8"/>
  <c r="BZ55" i="8"/>
  <c r="BY55" i="8"/>
  <c r="BT55" i="8"/>
  <c r="BS55" i="8"/>
  <c r="BR55" i="8"/>
  <c r="BQ55" i="8"/>
  <c r="BL55" i="8"/>
  <c r="BK55" i="8"/>
  <c r="BJ55" i="8"/>
  <c r="BI55" i="8"/>
  <c r="BD55" i="8"/>
  <c r="BB55" i="8"/>
  <c r="BC55" i="8" s="1"/>
  <c r="BA55" i="8"/>
  <c r="AY55" i="8"/>
  <c r="AS55" i="8"/>
  <c r="AM55" i="8"/>
  <c r="AG55" i="8"/>
  <c r="X55" i="8"/>
  <c r="Y55" i="8" s="1"/>
  <c r="V55" i="8"/>
  <c r="U55" i="8"/>
  <c r="W55" i="8" s="1"/>
  <c r="R55" i="8"/>
  <c r="Q55" i="8"/>
  <c r="M55" i="8"/>
  <c r="L55" i="8"/>
  <c r="S55" i="32" s="1"/>
  <c r="CH54" i="8"/>
  <c r="CB54" i="8"/>
  <c r="BZ54" i="8"/>
  <c r="BY54" i="8"/>
  <c r="BT54" i="8"/>
  <c r="BR54" i="8"/>
  <c r="BQ54" i="8"/>
  <c r="BS54" i="8" s="1"/>
  <c r="BL54" i="8"/>
  <c r="BK54" i="8"/>
  <c r="BJ54" i="8"/>
  <c r="BI54" i="8"/>
  <c r="BD54" i="8"/>
  <c r="BB54" i="8"/>
  <c r="BA54" i="8"/>
  <c r="AY54" i="8"/>
  <c r="AS54" i="8"/>
  <c r="AM54" i="8"/>
  <c r="AG54" i="8"/>
  <c r="X54" i="8"/>
  <c r="Y54" i="8" s="1"/>
  <c r="V54" i="8"/>
  <c r="U54" i="8"/>
  <c r="W54" i="8" s="1"/>
  <c r="R54" i="8"/>
  <c r="Q54" i="8"/>
  <c r="M54" i="8"/>
  <c r="L54" i="8"/>
  <c r="S54" i="32" s="1"/>
  <c r="CH53" i="8"/>
  <c r="CB53" i="8"/>
  <c r="CA53" i="8"/>
  <c r="BZ53" i="8"/>
  <c r="BY53" i="8"/>
  <c r="BT53" i="8"/>
  <c r="BR53" i="8"/>
  <c r="BS53" i="8" s="1"/>
  <c r="BQ53" i="8"/>
  <c r="CG53" i="8" s="1"/>
  <c r="BL53" i="8"/>
  <c r="BJ53" i="8"/>
  <c r="BI53" i="8"/>
  <c r="BD53" i="8"/>
  <c r="BC53" i="8"/>
  <c r="BB53" i="8"/>
  <c r="BA53" i="8"/>
  <c r="AY53" i="8"/>
  <c r="AS53" i="8"/>
  <c r="AM53" i="8"/>
  <c r="AG53" i="8"/>
  <c r="Y53" i="8"/>
  <c r="X53" i="8"/>
  <c r="W53" i="8"/>
  <c r="V53" i="8"/>
  <c r="U53" i="8"/>
  <c r="R53" i="8"/>
  <c r="Q53" i="8"/>
  <c r="M53" i="8"/>
  <c r="L53" i="8"/>
  <c r="S53" i="32" s="1"/>
  <c r="CB52" i="8"/>
  <c r="BZ52" i="8"/>
  <c r="BY52" i="8"/>
  <c r="CA52" i="8" s="1"/>
  <c r="BT52" i="8"/>
  <c r="BS52" i="8"/>
  <c r="BR52" i="8"/>
  <c r="BQ52" i="8"/>
  <c r="BL52" i="8"/>
  <c r="BJ52" i="8"/>
  <c r="BK52" i="8" s="1"/>
  <c r="BI52" i="8"/>
  <c r="BD52" i="8"/>
  <c r="BB52" i="8"/>
  <c r="BA52" i="8"/>
  <c r="AY52" i="8"/>
  <c r="AS52" i="8"/>
  <c r="AM52" i="8"/>
  <c r="AG52" i="8"/>
  <c r="X52" i="8"/>
  <c r="Y52" i="8" s="1"/>
  <c r="V52" i="8"/>
  <c r="U52" i="8"/>
  <c r="R52" i="8"/>
  <c r="Q52" i="8"/>
  <c r="M52" i="8"/>
  <c r="L52" i="8"/>
  <c r="S52" i="32" s="1"/>
  <c r="CH51" i="8"/>
  <c r="CB51" i="8"/>
  <c r="CA51" i="8"/>
  <c r="BZ51" i="8"/>
  <c r="BY51" i="8"/>
  <c r="CG51" i="8" s="1"/>
  <c r="BT51" i="8"/>
  <c r="BR51" i="8"/>
  <c r="BS51" i="8" s="1"/>
  <c r="BQ51" i="8"/>
  <c r="BL51" i="8"/>
  <c r="BJ51" i="8"/>
  <c r="BK51" i="8" s="1"/>
  <c r="BI51" i="8"/>
  <c r="BD51" i="8"/>
  <c r="BC51" i="8"/>
  <c r="BB51" i="8"/>
  <c r="BA51" i="8"/>
  <c r="AY51" i="8"/>
  <c r="AS51" i="8"/>
  <c r="AM51" i="8"/>
  <c r="AG51" i="8"/>
  <c r="X51" i="8"/>
  <c r="Y51" i="8" s="1"/>
  <c r="V51" i="8"/>
  <c r="U51" i="8"/>
  <c r="R51" i="8"/>
  <c r="Q51" i="8"/>
  <c r="M51" i="8"/>
  <c r="L51" i="8"/>
  <c r="S51" i="32" s="1"/>
  <c r="CB50" i="8"/>
  <c r="BZ50" i="8"/>
  <c r="BY50" i="8"/>
  <c r="CA50" i="8" s="1"/>
  <c r="BT50" i="8"/>
  <c r="BR50" i="8"/>
  <c r="BQ50" i="8"/>
  <c r="BL50" i="8"/>
  <c r="BK50" i="8"/>
  <c r="BJ50" i="8"/>
  <c r="BI50" i="8"/>
  <c r="BD50" i="8"/>
  <c r="BB50" i="8"/>
  <c r="BA50" i="8"/>
  <c r="AY50" i="8"/>
  <c r="AS50" i="8"/>
  <c r="AM50" i="8"/>
  <c r="AG50" i="8"/>
  <c r="X50" i="8"/>
  <c r="Y50" i="8" s="1"/>
  <c r="V50" i="8"/>
  <c r="U50" i="8"/>
  <c r="W50" i="8" s="1"/>
  <c r="R50" i="8"/>
  <c r="Q50" i="8"/>
  <c r="M50" i="8"/>
  <c r="L50" i="8"/>
  <c r="S50" i="32" s="1"/>
  <c r="CH49" i="8"/>
  <c r="CG49" i="8"/>
  <c r="CB49" i="8"/>
  <c r="BZ49" i="8"/>
  <c r="BY49" i="8"/>
  <c r="CA49" i="8" s="1"/>
  <c r="BT49" i="8"/>
  <c r="BR49" i="8"/>
  <c r="BQ49" i="8"/>
  <c r="BL49" i="8"/>
  <c r="BJ49" i="8"/>
  <c r="BI49" i="8"/>
  <c r="BK49" i="8" s="1"/>
  <c r="BD49" i="8"/>
  <c r="BC49" i="8"/>
  <c r="BB49" i="8"/>
  <c r="BA49" i="8"/>
  <c r="AY49" i="8"/>
  <c r="AS49" i="8"/>
  <c r="AM49" i="8"/>
  <c r="AG49" i="8"/>
  <c r="Y49" i="8"/>
  <c r="X49" i="8"/>
  <c r="V49" i="8"/>
  <c r="U49" i="8"/>
  <c r="W49" i="8" s="1"/>
  <c r="R49" i="8"/>
  <c r="Q49" i="8"/>
  <c r="M49" i="8"/>
  <c r="L49" i="8"/>
  <c r="S49" i="32" s="1"/>
  <c r="CB48" i="8"/>
  <c r="BZ48" i="8"/>
  <c r="BY48" i="8"/>
  <c r="CA48" i="8" s="1"/>
  <c r="BT48" i="8"/>
  <c r="BS48" i="8"/>
  <c r="BR48" i="8"/>
  <c r="BQ48" i="8"/>
  <c r="BL48" i="8"/>
  <c r="BK48" i="8"/>
  <c r="BJ48" i="8"/>
  <c r="BI48" i="8"/>
  <c r="BD48" i="8"/>
  <c r="CH48" i="8" s="1"/>
  <c r="BB48" i="8"/>
  <c r="BA48" i="8"/>
  <c r="AY48" i="8"/>
  <c r="AS48" i="8"/>
  <c r="AM48" i="8"/>
  <c r="AG48" i="8"/>
  <c r="X48" i="8"/>
  <c r="Y48" i="8" s="1"/>
  <c r="V48" i="8"/>
  <c r="W48" i="8" s="1"/>
  <c r="U48" i="8"/>
  <c r="R48" i="8"/>
  <c r="Q48" i="8"/>
  <c r="M48" i="8"/>
  <c r="L48" i="8"/>
  <c r="S48" i="32" s="1"/>
  <c r="CB47" i="8"/>
  <c r="CH47" i="8" s="1"/>
  <c r="BZ47" i="8"/>
  <c r="CA47" i="8" s="1"/>
  <c r="BY47" i="8"/>
  <c r="BT47" i="8"/>
  <c r="BR47" i="8"/>
  <c r="BQ47" i="8"/>
  <c r="BS47" i="8" s="1"/>
  <c r="BL47" i="8"/>
  <c r="BJ47" i="8"/>
  <c r="BK47" i="8" s="1"/>
  <c r="BI47" i="8"/>
  <c r="BD47" i="8"/>
  <c r="BB47" i="8"/>
  <c r="BC47" i="8" s="1"/>
  <c r="BA47" i="8"/>
  <c r="AY47" i="8"/>
  <c r="AS47" i="8"/>
  <c r="AM47" i="8"/>
  <c r="AG47" i="8"/>
  <c r="Y47" i="8"/>
  <c r="X47" i="8"/>
  <c r="W47" i="8"/>
  <c r="V47" i="8"/>
  <c r="U47" i="8"/>
  <c r="R47" i="8"/>
  <c r="Q47" i="8"/>
  <c r="M47" i="8"/>
  <c r="L47" i="8"/>
  <c r="S47" i="32" s="1"/>
  <c r="CB46" i="8"/>
  <c r="BZ46" i="8"/>
  <c r="BY46" i="8"/>
  <c r="CA46" i="8" s="1"/>
  <c r="BT46" i="8"/>
  <c r="CH46" i="8" s="1"/>
  <c r="BS46" i="8"/>
  <c r="BR46" i="8"/>
  <c r="BQ46" i="8"/>
  <c r="BL46" i="8"/>
  <c r="BJ46" i="8"/>
  <c r="BK46" i="8" s="1"/>
  <c r="BI46" i="8"/>
  <c r="BD46" i="8"/>
  <c r="BB46" i="8"/>
  <c r="BC46" i="8" s="1"/>
  <c r="BA46" i="8"/>
  <c r="AY46" i="8"/>
  <c r="AS46" i="8"/>
  <c r="AM46" i="8"/>
  <c r="AG46" i="8"/>
  <c r="X46" i="8"/>
  <c r="Y46" i="8" s="1"/>
  <c r="V46" i="8"/>
  <c r="U46" i="8"/>
  <c r="W46" i="8" s="1"/>
  <c r="R46" i="8"/>
  <c r="Q46" i="8"/>
  <c r="M46" i="8"/>
  <c r="L46" i="8"/>
  <c r="CH45" i="8"/>
  <c r="CB45" i="8"/>
  <c r="BZ45" i="8"/>
  <c r="BY45" i="8"/>
  <c r="BT45" i="8"/>
  <c r="BS45" i="8"/>
  <c r="BR45" i="8"/>
  <c r="BQ45" i="8"/>
  <c r="BL45" i="8"/>
  <c r="BK45" i="8"/>
  <c r="BJ45" i="8"/>
  <c r="BI45" i="8"/>
  <c r="BD45" i="8"/>
  <c r="BB45" i="8"/>
  <c r="BA45" i="8"/>
  <c r="CG45" i="8" s="1"/>
  <c r="AY45" i="8"/>
  <c r="AS45" i="8"/>
  <c r="AM45" i="8"/>
  <c r="AG45" i="8"/>
  <c r="Y45" i="8"/>
  <c r="X45" i="8"/>
  <c r="V45" i="8"/>
  <c r="W45" i="8" s="1"/>
  <c r="U45" i="8"/>
  <c r="R45" i="8"/>
  <c r="Q45" i="8"/>
  <c r="M45" i="8"/>
  <c r="L45" i="8"/>
  <c r="CB44" i="8"/>
  <c r="BZ44" i="8"/>
  <c r="CA44" i="8" s="1"/>
  <c r="BY44" i="8"/>
  <c r="BT44" i="8"/>
  <c r="BR44" i="8"/>
  <c r="BS44" i="8" s="1"/>
  <c r="BQ44" i="8"/>
  <c r="BL44" i="8"/>
  <c r="BJ44" i="8"/>
  <c r="BI44" i="8"/>
  <c r="BK44" i="8" s="1"/>
  <c r="BD44" i="8"/>
  <c r="CH44" i="8" s="1"/>
  <c r="BC44" i="8"/>
  <c r="BB44" i="8"/>
  <c r="BA44" i="8"/>
  <c r="CG44" i="8" s="1"/>
  <c r="AY44" i="8"/>
  <c r="AS44" i="8"/>
  <c r="AM44" i="8"/>
  <c r="AG44" i="8"/>
  <c r="Y44" i="8"/>
  <c r="X44" i="8"/>
  <c r="V44" i="8"/>
  <c r="U44" i="8"/>
  <c r="W44" i="8" s="1"/>
  <c r="R44" i="8"/>
  <c r="Q44" i="8"/>
  <c r="M44" i="8"/>
  <c r="L44" i="8"/>
  <c r="S44" i="32" s="1"/>
  <c r="CB43" i="8"/>
  <c r="BZ43" i="8"/>
  <c r="BY43" i="8"/>
  <c r="CA43" i="8" s="1"/>
  <c r="BT43" i="8"/>
  <c r="BS43" i="8"/>
  <c r="BR43" i="8"/>
  <c r="BQ43" i="8"/>
  <c r="BL43" i="8"/>
  <c r="CH43" i="8" s="1"/>
  <c r="BK43" i="8"/>
  <c r="BJ43" i="8"/>
  <c r="BI43" i="8"/>
  <c r="BD43" i="8"/>
  <c r="BB43" i="8"/>
  <c r="BC43" i="8" s="1"/>
  <c r="BA43" i="8"/>
  <c r="AY43" i="8"/>
  <c r="AS43" i="8"/>
  <c r="AM43" i="8"/>
  <c r="AG43" i="8"/>
  <c r="Y43" i="8"/>
  <c r="X43" i="8"/>
  <c r="V43" i="8"/>
  <c r="W43" i="8" s="1"/>
  <c r="U43" i="8"/>
  <c r="R43" i="8"/>
  <c r="Q43" i="8"/>
  <c r="M43" i="8"/>
  <c r="L43" i="8"/>
  <c r="CB42" i="8"/>
  <c r="BZ42" i="8"/>
  <c r="BY42" i="8"/>
  <c r="CA42" i="8" s="1"/>
  <c r="BT42" i="8"/>
  <c r="BS42" i="8"/>
  <c r="BR42" i="8"/>
  <c r="BQ42" i="8"/>
  <c r="BL42" i="8"/>
  <c r="BK42" i="8"/>
  <c r="BJ42" i="8"/>
  <c r="BI42" i="8"/>
  <c r="CG42" i="8" s="1"/>
  <c r="BD42" i="8"/>
  <c r="CH42" i="8" s="1"/>
  <c r="BB42" i="8"/>
  <c r="BC42" i="8" s="1"/>
  <c r="BA42" i="8"/>
  <c r="AY42" i="8"/>
  <c r="AS42" i="8"/>
  <c r="AM42" i="8"/>
  <c r="AG42" i="8"/>
  <c r="X42" i="8"/>
  <c r="Y42" i="8" s="1"/>
  <c r="V42" i="8"/>
  <c r="U42" i="8"/>
  <c r="W42" i="8" s="1"/>
  <c r="R42" i="8"/>
  <c r="Q42" i="8"/>
  <c r="M42" i="8"/>
  <c r="L42" i="8"/>
  <c r="I65" i="10" s="1"/>
  <c r="CH41" i="8"/>
  <c r="CG41" i="8"/>
  <c r="CB41" i="8"/>
  <c r="BZ41" i="8"/>
  <c r="CA41" i="8" s="1"/>
  <c r="BY41" i="8"/>
  <c r="BT41" i="8"/>
  <c r="BR41" i="8"/>
  <c r="BS41" i="8" s="1"/>
  <c r="BQ41" i="8"/>
  <c r="BL41" i="8"/>
  <c r="BJ41" i="8"/>
  <c r="BI41" i="8"/>
  <c r="BD41" i="8"/>
  <c r="BB41" i="8"/>
  <c r="BC41" i="8" s="1"/>
  <c r="BA41" i="8"/>
  <c r="AY41" i="8"/>
  <c r="AS41" i="8"/>
  <c r="AM41" i="8"/>
  <c r="AG41" i="8"/>
  <c r="Y41" i="8"/>
  <c r="X41" i="8"/>
  <c r="V41" i="8"/>
  <c r="W41" i="8" s="1"/>
  <c r="U41" i="8"/>
  <c r="R41" i="8"/>
  <c r="Q41" i="8"/>
  <c r="M41" i="8"/>
  <c r="L41" i="8"/>
  <c r="CB40" i="8"/>
  <c r="BZ40" i="8"/>
  <c r="CA40" i="8" s="1"/>
  <c r="BY40" i="8"/>
  <c r="BT40" i="8"/>
  <c r="BS40" i="8"/>
  <c r="BR40" i="8"/>
  <c r="BQ40" i="8"/>
  <c r="BL40" i="8"/>
  <c r="BJ40" i="8"/>
  <c r="BK40" i="8" s="1"/>
  <c r="BI40" i="8"/>
  <c r="CG40" i="8" s="1"/>
  <c r="BD40" i="8"/>
  <c r="CH40" i="8" s="1"/>
  <c r="BB40" i="8"/>
  <c r="BC40" i="8" s="1"/>
  <c r="BA40" i="8"/>
  <c r="AY40" i="8"/>
  <c r="AS40" i="8"/>
  <c r="AM40" i="8"/>
  <c r="AG40" i="8"/>
  <c r="Y40" i="8"/>
  <c r="X40" i="8"/>
  <c r="V40" i="8"/>
  <c r="W40" i="8" s="1"/>
  <c r="U40" i="8"/>
  <c r="R40" i="8"/>
  <c r="Q40" i="8"/>
  <c r="M40" i="8"/>
  <c r="L40" i="8"/>
  <c r="CB39" i="8"/>
  <c r="BZ39" i="8"/>
  <c r="BY39" i="8"/>
  <c r="BT39" i="8"/>
  <c r="BS39" i="8"/>
  <c r="BR39" i="8"/>
  <c r="BQ39" i="8"/>
  <c r="BL39" i="8"/>
  <c r="BK39" i="8"/>
  <c r="BJ39" i="8"/>
  <c r="BI39" i="8"/>
  <c r="BD39" i="8"/>
  <c r="BB39" i="8"/>
  <c r="BC39" i="8" s="1"/>
  <c r="BA39" i="8"/>
  <c r="AY39" i="8"/>
  <c r="AS39" i="8"/>
  <c r="AM39" i="8"/>
  <c r="AG39" i="8"/>
  <c r="X39" i="8"/>
  <c r="Y39" i="8" s="1"/>
  <c r="V39" i="8"/>
  <c r="U39" i="8"/>
  <c r="R39" i="8"/>
  <c r="Q39" i="8"/>
  <c r="M39" i="8"/>
  <c r="L39" i="8"/>
  <c r="CH38" i="8"/>
  <c r="CB38" i="8"/>
  <c r="BZ38" i="8"/>
  <c r="BY38" i="8"/>
  <c r="CA38" i="8" s="1"/>
  <c r="BT38" i="8"/>
  <c r="BS38" i="8"/>
  <c r="BR38" i="8"/>
  <c r="BQ38" i="8"/>
  <c r="CG38" i="8" s="1"/>
  <c r="BL38" i="8"/>
  <c r="BJ38" i="8"/>
  <c r="BK38" i="8" s="1"/>
  <c r="BI38" i="8"/>
  <c r="BD38" i="8"/>
  <c r="BB38" i="8"/>
  <c r="BC38" i="8" s="1"/>
  <c r="BA38" i="8"/>
  <c r="AY38" i="8"/>
  <c r="AS38" i="8"/>
  <c r="AM38" i="8"/>
  <c r="AG38" i="8"/>
  <c r="Y38" i="8"/>
  <c r="X38" i="8"/>
  <c r="V38" i="8"/>
  <c r="W38" i="8" s="1"/>
  <c r="U38" i="8"/>
  <c r="R38" i="8"/>
  <c r="Q38" i="8"/>
  <c r="M38" i="8"/>
  <c r="L38" i="8"/>
  <c r="CB37" i="8"/>
  <c r="BZ37" i="8"/>
  <c r="CA37" i="8" s="1"/>
  <c r="BY37" i="8"/>
  <c r="BT37" i="8"/>
  <c r="BR37" i="8"/>
  <c r="BQ37" i="8"/>
  <c r="BL37" i="8"/>
  <c r="BK37" i="8"/>
  <c r="BJ37" i="8"/>
  <c r="BI37" i="8"/>
  <c r="BD37" i="8"/>
  <c r="BB37" i="8"/>
  <c r="BA37" i="8"/>
  <c r="AY37" i="8"/>
  <c r="AS37" i="8"/>
  <c r="AM37" i="8"/>
  <c r="AG37" i="8"/>
  <c r="Y37" i="8"/>
  <c r="X37" i="8"/>
  <c r="V37" i="8"/>
  <c r="U37" i="8"/>
  <c r="W37" i="8" s="1"/>
  <c r="R37" i="8"/>
  <c r="Q37" i="8"/>
  <c r="M37" i="8"/>
  <c r="L37" i="8"/>
  <c r="CG36" i="8"/>
  <c r="CB36" i="8"/>
  <c r="BZ36" i="8"/>
  <c r="BY36" i="8"/>
  <c r="CA36" i="8" s="1"/>
  <c r="BT36" i="8"/>
  <c r="BR36" i="8"/>
  <c r="BQ36" i="8"/>
  <c r="BS36" i="8" s="1"/>
  <c r="BL36" i="8"/>
  <c r="BK36" i="8"/>
  <c r="BJ36" i="8"/>
  <c r="BI36" i="8"/>
  <c r="BD36" i="8"/>
  <c r="CH36" i="8" s="1"/>
  <c r="BB36" i="8"/>
  <c r="BC36" i="8" s="1"/>
  <c r="BA36" i="8"/>
  <c r="AY36" i="8"/>
  <c r="AS36" i="8"/>
  <c r="AM36" i="8"/>
  <c r="AG36" i="8"/>
  <c r="Y36" i="8"/>
  <c r="X36" i="8"/>
  <c r="V36" i="8"/>
  <c r="U36" i="8"/>
  <c r="R36" i="8"/>
  <c r="Q36" i="8"/>
  <c r="M36" i="8"/>
  <c r="L36" i="8"/>
  <c r="CH35" i="8"/>
  <c r="CB35" i="8"/>
  <c r="BZ35" i="8"/>
  <c r="CA35" i="8" s="1"/>
  <c r="BY35" i="8"/>
  <c r="BT35" i="8"/>
  <c r="BR35" i="8"/>
  <c r="BQ35" i="8"/>
  <c r="BL35" i="8"/>
  <c r="BK35" i="8"/>
  <c r="BJ35" i="8"/>
  <c r="BI35" i="8"/>
  <c r="BD35" i="8"/>
  <c r="BC35" i="8"/>
  <c r="BB35" i="8"/>
  <c r="BA35" i="8"/>
  <c r="AY35" i="8"/>
  <c r="AS35" i="8"/>
  <c r="AM35" i="8"/>
  <c r="AG35" i="8"/>
  <c r="X35" i="8"/>
  <c r="Y35" i="8" s="1"/>
  <c r="V35" i="8"/>
  <c r="U35" i="8"/>
  <c r="W35" i="8" s="1"/>
  <c r="R35" i="8"/>
  <c r="Q35" i="8"/>
  <c r="M35" i="8"/>
  <c r="L35" i="8"/>
  <c r="CB34" i="8"/>
  <c r="CA34" i="8"/>
  <c r="BZ34" i="8"/>
  <c r="BY34" i="8"/>
  <c r="BT34" i="8"/>
  <c r="BR34" i="8"/>
  <c r="BS34" i="8" s="1"/>
  <c r="BQ34" i="8"/>
  <c r="BL34" i="8"/>
  <c r="BJ34" i="8"/>
  <c r="BK34" i="8" s="1"/>
  <c r="BI34" i="8"/>
  <c r="BD34" i="8"/>
  <c r="BB34" i="8"/>
  <c r="BA34" i="8"/>
  <c r="BC34" i="8" s="1"/>
  <c r="AY34" i="8"/>
  <c r="AS34" i="8"/>
  <c r="AM34" i="8"/>
  <c r="AG34" i="8"/>
  <c r="X34" i="8"/>
  <c r="Y34" i="8" s="1"/>
  <c r="V34" i="8"/>
  <c r="U34" i="8"/>
  <c r="W34" i="8" s="1"/>
  <c r="R34" i="8"/>
  <c r="Q34" i="8"/>
  <c r="M34" i="8"/>
  <c r="L34" i="8"/>
  <c r="CB33" i="8"/>
  <c r="BZ33" i="8"/>
  <c r="CA33" i="8" s="1"/>
  <c r="BY33" i="8"/>
  <c r="BT33" i="8"/>
  <c r="BR33" i="8"/>
  <c r="BQ33" i="8"/>
  <c r="BS33" i="8" s="1"/>
  <c r="BL33" i="8"/>
  <c r="BJ33" i="8"/>
  <c r="BK33" i="8" s="1"/>
  <c r="BI33" i="8"/>
  <c r="BD33" i="8"/>
  <c r="CH33" i="8" s="1"/>
  <c r="BB33" i="8"/>
  <c r="BC33" i="8" s="1"/>
  <c r="BA33" i="8"/>
  <c r="CG33" i="8" s="1"/>
  <c r="AY33" i="8"/>
  <c r="AS33" i="8"/>
  <c r="AM33" i="8"/>
  <c r="AG33" i="8"/>
  <c r="X33" i="8"/>
  <c r="Y33" i="8" s="1"/>
  <c r="W33" i="8"/>
  <c r="V33" i="8"/>
  <c r="U33" i="8"/>
  <c r="R33" i="8"/>
  <c r="Q33" i="8"/>
  <c r="M33" i="8"/>
  <c r="L33" i="8"/>
  <c r="I34" i="10" s="1"/>
  <c r="CB32" i="8"/>
  <c r="BZ32" i="8"/>
  <c r="BY32" i="8"/>
  <c r="BT32" i="8"/>
  <c r="BS32" i="8"/>
  <c r="BR32" i="8"/>
  <c r="BQ32" i="8"/>
  <c r="BL32" i="8"/>
  <c r="BJ32" i="8"/>
  <c r="BI32" i="8"/>
  <c r="BD32" i="8"/>
  <c r="BC32" i="8"/>
  <c r="BB32" i="8"/>
  <c r="BA32" i="8"/>
  <c r="AY32" i="8"/>
  <c r="AS32" i="8"/>
  <c r="AM32" i="8"/>
  <c r="AG32" i="8"/>
  <c r="Y32" i="8"/>
  <c r="X32" i="8"/>
  <c r="V32" i="8"/>
  <c r="U32" i="8"/>
  <c r="W32" i="8" s="1"/>
  <c r="R32" i="8"/>
  <c r="Q32" i="8"/>
  <c r="M32" i="8"/>
  <c r="L32" i="8"/>
  <c r="S32" i="32" s="1"/>
  <c r="CB31" i="8"/>
  <c r="BZ31" i="8"/>
  <c r="BY31" i="8"/>
  <c r="BT31" i="8"/>
  <c r="BR31" i="8"/>
  <c r="BS31" i="8" s="1"/>
  <c r="BQ31" i="8"/>
  <c r="BL31" i="8"/>
  <c r="BJ31" i="8"/>
  <c r="BK31" i="8" s="1"/>
  <c r="BI31" i="8"/>
  <c r="BD31" i="8"/>
  <c r="CH31" i="8" s="1"/>
  <c r="BB31" i="8"/>
  <c r="BC31" i="8" s="1"/>
  <c r="BA31" i="8"/>
  <c r="AY31" i="8"/>
  <c r="AS31" i="8"/>
  <c r="AM31" i="8"/>
  <c r="AG31" i="8"/>
  <c r="Y31" i="8"/>
  <c r="X31" i="8"/>
  <c r="V31" i="8"/>
  <c r="W31" i="8" s="1"/>
  <c r="U31" i="8"/>
  <c r="R31" i="8"/>
  <c r="Q31" i="8"/>
  <c r="M31" i="8"/>
  <c r="L31" i="8"/>
  <c r="CB30" i="8"/>
  <c r="CA30" i="8"/>
  <c r="BZ30" i="8"/>
  <c r="BY30" i="8"/>
  <c r="BT30" i="8"/>
  <c r="BR30" i="8"/>
  <c r="BS30" i="8" s="1"/>
  <c r="BQ30" i="8"/>
  <c r="BL30" i="8"/>
  <c r="BJ30" i="8"/>
  <c r="BI30" i="8"/>
  <c r="BD30" i="8"/>
  <c r="CH30" i="8" s="1"/>
  <c r="BC30" i="8"/>
  <c r="BB30" i="8"/>
  <c r="BA30" i="8"/>
  <c r="AY30" i="8"/>
  <c r="AS30" i="8"/>
  <c r="AM30" i="8"/>
  <c r="AG30" i="8"/>
  <c r="Y30" i="8"/>
  <c r="X30" i="8"/>
  <c r="W30" i="8"/>
  <c r="V30" i="8"/>
  <c r="U30" i="8"/>
  <c r="R30" i="8"/>
  <c r="Q30" i="8"/>
  <c r="M30" i="8"/>
  <c r="L30" i="8"/>
  <c r="CB29" i="8"/>
  <c r="BZ29" i="8"/>
  <c r="CA29" i="8" s="1"/>
  <c r="BY29" i="8"/>
  <c r="BT29" i="8"/>
  <c r="BR29" i="8"/>
  <c r="BQ29" i="8"/>
  <c r="BL29" i="8"/>
  <c r="CH29" i="8" s="1"/>
  <c r="BK29" i="8"/>
  <c r="BJ29" i="8"/>
  <c r="BI29" i="8"/>
  <c r="BD29" i="8"/>
  <c r="BB29" i="8"/>
  <c r="BA29" i="8"/>
  <c r="AY29" i="8"/>
  <c r="AS29" i="8"/>
  <c r="AM29" i="8"/>
  <c r="AG29" i="8"/>
  <c r="Y29" i="8"/>
  <c r="X29" i="8"/>
  <c r="V29" i="8"/>
  <c r="W29" i="8" s="1"/>
  <c r="U29" i="8"/>
  <c r="R29" i="8"/>
  <c r="Q29" i="8"/>
  <c r="M29" i="8"/>
  <c r="L29" i="8"/>
  <c r="CB28" i="8"/>
  <c r="BZ28" i="8"/>
  <c r="CA28" i="8" s="1"/>
  <c r="BY28" i="8"/>
  <c r="BT28" i="8"/>
  <c r="CH28" i="8" s="1"/>
  <c r="BS28" i="8"/>
  <c r="BR28" i="8"/>
  <c r="BQ28" i="8"/>
  <c r="BL28" i="8"/>
  <c r="BJ28" i="8"/>
  <c r="BI28" i="8"/>
  <c r="BD28" i="8"/>
  <c r="BC28" i="8"/>
  <c r="BB28" i="8"/>
  <c r="BA28" i="8"/>
  <c r="AY28" i="8"/>
  <c r="AS28" i="8"/>
  <c r="AM28" i="8"/>
  <c r="AG28" i="8"/>
  <c r="Y28" i="8"/>
  <c r="X28" i="8"/>
  <c r="W28" i="8"/>
  <c r="V28" i="8"/>
  <c r="U28" i="8"/>
  <c r="R28" i="8"/>
  <c r="Q28" i="8"/>
  <c r="M28" i="8"/>
  <c r="L28" i="8"/>
  <c r="CB27" i="8"/>
  <c r="CA27" i="8"/>
  <c r="BZ27" i="8"/>
  <c r="BY27" i="8"/>
  <c r="BT27" i="8"/>
  <c r="BR27" i="8"/>
  <c r="BS27" i="8" s="1"/>
  <c r="BQ27" i="8"/>
  <c r="BL27" i="8"/>
  <c r="BJ27" i="8"/>
  <c r="BI27" i="8"/>
  <c r="BK27" i="8" s="1"/>
  <c r="BD27" i="8"/>
  <c r="BB27" i="8"/>
  <c r="BC27" i="8" s="1"/>
  <c r="BA27" i="8"/>
  <c r="AY27" i="8"/>
  <c r="AS27" i="8"/>
  <c r="AM27" i="8"/>
  <c r="AG27" i="8"/>
  <c r="X27" i="8"/>
  <c r="Y27" i="8" s="1"/>
  <c r="W27" i="8"/>
  <c r="V27" i="8"/>
  <c r="U27" i="8"/>
  <c r="R27" i="8"/>
  <c r="Q27" i="8"/>
  <c r="M27" i="8"/>
  <c r="L27" i="8"/>
  <c r="S27" i="32" s="1"/>
  <c r="CB26" i="8"/>
  <c r="BZ26" i="8"/>
  <c r="BY26" i="8"/>
  <c r="BT26" i="8"/>
  <c r="CH26" i="8" s="1"/>
  <c r="BS26" i="8"/>
  <c r="BR26" i="8"/>
  <c r="BQ26" i="8"/>
  <c r="BL26" i="8"/>
  <c r="BJ26" i="8"/>
  <c r="BI26" i="8"/>
  <c r="BD26" i="8"/>
  <c r="BB26" i="8"/>
  <c r="BA26" i="8"/>
  <c r="AY26" i="8"/>
  <c r="AS26" i="8"/>
  <c r="AM26" i="8"/>
  <c r="AG26" i="8"/>
  <c r="Y26" i="8"/>
  <c r="X26" i="8"/>
  <c r="V26" i="8"/>
  <c r="U26" i="8"/>
  <c r="W26" i="8" s="1"/>
  <c r="R26" i="8"/>
  <c r="Q26" i="8"/>
  <c r="M26" i="8"/>
  <c r="L26" i="8"/>
  <c r="CB25" i="8"/>
  <c r="BZ25" i="8"/>
  <c r="CA25" i="8" s="1"/>
  <c r="BY25" i="8"/>
  <c r="BT25" i="8"/>
  <c r="BR25" i="8"/>
  <c r="BQ25" i="8"/>
  <c r="BS25" i="8" s="1"/>
  <c r="BL25" i="8"/>
  <c r="BK25" i="8"/>
  <c r="BJ25" i="8"/>
  <c r="BI25" i="8"/>
  <c r="CG25" i="8" s="1"/>
  <c r="BD25" i="8"/>
  <c r="BB25" i="8"/>
  <c r="BC25" i="8" s="1"/>
  <c r="BA25" i="8"/>
  <c r="AY25" i="8"/>
  <c r="AS25" i="8"/>
  <c r="AM25" i="8"/>
  <c r="AG25" i="8"/>
  <c r="Y25" i="8"/>
  <c r="X25" i="8"/>
  <c r="W25" i="8"/>
  <c r="V25" i="8"/>
  <c r="U25" i="8"/>
  <c r="R25" i="8"/>
  <c r="Q25" i="8"/>
  <c r="M25" i="8"/>
  <c r="L25" i="8"/>
  <c r="CB24" i="8"/>
  <c r="CA24" i="8"/>
  <c r="BZ24" i="8"/>
  <c r="BY24" i="8"/>
  <c r="BT24" i="8"/>
  <c r="BS24" i="8"/>
  <c r="BR24" i="8"/>
  <c r="BQ24" i="8"/>
  <c r="BL24" i="8"/>
  <c r="BJ24" i="8"/>
  <c r="BI24" i="8"/>
  <c r="BK24" i="8" s="1"/>
  <c r="BD24" i="8"/>
  <c r="CH24" i="8" s="1"/>
  <c r="BB24" i="8"/>
  <c r="BA24" i="8"/>
  <c r="AY24" i="8"/>
  <c r="AS24" i="8"/>
  <c r="AM24" i="8"/>
  <c r="AG24" i="8"/>
  <c r="X24" i="8"/>
  <c r="Y24" i="8" s="1"/>
  <c r="V24" i="8"/>
  <c r="W24" i="8" s="1"/>
  <c r="U24" i="8"/>
  <c r="R24" i="8"/>
  <c r="Q24" i="8"/>
  <c r="M24" i="8"/>
  <c r="L24" i="8"/>
  <c r="I25" i="10" s="1"/>
  <c r="CB23" i="8"/>
  <c r="BZ23" i="8"/>
  <c r="CA23" i="8" s="1"/>
  <c r="BY23" i="8"/>
  <c r="BT23" i="8"/>
  <c r="BR23" i="8"/>
  <c r="BS23" i="8" s="1"/>
  <c r="BQ23" i="8"/>
  <c r="BL23" i="8"/>
  <c r="BJ23" i="8"/>
  <c r="BI23" i="8"/>
  <c r="BK23" i="8" s="1"/>
  <c r="BD23" i="8"/>
  <c r="BB23" i="8"/>
  <c r="BA23" i="8"/>
  <c r="CG23" i="8" s="1"/>
  <c r="AY23" i="8"/>
  <c r="AS23" i="8"/>
  <c r="AM23" i="8"/>
  <c r="AG23" i="8"/>
  <c r="X23" i="8"/>
  <c r="Y23" i="8" s="1"/>
  <c r="W23" i="8"/>
  <c r="V23" i="8"/>
  <c r="U23" i="8"/>
  <c r="R23" i="8"/>
  <c r="Q23" i="8"/>
  <c r="M23" i="8"/>
  <c r="L23" i="8"/>
  <c r="S23" i="32" s="1"/>
  <c r="CG22" i="8"/>
  <c r="CB22" i="8"/>
  <c r="BZ22" i="8"/>
  <c r="BY22" i="8"/>
  <c r="CA22" i="8" s="1"/>
  <c r="BT22" i="8"/>
  <c r="BS22" i="8"/>
  <c r="BR22" i="8"/>
  <c r="BQ22" i="8"/>
  <c r="BL22" i="8"/>
  <c r="BJ22" i="8"/>
  <c r="BI22" i="8"/>
  <c r="BD22" i="8"/>
  <c r="CH22" i="8" s="1"/>
  <c r="BB22" i="8"/>
  <c r="BA22" i="8"/>
  <c r="BC22" i="8" s="1"/>
  <c r="AY22" i="8"/>
  <c r="AS22" i="8"/>
  <c r="AM22" i="8"/>
  <c r="AG22" i="8"/>
  <c r="X22" i="8"/>
  <c r="Y22" i="8" s="1"/>
  <c r="V22" i="8"/>
  <c r="U22" i="8"/>
  <c r="R22" i="8"/>
  <c r="Q22" i="8"/>
  <c r="M22" i="8"/>
  <c r="L22" i="8"/>
  <c r="CB21" i="8"/>
  <c r="BZ21" i="8"/>
  <c r="CA21" i="8" s="1"/>
  <c r="BY21" i="8"/>
  <c r="BT21" i="8"/>
  <c r="BR21" i="8"/>
  <c r="BQ21" i="8"/>
  <c r="BS21" i="8" s="1"/>
  <c r="BL21" i="8"/>
  <c r="BK21" i="8"/>
  <c r="BJ21" i="8"/>
  <c r="BI21" i="8"/>
  <c r="BD21" i="8"/>
  <c r="BC21" i="8"/>
  <c r="BB21" i="8"/>
  <c r="BA21" i="8"/>
  <c r="AY21" i="8"/>
  <c r="AS21" i="8"/>
  <c r="AM21" i="8"/>
  <c r="AG21" i="8"/>
  <c r="X21" i="8"/>
  <c r="Y21" i="8" s="1"/>
  <c r="W21" i="8"/>
  <c r="V21" i="8"/>
  <c r="U21" i="8"/>
  <c r="R21" i="8"/>
  <c r="Q21" i="8"/>
  <c r="M21" i="8"/>
  <c r="L21" i="8"/>
  <c r="I22" i="10" s="1"/>
  <c r="CH20" i="8"/>
  <c r="CB20" i="8"/>
  <c r="BZ20" i="8"/>
  <c r="BY20" i="8"/>
  <c r="CA20" i="8" s="1"/>
  <c r="BT20" i="8"/>
  <c r="BR20" i="8"/>
  <c r="BQ20" i="8"/>
  <c r="BS20" i="8" s="1"/>
  <c r="BL20" i="8"/>
  <c r="BJ20" i="8"/>
  <c r="BI20" i="8"/>
  <c r="BD20" i="8"/>
  <c r="BB20" i="8"/>
  <c r="BC20" i="8" s="1"/>
  <c r="BA20" i="8"/>
  <c r="AY20" i="8"/>
  <c r="AS20" i="8"/>
  <c r="AM20" i="8"/>
  <c r="AG20" i="8"/>
  <c r="X20" i="8"/>
  <c r="Y20" i="8" s="1"/>
  <c r="W20" i="8"/>
  <c r="V20" i="8"/>
  <c r="U20" i="8"/>
  <c r="R20" i="8"/>
  <c r="Q20" i="8"/>
  <c r="M20" i="8"/>
  <c r="L20" i="8"/>
  <c r="CB19" i="8"/>
  <c r="CA19" i="8"/>
  <c r="BZ19" i="8"/>
  <c r="BY19" i="8"/>
  <c r="BT19" i="8"/>
  <c r="BS19" i="8"/>
  <c r="BR19" i="8"/>
  <c r="BQ19" i="8"/>
  <c r="BL19" i="8"/>
  <c r="BJ19" i="8"/>
  <c r="BI19" i="8"/>
  <c r="CG19" i="8" s="1"/>
  <c r="BD19" i="8"/>
  <c r="BC19" i="8"/>
  <c r="BB19" i="8"/>
  <c r="BA19" i="8"/>
  <c r="AY19" i="8"/>
  <c r="AS19" i="8"/>
  <c r="AM19" i="8"/>
  <c r="AG19" i="8"/>
  <c r="Y19" i="8"/>
  <c r="X19" i="8"/>
  <c r="W19" i="8"/>
  <c r="V19" i="8"/>
  <c r="U19" i="8"/>
  <c r="R19" i="8"/>
  <c r="Q19" i="8"/>
  <c r="M19" i="8"/>
  <c r="L19" i="8"/>
  <c r="CG18" i="8"/>
  <c r="CB18" i="8"/>
  <c r="BZ18" i="8"/>
  <c r="BY18" i="8"/>
  <c r="CA18" i="8" s="1"/>
  <c r="BT18" i="8"/>
  <c r="BS18" i="8"/>
  <c r="BR18" i="8"/>
  <c r="BQ18" i="8"/>
  <c r="BL18" i="8"/>
  <c r="BJ18" i="8"/>
  <c r="BI18" i="8"/>
  <c r="BD18" i="8"/>
  <c r="CH18" i="8" s="1"/>
  <c r="BB18" i="8"/>
  <c r="BC18" i="8" s="1"/>
  <c r="BA18" i="8"/>
  <c r="AY18" i="8"/>
  <c r="AS18" i="8"/>
  <c r="AM18" i="8"/>
  <c r="AG18" i="8"/>
  <c r="Y18" i="8"/>
  <c r="X18" i="8"/>
  <c r="W18" i="8"/>
  <c r="V18" i="8"/>
  <c r="U18" i="8"/>
  <c r="R18" i="8"/>
  <c r="Q18" i="8"/>
  <c r="M18" i="8"/>
  <c r="L18" i="8"/>
  <c r="CB17" i="8"/>
  <c r="CA17" i="8"/>
  <c r="BZ17" i="8"/>
  <c r="BY17" i="8"/>
  <c r="BT17" i="8"/>
  <c r="BS17" i="8"/>
  <c r="BR17" i="8"/>
  <c r="BQ17" i="8"/>
  <c r="BL17" i="8"/>
  <c r="BK17" i="8"/>
  <c r="BJ17" i="8"/>
  <c r="BI17" i="8"/>
  <c r="BD17" i="8"/>
  <c r="BB17" i="8"/>
  <c r="BC17" i="8" s="1"/>
  <c r="BA17" i="8"/>
  <c r="AY17" i="8"/>
  <c r="AS17" i="8"/>
  <c r="AM17" i="8"/>
  <c r="AG17" i="8"/>
  <c r="X17" i="8"/>
  <c r="Y17" i="8" s="1"/>
  <c r="V17" i="8"/>
  <c r="U17" i="8"/>
  <c r="R17" i="8"/>
  <c r="Q17" i="8"/>
  <c r="M17" i="8"/>
  <c r="L17" i="8"/>
  <c r="CB16" i="8"/>
  <c r="BZ16" i="8"/>
  <c r="BY16" i="8"/>
  <c r="BT16" i="8"/>
  <c r="BS16" i="8"/>
  <c r="BR16" i="8"/>
  <c r="BQ16" i="8"/>
  <c r="BL16" i="8"/>
  <c r="BK16" i="8"/>
  <c r="BJ16" i="8"/>
  <c r="BI16" i="8"/>
  <c r="BD16" i="8"/>
  <c r="CH16" i="8" s="1"/>
  <c r="BC16" i="8"/>
  <c r="BB16" i="8"/>
  <c r="BA16" i="8"/>
  <c r="AY16" i="8"/>
  <c r="AS16" i="8"/>
  <c r="AM16" i="8"/>
  <c r="AG16" i="8"/>
  <c r="Y16" i="8"/>
  <c r="X16" i="8"/>
  <c r="V16" i="8"/>
  <c r="W16" i="8" s="1"/>
  <c r="U16" i="8"/>
  <c r="R16" i="8"/>
  <c r="Q16" i="8"/>
  <c r="M16" i="8"/>
  <c r="L16" i="8"/>
  <c r="CB15" i="8"/>
  <c r="BZ15" i="8"/>
  <c r="BY15" i="8"/>
  <c r="CA15" i="8" s="1"/>
  <c r="BT15" i="8"/>
  <c r="BS15" i="8"/>
  <c r="BR15" i="8"/>
  <c r="BQ15" i="8"/>
  <c r="BL15" i="8"/>
  <c r="BJ15" i="8"/>
  <c r="BI15" i="8"/>
  <c r="BK15" i="8" s="1"/>
  <c r="BD15" i="8"/>
  <c r="BC15" i="8"/>
  <c r="BB15" i="8"/>
  <c r="BA15" i="8"/>
  <c r="AY15" i="8"/>
  <c r="AS15" i="8"/>
  <c r="AM15" i="8"/>
  <c r="AG15" i="8"/>
  <c r="X15" i="8"/>
  <c r="Y15" i="8" s="1"/>
  <c r="V15" i="8"/>
  <c r="U15" i="8"/>
  <c r="R15" i="8"/>
  <c r="Q15" i="8"/>
  <c r="L15" i="8"/>
  <c r="S15" i="32" s="1"/>
  <c r="CB14" i="8"/>
  <c r="BZ14" i="8"/>
  <c r="CA14" i="8" s="1"/>
  <c r="BY14" i="8"/>
  <c r="BT14" i="8"/>
  <c r="BR14" i="8"/>
  <c r="BS14" i="8" s="1"/>
  <c r="BQ14" i="8"/>
  <c r="BL14" i="8"/>
  <c r="BK14" i="8"/>
  <c r="BJ14" i="8"/>
  <c r="BI14" i="8"/>
  <c r="BD14" i="8"/>
  <c r="BB14" i="8"/>
  <c r="BC14" i="8" s="1"/>
  <c r="BA14" i="8"/>
  <c r="AY14" i="8"/>
  <c r="AS14" i="8"/>
  <c r="AM14" i="8"/>
  <c r="AG14" i="8"/>
  <c r="X14" i="8"/>
  <c r="Y14" i="8" s="1"/>
  <c r="V14" i="8"/>
  <c r="U14" i="8"/>
  <c r="CG14" i="8" s="1"/>
  <c r="R14" i="8"/>
  <c r="Q14" i="8"/>
  <c r="L14" i="8"/>
  <c r="CF13" i="8"/>
  <c r="CE13" i="8"/>
  <c r="CD13" i="8"/>
  <c r="CC13" i="8"/>
  <c r="CB13" i="8"/>
  <c r="CA13" i="8"/>
  <c r="BZ13" i="8"/>
  <c r="BY13" i="8"/>
  <c r="BX13" i="8"/>
  <c r="BW13" i="8"/>
  <c r="BU13" i="8"/>
  <c r="BT13" i="8"/>
  <c r="BR13" i="8"/>
  <c r="BS13" i="8" s="1"/>
  <c r="BQ13" i="8"/>
  <c r="BP13" i="8"/>
  <c r="BO13" i="8"/>
  <c r="BN13" i="8"/>
  <c r="BM13" i="8"/>
  <c r="BL13" i="8"/>
  <c r="BJ13" i="8"/>
  <c r="BI13" i="8"/>
  <c r="BK13" i="8" s="1"/>
  <c r="BH13" i="8"/>
  <c r="BG13" i="8"/>
  <c r="BF13" i="8"/>
  <c r="BE13" i="8"/>
  <c r="BD13" i="8"/>
  <c r="BB13" i="8"/>
  <c r="BC13" i="8" s="1"/>
  <c r="BA13" i="8"/>
  <c r="AY13" i="8"/>
  <c r="AS13" i="8"/>
  <c r="AM13" i="8"/>
  <c r="AG13" i="8"/>
  <c r="X13" i="8"/>
  <c r="Y13" i="8" s="1"/>
  <c r="V13" i="8"/>
  <c r="U13" i="8"/>
  <c r="CG13" i="8" s="1"/>
  <c r="R13" i="8"/>
  <c r="Q13" i="8"/>
  <c r="L13" i="8"/>
  <c r="I14" i="10" s="1"/>
  <c r="CP527" i="15"/>
  <c r="CE527" i="15"/>
  <c r="BT527" i="15"/>
  <c r="BU527" i="15" s="1"/>
  <c r="BS527" i="15"/>
  <c r="BI527" i="15"/>
  <c r="BJ527" i="15" s="1"/>
  <c r="BH527" i="15"/>
  <c r="BG527" i="15"/>
  <c r="BF527" i="15"/>
  <c r="BE527" i="15"/>
  <c r="BD527" i="15"/>
  <c r="CO527" i="15" s="1"/>
  <c r="BC527" i="15"/>
  <c r="BB527" i="15"/>
  <c r="BA527" i="15"/>
  <c r="AZ527" i="15"/>
  <c r="AY527" i="15"/>
  <c r="AX527" i="15"/>
  <c r="CD527" i="15" s="1"/>
  <c r="CF527" i="15" s="1"/>
  <c r="AW527" i="15"/>
  <c r="AV527" i="15"/>
  <c r="AU527" i="15"/>
  <c r="AT527" i="15"/>
  <c r="AS527" i="15"/>
  <c r="AR527" i="15"/>
  <c r="AQ527" i="15"/>
  <c r="AP527" i="15"/>
  <c r="AO527" i="15"/>
  <c r="AM527" i="15"/>
  <c r="AN527" i="15" s="1"/>
  <c r="AL527" i="15"/>
  <c r="AK527" i="15"/>
  <c r="AJ527" i="15"/>
  <c r="Z527" i="15"/>
  <c r="W527" i="15"/>
  <c r="V527" i="15"/>
  <c r="S527" i="15"/>
  <c r="R527" i="15"/>
  <c r="AC527" i="15" s="1"/>
  <c r="Q527" i="15"/>
  <c r="AB527" i="15" s="1"/>
  <c r="CZ527" i="15" s="1"/>
  <c r="P527" i="15"/>
  <c r="O527" i="15"/>
  <c r="CR527" i="15" s="1"/>
  <c r="N527" i="15"/>
  <c r="M527" i="15"/>
  <c r="L527" i="15"/>
  <c r="K527" i="15"/>
  <c r="J527" i="15"/>
  <c r="I527" i="15"/>
  <c r="H527" i="15"/>
  <c r="CO526" i="15"/>
  <c r="CF526" i="15"/>
  <c r="CE526" i="15"/>
  <c r="CD526" i="15"/>
  <c r="BS526" i="15"/>
  <c r="BI526" i="15"/>
  <c r="BH526" i="15"/>
  <c r="BG526" i="15"/>
  <c r="BF526" i="15"/>
  <c r="BE526" i="15"/>
  <c r="CP526" i="15" s="1"/>
  <c r="CQ526" i="15" s="1"/>
  <c r="BD526" i="15"/>
  <c r="BC526" i="15"/>
  <c r="BB526" i="15"/>
  <c r="BA526" i="15"/>
  <c r="AZ526" i="15"/>
  <c r="AY526" i="15"/>
  <c r="AX526" i="15"/>
  <c r="AW526" i="15"/>
  <c r="AV526" i="15"/>
  <c r="AU526" i="15"/>
  <c r="AS526" i="15"/>
  <c r="AR526" i="15"/>
  <c r="AQ526" i="15"/>
  <c r="AP526" i="15"/>
  <c r="AO526" i="15"/>
  <c r="AN526" i="15"/>
  <c r="AM526" i="15"/>
  <c r="AL526" i="15"/>
  <c r="AK526" i="15"/>
  <c r="AJ526" i="15"/>
  <c r="Z526" i="15"/>
  <c r="W526" i="15"/>
  <c r="V526" i="15"/>
  <c r="R526" i="15"/>
  <c r="AC526" i="15" s="1"/>
  <c r="Q526" i="15"/>
  <c r="P526" i="15"/>
  <c r="O526" i="15"/>
  <c r="CR526" i="15" s="1"/>
  <c r="N526" i="15"/>
  <c r="M526" i="15"/>
  <c r="L526" i="15"/>
  <c r="K526" i="15"/>
  <c r="J526" i="15"/>
  <c r="I526" i="15"/>
  <c r="H526" i="15"/>
  <c r="CO525" i="15"/>
  <c r="CD525" i="15"/>
  <c r="BT525" i="15"/>
  <c r="BU525" i="15" s="1"/>
  <c r="BI525" i="15"/>
  <c r="BH525" i="15"/>
  <c r="BG525" i="15"/>
  <c r="BF525" i="15"/>
  <c r="BE525" i="15"/>
  <c r="CP525" i="15" s="1"/>
  <c r="CQ525" i="15" s="1"/>
  <c r="BD525" i="15"/>
  <c r="BC525" i="15"/>
  <c r="BB525" i="15"/>
  <c r="BA525" i="15"/>
  <c r="AZ525" i="15"/>
  <c r="AY525" i="15"/>
  <c r="CE525" i="15" s="1"/>
  <c r="AX525" i="15"/>
  <c r="AW525" i="15"/>
  <c r="AV525" i="15"/>
  <c r="AU525" i="15"/>
  <c r="AS525" i="15"/>
  <c r="AT525" i="15" s="1"/>
  <c r="AR525" i="15"/>
  <c r="BS525" i="15" s="1"/>
  <c r="AQ525" i="15"/>
  <c r="AP525" i="15"/>
  <c r="AO525" i="15"/>
  <c r="AN525" i="15"/>
  <c r="AM525" i="15"/>
  <c r="AL525" i="15"/>
  <c r="AK525" i="15"/>
  <c r="AJ525" i="15"/>
  <c r="Z525" i="15"/>
  <c r="W525" i="15"/>
  <c r="V525" i="15"/>
  <c r="S525" i="15"/>
  <c r="R525" i="15"/>
  <c r="AC525" i="15" s="1"/>
  <c r="Q525" i="15"/>
  <c r="P525" i="15"/>
  <c r="O525" i="15"/>
  <c r="CR525" i="15" s="1"/>
  <c r="N525" i="15"/>
  <c r="M525" i="15"/>
  <c r="L525" i="15"/>
  <c r="K525" i="15"/>
  <c r="J525" i="15"/>
  <c r="I525" i="15"/>
  <c r="H525" i="15"/>
  <c r="BT524" i="15"/>
  <c r="BU524" i="15" s="1"/>
  <c r="BS524" i="15"/>
  <c r="BH524" i="15"/>
  <c r="BG524" i="15"/>
  <c r="BF524" i="15"/>
  <c r="BE524" i="15"/>
  <c r="CP524" i="15" s="1"/>
  <c r="CQ524" i="15" s="1"/>
  <c r="BD524" i="15"/>
  <c r="CO524" i="15" s="1"/>
  <c r="BC524" i="15"/>
  <c r="BB524" i="15"/>
  <c r="BA524" i="15"/>
  <c r="AZ524" i="15"/>
  <c r="AY524" i="15"/>
  <c r="CE524" i="15" s="1"/>
  <c r="CF524" i="15" s="1"/>
  <c r="AX524" i="15"/>
  <c r="CD524" i="15" s="1"/>
  <c r="AW524" i="15"/>
  <c r="AV524" i="15"/>
  <c r="AU524" i="15"/>
  <c r="AS524" i="15"/>
  <c r="AT524" i="15" s="1"/>
  <c r="AR524" i="15"/>
  <c r="AQ524" i="15"/>
  <c r="AP524" i="15"/>
  <c r="AO524" i="15"/>
  <c r="AM524" i="15"/>
  <c r="BI524" i="15" s="1"/>
  <c r="BJ524" i="15" s="1"/>
  <c r="AL524" i="15"/>
  <c r="AK524" i="15"/>
  <c r="AJ524" i="15"/>
  <c r="Z524" i="15"/>
  <c r="W524" i="15"/>
  <c r="V524" i="15"/>
  <c r="S524" i="15"/>
  <c r="R524" i="15"/>
  <c r="AC524" i="15" s="1"/>
  <c r="Q524" i="15"/>
  <c r="P524" i="15"/>
  <c r="O524" i="15"/>
  <c r="CR524" i="15" s="1"/>
  <c r="N524" i="15"/>
  <c r="M524" i="15"/>
  <c r="L524" i="15"/>
  <c r="K524" i="15"/>
  <c r="J524" i="15"/>
  <c r="I524" i="15"/>
  <c r="H524" i="15"/>
  <c r="CF523" i="15"/>
  <c r="CE523" i="15"/>
  <c r="CD523" i="15"/>
  <c r="BS523" i="15"/>
  <c r="BH523" i="15"/>
  <c r="BG523" i="15"/>
  <c r="BF523" i="15"/>
  <c r="BE523" i="15"/>
  <c r="CP523" i="15" s="1"/>
  <c r="BD523" i="15"/>
  <c r="CO523" i="15" s="1"/>
  <c r="BC523" i="15"/>
  <c r="BB523" i="15"/>
  <c r="BA523" i="15"/>
  <c r="AY523" i="15"/>
  <c r="AZ523" i="15" s="1"/>
  <c r="AX523" i="15"/>
  <c r="AW523" i="15"/>
  <c r="AV523" i="15"/>
  <c r="AU523" i="15"/>
  <c r="AT523" i="15"/>
  <c r="AS523" i="15"/>
  <c r="BT523" i="15" s="1"/>
  <c r="AR523" i="15"/>
  <c r="AQ523" i="15"/>
  <c r="AP523" i="15"/>
  <c r="AO523" i="15"/>
  <c r="AM523" i="15"/>
  <c r="AN523" i="15" s="1"/>
  <c r="AL523" i="15"/>
  <c r="AK523" i="15"/>
  <c r="AJ523" i="15"/>
  <c r="Z523" i="15"/>
  <c r="W523" i="15"/>
  <c r="V523" i="15"/>
  <c r="S523" i="15"/>
  <c r="R523" i="15"/>
  <c r="AC523" i="15" s="1"/>
  <c r="Q523" i="15"/>
  <c r="P523" i="15"/>
  <c r="O523" i="15"/>
  <c r="CR523" i="15" s="1"/>
  <c r="N523" i="15"/>
  <c r="M523" i="15"/>
  <c r="L523" i="15"/>
  <c r="K523" i="15"/>
  <c r="J523" i="15"/>
  <c r="I523" i="15"/>
  <c r="H523" i="15"/>
  <c r="CF522" i="15"/>
  <c r="CE522" i="15"/>
  <c r="CD522" i="15"/>
  <c r="BG522" i="15"/>
  <c r="BF522" i="15"/>
  <c r="BE522" i="15"/>
  <c r="CP522" i="15" s="1"/>
  <c r="CQ522" i="15" s="1"/>
  <c r="BD522" i="15"/>
  <c r="CO522" i="15" s="1"/>
  <c r="BC522" i="15"/>
  <c r="BB522" i="15"/>
  <c r="BA522" i="15"/>
  <c r="AY522" i="15"/>
  <c r="AX522" i="15"/>
  <c r="AZ522" i="15" s="1"/>
  <c r="AW522" i="15"/>
  <c r="AV522" i="15"/>
  <c r="AU522" i="15"/>
  <c r="AS522" i="15"/>
  <c r="AR522" i="15"/>
  <c r="BS522" i="15" s="1"/>
  <c r="AQ522" i="15"/>
  <c r="AP522" i="15"/>
  <c r="AO522" i="15"/>
  <c r="AM522" i="15"/>
  <c r="AL522" i="15"/>
  <c r="BH522" i="15" s="1"/>
  <c r="AK522" i="15"/>
  <c r="AJ522" i="15"/>
  <c r="Z522" i="15"/>
  <c r="W522" i="15"/>
  <c r="V522" i="15"/>
  <c r="R522" i="15"/>
  <c r="AC522" i="15" s="1"/>
  <c r="Q522" i="15"/>
  <c r="P522" i="15"/>
  <c r="O522" i="15"/>
  <c r="CR522" i="15" s="1"/>
  <c r="N522" i="15"/>
  <c r="M522" i="15"/>
  <c r="L522" i="15"/>
  <c r="K522" i="15"/>
  <c r="J522" i="15"/>
  <c r="I522" i="15"/>
  <c r="H522" i="15"/>
  <c r="CP521" i="15"/>
  <c r="CE521" i="15"/>
  <c r="BS521" i="15"/>
  <c r="BG521" i="15"/>
  <c r="BF521" i="15"/>
  <c r="BE521" i="15"/>
  <c r="BD521" i="15"/>
  <c r="CO521" i="15" s="1"/>
  <c r="BC521" i="15"/>
  <c r="BB521" i="15"/>
  <c r="BA521" i="15"/>
  <c r="AY521" i="15"/>
  <c r="AX521" i="15"/>
  <c r="AW521" i="15"/>
  <c r="AV521" i="15"/>
  <c r="AU521" i="15"/>
  <c r="AS521" i="15"/>
  <c r="AR521" i="15"/>
  <c r="AQ521" i="15"/>
  <c r="AP521" i="15"/>
  <c r="AO521" i="15"/>
  <c r="AM521" i="15"/>
  <c r="AL521" i="15"/>
  <c r="BH521" i="15" s="1"/>
  <c r="AK521" i="15"/>
  <c r="AJ521" i="15"/>
  <c r="Z521" i="15"/>
  <c r="W521" i="15"/>
  <c r="V521" i="15"/>
  <c r="S521" i="15"/>
  <c r="R521" i="15"/>
  <c r="AC521" i="15" s="1"/>
  <c r="Q521" i="15"/>
  <c r="P521" i="15"/>
  <c r="O521" i="15"/>
  <c r="CR521" i="15" s="1"/>
  <c r="N521" i="15"/>
  <c r="M521" i="15"/>
  <c r="L521" i="15"/>
  <c r="K521" i="15"/>
  <c r="J521" i="15"/>
  <c r="I521" i="15"/>
  <c r="H521" i="15"/>
  <c r="CP520" i="15"/>
  <c r="CQ520" i="15" s="1"/>
  <c r="CO520" i="15"/>
  <c r="CE520" i="15"/>
  <c r="BT520" i="15"/>
  <c r="BI520" i="15"/>
  <c r="BH520" i="15"/>
  <c r="BJ520" i="15" s="1"/>
  <c r="BG520" i="15"/>
  <c r="BF520" i="15"/>
  <c r="BE520" i="15"/>
  <c r="BD520" i="15"/>
  <c r="BC520" i="15"/>
  <c r="BB520" i="15"/>
  <c r="BA520" i="15"/>
  <c r="AY520" i="15"/>
  <c r="AX520" i="15"/>
  <c r="CD520" i="15" s="1"/>
  <c r="AW520" i="15"/>
  <c r="AV520" i="15"/>
  <c r="AU520" i="15"/>
  <c r="AS520" i="15"/>
  <c r="AT520" i="15" s="1"/>
  <c r="AR520" i="15"/>
  <c r="BS520" i="15" s="1"/>
  <c r="AQ520" i="15"/>
  <c r="AP520" i="15"/>
  <c r="AO520" i="15"/>
  <c r="AN520" i="15"/>
  <c r="AM520" i="15"/>
  <c r="AL520" i="15"/>
  <c r="AK520" i="15"/>
  <c r="AJ520" i="15"/>
  <c r="Z520" i="15"/>
  <c r="W520" i="15"/>
  <c r="V520" i="15"/>
  <c r="S520" i="15"/>
  <c r="R520" i="15"/>
  <c r="AC520" i="15" s="1"/>
  <c r="Q520" i="15"/>
  <c r="P520" i="15"/>
  <c r="O520" i="15"/>
  <c r="CR520" i="15" s="1"/>
  <c r="N520" i="15"/>
  <c r="M520" i="15"/>
  <c r="L520" i="15"/>
  <c r="K520" i="15"/>
  <c r="J520" i="15"/>
  <c r="I520" i="15"/>
  <c r="H520" i="15"/>
  <c r="CP519" i="15"/>
  <c r="CQ519" i="15" s="1"/>
  <c r="CO519" i="15"/>
  <c r="CD519" i="15"/>
  <c r="BI519" i="15"/>
  <c r="BG519" i="15"/>
  <c r="BF519" i="15"/>
  <c r="BE519" i="15"/>
  <c r="BD519" i="15"/>
  <c r="BC519" i="15"/>
  <c r="BB519" i="15"/>
  <c r="BA519" i="15"/>
  <c r="AY519" i="15"/>
  <c r="AX519" i="15"/>
  <c r="AW519" i="15"/>
  <c r="AV519" i="15"/>
  <c r="AU519" i="15"/>
  <c r="AS519" i="15"/>
  <c r="AR519" i="15"/>
  <c r="BS519" i="15" s="1"/>
  <c r="AQ519" i="15"/>
  <c r="AP519" i="15"/>
  <c r="AO519" i="15"/>
  <c r="AM519" i="15"/>
  <c r="AN519" i="15" s="1"/>
  <c r="AL519" i="15"/>
  <c r="BH519" i="15" s="1"/>
  <c r="BJ519" i="15" s="1"/>
  <c r="AK519" i="15"/>
  <c r="AJ519" i="15"/>
  <c r="Z519" i="15"/>
  <c r="W519" i="15"/>
  <c r="V519" i="15"/>
  <c r="S519" i="15"/>
  <c r="R519" i="15"/>
  <c r="AC519" i="15" s="1"/>
  <c r="Q519" i="15"/>
  <c r="P519" i="15"/>
  <c r="O519" i="15"/>
  <c r="N519" i="15"/>
  <c r="M519" i="15"/>
  <c r="L519" i="15"/>
  <c r="K519" i="15"/>
  <c r="J519" i="15"/>
  <c r="I519" i="15"/>
  <c r="H519" i="15"/>
  <c r="CE518" i="15"/>
  <c r="CD518" i="15"/>
  <c r="BS518" i="15"/>
  <c r="BH518" i="15"/>
  <c r="BG518" i="15"/>
  <c r="BF518" i="15"/>
  <c r="BE518" i="15"/>
  <c r="CP518" i="15" s="1"/>
  <c r="BD518" i="15"/>
  <c r="CO518" i="15" s="1"/>
  <c r="BC518" i="15"/>
  <c r="BB518" i="15"/>
  <c r="BA518" i="15"/>
  <c r="AY518" i="15"/>
  <c r="AZ518" i="15" s="1"/>
  <c r="AX518" i="15"/>
  <c r="AW518" i="15"/>
  <c r="AV518" i="15"/>
  <c r="AU518" i="15"/>
  <c r="AT518" i="15"/>
  <c r="AS518" i="15"/>
  <c r="BT518" i="15" s="1"/>
  <c r="AR518" i="15"/>
  <c r="AQ518" i="15"/>
  <c r="AP518" i="15"/>
  <c r="AO518" i="15"/>
  <c r="AM518" i="15"/>
  <c r="AN518" i="15" s="1"/>
  <c r="AL518" i="15"/>
  <c r="AK518" i="15"/>
  <c r="AJ518" i="15"/>
  <c r="Z518" i="15"/>
  <c r="W518" i="15"/>
  <c r="V518" i="15"/>
  <c r="S518" i="15"/>
  <c r="R518" i="15"/>
  <c r="AC518" i="15" s="1"/>
  <c r="Q518" i="15"/>
  <c r="P518" i="15"/>
  <c r="O518" i="15"/>
  <c r="N518" i="15"/>
  <c r="M518" i="15"/>
  <c r="L518" i="15"/>
  <c r="K518" i="15"/>
  <c r="J518" i="15"/>
  <c r="I518" i="15"/>
  <c r="H518" i="15"/>
  <c r="CQ517" i="15"/>
  <c r="CP517" i="15"/>
  <c r="CE517" i="15"/>
  <c r="BT517" i="15"/>
  <c r="BU517" i="15" s="1"/>
  <c r="BS517" i="15"/>
  <c r="BI517" i="15"/>
  <c r="BH517" i="15"/>
  <c r="BG517" i="15"/>
  <c r="BF517" i="15"/>
  <c r="BE517" i="15"/>
  <c r="BD517" i="15"/>
  <c r="CO517" i="15" s="1"/>
  <c r="BC517" i="15"/>
  <c r="BB517" i="15"/>
  <c r="BA517" i="15"/>
  <c r="AY517" i="15"/>
  <c r="AX517" i="15"/>
  <c r="AW517" i="15"/>
  <c r="AV517" i="15"/>
  <c r="AU517" i="15"/>
  <c r="AT517" i="15"/>
  <c r="AS517" i="15"/>
  <c r="AR517" i="15"/>
  <c r="AQ517" i="15"/>
  <c r="AP517" i="15"/>
  <c r="AO517" i="15"/>
  <c r="AN517" i="15"/>
  <c r="AM517" i="15"/>
  <c r="AL517" i="15"/>
  <c r="AK517" i="15"/>
  <c r="AJ517" i="15"/>
  <c r="Z517" i="15"/>
  <c r="W517" i="15"/>
  <c r="V517" i="15"/>
  <c r="S517" i="15"/>
  <c r="R517" i="15"/>
  <c r="AC517" i="15" s="1"/>
  <c r="Q517" i="15"/>
  <c r="P517" i="15"/>
  <c r="O517" i="15"/>
  <c r="N517" i="15"/>
  <c r="M517" i="15"/>
  <c r="L517" i="15"/>
  <c r="K517" i="15"/>
  <c r="J517" i="15"/>
  <c r="I517" i="15"/>
  <c r="H517" i="15"/>
  <c r="CE516" i="15"/>
  <c r="CD516" i="15"/>
  <c r="CF516" i="15" s="1"/>
  <c r="BS516" i="15"/>
  <c r="BI516" i="15"/>
  <c r="BJ516" i="15" s="1"/>
  <c r="BH516" i="15"/>
  <c r="BG516" i="15"/>
  <c r="BF516" i="15"/>
  <c r="BE516" i="15"/>
  <c r="CP516" i="15" s="1"/>
  <c r="CQ516" i="15" s="1"/>
  <c r="BD516" i="15"/>
  <c r="CO516" i="15" s="1"/>
  <c r="BC516" i="15"/>
  <c r="BB516" i="15"/>
  <c r="BA516" i="15"/>
  <c r="AZ516" i="15"/>
  <c r="AY516" i="15"/>
  <c r="AX516" i="15"/>
  <c r="AW516" i="15"/>
  <c r="AV516" i="15"/>
  <c r="AU516" i="15"/>
  <c r="AS516" i="15"/>
  <c r="AR516" i="15"/>
  <c r="AQ516" i="15"/>
  <c r="AP516" i="15"/>
  <c r="AO516" i="15"/>
  <c r="AN516" i="15"/>
  <c r="AM516" i="15"/>
  <c r="AL516" i="15"/>
  <c r="AK516" i="15"/>
  <c r="AJ516" i="15"/>
  <c r="Z516" i="15"/>
  <c r="W516" i="15"/>
  <c r="V516" i="15"/>
  <c r="S516" i="15"/>
  <c r="R516" i="15"/>
  <c r="AC516" i="15" s="1"/>
  <c r="Q516" i="15"/>
  <c r="P516" i="15"/>
  <c r="O516" i="15"/>
  <c r="T516" i="15" s="1"/>
  <c r="N516" i="15"/>
  <c r="M516" i="15"/>
  <c r="L516" i="15"/>
  <c r="K516" i="15"/>
  <c r="J516" i="15"/>
  <c r="I516" i="15"/>
  <c r="H516" i="15"/>
  <c r="CE515" i="15"/>
  <c r="CD515" i="15"/>
  <c r="CF515" i="15" s="1"/>
  <c r="BI515" i="15"/>
  <c r="BH515" i="15"/>
  <c r="BJ515" i="15" s="1"/>
  <c r="BG515" i="15"/>
  <c r="BF515" i="15"/>
  <c r="BE515" i="15"/>
  <c r="CP515" i="15" s="1"/>
  <c r="CQ515" i="15" s="1"/>
  <c r="BD515" i="15"/>
  <c r="CO515" i="15" s="1"/>
  <c r="BC515" i="15"/>
  <c r="BB515" i="15"/>
  <c r="BA515" i="15"/>
  <c r="AZ515" i="15"/>
  <c r="AY515" i="15"/>
  <c r="AX515" i="15"/>
  <c r="AW515" i="15"/>
  <c r="AV515" i="15"/>
  <c r="AU515" i="15"/>
  <c r="AT515" i="15"/>
  <c r="AS515" i="15"/>
  <c r="BT515" i="15" s="1"/>
  <c r="BU515" i="15" s="1"/>
  <c r="AR515" i="15"/>
  <c r="BS515" i="15" s="1"/>
  <c r="AQ515" i="15"/>
  <c r="AP515" i="15"/>
  <c r="AO515" i="15"/>
  <c r="AN515" i="15"/>
  <c r="AM515" i="15"/>
  <c r="AL515" i="15"/>
  <c r="AK515" i="15"/>
  <c r="AJ515" i="15"/>
  <c r="Z515" i="15"/>
  <c r="W515" i="15"/>
  <c r="V515" i="15"/>
  <c r="S515" i="15"/>
  <c r="R515" i="15"/>
  <c r="AC515" i="15" s="1"/>
  <c r="Q515" i="15"/>
  <c r="P515" i="15"/>
  <c r="O515" i="15"/>
  <c r="BV515" i="15" s="1"/>
  <c r="N515" i="15"/>
  <c r="M515" i="15"/>
  <c r="L515" i="15"/>
  <c r="K515" i="15"/>
  <c r="J515" i="15"/>
  <c r="I515" i="15"/>
  <c r="H515" i="15"/>
  <c r="CP514" i="15"/>
  <c r="CQ514" i="15" s="1"/>
  <c r="CF514" i="15"/>
  <c r="CE514" i="15"/>
  <c r="CD514" i="15"/>
  <c r="BV514" i="15"/>
  <c r="BH514" i="15"/>
  <c r="BG514" i="15"/>
  <c r="BF514" i="15"/>
  <c r="BE514" i="15"/>
  <c r="BD514" i="15"/>
  <c r="CO514" i="15" s="1"/>
  <c r="BC514" i="15"/>
  <c r="BB514" i="15"/>
  <c r="BA514" i="15"/>
  <c r="AZ514" i="15"/>
  <c r="AY514" i="15"/>
  <c r="AX514" i="15"/>
  <c r="AW514" i="15"/>
  <c r="AV514" i="15"/>
  <c r="AU514" i="15"/>
  <c r="AT514" i="15"/>
  <c r="AS514" i="15"/>
  <c r="BT514" i="15" s="1"/>
  <c r="BU514" i="15" s="1"/>
  <c r="AR514" i="15"/>
  <c r="BS514" i="15" s="1"/>
  <c r="AQ514" i="15"/>
  <c r="AP514" i="15"/>
  <c r="AO514" i="15"/>
  <c r="AM514" i="15"/>
  <c r="BI514" i="15" s="1"/>
  <c r="BJ514" i="15" s="1"/>
  <c r="AL514" i="15"/>
  <c r="AK514" i="15"/>
  <c r="AJ514" i="15"/>
  <c r="Z514" i="15"/>
  <c r="W514" i="15"/>
  <c r="V514" i="15"/>
  <c r="S514" i="15"/>
  <c r="R514" i="15"/>
  <c r="AC514" i="15" s="1"/>
  <c r="Q514" i="15"/>
  <c r="AB514" i="15" s="1"/>
  <c r="P514" i="15"/>
  <c r="O514" i="15"/>
  <c r="T514" i="15" s="1"/>
  <c r="N514" i="15"/>
  <c r="M514" i="15"/>
  <c r="L514" i="15"/>
  <c r="K514" i="15"/>
  <c r="J514" i="15"/>
  <c r="I514" i="15"/>
  <c r="H514" i="15"/>
  <c r="CQ513" i="15"/>
  <c r="CP513" i="15"/>
  <c r="CE513" i="15"/>
  <c r="CF513" i="15" s="1"/>
  <c r="CD513" i="15"/>
  <c r="BT513" i="15"/>
  <c r="BH513" i="15"/>
  <c r="BG513" i="15"/>
  <c r="BF513" i="15"/>
  <c r="BE513" i="15"/>
  <c r="BD513" i="15"/>
  <c r="CO513" i="15" s="1"/>
  <c r="BC513" i="15"/>
  <c r="BB513" i="15"/>
  <c r="BA513" i="15"/>
  <c r="AZ513" i="15"/>
  <c r="AY513" i="15"/>
  <c r="AX513" i="15"/>
  <c r="AW513" i="15"/>
  <c r="AV513" i="15"/>
  <c r="AU513" i="15"/>
  <c r="AS513" i="15"/>
  <c r="AR513" i="15"/>
  <c r="BS513" i="15" s="1"/>
  <c r="AQ513" i="15"/>
  <c r="AP513" i="15"/>
  <c r="AO513" i="15"/>
  <c r="AM513" i="15"/>
  <c r="AN513" i="15" s="1"/>
  <c r="AL513" i="15"/>
  <c r="AK513" i="15"/>
  <c r="AJ513" i="15"/>
  <c r="Z513" i="15"/>
  <c r="W513" i="15"/>
  <c r="V513" i="15"/>
  <c r="S513" i="15"/>
  <c r="R513" i="15"/>
  <c r="AC513" i="15" s="1"/>
  <c r="Q513" i="15"/>
  <c r="AB513" i="15" s="1"/>
  <c r="P513" i="15"/>
  <c r="O513" i="15"/>
  <c r="AE513" i="15" s="1"/>
  <c r="N513" i="15"/>
  <c r="M513" i="15"/>
  <c r="L513" i="15"/>
  <c r="K513" i="15"/>
  <c r="J513" i="15"/>
  <c r="I513" i="15"/>
  <c r="H513" i="15"/>
  <c r="CQ512" i="15"/>
  <c r="CD512" i="15"/>
  <c r="BH512" i="15"/>
  <c r="BG512" i="15"/>
  <c r="BF512" i="15"/>
  <c r="BE512" i="15"/>
  <c r="CP512" i="15" s="1"/>
  <c r="BD512" i="15"/>
  <c r="CO512" i="15" s="1"/>
  <c r="BC512" i="15"/>
  <c r="BB512" i="15"/>
  <c r="BA512" i="15"/>
  <c r="AY512" i="15"/>
  <c r="AZ512" i="15" s="1"/>
  <c r="AX512" i="15"/>
  <c r="AW512" i="15"/>
  <c r="AV512" i="15"/>
  <c r="AU512" i="15"/>
  <c r="AT512" i="15"/>
  <c r="AS512" i="15"/>
  <c r="BT512" i="15" s="1"/>
  <c r="BU512" i="15" s="1"/>
  <c r="AR512" i="15"/>
  <c r="BS512" i="15" s="1"/>
  <c r="AQ512" i="15"/>
  <c r="AP512" i="15"/>
  <c r="AO512" i="15"/>
  <c r="AM512" i="15"/>
  <c r="AN512" i="15" s="1"/>
  <c r="AL512" i="15"/>
  <c r="AK512" i="15"/>
  <c r="AJ512" i="15"/>
  <c r="Z512" i="15"/>
  <c r="W512" i="15"/>
  <c r="V512" i="15"/>
  <c r="S512" i="15"/>
  <c r="R512" i="15"/>
  <c r="AC512" i="15" s="1"/>
  <c r="Q512" i="15"/>
  <c r="AB512" i="15" s="1"/>
  <c r="P512" i="15"/>
  <c r="O512" i="15"/>
  <c r="BV512" i="15" s="1"/>
  <c r="N512" i="15"/>
  <c r="M512" i="15"/>
  <c r="L512" i="15"/>
  <c r="K512" i="15"/>
  <c r="J512" i="15"/>
  <c r="I512" i="15"/>
  <c r="H512" i="15"/>
  <c r="CP511" i="15"/>
  <c r="CQ511" i="15" s="1"/>
  <c r="CO511" i="15"/>
  <c r="BI511" i="15"/>
  <c r="BG511" i="15"/>
  <c r="BF511" i="15"/>
  <c r="BE511" i="15"/>
  <c r="BD511" i="15"/>
  <c r="BC511" i="15"/>
  <c r="BB511" i="15"/>
  <c r="BA511" i="15"/>
  <c r="AZ511" i="15"/>
  <c r="AY511" i="15"/>
  <c r="CE511" i="15" s="1"/>
  <c r="AX511" i="15"/>
  <c r="CD511" i="15" s="1"/>
  <c r="CF511" i="15" s="1"/>
  <c r="AW511" i="15"/>
  <c r="AV511" i="15"/>
  <c r="AU511" i="15"/>
  <c r="AS511" i="15"/>
  <c r="AT511" i="15" s="1"/>
  <c r="AR511" i="15"/>
  <c r="BS511" i="15" s="1"/>
  <c r="AQ511" i="15"/>
  <c r="AP511" i="15"/>
  <c r="AO511" i="15"/>
  <c r="AM511" i="15"/>
  <c r="AL511" i="15"/>
  <c r="AK511" i="15"/>
  <c r="AJ511" i="15"/>
  <c r="Z511" i="15"/>
  <c r="W511" i="15"/>
  <c r="V511" i="15"/>
  <c r="S511" i="15"/>
  <c r="R511" i="15"/>
  <c r="AC511" i="15" s="1"/>
  <c r="Q511" i="15"/>
  <c r="AB511" i="15" s="1"/>
  <c r="P511" i="15"/>
  <c r="O511" i="15"/>
  <c r="AE511" i="15" s="1"/>
  <c r="N511" i="15"/>
  <c r="M511" i="15"/>
  <c r="L511" i="15"/>
  <c r="K511" i="15"/>
  <c r="J511" i="15"/>
  <c r="I511" i="15"/>
  <c r="H511" i="15"/>
  <c r="CO510" i="15"/>
  <c r="CD510" i="15"/>
  <c r="BG510" i="15"/>
  <c r="BF510" i="15"/>
  <c r="BE510" i="15"/>
  <c r="CP510" i="15" s="1"/>
  <c r="BD510" i="15"/>
  <c r="BC510" i="15"/>
  <c r="BB510" i="15"/>
  <c r="BA510" i="15"/>
  <c r="AZ510" i="15"/>
  <c r="AY510" i="15"/>
  <c r="CE510" i="15" s="1"/>
  <c r="CF510" i="15" s="1"/>
  <c r="AX510" i="15"/>
  <c r="AW510" i="15"/>
  <c r="AV510" i="15"/>
  <c r="AU510" i="15"/>
  <c r="AS510" i="15"/>
  <c r="AR510" i="15"/>
  <c r="BS510" i="15" s="1"/>
  <c r="AQ510" i="15"/>
  <c r="AP510" i="15"/>
  <c r="AO510" i="15"/>
  <c r="AM510" i="15"/>
  <c r="AL510" i="15"/>
  <c r="BH510" i="15" s="1"/>
  <c r="AK510" i="15"/>
  <c r="AJ510" i="15"/>
  <c r="Z510" i="15"/>
  <c r="W510" i="15"/>
  <c r="V510" i="15"/>
  <c r="S510" i="15"/>
  <c r="R510" i="15"/>
  <c r="AC510" i="15" s="1"/>
  <c r="Q510" i="15"/>
  <c r="AB510" i="15" s="1"/>
  <c r="P510" i="15"/>
  <c r="O510" i="15"/>
  <c r="N510" i="15"/>
  <c r="M510" i="15"/>
  <c r="L510" i="15"/>
  <c r="K510" i="15"/>
  <c r="J510" i="15"/>
  <c r="I510" i="15"/>
  <c r="H510" i="15"/>
  <c r="CP509" i="15"/>
  <c r="CQ509" i="15" s="1"/>
  <c r="CO509" i="15"/>
  <c r="CE509" i="15"/>
  <c r="BS509" i="15"/>
  <c r="BG509" i="15"/>
  <c r="BF509" i="15"/>
  <c r="BE509" i="15"/>
  <c r="BD509" i="15"/>
  <c r="BC509" i="15"/>
  <c r="BB509" i="15"/>
  <c r="BA509" i="15"/>
  <c r="AY509" i="15"/>
  <c r="AX509" i="15"/>
  <c r="AW509" i="15"/>
  <c r="AV509" i="15"/>
  <c r="AU509" i="15"/>
  <c r="AS509" i="15"/>
  <c r="AR509" i="15"/>
  <c r="AQ509" i="15"/>
  <c r="AP509" i="15"/>
  <c r="AO509" i="15"/>
  <c r="AM509" i="15"/>
  <c r="AL509" i="15"/>
  <c r="BH509" i="15" s="1"/>
  <c r="AK509" i="15"/>
  <c r="AJ509" i="15"/>
  <c r="Z509" i="15"/>
  <c r="W509" i="15"/>
  <c r="V509" i="15"/>
  <c r="S509" i="15"/>
  <c r="R509" i="15"/>
  <c r="AC509" i="15" s="1"/>
  <c r="Q509" i="15"/>
  <c r="AB509" i="15" s="1"/>
  <c r="P509" i="15"/>
  <c r="O509" i="15"/>
  <c r="AE509" i="15" s="1"/>
  <c r="N509" i="15"/>
  <c r="M509" i="15"/>
  <c r="L509" i="15"/>
  <c r="K509" i="15"/>
  <c r="J509" i="15"/>
  <c r="I509" i="15"/>
  <c r="H509" i="15"/>
  <c r="CO508" i="15"/>
  <c r="BS508" i="15"/>
  <c r="BI508" i="15"/>
  <c r="BG508" i="15"/>
  <c r="BF508" i="15"/>
  <c r="BE508" i="15"/>
  <c r="CP508" i="15" s="1"/>
  <c r="CQ508" i="15" s="1"/>
  <c r="BD508" i="15"/>
  <c r="BC508" i="15"/>
  <c r="BB508" i="15"/>
  <c r="BA508" i="15"/>
  <c r="AY508" i="15"/>
  <c r="CE508" i="15" s="1"/>
  <c r="AX508" i="15"/>
  <c r="AW508" i="15"/>
  <c r="AV508" i="15"/>
  <c r="AU508" i="15"/>
  <c r="AS508" i="15"/>
  <c r="AT508" i="15" s="1"/>
  <c r="AR508" i="15"/>
  <c r="AQ508" i="15"/>
  <c r="AP508" i="15"/>
  <c r="AO508" i="15"/>
  <c r="AM508" i="15"/>
  <c r="AL508" i="15"/>
  <c r="AK508" i="15"/>
  <c r="AJ508" i="15"/>
  <c r="Z508" i="15"/>
  <c r="W508" i="15"/>
  <c r="V508" i="15"/>
  <c r="S508" i="15"/>
  <c r="R508" i="15"/>
  <c r="AC508" i="15" s="1"/>
  <c r="Q508" i="15"/>
  <c r="AB508" i="15" s="1"/>
  <c r="P508" i="15"/>
  <c r="O508" i="15"/>
  <c r="N508" i="15"/>
  <c r="M508" i="15"/>
  <c r="L508" i="15"/>
  <c r="K508" i="15"/>
  <c r="J508" i="15"/>
  <c r="I508" i="15"/>
  <c r="H508" i="15"/>
  <c r="BT507" i="15"/>
  <c r="BS507" i="15"/>
  <c r="BU507" i="15" s="1"/>
  <c r="BH507" i="15"/>
  <c r="BG507" i="15"/>
  <c r="BF507" i="15"/>
  <c r="BE507" i="15"/>
  <c r="CP507" i="15" s="1"/>
  <c r="BD507" i="15"/>
  <c r="CO507" i="15" s="1"/>
  <c r="BC507" i="15"/>
  <c r="BB507" i="15"/>
  <c r="BA507" i="15"/>
  <c r="AY507" i="15"/>
  <c r="AX507" i="15"/>
  <c r="CD507" i="15" s="1"/>
  <c r="AW507" i="15"/>
  <c r="AV507" i="15"/>
  <c r="AU507" i="15"/>
  <c r="AS507" i="15"/>
  <c r="AT507" i="15" s="1"/>
  <c r="AR507" i="15"/>
  <c r="AQ507" i="15"/>
  <c r="AP507" i="15"/>
  <c r="AO507" i="15"/>
  <c r="AM507" i="15"/>
  <c r="BI507" i="15" s="1"/>
  <c r="BJ507" i="15" s="1"/>
  <c r="AL507" i="15"/>
  <c r="AK507" i="15"/>
  <c r="AJ507" i="15"/>
  <c r="Z507" i="15"/>
  <c r="W507" i="15"/>
  <c r="V507" i="15"/>
  <c r="S507" i="15"/>
  <c r="R507" i="15"/>
  <c r="AC507" i="15" s="1"/>
  <c r="Q507" i="15"/>
  <c r="AB507" i="15" s="1"/>
  <c r="P507" i="15"/>
  <c r="O507" i="15"/>
  <c r="AE507" i="15" s="1"/>
  <c r="N507" i="15"/>
  <c r="M507" i="15"/>
  <c r="L507" i="15"/>
  <c r="K507" i="15"/>
  <c r="J507" i="15"/>
  <c r="I507" i="15"/>
  <c r="H507" i="15"/>
  <c r="CP506" i="15"/>
  <c r="CO506" i="15"/>
  <c r="CD506" i="15"/>
  <c r="BS506" i="15"/>
  <c r="BH506" i="15"/>
  <c r="BG506" i="15"/>
  <c r="BF506" i="15"/>
  <c r="BE506" i="15"/>
  <c r="BD506" i="15"/>
  <c r="BC506" i="15"/>
  <c r="BB506" i="15"/>
  <c r="BA506" i="15"/>
  <c r="AY506" i="15"/>
  <c r="AX506" i="15"/>
  <c r="AW506" i="15"/>
  <c r="AV506" i="15"/>
  <c r="AU506" i="15"/>
  <c r="AT506" i="15"/>
  <c r="AS506" i="15"/>
  <c r="BT506" i="15" s="1"/>
  <c r="BU506" i="15" s="1"/>
  <c r="AR506" i="15"/>
  <c r="AQ506" i="15"/>
  <c r="AP506" i="15"/>
  <c r="AO506" i="15"/>
  <c r="AM506" i="15"/>
  <c r="BI506" i="15" s="1"/>
  <c r="BJ506" i="15" s="1"/>
  <c r="AL506" i="15"/>
  <c r="AK506" i="15"/>
  <c r="AJ506" i="15"/>
  <c r="Z506" i="15"/>
  <c r="W506" i="15"/>
  <c r="V506" i="15"/>
  <c r="S506" i="15"/>
  <c r="R506" i="15"/>
  <c r="AC506" i="15" s="1"/>
  <c r="Q506" i="15"/>
  <c r="AB506" i="15" s="1"/>
  <c r="P506" i="15"/>
  <c r="O506" i="15"/>
  <c r="CG506" i="15" s="1"/>
  <c r="N506" i="15"/>
  <c r="M506" i="15"/>
  <c r="L506" i="15"/>
  <c r="K506" i="15"/>
  <c r="J506" i="15"/>
  <c r="I506" i="15"/>
  <c r="H506" i="15"/>
  <c r="CQ505" i="15"/>
  <c r="BG505" i="15"/>
  <c r="BF505" i="15"/>
  <c r="BE505" i="15"/>
  <c r="CP505" i="15" s="1"/>
  <c r="BD505" i="15"/>
  <c r="CO505" i="15" s="1"/>
  <c r="BC505" i="15"/>
  <c r="BB505" i="15"/>
  <c r="BA505" i="15"/>
  <c r="AY505" i="15"/>
  <c r="AX505" i="15"/>
  <c r="CD505" i="15" s="1"/>
  <c r="AW505" i="15"/>
  <c r="AV505" i="15"/>
  <c r="AU505" i="15"/>
  <c r="AS505" i="15"/>
  <c r="AR505" i="15"/>
  <c r="BS505" i="15" s="1"/>
  <c r="AQ505" i="15"/>
  <c r="AP505" i="15"/>
  <c r="AO505" i="15"/>
  <c r="AM505" i="15"/>
  <c r="BI505" i="15" s="1"/>
  <c r="AL505" i="15"/>
  <c r="AN505" i="15" s="1"/>
  <c r="AK505" i="15"/>
  <c r="AJ505" i="15"/>
  <c r="Z505" i="15"/>
  <c r="W505" i="15"/>
  <c r="V505" i="15"/>
  <c r="S505" i="15"/>
  <c r="R505" i="15"/>
  <c r="AC505" i="15" s="1"/>
  <c r="Q505" i="15"/>
  <c r="AB505" i="15" s="1"/>
  <c r="P505" i="15"/>
  <c r="O505" i="15"/>
  <c r="AE505" i="15" s="1"/>
  <c r="N505" i="15"/>
  <c r="M505" i="15"/>
  <c r="L505" i="15"/>
  <c r="K505" i="15"/>
  <c r="J505" i="15"/>
  <c r="I505" i="15"/>
  <c r="H505" i="15"/>
  <c r="CP504" i="15"/>
  <c r="CQ504" i="15" s="1"/>
  <c r="CO504" i="15"/>
  <c r="CE504" i="15"/>
  <c r="CF504" i="15" s="1"/>
  <c r="CD504" i="15"/>
  <c r="BG504" i="15"/>
  <c r="BF504" i="15"/>
  <c r="BE504" i="15"/>
  <c r="BD504" i="15"/>
  <c r="BC504" i="15"/>
  <c r="BB504" i="15"/>
  <c r="BA504" i="15"/>
  <c r="AY504" i="15"/>
  <c r="AZ504" i="15" s="1"/>
  <c r="AX504" i="15"/>
  <c r="AW504" i="15"/>
  <c r="AV504" i="15"/>
  <c r="AU504" i="15"/>
  <c r="AT504" i="15"/>
  <c r="AS504" i="15"/>
  <c r="BT504" i="15" s="1"/>
  <c r="AR504" i="15"/>
  <c r="BS504" i="15" s="1"/>
  <c r="AQ504" i="15"/>
  <c r="AP504" i="15"/>
  <c r="AO504" i="15"/>
  <c r="AM504" i="15"/>
  <c r="AL504" i="15"/>
  <c r="BH504" i="15" s="1"/>
  <c r="AK504" i="15"/>
  <c r="AJ504" i="15"/>
  <c r="Z504" i="15"/>
  <c r="W504" i="15"/>
  <c r="V504" i="15"/>
  <c r="S504" i="15"/>
  <c r="R504" i="15"/>
  <c r="AC504" i="15" s="1"/>
  <c r="Q504" i="15"/>
  <c r="AB504" i="15" s="1"/>
  <c r="P504" i="15"/>
  <c r="O504" i="15"/>
  <c r="T504" i="15" s="1"/>
  <c r="N504" i="15"/>
  <c r="M504" i="15"/>
  <c r="L504" i="15"/>
  <c r="K504" i="15"/>
  <c r="J504" i="15"/>
  <c r="I504" i="15"/>
  <c r="H504" i="15"/>
  <c r="CQ503" i="15"/>
  <c r="CE503" i="15"/>
  <c r="BS503" i="15"/>
  <c r="BJ503" i="15"/>
  <c r="BI503" i="15"/>
  <c r="BH503" i="15"/>
  <c r="BG503" i="15"/>
  <c r="BF503" i="15"/>
  <c r="BE503" i="15"/>
  <c r="CP503" i="15" s="1"/>
  <c r="BD503" i="15"/>
  <c r="CO503" i="15" s="1"/>
  <c r="BC503" i="15"/>
  <c r="BB503" i="15"/>
  <c r="BA503" i="15"/>
  <c r="AY503" i="15"/>
  <c r="AX503" i="15"/>
  <c r="AW503" i="15"/>
  <c r="AV503" i="15"/>
  <c r="AU503" i="15"/>
  <c r="AT503" i="15"/>
  <c r="AS503" i="15"/>
  <c r="BT503" i="15" s="1"/>
  <c r="AR503" i="15"/>
  <c r="AQ503" i="15"/>
  <c r="AP503" i="15"/>
  <c r="AO503" i="15"/>
  <c r="AN503" i="15"/>
  <c r="AM503" i="15"/>
  <c r="AL503" i="15"/>
  <c r="AK503" i="15"/>
  <c r="AJ503" i="15"/>
  <c r="Z503" i="15"/>
  <c r="W503" i="15"/>
  <c r="V503" i="15"/>
  <c r="S503" i="15"/>
  <c r="R503" i="15"/>
  <c r="AC503" i="15" s="1"/>
  <c r="Q503" i="15"/>
  <c r="AB503" i="15" s="1"/>
  <c r="P503" i="15"/>
  <c r="O503" i="15"/>
  <c r="AE503" i="15" s="1"/>
  <c r="N503" i="15"/>
  <c r="M503" i="15"/>
  <c r="L503" i="15"/>
  <c r="K503" i="15"/>
  <c r="J503" i="15"/>
  <c r="I503" i="15"/>
  <c r="H503" i="15"/>
  <c r="BT502" i="15"/>
  <c r="BH502" i="15"/>
  <c r="BG502" i="15"/>
  <c r="BF502" i="15"/>
  <c r="BE502" i="15"/>
  <c r="CP502" i="15" s="1"/>
  <c r="BD502" i="15"/>
  <c r="CO502" i="15" s="1"/>
  <c r="BC502" i="15"/>
  <c r="BB502" i="15"/>
  <c r="BA502" i="15"/>
  <c r="AY502" i="15"/>
  <c r="AX502" i="15"/>
  <c r="CD502" i="15" s="1"/>
  <c r="AW502" i="15"/>
  <c r="AV502" i="15"/>
  <c r="AU502" i="15"/>
  <c r="AT502" i="15"/>
  <c r="AS502" i="15"/>
  <c r="AR502" i="15"/>
  <c r="BS502" i="15" s="1"/>
  <c r="AQ502" i="15"/>
  <c r="AP502" i="15"/>
  <c r="AO502" i="15"/>
  <c r="AM502" i="15"/>
  <c r="BI502" i="15" s="1"/>
  <c r="BJ502" i="15" s="1"/>
  <c r="AL502" i="15"/>
  <c r="AK502" i="15"/>
  <c r="AJ502" i="15"/>
  <c r="Z502" i="15"/>
  <c r="W502" i="15"/>
  <c r="V502" i="15"/>
  <c r="S502" i="15"/>
  <c r="R502" i="15"/>
  <c r="AC502" i="15" s="1"/>
  <c r="Q502" i="15"/>
  <c r="AB502" i="15" s="1"/>
  <c r="P502" i="15"/>
  <c r="O502" i="15"/>
  <c r="CG502" i="15" s="1"/>
  <c r="N502" i="15"/>
  <c r="M502" i="15"/>
  <c r="L502" i="15"/>
  <c r="K502" i="15"/>
  <c r="J502" i="15"/>
  <c r="I502" i="15"/>
  <c r="H502" i="15"/>
  <c r="CP501" i="15"/>
  <c r="BT501" i="15"/>
  <c r="BG501" i="15"/>
  <c r="BF501" i="15"/>
  <c r="BE501" i="15"/>
  <c r="BD501" i="15"/>
  <c r="CO501" i="15" s="1"/>
  <c r="BC501" i="15"/>
  <c r="BB501" i="15"/>
  <c r="BA501" i="15"/>
  <c r="AZ501" i="15"/>
  <c r="AY501" i="15"/>
  <c r="CE501" i="15" s="1"/>
  <c r="CF501" i="15" s="1"/>
  <c r="AX501" i="15"/>
  <c r="CD501" i="15" s="1"/>
  <c r="AW501" i="15"/>
  <c r="AV501" i="15"/>
  <c r="AU501" i="15"/>
  <c r="AS501" i="15"/>
  <c r="AR501" i="15"/>
  <c r="AQ501" i="15"/>
  <c r="AP501" i="15"/>
  <c r="AO501" i="15"/>
  <c r="AM501" i="15"/>
  <c r="AL501" i="15"/>
  <c r="BH501" i="15" s="1"/>
  <c r="AK501" i="15"/>
  <c r="AJ501" i="15"/>
  <c r="Z501" i="15"/>
  <c r="W501" i="15"/>
  <c r="V501" i="15"/>
  <c r="S501" i="15"/>
  <c r="R501" i="15"/>
  <c r="AC501" i="15" s="1"/>
  <c r="Q501" i="15"/>
  <c r="AB501" i="15" s="1"/>
  <c r="P501" i="15"/>
  <c r="O501" i="15"/>
  <c r="AE501" i="15" s="1"/>
  <c r="N501" i="15"/>
  <c r="M501" i="15"/>
  <c r="L501" i="15"/>
  <c r="K501" i="15"/>
  <c r="J501" i="15"/>
  <c r="I501" i="15"/>
  <c r="H501" i="15"/>
  <c r="CP500" i="15"/>
  <c r="CO500" i="15"/>
  <c r="CE500" i="15"/>
  <c r="BT500" i="15"/>
  <c r="BS500" i="15"/>
  <c r="BI500" i="15"/>
  <c r="BJ500" i="15" s="1"/>
  <c r="BH500" i="15"/>
  <c r="BG500" i="15"/>
  <c r="BF500" i="15"/>
  <c r="BE500" i="15"/>
  <c r="BD500" i="15"/>
  <c r="BC500" i="15"/>
  <c r="BB500" i="15"/>
  <c r="BA500" i="15"/>
  <c r="AY500" i="15"/>
  <c r="AX500" i="15"/>
  <c r="AZ500" i="15" s="1"/>
  <c r="AW500" i="15"/>
  <c r="AV500" i="15"/>
  <c r="AU500" i="15"/>
  <c r="AT500" i="15"/>
  <c r="AS500" i="15"/>
  <c r="AR500" i="15"/>
  <c r="AQ500" i="15"/>
  <c r="AP500" i="15"/>
  <c r="AO500" i="15"/>
  <c r="AN500" i="15"/>
  <c r="AM500" i="15"/>
  <c r="AL500" i="15"/>
  <c r="AK500" i="15"/>
  <c r="AJ500" i="15"/>
  <c r="Z500" i="15"/>
  <c r="W500" i="15"/>
  <c r="V500" i="15"/>
  <c r="S500" i="15"/>
  <c r="R500" i="15"/>
  <c r="AC500" i="15" s="1"/>
  <c r="Q500" i="15"/>
  <c r="AB500" i="15" s="1"/>
  <c r="P500" i="15"/>
  <c r="O500" i="15"/>
  <c r="N500" i="15"/>
  <c r="M500" i="15"/>
  <c r="L500" i="15"/>
  <c r="K500" i="15"/>
  <c r="J500" i="15"/>
  <c r="I500" i="15"/>
  <c r="H500" i="15"/>
  <c r="CF499" i="15"/>
  <c r="CE499" i="15"/>
  <c r="CD499" i="15"/>
  <c r="BT499" i="15"/>
  <c r="BI499" i="15"/>
  <c r="BG499" i="15"/>
  <c r="BF499" i="15"/>
  <c r="BE499" i="15"/>
  <c r="CP499" i="15" s="1"/>
  <c r="CQ499" i="15" s="1"/>
  <c r="BD499" i="15"/>
  <c r="CO499" i="15" s="1"/>
  <c r="BC499" i="15"/>
  <c r="BB499" i="15"/>
  <c r="BA499" i="15"/>
  <c r="AY499" i="15"/>
  <c r="AZ499" i="15" s="1"/>
  <c r="AX499" i="15"/>
  <c r="AW499" i="15"/>
  <c r="AV499" i="15"/>
  <c r="AU499" i="15"/>
  <c r="AS499" i="15"/>
  <c r="AR499" i="15"/>
  <c r="AQ499" i="15"/>
  <c r="AP499" i="15"/>
  <c r="AO499" i="15"/>
  <c r="AM499" i="15"/>
  <c r="AL499" i="15"/>
  <c r="AN499" i="15" s="1"/>
  <c r="AK499" i="15"/>
  <c r="AJ499" i="15"/>
  <c r="Z499" i="15"/>
  <c r="W499" i="15"/>
  <c r="V499" i="15"/>
  <c r="R499" i="15"/>
  <c r="AC499" i="15" s="1"/>
  <c r="Q499" i="15"/>
  <c r="AB499" i="15" s="1"/>
  <c r="P499" i="15"/>
  <c r="O499" i="15"/>
  <c r="N499" i="15"/>
  <c r="M499" i="15"/>
  <c r="L499" i="15"/>
  <c r="K499" i="15"/>
  <c r="J499" i="15"/>
  <c r="I499" i="15"/>
  <c r="H499" i="15"/>
  <c r="CP498" i="15"/>
  <c r="BS498" i="15"/>
  <c r="BG498" i="15"/>
  <c r="BF498" i="15"/>
  <c r="BE498" i="15"/>
  <c r="BD498" i="15"/>
  <c r="CO498" i="15" s="1"/>
  <c r="BC498" i="15"/>
  <c r="BB498" i="15"/>
  <c r="BA498" i="15"/>
  <c r="AY498" i="15"/>
  <c r="CE498" i="15" s="1"/>
  <c r="CF498" i="15" s="1"/>
  <c r="AX498" i="15"/>
  <c r="CD498" i="15" s="1"/>
  <c r="AW498" i="15"/>
  <c r="AV498" i="15"/>
  <c r="AU498" i="15"/>
  <c r="AS498" i="15"/>
  <c r="AR498" i="15"/>
  <c r="AQ498" i="15"/>
  <c r="AP498" i="15"/>
  <c r="AO498" i="15"/>
  <c r="AM498" i="15"/>
  <c r="BI498" i="15" s="1"/>
  <c r="AL498" i="15"/>
  <c r="BH498" i="15" s="1"/>
  <c r="AK498" i="15"/>
  <c r="AJ498" i="15"/>
  <c r="Z498" i="15"/>
  <c r="W498" i="15"/>
  <c r="V498" i="15"/>
  <c r="S498" i="15"/>
  <c r="R498" i="15"/>
  <c r="AC498" i="15" s="1"/>
  <c r="Q498" i="15"/>
  <c r="AB498" i="15" s="1"/>
  <c r="P498" i="15"/>
  <c r="O498" i="15"/>
  <c r="AE498" i="15" s="1"/>
  <c r="N498" i="15"/>
  <c r="M498" i="15"/>
  <c r="L498" i="15"/>
  <c r="K498" i="15"/>
  <c r="J498" i="15"/>
  <c r="I498" i="15"/>
  <c r="H498" i="15"/>
  <c r="CP497" i="15"/>
  <c r="CQ497" i="15" s="1"/>
  <c r="BH497" i="15"/>
  <c r="BG497" i="15"/>
  <c r="BF497" i="15"/>
  <c r="BE497" i="15"/>
  <c r="BD497" i="15"/>
  <c r="CO497" i="15" s="1"/>
  <c r="BC497" i="15"/>
  <c r="BB497" i="15"/>
  <c r="BA497" i="15"/>
  <c r="AY497" i="15"/>
  <c r="AX497" i="15"/>
  <c r="CD497" i="15" s="1"/>
  <c r="AW497" i="15"/>
  <c r="AV497" i="15"/>
  <c r="AU497" i="15"/>
  <c r="AS497" i="15"/>
  <c r="AR497" i="15"/>
  <c r="BS497" i="15" s="1"/>
  <c r="AQ497" i="15"/>
  <c r="AP497" i="15"/>
  <c r="AO497" i="15"/>
  <c r="AM497" i="15"/>
  <c r="BI497" i="15" s="1"/>
  <c r="BJ497" i="15" s="1"/>
  <c r="AL497" i="15"/>
  <c r="AK497" i="15"/>
  <c r="AJ497" i="15"/>
  <c r="Z497" i="15"/>
  <c r="W497" i="15"/>
  <c r="V497" i="15"/>
  <c r="S497" i="15"/>
  <c r="R497" i="15"/>
  <c r="AC497" i="15" s="1"/>
  <c r="Q497" i="15"/>
  <c r="AB497" i="15" s="1"/>
  <c r="P497" i="15"/>
  <c r="O497" i="15"/>
  <c r="AE497" i="15" s="1"/>
  <c r="N497" i="15"/>
  <c r="M497" i="15"/>
  <c r="L497" i="15"/>
  <c r="K497" i="15"/>
  <c r="J497" i="15"/>
  <c r="I497" i="15"/>
  <c r="H497" i="15"/>
  <c r="CO496" i="15"/>
  <c r="BU496" i="15"/>
  <c r="BG496" i="15"/>
  <c r="BF496" i="15"/>
  <c r="BE496" i="15"/>
  <c r="CP496" i="15" s="1"/>
  <c r="CQ496" i="15" s="1"/>
  <c r="BD496" i="15"/>
  <c r="BC496" i="15"/>
  <c r="BB496" i="15"/>
  <c r="BA496" i="15"/>
  <c r="AY496" i="15"/>
  <c r="CE496" i="15" s="1"/>
  <c r="CF496" i="15" s="1"/>
  <c r="AX496" i="15"/>
  <c r="CD496" i="15" s="1"/>
  <c r="AW496" i="15"/>
  <c r="AV496" i="15"/>
  <c r="AU496" i="15"/>
  <c r="AS496" i="15"/>
  <c r="BT496" i="15" s="1"/>
  <c r="AR496" i="15"/>
  <c r="BS496" i="15" s="1"/>
  <c r="AQ496" i="15"/>
  <c r="AP496" i="15"/>
  <c r="AO496" i="15"/>
  <c r="AM496" i="15"/>
  <c r="BI496" i="15" s="1"/>
  <c r="AL496" i="15"/>
  <c r="AK496" i="15"/>
  <c r="AJ496" i="15"/>
  <c r="Z496" i="15"/>
  <c r="W496" i="15"/>
  <c r="V496" i="15"/>
  <c r="S496" i="15"/>
  <c r="R496" i="15"/>
  <c r="AC496" i="15" s="1"/>
  <c r="Q496" i="15"/>
  <c r="AB496" i="15" s="1"/>
  <c r="P496" i="15"/>
  <c r="O496" i="15"/>
  <c r="T496" i="15" s="1"/>
  <c r="N496" i="15"/>
  <c r="M496" i="15"/>
  <c r="L496" i="15"/>
  <c r="K496" i="15"/>
  <c r="J496" i="15"/>
  <c r="I496" i="15"/>
  <c r="H496" i="15"/>
  <c r="CP495" i="15"/>
  <c r="CD495" i="15"/>
  <c r="BI495" i="15"/>
  <c r="BG495" i="15"/>
  <c r="BF495" i="15"/>
  <c r="BE495" i="15"/>
  <c r="BD495" i="15"/>
  <c r="CO495" i="15" s="1"/>
  <c r="CQ495" i="15" s="1"/>
  <c r="BC495" i="15"/>
  <c r="BB495" i="15"/>
  <c r="BA495" i="15"/>
  <c r="AZ495" i="15"/>
  <c r="AY495" i="15"/>
  <c r="CE495" i="15" s="1"/>
  <c r="AX495" i="15"/>
  <c r="AW495" i="15"/>
  <c r="AV495" i="15"/>
  <c r="AU495" i="15"/>
  <c r="AS495" i="15"/>
  <c r="BT495" i="15" s="1"/>
  <c r="BU495" i="15" s="1"/>
  <c r="AR495" i="15"/>
  <c r="BS495" i="15" s="1"/>
  <c r="AQ495" i="15"/>
  <c r="AP495" i="15"/>
  <c r="AO495" i="15"/>
  <c r="AM495" i="15"/>
  <c r="AL495" i="15"/>
  <c r="AK495" i="15"/>
  <c r="AJ495" i="15"/>
  <c r="Z495" i="15"/>
  <c r="W495" i="15"/>
  <c r="V495" i="15"/>
  <c r="S495" i="15"/>
  <c r="R495" i="15"/>
  <c r="AC495" i="15" s="1"/>
  <c r="Q495" i="15"/>
  <c r="AB495" i="15" s="1"/>
  <c r="P495" i="15"/>
  <c r="O495" i="15"/>
  <c r="N495" i="15"/>
  <c r="M495" i="15"/>
  <c r="L495" i="15"/>
  <c r="K495" i="15"/>
  <c r="J495" i="15"/>
  <c r="I495" i="15"/>
  <c r="H495" i="15"/>
  <c r="CO494" i="15"/>
  <c r="CE494" i="15"/>
  <c r="CF494" i="15" s="1"/>
  <c r="BI494" i="15"/>
  <c r="BG494" i="15"/>
  <c r="BF494" i="15"/>
  <c r="BE494" i="15"/>
  <c r="CP494" i="15" s="1"/>
  <c r="BD494" i="15"/>
  <c r="BC494" i="15"/>
  <c r="BB494" i="15"/>
  <c r="BA494" i="15"/>
  <c r="AY494" i="15"/>
  <c r="AZ494" i="15" s="1"/>
  <c r="AX494" i="15"/>
  <c r="CD494" i="15" s="1"/>
  <c r="AW494" i="15"/>
  <c r="AV494" i="15"/>
  <c r="AU494" i="15"/>
  <c r="AS494" i="15"/>
  <c r="AT494" i="15" s="1"/>
  <c r="AR494" i="15"/>
  <c r="BS494" i="15" s="1"/>
  <c r="AQ494" i="15"/>
  <c r="AP494" i="15"/>
  <c r="AO494" i="15"/>
  <c r="AM494" i="15"/>
  <c r="AL494" i="15"/>
  <c r="AK494" i="15"/>
  <c r="AJ494" i="15"/>
  <c r="Z494" i="15"/>
  <c r="W494" i="15"/>
  <c r="V494" i="15"/>
  <c r="S494" i="15"/>
  <c r="R494" i="15"/>
  <c r="AC494" i="15" s="1"/>
  <c r="Q494" i="15"/>
  <c r="AB494" i="15" s="1"/>
  <c r="P494" i="15"/>
  <c r="O494" i="15"/>
  <c r="AE494" i="15" s="1"/>
  <c r="N494" i="15"/>
  <c r="M494" i="15"/>
  <c r="L494" i="15"/>
  <c r="K494" i="15"/>
  <c r="J494" i="15"/>
  <c r="I494" i="15"/>
  <c r="H494" i="15"/>
  <c r="CP493" i="15"/>
  <c r="BT493" i="15"/>
  <c r="BS493" i="15"/>
  <c r="BI493" i="15"/>
  <c r="BG493" i="15"/>
  <c r="BF493" i="15"/>
  <c r="BE493" i="15"/>
  <c r="BD493" i="15"/>
  <c r="CO493" i="15" s="1"/>
  <c r="BC493" i="15"/>
  <c r="BB493" i="15"/>
  <c r="BA493" i="15"/>
  <c r="AY493" i="15"/>
  <c r="AX493" i="15"/>
  <c r="CD493" i="15" s="1"/>
  <c r="AW493" i="15"/>
  <c r="AV493" i="15"/>
  <c r="AU493" i="15"/>
  <c r="AS493" i="15"/>
  <c r="AT493" i="15" s="1"/>
  <c r="AR493" i="15"/>
  <c r="AQ493" i="15"/>
  <c r="AP493" i="15"/>
  <c r="AO493" i="15"/>
  <c r="AM493" i="15"/>
  <c r="AN493" i="15" s="1"/>
  <c r="AL493" i="15"/>
  <c r="BH493" i="15" s="1"/>
  <c r="BJ493" i="15" s="1"/>
  <c r="AK493" i="15"/>
  <c r="AJ493" i="15"/>
  <c r="Z493" i="15"/>
  <c r="W493" i="15"/>
  <c r="V493" i="15"/>
  <c r="S493" i="15"/>
  <c r="R493" i="15"/>
  <c r="AC493" i="15" s="1"/>
  <c r="Q493" i="15"/>
  <c r="AB493" i="15" s="1"/>
  <c r="P493" i="15"/>
  <c r="O493" i="15"/>
  <c r="AE493" i="15" s="1"/>
  <c r="N493" i="15"/>
  <c r="M493" i="15"/>
  <c r="L493" i="15"/>
  <c r="K493" i="15"/>
  <c r="J493" i="15"/>
  <c r="I493" i="15"/>
  <c r="H493" i="15"/>
  <c r="CP492" i="15"/>
  <c r="CQ492" i="15" s="1"/>
  <c r="CE492" i="15"/>
  <c r="CD492" i="15"/>
  <c r="BI492" i="15"/>
  <c r="BH492" i="15"/>
  <c r="BG492" i="15"/>
  <c r="BF492" i="15"/>
  <c r="BE492" i="15"/>
  <c r="BD492" i="15"/>
  <c r="CO492" i="15" s="1"/>
  <c r="BC492" i="15"/>
  <c r="BB492" i="15"/>
  <c r="BA492" i="15"/>
  <c r="AZ492" i="15"/>
  <c r="AY492" i="15"/>
  <c r="AX492" i="15"/>
  <c r="AW492" i="15"/>
  <c r="AV492" i="15"/>
  <c r="AU492" i="15"/>
  <c r="AS492" i="15"/>
  <c r="BT492" i="15" s="1"/>
  <c r="AR492" i="15"/>
  <c r="BS492" i="15" s="1"/>
  <c r="AQ492" i="15"/>
  <c r="AP492" i="15"/>
  <c r="AO492" i="15"/>
  <c r="AN492" i="15"/>
  <c r="AM492" i="15"/>
  <c r="AL492" i="15"/>
  <c r="AK492" i="15"/>
  <c r="AJ492" i="15"/>
  <c r="Z492" i="15"/>
  <c r="W492" i="15"/>
  <c r="V492" i="15"/>
  <c r="S492" i="15"/>
  <c r="R492" i="15"/>
  <c r="AC492" i="15" s="1"/>
  <c r="Q492" i="15"/>
  <c r="AB492" i="15" s="1"/>
  <c r="P492" i="15"/>
  <c r="O492" i="15"/>
  <c r="N492" i="15"/>
  <c r="M492" i="15"/>
  <c r="L492" i="15"/>
  <c r="K492" i="15"/>
  <c r="J492" i="15"/>
  <c r="I492" i="15"/>
  <c r="H492" i="15"/>
  <c r="CP491" i="15"/>
  <c r="CO491" i="15"/>
  <c r="CQ491" i="15" s="1"/>
  <c r="CE491" i="15"/>
  <c r="BT491" i="15"/>
  <c r="BU491" i="15" s="1"/>
  <c r="BS491" i="15"/>
  <c r="BI491" i="15"/>
  <c r="BH491" i="15"/>
  <c r="BG491" i="15"/>
  <c r="BF491" i="15"/>
  <c r="BE491" i="15"/>
  <c r="BD491" i="15"/>
  <c r="BC491" i="15"/>
  <c r="BB491" i="15"/>
  <c r="BA491" i="15"/>
  <c r="AY491" i="15"/>
  <c r="AX491" i="15"/>
  <c r="AW491" i="15"/>
  <c r="AV491" i="15"/>
  <c r="AU491" i="15"/>
  <c r="AT491" i="15"/>
  <c r="AS491" i="15"/>
  <c r="AR491" i="15"/>
  <c r="AQ491" i="15"/>
  <c r="AP491" i="15"/>
  <c r="AO491" i="15"/>
  <c r="AN491" i="15"/>
  <c r="AM491" i="15"/>
  <c r="AL491" i="15"/>
  <c r="AK491" i="15"/>
  <c r="AJ491" i="15"/>
  <c r="Z491" i="15"/>
  <c r="W491" i="15"/>
  <c r="V491" i="15"/>
  <c r="S491" i="15"/>
  <c r="R491" i="15"/>
  <c r="AC491" i="15" s="1"/>
  <c r="Q491" i="15"/>
  <c r="AB491" i="15" s="1"/>
  <c r="P491" i="15"/>
  <c r="O491" i="15"/>
  <c r="N491" i="15"/>
  <c r="M491" i="15"/>
  <c r="L491" i="15"/>
  <c r="K491" i="15"/>
  <c r="J491" i="15"/>
  <c r="I491" i="15"/>
  <c r="H491" i="15"/>
  <c r="CO490" i="15"/>
  <c r="CF490" i="15"/>
  <c r="CD490" i="15"/>
  <c r="BH490" i="15"/>
  <c r="BG490" i="15"/>
  <c r="BF490" i="15"/>
  <c r="BE490" i="15"/>
  <c r="CP490" i="15" s="1"/>
  <c r="CQ490" i="15" s="1"/>
  <c r="BD490" i="15"/>
  <c r="BC490" i="15"/>
  <c r="BB490" i="15"/>
  <c r="BA490" i="15"/>
  <c r="AZ490" i="15"/>
  <c r="AY490" i="15"/>
  <c r="CE490" i="15" s="1"/>
  <c r="AX490" i="15"/>
  <c r="AW490" i="15"/>
  <c r="AV490" i="15"/>
  <c r="AU490" i="15"/>
  <c r="AS490" i="15"/>
  <c r="BT490" i="15" s="1"/>
  <c r="AR490" i="15"/>
  <c r="BS490" i="15" s="1"/>
  <c r="AQ490" i="15"/>
  <c r="AP490" i="15"/>
  <c r="AO490" i="15"/>
  <c r="AM490" i="15"/>
  <c r="BI490" i="15" s="1"/>
  <c r="BJ490" i="15" s="1"/>
  <c r="AL490" i="15"/>
  <c r="AK490" i="15"/>
  <c r="AJ490" i="15"/>
  <c r="Z490" i="15"/>
  <c r="W490" i="15"/>
  <c r="V490" i="15"/>
  <c r="S490" i="15"/>
  <c r="R490" i="15"/>
  <c r="AC490" i="15" s="1"/>
  <c r="Q490" i="15"/>
  <c r="AB490" i="15" s="1"/>
  <c r="P490" i="15"/>
  <c r="O490" i="15"/>
  <c r="AE490" i="15" s="1"/>
  <c r="N490" i="15"/>
  <c r="M490" i="15"/>
  <c r="L490" i="15"/>
  <c r="K490" i="15"/>
  <c r="J490" i="15"/>
  <c r="I490" i="15"/>
  <c r="H490" i="15"/>
  <c r="CO489" i="15"/>
  <c r="CF489" i="15"/>
  <c r="CE489" i="15"/>
  <c r="CD489" i="15"/>
  <c r="BT489" i="15"/>
  <c r="BS489" i="15"/>
  <c r="BI489" i="15"/>
  <c r="BG489" i="15"/>
  <c r="BF489" i="15"/>
  <c r="BE489" i="15"/>
  <c r="CP489" i="15" s="1"/>
  <c r="BD489" i="15"/>
  <c r="BC489" i="15"/>
  <c r="BB489" i="15"/>
  <c r="BA489" i="15"/>
  <c r="AY489" i="15"/>
  <c r="AZ489" i="15" s="1"/>
  <c r="AX489" i="15"/>
  <c r="AW489" i="15"/>
  <c r="AV489" i="15"/>
  <c r="AU489" i="15"/>
  <c r="AS489" i="15"/>
  <c r="AR489" i="15"/>
  <c r="AT489" i="15" s="1"/>
  <c r="AQ489" i="15"/>
  <c r="AP489" i="15"/>
  <c r="AO489" i="15"/>
  <c r="AN489" i="15"/>
  <c r="AM489" i="15"/>
  <c r="AL489" i="15"/>
  <c r="BH489" i="15" s="1"/>
  <c r="BJ489" i="15" s="1"/>
  <c r="AK489" i="15"/>
  <c r="AJ489" i="15"/>
  <c r="Z489" i="15"/>
  <c r="W489" i="15"/>
  <c r="V489" i="15"/>
  <c r="S489" i="15"/>
  <c r="R489" i="15"/>
  <c r="AC489" i="15" s="1"/>
  <c r="Q489" i="15"/>
  <c r="AB489" i="15" s="1"/>
  <c r="P489" i="15"/>
  <c r="O489" i="15"/>
  <c r="AE489" i="15" s="1"/>
  <c r="N489" i="15"/>
  <c r="M489" i="15"/>
  <c r="L489" i="15"/>
  <c r="K489" i="15"/>
  <c r="J489" i="15"/>
  <c r="I489" i="15"/>
  <c r="H489" i="15"/>
  <c r="CO488" i="15"/>
  <c r="BG488" i="15"/>
  <c r="BF488" i="15"/>
  <c r="BE488" i="15"/>
  <c r="CP488" i="15" s="1"/>
  <c r="CQ488" i="15" s="1"/>
  <c r="BD488" i="15"/>
  <c r="BC488" i="15"/>
  <c r="BB488" i="15"/>
  <c r="BA488" i="15"/>
  <c r="AY488" i="15"/>
  <c r="CE488" i="15" s="1"/>
  <c r="AX488" i="15"/>
  <c r="CD488" i="15" s="1"/>
  <c r="CF488" i="15" s="1"/>
  <c r="AW488" i="15"/>
  <c r="AV488" i="15"/>
  <c r="AU488" i="15"/>
  <c r="AS488" i="15"/>
  <c r="BT488" i="15" s="1"/>
  <c r="AR488" i="15"/>
  <c r="AQ488" i="15"/>
  <c r="AP488" i="15"/>
  <c r="AO488" i="15"/>
  <c r="AM488" i="15"/>
  <c r="AL488" i="15"/>
  <c r="BH488" i="15" s="1"/>
  <c r="AK488" i="15"/>
  <c r="AJ488" i="15"/>
  <c r="Z488" i="15"/>
  <c r="W488" i="15"/>
  <c r="V488" i="15"/>
  <c r="S488" i="15"/>
  <c r="R488" i="15"/>
  <c r="AC488" i="15" s="1"/>
  <c r="Q488" i="15"/>
  <c r="AB488" i="15" s="1"/>
  <c r="P488" i="15"/>
  <c r="O488" i="15"/>
  <c r="AE488" i="15" s="1"/>
  <c r="N488" i="15"/>
  <c r="M488" i="15"/>
  <c r="L488" i="15"/>
  <c r="K488" i="15"/>
  <c r="J488" i="15"/>
  <c r="I488" i="15"/>
  <c r="H488" i="15"/>
  <c r="CP487" i="15"/>
  <c r="CQ487" i="15" s="1"/>
  <c r="CO487" i="15"/>
  <c r="CE487" i="15"/>
  <c r="BU487" i="15"/>
  <c r="BT487" i="15"/>
  <c r="BG487" i="15"/>
  <c r="BF487" i="15"/>
  <c r="BE487" i="15"/>
  <c r="BD487" i="15"/>
  <c r="BC487" i="15"/>
  <c r="BB487" i="15"/>
  <c r="BA487" i="15"/>
  <c r="AZ487" i="15"/>
  <c r="AY487" i="15"/>
  <c r="AX487" i="15"/>
  <c r="CD487" i="15" s="1"/>
  <c r="AW487" i="15"/>
  <c r="AV487" i="15"/>
  <c r="AU487" i="15"/>
  <c r="AT487" i="15"/>
  <c r="AS487" i="15"/>
  <c r="AR487" i="15"/>
  <c r="BS487" i="15" s="1"/>
  <c r="AQ487" i="15"/>
  <c r="AP487" i="15"/>
  <c r="AO487" i="15"/>
  <c r="AM487" i="15"/>
  <c r="AL487" i="15"/>
  <c r="BH487" i="15" s="1"/>
  <c r="AK487" i="15"/>
  <c r="AJ487" i="15"/>
  <c r="Z487" i="15"/>
  <c r="W487" i="15"/>
  <c r="V487" i="15"/>
  <c r="S487" i="15"/>
  <c r="R487" i="15"/>
  <c r="AC487" i="15" s="1"/>
  <c r="Q487" i="15"/>
  <c r="AB487" i="15" s="1"/>
  <c r="P487" i="15"/>
  <c r="O487" i="15"/>
  <c r="T487" i="15" s="1"/>
  <c r="N487" i="15"/>
  <c r="M487" i="15"/>
  <c r="L487" i="15"/>
  <c r="K487" i="15"/>
  <c r="J487" i="15"/>
  <c r="I487" i="15"/>
  <c r="H487" i="15"/>
  <c r="CQ486" i="15"/>
  <c r="CP486" i="15"/>
  <c r="CO486" i="15"/>
  <c r="CE486" i="15"/>
  <c r="BS486" i="15"/>
  <c r="BU486" i="15" s="1"/>
  <c r="BJ486" i="15"/>
  <c r="BI486" i="15"/>
  <c r="BH486" i="15"/>
  <c r="BG486" i="15"/>
  <c r="BF486" i="15"/>
  <c r="BE486" i="15"/>
  <c r="BD486" i="15"/>
  <c r="BC486" i="15"/>
  <c r="BB486" i="15"/>
  <c r="BA486" i="15"/>
  <c r="AY486" i="15"/>
  <c r="AX486" i="15"/>
  <c r="AW486" i="15"/>
  <c r="AV486" i="15"/>
  <c r="AU486" i="15"/>
  <c r="AS486" i="15"/>
  <c r="BT486" i="15" s="1"/>
  <c r="AR486" i="15"/>
  <c r="AT486" i="15" s="1"/>
  <c r="AQ486" i="15"/>
  <c r="AP486" i="15"/>
  <c r="AO486" i="15"/>
  <c r="AN486" i="15"/>
  <c r="AM486" i="15"/>
  <c r="AL486" i="15"/>
  <c r="AK486" i="15"/>
  <c r="AJ486" i="15"/>
  <c r="Z486" i="15"/>
  <c r="W486" i="15"/>
  <c r="V486" i="15"/>
  <c r="S486" i="15"/>
  <c r="R486" i="15"/>
  <c r="AC486" i="15" s="1"/>
  <c r="Q486" i="15"/>
  <c r="AB486" i="15" s="1"/>
  <c r="P486" i="15"/>
  <c r="O486" i="15"/>
  <c r="CR486" i="15" s="1"/>
  <c r="N486" i="15"/>
  <c r="M486" i="15"/>
  <c r="L486" i="15"/>
  <c r="K486" i="15"/>
  <c r="J486" i="15"/>
  <c r="I486" i="15"/>
  <c r="H486" i="15"/>
  <c r="CE485" i="15"/>
  <c r="CD485" i="15"/>
  <c r="CF485" i="15" s="1"/>
  <c r="BS485" i="15"/>
  <c r="BH485" i="15"/>
  <c r="BG485" i="15"/>
  <c r="BF485" i="15"/>
  <c r="BE485" i="15"/>
  <c r="CP485" i="15" s="1"/>
  <c r="CQ485" i="15" s="1"/>
  <c r="BD485" i="15"/>
  <c r="CO485" i="15" s="1"/>
  <c r="BC485" i="15"/>
  <c r="BB485" i="15"/>
  <c r="BA485" i="15"/>
  <c r="AY485" i="15"/>
  <c r="AZ485" i="15" s="1"/>
  <c r="AX485" i="15"/>
  <c r="AW485" i="15"/>
  <c r="AV485" i="15"/>
  <c r="AU485" i="15"/>
  <c r="AT485" i="15"/>
  <c r="AS485" i="15"/>
  <c r="BT485" i="15" s="1"/>
  <c r="AR485" i="15"/>
  <c r="AQ485" i="15"/>
  <c r="AP485" i="15"/>
  <c r="AO485" i="15"/>
  <c r="AM485" i="15"/>
  <c r="AN485" i="15" s="1"/>
  <c r="AL485" i="15"/>
  <c r="AK485" i="15"/>
  <c r="AJ485" i="15"/>
  <c r="Z485" i="15"/>
  <c r="W485" i="15"/>
  <c r="V485" i="15"/>
  <c r="S485" i="15"/>
  <c r="R485" i="15"/>
  <c r="AC485" i="15" s="1"/>
  <c r="Q485" i="15"/>
  <c r="AB485" i="15" s="1"/>
  <c r="P485" i="15"/>
  <c r="O485" i="15"/>
  <c r="AE485" i="15" s="1"/>
  <c r="N485" i="15"/>
  <c r="M485" i="15"/>
  <c r="L485" i="15"/>
  <c r="K485" i="15"/>
  <c r="J485" i="15"/>
  <c r="I485" i="15"/>
  <c r="H485" i="15"/>
  <c r="CE484" i="15"/>
  <c r="CD484" i="15"/>
  <c r="BG484" i="15"/>
  <c r="BF484" i="15"/>
  <c r="BE484" i="15"/>
  <c r="CP484" i="15" s="1"/>
  <c r="CQ484" i="15" s="1"/>
  <c r="BD484" i="15"/>
  <c r="CO484" i="15" s="1"/>
  <c r="BC484" i="15"/>
  <c r="BB484" i="15"/>
  <c r="BA484" i="15"/>
  <c r="AZ484" i="15"/>
  <c r="AY484" i="15"/>
  <c r="AX484" i="15"/>
  <c r="AW484" i="15"/>
  <c r="AV484" i="15"/>
  <c r="AU484" i="15"/>
  <c r="AS484" i="15"/>
  <c r="AR484" i="15"/>
  <c r="BS484" i="15" s="1"/>
  <c r="AQ484" i="15"/>
  <c r="AP484" i="15"/>
  <c r="AO484" i="15"/>
  <c r="AM484" i="15"/>
  <c r="AL484" i="15"/>
  <c r="BH484" i="15" s="1"/>
  <c r="AK484" i="15"/>
  <c r="AJ484" i="15"/>
  <c r="Z484" i="15"/>
  <c r="W484" i="15"/>
  <c r="V484" i="15"/>
  <c r="S484" i="15"/>
  <c r="R484" i="15"/>
  <c r="AC484" i="15" s="1"/>
  <c r="Q484" i="15"/>
  <c r="AB484" i="15" s="1"/>
  <c r="P484" i="15"/>
  <c r="O484" i="15"/>
  <c r="N484" i="15"/>
  <c r="M484" i="15"/>
  <c r="L484" i="15"/>
  <c r="K484" i="15"/>
  <c r="J484" i="15"/>
  <c r="I484" i="15"/>
  <c r="H484" i="15"/>
  <c r="CP483" i="15"/>
  <c r="CQ483" i="15" s="1"/>
  <c r="CE483" i="15"/>
  <c r="CD483" i="15"/>
  <c r="BT483" i="15"/>
  <c r="BU483" i="15" s="1"/>
  <c r="BJ483" i="15"/>
  <c r="BI483" i="15"/>
  <c r="BH483" i="15"/>
  <c r="BG483" i="15"/>
  <c r="BF483" i="15"/>
  <c r="BE483" i="15"/>
  <c r="BD483" i="15"/>
  <c r="CO483" i="15" s="1"/>
  <c r="BC483" i="15"/>
  <c r="BB483" i="15"/>
  <c r="BA483" i="15"/>
  <c r="AZ483" i="15"/>
  <c r="AY483" i="15"/>
  <c r="AX483" i="15"/>
  <c r="AW483" i="15"/>
  <c r="AV483" i="15"/>
  <c r="AU483" i="15"/>
  <c r="AT483" i="15"/>
  <c r="AS483" i="15"/>
  <c r="AR483" i="15"/>
  <c r="BS483" i="15" s="1"/>
  <c r="AQ483" i="15"/>
  <c r="AP483" i="15"/>
  <c r="AO483" i="15"/>
  <c r="AN483" i="15"/>
  <c r="AM483" i="15"/>
  <c r="AL483" i="15"/>
  <c r="AK483" i="15"/>
  <c r="AJ483" i="15"/>
  <c r="Z483" i="15"/>
  <c r="W483" i="15"/>
  <c r="V483" i="15"/>
  <c r="S483" i="15"/>
  <c r="R483" i="15"/>
  <c r="AC483" i="15" s="1"/>
  <c r="Q483" i="15"/>
  <c r="AB483" i="15" s="1"/>
  <c r="P483" i="15"/>
  <c r="O483" i="15"/>
  <c r="CR483" i="15" s="1"/>
  <c r="N483" i="15"/>
  <c r="M483" i="15"/>
  <c r="L483" i="15"/>
  <c r="K483" i="15"/>
  <c r="J483" i="15"/>
  <c r="I483" i="15"/>
  <c r="H483" i="15"/>
  <c r="CE482" i="15"/>
  <c r="CF482" i="15" s="1"/>
  <c r="CD482" i="15"/>
  <c r="BS482" i="15"/>
  <c r="BI482" i="15"/>
  <c r="BG482" i="15"/>
  <c r="BF482" i="15"/>
  <c r="BE482" i="15"/>
  <c r="CP482" i="15" s="1"/>
  <c r="CQ482" i="15" s="1"/>
  <c r="BD482" i="15"/>
  <c r="CO482" i="15" s="1"/>
  <c r="BC482" i="15"/>
  <c r="BB482" i="15"/>
  <c r="BA482" i="15"/>
  <c r="AY482" i="15"/>
  <c r="AZ482" i="15" s="1"/>
  <c r="AX482" i="15"/>
  <c r="AW482" i="15"/>
  <c r="AV482" i="15"/>
  <c r="AU482" i="15"/>
  <c r="AS482" i="15"/>
  <c r="BT482" i="15" s="1"/>
  <c r="BU482" i="15" s="1"/>
  <c r="AR482" i="15"/>
  <c r="AT482" i="15" s="1"/>
  <c r="AQ482" i="15"/>
  <c r="AP482" i="15"/>
  <c r="AO482" i="15"/>
  <c r="AN482" i="15"/>
  <c r="AM482" i="15"/>
  <c r="AL482" i="15"/>
  <c r="BH482" i="15" s="1"/>
  <c r="BJ482" i="15" s="1"/>
  <c r="AK482" i="15"/>
  <c r="AJ482" i="15"/>
  <c r="Z482" i="15"/>
  <c r="W482" i="15"/>
  <c r="V482" i="15"/>
  <c r="S482" i="15"/>
  <c r="R482" i="15"/>
  <c r="AC482" i="15" s="1"/>
  <c r="Q482" i="15"/>
  <c r="AB482" i="15" s="1"/>
  <c r="CZ482" i="15" s="1"/>
  <c r="P482" i="15"/>
  <c r="O482" i="15"/>
  <c r="BV482" i="15" s="1"/>
  <c r="N482" i="15"/>
  <c r="M482" i="15"/>
  <c r="L482" i="15"/>
  <c r="K482" i="15"/>
  <c r="J482" i="15"/>
  <c r="I482" i="15"/>
  <c r="H482" i="15"/>
  <c r="CP481" i="15"/>
  <c r="CE481" i="15"/>
  <c r="BT481" i="15"/>
  <c r="BU481" i="15" s="1"/>
  <c r="BS481" i="15"/>
  <c r="BH481" i="15"/>
  <c r="BG481" i="15"/>
  <c r="BF481" i="15"/>
  <c r="BE481" i="15"/>
  <c r="BD481" i="15"/>
  <c r="CO481" i="15" s="1"/>
  <c r="BC481" i="15"/>
  <c r="BB481" i="15"/>
  <c r="BA481" i="15"/>
  <c r="AY481" i="15"/>
  <c r="AX481" i="15"/>
  <c r="AW481" i="15"/>
  <c r="AV481" i="15"/>
  <c r="AU481" i="15"/>
  <c r="AT481" i="15"/>
  <c r="AS481" i="15"/>
  <c r="AR481" i="15"/>
  <c r="AQ481" i="15"/>
  <c r="AP481" i="15"/>
  <c r="AO481" i="15"/>
  <c r="AM481" i="15"/>
  <c r="AN481" i="15" s="1"/>
  <c r="AL481" i="15"/>
  <c r="AK481" i="15"/>
  <c r="AJ481" i="15"/>
  <c r="Z481" i="15"/>
  <c r="W481" i="15"/>
  <c r="V481" i="15"/>
  <c r="R481" i="15"/>
  <c r="AC481" i="15" s="1"/>
  <c r="Q481" i="15"/>
  <c r="AB481" i="15" s="1"/>
  <c r="P481" i="15"/>
  <c r="O481" i="15"/>
  <c r="AE481" i="15" s="1"/>
  <c r="N481" i="15"/>
  <c r="M481" i="15"/>
  <c r="L481" i="15"/>
  <c r="K481" i="15"/>
  <c r="J481" i="15"/>
  <c r="I481" i="15"/>
  <c r="H481" i="15"/>
  <c r="CQ480" i="15"/>
  <c r="CP480" i="15"/>
  <c r="BI480" i="15"/>
  <c r="BG480" i="15"/>
  <c r="BF480" i="15"/>
  <c r="BE480" i="15"/>
  <c r="BD480" i="15"/>
  <c r="CO480" i="15" s="1"/>
  <c r="BC480" i="15"/>
  <c r="BB480" i="15"/>
  <c r="BA480" i="15"/>
  <c r="AY480" i="15"/>
  <c r="AX480" i="15"/>
  <c r="CD480" i="15" s="1"/>
  <c r="AW480" i="15"/>
  <c r="AV480" i="15"/>
  <c r="AU480" i="15"/>
  <c r="AS480" i="15"/>
  <c r="AR480" i="15"/>
  <c r="BS480" i="15" s="1"/>
  <c r="AQ480" i="15"/>
  <c r="AP480" i="15"/>
  <c r="AO480" i="15"/>
  <c r="AM480" i="15"/>
  <c r="AN480" i="15" s="1"/>
  <c r="AL480" i="15"/>
  <c r="BH480" i="15" s="1"/>
  <c r="BJ480" i="15" s="1"/>
  <c r="AK480" i="15"/>
  <c r="AJ480" i="15"/>
  <c r="Z480" i="15"/>
  <c r="W480" i="15"/>
  <c r="V480" i="15"/>
  <c r="S480" i="15"/>
  <c r="R480" i="15"/>
  <c r="AC480" i="15" s="1"/>
  <c r="Q480" i="15"/>
  <c r="AB480" i="15" s="1"/>
  <c r="P480" i="15"/>
  <c r="O480" i="15"/>
  <c r="AE480" i="15" s="1"/>
  <c r="N480" i="15"/>
  <c r="M480" i="15"/>
  <c r="L480" i="15"/>
  <c r="K480" i="15"/>
  <c r="J480" i="15"/>
  <c r="I480" i="15"/>
  <c r="H480" i="15"/>
  <c r="CO479" i="15"/>
  <c r="BG479" i="15"/>
  <c r="BF479" i="15"/>
  <c r="BE479" i="15"/>
  <c r="CP479" i="15" s="1"/>
  <c r="BD479" i="15"/>
  <c r="BC479" i="15"/>
  <c r="BB479" i="15"/>
  <c r="BA479" i="15"/>
  <c r="AY479" i="15"/>
  <c r="AX479" i="15"/>
  <c r="CD479" i="15" s="1"/>
  <c r="AW479" i="15"/>
  <c r="AV479" i="15"/>
  <c r="AU479" i="15"/>
  <c r="AS479" i="15"/>
  <c r="AR479" i="15"/>
  <c r="BS479" i="15" s="1"/>
  <c r="AQ479" i="15"/>
  <c r="AP479" i="15"/>
  <c r="AO479" i="15"/>
  <c r="AM479" i="15"/>
  <c r="BI479" i="15" s="1"/>
  <c r="BJ479" i="15" s="1"/>
  <c r="AL479" i="15"/>
  <c r="BH479" i="15" s="1"/>
  <c r="AK479" i="15"/>
  <c r="AJ479" i="15"/>
  <c r="Z479" i="15"/>
  <c r="W479" i="15"/>
  <c r="V479" i="15"/>
  <c r="S479" i="15"/>
  <c r="R479" i="15"/>
  <c r="AC479" i="15" s="1"/>
  <c r="Q479" i="15"/>
  <c r="AB479" i="15" s="1"/>
  <c r="P479" i="15"/>
  <c r="O479" i="15"/>
  <c r="AE479" i="15" s="1"/>
  <c r="N479" i="15"/>
  <c r="M479" i="15"/>
  <c r="L479" i="15"/>
  <c r="K479" i="15"/>
  <c r="J479" i="15"/>
  <c r="I479" i="15"/>
  <c r="H479" i="15"/>
  <c r="CQ478" i="15"/>
  <c r="CP478" i="15"/>
  <c r="CE478" i="15"/>
  <c r="CF478" i="15" s="1"/>
  <c r="BT478" i="15"/>
  <c r="BU478" i="15" s="1"/>
  <c r="BI478" i="15"/>
  <c r="BJ478" i="15" s="1"/>
  <c r="BH478" i="15"/>
  <c r="BG478" i="15"/>
  <c r="BF478" i="15"/>
  <c r="BE478" i="15"/>
  <c r="BD478" i="15"/>
  <c r="CO478" i="15" s="1"/>
  <c r="BC478" i="15"/>
  <c r="BB478" i="15"/>
  <c r="BA478" i="15"/>
  <c r="AZ478" i="15"/>
  <c r="AY478" i="15"/>
  <c r="AX478" i="15"/>
  <c r="CD478" i="15" s="1"/>
  <c r="AW478" i="15"/>
  <c r="AV478" i="15"/>
  <c r="AU478" i="15"/>
  <c r="AT478" i="15"/>
  <c r="AS478" i="15"/>
  <c r="AR478" i="15"/>
  <c r="BS478" i="15" s="1"/>
  <c r="AQ478" i="15"/>
  <c r="AP478" i="15"/>
  <c r="AO478" i="15"/>
  <c r="AN478" i="15"/>
  <c r="AM478" i="15"/>
  <c r="AL478" i="15"/>
  <c r="AK478" i="15"/>
  <c r="AJ478" i="15"/>
  <c r="Z478" i="15"/>
  <c r="W478" i="15"/>
  <c r="V478" i="15"/>
  <c r="S478" i="15"/>
  <c r="R478" i="15"/>
  <c r="AC478" i="15" s="1"/>
  <c r="Q478" i="15"/>
  <c r="AB478" i="15" s="1"/>
  <c r="CZ478" i="15" s="1"/>
  <c r="P478" i="15"/>
  <c r="O478" i="15"/>
  <c r="BV478" i="15" s="1"/>
  <c r="N478" i="15"/>
  <c r="M478" i="15"/>
  <c r="L478" i="15"/>
  <c r="K478" i="15"/>
  <c r="J478" i="15"/>
  <c r="I478" i="15"/>
  <c r="H478" i="15"/>
  <c r="CO477" i="15"/>
  <c r="CF477" i="15"/>
  <c r="CE477" i="15"/>
  <c r="CD477" i="15"/>
  <c r="BS477" i="15"/>
  <c r="BH477" i="15"/>
  <c r="BG477" i="15"/>
  <c r="BF477" i="15"/>
  <c r="BE477" i="15"/>
  <c r="CP477" i="15" s="1"/>
  <c r="CQ477" i="15" s="1"/>
  <c r="BD477" i="15"/>
  <c r="BC477" i="15"/>
  <c r="BB477" i="15"/>
  <c r="BA477" i="15"/>
  <c r="AY477" i="15"/>
  <c r="AZ477" i="15" s="1"/>
  <c r="AX477" i="15"/>
  <c r="AW477" i="15"/>
  <c r="AV477" i="15"/>
  <c r="AU477" i="15"/>
  <c r="AT477" i="15"/>
  <c r="AS477" i="15"/>
  <c r="BT477" i="15" s="1"/>
  <c r="BU477" i="15" s="1"/>
  <c r="AR477" i="15"/>
  <c r="AQ477" i="15"/>
  <c r="AP477" i="15"/>
  <c r="AO477" i="15"/>
  <c r="AM477" i="15"/>
  <c r="AL477" i="15"/>
  <c r="AK477" i="15"/>
  <c r="AJ477" i="15"/>
  <c r="Z477" i="15"/>
  <c r="W477" i="15"/>
  <c r="V477" i="15"/>
  <c r="S477" i="15"/>
  <c r="R477" i="15"/>
  <c r="AC477" i="15" s="1"/>
  <c r="Q477" i="15"/>
  <c r="AB477" i="15" s="1"/>
  <c r="P477" i="15"/>
  <c r="O477" i="15"/>
  <c r="AE477" i="15" s="1"/>
  <c r="N477" i="15"/>
  <c r="M477" i="15"/>
  <c r="L477" i="15"/>
  <c r="K477" i="15"/>
  <c r="J477" i="15"/>
  <c r="I477" i="15"/>
  <c r="H477" i="15"/>
  <c r="CP476" i="15"/>
  <c r="CQ476" i="15" s="1"/>
  <c r="CO476" i="15"/>
  <c r="CD476" i="15"/>
  <c r="BG476" i="15"/>
  <c r="BF476" i="15"/>
  <c r="BE476" i="15"/>
  <c r="BD476" i="15"/>
  <c r="BC476" i="15"/>
  <c r="BB476" i="15"/>
  <c r="BA476" i="15"/>
  <c r="AY476" i="15"/>
  <c r="AX476" i="15"/>
  <c r="AW476" i="15"/>
  <c r="AV476" i="15"/>
  <c r="AU476" i="15"/>
  <c r="AT476" i="15"/>
  <c r="AS476" i="15"/>
  <c r="BT476" i="15" s="1"/>
  <c r="BU476" i="15" s="1"/>
  <c r="AR476" i="15"/>
  <c r="BS476" i="15" s="1"/>
  <c r="AQ476" i="15"/>
  <c r="AP476" i="15"/>
  <c r="AO476" i="15"/>
  <c r="AM476" i="15"/>
  <c r="BI476" i="15" s="1"/>
  <c r="AL476" i="15"/>
  <c r="BH476" i="15" s="1"/>
  <c r="BJ476" i="15" s="1"/>
  <c r="AK476" i="15"/>
  <c r="AJ476" i="15"/>
  <c r="Z476" i="15"/>
  <c r="W476" i="15"/>
  <c r="V476" i="15"/>
  <c r="S476" i="15"/>
  <c r="R476" i="15"/>
  <c r="AC476" i="15" s="1"/>
  <c r="Q476" i="15"/>
  <c r="AB476" i="15" s="1"/>
  <c r="P476" i="15"/>
  <c r="O476" i="15"/>
  <c r="N476" i="15"/>
  <c r="M476" i="15"/>
  <c r="L476" i="15"/>
  <c r="K476" i="15"/>
  <c r="J476" i="15"/>
  <c r="I476" i="15"/>
  <c r="H476" i="15"/>
  <c r="CP475" i="15"/>
  <c r="CO475" i="15"/>
  <c r="CQ475" i="15" s="1"/>
  <c r="BS475" i="15"/>
  <c r="BI475" i="15"/>
  <c r="BG475" i="15"/>
  <c r="BF475" i="15"/>
  <c r="BE475" i="15"/>
  <c r="BD475" i="15"/>
  <c r="BC475" i="15"/>
  <c r="BB475" i="15"/>
  <c r="BA475" i="15"/>
  <c r="AY475" i="15"/>
  <c r="AX475" i="15"/>
  <c r="CD475" i="15" s="1"/>
  <c r="AW475" i="15"/>
  <c r="AV475" i="15"/>
  <c r="AU475" i="15"/>
  <c r="AS475" i="15"/>
  <c r="AT475" i="15" s="1"/>
  <c r="AR475" i="15"/>
  <c r="AQ475" i="15"/>
  <c r="AP475" i="15"/>
  <c r="AO475" i="15"/>
  <c r="AM475" i="15"/>
  <c r="AL475" i="15"/>
  <c r="AK475" i="15"/>
  <c r="AJ475" i="15"/>
  <c r="Z475" i="15"/>
  <c r="W475" i="15"/>
  <c r="V475" i="15"/>
  <c r="S475" i="15"/>
  <c r="R475" i="15"/>
  <c r="AC475" i="15" s="1"/>
  <c r="Q475" i="15"/>
  <c r="AB475" i="15" s="1"/>
  <c r="P475" i="15"/>
  <c r="O475" i="15"/>
  <c r="BV475" i="15" s="1"/>
  <c r="N475" i="15"/>
  <c r="M475" i="15"/>
  <c r="L475" i="15"/>
  <c r="K475" i="15"/>
  <c r="J475" i="15"/>
  <c r="I475" i="15"/>
  <c r="H475" i="15"/>
  <c r="CO474" i="15"/>
  <c r="BG474" i="15"/>
  <c r="BF474" i="15"/>
  <c r="BE474" i="15"/>
  <c r="CP474" i="15" s="1"/>
  <c r="CQ474" i="15" s="1"/>
  <c r="BD474" i="15"/>
  <c r="BC474" i="15"/>
  <c r="BB474" i="15"/>
  <c r="BA474" i="15"/>
  <c r="AY474" i="15"/>
  <c r="CE474" i="15" s="1"/>
  <c r="AX474" i="15"/>
  <c r="AW474" i="15"/>
  <c r="AV474" i="15"/>
  <c r="AU474" i="15"/>
  <c r="AS474" i="15"/>
  <c r="BT474" i="15" s="1"/>
  <c r="AR474" i="15"/>
  <c r="BS474" i="15" s="1"/>
  <c r="AQ474" i="15"/>
  <c r="AP474" i="15"/>
  <c r="AO474" i="15"/>
  <c r="AM474" i="15"/>
  <c r="AL474" i="15"/>
  <c r="BH474" i="15" s="1"/>
  <c r="AK474" i="15"/>
  <c r="AJ474" i="15"/>
  <c r="Z474" i="15"/>
  <c r="W474" i="15"/>
  <c r="V474" i="15"/>
  <c r="S474" i="15"/>
  <c r="R474" i="15"/>
  <c r="AC474" i="15" s="1"/>
  <c r="Q474" i="15"/>
  <c r="AB474" i="15" s="1"/>
  <c r="P474" i="15"/>
  <c r="O474" i="15"/>
  <c r="BV474" i="15" s="1"/>
  <c r="N474" i="15"/>
  <c r="M474" i="15"/>
  <c r="L474" i="15"/>
  <c r="K474" i="15"/>
  <c r="J474" i="15"/>
  <c r="I474" i="15"/>
  <c r="H474" i="15"/>
  <c r="CQ473" i="15"/>
  <c r="CP473" i="15"/>
  <c r="CO473" i="15"/>
  <c r="CD473" i="15"/>
  <c r="BU473" i="15"/>
  <c r="BS473" i="15"/>
  <c r="BG473" i="15"/>
  <c r="BF473" i="15"/>
  <c r="BE473" i="15"/>
  <c r="BD473" i="15"/>
  <c r="BC473" i="15"/>
  <c r="BB473" i="15"/>
  <c r="BA473" i="15"/>
  <c r="AZ473" i="15"/>
  <c r="AY473" i="15"/>
  <c r="CE473" i="15" s="1"/>
  <c r="AX473" i="15"/>
  <c r="AW473" i="15"/>
  <c r="AV473" i="15"/>
  <c r="AU473" i="15"/>
  <c r="AT473" i="15"/>
  <c r="AS473" i="15"/>
  <c r="BT473" i="15" s="1"/>
  <c r="AR473" i="15"/>
  <c r="AQ473" i="15"/>
  <c r="AP473" i="15"/>
  <c r="AO473" i="15"/>
  <c r="AM473" i="15"/>
  <c r="AL473" i="15"/>
  <c r="BH473" i="15" s="1"/>
  <c r="AK473" i="15"/>
  <c r="AJ473" i="15"/>
  <c r="Z473" i="15"/>
  <c r="W473" i="15"/>
  <c r="V473" i="15"/>
  <c r="S473" i="15"/>
  <c r="R473" i="15"/>
  <c r="AC473" i="15" s="1"/>
  <c r="Q473" i="15"/>
  <c r="AB473" i="15" s="1"/>
  <c r="P473" i="15"/>
  <c r="O473" i="15"/>
  <c r="AE473" i="15" s="1"/>
  <c r="N473" i="15"/>
  <c r="M473" i="15"/>
  <c r="L473" i="15"/>
  <c r="K473" i="15"/>
  <c r="J473" i="15"/>
  <c r="I473" i="15"/>
  <c r="H473" i="15"/>
  <c r="CQ472" i="15"/>
  <c r="CP472" i="15"/>
  <c r="CE472" i="15"/>
  <c r="CF472" i="15" s="1"/>
  <c r="BU472" i="15"/>
  <c r="BI472" i="15"/>
  <c r="BH472" i="15"/>
  <c r="BG472" i="15"/>
  <c r="BF472" i="15"/>
  <c r="BE472" i="15"/>
  <c r="BD472" i="15"/>
  <c r="CO472" i="15" s="1"/>
  <c r="BC472" i="15"/>
  <c r="BB472" i="15"/>
  <c r="BA472" i="15"/>
  <c r="AZ472" i="15"/>
  <c r="AY472" i="15"/>
  <c r="AX472" i="15"/>
  <c r="CD472" i="15" s="1"/>
  <c r="AW472" i="15"/>
  <c r="AV472" i="15"/>
  <c r="AU472" i="15"/>
  <c r="AT472" i="15"/>
  <c r="AS472" i="15"/>
  <c r="BT472" i="15" s="1"/>
  <c r="AR472" i="15"/>
  <c r="BS472" i="15" s="1"/>
  <c r="AQ472" i="15"/>
  <c r="AP472" i="15"/>
  <c r="AO472" i="15"/>
  <c r="AN472" i="15"/>
  <c r="AM472" i="15"/>
  <c r="AL472" i="15"/>
  <c r="AK472" i="15"/>
  <c r="AJ472" i="15"/>
  <c r="Z472" i="15"/>
  <c r="W472" i="15"/>
  <c r="V472" i="15"/>
  <c r="S472" i="15"/>
  <c r="R472" i="15"/>
  <c r="AC472" i="15" s="1"/>
  <c r="Q472" i="15"/>
  <c r="AB472" i="15" s="1"/>
  <c r="P472" i="15"/>
  <c r="O472" i="15"/>
  <c r="N472" i="15"/>
  <c r="M472" i="15"/>
  <c r="L472" i="15"/>
  <c r="K472" i="15"/>
  <c r="J472" i="15"/>
  <c r="I472" i="15"/>
  <c r="H472" i="15"/>
  <c r="CQ471" i="15"/>
  <c r="BI471" i="15"/>
  <c r="BH471" i="15"/>
  <c r="BG471" i="15"/>
  <c r="BF471" i="15"/>
  <c r="BE471" i="15"/>
  <c r="CP471" i="15" s="1"/>
  <c r="BD471" i="15"/>
  <c r="CO471" i="15" s="1"/>
  <c r="BC471" i="15"/>
  <c r="BB471" i="15"/>
  <c r="BA471" i="15"/>
  <c r="AY471" i="15"/>
  <c r="AX471" i="15"/>
  <c r="CD471" i="15" s="1"/>
  <c r="AW471" i="15"/>
  <c r="AV471" i="15"/>
  <c r="AU471" i="15"/>
  <c r="AS471" i="15"/>
  <c r="AT471" i="15" s="1"/>
  <c r="AR471" i="15"/>
  <c r="BS471" i="15" s="1"/>
  <c r="AQ471" i="15"/>
  <c r="AP471" i="15"/>
  <c r="AO471" i="15"/>
  <c r="AN471" i="15"/>
  <c r="AM471" i="15"/>
  <c r="AL471" i="15"/>
  <c r="AK471" i="15"/>
  <c r="AJ471" i="15"/>
  <c r="Z471" i="15"/>
  <c r="W471" i="15"/>
  <c r="V471" i="15"/>
  <c r="S471" i="15"/>
  <c r="R471" i="15"/>
  <c r="AC471" i="15" s="1"/>
  <c r="Q471" i="15"/>
  <c r="AB471" i="15" s="1"/>
  <c r="CZ471" i="15" s="1"/>
  <c r="P471" i="15"/>
  <c r="O471" i="15"/>
  <c r="AE471" i="15" s="1"/>
  <c r="N471" i="15"/>
  <c r="M471" i="15"/>
  <c r="L471" i="15"/>
  <c r="K471" i="15"/>
  <c r="J471" i="15"/>
  <c r="I471" i="15"/>
  <c r="H471" i="15"/>
  <c r="BT470" i="15"/>
  <c r="BS470" i="15"/>
  <c r="BI470" i="15"/>
  <c r="BG470" i="15"/>
  <c r="BF470" i="15"/>
  <c r="BE470" i="15"/>
  <c r="CP470" i="15" s="1"/>
  <c r="CQ470" i="15" s="1"/>
  <c r="BD470" i="15"/>
  <c r="CO470" i="15" s="1"/>
  <c r="BC470" i="15"/>
  <c r="BB470" i="15"/>
  <c r="BA470" i="15"/>
  <c r="AY470" i="15"/>
  <c r="CE470" i="15" s="1"/>
  <c r="AX470" i="15"/>
  <c r="AW470" i="15"/>
  <c r="AV470" i="15"/>
  <c r="AU470" i="15"/>
  <c r="AT470" i="15"/>
  <c r="AS470" i="15"/>
  <c r="AR470" i="15"/>
  <c r="AQ470" i="15"/>
  <c r="AP470" i="15"/>
  <c r="AO470" i="15"/>
  <c r="AM470" i="15"/>
  <c r="AL470" i="15"/>
  <c r="AK470" i="15"/>
  <c r="AJ470" i="15"/>
  <c r="Z470" i="15"/>
  <c r="W470" i="15"/>
  <c r="V470" i="15"/>
  <c r="S470" i="15"/>
  <c r="R470" i="15"/>
  <c r="AC470" i="15" s="1"/>
  <c r="Q470" i="15"/>
  <c r="AB470" i="15" s="1"/>
  <c r="P470" i="15"/>
  <c r="O470" i="15"/>
  <c r="N470" i="15"/>
  <c r="M470" i="15"/>
  <c r="L470" i="15"/>
  <c r="K470" i="15"/>
  <c r="J470" i="15"/>
  <c r="I470" i="15"/>
  <c r="H470" i="15"/>
  <c r="CO469" i="15"/>
  <c r="CQ469" i="15" s="1"/>
  <c r="CD469" i="15"/>
  <c r="BT469" i="15"/>
  <c r="BU469" i="15" s="1"/>
  <c r="BG469" i="15"/>
  <c r="BF469" i="15"/>
  <c r="BE469" i="15"/>
  <c r="CP469" i="15" s="1"/>
  <c r="BD469" i="15"/>
  <c r="BC469" i="15"/>
  <c r="BB469" i="15"/>
  <c r="BA469" i="15"/>
  <c r="AY469" i="15"/>
  <c r="AX469" i="15"/>
  <c r="AW469" i="15"/>
  <c r="AV469" i="15"/>
  <c r="AU469" i="15"/>
  <c r="AS469" i="15"/>
  <c r="AR469" i="15"/>
  <c r="BS469" i="15" s="1"/>
  <c r="AQ469" i="15"/>
  <c r="AP469" i="15"/>
  <c r="AO469" i="15"/>
  <c r="AM469" i="15"/>
  <c r="BI469" i="15" s="1"/>
  <c r="AL469" i="15"/>
  <c r="AK469" i="15"/>
  <c r="AJ469" i="15"/>
  <c r="Z469" i="15"/>
  <c r="W469" i="15"/>
  <c r="V469" i="15"/>
  <c r="S469" i="15"/>
  <c r="R469" i="15"/>
  <c r="AC469" i="15" s="1"/>
  <c r="Q469" i="15"/>
  <c r="AB469" i="15" s="1"/>
  <c r="P469" i="15"/>
  <c r="O469" i="15"/>
  <c r="AE469" i="15" s="1"/>
  <c r="N469" i="15"/>
  <c r="M469" i="15"/>
  <c r="L469" i="15"/>
  <c r="K469" i="15"/>
  <c r="J469" i="15"/>
  <c r="I469" i="15"/>
  <c r="H469" i="15"/>
  <c r="CO468" i="15"/>
  <c r="BT468" i="15"/>
  <c r="BU468" i="15" s="1"/>
  <c r="BI468" i="15"/>
  <c r="BJ468" i="15" s="1"/>
  <c r="BH468" i="15"/>
  <c r="BG468" i="15"/>
  <c r="BF468" i="15"/>
  <c r="BE468" i="15"/>
  <c r="CP468" i="15" s="1"/>
  <c r="BD468" i="15"/>
  <c r="BC468" i="15"/>
  <c r="BB468" i="15"/>
  <c r="BA468" i="15"/>
  <c r="AY468" i="15"/>
  <c r="AX468" i="15"/>
  <c r="CD468" i="15" s="1"/>
  <c r="AW468" i="15"/>
  <c r="AV468" i="15"/>
  <c r="AU468" i="15"/>
  <c r="AS468" i="15"/>
  <c r="AT468" i="15" s="1"/>
  <c r="AR468" i="15"/>
  <c r="BS468" i="15" s="1"/>
  <c r="AQ468" i="15"/>
  <c r="AP468" i="15"/>
  <c r="AO468" i="15"/>
  <c r="AN468" i="15"/>
  <c r="AM468" i="15"/>
  <c r="AL468" i="15"/>
  <c r="AK468" i="15"/>
  <c r="AJ468" i="15"/>
  <c r="Z468" i="15"/>
  <c r="W468" i="15"/>
  <c r="V468" i="15"/>
  <c r="S468" i="15"/>
  <c r="R468" i="15"/>
  <c r="AC468" i="15" s="1"/>
  <c r="Q468" i="15"/>
  <c r="AB468" i="15" s="1"/>
  <c r="CZ468" i="15" s="1"/>
  <c r="P468" i="15"/>
  <c r="O468" i="15"/>
  <c r="N468" i="15"/>
  <c r="M468" i="15"/>
  <c r="L468" i="15"/>
  <c r="K468" i="15"/>
  <c r="J468" i="15"/>
  <c r="I468" i="15"/>
  <c r="H468" i="15"/>
  <c r="CP467" i="15"/>
  <c r="CQ467" i="15" s="1"/>
  <c r="CE467" i="15"/>
  <c r="CF467" i="15" s="1"/>
  <c r="CD467" i="15"/>
  <c r="BT467" i="15"/>
  <c r="BI467" i="15"/>
  <c r="BG467" i="15"/>
  <c r="BF467" i="15"/>
  <c r="BE467" i="15"/>
  <c r="BD467" i="15"/>
  <c r="CO467" i="15" s="1"/>
  <c r="BC467" i="15"/>
  <c r="BB467" i="15"/>
  <c r="BA467" i="15"/>
  <c r="AY467" i="15"/>
  <c r="AX467" i="15"/>
  <c r="AW467" i="15"/>
  <c r="AV467" i="15"/>
  <c r="AU467" i="15"/>
  <c r="AS467" i="15"/>
  <c r="AR467" i="15"/>
  <c r="BS467" i="15" s="1"/>
  <c r="BU467" i="15" s="1"/>
  <c r="AQ467" i="15"/>
  <c r="AP467" i="15"/>
  <c r="AO467" i="15"/>
  <c r="AM467" i="15"/>
  <c r="AN467" i="15" s="1"/>
  <c r="AL467" i="15"/>
  <c r="BH467" i="15" s="1"/>
  <c r="BJ467" i="15" s="1"/>
  <c r="AK467" i="15"/>
  <c r="AJ467" i="15"/>
  <c r="Z467" i="15"/>
  <c r="W467" i="15"/>
  <c r="V467" i="15"/>
  <c r="S467" i="15"/>
  <c r="R467" i="15"/>
  <c r="AC467" i="15" s="1"/>
  <c r="Q467" i="15"/>
  <c r="AB467" i="15" s="1"/>
  <c r="P467" i="15"/>
  <c r="O467" i="15"/>
  <c r="N467" i="15"/>
  <c r="M467" i="15"/>
  <c r="L467" i="15"/>
  <c r="K467" i="15"/>
  <c r="J467" i="15"/>
  <c r="I467" i="15"/>
  <c r="H467" i="15"/>
  <c r="CO466" i="15"/>
  <c r="BT466" i="15"/>
  <c r="BH466" i="15"/>
  <c r="BG466" i="15"/>
  <c r="BF466" i="15"/>
  <c r="BE466" i="15"/>
  <c r="CP466" i="15" s="1"/>
  <c r="BD466" i="15"/>
  <c r="BC466" i="15"/>
  <c r="BB466" i="15"/>
  <c r="BA466" i="15"/>
  <c r="AY466" i="15"/>
  <c r="CE466" i="15" s="1"/>
  <c r="CF466" i="15" s="1"/>
  <c r="AX466" i="15"/>
  <c r="CD466" i="15" s="1"/>
  <c r="AW466" i="15"/>
  <c r="AV466" i="15"/>
  <c r="AU466" i="15"/>
  <c r="AS466" i="15"/>
  <c r="AR466" i="15"/>
  <c r="AQ466" i="15"/>
  <c r="AP466" i="15"/>
  <c r="AO466" i="15"/>
  <c r="AN466" i="15"/>
  <c r="AM466" i="15"/>
  <c r="BI466" i="15" s="1"/>
  <c r="BJ466" i="15" s="1"/>
  <c r="AL466" i="15"/>
  <c r="AK466" i="15"/>
  <c r="AJ466" i="15"/>
  <c r="Z466" i="15"/>
  <c r="W466" i="15"/>
  <c r="V466" i="15"/>
  <c r="S466" i="15"/>
  <c r="R466" i="15"/>
  <c r="AC466" i="15" s="1"/>
  <c r="Q466" i="15"/>
  <c r="AB466" i="15" s="1"/>
  <c r="P466" i="15"/>
  <c r="O466" i="15"/>
  <c r="T466" i="15" s="1"/>
  <c r="N466" i="15"/>
  <c r="M466" i="15"/>
  <c r="L466" i="15"/>
  <c r="K466" i="15"/>
  <c r="J466" i="15"/>
  <c r="I466" i="15"/>
  <c r="H466" i="15"/>
  <c r="CP465" i="15"/>
  <c r="CQ465" i="15" s="1"/>
  <c r="CO465" i="15"/>
  <c r="BT465" i="15"/>
  <c r="BG465" i="15"/>
  <c r="BF465" i="15"/>
  <c r="BE465" i="15"/>
  <c r="BD465" i="15"/>
  <c r="BC465" i="15"/>
  <c r="BB465" i="15"/>
  <c r="BA465" i="15"/>
  <c r="AY465" i="15"/>
  <c r="CE465" i="15" s="1"/>
  <c r="AX465" i="15"/>
  <c r="AW465" i="15"/>
  <c r="AV465" i="15"/>
  <c r="AU465" i="15"/>
  <c r="AS465" i="15"/>
  <c r="AR465" i="15"/>
  <c r="AT465" i="15" s="1"/>
  <c r="AQ465" i="15"/>
  <c r="AP465" i="15"/>
  <c r="AO465" i="15"/>
  <c r="AM465" i="15"/>
  <c r="AL465" i="15"/>
  <c r="BH465" i="15" s="1"/>
  <c r="AK465" i="15"/>
  <c r="AJ465" i="15"/>
  <c r="Z465" i="15"/>
  <c r="W465" i="15"/>
  <c r="V465" i="15"/>
  <c r="S465" i="15"/>
  <c r="R465" i="15"/>
  <c r="AC465" i="15" s="1"/>
  <c r="Q465" i="15"/>
  <c r="AB465" i="15" s="1"/>
  <c r="P465" i="15"/>
  <c r="O465" i="15"/>
  <c r="AE465" i="15" s="1"/>
  <c r="N465" i="15"/>
  <c r="M465" i="15"/>
  <c r="L465" i="15"/>
  <c r="K465" i="15"/>
  <c r="J465" i="15"/>
  <c r="I465" i="15"/>
  <c r="H465" i="15"/>
  <c r="CO464" i="15"/>
  <c r="CD464" i="15"/>
  <c r="BS464" i="15"/>
  <c r="BU464" i="15" s="1"/>
  <c r="BG464" i="15"/>
  <c r="BF464" i="15"/>
  <c r="BE464" i="15"/>
  <c r="CP464" i="15" s="1"/>
  <c r="CQ464" i="15" s="1"/>
  <c r="BD464" i="15"/>
  <c r="BC464" i="15"/>
  <c r="BB464" i="15"/>
  <c r="BA464" i="15"/>
  <c r="AY464" i="15"/>
  <c r="AX464" i="15"/>
  <c r="AW464" i="15"/>
  <c r="AV464" i="15"/>
  <c r="AU464" i="15"/>
  <c r="AT464" i="15"/>
  <c r="AS464" i="15"/>
  <c r="BT464" i="15" s="1"/>
  <c r="AR464" i="15"/>
  <c r="AQ464" i="15"/>
  <c r="AP464" i="15"/>
  <c r="AO464" i="15"/>
  <c r="AM464" i="15"/>
  <c r="AL464" i="15"/>
  <c r="BH464" i="15" s="1"/>
  <c r="AK464" i="15"/>
  <c r="AJ464" i="15"/>
  <c r="Z464" i="15"/>
  <c r="W464" i="15"/>
  <c r="V464" i="15"/>
  <c r="S464" i="15"/>
  <c r="R464" i="15"/>
  <c r="AC464" i="15" s="1"/>
  <c r="Q464" i="15"/>
  <c r="AB464" i="15" s="1"/>
  <c r="P464" i="15"/>
  <c r="O464" i="15"/>
  <c r="T464" i="15" s="1"/>
  <c r="N464" i="15"/>
  <c r="M464" i="15"/>
  <c r="L464" i="15"/>
  <c r="K464" i="15"/>
  <c r="J464" i="15"/>
  <c r="I464" i="15"/>
  <c r="H464" i="15"/>
  <c r="CP463" i="15"/>
  <c r="CQ463" i="15" s="1"/>
  <c r="CF463" i="15"/>
  <c r="CE463" i="15"/>
  <c r="CD463" i="15"/>
  <c r="BI463" i="15"/>
  <c r="BJ463" i="15" s="1"/>
  <c r="BH463" i="15"/>
  <c r="BG463" i="15"/>
  <c r="BF463" i="15"/>
  <c r="BE463" i="15"/>
  <c r="BD463" i="15"/>
  <c r="CO463" i="15" s="1"/>
  <c r="BC463" i="15"/>
  <c r="BB463" i="15"/>
  <c r="BA463" i="15"/>
  <c r="AZ463" i="15"/>
  <c r="AY463" i="15"/>
  <c r="AX463" i="15"/>
  <c r="AW463" i="15"/>
  <c r="AV463" i="15"/>
  <c r="AU463" i="15"/>
  <c r="AS463" i="15"/>
  <c r="AT463" i="15" s="1"/>
  <c r="AR463" i="15"/>
  <c r="BS463" i="15" s="1"/>
  <c r="AQ463" i="15"/>
  <c r="AP463" i="15"/>
  <c r="AO463" i="15"/>
  <c r="AN463" i="15"/>
  <c r="AM463" i="15"/>
  <c r="AL463" i="15"/>
  <c r="AK463" i="15"/>
  <c r="AJ463" i="15"/>
  <c r="Z463" i="15"/>
  <c r="W463" i="15"/>
  <c r="V463" i="15"/>
  <c r="S463" i="15"/>
  <c r="R463" i="15"/>
  <c r="AC463" i="15" s="1"/>
  <c r="Q463" i="15"/>
  <c r="AB463" i="15" s="1"/>
  <c r="P463" i="15"/>
  <c r="O463" i="15"/>
  <c r="T463" i="15" s="1"/>
  <c r="N463" i="15"/>
  <c r="M463" i="15"/>
  <c r="L463" i="15"/>
  <c r="K463" i="15"/>
  <c r="J463" i="15"/>
  <c r="I463" i="15"/>
  <c r="H463" i="15"/>
  <c r="CE462" i="15"/>
  <c r="BS462" i="15"/>
  <c r="BI462" i="15"/>
  <c r="BG462" i="15"/>
  <c r="BF462" i="15"/>
  <c r="BE462" i="15"/>
  <c r="CP462" i="15" s="1"/>
  <c r="BD462" i="15"/>
  <c r="CO462" i="15" s="1"/>
  <c r="BC462" i="15"/>
  <c r="BB462" i="15"/>
  <c r="BA462" i="15"/>
  <c r="AY462" i="15"/>
  <c r="AX462" i="15"/>
  <c r="AW462" i="15"/>
  <c r="AV462" i="15"/>
  <c r="AU462" i="15"/>
  <c r="AS462" i="15"/>
  <c r="AR462" i="15"/>
  <c r="AQ462" i="15"/>
  <c r="AP462" i="15"/>
  <c r="AO462" i="15"/>
  <c r="AM462" i="15"/>
  <c r="AL462" i="15"/>
  <c r="BH462" i="15" s="1"/>
  <c r="BJ462" i="15" s="1"/>
  <c r="AK462" i="15"/>
  <c r="AJ462" i="15"/>
  <c r="Z462" i="15"/>
  <c r="W462" i="15"/>
  <c r="V462" i="15"/>
  <c r="S462" i="15"/>
  <c r="R462" i="15"/>
  <c r="AC462" i="15" s="1"/>
  <c r="Q462" i="15"/>
  <c r="AB462" i="15" s="1"/>
  <c r="P462" i="15"/>
  <c r="O462" i="15"/>
  <c r="AE462" i="15" s="1"/>
  <c r="N462" i="15"/>
  <c r="M462" i="15"/>
  <c r="L462" i="15"/>
  <c r="K462" i="15"/>
  <c r="J462" i="15"/>
  <c r="I462" i="15"/>
  <c r="H462" i="15"/>
  <c r="CO461" i="15"/>
  <c r="BS461" i="15"/>
  <c r="BI461" i="15"/>
  <c r="BG461" i="15"/>
  <c r="BF461" i="15"/>
  <c r="BE461" i="15"/>
  <c r="CP461" i="15" s="1"/>
  <c r="CQ461" i="15" s="1"/>
  <c r="BD461" i="15"/>
  <c r="BC461" i="15"/>
  <c r="BB461" i="15"/>
  <c r="BA461" i="15"/>
  <c r="AY461" i="15"/>
  <c r="CE461" i="15" s="1"/>
  <c r="AX461" i="15"/>
  <c r="AW461" i="15"/>
  <c r="AV461" i="15"/>
  <c r="AU461" i="15"/>
  <c r="AS461" i="15"/>
  <c r="AT461" i="15" s="1"/>
  <c r="AR461" i="15"/>
  <c r="AQ461" i="15"/>
  <c r="AP461" i="15"/>
  <c r="AO461" i="15"/>
  <c r="AM461" i="15"/>
  <c r="AL461" i="15"/>
  <c r="AK461" i="15"/>
  <c r="AJ461" i="15"/>
  <c r="Z461" i="15"/>
  <c r="W461" i="15"/>
  <c r="V461" i="15"/>
  <c r="R461" i="15"/>
  <c r="AC461" i="15" s="1"/>
  <c r="Q461" i="15"/>
  <c r="AB461" i="15" s="1"/>
  <c r="P461" i="15"/>
  <c r="O461" i="15"/>
  <c r="AE461" i="15" s="1"/>
  <c r="N461" i="15"/>
  <c r="M461" i="15"/>
  <c r="L461" i="15"/>
  <c r="K461" i="15"/>
  <c r="J461" i="15"/>
  <c r="I461" i="15"/>
  <c r="H461" i="15"/>
  <c r="CO460" i="15"/>
  <c r="CE460" i="15"/>
  <c r="BT460" i="15"/>
  <c r="BS460" i="15"/>
  <c r="BJ460" i="15"/>
  <c r="BI460" i="15"/>
  <c r="BH460" i="15"/>
  <c r="BG460" i="15"/>
  <c r="BF460" i="15"/>
  <c r="BE460" i="15"/>
  <c r="CP460" i="15" s="1"/>
  <c r="CQ460" i="15" s="1"/>
  <c r="BD460" i="15"/>
  <c r="BC460" i="15"/>
  <c r="BB460" i="15"/>
  <c r="BA460" i="15"/>
  <c r="AY460" i="15"/>
  <c r="AX460" i="15"/>
  <c r="AW460" i="15"/>
  <c r="AV460" i="15"/>
  <c r="AU460" i="15"/>
  <c r="AS460" i="15"/>
  <c r="AR460" i="15"/>
  <c r="AT460" i="15" s="1"/>
  <c r="AQ460" i="15"/>
  <c r="AP460" i="15"/>
  <c r="AO460" i="15"/>
  <c r="AN460" i="15"/>
  <c r="AM460" i="15"/>
  <c r="AL460" i="15"/>
  <c r="AK460" i="15"/>
  <c r="AJ460" i="15"/>
  <c r="Z460" i="15"/>
  <c r="W460" i="15"/>
  <c r="V460" i="15"/>
  <c r="S460" i="15"/>
  <c r="R460" i="15"/>
  <c r="AC460" i="15" s="1"/>
  <c r="Q460" i="15"/>
  <c r="AB460" i="15" s="1"/>
  <c r="P460" i="15"/>
  <c r="O460" i="15"/>
  <c r="BK460" i="15" s="1"/>
  <c r="N460" i="15"/>
  <c r="M460" i="15"/>
  <c r="L460" i="15"/>
  <c r="K460" i="15"/>
  <c r="J460" i="15"/>
  <c r="I460" i="15"/>
  <c r="H460" i="15"/>
  <c r="CE459" i="15"/>
  <c r="CF459" i="15" s="1"/>
  <c r="CD459" i="15"/>
  <c r="BT459" i="15"/>
  <c r="BI459" i="15"/>
  <c r="BG459" i="15"/>
  <c r="BF459" i="15"/>
  <c r="BE459" i="15"/>
  <c r="CP459" i="15" s="1"/>
  <c r="CQ459" i="15" s="1"/>
  <c r="BD459" i="15"/>
  <c r="CO459" i="15" s="1"/>
  <c r="BC459" i="15"/>
  <c r="BB459" i="15"/>
  <c r="BA459" i="15"/>
  <c r="AY459" i="15"/>
  <c r="AZ459" i="15" s="1"/>
  <c r="AX459" i="15"/>
  <c r="AW459" i="15"/>
  <c r="AV459" i="15"/>
  <c r="AU459" i="15"/>
  <c r="AS459" i="15"/>
  <c r="AR459" i="15"/>
  <c r="AQ459" i="15"/>
  <c r="AP459" i="15"/>
  <c r="AO459" i="15"/>
  <c r="AM459" i="15"/>
  <c r="AL459" i="15"/>
  <c r="AK459" i="15"/>
  <c r="AJ459" i="15"/>
  <c r="Z459" i="15"/>
  <c r="W459" i="15"/>
  <c r="V459" i="15"/>
  <c r="S459" i="15"/>
  <c r="R459" i="15"/>
  <c r="AC459" i="15" s="1"/>
  <c r="Q459" i="15"/>
  <c r="AB459" i="15" s="1"/>
  <c r="P459" i="15"/>
  <c r="O459" i="15"/>
  <c r="N459" i="15"/>
  <c r="M459" i="15"/>
  <c r="L459" i="15"/>
  <c r="K459" i="15"/>
  <c r="J459" i="15"/>
  <c r="I459" i="15"/>
  <c r="H459" i="15"/>
  <c r="CQ458" i="15"/>
  <c r="CP458" i="15"/>
  <c r="CO458" i="15"/>
  <c r="BS458" i="15"/>
  <c r="BH458" i="15"/>
  <c r="BG458" i="15"/>
  <c r="BF458" i="15"/>
  <c r="BE458" i="15"/>
  <c r="BD458" i="15"/>
  <c r="BC458" i="15"/>
  <c r="BB458" i="15"/>
  <c r="BA458" i="15"/>
  <c r="AY458" i="15"/>
  <c r="AX458" i="15"/>
  <c r="CD458" i="15" s="1"/>
  <c r="AW458" i="15"/>
  <c r="AV458" i="15"/>
  <c r="AU458" i="15"/>
  <c r="AS458" i="15"/>
  <c r="AR458" i="15"/>
  <c r="AQ458" i="15"/>
  <c r="AP458" i="15"/>
  <c r="AO458" i="15"/>
  <c r="AM458" i="15"/>
  <c r="AL458" i="15"/>
  <c r="AK458" i="15"/>
  <c r="AJ458" i="15"/>
  <c r="Z458" i="15"/>
  <c r="W458" i="15"/>
  <c r="V458" i="15"/>
  <c r="S458" i="15"/>
  <c r="R458" i="15"/>
  <c r="AC458" i="15" s="1"/>
  <c r="Q458" i="15"/>
  <c r="AB458" i="15" s="1"/>
  <c r="P458" i="15"/>
  <c r="O458" i="15"/>
  <c r="AE458" i="15" s="1"/>
  <c r="N458" i="15"/>
  <c r="M458" i="15"/>
  <c r="L458" i="15"/>
  <c r="K458" i="15"/>
  <c r="J458" i="15"/>
  <c r="I458" i="15"/>
  <c r="H458" i="15"/>
  <c r="BT457" i="15"/>
  <c r="BI457" i="15"/>
  <c r="BG457" i="15"/>
  <c r="BF457" i="15"/>
  <c r="BE457" i="15"/>
  <c r="CP457" i="15" s="1"/>
  <c r="CQ457" i="15" s="1"/>
  <c r="BD457" i="15"/>
  <c r="CO457" i="15" s="1"/>
  <c r="BC457" i="15"/>
  <c r="BB457" i="15"/>
  <c r="BA457" i="15"/>
  <c r="AY457" i="15"/>
  <c r="AX457" i="15"/>
  <c r="CD457" i="15" s="1"/>
  <c r="AW457" i="15"/>
  <c r="AV457" i="15"/>
  <c r="AU457" i="15"/>
  <c r="AS457" i="15"/>
  <c r="AR457" i="15"/>
  <c r="BS457" i="15" s="1"/>
  <c r="BU457" i="15" s="1"/>
  <c r="AQ457" i="15"/>
  <c r="AP457" i="15"/>
  <c r="AO457" i="15"/>
  <c r="AN457" i="15"/>
  <c r="AM457" i="15"/>
  <c r="AL457" i="15"/>
  <c r="BH457" i="15" s="1"/>
  <c r="AK457" i="15"/>
  <c r="AJ457" i="15"/>
  <c r="Z457" i="15"/>
  <c r="W457" i="15"/>
  <c r="V457" i="15"/>
  <c r="S457" i="15"/>
  <c r="R457" i="15"/>
  <c r="AC457" i="15" s="1"/>
  <c r="Q457" i="15"/>
  <c r="AB457" i="15" s="1"/>
  <c r="P457" i="15"/>
  <c r="O457" i="15"/>
  <c r="N457" i="15"/>
  <c r="M457" i="15"/>
  <c r="L457" i="15"/>
  <c r="K457" i="15"/>
  <c r="J457" i="15"/>
  <c r="I457" i="15"/>
  <c r="H457" i="15"/>
  <c r="CP456" i="15"/>
  <c r="CO456" i="15"/>
  <c r="CD456" i="15"/>
  <c r="BT456" i="15"/>
  <c r="BU456" i="15" s="1"/>
  <c r="BJ456" i="15"/>
  <c r="BG456" i="15"/>
  <c r="BF456" i="15"/>
  <c r="BE456" i="15"/>
  <c r="BD456" i="15"/>
  <c r="BC456" i="15"/>
  <c r="BB456" i="15"/>
  <c r="BA456" i="15"/>
  <c r="AY456" i="15"/>
  <c r="AX456" i="15"/>
  <c r="AW456" i="15"/>
  <c r="AV456" i="15"/>
  <c r="AU456" i="15"/>
  <c r="AT456" i="15"/>
  <c r="AS456" i="15"/>
  <c r="AR456" i="15"/>
  <c r="BS456" i="15" s="1"/>
  <c r="AQ456" i="15"/>
  <c r="AP456" i="15"/>
  <c r="AO456" i="15"/>
  <c r="AN456" i="15"/>
  <c r="AM456" i="15"/>
  <c r="BI456" i="15" s="1"/>
  <c r="AL456" i="15"/>
  <c r="BH456" i="15" s="1"/>
  <c r="AK456" i="15"/>
  <c r="AJ456" i="15"/>
  <c r="Z456" i="15"/>
  <c r="W456" i="15"/>
  <c r="V456" i="15"/>
  <c r="S456" i="15"/>
  <c r="R456" i="15"/>
  <c r="AC456" i="15" s="1"/>
  <c r="Q456" i="15"/>
  <c r="AB456" i="15" s="1"/>
  <c r="P456" i="15"/>
  <c r="O456" i="15"/>
  <c r="T456" i="15" s="1"/>
  <c r="N456" i="15"/>
  <c r="M456" i="15"/>
  <c r="L456" i="15"/>
  <c r="K456" i="15"/>
  <c r="J456" i="15"/>
  <c r="I456" i="15"/>
  <c r="H456" i="15"/>
  <c r="CE455" i="15"/>
  <c r="CD455" i="15"/>
  <c r="BI455" i="15"/>
  <c r="BJ455" i="15" s="1"/>
  <c r="BH455" i="15"/>
  <c r="BG455" i="15"/>
  <c r="BF455" i="15"/>
  <c r="BE455" i="15"/>
  <c r="CP455" i="15" s="1"/>
  <c r="CQ455" i="15" s="1"/>
  <c r="BD455" i="15"/>
  <c r="CO455" i="15" s="1"/>
  <c r="BC455" i="15"/>
  <c r="BB455" i="15"/>
  <c r="BA455" i="15"/>
  <c r="AY455" i="15"/>
  <c r="AZ455" i="15" s="1"/>
  <c r="AX455" i="15"/>
  <c r="AW455" i="15"/>
  <c r="AV455" i="15"/>
  <c r="AU455" i="15"/>
  <c r="AT455" i="15"/>
  <c r="AS455" i="15"/>
  <c r="BT455" i="15" s="1"/>
  <c r="AR455" i="15"/>
  <c r="BS455" i="15" s="1"/>
  <c r="BU455" i="15" s="1"/>
  <c r="AQ455" i="15"/>
  <c r="AP455" i="15"/>
  <c r="AO455" i="15"/>
  <c r="AN455" i="15"/>
  <c r="AM455" i="15"/>
  <c r="AL455" i="15"/>
  <c r="AK455" i="15"/>
  <c r="AJ455" i="15"/>
  <c r="Z455" i="15"/>
  <c r="W455" i="15"/>
  <c r="V455" i="15"/>
  <c r="S455" i="15"/>
  <c r="R455" i="15"/>
  <c r="AC455" i="15" s="1"/>
  <c r="Q455" i="15"/>
  <c r="AB455" i="15" s="1"/>
  <c r="P455" i="15"/>
  <c r="O455" i="15"/>
  <c r="N455" i="15"/>
  <c r="M455" i="15"/>
  <c r="L455" i="15"/>
  <c r="K455" i="15"/>
  <c r="J455" i="15"/>
  <c r="I455" i="15"/>
  <c r="H455" i="15"/>
  <c r="CE454" i="15"/>
  <c r="CF454" i="15" s="1"/>
  <c r="BG454" i="15"/>
  <c r="BF454" i="15"/>
  <c r="BE454" i="15"/>
  <c r="CP454" i="15" s="1"/>
  <c r="BD454" i="15"/>
  <c r="CO454" i="15" s="1"/>
  <c r="BC454" i="15"/>
  <c r="BB454" i="15"/>
  <c r="BA454" i="15"/>
  <c r="AZ454" i="15"/>
  <c r="AY454" i="15"/>
  <c r="AX454" i="15"/>
  <c r="CD454" i="15" s="1"/>
  <c r="AW454" i="15"/>
  <c r="AV454" i="15"/>
  <c r="AU454" i="15"/>
  <c r="AT454" i="15"/>
  <c r="AS454" i="15"/>
  <c r="BT454" i="15" s="1"/>
  <c r="BU454" i="15" s="1"/>
  <c r="AR454" i="15"/>
  <c r="BS454" i="15" s="1"/>
  <c r="AQ454" i="15"/>
  <c r="AP454" i="15"/>
  <c r="AO454" i="15"/>
  <c r="AM454" i="15"/>
  <c r="AL454" i="15"/>
  <c r="BH454" i="15" s="1"/>
  <c r="AK454" i="15"/>
  <c r="AJ454" i="15"/>
  <c r="Z454" i="15"/>
  <c r="W454" i="15"/>
  <c r="V454" i="15"/>
  <c r="S454" i="15"/>
  <c r="R454" i="15"/>
  <c r="AC454" i="15" s="1"/>
  <c r="Q454" i="15"/>
  <c r="AB454" i="15" s="1"/>
  <c r="P454" i="15"/>
  <c r="O454" i="15"/>
  <c r="T454" i="15" s="1"/>
  <c r="N454" i="15"/>
  <c r="M454" i="15"/>
  <c r="L454" i="15"/>
  <c r="K454" i="15"/>
  <c r="J454" i="15"/>
  <c r="I454" i="15"/>
  <c r="H454" i="15"/>
  <c r="BT453" i="15"/>
  <c r="BS453" i="15"/>
  <c r="BH453" i="15"/>
  <c r="BG453" i="15"/>
  <c r="BF453" i="15"/>
  <c r="BE453" i="15"/>
  <c r="CP453" i="15" s="1"/>
  <c r="CQ453" i="15" s="1"/>
  <c r="BD453" i="15"/>
  <c r="CO453" i="15" s="1"/>
  <c r="BC453" i="15"/>
  <c r="BB453" i="15"/>
  <c r="BA453" i="15"/>
  <c r="AY453" i="15"/>
  <c r="CE453" i="15" s="1"/>
  <c r="AX453" i="15"/>
  <c r="AW453" i="15"/>
  <c r="AV453" i="15"/>
  <c r="AU453" i="15"/>
  <c r="AT453" i="15"/>
  <c r="AS453" i="15"/>
  <c r="AR453" i="15"/>
  <c r="AQ453" i="15"/>
  <c r="AP453" i="15"/>
  <c r="AO453" i="15"/>
  <c r="AM453" i="15"/>
  <c r="AL453" i="15"/>
  <c r="AK453" i="15"/>
  <c r="AJ453" i="15"/>
  <c r="Z453" i="15"/>
  <c r="W453" i="15"/>
  <c r="V453" i="15"/>
  <c r="S453" i="15"/>
  <c r="R453" i="15"/>
  <c r="AC453" i="15" s="1"/>
  <c r="Q453" i="15"/>
  <c r="AB453" i="15" s="1"/>
  <c r="P453" i="15"/>
  <c r="O453" i="15"/>
  <c r="AE453" i="15" s="1"/>
  <c r="N453" i="15"/>
  <c r="M453" i="15"/>
  <c r="L453" i="15"/>
  <c r="K453" i="15"/>
  <c r="J453" i="15"/>
  <c r="I453" i="15"/>
  <c r="H453" i="15"/>
  <c r="CP452" i="15"/>
  <c r="CQ452" i="15" s="1"/>
  <c r="CE452" i="15"/>
  <c r="CF452" i="15" s="1"/>
  <c r="CD452" i="15"/>
  <c r="BS452" i="15"/>
  <c r="BI452" i="15"/>
  <c r="BJ452" i="15" s="1"/>
  <c r="BH452" i="15"/>
  <c r="BG452" i="15"/>
  <c r="BF452" i="15"/>
  <c r="BE452" i="15"/>
  <c r="BD452" i="15"/>
  <c r="CO452" i="15" s="1"/>
  <c r="BC452" i="15"/>
  <c r="BB452" i="15"/>
  <c r="BA452" i="15"/>
  <c r="AY452" i="15"/>
  <c r="AZ452" i="15" s="1"/>
  <c r="AX452" i="15"/>
  <c r="AW452" i="15"/>
  <c r="AV452" i="15"/>
  <c r="AU452" i="15"/>
  <c r="AT452" i="15"/>
  <c r="AS452" i="15"/>
  <c r="BT452" i="15" s="1"/>
  <c r="AR452" i="15"/>
  <c r="AQ452" i="15"/>
  <c r="AP452" i="15"/>
  <c r="AO452" i="15"/>
  <c r="AN452" i="15"/>
  <c r="AM452" i="15"/>
  <c r="AL452" i="15"/>
  <c r="AK452" i="15"/>
  <c r="AJ452" i="15"/>
  <c r="Z452" i="15"/>
  <c r="W452" i="15"/>
  <c r="V452" i="15"/>
  <c r="S452" i="15"/>
  <c r="R452" i="15"/>
  <c r="AC452" i="15" s="1"/>
  <c r="Q452" i="15"/>
  <c r="AB452" i="15" s="1"/>
  <c r="CZ452" i="15" s="1"/>
  <c r="P452" i="15"/>
  <c r="O452" i="15"/>
  <c r="N452" i="15"/>
  <c r="M452" i="15"/>
  <c r="L452" i="15"/>
  <c r="K452" i="15"/>
  <c r="J452" i="15"/>
  <c r="I452" i="15"/>
  <c r="H452" i="15"/>
  <c r="CE451" i="15"/>
  <c r="BT451" i="15"/>
  <c r="BU451" i="15" s="1"/>
  <c r="BI451" i="15"/>
  <c r="BJ451" i="15" s="1"/>
  <c r="BH451" i="15"/>
  <c r="BG451" i="15"/>
  <c r="BF451" i="15"/>
  <c r="BE451" i="15"/>
  <c r="CP451" i="15" s="1"/>
  <c r="BD451" i="15"/>
  <c r="CO451" i="15" s="1"/>
  <c r="BC451" i="15"/>
  <c r="BB451" i="15"/>
  <c r="BA451" i="15"/>
  <c r="AY451" i="15"/>
  <c r="AX451" i="15"/>
  <c r="CD451" i="15" s="1"/>
  <c r="AW451" i="15"/>
  <c r="AV451" i="15"/>
  <c r="AU451" i="15"/>
  <c r="AS451" i="15"/>
  <c r="AT451" i="15" s="1"/>
  <c r="AR451" i="15"/>
  <c r="BS451" i="15" s="1"/>
  <c r="AQ451" i="15"/>
  <c r="AP451" i="15"/>
  <c r="AO451" i="15"/>
  <c r="AN451" i="15"/>
  <c r="AM451" i="15"/>
  <c r="AL451" i="15"/>
  <c r="AK451" i="15"/>
  <c r="AJ451" i="15"/>
  <c r="Z451" i="15"/>
  <c r="W451" i="15"/>
  <c r="V451" i="15"/>
  <c r="S451" i="15"/>
  <c r="R451" i="15"/>
  <c r="AC451" i="15" s="1"/>
  <c r="Q451" i="15"/>
  <c r="AB451" i="15" s="1"/>
  <c r="P451" i="15"/>
  <c r="O451" i="15"/>
  <c r="N451" i="15"/>
  <c r="M451" i="15"/>
  <c r="L451" i="15"/>
  <c r="K451" i="15"/>
  <c r="J451" i="15"/>
  <c r="I451" i="15"/>
  <c r="H451" i="15"/>
  <c r="CP450" i="15"/>
  <c r="CE450" i="15"/>
  <c r="CF450" i="15" s="1"/>
  <c r="BT450" i="15"/>
  <c r="BI450" i="15"/>
  <c r="BJ450" i="15" s="1"/>
  <c r="BH450" i="15"/>
  <c r="BG450" i="15"/>
  <c r="BF450" i="15"/>
  <c r="BE450" i="15"/>
  <c r="BD450" i="15"/>
  <c r="CO450" i="15" s="1"/>
  <c r="BC450" i="15"/>
  <c r="BB450" i="15"/>
  <c r="BA450" i="15"/>
  <c r="AZ450" i="15"/>
  <c r="AY450" i="15"/>
  <c r="AX450" i="15"/>
  <c r="CD450" i="15" s="1"/>
  <c r="AW450" i="15"/>
  <c r="AV450" i="15"/>
  <c r="AU450" i="15"/>
  <c r="AS450" i="15"/>
  <c r="AR450" i="15"/>
  <c r="AQ450" i="15"/>
  <c r="AP450" i="15"/>
  <c r="AO450" i="15"/>
  <c r="AN450" i="15"/>
  <c r="AM450" i="15"/>
  <c r="AL450" i="15"/>
  <c r="AK450" i="15"/>
  <c r="AJ450" i="15"/>
  <c r="Z450" i="15"/>
  <c r="W450" i="15"/>
  <c r="V450" i="15"/>
  <c r="S450" i="15"/>
  <c r="R450" i="15"/>
  <c r="AC450" i="15" s="1"/>
  <c r="Q450" i="15"/>
  <c r="AB450" i="15" s="1"/>
  <c r="P450" i="15"/>
  <c r="O450" i="15"/>
  <c r="T450" i="15" s="1"/>
  <c r="N450" i="15"/>
  <c r="M450" i="15"/>
  <c r="L450" i="15"/>
  <c r="K450" i="15"/>
  <c r="J450" i="15"/>
  <c r="I450" i="15"/>
  <c r="H450" i="15"/>
  <c r="CP449" i="15"/>
  <c r="BT449" i="15"/>
  <c r="BU449" i="15" s="1"/>
  <c r="BI449" i="15"/>
  <c r="BJ449" i="15" s="1"/>
  <c r="BG449" i="15"/>
  <c r="BF449" i="15"/>
  <c r="BE449" i="15"/>
  <c r="BD449" i="15"/>
  <c r="CO449" i="15" s="1"/>
  <c r="BC449" i="15"/>
  <c r="BB449" i="15"/>
  <c r="BA449" i="15"/>
  <c r="AY449" i="15"/>
  <c r="CE449" i="15" s="1"/>
  <c r="AX449" i="15"/>
  <c r="CD449" i="15" s="1"/>
  <c r="CF449" i="15" s="1"/>
  <c r="AW449" i="15"/>
  <c r="AV449" i="15"/>
  <c r="AU449" i="15"/>
  <c r="AS449" i="15"/>
  <c r="AR449" i="15"/>
  <c r="BS449" i="15" s="1"/>
  <c r="AQ449" i="15"/>
  <c r="AP449" i="15"/>
  <c r="AO449" i="15"/>
  <c r="AM449" i="15"/>
  <c r="AN449" i="15" s="1"/>
  <c r="AL449" i="15"/>
  <c r="BH449" i="15" s="1"/>
  <c r="AK449" i="15"/>
  <c r="AJ449" i="15"/>
  <c r="Z449" i="15"/>
  <c r="W449" i="15"/>
  <c r="V449" i="15"/>
  <c r="S449" i="15"/>
  <c r="R449" i="15"/>
  <c r="AC449" i="15" s="1"/>
  <c r="Q449" i="15"/>
  <c r="AB449" i="15" s="1"/>
  <c r="P449" i="15"/>
  <c r="O449" i="15"/>
  <c r="N449" i="15"/>
  <c r="M449" i="15"/>
  <c r="L449" i="15"/>
  <c r="K449" i="15"/>
  <c r="J449" i="15"/>
  <c r="I449" i="15"/>
  <c r="H449" i="15"/>
  <c r="CP448" i="15"/>
  <c r="CO448" i="15"/>
  <c r="BT448" i="15"/>
  <c r="BU448" i="15" s="1"/>
  <c r="BS448" i="15"/>
  <c r="BG448" i="15"/>
  <c r="BF448" i="15"/>
  <c r="BE448" i="15"/>
  <c r="BD448" i="15"/>
  <c r="BC448" i="15"/>
  <c r="BB448" i="15"/>
  <c r="BA448" i="15"/>
  <c r="AY448" i="15"/>
  <c r="CE448" i="15" s="1"/>
  <c r="AX448" i="15"/>
  <c r="AW448" i="15"/>
  <c r="AV448" i="15"/>
  <c r="AU448" i="15"/>
  <c r="AS448" i="15"/>
  <c r="AT448" i="15" s="1"/>
  <c r="AR448" i="15"/>
  <c r="AQ448" i="15"/>
  <c r="AP448" i="15"/>
  <c r="AO448" i="15"/>
  <c r="AN448" i="15"/>
  <c r="AM448" i="15"/>
  <c r="BI448" i="15" s="1"/>
  <c r="AL448" i="15"/>
  <c r="BH448" i="15" s="1"/>
  <c r="AK448" i="15"/>
  <c r="AJ448" i="15"/>
  <c r="Z448" i="15"/>
  <c r="W448" i="15"/>
  <c r="V448" i="15"/>
  <c r="S448" i="15"/>
  <c r="R448" i="15"/>
  <c r="AC448" i="15" s="1"/>
  <c r="Q448" i="15"/>
  <c r="AB448" i="15" s="1"/>
  <c r="P448" i="15"/>
  <c r="O448" i="15"/>
  <c r="AE448" i="15" s="1"/>
  <c r="N448" i="15"/>
  <c r="M448" i="15"/>
  <c r="L448" i="15"/>
  <c r="K448" i="15"/>
  <c r="J448" i="15"/>
  <c r="I448" i="15"/>
  <c r="H448" i="15"/>
  <c r="CP447" i="15"/>
  <c r="CQ447" i="15" s="1"/>
  <c r="CO447" i="15"/>
  <c r="CF447" i="15"/>
  <c r="CE447" i="15"/>
  <c r="CD447" i="15"/>
  <c r="BG447" i="15"/>
  <c r="BF447" i="15"/>
  <c r="BE447" i="15"/>
  <c r="BD447" i="15"/>
  <c r="BC447" i="15"/>
  <c r="BB447" i="15"/>
  <c r="BA447" i="15"/>
  <c r="AY447" i="15"/>
  <c r="AZ447" i="15" s="1"/>
  <c r="AX447" i="15"/>
  <c r="AW447" i="15"/>
  <c r="AV447" i="15"/>
  <c r="AU447" i="15"/>
  <c r="AT447" i="15"/>
  <c r="AS447" i="15"/>
  <c r="BT447" i="15" s="1"/>
  <c r="AR447" i="15"/>
  <c r="BS447" i="15" s="1"/>
  <c r="BU447" i="15" s="1"/>
  <c r="AQ447" i="15"/>
  <c r="AP447" i="15"/>
  <c r="AO447" i="15"/>
  <c r="AM447" i="15"/>
  <c r="AL447" i="15"/>
  <c r="BH447" i="15" s="1"/>
  <c r="AK447" i="15"/>
  <c r="AJ447" i="15"/>
  <c r="Z447" i="15"/>
  <c r="W447" i="15"/>
  <c r="V447" i="15"/>
  <c r="S447" i="15"/>
  <c r="R447" i="15"/>
  <c r="AC447" i="15" s="1"/>
  <c r="Q447" i="15"/>
  <c r="AB447" i="15" s="1"/>
  <c r="P447" i="15"/>
  <c r="O447" i="15"/>
  <c r="T447" i="15" s="1"/>
  <c r="N447" i="15"/>
  <c r="M447" i="15"/>
  <c r="L447" i="15"/>
  <c r="K447" i="15"/>
  <c r="J447" i="15"/>
  <c r="I447" i="15"/>
  <c r="H447" i="15"/>
  <c r="CE446" i="15"/>
  <c r="BS446" i="15"/>
  <c r="BI446" i="15"/>
  <c r="BJ446" i="15" s="1"/>
  <c r="BG446" i="15"/>
  <c r="BF446" i="15"/>
  <c r="BE446" i="15"/>
  <c r="CP446" i="15" s="1"/>
  <c r="BD446" i="15"/>
  <c r="CO446" i="15" s="1"/>
  <c r="BC446" i="15"/>
  <c r="BB446" i="15"/>
  <c r="BA446" i="15"/>
  <c r="AY446" i="15"/>
  <c r="AX446" i="15"/>
  <c r="CD446" i="15" s="1"/>
  <c r="AW446" i="15"/>
  <c r="AV446" i="15"/>
  <c r="AU446" i="15"/>
  <c r="AS446" i="15"/>
  <c r="AR446" i="15"/>
  <c r="AQ446" i="15"/>
  <c r="AP446" i="15"/>
  <c r="AO446" i="15"/>
  <c r="AM446" i="15"/>
  <c r="AN446" i="15" s="1"/>
  <c r="AL446" i="15"/>
  <c r="BH446" i="15" s="1"/>
  <c r="AK446" i="15"/>
  <c r="AJ446" i="15"/>
  <c r="Z446" i="15"/>
  <c r="W446" i="15"/>
  <c r="V446" i="15"/>
  <c r="S446" i="15"/>
  <c r="R446" i="15"/>
  <c r="AC446" i="15" s="1"/>
  <c r="Q446" i="15"/>
  <c r="AB446" i="15" s="1"/>
  <c r="P446" i="15"/>
  <c r="O446" i="15"/>
  <c r="AE446" i="15" s="1"/>
  <c r="N446" i="15"/>
  <c r="M446" i="15"/>
  <c r="L446" i="15"/>
  <c r="K446" i="15"/>
  <c r="J446" i="15"/>
  <c r="I446" i="15"/>
  <c r="H446" i="15"/>
  <c r="CE445" i="15"/>
  <c r="BT445" i="15"/>
  <c r="BS445" i="15"/>
  <c r="BJ445" i="15"/>
  <c r="BI445" i="15"/>
  <c r="BG445" i="15"/>
  <c r="BF445" i="15"/>
  <c r="BE445" i="15"/>
  <c r="CP445" i="15" s="1"/>
  <c r="BD445" i="15"/>
  <c r="CO445" i="15" s="1"/>
  <c r="CQ445" i="15" s="1"/>
  <c r="BC445" i="15"/>
  <c r="BB445" i="15"/>
  <c r="BA445" i="15"/>
  <c r="AY445" i="15"/>
  <c r="AZ445" i="15" s="1"/>
  <c r="AX445" i="15"/>
  <c r="CD445" i="15" s="1"/>
  <c r="AW445" i="15"/>
  <c r="AV445" i="15"/>
  <c r="AU445" i="15"/>
  <c r="AS445" i="15"/>
  <c r="AR445" i="15"/>
  <c r="AT445" i="15" s="1"/>
  <c r="AQ445" i="15"/>
  <c r="AP445" i="15"/>
  <c r="AO445" i="15"/>
  <c r="AN445" i="15"/>
  <c r="AM445" i="15"/>
  <c r="AL445" i="15"/>
  <c r="BH445" i="15" s="1"/>
  <c r="AK445" i="15"/>
  <c r="AJ445" i="15"/>
  <c r="Z445" i="15"/>
  <c r="W445" i="15"/>
  <c r="V445" i="15"/>
  <c r="S445" i="15"/>
  <c r="R445" i="15"/>
  <c r="AC445" i="15" s="1"/>
  <c r="Q445" i="15"/>
  <c r="AB445" i="15" s="1"/>
  <c r="P445" i="15"/>
  <c r="O445" i="15"/>
  <c r="AE445" i="15" s="1"/>
  <c r="N445" i="15"/>
  <c r="M445" i="15"/>
  <c r="L445" i="15"/>
  <c r="K445" i="15"/>
  <c r="J445" i="15"/>
  <c r="I445" i="15"/>
  <c r="H445" i="15"/>
  <c r="CQ444" i="15"/>
  <c r="CP444" i="15"/>
  <c r="CO444" i="15"/>
  <c r="CE444" i="15"/>
  <c r="BT444" i="15"/>
  <c r="BU444" i="15" s="1"/>
  <c r="BS444" i="15"/>
  <c r="BH444" i="15"/>
  <c r="BG444" i="15"/>
  <c r="BF444" i="15"/>
  <c r="BE444" i="15"/>
  <c r="BD444" i="15"/>
  <c r="BC444" i="15"/>
  <c r="BB444" i="15"/>
  <c r="BA444" i="15"/>
  <c r="AZ444" i="15"/>
  <c r="AY444" i="15"/>
  <c r="AX444" i="15"/>
  <c r="CD444" i="15" s="1"/>
  <c r="CF444" i="15" s="1"/>
  <c r="AW444" i="15"/>
  <c r="AV444" i="15"/>
  <c r="AU444" i="15"/>
  <c r="AT444" i="15"/>
  <c r="AS444" i="15"/>
  <c r="AR444" i="15"/>
  <c r="AQ444" i="15"/>
  <c r="AP444" i="15"/>
  <c r="AO444" i="15"/>
  <c r="AM444" i="15"/>
  <c r="AL444" i="15"/>
  <c r="AK444" i="15"/>
  <c r="AJ444" i="15"/>
  <c r="Z444" i="15"/>
  <c r="W444" i="15"/>
  <c r="V444" i="15"/>
  <c r="S444" i="15"/>
  <c r="R444" i="15"/>
  <c r="AC444" i="15" s="1"/>
  <c r="Q444" i="15"/>
  <c r="AB444" i="15" s="1"/>
  <c r="P444" i="15"/>
  <c r="O444" i="15"/>
  <c r="BK444" i="15" s="1"/>
  <c r="N444" i="15"/>
  <c r="M444" i="15"/>
  <c r="L444" i="15"/>
  <c r="K444" i="15"/>
  <c r="J444" i="15"/>
  <c r="I444" i="15"/>
  <c r="H444" i="15"/>
  <c r="CO443" i="15"/>
  <c r="CE443" i="15"/>
  <c r="CD443" i="15"/>
  <c r="CF443" i="15" s="1"/>
  <c r="BT443" i="15"/>
  <c r="BS443" i="15"/>
  <c r="BJ443" i="15"/>
  <c r="BI443" i="15"/>
  <c r="BH443" i="15"/>
  <c r="BG443" i="15"/>
  <c r="BF443" i="15"/>
  <c r="BE443" i="15"/>
  <c r="CP443" i="15" s="1"/>
  <c r="CQ443" i="15" s="1"/>
  <c r="BD443" i="15"/>
  <c r="BC443" i="15"/>
  <c r="BB443" i="15"/>
  <c r="BA443" i="15"/>
  <c r="AY443" i="15"/>
  <c r="AX443" i="15"/>
  <c r="AZ443" i="15" s="1"/>
  <c r="AW443" i="15"/>
  <c r="AV443" i="15"/>
  <c r="AU443" i="15"/>
  <c r="AT443" i="15"/>
  <c r="AS443" i="15"/>
  <c r="AR443" i="15"/>
  <c r="AQ443" i="15"/>
  <c r="AP443" i="15"/>
  <c r="AO443" i="15"/>
  <c r="AN443" i="15"/>
  <c r="AM443" i="15"/>
  <c r="AL443" i="15"/>
  <c r="AK443" i="15"/>
  <c r="AJ443" i="15"/>
  <c r="Z443" i="15"/>
  <c r="W443" i="15"/>
  <c r="V443" i="15"/>
  <c r="S443" i="15"/>
  <c r="R443" i="15"/>
  <c r="AC443" i="15" s="1"/>
  <c r="Q443" i="15"/>
  <c r="AB443" i="15" s="1"/>
  <c r="P443" i="15"/>
  <c r="O443" i="15"/>
  <c r="BV443" i="15" s="1"/>
  <c r="N443" i="15"/>
  <c r="M443" i="15"/>
  <c r="L443" i="15"/>
  <c r="K443" i="15"/>
  <c r="J443" i="15"/>
  <c r="I443" i="15"/>
  <c r="H443" i="15"/>
  <c r="CE442" i="15"/>
  <c r="BS442" i="15"/>
  <c r="BG442" i="15"/>
  <c r="BF442" i="15"/>
  <c r="BE442" i="15"/>
  <c r="CP442" i="15" s="1"/>
  <c r="CQ442" i="15" s="1"/>
  <c r="BD442" i="15"/>
  <c r="CO442" i="15" s="1"/>
  <c r="BC442" i="15"/>
  <c r="BB442" i="15"/>
  <c r="BA442" i="15"/>
  <c r="AY442" i="15"/>
  <c r="AX442" i="15"/>
  <c r="CD442" i="15" s="1"/>
  <c r="AW442" i="15"/>
  <c r="AV442" i="15"/>
  <c r="AU442" i="15"/>
  <c r="AS442" i="15"/>
  <c r="AT442" i="15" s="1"/>
  <c r="AR442" i="15"/>
  <c r="AQ442" i="15"/>
  <c r="AP442" i="15"/>
  <c r="AO442" i="15"/>
  <c r="AM442" i="15"/>
  <c r="BI442" i="15" s="1"/>
  <c r="BJ442" i="15" s="1"/>
  <c r="AL442" i="15"/>
  <c r="BH442" i="15" s="1"/>
  <c r="AK442" i="15"/>
  <c r="AJ442" i="15"/>
  <c r="Z442" i="15"/>
  <c r="W442" i="15"/>
  <c r="V442" i="15"/>
  <c r="S442" i="15"/>
  <c r="R442" i="15"/>
  <c r="AC442" i="15" s="1"/>
  <c r="Q442" i="15"/>
  <c r="AB442" i="15" s="1"/>
  <c r="P442" i="15"/>
  <c r="O442" i="15"/>
  <c r="T442" i="15" s="1"/>
  <c r="N442" i="15"/>
  <c r="M442" i="15"/>
  <c r="L442" i="15"/>
  <c r="K442" i="15"/>
  <c r="J442" i="15"/>
  <c r="I442" i="15"/>
  <c r="H442" i="15"/>
  <c r="CO441" i="15"/>
  <c r="BT441" i="15"/>
  <c r="BS441" i="15"/>
  <c r="BG441" i="15"/>
  <c r="BF441" i="15"/>
  <c r="BE441" i="15"/>
  <c r="CP441" i="15" s="1"/>
  <c r="CQ441" i="15" s="1"/>
  <c r="BD441" i="15"/>
  <c r="BC441" i="15"/>
  <c r="BB441" i="15"/>
  <c r="BA441" i="15"/>
  <c r="AY441" i="15"/>
  <c r="CE441" i="15" s="1"/>
  <c r="AX441" i="15"/>
  <c r="AW441" i="15"/>
  <c r="AV441" i="15"/>
  <c r="AU441" i="15"/>
  <c r="AS441" i="15"/>
  <c r="AR441" i="15"/>
  <c r="AT441" i="15" s="1"/>
  <c r="AQ441" i="15"/>
  <c r="AP441" i="15"/>
  <c r="AO441" i="15"/>
  <c r="AM441" i="15"/>
  <c r="AL441" i="15"/>
  <c r="BH441" i="15" s="1"/>
  <c r="AK441" i="15"/>
  <c r="AJ441" i="15"/>
  <c r="Z441" i="15"/>
  <c r="W441" i="15"/>
  <c r="V441" i="15"/>
  <c r="S441" i="15"/>
  <c r="R441" i="15"/>
  <c r="AC441" i="15" s="1"/>
  <c r="Q441" i="15"/>
  <c r="AB441" i="15" s="1"/>
  <c r="P441" i="15"/>
  <c r="O441" i="15"/>
  <c r="N441" i="15"/>
  <c r="M441" i="15"/>
  <c r="L441" i="15"/>
  <c r="K441" i="15"/>
  <c r="J441" i="15"/>
  <c r="I441" i="15"/>
  <c r="H441" i="15"/>
  <c r="CO440" i="15"/>
  <c r="BS440" i="15"/>
  <c r="BG440" i="15"/>
  <c r="BF440" i="15"/>
  <c r="BE440" i="15"/>
  <c r="CP440" i="15" s="1"/>
  <c r="CQ440" i="15" s="1"/>
  <c r="BD440" i="15"/>
  <c r="BC440" i="15"/>
  <c r="BB440" i="15"/>
  <c r="BA440" i="15"/>
  <c r="AY440" i="15"/>
  <c r="CE440" i="15" s="1"/>
  <c r="AX440" i="15"/>
  <c r="AZ440" i="15" s="1"/>
  <c r="AW440" i="15"/>
  <c r="AV440" i="15"/>
  <c r="AU440" i="15"/>
  <c r="AS440" i="15"/>
  <c r="BT440" i="15" s="1"/>
  <c r="AR440" i="15"/>
  <c r="AQ440" i="15"/>
  <c r="AP440" i="15"/>
  <c r="AO440" i="15"/>
  <c r="AM440" i="15"/>
  <c r="AL440" i="15"/>
  <c r="BH440" i="15" s="1"/>
  <c r="AK440" i="15"/>
  <c r="AJ440" i="15"/>
  <c r="Z440" i="15"/>
  <c r="W440" i="15"/>
  <c r="V440" i="15"/>
  <c r="S440" i="15"/>
  <c r="R440" i="15"/>
  <c r="AC440" i="15" s="1"/>
  <c r="Q440" i="15"/>
  <c r="AB440" i="15" s="1"/>
  <c r="P440" i="15"/>
  <c r="O440" i="15"/>
  <c r="CG440" i="15" s="1"/>
  <c r="N440" i="15"/>
  <c r="M440" i="15"/>
  <c r="L440" i="15"/>
  <c r="K440" i="15"/>
  <c r="J440" i="15"/>
  <c r="I440" i="15"/>
  <c r="H440" i="15"/>
  <c r="CP439" i="15"/>
  <c r="CQ439" i="15" s="1"/>
  <c r="CO439" i="15"/>
  <c r="CE439" i="15"/>
  <c r="BT439" i="15"/>
  <c r="BU439" i="15" s="1"/>
  <c r="BS439" i="15"/>
  <c r="BH439" i="15"/>
  <c r="BG439" i="15"/>
  <c r="BF439" i="15"/>
  <c r="BE439" i="15"/>
  <c r="BD439" i="15"/>
  <c r="BC439" i="15"/>
  <c r="BB439" i="15"/>
  <c r="BA439" i="15"/>
  <c r="AY439" i="15"/>
  <c r="AX439" i="15"/>
  <c r="AW439" i="15"/>
  <c r="AV439" i="15"/>
  <c r="AU439" i="15"/>
  <c r="AT439" i="15"/>
  <c r="AS439" i="15"/>
  <c r="AR439" i="15"/>
  <c r="AQ439" i="15"/>
  <c r="AP439" i="15"/>
  <c r="AO439" i="15"/>
  <c r="AM439" i="15"/>
  <c r="AN439" i="15" s="1"/>
  <c r="AL439" i="15"/>
  <c r="AK439" i="15"/>
  <c r="AJ439" i="15"/>
  <c r="Z439" i="15"/>
  <c r="W439" i="15"/>
  <c r="V439" i="15"/>
  <c r="S439" i="15"/>
  <c r="R439" i="15"/>
  <c r="AC439" i="15" s="1"/>
  <c r="Q439" i="15"/>
  <c r="AB439" i="15" s="1"/>
  <c r="P439" i="15"/>
  <c r="O439" i="15"/>
  <c r="T439" i="15" s="1"/>
  <c r="N439" i="15"/>
  <c r="M439" i="15"/>
  <c r="L439" i="15"/>
  <c r="K439" i="15"/>
  <c r="J439" i="15"/>
  <c r="I439" i="15"/>
  <c r="H439" i="15"/>
  <c r="CP438" i="15"/>
  <c r="CQ438" i="15" s="1"/>
  <c r="CE438" i="15"/>
  <c r="BH438" i="15"/>
  <c r="BG438" i="15"/>
  <c r="BF438" i="15"/>
  <c r="BE438" i="15"/>
  <c r="BD438" i="15"/>
  <c r="CO438" i="15" s="1"/>
  <c r="BC438" i="15"/>
  <c r="BB438" i="15"/>
  <c r="BA438" i="15"/>
  <c r="AY438" i="15"/>
  <c r="AX438" i="15"/>
  <c r="CD438" i="15" s="1"/>
  <c r="CF438" i="15" s="1"/>
  <c r="AW438" i="15"/>
  <c r="AV438" i="15"/>
  <c r="AU438" i="15"/>
  <c r="AT438" i="15"/>
  <c r="AS438" i="15"/>
  <c r="BT438" i="15" s="1"/>
  <c r="BU438" i="15" s="1"/>
  <c r="AR438" i="15"/>
  <c r="BS438" i="15" s="1"/>
  <c r="AQ438" i="15"/>
  <c r="AP438" i="15"/>
  <c r="AO438" i="15"/>
  <c r="AM438" i="15"/>
  <c r="AL438" i="15"/>
  <c r="AK438" i="15"/>
  <c r="AJ438" i="15"/>
  <c r="Z438" i="15"/>
  <c r="W438" i="15"/>
  <c r="V438" i="15"/>
  <c r="S438" i="15"/>
  <c r="R438" i="15"/>
  <c r="AC438" i="15" s="1"/>
  <c r="Q438" i="15"/>
  <c r="AB438" i="15" s="1"/>
  <c r="P438" i="15"/>
  <c r="O438" i="15"/>
  <c r="N438" i="15"/>
  <c r="M438" i="15"/>
  <c r="L438" i="15"/>
  <c r="K438" i="15"/>
  <c r="J438" i="15"/>
  <c r="I438" i="15"/>
  <c r="H438" i="15"/>
  <c r="CP437" i="15"/>
  <c r="CO437" i="15"/>
  <c r="CE437" i="15"/>
  <c r="BT437" i="15"/>
  <c r="BU437" i="15" s="1"/>
  <c r="BS437" i="15"/>
  <c r="BH437" i="15"/>
  <c r="BG437" i="15"/>
  <c r="BF437" i="15"/>
  <c r="BE437" i="15"/>
  <c r="BD437" i="15"/>
  <c r="BC437" i="15"/>
  <c r="BB437" i="15"/>
  <c r="BA437" i="15"/>
  <c r="AY437" i="15"/>
  <c r="AX437" i="15"/>
  <c r="AW437" i="15"/>
  <c r="AV437" i="15"/>
  <c r="AU437" i="15"/>
  <c r="AT437" i="15"/>
  <c r="AS437" i="15"/>
  <c r="AR437" i="15"/>
  <c r="AQ437" i="15"/>
  <c r="AP437" i="15"/>
  <c r="AO437" i="15"/>
  <c r="AM437" i="15"/>
  <c r="AN437" i="15" s="1"/>
  <c r="AL437" i="15"/>
  <c r="AK437" i="15"/>
  <c r="AJ437" i="15"/>
  <c r="Z437" i="15"/>
  <c r="W437" i="15"/>
  <c r="V437" i="15"/>
  <c r="S437" i="15"/>
  <c r="R437" i="15"/>
  <c r="AC437" i="15" s="1"/>
  <c r="Q437" i="15"/>
  <c r="AB437" i="15" s="1"/>
  <c r="P437" i="15"/>
  <c r="O437" i="15"/>
  <c r="N437" i="15"/>
  <c r="M437" i="15"/>
  <c r="L437" i="15"/>
  <c r="K437" i="15"/>
  <c r="J437" i="15"/>
  <c r="I437" i="15"/>
  <c r="H437" i="15"/>
  <c r="CP436" i="15"/>
  <c r="CE436" i="15"/>
  <c r="CD436" i="15"/>
  <c r="BT436" i="15"/>
  <c r="BU436" i="15" s="1"/>
  <c r="BH436" i="15"/>
  <c r="BG436" i="15"/>
  <c r="BF436" i="15"/>
  <c r="BE436" i="15"/>
  <c r="BD436" i="15"/>
  <c r="CO436" i="15" s="1"/>
  <c r="BC436" i="15"/>
  <c r="BB436" i="15"/>
  <c r="BA436" i="15"/>
  <c r="AZ436" i="15"/>
  <c r="AY436" i="15"/>
  <c r="AX436" i="15"/>
  <c r="AW436" i="15"/>
  <c r="AV436" i="15"/>
  <c r="AU436" i="15"/>
  <c r="AT436" i="15"/>
  <c r="AS436" i="15"/>
  <c r="AR436" i="15"/>
  <c r="BS436" i="15" s="1"/>
  <c r="AQ436" i="15"/>
  <c r="AP436" i="15"/>
  <c r="AO436" i="15"/>
  <c r="AN436" i="15"/>
  <c r="AM436" i="15"/>
  <c r="BI436" i="15" s="1"/>
  <c r="AL436" i="15"/>
  <c r="AK436" i="15"/>
  <c r="AJ436" i="15"/>
  <c r="Z436" i="15"/>
  <c r="W436" i="15"/>
  <c r="V436" i="15"/>
  <c r="S436" i="15"/>
  <c r="R436" i="15"/>
  <c r="AC436" i="15" s="1"/>
  <c r="Q436" i="15"/>
  <c r="AB436" i="15" s="1"/>
  <c r="P436" i="15"/>
  <c r="O436" i="15"/>
  <c r="BK436" i="15" s="1"/>
  <c r="N436" i="15"/>
  <c r="M436" i="15"/>
  <c r="L436" i="15"/>
  <c r="K436" i="15"/>
  <c r="J436" i="15"/>
  <c r="I436" i="15"/>
  <c r="H436" i="15"/>
  <c r="CO435" i="15"/>
  <c r="CE435" i="15"/>
  <c r="CD435" i="15"/>
  <c r="BU435" i="15"/>
  <c r="BG435" i="15"/>
  <c r="BF435" i="15"/>
  <c r="BE435" i="15"/>
  <c r="CP435" i="15" s="1"/>
  <c r="BD435" i="15"/>
  <c r="BC435" i="15"/>
  <c r="BB435" i="15"/>
  <c r="BA435" i="15"/>
  <c r="AZ435" i="15"/>
  <c r="AY435" i="15"/>
  <c r="AX435" i="15"/>
  <c r="AW435" i="15"/>
  <c r="AV435" i="15"/>
  <c r="AU435" i="15"/>
  <c r="AT435" i="15"/>
  <c r="AS435" i="15"/>
  <c r="BT435" i="15" s="1"/>
  <c r="AR435" i="15"/>
  <c r="BS435" i="15" s="1"/>
  <c r="AQ435" i="15"/>
  <c r="AP435" i="15"/>
  <c r="AO435" i="15"/>
  <c r="AM435" i="15"/>
  <c r="AL435" i="15"/>
  <c r="BH435" i="15" s="1"/>
  <c r="AK435" i="15"/>
  <c r="AJ435" i="15"/>
  <c r="Z435" i="15"/>
  <c r="W435" i="15"/>
  <c r="V435" i="15"/>
  <c r="S435" i="15"/>
  <c r="R435" i="15"/>
  <c r="AC435" i="15" s="1"/>
  <c r="Q435" i="15"/>
  <c r="AB435" i="15" s="1"/>
  <c r="P435" i="15"/>
  <c r="O435" i="15"/>
  <c r="N435" i="15"/>
  <c r="M435" i="15"/>
  <c r="L435" i="15"/>
  <c r="K435" i="15"/>
  <c r="J435" i="15"/>
  <c r="I435" i="15"/>
  <c r="H435" i="15"/>
  <c r="CQ434" i="15"/>
  <c r="CO434" i="15"/>
  <c r="CE434" i="15"/>
  <c r="CD434" i="15"/>
  <c r="CF434" i="15" s="1"/>
  <c r="BT434" i="15"/>
  <c r="BU434" i="15" s="1"/>
  <c r="BI434" i="15"/>
  <c r="BG434" i="15"/>
  <c r="BF434" i="15"/>
  <c r="BE434" i="15"/>
  <c r="CP434" i="15" s="1"/>
  <c r="BD434" i="15"/>
  <c r="BC434" i="15"/>
  <c r="BB434" i="15"/>
  <c r="BA434" i="15"/>
  <c r="AY434" i="15"/>
  <c r="AX434" i="15"/>
  <c r="AW434" i="15"/>
  <c r="AV434" i="15"/>
  <c r="AU434" i="15"/>
  <c r="AS434" i="15"/>
  <c r="AT434" i="15" s="1"/>
  <c r="AR434" i="15"/>
  <c r="BS434" i="15" s="1"/>
  <c r="AQ434" i="15"/>
  <c r="AP434" i="15"/>
  <c r="AO434" i="15"/>
  <c r="AM434" i="15"/>
  <c r="AL434" i="15"/>
  <c r="AK434" i="15"/>
  <c r="AJ434" i="15"/>
  <c r="Z434" i="15"/>
  <c r="W434" i="15"/>
  <c r="V434" i="15"/>
  <c r="S434" i="15"/>
  <c r="R434" i="15"/>
  <c r="AC434" i="15" s="1"/>
  <c r="Q434" i="15"/>
  <c r="AB434" i="15" s="1"/>
  <c r="P434" i="15"/>
  <c r="O434" i="15"/>
  <c r="AE434" i="15" s="1"/>
  <c r="N434" i="15"/>
  <c r="M434" i="15"/>
  <c r="L434" i="15"/>
  <c r="K434" i="15"/>
  <c r="J434" i="15"/>
  <c r="I434" i="15"/>
  <c r="H434" i="15"/>
  <c r="CP433" i="15"/>
  <c r="CQ433" i="15" s="1"/>
  <c r="BT433" i="15"/>
  <c r="BU433" i="15" s="1"/>
  <c r="BI433" i="15"/>
  <c r="BJ433" i="15" s="1"/>
  <c r="BG433" i="15"/>
  <c r="BF433" i="15"/>
  <c r="BE433" i="15"/>
  <c r="BD433" i="15"/>
  <c r="CO433" i="15" s="1"/>
  <c r="BC433" i="15"/>
  <c r="BB433" i="15"/>
  <c r="BA433" i="15"/>
  <c r="AY433" i="15"/>
  <c r="AX433" i="15"/>
  <c r="CD433" i="15" s="1"/>
  <c r="AW433" i="15"/>
  <c r="AV433" i="15"/>
  <c r="AU433" i="15"/>
  <c r="AS433" i="15"/>
  <c r="AR433" i="15"/>
  <c r="BS433" i="15" s="1"/>
  <c r="AQ433" i="15"/>
  <c r="AP433" i="15"/>
  <c r="AO433" i="15"/>
  <c r="AM433" i="15"/>
  <c r="AN433" i="15" s="1"/>
  <c r="AL433" i="15"/>
  <c r="BH433" i="15" s="1"/>
  <c r="AK433" i="15"/>
  <c r="AJ433" i="15"/>
  <c r="Z433" i="15"/>
  <c r="W433" i="15"/>
  <c r="V433" i="15"/>
  <c r="R433" i="15"/>
  <c r="AC433" i="15" s="1"/>
  <c r="Q433" i="15"/>
  <c r="AB433" i="15" s="1"/>
  <c r="P433" i="15"/>
  <c r="O433" i="15"/>
  <c r="N433" i="15"/>
  <c r="M433" i="15"/>
  <c r="L433" i="15"/>
  <c r="K433" i="15"/>
  <c r="J433" i="15"/>
  <c r="I433" i="15"/>
  <c r="H433" i="15"/>
  <c r="BT432" i="15"/>
  <c r="BS432" i="15"/>
  <c r="BH432" i="15"/>
  <c r="BG432" i="15"/>
  <c r="BF432" i="15"/>
  <c r="BE432" i="15"/>
  <c r="CP432" i="15" s="1"/>
  <c r="CQ432" i="15" s="1"/>
  <c r="BD432" i="15"/>
  <c r="CO432" i="15" s="1"/>
  <c r="BC432" i="15"/>
  <c r="BB432" i="15"/>
  <c r="BA432" i="15"/>
  <c r="AY432" i="15"/>
  <c r="AX432" i="15"/>
  <c r="CD432" i="15" s="1"/>
  <c r="AW432" i="15"/>
  <c r="AV432" i="15"/>
  <c r="AU432" i="15"/>
  <c r="AT432" i="15"/>
  <c r="AS432" i="15"/>
  <c r="AR432" i="15"/>
  <c r="AQ432" i="15"/>
  <c r="AP432" i="15"/>
  <c r="AO432" i="15"/>
  <c r="AM432" i="15"/>
  <c r="AL432" i="15"/>
  <c r="AK432" i="15"/>
  <c r="AJ432" i="15"/>
  <c r="Z432" i="15"/>
  <c r="W432" i="15"/>
  <c r="V432" i="15"/>
  <c r="S432" i="15"/>
  <c r="R432" i="15"/>
  <c r="AC432" i="15" s="1"/>
  <c r="Q432" i="15"/>
  <c r="AB432" i="15" s="1"/>
  <c r="P432" i="15"/>
  <c r="O432" i="15"/>
  <c r="N432" i="15"/>
  <c r="M432" i="15"/>
  <c r="L432" i="15"/>
  <c r="K432" i="15"/>
  <c r="J432" i="15"/>
  <c r="I432" i="15"/>
  <c r="H432" i="15"/>
  <c r="CQ431" i="15"/>
  <c r="CO431" i="15"/>
  <c r="CE431" i="15"/>
  <c r="CF431" i="15" s="1"/>
  <c r="CD431" i="15"/>
  <c r="BG431" i="15"/>
  <c r="BF431" i="15"/>
  <c r="BE431" i="15"/>
  <c r="CP431" i="15" s="1"/>
  <c r="BD431" i="15"/>
  <c r="BC431" i="15"/>
  <c r="BB431" i="15"/>
  <c r="BA431" i="15"/>
  <c r="AY431" i="15"/>
  <c r="AZ431" i="15" s="1"/>
  <c r="AX431" i="15"/>
  <c r="AW431" i="15"/>
  <c r="AV431" i="15"/>
  <c r="AU431" i="15"/>
  <c r="AS431" i="15"/>
  <c r="AR431" i="15"/>
  <c r="BS431" i="15" s="1"/>
  <c r="AQ431" i="15"/>
  <c r="AP431" i="15"/>
  <c r="AO431" i="15"/>
  <c r="AM431" i="15"/>
  <c r="BI431" i="15" s="1"/>
  <c r="AL431" i="15"/>
  <c r="AK431" i="15"/>
  <c r="AJ431" i="15"/>
  <c r="Z431" i="15"/>
  <c r="W431" i="15"/>
  <c r="V431" i="15"/>
  <c r="S431" i="15"/>
  <c r="R431" i="15"/>
  <c r="AC431" i="15" s="1"/>
  <c r="Q431" i="15"/>
  <c r="AB431" i="15" s="1"/>
  <c r="P431" i="15"/>
  <c r="O431" i="15"/>
  <c r="BK431" i="15" s="1"/>
  <c r="N431" i="15"/>
  <c r="M431" i="15"/>
  <c r="L431" i="15"/>
  <c r="K431" i="15"/>
  <c r="J431" i="15"/>
  <c r="I431" i="15"/>
  <c r="H431" i="15"/>
  <c r="CQ430" i="15"/>
  <c r="BS430" i="15"/>
  <c r="BJ430" i="15"/>
  <c r="BI430" i="15"/>
  <c r="BH430" i="15"/>
  <c r="BG430" i="15"/>
  <c r="BF430" i="15"/>
  <c r="BE430" i="15"/>
  <c r="CP430" i="15" s="1"/>
  <c r="BD430" i="15"/>
  <c r="CO430" i="15" s="1"/>
  <c r="BC430" i="15"/>
  <c r="BB430" i="15"/>
  <c r="BA430" i="15"/>
  <c r="AY430" i="15"/>
  <c r="AX430" i="15"/>
  <c r="CD430" i="15" s="1"/>
  <c r="AW430" i="15"/>
  <c r="AV430" i="15"/>
  <c r="AU430" i="15"/>
  <c r="AS430" i="15"/>
  <c r="AR430" i="15"/>
  <c r="AQ430" i="15"/>
  <c r="AP430" i="15"/>
  <c r="AO430" i="15"/>
  <c r="AN430" i="15"/>
  <c r="AM430" i="15"/>
  <c r="AL430" i="15"/>
  <c r="AK430" i="15"/>
  <c r="AJ430" i="15"/>
  <c r="Z430" i="15"/>
  <c r="W430" i="15"/>
  <c r="V430" i="15"/>
  <c r="S430" i="15"/>
  <c r="R430" i="15"/>
  <c r="AC430" i="15" s="1"/>
  <c r="Q430" i="15"/>
  <c r="AB430" i="15" s="1"/>
  <c r="CZ430" i="15" s="1"/>
  <c r="P430" i="15"/>
  <c r="O430" i="15"/>
  <c r="AE430" i="15" s="1"/>
  <c r="N430" i="15"/>
  <c r="M430" i="15"/>
  <c r="L430" i="15"/>
  <c r="K430" i="15"/>
  <c r="J430" i="15"/>
  <c r="I430" i="15"/>
  <c r="H430" i="15"/>
  <c r="CP429" i="15"/>
  <c r="CQ429" i="15" s="1"/>
  <c r="CO429" i="15"/>
  <c r="CE429" i="15"/>
  <c r="BT429" i="15"/>
  <c r="BI429" i="15"/>
  <c r="BH429" i="15"/>
  <c r="BJ429" i="15" s="1"/>
  <c r="BG429" i="15"/>
  <c r="BF429" i="15"/>
  <c r="BE429" i="15"/>
  <c r="BD429" i="15"/>
  <c r="BC429" i="15"/>
  <c r="BB429" i="15"/>
  <c r="BA429" i="15"/>
  <c r="AY429" i="15"/>
  <c r="AX429" i="15"/>
  <c r="AW429" i="15"/>
  <c r="AV429" i="15"/>
  <c r="AU429" i="15"/>
  <c r="AT429" i="15"/>
  <c r="AS429" i="15"/>
  <c r="AR429" i="15"/>
  <c r="BS429" i="15" s="1"/>
  <c r="AQ429" i="15"/>
  <c r="AP429" i="15"/>
  <c r="AO429" i="15"/>
  <c r="AN429" i="15"/>
  <c r="AM429" i="15"/>
  <c r="AL429" i="15"/>
  <c r="AK429" i="15"/>
  <c r="AJ429" i="15"/>
  <c r="Z429" i="15"/>
  <c r="W429" i="15"/>
  <c r="V429" i="15"/>
  <c r="S429" i="15"/>
  <c r="R429" i="15"/>
  <c r="AC429" i="15" s="1"/>
  <c r="Q429" i="15"/>
  <c r="AB429" i="15" s="1"/>
  <c r="P429" i="15"/>
  <c r="O429" i="15"/>
  <c r="N429" i="15"/>
  <c r="M429" i="15"/>
  <c r="L429" i="15"/>
  <c r="K429" i="15"/>
  <c r="J429" i="15"/>
  <c r="I429" i="15"/>
  <c r="H429" i="15"/>
  <c r="CD428" i="15"/>
  <c r="BG428" i="15"/>
  <c r="BF428" i="15"/>
  <c r="BE428" i="15"/>
  <c r="CP428" i="15" s="1"/>
  <c r="BD428" i="15"/>
  <c r="CO428" i="15" s="1"/>
  <c r="BC428" i="15"/>
  <c r="BB428" i="15"/>
  <c r="BA428" i="15"/>
  <c r="AY428" i="15"/>
  <c r="AX428" i="15"/>
  <c r="AW428" i="15"/>
  <c r="AV428" i="15"/>
  <c r="AU428" i="15"/>
  <c r="AS428" i="15"/>
  <c r="AR428" i="15"/>
  <c r="BS428" i="15" s="1"/>
  <c r="AQ428" i="15"/>
  <c r="AP428" i="15"/>
  <c r="AO428" i="15"/>
  <c r="AM428" i="15"/>
  <c r="AL428" i="15"/>
  <c r="BH428" i="15" s="1"/>
  <c r="AK428" i="15"/>
  <c r="AJ428" i="15"/>
  <c r="Z428" i="15"/>
  <c r="W428" i="15"/>
  <c r="V428" i="15"/>
  <c r="S428" i="15"/>
  <c r="R428" i="15"/>
  <c r="AC428" i="15" s="1"/>
  <c r="Q428" i="15"/>
  <c r="AB428" i="15" s="1"/>
  <c r="P428" i="15"/>
  <c r="O428" i="15"/>
  <c r="N428" i="15"/>
  <c r="M428" i="15"/>
  <c r="L428" i="15"/>
  <c r="K428" i="15"/>
  <c r="J428" i="15"/>
  <c r="I428" i="15"/>
  <c r="H428" i="15"/>
  <c r="CQ427" i="15"/>
  <c r="CP427" i="15"/>
  <c r="CO427" i="15"/>
  <c r="CD427" i="15"/>
  <c r="BU427" i="15"/>
  <c r="BS427" i="15"/>
  <c r="BG427" i="15"/>
  <c r="BF427" i="15"/>
  <c r="BE427" i="15"/>
  <c r="BD427" i="15"/>
  <c r="BC427" i="15"/>
  <c r="BB427" i="15"/>
  <c r="BA427" i="15"/>
  <c r="AZ427" i="15"/>
  <c r="AY427" i="15"/>
  <c r="CE427" i="15" s="1"/>
  <c r="AX427" i="15"/>
  <c r="AW427" i="15"/>
  <c r="AV427" i="15"/>
  <c r="AU427" i="15"/>
  <c r="AT427" i="15"/>
  <c r="AS427" i="15"/>
  <c r="BT427" i="15" s="1"/>
  <c r="AR427" i="15"/>
  <c r="AQ427" i="15"/>
  <c r="AP427" i="15"/>
  <c r="AO427" i="15"/>
  <c r="AM427" i="15"/>
  <c r="AL427" i="15"/>
  <c r="BH427" i="15" s="1"/>
  <c r="AK427" i="15"/>
  <c r="AJ427" i="15"/>
  <c r="Z427" i="15"/>
  <c r="W427" i="15"/>
  <c r="V427" i="15"/>
  <c r="S427" i="15"/>
  <c r="R427" i="15"/>
  <c r="AC427" i="15" s="1"/>
  <c r="Q427" i="15"/>
  <c r="AB427" i="15" s="1"/>
  <c r="P427" i="15"/>
  <c r="O427" i="15"/>
  <c r="CR427" i="15" s="1"/>
  <c r="N427" i="15"/>
  <c r="M427" i="15"/>
  <c r="L427" i="15"/>
  <c r="K427" i="15"/>
  <c r="J427" i="15"/>
  <c r="I427" i="15"/>
  <c r="H427" i="15"/>
  <c r="CF426" i="15"/>
  <c r="CE426" i="15"/>
  <c r="CD426" i="15"/>
  <c r="BS426" i="15"/>
  <c r="BU426" i="15" s="1"/>
  <c r="BI426" i="15"/>
  <c r="BH426" i="15"/>
  <c r="BJ426" i="15" s="1"/>
  <c r="BG426" i="15"/>
  <c r="BF426" i="15"/>
  <c r="BE426" i="15"/>
  <c r="CP426" i="15" s="1"/>
  <c r="CQ426" i="15" s="1"/>
  <c r="BD426" i="15"/>
  <c r="CO426" i="15" s="1"/>
  <c r="BC426" i="15"/>
  <c r="BB426" i="15"/>
  <c r="BA426" i="15"/>
  <c r="AY426" i="15"/>
  <c r="AX426" i="15"/>
  <c r="AZ426" i="15" s="1"/>
  <c r="AW426" i="15"/>
  <c r="AV426" i="15"/>
  <c r="AU426" i="15"/>
  <c r="AT426" i="15"/>
  <c r="AS426" i="15"/>
  <c r="BT426" i="15" s="1"/>
  <c r="AR426" i="15"/>
  <c r="AQ426" i="15"/>
  <c r="AP426" i="15"/>
  <c r="AO426" i="15"/>
  <c r="AN426" i="15"/>
  <c r="AM426" i="15"/>
  <c r="AL426" i="15"/>
  <c r="AK426" i="15"/>
  <c r="AJ426" i="15"/>
  <c r="Z426" i="15"/>
  <c r="W426" i="15"/>
  <c r="V426" i="15"/>
  <c r="S426" i="15"/>
  <c r="R426" i="15"/>
  <c r="AC426" i="15" s="1"/>
  <c r="Q426" i="15"/>
  <c r="AB426" i="15" s="1"/>
  <c r="P426" i="15"/>
  <c r="O426" i="15"/>
  <c r="BK426" i="15" s="1"/>
  <c r="N426" i="15"/>
  <c r="M426" i="15"/>
  <c r="L426" i="15"/>
  <c r="K426" i="15"/>
  <c r="J426" i="15"/>
  <c r="I426" i="15"/>
  <c r="H426" i="15"/>
  <c r="CO425" i="15"/>
  <c r="CE425" i="15"/>
  <c r="CD425" i="15"/>
  <c r="CF425" i="15" s="1"/>
  <c r="BI425" i="15"/>
  <c r="BJ425" i="15" s="1"/>
  <c r="BH425" i="15"/>
  <c r="BG425" i="15"/>
  <c r="BF425" i="15"/>
  <c r="BE425" i="15"/>
  <c r="CP425" i="15" s="1"/>
  <c r="CQ425" i="15" s="1"/>
  <c r="BD425" i="15"/>
  <c r="BC425" i="15"/>
  <c r="BB425" i="15"/>
  <c r="BA425" i="15"/>
  <c r="AZ425" i="15"/>
  <c r="AY425" i="15"/>
  <c r="AX425" i="15"/>
  <c r="AW425" i="15"/>
  <c r="AV425" i="15"/>
  <c r="AU425" i="15"/>
  <c r="AT425" i="15"/>
  <c r="AS425" i="15"/>
  <c r="BT425" i="15" s="1"/>
  <c r="AR425" i="15"/>
  <c r="BS425" i="15" s="1"/>
  <c r="BU425" i="15" s="1"/>
  <c r="AQ425" i="15"/>
  <c r="AP425" i="15"/>
  <c r="AO425" i="15"/>
  <c r="AM425" i="15"/>
  <c r="AN425" i="15" s="1"/>
  <c r="AL425" i="15"/>
  <c r="AK425" i="15"/>
  <c r="AJ425" i="15"/>
  <c r="Z425" i="15"/>
  <c r="W425" i="15"/>
  <c r="V425" i="15"/>
  <c r="S425" i="15"/>
  <c r="R425" i="15"/>
  <c r="AC425" i="15" s="1"/>
  <c r="Q425" i="15"/>
  <c r="AB425" i="15" s="1"/>
  <c r="P425" i="15"/>
  <c r="O425" i="15"/>
  <c r="N425" i="15"/>
  <c r="M425" i="15"/>
  <c r="L425" i="15"/>
  <c r="K425" i="15"/>
  <c r="J425" i="15"/>
  <c r="I425" i="15"/>
  <c r="H425" i="15"/>
  <c r="CE424" i="15"/>
  <c r="CF424" i="15" s="1"/>
  <c r="CD424" i="15"/>
  <c r="BI424" i="15"/>
  <c r="BH424" i="15"/>
  <c r="BG424" i="15"/>
  <c r="BF424" i="15"/>
  <c r="BE424" i="15"/>
  <c r="CP424" i="15" s="1"/>
  <c r="CQ424" i="15" s="1"/>
  <c r="BD424" i="15"/>
  <c r="CO424" i="15" s="1"/>
  <c r="BC424" i="15"/>
  <c r="BB424" i="15"/>
  <c r="BA424" i="15"/>
  <c r="AY424" i="15"/>
  <c r="AZ424" i="15" s="1"/>
  <c r="AX424" i="15"/>
  <c r="AW424" i="15"/>
  <c r="AV424" i="15"/>
  <c r="AU424" i="15"/>
  <c r="AS424" i="15"/>
  <c r="AR424" i="15"/>
  <c r="BS424" i="15" s="1"/>
  <c r="AQ424" i="15"/>
  <c r="AP424" i="15"/>
  <c r="AO424" i="15"/>
  <c r="AN424" i="15"/>
  <c r="AM424" i="15"/>
  <c r="AL424" i="15"/>
  <c r="AK424" i="15"/>
  <c r="AJ424" i="15"/>
  <c r="Z424" i="15"/>
  <c r="W424" i="15"/>
  <c r="V424" i="15"/>
  <c r="S424" i="15"/>
  <c r="R424" i="15"/>
  <c r="AC424" i="15" s="1"/>
  <c r="Q424" i="15"/>
  <c r="AB424" i="15" s="1"/>
  <c r="P424" i="15"/>
  <c r="O424" i="15"/>
  <c r="AE424" i="15" s="1"/>
  <c r="N424" i="15"/>
  <c r="M424" i="15"/>
  <c r="L424" i="15"/>
  <c r="K424" i="15"/>
  <c r="J424" i="15"/>
  <c r="I424" i="15"/>
  <c r="H424" i="15"/>
  <c r="CE423" i="15"/>
  <c r="CF423" i="15" s="1"/>
  <c r="CD423" i="15"/>
  <c r="BI423" i="15"/>
  <c r="BH423" i="15"/>
  <c r="BJ423" i="15" s="1"/>
  <c r="BG423" i="15"/>
  <c r="BF423" i="15"/>
  <c r="BE423" i="15"/>
  <c r="CP423" i="15" s="1"/>
  <c r="BD423" i="15"/>
  <c r="CO423" i="15" s="1"/>
  <c r="BC423" i="15"/>
  <c r="BB423" i="15"/>
  <c r="BA423" i="15"/>
  <c r="AY423" i="15"/>
  <c r="AX423" i="15"/>
  <c r="AZ423" i="15" s="1"/>
  <c r="AW423" i="15"/>
  <c r="AV423" i="15"/>
  <c r="AU423" i="15"/>
  <c r="AS423" i="15"/>
  <c r="AR423" i="15"/>
  <c r="BS423" i="15" s="1"/>
  <c r="AQ423" i="15"/>
  <c r="AP423" i="15"/>
  <c r="AO423" i="15"/>
  <c r="AN423" i="15"/>
  <c r="AM423" i="15"/>
  <c r="AL423" i="15"/>
  <c r="AK423" i="15"/>
  <c r="AJ423" i="15"/>
  <c r="Z423" i="15"/>
  <c r="W423" i="15"/>
  <c r="V423" i="15"/>
  <c r="S423" i="15"/>
  <c r="R423" i="15"/>
  <c r="AC423" i="15" s="1"/>
  <c r="Q423" i="15"/>
  <c r="AB423" i="15" s="1"/>
  <c r="P423" i="15"/>
  <c r="O423" i="15"/>
  <c r="AE423" i="15" s="1"/>
  <c r="N423" i="15"/>
  <c r="M423" i="15"/>
  <c r="L423" i="15"/>
  <c r="K423" i="15"/>
  <c r="J423" i="15"/>
  <c r="I423" i="15"/>
  <c r="H423" i="15"/>
  <c r="CF422" i="15"/>
  <c r="CE422" i="15"/>
  <c r="CD422" i="15"/>
  <c r="BT422" i="15"/>
  <c r="BS422" i="15"/>
  <c r="BH422" i="15"/>
  <c r="BG422" i="15"/>
  <c r="BF422" i="15"/>
  <c r="BE422" i="15"/>
  <c r="CP422" i="15" s="1"/>
  <c r="CQ422" i="15" s="1"/>
  <c r="BD422" i="15"/>
  <c r="CO422" i="15" s="1"/>
  <c r="BC422" i="15"/>
  <c r="BB422" i="15"/>
  <c r="BA422" i="15"/>
  <c r="AY422" i="15"/>
  <c r="AZ422" i="15" s="1"/>
  <c r="AX422" i="15"/>
  <c r="AW422" i="15"/>
  <c r="AV422" i="15"/>
  <c r="AU422" i="15"/>
  <c r="AS422" i="15"/>
  <c r="AR422" i="15"/>
  <c r="AQ422" i="15"/>
  <c r="AP422" i="15"/>
  <c r="AO422" i="15"/>
  <c r="AM422" i="15"/>
  <c r="AL422" i="15"/>
  <c r="AK422" i="15"/>
  <c r="AJ422" i="15"/>
  <c r="Z422" i="15"/>
  <c r="W422" i="15"/>
  <c r="V422" i="15"/>
  <c r="S422" i="15"/>
  <c r="R422" i="15"/>
  <c r="AC422" i="15" s="1"/>
  <c r="Q422" i="15"/>
  <c r="AB422" i="15" s="1"/>
  <c r="P422" i="15"/>
  <c r="O422" i="15"/>
  <c r="AE422" i="15" s="1"/>
  <c r="N422" i="15"/>
  <c r="M422" i="15"/>
  <c r="L422" i="15"/>
  <c r="K422" i="15"/>
  <c r="J422" i="15"/>
  <c r="I422" i="15"/>
  <c r="H422" i="15"/>
  <c r="CP421" i="15"/>
  <c r="CO421" i="15"/>
  <c r="CD421" i="15"/>
  <c r="BT421" i="15"/>
  <c r="BU421" i="15" s="1"/>
  <c r="BH421" i="15"/>
  <c r="BG421" i="15"/>
  <c r="BF421" i="15"/>
  <c r="BE421" i="15"/>
  <c r="BD421" i="15"/>
  <c r="BC421" i="15"/>
  <c r="BB421" i="15"/>
  <c r="BA421" i="15"/>
  <c r="AY421" i="15"/>
  <c r="AX421" i="15"/>
  <c r="AW421" i="15"/>
  <c r="AV421" i="15"/>
  <c r="AU421" i="15"/>
  <c r="AT421" i="15"/>
  <c r="AS421" i="15"/>
  <c r="AR421" i="15"/>
  <c r="BS421" i="15" s="1"/>
  <c r="AQ421" i="15"/>
  <c r="AP421" i="15"/>
  <c r="AO421" i="15"/>
  <c r="AM421" i="15"/>
  <c r="BI421" i="15" s="1"/>
  <c r="BJ421" i="15" s="1"/>
  <c r="AL421" i="15"/>
  <c r="AK421" i="15"/>
  <c r="AJ421" i="15"/>
  <c r="Z421" i="15"/>
  <c r="W421" i="15"/>
  <c r="V421" i="15"/>
  <c r="S421" i="15"/>
  <c r="R421" i="15"/>
  <c r="AC421" i="15" s="1"/>
  <c r="Q421" i="15"/>
  <c r="AB421" i="15" s="1"/>
  <c r="P421" i="15"/>
  <c r="O421" i="15"/>
  <c r="N421" i="15"/>
  <c r="M421" i="15"/>
  <c r="L421" i="15"/>
  <c r="K421" i="15"/>
  <c r="J421" i="15"/>
  <c r="I421" i="15"/>
  <c r="H421" i="15"/>
  <c r="CO420" i="15"/>
  <c r="CD420" i="15"/>
  <c r="BH420" i="15"/>
  <c r="BG420" i="15"/>
  <c r="BF420" i="15"/>
  <c r="BE420" i="15"/>
  <c r="CP420" i="15" s="1"/>
  <c r="CQ420" i="15" s="1"/>
  <c r="BD420" i="15"/>
  <c r="BC420" i="15"/>
  <c r="BB420" i="15"/>
  <c r="BA420" i="15"/>
  <c r="AY420" i="15"/>
  <c r="AX420" i="15"/>
  <c r="AW420" i="15"/>
  <c r="AV420" i="15"/>
  <c r="AU420" i="15"/>
  <c r="AS420" i="15"/>
  <c r="AR420" i="15"/>
  <c r="BS420" i="15" s="1"/>
  <c r="AQ420" i="15"/>
  <c r="AP420" i="15"/>
  <c r="AO420" i="15"/>
  <c r="AM420" i="15"/>
  <c r="AL420" i="15"/>
  <c r="AK420" i="15"/>
  <c r="AJ420" i="15"/>
  <c r="Z420" i="15"/>
  <c r="W420" i="15"/>
  <c r="V420" i="15"/>
  <c r="S420" i="15"/>
  <c r="R420" i="15"/>
  <c r="AC420" i="15" s="1"/>
  <c r="Q420" i="15"/>
  <c r="AB420" i="15" s="1"/>
  <c r="P420" i="15"/>
  <c r="O420" i="15"/>
  <c r="AE420" i="15" s="1"/>
  <c r="N420" i="15"/>
  <c r="M420" i="15"/>
  <c r="L420" i="15"/>
  <c r="K420" i="15"/>
  <c r="J420" i="15"/>
  <c r="I420" i="15"/>
  <c r="H420" i="15"/>
  <c r="CP419" i="15"/>
  <c r="CO419" i="15"/>
  <c r="CE419" i="15"/>
  <c r="CF419" i="15" s="1"/>
  <c r="BI419" i="15"/>
  <c r="BG419" i="15"/>
  <c r="BF419" i="15"/>
  <c r="BE419" i="15"/>
  <c r="BD419" i="15"/>
  <c r="BC419" i="15"/>
  <c r="BB419" i="15"/>
  <c r="BA419" i="15"/>
  <c r="AY419" i="15"/>
  <c r="AX419" i="15"/>
  <c r="CD419" i="15" s="1"/>
  <c r="AW419" i="15"/>
  <c r="AV419" i="15"/>
  <c r="AU419" i="15"/>
  <c r="AT419" i="15"/>
  <c r="AS419" i="15"/>
  <c r="BT419" i="15" s="1"/>
  <c r="BU419" i="15" s="1"/>
  <c r="AR419" i="15"/>
  <c r="BS419" i="15" s="1"/>
  <c r="AQ419" i="15"/>
  <c r="AP419" i="15"/>
  <c r="AO419" i="15"/>
  <c r="AM419" i="15"/>
  <c r="AL419" i="15"/>
  <c r="BH419" i="15" s="1"/>
  <c r="AK419" i="15"/>
  <c r="AJ419" i="15"/>
  <c r="Z419" i="15"/>
  <c r="W419" i="15"/>
  <c r="V419" i="15"/>
  <c r="S419" i="15"/>
  <c r="R419" i="15"/>
  <c r="AC419" i="15" s="1"/>
  <c r="Q419" i="15"/>
  <c r="AB419" i="15" s="1"/>
  <c r="P419" i="15"/>
  <c r="O419" i="15"/>
  <c r="N419" i="15"/>
  <c r="M419" i="15"/>
  <c r="L419" i="15"/>
  <c r="K419" i="15"/>
  <c r="J419" i="15"/>
  <c r="I419" i="15"/>
  <c r="H419" i="15"/>
  <c r="CP418" i="15"/>
  <c r="CQ418" i="15" s="1"/>
  <c r="CF418" i="15"/>
  <c r="CE418" i="15"/>
  <c r="CD418" i="15"/>
  <c r="BI418" i="15"/>
  <c r="BJ418" i="15" s="1"/>
  <c r="BH418" i="15"/>
  <c r="BG418" i="15"/>
  <c r="BF418" i="15"/>
  <c r="BE418" i="15"/>
  <c r="BD418" i="15"/>
  <c r="CO418" i="15" s="1"/>
  <c r="BC418" i="15"/>
  <c r="BB418" i="15"/>
  <c r="BA418" i="15"/>
  <c r="AY418" i="15"/>
  <c r="AX418" i="15"/>
  <c r="AW418" i="15"/>
  <c r="AV418" i="15"/>
  <c r="AU418" i="15"/>
  <c r="AS418" i="15"/>
  <c r="BT418" i="15" s="1"/>
  <c r="AR418" i="15"/>
  <c r="AQ418" i="15"/>
  <c r="AP418" i="15"/>
  <c r="AO418" i="15"/>
  <c r="AN418" i="15"/>
  <c r="AM418" i="15"/>
  <c r="AL418" i="15"/>
  <c r="AK418" i="15"/>
  <c r="AJ418" i="15"/>
  <c r="Z418" i="15"/>
  <c r="W418" i="15"/>
  <c r="V418" i="15"/>
  <c r="S418" i="15"/>
  <c r="R418" i="15"/>
  <c r="AC418" i="15" s="1"/>
  <c r="Q418" i="15"/>
  <c r="AB418" i="15" s="1"/>
  <c r="P418" i="15"/>
  <c r="O418" i="15"/>
  <c r="N418" i="15"/>
  <c r="M418" i="15"/>
  <c r="L418" i="15"/>
  <c r="K418" i="15"/>
  <c r="J418" i="15"/>
  <c r="I418" i="15"/>
  <c r="H418" i="15"/>
  <c r="CF417" i="15"/>
  <c r="CE417" i="15"/>
  <c r="BT417" i="15"/>
  <c r="BU417" i="15" s="1"/>
  <c r="BI417" i="15"/>
  <c r="BG417" i="15"/>
  <c r="BF417" i="15"/>
  <c r="BE417" i="15"/>
  <c r="CP417" i="15" s="1"/>
  <c r="CQ417" i="15" s="1"/>
  <c r="BD417" i="15"/>
  <c r="CO417" i="15" s="1"/>
  <c r="BC417" i="15"/>
  <c r="BB417" i="15"/>
  <c r="BA417" i="15"/>
  <c r="AZ417" i="15"/>
  <c r="AY417" i="15"/>
  <c r="AX417" i="15"/>
  <c r="CD417" i="15" s="1"/>
  <c r="AW417" i="15"/>
  <c r="AV417" i="15"/>
  <c r="AU417" i="15"/>
  <c r="AS417" i="15"/>
  <c r="AR417" i="15"/>
  <c r="BS417" i="15" s="1"/>
  <c r="AQ417" i="15"/>
  <c r="AP417" i="15"/>
  <c r="AO417" i="15"/>
  <c r="AM417" i="15"/>
  <c r="AL417" i="15"/>
  <c r="BH417" i="15" s="1"/>
  <c r="AK417" i="15"/>
  <c r="AJ417" i="15"/>
  <c r="Z417" i="15"/>
  <c r="W417" i="15"/>
  <c r="V417" i="15"/>
  <c r="S417" i="15"/>
  <c r="R417" i="15"/>
  <c r="AC417" i="15" s="1"/>
  <c r="Q417" i="15"/>
  <c r="AB417" i="15" s="1"/>
  <c r="CZ417" i="15" s="1"/>
  <c r="P417" i="15"/>
  <c r="O417" i="15"/>
  <c r="AE417" i="15" s="1"/>
  <c r="N417" i="15"/>
  <c r="M417" i="15"/>
  <c r="L417" i="15"/>
  <c r="K417" i="15"/>
  <c r="J417" i="15"/>
  <c r="I417" i="15"/>
  <c r="H417" i="15"/>
  <c r="CP416" i="15"/>
  <c r="CQ416" i="15" s="1"/>
  <c r="CO416" i="15"/>
  <c r="CD416" i="15"/>
  <c r="BT416" i="15"/>
  <c r="BU416" i="15" s="1"/>
  <c r="BI416" i="15"/>
  <c r="BJ416" i="15" s="1"/>
  <c r="BH416" i="15"/>
  <c r="BG416" i="15"/>
  <c r="BF416" i="15"/>
  <c r="BE416" i="15"/>
  <c r="BD416" i="15"/>
  <c r="BC416" i="15"/>
  <c r="BB416" i="15"/>
  <c r="BA416" i="15"/>
  <c r="AZ416" i="15"/>
  <c r="AY416" i="15"/>
  <c r="CE416" i="15" s="1"/>
  <c r="AX416" i="15"/>
  <c r="AW416" i="15"/>
  <c r="AV416" i="15"/>
  <c r="AU416" i="15"/>
  <c r="AT416" i="15"/>
  <c r="AS416" i="15"/>
  <c r="AR416" i="15"/>
  <c r="BS416" i="15" s="1"/>
  <c r="AQ416" i="15"/>
  <c r="AP416" i="15"/>
  <c r="AO416" i="15"/>
  <c r="AM416" i="15"/>
  <c r="AN416" i="15" s="1"/>
  <c r="AL416" i="15"/>
  <c r="AK416" i="15"/>
  <c r="AJ416" i="15"/>
  <c r="Z416" i="15"/>
  <c r="W416" i="15"/>
  <c r="V416" i="15"/>
  <c r="S416" i="15"/>
  <c r="R416" i="15"/>
  <c r="AC416" i="15" s="1"/>
  <c r="Q416" i="15"/>
  <c r="AB416" i="15" s="1"/>
  <c r="P416" i="15"/>
  <c r="O416" i="15"/>
  <c r="N416" i="15"/>
  <c r="M416" i="15"/>
  <c r="L416" i="15"/>
  <c r="K416" i="15"/>
  <c r="J416" i="15"/>
  <c r="I416" i="15"/>
  <c r="H416" i="15"/>
  <c r="CP415" i="15"/>
  <c r="CQ415" i="15" s="1"/>
  <c r="CO415" i="15"/>
  <c r="CE415" i="15"/>
  <c r="CF415" i="15" s="1"/>
  <c r="CD415" i="15"/>
  <c r="BU415" i="15"/>
  <c r="BS415" i="15"/>
  <c r="BG415" i="15"/>
  <c r="BF415" i="15"/>
  <c r="BE415" i="15"/>
  <c r="BD415" i="15"/>
  <c r="BC415" i="15"/>
  <c r="BB415" i="15"/>
  <c r="BA415" i="15"/>
  <c r="AZ415" i="15"/>
  <c r="AY415" i="15"/>
  <c r="AX415" i="15"/>
  <c r="AW415" i="15"/>
  <c r="AV415" i="15"/>
  <c r="AU415" i="15"/>
  <c r="AS415" i="15"/>
  <c r="BT415" i="15" s="1"/>
  <c r="AR415" i="15"/>
  <c r="AQ415" i="15"/>
  <c r="AP415" i="15"/>
  <c r="AO415" i="15"/>
  <c r="AM415" i="15"/>
  <c r="AL415" i="15"/>
  <c r="BH415" i="15" s="1"/>
  <c r="AK415" i="15"/>
  <c r="AJ415" i="15"/>
  <c r="Z415" i="15"/>
  <c r="W415" i="15"/>
  <c r="V415" i="15"/>
  <c r="S415" i="15"/>
  <c r="R415" i="15"/>
  <c r="AC415" i="15" s="1"/>
  <c r="Q415" i="15"/>
  <c r="AB415" i="15" s="1"/>
  <c r="CZ415" i="15" s="1"/>
  <c r="P415" i="15"/>
  <c r="O415" i="15"/>
  <c r="AE415" i="15" s="1"/>
  <c r="N415" i="15"/>
  <c r="M415" i="15"/>
  <c r="L415" i="15"/>
  <c r="K415" i="15"/>
  <c r="J415" i="15"/>
  <c r="I415" i="15"/>
  <c r="H415" i="15"/>
  <c r="CP414" i="15"/>
  <c r="CQ414" i="15" s="1"/>
  <c r="CE414" i="15"/>
  <c r="CF414" i="15" s="1"/>
  <c r="CD414" i="15"/>
  <c r="BT414" i="15"/>
  <c r="BU414" i="15" s="1"/>
  <c r="BI414" i="15"/>
  <c r="BJ414" i="15" s="1"/>
  <c r="BH414" i="15"/>
  <c r="BG414" i="15"/>
  <c r="BF414" i="15"/>
  <c r="BE414" i="15"/>
  <c r="BD414" i="15"/>
  <c r="CO414" i="15" s="1"/>
  <c r="BC414" i="15"/>
  <c r="BB414" i="15"/>
  <c r="BA414" i="15"/>
  <c r="AZ414" i="15"/>
  <c r="AY414" i="15"/>
  <c r="AX414" i="15"/>
  <c r="AW414" i="15"/>
  <c r="AV414" i="15"/>
  <c r="AU414" i="15"/>
  <c r="AS414" i="15"/>
  <c r="AT414" i="15" s="1"/>
  <c r="AR414" i="15"/>
  <c r="BS414" i="15" s="1"/>
  <c r="AQ414" i="15"/>
  <c r="AP414" i="15"/>
  <c r="AO414" i="15"/>
  <c r="AN414" i="15"/>
  <c r="AM414" i="15"/>
  <c r="AL414" i="15"/>
  <c r="AK414" i="15"/>
  <c r="AJ414" i="15"/>
  <c r="Z414" i="15"/>
  <c r="W414" i="15"/>
  <c r="V414" i="15"/>
  <c r="S414" i="15"/>
  <c r="R414" i="15"/>
  <c r="AC414" i="15" s="1"/>
  <c r="Q414" i="15"/>
  <c r="AB414" i="15" s="1"/>
  <c r="P414" i="15"/>
  <c r="O414" i="15"/>
  <c r="AE414" i="15" s="1"/>
  <c r="N414" i="15"/>
  <c r="M414" i="15"/>
  <c r="L414" i="15"/>
  <c r="K414" i="15"/>
  <c r="J414" i="15"/>
  <c r="I414" i="15"/>
  <c r="H414" i="15"/>
  <c r="CP413" i="15"/>
  <c r="CD413" i="15"/>
  <c r="BT413" i="15"/>
  <c r="BU413" i="15" s="1"/>
  <c r="BS413" i="15"/>
  <c r="BI413" i="15"/>
  <c r="BG413" i="15"/>
  <c r="BF413" i="15"/>
  <c r="BE413" i="15"/>
  <c r="BD413" i="15"/>
  <c r="CO413" i="15" s="1"/>
  <c r="BC413" i="15"/>
  <c r="BB413" i="15"/>
  <c r="BA413" i="15"/>
  <c r="AY413" i="15"/>
  <c r="AZ413" i="15" s="1"/>
  <c r="AX413" i="15"/>
  <c r="AW413" i="15"/>
  <c r="AV413" i="15"/>
  <c r="AU413" i="15"/>
  <c r="AS413" i="15"/>
  <c r="AT413" i="15" s="1"/>
  <c r="AR413" i="15"/>
  <c r="AQ413" i="15"/>
  <c r="AP413" i="15"/>
  <c r="AO413" i="15"/>
  <c r="AM413" i="15"/>
  <c r="AL413" i="15"/>
  <c r="AK413" i="15"/>
  <c r="AJ413" i="15"/>
  <c r="Z413" i="15"/>
  <c r="W413" i="15"/>
  <c r="V413" i="15"/>
  <c r="S413" i="15"/>
  <c r="R413" i="15"/>
  <c r="AC413" i="15" s="1"/>
  <c r="Q413" i="15"/>
  <c r="AB413" i="15" s="1"/>
  <c r="P413" i="15"/>
  <c r="O413" i="15"/>
  <c r="N413" i="15"/>
  <c r="M413" i="15"/>
  <c r="L413" i="15"/>
  <c r="K413" i="15"/>
  <c r="J413" i="15"/>
  <c r="I413" i="15"/>
  <c r="H413" i="15"/>
  <c r="CP412" i="15"/>
  <c r="CO412" i="15"/>
  <c r="CQ412" i="15" s="1"/>
  <c r="CE412" i="15"/>
  <c r="CF412" i="15" s="1"/>
  <c r="CD412" i="15"/>
  <c r="BT412" i="15"/>
  <c r="BU412" i="15" s="1"/>
  <c r="BJ412" i="15"/>
  <c r="BH412" i="15"/>
  <c r="BG412" i="15"/>
  <c r="BF412" i="15"/>
  <c r="BE412" i="15"/>
  <c r="BD412" i="15"/>
  <c r="BC412" i="15"/>
  <c r="BB412" i="15"/>
  <c r="BA412" i="15"/>
  <c r="AY412" i="15"/>
  <c r="AZ412" i="15" s="1"/>
  <c r="AX412" i="15"/>
  <c r="AW412" i="15"/>
  <c r="AV412" i="15"/>
  <c r="AU412" i="15"/>
  <c r="AT412" i="15"/>
  <c r="AS412" i="15"/>
  <c r="AR412" i="15"/>
  <c r="BS412" i="15" s="1"/>
  <c r="AQ412" i="15"/>
  <c r="AP412" i="15"/>
  <c r="AO412" i="15"/>
  <c r="AN412" i="15"/>
  <c r="AM412" i="15"/>
  <c r="BI412" i="15" s="1"/>
  <c r="AL412" i="15"/>
  <c r="AK412" i="15"/>
  <c r="AJ412" i="15"/>
  <c r="Z412" i="15"/>
  <c r="W412" i="15"/>
  <c r="V412" i="15"/>
  <c r="R412" i="15"/>
  <c r="AC412" i="15" s="1"/>
  <c r="Q412" i="15"/>
  <c r="AB412" i="15" s="1"/>
  <c r="P412" i="15"/>
  <c r="O412" i="15"/>
  <c r="AE412" i="15" s="1"/>
  <c r="N412" i="15"/>
  <c r="M412" i="15"/>
  <c r="L412" i="15"/>
  <c r="K412" i="15"/>
  <c r="J412" i="15"/>
  <c r="I412" i="15"/>
  <c r="H412" i="15"/>
  <c r="CQ411" i="15"/>
  <c r="CP411" i="15"/>
  <c r="CO411" i="15"/>
  <c r="BG411" i="15"/>
  <c r="BF411" i="15"/>
  <c r="BE411" i="15"/>
  <c r="BD411" i="15"/>
  <c r="BC411" i="15"/>
  <c r="BB411" i="15"/>
  <c r="BA411" i="15"/>
  <c r="AY411" i="15"/>
  <c r="AX411" i="15"/>
  <c r="CD411" i="15" s="1"/>
  <c r="AW411" i="15"/>
  <c r="AV411" i="15"/>
  <c r="AU411" i="15"/>
  <c r="AT411" i="15"/>
  <c r="AS411" i="15"/>
  <c r="BT411" i="15" s="1"/>
  <c r="BU411" i="15" s="1"/>
  <c r="AR411" i="15"/>
  <c r="BS411" i="15" s="1"/>
  <c r="AQ411" i="15"/>
  <c r="AP411" i="15"/>
  <c r="AO411" i="15"/>
  <c r="AM411" i="15"/>
  <c r="BI411" i="15" s="1"/>
  <c r="AL411" i="15"/>
  <c r="BH411" i="15" s="1"/>
  <c r="BJ411" i="15" s="1"/>
  <c r="AK411" i="15"/>
  <c r="AJ411" i="15"/>
  <c r="Z411" i="15"/>
  <c r="W411" i="15"/>
  <c r="V411" i="15"/>
  <c r="S411" i="15"/>
  <c r="R411" i="15"/>
  <c r="AC411" i="15" s="1"/>
  <c r="Q411" i="15"/>
  <c r="AB411" i="15" s="1"/>
  <c r="P411" i="15"/>
  <c r="O411" i="15"/>
  <c r="N411" i="15"/>
  <c r="M411" i="15"/>
  <c r="L411" i="15"/>
  <c r="K411" i="15"/>
  <c r="J411" i="15"/>
  <c r="I411" i="15"/>
  <c r="H411" i="15"/>
  <c r="CP410" i="15"/>
  <c r="CQ410" i="15" s="1"/>
  <c r="CE410" i="15"/>
  <c r="CF410" i="15" s="1"/>
  <c r="CD410" i="15"/>
  <c r="BT410" i="15"/>
  <c r="BI410" i="15"/>
  <c r="BJ410" i="15" s="1"/>
  <c r="BH410" i="15"/>
  <c r="BG410" i="15"/>
  <c r="BF410" i="15"/>
  <c r="BE410" i="15"/>
  <c r="BD410" i="15"/>
  <c r="CO410" i="15" s="1"/>
  <c r="BC410" i="15"/>
  <c r="BB410" i="15"/>
  <c r="BA410" i="15"/>
  <c r="AY410" i="15"/>
  <c r="AZ410" i="15" s="1"/>
  <c r="AX410" i="15"/>
  <c r="AW410" i="15"/>
  <c r="AV410" i="15"/>
  <c r="AU410" i="15"/>
  <c r="AT410" i="15"/>
  <c r="AS410" i="15"/>
  <c r="AR410" i="15"/>
  <c r="BS410" i="15" s="1"/>
  <c r="AQ410" i="15"/>
  <c r="AP410" i="15"/>
  <c r="AO410" i="15"/>
  <c r="AM410" i="15"/>
  <c r="AL410" i="15"/>
  <c r="AN410" i="15" s="1"/>
  <c r="AK410" i="15"/>
  <c r="AJ410" i="15"/>
  <c r="Z410" i="15"/>
  <c r="W410" i="15"/>
  <c r="V410" i="15"/>
  <c r="S410" i="15"/>
  <c r="R410" i="15"/>
  <c r="AC410" i="15" s="1"/>
  <c r="Q410" i="15"/>
  <c r="AB410" i="15" s="1"/>
  <c r="P410" i="15"/>
  <c r="O410" i="15"/>
  <c r="CR410" i="15" s="1"/>
  <c r="N410" i="15"/>
  <c r="M410" i="15"/>
  <c r="L410" i="15"/>
  <c r="K410" i="15"/>
  <c r="J410" i="15"/>
  <c r="I410" i="15"/>
  <c r="H410" i="15"/>
  <c r="CQ409" i="15"/>
  <c r="CG409" i="15"/>
  <c r="BI409" i="15"/>
  <c r="BJ409" i="15" s="1"/>
  <c r="BH409" i="15"/>
  <c r="BG409" i="15"/>
  <c r="BF409" i="15"/>
  <c r="BE409" i="15"/>
  <c r="CP409" i="15" s="1"/>
  <c r="BD409" i="15"/>
  <c r="CO409" i="15" s="1"/>
  <c r="BC409" i="15"/>
  <c r="BB409" i="15"/>
  <c r="BA409" i="15"/>
  <c r="AY409" i="15"/>
  <c r="AX409" i="15"/>
  <c r="CD409" i="15" s="1"/>
  <c r="AW409" i="15"/>
  <c r="AV409" i="15"/>
  <c r="AU409" i="15"/>
  <c r="AS409" i="15"/>
  <c r="BT409" i="15" s="1"/>
  <c r="AR409" i="15"/>
  <c r="AT409" i="15" s="1"/>
  <c r="AQ409" i="15"/>
  <c r="AP409" i="15"/>
  <c r="AO409" i="15"/>
  <c r="AN409" i="15"/>
  <c r="AM409" i="15"/>
  <c r="AL409" i="15"/>
  <c r="AK409" i="15"/>
  <c r="AJ409" i="15"/>
  <c r="Z409" i="15"/>
  <c r="W409" i="15"/>
  <c r="V409" i="15"/>
  <c r="S409" i="15"/>
  <c r="R409" i="15"/>
  <c r="AC409" i="15" s="1"/>
  <c r="Q409" i="15"/>
  <c r="AB409" i="15" s="1"/>
  <c r="P409" i="15"/>
  <c r="O409" i="15"/>
  <c r="AE409" i="15" s="1"/>
  <c r="N409" i="15"/>
  <c r="M409" i="15"/>
  <c r="L409" i="15"/>
  <c r="K409" i="15"/>
  <c r="J409" i="15"/>
  <c r="I409" i="15"/>
  <c r="H409" i="15"/>
  <c r="CE408" i="15"/>
  <c r="CF408" i="15" s="1"/>
  <c r="BH408" i="15"/>
  <c r="BG408" i="15"/>
  <c r="BF408" i="15"/>
  <c r="BE408" i="15"/>
  <c r="CP408" i="15" s="1"/>
  <c r="CQ408" i="15" s="1"/>
  <c r="BD408" i="15"/>
  <c r="CO408" i="15" s="1"/>
  <c r="BC408" i="15"/>
  <c r="BB408" i="15"/>
  <c r="BA408" i="15"/>
  <c r="AZ408" i="15"/>
  <c r="AY408" i="15"/>
  <c r="AX408" i="15"/>
  <c r="CD408" i="15" s="1"/>
  <c r="AW408" i="15"/>
  <c r="AV408" i="15"/>
  <c r="AU408" i="15"/>
  <c r="AS408" i="15"/>
  <c r="BT408" i="15" s="1"/>
  <c r="AR408" i="15"/>
  <c r="BS408" i="15" s="1"/>
  <c r="AQ408" i="15"/>
  <c r="AP408" i="15"/>
  <c r="AO408" i="15"/>
  <c r="AN408" i="15"/>
  <c r="AM408" i="15"/>
  <c r="BI408" i="15" s="1"/>
  <c r="BJ408" i="15" s="1"/>
  <c r="AL408" i="15"/>
  <c r="AK408" i="15"/>
  <c r="AJ408" i="15"/>
  <c r="Z408" i="15"/>
  <c r="W408" i="15"/>
  <c r="V408" i="15"/>
  <c r="S408" i="15"/>
  <c r="R408" i="15"/>
  <c r="AC408" i="15" s="1"/>
  <c r="Q408" i="15"/>
  <c r="AB408" i="15" s="1"/>
  <c r="P408" i="15"/>
  <c r="O408" i="15"/>
  <c r="CG408" i="15" s="1"/>
  <c r="N408" i="15"/>
  <c r="M408" i="15"/>
  <c r="L408" i="15"/>
  <c r="K408" i="15"/>
  <c r="J408" i="15"/>
  <c r="I408" i="15"/>
  <c r="H408" i="15"/>
  <c r="CQ407" i="15"/>
  <c r="CP407" i="15"/>
  <c r="CO407" i="15"/>
  <c r="CD407" i="15"/>
  <c r="BT407" i="15"/>
  <c r="BU407" i="15" s="1"/>
  <c r="BG407" i="15"/>
  <c r="BF407" i="15"/>
  <c r="BE407" i="15"/>
  <c r="BD407" i="15"/>
  <c r="BC407" i="15"/>
  <c r="BB407" i="15"/>
  <c r="BA407" i="15"/>
  <c r="AY407" i="15"/>
  <c r="AX407" i="15"/>
  <c r="AW407" i="15"/>
  <c r="AV407" i="15"/>
  <c r="AU407" i="15"/>
  <c r="AT407" i="15"/>
  <c r="AS407" i="15"/>
  <c r="AR407" i="15"/>
  <c r="BS407" i="15" s="1"/>
  <c r="AQ407" i="15"/>
  <c r="AP407" i="15"/>
  <c r="AO407" i="15"/>
  <c r="AM407" i="15"/>
  <c r="BI407" i="15" s="1"/>
  <c r="AL407" i="15"/>
  <c r="BH407" i="15" s="1"/>
  <c r="AK407" i="15"/>
  <c r="AJ407" i="15"/>
  <c r="Z407" i="15"/>
  <c r="W407" i="15"/>
  <c r="V407" i="15"/>
  <c r="S407" i="15"/>
  <c r="R407" i="15"/>
  <c r="AC407" i="15" s="1"/>
  <c r="Q407" i="15"/>
  <c r="AB407" i="15" s="1"/>
  <c r="P407" i="15"/>
  <c r="O407" i="15"/>
  <c r="AE407" i="15" s="1"/>
  <c r="N407" i="15"/>
  <c r="M407" i="15"/>
  <c r="L407" i="15"/>
  <c r="K407" i="15"/>
  <c r="J407" i="15"/>
  <c r="I407" i="15"/>
  <c r="H407" i="15"/>
  <c r="CP406" i="15"/>
  <c r="CQ406" i="15" s="1"/>
  <c r="CO406" i="15"/>
  <c r="CD406" i="15"/>
  <c r="BT406" i="15"/>
  <c r="BU406" i="15" s="1"/>
  <c r="BS406" i="15"/>
  <c r="BH406" i="15"/>
  <c r="BG406" i="15"/>
  <c r="BF406" i="15"/>
  <c r="BE406" i="15"/>
  <c r="BD406" i="15"/>
  <c r="BC406" i="15"/>
  <c r="BB406" i="15"/>
  <c r="BA406" i="15"/>
  <c r="AZ406" i="15"/>
  <c r="AY406" i="15"/>
  <c r="CE406" i="15" s="1"/>
  <c r="CF406" i="15" s="1"/>
  <c r="AX406" i="15"/>
  <c r="AW406" i="15"/>
  <c r="AV406" i="15"/>
  <c r="AU406" i="15"/>
  <c r="AT406" i="15"/>
  <c r="AS406" i="15"/>
  <c r="AR406" i="15"/>
  <c r="AQ406" i="15"/>
  <c r="AP406" i="15"/>
  <c r="AO406" i="15"/>
  <c r="AM406" i="15"/>
  <c r="BI406" i="15" s="1"/>
  <c r="BJ406" i="15" s="1"/>
  <c r="AL406" i="15"/>
  <c r="AK406" i="15"/>
  <c r="AJ406" i="15"/>
  <c r="Z406" i="15"/>
  <c r="W406" i="15"/>
  <c r="V406" i="15"/>
  <c r="S406" i="15"/>
  <c r="R406" i="15"/>
  <c r="AC406" i="15" s="1"/>
  <c r="Q406" i="15"/>
  <c r="AB406" i="15" s="1"/>
  <c r="CZ406" i="15" s="1"/>
  <c r="P406" i="15"/>
  <c r="O406" i="15"/>
  <c r="N406" i="15"/>
  <c r="M406" i="15"/>
  <c r="L406" i="15"/>
  <c r="K406" i="15"/>
  <c r="J406" i="15"/>
  <c r="I406" i="15"/>
  <c r="H406" i="15"/>
  <c r="CQ405" i="15"/>
  <c r="CP405" i="15"/>
  <c r="CO405" i="15"/>
  <c r="CE405" i="15"/>
  <c r="BS405" i="15"/>
  <c r="BI405" i="15"/>
  <c r="BJ405" i="15" s="1"/>
  <c r="BH405" i="15"/>
  <c r="BG405" i="15"/>
  <c r="BF405" i="15"/>
  <c r="BE405" i="15"/>
  <c r="BD405" i="15"/>
  <c r="BC405" i="15"/>
  <c r="BB405" i="15"/>
  <c r="BA405" i="15"/>
  <c r="AY405" i="15"/>
  <c r="AX405" i="15"/>
  <c r="AW405" i="15"/>
  <c r="AV405" i="15"/>
  <c r="AU405" i="15"/>
  <c r="AS405" i="15"/>
  <c r="AT405" i="15" s="1"/>
  <c r="AR405" i="15"/>
  <c r="AQ405" i="15"/>
  <c r="AP405" i="15"/>
  <c r="AO405" i="15"/>
  <c r="AN405" i="15"/>
  <c r="AM405" i="15"/>
  <c r="AL405" i="15"/>
  <c r="AK405" i="15"/>
  <c r="AJ405" i="15"/>
  <c r="Z405" i="15"/>
  <c r="W405" i="15"/>
  <c r="V405" i="15"/>
  <c r="S405" i="15"/>
  <c r="R405" i="15"/>
  <c r="AC405" i="15" s="1"/>
  <c r="Q405" i="15"/>
  <c r="AB405" i="15" s="1"/>
  <c r="P405" i="15"/>
  <c r="O405" i="15"/>
  <c r="N405" i="15"/>
  <c r="M405" i="15"/>
  <c r="L405" i="15"/>
  <c r="K405" i="15"/>
  <c r="J405" i="15"/>
  <c r="I405" i="15"/>
  <c r="H405" i="15"/>
  <c r="CP404" i="15"/>
  <c r="BS404" i="15"/>
  <c r="BI404" i="15"/>
  <c r="BG404" i="15"/>
  <c r="BF404" i="15"/>
  <c r="BE404" i="15"/>
  <c r="BD404" i="15"/>
  <c r="CO404" i="15" s="1"/>
  <c r="CQ404" i="15" s="1"/>
  <c r="BC404" i="15"/>
  <c r="BB404" i="15"/>
  <c r="BA404" i="15"/>
  <c r="AZ404" i="15"/>
  <c r="AY404" i="15"/>
  <c r="CE404" i="15" s="1"/>
  <c r="CF404" i="15" s="1"/>
  <c r="AX404" i="15"/>
  <c r="CD404" i="15" s="1"/>
  <c r="AW404" i="15"/>
  <c r="AV404" i="15"/>
  <c r="AU404" i="15"/>
  <c r="AS404" i="15"/>
  <c r="AR404" i="15"/>
  <c r="AQ404" i="15"/>
  <c r="AP404" i="15"/>
  <c r="AO404" i="15"/>
  <c r="AM404" i="15"/>
  <c r="AN404" i="15" s="1"/>
  <c r="AL404" i="15"/>
  <c r="BH404" i="15" s="1"/>
  <c r="AK404" i="15"/>
  <c r="AJ404" i="15"/>
  <c r="Z404" i="15"/>
  <c r="W404" i="15"/>
  <c r="V404" i="15"/>
  <c r="S404" i="15"/>
  <c r="R404" i="15"/>
  <c r="AC404" i="15" s="1"/>
  <c r="Q404" i="15"/>
  <c r="AB404" i="15" s="1"/>
  <c r="CZ404" i="15" s="1"/>
  <c r="P404" i="15"/>
  <c r="O404" i="15"/>
  <c r="AE404" i="15" s="1"/>
  <c r="N404" i="15"/>
  <c r="M404" i="15"/>
  <c r="L404" i="15"/>
  <c r="K404" i="15"/>
  <c r="J404" i="15"/>
  <c r="I404" i="15"/>
  <c r="H404" i="15"/>
  <c r="BS403" i="15"/>
  <c r="BI403" i="15"/>
  <c r="BJ403" i="15" s="1"/>
  <c r="BG403" i="15"/>
  <c r="BF403" i="15"/>
  <c r="BE403" i="15"/>
  <c r="CP403" i="15" s="1"/>
  <c r="BD403" i="15"/>
  <c r="CO403" i="15" s="1"/>
  <c r="BC403" i="15"/>
  <c r="BB403" i="15"/>
  <c r="BA403" i="15"/>
  <c r="AY403" i="15"/>
  <c r="AX403" i="15"/>
  <c r="CD403" i="15" s="1"/>
  <c r="AW403" i="15"/>
  <c r="AV403" i="15"/>
  <c r="AU403" i="15"/>
  <c r="AS403" i="15"/>
  <c r="AR403" i="15"/>
  <c r="AQ403" i="15"/>
  <c r="AP403" i="15"/>
  <c r="AO403" i="15"/>
  <c r="AM403" i="15"/>
  <c r="AN403" i="15" s="1"/>
  <c r="AL403" i="15"/>
  <c r="BH403" i="15" s="1"/>
  <c r="AK403" i="15"/>
  <c r="AJ403" i="15"/>
  <c r="Z403" i="15"/>
  <c r="W403" i="15"/>
  <c r="V403" i="15"/>
  <c r="S403" i="15"/>
  <c r="R403" i="15"/>
  <c r="AC403" i="15" s="1"/>
  <c r="Q403" i="15"/>
  <c r="AB403" i="15" s="1"/>
  <c r="P403" i="15"/>
  <c r="O403" i="15"/>
  <c r="N403" i="15"/>
  <c r="M403" i="15"/>
  <c r="L403" i="15"/>
  <c r="K403" i="15"/>
  <c r="J403" i="15"/>
  <c r="I403" i="15"/>
  <c r="H403" i="15"/>
  <c r="CP402" i="15"/>
  <c r="CQ402" i="15" s="1"/>
  <c r="CO402" i="15"/>
  <c r="CD402" i="15"/>
  <c r="BT402" i="15"/>
  <c r="BG402" i="15"/>
  <c r="BF402" i="15"/>
  <c r="BE402" i="15"/>
  <c r="BD402" i="15"/>
  <c r="BC402" i="15"/>
  <c r="BB402" i="15"/>
  <c r="BA402" i="15"/>
  <c r="AY402" i="15"/>
  <c r="CE402" i="15" s="1"/>
  <c r="CF402" i="15" s="1"/>
  <c r="AX402" i="15"/>
  <c r="AZ402" i="15" s="1"/>
  <c r="AW402" i="15"/>
  <c r="AV402" i="15"/>
  <c r="AU402" i="15"/>
  <c r="AT402" i="15"/>
  <c r="AS402" i="15"/>
  <c r="AR402" i="15"/>
  <c r="BS402" i="15" s="1"/>
  <c r="BU402" i="15" s="1"/>
  <c r="AQ402" i="15"/>
  <c r="AP402" i="15"/>
  <c r="AO402" i="15"/>
  <c r="AM402" i="15"/>
  <c r="AL402" i="15"/>
  <c r="BH402" i="15" s="1"/>
  <c r="AK402" i="15"/>
  <c r="AJ402" i="15"/>
  <c r="Z402" i="15"/>
  <c r="W402" i="15"/>
  <c r="V402" i="15"/>
  <c r="S402" i="15"/>
  <c r="R402" i="15"/>
  <c r="AC402" i="15" s="1"/>
  <c r="Q402" i="15"/>
  <c r="AB402" i="15" s="1"/>
  <c r="P402" i="15"/>
  <c r="O402" i="15"/>
  <c r="BV402" i="15" s="1"/>
  <c r="N402" i="15"/>
  <c r="M402" i="15"/>
  <c r="L402" i="15"/>
  <c r="K402" i="15"/>
  <c r="J402" i="15"/>
  <c r="I402" i="15"/>
  <c r="H402" i="15"/>
  <c r="CP401" i="15"/>
  <c r="CQ401" i="15" s="1"/>
  <c r="CE401" i="15"/>
  <c r="CD401" i="15"/>
  <c r="CF401" i="15" s="1"/>
  <c r="BT401" i="15"/>
  <c r="BJ401" i="15"/>
  <c r="BI401" i="15"/>
  <c r="BH401" i="15"/>
  <c r="BG401" i="15"/>
  <c r="BF401" i="15"/>
  <c r="BE401" i="15"/>
  <c r="BD401" i="15"/>
  <c r="CO401" i="15" s="1"/>
  <c r="BC401" i="15"/>
  <c r="BB401" i="15"/>
  <c r="BA401" i="15"/>
  <c r="AZ401" i="15"/>
  <c r="AY401" i="15"/>
  <c r="AX401" i="15"/>
  <c r="AW401" i="15"/>
  <c r="AV401" i="15"/>
  <c r="AU401" i="15"/>
  <c r="AS401" i="15"/>
  <c r="AT401" i="15" s="1"/>
  <c r="AR401" i="15"/>
  <c r="BS401" i="15" s="1"/>
  <c r="AQ401" i="15"/>
  <c r="AP401" i="15"/>
  <c r="AO401" i="15"/>
  <c r="AN401" i="15"/>
  <c r="AM401" i="15"/>
  <c r="AL401" i="15"/>
  <c r="AK401" i="15"/>
  <c r="AJ401" i="15"/>
  <c r="Z401" i="15"/>
  <c r="W401" i="15"/>
  <c r="V401" i="15"/>
  <c r="R401" i="15"/>
  <c r="AC401" i="15" s="1"/>
  <c r="Q401" i="15"/>
  <c r="AB401" i="15" s="1"/>
  <c r="P401" i="15"/>
  <c r="O401" i="15"/>
  <c r="BK401" i="15" s="1"/>
  <c r="N401" i="15"/>
  <c r="M401" i="15"/>
  <c r="L401" i="15"/>
  <c r="K401" i="15"/>
  <c r="J401" i="15"/>
  <c r="I401" i="15"/>
  <c r="H401" i="15"/>
  <c r="CE400" i="15"/>
  <c r="BT400" i="15"/>
  <c r="BI400" i="15"/>
  <c r="BG400" i="15"/>
  <c r="BF400" i="15"/>
  <c r="BE400" i="15"/>
  <c r="CP400" i="15" s="1"/>
  <c r="BD400" i="15"/>
  <c r="CO400" i="15" s="1"/>
  <c r="BC400" i="15"/>
  <c r="BB400" i="15"/>
  <c r="BA400" i="15"/>
  <c r="AY400" i="15"/>
  <c r="AX400" i="15"/>
  <c r="AW400" i="15"/>
  <c r="AV400" i="15"/>
  <c r="AU400" i="15"/>
  <c r="AS400" i="15"/>
  <c r="AR400" i="15"/>
  <c r="BS400" i="15" s="1"/>
  <c r="AQ400" i="15"/>
  <c r="AP400" i="15"/>
  <c r="AO400" i="15"/>
  <c r="AM400" i="15"/>
  <c r="AL400" i="15"/>
  <c r="BH400" i="15" s="1"/>
  <c r="AK400" i="15"/>
  <c r="AJ400" i="15"/>
  <c r="Z400" i="15"/>
  <c r="W400" i="15"/>
  <c r="V400" i="15"/>
  <c r="S400" i="15"/>
  <c r="R400" i="15"/>
  <c r="AC400" i="15" s="1"/>
  <c r="Q400" i="15"/>
  <c r="AB400" i="15" s="1"/>
  <c r="P400" i="15"/>
  <c r="O400" i="15"/>
  <c r="AE400" i="15" s="1"/>
  <c r="N400" i="15"/>
  <c r="M400" i="15"/>
  <c r="L400" i="15"/>
  <c r="K400" i="15"/>
  <c r="J400" i="15"/>
  <c r="I400" i="15"/>
  <c r="H400" i="15"/>
  <c r="CO399" i="15"/>
  <c r="BS399" i="15"/>
  <c r="BI399" i="15"/>
  <c r="BJ399" i="15" s="1"/>
  <c r="BG399" i="15"/>
  <c r="BF399" i="15"/>
  <c r="BE399" i="15"/>
  <c r="CP399" i="15" s="1"/>
  <c r="BD399" i="15"/>
  <c r="BC399" i="15"/>
  <c r="BB399" i="15"/>
  <c r="BA399" i="15"/>
  <c r="AY399" i="15"/>
  <c r="CE399" i="15" s="1"/>
  <c r="AX399" i="15"/>
  <c r="CD399" i="15" s="1"/>
  <c r="AW399" i="15"/>
  <c r="AV399" i="15"/>
  <c r="AU399" i="15"/>
  <c r="AS399" i="15"/>
  <c r="AR399" i="15"/>
  <c r="AQ399" i="15"/>
  <c r="AP399" i="15"/>
  <c r="AO399" i="15"/>
  <c r="AM399" i="15"/>
  <c r="AL399" i="15"/>
  <c r="BH399" i="15" s="1"/>
  <c r="AK399" i="15"/>
  <c r="AJ399" i="15"/>
  <c r="Z399" i="15"/>
  <c r="W399" i="15"/>
  <c r="V399" i="15"/>
  <c r="S399" i="15"/>
  <c r="R399" i="15"/>
  <c r="AC399" i="15" s="1"/>
  <c r="Q399" i="15"/>
  <c r="AB399" i="15" s="1"/>
  <c r="P399" i="15"/>
  <c r="O399" i="15"/>
  <c r="AE399" i="15" s="1"/>
  <c r="N399" i="15"/>
  <c r="M399" i="15"/>
  <c r="L399" i="15"/>
  <c r="K399" i="15"/>
  <c r="J399" i="15"/>
  <c r="I399" i="15"/>
  <c r="H399" i="15"/>
  <c r="BT398" i="15"/>
  <c r="BU398" i="15" s="1"/>
  <c r="BS398" i="15"/>
  <c r="BH398" i="15"/>
  <c r="BG398" i="15"/>
  <c r="BF398" i="15"/>
  <c r="BE398" i="15"/>
  <c r="CP398" i="15" s="1"/>
  <c r="CQ398" i="15" s="1"/>
  <c r="BD398" i="15"/>
  <c r="CO398" i="15" s="1"/>
  <c r="BC398" i="15"/>
  <c r="BB398" i="15"/>
  <c r="BA398" i="15"/>
  <c r="AY398" i="15"/>
  <c r="AX398" i="15"/>
  <c r="CD398" i="15" s="1"/>
  <c r="AW398" i="15"/>
  <c r="AV398" i="15"/>
  <c r="AU398" i="15"/>
  <c r="AS398" i="15"/>
  <c r="AR398" i="15"/>
  <c r="AT398" i="15" s="1"/>
  <c r="AQ398" i="15"/>
  <c r="AP398" i="15"/>
  <c r="AO398" i="15"/>
  <c r="AN398" i="15"/>
  <c r="AM398" i="15"/>
  <c r="BI398" i="15" s="1"/>
  <c r="AL398" i="15"/>
  <c r="AK398" i="15"/>
  <c r="AJ398" i="15"/>
  <c r="Z398" i="15"/>
  <c r="W398" i="15"/>
  <c r="V398" i="15"/>
  <c r="S398" i="15"/>
  <c r="R398" i="15"/>
  <c r="AC398" i="15" s="1"/>
  <c r="Q398" i="15"/>
  <c r="AB398" i="15" s="1"/>
  <c r="CZ398" i="15" s="1"/>
  <c r="P398" i="15"/>
  <c r="O398" i="15"/>
  <c r="CG398" i="15" s="1"/>
  <c r="N398" i="15"/>
  <c r="M398" i="15"/>
  <c r="L398" i="15"/>
  <c r="K398" i="15"/>
  <c r="J398" i="15"/>
  <c r="I398" i="15"/>
  <c r="H398" i="15"/>
  <c r="CP397" i="15"/>
  <c r="CQ397" i="15" s="1"/>
  <c r="CD397" i="15"/>
  <c r="BT397" i="15"/>
  <c r="BU397" i="15" s="1"/>
  <c r="BH397" i="15"/>
  <c r="BG397" i="15"/>
  <c r="BF397" i="15"/>
  <c r="BE397" i="15"/>
  <c r="BD397" i="15"/>
  <c r="CO397" i="15" s="1"/>
  <c r="BC397" i="15"/>
  <c r="BB397" i="15"/>
  <c r="BA397" i="15"/>
  <c r="AZ397" i="15"/>
  <c r="AY397" i="15"/>
  <c r="CE397" i="15" s="1"/>
  <c r="CF397" i="15" s="1"/>
  <c r="AX397" i="15"/>
  <c r="AW397" i="15"/>
  <c r="AV397" i="15"/>
  <c r="AU397" i="15"/>
  <c r="AT397" i="15"/>
  <c r="AS397" i="15"/>
  <c r="AR397" i="15"/>
  <c r="BS397" i="15" s="1"/>
  <c r="AQ397" i="15"/>
  <c r="AP397" i="15"/>
  <c r="AO397" i="15"/>
  <c r="AM397" i="15"/>
  <c r="BI397" i="15" s="1"/>
  <c r="BJ397" i="15" s="1"/>
  <c r="AL397" i="15"/>
  <c r="AK397" i="15"/>
  <c r="AJ397" i="15"/>
  <c r="Z397" i="15"/>
  <c r="W397" i="15"/>
  <c r="V397" i="15"/>
  <c r="S397" i="15"/>
  <c r="R397" i="15"/>
  <c r="AC397" i="15" s="1"/>
  <c r="Q397" i="15"/>
  <c r="AB397" i="15" s="1"/>
  <c r="P397" i="15"/>
  <c r="O397" i="15"/>
  <c r="AE397" i="15" s="1"/>
  <c r="N397" i="15"/>
  <c r="M397" i="15"/>
  <c r="L397" i="15"/>
  <c r="K397" i="15"/>
  <c r="J397" i="15"/>
  <c r="I397" i="15"/>
  <c r="H397" i="15"/>
  <c r="CE396" i="15"/>
  <c r="CD396" i="15"/>
  <c r="CF396" i="15" s="1"/>
  <c r="BU396" i="15"/>
  <c r="BH396" i="15"/>
  <c r="BG396" i="15"/>
  <c r="BF396" i="15"/>
  <c r="BE396" i="15"/>
  <c r="CP396" i="15" s="1"/>
  <c r="BD396" i="15"/>
  <c r="CO396" i="15" s="1"/>
  <c r="CQ396" i="15" s="1"/>
  <c r="BC396" i="15"/>
  <c r="BB396" i="15"/>
  <c r="BA396" i="15"/>
  <c r="AY396" i="15"/>
  <c r="AX396" i="15"/>
  <c r="AZ396" i="15" s="1"/>
  <c r="AW396" i="15"/>
  <c r="AV396" i="15"/>
  <c r="AU396" i="15"/>
  <c r="AT396" i="15"/>
  <c r="AS396" i="15"/>
  <c r="BT396" i="15" s="1"/>
  <c r="AR396" i="15"/>
  <c r="BS396" i="15" s="1"/>
  <c r="AQ396" i="15"/>
  <c r="AP396" i="15"/>
  <c r="AO396" i="15"/>
  <c r="AM396" i="15"/>
  <c r="AN396" i="15" s="1"/>
  <c r="AL396" i="15"/>
  <c r="AK396" i="15"/>
  <c r="AJ396" i="15"/>
  <c r="Z396" i="15"/>
  <c r="W396" i="15"/>
  <c r="V396" i="15"/>
  <c r="S396" i="15"/>
  <c r="R396" i="15"/>
  <c r="AC396" i="15" s="1"/>
  <c r="Q396" i="15"/>
  <c r="AB396" i="15" s="1"/>
  <c r="CZ396" i="15" s="1"/>
  <c r="P396" i="15"/>
  <c r="O396" i="15"/>
  <c r="CG396" i="15" s="1"/>
  <c r="N396" i="15"/>
  <c r="M396" i="15"/>
  <c r="L396" i="15"/>
  <c r="K396" i="15"/>
  <c r="J396" i="15"/>
  <c r="I396" i="15"/>
  <c r="H396" i="15"/>
  <c r="CO395" i="15"/>
  <c r="BT395" i="15"/>
  <c r="BJ395" i="15"/>
  <c r="BI395" i="15"/>
  <c r="BH395" i="15"/>
  <c r="BG395" i="15"/>
  <c r="BF395" i="15"/>
  <c r="BE395" i="15"/>
  <c r="CP395" i="15" s="1"/>
  <c r="CQ395" i="15" s="1"/>
  <c r="BD395" i="15"/>
  <c r="BC395" i="15"/>
  <c r="BB395" i="15"/>
  <c r="BA395" i="15"/>
  <c r="AY395" i="15"/>
  <c r="AX395" i="15"/>
  <c r="CD395" i="15" s="1"/>
  <c r="AW395" i="15"/>
  <c r="AV395" i="15"/>
  <c r="AU395" i="15"/>
  <c r="AS395" i="15"/>
  <c r="AR395" i="15"/>
  <c r="AQ395" i="15"/>
  <c r="AP395" i="15"/>
  <c r="AO395" i="15"/>
  <c r="AN395" i="15"/>
  <c r="AM395" i="15"/>
  <c r="AL395" i="15"/>
  <c r="AK395" i="15"/>
  <c r="AJ395" i="15"/>
  <c r="Z395" i="15"/>
  <c r="W395" i="15"/>
  <c r="V395" i="15"/>
  <c r="S395" i="15"/>
  <c r="R395" i="15"/>
  <c r="AC395" i="15" s="1"/>
  <c r="Q395" i="15"/>
  <c r="AB395" i="15" s="1"/>
  <c r="P395" i="15"/>
  <c r="O395" i="15"/>
  <c r="CR395" i="15" s="1"/>
  <c r="N395" i="15"/>
  <c r="M395" i="15"/>
  <c r="L395" i="15"/>
  <c r="K395" i="15"/>
  <c r="J395" i="15"/>
  <c r="I395" i="15"/>
  <c r="H395" i="15"/>
  <c r="CO394" i="15"/>
  <c r="BG394" i="15"/>
  <c r="BF394" i="15"/>
  <c r="BE394" i="15"/>
  <c r="CP394" i="15" s="1"/>
  <c r="CQ394" i="15" s="1"/>
  <c r="BD394" i="15"/>
  <c r="BC394" i="15"/>
  <c r="BB394" i="15"/>
  <c r="BA394" i="15"/>
  <c r="AY394" i="15"/>
  <c r="CE394" i="15" s="1"/>
  <c r="AX394" i="15"/>
  <c r="CD394" i="15" s="1"/>
  <c r="CF394" i="15" s="1"/>
  <c r="AW394" i="15"/>
  <c r="AV394" i="15"/>
  <c r="AU394" i="15"/>
  <c r="AS394" i="15"/>
  <c r="AR394" i="15"/>
  <c r="BS394" i="15" s="1"/>
  <c r="AQ394" i="15"/>
  <c r="AP394" i="15"/>
  <c r="AO394" i="15"/>
  <c r="AM394" i="15"/>
  <c r="AL394" i="15"/>
  <c r="BH394" i="15" s="1"/>
  <c r="AK394" i="15"/>
  <c r="AJ394" i="15"/>
  <c r="Z394" i="15"/>
  <c r="W394" i="15"/>
  <c r="V394" i="15"/>
  <c r="R394" i="15"/>
  <c r="AC394" i="15" s="1"/>
  <c r="Q394" i="15"/>
  <c r="AB394" i="15" s="1"/>
  <c r="CZ394" i="15" s="1"/>
  <c r="P394" i="15"/>
  <c r="O394" i="15"/>
  <c r="BK394" i="15" s="1"/>
  <c r="N394" i="15"/>
  <c r="M394" i="15"/>
  <c r="L394" i="15"/>
  <c r="K394" i="15"/>
  <c r="J394" i="15"/>
  <c r="I394" i="15"/>
  <c r="H394" i="15"/>
  <c r="CO393" i="15"/>
  <c r="BT393" i="15"/>
  <c r="BU393" i="15" s="1"/>
  <c r="BG393" i="15"/>
  <c r="BF393" i="15"/>
  <c r="BE393" i="15"/>
  <c r="CP393" i="15" s="1"/>
  <c r="CQ393" i="15" s="1"/>
  <c r="BD393" i="15"/>
  <c r="BC393" i="15"/>
  <c r="BB393" i="15"/>
  <c r="BA393" i="15"/>
  <c r="AY393" i="15"/>
  <c r="AX393" i="15"/>
  <c r="CD393" i="15" s="1"/>
  <c r="AW393" i="15"/>
  <c r="AV393" i="15"/>
  <c r="AU393" i="15"/>
  <c r="AT393" i="15"/>
  <c r="AS393" i="15"/>
  <c r="AR393" i="15"/>
  <c r="BS393" i="15" s="1"/>
  <c r="AQ393" i="15"/>
  <c r="AP393" i="15"/>
  <c r="AO393" i="15"/>
  <c r="AN393" i="15"/>
  <c r="AM393" i="15"/>
  <c r="BI393" i="15" s="1"/>
  <c r="AL393" i="15"/>
  <c r="BH393" i="15" s="1"/>
  <c r="BJ393" i="15" s="1"/>
  <c r="AK393" i="15"/>
  <c r="AJ393" i="15"/>
  <c r="Z393" i="15"/>
  <c r="W393" i="15"/>
  <c r="V393" i="15"/>
  <c r="S393" i="15"/>
  <c r="R393" i="15"/>
  <c r="AC393" i="15" s="1"/>
  <c r="Q393" i="15"/>
  <c r="AB393" i="15" s="1"/>
  <c r="P393" i="15"/>
  <c r="O393" i="15"/>
  <c r="BV393" i="15" s="1"/>
  <c r="N393" i="15"/>
  <c r="M393" i="15"/>
  <c r="L393" i="15"/>
  <c r="K393" i="15"/>
  <c r="J393" i="15"/>
  <c r="I393" i="15"/>
  <c r="H393" i="15"/>
  <c r="BT392" i="15"/>
  <c r="BS392" i="15"/>
  <c r="BG392" i="15"/>
  <c r="BF392" i="15"/>
  <c r="BE392" i="15"/>
  <c r="CP392" i="15" s="1"/>
  <c r="CQ392" i="15" s="1"/>
  <c r="BD392" i="15"/>
  <c r="CO392" i="15" s="1"/>
  <c r="BC392" i="15"/>
  <c r="BB392" i="15"/>
  <c r="BA392" i="15"/>
  <c r="AY392" i="15"/>
  <c r="CE392" i="15" s="1"/>
  <c r="AX392" i="15"/>
  <c r="AW392" i="15"/>
  <c r="AV392" i="15"/>
  <c r="AU392" i="15"/>
  <c r="AT392" i="15"/>
  <c r="AS392" i="15"/>
  <c r="AR392" i="15"/>
  <c r="AQ392" i="15"/>
  <c r="AP392" i="15"/>
  <c r="AO392" i="15"/>
  <c r="AM392" i="15"/>
  <c r="AL392" i="15"/>
  <c r="BH392" i="15" s="1"/>
  <c r="AK392" i="15"/>
  <c r="AJ392" i="15"/>
  <c r="Z392" i="15"/>
  <c r="W392" i="15"/>
  <c r="V392" i="15"/>
  <c r="S392" i="15"/>
  <c r="R392" i="15"/>
  <c r="AC392" i="15" s="1"/>
  <c r="Q392" i="15"/>
  <c r="AB392" i="15" s="1"/>
  <c r="P392" i="15"/>
  <c r="O392" i="15"/>
  <c r="N392" i="15"/>
  <c r="M392" i="15"/>
  <c r="L392" i="15"/>
  <c r="K392" i="15"/>
  <c r="J392" i="15"/>
  <c r="I392" i="15"/>
  <c r="H392" i="15"/>
  <c r="CF391" i="15"/>
  <c r="CD391" i="15"/>
  <c r="BT391" i="15"/>
  <c r="BG391" i="15"/>
  <c r="BF391" i="15"/>
  <c r="BE391" i="15"/>
  <c r="CP391" i="15" s="1"/>
  <c r="BD391" i="15"/>
  <c r="CO391" i="15" s="1"/>
  <c r="CQ391" i="15" s="1"/>
  <c r="BC391" i="15"/>
  <c r="BB391" i="15"/>
  <c r="BA391" i="15"/>
  <c r="AY391" i="15"/>
  <c r="CE391" i="15" s="1"/>
  <c r="AX391" i="15"/>
  <c r="AW391" i="15"/>
  <c r="AV391" i="15"/>
  <c r="AU391" i="15"/>
  <c r="AS391" i="15"/>
  <c r="AR391" i="15"/>
  <c r="AQ391" i="15"/>
  <c r="AP391" i="15"/>
  <c r="AO391" i="15"/>
  <c r="AM391" i="15"/>
  <c r="AL391" i="15"/>
  <c r="BH391" i="15" s="1"/>
  <c r="AK391" i="15"/>
  <c r="AJ391" i="15"/>
  <c r="Z391" i="15"/>
  <c r="W391" i="15"/>
  <c r="V391" i="15"/>
  <c r="S391" i="15"/>
  <c r="R391" i="15"/>
  <c r="AC391" i="15" s="1"/>
  <c r="Q391" i="15"/>
  <c r="AB391" i="15" s="1"/>
  <c r="P391" i="15"/>
  <c r="O391" i="15"/>
  <c r="N391" i="15"/>
  <c r="M391" i="15"/>
  <c r="L391" i="15"/>
  <c r="K391" i="15"/>
  <c r="J391" i="15"/>
  <c r="I391" i="15"/>
  <c r="H391" i="15"/>
  <c r="CP390" i="15"/>
  <c r="CQ390" i="15" s="1"/>
  <c r="CO390" i="15"/>
  <c r="CD390" i="15"/>
  <c r="BU390" i="15"/>
  <c r="BH390" i="15"/>
  <c r="BG390" i="15"/>
  <c r="BF390" i="15"/>
  <c r="BE390" i="15"/>
  <c r="BD390" i="15"/>
  <c r="BC390" i="15"/>
  <c r="BB390" i="15"/>
  <c r="BA390" i="15"/>
  <c r="AZ390" i="15"/>
  <c r="AY390" i="15"/>
  <c r="CE390" i="15" s="1"/>
  <c r="AX390" i="15"/>
  <c r="AW390" i="15"/>
  <c r="AV390" i="15"/>
  <c r="AU390" i="15"/>
  <c r="AT390" i="15"/>
  <c r="AS390" i="15"/>
  <c r="BT390" i="15" s="1"/>
  <c r="AR390" i="15"/>
  <c r="BS390" i="15" s="1"/>
  <c r="AQ390" i="15"/>
  <c r="AP390" i="15"/>
  <c r="AO390" i="15"/>
  <c r="AM390" i="15"/>
  <c r="AL390" i="15"/>
  <c r="AK390" i="15"/>
  <c r="AJ390" i="15"/>
  <c r="Z390" i="15"/>
  <c r="W390" i="15"/>
  <c r="V390" i="15"/>
  <c r="S390" i="15"/>
  <c r="R390" i="15"/>
  <c r="AC390" i="15" s="1"/>
  <c r="Q390" i="15"/>
  <c r="AB390" i="15" s="1"/>
  <c r="P390" i="15"/>
  <c r="O390" i="15"/>
  <c r="N390" i="15"/>
  <c r="M390" i="15"/>
  <c r="L390" i="15"/>
  <c r="K390" i="15"/>
  <c r="J390" i="15"/>
  <c r="I390" i="15"/>
  <c r="H390" i="15"/>
  <c r="CP389" i="15"/>
  <c r="CF389" i="15"/>
  <c r="CE389" i="15"/>
  <c r="BG389" i="15"/>
  <c r="BF389" i="15"/>
  <c r="BE389" i="15"/>
  <c r="BD389" i="15"/>
  <c r="CO389" i="15" s="1"/>
  <c r="BC389" i="15"/>
  <c r="BB389" i="15"/>
  <c r="BA389" i="15"/>
  <c r="AZ389" i="15"/>
  <c r="AY389" i="15"/>
  <c r="AX389" i="15"/>
  <c r="CD389" i="15" s="1"/>
  <c r="AW389" i="15"/>
  <c r="AV389" i="15"/>
  <c r="AU389" i="15"/>
  <c r="AS389" i="15"/>
  <c r="AR389" i="15"/>
  <c r="BS389" i="15" s="1"/>
  <c r="AQ389" i="15"/>
  <c r="AP389" i="15"/>
  <c r="AO389" i="15"/>
  <c r="AM389" i="15"/>
  <c r="AL389" i="15"/>
  <c r="BH389" i="15" s="1"/>
  <c r="AK389" i="15"/>
  <c r="AJ389" i="15"/>
  <c r="Z389" i="15"/>
  <c r="W389" i="15"/>
  <c r="V389" i="15"/>
  <c r="S389" i="15"/>
  <c r="R389" i="15"/>
  <c r="AC389" i="15" s="1"/>
  <c r="Q389" i="15"/>
  <c r="AB389" i="15" s="1"/>
  <c r="P389" i="15"/>
  <c r="O389" i="15"/>
  <c r="T389" i="15" s="1"/>
  <c r="N389" i="15"/>
  <c r="M389" i="15"/>
  <c r="L389" i="15"/>
  <c r="K389" i="15"/>
  <c r="J389" i="15"/>
  <c r="I389" i="15"/>
  <c r="H389" i="15"/>
  <c r="CO388" i="15"/>
  <c r="BT388" i="15"/>
  <c r="BS388" i="15"/>
  <c r="BI388" i="15"/>
  <c r="BJ388" i="15" s="1"/>
  <c r="BH388" i="15"/>
  <c r="BG388" i="15"/>
  <c r="BF388" i="15"/>
  <c r="BE388" i="15"/>
  <c r="CP388" i="15" s="1"/>
  <c r="BD388" i="15"/>
  <c r="BC388" i="15"/>
  <c r="BB388" i="15"/>
  <c r="BA388" i="15"/>
  <c r="AY388" i="15"/>
  <c r="CE388" i="15" s="1"/>
  <c r="AX388" i="15"/>
  <c r="CD388" i="15" s="1"/>
  <c r="AW388" i="15"/>
  <c r="AV388" i="15"/>
  <c r="AU388" i="15"/>
  <c r="AS388" i="15"/>
  <c r="AT388" i="15" s="1"/>
  <c r="AR388" i="15"/>
  <c r="AQ388" i="15"/>
  <c r="AP388" i="15"/>
  <c r="AO388" i="15"/>
  <c r="AM388" i="15"/>
  <c r="AN388" i="15" s="1"/>
  <c r="AL388" i="15"/>
  <c r="AK388" i="15"/>
  <c r="AJ388" i="15"/>
  <c r="Z388" i="15"/>
  <c r="W388" i="15"/>
  <c r="V388" i="15"/>
  <c r="S388" i="15"/>
  <c r="R388" i="15"/>
  <c r="AC388" i="15" s="1"/>
  <c r="Q388" i="15"/>
  <c r="AB388" i="15" s="1"/>
  <c r="P388" i="15"/>
  <c r="O388" i="15"/>
  <c r="T388" i="15" s="1"/>
  <c r="N388" i="15"/>
  <c r="M388" i="15"/>
  <c r="L388" i="15"/>
  <c r="K388" i="15"/>
  <c r="J388" i="15"/>
  <c r="I388" i="15"/>
  <c r="H388" i="15"/>
  <c r="CQ387" i="15"/>
  <c r="CP387" i="15"/>
  <c r="CO387" i="15"/>
  <c r="CF387" i="15"/>
  <c r="CD387" i="15"/>
  <c r="BT387" i="15"/>
  <c r="BU387" i="15" s="1"/>
  <c r="BG387" i="15"/>
  <c r="BF387" i="15"/>
  <c r="BE387" i="15"/>
  <c r="BD387" i="15"/>
  <c r="BC387" i="15"/>
  <c r="BB387" i="15"/>
  <c r="BA387" i="15"/>
  <c r="AZ387" i="15"/>
  <c r="AY387" i="15"/>
  <c r="CE387" i="15" s="1"/>
  <c r="AX387" i="15"/>
  <c r="AW387" i="15"/>
  <c r="AV387" i="15"/>
  <c r="AU387" i="15"/>
  <c r="AT387" i="15"/>
  <c r="AS387" i="15"/>
  <c r="AR387" i="15"/>
  <c r="BS387" i="15" s="1"/>
  <c r="AQ387" i="15"/>
  <c r="AP387" i="15"/>
  <c r="AO387" i="15"/>
  <c r="AM387" i="15"/>
  <c r="BI387" i="15" s="1"/>
  <c r="AL387" i="15"/>
  <c r="BH387" i="15" s="1"/>
  <c r="BJ387" i="15" s="1"/>
  <c r="AK387" i="15"/>
  <c r="AJ387" i="15"/>
  <c r="Z387" i="15"/>
  <c r="W387" i="15"/>
  <c r="V387" i="15"/>
  <c r="S387" i="15"/>
  <c r="R387" i="15"/>
  <c r="AC387" i="15" s="1"/>
  <c r="Q387" i="15"/>
  <c r="AB387" i="15" s="1"/>
  <c r="P387" i="15"/>
  <c r="O387" i="15"/>
  <c r="CR387" i="15" s="1"/>
  <c r="N387" i="15"/>
  <c r="M387" i="15"/>
  <c r="L387" i="15"/>
  <c r="K387" i="15"/>
  <c r="J387" i="15"/>
  <c r="I387" i="15"/>
  <c r="H387" i="15"/>
  <c r="CE386" i="15"/>
  <c r="CD386" i="15"/>
  <c r="BU386" i="15"/>
  <c r="BH386" i="15"/>
  <c r="BG386" i="15"/>
  <c r="BF386" i="15"/>
  <c r="BE386" i="15"/>
  <c r="CP386" i="15" s="1"/>
  <c r="CQ386" i="15" s="1"/>
  <c r="BD386" i="15"/>
  <c r="CO386" i="15" s="1"/>
  <c r="BC386" i="15"/>
  <c r="BB386" i="15"/>
  <c r="BA386" i="15"/>
  <c r="AY386" i="15"/>
  <c r="AX386" i="15"/>
  <c r="AW386" i="15"/>
  <c r="AV386" i="15"/>
  <c r="AU386" i="15"/>
  <c r="AT386" i="15"/>
  <c r="AS386" i="15"/>
  <c r="BT386" i="15" s="1"/>
  <c r="AR386" i="15"/>
  <c r="BS386" i="15" s="1"/>
  <c r="AQ386" i="15"/>
  <c r="AP386" i="15"/>
  <c r="AO386" i="15"/>
  <c r="AM386" i="15"/>
  <c r="AN386" i="15" s="1"/>
  <c r="AL386" i="15"/>
  <c r="AK386" i="15"/>
  <c r="AJ386" i="15"/>
  <c r="Z386" i="15"/>
  <c r="W386" i="15"/>
  <c r="V386" i="15"/>
  <c r="S386" i="15"/>
  <c r="R386" i="15"/>
  <c r="AC386" i="15" s="1"/>
  <c r="Q386" i="15"/>
  <c r="AB386" i="15" s="1"/>
  <c r="P386" i="15"/>
  <c r="O386" i="15"/>
  <c r="BV386" i="15" s="1"/>
  <c r="N386" i="15"/>
  <c r="M386" i="15"/>
  <c r="L386" i="15"/>
  <c r="K386" i="15"/>
  <c r="J386" i="15"/>
  <c r="I386" i="15"/>
  <c r="H386" i="15"/>
  <c r="CO385" i="15"/>
  <c r="CE385" i="15"/>
  <c r="CD385" i="15"/>
  <c r="BT385" i="15"/>
  <c r="BU385" i="15" s="1"/>
  <c r="BS385" i="15"/>
  <c r="BI385" i="15"/>
  <c r="BH385" i="15"/>
  <c r="BJ385" i="15" s="1"/>
  <c r="BG385" i="15"/>
  <c r="BF385" i="15"/>
  <c r="BE385" i="15"/>
  <c r="CP385" i="15" s="1"/>
  <c r="CQ385" i="15" s="1"/>
  <c r="BD385" i="15"/>
  <c r="BC385" i="15"/>
  <c r="BB385" i="15"/>
  <c r="BA385" i="15"/>
  <c r="AZ385" i="15"/>
  <c r="AY385" i="15"/>
  <c r="AX385" i="15"/>
  <c r="AW385" i="15"/>
  <c r="AV385" i="15"/>
  <c r="AU385" i="15"/>
  <c r="AT385" i="15"/>
  <c r="AS385" i="15"/>
  <c r="AR385" i="15"/>
  <c r="AQ385" i="15"/>
  <c r="AP385" i="15"/>
  <c r="AO385" i="15"/>
  <c r="AN385" i="15"/>
  <c r="AM385" i="15"/>
  <c r="AL385" i="15"/>
  <c r="AK385" i="15"/>
  <c r="AJ385" i="15"/>
  <c r="Z385" i="15"/>
  <c r="W385" i="15"/>
  <c r="V385" i="15"/>
  <c r="S385" i="15"/>
  <c r="R385" i="15"/>
  <c r="AC385" i="15" s="1"/>
  <c r="Q385" i="15"/>
  <c r="AB385" i="15" s="1"/>
  <c r="P385" i="15"/>
  <c r="O385" i="15"/>
  <c r="AE385" i="15" s="1"/>
  <c r="N385" i="15"/>
  <c r="M385" i="15"/>
  <c r="L385" i="15"/>
  <c r="K385" i="15"/>
  <c r="J385" i="15"/>
  <c r="I385" i="15"/>
  <c r="H385" i="15"/>
  <c r="CP384" i="15"/>
  <c r="CO384" i="15"/>
  <c r="CQ384" i="15" s="1"/>
  <c r="CE384" i="15"/>
  <c r="CD384" i="15"/>
  <c r="BT384" i="15"/>
  <c r="BU384" i="15" s="1"/>
  <c r="BJ384" i="15"/>
  <c r="BH384" i="15"/>
  <c r="BG384" i="15"/>
  <c r="BF384" i="15"/>
  <c r="BE384" i="15"/>
  <c r="BD384" i="15"/>
  <c r="BC384" i="15"/>
  <c r="BB384" i="15"/>
  <c r="BA384" i="15"/>
  <c r="AY384" i="15"/>
  <c r="AZ384" i="15" s="1"/>
  <c r="AX384" i="15"/>
  <c r="AW384" i="15"/>
  <c r="AV384" i="15"/>
  <c r="AU384" i="15"/>
  <c r="AT384" i="15"/>
  <c r="AS384" i="15"/>
  <c r="AR384" i="15"/>
  <c r="BS384" i="15" s="1"/>
  <c r="AQ384" i="15"/>
  <c r="AP384" i="15"/>
  <c r="AO384" i="15"/>
  <c r="AN384" i="15"/>
  <c r="AM384" i="15"/>
  <c r="BI384" i="15" s="1"/>
  <c r="AL384" i="15"/>
  <c r="AK384" i="15"/>
  <c r="AJ384" i="15"/>
  <c r="Z384" i="15"/>
  <c r="W384" i="15"/>
  <c r="V384" i="15"/>
  <c r="S384" i="15"/>
  <c r="R384" i="15"/>
  <c r="AC384" i="15" s="1"/>
  <c r="Q384" i="15"/>
  <c r="AB384" i="15" s="1"/>
  <c r="CZ384" i="15" s="1"/>
  <c r="P384" i="15"/>
  <c r="O384" i="15"/>
  <c r="N384" i="15"/>
  <c r="M384" i="15"/>
  <c r="L384" i="15"/>
  <c r="K384" i="15"/>
  <c r="J384" i="15"/>
  <c r="I384" i="15"/>
  <c r="H384" i="15"/>
  <c r="CO383" i="15"/>
  <c r="CE383" i="15"/>
  <c r="CF383" i="15" s="1"/>
  <c r="CD383" i="15"/>
  <c r="BJ383" i="15"/>
  <c r="BI383" i="15"/>
  <c r="BH383" i="15"/>
  <c r="BG383" i="15"/>
  <c r="BF383" i="15"/>
  <c r="BE383" i="15"/>
  <c r="CP383" i="15" s="1"/>
  <c r="CQ383" i="15" s="1"/>
  <c r="BD383" i="15"/>
  <c r="BC383" i="15"/>
  <c r="BB383" i="15"/>
  <c r="BA383" i="15"/>
  <c r="AZ383" i="15"/>
  <c r="AY383" i="15"/>
  <c r="AX383" i="15"/>
  <c r="AW383" i="15"/>
  <c r="AV383" i="15"/>
  <c r="AU383" i="15"/>
  <c r="AS383" i="15"/>
  <c r="AR383" i="15"/>
  <c r="BS383" i="15" s="1"/>
  <c r="AQ383" i="15"/>
  <c r="AP383" i="15"/>
  <c r="AO383" i="15"/>
  <c r="AN383" i="15"/>
  <c r="AM383" i="15"/>
  <c r="AL383" i="15"/>
  <c r="AK383" i="15"/>
  <c r="AJ383" i="15"/>
  <c r="Z383" i="15"/>
  <c r="W383" i="15"/>
  <c r="V383" i="15"/>
  <c r="R383" i="15"/>
  <c r="AC383" i="15" s="1"/>
  <c r="Q383" i="15"/>
  <c r="AB383" i="15" s="1"/>
  <c r="CZ383" i="15" s="1"/>
  <c r="P383" i="15"/>
  <c r="O383" i="15"/>
  <c r="N383" i="15"/>
  <c r="M383" i="15"/>
  <c r="L383" i="15"/>
  <c r="K383" i="15"/>
  <c r="J383" i="15"/>
  <c r="I383" i="15"/>
  <c r="H383" i="15"/>
  <c r="CD382" i="15"/>
  <c r="BS382" i="15"/>
  <c r="BI382" i="15"/>
  <c r="BG382" i="15"/>
  <c r="BF382" i="15"/>
  <c r="BE382" i="15"/>
  <c r="CP382" i="15" s="1"/>
  <c r="CQ382" i="15" s="1"/>
  <c r="BD382" i="15"/>
  <c r="CO382" i="15" s="1"/>
  <c r="BC382" i="15"/>
  <c r="BB382" i="15"/>
  <c r="BA382" i="15"/>
  <c r="AY382" i="15"/>
  <c r="AX382" i="15"/>
  <c r="AW382" i="15"/>
  <c r="AV382" i="15"/>
  <c r="AU382" i="15"/>
  <c r="AS382" i="15"/>
  <c r="AR382" i="15"/>
  <c r="AQ382" i="15"/>
  <c r="AP382" i="15"/>
  <c r="AO382" i="15"/>
  <c r="AN382" i="15"/>
  <c r="AM382" i="15"/>
  <c r="AL382" i="15"/>
  <c r="BH382" i="15" s="1"/>
  <c r="BJ382" i="15" s="1"/>
  <c r="AK382" i="15"/>
  <c r="AJ382" i="15"/>
  <c r="Z382" i="15"/>
  <c r="W382" i="15"/>
  <c r="V382" i="15"/>
  <c r="S382" i="15"/>
  <c r="R382" i="15"/>
  <c r="AC382" i="15" s="1"/>
  <c r="Q382" i="15"/>
  <c r="AB382" i="15" s="1"/>
  <c r="P382" i="15"/>
  <c r="O382" i="15"/>
  <c r="AE382" i="15" s="1"/>
  <c r="AE393" i="32" s="1"/>
  <c r="N382" i="15"/>
  <c r="M382" i="15"/>
  <c r="L382" i="15"/>
  <c r="K382" i="15"/>
  <c r="J382" i="15"/>
  <c r="I382" i="15"/>
  <c r="H382" i="15"/>
  <c r="CP381" i="15"/>
  <c r="CQ381" i="15" s="1"/>
  <c r="CE381" i="15"/>
  <c r="CF381" i="15" s="1"/>
  <c r="BG381" i="15"/>
  <c r="BF381" i="15"/>
  <c r="BE381" i="15"/>
  <c r="BD381" i="15"/>
  <c r="CO381" i="15" s="1"/>
  <c r="BC381" i="15"/>
  <c r="BB381" i="15"/>
  <c r="BA381" i="15"/>
  <c r="AY381" i="15"/>
  <c r="AZ381" i="15" s="1"/>
  <c r="AX381" i="15"/>
  <c r="CD381" i="15" s="1"/>
  <c r="AW381" i="15"/>
  <c r="AV381" i="15"/>
  <c r="AU381" i="15"/>
  <c r="AS381" i="15"/>
  <c r="BT381" i="15" s="1"/>
  <c r="AR381" i="15"/>
  <c r="AQ381" i="15"/>
  <c r="AP381" i="15"/>
  <c r="AO381" i="15"/>
  <c r="AM381" i="15"/>
  <c r="AL381" i="15"/>
  <c r="BH381" i="15" s="1"/>
  <c r="AK381" i="15"/>
  <c r="AJ381" i="15"/>
  <c r="Z381" i="15"/>
  <c r="W381" i="15"/>
  <c r="V381" i="15"/>
  <c r="S381" i="15"/>
  <c r="R381" i="15"/>
  <c r="AC381" i="15" s="1"/>
  <c r="Q381" i="15"/>
  <c r="AB381" i="15" s="1"/>
  <c r="P381" i="15"/>
  <c r="O381" i="15"/>
  <c r="T381" i="15" s="1"/>
  <c r="N381" i="15"/>
  <c r="M381" i="15"/>
  <c r="L381" i="15"/>
  <c r="K381" i="15"/>
  <c r="J381" i="15"/>
  <c r="I381" i="15"/>
  <c r="H381" i="15"/>
  <c r="CQ380" i="15"/>
  <c r="CP380" i="15"/>
  <c r="CO380" i="15"/>
  <c r="CD380" i="15"/>
  <c r="BG380" i="15"/>
  <c r="BF380" i="15"/>
  <c r="BE380" i="15"/>
  <c r="BD380" i="15"/>
  <c r="BC380" i="15"/>
  <c r="BB380" i="15"/>
  <c r="BA380" i="15"/>
  <c r="AY380" i="15"/>
  <c r="CE380" i="15" s="1"/>
  <c r="CF380" i="15" s="1"/>
  <c r="AX380" i="15"/>
  <c r="AW380" i="15"/>
  <c r="AV380" i="15"/>
  <c r="AU380" i="15"/>
  <c r="AS380" i="15"/>
  <c r="BT380" i="15" s="1"/>
  <c r="AR380" i="15"/>
  <c r="AQ380" i="15"/>
  <c r="AP380" i="15"/>
  <c r="AO380" i="15"/>
  <c r="AM380" i="15"/>
  <c r="BI380" i="15" s="1"/>
  <c r="AL380" i="15"/>
  <c r="BH380" i="15" s="1"/>
  <c r="BJ380" i="15" s="1"/>
  <c r="AK380" i="15"/>
  <c r="AJ380" i="15"/>
  <c r="Z380" i="15"/>
  <c r="W380" i="15"/>
  <c r="V380" i="15"/>
  <c r="S380" i="15"/>
  <c r="R380" i="15"/>
  <c r="AC380" i="15" s="1"/>
  <c r="Q380" i="15"/>
  <c r="AB380" i="15" s="1"/>
  <c r="P380" i="15"/>
  <c r="O380" i="15"/>
  <c r="T380" i="15" s="1"/>
  <c r="N380" i="15"/>
  <c r="M380" i="15"/>
  <c r="L380" i="15"/>
  <c r="K380" i="15"/>
  <c r="J380" i="15"/>
  <c r="I380" i="15"/>
  <c r="H380" i="15"/>
  <c r="CP379" i="15"/>
  <c r="CF379" i="15"/>
  <c r="CE379" i="15"/>
  <c r="CD379" i="15"/>
  <c r="BS379" i="15"/>
  <c r="BI379" i="15"/>
  <c r="BG379" i="15"/>
  <c r="BF379" i="15"/>
  <c r="BE379" i="15"/>
  <c r="BD379" i="15"/>
  <c r="CO379" i="15" s="1"/>
  <c r="BC379" i="15"/>
  <c r="BB379" i="15"/>
  <c r="BA379" i="15"/>
  <c r="AZ379" i="15"/>
  <c r="AY379" i="15"/>
  <c r="AX379" i="15"/>
  <c r="AW379" i="15"/>
  <c r="AV379" i="15"/>
  <c r="AU379" i="15"/>
  <c r="AS379" i="15"/>
  <c r="AR379" i="15"/>
  <c r="AQ379" i="15"/>
  <c r="AP379" i="15"/>
  <c r="AO379" i="15"/>
  <c r="AM379" i="15"/>
  <c r="AL379" i="15"/>
  <c r="AK379" i="15"/>
  <c r="AJ379" i="15"/>
  <c r="Z379" i="15"/>
  <c r="W379" i="15"/>
  <c r="V379" i="15"/>
  <c r="S379" i="15"/>
  <c r="R379" i="15"/>
  <c r="AC379" i="15" s="1"/>
  <c r="Q379" i="15"/>
  <c r="AB379" i="15" s="1"/>
  <c r="P379" i="15"/>
  <c r="O379" i="15"/>
  <c r="N379" i="15"/>
  <c r="M379" i="15"/>
  <c r="L379" i="15"/>
  <c r="K379" i="15"/>
  <c r="J379" i="15"/>
  <c r="I379" i="15"/>
  <c r="H379" i="15"/>
  <c r="CD378" i="15"/>
  <c r="BI378" i="15"/>
  <c r="BG378" i="15"/>
  <c r="BF378" i="15"/>
  <c r="BE378" i="15"/>
  <c r="CP378" i="15" s="1"/>
  <c r="BD378" i="15"/>
  <c r="CO378" i="15" s="1"/>
  <c r="BC378" i="15"/>
  <c r="BB378" i="15"/>
  <c r="BA378" i="15"/>
  <c r="AY378" i="15"/>
  <c r="AX378" i="15"/>
  <c r="AW378" i="15"/>
  <c r="AV378" i="15"/>
  <c r="AU378" i="15"/>
  <c r="AS378" i="15"/>
  <c r="AR378" i="15"/>
  <c r="BS378" i="15" s="1"/>
  <c r="AQ378" i="15"/>
  <c r="AP378" i="15"/>
  <c r="AO378" i="15"/>
  <c r="AN378" i="15"/>
  <c r="AM378" i="15"/>
  <c r="AL378" i="15"/>
  <c r="BH378" i="15" s="1"/>
  <c r="BJ378" i="15" s="1"/>
  <c r="AK378" i="15"/>
  <c r="AJ378" i="15"/>
  <c r="Z378" i="15"/>
  <c r="W378" i="15"/>
  <c r="V378" i="15"/>
  <c r="S378" i="15"/>
  <c r="R378" i="15"/>
  <c r="AC378" i="15" s="1"/>
  <c r="Q378" i="15"/>
  <c r="AB378" i="15" s="1"/>
  <c r="P378" i="15"/>
  <c r="O378" i="15"/>
  <c r="T378" i="15" s="1"/>
  <c r="N378" i="15"/>
  <c r="M378" i="15"/>
  <c r="L378" i="15"/>
  <c r="K378" i="15"/>
  <c r="J378" i="15"/>
  <c r="I378" i="15"/>
  <c r="H378" i="15"/>
  <c r="CE377" i="15"/>
  <c r="CF377" i="15" s="1"/>
  <c r="BT377" i="15"/>
  <c r="BI377" i="15"/>
  <c r="BH377" i="15"/>
  <c r="BJ377" i="15" s="1"/>
  <c r="BG377" i="15"/>
  <c r="BF377" i="15"/>
  <c r="BE377" i="15"/>
  <c r="CP377" i="15" s="1"/>
  <c r="BD377" i="15"/>
  <c r="CO377" i="15" s="1"/>
  <c r="BC377" i="15"/>
  <c r="BB377" i="15"/>
  <c r="BA377" i="15"/>
  <c r="AY377" i="15"/>
  <c r="AZ377" i="15" s="1"/>
  <c r="AX377" i="15"/>
  <c r="CD377" i="15" s="1"/>
  <c r="AW377" i="15"/>
  <c r="AV377" i="15"/>
  <c r="AU377" i="15"/>
  <c r="AS377" i="15"/>
  <c r="AR377" i="15"/>
  <c r="AQ377" i="15"/>
  <c r="AP377" i="15"/>
  <c r="AO377" i="15"/>
  <c r="AN377" i="15"/>
  <c r="AM377" i="15"/>
  <c r="AL377" i="15"/>
  <c r="AK377" i="15"/>
  <c r="AJ377" i="15"/>
  <c r="Z377" i="15"/>
  <c r="W377" i="15"/>
  <c r="V377" i="15"/>
  <c r="S377" i="15"/>
  <c r="R377" i="15"/>
  <c r="AC377" i="15" s="1"/>
  <c r="Q377" i="15"/>
  <c r="AB377" i="15" s="1"/>
  <c r="P377" i="15"/>
  <c r="O377" i="15"/>
  <c r="CG377" i="15" s="1"/>
  <c r="N377" i="15"/>
  <c r="M377" i="15"/>
  <c r="L377" i="15"/>
  <c r="K377" i="15"/>
  <c r="J377" i="15"/>
  <c r="I377" i="15"/>
  <c r="H377" i="15"/>
  <c r="CP376" i="15"/>
  <c r="CO376" i="15"/>
  <c r="CD376" i="15"/>
  <c r="BU376" i="15"/>
  <c r="BT376" i="15"/>
  <c r="BS376" i="15"/>
  <c r="BI376" i="15"/>
  <c r="BG376" i="15"/>
  <c r="BF376" i="15"/>
  <c r="BE376" i="15"/>
  <c r="BD376" i="15"/>
  <c r="BC376" i="15"/>
  <c r="BB376" i="15"/>
  <c r="BA376" i="15"/>
  <c r="AY376" i="15"/>
  <c r="AX376" i="15"/>
  <c r="AW376" i="15"/>
  <c r="AV376" i="15"/>
  <c r="AU376" i="15"/>
  <c r="AS376" i="15"/>
  <c r="AR376" i="15"/>
  <c r="AQ376" i="15"/>
  <c r="AP376" i="15"/>
  <c r="AO376" i="15"/>
  <c r="AM376" i="15"/>
  <c r="AL376" i="15"/>
  <c r="AN376" i="15" s="1"/>
  <c r="AK376" i="15"/>
  <c r="AJ376" i="15"/>
  <c r="Z376" i="15"/>
  <c r="W376" i="15"/>
  <c r="V376" i="15"/>
  <c r="S376" i="15"/>
  <c r="R376" i="15"/>
  <c r="AC376" i="15" s="1"/>
  <c r="Q376" i="15"/>
  <c r="AB376" i="15" s="1"/>
  <c r="P376" i="15"/>
  <c r="O376" i="15"/>
  <c r="AE376" i="15" s="1"/>
  <c r="N376" i="15"/>
  <c r="M376" i="15"/>
  <c r="L376" i="15"/>
  <c r="K376" i="15"/>
  <c r="J376" i="15"/>
  <c r="I376" i="15"/>
  <c r="H376" i="15"/>
  <c r="CQ375" i="15"/>
  <c r="BT375" i="15"/>
  <c r="BS375" i="15"/>
  <c r="BJ375" i="15"/>
  <c r="BI375" i="15"/>
  <c r="BG375" i="15"/>
  <c r="BF375" i="15"/>
  <c r="BE375" i="15"/>
  <c r="CP375" i="15" s="1"/>
  <c r="BD375" i="15"/>
  <c r="CO375" i="15" s="1"/>
  <c r="BC375" i="15"/>
  <c r="BB375" i="15"/>
  <c r="BA375" i="15"/>
  <c r="AY375" i="15"/>
  <c r="AZ375" i="15" s="1"/>
  <c r="AX375" i="15"/>
  <c r="CD375" i="15" s="1"/>
  <c r="AW375" i="15"/>
  <c r="AV375" i="15"/>
  <c r="AU375" i="15"/>
  <c r="AS375" i="15"/>
  <c r="AT375" i="15" s="1"/>
  <c r="AR375" i="15"/>
  <c r="AQ375" i="15"/>
  <c r="AP375" i="15"/>
  <c r="AO375" i="15"/>
  <c r="AN375" i="15"/>
  <c r="AM375" i="15"/>
  <c r="AL375" i="15"/>
  <c r="BH375" i="15" s="1"/>
  <c r="AK375" i="15"/>
  <c r="AJ375" i="15"/>
  <c r="Z375" i="15"/>
  <c r="W375" i="15"/>
  <c r="V375" i="15"/>
  <c r="S375" i="15"/>
  <c r="R375" i="15"/>
  <c r="AC375" i="15" s="1"/>
  <c r="Q375" i="15"/>
  <c r="AB375" i="15" s="1"/>
  <c r="CZ375" i="15" s="1"/>
  <c r="P375" i="15"/>
  <c r="O375" i="15"/>
  <c r="N375" i="15"/>
  <c r="M375" i="15"/>
  <c r="L375" i="15"/>
  <c r="K375" i="15"/>
  <c r="J375" i="15"/>
  <c r="I375" i="15"/>
  <c r="H375" i="15"/>
  <c r="CQ374" i="15"/>
  <c r="CP374" i="15"/>
  <c r="BG374" i="15"/>
  <c r="BF374" i="15"/>
  <c r="BE374" i="15"/>
  <c r="BD374" i="15"/>
  <c r="CO374" i="15" s="1"/>
  <c r="BC374" i="15"/>
  <c r="BB374" i="15"/>
  <c r="BA374" i="15"/>
  <c r="AY374" i="15"/>
  <c r="AZ374" i="15" s="1"/>
  <c r="AX374" i="15"/>
  <c r="CD374" i="15" s="1"/>
  <c r="AW374" i="15"/>
  <c r="AV374" i="15"/>
  <c r="AU374" i="15"/>
  <c r="AS374" i="15"/>
  <c r="AR374" i="15"/>
  <c r="BS374" i="15" s="1"/>
  <c r="AQ374" i="15"/>
  <c r="AP374" i="15"/>
  <c r="AO374" i="15"/>
  <c r="AN374" i="15"/>
  <c r="AM374" i="15"/>
  <c r="BI374" i="15" s="1"/>
  <c r="AL374" i="15"/>
  <c r="BH374" i="15" s="1"/>
  <c r="AK374" i="15"/>
  <c r="AJ374" i="15"/>
  <c r="Z374" i="15"/>
  <c r="W374" i="15"/>
  <c r="V374" i="15"/>
  <c r="S374" i="15"/>
  <c r="R374" i="15"/>
  <c r="AC374" i="15" s="1"/>
  <c r="Q374" i="15"/>
  <c r="AB374" i="15" s="1"/>
  <c r="P374" i="15"/>
  <c r="O374" i="15"/>
  <c r="CG374" i="15" s="1"/>
  <c r="N374" i="15"/>
  <c r="M374" i="15"/>
  <c r="L374" i="15"/>
  <c r="K374" i="15"/>
  <c r="J374" i="15"/>
  <c r="I374" i="15"/>
  <c r="H374" i="15"/>
  <c r="CP373" i="15"/>
  <c r="CQ373" i="15" s="1"/>
  <c r="CE373" i="15"/>
  <c r="BH373" i="15"/>
  <c r="BG373" i="15"/>
  <c r="BF373" i="15"/>
  <c r="BE373" i="15"/>
  <c r="BD373" i="15"/>
  <c r="CO373" i="15" s="1"/>
  <c r="BC373" i="15"/>
  <c r="BB373" i="15"/>
  <c r="BA373" i="15"/>
  <c r="AY373" i="15"/>
  <c r="AX373" i="15"/>
  <c r="AW373" i="15"/>
  <c r="AV373" i="15"/>
  <c r="AU373" i="15"/>
  <c r="AS373" i="15"/>
  <c r="AR373" i="15"/>
  <c r="BS373" i="15" s="1"/>
  <c r="AQ373" i="15"/>
  <c r="AP373" i="15"/>
  <c r="AO373" i="15"/>
  <c r="AM373" i="15"/>
  <c r="AL373" i="15"/>
  <c r="AK373" i="15"/>
  <c r="AJ373" i="15"/>
  <c r="Z373" i="15"/>
  <c r="W373" i="15"/>
  <c r="V373" i="15"/>
  <c r="S373" i="15"/>
  <c r="R373" i="15"/>
  <c r="AC373" i="15" s="1"/>
  <c r="Q373" i="15"/>
  <c r="AB373" i="15" s="1"/>
  <c r="P373" i="15"/>
  <c r="O373" i="15"/>
  <c r="CG373" i="15" s="1"/>
  <c r="N373" i="15"/>
  <c r="M373" i="15"/>
  <c r="L373" i="15"/>
  <c r="K373" i="15"/>
  <c r="J373" i="15"/>
  <c r="I373" i="15"/>
  <c r="H373" i="15"/>
  <c r="CD372" i="15"/>
  <c r="BT372" i="15"/>
  <c r="BU372" i="15" s="1"/>
  <c r="BI372" i="15"/>
  <c r="BJ372" i="15" s="1"/>
  <c r="BG372" i="15"/>
  <c r="BF372" i="15"/>
  <c r="BE372" i="15"/>
  <c r="CP372" i="15" s="1"/>
  <c r="BD372" i="15"/>
  <c r="CO372" i="15" s="1"/>
  <c r="BC372" i="15"/>
  <c r="BB372" i="15"/>
  <c r="BA372" i="15"/>
  <c r="AY372" i="15"/>
  <c r="CE372" i="15" s="1"/>
  <c r="CF372" i="15" s="1"/>
  <c r="AX372" i="15"/>
  <c r="AW372" i="15"/>
  <c r="AV372" i="15"/>
  <c r="AU372" i="15"/>
  <c r="AS372" i="15"/>
  <c r="AR372" i="15"/>
  <c r="BS372" i="15" s="1"/>
  <c r="AQ372" i="15"/>
  <c r="AP372" i="15"/>
  <c r="AO372" i="15"/>
  <c r="AM372" i="15"/>
  <c r="AN372" i="15" s="1"/>
  <c r="AL372" i="15"/>
  <c r="BH372" i="15" s="1"/>
  <c r="AK372" i="15"/>
  <c r="AJ372" i="15"/>
  <c r="Z372" i="15"/>
  <c r="W372" i="15"/>
  <c r="V372" i="15"/>
  <c r="S372" i="15"/>
  <c r="R372" i="15"/>
  <c r="AC372" i="15" s="1"/>
  <c r="Q372" i="15"/>
  <c r="AB372" i="15" s="1"/>
  <c r="P372" i="15"/>
  <c r="O372" i="15"/>
  <c r="N372" i="15"/>
  <c r="M372" i="15"/>
  <c r="L372" i="15"/>
  <c r="K372" i="15"/>
  <c r="J372" i="15"/>
  <c r="I372" i="15"/>
  <c r="H372" i="15"/>
  <c r="CO371" i="15"/>
  <c r="CF371" i="15"/>
  <c r="BU371" i="15"/>
  <c r="BT371" i="15"/>
  <c r="BI371" i="15"/>
  <c r="BJ371" i="15" s="1"/>
  <c r="BG371" i="15"/>
  <c r="BF371" i="15"/>
  <c r="BE371" i="15"/>
  <c r="CP371" i="15" s="1"/>
  <c r="BD371" i="15"/>
  <c r="BC371" i="15"/>
  <c r="BB371" i="15"/>
  <c r="BA371" i="15"/>
  <c r="AZ371" i="15"/>
  <c r="AY371" i="15"/>
  <c r="CE371" i="15" s="1"/>
  <c r="AX371" i="15"/>
  <c r="CD371" i="15" s="1"/>
  <c r="AW371" i="15"/>
  <c r="AV371" i="15"/>
  <c r="AU371" i="15"/>
  <c r="AS371" i="15"/>
  <c r="AR371" i="15"/>
  <c r="BS371" i="15" s="1"/>
  <c r="AQ371" i="15"/>
  <c r="AP371" i="15"/>
  <c r="AO371" i="15"/>
  <c r="AM371" i="15"/>
  <c r="AL371" i="15"/>
  <c r="BH371" i="15" s="1"/>
  <c r="AK371" i="15"/>
  <c r="AJ371" i="15"/>
  <c r="Z371" i="15"/>
  <c r="W371" i="15"/>
  <c r="V371" i="15"/>
  <c r="S371" i="15"/>
  <c r="R371" i="15"/>
  <c r="AC371" i="15" s="1"/>
  <c r="Q371" i="15"/>
  <c r="AB371" i="15" s="1"/>
  <c r="CZ371" i="15" s="1"/>
  <c r="P371" i="15"/>
  <c r="O371" i="15"/>
  <c r="T371" i="15" s="1"/>
  <c r="N371" i="15"/>
  <c r="M371" i="15"/>
  <c r="L371" i="15"/>
  <c r="K371" i="15"/>
  <c r="J371" i="15"/>
  <c r="I371" i="15"/>
  <c r="H371" i="15"/>
  <c r="CD370" i="15"/>
  <c r="BT370" i="15"/>
  <c r="BU370" i="15" s="1"/>
  <c r="BJ370" i="15"/>
  <c r="BI370" i="15"/>
  <c r="BG370" i="15"/>
  <c r="BF370" i="15"/>
  <c r="BE370" i="15"/>
  <c r="CP370" i="15" s="1"/>
  <c r="CQ370" i="15" s="1"/>
  <c r="BD370" i="15"/>
  <c r="CO370" i="15" s="1"/>
  <c r="BC370" i="15"/>
  <c r="BB370" i="15"/>
  <c r="BA370" i="15"/>
  <c r="AY370" i="15"/>
  <c r="CE370" i="15" s="1"/>
  <c r="AX370" i="15"/>
  <c r="AW370" i="15"/>
  <c r="AV370" i="15"/>
  <c r="AU370" i="15"/>
  <c r="AS370" i="15"/>
  <c r="AT370" i="15" s="1"/>
  <c r="AR370" i="15"/>
  <c r="BS370" i="15" s="1"/>
  <c r="AQ370" i="15"/>
  <c r="AP370" i="15"/>
  <c r="AO370" i="15"/>
  <c r="AM370" i="15"/>
  <c r="AN370" i="15" s="1"/>
  <c r="AL370" i="15"/>
  <c r="BH370" i="15" s="1"/>
  <c r="AK370" i="15"/>
  <c r="AJ370" i="15"/>
  <c r="Z370" i="15"/>
  <c r="W370" i="15"/>
  <c r="V370" i="15"/>
  <c r="S370" i="15"/>
  <c r="R370" i="15"/>
  <c r="AC370" i="15" s="1"/>
  <c r="Q370" i="15"/>
  <c r="AB370" i="15" s="1"/>
  <c r="P370" i="15"/>
  <c r="O370" i="15"/>
  <c r="CG370" i="15" s="1"/>
  <c r="N370" i="15"/>
  <c r="M370" i="15"/>
  <c r="L370" i="15"/>
  <c r="K370" i="15"/>
  <c r="J370" i="15"/>
  <c r="I370" i="15"/>
  <c r="H370" i="15"/>
  <c r="CP369" i="15"/>
  <c r="CO369" i="15"/>
  <c r="BI369" i="15"/>
  <c r="BG369" i="15"/>
  <c r="BF369" i="15"/>
  <c r="BE369" i="15"/>
  <c r="BD369" i="15"/>
  <c r="BC369" i="15"/>
  <c r="BB369" i="15"/>
  <c r="BA369" i="15"/>
  <c r="AY369" i="15"/>
  <c r="AX369" i="15"/>
  <c r="CD369" i="15" s="1"/>
  <c r="AW369" i="15"/>
  <c r="AV369" i="15"/>
  <c r="AU369" i="15"/>
  <c r="AS369" i="15"/>
  <c r="AR369" i="15"/>
  <c r="BS369" i="15" s="1"/>
  <c r="AQ369" i="15"/>
  <c r="AP369" i="15"/>
  <c r="AO369" i="15"/>
  <c r="AM369" i="15"/>
  <c r="AL369" i="15"/>
  <c r="AN369" i="15" s="1"/>
  <c r="AK369" i="15"/>
  <c r="AJ369" i="15"/>
  <c r="Z369" i="15"/>
  <c r="W369" i="15"/>
  <c r="V369" i="15"/>
  <c r="S369" i="15"/>
  <c r="R369" i="15"/>
  <c r="AC369" i="15" s="1"/>
  <c r="Q369" i="15"/>
  <c r="AB369" i="15" s="1"/>
  <c r="P369" i="15"/>
  <c r="O369" i="15"/>
  <c r="CG369" i="15" s="1"/>
  <c r="N369" i="15"/>
  <c r="M369" i="15"/>
  <c r="L369" i="15"/>
  <c r="K369" i="15"/>
  <c r="J369" i="15"/>
  <c r="I369" i="15"/>
  <c r="H369" i="15"/>
  <c r="CP368" i="15"/>
  <c r="CQ368" i="15" s="1"/>
  <c r="CO368" i="15"/>
  <c r="BS368" i="15"/>
  <c r="BG368" i="15"/>
  <c r="BF368" i="15"/>
  <c r="BE368" i="15"/>
  <c r="BD368" i="15"/>
  <c r="BC368" i="15"/>
  <c r="BB368" i="15"/>
  <c r="BA368" i="15"/>
  <c r="AY368" i="15"/>
  <c r="AX368" i="15"/>
  <c r="CD368" i="15" s="1"/>
  <c r="AW368" i="15"/>
  <c r="AV368" i="15"/>
  <c r="AU368" i="15"/>
  <c r="AS368" i="15"/>
  <c r="AR368" i="15"/>
  <c r="AQ368" i="15"/>
  <c r="AP368" i="15"/>
  <c r="AO368" i="15"/>
  <c r="AM368" i="15"/>
  <c r="BI368" i="15" s="1"/>
  <c r="AL368" i="15"/>
  <c r="AK368" i="15"/>
  <c r="AJ368" i="15"/>
  <c r="Z368" i="15"/>
  <c r="W368" i="15"/>
  <c r="V368" i="15"/>
  <c r="S368" i="15"/>
  <c r="R368" i="15"/>
  <c r="AC368" i="15" s="1"/>
  <c r="Q368" i="15"/>
  <c r="AB368" i="15" s="1"/>
  <c r="P368" i="15"/>
  <c r="O368" i="15"/>
  <c r="CR368" i="15" s="1"/>
  <c r="N368" i="15"/>
  <c r="M368" i="15"/>
  <c r="L368" i="15"/>
  <c r="K368" i="15"/>
  <c r="J368" i="15"/>
  <c r="I368" i="15"/>
  <c r="H368" i="15"/>
  <c r="CP367" i="15"/>
  <c r="CD367" i="15"/>
  <c r="BT367" i="15"/>
  <c r="BU367" i="15" s="1"/>
  <c r="BS367" i="15"/>
  <c r="BG367" i="15"/>
  <c r="BF367" i="15"/>
  <c r="BE367" i="15"/>
  <c r="BD367" i="15"/>
  <c r="CO367" i="15" s="1"/>
  <c r="BC367" i="15"/>
  <c r="BB367" i="15"/>
  <c r="BA367" i="15"/>
  <c r="AZ367" i="15"/>
  <c r="AY367" i="15"/>
  <c r="CE367" i="15" s="1"/>
  <c r="AX367" i="15"/>
  <c r="AW367" i="15"/>
  <c r="AV367" i="15"/>
  <c r="AU367" i="15"/>
  <c r="AT367" i="15"/>
  <c r="AS367" i="15"/>
  <c r="AR367" i="15"/>
  <c r="AQ367" i="15"/>
  <c r="AP367" i="15"/>
  <c r="AO367" i="15"/>
  <c r="AM367" i="15"/>
  <c r="AL367" i="15"/>
  <c r="BH367" i="15" s="1"/>
  <c r="AK367" i="15"/>
  <c r="AJ367" i="15"/>
  <c r="Z367" i="15"/>
  <c r="W367" i="15"/>
  <c r="V367" i="15"/>
  <c r="S367" i="15"/>
  <c r="R367" i="15"/>
  <c r="AC367" i="15" s="1"/>
  <c r="Q367" i="15"/>
  <c r="AB367" i="15" s="1"/>
  <c r="CZ367" i="15" s="1"/>
  <c r="P367" i="15"/>
  <c r="O367" i="15"/>
  <c r="N367" i="15"/>
  <c r="M367" i="15"/>
  <c r="L367" i="15"/>
  <c r="K367" i="15"/>
  <c r="J367" i="15"/>
  <c r="I367" i="15"/>
  <c r="H367" i="15"/>
  <c r="CP366" i="15"/>
  <c r="CQ366" i="15" s="1"/>
  <c r="CO366" i="15"/>
  <c r="CE366" i="15"/>
  <c r="CF366" i="15" s="1"/>
  <c r="CD366" i="15"/>
  <c r="BG366" i="15"/>
  <c r="BF366" i="15"/>
  <c r="BE366" i="15"/>
  <c r="BD366" i="15"/>
  <c r="BC366" i="15"/>
  <c r="BB366" i="15"/>
  <c r="BA366" i="15"/>
  <c r="AZ366" i="15"/>
  <c r="AY366" i="15"/>
  <c r="AX366" i="15"/>
  <c r="AW366" i="15"/>
  <c r="AV366" i="15"/>
  <c r="AU366" i="15"/>
  <c r="AT366" i="15"/>
  <c r="AS366" i="15"/>
  <c r="BT366" i="15" s="1"/>
  <c r="BU366" i="15" s="1"/>
  <c r="AR366" i="15"/>
  <c r="BS366" i="15" s="1"/>
  <c r="AQ366" i="15"/>
  <c r="AP366" i="15"/>
  <c r="AO366" i="15"/>
  <c r="AM366" i="15"/>
  <c r="AL366" i="15"/>
  <c r="BH366" i="15" s="1"/>
  <c r="AK366" i="15"/>
  <c r="AJ366" i="15"/>
  <c r="Z366" i="15"/>
  <c r="W366" i="15"/>
  <c r="V366" i="15"/>
  <c r="S366" i="15"/>
  <c r="R366" i="15"/>
  <c r="AC366" i="15" s="1"/>
  <c r="Q366" i="15"/>
  <c r="AB366" i="15" s="1"/>
  <c r="CZ366" i="15" s="1"/>
  <c r="P366" i="15"/>
  <c r="O366" i="15"/>
  <c r="AE366" i="15" s="1"/>
  <c r="AE377" i="32" s="1"/>
  <c r="N366" i="15"/>
  <c r="M366" i="15"/>
  <c r="L366" i="15"/>
  <c r="K366" i="15"/>
  <c r="J366" i="15"/>
  <c r="I366" i="15"/>
  <c r="H366" i="15"/>
  <c r="CO365" i="15"/>
  <c r="CE365" i="15"/>
  <c r="CF365" i="15" s="1"/>
  <c r="BI365" i="15"/>
  <c r="BG365" i="15"/>
  <c r="BF365" i="15"/>
  <c r="BE365" i="15"/>
  <c r="CP365" i="15" s="1"/>
  <c r="CQ365" i="15" s="1"/>
  <c r="BD365" i="15"/>
  <c r="BC365" i="15"/>
  <c r="BB365" i="15"/>
  <c r="BA365" i="15"/>
  <c r="AY365" i="15"/>
  <c r="AX365" i="15"/>
  <c r="CD365" i="15" s="1"/>
  <c r="AW365" i="15"/>
  <c r="AV365" i="15"/>
  <c r="AU365" i="15"/>
  <c r="AS365" i="15"/>
  <c r="AT365" i="15" s="1"/>
  <c r="AR365" i="15"/>
  <c r="BS365" i="15" s="1"/>
  <c r="AQ365" i="15"/>
  <c r="AP365" i="15"/>
  <c r="AO365" i="15"/>
  <c r="AN365" i="15"/>
  <c r="AM365" i="15"/>
  <c r="AL365" i="15"/>
  <c r="BH365" i="15" s="1"/>
  <c r="BJ365" i="15" s="1"/>
  <c r="AK365" i="15"/>
  <c r="AJ365" i="15"/>
  <c r="Z365" i="15"/>
  <c r="W365" i="15"/>
  <c r="V365" i="15"/>
  <c r="S365" i="15"/>
  <c r="R365" i="15"/>
  <c r="AC365" i="15" s="1"/>
  <c r="Q365" i="15"/>
  <c r="AB365" i="15" s="1"/>
  <c r="P365" i="15"/>
  <c r="O365" i="15"/>
  <c r="CG365" i="15" s="1"/>
  <c r="N365" i="15"/>
  <c r="M365" i="15"/>
  <c r="L365" i="15"/>
  <c r="K365" i="15"/>
  <c r="J365" i="15"/>
  <c r="I365" i="15"/>
  <c r="H365" i="15"/>
  <c r="CP364" i="15"/>
  <c r="CF364" i="15"/>
  <c r="BT364" i="15"/>
  <c r="BU364" i="15" s="1"/>
  <c r="BS364" i="15"/>
  <c r="BI364" i="15"/>
  <c r="BJ364" i="15" s="1"/>
  <c r="BH364" i="15"/>
  <c r="BG364" i="15"/>
  <c r="BF364" i="15"/>
  <c r="BE364" i="15"/>
  <c r="BD364" i="15"/>
  <c r="CO364" i="15" s="1"/>
  <c r="CQ364" i="15" s="1"/>
  <c r="BC364" i="15"/>
  <c r="BB364" i="15"/>
  <c r="BA364" i="15"/>
  <c r="AZ364" i="15"/>
  <c r="AY364" i="15"/>
  <c r="CE364" i="15" s="1"/>
  <c r="AX364" i="15"/>
  <c r="CD364" i="15" s="1"/>
  <c r="AW364" i="15"/>
  <c r="AV364" i="15"/>
  <c r="AU364" i="15"/>
  <c r="AT364" i="15"/>
  <c r="AS364" i="15"/>
  <c r="AR364" i="15"/>
  <c r="AQ364" i="15"/>
  <c r="AP364" i="15"/>
  <c r="AO364" i="15"/>
  <c r="AM364" i="15"/>
  <c r="AN364" i="15" s="1"/>
  <c r="AL364" i="15"/>
  <c r="AK364" i="15"/>
  <c r="AJ364" i="15"/>
  <c r="Z364" i="15"/>
  <c r="W364" i="15"/>
  <c r="V364" i="15"/>
  <c r="S364" i="15"/>
  <c r="R364" i="15"/>
  <c r="AC364" i="15" s="1"/>
  <c r="Q364" i="15"/>
  <c r="AB364" i="15" s="1"/>
  <c r="P364" i="15"/>
  <c r="O364" i="15"/>
  <c r="CG364" i="15" s="1"/>
  <c r="N364" i="15"/>
  <c r="M364" i="15"/>
  <c r="L364" i="15"/>
  <c r="K364" i="15"/>
  <c r="J364" i="15"/>
  <c r="I364" i="15"/>
  <c r="H364" i="15"/>
  <c r="CE363" i="15"/>
  <c r="CF363" i="15" s="1"/>
  <c r="CD363" i="15"/>
  <c r="BU363" i="15"/>
  <c r="BT363" i="15"/>
  <c r="BH363" i="15"/>
  <c r="BG363" i="15"/>
  <c r="BF363" i="15"/>
  <c r="BE363" i="15"/>
  <c r="CP363" i="15" s="1"/>
  <c r="BD363" i="15"/>
  <c r="CO363" i="15" s="1"/>
  <c r="BC363" i="15"/>
  <c r="BB363" i="15"/>
  <c r="BA363" i="15"/>
  <c r="AY363" i="15"/>
  <c r="AZ363" i="15" s="1"/>
  <c r="AX363" i="15"/>
  <c r="AW363" i="15"/>
  <c r="AV363" i="15"/>
  <c r="AU363" i="15"/>
  <c r="AS363" i="15"/>
  <c r="AR363" i="15"/>
  <c r="BS363" i="15" s="1"/>
  <c r="AQ363" i="15"/>
  <c r="AP363" i="15"/>
  <c r="AO363" i="15"/>
  <c r="AM363" i="15"/>
  <c r="AL363" i="15"/>
  <c r="AK363" i="15"/>
  <c r="AJ363" i="15"/>
  <c r="Z363" i="15"/>
  <c r="W363" i="15"/>
  <c r="V363" i="15"/>
  <c r="S363" i="15"/>
  <c r="R363" i="15"/>
  <c r="AC363" i="15" s="1"/>
  <c r="Q363" i="15"/>
  <c r="AB363" i="15" s="1"/>
  <c r="P363" i="15"/>
  <c r="O363" i="15"/>
  <c r="T363" i="15" s="1"/>
  <c r="N363" i="15"/>
  <c r="M363" i="15"/>
  <c r="L363" i="15"/>
  <c r="K363" i="15"/>
  <c r="J363" i="15"/>
  <c r="I363" i="15"/>
  <c r="H363" i="15"/>
  <c r="CP362" i="15"/>
  <c r="CO362" i="15"/>
  <c r="CQ362" i="15" s="1"/>
  <c r="CE362" i="15"/>
  <c r="CD362" i="15"/>
  <c r="BG362" i="15"/>
  <c r="BF362" i="15"/>
  <c r="BE362" i="15"/>
  <c r="BD362" i="15"/>
  <c r="BC362" i="15"/>
  <c r="BB362" i="15"/>
  <c r="BA362" i="15"/>
  <c r="AY362" i="15"/>
  <c r="AZ362" i="15" s="1"/>
  <c r="AX362" i="15"/>
  <c r="AW362" i="15"/>
  <c r="AV362" i="15"/>
  <c r="AU362" i="15"/>
  <c r="AT362" i="15"/>
  <c r="AS362" i="15"/>
  <c r="BT362" i="15" s="1"/>
  <c r="AR362" i="15"/>
  <c r="BS362" i="15" s="1"/>
  <c r="AQ362" i="15"/>
  <c r="AP362" i="15"/>
  <c r="AO362" i="15"/>
  <c r="AN362" i="15"/>
  <c r="AM362" i="15"/>
  <c r="BI362" i="15" s="1"/>
  <c r="AL362" i="15"/>
  <c r="BH362" i="15" s="1"/>
  <c r="AK362" i="15"/>
  <c r="AJ362" i="15"/>
  <c r="Z362" i="15"/>
  <c r="W362" i="15"/>
  <c r="V362" i="15"/>
  <c r="S362" i="15"/>
  <c r="R362" i="15"/>
  <c r="AC362" i="15" s="1"/>
  <c r="Q362" i="15"/>
  <c r="AB362" i="15" s="1"/>
  <c r="P362" i="15"/>
  <c r="O362" i="15"/>
  <c r="AE362" i="15" s="1"/>
  <c r="AE373" i="32" s="1"/>
  <c r="N362" i="15"/>
  <c r="M362" i="15"/>
  <c r="L362" i="15"/>
  <c r="K362" i="15"/>
  <c r="J362" i="15"/>
  <c r="I362" i="15"/>
  <c r="H362" i="15"/>
  <c r="CP361" i="15"/>
  <c r="CE361" i="15"/>
  <c r="CD361" i="15"/>
  <c r="BU361" i="15"/>
  <c r="BS361" i="15"/>
  <c r="BI361" i="15"/>
  <c r="BG361" i="15"/>
  <c r="BF361" i="15"/>
  <c r="BE361" i="15"/>
  <c r="BD361" i="15"/>
  <c r="CO361" i="15" s="1"/>
  <c r="BC361" i="15"/>
  <c r="BB361" i="15"/>
  <c r="BA361" i="15"/>
  <c r="AZ361" i="15"/>
  <c r="AY361" i="15"/>
  <c r="AX361" i="15"/>
  <c r="AW361" i="15"/>
  <c r="AV361" i="15"/>
  <c r="AU361" i="15"/>
  <c r="AT361" i="15"/>
  <c r="AS361" i="15"/>
  <c r="BT361" i="15" s="1"/>
  <c r="AR361" i="15"/>
  <c r="AQ361" i="15"/>
  <c r="AP361" i="15"/>
  <c r="AO361" i="15"/>
  <c r="AM361" i="15"/>
  <c r="AL361" i="15"/>
  <c r="AK361" i="15"/>
  <c r="AJ361" i="15"/>
  <c r="Z361" i="15"/>
  <c r="W361" i="15"/>
  <c r="V361" i="15"/>
  <c r="S361" i="15"/>
  <c r="R361" i="15"/>
  <c r="AC361" i="15" s="1"/>
  <c r="Q361" i="15"/>
  <c r="AB361" i="15" s="1"/>
  <c r="P361" i="15"/>
  <c r="O361" i="15"/>
  <c r="CR361" i="15" s="1"/>
  <c r="N361" i="15"/>
  <c r="M361" i="15"/>
  <c r="L361" i="15"/>
  <c r="K361" i="15"/>
  <c r="J361" i="15"/>
  <c r="I361" i="15"/>
  <c r="H361" i="15"/>
  <c r="CE360" i="15"/>
  <c r="BI360" i="15"/>
  <c r="BH360" i="15"/>
  <c r="BG360" i="15"/>
  <c r="BF360" i="15"/>
  <c r="BE360" i="15"/>
  <c r="CP360" i="15" s="1"/>
  <c r="CQ360" i="15" s="1"/>
  <c r="BD360" i="15"/>
  <c r="CO360" i="15" s="1"/>
  <c r="BC360" i="15"/>
  <c r="BB360" i="15"/>
  <c r="BA360" i="15"/>
  <c r="AY360" i="15"/>
  <c r="AZ360" i="15" s="1"/>
  <c r="AX360" i="15"/>
  <c r="CD360" i="15" s="1"/>
  <c r="AW360" i="15"/>
  <c r="AV360" i="15"/>
  <c r="AU360" i="15"/>
  <c r="AS360" i="15"/>
  <c r="AT360" i="15" s="1"/>
  <c r="AR360" i="15"/>
  <c r="BS360" i="15" s="1"/>
  <c r="AQ360" i="15"/>
  <c r="AP360" i="15"/>
  <c r="AO360" i="15"/>
  <c r="AM360" i="15"/>
  <c r="AL360" i="15"/>
  <c r="AN360" i="15" s="1"/>
  <c r="AK360" i="15"/>
  <c r="AJ360" i="15"/>
  <c r="Z360" i="15"/>
  <c r="W360" i="15"/>
  <c r="V360" i="15"/>
  <c r="S360" i="15"/>
  <c r="R360" i="15"/>
  <c r="AC360" i="15" s="1"/>
  <c r="Q360" i="15"/>
  <c r="AB360" i="15" s="1"/>
  <c r="CZ360" i="15" s="1"/>
  <c r="P360" i="15"/>
  <c r="O360" i="15"/>
  <c r="AE360" i="15" s="1"/>
  <c r="AE371" i="32" s="1"/>
  <c r="N360" i="15"/>
  <c r="M360" i="15"/>
  <c r="L360" i="15"/>
  <c r="K360" i="15"/>
  <c r="J360" i="15"/>
  <c r="I360" i="15"/>
  <c r="H360" i="15"/>
  <c r="CF359" i="15"/>
  <c r="CE359" i="15"/>
  <c r="BJ359" i="15"/>
  <c r="BI359" i="15"/>
  <c r="BG359" i="15"/>
  <c r="BF359" i="15"/>
  <c r="BE359" i="15"/>
  <c r="CP359" i="15" s="1"/>
  <c r="BD359" i="15"/>
  <c r="CO359" i="15" s="1"/>
  <c r="CQ359" i="15" s="1"/>
  <c r="BC359" i="15"/>
  <c r="BB359" i="15"/>
  <c r="BA359" i="15"/>
  <c r="AY359" i="15"/>
  <c r="AX359" i="15"/>
  <c r="CD359" i="15" s="1"/>
  <c r="AW359" i="15"/>
  <c r="AV359" i="15"/>
  <c r="AU359" i="15"/>
  <c r="AS359" i="15"/>
  <c r="AR359" i="15"/>
  <c r="BS359" i="15" s="1"/>
  <c r="AQ359" i="15"/>
  <c r="AP359" i="15"/>
  <c r="AO359" i="15"/>
  <c r="AM359" i="15"/>
  <c r="AN359" i="15" s="1"/>
  <c r="AL359" i="15"/>
  <c r="BH359" i="15" s="1"/>
  <c r="AK359" i="15"/>
  <c r="AJ359" i="15"/>
  <c r="Z359" i="15"/>
  <c r="W359" i="15"/>
  <c r="V359" i="15"/>
  <c r="S359" i="15"/>
  <c r="R359" i="15"/>
  <c r="AC359" i="15" s="1"/>
  <c r="Q359" i="15"/>
  <c r="AB359" i="15" s="1"/>
  <c r="P359" i="15"/>
  <c r="O359" i="15"/>
  <c r="N359" i="15"/>
  <c r="M359" i="15"/>
  <c r="L359" i="15"/>
  <c r="K359" i="15"/>
  <c r="J359" i="15"/>
  <c r="I359" i="15"/>
  <c r="H359" i="15"/>
  <c r="CO358" i="15"/>
  <c r="BT358" i="15"/>
  <c r="BS358" i="15"/>
  <c r="BI358" i="15"/>
  <c r="BJ358" i="15" s="1"/>
  <c r="BH358" i="15"/>
  <c r="BG358" i="15"/>
  <c r="BF358" i="15"/>
  <c r="BE358" i="15"/>
  <c r="CP358" i="15" s="1"/>
  <c r="CQ358" i="15" s="1"/>
  <c r="BD358" i="15"/>
  <c r="BC358" i="15"/>
  <c r="BB358" i="15"/>
  <c r="BA358" i="15"/>
  <c r="AY358" i="15"/>
  <c r="CE358" i="15" s="1"/>
  <c r="AX358" i="15"/>
  <c r="AW358" i="15"/>
  <c r="AV358" i="15"/>
  <c r="AU358" i="15"/>
  <c r="AT358" i="15"/>
  <c r="AS358" i="15"/>
  <c r="AR358" i="15"/>
  <c r="AQ358" i="15"/>
  <c r="AP358" i="15"/>
  <c r="AO358" i="15"/>
  <c r="AM358" i="15"/>
  <c r="AN358" i="15" s="1"/>
  <c r="AL358" i="15"/>
  <c r="AK358" i="15"/>
  <c r="AJ358" i="15"/>
  <c r="Z358" i="15"/>
  <c r="W358" i="15"/>
  <c r="V358" i="15"/>
  <c r="S358" i="15"/>
  <c r="R358" i="15"/>
  <c r="AC358" i="15" s="1"/>
  <c r="Q358" i="15"/>
  <c r="AB358" i="15" s="1"/>
  <c r="P358" i="15"/>
  <c r="O358" i="15"/>
  <c r="CG358" i="15" s="1"/>
  <c r="N358" i="15"/>
  <c r="M358" i="15"/>
  <c r="L358" i="15"/>
  <c r="K358" i="15"/>
  <c r="J358" i="15"/>
  <c r="I358" i="15"/>
  <c r="H358" i="15"/>
  <c r="CP357" i="15"/>
  <c r="CO357" i="15"/>
  <c r="CF357" i="15"/>
  <c r="CE357" i="15"/>
  <c r="CD357" i="15"/>
  <c r="BS357" i="15"/>
  <c r="BU357" i="15" s="1"/>
  <c r="BH357" i="15"/>
  <c r="BG357" i="15"/>
  <c r="BF357" i="15"/>
  <c r="BE357" i="15"/>
  <c r="BD357" i="15"/>
  <c r="BC357" i="15"/>
  <c r="BB357" i="15"/>
  <c r="BA357" i="15"/>
  <c r="AZ357" i="15"/>
  <c r="AY357" i="15"/>
  <c r="AX357" i="15"/>
  <c r="AW357" i="15"/>
  <c r="AV357" i="15"/>
  <c r="AU357" i="15"/>
  <c r="AT357" i="15"/>
  <c r="AS357" i="15"/>
  <c r="BT357" i="15" s="1"/>
  <c r="AR357" i="15"/>
  <c r="AQ357" i="15"/>
  <c r="AP357" i="15"/>
  <c r="AO357" i="15"/>
  <c r="AM357" i="15"/>
  <c r="BI357" i="15" s="1"/>
  <c r="BJ357" i="15" s="1"/>
  <c r="AL357" i="15"/>
  <c r="AK357" i="15"/>
  <c r="AJ357" i="15"/>
  <c r="Z357" i="15"/>
  <c r="W357" i="15"/>
  <c r="V357" i="15"/>
  <c r="S357" i="15"/>
  <c r="R357" i="15"/>
  <c r="AC357" i="15" s="1"/>
  <c r="Q357" i="15"/>
  <c r="AB357" i="15" s="1"/>
  <c r="P357" i="15"/>
  <c r="O357" i="15"/>
  <c r="BK357" i="15" s="1"/>
  <c r="N357" i="15"/>
  <c r="M357" i="15"/>
  <c r="L357" i="15"/>
  <c r="K357" i="15"/>
  <c r="J357" i="15"/>
  <c r="I357" i="15"/>
  <c r="H357" i="15"/>
  <c r="CQ356" i="15"/>
  <c r="CP356" i="15"/>
  <c r="BG356" i="15"/>
  <c r="BF356" i="15"/>
  <c r="BE356" i="15"/>
  <c r="BD356" i="15"/>
  <c r="CO356" i="15" s="1"/>
  <c r="BC356" i="15"/>
  <c r="BB356" i="15"/>
  <c r="BA356" i="15"/>
  <c r="AY356" i="15"/>
  <c r="AX356" i="15"/>
  <c r="CD356" i="15" s="1"/>
  <c r="AW356" i="15"/>
  <c r="AV356" i="15"/>
  <c r="AU356" i="15"/>
  <c r="AS356" i="15"/>
  <c r="AR356" i="15"/>
  <c r="BS356" i="15" s="1"/>
  <c r="AQ356" i="15"/>
  <c r="AP356" i="15"/>
  <c r="AO356" i="15"/>
  <c r="AN356" i="15"/>
  <c r="AM356" i="15"/>
  <c r="BI356" i="15" s="1"/>
  <c r="AL356" i="15"/>
  <c r="BH356" i="15" s="1"/>
  <c r="AK356" i="15"/>
  <c r="AJ356" i="15"/>
  <c r="Z356" i="15"/>
  <c r="W356" i="15"/>
  <c r="V356" i="15"/>
  <c r="S356" i="15"/>
  <c r="R356" i="15"/>
  <c r="AC356" i="15" s="1"/>
  <c r="Q356" i="15"/>
  <c r="AB356" i="15" s="1"/>
  <c r="P356" i="15"/>
  <c r="O356" i="15"/>
  <c r="T356" i="15" s="1"/>
  <c r="N356" i="15"/>
  <c r="M356" i="15"/>
  <c r="L356" i="15"/>
  <c r="K356" i="15"/>
  <c r="J356" i="15"/>
  <c r="I356" i="15"/>
  <c r="H356" i="15"/>
  <c r="CP355" i="15"/>
  <c r="CQ355" i="15" s="1"/>
  <c r="CE355" i="15"/>
  <c r="CF355" i="15" s="1"/>
  <c r="BT355" i="15"/>
  <c r="BJ355" i="15"/>
  <c r="BI355" i="15"/>
  <c r="BG355" i="15"/>
  <c r="BF355" i="15"/>
  <c r="BE355" i="15"/>
  <c r="BD355" i="15"/>
  <c r="CO355" i="15" s="1"/>
  <c r="BC355" i="15"/>
  <c r="BB355" i="15"/>
  <c r="BA355" i="15"/>
  <c r="AY355" i="15"/>
  <c r="AX355" i="15"/>
  <c r="CD355" i="15" s="1"/>
  <c r="AW355" i="15"/>
  <c r="AV355" i="15"/>
  <c r="AU355" i="15"/>
  <c r="AS355" i="15"/>
  <c r="AR355" i="15"/>
  <c r="BS355" i="15" s="1"/>
  <c r="AQ355" i="15"/>
  <c r="AP355" i="15"/>
  <c r="AO355" i="15"/>
  <c r="AM355" i="15"/>
  <c r="AN355" i="15" s="1"/>
  <c r="AL355" i="15"/>
  <c r="BH355" i="15" s="1"/>
  <c r="AK355" i="15"/>
  <c r="AJ355" i="15"/>
  <c r="Z355" i="15"/>
  <c r="W355" i="15"/>
  <c r="V355" i="15"/>
  <c r="S355" i="15"/>
  <c r="R355" i="15"/>
  <c r="AC355" i="15" s="1"/>
  <c r="Q355" i="15"/>
  <c r="AB355" i="15" s="1"/>
  <c r="P355" i="15"/>
  <c r="O355" i="15"/>
  <c r="T355" i="15" s="1"/>
  <c r="N355" i="15"/>
  <c r="M355" i="15"/>
  <c r="L355" i="15"/>
  <c r="K355" i="15"/>
  <c r="J355" i="15"/>
  <c r="I355" i="15"/>
  <c r="H355" i="15"/>
  <c r="CO354" i="15"/>
  <c r="BT354" i="15"/>
  <c r="BS354" i="15"/>
  <c r="BI354" i="15"/>
  <c r="BG354" i="15"/>
  <c r="BF354" i="15"/>
  <c r="BE354" i="15"/>
  <c r="CP354" i="15" s="1"/>
  <c r="CQ354" i="15" s="1"/>
  <c r="BD354" i="15"/>
  <c r="BC354" i="15"/>
  <c r="BB354" i="15"/>
  <c r="BA354" i="15"/>
  <c r="AY354" i="15"/>
  <c r="AX354" i="15"/>
  <c r="CD354" i="15" s="1"/>
  <c r="AW354" i="15"/>
  <c r="AV354" i="15"/>
  <c r="AU354" i="15"/>
  <c r="AS354" i="15"/>
  <c r="AR354" i="15"/>
  <c r="AQ354" i="15"/>
  <c r="AP354" i="15"/>
  <c r="AO354" i="15"/>
  <c r="AM354" i="15"/>
  <c r="AL354" i="15"/>
  <c r="AK354" i="15"/>
  <c r="AJ354" i="15"/>
  <c r="Z354" i="15"/>
  <c r="W354" i="15"/>
  <c r="V354" i="15"/>
  <c r="S354" i="15"/>
  <c r="R354" i="15"/>
  <c r="AC354" i="15" s="1"/>
  <c r="Q354" i="15"/>
  <c r="AB354" i="15" s="1"/>
  <c r="P354" i="15"/>
  <c r="O354" i="15"/>
  <c r="AE354" i="15" s="1"/>
  <c r="AE365" i="32" s="1"/>
  <c r="N354" i="15"/>
  <c r="M354" i="15"/>
  <c r="L354" i="15"/>
  <c r="K354" i="15"/>
  <c r="J354" i="15"/>
  <c r="I354" i="15"/>
  <c r="H354" i="15"/>
  <c r="CP353" i="15"/>
  <c r="CQ353" i="15" s="1"/>
  <c r="BS353" i="15"/>
  <c r="BJ353" i="15"/>
  <c r="BI353" i="15"/>
  <c r="BH353" i="15"/>
  <c r="BG353" i="15"/>
  <c r="BF353" i="15"/>
  <c r="BE353" i="15"/>
  <c r="BD353" i="15"/>
  <c r="CO353" i="15" s="1"/>
  <c r="BC353" i="15"/>
  <c r="BB353" i="15"/>
  <c r="BA353" i="15"/>
  <c r="AZ353" i="15"/>
  <c r="AY353" i="15"/>
  <c r="CE353" i="15" s="1"/>
  <c r="AX353" i="15"/>
  <c r="CD353" i="15" s="1"/>
  <c r="CF353" i="15" s="1"/>
  <c r="AW353" i="15"/>
  <c r="AV353" i="15"/>
  <c r="AU353" i="15"/>
  <c r="AS353" i="15"/>
  <c r="AR353" i="15"/>
  <c r="AQ353" i="15"/>
  <c r="AP353" i="15"/>
  <c r="AO353" i="15"/>
  <c r="AN353" i="15"/>
  <c r="AM353" i="15"/>
  <c r="AL353" i="15"/>
  <c r="AK353" i="15"/>
  <c r="AJ353" i="15"/>
  <c r="Z353" i="15"/>
  <c r="W353" i="15"/>
  <c r="V353" i="15"/>
  <c r="S353" i="15"/>
  <c r="R353" i="15"/>
  <c r="AC353" i="15" s="1"/>
  <c r="Q353" i="15"/>
  <c r="AB353" i="15" s="1"/>
  <c r="P353" i="15"/>
  <c r="O353" i="15"/>
  <c r="T353" i="15" s="1"/>
  <c r="N353" i="15"/>
  <c r="M353" i="15"/>
  <c r="L353" i="15"/>
  <c r="K353" i="15"/>
  <c r="J353" i="15"/>
  <c r="I353" i="15"/>
  <c r="H353" i="15"/>
  <c r="CD352" i="15"/>
  <c r="BT352" i="15"/>
  <c r="BS352" i="15"/>
  <c r="BI352" i="15"/>
  <c r="BJ352" i="15" s="1"/>
  <c r="BH352" i="15"/>
  <c r="BG352" i="15"/>
  <c r="BF352" i="15"/>
  <c r="BE352" i="15"/>
  <c r="CP352" i="15" s="1"/>
  <c r="CQ352" i="15" s="1"/>
  <c r="BD352" i="15"/>
  <c r="CO352" i="15" s="1"/>
  <c r="BC352" i="15"/>
  <c r="BB352" i="15"/>
  <c r="BA352" i="15"/>
  <c r="AY352" i="15"/>
  <c r="CE352" i="15" s="1"/>
  <c r="CF352" i="15" s="1"/>
  <c r="AX352" i="15"/>
  <c r="AW352" i="15"/>
  <c r="AV352" i="15"/>
  <c r="AU352" i="15"/>
  <c r="AS352" i="15"/>
  <c r="AR352" i="15"/>
  <c r="AT352" i="15" s="1"/>
  <c r="AQ352" i="15"/>
  <c r="AP352" i="15"/>
  <c r="AO352" i="15"/>
  <c r="AN352" i="15"/>
  <c r="AM352" i="15"/>
  <c r="AL352" i="15"/>
  <c r="AK352" i="15"/>
  <c r="AJ352" i="15"/>
  <c r="Z352" i="15"/>
  <c r="W352" i="15"/>
  <c r="V352" i="15"/>
  <c r="S352" i="15"/>
  <c r="R352" i="15"/>
  <c r="AC352" i="15" s="1"/>
  <c r="Q352" i="15"/>
  <c r="AB352" i="15" s="1"/>
  <c r="P352" i="15"/>
  <c r="O352" i="15"/>
  <c r="AE352" i="15" s="1"/>
  <c r="AE363" i="32" s="1"/>
  <c r="N352" i="15"/>
  <c r="M352" i="15"/>
  <c r="L352" i="15"/>
  <c r="K352" i="15"/>
  <c r="J352" i="15"/>
  <c r="I352" i="15"/>
  <c r="H352" i="15"/>
  <c r="CO351" i="15"/>
  <c r="CD351" i="15"/>
  <c r="BT351" i="15"/>
  <c r="BH351" i="15"/>
  <c r="BG351" i="15"/>
  <c r="BF351" i="15"/>
  <c r="BE351" i="15"/>
  <c r="CP351" i="15" s="1"/>
  <c r="BD351" i="15"/>
  <c r="BC351" i="15"/>
  <c r="BB351" i="15"/>
  <c r="BA351" i="15"/>
  <c r="AY351" i="15"/>
  <c r="AX351" i="15"/>
  <c r="AW351" i="15"/>
  <c r="AV351" i="15"/>
  <c r="AU351" i="15"/>
  <c r="AS351" i="15"/>
  <c r="AT351" i="15" s="1"/>
  <c r="AR351" i="15"/>
  <c r="BS351" i="15" s="1"/>
  <c r="BU351" i="15" s="1"/>
  <c r="AQ351" i="15"/>
  <c r="AP351" i="15"/>
  <c r="AO351" i="15"/>
  <c r="AM351" i="15"/>
  <c r="AL351" i="15"/>
  <c r="AK351" i="15"/>
  <c r="AJ351" i="15"/>
  <c r="Z351" i="15"/>
  <c r="W351" i="15"/>
  <c r="V351" i="15"/>
  <c r="S351" i="15"/>
  <c r="R351" i="15"/>
  <c r="AC351" i="15" s="1"/>
  <c r="Q351" i="15"/>
  <c r="AB351" i="15" s="1"/>
  <c r="P351" i="15"/>
  <c r="O351" i="15"/>
  <c r="N351" i="15"/>
  <c r="M351" i="15"/>
  <c r="L351" i="15"/>
  <c r="K351" i="15"/>
  <c r="J351" i="15"/>
  <c r="I351" i="15"/>
  <c r="H351" i="15"/>
  <c r="CO350" i="15"/>
  <c r="BG350" i="15"/>
  <c r="BF350" i="15"/>
  <c r="BE350" i="15"/>
  <c r="CP350" i="15" s="1"/>
  <c r="CQ350" i="15" s="1"/>
  <c r="BD350" i="15"/>
  <c r="BC350" i="15"/>
  <c r="BB350" i="15"/>
  <c r="BA350" i="15"/>
  <c r="AY350" i="15"/>
  <c r="CE350" i="15" s="1"/>
  <c r="AX350" i="15"/>
  <c r="AW350" i="15"/>
  <c r="AV350" i="15"/>
  <c r="AU350" i="15"/>
  <c r="AS350" i="15"/>
  <c r="BT350" i="15" s="1"/>
  <c r="BU350" i="15" s="1"/>
  <c r="AR350" i="15"/>
  <c r="BS350" i="15" s="1"/>
  <c r="AQ350" i="15"/>
  <c r="AP350" i="15"/>
  <c r="AO350" i="15"/>
  <c r="AM350" i="15"/>
  <c r="BI350" i="15" s="1"/>
  <c r="AL350" i="15"/>
  <c r="BH350" i="15" s="1"/>
  <c r="AK350" i="15"/>
  <c r="AJ350" i="15"/>
  <c r="Z350" i="15"/>
  <c r="W350" i="15"/>
  <c r="V350" i="15"/>
  <c r="S350" i="15"/>
  <c r="R350" i="15"/>
  <c r="AC350" i="15" s="1"/>
  <c r="Q350" i="15"/>
  <c r="AB350" i="15" s="1"/>
  <c r="P350" i="15"/>
  <c r="O350" i="15"/>
  <c r="N350" i="15"/>
  <c r="M350" i="15"/>
  <c r="L350" i="15"/>
  <c r="K350" i="15"/>
  <c r="J350" i="15"/>
  <c r="I350" i="15"/>
  <c r="H350" i="15"/>
  <c r="CP349" i="15"/>
  <c r="CQ349" i="15" s="1"/>
  <c r="BT349" i="15"/>
  <c r="BU349" i="15" s="1"/>
  <c r="BI349" i="15"/>
  <c r="BG349" i="15"/>
  <c r="BF349" i="15"/>
  <c r="BE349" i="15"/>
  <c r="BD349" i="15"/>
  <c r="CO349" i="15" s="1"/>
  <c r="BC349" i="15"/>
  <c r="BB349" i="15"/>
  <c r="BA349" i="15"/>
  <c r="AY349" i="15"/>
  <c r="AX349" i="15"/>
  <c r="CD349" i="15" s="1"/>
  <c r="AW349" i="15"/>
  <c r="AV349" i="15"/>
  <c r="AU349" i="15"/>
  <c r="AS349" i="15"/>
  <c r="AR349" i="15"/>
  <c r="BS349" i="15" s="1"/>
  <c r="AQ349" i="15"/>
  <c r="AP349" i="15"/>
  <c r="AO349" i="15"/>
  <c r="AM349" i="15"/>
  <c r="AL349" i="15"/>
  <c r="AN349" i="15" s="1"/>
  <c r="AK349" i="15"/>
  <c r="AJ349" i="15"/>
  <c r="Z349" i="15"/>
  <c r="W349" i="15"/>
  <c r="V349" i="15"/>
  <c r="S349" i="15"/>
  <c r="R349" i="15"/>
  <c r="AC349" i="15" s="1"/>
  <c r="Q349" i="15"/>
  <c r="AB349" i="15" s="1"/>
  <c r="P349" i="15"/>
  <c r="O349" i="15"/>
  <c r="BK349" i="15" s="1"/>
  <c r="N349" i="15"/>
  <c r="M349" i="15"/>
  <c r="L349" i="15"/>
  <c r="K349" i="15"/>
  <c r="J349" i="15"/>
  <c r="I349" i="15"/>
  <c r="H349" i="15"/>
  <c r="CP348" i="15"/>
  <c r="CO348" i="15"/>
  <c r="CE348" i="15"/>
  <c r="BT348" i="15"/>
  <c r="BU348" i="15" s="1"/>
  <c r="BS348" i="15"/>
  <c r="BJ348" i="15"/>
  <c r="BH348" i="15"/>
  <c r="BG348" i="15"/>
  <c r="BF348" i="15"/>
  <c r="BE348" i="15"/>
  <c r="BD348" i="15"/>
  <c r="BC348" i="15"/>
  <c r="BB348" i="15"/>
  <c r="BA348" i="15"/>
  <c r="AZ348" i="15"/>
  <c r="AY348" i="15"/>
  <c r="AX348" i="15"/>
  <c r="CD348" i="15" s="1"/>
  <c r="CF348" i="15" s="1"/>
  <c r="AW348" i="15"/>
  <c r="AV348" i="15"/>
  <c r="AU348" i="15"/>
  <c r="AS348" i="15"/>
  <c r="AT348" i="15" s="1"/>
  <c r="AR348" i="15"/>
  <c r="AQ348" i="15"/>
  <c r="AP348" i="15"/>
  <c r="AO348" i="15"/>
  <c r="AN348" i="15"/>
  <c r="AM348" i="15"/>
  <c r="BI348" i="15" s="1"/>
  <c r="AL348" i="15"/>
  <c r="AK348" i="15"/>
  <c r="AJ348" i="15"/>
  <c r="Z348" i="15"/>
  <c r="W348" i="15"/>
  <c r="V348" i="15"/>
  <c r="S348" i="15"/>
  <c r="R348" i="15"/>
  <c r="AC348" i="15" s="1"/>
  <c r="Q348" i="15"/>
  <c r="AB348" i="15" s="1"/>
  <c r="P348" i="15"/>
  <c r="O348" i="15"/>
  <c r="CG348" i="15" s="1"/>
  <c r="N348" i="15"/>
  <c r="M348" i="15"/>
  <c r="L348" i="15"/>
  <c r="K348" i="15"/>
  <c r="J348" i="15"/>
  <c r="I348" i="15"/>
  <c r="H348" i="15"/>
  <c r="CE347" i="15"/>
  <c r="CF347" i="15" s="1"/>
  <c r="CD347" i="15"/>
  <c r="BI347" i="15"/>
  <c r="BH347" i="15"/>
  <c r="BG347" i="15"/>
  <c r="BF347" i="15"/>
  <c r="BE347" i="15"/>
  <c r="CP347" i="15" s="1"/>
  <c r="CQ347" i="15" s="1"/>
  <c r="BD347" i="15"/>
  <c r="CO347" i="15" s="1"/>
  <c r="BC347" i="15"/>
  <c r="BB347" i="15"/>
  <c r="BA347" i="15"/>
  <c r="AZ347" i="15"/>
  <c r="AY347" i="15"/>
  <c r="AX347" i="15"/>
  <c r="AW347" i="15"/>
  <c r="AV347" i="15"/>
  <c r="AU347" i="15"/>
  <c r="AT347" i="15"/>
  <c r="AS347" i="15"/>
  <c r="BT347" i="15" s="1"/>
  <c r="BU347" i="15" s="1"/>
  <c r="AR347" i="15"/>
  <c r="BS347" i="15" s="1"/>
  <c r="AQ347" i="15"/>
  <c r="AP347" i="15"/>
  <c r="AO347" i="15"/>
  <c r="AN347" i="15"/>
  <c r="AM347" i="15"/>
  <c r="AL347" i="15"/>
  <c r="AK347" i="15"/>
  <c r="AJ347" i="15"/>
  <c r="Z347" i="15"/>
  <c r="W347" i="15"/>
  <c r="V347" i="15"/>
  <c r="S347" i="15"/>
  <c r="R347" i="15"/>
  <c r="AC347" i="15" s="1"/>
  <c r="Q347" i="15"/>
  <c r="AB347" i="15" s="1"/>
  <c r="P347" i="15"/>
  <c r="O347" i="15"/>
  <c r="N347" i="15"/>
  <c r="M347" i="15"/>
  <c r="L347" i="15"/>
  <c r="K347" i="15"/>
  <c r="J347" i="15"/>
  <c r="I347" i="15"/>
  <c r="H347" i="15"/>
  <c r="CO346" i="15"/>
  <c r="CD346" i="15"/>
  <c r="BI346" i="15"/>
  <c r="BG346" i="15"/>
  <c r="BF346" i="15"/>
  <c r="BE346" i="15"/>
  <c r="CP346" i="15" s="1"/>
  <c r="BD346" i="15"/>
  <c r="BC346" i="15"/>
  <c r="BB346" i="15"/>
  <c r="BA346" i="15"/>
  <c r="AZ346" i="15"/>
  <c r="AY346" i="15"/>
  <c r="CE346" i="15" s="1"/>
  <c r="AX346" i="15"/>
  <c r="AW346" i="15"/>
  <c r="AV346" i="15"/>
  <c r="AU346" i="15"/>
  <c r="AS346" i="15"/>
  <c r="AR346" i="15"/>
  <c r="BS346" i="15" s="1"/>
  <c r="AQ346" i="15"/>
  <c r="AP346" i="15"/>
  <c r="AO346" i="15"/>
  <c r="AM346" i="15"/>
  <c r="AL346" i="15"/>
  <c r="BH346" i="15" s="1"/>
  <c r="AK346" i="15"/>
  <c r="AJ346" i="15"/>
  <c r="Z346" i="15"/>
  <c r="W346" i="15"/>
  <c r="V346" i="15"/>
  <c r="S346" i="15"/>
  <c r="R346" i="15"/>
  <c r="AC346" i="15" s="1"/>
  <c r="Q346" i="15"/>
  <c r="AB346" i="15" s="1"/>
  <c r="P346" i="15"/>
  <c r="O346" i="15"/>
  <c r="AE346" i="15" s="1"/>
  <c r="N346" i="15"/>
  <c r="M346" i="15"/>
  <c r="L346" i="15"/>
  <c r="K346" i="15"/>
  <c r="J346" i="15"/>
  <c r="I346" i="15"/>
  <c r="H346" i="15"/>
  <c r="CQ345" i="15"/>
  <c r="CO345" i="15"/>
  <c r="BU345" i="15"/>
  <c r="BH345" i="15"/>
  <c r="BG345" i="15"/>
  <c r="BF345" i="15"/>
  <c r="BE345" i="15"/>
  <c r="CP345" i="15" s="1"/>
  <c r="BD345" i="15"/>
  <c r="BC345" i="15"/>
  <c r="BB345" i="15"/>
  <c r="BA345" i="15"/>
  <c r="AY345" i="15"/>
  <c r="CE345" i="15" s="1"/>
  <c r="AX345" i="15"/>
  <c r="CD345" i="15" s="1"/>
  <c r="CF345" i="15" s="1"/>
  <c r="AW345" i="15"/>
  <c r="AV345" i="15"/>
  <c r="AU345" i="15"/>
  <c r="AT345" i="15"/>
  <c r="AS345" i="15"/>
  <c r="BT345" i="15" s="1"/>
  <c r="AR345" i="15"/>
  <c r="BS345" i="15" s="1"/>
  <c r="AQ345" i="15"/>
  <c r="AP345" i="15"/>
  <c r="AO345" i="15"/>
  <c r="AM345" i="15"/>
  <c r="BI345" i="15" s="1"/>
  <c r="BJ345" i="15" s="1"/>
  <c r="AL345" i="15"/>
  <c r="AK345" i="15"/>
  <c r="AJ345" i="15"/>
  <c r="Z345" i="15"/>
  <c r="W345" i="15"/>
  <c r="V345" i="15"/>
  <c r="S345" i="15"/>
  <c r="R345" i="15"/>
  <c r="AC345" i="15" s="1"/>
  <c r="Q345" i="15"/>
  <c r="AB345" i="15" s="1"/>
  <c r="CZ345" i="15" s="1"/>
  <c r="P345" i="15"/>
  <c r="O345" i="15"/>
  <c r="T345" i="15" s="1"/>
  <c r="N345" i="15"/>
  <c r="M345" i="15"/>
  <c r="L345" i="15"/>
  <c r="K345" i="15"/>
  <c r="J345" i="15"/>
  <c r="I345" i="15"/>
  <c r="H345" i="15"/>
  <c r="CP344" i="15"/>
  <c r="CQ344" i="15" s="1"/>
  <c r="CF344" i="15"/>
  <c r="CE344" i="15"/>
  <c r="BI344" i="15"/>
  <c r="BJ344" i="15" s="1"/>
  <c r="BG344" i="15"/>
  <c r="BF344" i="15"/>
  <c r="BE344" i="15"/>
  <c r="BD344" i="15"/>
  <c r="CO344" i="15" s="1"/>
  <c r="BC344" i="15"/>
  <c r="BB344" i="15"/>
  <c r="BA344" i="15"/>
  <c r="AZ344" i="15"/>
  <c r="AY344" i="15"/>
  <c r="AX344" i="15"/>
  <c r="CD344" i="15" s="1"/>
  <c r="AW344" i="15"/>
  <c r="AV344" i="15"/>
  <c r="AU344" i="15"/>
  <c r="AS344" i="15"/>
  <c r="AR344" i="15"/>
  <c r="BS344" i="15" s="1"/>
  <c r="AQ344" i="15"/>
  <c r="AP344" i="15"/>
  <c r="AO344" i="15"/>
  <c r="AM344" i="15"/>
  <c r="AL344" i="15"/>
  <c r="BH344" i="15" s="1"/>
  <c r="AK344" i="15"/>
  <c r="AJ344" i="15"/>
  <c r="Z344" i="15"/>
  <c r="W344" i="15"/>
  <c r="V344" i="15"/>
  <c r="S344" i="15"/>
  <c r="R344" i="15"/>
  <c r="AC344" i="15" s="1"/>
  <c r="Q344" i="15"/>
  <c r="AB344" i="15" s="1"/>
  <c r="P344" i="15"/>
  <c r="O344" i="15"/>
  <c r="T344" i="15" s="1"/>
  <c r="N344" i="15"/>
  <c r="M344" i="15"/>
  <c r="L344" i="15"/>
  <c r="K344" i="15"/>
  <c r="J344" i="15"/>
  <c r="I344" i="15"/>
  <c r="H344" i="15"/>
  <c r="CP343" i="15"/>
  <c r="CQ343" i="15" s="1"/>
  <c r="CD343" i="15"/>
  <c r="BT343" i="15"/>
  <c r="BH343" i="15"/>
  <c r="BG343" i="15"/>
  <c r="BF343" i="15"/>
  <c r="BE343" i="15"/>
  <c r="BD343" i="15"/>
  <c r="CO343" i="15" s="1"/>
  <c r="BC343" i="15"/>
  <c r="BB343" i="15"/>
  <c r="BA343" i="15"/>
  <c r="AY343" i="15"/>
  <c r="AX343" i="15"/>
  <c r="AW343" i="15"/>
  <c r="AV343" i="15"/>
  <c r="AU343" i="15"/>
  <c r="AS343" i="15"/>
  <c r="AT343" i="15" s="1"/>
  <c r="AR343" i="15"/>
  <c r="BS343" i="15" s="1"/>
  <c r="BU343" i="15" s="1"/>
  <c r="AQ343" i="15"/>
  <c r="AP343" i="15"/>
  <c r="AO343" i="15"/>
  <c r="AM343" i="15"/>
  <c r="AL343" i="15"/>
  <c r="AK343" i="15"/>
  <c r="AJ343" i="15"/>
  <c r="Z343" i="15"/>
  <c r="W343" i="15"/>
  <c r="V343" i="15"/>
  <c r="S343" i="15"/>
  <c r="R343" i="15"/>
  <c r="Q343" i="15"/>
  <c r="AB343" i="15" s="1"/>
  <c r="P343" i="15"/>
  <c r="O343" i="15"/>
  <c r="CR343" i="15" s="1"/>
  <c r="N343" i="15"/>
  <c r="M343" i="15"/>
  <c r="L343" i="15"/>
  <c r="K343" i="15"/>
  <c r="J343" i="15"/>
  <c r="I343" i="15"/>
  <c r="H343" i="15"/>
  <c r="CO342" i="15"/>
  <c r="CD342" i="15"/>
  <c r="BI342" i="15"/>
  <c r="BJ342" i="15" s="1"/>
  <c r="BH342" i="15"/>
  <c r="BG342" i="15"/>
  <c r="BF342" i="15"/>
  <c r="BE342" i="15"/>
  <c r="CP342" i="15" s="1"/>
  <c r="CQ342" i="15" s="1"/>
  <c r="BD342" i="15"/>
  <c r="BC342" i="15"/>
  <c r="BB342" i="15"/>
  <c r="BA342" i="15"/>
  <c r="AY342" i="15"/>
  <c r="AX342" i="15"/>
  <c r="AW342" i="15"/>
  <c r="AV342" i="15"/>
  <c r="AU342" i="15"/>
  <c r="AT342" i="15"/>
  <c r="AS342" i="15"/>
  <c r="BT342" i="15" s="1"/>
  <c r="BU342" i="15" s="1"/>
  <c r="AR342" i="15"/>
  <c r="BS342" i="15" s="1"/>
  <c r="AQ342" i="15"/>
  <c r="AP342" i="15"/>
  <c r="AO342" i="15"/>
  <c r="AN342" i="15"/>
  <c r="AM342" i="15"/>
  <c r="AL342" i="15"/>
  <c r="AK342" i="15"/>
  <c r="AJ342" i="15"/>
  <c r="Z342" i="15"/>
  <c r="W342" i="15"/>
  <c r="V342" i="15"/>
  <c r="S342" i="15"/>
  <c r="R342" i="15"/>
  <c r="Q342" i="15"/>
  <c r="AB342" i="15" s="1"/>
  <c r="P342" i="15"/>
  <c r="O342" i="15"/>
  <c r="N342" i="15"/>
  <c r="M342" i="15"/>
  <c r="L342" i="15"/>
  <c r="K342" i="15"/>
  <c r="J342" i="15"/>
  <c r="I342" i="15"/>
  <c r="H342" i="15"/>
  <c r="CE341" i="15"/>
  <c r="CF341" i="15" s="1"/>
  <c r="BJ341" i="15"/>
  <c r="BI341" i="15"/>
  <c r="BG341" i="15"/>
  <c r="BF341" i="15"/>
  <c r="BE341" i="15"/>
  <c r="CP341" i="15" s="1"/>
  <c r="CQ341" i="15" s="1"/>
  <c r="BD341" i="15"/>
  <c r="CO341" i="15" s="1"/>
  <c r="BC341" i="15"/>
  <c r="BB341" i="15"/>
  <c r="BA341" i="15"/>
  <c r="AY341" i="15"/>
  <c r="AZ341" i="15" s="1"/>
  <c r="AX341" i="15"/>
  <c r="CD341" i="15" s="1"/>
  <c r="AW341" i="15"/>
  <c r="AV341" i="15"/>
  <c r="AU341" i="15"/>
  <c r="AS341" i="15"/>
  <c r="AR341" i="15"/>
  <c r="BS341" i="15" s="1"/>
  <c r="AQ341" i="15"/>
  <c r="AP341" i="15"/>
  <c r="AO341" i="15"/>
  <c r="AM341" i="15"/>
  <c r="AN341" i="15" s="1"/>
  <c r="AL341" i="15"/>
  <c r="BH341" i="15" s="1"/>
  <c r="AK341" i="15"/>
  <c r="AJ341" i="15"/>
  <c r="Z341" i="15"/>
  <c r="W341" i="15"/>
  <c r="V341" i="15"/>
  <c r="S341" i="15"/>
  <c r="R341" i="15"/>
  <c r="Q341" i="15"/>
  <c r="AB341" i="15" s="1"/>
  <c r="P341" i="15"/>
  <c r="O341" i="15"/>
  <c r="CG341" i="15" s="1"/>
  <c r="N341" i="15"/>
  <c r="M341" i="15"/>
  <c r="L341" i="15"/>
  <c r="K341" i="15"/>
  <c r="J341" i="15"/>
  <c r="I341" i="15"/>
  <c r="H341" i="15"/>
  <c r="CP340" i="15"/>
  <c r="CO340" i="15"/>
  <c r="CF340" i="15"/>
  <c r="CE340" i="15"/>
  <c r="BT340" i="15"/>
  <c r="BU340" i="15" s="1"/>
  <c r="BS340" i="15"/>
  <c r="BG340" i="15"/>
  <c r="BF340" i="15"/>
  <c r="BE340" i="15"/>
  <c r="BD340" i="15"/>
  <c r="BC340" i="15"/>
  <c r="BB340" i="15"/>
  <c r="BA340" i="15"/>
  <c r="AZ340" i="15"/>
  <c r="AY340" i="15"/>
  <c r="AX340" i="15"/>
  <c r="CD340" i="15" s="1"/>
  <c r="AW340" i="15"/>
  <c r="AV340" i="15"/>
  <c r="AU340" i="15"/>
  <c r="AT340" i="15"/>
  <c r="AS340" i="15"/>
  <c r="AR340" i="15"/>
  <c r="AQ340" i="15"/>
  <c r="AP340" i="15"/>
  <c r="AO340" i="15"/>
  <c r="AM340" i="15"/>
  <c r="BI340" i="15" s="1"/>
  <c r="AL340" i="15"/>
  <c r="BH340" i="15" s="1"/>
  <c r="BJ340" i="15" s="1"/>
  <c r="AK340" i="15"/>
  <c r="AJ340" i="15"/>
  <c r="Z340" i="15"/>
  <c r="W340" i="15"/>
  <c r="V340" i="15"/>
  <c r="S340" i="15"/>
  <c r="R340" i="15"/>
  <c r="Q340" i="15"/>
  <c r="AB340" i="15" s="1"/>
  <c r="P340" i="15"/>
  <c r="O340" i="15"/>
  <c r="BV340" i="15" s="1"/>
  <c r="N340" i="15"/>
  <c r="M340" i="15"/>
  <c r="L340" i="15"/>
  <c r="K340" i="15"/>
  <c r="J340" i="15"/>
  <c r="I340" i="15"/>
  <c r="H340" i="15"/>
  <c r="CP339" i="15"/>
  <c r="CQ339" i="15" s="1"/>
  <c r="BS339" i="15"/>
  <c r="BG339" i="15"/>
  <c r="BF339" i="15"/>
  <c r="BE339" i="15"/>
  <c r="BD339" i="15"/>
  <c r="CO339" i="15" s="1"/>
  <c r="BC339" i="15"/>
  <c r="BB339" i="15"/>
  <c r="BA339" i="15"/>
  <c r="AY339" i="15"/>
  <c r="AZ339" i="15" s="1"/>
  <c r="AX339" i="15"/>
  <c r="CD339" i="15" s="1"/>
  <c r="AW339" i="15"/>
  <c r="AV339" i="15"/>
  <c r="AU339" i="15"/>
  <c r="AT339" i="15"/>
  <c r="AS339" i="15"/>
  <c r="BT339" i="15" s="1"/>
  <c r="BU339" i="15" s="1"/>
  <c r="AR339" i="15"/>
  <c r="AQ339" i="15"/>
  <c r="AP339" i="15"/>
  <c r="AO339" i="15"/>
  <c r="AM339" i="15"/>
  <c r="AL339" i="15"/>
  <c r="BH339" i="15" s="1"/>
  <c r="AK339" i="15"/>
  <c r="AJ339" i="15"/>
  <c r="Z339" i="15"/>
  <c r="W339" i="15"/>
  <c r="V339" i="15"/>
  <c r="S339" i="15"/>
  <c r="R339" i="15"/>
  <c r="Q339" i="15"/>
  <c r="AB339" i="15" s="1"/>
  <c r="P339" i="15"/>
  <c r="O339" i="15"/>
  <c r="N339" i="15"/>
  <c r="M339" i="15"/>
  <c r="L339" i="15"/>
  <c r="K339" i="15"/>
  <c r="J339" i="15"/>
  <c r="I339" i="15"/>
  <c r="H339" i="15"/>
  <c r="CP338" i="15"/>
  <c r="CD338" i="15"/>
  <c r="BU338" i="15"/>
  <c r="BS338" i="15"/>
  <c r="BG338" i="15"/>
  <c r="BF338" i="15"/>
  <c r="BE338" i="15"/>
  <c r="BD338" i="15"/>
  <c r="CO338" i="15" s="1"/>
  <c r="BC338" i="15"/>
  <c r="BB338" i="15"/>
  <c r="BA338" i="15"/>
  <c r="AY338" i="15"/>
  <c r="CE338" i="15" s="1"/>
  <c r="CF338" i="15" s="1"/>
  <c r="AX338" i="15"/>
  <c r="AW338" i="15"/>
  <c r="AV338" i="15"/>
  <c r="AU338" i="15"/>
  <c r="AT338" i="15"/>
  <c r="AS338" i="15"/>
  <c r="BT338" i="15" s="1"/>
  <c r="AR338" i="15"/>
  <c r="AQ338" i="15"/>
  <c r="AP338" i="15"/>
  <c r="AO338" i="15"/>
  <c r="AM338" i="15"/>
  <c r="AL338" i="15"/>
  <c r="BH338" i="15" s="1"/>
  <c r="AK338" i="15"/>
  <c r="AJ338" i="15"/>
  <c r="Z338" i="15"/>
  <c r="W338" i="15"/>
  <c r="V338" i="15"/>
  <c r="S338" i="15"/>
  <c r="R338" i="15"/>
  <c r="Q338" i="15"/>
  <c r="AB338" i="15" s="1"/>
  <c r="P338" i="15"/>
  <c r="O338" i="15"/>
  <c r="AE338" i="15" s="1"/>
  <c r="N338" i="15"/>
  <c r="M338" i="15"/>
  <c r="L338" i="15"/>
  <c r="K338" i="15"/>
  <c r="J338" i="15"/>
  <c r="I338" i="15"/>
  <c r="H338" i="15"/>
  <c r="CQ337" i="15"/>
  <c r="CP337" i="15"/>
  <c r="CD337" i="15"/>
  <c r="BI337" i="15"/>
  <c r="BJ337" i="15" s="1"/>
  <c r="BH337" i="15"/>
  <c r="BG337" i="15"/>
  <c r="BF337" i="15"/>
  <c r="BE337" i="15"/>
  <c r="BD337" i="15"/>
  <c r="CO337" i="15" s="1"/>
  <c r="BC337" i="15"/>
  <c r="BB337" i="15"/>
  <c r="BA337" i="15"/>
  <c r="AY337" i="15"/>
  <c r="CE337" i="15" s="1"/>
  <c r="CF337" i="15" s="1"/>
  <c r="AX337" i="15"/>
  <c r="AW337" i="15"/>
  <c r="AV337" i="15"/>
  <c r="AU337" i="15"/>
  <c r="AS337" i="15"/>
  <c r="AR337" i="15"/>
  <c r="BS337" i="15" s="1"/>
  <c r="AQ337" i="15"/>
  <c r="AP337" i="15"/>
  <c r="AO337" i="15"/>
  <c r="AN337" i="15"/>
  <c r="AM337" i="15"/>
  <c r="AL337" i="15"/>
  <c r="AK337" i="15"/>
  <c r="AJ337" i="15"/>
  <c r="Z337" i="15"/>
  <c r="W337" i="15"/>
  <c r="V337" i="15"/>
  <c r="S337" i="15"/>
  <c r="R337" i="15"/>
  <c r="Q337" i="15"/>
  <c r="AB337" i="15" s="1"/>
  <c r="P337" i="15"/>
  <c r="O337" i="15"/>
  <c r="BV337" i="15" s="1"/>
  <c r="N337" i="15"/>
  <c r="M337" i="15"/>
  <c r="L337" i="15"/>
  <c r="K337" i="15"/>
  <c r="J337" i="15"/>
  <c r="I337" i="15"/>
  <c r="H337" i="15"/>
  <c r="CP336" i="15"/>
  <c r="CD336" i="15"/>
  <c r="BU336" i="15"/>
  <c r="BH336" i="15"/>
  <c r="BG336" i="15"/>
  <c r="BF336" i="15"/>
  <c r="BE336" i="15"/>
  <c r="BD336" i="15"/>
  <c r="CO336" i="15" s="1"/>
  <c r="BC336" i="15"/>
  <c r="BB336" i="15"/>
  <c r="BA336" i="15"/>
  <c r="AY336" i="15"/>
  <c r="AZ336" i="15" s="1"/>
  <c r="AX336" i="15"/>
  <c r="AW336" i="15"/>
  <c r="AV336" i="15"/>
  <c r="AU336" i="15"/>
  <c r="AT336" i="15"/>
  <c r="AS336" i="15"/>
  <c r="BT336" i="15" s="1"/>
  <c r="AR336" i="15"/>
  <c r="BS336" i="15" s="1"/>
  <c r="AQ336" i="15"/>
  <c r="AP336" i="15"/>
  <c r="AO336" i="15"/>
  <c r="AM336" i="15"/>
  <c r="BI336" i="15" s="1"/>
  <c r="BJ336" i="15" s="1"/>
  <c r="AL336" i="15"/>
  <c r="AK336" i="15"/>
  <c r="AJ336" i="15"/>
  <c r="Z336" i="15"/>
  <c r="W336" i="15"/>
  <c r="V336" i="15"/>
  <c r="S336" i="15"/>
  <c r="R336" i="15"/>
  <c r="Q336" i="15"/>
  <c r="AB336" i="15" s="1"/>
  <c r="P336" i="15"/>
  <c r="O336" i="15"/>
  <c r="AE336" i="15" s="1"/>
  <c r="AE347" i="32" s="1"/>
  <c r="N336" i="15"/>
  <c r="M336" i="15"/>
  <c r="L336" i="15"/>
  <c r="K336" i="15"/>
  <c r="J336" i="15"/>
  <c r="I336" i="15"/>
  <c r="H336" i="15"/>
  <c r="CO335" i="15"/>
  <c r="CD335" i="15"/>
  <c r="BT335" i="15"/>
  <c r="BU335" i="15" s="1"/>
  <c r="BH335" i="15"/>
  <c r="BG335" i="15"/>
  <c r="BF335" i="15"/>
  <c r="BE335" i="15"/>
  <c r="CP335" i="15" s="1"/>
  <c r="CQ335" i="15" s="1"/>
  <c r="BD335" i="15"/>
  <c r="BC335" i="15"/>
  <c r="BB335" i="15"/>
  <c r="BA335" i="15"/>
  <c r="AZ335" i="15"/>
  <c r="AY335" i="15"/>
  <c r="CE335" i="15" s="1"/>
  <c r="CF335" i="15" s="1"/>
  <c r="AX335" i="15"/>
  <c r="AW335" i="15"/>
  <c r="AV335" i="15"/>
  <c r="AU335" i="15"/>
  <c r="AS335" i="15"/>
  <c r="AT335" i="15" s="1"/>
  <c r="AR335" i="15"/>
  <c r="BS335" i="15" s="1"/>
  <c r="AQ335" i="15"/>
  <c r="AP335" i="15"/>
  <c r="AO335" i="15"/>
  <c r="AM335" i="15"/>
  <c r="AL335" i="15"/>
  <c r="AK335" i="15"/>
  <c r="AJ335" i="15"/>
  <c r="Z335" i="15"/>
  <c r="W335" i="15"/>
  <c r="V335" i="15"/>
  <c r="S335" i="15"/>
  <c r="R335" i="15"/>
  <c r="Q335" i="15"/>
  <c r="AB335" i="15" s="1"/>
  <c r="P335" i="15"/>
  <c r="O335" i="15"/>
  <c r="CR335" i="15" s="1"/>
  <c r="N335" i="15"/>
  <c r="M335" i="15"/>
  <c r="L335" i="15"/>
  <c r="K335" i="15"/>
  <c r="J335" i="15"/>
  <c r="I335" i="15"/>
  <c r="H335" i="15"/>
  <c r="CF334" i="15"/>
  <c r="CE334" i="15"/>
  <c r="CD334" i="15"/>
  <c r="BT334" i="15"/>
  <c r="BI334" i="15"/>
  <c r="BH334" i="15"/>
  <c r="BG334" i="15"/>
  <c r="BF334" i="15"/>
  <c r="BE334" i="15"/>
  <c r="CP334" i="15" s="1"/>
  <c r="CQ334" i="15" s="1"/>
  <c r="BD334" i="15"/>
  <c r="CO334" i="15" s="1"/>
  <c r="BC334" i="15"/>
  <c r="BB334" i="15"/>
  <c r="BA334" i="15"/>
  <c r="AZ334" i="15"/>
  <c r="AY334" i="15"/>
  <c r="AX334" i="15"/>
  <c r="AW334" i="15"/>
  <c r="AV334" i="15"/>
  <c r="AU334" i="15"/>
  <c r="AT334" i="15"/>
  <c r="AS334" i="15"/>
  <c r="AR334" i="15"/>
  <c r="BS334" i="15" s="1"/>
  <c r="BU334" i="15" s="1"/>
  <c r="AQ334" i="15"/>
  <c r="AP334" i="15"/>
  <c r="AO334" i="15"/>
  <c r="AN334" i="15"/>
  <c r="AM334" i="15"/>
  <c r="AL334" i="15"/>
  <c r="AK334" i="15"/>
  <c r="AJ334" i="15"/>
  <c r="Z334" i="15"/>
  <c r="W334" i="15"/>
  <c r="V334" i="15"/>
  <c r="R334" i="15"/>
  <c r="Q334" i="15"/>
  <c r="AB334" i="15" s="1"/>
  <c r="P334" i="15"/>
  <c r="O334" i="15"/>
  <c r="T334" i="15" s="1"/>
  <c r="N334" i="15"/>
  <c r="M334" i="15"/>
  <c r="L334" i="15"/>
  <c r="K334" i="15"/>
  <c r="J334" i="15"/>
  <c r="I334" i="15"/>
  <c r="H334" i="15"/>
  <c r="CO333" i="15"/>
  <c r="CE333" i="15"/>
  <c r="CF333" i="15" s="1"/>
  <c r="CD333" i="15"/>
  <c r="BI333" i="15"/>
  <c r="BJ333" i="15" s="1"/>
  <c r="BH333" i="15"/>
  <c r="BG333" i="15"/>
  <c r="BF333" i="15"/>
  <c r="BE333" i="15"/>
  <c r="CP333" i="15" s="1"/>
  <c r="BD333" i="15"/>
  <c r="BC333" i="15"/>
  <c r="BB333" i="15"/>
  <c r="BA333" i="15"/>
  <c r="AY333" i="15"/>
  <c r="AX333" i="15"/>
  <c r="AW333" i="15"/>
  <c r="AV333" i="15"/>
  <c r="AU333" i="15"/>
  <c r="AS333" i="15"/>
  <c r="AR333" i="15"/>
  <c r="BS333" i="15" s="1"/>
  <c r="AQ333" i="15"/>
  <c r="AP333" i="15"/>
  <c r="AO333" i="15"/>
  <c r="AN333" i="15"/>
  <c r="AM333" i="15"/>
  <c r="AL333" i="15"/>
  <c r="AK333" i="15"/>
  <c r="AJ333" i="15"/>
  <c r="Z333" i="15"/>
  <c r="W333" i="15"/>
  <c r="V333" i="15"/>
  <c r="S333" i="15"/>
  <c r="R333" i="15"/>
  <c r="Q333" i="15"/>
  <c r="AB333" i="15" s="1"/>
  <c r="P333" i="15"/>
  <c r="O333" i="15"/>
  <c r="CG333" i="15" s="1"/>
  <c r="N333" i="15"/>
  <c r="M333" i="15"/>
  <c r="L333" i="15"/>
  <c r="K333" i="15"/>
  <c r="J333" i="15"/>
  <c r="I333" i="15"/>
  <c r="H333" i="15"/>
  <c r="CP332" i="15"/>
  <c r="CO332" i="15"/>
  <c r="CQ332" i="15" s="1"/>
  <c r="CE332" i="15"/>
  <c r="CF332" i="15" s="1"/>
  <c r="BT332" i="15"/>
  <c r="BU332" i="15" s="1"/>
  <c r="BS332" i="15"/>
  <c r="BH332" i="15"/>
  <c r="BG332" i="15"/>
  <c r="BF332" i="15"/>
  <c r="BE332" i="15"/>
  <c r="BD332" i="15"/>
  <c r="BC332" i="15"/>
  <c r="BB332" i="15"/>
  <c r="BA332" i="15"/>
  <c r="AY332" i="15"/>
  <c r="AZ332" i="15" s="1"/>
  <c r="AX332" i="15"/>
  <c r="CD332" i="15" s="1"/>
  <c r="AW332" i="15"/>
  <c r="AV332" i="15"/>
  <c r="AU332" i="15"/>
  <c r="AT332" i="15"/>
  <c r="AS332" i="15"/>
  <c r="AR332" i="15"/>
  <c r="AQ332" i="15"/>
  <c r="AP332" i="15"/>
  <c r="AO332" i="15"/>
  <c r="AN332" i="15"/>
  <c r="AM332" i="15"/>
  <c r="BI332" i="15" s="1"/>
  <c r="BJ332" i="15" s="1"/>
  <c r="AL332" i="15"/>
  <c r="AK332" i="15"/>
  <c r="AJ332" i="15"/>
  <c r="Z332" i="15"/>
  <c r="W332" i="15"/>
  <c r="V332" i="15"/>
  <c r="S332" i="15"/>
  <c r="R332" i="15"/>
  <c r="Q332" i="15"/>
  <c r="AB332" i="15" s="1"/>
  <c r="P332" i="15"/>
  <c r="O332" i="15"/>
  <c r="CG332" i="15" s="1"/>
  <c r="N332" i="15"/>
  <c r="M332" i="15"/>
  <c r="L332" i="15"/>
  <c r="K332" i="15"/>
  <c r="J332" i="15"/>
  <c r="I332" i="15"/>
  <c r="H332" i="15"/>
  <c r="CE331" i="15"/>
  <c r="CF331" i="15" s="1"/>
  <c r="CD331" i="15"/>
  <c r="BT331" i="15"/>
  <c r="BU331" i="15" s="1"/>
  <c r="BJ331" i="15"/>
  <c r="BI331" i="15"/>
  <c r="BH331" i="15"/>
  <c r="BG331" i="15"/>
  <c r="BF331" i="15"/>
  <c r="BE331" i="15"/>
  <c r="CP331" i="15" s="1"/>
  <c r="BD331" i="15"/>
  <c r="CO331" i="15" s="1"/>
  <c r="BC331" i="15"/>
  <c r="BB331" i="15"/>
  <c r="BA331" i="15"/>
  <c r="AZ331" i="15"/>
  <c r="AY331" i="15"/>
  <c r="AX331" i="15"/>
  <c r="AW331" i="15"/>
  <c r="AV331" i="15"/>
  <c r="AU331" i="15"/>
  <c r="AS331" i="15"/>
  <c r="AR331" i="15"/>
  <c r="BS331" i="15" s="1"/>
  <c r="AQ331" i="15"/>
  <c r="AP331" i="15"/>
  <c r="AO331" i="15"/>
  <c r="AN331" i="15"/>
  <c r="AM331" i="15"/>
  <c r="AL331" i="15"/>
  <c r="AK331" i="15"/>
  <c r="AJ331" i="15"/>
  <c r="Z331" i="15"/>
  <c r="W331" i="15"/>
  <c r="V331" i="15"/>
  <c r="S331" i="15"/>
  <c r="R331" i="15"/>
  <c r="Q331" i="15"/>
  <c r="AB331" i="15" s="1"/>
  <c r="P331" i="15"/>
  <c r="O331" i="15"/>
  <c r="N331" i="15"/>
  <c r="M331" i="15"/>
  <c r="L331" i="15"/>
  <c r="K331" i="15"/>
  <c r="J331" i="15"/>
  <c r="I331" i="15"/>
  <c r="H331" i="15"/>
  <c r="CP330" i="15"/>
  <c r="CQ330" i="15" s="1"/>
  <c r="CO330" i="15"/>
  <c r="CE330" i="15"/>
  <c r="CD330" i="15"/>
  <c r="BG330" i="15"/>
  <c r="BF330" i="15"/>
  <c r="BE330" i="15"/>
  <c r="BD330" i="15"/>
  <c r="BC330" i="15"/>
  <c r="BB330" i="15"/>
  <c r="BA330" i="15"/>
  <c r="AY330" i="15"/>
  <c r="AX330" i="15"/>
  <c r="AW330" i="15"/>
  <c r="AV330" i="15"/>
  <c r="AU330" i="15"/>
  <c r="AT330" i="15"/>
  <c r="AS330" i="15"/>
  <c r="BT330" i="15" s="1"/>
  <c r="BU330" i="15" s="1"/>
  <c r="AR330" i="15"/>
  <c r="BS330" i="15" s="1"/>
  <c r="AQ330" i="15"/>
  <c r="AP330" i="15"/>
  <c r="AO330" i="15"/>
  <c r="AM330" i="15"/>
  <c r="AL330" i="15"/>
  <c r="BH330" i="15" s="1"/>
  <c r="AK330" i="15"/>
  <c r="AJ330" i="15"/>
  <c r="Z330" i="15"/>
  <c r="W330" i="15"/>
  <c r="V330" i="15"/>
  <c r="S330" i="15"/>
  <c r="R330" i="15"/>
  <c r="Q330" i="15"/>
  <c r="AB330" i="15" s="1"/>
  <c r="P330" i="15"/>
  <c r="O330" i="15"/>
  <c r="AE330" i="15" s="1"/>
  <c r="N330" i="15"/>
  <c r="M330" i="15"/>
  <c r="L330" i="15"/>
  <c r="K330" i="15"/>
  <c r="J330" i="15"/>
  <c r="I330" i="15"/>
  <c r="H330" i="15"/>
  <c r="CQ329" i="15"/>
  <c r="BI329" i="15"/>
  <c r="BJ329" i="15" s="1"/>
  <c r="BH329" i="15"/>
  <c r="BG329" i="15"/>
  <c r="BF329" i="15"/>
  <c r="BE329" i="15"/>
  <c r="CP329" i="15" s="1"/>
  <c r="BD329" i="15"/>
  <c r="CO329" i="15" s="1"/>
  <c r="BC329" i="15"/>
  <c r="BB329" i="15"/>
  <c r="BA329" i="15"/>
  <c r="AY329" i="15"/>
  <c r="AX329" i="15"/>
  <c r="CD329" i="15" s="1"/>
  <c r="AW329" i="15"/>
  <c r="AV329" i="15"/>
  <c r="AU329" i="15"/>
  <c r="AS329" i="15"/>
  <c r="BT329" i="15" s="1"/>
  <c r="AR329" i="15"/>
  <c r="AQ329" i="15"/>
  <c r="AP329" i="15"/>
  <c r="AO329" i="15"/>
  <c r="AN329" i="15"/>
  <c r="AM329" i="15"/>
  <c r="AL329" i="15"/>
  <c r="AK329" i="15"/>
  <c r="AJ329" i="15"/>
  <c r="Z329" i="15"/>
  <c r="W329" i="15"/>
  <c r="V329" i="15"/>
  <c r="S329" i="15"/>
  <c r="R329" i="15"/>
  <c r="Q329" i="15"/>
  <c r="AB329" i="15" s="1"/>
  <c r="P329" i="15"/>
  <c r="O329" i="15"/>
  <c r="BV329" i="15" s="1"/>
  <c r="N329" i="15"/>
  <c r="M329" i="15"/>
  <c r="L329" i="15"/>
  <c r="K329" i="15"/>
  <c r="J329" i="15"/>
  <c r="I329" i="15"/>
  <c r="H329" i="15"/>
  <c r="CQ328" i="15"/>
  <c r="CP328" i="15"/>
  <c r="CO328" i="15"/>
  <c r="CF328" i="15"/>
  <c r="CD328" i="15"/>
  <c r="BG328" i="15"/>
  <c r="BF328" i="15"/>
  <c r="BE328" i="15"/>
  <c r="BD328" i="15"/>
  <c r="BC328" i="15"/>
  <c r="BB328" i="15"/>
  <c r="BA328" i="15"/>
  <c r="AZ328" i="15"/>
  <c r="AY328" i="15"/>
  <c r="CE328" i="15" s="1"/>
  <c r="AX328" i="15"/>
  <c r="AW328" i="15"/>
  <c r="AV328" i="15"/>
  <c r="AU328" i="15"/>
  <c r="AS328" i="15"/>
  <c r="AT328" i="15" s="1"/>
  <c r="AR328" i="15"/>
  <c r="BS328" i="15" s="1"/>
  <c r="AQ328" i="15"/>
  <c r="AP328" i="15"/>
  <c r="AO328" i="15"/>
  <c r="AM328" i="15"/>
  <c r="BI328" i="15" s="1"/>
  <c r="AL328" i="15"/>
  <c r="BH328" i="15" s="1"/>
  <c r="BJ328" i="15" s="1"/>
  <c r="AK328" i="15"/>
  <c r="AJ328" i="15"/>
  <c r="Z328" i="15"/>
  <c r="W328" i="15"/>
  <c r="V328" i="15"/>
  <c r="S328" i="15"/>
  <c r="R328" i="15"/>
  <c r="Q328" i="15"/>
  <c r="AB328" i="15" s="1"/>
  <c r="P328" i="15"/>
  <c r="O328" i="15"/>
  <c r="CG328" i="15" s="1"/>
  <c r="N328" i="15"/>
  <c r="M328" i="15"/>
  <c r="L328" i="15"/>
  <c r="K328" i="15"/>
  <c r="J328" i="15"/>
  <c r="I328" i="15"/>
  <c r="H328" i="15"/>
  <c r="CP327" i="15"/>
  <c r="CQ327" i="15" s="1"/>
  <c r="CO327" i="15"/>
  <c r="BT327" i="15"/>
  <c r="BS327" i="15"/>
  <c r="BI327" i="15"/>
  <c r="BG327" i="15"/>
  <c r="BF327" i="15"/>
  <c r="BE327" i="15"/>
  <c r="BD327" i="15"/>
  <c r="BC327" i="15"/>
  <c r="BB327" i="15"/>
  <c r="BA327" i="15"/>
  <c r="AZ327" i="15"/>
  <c r="AY327" i="15"/>
  <c r="CE327" i="15" s="1"/>
  <c r="AX327" i="15"/>
  <c r="CD327" i="15" s="1"/>
  <c r="AW327" i="15"/>
  <c r="AV327" i="15"/>
  <c r="AU327" i="15"/>
  <c r="AS327" i="15"/>
  <c r="AT327" i="15" s="1"/>
  <c r="AR327" i="15"/>
  <c r="AQ327" i="15"/>
  <c r="AP327" i="15"/>
  <c r="AO327" i="15"/>
  <c r="AM327" i="15"/>
  <c r="AL327" i="15"/>
  <c r="BH327" i="15" s="1"/>
  <c r="AK327" i="15"/>
  <c r="AJ327" i="15"/>
  <c r="Z327" i="15"/>
  <c r="W327" i="15"/>
  <c r="V327" i="15"/>
  <c r="S327" i="15"/>
  <c r="R327" i="15"/>
  <c r="Q327" i="15"/>
  <c r="AB327" i="15" s="1"/>
  <c r="P327" i="15"/>
  <c r="O327" i="15"/>
  <c r="CR327" i="15" s="1"/>
  <c r="N327" i="15"/>
  <c r="M327" i="15"/>
  <c r="L327" i="15"/>
  <c r="K327" i="15"/>
  <c r="J327" i="15"/>
  <c r="I327" i="15"/>
  <c r="H327" i="15"/>
  <c r="CP326" i="15"/>
  <c r="CQ326" i="15" s="1"/>
  <c r="BT326" i="15"/>
  <c r="BU326" i="15" s="1"/>
  <c r="BS326" i="15"/>
  <c r="BI326" i="15"/>
  <c r="BG326" i="15"/>
  <c r="BF326" i="15"/>
  <c r="BE326" i="15"/>
  <c r="BD326" i="15"/>
  <c r="CO326" i="15" s="1"/>
  <c r="BC326" i="15"/>
  <c r="BB326" i="15"/>
  <c r="BA326" i="15"/>
  <c r="AY326" i="15"/>
  <c r="CE326" i="15" s="1"/>
  <c r="AX326" i="15"/>
  <c r="AW326" i="15"/>
  <c r="AV326" i="15"/>
  <c r="AU326" i="15"/>
  <c r="AS326" i="15"/>
  <c r="AT326" i="15" s="1"/>
  <c r="AR326" i="15"/>
  <c r="AQ326" i="15"/>
  <c r="AP326" i="15"/>
  <c r="AO326" i="15"/>
  <c r="AM326" i="15"/>
  <c r="AL326" i="15"/>
  <c r="BH326" i="15" s="1"/>
  <c r="BJ326" i="15" s="1"/>
  <c r="AK326" i="15"/>
  <c r="AJ326" i="15"/>
  <c r="Z326" i="15"/>
  <c r="W326" i="15"/>
  <c r="V326" i="15"/>
  <c r="S326" i="15"/>
  <c r="R326" i="15"/>
  <c r="Q326" i="15"/>
  <c r="AB326" i="15" s="1"/>
  <c r="P326" i="15"/>
  <c r="O326" i="15"/>
  <c r="T326" i="15" s="1"/>
  <c r="N326" i="15"/>
  <c r="M326" i="15"/>
  <c r="L326" i="15"/>
  <c r="K326" i="15"/>
  <c r="J326" i="15"/>
  <c r="I326" i="15"/>
  <c r="H326" i="15"/>
  <c r="CP325" i="15"/>
  <c r="CD325" i="15"/>
  <c r="BT325" i="15"/>
  <c r="BG325" i="15"/>
  <c r="BF325" i="15"/>
  <c r="BE325" i="15"/>
  <c r="BD325" i="15"/>
  <c r="CO325" i="15" s="1"/>
  <c r="BC325" i="15"/>
  <c r="BB325" i="15"/>
  <c r="BA325" i="15"/>
  <c r="AY325" i="15"/>
  <c r="AX325" i="15"/>
  <c r="AW325" i="15"/>
  <c r="AV325" i="15"/>
  <c r="AU325" i="15"/>
  <c r="AS325" i="15"/>
  <c r="AR325" i="15"/>
  <c r="BS325" i="15" s="1"/>
  <c r="BU325" i="15" s="1"/>
  <c r="AQ325" i="15"/>
  <c r="AP325" i="15"/>
  <c r="AO325" i="15"/>
  <c r="AN325" i="15"/>
  <c r="AM325" i="15"/>
  <c r="BI325" i="15" s="1"/>
  <c r="AL325" i="15"/>
  <c r="BH325" i="15" s="1"/>
  <c r="AK325" i="15"/>
  <c r="AJ325" i="15"/>
  <c r="Z325" i="15"/>
  <c r="W325" i="15"/>
  <c r="V325" i="15"/>
  <c r="S325" i="15"/>
  <c r="R325" i="15"/>
  <c r="Q325" i="15"/>
  <c r="AB325" i="15" s="1"/>
  <c r="P325" i="15"/>
  <c r="O325" i="15"/>
  <c r="N325" i="15"/>
  <c r="M325" i="15"/>
  <c r="L325" i="15"/>
  <c r="K325" i="15"/>
  <c r="J325" i="15"/>
  <c r="I325" i="15"/>
  <c r="H325" i="15"/>
  <c r="CP324" i="15"/>
  <c r="BT324" i="15"/>
  <c r="BS324" i="15"/>
  <c r="BI324" i="15"/>
  <c r="BG324" i="15"/>
  <c r="BF324" i="15"/>
  <c r="BE324" i="15"/>
  <c r="BD324" i="15"/>
  <c r="CO324" i="15" s="1"/>
  <c r="BC324" i="15"/>
  <c r="BB324" i="15"/>
  <c r="BA324" i="15"/>
  <c r="AY324" i="15"/>
  <c r="AX324" i="15"/>
  <c r="CD324" i="15" s="1"/>
  <c r="AW324" i="15"/>
  <c r="AV324" i="15"/>
  <c r="AU324" i="15"/>
  <c r="AS324" i="15"/>
  <c r="AR324" i="15"/>
  <c r="AQ324" i="15"/>
  <c r="AP324" i="15"/>
  <c r="AO324" i="15"/>
  <c r="AM324" i="15"/>
  <c r="AL324" i="15"/>
  <c r="AN324" i="15" s="1"/>
  <c r="AK324" i="15"/>
  <c r="AJ324" i="15"/>
  <c r="Z324" i="15"/>
  <c r="W324" i="15"/>
  <c r="V324" i="15"/>
  <c r="S324" i="15"/>
  <c r="R324" i="15"/>
  <c r="Q324" i="15"/>
  <c r="AB324" i="15" s="1"/>
  <c r="P324" i="15"/>
  <c r="O324" i="15"/>
  <c r="CG324" i="15" s="1"/>
  <c r="N324" i="15"/>
  <c r="M324" i="15"/>
  <c r="L324" i="15"/>
  <c r="K324" i="15"/>
  <c r="J324" i="15"/>
  <c r="I324" i="15"/>
  <c r="H324" i="15"/>
  <c r="CQ323" i="15"/>
  <c r="BS323" i="15"/>
  <c r="BI323" i="15"/>
  <c r="BG323" i="15"/>
  <c r="BF323" i="15"/>
  <c r="BE323" i="15"/>
  <c r="CP323" i="15" s="1"/>
  <c r="BD323" i="15"/>
  <c r="CO323" i="15" s="1"/>
  <c r="BC323" i="15"/>
  <c r="BB323" i="15"/>
  <c r="BA323" i="15"/>
  <c r="AY323" i="15"/>
  <c r="CE323" i="15" s="1"/>
  <c r="AX323" i="15"/>
  <c r="AW323" i="15"/>
  <c r="AV323" i="15"/>
  <c r="AU323" i="15"/>
  <c r="AS323" i="15"/>
  <c r="AR323" i="15"/>
  <c r="AQ323" i="15"/>
  <c r="AP323" i="15"/>
  <c r="AO323" i="15"/>
  <c r="AM323" i="15"/>
  <c r="AL323" i="15"/>
  <c r="BH323" i="15" s="1"/>
  <c r="BJ323" i="15" s="1"/>
  <c r="AK323" i="15"/>
  <c r="AJ323" i="15"/>
  <c r="Z323" i="15"/>
  <c r="W323" i="15"/>
  <c r="V323" i="15"/>
  <c r="S323" i="15"/>
  <c r="R323" i="15"/>
  <c r="Q323" i="15"/>
  <c r="AB323" i="15" s="1"/>
  <c r="P323" i="15"/>
  <c r="O323" i="15"/>
  <c r="CG323" i="15" s="1"/>
  <c r="N323" i="15"/>
  <c r="M323" i="15"/>
  <c r="L323" i="15"/>
  <c r="K323" i="15"/>
  <c r="J323" i="15"/>
  <c r="I323" i="15"/>
  <c r="H323" i="15"/>
  <c r="CP322" i="15"/>
  <c r="CQ322" i="15" s="1"/>
  <c r="CE322" i="15"/>
  <c r="CF322" i="15" s="1"/>
  <c r="BS322" i="15"/>
  <c r="BG322" i="15"/>
  <c r="BF322" i="15"/>
  <c r="BE322" i="15"/>
  <c r="BD322" i="15"/>
  <c r="CO322" i="15" s="1"/>
  <c r="BC322" i="15"/>
  <c r="BB322" i="15"/>
  <c r="BA322" i="15"/>
  <c r="AY322" i="15"/>
  <c r="AX322" i="15"/>
  <c r="CD322" i="15" s="1"/>
  <c r="AW322" i="15"/>
  <c r="AV322" i="15"/>
  <c r="AU322" i="15"/>
  <c r="AS322" i="15"/>
  <c r="AR322" i="15"/>
  <c r="AQ322" i="15"/>
  <c r="AP322" i="15"/>
  <c r="AO322" i="15"/>
  <c r="AM322" i="15"/>
  <c r="BI322" i="15" s="1"/>
  <c r="AL322" i="15"/>
  <c r="AN322" i="15" s="1"/>
  <c r="AK322" i="15"/>
  <c r="AJ322" i="15"/>
  <c r="Z322" i="15"/>
  <c r="W322" i="15"/>
  <c r="V322" i="15"/>
  <c r="S322" i="15"/>
  <c r="R322" i="15"/>
  <c r="Q322" i="15"/>
  <c r="AB322" i="15" s="1"/>
  <c r="P322" i="15"/>
  <c r="O322" i="15"/>
  <c r="AE322" i="15" s="1"/>
  <c r="N322" i="15"/>
  <c r="M322" i="15"/>
  <c r="L322" i="15"/>
  <c r="K322" i="15"/>
  <c r="J322" i="15"/>
  <c r="I322" i="15"/>
  <c r="H322" i="15"/>
  <c r="CP321" i="15"/>
  <c r="BT321" i="15"/>
  <c r="BU321" i="15" s="1"/>
  <c r="BS321" i="15"/>
  <c r="BH321" i="15"/>
  <c r="BG321" i="15"/>
  <c r="BF321" i="15"/>
  <c r="BE321" i="15"/>
  <c r="BD321" i="15"/>
  <c r="CO321" i="15" s="1"/>
  <c r="CQ321" i="15" s="1"/>
  <c r="BC321" i="15"/>
  <c r="BB321" i="15"/>
  <c r="BA321" i="15"/>
  <c r="AZ321" i="15"/>
  <c r="AY321" i="15"/>
  <c r="CE321" i="15" s="1"/>
  <c r="AX321" i="15"/>
  <c r="CD321" i="15" s="1"/>
  <c r="AW321" i="15"/>
  <c r="AV321" i="15"/>
  <c r="AU321" i="15"/>
  <c r="AT321" i="15"/>
  <c r="AS321" i="15"/>
  <c r="AR321" i="15"/>
  <c r="AQ321" i="15"/>
  <c r="AP321" i="15"/>
  <c r="AO321" i="15"/>
  <c r="AN321" i="15"/>
  <c r="AM321" i="15"/>
  <c r="BI321" i="15" s="1"/>
  <c r="AL321" i="15"/>
  <c r="AK321" i="15"/>
  <c r="AJ321" i="15"/>
  <c r="Z321" i="15"/>
  <c r="W321" i="15"/>
  <c r="V321" i="15"/>
  <c r="S321" i="15"/>
  <c r="R321" i="15"/>
  <c r="Q321" i="15"/>
  <c r="AB321" i="15" s="1"/>
  <c r="P321" i="15"/>
  <c r="O321" i="15"/>
  <c r="CG321" i="15" s="1"/>
  <c r="N321" i="15"/>
  <c r="M321" i="15"/>
  <c r="L321" i="15"/>
  <c r="K321" i="15"/>
  <c r="J321" i="15"/>
  <c r="I321" i="15"/>
  <c r="H321" i="15"/>
  <c r="CP320" i="15"/>
  <c r="CF320" i="15"/>
  <c r="CE320" i="15"/>
  <c r="CD320" i="15"/>
  <c r="BI320" i="15"/>
  <c r="BJ320" i="15" s="1"/>
  <c r="BH320" i="15"/>
  <c r="BG320" i="15"/>
  <c r="BF320" i="15"/>
  <c r="BE320" i="15"/>
  <c r="BD320" i="15"/>
  <c r="CO320" i="15" s="1"/>
  <c r="BC320" i="15"/>
  <c r="BB320" i="15"/>
  <c r="BA320" i="15"/>
  <c r="AZ320" i="15"/>
  <c r="AY320" i="15"/>
  <c r="AX320" i="15"/>
  <c r="AW320" i="15"/>
  <c r="AV320" i="15"/>
  <c r="AU320" i="15"/>
  <c r="AT320" i="15"/>
  <c r="AS320" i="15"/>
  <c r="BT320" i="15" s="1"/>
  <c r="BU320" i="15" s="1"/>
  <c r="AR320" i="15"/>
  <c r="BS320" i="15" s="1"/>
  <c r="AQ320" i="15"/>
  <c r="AP320" i="15"/>
  <c r="AO320" i="15"/>
  <c r="AM320" i="15"/>
  <c r="AN320" i="15" s="1"/>
  <c r="AL320" i="15"/>
  <c r="AK320" i="15"/>
  <c r="AJ320" i="15"/>
  <c r="Z320" i="15"/>
  <c r="W320" i="15"/>
  <c r="V320" i="15"/>
  <c r="S320" i="15"/>
  <c r="R320" i="15"/>
  <c r="Q320" i="15"/>
  <c r="AB320" i="15" s="1"/>
  <c r="P320" i="15"/>
  <c r="O320" i="15"/>
  <c r="CR320" i="15" s="1"/>
  <c r="N320" i="15"/>
  <c r="M320" i="15"/>
  <c r="L320" i="15"/>
  <c r="K320" i="15"/>
  <c r="J320" i="15"/>
  <c r="I320" i="15"/>
  <c r="H320" i="15"/>
  <c r="CP319" i="15"/>
  <c r="CF319" i="15"/>
  <c r="CE319" i="15"/>
  <c r="BS319" i="15"/>
  <c r="BJ319" i="15"/>
  <c r="BI319" i="15"/>
  <c r="BH319" i="15"/>
  <c r="BG319" i="15"/>
  <c r="BF319" i="15"/>
  <c r="BE319" i="15"/>
  <c r="BD319" i="15"/>
  <c r="CO319" i="15" s="1"/>
  <c r="BC319" i="15"/>
  <c r="BB319" i="15"/>
  <c r="BA319" i="15"/>
  <c r="AZ319" i="15"/>
  <c r="AY319" i="15"/>
  <c r="AX319" i="15"/>
  <c r="CD319" i="15" s="1"/>
  <c r="AW319" i="15"/>
  <c r="AV319" i="15"/>
  <c r="AU319" i="15"/>
  <c r="AS319" i="15"/>
  <c r="AR319" i="15"/>
  <c r="AQ319" i="15"/>
  <c r="AP319" i="15"/>
  <c r="AO319" i="15"/>
  <c r="AN319" i="15"/>
  <c r="AM319" i="15"/>
  <c r="AL319" i="15"/>
  <c r="AK319" i="15"/>
  <c r="AJ319" i="15"/>
  <c r="Z319" i="15"/>
  <c r="W319" i="15"/>
  <c r="V319" i="15"/>
  <c r="S319" i="15"/>
  <c r="R319" i="15"/>
  <c r="Q319" i="15"/>
  <c r="AB319" i="15" s="1"/>
  <c r="P319" i="15"/>
  <c r="O319" i="15"/>
  <c r="CR319" i="15" s="1"/>
  <c r="N319" i="15"/>
  <c r="M319" i="15"/>
  <c r="L319" i="15"/>
  <c r="K319" i="15"/>
  <c r="J319" i="15"/>
  <c r="I319" i="15"/>
  <c r="H319" i="15"/>
  <c r="CF318" i="15"/>
  <c r="CE318" i="15"/>
  <c r="CD318" i="15"/>
  <c r="BU318" i="15"/>
  <c r="BS318" i="15"/>
  <c r="BI318" i="15"/>
  <c r="BG318" i="15"/>
  <c r="BF318" i="15"/>
  <c r="BE318" i="15"/>
  <c r="CP318" i="15" s="1"/>
  <c r="BD318" i="15"/>
  <c r="CO318" i="15" s="1"/>
  <c r="BC318" i="15"/>
  <c r="BB318" i="15"/>
  <c r="BA318" i="15"/>
  <c r="AZ318" i="15"/>
  <c r="AY318" i="15"/>
  <c r="AX318" i="15"/>
  <c r="AW318" i="15"/>
  <c r="AV318" i="15"/>
  <c r="AU318" i="15"/>
  <c r="AT318" i="15"/>
  <c r="AS318" i="15"/>
  <c r="BT318" i="15" s="1"/>
  <c r="AR318" i="15"/>
  <c r="AQ318" i="15"/>
  <c r="AP318" i="15"/>
  <c r="AO318" i="15"/>
  <c r="AM318" i="15"/>
  <c r="AL318" i="15"/>
  <c r="BH318" i="15" s="1"/>
  <c r="AK318" i="15"/>
  <c r="AJ318" i="15"/>
  <c r="Z318" i="15"/>
  <c r="W318" i="15"/>
  <c r="V318" i="15"/>
  <c r="S318" i="15"/>
  <c r="R318" i="15"/>
  <c r="Q318" i="15"/>
  <c r="AB318" i="15" s="1"/>
  <c r="P318" i="15"/>
  <c r="O318" i="15"/>
  <c r="T318" i="15" s="1"/>
  <c r="N318" i="15"/>
  <c r="M318" i="15"/>
  <c r="L318" i="15"/>
  <c r="K318" i="15"/>
  <c r="J318" i="15"/>
  <c r="I318" i="15"/>
  <c r="H318" i="15"/>
  <c r="CP317" i="15"/>
  <c r="CE317" i="15"/>
  <c r="CF317" i="15" s="1"/>
  <c r="CD317" i="15"/>
  <c r="BS317" i="15"/>
  <c r="BG317" i="15"/>
  <c r="BF317" i="15"/>
  <c r="BE317" i="15"/>
  <c r="BD317" i="15"/>
  <c r="CO317" i="15" s="1"/>
  <c r="BC317" i="15"/>
  <c r="BB317" i="15"/>
  <c r="BA317" i="15"/>
  <c r="AY317" i="15"/>
  <c r="AZ317" i="15" s="1"/>
  <c r="AX317" i="15"/>
  <c r="AW317" i="15"/>
  <c r="AV317" i="15"/>
  <c r="AU317" i="15"/>
  <c r="AT317" i="15"/>
  <c r="AS317" i="15"/>
  <c r="BT317" i="15" s="1"/>
  <c r="BU317" i="15" s="1"/>
  <c r="AR317" i="15"/>
  <c r="AQ317" i="15"/>
  <c r="AP317" i="15"/>
  <c r="AO317" i="15"/>
  <c r="AM317" i="15"/>
  <c r="AL317" i="15"/>
  <c r="BH317" i="15" s="1"/>
  <c r="AK317" i="15"/>
  <c r="AJ317" i="15"/>
  <c r="Z317" i="15"/>
  <c r="W317" i="15"/>
  <c r="V317" i="15"/>
  <c r="S317" i="15"/>
  <c r="R317" i="15"/>
  <c r="Q317" i="15"/>
  <c r="AB317" i="15" s="1"/>
  <c r="P317" i="15"/>
  <c r="O317" i="15"/>
  <c r="N317" i="15"/>
  <c r="M317" i="15"/>
  <c r="L317" i="15"/>
  <c r="K317" i="15"/>
  <c r="J317" i="15"/>
  <c r="I317" i="15"/>
  <c r="H317" i="15"/>
  <c r="CP316" i="15"/>
  <c r="CQ316" i="15" s="1"/>
  <c r="CE316" i="15"/>
  <c r="CF316" i="15" s="1"/>
  <c r="CD316" i="15"/>
  <c r="BT316" i="15"/>
  <c r="BI316" i="15"/>
  <c r="BJ316" i="15" s="1"/>
  <c r="BH316" i="15"/>
  <c r="BG316" i="15"/>
  <c r="BF316" i="15"/>
  <c r="BE316" i="15"/>
  <c r="BD316" i="15"/>
  <c r="CO316" i="15" s="1"/>
  <c r="BC316" i="15"/>
  <c r="BB316" i="15"/>
  <c r="BA316" i="15"/>
  <c r="AY316" i="15"/>
  <c r="AZ316" i="15" s="1"/>
  <c r="AX316" i="15"/>
  <c r="AW316" i="15"/>
  <c r="AV316" i="15"/>
  <c r="AU316" i="15"/>
  <c r="AS316" i="15"/>
  <c r="AR316" i="15"/>
  <c r="BS316" i="15" s="1"/>
  <c r="AQ316" i="15"/>
  <c r="AP316" i="15"/>
  <c r="AO316" i="15"/>
  <c r="AN316" i="15"/>
  <c r="AM316" i="15"/>
  <c r="AL316" i="15"/>
  <c r="AK316" i="15"/>
  <c r="AJ316" i="15"/>
  <c r="Z316" i="15"/>
  <c r="W316" i="15"/>
  <c r="V316" i="15"/>
  <c r="S316" i="15"/>
  <c r="R316" i="15"/>
  <c r="Q316" i="15"/>
  <c r="AB316" i="15" s="1"/>
  <c r="P316" i="15"/>
  <c r="O316" i="15"/>
  <c r="CG316" i="15" s="1"/>
  <c r="N316" i="15"/>
  <c r="M316" i="15"/>
  <c r="L316" i="15"/>
  <c r="K316" i="15"/>
  <c r="J316" i="15"/>
  <c r="I316" i="15"/>
  <c r="H316" i="15"/>
  <c r="CE315" i="15"/>
  <c r="CF315" i="15" s="1"/>
  <c r="CD315" i="15"/>
  <c r="BS315" i="15"/>
  <c r="BU315" i="15" s="1"/>
  <c r="BJ315" i="15"/>
  <c r="BI315" i="15"/>
  <c r="BG315" i="15"/>
  <c r="BF315" i="15"/>
  <c r="BE315" i="15"/>
  <c r="CP315" i="15" s="1"/>
  <c r="BD315" i="15"/>
  <c r="CO315" i="15" s="1"/>
  <c r="BC315" i="15"/>
  <c r="BB315" i="15"/>
  <c r="BA315" i="15"/>
  <c r="AZ315" i="15"/>
  <c r="AY315" i="15"/>
  <c r="AX315" i="15"/>
  <c r="AW315" i="15"/>
  <c r="AV315" i="15"/>
  <c r="AU315" i="15"/>
  <c r="AS315" i="15"/>
  <c r="BT315" i="15" s="1"/>
  <c r="AR315" i="15"/>
  <c r="AQ315" i="15"/>
  <c r="AP315" i="15"/>
  <c r="AO315" i="15"/>
  <c r="AM315" i="15"/>
  <c r="AL315" i="15"/>
  <c r="BH315" i="15" s="1"/>
  <c r="AK315" i="15"/>
  <c r="AJ315" i="15"/>
  <c r="Z315" i="15"/>
  <c r="W315" i="15"/>
  <c r="V315" i="15"/>
  <c r="S315" i="15"/>
  <c r="R315" i="15"/>
  <c r="Q315" i="15"/>
  <c r="AB315" i="15" s="1"/>
  <c r="P315" i="15"/>
  <c r="O315" i="15"/>
  <c r="N315" i="15"/>
  <c r="M315" i="15"/>
  <c r="L315" i="15"/>
  <c r="K315" i="15"/>
  <c r="J315" i="15"/>
  <c r="I315" i="15"/>
  <c r="H315" i="15"/>
  <c r="CP314" i="15"/>
  <c r="CO314" i="15"/>
  <c r="CQ314" i="15" s="1"/>
  <c r="CE314" i="15"/>
  <c r="CD314" i="15"/>
  <c r="BS314" i="15"/>
  <c r="BI314" i="15"/>
  <c r="BJ314" i="15" s="1"/>
  <c r="BG314" i="15"/>
  <c r="BF314" i="15"/>
  <c r="BE314" i="15"/>
  <c r="BD314" i="15"/>
  <c r="BC314" i="15"/>
  <c r="BB314" i="15"/>
  <c r="BA314" i="15"/>
  <c r="AY314" i="15"/>
  <c r="AZ314" i="15" s="1"/>
  <c r="AX314" i="15"/>
  <c r="AW314" i="15"/>
  <c r="AV314" i="15"/>
  <c r="AU314" i="15"/>
  <c r="AT314" i="15"/>
  <c r="AS314" i="15"/>
  <c r="BT314" i="15" s="1"/>
  <c r="BU314" i="15" s="1"/>
  <c r="AR314" i="15"/>
  <c r="AQ314" i="15"/>
  <c r="AP314" i="15"/>
  <c r="AO314" i="15"/>
  <c r="AN314" i="15"/>
  <c r="AM314" i="15"/>
  <c r="AL314" i="15"/>
  <c r="BH314" i="15" s="1"/>
  <c r="AK314" i="15"/>
  <c r="AJ314" i="15"/>
  <c r="Z314" i="15"/>
  <c r="W314" i="15"/>
  <c r="V314" i="15"/>
  <c r="S314" i="15"/>
  <c r="R314" i="15"/>
  <c r="Q314" i="15"/>
  <c r="AB314" i="15" s="1"/>
  <c r="P314" i="15"/>
  <c r="O314" i="15"/>
  <c r="AE314" i="15" s="1"/>
  <c r="N314" i="15"/>
  <c r="M314" i="15"/>
  <c r="L314" i="15"/>
  <c r="K314" i="15"/>
  <c r="J314" i="15"/>
  <c r="I314" i="15"/>
  <c r="H314" i="15"/>
  <c r="CO313" i="15"/>
  <c r="BT313" i="15"/>
  <c r="BU313" i="15" s="1"/>
  <c r="BJ313" i="15"/>
  <c r="BI313" i="15"/>
  <c r="BG313" i="15"/>
  <c r="BF313" i="15"/>
  <c r="BE313" i="15"/>
  <c r="CP313" i="15" s="1"/>
  <c r="BD313" i="15"/>
  <c r="BC313" i="15"/>
  <c r="BB313" i="15"/>
  <c r="BA313" i="15"/>
  <c r="AZ313" i="15"/>
  <c r="AY313" i="15"/>
  <c r="CE313" i="15" s="1"/>
  <c r="CF313" i="15" s="1"/>
  <c r="AX313" i="15"/>
  <c r="CD313" i="15" s="1"/>
  <c r="AW313" i="15"/>
  <c r="AV313" i="15"/>
  <c r="AU313" i="15"/>
  <c r="AS313" i="15"/>
  <c r="AR313" i="15"/>
  <c r="BS313" i="15" s="1"/>
  <c r="AQ313" i="15"/>
  <c r="AP313" i="15"/>
  <c r="AO313" i="15"/>
  <c r="AM313" i="15"/>
  <c r="AN313" i="15" s="1"/>
  <c r="AL313" i="15"/>
  <c r="BH313" i="15" s="1"/>
  <c r="AK313" i="15"/>
  <c r="AJ313" i="15"/>
  <c r="Z313" i="15"/>
  <c r="W313" i="15"/>
  <c r="V313" i="15"/>
  <c r="S313" i="15"/>
  <c r="R313" i="15"/>
  <c r="Q313" i="15"/>
  <c r="AB313" i="15" s="1"/>
  <c r="P313" i="15"/>
  <c r="O313" i="15"/>
  <c r="CR313" i="15" s="1"/>
  <c r="N313" i="15"/>
  <c r="M313" i="15"/>
  <c r="L313" i="15"/>
  <c r="K313" i="15"/>
  <c r="J313" i="15"/>
  <c r="I313" i="15"/>
  <c r="H313" i="15"/>
  <c r="CP312" i="15"/>
  <c r="CQ312" i="15" s="1"/>
  <c r="CO312" i="15"/>
  <c r="CE312" i="15"/>
  <c r="CF312" i="15" s="1"/>
  <c r="CD312" i="15"/>
  <c r="BI312" i="15"/>
  <c r="BG312" i="15"/>
  <c r="BF312" i="15"/>
  <c r="BE312" i="15"/>
  <c r="BD312" i="15"/>
  <c r="BC312" i="15"/>
  <c r="BB312" i="15"/>
  <c r="BA312" i="15"/>
  <c r="AZ312" i="15"/>
  <c r="AY312" i="15"/>
  <c r="AX312" i="15"/>
  <c r="AW312" i="15"/>
  <c r="AV312" i="15"/>
  <c r="AU312" i="15"/>
  <c r="AT312" i="15"/>
  <c r="AS312" i="15"/>
  <c r="BT312" i="15" s="1"/>
  <c r="BU312" i="15" s="1"/>
  <c r="AR312" i="15"/>
  <c r="BS312" i="15" s="1"/>
  <c r="AQ312" i="15"/>
  <c r="AP312" i="15"/>
  <c r="AO312" i="15"/>
  <c r="AM312" i="15"/>
  <c r="AL312" i="15"/>
  <c r="BH312" i="15" s="1"/>
  <c r="AK312" i="15"/>
  <c r="AJ312" i="15"/>
  <c r="Z312" i="15"/>
  <c r="W312" i="15"/>
  <c r="V312" i="15"/>
  <c r="S312" i="15"/>
  <c r="R312" i="15"/>
  <c r="Q312" i="15"/>
  <c r="AB312" i="15" s="1"/>
  <c r="P312" i="15"/>
  <c r="O312" i="15"/>
  <c r="CG312" i="15" s="1"/>
  <c r="N312" i="15"/>
  <c r="M312" i="15"/>
  <c r="L312" i="15"/>
  <c r="K312" i="15"/>
  <c r="J312" i="15"/>
  <c r="I312" i="15"/>
  <c r="H312" i="15"/>
  <c r="CP311" i="15"/>
  <c r="CD311" i="15"/>
  <c r="BT311" i="15"/>
  <c r="BI311" i="15"/>
  <c r="BJ311" i="15" s="1"/>
  <c r="BH311" i="15"/>
  <c r="BG311" i="15"/>
  <c r="BF311" i="15"/>
  <c r="BE311" i="15"/>
  <c r="BD311" i="15"/>
  <c r="CO311" i="15" s="1"/>
  <c r="CQ311" i="15" s="1"/>
  <c r="BC311" i="15"/>
  <c r="BB311" i="15"/>
  <c r="BA311" i="15"/>
  <c r="AY311" i="15"/>
  <c r="AX311" i="15"/>
  <c r="AW311" i="15"/>
  <c r="AV311" i="15"/>
  <c r="AU311" i="15"/>
  <c r="AS311" i="15"/>
  <c r="AR311" i="15"/>
  <c r="AQ311" i="15"/>
  <c r="AP311" i="15"/>
  <c r="AO311" i="15"/>
  <c r="AN311" i="15"/>
  <c r="AM311" i="15"/>
  <c r="AL311" i="15"/>
  <c r="AK311" i="15"/>
  <c r="AJ311" i="15"/>
  <c r="Z311" i="15"/>
  <c r="W311" i="15"/>
  <c r="V311" i="15"/>
  <c r="S311" i="15"/>
  <c r="R311" i="15"/>
  <c r="Q311" i="15"/>
  <c r="AB311" i="15" s="1"/>
  <c r="P311" i="15"/>
  <c r="O311" i="15"/>
  <c r="CR311" i="15" s="1"/>
  <c r="N311" i="15"/>
  <c r="M311" i="15"/>
  <c r="L311" i="15"/>
  <c r="K311" i="15"/>
  <c r="J311" i="15"/>
  <c r="I311" i="15"/>
  <c r="H311" i="15"/>
  <c r="CO310" i="15"/>
  <c r="CE310" i="15"/>
  <c r="CF310" i="15" s="1"/>
  <c r="CD310" i="15"/>
  <c r="BU310" i="15"/>
  <c r="BT310" i="15"/>
  <c r="BG310" i="15"/>
  <c r="BF310" i="15"/>
  <c r="BE310" i="15"/>
  <c r="CP310" i="15" s="1"/>
  <c r="BD310" i="15"/>
  <c r="BC310" i="15"/>
  <c r="BB310" i="15"/>
  <c r="BA310" i="15"/>
  <c r="AZ310" i="15"/>
  <c r="AY310" i="15"/>
  <c r="AX310" i="15"/>
  <c r="AW310" i="15"/>
  <c r="AV310" i="15"/>
  <c r="AU310" i="15"/>
  <c r="AS310" i="15"/>
  <c r="AT310" i="15" s="1"/>
  <c r="AR310" i="15"/>
  <c r="BS310" i="15" s="1"/>
  <c r="AQ310" i="15"/>
  <c r="AP310" i="15"/>
  <c r="AO310" i="15"/>
  <c r="AN310" i="15"/>
  <c r="AM310" i="15"/>
  <c r="BI310" i="15" s="1"/>
  <c r="AL310" i="15"/>
  <c r="BH310" i="15" s="1"/>
  <c r="AK310" i="15"/>
  <c r="AJ310" i="15"/>
  <c r="Z310" i="15"/>
  <c r="W310" i="15"/>
  <c r="V310" i="15"/>
  <c r="S310" i="15"/>
  <c r="R310" i="15"/>
  <c r="Q310" i="15"/>
  <c r="AB310" i="15" s="1"/>
  <c r="P310" i="15"/>
  <c r="O310" i="15"/>
  <c r="N310" i="15"/>
  <c r="M310" i="15"/>
  <c r="L310" i="15"/>
  <c r="K310" i="15"/>
  <c r="J310" i="15"/>
  <c r="I310" i="15"/>
  <c r="H310" i="15"/>
  <c r="CP309" i="15"/>
  <c r="CQ309" i="15" s="1"/>
  <c r="CO309" i="15"/>
  <c r="BS309" i="15"/>
  <c r="BJ309" i="15"/>
  <c r="BH309" i="15"/>
  <c r="BG309" i="15"/>
  <c r="BF309" i="15"/>
  <c r="BE309" i="15"/>
  <c r="BD309" i="15"/>
  <c r="BC309" i="15"/>
  <c r="BB309" i="15"/>
  <c r="BA309" i="15"/>
  <c r="AY309" i="15"/>
  <c r="AX309" i="15"/>
  <c r="CD309" i="15" s="1"/>
  <c r="AW309" i="15"/>
  <c r="AV309" i="15"/>
  <c r="AU309" i="15"/>
  <c r="AT309" i="15"/>
  <c r="AS309" i="15"/>
  <c r="BT309" i="15" s="1"/>
  <c r="BU309" i="15" s="1"/>
  <c r="AR309" i="15"/>
  <c r="AQ309" i="15"/>
  <c r="AP309" i="15"/>
  <c r="AO309" i="15"/>
  <c r="AN309" i="15"/>
  <c r="AM309" i="15"/>
  <c r="BI309" i="15" s="1"/>
  <c r="AL309" i="15"/>
  <c r="AK309" i="15"/>
  <c r="AJ309" i="15"/>
  <c r="Z309" i="15"/>
  <c r="W309" i="15"/>
  <c r="V309" i="15"/>
  <c r="S309" i="15"/>
  <c r="R309" i="15"/>
  <c r="Q309" i="15"/>
  <c r="AB309" i="15" s="1"/>
  <c r="P309" i="15"/>
  <c r="O309" i="15"/>
  <c r="CG309" i="15" s="1"/>
  <c r="N309" i="15"/>
  <c r="M309" i="15"/>
  <c r="L309" i="15"/>
  <c r="K309" i="15"/>
  <c r="J309" i="15"/>
  <c r="I309" i="15"/>
  <c r="H309" i="15"/>
  <c r="CP308" i="15"/>
  <c r="CQ308" i="15" s="1"/>
  <c r="CO308" i="15"/>
  <c r="BS308" i="15"/>
  <c r="BG308" i="15"/>
  <c r="BF308" i="15"/>
  <c r="BE308" i="15"/>
  <c r="BD308" i="15"/>
  <c r="BC308" i="15"/>
  <c r="BB308" i="15"/>
  <c r="BA308" i="15"/>
  <c r="AZ308" i="15"/>
  <c r="AY308" i="15"/>
  <c r="CE308" i="15" s="1"/>
  <c r="CF308" i="15" s="1"/>
  <c r="AX308" i="15"/>
  <c r="CD308" i="15" s="1"/>
  <c r="AW308" i="15"/>
  <c r="AV308" i="15"/>
  <c r="AU308" i="15"/>
  <c r="AS308" i="15"/>
  <c r="AT308" i="15" s="1"/>
  <c r="AR308" i="15"/>
  <c r="AQ308" i="15"/>
  <c r="AP308" i="15"/>
  <c r="AO308" i="15"/>
  <c r="AM308" i="15"/>
  <c r="AL308" i="15"/>
  <c r="BH308" i="15" s="1"/>
  <c r="AK308" i="15"/>
  <c r="AJ308" i="15"/>
  <c r="Z308" i="15"/>
  <c r="W308" i="15"/>
  <c r="V308" i="15"/>
  <c r="S308" i="15"/>
  <c r="R308" i="15"/>
  <c r="Q308" i="15"/>
  <c r="AB308" i="15" s="1"/>
  <c r="P308" i="15"/>
  <c r="O308" i="15"/>
  <c r="CG308" i="15" s="1"/>
  <c r="N308" i="15"/>
  <c r="M308" i="15"/>
  <c r="L308" i="15"/>
  <c r="K308" i="15"/>
  <c r="J308" i="15"/>
  <c r="I308" i="15"/>
  <c r="H308" i="15"/>
  <c r="CP307" i="15"/>
  <c r="CD307" i="15"/>
  <c r="BU307" i="15"/>
  <c r="BI307" i="15"/>
  <c r="BJ307" i="15" s="1"/>
  <c r="BH307" i="15"/>
  <c r="BG307" i="15"/>
  <c r="BF307" i="15"/>
  <c r="BE307" i="15"/>
  <c r="BD307" i="15"/>
  <c r="CO307" i="15" s="1"/>
  <c r="BC307" i="15"/>
  <c r="BB307" i="15"/>
  <c r="BA307" i="15"/>
  <c r="AY307" i="15"/>
  <c r="AX307" i="15"/>
  <c r="AW307" i="15"/>
  <c r="AV307" i="15"/>
  <c r="AU307" i="15"/>
  <c r="AT307" i="15"/>
  <c r="AS307" i="15"/>
  <c r="BT307" i="15" s="1"/>
  <c r="AR307" i="15"/>
  <c r="BS307" i="15" s="1"/>
  <c r="AQ307" i="15"/>
  <c r="AP307" i="15"/>
  <c r="AO307" i="15"/>
  <c r="AN307" i="15"/>
  <c r="AM307" i="15"/>
  <c r="AL307" i="15"/>
  <c r="AK307" i="15"/>
  <c r="AJ307" i="15"/>
  <c r="Z307" i="15"/>
  <c r="W307" i="15"/>
  <c r="V307" i="15"/>
  <c r="S307" i="15"/>
  <c r="R307" i="15"/>
  <c r="Q307" i="15"/>
  <c r="AB307" i="15" s="1"/>
  <c r="P307" i="15"/>
  <c r="O307" i="15"/>
  <c r="CG307" i="15" s="1"/>
  <c r="N307" i="15"/>
  <c r="M307" i="15"/>
  <c r="L307" i="15"/>
  <c r="K307" i="15"/>
  <c r="J307" i="15"/>
  <c r="I307" i="15"/>
  <c r="H307" i="15"/>
  <c r="CO306" i="15"/>
  <c r="CD306" i="15"/>
  <c r="BT306" i="15"/>
  <c r="BS306" i="15"/>
  <c r="BH306" i="15"/>
  <c r="BG306" i="15"/>
  <c r="BF306" i="15"/>
  <c r="BE306" i="15"/>
  <c r="CP306" i="15" s="1"/>
  <c r="CQ306" i="15" s="1"/>
  <c r="BD306" i="15"/>
  <c r="BC306" i="15"/>
  <c r="BB306" i="15"/>
  <c r="BA306" i="15"/>
  <c r="AY306" i="15"/>
  <c r="AX306" i="15"/>
  <c r="AW306" i="15"/>
  <c r="AV306" i="15"/>
  <c r="AU306" i="15"/>
  <c r="AS306" i="15"/>
  <c r="AT306" i="15" s="1"/>
  <c r="AR306" i="15"/>
  <c r="AQ306" i="15"/>
  <c r="AP306" i="15"/>
  <c r="AO306" i="15"/>
  <c r="AM306" i="15"/>
  <c r="AN306" i="15" s="1"/>
  <c r="AL306" i="15"/>
  <c r="AK306" i="15"/>
  <c r="AJ306" i="15"/>
  <c r="Z306" i="15"/>
  <c r="W306" i="15"/>
  <c r="V306" i="15"/>
  <c r="S306" i="15"/>
  <c r="R306" i="15"/>
  <c r="Q306" i="15"/>
  <c r="AB306" i="15" s="1"/>
  <c r="P306" i="15"/>
  <c r="O306" i="15"/>
  <c r="CG306" i="15" s="1"/>
  <c r="N306" i="15"/>
  <c r="M306" i="15"/>
  <c r="L306" i="15"/>
  <c r="K306" i="15"/>
  <c r="J306" i="15"/>
  <c r="I306" i="15"/>
  <c r="H306" i="15"/>
  <c r="CE305" i="15"/>
  <c r="CF305" i="15" s="1"/>
  <c r="BT305" i="15"/>
  <c r="BG305" i="15"/>
  <c r="BF305" i="15"/>
  <c r="BE305" i="15"/>
  <c r="CP305" i="15" s="1"/>
  <c r="BD305" i="15"/>
  <c r="CO305" i="15" s="1"/>
  <c r="BC305" i="15"/>
  <c r="BB305" i="15"/>
  <c r="BA305" i="15"/>
  <c r="AY305" i="15"/>
  <c r="AX305" i="15"/>
  <c r="CD305" i="15" s="1"/>
  <c r="AW305" i="15"/>
  <c r="AV305" i="15"/>
  <c r="AU305" i="15"/>
  <c r="AS305" i="15"/>
  <c r="AR305" i="15"/>
  <c r="BS305" i="15" s="1"/>
  <c r="AQ305" i="15"/>
  <c r="AP305" i="15"/>
  <c r="AO305" i="15"/>
  <c r="AM305" i="15"/>
  <c r="BI305" i="15" s="1"/>
  <c r="AL305" i="15"/>
  <c r="AN305" i="15" s="1"/>
  <c r="AK305" i="15"/>
  <c r="AJ305" i="15"/>
  <c r="Z305" i="15"/>
  <c r="W305" i="15"/>
  <c r="V305" i="15"/>
  <c r="S305" i="15"/>
  <c r="R305" i="15"/>
  <c r="Q305" i="15"/>
  <c r="AB305" i="15" s="1"/>
  <c r="P305" i="15"/>
  <c r="O305" i="15"/>
  <c r="AE305" i="15" s="1"/>
  <c r="AE316" i="32" s="1"/>
  <c r="N305" i="15"/>
  <c r="M305" i="15"/>
  <c r="L305" i="15"/>
  <c r="K305" i="15"/>
  <c r="J305" i="15"/>
  <c r="I305" i="15"/>
  <c r="H305" i="15"/>
  <c r="CP304" i="15"/>
  <c r="CO304" i="15"/>
  <c r="BI304" i="15"/>
  <c r="BG304" i="15"/>
  <c r="BF304" i="15"/>
  <c r="BE304" i="15"/>
  <c r="BD304" i="15"/>
  <c r="BC304" i="15"/>
  <c r="BB304" i="15"/>
  <c r="BA304" i="15"/>
  <c r="AY304" i="15"/>
  <c r="CE304" i="15" s="1"/>
  <c r="AX304" i="15"/>
  <c r="AW304" i="15"/>
  <c r="AV304" i="15"/>
  <c r="AU304" i="15"/>
  <c r="AS304" i="15"/>
  <c r="AR304" i="15"/>
  <c r="BS304" i="15" s="1"/>
  <c r="AQ304" i="15"/>
  <c r="AP304" i="15"/>
  <c r="AO304" i="15"/>
  <c r="AM304" i="15"/>
  <c r="AL304" i="15"/>
  <c r="BH304" i="15" s="1"/>
  <c r="AK304" i="15"/>
  <c r="AJ304" i="15"/>
  <c r="Z304" i="15"/>
  <c r="W304" i="15"/>
  <c r="V304" i="15"/>
  <c r="S304" i="15"/>
  <c r="R304" i="15"/>
  <c r="Q304" i="15"/>
  <c r="AB304" i="15" s="1"/>
  <c r="P304" i="15"/>
  <c r="O304" i="15"/>
  <c r="N304" i="15"/>
  <c r="M304" i="15"/>
  <c r="L304" i="15"/>
  <c r="K304" i="15"/>
  <c r="J304" i="15"/>
  <c r="I304" i="15"/>
  <c r="H304" i="15"/>
  <c r="CD303" i="15"/>
  <c r="BT303" i="15"/>
  <c r="BU303" i="15" s="1"/>
  <c r="BI303" i="15"/>
  <c r="BG303" i="15"/>
  <c r="BF303" i="15"/>
  <c r="BE303" i="15"/>
  <c r="CP303" i="15" s="1"/>
  <c r="BD303" i="15"/>
  <c r="CO303" i="15" s="1"/>
  <c r="BC303" i="15"/>
  <c r="BB303" i="15"/>
  <c r="BA303" i="15"/>
  <c r="AZ303" i="15"/>
  <c r="AY303" i="15"/>
  <c r="CE303" i="15" s="1"/>
  <c r="AX303" i="15"/>
  <c r="AW303" i="15"/>
  <c r="AV303" i="15"/>
  <c r="AU303" i="15"/>
  <c r="AS303" i="15"/>
  <c r="AR303" i="15"/>
  <c r="BS303" i="15" s="1"/>
  <c r="AQ303" i="15"/>
  <c r="AP303" i="15"/>
  <c r="AO303" i="15"/>
  <c r="AM303" i="15"/>
  <c r="AN303" i="15" s="1"/>
  <c r="AL303" i="15"/>
  <c r="BH303" i="15" s="1"/>
  <c r="BJ303" i="15" s="1"/>
  <c r="AK303" i="15"/>
  <c r="AJ303" i="15"/>
  <c r="Z303" i="15"/>
  <c r="W303" i="15"/>
  <c r="V303" i="15"/>
  <c r="S303" i="15"/>
  <c r="R303" i="15"/>
  <c r="Q303" i="15"/>
  <c r="AB303" i="15" s="1"/>
  <c r="P303" i="15"/>
  <c r="O303" i="15"/>
  <c r="BV303" i="15" s="1"/>
  <c r="N303" i="15"/>
  <c r="M303" i="15"/>
  <c r="L303" i="15"/>
  <c r="K303" i="15"/>
  <c r="J303" i="15"/>
  <c r="I303" i="15"/>
  <c r="H303" i="15"/>
  <c r="CP302" i="15"/>
  <c r="CQ302" i="15" s="1"/>
  <c r="CO302" i="15"/>
  <c r="BT302" i="15"/>
  <c r="BH302" i="15"/>
  <c r="BG302" i="15"/>
  <c r="BF302" i="15"/>
  <c r="BE302" i="15"/>
  <c r="BD302" i="15"/>
  <c r="BC302" i="15"/>
  <c r="BB302" i="15"/>
  <c r="BA302" i="15"/>
  <c r="AY302" i="15"/>
  <c r="CE302" i="15" s="1"/>
  <c r="AX302" i="15"/>
  <c r="AW302" i="15"/>
  <c r="AV302" i="15"/>
  <c r="AU302" i="15"/>
  <c r="AS302" i="15"/>
  <c r="AR302" i="15"/>
  <c r="AQ302" i="15"/>
  <c r="AP302" i="15"/>
  <c r="AO302" i="15"/>
  <c r="AN302" i="15"/>
  <c r="AM302" i="15"/>
  <c r="BI302" i="15" s="1"/>
  <c r="BJ302" i="15" s="1"/>
  <c r="AL302" i="15"/>
  <c r="AK302" i="15"/>
  <c r="AJ302" i="15"/>
  <c r="Z302" i="15"/>
  <c r="W302" i="15"/>
  <c r="V302" i="15"/>
  <c r="S302" i="15"/>
  <c r="R302" i="15"/>
  <c r="Q302" i="15"/>
  <c r="AB302" i="15" s="1"/>
  <c r="P302" i="15"/>
  <c r="O302" i="15"/>
  <c r="N302" i="15"/>
  <c r="M302" i="15"/>
  <c r="L302" i="15"/>
  <c r="K302" i="15"/>
  <c r="J302" i="15"/>
  <c r="I302" i="15"/>
  <c r="H302" i="15"/>
  <c r="CO301" i="15"/>
  <c r="CF301" i="15"/>
  <c r="BU301" i="15"/>
  <c r="BT301" i="15"/>
  <c r="BI301" i="15"/>
  <c r="BG301" i="15"/>
  <c r="BF301" i="15"/>
  <c r="BE301" i="15"/>
  <c r="CP301" i="15" s="1"/>
  <c r="CQ301" i="15" s="1"/>
  <c r="BD301" i="15"/>
  <c r="BC301" i="15"/>
  <c r="BB301" i="15"/>
  <c r="BA301" i="15"/>
  <c r="AZ301" i="15"/>
  <c r="AY301" i="15"/>
  <c r="CE301" i="15" s="1"/>
  <c r="AX301" i="15"/>
  <c r="CD301" i="15" s="1"/>
  <c r="AW301" i="15"/>
  <c r="AV301" i="15"/>
  <c r="AU301" i="15"/>
  <c r="AS301" i="15"/>
  <c r="AT301" i="15" s="1"/>
  <c r="AR301" i="15"/>
  <c r="BS301" i="15" s="1"/>
  <c r="AQ301" i="15"/>
  <c r="AP301" i="15"/>
  <c r="AO301" i="15"/>
  <c r="AM301" i="15"/>
  <c r="AL301" i="15"/>
  <c r="BH301" i="15" s="1"/>
  <c r="AK301" i="15"/>
  <c r="AJ301" i="15"/>
  <c r="Z301" i="15"/>
  <c r="W301" i="15"/>
  <c r="V301" i="15"/>
  <c r="S301" i="15"/>
  <c r="R301" i="15"/>
  <c r="Q301" i="15"/>
  <c r="AB301" i="15" s="1"/>
  <c r="P301" i="15"/>
  <c r="O301" i="15"/>
  <c r="CG301" i="15" s="1"/>
  <c r="N301" i="15"/>
  <c r="M301" i="15"/>
  <c r="L301" i="15"/>
  <c r="K301" i="15"/>
  <c r="J301" i="15"/>
  <c r="I301" i="15"/>
  <c r="H301" i="15"/>
  <c r="CP300" i="15"/>
  <c r="CQ300" i="15" s="1"/>
  <c r="CD300" i="15"/>
  <c r="BS300" i="15"/>
  <c r="BG300" i="15"/>
  <c r="BF300" i="15"/>
  <c r="BE300" i="15"/>
  <c r="BD300" i="15"/>
  <c r="CO300" i="15" s="1"/>
  <c r="BC300" i="15"/>
  <c r="BB300" i="15"/>
  <c r="BA300" i="15"/>
  <c r="AY300" i="15"/>
  <c r="CE300" i="15" s="1"/>
  <c r="CF300" i="15" s="1"/>
  <c r="AX300" i="15"/>
  <c r="AW300" i="15"/>
  <c r="AV300" i="15"/>
  <c r="AU300" i="15"/>
  <c r="AT300" i="15"/>
  <c r="AS300" i="15"/>
  <c r="BT300" i="15" s="1"/>
  <c r="BU300" i="15" s="1"/>
  <c r="AR300" i="15"/>
  <c r="AQ300" i="15"/>
  <c r="AP300" i="15"/>
  <c r="AO300" i="15"/>
  <c r="AM300" i="15"/>
  <c r="AL300" i="15"/>
  <c r="BH300" i="15" s="1"/>
  <c r="AK300" i="15"/>
  <c r="AJ300" i="15"/>
  <c r="Z300" i="15"/>
  <c r="W300" i="15"/>
  <c r="V300" i="15"/>
  <c r="S300" i="15"/>
  <c r="R300" i="15"/>
  <c r="Q300" i="15"/>
  <c r="AB300" i="15" s="1"/>
  <c r="P300" i="15"/>
  <c r="O300" i="15"/>
  <c r="BV300" i="15" s="1"/>
  <c r="N300" i="15"/>
  <c r="M300" i="15"/>
  <c r="L300" i="15"/>
  <c r="K300" i="15"/>
  <c r="J300" i="15"/>
  <c r="I300" i="15"/>
  <c r="H300" i="15"/>
  <c r="CP299" i="15"/>
  <c r="CQ299" i="15" s="1"/>
  <c r="CO299" i="15"/>
  <c r="CE299" i="15"/>
  <c r="CF299" i="15" s="1"/>
  <c r="CD299" i="15"/>
  <c r="BH299" i="15"/>
  <c r="BG299" i="15"/>
  <c r="BF299" i="15"/>
  <c r="BE299" i="15"/>
  <c r="BD299" i="15"/>
  <c r="BC299" i="15"/>
  <c r="BB299" i="15"/>
  <c r="BA299" i="15"/>
  <c r="AZ299" i="15"/>
  <c r="AY299" i="15"/>
  <c r="AX299" i="15"/>
  <c r="AW299" i="15"/>
  <c r="AV299" i="15"/>
  <c r="AU299" i="15"/>
  <c r="AS299" i="15"/>
  <c r="AT299" i="15" s="1"/>
  <c r="AR299" i="15"/>
  <c r="BS299" i="15" s="1"/>
  <c r="AQ299" i="15"/>
  <c r="AP299" i="15"/>
  <c r="AO299" i="15"/>
  <c r="AM299" i="15"/>
  <c r="AL299" i="15"/>
  <c r="AK299" i="15"/>
  <c r="AJ299" i="15"/>
  <c r="Z299" i="15"/>
  <c r="W299" i="15"/>
  <c r="V299" i="15"/>
  <c r="S299" i="15"/>
  <c r="R299" i="15"/>
  <c r="Q299" i="15"/>
  <c r="AB299" i="15" s="1"/>
  <c r="P299" i="15"/>
  <c r="O299" i="15"/>
  <c r="CR299" i="15" s="1"/>
  <c r="N299" i="15"/>
  <c r="M299" i="15"/>
  <c r="L299" i="15"/>
  <c r="K299" i="15"/>
  <c r="J299" i="15"/>
  <c r="I299" i="15"/>
  <c r="H299" i="15"/>
  <c r="CF298" i="15"/>
  <c r="CE298" i="15"/>
  <c r="CD298" i="15"/>
  <c r="BT298" i="15"/>
  <c r="BI298" i="15"/>
  <c r="BH298" i="15"/>
  <c r="BG298" i="15"/>
  <c r="BF298" i="15"/>
  <c r="BE298" i="15"/>
  <c r="CP298" i="15" s="1"/>
  <c r="CQ298" i="15" s="1"/>
  <c r="BD298" i="15"/>
  <c r="CO298" i="15" s="1"/>
  <c r="BC298" i="15"/>
  <c r="BB298" i="15"/>
  <c r="BA298" i="15"/>
  <c r="AZ298" i="15"/>
  <c r="AY298" i="15"/>
  <c r="AX298" i="15"/>
  <c r="AW298" i="15"/>
  <c r="AV298" i="15"/>
  <c r="AU298" i="15"/>
  <c r="AS298" i="15"/>
  <c r="AR298" i="15"/>
  <c r="AQ298" i="15"/>
  <c r="AP298" i="15"/>
  <c r="AO298" i="15"/>
  <c r="AN298" i="15"/>
  <c r="AM298" i="15"/>
  <c r="AL298" i="15"/>
  <c r="AK298" i="15"/>
  <c r="AJ298" i="15"/>
  <c r="Z298" i="15"/>
  <c r="W298" i="15"/>
  <c r="V298" i="15"/>
  <c r="S298" i="15"/>
  <c r="R298" i="15"/>
  <c r="Q298" i="15"/>
  <c r="AB298" i="15" s="1"/>
  <c r="P298" i="15"/>
  <c r="O298" i="15"/>
  <c r="CG298" i="15" s="1"/>
  <c r="N298" i="15"/>
  <c r="M298" i="15"/>
  <c r="L298" i="15"/>
  <c r="K298" i="15"/>
  <c r="J298" i="15"/>
  <c r="I298" i="15"/>
  <c r="H298" i="15"/>
  <c r="CP297" i="15"/>
  <c r="CO297" i="15"/>
  <c r="CE297" i="15"/>
  <c r="BS297" i="15"/>
  <c r="BI297" i="15"/>
  <c r="BJ297" i="15" s="1"/>
  <c r="BG297" i="15"/>
  <c r="BF297" i="15"/>
  <c r="BE297" i="15"/>
  <c r="BD297" i="15"/>
  <c r="BC297" i="15"/>
  <c r="BB297" i="15"/>
  <c r="BA297" i="15"/>
  <c r="AZ297" i="15"/>
  <c r="AY297" i="15"/>
  <c r="AX297" i="15"/>
  <c r="CD297" i="15" s="1"/>
  <c r="CF297" i="15" s="1"/>
  <c r="AW297" i="15"/>
  <c r="AV297" i="15"/>
  <c r="AU297" i="15"/>
  <c r="AS297" i="15"/>
  <c r="AT297" i="15" s="1"/>
  <c r="AR297" i="15"/>
  <c r="AQ297" i="15"/>
  <c r="AP297" i="15"/>
  <c r="AO297" i="15"/>
  <c r="AM297" i="15"/>
  <c r="AL297" i="15"/>
  <c r="BH297" i="15" s="1"/>
  <c r="AK297" i="15"/>
  <c r="AJ297" i="15"/>
  <c r="Z297" i="15"/>
  <c r="W297" i="15"/>
  <c r="V297" i="15"/>
  <c r="S297" i="15"/>
  <c r="R297" i="15"/>
  <c r="Q297" i="15"/>
  <c r="AB297" i="15" s="1"/>
  <c r="P297" i="15"/>
  <c r="O297" i="15"/>
  <c r="T297" i="15" s="1"/>
  <c r="N297" i="15"/>
  <c r="M297" i="15"/>
  <c r="L297" i="15"/>
  <c r="K297" i="15"/>
  <c r="J297" i="15"/>
  <c r="I297" i="15"/>
  <c r="H297" i="15"/>
  <c r="CF296" i="15"/>
  <c r="CE296" i="15"/>
  <c r="CD296" i="15"/>
  <c r="BU296" i="15"/>
  <c r="BT296" i="15"/>
  <c r="BS296" i="15"/>
  <c r="BH296" i="15"/>
  <c r="BG296" i="15"/>
  <c r="BF296" i="15"/>
  <c r="BE296" i="15"/>
  <c r="CP296" i="15" s="1"/>
  <c r="CQ296" i="15" s="1"/>
  <c r="BD296" i="15"/>
  <c r="CO296" i="15" s="1"/>
  <c r="BC296" i="15"/>
  <c r="BB296" i="15"/>
  <c r="BA296" i="15"/>
  <c r="AZ296" i="15"/>
  <c r="AY296" i="15"/>
  <c r="AX296" i="15"/>
  <c r="AW296" i="15"/>
  <c r="AV296" i="15"/>
  <c r="AU296" i="15"/>
  <c r="AT296" i="15"/>
  <c r="AS296" i="15"/>
  <c r="AR296" i="15"/>
  <c r="AQ296" i="15"/>
  <c r="AP296" i="15"/>
  <c r="AO296" i="15"/>
  <c r="AM296" i="15"/>
  <c r="BI296" i="15" s="1"/>
  <c r="BJ296" i="15" s="1"/>
  <c r="AL296" i="15"/>
  <c r="AK296" i="15"/>
  <c r="AJ296" i="15"/>
  <c r="Z296" i="15"/>
  <c r="W296" i="15"/>
  <c r="V296" i="15"/>
  <c r="S296" i="15"/>
  <c r="R296" i="15"/>
  <c r="Q296" i="15"/>
  <c r="AB296" i="15" s="1"/>
  <c r="P296" i="15"/>
  <c r="O296" i="15"/>
  <c r="BK296" i="15" s="1"/>
  <c r="N296" i="15"/>
  <c r="M296" i="15"/>
  <c r="L296" i="15"/>
  <c r="K296" i="15"/>
  <c r="J296" i="15"/>
  <c r="I296" i="15"/>
  <c r="H296" i="15"/>
  <c r="CO295" i="15"/>
  <c r="BU295" i="15"/>
  <c r="BS295" i="15"/>
  <c r="BG295" i="15"/>
  <c r="BF295" i="15"/>
  <c r="BE295" i="15"/>
  <c r="CP295" i="15" s="1"/>
  <c r="CQ295" i="15" s="1"/>
  <c r="BD295" i="15"/>
  <c r="BC295" i="15"/>
  <c r="BB295" i="15"/>
  <c r="BA295" i="15"/>
  <c r="AY295" i="15"/>
  <c r="AX295" i="15"/>
  <c r="CD295" i="15" s="1"/>
  <c r="AW295" i="15"/>
  <c r="AV295" i="15"/>
  <c r="AU295" i="15"/>
  <c r="AT295" i="15"/>
  <c r="AS295" i="15"/>
  <c r="BT295" i="15" s="1"/>
  <c r="AR295" i="15"/>
  <c r="AQ295" i="15"/>
  <c r="AP295" i="15"/>
  <c r="AO295" i="15"/>
  <c r="AM295" i="15"/>
  <c r="AL295" i="15"/>
  <c r="BH295" i="15" s="1"/>
  <c r="AK295" i="15"/>
  <c r="AJ295" i="15"/>
  <c r="Z295" i="15"/>
  <c r="W295" i="15"/>
  <c r="V295" i="15"/>
  <c r="S295" i="15"/>
  <c r="R295" i="15"/>
  <c r="Q295" i="15"/>
  <c r="AB295" i="15" s="1"/>
  <c r="P295" i="15"/>
  <c r="O295" i="15"/>
  <c r="CR295" i="15" s="1"/>
  <c r="N295" i="15"/>
  <c r="M295" i="15"/>
  <c r="L295" i="15"/>
  <c r="K295" i="15"/>
  <c r="J295" i="15"/>
  <c r="I295" i="15"/>
  <c r="H295" i="15"/>
  <c r="CP294" i="15"/>
  <c r="CE294" i="15"/>
  <c r="CF294" i="15" s="1"/>
  <c r="CD294" i="15"/>
  <c r="BT294" i="15"/>
  <c r="BU294" i="15" s="1"/>
  <c r="BS294" i="15"/>
  <c r="BH294" i="15"/>
  <c r="BG294" i="15"/>
  <c r="BF294" i="15"/>
  <c r="BE294" i="15"/>
  <c r="BD294" i="15"/>
  <c r="CO294" i="15" s="1"/>
  <c r="CQ294" i="15" s="1"/>
  <c r="BC294" i="15"/>
  <c r="BB294" i="15"/>
  <c r="BA294" i="15"/>
  <c r="AZ294" i="15"/>
  <c r="AY294" i="15"/>
  <c r="AX294" i="15"/>
  <c r="AW294" i="15"/>
  <c r="AV294" i="15"/>
  <c r="AU294" i="15"/>
  <c r="AT294" i="15"/>
  <c r="AS294" i="15"/>
  <c r="AR294" i="15"/>
  <c r="AQ294" i="15"/>
  <c r="AP294" i="15"/>
  <c r="AO294" i="15"/>
  <c r="AM294" i="15"/>
  <c r="BI294" i="15" s="1"/>
  <c r="BJ294" i="15" s="1"/>
  <c r="AL294" i="15"/>
  <c r="AK294" i="15"/>
  <c r="AJ294" i="15"/>
  <c r="Z294" i="15"/>
  <c r="W294" i="15"/>
  <c r="V294" i="15"/>
  <c r="S294" i="15"/>
  <c r="R294" i="15"/>
  <c r="Q294" i="15"/>
  <c r="AB294" i="15" s="1"/>
  <c r="P294" i="15"/>
  <c r="O294" i="15"/>
  <c r="T294" i="15" s="1"/>
  <c r="N294" i="15"/>
  <c r="M294" i="15"/>
  <c r="L294" i="15"/>
  <c r="K294" i="15"/>
  <c r="J294" i="15"/>
  <c r="I294" i="15"/>
  <c r="H294" i="15"/>
  <c r="CO293" i="15"/>
  <c r="CE293" i="15"/>
  <c r="BI293" i="15"/>
  <c r="BG293" i="15"/>
  <c r="BF293" i="15"/>
  <c r="BE293" i="15"/>
  <c r="CP293" i="15" s="1"/>
  <c r="CQ293" i="15" s="1"/>
  <c r="BD293" i="15"/>
  <c r="BC293" i="15"/>
  <c r="BB293" i="15"/>
  <c r="BA293" i="15"/>
  <c r="AY293" i="15"/>
  <c r="AX293" i="15"/>
  <c r="CD293" i="15" s="1"/>
  <c r="AW293" i="15"/>
  <c r="AV293" i="15"/>
  <c r="AU293" i="15"/>
  <c r="AS293" i="15"/>
  <c r="BT293" i="15" s="1"/>
  <c r="AR293" i="15"/>
  <c r="BS293" i="15" s="1"/>
  <c r="AQ293" i="15"/>
  <c r="AP293" i="15"/>
  <c r="AO293" i="15"/>
  <c r="AN293" i="15"/>
  <c r="AM293" i="15"/>
  <c r="AL293" i="15"/>
  <c r="BH293" i="15" s="1"/>
  <c r="AK293" i="15"/>
  <c r="AJ293" i="15"/>
  <c r="Z293" i="15"/>
  <c r="W293" i="15"/>
  <c r="V293" i="15"/>
  <c r="S293" i="15"/>
  <c r="R293" i="15"/>
  <c r="Q293" i="15"/>
  <c r="AB293" i="15" s="1"/>
  <c r="P293" i="15"/>
  <c r="O293" i="15"/>
  <c r="BK293" i="15" s="1"/>
  <c r="N293" i="15"/>
  <c r="M293" i="15"/>
  <c r="L293" i="15"/>
  <c r="K293" i="15"/>
  <c r="J293" i="15"/>
  <c r="I293" i="15"/>
  <c r="H293" i="15"/>
  <c r="CP292" i="15"/>
  <c r="CQ292" i="15" s="1"/>
  <c r="CD292" i="15"/>
  <c r="BT292" i="15"/>
  <c r="BI292" i="15"/>
  <c r="BG292" i="15"/>
  <c r="BF292" i="15"/>
  <c r="BE292" i="15"/>
  <c r="BD292" i="15"/>
  <c r="CO292" i="15" s="1"/>
  <c r="BC292" i="15"/>
  <c r="BB292" i="15"/>
  <c r="BA292" i="15"/>
  <c r="AY292" i="15"/>
  <c r="AX292" i="15"/>
  <c r="AW292" i="15"/>
  <c r="AV292" i="15"/>
  <c r="AU292" i="15"/>
  <c r="AS292" i="15"/>
  <c r="AR292" i="15"/>
  <c r="BS292" i="15" s="1"/>
  <c r="BU292" i="15" s="1"/>
  <c r="AQ292" i="15"/>
  <c r="AP292" i="15"/>
  <c r="AO292" i="15"/>
  <c r="AM292" i="15"/>
  <c r="AL292" i="15"/>
  <c r="BH292" i="15" s="1"/>
  <c r="BJ292" i="15" s="1"/>
  <c r="AK292" i="15"/>
  <c r="AJ292" i="15"/>
  <c r="Z292" i="15"/>
  <c r="W292" i="15"/>
  <c r="V292" i="15"/>
  <c r="S292" i="15"/>
  <c r="R292" i="15"/>
  <c r="Q292" i="15"/>
  <c r="AB292" i="15" s="1"/>
  <c r="P292" i="15"/>
  <c r="O292" i="15"/>
  <c r="CR292" i="15" s="1"/>
  <c r="N292" i="15"/>
  <c r="M292" i="15"/>
  <c r="L292" i="15"/>
  <c r="K292" i="15"/>
  <c r="J292" i="15"/>
  <c r="I292" i="15"/>
  <c r="H292" i="15"/>
  <c r="CO291" i="15"/>
  <c r="BG291" i="15"/>
  <c r="BF291" i="15"/>
  <c r="BE291" i="15"/>
  <c r="CP291" i="15" s="1"/>
  <c r="BD291" i="15"/>
  <c r="BC291" i="15"/>
  <c r="BB291" i="15"/>
  <c r="BA291" i="15"/>
  <c r="AY291" i="15"/>
  <c r="AX291" i="15"/>
  <c r="CD291" i="15" s="1"/>
  <c r="AW291" i="15"/>
  <c r="AV291" i="15"/>
  <c r="AU291" i="15"/>
  <c r="AS291" i="15"/>
  <c r="AR291" i="15"/>
  <c r="BS291" i="15" s="1"/>
  <c r="AQ291" i="15"/>
  <c r="AP291" i="15"/>
  <c r="AO291" i="15"/>
  <c r="AN291" i="15"/>
  <c r="AM291" i="15"/>
  <c r="BI291" i="15" s="1"/>
  <c r="AL291" i="15"/>
  <c r="BH291" i="15" s="1"/>
  <c r="AK291" i="15"/>
  <c r="AJ291" i="15"/>
  <c r="Z291" i="15"/>
  <c r="W291" i="15"/>
  <c r="V291" i="15"/>
  <c r="S291" i="15"/>
  <c r="R291" i="15"/>
  <c r="Q291" i="15"/>
  <c r="AB291" i="15" s="1"/>
  <c r="P291" i="15"/>
  <c r="O291" i="15"/>
  <c r="CR291" i="15" s="1"/>
  <c r="N291" i="15"/>
  <c r="M291" i="15"/>
  <c r="L291" i="15"/>
  <c r="K291" i="15"/>
  <c r="J291" i="15"/>
  <c r="I291" i="15"/>
  <c r="H291" i="15"/>
  <c r="CQ290" i="15"/>
  <c r="CP290" i="15"/>
  <c r="BT290" i="15"/>
  <c r="BU290" i="15" s="1"/>
  <c r="BS290" i="15"/>
  <c r="BI290" i="15"/>
  <c r="BJ290" i="15" s="1"/>
  <c r="BH290" i="15"/>
  <c r="BG290" i="15"/>
  <c r="BF290" i="15"/>
  <c r="BE290" i="15"/>
  <c r="BD290" i="15"/>
  <c r="CO290" i="15" s="1"/>
  <c r="BC290" i="15"/>
  <c r="BB290" i="15"/>
  <c r="BA290" i="15"/>
  <c r="AY290" i="15"/>
  <c r="AX290" i="15"/>
  <c r="CD290" i="15" s="1"/>
  <c r="AW290" i="15"/>
  <c r="AV290" i="15"/>
  <c r="AU290" i="15"/>
  <c r="AS290" i="15"/>
  <c r="AT290" i="15" s="1"/>
  <c r="AR290" i="15"/>
  <c r="AQ290" i="15"/>
  <c r="AP290" i="15"/>
  <c r="AO290" i="15"/>
  <c r="AN290" i="15"/>
  <c r="AM290" i="15"/>
  <c r="AL290" i="15"/>
  <c r="AK290" i="15"/>
  <c r="AJ290" i="15"/>
  <c r="Z290" i="15"/>
  <c r="W290" i="15"/>
  <c r="V290" i="15"/>
  <c r="S290" i="15"/>
  <c r="R290" i="15"/>
  <c r="Q290" i="15"/>
  <c r="AB290" i="15" s="1"/>
  <c r="P290" i="15"/>
  <c r="O290" i="15"/>
  <c r="AE290" i="15" s="1"/>
  <c r="N290" i="15"/>
  <c r="M290" i="15"/>
  <c r="L290" i="15"/>
  <c r="K290" i="15"/>
  <c r="J290" i="15"/>
  <c r="I290" i="15"/>
  <c r="H290" i="15"/>
  <c r="CP289" i="15"/>
  <c r="CQ289" i="15" s="1"/>
  <c r="CO289" i="15"/>
  <c r="CE289" i="15"/>
  <c r="BH289" i="15"/>
  <c r="BG289" i="15"/>
  <c r="BF289" i="15"/>
  <c r="BE289" i="15"/>
  <c r="BD289" i="15"/>
  <c r="BC289" i="15"/>
  <c r="BB289" i="15"/>
  <c r="BA289" i="15"/>
  <c r="AY289" i="15"/>
  <c r="AX289" i="15"/>
  <c r="AW289" i="15"/>
  <c r="AV289" i="15"/>
  <c r="AU289" i="15"/>
  <c r="AT289" i="15"/>
  <c r="AS289" i="15"/>
  <c r="BT289" i="15" s="1"/>
  <c r="BU289" i="15" s="1"/>
  <c r="AR289" i="15"/>
  <c r="BS289" i="15" s="1"/>
  <c r="AQ289" i="15"/>
  <c r="AP289" i="15"/>
  <c r="AO289" i="15"/>
  <c r="AM289" i="15"/>
  <c r="BI289" i="15" s="1"/>
  <c r="BJ289" i="15" s="1"/>
  <c r="AL289" i="15"/>
  <c r="AK289" i="15"/>
  <c r="AJ289" i="15"/>
  <c r="Z289" i="15"/>
  <c r="W289" i="15"/>
  <c r="V289" i="15"/>
  <c r="S289" i="15"/>
  <c r="R289" i="15"/>
  <c r="Q289" i="15"/>
  <c r="AB289" i="15" s="1"/>
  <c r="P289" i="15"/>
  <c r="O289" i="15"/>
  <c r="T289" i="15" s="1"/>
  <c r="N289" i="15"/>
  <c r="M289" i="15"/>
  <c r="L289" i="15"/>
  <c r="K289" i="15"/>
  <c r="J289" i="15"/>
  <c r="I289" i="15"/>
  <c r="H289" i="15"/>
  <c r="CQ288" i="15"/>
  <c r="CP288" i="15"/>
  <c r="CD288" i="15"/>
  <c r="BT288" i="15"/>
  <c r="BG288" i="15"/>
  <c r="BF288" i="15"/>
  <c r="BE288" i="15"/>
  <c r="BD288" i="15"/>
  <c r="CO288" i="15" s="1"/>
  <c r="BC288" i="15"/>
  <c r="BB288" i="15"/>
  <c r="BA288" i="15"/>
  <c r="AY288" i="15"/>
  <c r="AX288" i="15"/>
  <c r="AW288" i="15"/>
  <c r="AV288" i="15"/>
  <c r="AU288" i="15"/>
  <c r="AS288" i="15"/>
  <c r="AR288" i="15"/>
  <c r="AT288" i="15" s="1"/>
  <c r="AQ288" i="15"/>
  <c r="AP288" i="15"/>
  <c r="AO288" i="15"/>
  <c r="AM288" i="15"/>
  <c r="AN288" i="15" s="1"/>
  <c r="AL288" i="15"/>
  <c r="BH288" i="15" s="1"/>
  <c r="AK288" i="15"/>
  <c r="AJ288" i="15"/>
  <c r="Z288" i="15"/>
  <c r="W288" i="15"/>
  <c r="V288" i="15"/>
  <c r="S288" i="15"/>
  <c r="R288" i="15"/>
  <c r="Q288" i="15"/>
  <c r="AB288" i="15" s="1"/>
  <c r="P288" i="15"/>
  <c r="O288" i="15"/>
  <c r="N288" i="15"/>
  <c r="M288" i="15"/>
  <c r="L288" i="15"/>
  <c r="K288" i="15"/>
  <c r="J288" i="15"/>
  <c r="I288" i="15"/>
  <c r="H288" i="15"/>
  <c r="CP287" i="15"/>
  <c r="CQ287" i="15" s="1"/>
  <c r="CO287" i="15"/>
  <c r="CD287" i="15"/>
  <c r="BS287" i="15"/>
  <c r="BH287" i="15"/>
  <c r="BG287" i="15"/>
  <c r="BF287" i="15"/>
  <c r="BE287" i="15"/>
  <c r="BD287" i="15"/>
  <c r="BC287" i="15"/>
  <c r="BB287" i="15"/>
  <c r="BA287" i="15"/>
  <c r="AZ287" i="15"/>
  <c r="AY287" i="15"/>
  <c r="CE287" i="15" s="1"/>
  <c r="CF287" i="15" s="1"/>
  <c r="AX287" i="15"/>
  <c r="AW287" i="15"/>
  <c r="AV287" i="15"/>
  <c r="AU287" i="15"/>
  <c r="AS287" i="15"/>
  <c r="BT287" i="15" s="1"/>
  <c r="AR287" i="15"/>
  <c r="AT287" i="15" s="1"/>
  <c r="AQ287" i="15"/>
  <c r="AP287" i="15"/>
  <c r="AO287" i="15"/>
  <c r="AM287" i="15"/>
  <c r="BI287" i="15" s="1"/>
  <c r="BJ287" i="15" s="1"/>
  <c r="AL287" i="15"/>
  <c r="AK287" i="15"/>
  <c r="AJ287" i="15"/>
  <c r="Z287" i="15"/>
  <c r="W287" i="15"/>
  <c r="V287" i="15"/>
  <c r="S287" i="15"/>
  <c r="R287" i="15"/>
  <c r="Q287" i="15"/>
  <c r="AB287" i="15" s="1"/>
  <c r="P287" i="15"/>
  <c r="O287" i="15"/>
  <c r="CG287" i="15" s="1"/>
  <c r="N287" i="15"/>
  <c r="M287" i="15"/>
  <c r="L287" i="15"/>
  <c r="K287" i="15"/>
  <c r="J287" i="15"/>
  <c r="I287" i="15"/>
  <c r="H287" i="15"/>
  <c r="CO286" i="15"/>
  <c r="BH286" i="15"/>
  <c r="BG286" i="15"/>
  <c r="BF286" i="15"/>
  <c r="BE286" i="15"/>
  <c r="CP286" i="15" s="1"/>
  <c r="CQ286" i="15" s="1"/>
  <c r="BD286" i="15"/>
  <c r="BC286" i="15"/>
  <c r="BB286" i="15"/>
  <c r="BA286" i="15"/>
  <c r="AY286" i="15"/>
  <c r="AX286" i="15"/>
  <c r="CD286" i="15" s="1"/>
  <c r="AW286" i="15"/>
  <c r="AV286" i="15"/>
  <c r="AU286" i="15"/>
  <c r="AT286" i="15"/>
  <c r="AS286" i="15"/>
  <c r="BT286" i="15" s="1"/>
  <c r="BU286" i="15" s="1"/>
  <c r="AR286" i="15"/>
  <c r="BS286" i="15" s="1"/>
  <c r="AQ286" i="15"/>
  <c r="AP286" i="15"/>
  <c r="AO286" i="15"/>
  <c r="AM286" i="15"/>
  <c r="AL286" i="15"/>
  <c r="AK286" i="15"/>
  <c r="AJ286" i="15"/>
  <c r="Z286" i="15"/>
  <c r="W286" i="15"/>
  <c r="V286" i="15"/>
  <c r="S286" i="15"/>
  <c r="R286" i="15"/>
  <c r="Q286" i="15"/>
  <c r="AB286" i="15" s="1"/>
  <c r="P286" i="15"/>
  <c r="O286" i="15"/>
  <c r="T286" i="15" s="1"/>
  <c r="N286" i="15"/>
  <c r="M286" i="15"/>
  <c r="L286" i="15"/>
  <c r="K286" i="15"/>
  <c r="J286" i="15"/>
  <c r="I286" i="15"/>
  <c r="H286" i="15"/>
  <c r="CP285" i="15"/>
  <c r="CQ285" i="15" s="1"/>
  <c r="CO285" i="15"/>
  <c r="CD285" i="15"/>
  <c r="BS285" i="15"/>
  <c r="BG285" i="15"/>
  <c r="BF285" i="15"/>
  <c r="BE285" i="15"/>
  <c r="BD285" i="15"/>
  <c r="BC285" i="15"/>
  <c r="BB285" i="15"/>
  <c r="BA285" i="15"/>
  <c r="AZ285" i="15"/>
  <c r="AY285" i="15"/>
  <c r="CE285" i="15" s="1"/>
  <c r="CF285" i="15" s="1"/>
  <c r="AX285" i="15"/>
  <c r="AW285" i="15"/>
  <c r="AV285" i="15"/>
  <c r="AU285" i="15"/>
  <c r="AS285" i="15"/>
  <c r="BT285" i="15" s="1"/>
  <c r="BU285" i="15" s="1"/>
  <c r="AR285" i="15"/>
  <c r="AQ285" i="15"/>
  <c r="AP285" i="15"/>
  <c r="AO285" i="15"/>
  <c r="AM285" i="15"/>
  <c r="BI285" i="15" s="1"/>
  <c r="AL285" i="15"/>
  <c r="BH285" i="15" s="1"/>
  <c r="AK285" i="15"/>
  <c r="AJ285" i="15"/>
  <c r="Z285" i="15"/>
  <c r="W285" i="15"/>
  <c r="V285" i="15"/>
  <c r="S285" i="15"/>
  <c r="R285" i="15"/>
  <c r="Q285" i="15"/>
  <c r="AB285" i="15" s="1"/>
  <c r="P285" i="15"/>
  <c r="O285" i="15"/>
  <c r="CG285" i="15" s="1"/>
  <c r="N285" i="15"/>
  <c r="M285" i="15"/>
  <c r="L285" i="15"/>
  <c r="K285" i="15"/>
  <c r="J285" i="15"/>
  <c r="I285" i="15"/>
  <c r="H285" i="15"/>
  <c r="CP284" i="15"/>
  <c r="CQ284" i="15" s="1"/>
  <c r="BS284" i="15"/>
  <c r="BH284" i="15"/>
  <c r="BG284" i="15"/>
  <c r="BF284" i="15"/>
  <c r="BE284" i="15"/>
  <c r="BD284" i="15"/>
  <c r="CO284" i="15" s="1"/>
  <c r="BC284" i="15"/>
  <c r="BB284" i="15"/>
  <c r="BA284" i="15"/>
  <c r="AY284" i="15"/>
  <c r="AX284" i="15"/>
  <c r="CD284" i="15" s="1"/>
  <c r="AW284" i="15"/>
  <c r="AV284" i="15"/>
  <c r="AU284" i="15"/>
  <c r="AS284" i="15"/>
  <c r="AR284" i="15"/>
  <c r="AQ284" i="15"/>
  <c r="AP284" i="15"/>
  <c r="AO284" i="15"/>
  <c r="AM284" i="15"/>
  <c r="AN284" i="15" s="1"/>
  <c r="AL284" i="15"/>
  <c r="AK284" i="15"/>
  <c r="AJ284" i="15"/>
  <c r="Z284" i="15"/>
  <c r="W284" i="15"/>
  <c r="V284" i="15"/>
  <c r="S284" i="15"/>
  <c r="R284" i="15"/>
  <c r="Q284" i="15"/>
  <c r="AB284" i="15" s="1"/>
  <c r="P284" i="15"/>
  <c r="O284" i="15"/>
  <c r="CG284" i="15" s="1"/>
  <c r="N284" i="15"/>
  <c r="M284" i="15"/>
  <c r="L284" i="15"/>
  <c r="K284" i="15"/>
  <c r="J284" i="15"/>
  <c r="I284" i="15"/>
  <c r="H284" i="15"/>
  <c r="CP283" i="15"/>
  <c r="CO283" i="15"/>
  <c r="BT283" i="15"/>
  <c r="BU283" i="15" s="1"/>
  <c r="BJ283" i="15"/>
  <c r="BI283" i="15"/>
  <c r="BH283" i="15"/>
  <c r="BG283" i="15"/>
  <c r="BF283" i="15"/>
  <c r="BE283" i="15"/>
  <c r="BD283" i="15"/>
  <c r="BC283" i="15"/>
  <c r="BB283" i="15"/>
  <c r="BA283" i="15"/>
  <c r="AY283" i="15"/>
  <c r="AX283" i="15"/>
  <c r="CD283" i="15" s="1"/>
  <c r="AW283" i="15"/>
  <c r="AV283" i="15"/>
  <c r="AU283" i="15"/>
  <c r="AT283" i="15"/>
  <c r="AS283" i="15"/>
  <c r="AR283" i="15"/>
  <c r="BS283" i="15" s="1"/>
  <c r="AQ283" i="15"/>
  <c r="AP283" i="15"/>
  <c r="AO283" i="15"/>
  <c r="AN283" i="15"/>
  <c r="AM283" i="15"/>
  <c r="AL283" i="15"/>
  <c r="AK283" i="15"/>
  <c r="AJ283" i="15"/>
  <c r="Z283" i="15"/>
  <c r="W283" i="15"/>
  <c r="V283" i="15"/>
  <c r="S283" i="15"/>
  <c r="R283" i="15"/>
  <c r="Q283" i="15"/>
  <c r="AB283" i="15" s="1"/>
  <c r="P283" i="15"/>
  <c r="O283" i="15"/>
  <c r="T283" i="15" s="1"/>
  <c r="N283" i="15"/>
  <c r="M283" i="15"/>
  <c r="L283" i="15"/>
  <c r="K283" i="15"/>
  <c r="J283" i="15"/>
  <c r="I283" i="15"/>
  <c r="H283" i="15"/>
  <c r="CO282" i="15"/>
  <c r="CF282" i="15"/>
  <c r="CE282" i="15"/>
  <c r="CD282" i="15"/>
  <c r="BS282" i="15"/>
  <c r="BI282" i="15"/>
  <c r="BG282" i="15"/>
  <c r="BF282" i="15"/>
  <c r="BE282" i="15"/>
  <c r="CP282" i="15" s="1"/>
  <c r="CQ282" i="15" s="1"/>
  <c r="BD282" i="15"/>
  <c r="BC282" i="15"/>
  <c r="BB282" i="15"/>
  <c r="BA282" i="15"/>
  <c r="AZ282" i="15"/>
  <c r="AY282" i="15"/>
  <c r="AX282" i="15"/>
  <c r="AW282" i="15"/>
  <c r="AV282" i="15"/>
  <c r="AU282" i="15"/>
  <c r="AS282" i="15"/>
  <c r="AR282" i="15"/>
  <c r="AQ282" i="15"/>
  <c r="AP282" i="15"/>
  <c r="AO282" i="15"/>
  <c r="AN282" i="15"/>
  <c r="AM282" i="15"/>
  <c r="AL282" i="15"/>
  <c r="BH282" i="15" s="1"/>
  <c r="AK282" i="15"/>
  <c r="AJ282" i="15"/>
  <c r="Z282" i="15"/>
  <c r="W282" i="15"/>
  <c r="V282" i="15"/>
  <c r="S282" i="15"/>
  <c r="R282" i="15"/>
  <c r="Q282" i="15"/>
  <c r="AB282" i="15" s="1"/>
  <c r="P282" i="15"/>
  <c r="O282" i="15"/>
  <c r="AE282" i="15" s="1"/>
  <c r="N282" i="15"/>
  <c r="M282" i="15"/>
  <c r="L282" i="15"/>
  <c r="K282" i="15"/>
  <c r="J282" i="15"/>
  <c r="I282" i="15"/>
  <c r="H282" i="15"/>
  <c r="CE281" i="15"/>
  <c r="CD281" i="15"/>
  <c r="BH281" i="15"/>
  <c r="BG281" i="15"/>
  <c r="BF281" i="15"/>
  <c r="BE281" i="15"/>
  <c r="CP281" i="15" s="1"/>
  <c r="CQ281" i="15" s="1"/>
  <c r="BD281" i="15"/>
  <c r="CO281" i="15" s="1"/>
  <c r="BC281" i="15"/>
  <c r="BB281" i="15"/>
  <c r="BA281" i="15"/>
  <c r="AY281" i="15"/>
  <c r="AZ281" i="15" s="1"/>
  <c r="AX281" i="15"/>
  <c r="AW281" i="15"/>
  <c r="AV281" i="15"/>
  <c r="AU281" i="15"/>
  <c r="AS281" i="15"/>
  <c r="AR281" i="15"/>
  <c r="BS281" i="15" s="1"/>
  <c r="AQ281" i="15"/>
  <c r="AP281" i="15"/>
  <c r="AO281" i="15"/>
  <c r="AM281" i="15"/>
  <c r="BI281" i="15" s="1"/>
  <c r="BJ281" i="15" s="1"/>
  <c r="AL281" i="15"/>
  <c r="AN281" i="15" s="1"/>
  <c r="AK281" i="15"/>
  <c r="AJ281" i="15"/>
  <c r="Z281" i="15"/>
  <c r="W281" i="15"/>
  <c r="V281" i="15"/>
  <c r="S281" i="15"/>
  <c r="R281" i="15"/>
  <c r="Q281" i="15"/>
  <c r="AB281" i="15" s="1"/>
  <c r="P281" i="15"/>
  <c r="O281" i="15"/>
  <c r="BV281" i="15" s="1"/>
  <c r="N281" i="15"/>
  <c r="M281" i="15"/>
  <c r="L281" i="15"/>
  <c r="K281" i="15"/>
  <c r="J281" i="15"/>
  <c r="I281" i="15"/>
  <c r="H281" i="15"/>
  <c r="CP280" i="15"/>
  <c r="CO280" i="15"/>
  <c r="CQ280" i="15" s="1"/>
  <c r="CF280" i="15"/>
  <c r="BT280" i="15"/>
  <c r="BS280" i="15"/>
  <c r="BG280" i="15"/>
  <c r="BF280" i="15"/>
  <c r="BE280" i="15"/>
  <c r="BD280" i="15"/>
  <c r="BC280" i="15"/>
  <c r="BB280" i="15"/>
  <c r="BA280" i="15"/>
  <c r="AZ280" i="15"/>
  <c r="AY280" i="15"/>
  <c r="CE280" i="15" s="1"/>
  <c r="AX280" i="15"/>
  <c r="CD280" i="15" s="1"/>
  <c r="AW280" i="15"/>
  <c r="AV280" i="15"/>
  <c r="AU280" i="15"/>
  <c r="AS280" i="15"/>
  <c r="AR280" i="15"/>
  <c r="AQ280" i="15"/>
  <c r="AP280" i="15"/>
  <c r="AO280" i="15"/>
  <c r="AM280" i="15"/>
  <c r="AL280" i="15"/>
  <c r="BH280" i="15" s="1"/>
  <c r="AK280" i="15"/>
  <c r="AJ280" i="15"/>
  <c r="Z280" i="15"/>
  <c r="W280" i="15"/>
  <c r="V280" i="15"/>
  <c r="S280" i="15"/>
  <c r="R280" i="15"/>
  <c r="Q280" i="15"/>
  <c r="AB280" i="15" s="1"/>
  <c r="P280" i="15"/>
  <c r="O280" i="15"/>
  <c r="BK280" i="15" s="1"/>
  <c r="N280" i="15"/>
  <c r="M280" i="15"/>
  <c r="L280" i="15"/>
  <c r="K280" i="15"/>
  <c r="J280" i="15"/>
  <c r="I280" i="15"/>
  <c r="H280" i="15"/>
  <c r="CP279" i="15"/>
  <c r="CQ279" i="15" s="1"/>
  <c r="CO279" i="15"/>
  <c r="BT279" i="15"/>
  <c r="BI279" i="15"/>
  <c r="BJ279" i="15" s="1"/>
  <c r="BG279" i="15"/>
  <c r="BF279" i="15"/>
  <c r="BE279" i="15"/>
  <c r="BD279" i="15"/>
  <c r="BC279" i="15"/>
  <c r="BB279" i="15"/>
  <c r="BA279" i="15"/>
  <c r="AY279" i="15"/>
  <c r="AX279" i="15"/>
  <c r="CD279" i="15" s="1"/>
  <c r="AW279" i="15"/>
  <c r="AV279" i="15"/>
  <c r="AU279" i="15"/>
  <c r="AS279" i="15"/>
  <c r="AR279" i="15"/>
  <c r="AQ279" i="15"/>
  <c r="AP279" i="15"/>
  <c r="AO279" i="15"/>
  <c r="AM279" i="15"/>
  <c r="AN279" i="15" s="1"/>
  <c r="AL279" i="15"/>
  <c r="BH279" i="15" s="1"/>
  <c r="AK279" i="15"/>
  <c r="AJ279" i="15"/>
  <c r="Z279" i="15"/>
  <c r="W279" i="15"/>
  <c r="V279" i="15"/>
  <c r="S279" i="15"/>
  <c r="R279" i="15"/>
  <c r="Q279" i="15"/>
  <c r="AB279" i="15" s="1"/>
  <c r="P279" i="15"/>
  <c r="O279" i="15"/>
  <c r="BV279" i="15" s="1"/>
  <c r="N279" i="15"/>
  <c r="M279" i="15"/>
  <c r="L279" i="15"/>
  <c r="K279" i="15"/>
  <c r="J279" i="15"/>
  <c r="I279" i="15"/>
  <c r="H279" i="15"/>
  <c r="CO278" i="15"/>
  <c r="BS278" i="15"/>
  <c r="BU278" i="15" s="1"/>
  <c r="BH278" i="15"/>
  <c r="BG278" i="15"/>
  <c r="BF278" i="15"/>
  <c r="BE278" i="15"/>
  <c r="CP278" i="15" s="1"/>
  <c r="CQ278" i="15" s="1"/>
  <c r="BD278" i="15"/>
  <c r="BC278" i="15"/>
  <c r="BB278" i="15"/>
  <c r="BA278" i="15"/>
  <c r="AY278" i="15"/>
  <c r="CE278" i="15" s="1"/>
  <c r="CF278" i="15" s="1"/>
  <c r="AX278" i="15"/>
  <c r="CD278" i="15" s="1"/>
  <c r="AW278" i="15"/>
  <c r="AV278" i="15"/>
  <c r="AU278" i="15"/>
  <c r="AT278" i="15"/>
  <c r="AS278" i="15"/>
  <c r="BT278" i="15" s="1"/>
  <c r="AR278" i="15"/>
  <c r="AQ278" i="15"/>
  <c r="AP278" i="15"/>
  <c r="AO278" i="15"/>
  <c r="AM278" i="15"/>
  <c r="AN278" i="15" s="1"/>
  <c r="AL278" i="15"/>
  <c r="AK278" i="15"/>
  <c r="AJ278" i="15"/>
  <c r="Z278" i="15"/>
  <c r="W278" i="15"/>
  <c r="V278" i="15"/>
  <c r="S278" i="15"/>
  <c r="R278" i="15"/>
  <c r="Q278" i="15"/>
  <c r="AB278" i="15" s="1"/>
  <c r="P278" i="15"/>
  <c r="O278" i="15"/>
  <c r="T278" i="15" s="1"/>
  <c r="N278" i="15"/>
  <c r="M278" i="15"/>
  <c r="L278" i="15"/>
  <c r="K278" i="15"/>
  <c r="J278" i="15"/>
  <c r="I278" i="15"/>
  <c r="H278" i="15"/>
  <c r="CQ277" i="15"/>
  <c r="CP277" i="15"/>
  <c r="CO277" i="15"/>
  <c r="BT277" i="15"/>
  <c r="BS277" i="15"/>
  <c r="BG277" i="15"/>
  <c r="BF277" i="15"/>
  <c r="BE277" i="15"/>
  <c r="BD277" i="15"/>
  <c r="BC277" i="15"/>
  <c r="BB277" i="15"/>
  <c r="BA277" i="15"/>
  <c r="AZ277" i="15"/>
  <c r="AY277" i="15"/>
  <c r="CE277" i="15" s="1"/>
  <c r="AX277" i="15"/>
  <c r="CD277" i="15" s="1"/>
  <c r="CF277" i="15" s="1"/>
  <c r="AW277" i="15"/>
  <c r="AV277" i="15"/>
  <c r="AU277" i="15"/>
  <c r="AS277" i="15"/>
  <c r="AT277" i="15" s="1"/>
  <c r="AR277" i="15"/>
  <c r="AQ277" i="15"/>
  <c r="AP277" i="15"/>
  <c r="AO277" i="15"/>
  <c r="AM277" i="15"/>
  <c r="AL277" i="15"/>
  <c r="BH277" i="15" s="1"/>
  <c r="AK277" i="15"/>
  <c r="AJ277" i="15"/>
  <c r="Z277" i="15"/>
  <c r="W277" i="15"/>
  <c r="V277" i="15"/>
  <c r="S277" i="15"/>
  <c r="R277" i="15"/>
  <c r="Q277" i="15"/>
  <c r="AB277" i="15" s="1"/>
  <c r="P277" i="15"/>
  <c r="O277" i="15"/>
  <c r="N277" i="15"/>
  <c r="M277" i="15"/>
  <c r="L277" i="15"/>
  <c r="K277" i="15"/>
  <c r="J277" i="15"/>
  <c r="I277" i="15"/>
  <c r="H277" i="15"/>
  <c r="CD276" i="15"/>
  <c r="BS276" i="15"/>
  <c r="BG276" i="15"/>
  <c r="BF276" i="15"/>
  <c r="BE276" i="15"/>
  <c r="CP276" i="15" s="1"/>
  <c r="CQ276" i="15" s="1"/>
  <c r="BD276" i="15"/>
  <c r="CO276" i="15" s="1"/>
  <c r="BC276" i="15"/>
  <c r="BB276" i="15"/>
  <c r="BA276" i="15"/>
  <c r="AY276" i="15"/>
  <c r="AX276" i="15"/>
  <c r="AW276" i="15"/>
  <c r="AV276" i="15"/>
  <c r="AU276" i="15"/>
  <c r="AS276" i="15"/>
  <c r="AR276" i="15"/>
  <c r="AQ276" i="15"/>
  <c r="AP276" i="15"/>
  <c r="AO276" i="15"/>
  <c r="AM276" i="15"/>
  <c r="AL276" i="15"/>
  <c r="BH276" i="15" s="1"/>
  <c r="AK276" i="15"/>
  <c r="AJ276" i="15"/>
  <c r="Z276" i="15"/>
  <c r="W276" i="15"/>
  <c r="V276" i="15"/>
  <c r="S276" i="15"/>
  <c r="R276" i="15"/>
  <c r="Q276" i="15"/>
  <c r="AB276" i="15" s="1"/>
  <c r="P276" i="15"/>
  <c r="O276" i="15"/>
  <c r="CR276" i="15" s="1"/>
  <c r="N276" i="15"/>
  <c r="M276" i="15"/>
  <c r="L276" i="15"/>
  <c r="K276" i="15"/>
  <c r="J276" i="15"/>
  <c r="I276" i="15"/>
  <c r="H276" i="15"/>
  <c r="CP275" i="15"/>
  <c r="CO275" i="15"/>
  <c r="CD275" i="15"/>
  <c r="BH275" i="15"/>
  <c r="BG275" i="15"/>
  <c r="BF275" i="15"/>
  <c r="BE275" i="15"/>
  <c r="BD275" i="15"/>
  <c r="BC275" i="15"/>
  <c r="BB275" i="15"/>
  <c r="BA275" i="15"/>
  <c r="AZ275" i="15"/>
  <c r="AY275" i="15"/>
  <c r="CE275" i="15" s="1"/>
  <c r="CF275" i="15" s="1"/>
  <c r="AX275" i="15"/>
  <c r="AW275" i="15"/>
  <c r="AV275" i="15"/>
  <c r="AU275" i="15"/>
  <c r="AT275" i="15"/>
  <c r="AS275" i="15"/>
  <c r="BT275" i="15" s="1"/>
  <c r="BU275" i="15" s="1"/>
  <c r="AR275" i="15"/>
  <c r="BS275" i="15" s="1"/>
  <c r="AQ275" i="15"/>
  <c r="AP275" i="15"/>
  <c r="AO275" i="15"/>
  <c r="AM275" i="15"/>
  <c r="BI275" i="15" s="1"/>
  <c r="BJ275" i="15" s="1"/>
  <c r="AL275" i="15"/>
  <c r="AK275" i="15"/>
  <c r="AJ275" i="15"/>
  <c r="Z275" i="15"/>
  <c r="W275" i="15"/>
  <c r="V275" i="15"/>
  <c r="S275" i="15"/>
  <c r="R275" i="15"/>
  <c r="Q275" i="15"/>
  <c r="AB275" i="15" s="1"/>
  <c r="P275" i="15"/>
  <c r="O275" i="15"/>
  <c r="BV275" i="15" s="1"/>
  <c r="N275" i="15"/>
  <c r="M275" i="15"/>
  <c r="L275" i="15"/>
  <c r="K275" i="15"/>
  <c r="J275" i="15"/>
  <c r="I275" i="15"/>
  <c r="H275" i="15"/>
  <c r="CO274" i="15"/>
  <c r="CE274" i="15"/>
  <c r="CD274" i="15"/>
  <c r="CF274" i="15" s="1"/>
  <c r="BS274" i="15"/>
  <c r="BG274" i="15"/>
  <c r="BF274" i="15"/>
  <c r="BE274" i="15"/>
  <c r="CP274" i="15" s="1"/>
  <c r="BD274" i="15"/>
  <c r="BC274" i="15"/>
  <c r="BB274" i="15"/>
  <c r="BA274" i="15"/>
  <c r="AZ274" i="15"/>
  <c r="AY274" i="15"/>
  <c r="AX274" i="15"/>
  <c r="AW274" i="15"/>
  <c r="AV274" i="15"/>
  <c r="AU274" i="15"/>
  <c r="AS274" i="15"/>
  <c r="AR274" i="15"/>
  <c r="AQ274" i="15"/>
  <c r="AP274" i="15"/>
  <c r="AO274" i="15"/>
  <c r="AM274" i="15"/>
  <c r="AL274" i="15"/>
  <c r="BH274" i="15" s="1"/>
  <c r="AK274" i="15"/>
  <c r="AJ274" i="15"/>
  <c r="Z274" i="15"/>
  <c r="W274" i="15"/>
  <c r="V274" i="15"/>
  <c r="S274" i="15"/>
  <c r="R274" i="15"/>
  <c r="Q274" i="15"/>
  <c r="AB274" i="15" s="1"/>
  <c r="P274" i="15"/>
  <c r="O274" i="15"/>
  <c r="CR274" i="15" s="1"/>
  <c r="N274" i="15"/>
  <c r="M274" i="15"/>
  <c r="L274" i="15"/>
  <c r="K274" i="15"/>
  <c r="J274" i="15"/>
  <c r="I274" i="15"/>
  <c r="H274" i="15"/>
  <c r="CQ273" i="15"/>
  <c r="CP273" i="15"/>
  <c r="CO273" i="15"/>
  <c r="CD273" i="15"/>
  <c r="BT273" i="15"/>
  <c r="BS273" i="15"/>
  <c r="BG273" i="15"/>
  <c r="BF273" i="15"/>
  <c r="BE273" i="15"/>
  <c r="BD273" i="15"/>
  <c r="BC273" i="15"/>
  <c r="BB273" i="15"/>
  <c r="BA273" i="15"/>
  <c r="AZ273" i="15"/>
  <c r="AY273" i="15"/>
  <c r="CE273" i="15" s="1"/>
  <c r="AX273" i="15"/>
  <c r="AW273" i="15"/>
  <c r="AV273" i="15"/>
  <c r="AU273" i="15"/>
  <c r="AS273" i="15"/>
  <c r="AR273" i="15"/>
  <c r="AQ273" i="15"/>
  <c r="AP273" i="15"/>
  <c r="AO273" i="15"/>
  <c r="AM273" i="15"/>
  <c r="AL273" i="15"/>
  <c r="BH273" i="15" s="1"/>
  <c r="AK273" i="15"/>
  <c r="AJ273" i="15"/>
  <c r="Z273" i="15"/>
  <c r="W273" i="15"/>
  <c r="V273" i="15"/>
  <c r="S273" i="15"/>
  <c r="R273" i="15"/>
  <c r="Q273" i="15"/>
  <c r="AB273" i="15" s="1"/>
  <c r="P273" i="15"/>
  <c r="O273" i="15"/>
  <c r="T273" i="15" s="1"/>
  <c r="N273" i="15"/>
  <c r="M273" i="15"/>
  <c r="L273" i="15"/>
  <c r="K273" i="15"/>
  <c r="J273" i="15"/>
  <c r="I273" i="15"/>
  <c r="H273" i="15"/>
  <c r="CP272" i="15"/>
  <c r="CQ272" i="15" s="1"/>
  <c r="BU272" i="15"/>
  <c r="BT272" i="15"/>
  <c r="BI272" i="15"/>
  <c r="BG272" i="15"/>
  <c r="BF272" i="15"/>
  <c r="BE272" i="15"/>
  <c r="BD272" i="15"/>
  <c r="CO272" i="15" s="1"/>
  <c r="BC272" i="15"/>
  <c r="BB272" i="15"/>
  <c r="BA272" i="15"/>
  <c r="AY272" i="15"/>
  <c r="AX272" i="15"/>
  <c r="CD272" i="15" s="1"/>
  <c r="AW272" i="15"/>
  <c r="AV272" i="15"/>
  <c r="AU272" i="15"/>
  <c r="AS272" i="15"/>
  <c r="AT272" i="15" s="1"/>
  <c r="AR272" i="15"/>
  <c r="BS272" i="15" s="1"/>
  <c r="AQ272" i="15"/>
  <c r="AP272" i="15"/>
  <c r="AO272" i="15"/>
  <c r="AM272" i="15"/>
  <c r="AL272" i="15"/>
  <c r="AK272" i="15"/>
  <c r="AJ272" i="15"/>
  <c r="Z272" i="15"/>
  <c r="W272" i="15"/>
  <c r="V272" i="15"/>
  <c r="S272" i="15"/>
  <c r="R272" i="15"/>
  <c r="Q272" i="15"/>
  <c r="AB272" i="15" s="1"/>
  <c r="P272" i="15"/>
  <c r="O272" i="15"/>
  <c r="BK272" i="15" s="1"/>
  <c r="N272" i="15"/>
  <c r="M272" i="15"/>
  <c r="L272" i="15"/>
  <c r="K272" i="15"/>
  <c r="J272" i="15"/>
  <c r="I272" i="15"/>
  <c r="H272" i="15"/>
  <c r="CO271" i="15"/>
  <c r="CF271" i="15"/>
  <c r="CE271" i="15"/>
  <c r="CD271" i="15"/>
  <c r="BS271" i="15"/>
  <c r="BH271" i="15"/>
  <c r="BG271" i="15"/>
  <c r="BF271" i="15"/>
  <c r="BE271" i="15"/>
  <c r="CP271" i="15" s="1"/>
  <c r="CQ271" i="15" s="1"/>
  <c r="BD271" i="15"/>
  <c r="BC271" i="15"/>
  <c r="BB271" i="15"/>
  <c r="BA271" i="15"/>
  <c r="AZ271" i="15"/>
  <c r="AY271" i="15"/>
  <c r="AX271" i="15"/>
  <c r="AW271" i="15"/>
  <c r="AV271" i="15"/>
  <c r="AU271" i="15"/>
  <c r="AT271" i="15"/>
  <c r="AS271" i="15"/>
  <c r="BT271" i="15" s="1"/>
  <c r="BU271" i="15" s="1"/>
  <c r="AR271" i="15"/>
  <c r="AQ271" i="15"/>
  <c r="AP271" i="15"/>
  <c r="AO271" i="15"/>
  <c r="AN271" i="15"/>
  <c r="AM271" i="15"/>
  <c r="BI271" i="15" s="1"/>
  <c r="AL271" i="15"/>
  <c r="AK271" i="15"/>
  <c r="AJ271" i="15"/>
  <c r="Z271" i="15"/>
  <c r="W271" i="15"/>
  <c r="V271" i="15"/>
  <c r="S271" i="15"/>
  <c r="R271" i="15"/>
  <c r="Q271" i="15"/>
  <c r="AB271" i="15" s="1"/>
  <c r="P271" i="15"/>
  <c r="O271" i="15"/>
  <c r="N271" i="15"/>
  <c r="M271" i="15"/>
  <c r="L271" i="15"/>
  <c r="K271" i="15"/>
  <c r="J271" i="15"/>
  <c r="I271" i="15"/>
  <c r="H271" i="15"/>
  <c r="CE270" i="15"/>
  <c r="CD270" i="15"/>
  <c r="BG270" i="15"/>
  <c r="BF270" i="15"/>
  <c r="BE270" i="15"/>
  <c r="CP270" i="15" s="1"/>
  <c r="CQ270" i="15" s="1"/>
  <c r="BD270" i="15"/>
  <c r="CO270" i="15" s="1"/>
  <c r="BC270" i="15"/>
  <c r="BB270" i="15"/>
  <c r="BA270" i="15"/>
  <c r="AZ270" i="15"/>
  <c r="AY270" i="15"/>
  <c r="AX270" i="15"/>
  <c r="AW270" i="15"/>
  <c r="AV270" i="15"/>
  <c r="AU270" i="15"/>
  <c r="AS270" i="15"/>
  <c r="BT270" i="15" s="1"/>
  <c r="BU270" i="15" s="1"/>
  <c r="AR270" i="15"/>
  <c r="BS270" i="15" s="1"/>
  <c r="AQ270" i="15"/>
  <c r="AP270" i="15"/>
  <c r="AO270" i="15"/>
  <c r="AM270" i="15"/>
  <c r="AL270" i="15"/>
  <c r="BH270" i="15" s="1"/>
  <c r="AK270" i="15"/>
  <c r="AJ270" i="15"/>
  <c r="Z270" i="15"/>
  <c r="W270" i="15"/>
  <c r="V270" i="15"/>
  <c r="S270" i="15"/>
  <c r="R270" i="15"/>
  <c r="Q270" i="15"/>
  <c r="AB270" i="15" s="1"/>
  <c r="P270" i="15"/>
  <c r="O270" i="15"/>
  <c r="CG270" i="15" s="1"/>
  <c r="N270" i="15"/>
  <c r="M270" i="15"/>
  <c r="L270" i="15"/>
  <c r="K270" i="15"/>
  <c r="J270" i="15"/>
  <c r="I270" i="15"/>
  <c r="H270" i="15"/>
  <c r="CP269" i="15"/>
  <c r="CQ269" i="15" s="1"/>
  <c r="CO269" i="15"/>
  <c r="BH269" i="15"/>
  <c r="BG269" i="15"/>
  <c r="BF269" i="15"/>
  <c r="BE269" i="15"/>
  <c r="BD269" i="15"/>
  <c r="BC269" i="15"/>
  <c r="BB269" i="15"/>
  <c r="BA269" i="15"/>
  <c r="AY269" i="15"/>
  <c r="AX269" i="15"/>
  <c r="CD269" i="15" s="1"/>
  <c r="AW269" i="15"/>
  <c r="AV269" i="15"/>
  <c r="AU269" i="15"/>
  <c r="AT269" i="15"/>
  <c r="AS269" i="15"/>
  <c r="BT269" i="15" s="1"/>
  <c r="BU269" i="15" s="1"/>
  <c r="AR269" i="15"/>
  <c r="BS269" i="15" s="1"/>
  <c r="AQ269" i="15"/>
  <c r="AP269" i="15"/>
  <c r="AO269" i="15"/>
  <c r="AM269" i="15"/>
  <c r="BI269" i="15" s="1"/>
  <c r="BJ269" i="15" s="1"/>
  <c r="AL269" i="15"/>
  <c r="AK269" i="15"/>
  <c r="AJ269" i="15"/>
  <c r="Z269" i="15"/>
  <c r="W269" i="15"/>
  <c r="V269" i="15"/>
  <c r="S269" i="15"/>
  <c r="R269" i="15"/>
  <c r="Q269" i="15"/>
  <c r="AB269" i="15" s="1"/>
  <c r="P269" i="15"/>
  <c r="O269" i="15"/>
  <c r="AE269" i="15" s="1"/>
  <c r="N269" i="15"/>
  <c r="M269" i="15"/>
  <c r="L269" i="15"/>
  <c r="K269" i="15"/>
  <c r="J269" i="15"/>
  <c r="I269" i="15"/>
  <c r="H269" i="15"/>
  <c r="CO268" i="15"/>
  <c r="CQ268" i="15" s="1"/>
  <c r="CD268" i="15"/>
  <c r="BT268" i="15"/>
  <c r="BI268" i="15"/>
  <c r="BJ268" i="15" s="1"/>
  <c r="BH268" i="15"/>
  <c r="BG268" i="15"/>
  <c r="BF268" i="15"/>
  <c r="BE268" i="15"/>
  <c r="CP268" i="15" s="1"/>
  <c r="BD268" i="15"/>
  <c r="BC268" i="15"/>
  <c r="BB268" i="15"/>
  <c r="BA268" i="15"/>
  <c r="AY268" i="15"/>
  <c r="AX268" i="15"/>
  <c r="AW268" i="15"/>
  <c r="AV268" i="15"/>
  <c r="AU268" i="15"/>
  <c r="AS268" i="15"/>
  <c r="AR268" i="15"/>
  <c r="AQ268" i="15"/>
  <c r="AP268" i="15"/>
  <c r="AO268" i="15"/>
  <c r="AN268" i="15"/>
  <c r="AM268" i="15"/>
  <c r="AL268" i="15"/>
  <c r="AK268" i="15"/>
  <c r="AJ268" i="15"/>
  <c r="Z268" i="15"/>
  <c r="W268" i="15"/>
  <c r="V268" i="15"/>
  <c r="S268" i="15"/>
  <c r="R268" i="15"/>
  <c r="Q268" i="15"/>
  <c r="AB268" i="15" s="1"/>
  <c r="P268" i="15"/>
  <c r="O268" i="15"/>
  <c r="T268" i="15" s="1"/>
  <c r="N268" i="15"/>
  <c r="M268" i="15"/>
  <c r="L268" i="15"/>
  <c r="K268" i="15"/>
  <c r="J268" i="15"/>
  <c r="I268" i="15"/>
  <c r="H268" i="15"/>
  <c r="CF267" i="15"/>
  <c r="CE267" i="15"/>
  <c r="CD267" i="15"/>
  <c r="BS267" i="15"/>
  <c r="BJ267" i="15"/>
  <c r="BI267" i="15"/>
  <c r="BH267" i="15"/>
  <c r="BG267" i="15"/>
  <c r="BF267" i="15"/>
  <c r="BE267" i="15"/>
  <c r="CP267" i="15" s="1"/>
  <c r="CQ267" i="15" s="1"/>
  <c r="BD267" i="15"/>
  <c r="CO267" i="15" s="1"/>
  <c r="BC267" i="15"/>
  <c r="BB267" i="15"/>
  <c r="BA267" i="15"/>
  <c r="AZ267" i="15"/>
  <c r="AY267" i="15"/>
  <c r="AX267" i="15"/>
  <c r="AW267" i="15"/>
  <c r="AV267" i="15"/>
  <c r="AU267" i="15"/>
  <c r="AS267" i="15"/>
  <c r="AR267" i="15"/>
  <c r="AQ267" i="15"/>
  <c r="AP267" i="15"/>
  <c r="AO267" i="15"/>
  <c r="AN267" i="15"/>
  <c r="AM267" i="15"/>
  <c r="AL267" i="15"/>
  <c r="AK267" i="15"/>
  <c r="AJ267" i="15"/>
  <c r="Z267" i="15"/>
  <c r="W267" i="15"/>
  <c r="V267" i="15"/>
  <c r="S267" i="15"/>
  <c r="R267" i="15"/>
  <c r="Q267" i="15"/>
  <c r="AB267" i="15" s="1"/>
  <c r="P267" i="15"/>
  <c r="O267" i="15"/>
  <c r="CG267" i="15" s="1"/>
  <c r="N267" i="15"/>
  <c r="M267" i="15"/>
  <c r="L267" i="15"/>
  <c r="K267" i="15"/>
  <c r="J267" i="15"/>
  <c r="I267" i="15"/>
  <c r="H267" i="15"/>
  <c r="CO266" i="15"/>
  <c r="CE266" i="15"/>
  <c r="CF266" i="15" s="1"/>
  <c r="BT266" i="15"/>
  <c r="BU266" i="15" s="1"/>
  <c r="BI266" i="15"/>
  <c r="BJ266" i="15" s="1"/>
  <c r="BH266" i="15"/>
  <c r="BG266" i="15"/>
  <c r="BF266" i="15"/>
  <c r="BE266" i="15"/>
  <c r="CP266" i="15" s="1"/>
  <c r="CQ266" i="15" s="1"/>
  <c r="BD266" i="15"/>
  <c r="BC266" i="15"/>
  <c r="BB266" i="15"/>
  <c r="BA266" i="15"/>
  <c r="AZ266" i="15"/>
  <c r="AY266" i="15"/>
  <c r="AX266" i="15"/>
  <c r="CD266" i="15" s="1"/>
  <c r="AW266" i="15"/>
  <c r="AV266" i="15"/>
  <c r="AU266" i="15"/>
  <c r="AS266" i="15"/>
  <c r="AR266" i="15"/>
  <c r="BS266" i="15" s="1"/>
  <c r="AQ266" i="15"/>
  <c r="AP266" i="15"/>
  <c r="AO266" i="15"/>
  <c r="AN266" i="15"/>
  <c r="AM266" i="15"/>
  <c r="AL266" i="15"/>
  <c r="AK266" i="15"/>
  <c r="AJ266" i="15"/>
  <c r="Z266" i="15"/>
  <c r="W266" i="15"/>
  <c r="V266" i="15"/>
  <c r="S266" i="15"/>
  <c r="R266" i="15"/>
  <c r="Q266" i="15"/>
  <c r="AB266" i="15" s="1"/>
  <c r="P266" i="15"/>
  <c r="O266" i="15"/>
  <c r="CR266" i="15" s="1"/>
  <c r="N266" i="15"/>
  <c r="M266" i="15"/>
  <c r="L266" i="15"/>
  <c r="K266" i="15"/>
  <c r="J266" i="15"/>
  <c r="I266" i="15"/>
  <c r="H266" i="15"/>
  <c r="CE265" i="15"/>
  <c r="BG265" i="15"/>
  <c r="BF265" i="15"/>
  <c r="BE265" i="15"/>
  <c r="CP265" i="15" s="1"/>
  <c r="BD265" i="15"/>
  <c r="CO265" i="15" s="1"/>
  <c r="BC265" i="15"/>
  <c r="BB265" i="15"/>
  <c r="BA265" i="15"/>
  <c r="AY265" i="15"/>
  <c r="AX265" i="15"/>
  <c r="AZ265" i="15" s="1"/>
  <c r="AW265" i="15"/>
  <c r="AV265" i="15"/>
  <c r="AU265" i="15"/>
  <c r="AS265" i="15"/>
  <c r="BT265" i="15" s="1"/>
  <c r="AR265" i="15"/>
  <c r="BS265" i="15" s="1"/>
  <c r="AQ265" i="15"/>
  <c r="AP265" i="15"/>
  <c r="AO265" i="15"/>
  <c r="AM265" i="15"/>
  <c r="BI265" i="15" s="1"/>
  <c r="AL265" i="15"/>
  <c r="BH265" i="15" s="1"/>
  <c r="AK265" i="15"/>
  <c r="AJ265" i="15"/>
  <c r="Z265" i="15"/>
  <c r="W265" i="15"/>
  <c r="V265" i="15"/>
  <c r="S265" i="15"/>
  <c r="R265" i="15"/>
  <c r="Q265" i="15"/>
  <c r="AB265" i="15" s="1"/>
  <c r="P265" i="15"/>
  <c r="O265" i="15"/>
  <c r="BV265" i="15" s="1"/>
  <c r="N265" i="15"/>
  <c r="M265" i="15"/>
  <c r="L265" i="15"/>
  <c r="K265" i="15"/>
  <c r="J265" i="15"/>
  <c r="I265" i="15"/>
  <c r="H265" i="15"/>
  <c r="CO264" i="15"/>
  <c r="CE264" i="15"/>
  <c r="CF264" i="15" s="1"/>
  <c r="BT264" i="15"/>
  <c r="BI264" i="15"/>
  <c r="BG264" i="15"/>
  <c r="BF264" i="15"/>
  <c r="BE264" i="15"/>
  <c r="CP264" i="15" s="1"/>
  <c r="CQ264" i="15" s="1"/>
  <c r="BD264" i="15"/>
  <c r="BC264" i="15"/>
  <c r="BB264" i="15"/>
  <c r="BA264" i="15"/>
  <c r="AY264" i="15"/>
  <c r="AZ264" i="15" s="1"/>
  <c r="AX264" i="15"/>
  <c r="CD264" i="15" s="1"/>
  <c r="AW264" i="15"/>
  <c r="AV264" i="15"/>
  <c r="AU264" i="15"/>
  <c r="AS264" i="15"/>
  <c r="AR264" i="15"/>
  <c r="AQ264" i="15"/>
  <c r="AP264" i="15"/>
  <c r="AO264" i="15"/>
  <c r="AM264" i="15"/>
  <c r="AL264" i="15"/>
  <c r="AN264" i="15" s="1"/>
  <c r="AK264" i="15"/>
  <c r="AJ264" i="15"/>
  <c r="Z264" i="15"/>
  <c r="W264" i="15"/>
  <c r="V264" i="15"/>
  <c r="S264" i="15"/>
  <c r="R264" i="15"/>
  <c r="Q264" i="15"/>
  <c r="AB264" i="15" s="1"/>
  <c r="P264" i="15"/>
  <c r="O264" i="15"/>
  <c r="N264" i="15"/>
  <c r="M264" i="15"/>
  <c r="L264" i="15"/>
  <c r="K264" i="15"/>
  <c r="J264" i="15"/>
  <c r="I264" i="15"/>
  <c r="H264" i="15"/>
  <c r="CO263" i="15"/>
  <c r="CD263" i="15"/>
  <c r="BH263" i="15"/>
  <c r="BG263" i="15"/>
  <c r="BF263" i="15"/>
  <c r="BE263" i="15"/>
  <c r="CP263" i="15" s="1"/>
  <c r="BD263" i="15"/>
  <c r="BC263" i="15"/>
  <c r="BB263" i="15"/>
  <c r="BA263" i="15"/>
  <c r="AY263" i="15"/>
  <c r="CE263" i="15" s="1"/>
  <c r="AX263" i="15"/>
  <c r="AZ263" i="15" s="1"/>
  <c r="AW263" i="15"/>
  <c r="AV263" i="15"/>
  <c r="AU263" i="15"/>
  <c r="AT263" i="15"/>
  <c r="AS263" i="15"/>
  <c r="BT263" i="15" s="1"/>
  <c r="AR263" i="15"/>
  <c r="BS263" i="15" s="1"/>
  <c r="AQ263" i="15"/>
  <c r="AP263" i="15"/>
  <c r="AO263" i="15"/>
  <c r="AM263" i="15"/>
  <c r="BI263" i="15" s="1"/>
  <c r="BJ263" i="15" s="1"/>
  <c r="AL263" i="15"/>
  <c r="AK263" i="15"/>
  <c r="AJ263" i="15"/>
  <c r="Z263" i="15"/>
  <c r="W263" i="15"/>
  <c r="V263" i="15"/>
  <c r="S263" i="15"/>
  <c r="R263" i="15"/>
  <c r="Q263" i="15"/>
  <c r="AB263" i="15" s="1"/>
  <c r="P263" i="15"/>
  <c r="O263" i="15"/>
  <c r="N263" i="15"/>
  <c r="M263" i="15"/>
  <c r="L263" i="15"/>
  <c r="K263" i="15"/>
  <c r="J263" i="15"/>
  <c r="I263" i="15"/>
  <c r="H263" i="15"/>
  <c r="CQ262" i="15"/>
  <c r="CO262" i="15"/>
  <c r="BT262" i="15"/>
  <c r="BG262" i="15"/>
  <c r="BF262" i="15"/>
  <c r="BE262" i="15"/>
  <c r="CP262" i="15" s="1"/>
  <c r="BD262" i="15"/>
  <c r="BC262" i="15"/>
  <c r="BB262" i="15"/>
  <c r="BA262" i="15"/>
  <c r="AY262" i="15"/>
  <c r="AX262" i="15"/>
  <c r="CD262" i="15" s="1"/>
  <c r="AW262" i="15"/>
  <c r="AV262" i="15"/>
  <c r="AU262" i="15"/>
  <c r="AS262" i="15"/>
  <c r="AR262" i="15"/>
  <c r="AQ262" i="15"/>
  <c r="AP262" i="15"/>
  <c r="AO262" i="15"/>
  <c r="AM262" i="15"/>
  <c r="AL262" i="15"/>
  <c r="BH262" i="15" s="1"/>
  <c r="AK262" i="15"/>
  <c r="AJ262" i="15"/>
  <c r="Z262" i="15"/>
  <c r="W262" i="15"/>
  <c r="V262" i="15"/>
  <c r="S262" i="15"/>
  <c r="R262" i="15"/>
  <c r="Q262" i="15"/>
  <c r="AB262" i="15" s="1"/>
  <c r="P262" i="15"/>
  <c r="O262" i="15"/>
  <c r="CG262" i="15" s="1"/>
  <c r="N262" i="15"/>
  <c r="M262" i="15"/>
  <c r="L262" i="15"/>
  <c r="K262" i="15"/>
  <c r="J262" i="15"/>
  <c r="I262" i="15"/>
  <c r="H262" i="15"/>
  <c r="CQ261" i="15"/>
  <c r="CP261" i="15"/>
  <c r="CO261" i="15"/>
  <c r="CF261" i="15"/>
  <c r="CD261" i="15"/>
  <c r="BH261" i="15"/>
  <c r="BG261" i="15"/>
  <c r="BF261" i="15"/>
  <c r="BE261" i="15"/>
  <c r="BD261" i="15"/>
  <c r="BC261" i="15"/>
  <c r="BB261" i="15"/>
  <c r="BA261" i="15"/>
  <c r="AZ261" i="15"/>
  <c r="AY261" i="15"/>
  <c r="CE261" i="15" s="1"/>
  <c r="AX261" i="15"/>
  <c r="AW261" i="15"/>
  <c r="AV261" i="15"/>
  <c r="AU261" i="15"/>
  <c r="AT261" i="15"/>
  <c r="AS261" i="15"/>
  <c r="BT261" i="15" s="1"/>
  <c r="AR261" i="15"/>
  <c r="BS261" i="15" s="1"/>
  <c r="AQ261" i="15"/>
  <c r="AP261" i="15"/>
  <c r="AO261" i="15"/>
  <c r="AM261" i="15"/>
  <c r="AL261" i="15"/>
  <c r="AK261" i="15"/>
  <c r="AJ261" i="15"/>
  <c r="Z261" i="15"/>
  <c r="W261" i="15"/>
  <c r="V261" i="15"/>
  <c r="S261" i="15"/>
  <c r="R261" i="15"/>
  <c r="Q261" i="15"/>
  <c r="AB261" i="15" s="1"/>
  <c r="P261" i="15"/>
  <c r="O261" i="15"/>
  <c r="T261" i="15" s="1"/>
  <c r="N261" i="15"/>
  <c r="M261" i="15"/>
  <c r="L261" i="15"/>
  <c r="K261" i="15"/>
  <c r="J261" i="15"/>
  <c r="I261" i="15"/>
  <c r="H261" i="15"/>
  <c r="BS260" i="15"/>
  <c r="BG260" i="15"/>
  <c r="BF260" i="15"/>
  <c r="BE260" i="15"/>
  <c r="CP260" i="15" s="1"/>
  <c r="CQ260" i="15" s="1"/>
  <c r="BD260" i="15"/>
  <c r="CO260" i="15" s="1"/>
  <c r="BC260" i="15"/>
  <c r="BB260" i="15"/>
  <c r="BA260" i="15"/>
  <c r="AY260" i="15"/>
  <c r="CE260" i="15" s="1"/>
  <c r="AX260" i="15"/>
  <c r="CD260" i="15" s="1"/>
  <c r="AW260" i="15"/>
  <c r="AV260" i="15"/>
  <c r="AU260" i="15"/>
  <c r="AS260" i="15"/>
  <c r="AR260" i="15"/>
  <c r="AQ260" i="15"/>
  <c r="AP260" i="15"/>
  <c r="AO260" i="15"/>
  <c r="AM260" i="15"/>
  <c r="AL260" i="15"/>
  <c r="BH260" i="15" s="1"/>
  <c r="AK260" i="15"/>
  <c r="AJ260" i="15"/>
  <c r="Z260" i="15"/>
  <c r="W260" i="15"/>
  <c r="V260" i="15"/>
  <c r="S260" i="15"/>
  <c r="R260" i="15"/>
  <c r="Q260" i="15"/>
  <c r="AB260" i="15" s="1"/>
  <c r="P260" i="15"/>
  <c r="O260" i="15"/>
  <c r="T260" i="15" s="1"/>
  <c r="N260" i="15"/>
  <c r="M260" i="15"/>
  <c r="L260" i="15"/>
  <c r="K260" i="15"/>
  <c r="J260" i="15"/>
  <c r="I260" i="15"/>
  <c r="H260" i="15"/>
  <c r="CQ259" i="15"/>
  <c r="CP259" i="15"/>
  <c r="CO259" i="15"/>
  <c r="BU259" i="15"/>
  <c r="BT259" i="15"/>
  <c r="BI259" i="15"/>
  <c r="BG259" i="15"/>
  <c r="BF259" i="15"/>
  <c r="BE259" i="15"/>
  <c r="BD259" i="15"/>
  <c r="BC259" i="15"/>
  <c r="BB259" i="15"/>
  <c r="BA259" i="15"/>
  <c r="AY259" i="15"/>
  <c r="CE259" i="15" s="1"/>
  <c r="AX259" i="15"/>
  <c r="CD259" i="15" s="1"/>
  <c r="AW259" i="15"/>
  <c r="AV259" i="15"/>
  <c r="AU259" i="15"/>
  <c r="AS259" i="15"/>
  <c r="AR259" i="15"/>
  <c r="BS259" i="15" s="1"/>
  <c r="AQ259" i="15"/>
  <c r="AP259" i="15"/>
  <c r="AO259" i="15"/>
  <c r="AM259" i="15"/>
  <c r="AL259" i="15"/>
  <c r="AK259" i="15"/>
  <c r="AJ259" i="15"/>
  <c r="Z259" i="15"/>
  <c r="W259" i="15"/>
  <c r="V259" i="15"/>
  <c r="S259" i="15"/>
  <c r="R259" i="15"/>
  <c r="Q259" i="15"/>
  <c r="AB259" i="15" s="1"/>
  <c r="P259" i="15"/>
  <c r="O259" i="15"/>
  <c r="CG259" i="15" s="1"/>
  <c r="N259" i="15"/>
  <c r="M259" i="15"/>
  <c r="L259" i="15"/>
  <c r="K259" i="15"/>
  <c r="J259" i="15"/>
  <c r="I259" i="15"/>
  <c r="H259" i="15"/>
  <c r="CP258" i="15"/>
  <c r="CE258" i="15"/>
  <c r="CD258" i="15"/>
  <c r="BS258" i="15"/>
  <c r="BU258" i="15" s="1"/>
  <c r="BI258" i="15"/>
  <c r="BJ258" i="15" s="1"/>
  <c r="BH258" i="15"/>
  <c r="BG258" i="15"/>
  <c r="BF258" i="15"/>
  <c r="BE258" i="15"/>
  <c r="BD258" i="15"/>
  <c r="CO258" i="15" s="1"/>
  <c r="BC258" i="15"/>
  <c r="BB258" i="15"/>
  <c r="BA258" i="15"/>
  <c r="AZ258" i="15"/>
  <c r="AY258" i="15"/>
  <c r="AX258" i="15"/>
  <c r="AW258" i="15"/>
  <c r="AV258" i="15"/>
  <c r="AU258" i="15"/>
  <c r="AT258" i="15"/>
  <c r="AS258" i="15"/>
  <c r="BT258" i="15" s="1"/>
  <c r="AR258" i="15"/>
  <c r="AQ258" i="15"/>
  <c r="AP258" i="15"/>
  <c r="AO258" i="15"/>
  <c r="AN258" i="15"/>
  <c r="AM258" i="15"/>
  <c r="AL258" i="15"/>
  <c r="AK258" i="15"/>
  <c r="AJ258" i="15"/>
  <c r="Z258" i="15"/>
  <c r="W258" i="15"/>
  <c r="V258" i="15"/>
  <c r="S258" i="15"/>
  <c r="R258" i="15"/>
  <c r="Q258" i="15"/>
  <c r="AB258" i="15" s="1"/>
  <c r="P258" i="15"/>
  <c r="O258" i="15"/>
  <c r="CR258" i="15" s="1"/>
  <c r="N258" i="15"/>
  <c r="M258" i="15"/>
  <c r="L258" i="15"/>
  <c r="K258" i="15"/>
  <c r="J258" i="15"/>
  <c r="I258" i="15"/>
  <c r="H258" i="15"/>
  <c r="CP257" i="15"/>
  <c r="CE257" i="15"/>
  <c r="CD257" i="15"/>
  <c r="BU257" i="15"/>
  <c r="BG257" i="15"/>
  <c r="BF257" i="15"/>
  <c r="BE257" i="15"/>
  <c r="BD257" i="15"/>
  <c r="CO257" i="15" s="1"/>
  <c r="CQ257" i="15" s="1"/>
  <c r="BC257" i="15"/>
  <c r="BB257" i="15"/>
  <c r="BA257" i="15"/>
  <c r="AZ257" i="15"/>
  <c r="AY257" i="15"/>
  <c r="AX257" i="15"/>
  <c r="AW257" i="15"/>
  <c r="AV257" i="15"/>
  <c r="AU257" i="15"/>
  <c r="AT257" i="15"/>
  <c r="AS257" i="15"/>
  <c r="BT257" i="15" s="1"/>
  <c r="AR257" i="15"/>
  <c r="BS257" i="15" s="1"/>
  <c r="AQ257" i="15"/>
  <c r="AP257" i="15"/>
  <c r="AO257" i="15"/>
  <c r="AM257" i="15"/>
  <c r="AL257" i="15"/>
  <c r="BH257" i="15" s="1"/>
  <c r="AK257" i="15"/>
  <c r="AJ257" i="15"/>
  <c r="Z257" i="15"/>
  <c r="W257" i="15"/>
  <c r="V257" i="15"/>
  <c r="S257" i="15"/>
  <c r="R257" i="15"/>
  <c r="Q257" i="15"/>
  <c r="AB257" i="15" s="1"/>
  <c r="P257" i="15"/>
  <c r="O257" i="15"/>
  <c r="AE257" i="15" s="1"/>
  <c r="N257" i="15"/>
  <c r="M257" i="15"/>
  <c r="L257" i="15"/>
  <c r="K257" i="15"/>
  <c r="J257" i="15"/>
  <c r="I257" i="15"/>
  <c r="H257" i="15"/>
  <c r="CQ256" i="15"/>
  <c r="CP256" i="15"/>
  <c r="CO256" i="15"/>
  <c r="CF256" i="15"/>
  <c r="CE256" i="15"/>
  <c r="BS256" i="15"/>
  <c r="BH256" i="15"/>
  <c r="BG256" i="15"/>
  <c r="BF256" i="15"/>
  <c r="BE256" i="15"/>
  <c r="BD256" i="15"/>
  <c r="BC256" i="15"/>
  <c r="BB256" i="15"/>
  <c r="BA256" i="15"/>
  <c r="AY256" i="15"/>
  <c r="AX256" i="15"/>
  <c r="CD256" i="15" s="1"/>
  <c r="AW256" i="15"/>
  <c r="AV256" i="15"/>
  <c r="AU256" i="15"/>
  <c r="AT256" i="15"/>
  <c r="AS256" i="15"/>
  <c r="BT256" i="15" s="1"/>
  <c r="BU256" i="15" s="1"/>
  <c r="AR256" i="15"/>
  <c r="AQ256" i="15"/>
  <c r="AP256" i="15"/>
  <c r="AO256" i="15"/>
  <c r="AM256" i="15"/>
  <c r="BI256" i="15" s="1"/>
  <c r="BJ256" i="15" s="1"/>
  <c r="AL256" i="15"/>
  <c r="AK256" i="15"/>
  <c r="AJ256" i="15"/>
  <c r="Z256" i="15"/>
  <c r="W256" i="15"/>
  <c r="V256" i="15"/>
  <c r="R256" i="15"/>
  <c r="Q256" i="15"/>
  <c r="AB256" i="15" s="1"/>
  <c r="P256" i="15"/>
  <c r="O256" i="15"/>
  <c r="N256" i="15"/>
  <c r="M256" i="15"/>
  <c r="L256" i="15"/>
  <c r="K256" i="15"/>
  <c r="J256" i="15"/>
  <c r="I256" i="15"/>
  <c r="H256" i="15"/>
  <c r="CQ255" i="15"/>
  <c r="CO255" i="15"/>
  <c r="CD255" i="15"/>
  <c r="BS255" i="15"/>
  <c r="BH255" i="15"/>
  <c r="BG255" i="15"/>
  <c r="BF255" i="15"/>
  <c r="BE255" i="15"/>
  <c r="CP255" i="15" s="1"/>
  <c r="BD255" i="15"/>
  <c r="BC255" i="15"/>
  <c r="BB255" i="15"/>
  <c r="BA255" i="15"/>
  <c r="AZ255" i="15"/>
  <c r="AY255" i="15"/>
  <c r="CE255" i="15" s="1"/>
  <c r="CF255" i="15" s="1"/>
  <c r="AX255" i="15"/>
  <c r="AW255" i="15"/>
  <c r="AV255" i="15"/>
  <c r="AU255" i="15"/>
  <c r="AT255" i="15"/>
  <c r="AS255" i="15"/>
  <c r="BT255" i="15" s="1"/>
  <c r="AR255" i="15"/>
  <c r="AQ255" i="15"/>
  <c r="AP255" i="15"/>
  <c r="AO255" i="15"/>
  <c r="AM255" i="15"/>
  <c r="BI255" i="15" s="1"/>
  <c r="BJ255" i="15" s="1"/>
  <c r="AL255" i="15"/>
  <c r="AK255" i="15"/>
  <c r="AJ255" i="15"/>
  <c r="Z255" i="15"/>
  <c r="W255" i="15"/>
  <c r="V255" i="15"/>
  <c r="S255" i="15"/>
  <c r="R255" i="15"/>
  <c r="Q255" i="15"/>
  <c r="AB255" i="15" s="1"/>
  <c r="P255" i="15"/>
  <c r="O255" i="15"/>
  <c r="CR255" i="15" s="1"/>
  <c r="N255" i="15"/>
  <c r="M255" i="15"/>
  <c r="L255" i="15"/>
  <c r="K255" i="15"/>
  <c r="J255" i="15"/>
  <c r="I255" i="15"/>
  <c r="H255" i="15"/>
  <c r="CO254" i="15"/>
  <c r="CD254" i="15"/>
  <c r="BT254" i="15"/>
  <c r="BI254" i="15"/>
  <c r="BJ254" i="15" s="1"/>
  <c r="BH254" i="15"/>
  <c r="BG254" i="15"/>
  <c r="BF254" i="15"/>
  <c r="BE254" i="15"/>
  <c r="CP254" i="15" s="1"/>
  <c r="CQ254" i="15" s="1"/>
  <c r="BD254" i="15"/>
  <c r="BC254" i="15"/>
  <c r="BB254" i="15"/>
  <c r="BA254" i="15"/>
  <c r="AY254" i="15"/>
  <c r="AX254" i="15"/>
  <c r="AW254" i="15"/>
  <c r="AV254" i="15"/>
  <c r="AU254" i="15"/>
  <c r="AS254" i="15"/>
  <c r="AR254" i="15"/>
  <c r="AQ254" i="15"/>
  <c r="AP254" i="15"/>
  <c r="AO254" i="15"/>
  <c r="AN254" i="15"/>
  <c r="AM254" i="15"/>
  <c r="AL254" i="15"/>
  <c r="AK254" i="15"/>
  <c r="AJ254" i="15"/>
  <c r="Z254" i="15"/>
  <c r="W254" i="15"/>
  <c r="V254" i="15"/>
  <c r="S254" i="15"/>
  <c r="R254" i="15"/>
  <c r="Q254" i="15"/>
  <c r="AB254" i="15" s="1"/>
  <c r="P254" i="15"/>
  <c r="O254" i="15"/>
  <c r="CG254" i="15" s="1"/>
  <c r="N254" i="15"/>
  <c r="M254" i="15"/>
  <c r="L254" i="15"/>
  <c r="K254" i="15"/>
  <c r="J254" i="15"/>
  <c r="I254" i="15"/>
  <c r="H254" i="15"/>
  <c r="CO253" i="15"/>
  <c r="CE253" i="15"/>
  <c r="CD253" i="15"/>
  <c r="BT253" i="15"/>
  <c r="BU253" i="15" s="1"/>
  <c r="BH253" i="15"/>
  <c r="BG253" i="15"/>
  <c r="BF253" i="15"/>
  <c r="BE253" i="15"/>
  <c r="CP253" i="15" s="1"/>
  <c r="BD253" i="15"/>
  <c r="BC253" i="15"/>
  <c r="BB253" i="15"/>
  <c r="BA253" i="15"/>
  <c r="AZ253" i="15"/>
  <c r="AY253" i="15"/>
  <c r="AX253" i="15"/>
  <c r="AW253" i="15"/>
  <c r="AV253" i="15"/>
  <c r="AU253" i="15"/>
  <c r="AS253" i="15"/>
  <c r="AR253" i="15"/>
  <c r="BS253" i="15" s="1"/>
  <c r="AQ253" i="15"/>
  <c r="AP253" i="15"/>
  <c r="AO253" i="15"/>
  <c r="AM253" i="15"/>
  <c r="AL253" i="15"/>
  <c r="AK253" i="15"/>
  <c r="AJ253" i="15"/>
  <c r="Z253" i="15"/>
  <c r="W253" i="15"/>
  <c r="V253" i="15"/>
  <c r="S253" i="15"/>
  <c r="R253" i="15"/>
  <c r="Q253" i="15"/>
  <c r="AB253" i="15" s="1"/>
  <c r="P253" i="15"/>
  <c r="O253" i="15"/>
  <c r="CR253" i="15" s="1"/>
  <c r="N253" i="15"/>
  <c r="M253" i="15"/>
  <c r="L253" i="15"/>
  <c r="K253" i="15"/>
  <c r="J253" i="15"/>
  <c r="I253" i="15"/>
  <c r="H253" i="15"/>
  <c r="CP252" i="15"/>
  <c r="CQ252" i="15" s="1"/>
  <c r="CO252" i="15"/>
  <c r="BS252" i="15"/>
  <c r="BG252" i="15"/>
  <c r="BF252" i="15"/>
  <c r="BE252" i="15"/>
  <c r="BD252" i="15"/>
  <c r="BC252" i="15"/>
  <c r="BB252" i="15"/>
  <c r="BA252" i="15"/>
  <c r="AY252" i="15"/>
  <c r="AX252" i="15"/>
  <c r="CD252" i="15" s="1"/>
  <c r="AW252" i="15"/>
  <c r="AV252" i="15"/>
  <c r="AU252" i="15"/>
  <c r="AS252" i="15"/>
  <c r="AR252" i="15"/>
  <c r="AQ252" i="15"/>
  <c r="AP252" i="15"/>
  <c r="AO252" i="15"/>
  <c r="AM252" i="15"/>
  <c r="AL252" i="15"/>
  <c r="BH252" i="15" s="1"/>
  <c r="AK252" i="15"/>
  <c r="AJ252" i="15"/>
  <c r="Z252" i="15"/>
  <c r="W252" i="15"/>
  <c r="V252" i="15"/>
  <c r="S252" i="15"/>
  <c r="R252" i="15"/>
  <c r="Q252" i="15"/>
  <c r="AB252" i="15" s="1"/>
  <c r="P252" i="15"/>
  <c r="O252" i="15"/>
  <c r="CR252" i="15" s="1"/>
  <c r="N252" i="15"/>
  <c r="M252" i="15"/>
  <c r="L252" i="15"/>
  <c r="K252" i="15"/>
  <c r="J252" i="15"/>
  <c r="I252" i="15"/>
  <c r="H252" i="15"/>
  <c r="CQ251" i="15"/>
  <c r="CP251" i="15"/>
  <c r="CO251" i="15"/>
  <c r="BT251" i="15"/>
  <c r="BI251" i="15"/>
  <c r="BJ251" i="15" s="1"/>
  <c r="BH251" i="15"/>
  <c r="BG251" i="15"/>
  <c r="BF251" i="15"/>
  <c r="BE251" i="15"/>
  <c r="BD251" i="15"/>
  <c r="BC251" i="15"/>
  <c r="BB251" i="15"/>
  <c r="BA251" i="15"/>
  <c r="AY251" i="15"/>
  <c r="AX251" i="15"/>
  <c r="CD251" i="15" s="1"/>
  <c r="AW251" i="15"/>
  <c r="AV251" i="15"/>
  <c r="AU251" i="15"/>
  <c r="AS251" i="15"/>
  <c r="AR251" i="15"/>
  <c r="AQ251" i="15"/>
  <c r="AP251" i="15"/>
  <c r="AO251" i="15"/>
  <c r="AN251" i="15"/>
  <c r="AM251" i="15"/>
  <c r="AL251" i="15"/>
  <c r="AK251" i="15"/>
  <c r="AJ251" i="15"/>
  <c r="Z251" i="15"/>
  <c r="W251" i="15"/>
  <c r="V251" i="15"/>
  <c r="S251" i="15"/>
  <c r="R251" i="15"/>
  <c r="Q251" i="15"/>
  <c r="AB251" i="15" s="1"/>
  <c r="P251" i="15"/>
  <c r="O251" i="15"/>
  <c r="CG251" i="15" s="1"/>
  <c r="N251" i="15"/>
  <c r="M251" i="15"/>
  <c r="L251" i="15"/>
  <c r="K251" i="15"/>
  <c r="J251" i="15"/>
  <c r="I251" i="15"/>
  <c r="H251" i="15"/>
  <c r="CP250" i="15"/>
  <c r="CQ250" i="15" s="1"/>
  <c r="CE250" i="15"/>
  <c r="CD250" i="15"/>
  <c r="BT250" i="15"/>
  <c r="BU250" i="15" s="1"/>
  <c r="BJ250" i="15"/>
  <c r="BI250" i="15"/>
  <c r="BH250" i="15"/>
  <c r="BG250" i="15"/>
  <c r="BF250" i="15"/>
  <c r="BE250" i="15"/>
  <c r="BD250" i="15"/>
  <c r="CO250" i="15" s="1"/>
  <c r="BC250" i="15"/>
  <c r="BB250" i="15"/>
  <c r="BA250" i="15"/>
  <c r="AY250" i="15"/>
  <c r="AX250" i="15"/>
  <c r="AZ250" i="15" s="1"/>
  <c r="AW250" i="15"/>
  <c r="AV250" i="15"/>
  <c r="AU250" i="15"/>
  <c r="AS250" i="15"/>
  <c r="AR250" i="15"/>
  <c r="BS250" i="15" s="1"/>
  <c r="AQ250" i="15"/>
  <c r="AP250" i="15"/>
  <c r="AO250" i="15"/>
  <c r="AN250" i="15"/>
  <c r="AM250" i="15"/>
  <c r="AL250" i="15"/>
  <c r="AK250" i="15"/>
  <c r="AJ250" i="15"/>
  <c r="Z250" i="15"/>
  <c r="W250" i="15"/>
  <c r="V250" i="15"/>
  <c r="S250" i="15"/>
  <c r="R250" i="15"/>
  <c r="Q250" i="15"/>
  <c r="AB250" i="15" s="1"/>
  <c r="P250" i="15"/>
  <c r="O250" i="15"/>
  <c r="CR250" i="15" s="1"/>
  <c r="N250" i="15"/>
  <c r="M250" i="15"/>
  <c r="L250" i="15"/>
  <c r="K250" i="15"/>
  <c r="J250" i="15"/>
  <c r="I250" i="15"/>
  <c r="H250" i="15"/>
  <c r="BS249" i="15"/>
  <c r="BI249" i="15"/>
  <c r="BG249" i="15"/>
  <c r="BF249" i="15"/>
  <c r="BE249" i="15"/>
  <c r="CP249" i="15" s="1"/>
  <c r="BD249" i="15"/>
  <c r="CO249" i="15" s="1"/>
  <c r="BC249" i="15"/>
  <c r="BB249" i="15"/>
  <c r="BA249" i="15"/>
  <c r="AY249" i="15"/>
  <c r="AX249" i="15"/>
  <c r="CD249" i="15" s="1"/>
  <c r="AW249" i="15"/>
  <c r="AV249" i="15"/>
  <c r="AU249" i="15"/>
  <c r="AS249" i="15"/>
  <c r="BT249" i="15" s="1"/>
  <c r="BU249" i="15" s="1"/>
  <c r="AR249" i="15"/>
  <c r="AT249" i="15" s="1"/>
  <c r="AQ249" i="15"/>
  <c r="AP249" i="15"/>
  <c r="AO249" i="15"/>
  <c r="AN249" i="15"/>
  <c r="AM249" i="15"/>
  <c r="AL249" i="15"/>
  <c r="BH249" i="15" s="1"/>
  <c r="AK249" i="15"/>
  <c r="AJ249" i="15"/>
  <c r="Z249" i="15"/>
  <c r="W249" i="15"/>
  <c r="V249" i="15"/>
  <c r="S249" i="15"/>
  <c r="R249" i="15"/>
  <c r="Q249" i="15"/>
  <c r="AB249" i="15" s="1"/>
  <c r="P249" i="15"/>
  <c r="O249" i="15"/>
  <c r="T249" i="15" s="1"/>
  <c r="N249" i="15"/>
  <c r="M249" i="15"/>
  <c r="L249" i="15"/>
  <c r="K249" i="15"/>
  <c r="J249" i="15"/>
  <c r="I249" i="15"/>
  <c r="H249" i="15"/>
  <c r="CQ248" i="15"/>
  <c r="CP248" i="15"/>
  <c r="CO248" i="15"/>
  <c r="BT248" i="15"/>
  <c r="BU248" i="15" s="1"/>
  <c r="BS248" i="15"/>
  <c r="BI248" i="15"/>
  <c r="BG248" i="15"/>
  <c r="BF248" i="15"/>
  <c r="BE248" i="15"/>
  <c r="BD248" i="15"/>
  <c r="BC248" i="15"/>
  <c r="BB248" i="15"/>
  <c r="BA248" i="15"/>
  <c r="AY248" i="15"/>
  <c r="CE248" i="15" s="1"/>
  <c r="AX248" i="15"/>
  <c r="CD248" i="15" s="1"/>
  <c r="AW248" i="15"/>
  <c r="AV248" i="15"/>
  <c r="AU248" i="15"/>
  <c r="AS248" i="15"/>
  <c r="AR248" i="15"/>
  <c r="AQ248" i="15"/>
  <c r="AP248" i="15"/>
  <c r="AO248" i="15"/>
  <c r="AM248" i="15"/>
  <c r="AL248" i="15"/>
  <c r="AK248" i="15"/>
  <c r="AJ248" i="15"/>
  <c r="Z248" i="15"/>
  <c r="W248" i="15"/>
  <c r="V248" i="15"/>
  <c r="S248" i="15"/>
  <c r="R248" i="15"/>
  <c r="AC248" i="15" s="1"/>
  <c r="Q248" i="15"/>
  <c r="AB248" i="15" s="1"/>
  <c r="P248" i="15"/>
  <c r="O248" i="15"/>
  <c r="CG248" i="15" s="1"/>
  <c r="N248" i="15"/>
  <c r="M248" i="15"/>
  <c r="L248" i="15"/>
  <c r="K248" i="15"/>
  <c r="J248" i="15"/>
  <c r="I248" i="15"/>
  <c r="H248" i="15"/>
  <c r="CQ247" i="15"/>
  <c r="CE247" i="15"/>
  <c r="CF247" i="15" s="1"/>
  <c r="BT247" i="15"/>
  <c r="BU247" i="15" s="1"/>
  <c r="BI247" i="15"/>
  <c r="BG247" i="15"/>
  <c r="BF247" i="15"/>
  <c r="BE247" i="15"/>
  <c r="CP247" i="15" s="1"/>
  <c r="BD247" i="15"/>
  <c r="CO247" i="15" s="1"/>
  <c r="BC247" i="15"/>
  <c r="BB247" i="15"/>
  <c r="BA247" i="15"/>
  <c r="AY247" i="15"/>
  <c r="AZ247" i="15" s="1"/>
  <c r="AX247" i="15"/>
  <c r="CD247" i="15" s="1"/>
  <c r="AW247" i="15"/>
  <c r="AV247" i="15"/>
  <c r="AU247" i="15"/>
  <c r="AS247" i="15"/>
  <c r="AR247" i="15"/>
  <c r="BS247" i="15" s="1"/>
  <c r="AQ247" i="15"/>
  <c r="AP247" i="15"/>
  <c r="AO247" i="15"/>
  <c r="AM247" i="15"/>
  <c r="AL247" i="15"/>
  <c r="AK247" i="15"/>
  <c r="AJ247" i="15"/>
  <c r="Z247" i="15"/>
  <c r="W247" i="15"/>
  <c r="V247" i="15"/>
  <c r="S247" i="15"/>
  <c r="R247" i="15"/>
  <c r="AC247" i="15" s="1"/>
  <c r="Q247" i="15"/>
  <c r="AB247" i="15" s="1"/>
  <c r="P247" i="15"/>
  <c r="O247" i="15"/>
  <c r="CR247" i="15" s="1"/>
  <c r="N247" i="15"/>
  <c r="M247" i="15"/>
  <c r="L247" i="15"/>
  <c r="K247" i="15"/>
  <c r="J247" i="15"/>
  <c r="I247" i="15"/>
  <c r="H247" i="15"/>
  <c r="CQ246" i="15"/>
  <c r="CP246" i="15"/>
  <c r="CO246" i="15"/>
  <c r="BT246" i="15"/>
  <c r="BI246" i="15"/>
  <c r="BG246" i="15"/>
  <c r="BF246" i="15"/>
  <c r="BE246" i="15"/>
  <c r="BD246" i="15"/>
  <c r="BC246" i="15"/>
  <c r="BB246" i="15"/>
  <c r="BA246" i="15"/>
  <c r="AY246" i="15"/>
  <c r="AX246" i="15"/>
  <c r="CD246" i="15" s="1"/>
  <c r="AW246" i="15"/>
  <c r="AV246" i="15"/>
  <c r="AU246" i="15"/>
  <c r="AS246" i="15"/>
  <c r="AR246" i="15"/>
  <c r="AQ246" i="15"/>
  <c r="AP246" i="15"/>
  <c r="AO246" i="15"/>
  <c r="AN246" i="15"/>
  <c r="AM246" i="15"/>
  <c r="AL246" i="15"/>
  <c r="BH246" i="15" s="1"/>
  <c r="AK246" i="15"/>
  <c r="AJ246" i="15"/>
  <c r="Z246" i="15"/>
  <c r="W246" i="15"/>
  <c r="V246" i="15"/>
  <c r="S246" i="15"/>
  <c r="R246" i="15"/>
  <c r="AC246" i="15" s="1"/>
  <c r="Q246" i="15"/>
  <c r="AB246" i="15" s="1"/>
  <c r="P246" i="15"/>
  <c r="O246" i="15"/>
  <c r="CG246" i="15" s="1"/>
  <c r="N246" i="15"/>
  <c r="M246" i="15"/>
  <c r="L246" i="15"/>
  <c r="K246" i="15"/>
  <c r="J246" i="15"/>
  <c r="I246" i="15"/>
  <c r="H246" i="15"/>
  <c r="CP245" i="15"/>
  <c r="CQ245" i="15" s="1"/>
  <c r="BS245" i="15"/>
  <c r="BG245" i="15"/>
  <c r="BF245" i="15"/>
  <c r="BE245" i="15"/>
  <c r="BD245" i="15"/>
  <c r="CO245" i="15" s="1"/>
  <c r="BC245" i="15"/>
  <c r="BB245" i="15"/>
  <c r="BA245" i="15"/>
  <c r="AY245" i="15"/>
  <c r="CE245" i="15" s="1"/>
  <c r="CF245" i="15" s="1"/>
  <c r="AX245" i="15"/>
  <c r="CD245" i="15" s="1"/>
  <c r="AW245" i="15"/>
  <c r="AV245" i="15"/>
  <c r="AU245" i="15"/>
  <c r="AS245" i="15"/>
  <c r="BT245" i="15" s="1"/>
  <c r="AR245" i="15"/>
  <c r="AQ245" i="15"/>
  <c r="AP245" i="15"/>
  <c r="AO245" i="15"/>
  <c r="AM245" i="15"/>
  <c r="AL245" i="15"/>
  <c r="BH245" i="15" s="1"/>
  <c r="AK245" i="15"/>
  <c r="AJ245" i="15"/>
  <c r="Z245" i="15"/>
  <c r="W245" i="15"/>
  <c r="V245" i="15"/>
  <c r="S245" i="15"/>
  <c r="R245" i="15"/>
  <c r="AC245" i="15" s="1"/>
  <c r="Q245" i="15"/>
  <c r="AB245" i="15" s="1"/>
  <c r="P245" i="15"/>
  <c r="O245" i="15"/>
  <c r="AE245" i="15" s="1"/>
  <c r="AE256" i="32" s="1"/>
  <c r="N245" i="15"/>
  <c r="M245" i="15"/>
  <c r="L245" i="15"/>
  <c r="K245" i="15"/>
  <c r="J245" i="15"/>
  <c r="I245" i="15"/>
  <c r="H245" i="15"/>
  <c r="CO244" i="15"/>
  <c r="CF244" i="15"/>
  <c r="CD244" i="15"/>
  <c r="BU244" i="15"/>
  <c r="BT244" i="15"/>
  <c r="BG244" i="15"/>
  <c r="BF244" i="15"/>
  <c r="BE244" i="15"/>
  <c r="CP244" i="15" s="1"/>
  <c r="BD244" i="15"/>
  <c r="BC244" i="15"/>
  <c r="BB244" i="15"/>
  <c r="BA244" i="15"/>
  <c r="AZ244" i="15"/>
  <c r="AY244" i="15"/>
  <c r="CE244" i="15" s="1"/>
  <c r="AX244" i="15"/>
  <c r="AW244" i="15"/>
  <c r="AV244" i="15"/>
  <c r="AU244" i="15"/>
  <c r="AS244" i="15"/>
  <c r="AR244" i="15"/>
  <c r="BS244" i="15" s="1"/>
  <c r="AQ244" i="15"/>
  <c r="AP244" i="15"/>
  <c r="AO244" i="15"/>
  <c r="AM244" i="15"/>
  <c r="AL244" i="15"/>
  <c r="BH244" i="15" s="1"/>
  <c r="AK244" i="15"/>
  <c r="AJ244" i="15"/>
  <c r="Z244" i="15"/>
  <c r="W244" i="15"/>
  <c r="V244" i="15"/>
  <c r="S244" i="15"/>
  <c r="R244" i="15"/>
  <c r="AC244" i="15" s="1"/>
  <c r="Q244" i="15"/>
  <c r="AB244" i="15" s="1"/>
  <c r="P244" i="15"/>
  <c r="O244" i="15"/>
  <c r="AE244" i="15" s="1"/>
  <c r="AE255" i="32" s="1"/>
  <c r="N244" i="15"/>
  <c r="M244" i="15"/>
  <c r="L244" i="15"/>
  <c r="K244" i="15"/>
  <c r="J244" i="15"/>
  <c r="I244" i="15"/>
  <c r="H244" i="15"/>
  <c r="CQ243" i="15"/>
  <c r="CP243" i="15"/>
  <c r="CO243" i="15"/>
  <c r="BS243" i="15"/>
  <c r="BG243" i="15"/>
  <c r="BF243" i="15"/>
  <c r="BE243" i="15"/>
  <c r="BD243" i="15"/>
  <c r="BC243" i="15"/>
  <c r="BB243" i="15"/>
  <c r="BA243" i="15"/>
  <c r="AY243" i="15"/>
  <c r="CE243" i="15" s="1"/>
  <c r="AX243" i="15"/>
  <c r="CD243" i="15" s="1"/>
  <c r="AW243" i="15"/>
  <c r="AV243" i="15"/>
  <c r="AU243" i="15"/>
  <c r="AT243" i="15"/>
  <c r="AS243" i="15"/>
  <c r="BT243" i="15" s="1"/>
  <c r="BU243" i="15" s="1"/>
  <c r="AR243" i="15"/>
  <c r="AQ243" i="15"/>
  <c r="AP243" i="15"/>
  <c r="AO243" i="15"/>
  <c r="AM243" i="15"/>
  <c r="AL243" i="15"/>
  <c r="BH243" i="15" s="1"/>
  <c r="AK243" i="15"/>
  <c r="AJ243" i="15"/>
  <c r="Z243" i="15"/>
  <c r="W243" i="15"/>
  <c r="V243" i="15"/>
  <c r="S243" i="15"/>
  <c r="R243" i="15"/>
  <c r="AC243" i="15" s="1"/>
  <c r="Q243" i="15"/>
  <c r="AB243" i="15" s="1"/>
  <c r="P243" i="15"/>
  <c r="O243" i="15"/>
  <c r="CG243" i="15" s="1"/>
  <c r="N243" i="15"/>
  <c r="M243" i="15"/>
  <c r="L243" i="15"/>
  <c r="K243" i="15"/>
  <c r="J243" i="15"/>
  <c r="I243" i="15"/>
  <c r="H243" i="15"/>
  <c r="CQ242" i="15"/>
  <c r="CO242" i="15"/>
  <c r="CD242" i="15"/>
  <c r="BI242" i="15"/>
  <c r="BG242" i="15"/>
  <c r="BF242" i="15"/>
  <c r="BE242" i="15"/>
  <c r="CP242" i="15" s="1"/>
  <c r="BD242" i="15"/>
  <c r="BC242" i="15"/>
  <c r="BB242" i="15"/>
  <c r="BA242" i="15"/>
  <c r="AY242" i="15"/>
  <c r="AZ242" i="15" s="1"/>
  <c r="AX242" i="15"/>
  <c r="AW242" i="15"/>
  <c r="AV242" i="15"/>
  <c r="AU242" i="15"/>
  <c r="AT242" i="15"/>
  <c r="AS242" i="15"/>
  <c r="BT242" i="15" s="1"/>
  <c r="BU242" i="15" s="1"/>
  <c r="AR242" i="15"/>
  <c r="BS242" i="15" s="1"/>
  <c r="AQ242" i="15"/>
  <c r="AP242" i="15"/>
  <c r="AO242" i="15"/>
  <c r="AM242" i="15"/>
  <c r="AL242" i="15"/>
  <c r="AK242" i="15"/>
  <c r="AJ242" i="15"/>
  <c r="Z242" i="15"/>
  <c r="W242" i="15"/>
  <c r="V242" i="15"/>
  <c r="S242" i="15"/>
  <c r="R242" i="15"/>
  <c r="AC242" i="15" s="1"/>
  <c r="Q242" i="15"/>
  <c r="AB242" i="15" s="1"/>
  <c r="P242" i="15"/>
  <c r="O242" i="15"/>
  <c r="AE242" i="15" s="1"/>
  <c r="AE253" i="32" s="1"/>
  <c r="N242" i="15"/>
  <c r="M242" i="15"/>
  <c r="L242" i="15"/>
  <c r="K242" i="15"/>
  <c r="J242" i="15"/>
  <c r="I242" i="15"/>
  <c r="H242" i="15"/>
  <c r="CQ241" i="15"/>
  <c r="CO241" i="15"/>
  <c r="BI241" i="15"/>
  <c r="BJ241" i="15" s="1"/>
  <c r="BH241" i="15"/>
  <c r="BG241" i="15"/>
  <c r="BF241" i="15"/>
  <c r="BE241" i="15"/>
  <c r="CP241" i="15" s="1"/>
  <c r="BD241" i="15"/>
  <c r="BC241" i="15"/>
  <c r="BB241" i="15"/>
  <c r="BA241" i="15"/>
  <c r="AY241" i="15"/>
  <c r="AX241" i="15"/>
  <c r="CD241" i="15" s="1"/>
  <c r="AW241" i="15"/>
  <c r="AV241" i="15"/>
  <c r="AU241" i="15"/>
  <c r="AS241" i="15"/>
  <c r="BT241" i="15" s="1"/>
  <c r="AR241" i="15"/>
  <c r="AQ241" i="15"/>
  <c r="AP241" i="15"/>
  <c r="AO241" i="15"/>
  <c r="AN241" i="15"/>
  <c r="AM241" i="15"/>
  <c r="AL241" i="15"/>
  <c r="AK241" i="15"/>
  <c r="AJ241" i="15"/>
  <c r="Z241" i="15"/>
  <c r="W241" i="15"/>
  <c r="V241" i="15"/>
  <c r="S241" i="15"/>
  <c r="R241" i="15"/>
  <c r="AC241" i="15" s="1"/>
  <c r="Q241" i="15"/>
  <c r="AB241" i="15" s="1"/>
  <c r="P241" i="15"/>
  <c r="O241" i="15"/>
  <c r="CR241" i="15" s="1"/>
  <c r="N241" i="15"/>
  <c r="M241" i="15"/>
  <c r="L241" i="15"/>
  <c r="K241" i="15"/>
  <c r="J241" i="15"/>
  <c r="I241" i="15"/>
  <c r="H241" i="15"/>
  <c r="CP240" i="15"/>
  <c r="CQ240" i="15" s="1"/>
  <c r="CE240" i="15"/>
  <c r="BT240" i="15"/>
  <c r="BJ240" i="15"/>
  <c r="BI240" i="15"/>
  <c r="BH240" i="15"/>
  <c r="BG240" i="15"/>
  <c r="BF240" i="15"/>
  <c r="BE240" i="15"/>
  <c r="BD240" i="15"/>
  <c r="CO240" i="15" s="1"/>
  <c r="BC240" i="15"/>
  <c r="BB240" i="15"/>
  <c r="BA240" i="15"/>
  <c r="AY240" i="15"/>
  <c r="AX240" i="15"/>
  <c r="AW240" i="15"/>
  <c r="AV240" i="15"/>
  <c r="AU240" i="15"/>
  <c r="AT240" i="15"/>
  <c r="AS240" i="15"/>
  <c r="AR240" i="15"/>
  <c r="BS240" i="15" s="1"/>
  <c r="AQ240" i="15"/>
  <c r="AP240" i="15"/>
  <c r="AO240" i="15"/>
  <c r="AN240" i="15"/>
  <c r="AM240" i="15"/>
  <c r="AL240" i="15"/>
  <c r="AK240" i="15"/>
  <c r="AJ240" i="15"/>
  <c r="Z240" i="15"/>
  <c r="W240" i="15"/>
  <c r="V240" i="15"/>
  <c r="S240" i="15"/>
  <c r="R240" i="15"/>
  <c r="AC240" i="15" s="1"/>
  <c r="Q240" i="15"/>
  <c r="AB240" i="15" s="1"/>
  <c r="P240" i="15"/>
  <c r="O240" i="15"/>
  <c r="N240" i="15"/>
  <c r="M240" i="15"/>
  <c r="L240" i="15"/>
  <c r="K240" i="15"/>
  <c r="J240" i="15"/>
  <c r="I240" i="15"/>
  <c r="H240" i="15"/>
  <c r="CO239" i="15"/>
  <c r="CE239" i="15"/>
  <c r="BS239" i="15"/>
  <c r="BH239" i="15"/>
  <c r="BG239" i="15"/>
  <c r="BF239" i="15"/>
  <c r="BE239" i="15"/>
  <c r="CP239" i="15" s="1"/>
  <c r="CQ239" i="15" s="1"/>
  <c r="BD239" i="15"/>
  <c r="BC239" i="15"/>
  <c r="BB239" i="15"/>
  <c r="BA239" i="15"/>
  <c r="AY239" i="15"/>
  <c r="AX239" i="15"/>
  <c r="AZ239" i="15" s="1"/>
  <c r="AW239" i="15"/>
  <c r="AV239" i="15"/>
  <c r="AU239" i="15"/>
  <c r="AT239" i="15"/>
  <c r="AS239" i="15"/>
  <c r="BT239" i="15" s="1"/>
  <c r="BU239" i="15" s="1"/>
  <c r="AR239" i="15"/>
  <c r="AQ239" i="15"/>
  <c r="AP239" i="15"/>
  <c r="AO239" i="15"/>
  <c r="AM239" i="15"/>
  <c r="AL239" i="15"/>
  <c r="AK239" i="15"/>
  <c r="AJ239" i="15"/>
  <c r="Z239" i="15"/>
  <c r="W239" i="15"/>
  <c r="V239" i="15"/>
  <c r="S239" i="15"/>
  <c r="R239" i="15"/>
  <c r="AC239" i="15" s="1"/>
  <c r="Q239" i="15"/>
  <c r="AB239" i="15" s="1"/>
  <c r="P239" i="15"/>
  <c r="O239" i="15"/>
  <c r="AE239" i="15" s="1"/>
  <c r="AE250" i="32" s="1"/>
  <c r="N239" i="15"/>
  <c r="M239" i="15"/>
  <c r="L239" i="15"/>
  <c r="K239" i="15"/>
  <c r="J239" i="15"/>
  <c r="I239" i="15"/>
  <c r="H239" i="15"/>
  <c r="CP238" i="15"/>
  <c r="CQ238" i="15" s="1"/>
  <c r="CO238" i="15"/>
  <c r="CF238" i="15"/>
  <c r="CE238" i="15"/>
  <c r="BS238" i="15"/>
  <c r="BI238" i="15"/>
  <c r="BJ238" i="15" s="1"/>
  <c r="BH238" i="15"/>
  <c r="BG238" i="15"/>
  <c r="BF238" i="15"/>
  <c r="BE238" i="15"/>
  <c r="BD238" i="15"/>
  <c r="BC238" i="15"/>
  <c r="BB238" i="15"/>
  <c r="BA238" i="15"/>
  <c r="AZ238" i="15"/>
  <c r="AY238" i="15"/>
  <c r="AX238" i="15"/>
  <c r="CD238" i="15" s="1"/>
  <c r="AW238" i="15"/>
  <c r="AV238" i="15"/>
  <c r="AU238" i="15"/>
  <c r="AT238" i="15"/>
  <c r="AS238" i="15"/>
  <c r="BT238" i="15" s="1"/>
  <c r="BU238" i="15" s="1"/>
  <c r="AR238" i="15"/>
  <c r="AQ238" i="15"/>
  <c r="AP238" i="15"/>
  <c r="AO238" i="15"/>
  <c r="AN238" i="15"/>
  <c r="AM238" i="15"/>
  <c r="AL238" i="15"/>
  <c r="AK238" i="15"/>
  <c r="AJ238" i="15"/>
  <c r="Z238" i="15"/>
  <c r="W238" i="15"/>
  <c r="V238" i="15"/>
  <c r="S238" i="15"/>
  <c r="R238" i="15"/>
  <c r="AC238" i="15" s="1"/>
  <c r="Q238" i="15"/>
  <c r="P238" i="15"/>
  <c r="O238" i="15"/>
  <c r="N238" i="15"/>
  <c r="M238" i="15"/>
  <c r="L238" i="15"/>
  <c r="K238" i="15"/>
  <c r="J238" i="15"/>
  <c r="I238" i="15"/>
  <c r="H238" i="15"/>
  <c r="CQ237" i="15"/>
  <c r="CP237" i="15"/>
  <c r="BT237" i="15"/>
  <c r="BH237" i="15"/>
  <c r="BG237" i="15"/>
  <c r="BF237" i="15"/>
  <c r="BE237" i="15"/>
  <c r="BD237" i="15"/>
  <c r="CO237" i="15" s="1"/>
  <c r="BC237" i="15"/>
  <c r="BB237" i="15"/>
  <c r="BA237" i="15"/>
  <c r="AY237" i="15"/>
  <c r="AX237" i="15"/>
  <c r="CD237" i="15" s="1"/>
  <c r="AW237" i="15"/>
  <c r="AV237" i="15"/>
  <c r="AU237" i="15"/>
  <c r="AS237" i="15"/>
  <c r="AR237" i="15"/>
  <c r="AT237" i="15" s="1"/>
  <c r="AQ237" i="15"/>
  <c r="AP237" i="15"/>
  <c r="AO237" i="15"/>
  <c r="AM237" i="15"/>
  <c r="AL237" i="15"/>
  <c r="AK237" i="15"/>
  <c r="AJ237" i="15"/>
  <c r="Z237" i="15"/>
  <c r="W237" i="15"/>
  <c r="V237" i="15"/>
  <c r="S237" i="15"/>
  <c r="R237" i="15"/>
  <c r="AC237" i="15" s="1"/>
  <c r="Q237" i="15"/>
  <c r="P237" i="15"/>
  <c r="O237" i="15"/>
  <c r="N237" i="15"/>
  <c r="M237" i="15"/>
  <c r="L237" i="15"/>
  <c r="K237" i="15"/>
  <c r="J237" i="15"/>
  <c r="I237" i="15"/>
  <c r="H237" i="15"/>
  <c r="CP236" i="15"/>
  <c r="CD236" i="15"/>
  <c r="BG236" i="15"/>
  <c r="BF236" i="15"/>
  <c r="BE236" i="15"/>
  <c r="BD236" i="15"/>
  <c r="CO236" i="15" s="1"/>
  <c r="CQ236" i="15" s="1"/>
  <c r="BC236" i="15"/>
  <c r="BB236" i="15"/>
  <c r="BA236" i="15"/>
  <c r="AZ236" i="15"/>
  <c r="AY236" i="15"/>
  <c r="CE236" i="15" s="1"/>
  <c r="AX236" i="15"/>
  <c r="AW236" i="15"/>
  <c r="AV236" i="15"/>
  <c r="AU236" i="15"/>
  <c r="AT236" i="15"/>
  <c r="AS236" i="15"/>
  <c r="BT236" i="15" s="1"/>
  <c r="AR236" i="15"/>
  <c r="BS236" i="15" s="1"/>
  <c r="BU236" i="15" s="1"/>
  <c r="AQ236" i="15"/>
  <c r="AP236" i="15"/>
  <c r="AO236" i="15"/>
  <c r="AM236" i="15"/>
  <c r="AL236" i="15"/>
  <c r="BH236" i="15" s="1"/>
  <c r="AK236" i="15"/>
  <c r="AJ236" i="15"/>
  <c r="Z236" i="15"/>
  <c r="W236" i="15"/>
  <c r="V236" i="15"/>
  <c r="S236" i="15"/>
  <c r="R236" i="15"/>
  <c r="AC236" i="15" s="1"/>
  <c r="Q236" i="15"/>
  <c r="P236" i="15"/>
  <c r="O236" i="15"/>
  <c r="N236" i="15"/>
  <c r="M236" i="15"/>
  <c r="L236" i="15"/>
  <c r="K236" i="15"/>
  <c r="J236" i="15"/>
  <c r="I236" i="15"/>
  <c r="H236" i="15"/>
  <c r="CE235" i="15"/>
  <c r="BT235" i="15"/>
  <c r="BS235" i="15"/>
  <c r="BI235" i="15"/>
  <c r="BG235" i="15"/>
  <c r="BF235" i="15"/>
  <c r="BE235" i="15"/>
  <c r="CP235" i="15" s="1"/>
  <c r="CQ235" i="15" s="1"/>
  <c r="BD235" i="15"/>
  <c r="CO235" i="15" s="1"/>
  <c r="BC235" i="15"/>
  <c r="BB235" i="15"/>
  <c r="BA235" i="15"/>
  <c r="AY235" i="15"/>
  <c r="AZ235" i="15" s="1"/>
  <c r="AX235" i="15"/>
  <c r="CD235" i="15" s="1"/>
  <c r="AW235" i="15"/>
  <c r="AV235" i="15"/>
  <c r="AU235" i="15"/>
  <c r="AS235" i="15"/>
  <c r="AR235" i="15"/>
  <c r="AQ235" i="15"/>
  <c r="AP235" i="15"/>
  <c r="AO235" i="15"/>
  <c r="AM235" i="15"/>
  <c r="AL235" i="15"/>
  <c r="AK235" i="15"/>
  <c r="AJ235" i="15"/>
  <c r="Z235" i="15"/>
  <c r="W235" i="15"/>
  <c r="V235" i="15"/>
  <c r="S235" i="15"/>
  <c r="R235" i="15"/>
  <c r="AC235" i="15" s="1"/>
  <c r="Q235" i="15"/>
  <c r="P235" i="15"/>
  <c r="O235" i="15"/>
  <c r="N235" i="15"/>
  <c r="M235" i="15"/>
  <c r="L235" i="15"/>
  <c r="K235" i="15"/>
  <c r="J235" i="15"/>
  <c r="I235" i="15"/>
  <c r="H235" i="15"/>
  <c r="CP234" i="15"/>
  <c r="CO234" i="15"/>
  <c r="CE234" i="15"/>
  <c r="CD234" i="15"/>
  <c r="BS234" i="15"/>
  <c r="BH234" i="15"/>
  <c r="BG234" i="15"/>
  <c r="BF234" i="15"/>
  <c r="BE234" i="15"/>
  <c r="BD234" i="15"/>
  <c r="BC234" i="15"/>
  <c r="BB234" i="15"/>
  <c r="BA234" i="15"/>
  <c r="AY234" i="15"/>
  <c r="AX234" i="15"/>
  <c r="AZ234" i="15" s="1"/>
  <c r="AW234" i="15"/>
  <c r="AV234" i="15"/>
  <c r="AU234" i="15"/>
  <c r="AT234" i="15"/>
  <c r="AS234" i="15"/>
  <c r="BT234" i="15" s="1"/>
  <c r="AR234" i="15"/>
  <c r="AQ234" i="15"/>
  <c r="AP234" i="15"/>
  <c r="AO234" i="15"/>
  <c r="AN234" i="15"/>
  <c r="AM234" i="15"/>
  <c r="BI234" i="15" s="1"/>
  <c r="BJ234" i="15" s="1"/>
  <c r="AL234" i="15"/>
  <c r="AK234" i="15"/>
  <c r="AJ234" i="15"/>
  <c r="Z234" i="15"/>
  <c r="W234" i="15"/>
  <c r="V234" i="15"/>
  <c r="R234" i="15"/>
  <c r="AC234" i="15" s="1"/>
  <c r="Q234" i="15"/>
  <c r="P234" i="15"/>
  <c r="O234" i="15"/>
  <c r="N234" i="15"/>
  <c r="M234" i="15"/>
  <c r="L234" i="15"/>
  <c r="K234" i="15"/>
  <c r="J234" i="15"/>
  <c r="I234" i="15"/>
  <c r="H234" i="15"/>
  <c r="CQ233" i="15"/>
  <c r="CP233" i="15"/>
  <c r="CO233" i="15"/>
  <c r="CD233" i="15"/>
  <c r="BH233" i="15"/>
  <c r="BG233" i="15"/>
  <c r="BF233" i="15"/>
  <c r="BE233" i="15"/>
  <c r="BD233" i="15"/>
  <c r="BC233" i="15"/>
  <c r="BB233" i="15"/>
  <c r="BA233" i="15"/>
  <c r="AZ233" i="15"/>
  <c r="AY233" i="15"/>
  <c r="CE233" i="15" s="1"/>
  <c r="CF233" i="15" s="1"/>
  <c r="AX233" i="15"/>
  <c r="AW233" i="15"/>
  <c r="AV233" i="15"/>
  <c r="AU233" i="15"/>
  <c r="AT233" i="15"/>
  <c r="AS233" i="15"/>
  <c r="BT233" i="15" s="1"/>
  <c r="BU233" i="15" s="1"/>
  <c r="AR233" i="15"/>
  <c r="BS233" i="15" s="1"/>
  <c r="AQ233" i="15"/>
  <c r="AP233" i="15"/>
  <c r="AO233" i="15"/>
  <c r="AM233" i="15"/>
  <c r="BI233" i="15" s="1"/>
  <c r="BJ233" i="15" s="1"/>
  <c r="AL233" i="15"/>
  <c r="AK233" i="15"/>
  <c r="AJ233" i="15"/>
  <c r="Z233" i="15"/>
  <c r="W233" i="15"/>
  <c r="V233" i="15"/>
  <c r="S233" i="15"/>
  <c r="R233" i="15"/>
  <c r="AC233" i="15" s="1"/>
  <c r="Q233" i="15"/>
  <c r="P233" i="15"/>
  <c r="O233" i="15"/>
  <c r="N233" i="15"/>
  <c r="M233" i="15"/>
  <c r="L233" i="15"/>
  <c r="K233" i="15"/>
  <c r="J233" i="15"/>
  <c r="I233" i="15"/>
  <c r="H233" i="15"/>
  <c r="CP232" i="15"/>
  <c r="CQ232" i="15" s="1"/>
  <c r="BT232" i="15"/>
  <c r="BI232" i="15"/>
  <c r="BJ232" i="15" s="1"/>
  <c r="BH232" i="15"/>
  <c r="BG232" i="15"/>
  <c r="BF232" i="15"/>
  <c r="BE232" i="15"/>
  <c r="BD232" i="15"/>
  <c r="CO232" i="15" s="1"/>
  <c r="BC232" i="15"/>
  <c r="BB232" i="15"/>
  <c r="BA232" i="15"/>
  <c r="AY232" i="15"/>
  <c r="CE232" i="15" s="1"/>
  <c r="CF232" i="15" s="1"/>
  <c r="AX232" i="15"/>
  <c r="CD232" i="15" s="1"/>
  <c r="AW232" i="15"/>
  <c r="AV232" i="15"/>
  <c r="AU232" i="15"/>
  <c r="AS232" i="15"/>
  <c r="AR232" i="15"/>
  <c r="AQ232" i="15"/>
  <c r="AP232" i="15"/>
  <c r="AO232" i="15"/>
  <c r="AN232" i="15"/>
  <c r="AM232" i="15"/>
  <c r="AL232" i="15"/>
  <c r="AK232" i="15"/>
  <c r="AJ232" i="15"/>
  <c r="Z232" i="15"/>
  <c r="W232" i="15"/>
  <c r="V232" i="15"/>
  <c r="S232" i="15"/>
  <c r="R232" i="15"/>
  <c r="AC232" i="15" s="1"/>
  <c r="Q232" i="15"/>
  <c r="P232" i="15"/>
  <c r="O232" i="15"/>
  <c r="N232" i="15"/>
  <c r="M232" i="15"/>
  <c r="L232" i="15"/>
  <c r="K232" i="15"/>
  <c r="J232" i="15"/>
  <c r="I232" i="15"/>
  <c r="H232" i="15"/>
  <c r="CQ231" i="15"/>
  <c r="CP231" i="15"/>
  <c r="CO231" i="15"/>
  <c r="BT231" i="15"/>
  <c r="BI231" i="15"/>
  <c r="BG231" i="15"/>
  <c r="BF231" i="15"/>
  <c r="BE231" i="15"/>
  <c r="BD231" i="15"/>
  <c r="BC231" i="15"/>
  <c r="BB231" i="15"/>
  <c r="BA231" i="15"/>
  <c r="AY231" i="15"/>
  <c r="CE231" i="15" s="1"/>
  <c r="CF231" i="15" s="1"/>
  <c r="AX231" i="15"/>
  <c r="CD231" i="15" s="1"/>
  <c r="AW231" i="15"/>
  <c r="AV231" i="15"/>
  <c r="AU231" i="15"/>
  <c r="AS231" i="15"/>
  <c r="AR231" i="15"/>
  <c r="BS231" i="15" s="1"/>
  <c r="BU231" i="15" s="1"/>
  <c r="AQ231" i="15"/>
  <c r="AP231" i="15"/>
  <c r="AO231" i="15"/>
  <c r="AM231" i="15"/>
  <c r="AL231" i="15"/>
  <c r="AK231" i="15"/>
  <c r="AJ231" i="15"/>
  <c r="Z231" i="15"/>
  <c r="W231" i="15"/>
  <c r="V231" i="15"/>
  <c r="S231" i="15"/>
  <c r="R231" i="15"/>
  <c r="AC231" i="15" s="1"/>
  <c r="Q231" i="15"/>
  <c r="AB231" i="15" s="1"/>
  <c r="P231" i="15"/>
  <c r="O231" i="15"/>
  <c r="N231" i="15"/>
  <c r="M231" i="15"/>
  <c r="L231" i="15"/>
  <c r="K231" i="15"/>
  <c r="J231" i="15"/>
  <c r="I231" i="15"/>
  <c r="H231" i="15"/>
  <c r="CE230" i="15"/>
  <c r="BT230" i="15"/>
  <c r="BJ230" i="15"/>
  <c r="BI230" i="15"/>
  <c r="BH230" i="15"/>
  <c r="BG230" i="15"/>
  <c r="BF230" i="15"/>
  <c r="BE230" i="15"/>
  <c r="CP230" i="15" s="1"/>
  <c r="CQ230" i="15" s="1"/>
  <c r="BD230" i="15"/>
  <c r="CO230" i="15" s="1"/>
  <c r="BC230" i="15"/>
  <c r="BB230" i="15"/>
  <c r="BA230" i="15"/>
  <c r="AY230" i="15"/>
  <c r="AX230" i="15"/>
  <c r="AW230" i="15"/>
  <c r="AV230" i="15"/>
  <c r="AU230" i="15"/>
  <c r="AT230" i="15"/>
  <c r="AS230" i="15"/>
  <c r="AR230" i="15"/>
  <c r="BS230" i="15" s="1"/>
  <c r="AQ230" i="15"/>
  <c r="AP230" i="15"/>
  <c r="AO230" i="15"/>
  <c r="AN230" i="15"/>
  <c r="AM230" i="15"/>
  <c r="AL230" i="15"/>
  <c r="AK230" i="15"/>
  <c r="AJ230" i="15"/>
  <c r="Z230" i="15"/>
  <c r="W230" i="15"/>
  <c r="V230" i="15"/>
  <c r="S230" i="15"/>
  <c r="R230" i="15"/>
  <c r="AC230" i="15" s="1"/>
  <c r="Q230" i="15"/>
  <c r="AB230" i="15" s="1"/>
  <c r="P230" i="15"/>
  <c r="O230" i="15"/>
  <c r="N230" i="15"/>
  <c r="M230" i="15"/>
  <c r="L230" i="15"/>
  <c r="K230" i="15"/>
  <c r="J230" i="15"/>
  <c r="I230" i="15"/>
  <c r="H230" i="15"/>
  <c r="CE229" i="15"/>
  <c r="CF229" i="15" s="1"/>
  <c r="CD229" i="15"/>
  <c r="BG229" i="15"/>
  <c r="BF229" i="15"/>
  <c r="BE229" i="15"/>
  <c r="CP229" i="15" s="1"/>
  <c r="BD229" i="15"/>
  <c r="CO229" i="15" s="1"/>
  <c r="BC229" i="15"/>
  <c r="BB229" i="15"/>
  <c r="BA229" i="15"/>
  <c r="AZ229" i="15"/>
  <c r="AY229" i="15"/>
  <c r="AX229" i="15"/>
  <c r="AW229" i="15"/>
  <c r="AV229" i="15"/>
  <c r="AU229" i="15"/>
  <c r="AS229" i="15"/>
  <c r="AR229" i="15"/>
  <c r="BS229" i="15" s="1"/>
  <c r="AQ229" i="15"/>
  <c r="AP229" i="15"/>
  <c r="AO229" i="15"/>
  <c r="AM229" i="15"/>
  <c r="AL229" i="15"/>
  <c r="BH229" i="15" s="1"/>
  <c r="AK229" i="15"/>
  <c r="AJ229" i="15"/>
  <c r="Z229" i="15"/>
  <c r="W229" i="15"/>
  <c r="V229" i="15"/>
  <c r="S229" i="15"/>
  <c r="R229" i="15"/>
  <c r="AC229" i="15" s="1"/>
  <c r="Q229" i="15"/>
  <c r="AB229" i="15" s="1"/>
  <c r="P229" i="15"/>
  <c r="O229" i="15"/>
  <c r="N229" i="15"/>
  <c r="M229" i="15"/>
  <c r="L229" i="15"/>
  <c r="K229" i="15"/>
  <c r="J229" i="15"/>
  <c r="I229" i="15"/>
  <c r="H229" i="15"/>
  <c r="CO228" i="15"/>
  <c r="CE228" i="15"/>
  <c r="CD228" i="15"/>
  <c r="BG228" i="15"/>
  <c r="BF228" i="15"/>
  <c r="BE228" i="15"/>
  <c r="CP228" i="15" s="1"/>
  <c r="CQ228" i="15" s="1"/>
  <c r="BD228" i="15"/>
  <c r="BC228" i="15"/>
  <c r="BB228" i="15"/>
  <c r="BA228" i="15"/>
  <c r="AY228" i="15"/>
  <c r="AZ228" i="15" s="1"/>
  <c r="AX228" i="15"/>
  <c r="AW228" i="15"/>
  <c r="AV228" i="15"/>
  <c r="AU228" i="15"/>
  <c r="AT228" i="15"/>
  <c r="AS228" i="15"/>
  <c r="BT228" i="15" s="1"/>
  <c r="AR228" i="15"/>
  <c r="BS228" i="15" s="1"/>
  <c r="AQ228" i="15"/>
  <c r="AP228" i="15"/>
  <c r="AO228" i="15"/>
  <c r="AM228" i="15"/>
  <c r="AL228" i="15"/>
  <c r="BH228" i="15" s="1"/>
  <c r="AK228" i="15"/>
  <c r="AJ228" i="15"/>
  <c r="Z228" i="15"/>
  <c r="W228" i="15"/>
  <c r="V228" i="15"/>
  <c r="S228" i="15"/>
  <c r="R228" i="15"/>
  <c r="AC228" i="15" s="1"/>
  <c r="Q228" i="15"/>
  <c r="AB228" i="15" s="1"/>
  <c r="P228" i="15"/>
  <c r="O228" i="15"/>
  <c r="N228" i="15"/>
  <c r="M228" i="15"/>
  <c r="L228" i="15"/>
  <c r="K228" i="15"/>
  <c r="J228" i="15"/>
  <c r="I228" i="15"/>
  <c r="H228" i="15"/>
  <c r="CQ227" i="15"/>
  <c r="CP227" i="15"/>
  <c r="CO227" i="15"/>
  <c r="CD227" i="15"/>
  <c r="BS227" i="15"/>
  <c r="BG227" i="15"/>
  <c r="BF227" i="15"/>
  <c r="BE227" i="15"/>
  <c r="BD227" i="15"/>
  <c r="BC227" i="15"/>
  <c r="BB227" i="15"/>
  <c r="BA227" i="15"/>
  <c r="AY227" i="15"/>
  <c r="AX227" i="15"/>
  <c r="AW227" i="15"/>
  <c r="AV227" i="15"/>
  <c r="AU227" i="15"/>
  <c r="AT227" i="15"/>
  <c r="AS227" i="15"/>
  <c r="BT227" i="15" s="1"/>
  <c r="BU227" i="15" s="1"/>
  <c r="AR227" i="15"/>
  <c r="AQ227" i="15"/>
  <c r="AP227" i="15"/>
  <c r="AO227" i="15"/>
  <c r="AM227" i="15"/>
  <c r="BI227" i="15" s="1"/>
  <c r="AL227" i="15"/>
  <c r="BH227" i="15" s="1"/>
  <c r="BJ227" i="15" s="1"/>
  <c r="AK227" i="15"/>
  <c r="AJ227" i="15"/>
  <c r="Z227" i="15"/>
  <c r="W227" i="15"/>
  <c r="V227" i="15"/>
  <c r="S227" i="15"/>
  <c r="R227" i="15"/>
  <c r="AC227" i="15" s="1"/>
  <c r="Q227" i="15"/>
  <c r="AB227" i="15" s="1"/>
  <c r="P227" i="15"/>
  <c r="O227" i="15"/>
  <c r="N227" i="15"/>
  <c r="M227" i="15"/>
  <c r="L227" i="15"/>
  <c r="K227" i="15"/>
  <c r="J227" i="15"/>
  <c r="I227" i="15"/>
  <c r="H227" i="15"/>
  <c r="CP226" i="15"/>
  <c r="CQ226" i="15" s="1"/>
  <c r="CO226" i="15"/>
  <c r="BT226" i="15"/>
  <c r="BU226" i="15" s="1"/>
  <c r="BS226" i="15"/>
  <c r="BI226" i="15"/>
  <c r="BG226" i="15"/>
  <c r="BF226" i="15"/>
  <c r="BE226" i="15"/>
  <c r="BD226" i="15"/>
  <c r="BC226" i="15"/>
  <c r="BB226" i="15"/>
  <c r="BA226" i="15"/>
  <c r="AZ226" i="15"/>
  <c r="AY226" i="15"/>
  <c r="CE226" i="15" s="1"/>
  <c r="CF226" i="15" s="1"/>
  <c r="AX226" i="15"/>
  <c r="CD226" i="15" s="1"/>
  <c r="AW226" i="15"/>
  <c r="AV226" i="15"/>
  <c r="AU226" i="15"/>
  <c r="AS226" i="15"/>
  <c r="AR226" i="15"/>
  <c r="AQ226" i="15"/>
  <c r="AP226" i="15"/>
  <c r="AO226" i="15"/>
  <c r="AM226" i="15"/>
  <c r="AL226" i="15"/>
  <c r="AK226" i="15"/>
  <c r="AJ226" i="15"/>
  <c r="Z226" i="15"/>
  <c r="W226" i="15"/>
  <c r="V226" i="15"/>
  <c r="S226" i="15"/>
  <c r="R226" i="15"/>
  <c r="AC226" i="15" s="1"/>
  <c r="Q226" i="15"/>
  <c r="AB226" i="15" s="1"/>
  <c r="P226" i="15"/>
  <c r="O226" i="15"/>
  <c r="N226" i="15"/>
  <c r="M226" i="15"/>
  <c r="L226" i="15"/>
  <c r="K226" i="15"/>
  <c r="J226" i="15"/>
  <c r="I226" i="15"/>
  <c r="H226" i="15"/>
  <c r="CE225" i="15"/>
  <c r="BT225" i="15"/>
  <c r="BJ225" i="15"/>
  <c r="BI225" i="15"/>
  <c r="BH225" i="15"/>
  <c r="BG225" i="15"/>
  <c r="BF225" i="15"/>
  <c r="BE225" i="15"/>
  <c r="CP225" i="15" s="1"/>
  <c r="CQ225" i="15" s="1"/>
  <c r="BD225" i="15"/>
  <c r="CO225" i="15" s="1"/>
  <c r="BC225" i="15"/>
  <c r="BB225" i="15"/>
  <c r="BA225" i="15"/>
  <c r="AY225" i="15"/>
  <c r="AX225" i="15"/>
  <c r="AW225" i="15"/>
  <c r="AV225" i="15"/>
  <c r="AU225" i="15"/>
  <c r="AS225" i="15"/>
  <c r="AR225" i="15"/>
  <c r="AT225" i="15" s="1"/>
  <c r="AQ225" i="15"/>
  <c r="AP225" i="15"/>
  <c r="AO225" i="15"/>
  <c r="AN225" i="15"/>
  <c r="AM225" i="15"/>
  <c r="AL225" i="15"/>
  <c r="AK225" i="15"/>
  <c r="AJ225" i="15"/>
  <c r="Z225" i="15"/>
  <c r="W225" i="15"/>
  <c r="V225" i="15"/>
  <c r="S225" i="15"/>
  <c r="R225" i="15"/>
  <c r="AC225" i="15" s="1"/>
  <c r="Q225" i="15"/>
  <c r="AB225" i="15" s="1"/>
  <c r="P225" i="15"/>
  <c r="O225" i="15"/>
  <c r="N225" i="15"/>
  <c r="M225" i="15"/>
  <c r="L225" i="15"/>
  <c r="K225" i="15"/>
  <c r="J225" i="15"/>
  <c r="I225" i="15"/>
  <c r="H225" i="15"/>
  <c r="CE224" i="15"/>
  <c r="CF224" i="15" s="1"/>
  <c r="CD224" i="15"/>
  <c r="BG224" i="15"/>
  <c r="BF224" i="15"/>
  <c r="BE224" i="15"/>
  <c r="CP224" i="15" s="1"/>
  <c r="BD224" i="15"/>
  <c r="CO224" i="15" s="1"/>
  <c r="BC224" i="15"/>
  <c r="BB224" i="15"/>
  <c r="BA224" i="15"/>
  <c r="AZ224" i="15"/>
  <c r="AY224" i="15"/>
  <c r="AX224" i="15"/>
  <c r="AW224" i="15"/>
  <c r="AV224" i="15"/>
  <c r="AU224" i="15"/>
  <c r="AT224" i="15"/>
  <c r="AS224" i="15"/>
  <c r="BT224" i="15" s="1"/>
  <c r="AR224" i="15"/>
  <c r="BS224" i="15" s="1"/>
  <c r="BU224" i="15" s="1"/>
  <c r="AQ224" i="15"/>
  <c r="AP224" i="15"/>
  <c r="AO224" i="15"/>
  <c r="AM224" i="15"/>
  <c r="AL224" i="15"/>
  <c r="BH224" i="15" s="1"/>
  <c r="AK224" i="15"/>
  <c r="AJ224" i="15"/>
  <c r="Z224" i="15"/>
  <c r="W224" i="15"/>
  <c r="X224" i="15" s="1"/>
  <c r="V224" i="15"/>
  <c r="S224" i="15"/>
  <c r="R224" i="15"/>
  <c r="AC224" i="15" s="1"/>
  <c r="Q224" i="15"/>
  <c r="AB224" i="15" s="1"/>
  <c r="P224" i="15"/>
  <c r="O224" i="15"/>
  <c r="N224" i="15"/>
  <c r="M224" i="15"/>
  <c r="L224" i="15"/>
  <c r="K224" i="15"/>
  <c r="J224" i="15"/>
  <c r="I224" i="15"/>
  <c r="H224" i="15"/>
  <c r="CP223" i="15"/>
  <c r="CQ223" i="15" s="1"/>
  <c r="CO223" i="15"/>
  <c r="CE223" i="15"/>
  <c r="BH223" i="15"/>
  <c r="BG223" i="15"/>
  <c r="BF223" i="15"/>
  <c r="BE223" i="15"/>
  <c r="BD223" i="15"/>
  <c r="BC223" i="15"/>
  <c r="BB223" i="15"/>
  <c r="BA223" i="15"/>
  <c r="AY223" i="15"/>
  <c r="AX223" i="15"/>
  <c r="CD223" i="15" s="1"/>
  <c r="AW223" i="15"/>
  <c r="AV223" i="15"/>
  <c r="AU223" i="15"/>
  <c r="AT223" i="15"/>
  <c r="AS223" i="15"/>
  <c r="BT223" i="15" s="1"/>
  <c r="BU223" i="15" s="1"/>
  <c r="AR223" i="15"/>
  <c r="BS223" i="15" s="1"/>
  <c r="AQ223" i="15"/>
  <c r="AP223" i="15"/>
  <c r="AO223" i="15"/>
  <c r="AM223" i="15"/>
  <c r="BI223" i="15" s="1"/>
  <c r="BJ223" i="15" s="1"/>
  <c r="AL223" i="15"/>
  <c r="AK223" i="15"/>
  <c r="AJ223" i="15"/>
  <c r="Z223" i="15"/>
  <c r="W223" i="15"/>
  <c r="V223" i="15"/>
  <c r="S223" i="15"/>
  <c r="R223" i="15"/>
  <c r="AC223" i="15" s="1"/>
  <c r="Q223" i="15"/>
  <c r="AB223" i="15" s="1"/>
  <c r="P223" i="15"/>
  <c r="O223" i="15"/>
  <c r="N223" i="15"/>
  <c r="M223" i="15"/>
  <c r="L223" i="15"/>
  <c r="K223" i="15"/>
  <c r="J223" i="15"/>
  <c r="I223" i="15"/>
  <c r="H223" i="15"/>
  <c r="CQ222" i="15"/>
  <c r="CP222" i="15"/>
  <c r="CO222" i="15"/>
  <c r="BS222" i="15"/>
  <c r="BH222" i="15"/>
  <c r="BG222" i="15"/>
  <c r="BF222" i="15"/>
  <c r="BE222" i="15"/>
  <c r="BD222" i="15"/>
  <c r="BC222" i="15"/>
  <c r="BB222" i="15"/>
  <c r="BA222" i="15"/>
  <c r="AZ222" i="15"/>
  <c r="AY222" i="15"/>
  <c r="CE222" i="15" s="1"/>
  <c r="AX222" i="15"/>
  <c r="CD222" i="15" s="1"/>
  <c r="AW222" i="15"/>
  <c r="AV222" i="15"/>
  <c r="AU222" i="15"/>
  <c r="AT222" i="15"/>
  <c r="AS222" i="15"/>
  <c r="BT222" i="15" s="1"/>
  <c r="AR222" i="15"/>
  <c r="AQ222" i="15"/>
  <c r="AP222" i="15"/>
  <c r="AO222" i="15"/>
  <c r="AM222" i="15"/>
  <c r="BI222" i="15" s="1"/>
  <c r="BJ222" i="15" s="1"/>
  <c r="AL222" i="15"/>
  <c r="AK222" i="15"/>
  <c r="AJ222" i="15"/>
  <c r="Z222" i="15"/>
  <c r="W222" i="15"/>
  <c r="V222" i="15"/>
  <c r="S222" i="15"/>
  <c r="R222" i="15"/>
  <c r="AC222" i="15" s="1"/>
  <c r="Q222" i="15"/>
  <c r="AB222" i="15" s="1"/>
  <c r="P222" i="15"/>
  <c r="O222" i="15"/>
  <c r="N222" i="15"/>
  <c r="M222" i="15"/>
  <c r="L222" i="15"/>
  <c r="K222" i="15"/>
  <c r="J222" i="15"/>
  <c r="I222" i="15"/>
  <c r="H222" i="15"/>
  <c r="CP221" i="15"/>
  <c r="CQ221" i="15" s="1"/>
  <c r="CO221" i="15"/>
  <c r="BT221" i="15"/>
  <c r="BU221" i="15" s="1"/>
  <c r="BS221" i="15"/>
  <c r="BI221" i="15"/>
  <c r="BG221" i="15"/>
  <c r="BF221" i="15"/>
  <c r="BE221" i="15"/>
  <c r="BD221" i="15"/>
  <c r="BC221" i="15"/>
  <c r="BB221" i="15"/>
  <c r="BA221" i="15"/>
  <c r="AY221" i="15"/>
  <c r="CE221" i="15" s="1"/>
  <c r="AX221" i="15"/>
  <c r="CD221" i="15" s="1"/>
  <c r="AW221" i="15"/>
  <c r="AV221" i="15"/>
  <c r="AU221" i="15"/>
  <c r="AS221" i="15"/>
  <c r="AT221" i="15" s="1"/>
  <c r="AR221" i="15"/>
  <c r="AQ221" i="15"/>
  <c r="AP221" i="15"/>
  <c r="AO221" i="15"/>
  <c r="AM221" i="15"/>
  <c r="AL221" i="15"/>
  <c r="AK221" i="15"/>
  <c r="AJ221" i="15"/>
  <c r="Z221" i="15"/>
  <c r="W221" i="15"/>
  <c r="V221" i="15"/>
  <c r="S221" i="15"/>
  <c r="R221" i="15"/>
  <c r="AC221" i="15" s="1"/>
  <c r="Q221" i="15"/>
  <c r="AB221" i="15" s="1"/>
  <c r="P221" i="15"/>
  <c r="O221" i="15"/>
  <c r="N221" i="15"/>
  <c r="M221" i="15"/>
  <c r="L221" i="15"/>
  <c r="K221" i="15"/>
  <c r="J221" i="15"/>
  <c r="I221" i="15"/>
  <c r="H221" i="15"/>
  <c r="CP220" i="15"/>
  <c r="CQ220" i="15" s="1"/>
  <c r="CE220" i="15"/>
  <c r="CD220" i="15"/>
  <c r="BT220" i="15"/>
  <c r="BJ220" i="15"/>
  <c r="BI220" i="15"/>
  <c r="BH220" i="15"/>
  <c r="BG220" i="15"/>
  <c r="BF220" i="15"/>
  <c r="BE220" i="15"/>
  <c r="BD220" i="15"/>
  <c r="CO220" i="15" s="1"/>
  <c r="BC220" i="15"/>
  <c r="BB220" i="15"/>
  <c r="BA220" i="15"/>
  <c r="AY220" i="15"/>
  <c r="AX220" i="15"/>
  <c r="AZ220" i="15" s="1"/>
  <c r="AW220" i="15"/>
  <c r="AV220" i="15"/>
  <c r="AU220" i="15"/>
  <c r="AT220" i="15"/>
  <c r="AS220" i="15"/>
  <c r="AR220" i="15"/>
  <c r="BS220" i="15" s="1"/>
  <c r="AQ220" i="15"/>
  <c r="AP220" i="15"/>
  <c r="AO220" i="15"/>
  <c r="AN220" i="15"/>
  <c r="AM220" i="15"/>
  <c r="AL220" i="15"/>
  <c r="AK220" i="15"/>
  <c r="AJ220" i="15"/>
  <c r="Z220" i="15"/>
  <c r="W220" i="15"/>
  <c r="V220" i="15"/>
  <c r="S220" i="15"/>
  <c r="R220" i="15"/>
  <c r="AC220" i="15" s="1"/>
  <c r="Q220" i="15"/>
  <c r="AB220" i="15" s="1"/>
  <c r="P220" i="15"/>
  <c r="O220" i="15"/>
  <c r="N220" i="15"/>
  <c r="M220" i="15"/>
  <c r="L220" i="15"/>
  <c r="K220" i="15"/>
  <c r="J220" i="15"/>
  <c r="I220" i="15"/>
  <c r="H220" i="15"/>
  <c r="CO219" i="15"/>
  <c r="CF219" i="15"/>
  <c r="CE219" i="15"/>
  <c r="CD219" i="15"/>
  <c r="BG219" i="15"/>
  <c r="BF219" i="15"/>
  <c r="BE219" i="15"/>
  <c r="CP219" i="15" s="1"/>
  <c r="BD219" i="15"/>
  <c r="BC219" i="15"/>
  <c r="BB219" i="15"/>
  <c r="BA219" i="15"/>
  <c r="AZ219" i="15"/>
  <c r="AY219" i="15"/>
  <c r="AX219" i="15"/>
  <c r="AW219" i="15"/>
  <c r="AV219" i="15"/>
  <c r="AU219" i="15"/>
  <c r="AT219" i="15"/>
  <c r="AS219" i="15"/>
  <c r="BT219" i="15" s="1"/>
  <c r="AR219" i="15"/>
  <c r="BS219" i="15" s="1"/>
  <c r="AQ219" i="15"/>
  <c r="AP219" i="15"/>
  <c r="AO219" i="15"/>
  <c r="AM219" i="15"/>
  <c r="AL219" i="15"/>
  <c r="BH219" i="15" s="1"/>
  <c r="AK219" i="15"/>
  <c r="AJ219" i="15"/>
  <c r="Z219" i="15"/>
  <c r="W219" i="15"/>
  <c r="V219" i="15"/>
  <c r="S219" i="15"/>
  <c r="R219" i="15"/>
  <c r="AC219" i="15" s="1"/>
  <c r="Q219" i="15"/>
  <c r="AB219" i="15" s="1"/>
  <c r="P219" i="15"/>
  <c r="O219" i="15"/>
  <c r="N219" i="15"/>
  <c r="M219" i="15"/>
  <c r="L219" i="15"/>
  <c r="K219" i="15"/>
  <c r="J219" i="15"/>
  <c r="I219" i="15"/>
  <c r="H219" i="15"/>
  <c r="CQ218" i="15"/>
  <c r="CP218" i="15"/>
  <c r="CO218" i="15"/>
  <c r="CD218" i="15"/>
  <c r="BI218" i="15"/>
  <c r="BJ218" i="15" s="1"/>
  <c r="BH218" i="15"/>
  <c r="BG218" i="15"/>
  <c r="BF218" i="15"/>
  <c r="BE218" i="15"/>
  <c r="BD218" i="15"/>
  <c r="BC218" i="15"/>
  <c r="BB218" i="15"/>
  <c r="BA218" i="15"/>
  <c r="AY218" i="15"/>
  <c r="AX218" i="15"/>
  <c r="AW218" i="15"/>
  <c r="AV218" i="15"/>
  <c r="AU218" i="15"/>
  <c r="AS218" i="15"/>
  <c r="AR218" i="15"/>
  <c r="BS218" i="15" s="1"/>
  <c r="AQ218" i="15"/>
  <c r="AP218" i="15"/>
  <c r="AO218" i="15"/>
  <c r="AN218" i="15"/>
  <c r="AM218" i="15"/>
  <c r="AL218" i="15"/>
  <c r="AK218" i="15"/>
  <c r="AJ218" i="15"/>
  <c r="Z218" i="15"/>
  <c r="W218" i="15"/>
  <c r="V218" i="15"/>
  <c r="S218" i="15"/>
  <c r="R218" i="15"/>
  <c r="AC218" i="15" s="1"/>
  <c r="Q218" i="15"/>
  <c r="AB218" i="15" s="1"/>
  <c r="P218" i="15"/>
  <c r="O218" i="15"/>
  <c r="N218" i="15"/>
  <c r="M218" i="15"/>
  <c r="L218" i="15"/>
  <c r="K218" i="15"/>
  <c r="J218" i="15"/>
  <c r="I218" i="15"/>
  <c r="H218" i="15"/>
  <c r="CO217" i="15"/>
  <c r="BS217" i="15"/>
  <c r="BG217" i="15"/>
  <c r="BF217" i="15"/>
  <c r="BE217" i="15"/>
  <c r="CP217" i="15" s="1"/>
  <c r="CQ217" i="15" s="1"/>
  <c r="BD217" i="15"/>
  <c r="BC217" i="15"/>
  <c r="BB217" i="15"/>
  <c r="BA217" i="15"/>
  <c r="AY217" i="15"/>
  <c r="AX217" i="15"/>
  <c r="CD217" i="15" s="1"/>
  <c r="AW217" i="15"/>
  <c r="AV217" i="15"/>
  <c r="AU217" i="15"/>
  <c r="AT217" i="15"/>
  <c r="AS217" i="15"/>
  <c r="BT217" i="15" s="1"/>
  <c r="BU217" i="15" s="1"/>
  <c r="AR217" i="15"/>
  <c r="AQ217" i="15"/>
  <c r="AP217" i="15"/>
  <c r="AO217" i="15"/>
  <c r="AN217" i="15"/>
  <c r="AM217" i="15"/>
  <c r="BI217" i="15" s="1"/>
  <c r="AL217" i="15"/>
  <c r="BH217" i="15" s="1"/>
  <c r="AK217" i="15"/>
  <c r="AJ217" i="15"/>
  <c r="Z217" i="15"/>
  <c r="W217" i="15"/>
  <c r="V217" i="15"/>
  <c r="S217" i="15"/>
  <c r="R217" i="15"/>
  <c r="AC217" i="15" s="1"/>
  <c r="Q217" i="15"/>
  <c r="AB217" i="15" s="1"/>
  <c r="P217" i="15"/>
  <c r="O217" i="15"/>
  <c r="N217" i="15"/>
  <c r="M217" i="15"/>
  <c r="L217" i="15"/>
  <c r="K217" i="15"/>
  <c r="J217" i="15"/>
  <c r="I217" i="15"/>
  <c r="H217" i="15"/>
  <c r="CQ216" i="15"/>
  <c r="CP216" i="15"/>
  <c r="CO216" i="15"/>
  <c r="CF216" i="15"/>
  <c r="BI216" i="15"/>
  <c r="BG216" i="15"/>
  <c r="BF216" i="15"/>
  <c r="BE216" i="15"/>
  <c r="BD216" i="15"/>
  <c r="BC216" i="15"/>
  <c r="BB216" i="15"/>
  <c r="BA216" i="15"/>
  <c r="AY216" i="15"/>
  <c r="CE216" i="15" s="1"/>
  <c r="AX216" i="15"/>
  <c r="CD216" i="15" s="1"/>
  <c r="AW216" i="15"/>
  <c r="AV216" i="15"/>
  <c r="AU216" i="15"/>
  <c r="AS216" i="15"/>
  <c r="AR216" i="15"/>
  <c r="BS216" i="15" s="1"/>
  <c r="AQ216" i="15"/>
  <c r="AP216" i="15"/>
  <c r="AO216" i="15"/>
  <c r="AM216" i="15"/>
  <c r="AL216" i="15"/>
  <c r="AK216" i="15"/>
  <c r="AJ216" i="15"/>
  <c r="Z216" i="15"/>
  <c r="W216" i="15"/>
  <c r="V216" i="15"/>
  <c r="S216" i="15"/>
  <c r="R216" i="15"/>
  <c r="AC216" i="15" s="1"/>
  <c r="Q216" i="15"/>
  <c r="AB216" i="15" s="1"/>
  <c r="P216" i="15"/>
  <c r="O216" i="15"/>
  <c r="N216" i="15"/>
  <c r="M216" i="15"/>
  <c r="L216" i="15"/>
  <c r="K216" i="15"/>
  <c r="J216" i="15"/>
  <c r="I216" i="15"/>
  <c r="H216" i="15"/>
  <c r="CE215" i="15"/>
  <c r="CD215" i="15"/>
  <c r="CF215" i="15" s="1"/>
  <c r="BS215" i="15"/>
  <c r="BU215" i="15" s="1"/>
  <c r="BI215" i="15"/>
  <c r="BJ215" i="15" s="1"/>
  <c r="BH215" i="15"/>
  <c r="BG215" i="15"/>
  <c r="BF215" i="15"/>
  <c r="BE215" i="15"/>
  <c r="CP215" i="15" s="1"/>
  <c r="BD215" i="15"/>
  <c r="CO215" i="15" s="1"/>
  <c r="BC215" i="15"/>
  <c r="BB215" i="15"/>
  <c r="BA215" i="15"/>
  <c r="AZ215" i="15"/>
  <c r="AY215" i="15"/>
  <c r="AX215" i="15"/>
  <c r="AW215" i="15"/>
  <c r="AV215" i="15"/>
  <c r="AU215" i="15"/>
  <c r="AT215" i="15"/>
  <c r="AS215" i="15"/>
  <c r="BT215" i="15" s="1"/>
  <c r="AR215" i="15"/>
  <c r="AQ215" i="15"/>
  <c r="AP215" i="15"/>
  <c r="AO215" i="15"/>
  <c r="AN215" i="15"/>
  <c r="AM215" i="15"/>
  <c r="AL215" i="15"/>
  <c r="AK215" i="15"/>
  <c r="AJ215" i="15"/>
  <c r="Z215" i="15"/>
  <c r="W215" i="15"/>
  <c r="V215" i="15"/>
  <c r="S215" i="15"/>
  <c r="R215" i="15"/>
  <c r="AC215" i="15" s="1"/>
  <c r="Q215" i="15"/>
  <c r="AB215" i="15" s="1"/>
  <c r="P215" i="15"/>
  <c r="O215" i="15"/>
  <c r="N215" i="15"/>
  <c r="M215" i="15"/>
  <c r="L215" i="15"/>
  <c r="K215" i="15"/>
  <c r="J215" i="15"/>
  <c r="I215" i="15"/>
  <c r="H215" i="15"/>
  <c r="CQ214" i="15"/>
  <c r="CD214" i="15"/>
  <c r="BI214" i="15"/>
  <c r="BG214" i="15"/>
  <c r="BF214" i="15"/>
  <c r="BE214" i="15"/>
  <c r="CP214" i="15" s="1"/>
  <c r="BD214" i="15"/>
  <c r="CO214" i="15" s="1"/>
  <c r="BC214" i="15"/>
  <c r="BB214" i="15"/>
  <c r="BA214" i="15"/>
  <c r="AY214" i="15"/>
  <c r="AX214" i="15"/>
  <c r="AW214" i="15"/>
  <c r="AV214" i="15"/>
  <c r="AU214" i="15"/>
  <c r="AT214" i="15"/>
  <c r="AS214" i="15"/>
  <c r="BT214" i="15" s="1"/>
  <c r="BU214" i="15" s="1"/>
  <c r="AR214" i="15"/>
  <c r="BS214" i="15" s="1"/>
  <c r="AQ214" i="15"/>
  <c r="AP214" i="15"/>
  <c r="AO214" i="15"/>
  <c r="AM214" i="15"/>
  <c r="AL214" i="15"/>
  <c r="AK214" i="15"/>
  <c r="AJ214" i="15"/>
  <c r="Z214" i="15"/>
  <c r="W214" i="15"/>
  <c r="V214" i="15"/>
  <c r="S214" i="15"/>
  <c r="R214" i="15"/>
  <c r="AC214" i="15" s="1"/>
  <c r="Q214" i="15"/>
  <c r="AB214" i="15" s="1"/>
  <c r="P214" i="15"/>
  <c r="O214" i="15"/>
  <c r="N214" i="15"/>
  <c r="M214" i="15"/>
  <c r="L214" i="15"/>
  <c r="K214" i="15"/>
  <c r="J214" i="15"/>
  <c r="I214" i="15"/>
  <c r="H214" i="15"/>
  <c r="CP213" i="15"/>
  <c r="CQ213" i="15" s="1"/>
  <c r="CO213" i="15"/>
  <c r="CE213" i="15"/>
  <c r="CD213" i="15"/>
  <c r="BG213" i="15"/>
  <c r="BF213" i="15"/>
  <c r="BE213" i="15"/>
  <c r="BD213" i="15"/>
  <c r="BC213" i="15"/>
  <c r="BB213" i="15"/>
  <c r="BA213" i="15"/>
  <c r="AY213" i="15"/>
  <c r="AX213" i="15"/>
  <c r="AZ213" i="15" s="1"/>
  <c r="AW213" i="15"/>
  <c r="AV213" i="15"/>
  <c r="AU213" i="15"/>
  <c r="AS213" i="15"/>
  <c r="BT213" i="15" s="1"/>
  <c r="AR213" i="15"/>
  <c r="BS213" i="15" s="1"/>
  <c r="AQ213" i="15"/>
  <c r="AP213" i="15"/>
  <c r="AO213" i="15"/>
  <c r="AN213" i="15"/>
  <c r="AM213" i="15"/>
  <c r="BI213" i="15" s="1"/>
  <c r="AL213" i="15"/>
  <c r="BH213" i="15" s="1"/>
  <c r="BJ213" i="15" s="1"/>
  <c r="AK213" i="15"/>
  <c r="AJ213" i="15"/>
  <c r="Z213" i="15"/>
  <c r="W213" i="15"/>
  <c r="V213" i="15"/>
  <c r="R213" i="15"/>
  <c r="AC213" i="15" s="1"/>
  <c r="Q213" i="15"/>
  <c r="AB213" i="15" s="1"/>
  <c r="P213" i="15"/>
  <c r="O213" i="15"/>
  <c r="N213" i="15"/>
  <c r="M213" i="15"/>
  <c r="L213" i="15"/>
  <c r="K213" i="15"/>
  <c r="J213" i="15"/>
  <c r="I213" i="15"/>
  <c r="H213" i="15"/>
  <c r="CP212" i="15"/>
  <c r="CQ212" i="15" s="1"/>
  <c r="BT212" i="15"/>
  <c r="BH212" i="15"/>
  <c r="BG212" i="15"/>
  <c r="BF212" i="15"/>
  <c r="BE212" i="15"/>
  <c r="BD212" i="15"/>
  <c r="CO212" i="15" s="1"/>
  <c r="BC212" i="15"/>
  <c r="BB212" i="15"/>
  <c r="BA212" i="15"/>
  <c r="AY212" i="15"/>
  <c r="AZ212" i="15" s="1"/>
  <c r="AX212" i="15"/>
  <c r="CD212" i="15" s="1"/>
  <c r="AW212" i="15"/>
  <c r="AV212" i="15"/>
  <c r="AU212" i="15"/>
  <c r="AS212" i="15"/>
  <c r="AR212" i="15"/>
  <c r="AT212" i="15" s="1"/>
  <c r="AQ212" i="15"/>
  <c r="AP212" i="15"/>
  <c r="AO212" i="15"/>
  <c r="AM212" i="15"/>
  <c r="BI212" i="15" s="1"/>
  <c r="BJ212" i="15" s="1"/>
  <c r="AL212" i="15"/>
  <c r="AK212" i="15"/>
  <c r="AJ212" i="15"/>
  <c r="Z212" i="15"/>
  <c r="W212" i="15"/>
  <c r="V212" i="15"/>
  <c r="S212" i="15"/>
  <c r="R212" i="15"/>
  <c r="AC212" i="15" s="1"/>
  <c r="Q212" i="15"/>
  <c r="AB212" i="15" s="1"/>
  <c r="P212" i="15"/>
  <c r="O212" i="15"/>
  <c r="N212" i="15"/>
  <c r="M212" i="15"/>
  <c r="L212" i="15"/>
  <c r="K212" i="15"/>
  <c r="J212" i="15"/>
  <c r="I212" i="15"/>
  <c r="H212" i="15"/>
  <c r="CP211" i="15"/>
  <c r="BT211" i="15"/>
  <c r="BU211" i="15" s="1"/>
  <c r="BS211" i="15"/>
  <c r="BH211" i="15"/>
  <c r="BG211" i="15"/>
  <c r="BF211" i="15"/>
  <c r="BE211" i="15"/>
  <c r="BD211" i="15"/>
  <c r="CO211" i="15" s="1"/>
  <c r="CQ211" i="15" s="1"/>
  <c r="BC211" i="15"/>
  <c r="BB211" i="15"/>
  <c r="BA211" i="15"/>
  <c r="AY211" i="15"/>
  <c r="AX211" i="15"/>
  <c r="CD211" i="15" s="1"/>
  <c r="AW211" i="15"/>
  <c r="AV211" i="15"/>
  <c r="AU211" i="15"/>
  <c r="AT211" i="15"/>
  <c r="AS211" i="15"/>
  <c r="AR211" i="15"/>
  <c r="AQ211" i="15"/>
  <c r="AP211" i="15"/>
  <c r="AO211" i="15"/>
  <c r="AN211" i="15"/>
  <c r="AM211" i="15"/>
  <c r="BI211" i="15" s="1"/>
  <c r="AL211" i="15"/>
  <c r="AK211" i="15"/>
  <c r="AJ211" i="15"/>
  <c r="Z211" i="15"/>
  <c r="W211" i="15"/>
  <c r="V211" i="15"/>
  <c r="S211" i="15"/>
  <c r="R211" i="15"/>
  <c r="AC211" i="15" s="1"/>
  <c r="Q211" i="15"/>
  <c r="AB211" i="15" s="1"/>
  <c r="P211" i="15"/>
  <c r="O211" i="15"/>
  <c r="N211" i="15"/>
  <c r="M211" i="15"/>
  <c r="L211" i="15"/>
  <c r="K211" i="15"/>
  <c r="J211" i="15"/>
  <c r="I211" i="15"/>
  <c r="H211" i="15"/>
  <c r="CD210" i="15"/>
  <c r="BG210" i="15"/>
  <c r="BF210" i="15"/>
  <c r="BE210" i="15"/>
  <c r="CP210" i="15" s="1"/>
  <c r="CQ210" i="15" s="1"/>
  <c r="BD210" i="15"/>
  <c r="CO210" i="15" s="1"/>
  <c r="BC210" i="15"/>
  <c r="BB210" i="15"/>
  <c r="BA210" i="15"/>
  <c r="AZ210" i="15"/>
  <c r="AY210" i="15"/>
  <c r="CE210" i="15" s="1"/>
  <c r="CF210" i="15" s="1"/>
  <c r="AX210" i="15"/>
  <c r="AW210" i="15"/>
  <c r="AV210" i="15"/>
  <c r="AU210" i="15"/>
  <c r="AS210" i="15"/>
  <c r="AR210" i="15"/>
  <c r="BS210" i="15" s="1"/>
  <c r="AQ210" i="15"/>
  <c r="AP210" i="15"/>
  <c r="AO210" i="15"/>
  <c r="AM210" i="15"/>
  <c r="AL210" i="15"/>
  <c r="BH210" i="15" s="1"/>
  <c r="AK210" i="15"/>
  <c r="AJ210" i="15"/>
  <c r="Z210" i="15"/>
  <c r="W210" i="15"/>
  <c r="V210" i="15"/>
  <c r="S210" i="15"/>
  <c r="R210" i="15"/>
  <c r="AC210" i="15" s="1"/>
  <c r="Q210" i="15"/>
  <c r="AB210" i="15" s="1"/>
  <c r="P210" i="15"/>
  <c r="O210" i="15"/>
  <c r="N210" i="15"/>
  <c r="M210" i="15"/>
  <c r="L210" i="15"/>
  <c r="K210" i="15"/>
  <c r="J210" i="15"/>
  <c r="I210" i="15"/>
  <c r="H210" i="15"/>
  <c r="BT209" i="15"/>
  <c r="BI209" i="15"/>
  <c r="BG209" i="15"/>
  <c r="BF209" i="15"/>
  <c r="BE209" i="15"/>
  <c r="CP209" i="15" s="1"/>
  <c r="BD209" i="15"/>
  <c r="CO209" i="15" s="1"/>
  <c r="BC209" i="15"/>
  <c r="BB209" i="15"/>
  <c r="BA209" i="15"/>
  <c r="AY209" i="15"/>
  <c r="AX209" i="15"/>
  <c r="CD209" i="15" s="1"/>
  <c r="AW209" i="15"/>
  <c r="AV209" i="15"/>
  <c r="AU209" i="15"/>
  <c r="AS209" i="15"/>
  <c r="AR209" i="15"/>
  <c r="AQ209" i="15"/>
  <c r="AP209" i="15"/>
  <c r="AO209" i="15"/>
  <c r="AN209" i="15"/>
  <c r="AM209" i="15"/>
  <c r="AL209" i="15"/>
  <c r="BH209" i="15" s="1"/>
  <c r="AK209" i="15"/>
  <c r="AJ209" i="15"/>
  <c r="Z209" i="15"/>
  <c r="W209" i="15"/>
  <c r="V209" i="15"/>
  <c r="S209" i="15"/>
  <c r="R209" i="15"/>
  <c r="AC209" i="15" s="1"/>
  <c r="Q209" i="15"/>
  <c r="AB209" i="15" s="1"/>
  <c r="P209" i="15"/>
  <c r="O209" i="15"/>
  <c r="N209" i="15"/>
  <c r="M209" i="15"/>
  <c r="L209" i="15"/>
  <c r="K209" i="15"/>
  <c r="J209" i="15"/>
  <c r="I209" i="15"/>
  <c r="H209" i="15"/>
  <c r="CP208" i="15"/>
  <c r="CF208" i="15"/>
  <c r="CE208" i="15"/>
  <c r="CD208" i="15"/>
  <c r="BU208" i="15"/>
  <c r="BS208" i="15"/>
  <c r="BI208" i="15"/>
  <c r="BH208" i="15"/>
  <c r="BG208" i="15"/>
  <c r="BF208" i="15"/>
  <c r="BE208" i="15"/>
  <c r="BD208" i="15"/>
  <c r="CO208" i="15" s="1"/>
  <c r="BC208" i="15"/>
  <c r="BB208" i="15"/>
  <c r="BA208" i="15"/>
  <c r="AY208" i="15"/>
  <c r="AX208" i="15"/>
  <c r="AZ208" i="15" s="1"/>
  <c r="AW208" i="15"/>
  <c r="AV208" i="15"/>
  <c r="AU208" i="15"/>
  <c r="AS208" i="15"/>
  <c r="BT208" i="15" s="1"/>
  <c r="AR208" i="15"/>
  <c r="AQ208" i="15"/>
  <c r="AP208" i="15"/>
  <c r="AO208" i="15"/>
  <c r="AN208" i="15"/>
  <c r="AM208" i="15"/>
  <c r="AL208" i="15"/>
  <c r="AK208" i="15"/>
  <c r="AJ208" i="15"/>
  <c r="Z208" i="15"/>
  <c r="W208" i="15"/>
  <c r="V208" i="15"/>
  <c r="S208" i="15"/>
  <c r="R208" i="15"/>
  <c r="AC208" i="15" s="1"/>
  <c r="Q208" i="15"/>
  <c r="AB208" i="15" s="1"/>
  <c r="P208" i="15"/>
  <c r="O208" i="15"/>
  <c r="N208" i="15"/>
  <c r="M208" i="15"/>
  <c r="L208" i="15"/>
  <c r="K208" i="15"/>
  <c r="J208" i="15"/>
  <c r="I208" i="15"/>
  <c r="H208" i="15"/>
  <c r="CD207" i="15"/>
  <c r="BT207" i="15"/>
  <c r="BI207" i="15"/>
  <c r="BH207" i="15"/>
  <c r="BG207" i="15"/>
  <c r="BF207" i="15"/>
  <c r="BE207" i="15"/>
  <c r="CP207" i="15" s="1"/>
  <c r="CQ207" i="15" s="1"/>
  <c r="BD207" i="15"/>
  <c r="CO207" i="15" s="1"/>
  <c r="BC207" i="15"/>
  <c r="BB207" i="15"/>
  <c r="BA207" i="15"/>
  <c r="AY207" i="15"/>
  <c r="AZ207" i="15" s="1"/>
  <c r="AX207" i="15"/>
  <c r="AW207" i="15"/>
  <c r="AV207" i="15"/>
  <c r="AU207" i="15"/>
  <c r="AS207" i="15"/>
  <c r="AR207" i="15"/>
  <c r="AT207" i="15" s="1"/>
  <c r="AQ207" i="15"/>
  <c r="AP207" i="15"/>
  <c r="AO207" i="15"/>
  <c r="AN207" i="15"/>
  <c r="AM207" i="15"/>
  <c r="AL207" i="15"/>
  <c r="AK207" i="15"/>
  <c r="AJ207" i="15"/>
  <c r="Z207" i="15"/>
  <c r="W207" i="15"/>
  <c r="V207" i="15"/>
  <c r="S207" i="15"/>
  <c r="R207" i="15"/>
  <c r="AC207" i="15" s="1"/>
  <c r="Q207" i="15"/>
  <c r="AB207" i="15" s="1"/>
  <c r="P207" i="15"/>
  <c r="O207" i="15"/>
  <c r="N207" i="15"/>
  <c r="M207" i="15"/>
  <c r="L207" i="15"/>
  <c r="K207" i="15"/>
  <c r="J207" i="15"/>
  <c r="I207" i="15"/>
  <c r="H207" i="15"/>
  <c r="CP206" i="15"/>
  <c r="BT206" i="15"/>
  <c r="BU206" i="15" s="1"/>
  <c r="BS206" i="15"/>
  <c r="BG206" i="15"/>
  <c r="BF206" i="15"/>
  <c r="BE206" i="15"/>
  <c r="BD206" i="15"/>
  <c r="CO206" i="15" s="1"/>
  <c r="CQ206" i="15" s="1"/>
  <c r="BC206" i="15"/>
  <c r="BB206" i="15"/>
  <c r="BA206" i="15"/>
  <c r="AY206" i="15"/>
  <c r="AX206" i="15"/>
  <c r="CD206" i="15" s="1"/>
  <c r="AW206" i="15"/>
  <c r="AV206" i="15"/>
  <c r="AU206" i="15"/>
  <c r="AT206" i="15"/>
  <c r="AS206" i="15"/>
  <c r="AR206" i="15"/>
  <c r="AQ206" i="15"/>
  <c r="AP206" i="15"/>
  <c r="AO206" i="15"/>
  <c r="AM206" i="15"/>
  <c r="AL206" i="15"/>
  <c r="BH206" i="15" s="1"/>
  <c r="AK206" i="15"/>
  <c r="AJ206" i="15"/>
  <c r="Z206" i="15"/>
  <c r="W206" i="15"/>
  <c r="V206" i="15"/>
  <c r="S206" i="15"/>
  <c r="R206" i="15"/>
  <c r="AC206" i="15" s="1"/>
  <c r="Q206" i="15"/>
  <c r="AB206" i="15" s="1"/>
  <c r="P206" i="15"/>
  <c r="O206" i="15"/>
  <c r="N206" i="15"/>
  <c r="M206" i="15"/>
  <c r="L206" i="15"/>
  <c r="K206" i="15"/>
  <c r="J206" i="15"/>
  <c r="I206" i="15"/>
  <c r="H206" i="15"/>
  <c r="CQ205" i="15"/>
  <c r="BT205" i="15"/>
  <c r="BS205" i="15"/>
  <c r="BU205" i="15" s="1"/>
  <c r="BI205" i="15"/>
  <c r="BG205" i="15"/>
  <c r="BF205" i="15"/>
  <c r="BE205" i="15"/>
  <c r="CP205" i="15" s="1"/>
  <c r="BD205" i="15"/>
  <c r="CO205" i="15" s="1"/>
  <c r="BC205" i="15"/>
  <c r="BB205" i="15"/>
  <c r="BA205" i="15"/>
  <c r="AY205" i="15"/>
  <c r="AX205" i="15"/>
  <c r="CD205" i="15" s="1"/>
  <c r="AW205" i="15"/>
  <c r="AV205" i="15"/>
  <c r="AU205" i="15"/>
  <c r="AS205" i="15"/>
  <c r="AR205" i="15"/>
  <c r="AQ205" i="15"/>
  <c r="AP205" i="15"/>
  <c r="AO205" i="15"/>
  <c r="AM205" i="15"/>
  <c r="AL205" i="15"/>
  <c r="AN205" i="15" s="1"/>
  <c r="AK205" i="15"/>
  <c r="AJ205" i="15"/>
  <c r="Z205" i="15"/>
  <c r="W205" i="15"/>
  <c r="V205" i="15"/>
  <c r="S205" i="15"/>
  <c r="R205" i="15"/>
  <c r="AC205" i="15" s="1"/>
  <c r="Q205" i="15"/>
  <c r="AB205" i="15" s="1"/>
  <c r="P205" i="15"/>
  <c r="O205" i="15"/>
  <c r="N205" i="15"/>
  <c r="M205" i="15"/>
  <c r="L205" i="15"/>
  <c r="K205" i="15"/>
  <c r="J205" i="15"/>
  <c r="I205" i="15"/>
  <c r="H205" i="15"/>
  <c r="CO204" i="15"/>
  <c r="CF204" i="15"/>
  <c r="CE204" i="15"/>
  <c r="CD204" i="15"/>
  <c r="BS204" i="15"/>
  <c r="BJ204" i="15"/>
  <c r="BH204" i="15"/>
  <c r="BG204" i="15"/>
  <c r="BF204" i="15"/>
  <c r="BE204" i="15"/>
  <c r="CP204" i="15" s="1"/>
  <c r="BD204" i="15"/>
  <c r="BC204" i="15"/>
  <c r="BB204" i="15"/>
  <c r="BA204" i="15"/>
  <c r="AZ204" i="15"/>
  <c r="AY204" i="15"/>
  <c r="AX204" i="15"/>
  <c r="AW204" i="15"/>
  <c r="AV204" i="15"/>
  <c r="AU204" i="15"/>
  <c r="AT204" i="15"/>
  <c r="AS204" i="15"/>
  <c r="BT204" i="15" s="1"/>
  <c r="BU204" i="15" s="1"/>
  <c r="AR204" i="15"/>
  <c r="AQ204" i="15"/>
  <c r="AP204" i="15"/>
  <c r="AO204" i="15"/>
  <c r="AM204" i="15"/>
  <c r="BI204" i="15" s="1"/>
  <c r="AL204" i="15"/>
  <c r="AK204" i="15"/>
  <c r="AJ204" i="15"/>
  <c r="Z204" i="15"/>
  <c r="W204" i="15"/>
  <c r="V204" i="15"/>
  <c r="S204" i="15"/>
  <c r="R204" i="15"/>
  <c r="AC204" i="15" s="1"/>
  <c r="Q204" i="15"/>
  <c r="AB204" i="15" s="1"/>
  <c r="P204" i="15"/>
  <c r="O204" i="15"/>
  <c r="N204" i="15"/>
  <c r="M204" i="15"/>
  <c r="L204" i="15"/>
  <c r="K204" i="15"/>
  <c r="J204" i="15"/>
  <c r="I204" i="15"/>
  <c r="H204" i="15"/>
  <c r="CO203" i="15"/>
  <c r="CE203" i="15"/>
  <c r="CF203" i="15" s="1"/>
  <c r="CD203" i="15"/>
  <c r="BI203" i="15"/>
  <c r="BG203" i="15"/>
  <c r="BF203" i="15"/>
  <c r="BE203" i="15"/>
  <c r="CP203" i="15" s="1"/>
  <c r="CQ203" i="15" s="1"/>
  <c r="BD203" i="15"/>
  <c r="BC203" i="15"/>
  <c r="BB203" i="15"/>
  <c r="BA203" i="15"/>
  <c r="AY203" i="15"/>
  <c r="AX203" i="15"/>
  <c r="AW203" i="15"/>
  <c r="AV203" i="15"/>
  <c r="AU203" i="15"/>
  <c r="AS203" i="15"/>
  <c r="BT203" i="15" s="1"/>
  <c r="AR203" i="15"/>
  <c r="BS203" i="15" s="1"/>
  <c r="AQ203" i="15"/>
  <c r="AP203" i="15"/>
  <c r="AO203" i="15"/>
  <c r="AM203" i="15"/>
  <c r="AL203" i="15"/>
  <c r="BH203" i="15" s="1"/>
  <c r="AK203" i="15"/>
  <c r="AJ203" i="15"/>
  <c r="Z203" i="15"/>
  <c r="W203" i="15"/>
  <c r="V203" i="15"/>
  <c r="S203" i="15"/>
  <c r="R203" i="15"/>
  <c r="AC203" i="15" s="1"/>
  <c r="Q203" i="15"/>
  <c r="AB203" i="15" s="1"/>
  <c r="P203" i="15"/>
  <c r="O203" i="15"/>
  <c r="N203" i="15"/>
  <c r="M203" i="15"/>
  <c r="L203" i="15"/>
  <c r="K203" i="15"/>
  <c r="J203" i="15"/>
  <c r="I203" i="15"/>
  <c r="H203" i="15"/>
  <c r="CP202" i="15"/>
  <c r="CO202" i="15"/>
  <c r="CD202" i="15"/>
  <c r="BS202" i="15"/>
  <c r="BU202" i="15" s="1"/>
  <c r="BG202" i="15"/>
  <c r="BF202" i="15"/>
  <c r="BE202" i="15"/>
  <c r="BD202" i="15"/>
  <c r="BC202" i="15"/>
  <c r="BB202" i="15"/>
  <c r="BA202" i="15"/>
  <c r="AZ202" i="15"/>
  <c r="AY202" i="15"/>
  <c r="CE202" i="15" s="1"/>
  <c r="AX202" i="15"/>
  <c r="AW202" i="15"/>
  <c r="AV202" i="15"/>
  <c r="AU202" i="15"/>
  <c r="AT202" i="15"/>
  <c r="AS202" i="15"/>
  <c r="BT202" i="15" s="1"/>
  <c r="AR202" i="15"/>
  <c r="AQ202" i="15"/>
  <c r="AP202" i="15"/>
  <c r="AO202" i="15"/>
  <c r="AM202" i="15"/>
  <c r="BI202" i="15" s="1"/>
  <c r="AL202" i="15"/>
  <c r="BH202" i="15" s="1"/>
  <c r="BJ202" i="15" s="1"/>
  <c r="AK202" i="15"/>
  <c r="AJ202" i="15"/>
  <c r="Z202" i="15"/>
  <c r="W202" i="15"/>
  <c r="V202" i="15"/>
  <c r="S202" i="15"/>
  <c r="R202" i="15"/>
  <c r="AC202" i="15" s="1"/>
  <c r="Q202" i="15"/>
  <c r="AB202" i="15" s="1"/>
  <c r="P202" i="15"/>
  <c r="O202" i="15"/>
  <c r="N202" i="15"/>
  <c r="M202" i="15"/>
  <c r="L202" i="15"/>
  <c r="K202" i="15"/>
  <c r="J202" i="15"/>
  <c r="I202" i="15"/>
  <c r="H202" i="15"/>
  <c r="CP201" i="15"/>
  <c r="CQ201" i="15" s="1"/>
  <c r="CO201" i="15"/>
  <c r="BT201" i="15"/>
  <c r="BI201" i="15"/>
  <c r="BG201" i="15"/>
  <c r="BF201" i="15"/>
  <c r="BE201" i="15"/>
  <c r="BD201" i="15"/>
  <c r="BC201" i="15"/>
  <c r="BB201" i="15"/>
  <c r="BA201" i="15"/>
  <c r="AZ201" i="15"/>
  <c r="AY201" i="15"/>
  <c r="CE201" i="15" s="1"/>
  <c r="CF201" i="15" s="1"/>
  <c r="AX201" i="15"/>
  <c r="CD201" i="15" s="1"/>
  <c r="AW201" i="15"/>
  <c r="AV201" i="15"/>
  <c r="AU201" i="15"/>
  <c r="AS201" i="15"/>
  <c r="AR201" i="15"/>
  <c r="BS201" i="15" s="1"/>
  <c r="AQ201" i="15"/>
  <c r="AP201" i="15"/>
  <c r="AO201" i="15"/>
  <c r="AM201" i="15"/>
  <c r="AL201" i="15"/>
  <c r="AK201" i="15"/>
  <c r="AJ201" i="15"/>
  <c r="Z201" i="15"/>
  <c r="W201" i="15"/>
  <c r="V201" i="15"/>
  <c r="S201" i="15"/>
  <c r="R201" i="15"/>
  <c r="AC201" i="15" s="1"/>
  <c r="Q201" i="15"/>
  <c r="AB201" i="15" s="1"/>
  <c r="P201" i="15"/>
  <c r="O201" i="15"/>
  <c r="N201" i="15"/>
  <c r="M201" i="15"/>
  <c r="L201" i="15"/>
  <c r="K201" i="15"/>
  <c r="J201" i="15"/>
  <c r="I201" i="15"/>
  <c r="H201" i="15"/>
  <c r="CE200" i="15"/>
  <c r="CD200" i="15"/>
  <c r="BT200" i="15"/>
  <c r="BS200" i="15"/>
  <c r="BH200" i="15"/>
  <c r="BG200" i="15"/>
  <c r="BF200" i="15"/>
  <c r="BE200" i="15"/>
  <c r="CP200" i="15" s="1"/>
  <c r="BD200" i="15"/>
  <c r="CO200" i="15" s="1"/>
  <c r="BC200" i="15"/>
  <c r="BB200" i="15"/>
  <c r="BA200" i="15"/>
  <c r="AY200" i="15"/>
  <c r="AX200" i="15"/>
  <c r="AZ200" i="15" s="1"/>
  <c r="AW200" i="15"/>
  <c r="AV200" i="15"/>
  <c r="AU200" i="15"/>
  <c r="AS200" i="15"/>
  <c r="AR200" i="15"/>
  <c r="AT200" i="15" s="1"/>
  <c r="AQ200" i="15"/>
  <c r="AP200" i="15"/>
  <c r="AO200" i="15"/>
  <c r="AM200" i="15"/>
  <c r="AL200" i="15"/>
  <c r="AK200" i="15"/>
  <c r="AJ200" i="15"/>
  <c r="Z200" i="15"/>
  <c r="W200" i="15"/>
  <c r="V200" i="15"/>
  <c r="S200" i="15"/>
  <c r="R200" i="15"/>
  <c r="AC200" i="15" s="1"/>
  <c r="Q200" i="15"/>
  <c r="AB200" i="15" s="1"/>
  <c r="P200" i="15"/>
  <c r="O200" i="15"/>
  <c r="N200" i="15"/>
  <c r="M200" i="15"/>
  <c r="L200" i="15"/>
  <c r="K200" i="15"/>
  <c r="J200" i="15"/>
  <c r="I200" i="15"/>
  <c r="H200" i="15"/>
  <c r="CP199" i="15"/>
  <c r="CQ199" i="15" s="1"/>
  <c r="CF199" i="15"/>
  <c r="CE199" i="15"/>
  <c r="BI199" i="15"/>
  <c r="BG199" i="15"/>
  <c r="BF199" i="15"/>
  <c r="BE199" i="15"/>
  <c r="BD199" i="15"/>
  <c r="CO199" i="15" s="1"/>
  <c r="BC199" i="15"/>
  <c r="BB199" i="15"/>
  <c r="BA199" i="15"/>
  <c r="AY199" i="15"/>
  <c r="AX199" i="15"/>
  <c r="CD199" i="15" s="1"/>
  <c r="AW199" i="15"/>
  <c r="AV199" i="15"/>
  <c r="AU199" i="15"/>
  <c r="AS199" i="15"/>
  <c r="BT199" i="15" s="1"/>
  <c r="BU199" i="15" s="1"/>
  <c r="AR199" i="15"/>
  <c r="BS199" i="15" s="1"/>
  <c r="AQ199" i="15"/>
  <c r="AP199" i="15"/>
  <c r="AO199" i="15"/>
  <c r="AM199" i="15"/>
  <c r="AL199" i="15"/>
  <c r="AK199" i="15"/>
  <c r="AJ199" i="15"/>
  <c r="Z199" i="15"/>
  <c r="W199" i="15"/>
  <c r="V199" i="15"/>
  <c r="S199" i="15"/>
  <c r="R199" i="15"/>
  <c r="AC199" i="15" s="1"/>
  <c r="Q199" i="15"/>
  <c r="AB199" i="15" s="1"/>
  <c r="P199" i="15"/>
  <c r="O199" i="15"/>
  <c r="N199" i="15"/>
  <c r="M199" i="15"/>
  <c r="L199" i="15"/>
  <c r="K199" i="15"/>
  <c r="J199" i="15"/>
  <c r="I199" i="15"/>
  <c r="H199" i="15"/>
  <c r="CP198" i="15"/>
  <c r="CQ198" i="15" s="1"/>
  <c r="CO198" i="15"/>
  <c r="CE198" i="15"/>
  <c r="CF198" i="15" s="1"/>
  <c r="CD198" i="15"/>
  <c r="BS198" i="15"/>
  <c r="BG198" i="15"/>
  <c r="BF198" i="15"/>
  <c r="BE198" i="15"/>
  <c r="BD198" i="15"/>
  <c r="BC198" i="15"/>
  <c r="BB198" i="15"/>
  <c r="BA198" i="15"/>
  <c r="AZ198" i="15"/>
  <c r="AY198" i="15"/>
  <c r="AX198" i="15"/>
  <c r="AW198" i="15"/>
  <c r="AV198" i="15"/>
  <c r="AU198" i="15"/>
  <c r="AT198" i="15"/>
  <c r="AS198" i="15"/>
  <c r="BT198" i="15" s="1"/>
  <c r="BU198" i="15" s="1"/>
  <c r="AR198" i="15"/>
  <c r="AQ198" i="15"/>
  <c r="AP198" i="15"/>
  <c r="AO198" i="15"/>
  <c r="AM198" i="15"/>
  <c r="AL198" i="15"/>
  <c r="BH198" i="15" s="1"/>
  <c r="AK198" i="15"/>
  <c r="AJ198" i="15"/>
  <c r="Z198" i="15"/>
  <c r="W198" i="15"/>
  <c r="V198" i="15"/>
  <c r="S198" i="15"/>
  <c r="R198" i="15"/>
  <c r="AC198" i="15" s="1"/>
  <c r="Q198" i="15"/>
  <c r="AB198" i="15" s="1"/>
  <c r="P198" i="15"/>
  <c r="O198" i="15"/>
  <c r="N198" i="15"/>
  <c r="M198" i="15"/>
  <c r="L198" i="15"/>
  <c r="K198" i="15"/>
  <c r="J198" i="15"/>
  <c r="I198" i="15"/>
  <c r="H198" i="15"/>
  <c r="CP197" i="15"/>
  <c r="CO197" i="15"/>
  <c r="CF197" i="15"/>
  <c r="BG197" i="15"/>
  <c r="BF197" i="15"/>
  <c r="BE197" i="15"/>
  <c r="BD197" i="15"/>
  <c r="BC197" i="15"/>
  <c r="BB197" i="15"/>
  <c r="BA197" i="15"/>
  <c r="AZ197" i="15"/>
  <c r="AY197" i="15"/>
  <c r="CE197" i="15" s="1"/>
  <c r="AX197" i="15"/>
  <c r="CD197" i="15" s="1"/>
  <c r="AW197" i="15"/>
  <c r="AV197" i="15"/>
  <c r="AU197" i="15"/>
  <c r="AS197" i="15"/>
  <c r="AT197" i="15" s="1"/>
  <c r="AR197" i="15"/>
  <c r="BS197" i="15" s="1"/>
  <c r="AQ197" i="15"/>
  <c r="AP197" i="15"/>
  <c r="AO197" i="15"/>
  <c r="AM197" i="15"/>
  <c r="AL197" i="15"/>
  <c r="BH197" i="15" s="1"/>
  <c r="AK197" i="15"/>
  <c r="AJ197" i="15"/>
  <c r="Z197" i="15"/>
  <c r="W197" i="15"/>
  <c r="V197" i="15"/>
  <c r="S197" i="15"/>
  <c r="R197" i="15"/>
  <c r="AC197" i="15" s="1"/>
  <c r="Q197" i="15"/>
  <c r="AB197" i="15" s="1"/>
  <c r="P197" i="15"/>
  <c r="O197" i="15"/>
  <c r="N197" i="15"/>
  <c r="M197" i="15"/>
  <c r="L197" i="15"/>
  <c r="K197" i="15"/>
  <c r="J197" i="15"/>
  <c r="I197" i="15"/>
  <c r="H197" i="15"/>
  <c r="CO196" i="15"/>
  <c r="BT196" i="15"/>
  <c r="BS196" i="15"/>
  <c r="BI196" i="15"/>
  <c r="BJ196" i="15" s="1"/>
  <c r="BH196" i="15"/>
  <c r="BG196" i="15"/>
  <c r="BF196" i="15"/>
  <c r="BE196" i="15"/>
  <c r="CP196" i="15" s="1"/>
  <c r="CQ196" i="15" s="1"/>
  <c r="BD196" i="15"/>
  <c r="BC196" i="15"/>
  <c r="BB196" i="15"/>
  <c r="BA196" i="15"/>
  <c r="AY196" i="15"/>
  <c r="AX196" i="15"/>
  <c r="CD196" i="15" s="1"/>
  <c r="AW196" i="15"/>
  <c r="AV196" i="15"/>
  <c r="AU196" i="15"/>
  <c r="AT196" i="15"/>
  <c r="AS196" i="15"/>
  <c r="AR196" i="15"/>
  <c r="AQ196" i="15"/>
  <c r="AP196" i="15"/>
  <c r="AO196" i="15"/>
  <c r="AN196" i="15"/>
  <c r="AM196" i="15"/>
  <c r="AL196" i="15"/>
  <c r="AK196" i="15"/>
  <c r="AJ196" i="15"/>
  <c r="Z196" i="15"/>
  <c r="W196" i="15"/>
  <c r="V196" i="15"/>
  <c r="S196" i="15"/>
  <c r="R196" i="15"/>
  <c r="AC196" i="15" s="1"/>
  <c r="Q196" i="15"/>
  <c r="AB196" i="15" s="1"/>
  <c r="P196" i="15"/>
  <c r="O196" i="15"/>
  <c r="N196" i="15"/>
  <c r="M196" i="15"/>
  <c r="L196" i="15"/>
  <c r="K196" i="15"/>
  <c r="J196" i="15"/>
  <c r="I196" i="15"/>
  <c r="H196" i="15"/>
  <c r="CE195" i="15"/>
  <c r="CD195" i="15"/>
  <c r="CF195" i="15" s="1"/>
  <c r="BS195" i="15"/>
  <c r="BG195" i="15"/>
  <c r="BF195" i="15"/>
  <c r="BE195" i="15"/>
  <c r="CP195" i="15" s="1"/>
  <c r="BD195" i="15"/>
  <c r="CO195" i="15" s="1"/>
  <c r="BC195" i="15"/>
  <c r="BB195" i="15"/>
  <c r="BA195" i="15"/>
  <c r="AZ195" i="15"/>
  <c r="AY195" i="15"/>
  <c r="AX195" i="15"/>
  <c r="AW195" i="15"/>
  <c r="AV195" i="15"/>
  <c r="AU195" i="15"/>
  <c r="AS195" i="15"/>
  <c r="AR195" i="15"/>
  <c r="AQ195" i="15"/>
  <c r="AP195" i="15"/>
  <c r="AO195" i="15"/>
  <c r="AM195" i="15"/>
  <c r="BI195" i="15" s="1"/>
  <c r="AL195" i="15"/>
  <c r="AN195" i="15" s="1"/>
  <c r="AK195" i="15"/>
  <c r="AJ195" i="15"/>
  <c r="Z195" i="15"/>
  <c r="W195" i="15"/>
  <c r="V195" i="15"/>
  <c r="R195" i="15"/>
  <c r="AC195" i="15" s="1"/>
  <c r="Q195" i="15"/>
  <c r="AB195" i="15" s="1"/>
  <c r="P195" i="15"/>
  <c r="O195" i="15"/>
  <c r="N195" i="15"/>
  <c r="M195" i="15"/>
  <c r="L195" i="15"/>
  <c r="K195" i="15"/>
  <c r="J195" i="15"/>
  <c r="I195" i="15"/>
  <c r="H195" i="15"/>
  <c r="CP194" i="15"/>
  <c r="CQ194" i="15" s="1"/>
  <c r="BI194" i="15"/>
  <c r="BH194" i="15"/>
  <c r="BG194" i="15"/>
  <c r="BF194" i="15"/>
  <c r="BE194" i="15"/>
  <c r="BD194" i="15"/>
  <c r="CO194" i="15" s="1"/>
  <c r="BC194" i="15"/>
  <c r="BB194" i="15"/>
  <c r="BA194" i="15"/>
  <c r="AY194" i="15"/>
  <c r="AX194" i="15"/>
  <c r="CD194" i="15" s="1"/>
  <c r="AW194" i="15"/>
  <c r="AV194" i="15"/>
  <c r="AU194" i="15"/>
  <c r="AT194" i="15"/>
  <c r="AS194" i="15"/>
  <c r="BT194" i="15" s="1"/>
  <c r="BU194" i="15" s="1"/>
  <c r="AR194" i="15"/>
  <c r="BS194" i="15" s="1"/>
  <c r="AQ194" i="15"/>
  <c r="AP194" i="15"/>
  <c r="AO194" i="15"/>
  <c r="AN194" i="15"/>
  <c r="AM194" i="15"/>
  <c r="AL194" i="15"/>
  <c r="AK194" i="15"/>
  <c r="AJ194" i="15"/>
  <c r="Z194" i="15"/>
  <c r="W194" i="15"/>
  <c r="V194" i="15"/>
  <c r="S194" i="15"/>
  <c r="R194" i="15"/>
  <c r="AC194" i="15" s="1"/>
  <c r="Q194" i="15"/>
  <c r="AB194" i="15" s="1"/>
  <c r="P194" i="15"/>
  <c r="O194" i="15"/>
  <c r="N194" i="15"/>
  <c r="M194" i="15"/>
  <c r="L194" i="15"/>
  <c r="K194" i="15"/>
  <c r="J194" i="15"/>
  <c r="I194" i="15"/>
  <c r="H194" i="15"/>
  <c r="CQ193" i="15"/>
  <c r="CO193" i="15"/>
  <c r="CD193" i="15"/>
  <c r="CF193" i="15" s="1"/>
  <c r="BS193" i="15"/>
  <c r="BG193" i="15"/>
  <c r="BF193" i="15"/>
  <c r="BE193" i="15"/>
  <c r="CP193" i="15" s="1"/>
  <c r="BD193" i="15"/>
  <c r="BC193" i="15"/>
  <c r="BB193" i="15"/>
  <c r="BA193" i="15"/>
  <c r="AY193" i="15"/>
  <c r="CE193" i="15" s="1"/>
  <c r="AX193" i="15"/>
  <c r="AW193" i="15"/>
  <c r="AV193" i="15"/>
  <c r="AU193" i="15"/>
  <c r="AT193" i="15"/>
  <c r="AS193" i="15"/>
  <c r="BT193" i="15" s="1"/>
  <c r="BU193" i="15" s="1"/>
  <c r="AR193" i="15"/>
  <c r="AQ193" i="15"/>
  <c r="AP193" i="15"/>
  <c r="AO193" i="15"/>
  <c r="AM193" i="15"/>
  <c r="AL193" i="15"/>
  <c r="BH193" i="15" s="1"/>
  <c r="AK193" i="15"/>
  <c r="AJ193" i="15"/>
  <c r="Z193" i="15"/>
  <c r="W193" i="15"/>
  <c r="V193" i="15"/>
  <c r="S193" i="15"/>
  <c r="R193" i="15"/>
  <c r="AC193" i="15" s="1"/>
  <c r="Q193" i="15"/>
  <c r="AB193" i="15" s="1"/>
  <c r="P193" i="15"/>
  <c r="O193" i="15"/>
  <c r="N193" i="15"/>
  <c r="M193" i="15"/>
  <c r="L193" i="15"/>
  <c r="K193" i="15"/>
  <c r="J193" i="15"/>
  <c r="I193" i="15"/>
  <c r="H193" i="15"/>
  <c r="CP192" i="15"/>
  <c r="CE192" i="15"/>
  <c r="CF192" i="15" s="1"/>
  <c r="BT192" i="15"/>
  <c r="BI192" i="15"/>
  <c r="BG192" i="15"/>
  <c r="BF192" i="15"/>
  <c r="BE192" i="15"/>
  <c r="BD192" i="15"/>
  <c r="CO192" i="15" s="1"/>
  <c r="BC192" i="15"/>
  <c r="BB192" i="15"/>
  <c r="BA192" i="15"/>
  <c r="AY192" i="15"/>
  <c r="AZ192" i="15" s="1"/>
  <c r="AX192" i="15"/>
  <c r="CD192" i="15" s="1"/>
  <c r="AW192" i="15"/>
  <c r="AV192" i="15"/>
  <c r="AU192" i="15"/>
  <c r="AS192" i="15"/>
  <c r="AR192" i="15"/>
  <c r="AT192" i="15" s="1"/>
  <c r="AQ192" i="15"/>
  <c r="AP192" i="15"/>
  <c r="AO192" i="15"/>
  <c r="AN192" i="15"/>
  <c r="AM192" i="15"/>
  <c r="AL192" i="15"/>
  <c r="BH192" i="15" s="1"/>
  <c r="AK192" i="15"/>
  <c r="AJ192" i="15"/>
  <c r="Z192" i="15"/>
  <c r="W192" i="15"/>
  <c r="V192" i="15"/>
  <c r="S192" i="15"/>
  <c r="R192" i="15"/>
  <c r="AC192" i="15" s="1"/>
  <c r="Q192" i="15"/>
  <c r="AB192" i="15" s="1"/>
  <c r="P192" i="15"/>
  <c r="O192" i="15"/>
  <c r="N192" i="15"/>
  <c r="M192" i="15"/>
  <c r="L192" i="15"/>
  <c r="K192" i="15"/>
  <c r="J192" i="15"/>
  <c r="I192" i="15"/>
  <c r="H192" i="15"/>
  <c r="CP191" i="15"/>
  <c r="CQ191" i="15" s="1"/>
  <c r="CO191" i="15"/>
  <c r="CE191" i="15"/>
  <c r="BS191" i="15"/>
  <c r="BU191" i="15" s="1"/>
  <c r="BI191" i="15"/>
  <c r="BJ191" i="15" s="1"/>
  <c r="BH191" i="15"/>
  <c r="BG191" i="15"/>
  <c r="BF191" i="15"/>
  <c r="BE191" i="15"/>
  <c r="BD191" i="15"/>
  <c r="BC191" i="15"/>
  <c r="BB191" i="15"/>
  <c r="BA191" i="15"/>
  <c r="AZ191" i="15"/>
  <c r="AY191" i="15"/>
  <c r="AX191" i="15"/>
  <c r="CD191" i="15" s="1"/>
  <c r="CF191" i="15" s="1"/>
  <c r="AW191" i="15"/>
  <c r="AV191" i="15"/>
  <c r="AU191" i="15"/>
  <c r="AS191" i="15"/>
  <c r="BT191" i="15" s="1"/>
  <c r="AR191" i="15"/>
  <c r="AQ191" i="15"/>
  <c r="AP191" i="15"/>
  <c r="AO191" i="15"/>
  <c r="AN191" i="15"/>
  <c r="AM191" i="15"/>
  <c r="AL191" i="15"/>
  <c r="AK191" i="15"/>
  <c r="AJ191" i="15"/>
  <c r="Z191" i="15"/>
  <c r="W191" i="15"/>
  <c r="V191" i="15"/>
  <c r="S191" i="15"/>
  <c r="R191" i="15"/>
  <c r="AC191" i="15" s="1"/>
  <c r="Q191" i="15"/>
  <c r="AB191" i="15" s="1"/>
  <c r="CZ191" i="15" s="1"/>
  <c r="P191" i="15"/>
  <c r="O191" i="15"/>
  <c r="N191" i="15"/>
  <c r="M191" i="15"/>
  <c r="L191" i="15"/>
  <c r="K191" i="15"/>
  <c r="J191" i="15"/>
  <c r="I191" i="15"/>
  <c r="H191" i="15"/>
  <c r="CD190" i="15"/>
  <c r="BT190" i="15"/>
  <c r="BG190" i="15"/>
  <c r="BF190" i="15"/>
  <c r="BE190" i="15"/>
  <c r="CP190" i="15" s="1"/>
  <c r="CQ190" i="15" s="1"/>
  <c r="BD190" i="15"/>
  <c r="CO190" i="15" s="1"/>
  <c r="BC190" i="15"/>
  <c r="BB190" i="15"/>
  <c r="BA190" i="15"/>
  <c r="AY190" i="15"/>
  <c r="CE190" i="15" s="1"/>
  <c r="CF190" i="15" s="1"/>
  <c r="AX190" i="15"/>
  <c r="AW190" i="15"/>
  <c r="AV190" i="15"/>
  <c r="AU190" i="15"/>
  <c r="AS190" i="15"/>
  <c r="AR190" i="15"/>
  <c r="BS190" i="15" s="1"/>
  <c r="AQ190" i="15"/>
  <c r="AP190" i="15"/>
  <c r="AO190" i="15"/>
  <c r="AM190" i="15"/>
  <c r="AL190" i="15"/>
  <c r="BH190" i="15" s="1"/>
  <c r="AK190" i="15"/>
  <c r="AJ190" i="15"/>
  <c r="Z190" i="15"/>
  <c r="W190" i="15"/>
  <c r="V190" i="15"/>
  <c r="S190" i="15"/>
  <c r="R190" i="15"/>
  <c r="AC190" i="15" s="1"/>
  <c r="Q190" i="15"/>
  <c r="AB190" i="15" s="1"/>
  <c r="P190" i="15"/>
  <c r="O190" i="15"/>
  <c r="N190" i="15"/>
  <c r="M190" i="15"/>
  <c r="L190" i="15"/>
  <c r="K190" i="15"/>
  <c r="J190" i="15"/>
  <c r="I190" i="15"/>
  <c r="H190" i="15"/>
  <c r="CO189" i="15"/>
  <c r="BS189" i="15"/>
  <c r="BH189" i="15"/>
  <c r="BG189" i="15"/>
  <c r="BF189" i="15"/>
  <c r="BE189" i="15"/>
  <c r="CP189" i="15" s="1"/>
  <c r="CQ189" i="15" s="1"/>
  <c r="BD189" i="15"/>
  <c r="BC189" i="15"/>
  <c r="BB189" i="15"/>
  <c r="BA189" i="15"/>
  <c r="AY189" i="15"/>
  <c r="AX189" i="15"/>
  <c r="CD189" i="15" s="1"/>
  <c r="AW189" i="15"/>
  <c r="AV189" i="15"/>
  <c r="AU189" i="15"/>
  <c r="AT189" i="15"/>
  <c r="AS189" i="15"/>
  <c r="BT189" i="15" s="1"/>
  <c r="BU189" i="15" s="1"/>
  <c r="AR189" i="15"/>
  <c r="AQ189" i="15"/>
  <c r="AP189" i="15"/>
  <c r="AO189" i="15"/>
  <c r="AM189" i="15"/>
  <c r="BI189" i="15" s="1"/>
  <c r="BJ189" i="15" s="1"/>
  <c r="AL189" i="15"/>
  <c r="AK189" i="15"/>
  <c r="AJ189" i="15"/>
  <c r="Z189" i="15"/>
  <c r="W189" i="15"/>
  <c r="V189" i="15"/>
  <c r="S189" i="15"/>
  <c r="R189" i="15"/>
  <c r="AC189" i="15" s="1"/>
  <c r="Q189" i="15"/>
  <c r="AB189" i="15" s="1"/>
  <c r="P189" i="15"/>
  <c r="O189" i="15"/>
  <c r="N189" i="15"/>
  <c r="M189" i="15"/>
  <c r="L189" i="15"/>
  <c r="K189" i="15"/>
  <c r="J189" i="15"/>
  <c r="I189" i="15"/>
  <c r="H189" i="15"/>
  <c r="CP188" i="15"/>
  <c r="CQ188" i="15" s="1"/>
  <c r="CO188" i="15"/>
  <c r="CF188" i="15"/>
  <c r="BT188" i="15"/>
  <c r="BS188" i="15"/>
  <c r="BG188" i="15"/>
  <c r="BF188" i="15"/>
  <c r="BE188" i="15"/>
  <c r="BD188" i="15"/>
  <c r="BC188" i="15"/>
  <c r="BB188" i="15"/>
  <c r="BA188" i="15"/>
  <c r="AZ188" i="15"/>
  <c r="AY188" i="15"/>
  <c r="CE188" i="15" s="1"/>
  <c r="AX188" i="15"/>
  <c r="CD188" i="15" s="1"/>
  <c r="AW188" i="15"/>
  <c r="AV188" i="15"/>
  <c r="AU188" i="15"/>
  <c r="AT188" i="15"/>
  <c r="AS188" i="15"/>
  <c r="AR188" i="15"/>
  <c r="AQ188" i="15"/>
  <c r="AP188" i="15"/>
  <c r="AO188" i="15"/>
  <c r="AM188" i="15"/>
  <c r="AL188" i="15"/>
  <c r="BH188" i="15" s="1"/>
  <c r="AK188" i="15"/>
  <c r="AJ188" i="15"/>
  <c r="Z188" i="15"/>
  <c r="W188" i="15"/>
  <c r="V188" i="15"/>
  <c r="S188" i="15"/>
  <c r="R188" i="15"/>
  <c r="AC188" i="15" s="1"/>
  <c r="Q188" i="15"/>
  <c r="AB188" i="15" s="1"/>
  <c r="P188" i="15"/>
  <c r="O188" i="15"/>
  <c r="N188" i="15"/>
  <c r="M188" i="15"/>
  <c r="L188" i="15"/>
  <c r="K188" i="15"/>
  <c r="J188" i="15"/>
  <c r="I188" i="15"/>
  <c r="H188" i="15"/>
  <c r="CO187" i="15"/>
  <c r="CE187" i="15"/>
  <c r="CD187" i="15"/>
  <c r="CF187" i="15" s="1"/>
  <c r="BS187" i="15"/>
  <c r="BJ187" i="15"/>
  <c r="BI187" i="15"/>
  <c r="BH187" i="15"/>
  <c r="BG187" i="15"/>
  <c r="BF187" i="15"/>
  <c r="BE187" i="15"/>
  <c r="CP187" i="15" s="1"/>
  <c r="CQ187" i="15" s="1"/>
  <c r="BD187" i="15"/>
  <c r="BC187" i="15"/>
  <c r="BB187" i="15"/>
  <c r="BA187" i="15"/>
  <c r="AY187" i="15"/>
  <c r="AX187" i="15"/>
  <c r="AZ187" i="15" s="1"/>
  <c r="AW187" i="15"/>
  <c r="AV187" i="15"/>
  <c r="AU187" i="15"/>
  <c r="AT187" i="15"/>
  <c r="AS187" i="15"/>
  <c r="BT187" i="15" s="1"/>
  <c r="AR187" i="15"/>
  <c r="AQ187" i="15"/>
  <c r="AP187" i="15"/>
  <c r="AO187" i="15"/>
  <c r="AM187" i="15"/>
  <c r="AN187" i="15" s="1"/>
  <c r="AL187" i="15"/>
  <c r="AK187" i="15"/>
  <c r="AJ187" i="15"/>
  <c r="Z187" i="15"/>
  <c r="W187" i="15"/>
  <c r="V187" i="15"/>
  <c r="S187" i="15"/>
  <c r="R187" i="15"/>
  <c r="AC187" i="15" s="1"/>
  <c r="Q187" i="15"/>
  <c r="AB187" i="15" s="1"/>
  <c r="CZ187" i="15" s="1"/>
  <c r="P187" i="15"/>
  <c r="O187" i="15"/>
  <c r="N187" i="15"/>
  <c r="M187" i="15"/>
  <c r="L187" i="15"/>
  <c r="K187" i="15"/>
  <c r="J187" i="15"/>
  <c r="I187" i="15"/>
  <c r="H187" i="15"/>
  <c r="CQ186" i="15"/>
  <c r="CP186" i="15"/>
  <c r="CO186" i="15"/>
  <c r="CE186" i="15"/>
  <c r="CF186" i="15" s="1"/>
  <c r="CD186" i="15"/>
  <c r="BI186" i="15"/>
  <c r="BG186" i="15"/>
  <c r="BF186" i="15"/>
  <c r="BE186" i="15"/>
  <c r="BD186" i="15"/>
  <c r="BC186" i="15"/>
  <c r="BB186" i="15"/>
  <c r="BA186" i="15"/>
  <c r="AZ186" i="15"/>
  <c r="AY186" i="15"/>
  <c r="AX186" i="15"/>
  <c r="AW186" i="15"/>
  <c r="AV186" i="15"/>
  <c r="AU186" i="15"/>
  <c r="AS186" i="15"/>
  <c r="BT186" i="15" s="1"/>
  <c r="BU186" i="15" s="1"/>
  <c r="AR186" i="15"/>
  <c r="BS186" i="15" s="1"/>
  <c r="AQ186" i="15"/>
  <c r="AP186" i="15"/>
  <c r="AO186" i="15"/>
  <c r="AM186" i="15"/>
  <c r="AL186" i="15"/>
  <c r="BH186" i="15" s="1"/>
  <c r="AK186" i="15"/>
  <c r="AJ186" i="15"/>
  <c r="Z186" i="15"/>
  <c r="W186" i="15"/>
  <c r="V186" i="15"/>
  <c r="S186" i="15"/>
  <c r="R186" i="15"/>
  <c r="AC186" i="15" s="1"/>
  <c r="Q186" i="15"/>
  <c r="AB186" i="15" s="1"/>
  <c r="P186" i="15"/>
  <c r="O186" i="15"/>
  <c r="N186" i="15"/>
  <c r="M186" i="15"/>
  <c r="L186" i="15"/>
  <c r="K186" i="15"/>
  <c r="J186" i="15"/>
  <c r="I186" i="15"/>
  <c r="H186" i="15"/>
  <c r="CP185" i="15"/>
  <c r="CQ185" i="15" s="1"/>
  <c r="CE185" i="15"/>
  <c r="CF185" i="15" s="1"/>
  <c r="CD185" i="15"/>
  <c r="BT185" i="15"/>
  <c r="BU185" i="15" s="1"/>
  <c r="BS185" i="15"/>
  <c r="BI185" i="15"/>
  <c r="BJ185" i="15" s="1"/>
  <c r="BH185" i="15"/>
  <c r="BG185" i="15"/>
  <c r="BF185" i="15"/>
  <c r="BE185" i="15"/>
  <c r="BD185" i="15"/>
  <c r="CO185" i="15" s="1"/>
  <c r="BC185" i="15"/>
  <c r="BB185" i="15"/>
  <c r="BA185" i="15"/>
  <c r="AY185" i="15"/>
  <c r="AX185" i="15"/>
  <c r="AZ185" i="15" s="1"/>
  <c r="AW185" i="15"/>
  <c r="AV185" i="15"/>
  <c r="AU185" i="15"/>
  <c r="AT185" i="15"/>
  <c r="AS185" i="15"/>
  <c r="AR185" i="15"/>
  <c r="AQ185" i="15"/>
  <c r="AP185" i="15"/>
  <c r="AO185" i="15"/>
  <c r="AM185" i="15"/>
  <c r="AN185" i="15" s="1"/>
  <c r="AL185" i="15"/>
  <c r="AK185" i="15"/>
  <c r="AJ185" i="15"/>
  <c r="Z185" i="15"/>
  <c r="W185" i="15"/>
  <c r="V185" i="15"/>
  <c r="S185" i="15"/>
  <c r="R185" i="15"/>
  <c r="AC185" i="15" s="1"/>
  <c r="Q185" i="15"/>
  <c r="AB185" i="15" s="1"/>
  <c r="P185" i="15"/>
  <c r="O185" i="15"/>
  <c r="N185" i="15"/>
  <c r="M185" i="15"/>
  <c r="L185" i="15"/>
  <c r="K185" i="15"/>
  <c r="J185" i="15"/>
  <c r="I185" i="15"/>
  <c r="H185" i="15"/>
  <c r="CD184" i="15"/>
  <c r="BT184" i="15"/>
  <c r="BU184" i="15" s="1"/>
  <c r="BG184" i="15"/>
  <c r="BF184" i="15"/>
  <c r="BE184" i="15"/>
  <c r="CP184" i="15" s="1"/>
  <c r="BD184" i="15"/>
  <c r="CO184" i="15" s="1"/>
  <c r="BC184" i="15"/>
  <c r="BB184" i="15"/>
  <c r="BA184" i="15"/>
  <c r="AY184" i="15"/>
  <c r="CE184" i="15" s="1"/>
  <c r="AX184" i="15"/>
  <c r="AW184" i="15"/>
  <c r="AV184" i="15"/>
  <c r="AU184" i="15"/>
  <c r="AS184" i="15"/>
  <c r="AT184" i="15" s="1"/>
  <c r="AR184" i="15"/>
  <c r="BS184" i="15" s="1"/>
  <c r="AQ184" i="15"/>
  <c r="AP184" i="15"/>
  <c r="AO184" i="15"/>
  <c r="AM184" i="15"/>
  <c r="AL184" i="15"/>
  <c r="BH184" i="15" s="1"/>
  <c r="AK184" i="15"/>
  <c r="AJ184" i="15"/>
  <c r="Z184" i="15"/>
  <c r="W184" i="15"/>
  <c r="V184" i="15"/>
  <c r="S184" i="15"/>
  <c r="R184" i="15"/>
  <c r="AC184" i="15" s="1"/>
  <c r="Q184" i="15"/>
  <c r="AB184" i="15" s="1"/>
  <c r="P184" i="15"/>
  <c r="O184" i="15"/>
  <c r="N184" i="15"/>
  <c r="M184" i="15"/>
  <c r="L184" i="15"/>
  <c r="K184" i="15"/>
  <c r="J184" i="15"/>
  <c r="I184" i="15"/>
  <c r="H184" i="15"/>
  <c r="CP183" i="15"/>
  <c r="CQ183" i="15" s="1"/>
  <c r="CE183" i="15"/>
  <c r="BS183" i="15"/>
  <c r="BH183" i="15"/>
  <c r="BG183" i="15"/>
  <c r="BF183" i="15"/>
  <c r="BE183" i="15"/>
  <c r="BD183" i="15"/>
  <c r="CO183" i="15" s="1"/>
  <c r="BC183" i="15"/>
  <c r="BB183" i="15"/>
  <c r="BA183" i="15"/>
  <c r="AY183" i="15"/>
  <c r="AX183" i="15"/>
  <c r="AZ183" i="15" s="1"/>
  <c r="AW183" i="15"/>
  <c r="AV183" i="15"/>
  <c r="AU183" i="15"/>
  <c r="AS183" i="15"/>
  <c r="AT183" i="15" s="1"/>
  <c r="AR183" i="15"/>
  <c r="AQ183" i="15"/>
  <c r="AP183" i="15"/>
  <c r="AO183" i="15"/>
  <c r="AN183" i="15"/>
  <c r="AM183" i="15"/>
  <c r="BI183" i="15" s="1"/>
  <c r="BJ183" i="15" s="1"/>
  <c r="AL183" i="15"/>
  <c r="AK183" i="15"/>
  <c r="AJ183" i="15"/>
  <c r="Z183" i="15"/>
  <c r="W183" i="15"/>
  <c r="V183" i="15"/>
  <c r="S183" i="15"/>
  <c r="R183" i="15"/>
  <c r="AC183" i="15" s="1"/>
  <c r="Q183" i="15"/>
  <c r="AB183" i="15" s="1"/>
  <c r="P183" i="15"/>
  <c r="O183" i="15"/>
  <c r="N183" i="15"/>
  <c r="M183" i="15"/>
  <c r="L183" i="15"/>
  <c r="K183" i="15"/>
  <c r="J183" i="15"/>
  <c r="I183" i="15"/>
  <c r="H183" i="15"/>
  <c r="CQ182" i="15"/>
  <c r="CO182" i="15"/>
  <c r="CD182" i="15"/>
  <c r="BH182" i="15"/>
  <c r="BG182" i="15"/>
  <c r="BF182" i="15"/>
  <c r="BE182" i="15"/>
  <c r="CP182" i="15" s="1"/>
  <c r="BD182" i="15"/>
  <c r="BC182" i="15"/>
  <c r="BB182" i="15"/>
  <c r="BA182" i="15"/>
  <c r="AZ182" i="15"/>
  <c r="AY182" i="15"/>
  <c r="CE182" i="15" s="1"/>
  <c r="CF182" i="15" s="1"/>
  <c r="AX182" i="15"/>
  <c r="AW182" i="15"/>
  <c r="AV182" i="15"/>
  <c r="AU182" i="15"/>
  <c r="AT182" i="15"/>
  <c r="AS182" i="15"/>
  <c r="BT182" i="15" s="1"/>
  <c r="BU182" i="15" s="1"/>
  <c r="AR182" i="15"/>
  <c r="BS182" i="15" s="1"/>
  <c r="AQ182" i="15"/>
  <c r="AP182" i="15"/>
  <c r="AO182" i="15"/>
  <c r="AM182" i="15"/>
  <c r="BI182" i="15" s="1"/>
  <c r="BJ182" i="15" s="1"/>
  <c r="AL182" i="15"/>
  <c r="AK182" i="15"/>
  <c r="AJ182" i="15"/>
  <c r="Z182" i="15"/>
  <c r="W182" i="15"/>
  <c r="V182" i="15"/>
  <c r="S182" i="15"/>
  <c r="R182" i="15"/>
  <c r="AC182" i="15" s="1"/>
  <c r="Q182" i="15"/>
  <c r="AB182" i="15" s="1"/>
  <c r="P182" i="15"/>
  <c r="O182" i="15"/>
  <c r="N182" i="15"/>
  <c r="M182" i="15"/>
  <c r="L182" i="15"/>
  <c r="K182" i="15"/>
  <c r="J182" i="15"/>
  <c r="I182" i="15"/>
  <c r="H182" i="15"/>
  <c r="CQ181" i="15"/>
  <c r="CP181" i="15"/>
  <c r="CO181" i="15"/>
  <c r="CD181" i="15"/>
  <c r="BS181" i="15"/>
  <c r="BH181" i="15"/>
  <c r="BG181" i="15"/>
  <c r="BF181" i="15"/>
  <c r="BE181" i="15"/>
  <c r="BD181" i="15"/>
  <c r="BC181" i="15"/>
  <c r="BB181" i="15"/>
  <c r="BA181" i="15"/>
  <c r="AY181" i="15"/>
  <c r="CE181" i="15" s="1"/>
  <c r="AX181" i="15"/>
  <c r="AW181" i="15"/>
  <c r="AV181" i="15"/>
  <c r="AU181" i="15"/>
  <c r="AS181" i="15"/>
  <c r="AT181" i="15" s="1"/>
  <c r="AR181" i="15"/>
  <c r="AQ181" i="15"/>
  <c r="AP181" i="15"/>
  <c r="AO181" i="15"/>
  <c r="AM181" i="15"/>
  <c r="BI181" i="15" s="1"/>
  <c r="BJ181" i="15" s="1"/>
  <c r="AL181" i="15"/>
  <c r="AK181" i="15"/>
  <c r="AJ181" i="15"/>
  <c r="Z181" i="15"/>
  <c r="W181" i="15"/>
  <c r="V181" i="15"/>
  <c r="S181" i="15"/>
  <c r="R181" i="15"/>
  <c r="AC181" i="15" s="1"/>
  <c r="Q181" i="15"/>
  <c r="AB181" i="15" s="1"/>
  <c r="P181" i="15"/>
  <c r="O181" i="15"/>
  <c r="N181" i="15"/>
  <c r="M181" i="15"/>
  <c r="L181" i="15"/>
  <c r="K181" i="15"/>
  <c r="J181" i="15"/>
  <c r="I181" i="15"/>
  <c r="H181" i="15"/>
  <c r="CP180" i="15"/>
  <c r="CQ180" i="15" s="1"/>
  <c r="CO180" i="15"/>
  <c r="CD180" i="15"/>
  <c r="BT180" i="15"/>
  <c r="BU180" i="15" s="1"/>
  <c r="BI180" i="15"/>
  <c r="BG180" i="15"/>
  <c r="BF180" i="15"/>
  <c r="BE180" i="15"/>
  <c r="BD180" i="15"/>
  <c r="BC180" i="15"/>
  <c r="BB180" i="15"/>
  <c r="BA180" i="15"/>
  <c r="AY180" i="15"/>
  <c r="CE180" i="15" s="1"/>
  <c r="CF180" i="15" s="1"/>
  <c r="AX180" i="15"/>
  <c r="AW180" i="15"/>
  <c r="AV180" i="15"/>
  <c r="AU180" i="15"/>
  <c r="AT180" i="15"/>
  <c r="AS180" i="15"/>
  <c r="AR180" i="15"/>
  <c r="BS180" i="15" s="1"/>
  <c r="AQ180" i="15"/>
  <c r="AP180" i="15"/>
  <c r="AO180" i="15"/>
  <c r="AM180" i="15"/>
  <c r="AN180" i="15" s="1"/>
  <c r="AL180" i="15"/>
  <c r="BH180" i="15" s="1"/>
  <c r="AK180" i="15"/>
  <c r="AJ180" i="15"/>
  <c r="Z180" i="15"/>
  <c r="W180" i="15"/>
  <c r="V180" i="15"/>
  <c r="S180" i="15"/>
  <c r="R180" i="15"/>
  <c r="AC180" i="15" s="1"/>
  <c r="Q180" i="15"/>
  <c r="AB180" i="15" s="1"/>
  <c r="P180" i="15"/>
  <c r="O180" i="15"/>
  <c r="N180" i="15"/>
  <c r="M180" i="15"/>
  <c r="L180" i="15"/>
  <c r="K180" i="15"/>
  <c r="J180" i="15"/>
  <c r="I180" i="15"/>
  <c r="H180" i="15"/>
  <c r="CO179" i="15"/>
  <c r="BT179" i="15"/>
  <c r="BJ179" i="15"/>
  <c r="BI179" i="15"/>
  <c r="BH179" i="15"/>
  <c r="BG179" i="15"/>
  <c r="BF179" i="15"/>
  <c r="BE179" i="15"/>
  <c r="CP179" i="15" s="1"/>
  <c r="CQ179" i="15" s="1"/>
  <c r="BD179" i="15"/>
  <c r="BC179" i="15"/>
  <c r="BB179" i="15"/>
  <c r="BA179" i="15"/>
  <c r="AY179" i="15"/>
  <c r="AX179" i="15"/>
  <c r="CD179" i="15" s="1"/>
  <c r="AW179" i="15"/>
  <c r="AV179" i="15"/>
  <c r="AU179" i="15"/>
  <c r="AS179" i="15"/>
  <c r="AR179" i="15"/>
  <c r="AQ179" i="15"/>
  <c r="AP179" i="15"/>
  <c r="AO179" i="15"/>
  <c r="AN179" i="15"/>
  <c r="AM179" i="15"/>
  <c r="AL179" i="15"/>
  <c r="AK179" i="15"/>
  <c r="AJ179" i="15"/>
  <c r="Z179" i="15"/>
  <c r="W179" i="15"/>
  <c r="V179" i="15"/>
  <c r="S179" i="15"/>
  <c r="R179" i="15"/>
  <c r="AC179" i="15" s="1"/>
  <c r="Q179" i="15"/>
  <c r="AB179" i="15" s="1"/>
  <c r="P179" i="15"/>
  <c r="O179" i="15"/>
  <c r="N179" i="15"/>
  <c r="M179" i="15"/>
  <c r="L179" i="15"/>
  <c r="K179" i="15"/>
  <c r="J179" i="15"/>
  <c r="I179" i="15"/>
  <c r="H179" i="15"/>
  <c r="CO178" i="15"/>
  <c r="CE178" i="15"/>
  <c r="CF178" i="15" s="1"/>
  <c r="CD178" i="15"/>
  <c r="BT178" i="15"/>
  <c r="BU178" i="15" s="1"/>
  <c r="BG178" i="15"/>
  <c r="BF178" i="15"/>
  <c r="BE178" i="15"/>
  <c r="CP178" i="15" s="1"/>
  <c r="BD178" i="15"/>
  <c r="BC178" i="15"/>
  <c r="BB178" i="15"/>
  <c r="BA178" i="15"/>
  <c r="AZ178" i="15"/>
  <c r="AY178" i="15"/>
  <c r="AX178" i="15"/>
  <c r="AW178" i="15"/>
  <c r="AV178" i="15"/>
  <c r="AU178" i="15"/>
  <c r="AT178" i="15"/>
  <c r="AS178" i="15"/>
  <c r="AR178" i="15"/>
  <c r="BS178" i="15" s="1"/>
  <c r="AQ178" i="15"/>
  <c r="AP178" i="15"/>
  <c r="AO178" i="15"/>
  <c r="AM178" i="15"/>
  <c r="BI178" i="15" s="1"/>
  <c r="BJ178" i="15" s="1"/>
  <c r="AL178" i="15"/>
  <c r="BH178" i="15" s="1"/>
  <c r="AK178" i="15"/>
  <c r="AJ178" i="15"/>
  <c r="Z178" i="15"/>
  <c r="W178" i="15"/>
  <c r="V178" i="15"/>
  <c r="S178" i="15"/>
  <c r="R178" i="15"/>
  <c r="AC178" i="15" s="1"/>
  <c r="Q178" i="15"/>
  <c r="AB178" i="15" s="1"/>
  <c r="P178" i="15"/>
  <c r="O178" i="15"/>
  <c r="N178" i="15"/>
  <c r="M178" i="15"/>
  <c r="L178" i="15"/>
  <c r="K178" i="15"/>
  <c r="J178" i="15"/>
  <c r="I178" i="15"/>
  <c r="H178" i="15"/>
  <c r="CO177" i="15"/>
  <c r="BT177" i="15"/>
  <c r="BU177" i="15" s="1"/>
  <c r="BS177" i="15"/>
  <c r="BH177" i="15"/>
  <c r="BG177" i="15"/>
  <c r="BF177" i="15"/>
  <c r="BE177" i="15"/>
  <c r="CP177" i="15" s="1"/>
  <c r="CQ177" i="15" s="1"/>
  <c r="BD177" i="15"/>
  <c r="BC177" i="15"/>
  <c r="BB177" i="15"/>
  <c r="BA177" i="15"/>
  <c r="AZ177" i="15"/>
  <c r="AY177" i="15"/>
  <c r="CE177" i="15" s="1"/>
  <c r="AX177" i="15"/>
  <c r="CD177" i="15" s="1"/>
  <c r="AW177" i="15"/>
  <c r="AV177" i="15"/>
  <c r="AU177" i="15"/>
  <c r="AT177" i="15"/>
  <c r="AS177" i="15"/>
  <c r="AR177" i="15"/>
  <c r="AQ177" i="15"/>
  <c r="AP177" i="15"/>
  <c r="AO177" i="15"/>
  <c r="AN177" i="15"/>
  <c r="AM177" i="15"/>
  <c r="BI177" i="15" s="1"/>
  <c r="AL177" i="15"/>
  <c r="AK177" i="15"/>
  <c r="AJ177" i="15"/>
  <c r="Z177" i="15"/>
  <c r="W177" i="15"/>
  <c r="V177" i="15"/>
  <c r="S177" i="15"/>
  <c r="R177" i="15"/>
  <c r="AC177" i="15" s="1"/>
  <c r="Q177" i="15"/>
  <c r="AB177" i="15" s="1"/>
  <c r="CZ177" i="15" s="1"/>
  <c r="P177" i="15"/>
  <c r="O177" i="15"/>
  <c r="N177" i="15"/>
  <c r="M177" i="15"/>
  <c r="L177" i="15"/>
  <c r="K177" i="15"/>
  <c r="J177" i="15"/>
  <c r="I177" i="15"/>
  <c r="H177" i="15"/>
  <c r="CO176" i="15"/>
  <c r="CQ176" i="15" s="1"/>
  <c r="BI176" i="15"/>
  <c r="BG176" i="15"/>
  <c r="BF176" i="15"/>
  <c r="BE176" i="15"/>
  <c r="CP176" i="15" s="1"/>
  <c r="BD176" i="15"/>
  <c r="BC176" i="15"/>
  <c r="BB176" i="15"/>
  <c r="BA176" i="15"/>
  <c r="AY176" i="15"/>
  <c r="AZ176" i="15" s="1"/>
  <c r="AX176" i="15"/>
  <c r="CD176" i="15" s="1"/>
  <c r="AW176" i="15"/>
  <c r="AV176" i="15"/>
  <c r="AU176" i="15"/>
  <c r="AT176" i="15"/>
  <c r="AS176" i="15"/>
  <c r="BT176" i="15" s="1"/>
  <c r="BU176" i="15" s="1"/>
  <c r="AR176" i="15"/>
  <c r="BS176" i="15" s="1"/>
  <c r="AQ176" i="15"/>
  <c r="AP176" i="15"/>
  <c r="AO176" i="15"/>
  <c r="AM176" i="15"/>
  <c r="AL176" i="15"/>
  <c r="BH176" i="15" s="1"/>
  <c r="AK176" i="15"/>
  <c r="AJ176" i="15"/>
  <c r="Z176" i="15"/>
  <c r="W176" i="15"/>
  <c r="V176" i="15"/>
  <c r="S176" i="15"/>
  <c r="R176" i="15"/>
  <c r="AC176" i="15" s="1"/>
  <c r="Q176" i="15"/>
  <c r="AB176" i="15" s="1"/>
  <c r="CZ176" i="15" s="1"/>
  <c r="P176" i="15"/>
  <c r="O176" i="15"/>
  <c r="N176" i="15"/>
  <c r="M176" i="15"/>
  <c r="L176" i="15"/>
  <c r="K176" i="15"/>
  <c r="J176" i="15"/>
  <c r="I176" i="15"/>
  <c r="H176" i="15"/>
  <c r="CO175" i="15"/>
  <c r="CE175" i="15"/>
  <c r="CF175" i="15" s="1"/>
  <c r="CD175" i="15"/>
  <c r="BS175" i="15"/>
  <c r="BI175" i="15"/>
  <c r="BG175" i="15"/>
  <c r="BF175" i="15"/>
  <c r="BE175" i="15"/>
  <c r="CP175" i="15" s="1"/>
  <c r="CQ175" i="15" s="1"/>
  <c r="BD175" i="15"/>
  <c r="BC175" i="15"/>
  <c r="BB175" i="15"/>
  <c r="BA175" i="15"/>
  <c r="AZ175" i="15"/>
  <c r="AY175" i="15"/>
  <c r="AX175" i="15"/>
  <c r="AW175" i="15"/>
  <c r="AV175" i="15"/>
  <c r="AU175" i="15"/>
  <c r="AT175" i="15"/>
  <c r="AS175" i="15"/>
  <c r="BT175" i="15" s="1"/>
  <c r="BU175" i="15" s="1"/>
  <c r="AR175" i="15"/>
  <c r="AQ175" i="15"/>
  <c r="AP175" i="15"/>
  <c r="AO175" i="15"/>
  <c r="AM175" i="15"/>
  <c r="AL175" i="15"/>
  <c r="BH175" i="15" s="1"/>
  <c r="AK175" i="15"/>
  <c r="AJ175" i="15"/>
  <c r="Z175" i="15"/>
  <c r="W175" i="15"/>
  <c r="V175" i="15"/>
  <c r="S175" i="15"/>
  <c r="R175" i="15"/>
  <c r="AC175" i="15" s="1"/>
  <c r="Q175" i="15"/>
  <c r="AB175" i="15" s="1"/>
  <c r="P175" i="15"/>
  <c r="O175" i="15"/>
  <c r="N175" i="15"/>
  <c r="M175" i="15"/>
  <c r="L175" i="15"/>
  <c r="K175" i="15"/>
  <c r="J175" i="15"/>
  <c r="I175" i="15"/>
  <c r="H175" i="15"/>
  <c r="CO174" i="15"/>
  <c r="CE174" i="15"/>
  <c r="CD174" i="15"/>
  <c r="BI174" i="15"/>
  <c r="BG174" i="15"/>
  <c r="BF174" i="15"/>
  <c r="BE174" i="15"/>
  <c r="CP174" i="15" s="1"/>
  <c r="CQ174" i="15" s="1"/>
  <c r="BD174" i="15"/>
  <c r="BC174" i="15"/>
  <c r="BB174" i="15"/>
  <c r="BA174" i="15"/>
  <c r="AY174" i="15"/>
  <c r="AZ174" i="15" s="1"/>
  <c r="AX174" i="15"/>
  <c r="AW174" i="15"/>
  <c r="AV174" i="15"/>
  <c r="AU174" i="15"/>
  <c r="AS174" i="15"/>
  <c r="BT174" i="15" s="1"/>
  <c r="BU174" i="15" s="1"/>
  <c r="AR174" i="15"/>
  <c r="BS174" i="15" s="1"/>
  <c r="AQ174" i="15"/>
  <c r="AP174" i="15"/>
  <c r="AO174" i="15"/>
  <c r="AM174" i="15"/>
  <c r="AL174" i="15"/>
  <c r="BH174" i="15" s="1"/>
  <c r="AK174" i="15"/>
  <c r="AJ174" i="15"/>
  <c r="Z174" i="15"/>
  <c r="W174" i="15"/>
  <c r="V174" i="15"/>
  <c r="S174" i="15"/>
  <c r="R174" i="15"/>
  <c r="AC174" i="15" s="1"/>
  <c r="Q174" i="15"/>
  <c r="AB174" i="15" s="1"/>
  <c r="P174" i="15"/>
  <c r="O174" i="15"/>
  <c r="N174" i="15"/>
  <c r="M174" i="15"/>
  <c r="L174" i="15"/>
  <c r="K174" i="15"/>
  <c r="J174" i="15"/>
  <c r="I174" i="15"/>
  <c r="H174" i="15"/>
  <c r="CE173" i="15"/>
  <c r="CF173" i="15" s="1"/>
  <c r="BT173" i="15"/>
  <c r="BS173" i="15"/>
  <c r="BI173" i="15"/>
  <c r="BG173" i="15"/>
  <c r="BF173" i="15"/>
  <c r="BE173" i="15"/>
  <c r="CP173" i="15" s="1"/>
  <c r="CQ173" i="15" s="1"/>
  <c r="BD173" i="15"/>
  <c r="CO173" i="15" s="1"/>
  <c r="BC173" i="15"/>
  <c r="BB173" i="15"/>
  <c r="BA173" i="15"/>
  <c r="AY173" i="15"/>
  <c r="AX173" i="15"/>
  <c r="CD173" i="15" s="1"/>
  <c r="AW173" i="15"/>
  <c r="AV173" i="15"/>
  <c r="AU173" i="15"/>
  <c r="AS173" i="15"/>
  <c r="AR173" i="15"/>
  <c r="AT173" i="15" s="1"/>
  <c r="AQ173" i="15"/>
  <c r="AP173" i="15"/>
  <c r="AO173" i="15"/>
  <c r="AN173" i="15"/>
  <c r="AM173" i="15"/>
  <c r="AL173" i="15"/>
  <c r="BH173" i="15" s="1"/>
  <c r="AK173" i="15"/>
  <c r="AJ173" i="15"/>
  <c r="Z173" i="15"/>
  <c r="W173" i="15"/>
  <c r="V173" i="15"/>
  <c r="S173" i="15"/>
  <c r="R173" i="15"/>
  <c r="AC173" i="15" s="1"/>
  <c r="Q173" i="15"/>
  <c r="AB173" i="15" s="1"/>
  <c r="P173" i="15"/>
  <c r="O173" i="15"/>
  <c r="N173" i="15"/>
  <c r="M173" i="15"/>
  <c r="L173" i="15"/>
  <c r="K173" i="15"/>
  <c r="J173" i="15"/>
  <c r="I173" i="15"/>
  <c r="H173" i="15"/>
  <c r="CQ172" i="15"/>
  <c r="CP172" i="15"/>
  <c r="CE172" i="15"/>
  <c r="BS172" i="15"/>
  <c r="BI172" i="15"/>
  <c r="BJ172" i="15" s="1"/>
  <c r="BH172" i="15"/>
  <c r="BG172" i="15"/>
  <c r="BF172" i="15"/>
  <c r="BE172" i="15"/>
  <c r="BD172" i="15"/>
  <c r="CO172" i="15" s="1"/>
  <c r="BC172" i="15"/>
  <c r="BB172" i="15"/>
  <c r="BA172" i="15"/>
  <c r="AY172" i="15"/>
  <c r="AX172" i="15"/>
  <c r="CD172" i="15" s="1"/>
  <c r="CF172" i="15" s="1"/>
  <c r="AW172" i="15"/>
  <c r="AV172" i="15"/>
  <c r="AU172" i="15"/>
  <c r="AS172" i="15"/>
  <c r="AT172" i="15" s="1"/>
  <c r="AR172" i="15"/>
  <c r="AQ172" i="15"/>
  <c r="AP172" i="15"/>
  <c r="AO172" i="15"/>
  <c r="AN172" i="15"/>
  <c r="AM172" i="15"/>
  <c r="AL172" i="15"/>
  <c r="AK172" i="15"/>
  <c r="AJ172" i="15"/>
  <c r="Z172" i="15"/>
  <c r="W172" i="15"/>
  <c r="V172" i="15"/>
  <c r="S172" i="15"/>
  <c r="R172" i="15"/>
  <c r="AC172" i="15" s="1"/>
  <c r="Q172" i="15"/>
  <c r="AB172" i="15" s="1"/>
  <c r="P172" i="15"/>
  <c r="O172" i="15"/>
  <c r="N172" i="15"/>
  <c r="M172" i="15"/>
  <c r="L172" i="15"/>
  <c r="K172" i="15"/>
  <c r="J172" i="15"/>
  <c r="I172" i="15"/>
  <c r="H172" i="15"/>
  <c r="CE171" i="15"/>
  <c r="CD171" i="15"/>
  <c r="CF171" i="15" s="1"/>
  <c r="BS171" i="15"/>
  <c r="BU171" i="15" s="1"/>
  <c r="BI171" i="15"/>
  <c r="BJ171" i="15" s="1"/>
  <c r="BH171" i="15"/>
  <c r="BG171" i="15"/>
  <c r="BF171" i="15"/>
  <c r="BE171" i="15"/>
  <c r="CP171" i="15" s="1"/>
  <c r="CQ171" i="15" s="1"/>
  <c r="BD171" i="15"/>
  <c r="CO171" i="15" s="1"/>
  <c r="BC171" i="15"/>
  <c r="BB171" i="15"/>
  <c r="BA171" i="15"/>
  <c r="AZ171" i="15"/>
  <c r="AY171" i="15"/>
  <c r="AX171" i="15"/>
  <c r="AW171" i="15"/>
  <c r="AV171" i="15"/>
  <c r="AU171" i="15"/>
  <c r="AT171" i="15"/>
  <c r="AS171" i="15"/>
  <c r="BT171" i="15" s="1"/>
  <c r="AR171" i="15"/>
  <c r="AQ171" i="15"/>
  <c r="AP171" i="15"/>
  <c r="AO171" i="15"/>
  <c r="AN171" i="15"/>
  <c r="AM171" i="15"/>
  <c r="AL171" i="15"/>
  <c r="AK171" i="15"/>
  <c r="AJ171" i="15"/>
  <c r="Z171" i="15"/>
  <c r="W171" i="15"/>
  <c r="V171" i="15"/>
  <c r="S171" i="15"/>
  <c r="R171" i="15"/>
  <c r="AC171" i="15" s="1"/>
  <c r="Q171" i="15"/>
  <c r="AB171" i="15" s="1"/>
  <c r="P171" i="15"/>
  <c r="O171" i="15"/>
  <c r="N171" i="15"/>
  <c r="M171" i="15"/>
  <c r="L171" i="15"/>
  <c r="K171" i="15"/>
  <c r="J171" i="15"/>
  <c r="I171" i="15"/>
  <c r="H171" i="15"/>
  <c r="CE170" i="15"/>
  <c r="CD170" i="15"/>
  <c r="BU170" i="15"/>
  <c r="BT170" i="15"/>
  <c r="BI170" i="15"/>
  <c r="BG170" i="15"/>
  <c r="BF170" i="15"/>
  <c r="BE170" i="15"/>
  <c r="CP170" i="15" s="1"/>
  <c r="CQ170" i="15" s="1"/>
  <c r="BD170" i="15"/>
  <c r="CO170" i="15" s="1"/>
  <c r="BC170" i="15"/>
  <c r="BB170" i="15"/>
  <c r="BA170" i="15"/>
  <c r="AZ170" i="15"/>
  <c r="AY170" i="15"/>
  <c r="AX170" i="15"/>
  <c r="AW170" i="15"/>
  <c r="AV170" i="15"/>
  <c r="AU170" i="15"/>
  <c r="AS170" i="15"/>
  <c r="AT170" i="15" s="1"/>
  <c r="AR170" i="15"/>
  <c r="BS170" i="15" s="1"/>
  <c r="AQ170" i="15"/>
  <c r="AP170" i="15"/>
  <c r="AO170" i="15"/>
  <c r="AM170" i="15"/>
  <c r="AL170" i="15"/>
  <c r="BH170" i="15" s="1"/>
  <c r="AK170" i="15"/>
  <c r="AJ170" i="15"/>
  <c r="Z170" i="15"/>
  <c r="W170" i="15"/>
  <c r="V170" i="15"/>
  <c r="S170" i="15"/>
  <c r="R170" i="15"/>
  <c r="AC170" i="15" s="1"/>
  <c r="Q170" i="15"/>
  <c r="AB170" i="15" s="1"/>
  <c r="P170" i="15"/>
  <c r="O170" i="15"/>
  <c r="N170" i="15"/>
  <c r="M170" i="15"/>
  <c r="L170" i="15"/>
  <c r="K170" i="15"/>
  <c r="J170" i="15"/>
  <c r="I170" i="15"/>
  <c r="H170" i="15"/>
  <c r="CD169" i="15"/>
  <c r="BI169" i="15"/>
  <c r="BG169" i="15"/>
  <c r="BF169" i="15"/>
  <c r="BE169" i="15"/>
  <c r="CP169" i="15" s="1"/>
  <c r="BD169" i="15"/>
  <c r="CO169" i="15" s="1"/>
  <c r="CQ169" i="15" s="1"/>
  <c r="BC169" i="15"/>
  <c r="BB169" i="15"/>
  <c r="BA169" i="15"/>
  <c r="AY169" i="15"/>
  <c r="AX169" i="15"/>
  <c r="AW169" i="15"/>
  <c r="AV169" i="15"/>
  <c r="AU169" i="15"/>
  <c r="AT169" i="15"/>
  <c r="AS169" i="15"/>
  <c r="BT169" i="15" s="1"/>
  <c r="BU169" i="15" s="1"/>
  <c r="AR169" i="15"/>
  <c r="BS169" i="15" s="1"/>
  <c r="AQ169" i="15"/>
  <c r="AP169" i="15"/>
  <c r="AO169" i="15"/>
  <c r="AM169" i="15"/>
  <c r="AN169" i="15" s="1"/>
  <c r="AL169" i="15"/>
  <c r="BH169" i="15" s="1"/>
  <c r="AK169" i="15"/>
  <c r="AJ169" i="15"/>
  <c r="Z169" i="15"/>
  <c r="W169" i="15"/>
  <c r="V169" i="15"/>
  <c r="S169" i="15"/>
  <c r="R169" i="15"/>
  <c r="AC169" i="15" s="1"/>
  <c r="Q169" i="15"/>
  <c r="AB169" i="15" s="1"/>
  <c r="P169" i="15"/>
  <c r="O169" i="15"/>
  <c r="N169" i="15"/>
  <c r="M169" i="15"/>
  <c r="L169" i="15"/>
  <c r="K169" i="15"/>
  <c r="J169" i="15"/>
  <c r="I169" i="15"/>
  <c r="H169" i="15"/>
  <c r="CO168" i="15"/>
  <c r="CF168" i="15"/>
  <c r="CE168" i="15"/>
  <c r="CD168" i="15"/>
  <c r="BS168" i="15"/>
  <c r="BH168" i="15"/>
  <c r="BG168" i="15"/>
  <c r="BF168" i="15"/>
  <c r="BE168" i="15"/>
  <c r="CP168" i="15" s="1"/>
  <c r="CQ168" i="15" s="1"/>
  <c r="BD168" i="15"/>
  <c r="BC168" i="15"/>
  <c r="BB168" i="15"/>
  <c r="BA168" i="15"/>
  <c r="AZ168" i="15"/>
  <c r="AY168" i="15"/>
  <c r="AX168" i="15"/>
  <c r="AW168" i="15"/>
  <c r="AV168" i="15"/>
  <c r="AU168" i="15"/>
  <c r="AT168" i="15"/>
  <c r="AS168" i="15"/>
  <c r="BT168" i="15" s="1"/>
  <c r="BU168" i="15" s="1"/>
  <c r="AR168" i="15"/>
  <c r="AQ168" i="15"/>
  <c r="AP168" i="15"/>
  <c r="AO168" i="15"/>
  <c r="AM168" i="15"/>
  <c r="BI168" i="15" s="1"/>
  <c r="BJ168" i="15" s="1"/>
  <c r="AL168" i="15"/>
  <c r="AK168" i="15"/>
  <c r="AJ168" i="15"/>
  <c r="Z168" i="15"/>
  <c r="W168" i="15"/>
  <c r="V168" i="15"/>
  <c r="S168" i="15"/>
  <c r="R168" i="15"/>
  <c r="AC168" i="15" s="1"/>
  <c r="Q168" i="15"/>
  <c r="AB168" i="15" s="1"/>
  <c r="P168" i="15"/>
  <c r="O168" i="15"/>
  <c r="N168" i="15"/>
  <c r="M168" i="15"/>
  <c r="L168" i="15"/>
  <c r="K168" i="15"/>
  <c r="J168" i="15"/>
  <c r="I168" i="15"/>
  <c r="H168" i="15"/>
  <c r="CO167" i="15"/>
  <c r="BS167" i="15"/>
  <c r="BH167" i="15"/>
  <c r="BG167" i="15"/>
  <c r="BF167" i="15"/>
  <c r="BE167" i="15"/>
  <c r="CP167" i="15" s="1"/>
  <c r="CQ167" i="15" s="1"/>
  <c r="BD167" i="15"/>
  <c r="BC167" i="15"/>
  <c r="BB167" i="15"/>
  <c r="BA167" i="15"/>
  <c r="AY167" i="15"/>
  <c r="AZ167" i="15" s="1"/>
  <c r="AX167" i="15"/>
  <c r="CD167" i="15" s="1"/>
  <c r="AW167" i="15"/>
  <c r="AV167" i="15"/>
  <c r="AU167" i="15"/>
  <c r="AT167" i="15"/>
  <c r="AS167" i="15"/>
  <c r="BT167" i="15" s="1"/>
  <c r="BU167" i="15" s="1"/>
  <c r="AR167" i="15"/>
  <c r="AQ167" i="15"/>
  <c r="AP167" i="15"/>
  <c r="AO167" i="15"/>
  <c r="AM167" i="15"/>
  <c r="BI167" i="15" s="1"/>
  <c r="BJ167" i="15" s="1"/>
  <c r="AL167" i="15"/>
  <c r="AK167" i="15"/>
  <c r="AJ167" i="15"/>
  <c r="Z167" i="15"/>
  <c r="W167" i="15"/>
  <c r="V167" i="15"/>
  <c r="S167" i="15"/>
  <c r="R167" i="15"/>
  <c r="AC167" i="15" s="1"/>
  <c r="Q167" i="15"/>
  <c r="AB167" i="15" s="1"/>
  <c r="P167" i="15"/>
  <c r="O167" i="15"/>
  <c r="N167" i="15"/>
  <c r="M167" i="15"/>
  <c r="L167" i="15"/>
  <c r="K167" i="15"/>
  <c r="J167" i="15"/>
  <c r="I167" i="15"/>
  <c r="H167" i="15"/>
  <c r="CP166" i="15"/>
  <c r="CQ166" i="15" s="1"/>
  <c r="CO166" i="15"/>
  <c r="BS166" i="15"/>
  <c r="BG166" i="15"/>
  <c r="BF166" i="15"/>
  <c r="BE166" i="15"/>
  <c r="BD166" i="15"/>
  <c r="BC166" i="15"/>
  <c r="BB166" i="15"/>
  <c r="BA166" i="15"/>
  <c r="AY166" i="15"/>
  <c r="CE166" i="15" s="1"/>
  <c r="AX166" i="15"/>
  <c r="CD166" i="15" s="1"/>
  <c r="AW166" i="15"/>
  <c r="AV166" i="15"/>
  <c r="AU166" i="15"/>
  <c r="AS166" i="15"/>
  <c r="AR166" i="15"/>
  <c r="AQ166" i="15"/>
  <c r="AP166" i="15"/>
  <c r="AO166" i="15"/>
  <c r="AM166" i="15"/>
  <c r="BI166" i="15" s="1"/>
  <c r="AL166" i="15"/>
  <c r="BH166" i="15" s="1"/>
  <c r="AK166" i="15"/>
  <c r="AJ166" i="15"/>
  <c r="Z166" i="15"/>
  <c r="W166" i="15"/>
  <c r="V166" i="15"/>
  <c r="S166" i="15"/>
  <c r="R166" i="15"/>
  <c r="AC166" i="15" s="1"/>
  <c r="Q166" i="15"/>
  <c r="AB166" i="15" s="1"/>
  <c r="P166" i="15"/>
  <c r="O166" i="15"/>
  <c r="N166" i="15"/>
  <c r="M166" i="15"/>
  <c r="L166" i="15"/>
  <c r="K166" i="15"/>
  <c r="J166" i="15"/>
  <c r="I166" i="15"/>
  <c r="H166" i="15"/>
  <c r="CP165" i="15"/>
  <c r="BS165" i="15"/>
  <c r="BG165" i="15"/>
  <c r="BF165" i="15"/>
  <c r="BE165" i="15"/>
  <c r="BD165" i="15"/>
  <c r="CO165" i="15" s="1"/>
  <c r="CQ165" i="15" s="1"/>
  <c r="BC165" i="15"/>
  <c r="BB165" i="15"/>
  <c r="BA165" i="15"/>
  <c r="AY165" i="15"/>
  <c r="CE165" i="15" s="1"/>
  <c r="AX165" i="15"/>
  <c r="CD165" i="15" s="1"/>
  <c r="AW165" i="15"/>
  <c r="AV165" i="15"/>
  <c r="AU165" i="15"/>
  <c r="AS165" i="15"/>
  <c r="AT165" i="15" s="1"/>
  <c r="AR165" i="15"/>
  <c r="AQ165" i="15"/>
  <c r="AP165" i="15"/>
  <c r="AO165" i="15"/>
  <c r="AM165" i="15"/>
  <c r="BI165" i="15" s="1"/>
  <c r="BJ165" i="15" s="1"/>
  <c r="AL165" i="15"/>
  <c r="BH165" i="15" s="1"/>
  <c r="AK165" i="15"/>
  <c r="AJ165" i="15"/>
  <c r="Z165" i="15"/>
  <c r="W165" i="15"/>
  <c r="V165" i="15"/>
  <c r="S165" i="15"/>
  <c r="R165" i="15"/>
  <c r="AC165" i="15" s="1"/>
  <c r="Q165" i="15"/>
  <c r="AB165" i="15" s="1"/>
  <c r="P165" i="15"/>
  <c r="O165" i="15"/>
  <c r="N165" i="15"/>
  <c r="M165" i="15"/>
  <c r="L165" i="15"/>
  <c r="K165" i="15"/>
  <c r="J165" i="15"/>
  <c r="I165" i="15"/>
  <c r="H165" i="15"/>
  <c r="CP164" i="15"/>
  <c r="CO164" i="15"/>
  <c r="CE164" i="15"/>
  <c r="CD164" i="15"/>
  <c r="BU164" i="15"/>
  <c r="BG164" i="15"/>
  <c r="BF164" i="15"/>
  <c r="BE164" i="15"/>
  <c r="BD164" i="15"/>
  <c r="BC164" i="15"/>
  <c r="BB164" i="15"/>
  <c r="BA164" i="15"/>
  <c r="AZ164" i="15"/>
  <c r="AY164" i="15"/>
  <c r="AX164" i="15"/>
  <c r="AW164" i="15"/>
  <c r="AV164" i="15"/>
  <c r="AU164" i="15"/>
  <c r="AT164" i="15"/>
  <c r="AS164" i="15"/>
  <c r="BT164" i="15" s="1"/>
  <c r="AR164" i="15"/>
  <c r="BS164" i="15" s="1"/>
  <c r="AQ164" i="15"/>
  <c r="AP164" i="15"/>
  <c r="AO164" i="15"/>
  <c r="AM164" i="15"/>
  <c r="AL164" i="15"/>
  <c r="BH164" i="15" s="1"/>
  <c r="AK164" i="15"/>
  <c r="AJ164" i="15"/>
  <c r="Z164" i="15"/>
  <c r="W164" i="15"/>
  <c r="V164" i="15"/>
  <c r="S164" i="15"/>
  <c r="R164" i="15"/>
  <c r="AC164" i="15" s="1"/>
  <c r="Q164" i="15"/>
  <c r="AB164" i="15" s="1"/>
  <c r="P164" i="15"/>
  <c r="O164" i="15"/>
  <c r="N164" i="15"/>
  <c r="M164" i="15"/>
  <c r="L164" i="15"/>
  <c r="K164" i="15"/>
  <c r="J164" i="15"/>
  <c r="I164" i="15"/>
  <c r="H164" i="15"/>
  <c r="CO163" i="15"/>
  <c r="CE163" i="15"/>
  <c r="CF163" i="15" s="1"/>
  <c r="BT163" i="15"/>
  <c r="BS163" i="15"/>
  <c r="BI163" i="15"/>
  <c r="BG163" i="15"/>
  <c r="BF163" i="15"/>
  <c r="BE163" i="15"/>
  <c r="CP163" i="15" s="1"/>
  <c r="CQ163" i="15" s="1"/>
  <c r="BD163" i="15"/>
  <c r="BC163" i="15"/>
  <c r="BB163" i="15"/>
  <c r="BA163" i="15"/>
  <c r="AY163" i="15"/>
  <c r="AZ163" i="15" s="1"/>
  <c r="AX163" i="15"/>
  <c r="CD163" i="15" s="1"/>
  <c r="AW163" i="15"/>
  <c r="AV163" i="15"/>
  <c r="AU163" i="15"/>
  <c r="AS163" i="15"/>
  <c r="AT163" i="15" s="1"/>
  <c r="AR163" i="15"/>
  <c r="AQ163" i="15"/>
  <c r="AP163" i="15"/>
  <c r="AO163" i="15"/>
  <c r="AM163" i="15"/>
  <c r="AL163" i="15"/>
  <c r="AN163" i="15" s="1"/>
  <c r="AK163" i="15"/>
  <c r="AJ163" i="15"/>
  <c r="Z163" i="15"/>
  <c r="W163" i="15"/>
  <c r="V163" i="15"/>
  <c r="S163" i="15"/>
  <c r="R163" i="15"/>
  <c r="AC163" i="15" s="1"/>
  <c r="Q163" i="15"/>
  <c r="AB163" i="15" s="1"/>
  <c r="P163" i="15"/>
  <c r="O163" i="15"/>
  <c r="N163" i="15"/>
  <c r="M163" i="15"/>
  <c r="L163" i="15"/>
  <c r="K163" i="15"/>
  <c r="J163" i="15"/>
  <c r="I163" i="15"/>
  <c r="H163" i="15"/>
  <c r="CP162" i="15"/>
  <c r="CO162" i="15"/>
  <c r="CE162" i="15"/>
  <c r="BS162" i="15"/>
  <c r="BH162" i="15"/>
  <c r="BG162" i="15"/>
  <c r="BF162" i="15"/>
  <c r="BE162" i="15"/>
  <c r="BD162" i="15"/>
  <c r="BC162" i="15"/>
  <c r="BB162" i="15"/>
  <c r="BA162" i="15"/>
  <c r="AY162" i="15"/>
  <c r="AX162" i="15"/>
  <c r="CD162" i="15" s="1"/>
  <c r="CF162" i="15" s="1"/>
  <c r="AW162" i="15"/>
  <c r="AV162" i="15"/>
  <c r="AU162" i="15"/>
  <c r="AS162" i="15"/>
  <c r="AT162" i="15" s="1"/>
  <c r="AR162" i="15"/>
  <c r="AQ162" i="15"/>
  <c r="AP162" i="15"/>
  <c r="AO162" i="15"/>
  <c r="AM162" i="15"/>
  <c r="BI162" i="15" s="1"/>
  <c r="BJ162" i="15" s="1"/>
  <c r="AL162" i="15"/>
  <c r="AK162" i="15"/>
  <c r="AJ162" i="15"/>
  <c r="Z162" i="15"/>
  <c r="W162" i="15"/>
  <c r="V162" i="15"/>
  <c r="S162" i="15"/>
  <c r="R162" i="15"/>
  <c r="AC162" i="15" s="1"/>
  <c r="Q162" i="15"/>
  <c r="AB162" i="15" s="1"/>
  <c r="P162" i="15"/>
  <c r="O162" i="15"/>
  <c r="N162" i="15"/>
  <c r="M162" i="15"/>
  <c r="L162" i="15"/>
  <c r="K162" i="15"/>
  <c r="J162" i="15"/>
  <c r="I162" i="15"/>
  <c r="H162" i="15"/>
  <c r="CP161" i="15"/>
  <c r="CQ161" i="15" s="1"/>
  <c r="BT161" i="15"/>
  <c r="BI161" i="15"/>
  <c r="BJ161" i="15" s="1"/>
  <c r="BH161" i="15"/>
  <c r="BG161" i="15"/>
  <c r="BF161" i="15"/>
  <c r="BE161" i="15"/>
  <c r="BD161" i="15"/>
  <c r="CO161" i="15" s="1"/>
  <c r="BC161" i="15"/>
  <c r="BB161" i="15"/>
  <c r="BA161" i="15"/>
  <c r="AY161" i="15"/>
  <c r="CE161" i="15" s="1"/>
  <c r="AX161" i="15"/>
  <c r="CD161" i="15" s="1"/>
  <c r="AW161" i="15"/>
  <c r="AV161" i="15"/>
  <c r="AU161" i="15"/>
  <c r="AS161" i="15"/>
  <c r="AR161" i="15"/>
  <c r="AT161" i="15" s="1"/>
  <c r="AQ161" i="15"/>
  <c r="AP161" i="15"/>
  <c r="AO161" i="15"/>
  <c r="AM161" i="15"/>
  <c r="AN161" i="15" s="1"/>
  <c r="AL161" i="15"/>
  <c r="AK161" i="15"/>
  <c r="AJ161" i="15"/>
  <c r="Z161" i="15"/>
  <c r="W161" i="15"/>
  <c r="V161" i="15"/>
  <c r="S161" i="15"/>
  <c r="R161" i="15"/>
  <c r="AC161" i="15" s="1"/>
  <c r="Q161" i="15"/>
  <c r="AB161" i="15" s="1"/>
  <c r="P161" i="15"/>
  <c r="O161" i="15"/>
  <c r="N161" i="15"/>
  <c r="M161" i="15"/>
  <c r="L161" i="15"/>
  <c r="K161" i="15"/>
  <c r="J161" i="15"/>
  <c r="I161" i="15"/>
  <c r="H161" i="15"/>
  <c r="CO160" i="15"/>
  <c r="BT160" i="15"/>
  <c r="BS160" i="15"/>
  <c r="BI160" i="15"/>
  <c r="BJ160" i="15" s="1"/>
  <c r="BG160" i="15"/>
  <c r="BF160" i="15"/>
  <c r="BE160" i="15"/>
  <c r="CP160" i="15" s="1"/>
  <c r="CQ160" i="15" s="1"/>
  <c r="BD160" i="15"/>
  <c r="BC160" i="15"/>
  <c r="BB160" i="15"/>
  <c r="BA160" i="15"/>
  <c r="AY160" i="15"/>
  <c r="CE160" i="15" s="1"/>
  <c r="AX160" i="15"/>
  <c r="CD160" i="15" s="1"/>
  <c r="AW160" i="15"/>
  <c r="AV160" i="15"/>
  <c r="AU160" i="15"/>
  <c r="AS160" i="15"/>
  <c r="AR160" i="15"/>
  <c r="AQ160" i="15"/>
  <c r="AP160" i="15"/>
  <c r="AO160" i="15"/>
  <c r="AM160" i="15"/>
  <c r="AL160" i="15"/>
  <c r="BH160" i="15" s="1"/>
  <c r="AK160" i="15"/>
  <c r="AJ160" i="15"/>
  <c r="Z160" i="15"/>
  <c r="W160" i="15"/>
  <c r="V160" i="15"/>
  <c r="S160" i="15"/>
  <c r="R160" i="15"/>
  <c r="AC160" i="15" s="1"/>
  <c r="Q160" i="15"/>
  <c r="AB160" i="15" s="1"/>
  <c r="P160" i="15"/>
  <c r="O160" i="15"/>
  <c r="N160" i="15"/>
  <c r="M160" i="15"/>
  <c r="L160" i="15"/>
  <c r="K160" i="15"/>
  <c r="J160" i="15"/>
  <c r="I160" i="15"/>
  <c r="H160" i="15"/>
  <c r="CE159" i="15"/>
  <c r="CD159" i="15"/>
  <c r="CF159" i="15" s="1"/>
  <c r="BS159" i="15"/>
  <c r="BI159" i="15"/>
  <c r="BJ159" i="15" s="1"/>
  <c r="BH159" i="15"/>
  <c r="BG159" i="15"/>
  <c r="BF159" i="15"/>
  <c r="BE159" i="15"/>
  <c r="CP159" i="15" s="1"/>
  <c r="BD159" i="15"/>
  <c r="CO159" i="15" s="1"/>
  <c r="BC159" i="15"/>
  <c r="BB159" i="15"/>
  <c r="BA159" i="15"/>
  <c r="AZ159" i="15"/>
  <c r="AY159" i="15"/>
  <c r="AX159" i="15"/>
  <c r="AW159" i="15"/>
  <c r="AV159" i="15"/>
  <c r="AU159" i="15"/>
  <c r="AS159" i="15"/>
  <c r="BT159" i="15" s="1"/>
  <c r="BU159" i="15" s="1"/>
  <c r="AR159" i="15"/>
  <c r="AQ159" i="15"/>
  <c r="AP159" i="15"/>
  <c r="AO159" i="15"/>
  <c r="AN159" i="15"/>
  <c r="AM159" i="15"/>
  <c r="AL159" i="15"/>
  <c r="AK159" i="15"/>
  <c r="AJ159" i="15"/>
  <c r="Z159" i="15"/>
  <c r="W159" i="15"/>
  <c r="V159" i="15"/>
  <c r="S159" i="15"/>
  <c r="R159" i="15"/>
  <c r="AC159" i="15" s="1"/>
  <c r="Q159" i="15"/>
  <c r="AB159" i="15" s="1"/>
  <c r="P159" i="15"/>
  <c r="O159" i="15"/>
  <c r="N159" i="15"/>
  <c r="M159" i="15"/>
  <c r="L159" i="15"/>
  <c r="K159" i="15"/>
  <c r="J159" i="15"/>
  <c r="I159" i="15"/>
  <c r="H159" i="15"/>
  <c r="CE158" i="15"/>
  <c r="CF158" i="15" s="1"/>
  <c r="CD158" i="15"/>
  <c r="BH158" i="15"/>
  <c r="BG158" i="15"/>
  <c r="BF158" i="15"/>
  <c r="BE158" i="15"/>
  <c r="CP158" i="15" s="1"/>
  <c r="CQ158" i="15" s="1"/>
  <c r="BD158" i="15"/>
  <c r="CO158" i="15" s="1"/>
  <c r="BC158" i="15"/>
  <c r="BB158" i="15"/>
  <c r="BA158" i="15"/>
  <c r="AZ158" i="15"/>
  <c r="AY158" i="15"/>
  <c r="AX158" i="15"/>
  <c r="AW158" i="15"/>
  <c r="AV158" i="15"/>
  <c r="AU158" i="15"/>
  <c r="AS158" i="15"/>
  <c r="BT158" i="15" s="1"/>
  <c r="BU158" i="15" s="1"/>
  <c r="AR158" i="15"/>
  <c r="BS158" i="15" s="1"/>
  <c r="AQ158" i="15"/>
  <c r="AP158" i="15"/>
  <c r="AO158" i="15"/>
  <c r="AN158" i="15"/>
  <c r="AM158" i="15"/>
  <c r="BI158" i="15" s="1"/>
  <c r="AL158" i="15"/>
  <c r="AK158" i="15"/>
  <c r="AJ158" i="15"/>
  <c r="Z158" i="15"/>
  <c r="W158" i="15"/>
  <c r="V158" i="15"/>
  <c r="S158" i="15"/>
  <c r="R158" i="15"/>
  <c r="AC158" i="15" s="1"/>
  <c r="Q158" i="15"/>
  <c r="AB158" i="15" s="1"/>
  <c r="P158" i="15"/>
  <c r="O158" i="15"/>
  <c r="N158" i="15"/>
  <c r="M158" i="15"/>
  <c r="L158" i="15"/>
  <c r="K158" i="15"/>
  <c r="J158" i="15"/>
  <c r="I158" i="15"/>
  <c r="H158" i="15"/>
  <c r="CQ157" i="15"/>
  <c r="CP157" i="15"/>
  <c r="CO157" i="15"/>
  <c r="CD157" i="15"/>
  <c r="BS157" i="15"/>
  <c r="BG157" i="15"/>
  <c r="BF157" i="15"/>
  <c r="BE157" i="15"/>
  <c r="BD157" i="15"/>
  <c r="BC157" i="15"/>
  <c r="BB157" i="15"/>
  <c r="BA157" i="15"/>
  <c r="AY157" i="15"/>
  <c r="AZ157" i="15" s="1"/>
  <c r="AX157" i="15"/>
  <c r="AW157" i="15"/>
  <c r="AV157" i="15"/>
  <c r="AU157" i="15"/>
  <c r="AT157" i="15"/>
  <c r="AS157" i="15"/>
  <c r="BT157" i="15" s="1"/>
  <c r="BU157" i="15" s="1"/>
  <c r="AR157" i="15"/>
  <c r="AQ157" i="15"/>
  <c r="AP157" i="15"/>
  <c r="AO157" i="15"/>
  <c r="AM157" i="15"/>
  <c r="BI157" i="15" s="1"/>
  <c r="AL157" i="15"/>
  <c r="BH157" i="15" s="1"/>
  <c r="AK157" i="15"/>
  <c r="AJ157" i="15"/>
  <c r="Z157" i="15"/>
  <c r="W157" i="15"/>
  <c r="V157" i="15"/>
  <c r="S157" i="15"/>
  <c r="R157" i="15"/>
  <c r="AC157" i="15" s="1"/>
  <c r="Q157" i="15"/>
  <c r="AB157" i="15" s="1"/>
  <c r="P157" i="15"/>
  <c r="O157" i="15"/>
  <c r="N157" i="15"/>
  <c r="M157" i="15"/>
  <c r="L157" i="15"/>
  <c r="K157" i="15"/>
  <c r="J157" i="15"/>
  <c r="I157" i="15"/>
  <c r="H157" i="15"/>
  <c r="CQ156" i="15"/>
  <c r="CE156" i="15"/>
  <c r="CF156" i="15" s="1"/>
  <c r="CD156" i="15"/>
  <c r="BI156" i="15"/>
  <c r="BH156" i="15"/>
  <c r="BJ156" i="15" s="1"/>
  <c r="BG156" i="15"/>
  <c r="BF156" i="15"/>
  <c r="BE156" i="15"/>
  <c r="CP156" i="15" s="1"/>
  <c r="BD156" i="15"/>
  <c r="CO156" i="15" s="1"/>
  <c r="BC156" i="15"/>
  <c r="BB156" i="15"/>
  <c r="BA156" i="15"/>
  <c r="AY156" i="15"/>
  <c r="AZ156" i="15" s="1"/>
  <c r="AX156" i="15"/>
  <c r="AW156" i="15"/>
  <c r="AV156" i="15"/>
  <c r="AU156" i="15"/>
  <c r="AS156" i="15"/>
  <c r="AT156" i="15" s="1"/>
  <c r="AR156" i="15"/>
  <c r="BS156" i="15" s="1"/>
  <c r="AQ156" i="15"/>
  <c r="AP156" i="15"/>
  <c r="AO156" i="15"/>
  <c r="AN156" i="15"/>
  <c r="AM156" i="15"/>
  <c r="AL156" i="15"/>
  <c r="AK156" i="15"/>
  <c r="AJ156" i="15"/>
  <c r="Z156" i="15"/>
  <c r="W156" i="15"/>
  <c r="V156" i="15"/>
  <c r="S156" i="15"/>
  <c r="R156" i="15"/>
  <c r="AC156" i="15" s="1"/>
  <c r="Q156" i="15"/>
  <c r="AB156" i="15" s="1"/>
  <c r="P156" i="15"/>
  <c r="O156" i="15"/>
  <c r="N156" i="15"/>
  <c r="M156" i="15"/>
  <c r="L156" i="15"/>
  <c r="K156" i="15"/>
  <c r="J156" i="15"/>
  <c r="I156" i="15"/>
  <c r="H156" i="15"/>
  <c r="CE155" i="15"/>
  <c r="CF155" i="15" s="1"/>
  <c r="CD155" i="15"/>
  <c r="BG155" i="15"/>
  <c r="BF155" i="15"/>
  <c r="BE155" i="15"/>
  <c r="CP155" i="15" s="1"/>
  <c r="BD155" i="15"/>
  <c r="CO155" i="15" s="1"/>
  <c r="BC155" i="15"/>
  <c r="BB155" i="15"/>
  <c r="BA155" i="15"/>
  <c r="AZ155" i="15"/>
  <c r="AY155" i="15"/>
  <c r="AX155" i="15"/>
  <c r="AW155" i="15"/>
  <c r="AV155" i="15"/>
  <c r="AU155" i="15"/>
  <c r="AS155" i="15"/>
  <c r="AT155" i="15" s="1"/>
  <c r="AR155" i="15"/>
  <c r="BS155" i="15" s="1"/>
  <c r="AQ155" i="15"/>
  <c r="AP155" i="15"/>
  <c r="AO155" i="15"/>
  <c r="AM155" i="15"/>
  <c r="BI155" i="15" s="1"/>
  <c r="AL155" i="15"/>
  <c r="BH155" i="15" s="1"/>
  <c r="AK155" i="15"/>
  <c r="AJ155" i="15"/>
  <c r="Z155" i="15"/>
  <c r="W155" i="15"/>
  <c r="V155" i="15"/>
  <c r="S155" i="15"/>
  <c r="R155" i="15"/>
  <c r="AC155" i="15" s="1"/>
  <c r="Q155" i="15"/>
  <c r="AB155" i="15" s="1"/>
  <c r="P155" i="15"/>
  <c r="O155" i="15"/>
  <c r="N155" i="15"/>
  <c r="M155" i="15"/>
  <c r="L155" i="15"/>
  <c r="K155" i="15"/>
  <c r="J155" i="15"/>
  <c r="I155" i="15"/>
  <c r="H155" i="15"/>
  <c r="CE154" i="15"/>
  <c r="BG154" i="15"/>
  <c r="BF154" i="15"/>
  <c r="BE154" i="15"/>
  <c r="CP154" i="15" s="1"/>
  <c r="BD154" i="15"/>
  <c r="CO154" i="15" s="1"/>
  <c r="BC154" i="15"/>
  <c r="BB154" i="15"/>
  <c r="BA154" i="15"/>
  <c r="AY154" i="15"/>
  <c r="AX154" i="15"/>
  <c r="AZ154" i="15" s="1"/>
  <c r="AW154" i="15"/>
  <c r="AV154" i="15"/>
  <c r="AU154" i="15"/>
  <c r="AT154" i="15"/>
  <c r="AS154" i="15"/>
  <c r="BT154" i="15" s="1"/>
  <c r="AR154" i="15"/>
  <c r="BS154" i="15" s="1"/>
  <c r="BU154" i="15" s="1"/>
  <c r="AQ154" i="15"/>
  <c r="AP154" i="15"/>
  <c r="AO154" i="15"/>
  <c r="AM154" i="15"/>
  <c r="AL154" i="15"/>
  <c r="BH154" i="15" s="1"/>
  <c r="AK154" i="15"/>
  <c r="AJ154" i="15"/>
  <c r="Z154" i="15"/>
  <c r="W154" i="15"/>
  <c r="V154" i="15"/>
  <c r="S154" i="15"/>
  <c r="R154" i="15"/>
  <c r="AC154" i="15" s="1"/>
  <c r="Q154" i="15"/>
  <c r="AB154" i="15" s="1"/>
  <c r="P154" i="15"/>
  <c r="O154" i="15"/>
  <c r="N154" i="15"/>
  <c r="M154" i="15"/>
  <c r="L154" i="15"/>
  <c r="K154" i="15"/>
  <c r="J154" i="15"/>
  <c r="I154" i="15"/>
  <c r="H154" i="15"/>
  <c r="CE153" i="15"/>
  <c r="CF153" i="15" s="1"/>
  <c r="BT153" i="15"/>
  <c r="BS153" i="15"/>
  <c r="BI153" i="15"/>
  <c r="BG153" i="15"/>
  <c r="BF153" i="15"/>
  <c r="BE153" i="15"/>
  <c r="CP153" i="15" s="1"/>
  <c r="CQ153" i="15" s="1"/>
  <c r="BD153" i="15"/>
  <c r="CO153" i="15" s="1"/>
  <c r="BC153" i="15"/>
  <c r="BB153" i="15"/>
  <c r="BA153" i="15"/>
  <c r="AY153" i="15"/>
  <c r="AZ153" i="15" s="1"/>
  <c r="AX153" i="15"/>
  <c r="CD153" i="15" s="1"/>
  <c r="AW153" i="15"/>
  <c r="AV153" i="15"/>
  <c r="AU153" i="15"/>
  <c r="AS153" i="15"/>
  <c r="AT153" i="15" s="1"/>
  <c r="AR153" i="15"/>
  <c r="AQ153" i="15"/>
  <c r="AP153" i="15"/>
  <c r="AO153" i="15"/>
  <c r="AN153" i="15"/>
  <c r="AM153" i="15"/>
  <c r="AL153" i="15"/>
  <c r="BH153" i="15" s="1"/>
  <c r="AK153" i="15"/>
  <c r="AJ153" i="15"/>
  <c r="Z153" i="15"/>
  <c r="W153" i="15"/>
  <c r="V153" i="15"/>
  <c r="S153" i="15"/>
  <c r="R153" i="15"/>
  <c r="AC153" i="15" s="1"/>
  <c r="Q153" i="15"/>
  <c r="AB153" i="15" s="1"/>
  <c r="P153" i="15"/>
  <c r="O153" i="15"/>
  <c r="N153" i="15"/>
  <c r="M153" i="15"/>
  <c r="L153" i="15"/>
  <c r="K153" i="15"/>
  <c r="J153" i="15"/>
  <c r="I153" i="15"/>
  <c r="H153" i="15"/>
  <c r="CQ152" i="15"/>
  <c r="CP152" i="15"/>
  <c r="CO152" i="15"/>
  <c r="CE152" i="15"/>
  <c r="CF152" i="15" s="1"/>
  <c r="CD152" i="15"/>
  <c r="BT152" i="15"/>
  <c r="BU152" i="15" s="1"/>
  <c r="BG152" i="15"/>
  <c r="BF152" i="15"/>
  <c r="BE152" i="15"/>
  <c r="BD152" i="15"/>
  <c r="BC152" i="15"/>
  <c r="BB152" i="15"/>
  <c r="BA152" i="15"/>
  <c r="AY152" i="15"/>
  <c r="AZ152" i="15" s="1"/>
  <c r="AX152" i="15"/>
  <c r="AW152" i="15"/>
  <c r="AV152" i="15"/>
  <c r="AU152" i="15"/>
  <c r="AT152" i="15"/>
  <c r="AS152" i="15"/>
  <c r="AR152" i="15"/>
  <c r="BS152" i="15" s="1"/>
  <c r="AQ152" i="15"/>
  <c r="AP152" i="15"/>
  <c r="AO152" i="15"/>
  <c r="AM152" i="15"/>
  <c r="BI152" i="15" s="1"/>
  <c r="AL152" i="15"/>
  <c r="BH152" i="15" s="1"/>
  <c r="AK152" i="15"/>
  <c r="AJ152" i="15"/>
  <c r="Z152" i="15"/>
  <c r="W152" i="15"/>
  <c r="V152" i="15"/>
  <c r="S152" i="15"/>
  <c r="R152" i="15"/>
  <c r="AC152" i="15" s="1"/>
  <c r="Q152" i="15"/>
  <c r="AB152" i="15" s="1"/>
  <c r="P152" i="15"/>
  <c r="O152" i="15"/>
  <c r="N152" i="15"/>
  <c r="M152" i="15"/>
  <c r="L152" i="15"/>
  <c r="K152" i="15"/>
  <c r="J152" i="15"/>
  <c r="I152" i="15"/>
  <c r="H152" i="15"/>
  <c r="CP151" i="15"/>
  <c r="CQ151" i="15" s="1"/>
  <c r="BT151" i="15"/>
  <c r="BI151" i="15"/>
  <c r="BJ151" i="15" s="1"/>
  <c r="BH151" i="15"/>
  <c r="BG151" i="15"/>
  <c r="BF151" i="15"/>
  <c r="BE151" i="15"/>
  <c r="BD151" i="15"/>
  <c r="CO151" i="15" s="1"/>
  <c r="BC151" i="15"/>
  <c r="BB151" i="15"/>
  <c r="BA151" i="15"/>
  <c r="AY151" i="15"/>
  <c r="CE151" i="15" s="1"/>
  <c r="AX151" i="15"/>
  <c r="CD151" i="15" s="1"/>
  <c r="AW151" i="15"/>
  <c r="AV151" i="15"/>
  <c r="AU151" i="15"/>
  <c r="AS151" i="15"/>
  <c r="AR151" i="15"/>
  <c r="AT151" i="15" s="1"/>
  <c r="AQ151" i="15"/>
  <c r="AP151" i="15"/>
  <c r="AO151" i="15"/>
  <c r="AM151" i="15"/>
  <c r="AN151" i="15" s="1"/>
  <c r="AL151" i="15"/>
  <c r="AK151" i="15"/>
  <c r="AJ151" i="15"/>
  <c r="Z151" i="15"/>
  <c r="W151" i="15"/>
  <c r="V151" i="15"/>
  <c r="S151" i="15"/>
  <c r="R151" i="15"/>
  <c r="AC151" i="15" s="1"/>
  <c r="Q151" i="15"/>
  <c r="AB151" i="15" s="1"/>
  <c r="P151" i="15"/>
  <c r="O151" i="15"/>
  <c r="N151" i="15"/>
  <c r="M151" i="15"/>
  <c r="L151" i="15"/>
  <c r="K151" i="15"/>
  <c r="J151" i="15"/>
  <c r="I151" i="15"/>
  <c r="H151" i="15"/>
  <c r="CP150" i="15"/>
  <c r="BT150" i="15"/>
  <c r="BU150" i="15" s="1"/>
  <c r="BS150" i="15"/>
  <c r="BG150" i="15"/>
  <c r="BF150" i="15"/>
  <c r="BE150" i="15"/>
  <c r="BD150" i="15"/>
  <c r="CO150" i="15" s="1"/>
  <c r="CQ150" i="15" s="1"/>
  <c r="BC150" i="15"/>
  <c r="BB150" i="15"/>
  <c r="BA150" i="15"/>
  <c r="AZ150" i="15"/>
  <c r="AY150" i="15"/>
  <c r="CE150" i="15" s="1"/>
  <c r="AX150" i="15"/>
  <c r="CD150" i="15" s="1"/>
  <c r="AW150" i="15"/>
  <c r="AV150" i="15"/>
  <c r="AU150" i="15"/>
  <c r="AS150" i="15"/>
  <c r="AT150" i="15" s="1"/>
  <c r="AR150" i="15"/>
  <c r="AQ150" i="15"/>
  <c r="AP150" i="15"/>
  <c r="AO150" i="15"/>
  <c r="AM150" i="15"/>
  <c r="BI150" i="15" s="1"/>
  <c r="AL150" i="15"/>
  <c r="BH150" i="15" s="1"/>
  <c r="BJ150" i="15" s="1"/>
  <c r="AK150" i="15"/>
  <c r="AJ150" i="15"/>
  <c r="Z150" i="15"/>
  <c r="W150" i="15"/>
  <c r="V150" i="15"/>
  <c r="S150" i="15"/>
  <c r="R150" i="15"/>
  <c r="AC150" i="15" s="1"/>
  <c r="Q150" i="15"/>
  <c r="AB150" i="15" s="1"/>
  <c r="P150" i="15"/>
  <c r="O150" i="15"/>
  <c r="N150" i="15"/>
  <c r="M150" i="15"/>
  <c r="L150" i="15"/>
  <c r="K150" i="15"/>
  <c r="J150" i="15"/>
  <c r="I150" i="15"/>
  <c r="H150" i="15"/>
  <c r="CO149" i="15"/>
  <c r="CQ149" i="15" s="1"/>
  <c r="CD149" i="15"/>
  <c r="BI149" i="15"/>
  <c r="BG149" i="15"/>
  <c r="BF149" i="15"/>
  <c r="BE149" i="15"/>
  <c r="CP149" i="15" s="1"/>
  <c r="BD149" i="15"/>
  <c r="BC149" i="15"/>
  <c r="BB149" i="15"/>
  <c r="BA149" i="15"/>
  <c r="AY149" i="15"/>
  <c r="AX149" i="15"/>
  <c r="AW149" i="15"/>
  <c r="AV149" i="15"/>
  <c r="AU149" i="15"/>
  <c r="AS149" i="15"/>
  <c r="BT149" i="15" s="1"/>
  <c r="BU149" i="15" s="1"/>
  <c r="AR149" i="15"/>
  <c r="BS149" i="15" s="1"/>
  <c r="AQ149" i="15"/>
  <c r="AP149" i="15"/>
  <c r="AO149" i="15"/>
  <c r="AM149" i="15"/>
  <c r="AN149" i="15" s="1"/>
  <c r="AL149" i="15"/>
  <c r="BH149" i="15" s="1"/>
  <c r="AK149" i="15"/>
  <c r="AJ149" i="15"/>
  <c r="Z149" i="15"/>
  <c r="W149" i="15"/>
  <c r="V149" i="15"/>
  <c r="S149" i="15"/>
  <c r="R149" i="15"/>
  <c r="AC149" i="15" s="1"/>
  <c r="Q149" i="15"/>
  <c r="AB149" i="15" s="1"/>
  <c r="P149" i="15"/>
  <c r="O149" i="15"/>
  <c r="N149" i="15"/>
  <c r="M149" i="15"/>
  <c r="L149" i="15"/>
  <c r="K149" i="15"/>
  <c r="J149" i="15"/>
  <c r="I149" i="15"/>
  <c r="H149" i="15"/>
  <c r="CP148" i="15"/>
  <c r="CQ148" i="15" s="1"/>
  <c r="CD148" i="15"/>
  <c r="BT148" i="15"/>
  <c r="BS148" i="15"/>
  <c r="BI148" i="15"/>
  <c r="BJ148" i="15" s="1"/>
  <c r="BH148" i="15"/>
  <c r="BG148" i="15"/>
  <c r="BF148" i="15"/>
  <c r="BE148" i="15"/>
  <c r="BD148" i="15"/>
  <c r="CO148" i="15" s="1"/>
  <c r="BC148" i="15"/>
  <c r="BB148" i="15"/>
  <c r="BA148" i="15"/>
  <c r="AY148" i="15"/>
  <c r="CE148" i="15" s="1"/>
  <c r="CF148" i="15" s="1"/>
  <c r="AX148" i="15"/>
  <c r="AW148" i="15"/>
  <c r="AV148" i="15"/>
  <c r="AU148" i="15"/>
  <c r="AT148" i="15"/>
  <c r="AS148" i="15"/>
  <c r="AR148" i="15"/>
  <c r="AQ148" i="15"/>
  <c r="AP148" i="15"/>
  <c r="AO148" i="15"/>
  <c r="AM148" i="15"/>
  <c r="AN148" i="15" s="1"/>
  <c r="AL148" i="15"/>
  <c r="AK148" i="15"/>
  <c r="AJ148" i="15"/>
  <c r="Z148" i="15"/>
  <c r="W148" i="15"/>
  <c r="V148" i="15"/>
  <c r="S148" i="15"/>
  <c r="R148" i="15"/>
  <c r="AC148" i="15" s="1"/>
  <c r="Q148" i="15"/>
  <c r="AB148" i="15" s="1"/>
  <c r="CZ148" i="15" s="1"/>
  <c r="P148" i="15"/>
  <c r="O148" i="15"/>
  <c r="N148" i="15"/>
  <c r="M148" i="15"/>
  <c r="L148" i="15"/>
  <c r="K148" i="15"/>
  <c r="J148" i="15"/>
  <c r="I148" i="15"/>
  <c r="H148" i="15"/>
  <c r="CD147" i="15"/>
  <c r="BT147" i="15"/>
  <c r="BG147" i="15"/>
  <c r="BF147" i="15"/>
  <c r="BE147" i="15"/>
  <c r="CP147" i="15" s="1"/>
  <c r="BD147" i="15"/>
  <c r="CO147" i="15" s="1"/>
  <c r="BC147" i="15"/>
  <c r="BB147" i="15"/>
  <c r="BA147" i="15"/>
  <c r="AZ147" i="15"/>
  <c r="AY147" i="15"/>
  <c r="CE147" i="15" s="1"/>
  <c r="CF147" i="15" s="1"/>
  <c r="AX147" i="15"/>
  <c r="AW147" i="15"/>
  <c r="AV147" i="15"/>
  <c r="AU147" i="15"/>
  <c r="AT147" i="15"/>
  <c r="AS147" i="15"/>
  <c r="AR147" i="15"/>
  <c r="BS147" i="15" s="1"/>
  <c r="AQ147" i="15"/>
  <c r="AP147" i="15"/>
  <c r="AO147" i="15"/>
  <c r="AM147" i="15"/>
  <c r="AL147" i="15"/>
  <c r="BH147" i="15" s="1"/>
  <c r="AK147" i="15"/>
  <c r="AJ147" i="15"/>
  <c r="Z147" i="15"/>
  <c r="W147" i="15"/>
  <c r="V147" i="15"/>
  <c r="S147" i="15"/>
  <c r="R147" i="15"/>
  <c r="AC147" i="15" s="1"/>
  <c r="Q147" i="15"/>
  <c r="AB147" i="15" s="1"/>
  <c r="P147" i="15"/>
  <c r="O147" i="15"/>
  <c r="N147" i="15"/>
  <c r="M147" i="15"/>
  <c r="L147" i="15"/>
  <c r="K147" i="15"/>
  <c r="J147" i="15"/>
  <c r="I147" i="15"/>
  <c r="H147" i="15"/>
  <c r="CD146" i="15"/>
  <c r="BI146" i="15"/>
  <c r="BG146" i="15"/>
  <c r="BF146" i="15"/>
  <c r="BE146" i="15"/>
  <c r="CP146" i="15" s="1"/>
  <c r="CQ146" i="15" s="1"/>
  <c r="BD146" i="15"/>
  <c r="CO146" i="15" s="1"/>
  <c r="BC146" i="15"/>
  <c r="BB146" i="15"/>
  <c r="BA146" i="15"/>
  <c r="AY146" i="15"/>
  <c r="AX146" i="15"/>
  <c r="AW146" i="15"/>
  <c r="AV146" i="15"/>
  <c r="AU146" i="15"/>
  <c r="AS146" i="15"/>
  <c r="BT146" i="15" s="1"/>
  <c r="BU146" i="15" s="1"/>
  <c r="AR146" i="15"/>
  <c r="BS146" i="15" s="1"/>
  <c r="AQ146" i="15"/>
  <c r="AP146" i="15"/>
  <c r="AO146" i="15"/>
  <c r="AM146" i="15"/>
  <c r="AL146" i="15"/>
  <c r="BH146" i="15" s="1"/>
  <c r="AK146" i="15"/>
  <c r="AJ146" i="15"/>
  <c r="Z146" i="15"/>
  <c r="W146" i="15"/>
  <c r="V146" i="15"/>
  <c r="S146" i="15"/>
  <c r="R146" i="15"/>
  <c r="AC146" i="15" s="1"/>
  <c r="Q146" i="15"/>
  <c r="AB146" i="15" s="1"/>
  <c r="P146" i="15"/>
  <c r="O146" i="15"/>
  <c r="N146" i="15"/>
  <c r="M146" i="15"/>
  <c r="L146" i="15"/>
  <c r="K146" i="15"/>
  <c r="J146" i="15"/>
  <c r="I146" i="15"/>
  <c r="H146" i="15"/>
  <c r="CO145" i="15"/>
  <c r="CE145" i="15"/>
  <c r="CF145" i="15" s="1"/>
  <c r="CD145" i="15"/>
  <c r="BS145" i="15"/>
  <c r="BH145" i="15"/>
  <c r="BJ145" i="15" s="1"/>
  <c r="BG145" i="15"/>
  <c r="BF145" i="15"/>
  <c r="BE145" i="15"/>
  <c r="CP145" i="15" s="1"/>
  <c r="BD145" i="15"/>
  <c r="BC145" i="15"/>
  <c r="BB145" i="15"/>
  <c r="BA145" i="15"/>
  <c r="AZ145" i="15"/>
  <c r="AY145" i="15"/>
  <c r="AX145" i="15"/>
  <c r="AW145" i="15"/>
  <c r="AV145" i="15"/>
  <c r="AU145" i="15"/>
  <c r="AT145" i="15"/>
  <c r="AS145" i="15"/>
  <c r="BT145" i="15" s="1"/>
  <c r="BU145" i="15" s="1"/>
  <c r="AR145" i="15"/>
  <c r="AQ145" i="15"/>
  <c r="AP145" i="15"/>
  <c r="AO145" i="15"/>
  <c r="AN145" i="15"/>
  <c r="AM145" i="15"/>
  <c r="BI145" i="15" s="1"/>
  <c r="AL145" i="15"/>
  <c r="AK145" i="15"/>
  <c r="AJ145" i="15"/>
  <c r="Z145" i="15"/>
  <c r="W145" i="15"/>
  <c r="V145" i="15"/>
  <c r="S145" i="15"/>
  <c r="R145" i="15"/>
  <c r="Q145" i="15"/>
  <c r="AB145" i="15" s="1"/>
  <c r="P145" i="15"/>
  <c r="O145" i="15"/>
  <c r="N145" i="15"/>
  <c r="M145" i="15"/>
  <c r="L145" i="15"/>
  <c r="K145" i="15"/>
  <c r="J145" i="15"/>
  <c r="I145" i="15"/>
  <c r="H145" i="15"/>
  <c r="CQ144" i="15"/>
  <c r="CP144" i="15"/>
  <c r="CO144" i="15"/>
  <c r="CE144" i="15"/>
  <c r="CF144" i="15" s="1"/>
  <c r="CD144" i="15"/>
  <c r="BS144" i="15"/>
  <c r="BH144" i="15"/>
  <c r="BG144" i="15"/>
  <c r="BF144" i="15"/>
  <c r="BE144" i="15"/>
  <c r="BD144" i="15"/>
  <c r="BC144" i="15"/>
  <c r="BB144" i="15"/>
  <c r="BA144" i="15"/>
  <c r="AY144" i="15"/>
  <c r="AX144" i="15"/>
  <c r="AW144" i="15"/>
  <c r="AV144" i="15"/>
  <c r="AU144" i="15"/>
  <c r="AT144" i="15"/>
  <c r="AS144" i="15"/>
  <c r="BT144" i="15" s="1"/>
  <c r="BU144" i="15" s="1"/>
  <c r="AR144" i="15"/>
  <c r="AQ144" i="15"/>
  <c r="AP144" i="15"/>
  <c r="AO144" i="15"/>
  <c r="AN144" i="15"/>
  <c r="AM144" i="15"/>
  <c r="BI144" i="15" s="1"/>
  <c r="BJ144" i="15" s="1"/>
  <c r="AL144" i="15"/>
  <c r="AK144" i="15"/>
  <c r="AJ144" i="15"/>
  <c r="Z144" i="15"/>
  <c r="W144" i="15"/>
  <c r="V144" i="15"/>
  <c r="S144" i="15"/>
  <c r="R144" i="15"/>
  <c r="Q144" i="15"/>
  <c r="AB144" i="15" s="1"/>
  <c r="P144" i="15"/>
  <c r="O144" i="15"/>
  <c r="N144" i="15"/>
  <c r="M144" i="15"/>
  <c r="L144" i="15"/>
  <c r="K144" i="15"/>
  <c r="J144" i="15"/>
  <c r="I144" i="15"/>
  <c r="H144" i="15"/>
  <c r="CQ143" i="15"/>
  <c r="CP143" i="15"/>
  <c r="CO143" i="15"/>
  <c r="BT143" i="15"/>
  <c r="BI143" i="15"/>
  <c r="BJ143" i="15" s="1"/>
  <c r="BG143" i="15"/>
  <c r="BF143" i="15"/>
  <c r="BE143" i="15"/>
  <c r="BD143" i="15"/>
  <c r="BC143" i="15"/>
  <c r="BB143" i="15"/>
  <c r="BA143" i="15"/>
  <c r="AY143" i="15"/>
  <c r="AX143" i="15"/>
  <c r="CD143" i="15" s="1"/>
  <c r="AW143" i="15"/>
  <c r="AV143" i="15"/>
  <c r="AU143" i="15"/>
  <c r="AS143" i="15"/>
  <c r="AR143" i="15"/>
  <c r="BS143" i="15" s="1"/>
  <c r="AQ143" i="15"/>
  <c r="AP143" i="15"/>
  <c r="AO143" i="15"/>
  <c r="AM143" i="15"/>
  <c r="AL143" i="15"/>
  <c r="BH143" i="15" s="1"/>
  <c r="AK143" i="15"/>
  <c r="AJ143" i="15"/>
  <c r="Z143" i="15"/>
  <c r="W143" i="15"/>
  <c r="V143" i="15"/>
  <c r="S143" i="15"/>
  <c r="R143" i="15"/>
  <c r="Q143" i="15"/>
  <c r="AB143" i="15" s="1"/>
  <c r="CZ143" i="15" s="1"/>
  <c r="P143" i="15"/>
  <c r="O143" i="15"/>
  <c r="N143" i="15"/>
  <c r="M143" i="15"/>
  <c r="L143" i="15"/>
  <c r="K143" i="15"/>
  <c r="J143" i="15"/>
  <c r="I143" i="15"/>
  <c r="H143" i="15"/>
  <c r="CO142" i="15"/>
  <c r="BT142" i="15"/>
  <c r="BI142" i="15"/>
  <c r="BJ142" i="15" s="1"/>
  <c r="BG142" i="15"/>
  <c r="BF142" i="15"/>
  <c r="BE142" i="15"/>
  <c r="CP142" i="15" s="1"/>
  <c r="CQ142" i="15" s="1"/>
  <c r="BD142" i="15"/>
  <c r="BC142" i="15"/>
  <c r="BB142" i="15"/>
  <c r="BA142" i="15"/>
  <c r="AY142" i="15"/>
  <c r="CE142" i="15" s="1"/>
  <c r="CF142" i="15" s="1"/>
  <c r="AX142" i="15"/>
  <c r="CD142" i="15" s="1"/>
  <c r="AW142" i="15"/>
  <c r="AV142" i="15"/>
  <c r="AU142" i="15"/>
  <c r="AS142" i="15"/>
  <c r="AR142" i="15"/>
  <c r="BS142" i="15" s="1"/>
  <c r="AQ142" i="15"/>
  <c r="AP142" i="15"/>
  <c r="AO142" i="15"/>
  <c r="AM142" i="15"/>
  <c r="AL142" i="15"/>
  <c r="BH142" i="15" s="1"/>
  <c r="AK142" i="15"/>
  <c r="AJ142" i="15"/>
  <c r="Z142" i="15"/>
  <c r="W142" i="15"/>
  <c r="V142" i="15"/>
  <c r="S142" i="15"/>
  <c r="R142" i="15"/>
  <c r="Q142" i="15"/>
  <c r="AB142" i="15" s="1"/>
  <c r="P142" i="15"/>
  <c r="O142" i="15"/>
  <c r="N142" i="15"/>
  <c r="M142" i="15"/>
  <c r="L142" i="15"/>
  <c r="K142" i="15"/>
  <c r="J142" i="15"/>
  <c r="I142" i="15"/>
  <c r="H142" i="15"/>
  <c r="CE141" i="15"/>
  <c r="CF141" i="15" s="1"/>
  <c r="BT141" i="15"/>
  <c r="BJ141" i="15"/>
  <c r="BI141" i="15"/>
  <c r="BH141" i="15"/>
  <c r="BG141" i="15"/>
  <c r="BF141" i="15"/>
  <c r="BE141" i="15"/>
  <c r="CP141" i="15" s="1"/>
  <c r="CQ141" i="15" s="1"/>
  <c r="BD141" i="15"/>
  <c r="CO141" i="15" s="1"/>
  <c r="BC141" i="15"/>
  <c r="BB141" i="15"/>
  <c r="BA141" i="15"/>
  <c r="AY141" i="15"/>
  <c r="AX141" i="15"/>
  <c r="CD141" i="15" s="1"/>
  <c r="AW141" i="15"/>
  <c r="AV141" i="15"/>
  <c r="AU141" i="15"/>
  <c r="AS141" i="15"/>
  <c r="AR141" i="15"/>
  <c r="BS141" i="15" s="1"/>
  <c r="AQ141" i="15"/>
  <c r="AP141" i="15"/>
  <c r="AO141" i="15"/>
  <c r="AN141" i="15"/>
  <c r="AM141" i="15"/>
  <c r="AL141" i="15"/>
  <c r="AK141" i="15"/>
  <c r="AJ141" i="15"/>
  <c r="Z141" i="15"/>
  <c r="W141" i="15"/>
  <c r="V141" i="15"/>
  <c r="S141" i="15"/>
  <c r="R141" i="15"/>
  <c r="Q141" i="15"/>
  <c r="AB141" i="15" s="1"/>
  <c r="P141" i="15"/>
  <c r="O141" i="15"/>
  <c r="N141" i="15"/>
  <c r="M141" i="15"/>
  <c r="L141" i="15"/>
  <c r="K141" i="15"/>
  <c r="J141" i="15"/>
  <c r="I141" i="15"/>
  <c r="H141" i="15"/>
  <c r="CF140" i="15"/>
  <c r="CE140" i="15"/>
  <c r="CD140" i="15"/>
  <c r="BS140" i="15"/>
  <c r="BH140" i="15"/>
  <c r="BG140" i="15"/>
  <c r="BF140" i="15"/>
  <c r="BE140" i="15"/>
  <c r="CP140" i="15" s="1"/>
  <c r="BD140" i="15"/>
  <c r="CO140" i="15" s="1"/>
  <c r="BC140" i="15"/>
  <c r="BB140" i="15"/>
  <c r="BA140" i="15"/>
  <c r="AZ140" i="15"/>
  <c r="AY140" i="15"/>
  <c r="AX140" i="15"/>
  <c r="AW140" i="15"/>
  <c r="AV140" i="15"/>
  <c r="AU140" i="15"/>
  <c r="AT140" i="15"/>
  <c r="AS140" i="15"/>
  <c r="BT140" i="15" s="1"/>
  <c r="BU140" i="15" s="1"/>
  <c r="AR140" i="15"/>
  <c r="AQ140" i="15"/>
  <c r="AP140" i="15"/>
  <c r="AO140" i="15"/>
  <c r="AN140" i="15"/>
  <c r="AM140" i="15"/>
  <c r="BI140" i="15" s="1"/>
  <c r="BJ140" i="15" s="1"/>
  <c r="AL140" i="15"/>
  <c r="AK140" i="15"/>
  <c r="AJ140" i="15"/>
  <c r="Z140" i="15"/>
  <c r="W140" i="15"/>
  <c r="V140" i="15"/>
  <c r="S140" i="15"/>
  <c r="R140" i="15"/>
  <c r="Q140" i="15"/>
  <c r="AB140" i="15" s="1"/>
  <c r="P140" i="15"/>
  <c r="O140" i="15"/>
  <c r="N140" i="15"/>
  <c r="M140" i="15"/>
  <c r="L140" i="15"/>
  <c r="K140" i="15"/>
  <c r="J140" i="15"/>
  <c r="I140" i="15"/>
  <c r="H140" i="15"/>
  <c r="CP139" i="15"/>
  <c r="CO139" i="15"/>
  <c r="CQ139" i="15" s="1"/>
  <c r="CE139" i="15"/>
  <c r="CF139" i="15" s="1"/>
  <c r="CD139" i="15"/>
  <c r="BT139" i="15"/>
  <c r="BG139" i="15"/>
  <c r="BF139" i="15"/>
  <c r="BE139" i="15"/>
  <c r="BD139" i="15"/>
  <c r="BC139" i="15"/>
  <c r="BB139" i="15"/>
  <c r="BA139" i="15"/>
  <c r="AZ139" i="15"/>
  <c r="AY139" i="15"/>
  <c r="AX139" i="15"/>
  <c r="AW139" i="15"/>
  <c r="AV139" i="15"/>
  <c r="AU139" i="15"/>
  <c r="AT139" i="15"/>
  <c r="AS139" i="15"/>
  <c r="AR139" i="15"/>
  <c r="BS139" i="15" s="1"/>
  <c r="AQ139" i="15"/>
  <c r="AP139" i="15"/>
  <c r="AO139" i="15"/>
  <c r="AM139" i="15"/>
  <c r="BI139" i="15" s="1"/>
  <c r="AL139" i="15"/>
  <c r="BH139" i="15" s="1"/>
  <c r="AK139" i="15"/>
  <c r="AJ139" i="15"/>
  <c r="Z139" i="15"/>
  <c r="W139" i="15"/>
  <c r="V139" i="15"/>
  <c r="S139" i="15"/>
  <c r="R139" i="15"/>
  <c r="Q139" i="15"/>
  <c r="AB139" i="15" s="1"/>
  <c r="P139" i="15"/>
  <c r="O139" i="15"/>
  <c r="N139" i="15"/>
  <c r="M139" i="15"/>
  <c r="L139" i="15"/>
  <c r="K139" i="15"/>
  <c r="J139" i="15"/>
  <c r="I139" i="15"/>
  <c r="H139" i="15"/>
  <c r="CP138" i="15"/>
  <c r="CO138" i="15"/>
  <c r="CQ138" i="15" s="1"/>
  <c r="BS138" i="15"/>
  <c r="BH138" i="15"/>
  <c r="BG138" i="15"/>
  <c r="BF138" i="15"/>
  <c r="BE138" i="15"/>
  <c r="BD138" i="15"/>
  <c r="BC138" i="15"/>
  <c r="BB138" i="15"/>
  <c r="BA138" i="15"/>
  <c r="AY138" i="15"/>
  <c r="CE138" i="15" s="1"/>
  <c r="AX138" i="15"/>
  <c r="CD138" i="15" s="1"/>
  <c r="AW138" i="15"/>
  <c r="AV138" i="15"/>
  <c r="AU138" i="15"/>
  <c r="AS138" i="15"/>
  <c r="AR138" i="15"/>
  <c r="AQ138" i="15"/>
  <c r="AP138" i="15"/>
  <c r="AO138" i="15"/>
  <c r="AM138" i="15"/>
  <c r="BI138" i="15" s="1"/>
  <c r="BJ138" i="15" s="1"/>
  <c r="AL138" i="15"/>
  <c r="AK138" i="15"/>
  <c r="AJ138" i="15"/>
  <c r="Z138" i="15"/>
  <c r="W138" i="15"/>
  <c r="V138" i="15"/>
  <c r="S138" i="15"/>
  <c r="R138" i="15"/>
  <c r="Q138" i="15"/>
  <c r="AB138" i="15" s="1"/>
  <c r="P138" i="15"/>
  <c r="O138" i="15"/>
  <c r="N138" i="15"/>
  <c r="M138" i="15"/>
  <c r="L138" i="15"/>
  <c r="K138" i="15"/>
  <c r="J138" i="15"/>
  <c r="I138" i="15"/>
  <c r="H138" i="15"/>
  <c r="CO137" i="15"/>
  <c r="BT137" i="15"/>
  <c r="BU137" i="15" s="1"/>
  <c r="BS137" i="15"/>
  <c r="BJ137" i="15"/>
  <c r="BI137" i="15"/>
  <c r="BG137" i="15"/>
  <c r="BF137" i="15"/>
  <c r="BE137" i="15"/>
  <c r="CP137" i="15" s="1"/>
  <c r="CQ137" i="15" s="1"/>
  <c r="BD137" i="15"/>
  <c r="BC137" i="15"/>
  <c r="BB137" i="15"/>
  <c r="BA137" i="15"/>
  <c r="AY137" i="15"/>
  <c r="CE137" i="15" s="1"/>
  <c r="AX137" i="15"/>
  <c r="CD137" i="15" s="1"/>
  <c r="AW137" i="15"/>
  <c r="AV137" i="15"/>
  <c r="AU137" i="15"/>
  <c r="AS137" i="15"/>
  <c r="AT137" i="15" s="1"/>
  <c r="AR137" i="15"/>
  <c r="AQ137" i="15"/>
  <c r="AP137" i="15"/>
  <c r="AO137" i="15"/>
  <c r="AM137" i="15"/>
  <c r="AN137" i="15" s="1"/>
  <c r="AL137" i="15"/>
  <c r="BH137" i="15" s="1"/>
  <c r="AK137" i="15"/>
  <c r="AJ137" i="15"/>
  <c r="Z137" i="15"/>
  <c r="W137" i="15"/>
  <c r="V137" i="15"/>
  <c r="S137" i="15"/>
  <c r="R137" i="15"/>
  <c r="Q137" i="15"/>
  <c r="AB137" i="15" s="1"/>
  <c r="P137" i="15"/>
  <c r="O137" i="15"/>
  <c r="N137" i="15"/>
  <c r="M137" i="15"/>
  <c r="L137" i="15"/>
  <c r="K137" i="15"/>
  <c r="J137" i="15"/>
  <c r="I137" i="15"/>
  <c r="H137" i="15"/>
  <c r="CE136" i="15"/>
  <c r="CD136" i="15"/>
  <c r="BT136" i="15"/>
  <c r="BS136" i="15"/>
  <c r="BJ136" i="15"/>
  <c r="BI136" i="15"/>
  <c r="BH136" i="15"/>
  <c r="BG136" i="15"/>
  <c r="BF136" i="15"/>
  <c r="BE136" i="15"/>
  <c r="CP136" i="15" s="1"/>
  <c r="BD136" i="15"/>
  <c r="CO136" i="15" s="1"/>
  <c r="BC136" i="15"/>
  <c r="BB136" i="15"/>
  <c r="BA136" i="15"/>
  <c r="AY136" i="15"/>
  <c r="AZ136" i="15" s="1"/>
  <c r="AX136" i="15"/>
  <c r="AW136" i="15"/>
  <c r="AV136" i="15"/>
  <c r="AU136" i="15"/>
  <c r="AS136" i="15"/>
  <c r="AR136" i="15"/>
  <c r="AT136" i="15" s="1"/>
  <c r="AQ136" i="15"/>
  <c r="AP136" i="15"/>
  <c r="AO136" i="15"/>
  <c r="AM136" i="15"/>
  <c r="AN136" i="15" s="1"/>
  <c r="AL136" i="15"/>
  <c r="AK136" i="15"/>
  <c r="AJ136" i="15"/>
  <c r="Z136" i="15"/>
  <c r="W136" i="15"/>
  <c r="V136" i="15"/>
  <c r="S136" i="15"/>
  <c r="R136" i="15"/>
  <c r="Q136" i="15"/>
  <c r="AB136" i="15" s="1"/>
  <c r="P136" i="15"/>
  <c r="O136" i="15"/>
  <c r="N136" i="15"/>
  <c r="M136" i="15"/>
  <c r="L136" i="15"/>
  <c r="K136" i="15"/>
  <c r="J136" i="15"/>
  <c r="I136" i="15"/>
  <c r="H136" i="15"/>
  <c r="CE135" i="15"/>
  <c r="CF135" i="15" s="1"/>
  <c r="CD135" i="15"/>
  <c r="BG135" i="15"/>
  <c r="BF135" i="15"/>
  <c r="BE135" i="15"/>
  <c r="CP135" i="15" s="1"/>
  <c r="BD135" i="15"/>
  <c r="CO135" i="15" s="1"/>
  <c r="BC135" i="15"/>
  <c r="BB135" i="15"/>
  <c r="BA135" i="15"/>
  <c r="AY135" i="15"/>
  <c r="AZ135" i="15" s="1"/>
  <c r="AX135" i="15"/>
  <c r="AW135" i="15"/>
  <c r="AV135" i="15"/>
  <c r="AU135" i="15"/>
  <c r="AS135" i="15"/>
  <c r="BT135" i="15" s="1"/>
  <c r="BU135" i="15" s="1"/>
  <c r="AR135" i="15"/>
  <c r="BS135" i="15" s="1"/>
  <c r="AQ135" i="15"/>
  <c r="AP135" i="15"/>
  <c r="AO135" i="15"/>
  <c r="AM135" i="15"/>
  <c r="AN135" i="15" s="1"/>
  <c r="AL135" i="15"/>
  <c r="BH135" i="15" s="1"/>
  <c r="AK135" i="15"/>
  <c r="AJ135" i="15"/>
  <c r="Z135" i="15"/>
  <c r="W135" i="15"/>
  <c r="V135" i="15"/>
  <c r="S135" i="15"/>
  <c r="R135" i="15"/>
  <c r="Q135" i="15"/>
  <c r="AB135" i="15" s="1"/>
  <c r="P135" i="15"/>
  <c r="O135" i="15"/>
  <c r="N135" i="15"/>
  <c r="M135" i="15"/>
  <c r="L135" i="15"/>
  <c r="K135" i="15"/>
  <c r="J135" i="15"/>
  <c r="I135" i="15"/>
  <c r="H135" i="15"/>
  <c r="CO134" i="15"/>
  <c r="CE134" i="15"/>
  <c r="CD134" i="15"/>
  <c r="BU134" i="15"/>
  <c r="BG134" i="15"/>
  <c r="BF134" i="15"/>
  <c r="BE134" i="15"/>
  <c r="CP134" i="15" s="1"/>
  <c r="CQ134" i="15" s="1"/>
  <c r="BD134" i="15"/>
  <c r="BC134" i="15"/>
  <c r="BB134" i="15"/>
  <c r="BA134" i="15"/>
  <c r="AY134" i="15"/>
  <c r="AX134" i="15"/>
  <c r="AZ134" i="15" s="1"/>
  <c r="AW134" i="15"/>
  <c r="AV134" i="15"/>
  <c r="AU134" i="15"/>
  <c r="AS134" i="15"/>
  <c r="BT134" i="15" s="1"/>
  <c r="AR134" i="15"/>
  <c r="BS134" i="15" s="1"/>
  <c r="AQ134" i="15"/>
  <c r="AP134" i="15"/>
  <c r="AO134" i="15"/>
  <c r="AM134" i="15"/>
  <c r="AL134" i="15"/>
  <c r="BH134" i="15" s="1"/>
  <c r="AK134" i="15"/>
  <c r="AJ134" i="15"/>
  <c r="Z134" i="15"/>
  <c r="W134" i="15"/>
  <c r="V134" i="15"/>
  <c r="S134" i="15"/>
  <c r="R134" i="15"/>
  <c r="Q134" i="15"/>
  <c r="AB134" i="15" s="1"/>
  <c r="P134" i="15"/>
  <c r="O134" i="15"/>
  <c r="N134" i="15"/>
  <c r="M134" i="15"/>
  <c r="L134" i="15"/>
  <c r="K134" i="15"/>
  <c r="J134" i="15"/>
  <c r="I134" i="15"/>
  <c r="H134" i="15"/>
  <c r="CP133" i="15"/>
  <c r="CQ133" i="15" s="1"/>
  <c r="CO133" i="15"/>
  <c r="CE133" i="15"/>
  <c r="CF133" i="15" s="1"/>
  <c r="BT133" i="15"/>
  <c r="BU133" i="15" s="1"/>
  <c r="BS133" i="15"/>
  <c r="BI133" i="15"/>
  <c r="BG133" i="15"/>
  <c r="BF133" i="15"/>
  <c r="BE133" i="15"/>
  <c r="BD133" i="15"/>
  <c r="BC133" i="15"/>
  <c r="BB133" i="15"/>
  <c r="BA133" i="15"/>
  <c r="AY133" i="15"/>
  <c r="AX133" i="15"/>
  <c r="CD133" i="15" s="1"/>
  <c r="AW133" i="15"/>
  <c r="AV133" i="15"/>
  <c r="AU133" i="15"/>
  <c r="AS133" i="15"/>
  <c r="AT133" i="15" s="1"/>
  <c r="AR133" i="15"/>
  <c r="AQ133" i="15"/>
  <c r="AP133" i="15"/>
  <c r="AO133" i="15"/>
  <c r="AM133" i="15"/>
  <c r="AL133" i="15"/>
  <c r="AN133" i="15" s="1"/>
  <c r="AK133" i="15"/>
  <c r="AJ133" i="15"/>
  <c r="Z133" i="15"/>
  <c r="W133" i="15"/>
  <c r="V133" i="15"/>
  <c r="S133" i="15"/>
  <c r="R133" i="15"/>
  <c r="Q133" i="15"/>
  <c r="AB133" i="15" s="1"/>
  <c r="P133" i="15"/>
  <c r="O133" i="15"/>
  <c r="N133" i="15"/>
  <c r="M133" i="15"/>
  <c r="L133" i="15"/>
  <c r="K133" i="15"/>
  <c r="J133" i="15"/>
  <c r="I133" i="15"/>
  <c r="H133" i="15"/>
  <c r="CP132" i="15"/>
  <c r="CO132" i="15"/>
  <c r="CQ132" i="15" s="1"/>
  <c r="CD132" i="15"/>
  <c r="BT132" i="15"/>
  <c r="BU132" i="15" s="1"/>
  <c r="BH132" i="15"/>
  <c r="BG132" i="15"/>
  <c r="BF132" i="15"/>
  <c r="BE132" i="15"/>
  <c r="BD132" i="15"/>
  <c r="BC132" i="15"/>
  <c r="BB132" i="15"/>
  <c r="BA132" i="15"/>
  <c r="AZ132" i="15"/>
  <c r="AY132" i="15"/>
  <c r="CE132" i="15" s="1"/>
  <c r="CF132" i="15" s="1"/>
  <c r="AX132" i="15"/>
  <c r="AW132" i="15"/>
  <c r="AV132" i="15"/>
  <c r="AU132" i="15"/>
  <c r="AT132" i="15"/>
  <c r="AS132" i="15"/>
  <c r="AR132" i="15"/>
  <c r="BS132" i="15" s="1"/>
  <c r="AQ132" i="15"/>
  <c r="AP132" i="15"/>
  <c r="AO132" i="15"/>
  <c r="AM132" i="15"/>
  <c r="AN132" i="15" s="1"/>
  <c r="AL132" i="15"/>
  <c r="AK132" i="15"/>
  <c r="AJ132" i="15"/>
  <c r="Z132" i="15"/>
  <c r="W132" i="15"/>
  <c r="V132" i="15"/>
  <c r="S132" i="15"/>
  <c r="R132" i="15"/>
  <c r="Q132" i="15"/>
  <c r="AB132" i="15" s="1"/>
  <c r="P132" i="15"/>
  <c r="O132" i="15"/>
  <c r="N132" i="15"/>
  <c r="M132" i="15"/>
  <c r="L132" i="15"/>
  <c r="K132" i="15"/>
  <c r="J132" i="15"/>
  <c r="I132" i="15"/>
  <c r="H132" i="15"/>
  <c r="CQ131" i="15"/>
  <c r="CP131" i="15"/>
  <c r="BT131" i="15"/>
  <c r="BS131" i="15"/>
  <c r="BI131" i="15"/>
  <c r="BH131" i="15"/>
  <c r="BG131" i="15"/>
  <c r="BF131" i="15"/>
  <c r="BE131" i="15"/>
  <c r="BD131" i="15"/>
  <c r="CO131" i="15" s="1"/>
  <c r="BC131" i="15"/>
  <c r="BB131" i="15"/>
  <c r="BA131" i="15"/>
  <c r="AY131" i="15"/>
  <c r="CE131" i="15" s="1"/>
  <c r="AX131" i="15"/>
  <c r="CD131" i="15" s="1"/>
  <c r="AW131" i="15"/>
  <c r="AV131" i="15"/>
  <c r="AU131" i="15"/>
  <c r="AT131" i="15"/>
  <c r="AS131" i="15"/>
  <c r="AR131" i="15"/>
  <c r="AQ131" i="15"/>
  <c r="AP131" i="15"/>
  <c r="AO131" i="15"/>
  <c r="AN131" i="15"/>
  <c r="AM131" i="15"/>
  <c r="AL131" i="15"/>
  <c r="AK131" i="15"/>
  <c r="AJ131" i="15"/>
  <c r="Z131" i="15"/>
  <c r="W131" i="15"/>
  <c r="V131" i="15"/>
  <c r="S131" i="15"/>
  <c r="R131" i="15"/>
  <c r="Q131" i="15"/>
  <c r="AB131" i="15" s="1"/>
  <c r="P131" i="15"/>
  <c r="O131" i="15"/>
  <c r="N131" i="15"/>
  <c r="M131" i="15"/>
  <c r="L131" i="15"/>
  <c r="K131" i="15"/>
  <c r="J131" i="15"/>
  <c r="I131" i="15"/>
  <c r="H131" i="15"/>
  <c r="CQ130" i="15"/>
  <c r="CP130" i="15"/>
  <c r="BG130" i="15"/>
  <c r="BF130" i="15"/>
  <c r="BE130" i="15"/>
  <c r="BD130" i="15"/>
  <c r="CO130" i="15" s="1"/>
  <c r="BC130" i="15"/>
  <c r="BB130" i="15"/>
  <c r="BA130" i="15"/>
  <c r="AZ130" i="15"/>
  <c r="AY130" i="15"/>
  <c r="CE130" i="15" s="1"/>
  <c r="AX130" i="15"/>
  <c r="CD130" i="15" s="1"/>
  <c r="AW130" i="15"/>
  <c r="AV130" i="15"/>
  <c r="AU130" i="15"/>
  <c r="AS130" i="15"/>
  <c r="AT130" i="15" s="1"/>
  <c r="AR130" i="15"/>
  <c r="BS130" i="15" s="1"/>
  <c r="AQ130" i="15"/>
  <c r="AP130" i="15"/>
  <c r="AO130" i="15"/>
  <c r="AM130" i="15"/>
  <c r="BI130" i="15" s="1"/>
  <c r="AL130" i="15"/>
  <c r="BH130" i="15" s="1"/>
  <c r="BJ130" i="15" s="1"/>
  <c r="AK130" i="15"/>
  <c r="AJ130" i="15"/>
  <c r="Z130" i="15"/>
  <c r="W130" i="15"/>
  <c r="V130" i="15"/>
  <c r="S130" i="15"/>
  <c r="R130" i="15"/>
  <c r="Q130" i="15"/>
  <c r="AB130" i="15" s="1"/>
  <c r="P130" i="15"/>
  <c r="O130" i="15"/>
  <c r="N130" i="15"/>
  <c r="M130" i="15"/>
  <c r="L130" i="15"/>
  <c r="K130" i="15"/>
  <c r="J130" i="15"/>
  <c r="I130" i="15"/>
  <c r="H130" i="15"/>
  <c r="CP129" i="15"/>
  <c r="CF129" i="15"/>
  <c r="CE129" i="15"/>
  <c r="BJ129" i="15"/>
  <c r="BI129" i="15"/>
  <c r="BH129" i="15"/>
  <c r="BG129" i="15"/>
  <c r="BF129" i="15"/>
  <c r="BE129" i="15"/>
  <c r="BD129" i="15"/>
  <c r="CO129" i="15" s="1"/>
  <c r="BC129" i="15"/>
  <c r="BB129" i="15"/>
  <c r="BA129" i="15"/>
  <c r="AY129" i="15"/>
  <c r="AZ129" i="15" s="1"/>
  <c r="AX129" i="15"/>
  <c r="CD129" i="15" s="1"/>
  <c r="AW129" i="15"/>
  <c r="AV129" i="15"/>
  <c r="AU129" i="15"/>
  <c r="AS129" i="15"/>
  <c r="AT129" i="15" s="1"/>
  <c r="AR129" i="15"/>
  <c r="BS129" i="15" s="1"/>
  <c r="AQ129" i="15"/>
  <c r="AP129" i="15"/>
  <c r="AO129" i="15"/>
  <c r="AN129" i="15"/>
  <c r="AM129" i="15"/>
  <c r="AL129" i="15"/>
  <c r="AK129" i="15"/>
  <c r="AJ129" i="15"/>
  <c r="Z129" i="15"/>
  <c r="W129" i="15"/>
  <c r="V129" i="15"/>
  <c r="S129" i="15"/>
  <c r="R129" i="15"/>
  <c r="Q129" i="15"/>
  <c r="AB129" i="15" s="1"/>
  <c r="P129" i="15"/>
  <c r="O129" i="15"/>
  <c r="N129" i="15"/>
  <c r="M129" i="15"/>
  <c r="L129" i="15"/>
  <c r="K129" i="15"/>
  <c r="J129" i="15"/>
  <c r="I129" i="15"/>
  <c r="H129" i="15"/>
  <c r="CE128" i="15"/>
  <c r="CF128" i="15" s="1"/>
  <c r="CD128" i="15"/>
  <c r="BU128" i="15"/>
  <c r="BG128" i="15"/>
  <c r="BF128" i="15"/>
  <c r="BE128" i="15"/>
  <c r="CP128" i="15" s="1"/>
  <c r="CQ128" i="15" s="1"/>
  <c r="BD128" i="15"/>
  <c r="CO128" i="15" s="1"/>
  <c r="BC128" i="15"/>
  <c r="BB128" i="15"/>
  <c r="BA128" i="15"/>
  <c r="AY128" i="15"/>
  <c r="AZ128" i="15" s="1"/>
  <c r="AX128" i="15"/>
  <c r="AW128" i="15"/>
  <c r="AV128" i="15"/>
  <c r="AU128" i="15"/>
  <c r="AS128" i="15"/>
  <c r="BT128" i="15" s="1"/>
  <c r="AR128" i="15"/>
  <c r="BS128" i="15" s="1"/>
  <c r="AQ128" i="15"/>
  <c r="AP128" i="15"/>
  <c r="AO128" i="15"/>
  <c r="AM128" i="15"/>
  <c r="AN128" i="15" s="1"/>
  <c r="AL128" i="15"/>
  <c r="BH128" i="15" s="1"/>
  <c r="AK128" i="15"/>
  <c r="AJ128" i="15"/>
  <c r="Z128" i="15"/>
  <c r="W128" i="15"/>
  <c r="X128" i="15" s="1"/>
  <c r="V128" i="15"/>
  <c r="S128" i="15"/>
  <c r="R128" i="15"/>
  <c r="Q128" i="15"/>
  <c r="AB128" i="15" s="1"/>
  <c r="P128" i="15"/>
  <c r="O128" i="15"/>
  <c r="N128" i="15"/>
  <c r="M128" i="15"/>
  <c r="L128" i="15"/>
  <c r="K128" i="15"/>
  <c r="J128" i="15"/>
  <c r="I128" i="15"/>
  <c r="H128" i="15"/>
  <c r="CO127" i="15"/>
  <c r="CE127" i="15"/>
  <c r="CF127" i="15" s="1"/>
  <c r="CD127" i="15"/>
  <c r="BS127" i="15"/>
  <c r="BH127" i="15"/>
  <c r="BG127" i="15"/>
  <c r="BF127" i="15"/>
  <c r="BE127" i="15"/>
  <c r="CP127" i="15" s="1"/>
  <c r="CQ127" i="15" s="1"/>
  <c r="BD127" i="15"/>
  <c r="BC127" i="15"/>
  <c r="BB127" i="15"/>
  <c r="BA127" i="15"/>
  <c r="AY127" i="15"/>
  <c r="AZ127" i="15" s="1"/>
  <c r="AX127" i="15"/>
  <c r="AW127" i="15"/>
  <c r="AV127" i="15"/>
  <c r="AU127" i="15"/>
  <c r="AT127" i="15"/>
  <c r="AS127" i="15"/>
  <c r="BT127" i="15" s="1"/>
  <c r="BU127" i="15" s="1"/>
  <c r="AR127" i="15"/>
  <c r="AQ127" i="15"/>
  <c r="AP127" i="15"/>
  <c r="AO127" i="15"/>
  <c r="AN127" i="15"/>
  <c r="AM127" i="15"/>
  <c r="BI127" i="15" s="1"/>
  <c r="BJ127" i="15" s="1"/>
  <c r="AL127" i="15"/>
  <c r="AK127" i="15"/>
  <c r="AJ127" i="15"/>
  <c r="Z127" i="15"/>
  <c r="W127" i="15"/>
  <c r="V127" i="15"/>
  <c r="S127" i="15"/>
  <c r="R127" i="15"/>
  <c r="Q127" i="15"/>
  <c r="AB127" i="15" s="1"/>
  <c r="P127" i="15"/>
  <c r="O127" i="15"/>
  <c r="N127" i="15"/>
  <c r="M127" i="15"/>
  <c r="L127" i="15"/>
  <c r="K127" i="15"/>
  <c r="J127" i="15"/>
  <c r="I127" i="15"/>
  <c r="H127" i="15"/>
  <c r="CQ126" i="15"/>
  <c r="CP126" i="15"/>
  <c r="CO126" i="15"/>
  <c r="BT126" i="15"/>
  <c r="BG126" i="15"/>
  <c r="BF126" i="15"/>
  <c r="BE126" i="15"/>
  <c r="BD126" i="15"/>
  <c r="BC126" i="15"/>
  <c r="BB126" i="15"/>
  <c r="BA126" i="15"/>
  <c r="AY126" i="15"/>
  <c r="AX126" i="15"/>
  <c r="CD126" i="15" s="1"/>
  <c r="AW126" i="15"/>
  <c r="AV126" i="15"/>
  <c r="AU126" i="15"/>
  <c r="AS126" i="15"/>
  <c r="AR126" i="15"/>
  <c r="BS126" i="15" s="1"/>
  <c r="AQ126" i="15"/>
  <c r="AP126" i="15"/>
  <c r="AO126" i="15"/>
  <c r="AM126" i="15"/>
  <c r="AN126" i="15" s="1"/>
  <c r="AL126" i="15"/>
  <c r="BH126" i="15" s="1"/>
  <c r="AK126" i="15"/>
  <c r="AJ126" i="15"/>
  <c r="Z126" i="15"/>
  <c r="W126" i="15"/>
  <c r="V126" i="15"/>
  <c r="S126" i="15"/>
  <c r="R126" i="15"/>
  <c r="Q126" i="15"/>
  <c r="AB126" i="15" s="1"/>
  <c r="CZ126" i="15" s="1"/>
  <c r="P126" i="15"/>
  <c r="O126" i="15"/>
  <c r="N126" i="15"/>
  <c r="M126" i="15"/>
  <c r="L126" i="15"/>
  <c r="K126" i="15"/>
  <c r="J126" i="15"/>
  <c r="I126" i="15"/>
  <c r="H126" i="15"/>
  <c r="CP125" i="15"/>
  <c r="CO125" i="15"/>
  <c r="CE125" i="15"/>
  <c r="BS125" i="15"/>
  <c r="BI125" i="15"/>
  <c r="BJ125" i="15" s="1"/>
  <c r="BH125" i="15"/>
  <c r="BG125" i="15"/>
  <c r="BF125" i="15"/>
  <c r="BE125" i="15"/>
  <c r="BD125" i="15"/>
  <c r="BC125" i="15"/>
  <c r="BB125" i="15"/>
  <c r="BA125" i="15"/>
  <c r="AY125" i="15"/>
  <c r="AX125" i="15"/>
  <c r="CD125" i="15" s="1"/>
  <c r="CF125" i="15" s="1"/>
  <c r="AW125" i="15"/>
  <c r="AV125" i="15"/>
  <c r="AU125" i="15"/>
  <c r="AS125" i="15"/>
  <c r="AT125" i="15" s="1"/>
  <c r="AR125" i="15"/>
  <c r="AQ125" i="15"/>
  <c r="AP125" i="15"/>
  <c r="AO125" i="15"/>
  <c r="AN125" i="15"/>
  <c r="AM125" i="15"/>
  <c r="AL125" i="15"/>
  <c r="AK125" i="15"/>
  <c r="AJ125" i="15"/>
  <c r="Z125" i="15"/>
  <c r="W125" i="15"/>
  <c r="V125" i="15"/>
  <c r="S125" i="15"/>
  <c r="R125" i="15"/>
  <c r="Q125" i="15"/>
  <c r="AB125" i="15" s="1"/>
  <c r="P125" i="15"/>
  <c r="O125" i="15"/>
  <c r="N125" i="15"/>
  <c r="M125" i="15"/>
  <c r="L125" i="15"/>
  <c r="K125" i="15"/>
  <c r="J125" i="15"/>
  <c r="I125" i="15"/>
  <c r="H125" i="15"/>
  <c r="CP124" i="15"/>
  <c r="CD124" i="15"/>
  <c r="BT124" i="15"/>
  <c r="BS124" i="15"/>
  <c r="BI124" i="15"/>
  <c r="BJ124" i="15" s="1"/>
  <c r="BH124" i="15"/>
  <c r="BG124" i="15"/>
  <c r="BF124" i="15"/>
  <c r="BE124" i="15"/>
  <c r="BD124" i="15"/>
  <c r="CO124" i="15" s="1"/>
  <c r="CQ124" i="15" s="1"/>
  <c r="BC124" i="15"/>
  <c r="BB124" i="15"/>
  <c r="BA124" i="15"/>
  <c r="AY124" i="15"/>
  <c r="CE124" i="15" s="1"/>
  <c r="CF124" i="15" s="1"/>
  <c r="AX124" i="15"/>
  <c r="AW124" i="15"/>
  <c r="AV124" i="15"/>
  <c r="AU124" i="15"/>
  <c r="AS124" i="15"/>
  <c r="AR124" i="15"/>
  <c r="AT124" i="15" s="1"/>
  <c r="AQ124" i="15"/>
  <c r="AP124" i="15"/>
  <c r="AO124" i="15"/>
  <c r="AM124" i="15"/>
  <c r="AN124" i="15" s="1"/>
  <c r="AL124" i="15"/>
  <c r="AK124" i="15"/>
  <c r="AJ124" i="15"/>
  <c r="Z124" i="15"/>
  <c r="W124" i="15"/>
  <c r="V124" i="15"/>
  <c r="S124" i="15"/>
  <c r="R124" i="15"/>
  <c r="Q124" i="15"/>
  <c r="AB124" i="15" s="1"/>
  <c r="P124" i="15"/>
  <c r="O124" i="15"/>
  <c r="N124" i="15"/>
  <c r="M124" i="15"/>
  <c r="L124" i="15"/>
  <c r="K124" i="15"/>
  <c r="J124" i="15"/>
  <c r="I124" i="15"/>
  <c r="H124" i="15"/>
  <c r="CP123" i="15"/>
  <c r="BS123" i="15"/>
  <c r="BG123" i="15"/>
  <c r="BF123" i="15"/>
  <c r="BE123" i="15"/>
  <c r="BD123" i="15"/>
  <c r="CO123" i="15" s="1"/>
  <c r="CQ123" i="15" s="1"/>
  <c r="BC123" i="15"/>
  <c r="BB123" i="15"/>
  <c r="BA123" i="15"/>
  <c r="AY123" i="15"/>
  <c r="CE123" i="15" s="1"/>
  <c r="CF123" i="15" s="1"/>
  <c r="AX123" i="15"/>
  <c r="CD123" i="15" s="1"/>
  <c r="AW123" i="15"/>
  <c r="AV123" i="15"/>
  <c r="AU123" i="15"/>
  <c r="AS123" i="15"/>
  <c r="AT123" i="15" s="1"/>
  <c r="AR123" i="15"/>
  <c r="AQ123" i="15"/>
  <c r="AP123" i="15"/>
  <c r="AO123" i="15"/>
  <c r="AM123" i="15"/>
  <c r="BI123" i="15" s="1"/>
  <c r="AL123" i="15"/>
  <c r="BH123" i="15" s="1"/>
  <c r="BJ123" i="15" s="1"/>
  <c r="AK123" i="15"/>
  <c r="AJ123" i="15"/>
  <c r="Z123" i="15"/>
  <c r="W123" i="15"/>
  <c r="V123" i="15"/>
  <c r="S123" i="15"/>
  <c r="R123" i="15"/>
  <c r="Q123" i="15"/>
  <c r="AB123" i="15" s="1"/>
  <c r="P123" i="15"/>
  <c r="O123" i="15"/>
  <c r="N123" i="15"/>
  <c r="M123" i="15"/>
  <c r="L123" i="15"/>
  <c r="K123" i="15"/>
  <c r="J123" i="15"/>
  <c r="I123" i="15"/>
  <c r="H123" i="15"/>
  <c r="CP122" i="15"/>
  <c r="CQ122" i="15" s="1"/>
  <c r="CO122" i="15"/>
  <c r="CE122" i="15"/>
  <c r="CF122" i="15" s="1"/>
  <c r="CD122" i="15"/>
  <c r="BT122" i="15"/>
  <c r="BS122" i="15"/>
  <c r="BJ122" i="15"/>
  <c r="BI122" i="15"/>
  <c r="BH122" i="15"/>
  <c r="BG122" i="15"/>
  <c r="BF122" i="15"/>
  <c r="BE122" i="15"/>
  <c r="BD122" i="15"/>
  <c r="BC122" i="15"/>
  <c r="BB122" i="15"/>
  <c r="BA122" i="15"/>
  <c r="AY122" i="15"/>
  <c r="AX122" i="15"/>
  <c r="AZ122" i="15" s="1"/>
  <c r="AW122" i="15"/>
  <c r="AV122" i="15"/>
  <c r="AU122" i="15"/>
  <c r="AT122" i="15"/>
  <c r="AS122" i="15"/>
  <c r="AR122" i="15"/>
  <c r="AQ122" i="15"/>
  <c r="AP122" i="15"/>
  <c r="AO122" i="15"/>
  <c r="AM122" i="15"/>
  <c r="AN122" i="15" s="1"/>
  <c r="AL122" i="15"/>
  <c r="AK122" i="15"/>
  <c r="AJ122" i="15"/>
  <c r="Z122" i="15"/>
  <c r="W122" i="15"/>
  <c r="V122" i="15"/>
  <c r="S122" i="15"/>
  <c r="R122" i="15"/>
  <c r="Q122" i="15"/>
  <c r="AB122" i="15" s="1"/>
  <c r="P122" i="15"/>
  <c r="O122" i="15"/>
  <c r="N122" i="15"/>
  <c r="M122" i="15"/>
  <c r="L122" i="15"/>
  <c r="K122" i="15"/>
  <c r="J122" i="15"/>
  <c r="I122" i="15"/>
  <c r="H122" i="15"/>
  <c r="CE121" i="15"/>
  <c r="CF121" i="15" s="1"/>
  <c r="CD121" i="15"/>
  <c r="BI121" i="15"/>
  <c r="BG121" i="15"/>
  <c r="BF121" i="15"/>
  <c r="BE121" i="15"/>
  <c r="CP121" i="15" s="1"/>
  <c r="BD121" i="15"/>
  <c r="CO121" i="15" s="1"/>
  <c r="BC121" i="15"/>
  <c r="BB121" i="15"/>
  <c r="BA121" i="15"/>
  <c r="AZ121" i="15"/>
  <c r="AY121" i="15"/>
  <c r="AX121" i="15"/>
  <c r="AW121" i="15"/>
  <c r="AV121" i="15"/>
  <c r="AU121" i="15"/>
  <c r="AS121" i="15"/>
  <c r="AT121" i="15" s="1"/>
  <c r="AR121" i="15"/>
  <c r="BS121" i="15" s="1"/>
  <c r="AQ121" i="15"/>
  <c r="AP121" i="15"/>
  <c r="AO121" i="15"/>
  <c r="AM121" i="15"/>
  <c r="AL121" i="15"/>
  <c r="BH121" i="15" s="1"/>
  <c r="AK121" i="15"/>
  <c r="AJ121" i="15"/>
  <c r="Z121" i="15"/>
  <c r="W121" i="15"/>
  <c r="V121" i="15"/>
  <c r="S121" i="15"/>
  <c r="R121" i="15"/>
  <c r="Q121" i="15"/>
  <c r="AB121" i="15" s="1"/>
  <c r="P121" i="15"/>
  <c r="O121" i="15"/>
  <c r="N121" i="15"/>
  <c r="M121" i="15"/>
  <c r="L121" i="15"/>
  <c r="K121" i="15"/>
  <c r="J121" i="15"/>
  <c r="I121" i="15"/>
  <c r="H121" i="15"/>
  <c r="CD120" i="15"/>
  <c r="BT120" i="15"/>
  <c r="BU120" i="15" s="1"/>
  <c r="BI120" i="15"/>
  <c r="BG120" i="15"/>
  <c r="BF120" i="15"/>
  <c r="BE120" i="15"/>
  <c r="CP120" i="15" s="1"/>
  <c r="BD120" i="15"/>
  <c r="CO120" i="15" s="1"/>
  <c r="BC120" i="15"/>
  <c r="BB120" i="15"/>
  <c r="BA120" i="15"/>
  <c r="AY120" i="15"/>
  <c r="AX120" i="15"/>
  <c r="AW120" i="15"/>
  <c r="AV120" i="15"/>
  <c r="AU120" i="15"/>
  <c r="AS120" i="15"/>
  <c r="AT120" i="15" s="1"/>
  <c r="AR120" i="15"/>
  <c r="BS120" i="15" s="1"/>
  <c r="AQ120" i="15"/>
  <c r="AP120" i="15"/>
  <c r="AO120" i="15"/>
  <c r="AM120" i="15"/>
  <c r="AN120" i="15" s="1"/>
  <c r="AL120" i="15"/>
  <c r="BH120" i="15" s="1"/>
  <c r="AK120" i="15"/>
  <c r="AJ120" i="15"/>
  <c r="Z120" i="15"/>
  <c r="W120" i="15"/>
  <c r="V120" i="15"/>
  <c r="S120" i="15"/>
  <c r="R120" i="15"/>
  <c r="Q120" i="15"/>
  <c r="AB120" i="15" s="1"/>
  <c r="P120" i="15"/>
  <c r="O120" i="15"/>
  <c r="N120" i="15"/>
  <c r="M120" i="15"/>
  <c r="L120" i="15"/>
  <c r="K120" i="15"/>
  <c r="J120" i="15"/>
  <c r="I120" i="15"/>
  <c r="H120" i="15"/>
  <c r="CP119" i="15"/>
  <c r="CO119" i="15"/>
  <c r="CE119" i="15"/>
  <c r="CF119" i="15" s="1"/>
  <c r="BT119" i="15"/>
  <c r="BS119" i="15"/>
  <c r="BI119" i="15"/>
  <c r="BG119" i="15"/>
  <c r="BF119" i="15"/>
  <c r="BE119" i="15"/>
  <c r="BD119" i="15"/>
  <c r="BC119" i="15"/>
  <c r="BB119" i="15"/>
  <c r="BA119" i="15"/>
  <c r="AY119" i="15"/>
  <c r="AX119" i="15"/>
  <c r="CD119" i="15" s="1"/>
  <c r="AW119" i="15"/>
  <c r="AV119" i="15"/>
  <c r="AU119" i="15"/>
  <c r="AS119" i="15"/>
  <c r="AR119" i="15"/>
  <c r="AT119" i="15" s="1"/>
  <c r="AQ119" i="15"/>
  <c r="AP119" i="15"/>
  <c r="AO119" i="15"/>
  <c r="AM119" i="15"/>
  <c r="AL119" i="15"/>
  <c r="AN119" i="15" s="1"/>
  <c r="AK119" i="15"/>
  <c r="AJ119" i="15"/>
  <c r="Z119" i="15"/>
  <c r="W119" i="15"/>
  <c r="V119" i="15"/>
  <c r="S119" i="15"/>
  <c r="R119" i="15"/>
  <c r="Q119" i="15"/>
  <c r="AB119" i="15" s="1"/>
  <c r="P119" i="15"/>
  <c r="O119" i="15"/>
  <c r="N119" i="15"/>
  <c r="M119" i="15"/>
  <c r="L119" i="15"/>
  <c r="K119" i="15"/>
  <c r="J119" i="15"/>
  <c r="I119" i="15"/>
  <c r="H119" i="15"/>
  <c r="CP118" i="15"/>
  <c r="CO118" i="15"/>
  <c r="CQ118" i="15" s="1"/>
  <c r="CF118" i="15"/>
  <c r="CE118" i="15"/>
  <c r="CD118" i="15"/>
  <c r="BT118" i="15"/>
  <c r="BU118" i="15" s="1"/>
  <c r="BH118" i="15"/>
  <c r="BG118" i="15"/>
  <c r="BF118" i="15"/>
  <c r="BE118" i="15"/>
  <c r="BD118" i="15"/>
  <c r="BC118" i="15"/>
  <c r="BB118" i="15"/>
  <c r="BA118" i="15"/>
  <c r="AZ118" i="15"/>
  <c r="AY118" i="15"/>
  <c r="AX118" i="15"/>
  <c r="AW118" i="15"/>
  <c r="AV118" i="15"/>
  <c r="AU118" i="15"/>
  <c r="AT118" i="15"/>
  <c r="AS118" i="15"/>
  <c r="AR118" i="15"/>
  <c r="BS118" i="15" s="1"/>
  <c r="AQ118" i="15"/>
  <c r="AP118" i="15"/>
  <c r="AO118" i="15"/>
  <c r="AN118" i="15"/>
  <c r="AM118" i="15"/>
  <c r="BI118" i="15" s="1"/>
  <c r="BJ118" i="15" s="1"/>
  <c r="AL118" i="15"/>
  <c r="AK118" i="15"/>
  <c r="AJ118" i="15"/>
  <c r="Z118" i="15"/>
  <c r="W118" i="15"/>
  <c r="V118" i="15"/>
  <c r="S118" i="15"/>
  <c r="R118" i="15"/>
  <c r="Q118" i="15"/>
  <c r="AB118" i="15" s="1"/>
  <c r="P118" i="15"/>
  <c r="O118" i="15"/>
  <c r="N118" i="15"/>
  <c r="M118" i="15"/>
  <c r="L118" i="15"/>
  <c r="K118" i="15"/>
  <c r="J118" i="15"/>
  <c r="I118" i="15"/>
  <c r="H118" i="15"/>
  <c r="CQ117" i="15"/>
  <c r="CP117" i="15"/>
  <c r="CO117" i="15"/>
  <c r="BS117" i="15"/>
  <c r="BG117" i="15"/>
  <c r="BF117" i="15"/>
  <c r="BE117" i="15"/>
  <c r="BD117" i="15"/>
  <c r="BC117" i="15"/>
  <c r="BB117" i="15"/>
  <c r="BA117" i="15"/>
  <c r="AZ117" i="15"/>
  <c r="AY117" i="15"/>
  <c r="CE117" i="15" s="1"/>
  <c r="CF117" i="15" s="1"/>
  <c r="AX117" i="15"/>
  <c r="CD117" i="15" s="1"/>
  <c r="AW117" i="15"/>
  <c r="AV117" i="15"/>
  <c r="AU117" i="15"/>
  <c r="AS117" i="15"/>
  <c r="AR117" i="15"/>
  <c r="AQ117" i="15"/>
  <c r="AP117" i="15"/>
  <c r="AO117" i="15"/>
  <c r="AM117" i="15"/>
  <c r="BI117" i="15" s="1"/>
  <c r="AL117" i="15"/>
  <c r="BH117" i="15" s="1"/>
  <c r="AK117" i="15"/>
  <c r="AJ117" i="15"/>
  <c r="Z117" i="15"/>
  <c r="W117" i="15"/>
  <c r="V117" i="15"/>
  <c r="S117" i="15"/>
  <c r="R117" i="15"/>
  <c r="Q117" i="15"/>
  <c r="AB117" i="15" s="1"/>
  <c r="P117" i="15"/>
  <c r="O117" i="15"/>
  <c r="N117" i="15"/>
  <c r="M117" i="15"/>
  <c r="L117" i="15"/>
  <c r="K117" i="15"/>
  <c r="J117" i="15"/>
  <c r="I117" i="15"/>
  <c r="H117" i="15"/>
  <c r="CP116" i="15"/>
  <c r="CQ116" i="15" s="1"/>
  <c r="CO116" i="15"/>
  <c r="BT116" i="15"/>
  <c r="BU116" i="15" s="1"/>
  <c r="BS116" i="15"/>
  <c r="BI116" i="15"/>
  <c r="BJ116" i="15" s="1"/>
  <c r="BH116" i="15"/>
  <c r="BG116" i="15"/>
  <c r="BF116" i="15"/>
  <c r="BE116" i="15"/>
  <c r="BD116" i="15"/>
  <c r="BC116" i="15"/>
  <c r="BB116" i="15"/>
  <c r="BA116" i="15"/>
  <c r="AY116" i="15"/>
  <c r="AX116" i="15"/>
  <c r="CD116" i="15" s="1"/>
  <c r="AW116" i="15"/>
  <c r="AV116" i="15"/>
  <c r="AU116" i="15"/>
  <c r="AT116" i="15"/>
  <c r="AS116" i="15"/>
  <c r="AR116" i="15"/>
  <c r="AQ116" i="15"/>
  <c r="AP116" i="15"/>
  <c r="AO116" i="15"/>
  <c r="AN116" i="15"/>
  <c r="AM116" i="15"/>
  <c r="AL116" i="15"/>
  <c r="AK116" i="15"/>
  <c r="AJ116" i="15"/>
  <c r="Z116" i="15"/>
  <c r="W116" i="15"/>
  <c r="V116" i="15"/>
  <c r="S116" i="15"/>
  <c r="R116" i="15"/>
  <c r="Q116" i="15"/>
  <c r="AB116" i="15" s="1"/>
  <c r="P116" i="15"/>
  <c r="O116" i="15"/>
  <c r="N116" i="15"/>
  <c r="M116" i="15"/>
  <c r="L116" i="15"/>
  <c r="K116" i="15"/>
  <c r="J116" i="15"/>
  <c r="I116" i="15"/>
  <c r="H116" i="15"/>
  <c r="CO115" i="15"/>
  <c r="CF115" i="15"/>
  <c r="CE115" i="15"/>
  <c r="CD115" i="15"/>
  <c r="BS115" i="15"/>
  <c r="BJ115" i="15"/>
  <c r="BI115" i="15"/>
  <c r="BH115" i="15"/>
  <c r="BG115" i="15"/>
  <c r="BF115" i="15"/>
  <c r="BE115" i="15"/>
  <c r="CP115" i="15" s="1"/>
  <c r="CQ115" i="15" s="1"/>
  <c r="BD115" i="15"/>
  <c r="BC115" i="15"/>
  <c r="BB115" i="15"/>
  <c r="BA115" i="15"/>
  <c r="AZ115" i="15"/>
  <c r="AY115" i="15"/>
  <c r="AX115" i="15"/>
  <c r="AW115" i="15"/>
  <c r="AV115" i="15"/>
  <c r="AU115" i="15"/>
  <c r="AT115" i="15"/>
  <c r="AS115" i="15"/>
  <c r="BT115" i="15" s="1"/>
  <c r="BU115" i="15" s="1"/>
  <c r="AR115" i="15"/>
  <c r="AQ115" i="15"/>
  <c r="AP115" i="15"/>
  <c r="AO115" i="15"/>
  <c r="AN115" i="15"/>
  <c r="AM115" i="15"/>
  <c r="AL115" i="15"/>
  <c r="AK115" i="15"/>
  <c r="AJ115" i="15"/>
  <c r="Z115" i="15"/>
  <c r="W115" i="15"/>
  <c r="V115" i="15"/>
  <c r="S115" i="15"/>
  <c r="R115" i="15"/>
  <c r="Q115" i="15"/>
  <c r="AB115" i="15" s="1"/>
  <c r="P115" i="15"/>
  <c r="O115" i="15"/>
  <c r="N115" i="15"/>
  <c r="M115" i="15"/>
  <c r="L115" i="15"/>
  <c r="K115" i="15"/>
  <c r="J115" i="15"/>
  <c r="I115" i="15"/>
  <c r="H115" i="15"/>
  <c r="CD114" i="15"/>
  <c r="BS114" i="15"/>
  <c r="BG114" i="15"/>
  <c r="BF114" i="15"/>
  <c r="BE114" i="15"/>
  <c r="CP114" i="15" s="1"/>
  <c r="BD114" i="15"/>
  <c r="CO114" i="15" s="1"/>
  <c r="BC114" i="15"/>
  <c r="BB114" i="15"/>
  <c r="BA114" i="15"/>
  <c r="AZ114" i="15"/>
  <c r="AY114" i="15"/>
  <c r="CE114" i="15" s="1"/>
  <c r="CF114" i="15" s="1"/>
  <c r="AX114" i="15"/>
  <c r="AW114" i="15"/>
  <c r="AV114" i="15"/>
  <c r="AU114" i="15"/>
  <c r="AS114" i="15"/>
  <c r="AT114" i="15" s="1"/>
  <c r="AR114" i="15"/>
  <c r="AQ114" i="15"/>
  <c r="AP114" i="15"/>
  <c r="AO114" i="15"/>
  <c r="AM114" i="15"/>
  <c r="AL114" i="15"/>
  <c r="BH114" i="15" s="1"/>
  <c r="AK114" i="15"/>
  <c r="AJ114" i="15"/>
  <c r="Z114" i="15"/>
  <c r="W114" i="15"/>
  <c r="V114" i="15"/>
  <c r="S114" i="15"/>
  <c r="R114" i="15"/>
  <c r="Q114" i="15"/>
  <c r="AB114" i="15" s="1"/>
  <c r="P114" i="15"/>
  <c r="O114" i="15"/>
  <c r="N114" i="15"/>
  <c r="M114" i="15"/>
  <c r="L114" i="15"/>
  <c r="K114" i="15"/>
  <c r="J114" i="15"/>
  <c r="I114" i="15"/>
  <c r="H114" i="15"/>
  <c r="CF113" i="15"/>
  <c r="CE113" i="15"/>
  <c r="BT113" i="15"/>
  <c r="BU113" i="15" s="1"/>
  <c r="BS113" i="15"/>
  <c r="BJ113" i="15"/>
  <c r="BI113" i="15"/>
  <c r="BH113" i="15"/>
  <c r="BG113" i="15"/>
  <c r="BF113" i="15"/>
  <c r="BE113" i="15"/>
  <c r="CP113" i="15" s="1"/>
  <c r="CQ113" i="15" s="1"/>
  <c r="BD113" i="15"/>
  <c r="CO113" i="15" s="1"/>
  <c r="BC113" i="15"/>
  <c r="BB113" i="15"/>
  <c r="BA113" i="15"/>
  <c r="AY113" i="15"/>
  <c r="AZ113" i="15" s="1"/>
  <c r="AX113" i="15"/>
  <c r="CD113" i="15" s="1"/>
  <c r="AW113" i="15"/>
  <c r="AV113" i="15"/>
  <c r="AU113" i="15"/>
  <c r="AS113" i="15"/>
  <c r="AT113" i="15" s="1"/>
  <c r="AR113" i="15"/>
  <c r="AQ113" i="15"/>
  <c r="AP113" i="15"/>
  <c r="AO113" i="15"/>
  <c r="AN113" i="15"/>
  <c r="AM113" i="15"/>
  <c r="AL113" i="15"/>
  <c r="AK113" i="15"/>
  <c r="AJ113" i="15"/>
  <c r="Z113" i="15"/>
  <c r="W113" i="15"/>
  <c r="V113" i="15"/>
  <c r="S113" i="15"/>
  <c r="R113" i="15"/>
  <c r="Q113" i="15"/>
  <c r="AB113" i="15" s="1"/>
  <c r="P113" i="15"/>
  <c r="O113" i="15"/>
  <c r="N113" i="15"/>
  <c r="M113" i="15"/>
  <c r="L113" i="15"/>
  <c r="K113" i="15"/>
  <c r="J113" i="15"/>
  <c r="I113" i="15"/>
  <c r="H113" i="15"/>
  <c r="CF112" i="15"/>
  <c r="CE112" i="15"/>
  <c r="CD112" i="15"/>
  <c r="BI112" i="15"/>
  <c r="BG112" i="15"/>
  <c r="BF112" i="15"/>
  <c r="BE112" i="15"/>
  <c r="CP112" i="15" s="1"/>
  <c r="CQ112" i="15" s="1"/>
  <c r="BD112" i="15"/>
  <c r="CO112" i="15" s="1"/>
  <c r="BC112" i="15"/>
  <c r="BB112" i="15"/>
  <c r="BA112" i="15"/>
  <c r="AY112" i="15"/>
  <c r="AZ112" i="15" s="1"/>
  <c r="AX112" i="15"/>
  <c r="AW112" i="15"/>
  <c r="AV112" i="15"/>
  <c r="AU112" i="15"/>
  <c r="AS112" i="15"/>
  <c r="BT112" i="15" s="1"/>
  <c r="AR112" i="15"/>
  <c r="BS112" i="15" s="1"/>
  <c r="BU112" i="15" s="1"/>
  <c r="AQ112" i="15"/>
  <c r="AP112" i="15"/>
  <c r="AO112" i="15"/>
  <c r="AM112" i="15"/>
  <c r="AL112" i="15"/>
  <c r="BH112" i="15" s="1"/>
  <c r="AK112" i="15"/>
  <c r="AJ112" i="15"/>
  <c r="Z112" i="15"/>
  <c r="W112" i="15"/>
  <c r="V112" i="15"/>
  <c r="S112" i="15"/>
  <c r="R112" i="15"/>
  <c r="Q112" i="15"/>
  <c r="AB112" i="15" s="1"/>
  <c r="P112" i="15"/>
  <c r="O112" i="15"/>
  <c r="N112" i="15"/>
  <c r="M112" i="15"/>
  <c r="L112" i="15"/>
  <c r="K112" i="15"/>
  <c r="J112" i="15"/>
  <c r="I112" i="15"/>
  <c r="H112" i="15"/>
  <c r="CE111" i="15"/>
  <c r="CF111" i="15" s="1"/>
  <c r="CD111" i="15"/>
  <c r="BU111" i="15"/>
  <c r="BG111" i="15"/>
  <c r="BF111" i="15"/>
  <c r="BE111" i="15"/>
  <c r="CP111" i="15" s="1"/>
  <c r="BD111" i="15"/>
  <c r="CO111" i="15" s="1"/>
  <c r="BC111" i="15"/>
  <c r="BB111" i="15"/>
  <c r="BA111" i="15"/>
  <c r="AY111" i="15"/>
  <c r="AX111" i="15"/>
  <c r="AZ111" i="15" s="1"/>
  <c r="AW111" i="15"/>
  <c r="AV111" i="15"/>
  <c r="AU111" i="15"/>
  <c r="AT111" i="15"/>
  <c r="AS111" i="15"/>
  <c r="BT111" i="15" s="1"/>
  <c r="AR111" i="15"/>
  <c r="BS111" i="15" s="1"/>
  <c r="AQ111" i="15"/>
  <c r="AP111" i="15"/>
  <c r="AO111" i="15"/>
  <c r="AM111" i="15"/>
  <c r="AL111" i="15"/>
  <c r="BH111" i="15" s="1"/>
  <c r="AK111" i="15"/>
  <c r="AJ111" i="15"/>
  <c r="Z111" i="15"/>
  <c r="W111" i="15"/>
  <c r="V111" i="15"/>
  <c r="S111" i="15"/>
  <c r="R111" i="15"/>
  <c r="Q111" i="15"/>
  <c r="AB111" i="15" s="1"/>
  <c r="P111" i="15"/>
  <c r="O111" i="15"/>
  <c r="N111" i="15"/>
  <c r="M111" i="15"/>
  <c r="L111" i="15"/>
  <c r="K111" i="15"/>
  <c r="J111" i="15"/>
  <c r="I111" i="15"/>
  <c r="H111" i="15"/>
  <c r="CP110" i="15"/>
  <c r="CO110" i="15"/>
  <c r="CF110" i="15"/>
  <c r="CE110" i="15"/>
  <c r="BT110" i="15"/>
  <c r="BS110" i="15"/>
  <c r="BI110" i="15"/>
  <c r="BG110" i="15"/>
  <c r="BF110" i="15"/>
  <c r="BE110" i="15"/>
  <c r="BD110" i="15"/>
  <c r="BC110" i="15"/>
  <c r="BB110" i="15"/>
  <c r="BA110" i="15"/>
  <c r="AY110" i="15"/>
  <c r="AZ110" i="15" s="1"/>
  <c r="AX110" i="15"/>
  <c r="CD110" i="15" s="1"/>
  <c r="AW110" i="15"/>
  <c r="AV110" i="15"/>
  <c r="AU110" i="15"/>
  <c r="AS110" i="15"/>
  <c r="AR110" i="15"/>
  <c r="AT110" i="15" s="1"/>
  <c r="AQ110" i="15"/>
  <c r="AP110" i="15"/>
  <c r="AO110" i="15"/>
  <c r="AN110" i="15"/>
  <c r="AM110" i="15"/>
  <c r="AL110" i="15"/>
  <c r="BH110" i="15" s="1"/>
  <c r="AK110" i="15"/>
  <c r="AJ110" i="15"/>
  <c r="Z110" i="15"/>
  <c r="W110" i="15"/>
  <c r="V110" i="15"/>
  <c r="S110" i="15"/>
  <c r="R110" i="15"/>
  <c r="Q110" i="15"/>
  <c r="AB110" i="15" s="1"/>
  <c r="P110" i="15"/>
  <c r="O110" i="15"/>
  <c r="N110" i="15"/>
  <c r="M110" i="15"/>
  <c r="L110" i="15"/>
  <c r="K110" i="15"/>
  <c r="J110" i="15"/>
  <c r="I110" i="15"/>
  <c r="H110" i="15"/>
  <c r="CQ109" i="15"/>
  <c r="CP109" i="15"/>
  <c r="CO109" i="15"/>
  <c r="CD109" i="15"/>
  <c r="BT109" i="15"/>
  <c r="BG109" i="15"/>
  <c r="BF109" i="15"/>
  <c r="BE109" i="15"/>
  <c r="BD109" i="15"/>
  <c r="BC109" i="15"/>
  <c r="BB109" i="15"/>
  <c r="BA109" i="15"/>
  <c r="AZ109" i="15"/>
  <c r="AY109" i="15"/>
  <c r="CE109" i="15" s="1"/>
  <c r="CF109" i="15" s="1"/>
  <c r="AX109" i="15"/>
  <c r="AW109" i="15"/>
  <c r="AV109" i="15"/>
  <c r="AU109" i="15"/>
  <c r="AT109" i="15"/>
  <c r="AS109" i="15"/>
  <c r="AR109" i="15"/>
  <c r="BS109" i="15" s="1"/>
  <c r="AQ109" i="15"/>
  <c r="AP109" i="15"/>
  <c r="AO109" i="15"/>
  <c r="AM109" i="15"/>
  <c r="AN109" i="15" s="1"/>
  <c r="AL109" i="15"/>
  <c r="BH109" i="15" s="1"/>
  <c r="AK109" i="15"/>
  <c r="AJ109" i="15"/>
  <c r="Z109" i="15"/>
  <c r="W109" i="15"/>
  <c r="V109" i="15"/>
  <c r="S109" i="15"/>
  <c r="R109" i="15"/>
  <c r="Q109" i="15"/>
  <c r="AB109" i="15" s="1"/>
  <c r="P109" i="15"/>
  <c r="O109" i="15"/>
  <c r="N109" i="15"/>
  <c r="M109" i="15"/>
  <c r="L109" i="15"/>
  <c r="K109" i="15"/>
  <c r="J109" i="15"/>
  <c r="I109" i="15"/>
  <c r="H109" i="15"/>
  <c r="CP108" i="15"/>
  <c r="CQ108" i="15" s="1"/>
  <c r="CO108" i="15"/>
  <c r="BS108" i="15"/>
  <c r="BH108" i="15"/>
  <c r="BG108" i="15"/>
  <c r="BF108" i="15"/>
  <c r="BE108" i="15"/>
  <c r="BD108" i="15"/>
  <c r="BC108" i="15"/>
  <c r="BB108" i="15"/>
  <c r="BA108" i="15"/>
  <c r="AZ108" i="15"/>
  <c r="AY108" i="15"/>
  <c r="CE108" i="15" s="1"/>
  <c r="CF108" i="15" s="1"/>
  <c r="AX108" i="15"/>
  <c r="CD108" i="15" s="1"/>
  <c r="AW108" i="15"/>
  <c r="AV108" i="15"/>
  <c r="AU108" i="15"/>
  <c r="AS108" i="15"/>
  <c r="AR108" i="15"/>
  <c r="AQ108" i="15"/>
  <c r="AP108" i="15"/>
  <c r="AO108" i="15"/>
  <c r="AM108" i="15"/>
  <c r="BI108" i="15" s="1"/>
  <c r="BJ108" i="15" s="1"/>
  <c r="AL108" i="15"/>
  <c r="AK108" i="15"/>
  <c r="AJ108" i="15"/>
  <c r="Z108" i="15"/>
  <c r="W108" i="15"/>
  <c r="V108" i="15"/>
  <c r="S108" i="15"/>
  <c r="R108" i="15"/>
  <c r="Q108" i="15"/>
  <c r="AB108" i="15" s="1"/>
  <c r="P108" i="15"/>
  <c r="O108" i="15"/>
  <c r="N108" i="15"/>
  <c r="M108" i="15"/>
  <c r="L108" i="15"/>
  <c r="K108" i="15"/>
  <c r="J108" i="15"/>
  <c r="I108" i="15"/>
  <c r="H108" i="15"/>
  <c r="CP107" i="15"/>
  <c r="CQ107" i="15" s="1"/>
  <c r="CO107" i="15"/>
  <c r="BT107" i="15"/>
  <c r="BU107" i="15" s="1"/>
  <c r="BS107" i="15"/>
  <c r="BI107" i="15"/>
  <c r="BJ107" i="15" s="1"/>
  <c r="BH107" i="15"/>
  <c r="BG107" i="15"/>
  <c r="BF107" i="15"/>
  <c r="BE107" i="15"/>
  <c r="BD107" i="15"/>
  <c r="BC107" i="15"/>
  <c r="BB107" i="15"/>
  <c r="BA107" i="15"/>
  <c r="AY107" i="15"/>
  <c r="AX107" i="15"/>
  <c r="CD107" i="15" s="1"/>
  <c r="AW107" i="15"/>
  <c r="AV107" i="15"/>
  <c r="AU107" i="15"/>
  <c r="AT107" i="15"/>
  <c r="AS107" i="15"/>
  <c r="AR107" i="15"/>
  <c r="AQ107" i="15"/>
  <c r="AP107" i="15"/>
  <c r="AO107" i="15"/>
  <c r="AN107" i="15"/>
  <c r="AM107" i="15"/>
  <c r="AL107" i="15"/>
  <c r="AK107" i="15"/>
  <c r="AJ107" i="15"/>
  <c r="Z107" i="15"/>
  <c r="W107" i="15"/>
  <c r="V107" i="15"/>
  <c r="S107" i="15"/>
  <c r="R107" i="15"/>
  <c r="Q107" i="15"/>
  <c r="AB107" i="15" s="1"/>
  <c r="CZ107" i="15" s="1"/>
  <c r="P107" i="15"/>
  <c r="O107" i="15"/>
  <c r="N107" i="15"/>
  <c r="M107" i="15"/>
  <c r="L107" i="15"/>
  <c r="K107" i="15"/>
  <c r="J107" i="15"/>
  <c r="I107" i="15"/>
  <c r="H107" i="15"/>
  <c r="CD106" i="15"/>
  <c r="BI106" i="15"/>
  <c r="BJ106" i="15" s="1"/>
  <c r="BH106" i="15"/>
  <c r="BG106" i="15"/>
  <c r="BF106" i="15"/>
  <c r="BE106" i="15"/>
  <c r="CP106" i="15" s="1"/>
  <c r="CQ106" i="15" s="1"/>
  <c r="BD106" i="15"/>
  <c r="CO106" i="15" s="1"/>
  <c r="BC106" i="15"/>
  <c r="BB106" i="15"/>
  <c r="BA106" i="15"/>
  <c r="AZ106" i="15"/>
  <c r="AY106" i="15"/>
  <c r="CE106" i="15" s="1"/>
  <c r="CF106" i="15" s="1"/>
  <c r="AX106" i="15"/>
  <c r="AW106" i="15"/>
  <c r="AV106" i="15"/>
  <c r="AU106" i="15"/>
  <c r="AS106" i="15"/>
  <c r="AT106" i="15" s="1"/>
  <c r="AR106" i="15"/>
  <c r="BS106" i="15" s="1"/>
  <c r="AQ106" i="15"/>
  <c r="AP106" i="15"/>
  <c r="AO106" i="15"/>
  <c r="AN106" i="15"/>
  <c r="AM106" i="15"/>
  <c r="AL106" i="15"/>
  <c r="AK106" i="15"/>
  <c r="AJ106" i="15"/>
  <c r="Z106" i="15"/>
  <c r="W106" i="15"/>
  <c r="V106" i="15"/>
  <c r="S106" i="15"/>
  <c r="R106" i="15"/>
  <c r="Q106" i="15"/>
  <c r="AB106" i="15" s="1"/>
  <c r="P106" i="15"/>
  <c r="O106" i="15"/>
  <c r="N106" i="15"/>
  <c r="M106" i="15"/>
  <c r="L106" i="15"/>
  <c r="K106" i="15"/>
  <c r="J106" i="15"/>
  <c r="I106" i="15"/>
  <c r="H106" i="15"/>
  <c r="CP105" i="15"/>
  <c r="BT105" i="15"/>
  <c r="BU105" i="15" s="1"/>
  <c r="BS105" i="15"/>
  <c r="BG105" i="15"/>
  <c r="BF105" i="15"/>
  <c r="BE105" i="15"/>
  <c r="BD105" i="15"/>
  <c r="CO105" i="15" s="1"/>
  <c r="CQ105" i="15" s="1"/>
  <c r="BC105" i="15"/>
  <c r="BB105" i="15"/>
  <c r="BA105" i="15"/>
  <c r="AY105" i="15"/>
  <c r="CE105" i="15" s="1"/>
  <c r="AX105" i="15"/>
  <c r="CD105" i="15" s="1"/>
  <c r="AW105" i="15"/>
  <c r="AV105" i="15"/>
  <c r="AU105" i="15"/>
  <c r="AS105" i="15"/>
  <c r="AR105" i="15"/>
  <c r="AQ105" i="15"/>
  <c r="AP105" i="15"/>
  <c r="AO105" i="15"/>
  <c r="AM105" i="15"/>
  <c r="BI105" i="15" s="1"/>
  <c r="AL105" i="15"/>
  <c r="BH105" i="15" s="1"/>
  <c r="BJ105" i="15" s="1"/>
  <c r="AK105" i="15"/>
  <c r="AJ105" i="15"/>
  <c r="Z105" i="15"/>
  <c r="W105" i="15"/>
  <c r="V105" i="15"/>
  <c r="S105" i="15"/>
  <c r="R105" i="15"/>
  <c r="Q105" i="15"/>
  <c r="AB105" i="15" s="1"/>
  <c r="P105" i="15"/>
  <c r="O105" i="15"/>
  <c r="N105" i="15"/>
  <c r="M105" i="15"/>
  <c r="L105" i="15"/>
  <c r="K105" i="15"/>
  <c r="J105" i="15"/>
  <c r="I105" i="15"/>
  <c r="H105" i="15"/>
  <c r="CP104" i="15"/>
  <c r="CO104" i="15"/>
  <c r="CE104" i="15"/>
  <c r="CF104" i="15" s="1"/>
  <c r="CD104" i="15"/>
  <c r="BT104" i="15"/>
  <c r="BS104" i="15"/>
  <c r="BJ104" i="15"/>
  <c r="BI104" i="15"/>
  <c r="BH104" i="15"/>
  <c r="BG104" i="15"/>
  <c r="BF104" i="15"/>
  <c r="BE104" i="15"/>
  <c r="BD104" i="15"/>
  <c r="BC104" i="15"/>
  <c r="BB104" i="15"/>
  <c r="BA104" i="15"/>
  <c r="AY104" i="15"/>
  <c r="AX104" i="15"/>
  <c r="AZ104" i="15" s="1"/>
  <c r="AW104" i="15"/>
  <c r="AV104" i="15"/>
  <c r="AU104" i="15"/>
  <c r="AT104" i="15"/>
  <c r="AS104" i="15"/>
  <c r="AR104" i="15"/>
  <c r="AQ104" i="15"/>
  <c r="AP104" i="15"/>
  <c r="AO104" i="15"/>
  <c r="AM104" i="15"/>
  <c r="AN104" i="15" s="1"/>
  <c r="AL104" i="15"/>
  <c r="AK104" i="15"/>
  <c r="AJ104" i="15"/>
  <c r="Z104" i="15"/>
  <c r="W104" i="15"/>
  <c r="V104" i="15"/>
  <c r="S104" i="15"/>
  <c r="R104" i="15"/>
  <c r="Q104" i="15"/>
  <c r="AB104" i="15" s="1"/>
  <c r="P104" i="15"/>
  <c r="O104" i="15"/>
  <c r="N104" i="15"/>
  <c r="M104" i="15"/>
  <c r="L104" i="15"/>
  <c r="K104" i="15"/>
  <c r="J104" i="15"/>
  <c r="I104" i="15"/>
  <c r="H104" i="15"/>
  <c r="CE103" i="15"/>
  <c r="CF103" i="15" s="1"/>
  <c r="CD103" i="15"/>
  <c r="BU103" i="15"/>
  <c r="BT103" i="15"/>
  <c r="BG103" i="15"/>
  <c r="BF103" i="15"/>
  <c r="BE103" i="15"/>
  <c r="CP103" i="15" s="1"/>
  <c r="BD103" i="15"/>
  <c r="CO103" i="15" s="1"/>
  <c r="BC103" i="15"/>
  <c r="BB103" i="15"/>
  <c r="BA103" i="15"/>
  <c r="AZ103" i="15"/>
  <c r="AY103" i="15"/>
  <c r="AX103" i="15"/>
  <c r="AW103" i="15"/>
  <c r="AV103" i="15"/>
  <c r="AU103" i="15"/>
  <c r="AS103" i="15"/>
  <c r="AT103" i="15" s="1"/>
  <c r="AR103" i="15"/>
  <c r="BS103" i="15" s="1"/>
  <c r="AQ103" i="15"/>
  <c r="AP103" i="15"/>
  <c r="AO103" i="15"/>
  <c r="AM103" i="15"/>
  <c r="BI103" i="15" s="1"/>
  <c r="AL103" i="15"/>
  <c r="BH103" i="15" s="1"/>
  <c r="AK103" i="15"/>
  <c r="AJ103" i="15"/>
  <c r="Z103" i="15"/>
  <c r="W103" i="15"/>
  <c r="V103" i="15"/>
  <c r="S103" i="15"/>
  <c r="R103" i="15"/>
  <c r="Q103" i="15"/>
  <c r="AB103" i="15" s="1"/>
  <c r="P103" i="15"/>
  <c r="O103" i="15"/>
  <c r="N103" i="15"/>
  <c r="M103" i="15"/>
  <c r="L103" i="15"/>
  <c r="K103" i="15"/>
  <c r="J103" i="15"/>
  <c r="I103" i="15"/>
  <c r="H103" i="15"/>
  <c r="CO102" i="15"/>
  <c r="CD102" i="15"/>
  <c r="BI102" i="15"/>
  <c r="BG102" i="15"/>
  <c r="BF102" i="15"/>
  <c r="BE102" i="15"/>
  <c r="CP102" i="15" s="1"/>
  <c r="CQ102" i="15" s="1"/>
  <c r="BD102" i="15"/>
  <c r="BC102" i="15"/>
  <c r="BB102" i="15"/>
  <c r="BA102" i="15"/>
  <c r="AY102" i="15"/>
  <c r="AX102" i="15"/>
  <c r="AW102" i="15"/>
  <c r="AV102" i="15"/>
  <c r="AU102" i="15"/>
  <c r="AT102" i="15"/>
  <c r="AS102" i="15"/>
  <c r="BT102" i="15" s="1"/>
  <c r="BU102" i="15" s="1"/>
  <c r="AR102" i="15"/>
  <c r="BS102" i="15" s="1"/>
  <c r="AQ102" i="15"/>
  <c r="AP102" i="15"/>
  <c r="AO102" i="15"/>
  <c r="AM102" i="15"/>
  <c r="AN102" i="15" s="1"/>
  <c r="AL102" i="15"/>
  <c r="BH102" i="15" s="1"/>
  <c r="AK102" i="15"/>
  <c r="AJ102" i="15"/>
  <c r="Z102" i="15"/>
  <c r="W102" i="15"/>
  <c r="V102" i="15"/>
  <c r="S102" i="15"/>
  <c r="R102" i="15"/>
  <c r="Q102" i="15"/>
  <c r="AB102" i="15" s="1"/>
  <c r="P102" i="15"/>
  <c r="O102" i="15"/>
  <c r="N102" i="15"/>
  <c r="M102" i="15"/>
  <c r="L102" i="15"/>
  <c r="K102" i="15"/>
  <c r="J102" i="15"/>
  <c r="I102" i="15"/>
  <c r="H102" i="15"/>
  <c r="CO101" i="15"/>
  <c r="CE101" i="15"/>
  <c r="CD101" i="15"/>
  <c r="CF101" i="15" s="1"/>
  <c r="BS101" i="15"/>
  <c r="BH101" i="15"/>
  <c r="BG101" i="15"/>
  <c r="BF101" i="15"/>
  <c r="BE101" i="15"/>
  <c r="CP101" i="15" s="1"/>
  <c r="BD101" i="15"/>
  <c r="BC101" i="15"/>
  <c r="BB101" i="15"/>
  <c r="BA101" i="15"/>
  <c r="AZ101" i="15"/>
  <c r="AY101" i="15"/>
  <c r="AX101" i="15"/>
  <c r="AW101" i="15"/>
  <c r="AV101" i="15"/>
  <c r="AU101" i="15"/>
  <c r="AT101" i="15"/>
  <c r="AS101" i="15"/>
  <c r="BT101" i="15" s="1"/>
  <c r="BU101" i="15" s="1"/>
  <c r="AR101" i="15"/>
  <c r="AQ101" i="15"/>
  <c r="AP101" i="15"/>
  <c r="AO101" i="15"/>
  <c r="AM101" i="15"/>
  <c r="BI101" i="15" s="1"/>
  <c r="BJ101" i="15" s="1"/>
  <c r="AL101" i="15"/>
  <c r="AK101" i="15"/>
  <c r="AJ101" i="15"/>
  <c r="Z101" i="15"/>
  <c r="W101" i="15"/>
  <c r="V101" i="15"/>
  <c r="S101" i="15"/>
  <c r="R101" i="15"/>
  <c r="Q101" i="15"/>
  <c r="AB101" i="15" s="1"/>
  <c r="P101" i="15"/>
  <c r="O101" i="15"/>
  <c r="N101" i="15"/>
  <c r="M101" i="15"/>
  <c r="L101" i="15"/>
  <c r="K101" i="15"/>
  <c r="J101" i="15"/>
  <c r="I101" i="15"/>
  <c r="H101" i="15"/>
  <c r="CP100" i="15"/>
  <c r="CQ100" i="15" s="1"/>
  <c r="CO100" i="15"/>
  <c r="CD100" i="15"/>
  <c r="BS100" i="15"/>
  <c r="BG100" i="15"/>
  <c r="BF100" i="15"/>
  <c r="BE100" i="15"/>
  <c r="BD100" i="15"/>
  <c r="BC100" i="15"/>
  <c r="BB100" i="15"/>
  <c r="BA100" i="15"/>
  <c r="AY100" i="15"/>
  <c r="AZ100" i="15" s="1"/>
  <c r="AX100" i="15"/>
  <c r="AW100" i="15"/>
  <c r="AV100" i="15"/>
  <c r="AU100" i="15"/>
  <c r="AT100" i="15"/>
  <c r="AS100" i="15"/>
  <c r="BT100" i="15" s="1"/>
  <c r="BU100" i="15" s="1"/>
  <c r="AR100" i="15"/>
  <c r="AQ100" i="15"/>
  <c r="AP100" i="15"/>
  <c r="AO100" i="15"/>
  <c r="AM100" i="15"/>
  <c r="BI100" i="15" s="1"/>
  <c r="AL100" i="15"/>
  <c r="AN100" i="15" s="1"/>
  <c r="AK100" i="15"/>
  <c r="AJ100" i="15"/>
  <c r="Z100" i="15"/>
  <c r="W100" i="15"/>
  <c r="V100" i="15"/>
  <c r="S100" i="15"/>
  <c r="R100" i="15"/>
  <c r="Q100" i="15"/>
  <c r="AB100" i="15" s="1"/>
  <c r="P100" i="15"/>
  <c r="O100" i="15"/>
  <c r="N100" i="15"/>
  <c r="M100" i="15"/>
  <c r="L100" i="15"/>
  <c r="K100" i="15"/>
  <c r="J100" i="15"/>
  <c r="I100" i="15"/>
  <c r="H100" i="15"/>
  <c r="CP99" i="15"/>
  <c r="CO99" i="15"/>
  <c r="CQ99" i="15" s="1"/>
  <c r="BT99" i="15"/>
  <c r="BI99" i="15"/>
  <c r="BJ99" i="15" s="1"/>
  <c r="BG99" i="15"/>
  <c r="BF99" i="15"/>
  <c r="BE99" i="15"/>
  <c r="BD99" i="15"/>
  <c r="BC99" i="15"/>
  <c r="BB99" i="15"/>
  <c r="BA99" i="15"/>
  <c r="AY99" i="15"/>
  <c r="AX99" i="15"/>
  <c r="CD99" i="15" s="1"/>
  <c r="AW99" i="15"/>
  <c r="AV99" i="15"/>
  <c r="AU99" i="15"/>
  <c r="AS99" i="15"/>
  <c r="AR99" i="15"/>
  <c r="BS99" i="15" s="1"/>
  <c r="AQ99" i="15"/>
  <c r="AP99" i="15"/>
  <c r="AO99" i="15"/>
  <c r="AM99" i="15"/>
  <c r="AL99" i="15"/>
  <c r="BH99" i="15" s="1"/>
  <c r="AK99" i="15"/>
  <c r="AJ99" i="15"/>
  <c r="Z99" i="15"/>
  <c r="W99" i="15"/>
  <c r="V99" i="15"/>
  <c r="S99" i="15"/>
  <c r="R99" i="15"/>
  <c r="Q99" i="15"/>
  <c r="AB99" i="15" s="1"/>
  <c r="P99" i="15"/>
  <c r="O99" i="15"/>
  <c r="N99" i="15"/>
  <c r="M99" i="15"/>
  <c r="L99" i="15"/>
  <c r="K99" i="15"/>
  <c r="J99" i="15"/>
  <c r="I99" i="15"/>
  <c r="H99" i="15"/>
  <c r="CP98" i="15"/>
  <c r="CQ98" i="15" s="1"/>
  <c r="CO98" i="15"/>
  <c r="CE98" i="15"/>
  <c r="BS98" i="15"/>
  <c r="BJ98" i="15"/>
  <c r="BI98" i="15"/>
  <c r="BH98" i="15"/>
  <c r="BG98" i="15"/>
  <c r="BF98" i="15"/>
  <c r="BE98" i="15"/>
  <c r="BD98" i="15"/>
  <c r="BC98" i="15"/>
  <c r="BB98" i="15"/>
  <c r="BA98" i="15"/>
  <c r="AY98" i="15"/>
  <c r="AX98" i="15"/>
  <c r="CD98" i="15" s="1"/>
  <c r="CF98" i="15" s="1"/>
  <c r="AW98" i="15"/>
  <c r="AV98" i="15"/>
  <c r="AU98" i="15"/>
  <c r="AS98" i="15"/>
  <c r="AT98" i="15" s="1"/>
  <c r="AR98" i="15"/>
  <c r="AQ98" i="15"/>
  <c r="AP98" i="15"/>
  <c r="AO98" i="15"/>
  <c r="AN98" i="15"/>
  <c r="AM98" i="15"/>
  <c r="AL98" i="15"/>
  <c r="AK98" i="15"/>
  <c r="AJ98" i="15"/>
  <c r="Z98" i="15"/>
  <c r="W98" i="15"/>
  <c r="V98" i="15"/>
  <c r="S98" i="15"/>
  <c r="R98" i="15"/>
  <c r="Q98" i="15"/>
  <c r="AB98" i="15" s="1"/>
  <c r="P98" i="15"/>
  <c r="O98" i="15"/>
  <c r="N98" i="15"/>
  <c r="M98" i="15"/>
  <c r="L98" i="15"/>
  <c r="K98" i="15"/>
  <c r="J98" i="15"/>
  <c r="I98" i="15"/>
  <c r="H98" i="15"/>
  <c r="CP97" i="15"/>
  <c r="BT97" i="15"/>
  <c r="BS97" i="15"/>
  <c r="BH97" i="15"/>
  <c r="BG97" i="15"/>
  <c r="BF97" i="15"/>
  <c r="BE97" i="15"/>
  <c r="BD97" i="15"/>
  <c r="CO97" i="15" s="1"/>
  <c r="CQ97" i="15" s="1"/>
  <c r="BC97" i="15"/>
  <c r="BB97" i="15"/>
  <c r="BA97" i="15"/>
  <c r="AZ97" i="15"/>
  <c r="AY97" i="15"/>
  <c r="CE97" i="15" s="1"/>
  <c r="AX97" i="15"/>
  <c r="CD97" i="15" s="1"/>
  <c r="AW97" i="15"/>
  <c r="AV97" i="15"/>
  <c r="AU97" i="15"/>
  <c r="AT97" i="15"/>
  <c r="AS97" i="15"/>
  <c r="AR97" i="15"/>
  <c r="AQ97" i="15"/>
  <c r="AP97" i="15"/>
  <c r="AO97" i="15"/>
  <c r="AM97" i="15"/>
  <c r="AN97" i="15" s="1"/>
  <c r="AL97" i="15"/>
  <c r="AK97" i="15"/>
  <c r="AJ97" i="15"/>
  <c r="Z97" i="15"/>
  <c r="W97" i="15"/>
  <c r="V97" i="15"/>
  <c r="S97" i="15"/>
  <c r="R97" i="15"/>
  <c r="Q97" i="15"/>
  <c r="AB97" i="15" s="1"/>
  <c r="P97" i="15"/>
  <c r="O97" i="15"/>
  <c r="N97" i="15"/>
  <c r="M97" i="15"/>
  <c r="L97" i="15"/>
  <c r="K97" i="15"/>
  <c r="J97" i="15"/>
  <c r="I97" i="15"/>
  <c r="H97" i="15"/>
  <c r="CP96" i="15"/>
  <c r="CQ96" i="15" s="1"/>
  <c r="CO96" i="15"/>
  <c r="BT96" i="15"/>
  <c r="BJ96" i="15"/>
  <c r="BI96" i="15"/>
  <c r="BG96" i="15"/>
  <c r="BF96" i="15"/>
  <c r="BE96" i="15"/>
  <c r="BD96" i="15"/>
  <c r="BC96" i="15"/>
  <c r="BB96" i="15"/>
  <c r="BA96" i="15"/>
  <c r="AZ96" i="15"/>
  <c r="AY96" i="15"/>
  <c r="CE96" i="15" s="1"/>
  <c r="AX96" i="15"/>
  <c r="CD96" i="15" s="1"/>
  <c r="AW96" i="15"/>
  <c r="AV96" i="15"/>
  <c r="AU96" i="15"/>
  <c r="AS96" i="15"/>
  <c r="AR96" i="15"/>
  <c r="BS96" i="15" s="1"/>
  <c r="AQ96" i="15"/>
  <c r="AP96" i="15"/>
  <c r="AO96" i="15"/>
  <c r="AM96" i="15"/>
  <c r="AL96" i="15"/>
  <c r="BH96" i="15" s="1"/>
  <c r="AK96" i="15"/>
  <c r="AJ96" i="15"/>
  <c r="Z96" i="15"/>
  <c r="W96" i="15"/>
  <c r="V96" i="15"/>
  <c r="S96" i="15"/>
  <c r="R96" i="15"/>
  <c r="Q96" i="15"/>
  <c r="AB96" i="15" s="1"/>
  <c r="P96" i="15"/>
  <c r="O96" i="15"/>
  <c r="N96" i="15"/>
  <c r="M96" i="15"/>
  <c r="L96" i="15"/>
  <c r="K96" i="15"/>
  <c r="J96" i="15"/>
  <c r="I96" i="15"/>
  <c r="H96" i="15"/>
  <c r="CO95" i="15"/>
  <c r="CE95" i="15"/>
  <c r="CD95" i="15"/>
  <c r="CF95" i="15" s="1"/>
  <c r="BS95" i="15"/>
  <c r="BI95" i="15"/>
  <c r="BJ95" i="15" s="1"/>
  <c r="BH95" i="15"/>
  <c r="BG95" i="15"/>
  <c r="BF95" i="15"/>
  <c r="BE95" i="15"/>
  <c r="CP95" i="15" s="1"/>
  <c r="CQ95" i="15" s="1"/>
  <c r="BD95" i="15"/>
  <c r="BC95" i="15"/>
  <c r="BB95" i="15"/>
  <c r="BA95" i="15"/>
  <c r="AZ95" i="15"/>
  <c r="AY95" i="15"/>
  <c r="AX95" i="15"/>
  <c r="AW95" i="15"/>
  <c r="AV95" i="15"/>
  <c r="AU95" i="15"/>
  <c r="AS95" i="15"/>
  <c r="BT95" i="15" s="1"/>
  <c r="BU95" i="15" s="1"/>
  <c r="AR95" i="15"/>
  <c r="AQ95" i="15"/>
  <c r="AP95" i="15"/>
  <c r="AO95" i="15"/>
  <c r="AN95" i="15"/>
  <c r="AM95" i="15"/>
  <c r="AL95" i="15"/>
  <c r="AK95" i="15"/>
  <c r="AJ95" i="15"/>
  <c r="Z95" i="15"/>
  <c r="W95" i="15"/>
  <c r="V95" i="15"/>
  <c r="S95" i="15"/>
  <c r="R95" i="15"/>
  <c r="Q95" i="15"/>
  <c r="AB95" i="15" s="1"/>
  <c r="P95" i="15"/>
  <c r="O95" i="15"/>
  <c r="N95" i="15"/>
  <c r="M95" i="15"/>
  <c r="L95" i="15"/>
  <c r="K95" i="15"/>
  <c r="J95" i="15"/>
  <c r="I95" i="15"/>
  <c r="H95" i="15"/>
  <c r="CD94" i="15"/>
  <c r="BG94" i="15"/>
  <c r="BF94" i="15"/>
  <c r="BE94" i="15"/>
  <c r="CP94" i="15" s="1"/>
  <c r="BD94" i="15"/>
  <c r="CO94" i="15" s="1"/>
  <c r="BC94" i="15"/>
  <c r="BB94" i="15"/>
  <c r="BA94" i="15"/>
  <c r="AZ94" i="15"/>
  <c r="AY94" i="15"/>
  <c r="CE94" i="15" s="1"/>
  <c r="CF94" i="15" s="1"/>
  <c r="AX94" i="15"/>
  <c r="AW94" i="15"/>
  <c r="AV94" i="15"/>
  <c r="AU94" i="15"/>
  <c r="AS94" i="15"/>
  <c r="AT94" i="15" s="1"/>
  <c r="AR94" i="15"/>
  <c r="BS94" i="15" s="1"/>
  <c r="AQ94" i="15"/>
  <c r="AP94" i="15"/>
  <c r="AO94" i="15"/>
  <c r="AM94" i="15"/>
  <c r="AL94" i="15"/>
  <c r="BH94" i="15" s="1"/>
  <c r="AK94" i="15"/>
  <c r="AJ94" i="15"/>
  <c r="Z94" i="15"/>
  <c r="W94" i="15"/>
  <c r="V94" i="15"/>
  <c r="S94" i="15"/>
  <c r="R94" i="15"/>
  <c r="Q94" i="15"/>
  <c r="AB94" i="15" s="1"/>
  <c r="P94" i="15"/>
  <c r="O94" i="15"/>
  <c r="N94" i="15"/>
  <c r="M94" i="15"/>
  <c r="L94" i="15"/>
  <c r="K94" i="15"/>
  <c r="J94" i="15"/>
  <c r="I94" i="15"/>
  <c r="H94" i="15"/>
  <c r="CE93" i="15"/>
  <c r="CF93" i="15" s="1"/>
  <c r="BT93" i="15"/>
  <c r="BU93" i="15" s="1"/>
  <c r="BS93" i="15"/>
  <c r="BJ93" i="15"/>
  <c r="BI93" i="15"/>
  <c r="BH93" i="15"/>
  <c r="BG93" i="15"/>
  <c r="BF93" i="15"/>
  <c r="BE93" i="15"/>
  <c r="CP93" i="15" s="1"/>
  <c r="CQ93" i="15" s="1"/>
  <c r="BD93" i="15"/>
  <c r="CO93" i="15" s="1"/>
  <c r="BC93" i="15"/>
  <c r="BB93" i="15"/>
  <c r="BA93" i="15"/>
  <c r="AY93" i="15"/>
  <c r="AX93" i="15"/>
  <c r="CD93" i="15" s="1"/>
  <c r="AW93" i="15"/>
  <c r="AV93" i="15"/>
  <c r="AU93" i="15"/>
  <c r="AS93" i="15"/>
  <c r="AR93" i="15"/>
  <c r="AQ93" i="15"/>
  <c r="AP93" i="15"/>
  <c r="AO93" i="15"/>
  <c r="AN93" i="15"/>
  <c r="AM93" i="15"/>
  <c r="AL93" i="15"/>
  <c r="AK93" i="15"/>
  <c r="AJ93" i="15"/>
  <c r="Z93" i="15"/>
  <c r="W93" i="15"/>
  <c r="V93" i="15"/>
  <c r="S93" i="15"/>
  <c r="R93" i="15"/>
  <c r="Q93" i="15"/>
  <c r="AB93" i="15" s="1"/>
  <c r="P93" i="15"/>
  <c r="O93" i="15"/>
  <c r="N93" i="15"/>
  <c r="M93" i="15"/>
  <c r="L93" i="15"/>
  <c r="K93" i="15"/>
  <c r="J93" i="15"/>
  <c r="I93" i="15"/>
  <c r="H93" i="15"/>
  <c r="CE92" i="15"/>
  <c r="CF92" i="15" s="1"/>
  <c r="CD92" i="15"/>
  <c r="BI92" i="15"/>
  <c r="BG92" i="15"/>
  <c r="BF92" i="15"/>
  <c r="BE92" i="15"/>
  <c r="CP92" i="15" s="1"/>
  <c r="CQ92" i="15" s="1"/>
  <c r="BD92" i="15"/>
  <c r="CO92" i="15" s="1"/>
  <c r="BC92" i="15"/>
  <c r="BB92" i="15"/>
  <c r="BA92" i="15"/>
  <c r="AY92" i="15"/>
  <c r="AZ92" i="15" s="1"/>
  <c r="AX92" i="15"/>
  <c r="AW92" i="15"/>
  <c r="AV92" i="15"/>
  <c r="AU92" i="15"/>
  <c r="AS92" i="15"/>
  <c r="BT92" i="15" s="1"/>
  <c r="BU92" i="15" s="1"/>
  <c r="AR92" i="15"/>
  <c r="BS92" i="15" s="1"/>
  <c r="AQ92" i="15"/>
  <c r="AP92" i="15"/>
  <c r="AO92" i="15"/>
  <c r="AM92" i="15"/>
  <c r="AL92" i="15"/>
  <c r="BH92" i="15" s="1"/>
  <c r="AK92" i="15"/>
  <c r="AJ92" i="15"/>
  <c r="Z92" i="15"/>
  <c r="W92" i="15"/>
  <c r="V92" i="15"/>
  <c r="S92" i="15"/>
  <c r="R92" i="15"/>
  <c r="Q92" i="15"/>
  <c r="AB92" i="15" s="1"/>
  <c r="CZ92" i="15" s="1"/>
  <c r="P92" i="15"/>
  <c r="O92" i="15"/>
  <c r="N92" i="15"/>
  <c r="M92" i="15"/>
  <c r="L92" i="15"/>
  <c r="K92" i="15"/>
  <c r="J92" i="15"/>
  <c r="I92" i="15"/>
  <c r="H92" i="15"/>
  <c r="CP91" i="15"/>
  <c r="CQ91" i="15" s="1"/>
  <c r="CO91" i="15"/>
  <c r="CE91" i="15"/>
  <c r="CF91" i="15" s="1"/>
  <c r="CD91" i="15"/>
  <c r="BS91" i="15"/>
  <c r="BG91" i="15"/>
  <c r="BF91" i="15"/>
  <c r="BE91" i="15"/>
  <c r="BD91" i="15"/>
  <c r="BC91" i="15"/>
  <c r="BB91" i="15"/>
  <c r="BA91" i="15"/>
  <c r="AY91" i="15"/>
  <c r="AX91" i="15"/>
  <c r="AW91" i="15"/>
  <c r="AV91" i="15"/>
  <c r="AU91" i="15"/>
  <c r="AT91" i="15"/>
  <c r="AS91" i="15"/>
  <c r="BT91" i="15" s="1"/>
  <c r="BU91" i="15" s="1"/>
  <c r="AR91" i="15"/>
  <c r="AQ91" i="15"/>
  <c r="AP91" i="15"/>
  <c r="AO91" i="15"/>
  <c r="AM91" i="15"/>
  <c r="BI91" i="15" s="1"/>
  <c r="AL91" i="15"/>
  <c r="BH91" i="15" s="1"/>
  <c r="AK91" i="15"/>
  <c r="AJ91" i="15"/>
  <c r="Z91" i="15"/>
  <c r="W91" i="15"/>
  <c r="V91" i="15"/>
  <c r="S91" i="15"/>
  <c r="R91" i="15"/>
  <c r="Q91" i="15"/>
  <c r="AB91" i="15" s="1"/>
  <c r="P91" i="15"/>
  <c r="O91" i="15"/>
  <c r="N91" i="15"/>
  <c r="M91" i="15"/>
  <c r="L91" i="15"/>
  <c r="K91" i="15"/>
  <c r="J91" i="15"/>
  <c r="I91" i="15"/>
  <c r="H91" i="15"/>
  <c r="CP90" i="15"/>
  <c r="CQ90" i="15" s="1"/>
  <c r="CO90" i="15"/>
  <c r="BT90" i="15"/>
  <c r="BU90" i="15" s="1"/>
  <c r="BG90" i="15"/>
  <c r="BF90" i="15"/>
  <c r="BE90" i="15"/>
  <c r="BD90" i="15"/>
  <c r="BC90" i="15"/>
  <c r="BB90" i="15"/>
  <c r="BA90" i="15"/>
  <c r="AY90" i="15"/>
  <c r="AX90" i="15"/>
  <c r="CD90" i="15" s="1"/>
  <c r="AW90" i="15"/>
  <c r="AV90" i="15"/>
  <c r="AU90" i="15"/>
  <c r="AS90" i="15"/>
  <c r="AT90" i="15" s="1"/>
  <c r="AR90" i="15"/>
  <c r="BS90" i="15" s="1"/>
  <c r="AQ90" i="15"/>
  <c r="AP90" i="15"/>
  <c r="AO90" i="15"/>
  <c r="AM90" i="15"/>
  <c r="AN90" i="15" s="1"/>
  <c r="AL90" i="15"/>
  <c r="BH90" i="15" s="1"/>
  <c r="AK90" i="15"/>
  <c r="AJ90" i="15"/>
  <c r="Z90" i="15"/>
  <c r="W90" i="15"/>
  <c r="V90" i="15"/>
  <c r="S90" i="15"/>
  <c r="R90" i="15"/>
  <c r="Q90" i="15"/>
  <c r="AB90" i="15" s="1"/>
  <c r="P90" i="15"/>
  <c r="O90" i="15"/>
  <c r="N90" i="15"/>
  <c r="M90" i="15"/>
  <c r="L90" i="15"/>
  <c r="K90" i="15"/>
  <c r="J90" i="15"/>
  <c r="I90" i="15"/>
  <c r="H90" i="15"/>
  <c r="CP89" i="15"/>
  <c r="CO89" i="15"/>
  <c r="CE89" i="15"/>
  <c r="BS89" i="15"/>
  <c r="BH89" i="15"/>
  <c r="BG89" i="15"/>
  <c r="BF89" i="15"/>
  <c r="BE89" i="15"/>
  <c r="BD89" i="15"/>
  <c r="BC89" i="15"/>
  <c r="BB89" i="15"/>
  <c r="BA89" i="15"/>
  <c r="AZ89" i="15"/>
  <c r="AY89" i="15"/>
  <c r="AX89" i="15"/>
  <c r="CD89" i="15" s="1"/>
  <c r="CF89" i="15" s="1"/>
  <c r="AW89" i="15"/>
  <c r="AV89" i="15"/>
  <c r="AU89" i="15"/>
  <c r="AS89" i="15"/>
  <c r="AT89" i="15" s="1"/>
  <c r="AR89" i="15"/>
  <c r="AQ89" i="15"/>
  <c r="AP89" i="15"/>
  <c r="AO89" i="15"/>
  <c r="AM89" i="15"/>
  <c r="BI89" i="15" s="1"/>
  <c r="BJ89" i="15" s="1"/>
  <c r="AL89" i="15"/>
  <c r="AK89" i="15"/>
  <c r="AJ89" i="15"/>
  <c r="Z89" i="15"/>
  <c r="W89" i="15"/>
  <c r="V89" i="15"/>
  <c r="S89" i="15"/>
  <c r="R89" i="15"/>
  <c r="Q89" i="15"/>
  <c r="AB89" i="15" s="1"/>
  <c r="CZ89" i="15" s="1"/>
  <c r="P89" i="15"/>
  <c r="O89" i="15"/>
  <c r="N89" i="15"/>
  <c r="M89" i="15"/>
  <c r="L89" i="15"/>
  <c r="K89" i="15"/>
  <c r="J89" i="15"/>
  <c r="I89" i="15"/>
  <c r="H89" i="15"/>
  <c r="CP88" i="15"/>
  <c r="CQ88" i="15" s="1"/>
  <c r="CD88" i="15"/>
  <c r="BT88" i="15"/>
  <c r="BH88" i="15"/>
  <c r="BG88" i="15"/>
  <c r="BF88" i="15"/>
  <c r="BE88" i="15"/>
  <c r="BD88" i="15"/>
  <c r="CO88" i="15" s="1"/>
  <c r="BC88" i="15"/>
  <c r="BB88" i="15"/>
  <c r="BA88" i="15"/>
  <c r="AY88" i="15"/>
  <c r="CE88" i="15" s="1"/>
  <c r="AX88" i="15"/>
  <c r="AW88" i="15"/>
  <c r="AV88" i="15"/>
  <c r="AU88" i="15"/>
  <c r="AS88" i="15"/>
  <c r="AR88" i="15"/>
  <c r="BS88" i="15" s="1"/>
  <c r="AQ88" i="15"/>
  <c r="AP88" i="15"/>
  <c r="AO88" i="15"/>
  <c r="AM88" i="15"/>
  <c r="BI88" i="15" s="1"/>
  <c r="BJ88" i="15" s="1"/>
  <c r="AL88" i="15"/>
  <c r="AK88" i="15"/>
  <c r="AJ88" i="15"/>
  <c r="Z88" i="15"/>
  <c r="W88" i="15"/>
  <c r="V88" i="15"/>
  <c r="S88" i="15"/>
  <c r="R88" i="15"/>
  <c r="Q88" i="15"/>
  <c r="AB88" i="15" s="1"/>
  <c r="P88" i="15"/>
  <c r="O88" i="15"/>
  <c r="N88" i="15"/>
  <c r="M88" i="15"/>
  <c r="L88" i="15"/>
  <c r="K88" i="15"/>
  <c r="J88" i="15"/>
  <c r="I88" i="15"/>
  <c r="H88" i="15"/>
  <c r="CP87" i="15"/>
  <c r="CQ87" i="15" s="1"/>
  <c r="CO87" i="15"/>
  <c r="BT87" i="15"/>
  <c r="BI87" i="15"/>
  <c r="BJ87" i="15" s="1"/>
  <c r="BG87" i="15"/>
  <c r="BF87" i="15"/>
  <c r="BE87" i="15"/>
  <c r="BD87" i="15"/>
  <c r="BC87" i="15"/>
  <c r="BB87" i="15"/>
  <c r="BA87" i="15"/>
  <c r="AY87" i="15"/>
  <c r="CE87" i="15" s="1"/>
  <c r="AX87" i="15"/>
  <c r="CD87" i="15" s="1"/>
  <c r="AW87" i="15"/>
  <c r="AV87" i="15"/>
  <c r="AU87" i="15"/>
  <c r="AS87" i="15"/>
  <c r="AR87" i="15"/>
  <c r="BS87" i="15" s="1"/>
  <c r="AQ87" i="15"/>
  <c r="AP87" i="15"/>
  <c r="AO87" i="15"/>
  <c r="AN87" i="15"/>
  <c r="AM87" i="15"/>
  <c r="AL87" i="15"/>
  <c r="BH87" i="15" s="1"/>
  <c r="AK87" i="15"/>
  <c r="AJ87" i="15"/>
  <c r="Z87" i="15"/>
  <c r="W87" i="15"/>
  <c r="V87" i="15"/>
  <c r="S87" i="15"/>
  <c r="R87" i="15"/>
  <c r="Q87" i="15"/>
  <c r="AB87" i="15" s="1"/>
  <c r="P87" i="15"/>
  <c r="O87" i="15"/>
  <c r="N87" i="15"/>
  <c r="M87" i="15"/>
  <c r="L87" i="15"/>
  <c r="K87" i="15"/>
  <c r="J87" i="15"/>
  <c r="I87" i="15"/>
  <c r="H87" i="15"/>
  <c r="CD86" i="15"/>
  <c r="BU86" i="15"/>
  <c r="BS86" i="15"/>
  <c r="BJ86" i="15"/>
  <c r="BI86" i="15"/>
  <c r="BH86" i="15"/>
  <c r="BG86" i="15"/>
  <c r="BF86" i="15"/>
  <c r="BE86" i="15"/>
  <c r="CP86" i="15" s="1"/>
  <c r="BD86" i="15"/>
  <c r="CO86" i="15" s="1"/>
  <c r="BC86" i="15"/>
  <c r="BB86" i="15"/>
  <c r="BA86" i="15"/>
  <c r="AZ86" i="15"/>
  <c r="AY86" i="15"/>
  <c r="CE86" i="15" s="1"/>
  <c r="CF86" i="15" s="1"/>
  <c r="AX86" i="15"/>
  <c r="AW86" i="15"/>
  <c r="AV86" i="15"/>
  <c r="AU86" i="15"/>
  <c r="AS86" i="15"/>
  <c r="BT86" i="15" s="1"/>
  <c r="AR86" i="15"/>
  <c r="AQ86" i="15"/>
  <c r="AP86" i="15"/>
  <c r="AO86" i="15"/>
  <c r="AN86" i="15"/>
  <c r="AM86" i="15"/>
  <c r="AL86" i="15"/>
  <c r="AK86" i="15"/>
  <c r="AJ86" i="15"/>
  <c r="Z86" i="15"/>
  <c r="W86" i="15"/>
  <c r="V86" i="15"/>
  <c r="S86" i="15"/>
  <c r="R86" i="15"/>
  <c r="Q86" i="15"/>
  <c r="AB86" i="15" s="1"/>
  <c r="P86" i="15"/>
  <c r="O86" i="15"/>
  <c r="N86" i="15"/>
  <c r="M86" i="15"/>
  <c r="L86" i="15"/>
  <c r="K86" i="15"/>
  <c r="J86" i="15"/>
  <c r="I86" i="15"/>
  <c r="H86" i="15"/>
  <c r="CD85" i="15"/>
  <c r="BS85" i="15"/>
  <c r="BG85" i="15"/>
  <c r="BF85" i="15"/>
  <c r="BE85" i="15"/>
  <c r="CP85" i="15" s="1"/>
  <c r="CQ85" i="15" s="1"/>
  <c r="BD85" i="15"/>
  <c r="CO85" i="15" s="1"/>
  <c r="BC85" i="15"/>
  <c r="BB85" i="15"/>
  <c r="BA85" i="15"/>
  <c r="AZ85" i="15"/>
  <c r="AY85" i="15"/>
  <c r="CE85" i="15" s="1"/>
  <c r="CF85" i="15" s="1"/>
  <c r="AX85" i="15"/>
  <c r="AW85" i="15"/>
  <c r="AV85" i="15"/>
  <c r="AU85" i="15"/>
  <c r="AS85" i="15"/>
  <c r="AT85" i="15" s="1"/>
  <c r="AR85" i="15"/>
  <c r="AQ85" i="15"/>
  <c r="AP85" i="15"/>
  <c r="AO85" i="15"/>
  <c r="AM85" i="15"/>
  <c r="AL85" i="15"/>
  <c r="BH85" i="15" s="1"/>
  <c r="AK85" i="15"/>
  <c r="AJ85" i="15"/>
  <c r="Z85" i="15"/>
  <c r="W85" i="15"/>
  <c r="V85" i="15"/>
  <c r="S85" i="15"/>
  <c r="R85" i="15"/>
  <c r="Q85" i="15"/>
  <c r="AB85" i="15" s="1"/>
  <c r="P85" i="15"/>
  <c r="O85" i="15"/>
  <c r="N85" i="15"/>
  <c r="M85" i="15"/>
  <c r="L85" i="15"/>
  <c r="K85" i="15"/>
  <c r="J85" i="15"/>
  <c r="I85" i="15"/>
  <c r="H85" i="15"/>
  <c r="CE84" i="15"/>
  <c r="CF84" i="15" s="1"/>
  <c r="BT84" i="15"/>
  <c r="BU84" i="15" s="1"/>
  <c r="BJ84" i="15"/>
  <c r="BI84" i="15"/>
  <c r="BH84" i="15"/>
  <c r="BG84" i="15"/>
  <c r="BF84" i="15"/>
  <c r="BE84" i="15"/>
  <c r="CP84" i="15" s="1"/>
  <c r="CQ84" i="15" s="1"/>
  <c r="BD84" i="15"/>
  <c r="CO84" i="15" s="1"/>
  <c r="BC84" i="15"/>
  <c r="BB84" i="15"/>
  <c r="BA84" i="15"/>
  <c r="AY84" i="15"/>
  <c r="AZ84" i="15" s="1"/>
  <c r="AX84" i="15"/>
  <c r="CD84" i="15" s="1"/>
  <c r="AW84" i="15"/>
  <c r="AV84" i="15"/>
  <c r="AU84" i="15"/>
  <c r="AS84" i="15"/>
  <c r="AR84" i="15"/>
  <c r="BS84" i="15" s="1"/>
  <c r="AQ84" i="15"/>
  <c r="AP84" i="15"/>
  <c r="AO84" i="15"/>
  <c r="AN84" i="15"/>
  <c r="AM84" i="15"/>
  <c r="AL84" i="15"/>
  <c r="AK84" i="15"/>
  <c r="AJ84" i="15"/>
  <c r="Z84" i="15"/>
  <c r="W84" i="15"/>
  <c r="V84" i="15"/>
  <c r="S84" i="15"/>
  <c r="R84" i="15"/>
  <c r="Q84" i="15"/>
  <c r="AB84" i="15" s="1"/>
  <c r="P84" i="15"/>
  <c r="O84" i="15"/>
  <c r="N84" i="15"/>
  <c r="M84" i="15"/>
  <c r="L84" i="15"/>
  <c r="K84" i="15"/>
  <c r="J84" i="15"/>
  <c r="I84" i="15"/>
  <c r="H84" i="15"/>
  <c r="CE83" i="15"/>
  <c r="CF83" i="15" s="1"/>
  <c r="CD83" i="15"/>
  <c r="BI83" i="15"/>
  <c r="BG83" i="15"/>
  <c r="BF83" i="15"/>
  <c r="BE83" i="15"/>
  <c r="CP83" i="15" s="1"/>
  <c r="BD83" i="15"/>
  <c r="CO83" i="15" s="1"/>
  <c r="BC83" i="15"/>
  <c r="BB83" i="15"/>
  <c r="BA83" i="15"/>
  <c r="AY83" i="15"/>
  <c r="AZ83" i="15" s="1"/>
  <c r="AX83" i="15"/>
  <c r="AW83" i="15"/>
  <c r="AV83" i="15"/>
  <c r="AU83" i="15"/>
  <c r="AS83" i="15"/>
  <c r="BT83" i="15" s="1"/>
  <c r="BU83" i="15" s="1"/>
  <c r="AR83" i="15"/>
  <c r="BS83" i="15" s="1"/>
  <c r="AQ83" i="15"/>
  <c r="AP83" i="15"/>
  <c r="AO83" i="15"/>
  <c r="AM83" i="15"/>
  <c r="AL83" i="15"/>
  <c r="BH83" i="15" s="1"/>
  <c r="AK83" i="15"/>
  <c r="AJ83" i="15"/>
  <c r="Z83" i="15"/>
  <c r="W83" i="15"/>
  <c r="V83" i="15"/>
  <c r="S83" i="15"/>
  <c r="R83" i="15"/>
  <c r="Q83" i="15"/>
  <c r="AB83" i="15" s="1"/>
  <c r="P83" i="15"/>
  <c r="O83" i="15"/>
  <c r="N83" i="15"/>
  <c r="M83" i="15"/>
  <c r="L83" i="15"/>
  <c r="K83" i="15"/>
  <c r="J83" i="15"/>
  <c r="I83" i="15"/>
  <c r="H83" i="15"/>
  <c r="CP82" i="15"/>
  <c r="CQ82" i="15" s="1"/>
  <c r="CO82" i="15"/>
  <c r="CE82" i="15"/>
  <c r="CF82" i="15" s="1"/>
  <c r="CD82" i="15"/>
  <c r="BG82" i="15"/>
  <c r="BF82" i="15"/>
  <c r="BE82" i="15"/>
  <c r="BD82" i="15"/>
  <c r="BC82" i="15"/>
  <c r="BB82" i="15"/>
  <c r="BA82" i="15"/>
  <c r="AY82" i="15"/>
  <c r="AX82" i="15"/>
  <c r="AZ82" i="15" s="1"/>
  <c r="AW82" i="15"/>
  <c r="AV82" i="15"/>
  <c r="AU82" i="15"/>
  <c r="AS82" i="15"/>
  <c r="BT82" i="15" s="1"/>
  <c r="BU82" i="15" s="1"/>
  <c r="AR82" i="15"/>
  <c r="BS82" i="15" s="1"/>
  <c r="AQ82" i="15"/>
  <c r="AP82" i="15"/>
  <c r="AO82" i="15"/>
  <c r="AM82" i="15"/>
  <c r="AL82" i="15"/>
  <c r="BH82" i="15" s="1"/>
  <c r="AK82" i="15"/>
  <c r="AJ82" i="15"/>
  <c r="Z82" i="15"/>
  <c r="W82" i="15"/>
  <c r="V82" i="15"/>
  <c r="S82" i="15"/>
  <c r="R82" i="15"/>
  <c r="Q82" i="15"/>
  <c r="AB82" i="15" s="1"/>
  <c r="P82" i="15"/>
  <c r="O82" i="15"/>
  <c r="N82" i="15"/>
  <c r="M82" i="15"/>
  <c r="L82" i="15"/>
  <c r="K82" i="15"/>
  <c r="J82" i="15"/>
  <c r="I82" i="15"/>
  <c r="H82" i="15"/>
  <c r="CP81" i="15"/>
  <c r="CE81" i="15"/>
  <c r="CF81" i="15" s="1"/>
  <c r="BT81" i="15"/>
  <c r="BS81" i="15"/>
  <c r="BI81" i="15"/>
  <c r="BG81" i="15"/>
  <c r="BF81" i="15"/>
  <c r="BE81" i="15"/>
  <c r="BD81" i="15"/>
  <c r="CO81" i="15" s="1"/>
  <c r="BC81" i="15"/>
  <c r="BB81" i="15"/>
  <c r="BA81" i="15"/>
  <c r="AY81" i="15"/>
  <c r="AX81" i="15"/>
  <c r="CD81" i="15" s="1"/>
  <c r="AW81" i="15"/>
  <c r="AV81" i="15"/>
  <c r="AU81" i="15"/>
  <c r="AT81" i="15"/>
  <c r="AS81" i="15"/>
  <c r="AR81" i="15"/>
  <c r="AQ81" i="15"/>
  <c r="AP81" i="15"/>
  <c r="AO81" i="15"/>
  <c r="AN81" i="15"/>
  <c r="AM81" i="15"/>
  <c r="AL81" i="15"/>
  <c r="BH81" i="15" s="1"/>
  <c r="AK81" i="15"/>
  <c r="AJ81" i="15"/>
  <c r="Z81" i="15"/>
  <c r="W81" i="15"/>
  <c r="V81" i="15"/>
  <c r="S81" i="15"/>
  <c r="R81" i="15"/>
  <c r="Q81" i="15"/>
  <c r="AB81" i="15" s="1"/>
  <c r="P81" i="15"/>
  <c r="O81" i="15"/>
  <c r="N81" i="15"/>
  <c r="M81" i="15"/>
  <c r="L81" i="15"/>
  <c r="K81" i="15"/>
  <c r="J81" i="15"/>
  <c r="I81" i="15"/>
  <c r="H81" i="15"/>
  <c r="CO80" i="15"/>
  <c r="CD80" i="15"/>
  <c r="BT80" i="15"/>
  <c r="BU80" i="15" s="1"/>
  <c r="BI80" i="15"/>
  <c r="BH80" i="15"/>
  <c r="BG80" i="15"/>
  <c r="BF80" i="15"/>
  <c r="BE80" i="15"/>
  <c r="CP80" i="15" s="1"/>
  <c r="CQ80" i="15" s="1"/>
  <c r="BD80" i="15"/>
  <c r="BC80" i="15"/>
  <c r="BB80" i="15"/>
  <c r="BA80" i="15"/>
  <c r="AY80" i="15"/>
  <c r="AZ80" i="15" s="1"/>
  <c r="AX80" i="15"/>
  <c r="AW80" i="15"/>
  <c r="AV80" i="15"/>
  <c r="AU80" i="15"/>
  <c r="AT80" i="15"/>
  <c r="AS80" i="15"/>
  <c r="AR80" i="15"/>
  <c r="BS80" i="15" s="1"/>
  <c r="AQ80" i="15"/>
  <c r="AP80" i="15"/>
  <c r="AO80" i="15"/>
  <c r="AN80" i="15"/>
  <c r="AM80" i="15"/>
  <c r="AL80" i="15"/>
  <c r="AK80" i="15"/>
  <c r="AJ80" i="15"/>
  <c r="Z80" i="15"/>
  <c r="W80" i="15"/>
  <c r="V80" i="15"/>
  <c r="S80" i="15"/>
  <c r="R80" i="15"/>
  <c r="Q80" i="15"/>
  <c r="AB80" i="15" s="1"/>
  <c r="P80" i="15"/>
  <c r="O80" i="15"/>
  <c r="N80" i="15"/>
  <c r="M80" i="15"/>
  <c r="L80" i="15"/>
  <c r="K80" i="15"/>
  <c r="J80" i="15"/>
  <c r="I80" i="15"/>
  <c r="H80" i="15"/>
  <c r="CQ79" i="15"/>
  <c r="CP79" i="15"/>
  <c r="CO79" i="15"/>
  <c r="BS79" i="15"/>
  <c r="BH79" i="15"/>
  <c r="BG79" i="15"/>
  <c r="BF79" i="15"/>
  <c r="BE79" i="15"/>
  <c r="BD79" i="15"/>
  <c r="BC79" i="15"/>
  <c r="BB79" i="15"/>
  <c r="BA79" i="15"/>
  <c r="AY79" i="15"/>
  <c r="CE79" i="15" s="1"/>
  <c r="CF79" i="15" s="1"/>
  <c r="AX79" i="15"/>
  <c r="CD79" i="15" s="1"/>
  <c r="AW79" i="15"/>
  <c r="AV79" i="15"/>
  <c r="AU79" i="15"/>
  <c r="AS79" i="15"/>
  <c r="AR79" i="15"/>
  <c r="AQ79" i="15"/>
  <c r="AP79" i="15"/>
  <c r="AO79" i="15"/>
  <c r="AM79" i="15"/>
  <c r="BI79" i="15" s="1"/>
  <c r="BJ79" i="15" s="1"/>
  <c r="AL79" i="15"/>
  <c r="AK79" i="15"/>
  <c r="AJ79" i="15"/>
  <c r="Z79" i="15"/>
  <c r="W79" i="15"/>
  <c r="V79" i="15"/>
  <c r="S79" i="15"/>
  <c r="R79" i="15"/>
  <c r="Q79" i="15"/>
  <c r="AB79" i="15" s="1"/>
  <c r="P79" i="15"/>
  <c r="O79" i="15"/>
  <c r="N79" i="15"/>
  <c r="M79" i="15"/>
  <c r="L79" i="15"/>
  <c r="K79" i="15"/>
  <c r="J79" i="15"/>
  <c r="I79" i="15"/>
  <c r="H79" i="15"/>
  <c r="CP78" i="15"/>
  <c r="CQ78" i="15" s="1"/>
  <c r="CO78" i="15"/>
  <c r="BT78" i="15"/>
  <c r="BS78" i="15"/>
  <c r="BJ78" i="15"/>
  <c r="BI78" i="15"/>
  <c r="BH78" i="15"/>
  <c r="BG78" i="15"/>
  <c r="BF78" i="15"/>
  <c r="BE78" i="15"/>
  <c r="BD78" i="15"/>
  <c r="BC78" i="15"/>
  <c r="BB78" i="15"/>
  <c r="BA78" i="15"/>
  <c r="AY78" i="15"/>
  <c r="AX78" i="15"/>
  <c r="CD78" i="15" s="1"/>
  <c r="AW78" i="15"/>
  <c r="AV78" i="15"/>
  <c r="AU78" i="15"/>
  <c r="AT78" i="15"/>
  <c r="AS78" i="15"/>
  <c r="AR78" i="15"/>
  <c r="AQ78" i="15"/>
  <c r="AP78" i="15"/>
  <c r="AO78" i="15"/>
  <c r="AN78" i="15"/>
  <c r="AM78" i="15"/>
  <c r="AL78" i="15"/>
  <c r="AK78" i="15"/>
  <c r="AJ78" i="15"/>
  <c r="Z78" i="15"/>
  <c r="W78" i="15"/>
  <c r="V78" i="15"/>
  <c r="S78" i="15"/>
  <c r="R78" i="15"/>
  <c r="Q78" i="15"/>
  <c r="AB78" i="15" s="1"/>
  <c r="P78" i="15"/>
  <c r="O78" i="15"/>
  <c r="N78" i="15"/>
  <c r="M78" i="15"/>
  <c r="L78" i="15"/>
  <c r="K78" i="15"/>
  <c r="J78" i="15"/>
  <c r="I78" i="15"/>
  <c r="H78" i="15"/>
  <c r="CQ77" i="15"/>
  <c r="CD77" i="15"/>
  <c r="BI77" i="15"/>
  <c r="BJ77" i="15" s="1"/>
  <c r="BH77" i="15"/>
  <c r="BG77" i="15"/>
  <c r="BF77" i="15"/>
  <c r="BE77" i="15"/>
  <c r="CP77" i="15" s="1"/>
  <c r="BD77" i="15"/>
  <c r="CO77" i="15" s="1"/>
  <c r="BC77" i="15"/>
  <c r="BB77" i="15"/>
  <c r="BA77" i="15"/>
  <c r="AZ77" i="15"/>
  <c r="AY77" i="15"/>
  <c r="CE77" i="15" s="1"/>
  <c r="CF77" i="15" s="1"/>
  <c r="AX77" i="15"/>
  <c r="AW77" i="15"/>
  <c r="AV77" i="15"/>
  <c r="AU77" i="15"/>
  <c r="AS77" i="15"/>
  <c r="AT77" i="15" s="1"/>
  <c r="AR77" i="15"/>
  <c r="BS77" i="15" s="1"/>
  <c r="AQ77" i="15"/>
  <c r="AP77" i="15"/>
  <c r="AO77" i="15"/>
  <c r="AN77" i="15"/>
  <c r="AM77" i="15"/>
  <c r="AL77" i="15"/>
  <c r="AK77" i="15"/>
  <c r="AJ77" i="15"/>
  <c r="Z77" i="15"/>
  <c r="W77" i="15"/>
  <c r="V77" i="15"/>
  <c r="S77" i="15"/>
  <c r="R77" i="15"/>
  <c r="Q77" i="15"/>
  <c r="AB77" i="15" s="1"/>
  <c r="P77" i="15"/>
  <c r="O77" i="15"/>
  <c r="N77" i="15"/>
  <c r="M77" i="15"/>
  <c r="L77" i="15"/>
  <c r="K77" i="15"/>
  <c r="J77" i="15"/>
  <c r="I77" i="15"/>
  <c r="H77" i="15"/>
  <c r="CP76" i="15"/>
  <c r="BT76" i="15"/>
  <c r="BI76" i="15"/>
  <c r="BG76" i="15"/>
  <c r="BF76" i="15"/>
  <c r="BE76" i="15"/>
  <c r="BD76" i="15"/>
  <c r="CO76" i="15" s="1"/>
  <c r="CQ76" i="15" s="1"/>
  <c r="BC76" i="15"/>
  <c r="BB76" i="15"/>
  <c r="BA76" i="15"/>
  <c r="AY76" i="15"/>
  <c r="CE76" i="15" s="1"/>
  <c r="CF76" i="15" s="1"/>
  <c r="AX76" i="15"/>
  <c r="CD76" i="15" s="1"/>
  <c r="AW76" i="15"/>
  <c r="AV76" i="15"/>
  <c r="AU76" i="15"/>
  <c r="AS76" i="15"/>
  <c r="AR76" i="15"/>
  <c r="BS76" i="15" s="1"/>
  <c r="AQ76" i="15"/>
  <c r="AP76" i="15"/>
  <c r="AO76" i="15"/>
  <c r="AM76" i="15"/>
  <c r="AL76" i="15"/>
  <c r="BH76" i="15" s="1"/>
  <c r="BJ76" i="15" s="1"/>
  <c r="AK76" i="15"/>
  <c r="AJ76" i="15"/>
  <c r="Z76" i="15"/>
  <c r="W76" i="15"/>
  <c r="V76" i="15"/>
  <c r="S76" i="15"/>
  <c r="R76" i="15"/>
  <c r="Q76" i="15"/>
  <c r="AB76" i="15" s="1"/>
  <c r="P76" i="15"/>
  <c r="O76" i="15"/>
  <c r="N76" i="15"/>
  <c r="M76" i="15"/>
  <c r="L76" i="15"/>
  <c r="K76" i="15"/>
  <c r="J76" i="15"/>
  <c r="I76" i="15"/>
  <c r="H76" i="15"/>
  <c r="CE75" i="15"/>
  <c r="CD75" i="15"/>
  <c r="BT75" i="15"/>
  <c r="BU75" i="15" s="1"/>
  <c r="BS75" i="15"/>
  <c r="BJ75" i="15"/>
  <c r="BI75" i="15"/>
  <c r="BH75" i="15"/>
  <c r="BG75" i="15"/>
  <c r="BF75" i="15"/>
  <c r="BE75" i="15"/>
  <c r="CP75" i="15" s="1"/>
  <c r="BD75" i="15"/>
  <c r="CO75" i="15" s="1"/>
  <c r="BC75" i="15"/>
  <c r="BB75" i="15"/>
  <c r="BA75" i="15"/>
  <c r="AZ75" i="15"/>
  <c r="AY75" i="15"/>
  <c r="AX75" i="15"/>
  <c r="AW75" i="15"/>
  <c r="AV75" i="15"/>
  <c r="AU75" i="15"/>
  <c r="AS75" i="15"/>
  <c r="AR75" i="15"/>
  <c r="AT75" i="15" s="1"/>
  <c r="AQ75" i="15"/>
  <c r="AP75" i="15"/>
  <c r="AO75" i="15"/>
  <c r="AM75" i="15"/>
  <c r="AN75" i="15" s="1"/>
  <c r="AL75" i="15"/>
  <c r="AK75" i="15"/>
  <c r="AJ75" i="15"/>
  <c r="Z75" i="15"/>
  <c r="W75" i="15"/>
  <c r="V75" i="15"/>
  <c r="S75" i="15"/>
  <c r="R75" i="15"/>
  <c r="Q75" i="15"/>
  <c r="AB75" i="15" s="1"/>
  <c r="P75" i="15"/>
  <c r="O75" i="15"/>
  <c r="N75" i="15"/>
  <c r="M75" i="15"/>
  <c r="L75" i="15"/>
  <c r="K75" i="15"/>
  <c r="J75" i="15"/>
  <c r="I75" i="15"/>
  <c r="H75" i="15"/>
  <c r="CE74" i="15"/>
  <c r="CF74" i="15" s="1"/>
  <c r="CD74" i="15"/>
  <c r="BG74" i="15"/>
  <c r="BF74" i="15"/>
  <c r="BE74" i="15"/>
  <c r="CP74" i="15" s="1"/>
  <c r="BD74" i="15"/>
  <c r="CO74" i="15" s="1"/>
  <c r="BC74" i="15"/>
  <c r="BB74" i="15"/>
  <c r="BA74" i="15"/>
  <c r="AZ74" i="15"/>
  <c r="AY74" i="15"/>
  <c r="AX74" i="15"/>
  <c r="AW74" i="15"/>
  <c r="AV74" i="15"/>
  <c r="AU74" i="15"/>
  <c r="AS74" i="15"/>
  <c r="AT74" i="15" s="1"/>
  <c r="AR74" i="15"/>
  <c r="BS74" i="15" s="1"/>
  <c r="AQ74" i="15"/>
  <c r="AP74" i="15"/>
  <c r="AO74" i="15"/>
  <c r="AM74" i="15"/>
  <c r="BI74" i="15" s="1"/>
  <c r="AL74" i="15"/>
  <c r="BH74" i="15" s="1"/>
  <c r="AK74" i="15"/>
  <c r="AJ74" i="15"/>
  <c r="Z74" i="15"/>
  <c r="W74" i="15"/>
  <c r="V74" i="15"/>
  <c r="S74" i="15"/>
  <c r="R74" i="15"/>
  <c r="Q74" i="15"/>
  <c r="AB74" i="15" s="1"/>
  <c r="P74" i="15"/>
  <c r="O74" i="15"/>
  <c r="N74" i="15"/>
  <c r="M74" i="15"/>
  <c r="L74" i="15"/>
  <c r="K74" i="15"/>
  <c r="J74" i="15"/>
  <c r="I74" i="15"/>
  <c r="H74" i="15"/>
  <c r="CO73" i="15"/>
  <c r="CD73" i="15"/>
  <c r="BI73" i="15"/>
  <c r="BG73" i="15"/>
  <c r="BF73" i="15"/>
  <c r="BE73" i="15"/>
  <c r="CP73" i="15" s="1"/>
  <c r="CQ73" i="15" s="1"/>
  <c r="BD73" i="15"/>
  <c r="BC73" i="15"/>
  <c r="BB73" i="15"/>
  <c r="BA73" i="15"/>
  <c r="AY73" i="15"/>
  <c r="AX73" i="15"/>
  <c r="AW73" i="15"/>
  <c r="AV73" i="15"/>
  <c r="AU73" i="15"/>
  <c r="AT73" i="15"/>
  <c r="AS73" i="15"/>
  <c r="BT73" i="15" s="1"/>
  <c r="BU73" i="15" s="1"/>
  <c r="AR73" i="15"/>
  <c r="BS73" i="15" s="1"/>
  <c r="AQ73" i="15"/>
  <c r="AP73" i="15"/>
  <c r="AO73" i="15"/>
  <c r="AM73" i="15"/>
  <c r="AL73" i="15"/>
  <c r="BH73" i="15" s="1"/>
  <c r="AK73" i="15"/>
  <c r="AJ73" i="15"/>
  <c r="Z73" i="15"/>
  <c r="W73" i="15"/>
  <c r="V73" i="15"/>
  <c r="S73" i="15"/>
  <c r="R73" i="15"/>
  <c r="Q73" i="15"/>
  <c r="AB73" i="15" s="1"/>
  <c r="P73" i="15"/>
  <c r="O73" i="15"/>
  <c r="N73" i="15"/>
  <c r="M73" i="15"/>
  <c r="L73" i="15"/>
  <c r="K73" i="15"/>
  <c r="J73" i="15"/>
  <c r="I73" i="15"/>
  <c r="H73" i="15"/>
  <c r="CE72" i="15"/>
  <c r="CF72" i="15" s="1"/>
  <c r="CD72" i="15"/>
  <c r="BS72" i="15"/>
  <c r="BJ72" i="15"/>
  <c r="BH72" i="15"/>
  <c r="BG72" i="15"/>
  <c r="BF72" i="15"/>
  <c r="BE72" i="15"/>
  <c r="CP72" i="15" s="1"/>
  <c r="BD72" i="15"/>
  <c r="CO72" i="15" s="1"/>
  <c r="BC72" i="15"/>
  <c r="BB72" i="15"/>
  <c r="BA72" i="15"/>
  <c r="AZ72" i="15"/>
  <c r="AY72" i="15"/>
  <c r="AX72" i="15"/>
  <c r="AW72" i="15"/>
  <c r="AV72" i="15"/>
  <c r="AU72" i="15"/>
  <c r="AT72" i="15"/>
  <c r="AS72" i="15"/>
  <c r="BT72" i="15" s="1"/>
  <c r="BU72" i="15" s="1"/>
  <c r="AR72" i="15"/>
  <c r="AQ72" i="15"/>
  <c r="AP72" i="15"/>
  <c r="AO72" i="15"/>
  <c r="AM72" i="15"/>
  <c r="BI72" i="15" s="1"/>
  <c r="AL72" i="15"/>
  <c r="AK72" i="15"/>
  <c r="AJ72" i="15"/>
  <c r="Z72" i="15"/>
  <c r="W72" i="15"/>
  <c r="V72" i="15"/>
  <c r="S72" i="15"/>
  <c r="R72" i="15"/>
  <c r="Q72" i="15"/>
  <c r="AB72" i="15" s="1"/>
  <c r="P72" i="15"/>
  <c r="O72" i="15"/>
  <c r="N72" i="15"/>
  <c r="M72" i="15"/>
  <c r="L72" i="15"/>
  <c r="K72" i="15"/>
  <c r="J72" i="15"/>
  <c r="I72" i="15"/>
  <c r="H72" i="15"/>
  <c r="CO71" i="15"/>
  <c r="CE71" i="15"/>
  <c r="CF71" i="15" s="1"/>
  <c r="CD71" i="15"/>
  <c r="BS71" i="15"/>
  <c r="BG71" i="15"/>
  <c r="BF71" i="15"/>
  <c r="BE71" i="15"/>
  <c r="CP71" i="15" s="1"/>
  <c r="CQ71" i="15" s="1"/>
  <c r="BD71" i="15"/>
  <c r="BC71" i="15"/>
  <c r="BB71" i="15"/>
  <c r="BA71" i="15"/>
  <c r="AY71" i="15"/>
  <c r="AX71" i="15"/>
  <c r="AW71" i="15"/>
  <c r="AV71" i="15"/>
  <c r="AU71" i="15"/>
  <c r="AT71" i="15"/>
  <c r="AS71" i="15"/>
  <c r="BT71" i="15" s="1"/>
  <c r="BU71" i="15" s="1"/>
  <c r="AR71" i="15"/>
  <c r="AQ71" i="15"/>
  <c r="AP71" i="15"/>
  <c r="AO71" i="15"/>
  <c r="AN71" i="15"/>
  <c r="AM71" i="15"/>
  <c r="BI71" i="15" s="1"/>
  <c r="AL71" i="15"/>
  <c r="BH71" i="15" s="1"/>
  <c r="AK71" i="15"/>
  <c r="AJ71" i="15"/>
  <c r="Z71" i="15"/>
  <c r="W71" i="15"/>
  <c r="V71" i="15"/>
  <c r="S71" i="15"/>
  <c r="R71" i="15"/>
  <c r="Q71" i="15"/>
  <c r="AB71" i="15" s="1"/>
  <c r="P71" i="15"/>
  <c r="O71" i="15"/>
  <c r="N71" i="15"/>
  <c r="M71" i="15"/>
  <c r="L71" i="15"/>
  <c r="K71" i="15"/>
  <c r="J71" i="15"/>
  <c r="I71" i="15"/>
  <c r="H71" i="15"/>
  <c r="CQ70" i="15"/>
  <c r="CP70" i="15"/>
  <c r="CO70" i="15"/>
  <c r="BT70" i="15"/>
  <c r="BI70" i="15"/>
  <c r="BG70" i="15"/>
  <c r="BF70" i="15"/>
  <c r="BE70" i="15"/>
  <c r="BD70" i="15"/>
  <c r="BC70" i="15"/>
  <c r="BB70" i="15"/>
  <c r="BA70" i="15"/>
  <c r="AY70" i="15"/>
  <c r="AX70" i="15"/>
  <c r="CD70" i="15" s="1"/>
  <c r="AW70" i="15"/>
  <c r="AV70" i="15"/>
  <c r="AU70" i="15"/>
  <c r="AS70" i="15"/>
  <c r="AT70" i="15" s="1"/>
  <c r="AR70" i="15"/>
  <c r="BS70" i="15" s="1"/>
  <c r="AQ70" i="15"/>
  <c r="AP70" i="15"/>
  <c r="AO70" i="15"/>
  <c r="AM70" i="15"/>
  <c r="AL70" i="15"/>
  <c r="BH70" i="15" s="1"/>
  <c r="BJ70" i="15" s="1"/>
  <c r="AK70" i="15"/>
  <c r="AJ70" i="15"/>
  <c r="Z70" i="15"/>
  <c r="W70" i="15"/>
  <c r="V70" i="15"/>
  <c r="S70" i="15"/>
  <c r="R70" i="15"/>
  <c r="Q70" i="15"/>
  <c r="AB70" i="15" s="1"/>
  <c r="CZ70" i="15" s="1"/>
  <c r="P70" i="15"/>
  <c r="O70" i="15"/>
  <c r="N70" i="15"/>
  <c r="M70" i="15"/>
  <c r="L70" i="15"/>
  <c r="K70" i="15"/>
  <c r="J70" i="15"/>
  <c r="I70" i="15"/>
  <c r="H70" i="15"/>
  <c r="CP69" i="15"/>
  <c r="CQ69" i="15" s="1"/>
  <c r="CO69" i="15"/>
  <c r="CE69" i="15"/>
  <c r="BS69" i="15"/>
  <c r="BH69" i="15"/>
  <c r="BG69" i="15"/>
  <c r="BF69" i="15"/>
  <c r="BE69" i="15"/>
  <c r="BD69" i="15"/>
  <c r="BC69" i="15"/>
  <c r="BB69" i="15"/>
  <c r="BA69" i="15"/>
  <c r="AZ69" i="15"/>
  <c r="AY69" i="15"/>
  <c r="AX69" i="15"/>
  <c r="CD69" i="15" s="1"/>
  <c r="CF69" i="15" s="1"/>
  <c r="AW69" i="15"/>
  <c r="AV69" i="15"/>
  <c r="AU69" i="15"/>
  <c r="AS69" i="15"/>
  <c r="AT69" i="15" s="1"/>
  <c r="AR69" i="15"/>
  <c r="AQ69" i="15"/>
  <c r="AP69" i="15"/>
  <c r="AO69" i="15"/>
  <c r="AM69" i="15"/>
  <c r="BI69" i="15" s="1"/>
  <c r="BJ69" i="15" s="1"/>
  <c r="AL69" i="15"/>
  <c r="AK69" i="15"/>
  <c r="AJ69" i="15"/>
  <c r="Z69" i="15"/>
  <c r="W69" i="15"/>
  <c r="V69" i="15"/>
  <c r="S69" i="15"/>
  <c r="R69" i="15"/>
  <c r="Q69" i="15"/>
  <c r="AB69" i="15" s="1"/>
  <c r="CZ69" i="15" s="1"/>
  <c r="P69" i="15"/>
  <c r="O69" i="15"/>
  <c r="N69" i="15"/>
  <c r="M69" i="15"/>
  <c r="L69" i="15"/>
  <c r="K69" i="15"/>
  <c r="J69" i="15"/>
  <c r="I69" i="15"/>
  <c r="H69" i="15"/>
  <c r="CP68" i="15"/>
  <c r="CQ68" i="15" s="1"/>
  <c r="CD68" i="15"/>
  <c r="BT68" i="15"/>
  <c r="BS68" i="15"/>
  <c r="BH68" i="15"/>
  <c r="BG68" i="15"/>
  <c r="BF68" i="15"/>
  <c r="BE68" i="15"/>
  <c r="BD68" i="15"/>
  <c r="CO68" i="15" s="1"/>
  <c r="BC68" i="15"/>
  <c r="BB68" i="15"/>
  <c r="BA68" i="15"/>
  <c r="AZ68" i="15"/>
  <c r="AY68" i="15"/>
  <c r="CE68" i="15" s="1"/>
  <c r="AX68" i="15"/>
  <c r="AW68" i="15"/>
  <c r="AV68" i="15"/>
  <c r="AU68" i="15"/>
  <c r="AS68" i="15"/>
  <c r="AR68" i="15"/>
  <c r="AT68" i="15" s="1"/>
  <c r="AQ68" i="15"/>
  <c r="AP68" i="15"/>
  <c r="AO68" i="15"/>
  <c r="AM68" i="15"/>
  <c r="BI68" i="15" s="1"/>
  <c r="BJ68" i="15" s="1"/>
  <c r="AL68" i="15"/>
  <c r="AK68" i="15"/>
  <c r="AJ68" i="15"/>
  <c r="Z68" i="15"/>
  <c r="W68" i="15"/>
  <c r="V68" i="15"/>
  <c r="S68" i="15"/>
  <c r="R68" i="15"/>
  <c r="Q68" i="15"/>
  <c r="AB68" i="15" s="1"/>
  <c r="P68" i="15"/>
  <c r="O68" i="15"/>
  <c r="N68" i="15"/>
  <c r="M68" i="15"/>
  <c r="L68" i="15"/>
  <c r="K68" i="15"/>
  <c r="J68" i="15"/>
  <c r="I68" i="15"/>
  <c r="H68" i="15"/>
  <c r="CP67" i="15"/>
  <c r="CQ67" i="15" s="1"/>
  <c r="CO67" i="15"/>
  <c r="BT67" i="15"/>
  <c r="BS67" i="15"/>
  <c r="BJ67" i="15"/>
  <c r="BI67" i="15"/>
  <c r="BH67" i="15"/>
  <c r="BG67" i="15"/>
  <c r="BF67" i="15"/>
  <c r="BE67" i="15"/>
  <c r="BD67" i="15"/>
  <c r="BC67" i="15"/>
  <c r="BB67" i="15"/>
  <c r="BA67" i="15"/>
  <c r="AY67" i="15"/>
  <c r="CE67" i="15" s="1"/>
  <c r="AX67" i="15"/>
  <c r="CD67" i="15" s="1"/>
  <c r="AW67" i="15"/>
  <c r="AV67" i="15"/>
  <c r="AU67" i="15"/>
  <c r="AS67" i="15"/>
  <c r="AR67" i="15"/>
  <c r="AQ67" i="15"/>
  <c r="AP67" i="15"/>
  <c r="AO67" i="15"/>
  <c r="AN67" i="15"/>
  <c r="AM67" i="15"/>
  <c r="AL67" i="15"/>
  <c r="AK67" i="15"/>
  <c r="AJ67" i="15"/>
  <c r="Z67" i="15"/>
  <c r="W67" i="15"/>
  <c r="V67" i="15"/>
  <c r="S67" i="15"/>
  <c r="R67" i="15"/>
  <c r="Q67" i="15"/>
  <c r="AB67" i="15" s="1"/>
  <c r="P67" i="15"/>
  <c r="O67" i="15"/>
  <c r="N67" i="15"/>
  <c r="M67" i="15"/>
  <c r="L67" i="15"/>
  <c r="K67" i="15"/>
  <c r="J67" i="15"/>
  <c r="I67" i="15"/>
  <c r="H67" i="15"/>
  <c r="CP66" i="15"/>
  <c r="CF66" i="15"/>
  <c r="CE66" i="15"/>
  <c r="CD66" i="15"/>
  <c r="BU66" i="15"/>
  <c r="BS66" i="15"/>
  <c r="BI66" i="15"/>
  <c r="BJ66" i="15" s="1"/>
  <c r="BH66" i="15"/>
  <c r="BG66" i="15"/>
  <c r="BF66" i="15"/>
  <c r="BE66" i="15"/>
  <c r="BD66" i="15"/>
  <c r="CO66" i="15" s="1"/>
  <c r="CQ66" i="15" s="1"/>
  <c r="BC66" i="15"/>
  <c r="BB66" i="15"/>
  <c r="BA66" i="15"/>
  <c r="AZ66" i="15"/>
  <c r="AY66" i="15"/>
  <c r="AX66" i="15"/>
  <c r="AW66" i="15"/>
  <c r="AV66" i="15"/>
  <c r="AU66" i="15"/>
  <c r="AT66" i="15"/>
  <c r="AS66" i="15"/>
  <c r="BT66" i="15" s="1"/>
  <c r="AR66" i="15"/>
  <c r="AQ66" i="15"/>
  <c r="AP66" i="15"/>
  <c r="AO66" i="15"/>
  <c r="AN66" i="15"/>
  <c r="AM66" i="15"/>
  <c r="AL66" i="15"/>
  <c r="AK66" i="15"/>
  <c r="AJ66" i="15"/>
  <c r="Z66" i="15"/>
  <c r="W66" i="15"/>
  <c r="V66" i="15"/>
  <c r="S66" i="15"/>
  <c r="R66" i="15"/>
  <c r="Q66" i="15"/>
  <c r="AB66" i="15" s="1"/>
  <c r="P66" i="15"/>
  <c r="O66" i="15"/>
  <c r="N66" i="15"/>
  <c r="M66" i="15"/>
  <c r="L66" i="15"/>
  <c r="K66" i="15"/>
  <c r="J66" i="15"/>
  <c r="I66" i="15"/>
  <c r="H66" i="15"/>
  <c r="CD65" i="15"/>
  <c r="BT65" i="15"/>
  <c r="BU65" i="15" s="1"/>
  <c r="BS65" i="15"/>
  <c r="BG65" i="15"/>
  <c r="BF65" i="15"/>
  <c r="BE65" i="15"/>
  <c r="CP65" i="15" s="1"/>
  <c r="CQ65" i="15" s="1"/>
  <c r="BD65" i="15"/>
  <c r="CO65" i="15" s="1"/>
  <c r="BC65" i="15"/>
  <c r="BB65" i="15"/>
  <c r="BA65" i="15"/>
  <c r="AY65" i="15"/>
  <c r="CE65" i="15" s="1"/>
  <c r="CF65" i="15" s="1"/>
  <c r="AX65" i="15"/>
  <c r="AW65" i="15"/>
  <c r="AV65" i="15"/>
  <c r="AU65" i="15"/>
  <c r="AS65" i="15"/>
  <c r="AT65" i="15" s="1"/>
  <c r="AR65" i="15"/>
  <c r="AQ65" i="15"/>
  <c r="AP65" i="15"/>
  <c r="AO65" i="15"/>
  <c r="AM65" i="15"/>
  <c r="AL65" i="15"/>
  <c r="BH65" i="15" s="1"/>
  <c r="AK65" i="15"/>
  <c r="AJ65" i="15"/>
  <c r="Z65" i="15"/>
  <c r="W65" i="15"/>
  <c r="V65" i="15"/>
  <c r="S65" i="15"/>
  <c r="R65" i="15"/>
  <c r="Q65" i="15"/>
  <c r="AB65" i="15" s="1"/>
  <c r="P65" i="15"/>
  <c r="O65" i="15"/>
  <c r="N65" i="15"/>
  <c r="M65" i="15"/>
  <c r="L65" i="15"/>
  <c r="K65" i="15"/>
  <c r="J65" i="15"/>
  <c r="I65" i="15"/>
  <c r="H65" i="15"/>
  <c r="CP64" i="15"/>
  <c r="CQ64" i="15" s="1"/>
  <c r="CF64" i="15"/>
  <c r="CE64" i="15"/>
  <c r="BS64" i="15"/>
  <c r="BJ64" i="15"/>
  <c r="BI64" i="15"/>
  <c r="BH64" i="15"/>
  <c r="BG64" i="15"/>
  <c r="BF64" i="15"/>
  <c r="BE64" i="15"/>
  <c r="BD64" i="15"/>
  <c r="CO64" i="15" s="1"/>
  <c r="BC64" i="15"/>
  <c r="BB64" i="15"/>
  <c r="BA64" i="15"/>
  <c r="AY64" i="15"/>
  <c r="AZ64" i="15" s="1"/>
  <c r="AX64" i="15"/>
  <c r="CD64" i="15" s="1"/>
  <c r="AW64" i="15"/>
  <c r="AV64" i="15"/>
  <c r="AU64" i="15"/>
  <c r="AS64" i="15"/>
  <c r="AT64" i="15" s="1"/>
  <c r="AR64" i="15"/>
  <c r="AQ64" i="15"/>
  <c r="AP64" i="15"/>
  <c r="AO64" i="15"/>
  <c r="AN64" i="15"/>
  <c r="AM64" i="15"/>
  <c r="AL64" i="15"/>
  <c r="AK64" i="15"/>
  <c r="AJ64" i="15"/>
  <c r="Z64" i="15"/>
  <c r="W64" i="15"/>
  <c r="V64" i="15"/>
  <c r="S64" i="15"/>
  <c r="R64" i="15"/>
  <c r="Q64" i="15"/>
  <c r="AB64" i="15" s="1"/>
  <c r="P64" i="15"/>
  <c r="O64" i="15"/>
  <c r="N64" i="15"/>
  <c r="M64" i="15"/>
  <c r="L64" i="15"/>
  <c r="K64" i="15"/>
  <c r="J64" i="15"/>
  <c r="I64" i="15"/>
  <c r="H64" i="15"/>
  <c r="CE63" i="15"/>
  <c r="CF63" i="15" s="1"/>
  <c r="CD63" i="15"/>
  <c r="BI63" i="15"/>
  <c r="BG63" i="15"/>
  <c r="BF63" i="15"/>
  <c r="BE63" i="15"/>
  <c r="CP63" i="15" s="1"/>
  <c r="CQ63" i="15" s="1"/>
  <c r="BD63" i="15"/>
  <c r="CO63" i="15" s="1"/>
  <c r="BC63" i="15"/>
  <c r="BB63" i="15"/>
  <c r="BA63" i="15"/>
  <c r="AY63" i="15"/>
  <c r="AZ63" i="15" s="1"/>
  <c r="AX63" i="15"/>
  <c r="AW63" i="15"/>
  <c r="AV63" i="15"/>
  <c r="AU63" i="15"/>
  <c r="AS63" i="15"/>
  <c r="BT63" i="15" s="1"/>
  <c r="BU63" i="15" s="1"/>
  <c r="AR63" i="15"/>
  <c r="BS63" i="15" s="1"/>
  <c r="AQ63" i="15"/>
  <c r="AP63" i="15"/>
  <c r="AO63" i="15"/>
  <c r="AM63" i="15"/>
  <c r="AL63" i="15"/>
  <c r="BH63" i="15" s="1"/>
  <c r="AK63" i="15"/>
  <c r="AJ63" i="15"/>
  <c r="Z63" i="15"/>
  <c r="W63" i="15"/>
  <c r="V63" i="15"/>
  <c r="S63" i="15"/>
  <c r="R63" i="15"/>
  <c r="Q63" i="15"/>
  <c r="AB63" i="15" s="1"/>
  <c r="P63" i="15"/>
  <c r="O63" i="15"/>
  <c r="N63" i="15"/>
  <c r="M63" i="15"/>
  <c r="L63" i="15"/>
  <c r="K63" i="15"/>
  <c r="J63" i="15"/>
  <c r="I63" i="15"/>
  <c r="H63" i="15"/>
  <c r="CP62" i="15"/>
  <c r="CQ62" i="15" s="1"/>
  <c r="CO62" i="15"/>
  <c r="CE62" i="15"/>
  <c r="CD62" i="15"/>
  <c r="BG62" i="15"/>
  <c r="BF62" i="15"/>
  <c r="BE62" i="15"/>
  <c r="BD62" i="15"/>
  <c r="BC62" i="15"/>
  <c r="BB62" i="15"/>
  <c r="BA62" i="15"/>
  <c r="AZ62" i="15"/>
  <c r="AY62" i="15"/>
  <c r="AX62" i="15"/>
  <c r="AW62" i="15"/>
  <c r="AV62" i="15"/>
  <c r="AU62" i="15"/>
  <c r="AT62" i="15"/>
  <c r="AS62" i="15"/>
  <c r="BT62" i="15" s="1"/>
  <c r="BU62" i="15" s="1"/>
  <c r="AR62" i="15"/>
  <c r="BS62" i="15" s="1"/>
  <c r="AQ62" i="15"/>
  <c r="AP62" i="15"/>
  <c r="AO62" i="15"/>
  <c r="AM62" i="15"/>
  <c r="AL62" i="15"/>
  <c r="BH62" i="15" s="1"/>
  <c r="AK62" i="15"/>
  <c r="AJ62" i="15"/>
  <c r="Z62" i="15"/>
  <c r="W62" i="15"/>
  <c r="V62" i="15"/>
  <c r="S62" i="15"/>
  <c r="R62" i="15"/>
  <c r="Q62" i="15"/>
  <c r="AB62" i="15" s="1"/>
  <c r="P62" i="15"/>
  <c r="O62" i="15"/>
  <c r="N62" i="15"/>
  <c r="M62" i="15"/>
  <c r="L62" i="15"/>
  <c r="K62" i="15"/>
  <c r="J62" i="15"/>
  <c r="I62" i="15"/>
  <c r="H62" i="15"/>
  <c r="CP61" i="15"/>
  <c r="CO61" i="15"/>
  <c r="CE61" i="15"/>
  <c r="BT61" i="15"/>
  <c r="BU61" i="15" s="1"/>
  <c r="BS61" i="15"/>
  <c r="BI61" i="15"/>
  <c r="BG61" i="15"/>
  <c r="BF61" i="15"/>
  <c r="BE61" i="15"/>
  <c r="BD61" i="15"/>
  <c r="BC61" i="15"/>
  <c r="BB61" i="15"/>
  <c r="BA61" i="15"/>
  <c r="AY61" i="15"/>
  <c r="AZ61" i="15" s="1"/>
  <c r="AX61" i="15"/>
  <c r="CD61" i="15" s="1"/>
  <c r="CF61" i="15" s="1"/>
  <c r="AW61" i="15"/>
  <c r="AV61" i="15"/>
  <c r="AU61" i="15"/>
  <c r="AT61" i="15"/>
  <c r="AS61" i="15"/>
  <c r="AR61" i="15"/>
  <c r="AQ61" i="15"/>
  <c r="AP61" i="15"/>
  <c r="AO61" i="15"/>
  <c r="AM61" i="15"/>
  <c r="AL61" i="15"/>
  <c r="BH61" i="15" s="1"/>
  <c r="AK61" i="15"/>
  <c r="AJ61" i="15"/>
  <c r="Z61" i="15"/>
  <c r="W61" i="15"/>
  <c r="V61" i="15"/>
  <c r="S61" i="15"/>
  <c r="R61" i="15"/>
  <c r="Q61" i="15"/>
  <c r="AB61" i="15" s="1"/>
  <c r="P61" i="15"/>
  <c r="O61" i="15"/>
  <c r="N61" i="15"/>
  <c r="M61" i="15"/>
  <c r="L61" i="15"/>
  <c r="K61" i="15"/>
  <c r="J61" i="15"/>
  <c r="I61" i="15"/>
  <c r="H61" i="15"/>
  <c r="CP60" i="15"/>
  <c r="CO60" i="15"/>
  <c r="CQ60" i="15" s="1"/>
  <c r="CD60" i="15"/>
  <c r="BT60" i="15"/>
  <c r="BU60" i="15" s="1"/>
  <c r="BH60" i="15"/>
  <c r="BG60" i="15"/>
  <c r="BF60" i="15"/>
  <c r="BE60" i="15"/>
  <c r="BD60" i="15"/>
  <c r="BC60" i="15"/>
  <c r="BB60" i="15"/>
  <c r="BA60" i="15"/>
  <c r="AZ60" i="15"/>
  <c r="AY60" i="15"/>
  <c r="CE60" i="15" s="1"/>
  <c r="CF60" i="15" s="1"/>
  <c r="AX60" i="15"/>
  <c r="AW60" i="15"/>
  <c r="AV60" i="15"/>
  <c r="AU60" i="15"/>
  <c r="AT60" i="15"/>
  <c r="AS60" i="15"/>
  <c r="AR60" i="15"/>
  <c r="BS60" i="15" s="1"/>
  <c r="AQ60" i="15"/>
  <c r="AP60" i="15"/>
  <c r="AO60" i="15"/>
  <c r="AM60" i="15"/>
  <c r="BI60" i="15" s="1"/>
  <c r="BJ60" i="15" s="1"/>
  <c r="AL60" i="15"/>
  <c r="AK60" i="15"/>
  <c r="AJ60" i="15"/>
  <c r="Z60" i="15"/>
  <c r="W60" i="15"/>
  <c r="V60" i="15"/>
  <c r="S60" i="15"/>
  <c r="R60" i="15"/>
  <c r="Q60" i="15"/>
  <c r="AB60" i="15" s="1"/>
  <c r="P60" i="15"/>
  <c r="O60" i="15"/>
  <c r="N60" i="15"/>
  <c r="M60" i="15"/>
  <c r="L60" i="15"/>
  <c r="K60" i="15"/>
  <c r="J60" i="15"/>
  <c r="I60" i="15"/>
  <c r="H60" i="15"/>
  <c r="CP59" i="15"/>
  <c r="CQ59" i="15" s="1"/>
  <c r="CO59" i="15"/>
  <c r="BS59" i="15"/>
  <c r="BG59" i="15"/>
  <c r="BF59" i="15"/>
  <c r="BE59" i="15"/>
  <c r="BD59" i="15"/>
  <c r="BC59" i="15"/>
  <c r="BB59" i="15"/>
  <c r="BA59" i="15"/>
  <c r="AY59" i="15"/>
  <c r="CE59" i="15" s="1"/>
  <c r="CF59" i="15" s="1"/>
  <c r="AX59" i="15"/>
  <c r="CD59" i="15" s="1"/>
  <c r="AW59" i="15"/>
  <c r="AV59" i="15"/>
  <c r="AU59" i="15"/>
  <c r="AS59" i="15"/>
  <c r="AR59" i="15"/>
  <c r="AQ59" i="15"/>
  <c r="AP59" i="15"/>
  <c r="AO59" i="15"/>
  <c r="AN59" i="15"/>
  <c r="AM59" i="15"/>
  <c r="BI59" i="15" s="1"/>
  <c r="AL59" i="15"/>
  <c r="BH59" i="15" s="1"/>
  <c r="BJ59" i="15" s="1"/>
  <c r="AK59" i="15"/>
  <c r="AJ59" i="15"/>
  <c r="Z59" i="15"/>
  <c r="W59" i="15"/>
  <c r="V59" i="15"/>
  <c r="S59" i="15"/>
  <c r="R59" i="15"/>
  <c r="Q59" i="15"/>
  <c r="AB59" i="15" s="1"/>
  <c r="P59" i="15"/>
  <c r="O59" i="15"/>
  <c r="N59" i="15"/>
  <c r="M59" i="15"/>
  <c r="L59" i="15"/>
  <c r="K59" i="15"/>
  <c r="J59" i="15"/>
  <c r="I59" i="15"/>
  <c r="H59" i="15"/>
  <c r="CQ58" i="15"/>
  <c r="CP58" i="15"/>
  <c r="CO58" i="15"/>
  <c r="BT58" i="15"/>
  <c r="BS58" i="15"/>
  <c r="BI58" i="15"/>
  <c r="BJ58" i="15" s="1"/>
  <c r="BH58" i="15"/>
  <c r="BG58" i="15"/>
  <c r="BF58" i="15"/>
  <c r="BE58" i="15"/>
  <c r="BD58" i="15"/>
  <c r="BC58" i="15"/>
  <c r="BB58" i="15"/>
  <c r="BA58" i="15"/>
  <c r="AY58" i="15"/>
  <c r="AX58" i="15"/>
  <c r="CD58" i="15" s="1"/>
  <c r="AW58" i="15"/>
  <c r="AV58" i="15"/>
  <c r="AU58" i="15"/>
  <c r="AT58" i="15"/>
  <c r="AS58" i="15"/>
  <c r="AR58" i="15"/>
  <c r="AQ58" i="15"/>
  <c r="AP58" i="15"/>
  <c r="AO58" i="15"/>
  <c r="AN58" i="15"/>
  <c r="AM58" i="15"/>
  <c r="AL58" i="15"/>
  <c r="AK58" i="15"/>
  <c r="AJ58" i="15"/>
  <c r="Z58" i="15"/>
  <c r="W58" i="15"/>
  <c r="V58" i="15"/>
  <c r="S58" i="15"/>
  <c r="R58" i="15"/>
  <c r="Q58" i="15"/>
  <c r="AB58" i="15" s="1"/>
  <c r="CZ58" i="15" s="1"/>
  <c r="P58" i="15"/>
  <c r="O58" i="15"/>
  <c r="N58" i="15"/>
  <c r="M58" i="15"/>
  <c r="L58" i="15"/>
  <c r="K58" i="15"/>
  <c r="J58" i="15"/>
  <c r="I58" i="15"/>
  <c r="H58" i="15"/>
  <c r="CQ57" i="15"/>
  <c r="CO57" i="15"/>
  <c r="CE57" i="15"/>
  <c r="CF57" i="15" s="1"/>
  <c r="CD57" i="15"/>
  <c r="BH57" i="15"/>
  <c r="BG57" i="15"/>
  <c r="BF57" i="15"/>
  <c r="BE57" i="15"/>
  <c r="CP57" i="15" s="1"/>
  <c r="BD57" i="15"/>
  <c r="BC57" i="15"/>
  <c r="BB57" i="15"/>
  <c r="BA57" i="15"/>
  <c r="AZ57" i="15"/>
  <c r="AY57" i="15"/>
  <c r="AX57" i="15"/>
  <c r="AW57" i="15"/>
  <c r="AV57" i="15"/>
  <c r="AU57" i="15"/>
  <c r="AS57" i="15"/>
  <c r="AR57" i="15"/>
  <c r="BS57" i="15" s="1"/>
  <c r="AQ57" i="15"/>
  <c r="AP57" i="15"/>
  <c r="AO57" i="15"/>
  <c r="AM57" i="15"/>
  <c r="BI57" i="15" s="1"/>
  <c r="BJ57" i="15" s="1"/>
  <c r="AL57" i="15"/>
  <c r="AK57" i="15"/>
  <c r="AJ57" i="15"/>
  <c r="Z57" i="15"/>
  <c r="W57" i="15"/>
  <c r="V57" i="15"/>
  <c r="S57" i="15"/>
  <c r="R57" i="15"/>
  <c r="Q57" i="15"/>
  <c r="AB57" i="15" s="1"/>
  <c r="P57" i="15"/>
  <c r="O57" i="15"/>
  <c r="N57" i="15"/>
  <c r="M57" i="15"/>
  <c r="L57" i="15"/>
  <c r="K57" i="15"/>
  <c r="J57" i="15"/>
  <c r="I57" i="15"/>
  <c r="H57" i="15"/>
  <c r="CP56" i="15"/>
  <c r="CQ56" i="15" s="1"/>
  <c r="BI56" i="15"/>
  <c r="BG56" i="15"/>
  <c r="BF56" i="15"/>
  <c r="BE56" i="15"/>
  <c r="BD56" i="15"/>
  <c r="CO56" i="15" s="1"/>
  <c r="BC56" i="15"/>
  <c r="BB56" i="15"/>
  <c r="BA56" i="15"/>
  <c r="AY56" i="15"/>
  <c r="CE56" i="15" s="1"/>
  <c r="AX56" i="15"/>
  <c r="CD56" i="15" s="1"/>
  <c r="AW56" i="15"/>
  <c r="AV56" i="15"/>
  <c r="AU56" i="15"/>
  <c r="AS56" i="15"/>
  <c r="BT56" i="15" s="1"/>
  <c r="AR56" i="15"/>
  <c r="BS56" i="15" s="1"/>
  <c r="AQ56" i="15"/>
  <c r="AP56" i="15"/>
  <c r="AO56" i="15"/>
  <c r="AM56" i="15"/>
  <c r="AL56" i="15"/>
  <c r="BH56" i="15" s="1"/>
  <c r="BJ56" i="15" s="1"/>
  <c r="AK56" i="15"/>
  <c r="AJ56" i="15"/>
  <c r="Z56" i="15"/>
  <c r="W56" i="15"/>
  <c r="V56" i="15"/>
  <c r="S56" i="15"/>
  <c r="R56" i="15"/>
  <c r="Q56" i="15"/>
  <c r="AB56" i="15" s="1"/>
  <c r="P56" i="15"/>
  <c r="O56" i="15"/>
  <c r="N56" i="15"/>
  <c r="M56" i="15"/>
  <c r="L56" i="15"/>
  <c r="K56" i="15"/>
  <c r="J56" i="15"/>
  <c r="I56" i="15"/>
  <c r="H56" i="15"/>
  <c r="CE55" i="15"/>
  <c r="CD55" i="15"/>
  <c r="BT55" i="15"/>
  <c r="BS55" i="15"/>
  <c r="BH55" i="15"/>
  <c r="BG55" i="15"/>
  <c r="BF55" i="15"/>
  <c r="BE55" i="15"/>
  <c r="CP55" i="15" s="1"/>
  <c r="BD55" i="15"/>
  <c r="CO55" i="15" s="1"/>
  <c r="BC55" i="15"/>
  <c r="BB55" i="15"/>
  <c r="BA55" i="15"/>
  <c r="AZ55" i="15"/>
  <c r="AY55" i="15"/>
  <c r="AX55" i="15"/>
  <c r="AW55" i="15"/>
  <c r="AV55" i="15"/>
  <c r="AU55" i="15"/>
  <c r="AT55" i="15"/>
  <c r="AS55" i="15"/>
  <c r="AR55" i="15"/>
  <c r="AQ55" i="15"/>
  <c r="AP55" i="15"/>
  <c r="AO55" i="15"/>
  <c r="AM55" i="15"/>
  <c r="AN55" i="15" s="1"/>
  <c r="AL55" i="15"/>
  <c r="AK55" i="15"/>
  <c r="AJ55" i="15"/>
  <c r="Z55" i="15"/>
  <c r="W55" i="15"/>
  <c r="V55" i="15"/>
  <c r="S55" i="15"/>
  <c r="R55" i="15"/>
  <c r="Q55" i="15"/>
  <c r="AB55" i="15" s="1"/>
  <c r="P55" i="15"/>
  <c r="O55" i="15"/>
  <c r="N55" i="15"/>
  <c r="M55" i="15"/>
  <c r="L55" i="15"/>
  <c r="K55" i="15"/>
  <c r="J55" i="15"/>
  <c r="I55" i="15"/>
  <c r="H55" i="15"/>
  <c r="CP54" i="15"/>
  <c r="CE54" i="15"/>
  <c r="BT54" i="15"/>
  <c r="BU54" i="15" s="1"/>
  <c r="BH54" i="15"/>
  <c r="BG54" i="15"/>
  <c r="BF54" i="15"/>
  <c r="BE54" i="15"/>
  <c r="BD54" i="15"/>
  <c r="CO54" i="15" s="1"/>
  <c r="BC54" i="15"/>
  <c r="BB54" i="15"/>
  <c r="BA54" i="15"/>
  <c r="AZ54" i="15"/>
  <c r="AY54" i="15"/>
  <c r="AX54" i="15"/>
  <c r="CD54" i="15" s="1"/>
  <c r="AW54" i="15"/>
  <c r="AV54" i="15"/>
  <c r="AU54" i="15"/>
  <c r="AT54" i="15"/>
  <c r="AS54" i="15"/>
  <c r="AR54" i="15"/>
  <c r="BS54" i="15" s="1"/>
  <c r="AQ54" i="15"/>
  <c r="AP54" i="15"/>
  <c r="AO54" i="15"/>
  <c r="AN54" i="15"/>
  <c r="AM54" i="15"/>
  <c r="BI54" i="15" s="1"/>
  <c r="BJ54" i="15" s="1"/>
  <c r="AL54" i="15"/>
  <c r="AK54" i="15"/>
  <c r="AJ54" i="15"/>
  <c r="Z54" i="15"/>
  <c r="W54" i="15"/>
  <c r="V54" i="15"/>
  <c r="S54" i="15"/>
  <c r="R54" i="15"/>
  <c r="Q54" i="15"/>
  <c r="AB54" i="15" s="1"/>
  <c r="P54" i="15"/>
  <c r="O54" i="15"/>
  <c r="N54" i="15"/>
  <c r="M54" i="15"/>
  <c r="L54" i="15"/>
  <c r="K54" i="15"/>
  <c r="J54" i="15"/>
  <c r="I54" i="15"/>
  <c r="H54" i="15"/>
  <c r="CO53" i="15"/>
  <c r="CQ53" i="15" s="1"/>
  <c r="BS53" i="15"/>
  <c r="BI53" i="15"/>
  <c r="BG53" i="15"/>
  <c r="BF53" i="15"/>
  <c r="BE53" i="15"/>
  <c r="CP53" i="15" s="1"/>
  <c r="BD53" i="15"/>
  <c r="BC53" i="15"/>
  <c r="BB53" i="15"/>
  <c r="BA53" i="15"/>
  <c r="AY53" i="15"/>
  <c r="AX53" i="15"/>
  <c r="CD53" i="15" s="1"/>
  <c r="AW53" i="15"/>
  <c r="AV53" i="15"/>
  <c r="AU53" i="15"/>
  <c r="AS53" i="15"/>
  <c r="BT53" i="15" s="1"/>
  <c r="BU53" i="15" s="1"/>
  <c r="AR53" i="15"/>
  <c r="AQ53" i="15"/>
  <c r="AP53" i="15"/>
  <c r="AO53" i="15"/>
  <c r="AM53" i="15"/>
  <c r="AL53" i="15"/>
  <c r="BH53" i="15" s="1"/>
  <c r="AK53" i="15"/>
  <c r="AJ53" i="15"/>
  <c r="Z53" i="15"/>
  <c r="W53" i="15"/>
  <c r="V53" i="15"/>
  <c r="S53" i="15"/>
  <c r="R53" i="15"/>
  <c r="Q53" i="15"/>
  <c r="AB53" i="15" s="1"/>
  <c r="P53" i="15"/>
  <c r="O53" i="15"/>
  <c r="N53" i="15"/>
  <c r="M53" i="15"/>
  <c r="L53" i="15"/>
  <c r="K53" i="15"/>
  <c r="J53" i="15"/>
  <c r="I53" i="15"/>
  <c r="H53" i="15"/>
  <c r="CO52" i="15"/>
  <c r="CE52" i="15"/>
  <c r="CF52" i="15" s="1"/>
  <c r="CD52" i="15"/>
  <c r="BS52" i="15"/>
  <c r="BI52" i="15"/>
  <c r="BG52" i="15"/>
  <c r="BF52" i="15"/>
  <c r="BE52" i="15"/>
  <c r="CP52" i="15" s="1"/>
  <c r="BD52" i="15"/>
  <c r="BC52" i="15"/>
  <c r="BB52" i="15"/>
  <c r="BA52" i="15"/>
  <c r="AZ52" i="15"/>
  <c r="AY52" i="15"/>
  <c r="AX52" i="15"/>
  <c r="AW52" i="15"/>
  <c r="AV52" i="15"/>
  <c r="AU52" i="15"/>
  <c r="AT52" i="15"/>
  <c r="AS52" i="15"/>
  <c r="BT52" i="15" s="1"/>
  <c r="BU52" i="15" s="1"/>
  <c r="AR52" i="15"/>
  <c r="AQ52" i="15"/>
  <c r="AP52" i="15"/>
  <c r="AO52" i="15"/>
  <c r="AM52" i="15"/>
  <c r="AN52" i="15" s="1"/>
  <c r="AL52" i="15"/>
  <c r="BH52" i="15" s="1"/>
  <c r="AK52" i="15"/>
  <c r="AJ52" i="15"/>
  <c r="Z52" i="15"/>
  <c r="W52" i="15"/>
  <c r="V52" i="15"/>
  <c r="S52" i="15"/>
  <c r="R52" i="15"/>
  <c r="Q52" i="15"/>
  <c r="AB52" i="15" s="1"/>
  <c r="P52" i="15"/>
  <c r="O52" i="15"/>
  <c r="N52" i="15"/>
  <c r="M52" i="15"/>
  <c r="L52" i="15"/>
  <c r="K52" i="15"/>
  <c r="J52" i="15"/>
  <c r="I52" i="15"/>
  <c r="H52" i="15"/>
  <c r="CP51" i="15"/>
  <c r="CQ51" i="15" s="1"/>
  <c r="CO51" i="15"/>
  <c r="BS51" i="15"/>
  <c r="BU51" i="15" s="1"/>
  <c r="BH51" i="15"/>
  <c r="BG51" i="15"/>
  <c r="BF51" i="15"/>
  <c r="BE51" i="15"/>
  <c r="BD51" i="15"/>
  <c r="BC51" i="15"/>
  <c r="BB51" i="15"/>
  <c r="BA51" i="15"/>
  <c r="AZ51" i="15"/>
  <c r="AY51" i="15"/>
  <c r="CE51" i="15" s="1"/>
  <c r="AX51" i="15"/>
  <c r="CD51" i="15" s="1"/>
  <c r="AW51" i="15"/>
  <c r="AV51" i="15"/>
  <c r="AU51" i="15"/>
  <c r="AT51" i="15"/>
  <c r="AS51" i="15"/>
  <c r="BT51" i="15" s="1"/>
  <c r="AR51" i="15"/>
  <c r="AQ51" i="15"/>
  <c r="AP51" i="15"/>
  <c r="AO51" i="15"/>
  <c r="AM51" i="15"/>
  <c r="BI51" i="15" s="1"/>
  <c r="BJ51" i="15" s="1"/>
  <c r="AL51" i="15"/>
  <c r="AK51" i="15"/>
  <c r="AJ51" i="15"/>
  <c r="Z51" i="15"/>
  <c r="W51" i="15"/>
  <c r="V51" i="15"/>
  <c r="S51" i="15"/>
  <c r="R51" i="15"/>
  <c r="Q51" i="15"/>
  <c r="AB51" i="15" s="1"/>
  <c r="P51" i="15"/>
  <c r="O51" i="15"/>
  <c r="N51" i="15"/>
  <c r="M51" i="15"/>
  <c r="L51" i="15"/>
  <c r="K51" i="15"/>
  <c r="J51" i="15"/>
  <c r="I51" i="15"/>
  <c r="H51" i="15"/>
  <c r="CP50" i="15"/>
  <c r="CQ50" i="15" s="1"/>
  <c r="BT50" i="15"/>
  <c r="BS50" i="15"/>
  <c r="BG50" i="15"/>
  <c r="BF50" i="15"/>
  <c r="BE50" i="15"/>
  <c r="BD50" i="15"/>
  <c r="CO50" i="15" s="1"/>
  <c r="BC50" i="15"/>
  <c r="BB50" i="15"/>
  <c r="BA50" i="15"/>
  <c r="AY50" i="15"/>
  <c r="AX50" i="15"/>
  <c r="CD50" i="15" s="1"/>
  <c r="AW50" i="15"/>
  <c r="AV50" i="15"/>
  <c r="AU50" i="15"/>
  <c r="AS50" i="15"/>
  <c r="AT50" i="15" s="1"/>
  <c r="AR50" i="15"/>
  <c r="AQ50" i="15"/>
  <c r="AP50" i="15"/>
  <c r="AO50" i="15"/>
  <c r="AM50" i="15"/>
  <c r="AN50" i="15" s="1"/>
  <c r="AL50" i="15"/>
  <c r="BH50" i="15" s="1"/>
  <c r="AK50" i="15"/>
  <c r="AJ50" i="15"/>
  <c r="Z50" i="15"/>
  <c r="W50" i="15"/>
  <c r="V50" i="15"/>
  <c r="S50" i="15"/>
  <c r="R50" i="15"/>
  <c r="Q50" i="15"/>
  <c r="AB50" i="15" s="1"/>
  <c r="P50" i="15"/>
  <c r="O50" i="15"/>
  <c r="N50" i="15"/>
  <c r="M50" i="15"/>
  <c r="L50" i="15"/>
  <c r="K50" i="15"/>
  <c r="J50" i="15"/>
  <c r="I50" i="15"/>
  <c r="H50" i="15"/>
  <c r="CP49" i="15"/>
  <c r="CQ49" i="15" s="1"/>
  <c r="CO49" i="15"/>
  <c r="CE49" i="15"/>
  <c r="CF49" i="15" s="1"/>
  <c r="BS49" i="15"/>
  <c r="BH49" i="15"/>
  <c r="BG49" i="15"/>
  <c r="BF49" i="15"/>
  <c r="BE49" i="15"/>
  <c r="BD49" i="15"/>
  <c r="BC49" i="15"/>
  <c r="BB49" i="15"/>
  <c r="BA49" i="15"/>
  <c r="AY49" i="15"/>
  <c r="AZ49" i="15" s="1"/>
  <c r="AX49" i="15"/>
  <c r="CD49" i="15" s="1"/>
  <c r="AW49" i="15"/>
  <c r="AV49" i="15"/>
  <c r="AU49" i="15"/>
  <c r="AS49" i="15"/>
  <c r="AR49" i="15"/>
  <c r="AQ49" i="15"/>
  <c r="AP49" i="15"/>
  <c r="AO49" i="15"/>
  <c r="AM49" i="15"/>
  <c r="BI49" i="15" s="1"/>
  <c r="BJ49" i="15" s="1"/>
  <c r="AL49" i="15"/>
  <c r="AK49" i="15"/>
  <c r="AJ49" i="15"/>
  <c r="Z49" i="15"/>
  <c r="W49" i="15"/>
  <c r="V49" i="15"/>
  <c r="S49" i="15"/>
  <c r="R49" i="15"/>
  <c r="Q49" i="15"/>
  <c r="AB49" i="15" s="1"/>
  <c r="P49" i="15"/>
  <c r="O49" i="15"/>
  <c r="N49" i="15"/>
  <c r="M49" i="15"/>
  <c r="L49" i="15"/>
  <c r="K49" i="15"/>
  <c r="J49" i="15"/>
  <c r="I49" i="15"/>
  <c r="H49" i="15"/>
  <c r="CP48" i="15"/>
  <c r="CQ48" i="15" s="1"/>
  <c r="CD48" i="15"/>
  <c r="BT48" i="15"/>
  <c r="BU48" i="15" s="1"/>
  <c r="BS48" i="15"/>
  <c r="BI48" i="15"/>
  <c r="BG48" i="15"/>
  <c r="BF48" i="15"/>
  <c r="BE48" i="15"/>
  <c r="BD48" i="15"/>
  <c r="CO48" i="15" s="1"/>
  <c r="BC48" i="15"/>
  <c r="BB48" i="15"/>
  <c r="BA48" i="15"/>
  <c r="AY48" i="15"/>
  <c r="CE48" i="15" s="1"/>
  <c r="CF48" i="15" s="1"/>
  <c r="AX48" i="15"/>
  <c r="AW48" i="15"/>
  <c r="AV48" i="15"/>
  <c r="AU48" i="15"/>
  <c r="AS48" i="15"/>
  <c r="AR48" i="15"/>
  <c r="AT48" i="15" s="1"/>
  <c r="AQ48" i="15"/>
  <c r="AP48" i="15"/>
  <c r="AO48" i="15"/>
  <c r="AM48" i="15"/>
  <c r="AN48" i="15" s="1"/>
  <c r="AL48" i="15"/>
  <c r="BH48" i="15" s="1"/>
  <c r="AK48" i="15"/>
  <c r="AJ48" i="15"/>
  <c r="Z48" i="15"/>
  <c r="W48" i="15"/>
  <c r="V48" i="15"/>
  <c r="S48" i="15"/>
  <c r="R48" i="15"/>
  <c r="Q48" i="15"/>
  <c r="AB48" i="15" s="1"/>
  <c r="P48" i="15"/>
  <c r="O48" i="15"/>
  <c r="N48" i="15"/>
  <c r="M48" i="15"/>
  <c r="L48" i="15"/>
  <c r="K48" i="15"/>
  <c r="J48" i="15"/>
  <c r="I48" i="15"/>
  <c r="H48" i="15"/>
  <c r="CO47" i="15"/>
  <c r="CE47" i="15"/>
  <c r="BT47" i="15"/>
  <c r="BS47" i="15"/>
  <c r="BJ47" i="15"/>
  <c r="BI47" i="15"/>
  <c r="BH47" i="15"/>
  <c r="BG47" i="15"/>
  <c r="BF47" i="15"/>
  <c r="BE47" i="15"/>
  <c r="CP47" i="15" s="1"/>
  <c r="CQ47" i="15" s="1"/>
  <c r="BD47" i="15"/>
  <c r="BC47" i="15"/>
  <c r="BB47" i="15"/>
  <c r="BA47" i="15"/>
  <c r="AY47" i="15"/>
  <c r="AZ47" i="15" s="1"/>
  <c r="AX47" i="15"/>
  <c r="CD47" i="15" s="1"/>
  <c r="AW47" i="15"/>
  <c r="AV47" i="15"/>
  <c r="AU47" i="15"/>
  <c r="AS47" i="15"/>
  <c r="AR47" i="15"/>
  <c r="AQ47" i="15"/>
  <c r="AP47" i="15"/>
  <c r="AO47" i="15"/>
  <c r="AN47" i="15"/>
  <c r="AM47" i="15"/>
  <c r="AL47" i="15"/>
  <c r="AK47" i="15"/>
  <c r="AJ47" i="15"/>
  <c r="Z47" i="15"/>
  <c r="W47" i="15"/>
  <c r="V47" i="15"/>
  <c r="S47" i="15"/>
  <c r="R47" i="15"/>
  <c r="Q47" i="15"/>
  <c r="AB47" i="15" s="1"/>
  <c r="P47" i="15"/>
  <c r="O47" i="15"/>
  <c r="N47" i="15"/>
  <c r="M47" i="15"/>
  <c r="L47" i="15"/>
  <c r="K47" i="15"/>
  <c r="J47" i="15"/>
  <c r="I47" i="15"/>
  <c r="H47" i="15"/>
  <c r="CE46" i="15"/>
  <c r="CF46" i="15" s="1"/>
  <c r="CD46" i="15"/>
  <c r="BT46" i="15"/>
  <c r="BU46" i="15" s="1"/>
  <c r="BI46" i="15"/>
  <c r="BG46" i="15"/>
  <c r="BF46" i="15"/>
  <c r="BE46" i="15"/>
  <c r="CP46" i="15" s="1"/>
  <c r="BD46" i="15"/>
  <c r="CO46" i="15" s="1"/>
  <c r="BC46" i="15"/>
  <c r="BB46" i="15"/>
  <c r="BA46" i="15"/>
  <c r="AZ46" i="15"/>
  <c r="AY46" i="15"/>
  <c r="AX46" i="15"/>
  <c r="AW46" i="15"/>
  <c r="AV46" i="15"/>
  <c r="AU46" i="15"/>
  <c r="AT46" i="15"/>
  <c r="AS46" i="15"/>
  <c r="AR46" i="15"/>
  <c r="BS46" i="15" s="1"/>
  <c r="AQ46" i="15"/>
  <c r="AP46" i="15"/>
  <c r="AO46" i="15"/>
  <c r="AM46" i="15"/>
  <c r="AL46" i="15"/>
  <c r="BH46" i="15" s="1"/>
  <c r="AK46" i="15"/>
  <c r="AJ46" i="15"/>
  <c r="Z46" i="15"/>
  <c r="W46" i="15"/>
  <c r="V46" i="15"/>
  <c r="S46" i="15"/>
  <c r="R46" i="15"/>
  <c r="Q46" i="15"/>
  <c r="AB46" i="15" s="1"/>
  <c r="P46" i="15"/>
  <c r="O46" i="15"/>
  <c r="N46" i="15"/>
  <c r="M46" i="15"/>
  <c r="L46" i="15"/>
  <c r="K46" i="15"/>
  <c r="J46" i="15"/>
  <c r="I46" i="15"/>
  <c r="H46" i="15"/>
  <c r="CD45" i="15"/>
  <c r="BT45" i="15"/>
  <c r="BG45" i="15"/>
  <c r="BF45" i="15"/>
  <c r="BE45" i="15"/>
  <c r="CP45" i="15" s="1"/>
  <c r="CQ45" i="15" s="1"/>
  <c r="BD45" i="15"/>
  <c r="CO45" i="15" s="1"/>
  <c r="BC45" i="15"/>
  <c r="BB45" i="15"/>
  <c r="BA45" i="15"/>
  <c r="AY45" i="15"/>
  <c r="CE45" i="15" s="1"/>
  <c r="CF45" i="15" s="1"/>
  <c r="AX45" i="15"/>
  <c r="AW45" i="15"/>
  <c r="AV45" i="15"/>
  <c r="AU45" i="15"/>
  <c r="AS45" i="15"/>
  <c r="AR45" i="15"/>
  <c r="BS45" i="15" s="1"/>
  <c r="AQ45" i="15"/>
  <c r="AP45" i="15"/>
  <c r="AO45" i="15"/>
  <c r="AM45" i="15"/>
  <c r="AL45" i="15"/>
  <c r="BH45" i="15" s="1"/>
  <c r="AK45" i="15"/>
  <c r="AJ45" i="15"/>
  <c r="Z45" i="15"/>
  <c r="W45" i="15"/>
  <c r="V45" i="15"/>
  <c r="S45" i="15"/>
  <c r="R45" i="15"/>
  <c r="Q45" i="15"/>
  <c r="AB45" i="15" s="1"/>
  <c r="P45" i="15"/>
  <c r="O45" i="15"/>
  <c r="N45" i="15"/>
  <c r="M45" i="15"/>
  <c r="L45" i="15"/>
  <c r="K45" i="15"/>
  <c r="J45" i="15"/>
  <c r="I45" i="15"/>
  <c r="H45" i="15"/>
  <c r="CP44" i="15"/>
  <c r="CE44" i="15"/>
  <c r="BT44" i="15"/>
  <c r="BI44" i="15"/>
  <c r="BH44" i="15"/>
  <c r="BJ44" i="15" s="1"/>
  <c r="BG44" i="15"/>
  <c r="BF44" i="15"/>
  <c r="BE44" i="15"/>
  <c r="BD44" i="15"/>
  <c r="CO44" i="15" s="1"/>
  <c r="BC44" i="15"/>
  <c r="BB44" i="15"/>
  <c r="BA44" i="15"/>
  <c r="AY44" i="15"/>
  <c r="AX44" i="15"/>
  <c r="CD44" i="15" s="1"/>
  <c r="AW44" i="15"/>
  <c r="AV44" i="15"/>
  <c r="AU44" i="15"/>
  <c r="AS44" i="15"/>
  <c r="AT44" i="15" s="1"/>
  <c r="AR44" i="15"/>
  <c r="BS44" i="15" s="1"/>
  <c r="AQ44" i="15"/>
  <c r="AP44" i="15"/>
  <c r="AO44" i="15"/>
  <c r="AN44" i="15"/>
  <c r="AM44" i="15"/>
  <c r="AL44" i="15"/>
  <c r="AK44" i="15"/>
  <c r="AJ44" i="15"/>
  <c r="Z44" i="15"/>
  <c r="W44" i="15"/>
  <c r="V44" i="15"/>
  <c r="S44" i="15"/>
  <c r="R44" i="15"/>
  <c r="Q44" i="15"/>
  <c r="AB44" i="15" s="1"/>
  <c r="P44" i="15"/>
  <c r="O44" i="15"/>
  <c r="N44" i="15"/>
  <c r="M44" i="15"/>
  <c r="L44" i="15"/>
  <c r="K44" i="15"/>
  <c r="J44" i="15"/>
  <c r="I44" i="15"/>
  <c r="H44" i="15"/>
  <c r="CD43" i="15"/>
  <c r="BH43" i="15"/>
  <c r="BG43" i="15"/>
  <c r="BF43" i="15"/>
  <c r="BE43" i="15"/>
  <c r="CP43" i="15" s="1"/>
  <c r="BD43" i="15"/>
  <c r="CO43" i="15" s="1"/>
  <c r="CQ43" i="15" s="1"/>
  <c r="BC43" i="15"/>
  <c r="BB43" i="15"/>
  <c r="BA43" i="15"/>
  <c r="AY43" i="15"/>
  <c r="AZ43" i="15" s="1"/>
  <c r="AX43" i="15"/>
  <c r="AW43" i="15"/>
  <c r="AV43" i="15"/>
  <c r="AU43" i="15"/>
  <c r="AS43" i="15"/>
  <c r="BT43" i="15" s="1"/>
  <c r="BU43" i="15" s="1"/>
  <c r="AR43" i="15"/>
  <c r="BS43" i="15" s="1"/>
  <c r="AQ43" i="15"/>
  <c r="AP43" i="15"/>
  <c r="AO43" i="15"/>
  <c r="AM43" i="15"/>
  <c r="BI43" i="15" s="1"/>
  <c r="BJ43" i="15" s="1"/>
  <c r="AL43" i="15"/>
  <c r="AK43" i="15"/>
  <c r="AJ43" i="15"/>
  <c r="Z43" i="15"/>
  <c r="W43" i="15"/>
  <c r="V43" i="15"/>
  <c r="S43" i="15"/>
  <c r="R43" i="15"/>
  <c r="Q43" i="15"/>
  <c r="AB43" i="15" s="1"/>
  <c r="P43" i="15"/>
  <c r="O43" i="15"/>
  <c r="N43" i="15"/>
  <c r="M43" i="15"/>
  <c r="L43" i="15"/>
  <c r="K43" i="15"/>
  <c r="J43" i="15"/>
  <c r="I43" i="15"/>
  <c r="H43" i="15"/>
  <c r="CE42" i="15"/>
  <c r="CF42" i="15" s="1"/>
  <c r="CD42" i="15"/>
  <c r="BG42" i="15"/>
  <c r="BF42" i="15"/>
  <c r="BE42" i="15"/>
  <c r="CP42" i="15" s="1"/>
  <c r="CQ42" i="15" s="1"/>
  <c r="BD42" i="15"/>
  <c r="CO42" i="15" s="1"/>
  <c r="BC42" i="15"/>
  <c r="BB42" i="15"/>
  <c r="BA42" i="15"/>
  <c r="AZ42" i="15"/>
  <c r="AY42" i="15"/>
  <c r="AX42" i="15"/>
  <c r="AW42" i="15"/>
  <c r="AV42" i="15"/>
  <c r="AU42" i="15"/>
  <c r="AS42" i="15"/>
  <c r="BT42" i="15" s="1"/>
  <c r="BU42" i="15" s="1"/>
  <c r="AR42" i="15"/>
  <c r="BS42" i="15" s="1"/>
  <c r="AQ42" i="15"/>
  <c r="AP42" i="15"/>
  <c r="AO42" i="15"/>
  <c r="AM42" i="15"/>
  <c r="AL42" i="15"/>
  <c r="BH42" i="15" s="1"/>
  <c r="AK42" i="15"/>
  <c r="AJ42" i="15"/>
  <c r="Z42" i="15"/>
  <c r="W42" i="15"/>
  <c r="V42" i="15"/>
  <c r="S42" i="15"/>
  <c r="R42" i="15"/>
  <c r="Q42" i="15"/>
  <c r="AB42" i="15" s="1"/>
  <c r="P42" i="15"/>
  <c r="O42" i="15"/>
  <c r="N42" i="15"/>
  <c r="M42" i="15"/>
  <c r="L42" i="15"/>
  <c r="K42" i="15"/>
  <c r="J42" i="15"/>
  <c r="I42" i="15"/>
  <c r="H42" i="15"/>
  <c r="CE41" i="15"/>
  <c r="BT41" i="15"/>
  <c r="BU41" i="15" s="1"/>
  <c r="BS41" i="15"/>
  <c r="BH41" i="15"/>
  <c r="BG41" i="15"/>
  <c r="BF41" i="15"/>
  <c r="BE41" i="15"/>
  <c r="CP41" i="15" s="1"/>
  <c r="BD41" i="15"/>
  <c r="CO41" i="15" s="1"/>
  <c r="BC41" i="15"/>
  <c r="BB41" i="15"/>
  <c r="BA41" i="15"/>
  <c r="AY41" i="15"/>
  <c r="AX41" i="15"/>
  <c r="CD41" i="15" s="1"/>
  <c r="AW41" i="15"/>
  <c r="AV41" i="15"/>
  <c r="AU41" i="15"/>
  <c r="AT41" i="15"/>
  <c r="AS41" i="15"/>
  <c r="AR41" i="15"/>
  <c r="AQ41" i="15"/>
  <c r="AP41" i="15"/>
  <c r="AO41" i="15"/>
  <c r="AM41" i="15"/>
  <c r="AN41" i="15" s="1"/>
  <c r="AL41" i="15"/>
  <c r="AK41" i="15"/>
  <c r="AJ41" i="15"/>
  <c r="Z41" i="15"/>
  <c r="W41" i="15"/>
  <c r="V41" i="15"/>
  <c r="S41" i="15"/>
  <c r="R41" i="15"/>
  <c r="Q41" i="15"/>
  <c r="AB41" i="15" s="1"/>
  <c r="P41" i="15"/>
  <c r="O41" i="15"/>
  <c r="N41" i="15"/>
  <c r="M41" i="15"/>
  <c r="L41" i="15"/>
  <c r="K41" i="15"/>
  <c r="J41" i="15"/>
  <c r="I41" i="15"/>
  <c r="H41" i="15"/>
  <c r="CO40" i="15"/>
  <c r="BT40" i="15"/>
  <c r="BU40" i="15" s="1"/>
  <c r="BG40" i="15"/>
  <c r="BF40" i="15"/>
  <c r="BE40" i="15"/>
  <c r="CP40" i="15" s="1"/>
  <c r="CQ40" i="15" s="1"/>
  <c r="BD40" i="15"/>
  <c r="BC40" i="15"/>
  <c r="BB40" i="15"/>
  <c r="BA40" i="15"/>
  <c r="AY40" i="15"/>
  <c r="AZ40" i="15" s="1"/>
  <c r="AX40" i="15"/>
  <c r="CD40" i="15" s="1"/>
  <c r="AW40" i="15"/>
  <c r="AV40" i="15"/>
  <c r="AU40" i="15"/>
  <c r="AS40" i="15"/>
  <c r="AR40" i="15"/>
  <c r="BS40" i="15" s="1"/>
  <c r="AQ40" i="15"/>
  <c r="AP40" i="15"/>
  <c r="AO40" i="15"/>
  <c r="AM40" i="15"/>
  <c r="BI40" i="15" s="1"/>
  <c r="BJ40" i="15" s="1"/>
  <c r="AL40" i="15"/>
  <c r="BH40" i="15" s="1"/>
  <c r="AK40" i="15"/>
  <c r="AJ40" i="15"/>
  <c r="Z40" i="15"/>
  <c r="W40" i="15"/>
  <c r="V40" i="15"/>
  <c r="S40" i="15"/>
  <c r="R40" i="15"/>
  <c r="Q40" i="15"/>
  <c r="AB40" i="15" s="1"/>
  <c r="P40" i="15"/>
  <c r="O40" i="15"/>
  <c r="N40" i="15"/>
  <c r="M40" i="15"/>
  <c r="L40" i="15"/>
  <c r="K40" i="15"/>
  <c r="J40" i="15"/>
  <c r="I40" i="15"/>
  <c r="H40" i="15"/>
  <c r="CO39" i="15"/>
  <c r="BT39" i="15"/>
  <c r="BU39" i="15" s="1"/>
  <c r="BS39" i="15"/>
  <c r="BI39" i="15"/>
  <c r="BJ39" i="15" s="1"/>
  <c r="BH39" i="15"/>
  <c r="BG39" i="15"/>
  <c r="BF39" i="15"/>
  <c r="BE39" i="15"/>
  <c r="CP39" i="15" s="1"/>
  <c r="CQ39" i="15" s="1"/>
  <c r="BD39" i="15"/>
  <c r="BC39" i="15"/>
  <c r="BB39" i="15"/>
  <c r="BA39" i="15"/>
  <c r="AY39" i="15"/>
  <c r="CE39" i="15" s="1"/>
  <c r="AX39" i="15"/>
  <c r="CD39" i="15" s="1"/>
  <c r="CF39" i="15" s="1"/>
  <c r="AW39" i="15"/>
  <c r="AV39" i="15"/>
  <c r="AU39" i="15"/>
  <c r="AS39" i="15"/>
  <c r="AT39" i="15" s="1"/>
  <c r="AR39" i="15"/>
  <c r="AQ39" i="15"/>
  <c r="AP39" i="15"/>
  <c r="AO39" i="15"/>
  <c r="AN39" i="15"/>
  <c r="AM39" i="15"/>
  <c r="AL39" i="15"/>
  <c r="AK39" i="15"/>
  <c r="AJ39" i="15"/>
  <c r="Z39" i="15"/>
  <c r="W39" i="15"/>
  <c r="V39" i="15"/>
  <c r="S39" i="15"/>
  <c r="R39" i="15"/>
  <c r="Q39" i="15"/>
  <c r="AB39" i="15" s="1"/>
  <c r="P39" i="15"/>
  <c r="O39" i="15"/>
  <c r="N39" i="15"/>
  <c r="M39" i="15"/>
  <c r="L39" i="15"/>
  <c r="K39" i="15"/>
  <c r="J39" i="15"/>
  <c r="I39" i="15"/>
  <c r="H39" i="15"/>
  <c r="CO38" i="15"/>
  <c r="BT38" i="15"/>
  <c r="BS38" i="15"/>
  <c r="BH38" i="15"/>
  <c r="BG38" i="15"/>
  <c r="BF38" i="15"/>
  <c r="BE38" i="15"/>
  <c r="CP38" i="15" s="1"/>
  <c r="CQ38" i="15" s="1"/>
  <c r="BD38" i="15"/>
  <c r="BC38" i="15"/>
  <c r="BB38" i="15"/>
  <c r="BA38" i="15"/>
  <c r="AY38" i="15"/>
  <c r="AZ38" i="15" s="1"/>
  <c r="AX38" i="15"/>
  <c r="CD38" i="15" s="1"/>
  <c r="AW38" i="15"/>
  <c r="AV38" i="15"/>
  <c r="AU38" i="15"/>
  <c r="AS38" i="15"/>
  <c r="AR38" i="15"/>
  <c r="AT38" i="15" s="1"/>
  <c r="AQ38" i="15"/>
  <c r="AP38" i="15"/>
  <c r="AO38" i="15"/>
  <c r="AM38" i="15"/>
  <c r="BI38" i="15" s="1"/>
  <c r="BJ38" i="15" s="1"/>
  <c r="AL38" i="15"/>
  <c r="AK38" i="15"/>
  <c r="AJ38" i="15"/>
  <c r="Z38" i="15"/>
  <c r="W38" i="15"/>
  <c r="V38" i="15"/>
  <c r="S38" i="15"/>
  <c r="R38" i="15"/>
  <c r="Q38" i="15"/>
  <c r="AB38" i="15" s="1"/>
  <c r="P38" i="15"/>
  <c r="O38" i="15"/>
  <c r="N38" i="15"/>
  <c r="M38" i="15"/>
  <c r="L38" i="15"/>
  <c r="K38" i="15"/>
  <c r="J38" i="15"/>
  <c r="I38" i="15"/>
  <c r="H38" i="15"/>
  <c r="CE37" i="15"/>
  <c r="BT37" i="15"/>
  <c r="BU37" i="15" s="1"/>
  <c r="BS37" i="15"/>
  <c r="BI37" i="15"/>
  <c r="BJ37" i="15" s="1"/>
  <c r="BH37" i="15"/>
  <c r="BG37" i="15"/>
  <c r="BF37" i="15"/>
  <c r="BE37" i="15"/>
  <c r="CP37" i="15" s="1"/>
  <c r="CQ37" i="15" s="1"/>
  <c r="BD37" i="15"/>
  <c r="CO37" i="15" s="1"/>
  <c r="BC37" i="15"/>
  <c r="BB37" i="15"/>
  <c r="BA37" i="15"/>
  <c r="AY37" i="15"/>
  <c r="AX37" i="15"/>
  <c r="CD37" i="15" s="1"/>
  <c r="AW37" i="15"/>
  <c r="AV37" i="15"/>
  <c r="AU37" i="15"/>
  <c r="AS37" i="15"/>
  <c r="AT37" i="15" s="1"/>
  <c r="AR37" i="15"/>
  <c r="AQ37" i="15"/>
  <c r="AP37" i="15"/>
  <c r="AO37" i="15"/>
  <c r="AN37" i="15"/>
  <c r="AM37" i="15"/>
  <c r="AL37" i="15"/>
  <c r="AK37" i="15"/>
  <c r="AJ37" i="15"/>
  <c r="Z37" i="15"/>
  <c r="W37" i="15"/>
  <c r="V37" i="15"/>
  <c r="S37" i="15"/>
  <c r="R37" i="15"/>
  <c r="Q37" i="15"/>
  <c r="AB37" i="15" s="1"/>
  <c r="P37" i="15"/>
  <c r="O37" i="15"/>
  <c r="N37" i="15"/>
  <c r="M37" i="15"/>
  <c r="L37" i="15"/>
  <c r="K37" i="15"/>
  <c r="J37" i="15"/>
  <c r="I37" i="15"/>
  <c r="H37" i="15"/>
  <c r="BT36" i="15"/>
  <c r="BG36" i="15"/>
  <c r="BF36" i="15"/>
  <c r="BE36" i="15"/>
  <c r="CP36" i="15" s="1"/>
  <c r="BD36" i="15"/>
  <c r="CO36" i="15" s="1"/>
  <c r="BC36" i="15"/>
  <c r="BB36" i="15"/>
  <c r="BA36" i="15"/>
  <c r="AY36" i="15"/>
  <c r="CE36" i="15" s="1"/>
  <c r="AX36" i="15"/>
  <c r="CD36" i="15" s="1"/>
  <c r="AW36" i="15"/>
  <c r="AV36" i="15"/>
  <c r="AU36" i="15"/>
  <c r="AT36" i="15"/>
  <c r="AS36" i="15"/>
  <c r="AR36" i="15"/>
  <c r="BS36" i="15" s="1"/>
  <c r="BU36" i="15" s="1"/>
  <c r="AQ36" i="15"/>
  <c r="AP36" i="15"/>
  <c r="AO36" i="15"/>
  <c r="AM36" i="15"/>
  <c r="AL36" i="15"/>
  <c r="BH36" i="15" s="1"/>
  <c r="AK36" i="15"/>
  <c r="AJ36" i="15"/>
  <c r="Z36" i="15"/>
  <c r="W36" i="15"/>
  <c r="V36" i="15"/>
  <c r="S36" i="15"/>
  <c r="R36" i="15"/>
  <c r="Q36" i="15"/>
  <c r="AB36" i="15" s="1"/>
  <c r="P36" i="15"/>
  <c r="O36" i="15"/>
  <c r="N36" i="15"/>
  <c r="M36" i="15"/>
  <c r="L36" i="15"/>
  <c r="K36" i="15"/>
  <c r="J36" i="15"/>
  <c r="I36" i="15"/>
  <c r="H36" i="15"/>
  <c r="CE35" i="15"/>
  <c r="CF35" i="15" s="1"/>
  <c r="CD35" i="15"/>
  <c r="BS35" i="15"/>
  <c r="BH35" i="15"/>
  <c r="BG35" i="15"/>
  <c r="BF35" i="15"/>
  <c r="BE35" i="15"/>
  <c r="CP35" i="15" s="1"/>
  <c r="CQ35" i="15" s="1"/>
  <c r="BD35" i="15"/>
  <c r="CO35" i="15" s="1"/>
  <c r="BC35" i="15"/>
  <c r="BB35" i="15"/>
  <c r="BA35" i="15"/>
  <c r="AY35" i="15"/>
  <c r="AX35" i="15"/>
  <c r="AZ35" i="15" s="1"/>
  <c r="AW35" i="15"/>
  <c r="AV35" i="15"/>
  <c r="AU35" i="15"/>
  <c r="AS35" i="15"/>
  <c r="BT35" i="15" s="1"/>
  <c r="BU35" i="15" s="1"/>
  <c r="AR35" i="15"/>
  <c r="AQ35" i="15"/>
  <c r="AP35" i="15"/>
  <c r="AO35" i="15"/>
  <c r="AM35" i="15"/>
  <c r="BI35" i="15" s="1"/>
  <c r="BJ35" i="15" s="1"/>
  <c r="AL35" i="15"/>
  <c r="AK35" i="15"/>
  <c r="AJ35" i="15"/>
  <c r="Z35" i="15"/>
  <c r="W35" i="15"/>
  <c r="V35" i="15"/>
  <c r="S35" i="15"/>
  <c r="R35" i="15"/>
  <c r="Q35" i="15"/>
  <c r="AB35" i="15" s="1"/>
  <c r="P35" i="15"/>
  <c r="O35" i="15"/>
  <c r="N35" i="15"/>
  <c r="M35" i="15"/>
  <c r="L35" i="15"/>
  <c r="K35" i="15"/>
  <c r="J35" i="15"/>
  <c r="I35" i="15"/>
  <c r="H35" i="15"/>
  <c r="CP34" i="15"/>
  <c r="CQ34" i="15" s="1"/>
  <c r="BH34" i="15"/>
  <c r="BG34" i="15"/>
  <c r="BF34" i="15"/>
  <c r="BE34" i="15"/>
  <c r="BD34" i="15"/>
  <c r="CO34" i="15" s="1"/>
  <c r="BC34" i="15"/>
  <c r="BB34" i="15"/>
  <c r="BA34" i="15"/>
  <c r="AY34" i="15"/>
  <c r="AZ34" i="15" s="1"/>
  <c r="AX34" i="15"/>
  <c r="CD34" i="15" s="1"/>
  <c r="AW34" i="15"/>
  <c r="AV34" i="15"/>
  <c r="AU34" i="15"/>
  <c r="AS34" i="15"/>
  <c r="AT34" i="15" s="1"/>
  <c r="AR34" i="15"/>
  <c r="BS34" i="15" s="1"/>
  <c r="AQ34" i="15"/>
  <c r="AP34" i="15"/>
  <c r="AO34" i="15"/>
  <c r="AM34" i="15"/>
  <c r="BI34" i="15" s="1"/>
  <c r="BJ34" i="15" s="1"/>
  <c r="AL34" i="15"/>
  <c r="AK34" i="15"/>
  <c r="AJ34" i="15"/>
  <c r="Z34" i="15"/>
  <c r="W34" i="15"/>
  <c r="V34" i="15"/>
  <c r="S34" i="15"/>
  <c r="R34" i="15"/>
  <c r="Q34" i="15"/>
  <c r="P34" i="15"/>
  <c r="O34" i="15"/>
  <c r="N34" i="15"/>
  <c r="M34" i="15"/>
  <c r="L34" i="15"/>
  <c r="K34" i="15"/>
  <c r="J34" i="15"/>
  <c r="I34" i="15"/>
  <c r="H34" i="15"/>
  <c r="CE33" i="15"/>
  <c r="CF33" i="15" s="1"/>
  <c r="CD33" i="15"/>
  <c r="BG33" i="15"/>
  <c r="BF33" i="15"/>
  <c r="BE33" i="15"/>
  <c r="CP33" i="15" s="1"/>
  <c r="CQ33" i="15" s="1"/>
  <c r="BD33" i="15"/>
  <c r="CO33" i="15" s="1"/>
  <c r="BC33" i="15"/>
  <c r="BB33" i="15"/>
  <c r="BA33" i="15"/>
  <c r="AZ33" i="15"/>
  <c r="AY33" i="15"/>
  <c r="AX33" i="15"/>
  <c r="AW33" i="15"/>
  <c r="AV33" i="15"/>
  <c r="AU33" i="15"/>
  <c r="AS33" i="15"/>
  <c r="BT33" i="15" s="1"/>
  <c r="BU33" i="15" s="1"/>
  <c r="AR33" i="15"/>
  <c r="BS33" i="15" s="1"/>
  <c r="AQ33" i="15"/>
  <c r="AP33" i="15"/>
  <c r="AO33" i="15"/>
  <c r="AM33" i="15"/>
  <c r="AL33" i="15"/>
  <c r="BH33" i="15" s="1"/>
  <c r="AK33" i="15"/>
  <c r="AJ33" i="15"/>
  <c r="Z33" i="15"/>
  <c r="W33" i="15"/>
  <c r="V33" i="15"/>
  <c r="S33" i="15"/>
  <c r="R33" i="15"/>
  <c r="Q33" i="15"/>
  <c r="P33" i="15"/>
  <c r="O33" i="15"/>
  <c r="N33" i="15"/>
  <c r="M33" i="15"/>
  <c r="L33" i="15"/>
  <c r="K33" i="15"/>
  <c r="J33" i="15"/>
  <c r="I33" i="15"/>
  <c r="H33" i="15"/>
  <c r="CP32" i="15"/>
  <c r="CO32" i="15"/>
  <c r="CE32" i="15"/>
  <c r="CF32" i="15" s="1"/>
  <c r="CD32" i="15"/>
  <c r="BS32" i="15"/>
  <c r="BH32" i="15"/>
  <c r="BG32" i="15"/>
  <c r="BF32" i="15"/>
  <c r="BE32" i="15"/>
  <c r="BD32" i="15"/>
  <c r="BC32" i="15"/>
  <c r="BB32" i="15"/>
  <c r="BA32" i="15"/>
  <c r="AZ32" i="15"/>
  <c r="AY32" i="15"/>
  <c r="AX32" i="15"/>
  <c r="AW32" i="15"/>
  <c r="AV32" i="15"/>
  <c r="AU32" i="15"/>
  <c r="AT32" i="15"/>
  <c r="AS32" i="15"/>
  <c r="BT32" i="15" s="1"/>
  <c r="BU32" i="15" s="1"/>
  <c r="AR32" i="15"/>
  <c r="AQ32" i="15"/>
  <c r="AP32" i="15"/>
  <c r="AO32" i="15"/>
  <c r="AN32" i="15"/>
  <c r="AM32" i="15"/>
  <c r="BI32" i="15" s="1"/>
  <c r="BJ32" i="15" s="1"/>
  <c r="AL32" i="15"/>
  <c r="AK32" i="15"/>
  <c r="AJ32" i="15"/>
  <c r="Z32" i="15"/>
  <c r="W32" i="15"/>
  <c r="V32" i="15"/>
  <c r="S32" i="15"/>
  <c r="R32" i="15"/>
  <c r="Q32" i="15"/>
  <c r="P32" i="15"/>
  <c r="O32" i="15"/>
  <c r="N32" i="15"/>
  <c r="M32" i="15"/>
  <c r="L32" i="15"/>
  <c r="K32" i="15"/>
  <c r="J32" i="15"/>
  <c r="I32" i="15"/>
  <c r="H32" i="15"/>
  <c r="BT31" i="15"/>
  <c r="BU31" i="15" s="1"/>
  <c r="BS31" i="15"/>
  <c r="BG31" i="15"/>
  <c r="BF31" i="15"/>
  <c r="BE31" i="15"/>
  <c r="CP31" i="15" s="1"/>
  <c r="CQ31" i="15" s="1"/>
  <c r="BD31" i="15"/>
  <c r="CO31" i="15" s="1"/>
  <c r="BC31" i="15"/>
  <c r="BB31" i="15"/>
  <c r="BA31" i="15"/>
  <c r="AZ31" i="15"/>
  <c r="AY31" i="15"/>
  <c r="CE31" i="15" s="1"/>
  <c r="AX31" i="15"/>
  <c r="CD31" i="15" s="1"/>
  <c r="AW31" i="15"/>
  <c r="AV31" i="15"/>
  <c r="AU31" i="15"/>
  <c r="AS31" i="15"/>
  <c r="AT31" i="15" s="1"/>
  <c r="AR31" i="15"/>
  <c r="AQ31" i="15"/>
  <c r="AP31" i="15"/>
  <c r="AO31" i="15"/>
  <c r="AM31" i="15"/>
  <c r="BI31" i="15" s="1"/>
  <c r="BJ31" i="15" s="1"/>
  <c r="AL31" i="15"/>
  <c r="BH31" i="15" s="1"/>
  <c r="AK31" i="15"/>
  <c r="AJ31" i="15"/>
  <c r="Z31" i="15"/>
  <c r="W31" i="15"/>
  <c r="V31" i="15"/>
  <c r="S31" i="15"/>
  <c r="R31" i="15"/>
  <c r="Q31" i="15"/>
  <c r="P31" i="15"/>
  <c r="O31" i="15"/>
  <c r="N31" i="15"/>
  <c r="M31" i="15"/>
  <c r="L31" i="15"/>
  <c r="K31" i="15"/>
  <c r="J31" i="15"/>
  <c r="I31" i="15"/>
  <c r="H31" i="15"/>
  <c r="CP30" i="15"/>
  <c r="CQ30" i="15" s="1"/>
  <c r="CO30" i="15"/>
  <c r="CF30" i="15"/>
  <c r="CD30" i="15"/>
  <c r="BT30" i="15"/>
  <c r="BU30" i="15" s="1"/>
  <c r="BS30" i="15"/>
  <c r="BI30" i="15"/>
  <c r="BG30" i="15"/>
  <c r="BF30" i="15"/>
  <c r="BE30" i="15"/>
  <c r="BD30" i="15"/>
  <c r="BC30" i="15"/>
  <c r="BB30" i="15"/>
  <c r="BA30" i="15"/>
  <c r="AY30" i="15"/>
  <c r="CE30" i="15" s="1"/>
  <c r="AX30" i="15"/>
  <c r="AW30" i="15"/>
  <c r="AV30" i="15"/>
  <c r="AU30" i="15"/>
  <c r="AT30" i="15"/>
  <c r="AS30" i="15"/>
  <c r="AR30" i="15"/>
  <c r="AQ30" i="15"/>
  <c r="AP30" i="15"/>
  <c r="AO30" i="15"/>
  <c r="AM30" i="15"/>
  <c r="AN30" i="15" s="1"/>
  <c r="AL30" i="15"/>
  <c r="BH30" i="15" s="1"/>
  <c r="AK30" i="15"/>
  <c r="AJ30" i="15"/>
  <c r="Z30" i="15"/>
  <c r="W30" i="15"/>
  <c r="V30" i="15"/>
  <c r="S30" i="15"/>
  <c r="R30" i="15"/>
  <c r="Q30" i="15"/>
  <c r="P30" i="15"/>
  <c r="O30" i="15"/>
  <c r="N30" i="15"/>
  <c r="M30" i="15"/>
  <c r="L30" i="15"/>
  <c r="K30" i="15"/>
  <c r="J30" i="15"/>
  <c r="I30" i="15"/>
  <c r="H30" i="15"/>
  <c r="CE29" i="15"/>
  <c r="CF29" i="15" s="1"/>
  <c r="BT29" i="15"/>
  <c r="BU29" i="15" s="1"/>
  <c r="BI29" i="15"/>
  <c r="BG29" i="15"/>
  <c r="BF29" i="15"/>
  <c r="BE29" i="15"/>
  <c r="CP29" i="15" s="1"/>
  <c r="BD29" i="15"/>
  <c r="CO29" i="15" s="1"/>
  <c r="BC29" i="15"/>
  <c r="BB29" i="15"/>
  <c r="BA29" i="15"/>
  <c r="AZ29" i="15"/>
  <c r="AY29" i="15"/>
  <c r="AX29" i="15"/>
  <c r="CD29" i="15" s="1"/>
  <c r="AW29" i="15"/>
  <c r="AV29" i="15"/>
  <c r="AU29" i="15"/>
  <c r="AS29" i="15"/>
  <c r="AR29" i="15"/>
  <c r="BS29" i="15" s="1"/>
  <c r="AQ29" i="15"/>
  <c r="AP29" i="15"/>
  <c r="AO29" i="15"/>
  <c r="AM29" i="15"/>
  <c r="AL29" i="15"/>
  <c r="AN29" i="15" s="1"/>
  <c r="AK29" i="15"/>
  <c r="AJ29" i="15"/>
  <c r="Z29" i="15"/>
  <c r="W29" i="15"/>
  <c r="V29" i="15"/>
  <c r="S29" i="15"/>
  <c r="R29" i="15"/>
  <c r="Q29" i="15"/>
  <c r="AB29" i="15" s="1"/>
  <c r="P29" i="15"/>
  <c r="O29" i="15"/>
  <c r="N29" i="15"/>
  <c r="M29" i="15"/>
  <c r="L29" i="15"/>
  <c r="K29" i="15"/>
  <c r="J29" i="15"/>
  <c r="I29" i="15"/>
  <c r="H29" i="15"/>
  <c r="CP28" i="15"/>
  <c r="CO28" i="15"/>
  <c r="CE28" i="15"/>
  <c r="BT28" i="15"/>
  <c r="BH28" i="15"/>
  <c r="BG28" i="15"/>
  <c r="BF28" i="15"/>
  <c r="BE28" i="15"/>
  <c r="BD28" i="15"/>
  <c r="BC28" i="15"/>
  <c r="BB28" i="15"/>
  <c r="BA28" i="15"/>
  <c r="AY28" i="15"/>
  <c r="AX28" i="15"/>
  <c r="AZ28" i="15" s="1"/>
  <c r="AW28" i="15"/>
  <c r="AV28" i="15"/>
  <c r="AU28" i="15"/>
  <c r="AS28" i="15"/>
  <c r="AT28" i="15" s="1"/>
  <c r="AR28" i="15"/>
  <c r="BS28" i="15" s="1"/>
  <c r="AQ28" i="15"/>
  <c r="AP28" i="15"/>
  <c r="AO28" i="15"/>
  <c r="AM28" i="15"/>
  <c r="BI28" i="15" s="1"/>
  <c r="BJ28" i="15" s="1"/>
  <c r="AL28" i="15"/>
  <c r="AK28" i="15"/>
  <c r="AJ28" i="15"/>
  <c r="Z28" i="15"/>
  <c r="W28" i="15"/>
  <c r="X28" i="15" s="1"/>
  <c r="V28" i="15"/>
  <c r="S28" i="15"/>
  <c r="R28" i="15"/>
  <c r="Q28" i="15"/>
  <c r="AB28" i="15" s="1"/>
  <c r="P28" i="15"/>
  <c r="O28" i="15"/>
  <c r="N28" i="15"/>
  <c r="M28" i="15"/>
  <c r="L28" i="15"/>
  <c r="K28" i="15"/>
  <c r="J28" i="15"/>
  <c r="I28" i="15"/>
  <c r="H28" i="15"/>
  <c r="CP27" i="15"/>
  <c r="CE27" i="15"/>
  <c r="CF27" i="15" s="1"/>
  <c r="CD27" i="15"/>
  <c r="BS27" i="15"/>
  <c r="BH27" i="15"/>
  <c r="BG27" i="15"/>
  <c r="BF27" i="15"/>
  <c r="BE27" i="15"/>
  <c r="BD27" i="15"/>
  <c r="CO27" i="15" s="1"/>
  <c r="BC27" i="15"/>
  <c r="BB27" i="15"/>
  <c r="BA27" i="15"/>
  <c r="AY27" i="15"/>
  <c r="AZ27" i="15" s="1"/>
  <c r="AX27" i="15"/>
  <c r="AW27" i="15"/>
  <c r="AV27" i="15"/>
  <c r="AU27" i="15"/>
  <c r="AS27" i="15"/>
  <c r="BT27" i="15" s="1"/>
  <c r="BU27" i="15" s="1"/>
  <c r="AR27" i="15"/>
  <c r="AQ27" i="15"/>
  <c r="AP27" i="15"/>
  <c r="AO27" i="15"/>
  <c r="AM27" i="15"/>
  <c r="BI27" i="15" s="1"/>
  <c r="BJ27" i="15" s="1"/>
  <c r="AL27" i="15"/>
  <c r="AK27" i="15"/>
  <c r="AJ27" i="15"/>
  <c r="Z27" i="15"/>
  <c r="W27" i="15"/>
  <c r="V27" i="15"/>
  <c r="S27" i="15"/>
  <c r="R27" i="15"/>
  <c r="Q27" i="15"/>
  <c r="AB27" i="15" s="1"/>
  <c r="P27" i="15"/>
  <c r="O27" i="15"/>
  <c r="N27" i="15"/>
  <c r="M27" i="15"/>
  <c r="L27" i="15"/>
  <c r="K27" i="15"/>
  <c r="J27" i="15"/>
  <c r="I27" i="15"/>
  <c r="H27" i="15"/>
  <c r="CO26" i="15"/>
  <c r="BS26" i="15"/>
  <c r="BG26" i="15"/>
  <c r="BF26" i="15"/>
  <c r="BE26" i="15"/>
  <c r="CP26" i="15" s="1"/>
  <c r="CQ26" i="15" s="1"/>
  <c r="BD26" i="15"/>
  <c r="BC26" i="15"/>
  <c r="BB26" i="15"/>
  <c r="BA26" i="15"/>
  <c r="AY26" i="15"/>
  <c r="AZ26" i="15" s="1"/>
  <c r="AX26" i="15"/>
  <c r="CD26" i="15" s="1"/>
  <c r="AW26" i="15"/>
  <c r="AV26" i="15"/>
  <c r="AU26" i="15"/>
  <c r="AS26" i="15"/>
  <c r="AT26" i="15" s="1"/>
  <c r="AR26" i="15"/>
  <c r="AQ26" i="15"/>
  <c r="AP26" i="15"/>
  <c r="AO26" i="15"/>
  <c r="AM26" i="15"/>
  <c r="BI26" i="15" s="1"/>
  <c r="BJ26" i="15" s="1"/>
  <c r="AL26" i="15"/>
  <c r="BH26" i="15" s="1"/>
  <c r="AK26" i="15"/>
  <c r="AJ26" i="15"/>
  <c r="Z26" i="15"/>
  <c r="W26" i="15"/>
  <c r="V26" i="15"/>
  <c r="S26" i="15"/>
  <c r="R26" i="15"/>
  <c r="Q26" i="15"/>
  <c r="AB26" i="15" s="1"/>
  <c r="P26" i="15"/>
  <c r="O26" i="15"/>
  <c r="N26" i="15"/>
  <c r="M26" i="15"/>
  <c r="L26" i="15"/>
  <c r="K26" i="15"/>
  <c r="J26" i="15"/>
  <c r="I26" i="15"/>
  <c r="H26" i="15"/>
  <c r="CP25" i="15"/>
  <c r="CQ25" i="15" s="1"/>
  <c r="CO25" i="15"/>
  <c r="BT25" i="15"/>
  <c r="BU25" i="15" s="1"/>
  <c r="BS25" i="15"/>
  <c r="BH25" i="15"/>
  <c r="BG25" i="15"/>
  <c r="BF25" i="15"/>
  <c r="BE25" i="15"/>
  <c r="BD25" i="15"/>
  <c r="BC25" i="15"/>
  <c r="BB25" i="15"/>
  <c r="BA25" i="15"/>
  <c r="AY25" i="15"/>
  <c r="CE25" i="15" s="1"/>
  <c r="CF25" i="15" s="1"/>
  <c r="AX25" i="15"/>
  <c r="CD25" i="15" s="1"/>
  <c r="AW25" i="15"/>
  <c r="AV25" i="15"/>
  <c r="AU25" i="15"/>
  <c r="AS25" i="15"/>
  <c r="AT25" i="15" s="1"/>
  <c r="AR25" i="15"/>
  <c r="AQ25" i="15"/>
  <c r="AP25" i="15"/>
  <c r="AO25" i="15"/>
  <c r="AM25" i="15"/>
  <c r="BI25" i="15" s="1"/>
  <c r="BJ25" i="15" s="1"/>
  <c r="AL25" i="15"/>
  <c r="AK25" i="15"/>
  <c r="AJ25" i="15"/>
  <c r="Z25" i="15"/>
  <c r="W25" i="15"/>
  <c r="V25" i="15"/>
  <c r="S25" i="15"/>
  <c r="R25" i="15"/>
  <c r="Q25" i="15"/>
  <c r="AB25" i="15" s="1"/>
  <c r="P25" i="15"/>
  <c r="O25" i="15"/>
  <c r="N25" i="15"/>
  <c r="M25" i="15"/>
  <c r="L25" i="15"/>
  <c r="K25" i="15"/>
  <c r="J25" i="15"/>
  <c r="I25" i="15"/>
  <c r="H25" i="15"/>
  <c r="CD24" i="15"/>
  <c r="BT24" i="15"/>
  <c r="BU24" i="15" s="1"/>
  <c r="BS24" i="15"/>
  <c r="BI24" i="15"/>
  <c r="BG24" i="15"/>
  <c r="BF24" i="15"/>
  <c r="BE24" i="15"/>
  <c r="CP24" i="15" s="1"/>
  <c r="CQ24" i="15" s="1"/>
  <c r="BD24" i="15"/>
  <c r="CO24" i="15" s="1"/>
  <c r="BC24" i="15"/>
  <c r="BB24" i="15"/>
  <c r="BA24" i="15"/>
  <c r="AY24" i="15"/>
  <c r="AZ24" i="15" s="1"/>
  <c r="AX24" i="15"/>
  <c r="AW24" i="15"/>
  <c r="AV24" i="15"/>
  <c r="AU24" i="15"/>
  <c r="AS24" i="15"/>
  <c r="AR24" i="15"/>
  <c r="AT24" i="15" s="1"/>
  <c r="AQ24" i="15"/>
  <c r="AP24" i="15"/>
  <c r="AO24" i="15"/>
  <c r="AM24" i="15"/>
  <c r="AN24" i="15" s="1"/>
  <c r="AL24" i="15"/>
  <c r="BH24" i="15" s="1"/>
  <c r="AK24" i="15"/>
  <c r="AJ24" i="15"/>
  <c r="Z24" i="15"/>
  <c r="W24" i="15"/>
  <c r="X24" i="15" s="1"/>
  <c r="V24" i="15"/>
  <c r="S24" i="15"/>
  <c r="R24" i="15"/>
  <c r="Q24" i="15"/>
  <c r="AB24" i="15" s="1"/>
  <c r="P24" i="15"/>
  <c r="O24" i="15"/>
  <c r="N24" i="15"/>
  <c r="M24" i="15"/>
  <c r="L24" i="15"/>
  <c r="K24" i="15"/>
  <c r="J24" i="15"/>
  <c r="I24" i="15"/>
  <c r="H24" i="15"/>
  <c r="CO23" i="15"/>
  <c r="CE23" i="15"/>
  <c r="CF23" i="15" s="1"/>
  <c r="CD23" i="15"/>
  <c r="BS23" i="15"/>
  <c r="BH23" i="15"/>
  <c r="BG23" i="15"/>
  <c r="BF23" i="15"/>
  <c r="BE23" i="15"/>
  <c r="CP23" i="15" s="1"/>
  <c r="CQ23" i="15" s="1"/>
  <c r="BD23" i="15"/>
  <c r="BC23" i="15"/>
  <c r="BB23" i="15"/>
  <c r="BA23" i="15"/>
  <c r="AZ23" i="15"/>
  <c r="AY23" i="15"/>
  <c r="AX23" i="15"/>
  <c r="AW23" i="15"/>
  <c r="AV23" i="15"/>
  <c r="AU23" i="15"/>
  <c r="AT23" i="15"/>
  <c r="AS23" i="15"/>
  <c r="BT23" i="15" s="1"/>
  <c r="BU23" i="15" s="1"/>
  <c r="AR23" i="15"/>
  <c r="AQ23" i="15"/>
  <c r="AP23" i="15"/>
  <c r="AO23" i="15"/>
  <c r="AN23" i="15"/>
  <c r="AM23" i="15"/>
  <c r="BI23" i="15" s="1"/>
  <c r="BJ23" i="15" s="1"/>
  <c r="AL23" i="15"/>
  <c r="AK23" i="15"/>
  <c r="AJ23" i="15"/>
  <c r="Z23" i="15"/>
  <c r="W23" i="15"/>
  <c r="V23" i="15"/>
  <c r="S23" i="15"/>
  <c r="R23" i="15"/>
  <c r="Q23" i="15"/>
  <c r="AB23" i="15" s="1"/>
  <c r="P23" i="15"/>
  <c r="O23" i="15"/>
  <c r="N23" i="15"/>
  <c r="M23" i="15"/>
  <c r="L23" i="15"/>
  <c r="K23" i="15"/>
  <c r="J23" i="15"/>
  <c r="I23" i="15"/>
  <c r="H23" i="15"/>
  <c r="CE22" i="15"/>
  <c r="CF22" i="15" s="1"/>
  <c r="CD22" i="15"/>
  <c r="BT22" i="15"/>
  <c r="BU22" i="15" s="1"/>
  <c r="BG22" i="15"/>
  <c r="BF22" i="15"/>
  <c r="BE22" i="15"/>
  <c r="CP22" i="15" s="1"/>
  <c r="BD22" i="15"/>
  <c r="CO22" i="15" s="1"/>
  <c r="BC22" i="15"/>
  <c r="BB22" i="15"/>
  <c r="BA22" i="15"/>
  <c r="AZ22" i="15"/>
  <c r="AY22" i="15"/>
  <c r="AX22" i="15"/>
  <c r="AW22" i="15"/>
  <c r="AV22" i="15"/>
  <c r="AU22" i="15"/>
  <c r="AS22" i="15"/>
  <c r="AT22" i="15" s="1"/>
  <c r="AR22" i="15"/>
  <c r="BS22" i="15" s="1"/>
  <c r="AQ22" i="15"/>
  <c r="AP22" i="15"/>
  <c r="AO22" i="15"/>
  <c r="AM22" i="15"/>
  <c r="BI22" i="15" s="1"/>
  <c r="AL22" i="15"/>
  <c r="BH22" i="15" s="1"/>
  <c r="AK22" i="15"/>
  <c r="AJ22" i="15"/>
  <c r="Z22" i="15"/>
  <c r="W22" i="15"/>
  <c r="V22" i="15"/>
  <c r="S22" i="15"/>
  <c r="R22" i="15"/>
  <c r="Q22" i="15"/>
  <c r="AB22" i="15" s="1"/>
  <c r="P22" i="15"/>
  <c r="O22" i="15"/>
  <c r="N22" i="15"/>
  <c r="M22" i="15"/>
  <c r="L22" i="15"/>
  <c r="K22" i="15"/>
  <c r="J22" i="15"/>
  <c r="I22" i="15"/>
  <c r="H22" i="15"/>
  <c r="BT21" i="15"/>
  <c r="BG21" i="15"/>
  <c r="BF21" i="15"/>
  <c r="BE21" i="15"/>
  <c r="CP21" i="15" s="1"/>
  <c r="BD21" i="15"/>
  <c r="CO21" i="15" s="1"/>
  <c r="BC21" i="15"/>
  <c r="BB21" i="15"/>
  <c r="BA21" i="15"/>
  <c r="AY21" i="15"/>
  <c r="AZ21" i="15" s="1"/>
  <c r="AX21" i="15"/>
  <c r="CD21" i="15" s="1"/>
  <c r="AW21" i="15"/>
  <c r="AV21" i="15"/>
  <c r="AU21" i="15"/>
  <c r="AT21" i="15"/>
  <c r="AS21" i="15"/>
  <c r="AR21" i="15"/>
  <c r="BS21" i="15" s="1"/>
  <c r="AQ21" i="15"/>
  <c r="AP21" i="15"/>
  <c r="AO21" i="15"/>
  <c r="AM21" i="15"/>
  <c r="BI21" i="15" s="1"/>
  <c r="AL21" i="15"/>
  <c r="BH21" i="15" s="1"/>
  <c r="AK21" i="15"/>
  <c r="AJ21" i="15"/>
  <c r="Z21" i="15"/>
  <c r="W21" i="15"/>
  <c r="V21" i="15"/>
  <c r="S21" i="15"/>
  <c r="R21" i="15"/>
  <c r="Q21" i="15"/>
  <c r="AB21" i="15" s="1"/>
  <c r="P21" i="15"/>
  <c r="O21" i="15"/>
  <c r="N21" i="15"/>
  <c r="M21" i="15"/>
  <c r="L21" i="15"/>
  <c r="K21" i="15"/>
  <c r="J21" i="15"/>
  <c r="I21" i="15"/>
  <c r="H21" i="15"/>
  <c r="CP20" i="15"/>
  <c r="CQ20" i="15" s="1"/>
  <c r="CO20" i="15"/>
  <c r="BT20" i="15"/>
  <c r="BU20" i="15" s="1"/>
  <c r="BS20" i="15"/>
  <c r="BI20" i="15"/>
  <c r="BG20" i="15"/>
  <c r="BF20" i="15"/>
  <c r="BE20" i="15"/>
  <c r="BD20" i="15"/>
  <c r="BC20" i="15"/>
  <c r="BB20" i="15"/>
  <c r="BA20" i="15"/>
  <c r="AY20" i="15"/>
  <c r="CE20" i="15" s="1"/>
  <c r="AX20" i="15"/>
  <c r="CD20" i="15" s="1"/>
  <c r="AW20" i="15"/>
  <c r="AV20" i="15"/>
  <c r="AU20" i="15"/>
  <c r="AS20" i="15"/>
  <c r="AT20" i="15" s="1"/>
  <c r="AR20" i="15"/>
  <c r="AQ20" i="15"/>
  <c r="AP20" i="15"/>
  <c r="AO20" i="15"/>
  <c r="AM20" i="15"/>
  <c r="AN20" i="15" s="1"/>
  <c r="AL20" i="15"/>
  <c r="BH20" i="15" s="1"/>
  <c r="BJ20" i="15" s="1"/>
  <c r="AK20" i="15"/>
  <c r="AJ20" i="15"/>
  <c r="Z20" i="15"/>
  <c r="W20" i="15"/>
  <c r="V20" i="15"/>
  <c r="S20" i="15"/>
  <c r="R20" i="15"/>
  <c r="Q20" i="15"/>
  <c r="AB20" i="15" s="1"/>
  <c r="P20" i="15"/>
  <c r="O20" i="15"/>
  <c r="N20" i="15"/>
  <c r="M20" i="15"/>
  <c r="L20" i="15"/>
  <c r="K20" i="15"/>
  <c r="J20" i="15"/>
  <c r="I20" i="15"/>
  <c r="H20" i="15"/>
  <c r="CP19" i="15"/>
  <c r="CQ19" i="15" s="1"/>
  <c r="CO19" i="15"/>
  <c r="CE19" i="15"/>
  <c r="CF19" i="15" s="1"/>
  <c r="BT19" i="15"/>
  <c r="BU19" i="15" s="1"/>
  <c r="BH19" i="15"/>
  <c r="BG19" i="15"/>
  <c r="BF19" i="15"/>
  <c r="BE19" i="15"/>
  <c r="BD19" i="15"/>
  <c r="BC19" i="15"/>
  <c r="BB19" i="15"/>
  <c r="BA19" i="15"/>
  <c r="AZ19" i="15"/>
  <c r="AY19" i="15"/>
  <c r="AX19" i="15"/>
  <c r="CD19" i="15" s="1"/>
  <c r="AW19" i="15"/>
  <c r="AV19" i="15"/>
  <c r="AU19" i="15"/>
  <c r="AS19" i="15"/>
  <c r="AT19" i="15" s="1"/>
  <c r="AR19" i="15"/>
  <c r="BS19" i="15" s="1"/>
  <c r="AQ19" i="15"/>
  <c r="AP19" i="15"/>
  <c r="AO19" i="15"/>
  <c r="AM19" i="15"/>
  <c r="AN19" i="15" s="1"/>
  <c r="AL19" i="15"/>
  <c r="AK19" i="15"/>
  <c r="AJ19" i="15"/>
  <c r="Z19" i="15"/>
  <c r="W19" i="15"/>
  <c r="V19" i="15"/>
  <c r="S19" i="15"/>
  <c r="R19" i="15"/>
  <c r="Q19" i="15"/>
  <c r="AB19" i="15" s="1"/>
  <c r="P19" i="15"/>
  <c r="O19" i="15"/>
  <c r="N19" i="15"/>
  <c r="M19" i="15"/>
  <c r="L19" i="15"/>
  <c r="K19" i="15"/>
  <c r="J19" i="15"/>
  <c r="I19" i="15"/>
  <c r="H19" i="15"/>
  <c r="CP18" i="15"/>
  <c r="CQ18" i="15" s="1"/>
  <c r="BT18" i="15"/>
  <c r="BU18" i="15" s="1"/>
  <c r="BI18" i="15"/>
  <c r="BJ18" i="15" s="1"/>
  <c r="BH18" i="15"/>
  <c r="BG18" i="15"/>
  <c r="BF18" i="15"/>
  <c r="BE18" i="15"/>
  <c r="BD18" i="15"/>
  <c r="CO18" i="15" s="1"/>
  <c r="BC18" i="15"/>
  <c r="BB18" i="15"/>
  <c r="BA18" i="15"/>
  <c r="AY18" i="15"/>
  <c r="CE18" i="15" s="1"/>
  <c r="AX18" i="15"/>
  <c r="CD18" i="15" s="1"/>
  <c r="AW18" i="15"/>
  <c r="AV18" i="15"/>
  <c r="AU18" i="15"/>
  <c r="AS18" i="15"/>
  <c r="AT18" i="15" s="1"/>
  <c r="AR18" i="15"/>
  <c r="BS18" i="15" s="1"/>
  <c r="AQ18" i="15"/>
  <c r="AP18" i="15"/>
  <c r="AO18" i="15"/>
  <c r="AN18" i="15"/>
  <c r="AM18" i="15"/>
  <c r="AL18" i="15"/>
  <c r="AK18" i="15"/>
  <c r="AJ18" i="15"/>
  <c r="Z18" i="15"/>
  <c r="W18" i="15"/>
  <c r="V18" i="15"/>
  <c r="S18" i="15"/>
  <c r="R18" i="15"/>
  <c r="Q18" i="15"/>
  <c r="AB18" i="15" s="1"/>
  <c r="P18" i="15"/>
  <c r="O18" i="15"/>
  <c r="N18" i="15"/>
  <c r="M18" i="15"/>
  <c r="L18" i="15"/>
  <c r="K18" i="15"/>
  <c r="J18" i="15"/>
  <c r="I18" i="15"/>
  <c r="H18" i="15"/>
  <c r="CE17" i="15"/>
  <c r="CF17" i="15" s="1"/>
  <c r="BT17" i="15"/>
  <c r="BU17" i="15" s="1"/>
  <c r="BS17" i="15"/>
  <c r="BG17" i="15"/>
  <c r="BF17" i="15"/>
  <c r="BE17" i="15"/>
  <c r="CP17" i="15" s="1"/>
  <c r="CQ17" i="15" s="1"/>
  <c r="BD17" i="15"/>
  <c r="CO17" i="15" s="1"/>
  <c r="BC17" i="15"/>
  <c r="BB17" i="15"/>
  <c r="BA17" i="15"/>
  <c r="AZ17" i="15"/>
  <c r="AY17" i="15"/>
  <c r="AX17" i="15"/>
  <c r="CD17" i="15" s="1"/>
  <c r="AW17" i="15"/>
  <c r="AV17" i="15"/>
  <c r="AU17" i="15"/>
  <c r="AS17" i="15"/>
  <c r="AT17" i="15" s="1"/>
  <c r="AR17" i="15"/>
  <c r="AQ17" i="15"/>
  <c r="AP17" i="15"/>
  <c r="AO17" i="15"/>
  <c r="AM17" i="15"/>
  <c r="BI17" i="15" s="1"/>
  <c r="AL17" i="15"/>
  <c r="BH17" i="15" s="1"/>
  <c r="AK17" i="15"/>
  <c r="AJ17" i="15"/>
  <c r="Z17" i="15"/>
  <c r="W17" i="15"/>
  <c r="V17" i="15"/>
  <c r="S17" i="15"/>
  <c r="R17" i="15"/>
  <c r="Q17" i="15"/>
  <c r="AB17" i="15" s="1"/>
  <c r="P17" i="15"/>
  <c r="O17" i="15"/>
  <c r="N17" i="15"/>
  <c r="M17" i="15"/>
  <c r="L17" i="15"/>
  <c r="K17" i="15"/>
  <c r="J17" i="15"/>
  <c r="I17" i="15"/>
  <c r="H17" i="15"/>
  <c r="CP16" i="15"/>
  <c r="CQ16" i="15" s="1"/>
  <c r="CO16" i="15"/>
  <c r="CE16" i="15"/>
  <c r="BT16" i="15"/>
  <c r="BU16" i="15" s="1"/>
  <c r="BH16" i="15"/>
  <c r="BG16" i="15"/>
  <c r="BF16" i="15"/>
  <c r="BE16" i="15"/>
  <c r="BD16" i="15"/>
  <c r="BC16" i="15"/>
  <c r="BB16" i="15"/>
  <c r="BA16" i="15"/>
  <c r="AY16" i="15"/>
  <c r="AZ16" i="15" s="1"/>
  <c r="AX16" i="15"/>
  <c r="CD16" i="15" s="1"/>
  <c r="CF16" i="15" s="1"/>
  <c r="AW16" i="15"/>
  <c r="AV16" i="15"/>
  <c r="AU16" i="15"/>
  <c r="AS16" i="15"/>
  <c r="AT16" i="15" s="1"/>
  <c r="AR16" i="15"/>
  <c r="BS16" i="15" s="1"/>
  <c r="AQ16" i="15"/>
  <c r="AP16" i="15"/>
  <c r="AO16" i="15"/>
  <c r="AM16" i="15"/>
  <c r="BI16" i="15" s="1"/>
  <c r="BJ16" i="15" s="1"/>
  <c r="AL16" i="15"/>
  <c r="AK16" i="15"/>
  <c r="AJ16" i="15"/>
  <c r="Z16" i="15"/>
  <c r="W16" i="15"/>
  <c r="V16" i="15"/>
  <c r="S16" i="15"/>
  <c r="R16" i="15"/>
  <c r="Q16" i="15"/>
  <c r="AB16" i="15" s="1"/>
  <c r="P16" i="15"/>
  <c r="O16" i="15"/>
  <c r="N16" i="15"/>
  <c r="M16" i="15"/>
  <c r="L16" i="15"/>
  <c r="K16" i="15"/>
  <c r="J16" i="15"/>
  <c r="I16" i="15"/>
  <c r="H16" i="15"/>
  <c r="CE15" i="15"/>
  <c r="CF15" i="15" s="1"/>
  <c r="CD15" i="15"/>
  <c r="BS15" i="15"/>
  <c r="BH15" i="15"/>
  <c r="BG15" i="15"/>
  <c r="BF15" i="15"/>
  <c r="BE15" i="15"/>
  <c r="CP15" i="15" s="1"/>
  <c r="BD15" i="15"/>
  <c r="CO15" i="15" s="1"/>
  <c r="BC15" i="15"/>
  <c r="BB15" i="15"/>
  <c r="BA15" i="15"/>
  <c r="AY15" i="15"/>
  <c r="AZ15" i="15" s="1"/>
  <c r="AX15" i="15"/>
  <c r="AW15" i="15"/>
  <c r="AV15" i="15"/>
  <c r="AU15" i="15"/>
  <c r="AS15" i="15"/>
  <c r="BT15" i="15" s="1"/>
  <c r="BU15" i="15" s="1"/>
  <c r="AR15" i="15"/>
  <c r="AQ15" i="15"/>
  <c r="AP15" i="15"/>
  <c r="AO15" i="15"/>
  <c r="AM15" i="15"/>
  <c r="BI15" i="15" s="1"/>
  <c r="BJ15" i="15" s="1"/>
  <c r="AL15" i="15"/>
  <c r="AK15" i="15"/>
  <c r="AJ15" i="15"/>
  <c r="Z15" i="15"/>
  <c r="W15" i="15"/>
  <c r="V15" i="15"/>
  <c r="S15" i="15"/>
  <c r="R15" i="15"/>
  <c r="Q15" i="15"/>
  <c r="AB15" i="15" s="1"/>
  <c r="P15" i="15"/>
  <c r="O15" i="15"/>
  <c r="N15" i="15"/>
  <c r="M15" i="15"/>
  <c r="L15" i="15"/>
  <c r="K15" i="15"/>
  <c r="J15" i="15"/>
  <c r="I15" i="15"/>
  <c r="H15" i="15"/>
  <c r="CO14" i="15"/>
  <c r="BS14" i="15"/>
  <c r="BG14" i="15"/>
  <c r="BF14" i="15"/>
  <c r="BE14" i="15"/>
  <c r="CP14" i="15" s="1"/>
  <c r="CQ14" i="15" s="1"/>
  <c r="BD14" i="15"/>
  <c r="BC14" i="15"/>
  <c r="BB14" i="15"/>
  <c r="BA14" i="15"/>
  <c r="AY14" i="15"/>
  <c r="AZ14" i="15" s="1"/>
  <c r="AX14" i="15"/>
  <c r="CD14" i="15" s="1"/>
  <c r="AW14" i="15"/>
  <c r="AV14" i="15"/>
  <c r="AU14" i="15"/>
  <c r="AS14" i="15"/>
  <c r="AT14" i="15" s="1"/>
  <c r="AR14" i="15"/>
  <c r="AQ14" i="15"/>
  <c r="AP14" i="15"/>
  <c r="AO14" i="15"/>
  <c r="AM14" i="15"/>
  <c r="BI14" i="15" s="1"/>
  <c r="AL14" i="15"/>
  <c r="BH14" i="15" s="1"/>
  <c r="AK14" i="15"/>
  <c r="AJ14" i="15"/>
  <c r="Z14" i="15"/>
  <c r="W14" i="15"/>
  <c r="V14" i="15"/>
  <c r="S14" i="15"/>
  <c r="R14" i="15"/>
  <c r="Q14" i="15"/>
  <c r="AB14" i="15" s="1"/>
  <c r="P14" i="15"/>
  <c r="O14" i="15"/>
  <c r="N14" i="15"/>
  <c r="M14" i="15"/>
  <c r="L14" i="15"/>
  <c r="K14" i="15"/>
  <c r="J14" i="15"/>
  <c r="I14" i="15"/>
  <c r="H14" i="15"/>
  <c r="CP13" i="15"/>
  <c r="CQ13" i="15" s="1"/>
  <c r="CO13" i="15"/>
  <c r="BT13" i="15"/>
  <c r="BU13" i="15" s="1"/>
  <c r="BS13" i="15"/>
  <c r="BI13" i="15"/>
  <c r="BG13" i="15"/>
  <c r="BF13" i="15"/>
  <c r="BE13" i="15"/>
  <c r="BD13" i="15"/>
  <c r="BC13" i="15"/>
  <c r="BB13" i="15"/>
  <c r="BA13" i="15"/>
  <c r="AY13" i="15"/>
  <c r="CE13" i="15" s="1"/>
  <c r="AX13" i="15"/>
  <c r="CD13" i="15" s="1"/>
  <c r="AW13" i="15"/>
  <c r="AV13" i="15"/>
  <c r="AU13" i="15"/>
  <c r="AS13" i="15"/>
  <c r="AT13" i="15" s="1"/>
  <c r="AR13" i="15"/>
  <c r="AQ13" i="15"/>
  <c r="AP13" i="15"/>
  <c r="AO13" i="15"/>
  <c r="AM13" i="15"/>
  <c r="AN13" i="15" s="1"/>
  <c r="AL13" i="15"/>
  <c r="BH13" i="15" s="1"/>
  <c r="BJ13" i="15" s="1"/>
  <c r="AK13" i="15"/>
  <c r="AJ13" i="15"/>
  <c r="Z13" i="15"/>
  <c r="W13" i="15"/>
  <c r="V13" i="15"/>
  <c r="S13" i="15"/>
  <c r="R13" i="15"/>
  <c r="Q13" i="15"/>
  <c r="AB13" i="15" s="1"/>
  <c r="P13" i="15"/>
  <c r="O13" i="15"/>
  <c r="N13" i="15"/>
  <c r="M13" i="15"/>
  <c r="L13" i="15"/>
  <c r="K13" i="15"/>
  <c r="J13" i="15"/>
  <c r="I13" i="15"/>
  <c r="H13" i="15"/>
  <c r="CP12" i="15"/>
  <c r="CQ12" i="15" s="1"/>
  <c r="CO12" i="15"/>
  <c r="CE12" i="15"/>
  <c r="CF12" i="15" s="1"/>
  <c r="BT12" i="15"/>
  <c r="BU12" i="15" s="1"/>
  <c r="BH12" i="15"/>
  <c r="BG12" i="15"/>
  <c r="BF12" i="15"/>
  <c r="BE12" i="15"/>
  <c r="BD12" i="15"/>
  <c r="BC12" i="15"/>
  <c r="BB12" i="15"/>
  <c r="BA12" i="15"/>
  <c r="AZ12" i="15"/>
  <c r="AY12" i="15"/>
  <c r="AX12" i="15"/>
  <c r="CD12" i="15" s="1"/>
  <c r="AW12" i="15"/>
  <c r="AV12" i="15"/>
  <c r="AU12" i="15"/>
  <c r="AS12" i="15"/>
  <c r="AT12" i="15" s="1"/>
  <c r="AR12" i="15"/>
  <c r="BS12" i="15" s="1"/>
  <c r="AQ12" i="15"/>
  <c r="AP12" i="15"/>
  <c r="AO12" i="15"/>
  <c r="AM12" i="15"/>
  <c r="BI12" i="15" s="1"/>
  <c r="BJ12" i="15" s="1"/>
  <c r="AL12" i="15"/>
  <c r="AK12" i="15"/>
  <c r="AJ12" i="15"/>
  <c r="Z12" i="15"/>
  <c r="W12" i="15"/>
  <c r="V12" i="15"/>
  <c r="S12" i="15"/>
  <c r="R12" i="15"/>
  <c r="Q12" i="15"/>
  <c r="AB12" i="15" s="1"/>
  <c r="P12" i="15"/>
  <c r="O12" i="15"/>
  <c r="N12" i="15"/>
  <c r="M12" i="15"/>
  <c r="L12" i="15"/>
  <c r="K12" i="15"/>
  <c r="J12" i="15"/>
  <c r="I12" i="15"/>
  <c r="H12" i="15"/>
  <c r="CP11" i="15"/>
  <c r="CQ11" i="15" s="1"/>
  <c r="BT11" i="15"/>
  <c r="BU11" i="15" s="1"/>
  <c r="BI11" i="15"/>
  <c r="BJ11" i="15" s="1"/>
  <c r="BH11" i="15"/>
  <c r="BG11" i="15"/>
  <c r="BF11" i="15"/>
  <c r="BE11" i="15"/>
  <c r="BD11" i="15"/>
  <c r="CO11" i="15" s="1"/>
  <c r="BC11" i="15"/>
  <c r="BB11" i="15"/>
  <c r="BA11" i="15"/>
  <c r="AY11" i="15"/>
  <c r="CE11" i="15" s="1"/>
  <c r="CF11" i="15" s="1"/>
  <c r="AX11" i="15"/>
  <c r="CD11" i="15" s="1"/>
  <c r="AW11" i="15"/>
  <c r="AV11" i="15"/>
  <c r="AU11" i="15"/>
  <c r="AS11" i="15"/>
  <c r="AT11" i="15" s="1"/>
  <c r="AR11" i="15"/>
  <c r="BS11" i="15" s="1"/>
  <c r="AQ11" i="15"/>
  <c r="AP11" i="15"/>
  <c r="AO11" i="15"/>
  <c r="AN11" i="15"/>
  <c r="AM11" i="15"/>
  <c r="AL11" i="15"/>
  <c r="AK11" i="15"/>
  <c r="AJ11" i="15"/>
  <c r="Z11" i="15"/>
  <c r="W11" i="15"/>
  <c r="V11" i="15"/>
  <c r="S11" i="15"/>
  <c r="R11" i="15"/>
  <c r="Q11" i="15"/>
  <c r="AB11" i="15" s="1"/>
  <c r="P11" i="15"/>
  <c r="O11" i="15"/>
  <c r="N11" i="15"/>
  <c r="M11" i="15"/>
  <c r="L11" i="15"/>
  <c r="K11" i="15"/>
  <c r="J11" i="15"/>
  <c r="I11" i="15"/>
  <c r="H11" i="15"/>
  <c r="CD10" i="15"/>
  <c r="BT10" i="15"/>
  <c r="BU10" i="15" s="1"/>
  <c r="BS10" i="15"/>
  <c r="BI10" i="15"/>
  <c r="BG10" i="15"/>
  <c r="BF10" i="15"/>
  <c r="BE10" i="15"/>
  <c r="CP10" i="15" s="1"/>
  <c r="BD10" i="15"/>
  <c r="CO10" i="15" s="1"/>
  <c r="BC10" i="15"/>
  <c r="BB10" i="15"/>
  <c r="BA10" i="15"/>
  <c r="AY10" i="15"/>
  <c r="AZ10" i="15" s="1"/>
  <c r="AX10" i="15"/>
  <c r="AW10" i="15"/>
  <c r="AV10" i="15"/>
  <c r="AU10" i="15"/>
  <c r="AT10" i="15"/>
  <c r="AS10" i="15"/>
  <c r="AR10" i="15"/>
  <c r="AQ10" i="15"/>
  <c r="AP10" i="15"/>
  <c r="AO10" i="15"/>
  <c r="AM10" i="15"/>
  <c r="AN10" i="15" s="1"/>
  <c r="AL10" i="15"/>
  <c r="BH10" i="15" s="1"/>
  <c r="AK10" i="15"/>
  <c r="AJ10" i="15"/>
  <c r="Z10" i="15"/>
  <c r="W10" i="15"/>
  <c r="V10" i="15"/>
  <c r="S10" i="15"/>
  <c r="R10" i="15"/>
  <c r="Q10" i="15"/>
  <c r="AB10" i="15" s="1"/>
  <c r="P10" i="15"/>
  <c r="O10" i="15"/>
  <c r="N10" i="15"/>
  <c r="M10" i="15"/>
  <c r="L10" i="15"/>
  <c r="K10" i="15"/>
  <c r="J10" i="15"/>
  <c r="I10" i="15"/>
  <c r="H10" i="15"/>
  <c r="CO9" i="15"/>
  <c r="CE9" i="15"/>
  <c r="CF9" i="15" s="1"/>
  <c r="CD9" i="15"/>
  <c r="BS9" i="15"/>
  <c r="BJ9" i="15"/>
  <c r="BI9" i="15"/>
  <c r="BH9" i="15"/>
  <c r="BG9" i="15"/>
  <c r="BF9" i="15"/>
  <c r="BE9" i="15"/>
  <c r="CP9" i="15" s="1"/>
  <c r="CQ9" i="15" s="1"/>
  <c r="BD9" i="15"/>
  <c r="BC9" i="15"/>
  <c r="BB9" i="15"/>
  <c r="BA9" i="15"/>
  <c r="AZ9" i="15"/>
  <c r="AY9" i="15"/>
  <c r="AX9" i="15"/>
  <c r="AW9" i="15"/>
  <c r="AV9" i="15"/>
  <c r="AU9" i="15"/>
  <c r="AT9" i="15"/>
  <c r="AS9" i="15"/>
  <c r="BT9" i="15" s="1"/>
  <c r="BU9" i="15" s="1"/>
  <c r="AR9" i="15"/>
  <c r="AQ9" i="15"/>
  <c r="AP9" i="15"/>
  <c r="AO9" i="15"/>
  <c r="AN9" i="15"/>
  <c r="AM9" i="15"/>
  <c r="AL9" i="15"/>
  <c r="AK9" i="15"/>
  <c r="AJ9" i="15"/>
  <c r="Z9" i="15"/>
  <c r="W9" i="15"/>
  <c r="V9" i="15"/>
  <c r="S9" i="15"/>
  <c r="R9" i="15"/>
  <c r="Q9" i="15"/>
  <c r="AB9" i="15" s="1"/>
  <c r="P9" i="15"/>
  <c r="O9" i="15"/>
  <c r="N9" i="15"/>
  <c r="M9" i="15"/>
  <c r="L9" i="15"/>
  <c r="K9" i="15"/>
  <c r="J9" i="15"/>
  <c r="I9" i="15"/>
  <c r="H9" i="15"/>
  <c r="CD8" i="15"/>
  <c r="BT8" i="15"/>
  <c r="BU8" i="15" s="1"/>
  <c r="BS8" i="15"/>
  <c r="BG8" i="15"/>
  <c r="BF8" i="15"/>
  <c r="BE8" i="15"/>
  <c r="CP8" i="15" s="1"/>
  <c r="CQ8" i="15" s="1"/>
  <c r="BD8" i="15"/>
  <c r="CO8" i="15" s="1"/>
  <c r="BC8" i="15"/>
  <c r="BB8" i="15"/>
  <c r="BA8" i="15"/>
  <c r="AY8" i="15"/>
  <c r="AZ8" i="15" s="1"/>
  <c r="AX8" i="15"/>
  <c r="AW8" i="15"/>
  <c r="AV8" i="15"/>
  <c r="AU8" i="15"/>
  <c r="AS8" i="15"/>
  <c r="AT8" i="15" s="1"/>
  <c r="AR8" i="15"/>
  <c r="AQ8" i="15"/>
  <c r="AP8" i="15"/>
  <c r="AO8" i="15"/>
  <c r="AM8" i="15"/>
  <c r="BI8" i="15" s="1"/>
  <c r="BJ8" i="15" s="1"/>
  <c r="AL8" i="15"/>
  <c r="BH8" i="15" s="1"/>
  <c r="AK8" i="15"/>
  <c r="AJ8" i="15"/>
  <c r="Z8" i="15"/>
  <c r="W8" i="15"/>
  <c r="V8" i="15"/>
  <c r="S8" i="15"/>
  <c r="R8" i="15"/>
  <c r="Q8" i="15"/>
  <c r="AB8" i="15" s="1"/>
  <c r="P8" i="15"/>
  <c r="O8" i="15"/>
  <c r="N8" i="15"/>
  <c r="M8" i="15"/>
  <c r="L8" i="15"/>
  <c r="K8" i="15"/>
  <c r="J8" i="15"/>
  <c r="I8" i="15"/>
  <c r="H8" i="15"/>
  <c r="CP7" i="15"/>
  <c r="CQ7" i="15" s="1"/>
  <c r="CO7" i="15"/>
  <c r="CE7" i="15"/>
  <c r="BT7" i="15"/>
  <c r="BU7" i="15" s="1"/>
  <c r="BH7" i="15"/>
  <c r="BG7" i="15"/>
  <c r="BF7" i="15"/>
  <c r="BE7" i="15"/>
  <c r="BD7" i="15"/>
  <c r="BC7" i="15"/>
  <c r="BB7" i="15"/>
  <c r="BA7" i="15"/>
  <c r="AY7" i="15"/>
  <c r="AZ7" i="15" s="1"/>
  <c r="AX7" i="15"/>
  <c r="CD7" i="15" s="1"/>
  <c r="CF7" i="15" s="1"/>
  <c r="AW7" i="15"/>
  <c r="AV7" i="15"/>
  <c r="AU7" i="15"/>
  <c r="AS7" i="15"/>
  <c r="AT7" i="15" s="1"/>
  <c r="AR7" i="15"/>
  <c r="BS7" i="15" s="1"/>
  <c r="AQ7" i="15"/>
  <c r="AP7" i="15"/>
  <c r="AO7" i="15"/>
  <c r="AM7" i="15"/>
  <c r="BI7" i="15" s="1"/>
  <c r="BJ7" i="15" s="1"/>
  <c r="AL7" i="15"/>
  <c r="AK7" i="15"/>
  <c r="AJ7" i="15"/>
  <c r="Z7" i="15"/>
  <c r="W7" i="15"/>
  <c r="V7" i="15"/>
  <c r="S7" i="15"/>
  <c r="R7" i="15"/>
  <c r="Q7" i="15"/>
  <c r="AB7" i="15" s="1"/>
  <c r="P7" i="15"/>
  <c r="O7" i="15"/>
  <c r="N7" i="15"/>
  <c r="M7" i="15"/>
  <c r="L7" i="15"/>
  <c r="K7" i="15"/>
  <c r="J7" i="15"/>
  <c r="I7" i="15"/>
  <c r="H7" i="15"/>
  <c r="CE6" i="15"/>
  <c r="CF6" i="15" s="1"/>
  <c r="CD6" i="15"/>
  <c r="BS6" i="15"/>
  <c r="BH6" i="15"/>
  <c r="BG6" i="15"/>
  <c r="BF6" i="15"/>
  <c r="BE6" i="15"/>
  <c r="CP6" i="15" s="1"/>
  <c r="BD6" i="15"/>
  <c r="CO6" i="15" s="1"/>
  <c r="BC6" i="15"/>
  <c r="BB6" i="15"/>
  <c r="BA6" i="15"/>
  <c r="AY6" i="15"/>
  <c r="AZ6" i="15" s="1"/>
  <c r="AX6" i="15"/>
  <c r="AW6" i="15"/>
  <c r="AV6" i="15"/>
  <c r="AU6" i="15"/>
  <c r="AS6" i="15"/>
  <c r="BT6" i="15" s="1"/>
  <c r="BU6" i="15" s="1"/>
  <c r="AR6" i="15"/>
  <c r="AQ6" i="15"/>
  <c r="AP6" i="15"/>
  <c r="AO6" i="15"/>
  <c r="AM6" i="15"/>
  <c r="BI6" i="15" s="1"/>
  <c r="BJ6" i="15" s="1"/>
  <c r="AL6" i="15"/>
  <c r="AK6" i="15"/>
  <c r="AJ6" i="15"/>
  <c r="Z6" i="15"/>
  <c r="W6" i="15"/>
  <c r="V6" i="15"/>
  <c r="S6" i="15"/>
  <c r="R6" i="15"/>
  <c r="Q6" i="15"/>
  <c r="AB6" i="15" s="1"/>
  <c r="P6" i="15"/>
  <c r="O6" i="15"/>
  <c r="N6" i="15"/>
  <c r="M6" i="15"/>
  <c r="L6" i="15"/>
  <c r="K6" i="15"/>
  <c r="J6" i="15"/>
  <c r="I6" i="15"/>
  <c r="H6" i="15"/>
  <c r="BT5" i="15"/>
  <c r="BU5" i="15" s="1"/>
  <c r="BI5" i="15"/>
  <c r="BG5" i="15"/>
  <c r="BF5" i="15"/>
  <c r="BE5" i="15"/>
  <c r="CP5" i="15" s="1"/>
  <c r="BD5" i="15"/>
  <c r="CO5" i="15" s="1"/>
  <c r="BC5" i="15"/>
  <c r="BB5" i="15"/>
  <c r="BA5" i="15"/>
  <c r="AY5" i="15"/>
  <c r="AZ5" i="15" s="1"/>
  <c r="AX5" i="15"/>
  <c r="CD5" i="15" s="1"/>
  <c r="AW5" i="15"/>
  <c r="AV5" i="15"/>
  <c r="AU5" i="15"/>
  <c r="AT5" i="15"/>
  <c r="AS5" i="15"/>
  <c r="AR5" i="15"/>
  <c r="BS5" i="15" s="1"/>
  <c r="AQ5" i="15"/>
  <c r="AP5" i="15"/>
  <c r="AO5" i="15"/>
  <c r="AM5" i="15"/>
  <c r="AN5" i="15" s="1"/>
  <c r="AL5" i="15"/>
  <c r="BH5" i="15" s="1"/>
  <c r="AK5" i="15"/>
  <c r="AJ5" i="15"/>
  <c r="Z5" i="15"/>
  <c r="W5" i="15"/>
  <c r="V5" i="15"/>
  <c r="S5" i="15"/>
  <c r="R5" i="15"/>
  <c r="Q5" i="15"/>
  <c r="AB5" i="15" s="1"/>
  <c r="P5" i="15"/>
  <c r="O5" i="15"/>
  <c r="N5" i="15"/>
  <c r="M5" i="15"/>
  <c r="L5" i="15"/>
  <c r="K5" i="15"/>
  <c r="J5" i="15"/>
  <c r="I5" i="15"/>
  <c r="H5" i="15"/>
  <c r="CO4" i="15"/>
  <c r="CE4" i="15"/>
  <c r="BT4" i="15"/>
  <c r="BU4" i="15" s="1"/>
  <c r="BS4" i="15"/>
  <c r="BI4" i="15"/>
  <c r="BJ4" i="15" s="1"/>
  <c r="BH4" i="15"/>
  <c r="BG4" i="15"/>
  <c r="BF4" i="15"/>
  <c r="BE4" i="15"/>
  <c r="CP4" i="15" s="1"/>
  <c r="CQ4" i="15" s="1"/>
  <c r="BD4" i="15"/>
  <c r="BC4" i="15"/>
  <c r="BB4" i="15"/>
  <c r="BA4" i="15"/>
  <c r="AZ4" i="15"/>
  <c r="AY4" i="15"/>
  <c r="AX4" i="15"/>
  <c r="CD4" i="15" s="1"/>
  <c r="AW4" i="15"/>
  <c r="AV4" i="15"/>
  <c r="AU4" i="15"/>
  <c r="AS4" i="15"/>
  <c r="AT4" i="15" s="1"/>
  <c r="AR4" i="15"/>
  <c r="AQ4" i="15"/>
  <c r="AP4" i="15"/>
  <c r="AO4" i="15"/>
  <c r="AN4" i="15"/>
  <c r="AM4" i="15"/>
  <c r="AL4" i="15"/>
  <c r="AK4" i="15"/>
  <c r="AJ4" i="15"/>
  <c r="Z4" i="15"/>
  <c r="W4" i="15"/>
  <c r="V4" i="15"/>
  <c r="S4" i="15"/>
  <c r="R4" i="15"/>
  <c r="Q4" i="15"/>
  <c r="AB4" i="15" s="1"/>
  <c r="P4" i="15"/>
  <c r="O4" i="15"/>
  <c r="N4" i="15"/>
  <c r="M4" i="15"/>
  <c r="L4" i="15"/>
  <c r="K4" i="15"/>
  <c r="J4" i="15"/>
  <c r="I4" i="15"/>
  <c r="H4" i="15"/>
  <c r="CQ3" i="15"/>
  <c r="CP3" i="15"/>
  <c r="CO3" i="15"/>
  <c r="CD3" i="15"/>
  <c r="BT3" i="15"/>
  <c r="BU3" i="15" s="1"/>
  <c r="BS3" i="15"/>
  <c r="BG3" i="15"/>
  <c r="BF3" i="15"/>
  <c r="BE3" i="15"/>
  <c r="BD3" i="15"/>
  <c r="BC3" i="15"/>
  <c r="BB3" i="15"/>
  <c r="BA3" i="15"/>
  <c r="AZ3" i="15"/>
  <c r="AY3" i="15"/>
  <c r="CE3" i="15" s="1"/>
  <c r="CF3" i="15" s="1"/>
  <c r="AX3" i="15"/>
  <c r="AW3" i="15"/>
  <c r="AV3" i="15"/>
  <c r="AU3" i="15"/>
  <c r="AT3" i="15"/>
  <c r="AS3" i="15"/>
  <c r="AR3" i="15"/>
  <c r="AQ3" i="15"/>
  <c r="AP3" i="15"/>
  <c r="AO3" i="15"/>
  <c r="AM3" i="15"/>
  <c r="AN3" i="15" s="1"/>
  <c r="AL3" i="15"/>
  <c r="BH3" i="15" s="1"/>
  <c r="AK3" i="15"/>
  <c r="AJ3" i="15"/>
  <c r="Z3" i="15"/>
  <c r="W3" i="15"/>
  <c r="V3" i="15"/>
  <c r="R3" i="15"/>
  <c r="Q3" i="15"/>
  <c r="AB3" i="15" s="1"/>
  <c r="O3" i="15"/>
  <c r="Y3" i="15" s="1"/>
  <c r="N3" i="15"/>
  <c r="M3" i="15"/>
  <c r="L3" i="15"/>
  <c r="K3" i="15"/>
  <c r="J3" i="15"/>
  <c r="I3" i="15"/>
  <c r="H3" i="15"/>
  <c r="CO2" i="15"/>
  <c r="E14" i="16" s="1"/>
  <c r="CE2" i="15"/>
  <c r="BT2" i="15"/>
  <c r="BU2" i="15" s="1"/>
  <c r="BS2" i="15"/>
  <c r="BI2" i="15"/>
  <c r="BJ2" i="15" s="1"/>
  <c r="BH2" i="15"/>
  <c r="BG2" i="15"/>
  <c r="BF2" i="15"/>
  <c r="BE2" i="15"/>
  <c r="CP2" i="15" s="1"/>
  <c r="BD2" i="15"/>
  <c r="BC2" i="15"/>
  <c r="BB2" i="15"/>
  <c r="BA2" i="15"/>
  <c r="AZ2" i="15"/>
  <c r="AY2" i="15"/>
  <c r="AX2" i="15"/>
  <c r="CD2" i="15" s="1"/>
  <c r="AW2" i="15"/>
  <c r="AV2" i="15"/>
  <c r="AU2" i="15"/>
  <c r="AS2" i="15"/>
  <c r="AT2" i="15" s="1"/>
  <c r="AR2" i="15"/>
  <c r="AQ2" i="15"/>
  <c r="AP2" i="15"/>
  <c r="AO2" i="15"/>
  <c r="AN2" i="15"/>
  <c r="AM2" i="15"/>
  <c r="AL2" i="15"/>
  <c r="AK2" i="15"/>
  <c r="AJ2" i="15"/>
  <c r="Z2" i="15"/>
  <c r="W2" i="15"/>
  <c r="V2" i="15"/>
  <c r="R2" i="15"/>
  <c r="Q2" i="15"/>
  <c r="AB2" i="15" s="1"/>
  <c r="P2" i="15"/>
  <c r="O2" i="15"/>
  <c r="BV2" i="15" s="1"/>
  <c r="N2" i="15"/>
  <c r="M2" i="15"/>
  <c r="L2" i="15"/>
  <c r="K2" i="15"/>
  <c r="J2" i="15"/>
  <c r="I2" i="15"/>
  <c r="H2" i="15"/>
  <c r="G2" i="15"/>
  <c r="G3" i="15" s="1"/>
  <c r="G4" i="15" s="1"/>
  <c r="G5" i="15" s="1"/>
  <c r="G6" i="15" s="1"/>
  <c r="G7" i="15" s="1"/>
  <c r="G8" i="15" s="1"/>
  <c r="G9" i="15" s="1"/>
  <c r="G10" i="15" s="1"/>
  <c r="G11" i="15" s="1"/>
  <c r="G12" i="15" s="1"/>
  <c r="G13" i="15" s="1"/>
  <c r="G14" i="15" s="1"/>
  <c r="G15" i="15" s="1"/>
  <c r="G16" i="15" s="1"/>
  <c r="G17" i="15" s="1"/>
  <c r="G18" i="15" s="1"/>
  <c r="G19" i="15" s="1"/>
  <c r="G20" i="15" s="1"/>
  <c r="G21" i="15" s="1"/>
  <c r="G22" i="15" s="1"/>
  <c r="G23" i="15" s="1"/>
  <c r="G24" i="15" s="1"/>
  <c r="G25" i="15" s="1"/>
  <c r="G26" i="15" s="1"/>
  <c r="G27" i="15" s="1"/>
  <c r="G28" i="15" s="1"/>
  <c r="G29" i="15" s="1"/>
  <c r="G30" i="15" s="1"/>
  <c r="G31" i="15" s="1"/>
  <c r="G32" i="15" s="1"/>
  <c r="G33" i="15" s="1"/>
  <c r="G34" i="15" s="1"/>
  <c r="G35" i="15" s="1"/>
  <c r="G36" i="15" s="1"/>
  <c r="G37" i="15" s="1"/>
  <c r="G38" i="15" s="1"/>
  <c r="G39" i="15" s="1"/>
  <c r="G40" i="15" s="1"/>
  <c r="G41" i="15" s="1"/>
  <c r="G42" i="15" s="1"/>
  <c r="G43" i="15" s="1"/>
  <c r="G44" i="15" s="1"/>
  <c r="G45" i="15" s="1"/>
  <c r="G46" i="15" s="1"/>
  <c r="G47" i="15" s="1"/>
  <c r="G48" i="15" s="1"/>
  <c r="G49" i="15" s="1"/>
  <c r="G50" i="15" s="1"/>
  <c r="G51" i="15" s="1"/>
  <c r="G52" i="15" s="1"/>
  <c r="G53" i="15" s="1"/>
  <c r="G54" i="15" s="1"/>
  <c r="G55" i="15" s="1"/>
  <c r="G56" i="15" s="1"/>
  <c r="G57" i="15" s="1"/>
  <c r="G58" i="15" s="1"/>
  <c r="G59" i="15" s="1"/>
  <c r="G60" i="15" s="1"/>
  <c r="G61" i="15" s="1"/>
  <c r="G62" i="15" s="1"/>
  <c r="G63" i="15" s="1"/>
  <c r="G64" i="15" s="1"/>
  <c r="G65" i="15" s="1"/>
  <c r="G66" i="15" s="1"/>
  <c r="G67" i="15" s="1"/>
  <c r="G68" i="15" s="1"/>
  <c r="G69" i="15" s="1"/>
  <c r="G70" i="15" s="1"/>
  <c r="G71" i="15" s="1"/>
  <c r="G72" i="15" s="1"/>
  <c r="G73" i="15" s="1"/>
  <c r="G74" i="15" s="1"/>
  <c r="G75" i="15" s="1"/>
  <c r="G76" i="15" s="1"/>
  <c r="G77" i="15" s="1"/>
  <c r="G78" i="15" s="1"/>
  <c r="G79" i="15" s="1"/>
  <c r="G80" i="15" s="1"/>
  <c r="G81" i="15" s="1"/>
  <c r="G82" i="15" s="1"/>
  <c r="G83" i="15" s="1"/>
  <c r="G84" i="15" s="1"/>
  <c r="G85" i="15" s="1"/>
  <c r="G86" i="15" s="1"/>
  <c r="G87" i="15" s="1"/>
  <c r="G88" i="15" s="1"/>
  <c r="G89" i="15" s="1"/>
  <c r="G90" i="15" s="1"/>
  <c r="G91" i="15" s="1"/>
  <c r="G92" i="15" s="1"/>
  <c r="G93" i="15" s="1"/>
  <c r="G94" i="15" s="1"/>
  <c r="G95" i="15" s="1"/>
  <c r="G96" i="15" s="1"/>
  <c r="G97" i="15" s="1"/>
  <c r="G98" i="15" s="1"/>
  <c r="G99" i="15" s="1"/>
  <c r="G100" i="15" s="1"/>
  <c r="G101" i="15" s="1"/>
  <c r="G102" i="15" s="1"/>
  <c r="G103" i="15" s="1"/>
  <c r="G104" i="15" s="1"/>
  <c r="G105" i="15" s="1"/>
  <c r="G106" i="15" s="1"/>
  <c r="G107" i="15" s="1"/>
  <c r="G108" i="15" s="1"/>
  <c r="G109" i="15" s="1"/>
  <c r="G110" i="15" s="1"/>
  <c r="G111" i="15" s="1"/>
  <c r="G112" i="15" s="1"/>
  <c r="G113" i="15" s="1"/>
  <c r="G114" i="15" s="1"/>
  <c r="G115" i="15" s="1"/>
  <c r="G116" i="15" s="1"/>
  <c r="G117" i="15" s="1"/>
  <c r="G118" i="15" s="1"/>
  <c r="G119" i="15" s="1"/>
  <c r="G120" i="15" s="1"/>
  <c r="G121" i="15" s="1"/>
  <c r="G122" i="15" s="1"/>
  <c r="G123" i="15" s="1"/>
  <c r="G124" i="15" s="1"/>
  <c r="G125" i="15" s="1"/>
  <c r="G126" i="15" s="1"/>
  <c r="G127" i="15" s="1"/>
  <c r="G128" i="15" s="1"/>
  <c r="G129" i="15" s="1"/>
  <c r="G130" i="15" s="1"/>
  <c r="G131" i="15" s="1"/>
  <c r="G132" i="15" s="1"/>
  <c r="G133" i="15" s="1"/>
  <c r="G134" i="15" s="1"/>
  <c r="G135" i="15" s="1"/>
  <c r="G136" i="15" s="1"/>
  <c r="G137" i="15" s="1"/>
  <c r="G138" i="15" s="1"/>
  <c r="G139" i="15" s="1"/>
  <c r="G140" i="15" s="1"/>
  <c r="G141" i="15" s="1"/>
  <c r="G142" i="15" s="1"/>
  <c r="G143" i="15" s="1"/>
  <c r="G144" i="15" s="1"/>
  <c r="G145" i="15" s="1"/>
  <c r="G146" i="15" s="1"/>
  <c r="G147" i="15" s="1"/>
  <c r="G148" i="15" s="1"/>
  <c r="G149" i="15" s="1"/>
  <c r="G150" i="15" s="1"/>
  <c r="G151" i="15" s="1"/>
  <c r="G152" i="15" s="1"/>
  <c r="G153" i="15" s="1"/>
  <c r="G154" i="15" s="1"/>
  <c r="G155" i="15" s="1"/>
  <c r="G156" i="15" s="1"/>
  <c r="G157" i="15" s="1"/>
  <c r="G158" i="15" s="1"/>
  <c r="G159" i="15" s="1"/>
  <c r="G160" i="15" s="1"/>
  <c r="G161" i="15" s="1"/>
  <c r="G162" i="15" s="1"/>
  <c r="G163" i="15" s="1"/>
  <c r="G164" i="15" s="1"/>
  <c r="G165" i="15" s="1"/>
  <c r="G166" i="15" s="1"/>
  <c r="G167" i="15" s="1"/>
  <c r="G168" i="15" s="1"/>
  <c r="G169" i="15" s="1"/>
  <c r="G170" i="15" s="1"/>
  <c r="G171" i="15" s="1"/>
  <c r="G172" i="15" s="1"/>
  <c r="G173" i="15" s="1"/>
  <c r="G174" i="15" s="1"/>
  <c r="G175" i="15" s="1"/>
  <c r="G176" i="15" s="1"/>
  <c r="G177" i="15" s="1"/>
  <c r="G178" i="15" s="1"/>
  <c r="G179" i="15" s="1"/>
  <c r="G180" i="15" s="1"/>
  <c r="G181" i="15" s="1"/>
  <c r="G182" i="15" s="1"/>
  <c r="G183" i="15" s="1"/>
  <c r="G184" i="15" s="1"/>
  <c r="G185" i="15" s="1"/>
  <c r="G186" i="15" s="1"/>
  <c r="G187" i="15" s="1"/>
  <c r="G188" i="15" s="1"/>
  <c r="G189" i="15" s="1"/>
  <c r="G190" i="15" s="1"/>
  <c r="G191" i="15" s="1"/>
  <c r="G192" i="15" s="1"/>
  <c r="G193" i="15" s="1"/>
  <c r="G194" i="15" s="1"/>
  <c r="G195" i="15" s="1"/>
  <c r="G196" i="15" s="1"/>
  <c r="G197" i="15" s="1"/>
  <c r="G198" i="15" s="1"/>
  <c r="G199" i="15" s="1"/>
  <c r="G200" i="15" s="1"/>
  <c r="G201" i="15" s="1"/>
  <c r="G202" i="15" s="1"/>
  <c r="G203" i="15" s="1"/>
  <c r="G204" i="15" s="1"/>
  <c r="G205" i="15" s="1"/>
  <c r="G206" i="15" s="1"/>
  <c r="G207" i="15" s="1"/>
  <c r="G208" i="15" s="1"/>
  <c r="G209" i="15" s="1"/>
  <c r="G210" i="15" s="1"/>
  <c r="G211" i="15" s="1"/>
  <c r="G212" i="15" s="1"/>
  <c r="G213" i="15" s="1"/>
  <c r="G214" i="15" s="1"/>
  <c r="G215" i="15" s="1"/>
  <c r="G216" i="15" s="1"/>
  <c r="G217" i="15" s="1"/>
  <c r="G218" i="15" s="1"/>
  <c r="G219" i="15" s="1"/>
  <c r="G220" i="15" s="1"/>
  <c r="G221" i="15" s="1"/>
  <c r="G222" i="15" s="1"/>
  <c r="G223" i="15" s="1"/>
  <c r="G224" i="15" s="1"/>
  <c r="G225" i="15" s="1"/>
  <c r="G226" i="15" s="1"/>
  <c r="G227" i="15" s="1"/>
  <c r="G228" i="15" s="1"/>
  <c r="G229" i="15" s="1"/>
  <c r="G230" i="15" s="1"/>
  <c r="G231" i="15" s="1"/>
  <c r="G232" i="15" s="1"/>
  <c r="G233" i="15" s="1"/>
  <c r="G234" i="15" s="1"/>
  <c r="G235" i="15" s="1"/>
  <c r="G236" i="15" s="1"/>
  <c r="G237" i="15" s="1"/>
  <c r="G238" i="15" s="1"/>
  <c r="G239" i="15" s="1"/>
  <c r="G240" i="15" s="1"/>
  <c r="G241" i="15" s="1"/>
  <c r="G242" i="15" s="1"/>
  <c r="G243" i="15" s="1"/>
  <c r="G244" i="15" s="1"/>
  <c r="G245" i="15" s="1"/>
  <c r="G246" i="15" s="1"/>
  <c r="G247" i="15" s="1"/>
  <c r="G248" i="15" s="1"/>
  <c r="G249" i="15" s="1"/>
  <c r="G250" i="15" s="1"/>
  <c r="G251" i="15" s="1"/>
  <c r="G252" i="15" s="1"/>
  <c r="G253" i="15" s="1"/>
  <c r="G254" i="15" s="1"/>
  <c r="G255" i="15" s="1"/>
  <c r="G256" i="15" s="1"/>
  <c r="G257" i="15" s="1"/>
  <c r="G258" i="15" s="1"/>
  <c r="G259" i="15" s="1"/>
  <c r="G260" i="15" s="1"/>
  <c r="G261" i="15" s="1"/>
  <c r="G262" i="15" s="1"/>
  <c r="G263" i="15" s="1"/>
  <c r="G264" i="15" s="1"/>
  <c r="G265" i="15" s="1"/>
  <c r="G266" i="15" s="1"/>
  <c r="G267" i="15" s="1"/>
  <c r="G268" i="15" s="1"/>
  <c r="G269" i="15" s="1"/>
  <c r="G270" i="15" s="1"/>
  <c r="G271" i="15" s="1"/>
  <c r="G272" i="15" s="1"/>
  <c r="G273" i="15" s="1"/>
  <c r="G274" i="15" s="1"/>
  <c r="G275" i="15" s="1"/>
  <c r="G276" i="15" s="1"/>
  <c r="G277" i="15" s="1"/>
  <c r="G278" i="15" s="1"/>
  <c r="G279" i="15" s="1"/>
  <c r="G280" i="15" s="1"/>
  <c r="G281" i="15" s="1"/>
  <c r="G282" i="15" s="1"/>
  <c r="G283" i="15" s="1"/>
  <c r="G284" i="15" s="1"/>
  <c r="G285" i="15" s="1"/>
  <c r="G286" i="15" s="1"/>
  <c r="G287" i="15" s="1"/>
  <c r="G288" i="15" s="1"/>
  <c r="G289" i="15" s="1"/>
  <c r="G290" i="15" s="1"/>
  <c r="G291" i="15" s="1"/>
  <c r="G292" i="15" s="1"/>
  <c r="G293" i="15" s="1"/>
  <c r="G294" i="15" s="1"/>
  <c r="G295" i="15" s="1"/>
  <c r="G296" i="15" s="1"/>
  <c r="G297" i="15" s="1"/>
  <c r="G298" i="15" s="1"/>
  <c r="G299" i="15" s="1"/>
  <c r="G300" i="15" s="1"/>
  <c r="G301" i="15" s="1"/>
  <c r="G302" i="15" s="1"/>
  <c r="G303" i="15" s="1"/>
  <c r="G304" i="15" s="1"/>
  <c r="G305" i="15" s="1"/>
  <c r="G306" i="15" s="1"/>
  <c r="G307" i="15" s="1"/>
  <c r="G308" i="15" s="1"/>
  <c r="G309" i="15" s="1"/>
  <c r="G310" i="15" s="1"/>
  <c r="G311" i="15" s="1"/>
  <c r="G312" i="15" s="1"/>
  <c r="G313" i="15" s="1"/>
  <c r="G314" i="15" s="1"/>
  <c r="G315" i="15" s="1"/>
  <c r="G316" i="15" s="1"/>
  <c r="G317" i="15" s="1"/>
  <c r="G318" i="15" s="1"/>
  <c r="G319" i="15" s="1"/>
  <c r="G320" i="15" s="1"/>
  <c r="G321" i="15" s="1"/>
  <c r="G322" i="15" s="1"/>
  <c r="G323" i="15" s="1"/>
  <c r="G324" i="15" s="1"/>
  <c r="G325" i="15" s="1"/>
  <c r="G326" i="15" s="1"/>
  <c r="G327" i="15" s="1"/>
  <c r="G328" i="15" s="1"/>
  <c r="G329" i="15" s="1"/>
  <c r="G330" i="15" s="1"/>
  <c r="G331" i="15" s="1"/>
  <c r="G332" i="15" s="1"/>
  <c r="G333" i="15" s="1"/>
  <c r="G334" i="15" s="1"/>
  <c r="G335" i="15" s="1"/>
  <c r="G336" i="15" s="1"/>
  <c r="G337" i="15" s="1"/>
  <c r="G338" i="15" s="1"/>
  <c r="G339" i="15" s="1"/>
  <c r="G340" i="15" s="1"/>
  <c r="G341" i="15" s="1"/>
  <c r="G342" i="15" s="1"/>
  <c r="G343" i="15" s="1"/>
  <c r="G344" i="15" s="1"/>
  <c r="G345" i="15" s="1"/>
  <c r="G346" i="15" s="1"/>
  <c r="G347" i="15" s="1"/>
  <c r="G348" i="15" s="1"/>
  <c r="G349" i="15" s="1"/>
  <c r="G350" i="15" s="1"/>
  <c r="G351" i="15" s="1"/>
  <c r="G352" i="15" s="1"/>
  <c r="G353" i="15" s="1"/>
  <c r="G354" i="15" s="1"/>
  <c r="G355" i="15" s="1"/>
  <c r="G356" i="15" s="1"/>
  <c r="G357" i="15" s="1"/>
  <c r="G358" i="15" s="1"/>
  <c r="G359" i="15" s="1"/>
  <c r="G360" i="15" s="1"/>
  <c r="G361" i="15" s="1"/>
  <c r="G362" i="15" s="1"/>
  <c r="G363" i="15" s="1"/>
  <c r="G364" i="15" s="1"/>
  <c r="G365" i="15" s="1"/>
  <c r="G366" i="15" s="1"/>
  <c r="G367" i="15" s="1"/>
  <c r="G368" i="15" s="1"/>
  <c r="G369" i="15" s="1"/>
  <c r="G370" i="15" s="1"/>
  <c r="G371" i="15" s="1"/>
  <c r="G372" i="15" s="1"/>
  <c r="G373" i="15" s="1"/>
  <c r="G374" i="15" s="1"/>
  <c r="G375" i="15" s="1"/>
  <c r="G376" i="15" s="1"/>
  <c r="G377" i="15" s="1"/>
  <c r="G378" i="15" s="1"/>
  <c r="G379" i="15" s="1"/>
  <c r="G380" i="15" s="1"/>
  <c r="G381" i="15" s="1"/>
  <c r="G382" i="15" s="1"/>
  <c r="G383" i="15" s="1"/>
  <c r="G384" i="15" s="1"/>
  <c r="G385" i="15" s="1"/>
  <c r="G386" i="15" s="1"/>
  <c r="G387" i="15" s="1"/>
  <c r="G388" i="15" s="1"/>
  <c r="G389" i="15" s="1"/>
  <c r="G390" i="15" s="1"/>
  <c r="G391" i="15" s="1"/>
  <c r="G392" i="15" s="1"/>
  <c r="G393" i="15" s="1"/>
  <c r="G394" i="15" s="1"/>
  <c r="G395" i="15" s="1"/>
  <c r="G396" i="15" s="1"/>
  <c r="G397" i="15" s="1"/>
  <c r="G398" i="15" s="1"/>
  <c r="G399" i="15" s="1"/>
  <c r="G400" i="15" s="1"/>
  <c r="G401" i="15" s="1"/>
  <c r="G402" i="15" s="1"/>
  <c r="G403" i="15" s="1"/>
  <c r="G404" i="15" s="1"/>
  <c r="G405" i="15" s="1"/>
  <c r="G406" i="15" s="1"/>
  <c r="G407" i="15" s="1"/>
  <c r="G408" i="15" s="1"/>
  <c r="G409" i="15" s="1"/>
  <c r="G410" i="15" s="1"/>
  <c r="G411" i="15" s="1"/>
  <c r="G412" i="15" s="1"/>
  <c r="G413" i="15" s="1"/>
  <c r="G414" i="15" s="1"/>
  <c r="G415" i="15" s="1"/>
  <c r="G416" i="15" s="1"/>
  <c r="G417" i="15" s="1"/>
  <c r="G418" i="15" s="1"/>
  <c r="G419" i="15" s="1"/>
  <c r="G420" i="15" s="1"/>
  <c r="G421" i="15" s="1"/>
  <c r="G422" i="15" s="1"/>
  <c r="G423" i="15" s="1"/>
  <c r="G424" i="15" s="1"/>
  <c r="G425" i="15" s="1"/>
  <c r="G426" i="15" s="1"/>
  <c r="G427" i="15" s="1"/>
  <c r="G428" i="15" s="1"/>
  <c r="G429" i="15" s="1"/>
  <c r="G430" i="15" s="1"/>
  <c r="G431" i="15" s="1"/>
  <c r="G432" i="15" s="1"/>
  <c r="G433" i="15" s="1"/>
  <c r="G434" i="15" s="1"/>
  <c r="G435" i="15" s="1"/>
  <c r="G436" i="15" s="1"/>
  <c r="G437" i="15" s="1"/>
  <c r="G438" i="15" s="1"/>
  <c r="G439" i="15" s="1"/>
  <c r="G440" i="15" s="1"/>
  <c r="G441" i="15" s="1"/>
  <c r="G442" i="15" s="1"/>
  <c r="G443" i="15" s="1"/>
  <c r="G444" i="15" s="1"/>
  <c r="G445" i="15" s="1"/>
  <c r="G446" i="15" s="1"/>
  <c r="G447" i="15" s="1"/>
  <c r="G448" i="15" s="1"/>
  <c r="G449" i="15" s="1"/>
  <c r="G450" i="15" s="1"/>
  <c r="G451" i="15" s="1"/>
  <c r="G452" i="15" s="1"/>
  <c r="G453" i="15" s="1"/>
  <c r="G454" i="15" s="1"/>
  <c r="G455" i="15" s="1"/>
  <c r="G456" i="15" s="1"/>
  <c r="G457" i="15" s="1"/>
  <c r="G458" i="15" s="1"/>
  <c r="G459" i="15" s="1"/>
  <c r="G460" i="15" s="1"/>
  <c r="G461" i="15" s="1"/>
  <c r="G462" i="15" s="1"/>
  <c r="G463" i="15" s="1"/>
  <c r="G464" i="15" s="1"/>
  <c r="G465" i="15" s="1"/>
  <c r="G466" i="15" s="1"/>
  <c r="G467" i="15" s="1"/>
  <c r="G468" i="15" s="1"/>
  <c r="G469" i="15" s="1"/>
  <c r="G470" i="15" s="1"/>
  <c r="G471" i="15" s="1"/>
  <c r="G472" i="15" s="1"/>
  <c r="G473" i="15" s="1"/>
  <c r="G474" i="15" s="1"/>
  <c r="G475" i="15" s="1"/>
  <c r="G476" i="15" s="1"/>
  <c r="G477" i="15" s="1"/>
  <c r="G478" i="15" s="1"/>
  <c r="G479" i="15" s="1"/>
  <c r="G480" i="15" s="1"/>
  <c r="G481" i="15" s="1"/>
  <c r="G482" i="15" s="1"/>
  <c r="G483" i="15" s="1"/>
  <c r="G484" i="15" s="1"/>
  <c r="G485" i="15" s="1"/>
  <c r="G486" i="15" s="1"/>
  <c r="G487" i="15" s="1"/>
  <c r="G488" i="15" s="1"/>
  <c r="G489" i="15" s="1"/>
  <c r="G490" i="15" s="1"/>
  <c r="G491" i="15" s="1"/>
  <c r="G492" i="15" s="1"/>
  <c r="G493" i="15" s="1"/>
  <c r="G494" i="15" s="1"/>
  <c r="G495" i="15" s="1"/>
  <c r="G496" i="15" s="1"/>
  <c r="G497" i="15" s="1"/>
  <c r="G498" i="15" s="1"/>
  <c r="G499" i="15" s="1"/>
  <c r="G500" i="15" s="1"/>
  <c r="G501" i="15" s="1"/>
  <c r="G502" i="15" s="1"/>
  <c r="G503" i="15" s="1"/>
  <c r="G504" i="15" s="1"/>
  <c r="G505" i="15" s="1"/>
  <c r="G506" i="15" s="1"/>
  <c r="G507" i="15" s="1"/>
  <c r="G508" i="15" s="1"/>
  <c r="G509" i="15" s="1"/>
  <c r="G510" i="15" s="1"/>
  <c r="G511" i="15" s="1"/>
  <c r="G512" i="15" s="1"/>
  <c r="G513" i="15" s="1"/>
  <c r="G514" i="15" s="1"/>
  <c r="G515" i="15" s="1"/>
  <c r="G516" i="15" s="1"/>
  <c r="G517" i="15" s="1"/>
  <c r="G518" i="15" s="1"/>
  <c r="G519" i="15" s="1"/>
  <c r="G520" i="15" s="1"/>
  <c r="G521" i="15" s="1"/>
  <c r="G522" i="15" s="1"/>
  <c r="G523" i="15" s="1"/>
  <c r="G524" i="15" s="1"/>
  <c r="G525" i="15" s="1"/>
  <c r="G526" i="15" s="1"/>
  <c r="G527" i="15" s="1"/>
  <c r="F2" i="15"/>
  <c r="E2" i="15"/>
  <c r="E3" i="15" s="1"/>
  <c r="E4" i="15" s="1"/>
  <c r="E5" i="15" s="1"/>
  <c r="E6" i="15" s="1"/>
  <c r="E7" i="15" s="1"/>
  <c r="E8" i="15" s="1"/>
  <c r="E9" i="15" s="1"/>
  <c r="E10" i="15" s="1"/>
  <c r="E11" i="15" s="1"/>
  <c r="E12" i="15" s="1"/>
  <c r="E13" i="15" s="1"/>
  <c r="E14" i="15" s="1"/>
  <c r="E15" i="15" s="1"/>
  <c r="E16" i="15" s="1"/>
  <c r="E17" i="15" s="1"/>
  <c r="E18" i="15" s="1"/>
  <c r="E19" i="15" s="1"/>
  <c r="E20" i="15" s="1"/>
  <c r="E21" i="15" s="1"/>
  <c r="E22" i="15" s="1"/>
  <c r="E23" i="15" s="1"/>
  <c r="E24" i="15" s="1"/>
  <c r="E25" i="15" s="1"/>
  <c r="E26" i="15" s="1"/>
  <c r="E27" i="15" s="1"/>
  <c r="E28" i="15" s="1"/>
  <c r="E29" i="15" s="1"/>
  <c r="E30" i="15" s="1"/>
  <c r="E31" i="15" s="1"/>
  <c r="E32" i="15" s="1"/>
  <c r="E33" i="15" s="1"/>
  <c r="E34" i="15" s="1"/>
  <c r="E35" i="15" s="1"/>
  <c r="E36" i="15" s="1"/>
  <c r="E37" i="15" s="1"/>
  <c r="E38" i="15" s="1"/>
  <c r="E39" i="15" s="1"/>
  <c r="E40" i="15" s="1"/>
  <c r="E41" i="15" s="1"/>
  <c r="E42" i="15" s="1"/>
  <c r="E43" i="15" s="1"/>
  <c r="E44" i="15" s="1"/>
  <c r="E45" i="15" s="1"/>
  <c r="E46" i="15" s="1"/>
  <c r="E47" i="15" s="1"/>
  <c r="E48" i="15" s="1"/>
  <c r="E49" i="15" s="1"/>
  <c r="E50" i="15" s="1"/>
  <c r="E51" i="15" s="1"/>
  <c r="E52" i="15" s="1"/>
  <c r="E53" i="15" s="1"/>
  <c r="E54" i="15" s="1"/>
  <c r="E55" i="15" s="1"/>
  <c r="E56" i="15" s="1"/>
  <c r="E57" i="15" s="1"/>
  <c r="E58" i="15" s="1"/>
  <c r="E59" i="15" s="1"/>
  <c r="E60" i="15" s="1"/>
  <c r="E61" i="15" s="1"/>
  <c r="E62" i="15" s="1"/>
  <c r="E63" i="15" s="1"/>
  <c r="E64" i="15" s="1"/>
  <c r="E65" i="15" s="1"/>
  <c r="E66" i="15" s="1"/>
  <c r="E67" i="15" s="1"/>
  <c r="E68" i="15" s="1"/>
  <c r="E69" i="15" s="1"/>
  <c r="E70" i="15" s="1"/>
  <c r="E71" i="15" s="1"/>
  <c r="E72" i="15" s="1"/>
  <c r="E73" i="15" s="1"/>
  <c r="E74" i="15" s="1"/>
  <c r="E75" i="15" s="1"/>
  <c r="E76" i="15" s="1"/>
  <c r="E77" i="15" s="1"/>
  <c r="E78" i="15" s="1"/>
  <c r="E79" i="15" s="1"/>
  <c r="E80" i="15" s="1"/>
  <c r="E81" i="15" s="1"/>
  <c r="E82" i="15" s="1"/>
  <c r="E83" i="15" s="1"/>
  <c r="E84" i="15" s="1"/>
  <c r="E85" i="15" s="1"/>
  <c r="E86" i="15" s="1"/>
  <c r="E87" i="15" s="1"/>
  <c r="E88" i="15" s="1"/>
  <c r="E89" i="15" s="1"/>
  <c r="E90" i="15" s="1"/>
  <c r="E91" i="15" s="1"/>
  <c r="E92" i="15" s="1"/>
  <c r="E93" i="15" s="1"/>
  <c r="E94" i="15" s="1"/>
  <c r="E95" i="15" s="1"/>
  <c r="E96" i="15" s="1"/>
  <c r="E97" i="15" s="1"/>
  <c r="E98" i="15" s="1"/>
  <c r="E99" i="15" s="1"/>
  <c r="E100" i="15" s="1"/>
  <c r="E101" i="15" s="1"/>
  <c r="E102" i="15" s="1"/>
  <c r="E103" i="15" s="1"/>
  <c r="E104" i="15" s="1"/>
  <c r="E105" i="15" s="1"/>
  <c r="E106" i="15" s="1"/>
  <c r="E107" i="15" s="1"/>
  <c r="E108" i="15" s="1"/>
  <c r="E109" i="15" s="1"/>
  <c r="E110" i="15" s="1"/>
  <c r="E111" i="15" s="1"/>
  <c r="E112" i="15" s="1"/>
  <c r="E113" i="15" s="1"/>
  <c r="E114" i="15" s="1"/>
  <c r="E115" i="15" s="1"/>
  <c r="E116" i="15" s="1"/>
  <c r="E117" i="15" s="1"/>
  <c r="E118" i="15" s="1"/>
  <c r="E119" i="15" s="1"/>
  <c r="E120" i="15" s="1"/>
  <c r="E121" i="15" s="1"/>
  <c r="E122" i="15" s="1"/>
  <c r="E123" i="15" s="1"/>
  <c r="E124" i="15" s="1"/>
  <c r="E125" i="15" s="1"/>
  <c r="E126" i="15" s="1"/>
  <c r="E127" i="15" s="1"/>
  <c r="E128" i="15" s="1"/>
  <c r="E129" i="15" s="1"/>
  <c r="E130" i="15" s="1"/>
  <c r="E131" i="15" s="1"/>
  <c r="E132" i="15" s="1"/>
  <c r="E133" i="15" s="1"/>
  <c r="E134" i="15" s="1"/>
  <c r="E135" i="15" s="1"/>
  <c r="E136" i="15" s="1"/>
  <c r="E137" i="15" s="1"/>
  <c r="E138" i="15" s="1"/>
  <c r="E139" i="15" s="1"/>
  <c r="E140" i="15" s="1"/>
  <c r="E141" i="15" s="1"/>
  <c r="E142" i="15" s="1"/>
  <c r="E143" i="15" s="1"/>
  <c r="E144" i="15" s="1"/>
  <c r="E145" i="15" s="1"/>
  <c r="E146" i="15" s="1"/>
  <c r="E147" i="15" s="1"/>
  <c r="E148" i="15" s="1"/>
  <c r="E149" i="15" s="1"/>
  <c r="E150" i="15" s="1"/>
  <c r="E151" i="15" s="1"/>
  <c r="E152" i="15" s="1"/>
  <c r="E153" i="15" s="1"/>
  <c r="E154" i="15" s="1"/>
  <c r="E155" i="15" s="1"/>
  <c r="E156" i="15" s="1"/>
  <c r="E157" i="15" s="1"/>
  <c r="E158" i="15" s="1"/>
  <c r="E159" i="15" s="1"/>
  <c r="E160" i="15" s="1"/>
  <c r="E161" i="15" s="1"/>
  <c r="E162" i="15" s="1"/>
  <c r="E163" i="15" s="1"/>
  <c r="E164" i="15" s="1"/>
  <c r="E165" i="15" s="1"/>
  <c r="E166" i="15" s="1"/>
  <c r="E167" i="15" s="1"/>
  <c r="E168" i="15" s="1"/>
  <c r="E169" i="15" s="1"/>
  <c r="E170" i="15" s="1"/>
  <c r="E171" i="15" s="1"/>
  <c r="E172" i="15" s="1"/>
  <c r="E173" i="15" s="1"/>
  <c r="E174" i="15" s="1"/>
  <c r="E175" i="15" s="1"/>
  <c r="E176" i="15" s="1"/>
  <c r="E177" i="15" s="1"/>
  <c r="E178" i="15" s="1"/>
  <c r="E179" i="15" s="1"/>
  <c r="E180" i="15" s="1"/>
  <c r="E181" i="15" s="1"/>
  <c r="E182" i="15" s="1"/>
  <c r="E183" i="15" s="1"/>
  <c r="E184" i="15" s="1"/>
  <c r="E185" i="15" s="1"/>
  <c r="E186" i="15" s="1"/>
  <c r="E187" i="15" s="1"/>
  <c r="E188" i="15" s="1"/>
  <c r="E189" i="15" s="1"/>
  <c r="E190" i="15" s="1"/>
  <c r="E191" i="15" s="1"/>
  <c r="E192" i="15" s="1"/>
  <c r="E193" i="15" s="1"/>
  <c r="E194" i="15" s="1"/>
  <c r="E195" i="15" s="1"/>
  <c r="E196" i="15" s="1"/>
  <c r="E197" i="15" s="1"/>
  <c r="E198" i="15" s="1"/>
  <c r="E199" i="15" s="1"/>
  <c r="E200" i="15" s="1"/>
  <c r="E201" i="15" s="1"/>
  <c r="E202" i="15" s="1"/>
  <c r="E203" i="15" s="1"/>
  <c r="E204" i="15" s="1"/>
  <c r="E205" i="15" s="1"/>
  <c r="E206" i="15" s="1"/>
  <c r="E207" i="15" s="1"/>
  <c r="E208" i="15" s="1"/>
  <c r="E209" i="15" s="1"/>
  <c r="E210" i="15" s="1"/>
  <c r="E211" i="15" s="1"/>
  <c r="E212" i="15" s="1"/>
  <c r="E213" i="15" s="1"/>
  <c r="E214" i="15" s="1"/>
  <c r="E215" i="15" s="1"/>
  <c r="E216" i="15" s="1"/>
  <c r="E217" i="15" s="1"/>
  <c r="E218" i="15" s="1"/>
  <c r="E219" i="15" s="1"/>
  <c r="E220" i="15" s="1"/>
  <c r="E221" i="15" s="1"/>
  <c r="E222" i="15" s="1"/>
  <c r="E223" i="15" s="1"/>
  <c r="E224" i="15" s="1"/>
  <c r="E225" i="15" s="1"/>
  <c r="E226" i="15" s="1"/>
  <c r="E227" i="15" s="1"/>
  <c r="E228" i="15" s="1"/>
  <c r="E229" i="15" s="1"/>
  <c r="E230" i="15" s="1"/>
  <c r="E231" i="15" s="1"/>
  <c r="E232" i="15" s="1"/>
  <c r="E233" i="15" s="1"/>
  <c r="E234" i="15" s="1"/>
  <c r="E235" i="15" s="1"/>
  <c r="E236" i="15" s="1"/>
  <c r="E237" i="15" s="1"/>
  <c r="E238" i="15" s="1"/>
  <c r="E239" i="15" s="1"/>
  <c r="E240" i="15" s="1"/>
  <c r="E241" i="15" s="1"/>
  <c r="E242" i="15" s="1"/>
  <c r="E243" i="15" s="1"/>
  <c r="E244" i="15" s="1"/>
  <c r="E245" i="15" s="1"/>
  <c r="E246" i="15" s="1"/>
  <c r="E247" i="15" s="1"/>
  <c r="E248" i="15" s="1"/>
  <c r="E249" i="15" s="1"/>
  <c r="E250" i="15" s="1"/>
  <c r="E251" i="15" s="1"/>
  <c r="E252" i="15" s="1"/>
  <c r="E253" i="15" s="1"/>
  <c r="E254" i="15" s="1"/>
  <c r="E255" i="15" s="1"/>
  <c r="E256" i="15" s="1"/>
  <c r="E257" i="15" s="1"/>
  <c r="E258" i="15" s="1"/>
  <c r="E259" i="15" s="1"/>
  <c r="E260" i="15" s="1"/>
  <c r="E261" i="15" s="1"/>
  <c r="E262" i="15" s="1"/>
  <c r="E263" i="15" s="1"/>
  <c r="E264" i="15" s="1"/>
  <c r="E265" i="15" s="1"/>
  <c r="E266" i="15" s="1"/>
  <c r="E267" i="15" s="1"/>
  <c r="E268" i="15" s="1"/>
  <c r="E269" i="15" s="1"/>
  <c r="E270" i="15" s="1"/>
  <c r="E271" i="15" s="1"/>
  <c r="E272" i="15" s="1"/>
  <c r="E273" i="15" s="1"/>
  <c r="E274" i="15" s="1"/>
  <c r="E275" i="15" s="1"/>
  <c r="E276" i="15" s="1"/>
  <c r="E277" i="15" s="1"/>
  <c r="E278" i="15" s="1"/>
  <c r="E279" i="15" s="1"/>
  <c r="E280" i="15" s="1"/>
  <c r="E281" i="15" s="1"/>
  <c r="E282" i="15" s="1"/>
  <c r="E283" i="15" s="1"/>
  <c r="E284" i="15" s="1"/>
  <c r="E285" i="15" s="1"/>
  <c r="E286" i="15" s="1"/>
  <c r="E287" i="15" s="1"/>
  <c r="E288" i="15" s="1"/>
  <c r="E289" i="15" s="1"/>
  <c r="E290" i="15" s="1"/>
  <c r="E291" i="15" s="1"/>
  <c r="E292" i="15" s="1"/>
  <c r="E293" i="15" s="1"/>
  <c r="E294" i="15" s="1"/>
  <c r="E295" i="15" s="1"/>
  <c r="E296" i="15" s="1"/>
  <c r="E297" i="15" s="1"/>
  <c r="E298" i="15" s="1"/>
  <c r="E299" i="15" s="1"/>
  <c r="E300" i="15" s="1"/>
  <c r="E301" i="15" s="1"/>
  <c r="E302" i="15" s="1"/>
  <c r="E303" i="15" s="1"/>
  <c r="E304" i="15" s="1"/>
  <c r="E305" i="15" s="1"/>
  <c r="E306" i="15" s="1"/>
  <c r="E307" i="15" s="1"/>
  <c r="E308" i="15" s="1"/>
  <c r="E309" i="15" s="1"/>
  <c r="E310" i="15" s="1"/>
  <c r="E311" i="15" s="1"/>
  <c r="E312" i="15" s="1"/>
  <c r="E313" i="15" s="1"/>
  <c r="E314" i="15" s="1"/>
  <c r="E315" i="15" s="1"/>
  <c r="E316" i="15" s="1"/>
  <c r="E317" i="15" s="1"/>
  <c r="E318" i="15" s="1"/>
  <c r="E319" i="15" s="1"/>
  <c r="E320" i="15" s="1"/>
  <c r="E321" i="15" s="1"/>
  <c r="E322" i="15" s="1"/>
  <c r="E323" i="15" s="1"/>
  <c r="E324" i="15" s="1"/>
  <c r="E325" i="15" s="1"/>
  <c r="E326" i="15" s="1"/>
  <c r="E327" i="15" s="1"/>
  <c r="E328" i="15" s="1"/>
  <c r="E329" i="15" s="1"/>
  <c r="E330" i="15" s="1"/>
  <c r="E331" i="15" s="1"/>
  <c r="E332" i="15" s="1"/>
  <c r="E333" i="15" s="1"/>
  <c r="E334" i="15" s="1"/>
  <c r="E335" i="15" s="1"/>
  <c r="E336" i="15" s="1"/>
  <c r="E337" i="15" s="1"/>
  <c r="E338" i="15" s="1"/>
  <c r="E339" i="15" s="1"/>
  <c r="E340" i="15" s="1"/>
  <c r="E341" i="15" s="1"/>
  <c r="E342" i="15" s="1"/>
  <c r="E343" i="15" s="1"/>
  <c r="E344" i="15" s="1"/>
  <c r="E345" i="15" s="1"/>
  <c r="E346" i="15" s="1"/>
  <c r="E347" i="15" s="1"/>
  <c r="E348" i="15" s="1"/>
  <c r="E349" i="15" s="1"/>
  <c r="E350" i="15" s="1"/>
  <c r="E351" i="15" s="1"/>
  <c r="E352" i="15" s="1"/>
  <c r="E353" i="15" s="1"/>
  <c r="E354" i="15" s="1"/>
  <c r="E355" i="15" s="1"/>
  <c r="E356" i="15" s="1"/>
  <c r="E357" i="15" s="1"/>
  <c r="E358" i="15" s="1"/>
  <c r="E359" i="15" s="1"/>
  <c r="E360" i="15" s="1"/>
  <c r="E361" i="15" s="1"/>
  <c r="E362" i="15" s="1"/>
  <c r="E363" i="15" s="1"/>
  <c r="E364" i="15" s="1"/>
  <c r="E365" i="15" s="1"/>
  <c r="E366" i="15" s="1"/>
  <c r="E367" i="15" s="1"/>
  <c r="E368" i="15" s="1"/>
  <c r="E369" i="15" s="1"/>
  <c r="E370" i="15" s="1"/>
  <c r="E371" i="15" s="1"/>
  <c r="E372" i="15" s="1"/>
  <c r="E373" i="15" s="1"/>
  <c r="E374" i="15" s="1"/>
  <c r="E375" i="15" s="1"/>
  <c r="E376" i="15" s="1"/>
  <c r="E377" i="15" s="1"/>
  <c r="E378" i="15" s="1"/>
  <c r="E379" i="15" s="1"/>
  <c r="E380" i="15" s="1"/>
  <c r="E381" i="15" s="1"/>
  <c r="E382" i="15" s="1"/>
  <c r="E383" i="15" s="1"/>
  <c r="E384" i="15" s="1"/>
  <c r="E385" i="15" s="1"/>
  <c r="E386" i="15" s="1"/>
  <c r="E387" i="15" s="1"/>
  <c r="E388" i="15" s="1"/>
  <c r="E389" i="15" s="1"/>
  <c r="E390" i="15" s="1"/>
  <c r="E391" i="15" s="1"/>
  <c r="E392" i="15" s="1"/>
  <c r="E393" i="15" s="1"/>
  <c r="E394" i="15" s="1"/>
  <c r="E395" i="15" s="1"/>
  <c r="E396" i="15" s="1"/>
  <c r="E397" i="15" s="1"/>
  <c r="E398" i="15" s="1"/>
  <c r="E399" i="15" s="1"/>
  <c r="E400" i="15" s="1"/>
  <c r="E401" i="15" s="1"/>
  <c r="E402" i="15" s="1"/>
  <c r="E403" i="15" s="1"/>
  <c r="E404" i="15" s="1"/>
  <c r="E405" i="15" s="1"/>
  <c r="E406" i="15" s="1"/>
  <c r="E407" i="15" s="1"/>
  <c r="E408" i="15" s="1"/>
  <c r="E409" i="15" s="1"/>
  <c r="E410" i="15" s="1"/>
  <c r="E411" i="15" s="1"/>
  <c r="E412" i="15" s="1"/>
  <c r="E413" i="15" s="1"/>
  <c r="E414" i="15" s="1"/>
  <c r="E415" i="15" s="1"/>
  <c r="E416" i="15" s="1"/>
  <c r="E417" i="15" s="1"/>
  <c r="E418" i="15" s="1"/>
  <c r="E419" i="15" s="1"/>
  <c r="E420" i="15" s="1"/>
  <c r="E421" i="15" s="1"/>
  <c r="E422" i="15" s="1"/>
  <c r="E423" i="15" s="1"/>
  <c r="E424" i="15" s="1"/>
  <c r="E425" i="15" s="1"/>
  <c r="E426" i="15" s="1"/>
  <c r="E427" i="15" s="1"/>
  <c r="E428" i="15" s="1"/>
  <c r="E429" i="15" s="1"/>
  <c r="E430" i="15" s="1"/>
  <c r="E431" i="15" s="1"/>
  <c r="E432" i="15" s="1"/>
  <c r="E433" i="15" s="1"/>
  <c r="E434" i="15" s="1"/>
  <c r="E435" i="15" s="1"/>
  <c r="E436" i="15" s="1"/>
  <c r="E437" i="15" s="1"/>
  <c r="E438" i="15" s="1"/>
  <c r="E439" i="15" s="1"/>
  <c r="E440" i="15" s="1"/>
  <c r="E441" i="15" s="1"/>
  <c r="E442" i="15" s="1"/>
  <c r="E443" i="15" s="1"/>
  <c r="E444" i="15" s="1"/>
  <c r="E445" i="15" s="1"/>
  <c r="E446" i="15" s="1"/>
  <c r="E447" i="15" s="1"/>
  <c r="E448" i="15" s="1"/>
  <c r="E449" i="15" s="1"/>
  <c r="E450" i="15" s="1"/>
  <c r="E451" i="15" s="1"/>
  <c r="E452" i="15" s="1"/>
  <c r="E453" i="15" s="1"/>
  <c r="E454" i="15" s="1"/>
  <c r="E455" i="15" s="1"/>
  <c r="E456" i="15" s="1"/>
  <c r="E457" i="15" s="1"/>
  <c r="E458" i="15" s="1"/>
  <c r="E459" i="15" s="1"/>
  <c r="E460" i="15" s="1"/>
  <c r="E461" i="15" s="1"/>
  <c r="E462" i="15" s="1"/>
  <c r="E463" i="15" s="1"/>
  <c r="E464" i="15" s="1"/>
  <c r="E465" i="15" s="1"/>
  <c r="E466" i="15" s="1"/>
  <c r="E467" i="15" s="1"/>
  <c r="E468" i="15" s="1"/>
  <c r="E469" i="15" s="1"/>
  <c r="E470" i="15" s="1"/>
  <c r="E471" i="15" s="1"/>
  <c r="E472" i="15" s="1"/>
  <c r="E473" i="15" s="1"/>
  <c r="E474" i="15" s="1"/>
  <c r="E475" i="15" s="1"/>
  <c r="E476" i="15" s="1"/>
  <c r="E477" i="15" s="1"/>
  <c r="E478" i="15" s="1"/>
  <c r="E479" i="15" s="1"/>
  <c r="E480" i="15" s="1"/>
  <c r="E481" i="15" s="1"/>
  <c r="E482" i="15" s="1"/>
  <c r="E483" i="15" s="1"/>
  <c r="E484" i="15" s="1"/>
  <c r="E485" i="15" s="1"/>
  <c r="E486" i="15" s="1"/>
  <c r="E487" i="15" s="1"/>
  <c r="E488" i="15" s="1"/>
  <c r="E489" i="15" s="1"/>
  <c r="E490" i="15" s="1"/>
  <c r="E491" i="15" s="1"/>
  <c r="E492" i="15" s="1"/>
  <c r="E493" i="15" s="1"/>
  <c r="E494" i="15" s="1"/>
  <c r="E495" i="15" s="1"/>
  <c r="E496" i="15" s="1"/>
  <c r="E497" i="15" s="1"/>
  <c r="E498" i="15" s="1"/>
  <c r="E499" i="15" s="1"/>
  <c r="E500" i="15" s="1"/>
  <c r="E501" i="15" s="1"/>
  <c r="E502" i="15" s="1"/>
  <c r="E503" i="15" s="1"/>
  <c r="E504" i="15" s="1"/>
  <c r="E505" i="15" s="1"/>
  <c r="E506" i="15" s="1"/>
  <c r="E507" i="15" s="1"/>
  <c r="E508" i="15" s="1"/>
  <c r="E509" i="15" s="1"/>
  <c r="E510" i="15" s="1"/>
  <c r="E511" i="15" s="1"/>
  <c r="E512" i="15" s="1"/>
  <c r="E513" i="15" s="1"/>
  <c r="E514" i="15" s="1"/>
  <c r="E515" i="15" s="1"/>
  <c r="E516" i="15" s="1"/>
  <c r="E517" i="15" s="1"/>
  <c r="E518" i="15" s="1"/>
  <c r="E519" i="15" s="1"/>
  <c r="E520" i="15" s="1"/>
  <c r="E521" i="15" s="1"/>
  <c r="E522" i="15" s="1"/>
  <c r="E523" i="15" s="1"/>
  <c r="E524" i="15" s="1"/>
  <c r="E525" i="15" s="1"/>
  <c r="E526" i="15" s="1"/>
  <c r="E527" i="15" s="1"/>
  <c r="D2" i="15"/>
  <c r="D3" i="15" s="1"/>
  <c r="D4" i="15" s="1"/>
  <c r="D5" i="15" s="1"/>
  <c r="D6" i="15" s="1"/>
  <c r="D7" i="15" s="1"/>
  <c r="D8" i="15" s="1"/>
  <c r="D9" i="15" s="1"/>
  <c r="D10" i="15" s="1"/>
  <c r="D11" i="15" s="1"/>
  <c r="D12" i="15" s="1"/>
  <c r="D13" i="15" s="1"/>
  <c r="D14" i="15" s="1"/>
  <c r="D15" i="15" s="1"/>
  <c r="D16" i="15" s="1"/>
  <c r="D17" i="15" s="1"/>
  <c r="D18" i="15" s="1"/>
  <c r="D19" i="15" s="1"/>
  <c r="D20" i="15" s="1"/>
  <c r="D21" i="15" s="1"/>
  <c r="D22" i="15" s="1"/>
  <c r="D23" i="15" s="1"/>
  <c r="D24" i="15" s="1"/>
  <c r="D25" i="15" s="1"/>
  <c r="D26" i="15" s="1"/>
  <c r="D27" i="15" s="1"/>
  <c r="D28" i="15" s="1"/>
  <c r="D29" i="15" s="1"/>
  <c r="D30" i="15" s="1"/>
  <c r="D31" i="15" s="1"/>
  <c r="D32" i="15" s="1"/>
  <c r="D33" i="15" s="1"/>
  <c r="D34" i="15" s="1"/>
  <c r="D35" i="15" s="1"/>
  <c r="D36" i="15" s="1"/>
  <c r="D37" i="15" s="1"/>
  <c r="D38" i="15" s="1"/>
  <c r="D39" i="15" s="1"/>
  <c r="D40" i="15" s="1"/>
  <c r="D41" i="15" s="1"/>
  <c r="D42" i="15" s="1"/>
  <c r="D43" i="15" s="1"/>
  <c r="D44" i="15" s="1"/>
  <c r="D45" i="15" s="1"/>
  <c r="D46" i="15" s="1"/>
  <c r="D47" i="15" s="1"/>
  <c r="D48" i="15" s="1"/>
  <c r="D49" i="15" s="1"/>
  <c r="D50" i="15" s="1"/>
  <c r="D51" i="15" s="1"/>
  <c r="D52" i="15" s="1"/>
  <c r="D53" i="15" s="1"/>
  <c r="D54" i="15" s="1"/>
  <c r="D55" i="15" s="1"/>
  <c r="D56" i="15" s="1"/>
  <c r="D57" i="15" s="1"/>
  <c r="D58" i="15" s="1"/>
  <c r="D59" i="15" s="1"/>
  <c r="D60" i="15" s="1"/>
  <c r="D61" i="15" s="1"/>
  <c r="D62" i="15" s="1"/>
  <c r="D63" i="15" s="1"/>
  <c r="D64" i="15" s="1"/>
  <c r="D65" i="15" s="1"/>
  <c r="D66" i="15" s="1"/>
  <c r="D67" i="15" s="1"/>
  <c r="D68" i="15" s="1"/>
  <c r="D69" i="15" s="1"/>
  <c r="D70" i="15" s="1"/>
  <c r="D71" i="15" s="1"/>
  <c r="D72" i="15" s="1"/>
  <c r="D73" i="15" s="1"/>
  <c r="D74" i="15" s="1"/>
  <c r="D75" i="15" s="1"/>
  <c r="D76" i="15" s="1"/>
  <c r="D77" i="15" s="1"/>
  <c r="D78" i="15" s="1"/>
  <c r="D79" i="15" s="1"/>
  <c r="D80" i="15" s="1"/>
  <c r="D81" i="15" s="1"/>
  <c r="D82" i="15" s="1"/>
  <c r="D83" i="15" s="1"/>
  <c r="D84" i="15" s="1"/>
  <c r="D85" i="15" s="1"/>
  <c r="D86" i="15" s="1"/>
  <c r="D87" i="15" s="1"/>
  <c r="D88" i="15" s="1"/>
  <c r="D89" i="15" s="1"/>
  <c r="D90" i="15" s="1"/>
  <c r="D91" i="15" s="1"/>
  <c r="D92" i="15" s="1"/>
  <c r="D93" i="15" s="1"/>
  <c r="D94" i="15" s="1"/>
  <c r="D95" i="15" s="1"/>
  <c r="D96" i="15" s="1"/>
  <c r="D97" i="15" s="1"/>
  <c r="D98" i="15" s="1"/>
  <c r="D99" i="15" s="1"/>
  <c r="D100" i="15" s="1"/>
  <c r="D101" i="15" s="1"/>
  <c r="D102" i="15" s="1"/>
  <c r="D103" i="15" s="1"/>
  <c r="D104" i="15" s="1"/>
  <c r="D105" i="15" s="1"/>
  <c r="D106" i="15" s="1"/>
  <c r="D107" i="15" s="1"/>
  <c r="D108" i="15" s="1"/>
  <c r="D109" i="15" s="1"/>
  <c r="D110" i="15" s="1"/>
  <c r="D111" i="15" s="1"/>
  <c r="D112" i="15" s="1"/>
  <c r="D113" i="15" s="1"/>
  <c r="D114" i="15" s="1"/>
  <c r="D115" i="15" s="1"/>
  <c r="D116" i="15" s="1"/>
  <c r="D117" i="15" s="1"/>
  <c r="D118" i="15" s="1"/>
  <c r="D119" i="15" s="1"/>
  <c r="D120" i="15" s="1"/>
  <c r="D121" i="15" s="1"/>
  <c r="D122" i="15" s="1"/>
  <c r="D123" i="15" s="1"/>
  <c r="D124" i="15" s="1"/>
  <c r="D125" i="15" s="1"/>
  <c r="D126" i="15" s="1"/>
  <c r="D127" i="15" s="1"/>
  <c r="D128" i="15" s="1"/>
  <c r="D129" i="15" s="1"/>
  <c r="D130" i="15" s="1"/>
  <c r="D131" i="15" s="1"/>
  <c r="D132" i="15" s="1"/>
  <c r="D133" i="15" s="1"/>
  <c r="D134" i="15" s="1"/>
  <c r="D135" i="15" s="1"/>
  <c r="D136" i="15" s="1"/>
  <c r="D137" i="15" s="1"/>
  <c r="D138" i="15" s="1"/>
  <c r="D139" i="15" s="1"/>
  <c r="D140" i="15" s="1"/>
  <c r="D141" i="15" s="1"/>
  <c r="D142" i="15" s="1"/>
  <c r="D143" i="15" s="1"/>
  <c r="D144" i="15" s="1"/>
  <c r="D145" i="15" s="1"/>
  <c r="D146" i="15" s="1"/>
  <c r="D147" i="15" s="1"/>
  <c r="D148" i="15" s="1"/>
  <c r="D149" i="15" s="1"/>
  <c r="D150" i="15" s="1"/>
  <c r="D151" i="15" s="1"/>
  <c r="D152" i="15" s="1"/>
  <c r="D153" i="15" s="1"/>
  <c r="D154" i="15" s="1"/>
  <c r="D155" i="15" s="1"/>
  <c r="D156" i="15" s="1"/>
  <c r="D157" i="15" s="1"/>
  <c r="D158" i="15" s="1"/>
  <c r="D159" i="15" s="1"/>
  <c r="D160" i="15" s="1"/>
  <c r="D161" i="15" s="1"/>
  <c r="D162" i="15" s="1"/>
  <c r="D163" i="15" s="1"/>
  <c r="D164" i="15" s="1"/>
  <c r="D165" i="15" s="1"/>
  <c r="D166" i="15" s="1"/>
  <c r="D167" i="15" s="1"/>
  <c r="D168" i="15" s="1"/>
  <c r="D169" i="15" s="1"/>
  <c r="D170" i="15" s="1"/>
  <c r="D171" i="15" s="1"/>
  <c r="D172" i="15" s="1"/>
  <c r="D173" i="15" s="1"/>
  <c r="D174" i="15" s="1"/>
  <c r="D175" i="15" s="1"/>
  <c r="D176" i="15" s="1"/>
  <c r="D177" i="15" s="1"/>
  <c r="D178" i="15" s="1"/>
  <c r="D179" i="15" s="1"/>
  <c r="D180" i="15" s="1"/>
  <c r="D181" i="15" s="1"/>
  <c r="D182" i="15" s="1"/>
  <c r="D183" i="15" s="1"/>
  <c r="D184" i="15" s="1"/>
  <c r="D185" i="15" s="1"/>
  <c r="D186" i="15" s="1"/>
  <c r="D187" i="15" s="1"/>
  <c r="D188" i="15" s="1"/>
  <c r="D189" i="15" s="1"/>
  <c r="D190" i="15" s="1"/>
  <c r="D191" i="15" s="1"/>
  <c r="D192" i="15" s="1"/>
  <c r="D193" i="15" s="1"/>
  <c r="D194" i="15" s="1"/>
  <c r="D195" i="15" s="1"/>
  <c r="D196" i="15" s="1"/>
  <c r="D197" i="15" s="1"/>
  <c r="D198" i="15" s="1"/>
  <c r="D199" i="15" s="1"/>
  <c r="D200" i="15" s="1"/>
  <c r="D201" i="15" s="1"/>
  <c r="D202" i="15" s="1"/>
  <c r="D203" i="15" s="1"/>
  <c r="D204" i="15" s="1"/>
  <c r="D205" i="15" s="1"/>
  <c r="D206" i="15" s="1"/>
  <c r="D207" i="15" s="1"/>
  <c r="D208" i="15" s="1"/>
  <c r="D209" i="15" s="1"/>
  <c r="D210" i="15" s="1"/>
  <c r="D211" i="15" s="1"/>
  <c r="D212" i="15" s="1"/>
  <c r="D213" i="15" s="1"/>
  <c r="D214" i="15" s="1"/>
  <c r="D215" i="15" s="1"/>
  <c r="D216" i="15" s="1"/>
  <c r="D217" i="15" s="1"/>
  <c r="D218" i="15" s="1"/>
  <c r="D219" i="15" s="1"/>
  <c r="D220" i="15" s="1"/>
  <c r="D221" i="15" s="1"/>
  <c r="D222" i="15" s="1"/>
  <c r="D223" i="15" s="1"/>
  <c r="D224" i="15" s="1"/>
  <c r="D225" i="15" s="1"/>
  <c r="D226" i="15" s="1"/>
  <c r="D227" i="15" s="1"/>
  <c r="D228" i="15" s="1"/>
  <c r="D229" i="15" s="1"/>
  <c r="D230" i="15" s="1"/>
  <c r="D231" i="15" s="1"/>
  <c r="D232" i="15" s="1"/>
  <c r="D233" i="15" s="1"/>
  <c r="D234" i="15" s="1"/>
  <c r="D235" i="15" s="1"/>
  <c r="D236" i="15" s="1"/>
  <c r="D237" i="15" s="1"/>
  <c r="D238" i="15" s="1"/>
  <c r="D239" i="15" s="1"/>
  <c r="D240" i="15" s="1"/>
  <c r="D241" i="15" s="1"/>
  <c r="D242" i="15" s="1"/>
  <c r="D243" i="15" s="1"/>
  <c r="D244" i="15" s="1"/>
  <c r="D245" i="15" s="1"/>
  <c r="D246" i="15" s="1"/>
  <c r="D247" i="15" s="1"/>
  <c r="D248" i="15" s="1"/>
  <c r="D249" i="15" s="1"/>
  <c r="D250" i="15" s="1"/>
  <c r="D251" i="15" s="1"/>
  <c r="D252" i="15" s="1"/>
  <c r="D253" i="15" s="1"/>
  <c r="D254" i="15" s="1"/>
  <c r="D255" i="15" s="1"/>
  <c r="D256" i="15" s="1"/>
  <c r="D257" i="15" s="1"/>
  <c r="D258" i="15" s="1"/>
  <c r="D259" i="15" s="1"/>
  <c r="D260" i="15" s="1"/>
  <c r="D261" i="15" s="1"/>
  <c r="D262" i="15" s="1"/>
  <c r="D263" i="15" s="1"/>
  <c r="D264" i="15" s="1"/>
  <c r="D265" i="15" s="1"/>
  <c r="D266" i="15" s="1"/>
  <c r="D267" i="15" s="1"/>
  <c r="D268" i="15" s="1"/>
  <c r="D269" i="15" s="1"/>
  <c r="D270" i="15" s="1"/>
  <c r="D271" i="15" s="1"/>
  <c r="D272" i="15" s="1"/>
  <c r="D273" i="15" s="1"/>
  <c r="D274" i="15" s="1"/>
  <c r="D275" i="15" s="1"/>
  <c r="D276" i="15" s="1"/>
  <c r="D277" i="15" s="1"/>
  <c r="D278" i="15" s="1"/>
  <c r="D279" i="15" s="1"/>
  <c r="D280" i="15" s="1"/>
  <c r="D281" i="15" s="1"/>
  <c r="D282" i="15" s="1"/>
  <c r="D283" i="15" s="1"/>
  <c r="D284" i="15" s="1"/>
  <c r="D285" i="15" s="1"/>
  <c r="D286" i="15" s="1"/>
  <c r="D287" i="15" s="1"/>
  <c r="D288" i="15" s="1"/>
  <c r="D289" i="15" s="1"/>
  <c r="D290" i="15" s="1"/>
  <c r="D291" i="15" s="1"/>
  <c r="D292" i="15" s="1"/>
  <c r="D293" i="15" s="1"/>
  <c r="D294" i="15" s="1"/>
  <c r="D295" i="15" s="1"/>
  <c r="D296" i="15" s="1"/>
  <c r="D297" i="15" s="1"/>
  <c r="D298" i="15" s="1"/>
  <c r="D299" i="15" s="1"/>
  <c r="D300" i="15" s="1"/>
  <c r="D301" i="15" s="1"/>
  <c r="D302" i="15" s="1"/>
  <c r="D303" i="15" s="1"/>
  <c r="D304" i="15" s="1"/>
  <c r="D305" i="15" s="1"/>
  <c r="D306" i="15" s="1"/>
  <c r="D307" i="15" s="1"/>
  <c r="D308" i="15" s="1"/>
  <c r="D309" i="15" s="1"/>
  <c r="D310" i="15" s="1"/>
  <c r="D311" i="15" s="1"/>
  <c r="D312" i="15" s="1"/>
  <c r="D313" i="15" s="1"/>
  <c r="D314" i="15" s="1"/>
  <c r="D315" i="15" s="1"/>
  <c r="D316" i="15" s="1"/>
  <c r="D317" i="15" s="1"/>
  <c r="D318" i="15" s="1"/>
  <c r="D319" i="15" s="1"/>
  <c r="D320" i="15" s="1"/>
  <c r="D321" i="15" s="1"/>
  <c r="D322" i="15" s="1"/>
  <c r="D323" i="15" s="1"/>
  <c r="D324" i="15" s="1"/>
  <c r="D325" i="15" s="1"/>
  <c r="D326" i="15" s="1"/>
  <c r="D327" i="15" s="1"/>
  <c r="D328" i="15" s="1"/>
  <c r="D329" i="15" s="1"/>
  <c r="D330" i="15" s="1"/>
  <c r="D331" i="15" s="1"/>
  <c r="D332" i="15" s="1"/>
  <c r="D333" i="15" s="1"/>
  <c r="D334" i="15" s="1"/>
  <c r="D335" i="15" s="1"/>
  <c r="D336" i="15" s="1"/>
  <c r="D337" i="15" s="1"/>
  <c r="D338" i="15" s="1"/>
  <c r="D339" i="15" s="1"/>
  <c r="D340" i="15" s="1"/>
  <c r="D341" i="15" s="1"/>
  <c r="D342" i="15" s="1"/>
  <c r="D343" i="15" s="1"/>
  <c r="D344" i="15" s="1"/>
  <c r="D345" i="15" s="1"/>
  <c r="D346" i="15" s="1"/>
  <c r="D347" i="15" s="1"/>
  <c r="D348" i="15" s="1"/>
  <c r="D349" i="15" s="1"/>
  <c r="D350" i="15" s="1"/>
  <c r="D351" i="15" s="1"/>
  <c r="D352" i="15" s="1"/>
  <c r="D353" i="15" s="1"/>
  <c r="D354" i="15" s="1"/>
  <c r="D355" i="15" s="1"/>
  <c r="D356" i="15" s="1"/>
  <c r="D357" i="15" s="1"/>
  <c r="D358" i="15" s="1"/>
  <c r="D359" i="15" s="1"/>
  <c r="D360" i="15" s="1"/>
  <c r="D361" i="15" s="1"/>
  <c r="D362" i="15" s="1"/>
  <c r="D363" i="15" s="1"/>
  <c r="D364" i="15" s="1"/>
  <c r="D365" i="15" s="1"/>
  <c r="D366" i="15" s="1"/>
  <c r="D367" i="15" s="1"/>
  <c r="D368" i="15" s="1"/>
  <c r="D369" i="15" s="1"/>
  <c r="D370" i="15" s="1"/>
  <c r="D371" i="15" s="1"/>
  <c r="D372" i="15" s="1"/>
  <c r="D373" i="15" s="1"/>
  <c r="D374" i="15" s="1"/>
  <c r="D375" i="15" s="1"/>
  <c r="D376" i="15" s="1"/>
  <c r="D377" i="15" s="1"/>
  <c r="D378" i="15" s="1"/>
  <c r="D379" i="15" s="1"/>
  <c r="D380" i="15" s="1"/>
  <c r="D381" i="15" s="1"/>
  <c r="D382" i="15" s="1"/>
  <c r="D383" i="15" s="1"/>
  <c r="D384" i="15" s="1"/>
  <c r="D385" i="15" s="1"/>
  <c r="D386" i="15" s="1"/>
  <c r="D387" i="15" s="1"/>
  <c r="D388" i="15" s="1"/>
  <c r="D389" i="15" s="1"/>
  <c r="D390" i="15" s="1"/>
  <c r="D391" i="15" s="1"/>
  <c r="D392" i="15" s="1"/>
  <c r="D393" i="15" s="1"/>
  <c r="D394" i="15" s="1"/>
  <c r="D395" i="15" s="1"/>
  <c r="D396" i="15" s="1"/>
  <c r="D397" i="15" s="1"/>
  <c r="D398" i="15" s="1"/>
  <c r="D399" i="15" s="1"/>
  <c r="D400" i="15" s="1"/>
  <c r="D401" i="15" s="1"/>
  <c r="D402" i="15" s="1"/>
  <c r="D403" i="15" s="1"/>
  <c r="D404" i="15" s="1"/>
  <c r="D405" i="15" s="1"/>
  <c r="D406" i="15" s="1"/>
  <c r="D407" i="15" s="1"/>
  <c r="D408" i="15" s="1"/>
  <c r="D409" i="15" s="1"/>
  <c r="D410" i="15" s="1"/>
  <c r="D411" i="15" s="1"/>
  <c r="D412" i="15" s="1"/>
  <c r="D413" i="15" s="1"/>
  <c r="D414" i="15" s="1"/>
  <c r="D415" i="15" s="1"/>
  <c r="D416" i="15" s="1"/>
  <c r="D417" i="15" s="1"/>
  <c r="D418" i="15" s="1"/>
  <c r="D419" i="15" s="1"/>
  <c r="D420" i="15" s="1"/>
  <c r="D421" i="15" s="1"/>
  <c r="D422" i="15" s="1"/>
  <c r="D423" i="15" s="1"/>
  <c r="D424" i="15" s="1"/>
  <c r="D425" i="15" s="1"/>
  <c r="D426" i="15" s="1"/>
  <c r="D427" i="15" s="1"/>
  <c r="D428" i="15" s="1"/>
  <c r="D429" i="15" s="1"/>
  <c r="D430" i="15" s="1"/>
  <c r="D431" i="15" s="1"/>
  <c r="D432" i="15" s="1"/>
  <c r="D433" i="15" s="1"/>
  <c r="D434" i="15" s="1"/>
  <c r="D435" i="15" s="1"/>
  <c r="D436" i="15" s="1"/>
  <c r="D437" i="15" s="1"/>
  <c r="D438" i="15" s="1"/>
  <c r="D439" i="15" s="1"/>
  <c r="D440" i="15" s="1"/>
  <c r="D441" i="15" s="1"/>
  <c r="D442" i="15" s="1"/>
  <c r="D443" i="15" s="1"/>
  <c r="D444" i="15" s="1"/>
  <c r="D445" i="15" s="1"/>
  <c r="D446" i="15" s="1"/>
  <c r="D447" i="15" s="1"/>
  <c r="D448" i="15" s="1"/>
  <c r="D449" i="15" s="1"/>
  <c r="D450" i="15" s="1"/>
  <c r="D451" i="15" s="1"/>
  <c r="D452" i="15" s="1"/>
  <c r="D453" i="15" s="1"/>
  <c r="D454" i="15" s="1"/>
  <c r="D455" i="15" s="1"/>
  <c r="D456" i="15" s="1"/>
  <c r="D457" i="15" s="1"/>
  <c r="D458" i="15" s="1"/>
  <c r="D459" i="15" s="1"/>
  <c r="D460" i="15" s="1"/>
  <c r="D461" i="15" s="1"/>
  <c r="D462" i="15" s="1"/>
  <c r="D463" i="15" s="1"/>
  <c r="D464" i="15" s="1"/>
  <c r="D465" i="15" s="1"/>
  <c r="D466" i="15" s="1"/>
  <c r="D467" i="15" s="1"/>
  <c r="D468" i="15" s="1"/>
  <c r="D469" i="15" s="1"/>
  <c r="D470" i="15" s="1"/>
  <c r="D471" i="15" s="1"/>
  <c r="D472" i="15" s="1"/>
  <c r="D473" i="15" s="1"/>
  <c r="D474" i="15" s="1"/>
  <c r="D475" i="15" s="1"/>
  <c r="D476" i="15" s="1"/>
  <c r="D477" i="15" s="1"/>
  <c r="D478" i="15" s="1"/>
  <c r="D479" i="15" s="1"/>
  <c r="D480" i="15" s="1"/>
  <c r="D481" i="15" s="1"/>
  <c r="D482" i="15" s="1"/>
  <c r="D483" i="15" s="1"/>
  <c r="D484" i="15" s="1"/>
  <c r="D485" i="15" s="1"/>
  <c r="D486" i="15" s="1"/>
  <c r="D487" i="15" s="1"/>
  <c r="D488" i="15" s="1"/>
  <c r="D489" i="15" s="1"/>
  <c r="D490" i="15" s="1"/>
  <c r="D491" i="15" s="1"/>
  <c r="D492" i="15" s="1"/>
  <c r="D493" i="15" s="1"/>
  <c r="D494" i="15" s="1"/>
  <c r="D495" i="15" s="1"/>
  <c r="D496" i="15" s="1"/>
  <c r="D497" i="15" s="1"/>
  <c r="D498" i="15" s="1"/>
  <c r="D499" i="15" s="1"/>
  <c r="D500" i="15" s="1"/>
  <c r="D501" i="15" s="1"/>
  <c r="D502" i="15" s="1"/>
  <c r="D503" i="15" s="1"/>
  <c r="D504" i="15" s="1"/>
  <c r="D505" i="15" s="1"/>
  <c r="D506" i="15" s="1"/>
  <c r="D507" i="15" s="1"/>
  <c r="D508" i="15" s="1"/>
  <c r="D509" i="15" s="1"/>
  <c r="D510" i="15" s="1"/>
  <c r="D511" i="15" s="1"/>
  <c r="D512" i="15" s="1"/>
  <c r="D513" i="15" s="1"/>
  <c r="D514" i="15" s="1"/>
  <c r="D515" i="15" s="1"/>
  <c r="D516" i="15" s="1"/>
  <c r="D517" i="15" s="1"/>
  <c r="D518" i="15" s="1"/>
  <c r="D519" i="15" s="1"/>
  <c r="D520" i="15" s="1"/>
  <c r="D521" i="15" s="1"/>
  <c r="D522" i="15" s="1"/>
  <c r="D523" i="15" s="1"/>
  <c r="D524" i="15" s="1"/>
  <c r="D525" i="15" s="1"/>
  <c r="D526" i="15" s="1"/>
  <c r="D527" i="15" s="1"/>
  <c r="C2" i="15"/>
  <c r="C3" i="15" s="1"/>
  <c r="C4" i="15" s="1"/>
  <c r="C5" i="15" s="1"/>
  <c r="C6" i="15" s="1"/>
  <c r="C7" i="15" s="1"/>
  <c r="C8" i="15" s="1"/>
  <c r="C9" i="15" s="1"/>
  <c r="C10" i="15" s="1"/>
  <c r="C11" i="15" s="1"/>
  <c r="C12" i="15" s="1"/>
  <c r="C13" i="15" s="1"/>
  <c r="C14" i="15" s="1"/>
  <c r="C15" i="15" s="1"/>
  <c r="C16" i="15" s="1"/>
  <c r="C17" i="15" s="1"/>
  <c r="C18" i="15" s="1"/>
  <c r="C19" i="15" s="1"/>
  <c r="C20" i="15" s="1"/>
  <c r="C21" i="15" s="1"/>
  <c r="C22" i="15" s="1"/>
  <c r="C23" i="15" s="1"/>
  <c r="C24" i="15" s="1"/>
  <c r="C25" i="15" s="1"/>
  <c r="C26" i="15" s="1"/>
  <c r="C27" i="15" s="1"/>
  <c r="C28" i="15" s="1"/>
  <c r="C29" i="15" s="1"/>
  <c r="C30" i="15" s="1"/>
  <c r="C31" i="15" s="1"/>
  <c r="C32" i="15" s="1"/>
  <c r="C33" i="15" s="1"/>
  <c r="C34" i="15" s="1"/>
  <c r="C35" i="15" s="1"/>
  <c r="C36" i="15" s="1"/>
  <c r="C37" i="15" s="1"/>
  <c r="C38" i="15" s="1"/>
  <c r="C39" i="15" s="1"/>
  <c r="C40" i="15" s="1"/>
  <c r="C41" i="15" s="1"/>
  <c r="C42" i="15" s="1"/>
  <c r="C43" i="15" s="1"/>
  <c r="C44" i="15" s="1"/>
  <c r="C45" i="15" s="1"/>
  <c r="C46" i="15" s="1"/>
  <c r="C47" i="15" s="1"/>
  <c r="C48" i="15" s="1"/>
  <c r="C49" i="15" s="1"/>
  <c r="C50" i="15" s="1"/>
  <c r="C51" i="15" s="1"/>
  <c r="C52" i="15" s="1"/>
  <c r="C53" i="15" s="1"/>
  <c r="C54" i="15" s="1"/>
  <c r="C55" i="15" s="1"/>
  <c r="C56" i="15" s="1"/>
  <c r="C57" i="15" s="1"/>
  <c r="C58" i="15" s="1"/>
  <c r="C59" i="15" s="1"/>
  <c r="C60" i="15" s="1"/>
  <c r="C61" i="15" s="1"/>
  <c r="C62" i="15" s="1"/>
  <c r="C63" i="15" s="1"/>
  <c r="C64" i="15" s="1"/>
  <c r="C65" i="15" s="1"/>
  <c r="C66" i="15" s="1"/>
  <c r="C67" i="15" s="1"/>
  <c r="C68" i="15" s="1"/>
  <c r="C69" i="15" s="1"/>
  <c r="C70" i="15" s="1"/>
  <c r="C71" i="15" s="1"/>
  <c r="C72" i="15" s="1"/>
  <c r="C73" i="15" s="1"/>
  <c r="C74" i="15" s="1"/>
  <c r="C75" i="15" s="1"/>
  <c r="C76" i="15" s="1"/>
  <c r="C77" i="15" s="1"/>
  <c r="C78" i="15" s="1"/>
  <c r="C79" i="15" s="1"/>
  <c r="C80" i="15" s="1"/>
  <c r="C81" i="15" s="1"/>
  <c r="C82" i="15" s="1"/>
  <c r="C83" i="15" s="1"/>
  <c r="C84" i="15" s="1"/>
  <c r="C85" i="15" s="1"/>
  <c r="C86" i="15" s="1"/>
  <c r="C87" i="15" s="1"/>
  <c r="C88" i="15" s="1"/>
  <c r="C89" i="15" s="1"/>
  <c r="C90" i="15" s="1"/>
  <c r="C91" i="15" s="1"/>
  <c r="C92" i="15" s="1"/>
  <c r="C93" i="15" s="1"/>
  <c r="C94" i="15" s="1"/>
  <c r="C95" i="15" s="1"/>
  <c r="C96" i="15" s="1"/>
  <c r="C97" i="15" s="1"/>
  <c r="C98" i="15" s="1"/>
  <c r="C99" i="15" s="1"/>
  <c r="C100" i="15" s="1"/>
  <c r="C101" i="15" s="1"/>
  <c r="C102" i="15" s="1"/>
  <c r="C103" i="15" s="1"/>
  <c r="C104" i="15" s="1"/>
  <c r="C105" i="15" s="1"/>
  <c r="C106" i="15" s="1"/>
  <c r="C107" i="15" s="1"/>
  <c r="C108" i="15" s="1"/>
  <c r="C109" i="15" s="1"/>
  <c r="C110" i="15" s="1"/>
  <c r="C111" i="15" s="1"/>
  <c r="C112" i="15" s="1"/>
  <c r="C113" i="15" s="1"/>
  <c r="C114" i="15" s="1"/>
  <c r="C115" i="15" s="1"/>
  <c r="C116" i="15" s="1"/>
  <c r="C117" i="15" s="1"/>
  <c r="C118" i="15" s="1"/>
  <c r="C119" i="15" s="1"/>
  <c r="C120" i="15" s="1"/>
  <c r="C121" i="15" s="1"/>
  <c r="C122" i="15" s="1"/>
  <c r="C123" i="15" s="1"/>
  <c r="C124" i="15" s="1"/>
  <c r="C125" i="15" s="1"/>
  <c r="C126" i="15" s="1"/>
  <c r="C127" i="15" s="1"/>
  <c r="C128" i="15" s="1"/>
  <c r="C129" i="15" s="1"/>
  <c r="C130" i="15" s="1"/>
  <c r="C131" i="15" s="1"/>
  <c r="C132" i="15" s="1"/>
  <c r="C133" i="15" s="1"/>
  <c r="C134" i="15" s="1"/>
  <c r="C135" i="15" s="1"/>
  <c r="C136" i="15" s="1"/>
  <c r="C137" i="15" s="1"/>
  <c r="C138" i="15" s="1"/>
  <c r="C139" i="15" s="1"/>
  <c r="C140" i="15" s="1"/>
  <c r="C141" i="15" s="1"/>
  <c r="C142" i="15" s="1"/>
  <c r="C143" i="15" s="1"/>
  <c r="C144" i="15" s="1"/>
  <c r="C145" i="15" s="1"/>
  <c r="C146" i="15" s="1"/>
  <c r="C147" i="15" s="1"/>
  <c r="C148" i="15" s="1"/>
  <c r="C149" i="15" s="1"/>
  <c r="C150" i="15" s="1"/>
  <c r="C151" i="15" s="1"/>
  <c r="C152" i="15" s="1"/>
  <c r="C153" i="15" s="1"/>
  <c r="C154" i="15" s="1"/>
  <c r="C155" i="15" s="1"/>
  <c r="C156" i="15" s="1"/>
  <c r="C157" i="15" s="1"/>
  <c r="C158" i="15" s="1"/>
  <c r="C159" i="15" s="1"/>
  <c r="C160" i="15" s="1"/>
  <c r="C161" i="15" s="1"/>
  <c r="C162" i="15" s="1"/>
  <c r="C163" i="15" s="1"/>
  <c r="C164" i="15" s="1"/>
  <c r="C165" i="15" s="1"/>
  <c r="C166" i="15" s="1"/>
  <c r="C167" i="15" s="1"/>
  <c r="C168" i="15" s="1"/>
  <c r="C169" i="15" s="1"/>
  <c r="C170" i="15" s="1"/>
  <c r="C171" i="15" s="1"/>
  <c r="C172" i="15" s="1"/>
  <c r="C173" i="15" s="1"/>
  <c r="C174" i="15" s="1"/>
  <c r="C175" i="15" s="1"/>
  <c r="C176" i="15" s="1"/>
  <c r="C177" i="15" s="1"/>
  <c r="C178" i="15" s="1"/>
  <c r="C179" i="15" s="1"/>
  <c r="C180" i="15" s="1"/>
  <c r="C181" i="15" s="1"/>
  <c r="C182" i="15" s="1"/>
  <c r="C183" i="15" s="1"/>
  <c r="C184" i="15" s="1"/>
  <c r="C185" i="15" s="1"/>
  <c r="C186" i="15" s="1"/>
  <c r="C187" i="15" s="1"/>
  <c r="C188" i="15" s="1"/>
  <c r="C189" i="15" s="1"/>
  <c r="C190" i="15" s="1"/>
  <c r="C191" i="15" s="1"/>
  <c r="C192" i="15" s="1"/>
  <c r="C193" i="15" s="1"/>
  <c r="C194" i="15" s="1"/>
  <c r="C195" i="15" s="1"/>
  <c r="C196" i="15" s="1"/>
  <c r="C197" i="15" s="1"/>
  <c r="C198" i="15" s="1"/>
  <c r="C199" i="15" s="1"/>
  <c r="C200" i="15" s="1"/>
  <c r="C201" i="15" s="1"/>
  <c r="C202" i="15" s="1"/>
  <c r="C203" i="15" s="1"/>
  <c r="C204" i="15" s="1"/>
  <c r="C205" i="15" s="1"/>
  <c r="C206" i="15" s="1"/>
  <c r="C207" i="15" s="1"/>
  <c r="C208" i="15" s="1"/>
  <c r="C209" i="15" s="1"/>
  <c r="C210" i="15" s="1"/>
  <c r="C211" i="15" s="1"/>
  <c r="C212" i="15" s="1"/>
  <c r="C213" i="15" s="1"/>
  <c r="C214" i="15" s="1"/>
  <c r="C215" i="15" s="1"/>
  <c r="C216" i="15" s="1"/>
  <c r="C217" i="15" s="1"/>
  <c r="C218" i="15" s="1"/>
  <c r="C219" i="15" s="1"/>
  <c r="C220" i="15" s="1"/>
  <c r="C221" i="15" s="1"/>
  <c r="C222" i="15" s="1"/>
  <c r="C223" i="15" s="1"/>
  <c r="C224" i="15" s="1"/>
  <c r="C225" i="15" s="1"/>
  <c r="C226" i="15" s="1"/>
  <c r="C227" i="15" s="1"/>
  <c r="C228" i="15" s="1"/>
  <c r="C229" i="15" s="1"/>
  <c r="C230" i="15" s="1"/>
  <c r="C231" i="15" s="1"/>
  <c r="C232" i="15" s="1"/>
  <c r="C233" i="15" s="1"/>
  <c r="C234" i="15" s="1"/>
  <c r="C235" i="15" s="1"/>
  <c r="C236" i="15" s="1"/>
  <c r="C237" i="15" s="1"/>
  <c r="C238" i="15" s="1"/>
  <c r="C239" i="15" s="1"/>
  <c r="C240" i="15" s="1"/>
  <c r="C241" i="15" s="1"/>
  <c r="C242" i="15" s="1"/>
  <c r="C243" i="15" s="1"/>
  <c r="C244" i="15" s="1"/>
  <c r="C245" i="15" s="1"/>
  <c r="C246" i="15" s="1"/>
  <c r="C247" i="15" s="1"/>
  <c r="C248" i="15" s="1"/>
  <c r="C249" i="15" s="1"/>
  <c r="C250" i="15" s="1"/>
  <c r="C251" i="15" s="1"/>
  <c r="C252" i="15" s="1"/>
  <c r="C253" i="15" s="1"/>
  <c r="C254" i="15" s="1"/>
  <c r="C255" i="15" s="1"/>
  <c r="C256" i="15" s="1"/>
  <c r="C257" i="15" s="1"/>
  <c r="C258" i="15" s="1"/>
  <c r="C259" i="15" s="1"/>
  <c r="C260" i="15" s="1"/>
  <c r="C261" i="15" s="1"/>
  <c r="C262" i="15" s="1"/>
  <c r="C263" i="15" s="1"/>
  <c r="C264" i="15" s="1"/>
  <c r="C265" i="15" s="1"/>
  <c r="C266" i="15" s="1"/>
  <c r="C267" i="15" s="1"/>
  <c r="C268" i="15" s="1"/>
  <c r="C269" i="15" s="1"/>
  <c r="C270" i="15" s="1"/>
  <c r="C271" i="15" s="1"/>
  <c r="C272" i="15" s="1"/>
  <c r="C273" i="15" s="1"/>
  <c r="C274" i="15" s="1"/>
  <c r="C275" i="15" s="1"/>
  <c r="C276" i="15" s="1"/>
  <c r="C277" i="15" s="1"/>
  <c r="C278" i="15" s="1"/>
  <c r="C279" i="15" s="1"/>
  <c r="C280" i="15" s="1"/>
  <c r="C281" i="15" s="1"/>
  <c r="C282" i="15" s="1"/>
  <c r="C283" i="15" s="1"/>
  <c r="C284" i="15" s="1"/>
  <c r="C285" i="15" s="1"/>
  <c r="C286" i="15" s="1"/>
  <c r="C287" i="15" s="1"/>
  <c r="C288" i="15" s="1"/>
  <c r="C289" i="15" s="1"/>
  <c r="C290" i="15" s="1"/>
  <c r="C291" i="15" s="1"/>
  <c r="C292" i="15" s="1"/>
  <c r="C293" i="15" s="1"/>
  <c r="C294" i="15" s="1"/>
  <c r="C295" i="15" s="1"/>
  <c r="C296" i="15" s="1"/>
  <c r="C297" i="15" s="1"/>
  <c r="C298" i="15" s="1"/>
  <c r="C299" i="15" s="1"/>
  <c r="C300" i="15" s="1"/>
  <c r="C301" i="15" s="1"/>
  <c r="C302" i="15" s="1"/>
  <c r="C303" i="15" s="1"/>
  <c r="C304" i="15" s="1"/>
  <c r="C305" i="15" s="1"/>
  <c r="C306" i="15" s="1"/>
  <c r="C307" i="15" s="1"/>
  <c r="C308" i="15" s="1"/>
  <c r="C309" i="15" s="1"/>
  <c r="C310" i="15" s="1"/>
  <c r="C311" i="15" s="1"/>
  <c r="C312" i="15" s="1"/>
  <c r="C313" i="15" s="1"/>
  <c r="C314" i="15" s="1"/>
  <c r="C315" i="15" s="1"/>
  <c r="C316" i="15" s="1"/>
  <c r="C317" i="15" s="1"/>
  <c r="C318" i="15" s="1"/>
  <c r="C319" i="15" s="1"/>
  <c r="C320" i="15" s="1"/>
  <c r="C321" i="15" s="1"/>
  <c r="C322" i="15" s="1"/>
  <c r="C323" i="15" s="1"/>
  <c r="C324" i="15" s="1"/>
  <c r="C325" i="15" s="1"/>
  <c r="C326" i="15" s="1"/>
  <c r="C327" i="15" s="1"/>
  <c r="C328" i="15" s="1"/>
  <c r="C329" i="15" s="1"/>
  <c r="C330" i="15" s="1"/>
  <c r="C331" i="15" s="1"/>
  <c r="C332" i="15" s="1"/>
  <c r="C333" i="15" s="1"/>
  <c r="C334" i="15" s="1"/>
  <c r="C335" i="15" s="1"/>
  <c r="C336" i="15" s="1"/>
  <c r="C337" i="15" s="1"/>
  <c r="C338" i="15" s="1"/>
  <c r="C339" i="15" s="1"/>
  <c r="C340" i="15" s="1"/>
  <c r="C341" i="15" s="1"/>
  <c r="C342" i="15" s="1"/>
  <c r="C343" i="15" s="1"/>
  <c r="C344" i="15" s="1"/>
  <c r="C345" i="15" s="1"/>
  <c r="C346" i="15" s="1"/>
  <c r="C347" i="15" s="1"/>
  <c r="C348" i="15" s="1"/>
  <c r="C349" i="15" s="1"/>
  <c r="C350" i="15" s="1"/>
  <c r="C351" i="15" s="1"/>
  <c r="C352" i="15" s="1"/>
  <c r="C353" i="15" s="1"/>
  <c r="C354" i="15" s="1"/>
  <c r="C355" i="15" s="1"/>
  <c r="C356" i="15" s="1"/>
  <c r="C357" i="15" s="1"/>
  <c r="C358" i="15" s="1"/>
  <c r="C359" i="15" s="1"/>
  <c r="C360" i="15" s="1"/>
  <c r="C361" i="15" s="1"/>
  <c r="C362" i="15" s="1"/>
  <c r="C363" i="15" s="1"/>
  <c r="C364" i="15" s="1"/>
  <c r="C365" i="15" s="1"/>
  <c r="C366" i="15" s="1"/>
  <c r="C367" i="15" s="1"/>
  <c r="C368" i="15" s="1"/>
  <c r="C369" i="15" s="1"/>
  <c r="C370" i="15" s="1"/>
  <c r="C371" i="15" s="1"/>
  <c r="C372" i="15" s="1"/>
  <c r="C373" i="15" s="1"/>
  <c r="C374" i="15" s="1"/>
  <c r="C375" i="15" s="1"/>
  <c r="C376" i="15" s="1"/>
  <c r="C377" i="15" s="1"/>
  <c r="C378" i="15" s="1"/>
  <c r="C379" i="15" s="1"/>
  <c r="C380" i="15" s="1"/>
  <c r="C381" i="15" s="1"/>
  <c r="C382" i="15" s="1"/>
  <c r="C383" i="15" s="1"/>
  <c r="C384" i="15" s="1"/>
  <c r="C385" i="15" s="1"/>
  <c r="C386" i="15" s="1"/>
  <c r="C387" i="15" s="1"/>
  <c r="C388" i="15" s="1"/>
  <c r="C389" i="15" s="1"/>
  <c r="C390" i="15" s="1"/>
  <c r="C391" i="15" s="1"/>
  <c r="C392" i="15" s="1"/>
  <c r="C393" i="15" s="1"/>
  <c r="C394" i="15" s="1"/>
  <c r="C395" i="15" s="1"/>
  <c r="C396" i="15" s="1"/>
  <c r="C397" i="15" s="1"/>
  <c r="C398" i="15" s="1"/>
  <c r="C399" i="15" s="1"/>
  <c r="C400" i="15" s="1"/>
  <c r="C401" i="15" s="1"/>
  <c r="C402" i="15" s="1"/>
  <c r="C403" i="15" s="1"/>
  <c r="C404" i="15" s="1"/>
  <c r="C405" i="15" s="1"/>
  <c r="C406" i="15" s="1"/>
  <c r="C407" i="15" s="1"/>
  <c r="C408" i="15" s="1"/>
  <c r="C409" i="15" s="1"/>
  <c r="C410" i="15" s="1"/>
  <c r="C411" i="15" s="1"/>
  <c r="C412" i="15" s="1"/>
  <c r="C413" i="15" s="1"/>
  <c r="C414" i="15" s="1"/>
  <c r="C415" i="15" s="1"/>
  <c r="C416" i="15" s="1"/>
  <c r="C417" i="15" s="1"/>
  <c r="C418" i="15" s="1"/>
  <c r="C419" i="15" s="1"/>
  <c r="C420" i="15" s="1"/>
  <c r="C421" i="15" s="1"/>
  <c r="C422" i="15" s="1"/>
  <c r="C423" i="15" s="1"/>
  <c r="C424" i="15" s="1"/>
  <c r="C425" i="15" s="1"/>
  <c r="C426" i="15" s="1"/>
  <c r="C427" i="15" s="1"/>
  <c r="C428" i="15" s="1"/>
  <c r="C429" i="15" s="1"/>
  <c r="C430" i="15" s="1"/>
  <c r="C431" i="15" s="1"/>
  <c r="C432" i="15" s="1"/>
  <c r="C433" i="15" s="1"/>
  <c r="C434" i="15" s="1"/>
  <c r="C435" i="15" s="1"/>
  <c r="C436" i="15" s="1"/>
  <c r="C437" i="15" s="1"/>
  <c r="C438" i="15" s="1"/>
  <c r="C439" i="15" s="1"/>
  <c r="C440" i="15" s="1"/>
  <c r="C441" i="15" s="1"/>
  <c r="C442" i="15" s="1"/>
  <c r="C443" i="15" s="1"/>
  <c r="C444" i="15" s="1"/>
  <c r="C445" i="15" s="1"/>
  <c r="C446" i="15" s="1"/>
  <c r="C447" i="15" s="1"/>
  <c r="C448" i="15" s="1"/>
  <c r="C449" i="15" s="1"/>
  <c r="C450" i="15" s="1"/>
  <c r="C451" i="15" s="1"/>
  <c r="C452" i="15" s="1"/>
  <c r="C453" i="15" s="1"/>
  <c r="C454" i="15" s="1"/>
  <c r="C455" i="15" s="1"/>
  <c r="C456" i="15" s="1"/>
  <c r="C457" i="15" s="1"/>
  <c r="C458" i="15" s="1"/>
  <c r="C459" i="15" s="1"/>
  <c r="C460" i="15" s="1"/>
  <c r="C461" i="15" s="1"/>
  <c r="C462" i="15" s="1"/>
  <c r="C463" i="15" s="1"/>
  <c r="C464" i="15" s="1"/>
  <c r="C465" i="15" s="1"/>
  <c r="C466" i="15" s="1"/>
  <c r="C467" i="15" s="1"/>
  <c r="C468" i="15" s="1"/>
  <c r="C469" i="15" s="1"/>
  <c r="C470" i="15" s="1"/>
  <c r="C471" i="15" s="1"/>
  <c r="C472" i="15" s="1"/>
  <c r="C473" i="15" s="1"/>
  <c r="C474" i="15" s="1"/>
  <c r="C475" i="15" s="1"/>
  <c r="C476" i="15" s="1"/>
  <c r="C477" i="15" s="1"/>
  <c r="C478" i="15" s="1"/>
  <c r="C479" i="15" s="1"/>
  <c r="C480" i="15" s="1"/>
  <c r="C481" i="15" s="1"/>
  <c r="C482" i="15" s="1"/>
  <c r="C483" i="15" s="1"/>
  <c r="C484" i="15" s="1"/>
  <c r="C485" i="15" s="1"/>
  <c r="C486" i="15" s="1"/>
  <c r="C487" i="15" s="1"/>
  <c r="C488" i="15" s="1"/>
  <c r="C489" i="15" s="1"/>
  <c r="C490" i="15" s="1"/>
  <c r="C491" i="15" s="1"/>
  <c r="C492" i="15" s="1"/>
  <c r="C493" i="15" s="1"/>
  <c r="C494" i="15" s="1"/>
  <c r="C495" i="15" s="1"/>
  <c r="C496" i="15" s="1"/>
  <c r="C497" i="15" s="1"/>
  <c r="C498" i="15" s="1"/>
  <c r="C499" i="15" s="1"/>
  <c r="C500" i="15" s="1"/>
  <c r="C501" i="15" s="1"/>
  <c r="C502" i="15" s="1"/>
  <c r="C503" i="15" s="1"/>
  <c r="C504" i="15" s="1"/>
  <c r="C505" i="15" s="1"/>
  <c r="C506" i="15" s="1"/>
  <c r="C507" i="15" s="1"/>
  <c r="C508" i="15" s="1"/>
  <c r="C509" i="15" s="1"/>
  <c r="C510" i="15" s="1"/>
  <c r="C511" i="15" s="1"/>
  <c r="C512" i="15" s="1"/>
  <c r="C513" i="15" s="1"/>
  <c r="C514" i="15" s="1"/>
  <c r="C515" i="15" s="1"/>
  <c r="C516" i="15" s="1"/>
  <c r="C517" i="15" s="1"/>
  <c r="C518" i="15" s="1"/>
  <c r="C519" i="15" s="1"/>
  <c r="C520" i="15" s="1"/>
  <c r="C521" i="15" s="1"/>
  <c r="C522" i="15" s="1"/>
  <c r="C523" i="15" s="1"/>
  <c r="C524" i="15" s="1"/>
  <c r="C525" i="15" s="1"/>
  <c r="C526" i="15" s="1"/>
  <c r="C527" i="15" s="1"/>
  <c r="B2" i="15"/>
  <c r="B3" i="15" s="1"/>
  <c r="B4" i="15" s="1"/>
  <c r="B5" i="15" s="1"/>
  <c r="B6" i="15" s="1"/>
  <c r="B7" i="15" s="1"/>
  <c r="B8" i="15" s="1"/>
  <c r="B9" i="15" s="1"/>
  <c r="B10" i="15" s="1"/>
  <c r="B11" i="15" s="1"/>
  <c r="B12" i="15" s="1"/>
  <c r="B13" i="15" s="1"/>
  <c r="B14" i="15" s="1"/>
  <c r="B15" i="15" s="1"/>
  <c r="B16" i="15" s="1"/>
  <c r="B17" i="15" s="1"/>
  <c r="B18" i="15" s="1"/>
  <c r="B19" i="15" s="1"/>
  <c r="B20" i="15" s="1"/>
  <c r="B21" i="15" s="1"/>
  <c r="B22" i="15" s="1"/>
  <c r="B23" i="15" s="1"/>
  <c r="B24" i="15" s="1"/>
  <c r="B25" i="15" s="1"/>
  <c r="B26" i="15" s="1"/>
  <c r="B27" i="15" s="1"/>
  <c r="B28" i="15" s="1"/>
  <c r="B29" i="15" s="1"/>
  <c r="B30" i="15" s="1"/>
  <c r="B31" i="15" s="1"/>
  <c r="B32" i="15" s="1"/>
  <c r="B33" i="15" s="1"/>
  <c r="B34" i="15" s="1"/>
  <c r="B35" i="15" s="1"/>
  <c r="B36" i="15" s="1"/>
  <c r="B37" i="15" s="1"/>
  <c r="B38" i="15" s="1"/>
  <c r="B39" i="15" s="1"/>
  <c r="B40" i="15" s="1"/>
  <c r="B41" i="15" s="1"/>
  <c r="B42" i="15" s="1"/>
  <c r="B43" i="15" s="1"/>
  <c r="B44" i="15" s="1"/>
  <c r="B45" i="15" s="1"/>
  <c r="B46" i="15" s="1"/>
  <c r="B47" i="15" s="1"/>
  <c r="B48" i="15" s="1"/>
  <c r="B49" i="15" s="1"/>
  <c r="B50" i="15" s="1"/>
  <c r="B51" i="15" s="1"/>
  <c r="B52" i="15" s="1"/>
  <c r="B53" i="15" s="1"/>
  <c r="B54" i="15" s="1"/>
  <c r="B55" i="15" s="1"/>
  <c r="B56" i="15" s="1"/>
  <c r="B57" i="15" s="1"/>
  <c r="B58" i="15" s="1"/>
  <c r="B59" i="15" s="1"/>
  <c r="B60" i="15" s="1"/>
  <c r="B61" i="15" s="1"/>
  <c r="B62" i="15" s="1"/>
  <c r="B63" i="15" s="1"/>
  <c r="B64" i="15" s="1"/>
  <c r="B65" i="15" s="1"/>
  <c r="B66" i="15" s="1"/>
  <c r="B67" i="15" s="1"/>
  <c r="B68" i="15" s="1"/>
  <c r="B69" i="15" s="1"/>
  <c r="B70" i="15" s="1"/>
  <c r="B71" i="15" s="1"/>
  <c r="B72" i="15" s="1"/>
  <c r="B73" i="15" s="1"/>
  <c r="B74" i="15" s="1"/>
  <c r="B75" i="15" s="1"/>
  <c r="B76" i="15" s="1"/>
  <c r="B77" i="15" s="1"/>
  <c r="B78" i="15" s="1"/>
  <c r="B79" i="15" s="1"/>
  <c r="B80" i="15" s="1"/>
  <c r="B81" i="15" s="1"/>
  <c r="B82" i="15" s="1"/>
  <c r="B83" i="15" s="1"/>
  <c r="B84" i="15" s="1"/>
  <c r="B85" i="15" s="1"/>
  <c r="B86" i="15" s="1"/>
  <c r="B87" i="15" s="1"/>
  <c r="B88" i="15" s="1"/>
  <c r="B89" i="15" s="1"/>
  <c r="B90" i="15" s="1"/>
  <c r="B91" i="15" s="1"/>
  <c r="B92" i="15" s="1"/>
  <c r="B93" i="15" s="1"/>
  <c r="B94" i="15" s="1"/>
  <c r="B95" i="15" s="1"/>
  <c r="B96" i="15" s="1"/>
  <c r="B97" i="15" s="1"/>
  <c r="B98" i="15" s="1"/>
  <c r="B99" i="15" s="1"/>
  <c r="B100" i="15" s="1"/>
  <c r="B101" i="15" s="1"/>
  <c r="B102" i="15" s="1"/>
  <c r="B103" i="15" s="1"/>
  <c r="B104" i="15" s="1"/>
  <c r="B105" i="15" s="1"/>
  <c r="B106" i="15" s="1"/>
  <c r="B107" i="15" s="1"/>
  <c r="B108" i="15" s="1"/>
  <c r="B109" i="15" s="1"/>
  <c r="B110" i="15" s="1"/>
  <c r="B111" i="15" s="1"/>
  <c r="B112" i="15" s="1"/>
  <c r="B113" i="15" s="1"/>
  <c r="B114" i="15" s="1"/>
  <c r="B115" i="15" s="1"/>
  <c r="B116" i="15" s="1"/>
  <c r="B117" i="15" s="1"/>
  <c r="B118" i="15" s="1"/>
  <c r="B119" i="15" s="1"/>
  <c r="B120" i="15" s="1"/>
  <c r="B121" i="15" s="1"/>
  <c r="B122" i="15" s="1"/>
  <c r="B123" i="15" s="1"/>
  <c r="B124" i="15" s="1"/>
  <c r="B125" i="15" s="1"/>
  <c r="B126" i="15" s="1"/>
  <c r="B127" i="15" s="1"/>
  <c r="B128" i="15" s="1"/>
  <c r="B129" i="15" s="1"/>
  <c r="B130" i="15" s="1"/>
  <c r="B131" i="15" s="1"/>
  <c r="B132" i="15" s="1"/>
  <c r="B133" i="15" s="1"/>
  <c r="B134" i="15" s="1"/>
  <c r="B135" i="15" s="1"/>
  <c r="B136" i="15" s="1"/>
  <c r="B137" i="15" s="1"/>
  <c r="B138" i="15" s="1"/>
  <c r="B139" i="15" s="1"/>
  <c r="B140" i="15" s="1"/>
  <c r="B141" i="15" s="1"/>
  <c r="B142" i="15" s="1"/>
  <c r="B143" i="15" s="1"/>
  <c r="B144" i="15" s="1"/>
  <c r="B145" i="15" s="1"/>
  <c r="B146" i="15" s="1"/>
  <c r="B147" i="15" s="1"/>
  <c r="B148" i="15" s="1"/>
  <c r="B149" i="15" s="1"/>
  <c r="B150" i="15" s="1"/>
  <c r="B151" i="15" s="1"/>
  <c r="B152" i="15" s="1"/>
  <c r="B153" i="15" s="1"/>
  <c r="B154" i="15" s="1"/>
  <c r="B155" i="15" s="1"/>
  <c r="B156" i="15" s="1"/>
  <c r="B157" i="15" s="1"/>
  <c r="B158" i="15" s="1"/>
  <c r="B159" i="15" s="1"/>
  <c r="B160" i="15" s="1"/>
  <c r="B161" i="15" s="1"/>
  <c r="B162" i="15" s="1"/>
  <c r="B163" i="15" s="1"/>
  <c r="B164" i="15" s="1"/>
  <c r="B165" i="15" s="1"/>
  <c r="B166" i="15" s="1"/>
  <c r="B167" i="15" s="1"/>
  <c r="B168" i="15" s="1"/>
  <c r="B169" i="15" s="1"/>
  <c r="B170" i="15" s="1"/>
  <c r="B171" i="15" s="1"/>
  <c r="B172" i="15" s="1"/>
  <c r="B173" i="15" s="1"/>
  <c r="B174" i="15" s="1"/>
  <c r="B175" i="15" s="1"/>
  <c r="B176" i="15" s="1"/>
  <c r="B177" i="15" s="1"/>
  <c r="B178" i="15" s="1"/>
  <c r="B179" i="15" s="1"/>
  <c r="B180" i="15" s="1"/>
  <c r="B181" i="15" s="1"/>
  <c r="B182" i="15" s="1"/>
  <c r="B183" i="15" s="1"/>
  <c r="B184" i="15" s="1"/>
  <c r="B185" i="15" s="1"/>
  <c r="B186" i="15" s="1"/>
  <c r="B187" i="15" s="1"/>
  <c r="B188" i="15" s="1"/>
  <c r="B189" i="15" s="1"/>
  <c r="B190" i="15" s="1"/>
  <c r="B191" i="15" s="1"/>
  <c r="B192" i="15" s="1"/>
  <c r="B193" i="15" s="1"/>
  <c r="B194" i="15" s="1"/>
  <c r="B195" i="15" s="1"/>
  <c r="B196" i="15" s="1"/>
  <c r="B197" i="15" s="1"/>
  <c r="B198" i="15" s="1"/>
  <c r="B199" i="15" s="1"/>
  <c r="B200" i="15" s="1"/>
  <c r="B201" i="15" s="1"/>
  <c r="B202" i="15" s="1"/>
  <c r="B203" i="15" s="1"/>
  <c r="B204" i="15" s="1"/>
  <c r="B205" i="15" s="1"/>
  <c r="B206" i="15" s="1"/>
  <c r="B207" i="15" s="1"/>
  <c r="B208" i="15" s="1"/>
  <c r="B209" i="15" s="1"/>
  <c r="B210" i="15" s="1"/>
  <c r="B211" i="15" s="1"/>
  <c r="B212" i="15" s="1"/>
  <c r="B213" i="15" s="1"/>
  <c r="B214" i="15" s="1"/>
  <c r="B215" i="15" s="1"/>
  <c r="B216" i="15" s="1"/>
  <c r="B217" i="15" s="1"/>
  <c r="B218" i="15" s="1"/>
  <c r="B219" i="15" s="1"/>
  <c r="B220" i="15" s="1"/>
  <c r="B221" i="15" s="1"/>
  <c r="B222" i="15" s="1"/>
  <c r="B223" i="15" s="1"/>
  <c r="B224" i="15" s="1"/>
  <c r="B225" i="15" s="1"/>
  <c r="B226" i="15" s="1"/>
  <c r="B227" i="15" s="1"/>
  <c r="B228" i="15" s="1"/>
  <c r="B229" i="15" s="1"/>
  <c r="B230" i="15" s="1"/>
  <c r="B231" i="15" s="1"/>
  <c r="B232" i="15" s="1"/>
  <c r="B233" i="15" s="1"/>
  <c r="B234" i="15" s="1"/>
  <c r="B235" i="15" s="1"/>
  <c r="B236" i="15" s="1"/>
  <c r="B237" i="15" s="1"/>
  <c r="B238" i="15" s="1"/>
  <c r="B239" i="15" s="1"/>
  <c r="B240" i="15" s="1"/>
  <c r="B241" i="15" s="1"/>
  <c r="B242" i="15" s="1"/>
  <c r="B243" i="15" s="1"/>
  <c r="B244" i="15" s="1"/>
  <c r="B245" i="15" s="1"/>
  <c r="B246" i="15" s="1"/>
  <c r="B247" i="15" s="1"/>
  <c r="B248" i="15" s="1"/>
  <c r="B249" i="15" s="1"/>
  <c r="B250" i="15" s="1"/>
  <c r="B251" i="15" s="1"/>
  <c r="B252" i="15" s="1"/>
  <c r="B253" i="15" s="1"/>
  <c r="B254" i="15" s="1"/>
  <c r="B255" i="15" s="1"/>
  <c r="B256" i="15" s="1"/>
  <c r="B257" i="15" s="1"/>
  <c r="B258" i="15" s="1"/>
  <c r="B259" i="15" s="1"/>
  <c r="B260" i="15" s="1"/>
  <c r="B261" i="15" s="1"/>
  <c r="B262" i="15" s="1"/>
  <c r="B263" i="15" s="1"/>
  <c r="B264" i="15" s="1"/>
  <c r="B265" i="15" s="1"/>
  <c r="B266" i="15" s="1"/>
  <c r="B267" i="15" s="1"/>
  <c r="B268" i="15" s="1"/>
  <c r="B269" i="15" s="1"/>
  <c r="B270" i="15" s="1"/>
  <c r="B271" i="15" s="1"/>
  <c r="B272" i="15" s="1"/>
  <c r="B273" i="15" s="1"/>
  <c r="B274" i="15" s="1"/>
  <c r="B275" i="15" s="1"/>
  <c r="B276" i="15" s="1"/>
  <c r="B277" i="15" s="1"/>
  <c r="B278" i="15" s="1"/>
  <c r="B279" i="15" s="1"/>
  <c r="B280" i="15" s="1"/>
  <c r="B281" i="15" s="1"/>
  <c r="B282" i="15" s="1"/>
  <c r="B283" i="15" s="1"/>
  <c r="B284" i="15" s="1"/>
  <c r="B285" i="15" s="1"/>
  <c r="B286" i="15" s="1"/>
  <c r="B287" i="15" s="1"/>
  <c r="B288" i="15" s="1"/>
  <c r="B289" i="15" s="1"/>
  <c r="B290" i="15" s="1"/>
  <c r="B291" i="15" s="1"/>
  <c r="B292" i="15" s="1"/>
  <c r="B293" i="15" s="1"/>
  <c r="B294" i="15" s="1"/>
  <c r="B295" i="15" s="1"/>
  <c r="B296" i="15" s="1"/>
  <c r="B297" i="15" s="1"/>
  <c r="B298" i="15" s="1"/>
  <c r="B299" i="15" s="1"/>
  <c r="B300" i="15" s="1"/>
  <c r="B301" i="15" s="1"/>
  <c r="B302" i="15" s="1"/>
  <c r="B303" i="15" s="1"/>
  <c r="B304" i="15" s="1"/>
  <c r="B305" i="15" s="1"/>
  <c r="B306" i="15" s="1"/>
  <c r="B307" i="15" s="1"/>
  <c r="B308" i="15" s="1"/>
  <c r="B309" i="15" s="1"/>
  <c r="B310" i="15" s="1"/>
  <c r="B311" i="15" s="1"/>
  <c r="B312" i="15" s="1"/>
  <c r="B313" i="15" s="1"/>
  <c r="B314" i="15" s="1"/>
  <c r="B315" i="15" s="1"/>
  <c r="B316" i="15" s="1"/>
  <c r="B317" i="15" s="1"/>
  <c r="B318" i="15" s="1"/>
  <c r="B319" i="15" s="1"/>
  <c r="B320" i="15" s="1"/>
  <c r="B321" i="15" s="1"/>
  <c r="B322" i="15" s="1"/>
  <c r="B323" i="15" s="1"/>
  <c r="B324" i="15" s="1"/>
  <c r="B325" i="15" s="1"/>
  <c r="B326" i="15" s="1"/>
  <c r="B327" i="15" s="1"/>
  <c r="B328" i="15" s="1"/>
  <c r="B329" i="15" s="1"/>
  <c r="B330" i="15" s="1"/>
  <c r="B331" i="15" s="1"/>
  <c r="B332" i="15" s="1"/>
  <c r="B333" i="15" s="1"/>
  <c r="B334" i="15" s="1"/>
  <c r="B335" i="15" s="1"/>
  <c r="B336" i="15" s="1"/>
  <c r="B337" i="15" s="1"/>
  <c r="B338" i="15" s="1"/>
  <c r="B339" i="15" s="1"/>
  <c r="B340" i="15" s="1"/>
  <c r="B341" i="15" s="1"/>
  <c r="B342" i="15" s="1"/>
  <c r="B343" i="15" s="1"/>
  <c r="B344" i="15" s="1"/>
  <c r="B345" i="15" s="1"/>
  <c r="B346" i="15" s="1"/>
  <c r="B347" i="15" s="1"/>
  <c r="B348" i="15" s="1"/>
  <c r="B349" i="15" s="1"/>
  <c r="B350" i="15" s="1"/>
  <c r="B351" i="15" s="1"/>
  <c r="B352" i="15" s="1"/>
  <c r="B353" i="15" s="1"/>
  <c r="B354" i="15" s="1"/>
  <c r="B355" i="15" s="1"/>
  <c r="B356" i="15" s="1"/>
  <c r="B357" i="15" s="1"/>
  <c r="B358" i="15" s="1"/>
  <c r="B359" i="15" s="1"/>
  <c r="B360" i="15" s="1"/>
  <c r="B361" i="15" s="1"/>
  <c r="B362" i="15" s="1"/>
  <c r="B363" i="15" s="1"/>
  <c r="B364" i="15" s="1"/>
  <c r="B365" i="15" s="1"/>
  <c r="B366" i="15" s="1"/>
  <c r="B367" i="15" s="1"/>
  <c r="B368" i="15" s="1"/>
  <c r="B369" i="15" s="1"/>
  <c r="B370" i="15" s="1"/>
  <c r="B371" i="15" s="1"/>
  <c r="B372" i="15" s="1"/>
  <c r="B373" i="15" s="1"/>
  <c r="B374" i="15" s="1"/>
  <c r="B375" i="15" s="1"/>
  <c r="B376" i="15" s="1"/>
  <c r="B377" i="15" s="1"/>
  <c r="B378" i="15" s="1"/>
  <c r="B379" i="15" s="1"/>
  <c r="B380" i="15" s="1"/>
  <c r="B381" i="15" s="1"/>
  <c r="B382" i="15" s="1"/>
  <c r="B383" i="15" s="1"/>
  <c r="B384" i="15" s="1"/>
  <c r="B385" i="15" s="1"/>
  <c r="B386" i="15" s="1"/>
  <c r="B387" i="15" s="1"/>
  <c r="B388" i="15" s="1"/>
  <c r="B389" i="15" s="1"/>
  <c r="B390" i="15" s="1"/>
  <c r="B391" i="15" s="1"/>
  <c r="B392" i="15" s="1"/>
  <c r="B393" i="15" s="1"/>
  <c r="B394" i="15" s="1"/>
  <c r="B395" i="15" s="1"/>
  <c r="B396" i="15" s="1"/>
  <c r="B397" i="15" s="1"/>
  <c r="B398" i="15" s="1"/>
  <c r="B399" i="15" s="1"/>
  <c r="B400" i="15" s="1"/>
  <c r="B401" i="15" s="1"/>
  <c r="B402" i="15" s="1"/>
  <c r="B403" i="15" s="1"/>
  <c r="B404" i="15" s="1"/>
  <c r="B405" i="15" s="1"/>
  <c r="B406" i="15" s="1"/>
  <c r="B407" i="15" s="1"/>
  <c r="B408" i="15" s="1"/>
  <c r="B409" i="15" s="1"/>
  <c r="B410" i="15" s="1"/>
  <c r="B411" i="15" s="1"/>
  <c r="B412" i="15" s="1"/>
  <c r="B413" i="15" s="1"/>
  <c r="B414" i="15" s="1"/>
  <c r="B415" i="15" s="1"/>
  <c r="B416" i="15" s="1"/>
  <c r="B417" i="15" s="1"/>
  <c r="B418" i="15" s="1"/>
  <c r="B419" i="15" s="1"/>
  <c r="B420" i="15" s="1"/>
  <c r="B421" i="15" s="1"/>
  <c r="B422" i="15" s="1"/>
  <c r="B423" i="15" s="1"/>
  <c r="B424" i="15" s="1"/>
  <c r="B425" i="15" s="1"/>
  <c r="B426" i="15" s="1"/>
  <c r="B427" i="15" s="1"/>
  <c r="B428" i="15" s="1"/>
  <c r="B429" i="15" s="1"/>
  <c r="B430" i="15" s="1"/>
  <c r="B431" i="15" s="1"/>
  <c r="B432" i="15" s="1"/>
  <c r="B433" i="15" s="1"/>
  <c r="B434" i="15" s="1"/>
  <c r="B435" i="15" s="1"/>
  <c r="B436" i="15" s="1"/>
  <c r="B437" i="15" s="1"/>
  <c r="B438" i="15" s="1"/>
  <c r="B439" i="15" s="1"/>
  <c r="B440" i="15" s="1"/>
  <c r="B441" i="15" s="1"/>
  <c r="B442" i="15" s="1"/>
  <c r="B443" i="15" s="1"/>
  <c r="B444" i="15" s="1"/>
  <c r="B445" i="15" s="1"/>
  <c r="B446" i="15" s="1"/>
  <c r="B447" i="15" s="1"/>
  <c r="B448" i="15" s="1"/>
  <c r="B449" i="15" s="1"/>
  <c r="B450" i="15" s="1"/>
  <c r="B451" i="15" s="1"/>
  <c r="B452" i="15" s="1"/>
  <c r="B453" i="15" s="1"/>
  <c r="B454" i="15" s="1"/>
  <c r="B455" i="15" s="1"/>
  <c r="B456" i="15" s="1"/>
  <c r="B457" i="15" s="1"/>
  <c r="B458" i="15" s="1"/>
  <c r="B459" i="15" s="1"/>
  <c r="B460" i="15" s="1"/>
  <c r="B461" i="15" s="1"/>
  <c r="B462" i="15" s="1"/>
  <c r="B463" i="15" s="1"/>
  <c r="B464" i="15" s="1"/>
  <c r="B465" i="15" s="1"/>
  <c r="B466" i="15" s="1"/>
  <c r="B467" i="15" s="1"/>
  <c r="B468" i="15" s="1"/>
  <c r="B469" i="15" s="1"/>
  <c r="B470" i="15" s="1"/>
  <c r="B471" i="15" s="1"/>
  <c r="B472" i="15" s="1"/>
  <c r="B473" i="15" s="1"/>
  <c r="B474" i="15" s="1"/>
  <c r="B475" i="15" s="1"/>
  <c r="B476" i="15" s="1"/>
  <c r="B477" i="15" s="1"/>
  <c r="B478" i="15" s="1"/>
  <c r="B479" i="15" s="1"/>
  <c r="B480" i="15" s="1"/>
  <c r="B481" i="15" s="1"/>
  <c r="B482" i="15" s="1"/>
  <c r="B483" i="15" s="1"/>
  <c r="B484" i="15" s="1"/>
  <c r="B485" i="15" s="1"/>
  <c r="B486" i="15" s="1"/>
  <c r="B487" i="15" s="1"/>
  <c r="B488" i="15" s="1"/>
  <c r="B489" i="15" s="1"/>
  <c r="B490" i="15" s="1"/>
  <c r="B491" i="15" s="1"/>
  <c r="B492" i="15" s="1"/>
  <c r="B493" i="15" s="1"/>
  <c r="B494" i="15" s="1"/>
  <c r="B495" i="15" s="1"/>
  <c r="B496" i="15" s="1"/>
  <c r="B497" i="15" s="1"/>
  <c r="B498" i="15" s="1"/>
  <c r="B499" i="15" s="1"/>
  <c r="B500" i="15" s="1"/>
  <c r="B501" i="15" s="1"/>
  <c r="B502" i="15" s="1"/>
  <c r="B503" i="15" s="1"/>
  <c r="B504" i="15" s="1"/>
  <c r="B505" i="15" s="1"/>
  <c r="B506" i="15" s="1"/>
  <c r="B507" i="15" s="1"/>
  <c r="B508" i="15" s="1"/>
  <c r="B509" i="15" s="1"/>
  <c r="B510" i="15" s="1"/>
  <c r="B511" i="15" s="1"/>
  <c r="B512" i="15" s="1"/>
  <c r="B513" i="15" s="1"/>
  <c r="B514" i="15" s="1"/>
  <c r="B515" i="15" s="1"/>
  <c r="B516" i="15" s="1"/>
  <c r="B517" i="15" s="1"/>
  <c r="B518" i="15" s="1"/>
  <c r="B519" i="15" s="1"/>
  <c r="B520" i="15" s="1"/>
  <c r="B521" i="15" s="1"/>
  <c r="B522" i="15" s="1"/>
  <c r="B523" i="15" s="1"/>
  <c r="B524" i="15" s="1"/>
  <c r="B525" i="15" s="1"/>
  <c r="B526" i="15" s="1"/>
  <c r="B527" i="15" s="1"/>
  <c r="A2" i="15"/>
  <c r="A3" i="15" s="1"/>
  <c r="A4" i="15" s="1"/>
  <c r="A5" i="15" s="1"/>
  <c r="A6" i="15" s="1"/>
  <c r="A7" i="15" s="1"/>
  <c r="A8" i="15" s="1"/>
  <c r="A9" i="15" s="1"/>
  <c r="A10" i="15" s="1"/>
  <c r="A11" i="15" s="1"/>
  <c r="A12" i="15" s="1"/>
  <c r="A13" i="15" s="1"/>
  <c r="A14" i="15" s="1"/>
  <c r="A15" i="15" s="1"/>
  <c r="A16" i="15" s="1"/>
  <c r="A17" i="15" s="1"/>
  <c r="A18" i="15" s="1"/>
  <c r="A19" i="15" s="1"/>
  <c r="A20" i="15" s="1"/>
  <c r="A21" i="15" s="1"/>
  <c r="A22" i="15" s="1"/>
  <c r="A23" i="15" s="1"/>
  <c r="A24" i="15" s="1"/>
  <c r="A25" i="15" s="1"/>
  <c r="A26" i="15" s="1"/>
  <c r="A27" i="15" s="1"/>
  <c r="A28" i="15" s="1"/>
  <c r="A29" i="15" s="1"/>
  <c r="A30" i="15" s="1"/>
  <c r="A31" i="15" s="1"/>
  <c r="A32" i="15" s="1"/>
  <c r="A33" i="15" s="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A226" i="15" s="1"/>
  <c r="A227" i="15" s="1"/>
  <c r="A228" i="15" s="1"/>
  <c r="A229" i="15" s="1"/>
  <c r="A230" i="15" s="1"/>
  <c r="A231" i="15" s="1"/>
  <c r="A232" i="15" s="1"/>
  <c r="A233" i="15" s="1"/>
  <c r="A234" i="15" s="1"/>
  <c r="A235" i="15" s="1"/>
  <c r="A236" i="15" s="1"/>
  <c r="A237" i="15" s="1"/>
  <c r="A238" i="15" s="1"/>
  <c r="A239" i="15" s="1"/>
  <c r="A240" i="15" s="1"/>
  <c r="A241" i="15" s="1"/>
  <c r="A242" i="15" s="1"/>
  <c r="A243" i="15" s="1"/>
  <c r="A244" i="15" s="1"/>
  <c r="A245" i="15" s="1"/>
  <c r="A246" i="15" s="1"/>
  <c r="A247" i="15" s="1"/>
  <c r="A248" i="15" s="1"/>
  <c r="A249" i="15" s="1"/>
  <c r="A250" i="15" s="1"/>
  <c r="A251" i="15" s="1"/>
  <c r="A252" i="15" s="1"/>
  <c r="A253" i="15" s="1"/>
  <c r="A254" i="15" s="1"/>
  <c r="A255" i="15" s="1"/>
  <c r="A256" i="15" s="1"/>
  <c r="A257" i="15" s="1"/>
  <c r="A258" i="15" s="1"/>
  <c r="A259" i="15" s="1"/>
  <c r="A260" i="15" s="1"/>
  <c r="A261" i="15" s="1"/>
  <c r="A262" i="15" s="1"/>
  <c r="A263" i="15" s="1"/>
  <c r="A264" i="15" s="1"/>
  <c r="A265" i="15" s="1"/>
  <c r="A266" i="15" s="1"/>
  <c r="A267" i="15" s="1"/>
  <c r="A268" i="15" s="1"/>
  <c r="A269" i="15" s="1"/>
  <c r="A270" i="15" s="1"/>
  <c r="A271" i="15" s="1"/>
  <c r="A272" i="15" s="1"/>
  <c r="A273" i="15" s="1"/>
  <c r="A274" i="15" s="1"/>
  <c r="A275" i="15" s="1"/>
  <c r="A276" i="15" s="1"/>
  <c r="A277" i="15" s="1"/>
  <c r="A278" i="15" s="1"/>
  <c r="A279" i="15" s="1"/>
  <c r="A280" i="15" s="1"/>
  <c r="A281" i="15" s="1"/>
  <c r="A282" i="15" s="1"/>
  <c r="A283" i="15" s="1"/>
  <c r="A284" i="15" s="1"/>
  <c r="A285" i="15" s="1"/>
  <c r="A286" i="15" s="1"/>
  <c r="A287" i="15" s="1"/>
  <c r="A288" i="15" s="1"/>
  <c r="A289" i="15" s="1"/>
  <c r="A290" i="15" s="1"/>
  <c r="A291" i="15" s="1"/>
  <c r="A292" i="15" s="1"/>
  <c r="A293" i="15" s="1"/>
  <c r="A294" i="15" s="1"/>
  <c r="A295" i="15" s="1"/>
  <c r="A296" i="15" s="1"/>
  <c r="A297" i="15" s="1"/>
  <c r="A298" i="15" s="1"/>
  <c r="A299" i="15" s="1"/>
  <c r="A300" i="15" s="1"/>
  <c r="A301" i="15" s="1"/>
  <c r="A302" i="15" s="1"/>
  <c r="A303" i="15" s="1"/>
  <c r="A304" i="15" s="1"/>
  <c r="A305" i="15" s="1"/>
  <c r="A306" i="15" s="1"/>
  <c r="A307" i="15" s="1"/>
  <c r="A308" i="15" s="1"/>
  <c r="A309" i="15" s="1"/>
  <c r="A310" i="15" s="1"/>
  <c r="A311" i="15" s="1"/>
  <c r="A312" i="15" s="1"/>
  <c r="A313" i="15" s="1"/>
  <c r="A314" i="15" s="1"/>
  <c r="A315" i="15" s="1"/>
  <c r="A316" i="15" s="1"/>
  <c r="A317" i="15" s="1"/>
  <c r="A318" i="15" s="1"/>
  <c r="A319" i="15" s="1"/>
  <c r="A320" i="15" s="1"/>
  <c r="A321" i="15" s="1"/>
  <c r="A322" i="15" s="1"/>
  <c r="A323" i="15" s="1"/>
  <c r="A324" i="15" s="1"/>
  <c r="A325" i="15" s="1"/>
  <c r="A326" i="15" s="1"/>
  <c r="A327" i="15" s="1"/>
  <c r="A328" i="15" s="1"/>
  <c r="A329" i="15" s="1"/>
  <c r="A330" i="15" s="1"/>
  <c r="A331" i="15" s="1"/>
  <c r="A332" i="15" s="1"/>
  <c r="A333" i="15" s="1"/>
  <c r="A334" i="15" s="1"/>
  <c r="A335" i="15" s="1"/>
  <c r="A336" i="15" s="1"/>
  <c r="A337" i="15" s="1"/>
  <c r="A338" i="15" s="1"/>
  <c r="A339" i="15" s="1"/>
  <c r="A340" i="15" s="1"/>
  <c r="A341" i="15" s="1"/>
  <c r="A342" i="15" s="1"/>
  <c r="A343" i="15" s="1"/>
  <c r="A344" i="15" s="1"/>
  <c r="A345" i="15" s="1"/>
  <c r="A346" i="15" s="1"/>
  <c r="A347" i="15" s="1"/>
  <c r="A348" i="15" s="1"/>
  <c r="A349" i="15" s="1"/>
  <c r="A350" i="15" s="1"/>
  <c r="A351" i="15" s="1"/>
  <c r="A352" i="15" s="1"/>
  <c r="A353" i="15" s="1"/>
  <c r="A354" i="15" s="1"/>
  <c r="A355" i="15" s="1"/>
  <c r="A356" i="15" s="1"/>
  <c r="A357" i="15" s="1"/>
  <c r="A358" i="15" s="1"/>
  <c r="A359" i="15" s="1"/>
  <c r="A360" i="15" s="1"/>
  <c r="A361" i="15" s="1"/>
  <c r="A362" i="15" s="1"/>
  <c r="A363" i="15" s="1"/>
  <c r="A364" i="15" s="1"/>
  <c r="A365" i="15" s="1"/>
  <c r="A366" i="15" s="1"/>
  <c r="A367" i="15" s="1"/>
  <c r="A368" i="15" s="1"/>
  <c r="A369" i="15" s="1"/>
  <c r="A370" i="15" s="1"/>
  <c r="A371" i="15" s="1"/>
  <c r="A372" i="15" s="1"/>
  <c r="A373" i="15" s="1"/>
  <c r="A374" i="15" s="1"/>
  <c r="A375" i="15" s="1"/>
  <c r="A376" i="15" s="1"/>
  <c r="A377" i="15" s="1"/>
  <c r="A378" i="15" s="1"/>
  <c r="A379" i="15" s="1"/>
  <c r="A380" i="15" s="1"/>
  <c r="A381" i="15" s="1"/>
  <c r="A382" i="15" s="1"/>
  <c r="A383" i="15" s="1"/>
  <c r="A384" i="15" s="1"/>
  <c r="A385" i="15" s="1"/>
  <c r="A386" i="15" s="1"/>
  <c r="A387" i="15" s="1"/>
  <c r="A388" i="15" s="1"/>
  <c r="A389" i="15" s="1"/>
  <c r="A390" i="15" s="1"/>
  <c r="A391" i="15" s="1"/>
  <c r="A392" i="15" s="1"/>
  <c r="A393" i="15" s="1"/>
  <c r="A394" i="15" s="1"/>
  <c r="A395" i="15" s="1"/>
  <c r="A396" i="15" s="1"/>
  <c r="A397" i="15" s="1"/>
  <c r="A398" i="15" s="1"/>
  <c r="A399" i="15" s="1"/>
  <c r="A400" i="15" s="1"/>
  <c r="A401" i="15" s="1"/>
  <c r="A402" i="15" s="1"/>
  <c r="A403" i="15" s="1"/>
  <c r="A404" i="15" s="1"/>
  <c r="A405" i="15" s="1"/>
  <c r="A406" i="15" s="1"/>
  <c r="A407" i="15" s="1"/>
  <c r="A408" i="15" s="1"/>
  <c r="A409" i="15" s="1"/>
  <c r="A410" i="15" s="1"/>
  <c r="A411" i="15" s="1"/>
  <c r="A412" i="15" s="1"/>
  <c r="A413" i="15" s="1"/>
  <c r="A414" i="15" s="1"/>
  <c r="A415" i="15" s="1"/>
  <c r="A416" i="15" s="1"/>
  <c r="A417" i="15" s="1"/>
  <c r="A418" i="15" s="1"/>
  <c r="A419" i="15" s="1"/>
  <c r="A420" i="15" s="1"/>
  <c r="A421" i="15" s="1"/>
  <c r="A422" i="15" s="1"/>
  <c r="A423" i="15" s="1"/>
  <c r="A424" i="15" s="1"/>
  <c r="A425" i="15" s="1"/>
  <c r="A426" i="15" s="1"/>
  <c r="A427" i="15" s="1"/>
  <c r="A428" i="15" s="1"/>
  <c r="A429" i="15" s="1"/>
  <c r="A430" i="15" s="1"/>
  <c r="A431" i="15" s="1"/>
  <c r="A432" i="15" s="1"/>
  <c r="A433" i="15" s="1"/>
  <c r="A434" i="15" s="1"/>
  <c r="A435" i="15" s="1"/>
  <c r="A436" i="15" s="1"/>
  <c r="A437" i="15" s="1"/>
  <c r="A438" i="15" s="1"/>
  <c r="A439" i="15" s="1"/>
  <c r="A440" i="15" s="1"/>
  <c r="A441" i="15" s="1"/>
  <c r="A442" i="15" s="1"/>
  <c r="A443" i="15" s="1"/>
  <c r="A444" i="15" s="1"/>
  <c r="A445" i="15" s="1"/>
  <c r="A446" i="15" s="1"/>
  <c r="A447" i="15" s="1"/>
  <c r="A448" i="15" s="1"/>
  <c r="A449" i="15" s="1"/>
  <c r="A450" i="15" s="1"/>
  <c r="A451" i="15" s="1"/>
  <c r="A452" i="15" s="1"/>
  <c r="A453" i="15" s="1"/>
  <c r="A454" i="15" s="1"/>
  <c r="A455" i="15" s="1"/>
  <c r="A456" i="15" s="1"/>
  <c r="A457" i="15" s="1"/>
  <c r="A458" i="15" s="1"/>
  <c r="A459" i="15" s="1"/>
  <c r="A460" i="15" s="1"/>
  <c r="A461" i="15" s="1"/>
  <c r="A462" i="15" s="1"/>
  <c r="A463" i="15" s="1"/>
  <c r="A464" i="15" s="1"/>
  <c r="A465" i="15" s="1"/>
  <c r="A466" i="15" s="1"/>
  <c r="A467" i="15" s="1"/>
  <c r="A468" i="15" s="1"/>
  <c r="A469" i="15" s="1"/>
  <c r="A470" i="15" s="1"/>
  <c r="A471" i="15" s="1"/>
  <c r="A472" i="15" s="1"/>
  <c r="A473" i="15" s="1"/>
  <c r="A474" i="15" s="1"/>
  <c r="A475" i="15" s="1"/>
  <c r="A476" i="15" s="1"/>
  <c r="A477" i="15" s="1"/>
  <c r="A478" i="15" s="1"/>
  <c r="A479" i="15" s="1"/>
  <c r="A480" i="15" s="1"/>
  <c r="A481" i="15" s="1"/>
  <c r="A482" i="15" s="1"/>
  <c r="A483" i="15" s="1"/>
  <c r="A484" i="15" s="1"/>
  <c r="A485" i="15" s="1"/>
  <c r="A486" i="15" s="1"/>
  <c r="A487" i="15" s="1"/>
  <c r="A488" i="15" s="1"/>
  <c r="A489" i="15" s="1"/>
  <c r="A490" i="15" s="1"/>
  <c r="A491" i="15" s="1"/>
  <c r="A492" i="15" s="1"/>
  <c r="A493" i="15" s="1"/>
  <c r="A494" i="15" s="1"/>
  <c r="A495" i="15" s="1"/>
  <c r="A496" i="15" s="1"/>
  <c r="A497" i="15" s="1"/>
  <c r="A498" i="15" s="1"/>
  <c r="A499" i="15" s="1"/>
  <c r="A500" i="15" s="1"/>
  <c r="A501" i="15" s="1"/>
  <c r="A502" i="15" s="1"/>
  <c r="A503" i="15" s="1"/>
  <c r="A504" i="15" s="1"/>
  <c r="A505" i="15" s="1"/>
  <c r="A506" i="15" s="1"/>
  <c r="A507" i="15" s="1"/>
  <c r="A508" i="15" s="1"/>
  <c r="A509" i="15" s="1"/>
  <c r="A510" i="15" s="1"/>
  <c r="A511" i="15" s="1"/>
  <c r="A512" i="15" s="1"/>
  <c r="A513" i="15" s="1"/>
  <c r="A514" i="15" s="1"/>
  <c r="A515" i="15" s="1"/>
  <c r="A516" i="15" s="1"/>
  <c r="A517" i="15" s="1"/>
  <c r="A518" i="15" s="1"/>
  <c r="A519" i="15" s="1"/>
  <c r="A520" i="15" s="1"/>
  <c r="A521" i="15" s="1"/>
  <c r="A522" i="15" s="1"/>
  <c r="A523" i="15" s="1"/>
  <c r="A524" i="15" s="1"/>
  <c r="A525" i="15" s="1"/>
  <c r="A526" i="15" s="1"/>
  <c r="A527" i="15" s="1"/>
  <c r="X493" i="15" l="1"/>
  <c r="AE388" i="15"/>
  <c r="AE399" i="32" s="1"/>
  <c r="BK486" i="15"/>
  <c r="X518" i="15"/>
  <c r="X223" i="15"/>
  <c r="X514" i="15"/>
  <c r="X21" i="15"/>
  <c r="X27" i="15"/>
  <c r="X115" i="15"/>
  <c r="X120" i="15"/>
  <c r="CR377" i="15"/>
  <c r="B11" i="12"/>
  <c r="CR362" i="15"/>
  <c r="X509" i="15"/>
  <c r="X525" i="15"/>
  <c r="X155" i="15"/>
  <c r="BV377" i="15"/>
  <c r="AE389" i="15"/>
  <c r="AE400" i="32" s="1"/>
  <c r="X10" i="15"/>
  <c r="X452" i="15"/>
  <c r="CG381" i="15"/>
  <c r="X498" i="15"/>
  <c r="BV305" i="15"/>
  <c r="CR333" i="15"/>
  <c r="BK291" i="15"/>
  <c r="AE316" i="15"/>
  <c r="CR305" i="15"/>
  <c r="AE308" i="15"/>
  <c r="AE319" i="32" s="1"/>
  <c r="X179" i="15"/>
  <c r="X86" i="15"/>
  <c r="X111" i="15"/>
  <c r="AE292" i="15"/>
  <c r="AE303" i="32" s="1"/>
  <c r="X376" i="15"/>
  <c r="X183" i="15"/>
  <c r="X96" i="15"/>
  <c r="X219" i="15"/>
  <c r="CG490" i="15"/>
  <c r="BK458" i="15"/>
  <c r="CG456" i="15"/>
  <c r="CZ147" i="15"/>
  <c r="X143" i="15"/>
  <c r="CR267" i="15"/>
  <c r="CR478" i="15"/>
  <c r="X110" i="15"/>
  <c r="X221" i="15"/>
  <c r="X208" i="15"/>
  <c r="X132" i="15"/>
  <c r="X74" i="15"/>
  <c r="X119" i="15"/>
  <c r="CZ137" i="15"/>
  <c r="X260" i="15"/>
  <c r="X442" i="15"/>
  <c r="X134" i="15"/>
  <c r="X226" i="15"/>
  <c r="AE267" i="15"/>
  <c r="X456" i="15"/>
  <c r="AE281" i="15"/>
  <c r="AE340" i="15"/>
  <c r="AE351" i="32" s="1"/>
  <c r="X172" i="15"/>
  <c r="BK337" i="15"/>
  <c r="AE369" i="15"/>
  <c r="AE380" i="32" s="1"/>
  <c r="X198" i="15"/>
  <c r="X152" i="15"/>
  <c r="BV422" i="15"/>
  <c r="T291" i="15"/>
  <c r="X46" i="15"/>
  <c r="X67" i="15"/>
  <c r="X123" i="15"/>
  <c r="X125" i="15"/>
  <c r="X156" i="15"/>
  <c r="BK289" i="15"/>
  <c r="CR324" i="15"/>
  <c r="AE337" i="15"/>
  <c r="T408" i="15"/>
  <c r="CG471" i="15"/>
  <c r="X217" i="15"/>
  <c r="T305" i="15"/>
  <c r="T409" i="15"/>
  <c r="BV414" i="15"/>
  <c r="BV348" i="15"/>
  <c r="BK503" i="15"/>
  <c r="X42" i="15"/>
  <c r="X60" i="15"/>
  <c r="X68" i="15"/>
  <c r="X127" i="15"/>
  <c r="AE252" i="15"/>
  <c r="AE263" i="32" s="1"/>
  <c r="AE260" i="15"/>
  <c r="AE271" i="32" s="1"/>
  <c r="BK378" i="15"/>
  <c r="X158" i="15"/>
  <c r="X228" i="15"/>
  <c r="BK312" i="15"/>
  <c r="X202" i="15"/>
  <c r="X220" i="15"/>
  <c r="X367" i="15"/>
  <c r="X397" i="15"/>
  <c r="X118" i="15"/>
  <c r="X203" i="15"/>
  <c r="T323" i="15"/>
  <c r="T360" i="15"/>
  <c r="CR380" i="15"/>
  <c r="X391" i="15"/>
  <c r="X398" i="15"/>
  <c r="BK409" i="15"/>
  <c r="X13" i="15"/>
  <c r="X270" i="15"/>
  <c r="BK320" i="15"/>
  <c r="X323" i="15"/>
  <c r="T324" i="15"/>
  <c r="X385" i="15"/>
  <c r="X167" i="15"/>
  <c r="T446" i="15"/>
  <c r="X206" i="15"/>
  <c r="T311" i="15"/>
  <c r="AE298" i="15"/>
  <c r="AE324" i="15"/>
  <c r="AE335" i="32" s="1"/>
  <c r="BV397" i="15"/>
  <c r="BK370" i="15"/>
  <c r="BK422" i="15"/>
  <c r="X211" i="15"/>
  <c r="AE249" i="15"/>
  <c r="AE260" i="32" s="1"/>
  <c r="T299" i="15"/>
  <c r="T312" i="15"/>
  <c r="BK360" i="15"/>
  <c r="CG434" i="15"/>
  <c r="X9" i="15"/>
  <c r="X189" i="15"/>
  <c r="BK344" i="15"/>
  <c r="AE358" i="15"/>
  <c r="AF358" i="15" s="1"/>
  <c r="BV378" i="15"/>
  <c r="T490" i="15"/>
  <c r="BK417" i="15"/>
  <c r="X44" i="15"/>
  <c r="X222" i="15"/>
  <c r="X267" i="15"/>
  <c r="AE284" i="15"/>
  <c r="AE295" i="32" s="1"/>
  <c r="AE335" i="15"/>
  <c r="AE346" i="32" s="1"/>
  <c r="CG378" i="15"/>
  <c r="AE380" i="15"/>
  <c r="AE391" i="32" s="1"/>
  <c r="BV398" i="15"/>
  <c r="BV464" i="15"/>
  <c r="BK479" i="15"/>
  <c r="BK511" i="15"/>
  <c r="BV450" i="15"/>
  <c r="BV242" i="15"/>
  <c r="T247" i="15"/>
  <c r="CG345" i="15"/>
  <c r="T422" i="15"/>
  <c r="CG479" i="15"/>
  <c r="BK488" i="15"/>
  <c r="X526" i="15"/>
  <c r="T248" i="15"/>
  <c r="BV259" i="15"/>
  <c r="CG283" i="15"/>
  <c r="BK329" i="15"/>
  <c r="BV380" i="15"/>
  <c r="CG464" i="15"/>
  <c r="BK480" i="15"/>
  <c r="X140" i="15"/>
  <c r="X196" i="15"/>
  <c r="X210" i="15"/>
  <c r="CG273" i="15"/>
  <c r="CG329" i="15"/>
  <c r="BK358" i="15"/>
  <c r="X369" i="15"/>
  <c r="X430" i="15"/>
  <c r="BV480" i="15"/>
  <c r="CG504" i="15"/>
  <c r="X61" i="15"/>
  <c r="X69" i="15"/>
  <c r="X98" i="15"/>
  <c r="T332" i="15"/>
  <c r="T431" i="15"/>
  <c r="CG480" i="15"/>
  <c r="X11" i="15"/>
  <c r="X117" i="15"/>
  <c r="X49" i="15"/>
  <c r="X51" i="15"/>
  <c r="X154" i="15"/>
  <c r="AE248" i="15"/>
  <c r="AE259" i="32" s="1"/>
  <c r="CR259" i="15"/>
  <c r="X459" i="15"/>
  <c r="X416" i="15"/>
  <c r="X144" i="15"/>
  <c r="X200" i="15"/>
  <c r="X201" i="15"/>
  <c r="X227" i="15"/>
  <c r="BK389" i="15"/>
  <c r="X392" i="15"/>
  <c r="X462" i="15"/>
  <c r="BV362" i="15"/>
  <c r="T364" i="15"/>
  <c r="BV458" i="15"/>
  <c r="X410" i="15"/>
  <c r="CG458" i="15"/>
  <c r="X16" i="15"/>
  <c r="X89" i="15"/>
  <c r="X230" i="15"/>
  <c r="T252" i="15"/>
  <c r="BV257" i="15"/>
  <c r="AF305" i="15"/>
  <c r="AE356" i="15"/>
  <c r="AE367" i="32" s="1"/>
  <c r="CG389" i="15"/>
  <c r="CR394" i="15"/>
  <c r="BV408" i="15"/>
  <c r="T259" i="15"/>
  <c r="T307" i="15"/>
  <c r="T313" i="15"/>
  <c r="T329" i="15"/>
  <c r="AE344" i="15"/>
  <c r="AE355" i="32" s="1"/>
  <c r="CG362" i="15"/>
  <c r="CG422" i="15"/>
  <c r="X76" i="15"/>
  <c r="X133" i="15"/>
  <c r="X136" i="15"/>
  <c r="X231" i="15"/>
  <c r="BK305" i="15"/>
  <c r="AE306" i="15"/>
  <c r="CR316" i="15"/>
  <c r="BK424" i="15"/>
  <c r="T479" i="15"/>
  <c r="T480" i="15"/>
  <c r="X15" i="15"/>
  <c r="X187" i="15"/>
  <c r="X26" i="15"/>
  <c r="X30" i="15"/>
  <c r="X56" i="15"/>
  <c r="X58" i="15"/>
  <c r="X78" i="15"/>
  <c r="X95" i="15"/>
  <c r="X166" i="15"/>
  <c r="AE273" i="15"/>
  <c r="AE319" i="15"/>
  <c r="AE330" i="32" s="1"/>
  <c r="T335" i="15"/>
  <c r="CG448" i="15"/>
  <c r="BV462" i="15"/>
  <c r="X512" i="15"/>
  <c r="X5" i="15"/>
  <c r="X40" i="15"/>
  <c r="X97" i="15"/>
  <c r="X116" i="15"/>
  <c r="X138" i="15"/>
  <c r="X147" i="15"/>
  <c r="X163" i="15"/>
  <c r="X164" i="15"/>
  <c r="X212" i="15"/>
  <c r="AE275" i="15"/>
  <c r="BV313" i="15"/>
  <c r="AF340" i="15"/>
  <c r="BV360" i="15"/>
  <c r="AF366" i="15"/>
  <c r="BV424" i="15"/>
  <c r="CG446" i="15"/>
  <c r="DA446" i="15" s="1"/>
  <c r="CG488" i="15"/>
  <c r="BK494" i="15"/>
  <c r="X500" i="15"/>
  <c r="CG511" i="15"/>
  <c r="X519" i="15"/>
  <c r="X523" i="15"/>
  <c r="X126" i="15"/>
  <c r="X199" i="15"/>
  <c r="X250" i="15"/>
  <c r="BK269" i="15"/>
  <c r="X278" i="15"/>
  <c r="X280" i="15"/>
  <c r="AE287" i="15"/>
  <c r="CR308" i="15"/>
  <c r="AE320" i="15"/>
  <c r="AE331" i="32" s="1"/>
  <c r="AE377" i="15"/>
  <c r="BK382" i="15"/>
  <c r="X426" i="15"/>
  <c r="BK430" i="15"/>
  <c r="X432" i="15"/>
  <c r="BK442" i="15"/>
  <c r="CR446" i="15"/>
  <c r="CG454" i="15"/>
  <c r="CG462" i="15"/>
  <c r="X485" i="15"/>
  <c r="X490" i="15"/>
  <c r="BV507" i="15"/>
  <c r="X33" i="15"/>
  <c r="BK261" i="15"/>
  <c r="T267" i="15"/>
  <c r="BV269" i="15"/>
  <c r="BV332" i="15"/>
  <c r="CR345" i="15"/>
  <c r="AE348" i="15"/>
  <c r="BK356" i="15"/>
  <c r="CG360" i="15"/>
  <c r="BK396" i="15"/>
  <c r="X420" i="15"/>
  <c r="CR454" i="15"/>
  <c r="CR462" i="15"/>
  <c r="CR488" i="15"/>
  <c r="CG494" i="15"/>
  <c r="BK498" i="15"/>
  <c r="CG269" i="15"/>
  <c r="CR273" i="15"/>
  <c r="BV284" i="15"/>
  <c r="BV301" i="15"/>
  <c r="BV309" i="15"/>
  <c r="AE329" i="15"/>
  <c r="BV356" i="15"/>
  <c r="CR360" i="15"/>
  <c r="BV382" i="15"/>
  <c r="CG417" i="15"/>
  <c r="CG424" i="15"/>
  <c r="BV430" i="15"/>
  <c r="X444" i="15"/>
  <c r="BK448" i="15"/>
  <c r="T458" i="15"/>
  <c r="X17" i="15"/>
  <c r="X62" i="15"/>
  <c r="X150" i="15"/>
  <c r="X165" i="15"/>
  <c r="X236" i="15"/>
  <c r="X237" i="15"/>
  <c r="X238" i="15"/>
  <c r="BK241" i="15"/>
  <c r="BK249" i="15"/>
  <c r="T272" i="15"/>
  <c r="T343" i="15"/>
  <c r="T352" i="15"/>
  <c r="CG356" i="15"/>
  <c r="AF362" i="15"/>
  <c r="BV366" i="15"/>
  <c r="BV396" i="15"/>
  <c r="T400" i="15"/>
  <c r="CR424" i="15"/>
  <c r="CG430" i="15"/>
  <c r="BK434" i="15"/>
  <c r="BK463" i="15"/>
  <c r="X465" i="15"/>
  <c r="CR494" i="15"/>
  <c r="BV496" i="15"/>
  <c r="CG498" i="15"/>
  <c r="X2" i="15"/>
  <c r="X14" i="15"/>
  <c r="X18" i="15"/>
  <c r="X82" i="15"/>
  <c r="CG241" i="15"/>
  <c r="T251" i="15"/>
  <c r="CG261" i="15"/>
  <c r="CR284" i="15"/>
  <c r="CG382" i="15"/>
  <c r="CG496" i="15"/>
  <c r="X19" i="15"/>
  <c r="X52" i="15"/>
  <c r="X100" i="15"/>
  <c r="X130" i="15"/>
  <c r="X131" i="15"/>
  <c r="T246" i="15"/>
  <c r="BV249" i="15"/>
  <c r="CR269" i="15"/>
  <c r="CR301" i="15"/>
  <c r="CR309" i="15"/>
  <c r="CR332" i="15"/>
  <c r="CR382" i="15"/>
  <c r="X389" i="15"/>
  <c r="X401" i="15"/>
  <c r="BK414" i="15"/>
  <c r="CR430" i="15"/>
  <c r="BV448" i="15"/>
  <c r="BV456" i="15"/>
  <c r="X479" i="15"/>
  <c r="BK490" i="15"/>
  <c r="X23" i="15"/>
  <c r="X171" i="15"/>
  <c r="CG249" i="15"/>
  <c r="CR356" i="15"/>
  <c r="CG366" i="15"/>
  <c r="CR396" i="15"/>
  <c r="X469" i="15"/>
  <c r="X471" i="15"/>
  <c r="X153" i="15"/>
  <c r="X181" i="15"/>
  <c r="CR249" i="15"/>
  <c r="AE272" i="15"/>
  <c r="AE283" i="32" s="1"/>
  <c r="AE343" i="15"/>
  <c r="AE354" i="32" s="1"/>
  <c r="X113" i="15"/>
  <c r="CR366" i="15"/>
  <c r="BK400" i="15"/>
  <c r="X492" i="15"/>
  <c r="X25" i="15"/>
  <c r="X91" i="15"/>
  <c r="X121" i="15"/>
  <c r="X122" i="15"/>
  <c r="X142" i="15"/>
  <c r="X192" i="15"/>
  <c r="X193" i="15"/>
  <c r="CG320" i="15"/>
  <c r="CR329" i="15"/>
  <c r="AF369" i="15"/>
  <c r="T424" i="15"/>
  <c r="CR434" i="15"/>
  <c r="CR456" i="15"/>
  <c r="T462" i="15"/>
  <c r="CR490" i="15"/>
  <c r="X504" i="15"/>
  <c r="X185" i="15"/>
  <c r="T327" i="15"/>
  <c r="T354" i="15"/>
  <c r="T417" i="15"/>
  <c r="BV427" i="15"/>
  <c r="T430" i="15"/>
  <c r="T511" i="15"/>
  <c r="X90" i="15"/>
  <c r="X195" i="15"/>
  <c r="X207" i="15"/>
  <c r="BV272" i="15"/>
  <c r="T382" i="15"/>
  <c r="CG400" i="15"/>
  <c r="X402" i="15"/>
  <c r="X404" i="15"/>
  <c r="X412" i="15"/>
  <c r="X417" i="15"/>
  <c r="T488" i="15"/>
  <c r="T494" i="15"/>
  <c r="T269" i="15"/>
  <c r="CG272" i="15"/>
  <c r="CR348" i="15"/>
  <c r="T376" i="15"/>
  <c r="T396" i="15"/>
  <c r="CR400" i="15"/>
  <c r="CZ17" i="15"/>
  <c r="X159" i="15"/>
  <c r="X173" i="15"/>
  <c r="X174" i="15"/>
  <c r="T255" i="15"/>
  <c r="BV267" i="15"/>
  <c r="BK273" i="15"/>
  <c r="T284" i="15"/>
  <c r="CG291" i="15"/>
  <c r="AF308" i="15"/>
  <c r="AE332" i="15"/>
  <c r="AF332" i="15" s="1"/>
  <c r="AF360" i="15"/>
  <c r="T366" i="15"/>
  <c r="CG380" i="15"/>
  <c r="AE381" i="15"/>
  <c r="X475" i="15"/>
  <c r="CG503" i="15"/>
  <c r="X32" i="15"/>
  <c r="X94" i="15"/>
  <c r="X106" i="15"/>
  <c r="T241" i="15"/>
  <c r="X274" i="15"/>
  <c r="X284" i="15"/>
  <c r="AE327" i="15"/>
  <c r="AE338" i="32" s="1"/>
  <c r="CG344" i="15"/>
  <c r="BK345" i="15"/>
  <c r="BV374" i="15"/>
  <c r="BK446" i="15"/>
  <c r="CR458" i="15"/>
  <c r="X92" i="15"/>
  <c r="X31" i="15"/>
  <c r="X105" i="15"/>
  <c r="CZ130" i="15"/>
  <c r="X175" i="15"/>
  <c r="X197" i="15"/>
  <c r="X233" i="15"/>
  <c r="X275" i="15"/>
  <c r="BK299" i="15"/>
  <c r="T320" i="15"/>
  <c r="BK364" i="15"/>
  <c r="AE365" i="15"/>
  <c r="BK381" i="15"/>
  <c r="X418" i="15"/>
  <c r="CR422" i="15"/>
  <c r="DA422" i="15" s="1"/>
  <c r="T448" i="15"/>
  <c r="BK462" i="15"/>
  <c r="CR480" i="15"/>
  <c r="T498" i="15"/>
  <c r="X36" i="15"/>
  <c r="X39" i="15"/>
  <c r="X41" i="15"/>
  <c r="X47" i="15"/>
  <c r="X59" i="15"/>
  <c r="X79" i="15"/>
  <c r="X137" i="15"/>
  <c r="X161" i="15"/>
  <c r="X162" i="15"/>
  <c r="X177" i="15"/>
  <c r="CG293" i="15"/>
  <c r="BK313" i="15"/>
  <c r="BV345" i="15"/>
  <c r="X383" i="15"/>
  <c r="AE396" i="15"/>
  <c r="AE407" i="32" s="1"/>
  <c r="T434" i="15"/>
  <c r="T440" i="15"/>
  <c r="BV446" i="15"/>
  <c r="BJ5" i="15"/>
  <c r="CF13" i="15"/>
  <c r="CQ36" i="15"/>
  <c r="CQ41" i="15"/>
  <c r="CF51" i="15"/>
  <c r="CF4" i="15"/>
  <c r="CQ10" i="15"/>
  <c r="CF18" i="15"/>
  <c r="BU45" i="15"/>
  <c r="BJ46" i="15"/>
  <c r="CQ209" i="15"/>
  <c r="BU44" i="15"/>
  <c r="CQ15" i="15"/>
  <c r="CF20" i="15"/>
  <c r="CF44" i="15"/>
  <c r="BU56" i="15"/>
  <c r="BJ285" i="15"/>
  <c r="BJ10" i="15"/>
  <c r="CF37" i="15"/>
  <c r="CF41" i="15"/>
  <c r="BJ48" i="15"/>
  <c r="BJ139" i="15"/>
  <c r="BU147" i="15"/>
  <c r="F14" i="16"/>
  <c r="CQ2" i="15"/>
  <c r="G14" i="16" s="1"/>
  <c r="BU201" i="15"/>
  <c r="CQ22" i="15"/>
  <c r="BJ117" i="15"/>
  <c r="BJ166" i="15"/>
  <c r="BJ14" i="15"/>
  <c r="BJ17" i="15"/>
  <c r="CQ21" i="15"/>
  <c r="BJ52" i="15"/>
  <c r="CQ111" i="15"/>
  <c r="BJ152" i="15"/>
  <c r="CQ154" i="15"/>
  <c r="CF31" i="15"/>
  <c r="CQ120" i="15"/>
  <c r="CZ21" i="15"/>
  <c r="CF2" i="15"/>
  <c r="CQ6" i="15"/>
  <c r="BJ21" i="15"/>
  <c r="BJ24" i="15"/>
  <c r="CZ25" i="15"/>
  <c r="CQ29" i="15"/>
  <c r="CF36" i="15"/>
  <c r="BJ291" i="15"/>
  <c r="BJ22" i="15"/>
  <c r="BU21" i="15"/>
  <c r="BU28" i="15"/>
  <c r="CQ5" i="15"/>
  <c r="BU76" i="15"/>
  <c r="BU141" i="15"/>
  <c r="CZ142" i="15"/>
  <c r="CQ27" i="15"/>
  <c r="BJ30" i="15"/>
  <c r="AE268" i="32"/>
  <c r="AF257" i="15"/>
  <c r="CQ55" i="15"/>
  <c r="BS298" i="15"/>
  <c r="BU298" i="15" s="1"/>
  <c r="AT298" i="15"/>
  <c r="BI299" i="15"/>
  <c r="BJ299" i="15" s="1"/>
  <c r="AN299" i="15"/>
  <c r="AZ302" i="15"/>
  <c r="CD302" i="15"/>
  <c r="CF302" i="15" s="1"/>
  <c r="BH369" i="15"/>
  <c r="BJ369" i="15" s="1"/>
  <c r="BS377" i="15"/>
  <c r="AT377" i="15"/>
  <c r="AT394" i="15"/>
  <c r="BT394" i="15"/>
  <c r="BU394" i="15" s="1"/>
  <c r="AN411" i="15"/>
  <c r="S492" i="32"/>
  <c r="S481" i="15"/>
  <c r="BI65" i="15"/>
  <c r="BJ65" i="15" s="1"/>
  <c r="AN65" i="15"/>
  <c r="AZ78" i="15"/>
  <c r="CE78" i="15"/>
  <c r="CF78" i="15" s="1"/>
  <c r="AN274" i="15"/>
  <c r="BI274" i="15"/>
  <c r="BJ274" i="15" s="1"/>
  <c r="AT323" i="15"/>
  <c r="BT323" i="15"/>
  <c r="BU323" i="15" s="1"/>
  <c r="AZ398" i="15"/>
  <c r="CE398" i="15"/>
  <c r="CF398" i="15" s="1"/>
  <c r="S206" i="32"/>
  <c r="S195" i="15"/>
  <c r="AN12" i="15"/>
  <c r="AT96" i="15"/>
  <c r="CQ119" i="15"/>
  <c r="BU153" i="15"/>
  <c r="AT159" i="15"/>
  <c r="AN182" i="15"/>
  <c r="AN222" i="15"/>
  <c r="CF228" i="15"/>
  <c r="BH379" i="15"/>
  <c r="BJ379" i="15" s="1"/>
  <c r="AN379" i="15"/>
  <c r="AZ400" i="15"/>
  <c r="CD400" i="15"/>
  <c r="BI19" i="15"/>
  <c r="BJ19" i="15" s="1"/>
  <c r="AZ41" i="15"/>
  <c r="CZ91" i="15"/>
  <c r="AZ107" i="15"/>
  <c r="CE107" i="15"/>
  <c r="CF107" i="15" s="1"/>
  <c r="AZ138" i="15"/>
  <c r="AZ141" i="15"/>
  <c r="AN157" i="15"/>
  <c r="CZ162" i="15"/>
  <c r="CZ4" i="15"/>
  <c r="AZ25" i="15"/>
  <c r="AN26" i="15"/>
  <c r="CZ37" i="15"/>
  <c r="AN38" i="15"/>
  <c r="CZ39" i="15"/>
  <c r="AN40" i="15"/>
  <c r="AN61" i="15"/>
  <c r="BJ61" i="15"/>
  <c r="AZ67" i="15"/>
  <c r="CZ71" i="15"/>
  <c r="BJ73" i="15"/>
  <c r="AT76" i="15"/>
  <c r="CZ82" i="15"/>
  <c r="AT84" i="15"/>
  <c r="BI85" i="15"/>
  <c r="BJ85" i="15" s="1"/>
  <c r="AN85" i="15"/>
  <c r="CQ86" i="15"/>
  <c r="AZ87" i="15"/>
  <c r="AT88" i="15"/>
  <c r="AN89" i="15"/>
  <c r="AZ91" i="15"/>
  <c r="CQ94" i="15"/>
  <c r="CZ99" i="15"/>
  <c r="BI109" i="15"/>
  <c r="BJ109" i="15" s="1"/>
  <c r="AT112" i="15"/>
  <c r="AN117" i="15"/>
  <c r="AT142" i="15"/>
  <c r="BU160" i="15"/>
  <c r="AZ162" i="15"/>
  <c r="AZ166" i="15"/>
  <c r="AN168" i="15"/>
  <c r="X184" i="15"/>
  <c r="BU196" i="15"/>
  <c r="AT210" i="15"/>
  <c r="AZ214" i="15"/>
  <c r="CE214" i="15"/>
  <c r="CF214" i="15" s="1"/>
  <c r="BH235" i="15"/>
  <c r="BJ235" i="15" s="1"/>
  <c r="AN235" i="15"/>
  <c r="AT245" i="15"/>
  <c r="BU265" i="15"/>
  <c r="AT281" i="15"/>
  <c r="BT281" i="15"/>
  <c r="BU281" i="15" s="1"/>
  <c r="CE284" i="15"/>
  <c r="CF284" i="15" s="1"/>
  <c r="AZ284" i="15"/>
  <c r="BJ327" i="15"/>
  <c r="BI335" i="15"/>
  <c r="BJ335" i="15" s="1"/>
  <c r="AN335" i="15"/>
  <c r="AE432" i="15"/>
  <c r="BV432" i="15"/>
  <c r="CR432" i="15"/>
  <c r="T432" i="15"/>
  <c r="CG432" i="15"/>
  <c r="BK432" i="15"/>
  <c r="S37" i="32"/>
  <c r="I38" i="10"/>
  <c r="BC60" i="8"/>
  <c r="CG60" i="8"/>
  <c r="AT15" i="15"/>
  <c r="CQ46" i="15"/>
  <c r="CF56" i="15"/>
  <c r="AZ59" i="15"/>
  <c r="BU68" i="15"/>
  <c r="BJ80" i="15"/>
  <c r="CZ138" i="15"/>
  <c r="AN287" i="15"/>
  <c r="AZ337" i="15"/>
  <c r="CZ13" i="15"/>
  <c r="AT29" i="15"/>
  <c r="AZ44" i="15"/>
  <c r="BI97" i="15"/>
  <c r="BJ97" i="15" s="1"/>
  <c r="CQ114" i="15"/>
  <c r="BI132" i="15"/>
  <c r="BJ132" i="15" s="1"/>
  <c r="AT135" i="15"/>
  <c r="CZ152" i="15"/>
  <c r="CF166" i="15"/>
  <c r="AT216" i="15"/>
  <c r="BT216" i="15"/>
  <c r="BU216" i="15" s="1"/>
  <c r="AZ225" i="15"/>
  <c r="CD225" i="15"/>
  <c r="BI3" i="15"/>
  <c r="BJ3" i="15" s="1"/>
  <c r="AN14" i="15"/>
  <c r="CE8" i="15"/>
  <c r="CF8" i="15" s="1"/>
  <c r="AZ13" i="15"/>
  <c r="CZ15" i="15"/>
  <c r="AZ20" i="15"/>
  <c r="AN21" i="15"/>
  <c r="CZ27" i="15"/>
  <c r="AN36" i="15"/>
  <c r="BI36" i="15"/>
  <c r="BJ36" i="15" s="1"/>
  <c r="AT42" i="15"/>
  <c r="AN46" i="15"/>
  <c r="AN69" i="15"/>
  <c r="AZ71" i="15"/>
  <c r="AN73" i="15"/>
  <c r="CE80" i="15"/>
  <c r="CF80" i="15" s="1"/>
  <c r="BT85" i="15"/>
  <c r="BU85" i="15" s="1"/>
  <c r="AT92" i="15"/>
  <c r="BU97" i="15"/>
  <c r="X107" i="15"/>
  <c r="BU109" i="15"/>
  <c r="CZ127" i="15"/>
  <c r="CZ131" i="15"/>
  <c r="CZ134" i="15"/>
  <c r="CF136" i="15"/>
  <c r="AN143" i="15"/>
  <c r="BU143" i="15"/>
  <c r="BI147" i="15"/>
  <c r="BJ147" i="15" s="1"/>
  <c r="AN147" i="15"/>
  <c r="BI154" i="15"/>
  <c r="BJ154" i="15" s="1"/>
  <c r="AN154" i="15"/>
  <c r="CE157" i="15"/>
  <c r="CF157" i="15" s="1"/>
  <c r="CF164" i="15"/>
  <c r="CZ173" i="15"/>
  <c r="AZ173" i="15"/>
  <c r="AN175" i="15"/>
  <c r="CF177" i="15"/>
  <c r="CQ184" i="15"/>
  <c r="CZ194" i="15"/>
  <c r="AZ199" i="15"/>
  <c r="BJ207" i="15"/>
  <c r="CQ219" i="15"/>
  <c r="CQ234" i="15"/>
  <c r="BU235" i="15"/>
  <c r="AZ249" i="15"/>
  <c r="CE249" i="15"/>
  <c r="CF249" i="15" s="1"/>
  <c r="AT250" i="15"/>
  <c r="CG264" i="15"/>
  <c r="AE264" i="15"/>
  <c r="AE275" i="32" s="1"/>
  <c r="T264" i="15"/>
  <c r="AT265" i="15"/>
  <c r="AN275" i="15"/>
  <c r="BI295" i="15"/>
  <c r="BJ295" i="15" s="1"/>
  <c r="AN295" i="15"/>
  <c r="CD304" i="15"/>
  <c r="AZ304" i="15"/>
  <c r="CE309" i="15"/>
  <c r="CF309" i="15" s="1"/>
  <c r="AZ309" i="15"/>
  <c r="AE343" i="32"/>
  <c r="AT346" i="15"/>
  <c r="BT346" i="15"/>
  <c r="BU346" i="15" s="1"/>
  <c r="AT353" i="15"/>
  <c r="BT353" i="15"/>
  <c r="BU353" i="15" s="1"/>
  <c r="BH354" i="15"/>
  <c r="BJ354" i="15" s="1"/>
  <c r="AN354" i="15"/>
  <c r="AN406" i="15"/>
  <c r="CZ420" i="15"/>
  <c r="BI428" i="15"/>
  <c r="BJ428" i="15" s="1"/>
  <c r="AN428" i="15"/>
  <c r="I64" i="10"/>
  <c r="S41" i="32"/>
  <c r="CZ11" i="15"/>
  <c r="CQ44" i="15"/>
  <c r="CZ59" i="15"/>
  <c r="CZ110" i="15"/>
  <c r="BU142" i="15"/>
  <c r="AT209" i="15"/>
  <c r="BS209" i="15"/>
  <c r="CZ209" i="15" s="1"/>
  <c r="BI228" i="15"/>
  <c r="BJ228" i="15" s="1"/>
  <c r="AN228" i="15"/>
  <c r="BS391" i="15"/>
  <c r="BU391" i="15" s="1"/>
  <c r="AT391" i="15"/>
  <c r="AE438" i="15"/>
  <c r="CG438" i="15"/>
  <c r="T438" i="15"/>
  <c r="BV438" i="15"/>
  <c r="BK438" i="15"/>
  <c r="S224" i="32"/>
  <c r="S213" i="15"/>
  <c r="AT6" i="15"/>
  <c r="AN51" i="15"/>
  <c r="AT57" i="15"/>
  <c r="CF138" i="15"/>
  <c r="AZ148" i="15"/>
  <c r="BJ157" i="15"/>
  <c r="CF174" i="15"/>
  <c r="AZ180" i="15"/>
  <c r="AE278" i="32"/>
  <c r="AF267" i="15"/>
  <c r="AE350" i="15"/>
  <c r="BK350" i="15"/>
  <c r="T350" i="15"/>
  <c r="BV350" i="15"/>
  <c r="CR350" i="15"/>
  <c r="CG350" i="15"/>
  <c r="AT33" i="15"/>
  <c r="CF87" i="15"/>
  <c r="CE99" i="15"/>
  <c r="CF99" i="15" s="1"/>
  <c r="AZ99" i="15"/>
  <c r="CQ121" i="15"/>
  <c r="CQ140" i="15"/>
  <c r="CZ156" i="15"/>
  <c r="CF270" i="15"/>
  <c r="CZ6" i="15"/>
  <c r="CZ35" i="15"/>
  <c r="AZ37" i="15"/>
  <c r="AZ39" i="15"/>
  <c r="AT45" i="15"/>
  <c r="CZ50" i="15"/>
  <c r="CE50" i="15"/>
  <c r="CF50" i="15" s="1"/>
  <c r="AZ50" i="15"/>
  <c r="CF54" i="15"/>
  <c r="CZ64" i="15"/>
  <c r="BT77" i="15"/>
  <c r="BU77" i="15" s="1"/>
  <c r="CZ79" i="15"/>
  <c r="CZ111" i="15"/>
  <c r="BI114" i="15"/>
  <c r="BJ114" i="15" s="1"/>
  <c r="AN114" i="15"/>
  <c r="AN121" i="15"/>
  <c r="BT129" i="15"/>
  <c r="BU129" i="15" s="1"/>
  <c r="CF131" i="15"/>
  <c r="AT146" i="15"/>
  <c r="CD154" i="15"/>
  <c r="CF154" i="15" s="1"/>
  <c r="AT174" i="15"/>
  <c r="BJ175" i="15"/>
  <c r="CZ181" i="15"/>
  <c r="CF181" i="15"/>
  <c r="CZ189" i="15"/>
  <c r="AZ194" i="15"/>
  <c r="CE194" i="15"/>
  <c r="CF194" i="15" s="1"/>
  <c r="AN197" i="15"/>
  <c r="BI197" i="15"/>
  <c r="BJ197" i="15" s="1"/>
  <c r="BT197" i="15"/>
  <c r="BU197" i="15" s="1"/>
  <c r="CZ200" i="15"/>
  <c r="BS207" i="15"/>
  <c r="BU234" i="15"/>
  <c r="CF235" i="15"/>
  <c r="CG245" i="15"/>
  <c r="BV245" i="15"/>
  <c r="T245" i="15"/>
  <c r="BT274" i="15"/>
  <c r="BU274" i="15" s="1"/>
  <c r="AT274" i="15"/>
  <c r="BU327" i="15"/>
  <c r="AZ352" i="15"/>
  <c r="BJ360" i="15"/>
  <c r="BT383" i="15"/>
  <c r="BU383" i="15" s="1"/>
  <c r="AT383" i="15"/>
  <c r="T386" i="15"/>
  <c r="CG386" i="15"/>
  <c r="CR386" i="15"/>
  <c r="BK386" i="15"/>
  <c r="CR392" i="15"/>
  <c r="T392" i="15"/>
  <c r="AZ409" i="15"/>
  <c r="CE409" i="15"/>
  <c r="CF409" i="15" s="1"/>
  <c r="BJ424" i="15"/>
  <c r="CE506" i="15"/>
  <c r="CF506" i="15" s="1"/>
  <c r="AZ506" i="15"/>
  <c r="AT53" i="15"/>
  <c r="AT83" i="15"/>
  <c r="CQ147" i="15"/>
  <c r="BT195" i="15"/>
  <c r="BU195" i="15" s="1"/>
  <c r="AT195" i="15"/>
  <c r="AZ11" i="15"/>
  <c r="CZ56" i="15"/>
  <c r="AN101" i="15"/>
  <c r="AT108" i="15"/>
  <c r="BT108" i="15"/>
  <c r="BU108" i="15" s="1"/>
  <c r="X148" i="15"/>
  <c r="BI164" i="15"/>
  <c r="BJ164" i="15" s="1"/>
  <c r="AN164" i="15"/>
  <c r="CF234" i="15"/>
  <c r="BU245" i="15"/>
  <c r="BI270" i="15"/>
  <c r="BJ270" i="15" s="1"/>
  <c r="AN270" i="15"/>
  <c r="AN7" i="15"/>
  <c r="CE10" i="15"/>
  <c r="CF10" i="15" s="1"/>
  <c r="AN16" i="15"/>
  <c r="X20" i="15"/>
  <c r="CZ22" i="15"/>
  <c r="CE24" i="15"/>
  <c r="CF24" i="15" s="1"/>
  <c r="AN28" i="15"/>
  <c r="AN34" i="15"/>
  <c r="AN43" i="15"/>
  <c r="CQ52" i="15"/>
  <c r="CZ53" i="15"/>
  <c r="AZ53" i="15"/>
  <c r="CE53" i="15"/>
  <c r="CF53" i="15" s="1"/>
  <c r="CQ54" i="15"/>
  <c r="BI55" i="15"/>
  <c r="BJ55" i="15" s="1"/>
  <c r="BU58" i="15"/>
  <c r="X63" i="15"/>
  <c r="CQ74" i="15"/>
  <c r="X75" i="15"/>
  <c r="AZ79" i="15"/>
  <c r="BI90" i="15"/>
  <c r="BJ90" i="15" s="1"/>
  <c r="AT93" i="15"/>
  <c r="BI94" i="15"/>
  <c r="BJ94" i="15" s="1"/>
  <c r="AN94" i="15"/>
  <c r="CF96" i="15"/>
  <c r="BJ102" i="15"/>
  <c r="X103" i="15"/>
  <c r="AT105" i="15"/>
  <c r="BT114" i="15"/>
  <c r="BU114" i="15" s="1"/>
  <c r="CZ116" i="15"/>
  <c r="CZ119" i="15"/>
  <c r="AZ119" i="15"/>
  <c r="BJ121" i="15"/>
  <c r="AZ123" i="15"/>
  <c r="AT128" i="15"/>
  <c r="AZ131" i="15"/>
  <c r="CZ149" i="15"/>
  <c r="CQ155" i="15"/>
  <c r="AT160" i="15"/>
  <c r="CQ164" i="15"/>
  <c r="X170" i="15"/>
  <c r="AZ181" i="15"/>
  <c r="BT183" i="15"/>
  <c r="BU183" i="15" s="1"/>
  <c r="AZ189" i="15"/>
  <c r="CE189" i="15"/>
  <c r="CF189" i="15" s="1"/>
  <c r="BS192" i="15"/>
  <c r="CZ193" i="15"/>
  <c r="CQ202" i="15"/>
  <c r="BJ203" i="15"/>
  <c r="CQ204" i="15"/>
  <c r="AZ205" i="15"/>
  <c r="CE205" i="15"/>
  <c r="CF205" i="15" s="1"/>
  <c r="AZ209" i="15"/>
  <c r="CE209" i="15"/>
  <c r="CF209" i="15" s="1"/>
  <c r="AN212" i="15"/>
  <c r="X215" i="15"/>
  <c r="AN223" i="15"/>
  <c r="BH231" i="15"/>
  <c r="BJ231" i="15" s="1"/>
  <c r="AN231" i="15"/>
  <c r="X232" i="15"/>
  <c r="BI237" i="15"/>
  <c r="BJ237" i="15" s="1"/>
  <c r="AN237" i="15"/>
  <c r="CG240" i="15"/>
  <c r="T240" i="15"/>
  <c r="AE240" i="15"/>
  <c r="AE251" i="32" s="1"/>
  <c r="BH248" i="15"/>
  <c r="BJ248" i="15" s="1"/>
  <c r="AN248" i="15"/>
  <c r="BK281" i="15"/>
  <c r="CR281" i="15"/>
  <c r="CG281" i="15"/>
  <c r="T281" i="15"/>
  <c r="AN289" i="15"/>
  <c r="BT328" i="15"/>
  <c r="BU328" i="15" s="1"/>
  <c r="CQ351" i="15"/>
  <c r="BT368" i="15"/>
  <c r="BU368" i="15" s="1"/>
  <c r="AT368" i="15"/>
  <c r="BH470" i="15"/>
  <c r="AN470" i="15"/>
  <c r="CZ67" i="15"/>
  <c r="CQ104" i="15"/>
  <c r="BU124" i="15"/>
  <c r="BU136" i="15"/>
  <c r="AT149" i="15"/>
  <c r="AT186" i="15"/>
  <c r="AZ243" i="15"/>
  <c r="AN255" i="15"/>
  <c r="X4" i="15"/>
  <c r="CZ8" i="15"/>
  <c r="BT14" i="15"/>
  <c r="BU14" i="15" s="1"/>
  <c r="BT26" i="15"/>
  <c r="BU26" i="15" s="1"/>
  <c r="X37" i="15"/>
  <c r="BU38" i="15"/>
  <c r="CE40" i="15"/>
  <c r="CF40" i="15" s="1"/>
  <c r="AN49" i="15"/>
  <c r="BJ81" i="15"/>
  <c r="CZ88" i="15"/>
  <c r="BT94" i="15"/>
  <c r="BU94" i="15" s="1"/>
  <c r="CZ96" i="15"/>
  <c r="BT106" i="15"/>
  <c r="BU106" i="15" s="1"/>
  <c r="CZ108" i="15"/>
  <c r="BT121" i="15"/>
  <c r="BU121" i="15" s="1"/>
  <c r="BH133" i="15"/>
  <c r="BJ133" i="15" s="1"/>
  <c r="AZ149" i="15"/>
  <c r="CE149" i="15"/>
  <c r="CF149" i="15" s="1"/>
  <c r="BJ169" i="15"/>
  <c r="CZ172" i="15"/>
  <c r="CD183" i="15"/>
  <c r="BU192" i="15"/>
  <c r="AN203" i="15"/>
  <c r="BS212" i="15"/>
  <c r="CZ212" i="15" s="1"/>
  <c r="BT218" i="15"/>
  <c r="BU218" i="15" s="1"/>
  <c r="AT218" i="15"/>
  <c r="BI219" i="15"/>
  <c r="BJ219" i="15" s="1"/>
  <c r="AN219" i="15"/>
  <c r="BT229" i="15"/>
  <c r="BU229" i="15" s="1"/>
  <c r="AT229" i="15"/>
  <c r="AT241" i="15"/>
  <c r="BS241" i="15"/>
  <c r="BH242" i="15"/>
  <c r="BJ242" i="15" s="1"/>
  <c r="AN242" i="15"/>
  <c r="BI260" i="15"/>
  <c r="BJ260" i="15" s="1"/>
  <c r="AN260" i="15"/>
  <c r="BI261" i="15"/>
  <c r="BJ261" i="15" s="1"/>
  <c r="AN261" i="15"/>
  <c r="CE292" i="15"/>
  <c r="CF292" i="15" s="1"/>
  <c r="AZ292" i="15"/>
  <c r="BJ301" i="15"/>
  <c r="AT331" i="15"/>
  <c r="BI343" i="15"/>
  <c r="BJ343" i="15" s="1"/>
  <c r="AN343" i="15"/>
  <c r="CD392" i="15"/>
  <c r="AZ392" i="15"/>
  <c r="AT498" i="15"/>
  <c r="BT498" i="15"/>
  <c r="BU498" i="15" s="1"/>
  <c r="CE505" i="15"/>
  <c r="CF505" i="15" s="1"/>
  <c r="AZ505" i="15"/>
  <c r="CD508" i="15"/>
  <c r="AZ508" i="15"/>
  <c r="CZ20" i="15"/>
  <c r="CF67" i="15"/>
  <c r="BI62" i="15"/>
  <c r="BJ62" i="15" s="1"/>
  <c r="AN62" i="15"/>
  <c r="CZ68" i="15"/>
  <c r="BJ74" i="15"/>
  <c r="CZ84" i="15"/>
  <c r="CF88" i="15"/>
  <c r="AZ116" i="15"/>
  <c r="CE116" i="15"/>
  <c r="CF116" i="15" s="1"/>
  <c r="AT117" i="15"/>
  <c r="BT117" i="15"/>
  <c r="BU117" i="15" s="1"/>
  <c r="BI126" i="15"/>
  <c r="BJ126" i="15" s="1"/>
  <c r="BS151" i="15"/>
  <c r="BJ155" i="15"/>
  <c r="BS161" i="15"/>
  <c r="BJ176" i="15"/>
  <c r="CF183" i="15"/>
  <c r="BI198" i="15"/>
  <c r="BJ198" i="15" s="1"/>
  <c r="AN198" i="15"/>
  <c r="CE207" i="15"/>
  <c r="CF207" i="15" s="1"/>
  <c r="CZ210" i="15"/>
  <c r="CF223" i="15"/>
  <c r="CE227" i="15"/>
  <c r="CF227" i="15" s="1"/>
  <c r="AZ227" i="15"/>
  <c r="AZ240" i="15"/>
  <c r="CD240" i="15"/>
  <c r="AT251" i="15"/>
  <c r="BS251" i="15"/>
  <c r="BI252" i="15"/>
  <c r="BJ252" i="15" s="1"/>
  <c r="AN252" i="15"/>
  <c r="CE269" i="15"/>
  <c r="CF269" i="15" s="1"/>
  <c r="AZ269" i="15"/>
  <c r="AN277" i="15"/>
  <c r="BI277" i="15"/>
  <c r="BJ277" i="15" s="1"/>
  <c r="AN296" i="15"/>
  <c r="AZ330" i="15"/>
  <c r="BJ356" i="15"/>
  <c r="AZ358" i="15"/>
  <c r="CD358" i="15"/>
  <c r="CF358" i="15" s="1"/>
  <c r="CF360" i="15"/>
  <c r="BH361" i="15"/>
  <c r="AN361" i="15"/>
  <c r="BT365" i="15"/>
  <c r="BU365" i="15" s="1"/>
  <c r="CZ456" i="15"/>
  <c r="AN459" i="15"/>
  <c r="BH459" i="15"/>
  <c r="BJ459" i="15" s="1"/>
  <c r="BT497" i="15"/>
  <c r="BU497" i="15" s="1"/>
  <c r="AT497" i="15"/>
  <c r="CE507" i="15"/>
  <c r="CF507" i="15" s="1"/>
  <c r="AZ507" i="15"/>
  <c r="CZ18" i="15"/>
  <c r="AT79" i="15"/>
  <c r="BT79" i="15"/>
  <c r="BU79" i="15" s="1"/>
  <c r="BU88" i="15"/>
  <c r="CE126" i="15"/>
  <c r="CF126" i="15" s="1"/>
  <c r="AZ126" i="15"/>
  <c r="BI206" i="15"/>
  <c r="BJ206" i="15" s="1"/>
  <c r="AN206" i="15"/>
  <c r="AZ272" i="15"/>
  <c r="CE272" i="15"/>
  <c r="CF272" i="15" s="1"/>
  <c r="BT333" i="15"/>
  <c r="BU333" i="15" s="1"/>
  <c r="AT333" i="15"/>
  <c r="T390" i="15"/>
  <c r="BK390" i="15"/>
  <c r="AE390" i="15"/>
  <c r="CR390" i="15"/>
  <c r="CG390" i="15"/>
  <c r="BV390" i="15"/>
  <c r="AT27" i="15"/>
  <c r="AT35" i="15"/>
  <c r="CZ41" i="15"/>
  <c r="CZ44" i="15"/>
  <c r="AZ18" i="15"/>
  <c r="CZ47" i="15"/>
  <c r="AZ56" i="15"/>
  <c r="CZ87" i="15"/>
  <c r="X6" i="15"/>
  <c r="CZ10" i="15"/>
  <c r="X22" i="15"/>
  <c r="CZ24" i="15"/>
  <c r="X29" i="15"/>
  <c r="BT34" i="15"/>
  <c r="BU34" i="15" s="1"/>
  <c r="X35" i="15"/>
  <c r="CE38" i="15"/>
  <c r="CF38" i="15" s="1"/>
  <c r="AT40" i="15"/>
  <c r="CZ42" i="15"/>
  <c r="CE43" i="15"/>
  <c r="CF43" i="15" s="1"/>
  <c r="CZ48" i="15"/>
  <c r="BU55" i="15"/>
  <c r="X57" i="15"/>
  <c r="CQ61" i="15"/>
  <c r="CF68" i="15"/>
  <c r="AN70" i="15"/>
  <c r="BU70" i="15"/>
  <c r="AN74" i="15"/>
  <c r="CQ75" i="15"/>
  <c r="AZ76" i="15"/>
  <c r="BU81" i="15"/>
  <c r="AZ88" i="15"/>
  <c r="CQ89" i="15"/>
  <c r="CQ103" i="15"/>
  <c r="X104" i="15"/>
  <c r="BJ110" i="15"/>
  <c r="CQ129" i="15"/>
  <c r="CZ136" i="15"/>
  <c r="AZ142" i="15"/>
  <c r="AT143" i="15"/>
  <c r="X149" i="15"/>
  <c r="BU151" i="15"/>
  <c r="AN155" i="15"/>
  <c r="BJ158" i="15"/>
  <c r="BU161" i="15"/>
  <c r="BT165" i="15"/>
  <c r="BU165" i="15" s="1"/>
  <c r="CZ174" i="15"/>
  <c r="AN176" i="15"/>
  <c r="CE176" i="15"/>
  <c r="CF176" i="15" s="1"/>
  <c r="AT179" i="15"/>
  <c r="BS179" i="15"/>
  <c r="CZ179" i="15" s="1"/>
  <c r="AN188" i="15"/>
  <c r="BI188" i="15"/>
  <c r="BJ188" i="15" s="1"/>
  <c r="AZ190" i="15"/>
  <c r="CZ196" i="15"/>
  <c r="CQ197" i="15"/>
  <c r="CQ200" i="15"/>
  <c r="BJ208" i="15"/>
  <c r="CE212" i="15"/>
  <c r="CF212" i="15" s="1"/>
  <c r="AT247" i="15"/>
  <c r="X258" i="15"/>
  <c r="BH272" i="15"/>
  <c r="BJ272" i="15" s="1"/>
  <c r="AN272" i="15"/>
  <c r="BU277" i="15"/>
  <c r="AE340" i="32"/>
  <c r="AF329" i="15"/>
  <c r="BH349" i="15"/>
  <c r="CZ349" i="15" s="1"/>
  <c r="AE368" i="15"/>
  <c r="T368" i="15"/>
  <c r="BV368" i="15"/>
  <c r="CD405" i="15"/>
  <c r="CF405" i="15" s="1"/>
  <c r="AZ405" i="15"/>
  <c r="AT458" i="15"/>
  <c r="BT458" i="15"/>
  <c r="BU458" i="15" s="1"/>
  <c r="BS466" i="15"/>
  <c r="AT466" i="15"/>
  <c r="CE14" i="15"/>
  <c r="CF14" i="15" s="1"/>
  <c r="CE26" i="15"/>
  <c r="CF26" i="15" s="1"/>
  <c r="BT74" i="15"/>
  <c r="BU74" i="15" s="1"/>
  <c r="CZ113" i="15"/>
  <c r="BU126" i="15"/>
  <c r="BT130" i="15"/>
  <c r="BU130" i="15" s="1"/>
  <c r="CZ132" i="15"/>
  <c r="CZ141" i="15"/>
  <c r="AZ146" i="15"/>
  <c r="CE146" i="15"/>
  <c r="CF146" i="15" s="1"/>
  <c r="CZ153" i="15"/>
  <c r="BT155" i="15"/>
  <c r="BU155" i="15" s="1"/>
  <c r="BJ180" i="15"/>
  <c r="CZ182" i="15"/>
  <c r="CQ192" i="15"/>
  <c r="CZ206" i="15"/>
  <c r="CZ211" i="15"/>
  <c r="CZ217" i="15"/>
  <c r="BI243" i="15"/>
  <c r="BJ243" i="15" s="1"/>
  <c r="AN243" i="15"/>
  <c r="AZ246" i="15"/>
  <c r="CE246" i="15"/>
  <c r="CF246" i="15" s="1"/>
  <c r="CR271" i="15"/>
  <c r="T271" i="15"/>
  <c r="BI308" i="15"/>
  <c r="BJ308" i="15" s="1"/>
  <c r="AN308" i="15"/>
  <c r="CZ362" i="15"/>
  <c r="CQ413" i="15"/>
  <c r="CE5" i="15"/>
  <c r="CF5" i="15" s="1"/>
  <c r="X8" i="15"/>
  <c r="CZ19" i="15"/>
  <c r="AN25" i="15"/>
  <c r="BI41" i="15"/>
  <c r="BJ41" i="15" s="1"/>
  <c r="AN56" i="15"/>
  <c r="CZ93" i="15"/>
  <c r="CZ97" i="15"/>
  <c r="AZ120" i="15"/>
  <c r="CE120" i="15"/>
  <c r="CF120" i="15" s="1"/>
  <c r="CQ145" i="15"/>
  <c r="CF160" i="15"/>
  <c r="BU188" i="15"/>
  <c r="AZ196" i="15"/>
  <c r="CE196" i="15"/>
  <c r="CF196" i="15" s="1"/>
  <c r="BH199" i="15"/>
  <c r="CZ199" i="15" s="1"/>
  <c r="AN199" i="15"/>
  <c r="CE206" i="15"/>
  <c r="CF206" i="15" s="1"/>
  <c r="AZ206" i="15"/>
  <c r="CF213" i="15"/>
  <c r="BH214" i="15"/>
  <c r="AN214" i="15"/>
  <c r="BJ214" i="15"/>
  <c r="CE217" i="15"/>
  <c r="CF217" i="15" s="1"/>
  <c r="AZ217" i="15"/>
  <c r="BI257" i="15"/>
  <c r="BJ257" i="15" s="1"/>
  <c r="AN257" i="15"/>
  <c r="CQ263" i="15"/>
  <c r="BT267" i="15"/>
  <c r="BU267" i="15" s="1"/>
  <c r="AT267" i="15"/>
  <c r="BI278" i="15"/>
  <c r="BJ278" i="15" s="1"/>
  <c r="AZ325" i="15"/>
  <c r="CE325" i="15"/>
  <c r="CF325" i="15" s="1"/>
  <c r="AZ378" i="15"/>
  <c r="CE378" i="15"/>
  <c r="CF378" i="15" s="1"/>
  <c r="CE403" i="15"/>
  <c r="CF403" i="15" s="1"/>
  <c r="AZ403" i="15"/>
  <c r="BI438" i="15"/>
  <c r="BJ438" i="15" s="1"/>
  <c r="AN438" i="15"/>
  <c r="CZ12" i="15"/>
  <c r="CE21" i="15"/>
  <c r="CF21" i="15" s="1"/>
  <c r="AZ45" i="15"/>
  <c r="AZ48" i="15"/>
  <c r="CZ51" i="15"/>
  <c r="CZ54" i="15"/>
  <c r="CF55" i="15"/>
  <c r="CF62" i="15"/>
  <c r="BJ63" i="15"/>
  <c r="CQ83" i="15"/>
  <c r="BJ91" i="15"/>
  <c r="AZ93" i="15"/>
  <c r="BJ103" i="15"/>
  <c r="CF105" i="15"/>
  <c r="BU110" i="15"/>
  <c r="CZ120" i="15"/>
  <c r="AZ124" i="15"/>
  <c r="CQ125" i="15"/>
  <c r="AN138" i="15"/>
  <c r="CD28" i="15"/>
  <c r="CF28" i="15" s="1"/>
  <c r="CE34" i="15"/>
  <c r="CF34" i="15" s="1"/>
  <c r="AT43" i="15"/>
  <c r="AT49" i="15"/>
  <c r="BT49" i="15"/>
  <c r="BU49" i="15" s="1"/>
  <c r="AN63" i="15"/>
  <c r="AZ65" i="15"/>
  <c r="BJ71" i="15"/>
  <c r="BU78" i="15"/>
  <c r="BI82" i="15"/>
  <c r="BJ82" i="15" s="1"/>
  <c r="AN82" i="15"/>
  <c r="AT86" i="15"/>
  <c r="AN91" i="15"/>
  <c r="CF97" i="15"/>
  <c r="AN99" i="15"/>
  <c r="BU99" i="15"/>
  <c r="AN103" i="15"/>
  <c r="AZ105" i="15"/>
  <c r="BU122" i="15"/>
  <c r="X124" i="15"/>
  <c r="CQ135" i="15"/>
  <c r="BU148" i="15"/>
  <c r="CF150" i="15"/>
  <c r="AN152" i="15"/>
  <c r="CZ157" i="15"/>
  <c r="CQ159" i="15"/>
  <c r="CZ160" i="15"/>
  <c r="AZ160" i="15"/>
  <c r="AN162" i="15"/>
  <c r="AN166" i="15"/>
  <c r="BJ177" i="15"/>
  <c r="BU203" i="15"/>
  <c r="AZ211" i="15"/>
  <c r="CE211" i="15"/>
  <c r="CF211" i="15" s="1"/>
  <c r="AZ218" i="15"/>
  <c r="CE218" i="15"/>
  <c r="CF218" i="15" s="1"/>
  <c r="BU219" i="15"/>
  <c r="BU261" i="15"/>
  <c r="X266" i="15"/>
  <c r="CE311" i="15"/>
  <c r="CF311" i="15" s="1"/>
  <c r="AZ311" i="15"/>
  <c r="AN357" i="15"/>
  <c r="CZ411" i="15"/>
  <c r="AN431" i="15"/>
  <c r="BH431" i="15"/>
  <c r="AE466" i="15"/>
  <c r="CR466" i="15"/>
  <c r="CG466" i="15"/>
  <c r="BK466" i="15"/>
  <c r="BV466" i="15"/>
  <c r="CZ3" i="15"/>
  <c r="CZ14" i="15"/>
  <c r="CZ26" i="15"/>
  <c r="CZ38" i="15"/>
  <c r="CZ40" i="15"/>
  <c r="X45" i="15"/>
  <c r="CZ61" i="15"/>
  <c r="CQ81" i="15"/>
  <c r="CZ117" i="15"/>
  <c r="CZ129" i="15"/>
  <c r="BI134" i="15"/>
  <c r="BJ134" i="15" s="1"/>
  <c r="AN134" i="15"/>
  <c r="CZ164" i="15"/>
  <c r="AN170" i="15"/>
  <c r="BJ173" i="15"/>
  <c r="AT203" i="15"/>
  <c r="AZ241" i="15"/>
  <c r="CE241" i="15"/>
  <c r="CF241" i="15" s="1"/>
  <c r="BI244" i="15"/>
  <c r="BJ244" i="15" s="1"/>
  <c r="AN244" i="15"/>
  <c r="BJ249" i="15"/>
  <c r="BH264" i="15"/>
  <c r="AT276" i="15"/>
  <c r="BT276" i="15"/>
  <c r="BU276" i="15" s="1"/>
  <c r="CZ392" i="15"/>
  <c r="BV451" i="15"/>
  <c r="CR451" i="15"/>
  <c r="BI454" i="15"/>
  <c r="BJ454" i="15" s="1"/>
  <c r="AN454" i="15"/>
  <c r="CE464" i="15"/>
  <c r="CF464" i="15" s="1"/>
  <c r="AZ464" i="15"/>
  <c r="BI50" i="15"/>
  <c r="BJ50" i="15" s="1"/>
  <c r="BJ53" i="15"/>
  <c r="AZ58" i="15"/>
  <c r="CE58" i="15"/>
  <c r="CF58" i="15" s="1"/>
  <c r="BJ83" i="15"/>
  <c r="BU87" i="15"/>
  <c r="BI111" i="15"/>
  <c r="BJ111" i="15" s="1"/>
  <c r="AN111" i="15"/>
  <c r="BH119" i="15"/>
  <c r="CZ140" i="15"/>
  <c r="CE143" i="15"/>
  <c r="CF143" i="15" s="1"/>
  <c r="AZ143" i="15"/>
  <c r="BJ170" i="15"/>
  <c r="BI200" i="15"/>
  <c r="BJ200" i="15" s="1"/>
  <c r="AN200" i="15"/>
  <c r="BH205" i="15"/>
  <c r="BJ205" i="15" s="1"/>
  <c r="AZ230" i="15"/>
  <c r="CD230" i="15"/>
  <c r="CF230" i="15" s="1"/>
  <c r="BI239" i="15"/>
  <c r="BJ239" i="15" s="1"/>
  <c r="AN239" i="15"/>
  <c r="BJ264" i="15"/>
  <c r="AN273" i="15"/>
  <c r="BI273" i="15"/>
  <c r="BJ273" i="15" s="1"/>
  <c r="AN280" i="15"/>
  <c r="BI280" i="15"/>
  <c r="BJ280" i="15" s="1"/>
  <c r="AE292" i="32"/>
  <c r="AF281" i="15"/>
  <c r="CE288" i="15"/>
  <c r="CF288" i="15" s="1"/>
  <c r="AZ288" i="15"/>
  <c r="CG317" i="15"/>
  <c r="CR317" i="15"/>
  <c r="BV317" i="15"/>
  <c r="AZ342" i="15"/>
  <c r="CE342" i="15"/>
  <c r="CF342" i="15" s="1"/>
  <c r="AE369" i="32"/>
  <c r="AZ369" i="15"/>
  <c r="CE369" i="15"/>
  <c r="CF369" i="15" s="1"/>
  <c r="AT389" i="15"/>
  <c r="BT389" i="15"/>
  <c r="BU389" i="15" s="1"/>
  <c r="AT418" i="15"/>
  <c r="BS418" i="15"/>
  <c r="CZ418" i="15" s="1"/>
  <c r="CE428" i="15"/>
  <c r="CF428" i="15" s="1"/>
  <c r="AZ428" i="15"/>
  <c r="CR438" i="15"/>
  <c r="AT446" i="15"/>
  <c r="BT446" i="15"/>
  <c r="BU446" i="15" s="1"/>
  <c r="AN6" i="15"/>
  <c r="AN27" i="15"/>
  <c r="AN35" i="15"/>
  <c r="CZ36" i="15"/>
  <c r="BU47" i="15"/>
  <c r="AN53" i="15"/>
  <c r="X54" i="15"/>
  <c r="AT59" i="15"/>
  <c r="BT59" i="15"/>
  <c r="BU59" i="15" s="1"/>
  <c r="AN60" i="15"/>
  <c r="X65" i="15"/>
  <c r="BU67" i="15"/>
  <c r="AZ73" i="15"/>
  <c r="CE73" i="15"/>
  <c r="CF73" i="15" s="1"/>
  <c r="AN79" i="15"/>
  <c r="AN83" i="15"/>
  <c r="AT95" i="15"/>
  <c r="BJ100" i="15"/>
  <c r="BH100" i="15"/>
  <c r="CZ100" i="15" s="1"/>
  <c r="CQ110" i="15"/>
  <c r="BJ119" i="15"/>
  <c r="CZ125" i="15"/>
  <c r="AT126" i="15"/>
  <c r="BJ131" i="15"/>
  <c r="CF134" i="15"/>
  <c r="BI135" i="15"/>
  <c r="BJ135" i="15" s="1"/>
  <c r="CQ136" i="15"/>
  <c r="CF137" i="15"/>
  <c r="BJ149" i="15"/>
  <c r="CZ154" i="15"/>
  <c r="BU173" i="15"/>
  <c r="CE179" i="15"/>
  <c r="CF179" i="15" s="1"/>
  <c r="AZ179" i="15"/>
  <c r="AN181" i="15"/>
  <c r="CZ183" i="15"/>
  <c r="AN189" i="15"/>
  <c r="BH195" i="15"/>
  <c r="BJ195" i="15" s="1"/>
  <c r="AT208" i="15"/>
  <c r="BU213" i="15"/>
  <c r="AN233" i="15"/>
  <c r="CG256" i="15"/>
  <c r="AE256" i="15"/>
  <c r="AE267" i="32" s="1"/>
  <c r="T256" i="15"/>
  <c r="AN263" i="15"/>
  <c r="BU273" i="15"/>
  <c r="BU280" i="15"/>
  <c r="CQ304" i="15"/>
  <c r="CF314" i="15"/>
  <c r="BH324" i="15"/>
  <c r="BJ324" i="15" s="1"/>
  <c r="AT344" i="15"/>
  <c r="BT344" i="15"/>
  <c r="BU344" i="15" s="1"/>
  <c r="AZ354" i="15"/>
  <c r="CE354" i="15"/>
  <c r="CF354" i="15" s="1"/>
  <c r="CQ363" i="15"/>
  <c r="CQ421" i="15"/>
  <c r="CE457" i="15"/>
  <c r="CF457" i="15" s="1"/>
  <c r="AZ457" i="15"/>
  <c r="BH475" i="15"/>
  <c r="BJ475" i="15" s="1"/>
  <c r="AN475" i="15"/>
  <c r="AN15" i="15"/>
  <c r="AN22" i="15"/>
  <c r="AN57" i="15"/>
  <c r="BJ112" i="15"/>
  <c r="BT123" i="15"/>
  <c r="BU123" i="15" s="1"/>
  <c r="AZ125" i="15"/>
  <c r="AZ137" i="15"/>
  <c r="AT138" i="15"/>
  <c r="BT138" i="15"/>
  <c r="BU138" i="15" s="1"/>
  <c r="AN139" i="15"/>
  <c r="AT158" i="15"/>
  <c r="CZ161" i="15"/>
  <c r="BH163" i="15"/>
  <c r="CZ163" i="15" s="1"/>
  <c r="BT181" i="15"/>
  <c r="BU181" i="15" s="1"/>
  <c r="AN186" i="15"/>
  <c r="AT213" i="15"/>
  <c r="AZ237" i="15"/>
  <c r="CE237" i="15"/>
  <c r="CF237" i="15" s="1"/>
  <c r="AT253" i="15"/>
  <c r="AT279" i="15"/>
  <c r="BS279" i="15"/>
  <c r="BU279" i="15" s="1"/>
  <c r="AN285" i="15"/>
  <c r="AZ289" i="15"/>
  <c r="CD289" i="15"/>
  <c r="CF289" i="15" s="1"/>
  <c r="AZ307" i="15"/>
  <c r="CE307" i="15"/>
  <c r="CF307" i="15" s="1"/>
  <c r="AE327" i="32"/>
  <c r="AF316" i="15"/>
  <c r="CR321" i="15"/>
  <c r="T321" i="15"/>
  <c r="BK321" i="15"/>
  <c r="AE321" i="15"/>
  <c r="BV321" i="15"/>
  <c r="BU352" i="15"/>
  <c r="AN415" i="15"/>
  <c r="BI415" i="15"/>
  <c r="BJ415" i="15" s="1"/>
  <c r="AZ486" i="15"/>
  <c r="CD486" i="15"/>
  <c r="CZ5" i="15"/>
  <c r="AZ36" i="15"/>
  <c r="AN8" i="15"/>
  <c r="CZ49" i="15"/>
  <c r="BT64" i="15"/>
  <c r="BU64" i="15" s="1"/>
  <c r="BU119" i="15"/>
  <c r="BU131" i="15"/>
  <c r="AT268" i="15"/>
  <c r="BS268" i="15"/>
  <c r="CQ297" i="15"/>
  <c r="BS302" i="15"/>
  <c r="BU302" i="15" s="1"/>
  <c r="AT302" i="15"/>
  <c r="BI330" i="15"/>
  <c r="BJ330" i="15" s="1"/>
  <c r="AN330" i="15"/>
  <c r="CE343" i="15"/>
  <c r="CF343" i="15" s="1"/>
  <c r="AZ343" i="15"/>
  <c r="CF362" i="15"/>
  <c r="BS381" i="15"/>
  <c r="BU381" i="15" s="1"/>
  <c r="AT381" i="15"/>
  <c r="AZ388" i="15"/>
  <c r="BI392" i="15"/>
  <c r="BJ392" i="15" s="1"/>
  <c r="AN392" i="15"/>
  <c r="BI427" i="15"/>
  <c r="BJ427" i="15" s="1"/>
  <c r="AN427" i="15"/>
  <c r="AZ468" i="15"/>
  <c r="CE468" i="15"/>
  <c r="CF468" i="15" s="1"/>
  <c r="CE469" i="15"/>
  <c r="CF469" i="15" s="1"/>
  <c r="AZ469" i="15"/>
  <c r="AE472" i="15"/>
  <c r="BK472" i="15"/>
  <c r="CG472" i="15"/>
  <c r="T472" i="15"/>
  <c r="CR472" i="15"/>
  <c r="BV472" i="15"/>
  <c r="BI477" i="15"/>
  <c r="BJ477" i="15" s="1"/>
  <c r="AN477" i="15"/>
  <c r="X3" i="15"/>
  <c r="CZ16" i="15"/>
  <c r="CZ28" i="15"/>
  <c r="AN33" i="15"/>
  <c r="CQ72" i="15"/>
  <c r="CZ23" i="15"/>
  <c r="CQ32" i="15"/>
  <c r="X38" i="15"/>
  <c r="AT47" i="15"/>
  <c r="X77" i="15"/>
  <c r="CZ81" i="15"/>
  <c r="AN88" i="15"/>
  <c r="BJ92" i="15"/>
  <c r="AT99" i="15"/>
  <c r="AN108" i="15"/>
  <c r="AN112" i="15"/>
  <c r="BT156" i="15"/>
  <c r="BU156" i="15" s="1"/>
  <c r="BJ186" i="15"/>
  <c r="AT262" i="15"/>
  <c r="BS262" i="15"/>
  <c r="BU262" i="15" s="1"/>
  <c r="AZ283" i="15"/>
  <c r="CE283" i="15"/>
  <c r="CF283" i="15" s="1"/>
  <c r="CZ9" i="15"/>
  <c r="AN17" i="15"/>
  <c r="AN31" i="15"/>
  <c r="BI42" i="15"/>
  <c r="BJ42" i="15" s="1"/>
  <c r="AN42" i="15"/>
  <c r="BT57" i="15"/>
  <c r="BU57" i="15" s="1"/>
  <c r="AT63" i="15"/>
  <c r="X66" i="15"/>
  <c r="AN68" i="15"/>
  <c r="CF75" i="15"/>
  <c r="AN76" i="15"/>
  <c r="AZ81" i="15"/>
  <c r="AT82" i="15"/>
  <c r="X85" i="15"/>
  <c r="CE90" i="15"/>
  <c r="CF90" i="15" s="1"/>
  <c r="AZ90" i="15"/>
  <c r="AN92" i="15"/>
  <c r="BU96" i="15"/>
  <c r="AZ98" i="15"/>
  <c r="CE100" i="15"/>
  <c r="CF100" i="15" s="1"/>
  <c r="AZ102" i="15"/>
  <c r="CE102" i="15"/>
  <c r="CF102" i="15" s="1"/>
  <c r="BU104" i="15"/>
  <c r="BU139" i="15"/>
  <c r="CZ144" i="15"/>
  <c r="BJ146" i="15"/>
  <c r="AZ151" i="15"/>
  <c r="AZ161" i="15"/>
  <c r="CQ162" i="15"/>
  <c r="CF165" i="15"/>
  <c r="CF170" i="15"/>
  <c r="BJ174" i="15"/>
  <c r="AN178" i="15"/>
  <c r="CF184" i="15"/>
  <c r="BI190" i="15"/>
  <c r="BJ190" i="15" s="1"/>
  <c r="AN190" i="15"/>
  <c r="AT199" i="15"/>
  <c r="CZ229" i="15"/>
  <c r="AZ231" i="15"/>
  <c r="AZ252" i="15"/>
  <c r="CE252" i="15"/>
  <c r="CF252" i="15" s="1"/>
  <c r="BK257" i="15"/>
  <c r="T257" i="15"/>
  <c r="CR257" i="15"/>
  <c r="CG257" i="15"/>
  <c r="AN265" i="15"/>
  <c r="CE276" i="15"/>
  <c r="CF276" i="15" s="1"/>
  <c r="AZ276" i="15"/>
  <c r="AT284" i="15"/>
  <c r="BT284" i="15"/>
  <c r="BU284" i="15" s="1"/>
  <c r="BJ293" i="15"/>
  <c r="AZ300" i="15"/>
  <c r="BI306" i="15"/>
  <c r="BJ306" i="15" s="1"/>
  <c r="AT329" i="15"/>
  <c r="BS329" i="15"/>
  <c r="BU329" i="15" s="1"/>
  <c r="CF330" i="15"/>
  <c r="AT350" i="15"/>
  <c r="CG385" i="15"/>
  <c r="CR385" i="15"/>
  <c r="BV385" i="15"/>
  <c r="AT420" i="15"/>
  <c r="BT420" i="15"/>
  <c r="BU420" i="15" s="1"/>
  <c r="BT431" i="15"/>
  <c r="BU431" i="15" s="1"/>
  <c r="AT431" i="15"/>
  <c r="CZ469" i="15"/>
  <c r="X12" i="15"/>
  <c r="CZ7" i="15"/>
  <c r="CQ28" i="15"/>
  <c r="BH29" i="15"/>
  <c r="CZ29" i="15" s="1"/>
  <c r="BI33" i="15"/>
  <c r="BJ33" i="15" s="1"/>
  <c r="CF47" i="15"/>
  <c r="AT56" i="15"/>
  <c r="BU50" i="15"/>
  <c r="AT67" i="15"/>
  <c r="AT87" i="15"/>
  <c r="CZ98" i="15"/>
  <c r="AT141" i="15"/>
  <c r="CF151" i="15"/>
  <c r="CF161" i="15"/>
  <c r="AT166" i="15"/>
  <c r="BT166" i="15"/>
  <c r="BU166" i="15" s="1"/>
  <c r="AN167" i="15"/>
  <c r="AT232" i="15"/>
  <c r="BS232" i="15"/>
  <c r="AN269" i="15"/>
  <c r="X7" i="15"/>
  <c r="AZ30" i="15"/>
  <c r="X34" i="15"/>
  <c r="X43" i="15"/>
  <c r="BI45" i="15"/>
  <c r="BJ45" i="15" s="1"/>
  <c r="AN45" i="15"/>
  <c r="X55" i="15"/>
  <c r="CZ62" i="15"/>
  <c r="CE70" i="15"/>
  <c r="CF70" i="15" s="1"/>
  <c r="AZ70" i="15"/>
  <c r="AN72" i="15"/>
  <c r="CZ78" i="15"/>
  <c r="CZ90" i="15"/>
  <c r="CQ101" i="15"/>
  <c r="X114" i="15"/>
  <c r="BJ120" i="15"/>
  <c r="BI128" i="15"/>
  <c r="BJ128" i="15" s="1"/>
  <c r="CF130" i="15"/>
  <c r="CZ133" i="15"/>
  <c r="AZ133" i="15"/>
  <c r="AT134" i="15"/>
  <c r="AZ144" i="15"/>
  <c r="AN146" i="15"/>
  <c r="X151" i="15"/>
  <c r="BJ153" i="15"/>
  <c r="BU163" i="15"/>
  <c r="AZ165" i="15"/>
  <c r="CE167" i="15"/>
  <c r="CF167" i="15" s="1"/>
  <c r="AZ169" i="15"/>
  <c r="CE169" i="15"/>
  <c r="CF169" i="15" s="1"/>
  <c r="AZ172" i="15"/>
  <c r="AN174" i="15"/>
  <c r="CZ184" i="15"/>
  <c r="AZ184" i="15"/>
  <c r="BU190" i="15"/>
  <c r="BJ217" i="15"/>
  <c r="AT244" i="15"/>
  <c r="CR245" i="15"/>
  <c r="BJ246" i="15"/>
  <c r="AT264" i="15"/>
  <c r="BS264" i="15"/>
  <c r="AE286" i="32"/>
  <c r="AF275" i="15"/>
  <c r="CF281" i="15"/>
  <c r="BJ282" i="15"/>
  <c r="BI286" i="15"/>
  <c r="BJ286" i="15" s="1"/>
  <c r="AN286" i="15"/>
  <c r="CF293" i="15"/>
  <c r="AT303" i="15"/>
  <c r="CZ359" i="15"/>
  <c r="AZ380" i="15"/>
  <c r="X48" i="15"/>
  <c r="CZ52" i="15"/>
  <c r="CZ72" i="15"/>
  <c r="X88" i="15"/>
  <c r="CZ101" i="15"/>
  <c r="CZ128" i="15"/>
  <c r="CZ145" i="15"/>
  <c r="CZ158" i="15"/>
  <c r="CZ168" i="15"/>
  <c r="BJ194" i="15"/>
  <c r="AT201" i="15"/>
  <c r="CZ222" i="15"/>
  <c r="CQ224" i="15"/>
  <c r="AT226" i="15"/>
  <c r="CG242" i="15"/>
  <c r="BK242" i="15"/>
  <c r="T242" i="15"/>
  <c r="CR242" i="15"/>
  <c r="CF248" i="15"/>
  <c r="CQ253" i="15"/>
  <c r="AZ254" i="15"/>
  <c r="CE254" i="15"/>
  <c r="CF254" i="15" s="1"/>
  <c r="CF260" i="15"/>
  <c r="T265" i="15"/>
  <c r="CR265" i="15"/>
  <c r="AE265" i="15"/>
  <c r="BK265" i="15"/>
  <c r="BU306" i="15"/>
  <c r="AT316" i="15"/>
  <c r="BI317" i="15"/>
  <c r="BJ317" i="15" s="1"/>
  <c r="AN317" i="15"/>
  <c r="BJ350" i="15"/>
  <c r="CZ351" i="15"/>
  <c r="BU354" i="15"/>
  <c r="BU358" i="15"/>
  <c r="CZ365" i="15"/>
  <c r="CQ377" i="15"/>
  <c r="AT380" i="15"/>
  <c r="BS380" i="15"/>
  <c r="BU380" i="15" s="1"/>
  <c r="CF384" i="15"/>
  <c r="BU388" i="15"/>
  <c r="BU408" i="15"/>
  <c r="BT423" i="15"/>
  <c r="BU423" i="15" s="1"/>
  <c r="AT423" i="15"/>
  <c r="AZ441" i="15"/>
  <c r="CD441" i="15"/>
  <c r="CZ462" i="15"/>
  <c r="AZ480" i="15"/>
  <c r="CE480" i="15"/>
  <c r="CF480" i="15" s="1"/>
  <c r="AZ491" i="15"/>
  <c r="CD491" i="15"/>
  <c r="CZ491" i="15" s="1"/>
  <c r="CG50" i="8"/>
  <c r="BC50" i="8"/>
  <c r="BC444" i="8"/>
  <c r="CG444" i="8"/>
  <c r="CZ43" i="15"/>
  <c r="X50" i="15"/>
  <c r="CZ63" i="15"/>
  <c r="BT69" i="15"/>
  <c r="BU69" i="15" s="1"/>
  <c r="X70" i="15"/>
  <c r="CZ83" i="15"/>
  <c r="BT89" i="15"/>
  <c r="BU89" i="15" s="1"/>
  <c r="BT98" i="15"/>
  <c r="BU98" i="15" s="1"/>
  <c r="X99" i="15"/>
  <c r="X108" i="15"/>
  <c r="CZ112" i="15"/>
  <c r="BT125" i="15"/>
  <c r="BU125" i="15" s="1"/>
  <c r="CZ135" i="15"/>
  <c r="CZ155" i="15"/>
  <c r="BT162" i="15"/>
  <c r="BU162" i="15" s="1"/>
  <c r="BT172" i="15"/>
  <c r="BU172" i="15" s="1"/>
  <c r="CZ175" i="15"/>
  <c r="CZ186" i="15"/>
  <c r="CZ188" i="15"/>
  <c r="X190" i="15"/>
  <c r="AT191" i="15"/>
  <c r="CZ197" i="15"/>
  <c r="CZ198" i="15"/>
  <c r="AN204" i="15"/>
  <c r="CQ208" i="15"/>
  <c r="BJ209" i="15"/>
  <c r="BU220" i="15"/>
  <c r="CF222" i="15"/>
  <c r="AN227" i="15"/>
  <c r="BS237" i="15"/>
  <c r="BU237" i="15" s="1"/>
  <c r="AZ248" i="15"/>
  <c r="AZ260" i="15"/>
  <c r="BI262" i="15"/>
  <c r="BJ262" i="15" s="1"/>
  <c r="AN262" i="15"/>
  <c r="AT266" i="15"/>
  <c r="CQ283" i="15"/>
  <c r="BI288" i="15"/>
  <c r="BJ288" i="15" s="1"/>
  <c r="BJ298" i="15"/>
  <c r="CQ324" i="15"/>
  <c r="BJ325" i="15"/>
  <c r="AN336" i="15"/>
  <c r="AE348" i="32"/>
  <c r="AF337" i="15"/>
  <c r="CZ346" i="15"/>
  <c r="CQ346" i="15"/>
  <c r="CZ348" i="15"/>
  <c r="AN350" i="15"/>
  <c r="AE374" i="15"/>
  <c r="CR374" i="15"/>
  <c r="T374" i="15"/>
  <c r="BK374" i="15"/>
  <c r="AT408" i="15"/>
  <c r="BS450" i="15"/>
  <c r="BU450" i="15" s="1"/>
  <c r="AT450" i="15"/>
  <c r="CQ450" i="15"/>
  <c r="BI464" i="15"/>
  <c r="BJ464" i="15" s="1"/>
  <c r="AN464" i="15"/>
  <c r="CH39" i="8"/>
  <c r="S45" i="32"/>
  <c r="I68" i="10"/>
  <c r="CG75" i="8"/>
  <c r="CH237" i="8"/>
  <c r="CG273" i="8"/>
  <c r="BK273" i="8"/>
  <c r="S345" i="32"/>
  <c r="S334" i="15"/>
  <c r="S412" i="32"/>
  <c r="S401" i="15"/>
  <c r="CZ74" i="15"/>
  <c r="CZ103" i="15"/>
  <c r="CZ121" i="15"/>
  <c r="CZ150" i="15"/>
  <c r="CZ170" i="15"/>
  <c r="CZ208" i="15"/>
  <c r="CZ213" i="15"/>
  <c r="CZ219" i="15"/>
  <c r="BU240" i="15"/>
  <c r="BU255" i="15"/>
  <c r="BH259" i="15"/>
  <c r="BJ259" i="15" s="1"/>
  <c r="AN259" i="15"/>
  <c r="BI284" i="15"/>
  <c r="BJ284" i="15" s="1"/>
  <c r="AN292" i="15"/>
  <c r="CR297" i="15"/>
  <c r="BV297" i="15"/>
  <c r="AE297" i="15"/>
  <c r="CG297" i="15"/>
  <c r="DA329" i="15"/>
  <c r="BV372" i="15"/>
  <c r="BK372" i="15"/>
  <c r="T372" i="15"/>
  <c r="AE372" i="15"/>
  <c r="CR372" i="15"/>
  <c r="CG372" i="15"/>
  <c r="CZ382" i="15"/>
  <c r="CZ395" i="15"/>
  <c r="AZ395" i="15"/>
  <c r="CE395" i="15"/>
  <c r="CF395" i="15" s="1"/>
  <c r="CZ407" i="15"/>
  <c r="CE407" i="15"/>
  <c r="CF407" i="15" s="1"/>
  <c r="AZ407" i="15"/>
  <c r="CZ448" i="15"/>
  <c r="CD448" i="15"/>
  <c r="AZ448" i="15"/>
  <c r="S38" i="32"/>
  <c r="I39" i="10"/>
  <c r="CZ45" i="15"/>
  <c r="CZ65" i="15"/>
  <c r="X72" i="15"/>
  <c r="X81" i="15"/>
  <c r="CZ85" i="15"/>
  <c r="CZ94" i="15"/>
  <c r="X101" i="15"/>
  <c r="CZ114" i="15"/>
  <c r="X145" i="15"/>
  <c r="X168" i="15"/>
  <c r="AZ193" i="15"/>
  <c r="AZ203" i="15"/>
  <c r="BU209" i="15"/>
  <c r="CQ215" i="15"/>
  <c r="CZ216" i="15"/>
  <c r="AZ216" i="15"/>
  <c r="CF220" i="15"/>
  <c r="BH221" i="15"/>
  <c r="BJ221" i="15" s="1"/>
  <c r="AN221" i="15"/>
  <c r="BI224" i="15"/>
  <c r="BJ224" i="15" s="1"/>
  <c r="AN224" i="15"/>
  <c r="BU230" i="15"/>
  <c r="AZ232" i="15"/>
  <c r="CQ244" i="15"/>
  <c r="AZ245" i="15"/>
  <c r="AT246" i="15"/>
  <c r="BS246" i="15"/>
  <c r="BU246" i="15" s="1"/>
  <c r="AZ251" i="15"/>
  <c r="CE251" i="15"/>
  <c r="CF251" i="15" s="1"/>
  <c r="BI253" i="15"/>
  <c r="BJ253" i="15" s="1"/>
  <c r="AN253" i="15"/>
  <c r="X254" i="15"/>
  <c r="AN256" i="15"/>
  <c r="CQ258" i="15"/>
  <c r="AZ268" i="15"/>
  <c r="CE268" i="15"/>
  <c r="CF268" i="15" s="1"/>
  <c r="CQ275" i="15"/>
  <c r="AZ278" i="15"/>
  <c r="AT280" i="15"/>
  <c r="BU287" i="15"/>
  <c r="CE290" i="15"/>
  <c r="CF290" i="15" s="1"/>
  <c r="AZ290" i="15"/>
  <c r="AT291" i="15"/>
  <c r="BT291" i="15"/>
  <c r="BU291" i="15" s="1"/>
  <c r="CQ303" i="15"/>
  <c r="AZ305" i="15"/>
  <c r="BJ310" i="15"/>
  <c r="AN318" i="15"/>
  <c r="BJ318" i="15"/>
  <c r="BJ321" i="15"/>
  <c r="CD323" i="15"/>
  <c r="AZ323" i="15"/>
  <c r="CQ333" i="15"/>
  <c r="AZ338" i="15"/>
  <c r="CG339" i="15"/>
  <c r="T339" i="15"/>
  <c r="CZ344" i="15"/>
  <c r="AT349" i="15"/>
  <c r="BU362" i="15"/>
  <c r="AN368" i="15"/>
  <c r="BH368" i="15"/>
  <c r="BJ368" i="15" s="1"/>
  <c r="AN397" i="15"/>
  <c r="CZ401" i="15"/>
  <c r="BJ419" i="15"/>
  <c r="CF448" i="15"/>
  <c r="BS211" i="8"/>
  <c r="CG211" i="8"/>
  <c r="CZ76" i="15"/>
  <c r="X83" i="15"/>
  <c r="CZ105" i="15"/>
  <c r="X112" i="15"/>
  <c r="CZ123" i="15"/>
  <c r="X135" i="15"/>
  <c r="X186" i="15"/>
  <c r="BJ192" i="15"/>
  <c r="CQ195" i="15"/>
  <c r="AN202" i="15"/>
  <c r="CZ205" i="15"/>
  <c r="CF236" i="15"/>
  <c r="CF240" i="15"/>
  <c r="BH247" i="15"/>
  <c r="BJ247" i="15" s="1"/>
  <c r="AN247" i="15"/>
  <c r="AT252" i="15"/>
  <c r="BT252" i="15"/>
  <c r="BU252" i="15" s="1"/>
  <c r="AZ279" i="15"/>
  <c r="CE279" i="15"/>
  <c r="CF279" i="15" s="1"/>
  <c r="AZ286" i="15"/>
  <c r="CE286" i="15"/>
  <c r="CF286" i="15" s="1"/>
  <c r="CF323" i="15"/>
  <c r="BI351" i="15"/>
  <c r="BJ351" i="15" s="1"/>
  <c r="AN351" i="15"/>
  <c r="CQ367" i="15"/>
  <c r="CZ372" i="15"/>
  <c r="CR384" i="15"/>
  <c r="T384" i="15"/>
  <c r="CQ389" i="15"/>
  <c r="BI390" i="15"/>
  <c r="BJ390" i="15" s="1"/>
  <c r="AN390" i="15"/>
  <c r="CQ399" i="15"/>
  <c r="BU410" i="15"/>
  <c r="BU466" i="15"/>
  <c r="CH97" i="8"/>
  <c r="BC112" i="8"/>
  <c r="CG112" i="8"/>
  <c r="BI512" i="15"/>
  <c r="BJ512" i="15" s="1"/>
  <c r="CG104" i="8"/>
  <c r="BK104" i="8"/>
  <c r="CQ498" i="15"/>
  <c r="CG479" i="8"/>
  <c r="W479" i="8"/>
  <c r="BT509" i="15"/>
  <c r="BU509" i="15" s="1"/>
  <c r="AT509" i="15"/>
  <c r="BI513" i="15"/>
  <c r="BJ513" i="15" s="1"/>
  <c r="CZ60" i="15"/>
  <c r="CZ80" i="15"/>
  <c r="X87" i="15"/>
  <c r="CZ109" i="15"/>
  <c r="CZ118" i="15"/>
  <c r="CZ139" i="15"/>
  <c r="X160" i="15"/>
  <c r="CZ165" i="15"/>
  <c r="CZ167" i="15"/>
  <c r="CZ180" i="15"/>
  <c r="BU187" i="15"/>
  <c r="X191" i="15"/>
  <c r="BU207" i="15"/>
  <c r="AN210" i="15"/>
  <c r="BI210" i="15"/>
  <c r="BJ210" i="15" s="1"/>
  <c r="BU212" i="15"/>
  <c r="AZ223" i="15"/>
  <c r="CF253" i="15"/>
  <c r="AT259" i="15"/>
  <c r="BU264" i="15"/>
  <c r="CQ265" i="15"/>
  <c r="CQ274" i="15"/>
  <c r="AZ291" i="15"/>
  <c r="CE291" i="15"/>
  <c r="CF291" i="15" s="1"/>
  <c r="CG295" i="15"/>
  <c r="AE295" i="15"/>
  <c r="AE306" i="32" s="1"/>
  <c r="T295" i="15"/>
  <c r="BV295" i="15"/>
  <c r="BJ304" i="15"/>
  <c r="AZ306" i="15"/>
  <c r="CE306" i="15"/>
  <c r="CF306" i="15" s="1"/>
  <c r="AZ324" i="15"/>
  <c r="CE324" i="15"/>
  <c r="CF324" i="15" s="1"/>
  <c r="AN327" i="15"/>
  <c r="AT341" i="15"/>
  <c r="BT341" i="15"/>
  <c r="BU341" i="15" s="1"/>
  <c r="BJ347" i="15"/>
  <c r="AZ349" i="15"/>
  <c r="CE349" i="15"/>
  <c r="CF349" i="15" s="1"/>
  <c r="AT359" i="15"/>
  <c r="BT359" i="15"/>
  <c r="BU359" i="15" s="1"/>
  <c r="CF385" i="15"/>
  <c r="CF388" i="15"/>
  <c r="BJ400" i="15"/>
  <c r="CZ414" i="15"/>
  <c r="BI432" i="15"/>
  <c r="BJ432" i="15" s="1"/>
  <c r="AN432" i="15"/>
  <c r="CD474" i="15"/>
  <c r="CF474" i="15" s="1"/>
  <c r="AZ474" i="15"/>
  <c r="AZ493" i="15"/>
  <c r="CE493" i="15"/>
  <c r="CF493" i="15" s="1"/>
  <c r="BC121" i="8"/>
  <c r="CG121" i="8"/>
  <c r="S394" i="32"/>
  <c r="S383" i="15"/>
  <c r="BS459" i="8"/>
  <c r="CG459" i="8"/>
  <c r="CG39" i="8"/>
  <c r="CA39" i="8"/>
  <c r="I66" i="10"/>
  <c r="S43" i="32"/>
  <c r="BS137" i="8"/>
  <c r="CG137" i="8"/>
  <c r="BK213" i="8"/>
  <c r="CG213" i="8"/>
  <c r="CZ73" i="15"/>
  <c r="X80" i="15"/>
  <c r="CZ102" i="15"/>
  <c r="X109" i="15"/>
  <c r="X139" i="15"/>
  <c r="CZ146" i="15"/>
  <c r="X157" i="15"/>
  <c r="CZ169" i="15"/>
  <c r="X178" i="15"/>
  <c r="X182" i="15"/>
  <c r="AN193" i="15"/>
  <c r="BI193" i="15"/>
  <c r="BJ193" i="15" s="1"/>
  <c r="BU200" i="15"/>
  <c r="CZ204" i="15"/>
  <c r="BT210" i="15"/>
  <c r="BU210" i="15" s="1"/>
  <c r="BH216" i="15"/>
  <c r="BJ216" i="15" s="1"/>
  <c r="AN216" i="15"/>
  <c r="BS225" i="15"/>
  <c r="BU225" i="15" s="1"/>
  <c r="CZ227" i="15"/>
  <c r="CQ229" i="15"/>
  <c r="AT231" i="15"/>
  <c r="BU241" i="15"/>
  <c r="CF243" i="15"/>
  <c r="BI245" i="15"/>
  <c r="BJ245" i="15" s="1"/>
  <c r="AN245" i="15"/>
  <c r="CF250" i="15"/>
  <c r="AE253" i="15"/>
  <c r="CG253" i="15"/>
  <c r="T253" i="15"/>
  <c r="BV253" i="15"/>
  <c r="BK253" i="15"/>
  <c r="CE262" i="15"/>
  <c r="CF262" i="15" s="1"/>
  <c r="AZ262" i="15"/>
  <c r="BU263" i="15"/>
  <c r="BJ265" i="15"/>
  <c r="BJ271" i="15"/>
  <c r="CG276" i="15"/>
  <c r="AE276" i="15"/>
  <c r="T276" i="15"/>
  <c r="BV276" i="15"/>
  <c r="CE295" i="15"/>
  <c r="CF295" i="15" s="1"/>
  <c r="AZ295" i="15"/>
  <c r="BH305" i="15"/>
  <c r="CR307" i="15"/>
  <c r="BK307" i="15"/>
  <c r="AZ329" i="15"/>
  <c r="CE329" i="15"/>
  <c r="CF329" i="15" s="1"/>
  <c r="BJ334" i="15"/>
  <c r="AT337" i="15"/>
  <c r="BT337" i="15"/>
  <c r="BU337" i="15" s="1"/>
  <c r="BI338" i="15"/>
  <c r="BJ338" i="15" s="1"/>
  <c r="AN338" i="15"/>
  <c r="CD350" i="15"/>
  <c r="CF350" i="15" s="1"/>
  <c r="AZ350" i="15"/>
  <c r="BJ361" i="15"/>
  <c r="CF386" i="15"/>
  <c r="CF400" i="15"/>
  <c r="AE405" i="15"/>
  <c r="CR405" i="15"/>
  <c r="BV405" i="15"/>
  <c r="BJ407" i="15"/>
  <c r="AE410" i="15"/>
  <c r="BK410" i="15"/>
  <c r="CG410" i="15"/>
  <c r="T410" i="15"/>
  <c r="BV410" i="15"/>
  <c r="CZ451" i="15"/>
  <c r="BT484" i="15"/>
  <c r="BU484" i="15" s="1"/>
  <c r="AT484" i="15"/>
  <c r="CQ501" i="15"/>
  <c r="W244" i="8"/>
  <c r="CG244" i="8"/>
  <c r="CZ55" i="15"/>
  <c r="X71" i="15"/>
  <c r="CZ75" i="15"/>
  <c r="CZ104" i="15"/>
  <c r="CZ122" i="15"/>
  <c r="CZ159" i="15"/>
  <c r="CZ171" i="15"/>
  <c r="AT190" i="15"/>
  <c r="X194" i="15"/>
  <c r="CF200" i="15"/>
  <c r="CZ202" i="15"/>
  <c r="X214" i="15"/>
  <c r="CZ224" i="15"/>
  <c r="BU228" i="15"/>
  <c r="BI236" i="15"/>
  <c r="BJ236" i="15" s="1"/>
  <c r="AN236" i="15"/>
  <c r="CF259" i="15"/>
  <c r="CR263" i="15"/>
  <c r="T263" i="15"/>
  <c r="CD265" i="15"/>
  <c r="AT282" i="15"/>
  <c r="BT282" i="15"/>
  <c r="BU282" i="15" s="1"/>
  <c r="AT311" i="15"/>
  <c r="BS311" i="15"/>
  <c r="BU311" i="15" s="1"/>
  <c r="AN312" i="15"/>
  <c r="BJ312" i="15"/>
  <c r="CR342" i="15"/>
  <c r="T342" i="15"/>
  <c r="AZ359" i="15"/>
  <c r="CE374" i="15"/>
  <c r="CF374" i="15" s="1"/>
  <c r="CD465" i="15"/>
  <c r="AZ465" i="15"/>
  <c r="CF491" i="15"/>
  <c r="CZ509" i="15"/>
  <c r="AE517" i="15"/>
  <c r="CR517" i="15"/>
  <c r="BV517" i="15"/>
  <c r="T517" i="15"/>
  <c r="BI523" i="15"/>
  <c r="BJ523" i="15" s="1"/>
  <c r="BC66" i="8"/>
  <c r="CG66" i="8"/>
  <c r="CH239" i="8"/>
  <c r="S245" i="32"/>
  <c r="S234" i="15"/>
  <c r="CZ46" i="15"/>
  <c r="X53" i="15"/>
  <c r="CZ66" i="15"/>
  <c r="X73" i="15"/>
  <c r="CZ86" i="15"/>
  <c r="CZ95" i="15"/>
  <c r="X102" i="15"/>
  <c r="AN105" i="15"/>
  <c r="CZ115" i="15"/>
  <c r="AN123" i="15"/>
  <c r="AN130" i="15"/>
  <c r="X141" i="15"/>
  <c r="AN150" i="15"/>
  <c r="AN165" i="15"/>
  <c r="X169" i="15"/>
  <c r="CZ192" i="15"/>
  <c r="BH201" i="15"/>
  <c r="BJ201" i="15" s="1"/>
  <c r="AN201" i="15"/>
  <c r="X204" i="15"/>
  <c r="AT205" i="15"/>
  <c r="CF221" i="15"/>
  <c r="CF225" i="15"/>
  <c r="BH226" i="15"/>
  <c r="CZ226" i="15" s="1"/>
  <c r="AN226" i="15"/>
  <c r="BI229" i="15"/>
  <c r="BJ229" i="15" s="1"/>
  <c r="AN229" i="15"/>
  <c r="BU232" i="15"/>
  <c r="CD239" i="15"/>
  <c r="CF239" i="15" s="1"/>
  <c r="CR244" i="15"/>
  <c r="T244" i="15"/>
  <c r="CQ249" i="15"/>
  <c r="BS254" i="15"/>
  <c r="BU254" i="15" s="1"/>
  <c r="AT254" i="15"/>
  <c r="S256" i="15"/>
  <c r="AZ256" i="15"/>
  <c r="CF257" i="15"/>
  <c r="AZ259" i="15"/>
  <c r="CF265" i="15"/>
  <c r="AT270" i="15"/>
  <c r="CR289" i="15"/>
  <c r="CG289" i="15"/>
  <c r="AE289" i="15"/>
  <c r="BV289" i="15"/>
  <c r="BU293" i="15"/>
  <c r="AN294" i="15"/>
  <c r="AN297" i="15"/>
  <c r="BI300" i="15"/>
  <c r="BJ300" i="15" s="1"/>
  <c r="AN300" i="15"/>
  <c r="CG303" i="15"/>
  <c r="CR303" i="15"/>
  <c r="AE303" i="15"/>
  <c r="T303" i="15"/>
  <c r="BU305" i="15"/>
  <c r="AT315" i="15"/>
  <c r="AT319" i="15"/>
  <c r="BT319" i="15"/>
  <c r="BU319" i="15" s="1"/>
  <c r="CD326" i="15"/>
  <c r="CF326" i="15" s="1"/>
  <c r="AZ326" i="15"/>
  <c r="BI339" i="15"/>
  <c r="BJ339" i="15" s="1"/>
  <c r="AN339" i="15"/>
  <c r="AZ351" i="15"/>
  <c r="CE351" i="15"/>
  <c r="CF351" i="15" s="1"/>
  <c r="AN413" i="15"/>
  <c r="BH413" i="15"/>
  <c r="BJ413" i="15" s="1"/>
  <c r="BU443" i="15"/>
  <c r="AE499" i="15"/>
  <c r="BV499" i="15"/>
  <c r="CR499" i="15"/>
  <c r="CG96" i="8"/>
  <c r="BC96" i="8"/>
  <c r="CZ57" i="15"/>
  <c r="X64" i="15"/>
  <c r="CZ77" i="15"/>
  <c r="X84" i="15"/>
  <c r="X93" i="15"/>
  <c r="AN96" i="15"/>
  <c r="CZ106" i="15"/>
  <c r="CZ124" i="15"/>
  <c r="X129" i="15"/>
  <c r="AN142" i="15"/>
  <c r="CZ151" i="15"/>
  <c r="AN160" i="15"/>
  <c r="CZ166" i="15"/>
  <c r="CQ178" i="15"/>
  <c r="BI184" i="15"/>
  <c r="BJ184" i="15" s="1"/>
  <c r="AN184" i="15"/>
  <c r="CF202" i="15"/>
  <c r="BJ211" i="15"/>
  <c r="CZ215" i="15"/>
  <c r="AZ221" i="15"/>
  <c r="BU222" i="15"/>
  <c r="AT235" i="15"/>
  <c r="AT248" i="15"/>
  <c r="BU251" i="15"/>
  <c r="AT260" i="15"/>
  <c r="BT260" i="15"/>
  <c r="BU260" i="15" s="1"/>
  <c r="CG265" i="15"/>
  <c r="BU268" i="15"/>
  <c r="CF273" i="15"/>
  <c r="AT293" i="15"/>
  <c r="BK297" i="15"/>
  <c r="AT304" i="15"/>
  <c r="BT304" i="15"/>
  <c r="BU304" i="15" s="1"/>
  <c r="CQ313" i="15"/>
  <c r="AT322" i="15"/>
  <c r="BT322" i="15"/>
  <c r="BU322" i="15" s="1"/>
  <c r="CQ338" i="15"/>
  <c r="CG347" i="15"/>
  <c r="T347" i="15"/>
  <c r="AZ356" i="15"/>
  <c r="CE356" i="15"/>
  <c r="CF356" i="15" s="1"/>
  <c r="CZ369" i="15"/>
  <c r="BT379" i="15"/>
  <c r="BU379" i="15" s="1"/>
  <c r="AT379" i="15"/>
  <c r="X381" i="15"/>
  <c r="BU401" i="15"/>
  <c r="BI435" i="15"/>
  <c r="BJ435" i="15" s="1"/>
  <c r="AN435" i="15"/>
  <c r="CZ446" i="15"/>
  <c r="BI487" i="15"/>
  <c r="BJ487" i="15" s="1"/>
  <c r="AN487" i="15"/>
  <c r="AZ498" i="15"/>
  <c r="AT501" i="15"/>
  <c r="BS501" i="15"/>
  <c r="AZ517" i="15"/>
  <c r="CD517" i="15"/>
  <c r="CQ521" i="15"/>
  <c r="CH321" i="8"/>
  <c r="X180" i="15"/>
  <c r="X209" i="15"/>
  <c r="CZ214" i="15"/>
  <c r="CE242" i="15"/>
  <c r="CF242" i="15" s="1"/>
  <c r="AT273" i="15"/>
  <c r="X276" i="15"/>
  <c r="BT297" i="15"/>
  <c r="BU297" i="15" s="1"/>
  <c r="AN304" i="15"/>
  <c r="BT308" i="15"/>
  <c r="BU308" i="15" s="1"/>
  <c r="AE311" i="15"/>
  <c r="AE322" i="32" s="1"/>
  <c r="AE313" i="15"/>
  <c r="CQ315" i="15"/>
  <c r="BU324" i="15"/>
  <c r="CG331" i="15"/>
  <c r="T331" i="15"/>
  <c r="CE336" i="15"/>
  <c r="CF336" i="15" s="1"/>
  <c r="CF361" i="15"/>
  <c r="AT371" i="15"/>
  <c r="CZ374" i="15"/>
  <c r="CQ376" i="15"/>
  <c r="CQ378" i="15"/>
  <c r="AZ382" i="15"/>
  <c r="CE382" i="15"/>
  <c r="CF382" i="15" s="1"/>
  <c r="CZ391" i="15"/>
  <c r="AE402" i="15"/>
  <c r="CR402" i="15"/>
  <c r="CG402" i="15"/>
  <c r="T402" i="15"/>
  <c r="BK402" i="15"/>
  <c r="BT404" i="15"/>
  <c r="BU404" i="15" s="1"/>
  <c r="AT404" i="15"/>
  <c r="AN419" i="15"/>
  <c r="CZ435" i="15"/>
  <c r="AE450" i="15"/>
  <c r="CR450" i="15"/>
  <c r="CG450" i="15"/>
  <c r="CF451" i="15"/>
  <c r="AE455" i="15"/>
  <c r="T455" i="15"/>
  <c r="CG455" i="15"/>
  <c r="BK455" i="15"/>
  <c r="CZ459" i="15"/>
  <c r="AZ460" i="15"/>
  <c r="CD460" i="15"/>
  <c r="CF465" i="15"/>
  <c r="BU470" i="15"/>
  <c r="CE475" i="15"/>
  <c r="CF475" i="15" s="1"/>
  <c r="AZ475" i="15"/>
  <c r="BJ492" i="15"/>
  <c r="CQ494" i="15"/>
  <c r="CD500" i="15"/>
  <c r="CF500" i="15" s="1"/>
  <c r="CH17" i="8"/>
  <c r="BS215" i="8"/>
  <c r="CG215" i="8"/>
  <c r="X234" i="15"/>
  <c r="X264" i="15"/>
  <c r="CR283" i="15"/>
  <c r="BK283" i="15"/>
  <c r="CR312" i="15"/>
  <c r="AE312" i="15"/>
  <c r="AE323" i="32" s="1"/>
  <c r="CQ319" i="15"/>
  <c r="BH322" i="15"/>
  <c r="AE359" i="32"/>
  <c r="AF348" i="15"/>
  <c r="CR364" i="15"/>
  <c r="AE364" i="15"/>
  <c r="BV364" i="15"/>
  <c r="CE393" i="15"/>
  <c r="CF393" i="15" s="1"/>
  <c r="AZ393" i="15"/>
  <c r="BI396" i="15"/>
  <c r="BJ396" i="15" s="1"/>
  <c r="AE418" i="15"/>
  <c r="CG418" i="15"/>
  <c r="T418" i="15"/>
  <c r="BV418" i="15"/>
  <c r="BK418" i="15"/>
  <c r="CR418" i="15"/>
  <c r="CD440" i="15"/>
  <c r="CF440" i="15" s="1"/>
  <c r="CZ474" i="15"/>
  <c r="BI509" i="15"/>
  <c r="BJ509" i="15" s="1"/>
  <c r="AN509" i="15"/>
  <c r="I30" i="10"/>
  <c r="S29" i="32"/>
  <c r="BC109" i="8"/>
  <c r="CG109" i="8"/>
  <c r="BK168" i="8"/>
  <c r="BS269" i="8"/>
  <c r="CG269" i="8"/>
  <c r="X229" i="15"/>
  <c r="CG279" i="15"/>
  <c r="CR279" i="15"/>
  <c r="T279" i="15"/>
  <c r="BV287" i="15"/>
  <c r="BV308" i="15"/>
  <c r="BJ322" i="15"/>
  <c r="CR336" i="15"/>
  <c r="CG336" i="15"/>
  <c r="BK336" i="15"/>
  <c r="CE339" i="15"/>
  <c r="CF339" i="15" s="1"/>
  <c r="AN345" i="15"/>
  <c r="CQ361" i="15"/>
  <c r="CF370" i="15"/>
  <c r="BI373" i="15"/>
  <c r="BJ373" i="15" s="1"/>
  <c r="AN373" i="15"/>
  <c r="CZ376" i="15"/>
  <c r="BU377" i="15"/>
  <c r="BI381" i="15"/>
  <c r="BJ381" i="15" s="1"/>
  <c r="AN381" i="15"/>
  <c r="CZ388" i="15"/>
  <c r="T394" i="15"/>
  <c r="AE394" i="15"/>
  <c r="BV394" i="15"/>
  <c r="CG394" i="15"/>
  <c r="BU400" i="15"/>
  <c r="CD437" i="15"/>
  <c r="CF437" i="15" s="1"/>
  <c r="AZ437" i="15"/>
  <c r="CF446" i="15"/>
  <c r="CD461" i="15"/>
  <c r="AZ461" i="15"/>
  <c r="AE482" i="15"/>
  <c r="T482" i="15"/>
  <c r="CG482" i="15"/>
  <c r="CR482" i="15"/>
  <c r="AE506" i="15"/>
  <c r="AF506" i="15" s="1"/>
  <c r="BK506" i="15"/>
  <c r="CR506" i="15"/>
  <c r="BV506" i="15"/>
  <c r="T506" i="15"/>
  <c r="BI510" i="15"/>
  <c r="BJ510" i="15" s="1"/>
  <c r="AN510" i="15"/>
  <c r="BT522" i="15"/>
  <c r="BU522" i="15" s="1"/>
  <c r="AT522" i="15"/>
  <c r="BU523" i="15"/>
  <c r="CH55" i="8"/>
  <c r="CG162" i="8"/>
  <c r="BC162" i="8"/>
  <c r="BK227" i="8"/>
  <c r="CG227" i="8"/>
  <c r="CZ231" i="15"/>
  <c r="AE261" i="15"/>
  <c r="CR261" i="15"/>
  <c r="BV261" i="15"/>
  <c r="CR275" i="15"/>
  <c r="T275" i="15"/>
  <c r="AT285" i="15"/>
  <c r="CF303" i="15"/>
  <c r="CQ305" i="15"/>
  <c r="AN315" i="15"/>
  <c r="CQ318" i="15"/>
  <c r="CF321" i="15"/>
  <c r="AT324" i="15"/>
  <c r="AN328" i="15"/>
  <c r="AZ333" i="15"/>
  <c r="CQ336" i="15"/>
  <c r="CF346" i="15"/>
  <c r="CZ355" i="15"/>
  <c r="AZ355" i="15"/>
  <c r="BJ362" i="15"/>
  <c r="CZ370" i="15"/>
  <c r="AZ370" i="15"/>
  <c r="AT372" i="15"/>
  <c r="AZ376" i="15"/>
  <c r="CE376" i="15"/>
  <c r="CF376" i="15" s="1"/>
  <c r="CQ388" i="15"/>
  <c r="DA396" i="15"/>
  <c r="AN421" i="15"/>
  <c r="AT424" i="15"/>
  <c r="CF427" i="15"/>
  <c r="CF442" i="15"/>
  <c r="CF461" i="15"/>
  <c r="AZ462" i="15"/>
  <c r="CD462" i="15"/>
  <c r="CF462" i="15" s="1"/>
  <c r="AZ466" i="15"/>
  <c r="CR467" i="15"/>
  <c r="BV467" i="15"/>
  <c r="BJ472" i="15"/>
  <c r="AE487" i="15"/>
  <c r="BK487" i="15"/>
  <c r="CG487" i="15"/>
  <c r="AZ496" i="15"/>
  <c r="AN502" i="15"/>
  <c r="AT521" i="15"/>
  <c r="BT521" i="15"/>
  <c r="BU521" i="15" s="1"/>
  <c r="BK30" i="8"/>
  <c r="CG30" i="8"/>
  <c r="CA68" i="8"/>
  <c r="CG68" i="8"/>
  <c r="CH152" i="8"/>
  <c r="CZ203" i="15"/>
  <c r="X216" i="15"/>
  <c r="CZ218" i="15"/>
  <c r="CZ223" i="15"/>
  <c r="CZ228" i="15"/>
  <c r="X259" i="15"/>
  <c r="X268" i="15"/>
  <c r="BI276" i="15"/>
  <c r="BJ276" i="15" s="1"/>
  <c r="AN276" i="15"/>
  <c r="X279" i="15"/>
  <c r="T287" i="15"/>
  <c r="CR287" i="15"/>
  <c r="BJ305" i="15"/>
  <c r="T308" i="15"/>
  <c r="CQ317" i="15"/>
  <c r="CF327" i="15"/>
  <c r="T336" i="15"/>
  <c r="CF367" i="15"/>
  <c r="AT373" i="15"/>
  <c r="BT373" i="15"/>
  <c r="BU373" i="15" s="1"/>
  <c r="BS409" i="15"/>
  <c r="CZ410" i="15"/>
  <c r="BI422" i="15"/>
  <c r="BJ422" i="15" s="1"/>
  <c r="AN422" i="15"/>
  <c r="CZ424" i="15"/>
  <c r="BJ436" i="15"/>
  <c r="CZ438" i="15"/>
  <c r="CE456" i="15"/>
  <c r="CF456" i="15" s="1"/>
  <c r="AZ456" i="15"/>
  <c r="AE470" i="15"/>
  <c r="CR470" i="15"/>
  <c r="BK470" i="15"/>
  <c r="BV470" i="15"/>
  <c r="T470" i="15"/>
  <c r="CG470" i="15"/>
  <c r="BH495" i="15"/>
  <c r="BJ495" i="15" s="1"/>
  <c r="AN495" i="15"/>
  <c r="CZ500" i="15"/>
  <c r="AT510" i="15"/>
  <c r="BT510" i="15"/>
  <c r="BU510" i="15" s="1"/>
  <c r="S405" i="32"/>
  <c r="S394" i="15"/>
  <c r="BK406" i="8"/>
  <c r="BS410" i="8"/>
  <c r="X213" i="15"/>
  <c r="X218" i="15"/>
  <c r="X256" i="15"/>
  <c r="CF258" i="15"/>
  <c r="CF263" i="15"/>
  <c r="AE268" i="15"/>
  <c r="AE279" i="32" s="1"/>
  <c r="AE279" i="15"/>
  <c r="BS288" i="15"/>
  <c r="BU288" i="15" s="1"/>
  <c r="AZ293" i="15"/>
  <c r="CF304" i="15"/>
  <c r="AT313" i="15"/>
  <c r="AN323" i="15"/>
  <c r="AT325" i="15"/>
  <c r="AN326" i="15"/>
  <c r="CQ331" i="15"/>
  <c r="CZ353" i="15"/>
  <c r="BI363" i="15"/>
  <c r="BJ363" i="15" s="1"/>
  <c r="AN363" i="15"/>
  <c r="T365" i="15"/>
  <c r="BK365" i="15"/>
  <c r="BI366" i="15"/>
  <c r="BJ366" i="15" s="1"/>
  <c r="AN366" i="15"/>
  <c r="AT374" i="15"/>
  <c r="BT374" i="15"/>
  <c r="BU374" i="15" s="1"/>
  <c r="CZ377" i="15"/>
  <c r="CZ380" i="15"/>
  <c r="BU392" i="15"/>
  <c r="CZ400" i="15"/>
  <c r="CQ403" i="15"/>
  <c r="CZ405" i="15"/>
  <c r="CQ423" i="15"/>
  <c r="AZ429" i="15"/>
  <c r="CD429" i="15"/>
  <c r="CF429" i="15" s="1"/>
  <c r="AE440" i="15"/>
  <c r="CR440" i="15"/>
  <c r="BK440" i="15"/>
  <c r="BV440" i="15"/>
  <c r="CR443" i="15"/>
  <c r="BI444" i="15"/>
  <c r="BJ444" i="15" s="1"/>
  <c r="AN444" i="15"/>
  <c r="CF470" i="15"/>
  <c r="AZ471" i="15"/>
  <c r="CE471" i="15"/>
  <c r="CF471" i="15" s="1"/>
  <c r="AT479" i="15"/>
  <c r="BT479" i="15"/>
  <c r="BU479" i="15" s="1"/>
  <c r="X483" i="15"/>
  <c r="CF508" i="15"/>
  <c r="AT526" i="15"/>
  <c r="BT526" i="15"/>
  <c r="BU526" i="15" s="1"/>
  <c r="BC132" i="8"/>
  <c r="BK135" i="8"/>
  <c r="BK403" i="8"/>
  <c r="CG403" i="8"/>
  <c r="CZ220" i="15"/>
  <c r="CZ230" i="15"/>
  <c r="CG313" i="15"/>
  <c r="CG315" i="15"/>
  <c r="T315" i="15"/>
  <c r="CQ320" i="15"/>
  <c r="CQ325" i="15"/>
  <c r="T328" i="15"/>
  <c r="BK328" i="15"/>
  <c r="AE328" i="15"/>
  <c r="AE339" i="32" s="1"/>
  <c r="T337" i="15"/>
  <c r="CG337" i="15"/>
  <c r="CQ371" i="15"/>
  <c r="T373" i="15"/>
  <c r="AE373" i="15"/>
  <c r="BK373" i="15"/>
  <c r="AZ373" i="15"/>
  <c r="CD373" i="15"/>
  <c r="CF373" i="15" s="1"/>
  <c r="BH376" i="15"/>
  <c r="BJ376" i="15" s="1"/>
  <c r="BU409" i="15"/>
  <c r="CZ419" i="15"/>
  <c r="AE421" i="15"/>
  <c r="CR421" i="15"/>
  <c r="BV421" i="15"/>
  <c r="CZ467" i="15"/>
  <c r="BH496" i="15"/>
  <c r="BJ496" i="15" s="1"/>
  <c r="AN496" i="15"/>
  <c r="CD509" i="15"/>
  <c r="AZ509" i="15"/>
  <c r="CG122" i="8"/>
  <c r="BC122" i="8"/>
  <c r="X176" i="15"/>
  <c r="CZ178" i="15"/>
  <c r="X188" i="15"/>
  <c r="CZ190" i="15"/>
  <c r="X205" i="15"/>
  <c r="X235" i="15"/>
  <c r="X272" i="15"/>
  <c r="AT292" i="15"/>
  <c r="AN301" i="15"/>
  <c r="AT305" i="15"/>
  <c r="AZ322" i="15"/>
  <c r="CG325" i="15"/>
  <c r="BV325" i="15"/>
  <c r="CR325" i="15"/>
  <c r="CR337" i="15"/>
  <c r="CG340" i="15"/>
  <c r="CR340" i="15"/>
  <c r="T340" i="15"/>
  <c r="CQ340" i="15"/>
  <c r="AN346" i="15"/>
  <c r="CQ348" i="15"/>
  <c r="BJ349" i="15"/>
  <c r="AT354" i="15"/>
  <c r="AZ365" i="15"/>
  <c r="AT369" i="15"/>
  <c r="BT369" i="15"/>
  <c r="BU369" i="15" s="1"/>
  <c r="CQ369" i="15"/>
  <c r="CQ372" i="15"/>
  <c r="BK388" i="15"/>
  <c r="CG388" i="15"/>
  <c r="BV388" i="15"/>
  <c r="CR388" i="15"/>
  <c r="AN389" i="15"/>
  <c r="BI389" i="15"/>
  <c r="BJ389" i="15" s="1"/>
  <c r="BI394" i="15"/>
  <c r="BJ394" i="15" s="1"/>
  <c r="AN394" i="15"/>
  <c r="AE406" i="15"/>
  <c r="BK406" i="15"/>
  <c r="CG406" i="15"/>
  <c r="T406" i="15"/>
  <c r="BV406" i="15"/>
  <c r="BJ431" i="15"/>
  <c r="CZ442" i="15"/>
  <c r="AZ442" i="15"/>
  <c r="CZ443" i="15"/>
  <c r="BK482" i="15"/>
  <c r="BU490" i="15"/>
  <c r="CZ502" i="15"/>
  <c r="CF518" i="15"/>
  <c r="CG29" i="8"/>
  <c r="BC29" i="8"/>
  <c r="BS79" i="8"/>
  <c r="CG79" i="8"/>
  <c r="BC200" i="8"/>
  <c r="CZ185" i="15"/>
  <c r="CZ207" i="15"/>
  <c r="X225" i="15"/>
  <c r="CR272" i="15"/>
  <c r="DA272" i="15" s="1"/>
  <c r="CQ291" i="15"/>
  <c r="CG292" i="15"/>
  <c r="T292" i="15"/>
  <c r="BV292" i="15"/>
  <c r="CG300" i="15"/>
  <c r="AE300" i="15"/>
  <c r="T300" i="15"/>
  <c r="CR300" i="15"/>
  <c r="CG305" i="15"/>
  <c r="CQ307" i="15"/>
  <c r="CQ310" i="15"/>
  <c r="BU316" i="15"/>
  <c r="BV333" i="15"/>
  <c r="AN344" i="15"/>
  <c r="AZ345" i="15"/>
  <c r="BU355" i="15"/>
  <c r="CZ390" i="15"/>
  <c r="CR406" i="15"/>
  <c r="AN407" i="15"/>
  <c r="X408" i="15"/>
  <c r="AE413" i="15"/>
  <c r="BV413" i="15"/>
  <c r="CR413" i="15"/>
  <c r="CF416" i="15"/>
  <c r="AT417" i="15"/>
  <c r="CE421" i="15"/>
  <c r="CF421" i="15" s="1"/>
  <c r="AZ421" i="15"/>
  <c r="CQ446" i="15"/>
  <c r="BK450" i="15"/>
  <c r="CQ451" i="15"/>
  <c r="CE458" i="15"/>
  <c r="CF458" i="15" s="1"/>
  <c r="AZ458" i="15"/>
  <c r="CQ481" i="15"/>
  <c r="AT490" i="15"/>
  <c r="AT495" i="15"/>
  <c r="AZ502" i="15"/>
  <c r="CE502" i="15"/>
  <c r="CF502" i="15" s="1"/>
  <c r="AN506" i="15"/>
  <c r="AE512" i="15"/>
  <c r="CG512" i="15"/>
  <c r="T512" i="15"/>
  <c r="CR512" i="15"/>
  <c r="BK512" i="15"/>
  <c r="W149" i="8"/>
  <c r="CG149" i="8"/>
  <c r="BC193" i="8"/>
  <c r="CG193" i="8"/>
  <c r="AT459" i="15"/>
  <c r="BS459" i="15"/>
  <c r="BU459" i="15" s="1"/>
  <c r="AE463" i="15"/>
  <c r="CG463" i="15"/>
  <c r="CF492" i="15"/>
  <c r="CZ504" i="15"/>
  <c r="CQ518" i="15"/>
  <c r="BC23" i="8"/>
  <c r="CG34" i="8"/>
  <c r="CG35" i="8"/>
  <c r="CG410" i="8"/>
  <c r="S472" i="32"/>
  <c r="S461" i="15"/>
  <c r="BU375" i="15"/>
  <c r="CQ379" i="15"/>
  <c r="BI386" i="15"/>
  <c r="BJ386" i="15" s="1"/>
  <c r="CF399" i="15"/>
  <c r="AT400" i="15"/>
  <c r="AE408" i="15"/>
  <c r="CR408" i="15"/>
  <c r="BK408" i="15"/>
  <c r="AE416" i="15"/>
  <c r="BK416" i="15"/>
  <c r="CG416" i="15"/>
  <c r="T416" i="15"/>
  <c r="BV416" i="15"/>
  <c r="AZ418" i="15"/>
  <c r="BT428" i="15"/>
  <c r="BU428" i="15" s="1"/>
  <c r="AT428" i="15"/>
  <c r="BU432" i="15"/>
  <c r="CQ448" i="15"/>
  <c r="AZ451" i="15"/>
  <c r="BU453" i="15"/>
  <c r="CZ454" i="15"/>
  <c r="BU460" i="15"/>
  <c r="BU474" i="15"/>
  <c r="AN479" i="15"/>
  <c r="BU493" i="15"/>
  <c r="CQ510" i="15"/>
  <c r="CD521" i="15"/>
  <c r="CF521" i="15" s="1"/>
  <c r="AZ521" i="15"/>
  <c r="CG32" i="8"/>
  <c r="BK32" i="8"/>
  <c r="CG243" i="8"/>
  <c r="BC243" i="8"/>
  <c r="BC262" i="8"/>
  <c r="CZ347" i="15"/>
  <c r="CG354" i="15"/>
  <c r="CR354" i="15"/>
  <c r="BV354" i="15"/>
  <c r="AT356" i="15"/>
  <c r="AZ372" i="15"/>
  <c r="CE375" i="15"/>
  <c r="CF375" i="15" s="1"/>
  <c r="AZ394" i="15"/>
  <c r="AT395" i="15"/>
  <c r="BS395" i="15"/>
  <c r="BU395" i="15" s="1"/>
  <c r="CZ399" i="15"/>
  <c r="AZ399" i="15"/>
  <c r="CZ402" i="15"/>
  <c r="BJ417" i="15"/>
  <c r="BI420" i="15"/>
  <c r="BJ420" i="15" s="1"/>
  <c r="AN420" i="15"/>
  <c r="X424" i="15"/>
  <c r="CD439" i="15"/>
  <c r="CF439" i="15" s="1"/>
  <c r="AZ439" i="15"/>
  <c r="BU440" i="15"/>
  <c r="BU445" i="15"/>
  <c r="CQ449" i="15"/>
  <c r="CQ454" i="15"/>
  <c r="CF460" i="15"/>
  <c r="CZ463" i="15"/>
  <c r="AT469" i="15"/>
  <c r="CZ472" i="15"/>
  <c r="AT474" i="15"/>
  <c r="AN476" i="15"/>
  <c r="CD481" i="15"/>
  <c r="CF481" i="15" s="1"/>
  <c r="AZ481" i="15"/>
  <c r="CF486" i="15"/>
  <c r="BU492" i="15"/>
  <c r="AE496" i="15"/>
  <c r="CR496" i="15"/>
  <c r="BK496" i="15"/>
  <c r="AT496" i="15"/>
  <c r="BU503" i="15"/>
  <c r="AT513" i="15"/>
  <c r="CF517" i="15"/>
  <c r="BJ526" i="15"/>
  <c r="CG16" i="8"/>
  <c r="CA16" i="8"/>
  <c r="CG20" i="8"/>
  <c r="BK20" i="8"/>
  <c r="BK26" i="8"/>
  <c r="CG54" i="8"/>
  <c r="BC54" i="8"/>
  <c r="CH79" i="8"/>
  <c r="CG106" i="8"/>
  <c r="BK140" i="8"/>
  <c r="CH144" i="8"/>
  <c r="CG338" i="8"/>
  <c r="BC338" i="8"/>
  <c r="CA368" i="8"/>
  <c r="CA514" i="8"/>
  <c r="BV273" i="15"/>
  <c r="DA273" i="15" s="1"/>
  <c r="BV324" i="15"/>
  <c r="AN371" i="15"/>
  <c r="AN380" i="15"/>
  <c r="CZ389" i="15"/>
  <c r="AZ391" i="15"/>
  <c r="CR397" i="15"/>
  <c r="BJ398" i="15"/>
  <c r="AT403" i="15"/>
  <c r="BT403" i="15"/>
  <c r="BU403" i="15" s="1"/>
  <c r="CZ408" i="15"/>
  <c r="CR416" i="15"/>
  <c r="AN417" i="15"/>
  <c r="CQ419" i="15"/>
  <c r="CF436" i="15"/>
  <c r="BI437" i="15"/>
  <c r="BJ437" i="15" s="1"/>
  <c r="AT440" i="15"/>
  <c r="CF445" i="15"/>
  <c r="AE456" i="15"/>
  <c r="BK456" i="15"/>
  <c r="BV459" i="15"/>
  <c r="CR459" i="15"/>
  <c r="CQ466" i="15"/>
  <c r="BJ471" i="15"/>
  <c r="CZ473" i="15"/>
  <c r="CF473" i="15"/>
  <c r="CZ480" i="15"/>
  <c r="AZ488" i="15"/>
  <c r="AT492" i="15"/>
  <c r="CQ493" i="15"/>
  <c r="AE502" i="15"/>
  <c r="BV502" i="15"/>
  <c r="BK502" i="15"/>
  <c r="CR502" i="15"/>
  <c r="T502" i="15"/>
  <c r="CA31" i="8"/>
  <c r="BC106" i="8"/>
  <c r="BC127" i="8"/>
  <c r="CG127" i="8"/>
  <c r="CG240" i="8"/>
  <c r="BC240" i="8"/>
  <c r="BS242" i="8"/>
  <c r="CG242" i="8"/>
  <c r="S423" i="32"/>
  <c r="S412" i="15"/>
  <c r="BS423" i="8"/>
  <c r="X315" i="15"/>
  <c r="BJ346" i="15"/>
  <c r="CZ354" i="15"/>
  <c r="CZ356" i="15"/>
  <c r="CR358" i="15"/>
  <c r="T358" i="15"/>
  <c r="BV358" i="15"/>
  <c r="BJ404" i="15"/>
  <c r="CQ436" i="15"/>
  <c r="BT442" i="15"/>
  <c r="BU442" i="15" s="1"/>
  <c r="CZ481" i="15"/>
  <c r="CZ501" i="15"/>
  <c r="BI504" i="15"/>
  <c r="BJ504" i="15" s="1"/>
  <c r="AN504" i="15"/>
  <c r="CF509" i="15"/>
  <c r="CG24" i="8"/>
  <c r="BC24" i="8"/>
  <c r="CG124" i="8"/>
  <c r="CG483" i="8"/>
  <c r="S537" i="32"/>
  <c r="S526" i="15"/>
  <c r="S533" i="32"/>
  <c r="S522" i="15"/>
  <c r="CZ352" i="15"/>
  <c r="BJ374" i="15"/>
  <c r="AT378" i="15"/>
  <c r="AT382" i="15"/>
  <c r="CF392" i="15"/>
  <c r="CZ403" i="15"/>
  <c r="CZ416" i="15"/>
  <c r="CZ422" i="15"/>
  <c r="AE426" i="15"/>
  <c r="T426" i="15"/>
  <c r="CG426" i="15"/>
  <c r="BV426" i="15"/>
  <c r="CR426" i="15"/>
  <c r="X428" i="15"/>
  <c r="CQ437" i="15"/>
  <c r="CZ444" i="15"/>
  <c r="CD453" i="15"/>
  <c r="CF453" i="15" s="1"/>
  <c r="AZ453" i="15"/>
  <c r="AT457" i="15"/>
  <c r="BI458" i="15"/>
  <c r="BJ458" i="15" s="1"/>
  <c r="AN458" i="15"/>
  <c r="CZ460" i="15"/>
  <c r="CZ464" i="15"/>
  <c r="CD470" i="15"/>
  <c r="AZ470" i="15"/>
  <c r="CZ475" i="15"/>
  <c r="AE483" i="15"/>
  <c r="BV483" i="15"/>
  <c r="BI484" i="15"/>
  <c r="BJ484" i="15" s="1"/>
  <c r="AN484" i="15"/>
  <c r="AT499" i="15"/>
  <c r="BS499" i="15"/>
  <c r="BU504" i="15"/>
  <c r="CQ523" i="15"/>
  <c r="CF525" i="15"/>
  <c r="W17" i="8"/>
  <c r="CH21" i="8"/>
  <c r="CA26" i="8"/>
  <c r="CG93" i="8"/>
  <c r="BC93" i="8"/>
  <c r="CH103" i="8"/>
  <c r="CA157" i="8"/>
  <c r="CG157" i="8"/>
  <c r="CG231" i="8"/>
  <c r="BC231" i="8"/>
  <c r="W271" i="8"/>
  <c r="CG271" i="8"/>
  <c r="W519" i="8"/>
  <c r="CG519" i="8"/>
  <c r="BT299" i="15"/>
  <c r="BU299" i="15" s="1"/>
  <c r="AT355" i="15"/>
  <c r="CE368" i="15"/>
  <c r="CF368" i="15" s="1"/>
  <c r="AZ368" i="15"/>
  <c r="BI391" i="15"/>
  <c r="BJ391" i="15" s="1"/>
  <c r="AN391" i="15"/>
  <c r="CG393" i="15"/>
  <c r="AE393" i="15"/>
  <c r="AE404" i="32" s="1"/>
  <c r="AE398" i="15"/>
  <c r="CR398" i="15"/>
  <c r="BK398" i="15"/>
  <c r="AN399" i="15"/>
  <c r="AN402" i="15"/>
  <c r="BI402" i="15"/>
  <c r="BJ402" i="15" s="1"/>
  <c r="CE411" i="15"/>
  <c r="CF411" i="15" s="1"/>
  <c r="AZ411" i="15"/>
  <c r="AZ419" i="15"/>
  <c r="CZ426" i="15"/>
  <c r="CQ435" i="15"/>
  <c r="BI447" i="15"/>
  <c r="BJ447" i="15" s="1"/>
  <c r="AN447" i="15"/>
  <c r="X448" i="15"/>
  <c r="CZ449" i="15"/>
  <c r="AZ449" i="15"/>
  <c r="AT462" i="15"/>
  <c r="BT462" i="15"/>
  <c r="BU462" i="15" s="1"/>
  <c r="CQ468" i="15"/>
  <c r="CE479" i="15"/>
  <c r="CF479" i="15" s="1"/>
  <c r="AZ479" i="15"/>
  <c r="CF484" i="15"/>
  <c r="CZ486" i="15"/>
  <c r="CZ497" i="15"/>
  <c r="CE497" i="15"/>
  <c r="CF497" i="15" s="1"/>
  <c r="AZ497" i="15"/>
  <c r="CZ507" i="15"/>
  <c r="CQ507" i="15"/>
  <c r="CF520" i="15"/>
  <c r="BC45" i="8"/>
  <c r="I70" i="10"/>
  <c r="S61" i="32"/>
  <c r="CG230" i="8"/>
  <c r="BS230" i="8"/>
  <c r="BV316" i="15"/>
  <c r="AF324" i="15"/>
  <c r="AN340" i="15"/>
  <c r="AF354" i="15"/>
  <c r="AF356" i="15"/>
  <c r="BI367" i="15"/>
  <c r="BJ367" i="15" s="1"/>
  <c r="AN367" i="15"/>
  <c r="AT376" i="15"/>
  <c r="CR378" i="15"/>
  <c r="CZ386" i="15"/>
  <c r="AZ386" i="15"/>
  <c r="AN387" i="15"/>
  <c r="CF390" i="15"/>
  <c r="CQ400" i="15"/>
  <c r="AE401" i="15"/>
  <c r="CG401" i="15"/>
  <c r="CZ409" i="15"/>
  <c r="AT415" i="15"/>
  <c r="CZ423" i="15"/>
  <c r="CQ428" i="15"/>
  <c r="AZ433" i="15"/>
  <c r="CE433" i="15"/>
  <c r="CF433" i="15" s="1"/>
  <c r="BI439" i="15"/>
  <c r="BJ439" i="15" s="1"/>
  <c r="AE454" i="15"/>
  <c r="BV454" i="15"/>
  <c r="BK454" i="15"/>
  <c r="DA454" i="15" s="1"/>
  <c r="BI473" i="15"/>
  <c r="BJ473" i="15" s="1"/>
  <c r="AN473" i="15"/>
  <c r="AT480" i="15"/>
  <c r="BT480" i="15"/>
  <c r="BU480" i="15" s="1"/>
  <c r="BI481" i="15"/>
  <c r="BJ481" i="15" s="1"/>
  <c r="BI488" i="15"/>
  <c r="BJ488" i="15" s="1"/>
  <c r="AN488" i="15"/>
  <c r="CZ492" i="15"/>
  <c r="AT505" i="15"/>
  <c r="BT505" i="15"/>
  <c r="BU505" i="15" s="1"/>
  <c r="AN521" i="15"/>
  <c r="BI521" i="15"/>
  <c r="BJ521" i="15" s="1"/>
  <c r="CG52" i="8"/>
  <c r="BC87" i="8"/>
  <c r="CG87" i="8"/>
  <c r="CG94" i="8"/>
  <c r="BC94" i="8"/>
  <c r="W148" i="8"/>
  <c r="CA148" i="8"/>
  <c r="BK287" i="8"/>
  <c r="BS345" i="8"/>
  <c r="CG345" i="8"/>
  <c r="CA366" i="8"/>
  <c r="CG396" i="8"/>
  <c r="BK396" i="8"/>
  <c r="CG419" i="8"/>
  <c r="BC419" i="8"/>
  <c r="CH488" i="8"/>
  <c r="W527" i="8"/>
  <c r="CG527" i="8"/>
  <c r="X252" i="15"/>
  <c r="CG299" i="15"/>
  <c r="T316" i="15"/>
  <c r="T319" i="15"/>
  <c r="T348" i="15"/>
  <c r="CZ350" i="15"/>
  <c r="CQ357" i="15"/>
  <c r="AT363" i="15"/>
  <c r="X384" i="15"/>
  <c r="T393" i="15"/>
  <c r="T398" i="15"/>
  <c r="AT399" i="15"/>
  <c r="BT399" i="15"/>
  <c r="BU399" i="15" s="1"/>
  <c r="AN400" i="15"/>
  <c r="T401" i="15"/>
  <c r="CE413" i="15"/>
  <c r="CF413" i="15" s="1"/>
  <c r="AZ434" i="15"/>
  <c r="AN469" i="15"/>
  <c r="BH469" i="15"/>
  <c r="BJ469" i="15" s="1"/>
  <c r="CQ479" i="15"/>
  <c r="BU485" i="15"/>
  <c r="AT488" i="15"/>
  <c r="BS488" i="15"/>
  <c r="BU488" i="15" s="1"/>
  <c r="AE491" i="15"/>
  <c r="CR491" i="15"/>
  <c r="BV491" i="15"/>
  <c r="BU502" i="15"/>
  <c r="CZ510" i="15"/>
  <c r="AZ519" i="15"/>
  <c r="CE519" i="15"/>
  <c r="CF519" i="15" s="1"/>
  <c r="CG17" i="8"/>
  <c r="BS93" i="8"/>
  <c r="CH111" i="8"/>
  <c r="W304" i="8"/>
  <c r="CG304" i="8"/>
  <c r="S510" i="32"/>
  <c r="S499" i="15"/>
  <c r="X368" i="15"/>
  <c r="CZ378" i="15"/>
  <c r="CZ385" i="15"/>
  <c r="X393" i="15"/>
  <c r="CZ413" i="15"/>
  <c r="CR414" i="15"/>
  <c r="AZ420" i="15"/>
  <c r="AZ430" i="15"/>
  <c r="CZ432" i="15"/>
  <c r="CF435" i="15"/>
  <c r="AN440" i="15"/>
  <c r="BI440" i="15"/>
  <c r="BJ440" i="15" s="1"/>
  <c r="CZ441" i="15"/>
  <c r="CF441" i="15"/>
  <c r="CZ457" i="15"/>
  <c r="AZ467" i="15"/>
  <c r="AE495" i="15"/>
  <c r="BK495" i="15"/>
  <c r="T495" i="15"/>
  <c r="CG495" i="15"/>
  <c r="BH499" i="15"/>
  <c r="BJ499" i="15" s="1"/>
  <c r="BH511" i="15"/>
  <c r="BJ511" i="15" s="1"/>
  <c r="AN511" i="15"/>
  <c r="AT516" i="15"/>
  <c r="BT516" i="15"/>
  <c r="BU516" i="15" s="1"/>
  <c r="AT519" i="15"/>
  <c r="CH23" i="8"/>
  <c r="CA32" i="8"/>
  <c r="CH60" i="8"/>
  <c r="CG77" i="8"/>
  <c r="CG80" i="8"/>
  <c r="CG86" i="8"/>
  <c r="CA134" i="8"/>
  <c r="CH150" i="8"/>
  <c r="BK220" i="8"/>
  <c r="W410" i="8"/>
  <c r="CG460" i="8"/>
  <c r="BC460" i="8"/>
  <c r="AE504" i="15"/>
  <c r="BK504" i="15"/>
  <c r="S17" i="32"/>
  <c r="I18" i="10"/>
  <c r="CH76" i="8"/>
  <c r="CG110" i="8"/>
  <c r="CH139" i="8"/>
  <c r="CA177" i="8"/>
  <c r="CG177" i="8"/>
  <c r="CG179" i="8"/>
  <c r="CG196" i="8"/>
  <c r="BK196" i="8"/>
  <c r="CG204" i="8"/>
  <c r="CG228" i="8"/>
  <c r="CH234" i="8"/>
  <c r="CG299" i="8"/>
  <c r="CH350" i="8"/>
  <c r="CG354" i="8"/>
  <c r="BK354" i="8"/>
  <c r="CG520" i="8"/>
  <c r="BC520" i="8"/>
  <c r="BK362" i="15"/>
  <c r="BK366" i="15"/>
  <c r="DA366" i="15" s="1"/>
  <c r="X375" i="15"/>
  <c r="BK380" i="15"/>
  <c r="DA380" i="15" s="1"/>
  <c r="X400" i="15"/>
  <c r="BT405" i="15"/>
  <c r="BU405" i="15" s="1"/>
  <c r="X407" i="15"/>
  <c r="AZ432" i="15"/>
  <c r="AT433" i="15"/>
  <c r="CG444" i="15"/>
  <c r="AZ446" i="15"/>
  <c r="CZ453" i="15"/>
  <c r="BH461" i="15"/>
  <c r="BJ461" i="15" s="1"/>
  <c r="AN461" i="15"/>
  <c r="BT463" i="15"/>
  <c r="BU463" i="15" s="1"/>
  <c r="BI474" i="15"/>
  <c r="BJ474" i="15" s="1"/>
  <c r="AN474" i="15"/>
  <c r="CZ476" i="15"/>
  <c r="CQ489" i="15"/>
  <c r="BJ505" i="15"/>
  <c r="BH505" i="15"/>
  <c r="BH508" i="15"/>
  <c r="BJ508" i="15" s="1"/>
  <c r="AN508" i="15"/>
  <c r="CZ512" i="15"/>
  <c r="AN514" i="15"/>
  <c r="X515" i="15"/>
  <c r="AE516" i="15"/>
  <c r="BV516" i="15"/>
  <c r="BU520" i="15"/>
  <c r="BC26" i="8"/>
  <c r="CG26" i="8"/>
  <c r="CG28" i="8"/>
  <c r="BK28" i="8"/>
  <c r="CG31" i="8"/>
  <c r="S36" i="32"/>
  <c r="I37" i="10"/>
  <c r="CG43" i="8"/>
  <c r="CG55" i="8"/>
  <c r="CH63" i="8"/>
  <c r="BS65" i="8"/>
  <c r="CH73" i="8"/>
  <c r="CG99" i="8"/>
  <c r="CG101" i="8"/>
  <c r="BK110" i="8"/>
  <c r="CH122" i="8"/>
  <c r="CG126" i="8"/>
  <c r="BS142" i="8"/>
  <c r="CG147" i="8"/>
  <c r="W171" i="8"/>
  <c r="CG190" i="8"/>
  <c r="BC190" i="8"/>
  <c r="BC204" i="8"/>
  <c r="BC241" i="8"/>
  <c r="W277" i="8"/>
  <c r="W339" i="8"/>
  <c r="CG339" i="8"/>
  <c r="BS350" i="8"/>
  <c r="CG350" i="8"/>
  <c r="BS378" i="8"/>
  <c r="BU429" i="15"/>
  <c r="AE442" i="15"/>
  <c r="BV442" i="15"/>
  <c r="CR442" i="15"/>
  <c r="CG442" i="15"/>
  <c r="CG460" i="15"/>
  <c r="CE476" i="15"/>
  <c r="CF476" i="15" s="1"/>
  <c r="AZ476" i="15"/>
  <c r="CZ479" i="15"/>
  <c r="CF495" i="15"/>
  <c r="CR504" i="15"/>
  <c r="AE510" i="15"/>
  <c r="CR510" i="15"/>
  <c r="CG510" i="15"/>
  <c r="T510" i="15"/>
  <c r="BK510" i="15"/>
  <c r="CQ527" i="15"/>
  <c r="CH34" i="8"/>
  <c r="CG37" i="8"/>
  <c r="CG74" i="8"/>
  <c r="BC98" i="8"/>
  <c r="CG166" i="8"/>
  <c r="CH179" i="8"/>
  <c r="BC182" i="8"/>
  <c r="CH288" i="8"/>
  <c r="CH527" i="8"/>
  <c r="CZ363" i="15"/>
  <c r="CZ381" i="15"/>
  <c r="BH434" i="15"/>
  <c r="BJ434" i="15" s="1"/>
  <c r="AN434" i="15"/>
  <c r="AT449" i="15"/>
  <c r="CQ462" i="15"/>
  <c r="X470" i="15"/>
  <c r="CZ484" i="15"/>
  <c r="DA486" i="15"/>
  <c r="BJ491" i="15"/>
  <c r="BH494" i="15"/>
  <c r="BJ494" i="15" s="1"/>
  <c r="AN494" i="15"/>
  <c r="BU499" i="15"/>
  <c r="BJ517" i="15"/>
  <c r="AE519" i="15"/>
  <c r="CR519" i="15"/>
  <c r="T519" i="15"/>
  <c r="BV519" i="15"/>
  <c r="BJ525" i="15"/>
  <c r="BK18" i="8"/>
  <c r="CG21" i="8"/>
  <c r="W22" i="8"/>
  <c r="I62" i="10"/>
  <c r="S39" i="32"/>
  <c r="CG46" i="8"/>
  <c r="BK63" i="8"/>
  <c r="BC67" i="8"/>
  <c r="CG67" i="8"/>
  <c r="BK73" i="8"/>
  <c r="BK77" i="8"/>
  <c r="CH107" i="8"/>
  <c r="CH147" i="8"/>
  <c r="W152" i="8"/>
  <c r="BK159" i="8"/>
  <c r="W199" i="8"/>
  <c r="CA210" i="8"/>
  <c r="CG210" i="8"/>
  <c r="CG288" i="8"/>
  <c r="CA288" i="8"/>
  <c r="CH498" i="8"/>
  <c r="T362" i="15"/>
  <c r="BV369" i="15"/>
  <c r="BV376" i="15"/>
  <c r="X377" i="15"/>
  <c r="CZ387" i="15"/>
  <c r="CZ412" i="15"/>
  <c r="CZ421" i="15"/>
  <c r="CZ428" i="15"/>
  <c r="CZ433" i="15"/>
  <c r="AE436" i="15"/>
  <c r="T436" i="15"/>
  <c r="CG436" i="15"/>
  <c r="BI441" i="15"/>
  <c r="BJ441" i="15" s="1"/>
  <c r="AN441" i="15"/>
  <c r="CG447" i="15"/>
  <c r="BK447" i="15"/>
  <c r="CQ456" i="15"/>
  <c r="CZ458" i="15"/>
  <c r="AN462" i="15"/>
  <c r="AE486" i="15"/>
  <c r="CG486" i="15"/>
  <c r="T486" i="15"/>
  <c r="BV486" i="15"/>
  <c r="BU489" i="15"/>
  <c r="CZ493" i="15"/>
  <c r="AE514" i="15"/>
  <c r="BK514" i="15"/>
  <c r="X516" i="15"/>
  <c r="BI522" i="15"/>
  <c r="BJ522" i="15" s="1"/>
  <c r="AN522" i="15"/>
  <c r="CG27" i="8"/>
  <c r="I32" i="10"/>
  <c r="S31" i="32"/>
  <c r="CH37" i="8"/>
  <c r="W51" i="8"/>
  <c r="BK61" i="8"/>
  <c r="CG71" i="8"/>
  <c r="BC71" i="8"/>
  <c r="W80" i="8"/>
  <c r="CH84" i="8"/>
  <c r="CH96" i="8"/>
  <c r="W110" i="8"/>
  <c r="CH140" i="8"/>
  <c r="BC219" i="8"/>
  <c r="BK257" i="8"/>
  <c r="CG395" i="8"/>
  <c r="BC455" i="8"/>
  <c r="CA474" i="8"/>
  <c r="CZ436" i="15"/>
  <c r="AZ438" i="15"/>
  <c r="BU441" i="15"/>
  <c r="CZ447" i="15"/>
  <c r="BJ448" i="15"/>
  <c r="BU452" i="15"/>
  <c r="BI453" i="15"/>
  <c r="BJ453" i="15" s="1"/>
  <c r="AN453" i="15"/>
  <c r="BJ457" i="15"/>
  <c r="X463" i="15"/>
  <c r="BJ470" i="15"/>
  <c r="AE474" i="15"/>
  <c r="AF474" i="15" s="1"/>
  <c r="CR474" i="15"/>
  <c r="CG474" i="15"/>
  <c r="T474" i="15"/>
  <c r="BK474" i="15"/>
  <c r="AE478" i="15"/>
  <c r="BK478" i="15"/>
  <c r="CG478" i="15"/>
  <c r="T478" i="15"/>
  <c r="CF483" i="15"/>
  <c r="BU500" i="15"/>
  <c r="CZ511" i="15"/>
  <c r="CZ514" i="15"/>
  <c r="BI518" i="15"/>
  <c r="BJ518" i="15" s="1"/>
  <c r="AZ520" i="15"/>
  <c r="CH19" i="8"/>
  <c r="CG47" i="8"/>
  <c r="BS49" i="8"/>
  <c r="CG56" i="8"/>
  <c r="BK56" i="8"/>
  <c r="CH71" i="8"/>
  <c r="CA86" i="8"/>
  <c r="CG134" i="8"/>
  <c r="CG148" i="8"/>
  <c r="BK148" i="8"/>
  <c r="W169" i="8"/>
  <c r="CA169" i="8"/>
  <c r="CG321" i="8"/>
  <c r="BK321" i="8"/>
  <c r="BT356" i="15"/>
  <c r="BU356" i="15" s="1"/>
  <c r="CZ357" i="15"/>
  <c r="BT360" i="15"/>
  <c r="BU360" i="15" s="1"/>
  <c r="CZ361" i="15"/>
  <c r="CZ364" i="15"/>
  <c r="BT378" i="15"/>
  <c r="BU378" i="15" s="1"/>
  <c r="CZ379" i="15"/>
  <c r="BT382" i="15"/>
  <c r="BU382" i="15" s="1"/>
  <c r="CE420" i="15"/>
  <c r="CF420" i="15" s="1"/>
  <c r="BU422" i="15"/>
  <c r="AT430" i="15"/>
  <c r="CE430" i="15"/>
  <c r="CF430" i="15" s="1"/>
  <c r="X436" i="15"/>
  <c r="X440" i="15"/>
  <c r="CZ450" i="15"/>
  <c r="CF455" i="15"/>
  <c r="AT467" i="15"/>
  <c r="X488" i="15"/>
  <c r="BJ498" i="15"/>
  <c r="BI501" i="15"/>
  <c r="BJ501" i="15" s="1"/>
  <c r="AN501" i="15"/>
  <c r="CQ502" i="15"/>
  <c r="CZ503" i="15"/>
  <c r="AZ503" i="15"/>
  <c r="CD503" i="15"/>
  <c r="CF503" i="15" s="1"/>
  <c r="BK22" i="8"/>
  <c r="S35" i="32"/>
  <c r="I36" i="10"/>
  <c r="CG59" i="8"/>
  <c r="CG69" i="8"/>
  <c r="BS84" i="8"/>
  <c r="CG97" i="8"/>
  <c r="CH109" i="8"/>
  <c r="CH138" i="8"/>
  <c r="BS141" i="8"/>
  <c r="CG141" i="8"/>
  <c r="CG183" i="8"/>
  <c r="CA197" i="8"/>
  <c r="CH199" i="8"/>
  <c r="BK274" i="8"/>
  <c r="BK298" i="8"/>
  <c r="BC329" i="8"/>
  <c r="CG378" i="8"/>
  <c r="BC378" i="8"/>
  <c r="CG500" i="8"/>
  <c r="BC500" i="8"/>
  <c r="CR369" i="15"/>
  <c r="CR376" i="15"/>
  <c r="CZ393" i="15"/>
  <c r="CZ397" i="15"/>
  <c r="BV400" i="15"/>
  <c r="DA400" i="15" s="1"/>
  <c r="T414" i="15"/>
  <c r="CG414" i="15"/>
  <c r="AT422" i="15"/>
  <c r="X423" i="15"/>
  <c r="CE432" i="15"/>
  <c r="CF432" i="15" s="1"/>
  <c r="AN442" i="15"/>
  <c r="AE464" i="15"/>
  <c r="CR464" i="15"/>
  <c r="BK464" i="15"/>
  <c r="BI465" i="15"/>
  <c r="BJ465" i="15" s="1"/>
  <c r="AN465" i="15"/>
  <c r="BS465" i="15"/>
  <c r="CZ465" i="15" s="1"/>
  <c r="BI485" i="15"/>
  <c r="BJ485" i="15" s="1"/>
  <c r="CF487" i="15"/>
  <c r="AN498" i="15"/>
  <c r="CQ500" i="15"/>
  <c r="BU501" i="15"/>
  <c r="BV504" i="15"/>
  <c r="CQ506" i="15"/>
  <c r="BV510" i="15"/>
  <c r="BU513" i="15"/>
  <c r="AE515" i="15"/>
  <c r="T515" i="15"/>
  <c r="BU518" i="15"/>
  <c r="BT519" i="15"/>
  <c r="BU519" i="15" s="1"/>
  <c r="CH25" i="8"/>
  <c r="CH27" i="8"/>
  <c r="CG48" i="8"/>
  <c r="BC48" i="8"/>
  <c r="BC57" i="8"/>
  <c r="CG116" i="8"/>
  <c r="BC203" i="8"/>
  <c r="CG203" i="8"/>
  <c r="CG325" i="8"/>
  <c r="BC325" i="8"/>
  <c r="S444" i="32"/>
  <c r="S433" i="15"/>
  <c r="CH493" i="8"/>
  <c r="DA430" i="15"/>
  <c r="CZ445" i="15"/>
  <c r="CZ455" i="15"/>
  <c r="BT461" i="15"/>
  <c r="BU461" i="15" s="1"/>
  <c r="BK471" i="15"/>
  <c r="X473" i="15"/>
  <c r="BT475" i="15"/>
  <c r="BU475" i="15" s="1"/>
  <c r="CZ489" i="15"/>
  <c r="X496" i="15"/>
  <c r="X506" i="15"/>
  <c r="BT508" i="15"/>
  <c r="BU508" i="15" s="1"/>
  <c r="CE512" i="15"/>
  <c r="CF512" i="15" s="1"/>
  <c r="CG78" i="8"/>
  <c r="BS89" i="8"/>
  <c r="CG100" i="8"/>
  <c r="I73" i="10"/>
  <c r="S104" i="32"/>
  <c r="CH104" i="8"/>
  <c r="CG105" i="8"/>
  <c r="CG108" i="8"/>
  <c r="CA115" i="8"/>
  <c r="BC163" i="8"/>
  <c r="BC217" i="8"/>
  <c r="CG217" i="8"/>
  <c r="CH251" i="8"/>
  <c r="CG265" i="8"/>
  <c r="BC281" i="8"/>
  <c r="CG291" i="8"/>
  <c r="BK291" i="8"/>
  <c r="BC410" i="8"/>
  <c r="CA435" i="8"/>
  <c r="BK446" i="8"/>
  <c r="CZ483" i="15"/>
  <c r="CZ485" i="15"/>
  <c r="BT494" i="15"/>
  <c r="BU494" i="15" s="1"/>
  <c r="CZ495" i="15"/>
  <c r="BV498" i="15"/>
  <c r="BT511" i="15"/>
  <c r="BU511" i="15" s="1"/>
  <c r="S20" i="32"/>
  <c r="I21" i="10"/>
  <c r="S26" i="32"/>
  <c r="I27" i="10"/>
  <c r="I35" i="10"/>
  <c r="S34" i="32"/>
  <c r="CG63" i="8"/>
  <c r="CG90" i="8"/>
  <c r="CH148" i="8"/>
  <c r="CG172" i="8"/>
  <c r="CG181" i="8"/>
  <c r="BC181" i="8"/>
  <c r="BK405" i="8"/>
  <c r="CG405" i="8"/>
  <c r="CG487" i="8"/>
  <c r="BT424" i="15"/>
  <c r="BU424" i="15" s="1"/>
  <c r="CZ425" i="15"/>
  <c r="BT430" i="15"/>
  <c r="BU430" i="15" s="1"/>
  <c r="CZ431" i="15"/>
  <c r="BT471" i="15"/>
  <c r="BU471" i="15" s="1"/>
  <c r="BV488" i="15"/>
  <c r="AN490" i="15"/>
  <c r="CZ496" i="15"/>
  <c r="AN497" i="15"/>
  <c r="AN507" i="15"/>
  <c r="AN524" i="15"/>
  <c r="I17" i="10"/>
  <c r="S16" i="32"/>
  <c r="S18" i="32"/>
  <c r="I19" i="10"/>
  <c r="S30" i="32"/>
  <c r="I31" i="10"/>
  <c r="CH32" i="8"/>
  <c r="BC37" i="8"/>
  <c r="CH65" i="8"/>
  <c r="CH95" i="8"/>
  <c r="CH100" i="8"/>
  <c r="CH117" i="8"/>
  <c r="BS119" i="8"/>
  <c r="CH125" i="8"/>
  <c r="BS162" i="8"/>
  <c r="BS174" i="8"/>
  <c r="CG245" i="8"/>
  <c r="BC245" i="8"/>
  <c r="BC285" i="8"/>
  <c r="CG285" i="8"/>
  <c r="CG297" i="8"/>
  <c r="CG298" i="8"/>
  <c r="BC307" i="8"/>
  <c r="CH336" i="8"/>
  <c r="CA367" i="8"/>
  <c r="BS374" i="8"/>
  <c r="CG440" i="8"/>
  <c r="BC440" i="8"/>
  <c r="CA449" i="8"/>
  <c r="BK471" i="8"/>
  <c r="BC487" i="8"/>
  <c r="BC526" i="8"/>
  <c r="CG526" i="8"/>
  <c r="BS531" i="8"/>
  <c r="S21" i="32"/>
  <c r="CG431" i="15"/>
  <c r="BV434" i="15"/>
  <c r="DA434" i="15" s="1"/>
  <c r="BV494" i="15"/>
  <c r="DA494" i="15" s="1"/>
  <c r="CZ498" i="15"/>
  <c r="BV520" i="15"/>
  <c r="X521" i="15"/>
  <c r="W36" i="8"/>
  <c r="BK41" i="8"/>
  <c r="BC52" i="8"/>
  <c r="CH62" i="8"/>
  <c r="BC63" i="8"/>
  <c r="BS67" i="8"/>
  <c r="W69" i="8"/>
  <c r="CG76" i="8"/>
  <c r="BC90" i="8"/>
  <c r="BS102" i="8"/>
  <c r="CH108" i="8"/>
  <c r="CH159" i="8"/>
  <c r="BC166" i="8"/>
  <c r="BS183" i="8"/>
  <c r="W193" i="8"/>
  <c r="BC195" i="8"/>
  <c r="CG195" i="8"/>
  <c r="CH214" i="8"/>
  <c r="CG233" i="8"/>
  <c r="W243" i="8"/>
  <c r="CG257" i="8"/>
  <c r="CA267" i="8"/>
  <c r="BK278" i="8"/>
  <c r="W293" i="8"/>
  <c r="CH304" i="8"/>
  <c r="CG359" i="8"/>
  <c r="CG478" i="8"/>
  <c r="X478" i="15"/>
  <c r="CZ505" i="15"/>
  <c r="CH52" i="8"/>
  <c r="CG81" i="8"/>
  <c r="CG88" i="8"/>
  <c r="CH90" i="8"/>
  <c r="CH131" i="8"/>
  <c r="CH146" i="8"/>
  <c r="CH172" i="8"/>
  <c r="CG214" i="8"/>
  <c r="CH220" i="8"/>
  <c r="CH230" i="8"/>
  <c r="CA328" i="8"/>
  <c r="CG328" i="8"/>
  <c r="CG357" i="8"/>
  <c r="CG377" i="8"/>
  <c r="CG414" i="8"/>
  <c r="BK414" i="8"/>
  <c r="CZ427" i="15"/>
  <c r="X434" i="15"/>
  <c r="CR448" i="15"/>
  <c r="DA448" i="15" s="1"/>
  <c r="X461" i="15"/>
  <c r="T471" i="15"/>
  <c r="CZ477" i="15"/>
  <c r="CZ487" i="15"/>
  <c r="BV490" i="15"/>
  <c r="CR498" i="15"/>
  <c r="X501" i="15"/>
  <c r="X508" i="15"/>
  <c r="T520" i="15"/>
  <c r="T527" i="15"/>
  <c r="CH15" i="8"/>
  <c r="BK19" i="8"/>
  <c r="BS37" i="8"/>
  <c r="CH50" i="8"/>
  <c r="BS108" i="8"/>
  <c r="CH129" i="8"/>
  <c r="CG139" i="8"/>
  <c r="BC147" i="8"/>
  <c r="BS166" i="8"/>
  <c r="BC179" i="8"/>
  <c r="CG209" i="8"/>
  <c r="BS214" i="8"/>
  <c r="BS236" i="8"/>
  <c r="CG236" i="8"/>
  <c r="CA310" i="8"/>
  <c r="CG326" i="8"/>
  <c r="CH337" i="8"/>
  <c r="CG390" i="8"/>
  <c r="BS392" i="8"/>
  <c r="CG393" i="8"/>
  <c r="BK393" i="8"/>
  <c r="BK407" i="8"/>
  <c r="CH428" i="8"/>
  <c r="CG438" i="8"/>
  <c r="BC438" i="8"/>
  <c r="CZ490" i="15"/>
  <c r="CZ494" i="15"/>
  <c r="X520" i="15"/>
  <c r="S19" i="32"/>
  <c r="I20" i="10"/>
  <c r="I26" i="10"/>
  <c r="S25" i="32"/>
  <c r="BS35" i="8"/>
  <c r="W39" i="8"/>
  <c r="CA45" i="8"/>
  <c r="CA54" i="8"/>
  <c r="BC64" i="8"/>
  <c r="BK66" i="8"/>
  <c r="BC69" i="8"/>
  <c r="CH74" i="8"/>
  <c r="BC77" i="8"/>
  <c r="CH115" i="8"/>
  <c r="BC124" i="8"/>
  <c r="BS143" i="8"/>
  <c r="CH202" i="8"/>
  <c r="CH206" i="8"/>
  <c r="CH231" i="8"/>
  <c r="CG248" i="8"/>
  <c r="CH249" i="8"/>
  <c r="CG255" i="8"/>
  <c r="CH273" i="8"/>
  <c r="CH286" i="8"/>
  <c r="CH292" i="8"/>
  <c r="W313" i="8"/>
  <c r="BK334" i="8"/>
  <c r="CG334" i="8"/>
  <c r="BS353" i="8"/>
  <c r="CG367" i="8"/>
  <c r="BC367" i="8"/>
  <c r="CA414" i="8"/>
  <c r="CG452" i="8"/>
  <c r="CA508" i="8"/>
  <c r="CG508" i="8"/>
  <c r="I33" i="10"/>
  <c r="X450" i="15"/>
  <c r="X467" i="15"/>
  <c r="CZ506" i="15"/>
  <c r="CR507" i="15"/>
  <c r="BS29" i="8"/>
  <c r="BS50" i="8"/>
  <c r="W52" i="8"/>
  <c r="BS59" i="8"/>
  <c r="W76" i="8"/>
  <c r="CA83" i="8"/>
  <c r="CH94" i="8"/>
  <c r="BS106" i="8"/>
  <c r="CG133" i="8"/>
  <c r="BS147" i="8"/>
  <c r="CH171" i="8"/>
  <c r="CH186" i="8"/>
  <c r="CG232" i="8"/>
  <c r="W233" i="8"/>
  <c r="BC247" i="8"/>
  <c r="CA272" i="8"/>
  <c r="CH383" i="8"/>
  <c r="CG394" i="8"/>
  <c r="CG409" i="8"/>
  <c r="BC409" i="8"/>
  <c r="CH442" i="8"/>
  <c r="CG445" i="8"/>
  <c r="CA488" i="8"/>
  <c r="CG488" i="8"/>
  <c r="CA498" i="8"/>
  <c r="BK517" i="8"/>
  <c r="CG531" i="8"/>
  <c r="I67" i="10"/>
  <c r="CZ439" i="15"/>
  <c r="CZ466" i="15"/>
  <c r="CZ470" i="15"/>
  <c r="T503" i="15"/>
  <c r="CZ513" i="15"/>
  <c r="S40" i="32"/>
  <c r="I63" i="10"/>
  <c r="CG72" i="8"/>
  <c r="CH116" i="8"/>
  <c r="CH127" i="8"/>
  <c r="CG130" i="8"/>
  <c r="BC130" i="8"/>
  <c r="BS189" i="8"/>
  <c r="CG189" i="8"/>
  <c r="CH200" i="8"/>
  <c r="W205" i="8"/>
  <c r="BC207" i="8"/>
  <c r="CG207" i="8"/>
  <c r="CH247" i="8"/>
  <c r="CH250" i="8"/>
  <c r="CH277" i="8"/>
  <c r="CH309" i="8"/>
  <c r="CH344" i="8"/>
  <c r="CG358" i="8"/>
  <c r="W15" i="8"/>
  <c r="W96" i="8"/>
  <c r="BC97" i="8"/>
  <c r="W120" i="8"/>
  <c r="CG142" i="8"/>
  <c r="CH161" i="8"/>
  <c r="CH166" i="8"/>
  <c r="CG174" i="8"/>
  <c r="CG175" i="8"/>
  <c r="BC205" i="8"/>
  <c r="CG205" i="8"/>
  <c r="BK223" i="8"/>
  <c r="BK229" i="8"/>
  <c r="CG235" i="8"/>
  <c r="CG250" i="8"/>
  <c r="BK282" i="8"/>
  <c r="CH306" i="8"/>
  <c r="CG313" i="8"/>
  <c r="BK326" i="8"/>
  <c r="CH338" i="8"/>
  <c r="W348" i="8"/>
  <c r="CA348" i="8"/>
  <c r="BS352" i="8"/>
  <c r="BC359" i="8"/>
  <c r="BC371" i="8"/>
  <c r="BS373" i="8"/>
  <c r="CG392" i="8"/>
  <c r="W409" i="8"/>
  <c r="BK411" i="8"/>
  <c r="CH420" i="8"/>
  <c r="CH459" i="8"/>
  <c r="CH460" i="8"/>
  <c r="CH466" i="8"/>
  <c r="CG470" i="8"/>
  <c r="CA472" i="8"/>
  <c r="W503" i="8"/>
  <c r="CG514" i="8"/>
  <c r="CA535" i="8"/>
  <c r="CG537" i="8"/>
  <c r="BC275" i="8"/>
  <c r="CG275" i="8"/>
  <c r="CH282" i="8"/>
  <c r="CG327" i="8"/>
  <c r="BC327" i="8"/>
  <c r="CG385" i="8"/>
  <c r="CH398" i="8"/>
  <c r="CH438" i="8"/>
  <c r="CG457" i="8"/>
  <c r="CH485" i="8"/>
  <c r="BK53" i="8"/>
  <c r="CH72" i="8"/>
  <c r="BS109" i="8"/>
  <c r="W131" i="8"/>
  <c r="CG144" i="8"/>
  <c r="BS158" i="8"/>
  <c r="CH174" i="8"/>
  <c r="W198" i="8"/>
  <c r="BS204" i="8"/>
  <c r="CH208" i="8"/>
  <c r="CG216" i="8"/>
  <c r="CG224" i="8"/>
  <c r="CG259" i="8"/>
  <c r="CA260" i="8"/>
  <c r="CG272" i="8"/>
  <c r="BK307" i="8"/>
  <c r="CG333" i="8"/>
  <c r="BK338" i="8"/>
  <c r="CG347" i="8"/>
  <c r="BC350" i="8"/>
  <c r="CH374" i="8"/>
  <c r="BK395" i="8"/>
  <c r="CG412" i="8"/>
  <c r="CH414" i="8"/>
  <c r="CA419" i="8"/>
  <c r="CH454" i="8"/>
  <c r="BK457" i="8"/>
  <c r="CA487" i="8"/>
  <c r="CG119" i="8"/>
  <c r="CH142" i="8"/>
  <c r="CG164" i="8"/>
  <c r="CG180" i="8"/>
  <c r="CH188" i="8"/>
  <c r="CH194" i="8"/>
  <c r="CG249" i="8"/>
  <c r="BS299" i="8"/>
  <c r="CG300" i="8"/>
  <c r="CH362" i="8"/>
  <c r="CH368" i="8"/>
  <c r="CG374" i="8"/>
  <c r="CG421" i="8"/>
  <c r="CG454" i="8"/>
  <c r="BK454" i="8"/>
  <c r="BC499" i="8"/>
  <c r="CG499" i="8"/>
  <c r="CG524" i="8"/>
  <c r="CG528" i="8"/>
  <c r="CG536" i="8"/>
  <c r="CA536" i="8"/>
  <c r="BK93" i="8"/>
  <c r="CH112" i="8"/>
  <c r="CG113" i="8"/>
  <c r="W129" i="8"/>
  <c r="BK137" i="8"/>
  <c r="CG165" i="8"/>
  <c r="CH169" i="8"/>
  <c r="BK182" i="8"/>
  <c r="CH185" i="8"/>
  <c r="CG188" i="8"/>
  <c r="BK205" i="8"/>
  <c r="BK208" i="8"/>
  <c r="W234" i="8"/>
  <c r="CG238" i="8"/>
  <c r="BC238" i="8"/>
  <c r="W263" i="8"/>
  <c r="CA263" i="8"/>
  <c r="CH272" i="8"/>
  <c r="CG289" i="8"/>
  <c r="W306" i="8"/>
  <c r="CH316" i="8"/>
  <c r="CH326" i="8"/>
  <c r="CH353" i="8"/>
  <c r="BK356" i="8"/>
  <c r="CA358" i="8"/>
  <c r="CG362" i="8"/>
  <c r="CG402" i="8"/>
  <c r="CG418" i="8"/>
  <c r="BC418" i="8"/>
  <c r="BC421" i="8"/>
  <c r="CH444" i="8"/>
  <c r="CA450" i="8"/>
  <c r="CG509" i="8"/>
  <c r="CA523" i="8"/>
  <c r="BK524" i="8"/>
  <c r="I23" i="10"/>
  <c r="S22" i="32"/>
  <c r="S46" i="32"/>
  <c r="I69" i="10"/>
  <c r="CA85" i="8"/>
  <c r="W101" i="8"/>
  <c r="CA105" i="8"/>
  <c r="CG131" i="8"/>
  <c r="CH133" i="8"/>
  <c r="BK150" i="8"/>
  <c r="W154" i="8"/>
  <c r="CA154" i="8"/>
  <c r="CG160" i="8"/>
  <c r="CH162" i="8"/>
  <c r="BC192" i="8"/>
  <c r="CG198" i="8"/>
  <c r="CA199" i="8"/>
  <c r="CA218" i="8"/>
  <c r="CH224" i="8"/>
  <c r="CH233" i="8"/>
  <c r="CH281" i="8"/>
  <c r="CG287" i="8"/>
  <c r="CG341" i="8"/>
  <c r="BC413" i="8"/>
  <c r="CA423" i="8"/>
  <c r="CA426" i="8"/>
  <c r="W429" i="8"/>
  <c r="CG442" i="8"/>
  <c r="BK455" i="8"/>
  <c r="BC506" i="8"/>
  <c r="BS521" i="8"/>
  <c r="BK522" i="8"/>
  <c r="CG522" i="8"/>
  <c r="BK525" i="8"/>
  <c r="CA537" i="8"/>
  <c r="CG538" i="8"/>
  <c r="BS538" i="8"/>
  <c r="CA121" i="8"/>
  <c r="CG138" i="8"/>
  <c r="BK143" i="8"/>
  <c r="BS145" i="8"/>
  <c r="CG146" i="8"/>
  <c r="BK162" i="8"/>
  <c r="CG178" i="8"/>
  <c r="W191" i="8"/>
  <c r="BK203" i="8"/>
  <c r="CG222" i="8"/>
  <c r="BS227" i="8"/>
  <c r="CH228" i="8"/>
  <c r="CG239" i="8"/>
  <c r="CA240" i="8"/>
  <c r="CA243" i="8"/>
  <c r="W246" i="8"/>
  <c r="BC270" i="8"/>
  <c r="BC279" i="8"/>
  <c r="CH298" i="8"/>
  <c r="CG309" i="8"/>
  <c r="W319" i="8"/>
  <c r="CH320" i="8"/>
  <c r="BS322" i="8"/>
  <c r="BK342" i="8"/>
  <c r="CA374" i="8"/>
  <c r="CA392" i="8"/>
  <c r="BS402" i="8"/>
  <c r="BS405" i="8"/>
  <c r="CA454" i="8"/>
  <c r="BC459" i="8"/>
  <c r="BC478" i="8"/>
  <c r="CG503" i="8"/>
  <c r="CA518" i="8"/>
  <c r="S28" i="32"/>
  <c r="I29" i="10"/>
  <c r="CG83" i="8"/>
  <c r="CA110" i="8"/>
  <c r="BK113" i="8"/>
  <c r="CG125" i="8"/>
  <c r="CH136" i="8"/>
  <c r="CG159" i="8"/>
  <c r="BK165" i="8"/>
  <c r="CG184" i="8"/>
  <c r="BC187" i="8"/>
  <c r="BK222" i="8"/>
  <c r="CG263" i="8"/>
  <c r="CA269" i="8"/>
  <c r="CH270" i="8"/>
  <c r="W272" i="8"/>
  <c r="CG282" i="8"/>
  <c r="CG306" i="8"/>
  <c r="CG318" i="8"/>
  <c r="BC318" i="8"/>
  <c r="CH340" i="8"/>
  <c r="CG349" i="8"/>
  <c r="BS351" i="8"/>
  <c r="CA389" i="8"/>
  <c r="BK394" i="8"/>
  <c r="BK397" i="8"/>
  <c r="CH400" i="8"/>
  <c r="CH437" i="8"/>
  <c r="BK443" i="8"/>
  <c r="CG456" i="8"/>
  <c r="BK456" i="8"/>
  <c r="CH465" i="8"/>
  <c r="CH477" i="8"/>
  <c r="CG491" i="8"/>
  <c r="CG497" i="8"/>
  <c r="CG501" i="8"/>
  <c r="CH526" i="8"/>
  <c r="CH529" i="8"/>
  <c r="CH532" i="8"/>
  <c r="CG103" i="8"/>
  <c r="CG107" i="8"/>
  <c r="CH158" i="8"/>
  <c r="CG185" i="8"/>
  <c r="CH201" i="8"/>
  <c r="CH204" i="8"/>
  <c r="CG226" i="8"/>
  <c r="BC237" i="8"/>
  <c r="CG237" i="8"/>
  <c r="CH274" i="8"/>
  <c r="CG284" i="8"/>
  <c r="CH364" i="8"/>
  <c r="W386" i="8"/>
  <c r="CG411" i="8"/>
  <c r="CG429" i="8"/>
  <c r="CG435" i="8"/>
  <c r="W461" i="8"/>
  <c r="CH189" i="8"/>
  <c r="CA200" i="8"/>
  <c r="W231" i="8"/>
  <c r="BK277" i="8"/>
  <c r="BC366" i="8"/>
  <c r="CG400" i="8"/>
  <c r="BS458" i="8"/>
  <c r="CA478" i="8"/>
  <c r="W494" i="8"/>
  <c r="CA494" i="8"/>
  <c r="BK497" i="8"/>
  <c r="BS507" i="8"/>
  <c r="CG140" i="8"/>
  <c r="CH187" i="8"/>
  <c r="CG267" i="8"/>
  <c r="CG389" i="8"/>
  <c r="CH505" i="8"/>
  <c r="CG521" i="8"/>
  <c r="CH531" i="8"/>
  <c r="CG534" i="8"/>
  <c r="BK130" i="8"/>
  <c r="W145" i="8"/>
  <c r="BC146" i="8"/>
  <c r="CG152" i="8"/>
  <c r="CH181" i="8"/>
  <c r="CG212" i="8"/>
  <c r="W213" i="8"/>
  <c r="W225" i="8"/>
  <c r="BC226" i="8"/>
  <c r="CH269" i="8"/>
  <c r="BC346" i="8"/>
  <c r="CG380" i="8"/>
  <c r="CG407" i="8"/>
  <c r="CH409" i="8"/>
  <c r="BS413" i="8"/>
  <c r="CH418" i="8"/>
  <c r="CH425" i="8"/>
  <c r="BC435" i="8"/>
  <c r="CA443" i="8"/>
  <c r="CG447" i="8"/>
  <c r="W468" i="8"/>
  <c r="CH490" i="8"/>
  <c r="CG498" i="8"/>
  <c r="BS502" i="8"/>
  <c r="BS513" i="8"/>
  <c r="BC521" i="8"/>
  <c r="CG523" i="8"/>
  <c r="BK534" i="8"/>
  <c r="CG218" i="8"/>
  <c r="CG220" i="8"/>
  <c r="CG280" i="8"/>
  <c r="CG369" i="8"/>
  <c r="CG398" i="8"/>
  <c r="CG475" i="8"/>
  <c r="CH484" i="8"/>
  <c r="BS126" i="8"/>
  <c r="W211" i="8"/>
  <c r="BS258" i="8"/>
  <c r="CH267" i="8"/>
  <c r="BS273" i="8"/>
  <c r="CG278" i="8"/>
  <c r="W305" i="8"/>
  <c r="W325" i="8"/>
  <c r="CG360" i="8"/>
  <c r="CG387" i="8"/>
  <c r="CH389" i="8"/>
  <c r="BS393" i="8"/>
  <c r="CH416" i="8"/>
  <c r="W434" i="8"/>
  <c r="CA434" i="8"/>
  <c r="CG448" i="8"/>
  <c r="CA463" i="8"/>
  <c r="CG467" i="8"/>
  <c r="BC470" i="8"/>
  <c r="BC475" i="8"/>
  <c r="CG480" i="8"/>
  <c r="W489" i="8"/>
  <c r="CG516" i="8"/>
  <c r="CA530" i="8"/>
  <c r="CG535" i="8"/>
  <c r="W185" i="8"/>
  <c r="BC186" i="8"/>
  <c r="BS224" i="8"/>
  <c r="BS293" i="8"/>
  <c r="BK302" i="8"/>
  <c r="BS313" i="8"/>
  <c r="BK322" i="8"/>
  <c r="BS333" i="8"/>
  <c r="CH358" i="8"/>
  <c r="BS362" i="8"/>
  <c r="CH376" i="8"/>
  <c r="CH385" i="8"/>
  <c r="BC390" i="8"/>
  <c r="BC401" i="8"/>
  <c r="BC426" i="8"/>
  <c r="BS442" i="8"/>
  <c r="CH445" i="8"/>
  <c r="W449" i="8"/>
  <c r="W469" i="8"/>
  <c r="CG496" i="8"/>
  <c r="BK506" i="8"/>
  <c r="W508" i="8"/>
  <c r="BS524" i="8"/>
  <c r="CG352" i="8"/>
  <c r="CG376" i="8"/>
  <c r="CH401" i="8"/>
  <c r="CG458" i="8"/>
  <c r="CH478" i="8"/>
  <c r="CG492" i="8"/>
  <c r="CG515" i="8"/>
  <c r="CG533" i="8"/>
  <c r="CH149" i="8"/>
  <c r="CH221" i="8"/>
  <c r="BC252" i="8"/>
  <c r="CG258" i="8"/>
  <c r="CG260" i="8"/>
  <c r="BK268" i="8"/>
  <c r="W280" i="8"/>
  <c r="CG296" i="8"/>
  <c r="CH305" i="8"/>
  <c r="CG316" i="8"/>
  <c r="CH325" i="8"/>
  <c r="CG336" i="8"/>
  <c r="CH361" i="8"/>
  <c r="CA398" i="8"/>
  <c r="BK417" i="8"/>
  <c r="CH429" i="8"/>
  <c r="CG432" i="8"/>
  <c r="CG436" i="8"/>
  <c r="CG441" i="8"/>
  <c r="BK451" i="8"/>
  <c r="CA457" i="8"/>
  <c r="CH476" i="8"/>
  <c r="CH481" i="8"/>
  <c r="BS501" i="8"/>
  <c r="CH507" i="8"/>
  <c r="BC528" i="8"/>
  <c r="CH530" i="8"/>
  <c r="CH209" i="8"/>
  <c r="CA220" i="8"/>
  <c r="W251" i="8"/>
  <c r="BS358" i="8"/>
  <c r="W369" i="8"/>
  <c r="CA369" i="8"/>
  <c r="BC406" i="8"/>
  <c r="CG420" i="8"/>
  <c r="CG427" i="8"/>
  <c r="BC441" i="8"/>
  <c r="BC446" i="8"/>
  <c r="BS453" i="8"/>
  <c r="BK486" i="8"/>
  <c r="W488" i="8"/>
  <c r="CH510" i="8"/>
  <c r="CG518" i="8"/>
  <c r="CG530" i="8"/>
  <c r="CH207" i="8"/>
  <c r="CH341" i="8"/>
  <c r="W405" i="8"/>
  <c r="CH441" i="8"/>
  <c r="CG449" i="8"/>
  <c r="CH456" i="8"/>
  <c r="CG461" i="8"/>
  <c r="CG469" i="8"/>
  <c r="CG472" i="8"/>
  <c r="CG495" i="8"/>
  <c r="CH523" i="8"/>
  <c r="BR31" i="27"/>
  <c r="BZ121" i="27"/>
  <c r="BR135" i="27"/>
  <c r="BR71" i="27"/>
  <c r="BZ15" i="27"/>
  <c r="BZ22" i="27"/>
  <c r="CH14" i="27"/>
  <c r="BJ90" i="27"/>
  <c r="CH105" i="27"/>
  <c r="CH123" i="27"/>
  <c r="CH182" i="27"/>
  <c r="CH237" i="27"/>
  <c r="CH275" i="27"/>
  <c r="BJ329" i="27"/>
  <c r="BJ379" i="27"/>
  <c r="CH187" i="27"/>
  <c r="BJ209" i="27"/>
  <c r="BR355" i="27"/>
  <c r="BR399" i="27"/>
  <c r="BR17" i="27"/>
  <c r="CH22" i="27"/>
  <c r="BR115" i="27"/>
  <c r="BJ133" i="27"/>
  <c r="BR152" i="27"/>
  <c r="BZ261" i="27"/>
  <c r="CH323" i="27"/>
  <c r="BR78" i="27"/>
  <c r="CH120" i="27"/>
  <c r="BR132" i="27"/>
  <c r="BR168" i="27"/>
  <c r="BJ204" i="27"/>
  <c r="CH222" i="27"/>
  <c r="BR322" i="27"/>
  <c r="CH351" i="27"/>
  <c r="BZ440" i="27"/>
  <c r="BR76" i="27"/>
  <c r="BR83" i="27"/>
  <c r="BJ109" i="27"/>
  <c r="BR111" i="27"/>
  <c r="CH145" i="27"/>
  <c r="BJ149" i="27"/>
  <c r="CH175" i="27"/>
  <c r="CH17" i="27"/>
  <c r="BR419" i="27"/>
  <c r="BJ108" i="27"/>
  <c r="BR150" i="27"/>
  <c r="BZ358" i="27"/>
  <c r="CH383" i="27"/>
  <c r="BZ415" i="27"/>
  <c r="CH87" i="27"/>
  <c r="BR125" i="27"/>
  <c r="BR140" i="27"/>
  <c r="CH35" i="27"/>
  <c r="CH45" i="27"/>
  <c r="CH55" i="27"/>
  <c r="CH65" i="27"/>
  <c r="BJ101" i="27"/>
  <c r="CH167" i="27"/>
  <c r="BR198" i="27"/>
  <c r="BR272" i="27"/>
  <c r="BZ124" i="27"/>
  <c r="BZ139" i="27"/>
  <c r="CH213" i="27"/>
  <c r="BZ349" i="27"/>
  <c r="BR101" i="27"/>
  <c r="BJ136" i="27"/>
  <c r="BJ154" i="27"/>
  <c r="BZ174" i="27"/>
  <c r="CH240" i="27"/>
  <c r="BZ141" i="27"/>
  <c r="BJ144" i="27"/>
  <c r="BJ200" i="27"/>
  <c r="CH280" i="27"/>
  <c r="CH331" i="27"/>
  <c r="BR359" i="27"/>
  <c r="CH378" i="27"/>
  <c r="BJ455" i="27"/>
  <c r="BR162" i="27"/>
  <c r="BR193" i="27"/>
  <c r="CH223" i="27"/>
  <c r="BJ264" i="27"/>
  <c r="CH327" i="27"/>
  <c r="BR373" i="27"/>
  <c r="BJ138" i="27"/>
  <c r="BJ184" i="27"/>
  <c r="BR242" i="27"/>
  <c r="CH243" i="27"/>
  <c r="BJ254" i="27"/>
  <c r="CH257" i="27"/>
  <c r="BJ314" i="27"/>
  <c r="BJ375" i="27"/>
  <c r="BJ390" i="27"/>
  <c r="BR479" i="27"/>
  <c r="BJ164" i="27"/>
  <c r="CH168" i="27"/>
  <c r="BR177" i="27"/>
  <c r="BR282" i="27"/>
  <c r="CH283" i="27"/>
  <c r="BJ294" i="27"/>
  <c r="BR339" i="27"/>
  <c r="BJ469" i="27"/>
  <c r="BR208" i="27"/>
  <c r="BJ284" i="27"/>
  <c r="BJ304" i="27"/>
  <c r="BJ324" i="27"/>
  <c r="BZ337" i="27"/>
  <c r="BR348" i="27"/>
  <c r="BR429" i="27"/>
  <c r="BR454" i="27"/>
  <c r="CH153" i="27"/>
  <c r="CH158" i="27"/>
  <c r="CH163" i="27"/>
  <c r="CH207" i="27"/>
  <c r="CH233" i="27"/>
  <c r="CH253" i="27"/>
  <c r="CH273" i="27"/>
  <c r="CH293" i="27"/>
  <c r="CH313" i="27"/>
  <c r="CH408" i="27"/>
  <c r="BJ179" i="27"/>
  <c r="CH202" i="27"/>
  <c r="BJ219" i="27"/>
  <c r="BR227" i="27"/>
  <c r="BJ480" i="27"/>
  <c r="BJ521" i="27"/>
  <c r="BJ174" i="27"/>
  <c r="BJ239" i="27"/>
  <c r="BJ259" i="27"/>
  <c r="BJ279" i="27"/>
  <c r="BJ299" i="27"/>
  <c r="BJ319" i="27"/>
  <c r="BJ389" i="27"/>
  <c r="CH463" i="27"/>
  <c r="BR536" i="27"/>
  <c r="CH119" i="30"/>
  <c r="BR182" i="27"/>
  <c r="CH192" i="27"/>
  <c r="BJ214" i="27"/>
  <c r="BR222" i="27"/>
  <c r="BJ400" i="27"/>
  <c r="BR493" i="27"/>
  <c r="CH178" i="27"/>
  <c r="BR212" i="27"/>
  <c r="CH218" i="27"/>
  <c r="BR237" i="27"/>
  <c r="BR257" i="27"/>
  <c r="CH262" i="27"/>
  <c r="BR277" i="27"/>
  <c r="BR297" i="27"/>
  <c r="BR317" i="27"/>
  <c r="CH446" i="27"/>
  <c r="BZ164" i="27"/>
  <c r="BR167" i="27"/>
  <c r="CH177" i="27"/>
  <c r="BJ194" i="27"/>
  <c r="BJ229" i="27"/>
  <c r="BJ249" i="27"/>
  <c r="BJ269" i="27"/>
  <c r="BJ289" i="27"/>
  <c r="BJ309" i="27"/>
  <c r="BR333" i="27"/>
  <c r="BR338" i="27"/>
  <c r="BJ414" i="27"/>
  <c r="BJ369" i="27"/>
  <c r="BZ425" i="27"/>
  <c r="BR331" i="27"/>
  <c r="BJ365" i="27"/>
  <c r="CH403" i="27"/>
  <c r="BJ409" i="27"/>
  <c r="BZ410" i="27"/>
  <c r="BJ435" i="27"/>
  <c r="BR521" i="27"/>
  <c r="BJ86" i="30"/>
  <c r="BJ420" i="27"/>
  <c r="CH443" i="27"/>
  <c r="BJ525" i="27"/>
  <c r="BZ65" i="30"/>
  <c r="BZ535" i="27"/>
  <c r="CH69" i="30"/>
  <c r="BJ430" i="27"/>
  <c r="CH453" i="27"/>
  <c r="BJ459" i="27"/>
  <c r="BZ460" i="27"/>
  <c r="BJ470" i="27"/>
  <c r="CH478" i="27"/>
  <c r="BJ484" i="27"/>
  <c r="BJ495" i="27"/>
  <c r="CH503" i="27"/>
  <c r="CH60" i="30"/>
  <c r="BZ380" i="27"/>
  <c r="BJ404" i="27"/>
  <c r="BJ415" i="27"/>
  <c r="CH438" i="27"/>
  <c r="BJ494" i="27"/>
  <c r="CH519" i="27"/>
  <c r="BJ374" i="27"/>
  <c r="BJ440" i="27"/>
  <c r="BJ522" i="27"/>
  <c r="CH14" i="30"/>
  <c r="BJ370" i="27"/>
  <c r="BJ385" i="27"/>
  <c r="CH393" i="27"/>
  <c r="BJ399" i="27"/>
  <c r="CH433" i="27"/>
  <c r="BJ454" i="27"/>
  <c r="BZ455" i="27"/>
  <c r="BJ465" i="27"/>
  <c r="CH473" i="27"/>
  <c r="BJ479" i="27"/>
  <c r="BJ490" i="27"/>
  <c r="CH498" i="27"/>
  <c r="BJ504" i="27"/>
  <c r="CH512" i="27"/>
  <c r="BJ532" i="27"/>
  <c r="BJ199" i="30"/>
  <c r="BJ230" i="30"/>
  <c r="BJ537" i="27"/>
  <c r="BR62" i="30"/>
  <c r="BR112" i="30"/>
  <c r="BR142" i="30"/>
  <c r="BJ152" i="30"/>
  <c r="CH253" i="30"/>
  <c r="BJ211" i="30"/>
  <c r="BR328" i="30"/>
  <c r="BJ246" i="30"/>
  <c r="CH537" i="27"/>
  <c r="BR47" i="30"/>
  <c r="BR97" i="30"/>
  <c r="CH154" i="30"/>
  <c r="BR42" i="30"/>
  <c r="BR92" i="30"/>
  <c r="BR137" i="30"/>
  <c r="BJ147" i="30"/>
  <c r="BJ527" i="27"/>
  <c r="BR37" i="30"/>
  <c r="BR87" i="30"/>
  <c r="CH522" i="27"/>
  <c r="CH164" i="30"/>
  <c r="CH294" i="30"/>
  <c r="BZ313" i="30"/>
  <c r="BJ248" i="30"/>
  <c r="BR342" i="30"/>
  <c r="BR177" i="30"/>
  <c r="BZ205" i="30"/>
  <c r="BR207" i="30"/>
  <c r="CH338" i="30"/>
  <c r="BR187" i="30"/>
  <c r="BZ220" i="30"/>
  <c r="BJ224" i="30"/>
  <c r="BR247" i="30"/>
  <c r="BZ225" i="30"/>
  <c r="BZ246" i="30"/>
  <c r="BJ327" i="30"/>
  <c r="CH332" i="30"/>
  <c r="BZ230" i="30"/>
  <c r="BZ235" i="30"/>
  <c r="CH279" i="30"/>
  <c r="BZ306" i="30"/>
  <c r="BZ180" i="30"/>
  <c r="BZ200" i="30"/>
  <c r="BR202" i="30"/>
  <c r="CH274" i="30"/>
  <c r="CH314" i="30"/>
  <c r="BJ243" i="30"/>
  <c r="BZ308" i="30"/>
  <c r="BZ266" i="30"/>
  <c r="BR307" i="30"/>
  <c r="BZ315" i="30"/>
  <c r="CH335" i="30"/>
  <c r="CH284" i="30"/>
  <c r="CH389" i="30"/>
  <c r="BZ440" i="30"/>
  <c r="BZ456" i="30"/>
  <c r="BJ253" i="30"/>
  <c r="CH299" i="30"/>
  <c r="BJ361" i="30"/>
  <c r="BJ351" i="30"/>
  <c r="BR357" i="30"/>
  <c r="BZ361" i="30"/>
  <c r="CH405" i="30"/>
  <c r="BJ317" i="30"/>
  <c r="CH254" i="30"/>
  <c r="BJ261" i="30"/>
  <c r="BZ301" i="30"/>
  <c r="BZ346" i="30"/>
  <c r="BJ281" i="30"/>
  <c r="BZ286" i="30"/>
  <c r="CH312" i="30"/>
  <c r="BR316" i="30"/>
  <c r="BZ318" i="30"/>
  <c r="BJ303" i="30"/>
  <c r="BZ360" i="30"/>
  <c r="BZ375" i="30"/>
  <c r="BJ384" i="30"/>
  <c r="BZ400" i="30"/>
  <c r="BJ409" i="30"/>
  <c r="BJ454" i="30"/>
  <c r="BR467" i="30"/>
  <c r="BZ485" i="30"/>
  <c r="BZ491" i="30"/>
  <c r="CH492" i="30"/>
  <c r="CH528" i="30"/>
  <c r="BZ20" i="29"/>
  <c r="BJ318" i="30"/>
  <c r="BJ349" i="30"/>
  <c r="BR352" i="30"/>
  <c r="BZ356" i="30"/>
  <c r="BZ386" i="30"/>
  <c r="BZ411" i="30"/>
  <c r="BR437" i="30"/>
  <c r="BZ455" i="30"/>
  <c r="BZ461" i="30"/>
  <c r="BZ43" i="29"/>
  <c r="BR332" i="30"/>
  <c r="BJ334" i="30"/>
  <c r="BJ369" i="30"/>
  <c r="BZ385" i="30"/>
  <c r="BJ394" i="30"/>
  <c r="BZ410" i="30"/>
  <c r="BJ419" i="30"/>
  <c r="BJ429" i="30"/>
  <c r="BZ431" i="30"/>
  <c r="BJ494" i="30"/>
  <c r="CH524" i="30"/>
  <c r="BZ430" i="30"/>
  <c r="BZ436" i="30"/>
  <c r="BR367" i="30"/>
  <c r="BR392" i="30"/>
  <c r="BR417" i="30"/>
  <c r="BJ469" i="30"/>
  <c r="BR482" i="30"/>
  <c r="BJ328" i="30"/>
  <c r="CH333" i="30"/>
  <c r="BZ336" i="30"/>
  <c r="BZ341" i="30"/>
  <c r="BZ381" i="30"/>
  <c r="BZ406" i="30"/>
  <c r="BR427" i="30"/>
  <c r="BZ435" i="30"/>
  <c r="BZ441" i="30"/>
  <c r="BZ505" i="30"/>
  <c r="BJ308" i="30"/>
  <c r="BZ366" i="30"/>
  <c r="BZ391" i="30"/>
  <c r="BZ416" i="30"/>
  <c r="BJ444" i="30"/>
  <c r="BR457" i="30"/>
  <c r="BZ475" i="30"/>
  <c r="BZ481" i="30"/>
  <c r="CH482" i="30"/>
  <c r="BR362" i="30"/>
  <c r="BZ365" i="30"/>
  <c r="BJ424" i="30"/>
  <c r="BZ426" i="30"/>
  <c r="BJ479" i="30"/>
  <c r="BR492" i="30"/>
  <c r="BR387" i="30"/>
  <c r="BR412" i="30"/>
  <c r="BJ449" i="30"/>
  <c r="BR462" i="30"/>
  <c r="BZ480" i="30"/>
  <c r="BZ486" i="30"/>
  <c r="CH487" i="30"/>
  <c r="BZ498" i="30"/>
  <c r="CH51" i="29"/>
  <c r="BZ55" i="29"/>
  <c r="BZ72" i="29"/>
  <c r="CH100" i="29"/>
  <c r="CH526" i="30"/>
  <c r="BJ29" i="29"/>
  <c r="CH186" i="29"/>
  <c r="BJ14" i="29"/>
  <c r="BR76" i="29"/>
  <c r="BR501" i="30"/>
  <c r="BR508" i="30"/>
  <c r="BR516" i="30"/>
  <c r="BZ30" i="29"/>
  <c r="BR86" i="29"/>
  <c r="BJ92" i="29"/>
  <c r="CH49" i="29"/>
  <c r="BR496" i="30"/>
  <c r="BR536" i="30"/>
  <c r="BZ537" i="30"/>
  <c r="BZ26" i="29"/>
  <c r="CH27" i="29"/>
  <c r="BR523" i="30"/>
  <c r="BZ522" i="30"/>
  <c r="BR531" i="30"/>
  <c r="BZ532" i="30"/>
  <c r="CH536" i="30"/>
  <c r="BJ34" i="29"/>
  <c r="BR56" i="29"/>
  <c r="BJ19" i="29"/>
  <c r="CH69" i="29"/>
  <c r="BR526" i="30"/>
  <c r="BZ527" i="30"/>
  <c r="BJ77" i="29"/>
  <c r="BJ88" i="29"/>
  <c r="CH38" i="29"/>
  <c r="BR53" i="29"/>
  <c r="CH58" i="29"/>
  <c r="BR73" i="29"/>
  <c r="CH78" i="29"/>
  <c r="BR98" i="29"/>
  <c r="BJ101" i="29"/>
  <c r="BR153" i="29"/>
  <c r="BJ161" i="29"/>
  <c r="BJ167" i="29"/>
  <c r="CH176" i="29"/>
  <c r="CH120" i="29"/>
  <c r="BJ115" i="29"/>
  <c r="BZ117" i="29"/>
  <c r="BJ140" i="29"/>
  <c r="BZ142" i="29"/>
  <c r="BR161" i="29"/>
  <c r="BZ87" i="29"/>
  <c r="BZ102" i="29"/>
  <c r="CH203" i="29"/>
  <c r="BJ198" i="29"/>
  <c r="BZ199" i="29"/>
  <c r="CH116" i="29"/>
  <c r="BR124" i="29"/>
  <c r="CH141" i="29"/>
  <c r="CH161" i="29"/>
  <c r="CH115" i="29"/>
  <c r="CH140" i="29"/>
  <c r="BJ190" i="29"/>
  <c r="BR43" i="29"/>
  <c r="CH48" i="29"/>
  <c r="BR63" i="29"/>
  <c r="CH68" i="29"/>
  <c r="BR83" i="29"/>
  <c r="BJ110" i="29"/>
  <c r="BZ112" i="29"/>
  <c r="BJ135" i="29"/>
  <c r="BZ137" i="29"/>
  <c r="BJ163" i="29"/>
  <c r="BJ120" i="29"/>
  <c r="BZ122" i="29"/>
  <c r="BJ154" i="29"/>
  <c r="BZ158" i="29"/>
  <c r="BZ163" i="29"/>
  <c r="BR186" i="29"/>
  <c r="BZ193" i="29"/>
  <c r="BJ168" i="29"/>
  <c r="BJ157" i="29"/>
  <c r="BZ194" i="29"/>
  <c r="CH206" i="29"/>
  <c r="BZ269" i="29"/>
  <c r="CH201" i="29"/>
  <c r="BJ172" i="29"/>
  <c r="CH191" i="29"/>
  <c r="CH196" i="29"/>
  <c r="CH301" i="29"/>
  <c r="BR234" i="29"/>
  <c r="BZ277" i="29"/>
  <c r="BZ169" i="29"/>
  <c r="BJ177" i="29"/>
  <c r="CH286" i="29"/>
  <c r="CH166" i="29"/>
  <c r="BJ227" i="29"/>
  <c r="BJ217" i="29"/>
  <c r="BR244" i="29"/>
  <c r="BR319" i="29"/>
  <c r="CH171" i="29"/>
  <c r="BJ212" i="29"/>
  <c r="BJ242" i="29"/>
  <c r="BR323" i="29"/>
  <c r="BZ184" i="29"/>
  <c r="BJ192" i="29"/>
  <c r="BZ224" i="29"/>
  <c r="CH229" i="29"/>
  <c r="CH299" i="29"/>
  <c r="BZ219" i="29"/>
  <c r="CH181" i="29"/>
  <c r="BZ214" i="29"/>
  <c r="CH226" i="29"/>
  <c r="CH304" i="29"/>
  <c r="BZ317" i="29"/>
  <c r="BZ325" i="29"/>
  <c r="CH264" i="29"/>
  <c r="BZ282" i="29"/>
  <c r="BR284" i="29"/>
  <c r="CH314" i="29"/>
  <c r="BZ401" i="29"/>
  <c r="CH360" i="29"/>
  <c r="BR269" i="29"/>
  <c r="BZ287" i="29"/>
  <c r="BR289" i="29"/>
  <c r="CH349" i="29"/>
  <c r="CH249" i="29"/>
  <c r="BR259" i="29"/>
  <c r="BR332" i="29"/>
  <c r="CH269" i="29"/>
  <c r="CH289" i="29"/>
  <c r="CH364" i="29"/>
  <c r="BZ385" i="29"/>
  <c r="BR239" i="29"/>
  <c r="CH244" i="29"/>
  <c r="CH259" i="29"/>
  <c r="BJ327" i="29"/>
  <c r="BJ264" i="29"/>
  <c r="CH294" i="29"/>
  <c r="BR304" i="29"/>
  <c r="BJ316" i="29"/>
  <c r="BZ384" i="29"/>
  <c r="BR398" i="29"/>
  <c r="BR429" i="29"/>
  <c r="CH355" i="29"/>
  <c r="CH385" i="29"/>
  <c r="BZ400" i="29"/>
  <c r="BJ333" i="29"/>
  <c r="CH359" i="29"/>
  <c r="BJ379" i="29"/>
  <c r="BR378" i="29"/>
  <c r="BJ394" i="29"/>
  <c r="BJ409" i="29"/>
  <c r="BZ424" i="29"/>
  <c r="BJ374" i="29"/>
  <c r="BR393" i="29"/>
  <c r="BR408" i="29"/>
  <c r="BZ410" i="29"/>
  <c r="BR423" i="29"/>
  <c r="BJ441" i="29"/>
  <c r="BJ369" i="29"/>
  <c r="BZ375" i="29"/>
  <c r="CH379" i="29"/>
  <c r="CH395" i="29"/>
  <c r="BJ344" i="29"/>
  <c r="BJ389" i="29"/>
  <c r="BJ426" i="29"/>
  <c r="CH340" i="29"/>
  <c r="CH375" i="29"/>
  <c r="CH394" i="29"/>
  <c r="BZ406" i="29"/>
  <c r="CH409" i="29"/>
  <c r="BJ349" i="29"/>
  <c r="CH374" i="29"/>
  <c r="BZ390" i="29"/>
  <c r="CH345" i="29"/>
  <c r="CH369" i="29"/>
  <c r="BJ384" i="29"/>
  <c r="CH405" i="29"/>
  <c r="CH476" i="29"/>
  <c r="CH501" i="29"/>
  <c r="BZ459" i="29"/>
  <c r="BZ472" i="29"/>
  <c r="BZ497" i="29"/>
  <c r="BR516" i="29"/>
  <c r="BR50" i="28"/>
  <c r="CH430" i="29"/>
  <c r="BZ509" i="29"/>
  <c r="BZ482" i="29"/>
  <c r="BZ507" i="29"/>
  <c r="BR448" i="29"/>
  <c r="CH471" i="29"/>
  <c r="CH496" i="29"/>
  <c r="BR434" i="29"/>
  <c r="BJ193" i="28"/>
  <c r="BZ447" i="29"/>
  <c r="BR466" i="29"/>
  <c r="BZ479" i="29"/>
  <c r="BR491" i="29"/>
  <c r="BZ504" i="29"/>
  <c r="BZ24" i="28"/>
  <c r="CH420" i="29"/>
  <c r="BR436" i="29"/>
  <c r="BZ523" i="29"/>
  <c r="BZ464" i="29"/>
  <c r="BR476" i="29"/>
  <c r="BZ489" i="29"/>
  <c r="BR501" i="29"/>
  <c r="BZ34" i="28"/>
  <c r="CH466" i="29"/>
  <c r="BR461" i="29"/>
  <c r="BR511" i="29"/>
  <c r="BZ517" i="29"/>
  <c r="BJ525" i="29"/>
  <c r="CH530" i="29"/>
  <c r="CH531" i="29"/>
  <c r="BJ66" i="28"/>
  <c r="BJ96" i="28"/>
  <c r="BJ39" i="28"/>
  <c r="BR45" i="28"/>
  <c r="BZ119" i="28"/>
  <c r="CH139" i="28"/>
  <c r="CH533" i="29"/>
  <c r="CH536" i="29"/>
  <c r="BJ19" i="28"/>
  <c r="BJ61" i="28"/>
  <c r="BJ86" i="28"/>
  <c r="BJ133" i="28"/>
  <c r="BJ56" i="28"/>
  <c r="BJ188" i="28"/>
  <c r="CH525" i="29"/>
  <c r="BJ28" i="28"/>
  <c r="BJ81" i="28"/>
  <c r="CH156" i="28"/>
  <c r="BJ36" i="28"/>
  <c r="BR60" i="28"/>
  <c r="BJ26" i="28"/>
  <c r="BR42" i="28"/>
  <c r="CH528" i="29"/>
  <c r="BR15" i="28"/>
  <c r="CH114" i="28"/>
  <c r="BR55" i="28"/>
  <c r="BJ536" i="29"/>
  <c r="BJ46" i="28"/>
  <c r="BJ71" i="28"/>
  <c r="BR80" i="28"/>
  <c r="CH116" i="28"/>
  <c r="BR136" i="28"/>
  <c r="CH166" i="28"/>
  <c r="BJ202" i="28"/>
  <c r="BZ134" i="28"/>
  <c r="BJ127" i="28"/>
  <c r="BR131" i="28"/>
  <c r="CH136" i="28"/>
  <c r="BZ145" i="28"/>
  <c r="CH146" i="28"/>
  <c r="BZ129" i="28"/>
  <c r="CH144" i="28"/>
  <c r="BZ197" i="28"/>
  <c r="CH106" i="28"/>
  <c r="BJ222" i="28"/>
  <c r="BR116" i="28"/>
  <c r="BZ124" i="28"/>
  <c r="BR199" i="28"/>
  <c r="BZ226" i="28"/>
  <c r="CH227" i="28"/>
  <c r="BJ247" i="28"/>
  <c r="BJ264" i="28"/>
  <c r="BJ204" i="28"/>
  <c r="BZ211" i="28"/>
  <c r="BR237" i="28"/>
  <c r="BZ371" i="28"/>
  <c r="BJ259" i="28"/>
  <c r="BJ294" i="28"/>
  <c r="BJ219" i="28"/>
  <c r="BJ499" i="28"/>
  <c r="BR217" i="28"/>
  <c r="BJ229" i="28"/>
  <c r="BJ279" i="28"/>
  <c r="BJ333" i="28"/>
  <c r="BR344" i="28"/>
  <c r="BR362" i="28"/>
  <c r="BZ231" i="28"/>
  <c r="BZ216" i="28"/>
  <c r="CH217" i="28"/>
  <c r="BR242" i="28"/>
  <c r="BJ274" i="28"/>
  <c r="BJ249" i="28"/>
  <c r="BJ343" i="28"/>
  <c r="BJ316" i="28"/>
  <c r="BJ318" i="28"/>
  <c r="BR387" i="28"/>
  <c r="BJ534" i="28"/>
  <c r="CH420" i="28"/>
  <c r="BJ311" i="28"/>
  <c r="BJ313" i="28"/>
  <c r="BR350" i="28"/>
  <c r="BR312" i="28"/>
  <c r="BJ308" i="28"/>
  <c r="BJ346" i="28"/>
  <c r="BJ363" i="28"/>
  <c r="BR337" i="28"/>
  <c r="BR347" i="28"/>
  <c r="BR372" i="28"/>
  <c r="BZ354" i="28"/>
  <c r="BJ353" i="28"/>
  <c r="BJ444" i="28"/>
  <c r="BJ358" i="28"/>
  <c r="CH433" i="28"/>
  <c r="BJ494" i="28"/>
  <c r="BJ529" i="28"/>
  <c r="BJ489" i="28"/>
  <c r="BJ399" i="28"/>
  <c r="BJ484" i="28"/>
  <c r="BJ524" i="28"/>
  <c r="BJ413" i="28"/>
  <c r="BJ479" i="28"/>
  <c r="BR413" i="28"/>
  <c r="CH438" i="28"/>
  <c r="BJ474" i="28"/>
  <c r="BJ519" i="28"/>
  <c r="CH428" i="28"/>
  <c r="CH430" i="28"/>
  <c r="BJ469" i="28"/>
  <c r="CH443" i="28"/>
  <c r="BJ514" i="28"/>
  <c r="BJ464" i="28"/>
  <c r="CH423" i="28"/>
  <c r="BZ435" i="28"/>
  <c r="BJ459" i="28"/>
  <c r="BJ509" i="28"/>
  <c r="CH425" i="28"/>
  <c r="CH435" i="28"/>
  <c r="BJ454" i="28"/>
  <c r="M14" i="8"/>
  <c r="S3" i="15"/>
  <c r="AE280" i="32"/>
  <c r="AF269" i="15"/>
  <c r="AE272" i="32"/>
  <c r="AF261" i="15"/>
  <c r="AF272" i="32" s="1"/>
  <c r="AE293" i="32"/>
  <c r="AF282" i="15"/>
  <c r="F282" i="39" s="1"/>
  <c r="X146" i="15"/>
  <c r="AF240" i="15"/>
  <c r="BV240" i="15"/>
  <c r="CR240" i="15"/>
  <c r="X242" i="15"/>
  <c r="AE243" i="15"/>
  <c r="AE254" i="32" s="1"/>
  <c r="BV243" i="15"/>
  <c r="CR243" i="15"/>
  <c r="BK244" i="15"/>
  <c r="CG244" i="15"/>
  <c r="BK247" i="15"/>
  <c r="CG247" i="15"/>
  <c r="AF248" i="15"/>
  <c r="BV248" i="15"/>
  <c r="CR248" i="15"/>
  <c r="T250" i="15"/>
  <c r="AE251" i="15"/>
  <c r="BK252" i="15"/>
  <c r="CG252" i="15"/>
  <c r="X255" i="15"/>
  <c r="AF256" i="15"/>
  <c r="BV256" i="15"/>
  <c r="CR256" i="15"/>
  <c r="T258" i="15"/>
  <c r="AE259" i="15"/>
  <c r="BK260" i="15"/>
  <c r="CG260" i="15"/>
  <c r="X263" i="15"/>
  <c r="AF264" i="15"/>
  <c r="BV264" i="15"/>
  <c r="CR264" i="15"/>
  <c r="T266" i="15"/>
  <c r="BK268" i="15"/>
  <c r="CG268" i="15"/>
  <c r="X271" i="15"/>
  <c r="AF272" i="15"/>
  <c r="T274" i="15"/>
  <c r="BK285" i="15"/>
  <c r="T310" i="15"/>
  <c r="CR310" i="15"/>
  <c r="BV310" i="15"/>
  <c r="AE310" i="15"/>
  <c r="CG310" i="15"/>
  <c r="BK310" i="15"/>
  <c r="AE333" i="32"/>
  <c r="AF322" i="15"/>
  <c r="DA242" i="15"/>
  <c r="AE246" i="15"/>
  <c r="AE257" i="32" s="1"/>
  <c r="BV246" i="15"/>
  <c r="CR246" i="15"/>
  <c r="BV251" i="15"/>
  <c r="CR251" i="15"/>
  <c r="AE254" i="15"/>
  <c r="BK255" i="15"/>
  <c r="CG255" i="15"/>
  <c r="AE262" i="15"/>
  <c r="BK263" i="15"/>
  <c r="CG263" i="15"/>
  <c r="AE270" i="15"/>
  <c r="BK271" i="15"/>
  <c r="CG271" i="15"/>
  <c r="T277" i="15"/>
  <c r="AE277" i="15"/>
  <c r="T288" i="15"/>
  <c r="CR288" i="15"/>
  <c r="BV288" i="15"/>
  <c r="AE288" i="15"/>
  <c r="CG290" i="15"/>
  <c r="BK290" i="15"/>
  <c r="T290" i="15"/>
  <c r="CR290" i="15"/>
  <c r="BV290" i="15"/>
  <c r="CG304" i="15"/>
  <c r="BK304" i="15"/>
  <c r="T304" i="15"/>
  <c r="CR304" i="15"/>
  <c r="BV304" i="15"/>
  <c r="AE304" i="15"/>
  <c r="AE325" i="32"/>
  <c r="AF314" i="15"/>
  <c r="X240" i="15"/>
  <c r="AE241" i="15"/>
  <c r="AE252" i="32" s="1"/>
  <c r="BV241" i="15"/>
  <c r="T243" i="15"/>
  <c r="X245" i="15"/>
  <c r="BK245" i="15"/>
  <c r="X248" i="15"/>
  <c r="BK250" i="15"/>
  <c r="CG250" i="15"/>
  <c r="X253" i="15"/>
  <c r="BV254" i="15"/>
  <c r="CR254" i="15"/>
  <c r="BK258" i="15"/>
  <c r="CG258" i="15"/>
  <c r="X261" i="15"/>
  <c r="BV262" i="15"/>
  <c r="CR262" i="15"/>
  <c r="BK266" i="15"/>
  <c r="CG266" i="15"/>
  <c r="X269" i="15"/>
  <c r="BV270" i="15"/>
  <c r="CR270" i="15"/>
  <c r="BK274" i="15"/>
  <c r="CG274" i="15"/>
  <c r="BV277" i="15"/>
  <c r="CR277" i="15"/>
  <c r="CR278" i="15"/>
  <c r="BV278" i="15"/>
  <c r="AE278" i="15"/>
  <c r="CG278" i="15"/>
  <c r="BK278" i="15"/>
  <c r="CG280" i="15"/>
  <c r="X283" i="15"/>
  <c r="AE301" i="32"/>
  <c r="AF290" i="15"/>
  <c r="AD242" i="15"/>
  <c r="AD253" i="32" s="1"/>
  <c r="DA253" i="15"/>
  <c r="DA261" i="15"/>
  <c r="DA269" i="15"/>
  <c r="T285" i="15"/>
  <c r="AE285" i="15"/>
  <c r="T296" i="15"/>
  <c r="CR296" i="15"/>
  <c r="BV296" i="15"/>
  <c r="AE296" i="15"/>
  <c r="BK240" i="15"/>
  <c r="BK243" i="15"/>
  <c r="AF244" i="15"/>
  <c r="BV244" i="15"/>
  <c r="X246" i="15"/>
  <c r="AE247" i="15"/>
  <c r="AE258" i="32" s="1"/>
  <c r="BV247" i="15"/>
  <c r="BK248" i="15"/>
  <c r="X251" i="15"/>
  <c r="AF252" i="15"/>
  <c r="F252" i="39" s="1"/>
  <c r="BV252" i="15"/>
  <c r="T254" i="15"/>
  <c r="AE255" i="15"/>
  <c r="BK256" i="15"/>
  <c r="AF260" i="15"/>
  <c r="BV260" i="15"/>
  <c r="CR260" i="15"/>
  <c r="T262" i="15"/>
  <c r="AE263" i="15"/>
  <c r="BK264" i="15"/>
  <c r="AF268" i="15"/>
  <c r="BV268" i="15"/>
  <c r="CR268" i="15"/>
  <c r="T270" i="15"/>
  <c r="AE271" i="15"/>
  <c r="BV285" i="15"/>
  <c r="CR285" i="15"/>
  <c r="CR286" i="15"/>
  <c r="BV286" i="15"/>
  <c r="AE286" i="15"/>
  <c r="CG286" i="15"/>
  <c r="BK286" i="15"/>
  <c r="CG288" i="15"/>
  <c r="X291" i="15"/>
  <c r="AE309" i="32"/>
  <c r="AF298" i="15"/>
  <c r="BK246" i="15"/>
  <c r="AE250" i="15"/>
  <c r="BK251" i="15"/>
  <c r="BV255" i="15"/>
  <c r="AE258" i="15"/>
  <c r="BK259" i="15"/>
  <c r="X262" i="15"/>
  <c r="BV263" i="15"/>
  <c r="AE266" i="15"/>
  <c r="BK267" i="15"/>
  <c r="DA267" i="15" s="1"/>
  <c r="BV271" i="15"/>
  <c r="AE274" i="15"/>
  <c r="BK275" i="15"/>
  <c r="CG275" i="15"/>
  <c r="AF284" i="15"/>
  <c r="F284" i="39" s="1"/>
  <c r="BK288" i="15"/>
  <c r="T293" i="15"/>
  <c r="AE293" i="15"/>
  <c r="AF295" i="15"/>
  <c r="AE349" i="32"/>
  <c r="AF338" i="15"/>
  <c r="X241" i="15"/>
  <c r="X244" i="15"/>
  <c r="X249" i="15"/>
  <c r="BV250" i="15"/>
  <c r="BK254" i="15"/>
  <c r="X257" i="15"/>
  <c r="BV258" i="15"/>
  <c r="BK262" i="15"/>
  <c r="X265" i="15"/>
  <c r="BV266" i="15"/>
  <c r="BK270" i="15"/>
  <c r="X273" i="15"/>
  <c r="BV274" i="15"/>
  <c r="X277" i="15"/>
  <c r="BK277" i="15"/>
  <c r="CG277" i="15"/>
  <c r="BV293" i="15"/>
  <c r="CR293" i="15"/>
  <c r="CR294" i="15"/>
  <c r="BV294" i="15"/>
  <c r="AE294" i="15"/>
  <c r="CG294" i="15"/>
  <c r="BK294" i="15"/>
  <c r="CG296" i="15"/>
  <c r="X299" i="15"/>
  <c r="T302" i="15"/>
  <c r="CR302" i="15"/>
  <c r="BV302" i="15"/>
  <c r="AE302" i="15"/>
  <c r="CG302" i="15"/>
  <c r="BK302" i="15"/>
  <c r="AE341" i="32"/>
  <c r="AF330" i="15"/>
  <c r="AD246" i="15"/>
  <c r="AD257" i="32" s="1"/>
  <c r="T280" i="15"/>
  <c r="CR280" i="15"/>
  <c r="BV280" i="15"/>
  <c r="AE280" i="15"/>
  <c r="CG282" i="15"/>
  <c r="BK282" i="15"/>
  <c r="T282" i="15"/>
  <c r="CR282" i="15"/>
  <c r="BV282" i="15"/>
  <c r="AE317" i="32"/>
  <c r="AF306" i="15"/>
  <c r="AE357" i="32"/>
  <c r="AF346" i="15"/>
  <c r="X281" i="15"/>
  <c r="X289" i="15"/>
  <c r="X297" i="15"/>
  <c r="BV298" i="15"/>
  <c r="CR298" i="15"/>
  <c r="AE301" i="15"/>
  <c r="X305" i="15"/>
  <c r="BV306" i="15"/>
  <c r="CR306" i="15"/>
  <c r="AE309" i="15"/>
  <c r="X313" i="15"/>
  <c r="BV314" i="15"/>
  <c r="CR314" i="15"/>
  <c r="AE317" i="15"/>
  <c r="BK318" i="15"/>
  <c r="CG318" i="15"/>
  <c r="X321" i="15"/>
  <c r="BV322" i="15"/>
  <c r="CR322" i="15"/>
  <c r="AE325" i="15"/>
  <c r="BK326" i="15"/>
  <c r="CG326" i="15"/>
  <c r="X329" i="15"/>
  <c r="BV330" i="15"/>
  <c r="CR330" i="15"/>
  <c r="AE333" i="15"/>
  <c r="BK334" i="15"/>
  <c r="CG334" i="15"/>
  <c r="X337" i="15"/>
  <c r="BV338" i="15"/>
  <c r="CR338" i="15"/>
  <c r="AE341" i="15"/>
  <c r="BK342" i="15"/>
  <c r="CG342" i="15"/>
  <c r="BV346" i="15"/>
  <c r="CR346" i="15"/>
  <c r="AE349" i="15"/>
  <c r="AE388" i="32"/>
  <c r="AF377" i="15"/>
  <c r="AE452" i="15"/>
  <c r="CR452" i="15"/>
  <c r="BV452" i="15"/>
  <c r="BK452" i="15"/>
  <c r="T452" i="15"/>
  <c r="CG452" i="15"/>
  <c r="DA337" i="15"/>
  <c r="BV341" i="15"/>
  <c r="CR341" i="15"/>
  <c r="CG351" i="15"/>
  <c r="BK351" i="15"/>
  <c r="T351" i="15"/>
  <c r="CR351" i="15"/>
  <c r="CG357" i="15"/>
  <c r="AE379" i="32"/>
  <c r="AF368" i="15"/>
  <c r="AE387" i="32"/>
  <c r="AF376" i="15"/>
  <c r="AE435" i="15"/>
  <c r="CG435" i="15"/>
  <c r="BK435" i="15"/>
  <c r="T435" i="15"/>
  <c r="BV435" i="15"/>
  <c r="CR435" i="15"/>
  <c r="BK276" i="15"/>
  <c r="DA276" i="15" s="1"/>
  <c r="AE283" i="15"/>
  <c r="BK284" i="15"/>
  <c r="AE291" i="15"/>
  <c r="BK292" i="15"/>
  <c r="T298" i="15"/>
  <c r="AE299" i="15"/>
  <c r="BK300" i="15"/>
  <c r="T306" i="15"/>
  <c r="AE307" i="15"/>
  <c r="BK308" i="15"/>
  <c r="AF312" i="15"/>
  <c r="BV312" i="15"/>
  <c r="T314" i="15"/>
  <c r="AE315" i="15"/>
  <c r="BK316" i="15"/>
  <c r="AF320" i="15"/>
  <c r="BV320" i="15"/>
  <c r="DA320" i="15" s="1"/>
  <c r="T322" i="15"/>
  <c r="AE323" i="15"/>
  <c r="BK324" i="15"/>
  <c r="AF328" i="15"/>
  <c r="BV328" i="15"/>
  <c r="CR328" i="15"/>
  <c r="T330" i="15"/>
  <c r="AE331" i="15"/>
  <c r="BK332" i="15"/>
  <c r="AF336" i="15"/>
  <c r="BV336" i="15"/>
  <c r="T338" i="15"/>
  <c r="AE339" i="15"/>
  <c r="BK340" i="15"/>
  <c r="AF344" i="15"/>
  <c r="BV344" i="15"/>
  <c r="CR344" i="15"/>
  <c r="T346" i="15"/>
  <c r="AE347" i="15"/>
  <c r="BK348" i="15"/>
  <c r="AE351" i="15"/>
  <c r="BV351" i="15"/>
  <c r="BK354" i="15"/>
  <c r="X373" i="15"/>
  <c r="DA378" i="15"/>
  <c r="AE468" i="15"/>
  <c r="CG468" i="15"/>
  <c r="BK468" i="15"/>
  <c r="T468" i="15"/>
  <c r="CR468" i="15"/>
  <c r="BV468" i="15"/>
  <c r="BK279" i="15"/>
  <c r="X282" i="15"/>
  <c r="BV283" i="15"/>
  <c r="BK287" i="15"/>
  <c r="BV291" i="15"/>
  <c r="BK295" i="15"/>
  <c r="BV299" i="15"/>
  <c r="T301" i="15"/>
  <c r="BK303" i="15"/>
  <c r="BV307" i="15"/>
  <c r="T309" i="15"/>
  <c r="BK311" i="15"/>
  <c r="CG311" i="15"/>
  <c r="BV315" i="15"/>
  <c r="CR315" i="15"/>
  <c r="T317" i="15"/>
  <c r="AE318" i="15"/>
  <c r="BK319" i="15"/>
  <c r="CG319" i="15"/>
  <c r="BV323" i="15"/>
  <c r="CR323" i="15"/>
  <c r="T325" i="15"/>
  <c r="AE326" i="15"/>
  <c r="BK327" i="15"/>
  <c r="CG327" i="15"/>
  <c r="BV331" i="15"/>
  <c r="CR331" i="15"/>
  <c r="T333" i="15"/>
  <c r="AE334" i="15"/>
  <c r="BK335" i="15"/>
  <c r="CG335" i="15"/>
  <c r="BV339" i="15"/>
  <c r="CR339" i="15"/>
  <c r="T341" i="15"/>
  <c r="AE342" i="15"/>
  <c r="BK343" i="15"/>
  <c r="CG343" i="15"/>
  <c r="BV347" i="15"/>
  <c r="CR347" i="15"/>
  <c r="T349" i="15"/>
  <c r="AF352" i="15"/>
  <c r="BV352" i="15"/>
  <c r="CR352" i="15"/>
  <c r="CG353" i="15"/>
  <c r="BK353" i="15"/>
  <c r="CR353" i="15"/>
  <c r="AE392" i="32"/>
  <c r="AF381" i="15"/>
  <c r="AF382" i="15"/>
  <c r="CG383" i="15"/>
  <c r="BK383" i="15"/>
  <c r="T383" i="15"/>
  <c r="CR383" i="15"/>
  <c r="BV383" i="15"/>
  <c r="AE383" i="15"/>
  <c r="X285" i="15"/>
  <c r="X293" i="15"/>
  <c r="BK298" i="15"/>
  <c r="X301" i="15"/>
  <c r="BK306" i="15"/>
  <c r="X309" i="15"/>
  <c r="BK314" i="15"/>
  <c r="CG314" i="15"/>
  <c r="X317" i="15"/>
  <c r="BV318" i="15"/>
  <c r="CR318" i="15"/>
  <c r="BK322" i="15"/>
  <c r="CG322" i="15"/>
  <c r="X325" i="15"/>
  <c r="BV326" i="15"/>
  <c r="CR326" i="15"/>
  <c r="BK330" i="15"/>
  <c r="CG330" i="15"/>
  <c r="X333" i="15"/>
  <c r="BV334" i="15"/>
  <c r="CR334" i="15"/>
  <c r="BK338" i="15"/>
  <c r="CG338" i="15"/>
  <c r="X341" i="15"/>
  <c r="BV342" i="15"/>
  <c r="AE345" i="15"/>
  <c r="BK346" i="15"/>
  <c r="CG346" i="15"/>
  <c r="CG349" i="15"/>
  <c r="AE353" i="15"/>
  <c r="BV353" i="15"/>
  <c r="AE396" i="32"/>
  <c r="AF385" i="15"/>
  <c r="BK301" i="15"/>
  <c r="BK309" i="15"/>
  <c r="BK317" i="15"/>
  <c r="BK325" i="15"/>
  <c r="BK333" i="15"/>
  <c r="BK341" i="15"/>
  <c r="CG361" i="15"/>
  <c r="BK361" i="15"/>
  <c r="T361" i="15"/>
  <c r="AE361" i="15"/>
  <c r="BV361" i="15"/>
  <c r="AE375" i="32"/>
  <c r="AF364" i="15"/>
  <c r="AE376" i="32"/>
  <c r="AF365" i="15"/>
  <c r="CG367" i="15"/>
  <c r="BK367" i="15"/>
  <c r="T367" i="15"/>
  <c r="CR367" i="15"/>
  <c r="BV367" i="15"/>
  <c r="AE367" i="15"/>
  <c r="AE383" i="32"/>
  <c r="AF372" i="15"/>
  <c r="AE384" i="32"/>
  <c r="AF373" i="15"/>
  <c r="CG375" i="15"/>
  <c r="BK375" i="15"/>
  <c r="T375" i="15"/>
  <c r="CR375" i="15"/>
  <c r="BV375" i="15"/>
  <c r="AE375" i="15"/>
  <c r="AE403" i="15"/>
  <c r="CG403" i="15"/>
  <c r="BK403" i="15"/>
  <c r="T403" i="15"/>
  <c r="CR403" i="15"/>
  <c r="BV403" i="15"/>
  <c r="AE411" i="15"/>
  <c r="CG411" i="15"/>
  <c r="BK411" i="15"/>
  <c r="T411" i="15"/>
  <c r="CR411" i="15"/>
  <c r="BV411" i="15"/>
  <c r="AE419" i="15"/>
  <c r="CG419" i="15"/>
  <c r="BK419" i="15"/>
  <c r="T419" i="15"/>
  <c r="CR419" i="15"/>
  <c r="BV419" i="15"/>
  <c r="X307" i="15"/>
  <c r="CR349" i="15"/>
  <c r="BV349" i="15"/>
  <c r="CR355" i="15"/>
  <c r="BV355" i="15"/>
  <c r="CG355" i="15"/>
  <c r="BK355" i="15"/>
  <c r="T357" i="15"/>
  <c r="CR357" i="15"/>
  <c r="BV357" i="15"/>
  <c r="AE357" i="15"/>
  <c r="CR363" i="15"/>
  <c r="BV363" i="15"/>
  <c r="CG363" i="15"/>
  <c r="BK363" i="15"/>
  <c r="CR379" i="15"/>
  <c r="BV379" i="15"/>
  <c r="AE379" i="15"/>
  <c r="CG379" i="15"/>
  <c r="BK379" i="15"/>
  <c r="T379" i="15"/>
  <c r="AE428" i="15"/>
  <c r="CG428" i="15"/>
  <c r="BK428" i="15"/>
  <c r="T428" i="15"/>
  <c r="CR428" i="15"/>
  <c r="BV428" i="15"/>
  <c r="AF311" i="15"/>
  <c r="BV311" i="15"/>
  <c r="BK315" i="15"/>
  <c r="BV319" i="15"/>
  <c r="BK323" i="15"/>
  <c r="AF327" i="15"/>
  <c r="BV327" i="15"/>
  <c r="BK331" i="15"/>
  <c r="AF335" i="15"/>
  <c r="BV335" i="15"/>
  <c r="BK339" i="15"/>
  <c r="AF343" i="15"/>
  <c r="BV343" i="15"/>
  <c r="BK347" i="15"/>
  <c r="BK352" i="15"/>
  <c r="CG352" i="15"/>
  <c r="AE355" i="15"/>
  <c r="CG359" i="15"/>
  <c r="BK359" i="15"/>
  <c r="T359" i="15"/>
  <c r="CR359" i="15"/>
  <c r="BV359" i="15"/>
  <c r="AE359" i="15"/>
  <c r="AE363" i="15"/>
  <c r="T370" i="15"/>
  <c r="AE370" i="15"/>
  <c r="BV370" i="15"/>
  <c r="CR370" i="15"/>
  <c r="CR371" i="15"/>
  <c r="BV371" i="15"/>
  <c r="AE371" i="15"/>
  <c r="CG371" i="15"/>
  <c r="BK371" i="15"/>
  <c r="DA382" i="15"/>
  <c r="CG391" i="15"/>
  <c r="BK391" i="15"/>
  <c r="T391" i="15"/>
  <c r="CR391" i="15"/>
  <c r="BV391" i="15"/>
  <c r="AE391" i="15"/>
  <c r="T387" i="15"/>
  <c r="CR393" i="15"/>
  <c r="T395" i="15"/>
  <c r="T399" i="15"/>
  <c r="BK399" i="15"/>
  <c r="CG399" i="15"/>
  <c r="X405" i="15"/>
  <c r="T407" i="15"/>
  <c r="BK407" i="15"/>
  <c r="CG407" i="15"/>
  <c r="X413" i="15"/>
  <c r="T415" i="15"/>
  <c r="BK415" i="15"/>
  <c r="CG415" i="15"/>
  <c r="X421" i="15"/>
  <c r="T423" i="15"/>
  <c r="BK423" i="15"/>
  <c r="CG423" i="15"/>
  <c r="AE429" i="15"/>
  <c r="CG429" i="15"/>
  <c r="BK429" i="15"/>
  <c r="T429" i="15"/>
  <c r="CR429" i="15"/>
  <c r="BV429" i="15"/>
  <c r="X438" i="15"/>
  <c r="T444" i="15"/>
  <c r="X445" i="15"/>
  <c r="T460" i="15"/>
  <c r="CR475" i="15"/>
  <c r="AE476" i="15"/>
  <c r="CG476" i="15"/>
  <c r="BK476" i="15"/>
  <c r="T476" i="15"/>
  <c r="CR476" i="15"/>
  <c r="BV476" i="15"/>
  <c r="AE484" i="15"/>
  <c r="CG484" i="15"/>
  <c r="BK484" i="15"/>
  <c r="T484" i="15"/>
  <c r="CR484" i="15"/>
  <c r="BV484" i="15"/>
  <c r="AE492" i="15"/>
  <c r="CG492" i="15"/>
  <c r="BK492" i="15"/>
  <c r="T492" i="15"/>
  <c r="CR492" i="15"/>
  <c r="BV492" i="15"/>
  <c r="AE500" i="15"/>
  <c r="CG500" i="15"/>
  <c r="BK500" i="15"/>
  <c r="T500" i="15"/>
  <c r="CR500" i="15"/>
  <c r="BV500" i="15"/>
  <c r="AE508" i="15"/>
  <c r="CG508" i="15"/>
  <c r="BK508" i="15"/>
  <c r="T508" i="15"/>
  <c r="CR508" i="15"/>
  <c r="BV508" i="15"/>
  <c r="AE518" i="15"/>
  <c r="BV518" i="15"/>
  <c r="CR518" i="15"/>
  <c r="T518" i="15"/>
  <c r="BK368" i="15"/>
  <c r="CG368" i="15"/>
  <c r="X371" i="15"/>
  <c r="BK376" i="15"/>
  <c r="CG376" i="15"/>
  <c r="X379" i="15"/>
  <c r="AF380" i="15"/>
  <c r="BK384" i="15"/>
  <c r="CG384" i="15"/>
  <c r="X387" i="15"/>
  <c r="AF388" i="15"/>
  <c r="BK392" i="15"/>
  <c r="CG392" i="15"/>
  <c r="X395" i="15"/>
  <c r="AF396" i="15"/>
  <c r="X399" i="15"/>
  <c r="BV404" i="15"/>
  <c r="CR404" i="15"/>
  <c r="X406" i="15"/>
  <c r="BV412" i="15"/>
  <c r="CR412" i="15"/>
  <c r="X414" i="15"/>
  <c r="X415" i="15"/>
  <c r="BV420" i="15"/>
  <c r="CR420" i="15"/>
  <c r="X422" i="15"/>
  <c r="DA424" i="15"/>
  <c r="AE427" i="15"/>
  <c r="CG427" i="15"/>
  <c r="BK427" i="15"/>
  <c r="T427" i="15"/>
  <c r="AE441" i="15"/>
  <c r="CR441" i="15"/>
  <c r="BV441" i="15"/>
  <c r="CG441" i="15"/>
  <c r="BK441" i="15"/>
  <c r="T441" i="15"/>
  <c r="DA442" i="15"/>
  <c r="AE451" i="15"/>
  <c r="CG451" i="15"/>
  <c r="BK451" i="15"/>
  <c r="T451" i="15"/>
  <c r="AE457" i="15"/>
  <c r="CR457" i="15"/>
  <c r="BV457" i="15"/>
  <c r="CG457" i="15"/>
  <c r="BK457" i="15"/>
  <c r="T457" i="15"/>
  <c r="AE467" i="15"/>
  <c r="CG467" i="15"/>
  <c r="BK467" i="15"/>
  <c r="T467" i="15"/>
  <c r="X477" i="15"/>
  <c r="X366" i="15"/>
  <c r="T369" i="15"/>
  <c r="X374" i="15"/>
  <c r="T377" i="15"/>
  <c r="AE378" i="15"/>
  <c r="X382" i="15"/>
  <c r="T385" i="15"/>
  <c r="AE386" i="15"/>
  <c r="BK387" i="15"/>
  <c r="CG387" i="15"/>
  <c r="X390" i="15"/>
  <c r="BK395" i="15"/>
  <c r="CG395" i="15"/>
  <c r="AE439" i="15"/>
  <c r="CR439" i="15"/>
  <c r="BV439" i="15"/>
  <c r="AE475" i="15"/>
  <c r="CG475" i="15"/>
  <c r="BK475" i="15"/>
  <c r="T475" i="15"/>
  <c r="DA402" i="15"/>
  <c r="DA410" i="15"/>
  <c r="AE433" i="15"/>
  <c r="CR433" i="15"/>
  <c r="BV433" i="15"/>
  <c r="CG433" i="15"/>
  <c r="BK433" i="15"/>
  <c r="T433" i="15"/>
  <c r="AE444" i="15"/>
  <c r="CR444" i="15"/>
  <c r="BV444" i="15"/>
  <c r="AE460" i="15"/>
  <c r="CR460" i="15"/>
  <c r="BV460" i="15"/>
  <c r="BV365" i="15"/>
  <c r="CR365" i="15"/>
  <c r="BK369" i="15"/>
  <c r="DA369" i="15" s="1"/>
  <c r="X372" i="15"/>
  <c r="BV373" i="15"/>
  <c r="CR373" i="15"/>
  <c r="BK377" i="15"/>
  <c r="DA377" i="15" s="1"/>
  <c r="X380" i="15"/>
  <c r="BV381" i="15"/>
  <c r="CR381" i="15"/>
  <c r="AE384" i="15"/>
  <c r="BK385" i="15"/>
  <c r="DA385" i="15" s="1"/>
  <c r="X388" i="15"/>
  <c r="AF389" i="15"/>
  <c r="BV389" i="15"/>
  <c r="CR389" i="15"/>
  <c r="AE392" i="15"/>
  <c r="BK393" i="15"/>
  <c r="X396" i="15"/>
  <c r="BV399" i="15"/>
  <c r="CR399" i="15"/>
  <c r="BV407" i="15"/>
  <c r="CR407" i="15"/>
  <c r="X409" i="15"/>
  <c r="BV415" i="15"/>
  <c r="CR415" i="15"/>
  <c r="BV423" i="15"/>
  <c r="CR423" i="15"/>
  <c r="AE431" i="15"/>
  <c r="CR431" i="15"/>
  <c r="BV431" i="15"/>
  <c r="X437" i="15"/>
  <c r="X453" i="15"/>
  <c r="BV384" i="15"/>
  <c r="AE387" i="15"/>
  <c r="BV392" i="15"/>
  <c r="AE395" i="15"/>
  <c r="T404" i="15"/>
  <c r="BK404" i="15"/>
  <c r="CG404" i="15"/>
  <c r="T412" i="15"/>
  <c r="BK412" i="15"/>
  <c r="CG412" i="15"/>
  <c r="T420" i="15"/>
  <c r="BK420" i="15"/>
  <c r="CG420" i="15"/>
  <c r="AE425" i="15"/>
  <c r="CR425" i="15"/>
  <c r="BV425" i="15"/>
  <c r="CG425" i="15"/>
  <c r="BK425" i="15"/>
  <c r="T425" i="15"/>
  <c r="CG439" i="15"/>
  <c r="DA440" i="15"/>
  <c r="AE443" i="15"/>
  <c r="CG443" i="15"/>
  <c r="BK443" i="15"/>
  <c r="T443" i="15"/>
  <c r="AE449" i="15"/>
  <c r="CR449" i="15"/>
  <c r="BV449" i="15"/>
  <c r="CG449" i="15"/>
  <c r="BK449" i="15"/>
  <c r="T449" i="15"/>
  <c r="AE459" i="15"/>
  <c r="CG459" i="15"/>
  <c r="BK459" i="15"/>
  <c r="T459" i="15"/>
  <c r="X370" i="15"/>
  <c r="X378" i="15"/>
  <c r="X386" i="15"/>
  <c r="BV387" i="15"/>
  <c r="X394" i="15"/>
  <c r="BV395" i="15"/>
  <c r="T397" i="15"/>
  <c r="BK397" i="15"/>
  <c r="CG397" i="15"/>
  <c r="BV401" i="15"/>
  <c r="CR401" i="15"/>
  <c r="X403" i="15"/>
  <c r="T405" i="15"/>
  <c r="BK405" i="15"/>
  <c r="CG405" i="15"/>
  <c r="BV409" i="15"/>
  <c r="CR409" i="15"/>
  <c r="X411" i="15"/>
  <c r="T413" i="15"/>
  <c r="BK413" i="15"/>
  <c r="CG413" i="15"/>
  <c r="BV417" i="15"/>
  <c r="CR417" i="15"/>
  <c r="X419" i="15"/>
  <c r="T421" i="15"/>
  <c r="BK421" i="15"/>
  <c r="CG421" i="15"/>
  <c r="X429" i="15"/>
  <c r="BV436" i="15"/>
  <c r="CR436" i="15"/>
  <c r="AE437" i="15"/>
  <c r="CG437" i="15"/>
  <c r="BK437" i="15"/>
  <c r="T437" i="15"/>
  <c r="CR437" i="15"/>
  <c r="BV437" i="15"/>
  <c r="DA438" i="15"/>
  <c r="BK439" i="15"/>
  <c r="AE447" i="15"/>
  <c r="CR447" i="15"/>
  <c r="BV447" i="15"/>
  <c r="X446" i="15"/>
  <c r="X454" i="15"/>
  <c r="DA456" i="15"/>
  <c r="DA472" i="15"/>
  <c r="DA480" i="15"/>
  <c r="X486" i="15"/>
  <c r="DA488" i="15"/>
  <c r="X494" i="15"/>
  <c r="X502" i="15"/>
  <c r="DA504" i="15"/>
  <c r="X510" i="15"/>
  <c r="X517" i="15"/>
  <c r="X527" i="15"/>
  <c r="X431" i="15"/>
  <c r="X439" i="15"/>
  <c r="BV445" i="15"/>
  <c r="CR445" i="15"/>
  <c r="X447" i="15"/>
  <c r="BV453" i="15"/>
  <c r="CR453" i="15"/>
  <c r="X455" i="15"/>
  <c r="BV461" i="15"/>
  <c r="CR461" i="15"/>
  <c r="X464" i="15"/>
  <c r="T465" i="15"/>
  <c r="BK465" i="15"/>
  <c r="CG465" i="15"/>
  <c r="BV469" i="15"/>
  <c r="CR469" i="15"/>
  <c r="X472" i="15"/>
  <c r="T473" i="15"/>
  <c r="BK473" i="15"/>
  <c r="CG473" i="15"/>
  <c r="BV477" i="15"/>
  <c r="CR477" i="15"/>
  <c r="X480" i="15"/>
  <c r="T481" i="15"/>
  <c r="BK481" i="15"/>
  <c r="CG481" i="15"/>
  <c r="BV485" i="15"/>
  <c r="CR485" i="15"/>
  <c r="X487" i="15"/>
  <c r="T489" i="15"/>
  <c r="BK489" i="15"/>
  <c r="CG489" i="15"/>
  <c r="BV493" i="15"/>
  <c r="CR493" i="15"/>
  <c r="X495" i="15"/>
  <c r="T497" i="15"/>
  <c r="BK497" i="15"/>
  <c r="CG497" i="15"/>
  <c r="BV501" i="15"/>
  <c r="CR501" i="15"/>
  <c r="X503" i="15"/>
  <c r="T505" i="15"/>
  <c r="BK505" i="15"/>
  <c r="CG505" i="15"/>
  <c r="BV509" i="15"/>
  <c r="CR509" i="15"/>
  <c r="X511" i="15"/>
  <c r="T513" i="15"/>
  <c r="BK513" i="15"/>
  <c r="CG513" i="15"/>
  <c r="CR516" i="15"/>
  <c r="T522" i="15"/>
  <c r="T524" i="15"/>
  <c r="T526" i="15"/>
  <c r="DA466" i="15"/>
  <c r="DA474" i="15"/>
  <c r="DA490" i="15"/>
  <c r="DA498" i="15"/>
  <c r="DA506" i="15"/>
  <c r="X425" i="15"/>
  <c r="X433" i="15"/>
  <c r="X441" i="15"/>
  <c r="X449" i="15"/>
  <c r="BV455" i="15"/>
  <c r="CR455" i="15"/>
  <c r="X457" i="15"/>
  <c r="X458" i="15"/>
  <c r="BV463" i="15"/>
  <c r="CR463" i="15"/>
  <c r="X466" i="15"/>
  <c r="BV471" i="15"/>
  <c r="CR471" i="15"/>
  <c r="X474" i="15"/>
  <c r="BV479" i="15"/>
  <c r="CR479" i="15"/>
  <c r="X481" i="15"/>
  <c r="X482" i="15"/>
  <c r="T483" i="15"/>
  <c r="BK483" i="15"/>
  <c r="CG483" i="15"/>
  <c r="BV487" i="15"/>
  <c r="CR487" i="15"/>
  <c r="X489" i="15"/>
  <c r="T491" i="15"/>
  <c r="BK491" i="15"/>
  <c r="CG491" i="15"/>
  <c r="BV495" i="15"/>
  <c r="CR495" i="15"/>
  <c r="X497" i="15"/>
  <c r="T499" i="15"/>
  <c r="BK499" i="15"/>
  <c r="CG499" i="15"/>
  <c r="BV503" i="15"/>
  <c r="CR503" i="15"/>
  <c r="X505" i="15"/>
  <c r="T507" i="15"/>
  <c r="BK507" i="15"/>
  <c r="CG507" i="15"/>
  <c r="BV511" i="15"/>
  <c r="CR511" i="15"/>
  <c r="X513" i="15"/>
  <c r="CR515" i="15"/>
  <c r="X522" i="15"/>
  <c r="X524" i="15"/>
  <c r="X427" i="15"/>
  <c r="X435" i="15"/>
  <c r="X443" i="15"/>
  <c r="T445" i="15"/>
  <c r="BK445" i="15"/>
  <c r="CG445" i="15"/>
  <c r="X451" i="15"/>
  <c r="T453" i="15"/>
  <c r="BK453" i="15"/>
  <c r="CG453" i="15"/>
  <c r="X460" i="15"/>
  <c r="T461" i="15"/>
  <c r="BK461" i="15"/>
  <c r="CG461" i="15"/>
  <c r="BV465" i="15"/>
  <c r="CR465" i="15"/>
  <c r="X468" i="15"/>
  <c r="T469" i="15"/>
  <c r="BK469" i="15"/>
  <c r="CG469" i="15"/>
  <c r="BV473" i="15"/>
  <c r="CR473" i="15"/>
  <c r="X476" i="15"/>
  <c r="T477" i="15"/>
  <c r="BK477" i="15"/>
  <c r="CG477" i="15"/>
  <c r="BV481" i="15"/>
  <c r="CR481" i="15"/>
  <c r="X484" i="15"/>
  <c r="T485" i="15"/>
  <c r="BK485" i="15"/>
  <c r="CG485" i="15"/>
  <c r="BV489" i="15"/>
  <c r="CR489" i="15"/>
  <c r="X491" i="15"/>
  <c r="T493" i="15"/>
  <c r="BK493" i="15"/>
  <c r="CG493" i="15"/>
  <c r="BV497" i="15"/>
  <c r="CR497" i="15"/>
  <c r="X499" i="15"/>
  <c r="T501" i="15"/>
  <c r="BK501" i="15"/>
  <c r="CG501" i="15"/>
  <c r="BV505" i="15"/>
  <c r="CR505" i="15"/>
  <c r="X507" i="15"/>
  <c r="T509" i="15"/>
  <c r="BK509" i="15"/>
  <c r="CG509" i="15"/>
  <c r="BV513" i="15"/>
  <c r="CR513" i="15"/>
  <c r="CR514" i="15"/>
  <c r="T521" i="15"/>
  <c r="T523" i="15"/>
  <c r="T525" i="15"/>
  <c r="W14" i="8"/>
  <c r="CH14" i="8"/>
  <c r="B8" i="12"/>
  <c r="W13" i="8"/>
  <c r="CH13" i="8"/>
  <c r="M15" i="8"/>
  <c r="C10" i="12" s="1"/>
  <c r="CG15" i="8"/>
  <c r="I16" i="10"/>
  <c r="S14" i="32"/>
  <c r="I15" i="10"/>
  <c r="Z13" i="8"/>
  <c r="B9" i="12"/>
  <c r="M13" i="8"/>
  <c r="S13" i="32"/>
  <c r="S2" i="15"/>
  <c r="T2" i="15" s="1"/>
  <c r="DJ2" i="15"/>
  <c r="N4" i="35" s="1"/>
  <c r="DR2" i="15"/>
  <c r="N4" i="37" s="1"/>
  <c r="CL2" i="15"/>
  <c r="E241" i="39"/>
  <c r="AC252" i="32"/>
  <c r="AD241" i="15"/>
  <c r="AD252" i="32" s="1"/>
  <c r="E245" i="39"/>
  <c r="AC256" i="32"/>
  <c r="AD245" i="15"/>
  <c r="AD256" i="32" s="1"/>
  <c r="B4" i="39"/>
  <c r="O15" i="28"/>
  <c r="O15" i="29"/>
  <c r="O15" i="30"/>
  <c r="O15" i="27"/>
  <c r="O15" i="32"/>
  <c r="B5" i="39"/>
  <c r="O16" i="28"/>
  <c r="O16" i="29"/>
  <c r="O16" i="30"/>
  <c r="O16" i="27"/>
  <c r="O16" i="32"/>
  <c r="B6" i="39"/>
  <c r="O17" i="28"/>
  <c r="O17" i="29"/>
  <c r="O17" i="30"/>
  <c r="O17" i="27"/>
  <c r="O17" i="32"/>
  <c r="B7" i="39"/>
  <c r="O18" i="28"/>
  <c r="O18" i="29"/>
  <c r="O18" i="30"/>
  <c r="O18" i="27"/>
  <c r="O18" i="32"/>
  <c r="B8" i="39"/>
  <c r="O19" i="28"/>
  <c r="O19" i="29"/>
  <c r="O19" i="30"/>
  <c r="O19" i="27"/>
  <c r="O19" i="32"/>
  <c r="B9" i="39"/>
  <c r="O20" i="28"/>
  <c r="O20" i="29"/>
  <c r="O20" i="30"/>
  <c r="O20" i="27"/>
  <c r="O20" i="32"/>
  <c r="B10" i="39"/>
  <c r="O21" i="28"/>
  <c r="O21" i="29"/>
  <c r="O21" i="30"/>
  <c r="O21" i="27"/>
  <c r="O21" i="32"/>
  <c r="B11" i="39"/>
  <c r="O22" i="28"/>
  <c r="O22" i="29"/>
  <c r="O22" i="30"/>
  <c r="O22" i="27"/>
  <c r="O22" i="32"/>
  <c r="B12" i="39"/>
  <c r="O23" i="28"/>
  <c r="O23" i="29"/>
  <c r="O23" i="30"/>
  <c r="O23" i="27"/>
  <c r="O23" i="32"/>
  <c r="B13" i="39"/>
  <c r="O24" i="28"/>
  <c r="O24" i="29"/>
  <c r="O24" i="30"/>
  <c r="O24" i="27"/>
  <c r="O24" i="32"/>
  <c r="B14" i="39"/>
  <c r="O25" i="28"/>
  <c r="O25" i="29"/>
  <c r="O25" i="30"/>
  <c r="O25" i="27"/>
  <c r="O25" i="32"/>
  <c r="B15" i="39"/>
  <c r="O26" i="28"/>
  <c r="O26" i="29"/>
  <c r="O26" i="30"/>
  <c r="O26" i="27"/>
  <c r="O26" i="32"/>
  <c r="B16" i="39"/>
  <c r="O27" i="28"/>
  <c r="O27" i="29"/>
  <c r="O27" i="30"/>
  <c r="O27" i="27"/>
  <c r="O27" i="32"/>
  <c r="B17" i="39"/>
  <c r="O28" i="28"/>
  <c r="O28" i="29"/>
  <c r="O28" i="30"/>
  <c r="O28" i="27"/>
  <c r="O28" i="32"/>
  <c r="B18" i="39"/>
  <c r="O29" i="28"/>
  <c r="O29" i="29"/>
  <c r="O29" i="30"/>
  <c r="O29" i="27"/>
  <c r="O29" i="32"/>
  <c r="B19" i="39"/>
  <c r="O30" i="28"/>
  <c r="O30" i="29"/>
  <c r="O30" i="30"/>
  <c r="O30" i="27"/>
  <c r="O30" i="32"/>
  <c r="B20" i="39"/>
  <c r="O31" i="28"/>
  <c r="O31" i="29"/>
  <c r="O31" i="30"/>
  <c r="O31" i="27"/>
  <c r="O31" i="32"/>
  <c r="B21" i="39"/>
  <c r="O32" i="28"/>
  <c r="O32" i="29"/>
  <c r="O32" i="30"/>
  <c r="O32" i="27"/>
  <c r="O32" i="32"/>
  <c r="B22" i="39"/>
  <c r="O33" i="28"/>
  <c r="O33" i="29"/>
  <c r="O33" i="30"/>
  <c r="O33" i="27"/>
  <c r="O33" i="32"/>
  <c r="B23" i="39"/>
  <c r="O34" i="28"/>
  <c r="O34" i="29"/>
  <c r="O34" i="30"/>
  <c r="O34" i="27"/>
  <c r="O34" i="32"/>
  <c r="B24" i="39"/>
  <c r="O35" i="28"/>
  <c r="O35" i="29"/>
  <c r="O35" i="30"/>
  <c r="O35" i="27"/>
  <c r="O35" i="32"/>
  <c r="B25" i="39"/>
  <c r="O36" i="28"/>
  <c r="O36" i="29"/>
  <c r="O36" i="30"/>
  <c r="O36" i="27"/>
  <c r="O36" i="32"/>
  <c r="B26" i="39"/>
  <c r="O37" i="28"/>
  <c r="O37" i="29"/>
  <c r="O37" i="30"/>
  <c r="O37" i="27"/>
  <c r="O37" i="32"/>
  <c r="B27" i="39"/>
  <c r="O38" i="28"/>
  <c r="O38" i="29"/>
  <c r="O38" i="30"/>
  <c r="O38" i="27"/>
  <c r="O38" i="32"/>
  <c r="B28" i="39"/>
  <c r="O39" i="28"/>
  <c r="O39" i="29"/>
  <c r="O39" i="30"/>
  <c r="O39" i="27"/>
  <c r="O39" i="32"/>
  <c r="B29" i="39"/>
  <c r="O40" i="28"/>
  <c r="O40" i="29"/>
  <c r="O40" i="30"/>
  <c r="O40" i="27"/>
  <c r="O40" i="32"/>
  <c r="B30" i="39"/>
  <c r="O41" i="28"/>
  <c r="O41" i="29"/>
  <c r="O41" i="30"/>
  <c r="O41" i="27"/>
  <c r="O41" i="32"/>
  <c r="B31" i="39"/>
  <c r="O42" i="28"/>
  <c r="O42" i="29"/>
  <c r="O42" i="30"/>
  <c r="O42" i="27"/>
  <c r="O42" i="32"/>
  <c r="B32" i="39"/>
  <c r="O43" i="28"/>
  <c r="O43" i="29"/>
  <c r="O43" i="30"/>
  <c r="O43" i="27"/>
  <c r="O43" i="32"/>
  <c r="B33" i="39"/>
  <c r="O44" i="28"/>
  <c r="O44" i="29"/>
  <c r="O44" i="30"/>
  <c r="O44" i="27"/>
  <c r="O44" i="32"/>
  <c r="B34" i="39"/>
  <c r="O45" i="28"/>
  <c r="O45" i="29"/>
  <c r="O45" i="30"/>
  <c r="O45" i="27"/>
  <c r="O45" i="32"/>
  <c r="B35" i="39"/>
  <c r="O46" i="28"/>
  <c r="O46" i="29"/>
  <c r="O46" i="30"/>
  <c r="O46" i="27"/>
  <c r="O46" i="32"/>
  <c r="B36" i="39"/>
  <c r="O47" i="28"/>
  <c r="O47" i="29"/>
  <c r="O47" i="30"/>
  <c r="O47" i="27"/>
  <c r="O47" i="32"/>
  <c r="B37" i="39"/>
  <c r="O48" i="28"/>
  <c r="O48" i="29"/>
  <c r="O48" i="30"/>
  <c r="O48" i="27"/>
  <c r="O48" i="32"/>
  <c r="B38" i="39"/>
  <c r="O49" i="28"/>
  <c r="O49" i="29"/>
  <c r="O49" i="30"/>
  <c r="O49" i="27"/>
  <c r="O49" i="32"/>
  <c r="B39" i="39"/>
  <c r="O50" i="28"/>
  <c r="O50" i="29"/>
  <c r="O50" i="30"/>
  <c r="O50" i="27"/>
  <c r="O50" i="32"/>
  <c r="B40" i="39"/>
  <c r="O51" i="28"/>
  <c r="O51" i="29"/>
  <c r="O51" i="30"/>
  <c r="O51" i="27"/>
  <c r="O51" i="32"/>
  <c r="B41" i="39"/>
  <c r="O52" i="28"/>
  <c r="O52" i="29"/>
  <c r="O52" i="30"/>
  <c r="O52" i="27"/>
  <c r="O52" i="32"/>
  <c r="B42" i="39"/>
  <c r="O53" i="28"/>
  <c r="O53" i="29"/>
  <c r="O53" i="30"/>
  <c r="O53" i="27"/>
  <c r="O53" i="32"/>
  <c r="B43" i="39"/>
  <c r="O54" i="28"/>
  <c r="O54" i="29"/>
  <c r="O54" i="30"/>
  <c r="O54" i="27"/>
  <c r="O54" i="32"/>
  <c r="B44" i="39"/>
  <c r="O55" i="28"/>
  <c r="O55" i="29"/>
  <c r="O55" i="30"/>
  <c r="O55" i="27"/>
  <c r="O55" i="32"/>
  <c r="B45" i="39"/>
  <c r="O56" i="28"/>
  <c r="O56" i="29"/>
  <c r="O56" i="30"/>
  <c r="O56" i="27"/>
  <c r="O56" i="32"/>
  <c r="B46" i="39"/>
  <c r="O57" i="28"/>
  <c r="O57" i="29"/>
  <c r="O57" i="30"/>
  <c r="O57" i="27"/>
  <c r="O57" i="32"/>
  <c r="B47" i="39"/>
  <c r="O58" i="28"/>
  <c r="O58" i="29"/>
  <c r="O58" i="30"/>
  <c r="O58" i="27"/>
  <c r="O58" i="32"/>
  <c r="B48" i="39"/>
  <c r="O59" i="28"/>
  <c r="O59" i="29"/>
  <c r="O59" i="30"/>
  <c r="O59" i="27"/>
  <c r="O59" i="32"/>
  <c r="B49" i="39"/>
  <c r="O60" i="28"/>
  <c r="O60" i="29"/>
  <c r="O60" i="30"/>
  <c r="O60" i="27"/>
  <c r="O60" i="32"/>
  <c r="B50" i="39"/>
  <c r="O61" i="28"/>
  <c r="O61" i="29"/>
  <c r="O61" i="30"/>
  <c r="O61" i="27"/>
  <c r="O61" i="32"/>
  <c r="B51" i="39"/>
  <c r="O62" i="28"/>
  <c r="O62" i="29"/>
  <c r="O62" i="30"/>
  <c r="O62" i="27"/>
  <c r="O62" i="32"/>
  <c r="B52" i="39"/>
  <c r="O63" i="28"/>
  <c r="O63" i="29"/>
  <c r="O63" i="30"/>
  <c r="O63" i="27"/>
  <c r="O63" i="32"/>
  <c r="B53" i="39"/>
  <c r="O64" i="28"/>
  <c r="O64" i="29"/>
  <c r="O64" i="30"/>
  <c r="O64" i="27"/>
  <c r="O64" i="32"/>
  <c r="B54" i="39"/>
  <c r="O65" i="28"/>
  <c r="O65" i="29"/>
  <c r="O65" i="30"/>
  <c r="O65" i="27"/>
  <c r="O65" i="32"/>
  <c r="B55" i="39"/>
  <c r="O66" i="28"/>
  <c r="O66" i="29"/>
  <c r="O66" i="30"/>
  <c r="O66" i="27"/>
  <c r="O66" i="32"/>
  <c r="B56" i="39"/>
  <c r="O67" i="28"/>
  <c r="O67" i="29"/>
  <c r="O67" i="30"/>
  <c r="O67" i="27"/>
  <c r="O67" i="32"/>
  <c r="B57" i="39"/>
  <c r="O68" i="28"/>
  <c r="O68" i="29"/>
  <c r="O68" i="30"/>
  <c r="O68" i="27"/>
  <c r="O68" i="32"/>
  <c r="B58" i="39"/>
  <c r="O69" i="28"/>
  <c r="O69" i="29"/>
  <c r="O69" i="30"/>
  <c r="O69" i="27"/>
  <c r="O69" i="32"/>
  <c r="B59" i="39"/>
  <c r="O70" i="28"/>
  <c r="O70" i="29"/>
  <c r="O70" i="30"/>
  <c r="O70" i="27"/>
  <c r="O70" i="32"/>
  <c r="B60" i="39"/>
  <c r="O71" i="28"/>
  <c r="O71" i="29"/>
  <c r="O71" i="30"/>
  <c r="O71" i="27"/>
  <c r="O71" i="32"/>
  <c r="B61" i="39"/>
  <c r="O72" i="28"/>
  <c r="O72" i="29"/>
  <c r="O72" i="30"/>
  <c r="O72" i="27"/>
  <c r="O72" i="32"/>
  <c r="B62" i="39"/>
  <c r="O73" i="28"/>
  <c r="O73" i="29"/>
  <c r="O73" i="30"/>
  <c r="O73" i="27"/>
  <c r="O73" i="32"/>
  <c r="B63" i="39"/>
  <c r="O74" i="28"/>
  <c r="O74" i="29"/>
  <c r="O74" i="30"/>
  <c r="O74" i="27"/>
  <c r="O74" i="32"/>
  <c r="B64" i="39"/>
  <c r="O75" i="28"/>
  <c r="O75" i="29"/>
  <c r="O75" i="30"/>
  <c r="O75" i="27"/>
  <c r="O75" i="32"/>
  <c r="B65" i="39"/>
  <c r="O76" i="28"/>
  <c r="O76" i="29"/>
  <c r="O76" i="30"/>
  <c r="O76" i="27"/>
  <c r="O76" i="32"/>
  <c r="B66" i="39"/>
  <c r="O77" i="28"/>
  <c r="O77" i="29"/>
  <c r="O77" i="30"/>
  <c r="O77" i="27"/>
  <c r="O77" i="32"/>
  <c r="B67" i="39"/>
  <c r="O78" i="28"/>
  <c r="O78" i="29"/>
  <c r="O78" i="30"/>
  <c r="O78" i="27"/>
  <c r="O78" i="32"/>
  <c r="B68" i="39"/>
  <c r="O79" i="28"/>
  <c r="O79" i="29"/>
  <c r="O79" i="30"/>
  <c r="O79" i="27"/>
  <c r="O79" i="32"/>
  <c r="B69" i="39"/>
  <c r="O80" i="28"/>
  <c r="O80" i="29"/>
  <c r="O80" i="30"/>
  <c r="O80" i="27"/>
  <c r="O80" i="32"/>
  <c r="B70" i="39"/>
  <c r="O81" i="28"/>
  <c r="O81" i="29"/>
  <c r="O81" i="30"/>
  <c r="O81" i="27"/>
  <c r="O81" i="32"/>
  <c r="B71" i="39"/>
  <c r="O82" i="28"/>
  <c r="O82" i="29"/>
  <c r="O82" i="30"/>
  <c r="O82" i="27"/>
  <c r="O82" i="32"/>
  <c r="B72" i="39"/>
  <c r="O83" i="28"/>
  <c r="O83" i="29"/>
  <c r="O83" i="30"/>
  <c r="O83" i="27"/>
  <c r="O83" i="32"/>
  <c r="B73" i="39"/>
  <c r="O84" i="28"/>
  <c r="O84" i="29"/>
  <c r="O84" i="30"/>
  <c r="O84" i="27"/>
  <c r="O84" i="32"/>
  <c r="B74" i="39"/>
  <c r="O85" i="28"/>
  <c r="O85" i="29"/>
  <c r="O85" i="30"/>
  <c r="O85" i="27"/>
  <c r="O85" i="32"/>
  <c r="B75" i="39"/>
  <c r="O86" i="28"/>
  <c r="O86" i="29"/>
  <c r="O86" i="30"/>
  <c r="O86" i="27"/>
  <c r="O86" i="32"/>
  <c r="B76" i="39"/>
  <c r="O87" i="28"/>
  <c r="O87" i="29"/>
  <c r="O87" i="30"/>
  <c r="O87" i="27"/>
  <c r="O87" i="32"/>
  <c r="B77" i="39"/>
  <c r="O88" i="28"/>
  <c r="O88" i="29"/>
  <c r="O88" i="30"/>
  <c r="O88" i="27"/>
  <c r="O88" i="32"/>
  <c r="B78" i="39"/>
  <c r="O89" i="28"/>
  <c r="O89" i="29"/>
  <c r="O89" i="30"/>
  <c r="O89" i="27"/>
  <c r="O89" i="32"/>
  <c r="B79" i="39"/>
  <c r="O90" i="28"/>
  <c r="O90" i="29"/>
  <c r="O90" i="30"/>
  <c r="O90" i="27"/>
  <c r="O90" i="32"/>
  <c r="B80" i="39"/>
  <c r="O91" i="28"/>
  <c r="O91" i="29"/>
  <c r="O91" i="30"/>
  <c r="O91" i="27"/>
  <c r="O91" i="32"/>
  <c r="B81" i="39"/>
  <c r="O92" i="28"/>
  <c r="O92" i="29"/>
  <c r="O92" i="30"/>
  <c r="O92" i="27"/>
  <c r="O92" i="32"/>
  <c r="B82" i="39"/>
  <c r="O93" i="28"/>
  <c r="O93" i="29"/>
  <c r="O93" i="30"/>
  <c r="O93" i="27"/>
  <c r="O93" i="32"/>
  <c r="B83" i="39"/>
  <c r="O94" i="28"/>
  <c r="O94" i="29"/>
  <c r="O94" i="30"/>
  <c r="O94" i="27"/>
  <c r="O94" i="32"/>
  <c r="B84" i="39"/>
  <c r="O95" i="28"/>
  <c r="O95" i="29"/>
  <c r="O95" i="30"/>
  <c r="O95" i="27"/>
  <c r="O95" i="32"/>
  <c r="B85" i="39"/>
  <c r="O96" i="28"/>
  <c r="O96" i="29"/>
  <c r="O96" i="30"/>
  <c r="O96" i="27"/>
  <c r="O96" i="32"/>
  <c r="B86" i="39"/>
  <c r="O97" i="28"/>
  <c r="O97" i="29"/>
  <c r="O97" i="30"/>
  <c r="O97" i="27"/>
  <c r="O97" i="32"/>
  <c r="B87" i="39"/>
  <c r="O98" i="28"/>
  <c r="O98" i="29"/>
  <c r="O98" i="30"/>
  <c r="O98" i="27"/>
  <c r="O98" i="32"/>
  <c r="B88" i="39"/>
  <c r="O99" i="28"/>
  <c r="O99" i="29"/>
  <c r="O99" i="30"/>
  <c r="O99" i="27"/>
  <c r="O99" i="32"/>
  <c r="B89" i="39"/>
  <c r="O100" i="28"/>
  <c r="O100" i="29"/>
  <c r="O100" i="30"/>
  <c r="O100" i="27"/>
  <c r="O100" i="32"/>
  <c r="B90" i="39"/>
  <c r="O101" i="28"/>
  <c r="O101" i="29"/>
  <c r="O101" i="30"/>
  <c r="O101" i="27"/>
  <c r="O101" i="32"/>
  <c r="B91" i="39"/>
  <c r="O102" i="28"/>
  <c r="O102" i="29"/>
  <c r="O102" i="30"/>
  <c r="O102" i="27"/>
  <c r="O102" i="32"/>
  <c r="B92" i="39"/>
  <c r="O103" i="28"/>
  <c r="O103" i="29"/>
  <c r="O103" i="30"/>
  <c r="O103" i="27"/>
  <c r="O103" i="32"/>
  <c r="B93" i="39"/>
  <c r="O104" i="28"/>
  <c r="O104" i="29"/>
  <c r="O104" i="30"/>
  <c r="O104" i="27"/>
  <c r="O104" i="32"/>
  <c r="B94" i="39"/>
  <c r="O105" i="28"/>
  <c r="O105" i="29"/>
  <c r="O105" i="30"/>
  <c r="O105" i="27"/>
  <c r="O105" i="32"/>
  <c r="B95" i="39"/>
  <c r="O106" i="28"/>
  <c r="O106" i="29"/>
  <c r="O106" i="30"/>
  <c r="O106" i="27"/>
  <c r="O106" i="32"/>
  <c r="B96" i="39"/>
  <c r="O107" i="28"/>
  <c r="O107" i="29"/>
  <c r="O107" i="30"/>
  <c r="O107" i="27"/>
  <c r="O107" i="32"/>
  <c r="B97" i="39"/>
  <c r="O108" i="28"/>
  <c r="O108" i="29"/>
  <c r="O108" i="30"/>
  <c r="O108" i="27"/>
  <c r="O108" i="32"/>
  <c r="B98" i="39"/>
  <c r="O109" i="28"/>
  <c r="O109" i="29"/>
  <c r="O109" i="30"/>
  <c r="O109" i="27"/>
  <c r="O109" i="32"/>
  <c r="B99" i="39"/>
  <c r="O110" i="28"/>
  <c r="O110" i="29"/>
  <c r="O110" i="30"/>
  <c r="O110" i="27"/>
  <c r="O110" i="32"/>
  <c r="B100" i="39"/>
  <c r="O111" i="28"/>
  <c r="O111" i="29"/>
  <c r="O111" i="30"/>
  <c r="O111" i="27"/>
  <c r="O111" i="32"/>
  <c r="B101" i="39"/>
  <c r="O112" i="28"/>
  <c r="O112" i="29"/>
  <c r="O112" i="30"/>
  <c r="O112" i="27"/>
  <c r="O112" i="32"/>
  <c r="B102" i="39"/>
  <c r="O113" i="28"/>
  <c r="O113" i="29"/>
  <c r="O113" i="30"/>
  <c r="O113" i="27"/>
  <c r="O113" i="32"/>
  <c r="B103" i="39"/>
  <c r="O114" i="28"/>
  <c r="O114" i="29"/>
  <c r="O114" i="30"/>
  <c r="O114" i="27"/>
  <c r="O114" i="32"/>
  <c r="B104" i="39"/>
  <c r="O115" i="28"/>
  <c r="O115" i="29"/>
  <c r="O115" i="30"/>
  <c r="O115" i="27"/>
  <c r="O115" i="32"/>
  <c r="B105" i="39"/>
  <c r="O116" i="28"/>
  <c r="O116" i="29"/>
  <c r="O116" i="30"/>
  <c r="O116" i="27"/>
  <c r="O116" i="32"/>
  <c r="B106" i="39"/>
  <c r="O117" i="28"/>
  <c r="O117" i="29"/>
  <c r="O117" i="30"/>
  <c r="O117" i="27"/>
  <c r="O117" i="32"/>
  <c r="B107" i="39"/>
  <c r="O118" i="28"/>
  <c r="O118" i="29"/>
  <c r="O118" i="30"/>
  <c r="O118" i="27"/>
  <c r="O118" i="32"/>
  <c r="B108" i="39"/>
  <c r="O119" i="28"/>
  <c r="O119" i="29"/>
  <c r="O119" i="30"/>
  <c r="O119" i="27"/>
  <c r="O119" i="32"/>
  <c r="B109" i="39"/>
  <c r="O120" i="28"/>
  <c r="O120" i="29"/>
  <c r="O120" i="30"/>
  <c r="O120" i="27"/>
  <c r="O120" i="32"/>
  <c r="B110" i="39"/>
  <c r="O121" i="28"/>
  <c r="O121" i="29"/>
  <c r="O121" i="30"/>
  <c r="O121" i="27"/>
  <c r="O121" i="32"/>
  <c r="B111" i="39"/>
  <c r="O122" i="28"/>
  <c r="O122" i="29"/>
  <c r="O122" i="30"/>
  <c r="O122" i="27"/>
  <c r="O122" i="32"/>
  <c r="B112" i="39"/>
  <c r="O123" i="28"/>
  <c r="O123" i="29"/>
  <c r="O123" i="30"/>
  <c r="O123" i="27"/>
  <c r="O123" i="32"/>
  <c r="B113" i="39"/>
  <c r="O124" i="28"/>
  <c r="O124" i="29"/>
  <c r="O124" i="30"/>
  <c r="O124" i="27"/>
  <c r="O124" i="32"/>
  <c r="B114" i="39"/>
  <c r="O125" i="28"/>
  <c r="O125" i="29"/>
  <c r="O125" i="30"/>
  <c r="O125" i="27"/>
  <c r="O125" i="32"/>
  <c r="B115" i="39"/>
  <c r="O126" i="28"/>
  <c r="O126" i="29"/>
  <c r="O126" i="30"/>
  <c r="O126" i="27"/>
  <c r="O126" i="32"/>
  <c r="B116" i="39"/>
  <c r="O127" i="28"/>
  <c r="O127" i="29"/>
  <c r="O127" i="30"/>
  <c r="O127" i="27"/>
  <c r="O127" i="32"/>
  <c r="B117" i="39"/>
  <c r="O128" i="28"/>
  <c r="O128" i="29"/>
  <c r="O128" i="30"/>
  <c r="O128" i="27"/>
  <c r="O128" i="32"/>
  <c r="B118" i="39"/>
  <c r="O129" i="28"/>
  <c r="O129" i="29"/>
  <c r="O129" i="30"/>
  <c r="O129" i="27"/>
  <c r="O129" i="32"/>
  <c r="B119" i="39"/>
  <c r="O130" i="28"/>
  <c r="O130" i="29"/>
  <c r="O130" i="30"/>
  <c r="O130" i="27"/>
  <c r="O130" i="32"/>
  <c r="B120" i="39"/>
  <c r="O131" i="28"/>
  <c r="O131" i="29"/>
  <c r="O131" i="30"/>
  <c r="O131" i="27"/>
  <c r="O131" i="32"/>
  <c r="B121" i="39"/>
  <c r="O132" i="28"/>
  <c r="O132" i="29"/>
  <c r="O132" i="30"/>
  <c r="O132" i="27"/>
  <c r="O132" i="32"/>
  <c r="B122" i="39"/>
  <c r="O133" i="28"/>
  <c r="O133" i="29"/>
  <c r="O133" i="30"/>
  <c r="O133" i="27"/>
  <c r="O133" i="32"/>
  <c r="B123" i="39"/>
  <c r="O134" i="28"/>
  <c r="O134" i="29"/>
  <c r="O134" i="30"/>
  <c r="O134" i="27"/>
  <c r="O134" i="32"/>
  <c r="B124" i="39"/>
  <c r="O135" i="28"/>
  <c r="O135" i="29"/>
  <c r="O135" i="30"/>
  <c r="O135" i="27"/>
  <c r="O135" i="32"/>
  <c r="B125" i="39"/>
  <c r="O136" i="28"/>
  <c r="O136" i="29"/>
  <c r="O136" i="30"/>
  <c r="O136" i="27"/>
  <c r="O136" i="32"/>
  <c r="B126" i="39"/>
  <c r="O137" i="28"/>
  <c r="O137" i="29"/>
  <c r="O137" i="30"/>
  <c r="O137" i="27"/>
  <c r="O137" i="32"/>
  <c r="B127" i="39"/>
  <c r="O138" i="28"/>
  <c r="O138" i="29"/>
  <c r="O138" i="30"/>
  <c r="O138" i="27"/>
  <c r="O138" i="32"/>
  <c r="B128" i="39"/>
  <c r="O139" i="28"/>
  <c r="O139" i="29"/>
  <c r="O139" i="30"/>
  <c r="O139" i="27"/>
  <c r="O139" i="32"/>
  <c r="B129" i="39"/>
  <c r="O140" i="28"/>
  <c r="O140" i="29"/>
  <c r="O140" i="30"/>
  <c r="O140" i="27"/>
  <c r="O140" i="32"/>
  <c r="B130" i="39"/>
  <c r="O141" i="28"/>
  <c r="O141" i="29"/>
  <c r="O141" i="30"/>
  <c r="O141" i="27"/>
  <c r="O141" i="32"/>
  <c r="B131" i="39"/>
  <c r="O142" i="28"/>
  <c r="O142" i="29"/>
  <c r="O142" i="30"/>
  <c r="O142" i="27"/>
  <c r="O142" i="32"/>
  <c r="B132" i="39"/>
  <c r="O143" i="28"/>
  <c r="O143" i="29"/>
  <c r="O143" i="30"/>
  <c r="O143" i="27"/>
  <c r="O143" i="32"/>
  <c r="B133" i="39"/>
  <c r="O144" i="28"/>
  <c r="O144" i="29"/>
  <c r="O144" i="30"/>
  <c r="O144" i="27"/>
  <c r="O144" i="32"/>
  <c r="B134" i="39"/>
  <c r="O145" i="28"/>
  <c r="O145" i="29"/>
  <c r="O145" i="30"/>
  <c r="O145" i="27"/>
  <c r="O145" i="32"/>
  <c r="B135" i="39"/>
  <c r="O146" i="28"/>
  <c r="O146" i="29"/>
  <c r="O146" i="30"/>
  <c r="O146" i="27"/>
  <c r="O146" i="32"/>
  <c r="B136" i="39"/>
  <c r="O147" i="28"/>
  <c r="O147" i="29"/>
  <c r="O147" i="30"/>
  <c r="O147" i="27"/>
  <c r="O147" i="32"/>
  <c r="B137" i="39"/>
  <c r="O148" i="28"/>
  <c r="O148" i="29"/>
  <c r="O148" i="30"/>
  <c r="O148" i="27"/>
  <c r="O148" i="32"/>
  <c r="B138" i="39"/>
  <c r="O149" i="28"/>
  <c r="O149" i="29"/>
  <c r="O149" i="30"/>
  <c r="O149" i="27"/>
  <c r="O149" i="32"/>
  <c r="B139" i="39"/>
  <c r="O150" i="28"/>
  <c r="O150" i="29"/>
  <c r="O150" i="30"/>
  <c r="O150" i="27"/>
  <c r="O150" i="32"/>
  <c r="B140" i="39"/>
  <c r="O151" i="28"/>
  <c r="O151" i="29"/>
  <c r="O151" i="30"/>
  <c r="O151" i="27"/>
  <c r="O151" i="32"/>
  <c r="B141" i="39"/>
  <c r="O152" i="28"/>
  <c r="O152" i="29"/>
  <c r="O152" i="30"/>
  <c r="O152" i="27"/>
  <c r="O152" i="32"/>
  <c r="B142" i="39"/>
  <c r="O153" i="28"/>
  <c r="O153" i="29"/>
  <c r="O153" i="30"/>
  <c r="O153" i="27"/>
  <c r="O153" i="32"/>
  <c r="B143" i="39"/>
  <c r="O154" i="28"/>
  <c r="O154" i="29"/>
  <c r="O154" i="30"/>
  <c r="O154" i="27"/>
  <c r="O154" i="32"/>
  <c r="B144" i="39"/>
  <c r="O155" i="28"/>
  <c r="O155" i="29"/>
  <c r="O155" i="30"/>
  <c r="O155" i="27"/>
  <c r="O155" i="32"/>
  <c r="B145" i="39"/>
  <c r="O156" i="28"/>
  <c r="O156" i="29"/>
  <c r="O156" i="30"/>
  <c r="O156" i="27"/>
  <c r="O156" i="32"/>
  <c r="B146" i="39"/>
  <c r="O157" i="28"/>
  <c r="O157" i="29"/>
  <c r="O157" i="30"/>
  <c r="O157" i="27"/>
  <c r="O157" i="32"/>
  <c r="B147" i="39"/>
  <c r="O158" i="28"/>
  <c r="O158" i="29"/>
  <c r="O158" i="30"/>
  <c r="O158" i="27"/>
  <c r="O158" i="32"/>
  <c r="B148" i="39"/>
  <c r="O159" i="28"/>
  <c r="O159" i="29"/>
  <c r="O159" i="30"/>
  <c r="O159" i="27"/>
  <c r="O159" i="32"/>
  <c r="B149" i="39"/>
  <c r="O160" i="28"/>
  <c r="O160" i="29"/>
  <c r="O160" i="30"/>
  <c r="O160" i="27"/>
  <c r="O160" i="32"/>
  <c r="B150" i="39"/>
  <c r="O161" i="28"/>
  <c r="O161" i="29"/>
  <c r="O161" i="30"/>
  <c r="O161" i="27"/>
  <c r="O161" i="32"/>
  <c r="B151" i="39"/>
  <c r="O162" i="28"/>
  <c r="O162" i="29"/>
  <c r="O162" i="30"/>
  <c r="O162" i="27"/>
  <c r="O162" i="32"/>
  <c r="B152" i="39"/>
  <c r="O163" i="28"/>
  <c r="O163" i="29"/>
  <c r="O163" i="30"/>
  <c r="O163" i="27"/>
  <c r="O163" i="32"/>
  <c r="B153" i="39"/>
  <c r="O164" i="28"/>
  <c r="O164" i="29"/>
  <c r="O164" i="30"/>
  <c r="O164" i="27"/>
  <c r="O164" i="32"/>
  <c r="B154" i="39"/>
  <c r="O165" i="28"/>
  <c r="O165" i="29"/>
  <c r="O165" i="30"/>
  <c r="O165" i="27"/>
  <c r="O165" i="32"/>
  <c r="B155" i="39"/>
  <c r="O166" i="28"/>
  <c r="O166" i="29"/>
  <c r="O166" i="30"/>
  <c r="O166" i="27"/>
  <c r="O166" i="32"/>
  <c r="B156" i="39"/>
  <c r="O167" i="28"/>
  <c r="O167" i="29"/>
  <c r="O167" i="30"/>
  <c r="O167" i="27"/>
  <c r="O167" i="32"/>
  <c r="B157" i="39"/>
  <c r="O168" i="28"/>
  <c r="O168" i="29"/>
  <c r="O168" i="30"/>
  <c r="O168" i="27"/>
  <c r="O168" i="32"/>
  <c r="B158" i="39"/>
  <c r="O169" i="28"/>
  <c r="O169" i="29"/>
  <c r="O169" i="30"/>
  <c r="O169" i="27"/>
  <c r="O169" i="32"/>
  <c r="B159" i="39"/>
  <c r="O170" i="28"/>
  <c r="O170" i="29"/>
  <c r="O170" i="30"/>
  <c r="O170" i="27"/>
  <c r="O170" i="32"/>
  <c r="B160" i="39"/>
  <c r="O171" i="28"/>
  <c r="O171" i="29"/>
  <c r="O171" i="30"/>
  <c r="O171" i="27"/>
  <c r="O171" i="32"/>
  <c r="B161" i="39"/>
  <c r="O172" i="28"/>
  <c r="O172" i="29"/>
  <c r="O172" i="30"/>
  <c r="O172" i="27"/>
  <c r="O172" i="32"/>
  <c r="B162" i="39"/>
  <c r="O173" i="28"/>
  <c r="O173" i="29"/>
  <c r="O173" i="30"/>
  <c r="O173" i="27"/>
  <c r="O173" i="32"/>
  <c r="B163" i="39"/>
  <c r="O174" i="28"/>
  <c r="O174" i="29"/>
  <c r="O174" i="30"/>
  <c r="O174" i="27"/>
  <c r="O174" i="32"/>
  <c r="B164" i="39"/>
  <c r="O175" i="28"/>
  <c r="O175" i="29"/>
  <c r="O175" i="30"/>
  <c r="O175" i="27"/>
  <c r="O175" i="32"/>
  <c r="B165" i="39"/>
  <c r="O176" i="28"/>
  <c r="O176" i="29"/>
  <c r="O176" i="30"/>
  <c r="O176" i="27"/>
  <c r="O176" i="32"/>
  <c r="B166" i="39"/>
  <c r="O177" i="28"/>
  <c r="O177" i="29"/>
  <c r="O177" i="30"/>
  <c r="O177" i="27"/>
  <c r="O177" i="32"/>
  <c r="B167" i="39"/>
  <c r="O178" i="28"/>
  <c r="O178" i="29"/>
  <c r="O178" i="30"/>
  <c r="O178" i="27"/>
  <c r="O178" i="32"/>
  <c r="B168" i="39"/>
  <c r="O179" i="28"/>
  <c r="O179" i="29"/>
  <c r="O179" i="30"/>
  <c r="O179" i="27"/>
  <c r="O179" i="32"/>
  <c r="B169" i="39"/>
  <c r="O180" i="28"/>
  <c r="O180" i="29"/>
  <c r="O180" i="30"/>
  <c r="O180" i="27"/>
  <c r="O180" i="32"/>
  <c r="B170" i="39"/>
  <c r="O181" i="28"/>
  <c r="O181" i="29"/>
  <c r="O181" i="30"/>
  <c r="O181" i="27"/>
  <c r="O181" i="32"/>
  <c r="B171" i="39"/>
  <c r="O182" i="28"/>
  <c r="O182" i="29"/>
  <c r="O182" i="30"/>
  <c r="O182" i="27"/>
  <c r="O182" i="32"/>
  <c r="B172" i="39"/>
  <c r="O183" i="28"/>
  <c r="O183" i="29"/>
  <c r="O183" i="30"/>
  <c r="O183" i="27"/>
  <c r="O183" i="32"/>
  <c r="B173" i="39"/>
  <c r="O184" i="28"/>
  <c r="O184" i="29"/>
  <c r="O184" i="30"/>
  <c r="O184" i="27"/>
  <c r="O184" i="32"/>
  <c r="B174" i="39"/>
  <c r="O185" i="28"/>
  <c r="O185" i="29"/>
  <c r="O185" i="30"/>
  <c r="O185" i="27"/>
  <c r="O185" i="32"/>
  <c r="B175" i="39"/>
  <c r="O186" i="28"/>
  <c r="O186" i="29"/>
  <c r="O186" i="30"/>
  <c r="O186" i="27"/>
  <c r="O186" i="32"/>
  <c r="B176" i="39"/>
  <c r="O187" i="28"/>
  <c r="O187" i="29"/>
  <c r="O187" i="30"/>
  <c r="O187" i="27"/>
  <c r="O187" i="32"/>
  <c r="B177" i="39"/>
  <c r="O188" i="28"/>
  <c r="O188" i="29"/>
  <c r="O188" i="30"/>
  <c r="O188" i="27"/>
  <c r="O188" i="32"/>
  <c r="B178" i="39"/>
  <c r="O189" i="28"/>
  <c r="O189" i="29"/>
  <c r="O189" i="30"/>
  <c r="O189" i="27"/>
  <c r="O189" i="32"/>
  <c r="B179" i="39"/>
  <c r="O190" i="28"/>
  <c r="O190" i="29"/>
  <c r="O190" i="30"/>
  <c r="O190" i="27"/>
  <c r="O190" i="32"/>
  <c r="B180" i="39"/>
  <c r="O191" i="28"/>
  <c r="O191" i="29"/>
  <c r="O191" i="30"/>
  <c r="O191" i="27"/>
  <c r="O191" i="32"/>
  <c r="B181" i="39"/>
  <c r="O192" i="28"/>
  <c r="O192" i="29"/>
  <c r="O192" i="30"/>
  <c r="O192" i="27"/>
  <c r="O192" i="32"/>
  <c r="B182" i="39"/>
  <c r="O193" i="28"/>
  <c r="O193" i="29"/>
  <c r="O193" i="30"/>
  <c r="O193" i="27"/>
  <c r="O193" i="32"/>
  <c r="B183" i="39"/>
  <c r="O194" i="28"/>
  <c r="O194" i="29"/>
  <c r="O194" i="30"/>
  <c r="O194" i="27"/>
  <c r="O194" i="32"/>
  <c r="B184" i="39"/>
  <c r="O195" i="28"/>
  <c r="O195" i="29"/>
  <c r="O195" i="30"/>
  <c r="O195" i="27"/>
  <c r="O195" i="32"/>
  <c r="B185" i="39"/>
  <c r="O196" i="28"/>
  <c r="O196" i="29"/>
  <c r="O196" i="30"/>
  <c r="O196" i="27"/>
  <c r="O196" i="32"/>
  <c r="B186" i="39"/>
  <c r="O197" i="28"/>
  <c r="O197" i="29"/>
  <c r="O197" i="30"/>
  <c r="O197" i="27"/>
  <c r="O197" i="32"/>
  <c r="B187" i="39"/>
  <c r="O198" i="28"/>
  <c r="O198" i="29"/>
  <c r="O198" i="30"/>
  <c r="O198" i="27"/>
  <c r="O198" i="32"/>
  <c r="B188" i="39"/>
  <c r="O199" i="28"/>
  <c r="O199" i="29"/>
  <c r="O199" i="30"/>
  <c r="O199" i="27"/>
  <c r="O199" i="32"/>
  <c r="B189" i="39"/>
  <c r="O200" i="28"/>
  <c r="O200" i="29"/>
  <c r="O200" i="30"/>
  <c r="O200" i="27"/>
  <c r="O200" i="32"/>
  <c r="B190" i="39"/>
  <c r="O201" i="28"/>
  <c r="O201" i="29"/>
  <c r="O201" i="30"/>
  <c r="O201" i="27"/>
  <c r="O201" i="32"/>
  <c r="B191" i="39"/>
  <c r="O202" i="28"/>
  <c r="O202" i="29"/>
  <c r="O202" i="30"/>
  <c r="O202" i="27"/>
  <c r="O202" i="32"/>
  <c r="B192" i="39"/>
  <c r="O203" i="28"/>
  <c r="O203" i="29"/>
  <c r="O203" i="30"/>
  <c r="O203" i="27"/>
  <c r="O203" i="32"/>
  <c r="B193" i="39"/>
  <c r="O204" i="28"/>
  <c r="O204" i="29"/>
  <c r="O204" i="30"/>
  <c r="O204" i="27"/>
  <c r="O204" i="32"/>
  <c r="B194" i="39"/>
  <c r="O205" i="28"/>
  <c r="O205" i="29"/>
  <c r="O205" i="30"/>
  <c r="O205" i="27"/>
  <c r="O205" i="32"/>
  <c r="B195" i="39"/>
  <c r="O206" i="28"/>
  <c r="O206" i="29"/>
  <c r="O206" i="30"/>
  <c r="O206" i="27"/>
  <c r="O206" i="32"/>
  <c r="B196" i="39"/>
  <c r="O207" i="28"/>
  <c r="O207" i="29"/>
  <c r="O207" i="30"/>
  <c r="O207" i="27"/>
  <c r="O207" i="32"/>
  <c r="B197" i="39"/>
  <c r="O208" i="28"/>
  <c r="O208" i="29"/>
  <c r="O208" i="30"/>
  <c r="O208" i="27"/>
  <c r="O208" i="32"/>
  <c r="B198" i="39"/>
  <c r="O209" i="28"/>
  <c r="O209" i="29"/>
  <c r="O209" i="30"/>
  <c r="O209" i="27"/>
  <c r="O209" i="32"/>
  <c r="B199" i="39"/>
  <c r="O210" i="28"/>
  <c r="O210" i="29"/>
  <c r="O210" i="30"/>
  <c r="O210" i="27"/>
  <c r="O210" i="32"/>
  <c r="B200" i="39"/>
  <c r="O211" i="28"/>
  <c r="O211" i="29"/>
  <c r="O211" i="30"/>
  <c r="O211" i="27"/>
  <c r="O211" i="32"/>
  <c r="B201" i="39"/>
  <c r="O212" i="28"/>
  <c r="O212" i="29"/>
  <c r="O212" i="30"/>
  <c r="O212" i="27"/>
  <c r="O212" i="32"/>
  <c r="B202" i="39"/>
  <c r="O213" i="28"/>
  <c r="O213" i="29"/>
  <c r="O213" i="30"/>
  <c r="O213" i="27"/>
  <c r="O213" i="32"/>
  <c r="B203" i="39"/>
  <c r="O214" i="28"/>
  <c r="O214" i="29"/>
  <c r="O214" i="30"/>
  <c r="O214" i="27"/>
  <c r="O214" i="32"/>
  <c r="B204" i="39"/>
  <c r="O215" i="28"/>
  <c r="O215" i="29"/>
  <c r="O215" i="30"/>
  <c r="O215" i="27"/>
  <c r="O215" i="32"/>
  <c r="B205" i="39"/>
  <c r="O216" i="28"/>
  <c r="O216" i="29"/>
  <c r="O216" i="30"/>
  <c r="O216" i="27"/>
  <c r="O216" i="32"/>
  <c r="B206" i="39"/>
  <c r="O217" i="28"/>
  <c r="O217" i="29"/>
  <c r="O217" i="30"/>
  <c r="O217" i="27"/>
  <c r="O217" i="32"/>
  <c r="B207" i="39"/>
  <c r="O218" i="28"/>
  <c r="O218" i="29"/>
  <c r="O218" i="30"/>
  <c r="O218" i="27"/>
  <c r="O218" i="32"/>
  <c r="B208" i="39"/>
  <c r="O219" i="28"/>
  <c r="O219" i="29"/>
  <c r="O219" i="30"/>
  <c r="O219" i="27"/>
  <c r="O219" i="32"/>
  <c r="B209" i="39"/>
  <c r="O220" i="28"/>
  <c r="O220" i="29"/>
  <c r="O220" i="30"/>
  <c r="O220" i="27"/>
  <c r="O220" i="32"/>
  <c r="B210" i="39"/>
  <c r="O221" i="28"/>
  <c r="O221" i="29"/>
  <c r="O221" i="30"/>
  <c r="O221" i="27"/>
  <c r="O221" i="32"/>
  <c r="B211" i="39"/>
  <c r="O222" i="28"/>
  <c r="O222" i="29"/>
  <c r="O222" i="30"/>
  <c r="O222" i="27"/>
  <c r="O222" i="32"/>
  <c r="B212" i="39"/>
  <c r="O223" i="28"/>
  <c r="O223" i="29"/>
  <c r="O223" i="30"/>
  <c r="O223" i="27"/>
  <c r="O223" i="32"/>
  <c r="B213" i="39"/>
  <c r="O224" i="28"/>
  <c r="O224" i="29"/>
  <c r="O224" i="30"/>
  <c r="O224" i="27"/>
  <c r="O224" i="32"/>
  <c r="B214" i="39"/>
  <c r="O225" i="28"/>
  <c r="O225" i="29"/>
  <c r="O225" i="30"/>
  <c r="O225" i="27"/>
  <c r="O225" i="32"/>
  <c r="B215" i="39"/>
  <c r="O226" i="28"/>
  <c r="O226" i="29"/>
  <c r="O226" i="30"/>
  <c r="O226" i="27"/>
  <c r="O226" i="32"/>
  <c r="B216" i="39"/>
  <c r="O227" i="28"/>
  <c r="O227" i="29"/>
  <c r="O227" i="30"/>
  <c r="O227" i="27"/>
  <c r="O227" i="32"/>
  <c r="B217" i="39"/>
  <c r="O228" i="28"/>
  <c r="O228" i="29"/>
  <c r="O228" i="30"/>
  <c r="O228" i="27"/>
  <c r="O228" i="32"/>
  <c r="B218" i="39"/>
  <c r="O229" i="28"/>
  <c r="O229" i="29"/>
  <c r="O229" i="30"/>
  <c r="O229" i="27"/>
  <c r="O229" i="32"/>
  <c r="B219" i="39"/>
  <c r="O230" i="28"/>
  <c r="O230" i="29"/>
  <c r="O230" i="30"/>
  <c r="O230" i="27"/>
  <c r="O230" i="32"/>
  <c r="B220" i="39"/>
  <c r="O231" i="28"/>
  <c r="O231" i="29"/>
  <c r="O231" i="30"/>
  <c r="O231" i="27"/>
  <c r="O231" i="32"/>
  <c r="B221" i="39"/>
  <c r="O232" i="28"/>
  <c r="O232" i="29"/>
  <c r="O232" i="30"/>
  <c r="O232" i="27"/>
  <c r="O232" i="32"/>
  <c r="B222" i="39"/>
  <c r="O233" i="28"/>
  <c r="O233" i="29"/>
  <c r="O233" i="30"/>
  <c r="O233" i="27"/>
  <c r="O233" i="32"/>
  <c r="B223" i="39"/>
  <c r="O234" i="28"/>
  <c r="O234" i="29"/>
  <c r="O234" i="30"/>
  <c r="O234" i="27"/>
  <c r="O234" i="32"/>
  <c r="B224" i="39"/>
  <c r="O235" i="28"/>
  <c r="O235" i="29"/>
  <c r="O235" i="30"/>
  <c r="O235" i="27"/>
  <c r="O235" i="32"/>
  <c r="B225" i="39"/>
  <c r="O236" i="28"/>
  <c r="O236" i="29"/>
  <c r="O236" i="30"/>
  <c r="O236" i="27"/>
  <c r="O236" i="32"/>
  <c r="B226" i="39"/>
  <c r="O237" i="28"/>
  <c r="O237" i="29"/>
  <c r="O237" i="30"/>
  <c r="O237" i="27"/>
  <c r="O237" i="32"/>
  <c r="B227" i="39"/>
  <c r="O238" i="28"/>
  <c r="O238" i="29"/>
  <c r="O238" i="30"/>
  <c r="O238" i="27"/>
  <c r="O238" i="32"/>
  <c r="B228" i="39"/>
  <c r="O239" i="28"/>
  <c r="O239" i="29"/>
  <c r="O239" i="30"/>
  <c r="O239" i="27"/>
  <c r="O239" i="32"/>
  <c r="B229" i="39"/>
  <c r="O240" i="28"/>
  <c r="O240" i="29"/>
  <c r="O240" i="30"/>
  <c r="O240" i="27"/>
  <c r="O240" i="32"/>
  <c r="B230" i="39"/>
  <c r="O241" i="28"/>
  <c r="O241" i="29"/>
  <c r="O241" i="30"/>
  <c r="O241" i="27"/>
  <c r="O241" i="32"/>
  <c r="B231" i="39"/>
  <c r="O242" i="28"/>
  <c r="O242" i="29"/>
  <c r="O242" i="30"/>
  <c r="O242" i="27"/>
  <c r="O242" i="32"/>
  <c r="B232" i="39"/>
  <c r="O243" i="28"/>
  <c r="O243" i="29"/>
  <c r="O243" i="30"/>
  <c r="O243" i="27"/>
  <c r="O243" i="32"/>
  <c r="B233" i="39"/>
  <c r="O244" i="28"/>
  <c r="O244" i="29"/>
  <c r="O244" i="30"/>
  <c r="O244" i="27"/>
  <c r="O244" i="32"/>
  <c r="B234" i="39"/>
  <c r="O245" i="28"/>
  <c r="O245" i="29"/>
  <c r="O245" i="30"/>
  <c r="O245" i="27"/>
  <c r="O245" i="32"/>
  <c r="B235" i="39"/>
  <c r="O246" i="28"/>
  <c r="O246" i="29"/>
  <c r="O246" i="30"/>
  <c r="O246" i="27"/>
  <c r="O246" i="32"/>
  <c r="B236" i="39"/>
  <c r="O247" i="28"/>
  <c r="O247" i="29"/>
  <c r="O247" i="30"/>
  <c r="O247" i="27"/>
  <c r="O247" i="32"/>
  <c r="B237" i="39"/>
  <c r="O248" i="28"/>
  <c r="O248" i="29"/>
  <c r="O248" i="30"/>
  <c r="O248" i="27"/>
  <c r="O248" i="32"/>
  <c r="B238" i="39"/>
  <c r="O249" i="28"/>
  <c r="O249" i="29"/>
  <c r="O249" i="30"/>
  <c r="O249" i="27"/>
  <c r="O249" i="32"/>
  <c r="B239" i="39"/>
  <c r="O250" i="28"/>
  <c r="O250" i="29"/>
  <c r="O250" i="30"/>
  <c r="O250" i="27"/>
  <c r="O250" i="32"/>
  <c r="Y239" i="15"/>
  <c r="M251" i="28"/>
  <c r="M251" i="29"/>
  <c r="M251" i="30"/>
  <c r="M251" i="27"/>
  <c r="M251" i="32"/>
  <c r="A241" i="39"/>
  <c r="K241" i="39" s="1"/>
  <c r="K252" i="28"/>
  <c r="K252" i="29"/>
  <c r="K252" i="30"/>
  <c r="K252" i="27"/>
  <c r="K252" i="32"/>
  <c r="E242" i="39"/>
  <c r="AC253" i="32"/>
  <c r="M255" i="28"/>
  <c r="M255" i="29"/>
  <c r="M255" i="30"/>
  <c r="M255" i="27"/>
  <c r="M255" i="32"/>
  <c r="A245" i="39"/>
  <c r="K245" i="39" s="1"/>
  <c r="K256" i="28"/>
  <c r="K256" i="29"/>
  <c r="K256" i="30"/>
  <c r="K256" i="27"/>
  <c r="K256" i="32"/>
  <c r="E246" i="39"/>
  <c r="AC257" i="32"/>
  <c r="M259" i="28"/>
  <c r="M259" i="29"/>
  <c r="M259" i="30"/>
  <c r="M259" i="27"/>
  <c r="M259" i="32"/>
  <c r="AF263" i="32"/>
  <c r="F256" i="39"/>
  <c r="AF267" i="32"/>
  <c r="F257" i="39"/>
  <c r="AF268" i="32"/>
  <c r="F260" i="39"/>
  <c r="AF271" i="32"/>
  <c r="F261" i="39"/>
  <c r="F264" i="39"/>
  <c r="AF275" i="32"/>
  <c r="F267" i="39"/>
  <c r="AF278" i="32"/>
  <c r="F268" i="39"/>
  <c r="AF279" i="32"/>
  <c r="F269" i="39"/>
  <c r="AF280" i="32"/>
  <c r="F272" i="39"/>
  <c r="AF283" i="32"/>
  <c r="F275" i="39"/>
  <c r="AF286" i="32"/>
  <c r="F281" i="39"/>
  <c r="AF292" i="32"/>
  <c r="L297" i="28"/>
  <c r="L297" i="29"/>
  <c r="L297" i="30"/>
  <c r="L297" i="27"/>
  <c r="L297" i="32"/>
  <c r="X287" i="15"/>
  <c r="N299" i="28"/>
  <c r="N299" i="29"/>
  <c r="N299" i="30"/>
  <c r="N299" i="27"/>
  <c r="N299" i="32"/>
  <c r="DA289" i="15"/>
  <c r="D290" i="39"/>
  <c r="AB301" i="32"/>
  <c r="CZ290" i="15"/>
  <c r="J303" i="28"/>
  <c r="J303" i="29"/>
  <c r="J303" i="30"/>
  <c r="J303" i="27"/>
  <c r="J303" i="32"/>
  <c r="R303" i="28"/>
  <c r="AC303" i="28" s="1"/>
  <c r="R303" i="29"/>
  <c r="AC303" i="29" s="1"/>
  <c r="R303" i="30"/>
  <c r="AC303" i="30" s="1"/>
  <c r="R303" i="27"/>
  <c r="AC303" i="27" s="1"/>
  <c r="AC292" i="15"/>
  <c r="L305" i="28"/>
  <c r="L305" i="29"/>
  <c r="L305" i="30"/>
  <c r="L305" i="27"/>
  <c r="L305" i="32"/>
  <c r="X295" i="15"/>
  <c r="N307" i="28"/>
  <c r="N307" i="29"/>
  <c r="N307" i="30"/>
  <c r="N307" i="27"/>
  <c r="N307" i="32"/>
  <c r="D298" i="39"/>
  <c r="AB309" i="32"/>
  <c r="CZ298" i="15"/>
  <c r="J311" i="28"/>
  <c r="J311" i="29"/>
  <c r="J311" i="30"/>
  <c r="J311" i="27"/>
  <c r="J311" i="32"/>
  <c r="R311" i="28"/>
  <c r="AC311" i="28" s="1"/>
  <c r="R311" i="29"/>
  <c r="AC311" i="29" s="1"/>
  <c r="R311" i="30"/>
  <c r="AC311" i="30" s="1"/>
  <c r="R311" i="27"/>
  <c r="AC311" i="27" s="1"/>
  <c r="AC300" i="15"/>
  <c r="L313" i="28"/>
  <c r="L313" i="29"/>
  <c r="L313" i="30"/>
  <c r="L313" i="27"/>
  <c r="L313" i="32"/>
  <c r="X303" i="15"/>
  <c r="N315" i="28"/>
  <c r="N315" i="29"/>
  <c r="N315" i="30"/>
  <c r="N315" i="27"/>
  <c r="N315" i="32"/>
  <c r="DA305" i="15"/>
  <c r="D306" i="39"/>
  <c r="AB317" i="32"/>
  <c r="CZ306" i="15"/>
  <c r="J319" i="28"/>
  <c r="J319" i="29"/>
  <c r="J319" i="30"/>
  <c r="J319" i="27"/>
  <c r="J319" i="32"/>
  <c r="R319" i="28"/>
  <c r="AC319" i="28" s="1"/>
  <c r="R319" i="29"/>
  <c r="AC319" i="29" s="1"/>
  <c r="R319" i="30"/>
  <c r="AC319" i="30" s="1"/>
  <c r="R319" i="27"/>
  <c r="AC319" i="27" s="1"/>
  <c r="AC308" i="15"/>
  <c r="L321" i="28"/>
  <c r="L321" i="29"/>
  <c r="L321" i="30"/>
  <c r="L321" i="27"/>
  <c r="L321" i="32"/>
  <c r="X311" i="15"/>
  <c r="N323" i="28"/>
  <c r="N323" i="29"/>
  <c r="N323" i="30"/>
  <c r="N323" i="27"/>
  <c r="N323" i="32"/>
  <c r="DA313" i="15"/>
  <c r="D314" i="39"/>
  <c r="AB325" i="32"/>
  <c r="CZ314" i="15"/>
  <c r="J327" i="28"/>
  <c r="J327" i="29"/>
  <c r="J327" i="30"/>
  <c r="J327" i="27"/>
  <c r="J327" i="32"/>
  <c r="R327" i="28"/>
  <c r="AC327" i="28" s="1"/>
  <c r="R327" i="29"/>
  <c r="AC327" i="29" s="1"/>
  <c r="R327" i="30"/>
  <c r="AC327" i="30" s="1"/>
  <c r="R327" i="27"/>
  <c r="AC327" i="27" s="1"/>
  <c r="AC316" i="15"/>
  <c r="L329" i="28"/>
  <c r="L329" i="29"/>
  <c r="L329" i="30"/>
  <c r="L329" i="27"/>
  <c r="L329" i="32"/>
  <c r="X319" i="15"/>
  <c r="N331" i="28"/>
  <c r="N331" i="29"/>
  <c r="N331" i="30"/>
  <c r="N331" i="27"/>
  <c r="N331" i="32"/>
  <c r="DA321" i="15"/>
  <c r="D322" i="39"/>
  <c r="AB333" i="32"/>
  <c r="CZ322" i="15"/>
  <c r="J335" i="28"/>
  <c r="J335" i="29"/>
  <c r="J335" i="30"/>
  <c r="J335" i="27"/>
  <c r="J335" i="32"/>
  <c r="R335" i="28"/>
  <c r="AC335" i="28" s="1"/>
  <c r="R335" i="29"/>
  <c r="AC335" i="29" s="1"/>
  <c r="R335" i="30"/>
  <c r="AC335" i="30" s="1"/>
  <c r="R335" i="27"/>
  <c r="AC335" i="27" s="1"/>
  <c r="AC324" i="15"/>
  <c r="L337" i="28"/>
  <c r="L337" i="29"/>
  <c r="L337" i="30"/>
  <c r="L337" i="27"/>
  <c r="L337" i="32"/>
  <c r="X327" i="15"/>
  <c r="N339" i="28"/>
  <c r="N339" i="29"/>
  <c r="N339" i="30"/>
  <c r="N339" i="27"/>
  <c r="N339" i="32"/>
  <c r="D330" i="39"/>
  <c r="AB341" i="32"/>
  <c r="CZ330" i="15"/>
  <c r="J343" i="28"/>
  <c r="J343" i="29"/>
  <c r="J343" i="30"/>
  <c r="J343" i="27"/>
  <c r="J343" i="32"/>
  <c r="R343" i="28"/>
  <c r="AC343" i="28" s="1"/>
  <c r="R343" i="29"/>
  <c r="AC343" i="29" s="1"/>
  <c r="R343" i="30"/>
  <c r="AC343" i="30" s="1"/>
  <c r="R343" i="27"/>
  <c r="AC343" i="27" s="1"/>
  <c r="AC332" i="15"/>
  <c r="L345" i="28"/>
  <c r="L345" i="29"/>
  <c r="L345" i="30"/>
  <c r="L345" i="27"/>
  <c r="L345" i="32"/>
  <c r="X335" i="15"/>
  <c r="N347" i="28"/>
  <c r="N347" i="29"/>
  <c r="N347" i="30"/>
  <c r="N347" i="27"/>
  <c r="N347" i="32"/>
  <c r="D338" i="39"/>
  <c r="AB349" i="32"/>
  <c r="CZ338" i="15"/>
  <c r="J351" i="28"/>
  <c r="J351" i="29"/>
  <c r="J351" i="30"/>
  <c r="J351" i="27"/>
  <c r="J351" i="32"/>
  <c r="R351" i="28"/>
  <c r="AC351" i="28" s="1"/>
  <c r="R351" i="29"/>
  <c r="AC351" i="29" s="1"/>
  <c r="R351" i="30"/>
  <c r="AC351" i="30" s="1"/>
  <c r="R351" i="27"/>
  <c r="AC351" i="27" s="1"/>
  <c r="AC340" i="15"/>
  <c r="L353" i="28"/>
  <c r="L353" i="29"/>
  <c r="L353" i="30"/>
  <c r="L353" i="27"/>
  <c r="L353" i="32"/>
  <c r="X343" i="15"/>
  <c r="E371" i="39"/>
  <c r="AC382" i="32"/>
  <c r="AD371" i="15"/>
  <c r="AD382" i="32" s="1"/>
  <c r="E379" i="39"/>
  <c r="AC390" i="32"/>
  <c r="AD379" i="15"/>
  <c r="AD390" i="32" s="1"/>
  <c r="E387" i="39"/>
  <c r="AC398" i="32"/>
  <c r="AD387" i="15"/>
  <c r="AD398" i="32" s="1"/>
  <c r="E395" i="39"/>
  <c r="AC406" i="32"/>
  <c r="AD395" i="15"/>
  <c r="AD406" i="32" s="1"/>
  <c r="E399" i="39"/>
  <c r="AC410" i="32"/>
  <c r="AD399" i="15"/>
  <c r="AD410" i="32" s="1"/>
  <c r="AE413" i="32"/>
  <c r="AF402" i="15"/>
  <c r="E407" i="39"/>
  <c r="AC418" i="32"/>
  <c r="AD407" i="15"/>
  <c r="AD418" i="32" s="1"/>
  <c r="AE421" i="32"/>
  <c r="AF410" i="15"/>
  <c r="E415" i="39"/>
  <c r="AC426" i="32"/>
  <c r="AD415" i="15"/>
  <c r="AD426" i="32" s="1"/>
  <c r="AE429" i="32"/>
  <c r="AF418" i="15"/>
  <c r="E423" i="39"/>
  <c r="AC434" i="32"/>
  <c r="AD423" i="15"/>
  <c r="AD434" i="32" s="1"/>
  <c r="AE437" i="32"/>
  <c r="AF426" i="15"/>
  <c r="E431" i="39"/>
  <c r="AC442" i="32"/>
  <c r="AD431" i="15"/>
  <c r="AD442" i="32" s="1"/>
  <c r="AE445" i="32"/>
  <c r="AF434" i="15"/>
  <c r="E439" i="39"/>
  <c r="AC450" i="32"/>
  <c r="AD439" i="15"/>
  <c r="AD450" i="32" s="1"/>
  <c r="AE453" i="32"/>
  <c r="AF442" i="15"/>
  <c r="E447" i="39"/>
  <c r="AC458" i="32"/>
  <c r="AD447" i="15"/>
  <c r="AD458" i="32" s="1"/>
  <c r="AE461" i="32"/>
  <c r="AF450" i="15"/>
  <c r="E455" i="39"/>
  <c r="AC466" i="32"/>
  <c r="AD455" i="15"/>
  <c r="AD466" i="32" s="1"/>
  <c r="AE469" i="32"/>
  <c r="AF458" i="15"/>
  <c r="E463" i="39"/>
  <c r="AC474" i="32"/>
  <c r="AD463" i="15"/>
  <c r="AD474" i="32" s="1"/>
  <c r="AE477" i="32"/>
  <c r="AF466" i="15"/>
  <c r="E471" i="39"/>
  <c r="AC482" i="32"/>
  <c r="AD471" i="15"/>
  <c r="AD482" i="32" s="1"/>
  <c r="AE485" i="32"/>
  <c r="E479" i="39"/>
  <c r="AC490" i="32"/>
  <c r="AD479" i="15"/>
  <c r="AD490" i="32" s="1"/>
  <c r="AE493" i="32"/>
  <c r="AF482" i="15"/>
  <c r="E487" i="39"/>
  <c r="AC498" i="32"/>
  <c r="AD487" i="15"/>
  <c r="AD498" i="32" s="1"/>
  <c r="AE501" i="32"/>
  <c r="AF490" i="15"/>
  <c r="E495" i="39"/>
  <c r="AC506" i="32"/>
  <c r="AD495" i="15"/>
  <c r="AD506" i="32" s="1"/>
  <c r="AE509" i="32"/>
  <c r="AF498" i="15"/>
  <c r="E503" i="39"/>
  <c r="AC514" i="32"/>
  <c r="AD503" i="15"/>
  <c r="AD514" i="32" s="1"/>
  <c r="AE517" i="32"/>
  <c r="E511" i="39"/>
  <c r="AC522" i="32"/>
  <c r="AD511" i="15"/>
  <c r="AD522" i="32" s="1"/>
  <c r="AE525" i="32"/>
  <c r="AF514" i="15"/>
  <c r="AE526" i="32"/>
  <c r="AF515" i="15"/>
  <c r="AE530" i="32"/>
  <c r="AF519" i="15"/>
  <c r="I8" i="28"/>
  <c r="I8" i="29"/>
  <c r="I8" i="30"/>
  <c r="I8" i="27"/>
  <c r="N13" i="28"/>
  <c r="N13" i="29"/>
  <c r="N13" i="30"/>
  <c r="N13" i="27"/>
  <c r="N13" i="32"/>
  <c r="I9" i="28"/>
  <c r="I9" i="29"/>
  <c r="I9" i="30"/>
  <c r="I9" i="27"/>
  <c r="B2" i="39"/>
  <c r="O13" i="28"/>
  <c r="O13" i="29"/>
  <c r="O13" i="30"/>
  <c r="O13" i="27"/>
  <c r="O13" i="32"/>
  <c r="BW2" i="15"/>
  <c r="CM2" i="15"/>
  <c r="DK2" i="15"/>
  <c r="N5" i="35" s="1"/>
  <c r="DS2" i="15"/>
  <c r="N5" i="37" s="1"/>
  <c r="H14" i="28"/>
  <c r="H14" i="29"/>
  <c r="H14" i="30"/>
  <c r="H14" i="27"/>
  <c r="H14" i="32"/>
  <c r="C3" i="39"/>
  <c r="P14" i="28"/>
  <c r="P14" i="29"/>
  <c r="P14" i="30"/>
  <c r="P14" i="27"/>
  <c r="H15" i="28"/>
  <c r="H15" i="29"/>
  <c r="H15" i="30"/>
  <c r="H15" i="27"/>
  <c r="H15" i="32"/>
  <c r="C4" i="39"/>
  <c r="P15" i="28"/>
  <c r="P15" i="29"/>
  <c r="P15" i="30"/>
  <c r="P15" i="27"/>
  <c r="P15" i="32"/>
  <c r="Y4" i="15"/>
  <c r="H16" i="28"/>
  <c r="H16" i="29"/>
  <c r="H16" i="30"/>
  <c r="H16" i="27"/>
  <c r="H16" i="32"/>
  <c r="C5" i="39"/>
  <c r="P16" i="28"/>
  <c r="P16" i="29"/>
  <c r="P16" i="30"/>
  <c r="P16" i="27"/>
  <c r="P16" i="32"/>
  <c r="Y5" i="15"/>
  <c r="H17" i="28"/>
  <c r="H17" i="29"/>
  <c r="H17" i="30"/>
  <c r="H17" i="27"/>
  <c r="H17" i="32"/>
  <c r="C6" i="39"/>
  <c r="P17" i="28"/>
  <c r="P17" i="29"/>
  <c r="P17" i="30"/>
  <c r="P17" i="27"/>
  <c r="P17" i="32"/>
  <c r="Y6" i="15"/>
  <c r="H18" i="28"/>
  <c r="H18" i="29"/>
  <c r="H18" i="30"/>
  <c r="H18" i="27"/>
  <c r="H18" i="32"/>
  <c r="C7" i="39"/>
  <c r="P18" i="28"/>
  <c r="P18" i="29"/>
  <c r="P18" i="30"/>
  <c r="P18" i="27"/>
  <c r="P18" i="32"/>
  <c r="Y7" i="15"/>
  <c r="H19" i="28"/>
  <c r="H19" i="29"/>
  <c r="H19" i="30"/>
  <c r="H19" i="27"/>
  <c r="H19" i="32"/>
  <c r="C8" i="39"/>
  <c r="P19" i="28"/>
  <c r="P19" i="29"/>
  <c r="P19" i="30"/>
  <c r="P19" i="27"/>
  <c r="P19" i="32"/>
  <c r="Y8" i="15"/>
  <c r="H20" i="28"/>
  <c r="H20" i="29"/>
  <c r="H20" i="30"/>
  <c r="H20" i="27"/>
  <c r="H20" i="32"/>
  <c r="C9" i="39"/>
  <c r="P20" i="28"/>
  <c r="P20" i="29"/>
  <c r="P20" i="30"/>
  <c r="P20" i="27"/>
  <c r="P20" i="32"/>
  <c r="Y9" i="15"/>
  <c r="H21" i="28"/>
  <c r="H21" i="29"/>
  <c r="H21" i="30"/>
  <c r="H21" i="27"/>
  <c r="H21" i="32"/>
  <c r="C10" i="39"/>
  <c r="P21" i="28"/>
  <c r="P21" i="29"/>
  <c r="P21" i="30"/>
  <c r="P21" i="27"/>
  <c r="P21" i="32"/>
  <c r="Y10" i="15"/>
  <c r="H22" i="28"/>
  <c r="H22" i="29"/>
  <c r="H22" i="30"/>
  <c r="H22" i="27"/>
  <c r="H22" i="32"/>
  <c r="C11" i="39"/>
  <c r="P22" i="28"/>
  <c r="P22" i="29"/>
  <c r="P22" i="30"/>
  <c r="P22" i="27"/>
  <c r="P22" i="32"/>
  <c r="Y11" i="15"/>
  <c r="H23" i="28"/>
  <c r="H23" i="29"/>
  <c r="H23" i="30"/>
  <c r="H23" i="27"/>
  <c r="H23" i="32"/>
  <c r="C12" i="39"/>
  <c r="P23" i="28"/>
  <c r="P23" i="29"/>
  <c r="P23" i="30"/>
  <c r="P23" i="27"/>
  <c r="P23" i="32"/>
  <c r="Y12" i="15"/>
  <c r="H24" i="28"/>
  <c r="H24" i="29"/>
  <c r="H24" i="30"/>
  <c r="H24" i="27"/>
  <c r="H24" i="32"/>
  <c r="C13" i="39"/>
  <c r="P24" i="28"/>
  <c r="P24" i="29"/>
  <c r="P24" i="30"/>
  <c r="P24" i="27"/>
  <c r="P24" i="32"/>
  <c r="Y13" i="15"/>
  <c r="H25" i="28"/>
  <c r="H25" i="29"/>
  <c r="H25" i="30"/>
  <c r="H25" i="27"/>
  <c r="H25" i="32"/>
  <c r="C14" i="39"/>
  <c r="P25" i="28"/>
  <c r="P25" i="29"/>
  <c r="P25" i="30"/>
  <c r="P25" i="27"/>
  <c r="P25" i="32"/>
  <c r="Y14" i="15"/>
  <c r="H26" i="28"/>
  <c r="H26" i="29"/>
  <c r="H26" i="30"/>
  <c r="H26" i="27"/>
  <c r="H26" i="32"/>
  <c r="C15" i="39"/>
  <c r="P26" i="28"/>
  <c r="P26" i="29"/>
  <c r="P26" i="30"/>
  <c r="P26" i="27"/>
  <c r="P26" i="32"/>
  <c r="Y15" i="15"/>
  <c r="H27" i="28"/>
  <c r="H27" i="29"/>
  <c r="H27" i="30"/>
  <c r="H27" i="27"/>
  <c r="H27" i="32"/>
  <c r="C16" i="39"/>
  <c r="P27" i="28"/>
  <c r="P27" i="29"/>
  <c r="P27" i="30"/>
  <c r="P27" i="27"/>
  <c r="P27" i="32"/>
  <c r="Y16" i="15"/>
  <c r="H28" i="28"/>
  <c r="H28" i="29"/>
  <c r="H28" i="30"/>
  <c r="H28" i="27"/>
  <c r="H28" i="32"/>
  <c r="C17" i="39"/>
  <c r="P28" i="28"/>
  <c r="P28" i="29"/>
  <c r="P28" i="30"/>
  <c r="P28" i="27"/>
  <c r="P28" i="32"/>
  <c r="Y17" i="15"/>
  <c r="H29" i="28"/>
  <c r="H29" i="29"/>
  <c r="H29" i="30"/>
  <c r="H29" i="27"/>
  <c r="H29" i="32"/>
  <c r="C18" i="39"/>
  <c r="P29" i="28"/>
  <c r="P29" i="29"/>
  <c r="P29" i="30"/>
  <c r="P29" i="27"/>
  <c r="P29" i="32"/>
  <c r="Y18" i="15"/>
  <c r="H30" i="28"/>
  <c r="H30" i="29"/>
  <c r="H30" i="30"/>
  <c r="H30" i="27"/>
  <c r="H30" i="32"/>
  <c r="C19" i="39"/>
  <c r="P30" i="28"/>
  <c r="P30" i="29"/>
  <c r="P30" i="30"/>
  <c r="P30" i="27"/>
  <c r="P30" i="32"/>
  <c r="Y19" i="15"/>
  <c r="H31" i="28"/>
  <c r="H31" i="29"/>
  <c r="H31" i="30"/>
  <c r="H31" i="27"/>
  <c r="H31" i="32"/>
  <c r="C20" i="39"/>
  <c r="P31" i="28"/>
  <c r="P31" i="29"/>
  <c r="P31" i="30"/>
  <c r="P31" i="27"/>
  <c r="P31" i="32"/>
  <c r="Y20" i="15"/>
  <c r="H32" i="28"/>
  <c r="H32" i="29"/>
  <c r="H32" i="30"/>
  <c r="H32" i="27"/>
  <c r="H32" i="32"/>
  <c r="C21" i="39"/>
  <c r="P32" i="28"/>
  <c r="P32" i="29"/>
  <c r="P32" i="30"/>
  <c r="P32" i="27"/>
  <c r="P32" i="32"/>
  <c r="Y21" i="15"/>
  <c r="H33" i="28"/>
  <c r="H33" i="29"/>
  <c r="H33" i="30"/>
  <c r="H33" i="27"/>
  <c r="H33" i="32"/>
  <c r="C22" i="39"/>
  <c r="P33" i="28"/>
  <c r="P33" i="29"/>
  <c r="P33" i="30"/>
  <c r="P33" i="27"/>
  <c r="P33" i="32"/>
  <c r="Y22" i="15"/>
  <c r="H34" i="28"/>
  <c r="H34" i="29"/>
  <c r="H34" i="30"/>
  <c r="H34" i="27"/>
  <c r="H34" i="32"/>
  <c r="C23" i="39"/>
  <c r="P34" i="28"/>
  <c r="P34" i="29"/>
  <c r="P34" i="30"/>
  <c r="P34" i="27"/>
  <c r="P34" i="32"/>
  <c r="Y23" i="15"/>
  <c r="H35" i="28"/>
  <c r="H35" i="29"/>
  <c r="H35" i="30"/>
  <c r="H35" i="27"/>
  <c r="H35" i="32"/>
  <c r="C24" i="39"/>
  <c r="P35" i="28"/>
  <c r="P35" i="29"/>
  <c r="P35" i="30"/>
  <c r="P35" i="27"/>
  <c r="P35" i="32"/>
  <c r="Y24" i="15"/>
  <c r="H36" i="28"/>
  <c r="H36" i="29"/>
  <c r="H36" i="30"/>
  <c r="H36" i="27"/>
  <c r="H36" i="32"/>
  <c r="C25" i="39"/>
  <c r="P36" i="28"/>
  <c r="P36" i="29"/>
  <c r="P36" i="30"/>
  <c r="P36" i="27"/>
  <c r="P36" i="32"/>
  <c r="Y25" i="15"/>
  <c r="H37" i="28"/>
  <c r="H37" i="29"/>
  <c r="H37" i="30"/>
  <c r="H37" i="27"/>
  <c r="H37" i="32"/>
  <c r="C26" i="39"/>
  <c r="P37" i="28"/>
  <c r="P37" i="29"/>
  <c r="P37" i="30"/>
  <c r="P37" i="27"/>
  <c r="P37" i="32"/>
  <c r="Y26" i="15"/>
  <c r="H38" i="28"/>
  <c r="H38" i="29"/>
  <c r="H38" i="30"/>
  <c r="H38" i="27"/>
  <c r="H38" i="32"/>
  <c r="C27" i="39"/>
  <c r="P38" i="28"/>
  <c r="P38" i="29"/>
  <c r="P38" i="30"/>
  <c r="P38" i="27"/>
  <c r="P38" i="32"/>
  <c r="Y27" i="15"/>
  <c r="H39" i="28"/>
  <c r="H39" i="29"/>
  <c r="H39" i="30"/>
  <c r="H39" i="27"/>
  <c r="H39" i="32"/>
  <c r="C28" i="39"/>
  <c r="P39" i="28"/>
  <c r="P39" i="29"/>
  <c r="P39" i="30"/>
  <c r="P39" i="27"/>
  <c r="P39" i="32"/>
  <c r="Y28" i="15"/>
  <c r="H40" i="28"/>
  <c r="H40" i="29"/>
  <c r="H40" i="30"/>
  <c r="H40" i="27"/>
  <c r="H40" i="32"/>
  <c r="C29" i="39"/>
  <c r="P40" i="28"/>
  <c r="P40" i="29"/>
  <c r="P40" i="30"/>
  <c r="P40" i="27"/>
  <c r="P40" i="32"/>
  <c r="Y29" i="15"/>
  <c r="H41" i="28"/>
  <c r="H41" i="29"/>
  <c r="H41" i="30"/>
  <c r="H41" i="27"/>
  <c r="H41" i="32"/>
  <c r="C30" i="39"/>
  <c r="P41" i="28"/>
  <c r="P41" i="29"/>
  <c r="P41" i="30"/>
  <c r="P41" i="27"/>
  <c r="P41" i="32"/>
  <c r="Y30" i="15"/>
  <c r="H42" i="28"/>
  <c r="H42" i="29"/>
  <c r="H42" i="30"/>
  <c r="H42" i="27"/>
  <c r="H42" i="32"/>
  <c r="C31" i="39"/>
  <c r="P42" i="28"/>
  <c r="P42" i="29"/>
  <c r="P42" i="30"/>
  <c r="P42" i="27"/>
  <c r="P42" i="32"/>
  <c r="Y31" i="15"/>
  <c r="H43" i="28"/>
  <c r="H43" i="29"/>
  <c r="H43" i="30"/>
  <c r="H43" i="27"/>
  <c r="H43" i="32"/>
  <c r="C32" i="39"/>
  <c r="P43" i="28"/>
  <c r="P43" i="29"/>
  <c r="P43" i="30"/>
  <c r="P43" i="27"/>
  <c r="P43" i="32"/>
  <c r="Y32" i="15"/>
  <c r="H44" i="28"/>
  <c r="H44" i="29"/>
  <c r="H44" i="30"/>
  <c r="H44" i="27"/>
  <c r="H44" i="32"/>
  <c r="C33" i="39"/>
  <c r="P44" i="28"/>
  <c r="P44" i="29"/>
  <c r="P44" i="30"/>
  <c r="P44" i="27"/>
  <c r="P44" i="32"/>
  <c r="Y33" i="15"/>
  <c r="H45" i="28"/>
  <c r="H45" i="29"/>
  <c r="H45" i="30"/>
  <c r="H45" i="27"/>
  <c r="H45" i="32"/>
  <c r="C34" i="39"/>
  <c r="P45" i="28"/>
  <c r="P45" i="29"/>
  <c r="P45" i="30"/>
  <c r="P45" i="27"/>
  <c r="P45" i="32"/>
  <c r="Y34" i="15"/>
  <c r="H46" i="28"/>
  <c r="H46" i="29"/>
  <c r="H46" i="30"/>
  <c r="H46" i="27"/>
  <c r="H46" i="32"/>
  <c r="C35" i="39"/>
  <c r="P46" i="28"/>
  <c r="P46" i="29"/>
  <c r="P46" i="30"/>
  <c r="P46" i="27"/>
  <c r="P46" i="32"/>
  <c r="Y35" i="15"/>
  <c r="H47" i="28"/>
  <c r="H47" i="29"/>
  <c r="H47" i="30"/>
  <c r="H47" i="27"/>
  <c r="H47" i="32"/>
  <c r="C36" i="39"/>
  <c r="P47" i="28"/>
  <c r="P47" i="29"/>
  <c r="P47" i="30"/>
  <c r="P47" i="27"/>
  <c r="P47" i="32"/>
  <c r="Y36" i="15"/>
  <c r="H48" i="28"/>
  <c r="H48" i="29"/>
  <c r="H48" i="30"/>
  <c r="H48" i="27"/>
  <c r="H48" i="32"/>
  <c r="C37" i="39"/>
  <c r="P48" i="28"/>
  <c r="P48" i="29"/>
  <c r="P48" i="30"/>
  <c r="P48" i="27"/>
  <c r="P48" i="32"/>
  <c r="Y37" i="15"/>
  <c r="H49" i="28"/>
  <c r="H49" i="29"/>
  <c r="H49" i="30"/>
  <c r="H49" i="27"/>
  <c r="H49" i="32"/>
  <c r="C38" i="39"/>
  <c r="P49" i="28"/>
  <c r="P49" i="29"/>
  <c r="P49" i="30"/>
  <c r="P49" i="27"/>
  <c r="P49" i="32"/>
  <c r="Y38" i="15"/>
  <c r="H50" i="28"/>
  <c r="H50" i="29"/>
  <c r="H50" i="30"/>
  <c r="H50" i="27"/>
  <c r="H50" i="32"/>
  <c r="C39" i="39"/>
  <c r="P50" i="28"/>
  <c r="P50" i="29"/>
  <c r="P50" i="30"/>
  <c r="P50" i="27"/>
  <c r="P50" i="32"/>
  <c r="Y39" i="15"/>
  <c r="H51" i="28"/>
  <c r="H51" i="29"/>
  <c r="H51" i="30"/>
  <c r="H51" i="27"/>
  <c r="H51" i="32"/>
  <c r="C40" i="39"/>
  <c r="P51" i="28"/>
  <c r="P51" i="29"/>
  <c r="P51" i="30"/>
  <c r="P51" i="27"/>
  <c r="P51" i="32"/>
  <c r="Y40" i="15"/>
  <c r="H52" i="28"/>
  <c r="H52" i="29"/>
  <c r="H52" i="30"/>
  <c r="H52" i="27"/>
  <c r="H52" i="32"/>
  <c r="C41" i="39"/>
  <c r="P52" i="28"/>
  <c r="P52" i="29"/>
  <c r="P52" i="30"/>
  <c r="P52" i="27"/>
  <c r="P52" i="32"/>
  <c r="Y41" i="15"/>
  <c r="H53" i="28"/>
  <c r="H53" i="29"/>
  <c r="H53" i="30"/>
  <c r="H53" i="27"/>
  <c r="H53" i="32"/>
  <c r="C42" i="39"/>
  <c r="P53" i="28"/>
  <c r="P53" i="29"/>
  <c r="P53" i="30"/>
  <c r="P53" i="27"/>
  <c r="P53" i="32"/>
  <c r="Y42" i="15"/>
  <c r="H54" i="28"/>
  <c r="H54" i="29"/>
  <c r="H54" i="30"/>
  <c r="H54" i="27"/>
  <c r="H54" i="32"/>
  <c r="C43" i="39"/>
  <c r="P54" i="28"/>
  <c r="P54" i="29"/>
  <c r="P54" i="30"/>
  <c r="P54" i="27"/>
  <c r="P54" i="32"/>
  <c r="Y43" i="15"/>
  <c r="H55" i="28"/>
  <c r="H55" i="29"/>
  <c r="H55" i="30"/>
  <c r="H55" i="27"/>
  <c r="H55" i="32"/>
  <c r="C44" i="39"/>
  <c r="P55" i="28"/>
  <c r="P55" i="29"/>
  <c r="P55" i="30"/>
  <c r="P55" i="27"/>
  <c r="P55" i="32"/>
  <c r="Y44" i="15"/>
  <c r="H56" i="28"/>
  <c r="H56" i="29"/>
  <c r="H56" i="30"/>
  <c r="H56" i="27"/>
  <c r="H56" i="32"/>
  <c r="C45" i="39"/>
  <c r="P56" i="28"/>
  <c r="P56" i="29"/>
  <c r="P56" i="30"/>
  <c r="P56" i="27"/>
  <c r="P56" i="32"/>
  <c r="Y45" i="15"/>
  <c r="H57" i="28"/>
  <c r="H57" i="29"/>
  <c r="H57" i="30"/>
  <c r="H57" i="27"/>
  <c r="H57" i="32"/>
  <c r="C46" i="39"/>
  <c r="P57" i="28"/>
  <c r="P57" i="29"/>
  <c r="P57" i="30"/>
  <c r="P57" i="27"/>
  <c r="P57" i="32"/>
  <c r="Y46" i="15"/>
  <c r="H58" i="28"/>
  <c r="H58" i="29"/>
  <c r="H58" i="30"/>
  <c r="H58" i="27"/>
  <c r="H58" i="32"/>
  <c r="C47" i="39"/>
  <c r="P58" i="28"/>
  <c r="P58" i="29"/>
  <c r="P58" i="30"/>
  <c r="P58" i="27"/>
  <c r="P58" i="32"/>
  <c r="Y47" i="15"/>
  <c r="H59" i="28"/>
  <c r="H59" i="29"/>
  <c r="H59" i="30"/>
  <c r="H59" i="27"/>
  <c r="H59" i="32"/>
  <c r="C48" i="39"/>
  <c r="P59" i="28"/>
  <c r="P59" i="29"/>
  <c r="P59" i="30"/>
  <c r="P59" i="27"/>
  <c r="P59" i="32"/>
  <c r="Y48" i="15"/>
  <c r="H60" i="28"/>
  <c r="H60" i="29"/>
  <c r="H60" i="30"/>
  <c r="H60" i="27"/>
  <c r="H60" i="32"/>
  <c r="C49" i="39"/>
  <c r="P60" i="28"/>
  <c r="P60" i="29"/>
  <c r="P60" i="30"/>
  <c r="P60" i="27"/>
  <c r="P60" i="32"/>
  <c r="Y49" i="15"/>
  <c r="H61" i="28"/>
  <c r="H61" i="29"/>
  <c r="H61" i="30"/>
  <c r="H61" i="27"/>
  <c r="H61" i="32"/>
  <c r="C50" i="39"/>
  <c r="P61" i="28"/>
  <c r="P61" i="29"/>
  <c r="P61" i="30"/>
  <c r="P61" i="27"/>
  <c r="P61" i="32"/>
  <c r="Y50" i="15"/>
  <c r="H62" i="28"/>
  <c r="H62" i="29"/>
  <c r="H62" i="30"/>
  <c r="H62" i="27"/>
  <c r="H62" i="32"/>
  <c r="C51" i="39"/>
  <c r="P62" i="28"/>
  <c r="P62" i="29"/>
  <c r="P62" i="30"/>
  <c r="P62" i="27"/>
  <c r="P62" i="32"/>
  <c r="Y51" i="15"/>
  <c r="H63" i="28"/>
  <c r="H63" i="29"/>
  <c r="H63" i="30"/>
  <c r="H63" i="27"/>
  <c r="H63" i="32"/>
  <c r="C52" i="39"/>
  <c r="P63" i="28"/>
  <c r="P63" i="29"/>
  <c r="P63" i="30"/>
  <c r="P63" i="27"/>
  <c r="P63" i="32"/>
  <c r="Y52" i="15"/>
  <c r="H64" i="28"/>
  <c r="H64" i="29"/>
  <c r="H64" i="30"/>
  <c r="H64" i="27"/>
  <c r="H64" i="32"/>
  <c r="C53" i="39"/>
  <c r="P64" i="28"/>
  <c r="P64" i="29"/>
  <c r="P64" i="30"/>
  <c r="P64" i="27"/>
  <c r="P64" i="32"/>
  <c r="Y53" i="15"/>
  <c r="H65" i="28"/>
  <c r="H65" i="29"/>
  <c r="H65" i="30"/>
  <c r="H65" i="27"/>
  <c r="H65" i="32"/>
  <c r="C54" i="39"/>
  <c r="P65" i="28"/>
  <c r="P65" i="29"/>
  <c r="P65" i="30"/>
  <c r="P65" i="27"/>
  <c r="P65" i="32"/>
  <c r="Y54" i="15"/>
  <c r="H66" i="28"/>
  <c r="H66" i="29"/>
  <c r="H66" i="30"/>
  <c r="H66" i="27"/>
  <c r="H66" i="32"/>
  <c r="C55" i="39"/>
  <c r="P66" i="28"/>
  <c r="P66" i="29"/>
  <c r="P66" i="30"/>
  <c r="P66" i="27"/>
  <c r="P66" i="32"/>
  <c r="Y55" i="15"/>
  <c r="H67" i="28"/>
  <c r="H67" i="29"/>
  <c r="H67" i="30"/>
  <c r="H67" i="27"/>
  <c r="H67" i="32"/>
  <c r="C56" i="39"/>
  <c r="P67" i="28"/>
  <c r="P67" i="29"/>
  <c r="P67" i="30"/>
  <c r="P67" i="27"/>
  <c r="P67" i="32"/>
  <c r="Y56" i="15"/>
  <c r="H68" i="28"/>
  <c r="H68" i="29"/>
  <c r="H68" i="30"/>
  <c r="H68" i="27"/>
  <c r="H68" i="32"/>
  <c r="C57" i="39"/>
  <c r="P68" i="28"/>
  <c r="P68" i="29"/>
  <c r="P68" i="30"/>
  <c r="P68" i="27"/>
  <c r="P68" i="32"/>
  <c r="Y57" i="15"/>
  <c r="H69" i="28"/>
  <c r="H69" i="29"/>
  <c r="H69" i="30"/>
  <c r="H69" i="27"/>
  <c r="H69" i="32"/>
  <c r="C58" i="39"/>
  <c r="P69" i="28"/>
  <c r="P69" i="29"/>
  <c r="P69" i="30"/>
  <c r="P69" i="27"/>
  <c r="P69" i="32"/>
  <c r="Y58" i="15"/>
  <c r="H70" i="28"/>
  <c r="H70" i="29"/>
  <c r="H70" i="30"/>
  <c r="H70" i="27"/>
  <c r="H70" i="32"/>
  <c r="C59" i="39"/>
  <c r="P70" i="28"/>
  <c r="P70" i="29"/>
  <c r="P70" i="30"/>
  <c r="P70" i="27"/>
  <c r="P70" i="32"/>
  <c r="Y59" i="15"/>
  <c r="H71" i="28"/>
  <c r="H71" i="29"/>
  <c r="H71" i="30"/>
  <c r="H71" i="27"/>
  <c r="H71" i="32"/>
  <c r="C60" i="39"/>
  <c r="P71" i="28"/>
  <c r="P71" i="29"/>
  <c r="P71" i="30"/>
  <c r="P71" i="27"/>
  <c r="P71" i="32"/>
  <c r="Y60" i="15"/>
  <c r="H72" i="28"/>
  <c r="H72" i="29"/>
  <c r="H72" i="30"/>
  <c r="H72" i="27"/>
  <c r="H72" i="32"/>
  <c r="C61" i="39"/>
  <c r="P72" i="28"/>
  <c r="P72" i="29"/>
  <c r="P72" i="30"/>
  <c r="P72" i="27"/>
  <c r="P72" i="32"/>
  <c r="Y61" i="15"/>
  <c r="H73" i="28"/>
  <c r="H73" i="29"/>
  <c r="H73" i="30"/>
  <c r="H73" i="27"/>
  <c r="H73" i="32"/>
  <c r="C62" i="39"/>
  <c r="P73" i="28"/>
  <c r="P73" i="29"/>
  <c r="P73" i="30"/>
  <c r="P73" i="27"/>
  <c r="P73" i="32"/>
  <c r="Y62" i="15"/>
  <c r="H74" i="28"/>
  <c r="H74" i="29"/>
  <c r="H74" i="30"/>
  <c r="H74" i="27"/>
  <c r="H74" i="32"/>
  <c r="C63" i="39"/>
  <c r="P74" i="28"/>
  <c r="P74" i="29"/>
  <c r="P74" i="30"/>
  <c r="P74" i="27"/>
  <c r="P74" i="32"/>
  <c r="Y63" i="15"/>
  <c r="H75" i="28"/>
  <c r="H75" i="29"/>
  <c r="H75" i="30"/>
  <c r="H75" i="27"/>
  <c r="H75" i="32"/>
  <c r="C64" i="39"/>
  <c r="P75" i="28"/>
  <c r="P75" i="29"/>
  <c r="P75" i="30"/>
  <c r="P75" i="27"/>
  <c r="P75" i="32"/>
  <c r="Y64" i="15"/>
  <c r="H76" i="28"/>
  <c r="H76" i="29"/>
  <c r="H76" i="30"/>
  <c r="H76" i="27"/>
  <c r="H76" i="32"/>
  <c r="C65" i="39"/>
  <c r="P76" i="28"/>
  <c r="P76" i="29"/>
  <c r="P76" i="30"/>
  <c r="P76" i="27"/>
  <c r="P76" i="32"/>
  <c r="Y65" i="15"/>
  <c r="H77" i="28"/>
  <c r="H77" i="29"/>
  <c r="H77" i="30"/>
  <c r="H77" i="27"/>
  <c r="H77" i="32"/>
  <c r="C66" i="39"/>
  <c r="P77" i="28"/>
  <c r="P77" i="29"/>
  <c r="P77" i="30"/>
  <c r="P77" i="27"/>
  <c r="P77" i="32"/>
  <c r="Y66" i="15"/>
  <c r="H78" i="28"/>
  <c r="H78" i="29"/>
  <c r="H78" i="30"/>
  <c r="H78" i="27"/>
  <c r="H78" i="32"/>
  <c r="C67" i="39"/>
  <c r="P78" i="28"/>
  <c r="P78" i="29"/>
  <c r="P78" i="30"/>
  <c r="P78" i="27"/>
  <c r="P78" i="32"/>
  <c r="Y67" i="15"/>
  <c r="H79" i="28"/>
  <c r="H79" i="29"/>
  <c r="H79" i="30"/>
  <c r="H79" i="27"/>
  <c r="H79" i="32"/>
  <c r="C68" i="39"/>
  <c r="P79" i="28"/>
  <c r="P79" i="29"/>
  <c r="P79" i="30"/>
  <c r="P79" i="27"/>
  <c r="P79" i="32"/>
  <c r="Y68" i="15"/>
  <c r="H80" i="28"/>
  <c r="H80" i="29"/>
  <c r="H80" i="30"/>
  <c r="H80" i="27"/>
  <c r="H80" i="32"/>
  <c r="C69" i="39"/>
  <c r="P80" i="28"/>
  <c r="P80" i="29"/>
  <c r="P80" i="30"/>
  <c r="P80" i="27"/>
  <c r="P80" i="32"/>
  <c r="Y69" i="15"/>
  <c r="H81" i="28"/>
  <c r="H81" i="29"/>
  <c r="H81" i="30"/>
  <c r="H81" i="27"/>
  <c r="H81" i="32"/>
  <c r="C70" i="39"/>
  <c r="P81" i="28"/>
  <c r="P81" i="29"/>
  <c r="P81" i="30"/>
  <c r="P81" i="27"/>
  <c r="P81" i="32"/>
  <c r="Y70" i="15"/>
  <c r="H82" i="28"/>
  <c r="H82" i="29"/>
  <c r="H82" i="30"/>
  <c r="H82" i="27"/>
  <c r="H82" i="32"/>
  <c r="C71" i="39"/>
  <c r="P82" i="28"/>
  <c r="P82" i="29"/>
  <c r="P82" i="30"/>
  <c r="P82" i="27"/>
  <c r="P82" i="32"/>
  <c r="Y71" i="15"/>
  <c r="H83" i="28"/>
  <c r="H83" i="29"/>
  <c r="H83" i="30"/>
  <c r="H83" i="27"/>
  <c r="H83" i="32"/>
  <c r="C72" i="39"/>
  <c r="P83" i="28"/>
  <c r="P83" i="29"/>
  <c r="P83" i="30"/>
  <c r="P83" i="27"/>
  <c r="P83" i="32"/>
  <c r="Y72" i="15"/>
  <c r="H84" i="28"/>
  <c r="H84" i="29"/>
  <c r="H84" i="30"/>
  <c r="H84" i="27"/>
  <c r="H84" i="32"/>
  <c r="C73" i="39"/>
  <c r="P84" i="28"/>
  <c r="P84" i="29"/>
  <c r="P84" i="30"/>
  <c r="P84" i="27"/>
  <c r="P84" i="32"/>
  <c r="Y73" i="15"/>
  <c r="H85" i="28"/>
  <c r="H85" i="29"/>
  <c r="H85" i="30"/>
  <c r="H85" i="27"/>
  <c r="H85" i="32"/>
  <c r="C74" i="39"/>
  <c r="P85" i="28"/>
  <c r="P85" i="29"/>
  <c r="P85" i="30"/>
  <c r="P85" i="27"/>
  <c r="P85" i="32"/>
  <c r="Y74" i="15"/>
  <c r="H86" i="28"/>
  <c r="H86" i="29"/>
  <c r="H86" i="30"/>
  <c r="H86" i="27"/>
  <c r="H86" i="32"/>
  <c r="C75" i="39"/>
  <c r="P86" i="28"/>
  <c r="P86" i="29"/>
  <c r="P86" i="30"/>
  <c r="P86" i="27"/>
  <c r="P86" i="32"/>
  <c r="Y75" i="15"/>
  <c r="H87" i="28"/>
  <c r="H87" i="29"/>
  <c r="H87" i="30"/>
  <c r="H87" i="27"/>
  <c r="H87" i="32"/>
  <c r="C76" i="39"/>
  <c r="P87" i="28"/>
  <c r="P87" i="29"/>
  <c r="P87" i="30"/>
  <c r="P87" i="27"/>
  <c r="P87" i="32"/>
  <c r="Y76" i="15"/>
  <c r="H88" i="28"/>
  <c r="H88" i="29"/>
  <c r="H88" i="30"/>
  <c r="H88" i="27"/>
  <c r="H88" i="32"/>
  <c r="C77" i="39"/>
  <c r="P88" i="28"/>
  <c r="P88" i="29"/>
  <c r="P88" i="30"/>
  <c r="P88" i="27"/>
  <c r="P88" i="32"/>
  <c r="Y77" i="15"/>
  <c r="H89" i="28"/>
  <c r="H89" i="29"/>
  <c r="H89" i="30"/>
  <c r="H89" i="27"/>
  <c r="H89" i="32"/>
  <c r="C78" i="39"/>
  <c r="P89" i="28"/>
  <c r="P89" i="29"/>
  <c r="P89" i="30"/>
  <c r="P89" i="27"/>
  <c r="P89" i="32"/>
  <c r="Y78" i="15"/>
  <c r="H90" i="28"/>
  <c r="H90" i="29"/>
  <c r="H90" i="30"/>
  <c r="H90" i="27"/>
  <c r="H90" i="32"/>
  <c r="C79" i="39"/>
  <c r="P90" i="28"/>
  <c r="P90" i="29"/>
  <c r="P90" i="30"/>
  <c r="P90" i="27"/>
  <c r="P90" i="32"/>
  <c r="Y79" i="15"/>
  <c r="H91" i="28"/>
  <c r="H91" i="29"/>
  <c r="H91" i="30"/>
  <c r="H91" i="27"/>
  <c r="H91" i="32"/>
  <c r="C80" i="39"/>
  <c r="P91" i="28"/>
  <c r="P91" i="29"/>
  <c r="P91" i="30"/>
  <c r="P91" i="27"/>
  <c r="P91" i="32"/>
  <c r="Y80" i="15"/>
  <c r="H92" i="28"/>
  <c r="H92" i="29"/>
  <c r="H92" i="30"/>
  <c r="H92" i="27"/>
  <c r="H92" i="32"/>
  <c r="C81" i="39"/>
  <c r="P92" i="28"/>
  <c r="P92" i="29"/>
  <c r="P92" i="30"/>
  <c r="P92" i="27"/>
  <c r="P92" i="32"/>
  <c r="Y81" i="15"/>
  <c r="H93" i="28"/>
  <c r="H93" i="29"/>
  <c r="H93" i="30"/>
  <c r="H93" i="27"/>
  <c r="H93" i="32"/>
  <c r="C82" i="39"/>
  <c r="P93" i="28"/>
  <c r="P93" i="29"/>
  <c r="P93" i="30"/>
  <c r="P93" i="27"/>
  <c r="P93" i="32"/>
  <c r="Y82" i="15"/>
  <c r="H94" i="28"/>
  <c r="H94" i="29"/>
  <c r="H94" i="30"/>
  <c r="H94" i="27"/>
  <c r="H94" i="32"/>
  <c r="C83" i="39"/>
  <c r="P94" i="28"/>
  <c r="P94" i="29"/>
  <c r="P94" i="30"/>
  <c r="P94" i="27"/>
  <c r="P94" i="32"/>
  <c r="Y83" i="15"/>
  <c r="H95" i="28"/>
  <c r="H95" i="29"/>
  <c r="H95" i="30"/>
  <c r="H95" i="27"/>
  <c r="H95" i="32"/>
  <c r="C84" i="39"/>
  <c r="P95" i="28"/>
  <c r="P95" i="29"/>
  <c r="P95" i="30"/>
  <c r="P95" i="27"/>
  <c r="P95" i="32"/>
  <c r="Y84" i="15"/>
  <c r="H96" i="28"/>
  <c r="H96" i="29"/>
  <c r="H96" i="30"/>
  <c r="H96" i="27"/>
  <c r="H96" i="32"/>
  <c r="C85" i="39"/>
  <c r="P96" i="28"/>
  <c r="P96" i="29"/>
  <c r="P96" i="30"/>
  <c r="P96" i="27"/>
  <c r="P96" i="32"/>
  <c r="Y85" i="15"/>
  <c r="H97" i="28"/>
  <c r="H97" i="29"/>
  <c r="H97" i="30"/>
  <c r="H97" i="27"/>
  <c r="H97" i="32"/>
  <c r="C86" i="39"/>
  <c r="P97" i="28"/>
  <c r="P97" i="29"/>
  <c r="P97" i="30"/>
  <c r="P97" i="27"/>
  <c r="P97" i="32"/>
  <c r="Y86" i="15"/>
  <c r="H98" i="28"/>
  <c r="H98" i="29"/>
  <c r="H98" i="30"/>
  <c r="H98" i="27"/>
  <c r="H98" i="32"/>
  <c r="C87" i="39"/>
  <c r="P98" i="28"/>
  <c r="P98" i="29"/>
  <c r="P98" i="30"/>
  <c r="P98" i="27"/>
  <c r="P98" i="32"/>
  <c r="Y87" i="15"/>
  <c r="H99" i="28"/>
  <c r="H99" i="29"/>
  <c r="H99" i="30"/>
  <c r="H99" i="27"/>
  <c r="H99" i="32"/>
  <c r="C88" i="39"/>
  <c r="P99" i="28"/>
  <c r="P99" i="29"/>
  <c r="P99" i="30"/>
  <c r="P99" i="27"/>
  <c r="P99" i="32"/>
  <c r="Y88" i="15"/>
  <c r="H100" i="28"/>
  <c r="H100" i="29"/>
  <c r="H100" i="30"/>
  <c r="H100" i="27"/>
  <c r="H100" i="32"/>
  <c r="C89" i="39"/>
  <c r="P100" i="28"/>
  <c r="P100" i="29"/>
  <c r="P100" i="30"/>
  <c r="P100" i="27"/>
  <c r="P100" i="32"/>
  <c r="Y89" i="15"/>
  <c r="H101" i="28"/>
  <c r="H101" i="29"/>
  <c r="H101" i="30"/>
  <c r="H101" i="27"/>
  <c r="H101" i="32"/>
  <c r="C90" i="39"/>
  <c r="P101" i="28"/>
  <c r="P101" i="29"/>
  <c r="P101" i="30"/>
  <c r="P101" i="27"/>
  <c r="P101" i="32"/>
  <c r="Y90" i="15"/>
  <c r="H102" i="28"/>
  <c r="H102" i="29"/>
  <c r="H102" i="30"/>
  <c r="H102" i="27"/>
  <c r="H102" i="32"/>
  <c r="C91" i="39"/>
  <c r="P102" i="28"/>
  <c r="P102" i="29"/>
  <c r="P102" i="30"/>
  <c r="P102" i="27"/>
  <c r="P102" i="32"/>
  <c r="Y91" i="15"/>
  <c r="H103" i="28"/>
  <c r="H103" i="29"/>
  <c r="H103" i="30"/>
  <c r="H103" i="27"/>
  <c r="H103" i="32"/>
  <c r="C92" i="39"/>
  <c r="P103" i="28"/>
  <c r="P103" i="29"/>
  <c r="P103" i="30"/>
  <c r="P103" i="27"/>
  <c r="P103" i="32"/>
  <c r="Y92" i="15"/>
  <c r="H104" i="28"/>
  <c r="H104" i="29"/>
  <c r="H104" i="30"/>
  <c r="H104" i="27"/>
  <c r="H104" i="32"/>
  <c r="C93" i="39"/>
  <c r="P104" i="28"/>
  <c r="P104" i="29"/>
  <c r="P104" i="30"/>
  <c r="P104" i="27"/>
  <c r="P104" i="32"/>
  <c r="Y93" i="15"/>
  <c r="H105" i="28"/>
  <c r="H105" i="29"/>
  <c r="H105" i="30"/>
  <c r="H105" i="27"/>
  <c r="H105" i="32"/>
  <c r="C94" i="39"/>
  <c r="P105" i="28"/>
  <c r="P105" i="29"/>
  <c r="P105" i="30"/>
  <c r="P105" i="27"/>
  <c r="P105" i="32"/>
  <c r="Y94" i="15"/>
  <c r="H106" i="28"/>
  <c r="H106" i="29"/>
  <c r="H106" i="30"/>
  <c r="H106" i="27"/>
  <c r="H106" i="32"/>
  <c r="C95" i="39"/>
  <c r="P106" i="28"/>
  <c r="P106" i="29"/>
  <c r="P106" i="30"/>
  <c r="P106" i="27"/>
  <c r="P106" i="32"/>
  <c r="Y95" i="15"/>
  <c r="H107" i="28"/>
  <c r="H107" i="29"/>
  <c r="H107" i="30"/>
  <c r="H107" i="27"/>
  <c r="H107" i="32"/>
  <c r="C96" i="39"/>
  <c r="P107" i="28"/>
  <c r="P107" i="29"/>
  <c r="P107" i="30"/>
  <c r="P107" i="27"/>
  <c r="P107" i="32"/>
  <c r="Y96" i="15"/>
  <c r="H108" i="28"/>
  <c r="H108" i="29"/>
  <c r="H108" i="30"/>
  <c r="H108" i="27"/>
  <c r="H108" i="32"/>
  <c r="C97" i="39"/>
  <c r="P108" i="28"/>
  <c r="P108" i="29"/>
  <c r="P108" i="30"/>
  <c r="P108" i="27"/>
  <c r="P108" i="32"/>
  <c r="Y97" i="15"/>
  <c r="H109" i="28"/>
  <c r="H109" i="29"/>
  <c r="H109" i="30"/>
  <c r="H109" i="27"/>
  <c r="H109" i="32"/>
  <c r="C98" i="39"/>
  <c r="P109" i="28"/>
  <c r="P109" i="29"/>
  <c r="P109" i="30"/>
  <c r="P109" i="27"/>
  <c r="P109" i="32"/>
  <c r="Y98" i="15"/>
  <c r="H110" i="28"/>
  <c r="H110" i="29"/>
  <c r="H110" i="30"/>
  <c r="H110" i="27"/>
  <c r="H110" i="32"/>
  <c r="C99" i="39"/>
  <c r="P110" i="28"/>
  <c r="P110" i="29"/>
  <c r="P110" i="30"/>
  <c r="P110" i="27"/>
  <c r="P110" i="32"/>
  <c r="Y99" i="15"/>
  <c r="H111" i="28"/>
  <c r="H111" i="29"/>
  <c r="H111" i="30"/>
  <c r="H111" i="27"/>
  <c r="H111" i="32"/>
  <c r="C100" i="39"/>
  <c r="P111" i="28"/>
  <c r="P111" i="29"/>
  <c r="P111" i="30"/>
  <c r="P111" i="27"/>
  <c r="P111" i="32"/>
  <c r="Y100" i="15"/>
  <c r="H112" i="28"/>
  <c r="H112" i="29"/>
  <c r="H112" i="30"/>
  <c r="H112" i="27"/>
  <c r="H112" i="32"/>
  <c r="C101" i="39"/>
  <c r="P112" i="28"/>
  <c r="P112" i="29"/>
  <c r="P112" i="30"/>
  <c r="P112" i="27"/>
  <c r="P112" i="32"/>
  <c r="Y101" i="15"/>
  <c r="H113" i="28"/>
  <c r="H113" i="29"/>
  <c r="H113" i="30"/>
  <c r="H113" i="27"/>
  <c r="H113" i="32"/>
  <c r="C102" i="39"/>
  <c r="P113" i="28"/>
  <c r="P113" i="29"/>
  <c r="P113" i="30"/>
  <c r="P113" i="27"/>
  <c r="P113" i="32"/>
  <c r="Y102" i="15"/>
  <c r="H114" i="28"/>
  <c r="H114" i="29"/>
  <c r="H114" i="30"/>
  <c r="H114" i="27"/>
  <c r="H114" i="32"/>
  <c r="C103" i="39"/>
  <c r="P114" i="28"/>
  <c r="P114" i="29"/>
  <c r="P114" i="30"/>
  <c r="P114" i="27"/>
  <c r="P114" i="32"/>
  <c r="Y103" i="15"/>
  <c r="H115" i="28"/>
  <c r="H115" i="29"/>
  <c r="H115" i="30"/>
  <c r="H115" i="27"/>
  <c r="H115" i="32"/>
  <c r="C104" i="39"/>
  <c r="P115" i="28"/>
  <c r="P115" i="29"/>
  <c r="P115" i="30"/>
  <c r="P115" i="27"/>
  <c r="P115" i="32"/>
  <c r="Y104" i="15"/>
  <c r="H116" i="28"/>
  <c r="H116" i="29"/>
  <c r="H116" i="30"/>
  <c r="H116" i="27"/>
  <c r="H116" i="32"/>
  <c r="C105" i="39"/>
  <c r="P116" i="28"/>
  <c r="P116" i="29"/>
  <c r="P116" i="30"/>
  <c r="P116" i="27"/>
  <c r="P116" i="32"/>
  <c r="Y105" i="15"/>
  <c r="H117" i="28"/>
  <c r="H117" i="29"/>
  <c r="H117" i="30"/>
  <c r="H117" i="27"/>
  <c r="H117" i="32"/>
  <c r="C106" i="39"/>
  <c r="P117" i="28"/>
  <c r="P117" i="29"/>
  <c r="P117" i="30"/>
  <c r="P117" i="27"/>
  <c r="P117" i="32"/>
  <c r="Y106" i="15"/>
  <c r="H118" i="28"/>
  <c r="H118" i="29"/>
  <c r="H118" i="30"/>
  <c r="H118" i="27"/>
  <c r="H118" i="32"/>
  <c r="C107" i="39"/>
  <c r="P118" i="28"/>
  <c r="P118" i="29"/>
  <c r="P118" i="30"/>
  <c r="P118" i="27"/>
  <c r="P118" i="32"/>
  <c r="Y107" i="15"/>
  <c r="H119" i="28"/>
  <c r="H119" i="29"/>
  <c r="H119" i="30"/>
  <c r="H119" i="27"/>
  <c r="H119" i="32"/>
  <c r="C108" i="39"/>
  <c r="P119" i="28"/>
  <c r="P119" i="29"/>
  <c r="P119" i="30"/>
  <c r="P119" i="27"/>
  <c r="P119" i="32"/>
  <c r="Y108" i="15"/>
  <c r="H120" i="28"/>
  <c r="H120" i="29"/>
  <c r="H120" i="30"/>
  <c r="H120" i="27"/>
  <c r="H120" i="32"/>
  <c r="C109" i="39"/>
  <c r="P120" i="28"/>
  <c r="P120" i="29"/>
  <c r="P120" i="30"/>
  <c r="P120" i="27"/>
  <c r="P120" i="32"/>
  <c r="Y109" i="15"/>
  <c r="H121" i="28"/>
  <c r="H121" i="29"/>
  <c r="H121" i="30"/>
  <c r="H121" i="27"/>
  <c r="H121" i="32"/>
  <c r="C110" i="39"/>
  <c r="P121" i="28"/>
  <c r="P121" i="29"/>
  <c r="P121" i="30"/>
  <c r="P121" i="27"/>
  <c r="P121" i="32"/>
  <c r="Y110" i="15"/>
  <c r="H122" i="28"/>
  <c r="H122" i="29"/>
  <c r="H122" i="30"/>
  <c r="H122" i="27"/>
  <c r="H122" i="32"/>
  <c r="C111" i="39"/>
  <c r="P122" i="28"/>
  <c r="P122" i="29"/>
  <c r="P122" i="30"/>
  <c r="P122" i="27"/>
  <c r="P122" i="32"/>
  <c r="Y111" i="15"/>
  <c r="H123" i="28"/>
  <c r="H123" i="29"/>
  <c r="H123" i="30"/>
  <c r="H123" i="27"/>
  <c r="H123" i="32"/>
  <c r="C112" i="39"/>
  <c r="P123" i="28"/>
  <c r="P123" i="29"/>
  <c r="P123" i="30"/>
  <c r="P123" i="27"/>
  <c r="P123" i="32"/>
  <c r="Y112" i="15"/>
  <c r="H124" i="28"/>
  <c r="H124" i="29"/>
  <c r="H124" i="30"/>
  <c r="H124" i="27"/>
  <c r="H124" i="32"/>
  <c r="C113" i="39"/>
  <c r="P124" i="28"/>
  <c r="P124" i="29"/>
  <c r="P124" i="30"/>
  <c r="P124" i="27"/>
  <c r="P124" i="32"/>
  <c r="Y113" i="15"/>
  <c r="H125" i="28"/>
  <c r="H125" i="29"/>
  <c r="H125" i="30"/>
  <c r="H125" i="27"/>
  <c r="H125" i="32"/>
  <c r="C114" i="39"/>
  <c r="P125" i="28"/>
  <c r="P125" i="29"/>
  <c r="P125" i="30"/>
  <c r="P125" i="27"/>
  <c r="P125" i="32"/>
  <c r="Y114" i="15"/>
  <c r="H126" i="28"/>
  <c r="H126" i="29"/>
  <c r="H126" i="30"/>
  <c r="H126" i="27"/>
  <c r="H126" i="32"/>
  <c r="C115" i="39"/>
  <c r="P126" i="28"/>
  <c r="P126" i="29"/>
  <c r="P126" i="30"/>
  <c r="P126" i="27"/>
  <c r="P126" i="32"/>
  <c r="Y115" i="15"/>
  <c r="H127" i="28"/>
  <c r="H127" i="29"/>
  <c r="H127" i="30"/>
  <c r="H127" i="27"/>
  <c r="H127" i="32"/>
  <c r="C116" i="39"/>
  <c r="P127" i="28"/>
  <c r="P127" i="29"/>
  <c r="P127" i="30"/>
  <c r="P127" i="27"/>
  <c r="P127" i="32"/>
  <c r="Y116" i="15"/>
  <c r="H128" i="28"/>
  <c r="H128" i="29"/>
  <c r="H128" i="30"/>
  <c r="H128" i="27"/>
  <c r="H128" i="32"/>
  <c r="C117" i="39"/>
  <c r="P128" i="28"/>
  <c r="P128" i="29"/>
  <c r="P128" i="30"/>
  <c r="P128" i="27"/>
  <c r="P128" i="32"/>
  <c r="Y117" i="15"/>
  <c r="H129" i="28"/>
  <c r="H129" i="29"/>
  <c r="H129" i="30"/>
  <c r="H129" i="27"/>
  <c r="H129" i="32"/>
  <c r="C118" i="39"/>
  <c r="P129" i="28"/>
  <c r="P129" i="29"/>
  <c r="P129" i="30"/>
  <c r="P129" i="27"/>
  <c r="P129" i="32"/>
  <c r="Y118" i="15"/>
  <c r="H130" i="28"/>
  <c r="H130" i="29"/>
  <c r="H130" i="30"/>
  <c r="H130" i="27"/>
  <c r="H130" i="32"/>
  <c r="C119" i="39"/>
  <c r="P130" i="28"/>
  <c r="P130" i="29"/>
  <c r="P130" i="30"/>
  <c r="P130" i="27"/>
  <c r="P130" i="32"/>
  <c r="Y119" i="15"/>
  <c r="H131" i="28"/>
  <c r="H131" i="29"/>
  <c r="H131" i="30"/>
  <c r="H131" i="27"/>
  <c r="H131" i="32"/>
  <c r="C120" i="39"/>
  <c r="P131" i="28"/>
  <c r="P131" i="29"/>
  <c r="P131" i="30"/>
  <c r="P131" i="27"/>
  <c r="P131" i="32"/>
  <c r="Y120" i="15"/>
  <c r="H132" i="28"/>
  <c r="H132" i="29"/>
  <c r="H132" i="30"/>
  <c r="H132" i="27"/>
  <c r="H132" i="32"/>
  <c r="C121" i="39"/>
  <c r="P132" i="28"/>
  <c r="P132" i="29"/>
  <c r="P132" i="30"/>
  <c r="P132" i="27"/>
  <c r="P132" i="32"/>
  <c r="Y121" i="15"/>
  <c r="H133" i="28"/>
  <c r="H133" i="29"/>
  <c r="H133" i="30"/>
  <c r="H133" i="27"/>
  <c r="H133" i="32"/>
  <c r="C122" i="39"/>
  <c r="P133" i="28"/>
  <c r="P133" i="29"/>
  <c r="P133" i="30"/>
  <c r="P133" i="27"/>
  <c r="P133" i="32"/>
  <c r="Y122" i="15"/>
  <c r="H134" i="28"/>
  <c r="H134" i="29"/>
  <c r="H134" i="30"/>
  <c r="H134" i="27"/>
  <c r="H134" i="32"/>
  <c r="C123" i="39"/>
  <c r="P134" i="28"/>
  <c r="P134" i="29"/>
  <c r="P134" i="30"/>
  <c r="P134" i="27"/>
  <c r="P134" i="32"/>
  <c r="Y123" i="15"/>
  <c r="H135" i="28"/>
  <c r="H135" i="29"/>
  <c r="H135" i="30"/>
  <c r="H135" i="27"/>
  <c r="H135" i="32"/>
  <c r="C124" i="39"/>
  <c r="P135" i="28"/>
  <c r="P135" i="29"/>
  <c r="P135" i="30"/>
  <c r="P135" i="27"/>
  <c r="P135" i="32"/>
  <c r="Y124" i="15"/>
  <c r="H136" i="28"/>
  <c r="H136" i="29"/>
  <c r="H136" i="30"/>
  <c r="H136" i="27"/>
  <c r="H136" i="32"/>
  <c r="C125" i="39"/>
  <c r="P136" i="28"/>
  <c r="P136" i="29"/>
  <c r="P136" i="30"/>
  <c r="P136" i="27"/>
  <c r="P136" i="32"/>
  <c r="Y125" i="15"/>
  <c r="H137" i="28"/>
  <c r="H137" i="29"/>
  <c r="H137" i="30"/>
  <c r="H137" i="27"/>
  <c r="H137" i="32"/>
  <c r="C126" i="39"/>
  <c r="P137" i="28"/>
  <c r="P137" i="29"/>
  <c r="P137" i="30"/>
  <c r="P137" i="27"/>
  <c r="P137" i="32"/>
  <c r="Y126" i="15"/>
  <c r="H138" i="28"/>
  <c r="H138" i="29"/>
  <c r="H138" i="30"/>
  <c r="H138" i="27"/>
  <c r="H138" i="32"/>
  <c r="C127" i="39"/>
  <c r="P138" i="28"/>
  <c r="P138" i="29"/>
  <c r="P138" i="30"/>
  <c r="P138" i="27"/>
  <c r="P138" i="32"/>
  <c r="Y127" i="15"/>
  <c r="H139" i="28"/>
  <c r="H139" i="29"/>
  <c r="H139" i="30"/>
  <c r="H139" i="27"/>
  <c r="H139" i="32"/>
  <c r="C128" i="39"/>
  <c r="P139" i="28"/>
  <c r="P139" i="29"/>
  <c r="P139" i="30"/>
  <c r="P139" i="27"/>
  <c r="P139" i="32"/>
  <c r="Y128" i="15"/>
  <c r="H140" i="28"/>
  <c r="H140" i="29"/>
  <c r="H140" i="30"/>
  <c r="H140" i="27"/>
  <c r="H140" i="32"/>
  <c r="C129" i="39"/>
  <c r="P140" i="28"/>
  <c r="P140" i="29"/>
  <c r="P140" i="30"/>
  <c r="P140" i="27"/>
  <c r="P140" i="32"/>
  <c r="Y129" i="15"/>
  <c r="H141" i="28"/>
  <c r="H141" i="29"/>
  <c r="H141" i="30"/>
  <c r="H141" i="27"/>
  <c r="H141" i="32"/>
  <c r="C130" i="39"/>
  <c r="P141" i="28"/>
  <c r="P141" i="29"/>
  <c r="P141" i="30"/>
  <c r="P141" i="27"/>
  <c r="P141" i="32"/>
  <c r="Y130" i="15"/>
  <c r="H142" i="28"/>
  <c r="H142" i="29"/>
  <c r="H142" i="30"/>
  <c r="H142" i="27"/>
  <c r="H142" i="32"/>
  <c r="C131" i="39"/>
  <c r="P142" i="28"/>
  <c r="P142" i="29"/>
  <c r="P142" i="30"/>
  <c r="P142" i="27"/>
  <c r="P142" i="32"/>
  <c r="Y131" i="15"/>
  <c r="H143" i="28"/>
  <c r="H143" i="29"/>
  <c r="H143" i="30"/>
  <c r="H143" i="27"/>
  <c r="H143" i="32"/>
  <c r="C132" i="39"/>
  <c r="P143" i="28"/>
  <c r="P143" i="29"/>
  <c r="P143" i="30"/>
  <c r="P143" i="27"/>
  <c r="P143" i="32"/>
  <c r="Y132" i="15"/>
  <c r="H144" i="28"/>
  <c r="H144" i="29"/>
  <c r="H144" i="30"/>
  <c r="H144" i="27"/>
  <c r="H144" i="32"/>
  <c r="C133" i="39"/>
  <c r="P144" i="28"/>
  <c r="P144" i="29"/>
  <c r="P144" i="30"/>
  <c r="P144" i="27"/>
  <c r="P144" i="32"/>
  <c r="Y133" i="15"/>
  <c r="H145" i="28"/>
  <c r="H145" i="29"/>
  <c r="H145" i="30"/>
  <c r="H145" i="27"/>
  <c r="H145" i="32"/>
  <c r="C134" i="39"/>
  <c r="P145" i="28"/>
  <c r="P145" i="29"/>
  <c r="P145" i="30"/>
  <c r="P145" i="27"/>
  <c r="P145" i="32"/>
  <c r="Y134" i="15"/>
  <c r="H146" i="28"/>
  <c r="H146" i="29"/>
  <c r="H146" i="30"/>
  <c r="H146" i="27"/>
  <c r="H146" i="32"/>
  <c r="C135" i="39"/>
  <c r="P146" i="28"/>
  <c r="P146" i="29"/>
  <c r="P146" i="30"/>
  <c r="P146" i="27"/>
  <c r="P146" i="32"/>
  <c r="Y135" i="15"/>
  <c r="H147" i="28"/>
  <c r="H147" i="29"/>
  <c r="H147" i="30"/>
  <c r="H147" i="27"/>
  <c r="H147" i="32"/>
  <c r="C136" i="39"/>
  <c r="P147" i="28"/>
  <c r="P147" i="29"/>
  <c r="P147" i="30"/>
  <c r="P147" i="27"/>
  <c r="P147" i="32"/>
  <c r="Y136" i="15"/>
  <c r="H148" i="28"/>
  <c r="H148" i="29"/>
  <c r="H148" i="30"/>
  <c r="H148" i="27"/>
  <c r="H148" i="32"/>
  <c r="C137" i="39"/>
  <c r="P148" i="28"/>
  <c r="P148" i="29"/>
  <c r="P148" i="30"/>
  <c r="P148" i="27"/>
  <c r="P148" i="32"/>
  <c r="Y137" i="15"/>
  <c r="H149" i="28"/>
  <c r="H149" i="29"/>
  <c r="H149" i="30"/>
  <c r="H149" i="27"/>
  <c r="H149" i="32"/>
  <c r="C138" i="39"/>
  <c r="P149" i="28"/>
  <c r="P149" i="29"/>
  <c r="P149" i="30"/>
  <c r="P149" i="27"/>
  <c r="P149" i="32"/>
  <c r="Y138" i="15"/>
  <c r="H150" i="28"/>
  <c r="H150" i="29"/>
  <c r="H150" i="30"/>
  <c r="H150" i="27"/>
  <c r="H150" i="32"/>
  <c r="C139" i="39"/>
  <c r="P150" i="28"/>
  <c r="P150" i="29"/>
  <c r="P150" i="30"/>
  <c r="P150" i="27"/>
  <c r="P150" i="32"/>
  <c r="Y139" i="15"/>
  <c r="H151" i="28"/>
  <c r="H151" i="29"/>
  <c r="H151" i="30"/>
  <c r="H151" i="27"/>
  <c r="H151" i="32"/>
  <c r="C140" i="39"/>
  <c r="P151" i="28"/>
  <c r="P151" i="29"/>
  <c r="P151" i="30"/>
  <c r="P151" i="27"/>
  <c r="P151" i="32"/>
  <c r="Y140" i="15"/>
  <c r="H152" i="28"/>
  <c r="H152" i="29"/>
  <c r="H152" i="30"/>
  <c r="H152" i="27"/>
  <c r="H152" i="32"/>
  <c r="C141" i="39"/>
  <c r="P152" i="28"/>
  <c r="P152" i="29"/>
  <c r="P152" i="30"/>
  <c r="P152" i="27"/>
  <c r="P152" i="32"/>
  <c r="Y141" i="15"/>
  <c r="H153" i="28"/>
  <c r="H153" i="29"/>
  <c r="H153" i="30"/>
  <c r="H153" i="27"/>
  <c r="H153" i="32"/>
  <c r="C142" i="39"/>
  <c r="P153" i="28"/>
  <c r="P153" i="29"/>
  <c r="P153" i="30"/>
  <c r="P153" i="27"/>
  <c r="P153" i="32"/>
  <c r="Y142" i="15"/>
  <c r="H154" i="28"/>
  <c r="H154" i="29"/>
  <c r="H154" i="30"/>
  <c r="H154" i="27"/>
  <c r="H154" i="32"/>
  <c r="C143" i="39"/>
  <c r="P154" i="28"/>
  <c r="P154" i="29"/>
  <c r="P154" i="30"/>
  <c r="P154" i="27"/>
  <c r="P154" i="32"/>
  <c r="Y143" i="15"/>
  <c r="H155" i="28"/>
  <c r="H155" i="29"/>
  <c r="H155" i="30"/>
  <c r="H155" i="27"/>
  <c r="H155" i="32"/>
  <c r="C144" i="39"/>
  <c r="P155" i="28"/>
  <c r="P155" i="29"/>
  <c r="P155" i="30"/>
  <c r="P155" i="27"/>
  <c r="P155" i="32"/>
  <c r="Y144" i="15"/>
  <c r="H156" i="28"/>
  <c r="H156" i="29"/>
  <c r="H156" i="30"/>
  <c r="H156" i="27"/>
  <c r="H156" i="32"/>
  <c r="C145" i="39"/>
  <c r="P156" i="28"/>
  <c r="P156" i="29"/>
  <c r="P156" i="30"/>
  <c r="P156" i="27"/>
  <c r="P156" i="32"/>
  <c r="Y145" i="15"/>
  <c r="H157" i="28"/>
  <c r="H157" i="29"/>
  <c r="H157" i="30"/>
  <c r="H157" i="27"/>
  <c r="H157" i="32"/>
  <c r="C146" i="39"/>
  <c r="P157" i="28"/>
  <c r="P157" i="29"/>
  <c r="P157" i="30"/>
  <c r="P157" i="27"/>
  <c r="P157" i="32"/>
  <c r="Y146" i="15"/>
  <c r="H158" i="28"/>
  <c r="H158" i="29"/>
  <c r="H158" i="30"/>
  <c r="H158" i="27"/>
  <c r="H158" i="32"/>
  <c r="C147" i="39"/>
  <c r="P158" i="28"/>
  <c r="P158" i="29"/>
  <c r="P158" i="30"/>
  <c r="P158" i="27"/>
  <c r="P158" i="32"/>
  <c r="Y147" i="15"/>
  <c r="H159" i="28"/>
  <c r="H159" i="29"/>
  <c r="H159" i="30"/>
  <c r="H159" i="27"/>
  <c r="H159" i="32"/>
  <c r="C148" i="39"/>
  <c r="P159" i="28"/>
  <c r="P159" i="29"/>
  <c r="P159" i="30"/>
  <c r="P159" i="27"/>
  <c r="P159" i="32"/>
  <c r="Y148" i="15"/>
  <c r="H160" i="28"/>
  <c r="H160" i="29"/>
  <c r="H160" i="30"/>
  <c r="H160" i="27"/>
  <c r="H160" i="32"/>
  <c r="C149" i="39"/>
  <c r="P160" i="28"/>
  <c r="P160" i="29"/>
  <c r="P160" i="30"/>
  <c r="P160" i="27"/>
  <c r="P160" i="32"/>
  <c r="Y149" i="15"/>
  <c r="H161" i="28"/>
  <c r="H161" i="29"/>
  <c r="H161" i="30"/>
  <c r="H161" i="27"/>
  <c r="H161" i="32"/>
  <c r="C150" i="39"/>
  <c r="P161" i="28"/>
  <c r="P161" i="29"/>
  <c r="P161" i="30"/>
  <c r="P161" i="27"/>
  <c r="P161" i="32"/>
  <c r="Y150" i="15"/>
  <c r="H162" i="28"/>
  <c r="H162" i="29"/>
  <c r="H162" i="30"/>
  <c r="H162" i="27"/>
  <c r="H162" i="32"/>
  <c r="C151" i="39"/>
  <c r="P162" i="28"/>
  <c r="P162" i="29"/>
  <c r="P162" i="30"/>
  <c r="P162" i="27"/>
  <c r="P162" i="32"/>
  <c r="Y151" i="15"/>
  <c r="H163" i="28"/>
  <c r="H163" i="29"/>
  <c r="H163" i="30"/>
  <c r="H163" i="27"/>
  <c r="H163" i="32"/>
  <c r="C152" i="39"/>
  <c r="P163" i="28"/>
  <c r="P163" i="29"/>
  <c r="P163" i="30"/>
  <c r="P163" i="27"/>
  <c r="P163" i="32"/>
  <c r="Y152" i="15"/>
  <c r="H164" i="28"/>
  <c r="H164" i="29"/>
  <c r="H164" i="30"/>
  <c r="H164" i="27"/>
  <c r="H164" i="32"/>
  <c r="C153" i="39"/>
  <c r="P164" i="28"/>
  <c r="P164" i="29"/>
  <c r="P164" i="30"/>
  <c r="P164" i="27"/>
  <c r="P164" i="32"/>
  <c r="Y153" i="15"/>
  <c r="H165" i="28"/>
  <c r="H165" i="29"/>
  <c r="H165" i="30"/>
  <c r="H165" i="27"/>
  <c r="H165" i="32"/>
  <c r="C154" i="39"/>
  <c r="P165" i="28"/>
  <c r="P165" i="29"/>
  <c r="P165" i="30"/>
  <c r="P165" i="27"/>
  <c r="P165" i="32"/>
  <c r="Y154" i="15"/>
  <c r="H166" i="28"/>
  <c r="H166" i="29"/>
  <c r="H166" i="30"/>
  <c r="H166" i="27"/>
  <c r="H166" i="32"/>
  <c r="C155" i="39"/>
  <c r="P166" i="28"/>
  <c r="P166" i="29"/>
  <c r="P166" i="30"/>
  <c r="P166" i="27"/>
  <c r="P166" i="32"/>
  <c r="Y155" i="15"/>
  <c r="H167" i="28"/>
  <c r="H167" i="29"/>
  <c r="H167" i="30"/>
  <c r="H167" i="27"/>
  <c r="H167" i="32"/>
  <c r="C156" i="39"/>
  <c r="P167" i="28"/>
  <c r="P167" i="29"/>
  <c r="P167" i="30"/>
  <c r="P167" i="27"/>
  <c r="P167" i="32"/>
  <c r="Y156" i="15"/>
  <c r="H168" i="28"/>
  <c r="H168" i="29"/>
  <c r="H168" i="30"/>
  <c r="H168" i="27"/>
  <c r="H168" i="32"/>
  <c r="C157" i="39"/>
  <c r="P168" i="28"/>
  <c r="P168" i="29"/>
  <c r="P168" i="30"/>
  <c r="P168" i="27"/>
  <c r="P168" i="32"/>
  <c r="Y157" i="15"/>
  <c r="H169" i="28"/>
  <c r="H169" i="29"/>
  <c r="H169" i="30"/>
  <c r="H169" i="27"/>
  <c r="H169" i="32"/>
  <c r="C158" i="39"/>
  <c r="P169" i="28"/>
  <c r="P169" i="29"/>
  <c r="P169" i="30"/>
  <c r="P169" i="27"/>
  <c r="P169" i="32"/>
  <c r="Y158" i="15"/>
  <c r="H170" i="28"/>
  <c r="H170" i="29"/>
  <c r="H170" i="30"/>
  <c r="H170" i="27"/>
  <c r="H170" i="32"/>
  <c r="C159" i="39"/>
  <c r="P170" i="28"/>
  <c r="P170" i="29"/>
  <c r="P170" i="30"/>
  <c r="P170" i="27"/>
  <c r="P170" i="32"/>
  <c r="Y159" i="15"/>
  <c r="H171" i="28"/>
  <c r="H171" i="29"/>
  <c r="H171" i="30"/>
  <c r="H171" i="27"/>
  <c r="H171" i="32"/>
  <c r="C160" i="39"/>
  <c r="P171" i="28"/>
  <c r="P171" i="29"/>
  <c r="P171" i="30"/>
  <c r="P171" i="27"/>
  <c r="P171" i="32"/>
  <c r="Y160" i="15"/>
  <c r="H172" i="28"/>
  <c r="H172" i="29"/>
  <c r="H172" i="30"/>
  <c r="H172" i="27"/>
  <c r="H172" i="32"/>
  <c r="C161" i="39"/>
  <c r="P172" i="28"/>
  <c r="P172" i="29"/>
  <c r="P172" i="30"/>
  <c r="P172" i="27"/>
  <c r="P172" i="32"/>
  <c r="Y161" i="15"/>
  <c r="H173" i="28"/>
  <c r="H173" i="29"/>
  <c r="H173" i="30"/>
  <c r="H173" i="27"/>
  <c r="H173" i="32"/>
  <c r="C162" i="39"/>
  <c r="P173" i="28"/>
  <c r="P173" i="29"/>
  <c r="P173" i="30"/>
  <c r="P173" i="27"/>
  <c r="P173" i="32"/>
  <c r="Y162" i="15"/>
  <c r="H174" i="28"/>
  <c r="H174" i="29"/>
  <c r="H174" i="30"/>
  <c r="H174" i="27"/>
  <c r="H174" i="32"/>
  <c r="C163" i="39"/>
  <c r="P174" i="28"/>
  <c r="P174" i="29"/>
  <c r="P174" i="30"/>
  <c r="P174" i="27"/>
  <c r="P174" i="32"/>
  <c r="Y163" i="15"/>
  <c r="H175" i="28"/>
  <c r="H175" i="29"/>
  <c r="H175" i="30"/>
  <c r="H175" i="27"/>
  <c r="H175" i="32"/>
  <c r="C164" i="39"/>
  <c r="P175" i="28"/>
  <c r="P175" i="29"/>
  <c r="P175" i="30"/>
  <c r="P175" i="27"/>
  <c r="P175" i="32"/>
  <c r="Y164" i="15"/>
  <c r="H176" i="28"/>
  <c r="H176" i="29"/>
  <c r="H176" i="30"/>
  <c r="H176" i="27"/>
  <c r="H176" i="32"/>
  <c r="C165" i="39"/>
  <c r="P176" i="28"/>
  <c r="P176" i="29"/>
  <c r="P176" i="30"/>
  <c r="P176" i="27"/>
  <c r="P176" i="32"/>
  <c r="Y165" i="15"/>
  <c r="H177" i="28"/>
  <c r="H177" i="29"/>
  <c r="H177" i="30"/>
  <c r="H177" i="27"/>
  <c r="H177" i="32"/>
  <c r="C166" i="39"/>
  <c r="P177" i="28"/>
  <c r="P177" i="29"/>
  <c r="P177" i="30"/>
  <c r="P177" i="27"/>
  <c r="P177" i="32"/>
  <c r="Y166" i="15"/>
  <c r="H178" i="28"/>
  <c r="H178" i="29"/>
  <c r="H178" i="30"/>
  <c r="H178" i="27"/>
  <c r="H178" i="32"/>
  <c r="C167" i="39"/>
  <c r="P178" i="28"/>
  <c r="P178" i="29"/>
  <c r="P178" i="30"/>
  <c r="P178" i="27"/>
  <c r="P178" i="32"/>
  <c r="Y167" i="15"/>
  <c r="H179" i="28"/>
  <c r="H179" i="29"/>
  <c r="H179" i="30"/>
  <c r="H179" i="27"/>
  <c r="H179" i="32"/>
  <c r="C168" i="39"/>
  <c r="P179" i="28"/>
  <c r="P179" i="29"/>
  <c r="P179" i="30"/>
  <c r="P179" i="27"/>
  <c r="P179" i="32"/>
  <c r="Y168" i="15"/>
  <c r="H180" i="28"/>
  <c r="H180" i="29"/>
  <c r="H180" i="30"/>
  <c r="H180" i="27"/>
  <c r="H180" i="32"/>
  <c r="C169" i="39"/>
  <c r="P180" i="28"/>
  <c r="P180" i="29"/>
  <c r="P180" i="30"/>
  <c r="P180" i="27"/>
  <c r="P180" i="32"/>
  <c r="Y169" i="15"/>
  <c r="H181" i="28"/>
  <c r="H181" i="29"/>
  <c r="H181" i="30"/>
  <c r="H181" i="27"/>
  <c r="H181" i="32"/>
  <c r="C170" i="39"/>
  <c r="P181" i="28"/>
  <c r="P181" i="29"/>
  <c r="P181" i="30"/>
  <c r="P181" i="27"/>
  <c r="P181" i="32"/>
  <c r="Y170" i="15"/>
  <c r="H182" i="28"/>
  <c r="H182" i="29"/>
  <c r="H182" i="30"/>
  <c r="H182" i="27"/>
  <c r="H182" i="32"/>
  <c r="C171" i="39"/>
  <c r="P182" i="28"/>
  <c r="P182" i="29"/>
  <c r="P182" i="30"/>
  <c r="P182" i="27"/>
  <c r="P182" i="32"/>
  <c r="Y171" i="15"/>
  <c r="H183" i="28"/>
  <c r="H183" i="29"/>
  <c r="H183" i="30"/>
  <c r="H183" i="27"/>
  <c r="H183" i="32"/>
  <c r="C172" i="39"/>
  <c r="P183" i="28"/>
  <c r="P183" i="29"/>
  <c r="P183" i="30"/>
  <c r="P183" i="27"/>
  <c r="P183" i="32"/>
  <c r="Y172" i="15"/>
  <c r="H184" i="28"/>
  <c r="H184" i="29"/>
  <c r="H184" i="30"/>
  <c r="H184" i="27"/>
  <c r="H184" i="32"/>
  <c r="C173" i="39"/>
  <c r="P184" i="28"/>
  <c r="P184" i="29"/>
  <c r="P184" i="30"/>
  <c r="P184" i="27"/>
  <c r="P184" i="32"/>
  <c r="Y173" i="15"/>
  <c r="H185" i="28"/>
  <c r="H185" i="29"/>
  <c r="H185" i="30"/>
  <c r="H185" i="27"/>
  <c r="H185" i="32"/>
  <c r="C174" i="39"/>
  <c r="P185" i="28"/>
  <c r="P185" i="29"/>
  <c r="P185" i="30"/>
  <c r="P185" i="27"/>
  <c r="P185" i="32"/>
  <c r="Y174" i="15"/>
  <c r="H186" i="28"/>
  <c r="H186" i="29"/>
  <c r="H186" i="30"/>
  <c r="H186" i="27"/>
  <c r="H186" i="32"/>
  <c r="C175" i="39"/>
  <c r="P186" i="28"/>
  <c r="P186" i="29"/>
  <c r="P186" i="30"/>
  <c r="P186" i="27"/>
  <c r="P186" i="32"/>
  <c r="Y175" i="15"/>
  <c r="H187" i="28"/>
  <c r="H187" i="29"/>
  <c r="H187" i="30"/>
  <c r="H187" i="27"/>
  <c r="H187" i="32"/>
  <c r="C176" i="39"/>
  <c r="P187" i="28"/>
  <c r="P187" i="29"/>
  <c r="P187" i="30"/>
  <c r="P187" i="27"/>
  <c r="P187" i="32"/>
  <c r="Y176" i="15"/>
  <c r="H188" i="28"/>
  <c r="H188" i="29"/>
  <c r="H188" i="30"/>
  <c r="H188" i="27"/>
  <c r="H188" i="32"/>
  <c r="C177" i="39"/>
  <c r="P188" i="28"/>
  <c r="P188" i="29"/>
  <c r="P188" i="30"/>
  <c r="P188" i="27"/>
  <c r="P188" i="32"/>
  <c r="Y177" i="15"/>
  <c r="H189" i="28"/>
  <c r="H189" i="29"/>
  <c r="H189" i="30"/>
  <c r="H189" i="27"/>
  <c r="H189" i="32"/>
  <c r="C178" i="39"/>
  <c r="P189" i="28"/>
  <c r="P189" i="29"/>
  <c r="P189" i="30"/>
  <c r="P189" i="27"/>
  <c r="P189" i="32"/>
  <c r="Y178" i="15"/>
  <c r="H190" i="28"/>
  <c r="H190" i="29"/>
  <c r="H190" i="30"/>
  <c r="H190" i="27"/>
  <c r="H190" i="32"/>
  <c r="C179" i="39"/>
  <c r="P190" i="28"/>
  <c r="P190" i="29"/>
  <c r="P190" i="30"/>
  <c r="P190" i="27"/>
  <c r="P190" i="32"/>
  <c r="Y179" i="15"/>
  <c r="H191" i="28"/>
  <c r="H191" i="29"/>
  <c r="H191" i="30"/>
  <c r="H191" i="27"/>
  <c r="H191" i="32"/>
  <c r="C180" i="39"/>
  <c r="P191" i="28"/>
  <c r="P191" i="29"/>
  <c r="P191" i="30"/>
  <c r="P191" i="27"/>
  <c r="P191" i="32"/>
  <c r="Y180" i="15"/>
  <c r="H192" i="28"/>
  <c r="H192" i="29"/>
  <c r="H192" i="30"/>
  <c r="H192" i="27"/>
  <c r="H192" i="32"/>
  <c r="C181" i="39"/>
  <c r="P192" i="28"/>
  <c r="P192" i="29"/>
  <c r="P192" i="30"/>
  <c r="P192" i="27"/>
  <c r="P192" i="32"/>
  <c r="Y181" i="15"/>
  <c r="H193" i="28"/>
  <c r="H193" i="29"/>
  <c r="H193" i="30"/>
  <c r="H193" i="27"/>
  <c r="H193" i="32"/>
  <c r="C182" i="39"/>
  <c r="P193" i="28"/>
  <c r="P193" i="29"/>
  <c r="P193" i="30"/>
  <c r="P193" i="27"/>
  <c r="P193" i="32"/>
  <c r="Y182" i="15"/>
  <c r="H194" i="28"/>
  <c r="H194" i="29"/>
  <c r="H194" i="30"/>
  <c r="H194" i="27"/>
  <c r="H194" i="32"/>
  <c r="C183" i="39"/>
  <c r="P194" i="28"/>
  <c r="P194" i="29"/>
  <c r="P194" i="30"/>
  <c r="P194" i="27"/>
  <c r="P194" i="32"/>
  <c r="Y183" i="15"/>
  <c r="H195" i="28"/>
  <c r="H195" i="29"/>
  <c r="H195" i="30"/>
  <c r="H195" i="27"/>
  <c r="H195" i="32"/>
  <c r="C184" i="39"/>
  <c r="P195" i="28"/>
  <c r="P195" i="29"/>
  <c r="P195" i="30"/>
  <c r="P195" i="27"/>
  <c r="P195" i="32"/>
  <c r="Y184" i="15"/>
  <c r="H196" i="28"/>
  <c r="H196" i="29"/>
  <c r="H196" i="30"/>
  <c r="H196" i="27"/>
  <c r="H196" i="32"/>
  <c r="C185" i="39"/>
  <c r="P196" i="28"/>
  <c r="P196" i="29"/>
  <c r="P196" i="30"/>
  <c r="P196" i="27"/>
  <c r="P196" i="32"/>
  <c r="Y185" i="15"/>
  <c r="H197" i="28"/>
  <c r="H197" i="29"/>
  <c r="H197" i="30"/>
  <c r="H197" i="27"/>
  <c r="H197" i="32"/>
  <c r="C186" i="39"/>
  <c r="P197" i="28"/>
  <c r="P197" i="29"/>
  <c r="P197" i="30"/>
  <c r="P197" i="27"/>
  <c r="P197" i="32"/>
  <c r="Y186" i="15"/>
  <c r="H198" i="28"/>
  <c r="H198" i="29"/>
  <c r="H198" i="30"/>
  <c r="H198" i="27"/>
  <c r="H198" i="32"/>
  <c r="C187" i="39"/>
  <c r="P198" i="28"/>
  <c r="P198" i="29"/>
  <c r="P198" i="30"/>
  <c r="P198" i="27"/>
  <c r="P198" i="32"/>
  <c r="Y187" i="15"/>
  <c r="H199" i="28"/>
  <c r="H199" i="29"/>
  <c r="H199" i="30"/>
  <c r="H199" i="27"/>
  <c r="H199" i="32"/>
  <c r="C188" i="39"/>
  <c r="P199" i="28"/>
  <c r="P199" i="29"/>
  <c r="P199" i="30"/>
  <c r="P199" i="27"/>
  <c r="P199" i="32"/>
  <c r="Y188" i="15"/>
  <c r="H200" i="28"/>
  <c r="H200" i="29"/>
  <c r="H200" i="30"/>
  <c r="H200" i="27"/>
  <c r="H200" i="32"/>
  <c r="C189" i="39"/>
  <c r="P200" i="28"/>
  <c r="P200" i="29"/>
  <c r="P200" i="30"/>
  <c r="P200" i="27"/>
  <c r="P200" i="32"/>
  <c r="Y189" i="15"/>
  <c r="H201" i="28"/>
  <c r="H201" i="29"/>
  <c r="H201" i="30"/>
  <c r="H201" i="27"/>
  <c r="H201" i="32"/>
  <c r="C190" i="39"/>
  <c r="P201" i="28"/>
  <c r="P201" i="29"/>
  <c r="P201" i="30"/>
  <c r="P201" i="27"/>
  <c r="P201" i="32"/>
  <c r="Y190" i="15"/>
  <c r="H202" i="28"/>
  <c r="H202" i="29"/>
  <c r="H202" i="30"/>
  <c r="H202" i="27"/>
  <c r="H202" i="32"/>
  <c r="C191" i="39"/>
  <c r="P202" i="28"/>
  <c r="P202" i="29"/>
  <c r="P202" i="30"/>
  <c r="P202" i="27"/>
  <c r="P202" i="32"/>
  <c r="Y191" i="15"/>
  <c r="H203" i="28"/>
  <c r="H203" i="29"/>
  <c r="H203" i="30"/>
  <c r="H203" i="27"/>
  <c r="H203" i="32"/>
  <c r="C192" i="39"/>
  <c r="P203" i="28"/>
  <c r="P203" i="29"/>
  <c r="P203" i="30"/>
  <c r="P203" i="27"/>
  <c r="P203" i="32"/>
  <c r="Y192" i="15"/>
  <c r="H204" i="28"/>
  <c r="H204" i="29"/>
  <c r="H204" i="30"/>
  <c r="H204" i="27"/>
  <c r="H204" i="32"/>
  <c r="C193" i="39"/>
  <c r="P204" i="28"/>
  <c r="P204" i="29"/>
  <c r="P204" i="30"/>
  <c r="P204" i="27"/>
  <c r="P204" i="32"/>
  <c r="Y193" i="15"/>
  <c r="H205" i="28"/>
  <c r="H205" i="29"/>
  <c r="H205" i="30"/>
  <c r="H205" i="27"/>
  <c r="H205" i="32"/>
  <c r="C194" i="39"/>
  <c r="P205" i="28"/>
  <c r="P205" i="29"/>
  <c r="P205" i="30"/>
  <c r="P205" i="27"/>
  <c r="P205" i="32"/>
  <c r="Y194" i="15"/>
  <c r="H206" i="28"/>
  <c r="H206" i="29"/>
  <c r="H206" i="30"/>
  <c r="H206" i="27"/>
  <c r="H206" i="32"/>
  <c r="C195" i="39"/>
  <c r="P206" i="28"/>
  <c r="P206" i="29"/>
  <c r="P206" i="30"/>
  <c r="P206" i="27"/>
  <c r="P206" i="32"/>
  <c r="Y195" i="15"/>
  <c r="H207" i="28"/>
  <c r="H207" i="29"/>
  <c r="H207" i="30"/>
  <c r="H207" i="27"/>
  <c r="H207" i="32"/>
  <c r="C196" i="39"/>
  <c r="P207" i="28"/>
  <c r="P207" i="29"/>
  <c r="P207" i="30"/>
  <c r="P207" i="27"/>
  <c r="P207" i="32"/>
  <c r="Y196" i="15"/>
  <c r="H208" i="28"/>
  <c r="H208" i="29"/>
  <c r="H208" i="30"/>
  <c r="H208" i="27"/>
  <c r="H208" i="32"/>
  <c r="C197" i="39"/>
  <c r="P208" i="28"/>
  <c r="P208" i="29"/>
  <c r="P208" i="30"/>
  <c r="P208" i="27"/>
  <c r="P208" i="32"/>
  <c r="Y197" i="15"/>
  <c r="H209" i="28"/>
  <c r="H209" i="29"/>
  <c r="H209" i="30"/>
  <c r="H209" i="27"/>
  <c r="H209" i="32"/>
  <c r="C198" i="39"/>
  <c r="P209" i="28"/>
  <c r="P209" i="29"/>
  <c r="P209" i="30"/>
  <c r="P209" i="27"/>
  <c r="P209" i="32"/>
  <c r="Y198" i="15"/>
  <c r="H210" i="28"/>
  <c r="H210" i="29"/>
  <c r="H210" i="30"/>
  <c r="H210" i="27"/>
  <c r="H210" i="32"/>
  <c r="C199" i="39"/>
  <c r="P210" i="28"/>
  <c r="P210" i="29"/>
  <c r="P210" i="30"/>
  <c r="P210" i="27"/>
  <c r="P210" i="32"/>
  <c r="Y199" i="15"/>
  <c r="H211" i="28"/>
  <c r="H211" i="29"/>
  <c r="H211" i="30"/>
  <c r="H211" i="27"/>
  <c r="H211" i="32"/>
  <c r="C200" i="39"/>
  <c r="P211" i="28"/>
  <c r="P211" i="29"/>
  <c r="P211" i="30"/>
  <c r="P211" i="27"/>
  <c r="P211" i="32"/>
  <c r="Y200" i="15"/>
  <c r="H212" i="28"/>
  <c r="H212" i="29"/>
  <c r="H212" i="30"/>
  <c r="H212" i="27"/>
  <c r="H212" i="32"/>
  <c r="C201" i="39"/>
  <c r="P212" i="28"/>
  <c r="P212" i="29"/>
  <c r="P212" i="30"/>
  <c r="P212" i="27"/>
  <c r="P212" i="32"/>
  <c r="Y201" i="15"/>
  <c r="H213" i="28"/>
  <c r="H213" i="29"/>
  <c r="H213" i="30"/>
  <c r="H213" i="27"/>
  <c r="H213" i="32"/>
  <c r="C202" i="39"/>
  <c r="P213" i="28"/>
  <c r="P213" i="29"/>
  <c r="P213" i="30"/>
  <c r="P213" i="27"/>
  <c r="P213" i="32"/>
  <c r="Y202" i="15"/>
  <c r="H214" i="28"/>
  <c r="H214" i="29"/>
  <c r="H214" i="30"/>
  <c r="H214" i="27"/>
  <c r="H214" i="32"/>
  <c r="C203" i="39"/>
  <c r="P214" i="28"/>
  <c r="P214" i="29"/>
  <c r="P214" i="30"/>
  <c r="P214" i="27"/>
  <c r="P214" i="32"/>
  <c r="Y203" i="15"/>
  <c r="H215" i="28"/>
  <c r="H215" i="29"/>
  <c r="H215" i="30"/>
  <c r="H215" i="27"/>
  <c r="H215" i="32"/>
  <c r="C204" i="39"/>
  <c r="P215" i="28"/>
  <c r="P215" i="29"/>
  <c r="P215" i="30"/>
  <c r="P215" i="27"/>
  <c r="P215" i="32"/>
  <c r="Y204" i="15"/>
  <c r="H216" i="28"/>
  <c r="H216" i="29"/>
  <c r="H216" i="30"/>
  <c r="H216" i="27"/>
  <c r="H216" i="32"/>
  <c r="C205" i="39"/>
  <c r="P216" i="28"/>
  <c r="P216" i="29"/>
  <c r="P216" i="30"/>
  <c r="P216" i="27"/>
  <c r="P216" i="32"/>
  <c r="Y205" i="15"/>
  <c r="H217" i="28"/>
  <c r="H217" i="29"/>
  <c r="H217" i="30"/>
  <c r="H217" i="27"/>
  <c r="H217" i="32"/>
  <c r="C206" i="39"/>
  <c r="P217" i="28"/>
  <c r="P217" i="29"/>
  <c r="P217" i="30"/>
  <c r="P217" i="27"/>
  <c r="P217" i="32"/>
  <c r="Y206" i="15"/>
  <c r="H218" i="28"/>
  <c r="H218" i="29"/>
  <c r="H218" i="30"/>
  <c r="H218" i="27"/>
  <c r="H218" i="32"/>
  <c r="C207" i="39"/>
  <c r="P218" i="28"/>
  <c r="P218" i="29"/>
  <c r="P218" i="30"/>
  <c r="P218" i="27"/>
  <c r="P218" i="32"/>
  <c r="Y207" i="15"/>
  <c r="H219" i="28"/>
  <c r="H219" i="29"/>
  <c r="H219" i="30"/>
  <c r="H219" i="27"/>
  <c r="H219" i="32"/>
  <c r="C208" i="39"/>
  <c r="P219" i="28"/>
  <c r="P219" i="29"/>
  <c r="P219" i="30"/>
  <c r="P219" i="27"/>
  <c r="P219" i="32"/>
  <c r="Y208" i="15"/>
  <c r="H220" i="28"/>
  <c r="H220" i="29"/>
  <c r="H220" i="30"/>
  <c r="H220" i="27"/>
  <c r="H220" i="32"/>
  <c r="C209" i="39"/>
  <c r="P220" i="28"/>
  <c r="P220" i="29"/>
  <c r="P220" i="30"/>
  <c r="P220" i="27"/>
  <c r="P220" i="32"/>
  <c r="Y209" i="15"/>
  <c r="H221" i="28"/>
  <c r="H221" i="29"/>
  <c r="H221" i="30"/>
  <c r="H221" i="27"/>
  <c r="H221" i="32"/>
  <c r="C210" i="39"/>
  <c r="P221" i="28"/>
  <c r="P221" i="29"/>
  <c r="P221" i="30"/>
  <c r="P221" i="27"/>
  <c r="P221" i="32"/>
  <c r="Y210" i="15"/>
  <c r="H222" i="28"/>
  <c r="H222" i="29"/>
  <c r="H222" i="30"/>
  <c r="H222" i="27"/>
  <c r="H222" i="32"/>
  <c r="C211" i="39"/>
  <c r="P222" i="28"/>
  <c r="P222" i="29"/>
  <c r="P222" i="30"/>
  <c r="P222" i="27"/>
  <c r="P222" i="32"/>
  <c r="Y211" i="15"/>
  <c r="H223" i="28"/>
  <c r="H223" i="29"/>
  <c r="H223" i="30"/>
  <c r="H223" i="27"/>
  <c r="H223" i="32"/>
  <c r="C212" i="39"/>
  <c r="P223" i="28"/>
  <c r="P223" i="29"/>
  <c r="P223" i="30"/>
  <c r="P223" i="27"/>
  <c r="P223" i="32"/>
  <c r="Y212" i="15"/>
  <c r="H224" i="28"/>
  <c r="H224" i="29"/>
  <c r="H224" i="30"/>
  <c r="H224" i="27"/>
  <c r="H224" i="32"/>
  <c r="C213" i="39"/>
  <c r="P224" i="28"/>
  <c r="P224" i="29"/>
  <c r="P224" i="30"/>
  <c r="P224" i="27"/>
  <c r="P224" i="32"/>
  <c r="Y213" i="15"/>
  <c r="H225" i="28"/>
  <c r="H225" i="29"/>
  <c r="H225" i="30"/>
  <c r="H225" i="27"/>
  <c r="H225" i="32"/>
  <c r="C214" i="39"/>
  <c r="P225" i="28"/>
  <c r="P225" i="29"/>
  <c r="P225" i="30"/>
  <c r="P225" i="27"/>
  <c r="P225" i="32"/>
  <c r="Y214" i="15"/>
  <c r="H226" i="28"/>
  <c r="H226" i="29"/>
  <c r="H226" i="30"/>
  <c r="H226" i="27"/>
  <c r="H226" i="32"/>
  <c r="C215" i="39"/>
  <c r="P226" i="28"/>
  <c r="P226" i="29"/>
  <c r="P226" i="30"/>
  <c r="P226" i="27"/>
  <c r="P226" i="32"/>
  <c r="Y215" i="15"/>
  <c r="H227" i="28"/>
  <c r="H227" i="29"/>
  <c r="H227" i="30"/>
  <c r="H227" i="27"/>
  <c r="H227" i="32"/>
  <c r="C216" i="39"/>
  <c r="P227" i="28"/>
  <c r="P227" i="29"/>
  <c r="P227" i="30"/>
  <c r="P227" i="27"/>
  <c r="P227" i="32"/>
  <c r="Y216" i="15"/>
  <c r="H228" i="28"/>
  <c r="H228" i="29"/>
  <c r="H228" i="30"/>
  <c r="H228" i="27"/>
  <c r="H228" i="32"/>
  <c r="C217" i="39"/>
  <c r="P228" i="28"/>
  <c r="P228" i="29"/>
  <c r="P228" i="30"/>
  <c r="P228" i="27"/>
  <c r="P228" i="32"/>
  <c r="Y217" i="15"/>
  <c r="H229" i="28"/>
  <c r="H229" i="29"/>
  <c r="H229" i="30"/>
  <c r="H229" i="27"/>
  <c r="H229" i="32"/>
  <c r="C218" i="39"/>
  <c r="P229" i="28"/>
  <c r="P229" i="29"/>
  <c r="P229" i="30"/>
  <c r="P229" i="27"/>
  <c r="P229" i="32"/>
  <c r="Y218" i="15"/>
  <c r="H230" i="28"/>
  <c r="H230" i="29"/>
  <c r="H230" i="30"/>
  <c r="H230" i="27"/>
  <c r="H230" i="32"/>
  <c r="C219" i="39"/>
  <c r="P230" i="28"/>
  <c r="P230" i="29"/>
  <c r="P230" i="30"/>
  <c r="P230" i="27"/>
  <c r="P230" i="32"/>
  <c r="Y219" i="15"/>
  <c r="H231" i="28"/>
  <c r="H231" i="29"/>
  <c r="H231" i="30"/>
  <c r="H231" i="27"/>
  <c r="H231" i="32"/>
  <c r="C220" i="39"/>
  <c r="P231" i="28"/>
  <c r="P231" i="29"/>
  <c r="P231" i="30"/>
  <c r="P231" i="27"/>
  <c r="P231" i="32"/>
  <c r="Y220" i="15"/>
  <c r="H232" i="28"/>
  <c r="H232" i="29"/>
  <c r="H232" i="30"/>
  <c r="H232" i="27"/>
  <c r="H232" i="32"/>
  <c r="C221" i="39"/>
  <c r="P232" i="28"/>
  <c r="P232" i="29"/>
  <c r="P232" i="30"/>
  <c r="P232" i="27"/>
  <c r="P232" i="32"/>
  <c r="Y221" i="15"/>
  <c r="H233" i="28"/>
  <c r="H233" i="29"/>
  <c r="H233" i="30"/>
  <c r="H233" i="27"/>
  <c r="H233" i="32"/>
  <c r="C222" i="39"/>
  <c r="P233" i="28"/>
  <c r="P233" i="29"/>
  <c r="P233" i="30"/>
  <c r="P233" i="27"/>
  <c r="P233" i="32"/>
  <c r="Y222" i="15"/>
  <c r="H234" i="28"/>
  <c r="H234" i="29"/>
  <c r="H234" i="30"/>
  <c r="H234" i="27"/>
  <c r="H234" i="32"/>
  <c r="C223" i="39"/>
  <c r="P234" i="28"/>
  <c r="P234" i="29"/>
  <c r="P234" i="30"/>
  <c r="P234" i="27"/>
  <c r="P234" i="32"/>
  <c r="Y223" i="15"/>
  <c r="H235" i="28"/>
  <c r="H235" i="29"/>
  <c r="H235" i="30"/>
  <c r="H235" i="27"/>
  <c r="H235" i="32"/>
  <c r="C224" i="39"/>
  <c r="P235" i="28"/>
  <c r="P235" i="29"/>
  <c r="P235" i="30"/>
  <c r="P235" i="27"/>
  <c r="P235" i="32"/>
  <c r="Y224" i="15"/>
  <c r="H236" i="28"/>
  <c r="H236" i="29"/>
  <c r="H236" i="30"/>
  <c r="H236" i="27"/>
  <c r="H236" i="32"/>
  <c r="C225" i="39"/>
  <c r="P236" i="28"/>
  <c r="P236" i="29"/>
  <c r="P236" i="30"/>
  <c r="P236" i="27"/>
  <c r="P236" i="32"/>
  <c r="Y225" i="15"/>
  <c r="H237" i="28"/>
  <c r="H237" i="29"/>
  <c r="H237" i="30"/>
  <c r="H237" i="27"/>
  <c r="H237" i="32"/>
  <c r="C226" i="39"/>
  <c r="P237" i="28"/>
  <c r="P237" i="29"/>
  <c r="P237" i="30"/>
  <c r="P237" i="27"/>
  <c r="P237" i="32"/>
  <c r="Y226" i="15"/>
  <c r="H238" i="28"/>
  <c r="H238" i="29"/>
  <c r="H238" i="30"/>
  <c r="H238" i="27"/>
  <c r="H238" i="32"/>
  <c r="C227" i="39"/>
  <c r="P238" i="28"/>
  <c r="P238" i="29"/>
  <c r="P238" i="30"/>
  <c r="P238" i="27"/>
  <c r="P238" i="32"/>
  <c r="Y227" i="15"/>
  <c r="H239" i="28"/>
  <c r="H239" i="29"/>
  <c r="H239" i="30"/>
  <c r="H239" i="27"/>
  <c r="H239" i="32"/>
  <c r="C228" i="39"/>
  <c r="P239" i="28"/>
  <c r="P239" i="29"/>
  <c r="P239" i="30"/>
  <c r="P239" i="27"/>
  <c r="P239" i="32"/>
  <c r="Y228" i="15"/>
  <c r="H240" i="28"/>
  <c r="H240" i="29"/>
  <c r="H240" i="30"/>
  <c r="H240" i="27"/>
  <c r="H240" i="32"/>
  <c r="C229" i="39"/>
  <c r="P240" i="28"/>
  <c r="P240" i="29"/>
  <c r="P240" i="30"/>
  <c r="P240" i="27"/>
  <c r="P240" i="32"/>
  <c r="Y229" i="15"/>
  <c r="H241" i="28"/>
  <c r="H241" i="29"/>
  <c r="H241" i="30"/>
  <c r="H241" i="27"/>
  <c r="H241" i="32"/>
  <c r="C230" i="39"/>
  <c r="P241" i="28"/>
  <c r="P241" i="29"/>
  <c r="P241" i="30"/>
  <c r="P241" i="27"/>
  <c r="P241" i="32"/>
  <c r="Y230" i="15"/>
  <c r="H242" i="28"/>
  <c r="H242" i="29"/>
  <c r="H242" i="30"/>
  <c r="H242" i="27"/>
  <c r="H242" i="32"/>
  <c r="C231" i="39"/>
  <c r="P242" i="28"/>
  <c r="P242" i="29"/>
  <c r="P242" i="30"/>
  <c r="P242" i="27"/>
  <c r="P242" i="32"/>
  <c r="Y231" i="15"/>
  <c r="H243" i="28"/>
  <c r="H243" i="29"/>
  <c r="H243" i="30"/>
  <c r="H243" i="27"/>
  <c r="H243" i="32"/>
  <c r="C232" i="39"/>
  <c r="P243" i="28"/>
  <c r="P243" i="29"/>
  <c r="P243" i="30"/>
  <c r="P243" i="27"/>
  <c r="P243" i="32"/>
  <c r="Y232" i="15"/>
  <c r="H244" i="28"/>
  <c r="H244" i="29"/>
  <c r="H244" i="30"/>
  <c r="H244" i="27"/>
  <c r="H244" i="32"/>
  <c r="C233" i="39"/>
  <c r="P244" i="28"/>
  <c r="P244" i="29"/>
  <c r="P244" i="30"/>
  <c r="P244" i="27"/>
  <c r="P244" i="32"/>
  <c r="Y233" i="15"/>
  <c r="H245" i="28"/>
  <c r="H245" i="29"/>
  <c r="H245" i="30"/>
  <c r="H245" i="27"/>
  <c r="H245" i="32"/>
  <c r="C234" i="39"/>
  <c r="P245" i="28"/>
  <c r="P245" i="29"/>
  <c r="P245" i="30"/>
  <c r="P245" i="27"/>
  <c r="P245" i="32"/>
  <c r="Y234" i="15"/>
  <c r="H246" i="28"/>
  <c r="H246" i="29"/>
  <c r="H246" i="30"/>
  <c r="H246" i="27"/>
  <c r="H246" i="32"/>
  <c r="C235" i="39"/>
  <c r="P246" i="28"/>
  <c r="P246" i="29"/>
  <c r="P246" i="30"/>
  <c r="P246" i="27"/>
  <c r="P246" i="32"/>
  <c r="Y235" i="15"/>
  <c r="H247" i="28"/>
  <c r="H247" i="29"/>
  <c r="H247" i="30"/>
  <c r="H247" i="27"/>
  <c r="H247" i="32"/>
  <c r="C236" i="39"/>
  <c r="P247" i="28"/>
  <c r="P247" i="29"/>
  <c r="P247" i="30"/>
  <c r="P247" i="27"/>
  <c r="P247" i="32"/>
  <c r="Y236" i="15"/>
  <c r="H248" i="28"/>
  <c r="H248" i="29"/>
  <c r="H248" i="30"/>
  <c r="H248" i="27"/>
  <c r="H248" i="32"/>
  <c r="C237" i="39"/>
  <c r="P248" i="28"/>
  <c r="P248" i="29"/>
  <c r="P248" i="30"/>
  <c r="P248" i="27"/>
  <c r="P248" i="32"/>
  <c r="Y237" i="15"/>
  <c r="H249" i="28"/>
  <c r="H249" i="29"/>
  <c r="H249" i="30"/>
  <c r="H249" i="27"/>
  <c r="H249" i="32"/>
  <c r="C238" i="39"/>
  <c r="P249" i="28"/>
  <c r="P249" i="29"/>
  <c r="P249" i="30"/>
  <c r="P249" i="27"/>
  <c r="P249" i="32"/>
  <c r="Y238" i="15"/>
  <c r="H250" i="28"/>
  <c r="H250" i="29"/>
  <c r="H250" i="30"/>
  <c r="H250" i="27"/>
  <c r="H250" i="32"/>
  <c r="D239" i="39"/>
  <c r="AB250" i="32"/>
  <c r="CZ239" i="15"/>
  <c r="BK239" i="15"/>
  <c r="CG239" i="15"/>
  <c r="N251" i="28"/>
  <c r="N251" i="29"/>
  <c r="N251" i="30"/>
  <c r="N251" i="27"/>
  <c r="N251" i="32"/>
  <c r="L252" i="28"/>
  <c r="L252" i="29"/>
  <c r="L252" i="30"/>
  <c r="L252" i="27"/>
  <c r="L252" i="32"/>
  <c r="AF241" i="15"/>
  <c r="J253" i="28"/>
  <c r="J253" i="29"/>
  <c r="J253" i="30"/>
  <c r="J253" i="27"/>
  <c r="J253" i="32"/>
  <c r="R253" i="28"/>
  <c r="AC253" i="28" s="1"/>
  <c r="R253" i="29"/>
  <c r="AC253" i="29" s="1"/>
  <c r="R253" i="30"/>
  <c r="AC253" i="30" s="1"/>
  <c r="R253" i="27"/>
  <c r="AC253" i="27" s="1"/>
  <c r="D243" i="39"/>
  <c r="AB254" i="32"/>
  <c r="CZ243" i="15"/>
  <c r="N255" i="28"/>
  <c r="N255" i="29"/>
  <c r="N255" i="30"/>
  <c r="N255" i="27"/>
  <c r="N255" i="32"/>
  <c r="L256" i="28"/>
  <c r="L256" i="29"/>
  <c r="L256" i="30"/>
  <c r="L256" i="27"/>
  <c r="L256" i="32"/>
  <c r="AF245" i="15"/>
  <c r="J257" i="28"/>
  <c r="J257" i="29"/>
  <c r="J257" i="30"/>
  <c r="J257" i="27"/>
  <c r="J257" i="32"/>
  <c r="R257" i="28"/>
  <c r="AC257" i="28" s="1"/>
  <c r="R257" i="29"/>
  <c r="AC257" i="29" s="1"/>
  <c r="R257" i="30"/>
  <c r="AC257" i="30" s="1"/>
  <c r="R257" i="27"/>
  <c r="AC257" i="27" s="1"/>
  <c r="D247" i="39"/>
  <c r="AB258" i="32"/>
  <c r="CZ247" i="15"/>
  <c r="N259" i="28"/>
  <c r="N259" i="29"/>
  <c r="N259" i="30"/>
  <c r="N259" i="27"/>
  <c r="N259" i="32"/>
  <c r="L260" i="28"/>
  <c r="L260" i="29"/>
  <c r="L260" i="30"/>
  <c r="L260" i="27"/>
  <c r="L260" i="32"/>
  <c r="L261" i="28"/>
  <c r="L261" i="29"/>
  <c r="L261" i="30"/>
  <c r="L261" i="27"/>
  <c r="L261" i="32"/>
  <c r="L262" i="28"/>
  <c r="L262" i="29"/>
  <c r="L262" i="30"/>
  <c r="L262" i="27"/>
  <c r="L262" i="32"/>
  <c r="L263" i="28"/>
  <c r="L263" i="29"/>
  <c r="L263" i="30"/>
  <c r="L263" i="27"/>
  <c r="L263" i="32"/>
  <c r="L264" i="28"/>
  <c r="L264" i="29"/>
  <c r="L264" i="30"/>
  <c r="L264" i="27"/>
  <c r="L264" i="32"/>
  <c r="L265" i="28"/>
  <c r="L265" i="29"/>
  <c r="L265" i="30"/>
  <c r="L265" i="27"/>
  <c r="L265" i="32"/>
  <c r="L266" i="28"/>
  <c r="L266" i="29"/>
  <c r="L266" i="30"/>
  <c r="L266" i="27"/>
  <c r="L266" i="32"/>
  <c r="L267" i="28"/>
  <c r="L267" i="29"/>
  <c r="L267" i="30"/>
  <c r="L267" i="27"/>
  <c r="L267" i="32"/>
  <c r="L268" i="28"/>
  <c r="L268" i="29"/>
  <c r="L268" i="30"/>
  <c r="L268" i="27"/>
  <c r="L268" i="32"/>
  <c r="L269" i="28"/>
  <c r="L269" i="29"/>
  <c r="L269" i="30"/>
  <c r="L269" i="27"/>
  <c r="L269" i="32"/>
  <c r="L270" i="28"/>
  <c r="L270" i="29"/>
  <c r="L270" i="30"/>
  <c r="L270" i="27"/>
  <c r="L270" i="32"/>
  <c r="L271" i="28"/>
  <c r="L271" i="29"/>
  <c r="L271" i="30"/>
  <c r="L271" i="27"/>
  <c r="L271" i="32"/>
  <c r="L272" i="28"/>
  <c r="L272" i="29"/>
  <c r="L272" i="30"/>
  <c r="L272" i="27"/>
  <c r="L272" i="32"/>
  <c r="L273" i="28"/>
  <c r="L273" i="29"/>
  <c r="L273" i="30"/>
  <c r="L273" i="27"/>
  <c r="L273" i="32"/>
  <c r="L274" i="28"/>
  <c r="L274" i="29"/>
  <c r="L274" i="30"/>
  <c r="L274" i="27"/>
  <c r="L274" i="32"/>
  <c r="L275" i="28"/>
  <c r="L275" i="29"/>
  <c r="L275" i="30"/>
  <c r="L275" i="27"/>
  <c r="L275" i="32"/>
  <c r="L276" i="28"/>
  <c r="L276" i="29"/>
  <c r="L276" i="30"/>
  <c r="L276" i="27"/>
  <c r="L276" i="32"/>
  <c r="L277" i="28"/>
  <c r="L277" i="29"/>
  <c r="L277" i="30"/>
  <c r="L277" i="27"/>
  <c r="L277" i="32"/>
  <c r="L278" i="28"/>
  <c r="L278" i="29"/>
  <c r="L278" i="30"/>
  <c r="L278" i="27"/>
  <c r="L278" i="32"/>
  <c r="L279" i="28"/>
  <c r="L279" i="29"/>
  <c r="L279" i="30"/>
  <c r="L279" i="27"/>
  <c r="L279" i="32"/>
  <c r="L280" i="28"/>
  <c r="L280" i="29"/>
  <c r="L280" i="30"/>
  <c r="L280" i="27"/>
  <c r="L280" i="32"/>
  <c r="L281" i="28"/>
  <c r="L281" i="29"/>
  <c r="L281" i="30"/>
  <c r="L281" i="27"/>
  <c r="L281" i="32"/>
  <c r="L282" i="28"/>
  <c r="L282" i="29"/>
  <c r="L282" i="30"/>
  <c r="L282" i="27"/>
  <c r="L282" i="32"/>
  <c r="L283" i="28"/>
  <c r="L283" i="29"/>
  <c r="L283" i="30"/>
  <c r="L283" i="27"/>
  <c r="L283" i="32"/>
  <c r="L284" i="28"/>
  <c r="L284" i="29"/>
  <c r="L284" i="30"/>
  <c r="L284" i="27"/>
  <c r="L284" i="32"/>
  <c r="L285" i="28"/>
  <c r="L285" i="29"/>
  <c r="L285" i="30"/>
  <c r="L285" i="27"/>
  <c r="L285" i="32"/>
  <c r="L286" i="28"/>
  <c r="L286" i="29"/>
  <c r="L286" i="30"/>
  <c r="L286" i="27"/>
  <c r="L286" i="32"/>
  <c r="L287" i="28"/>
  <c r="L287" i="29"/>
  <c r="L287" i="30"/>
  <c r="L287" i="27"/>
  <c r="L287" i="32"/>
  <c r="L288" i="28"/>
  <c r="L288" i="29"/>
  <c r="L288" i="30"/>
  <c r="L288" i="27"/>
  <c r="L288" i="32"/>
  <c r="L289" i="28"/>
  <c r="L289" i="29"/>
  <c r="L289" i="30"/>
  <c r="L289" i="27"/>
  <c r="L289" i="32"/>
  <c r="L290" i="28"/>
  <c r="L290" i="29"/>
  <c r="L290" i="30"/>
  <c r="L290" i="27"/>
  <c r="L290" i="32"/>
  <c r="L291" i="28"/>
  <c r="L291" i="29"/>
  <c r="L291" i="30"/>
  <c r="L291" i="27"/>
  <c r="L291" i="32"/>
  <c r="L292" i="28"/>
  <c r="L292" i="29"/>
  <c r="L292" i="30"/>
  <c r="L292" i="27"/>
  <c r="L292" i="32"/>
  <c r="L293" i="28"/>
  <c r="L293" i="29"/>
  <c r="L293" i="30"/>
  <c r="L293" i="27"/>
  <c r="L293" i="32"/>
  <c r="L294" i="28"/>
  <c r="L294" i="29"/>
  <c r="L294" i="30"/>
  <c r="L294" i="27"/>
  <c r="L294" i="32"/>
  <c r="L295" i="28"/>
  <c r="L295" i="29"/>
  <c r="L295" i="30"/>
  <c r="L295" i="27"/>
  <c r="L295" i="32"/>
  <c r="L296" i="28"/>
  <c r="L296" i="29"/>
  <c r="L296" i="30"/>
  <c r="L296" i="27"/>
  <c r="L296" i="32"/>
  <c r="X286" i="15"/>
  <c r="N298" i="28"/>
  <c r="N298" i="29"/>
  <c r="N298" i="30"/>
  <c r="N298" i="27"/>
  <c r="N298" i="32"/>
  <c r="D289" i="39"/>
  <c r="AB300" i="32"/>
  <c r="CZ289" i="15"/>
  <c r="J302" i="28"/>
  <c r="J302" i="29"/>
  <c r="J302" i="30"/>
  <c r="J302" i="27"/>
  <c r="J302" i="32"/>
  <c r="R302" i="28"/>
  <c r="AC302" i="28" s="1"/>
  <c r="R302" i="29"/>
  <c r="AC302" i="29" s="1"/>
  <c r="R302" i="30"/>
  <c r="AC302" i="30" s="1"/>
  <c r="R302" i="27"/>
  <c r="AC302" i="27" s="1"/>
  <c r="AC291" i="15"/>
  <c r="L304" i="28"/>
  <c r="L304" i="29"/>
  <c r="L304" i="30"/>
  <c r="L304" i="27"/>
  <c r="L304" i="32"/>
  <c r="X294" i="15"/>
  <c r="N306" i="28"/>
  <c r="N306" i="29"/>
  <c r="N306" i="30"/>
  <c r="N306" i="27"/>
  <c r="N306" i="32"/>
  <c r="D297" i="39"/>
  <c r="AB308" i="32"/>
  <c r="CZ297" i="15"/>
  <c r="J310" i="28"/>
  <c r="J310" i="29"/>
  <c r="J310" i="30"/>
  <c r="J310" i="27"/>
  <c r="J310" i="32"/>
  <c r="R310" i="28"/>
  <c r="AC310" i="28" s="1"/>
  <c r="R310" i="29"/>
  <c r="AC310" i="29" s="1"/>
  <c r="R310" i="30"/>
  <c r="AC310" i="30" s="1"/>
  <c r="R310" i="27"/>
  <c r="AC310" i="27" s="1"/>
  <c r="AC299" i="15"/>
  <c r="L312" i="28"/>
  <c r="L312" i="29"/>
  <c r="L312" i="30"/>
  <c r="L312" i="27"/>
  <c r="L312" i="32"/>
  <c r="X302" i="15"/>
  <c r="N314" i="28"/>
  <c r="N314" i="29"/>
  <c r="N314" i="30"/>
  <c r="N314" i="27"/>
  <c r="N314" i="32"/>
  <c r="DA304" i="15"/>
  <c r="D305" i="39"/>
  <c r="AB316" i="32"/>
  <c r="CZ305" i="15"/>
  <c r="J318" i="28"/>
  <c r="J318" i="29"/>
  <c r="J318" i="30"/>
  <c r="J318" i="27"/>
  <c r="J318" i="32"/>
  <c r="R318" i="28"/>
  <c r="AC318" i="28" s="1"/>
  <c r="R318" i="29"/>
  <c r="AC318" i="29" s="1"/>
  <c r="R318" i="30"/>
  <c r="AC318" i="30" s="1"/>
  <c r="R318" i="27"/>
  <c r="AC318" i="27" s="1"/>
  <c r="AC307" i="15"/>
  <c r="F308" i="39"/>
  <c r="AF319" i="32"/>
  <c r="L320" i="28"/>
  <c r="L320" i="29"/>
  <c r="L320" i="30"/>
  <c r="L320" i="27"/>
  <c r="L320" i="32"/>
  <c r="X310" i="15"/>
  <c r="N322" i="28"/>
  <c r="N322" i="29"/>
  <c r="N322" i="30"/>
  <c r="N322" i="27"/>
  <c r="N322" i="32"/>
  <c r="DA312" i="15"/>
  <c r="D313" i="39"/>
  <c r="AB324" i="32"/>
  <c r="CZ313" i="15"/>
  <c r="J326" i="28"/>
  <c r="J326" i="29"/>
  <c r="J326" i="30"/>
  <c r="J326" i="27"/>
  <c r="J326" i="32"/>
  <c r="R326" i="28"/>
  <c r="AC326" i="28" s="1"/>
  <c r="R326" i="29"/>
  <c r="AC326" i="29" s="1"/>
  <c r="R326" i="30"/>
  <c r="AC326" i="30" s="1"/>
  <c r="R326" i="27"/>
  <c r="AC326" i="27" s="1"/>
  <c r="AC315" i="15"/>
  <c r="F316" i="39"/>
  <c r="AF327" i="32"/>
  <c r="L328" i="28"/>
  <c r="L328" i="29"/>
  <c r="L328" i="30"/>
  <c r="L328" i="27"/>
  <c r="L328" i="32"/>
  <c r="X318" i="15"/>
  <c r="N330" i="28"/>
  <c r="N330" i="29"/>
  <c r="N330" i="30"/>
  <c r="N330" i="27"/>
  <c r="N330" i="32"/>
  <c r="D321" i="39"/>
  <c r="AB332" i="32"/>
  <c r="CZ321" i="15"/>
  <c r="J334" i="28"/>
  <c r="J334" i="29"/>
  <c r="J334" i="30"/>
  <c r="J334" i="27"/>
  <c r="J334" i="32"/>
  <c r="R334" i="28"/>
  <c r="AC334" i="28" s="1"/>
  <c r="R334" i="29"/>
  <c r="AC334" i="29" s="1"/>
  <c r="R334" i="30"/>
  <c r="AC334" i="30" s="1"/>
  <c r="R334" i="27"/>
  <c r="AC334" i="27" s="1"/>
  <c r="AC323" i="15"/>
  <c r="F324" i="39"/>
  <c r="AF335" i="32"/>
  <c r="L336" i="28"/>
  <c r="L336" i="29"/>
  <c r="L336" i="30"/>
  <c r="L336" i="27"/>
  <c r="L336" i="32"/>
  <c r="X326" i="15"/>
  <c r="N338" i="28"/>
  <c r="N338" i="29"/>
  <c r="N338" i="30"/>
  <c r="N338" i="27"/>
  <c r="N338" i="32"/>
  <c r="D329" i="39"/>
  <c r="AB340" i="32"/>
  <c r="CZ329" i="15"/>
  <c r="J342" i="28"/>
  <c r="J342" i="29"/>
  <c r="J342" i="30"/>
  <c r="J342" i="27"/>
  <c r="J342" i="32"/>
  <c r="R342" i="28"/>
  <c r="AC342" i="28" s="1"/>
  <c r="R342" i="29"/>
  <c r="AC342" i="29" s="1"/>
  <c r="R342" i="30"/>
  <c r="AC342" i="30" s="1"/>
  <c r="R342" i="27"/>
  <c r="AC342" i="27" s="1"/>
  <c r="AC331" i="15"/>
  <c r="L344" i="28"/>
  <c r="L344" i="29"/>
  <c r="L344" i="30"/>
  <c r="L344" i="27"/>
  <c r="L344" i="32"/>
  <c r="X334" i="15"/>
  <c r="N346" i="28"/>
  <c r="N346" i="29"/>
  <c r="N346" i="30"/>
  <c r="N346" i="27"/>
  <c r="N346" i="32"/>
  <c r="DA336" i="15"/>
  <c r="D337" i="39"/>
  <c r="AB348" i="32"/>
  <c r="CZ337" i="15"/>
  <c r="J350" i="28"/>
  <c r="J350" i="29"/>
  <c r="J350" i="30"/>
  <c r="J350" i="27"/>
  <c r="J350" i="32"/>
  <c r="R350" i="28"/>
  <c r="AC350" i="28" s="1"/>
  <c r="R350" i="29"/>
  <c r="AC350" i="29" s="1"/>
  <c r="R350" i="30"/>
  <c r="AC350" i="30" s="1"/>
  <c r="R350" i="27"/>
  <c r="AC350" i="27" s="1"/>
  <c r="AC339" i="15"/>
  <c r="F340" i="39"/>
  <c r="AF351" i="32"/>
  <c r="L352" i="28"/>
  <c r="L352" i="29"/>
  <c r="L352" i="30"/>
  <c r="L352" i="27"/>
  <c r="L352" i="32"/>
  <c r="X342" i="15"/>
  <c r="N354" i="28"/>
  <c r="N354" i="29"/>
  <c r="N354" i="30"/>
  <c r="N354" i="27"/>
  <c r="N354" i="32"/>
  <c r="X345" i="15"/>
  <c r="X347" i="15"/>
  <c r="X349" i="15"/>
  <c r="X351" i="15"/>
  <c r="X353" i="15"/>
  <c r="X355" i="15"/>
  <c r="X357" i="15"/>
  <c r="X359" i="15"/>
  <c r="X361" i="15"/>
  <c r="X363" i="15"/>
  <c r="X365" i="15"/>
  <c r="E366" i="39"/>
  <c r="AC377" i="32"/>
  <c r="AD366" i="15"/>
  <c r="AD377" i="32" s="1"/>
  <c r="E374" i="39"/>
  <c r="AC385" i="32"/>
  <c r="AD374" i="15"/>
  <c r="AD385" i="32" s="1"/>
  <c r="E382" i="39"/>
  <c r="AC393" i="32"/>
  <c r="AD382" i="15"/>
  <c r="AD393" i="32" s="1"/>
  <c r="E390" i="39"/>
  <c r="AC401" i="32"/>
  <c r="AD390" i="15"/>
  <c r="AD401" i="32" s="1"/>
  <c r="E400" i="39"/>
  <c r="AC411" i="32"/>
  <c r="AD400" i="15"/>
  <c r="AD411" i="32" s="1"/>
  <c r="AE414" i="32"/>
  <c r="AF403" i="15"/>
  <c r="E408" i="39"/>
  <c r="AC419" i="32"/>
  <c r="AD408" i="15"/>
  <c r="AD419" i="32" s="1"/>
  <c r="AE422" i="32"/>
  <c r="AF411" i="15"/>
  <c r="E416" i="39"/>
  <c r="AC427" i="32"/>
  <c r="AD416" i="15"/>
  <c r="AD427" i="32" s="1"/>
  <c r="AE430" i="32"/>
  <c r="AF419" i="15"/>
  <c r="E424" i="39"/>
  <c r="AC435" i="32"/>
  <c r="AD424" i="15"/>
  <c r="AD435" i="32" s="1"/>
  <c r="AE438" i="32"/>
  <c r="AF427" i="15"/>
  <c r="E432" i="39"/>
  <c r="AC443" i="32"/>
  <c r="AD432" i="15"/>
  <c r="AD443" i="32" s="1"/>
  <c r="AE446" i="32"/>
  <c r="AF435" i="15"/>
  <c r="E440" i="39"/>
  <c r="AC451" i="32"/>
  <c r="AD440" i="15"/>
  <c r="AD451" i="32" s="1"/>
  <c r="AE454" i="32"/>
  <c r="AF443" i="15"/>
  <c r="E448" i="39"/>
  <c r="AC459" i="32"/>
  <c r="AD448" i="15"/>
  <c r="AD459" i="32" s="1"/>
  <c r="AE462" i="32"/>
  <c r="AF451" i="15"/>
  <c r="E456" i="39"/>
  <c r="AC467" i="32"/>
  <c r="AD456" i="15"/>
  <c r="AD467" i="32" s="1"/>
  <c r="AE470" i="32"/>
  <c r="AF459" i="15"/>
  <c r="E464" i="39"/>
  <c r="AC475" i="32"/>
  <c r="AD464" i="15"/>
  <c r="AD475" i="32" s="1"/>
  <c r="AE478" i="32"/>
  <c r="AF467" i="15"/>
  <c r="E472" i="39"/>
  <c r="AC483" i="32"/>
  <c r="AD472" i="15"/>
  <c r="AD483" i="32" s="1"/>
  <c r="AE486" i="32"/>
  <c r="AF475" i="15"/>
  <c r="E480" i="39"/>
  <c r="AC491" i="32"/>
  <c r="AD480" i="15"/>
  <c r="AD491" i="32" s="1"/>
  <c r="AE494" i="32"/>
  <c r="AF483" i="15"/>
  <c r="E488" i="39"/>
  <c r="AC499" i="32"/>
  <c r="AD488" i="15"/>
  <c r="AD499" i="32" s="1"/>
  <c r="AE502" i="32"/>
  <c r="AF491" i="15"/>
  <c r="E496" i="39"/>
  <c r="AC507" i="32"/>
  <c r="AD496" i="15"/>
  <c r="AD507" i="32" s="1"/>
  <c r="AE510" i="32"/>
  <c r="AF499" i="15"/>
  <c r="E504" i="39"/>
  <c r="AC515" i="32"/>
  <c r="AD504" i="15"/>
  <c r="AD515" i="32" s="1"/>
  <c r="AE518" i="32"/>
  <c r="AF507" i="15"/>
  <c r="E512" i="39"/>
  <c r="AC523" i="32"/>
  <c r="AD512" i="15"/>
  <c r="AD523" i="32" s="1"/>
  <c r="E516" i="39"/>
  <c r="AC527" i="32"/>
  <c r="E520" i="39"/>
  <c r="AC531" i="32"/>
  <c r="C2" i="39"/>
  <c r="P13" i="28"/>
  <c r="P13" i="29"/>
  <c r="P13" i="30"/>
  <c r="P13" i="27"/>
  <c r="P13" i="32"/>
  <c r="Y2" i="15"/>
  <c r="BP2" i="15"/>
  <c r="E8" i="16" s="1"/>
  <c r="CN2" i="15"/>
  <c r="DD2" i="15"/>
  <c r="N2" i="34" s="1"/>
  <c r="DL2" i="15"/>
  <c r="N2" i="36" s="1"/>
  <c r="I14" i="28"/>
  <c r="I14" i="29"/>
  <c r="I14" i="30"/>
  <c r="I14" i="27"/>
  <c r="I14" i="32"/>
  <c r="Q14" i="28"/>
  <c r="Q14" i="29"/>
  <c r="Q14" i="30"/>
  <c r="Q14" i="27"/>
  <c r="I15" i="28"/>
  <c r="I15" i="29"/>
  <c r="I15" i="30"/>
  <c r="I15" i="27"/>
  <c r="I15" i="32"/>
  <c r="Q15" i="28"/>
  <c r="Q15" i="29"/>
  <c r="Q15" i="30"/>
  <c r="Q15" i="27"/>
  <c r="I16" i="28"/>
  <c r="I16" i="29"/>
  <c r="I16" i="30"/>
  <c r="I16" i="27"/>
  <c r="I16" i="32"/>
  <c r="Q16" i="28"/>
  <c r="Q16" i="29"/>
  <c r="Q16" i="30"/>
  <c r="Q16" i="27"/>
  <c r="I17" i="28"/>
  <c r="I17" i="29"/>
  <c r="I17" i="30"/>
  <c r="I17" i="27"/>
  <c r="I17" i="32"/>
  <c r="Q17" i="28"/>
  <c r="Q17" i="29"/>
  <c r="Q17" i="30"/>
  <c r="Q17" i="27"/>
  <c r="I18" i="28"/>
  <c r="I18" i="29"/>
  <c r="I18" i="30"/>
  <c r="I18" i="27"/>
  <c r="I18" i="32"/>
  <c r="Q18" i="28"/>
  <c r="Q18" i="29"/>
  <c r="Q18" i="30"/>
  <c r="Q18" i="27"/>
  <c r="I19" i="28"/>
  <c r="I19" i="29"/>
  <c r="I19" i="30"/>
  <c r="I19" i="27"/>
  <c r="I19" i="32"/>
  <c r="Q19" i="28"/>
  <c r="Q19" i="29"/>
  <c r="Q19" i="30"/>
  <c r="Q19" i="27"/>
  <c r="I20" i="28"/>
  <c r="I20" i="29"/>
  <c r="I20" i="30"/>
  <c r="I20" i="27"/>
  <c r="I20" i="32"/>
  <c r="Q20" i="28"/>
  <c r="Q20" i="29"/>
  <c r="Q20" i="30"/>
  <c r="Q20" i="27"/>
  <c r="I21" i="28"/>
  <c r="I21" i="29"/>
  <c r="I21" i="30"/>
  <c r="I21" i="27"/>
  <c r="I21" i="32"/>
  <c r="Q21" i="28"/>
  <c r="Q21" i="29"/>
  <c r="Q21" i="30"/>
  <c r="Q21" i="27"/>
  <c r="I22" i="28"/>
  <c r="I22" i="29"/>
  <c r="I22" i="30"/>
  <c r="I22" i="27"/>
  <c r="I22" i="32"/>
  <c r="Q22" i="28"/>
  <c r="Q22" i="29"/>
  <c r="Q22" i="30"/>
  <c r="Q22" i="27"/>
  <c r="I23" i="28"/>
  <c r="I23" i="29"/>
  <c r="I23" i="30"/>
  <c r="I23" i="27"/>
  <c r="I23" i="32"/>
  <c r="Q23" i="28"/>
  <c r="Q23" i="29"/>
  <c r="Q23" i="30"/>
  <c r="Q23" i="27"/>
  <c r="I24" i="28"/>
  <c r="I24" i="29"/>
  <c r="I24" i="30"/>
  <c r="I24" i="27"/>
  <c r="I24" i="32"/>
  <c r="Q24" i="28"/>
  <c r="Q24" i="29"/>
  <c r="Q24" i="30"/>
  <c r="Q24" i="27"/>
  <c r="I25" i="28"/>
  <c r="I25" i="29"/>
  <c r="I25" i="30"/>
  <c r="I25" i="27"/>
  <c r="I25" i="32"/>
  <c r="Q25" i="28"/>
  <c r="Q25" i="29"/>
  <c r="Q25" i="30"/>
  <c r="Q25" i="27"/>
  <c r="I26" i="28"/>
  <c r="I26" i="29"/>
  <c r="I26" i="30"/>
  <c r="I26" i="27"/>
  <c r="I26" i="32"/>
  <c r="Q26" i="28"/>
  <c r="Q26" i="29"/>
  <c r="Q26" i="30"/>
  <c r="Q26" i="27"/>
  <c r="I27" i="28"/>
  <c r="I27" i="29"/>
  <c r="I27" i="30"/>
  <c r="I27" i="27"/>
  <c r="I27" i="32"/>
  <c r="Q27" i="28"/>
  <c r="Q27" i="29"/>
  <c r="Q27" i="30"/>
  <c r="Q27" i="27"/>
  <c r="I28" i="28"/>
  <c r="I28" i="29"/>
  <c r="I28" i="30"/>
  <c r="I28" i="27"/>
  <c r="I28" i="32"/>
  <c r="Q28" i="28"/>
  <c r="Q28" i="29"/>
  <c r="Q28" i="30"/>
  <c r="Q28" i="27"/>
  <c r="I29" i="28"/>
  <c r="I29" i="29"/>
  <c r="I29" i="30"/>
  <c r="I29" i="27"/>
  <c r="I29" i="32"/>
  <c r="Q29" i="28"/>
  <c r="Q29" i="29"/>
  <c r="Q29" i="30"/>
  <c r="Q29" i="27"/>
  <c r="I30" i="28"/>
  <c r="I30" i="29"/>
  <c r="I30" i="30"/>
  <c r="I30" i="27"/>
  <c r="I30" i="32"/>
  <c r="Q30" i="28"/>
  <c r="Q30" i="29"/>
  <c r="Q30" i="30"/>
  <c r="Q30" i="27"/>
  <c r="I31" i="28"/>
  <c r="I31" i="29"/>
  <c r="I31" i="30"/>
  <c r="I31" i="27"/>
  <c r="I31" i="32"/>
  <c r="Q31" i="28"/>
  <c r="Q31" i="29"/>
  <c r="Q31" i="30"/>
  <c r="Q31" i="27"/>
  <c r="I32" i="28"/>
  <c r="I32" i="29"/>
  <c r="I32" i="30"/>
  <c r="I32" i="27"/>
  <c r="I32" i="32"/>
  <c r="Q32" i="28"/>
  <c r="Q32" i="29"/>
  <c r="Q32" i="30"/>
  <c r="Q32" i="27"/>
  <c r="I33" i="28"/>
  <c r="I33" i="29"/>
  <c r="I33" i="30"/>
  <c r="I33" i="27"/>
  <c r="I33" i="32"/>
  <c r="Q33" i="28"/>
  <c r="Q33" i="29"/>
  <c r="Q33" i="30"/>
  <c r="Q33" i="27"/>
  <c r="I34" i="28"/>
  <c r="I34" i="29"/>
  <c r="I34" i="30"/>
  <c r="I34" i="27"/>
  <c r="I34" i="32"/>
  <c r="Q34" i="28"/>
  <c r="Q34" i="29"/>
  <c r="Q34" i="30"/>
  <c r="Q34" i="27"/>
  <c r="I35" i="28"/>
  <c r="I35" i="29"/>
  <c r="I35" i="30"/>
  <c r="I35" i="27"/>
  <c r="I35" i="32"/>
  <c r="Q35" i="28"/>
  <c r="Q35" i="29"/>
  <c r="Q35" i="30"/>
  <c r="Q35" i="27"/>
  <c r="I36" i="28"/>
  <c r="I36" i="29"/>
  <c r="I36" i="30"/>
  <c r="I36" i="27"/>
  <c r="I36" i="32"/>
  <c r="Q36" i="28"/>
  <c r="Q36" i="29"/>
  <c r="Q36" i="30"/>
  <c r="Q36" i="27"/>
  <c r="I37" i="28"/>
  <c r="I37" i="29"/>
  <c r="I37" i="30"/>
  <c r="I37" i="27"/>
  <c r="I37" i="32"/>
  <c r="Q37" i="28"/>
  <c r="Q37" i="29"/>
  <c r="Q37" i="30"/>
  <c r="Q37" i="27"/>
  <c r="I38" i="28"/>
  <c r="I38" i="29"/>
  <c r="I38" i="30"/>
  <c r="I38" i="27"/>
  <c r="I38" i="32"/>
  <c r="Q38" i="28"/>
  <c r="Q38" i="29"/>
  <c r="Q38" i="30"/>
  <c r="Q38" i="27"/>
  <c r="I39" i="28"/>
  <c r="I39" i="29"/>
  <c r="I39" i="30"/>
  <c r="I39" i="27"/>
  <c r="I39" i="32"/>
  <c r="Q39" i="28"/>
  <c r="Q39" i="29"/>
  <c r="Q39" i="30"/>
  <c r="Q39" i="27"/>
  <c r="I40" i="28"/>
  <c r="I40" i="29"/>
  <c r="I40" i="30"/>
  <c r="I40" i="27"/>
  <c r="I40" i="32"/>
  <c r="Q40" i="28"/>
  <c r="Q40" i="29"/>
  <c r="Q40" i="30"/>
  <c r="Q40" i="27"/>
  <c r="I41" i="28"/>
  <c r="I41" i="29"/>
  <c r="I41" i="30"/>
  <c r="I41" i="27"/>
  <c r="I41" i="32"/>
  <c r="Q41" i="28"/>
  <c r="Q41" i="29"/>
  <c r="Q41" i="30"/>
  <c r="Q41" i="27"/>
  <c r="I42" i="28"/>
  <c r="I42" i="29"/>
  <c r="I42" i="30"/>
  <c r="I42" i="27"/>
  <c r="I42" i="32"/>
  <c r="Q42" i="28"/>
  <c r="Q42" i="29"/>
  <c r="Q42" i="30"/>
  <c r="Q42" i="27"/>
  <c r="I43" i="28"/>
  <c r="I43" i="29"/>
  <c r="I43" i="30"/>
  <c r="I43" i="27"/>
  <c r="I43" i="32"/>
  <c r="Q43" i="28"/>
  <c r="Q43" i="29"/>
  <c r="Q43" i="30"/>
  <c r="Q43" i="27"/>
  <c r="I44" i="28"/>
  <c r="I44" i="29"/>
  <c r="I44" i="30"/>
  <c r="I44" i="27"/>
  <c r="I44" i="32"/>
  <c r="Q44" i="28"/>
  <c r="Q44" i="29"/>
  <c r="Q44" i="30"/>
  <c r="Q44" i="27"/>
  <c r="I45" i="28"/>
  <c r="I45" i="29"/>
  <c r="I45" i="30"/>
  <c r="I45" i="27"/>
  <c r="I45" i="32"/>
  <c r="Q45" i="28"/>
  <c r="Q45" i="29"/>
  <c r="Q45" i="30"/>
  <c r="Q45" i="27"/>
  <c r="I46" i="28"/>
  <c r="I46" i="29"/>
  <c r="I46" i="30"/>
  <c r="I46" i="27"/>
  <c r="I46" i="32"/>
  <c r="Q46" i="28"/>
  <c r="Q46" i="29"/>
  <c r="Q46" i="30"/>
  <c r="Q46" i="27"/>
  <c r="I47" i="28"/>
  <c r="I47" i="29"/>
  <c r="I47" i="30"/>
  <c r="I47" i="27"/>
  <c r="I47" i="32"/>
  <c r="Q47" i="28"/>
  <c r="Q47" i="29"/>
  <c r="Q47" i="30"/>
  <c r="Q47" i="27"/>
  <c r="I48" i="28"/>
  <c r="I48" i="29"/>
  <c r="I48" i="30"/>
  <c r="I48" i="27"/>
  <c r="I48" i="32"/>
  <c r="Q48" i="28"/>
  <c r="Q48" i="29"/>
  <c r="Q48" i="30"/>
  <c r="Q48" i="27"/>
  <c r="I49" i="28"/>
  <c r="I49" i="29"/>
  <c r="I49" i="30"/>
  <c r="I49" i="27"/>
  <c r="I49" i="32"/>
  <c r="Q49" i="28"/>
  <c r="Q49" i="29"/>
  <c r="Q49" i="30"/>
  <c r="Q49" i="27"/>
  <c r="I50" i="28"/>
  <c r="I50" i="29"/>
  <c r="I50" i="30"/>
  <c r="I50" i="27"/>
  <c r="I50" i="32"/>
  <c r="Q50" i="28"/>
  <c r="Q50" i="29"/>
  <c r="Q50" i="30"/>
  <c r="Q50" i="27"/>
  <c r="I51" i="28"/>
  <c r="I51" i="29"/>
  <c r="I51" i="30"/>
  <c r="I51" i="27"/>
  <c r="I51" i="32"/>
  <c r="Q51" i="28"/>
  <c r="Q51" i="29"/>
  <c r="Q51" i="30"/>
  <c r="Q51" i="27"/>
  <c r="I52" i="28"/>
  <c r="I52" i="29"/>
  <c r="I52" i="30"/>
  <c r="I52" i="27"/>
  <c r="I52" i="32"/>
  <c r="Q52" i="28"/>
  <c r="Q52" i="29"/>
  <c r="Q52" i="30"/>
  <c r="Q52" i="27"/>
  <c r="I53" i="28"/>
  <c r="I53" i="29"/>
  <c r="I53" i="30"/>
  <c r="I53" i="27"/>
  <c r="I53" i="32"/>
  <c r="Q53" i="28"/>
  <c r="Q53" i="29"/>
  <c r="Q53" i="30"/>
  <c r="Q53" i="27"/>
  <c r="I54" i="28"/>
  <c r="I54" i="29"/>
  <c r="I54" i="30"/>
  <c r="I54" i="27"/>
  <c r="I54" i="32"/>
  <c r="Q54" i="28"/>
  <c r="Q54" i="29"/>
  <c r="Q54" i="30"/>
  <c r="Q54" i="27"/>
  <c r="I55" i="28"/>
  <c r="I55" i="29"/>
  <c r="I55" i="30"/>
  <c r="I55" i="27"/>
  <c r="I55" i="32"/>
  <c r="Q55" i="28"/>
  <c r="Q55" i="29"/>
  <c r="Q55" i="30"/>
  <c r="Q55" i="27"/>
  <c r="I56" i="28"/>
  <c r="I56" i="29"/>
  <c r="I56" i="30"/>
  <c r="I56" i="27"/>
  <c r="I56" i="32"/>
  <c r="Q56" i="28"/>
  <c r="Q56" i="29"/>
  <c r="Q56" i="30"/>
  <c r="Q56" i="27"/>
  <c r="I57" i="28"/>
  <c r="I57" i="29"/>
  <c r="I57" i="30"/>
  <c r="I57" i="27"/>
  <c r="I57" i="32"/>
  <c r="Q57" i="28"/>
  <c r="Q57" i="29"/>
  <c r="Q57" i="30"/>
  <c r="Q57" i="27"/>
  <c r="I58" i="28"/>
  <c r="I58" i="29"/>
  <c r="I58" i="30"/>
  <c r="I58" i="27"/>
  <c r="I58" i="32"/>
  <c r="Q58" i="28"/>
  <c r="Q58" i="29"/>
  <c r="Q58" i="30"/>
  <c r="Q58" i="27"/>
  <c r="I59" i="28"/>
  <c r="I59" i="29"/>
  <c r="I59" i="30"/>
  <c r="I59" i="27"/>
  <c r="I59" i="32"/>
  <c r="Q59" i="28"/>
  <c r="Q59" i="29"/>
  <c r="Q59" i="30"/>
  <c r="Q59" i="27"/>
  <c r="I60" i="28"/>
  <c r="I60" i="29"/>
  <c r="I60" i="30"/>
  <c r="I60" i="27"/>
  <c r="I60" i="32"/>
  <c r="Q60" i="28"/>
  <c r="Q60" i="29"/>
  <c r="Q60" i="30"/>
  <c r="Q60" i="27"/>
  <c r="I61" i="28"/>
  <c r="I61" i="29"/>
  <c r="I61" i="30"/>
  <c r="I61" i="27"/>
  <c r="I61" i="32"/>
  <c r="Q61" i="28"/>
  <c r="Q61" i="29"/>
  <c r="Q61" i="30"/>
  <c r="Q61" i="27"/>
  <c r="I62" i="28"/>
  <c r="I62" i="29"/>
  <c r="I62" i="30"/>
  <c r="I62" i="27"/>
  <c r="I62" i="32"/>
  <c r="Q62" i="28"/>
  <c r="Q62" i="29"/>
  <c r="Q62" i="30"/>
  <c r="Q62" i="27"/>
  <c r="I63" i="28"/>
  <c r="I63" i="29"/>
  <c r="I63" i="30"/>
  <c r="I63" i="27"/>
  <c r="I63" i="32"/>
  <c r="Q63" i="28"/>
  <c r="Q63" i="29"/>
  <c r="Q63" i="30"/>
  <c r="Q63" i="27"/>
  <c r="I64" i="28"/>
  <c r="I64" i="29"/>
  <c r="I64" i="30"/>
  <c r="I64" i="27"/>
  <c r="I64" i="32"/>
  <c r="Q64" i="28"/>
  <c r="Q64" i="29"/>
  <c r="Q64" i="30"/>
  <c r="Q64" i="27"/>
  <c r="I65" i="28"/>
  <c r="I65" i="29"/>
  <c r="I65" i="30"/>
  <c r="I65" i="27"/>
  <c r="I65" i="32"/>
  <c r="Q65" i="28"/>
  <c r="Q65" i="29"/>
  <c r="Q65" i="30"/>
  <c r="Q65" i="27"/>
  <c r="I66" i="28"/>
  <c r="I66" i="29"/>
  <c r="I66" i="30"/>
  <c r="I66" i="27"/>
  <c r="I66" i="32"/>
  <c r="Q66" i="28"/>
  <c r="Q66" i="29"/>
  <c r="Q66" i="30"/>
  <c r="Q66" i="27"/>
  <c r="I67" i="28"/>
  <c r="I67" i="29"/>
  <c r="I67" i="30"/>
  <c r="I67" i="27"/>
  <c r="I67" i="32"/>
  <c r="Q67" i="28"/>
  <c r="Q67" i="29"/>
  <c r="Q67" i="30"/>
  <c r="Q67" i="27"/>
  <c r="I68" i="28"/>
  <c r="I68" i="29"/>
  <c r="I68" i="30"/>
  <c r="I68" i="27"/>
  <c r="I68" i="32"/>
  <c r="Q68" i="28"/>
  <c r="Q68" i="29"/>
  <c r="Q68" i="30"/>
  <c r="Q68" i="27"/>
  <c r="I69" i="28"/>
  <c r="I69" i="29"/>
  <c r="I69" i="30"/>
  <c r="I69" i="27"/>
  <c r="I69" i="32"/>
  <c r="Q69" i="28"/>
  <c r="Q69" i="29"/>
  <c r="Q69" i="30"/>
  <c r="Q69" i="27"/>
  <c r="I70" i="28"/>
  <c r="I70" i="29"/>
  <c r="I70" i="30"/>
  <c r="I70" i="27"/>
  <c r="I70" i="32"/>
  <c r="Q70" i="28"/>
  <c r="Q70" i="29"/>
  <c r="Q70" i="30"/>
  <c r="Q70" i="27"/>
  <c r="I71" i="28"/>
  <c r="I71" i="29"/>
  <c r="I71" i="30"/>
  <c r="I71" i="27"/>
  <c r="I71" i="32"/>
  <c r="Q71" i="28"/>
  <c r="Q71" i="29"/>
  <c r="Q71" i="30"/>
  <c r="Q71" i="27"/>
  <c r="I72" i="28"/>
  <c r="I72" i="29"/>
  <c r="I72" i="30"/>
  <c r="I72" i="27"/>
  <c r="I72" i="32"/>
  <c r="Q72" i="28"/>
  <c r="Q72" i="29"/>
  <c r="Q72" i="30"/>
  <c r="Q72" i="27"/>
  <c r="I73" i="28"/>
  <c r="I73" i="29"/>
  <c r="I73" i="30"/>
  <c r="I73" i="27"/>
  <c r="I73" i="32"/>
  <c r="Q73" i="28"/>
  <c r="Q73" i="29"/>
  <c r="Q73" i="30"/>
  <c r="Q73" i="27"/>
  <c r="I74" i="28"/>
  <c r="I74" i="29"/>
  <c r="I74" i="30"/>
  <c r="I74" i="27"/>
  <c r="I74" i="32"/>
  <c r="Q74" i="28"/>
  <c r="Q74" i="29"/>
  <c r="Q74" i="30"/>
  <c r="Q74" i="27"/>
  <c r="I75" i="28"/>
  <c r="I75" i="29"/>
  <c r="I75" i="30"/>
  <c r="I75" i="27"/>
  <c r="I75" i="32"/>
  <c r="Q75" i="28"/>
  <c r="Q75" i="29"/>
  <c r="Q75" i="30"/>
  <c r="Q75" i="27"/>
  <c r="I76" i="28"/>
  <c r="I76" i="29"/>
  <c r="I76" i="30"/>
  <c r="I76" i="27"/>
  <c r="I76" i="32"/>
  <c r="Q76" i="28"/>
  <c r="Q76" i="29"/>
  <c r="Q76" i="30"/>
  <c r="Q76" i="27"/>
  <c r="I77" i="28"/>
  <c r="I77" i="29"/>
  <c r="I77" i="30"/>
  <c r="I77" i="27"/>
  <c r="I77" i="32"/>
  <c r="Q77" i="28"/>
  <c r="Q77" i="29"/>
  <c r="Q77" i="30"/>
  <c r="Q77" i="27"/>
  <c r="I78" i="28"/>
  <c r="I78" i="29"/>
  <c r="I78" i="30"/>
  <c r="I78" i="27"/>
  <c r="I78" i="32"/>
  <c r="Q78" i="28"/>
  <c r="Q78" i="29"/>
  <c r="Q78" i="30"/>
  <c r="Q78" i="27"/>
  <c r="I79" i="28"/>
  <c r="I79" i="29"/>
  <c r="I79" i="30"/>
  <c r="I79" i="27"/>
  <c r="I79" i="32"/>
  <c r="Q79" i="28"/>
  <c r="Q79" i="29"/>
  <c r="Q79" i="30"/>
  <c r="Q79" i="27"/>
  <c r="I80" i="28"/>
  <c r="I80" i="29"/>
  <c r="I80" i="30"/>
  <c r="I80" i="27"/>
  <c r="I80" i="32"/>
  <c r="Q80" i="28"/>
  <c r="Q80" i="29"/>
  <c r="Q80" i="30"/>
  <c r="Q80" i="27"/>
  <c r="I81" i="28"/>
  <c r="I81" i="29"/>
  <c r="I81" i="30"/>
  <c r="I81" i="27"/>
  <c r="I81" i="32"/>
  <c r="Q81" i="28"/>
  <c r="Q81" i="29"/>
  <c r="Q81" i="30"/>
  <c r="Q81" i="27"/>
  <c r="I82" i="28"/>
  <c r="I82" i="29"/>
  <c r="I82" i="30"/>
  <c r="I82" i="27"/>
  <c r="I82" i="32"/>
  <c r="Q82" i="28"/>
  <c r="Q82" i="29"/>
  <c r="Q82" i="30"/>
  <c r="Q82" i="27"/>
  <c r="I83" i="28"/>
  <c r="I83" i="29"/>
  <c r="I83" i="30"/>
  <c r="I83" i="27"/>
  <c r="I83" i="32"/>
  <c r="Q83" i="28"/>
  <c r="Q83" i="29"/>
  <c r="Q83" i="30"/>
  <c r="Q83" i="27"/>
  <c r="I84" i="28"/>
  <c r="I84" i="29"/>
  <c r="I84" i="30"/>
  <c r="I84" i="27"/>
  <c r="I84" i="32"/>
  <c r="Q84" i="28"/>
  <c r="Q84" i="29"/>
  <c r="Q84" i="30"/>
  <c r="Q84" i="27"/>
  <c r="I85" i="28"/>
  <c r="I85" i="29"/>
  <c r="I85" i="30"/>
  <c r="I85" i="27"/>
  <c r="I85" i="32"/>
  <c r="Q85" i="28"/>
  <c r="Q85" i="29"/>
  <c r="Q85" i="30"/>
  <c r="Q85" i="27"/>
  <c r="I86" i="28"/>
  <c r="I86" i="29"/>
  <c r="I86" i="30"/>
  <c r="I86" i="27"/>
  <c r="I86" i="32"/>
  <c r="Q86" i="28"/>
  <c r="Q86" i="29"/>
  <c r="Q86" i="30"/>
  <c r="Q86" i="27"/>
  <c r="I87" i="28"/>
  <c r="I87" i="29"/>
  <c r="I87" i="30"/>
  <c r="I87" i="27"/>
  <c r="I87" i="32"/>
  <c r="Q87" i="28"/>
  <c r="Q87" i="29"/>
  <c r="Q87" i="30"/>
  <c r="Q87" i="27"/>
  <c r="I88" i="28"/>
  <c r="I88" i="29"/>
  <c r="I88" i="30"/>
  <c r="I88" i="27"/>
  <c r="I88" i="32"/>
  <c r="Q88" i="28"/>
  <c r="Q88" i="29"/>
  <c r="Q88" i="30"/>
  <c r="Q88" i="27"/>
  <c r="I89" i="28"/>
  <c r="I89" i="29"/>
  <c r="I89" i="30"/>
  <c r="I89" i="27"/>
  <c r="I89" i="32"/>
  <c r="Q89" i="28"/>
  <c r="Q89" i="29"/>
  <c r="Q89" i="30"/>
  <c r="Q89" i="27"/>
  <c r="I90" i="28"/>
  <c r="I90" i="29"/>
  <c r="I90" i="30"/>
  <c r="I90" i="27"/>
  <c r="I90" i="32"/>
  <c r="Q90" i="28"/>
  <c r="Q90" i="29"/>
  <c r="Q90" i="30"/>
  <c r="Q90" i="27"/>
  <c r="I91" i="28"/>
  <c r="I91" i="29"/>
  <c r="I91" i="30"/>
  <c r="I91" i="27"/>
  <c r="I91" i="32"/>
  <c r="Q91" i="28"/>
  <c r="Q91" i="29"/>
  <c r="Q91" i="30"/>
  <c r="Q91" i="27"/>
  <c r="I92" i="28"/>
  <c r="I92" i="29"/>
  <c r="I92" i="30"/>
  <c r="I92" i="27"/>
  <c r="I92" i="32"/>
  <c r="Q92" i="28"/>
  <c r="Q92" i="29"/>
  <c r="Q92" i="30"/>
  <c r="Q92" i="27"/>
  <c r="I93" i="28"/>
  <c r="I93" i="29"/>
  <c r="I93" i="30"/>
  <c r="I93" i="27"/>
  <c r="I93" i="32"/>
  <c r="Q93" i="28"/>
  <c r="Q93" i="29"/>
  <c r="Q93" i="30"/>
  <c r="Q93" i="27"/>
  <c r="I94" i="28"/>
  <c r="I94" i="29"/>
  <c r="I94" i="30"/>
  <c r="I94" i="27"/>
  <c r="I94" i="32"/>
  <c r="Q94" i="28"/>
  <c r="Q94" i="29"/>
  <c r="Q94" i="30"/>
  <c r="Q94" i="27"/>
  <c r="I95" i="28"/>
  <c r="I95" i="29"/>
  <c r="I95" i="30"/>
  <c r="I95" i="27"/>
  <c r="I95" i="32"/>
  <c r="Q95" i="28"/>
  <c r="Q95" i="29"/>
  <c r="Q95" i="30"/>
  <c r="Q95" i="27"/>
  <c r="I96" i="28"/>
  <c r="I96" i="29"/>
  <c r="I96" i="30"/>
  <c r="I96" i="27"/>
  <c r="I96" i="32"/>
  <c r="Q96" i="28"/>
  <c r="Q96" i="29"/>
  <c r="Q96" i="30"/>
  <c r="Q96" i="27"/>
  <c r="I97" i="28"/>
  <c r="I97" i="29"/>
  <c r="I97" i="30"/>
  <c r="I97" i="27"/>
  <c r="I97" i="32"/>
  <c r="Q97" i="28"/>
  <c r="Q97" i="29"/>
  <c r="Q97" i="30"/>
  <c r="Q97" i="27"/>
  <c r="I98" i="28"/>
  <c r="I98" i="29"/>
  <c r="I98" i="30"/>
  <c r="I98" i="27"/>
  <c r="I98" i="32"/>
  <c r="Q98" i="28"/>
  <c r="Q98" i="29"/>
  <c r="Q98" i="30"/>
  <c r="Q98" i="27"/>
  <c r="I99" i="28"/>
  <c r="I99" i="29"/>
  <c r="I99" i="30"/>
  <c r="I99" i="27"/>
  <c r="I99" i="32"/>
  <c r="Q99" i="28"/>
  <c r="Q99" i="29"/>
  <c r="Q99" i="30"/>
  <c r="Q99" i="27"/>
  <c r="I100" i="28"/>
  <c r="I100" i="29"/>
  <c r="I100" i="30"/>
  <c r="I100" i="27"/>
  <c r="I100" i="32"/>
  <c r="Q100" i="28"/>
  <c r="Q100" i="29"/>
  <c r="Q100" i="30"/>
  <c r="Q100" i="27"/>
  <c r="I101" i="28"/>
  <c r="I101" i="29"/>
  <c r="I101" i="30"/>
  <c r="I101" i="27"/>
  <c r="I101" i="32"/>
  <c r="Q101" i="28"/>
  <c r="Q101" i="29"/>
  <c r="Q101" i="30"/>
  <c r="Q101" i="27"/>
  <c r="I102" i="28"/>
  <c r="I102" i="29"/>
  <c r="I102" i="30"/>
  <c r="I102" i="27"/>
  <c r="I102" i="32"/>
  <c r="Q102" i="28"/>
  <c r="Q102" i="29"/>
  <c r="Q102" i="30"/>
  <c r="Q102" i="27"/>
  <c r="I103" i="28"/>
  <c r="I103" i="29"/>
  <c r="I103" i="30"/>
  <c r="I103" i="27"/>
  <c r="I103" i="32"/>
  <c r="Q103" i="28"/>
  <c r="Q103" i="29"/>
  <c r="Q103" i="30"/>
  <c r="Q103" i="27"/>
  <c r="I104" i="28"/>
  <c r="I104" i="29"/>
  <c r="I104" i="30"/>
  <c r="I104" i="27"/>
  <c r="I104" i="32"/>
  <c r="Q104" i="28"/>
  <c r="Q104" i="29"/>
  <c r="Q104" i="30"/>
  <c r="Q104" i="27"/>
  <c r="I105" i="28"/>
  <c r="I105" i="29"/>
  <c r="I105" i="30"/>
  <c r="I105" i="27"/>
  <c r="I105" i="32"/>
  <c r="Q105" i="28"/>
  <c r="Q105" i="29"/>
  <c r="Q105" i="30"/>
  <c r="Q105" i="27"/>
  <c r="I106" i="28"/>
  <c r="I106" i="29"/>
  <c r="I106" i="30"/>
  <c r="I106" i="27"/>
  <c r="I106" i="32"/>
  <c r="Q106" i="28"/>
  <c r="Q106" i="29"/>
  <c r="Q106" i="30"/>
  <c r="Q106" i="27"/>
  <c r="I107" i="28"/>
  <c r="I107" i="29"/>
  <c r="I107" i="30"/>
  <c r="I107" i="27"/>
  <c r="I107" i="32"/>
  <c r="Q107" i="28"/>
  <c r="Q107" i="29"/>
  <c r="Q107" i="30"/>
  <c r="Q107" i="27"/>
  <c r="I108" i="28"/>
  <c r="I108" i="29"/>
  <c r="I108" i="30"/>
  <c r="I108" i="27"/>
  <c r="I108" i="32"/>
  <c r="Q108" i="28"/>
  <c r="Q108" i="29"/>
  <c r="Q108" i="30"/>
  <c r="Q108" i="27"/>
  <c r="I109" i="28"/>
  <c r="I109" i="29"/>
  <c r="I109" i="30"/>
  <c r="I109" i="27"/>
  <c r="I109" i="32"/>
  <c r="Q109" i="28"/>
  <c r="Q109" i="29"/>
  <c r="Q109" i="30"/>
  <c r="Q109" i="27"/>
  <c r="I110" i="28"/>
  <c r="I110" i="29"/>
  <c r="I110" i="30"/>
  <c r="I110" i="27"/>
  <c r="I110" i="32"/>
  <c r="Q110" i="28"/>
  <c r="Q110" i="29"/>
  <c r="Q110" i="30"/>
  <c r="Q110" i="27"/>
  <c r="I111" i="28"/>
  <c r="I111" i="29"/>
  <c r="I111" i="30"/>
  <c r="I111" i="27"/>
  <c r="I111" i="32"/>
  <c r="Q111" i="28"/>
  <c r="Q111" i="29"/>
  <c r="Q111" i="30"/>
  <c r="Q111" i="27"/>
  <c r="I112" i="28"/>
  <c r="I112" i="29"/>
  <c r="I112" i="30"/>
  <c r="I112" i="27"/>
  <c r="I112" i="32"/>
  <c r="Q112" i="28"/>
  <c r="Q112" i="29"/>
  <c r="Q112" i="30"/>
  <c r="Q112" i="27"/>
  <c r="I113" i="28"/>
  <c r="I113" i="29"/>
  <c r="I113" i="30"/>
  <c r="I113" i="27"/>
  <c r="I113" i="32"/>
  <c r="Q113" i="28"/>
  <c r="Q113" i="29"/>
  <c r="Q113" i="30"/>
  <c r="Q113" i="27"/>
  <c r="I114" i="28"/>
  <c r="I114" i="29"/>
  <c r="I114" i="30"/>
  <c r="I114" i="27"/>
  <c r="I114" i="32"/>
  <c r="Q114" i="28"/>
  <c r="Q114" i="29"/>
  <c r="Q114" i="30"/>
  <c r="Q114" i="27"/>
  <c r="I115" i="28"/>
  <c r="I115" i="29"/>
  <c r="I115" i="30"/>
  <c r="I115" i="27"/>
  <c r="I115" i="32"/>
  <c r="Q115" i="28"/>
  <c r="Q115" i="29"/>
  <c r="Q115" i="30"/>
  <c r="Q115" i="27"/>
  <c r="I116" i="28"/>
  <c r="I116" i="29"/>
  <c r="I116" i="30"/>
  <c r="I116" i="27"/>
  <c r="I116" i="32"/>
  <c r="Q116" i="28"/>
  <c r="Q116" i="29"/>
  <c r="Q116" i="30"/>
  <c r="Q116" i="27"/>
  <c r="I117" i="28"/>
  <c r="I117" i="29"/>
  <c r="I117" i="30"/>
  <c r="I117" i="27"/>
  <c r="I117" i="32"/>
  <c r="Q117" i="28"/>
  <c r="Q117" i="29"/>
  <c r="Q117" i="30"/>
  <c r="Q117" i="27"/>
  <c r="I118" i="28"/>
  <c r="I118" i="29"/>
  <c r="I118" i="30"/>
  <c r="I118" i="27"/>
  <c r="I118" i="32"/>
  <c r="Q118" i="28"/>
  <c r="Q118" i="29"/>
  <c r="Q118" i="30"/>
  <c r="Q118" i="27"/>
  <c r="I119" i="28"/>
  <c r="I119" i="29"/>
  <c r="I119" i="30"/>
  <c r="I119" i="27"/>
  <c r="I119" i="32"/>
  <c r="Q119" i="28"/>
  <c r="Q119" i="29"/>
  <c r="Q119" i="30"/>
  <c r="Q119" i="27"/>
  <c r="I120" i="28"/>
  <c r="I120" i="29"/>
  <c r="I120" i="30"/>
  <c r="I120" i="27"/>
  <c r="I120" i="32"/>
  <c r="Q120" i="28"/>
  <c r="Q120" i="29"/>
  <c r="Q120" i="30"/>
  <c r="Q120" i="27"/>
  <c r="I121" i="28"/>
  <c r="I121" i="29"/>
  <c r="I121" i="30"/>
  <c r="I121" i="27"/>
  <c r="I121" i="32"/>
  <c r="Q121" i="28"/>
  <c r="Q121" i="29"/>
  <c r="Q121" i="30"/>
  <c r="Q121" i="27"/>
  <c r="I122" i="28"/>
  <c r="I122" i="29"/>
  <c r="I122" i="30"/>
  <c r="I122" i="27"/>
  <c r="I122" i="32"/>
  <c r="Q122" i="28"/>
  <c r="Q122" i="29"/>
  <c r="Q122" i="30"/>
  <c r="Q122" i="27"/>
  <c r="I123" i="28"/>
  <c r="I123" i="29"/>
  <c r="I123" i="30"/>
  <c r="I123" i="27"/>
  <c r="I123" i="32"/>
  <c r="Q123" i="28"/>
  <c r="Q123" i="29"/>
  <c r="Q123" i="30"/>
  <c r="Q123" i="27"/>
  <c r="I124" i="28"/>
  <c r="I124" i="29"/>
  <c r="I124" i="30"/>
  <c r="I124" i="27"/>
  <c r="I124" i="32"/>
  <c r="Q124" i="28"/>
  <c r="Q124" i="29"/>
  <c r="Q124" i="30"/>
  <c r="Q124" i="27"/>
  <c r="I125" i="28"/>
  <c r="I125" i="29"/>
  <c r="I125" i="30"/>
  <c r="I125" i="27"/>
  <c r="I125" i="32"/>
  <c r="Q125" i="28"/>
  <c r="Q125" i="29"/>
  <c r="Q125" i="30"/>
  <c r="Q125" i="27"/>
  <c r="I126" i="28"/>
  <c r="I126" i="29"/>
  <c r="I126" i="30"/>
  <c r="I126" i="27"/>
  <c r="I126" i="32"/>
  <c r="Q126" i="28"/>
  <c r="Q126" i="29"/>
  <c r="Q126" i="30"/>
  <c r="Q126" i="27"/>
  <c r="I127" i="28"/>
  <c r="I127" i="29"/>
  <c r="I127" i="30"/>
  <c r="I127" i="27"/>
  <c r="I127" i="32"/>
  <c r="Q127" i="28"/>
  <c r="Q127" i="29"/>
  <c r="Q127" i="30"/>
  <c r="Q127" i="27"/>
  <c r="I128" i="28"/>
  <c r="I128" i="29"/>
  <c r="I128" i="30"/>
  <c r="I128" i="27"/>
  <c r="I128" i="32"/>
  <c r="Q128" i="28"/>
  <c r="Q128" i="29"/>
  <c r="Q128" i="30"/>
  <c r="Q128" i="27"/>
  <c r="I129" i="28"/>
  <c r="I129" i="29"/>
  <c r="I129" i="30"/>
  <c r="I129" i="27"/>
  <c r="I129" i="32"/>
  <c r="Q129" i="28"/>
  <c r="Q129" i="29"/>
  <c r="Q129" i="30"/>
  <c r="Q129" i="27"/>
  <c r="I130" i="28"/>
  <c r="I130" i="29"/>
  <c r="I130" i="30"/>
  <c r="I130" i="27"/>
  <c r="I130" i="32"/>
  <c r="Q130" i="28"/>
  <c r="Q130" i="29"/>
  <c r="Q130" i="30"/>
  <c r="Q130" i="27"/>
  <c r="I131" i="28"/>
  <c r="I131" i="29"/>
  <c r="I131" i="30"/>
  <c r="I131" i="27"/>
  <c r="I131" i="32"/>
  <c r="Q131" i="28"/>
  <c r="Q131" i="29"/>
  <c r="Q131" i="30"/>
  <c r="Q131" i="27"/>
  <c r="I132" i="28"/>
  <c r="I132" i="29"/>
  <c r="I132" i="30"/>
  <c r="I132" i="27"/>
  <c r="I132" i="32"/>
  <c r="Q132" i="28"/>
  <c r="Q132" i="29"/>
  <c r="Q132" i="30"/>
  <c r="Q132" i="27"/>
  <c r="I133" i="28"/>
  <c r="I133" i="29"/>
  <c r="I133" i="30"/>
  <c r="I133" i="27"/>
  <c r="I133" i="32"/>
  <c r="Q133" i="28"/>
  <c r="Q133" i="29"/>
  <c r="Q133" i="30"/>
  <c r="Q133" i="27"/>
  <c r="I134" i="28"/>
  <c r="I134" i="29"/>
  <c r="I134" i="30"/>
  <c r="I134" i="27"/>
  <c r="I134" i="32"/>
  <c r="Q134" i="28"/>
  <c r="Q134" i="29"/>
  <c r="Q134" i="30"/>
  <c r="Q134" i="27"/>
  <c r="I135" i="28"/>
  <c r="I135" i="29"/>
  <c r="I135" i="30"/>
  <c r="I135" i="27"/>
  <c r="I135" i="32"/>
  <c r="Q135" i="28"/>
  <c r="Q135" i="29"/>
  <c r="Q135" i="30"/>
  <c r="Q135" i="27"/>
  <c r="I136" i="28"/>
  <c r="I136" i="29"/>
  <c r="I136" i="30"/>
  <c r="I136" i="27"/>
  <c r="I136" i="32"/>
  <c r="Q136" i="28"/>
  <c r="Q136" i="29"/>
  <c r="Q136" i="30"/>
  <c r="Q136" i="27"/>
  <c r="I137" i="28"/>
  <c r="I137" i="29"/>
  <c r="I137" i="30"/>
  <c r="I137" i="27"/>
  <c r="I137" i="32"/>
  <c r="Q137" i="28"/>
  <c r="Q137" i="29"/>
  <c r="Q137" i="30"/>
  <c r="Q137" i="27"/>
  <c r="I138" i="28"/>
  <c r="I138" i="29"/>
  <c r="I138" i="30"/>
  <c r="I138" i="27"/>
  <c r="I138" i="32"/>
  <c r="Q138" i="28"/>
  <c r="Q138" i="29"/>
  <c r="Q138" i="30"/>
  <c r="Q138" i="27"/>
  <c r="I139" i="28"/>
  <c r="I139" i="29"/>
  <c r="I139" i="30"/>
  <c r="I139" i="27"/>
  <c r="I139" i="32"/>
  <c r="Q139" i="28"/>
  <c r="Q139" i="29"/>
  <c r="Q139" i="30"/>
  <c r="Q139" i="27"/>
  <c r="I140" i="28"/>
  <c r="I140" i="29"/>
  <c r="I140" i="30"/>
  <c r="I140" i="27"/>
  <c r="I140" i="32"/>
  <c r="Q140" i="28"/>
  <c r="Q140" i="29"/>
  <c r="Q140" i="30"/>
  <c r="Q140" i="27"/>
  <c r="I141" i="28"/>
  <c r="I141" i="29"/>
  <c r="I141" i="30"/>
  <c r="I141" i="27"/>
  <c r="I141" i="32"/>
  <c r="Q141" i="28"/>
  <c r="Q141" i="29"/>
  <c r="Q141" i="30"/>
  <c r="Q141" i="27"/>
  <c r="I142" i="28"/>
  <c r="I142" i="29"/>
  <c r="I142" i="30"/>
  <c r="I142" i="27"/>
  <c r="I142" i="32"/>
  <c r="Q142" i="28"/>
  <c r="Q142" i="29"/>
  <c r="Q142" i="30"/>
  <c r="Q142" i="27"/>
  <c r="I143" i="28"/>
  <c r="I143" i="29"/>
  <c r="I143" i="30"/>
  <c r="I143" i="27"/>
  <c r="I143" i="32"/>
  <c r="Q143" i="28"/>
  <c r="Q143" i="29"/>
  <c r="Q143" i="30"/>
  <c r="Q143" i="27"/>
  <c r="I144" i="28"/>
  <c r="I144" i="29"/>
  <c r="I144" i="30"/>
  <c r="I144" i="27"/>
  <c r="I144" i="32"/>
  <c r="Q144" i="28"/>
  <c r="Q144" i="29"/>
  <c r="Q144" i="30"/>
  <c r="Q144" i="27"/>
  <c r="I145" i="28"/>
  <c r="I145" i="29"/>
  <c r="I145" i="30"/>
  <c r="I145" i="27"/>
  <c r="I145" i="32"/>
  <c r="Q145" i="28"/>
  <c r="Q145" i="29"/>
  <c r="Q145" i="30"/>
  <c r="Q145" i="27"/>
  <c r="I146" i="28"/>
  <c r="I146" i="29"/>
  <c r="I146" i="30"/>
  <c r="I146" i="27"/>
  <c r="I146" i="32"/>
  <c r="Q146" i="28"/>
  <c r="Q146" i="29"/>
  <c r="Q146" i="30"/>
  <c r="Q146" i="27"/>
  <c r="I147" i="28"/>
  <c r="I147" i="29"/>
  <c r="I147" i="30"/>
  <c r="I147" i="27"/>
  <c r="I147" i="32"/>
  <c r="Q147" i="28"/>
  <c r="Q147" i="29"/>
  <c r="Q147" i="30"/>
  <c r="Q147" i="27"/>
  <c r="I148" i="28"/>
  <c r="I148" i="29"/>
  <c r="I148" i="30"/>
  <c r="I148" i="27"/>
  <c r="I148" i="32"/>
  <c r="Q148" i="28"/>
  <c r="Q148" i="29"/>
  <c r="Q148" i="30"/>
  <c r="Q148" i="27"/>
  <c r="I149" i="28"/>
  <c r="I149" i="29"/>
  <c r="I149" i="30"/>
  <c r="I149" i="27"/>
  <c r="I149" i="32"/>
  <c r="Q149" i="28"/>
  <c r="Q149" i="29"/>
  <c r="Q149" i="30"/>
  <c r="Q149" i="27"/>
  <c r="I150" i="28"/>
  <c r="I150" i="29"/>
  <c r="I150" i="30"/>
  <c r="I150" i="27"/>
  <c r="I150" i="32"/>
  <c r="Q150" i="28"/>
  <c r="Q150" i="29"/>
  <c r="Q150" i="30"/>
  <c r="Q150" i="27"/>
  <c r="I151" i="28"/>
  <c r="I151" i="29"/>
  <c r="I151" i="30"/>
  <c r="I151" i="27"/>
  <c r="I151" i="32"/>
  <c r="Q151" i="28"/>
  <c r="Q151" i="29"/>
  <c r="Q151" i="30"/>
  <c r="Q151" i="27"/>
  <c r="I152" i="28"/>
  <c r="I152" i="29"/>
  <c r="I152" i="30"/>
  <c r="I152" i="27"/>
  <c r="I152" i="32"/>
  <c r="Q152" i="28"/>
  <c r="Q152" i="29"/>
  <c r="Q152" i="30"/>
  <c r="Q152" i="27"/>
  <c r="I153" i="28"/>
  <c r="I153" i="29"/>
  <c r="I153" i="30"/>
  <c r="I153" i="27"/>
  <c r="I153" i="32"/>
  <c r="Q153" i="28"/>
  <c r="Q153" i="29"/>
  <c r="Q153" i="30"/>
  <c r="Q153" i="27"/>
  <c r="I154" i="28"/>
  <c r="I154" i="29"/>
  <c r="I154" i="30"/>
  <c r="I154" i="27"/>
  <c r="I154" i="32"/>
  <c r="Q154" i="28"/>
  <c r="Q154" i="29"/>
  <c r="Q154" i="30"/>
  <c r="Q154" i="27"/>
  <c r="I155" i="28"/>
  <c r="I155" i="29"/>
  <c r="I155" i="30"/>
  <c r="I155" i="27"/>
  <c r="I155" i="32"/>
  <c r="Q155" i="28"/>
  <c r="Q155" i="29"/>
  <c r="Q155" i="30"/>
  <c r="Q155" i="27"/>
  <c r="I156" i="28"/>
  <c r="I156" i="29"/>
  <c r="I156" i="30"/>
  <c r="I156" i="27"/>
  <c r="I156" i="32"/>
  <c r="Q156" i="28"/>
  <c r="Q156" i="29"/>
  <c r="Q156" i="30"/>
  <c r="Q156" i="27"/>
  <c r="I157" i="28"/>
  <c r="I157" i="29"/>
  <c r="I157" i="30"/>
  <c r="I157" i="27"/>
  <c r="I157" i="32"/>
  <c r="Q157" i="28"/>
  <c r="Q157" i="29"/>
  <c r="Q157" i="30"/>
  <c r="Q157" i="27"/>
  <c r="I158" i="28"/>
  <c r="I158" i="29"/>
  <c r="I158" i="30"/>
  <c r="I158" i="27"/>
  <c r="I158" i="32"/>
  <c r="Q158" i="28"/>
  <c r="Q158" i="29"/>
  <c r="Q158" i="30"/>
  <c r="Q158" i="27"/>
  <c r="I159" i="28"/>
  <c r="I159" i="29"/>
  <c r="I159" i="30"/>
  <c r="I159" i="27"/>
  <c r="I159" i="32"/>
  <c r="Q159" i="28"/>
  <c r="Q159" i="29"/>
  <c r="Q159" i="30"/>
  <c r="Q159" i="27"/>
  <c r="I160" i="28"/>
  <c r="I160" i="29"/>
  <c r="I160" i="30"/>
  <c r="I160" i="27"/>
  <c r="I160" i="32"/>
  <c r="Q160" i="28"/>
  <c r="Q160" i="29"/>
  <c r="Q160" i="30"/>
  <c r="Q160" i="27"/>
  <c r="I161" i="28"/>
  <c r="I161" i="29"/>
  <c r="I161" i="30"/>
  <c r="I161" i="27"/>
  <c r="I161" i="32"/>
  <c r="Q161" i="28"/>
  <c r="Q161" i="29"/>
  <c r="Q161" i="30"/>
  <c r="Q161" i="27"/>
  <c r="I162" i="28"/>
  <c r="I162" i="29"/>
  <c r="I162" i="30"/>
  <c r="I162" i="27"/>
  <c r="I162" i="32"/>
  <c r="Q162" i="28"/>
  <c r="Q162" i="29"/>
  <c r="Q162" i="30"/>
  <c r="Q162" i="27"/>
  <c r="I163" i="28"/>
  <c r="I163" i="29"/>
  <c r="I163" i="30"/>
  <c r="I163" i="27"/>
  <c r="I163" i="32"/>
  <c r="Q163" i="28"/>
  <c r="Q163" i="29"/>
  <c r="Q163" i="30"/>
  <c r="Q163" i="27"/>
  <c r="I164" i="28"/>
  <c r="I164" i="29"/>
  <c r="I164" i="30"/>
  <c r="I164" i="27"/>
  <c r="I164" i="32"/>
  <c r="Q164" i="28"/>
  <c r="Q164" i="29"/>
  <c r="Q164" i="30"/>
  <c r="Q164" i="27"/>
  <c r="I165" i="28"/>
  <c r="I165" i="29"/>
  <c r="I165" i="30"/>
  <c r="I165" i="27"/>
  <c r="I165" i="32"/>
  <c r="Q165" i="28"/>
  <c r="Q165" i="29"/>
  <c r="Q165" i="30"/>
  <c r="Q165" i="27"/>
  <c r="I166" i="28"/>
  <c r="I166" i="29"/>
  <c r="I166" i="30"/>
  <c r="I166" i="27"/>
  <c r="I166" i="32"/>
  <c r="Q166" i="28"/>
  <c r="Q166" i="29"/>
  <c r="Q166" i="30"/>
  <c r="Q166" i="27"/>
  <c r="I167" i="28"/>
  <c r="I167" i="29"/>
  <c r="I167" i="30"/>
  <c r="I167" i="27"/>
  <c r="I167" i="32"/>
  <c r="Q167" i="28"/>
  <c r="Q167" i="29"/>
  <c r="Q167" i="30"/>
  <c r="Q167" i="27"/>
  <c r="I168" i="28"/>
  <c r="I168" i="29"/>
  <c r="I168" i="30"/>
  <c r="I168" i="27"/>
  <c r="I168" i="32"/>
  <c r="Q168" i="28"/>
  <c r="Q168" i="29"/>
  <c r="Q168" i="30"/>
  <c r="Q168" i="27"/>
  <c r="I169" i="28"/>
  <c r="I169" i="29"/>
  <c r="I169" i="30"/>
  <c r="I169" i="27"/>
  <c r="I169" i="32"/>
  <c r="Q169" i="28"/>
  <c r="Q169" i="29"/>
  <c r="Q169" i="30"/>
  <c r="Q169" i="27"/>
  <c r="I170" i="28"/>
  <c r="I170" i="29"/>
  <c r="I170" i="30"/>
  <c r="I170" i="27"/>
  <c r="I170" i="32"/>
  <c r="Q170" i="28"/>
  <c r="Q170" i="29"/>
  <c r="Q170" i="30"/>
  <c r="Q170" i="27"/>
  <c r="I171" i="28"/>
  <c r="I171" i="29"/>
  <c r="I171" i="30"/>
  <c r="I171" i="27"/>
  <c r="I171" i="32"/>
  <c r="Q171" i="28"/>
  <c r="Q171" i="29"/>
  <c r="Q171" i="30"/>
  <c r="Q171" i="27"/>
  <c r="I172" i="28"/>
  <c r="I172" i="29"/>
  <c r="I172" i="30"/>
  <c r="I172" i="27"/>
  <c r="I172" i="32"/>
  <c r="Q172" i="28"/>
  <c r="Q172" i="29"/>
  <c r="Q172" i="30"/>
  <c r="Q172" i="27"/>
  <c r="I173" i="28"/>
  <c r="I173" i="29"/>
  <c r="I173" i="30"/>
  <c r="I173" i="27"/>
  <c r="I173" i="32"/>
  <c r="Q173" i="28"/>
  <c r="Q173" i="29"/>
  <c r="Q173" i="30"/>
  <c r="Q173" i="27"/>
  <c r="I174" i="28"/>
  <c r="I174" i="29"/>
  <c r="I174" i="30"/>
  <c r="I174" i="27"/>
  <c r="I174" i="32"/>
  <c r="Q174" i="28"/>
  <c r="Q174" i="29"/>
  <c r="Q174" i="30"/>
  <c r="Q174" i="27"/>
  <c r="I175" i="28"/>
  <c r="I175" i="29"/>
  <c r="I175" i="30"/>
  <c r="I175" i="27"/>
  <c r="I175" i="32"/>
  <c r="Q175" i="28"/>
  <c r="Q175" i="29"/>
  <c r="Q175" i="30"/>
  <c r="Q175" i="27"/>
  <c r="I176" i="28"/>
  <c r="I176" i="29"/>
  <c r="I176" i="30"/>
  <c r="I176" i="27"/>
  <c r="I176" i="32"/>
  <c r="Q176" i="28"/>
  <c r="Q176" i="29"/>
  <c r="Q176" i="30"/>
  <c r="Q176" i="27"/>
  <c r="I177" i="28"/>
  <c r="I177" i="29"/>
  <c r="I177" i="30"/>
  <c r="I177" i="27"/>
  <c r="I177" i="32"/>
  <c r="Q177" i="28"/>
  <c r="Q177" i="29"/>
  <c r="Q177" i="30"/>
  <c r="Q177" i="27"/>
  <c r="I178" i="28"/>
  <c r="I178" i="29"/>
  <c r="I178" i="30"/>
  <c r="I178" i="27"/>
  <c r="I178" i="32"/>
  <c r="Q178" i="28"/>
  <c r="Q178" i="29"/>
  <c r="Q178" i="30"/>
  <c r="Q178" i="27"/>
  <c r="I179" i="28"/>
  <c r="I179" i="29"/>
  <c r="I179" i="30"/>
  <c r="I179" i="27"/>
  <c r="I179" i="32"/>
  <c r="Q179" i="28"/>
  <c r="Q179" i="29"/>
  <c r="Q179" i="30"/>
  <c r="Q179" i="27"/>
  <c r="I180" i="28"/>
  <c r="I180" i="29"/>
  <c r="I180" i="30"/>
  <c r="I180" i="27"/>
  <c r="I180" i="32"/>
  <c r="Q180" i="28"/>
  <c r="Q180" i="29"/>
  <c r="Q180" i="30"/>
  <c r="Q180" i="27"/>
  <c r="I181" i="28"/>
  <c r="I181" i="29"/>
  <c r="I181" i="30"/>
  <c r="I181" i="27"/>
  <c r="I181" i="32"/>
  <c r="Q181" i="28"/>
  <c r="Q181" i="29"/>
  <c r="Q181" i="30"/>
  <c r="Q181" i="27"/>
  <c r="I182" i="28"/>
  <c r="I182" i="29"/>
  <c r="I182" i="30"/>
  <c r="I182" i="27"/>
  <c r="I182" i="32"/>
  <c r="Q182" i="28"/>
  <c r="Q182" i="29"/>
  <c r="Q182" i="30"/>
  <c r="Q182" i="27"/>
  <c r="I183" i="28"/>
  <c r="I183" i="29"/>
  <c r="I183" i="30"/>
  <c r="I183" i="27"/>
  <c r="I183" i="32"/>
  <c r="Q183" i="28"/>
  <c r="Q183" i="29"/>
  <c r="Q183" i="30"/>
  <c r="Q183" i="27"/>
  <c r="I184" i="28"/>
  <c r="I184" i="29"/>
  <c r="I184" i="30"/>
  <c r="I184" i="27"/>
  <c r="I184" i="32"/>
  <c r="Q184" i="28"/>
  <c r="Q184" i="29"/>
  <c r="Q184" i="30"/>
  <c r="Q184" i="27"/>
  <c r="I185" i="28"/>
  <c r="I185" i="29"/>
  <c r="I185" i="30"/>
  <c r="I185" i="27"/>
  <c r="I185" i="32"/>
  <c r="Q185" i="28"/>
  <c r="Q185" i="29"/>
  <c r="Q185" i="30"/>
  <c r="Q185" i="27"/>
  <c r="I186" i="28"/>
  <c r="I186" i="29"/>
  <c r="I186" i="30"/>
  <c r="I186" i="27"/>
  <c r="I186" i="32"/>
  <c r="Q186" i="28"/>
  <c r="Q186" i="29"/>
  <c r="Q186" i="30"/>
  <c r="Q186" i="27"/>
  <c r="I187" i="28"/>
  <c r="I187" i="29"/>
  <c r="I187" i="30"/>
  <c r="I187" i="27"/>
  <c r="I187" i="32"/>
  <c r="Q187" i="28"/>
  <c r="Q187" i="29"/>
  <c r="Q187" i="30"/>
  <c r="Q187" i="27"/>
  <c r="I188" i="28"/>
  <c r="I188" i="29"/>
  <c r="I188" i="30"/>
  <c r="I188" i="27"/>
  <c r="I188" i="32"/>
  <c r="Q188" i="28"/>
  <c r="Q188" i="29"/>
  <c r="Q188" i="30"/>
  <c r="Q188" i="27"/>
  <c r="I189" i="28"/>
  <c r="I189" i="29"/>
  <c r="I189" i="30"/>
  <c r="I189" i="27"/>
  <c r="I189" i="32"/>
  <c r="Q189" i="28"/>
  <c r="Q189" i="29"/>
  <c r="Q189" i="30"/>
  <c r="Q189" i="27"/>
  <c r="I190" i="28"/>
  <c r="I190" i="29"/>
  <c r="I190" i="30"/>
  <c r="I190" i="27"/>
  <c r="I190" i="32"/>
  <c r="Q190" i="28"/>
  <c r="Q190" i="29"/>
  <c r="Q190" i="30"/>
  <c r="Q190" i="27"/>
  <c r="I191" i="28"/>
  <c r="I191" i="29"/>
  <c r="I191" i="30"/>
  <c r="I191" i="27"/>
  <c r="I191" i="32"/>
  <c r="Q191" i="28"/>
  <c r="Q191" i="29"/>
  <c r="Q191" i="30"/>
  <c r="Q191" i="27"/>
  <c r="I192" i="28"/>
  <c r="I192" i="29"/>
  <c r="I192" i="30"/>
  <c r="I192" i="27"/>
  <c r="I192" i="32"/>
  <c r="Q192" i="28"/>
  <c r="Q192" i="29"/>
  <c r="Q192" i="30"/>
  <c r="Q192" i="27"/>
  <c r="I193" i="28"/>
  <c r="I193" i="29"/>
  <c r="I193" i="30"/>
  <c r="I193" i="27"/>
  <c r="I193" i="32"/>
  <c r="Q193" i="28"/>
  <c r="Q193" i="29"/>
  <c r="Q193" i="30"/>
  <c r="Q193" i="27"/>
  <c r="I194" i="28"/>
  <c r="I194" i="29"/>
  <c r="I194" i="30"/>
  <c r="I194" i="27"/>
  <c r="I194" i="32"/>
  <c r="Q194" i="28"/>
  <c r="Q194" i="29"/>
  <c r="Q194" i="30"/>
  <c r="Q194" i="27"/>
  <c r="I195" i="28"/>
  <c r="I195" i="29"/>
  <c r="I195" i="30"/>
  <c r="I195" i="27"/>
  <c r="I195" i="32"/>
  <c r="Q195" i="28"/>
  <c r="Q195" i="29"/>
  <c r="Q195" i="30"/>
  <c r="Q195" i="27"/>
  <c r="I196" i="28"/>
  <c r="I196" i="29"/>
  <c r="I196" i="30"/>
  <c r="I196" i="27"/>
  <c r="I196" i="32"/>
  <c r="Q196" i="28"/>
  <c r="Q196" i="29"/>
  <c r="Q196" i="30"/>
  <c r="Q196" i="27"/>
  <c r="I197" i="28"/>
  <c r="I197" i="29"/>
  <c r="I197" i="30"/>
  <c r="I197" i="27"/>
  <c r="I197" i="32"/>
  <c r="Q197" i="28"/>
  <c r="Q197" i="29"/>
  <c r="Q197" i="30"/>
  <c r="Q197" i="27"/>
  <c r="I198" i="28"/>
  <c r="I198" i="29"/>
  <c r="I198" i="30"/>
  <c r="I198" i="27"/>
  <c r="I198" i="32"/>
  <c r="Q198" i="28"/>
  <c r="Q198" i="29"/>
  <c r="Q198" i="30"/>
  <c r="Q198" i="27"/>
  <c r="I199" i="28"/>
  <c r="I199" i="29"/>
  <c r="I199" i="30"/>
  <c r="I199" i="27"/>
  <c r="I199" i="32"/>
  <c r="Q199" i="28"/>
  <c r="Q199" i="29"/>
  <c r="Q199" i="30"/>
  <c r="Q199" i="27"/>
  <c r="I200" i="28"/>
  <c r="I200" i="29"/>
  <c r="I200" i="30"/>
  <c r="I200" i="27"/>
  <c r="I200" i="32"/>
  <c r="Q200" i="28"/>
  <c r="Q200" i="29"/>
  <c r="Q200" i="30"/>
  <c r="Q200" i="27"/>
  <c r="I201" i="28"/>
  <c r="I201" i="29"/>
  <c r="I201" i="30"/>
  <c r="I201" i="27"/>
  <c r="I201" i="32"/>
  <c r="Q201" i="28"/>
  <c r="Q201" i="29"/>
  <c r="Q201" i="30"/>
  <c r="Q201" i="27"/>
  <c r="I202" i="28"/>
  <c r="I202" i="29"/>
  <c r="I202" i="30"/>
  <c r="I202" i="27"/>
  <c r="I202" i="32"/>
  <c r="Q202" i="28"/>
  <c r="Q202" i="29"/>
  <c r="Q202" i="30"/>
  <c r="Q202" i="27"/>
  <c r="I203" i="28"/>
  <c r="I203" i="29"/>
  <c r="I203" i="30"/>
  <c r="I203" i="27"/>
  <c r="I203" i="32"/>
  <c r="Q203" i="28"/>
  <c r="Q203" i="29"/>
  <c r="Q203" i="30"/>
  <c r="Q203" i="27"/>
  <c r="I204" i="28"/>
  <c r="I204" i="29"/>
  <c r="I204" i="30"/>
  <c r="I204" i="27"/>
  <c r="I204" i="32"/>
  <c r="Q204" i="28"/>
  <c r="Q204" i="29"/>
  <c r="Q204" i="30"/>
  <c r="Q204" i="27"/>
  <c r="I205" i="28"/>
  <c r="I205" i="29"/>
  <c r="I205" i="30"/>
  <c r="I205" i="27"/>
  <c r="I205" i="32"/>
  <c r="Q205" i="28"/>
  <c r="Q205" i="29"/>
  <c r="Q205" i="30"/>
  <c r="Q205" i="27"/>
  <c r="I206" i="28"/>
  <c r="I206" i="29"/>
  <c r="I206" i="30"/>
  <c r="I206" i="27"/>
  <c r="I206" i="32"/>
  <c r="Q206" i="28"/>
  <c r="Q206" i="29"/>
  <c r="Q206" i="30"/>
  <c r="Q206" i="27"/>
  <c r="I207" i="28"/>
  <c r="I207" i="29"/>
  <c r="I207" i="30"/>
  <c r="I207" i="27"/>
  <c r="I207" i="32"/>
  <c r="Q207" i="28"/>
  <c r="Q207" i="29"/>
  <c r="Q207" i="30"/>
  <c r="Q207" i="27"/>
  <c r="I208" i="28"/>
  <c r="I208" i="29"/>
  <c r="I208" i="30"/>
  <c r="I208" i="27"/>
  <c r="I208" i="32"/>
  <c r="Q208" i="28"/>
  <c r="Q208" i="29"/>
  <c r="Q208" i="30"/>
  <c r="Q208" i="27"/>
  <c r="I209" i="28"/>
  <c r="I209" i="29"/>
  <c r="I209" i="30"/>
  <c r="I209" i="27"/>
  <c r="I209" i="32"/>
  <c r="Q209" i="28"/>
  <c r="Q209" i="29"/>
  <c r="Q209" i="30"/>
  <c r="Q209" i="27"/>
  <c r="I210" i="28"/>
  <c r="I210" i="29"/>
  <c r="I210" i="30"/>
  <c r="I210" i="27"/>
  <c r="I210" i="32"/>
  <c r="Q210" i="28"/>
  <c r="Q210" i="29"/>
  <c r="Q210" i="30"/>
  <c r="Q210" i="27"/>
  <c r="I211" i="28"/>
  <c r="I211" i="29"/>
  <c r="I211" i="30"/>
  <c r="I211" i="27"/>
  <c r="I211" i="32"/>
  <c r="Q211" i="28"/>
  <c r="Q211" i="29"/>
  <c r="Q211" i="30"/>
  <c r="Q211" i="27"/>
  <c r="I212" i="28"/>
  <c r="I212" i="29"/>
  <c r="I212" i="30"/>
  <c r="I212" i="27"/>
  <c r="I212" i="32"/>
  <c r="Q212" i="28"/>
  <c r="Q212" i="29"/>
  <c r="Q212" i="30"/>
  <c r="Q212" i="27"/>
  <c r="I213" i="28"/>
  <c r="I213" i="29"/>
  <c r="I213" i="30"/>
  <c r="I213" i="27"/>
  <c r="I213" i="32"/>
  <c r="Q213" i="28"/>
  <c r="Q213" i="29"/>
  <c r="Q213" i="30"/>
  <c r="Q213" i="27"/>
  <c r="I214" i="28"/>
  <c r="I214" i="29"/>
  <c r="I214" i="30"/>
  <c r="I214" i="27"/>
  <c r="I214" i="32"/>
  <c r="Q214" i="28"/>
  <c r="Q214" i="29"/>
  <c r="Q214" i="30"/>
  <c r="Q214" i="27"/>
  <c r="I215" i="28"/>
  <c r="I215" i="29"/>
  <c r="I215" i="30"/>
  <c r="I215" i="27"/>
  <c r="I215" i="32"/>
  <c r="Q215" i="28"/>
  <c r="Q215" i="29"/>
  <c r="Q215" i="30"/>
  <c r="Q215" i="27"/>
  <c r="I216" i="28"/>
  <c r="I216" i="29"/>
  <c r="I216" i="30"/>
  <c r="I216" i="27"/>
  <c r="I216" i="32"/>
  <c r="Q216" i="28"/>
  <c r="Q216" i="29"/>
  <c r="Q216" i="30"/>
  <c r="Q216" i="27"/>
  <c r="I217" i="28"/>
  <c r="I217" i="29"/>
  <c r="I217" i="30"/>
  <c r="I217" i="27"/>
  <c r="I217" i="32"/>
  <c r="Q217" i="28"/>
  <c r="Q217" i="29"/>
  <c r="Q217" i="30"/>
  <c r="Q217" i="27"/>
  <c r="I218" i="28"/>
  <c r="I218" i="29"/>
  <c r="I218" i="30"/>
  <c r="I218" i="27"/>
  <c r="I218" i="32"/>
  <c r="Q218" i="28"/>
  <c r="Q218" i="29"/>
  <c r="Q218" i="30"/>
  <c r="Q218" i="27"/>
  <c r="I219" i="28"/>
  <c r="I219" i="29"/>
  <c r="I219" i="30"/>
  <c r="I219" i="27"/>
  <c r="I219" i="32"/>
  <c r="Q219" i="28"/>
  <c r="Q219" i="29"/>
  <c r="Q219" i="30"/>
  <c r="Q219" i="27"/>
  <c r="I220" i="28"/>
  <c r="I220" i="29"/>
  <c r="I220" i="30"/>
  <c r="I220" i="27"/>
  <c r="I220" i="32"/>
  <c r="Q220" i="28"/>
  <c r="Q220" i="29"/>
  <c r="Q220" i="30"/>
  <c r="Q220" i="27"/>
  <c r="I221" i="28"/>
  <c r="I221" i="29"/>
  <c r="I221" i="30"/>
  <c r="I221" i="27"/>
  <c r="I221" i="32"/>
  <c r="Q221" i="28"/>
  <c r="Q221" i="29"/>
  <c r="Q221" i="30"/>
  <c r="Q221" i="27"/>
  <c r="I222" i="28"/>
  <c r="I222" i="29"/>
  <c r="I222" i="30"/>
  <c r="I222" i="27"/>
  <c r="I222" i="32"/>
  <c r="Q222" i="28"/>
  <c r="Q222" i="29"/>
  <c r="Q222" i="30"/>
  <c r="Q222" i="27"/>
  <c r="I223" i="28"/>
  <c r="I223" i="29"/>
  <c r="I223" i="30"/>
  <c r="I223" i="27"/>
  <c r="I223" i="32"/>
  <c r="Q223" i="28"/>
  <c r="Q223" i="29"/>
  <c r="Q223" i="30"/>
  <c r="Q223" i="27"/>
  <c r="I224" i="28"/>
  <c r="I224" i="29"/>
  <c r="I224" i="30"/>
  <c r="I224" i="27"/>
  <c r="I224" i="32"/>
  <c r="Q224" i="28"/>
  <c r="Q224" i="29"/>
  <c r="Q224" i="30"/>
  <c r="Q224" i="27"/>
  <c r="I225" i="28"/>
  <c r="I225" i="29"/>
  <c r="I225" i="30"/>
  <c r="I225" i="27"/>
  <c r="I225" i="32"/>
  <c r="Q225" i="28"/>
  <c r="Q225" i="29"/>
  <c r="Q225" i="30"/>
  <c r="Q225" i="27"/>
  <c r="I226" i="28"/>
  <c r="I226" i="29"/>
  <c r="I226" i="30"/>
  <c r="I226" i="27"/>
  <c r="I226" i="32"/>
  <c r="Q226" i="28"/>
  <c r="Q226" i="29"/>
  <c r="Q226" i="30"/>
  <c r="Q226" i="27"/>
  <c r="I227" i="28"/>
  <c r="I227" i="29"/>
  <c r="I227" i="30"/>
  <c r="I227" i="27"/>
  <c r="I227" i="32"/>
  <c r="Q227" i="28"/>
  <c r="Q227" i="29"/>
  <c r="Q227" i="30"/>
  <c r="Q227" i="27"/>
  <c r="I228" i="28"/>
  <c r="I228" i="29"/>
  <c r="I228" i="30"/>
  <c r="I228" i="27"/>
  <c r="I228" i="32"/>
  <c r="Q228" i="28"/>
  <c r="Q228" i="29"/>
  <c r="Q228" i="30"/>
  <c r="Q228" i="27"/>
  <c r="I229" i="28"/>
  <c r="I229" i="29"/>
  <c r="I229" i="30"/>
  <c r="I229" i="27"/>
  <c r="I229" i="32"/>
  <c r="Q229" i="28"/>
  <c r="Q229" i="29"/>
  <c r="Q229" i="30"/>
  <c r="Q229" i="27"/>
  <c r="I230" i="28"/>
  <c r="I230" i="29"/>
  <c r="I230" i="30"/>
  <c r="I230" i="27"/>
  <c r="I230" i="32"/>
  <c r="Q230" i="28"/>
  <c r="Q230" i="29"/>
  <c r="Q230" i="30"/>
  <c r="Q230" i="27"/>
  <c r="I231" i="28"/>
  <c r="I231" i="29"/>
  <c r="I231" i="30"/>
  <c r="I231" i="27"/>
  <c r="I231" i="32"/>
  <c r="Q231" i="28"/>
  <c r="Q231" i="29"/>
  <c r="Q231" i="30"/>
  <c r="Q231" i="27"/>
  <c r="I232" i="28"/>
  <c r="I232" i="29"/>
  <c r="I232" i="30"/>
  <c r="I232" i="27"/>
  <c r="I232" i="32"/>
  <c r="Q232" i="28"/>
  <c r="Q232" i="29"/>
  <c r="Q232" i="30"/>
  <c r="Q232" i="27"/>
  <c r="I233" i="28"/>
  <c r="I233" i="29"/>
  <c r="I233" i="30"/>
  <c r="I233" i="27"/>
  <c r="I233" i="32"/>
  <c r="Q233" i="28"/>
  <c r="Q233" i="29"/>
  <c r="Q233" i="30"/>
  <c r="Q233" i="27"/>
  <c r="I234" i="28"/>
  <c r="I234" i="29"/>
  <c r="I234" i="30"/>
  <c r="I234" i="27"/>
  <c r="I234" i="32"/>
  <c r="Q234" i="28"/>
  <c r="Q234" i="29"/>
  <c r="Q234" i="30"/>
  <c r="Q234" i="27"/>
  <c r="I235" i="28"/>
  <c r="I235" i="29"/>
  <c r="I235" i="30"/>
  <c r="I235" i="27"/>
  <c r="I235" i="32"/>
  <c r="Q235" i="28"/>
  <c r="Q235" i="29"/>
  <c r="Q235" i="30"/>
  <c r="Q235" i="27"/>
  <c r="I236" i="28"/>
  <c r="I236" i="29"/>
  <c r="I236" i="30"/>
  <c r="I236" i="27"/>
  <c r="I236" i="32"/>
  <c r="Q236" i="28"/>
  <c r="Q236" i="29"/>
  <c r="Q236" i="30"/>
  <c r="Q236" i="27"/>
  <c r="I237" i="28"/>
  <c r="I237" i="29"/>
  <c r="I237" i="30"/>
  <c r="I237" i="27"/>
  <c r="I237" i="32"/>
  <c r="Q237" i="28"/>
  <c r="Q237" i="29"/>
  <c r="Q237" i="30"/>
  <c r="Q237" i="27"/>
  <c r="I238" i="28"/>
  <c r="I238" i="29"/>
  <c r="I238" i="30"/>
  <c r="I238" i="27"/>
  <c r="I238" i="32"/>
  <c r="Q238" i="28"/>
  <c r="Q238" i="29"/>
  <c r="Q238" i="30"/>
  <c r="Q238" i="27"/>
  <c r="I239" i="28"/>
  <c r="I239" i="29"/>
  <c r="I239" i="30"/>
  <c r="I239" i="27"/>
  <c r="I239" i="32"/>
  <c r="Q239" i="28"/>
  <c r="Q239" i="29"/>
  <c r="Q239" i="30"/>
  <c r="Q239" i="27"/>
  <c r="I240" i="28"/>
  <c r="I240" i="29"/>
  <c r="I240" i="30"/>
  <c r="I240" i="27"/>
  <c r="I240" i="32"/>
  <c r="Q240" i="28"/>
  <c r="Q240" i="29"/>
  <c r="Q240" i="30"/>
  <c r="Q240" i="27"/>
  <c r="I241" i="28"/>
  <c r="I241" i="29"/>
  <c r="I241" i="30"/>
  <c r="I241" i="27"/>
  <c r="I241" i="32"/>
  <c r="Q241" i="28"/>
  <c r="Q241" i="29"/>
  <c r="Q241" i="30"/>
  <c r="Q241" i="27"/>
  <c r="I242" i="28"/>
  <c r="I242" i="29"/>
  <c r="I242" i="30"/>
  <c r="I242" i="27"/>
  <c r="I242" i="32"/>
  <c r="Q242" i="28"/>
  <c r="Q242" i="29"/>
  <c r="Q242" i="30"/>
  <c r="Q242" i="27"/>
  <c r="I243" i="28"/>
  <c r="I243" i="29"/>
  <c r="I243" i="30"/>
  <c r="I243" i="27"/>
  <c r="I243" i="32"/>
  <c r="Q243" i="28"/>
  <c r="Q243" i="29"/>
  <c r="Q243" i="30"/>
  <c r="Q243" i="27"/>
  <c r="I244" i="28"/>
  <c r="I244" i="29"/>
  <c r="I244" i="30"/>
  <c r="I244" i="27"/>
  <c r="I244" i="32"/>
  <c r="Q244" i="28"/>
  <c r="Q244" i="29"/>
  <c r="Q244" i="30"/>
  <c r="Q244" i="27"/>
  <c r="I245" i="28"/>
  <c r="I245" i="29"/>
  <c r="I245" i="30"/>
  <c r="I245" i="27"/>
  <c r="I245" i="32"/>
  <c r="Q245" i="28"/>
  <c r="Q245" i="29"/>
  <c r="Q245" i="30"/>
  <c r="Q245" i="27"/>
  <c r="I246" i="28"/>
  <c r="I246" i="29"/>
  <c r="I246" i="30"/>
  <c r="I246" i="27"/>
  <c r="I246" i="32"/>
  <c r="Q246" i="28"/>
  <c r="Q246" i="29"/>
  <c r="Q246" i="30"/>
  <c r="Q246" i="27"/>
  <c r="I247" i="28"/>
  <c r="I247" i="29"/>
  <c r="I247" i="30"/>
  <c r="I247" i="27"/>
  <c r="I247" i="32"/>
  <c r="Q247" i="28"/>
  <c r="Q247" i="29"/>
  <c r="Q247" i="30"/>
  <c r="Q247" i="27"/>
  <c r="I248" i="28"/>
  <c r="I248" i="29"/>
  <c r="I248" i="30"/>
  <c r="I248" i="27"/>
  <c r="I248" i="32"/>
  <c r="Q248" i="28"/>
  <c r="Q248" i="29"/>
  <c r="Q248" i="30"/>
  <c r="Q248" i="27"/>
  <c r="I249" i="28"/>
  <c r="I249" i="29"/>
  <c r="I249" i="30"/>
  <c r="I249" i="27"/>
  <c r="I249" i="32"/>
  <c r="Q249" i="28"/>
  <c r="Q249" i="29"/>
  <c r="Q249" i="30"/>
  <c r="Q249" i="27"/>
  <c r="I250" i="28"/>
  <c r="I250" i="29"/>
  <c r="I250" i="30"/>
  <c r="I250" i="27"/>
  <c r="I250" i="32"/>
  <c r="Q250" i="28"/>
  <c r="Q250" i="29"/>
  <c r="Q250" i="30"/>
  <c r="Q250" i="27"/>
  <c r="E239" i="39"/>
  <c r="AC250" i="32"/>
  <c r="M252" i="28"/>
  <c r="M252" i="29"/>
  <c r="M252" i="30"/>
  <c r="M252" i="27"/>
  <c r="M252" i="32"/>
  <c r="A242" i="39"/>
  <c r="K242" i="39" s="1"/>
  <c r="K253" i="28"/>
  <c r="K253" i="29"/>
  <c r="K253" i="30"/>
  <c r="K253" i="27"/>
  <c r="K253" i="32"/>
  <c r="E243" i="39"/>
  <c r="AC254" i="32"/>
  <c r="M256" i="28"/>
  <c r="M256" i="29"/>
  <c r="M256" i="30"/>
  <c r="M256" i="27"/>
  <c r="M256" i="32"/>
  <c r="A246" i="39"/>
  <c r="K246" i="39" s="1"/>
  <c r="K257" i="28"/>
  <c r="K257" i="29"/>
  <c r="K257" i="30"/>
  <c r="K257" i="27"/>
  <c r="K257" i="32"/>
  <c r="E247" i="39"/>
  <c r="AC258" i="32"/>
  <c r="M260" i="28"/>
  <c r="M260" i="29"/>
  <c r="M260" i="30"/>
  <c r="M260" i="27"/>
  <c r="M260" i="32"/>
  <c r="M261" i="28"/>
  <c r="M261" i="29"/>
  <c r="M261" i="30"/>
  <c r="M261" i="27"/>
  <c r="M261" i="32"/>
  <c r="M262" i="28"/>
  <c r="M262" i="29"/>
  <c r="M262" i="30"/>
  <c r="M262" i="27"/>
  <c r="M262" i="32"/>
  <c r="M263" i="28"/>
  <c r="M263" i="29"/>
  <c r="M263" i="30"/>
  <c r="M263" i="27"/>
  <c r="M263" i="32"/>
  <c r="M264" i="28"/>
  <c r="M264" i="29"/>
  <c r="M264" i="30"/>
  <c r="M264" i="27"/>
  <c r="M264" i="32"/>
  <c r="M265" i="28"/>
  <c r="M265" i="29"/>
  <c r="M265" i="30"/>
  <c r="M265" i="27"/>
  <c r="M265" i="32"/>
  <c r="M266" i="28"/>
  <c r="M266" i="29"/>
  <c r="M266" i="30"/>
  <c r="M266" i="27"/>
  <c r="M266" i="32"/>
  <c r="M267" i="28"/>
  <c r="M267" i="29"/>
  <c r="M267" i="30"/>
  <c r="M267" i="27"/>
  <c r="M267" i="32"/>
  <c r="M268" i="28"/>
  <c r="M268" i="29"/>
  <c r="M268" i="30"/>
  <c r="M268" i="27"/>
  <c r="M268" i="32"/>
  <c r="M269" i="28"/>
  <c r="M269" i="29"/>
  <c r="M269" i="30"/>
  <c r="M269" i="27"/>
  <c r="M269" i="32"/>
  <c r="M270" i="28"/>
  <c r="M270" i="29"/>
  <c r="M270" i="30"/>
  <c r="M270" i="27"/>
  <c r="M270" i="32"/>
  <c r="M271" i="28"/>
  <c r="M271" i="29"/>
  <c r="M271" i="30"/>
  <c r="M271" i="27"/>
  <c r="M271" i="32"/>
  <c r="M272" i="28"/>
  <c r="M272" i="29"/>
  <c r="M272" i="30"/>
  <c r="M272" i="27"/>
  <c r="M272" i="32"/>
  <c r="M273" i="28"/>
  <c r="M273" i="29"/>
  <c r="M273" i="30"/>
  <c r="M273" i="27"/>
  <c r="M273" i="32"/>
  <c r="M274" i="28"/>
  <c r="M274" i="29"/>
  <c r="M274" i="30"/>
  <c r="M274" i="27"/>
  <c r="M274" i="32"/>
  <c r="M275" i="28"/>
  <c r="M275" i="29"/>
  <c r="M275" i="30"/>
  <c r="M275" i="27"/>
  <c r="M275" i="32"/>
  <c r="M276" i="28"/>
  <c r="M276" i="29"/>
  <c r="M276" i="30"/>
  <c r="M276" i="27"/>
  <c r="M276" i="32"/>
  <c r="M277" i="28"/>
  <c r="M277" i="29"/>
  <c r="M277" i="30"/>
  <c r="M277" i="27"/>
  <c r="M277" i="32"/>
  <c r="M278" i="28"/>
  <c r="M278" i="29"/>
  <c r="M278" i="30"/>
  <c r="M278" i="27"/>
  <c r="M278" i="32"/>
  <c r="M279" i="28"/>
  <c r="M279" i="29"/>
  <c r="M279" i="30"/>
  <c r="M279" i="27"/>
  <c r="M279" i="32"/>
  <c r="M280" i="28"/>
  <c r="M280" i="29"/>
  <c r="M280" i="30"/>
  <c r="M280" i="27"/>
  <c r="M280" i="32"/>
  <c r="M281" i="28"/>
  <c r="M281" i="29"/>
  <c r="M281" i="30"/>
  <c r="M281" i="27"/>
  <c r="M281" i="32"/>
  <c r="M282" i="28"/>
  <c r="M282" i="29"/>
  <c r="M282" i="30"/>
  <c r="M282" i="27"/>
  <c r="M282" i="32"/>
  <c r="M283" i="28"/>
  <c r="M283" i="29"/>
  <c r="M283" i="30"/>
  <c r="M283" i="27"/>
  <c r="M283" i="32"/>
  <c r="M284" i="28"/>
  <c r="M284" i="29"/>
  <c r="M284" i="30"/>
  <c r="M284" i="27"/>
  <c r="M284" i="32"/>
  <c r="M285" i="28"/>
  <c r="M285" i="29"/>
  <c r="M285" i="30"/>
  <c r="M285" i="27"/>
  <c r="M285" i="32"/>
  <c r="M286" i="28"/>
  <c r="M286" i="29"/>
  <c r="M286" i="30"/>
  <c r="M286" i="27"/>
  <c r="M286" i="32"/>
  <c r="M287" i="28"/>
  <c r="M287" i="29"/>
  <c r="M287" i="30"/>
  <c r="M287" i="27"/>
  <c r="M287" i="32"/>
  <c r="M288" i="28"/>
  <c r="M288" i="29"/>
  <c r="M288" i="30"/>
  <c r="M288" i="27"/>
  <c r="M288" i="32"/>
  <c r="M289" i="28"/>
  <c r="M289" i="29"/>
  <c r="M289" i="30"/>
  <c r="M289" i="27"/>
  <c r="M289" i="32"/>
  <c r="M290" i="28"/>
  <c r="M290" i="29"/>
  <c r="M290" i="30"/>
  <c r="M290" i="27"/>
  <c r="M290" i="32"/>
  <c r="M291" i="28"/>
  <c r="M291" i="29"/>
  <c r="M291" i="30"/>
  <c r="M291" i="27"/>
  <c r="M291" i="32"/>
  <c r="M292" i="28"/>
  <c r="M292" i="29"/>
  <c r="M292" i="30"/>
  <c r="M292" i="27"/>
  <c r="M292" i="32"/>
  <c r="M293" i="28"/>
  <c r="M293" i="29"/>
  <c r="M293" i="30"/>
  <c r="M293" i="27"/>
  <c r="M293" i="32"/>
  <c r="M294" i="28"/>
  <c r="M294" i="29"/>
  <c r="M294" i="30"/>
  <c r="M294" i="27"/>
  <c r="M294" i="32"/>
  <c r="M295" i="28"/>
  <c r="M295" i="29"/>
  <c r="M295" i="30"/>
  <c r="M295" i="27"/>
  <c r="M295" i="32"/>
  <c r="M296" i="28"/>
  <c r="M296" i="29"/>
  <c r="M296" i="30"/>
  <c r="M296" i="27"/>
  <c r="M296" i="32"/>
  <c r="N297" i="28"/>
  <c r="N297" i="29"/>
  <c r="N297" i="30"/>
  <c r="N297" i="27"/>
  <c r="N297" i="32"/>
  <c r="DA287" i="15"/>
  <c r="D288" i="39"/>
  <c r="AB299" i="32"/>
  <c r="CZ288" i="15"/>
  <c r="J301" i="28"/>
  <c r="J301" i="29"/>
  <c r="J301" i="30"/>
  <c r="J301" i="27"/>
  <c r="J301" i="32"/>
  <c r="R301" i="28"/>
  <c r="AC301" i="28" s="1"/>
  <c r="R301" i="29"/>
  <c r="AC301" i="29" s="1"/>
  <c r="R301" i="30"/>
  <c r="AC301" i="30" s="1"/>
  <c r="R301" i="27"/>
  <c r="AC301" i="27" s="1"/>
  <c r="AC290" i="15"/>
  <c r="L303" i="28"/>
  <c r="L303" i="29"/>
  <c r="L303" i="30"/>
  <c r="L303" i="27"/>
  <c r="L303" i="32"/>
  <c r="N305" i="28"/>
  <c r="N305" i="29"/>
  <c r="N305" i="30"/>
  <c r="N305" i="27"/>
  <c r="N305" i="32"/>
  <c r="DA295" i="15"/>
  <c r="D296" i="39"/>
  <c r="AB307" i="32"/>
  <c r="CZ296" i="15"/>
  <c r="J309" i="28"/>
  <c r="J309" i="29"/>
  <c r="J309" i="30"/>
  <c r="J309" i="27"/>
  <c r="J309" i="32"/>
  <c r="R309" i="28"/>
  <c r="AC309" i="28" s="1"/>
  <c r="R309" i="29"/>
  <c r="AC309" i="29" s="1"/>
  <c r="R309" i="30"/>
  <c r="AC309" i="30" s="1"/>
  <c r="R309" i="27"/>
  <c r="AC309" i="27" s="1"/>
  <c r="AC298" i="15"/>
  <c r="L311" i="28"/>
  <c r="L311" i="29"/>
  <c r="L311" i="30"/>
  <c r="L311" i="27"/>
  <c r="L311" i="32"/>
  <c r="N313" i="28"/>
  <c r="N313" i="29"/>
  <c r="N313" i="30"/>
  <c r="N313" i="27"/>
  <c r="N313" i="32"/>
  <c r="DA303" i="15"/>
  <c r="D304" i="39"/>
  <c r="AB315" i="32"/>
  <c r="CZ304" i="15"/>
  <c r="J317" i="28"/>
  <c r="J317" i="29"/>
  <c r="J317" i="30"/>
  <c r="J317" i="27"/>
  <c r="J317" i="32"/>
  <c r="R317" i="28"/>
  <c r="AC317" i="28" s="1"/>
  <c r="R317" i="29"/>
  <c r="AC317" i="29" s="1"/>
  <c r="R317" i="30"/>
  <c r="AC317" i="30" s="1"/>
  <c r="R317" i="27"/>
  <c r="AC317" i="27" s="1"/>
  <c r="AC306" i="15"/>
  <c r="L319" i="28"/>
  <c r="L319" i="29"/>
  <c r="L319" i="30"/>
  <c r="L319" i="27"/>
  <c r="L319" i="32"/>
  <c r="N321" i="28"/>
  <c r="N321" i="29"/>
  <c r="N321" i="30"/>
  <c r="N321" i="27"/>
  <c r="N321" i="32"/>
  <c r="DA311" i="15"/>
  <c r="D312" i="39"/>
  <c r="AB323" i="32"/>
  <c r="CZ312" i="15"/>
  <c r="J325" i="28"/>
  <c r="J325" i="29"/>
  <c r="J325" i="30"/>
  <c r="J325" i="27"/>
  <c r="J325" i="32"/>
  <c r="R325" i="28"/>
  <c r="AC325" i="28" s="1"/>
  <c r="R325" i="29"/>
  <c r="AC325" i="29" s="1"/>
  <c r="R325" i="30"/>
  <c r="AC325" i="30" s="1"/>
  <c r="R325" i="27"/>
  <c r="AC325" i="27" s="1"/>
  <c r="AC314" i="15"/>
  <c r="L327" i="28"/>
  <c r="L327" i="29"/>
  <c r="L327" i="30"/>
  <c r="L327" i="27"/>
  <c r="L327" i="32"/>
  <c r="N329" i="28"/>
  <c r="N329" i="29"/>
  <c r="N329" i="30"/>
  <c r="N329" i="27"/>
  <c r="N329" i="32"/>
  <c r="DA319" i="15"/>
  <c r="D320" i="39"/>
  <c r="AB331" i="32"/>
  <c r="CZ320" i="15"/>
  <c r="J333" i="28"/>
  <c r="J333" i="29"/>
  <c r="J333" i="30"/>
  <c r="J333" i="27"/>
  <c r="J333" i="32"/>
  <c r="R333" i="28"/>
  <c r="AC333" i="28" s="1"/>
  <c r="R333" i="29"/>
  <c r="AC333" i="29" s="1"/>
  <c r="R333" i="30"/>
  <c r="AC333" i="30" s="1"/>
  <c r="R333" i="27"/>
  <c r="AC333" i="27" s="1"/>
  <c r="AC322" i="15"/>
  <c r="L335" i="28"/>
  <c r="L335" i="29"/>
  <c r="L335" i="30"/>
  <c r="L335" i="27"/>
  <c r="L335" i="32"/>
  <c r="N337" i="28"/>
  <c r="N337" i="29"/>
  <c r="N337" i="30"/>
  <c r="N337" i="27"/>
  <c r="N337" i="32"/>
  <c r="DA327" i="15"/>
  <c r="D328" i="39"/>
  <c r="AB339" i="32"/>
  <c r="CZ328" i="15"/>
  <c r="J341" i="28"/>
  <c r="J341" i="29"/>
  <c r="J341" i="30"/>
  <c r="J341" i="27"/>
  <c r="J341" i="32"/>
  <c r="R341" i="28"/>
  <c r="AC341" i="28" s="1"/>
  <c r="R341" i="29"/>
  <c r="AC341" i="29" s="1"/>
  <c r="R341" i="30"/>
  <c r="AC341" i="30" s="1"/>
  <c r="R341" i="27"/>
  <c r="AC341" i="27" s="1"/>
  <c r="AC330" i="15"/>
  <c r="L343" i="28"/>
  <c r="L343" i="29"/>
  <c r="L343" i="30"/>
  <c r="L343" i="27"/>
  <c r="L343" i="32"/>
  <c r="N345" i="28"/>
  <c r="N345" i="29"/>
  <c r="N345" i="30"/>
  <c r="N345" i="27"/>
  <c r="N345" i="32"/>
  <c r="DA335" i="15"/>
  <c r="D336" i="39"/>
  <c r="AB347" i="32"/>
  <c r="CZ336" i="15"/>
  <c r="J349" i="28"/>
  <c r="J349" i="29"/>
  <c r="J349" i="30"/>
  <c r="J349" i="27"/>
  <c r="J349" i="32"/>
  <c r="R349" i="28"/>
  <c r="AC349" i="28" s="1"/>
  <c r="R349" i="29"/>
  <c r="AC349" i="29" s="1"/>
  <c r="R349" i="30"/>
  <c r="AC349" i="30" s="1"/>
  <c r="R349" i="27"/>
  <c r="AC349" i="27" s="1"/>
  <c r="AC338" i="15"/>
  <c r="L351" i="28"/>
  <c r="L351" i="29"/>
  <c r="L351" i="30"/>
  <c r="L351" i="27"/>
  <c r="L351" i="32"/>
  <c r="N353" i="28"/>
  <c r="N353" i="29"/>
  <c r="N353" i="30"/>
  <c r="N353" i="27"/>
  <c r="N353" i="32"/>
  <c r="J355" i="28"/>
  <c r="J355" i="29"/>
  <c r="J355" i="30"/>
  <c r="J355" i="27"/>
  <c r="J355" i="32"/>
  <c r="E344" i="39"/>
  <c r="AC355" i="32"/>
  <c r="F344" i="39"/>
  <c r="AF355" i="32"/>
  <c r="N356" i="28"/>
  <c r="N356" i="29"/>
  <c r="N356" i="30"/>
  <c r="N356" i="27"/>
  <c r="N356" i="32"/>
  <c r="DA345" i="15"/>
  <c r="E346" i="39"/>
  <c r="AC357" i="32"/>
  <c r="AD346" i="15"/>
  <c r="AD357" i="32" s="1"/>
  <c r="F346" i="39"/>
  <c r="AF357" i="32"/>
  <c r="N358" i="28"/>
  <c r="N358" i="29"/>
  <c r="N358" i="30"/>
  <c r="N358" i="27"/>
  <c r="N358" i="32"/>
  <c r="DA347" i="15"/>
  <c r="E348" i="39"/>
  <c r="AC359" i="32"/>
  <c r="AD348" i="15"/>
  <c r="AD359" i="32" s="1"/>
  <c r="F348" i="39"/>
  <c r="AF359" i="32"/>
  <c r="N360" i="28"/>
  <c r="N360" i="29"/>
  <c r="N360" i="30"/>
  <c r="N360" i="27"/>
  <c r="N360" i="32"/>
  <c r="DA349" i="15"/>
  <c r="E350" i="39"/>
  <c r="AC361" i="32"/>
  <c r="AD350" i="15"/>
  <c r="AD361" i="32" s="1"/>
  <c r="N362" i="28"/>
  <c r="N362" i="29"/>
  <c r="N362" i="30"/>
  <c r="N362" i="27"/>
  <c r="N362" i="32"/>
  <c r="DA351" i="15"/>
  <c r="E352" i="39"/>
  <c r="AC363" i="32"/>
  <c r="AD352" i="15"/>
  <c r="AD363" i="32" s="1"/>
  <c r="F352" i="39"/>
  <c r="AF363" i="32"/>
  <c r="N364" i="28"/>
  <c r="N364" i="29"/>
  <c r="N364" i="30"/>
  <c r="N364" i="27"/>
  <c r="N364" i="32"/>
  <c r="DA353" i="15"/>
  <c r="E354" i="39"/>
  <c r="AC365" i="32"/>
  <c r="AD354" i="15"/>
  <c r="AD365" i="32" s="1"/>
  <c r="F354" i="39"/>
  <c r="AF365" i="32"/>
  <c r="N366" i="28"/>
  <c r="N366" i="29"/>
  <c r="N366" i="30"/>
  <c r="N366" i="27"/>
  <c r="N366" i="32"/>
  <c r="DA355" i="15"/>
  <c r="E356" i="39"/>
  <c r="AC367" i="32"/>
  <c r="AD356" i="15"/>
  <c r="AD367" i="32" s="1"/>
  <c r="F356" i="39"/>
  <c r="AF367" i="32"/>
  <c r="N368" i="28"/>
  <c r="N368" i="29"/>
  <c r="N368" i="30"/>
  <c r="N368" i="27"/>
  <c r="N368" i="32"/>
  <c r="E358" i="39"/>
  <c r="AC369" i="32"/>
  <c r="AD358" i="15"/>
  <c r="AD369" i="32" s="1"/>
  <c r="N370" i="28"/>
  <c r="N370" i="29"/>
  <c r="N370" i="30"/>
  <c r="N370" i="27"/>
  <c r="N370" i="32"/>
  <c r="E360" i="39"/>
  <c r="AC371" i="32"/>
  <c r="AD360" i="15"/>
  <c r="AD371" i="32" s="1"/>
  <c r="F360" i="39"/>
  <c r="AF371" i="32"/>
  <c r="N372" i="28"/>
  <c r="N372" i="29"/>
  <c r="N372" i="30"/>
  <c r="N372" i="27"/>
  <c r="N372" i="32"/>
  <c r="E362" i="39"/>
  <c r="AC373" i="32"/>
  <c r="AD362" i="15"/>
  <c r="AD373" i="32" s="1"/>
  <c r="F362" i="39"/>
  <c r="AF373" i="32"/>
  <c r="N374" i="28"/>
  <c r="N374" i="29"/>
  <c r="N374" i="30"/>
  <c r="N374" i="27"/>
  <c r="N374" i="32"/>
  <c r="E364" i="39"/>
  <c r="AC375" i="32"/>
  <c r="AD364" i="15"/>
  <c r="AD375" i="32" s="1"/>
  <c r="F364" i="39"/>
  <c r="AF375" i="32"/>
  <c r="N376" i="28"/>
  <c r="N376" i="29"/>
  <c r="N376" i="30"/>
  <c r="N376" i="27"/>
  <c r="N376" i="32"/>
  <c r="E369" i="39"/>
  <c r="AC380" i="32"/>
  <c r="AD369" i="15"/>
  <c r="AD380" i="32" s="1"/>
  <c r="E377" i="39"/>
  <c r="AC388" i="32"/>
  <c r="AD377" i="15"/>
  <c r="AD388" i="32" s="1"/>
  <c r="E385" i="39"/>
  <c r="AC396" i="32"/>
  <c r="AD385" i="15"/>
  <c r="AD396" i="32" s="1"/>
  <c r="E393" i="39"/>
  <c r="AC404" i="32"/>
  <c r="AD393" i="15"/>
  <c r="AD404" i="32" s="1"/>
  <c r="E401" i="39"/>
  <c r="AC412" i="32"/>
  <c r="AD401" i="15"/>
  <c r="AD412" i="32" s="1"/>
  <c r="AE415" i="32"/>
  <c r="AF404" i="15"/>
  <c r="E409" i="39"/>
  <c r="AC420" i="32"/>
  <c r="AD409" i="15"/>
  <c r="AD420" i="32" s="1"/>
  <c r="AE423" i="32"/>
  <c r="AF412" i="15"/>
  <c r="E417" i="39"/>
  <c r="AC428" i="32"/>
  <c r="AD417" i="15"/>
  <c r="AD428" i="32" s="1"/>
  <c r="AE431" i="32"/>
  <c r="AF420" i="15"/>
  <c r="E425" i="39"/>
  <c r="AC436" i="32"/>
  <c r="AD425" i="15"/>
  <c r="AD436" i="32" s="1"/>
  <c r="AE439" i="32"/>
  <c r="AF428" i="15"/>
  <c r="E433" i="39"/>
  <c r="AC444" i="32"/>
  <c r="AD433" i="15"/>
  <c r="AD444" i="32" s="1"/>
  <c r="AE447" i="32"/>
  <c r="AF436" i="15"/>
  <c r="E441" i="39"/>
  <c r="AC452" i="32"/>
  <c r="AD441" i="15"/>
  <c r="AD452" i="32" s="1"/>
  <c r="AE455" i="32"/>
  <c r="AF444" i="15"/>
  <c r="E449" i="39"/>
  <c r="AC460" i="32"/>
  <c r="AD449" i="15"/>
  <c r="AD460" i="32" s="1"/>
  <c r="AE463" i="32"/>
  <c r="AF452" i="15"/>
  <c r="E457" i="39"/>
  <c r="AC468" i="32"/>
  <c r="AD457" i="15"/>
  <c r="AD468" i="32" s="1"/>
  <c r="AE471" i="32"/>
  <c r="AF460" i="15"/>
  <c r="E465" i="39"/>
  <c r="AC476" i="32"/>
  <c r="AD465" i="15"/>
  <c r="AD476" i="32" s="1"/>
  <c r="AE479" i="32"/>
  <c r="AF468" i="15"/>
  <c r="E473" i="39"/>
  <c r="AC484" i="32"/>
  <c r="AD473" i="15"/>
  <c r="AD484" i="32" s="1"/>
  <c r="AE487" i="32"/>
  <c r="AF476" i="15"/>
  <c r="E481" i="39"/>
  <c r="AC492" i="32"/>
  <c r="AD481" i="15"/>
  <c r="AD492" i="32" s="1"/>
  <c r="AE495" i="32"/>
  <c r="AF484" i="15"/>
  <c r="E489" i="39"/>
  <c r="AC500" i="32"/>
  <c r="AD489" i="15"/>
  <c r="AD500" i="32" s="1"/>
  <c r="AE503" i="32"/>
  <c r="AF492" i="15"/>
  <c r="E497" i="39"/>
  <c r="AC508" i="32"/>
  <c r="AD497" i="15"/>
  <c r="AD508" i="32" s="1"/>
  <c r="AE511" i="32"/>
  <c r="AF500" i="15"/>
  <c r="E505" i="39"/>
  <c r="AC516" i="32"/>
  <c r="AD505" i="15"/>
  <c r="AD516" i="32" s="1"/>
  <c r="AE519" i="32"/>
  <c r="AF508" i="15"/>
  <c r="E513" i="39"/>
  <c r="AC524" i="32"/>
  <c r="AD513" i="15"/>
  <c r="AD524" i="32" s="1"/>
  <c r="AE529" i="32"/>
  <c r="AF518" i="15"/>
  <c r="E522" i="39"/>
  <c r="AC533" i="32"/>
  <c r="E524" i="39"/>
  <c r="AC535" i="32"/>
  <c r="E526" i="39"/>
  <c r="AC537" i="32"/>
  <c r="B3" i="39"/>
  <c r="O14" i="28"/>
  <c r="O14" i="29"/>
  <c r="O14" i="30"/>
  <c r="O14" i="27"/>
  <c r="O14" i="32"/>
  <c r="H13" i="28"/>
  <c r="H13" i="29"/>
  <c r="H13" i="30"/>
  <c r="H13" i="27"/>
  <c r="H13" i="32"/>
  <c r="B2" i="16"/>
  <c r="A2" i="34"/>
  <c r="A3" i="34" s="1"/>
  <c r="A4" i="34" s="1"/>
  <c r="A5" i="34" s="1"/>
  <c r="A2" i="35"/>
  <c r="A3" i="35" s="1"/>
  <c r="A4" i="35" s="1"/>
  <c r="A5" i="35" s="1"/>
  <c r="A2" i="36"/>
  <c r="A3" i="36" s="1"/>
  <c r="A4" i="36" s="1"/>
  <c r="A5" i="36" s="1"/>
  <c r="A2" i="37"/>
  <c r="A3" i="37" s="1"/>
  <c r="A4" i="37" s="1"/>
  <c r="A5" i="37" s="1"/>
  <c r="K8" i="28"/>
  <c r="K8" i="29"/>
  <c r="K8" i="30"/>
  <c r="K8" i="27"/>
  <c r="I13" i="28"/>
  <c r="I13" i="29"/>
  <c r="I13" i="30"/>
  <c r="I13" i="27"/>
  <c r="I13" i="32"/>
  <c r="Q13" i="28"/>
  <c r="Q13" i="29"/>
  <c r="Q13" i="30"/>
  <c r="Q13" i="27"/>
  <c r="BQ2" i="15"/>
  <c r="F8" i="16" s="1"/>
  <c r="CG2" i="15"/>
  <c r="CH2" i="15" s="1"/>
  <c r="CW2" i="15"/>
  <c r="E17" i="16" s="1"/>
  <c r="DE2" i="15"/>
  <c r="N3" i="34" s="1"/>
  <c r="DM2" i="15"/>
  <c r="N3" i="36" s="1"/>
  <c r="J14" i="28"/>
  <c r="J14" i="29"/>
  <c r="J14" i="30"/>
  <c r="J14" i="27"/>
  <c r="J14" i="32"/>
  <c r="R14" i="28"/>
  <c r="AC14" i="28" s="1"/>
  <c r="R14" i="29"/>
  <c r="AC14" i="29" s="1"/>
  <c r="R14" i="30"/>
  <c r="AC14" i="30" s="1"/>
  <c r="R14" i="27"/>
  <c r="AC14" i="27" s="1"/>
  <c r="D3" i="39"/>
  <c r="AB14" i="32"/>
  <c r="BK3" i="15"/>
  <c r="CG3" i="15"/>
  <c r="J15" i="28"/>
  <c r="J15" i="29"/>
  <c r="J15" i="30"/>
  <c r="J15" i="27"/>
  <c r="J15" i="32"/>
  <c r="R15" i="28"/>
  <c r="AC15" i="28" s="1"/>
  <c r="R15" i="29"/>
  <c r="AC15" i="29" s="1"/>
  <c r="R15" i="30"/>
  <c r="AC15" i="30" s="1"/>
  <c r="R15" i="27"/>
  <c r="AC15" i="27" s="1"/>
  <c r="D4" i="39"/>
  <c r="AB15" i="32"/>
  <c r="BK4" i="15"/>
  <c r="BN2" i="15" s="1"/>
  <c r="CG4" i="15"/>
  <c r="J16" i="28"/>
  <c r="J16" i="29"/>
  <c r="J16" i="30"/>
  <c r="J16" i="27"/>
  <c r="J16" i="32"/>
  <c r="R16" i="28"/>
  <c r="AC16" i="28" s="1"/>
  <c r="R16" i="29"/>
  <c r="AC16" i="29" s="1"/>
  <c r="R16" i="30"/>
  <c r="AC16" i="30" s="1"/>
  <c r="R16" i="27"/>
  <c r="AC16" i="27" s="1"/>
  <c r="D5" i="39"/>
  <c r="AB16" i="32"/>
  <c r="BK5" i="15"/>
  <c r="CG5" i="15"/>
  <c r="J17" i="28"/>
  <c r="J17" i="29"/>
  <c r="J17" i="30"/>
  <c r="J17" i="27"/>
  <c r="J17" i="32"/>
  <c r="R17" i="28"/>
  <c r="AC17" i="28" s="1"/>
  <c r="R17" i="29"/>
  <c r="AC17" i="29" s="1"/>
  <c r="R17" i="30"/>
  <c r="AC17" i="30" s="1"/>
  <c r="R17" i="27"/>
  <c r="AC17" i="27" s="1"/>
  <c r="D6" i="39"/>
  <c r="AB17" i="32"/>
  <c r="BK6" i="15"/>
  <c r="CG6" i="15"/>
  <c r="J18" i="28"/>
  <c r="J18" i="29"/>
  <c r="J18" i="30"/>
  <c r="J18" i="27"/>
  <c r="J18" i="32"/>
  <c r="R18" i="28"/>
  <c r="AC18" i="28" s="1"/>
  <c r="R18" i="29"/>
  <c r="AC18" i="29" s="1"/>
  <c r="R18" i="30"/>
  <c r="AC18" i="30" s="1"/>
  <c r="R18" i="27"/>
  <c r="AC18" i="27" s="1"/>
  <c r="D7" i="39"/>
  <c r="AB18" i="32"/>
  <c r="BK7" i="15"/>
  <c r="CG7" i="15"/>
  <c r="J19" i="28"/>
  <c r="J19" i="29"/>
  <c r="J19" i="30"/>
  <c r="J19" i="27"/>
  <c r="J19" i="32"/>
  <c r="R19" i="28"/>
  <c r="AC19" i="28" s="1"/>
  <c r="R19" i="29"/>
  <c r="AC19" i="29" s="1"/>
  <c r="R19" i="30"/>
  <c r="AC19" i="30" s="1"/>
  <c r="R19" i="27"/>
  <c r="AC19" i="27" s="1"/>
  <c r="D8" i="39"/>
  <c r="AB19" i="32"/>
  <c r="BK8" i="15"/>
  <c r="CG8" i="15"/>
  <c r="J20" i="28"/>
  <c r="J20" i="29"/>
  <c r="J20" i="30"/>
  <c r="J20" i="27"/>
  <c r="J20" i="32"/>
  <c r="R20" i="28"/>
  <c r="AC20" i="28" s="1"/>
  <c r="R20" i="29"/>
  <c r="AC20" i="29" s="1"/>
  <c r="R20" i="30"/>
  <c r="AC20" i="30" s="1"/>
  <c r="R20" i="27"/>
  <c r="AC20" i="27" s="1"/>
  <c r="D9" i="39"/>
  <c r="AB20" i="32"/>
  <c r="BK9" i="15"/>
  <c r="CG9" i="15"/>
  <c r="J21" i="28"/>
  <c r="J21" i="29"/>
  <c r="J21" i="30"/>
  <c r="J21" i="27"/>
  <c r="J21" i="32"/>
  <c r="R21" i="28"/>
  <c r="AC21" i="28" s="1"/>
  <c r="R21" i="29"/>
  <c r="AC21" i="29" s="1"/>
  <c r="R21" i="30"/>
  <c r="AC21" i="30" s="1"/>
  <c r="R21" i="27"/>
  <c r="AC21" i="27" s="1"/>
  <c r="D10" i="39"/>
  <c r="AB21" i="32"/>
  <c r="BK10" i="15"/>
  <c r="CG10" i="15"/>
  <c r="J22" i="28"/>
  <c r="J22" i="29"/>
  <c r="J22" i="30"/>
  <c r="J22" i="27"/>
  <c r="J22" i="32"/>
  <c r="R22" i="28"/>
  <c r="AC22" i="28" s="1"/>
  <c r="R22" i="29"/>
  <c r="AC22" i="29" s="1"/>
  <c r="R22" i="30"/>
  <c r="AC22" i="30" s="1"/>
  <c r="R22" i="27"/>
  <c r="AC22" i="27" s="1"/>
  <c r="D11" i="39"/>
  <c r="AB22" i="32"/>
  <c r="BK11" i="15"/>
  <c r="CG11" i="15"/>
  <c r="J23" i="28"/>
  <c r="J23" i="29"/>
  <c r="J23" i="30"/>
  <c r="J23" i="27"/>
  <c r="J23" i="32"/>
  <c r="R23" i="28"/>
  <c r="AC23" i="28" s="1"/>
  <c r="R23" i="29"/>
  <c r="AC23" i="29" s="1"/>
  <c r="R23" i="30"/>
  <c r="AC23" i="30" s="1"/>
  <c r="R23" i="27"/>
  <c r="AC23" i="27" s="1"/>
  <c r="D12" i="39"/>
  <c r="AB23" i="32"/>
  <c r="BK12" i="15"/>
  <c r="CG12" i="15"/>
  <c r="J24" i="28"/>
  <c r="J24" i="29"/>
  <c r="J24" i="30"/>
  <c r="J24" i="27"/>
  <c r="J24" i="32"/>
  <c r="R24" i="28"/>
  <c r="AC24" i="28" s="1"/>
  <c r="R24" i="29"/>
  <c r="AC24" i="29" s="1"/>
  <c r="R24" i="30"/>
  <c r="AC24" i="30" s="1"/>
  <c r="R24" i="27"/>
  <c r="AC24" i="27" s="1"/>
  <c r="D13" i="39"/>
  <c r="AB24" i="32"/>
  <c r="BK13" i="15"/>
  <c r="CG13" i="15"/>
  <c r="J25" i="28"/>
  <c r="J25" i="29"/>
  <c r="J25" i="30"/>
  <c r="J25" i="27"/>
  <c r="J25" i="32"/>
  <c r="R25" i="28"/>
  <c r="AC25" i="28" s="1"/>
  <c r="R25" i="29"/>
  <c r="AC25" i="29" s="1"/>
  <c r="R25" i="30"/>
  <c r="AC25" i="30" s="1"/>
  <c r="R25" i="27"/>
  <c r="AC25" i="27" s="1"/>
  <c r="D14" i="39"/>
  <c r="AB25" i="32"/>
  <c r="BK14" i="15"/>
  <c r="CG14" i="15"/>
  <c r="J26" i="28"/>
  <c r="J26" i="29"/>
  <c r="J26" i="30"/>
  <c r="J26" i="27"/>
  <c r="J26" i="32"/>
  <c r="R26" i="28"/>
  <c r="AC26" i="28" s="1"/>
  <c r="R26" i="29"/>
  <c r="AC26" i="29" s="1"/>
  <c r="R26" i="30"/>
  <c r="AC26" i="30" s="1"/>
  <c r="R26" i="27"/>
  <c r="AC26" i="27" s="1"/>
  <c r="D15" i="39"/>
  <c r="AB26" i="32"/>
  <c r="BK15" i="15"/>
  <c r="CG15" i="15"/>
  <c r="J27" i="28"/>
  <c r="J27" i="29"/>
  <c r="J27" i="30"/>
  <c r="J27" i="27"/>
  <c r="J27" i="32"/>
  <c r="R27" i="28"/>
  <c r="AC27" i="28" s="1"/>
  <c r="R27" i="29"/>
  <c r="AC27" i="29" s="1"/>
  <c r="R27" i="30"/>
  <c r="AC27" i="30" s="1"/>
  <c r="R27" i="27"/>
  <c r="AC27" i="27" s="1"/>
  <c r="D16" i="39"/>
  <c r="AB27" i="32"/>
  <c r="BK16" i="15"/>
  <c r="CG16" i="15"/>
  <c r="J28" i="28"/>
  <c r="J28" i="29"/>
  <c r="J28" i="30"/>
  <c r="J28" i="27"/>
  <c r="J28" i="32"/>
  <c r="R28" i="28"/>
  <c r="AC28" i="28" s="1"/>
  <c r="R28" i="29"/>
  <c r="AC28" i="29" s="1"/>
  <c r="R28" i="30"/>
  <c r="AC28" i="30" s="1"/>
  <c r="R28" i="27"/>
  <c r="AC28" i="27" s="1"/>
  <c r="D17" i="39"/>
  <c r="AB28" i="32"/>
  <c r="BK17" i="15"/>
  <c r="CG17" i="15"/>
  <c r="J29" i="28"/>
  <c r="J29" i="29"/>
  <c r="J29" i="30"/>
  <c r="J29" i="27"/>
  <c r="J29" i="32"/>
  <c r="R29" i="28"/>
  <c r="AC29" i="28" s="1"/>
  <c r="R29" i="29"/>
  <c r="AC29" i="29" s="1"/>
  <c r="R29" i="30"/>
  <c r="AC29" i="30" s="1"/>
  <c r="R29" i="27"/>
  <c r="AC29" i="27" s="1"/>
  <c r="D18" i="39"/>
  <c r="AB29" i="32"/>
  <c r="BK18" i="15"/>
  <c r="CG18" i="15"/>
  <c r="J30" i="28"/>
  <c r="J30" i="29"/>
  <c r="J30" i="30"/>
  <c r="J30" i="27"/>
  <c r="J30" i="32"/>
  <c r="R30" i="28"/>
  <c r="AC30" i="28" s="1"/>
  <c r="R30" i="29"/>
  <c r="AC30" i="29" s="1"/>
  <c r="R30" i="30"/>
  <c r="AC30" i="30" s="1"/>
  <c r="R30" i="27"/>
  <c r="AC30" i="27" s="1"/>
  <c r="D19" i="39"/>
  <c r="AB30" i="32"/>
  <c r="BK19" i="15"/>
  <c r="CG19" i="15"/>
  <c r="J31" i="28"/>
  <c r="J31" i="29"/>
  <c r="J31" i="30"/>
  <c r="J31" i="27"/>
  <c r="J31" i="32"/>
  <c r="R31" i="28"/>
  <c r="AC31" i="28" s="1"/>
  <c r="R31" i="29"/>
  <c r="AC31" i="29" s="1"/>
  <c r="R31" i="30"/>
  <c r="AC31" i="30" s="1"/>
  <c r="R31" i="27"/>
  <c r="AC31" i="27" s="1"/>
  <c r="D20" i="39"/>
  <c r="AB31" i="32"/>
  <c r="BK20" i="15"/>
  <c r="CG20" i="15"/>
  <c r="J32" i="28"/>
  <c r="J32" i="29"/>
  <c r="J32" i="30"/>
  <c r="J32" i="27"/>
  <c r="J32" i="32"/>
  <c r="R32" i="28"/>
  <c r="AC32" i="28" s="1"/>
  <c r="R32" i="29"/>
  <c r="AC32" i="29" s="1"/>
  <c r="R32" i="30"/>
  <c r="AC32" i="30" s="1"/>
  <c r="R32" i="27"/>
  <c r="AC32" i="27" s="1"/>
  <c r="AB32" i="32"/>
  <c r="BK21" i="15"/>
  <c r="CG21" i="15"/>
  <c r="J33" i="28"/>
  <c r="J33" i="29"/>
  <c r="J33" i="30"/>
  <c r="J33" i="27"/>
  <c r="J33" i="32"/>
  <c r="R33" i="28"/>
  <c r="AC33" i="28" s="1"/>
  <c r="R33" i="29"/>
  <c r="AC33" i="29" s="1"/>
  <c r="R33" i="30"/>
  <c r="AC33" i="30" s="1"/>
  <c r="R33" i="27"/>
  <c r="AC33" i="27" s="1"/>
  <c r="D22" i="39"/>
  <c r="AB33" i="32"/>
  <c r="BK22" i="15"/>
  <c r="CG22" i="15"/>
  <c r="J34" i="28"/>
  <c r="J34" i="29"/>
  <c r="J34" i="30"/>
  <c r="J34" i="27"/>
  <c r="J34" i="32"/>
  <c r="R34" i="28"/>
  <c r="AC34" i="28" s="1"/>
  <c r="R34" i="29"/>
  <c r="AC34" i="29" s="1"/>
  <c r="R34" i="30"/>
  <c r="AC34" i="30" s="1"/>
  <c r="R34" i="27"/>
  <c r="AC34" i="27" s="1"/>
  <c r="D23" i="39"/>
  <c r="AB34" i="32"/>
  <c r="BK23" i="15"/>
  <c r="CG23" i="15"/>
  <c r="J35" i="28"/>
  <c r="J35" i="29"/>
  <c r="J35" i="30"/>
  <c r="J35" i="27"/>
  <c r="J35" i="32"/>
  <c r="R35" i="28"/>
  <c r="AC35" i="28" s="1"/>
  <c r="R35" i="29"/>
  <c r="AC35" i="29" s="1"/>
  <c r="R35" i="30"/>
  <c r="AC35" i="30" s="1"/>
  <c r="R35" i="27"/>
  <c r="AC35" i="27" s="1"/>
  <c r="D24" i="39"/>
  <c r="AB35" i="32"/>
  <c r="BK24" i="15"/>
  <c r="CG24" i="15"/>
  <c r="J36" i="28"/>
  <c r="J36" i="29"/>
  <c r="J36" i="30"/>
  <c r="J36" i="27"/>
  <c r="J36" i="32"/>
  <c r="R36" i="28"/>
  <c r="AC36" i="28" s="1"/>
  <c r="R36" i="29"/>
  <c r="AC36" i="29" s="1"/>
  <c r="R36" i="30"/>
  <c r="AC36" i="30" s="1"/>
  <c r="R36" i="27"/>
  <c r="AC36" i="27" s="1"/>
  <c r="D25" i="39"/>
  <c r="AB36" i="32"/>
  <c r="BK25" i="15"/>
  <c r="CG25" i="15"/>
  <c r="J37" i="28"/>
  <c r="J37" i="29"/>
  <c r="J37" i="30"/>
  <c r="J37" i="27"/>
  <c r="J37" i="32"/>
  <c r="R37" i="28"/>
  <c r="AC37" i="28" s="1"/>
  <c r="R37" i="29"/>
  <c r="AC37" i="29" s="1"/>
  <c r="R37" i="30"/>
  <c r="AC37" i="30" s="1"/>
  <c r="R37" i="27"/>
  <c r="AC37" i="27" s="1"/>
  <c r="D26" i="39"/>
  <c r="AB37" i="32"/>
  <c r="BK26" i="15"/>
  <c r="CG26" i="15"/>
  <c r="J38" i="28"/>
  <c r="J38" i="29"/>
  <c r="J38" i="30"/>
  <c r="J38" i="27"/>
  <c r="J38" i="32"/>
  <c r="R38" i="28"/>
  <c r="AC38" i="28" s="1"/>
  <c r="R38" i="29"/>
  <c r="AC38" i="29" s="1"/>
  <c r="R38" i="30"/>
  <c r="AC38" i="30" s="1"/>
  <c r="R38" i="27"/>
  <c r="AC38" i="27" s="1"/>
  <c r="D27" i="39"/>
  <c r="AB38" i="32"/>
  <c r="BK27" i="15"/>
  <c r="CG27" i="15"/>
  <c r="J39" i="28"/>
  <c r="J39" i="29"/>
  <c r="J39" i="30"/>
  <c r="J39" i="27"/>
  <c r="J39" i="32"/>
  <c r="R39" i="28"/>
  <c r="AC39" i="28" s="1"/>
  <c r="R39" i="29"/>
  <c r="AC39" i="29" s="1"/>
  <c r="R39" i="30"/>
  <c r="AC39" i="30" s="1"/>
  <c r="R39" i="27"/>
  <c r="AC39" i="27" s="1"/>
  <c r="D28" i="39"/>
  <c r="AB39" i="32"/>
  <c r="BK28" i="15"/>
  <c r="CG28" i="15"/>
  <c r="J40" i="28"/>
  <c r="J40" i="29"/>
  <c r="J40" i="30"/>
  <c r="J40" i="27"/>
  <c r="J40" i="32"/>
  <c r="R40" i="28"/>
  <c r="AC40" i="28" s="1"/>
  <c r="R40" i="29"/>
  <c r="AC40" i="29" s="1"/>
  <c r="R40" i="30"/>
  <c r="AC40" i="30" s="1"/>
  <c r="R40" i="27"/>
  <c r="AC40" i="27" s="1"/>
  <c r="D29" i="39"/>
  <c r="AB40" i="32"/>
  <c r="BK29" i="15"/>
  <c r="CG29" i="15"/>
  <c r="J41" i="28"/>
  <c r="J41" i="29"/>
  <c r="J41" i="30"/>
  <c r="J41" i="27"/>
  <c r="J41" i="32"/>
  <c r="R41" i="28"/>
  <c r="AC41" i="28" s="1"/>
  <c r="R41" i="29"/>
  <c r="AC41" i="29" s="1"/>
  <c r="R41" i="30"/>
  <c r="AC41" i="30" s="1"/>
  <c r="R41" i="27"/>
  <c r="AC41" i="27" s="1"/>
  <c r="AB30" i="15"/>
  <c r="BK30" i="15"/>
  <c r="CG30" i="15"/>
  <c r="J42" i="28"/>
  <c r="J42" i="29"/>
  <c r="J42" i="30"/>
  <c r="J42" i="27"/>
  <c r="J42" i="32"/>
  <c r="R42" i="28"/>
  <c r="AC42" i="28" s="1"/>
  <c r="R42" i="29"/>
  <c r="AC42" i="29" s="1"/>
  <c r="R42" i="30"/>
  <c r="AC42" i="30" s="1"/>
  <c r="R42" i="27"/>
  <c r="AC42" i="27" s="1"/>
  <c r="AB31" i="15"/>
  <c r="BK31" i="15"/>
  <c r="CG31" i="15"/>
  <c r="J43" i="28"/>
  <c r="J43" i="29"/>
  <c r="J43" i="30"/>
  <c r="J43" i="27"/>
  <c r="J43" i="32"/>
  <c r="R43" i="28"/>
  <c r="AC43" i="28" s="1"/>
  <c r="R43" i="29"/>
  <c r="AC43" i="29" s="1"/>
  <c r="R43" i="30"/>
  <c r="AC43" i="30" s="1"/>
  <c r="R43" i="27"/>
  <c r="AC43" i="27" s="1"/>
  <c r="AB32" i="15"/>
  <c r="BK32" i="15"/>
  <c r="CG32" i="15"/>
  <c r="J44" i="28"/>
  <c r="J44" i="29"/>
  <c r="J44" i="30"/>
  <c r="J44" i="27"/>
  <c r="J44" i="32"/>
  <c r="R44" i="28"/>
  <c r="AC44" i="28" s="1"/>
  <c r="R44" i="29"/>
  <c r="AC44" i="29" s="1"/>
  <c r="R44" i="30"/>
  <c r="AC44" i="30" s="1"/>
  <c r="R44" i="27"/>
  <c r="AC44" i="27" s="1"/>
  <c r="AB33" i="15"/>
  <c r="BK33" i="15"/>
  <c r="CG33" i="15"/>
  <c r="J45" i="28"/>
  <c r="J45" i="29"/>
  <c r="J45" i="30"/>
  <c r="J45" i="27"/>
  <c r="J45" i="32"/>
  <c r="R45" i="28"/>
  <c r="AC45" i="28" s="1"/>
  <c r="R45" i="29"/>
  <c r="AC45" i="29" s="1"/>
  <c r="R45" i="30"/>
  <c r="AC45" i="30" s="1"/>
  <c r="R45" i="27"/>
  <c r="AC45" i="27" s="1"/>
  <c r="AB34" i="15"/>
  <c r="BK34" i="15"/>
  <c r="CG34" i="15"/>
  <c r="J46" i="28"/>
  <c r="J46" i="29"/>
  <c r="J46" i="30"/>
  <c r="J46" i="27"/>
  <c r="J46" i="32"/>
  <c r="R46" i="28"/>
  <c r="AC46" i="28" s="1"/>
  <c r="R46" i="29"/>
  <c r="AC46" i="29" s="1"/>
  <c r="R46" i="30"/>
  <c r="AC46" i="30" s="1"/>
  <c r="R46" i="27"/>
  <c r="AC46" i="27" s="1"/>
  <c r="D35" i="39"/>
  <c r="AB46" i="32"/>
  <c r="BK35" i="15"/>
  <c r="CG35" i="15"/>
  <c r="J47" i="28"/>
  <c r="J47" i="29"/>
  <c r="J47" i="30"/>
  <c r="J47" i="27"/>
  <c r="J47" i="32"/>
  <c r="R47" i="28"/>
  <c r="AC47" i="28" s="1"/>
  <c r="R47" i="29"/>
  <c r="AC47" i="29" s="1"/>
  <c r="R47" i="30"/>
  <c r="AC47" i="30" s="1"/>
  <c r="R47" i="27"/>
  <c r="AC47" i="27" s="1"/>
  <c r="D36" i="39"/>
  <c r="AB47" i="32"/>
  <c r="BK36" i="15"/>
  <c r="CG36" i="15"/>
  <c r="J48" i="28"/>
  <c r="J48" i="29"/>
  <c r="J48" i="30"/>
  <c r="J48" i="27"/>
  <c r="J48" i="32"/>
  <c r="R48" i="28"/>
  <c r="AC48" i="28" s="1"/>
  <c r="R48" i="29"/>
  <c r="AC48" i="29" s="1"/>
  <c r="R48" i="30"/>
  <c r="AC48" i="30" s="1"/>
  <c r="R48" i="27"/>
  <c r="AC48" i="27" s="1"/>
  <c r="D37" i="39"/>
  <c r="AB48" i="32"/>
  <c r="BK37" i="15"/>
  <c r="CG37" i="15"/>
  <c r="J49" i="28"/>
  <c r="J49" i="29"/>
  <c r="J49" i="30"/>
  <c r="J49" i="27"/>
  <c r="J49" i="32"/>
  <c r="R49" i="28"/>
  <c r="AC49" i="28" s="1"/>
  <c r="R49" i="29"/>
  <c r="AC49" i="29" s="1"/>
  <c r="R49" i="30"/>
  <c r="AC49" i="30" s="1"/>
  <c r="R49" i="27"/>
  <c r="AC49" i="27" s="1"/>
  <c r="D38" i="39"/>
  <c r="AB49" i="32"/>
  <c r="BK38" i="15"/>
  <c r="CG38" i="15"/>
  <c r="J50" i="28"/>
  <c r="J50" i="29"/>
  <c r="J50" i="30"/>
  <c r="J50" i="27"/>
  <c r="J50" i="32"/>
  <c r="R50" i="28"/>
  <c r="AC50" i="28" s="1"/>
  <c r="R50" i="29"/>
  <c r="AC50" i="29" s="1"/>
  <c r="R50" i="30"/>
  <c r="AC50" i="30" s="1"/>
  <c r="R50" i="27"/>
  <c r="AC50" i="27" s="1"/>
  <c r="D39" i="39"/>
  <c r="AB50" i="32"/>
  <c r="BK39" i="15"/>
  <c r="CG39" i="15"/>
  <c r="J51" i="28"/>
  <c r="J51" i="29"/>
  <c r="J51" i="30"/>
  <c r="J51" i="27"/>
  <c r="J51" i="32"/>
  <c r="R51" i="28"/>
  <c r="AC51" i="28" s="1"/>
  <c r="R51" i="29"/>
  <c r="AC51" i="29" s="1"/>
  <c r="R51" i="30"/>
  <c r="AC51" i="30" s="1"/>
  <c r="R51" i="27"/>
  <c r="AC51" i="27" s="1"/>
  <c r="D40" i="39"/>
  <c r="AB51" i="32"/>
  <c r="BK40" i="15"/>
  <c r="CG40" i="15"/>
  <c r="J52" i="28"/>
  <c r="J52" i="29"/>
  <c r="J52" i="30"/>
  <c r="J52" i="27"/>
  <c r="J52" i="32"/>
  <c r="R52" i="28"/>
  <c r="AC52" i="28" s="1"/>
  <c r="R52" i="29"/>
  <c r="AC52" i="29" s="1"/>
  <c r="R52" i="30"/>
  <c r="AC52" i="30" s="1"/>
  <c r="R52" i="27"/>
  <c r="AC52" i="27" s="1"/>
  <c r="D41" i="39"/>
  <c r="AB52" i="32"/>
  <c r="BK41" i="15"/>
  <c r="CG41" i="15"/>
  <c r="J53" i="28"/>
  <c r="J53" i="29"/>
  <c r="J53" i="30"/>
  <c r="J53" i="27"/>
  <c r="J53" i="32"/>
  <c r="R53" i="28"/>
  <c r="AC53" i="28" s="1"/>
  <c r="R53" i="29"/>
  <c r="AC53" i="29" s="1"/>
  <c r="R53" i="30"/>
  <c r="AC53" i="30" s="1"/>
  <c r="R53" i="27"/>
  <c r="AC53" i="27" s="1"/>
  <c r="D42" i="39"/>
  <c r="AB53" i="32"/>
  <c r="BK42" i="15"/>
  <c r="CG42" i="15"/>
  <c r="J54" i="28"/>
  <c r="J54" i="29"/>
  <c r="J54" i="30"/>
  <c r="J54" i="27"/>
  <c r="J54" i="32"/>
  <c r="R54" i="28"/>
  <c r="AC54" i="28" s="1"/>
  <c r="R54" i="29"/>
  <c r="AC54" i="29" s="1"/>
  <c r="R54" i="30"/>
  <c r="AC54" i="30" s="1"/>
  <c r="R54" i="27"/>
  <c r="AC54" i="27" s="1"/>
  <c r="D43" i="39"/>
  <c r="AB54" i="32"/>
  <c r="BK43" i="15"/>
  <c r="CG43" i="15"/>
  <c r="J55" i="28"/>
  <c r="J55" i="29"/>
  <c r="J55" i="30"/>
  <c r="J55" i="27"/>
  <c r="J55" i="32"/>
  <c r="R55" i="28"/>
  <c r="AC55" i="28" s="1"/>
  <c r="R55" i="29"/>
  <c r="AC55" i="29" s="1"/>
  <c r="R55" i="30"/>
  <c r="AC55" i="30" s="1"/>
  <c r="R55" i="27"/>
  <c r="AC55" i="27" s="1"/>
  <c r="D44" i="39"/>
  <c r="AB55" i="32"/>
  <c r="BK44" i="15"/>
  <c r="CG44" i="15"/>
  <c r="J56" i="28"/>
  <c r="J56" i="29"/>
  <c r="J56" i="30"/>
  <c r="J56" i="27"/>
  <c r="J56" i="32"/>
  <c r="R56" i="28"/>
  <c r="AC56" i="28" s="1"/>
  <c r="R56" i="29"/>
  <c r="AC56" i="29" s="1"/>
  <c r="R56" i="30"/>
  <c r="AC56" i="30" s="1"/>
  <c r="R56" i="27"/>
  <c r="AC56" i="27" s="1"/>
  <c r="D45" i="39"/>
  <c r="AB56" i="32"/>
  <c r="BK45" i="15"/>
  <c r="CG45" i="15"/>
  <c r="J57" i="28"/>
  <c r="J57" i="29"/>
  <c r="J57" i="30"/>
  <c r="J57" i="27"/>
  <c r="J57" i="32"/>
  <c r="R57" i="28"/>
  <c r="AC57" i="28" s="1"/>
  <c r="R57" i="29"/>
  <c r="AC57" i="29" s="1"/>
  <c r="R57" i="30"/>
  <c r="AC57" i="30" s="1"/>
  <c r="R57" i="27"/>
  <c r="AC57" i="27" s="1"/>
  <c r="D46" i="39"/>
  <c r="AB57" i="32"/>
  <c r="BK46" i="15"/>
  <c r="CG46" i="15"/>
  <c r="J58" i="28"/>
  <c r="J58" i="29"/>
  <c r="J58" i="30"/>
  <c r="J58" i="27"/>
  <c r="J58" i="32"/>
  <c r="R58" i="28"/>
  <c r="AC58" i="28" s="1"/>
  <c r="R58" i="29"/>
  <c r="AC58" i="29" s="1"/>
  <c r="R58" i="30"/>
  <c r="AC58" i="30" s="1"/>
  <c r="R58" i="27"/>
  <c r="AC58" i="27" s="1"/>
  <c r="D47" i="39"/>
  <c r="AB58" i="32"/>
  <c r="BK47" i="15"/>
  <c r="CG47" i="15"/>
  <c r="J59" i="28"/>
  <c r="J59" i="29"/>
  <c r="J59" i="30"/>
  <c r="J59" i="27"/>
  <c r="J59" i="32"/>
  <c r="R59" i="28"/>
  <c r="AC59" i="28" s="1"/>
  <c r="R59" i="29"/>
  <c r="AC59" i="29" s="1"/>
  <c r="R59" i="30"/>
  <c r="AC59" i="30" s="1"/>
  <c r="R59" i="27"/>
  <c r="AC59" i="27" s="1"/>
  <c r="D48" i="39"/>
  <c r="AB59" i="32"/>
  <c r="BK48" i="15"/>
  <c r="CG48" i="15"/>
  <c r="J60" i="28"/>
  <c r="J60" i="29"/>
  <c r="J60" i="30"/>
  <c r="J60" i="27"/>
  <c r="J60" i="32"/>
  <c r="R60" i="28"/>
  <c r="AC60" i="28" s="1"/>
  <c r="R60" i="29"/>
  <c r="AC60" i="29" s="1"/>
  <c r="R60" i="30"/>
  <c r="AC60" i="30" s="1"/>
  <c r="R60" i="27"/>
  <c r="AC60" i="27" s="1"/>
  <c r="D49" i="39"/>
  <c r="AB60" i="32"/>
  <c r="BK49" i="15"/>
  <c r="CG49" i="15"/>
  <c r="J61" i="28"/>
  <c r="J61" i="29"/>
  <c r="J61" i="30"/>
  <c r="J61" i="27"/>
  <c r="J61" i="32"/>
  <c r="R61" i="28"/>
  <c r="AC61" i="28" s="1"/>
  <c r="R61" i="29"/>
  <c r="AC61" i="29" s="1"/>
  <c r="R61" i="30"/>
  <c r="AC61" i="30" s="1"/>
  <c r="R61" i="27"/>
  <c r="AC61" i="27" s="1"/>
  <c r="D50" i="39"/>
  <c r="AB61" i="32"/>
  <c r="BK50" i="15"/>
  <c r="CG50" i="15"/>
  <c r="J62" i="28"/>
  <c r="J62" i="29"/>
  <c r="J62" i="30"/>
  <c r="J62" i="27"/>
  <c r="J62" i="32"/>
  <c r="R62" i="28"/>
  <c r="AC62" i="28" s="1"/>
  <c r="R62" i="29"/>
  <c r="AC62" i="29" s="1"/>
  <c r="R62" i="30"/>
  <c r="AC62" i="30" s="1"/>
  <c r="R62" i="27"/>
  <c r="AC62" i="27" s="1"/>
  <c r="D51" i="39"/>
  <c r="AB62" i="32"/>
  <c r="BK51" i="15"/>
  <c r="CG51" i="15"/>
  <c r="J63" i="28"/>
  <c r="J63" i="29"/>
  <c r="J63" i="30"/>
  <c r="J63" i="27"/>
  <c r="J63" i="32"/>
  <c r="R63" i="28"/>
  <c r="AC63" i="28" s="1"/>
  <c r="R63" i="29"/>
  <c r="AC63" i="29" s="1"/>
  <c r="R63" i="30"/>
  <c r="AC63" i="30" s="1"/>
  <c r="R63" i="27"/>
  <c r="AC63" i="27" s="1"/>
  <c r="D52" i="39"/>
  <c r="AB63" i="32"/>
  <c r="BK52" i="15"/>
  <c r="CG52" i="15"/>
  <c r="J64" i="28"/>
  <c r="J64" i="29"/>
  <c r="J64" i="30"/>
  <c r="J64" i="27"/>
  <c r="J64" i="32"/>
  <c r="R64" i="28"/>
  <c r="AC64" i="28" s="1"/>
  <c r="R64" i="29"/>
  <c r="AC64" i="29" s="1"/>
  <c r="R64" i="30"/>
  <c r="AC64" i="30" s="1"/>
  <c r="R64" i="27"/>
  <c r="AC64" i="27" s="1"/>
  <c r="D53" i="39"/>
  <c r="AB64" i="32"/>
  <c r="BK53" i="15"/>
  <c r="CG53" i="15"/>
  <c r="J65" i="28"/>
  <c r="J65" i="29"/>
  <c r="J65" i="30"/>
  <c r="J65" i="27"/>
  <c r="J65" i="32"/>
  <c r="R65" i="28"/>
  <c r="AC65" i="28" s="1"/>
  <c r="R65" i="29"/>
  <c r="AC65" i="29" s="1"/>
  <c r="R65" i="30"/>
  <c r="AC65" i="30" s="1"/>
  <c r="R65" i="27"/>
  <c r="AC65" i="27" s="1"/>
  <c r="D54" i="39"/>
  <c r="AB65" i="32"/>
  <c r="BK54" i="15"/>
  <c r="CG54" i="15"/>
  <c r="J66" i="28"/>
  <c r="J66" i="29"/>
  <c r="J66" i="30"/>
  <c r="J66" i="27"/>
  <c r="J66" i="32"/>
  <c r="R66" i="28"/>
  <c r="AC66" i="28" s="1"/>
  <c r="R66" i="29"/>
  <c r="AC66" i="29" s="1"/>
  <c r="R66" i="30"/>
  <c r="AC66" i="30" s="1"/>
  <c r="R66" i="27"/>
  <c r="AC66" i="27" s="1"/>
  <c r="D55" i="39"/>
  <c r="AB66" i="32"/>
  <c r="BK55" i="15"/>
  <c r="CG55" i="15"/>
  <c r="J67" i="28"/>
  <c r="J67" i="29"/>
  <c r="J67" i="30"/>
  <c r="J67" i="27"/>
  <c r="J67" i="32"/>
  <c r="R67" i="28"/>
  <c r="AC67" i="28" s="1"/>
  <c r="R67" i="29"/>
  <c r="AC67" i="29" s="1"/>
  <c r="R67" i="30"/>
  <c r="AC67" i="30" s="1"/>
  <c r="R67" i="27"/>
  <c r="AC67" i="27" s="1"/>
  <c r="D56" i="39"/>
  <c r="AB67" i="32"/>
  <c r="BK56" i="15"/>
  <c r="CG56" i="15"/>
  <c r="J68" i="28"/>
  <c r="J68" i="29"/>
  <c r="J68" i="30"/>
  <c r="J68" i="27"/>
  <c r="J68" i="32"/>
  <c r="R68" i="28"/>
  <c r="AC68" i="28" s="1"/>
  <c r="R68" i="29"/>
  <c r="AC68" i="29" s="1"/>
  <c r="R68" i="30"/>
  <c r="AC68" i="30" s="1"/>
  <c r="R68" i="27"/>
  <c r="AC68" i="27" s="1"/>
  <c r="D57" i="39"/>
  <c r="AB68" i="32"/>
  <c r="BK57" i="15"/>
  <c r="CG57" i="15"/>
  <c r="J69" i="28"/>
  <c r="J69" i="29"/>
  <c r="J69" i="30"/>
  <c r="J69" i="27"/>
  <c r="J69" i="32"/>
  <c r="R69" i="28"/>
  <c r="AC69" i="28" s="1"/>
  <c r="R69" i="29"/>
  <c r="AC69" i="29" s="1"/>
  <c r="R69" i="30"/>
  <c r="AC69" i="30" s="1"/>
  <c r="R69" i="27"/>
  <c r="AC69" i="27" s="1"/>
  <c r="D58" i="39"/>
  <c r="AB69" i="32"/>
  <c r="BK58" i="15"/>
  <c r="CG58" i="15"/>
  <c r="J70" i="28"/>
  <c r="J70" i="29"/>
  <c r="J70" i="30"/>
  <c r="J70" i="27"/>
  <c r="J70" i="32"/>
  <c r="R70" i="28"/>
  <c r="AC70" i="28" s="1"/>
  <c r="R70" i="29"/>
  <c r="AC70" i="29" s="1"/>
  <c r="R70" i="30"/>
  <c r="AC70" i="30" s="1"/>
  <c r="R70" i="27"/>
  <c r="AC70" i="27" s="1"/>
  <c r="D59" i="39"/>
  <c r="AB70" i="32"/>
  <c r="BK59" i="15"/>
  <c r="CG59" i="15"/>
  <c r="J71" i="28"/>
  <c r="J71" i="29"/>
  <c r="J71" i="30"/>
  <c r="J71" i="27"/>
  <c r="J71" i="32"/>
  <c r="R71" i="28"/>
  <c r="AC71" i="28" s="1"/>
  <c r="R71" i="29"/>
  <c r="AC71" i="29" s="1"/>
  <c r="R71" i="30"/>
  <c r="AC71" i="30" s="1"/>
  <c r="R71" i="27"/>
  <c r="AC71" i="27" s="1"/>
  <c r="D60" i="39"/>
  <c r="AB71" i="32"/>
  <c r="BK60" i="15"/>
  <c r="CG60" i="15"/>
  <c r="J72" i="28"/>
  <c r="J72" i="29"/>
  <c r="J72" i="30"/>
  <c r="J72" i="27"/>
  <c r="J72" i="32"/>
  <c r="R72" i="28"/>
  <c r="AC72" i="28" s="1"/>
  <c r="R72" i="29"/>
  <c r="AC72" i="29" s="1"/>
  <c r="R72" i="30"/>
  <c r="AC72" i="30" s="1"/>
  <c r="R72" i="27"/>
  <c r="AC72" i="27" s="1"/>
  <c r="D61" i="39"/>
  <c r="AB72" i="32"/>
  <c r="BK61" i="15"/>
  <c r="CG61" i="15"/>
  <c r="J73" i="28"/>
  <c r="J73" i="29"/>
  <c r="J73" i="30"/>
  <c r="J73" i="27"/>
  <c r="J73" i="32"/>
  <c r="R73" i="28"/>
  <c r="AC73" i="28" s="1"/>
  <c r="R73" i="29"/>
  <c r="AC73" i="29" s="1"/>
  <c r="R73" i="30"/>
  <c r="AC73" i="30" s="1"/>
  <c r="R73" i="27"/>
  <c r="AC73" i="27" s="1"/>
  <c r="D62" i="39"/>
  <c r="AB73" i="32"/>
  <c r="BK62" i="15"/>
  <c r="CG62" i="15"/>
  <c r="J74" i="28"/>
  <c r="J74" i="29"/>
  <c r="J74" i="30"/>
  <c r="J74" i="27"/>
  <c r="J74" i="32"/>
  <c r="R74" i="28"/>
  <c r="AC74" i="28" s="1"/>
  <c r="R74" i="29"/>
  <c r="AC74" i="29" s="1"/>
  <c r="R74" i="30"/>
  <c r="AC74" i="30" s="1"/>
  <c r="R74" i="27"/>
  <c r="AC74" i="27" s="1"/>
  <c r="D63" i="39"/>
  <c r="AB74" i="32"/>
  <c r="BK63" i="15"/>
  <c r="CG63" i="15"/>
  <c r="J75" i="28"/>
  <c r="J75" i="29"/>
  <c r="J75" i="30"/>
  <c r="J75" i="27"/>
  <c r="J75" i="32"/>
  <c r="R75" i="28"/>
  <c r="AC75" i="28" s="1"/>
  <c r="R75" i="29"/>
  <c r="AC75" i="29" s="1"/>
  <c r="R75" i="30"/>
  <c r="AC75" i="30" s="1"/>
  <c r="R75" i="27"/>
  <c r="AC75" i="27" s="1"/>
  <c r="D64" i="39"/>
  <c r="AB75" i="32"/>
  <c r="BK64" i="15"/>
  <c r="CG64" i="15"/>
  <c r="J76" i="28"/>
  <c r="J76" i="29"/>
  <c r="J76" i="30"/>
  <c r="J76" i="27"/>
  <c r="J76" i="32"/>
  <c r="R76" i="28"/>
  <c r="AC76" i="28" s="1"/>
  <c r="R76" i="29"/>
  <c r="AC76" i="29" s="1"/>
  <c r="R76" i="30"/>
  <c r="AC76" i="30" s="1"/>
  <c r="R76" i="27"/>
  <c r="AC76" i="27" s="1"/>
  <c r="D65" i="39"/>
  <c r="AB76" i="32"/>
  <c r="BK65" i="15"/>
  <c r="CG65" i="15"/>
  <c r="J77" i="28"/>
  <c r="J77" i="29"/>
  <c r="J77" i="30"/>
  <c r="J77" i="27"/>
  <c r="J77" i="32"/>
  <c r="R77" i="28"/>
  <c r="AC77" i="28" s="1"/>
  <c r="R77" i="29"/>
  <c r="AC77" i="29" s="1"/>
  <c r="R77" i="30"/>
  <c r="AC77" i="30" s="1"/>
  <c r="R77" i="27"/>
  <c r="AC77" i="27" s="1"/>
  <c r="D66" i="39"/>
  <c r="AB77" i="32"/>
  <c r="BK66" i="15"/>
  <c r="CG66" i="15"/>
  <c r="J78" i="28"/>
  <c r="J78" i="29"/>
  <c r="J78" i="30"/>
  <c r="J78" i="27"/>
  <c r="J78" i="32"/>
  <c r="R78" i="28"/>
  <c r="AC78" i="28" s="1"/>
  <c r="R78" i="29"/>
  <c r="AC78" i="29" s="1"/>
  <c r="R78" i="30"/>
  <c r="AC78" i="30" s="1"/>
  <c r="R78" i="27"/>
  <c r="AC78" i="27" s="1"/>
  <c r="D67" i="39"/>
  <c r="AB78" i="32"/>
  <c r="BK67" i="15"/>
  <c r="CG67" i="15"/>
  <c r="J79" i="28"/>
  <c r="J79" i="29"/>
  <c r="J79" i="30"/>
  <c r="J79" i="27"/>
  <c r="J79" i="32"/>
  <c r="R79" i="28"/>
  <c r="AC79" i="28" s="1"/>
  <c r="R79" i="29"/>
  <c r="AC79" i="29" s="1"/>
  <c r="R79" i="30"/>
  <c r="AC79" i="30" s="1"/>
  <c r="R79" i="27"/>
  <c r="AC79" i="27" s="1"/>
  <c r="D68" i="39"/>
  <c r="AB79" i="32"/>
  <c r="BK68" i="15"/>
  <c r="CG68" i="15"/>
  <c r="J80" i="28"/>
  <c r="J80" i="29"/>
  <c r="J80" i="30"/>
  <c r="J80" i="27"/>
  <c r="J80" i="32"/>
  <c r="R80" i="28"/>
  <c r="AC80" i="28" s="1"/>
  <c r="R80" i="29"/>
  <c r="AC80" i="29" s="1"/>
  <c r="R80" i="30"/>
  <c r="AC80" i="30" s="1"/>
  <c r="R80" i="27"/>
  <c r="AC80" i="27" s="1"/>
  <c r="D69" i="39"/>
  <c r="AB80" i="32"/>
  <c r="BK69" i="15"/>
  <c r="CG69" i="15"/>
  <c r="J81" i="28"/>
  <c r="J81" i="29"/>
  <c r="J81" i="30"/>
  <c r="J81" i="27"/>
  <c r="J81" i="32"/>
  <c r="R81" i="28"/>
  <c r="AC81" i="28" s="1"/>
  <c r="R81" i="29"/>
  <c r="AC81" i="29" s="1"/>
  <c r="R81" i="30"/>
  <c r="AC81" i="30" s="1"/>
  <c r="R81" i="27"/>
  <c r="AC81" i="27" s="1"/>
  <c r="D70" i="39"/>
  <c r="AB81" i="32"/>
  <c r="BK70" i="15"/>
  <c r="CG70" i="15"/>
  <c r="J82" i="28"/>
  <c r="J82" i="29"/>
  <c r="J82" i="30"/>
  <c r="J82" i="27"/>
  <c r="J82" i="32"/>
  <c r="R82" i="28"/>
  <c r="AC82" i="28" s="1"/>
  <c r="R82" i="29"/>
  <c r="AC82" i="29" s="1"/>
  <c r="R82" i="30"/>
  <c r="AC82" i="30" s="1"/>
  <c r="R82" i="27"/>
  <c r="AC82" i="27" s="1"/>
  <c r="D71" i="39"/>
  <c r="AB82" i="32"/>
  <c r="BK71" i="15"/>
  <c r="CG71" i="15"/>
  <c r="J83" i="28"/>
  <c r="J83" i="29"/>
  <c r="J83" i="30"/>
  <c r="J83" i="27"/>
  <c r="J83" i="32"/>
  <c r="R83" i="28"/>
  <c r="AC83" i="28" s="1"/>
  <c r="R83" i="29"/>
  <c r="AC83" i="29" s="1"/>
  <c r="R83" i="30"/>
  <c r="AC83" i="30" s="1"/>
  <c r="R83" i="27"/>
  <c r="AC83" i="27" s="1"/>
  <c r="D72" i="39"/>
  <c r="AB83" i="32"/>
  <c r="BK72" i="15"/>
  <c r="CG72" i="15"/>
  <c r="J84" i="28"/>
  <c r="J84" i="29"/>
  <c r="J84" i="30"/>
  <c r="J84" i="27"/>
  <c r="J84" i="32"/>
  <c r="R84" i="28"/>
  <c r="AC84" i="28" s="1"/>
  <c r="R84" i="29"/>
  <c r="AC84" i="29" s="1"/>
  <c r="R84" i="30"/>
  <c r="AC84" i="30" s="1"/>
  <c r="R84" i="27"/>
  <c r="AC84" i="27" s="1"/>
  <c r="D73" i="39"/>
  <c r="AB84" i="32"/>
  <c r="BK73" i="15"/>
  <c r="CG73" i="15"/>
  <c r="J85" i="28"/>
  <c r="J85" i="29"/>
  <c r="J85" i="30"/>
  <c r="J85" i="27"/>
  <c r="J85" i="32"/>
  <c r="R85" i="28"/>
  <c r="AC85" i="28" s="1"/>
  <c r="R85" i="29"/>
  <c r="AC85" i="29" s="1"/>
  <c r="R85" i="30"/>
  <c r="AC85" i="30" s="1"/>
  <c r="R85" i="27"/>
  <c r="AC85" i="27" s="1"/>
  <c r="D74" i="39"/>
  <c r="AB85" i="32"/>
  <c r="BK74" i="15"/>
  <c r="CG74" i="15"/>
  <c r="J86" i="28"/>
  <c r="J86" i="29"/>
  <c r="J86" i="30"/>
  <c r="J86" i="27"/>
  <c r="J86" i="32"/>
  <c r="R86" i="28"/>
  <c r="AC86" i="28" s="1"/>
  <c r="R86" i="29"/>
  <c r="AC86" i="29" s="1"/>
  <c r="R86" i="30"/>
  <c r="AC86" i="30" s="1"/>
  <c r="R86" i="27"/>
  <c r="AC86" i="27" s="1"/>
  <c r="D75" i="39"/>
  <c r="AB86" i="32"/>
  <c r="BK75" i="15"/>
  <c r="CG75" i="15"/>
  <c r="J87" i="28"/>
  <c r="J87" i="29"/>
  <c r="J87" i="30"/>
  <c r="J87" i="27"/>
  <c r="J87" i="32"/>
  <c r="R87" i="28"/>
  <c r="AC87" i="28" s="1"/>
  <c r="R87" i="29"/>
  <c r="AC87" i="29" s="1"/>
  <c r="R87" i="30"/>
  <c r="AC87" i="30" s="1"/>
  <c r="R87" i="27"/>
  <c r="AC87" i="27" s="1"/>
  <c r="D76" i="39"/>
  <c r="AB87" i="32"/>
  <c r="BK76" i="15"/>
  <c r="CG76" i="15"/>
  <c r="J88" i="28"/>
  <c r="J88" i="29"/>
  <c r="J88" i="30"/>
  <c r="J88" i="27"/>
  <c r="J88" i="32"/>
  <c r="R88" i="28"/>
  <c r="AC88" i="28" s="1"/>
  <c r="R88" i="29"/>
  <c r="AC88" i="29" s="1"/>
  <c r="R88" i="30"/>
  <c r="AC88" i="30" s="1"/>
  <c r="R88" i="27"/>
  <c r="AC88" i="27" s="1"/>
  <c r="D77" i="39"/>
  <c r="AB88" i="32"/>
  <c r="BK77" i="15"/>
  <c r="CG77" i="15"/>
  <c r="J89" i="28"/>
  <c r="J89" i="29"/>
  <c r="J89" i="30"/>
  <c r="J89" i="27"/>
  <c r="J89" i="32"/>
  <c r="R89" i="28"/>
  <c r="AC89" i="28" s="1"/>
  <c r="R89" i="29"/>
  <c r="AC89" i="29" s="1"/>
  <c r="R89" i="30"/>
  <c r="AC89" i="30" s="1"/>
  <c r="R89" i="27"/>
  <c r="AC89" i="27" s="1"/>
  <c r="D78" i="39"/>
  <c r="AB89" i="32"/>
  <c r="BK78" i="15"/>
  <c r="CG78" i="15"/>
  <c r="J90" i="28"/>
  <c r="J90" i="29"/>
  <c r="J90" i="30"/>
  <c r="J90" i="27"/>
  <c r="J90" i="32"/>
  <c r="R90" i="28"/>
  <c r="AC90" i="28" s="1"/>
  <c r="R90" i="29"/>
  <c r="AC90" i="29" s="1"/>
  <c r="R90" i="30"/>
  <c r="AC90" i="30" s="1"/>
  <c r="R90" i="27"/>
  <c r="AC90" i="27" s="1"/>
  <c r="D79" i="39"/>
  <c r="AB90" i="32"/>
  <c r="BK79" i="15"/>
  <c r="CG79" i="15"/>
  <c r="J91" i="28"/>
  <c r="J91" i="29"/>
  <c r="J91" i="30"/>
  <c r="J91" i="27"/>
  <c r="J91" i="32"/>
  <c r="R91" i="28"/>
  <c r="AC91" i="28" s="1"/>
  <c r="R91" i="29"/>
  <c r="AC91" i="29" s="1"/>
  <c r="R91" i="30"/>
  <c r="AC91" i="30" s="1"/>
  <c r="R91" i="27"/>
  <c r="AC91" i="27" s="1"/>
  <c r="D80" i="39"/>
  <c r="AB91" i="32"/>
  <c r="BK80" i="15"/>
  <c r="CG80" i="15"/>
  <c r="J92" i="28"/>
  <c r="J92" i="29"/>
  <c r="J92" i="30"/>
  <c r="J92" i="27"/>
  <c r="J92" i="32"/>
  <c r="R92" i="28"/>
  <c r="AC92" i="28" s="1"/>
  <c r="R92" i="29"/>
  <c r="AC92" i="29" s="1"/>
  <c r="R92" i="30"/>
  <c r="AC92" i="30" s="1"/>
  <c r="R92" i="27"/>
  <c r="AC92" i="27" s="1"/>
  <c r="D81" i="39"/>
  <c r="AB92" i="32"/>
  <c r="BK81" i="15"/>
  <c r="CG81" i="15"/>
  <c r="J93" i="28"/>
  <c r="J93" i="29"/>
  <c r="J93" i="30"/>
  <c r="J93" i="27"/>
  <c r="J93" i="32"/>
  <c r="R93" i="28"/>
  <c r="AC93" i="28" s="1"/>
  <c r="R93" i="29"/>
  <c r="AC93" i="29" s="1"/>
  <c r="R93" i="30"/>
  <c r="AC93" i="30" s="1"/>
  <c r="R93" i="27"/>
  <c r="AC93" i="27" s="1"/>
  <c r="D82" i="39"/>
  <c r="AB93" i="32"/>
  <c r="BK82" i="15"/>
  <c r="CG82" i="15"/>
  <c r="J94" i="28"/>
  <c r="J94" i="29"/>
  <c r="J94" i="30"/>
  <c r="J94" i="27"/>
  <c r="J94" i="32"/>
  <c r="R94" i="28"/>
  <c r="AC94" i="28" s="1"/>
  <c r="R94" i="29"/>
  <c r="AC94" i="29" s="1"/>
  <c r="R94" i="30"/>
  <c r="AC94" i="30" s="1"/>
  <c r="R94" i="27"/>
  <c r="AC94" i="27" s="1"/>
  <c r="D83" i="39"/>
  <c r="AB94" i="32"/>
  <c r="BK83" i="15"/>
  <c r="CG83" i="15"/>
  <c r="J95" i="28"/>
  <c r="J95" i="29"/>
  <c r="J95" i="30"/>
  <c r="J95" i="27"/>
  <c r="J95" i="32"/>
  <c r="R95" i="28"/>
  <c r="AC95" i="28" s="1"/>
  <c r="R95" i="29"/>
  <c r="AC95" i="29" s="1"/>
  <c r="R95" i="30"/>
  <c r="AC95" i="30" s="1"/>
  <c r="R95" i="27"/>
  <c r="AC95" i="27" s="1"/>
  <c r="D84" i="39"/>
  <c r="AB95" i="32"/>
  <c r="BK84" i="15"/>
  <c r="CG84" i="15"/>
  <c r="J96" i="28"/>
  <c r="J96" i="29"/>
  <c r="J96" i="30"/>
  <c r="J96" i="27"/>
  <c r="J96" i="32"/>
  <c r="R96" i="28"/>
  <c r="AC96" i="28" s="1"/>
  <c r="R96" i="29"/>
  <c r="AC96" i="29" s="1"/>
  <c r="R96" i="30"/>
  <c r="AC96" i="30" s="1"/>
  <c r="R96" i="27"/>
  <c r="AC96" i="27" s="1"/>
  <c r="D85" i="39"/>
  <c r="AB96" i="32"/>
  <c r="BK85" i="15"/>
  <c r="CG85" i="15"/>
  <c r="J97" i="28"/>
  <c r="J97" i="29"/>
  <c r="J97" i="30"/>
  <c r="J97" i="27"/>
  <c r="J97" i="32"/>
  <c r="R97" i="28"/>
  <c r="AC97" i="28" s="1"/>
  <c r="R97" i="29"/>
  <c r="AC97" i="29" s="1"/>
  <c r="R97" i="30"/>
  <c r="AC97" i="30" s="1"/>
  <c r="R97" i="27"/>
  <c r="AC97" i="27" s="1"/>
  <c r="D86" i="39"/>
  <c r="AB97" i="32"/>
  <c r="BK86" i="15"/>
  <c r="CG86" i="15"/>
  <c r="J98" i="28"/>
  <c r="J98" i="29"/>
  <c r="J98" i="30"/>
  <c r="J98" i="27"/>
  <c r="J98" i="32"/>
  <c r="R98" i="28"/>
  <c r="AC98" i="28" s="1"/>
  <c r="R98" i="29"/>
  <c r="AC98" i="29" s="1"/>
  <c r="R98" i="30"/>
  <c r="AC98" i="30" s="1"/>
  <c r="R98" i="27"/>
  <c r="AC98" i="27" s="1"/>
  <c r="D87" i="39"/>
  <c r="AB98" i="32"/>
  <c r="BK87" i="15"/>
  <c r="CG87" i="15"/>
  <c r="J99" i="28"/>
  <c r="J99" i="29"/>
  <c r="J99" i="30"/>
  <c r="J99" i="27"/>
  <c r="J99" i="32"/>
  <c r="R99" i="28"/>
  <c r="AC99" i="28" s="1"/>
  <c r="R99" i="29"/>
  <c r="AC99" i="29" s="1"/>
  <c r="R99" i="30"/>
  <c r="AC99" i="30" s="1"/>
  <c r="R99" i="27"/>
  <c r="AC99" i="27" s="1"/>
  <c r="D88" i="39"/>
  <c r="AB99" i="32"/>
  <c r="BK88" i="15"/>
  <c r="CG88" i="15"/>
  <c r="J100" i="28"/>
  <c r="J100" i="29"/>
  <c r="J100" i="30"/>
  <c r="J100" i="27"/>
  <c r="J100" i="32"/>
  <c r="R100" i="28"/>
  <c r="AC100" i="28" s="1"/>
  <c r="R100" i="29"/>
  <c r="AC100" i="29" s="1"/>
  <c r="R100" i="30"/>
  <c r="AC100" i="30" s="1"/>
  <c r="R100" i="27"/>
  <c r="AC100" i="27" s="1"/>
  <c r="D89" i="39"/>
  <c r="AB100" i="32"/>
  <c r="BK89" i="15"/>
  <c r="CG89" i="15"/>
  <c r="J101" i="28"/>
  <c r="J101" i="29"/>
  <c r="J101" i="30"/>
  <c r="J101" i="27"/>
  <c r="J101" i="32"/>
  <c r="R101" i="28"/>
  <c r="AC101" i="28" s="1"/>
  <c r="R101" i="29"/>
  <c r="AC101" i="29" s="1"/>
  <c r="R101" i="30"/>
  <c r="AC101" i="30" s="1"/>
  <c r="R101" i="27"/>
  <c r="AC101" i="27" s="1"/>
  <c r="D90" i="39"/>
  <c r="AB101" i="32"/>
  <c r="BK90" i="15"/>
  <c r="CG90" i="15"/>
  <c r="J102" i="28"/>
  <c r="J102" i="29"/>
  <c r="J102" i="30"/>
  <c r="J102" i="27"/>
  <c r="J102" i="32"/>
  <c r="R102" i="28"/>
  <c r="AC102" i="28" s="1"/>
  <c r="R102" i="29"/>
  <c r="AC102" i="29" s="1"/>
  <c r="R102" i="30"/>
  <c r="AC102" i="30" s="1"/>
  <c r="R102" i="27"/>
  <c r="AC102" i="27" s="1"/>
  <c r="D91" i="39"/>
  <c r="AB102" i="32"/>
  <c r="BK91" i="15"/>
  <c r="CG91" i="15"/>
  <c r="J103" i="28"/>
  <c r="J103" i="29"/>
  <c r="J103" i="30"/>
  <c r="J103" i="27"/>
  <c r="J103" i="32"/>
  <c r="R103" i="28"/>
  <c r="AC103" i="28" s="1"/>
  <c r="R103" i="29"/>
  <c r="AC103" i="29" s="1"/>
  <c r="R103" i="30"/>
  <c r="AC103" i="30" s="1"/>
  <c r="R103" i="27"/>
  <c r="AC103" i="27" s="1"/>
  <c r="D92" i="39"/>
  <c r="AB103" i="32"/>
  <c r="BK92" i="15"/>
  <c r="CG92" i="15"/>
  <c r="J104" i="28"/>
  <c r="J104" i="29"/>
  <c r="J104" i="30"/>
  <c r="J104" i="27"/>
  <c r="J104" i="32"/>
  <c r="R104" i="28"/>
  <c r="AC104" i="28" s="1"/>
  <c r="R104" i="29"/>
  <c r="AC104" i="29" s="1"/>
  <c r="R104" i="30"/>
  <c r="AC104" i="30" s="1"/>
  <c r="R104" i="27"/>
  <c r="AC104" i="27" s="1"/>
  <c r="D93" i="39"/>
  <c r="AB104" i="32"/>
  <c r="BK93" i="15"/>
  <c r="CG93" i="15"/>
  <c r="J105" i="28"/>
  <c r="J105" i="29"/>
  <c r="J105" i="30"/>
  <c r="J105" i="27"/>
  <c r="J105" i="32"/>
  <c r="R105" i="28"/>
  <c r="AC105" i="28" s="1"/>
  <c r="R105" i="29"/>
  <c r="AC105" i="29" s="1"/>
  <c r="R105" i="30"/>
  <c r="AC105" i="30" s="1"/>
  <c r="R105" i="27"/>
  <c r="AC105" i="27" s="1"/>
  <c r="D94" i="39"/>
  <c r="AB105" i="32"/>
  <c r="BK94" i="15"/>
  <c r="CG94" i="15"/>
  <c r="J106" i="28"/>
  <c r="J106" i="29"/>
  <c r="J106" i="30"/>
  <c r="J106" i="27"/>
  <c r="J106" i="32"/>
  <c r="R106" i="28"/>
  <c r="AC106" i="28" s="1"/>
  <c r="R106" i="29"/>
  <c r="AC106" i="29" s="1"/>
  <c r="R106" i="30"/>
  <c r="AC106" i="30" s="1"/>
  <c r="R106" i="27"/>
  <c r="AC106" i="27" s="1"/>
  <c r="D95" i="39"/>
  <c r="AB106" i="32"/>
  <c r="BK95" i="15"/>
  <c r="CG95" i="15"/>
  <c r="J107" i="28"/>
  <c r="J107" i="29"/>
  <c r="J107" i="30"/>
  <c r="J107" i="27"/>
  <c r="J107" i="32"/>
  <c r="R107" i="28"/>
  <c r="AC107" i="28" s="1"/>
  <c r="R107" i="29"/>
  <c r="AC107" i="29" s="1"/>
  <c r="R107" i="30"/>
  <c r="AC107" i="30" s="1"/>
  <c r="R107" i="27"/>
  <c r="AC107" i="27" s="1"/>
  <c r="D96" i="39"/>
  <c r="AB107" i="32"/>
  <c r="BK96" i="15"/>
  <c r="CG96" i="15"/>
  <c r="J108" i="28"/>
  <c r="J108" i="29"/>
  <c r="J108" i="30"/>
  <c r="J108" i="27"/>
  <c r="J108" i="32"/>
  <c r="R108" i="28"/>
  <c r="AC108" i="28" s="1"/>
  <c r="R108" i="29"/>
  <c r="AC108" i="29" s="1"/>
  <c r="R108" i="30"/>
  <c r="AC108" i="30" s="1"/>
  <c r="R108" i="27"/>
  <c r="AC108" i="27" s="1"/>
  <c r="D97" i="39"/>
  <c r="AB108" i="32"/>
  <c r="BK97" i="15"/>
  <c r="CG97" i="15"/>
  <c r="J109" i="28"/>
  <c r="J109" i="29"/>
  <c r="J109" i="30"/>
  <c r="J109" i="27"/>
  <c r="J109" i="32"/>
  <c r="R109" i="28"/>
  <c r="AC109" i="28" s="1"/>
  <c r="R109" i="29"/>
  <c r="AC109" i="29" s="1"/>
  <c r="R109" i="30"/>
  <c r="AC109" i="30" s="1"/>
  <c r="R109" i="27"/>
  <c r="AC109" i="27" s="1"/>
  <c r="D98" i="39"/>
  <c r="AB109" i="32"/>
  <c r="BK98" i="15"/>
  <c r="CG98" i="15"/>
  <c r="J110" i="28"/>
  <c r="J110" i="29"/>
  <c r="J110" i="30"/>
  <c r="J110" i="27"/>
  <c r="J110" i="32"/>
  <c r="R110" i="28"/>
  <c r="AC110" i="28" s="1"/>
  <c r="R110" i="29"/>
  <c r="AC110" i="29" s="1"/>
  <c r="R110" i="30"/>
  <c r="AC110" i="30" s="1"/>
  <c r="R110" i="27"/>
  <c r="AC110" i="27" s="1"/>
  <c r="D99" i="39"/>
  <c r="AB110" i="32"/>
  <c r="BK99" i="15"/>
  <c r="CG99" i="15"/>
  <c r="J111" i="28"/>
  <c r="J111" i="29"/>
  <c r="J111" i="30"/>
  <c r="J111" i="27"/>
  <c r="J111" i="32"/>
  <c r="R111" i="28"/>
  <c r="AC111" i="28" s="1"/>
  <c r="R111" i="29"/>
  <c r="AC111" i="29" s="1"/>
  <c r="R111" i="30"/>
  <c r="AC111" i="30" s="1"/>
  <c r="R111" i="27"/>
  <c r="AC111" i="27" s="1"/>
  <c r="D100" i="39"/>
  <c r="AB111" i="32"/>
  <c r="BK100" i="15"/>
  <c r="CG100" i="15"/>
  <c r="J112" i="28"/>
  <c r="J112" i="29"/>
  <c r="J112" i="30"/>
  <c r="J112" i="27"/>
  <c r="J112" i="32"/>
  <c r="R112" i="28"/>
  <c r="AC112" i="28" s="1"/>
  <c r="R112" i="29"/>
  <c r="AC112" i="29" s="1"/>
  <c r="R112" i="30"/>
  <c r="AC112" i="30" s="1"/>
  <c r="R112" i="27"/>
  <c r="AC112" i="27" s="1"/>
  <c r="D101" i="39"/>
  <c r="AB112" i="32"/>
  <c r="BK101" i="15"/>
  <c r="CG101" i="15"/>
  <c r="J113" i="28"/>
  <c r="J113" i="29"/>
  <c r="J113" i="30"/>
  <c r="J113" i="27"/>
  <c r="J113" i="32"/>
  <c r="R113" i="28"/>
  <c r="AC113" i="28" s="1"/>
  <c r="R113" i="29"/>
  <c r="AC113" i="29" s="1"/>
  <c r="R113" i="30"/>
  <c r="AC113" i="30" s="1"/>
  <c r="R113" i="27"/>
  <c r="AC113" i="27" s="1"/>
  <c r="D102" i="39"/>
  <c r="AB113" i="32"/>
  <c r="BK102" i="15"/>
  <c r="CG102" i="15"/>
  <c r="J114" i="28"/>
  <c r="J114" i="29"/>
  <c r="J114" i="30"/>
  <c r="J114" i="27"/>
  <c r="J114" i="32"/>
  <c r="R114" i="28"/>
  <c r="AC114" i="28" s="1"/>
  <c r="R114" i="29"/>
  <c r="AC114" i="29" s="1"/>
  <c r="R114" i="30"/>
  <c r="AC114" i="30" s="1"/>
  <c r="R114" i="27"/>
  <c r="AC114" i="27" s="1"/>
  <c r="D103" i="39"/>
  <c r="AB114" i="32"/>
  <c r="BK103" i="15"/>
  <c r="CG103" i="15"/>
  <c r="J115" i="28"/>
  <c r="J115" i="29"/>
  <c r="J115" i="30"/>
  <c r="J115" i="27"/>
  <c r="J115" i="32"/>
  <c r="R115" i="28"/>
  <c r="AC115" i="28" s="1"/>
  <c r="R115" i="29"/>
  <c r="AC115" i="29" s="1"/>
  <c r="R115" i="30"/>
  <c r="AC115" i="30" s="1"/>
  <c r="R115" i="27"/>
  <c r="AC115" i="27" s="1"/>
  <c r="D104" i="39"/>
  <c r="AB115" i="32"/>
  <c r="BK104" i="15"/>
  <c r="CG104" i="15"/>
  <c r="J116" i="28"/>
  <c r="J116" i="29"/>
  <c r="J116" i="30"/>
  <c r="J116" i="27"/>
  <c r="J116" i="32"/>
  <c r="R116" i="28"/>
  <c r="AC116" i="28" s="1"/>
  <c r="R116" i="29"/>
  <c r="AC116" i="29" s="1"/>
  <c r="R116" i="30"/>
  <c r="AC116" i="30" s="1"/>
  <c r="R116" i="27"/>
  <c r="AC116" i="27" s="1"/>
  <c r="D105" i="39"/>
  <c r="AB116" i="32"/>
  <c r="BK105" i="15"/>
  <c r="CG105" i="15"/>
  <c r="J117" i="28"/>
  <c r="J117" i="29"/>
  <c r="J117" i="30"/>
  <c r="J117" i="27"/>
  <c r="J117" i="32"/>
  <c r="R117" i="28"/>
  <c r="AC117" i="28" s="1"/>
  <c r="R117" i="29"/>
  <c r="AC117" i="29" s="1"/>
  <c r="R117" i="30"/>
  <c r="AC117" i="30" s="1"/>
  <c r="R117" i="27"/>
  <c r="AC117" i="27" s="1"/>
  <c r="D106" i="39"/>
  <c r="AB117" i="32"/>
  <c r="BK106" i="15"/>
  <c r="CG106" i="15"/>
  <c r="J118" i="28"/>
  <c r="J118" i="29"/>
  <c r="J118" i="30"/>
  <c r="J118" i="27"/>
  <c r="J118" i="32"/>
  <c r="R118" i="28"/>
  <c r="AC118" i="28" s="1"/>
  <c r="R118" i="29"/>
  <c r="AC118" i="29" s="1"/>
  <c r="R118" i="30"/>
  <c r="AC118" i="30" s="1"/>
  <c r="R118" i="27"/>
  <c r="AC118" i="27" s="1"/>
  <c r="D107" i="39"/>
  <c r="AB118" i="32"/>
  <c r="BK107" i="15"/>
  <c r="CG107" i="15"/>
  <c r="J119" i="28"/>
  <c r="J119" i="29"/>
  <c r="J119" i="30"/>
  <c r="J119" i="27"/>
  <c r="J119" i="32"/>
  <c r="R119" i="28"/>
  <c r="AC119" i="28" s="1"/>
  <c r="R119" i="29"/>
  <c r="AC119" i="29" s="1"/>
  <c r="R119" i="30"/>
  <c r="AC119" i="30" s="1"/>
  <c r="R119" i="27"/>
  <c r="AC119" i="27" s="1"/>
  <c r="D108" i="39"/>
  <c r="AB119" i="32"/>
  <c r="BK108" i="15"/>
  <c r="CG108" i="15"/>
  <c r="J120" i="28"/>
  <c r="J120" i="29"/>
  <c r="J120" i="30"/>
  <c r="J120" i="27"/>
  <c r="J120" i="32"/>
  <c r="R120" i="28"/>
  <c r="AC120" i="28" s="1"/>
  <c r="R120" i="29"/>
  <c r="AC120" i="29" s="1"/>
  <c r="R120" i="30"/>
  <c r="AC120" i="30" s="1"/>
  <c r="R120" i="27"/>
  <c r="AC120" i="27" s="1"/>
  <c r="D109" i="39"/>
  <c r="AB120" i="32"/>
  <c r="BK109" i="15"/>
  <c r="CG109" i="15"/>
  <c r="J121" i="28"/>
  <c r="J121" i="29"/>
  <c r="J121" i="30"/>
  <c r="J121" i="27"/>
  <c r="J121" i="32"/>
  <c r="R121" i="28"/>
  <c r="AC121" i="28" s="1"/>
  <c r="R121" i="29"/>
  <c r="AC121" i="29" s="1"/>
  <c r="R121" i="30"/>
  <c r="AC121" i="30" s="1"/>
  <c r="R121" i="27"/>
  <c r="AC121" i="27" s="1"/>
  <c r="D110" i="39"/>
  <c r="AB121" i="32"/>
  <c r="BK110" i="15"/>
  <c r="CG110" i="15"/>
  <c r="J122" i="28"/>
  <c r="J122" i="29"/>
  <c r="J122" i="30"/>
  <c r="J122" i="27"/>
  <c r="J122" i="32"/>
  <c r="R122" i="28"/>
  <c r="AC122" i="28" s="1"/>
  <c r="R122" i="29"/>
  <c r="AC122" i="29" s="1"/>
  <c r="R122" i="30"/>
  <c r="AC122" i="30" s="1"/>
  <c r="R122" i="27"/>
  <c r="AC122" i="27" s="1"/>
  <c r="D111" i="39"/>
  <c r="AB122" i="32"/>
  <c r="BK111" i="15"/>
  <c r="CG111" i="15"/>
  <c r="J123" i="28"/>
  <c r="J123" i="29"/>
  <c r="J123" i="30"/>
  <c r="J123" i="27"/>
  <c r="J123" i="32"/>
  <c r="R123" i="28"/>
  <c r="AC123" i="28" s="1"/>
  <c r="R123" i="29"/>
  <c r="AC123" i="29" s="1"/>
  <c r="R123" i="30"/>
  <c r="AC123" i="30" s="1"/>
  <c r="R123" i="27"/>
  <c r="AC123" i="27" s="1"/>
  <c r="D112" i="39"/>
  <c r="AB123" i="32"/>
  <c r="BK112" i="15"/>
  <c r="CG112" i="15"/>
  <c r="J124" i="28"/>
  <c r="J124" i="29"/>
  <c r="J124" i="30"/>
  <c r="J124" i="27"/>
  <c r="J124" i="32"/>
  <c r="R124" i="28"/>
  <c r="AC124" i="28" s="1"/>
  <c r="R124" i="29"/>
  <c r="AC124" i="29" s="1"/>
  <c r="R124" i="30"/>
  <c r="AC124" i="30" s="1"/>
  <c r="R124" i="27"/>
  <c r="AC124" i="27" s="1"/>
  <c r="D113" i="39"/>
  <c r="AB124" i="32"/>
  <c r="BK113" i="15"/>
  <c r="CG113" i="15"/>
  <c r="J125" i="28"/>
  <c r="J125" i="29"/>
  <c r="J125" i="30"/>
  <c r="J125" i="27"/>
  <c r="J125" i="32"/>
  <c r="R125" i="28"/>
  <c r="AC125" i="28" s="1"/>
  <c r="R125" i="29"/>
  <c r="AC125" i="29" s="1"/>
  <c r="R125" i="30"/>
  <c r="AC125" i="30" s="1"/>
  <c r="R125" i="27"/>
  <c r="AC125" i="27" s="1"/>
  <c r="D114" i="39"/>
  <c r="AB125" i="32"/>
  <c r="BK114" i="15"/>
  <c r="CG114" i="15"/>
  <c r="J126" i="28"/>
  <c r="J126" i="29"/>
  <c r="J126" i="30"/>
  <c r="J126" i="27"/>
  <c r="J126" i="32"/>
  <c r="R126" i="28"/>
  <c r="AC126" i="28" s="1"/>
  <c r="R126" i="29"/>
  <c r="AC126" i="29" s="1"/>
  <c r="R126" i="30"/>
  <c r="AC126" i="30" s="1"/>
  <c r="R126" i="27"/>
  <c r="AC126" i="27" s="1"/>
  <c r="D115" i="39"/>
  <c r="AB126" i="32"/>
  <c r="BK115" i="15"/>
  <c r="CG115" i="15"/>
  <c r="J127" i="28"/>
  <c r="J127" i="29"/>
  <c r="J127" i="30"/>
  <c r="J127" i="27"/>
  <c r="J127" i="32"/>
  <c r="R127" i="28"/>
  <c r="AC127" i="28" s="1"/>
  <c r="R127" i="29"/>
  <c r="AC127" i="29" s="1"/>
  <c r="R127" i="30"/>
  <c r="AC127" i="30" s="1"/>
  <c r="R127" i="27"/>
  <c r="AC127" i="27" s="1"/>
  <c r="D116" i="39"/>
  <c r="AB127" i="32"/>
  <c r="BK116" i="15"/>
  <c r="CG116" i="15"/>
  <c r="J128" i="28"/>
  <c r="J128" i="29"/>
  <c r="J128" i="30"/>
  <c r="J128" i="27"/>
  <c r="J128" i="32"/>
  <c r="R128" i="28"/>
  <c r="AC128" i="28" s="1"/>
  <c r="R128" i="29"/>
  <c r="AC128" i="29" s="1"/>
  <c r="R128" i="30"/>
  <c r="AC128" i="30" s="1"/>
  <c r="R128" i="27"/>
  <c r="AC128" i="27" s="1"/>
  <c r="D117" i="39"/>
  <c r="AB128" i="32"/>
  <c r="BK117" i="15"/>
  <c r="CG117" i="15"/>
  <c r="J129" i="28"/>
  <c r="J129" i="29"/>
  <c r="J129" i="30"/>
  <c r="J129" i="27"/>
  <c r="J129" i="32"/>
  <c r="R129" i="28"/>
  <c r="AC129" i="28" s="1"/>
  <c r="R129" i="29"/>
  <c r="AC129" i="29" s="1"/>
  <c r="R129" i="30"/>
  <c r="AC129" i="30" s="1"/>
  <c r="R129" i="27"/>
  <c r="AC129" i="27" s="1"/>
  <c r="D118" i="39"/>
  <c r="AB129" i="32"/>
  <c r="BK118" i="15"/>
  <c r="CG118" i="15"/>
  <c r="J130" i="28"/>
  <c r="J130" i="29"/>
  <c r="J130" i="30"/>
  <c r="J130" i="27"/>
  <c r="J130" i="32"/>
  <c r="R130" i="28"/>
  <c r="AC130" i="28" s="1"/>
  <c r="R130" i="29"/>
  <c r="AC130" i="29" s="1"/>
  <c r="R130" i="30"/>
  <c r="AC130" i="30" s="1"/>
  <c r="R130" i="27"/>
  <c r="AC130" i="27" s="1"/>
  <c r="D119" i="39"/>
  <c r="AB130" i="32"/>
  <c r="BK119" i="15"/>
  <c r="CG119" i="15"/>
  <c r="J131" i="28"/>
  <c r="J131" i="29"/>
  <c r="J131" i="30"/>
  <c r="J131" i="27"/>
  <c r="J131" i="32"/>
  <c r="R131" i="28"/>
  <c r="AC131" i="28" s="1"/>
  <c r="R131" i="29"/>
  <c r="AC131" i="29" s="1"/>
  <c r="R131" i="30"/>
  <c r="AC131" i="30" s="1"/>
  <c r="R131" i="27"/>
  <c r="AC131" i="27" s="1"/>
  <c r="D120" i="39"/>
  <c r="AB131" i="32"/>
  <c r="BK120" i="15"/>
  <c r="CG120" i="15"/>
  <c r="J132" i="28"/>
  <c r="J132" i="29"/>
  <c r="J132" i="30"/>
  <c r="J132" i="27"/>
  <c r="J132" i="32"/>
  <c r="R132" i="28"/>
  <c r="AC132" i="28" s="1"/>
  <c r="R132" i="29"/>
  <c r="AC132" i="29" s="1"/>
  <c r="R132" i="30"/>
  <c r="AC132" i="30" s="1"/>
  <c r="R132" i="27"/>
  <c r="AC132" i="27" s="1"/>
  <c r="D121" i="39"/>
  <c r="AB132" i="32"/>
  <c r="BK121" i="15"/>
  <c r="CG121" i="15"/>
  <c r="J133" i="28"/>
  <c r="J133" i="29"/>
  <c r="J133" i="30"/>
  <c r="J133" i="27"/>
  <c r="J133" i="32"/>
  <c r="R133" i="28"/>
  <c r="AC133" i="28" s="1"/>
  <c r="R133" i="29"/>
  <c r="AC133" i="29" s="1"/>
  <c r="R133" i="30"/>
  <c r="AC133" i="30" s="1"/>
  <c r="R133" i="27"/>
  <c r="AC133" i="27" s="1"/>
  <c r="D122" i="39"/>
  <c r="AB133" i="32"/>
  <c r="BK122" i="15"/>
  <c r="CG122" i="15"/>
  <c r="J134" i="28"/>
  <c r="J134" i="29"/>
  <c r="J134" i="30"/>
  <c r="J134" i="27"/>
  <c r="J134" i="32"/>
  <c r="R134" i="28"/>
  <c r="AC134" i="28" s="1"/>
  <c r="R134" i="29"/>
  <c r="AC134" i="29" s="1"/>
  <c r="R134" i="30"/>
  <c r="AC134" i="30" s="1"/>
  <c r="R134" i="27"/>
  <c r="AC134" i="27" s="1"/>
  <c r="D123" i="39"/>
  <c r="AB134" i="32"/>
  <c r="BK123" i="15"/>
  <c r="CG123" i="15"/>
  <c r="J135" i="28"/>
  <c r="J135" i="29"/>
  <c r="J135" i="30"/>
  <c r="J135" i="27"/>
  <c r="J135" i="32"/>
  <c r="R135" i="28"/>
  <c r="AC135" i="28" s="1"/>
  <c r="R135" i="29"/>
  <c r="AC135" i="29" s="1"/>
  <c r="R135" i="30"/>
  <c r="AC135" i="30" s="1"/>
  <c r="R135" i="27"/>
  <c r="AC135" i="27" s="1"/>
  <c r="D124" i="39"/>
  <c r="AB135" i="32"/>
  <c r="BK124" i="15"/>
  <c r="CG124" i="15"/>
  <c r="J136" i="28"/>
  <c r="J136" i="29"/>
  <c r="J136" i="30"/>
  <c r="J136" i="27"/>
  <c r="J136" i="32"/>
  <c r="R136" i="28"/>
  <c r="AC136" i="28" s="1"/>
  <c r="R136" i="29"/>
  <c r="AC136" i="29" s="1"/>
  <c r="R136" i="30"/>
  <c r="AC136" i="30" s="1"/>
  <c r="R136" i="27"/>
  <c r="AC136" i="27" s="1"/>
  <c r="D125" i="39"/>
  <c r="AB136" i="32"/>
  <c r="BK125" i="15"/>
  <c r="CG125" i="15"/>
  <c r="J137" i="28"/>
  <c r="J137" i="29"/>
  <c r="J137" i="30"/>
  <c r="J137" i="27"/>
  <c r="J137" i="32"/>
  <c r="R137" i="28"/>
  <c r="AC137" i="28" s="1"/>
  <c r="R137" i="29"/>
  <c r="AC137" i="29" s="1"/>
  <c r="R137" i="30"/>
  <c r="AC137" i="30" s="1"/>
  <c r="R137" i="27"/>
  <c r="AC137" i="27" s="1"/>
  <c r="D126" i="39"/>
  <c r="AB137" i="32"/>
  <c r="BK126" i="15"/>
  <c r="CG126" i="15"/>
  <c r="J138" i="28"/>
  <c r="J138" i="29"/>
  <c r="J138" i="30"/>
  <c r="J138" i="27"/>
  <c r="J138" i="32"/>
  <c r="R138" i="28"/>
  <c r="AC138" i="28" s="1"/>
  <c r="R138" i="29"/>
  <c r="AC138" i="29" s="1"/>
  <c r="R138" i="30"/>
  <c r="AC138" i="30" s="1"/>
  <c r="R138" i="27"/>
  <c r="AC138" i="27" s="1"/>
  <c r="D127" i="39"/>
  <c r="AB138" i="32"/>
  <c r="BK127" i="15"/>
  <c r="CG127" i="15"/>
  <c r="J139" i="28"/>
  <c r="J139" i="29"/>
  <c r="J139" i="30"/>
  <c r="J139" i="27"/>
  <c r="J139" i="32"/>
  <c r="R139" i="28"/>
  <c r="AC139" i="28" s="1"/>
  <c r="R139" i="29"/>
  <c r="AC139" i="29" s="1"/>
  <c r="R139" i="30"/>
  <c r="AC139" i="30" s="1"/>
  <c r="R139" i="27"/>
  <c r="AC139" i="27" s="1"/>
  <c r="D128" i="39"/>
  <c r="AB139" i="32"/>
  <c r="BK128" i="15"/>
  <c r="CG128" i="15"/>
  <c r="J140" i="28"/>
  <c r="J140" i="29"/>
  <c r="J140" i="30"/>
  <c r="J140" i="27"/>
  <c r="J140" i="32"/>
  <c r="R140" i="28"/>
  <c r="AC140" i="28" s="1"/>
  <c r="R140" i="29"/>
  <c r="AC140" i="29" s="1"/>
  <c r="R140" i="30"/>
  <c r="AC140" i="30" s="1"/>
  <c r="R140" i="27"/>
  <c r="AC140" i="27" s="1"/>
  <c r="D129" i="39"/>
  <c r="AB140" i="32"/>
  <c r="BK129" i="15"/>
  <c r="CG129" i="15"/>
  <c r="J141" i="28"/>
  <c r="J141" i="29"/>
  <c r="J141" i="30"/>
  <c r="J141" i="27"/>
  <c r="J141" i="32"/>
  <c r="R141" i="28"/>
  <c r="AC141" i="28" s="1"/>
  <c r="R141" i="29"/>
  <c r="AC141" i="29" s="1"/>
  <c r="R141" i="30"/>
  <c r="AC141" i="30" s="1"/>
  <c r="R141" i="27"/>
  <c r="AC141" i="27" s="1"/>
  <c r="D130" i="39"/>
  <c r="AB141" i="32"/>
  <c r="BK130" i="15"/>
  <c r="CG130" i="15"/>
  <c r="J142" i="28"/>
  <c r="J142" i="29"/>
  <c r="J142" i="30"/>
  <c r="J142" i="27"/>
  <c r="J142" i="32"/>
  <c r="R142" i="28"/>
  <c r="AC142" i="28" s="1"/>
  <c r="R142" i="29"/>
  <c r="AC142" i="29" s="1"/>
  <c r="R142" i="30"/>
  <c r="AC142" i="30" s="1"/>
  <c r="R142" i="27"/>
  <c r="AC142" i="27" s="1"/>
  <c r="D131" i="39"/>
  <c r="AB142" i="32"/>
  <c r="BK131" i="15"/>
  <c r="CG131" i="15"/>
  <c r="J143" i="28"/>
  <c r="J143" i="29"/>
  <c r="J143" i="30"/>
  <c r="J143" i="27"/>
  <c r="J143" i="32"/>
  <c r="R143" i="28"/>
  <c r="AC143" i="28" s="1"/>
  <c r="R143" i="29"/>
  <c r="AC143" i="29" s="1"/>
  <c r="R143" i="30"/>
  <c r="AC143" i="30" s="1"/>
  <c r="R143" i="27"/>
  <c r="AC143" i="27" s="1"/>
  <c r="D132" i="39"/>
  <c r="AB143" i="32"/>
  <c r="BK132" i="15"/>
  <c r="CG132" i="15"/>
  <c r="J144" i="28"/>
  <c r="J144" i="29"/>
  <c r="J144" i="30"/>
  <c r="J144" i="27"/>
  <c r="J144" i="32"/>
  <c r="R144" i="28"/>
  <c r="AC144" i="28" s="1"/>
  <c r="R144" i="29"/>
  <c r="AC144" i="29" s="1"/>
  <c r="R144" i="30"/>
  <c r="AC144" i="30" s="1"/>
  <c r="R144" i="27"/>
  <c r="AC144" i="27" s="1"/>
  <c r="D133" i="39"/>
  <c r="AB144" i="32"/>
  <c r="BK133" i="15"/>
  <c r="CG133" i="15"/>
  <c r="J145" i="28"/>
  <c r="J145" i="29"/>
  <c r="J145" i="30"/>
  <c r="J145" i="27"/>
  <c r="J145" i="32"/>
  <c r="R145" i="28"/>
  <c r="AC145" i="28" s="1"/>
  <c r="R145" i="29"/>
  <c r="AC145" i="29" s="1"/>
  <c r="R145" i="30"/>
  <c r="AC145" i="30" s="1"/>
  <c r="R145" i="27"/>
  <c r="AC145" i="27" s="1"/>
  <c r="D134" i="39"/>
  <c r="AB145" i="32"/>
  <c r="BK134" i="15"/>
  <c r="CG134" i="15"/>
  <c r="J146" i="28"/>
  <c r="J146" i="29"/>
  <c r="J146" i="30"/>
  <c r="J146" i="27"/>
  <c r="J146" i="32"/>
  <c r="R146" i="28"/>
  <c r="AC146" i="28" s="1"/>
  <c r="R146" i="29"/>
  <c r="AC146" i="29" s="1"/>
  <c r="R146" i="30"/>
  <c r="AC146" i="30" s="1"/>
  <c r="R146" i="27"/>
  <c r="AC146" i="27" s="1"/>
  <c r="D135" i="39"/>
  <c r="AB146" i="32"/>
  <c r="BK135" i="15"/>
  <c r="CG135" i="15"/>
  <c r="J147" i="28"/>
  <c r="J147" i="29"/>
  <c r="J147" i="30"/>
  <c r="J147" i="27"/>
  <c r="J147" i="32"/>
  <c r="R147" i="28"/>
  <c r="AC147" i="28" s="1"/>
  <c r="R147" i="29"/>
  <c r="AC147" i="29" s="1"/>
  <c r="R147" i="30"/>
  <c r="AC147" i="30" s="1"/>
  <c r="R147" i="27"/>
  <c r="AC147" i="27" s="1"/>
  <c r="D136" i="39"/>
  <c r="AB147" i="32"/>
  <c r="BK136" i="15"/>
  <c r="CG136" i="15"/>
  <c r="J148" i="28"/>
  <c r="J148" i="29"/>
  <c r="J148" i="30"/>
  <c r="J148" i="27"/>
  <c r="J148" i="32"/>
  <c r="R148" i="28"/>
  <c r="AC148" i="28" s="1"/>
  <c r="R148" i="29"/>
  <c r="AC148" i="29" s="1"/>
  <c r="R148" i="30"/>
  <c r="AC148" i="30" s="1"/>
  <c r="R148" i="27"/>
  <c r="AC148" i="27" s="1"/>
  <c r="D137" i="39"/>
  <c r="AB148" i="32"/>
  <c r="BK137" i="15"/>
  <c r="CG137" i="15"/>
  <c r="J149" i="28"/>
  <c r="J149" i="29"/>
  <c r="J149" i="30"/>
  <c r="J149" i="27"/>
  <c r="J149" i="32"/>
  <c r="R149" i="28"/>
  <c r="AC149" i="28" s="1"/>
  <c r="R149" i="29"/>
  <c r="AC149" i="29" s="1"/>
  <c r="R149" i="30"/>
  <c r="AC149" i="30" s="1"/>
  <c r="R149" i="27"/>
  <c r="AC149" i="27" s="1"/>
  <c r="D138" i="39"/>
  <c r="AB149" i="32"/>
  <c r="BK138" i="15"/>
  <c r="CG138" i="15"/>
  <c r="J150" i="28"/>
  <c r="J150" i="29"/>
  <c r="J150" i="30"/>
  <c r="J150" i="27"/>
  <c r="J150" i="32"/>
  <c r="R150" i="28"/>
  <c r="AC150" i="28" s="1"/>
  <c r="R150" i="29"/>
  <c r="AC150" i="29" s="1"/>
  <c r="R150" i="30"/>
  <c r="AC150" i="30" s="1"/>
  <c r="R150" i="27"/>
  <c r="AC150" i="27" s="1"/>
  <c r="D139" i="39"/>
  <c r="AB150" i="32"/>
  <c r="BK139" i="15"/>
  <c r="CG139" i="15"/>
  <c r="J151" i="28"/>
  <c r="J151" i="29"/>
  <c r="J151" i="30"/>
  <c r="J151" i="27"/>
  <c r="J151" i="32"/>
  <c r="R151" i="28"/>
  <c r="AC151" i="28" s="1"/>
  <c r="R151" i="29"/>
  <c r="AC151" i="29" s="1"/>
  <c r="R151" i="30"/>
  <c r="AC151" i="30" s="1"/>
  <c r="R151" i="27"/>
  <c r="AC151" i="27" s="1"/>
  <c r="D140" i="39"/>
  <c r="AB151" i="32"/>
  <c r="BK140" i="15"/>
  <c r="CG140" i="15"/>
  <c r="J152" i="28"/>
  <c r="J152" i="29"/>
  <c r="J152" i="30"/>
  <c r="J152" i="27"/>
  <c r="J152" i="32"/>
  <c r="R152" i="28"/>
  <c r="AC152" i="28" s="1"/>
  <c r="R152" i="29"/>
  <c r="AC152" i="29" s="1"/>
  <c r="R152" i="30"/>
  <c r="AC152" i="30" s="1"/>
  <c r="R152" i="27"/>
  <c r="AC152" i="27" s="1"/>
  <c r="D141" i="39"/>
  <c r="AB152" i="32"/>
  <c r="BK141" i="15"/>
  <c r="CG141" i="15"/>
  <c r="J153" i="28"/>
  <c r="J153" i="29"/>
  <c r="J153" i="30"/>
  <c r="J153" i="27"/>
  <c r="J153" i="32"/>
  <c r="R153" i="28"/>
  <c r="AC153" i="28" s="1"/>
  <c r="R153" i="29"/>
  <c r="AC153" i="29" s="1"/>
  <c r="R153" i="30"/>
  <c r="AC153" i="30" s="1"/>
  <c r="R153" i="27"/>
  <c r="AC153" i="27" s="1"/>
  <c r="D142" i="39"/>
  <c r="AB153" i="32"/>
  <c r="BK142" i="15"/>
  <c r="CG142" i="15"/>
  <c r="J154" i="28"/>
  <c r="J154" i="29"/>
  <c r="J154" i="30"/>
  <c r="J154" i="27"/>
  <c r="J154" i="32"/>
  <c r="R154" i="28"/>
  <c r="AC154" i="28" s="1"/>
  <c r="R154" i="29"/>
  <c r="AC154" i="29" s="1"/>
  <c r="R154" i="30"/>
  <c r="AC154" i="30" s="1"/>
  <c r="R154" i="27"/>
  <c r="AC154" i="27" s="1"/>
  <c r="D143" i="39"/>
  <c r="AB154" i="32"/>
  <c r="BK143" i="15"/>
  <c r="CG143" i="15"/>
  <c r="J155" i="28"/>
  <c r="J155" i="29"/>
  <c r="J155" i="30"/>
  <c r="J155" i="27"/>
  <c r="J155" i="32"/>
  <c r="R155" i="28"/>
  <c r="AC155" i="28" s="1"/>
  <c r="R155" i="29"/>
  <c r="AC155" i="29" s="1"/>
  <c r="R155" i="30"/>
  <c r="AC155" i="30" s="1"/>
  <c r="R155" i="27"/>
  <c r="AC155" i="27" s="1"/>
  <c r="D144" i="39"/>
  <c r="AB155" i="32"/>
  <c r="BK144" i="15"/>
  <c r="CG144" i="15"/>
  <c r="J156" i="28"/>
  <c r="J156" i="29"/>
  <c r="J156" i="30"/>
  <c r="J156" i="27"/>
  <c r="J156" i="32"/>
  <c r="R156" i="28"/>
  <c r="AC156" i="28" s="1"/>
  <c r="R156" i="29"/>
  <c r="AC156" i="29" s="1"/>
  <c r="R156" i="30"/>
  <c r="AC156" i="30" s="1"/>
  <c r="R156" i="27"/>
  <c r="AC156" i="27" s="1"/>
  <c r="D145" i="39"/>
  <c r="AB156" i="32"/>
  <c r="BK145" i="15"/>
  <c r="CG145" i="15"/>
  <c r="J157" i="28"/>
  <c r="J157" i="29"/>
  <c r="J157" i="30"/>
  <c r="J157" i="27"/>
  <c r="J157" i="32"/>
  <c r="R157" i="28"/>
  <c r="AC157" i="28" s="1"/>
  <c r="R157" i="29"/>
  <c r="AC157" i="29" s="1"/>
  <c r="R157" i="30"/>
  <c r="AC157" i="30" s="1"/>
  <c r="R157" i="27"/>
  <c r="AC157" i="27" s="1"/>
  <c r="D146" i="39"/>
  <c r="AB157" i="32"/>
  <c r="BK146" i="15"/>
  <c r="CG146" i="15"/>
  <c r="J158" i="28"/>
  <c r="J158" i="29"/>
  <c r="J158" i="30"/>
  <c r="J158" i="27"/>
  <c r="J158" i="32"/>
  <c r="R158" i="28"/>
  <c r="AC158" i="28" s="1"/>
  <c r="R158" i="29"/>
  <c r="AC158" i="29" s="1"/>
  <c r="R158" i="30"/>
  <c r="AC158" i="30" s="1"/>
  <c r="R158" i="27"/>
  <c r="AC158" i="27" s="1"/>
  <c r="D147" i="39"/>
  <c r="AB158" i="32"/>
  <c r="BK147" i="15"/>
  <c r="CG147" i="15"/>
  <c r="J159" i="28"/>
  <c r="J159" i="29"/>
  <c r="J159" i="30"/>
  <c r="J159" i="27"/>
  <c r="J159" i="32"/>
  <c r="R159" i="28"/>
  <c r="AC159" i="28" s="1"/>
  <c r="R159" i="29"/>
  <c r="AC159" i="29" s="1"/>
  <c r="R159" i="30"/>
  <c r="AC159" i="30" s="1"/>
  <c r="R159" i="27"/>
  <c r="AC159" i="27" s="1"/>
  <c r="D148" i="39"/>
  <c r="AB159" i="32"/>
  <c r="BK148" i="15"/>
  <c r="CG148" i="15"/>
  <c r="J160" i="28"/>
  <c r="J160" i="29"/>
  <c r="J160" i="30"/>
  <c r="J160" i="27"/>
  <c r="J160" i="32"/>
  <c r="R160" i="28"/>
  <c r="AC160" i="28" s="1"/>
  <c r="R160" i="29"/>
  <c r="AC160" i="29" s="1"/>
  <c r="R160" i="30"/>
  <c r="AC160" i="30" s="1"/>
  <c r="R160" i="27"/>
  <c r="AC160" i="27" s="1"/>
  <c r="D149" i="39"/>
  <c r="AB160" i="32"/>
  <c r="BK149" i="15"/>
  <c r="CG149" i="15"/>
  <c r="J161" i="28"/>
  <c r="J161" i="29"/>
  <c r="J161" i="30"/>
  <c r="J161" i="27"/>
  <c r="J161" i="32"/>
  <c r="R161" i="28"/>
  <c r="AC161" i="28" s="1"/>
  <c r="R161" i="29"/>
  <c r="AC161" i="29" s="1"/>
  <c r="R161" i="30"/>
  <c r="AC161" i="30" s="1"/>
  <c r="R161" i="27"/>
  <c r="AC161" i="27" s="1"/>
  <c r="D150" i="39"/>
  <c r="AB161" i="32"/>
  <c r="BK150" i="15"/>
  <c r="CG150" i="15"/>
  <c r="J162" i="28"/>
  <c r="J162" i="29"/>
  <c r="J162" i="30"/>
  <c r="J162" i="27"/>
  <c r="J162" i="32"/>
  <c r="R162" i="28"/>
  <c r="AC162" i="28" s="1"/>
  <c r="R162" i="29"/>
  <c r="AC162" i="29" s="1"/>
  <c r="R162" i="30"/>
  <c r="AC162" i="30" s="1"/>
  <c r="R162" i="27"/>
  <c r="AC162" i="27" s="1"/>
  <c r="D151" i="39"/>
  <c r="AB162" i="32"/>
  <c r="BK151" i="15"/>
  <c r="CG151" i="15"/>
  <c r="J163" i="28"/>
  <c r="J163" i="29"/>
  <c r="J163" i="30"/>
  <c r="J163" i="27"/>
  <c r="J163" i="32"/>
  <c r="R163" i="28"/>
  <c r="AC163" i="28" s="1"/>
  <c r="R163" i="29"/>
  <c r="AC163" i="29" s="1"/>
  <c r="R163" i="30"/>
  <c r="AC163" i="30" s="1"/>
  <c r="R163" i="27"/>
  <c r="AC163" i="27" s="1"/>
  <c r="D152" i="39"/>
  <c r="AB163" i="32"/>
  <c r="BK152" i="15"/>
  <c r="CG152" i="15"/>
  <c r="J164" i="28"/>
  <c r="J164" i="29"/>
  <c r="J164" i="30"/>
  <c r="J164" i="27"/>
  <c r="J164" i="32"/>
  <c r="R164" i="28"/>
  <c r="AC164" i="28" s="1"/>
  <c r="R164" i="29"/>
  <c r="AC164" i="29" s="1"/>
  <c r="R164" i="30"/>
  <c r="AC164" i="30" s="1"/>
  <c r="R164" i="27"/>
  <c r="AC164" i="27" s="1"/>
  <c r="D153" i="39"/>
  <c r="AB164" i="32"/>
  <c r="BK153" i="15"/>
  <c r="CG153" i="15"/>
  <c r="J165" i="28"/>
  <c r="J165" i="29"/>
  <c r="J165" i="30"/>
  <c r="J165" i="27"/>
  <c r="J165" i="32"/>
  <c r="R165" i="28"/>
  <c r="AC165" i="28" s="1"/>
  <c r="R165" i="29"/>
  <c r="AC165" i="29" s="1"/>
  <c r="R165" i="30"/>
  <c r="AC165" i="30" s="1"/>
  <c r="R165" i="27"/>
  <c r="AC165" i="27" s="1"/>
  <c r="D154" i="39"/>
  <c r="AB165" i="32"/>
  <c r="BK154" i="15"/>
  <c r="CG154" i="15"/>
  <c r="J166" i="28"/>
  <c r="J166" i="29"/>
  <c r="J166" i="30"/>
  <c r="J166" i="27"/>
  <c r="J166" i="32"/>
  <c r="R166" i="28"/>
  <c r="AC166" i="28" s="1"/>
  <c r="R166" i="29"/>
  <c r="AC166" i="29" s="1"/>
  <c r="R166" i="30"/>
  <c r="AC166" i="30" s="1"/>
  <c r="R166" i="27"/>
  <c r="AC166" i="27" s="1"/>
  <c r="D155" i="39"/>
  <c r="AB166" i="32"/>
  <c r="BK155" i="15"/>
  <c r="CG155" i="15"/>
  <c r="J167" i="28"/>
  <c r="J167" i="29"/>
  <c r="J167" i="30"/>
  <c r="J167" i="27"/>
  <c r="J167" i="32"/>
  <c r="R167" i="28"/>
  <c r="AC167" i="28" s="1"/>
  <c r="R167" i="29"/>
  <c r="AC167" i="29" s="1"/>
  <c r="R167" i="30"/>
  <c r="AC167" i="30" s="1"/>
  <c r="R167" i="27"/>
  <c r="AC167" i="27" s="1"/>
  <c r="D156" i="39"/>
  <c r="AB167" i="32"/>
  <c r="BK156" i="15"/>
  <c r="CG156" i="15"/>
  <c r="J168" i="28"/>
  <c r="J168" i="29"/>
  <c r="J168" i="30"/>
  <c r="J168" i="27"/>
  <c r="J168" i="32"/>
  <c r="R168" i="28"/>
  <c r="AC168" i="28" s="1"/>
  <c r="R168" i="29"/>
  <c r="AC168" i="29" s="1"/>
  <c r="R168" i="30"/>
  <c r="AC168" i="30" s="1"/>
  <c r="R168" i="27"/>
  <c r="AC168" i="27" s="1"/>
  <c r="D157" i="39"/>
  <c r="AB168" i="32"/>
  <c r="BK157" i="15"/>
  <c r="CG157" i="15"/>
  <c r="J169" i="28"/>
  <c r="J169" i="29"/>
  <c r="J169" i="30"/>
  <c r="J169" i="27"/>
  <c r="J169" i="32"/>
  <c r="R169" i="28"/>
  <c r="AC169" i="28" s="1"/>
  <c r="R169" i="29"/>
  <c r="AC169" i="29" s="1"/>
  <c r="R169" i="30"/>
  <c r="AC169" i="30" s="1"/>
  <c r="R169" i="27"/>
  <c r="AC169" i="27" s="1"/>
  <c r="D158" i="39"/>
  <c r="AB169" i="32"/>
  <c r="BK158" i="15"/>
  <c r="CG158" i="15"/>
  <c r="J170" i="28"/>
  <c r="J170" i="29"/>
  <c r="J170" i="30"/>
  <c r="J170" i="27"/>
  <c r="J170" i="32"/>
  <c r="R170" i="28"/>
  <c r="AC170" i="28" s="1"/>
  <c r="R170" i="29"/>
  <c r="AC170" i="29" s="1"/>
  <c r="R170" i="30"/>
  <c r="AC170" i="30" s="1"/>
  <c r="R170" i="27"/>
  <c r="AC170" i="27" s="1"/>
  <c r="D159" i="39"/>
  <c r="AB170" i="32"/>
  <c r="BK159" i="15"/>
  <c r="CG159" i="15"/>
  <c r="J171" i="28"/>
  <c r="J171" i="29"/>
  <c r="J171" i="30"/>
  <c r="J171" i="27"/>
  <c r="J171" i="32"/>
  <c r="R171" i="28"/>
  <c r="AC171" i="28" s="1"/>
  <c r="R171" i="29"/>
  <c r="AC171" i="29" s="1"/>
  <c r="R171" i="30"/>
  <c r="AC171" i="30" s="1"/>
  <c r="R171" i="27"/>
  <c r="AC171" i="27" s="1"/>
  <c r="D160" i="39"/>
  <c r="AB171" i="32"/>
  <c r="BK160" i="15"/>
  <c r="CG160" i="15"/>
  <c r="J172" i="28"/>
  <c r="J172" i="29"/>
  <c r="J172" i="30"/>
  <c r="J172" i="27"/>
  <c r="J172" i="32"/>
  <c r="R172" i="28"/>
  <c r="AC172" i="28" s="1"/>
  <c r="R172" i="29"/>
  <c r="AC172" i="29" s="1"/>
  <c r="R172" i="30"/>
  <c r="AC172" i="30" s="1"/>
  <c r="R172" i="27"/>
  <c r="AC172" i="27" s="1"/>
  <c r="D161" i="39"/>
  <c r="AB172" i="32"/>
  <c r="BK161" i="15"/>
  <c r="CG161" i="15"/>
  <c r="J173" i="28"/>
  <c r="J173" i="29"/>
  <c r="J173" i="30"/>
  <c r="J173" i="27"/>
  <c r="J173" i="32"/>
  <c r="R173" i="28"/>
  <c r="AC173" i="28" s="1"/>
  <c r="R173" i="29"/>
  <c r="AC173" i="29" s="1"/>
  <c r="R173" i="30"/>
  <c r="AC173" i="30" s="1"/>
  <c r="R173" i="27"/>
  <c r="AC173" i="27" s="1"/>
  <c r="D162" i="39"/>
  <c r="AB173" i="32"/>
  <c r="BK162" i="15"/>
  <c r="CG162" i="15"/>
  <c r="J174" i="28"/>
  <c r="J174" i="29"/>
  <c r="J174" i="30"/>
  <c r="J174" i="27"/>
  <c r="J174" i="32"/>
  <c r="R174" i="28"/>
  <c r="AC174" i="28" s="1"/>
  <c r="R174" i="29"/>
  <c r="AC174" i="29" s="1"/>
  <c r="R174" i="30"/>
  <c r="AC174" i="30" s="1"/>
  <c r="R174" i="27"/>
  <c r="AC174" i="27" s="1"/>
  <c r="D163" i="39"/>
  <c r="AB174" i="32"/>
  <c r="BK163" i="15"/>
  <c r="CG163" i="15"/>
  <c r="J175" i="28"/>
  <c r="J175" i="29"/>
  <c r="J175" i="30"/>
  <c r="J175" i="27"/>
  <c r="J175" i="32"/>
  <c r="R175" i="28"/>
  <c r="AC175" i="28" s="1"/>
  <c r="R175" i="29"/>
  <c r="AC175" i="29" s="1"/>
  <c r="R175" i="30"/>
  <c r="AC175" i="30" s="1"/>
  <c r="R175" i="27"/>
  <c r="AC175" i="27" s="1"/>
  <c r="D164" i="39"/>
  <c r="AB175" i="32"/>
  <c r="BK164" i="15"/>
  <c r="CG164" i="15"/>
  <c r="J176" i="28"/>
  <c r="J176" i="29"/>
  <c r="J176" i="30"/>
  <c r="J176" i="27"/>
  <c r="J176" i="32"/>
  <c r="R176" i="28"/>
  <c r="AC176" i="28" s="1"/>
  <c r="R176" i="29"/>
  <c r="AC176" i="29" s="1"/>
  <c r="R176" i="30"/>
  <c r="AC176" i="30" s="1"/>
  <c r="R176" i="27"/>
  <c r="AC176" i="27" s="1"/>
  <c r="D165" i="39"/>
  <c r="AB176" i="32"/>
  <c r="BK165" i="15"/>
  <c r="CG165" i="15"/>
  <c r="J177" i="28"/>
  <c r="J177" i="29"/>
  <c r="J177" i="30"/>
  <c r="J177" i="27"/>
  <c r="J177" i="32"/>
  <c r="R177" i="28"/>
  <c r="AC177" i="28" s="1"/>
  <c r="R177" i="29"/>
  <c r="AC177" i="29" s="1"/>
  <c r="R177" i="30"/>
  <c r="AC177" i="30" s="1"/>
  <c r="R177" i="27"/>
  <c r="AC177" i="27" s="1"/>
  <c r="D166" i="39"/>
  <c r="AB177" i="32"/>
  <c r="BK166" i="15"/>
  <c r="CG166" i="15"/>
  <c r="J178" i="28"/>
  <c r="J178" i="29"/>
  <c r="J178" i="30"/>
  <c r="J178" i="27"/>
  <c r="J178" i="32"/>
  <c r="R178" i="28"/>
  <c r="AC178" i="28" s="1"/>
  <c r="R178" i="29"/>
  <c r="AC178" i="29" s="1"/>
  <c r="R178" i="30"/>
  <c r="AC178" i="30" s="1"/>
  <c r="R178" i="27"/>
  <c r="AC178" i="27" s="1"/>
  <c r="D167" i="39"/>
  <c r="AB178" i="32"/>
  <c r="BK167" i="15"/>
  <c r="CG167" i="15"/>
  <c r="J179" i="28"/>
  <c r="J179" i="29"/>
  <c r="J179" i="30"/>
  <c r="J179" i="27"/>
  <c r="J179" i="32"/>
  <c r="R179" i="28"/>
  <c r="AC179" i="28" s="1"/>
  <c r="R179" i="29"/>
  <c r="AC179" i="29" s="1"/>
  <c r="R179" i="30"/>
  <c r="AC179" i="30" s="1"/>
  <c r="R179" i="27"/>
  <c r="AC179" i="27" s="1"/>
  <c r="D168" i="39"/>
  <c r="AB179" i="32"/>
  <c r="BK168" i="15"/>
  <c r="CG168" i="15"/>
  <c r="J180" i="28"/>
  <c r="J180" i="29"/>
  <c r="J180" i="30"/>
  <c r="J180" i="27"/>
  <c r="J180" i="32"/>
  <c r="R180" i="28"/>
  <c r="AC180" i="28" s="1"/>
  <c r="R180" i="29"/>
  <c r="AC180" i="29" s="1"/>
  <c r="R180" i="30"/>
  <c r="AC180" i="30" s="1"/>
  <c r="R180" i="27"/>
  <c r="AC180" i="27" s="1"/>
  <c r="D169" i="39"/>
  <c r="AB180" i="32"/>
  <c r="BK169" i="15"/>
  <c r="CG169" i="15"/>
  <c r="J181" i="28"/>
  <c r="J181" i="29"/>
  <c r="J181" i="30"/>
  <c r="J181" i="27"/>
  <c r="J181" i="32"/>
  <c r="R181" i="28"/>
  <c r="AC181" i="28" s="1"/>
  <c r="R181" i="29"/>
  <c r="AC181" i="29" s="1"/>
  <c r="R181" i="30"/>
  <c r="AC181" i="30" s="1"/>
  <c r="R181" i="27"/>
  <c r="AC181" i="27" s="1"/>
  <c r="D170" i="39"/>
  <c r="AB181" i="32"/>
  <c r="BK170" i="15"/>
  <c r="CG170" i="15"/>
  <c r="J182" i="28"/>
  <c r="J182" i="29"/>
  <c r="J182" i="30"/>
  <c r="J182" i="27"/>
  <c r="J182" i="32"/>
  <c r="R182" i="28"/>
  <c r="AC182" i="28" s="1"/>
  <c r="R182" i="29"/>
  <c r="AC182" i="29" s="1"/>
  <c r="R182" i="30"/>
  <c r="AC182" i="30" s="1"/>
  <c r="R182" i="27"/>
  <c r="AC182" i="27" s="1"/>
  <c r="D171" i="39"/>
  <c r="AB182" i="32"/>
  <c r="BK171" i="15"/>
  <c r="CG171" i="15"/>
  <c r="J183" i="28"/>
  <c r="J183" i="29"/>
  <c r="J183" i="30"/>
  <c r="J183" i="27"/>
  <c r="J183" i="32"/>
  <c r="R183" i="28"/>
  <c r="AC183" i="28" s="1"/>
  <c r="R183" i="29"/>
  <c r="AC183" i="29" s="1"/>
  <c r="R183" i="30"/>
  <c r="AC183" i="30" s="1"/>
  <c r="R183" i="27"/>
  <c r="AC183" i="27" s="1"/>
  <c r="D172" i="39"/>
  <c r="AB183" i="32"/>
  <c r="BK172" i="15"/>
  <c r="CG172" i="15"/>
  <c r="J184" i="28"/>
  <c r="J184" i="29"/>
  <c r="J184" i="30"/>
  <c r="J184" i="27"/>
  <c r="J184" i="32"/>
  <c r="R184" i="28"/>
  <c r="AC184" i="28" s="1"/>
  <c r="R184" i="29"/>
  <c r="AC184" i="29" s="1"/>
  <c r="R184" i="30"/>
  <c r="AC184" i="30" s="1"/>
  <c r="R184" i="27"/>
  <c r="AC184" i="27" s="1"/>
  <c r="D173" i="39"/>
  <c r="AB184" i="32"/>
  <c r="BK173" i="15"/>
  <c r="CG173" i="15"/>
  <c r="J185" i="28"/>
  <c r="J185" i="29"/>
  <c r="J185" i="30"/>
  <c r="J185" i="27"/>
  <c r="J185" i="32"/>
  <c r="R185" i="28"/>
  <c r="AC185" i="28" s="1"/>
  <c r="R185" i="29"/>
  <c r="AC185" i="29" s="1"/>
  <c r="R185" i="30"/>
  <c r="AC185" i="30" s="1"/>
  <c r="R185" i="27"/>
  <c r="AC185" i="27" s="1"/>
  <c r="D174" i="39"/>
  <c r="AB185" i="32"/>
  <c r="BK174" i="15"/>
  <c r="CG174" i="15"/>
  <c r="J186" i="28"/>
  <c r="J186" i="29"/>
  <c r="J186" i="30"/>
  <c r="J186" i="27"/>
  <c r="J186" i="32"/>
  <c r="R186" i="28"/>
  <c r="AC186" i="28" s="1"/>
  <c r="R186" i="29"/>
  <c r="AC186" i="29" s="1"/>
  <c r="R186" i="30"/>
  <c r="AC186" i="30" s="1"/>
  <c r="R186" i="27"/>
  <c r="AC186" i="27" s="1"/>
  <c r="D175" i="39"/>
  <c r="AB186" i="32"/>
  <c r="BK175" i="15"/>
  <c r="CG175" i="15"/>
  <c r="J187" i="28"/>
  <c r="J187" i="29"/>
  <c r="J187" i="30"/>
  <c r="J187" i="27"/>
  <c r="J187" i="32"/>
  <c r="R187" i="28"/>
  <c r="AC187" i="28" s="1"/>
  <c r="R187" i="29"/>
  <c r="AC187" i="29" s="1"/>
  <c r="R187" i="30"/>
  <c r="AC187" i="30" s="1"/>
  <c r="R187" i="27"/>
  <c r="AC187" i="27" s="1"/>
  <c r="D176" i="39"/>
  <c r="AB187" i="32"/>
  <c r="BK176" i="15"/>
  <c r="CG176" i="15"/>
  <c r="J188" i="28"/>
  <c r="J188" i="29"/>
  <c r="J188" i="30"/>
  <c r="J188" i="27"/>
  <c r="J188" i="32"/>
  <c r="R188" i="28"/>
  <c r="AC188" i="28" s="1"/>
  <c r="R188" i="29"/>
  <c r="AC188" i="29" s="1"/>
  <c r="R188" i="30"/>
  <c r="AC188" i="30" s="1"/>
  <c r="R188" i="27"/>
  <c r="AC188" i="27" s="1"/>
  <c r="D177" i="39"/>
  <c r="AB188" i="32"/>
  <c r="BK177" i="15"/>
  <c r="CG177" i="15"/>
  <c r="J189" i="28"/>
  <c r="J189" i="29"/>
  <c r="J189" i="30"/>
  <c r="J189" i="27"/>
  <c r="J189" i="32"/>
  <c r="R189" i="28"/>
  <c r="AC189" i="28" s="1"/>
  <c r="R189" i="29"/>
  <c r="AC189" i="29" s="1"/>
  <c r="R189" i="30"/>
  <c r="AC189" i="30" s="1"/>
  <c r="R189" i="27"/>
  <c r="AC189" i="27" s="1"/>
  <c r="D178" i="39"/>
  <c r="AB189" i="32"/>
  <c r="BK178" i="15"/>
  <c r="CG178" i="15"/>
  <c r="J190" i="28"/>
  <c r="J190" i="29"/>
  <c r="J190" i="30"/>
  <c r="J190" i="27"/>
  <c r="J190" i="32"/>
  <c r="R190" i="28"/>
  <c r="AC190" i="28" s="1"/>
  <c r="R190" i="29"/>
  <c r="AC190" i="29" s="1"/>
  <c r="R190" i="30"/>
  <c r="AC190" i="30" s="1"/>
  <c r="R190" i="27"/>
  <c r="AC190" i="27" s="1"/>
  <c r="D179" i="39"/>
  <c r="AB190" i="32"/>
  <c r="BK179" i="15"/>
  <c r="CG179" i="15"/>
  <c r="J191" i="28"/>
  <c r="J191" i="29"/>
  <c r="J191" i="30"/>
  <c r="J191" i="27"/>
  <c r="J191" i="32"/>
  <c r="R191" i="28"/>
  <c r="AC191" i="28" s="1"/>
  <c r="R191" i="29"/>
  <c r="AC191" i="29" s="1"/>
  <c r="R191" i="30"/>
  <c r="AC191" i="30" s="1"/>
  <c r="R191" i="27"/>
  <c r="AC191" i="27" s="1"/>
  <c r="D180" i="39"/>
  <c r="AB191" i="32"/>
  <c r="BK180" i="15"/>
  <c r="CG180" i="15"/>
  <c r="J192" i="28"/>
  <c r="J192" i="29"/>
  <c r="J192" i="30"/>
  <c r="J192" i="27"/>
  <c r="J192" i="32"/>
  <c r="R192" i="28"/>
  <c r="AC192" i="28" s="1"/>
  <c r="R192" i="29"/>
  <c r="AC192" i="29" s="1"/>
  <c r="R192" i="30"/>
  <c r="AC192" i="30" s="1"/>
  <c r="R192" i="27"/>
  <c r="AC192" i="27" s="1"/>
  <c r="D181" i="39"/>
  <c r="AB192" i="32"/>
  <c r="BK181" i="15"/>
  <c r="CG181" i="15"/>
  <c r="J193" i="28"/>
  <c r="J193" i="29"/>
  <c r="J193" i="30"/>
  <c r="J193" i="27"/>
  <c r="J193" i="32"/>
  <c r="R193" i="28"/>
  <c r="AC193" i="28" s="1"/>
  <c r="R193" i="29"/>
  <c r="AC193" i="29" s="1"/>
  <c r="R193" i="30"/>
  <c r="AC193" i="30" s="1"/>
  <c r="R193" i="27"/>
  <c r="AC193" i="27" s="1"/>
  <c r="D182" i="39"/>
  <c r="AB193" i="32"/>
  <c r="BK182" i="15"/>
  <c r="CG182" i="15"/>
  <c r="J194" i="28"/>
  <c r="J194" i="29"/>
  <c r="J194" i="30"/>
  <c r="J194" i="27"/>
  <c r="J194" i="32"/>
  <c r="R194" i="28"/>
  <c r="AC194" i="28" s="1"/>
  <c r="R194" i="29"/>
  <c r="AC194" i="29" s="1"/>
  <c r="R194" i="30"/>
  <c r="AC194" i="30" s="1"/>
  <c r="R194" i="27"/>
  <c r="AC194" i="27" s="1"/>
  <c r="D183" i="39"/>
  <c r="AB194" i="32"/>
  <c r="BK183" i="15"/>
  <c r="CG183" i="15"/>
  <c r="J195" i="28"/>
  <c r="J195" i="29"/>
  <c r="J195" i="30"/>
  <c r="J195" i="27"/>
  <c r="J195" i="32"/>
  <c r="R195" i="28"/>
  <c r="AC195" i="28" s="1"/>
  <c r="R195" i="29"/>
  <c r="AC195" i="29" s="1"/>
  <c r="R195" i="30"/>
  <c r="AC195" i="30" s="1"/>
  <c r="R195" i="27"/>
  <c r="AC195" i="27" s="1"/>
  <c r="D184" i="39"/>
  <c r="AB195" i="32"/>
  <c r="BK184" i="15"/>
  <c r="CG184" i="15"/>
  <c r="J196" i="28"/>
  <c r="J196" i="29"/>
  <c r="J196" i="30"/>
  <c r="J196" i="27"/>
  <c r="J196" i="32"/>
  <c r="R196" i="28"/>
  <c r="AC196" i="28" s="1"/>
  <c r="R196" i="29"/>
  <c r="AC196" i="29" s="1"/>
  <c r="R196" i="30"/>
  <c r="AC196" i="30" s="1"/>
  <c r="R196" i="27"/>
  <c r="AC196" i="27" s="1"/>
  <c r="D185" i="39"/>
  <c r="AB196" i="32"/>
  <c r="BK185" i="15"/>
  <c r="CG185" i="15"/>
  <c r="J197" i="28"/>
  <c r="J197" i="29"/>
  <c r="J197" i="30"/>
  <c r="J197" i="27"/>
  <c r="J197" i="32"/>
  <c r="R197" i="28"/>
  <c r="AC197" i="28" s="1"/>
  <c r="R197" i="29"/>
  <c r="AC197" i="29" s="1"/>
  <c r="R197" i="30"/>
  <c r="AC197" i="30" s="1"/>
  <c r="R197" i="27"/>
  <c r="AC197" i="27" s="1"/>
  <c r="D186" i="39"/>
  <c r="AB197" i="32"/>
  <c r="BK186" i="15"/>
  <c r="CG186" i="15"/>
  <c r="J198" i="28"/>
  <c r="J198" i="29"/>
  <c r="J198" i="30"/>
  <c r="J198" i="27"/>
  <c r="J198" i="32"/>
  <c r="R198" i="28"/>
  <c r="AC198" i="28" s="1"/>
  <c r="R198" i="29"/>
  <c r="AC198" i="29" s="1"/>
  <c r="R198" i="30"/>
  <c r="AC198" i="30" s="1"/>
  <c r="R198" i="27"/>
  <c r="AC198" i="27" s="1"/>
  <c r="D187" i="39"/>
  <c r="AB198" i="32"/>
  <c r="BK187" i="15"/>
  <c r="CG187" i="15"/>
  <c r="J199" i="28"/>
  <c r="J199" i="29"/>
  <c r="J199" i="30"/>
  <c r="J199" i="27"/>
  <c r="J199" i="32"/>
  <c r="R199" i="28"/>
  <c r="AC199" i="28" s="1"/>
  <c r="R199" i="29"/>
  <c r="AC199" i="29" s="1"/>
  <c r="R199" i="30"/>
  <c r="AC199" i="30" s="1"/>
  <c r="R199" i="27"/>
  <c r="AC199" i="27" s="1"/>
  <c r="D188" i="39"/>
  <c r="AB199" i="32"/>
  <c r="BK188" i="15"/>
  <c r="CG188" i="15"/>
  <c r="J200" i="28"/>
  <c r="J200" i="29"/>
  <c r="J200" i="30"/>
  <c r="J200" i="27"/>
  <c r="J200" i="32"/>
  <c r="R200" i="28"/>
  <c r="AC200" i="28" s="1"/>
  <c r="R200" i="29"/>
  <c r="AC200" i="29" s="1"/>
  <c r="R200" i="30"/>
  <c r="AC200" i="30" s="1"/>
  <c r="R200" i="27"/>
  <c r="AC200" i="27" s="1"/>
  <c r="D189" i="39"/>
  <c r="AB200" i="32"/>
  <c r="BK189" i="15"/>
  <c r="CG189" i="15"/>
  <c r="J201" i="28"/>
  <c r="J201" i="29"/>
  <c r="J201" i="30"/>
  <c r="J201" i="27"/>
  <c r="J201" i="32"/>
  <c r="R201" i="28"/>
  <c r="AC201" i="28" s="1"/>
  <c r="R201" i="29"/>
  <c r="AC201" i="29" s="1"/>
  <c r="R201" i="30"/>
  <c r="AC201" i="30" s="1"/>
  <c r="R201" i="27"/>
  <c r="AC201" i="27" s="1"/>
  <c r="D190" i="39"/>
  <c r="AB201" i="32"/>
  <c r="BK190" i="15"/>
  <c r="CG190" i="15"/>
  <c r="J202" i="28"/>
  <c r="J202" i="29"/>
  <c r="J202" i="30"/>
  <c r="J202" i="27"/>
  <c r="J202" i="32"/>
  <c r="R202" i="28"/>
  <c r="AC202" i="28" s="1"/>
  <c r="R202" i="29"/>
  <c r="AC202" i="29" s="1"/>
  <c r="R202" i="30"/>
  <c r="AC202" i="30" s="1"/>
  <c r="R202" i="27"/>
  <c r="AC202" i="27" s="1"/>
  <c r="D191" i="39"/>
  <c r="AB202" i="32"/>
  <c r="BK191" i="15"/>
  <c r="CG191" i="15"/>
  <c r="J203" i="28"/>
  <c r="J203" i="29"/>
  <c r="J203" i="30"/>
  <c r="J203" i="27"/>
  <c r="J203" i="32"/>
  <c r="R203" i="28"/>
  <c r="AC203" i="28" s="1"/>
  <c r="R203" i="29"/>
  <c r="AC203" i="29" s="1"/>
  <c r="R203" i="30"/>
  <c r="AC203" i="30" s="1"/>
  <c r="R203" i="27"/>
  <c r="AC203" i="27" s="1"/>
  <c r="D192" i="39"/>
  <c r="AB203" i="32"/>
  <c r="BK192" i="15"/>
  <c r="CG192" i="15"/>
  <c r="J204" i="28"/>
  <c r="J204" i="29"/>
  <c r="J204" i="30"/>
  <c r="J204" i="27"/>
  <c r="J204" i="32"/>
  <c r="R204" i="28"/>
  <c r="AC204" i="28" s="1"/>
  <c r="R204" i="29"/>
  <c r="AC204" i="29" s="1"/>
  <c r="R204" i="30"/>
  <c r="AC204" i="30" s="1"/>
  <c r="R204" i="27"/>
  <c r="AC204" i="27" s="1"/>
  <c r="D193" i="39"/>
  <c r="AB204" i="32"/>
  <c r="BK193" i="15"/>
  <c r="CG193" i="15"/>
  <c r="J205" i="28"/>
  <c r="J205" i="29"/>
  <c r="J205" i="30"/>
  <c r="J205" i="27"/>
  <c r="J205" i="32"/>
  <c r="R205" i="28"/>
  <c r="AC205" i="28" s="1"/>
  <c r="R205" i="29"/>
  <c r="AC205" i="29" s="1"/>
  <c r="R205" i="30"/>
  <c r="AC205" i="30" s="1"/>
  <c r="R205" i="27"/>
  <c r="AC205" i="27" s="1"/>
  <c r="D194" i="39"/>
  <c r="AB205" i="32"/>
  <c r="BK194" i="15"/>
  <c r="CG194" i="15"/>
  <c r="J206" i="28"/>
  <c r="J206" i="29"/>
  <c r="J206" i="30"/>
  <c r="J206" i="27"/>
  <c r="J206" i="32"/>
  <c r="R206" i="28"/>
  <c r="AC206" i="28" s="1"/>
  <c r="R206" i="29"/>
  <c r="AC206" i="29" s="1"/>
  <c r="R206" i="30"/>
  <c r="AC206" i="30" s="1"/>
  <c r="R206" i="27"/>
  <c r="AC206" i="27" s="1"/>
  <c r="D195" i="39"/>
  <c r="AB206" i="32"/>
  <c r="BK195" i="15"/>
  <c r="CG195" i="15"/>
  <c r="J207" i="28"/>
  <c r="J207" i="29"/>
  <c r="J207" i="30"/>
  <c r="J207" i="27"/>
  <c r="J207" i="32"/>
  <c r="R207" i="28"/>
  <c r="AC207" i="28" s="1"/>
  <c r="R207" i="29"/>
  <c r="AC207" i="29" s="1"/>
  <c r="R207" i="30"/>
  <c r="AC207" i="30" s="1"/>
  <c r="R207" i="27"/>
  <c r="AC207" i="27" s="1"/>
  <c r="D196" i="39"/>
  <c r="AB207" i="32"/>
  <c r="BK196" i="15"/>
  <c r="CG196" i="15"/>
  <c r="J208" i="28"/>
  <c r="J208" i="29"/>
  <c r="J208" i="30"/>
  <c r="J208" i="27"/>
  <c r="J208" i="32"/>
  <c r="R208" i="28"/>
  <c r="AC208" i="28" s="1"/>
  <c r="R208" i="29"/>
  <c r="AC208" i="29" s="1"/>
  <c r="R208" i="30"/>
  <c r="AC208" i="30" s="1"/>
  <c r="R208" i="27"/>
  <c r="AC208" i="27" s="1"/>
  <c r="D197" i="39"/>
  <c r="AB208" i="32"/>
  <c r="BK197" i="15"/>
  <c r="CG197" i="15"/>
  <c r="J209" i="28"/>
  <c r="J209" i="29"/>
  <c r="J209" i="30"/>
  <c r="J209" i="27"/>
  <c r="J209" i="32"/>
  <c r="R209" i="28"/>
  <c r="AC209" i="28" s="1"/>
  <c r="R209" i="29"/>
  <c r="AC209" i="29" s="1"/>
  <c r="R209" i="30"/>
  <c r="AC209" i="30" s="1"/>
  <c r="R209" i="27"/>
  <c r="AC209" i="27" s="1"/>
  <c r="D198" i="39"/>
  <c r="AB209" i="32"/>
  <c r="BK198" i="15"/>
  <c r="CG198" i="15"/>
  <c r="J210" i="28"/>
  <c r="J210" i="29"/>
  <c r="J210" i="30"/>
  <c r="J210" i="27"/>
  <c r="J210" i="32"/>
  <c r="R210" i="28"/>
  <c r="AC210" i="28" s="1"/>
  <c r="R210" i="29"/>
  <c r="AC210" i="29" s="1"/>
  <c r="R210" i="30"/>
  <c r="AC210" i="30" s="1"/>
  <c r="R210" i="27"/>
  <c r="AC210" i="27" s="1"/>
  <c r="D199" i="39"/>
  <c r="AB210" i="32"/>
  <c r="BK199" i="15"/>
  <c r="CG199" i="15"/>
  <c r="J211" i="28"/>
  <c r="J211" i="29"/>
  <c r="J211" i="30"/>
  <c r="J211" i="27"/>
  <c r="J211" i="32"/>
  <c r="R211" i="28"/>
  <c r="AC211" i="28" s="1"/>
  <c r="R211" i="29"/>
  <c r="AC211" i="29" s="1"/>
  <c r="R211" i="30"/>
  <c r="AC211" i="30" s="1"/>
  <c r="R211" i="27"/>
  <c r="AC211" i="27" s="1"/>
  <c r="D200" i="39"/>
  <c r="AB211" i="32"/>
  <c r="BK200" i="15"/>
  <c r="CG200" i="15"/>
  <c r="J212" i="28"/>
  <c r="J212" i="29"/>
  <c r="J212" i="30"/>
  <c r="J212" i="27"/>
  <c r="J212" i="32"/>
  <c r="R212" i="28"/>
  <c r="AC212" i="28" s="1"/>
  <c r="R212" i="29"/>
  <c r="AC212" i="29" s="1"/>
  <c r="R212" i="30"/>
  <c r="AC212" i="30" s="1"/>
  <c r="R212" i="27"/>
  <c r="AC212" i="27" s="1"/>
  <c r="D201" i="39"/>
  <c r="AB212" i="32"/>
  <c r="BK201" i="15"/>
  <c r="CG201" i="15"/>
  <c r="J213" i="28"/>
  <c r="J213" i="29"/>
  <c r="J213" i="30"/>
  <c r="J213" i="27"/>
  <c r="J213" i="32"/>
  <c r="R213" i="28"/>
  <c r="AC213" i="28" s="1"/>
  <c r="R213" i="29"/>
  <c r="AC213" i="29" s="1"/>
  <c r="R213" i="30"/>
  <c r="AC213" i="30" s="1"/>
  <c r="R213" i="27"/>
  <c r="AC213" i="27" s="1"/>
  <c r="D202" i="39"/>
  <c r="AB213" i="32"/>
  <c r="BK202" i="15"/>
  <c r="CG202" i="15"/>
  <c r="J214" i="28"/>
  <c r="J214" i="29"/>
  <c r="J214" i="30"/>
  <c r="J214" i="27"/>
  <c r="J214" i="32"/>
  <c r="R214" i="28"/>
  <c r="AC214" i="28" s="1"/>
  <c r="R214" i="29"/>
  <c r="AC214" i="29" s="1"/>
  <c r="R214" i="30"/>
  <c r="AC214" i="30" s="1"/>
  <c r="R214" i="27"/>
  <c r="AC214" i="27" s="1"/>
  <c r="D203" i="39"/>
  <c r="AB214" i="32"/>
  <c r="BK203" i="15"/>
  <c r="CG203" i="15"/>
  <c r="J215" i="28"/>
  <c r="J215" i="29"/>
  <c r="J215" i="30"/>
  <c r="J215" i="27"/>
  <c r="J215" i="32"/>
  <c r="R215" i="28"/>
  <c r="AC215" i="28" s="1"/>
  <c r="R215" i="29"/>
  <c r="AC215" i="29" s="1"/>
  <c r="R215" i="30"/>
  <c r="AC215" i="30" s="1"/>
  <c r="R215" i="27"/>
  <c r="AC215" i="27" s="1"/>
  <c r="D204" i="39"/>
  <c r="AB215" i="32"/>
  <c r="BK204" i="15"/>
  <c r="CG204" i="15"/>
  <c r="J216" i="28"/>
  <c r="J216" i="29"/>
  <c r="J216" i="30"/>
  <c r="J216" i="27"/>
  <c r="J216" i="32"/>
  <c r="R216" i="28"/>
  <c r="AC216" i="28" s="1"/>
  <c r="R216" i="29"/>
  <c r="AC216" i="29" s="1"/>
  <c r="R216" i="30"/>
  <c r="AC216" i="30" s="1"/>
  <c r="R216" i="27"/>
  <c r="AC216" i="27" s="1"/>
  <c r="D205" i="39"/>
  <c r="AB216" i="32"/>
  <c r="BK205" i="15"/>
  <c r="CG205" i="15"/>
  <c r="J217" i="28"/>
  <c r="J217" i="29"/>
  <c r="J217" i="30"/>
  <c r="J217" i="27"/>
  <c r="J217" i="32"/>
  <c r="R217" i="28"/>
  <c r="AC217" i="28" s="1"/>
  <c r="R217" i="29"/>
  <c r="AC217" i="29" s="1"/>
  <c r="R217" i="30"/>
  <c r="AC217" i="30" s="1"/>
  <c r="R217" i="27"/>
  <c r="AC217" i="27" s="1"/>
  <c r="D206" i="39"/>
  <c r="AB217" i="32"/>
  <c r="BK206" i="15"/>
  <c r="CG206" i="15"/>
  <c r="J218" i="28"/>
  <c r="J218" i="29"/>
  <c r="J218" i="30"/>
  <c r="J218" i="27"/>
  <c r="J218" i="32"/>
  <c r="R218" i="28"/>
  <c r="AC218" i="28" s="1"/>
  <c r="R218" i="29"/>
  <c r="AC218" i="29" s="1"/>
  <c r="R218" i="30"/>
  <c r="AC218" i="30" s="1"/>
  <c r="R218" i="27"/>
  <c r="AC218" i="27" s="1"/>
  <c r="D207" i="39"/>
  <c r="AB218" i="32"/>
  <c r="BK207" i="15"/>
  <c r="CG207" i="15"/>
  <c r="J219" i="28"/>
  <c r="J219" i="29"/>
  <c r="J219" i="30"/>
  <c r="J219" i="27"/>
  <c r="J219" i="32"/>
  <c r="R219" i="28"/>
  <c r="AC219" i="28" s="1"/>
  <c r="R219" i="29"/>
  <c r="AC219" i="29" s="1"/>
  <c r="R219" i="30"/>
  <c r="AC219" i="30" s="1"/>
  <c r="R219" i="27"/>
  <c r="AC219" i="27" s="1"/>
  <c r="D208" i="39"/>
  <c r="AB219" i="32"/>
  <c r="BK208" i="15"/>
  <c r="CG208" i="15"/>
  <c r="J220" i="28"/>
  <c r="J220" i="29"/>
  <c r="J220" i="30"/>
  <c r="J220" i="27"/>
  <c r="J220" i="32"/>
  <c r="R220" i="28"/>
  <c r="AC220" i="28" s="1"/>
  <c r="R220" i="29"/>
  <c r="AC220" i="29" s="1"/>
  <c r="R220" i="30"/>
  <c r="AC220" i="30" s="1"/>
  <c r="R220" i="27"/>
  <c r="AC220" i="27" s="1"/>
  <c r="D209" i="39"/>
  <c r="AB220" i="32"/>
  <c r="BK209" i="15"/>
  <c r="CG209" i="15"/>
  <c r="J221" i="28"/>
  <c r="J221" i="29"/>
  <c r="J221" i="30"/>
  <c r="J221" i="27"/>
  <c r="J221" i="32"/>
  <c r="R221" i="28"/>
  <c r="AC221" i="28" s="1"/>
  <c r="R221" i="29"/>
  <c r="AC221" i="29" s="1"/>
  <c r="R221" i="30"/>
  <c r="AC221" i="30" s="1"/>
  <c r="R221" i="27"/>
  <c r="AC221" i="27" s="1"/>
  <c r="D210" i="39"/>
  <c r="AB221" i="32"/>
  <c r="BK210" i="15"/>
  <c r="CG210" i="15"/>
  <c r="J222" i="28"/>
  <c r="J222" i="29"/>
  <c r="J222" i="30"/>
  <c r="J222" i="27"/>
  <c r="J222" i="32"/>
  <c r="R222" i="28"/>
  <c r="AC222" i="28" s="1"/>
  <c r="R222" i="29"/>
  <c r="AC222" i="29" s="1"/>
  <c r="R222" i="30"/>
  <c r="AC222" i="30" s="1"/>
  <c r="R222" i="27"/>
  <c r="AC222" i="27" s="1"/>
  <c r="D211" i="39"/>
  <c r="AB222" i="32"/>
  <c r="BK211" i="15"/>
  <c r="CG211" i="15"/>
  <c r="J223" i="28"/>
  <c r="J223" i="29"/>
  <c r="J223" i="30"/>
  <c r="J223" i="27"/>
  <c r="J223" i="32"/>
  <c r="R223" i="28"/>
  <c r="AC223" i="28" s="1"/>
  <c r="R223" i="29"/>
  <c r="AC223" i="29" s="1"/>
  <c r="R223" i="30"/>
  <c r="AC223" i="30" s="1"/>
  <c r="R223" i="27"/>
  <c r="AC223" i="27" s="1"/>
  <c r="D212" i="39"/>
  <c r="AB223" i="32"/>
  <c r="BK212" i="15"/>
  <c r="CG212" i="15"/>
  <c r="J224" i="28"/>
  <c r="J224" i="29"/>
  <c r="J224" i="30"/>
  <c r="J224" i="27"/>
  <c r="J224" i="32"/>
  <c r="R224" i="28"/>
  <c r="AC224" i="28" s="1"/>
  <c r="R224" i="29"/>
  <c r="AC224" i="29" s="1"/>
  <c r="R224" i="30"/>
  <c r="AC224" i="30" s="1"/>
  <c r="R224" i="27"/>
  <c r="AC224" i="27" s="1"/>
  <c r="D213" i="39"/>
  <c r="AB224" i="32"/>
  <c r="BK213" i="15"/>
  <c r="CG213" i="15"/>
  <c r="J225" i="28"/>
  <c r="J225" i="29"/>
  <c r="J225" i="30"/>
  <c r="J225" i="27"/>
  <c r="J225" i="32"/>
  <c r="R225" i="28"/>
  <c r="AC225" i="28" s="1"/>
  <c r="R225" i="29"/>
  <c r="AC225" i="29" s="1"/>
  <c r="R225" i="30"/>
  <c r="AC225" i="30" s="1"/>
  <c r="R225" i="27"/>
  <c r="AC225" i="27" s="1"/>
  <c r="D214" i="39"/>
  <c r="AB225" i="32"/>
  <c r="BK214" i="15"/>
  <c r="CG214" i="15"/>
  <c r="J226" i="28"/>
  <c r="J226" i="29"/>
  <c r="J226" i="30"/>
  <c r="J226" i="27"/>
  <c r="J226" i="32"/>
  <c r="R226" i="28"/>
  <c r="AC226" i="28" s="1"/>
  <c r="R226" i="29"/>
  <c r="AC226" i="29" s="1"/>
  <c r="R226" i="30"/>
  <c r="AC226" i="30" s="1"/>
  <c r="R226" i="27"/>
  <c r="AC226" i="27" s="1"/>
  <c r="D215" i="39"/>
  <c r="AB226" i="32"/>
  <c r="BK215" i="15"/>
  <c r="CG215" i="15"/>
  <c r="J227" i="28"/>
  <c r="J227" i="29"/>
  <c r="J227" i="30"/>
  <c r="J227" i="27"/>
  <c r="J227" i="32"/>
  <c r="R227" i="28"/>
  <c r="AC227" i="28" s="1"/>
  <c r="R227" i="29"/>
  <c r="AC227" i="29" s="1"/>
  <c r="R227" i="30"/>
  <c r="AC227" i="30" s="1"/>
  <c r="R227" i="27"/>
  <c r="AC227" i="27" s="1"/>
  <c r="D216" i="39"/>
  <c r="AB227" i="32"/>
  <c r="BK216" i="15"/>
  <c r="CG216" i="15"/>
  <c r="J228" i="28"/>
  <c r="J228" i="29"/>
  <c r="J228" i="30"/>
  <c r="J228" i="27"/>
  <c r="J228" i="32"/>
  <c r="R228" i="28"/>
  <c r="AC228" i="28" s="1"/>
  <c r="R228" i="29"/>
  <c r="AC228" i="29" s="1"/>
  <c r="R228" i="30"/>
  <c r="AC228" i="30" s="1"/>
  <c r="R228" i="27"/>
  <c r="AC228" i="27" s="1"/>
  <c r="D217" i="39"/>
  <c r="AB228" i="32"/>
  <c r="BK217" i="15"/>
  <c r="CG217" i="15"/>
  <c r="J229" i="28"/>
  <c r="J229" i="29"/>
  <c r="J229" i="30"/>
  <c r="J229" i="27"/>
  <c r="J229" i="32"/>
  <c r="R229" i="28"/>
  <c r="AC229" i="28" s="1"/>
  <c r="R229" i="29"/>
  <c r="AC229" i="29" s="1"/>
  <c r="R229" i="30"/>
  <c r="AC229" i="30" s="1"/>
  <c r="R229" i="27"/>
  <c r="AC229" i="27" s="1"/>
  <c r="D218" i="39"/>
  <c r="AB229" i="32"/>
  <c r="BK218" i="15"/>
  <c r="CG218" i="15"/>
  <c r="J230" i="28"/>
  <c r="J230" i="29"/>
  <c r="J230" i="30"/>
  <c r="J230" i="27"/>
  <c r="J230" i="32"/>
  <c r="R230" i="28"/>
  <c r="AC230" i="28" s="1"/>
  <c r="R230" i="29"/>
  <c r="AC230" i="29" s="1"/>
  <c r="R230" i="30"/>
  <c r="AC230" i="30" s="1"/>
  <c r="R230" i="27"/>
  <c r="AC230" i="27" s="1"/>
  <c r="D219" i="39"/>
  <c r="AB230" i="32"/>
  <c r="BK219" i="15"/>
  <c r="CG219" i="15"/>
  <c r="J231" i="28"/>
  <c r="J231" i="29"/>
  <c r="J231" i="30"/>
  <c r="J231" i="27"/>
  <c r="J231" i="32"/>
  <c r="R231" i="28"/>
  <c r="AC231" i="28" s="1"/>
  <c r="R231" i="29"/>
  <c r="AC231" i="29" s="1"/>
  <c r="R231" i="30"/>
  <c r="AC231" i="30" s="1"/>
  <c r="R231" i="27"/>
  <c r="AC231" i="27" s="1"/>
  <c r="D220" i="39"/>
  <c r="AB231" i="32"/>
  <c r="BK220" i="15"/>
  <c r="CG220" i="15"/>
  <c r="J232" i="28"/>
  <c r="J232" i="29"/>
  <c r="J232" i="30"/>
  <c r="J232" i="27"/>
  <c r="J232" i="32"/>
  <c r="R232" i="28"/>
  <c r="AC232" i="28" s="1"/>
  <c r="R232" i="29"/>
  <c r="AC232" i="29" s="1"/>
  <c r="R232" i="30"/>
  <c r="AC232" i="30" s="1"/>
  <c r="R232" i="27"/>
  <c r="AC232" i="27" s="1"/>
  <c r="D221" i="39"/>
  <c r="AB232" i="32"/>
  <c r="BK221" i="15"/>
  <c r="CG221" i="15"/>
  <c r="J233" i="28"/>
  <c r="J233" i="29"/>
  <c r="J233" i="30"/>
  <c r="J233" i="27"/>
  <c r="J233" i="32"/>
  <c r="R233" i="28"/>
  <c r="AC233" i="28" s="1"/>
  <c r="R233" i="29"/>
  <c r="AC233" i="29" s="1"/>
  <c r="R233" i="30"/>
  <c r="AC233" i="30" s="1"/>
  <c r="R233" i="27"/>
  <c r="AC233" i="27" s="1"/>
  <c r="D222" i="39"/>
  <c r="AB233" i="32"/>
  <c r="BK222" i="15"/>
  <c r="CG222" i="15"/>
  <c r="J234" i="28"/>
  <c r="J234" i="29"/>
  <c r="J234" i="30"/>
  <c r="J234" i="27"/>
  <c r="J234" i="32"/>
  <c r="R234" i="28"/>
  <c r="AC234" i="28" s="1"/>
  <c r="R234" i="29"/>
  <c r="AC234" i="29" s="1"/>
  <c r="R234" i="30"/>
  <c r="AC234" i="30" s="1"/>
  <c r="R234" i="27"/>
  <c r="AC234" i="27" s="1"/>
  <c r="D223" i="39"/>
  <c r="AB234" i="32"/>
  <c r="BK223" i="15"/>
  <c r="CG223" i="15"/>
  <c r="J235" i="28"/>
  <c r="J235" i="29"/>
  <c r="J235" i="30"/>
  <c r="J235" i="27"/>
  <c r="J235" i="32"/>
  <c r="R235" i="28"/>
  <c r="AC235" i="28" s="1"/>
  <c r="R235" i="29"/>
  <c r="AC235" i="29" s="1"/>
  <c r="R235" i="30"/>
  <c r="AC235" i="30" s="1"/>
  <c r="R235" i="27"/>
  <c r="AC235" i="27" s="1"/>
  <c r="D224" i="39"/>
  <c r="AB235" i="32"/>
  <c r="BK224" i="15"/>
  <c r="CG224" i="15"/>
  <c r="J236" i="28"/>
  <c r="J236" i="29"/>
  <c r="J236" i="30"/>
  <c r="J236" i="27"/>
  <c r="J236" i="32"/>
  <c r="R236" i="28"/>
  <c r="AC236" i="28" s="1"/>
  <c r="R236" i="29"/>
  <c r="AC236" i="29" s="1"/>
  <c r="R236" i="30"/>
  <c r="AC236" i="30" s="1"/>
  <c r="R236" i="27"/>
  <c r="AC236" i="27" s="1"/>
  <c r="D225" i="39"/>
  <c r="AB236" i="32"/>
  <c r="BK225" i="15"/>
  <c r="CG225" i="15"/>
  <c r="J237" i="28"/>
  <c r="J237" i="29"/>
  <c r="J237" i="30"/>
  <c r="J237" i="27"/>
  <c r="J237" i="32"/>
  <c r="R237" i="28"/>
  <c r="AC237" i="28" s="1"/>
  <c r="R237" i="29"/>
  <c r="AC237" i="29" s="1"/>
  <c r="R237" i="30"/>
  <c r="AC237" i="30" s="1"/>
  <c r="R237" i="27"/>
  <c r="AC237" i="27" s="1"/>
  <c r="D226" i="39"/>
  <c r="AB237" i="32"/>
  <c r="BK226" i="15"/>
  <c r="CG226" i="15"/>
  <c r="J238" i="28"/>
  <c r="J238" i="29"/>
  <c r="J238" i="30"/>
  <c r="J238" i="27"/>
  <c r="J238" i="32"/>
  <c r="R238" i="28"/>
  <c r="AC238" i="28" s="1"/>
  <c r="R238" i="29"/>
  <c r="AC238" i="29" s="1"/>
  <c r="R238" i="30"/>
  <c r="AC238" i="30" s="1"/>
  <c r="R238" i="27"/>
  <c r="AC238" i="27" s="1"/>
  <c r="D227" i="39"/>
  <c r="AB238" i="32"/>
  <c r="BK227" i="15"/>
  <c r="CG227" i="15"/>
  <c r="J239" i="28"/>
  <c r="J239" i="29"/>
  <c r="J239" i="30"/>
  <c r="J239" i="27"/>
  <c r="J239" i="32"/>
  <c r="R239" i="28"/>
  <c r="AC239" i="28" s="1"/>
  <c r="R239" i="29"/>
  <c r="AC239" i="29" s="1"/>
  <c r="R239" i="30"/>
  <c r="AC239" i="30" s="1"/>
  <c r="R239" i="27"/>
  <c r="AC239" i="27" s="1"/>
  <c r="D228" i="39"/>
  <c r="AB239" i="32"/>
  <c r="BK228" i="15"/>
  <c r="CG228" i="15"/>
  <c r="J240" i="28"/>
  <c r="J240" i="29"/>
  <c r="J240" i="30"/>
  <c r="J240" i="27"/>
  <c r="J240" i="32"/>
  <c r="R240" i="28"/>
  <c r="AC240" i="28" s="1"/>
  <c r="R240" i="29"/>
  <c r="AC240" i="29" s="1"/>
  <c r="R240" i="30"/>
  <c r="AC240" i="30" s="1"/>
  <c r="R240" i="27"/>
  <c r="AC240" i="27" s="1"/>
  <c r="D229" i="39"/>
  <c r="AB240" i="32"/>
  <c r="BK229" i="15"/>
  <c r="CG229" i="15"/>
  <c r="J241" i="28"/>
  <c r="J241" i="29"/>
  <c r="J241" i="30"/>
  <c r="J241" i="27"/>
  <c r="J241" i="32"/>
  <c r="R241" i="28"/>
  <c r="AC241" i="28" s="1"/>
  <c r="R241" i="29"/>
  <c r="AC241" i="29" s="1"/>
  <c r="R241" i="30"/>
  <c r="AC241" i="30" s="1"/>
  <c r="R241" i="27"/>
  <c r="AC241" i="27" s="1"/>
  <c r="D230" i="39"/>
  <c r="AB241" i="32"/>
  <c r="BK230" i="15"/>
  <c r="CG230" i="15"/>
  <c r="J242" i="28"/>
  <c r="J242" i="29"/>
  <c r="J242" i="30"/>
  <c r="J242" i="27"/>
  <c r="J242" i="32"/>
  <c r="R242" i="28"/>
  <c r="AC242" i="28" s="1"/>
  <c r="R242" i="29"/>
  <c r="AC242" i="29" s="1"/>
  <c r="R242" i="30"/>
  <c r="AC242" i="30" s="1"/>
  <c r="R242" i="27"/>
  <c r="AC242" i="27" s="1"/>
  <c r="D231" i="39"/>
  <c r="AB242" i="32"/>
  <c r="BK231" i="15"/>
  <c r="CG231" i="15"/>
  <c r="J243" i="28"/>
  <c r="J243" i="29"/>
  <c r="J243" i="30"/>
  <c r="J243" i="27"/>
  <c r="J243" i="32"/>
  <c r="R243" i="28"/>
  <c r="AC243" i="28" s="1"/>
  <c r="R243" i="29"/>
  <c r="AC243" i="29" s="1"/>
  <c r="R243" i="30"/>
  <c r="AC243" i="30" s="1"/>
  <c r="R243" i="27"/>
  <c r="AC243" i="27" s="1"/>
  <c r="AB232" i="15"/>
  <c r="BK232" i="15"/>
  <c r="CG232" i="15"/>
  <c r="J244" i="28"/>
  <c r="J244" i="29"/>
  <c r="J244" i="30"/>
  <c r="J244" i="27"/>
  <c r="J244" i="32"/>
  <c r="R244" i="28"/>
  <c r="AC244" i="28" s="1"/>
  <c r="R244" i="29"/>
  <c r="AC244" i="29" s="1"/>
  <c r="R244" i="30"/>
  <c r="AC244" i="30" s="1"/>
  <c r="R244" i="27"/>
  <c r="AC244" i="27" s="1"/>
  <c r="AB233" i="15"/>
  <c r="BK233" i="15"/>
  <c r="CG233" i="15"/>
  <c r="J245" i="28"/>
  <c r="J245" i="29"/>
  <c r="J245" i="30"/>
  <c r="J245" i="27"/>
  <c r="J245" i="32"/>
  <c r="R245" i="28"/>
  <c r="AC245" i="28" s="1"/>
  <c r="R245" i="29"/>
  <c r="AC245" i="29" s="1"/>
  <c r="R245" i="30"/>
  <c r="AC245" i="30" s="1"/>
  <c r="R245" i="27"/>
  <c r="AC245" i="27" s="1"/>
  <c r="AB234" i="15"/>
  <c r="BK234" i="15"/>
  <c r="CG234" i="15"/>
  <c r="J246" i="28"/>
  <c r="J246" i="29"/>
  <c r="J246" i="30"/>
  <c r="J246" i="27"/>
  <c r="J246" i="32"/>
  <c r="R246" i="28"/>
  <c r="AC246" i="28" s="1"/>
  <c r="R246" i="29"/>
  <c r="AC246" i="29" s="1"/>
  <c r="R246" i="30"/>
  <c r="AC246" i="30" s="1"/>
  <c r="R246" i="27"/>
  <c r="AC246" i="27" s="1"/>
  <c r="AB235" i="15"/>
  <c r="BK235" i="15"/>
  <c r="CG235" i="15"/>
  <c r="J247" i="28"/>
  <c r="J247" i="29"/>
  <c r="J247" i="30"/>
  <c r="J247" i="27"/>
  <c r="J247" i="32"/>
  <c r="R247" i="28"/>
  <c r="AC247" i="28" s="1"/>
  <c r="R247" i="29"/>
  <c r="AC247" i="29" s="1"/>
  <c r="R247" i="30"/>
  <c r="AC247" i="30" s="1"/>
  <c r="R247" i="27"/>
  <c r="AC247" i="27" s="1"/>
  <c r="AB236" i="15"/>
  <c r="BK236" i="15"/>
  <c r="CG236" i="15"/>
  <c r="J248" i="28"/>
  <c r="J248" i="29"/>
  <c r="J248" i="30"/>
  <c r="J248" i="27"/>
  <c r="J248" i="32"/>
  <c r="R248" i="28"/>
  <c r="AC248" i="28" s="1"/>
  <c r="R248" i="29"/>
  <c r="AC248" i="29" s="1"/>
  <c r="R248" i="30"/>
  <c r="AC248" i="30" s="1"/>
  <c r="R248" i="27"/>
  <c r="AC248" i="27" s="1"/>
  <c r="AB237" i="15"/>
  <c r="BK237" i="15"/>
  <c r="CG237" i="15"/>
  <c r="J249" i="28"/>
  <c r="J249" i="29"/>
  <c r="J249" i="30"/>
  <c r="J249" i="27"/>
  <c r="J249" i="32"/>
  <c r="R249" i="28"/>
  <c r="AC249" i="28" s="1"/>
  <c r="R249" i="29"/>
  <c r="AC249" i="29" s="1"/>
  <c r="R249" i="30"/>
  <c r="AC249" i="30" s="1"/>
  <c r="R249" i="27"/>
  <c r="AC249" i="27" s="1"/>
  <c r="AB238" i="15"/>
  <c r="BK238" i="15"/>
  <c r="CG238" i="15"/>
  <c r="J250" i="28"/>
  <c r="J250" i="29"/>
  <c r="J250" i="30"/>
  <c r="J250" i="27"/>
  <c r="J250" i="32"/>
  <c r="R250" i="28"/>
  <c r="AC250" i="28" s="1"/>
  <c r="R250" i="29"/>
  <c r="AC250" i="29" s="1"/>
  <c r="R250" i="30"/>
  <c r="AC250" i="30" s="1"/>
  <c r="R250" i="27"/>
  <c r="AC250" i="27" s="1"/>
  <c r="AD239" i="15"/>
  <c r="AD250" i="32" s="1"/>
  <c r="D240" i="39"/>
  <c r="AB251" i="32"/>
  <c r="CZ240" i="15"/>
  <c r="DA240" i="15"/>
  <c r="N252" i="28"/>
  <c r="N252" i="29"/>
  <c r="N252" i="30"/>
  <c r="N252" i="27"/>
  <c r="N252" i="32"/>
  <c r="L253" i="28"/>
  <c r="L253" i="29"/>
  <c r="L253" i="30"/>
  <c r="L253" i="27"/>
  <c r="L253" i="32"/>
  <c r="AF242" i="15"/>
  <c r="J254" i="28"/>
  <c r="J254" i="29"/>
  <c r="J254" i="30"/>
  <c r="J254" i="27"/>
  <c r="J254" i="32"/>
  <c r="R254" i="28"/>
  <c r="AC254" i="28" s="1"/>
  <c r="R254" i="29"/>
  <c r="AC254" i="29" s="1"/>
  <c r="R254" i="30"/>
  <c r="AC254" i="30" s="1"/>
  <c r="R254" i="27"/>
  <c r="AC254" i="27" s="1"/>
  <c r="AD243" i="15"/>
  <c r="AD254" i="32" s="1"/>
  <c r="D244" i="39"/>
  <c r="AB255" i="32"/>
  <c r="CZ244" i="15"/>
  <c r="DA244" i="15"/>
  <c r="N256" i="28"/>
  <c r="N256" i="29"/>
  <c r="N256" i="30"/>
  <c r="N256" i="27"/>
  <c r="N256" i="32"/>
  <c r="L257" i="28"/>
  <c r="L257" i="29"/>
  <c r="L257" i="30"/>
  <c r="L257" i="27"/>
  <c r="L257" i="32"/>
  <c r="AF246" i="15"/>
  <c r="J258" i="28"/>
  <c r="J258" i="29"/>
  <c r="J258" i="30"/>
  <c r="J258" i="27"/>
  <c r="J258" i="32"/>
  <c r="R258" i="28"/>
  <c r="AC258" i="28" s="1"/>
  <c r="R258" i="29"/>
  <c r="AC258" i="29" s="1"/>
  <c r="R258" i="30"/>
  <c r="AC258" i="30" s="1"/>
  <c r="R258" i="27"/>
  <c r="AC258" i="27" s="1"/>
  <c r="AD247" i="15"/>
  <c r="AD258" i="32" s="1"/>
  <c r="D248" i="39"/>
  <c r="AB259" i="32"/>
  <c r="CZ248" i="15"/>
  <c r="DA248" i="15"/>
  <c r="N260" i="28"/>
  <c r="N260" i="29"/>
  <c r="N260" i="30"/>
  <c r="N260" i="27"/>
  <c r="N260" i="32"/>
  <c r="N261" i="28"/>
  <c r="N261" i="29"/>
  <c r="N261" i="30"/>
  <c r="N261" i="27"/>
  <c r="N261" i="32"/>
  <c r="N262" i="28"/>
  <c r="N262" i="29"/>
  <c r="N262" i="30"/>
  <c r="N262" i="27"/>
  <c r="N262" i="32"/>
  <c r="N263" i="28"/>
  <c r="N263" i="29"/>
  <c r="N263" i="30"/>
  <c r="N263" i="27"/>
  <c r="N263" i="32"/>
  <c r="N264" i="28"/>
  <c r="N264" i="29"/>
  <c r="N264" i="30"/>
  <c r="N264" i="27"/>
  <c r="N264" i="32"/>
  <c r="N265" i="28"/>
  <c r="N265" i="29"/>
  <c r="N265" i="30"/>
  <c r="N265" i="27"/>
  <c r="N265" i="32"/>
  <c r="N266" i="28"/>
  <c r="N266" i="29"/>
  <c r="N266" i="30"/>
  <c r="N266" i="27"/>
  <c r="N266" i="32"/>
  <c r="N267" i="28"/>
  <c r="N267" i="29"/>
  <c r="N267" i="30"/>
  <c r="N267" i="27"/>
  <c r="N267" i="32"/>
  <c r="N268" i="28"/>
  <c r="N268" i="29"/>
  <c r="N268" i="30"/>
  <c r="N268" i="27"/>
  <c r="N268" i="32"/>
  <c r="N269" i="28"/>
  <c r="N269" i="29"/>
  <c r="N269" i="30"/>
  <c r="N269" i="27"/>
  <c r="N269" i="32"/>
  <c r="N270" i="28"/>
  <c r="N270" i="29"/>
  <c r="N270" i="30"/>
  <c r="N270" i="27"/>
  <c r="N270" i="32"/>
  <c r="N271" i="28"/>
  <c r="N271" i="29"/>
  <c r="N271" i="30"/>
  <c r="N271" i="27"/>
  <c r="N271" i="32"/>
  <c r="N272" i="28"/>
  <c r="N272" i="29"/>
  <c r="N272" i="30"/>
  <c r="N272" i="27"/>
  <c r="N272" i="32"/>
  <c r="N273" i="28"/>
  <c r="N273" i="29"/>
  <c r="N273" i="30"/>
  <c r="N273" i="27"/>
  <c r="N273" i="32"/>
  <c r="N274" i="28"/>
  <c r="N274" i="29"/>
  <c r="N274" i="30"/>
  <c r="N274" i="27"/>
  <c r="N274" i="32"/>
  <c r="N275" i="28"/>
  <c r="N275" i="29"/>
  <c r="N275" i="30"/>
  <c r="N275" i="27"/>
  <c r="N275" i="32"/>
  <c r="N276" i="28"/>
  <c r="N276" i="29"/>
  <c r="N276" i="30"/>
  <c r="N276" i="27"/>
  <c r="N276" i="32"/>
  <c r="N277" i="28"/>
  <c r="N277" i="29"/>
  <c r="N277" i="30"/>
  <c r="N277" i="27"/>
  <c r="N277" i="32"/>
  <c r="N278" i="28"/>
  <c r="N278" i="29"/>
  <c r="N278" i="30"/>
  <c r="N278" i="27"/>
  <c r="N278" i="32"/>
  <c r="N279" i="28"/>
  <c r="N279" i="29"/>
  <c r="N279" i="30"/>
  <c r="N279" i="27"/>
  <c r="N279" i="32"/>
  <c r="N280" i="28"/>
  <c r="N280" i="29"/>
  <c r="N280" i="30"/>
  <c r="N280" i="27"/>
  <c r="N280" i="32"/>
  <c r="N281" i="28"/>
  <c r="N281" i="29"/>
  <c r="N281" i="30"/>
  <c r="N281" i="27"/>
  <c r="N281" i="32"/>
  <c r="N282" i="28"/>
  <c r="N282" i="29"/>
  <c r="N282" i="30"/>
  <c r="N282" i="27"/>
  <c r="N282" i="32"/>
  <c r="N283" i="28"/>
  <c r="N283" i="29"/>
  <c r="N283" i="30"/>
  <c r="N283" i="27"/>
  <c r="N283" i="32"/>
  <c r="N284" i="28"/>
  <c r="N284" i="29"/>
  <c r="N284" i="30"/>
  <c r="N284" i="27"/>
  <c r="N284" i="32"/>
  <c r="N285" i="28"/>
  <c r="N285" i="29"/>
  <c r="N285" i="30"/>
  <c r="N285" i="27"/>
  <c r="N285" i="32"/>
  <c r="N286" i="28"/>
  <c r="N286" i="29"/>
  <c r="N286" i="30"/>
  <c r="N286" i="27"/>
  <c r="N286" i="32"/>
  <c r="N287" i="28"/>
  <c r="N287" i="29"/>
  <c r="N287" i="30"/>
  <c r="N287" i="27"/>
  <c r="N287" i="32"/>
  <c r="N288" i="28"/>
  <c r="N288" i="29"/>
  <c r="N288" i="30"/>
  <c r="N288" i="27"/>
  <c r="N288" i="32"/>
  <c r="N289" i="28"/>
  <c r="N289" i="29"/>
  <c r="N289" i="30"/>
  <c r="N289" i="27"/>
  <c r="N289" i="32"/>
  <c r="N290" i="28"/>
  <c r="N290" i="29"/>
  <c r="N290" i="30"/>
  <c r="N290" i="27"/>
  <c r="N290" i="32"/>
  <c r="N291" i="28"/>
  <c r="N291" i="29"/>
  <c r="N291" i="30"/>
  <c r="N291" i="27"/>
  <c r="N291" i="32"/>
  <c r="N292" i="28"/>
  <c r="N292" i="29"/>
  <c r="N292" i="30"/>
  <c r="N292" i="27"/>
  <c r="N292" i="32"/>
  <c r="N293" i="28"/>
  <c r="N293" i="29"/>
  <c r="N293" i="30"/>
  <c r="N293" i="27"/>
  <c r="N293" i="32"/>
  <c r="N294" i="28"/>
  <c r="N294" i="29"/>
  <c r="N294" i="30"/>
  <c r="N294" i="27"/>
  <c r="N294" i="32"/>
  <c r="N295" i="28"/>
  <c r="N295" i="29"/>
  <c r="N295" i="30"/>
  <c r="N295" i="27"/>
  <c r="N295" i="32"/>
  <c r="N296" i="28"/>
  <c r="N296" i="29"/>
  <c r="N296" i="30"/>
  <c r="N296" i="27"/>
  <c r="N296" i="32"/>
  <c r="DA286" i="15"/>
  <c r="D287" i="39"/>
  <c r="AB298" i="32"/>
  <c r="CZ287" i="15"/>
  <c r="J300" i="28"/>
  <c r="J300" i="29"/>
  <c r="J300" i="30"/>
  <c r="J300" i="27"/>
  <c r="J300" i="32"/>
  <c r="R300" i="28"/>
  <c r="AC300" i="28" s="1"/>
  <c r="R300" i="29"/>
  <c r="AC300" i="29" s="1"/>
  <c r="R300" i="30"/>
  <c r="AC300" i="30" s="1"/>
  <c r="R300" i="27"/>
  <c r="AC300" i="27" s="1"/>
  <c r="AC289" i="15"/>
  <c r="F290" i="39"/>
  <c r="AF301" i="32"/>
  <c r="L302" i="28"/>
  <c r="L302" i="29"/>
  <c r="L302" i="30"/>
  <c r="L302" i="27"/>
  <c r="L302" i="32"/>
  <c r="X292" i="15"/>
  <c r="N304" i="28"/>
  <c r="N304" i="29"/>
  <c r="N304" i="30"/>
  <c r="N304" i="27"/>
  <c r="N304" i="32"/>
  <c r="DA294" i="15"/>
  <c r="D295" i="39"/>
  <c r="AB306" i="32"/>
  <c r="CZ295" i="15"/>
  <c r="J308" i="28"/>
  <c r="J308" i="29"/>
  <c r="J308" i="30"/>
  <c r="J308" i="27"/>
  <c r="J308" i="32"/>
  <c r="R308" i="28"/>
  <c r="AC308" i="28" s="1"/>
  <c r="R308" i="29"/>
  <c r="AC308" i="29" s="1"/>
  <c r="R308" i="30"/>
  <c r="AC308" i="30" s="1"/>
  <c r="R308" i="27"/>
  <c r="AC308" i="27" s="1"/>
  <c r="AC297" i="15"/>
  <c r="F298" i="39"/>
  <c r="AF309" i="32"/>
  <c r="L310" i="28"/>
  <c r="L310" i="29"/>
  <c r="L310" i="30"/>
  <c r="L310" i="27"/>
  <c r="L310" i="32"/>
  <c r="X300" i="15"/>
  <c r="N312" i="28"/>
  <c r="N312" i="29"/>
  <c r="N312" i="30"/>
  <c r="N312" i="27"/>
  <c r="N312" i="32"/>
  <c r="DA302" i="15"/>
  <c r="D303" i="39"/>
  <c r="AB314" i="32"/>
  <c r="CZ303" i="15"/>
  <c r="J316" i="28"/>
  <c r="J316" i="29"/>
  <c r="J316" i="30"/>
  <c r="J316" i="27"/>
  <c r="J316" i="32"/>
  <c r="R316" i="28"/>
  <c r="AC316" i="28" s="1"/>
  <c r="R316" i="29"/>
  <c r="AC316" i="29" s="1"/>
  <c r="R316" i="30"/>
  <c r="AC316" i="30" s="1"/>
  <c r="R316" i="27"/>
  <c r="AC316" i="27" s="1"/>
  <c r="AC305" i="15"/>
  <c r="F306" i="39"/>
  <c r="AF317" i="32"/>
  <c r="L318" i="28"/>
  <c r="L318" i="29"/>
  <c r="L318" i="30"/>
  <c r="L318" i="27"/>
  <c r="L318" i="32"/>
  <c r="X308" i="15"/>
  <c r="N320" i="28"/>
  <c r="N320" i="29"/>
  <c r="N320" i="30"/>
  <c r="N320" i="27"/>
  <c r="N320" i="32"/>
  <c r="DA310" i="15"/>
  <c r="D311" i="39"/>
  <c r="AB322" i="32"/>
  <c r="CZ311" i="15"/>
  <c r="J324" i="28"/>
  <c r="J324" i="29"/>
  <c r="J324" i="30"/>
  <c r="J324" i="27"/>
  <c r="J324" i="32"/>
  <c r="R324" i="28"/>
  <c r="AC324" i="28" s="1"/>
  <c r="R324" i="29"/>
  <c r="AC324" i="29" s="1"/>
  <c r="R324" i="30"/>
  <c r="AC324" i="30" s="1"/>
  <c r="R324" i="27"/>
  <c r="AC324" i="27" s="1"/>
  <c r="AC313" i="15"/>
  <c r="F314" i="39"/>
  <c r="AF325" i="32"/>
  <c r="L326" i="28"/>
  <c r="L326" i="29"/>
  <c r="L326" i="30"/>
  <c r="L326" i="27"/>
  <c r="L326" i="32"/>
  <c r="X316" i="15"/>
  <c r="N328" i="28"/>
  <c r="N328" i="29"/>
  <c r="N328" i="30"/>
  <c r="N328" i="27"/>
  <c r="N328" i="32"/>
  <c r="DA318" i="15"/>
  <c r="D319" i="39"/>
  <c r="AB330" i="32"/>
  <c r="CZ319" i="15"/>
  <c r="J332" i="28"/>
  <c r="J332" i="29"/>
  <c r="J332" i="30"/>
  <c r="J332" i="27"/>
  <c r="J332" i="32"/>
  <c r="R332" i="28"/>
  <c r="AC332" i="28" s="1"/>
  <c r="R332" i="29"/>
  <c r="AC332" i="29" s="1"/>
  <c r="R332" i="30"/>
  <c r="AC332" i="30" s="1"/>
  <c r="R332" i="27"/>
  <c r="AC332" i="27" s="1"/>
  <c r="AC321" i="15"/>
  <c r="F322" i="39"/>
  <c r="AF333" i="32"/>
  <c r="L334" i="28"/>
  <c r="L334" i="29"/>
  <c r="L334" i="30"/>
  <c r="L334" i="27"/>
  <c r="L334" i="32"/>
  <c r="X324" i="15"/>
  <c r="N336" i="28"/>
  <c r="N336" i="29"/>
  <c r="N336" i="30"/>
  <c r="N336" i="27"/>
  <c r="N336" i="32"/>
  <c r="D327" i="39"/>
  <c r="AB338" i="32"/>
  <c r="CZ327" i="15"/>
  <c r="J340" i="28"/>
  <c r="J340" i="29"/>
  <c r="J340" i="30"/>
  <c r="J340" i="27"/>
  <c r="J340" i="32"/>
  <c r="R340" i="28"/>
  <c r="AC340" i="28" s="1"/>
  <c r="R340" i="29"/>
  <c r="AC340" i="29" s="1"/>
  <c r="R340" i="30"/>
  <c r="AC340" i="30" s="1"/>
  <c r="R340" i="27"/>
  <c r="AC340" i="27" s="1"/>
  <c r="AC329" i="15"/>
  <c r="F330" i="39"/>
  <c r="AF341" i="32"/>
  <c r="L342" i="28"/>
  <c r="L342" i="29"/>
  <c r="L342" i="30"/>
  <c r="L342" i="27"/>
  <c r="L342" i="32"/>
  <c r="X332" i="15"/>
  <c r="N344" i="28"/>
  <c r="N344" i="29"/>
  <c r="N344" i="30"/>
  <c r="N344" i="27"/>
  <c r="N344" i="32"/>
  <c r="DA334" i="15"/>
  <c r="D335" i="39"/>
  <c r="AB346" i="32"/>
  <c r="CZ335" i="15"/>
  <c r="J348" i="28"/>
  <c r="J348" i="29"/>
  <c r="J348" i="30"/>
  <c r="J348" i="27"/>
  <c r="J348" i="32"/>
  <c r="R348" i="28"/>
  <c r="AC348" i="28" s="1"/>
  <c r="R348" i="29"/>
  <c r="AC348" i="29" s="1"/>
  <c r="R348" i="30"/>
  <c r="AC348" i="30" s="1"/>
  <c r="R348" i="27"/>
  <c r="AC348" i="27" s="1"/>
  <c r="AC337" i="15"/>
  <c r="F338" i="39"/>
  <c r="AF349" i="32"/>
  <c r="L350" i="28"/>
  <c r="L350" i="29"/>
  <c r="L350" i="30"/>
  <c r="L350" i="27"/>
  <c r="L350" i="32"/>
  <c r="X340" i="15"/>
  <c r="N352" i="28"/>
  <c r="N352" i="29"/>
  <c r="N352" i="30"/>
  <c r="N352" i="27"/>
  <c r="N352" i="32"/>
  <c r="DA342" i="15"/>
  <c r="D343" i="39"/>
  <c r="AB354" i="32"/>
  <c r="CZ343" i="15"/>
  <c r="E372" i="39"/>
  <c r="AC383" i="32"/>
  <c r="AD372" i="15"/>
  <c r="AD383" i="32" s="1"/>
  <c r="E380" i="39"/>
  <c r="AC391" i="32"/>
  <c r="AD380" i="15"/>
  <c r="AD391" i="32" s="1"/>
  <c r="E388" i="39"/>
  <c r="AC399" i="32"/>
  <c r="AD388" i="15"/>
  <c r="AD399" i="32" s="1"/>
  <c r="E396" i="39"/>
  <c r="AC407" i="32"/>
  <c r="AD396" i="15"/>
  <c r="AD407" i="32" s="1"/>
  <c r="AE408" i="32"/>
  <c r="AF397" i="15"/>
  <c r="E402" i="39"/>
  <c r="AC413" i="32"/>
  <c r="AD402" i="15"/>
  <c r="AD413" i="32" s="1"/>
  <c r="AE416" i="32"/>
  <c r="AF405" i="15"/>
  <c r="E410" i="39"/>
  <c r="AC421" i="32"/>
  <c r="AD410" i="15"/>
  <c r="AD421" i="32" s="1"/>
  <c r="AE424" i="32"/>
  <c r="AF413" i="15"/>
  <c r="E418" i="39"/>
  <c r="AC429" i="32"/>
  <c r="AD418" i="15"/>
  <c r="AD429" i="32" s="1"/>
  <c r="AE432" i="32"/>
  <c r="AF421" i="15"/>
  <c r="E426" i="39"/>
  <c r="AC437" i="32"/>
  <c r="AD426" i="15"/>
  <c r="AD437" i="32" s="1"/>
  <c r="AE440" i="32"/>
  <c r="AF429" i="15"/>
  <c r="E434" i="39"/>
  <c r="AC445" i="32"/>
  <c r="AD434" i="15"/>
  <c r="AD445" i="32" s="1"/>
  <c r="AE448" i="32"/>
  <c r="AF437" i="15"/>
  <c r="E442" i="39"/>
  <c r="AC453" i="32"/>
  <c r="AD442" i="15"/>
  <c r="AD453" i="32" s="1"/>
  <c r="AE456" i="32"/>
  <c r="AF445" i="15"/>
  <c r="E450" i="39"/>
  <c r="AC461" i="32"/>
  <c r="AD450" i="15"/>
  <c r="AD461" i="32" s="1"/>
  <c r="AE464" i="32"/>
  <c r="AF453" i="15"/>
  <c r="E458" i="39"/>
  <c r="AC469" i="32"/>
  <c r="AD458" i="15"/>
  <c r="AD469" i="32" s="1"/>
  <c r="AE472" i="32"/>
  <c r="AF461" i="15"/>
  <c r="E466" i="39"/>
  <c r="AC477" i="32"/>
  <c r="AD466" i="15"/>
  <c r="AD477" i="32" s="1"/>
  <c r="AE480" i="32"/>
  <c r="AF469" i="15"/>
  <c r="E474" i="39"/>
  <c r="AC485" i="32"/>
  <c r="AD474" i="15"/>
  <c r="AD485" i="32" s="1"/>
  <c r="AE488" i="32"/>
  <c r="AF477" i="15"/>
  <c r="E482" i="39"/>
  <c r="AC493" i="32"/>
  <c r="AD482" i="15"/>
  <c r="AD493" i="32" s="1"/>
  <c r="AE496" i="32"/>
  <c r="AF485" i="15"/>
  <c r="E490" i="39"/>
  <c r="AC501" i="32"/>
  <c r="AD490" i="15"/>
  <c r="AD501" i="32" s="1"/>
  <c r="AE504" i="32"/>
  <c r="AF493" i="15"/>
  <c r="E498" i="39"/>
  <c r="AC509" i="32"/>
  <c r="AD498" i="15"/>
  <c r="AD509" i="32" s="1"/>
  <c r="AE512" i="32"/>
  <c r="AF501" i="15"/>
  <c r="E506" i="39"/>
  <c r="AC517" i="32"/>
  <c r="AD506" i="15"/>
  <c r="AD517" i="32" s="1"/>
  <c r="AE520" i="32"/>
  <c r="AF509" i="15"/>
  <c r="E514" i="39"/>
  <c r="AC525" i="32"/>
  <c r="AD514" i="15"/>
  <c r="AD525" i="32" s="1"/>
  <c r="E515" i="39"/>
  <c r="AC526" i="32"/>
  <c r="E519" i="39"/>
  <c r="AC530" i="32"/>
  <c r="J13" i="28"/>
  <c r="J13" i="29"/>
  <c r="J13" i="30"/>
  <c r="J13" i="27"/>
  <c r="J13" i="32"/>
  <c r="R13" i="28"/>
  <c r="AC13" i="28" s="1"/>
  <c r="R13" i="29"/>
  <c r="AC13" i="29" s="1"/>
  <c r="R13" i="30"/>
  <c r="AC13" i="30" s="1"/>
  <c r="R13" i="27"/>
  <c r="AC13" i="27" s="1"/>
  <c r="D2" i="39"/>
  <c r="AB13" i="32"/>
  <c r="BR2" i="15"/>
  <c r="G8" i="16" s="1"/>
  <c r="CX2" i="15"/>
  <c r="F17" i="16" s="1"/>
  <c r="DF2" i="15"/>
  <c r="N4" i="34" s="1"/>
  <c r="DN2" i="15"/>
  <c r="N4" i="36" s="1"/>
  <c r="A3" i="39"/>
  <c r="K3" i="39" s="1"/>
  <c r="K14" i="28"/>
  <c r="K14" i="29"/>
  <c r="K14" i="30"/>
  <c r="K14" i="27"/>
  <c r="K14" i="32"/>
  <c r="AC3" i="15"/>
  <c r="AD3" i="15" s="1"/>
  <c r="AD14" i="32" s="1"/>
  <c r="A4" i="39"/>
  <c r="K4" i="39" s="1"/>
  <c r="K15" i="28"/>
  <c r="K15" i="29"/>
  <c r="K15" i="30"/>
  <c r="K15" i="27"/>
  <c r="K15" i="32"/>
  <c r="AC4" i="15"/>
  <c r="AD4" i="15" s="1"/>
  <c r="AD15" i="32" s="1"/>
  <c r="A5" i="39"/>
  <c r="K5" i="39" s="1"/>
  <c r="K16" i="28"/>
  <c r="K16" i="29"/>
  <c r="K16" i="30"/>
  <c r="K16" i="27"/>
  <c r="K16" i="32"/>
  <c r="AC5" i="15"/>
  <c r="AD5" i="15" s="1"/>
  <c r="AD16" i="32" s="1"/>
  <c r="A6" i="39"/>
  <c r="K6" i="39" s="1"/>
  <c r="K17" i="28"/>
  <c r="K17" i="29"/>
  <c r="K17" i="30"/>
  <c r="K17" i="27"/>
  <c r="K17" i="32"/>
  <c r="AC6" i="15"/>
  <c r="AD6" i="15" s="1"/>
  <c r="AD17" i="32" s="1"/>
  <c r="A7" i="39"/>
  <c r="K7" i="39" s="1"/>
  <c r="K18" i="28"/>
  <c r="K18" i="29"/>
  <c r="K18" i="30"/>
  <c r="K18" i="27"/>
  <c r="K18" i="32"/>
  <c r="AC7" i="15"/>
  <c r="AD7" i="15" s="1"/>
  <c r="AD18" i="32" s="1"/>
  <c r="A8" i="39"/>
  <c r="K8" i="39" s="1"/>
  <c r="K19" i="28"/>
  <c r="K19" i="29"/>
  <c r="K19" i="30"/>
  <c r="K19" i="27"/>
  <c r="K19" i="32"/>
  <c r="AC8" i="15"/>
  <c r="AD8" i="15" s="1"/>
  <c r="AD19" i="32" s="1"/>
  <c r="A9" i="39"/>
  <c r="K9" i="39" s="1"/>
  <c r="K20" i="28"/>
  <c r="K20" i="29"/>
  <c r="K20" i="30"/>
  <c r="K20" i="27"/>
  <c r="K20" i="32"/>
  <c r="AC9" i="15"/>
  <c r="AD9" i="15" s="1"/>
  <c r="AD20" i="32" s="1"/>
  <c r="A10" i="39"/>
  <c r="K10" i="39" s="1"/>
  <c r="K21" i="28"/>
  <c r="K21" i="29"/>
  <c r="K21" i="30"/>
  <c r="K21" i="27"/>
  <c r="K21" i="32"/>
  <c r="AC10" i="15"/>
  <c r="AD10" i="15" s="1"/>
  <c r="AD21" i="32" s="1"/>
  <c r="A11" i="39"/>
  <c r="K11" i="39" s="1"/>
  <c r="K22" i="28"/>
  <c r="K22" i="29"/>
  <c r="K22" i="30"/>
  <c r="K22" i="27"/>
  <c r="K22" i="32"/>
  <c r="AC11" i="15"/>
  <c r="AD11" i="15" s="1"/>
  <c r="AD22" i="32" s="1"/>
  <c r="A12" i="39"/>
  <c r="K12" i="39" s="1"/>
  <c r="K23" i="28"/>
  <c r="K23" i="29"/>
  <c r="K23" i="30"/>
  <c r="K23" i="27"/>
  <c r="K23" i="32"/>
  <c r="AC12" i="15"/>
  <c r="AD12" i="15" s="1"/>
  <c r="AD23" i="32" s="1"/>
  <c r="A13" i="39"/>
  <c r="K13" i="39" s="1"/>
  <c r="K24" i="28"/>
  <c r="K24" i="29"/>
  <c r="K24" i="30"/>
  <c r="K24" i="27"/>
  <c r="K24" i="32"/>
  <c r="AC13" i="15"/>
  <c r="AD13" i="15" s="1"/>
  <c r="AD24" i="32" s="1"/>
  <c r="A14" i="39"/>
  <c r="K14" i="39" s="1"/>
  <c r="K25" i="28"/>
  <c r="K25" i="29"/>
  <c r="K25" i="30"/>
  <c r="K25" i="27"/>
  <c r="K25" i="32"/>
  <c r="AC14" i="15"/>
  <c r="AD14" i="15" s="1"/>
  <c r="AD25" i="32" s="1"/>
  <c r="A15" i="39"/>
  <c r="K15" i="39" s="1"/>
  <c r="K26" i="28"/>
  <c r="K26" i="29"/>
  <c r="K26" i="30"/>
  <c r="K26" i="27"/>
  <c r="K26" i="32"/>
  <c r="AC15" i="15"/>
  <c r="AD15" i="15" s="1"/>
  <c r="AD26" i="32" s="1"/>
  <c r="A16" i="39"/>
  <c r="K16" i="39" s="1"/>
  <c r="K27" i="28"/>
  <c r="K27" i="29"/>
  <c r="K27" i="30"/>
  <c r="K27" i="27"/>
  <c r="K27" i="32"/>
  <c r="AC16" i="15"/>
  <c r="AD16" i="15" s="1"/>
  <c r="AD27" i="32" s="1"/>
  <c r="A17" i="39"/>
  <c r="K17" i="39" s="1"/>
  <c r="K28" i="28"/>
  <c r="K28" i="29"/>
  <c r="K28" i="30"/>
  <c r="K28" i="27"/>
  <c r="K28" i="32"/>
  <c r="AC17" i="15"/>
  <c r="AD17" i="15" s="1"/>
  <c r="AD28" i="32" s="1"/>
  <c r="A18" i="39"/>
  <c r="K18" i="39" s="1"/>
  <c r="K29" i="28"/>
  <c r="K29" i="29"/>
  <c r="K29" i="30"/>
  <c r="K29" i="27"/>
  <c r="K29" i="32"/>
  <c r="AC18" i="15"/>
  <c r="AD18" i="15" s="1"/>
  <c r="AD29" i="32" s="1"/>
  <c r="A19" i="39"/>
  <c r="K19" i="39" s="1"/>
  <c r="K30" i="28"/>
  <c r="K30" i="29"/>
  <c r="K30" i="30"/>
  <c r="K30" i="27"/>
  <c r="K30" i="32"/>
  <c r="AC19" i="15"/>
  <c r="AD19" i="15" s="1"/>
  <c r="AD30" i="32" s="1"/>
  <c r="A20" i="39"/>
  <c r="K20" i="39" s="1"/>
  <c r="K31" i="28"/>
  <c r="K31" i="29"/>
  <c r="K31" i="30"/>
  <c r="K31" i="27"/>
  <c r="K31" i="32"/>
  <c r="AC20" i="15"/>
  <c r="AD20" i="15" s="1"/>
  <c r="AD31" i="32" s="1"/>
  <c r="A21" i="39"/>
  <c r="K21" i="39" s="1"/>
  <c r="K32" i="28"/>
  <c r="K32" i="29"/>
  <c r="K32" i="30"/>
  <c r="K32" i="27"/>
  <c r="K32" i="32"/>
  <c r="AC21" i="15"/>
  <c r="AD21" i="15" s="1"/>
  <c r="AD32" i="32" s="1"/>
  <c r="A22" i="39"/>
  <c r="K22" i="39" s="1"/>
  <c r="K33" i="28"/>
  <c r="K33" i="29"/>
  <c r="K33" i="30"/>
  <c r="K33" i="27"/>
  <c r="K33" i="32"/>
  <c r="AC22" i="15"/>
  <c r="AD22" i="15" s="1"/>
  <c r="AD33" i="32" s="1"/>
  <c r="A23" i="39"/>
  <c r="K23" i="39" s="1"/>
  <c r="K34" i="28"/>
  <c r="K34" i="29"/>
  <c r="K34" i="30"/>
  <c r="K34" i="27"/>
  <c r="K34" i="32"/>
  <c r="AC23" i="15"/>
  <c r="AD23" i="15" s="1"/>
  <c r="AD34" i="32" s="1"/>
  <c r="A24" i="39"/>
  <c r="K24" i="39" s="1"/>
  <c r="K35" i="28"/>
  <c r="K35" i="29"/>
  <c r="K35" i="30"/>
  <c r="K35" i="27"/>
  <c r="K35" i="32"/>
  <c r="AC24" i="15"/>
  <c r="AD24" i="15" s="1"/>
  <c r="AD35" i="32" s="1"/>
  <c r="A25" i="39"/>
  <c r="K25" i="39" s="1"/>
  <c r="K36" i="28"/>
  <c r="K36" i="29"/>
  <c r="K36" i="30"/>
  <c r="K36" i="27"/>
  <c r="K36" i="32"/>
  <c r="AC25" i="15"/>
  <c r="AD25" i="15" s="1"/>
  <c r="AD36" i="32" s="1"/>
  <c r="A26" i="39"/>
  <c r="K26" i="39" s="1"/>
  <c r="K37" i="28"/>
  <c r="K37" i="29"/>
  <c r="K37" i="30"/>
  <c r="K37" i="27"/>
  <c r="K37" i="32"/>
  <c r="AC26" i="15"/>
  <c r="AD26" i="15" s="1"/>
  <c r="AD37" i="32" s="1"/>
  <c r="A27" i="39"/>
  <c r="K27" i="39" s="1"/>
  <c r="K38" i="28"/>
  <c r="K38" i="29"/>
  <c r="K38" i="30"/>
  <c r="K38" i="27"/>
  <c r="K38" i="32"/>
  <c r="AC27" i="15"/>
  <c r="AD27" i="15" s="1"/>
  <c r="AD38" i="32" s="1"/>
  <c r="A28" i="39"/>
  <c r="K28" i="39" s="1"/>
  <c r="K39" i="28"/>
  <c r="K39" i="29"/>
  <c r="K39" i="30"/>
  <c r="K39" i="27"/>
  <c r="K39" i="32"/>
  <c r="AC28" i="15"/>
  <c r="AD28" i="15" s="1"/>
  <c r="AD39" i="32" s="1"/>
  <c r="A29" i="39"/>
  <c r="K29" i="39" s="1"/>
  <c r="K40" i="28"/>
  <c r="K40" i="29"/>
  <c r="K40" i="30"/>
  <c r="K40" i="27"/>
  <c r="K40" i="32"/>
  <c r="AC29" i="15"/>
  <c r="AD29" i="15" s="1"/>
  <c r="AD40" i="32" s="1"/>
  <c r="A30" i="39"/>
  <c r="K30" i="39" s="1"/>
  <c r="K41" i="28"/>
  <c r="K41" i="29"/>
  <c r="K41" i="30"/>
  <c r="K41" i="27"/>
  <c r="K41" i="32"/>
  <c r="AC30" i="15"/>
  <c r="A31" i="39"/>
  <c r="K31" i="39" s="1"/>
  <c r="K42" i="28"/>
  <c r="K42" i="29"/>
  <c r="K42" i="30"/>
  <c r="K42" i="27"/>
  <c r="K42" i="32"/>
  <c r="AC31" i="15"/>
  <c r="A32" i="39"/>
  <c r="K32" i="39" s="1"/>
  <c r="K43" i="28"/>
  <c r="K43" i="29"/>
  <c r="K43" i="30"/>
  <c r="K43" i="27"/>
  <c r="K43" i="32"/>
  <c r="AC32" i="15"/>
  <c r="A33" i="39"/>
  <c r="K33" i="39" s="1"/>
  <c r="K44" i="28"/>
  <c r="K44" i="29"/>
  <c r="K44" i="30"/>
  <c r="K44" i="27"/>
  <c r="K44" i="32"/>
  <c r="AC33" i="15"/>
  <c r="A34" i="39"/>
  <c r="K34" i="39" s="1"/>
  <c r="K45" i="28"/>
  <c r="K45" i="29"/>
  <c r="K45" i="30"/>
  <c r="K45" i="27"/>
  <c r="K45" i="32"/>
  <c r="AC34" i="15"/>
  <c r="A35" i="39"/>
  <c r="K35" i="39" s="1"/>
  <c r="K46" i="28"/>
  <c r="K46" i="29"/>
  <c r="K46" i="30"/>
  <c r="K46" i="27"/>
  <c r="K46" i="32"/>
  <c r="AC35" i="15"/>
  <c r="AD35" i="15" s="1"/>
  <c r="AD46" i="32" s="1"/>
  <c r="A36" i="39"/>
  <c r="K36" i="39" s="1"/>
  <c r="K47" i="28"/>
  <c r="K47" i="29"/>
  <c r="K47" i="30"/>
  <c r="K47" i="27"/>
  <c r="K47" i="32"/>
  <c r="AC36" i="15"/>
  <c r="AD36" i="15" s="1"/>
  <c r="AD47" i="32" s="1"/>
  <c r="A37" i="39"/>
  <c r="K37" i="39" s="1"/>
  <c r="K48" i="28"/>
  <c r="K48" i="29"/>
  <c r="K48" i="30"/>
  <c r="K48" i="27"/>
  <c r="K48" i="32"/>
  <c r="AC37" i="15"/>
  <c r="AD37" i="15" s="1"/>
  <c r="AD48" i="32" s="1"/>
  <c r="A38" i="39"/>
  <c r="K38" i="39" s="1"/>
  <c r="K49" i="28"/>
  <c r="K49" i="29"/>
  <c r="K49" i="30"/>
  <c r="K49" i="27"/>
  <c r="K49" i="32"/>
  <c r="AC38" i="15"/>
  <c r="AD38" i="15" s="1"/>
  <c r="AD49" i="32" s="1"/>
  <c r="A39" i="39"/>
  <c r="K39" i="39" s="1"/>
  <c r="K50" i="28"/>
  <c r="K50" i="29"/>
  <c r="K50" i="30"/>
  <c r="K50" i="27"/>
  <c r="K50" i="32"/>
  <c r="AC39" i="15"/>
  <c r="AD39" i="15" s="1"/>
  <c r="AD50" i="32" s="1"/>
  <c r="A40" i="39"/>
  <c r="K40" i="39" s="1"/>
  <c r="K51" i="28"/>
  <c r="K51" i="29"/>
  <c r="K51" i="30"/>
  <c r="K51" i="27"/>
  <c r="K51" i="32"/>
  <c r="AC40" i="15"/>
  <c r="AD40" i="15" s="1"/>
  <c r="AD51" i="32" s="1"/>
  <c r="A41" i="39"/>
  <c r="K41" i="39" s="1"/>
  <c r="K52" i="28"/>
  <c r="K52" i="29"/>
  <c r="K52" i="30"/>
  <c r="K52" i="27"/>
  <c r="K52" i="32"/>
  <c r="AC41" i="15"/>
  <c r="AD41" i="15" s="1"/>
  <c r="AD52" i="32" s="1"/>
  <c r="A42" i="39"/>
  <c r="K42" i="39" s="1"/>
  <c r="K53" i="28"/>
  <c r="K53" i="29"/>
  <c r="K53" i="30"/>
  <c r="K53" i="27"/>
  <c r="K53" i="32"/>
  <c r="AC42" i="15"/>
  <c r="AD42" i="15" s="1"/>
  <c r="AD53" i="32" s="1"/>
  <c r="A43" i="39"/>
  <c r="K43" i="39" s="1"/>
  <c r="K54" i="28"/>
  <c r="K54" i="29"/>
  <c r="K54" i="30"/>
  <c r="K54" i="27"/>
  <c r="K54" i="32"/>
  <c r="AC43" i="15"/>
  <c r="AD43" i="15" s="1"/>
  <c r="AD54" i="32" s="1"/>
  <c r="A44" i="39"/>
  <c r="K44" i="39" s="1"/>
  <c r="K55" i="28"/>
  <c r="K55" i="29"/>
  <c r="K55" i="30"/>
  <c r="K55" i="27"/>
  <c r="K55" i="32"/>
  <c r="AC44" i="15"/>
  <c r="AD44" i="15" s="1"/>
  <c r="AD55" i="32" s="1"/>
  <c r="A45" i="39"/>
  <c r="K45" i="39" s="1"/>
  <c r="K56" i="28"/>
  <c r="K56" i="29"/>
  <c r="K56" i="30"/>
  <c r="K56" i="27"/>
  <c r="K56" i="32"/>
  <c r="AC45" i="15"/>
  <c r="AD45" i="15" s="1"/>
  <c r="AD56" i="32" s="1"/>
  <c r="A46" i="39"/>
  <c r="K46" i="39" s="1"/>
  <c r="K57" i="28"/>
  <c r="K57" i="29"/>
  <c r="K57" i="30"/>
  <c r="K57" i="27"/>
  <c r="K57" i="32"/>
  <c r="AC46" i="15"/>
  <c r="AD46" i="15" s="1"/>
  <c r="AD57" i="32" s="1"/>
  <c r="A47" i="39"/>
  <c r="K47" i="39" s="1"/>
  <c r="K58" i="28"/>
  <c r="K58" i="29"/>
  <c r="K58" i="30"/>
  <c r="K58" i="27"/>
  <c r="K58" i="32"/>
  <c r="AC47" i="15"/>
  <c r="AD47" i="15" s="1"/>
  <c r="AD58" i="32" s="1"/>
  <c r="A48" i="39"/>
  <c r="K48" i="39" s="1"/>
  <c r="K59" i="28"/>
  <c r="K59" i="29"/>
  <c r="K59" i="30"/>
  <c r="K59" i="27"/>
  <c r="K59" i="32"/>
  <c r="AC48" i="15"/>
  <c r="AD48" i="15" s="1"/>
  <c r="AD59" i="32" s="1"/>
  <c r="A49" i="39"/>
  <c r="K49" i="39" s="1"/>
  <c r="K60" i="28"/>
  <c r="K60" i="29"/>
  <c r="K60" i="30"/>
  <c r="K60" i="27"/>
  <c r="K60" i="32"/>
  <c r="AC49" i="15"/>
  <c r="AD49" i="15" s="1"/>
  <c r="AD60" i="32" s="1"/>
  <c r="A50" i="39"/>
  <c r="K50" i="39" s="1"/>
  <c r="K61" i="28"/>
  <c r="K61" i="29"/>
  <c r="K61" i="30"/>
  <c r="K61" i="27"/>
  <c r="K61" i="32"/>
  <c r="AC50" i="15"/>
  <c r="AD50" i="15" s="1"/>
  <c r="AD61" i="32" s="1"/>
  <c r="A51" i="39"/>
  <c r="K51" i="39" s="1"/>
  <c r="K62" i="28"/>
  <c r="K62" i="29"/>
  <c r="K62" i="30"/>
  <c r="K62" i="27"/>
  <c r="K62" i="32"/>
  <c r="AC51" i="15"/>
  <c r="AD51" i="15" s="1"/>
  <c r="AD62" i="32" s="1"/>
  <c r="A52" i="39"/>
  <c r="K52" i="39" s="1"/>
  <c r="K63" i="28"/>
  <c r="K63" i="29"/>
  <c r="K63" i="30"/>
  <c r="K63" i="27"/>
  <c r="K63" i="32"/>
  <c r="AC52" i="15"/>
  <c r="AD52" i="15" s="1"/>
  <c r="AD63" i="32" s="1"/>
  <c r="A53" i="39"/>
  <c r="K53" i="39" s="1"/>
  <c r="K64" i="28"/>
  <c r="K64" i="29"/>
  <c r="K64" i="30"/>
  <c r="K64" i="27"/>
  <c r="K64" i="32"/>
  <c r="AC53" i="15"/>
  <c r="AD53" i="15" s="1"/>
  <c r="AD64" i="32" s="1"/>
  <c r="A54" i="39"/>
  <c r="K54" i="39" s="1"/>
  <c r="K65" i="28"/>
  <c r="K65" i="29"/>
  <c r="K65" i="30"/>
  <c r="K65" i="27"/>
  <c r="K65" i="32"/>
  <c r="AC54" i="15"/>
  <c r="AD54" i="15" s="1"/>
  <c r="AD65" i="32" s="1"/>
  <c r="A55" i="39"/>
  <c r="K55" i="39" s="1"/>
  <c r="K66" i="28"/>
  <c r="K66" i="29"/>
  <c r="K66" i="30"/>
  <c r="K66" i="27"/>
  <c r="K66" i="32"/>
  <c r="AC55" i="15"/>
  <c r="AD55" i="15" s="1"/>
  <c r="AD66" i="32" s="1"/>
  <c r="A56" i="39"/>
  <c r="K56" i="39" s="1"/>
  <c r="K67" i="28"/>
  <c r="K67" i="29"/>
  <c r="K67" i="30"/>
  <c r="K67" i="27"/>
  <c r="K67" i="32"/>
  <c r="AC56" i="15"/>
  <c r="AD56" i="15" s="1"/>
  <c r="AD67" i="32" s="1"/>
  <c r="A57" i="39"/>
  <c r="K57" i="39" s="1"/>
  <c r="K68" i="28"/>
  <c r="K68" i="29"/>
  <c r="K68" i="30"/>
  <c r="K68" i="27"/>
  <c r="K68" i="32"/>
  <c r="AC57" i="15"/>
  <c r="AD57" i="15" s="1"/>
  <c r="AD68" i="32" s="1"/>
  <c r="A58" i="39"/>
  <c r="K58" i="39" s="1"/>
  <c r="K69" i="28"/>
  <c r="K69" i="29"/>
  <c r="K69" i="30"/>
  <c r="K69" i="27"/>
  <c r="K69" i="32"/>
  <c r="AC58" i="15"/>
  <c r="AD58" i="15" s="1"/>
  <c r="AD69" i="32" s="1"/>
  <c r="A59" i="39"/>
  <c r="K59" i="39" s="1"/>
  <c r="K70" i="28"/>
  <c r="K70" i="29"/>
  <c r="K70" i="30"/>
  <c r="K70" i="27"/>
  <c r="K70" i="32"/>
  <c r="AC59" i="15"/>
  <c r="AD59" i="15" s="1"/>
  <c r="AD70" i="32" s="1"/>
  <c r="A60" i="39"/>
  <c r="K60" i="39" s="1"/>
  <c r="K71" i="28"/>
  <c r="K71" i="29"/>
  <c r="K71" i="30"/>
  <c r="K71" i="27"/>
  <c r="K71" i="32"/>
  <c r="AC60" i="15"/>
  <c r="AD60" i="15" s="1"/>
  <c r="AD71" i="32" s="1"/>
  <c r="A61" i="39"/>
  <c r="K61" i="39" s="1"/>
  <c r="K72" i="28"/>
  <c r="K72" i="29"/>
  <c r="K72" i="30"/>
  <c r="K72" i="27"/>
  <c r="K72" i="32"/>
  <c r="AC61" i="15"/>
  <c r="AD61" i="15" s="1"/>
  <c r="AD72" i="32" s="1"/>
  <c r="A62" i="39"/>
  <c r="K62" i="39" s="1"/>
  <c r="K73" i="28"/>
  <c r="K73" i="29"/>
  <c r="K73" i="30"/>
  <c r="K73" i="27"/>
  <c r="K73" i="32"/>
  <c r="AC62" i="15"/>
  <c r="AD62" i="15" s="1"/>
  <c r="AD73" i="32" s="1"/>
  <c r="A63" i="39"/>
  <c r="K63" i="39" s="1"/>
  <c r="K74" i="28"/>
  <c r="K74" i="29"/>
  <c r="K74" i="30"/>
  <c r="K74" i="27"/>
  <c r="K74" i="32"/>
  <c r="AC63" i="15"/>
  <c r="AD63" i="15" s="1"/>
  <c r="AD74" i="32" s="1"/>
  <c r="A64" i="39"/>
  <c r="K64" i="39" s="1"/>
  <c r="K75" i="28"/>
  <c r="K75" i="29"/>
  <c r="K75" i="30"/>
  <c r="K75" i="27"/>
  <c r="K75" i="32"/>
  <c r="AC64" i="15"/>
  <c r="AD64" i="15" s="1"/>
  <c r="AD75" i="32" s="1"/>
  <c r="A65" i="39"/>
  <c r="K65" i="39" s="1"/>
  <c r="K76" i="28"/>
  <c r="K76" i="29"/>
  <c r="K76" i="30"/>
  <c r="K76" i="27"/>
  <c r="K76" i="32"/>
  <c r="AC65" i="15"/>
  <c r="AD65" i="15" s="1"/>
  <c r="AD76" i="32" s="1"/>
  <c r="A66" i="39"/>
  <c r="K66" i="39" s="1"/>
  <c r="K77" i="28"/>
  <c r="K77" i="29"/>
  <c r="K77" i="30"/>
  <c r="K77" i="27"/>
  <c r="K77" i="32"/>
  <c r="AC66" i="15"/>
  <c r="AD66" i="15" s="1"/>
  <c r="AD77" i="32" s="1"/>
  <c r="A67" i="39"/>
  <c r="K67" i="39" s="1"/>
  <c r="K78" i="28"/>
  <c r="K78" i="29"/>
  <c r="K78" i="30"/>
  <c r="K78" i="27"/>
  <c r="K78" i="32"/>
  <c r="AC67" i="15"/>
  <c r="AD67" i="15" s="1"/>
  <c r="AD78" i="32" s="1"/>
  <c r="A68" i="39"/>
  <c r="K68" i="39" s="1"/>
  <c r="K79" i="28"/>
  <c r="K79" i="29"/>
  <c r="K79" i="30"/>
  <c r="K79" i="27"/>
  <c r="K79" i="32"/>
  <c r="AC68" i="15"/>
  <c r="AD68" i="15" s="1"/>
  <c r="AD79" i="32" s="1"/>
  <c r="A69" i="39"/>
  <c r="K69" i="39" s="1"/>
  <c r="K80" i="28"/>
  <c r="K80" i="29"/>
  <c r="K80" i="30"/>
  <c r="K80" i="27"/>
  <c r="K80" i="32"/>
  <c r="AC69" i="15"/>
  <c r="AD69" i="15" s="1"/>
  <c r="AD80" i="32" s="1"/>
  <c r="A70" i="39"/>
  <c r="K70" i="39" s="1"/>
  <c r="K81" i="28"/>
  <c r="K81" i="29"/>
  <c r="K81" i="30"/>
  <c r="K81" i="27"/>
  <c r="K81" i="32"/>
  <c r="AC70" i="15"/>
  <c r="AD70" i="15" s="1"/>
  <c r="AD81" i="32" s="1"/>
  <c r="A71" i="39"/>
  <c r="K71" i="39" s="1"/>
  <c r="K82" i="28"/>
  <c r="K82" i="29"/>
  <c r="K82" i="30"/>
  <c r="K82" i="27"/>
  <c r="K82" i="32"/>
  <c r="AC71" i="15"/>
  <c r="AD71" i="15" s="1"/>
  <c r="AD82" i="32" s="1"/>
  <c r="A72" i="39"/>
  <c r="K72" i="39" s="1"/>
  <c r="K83" i="28"/>
  <c r="K83" i="29"/>
  <c r="K83" i="30"/>
  <c r="K83" i="27"/>
  <c r="K83" i="32"/>
  <c r="AC72" i="15"/>
  <c r="AD72" i="15" s="1"/>
  <c r="AD83" i="32" s="1"/>
  <c r="A73" i="39"/>
  <c r="K73" i="39" s="1"/>
  <c r="K84" i="28"/>
  <c r="K84" i="29"/>
  <c r="K84" i="30"/>
  <c r="K84" i="27"/>
  <c r="K84" i="32"/>
  <c r="AC73" i="15"/>
  <c r="AD73" i="15" s="1"/>
  <c r="AD84" i="32" s="1"/>
  <c r="A74" i="39"/>
  <c r="K74" i="39" s="1"/>
  <c r="K85" i="28"/>
  <c r="K85" i="29"/>
  <c r="K85" i="30"/>
  <c r="K85" i="27"/>
  <c r="K85" i="32"/>
  <c r="AC74" i="15"/>
  <c r="AD74" i="15" s="1"/>
  <c r="AD85" i="32" s="1"/>
  <c r="A75" i="39"/>
  <c r="K75" i="39" s="1"/>
  <c r="K86" i="28"/>
  <c r="K86" i="29"/>
  <c r="K86" i="30"/>
  <c r="K86" i="27"/>
  <c r="K86" i="32"/>
  <c r="AC75" i="15"/>
  <c r="AD75" i="15" s="1"/>
  <c r="AD86" i="32" s="1"/>
  <c r="A76" i="39"/>
  <c r="K76" i="39" s="1"/>
  <c r="K87" i="28"/>
  <c r="K87" i="29"/>
  <c r="K87" i="30"/>
  <c r="K87" i="27"/>
  <c r="K87" i="32"/>
  <c r="AC76" i="15"/>
  <c r="AD76" i="15" s="1"/>
  <c r="AD87" i="32" s="1"/>
  <c r="A77" i="39"/>
  <c r="K77" i="39" s="1"/>
  <c r="K88" i="28"/>
  <c r="K88" i="29"/>
  <c r="K88" i="30"/>
  <c r="K88" i="27"/>
  <c r="K88" i="32"/>
  <c r="AC77" i="15"/>
  <c r="AD77" i="15" s="1"/>
  <c r="AD88" i="32" s="1"/>
  <c r="A78" i="39"/>
  <c r="K78" i="39" s="1"/>
  <c r="K89" i="28"/>
  <c r="K89" i="29"/>
  <c r="K89" i="30"/>
  <c r="K89" i="27"/>
  <c r="K89" i="32"/>
  <c r="AC78" i="15"/>
  <c r="AD78" i="15" s="1"/>
  <c r="AD89" i="32" s="1"/>
  <c r="A79" i="39"/>
  <c r="K79" i="39" s="1"/>
  <c r="K90" i="28"/>
  <c r="K90" i="29"/>
  <c r="K90" i="30"/>
  <c r="K90" i="27"/>
  <c r="K90" i="32"/>
  <c r="AC79" i="15"/>
  <c r="AD79" i="15" s="1"/>
  <c r="AD90" i="32" s="1"/>
  <c r="A80" i="39"/>
  <c r="K80" i="39" s="1"/>
  <c r="K91" i="28"/>
  <c r="K91" i="29"/>
  <c r="K91" i="30"/>
  <c r="K91" i="27"/>
  <c r="K91" i="32"/>
  <c r="AC80" i="15"/>
  <c r="AD80" i="15" s="1"/>
  <c r="AD91" i="32" s="1"/>
  <c r="A81" i="39"/>
  <c r="K81" i="39" s="1"/>
  <c r="K92" i="28"/>
  <c r="K92" i="29"/>
  <c r="K92" i="30"/>
  <c r="K92" i="27"/>
  <c r="K92" i="32"/>
  <c r="AC81" i="15"/>
  <c r="AD81" i="15" s="1"/>
  <c r="AD92" i="32" s="1"/>
  <c r="A82" i="39"/>
  <c r="K82" i="39" s="1"/>
  <c r="K93" i="28"/>
  <c r="K93" i="29"/>
  <c r="K93" i="30"/>
  <c r="K93" i="27"/>
  <c r="K93" i="32"/>
  <c r="AC82" i="15"/>
  <c r="AD82" i="15" s="1"/>
  <c r="AD93" i="32" s="1"/>
  <c r="A83" i="39"/>
  <c r="K83" i="39" s="1"/>
  <c r="K94" i="28"/>
  <c r="K94" i="29"/>
  <c r="K94" i="30"/>
  <c r="K94" i="27"/>
  <c r="K94" i="32"/>
  <c r="AC83" i="15"/>
  <c r="AD83" i="15" s="1"/>
  <c r="AD94" i="32" s="1"/>
  <c r="A84" i="39"/>
  <c r="K84" i="39" s="1"/>
  <c r="K95" i="28"/>
  <c r="K95" i="29"/>
  <c r="K95" i="30"/>
  <c r="K95" i="27"/>
  <c r="K95" i="32"/>
  <c r="AC84" i="15"/>
  <c r="AD84" i="15" s="1"/>
  <c r="AD95" i="32" s="1"/>
  <c r="A85" i="39"/>
  <c r="K85" i="39" s="1"/>
  <c r="K96" i="28"/>
  <c r="K96" i="29"/>
  <c r="K96" i="30"/>
  <c r="K96" i="27"/>
  <c r="K96" i="32"/>
  <c r="AC85" i="15"/>
  <c r="AD85" i="15" s="1"/>
  <c r="AD96" i="32" s="1"/>
  <c r="A86" i="39"/>
  <c r="K86" i="39" s="1"/>
  <c r="K97" i="28"/>
  <c r="K97" i="29"/>
  <c r="K97" i="30"/>
  <c r="K97" i="27"/>
  <c r="K97" i="32"/>
  <c r="AC86" i="15"/>
  <c r="AD86" i="15" s="1"/>
  <c r="AD97" i="32" s="1"/>
  <c r="A87" i="39"/>
  <c r="K87" i="39" s="1"/>
  <c r="K98" i="28"/>
  <c r="K98" i="29"/>
  <c r="K98" i="30"/>
  <c r="K98" i="27"/>
  <c r="K98" i="32"/>
  <c r="AC87" i="15"/>
  <c r="AD87" i="15" s="1"/>
  <c r="AD98" i="32" s="1"/>
  <c r="A88" i="39"/>
  <c r="K88" i="39" s="1"/>
  <c r="K99" i="28"/>
  <c r="K99" i="29"/>
  <c r="K99" i="30"/>
  <c r="K99" i="27"/>
  <c r="K99" i="32"/>
  <c r="AC88" i="15"/>
  <c r="AD88" i="15" s="1"/>
  <c r="AD99" i="32" s="1"/>
  <c r="A89" i="39"/>
  <c r="K89" i="39" s="1"/>
  <c r="K100" i="28"/>
  <c r="K100" i="29"/>
  <c r="K100" i="30"/>
  <c r="K100" i="27"/>
  <c r="K100" i="32"/>
  <c r="AC89" i="15"/>
  <c r="AD89" i="15" s="1"/>
  <c r="AD100" i="32" s="1"/>
  <c r="A90" i="39"/>
  <c r="K90" i="39" s="1"/>
  <c r="K101" i="28"/>
  <c r="K101" i="29"/>
  <c r="K101" i="30"/>
  <c r="K101" i="27"/>
  <c r="K101" i="32"/>
  <c r="AC90" i="15"/>
  <c r="A91" i="39"/>
  <c r="K91" i="39" s="1"/>
  <c r="K102" i="28"/>
  <c r="K102" i="29"/>
  <c r="K102" i="30"/>
  <c r="K102" i="27"/>
  <c r="K102" i="32"/>
  <c r="AC91" i="15"/>
  <c r="AD91" i="15" s="1"/>
  <c r="AD102" i="32" s="1"/>
  <c r="A92" i="39"/>
  <c r="K92" i="39" s="1"/>
  <c r="K103" i="28"/>
  <c r="K103" i="29"/>
  <c r="K103" i="30"/>
  <c r="K103" i="27"/>
  <c r="K103" i="32"/>
  <c r="AC92" i="15"/>
  <c r="AD92" i="15" s="1"/>
  <c r="AD103" i="32" s="1"/>
  <c r="A93" i="39"/>
  <c r="K93" i="39" s="1"/>
  <c r="K104" i="28"/>
  <c r="K104" i="29"/>
  <c r="K104" i="30"/>
  <c r="K104" i="27"/>
  <c r="K104" i="32"/>
  <c r="AC93" i="15"/>
  <c r="AD93" i="15" s="1"/>
  <c r="AD104" i="32" s="1"/>
  <c r="A94" i="39"/>
  <c r="K94" i="39" s="1"/>
  <c r="K105" i="28"/>
  <c r="K105" i="29"/>
  <c r="K105" i="30"/>
  <c r="K105" i="27"/>
  <c r="K105" i="32"/>
  <c r="AC94" i="15"/>
  <c r="AD94" i="15" s="1"/>
  <c r="AD105" i="32" s="1"/>
  <c r="A95" i="39"/>
  <c r="K95" i="39" s="1"/>
  <c r="K106" i="28"/>
  <c r="K106" i="29"/>
  <c r="K106" i="30"/>
  <c r="K106" i="27"/>
  <c r="K106" i="32"/>
  <c r="AC95" i="15"/>
  <c r="AD95" i="15" s="1"/>
  <c r="AD106" i="32" s="1"/>
  <c r="A96" i="39"/>
  <c r="K96" i="39" s="1"/>
  <c r="K107" i="28"/>
  <c r="K107" i="29"/>
  <c r="K107" i="30"/>
  <c r="K107" i="27"/>
  <c r="K107" i="32"/>
  <c r="AC96" i="15"/>
  <c r="AD96" i="15" s="1"/>
  <c r="AD107" i="32" s="1"/>
  <c r="A97" i="39"/>
  <c r="K97" i="39" s="1"/>
  <c r="K108" i="28"/>
  <c r="K108" i="29"/>
  <c r="K108" i="30"/>
  <c r="K108" i="27"/>
  <c r="K108" i="32"/>
  <c r="AC97" i="15"/>
  <c r="AD97" i="15" s="1"/>
  <c r="AD108" i="32" s="1"/>
  <c r="A98" i="39"/>
  <c r="K98" i="39" s="1"/>
  <c r="K109" i="28"/>
  <c r="K109" i="29"/>
  <c r="K109" i="30"/>
  <c r="K109" i="27"/>
  <c r="K109" i="32"/>
  <c r="AC98" i="15"/>
  <c r="AD98" i="15" s="1"/>
  <c r="AD109" i="32" s="1"/>
  <c r="A99" i="39"/>
  <c r="K99" i="39" s="1"/>
  <c r="K110" i="28"/>
  <c r="K110" i="29"/>
  <c r="K110" i="30"/>
  <c r="K110" i="27"/>
  <c r="K110" i="32"/>
  <c r="AC99" i="15"/>
  <c r="AD99" i="15" s="1"/>
  <c r="AD110" i="32" s="1"/>
  <c r="A100" i="39"/>
  <c r="K100" i="39" s="1"/>
  <c r="K111" i="28"/>
  <c r="K111" i="29"/>
  <c r="K111" i="30"/>
  <c r="K111" i="27"/>
  <c r="K111" i="32"/>
  <c r="AC100" i="15"/>
  <c r="AD100" i="15" s="1"/>
  <c r="AD111" i="32" s="1"/>
  <c r="A101" i="39"/>
  <c r="K101" i="39" s="1"/>
  <c r="K112" i="28"/>
  <c r="K112" i="29"/>
  <c r="K112" i="30"/>
  <c r="K112" i="27"/>
  <c r="K112" i="32"/>
  <c r="AC101" i="15"/>
  <c r="AD101" i="15" s="1"/>
  <c r="AD112" i="32" s="1"/>
  <c r="A102" i="39"/>
  <c r="K102" i="39" s="1"/>
  <c r="K113" i="28"/>
  <c r="K113" i="29"/>
  <c r="K113" i="30"/>
  <c r="K113" i="27"/>
  <c r="K113" i="32"/>
  <c r="AC102" i="15"/>
  <c r="AD102" i="15" s="1"/>
  <c r="AD113" i="32" s="1"/>
  <c r="A103" i="39"/>
  <c r="K103" i="39" s="1"/>
  <c r="K114" i="28"/>
  <c r="K114" i="29"/>
  <c r="K114" i="30"/>
  <c r="K114" i="27"/>
  <c r="K114" i="32"/>
  <c r="AC103" i="15"/>
  <c r="AD103" i="15" s="1"/>
  <c r="AD114" i="32" s="1"/>
  <c r="A104" i="39"/>
  <c r="K104" i="39" s="1"/>
  <c r="K115" i="28"/>
  <c r="K115" i="29"/>
  <c r="K115" i="30"/>
  <c r="K115" i="27"/>
  <c r="K115" i="32"/>
  <c r="AC104" i="15"/>
  <c r="AD104" i="15" s="1"/>
  <c r="AD115" i="32" s="1"/>
  <c r="A105" i="39"/>
  <c r="K105" i="39" s="1"/>
  <c r="K116" i="28"/>
  <c r="K116" i="29"/>
  <c r="K116" i="30"/>
  <c r="K116" i="27"/>
  <c r="K116" i="32"/>
  <c r="AC105" i="15"/>
  <c r="AD105" i="15" s="1"/>
  <c r="AD116" i="32" s="1"/>
  <c r="A106" i="39"/>
  <c r="K106" i="39" s="1"/>
  <c r="K117" i="28"/>
  <c r="K117" i="29"/>
  <c r="K117" i="30"/>
  <c r="K117" i="27"/>
  <c r="K117" i="32"/>
  <c r="AC106" i="15"/>
  <c r="AD106" i="15" s="1"/>
  <c r="AD117" i="32" s="1"/>
  <c r="A107" i="39"/>
  <c r="K107" i="39" s="1"/>
  <c r="K118" i="28"/>
  <c r="K118" i="29"/>
  <c r="K118" i="30"/>
  <c r="K118" i="27"/>
  <c r="K118" i="32"/>
  <c r="AC107" i="15"/>
  <c r="AD107" i="15" s="1"/>
  <c r="AD118" i="32" s="1"/>
  <c r="A108" i="39"/>
  <c r="K108" i="39" s="1"/>
  <c r="K119" i="28"/>
  <c r="K119" i="29"/>
  <c r="K119" i="30"/>
  <c r="K119" i="27"/>
  <c r="K119" i="32"/>
  <c r="AC108" i="15"/>
  <c r="AD108" i="15" s="1"/>
  <c r="AD119" i="32" s="1"/>
  <c r="A109" i="39"/>
  <c r="K109" i="39" s="1"/>
  <c r="K120" i="28"/>
  <c r="K120" i="29"/>
  <c r="K120" i="30"/>
  <c r="K120" i="27"/>
  <c r="K120" i="32"/>
  <c r="AC109" i="15"/>
  <c r="AD109" i="15" s="1"/>
  <c r="AD120" i="32" s="1"/>
  <c r="A110" i="39"/>
  <c r="K110" i="39" s="1"/>
  <c r="K121" i="28"/>
  <c r="K121" i="29"/>
  <c r="K121" i="30"/>
  <c r="K121" i="27"/>
  <c r="K121" i="32"/>
  <c r="AC110" i="15"/>
  <c r="AD110" i="15" s="1"/>
  <c r="AD121" i="32" s="1"/>
  <c r="A111" i="39"/>
  <c r="K111" i="39" s="1"/>
  <c r="K122" i="28"/>
  <c r="K122" i="29"/>
  <c r="K122" i="30"/>
  <c r="K122" i="27"/>
  <c r="K122" i="32"/>
  <c r="AC111" i="15"/>
  <c r="AD111" i="15" s="1"/>
  <c r="AD122" i="32" s="1"/>
  <c r="A112" i="39"/>
  <c r="K112" i="39" s="1"/>
  <c r="K123" i="28"/>
  <c r="K123" i="29"/>
  <c r="K123" i="30"/>
  <c r="K123" i="27"/>
  <c r="K123" i="32"/>
  <c r="AC112" i="15"/>
  <c r="AD112" i="15" s="1"/>
  <c r="AD123" i="32" s="1"/>
  <c r="A113" i="39"/>
  <c r="K113" i="39" s="1"/>
  <c r="K124" i="28"/>
  <c r="K124" i="29"/>
  <c r="K124" i="30"/>
  <c r="K124" i="27"/>
  <c r="K124" i="32"/>
  <c r="AC113" i="15"/>
  <c r="AD113" i="15" s="1"/>
  <c r="AD124" i="32" s="1"/>
  <c r="A114" i="39"/>
  <c r="K114" i="39" s="1"/>
  <c r="K125" i="28"/>
  <c r="K125" i="29"/>
  <c r="K125" i="30"/>
  <c r="K125" i="27"/>
  <c r="K125" i="32"/>
  <c r="AC114" i="15"/>
  <c r="AD114" i="15" s="1"/>
  <c r="AD125" i="32" s="1"/>
  <c r="A115" i="39"/>
  <c r="K115" i="39" s="1"/>
  <c r="K126" i="28"/>
  <c r="K126" i="29"/>
  <c r="K126" i="30"/>
  <c r="K126" i="27"/>
  <c r="K126" i="32"/>
  <c r="AC115" i="15"/>
  <c r="AD115" i="15" s="1"/>
  <c r="AD126" i="32" s="1"/>
  <c r="A116" i="39"/>
  <c r="K116" i="39" s="1"/>
  <c r="K127" i="28"/>
  <c r="K127" i="29"/>
  <c r="K127" i="30"/>
  <c r="K127" i="27"/>
  <c r="K127" i="32"/>
  <c r="AC116" i="15"/>
  <c r="AD116" i="15" s="1"/>
  <c r="AD127" i="32" s="1"/>
  <c r="A117" i="39"/>
  <c r="K117" i="39" s="1"/>
  <c r="K128" i="28"/>
  <c r="K128" i="29"/>
  <c r="K128" i="30"/>
  <c r="K128" i="27"/>
  <c r="K128" i="32"/>
  <c r="AC117" i="15"/>
  <c r="AD117" i="15" s="1"/>
  <c r="AD128" i="32" s="1"/>
  <c r="A118" i="39"/>
  <c r="K118" i="39" s="1"/>
  <c r="K129" i="28"/>
  <c r="K129" i="29"/>
  <c r="K129" i="30"/>
  <c r="K129" i="27"/>
  <c r="K129" i="32"/>
  <c r="AC118" i="15"/>
  <c r="AD118" i="15" s="1"/>
  <c r="AD129" i="32" s="1"/>
  <c r="A119" i="39"/>
  <c r="K119" i="39" s="1"/>
  <c r="K130" i="28"/>
  <c r="K130" i="29"/>
  <c r="K130" i="30"/>
  <c r="K130" i="27"/>
  <c r="K130" i="32"/>
  <c r="AC119" i="15"/>
  <c r="AD119" i="15" s="1"/>
  <c r="AD130" i="32" s="1"/>
  <c r="A120" i="39"/>
  <c r="K120" i="39" s="1"/>
  <c r="K131" i="28"/>
  <c r="K131" i="29"/>
  <c r="K131" i="30"/>
  <c r="K131" i="27"/>
  <c r="K131" i="32"/>
  <c r="AC120" i="15"/>
  <c r="AD120" i="15" s="1"/>
  <c r="AD131" i="32" s="1"/>
  <c r="A121" i="39"/>
  <c r="K121" i="39" s="1"/>
  <c r="K132" i="28"/>
  <c r="K132" i="29"/>
  <c r="K132" i="30"/>
  <c r="K132" i="27"/>
  <c r="K132" i="32"/>
  <c r="AC121" i="15"/>
  <c r="AD121" i="15" s="1"/>
  <c r="AD132" i="32" s="1"/>
  <c r="A122" i="39"/>
  <c r="K122" i="39" s="1"/>
  <c r="K133" i="28"/>
  <c r="K133" i="29"/>
  <c r="K133" i="30"/>
  <c r="K133" i="27"/>
  <c r="K133" i="32"/>
  <c r="AC122" i="15"/>
  <c r="AD122" i="15" s="1"/>
  <c r="AD133" i="32" s="1"/>
  <c r="A123" i="39"/>
  <c r="K123" i="39" s="1"/>
  <c r="K134" i="28"/>
  <c r="K134" i="29"/>
  <c r="K134" i="30"/>
  <c r="K134" i="27"/>
  <c r="K134" i="32"/>
  <c r="AC123" i="15"/>
  <c r="AD123" i="15" s="1"/>
  <c r="AD134" i="32" s="1"/>
  <c r="A124" i="39"/>
  <c r="K124" i="39" s="1"/>
  <c r="K135" i="28"/>
  <c r="K135" i="29"/>
  <c r="K135" i="30"/>
  <c r="K135" i="27"/>
  <c r="K135" i="32"/>
  <c r="AC124" i="15"/>
  <c r="AD124" i="15" s="1"/>
  <c r="AD135" i="32" s="1"/>
  <c r="A125" i="39"/>
  <c r="K125" i="39" s="1"/>
  <c r="K136" i="28"/>
  <c r="K136" i="29"/>
  <c r="K136" i="30"/>
  <c r="K136" i="27"/>
  <c r="K136" i="32"/>
  <c r="AC125" i="15"/>
  <c r="AD125" i="15" s="1"/>
  <c r="AD136" i="32" s="1"/>
  <c r="A126" i="39"/>
  <c r="K126" i="39" s="1"/>
  <c r="K137" i="28"/>
  <c r="K137" i="29"/>
  <c r="K137" i="30"/>
  <c r="K137" i="27"/>
  <c r="K137" i="32"/>
  <c r="AC126" i="15"/>
  <c r="AD126" i="15" s="1"/>
  <c r="AD137" i="32" s="1"/>
  <c r="A127" i="39"/>
  <c r="K127" i="39" s="1"/>
  <c r="K138" i="28"/>
  <c r="K138" i="29"/>
  <c r="K138" i="30"/>
  <c r="K138" i="27"/>
  <c r="K138" i="32"/>
  <c r="AC127" i="15"/>
  <c r="AD127" i="15" s="1"/>
  <c r="AD138" i="32" s="1"/>
  <c r="A128" i="39"/>
  <c r="K128" i="39" s="1"/>
  <c r="K139" i="28"/>
  <c r="K139" i="29"/>
  <c r="K139" i="30"/>
  <c r="K139" i="27"/>
  <c r="K139" i="32"/>
  <c r="AC128" i="15"/>
  <c r="AD128" i="15" s="1"/>
  <c r="AD139" i="32" s="1"/>
  <c r="A129" i="39"/>
  <c r="K129" i="39" s="1"/>
  <c r="K140" i="28"/>
  <c r="K140" i="29"/>
  <c r="K140" i="30"/>
  <c r="K140" i="27"/>
  <c r="K140" i="32"/>
  <c r="AC129" i="15"/>
  <c r="AD129" i="15" s="1"/>
  <c r="AD140" i="32" s="1"/>
  <c r="A130" i="39"/>
  <c r="K130" i="39" s="1"/>
  <c r="K141" i="28"/>
  <c r="K141" i="29"/>
  <c r="K141" i="30"/>
  <c r="K141" i="27"/>
  <c r="K141" i="32"/>
  <c r="AC130" i="15"/>
  <c r="AD130" i="15" s="1"/>
  <c r="AD141" i="32" s="1"/>
  <c r="A131" i="39"/>
  <c r="K131" i="39" s="1"/>
  <c r="K142" i="28"/>
  <c r="K142" i="29"/>
  <c r="K142" i="30"/>
  <c r="K142" i="27"/>
  <c r="K142" i="32"/>
  <c r="AC131" i="15"/>
  <c r="AD131" i="15" s="1"/>
  <c r="AD142" i="32" s="1"/>
  <c r="A132" i="39"/>
  <c r="K132" i="39" s="1"/>
  <c r="K143" i="28"/>
  <c r="K143" i="29"/>
  <c r="K143" i="30"/>
  <c r="K143" i="27"/>
  <c r="K143" i="32"/>
  <c r="AC132" i="15"/>
  <c r="AD132" i="15" s="1"/>
  <c r="AD143" i="32" s="1"/>
  <c r="A133" i="39"/>
  <c r="K133" i="39" s="1"/>
  <c r="K144" i="28"/>
  <c r="K144" i="29"/>
  <c r="K144" i="30"/>
  <c r="K144" i="27"/>
  <c r="K144" i="32"/>
  <c r="AC133" i="15"/>
  <c r="AD133" i="15" s="1"/>
  <c r="AD144" i="32" s="1"/>
  <c r="A134" i="39"/>
  <c r="K134" i="39" s="1"/>
  <c r="K145" i="28"/>
  <c r="K145" i="29"/>
  <c r="K145" i="30"/>
  <c r="K145" i="27"/>
  <c r="K145" i="32"/>
  <c r="AC134" i="15"/>
  <c r="AD134" i="15" s="1"/>
  <c r="AD145" i="32" s="1"/>
  <c r="A135" i="39"/>
  <c r="K135" i="39" s="1"/>
  <c r="K146" i="28"/>
  <c r="K146" i="29"/>
  <c r="K146" i="30"/>
  <c r="K146" i="27"/>
  <c r="K146" i="32"/>
  <c r="AC135" i="15"/>
  <c r="AD135" i="15" s="1"/>
  <c r="AD146" i="32" s="1"/>
  <c r="A136" i="39"/>
  <c r="K136" i="39" s="1"/>
  <c r="K147" i="28"/>
  <c r="K147" i="29"/>
  <c r="K147" i="30"/>
  <c r="K147" i="27"/>
  <c r="K147" i="32"/>
  <c r="AC136" i="15"/>
  <c r="AD136" i="15" s="1"/>
  <c r="AD147" i="32" s="1"/>
  <c r="A137" i="39"/>
  <c r="K137" i="39" s="1"/>
  <c r="K148" i="28"/>
  <c r="K148" i="29"/>
  <c r="K148" i="30"/>
  <c r="K148" i="27"/>
  <c r="K148" i="32"/>
  <c r="AC137" i="15"/>
  <c r="AD137" i="15" s="1"/>
  <c r="AD148" i="32" s="1"/>
  <c r="A138" i="39"/>
  <c r="K138" i="39" s="1"/>
  <c r="K149" i="28"/>
  <c r="K149" i="29"/>
  <c r="K149" i="30"/>
  <c r="K149" i="27"/>
  <c r="K149" i="32"/>
  <c r="AC138" i="15"/>
  <c r="AD138" i="15" s="1"/>
  <c r="AD149" i="32" s="1"/>
  <c r="A139" i="39"/>
  <c r="K139" i="39" s="1"/>
  <c r="K150" i="28"/>
  <c r="K150" i="29"/>
  <c r="K150" i="30"/>
  <c r="K150" i="27"/>
  <c r="K150" i="32"/>
  <c r="AC139" i="15"/>
  <c r="AD139" i="15" s="1"/>
  <c r="AD150" i="32" s="1"/>
  <c r="A140" i="39"/>
  <c r="K140" i="39" s="1"/>
  <c r="K151" i="28"/>
  <c r="K151" i="29"/>
  <c r="K151" i="30"/>
  <c r="K151" i="27"/>
  <c r="K151" i="32"/>
  <c r="AC140" i="15"/>
  <c r="AD140" i="15" s="1"/>
  <c r="AD151" i="32" s="1"/>
  <c r="A141" i="39"/>
  <c r="K141" i="39" s="1"/>
  <c r="K152" i="28"/>
  <c r="K152" i="29"/>
  <c r="K152" i="30"/>
  <c r="K152" i="27"/>
  <c r="K152" i="32"/>
  <c r="AC141" i="15"/>
  <c r="AD141" i="15" s="1"/>
  <c r="AD152" i="32" s="1"/>
  <c r="A142" i="39"/>
  <c r="K142" i="39" s="1"/>
  <c r="K153" i="28"/>
  <c r="K153" i="29"/>
  <c r="K153" i="30"/>
  <c r="K153" i="27"/>
  <c r="K153" i="32"/>
  <c r="AC142" i="15"/>
  <c r="AD142" i="15" s="1"/>
  <c r="AD153" i="32" s="1"/>
  <c r="A143" i="39"/>
  <c r="K143" i="39" s="1"/>
  <c r="K154" i="28"/>
  <c r="K154" i="29"/>
  <c r="K154" i="30"/>
  <c r="K154" i="27"/>
  <c r="K154" i="32"/>
  <c r="AC143" i="15"/>
  <c r="AD143" i="15" s="1"/>
  <c r="AD154" i="32" s="1"/>
  <c r="A144" i="39"/>
  <c r="K144" i="39" s="1"/>
  <c r="K155" i="28"/>
  <c r="K155" i="29"/>
  <c r="K155" i="30"/>
  <c r="K155" i="27"/>
  <c r="K155" i="32"/>
  <c r="AC144" i="15"/>
  <c r="AD144" i="15" s="1"/>
  <c r="AD155" i="32" s="1"/>
  <c r="A145" i="39"/>
  <c r="K145" i="39" s="1"/>
  <c r="K156" i="28"/>
  <c r="K156" i="29"/>
  <c r="K156" i="30"/>
  <c r="K156" i="27"/>
  <c r="K156" i="32"/>
  <c r="AC145" i="15"/>
  <c r="AD145" i="15" s="1"/>
  <c r="AD156" i="32" s="1"/>
  <c r="A146" i="39"/>
  <c r="K146" i="39" s="1"/>
  <c r="K157" i="28"/>
  <c r="K157" i="29"/>
  <c r="K157" i="30"/>
  <c r="K157" i="27"/>
  <c r="K157" i="32"/>
  <c r="E146" i="39"/>
  <c r="AC157" i="32"/>
  <c r="A147" i="39"/>
  <c r="K147" i="39" s="1"/>
  <c r="K158" i="28"/>
  <c r="K158" i="29"/>
  <c r="K158" i="30"/>
  <c r="K158" i="27"/>
  <c r="K158" i="32"/>
  <c r="E147" i="39"/>
  <c r="AC158" i="32"/>
  <c r="A148" i="39"/>
  <c r="K148" i="39" s="1"/>
  <c r="K159" i="28"/>
  <c r="K159" i="29"/>
  <c r="K159" i="30"/>
  <c r="K159" i="27"/>
  <c r="K159" i="32"/>
  <c r="E148" i="39"/>
  <c r="AC159" i="32"/>
  <c r="A149" i="39"/>
  <c r="K149" i="39" s="1"/>
  <c r="K160" i="28"/>
  <c r="K160" i="29"/>
  <c r="K160" i="30"/>
  <c r="K160" i="27"/>
  <c r="K160" i="32"/>
  <c r="E149" i="39"/>
  <c r="AC160" i="32"/>
  <c r="A150" i="39"/>
  <c r="K150" i="39" s="1"/>
  <c r="K161" i="28"/>
  <c r="K161" i="29"/>
  <c r="K161" i="30"/>
  <c r="K161" i="27"/>
  <c r="K161" i="32"/>
  <c r="E150" i="39"/>
  <c r="AC161" i="32"/>
  <c r="A151" i="39"/>
  <c r="K151" i="39" s="1"/>
  <c r="K162" i="28"/>
  <c r="K162" i="29"/>
  <c r="K162" i="30"/>
  <c r="K162" i="27"/>
  <c r="K162" i="32"/>
  <c r="E151" i="39"/>
  <c r="AC162" i="32"/>
  <c r="A152" i="39"/>
  <c r="K152" i="39" s="1"/>
  <c r="K163" i="28"/>
  <c r="K163" i="29"/>
  <c r="K163" i="30"/>
  <c r="K163" i="27"/>
  <c r="K163" i="32"/>
  <c r="E152" i="39"/>
  <c r="AC163" i="32"/>
  <c r="A153" i="39"/>
  <c r="K153" i="39" s="1"/>
  <c r="K164" i="28"/>
  <c r="K164" i="29"/>
  <c r="K164" i="30"/>
  <c r="K164" i="27"/>
  <c r="K164" i="32"/>
  <c r="E153" i="39"/>
  <c r="AC164" i="32"/>
  <c r="A154" i="39"/>
  <c r="K154" i="39" s="1"/>
  <c r="K165" i="28"/>
  <c r="K165" i="29"/>
  <c r="K165" i="30"/>
  <c r="K165" i="27"/>
  <c r="K165" i="32"/>
  <c r="E154" i="39"/>
  <c r="AC165" i="32"/>
  <c r="A155" i="39"/>
  <c r="K155" i="39" s="1"/>
  <c r="K166" i="28"/>
  <c r="K166" i="29"/>
  <c r="K166" i="30"/>
  <c r="K166" i="27"/>
  <c r="K166" i="32"/>
  <c r="E155" i="39"/>
  <c r="AC166" i="32"/>
  <c r="A156" i="39"/>
  <c r="K156" i="39" s="1"/>
  <c r="K167" i="28"/>
  <c r="K167" i="29"/>
  <c r="K167" i="30"/>
  <c r="K167" i="27"/>
  <c r="K167" i="32"/>
  <c r="E156" i="39"/>
  <c r="AC167" i="32"/>
  <c r="A157" i="39"/>
  <c r="K157" i="39" s="1"/>
  <c r="K168" i="28"/>
  <c r="K168" i="29"/>
  <c r="K168" i="30"/>
  <c r="K168" i="27"/>
  <c r="K168" i="32"/>
  <c r="E157" i="39"/>
  <c r="AC168" i="32"/>
  <c r="A158" i="39"/>
  <c r="K158" i="39" s="1"/>
  <c r="K169" i="28"/>
  <c r="K169" i="29"/>
  <c r="K169" i="30"/>
  <c r="K169" i="27"/>
  <c r="K169" i="32"/>
  <c r="E158" i="39"/>
  <c r="AC169" i="32"/>
  <c r="A159" i="39"/>
  <c r="K159" i="39" s="1"/>
  <c r="K170" i="28"/>
  <c r="K170" i="29"/>
  <c r="K170" i="30"/>
  <c r="K170" i="27"/>
  <c r="K170" i="32"/>
  <c r="E159" i="39"/>
  <c r="AC170" i="32"/>
  <c r="A160" i="39"/>
  <c r="K160" i="39" s="1"/>
  <c r="K171" i="28"/>
  <c r="K171" i="29"/>
  <c r="K171" i="30"/>
  <c r="K171" i="27"/>
  <c r="K171" i="32"/>
  <c r="E160" i="39"/>
  <c r="AC171" i="32"/>
  <c r="A161" i="39"/>
  <c r="K161" i="39" s="1"/>
  <c r="K172" i="28"/>
  <c r="K172" i="29"/>
  <c r="K172" i="30"/>
  <c r="K172" i="27"/>
  <c r="K172" i="32"/>
  <c r="E161" i="39"/>
  <c r="AC172" i="32"/>
  <c r="A162" i="39"/>
  <c r="K162" i="39" s="1"/>
  <c r="K173" i="28"/>
  <c r="K173" i="29"/>
  <c r="K173" i="30"/>
  <c r="K173" i="27"/>
  <c r="K173" i="32"/>
  <c r="E162" i="39"/>
  <c r="AC173" i="32"/>
  <c r="A163" i="39"/>
  <c r="K163" i="39" s="1"/>
  <c r="K174" i="28"/>
  <c r="K174" i="29"/>
  <c r="K174" i="30"/>
  <c r="K174" i="27"/>
  <c r="K174" i="32"/>
  <c r="E163" i="39"/>
  <c r="AC174" i="32"/>
  <c r="A164" i="39"/>
  <c r="K164" i="39" s="1"/>
  <c r="K175" i="28"/>
  <c r="K175" i="29"/>
  <c r="K175" i="30"/>
  <c r="K175" i="27"/>
  <c r="K175" i="32"/>
  <c r="E164" i="39"/>
  <c r="AC175" i="32"/>
  <c r="A165" i="39"/>
  <c r="K165" i="39" s="1"/>
  <c r="K176" i="28"/>
  <c r="K176" i="29"/>
  <c r="K176" i="30"/>
  <c r="K176" i="27"/>
  <c r="K176" i="32"/>
  <c r="E165" i="39"/>
  <c r="AC176" i="32"/>
  <c r="A166" i="39"/>
  <c r="K166" i="39" s="1"/>
  <c r="K177" i="28"/>
  <c r="K177" i="29"/>
  <c r="K177" i="30"/>
  <c r="K177" i="27"/>
  <c r="K177" i="32"/>
  <c r="E166" i="39"/>
  <c r="AC177" i="32"/>
  <c r="A167" i="39"/>
  <c r="K167" i="39" s="1"/>
  <c r="K178" i="28"/>
  <c r="K178" i="29"/>
  <c r="K178" i="30"/>
  <c r="K178" i="27"/>
  <c r="K178" i="32"/>
  <c r="E167" i="39"/>
  <c r="AC178" i="32"/>
  <c r="A168" i="39"/>
  <c r="K168" i="39" s="1"/>
  <c r="K179" i="28"/>
  <c r="K179" i="29"/>
  <c r="K179" i="30"/>
  <c r="K179" i="27"/>
  <c r="K179" i="32"/>
  <c r="E168" i="39"/>
  <c r="AC179" i="32"/>
  <c r="A169" i="39"/>
  <c r="K169" i="39" s="1"/>
  <c r="K180" i="28"/>
  <c r="K180" i="29"/>
  <c r="K180" i="30"/>
  <c r="K180" i="27"/>
  <c r="K180" i="32"/>
  <c r="E169" i="39"/>
  <c r="AC180" i="32"/>
  <c r="A170" i="39"/>
  <c r="K170" i="39" s="1"/>
  <c r="K181" i="28"/>
  <c r="K181" i="29"/>
  <c r="K181" i="30"/>
  <c r="K181" i="27"/>
  <c r="K181" i="32"/>
  <c r="E170" i="39"/>
  <c r="AC181" i="32"/>
  <c r="A171" i="39"/>
  <c r="K171" i="39" s="1"/>
  <c r="K182" i="28"/>
  <c r="K182" i="29"/>
  <c r="K182" i="30"/>
  <c r="K182" i="27"/>
  <c r="K182" i="32"/>
  <c r="E171" i="39"/>
  <c r="AC182" i="32"/>
  <c r="A172" i="39"/>
  <c r="K172" i="39" s="1"/>
  <c r="K183" i="28"/>
  <c r="K183" i="29"/>
  <c r="K183" i="30"/>
  <c r="K183" i="27"/>
  <c r="K183" i="32"/>
  <c r="E172" i="39"/>
  <c r="AC183" i="32"/>
  <c r="A173" i="39"/>
  <c r="K173" i="39" s="1"/>
  <c r="K184" i="28"/>
  <c r="K184" i="29"/>
  <c r="K184" i="30"/>
  <c r="K184" i="27"/>
  <c r="K184" i="32"/>
  <c r="E173" i="39"/>
  <c r="AC184" i="32"/>
  <c r="A174" i="39"/>
  <c r="K174" i="39" s="1"/>
  <c r="K185" i="28"/>
  <c r="K185" i="29"/>
  <c r="K185" i="30"/>
  <c r="K185" i="27"/>
  <c r="K185" i="32"/>
  <c r="E174" i="39"/>
  <c r="AC185" i="32"/>
  <c r="A175" i="39"/>
  <c r="K175" i="39" s="1"/>
  <c r="K186" i="28"/>
  <c r="K186" i="29"/>
  <c r="K186" i="30"/>
  <c r="K186" i="27"/>
  <c r="K186" i="32"/>
  <c r="E175" i="39"/>
  <c r="AC186" i="32"/>
  <c r="A176" i="39"/>
  <c r="K176" i="39" s="1"/>
  <c r="K187" i="28"/>
  <c r="K187" i="29"/>
  <c r="K187" i="30"/>
  <c r="K187" i="27"/>
  <c r="K187" i="32"/>
  <c r="E176" i="39"/>
  <c r="AC187" i="32"/>
  <c r="A177" i="39"/>
  <c r="K177" i="39" s="1"/>
  <c r="K188" i="28"/>
  <c r="K188" i="29"/>
  <c r="K188" i="30"/>
  <c r="K188" i="27"/>
  <c r="K188" i="32"/>
  <c r="E177" i="39"/>
  <c r="AC188" i="32"/>
  <c r="A178" i="39"/>
  <c r="K178" i="39" s="1"/>
  <c r="K189" i="28"/>
  <c r="K189" i="29"/>
  <c r="K189" i="30"/>
  <c r="K189" i="27"/>
  <c r="K189" i="32"/>
  <c r="E178" i="39"/>
  <c r="AC189" i="32"/>
  <c r="A179" i="39"/>
  <c r="K179" i="39" s="1"/>
  <c r="K190" i="28"/>
  <c r="K190" i="29"/>
  <c r="K190" i="30"/>
  <c r="K190" i="27"/>
  <c r="K190" i="32"/>
  <c r="E179" i="39"/>
  <c r="AC190" i="32"/>
  <c r="A180" i="39"/>
  <c r="K180" i="39" s="1"/>
  <c r="K191" i="28"/>
  <c r="K191" i="29"/>
  <c r="K191" i="30"/>
  <c r="K191" i="27"/>
  <c r="K191" i="32"/>
  <c r="E180" i="39"/>
  <c r="AC191" i="32"/>
  <c r="A181" i="39"/>
  <c r="K181" i="39" s="1"/>
  <c r="K192" i="28"/>
  <c r="K192" i="29"/>
  <c r="K192" i="30"/>
  <c r="K192" i="27"/>
  <c r="K192" i="32"/>
  <c r="E181" i="39"/>
  <c r="AC192" i="32"/>
  <c r="A182" i="39"/>
  <c r="K182" i="39" s="1"/>
  <c r="K193" i="28"/>
  <c r="K193" i="29"/>
  <c r="K193" i="30"/>
  <c r="K193" i="27"/>
  <c r="K193" i="32"/>
  <c r="E182" i="39"/>
  <c r="AC193" i="32"/>
  <c r="A183" i="39"/>
  <c r="K183" i="39" s="1"/>
  <c r="K194" i="28"/>
  <c r="K194" i="29"/>
  <c r="K194" i="30"/>
  <c r="K194" i="27"/>
  <c r="K194" i="32"/>
  <c r="E183" i="39"/>
  <c r="AC194" i="32"/>
  <c r="A184" i="39"/>
  <c r="K184" i="39" s="1"/>
  <c r="K195" i="28"/>
  <c r="K195" i="29"/>
  <c r="K195" i="30"/>
  <c r="K195" i="27"/>
  <c r="K195" i="32"/>
  <c r="E184" i="39"/>
  <c r="AC195" i="32"/>
  <c r="A185" i="39"/>
  <c r="K185" i="39" s="1"/>
  <c r="K196" i="28"/>
  <c r="K196" i="29"/>
  <c r="K196" i="30"/>
  <c r="K196" i="27"/>
  <c r="K196" i="32"/>
  <c r="E185" i="39"/>
  <c r="AC196" i="32"/>
  <c r="A186" i="39"/>
  <c r="K186" i="39" s="1"/>
  <c r="K197" i="28"/>
  <c r="K197" i="29"/>
  <c r="K197" i="30"/>
  <c r="K197" i="27"/>
  <c r="K197" i="32"/>
  <c r="E186" i="39"/>
  <c r="AC197" i="32"/>
  <c r="A187" i="39"/>
  <c r="K187" i="39" s="1"/>
  <c r="K198" i="28"/>
  <c r="K198" i="29"/>
  <c r="K198" i="30"/>
  <c r="K198" i="27"/>
  <c r="K198" i="32"/>
  <c r="E187" i="39"/>
  <c r="AC198" i="32"/>
  <c r="A188" i="39"/>
  <c r="K188" i="39" s="1"/>
  <c r="K199" i="28"/>
  <c r="K199" i="29"/>
  <c r="K199" i="30"/>
  <c r="K199" i="27"/>
  <c r="K199" i="32"/>
  <c r="E188" i="39"/>
  <c r="AC199" i="32"/>
  <c r="A189" i="39"/>
  <c r="K189" i="39" s="1"/>
  <c r="K200" i="28"/>
  <c r="K200" i="29"/>
  <c r="K200" i="30"/>
  <c r="K200" i="27"/>
  <c r="K200" i="32"/>
  <c r="E189" i="39"/>
  <c r="AC200" i="32"/>
  <c r="A190" i="39"/>
  <c r="K190" i="39" s="1"/>
  <c r="K201" i="28"/>
  <c r="K201" i="29"/>
  <c r="K201" i="30"/>
  <c r="K201" i="27"/>
  <c r="K201" i="32"/>
  <c r="E190" i="39"/>
  <c r="AC201" i="32"/>
  <c r="A191" i="39"/>
  <c r="K191" i="39" s="1"/>
  <c r="K202" i="28"/>
  <c r="K202" i="29"/>
  <c r="K202" i="30"/>
  <c r="K202" i="27"/>
  <c r="K202" i="32"/>
  <c r="E191" i="39"/>
  <c r="AC202" i="32"/>
  <c r="A192" i="39"/>
  <c r="K192" i="39" s="1"/>
  <c r="K203" i="28"/>
  <c r="K203" i="29"/>
  <c r="K203" i="30"/>
  <c r="K203" i="27"/>
  <c r="K203" i="32"/>
  <c r="E192" i="39"/>
  <c r="AC203" i="32"/>
  <c r="A193" i="39"/>
  <c r="K193" i="39" s="1"/>
  <c r="K204" i="28"/>
  <c r="K204" i="29"/>
  <c r="K204" i="30"/>
  <c r="K204" i="27"/>
  <c r="K204" i="32"/>
  <c r="E193" i="39"/>
  <c r="AC204" i="32"/>
  <c r="A194" i="39"/>
  <c r="K194" i="39" s="1"/>
  <c r="K205" i="28"/>
  <c r="K205" i="29"/>
  <c r="K205" i="30"/>
  <c r="K205" i="27"/>
  <c r="K205" i="32"/>
  <c r="E194" i="39"/>
  <c r="AC205" i="32"/>
  <c r="A195" i="39"/>
  <c r="K195" i="39" s="1"/>
  <c r="K206" i="28"/>
  <c r="K206" i="29"/>
  <c r="K206" i="30"/>
  <c r="K206" i="27"/>
  <c r="K206" i="32"/>
  <c r="E195" i="39"/>
  <c r="AC206" i="32"/>
  <c r="A196" i="39"/>
  <c r="K196" i="39" s="1"/>
  <c r="K207" i="28"/>
  <c r="K207" i="29"/>
  <c r="K207" i="30"/>
  <c r="K207" i="27"/>
  <c r="K207" i="32"/>
  <c r="E196" i="39"/>
  <c r="AC207" i="32"/>
  <c r="A197" i="39"/>
  <c r="K197" i="39" s="1"/>
  <c r="K208" i="28"/>
  <c r="K208" i="29"/>
  <c r="K208" i="30"/>
  <c r="K208" i="27"/>
  <c r="K208" i="32"/>
  <c r="E197" i="39"/>
  <c r="AC208" i="32"/>
  <c r="A198" i="39"/>
  <c r="K198" i="39" s="1"/>
  <c r="K209" i="28"/>
  <c r="K209" i="29"/>
  <c r="K209" i="30"/>
  <c r="K209" i="27"/>
  <c r="K209" i="32"/>
  <c r="E198" i="39"/>
  <c r="AC209" i="32"/>
  <c r="A199" i="39"/>
  <c r="K199" i="39" s="1"/>
  <c r="K210" i="28"/>
  <c r="K210" i="29"/>
  <c r="K210" i="30"/>
  <c r="K210" i="27"/>
  <c r="K210" i="32"/>
  <c r="E199" i="39"/>
  <c r="AC210" i="32"/>
  <c r="A200" i="39"/>
  <c r="K200" i="39" s="1"/>
  <c r="K211" i="28"/>
  <c r="K211" i="29"/>
  <c r="K211" i="30"/>
  <c r="K211" i="27"/>
  <c r="K211" i="32"/>
  <c r="E200" i="39"/>
  <c r="AC211" i="32"/>
  <c r="A201" i="39"/>
  <c r="K201" i="39" s="1"/>
  <c r="K212" i="28"/>
  <c r="K212" i="29"/>
  <c r="K212" i="30"/>
  <c r="K212" i="27"/>
  <c r="K212" i="32"/>
  <c r="E201" i="39"/>
  <c r="AC212" i="32"/>
  <c r="A202" i="39"/>
  <c r="K202" i="39" s="1"/>
  <c r="K213" i="28"/>
  <c r="K213" i="29"/>
  <c r="K213" i="30"/>
  <c r="K213" i="27"/>
  <c r="K213" i="32"/>
  <c r="E202" i="39"/>
  <c r="AC213" i="32"/>
  <c r="A203" i="39"/>
  <c r="K203" i="39" s="1"/>
  <c r="K214" i="28"/>
  <c r="K214" i="29"/>
  <c r="K214" i="30"/>
  <c r="K214" i="27"/>
  <c r="K214" i="32"/>
  <c r="E203" i="39"/>
  <c r="AC214" i="32"/>
  <c r="A204" i="39"/>
  <c r="K204" i="39" s="1"/>
  <c r="K215" i="28"/>
  <c r="K215" i="29"/>
  <c r="K215" i="30"/>
  <c r="K215" i="27"/>
  <c r="K215" i="32"/>
  <c r="E204" i="39"/>
  <c r="AC215" i="32"/>
  <c r="A205" i="39"/>
  <c r="K205" i="39" s="1"/>
  <c r="K216" i="28"/>
  <c r="K216" i="29"/>
  <c r="K216" i="30"/>
  <c r="K216" i="27"/>
  <c r="K216" i="32"/>
  <c r="E205" i="39"/>
  <c r="AC216" i="32"/>
  <c r="A206" i="39"/>
  <c r="K206" i="39" s="1"/>
  <c r="K217" i="28"/>
  <c r="K217" i="29"/>
  <c r="K217" i="30"/>
  <c r="K217" i="27"/>
  <c r="K217" i="32"/>
  <c r="E206" i="39"/>
  <c r="AC217" i="32"/>
  <c r="A207" i="39"/>
  <c r="K207" i="39" s="1"/>
  <c r="K218" i="28"/>
  <c r="K218" i="29"/>
  <c r="K218" i="30"/>
  <c r="K218" i="27"/>
  <c r="K218" i="32"/>
  <c r="E207" i="39"/>
  <c r="AC218" i="32"/>
  <c r="A208" i="39"/>
  <c r="K208" i="39" s="1"/>
  <c r="K219" i="28"/>
  <c r="K219" i="29"/>
  <c r="K219" i="30"/>
  <c r="K219" i="27"/>
  <c r="K219" i="32"/>
  <c r="E208" i="39"/>
  <c r="AC219" i="32"/>
  <c r="A209" i="39"/>
  <c r="K209" i="39" s="1"/>
  <c r="K220" i="28"/>
  <c r="K220" i="29"/>
  <c r="K220" i="30"/>
  <c r="K220" i="27"/>
  <c r="K220" i="32"/>
  <c r="E209" i="39"/>
  <c r="AC220" i="32"/>
  <c r="A210" i="39"/>
  <c r="K210" i="39" s="1"/>
  <c r="K221" i="28"/>
  <c r="K221" i="29"/>
  <c r="K221" i="30"/>
  <c r="K221" i="27"/>
  <c r="K221" i="32"/>
  <c r="E210" i="39"/>
  <c r="AC221" i="32"/>
  <c r="A211" i="39"/>
  <c r="K211" i="39" s="1"/>
  <c r="K222" i="28"/>
  <c r="K222" i="29"/>
  <c r="K222" i="30"/>
  <c r="K222" i="27"/>
  <c r="K222" i="32"/>
  <c r="E211" i="39"/>
  <c r="AC222" i="32"/>
  <c r="A212" i="39"/>
  <c r="K212" i="39" s="1"/>
  <c r="K223" i="28"/>
  <c r="K223" i="29"/>
  <c r="K223" i="30"/>
  <c r="K223" i="27"/>
  <c r="K223" i="32"/>
  <c r="E212" i="39"/>
  <c r="AC223" i="32"/>
  <c r="A213" i="39"/>
  <c r="K213" i="39" s="1"/>
  <c r="K224" i="28"/>
  <c r="K224" i="29"/>
  <c r="K224" i="30"/>
  <c r="K224" i="27"/>
  <c r="K224" i="32"/>
  <c r="E213" i="39"/>
  <c r="AC224" i="32"/>
  <c r="A214" i="39"/>
  <c r="K214" i="39" s="1"/>
  <c r="K225" i="28"/>
  <c r="K225" i="29"/>
  <c r="K225" i="30"/>
  <c r="K225" i="27"/>
  <c r="K225" i="32"/>
  <c r="E214" i="39"/>
  <c r="AC225" i="32"/>
  <c r="A215" i="39"/>
  <c r="K215" i="39" s="1"/>
  <c r="K226" i="28"/>
  <c r="K226" i="29"/>
  <c r="K226" i="30"/>
  <c r="K226" i="27"/>
  <c r="K226" i="32"/>
  <c r="E215" i="39"/>
  <c r="AC226" i="32"/>
  <c r="A216" i="39"/>
  <c r="K216" i="39" s="1"/>
  <c r="K227" i="28"/>
  <c r="K227" i="29"/>
  <c r="K227" i="30"/>
  <c r="K227" i="27"/>
  <c r="K227" i="32"/>
  <c r="E216" i="39"/>
  <c r="AC227" i="32"/>
  <c r="A217" i="39"/>
  <c r="K217" i="39" s="1"/>
  <c r="K228" i="28"/>
  <c r="K228" i="29"/>
  <c r="K228" i="30"/>
  <c r="K228" i="27"/>
  <c r="K228" i="32"/>
  <c r="E217" i="39"/>
  <c r="AC228" i="32"/>
  <c r="A218" i="39"/>
  <c r="K218" i="39" s="1"/>
  <c r="K229" i="28"/>
  <c r="K229" i="29"/>
  <c r="K229" i="30"/>
  <c r="K229" i="27"/>
  <c r="K229" i="32"/>
  <c r="E218" i="39"/>
  <c r="AC229" i="32"/>
  <c r="A219" i="39"/>
  <c r="K219" i="39" s="1"/>
  <c r="K230" i="28"/>
  <c r="K230" i="29"/>
  <c r="K230" i="30"/>
  <c r="K230" i="27"/>
  <c r="K230" i="32"/>
  <c r="E219" i="39"/>
  <c r="AC230" i="32"/>
  <c r="A220" i="39"/>
  <c r="K220" i="39" s="1"/>
  <c r="K231" i="28"/>
  <c r="K231" i="29"/>
  <c r="K231" i="30"/>
  <c r="K231" i="27"/>
  <c r="K231" i="32"/>
  <c r="E220" i="39"/>
  <c r="AC231" i="32"/>
  <c r="A221" i="39"/>
  <c r="K221" i="39" s="1"/>
  <c r="K232" i="28"/>
  <c r="K232" i="29"/>
  <c r="K232" i="30"/>
  <c r="K232" i="27"/>
  <c r="K232" i="32"/>
  <c r="E221" i="39"/>
  <c r="AC232" i="32"/>
  <c r="A222" i="39"/>
  <c r="K222" i="39" s="1"/>
  <c r="K233" i="28"/>
  <c r="K233" i="29"/>
  <c r="K233" i="30"/>
  <c r="K233" i="27"/>
  <c r="K233" i="32"/>
  <c r="E222" i="39"/>
  <c r="AC233" i="32"/>
  <c r="A223" i="39"/>
  <c r="K223" i="39" s="1"/>
  <c r="K234" i="28"/>
  <c r="K234" i="29"/>
  <c r="K234" i="30"/>
  <c r="K234" i="27"/>
  <c r="K234" i="32"/>
  <c r="E223" i="39"/>
  <c r="AC234" i="32"/>
  <c r="A224" i="39"/>
  <c r="K224" i="39" s="1"/>
  <c r="K235" i="28"/>
  <c r="K235" i="29"/>
  <c r="K235" i="30"/>
  <c r="K235" i="27"/>
  <c r="K235" i="32"/>
  <c r="E224" i="39"/>
  <c r="AC235" i="32"/>
  <c r="A225" i="39"/>
  <c r="K225" i="39" s="1"/>
  <c r="K236" i="28"/>
  <c r="K236" i="29"/>
  <c r="K236" i="30"/>
  <c r="K236" i="27"/>
  <c r="K236" i="32"/>
  <c r="E225" i="39"/>
  <c r="AC236" i="32"/>
  <c r="A226" i="39"/>
  <c r="K226" i="39" s="1"/>
  <c r="K237" i="28"/>
  <c r="K237" i="29"/>
  <c r="K237" i="30"/>
  <c r="K237" i="27"/>
  <c r="K237" i="32"/>
  <c r="E226" i="39"/>
  <c r="AC237" i="32"/>
  <c r="A227" i="39"/>
  <c r="K227" i="39" s="1"/>
  <c r="K238" i="28"/>
  <c r="K238" i="29"/>
  <c r="K238" i="30"/>
  <c r="K238" i="27"/>
  <c r="K238" i="32"/>
  <c r="E227" i="39"/>
  <c r="AC238" i="32"/>
  <c r="A228" i="39"/>
  <c r="K228" i="39" s="1"/>
  <c r="K239" i="28"/>
  <c r="K239" i="29"/>
  <c r="K239" i="30"/>
  <c r="K239" i="27"/>
  <c r="K239" i="32"/>
  <c r="E228" i="39"/>
  <c r="AC239" i="32"/>
  <c r="A229" i="39"/>
  <c r="K229" i="39" s="1"/>
  <c r="K240" i="28"/>
  <c r="K240" i="29"/>
  <c r="K240" i="30"/>
  <c r="K240" i="27"/>
  <c r="K240" i="32"/>
  <c r="E229" i="39"/>
  <c r="AC240" i="32"/>
  <c r="A230" i="39"/>
  <c r="K230" i="39" s="1"/>
  <c r="K241" i="28"/>
  <c r="K241" i="29"/>
  <c r="K241" i="30"/>
  <c r="K241" i="27"/>
  <c r="K241" i="32"/>
  <c r="E230" i="39"/>
  <c r="AC241" i="32"/>
  <c r="A231" i="39"/>
  <c r="K231" i="39" s="1"/>
  <c r="K242" i="28"/>
  <c r="K242" i="29"/>
  <c r="K242" i="30"/>
  <c r="K242" i="27"/>
  <c r="K242" i="32"/>
  <c r="E231" i="39"/>
  <c r="AC242" i="32"/>
  <c r="A232" i="39"/>
  <c r="K232" i="39" s="1"/>
  <c r="K243" i="28"/>
  <c r="K243" i="29"/>
  <c r="K243" i="30"/>
  <c r="K243" i="27"/>
  <c r="K243" i="32"/>
  <c r="E232" i="39"/>
  <c r="AC243" i="32"/>
  <c r="A233" i="39"/>
  <c r="K233" i="39" s="1"/>
  <c r="K244" i="28"/>
  <c r="K244" i="29"/>
  <c r="K244" i="30"/>
  <c r="K244" i="27"/>
  <c r="K244" i="32"/>
  <c r="E233" i="39"/>
  <c r="AC244" i="32"/>
  <c r="A234" i="39"/>
  <c r="K234" i="39" s="1"/>
  <c r="K245" i="28"/>
  <c r="K245" i="29"/>
  <c r="K245" i="30"/>
  <c r="K245" i="27"/>
  <c r="K245" i="32"/>
  <c r="E234" i="39"/>
  <c r="AC245" i="32"/>
  <c r="A235" i="39"/>
  <c r="K235" i="39" s="1"/>
  <c r="K246" i="28"/>
  <c r="K246" i="29"/>
  <c r="K246" i="30"/>
  <c r="K246" i="27"/>
  <c r="K246" i="32"/>
  <c r="E235" i="39"/>
  <c r="AC246" i="32"/>
  <c r="A236" i="39"/>
  <c r="K236" i="39" s="1"/>
  <c r="K247" i="28"/>
  <c r="K247" i="29"/>
  <c r="K247" i="30"/>
  <c r="K247" i="27"/>
  <c r="K247" i="32"/>
  <c r="E236" i="39"/>
  <c r="AC247" i="32"/>
  <c r="A237" i="39"/>
  <c r="K237" i="39" s="1"/>
  <c r="K248" i="28"/>
  <c r="K248" i="29"/>
  <c r="K248" i="30"/>
  <c r="K248" i="27"/>
  <c r="K248" i="32"/>
  <c r="E237" i="39"/>
  <c r="AC248" i="32"/>
  <c r="A238" i="39"/>
  <c r="K238" i="39" s="1"/>
  <c r="K249" i="28"/>
  <c r="K249" i="29"/>
  <c r="K249" i="30"/>
  <c r="K249" i="27"/>
  <c r="K249" i="32"/>
  <c r="E238" i="39"/>
  <c r="AC249" i="32"/>
  <c r="A239" i="39"/>
  <c r="K239" i="39" s="1"/>
  <c r="K250" i="28"/>
  <c r="K250" i="29"/>
  <c r="K250" i="30"/>
  <c r="K250" i="27"/>
  <c r="K250" i="32"/>
  <c r="E240" i="39"/>
  <c r="AC251" i="32"/>
  <c r="M253" i="28"/>
  <c r="M253" i="29"/>
  <c r="M253" i="30"/>
  <c r="M253" i="27"/>
  <c r="M253" i="32"/>
  <c r="A243" i="39"/>
  <c r="K243" i="39" s="1"/>
  <c r="K254" i="28"/>
  <c r="K254" i="29"/>
  <c r="K254" i="30"/>
  <c r="K254" i="27"/>
  <c r="K254" i="32"/>
  <c r="E244" i="39"/>
  <c r="AC255" i="32"/>
  <c r="M257" i="28"/>
  <c r="M257" i="29"/>
  <c r="M257" i="30"/>
  <c r="M257" i="27"/>
  <c r="M257" i="32"/>
  <c r="A247" i="39"/>
  <c r="K247" i="39" s="1"/>
  <c r="K258" i="28"/>
  <c r="K258" i="29"/>
  <c r="K258" i="30"/>
  <c r="K258" i="27"/>
  <c r="K258" i="32"/>
  <c r="E248" i="39"/>
  <c r="AC259" i="32"/>
  <c r="DA277" i="15"/>
  <c r="DA278" i="15"/>
  <c r="DA279" i="15"/>
  <c r="DA280" i="15"/>
  <c r="DA281" i="15"/>
  <c r="DA282" i="15"/>
  <c r="DA283" i="15"/>
  <c r="DA284" i="15"/>
  <c r="DA285" i="15"/>
  <c r="D286" i="39"/>
  <c r="AB297" i="32"/>
  <c r="CZ286" i="15"/>
  <c r="J299" i="28"/>
  <c r="J299" i="29"/>
  <c r="J299" i="30"/>
  <c r="J299" i="27"/>
  <c r="J299" i="32"/>
  <c r="R299" i="28"/>
  <c r="AC299" i="28" s="1"/>
  <c r="R299" i="29"/>
  <c r="AC299" i="29" s="1"/>
  <c r="R299" i="30"/>
  <c r="AC299" i="30" s="1"/>
  <c r="R299" i="27"/>
  <c r="AC299" i="27" s="1"/>
  <c r="AC288" i="15"/>
  <c r="L301" i="28"/>
  <c r="L301" i="29"/>
  <c r="L301" i="30"/>
  <c r="L301" i="27"/>
  <c r="L301" i="32"/>
  <c r="N303" i="28"/>
  <c r="N303" i="29"/>
  <c r="N303" i="30"/>
  <c r="N303" i="27"/>
  <c r="N303" i="32"/>
  <c r="DA293" i="15"/>
  <c r="D294" i="39"/>
  <c r="AB305" i="32"/>
  <c r="CZ294" i="15"/>
  <c r="J307" i="28"/>
  <c r="J307" i="29"/>
  <c r="J307" i="30"/>
  <c r="J307" i="27"/>
  <c r="J307" i="32"/>
  <c r="R307" i="28"/>
  <c r="AC307" i="28" s="1"/>
  <c r="R307" i="29"/>
  <c r="AC307" i="29" s="1"/>
  <c r="R307" i="30"/>
  <c r="AC307" i="30" s="1"/>
  <c r="R307" i="27"/>
  <c r="AC307" i="27" s="1"/>
  <c r="AC296" i="15"/>
  <c r="AD296" i="15" s="1"/>
  <c r="AD307" i="32" s="1"/>
  <c r="L309" i="28"/>
  <c r="L309" i="29"/>
  <c r="L309" i="30"/>
  <c r="L309" i="27"/>
  <c r="L309" i="32"/>
  <c r="N311" i="28"/>
  <c r="N311" i="29"/>
  <c r="N311" i="30"/>
  <c r="N311" i="27"/>
  <c r="N311" i="32"/>
  <c r="DA301" i="15"/>
  <c r="D302" i="39"/>
  <c r="AB313" i="32"/>
  <c r="CZ302" i="15"/>
  <c r="J315" i="28"/>
  <c r="J315" i="29"/>
  <c r="J315" i="30"/>
  <c r="J315" i="27"/>
  <c r="J315" i="32"/>
  <c r="R315" i="28"/>
  <c r="AC315" i="28" s="1"/>
  <c r="R315" i="29"/>
  <c r="AC315" i="29" s="1"/>
  <c r="R315" i="30"/>
  <c r="AC315" i="30" s="1"/>
  <c r="R315" i="27"/>
  <c r="AC315" i="27" s="1"/>
  <c r="AC304" i="15"/>
  <c r="AD304" i="15" s="1"/>
  <c r="AD315" i="32" s="1"/>
  <c r="F305" i="39"/>
  <c r="AF316" i="32"/>
  <c r="L317" i="28"/>
  <c r="L317" i="29"/>
  <c r="L317" i="30"/>
  <c r="L317" i="27"/>
  <c r="L317" i="32"/>
  <c r="N319" i="28"/>
  <c r="N319" i="29"/>
  <c r="N319" i="30"/>
  <c r="N319" i="27"/>
  <c r="N319" i="32"/>
  <c r="DA309" i="15"/>
  <c r="D310" i="39"/>
  <c r="AB321" i="32"/>
  <c r="CZ310" i="15"/>
  <c r="J323" i="28"/>
  <c r="J323" i="29"/>
  <c r="J323" i="30"/>
  <c r="J323" i="27"/>
  <c r="J323" i="32"/>
  <c r="R323" i="28"/>
  <c r="AC323" i="28" s="1"/>
  <c r="R323" i="29"/>
  <c r="AC323" i="29" s="1"/>
  <c r="R323" i="30"/>
  <c r="AC323" i="30" s="1"/>
  <c r="R323" i="27"/>
  <c r="AC323" i="27" s="1"/>
  <c r="AC312" i="15"/>
  <c r="L325" i="28"/>
  <c r="L325" i="29"/>
  <c r="L325" i="30"/>
  <c r="L325" i="27"/>
  <c r="L325" i="32"/>
  <c r="N327" i="28"/>
  <c r="N327" i="29"/>
  <c r="N327" i="30"/>
  <c r="N327" i="27"/>
  <c r="N327" i="32"/>
  <c r="DA317" i="15"/>
  <c r="D318" i="39"/>
  <c r="AB329" i="32"/>
  <c r="CZ318" i="15"/>
  <c r="J331" i="28"/>
  <c r="J331" i="29"/>
  <c r="J331" i="30"/>
  <c r="J331" i="27"/>
  <c r="J331" i="32"/>
  <c r="R331" i="28"/>
  <c r="AC331" i="28" s="1"/>
  <c r="R331" i="29"/>
  <c r="AC331" i="29" s="1"/>
  <c r="R331" i="30"/>
  <c r="AC331" i="30" s="1"/>
  <c r="R331" i="27"/>
  <c r="AC331" i="27" s="1"/>
  <c r="AC320" i="15"/>
  <c r="L333" i="28"/>
  <c r="L333" i="29"/>
  <c r="L333" i="30"/>
  <c r="L333" i="27"/>
  <c r="L333" i="32"/>
  <c r="N335" i="28"/>
  <c r="N335" i="29"/>
  <c r="N335" i="30"/>
  <c r="N335" i="27"/>
  <c r="N335" i="32"/>
  <c r="DA325" i="15"/>
  <c r="D326" i="39"/>
  <c r="AB337" i="32"/>
  <c r="CZ326" i="15"/>
  <c r="J339" i="28"/>
  <c r="J339" i="29"/>
  <c r="J339" i="30"/>
  <c r="J339" i="27"/>
  <c r="J339" i="32"/>
  <c r="R339" i="28"/>
  <c r="AC339" i="28" s="1"/>
  <c r="R339" i="29"/>
  <c r="AC339" i="29" s="1"/>
  <c r="R339" i="30"/>
  <c r="AC339" i="30" s="1"/>
  <c r="R339" i="27"/>
  <c r="AC339" i="27" s="1"/>
  <c r="AC328" i="15"/>
  <c r="AD328" i="15" s="1"/>
  <c r="AD339" i="32" s="1"/>
  <c r="F329" i="39"/>
  <c r="AF340" i="32"/>
  <c r="L341" i="28"/>
  <c r="L341" i="29"/>
  <c r="L341" i="30"/>
  <c r="L341" i="27"/>
  <c r="L341" i="32"/>
  <c r="X331" i="15"/>
  <c r="N343" i="28"/>
  <c r="N343" i="29"/>
  <c r="N343" i="30"/>
  <c r="N343" i="27"/>
  <c r="N343" i="32"/>
  <c r="DA333" i="15"/>
  <c r="D334" i="39"/>
  <c r="AB345" i="32"/>
  <c r="CZ334" i="15"/>
  <c r="J347" i="28"/>
  <c r="J347" i="29"/>
  <c r="J347" i="30"/>
  <c r="J347" i="27"/>
  <c r="J347" i="32"/>
  <c r="R347" i="28"/>
  <c r="AC347" i="28" s="1"/>
  <c r="R347" i="29"/>
  <c r="AC347" i="29" s="1"/>
  <c r="R347" i="30"/>
  <c r="AC347" i="30" s="1"/>
  <c r="R347" i="27"/>
  <c r="AC347" i="27" s="1"/>
  <c r="AC336" i="15"/>
  <c r="AD336" i="15" s="1"/>
  <c r="AD347" i="32" s="1"/>
  <c r="F337" i="39"/>
  <c r="AF348" i="32"/>
  <c r="L349" i="28"/>
  <c r="L349" i="29"/>
  <c r="L349" i="30"/>
  <c r="L349" i="27"/>
  <c r="L349" i="32"/>
  <c r="X339" i="15"/>
  <c r="N351" i="28"/>
  <c r="N351" i="29"/>
  <c r="N351" i="30"/>
  <c r="N351" i="27"/>
  <c r="N351" i="32"/>
  <c r="DA341" i="15"/>
  <c r="D342" i="39"/>
  <c r="AB353" i="32"/>
  <c r="CZ342" i="15"/>
  <c r="E367" i="39"/>
  <c r="AC378" i="32"/>
  <c r="AD367" i="15"/>
  <c r="AD378" i="32" s="1"/>
  <c r="E375" i="39"/>
  <c r="AC386" i="32"/>
  <c r="AD375" i="15"/>
  <c r="AD386" i="32" s="1"/>
  <c r="E383" i="39"/>
  <c r="AC394" i="32"/>
  <c r="AD383" i="15"/>
  <c r="AD394" i="32" s="1"/>
  <c r="E391" i="39"/>
  <c r="AC402" i="32"/>
  <c r="AD391" i="15"/>
  <c r="AD402" i="32" s="1"/>
  <c r="AE409" i="32"/>
  <c r="AF398" i="15"/>
  <c r="E403" i="39"/>
  <c r="AC414" i="32"/>
  <c r="AD403" i="15"/>
  <c r="AD414" i="32" s="1"/>
  <c r="AE417" i="32"/>
  <c r="AF406" i="15"/>
  <c r="E411" i="39"/>
  <c r="AC422" i="32"/>
  <c r="AD411" i="15"/>
  <c r="AD422" i="32" s="1"/>
  <c r="AE425" i="32"/>
  <c r="AF414" i="15"/>
  <c r="E419" i="39"/>
  <c r="AC430" i="32"/>
  <c r="AD419" i="15"/>
  <c r="AD430" i="32" s="1"/>
  <c r="AE433" i="32"/>
  <c r="AF422" i="15"/>
  <c r="E427" i="39"/>
  <c r="AC438" i="32"/>
  <c r="AD427" i="15"/>
  <c r="AD438" i="32" s="1"/>
  <c r="AE441" i="32"/>
  <c r="AF430" i="15"/>
  <c r="E435" i="39"/>
  <c r="AC446" i="32"/>
  <c r="AD435" i="15"/>
  <c r="AD446" i="32" s="1"/>
  <c r="AE449" i="32"/>
  <c r="AF438" i="15"/>
  <c r="E443" i="39"/>
  <c r="AC454" i="32"/>
  <c r="AD443" i="15"/>
  <c r="AD454" i="32" s="1"/>
  <c r="AE457" i="32"/>
  <c r="AF446" i="15"/>
  <c r="E451" i="39"/>
  <c r="AC462" i="32"/>
  <c r="AD451" i="15"/>
  <c r="AD462" i="32" s="1"/>
  <c r="AE465" i="32"/>
  <c r="AF454" i="15"/>
  <c r="E459" i="39"/>
  <c r="AC470" i="32"/>
  <c r="AD459" i="15"/>
  <c r="AD470" i="32" s="1"/>
  <c r="AE473" i="32"/>
  <c r="AF462" i="15"/>
  <c r="E467" i="39"/>
  <c r="AC478" i="32"/>
  <c r="AD467" i="15"/>
  <c r="AD478" i="32" s="1"/>
  <c r="AE481" i="32"/>
  <c r="AF470" i="15"/>
  <c r="E475" i="39"/>
  <c r="AC486" i="32"/>
  <c r="AD475" i="15"/>
  <c r="AD486" i="32" s="1"/>
  <c r="AE489" i="32"/>
  <c r="AF478" i="15"/>
  <c r="E483" i="39"/>
  <c r="AC494" i="32"/>
  <c r="AD483" i="15"/>
  <c r="AD494" i="32" s="1"/>
  <c r="AE497" i="32"/>
  <c r="AF486" i="15"/>
  <c r="E491" i="39"/>
  <c r="AC502" i="32"/>
  <c r="AD491" i="15"/>
  <c r="AD502" i="32" s="1"/>
  <c r="AE505" i="32"/>
  <c r="AF494" i="15"/>
  <c r="E499" i="39"/>
  <c r="AC510" i="32"/>
  <c r="AD499" i="15"/>
  <c r="AD510" i="32" s="1"/>
  <c r="AE513" i="32"/>
  <c r="AF502" i="15"/>
  <c r="E507" i="39"/>
  <c r="AC518" i="32"/>
  <c r="AD507" i="15"/>
  <c r="AD518" i="32" s="1"/>
  <c r="AE521" i="32"/>
  <c r="AF510" i="15"/>
  <c r="AE528" i="32"/>
  <c r="AF517" i="15"/>
  <c r="B1" i="16"/>
  <c r="K7" i="28"/>
  <c r="K7" i="29"/>
  <c r="K7" i="30"/>
  <c r="K7" i="27"/>
  <c r="C2" i="34"/>
  <c r="C3" i="34" s="1"/>
  <c r="C4" i="34" s="1"/>
  <c r="C5" i="34" s="1"/>
  <c r="C2" i="35"/>
  <c r="C3" i="35" s="1"/>
  <c r="C4" i="35" s="1"/>
  <c r="C5" i="35" s="1"/>
  <c r="C2" i="36"/>
  <c r="C3" i="36" s="1"/>
  <c r="C4" i="36" s="1"/>
  <c r="C5" i="36" s="1"/>
  <c r="C2" i="37"/>
  <c r="C3" i="37" s="1"/>
  <c r="C4" i="37" s="1"/>
  <c r="C5" i="37" s="1"/>
  <c r="K9" i="28"/>
  <c r="K9" i="29"/>
  <c r="K9" i="30"/>
  <c r="K9" i="27"/>
  <c r="A2" i="39"/>
  <c r="K2" i="39" s="1"/>
  <c r="K13" i="28"/>
  <c r="K13" i="29"/>
  <c r="K13" i="30"/>
  <c r="K13" i="27"/>
  <c r="K13" i="32"/>
  <c r="AC2" i="15"/>
  <c r="AD2" i="15" s="1"/>
  <c r="AD13" i="32" s="1"/>
  <c r="BK2" i="15"/>
  <c r="BL2" i="15" s="1"/>
  <c r="CA2" i="15"/>
  <c r="E11" i="16" s="1"/>
  <c r="CI2" i="15"/>
  <c r="CY2" i="15"/>
  <c r="G17" i="16" s="1"/>
  <c r="DG2" i="15"/>
  <c r="N5" i="34" s="1"/>
  <c r="DO2" i="15"/>
  <c r="N5" i="36" s="1"/>
  <c r="L14" i="28"/>
  <c r="L14" i="29"/>
  <c r="L14" i="30"/>
  <c r="L14" i="27"/>
  <c r="L14" i="32"/>
  <c r="T3" i="15"/>
  <c r="L15" i="28"/>
  <c r="L15" i="29"/>
  <c r="L15" i="30"/>
  <c r="L15" i="27"/>
  <c r="L15" i="32"/>
  <c r="T4" i="15"/>
  <c r="L16" i="28"/>
  <c r="L16" i="29"/>
  <c r="L16" i="30"/>
  <c r="L16" i="27"/>
  <c r="L16" i="32"/>
  <c r="T5" i="15"/>
  <c r="L17" i="28"/>
  <c r="L17" i="29"/>
  <c r="L17" i="30"/>
  <c r="L17" i="27"/>
  <c r="L17" i="32"/>
  <c r="T6" i="15"/>
  <c r="L18" i="28"/>
  <c r="L18" i="29"/>
  <c r="L18" i="30"/>
  <c r="L18" i="27"/>
  <c r="L18" i="32"/>
  <c r="T7" i="15"/>
  <c r="L19" i="28"/>
  <c r="L19" i="29"/>
  <c r="L19" i="30"/>
  <c r="L19" i="27"/>
  <c r="L19" i="32"/>
  <c r="T8" i="15"/>
  <c r="L20" i="28"/>
  <c r="L20" i="29"/>
  <c r="L20" i="30"/>
  <c r="L20" i="27"/>
  <c r="L20" i="32"/>
  <c r="T9" i="15"/>
  <c r="L21" i="28"/>
  <c r="L21" i="29"/>
  <c r="L21" i="30"/>
  <c r="L21" i="27"/>
  <c r="L21" i="32"/>
  <c r="T10" i="15"/>
  <c r="L22" i="28"/>
  <c r="L22" i="29"/>
  <c r="L22" i="30"/>
  <c r="L22" i="27"/>
  <c r="L22" i="32"/>
  <c r="T11" i="15"/>
  <c r="L23" i="28"/>
  <c r="L23" i="29"/>
  <c r="L23" i="30"/>
  <c r="L23" i="27"/>
  <c r="L23" i="32"/>
  <c r="T12" i="15"/>
  <c r="L24" i="28"/>
  <c r="L24" i="29"/>
  <c r="L24" i="30"/>
  <c r="L24" i="27"/>
  <c r="L24" i="32"/>
  <c r="T13" i="15"/>
  <c r="L25" i="28"/>
  <c r="L25" i="29"/>
  <c r="L25" i="30"/>
  <c r="L25" i="27"/>
  <c r="L25" i="32"/>
  <c r="T14" i="15"/>
  <c r="L26" i="28"/>
  <c r="L26" i="29"/>
  <c r="L26" i="30"/>
  <c r="L26" i="27"/>
  <c r="L26" i="32"/>
  <c r="T15" i="15"/>
  <c r="L27" i="28"/>
  <c r="L27" i="29"/>
  <c r="L27" i="30"/>
  <c r="L27" i="27"/>
  <c r="L27" i="32"/>
  <c r="T16" i="15"/>
  <c r="L28" i="28"/>
  <c r="L28" i="29"/>
  <c r="L28" i="30"/>
  <c r="L28" i="27"/>
  <c r="L28" i="32"/>
  <c r="T17" i="15"/>
  <c r="L29" i="28"/>
  <c r="L29" i="29"/>
  <c r="L29" i="30"/>
  <c r="L29" i="27"/>
  <c r="L29" i="32"/>
  <c r="T18" i="15"/>
  <c r="L30" i="28"/>
  <c r="L30" i="29"/>
  <c r="L30" i="30"/>
  <c r="L30" i="27"/>
  <c r="L30" i="32"/>
  <c r="T19" i="15"/>
  <c r="L31" i="28"/>
  <c r="L31" i="29"/>
  <c r="L31" i="30"/>
  <c r="L31" i="27"/>
  <c r="L31" i="32"/>
  <c r="T20" i="15"/>
  <c r="L32" i="28"/>
  <c r="L32" i="29"/>
  <c r="L32" i="30"/>
  <c r="L32" i="27"/>
  <c r="L32" i="32"/>
  <c r="T21" i="15"/>
  <c r="L33" i="28"/>
  <c r="L33" i="29"/>
  <c r="L33" i="30"/>
  <c r="L33" i="27"/>
  <c r="L33" i="32"/>
  <c r="T22" i="15"/>
  <c r="L34" i="28"/>
  <c r="L34" i="29"/>
  <c r="L34" i="30"/>
  <c r="L34" i="27"/>
  <c r="L34" i="32"/>
  <c r="T23" i="15"/>
  <c r="L35" i="28"/>
  <c r="L35" i="29"/>
  <c r="L35" i="30"/>
  <c r="L35" i="27"/>
  <c r="L35" i="32"/>
  <c r="T24" i="15"/>
  <c r="L36" i="28"/>
  <c r="L36" i="29"/>
  <c r="L36" i="30"/>
  <c r="L36" i="27"/>
  <c r="L36" i="32"/>
  <c r="T25" i="15"/>
  <c r="L37" i="28"/>
  <c r="L37" i="29"/>
  <c r="L37" i="30"/>
  <c r="L37" i="27"/>
  <c r="L37" i="32"/>
  <c r="T26" i="15"/>
  <c r="L38" i="28"/>
  <c r="L38" i="29"/>
  <c r="L38" i="30"/>
  <c r="L38" i="27"/>
  <c r="L38" i="32"/>
  <c r="T27" i="15"/>
  <c r="L39" i="28"/>
  <c r="L39" i="29"/>
  <c r="L39" i="30"/>
  <c r="L39" i="27"/>
  <c r="L39" i="32"/>
  <c r="T28" i="15"/>
  <c r="L40" i="28"/>
  <c r="L40" i="29"/>
  <c r="L40" i="30"/>
  <c r="L40" i="27"/>
  <c r="L40" i="32"/>
  <c r="T29" i="15"/>
  <c r="L41" i="28"/>
  <c r="L41" i="29"/>
  <c r="L41" i="30"/>
  <c r="L41" i="27"/>
  <c r="L41" i="32"/>
  <c r="T30" i="15"/>
  <c r="L42" i="28"/>
  <c r="L42" i="29"/>
  <c r="L42" i="30"/>
  <c r="L42" i="27"/>
  <c r="L42" i="32"/>
  <c r="T31" i="15"/>
  <c r="L43" i="28"/>
  <c r="L43" i="29"/>
  <c r="L43" i="30"/>
  <c r="L43" i="27"/>
  <c r="L43" i="32"/>
  <c r="T32" i="15"/>
  <c r="L44" i="28"/>
  <c r="L44" i="29"/>
  <c r="L44" i="30"/>
  <c r="L44" i="27"/>
  <c r="L44" i="32"/>
  <c r="T33" i="15"/>
  <c r="L45" i="28"/>
  <c r="L45" i="29"/>
  <c r="L45" i="30"/>
  <c r="L45" i="27"/>
  <c r="L45" i="32"/>
  <c r="T34" i="15"/>
  <c r="L46" i="28"/>
  <c r="L46" i="29"/>
  <c r="L46" i="30"/>
  <c r="L46" i="27"/>
  <c r="L46" i="32"/>
  <c r="T35" i="15"/>
  <c r="L47" i="28"/>
  <c r="L47" i="29"/>
  <c r="L47" i="30"/>
  <c r="L47" i="27"/>
  <c r="L47" i="32"/>
  <c r="T36" i="15"/>
  <c r="L48" i="28"/>
  <c r="L48" i="29"/>
  <c r="L48" i="30"/>
  <c r="L48" i="27"/>
  <c r="L48" i="32"/>
  <c r="T37" i="15"/>
  <c r="L49" i="28"/>
  <c r="L49" i="29"/>
  <c r="L49" i="30"/>
  <c r="L49" i="27"/>
  <c r="L49" i="32"/>
  <c r="T38" i="15"/>
  <c r="L50" i="28"/>
  <c r="L50" i="29"/>
  <c r="L50" i="30"/>
  <c r="L50" i="27"/>
  <c r="L50" i="32"/>
  <c r="T39" i="15"/>
  <c r="L51" i="28"/>
  <c r="L51" i="29"/>
  <c r="L51" i="30"/>
  <c r="L51" i="27"/>
  <c r="L51" i="32"/>
  <c r="T40" i="15"/>
  <c r="L52" i="28"/>
  <c r="L52" i="29"/>
  <c r="L52" i="30"/>
  <c r="L52" i="27"/>
  <c r="L52" i="32"/>
  <c r="T41" i="15"/>
  <c r="L53" i="28"/>
  <c r="L53" i="29"/>
  <c r="L53" i="30"/>
  <c r="L53" i="27"/>
  <c r="L53" i="32"/>
  <c r="T42" i="15"/>
  <c r="L54" i="28"/>
  <c r="L54" i="29"/>
  <c r="L54" i="30"/>
  <c r="L54" i="27"/>
  <c r="L54" i="32"/>
  <c r="T43" i="15"/>
  <c r="L55" i="28"/>
  <c r="L55" i="29"/>
  <c r="L55" i="30"/>
  <c r="L55" i="27"/>
  <c r="L55" i="32"/>
  <c r="T44" i="15"/>
  <c r="L56" i="28"/>
  <c r="L56" i="29"/>
  <c r="L56" i="30"/>
  <c r="L56" i="27"/>
  <c r="L56" i="32"/>
  <c r="T45" i="15"/>
  <c r="L57" i="28"/>
  <c r="L57" i="29"/>
  <c r="L57" i="30"/>
  <c r="L57" i="27"/>
  <c r="L57" i="32"/>
  <c r="T46" i="15"/>
  <c r="L58" i="28"/>
  <c r="L58" i="29"/>
  <c r="L58" i="30"/>
  <c r="L58" i="27"/>
  <c r="L58" i="32"/>
  <c r="T47" i="15"/>
  <c r="L59" i="28"/>
  <c r="L59" i="29"/>
  <c r="L59" i="30"/>
  <c r="L59" i="27"/>
  <c r="L59" i="32"/>
  <c r="T48" i="15"/>
  <c r="L60" i="28"/>
  <c r="L60" i="29"/>
  <c r="L60" i="30"/>
  <c r="L60" i="27"/>
  <c r="L60" i="32"/>
  <c r="T49" i="15"/>
  <c r="L61" i="28"/>
  <c r="L61" i="29"/>
  <c r="L61" i="30"/>
  <c r="L61" i="27"/>
  <c r="L61" i="32"/>
  <c r="T50" i="15"/>
  <c r="L62" i="28"/>
  <c r="L62" i="29"/>
  <c r="L62" i="30"/>
  <c r="L62" i="27"/>
  <c r="L62" i="32"/>
  <c r="T51" i="15"/>
  <c r="L63" i="28"/>
  <c r="L63" i="29"/>
  <c r="L63" i="30"/>
  <c r="L63" i="27"/>
  <c r="L63" i="32"/>
  <c r="T52" i="15"/>
  <c r="L64" i="28"/>
  <c r="L64" i="29"/>
  <c r="L64" i="30"/>
  <c r="L64" i="27"/>
  <c r="L64" i="32"/>
  <c r="T53" i="15"/>
  <c r="L65" i="28"/>
  <c r="L65" i="29"/>
  <c r="L65" i="30"/>
  <c r="L65" i="27"/>
  <c r="L65" i="32"/>
  <c r="T54" i="15"/>
  <c r="L66" i="28"/>
  <c r="L66" i="29"/>
  <c r="L66" i="30"/>
  <c r="L66" i="27"/>
  <c r="L66" i="32"/>
  <c r="T55" i="15"/>
  <c r="L67" i="28"/>
  <c r="L67" i="29"/>
  <c r="L67" i="30"/>
  <c r="L67" i="27"/>
  <c r="L67" i="32"/>
  <c r="T56" i="15"/>
  <c r="L68" i="28"/>
  <c r="L68" i="29"/>
  <c r="L68" i="30"/>
  <c r="L68" i="27"/>
  <c r="L68" i="32"/>
  <c r="T57" i="15"/>
  <c r="L69" i="28"/>
  <c r="L69" i="29"/>
  <c r="L69" i="30"/>
  <c r="L69" i="27"/>
  <c r="L69" i="32"/>
  <c r="T58" i="15"/>
  <c r="L70" i="28"/>
  <c r="L70" i="29"/>
  <c r="L70" i="30"/>
  <c r="L70" i="27"/>
  <c r="L70" i="32"/>
  <c r="T59" i="15"/>
  <c r="L71" i="28"/>
  <c r="L71" i="29"/>
  <c r="L71" i="30"/>
  <c r="L71" i="27"/>
  <c r="L71" i="32"/>
  <c r="T60" i="15"/>
  <c r="L72" i="28"/>
  <c r="L72" i="29"/>
  <c r="L72" i="30"/>
  <c r="L72" i="27"/>
  <c r="L72" i="32"/>
  <c r="T61" i="15"/>
  <c r="L73" i="28"/>
  <c r="L73" i="29"/>
  <c r="L73" i="30"/>
  <c r="L73" i="27"/>
  <c r="L73" i="32"/>
  <c r="T62" i="15"/>
  <c r="L74" i="28"/>
  <c r="L74" i="29"/>
  <c r="L74" i="30"/>
  <c r="L74" i="27"/>
  <c r="L74" i="32"/>
  <c r="T63" i="15"/>
  <c r="L75" i="28"/>
  <c r="L75" i="29"/>
  <c r="L75" i="30"/>
  <c r="L75" i="27"/>
  <c r="L75" i="32"/>
  <c r="T64" i="15"/>
  <c r="L76" i="28"/>
  <c r="L76" i="29"/>
  <c r="L76" i="30"/>
  <c r="L76" i="27"/>
  <c r="L76" i="32"/>
  <c r="T65" i="15"/>
  <c r="L77" i="28"/>
  <c r="L77" i="29"/>
  <c r="L77" i="30"/>
  <c r="L77" i="27"/>
  <c r="L77" i="32"/>
  <c r="T66" i="15"/>
  <c r="L78" i="28"/>
  <c r="L78" i="29"/>
  <c r="L78" i="30"/>
  <c r="L78" i="27"/>
  <c r="L78" i="32"/>
  <c r="T67" i="15"/>
  <c r="L79" i="28"/>
  <c r="L79" i="29"/>
  <c r="L79" i="30"/>
  <c r="L79" i="27"/>
  <c r="L79" i="32"/>
  <c r="T68" i="15"/>
  <c r="L80" i="28"/>
  <c r="L80" i="29"/>
  <c r="L80" i="30"/>
  <c r="L80" i="27"/>
  <c r="L80" i="32"/>
  <c r="T69" i="15"/>
  <c r="L81" i="28"/>
  <c r="L81" i="29"/>
  <c r="L81" i="30"/>
  <c r="L81" i="27"/>
  <c r="L81" i="32"/>
  <c r="T70" i="15"/>
  <c r="L82" i="28"/>
  <c r="L82" i="29"/>
  <c r="L82" i="30"/>
  <c r="L82" i="27"/>
  <c r="L82" i="32"/>
  <c r="T71" i="15"/>
  <c r="L83" i="28"/>
  <c r="L83" i="29"/>
  <c r="L83" i="30"/>
  <c r="L83" i="27"/>
  <c r="L83" i="32"/>
  <c r="T72" i="15"/>
  <c r="L84" i="28"/>
  <c r="L84" i="29"/>
  <c r="L84" i="30"/>
  <c r="L84" i="27"/>
  <c r="L84" i="32"/>
  <c r="T73" i="15"/>
  <c r="L85" i="28"/>
  <c r="L85" i="29"/>
  <c r="L85" i="30"/>
  <c r="L85" i="27"/>
  <c r="L85" i="32"/>
  <c r="T74" i="15"/>
  <c r="L86" i="28"/>
  <c r="L86" i="29"/>
  <c r="L86" i="30"/>
  <c r="L86" i="27"/>
  <c r="L86" i="32"/>
  <c r="T75" i="15"/>
  <c r="L87" i="28"/>
  <c r="L87" i="29"/>
  <c r="L87" i="30"/>
  <c r="L87" i="27"/>
  <c r="L87" i="32"/>
  <c r="T76" i="15"/>
  <c r="L88" i="28"/>
  <c r="L88" i="29"/>
  <c r="L88" i="30"/>
  <c r="L88" i="27"/>
  <c r="L88" i="32"/>
  <c r="T77" i="15"/>
  <c r="L89" i="28"/>
  <c r="L89" i="29"/>
  <c r="L89" i="30"/>
  <c r="L89" i="27"/>
  <c r="L89" i="32"/>
  <c r="T78" i="15"/>
  <c r="L90" i="28"/>
  <c r="L90" i="29"/>
  <c r="L90" i="30"/>
  <c r="L90" i="27"/>
  <c r="L90" i="32"/>
  <c r="T79" i="15"/>
  <c r="L91" i="28"/>
  <c r="L91" i="29"/>
  <c r="L91" i="30"/>
  <c r="L91" i="27"/>
  <c r="L91" i="32"/>
  <c r="T80" i="15"/>
  <c r="L92" i="28"/>
  <c r="L92" i="29"/>
  <c r="L92" i="30"/>
  <c r="L92" i="27"/>
  <c r="L92" i="32"/>
  <c r="T81" i="15"/>
  <c r="L93" i="28"/>
  <c r="L93" i="29"/>
  <c r="L93" i="30"/>
  <c r="L93" i="27"/>
  <c r="L93" i="32"/>
  <c r="T82" i="15"/>
  <c r="L94" i="28"/>
  <c r="L94" i="29"/>
  <c r="L94" i="30"/>
  <c r="L94" i="27"/>
  <c r="L94" i="32"/>
  <c r="T83" i="15"/>
  <c r="L95" i="28"/>
  <c r="L95" i="29"/>
  <c r="L95" i="30"/>
  <c r="L95" i="27"/>
  <c r="L95" i="32"/>
  <c r="T84" i="15"/>
  <c r="L96" i="28"/>
  <c r="L96" i="29"/>
  <c r="L96" i="30"/>
  <c r="L96" i="27"/>
  <c r="L96" i="32"/>
  <c r="T85" i="15"/>
  <c r="L97" i="28"/>
  <c r="L97" i="29"/>
  <c r="L97" i="30"/>
  <c r="L97" i="27"/>
  <c r="L97" i="32"/>
  <c r="T86" i="15"/>
  <c r="L98" i="28"/>
  <c r="L98" i="29"/>
  <c r="L98" i="30"/>
  <c r="L98" i="27"/>
  <c r="L98" i="32"/>
  <c r="T87" i="15"/>
  <c r="L99" i="28"/>
  <c r="L99" i="29"/>
  <c r="L99" i="30"/>
  <c r="L99" i="27"/>
  <c r="L99" i="32"/>
  <c r="T88" i="15"/>
  <c r="L100" i="28"/>
  <c r="L100" i="29"/>
  <c r="L100" i="30"/>
  <c r="L100" i="27"/>
  <c r="L100" i="32"/>
  <c r="T89" i="15"/>
  <c r="L101" i="28"/>
  <c r="L101" i="29"/>
  <c r="L101" i="30"/>
  <c r="L101" i="27"/>
  <c r="L101" i="32"/>
  <c r="T90" i="15"/>
  <c r="AD90" i="15"/>
  <c r="AD101" i="32" s="1"/>
  <c r="L102" i="28"/>
  <c r="L102" i="29"/>
  <c r="L102" i="30"/>
  <c r="L102" i="27"/>
  <c r="L102" i="32"/>
  <c r="T91" i="15"/>
  <c r="L103" i="28"/>
  <c r="L103" i="29"/>
  <c r="L103" i="30"/>
  <c r="L103" i="27"/>
  <c r="L103" i="32"/>
  <c r="T92" i="15"/>
  <c r="L104" i="28"/>
  <c r="L104" i="29"/>
  <c r="L104" i="30"/>
  <c r="L104" i="27"/>
  <c r="L104" i="32"/>
  <c r="T93" i="15"/>
  <c r="L105" i="28"/>
  <c r="L105" i="29"/>
  <c r="L105" i="30"/>
  <c r="L105" i="27"/>
  <c r="L105" i="32"/>
  <c r="T94" i="15"/>
  <c r="L106" i="28"/>
  <c r="L106" i="29"/>
  <c r="L106" i="30"/>
  <c r="L106" i="27"/>
  <c r="L106" i="32"/>
  <c r="T95" i="15"/>
  <c r="L107" i="28"/>
  <c r="L107" i="29"/>
  <c r="L107" i="30"/>
  <c r="L107" i="27"/>
  <c r="L107" i="32"/>
  <c r="T96" i="15"/>
  <c r="L108" i="28"/>
  <c r="L108" i="29"/>
  <c r="L108" i="30"/>
  <c r="L108" i="27"/>
  <c r="L108" i="32"/>
  <c r="T97" i="15"/>
  <c r="L109" i="28"/>
  <c r="L109" i="29"/>
  <c r="L109" i="30"/>
  <c r="L109" i="27"/>
  <c r="L109" i="32"/>
  <c r="T98" i="15"/>
  <c r="L110" i="28"/>
  <c r="L110" i="29"/>
  <c r="L110" i="30"/>
  <c r="L110" i="27"/>
  <c r="L110" i="32"/>
  <c r="T99" i="15"/>
  <c r="L111" i="28"/>
  <c r="L111" i="29"/>
  <c r="L111" i="30"/>
  <c r="L111" i="27"/>
  <c r="L111" i="32"/>
  <c r="T100" i="15"/>
  <c r="L112" i="28"/>
  <c r="L112" i="29"/>
  <c r="L112" i="30"/>
  <c r="L112" i="27"/>
  <c r="L112" i="32"/>
  <c r="T101" i="15"/>
  <c r="L113" i="28"/>
  <c r="L113" i="29"/>
  <c r="L113" i="30"/>
  <c r="L113" i="27"/>
  <c r="L113" i="32"/>
  <c r="T102" i="15"/>
  <c r="L114" i="28"/>
  <c r="L114" i="29"/>
  <c r="L114" i="30"/>
  <c r="L114" i="27"/>
  <c r="L114" i="32"/>
  <c r="T103" i="15"/>
  <c r="L115" i="28"/>
  <c r="L115" i="29"/>
  <c r="L115" i="30"/>
  <c r="L115" i="27"/>
  <c r="L115" i="32"/>
  <c r="T104" i="15"/>
  <c r="L116" i="28"/>
  <c r="L116" i="29"/>
  <c r="L116" i="30"/>
  <c r="L116" i="27"/>
  <c r="L116" i="32"/>
  <c r="T105" i="15"/>
  <c r="L117" i="28"/>
  <c r="L117" i="29"/>
  <c r="L117" i="30"/>
  <c r="L117" i="27"/>
  <c r="L117" i="32"/>
  <c r="T106" i="15"/>
  <c r="L118" i="28"/>
  <c r="L118" i="29"/>
  <c r="L118" i="30"/>
  <c r="L118" i="27"/>
  <c r="L118" i="32"/>
  <c r="T107" i="15"/>
  <c r="L119" i="28"/>
  <c r="L119" i="29"/>
  <c r="L119" i="30"/>
  <c r="L119" i="27"/>
  <c r="L119" i="32"/>
  <c r="T108" i="15"/>
  <c r="L120" i="28"/>
  <c r="L120" i="29"/>
  <c r="L120" i="30"/>
  <c r="L120" i="27"/>
  <c r="L120" i="32"/>
  <c r="T109" i="15"/>
  <c r="L121" i="28"/>
  <c r="L121" i="29"/>
  <c r="L121" i="30"/>
  <c r="L121" i="27"/>
  <c r="L121" i="32"/>
  <c r="T110" i="15"/>
  <c r="L122" i="28"/>
  <c r="L122" i="29"/>
  <c r="L122" i="30"/>
  <c r="L122" i="27"/>
  <c r="L122" i="32"/>
  <c r="T111" i="15"/>
  <c r="L123" i="28"/>
  <c r="L123" i="29"/>
  <c r="L123" i="30"/>
  <c r="L123" i="27"/>
  <c r="L123" i="32"/>
  <c r="T112" i="15"/>
  <c r="L124" i="28"/>
  <c r="L124" i="29"/>
  <c r="L124" i="30"/>
  <c r="L124" i="27"/>
  <c r="L124" i="32"/>
  <c r="T113" i="15"/>
  <c r="L125" i="28"/>
  <c r="L125" i="29"/>
  <c r="L125" i="30"/>
  <c r="L125" i="27"/>
  <c r="L125" i="32"/>
  <c r="T114" i="15"/>
  <c r="L126" i="28"/>
  <c r="L126" i="29"/>
  <c r="L126" i="30"/>
  <c r="L126" i="27"/>
  <c r="L126" i="32"/>
  <c r="T115" i="15"/>
  <c r="L127" i="28"/>
  <c r="L127" i="29"/>
  <c r="L127" i="30"/>
  <c r="L127" i="27"/>
  <c r="L127" i="32"/>
  <c r="T116" i="15"/>
  <c r="L128" i="28"/>
  <c r="L128" i="29"/>
  <c r="L128" i="30"/>
  <c r="L128" i="27"/>
  <c r="L128" i="32"/>
  <c r="T117" i="15"/>
  <c r="L129" i="28"/>
  <c r="L129" i="29"/>
  <c r="L129" i="30"/>
  <c r="L129" i="27"/>
  <c r="L129" i="32"/>
  <c r="T118" i="15"/>
  <c r="L130" i="28"/>
  <c r="L130" i="29"/>
  <c r="L130" i="30"/>
  <c r="L130" i="27"/>
  <c r="L130" i="32"/>
  <c r="T119" i="15"/>
  <c r="L131" i="28"/>
  <c r="L131" i="29"/>
  <c r="L131" i="30"/>
  <c r="L131" i="27"/>
  <c r="L131" i="32"/>
  <c r="T120" i="15"/>
  <c r="L132" i="28"/>
  <c r="L132" i="29"/>
  <c r="L132" i="30"/>
  <c r="L132" i="27"/>
  <c r="L132" i="32"/>
  <c r="T121" i="15"/>
  <c r="L133" i="28"/>
  <c r="L133" i="29"/>
  <c r="L133" i="30"/>
  <c r="L133" i="27"/>
  <c r="L133" i="32"/>
  <c r="T122" i="15"/>
  <c r="L134" i="28"/>
  <c r="L134" i="29"/>
  <c r="L134" i="30"/>
  <c r="L134" i="27"/>
  <c r="L134" i="32"/>
  <c r="T123" i="15"/>
  <c r="L135" i="28"/>
  <c r="L135" i="29"/>
  <c r="L135" i="30"/>
  <c r="L135" i="27"/>
  <c r="L135" i="32"/>
  <c r="T124" i="15"/>
  <c r="L136" i="28"/>
  <c r="L136" i="29"/>
  <c r="L136" i="30"/>
  <c r="L136" i="27"/>
  <c r="L136" i="32"/>
  <c r="T125" i="15"/>
  <c r="L137" i="28"/>
  <c r="L137" i="29"/>
  <c r="L137" i="30"/>
  <c r="L137" i="27"/>
  <c r="L137" i="32"/>
  <c r="T126" i="15"/>
  <c r="L138" i="28"/>
  <c r="L138" i="29"/>
  <c r="L138" i="30"/>
  <c r="L138" i="27"/>
  <c r="L138" i="32"/>
  <c r="T127" i="15"/>
  <c r="L139" i="28"/>
  <c r="L139" i="29"/>
  <c r="L139" i="30"/>
  <c r="L139" i="27"/>
  <c r="L139" i="32"/>
  <c r="T128" i="15"/>
  <c r="L140" i="28"/>
  <c r="L140" i="29"/>
  <c r="L140" i="30"/>
  <c r="L140" i="27"/>
  <c r="L140" i="32"/>
  <c r="T129" i="15"/>
  <c r="L141" i="28"/>
  <c r="L141" i="29"/>
  <c r="L141" i="30"/>
  <c r="L141" i="27"/>
  <c r="L141" i="32"/>
  <c r="T130" i="15"/>
  <c r="L142" i="28"/>
  <c r="L142" i="29"/>
  <c r="L142" i="30"/>
  <c r="L142" i="27"/>
  <c r="L142" i="32"/>
  <c r="T131" i="15"/>
  <c r="L143" i="28"/>
  <c r="L143" i="29"/>
  <c r="L143" i="30"/>
  <c r="L143" i="27"/>
  <c r="L143" i="32"/>
  <c r="T132" i="15"/>
  <c r="L144" i="28"/>
  <c r="L144" i="29"/>
  <c r="L144" i="30"/>
  <c r="L144" i="27"/>
  <c r="L144" i="32"/>
  <c r="T133" i="15"/>
  <c r="L145" i="28"/>
  <c r="L145" i="29"/>
  <c r="L145" i="30"/>
  <c r="L145" i="27"/>
  <c r="L145" i="32"/>
  <c r="T134" i="15"/>
  <c r="L146" i="28"/>
  <c r="L146" i="29"/>
  <c r="L146" i="30"/>
  <c r="L146" i="27"/>
  <c r="L146" i="32"/>
  <c r="T135" i="15"/>
  <c r="L147" i="28"/>
  <c r="L147" i="29"/>
  <c r="L147" i="30"/>
  <c r="L147" i="27"/>
  <c r="L147" i="32"/>
  <c r="T136" i="15"/>
  <c r="L148" i="28"/>
  <c r="L148" i="29"/>
  <c r="L148" i="30"/>
  <c r="L148" i="27"/>
  <c r="L148" i="32"/>
  <c r="T137" i="15"/>
  <c r="L149" i="28"/>
  <c r="L149" i="29"/>
  <c r="L149" i="30"/>
  <c r="L149" i="27"/>
  <c r="L149" i="32"/>
  <c r="T138" i="15"/>
  <c r="L150" i="28"/>
  <c r="L150" i="29"/>
  <c r="L150" i="30"/>
  <c r="L150" i="27"/>
  <c r="L150" i="32"/>
  <c r="T139" i="15"/>
  <c r="L151" i="28"/>
  <c r="L151" i="29"/>
  <c r="L151" i="30"/>
  <c r="L151" i="27"/>
  <c r="L151" i="32"/>
  <c r="T140" i="15"/>
  <c r="L152" i="28"/>
  <c r="L152" i="29"/>
  <c r="L152" i="30"/>
  <c r="L152" i="27"/>
  <c r="L152" i="32"/>
  <c r="T141" i="15"/>
  <c r="L153" i="28"/>
  <c r="L153" i="29"/>
  <c r="L153" i="30"/>
  <c r="L153" i="27"/>
  <c r="L153" i="32"/>
  <c r="T142" i="15"/>
  <c r="L154" i="28"/>
  <c r="L154" i="29"/>
  <c r="L154" i="30"/>
  <c r="L154" i="27"/>
  <c r="L154" i="32"/>
  <c r="T143" i="15"/>
  <c r="L155" i="28"/>
  <c r="L155" i="29"/>
  <c r="L155" i="30"/>
  <c r="L155" i="27"/>
  <c r="L155" i="32"/>
  <c r="T144" i="15"/>
  <c r="L156" i="28"/>
  <c r="L156" i="29"/>
  <c r="L156" i="30"/>
  <c r="L156" i="27"/>
  <c r="L156" i="32"/>
  <c r="T145" i="15"/>
  <c r="L157" i="28"/>
  <c r="L157" i="29"/>
  <c r="L157" i="30"/>
  <c r="L157" i="27"/>
  <c r="L157" i="32"/>
  <c r="T146" i="15"/>
  <c r="AD146" i="15"/>
  <c r="AD157" i="32" s="1"/>
  <c r="L158" i="28"/>
  <c r="L158" i="29"/>
  <c r="L158" i="30"/>
  <c r="L158" i="27"/>
  <c r="L158" i="32"/>
  <c r="T147" i="15"/>
  <c r="AD147" i="15"/>
  <c r="AD158" i="32" s="1"/>
  <c r="L159" i="28"/>
  <c r="L159" i="29"/>
  <c r="L159" i="30"/>
  <c r="L159" i="27"/>
  <c r="L159" i="32"/>
  <c r="T148" i="15"/>
  <c r="AD148" i="15"/>
  <c r="AD159" i="32" s="1"/>
  <c r="L160" i="28"/>
  <c r="L160" i="29"/>
  <c r="L160" i="30"/>
  <c r="L160" i="27"/>
  <c r="L160" i="32"/>
  <c r="T149" i="15"/>
  <c r="AD149" i="15"/>
  <c r="AD160" i="32" s="1"/>
  <c r="L161" i="28"/>
  <c r="L161" i="29"/>
  <c r="L161" i="30"/>
  <c r="L161" i="27"/>
  <c r="L161" i="32"/>
  <c r="T150" i="15"/>
  <c r="AD150" i="15"/>
  <c r="AD161" i="32" s="1"/>
  <c r="L162" i="28"/>
  <c r="L162" i="29"/>
  <c r="L162" i="30"/>
  <c r="L162" i="27"/>
  <c r="L162" i="32"/>
  <c r="T151" i="15"/>
  <c r="AD151" i="15"/>
  <c r="AD162" i="32" s="1"/>
  <c r="L163" i="28"/>
  <c r="L163" i="29"/>
  <c r="L163" i="30"/>
  <c r="L163" i="27"/>
  <c r="L163" i="32"/>
  <c r="T152" i="15"/>
  <c r="AD152" i="15"/>
  <c r="AD163" i="32" s="1"/>
  <c r="L164" i="28"/>
  <c r="L164" i="29"/>
  <c r="L164" i="30"/>
  <c r="L164" i="27"/>
  <c r="L164" i="32"/>
  <c r="T153" i="15"/>
  <c r="AD153" i="15"/>
  <c r="AD164" i="32" s="1"/>
  <c r="L165" i="28"/>
  <c r="L165" i="29"/>
  <c r="L165" i="30"/>
  <c r="L165" i="27"/>
  <c r="L165" i="32"/>
  <c r="T154" i="15"/>
  <c r="AD154" i="15"/>
  <c r="AD165" i="32" s="1"/>
  <c r="L166" i="28"/>
  <c r="L166" i="29"/>
  <c r="L166" i="30"/>
  <c r="L166" i="27"/>
  <c r="L166" i="32"/>
  <c r="T155" i="15"/>
  <c r="AD155" i="15"/>
  <c r="AD166" i="32" s="1"/>
  <c r="L167" i="28"/>
  <c r="L167" i="29"/>
  <c r="L167" i="30"/>
  <c r="L167" i="27"/>
  <c r="L167" i="32"/>
  <c r="T156" i="15"/>
  <c r="AD156" i="15"/>
  <c r="AD167" i="32" s="1"/>
  <c r="L168" i="28"/>
  <c r="L168" i="29"/>
  <c r="L168" i="30"/>
  <c r="L168" i="27"/>
  <c r="L168" i="32"/>
  <c r="T157" i="15"/>
  <c r="AD157" i="15"/>
  <c r="AD168" i="32" s="1"/>
  <c r="L169" i="28"/>
  <c r="L169" i="29"/>
  <c r="L169" i="30"/>
  <c r="L169" i="27"/>
  <c r="L169" i="32"/>
  <c r="T158" i="15"/>
  <c r="AD158" i="15"/>
  <c r="AD169" i="32" s="1"/>
  <c r="L170" i="28"/>
  <c r="L170" i="29"/>
  <c r="L170" i="30"/>
  <c r="L170" i="27"/>
  <c r="L170" i="32"/>
  <c r="T159" i="15"/>
  <c r="AD159" i="15"/>
  <c r="AD170" i="32" s="1"/>
  <c r="L171" i="28"/>
  <c r="L171" i="29"/>
  <c r="L171" i="30"/>
  <c r="L171" i="27"/>
  <c r="L171" i="32"/>
  <c r="T160" i="15"/>
  <c r="AD160" i="15"/>
  <c r="AD171" i="32" s="1"/>
  <c r="L172" i="28"/>
  <c r="L172" i="29"/>
  <c r="L172" i="30"/>
  <c r="L172" i="27"/>
  <c r="L172" i="32"/>
  <c r="T161" i="15"/>
  <c r="AD161" i="15"/>
  <c r="AD172" i="32" s="1"/>
  <c r="L173" i="28"/>
  <c r="L173" i="29"/>
  <c r="L173" i="30"/>
  <c r="L173" i="27"/>
  <c r="L173" i="32"/>
  <c r="T162" i="15"/>
  <c r="AD162" i="15"/>
  <c r="AD173" i="32" s="1"/>
  <c r="L174" i="28"/>
  <c r="L174" i="29"/>
  <c r="L174" i="30"/>
  <c r="L174" i="27"/>
  <c r="L174" i="32"/>
  <c r="T163" i="15"/>
  <c r="AD163" i="15"/>
  <c r="AD174" i="32" s="1"/>
  <c r="L175" i="28"/>
  <c r="L175" i="29"/>
  <c r="L175" i="30"/>
  <c r="L175" i="27"/>
  <c r="L175" i="32"/>
  <c r="T164" i="15"/>
  <c r="AD164" i="15"/>
  <c r="AD175" i="32" s="1"/>
  <c r="L176" i="28"/>
  <c r="L176" i="29"/>
  <c r="L176" i="30"/>
  <c r="L176" i="27"/>
  <c r="L176" i="32"/>
  <c r="T165" i="15"/>
  <c r="AD165" i="15"/>
  <c r="AD176" i="32" s="1"/>
  <c r="L177" i="28"/>
  <c r="L177" i="29"/>
  <c r="L177" i="30"/>
  <c r="L177" i="27"/>
  <c r="L177" i="32"/>
  <c r="T166" i="15"/>
  <c r="AD166" i="15"/>
  <c r="AD177" i="32" s="1"/>
  <c r="L178" i="28"/>
  <c r="L178" i="29"/>
  <c r="L178" i="30"/>
  <c r="L178" i="27"/>
  <c r="L178" i="32"/>
  <c r="T167" i="15"/>
  <c r="AD167" i="15"/>
  <c r="AD178" i="32" s="1"/>
  <c r="L179" i="28"/>
  <c r="L179" i="29"/>
  <c r="L179" i="30"/>
  <c r="L179" i="27"/>
  <c r="L179" i="32"/>
  <c r="T168" i="15"/>
  <c r="AD168" i="15"/>
  <c r="AD179" i="32" s="1"/>
  <c r="L180" i="28"/>
  <c r="L180" i="29"/>
  <c r="L180" i="30"/>
  <c r="L180" i="27"/>
  <c r="L180" i="32"/>
  <c r="T169" i="15"/>
  <c r="AD169" i="15"/>
  <c r="AD180" i="32" s="1"/>
  <c r="L181" i="28"/>
  <c r="L181" i="29"/>
  <c r="L181" i="30"/>
  <c r="L181" i="27"/>
  <c r="L181" i="32"/>
  <c r="T170" i="15"/>
  <c r="AD170" i="15"/>
  <c r="AD181" i="32" s="1"/>
  <c r="L182" i="28"/>
  <c r="L182" i="29"/>
  <c r="L182" i="30"/>
  <c r="L182" i="27"/>
  <c r="L182" i="32"/>
  <c r="T171" i="15"/>
  <c r="AD171" i="15"/>
  <c r="AD182" i="32" s="1"/>
  <c r="L183" i="28"/>
  <c r="L183" i="29"/>
  <c r="L183" i="30"/>
  <c r="L183" i="27"/>
  <c r="L183" i="32"/>
  <c r="T172" i="15"/>
  <c r="AD172" i="15"/>
  <c r="AD183" i="32" s="1"/>
  <c r="L184" i="28"/>
  <c r="L184" i="29"/>
  <c r="L184" i="30"/>
  <c r="L184" i="27"/>
  <c r="L184" i="32"/>
  <c r="T173" i="15"/>
  <c r="AD173" i="15"/>
  <c r="AD184" i="32" s="1"/>
  <c r="L185" i="28"/>
  <c r="L185" i="29"/>
  <c r="L185" i="30"/>
  <c r="L185" i="27"/>
  <c r="L185" i="32"/>
  <c r="T174" i="15"/>
  <c r="AD174" i="15"/>
  <c r="AD185" i="32" s="1"/>
  <c r="L186" i="28"/>
  <c r="L186" i="29"/>
  <c r="L186" i="30"/>
  <c r="L186" i="27"/>
  <c r="L186" i="32"/>
  <c r="T175" i="15"/>
  <c r="AD175" i="15"/>
  <c r="AD186" i="32" s="1"/>
  <c r="L187" i="28"/>
  <c r="L187" i="29"/>
  <c r="L187" i="30"/>
  <c r="L187" i="27"/>
  <c r="L187" i="32"/>
  <c r="T176" i="15"/>
  <c r="AD176" i="15"/>
  <c r="AD187" i="32" s="1"/>
  <c r="L188" i="28"/>
  <c r="L188" i="29"/>
  <c r="L188" i="30"/>
  <c r="L188" i="27"/>
  <c r="L188" i="32"/>
  <c r="T177" i="15"/>
  <c r="AD177" i="15"/>
  <c r="AD188" i="32" s="1"/>
  <c r="L189" i="28"/>
  <c r="L189" i="29"/>
  <c r="L189" i="30"/>
  <c r="L189" i="27"/>
  <c r="L189" i="32"/>
  <c r="T178" i="15"/>
  <c r="AD178" i="15"/>
  <c r="AD189" i="32" s="1"/>
  <c r="L190" i="28"/>
  <c r="L190" i="29"/>
  <c r="L190" i="30"/>
  <c r="L190" i="27"/>
  <c r="L190" i="32"/>
  <c r="T179" i="15"/>
  <c r="AD179" i="15"/>
  <c r="AD190" i="32" s="1"/>
  <c r="L191" i="28"/>
  <c r="L191" i="29"/>
  <c r="L191" i="30"/>
  <c r="L191" i="27"/>
  <c r="L191" i="32"/>
  <c r="T180" i="15"/>
  <c r="AD180" i="15"/>
  <c r="AD191" i="32" s="1"/>
  <c r="L192" i="28"/>
  <c r="L192" i="29"/>
  <c r="L192" i="30"/>
  <c r="L192" i="27"/>
  <c r="L192" i="32"/>
  <c r="T181" i="15"/>
  <c r="AD181" i="15"/>
  <c r="AD192" i="32" s="1"/>
  <c r="L193" i="28"/>
  <c r="L193" i="29"/>
  <c r="L193" i="30"/>
  <c r="L193" i="27"/>
  <c r="L193" i="32"/>
  <c r="T182" i="15"/>
  <c r="AD182" i="15"/>
  <c r="AD193" i="32" s="1"/>
  <c r="L194" i="28"/>
  <c r="L194" i="29"/>
  <c r="L194" i="30"/>
  <c r="L194" i="27"/>
  <c r="L194" i="32"/>
  <c r="T183" i="15"/>
  <c r="AD183" i="15"/>
  <c r="AD194" i="32" s="1"/>
  <c r="L195" i="28"/>
  <c r="L195" i="29"/>
  <c r="L195" i="30"/>
  <c r="L195" i="27"/>
  <c r="L195" i="32"/>
  <c r="T184" i="15"/>
  <c r="AD184" i="15"/>
  <c r="AD195" i="32" s="1"/>
  <c r="L196" i="28"/>
  <c r="L196" i="29"/>
  <c r="L196" i="30"/>
  <c r="L196" i="27"/>
  <c r="L196" i="32"/>
  <c r="T185" i="15"/>
  <c r="AD185" i="15"/>
  <c r="AD196" i="32" s="1"/>
  <c r="L197" i="28"/>
  <c r="L197" i="29"/>
  <c r="L197" i="30"/>
  <c r="L197" i="27"/>
  <c r="L197" i="32"/>
  <c r="T186" i="15"/>
  <c r="AD186" i="15"/>
  <c r="AD197" i="32" s="1"/>
  <c r="L198" i="28"/>
  <c r="L198" i="29"/>
  <c r="L198" i="30"/>
  <c r="L198" i="27"/>
  <c r="L198" i="32"/>
  <c r="T187" i="15"/>
  <c r="AD187" i="15"/>
  <c r="AD198" i="32" s="1"/>
  <c r="L199" i="28"/>
  <c r="L199" i="29"/>
  <c r="L199" i="30"/>
  <c r="L199" i="27"/>
  <c r="L199" i="32"/>
  <c r="T188" i="15"/>
  <c r="AD188" i="15"/>
  <c r="AD199" i="32" s="1"/>
  <c r="L200" i="28"/>
  <c r="L200" i="29"/>
  <c r="L200" i="30"/>
  <c r="L200" i="27"/>
  <c r="L200" i="32"/>
  <c r="T189" i="15"/>
  <c r="AD189" i="15"/>
  <c r="AD200" i="32" s="1"/>
  <c r="L201" i="28"/>
  <c r="L201" i="29"/>
  <c r="L201" i="30"/>
  <c r="L201" i="27"/>
  <c r="L201" i="32"/>
  <c r="T190" i="15"/>
  <c r="AD190" i="15"/>
  <c r="AD201" i="32" s="1"/>
  <c r="L202" i="28"/>
  <c r="L202" i="29"/>
  <c r="L202" i="30"/>
  <c r="L202" i="27"/>
  <c r="L202" i="32"/>
  <c r="T191" i="15"/>
  <c r="AD191" i="15"/>
  <c r="AD202" i="32" s="1"/>
  <c r="L203" i="28"/>
  <c r="L203" i="29"/>
  <c r="L203" i="30"/>
  <c r="L203" i="27"/>
  <c r="L203" i="32"/>
  <c r="T192" i="15"/>
  <c r="AD192" i="15"/>
  <c r="AD203" i="32" s="1"/>
  <c r="L204" i="28"/>
  <c r="L204" i="29"/>
  <c r="L204" i="30"/>
  <c r="L204" i="27"/>
  <c r="L204" i="32"/>
  <c r="T193" i="15"/>
  <c r="AD193" i="15"/>
  <c r="AD204" i="32" s="1"/>
  <c r="L205" i="28"/>
  <c r="L205" i="29"/>
  <c r="L205" i="30"/>
  <c r="L205" i="27"/>
  <c r="L205" i="32"/>
  <c r="T194" i="15"/>
  <c r="AD194" i="15"/>
  <c r="AD205" i="32" s="1"/>
  <c r="L206" i="28"/>
  <c r="L206" i="29"/>
  <c r="L206" i="30"/>
  <c r="L206" i="27"/>
  <c r="L206" i="32"/>
  <c r="T195" i="15"/>
  <c r="AD195" i="15"/>
  <c r="AD206" i="32" s="1"/>
  <c r="L207" i="28"/>
  <c r="L207" i="29"/>
  <c r="L207" i="30"/>
  <c r="L207" i="27"/>
  <c r="L207" i="32"/>
  <c r="T196" i="15"/>
  <c r="AD196" i="15"/>
  <c r="AD207" i="32" s="1"/>
  <c r="L208" i="28"/>
  <c r="L208" i="29"/>
  <c r="L208" i="30"/>
  <c r="L208" i="27"/>
  <c r="L208" i="32"/>
  <c r="T197" i="15"/>
  <c r="AD197" i="15"/>
  <c r="AD208" i="32" s="1"/>
  <c r="L209" i="28"/>
  <c r="L209" i="29"/>
  <c r="L209" i="30"/>
  <c r="L209" i="27"/>
  <c r="L209" i="32"/>
  <c r="T198" i="15"/>
  <c r="AD198" i="15"/>
  <c r="AD209" i="32" s="1"/>
  <c r="L210" i="28"/>
  <c r="L210" i="29"/>
  <c r="L210" i="30"/>
  <c r="L210" i="27"/>
  <c r="L210" i="32"/>
  <c r="T199" i="15"/>
  <c r="AD199" i="15"/>
  <c r="AD210" i="32" s="1"/>
  <c r="L211" i="28"/>
  <c r="L211" i="29"/>
  <c r="L211" i="30"/>
  <c r="L211" i="27"/>
  <c r="L211" i="32"/>
  <c r="T200" i="15"/>
  <c r="AD200" i="15"/>
  <c r="AD211" i="32" s="1"/>
  <c r="L212" i="28"/>
  <c r="L212" i="29"/>
  <c r="L212" i="30"/>
  <c r="L212" i="27"/>
  <c r="L212" i="32"/>
  <c r="T201" i="15"/>
  <c r="AD201" i="15"/>
  <c r="AD212" i="32" s="1"/>
  <c r="L213" i="28"/>
  <c r="L213" i="29"/>
  <c r="L213" i="30"/>
  <c r="L213" i="27"/>
  <c r="L213" i="32"/>
  <c r="T202" i="15"/>
  <c r="AD202" i="15"/>
  <c r="AD213" i="32" s="1"/>
  <c r="L214" i="28"/>
  <c r="L214" i="29"/>
  <c r="L214" i="30"/>
  <c r="L214" i="27"/>
  <c r="L214" i="32"/>
  <c r="T203" i="15"/>
  <c r="AD203" i="15"/>
  <c r="AD214" i="32" s="1"/>
  <c r="L215" i="28"/>
  <c r="L215" i="29"/>
  <c r="L215" i="30"/>
  <c r="L215" i="27"/>
  <c r="L215" i="32"/>
  <c r="T204" i="15"/>
  <c r="AD204" i="15"/>
  <c r="AD215" i="32" s="1"/>
  <c r="L216" i="28"/>
  <c r="L216" i="29"/>
  <c r="L216" i="30"/>
  <c r="L216" i="27"/>
  <c r="L216" i="32"/>
  <c r="T205" i="15"/>
  <c r="AD205" i="15"/>
  <c r="AD216" i="32" s="1"/>
  <c r="L217" i="28"/>
  <c r="L217" i="29"/>
  <c r="L217" i="30"/>
  <c r="L217" i="27"/>
  <c r="L217" i="32"/>
  <c r="T206" i="15"/>
  <c r="AD206" i="15"/>
  <c r="AD217" i="32" s="1"/>
  <c r="L218" i="28"/>
  <c r="L218" i="29"/>
  <c r="L218" i="30"/>
  <c r="L218" i="27"/>
  <c r="L218" i="32"/>
  <c r="T207" i="15"/>
  <c r="AD207" i="15"/>
  <c r="AD218" i="32" s="1"/>
  <c r="L219" i="28"/>
  <c r="L219" i="29"/>
  <c r="L219" i="30"/>
  <c r="L219" i="27"/>
  <c r="L219" i="32"/>
  <c r="T208" i="15"/>
  <c r="AD208" i="15"/>
  <c r="AD219" i="32" s="1"/>
  <c r="L220" i="28"/>
  <c r="L220" i="29"/>
  <c r="L220" i="30"/>
  <c r="L220" i="27"/>
  <c r="L220" i="32"/>
  <c r="T209" i="15"/>
  <c r="AD209" i="15"/>
  <c r="AD220" i="32" s="1"/>
  <c r="L221" i="28"/>
  <c r="L221" i="29"/>
  <c r="L221" i="30"/>
  <c r="L221" i="27"/>
  <c r="L221" i="32"/>
  <c r="T210" i="15"/>
  <c r="AD210" i="15"/>
  <c r="AD221" i="32" s="1"/>
  <c r="L222" i="28"/>
  <c r="L222" i="29"/>
  <c r="L222" i="30"/>
  <c r="L222" i="27"/>
  <c r="L222" i="32"/>
  <c r="T211" i="15"/>
  <c r="AD211" i="15"/>
  <c r="AD222" i="32" s="1"/>
  <c r="L223" i="28"/>
  <c r="L223" i="29"/>
  <c r="L223" i="30"/>
  <c r="L223" i="27"/>
  <c r="L223" i="32"/>
  <c r="T212" i="15"/>
  <c r="AD212" i="15"/>
  <c r="AD223" i="32" s="1"/>
  <c r="L224" i="28"/>
  <c r="L224" i="29"/>
  <c r="L224" i="30"/>
  <c r="L224" i="27"/>
  <c r="L224" i="32"/>
  <c r="T213" i="15"/>
  <c r="AD213" i="15"/>
  <c r="AD224" i="32" s="1"/>
  <c r="L225" i="28"/>
  <c r="L225" i="29"/>
  <c r="L225" i="30"/>
  <c r="L225" i="27"/>
  <c r="L225" i="32"/>
  <c r="T214" i="15"/>
  <c r="AD214" i="15"/>
  <c r="AD225" i="32" s="1"/>
  <c r="L226" i="28"/>
  <c r="L226" i="29"/>
  <c r="L226" i="30"/>
  <c r="L226" i="27"/>
  <c r="L226" i="32"/>
  <c r="T215" i="15"/>
  <c r="AD215" i="15"/>
  <c r="AD226" i="32" s="1"/>
  <c r="L227" i="28"/>
  <c r="L227" i="29"/>
  <c r="L227" i="30"/>
  <c r="L227" i="27"/>
  <c r="L227" i="32"/>
  <c r="T216" i="15"/>
  <c r="AD216" i="15"/>
  <c r="AD227" i="32" s="1"/>
  <c r="L228" i="28"/>
  <c r="L228" i="29"/>
  <c r="L228" i="30"/>
  <c r="L228" i="27"/>
  <c r="L228" i="32"/>
  <c r="T217" i="15"/>
  <c r="AD217" i="15"/>
  <c r="AD228" i="32" s="1"/>
  <c r="L229" i="28"/>
  <c r="L229" i="29"/>
  <c r="L229" i="30"/>
  <c r="L229" i="27"/>
  <c r="L229" i="32"/>
  <c r="T218" i="15"/>
  <c r="AD218" i="15"/>
  <c r="AD229" i="32" s="1"/>
  <c r="L230" i="28"/>
  <c r="L230" i="29"/>
  <c r="L230" i="30"/>
  <c r="L230" i="27"/>
  <c r="L230" i="32"/>
  <c r="T219" i="15"/>
  <c r="AD219" i="15"/>
  <c r="AD230" i="32" s="1"/>
  <c r="L231" i="28"/>
  <c r="L231" i="29"/>
  <c r="L231" i="30"/>
  <c r="L231" i="27"/>
  <c r="L231" i="32"/>
  <c r="T220" i="15"/>
  <c r="AD220" i="15"/>
  <c r="AD231" i="32" s="1"/>
  <c r="L232" i="28"/>
  <c r="L232" i="29"/>
  <c r="L232" i="30"/>
  <c r="L232" i="27"/>
  <c r="L232" i="32"/>
  <c r="T221" i="15"/>
  <c r="AD221" i="15"/>
  <c r="AD232" i="32" s="1"/>
  <c r="L233" i="28"/>
  <c r="L233" i="29"/>
  <c r="L233" i="30"/>
  <c r="L233" i="27"/>
  <c r="L233" i="32"/>
  <c r="T222" i="15"/>
  <c r="AD222" i="15"/>
  <c r="AD233" i="32" s="1"/>
  <c r="L234" i="28"/>
  <c r="L234" i="29"/>
  <c r="L234" i="30"/>
  <c r="L234" i="27"/>
  <c r="L234" i="32"/>
  <c r="T223" i="15"/>
  <c r="AD223" i="15"/>
  <c r="AD234" i="32" s="1"/>
  <c r="L235" i="28"/>
  <c r="L235" i="29"/>
  <c r="L235" i="30"/>
  <c r="L235" i="27"/>
  <c r="L235" i="32"/>
  <c r="T224" i="15"/>
  <c r="AD224" i="15"/>
  <c r="AD235" i="32" s="1"/>
  <c r="L236" i="28"/>
  <c r="L236" i="29"/>
  <c r="L236" i="30"/>
  <c r="L236" i="27"/>
  <c r="L236" i="32"/>
  <c r="T225" i="15"/>
  <c r="AD225" i="15"/>
  <c r="AD236" i="32" s="1"/>
  <c r="L237" i="28"/>
  <c r="L237" i="29"/>
  <c r="L237" i="30"/>
  <c r="L237" i="27"/>
  <c r="L237" i="32"/>
  <c r="T226" i="15"/>
  <c r="AD226" i="15"/>
  <c r="AD237" i="32" s="1"/>
  <c r="L238" i="28"/>
  <c r="L238" i="29"/>
  <c r="L238" i="30"/>
  <c r="L238" i="27"/>
  <c r="L238" i="32"/>
  <c r="T227" i="15"/>
  <c r="AD227" i="15"/>
  <c r="AD238" i="32" s="1"/>
  <c r="L239" i="28"/>
  <c r="L239" i="29"/>
  <c r="L239" i="30"/>
  <c r="L239" i="27"/>
  <c r="L239" i="32"/>
  <c r="T228" i="15"/>
  <c r="AD228" i="15"/>
  <c r="AD239" i="32" s="1"/>
  <c r="L240" i="28"/>
  <c r="L240" i="29"/>
  <c r="L240" i="30"/>
  <c r="L240" i="27"/>
  <c r="L240" i="32"/>
  <c r="T229" i="15"/>
  <c r="AD229" i="15"/>
  <c r="AD240" i="32" s="1"/>
  <c r="L241" i="28"/>
  <c r="L241" i="29"/>
  <c r="L241" i="30"/>
  <c r="L241" i="27"/>
  <c r="L241" i="32"/>
  <c r="T230" i="15"/>
  <c r="AD230" i="15"/>
  <c r="AD241" i="32" s="1"/>
  <c r="L242" i="28"/>
  <c r="L242" i="29"/>
  <c r="L242" i="30"/>
  <c r="L242" i="27"/>
  <c r="L242" i="32"/>
  <c r="T231" i="15"/>
  <c r="AD231" i="15"/>
  <c r="AD242" i="32" s="1"/>
  <c r="L243" i="28"/>
  <c r="L243" i="29"/>
  <c r="L243" i="30"/>
  <c r="L243" i="27"/>
  <c r="L243" i="32"/>
  <c r="T232" i="15"/>
  <c r="L244" i="28"/>
  <c r="L244" i="29"/>
  <c r="L244" i="30"/>
  <c r="L244" i="27"/>
  <c r="L244" i="32"/>
  <c r="T233" i="15"/>
  <c r="L245" i="28"/>
  <c r="L245" i="29"/>
  <c r="L245" i="30"/>
  <c r="L245" i="27"/>
  <c r="L245" i="32"/>
  <c r="T234" i="15"/>
  <c r="L246" i="28"/>
  <c r="L246" i="29"/>
  <c r="L246" i="30"/>
  <c r="L246" i="27"/>
  <c r="L246" i="32"/>
  <c r="T235" i="15"/>
  <c r="L247" i="28"/>
  <c r="L247" i="29"/>
  <c r="L247" i="30"/>
  <c r="L247" i="27"/>
  <c r="L247" i="32"/>
  <c r="T236" i="15"/>
  <c r="L248" i="28"/>
  <c r="L248" i="29"/>
  <c r="L248" i="30"/>
  <c r="L248" i="27"/>
  <c r="L248" i="32"/>
  <c r="T237" i="15"/>
  <c r="L249" i="28"/>
  <c r="L249" i="29"/>
  <c r="L249" i="30"/>
  <c r="L249" i="27"/>
  <c r="L249" i="32"/>
  <c r="T238" i="15"/>
  <c r="L250" i="28"/>
  <c r="L250" i="29"/>
  <c r="L250" i="30"/>
  <c r="L250" i="27"/>
  <c r="L250" i="32"/>
  <c r="T239" i="15"/>
  <c r="AF239" i="15"/>
  <c r="BV239" i="15"/>
  <c r="CR239" i="15"/>
  <c r="J251" i="28"/>
  <c r="J251" i="29"/>
  <c r="J251" i="30"/>
  <c r="J251" i="27"/>
  <c r="J251" i="32"/>
  <c r="R251" i="28"/>
  <c r="AC251" i="28" s="1"/>
  <c r="R251" i="29"/>
  <c r="AC251" i="29" s="1"/>
  <c r="R251" i="30"/>
  <c r="AC251" i="30" s="1"/>
  <c r="R251" i="27"/>
  <c r="AC251" i="27" s="1"/>
  <c r="AD240" i="15"/>
  <c r="AD251" i="32" s="1"/>
  <c r="D241" i="39"/>
  <c r="AB252" i="32"/>
  <c r="CZ241" i="15"/>
  <c r="DA241" i="15"/>
  <c r="N253" i="28"/>
  <c r="N253" i="29"/>
  <c r="N253" i="30"/>
  <c r="N253" i="27"/>
  <c r="N253" i="32"/>
  <c r="L254" i="28"/>
  <c r="L254" i="29"/>
  <c r="L254" i="30"/>
  <c r="L254" i="27"/>
  <c r="L254" i="32"/>
  <c r="AF243" i="15"/>
  <c r="J255" i="28"/>
  <c r="J255" i="29"/>
  <c r="J255" i="30"/>
  <c r="J255" i="27"/>
  <c r="J255" i="32"/>
  <c r="R255" i="28"/>
  <c r="AC255" i="28" s="1"/>
  <c r="R255" i="29"/>
  <c r="AC255" i="29" s="1"/>
  <c r="R255" i="30"/>
  <c r="AC255" i="30" s="1"/>
  <c r="R255" i="27"/>
  <c r="AC255" i="27" s="1"/>
  <c r="AD244" i="15"/>
  <c r="AD255" i="32" s="1"/>
  <c r="D245" i="39"/>
  <c r="AB256" i="32"/>
  <c r="CZ245" i="15"/>
  <c r="DA245" i="15"/>
  <c r="N257" i="28"/>
  <c r="N257" i="29"/>
  <c r="N257" i="30"/>
  <c r="N257" i="27"/>
  <c r="N257" i="32"/>
  <c r="L258" i="28"/>
  <c r="L258" i="29"/>
  <c r="L258" i="30"/>
  <c r="L258" i="27"/>
  <c r="L258" i="32"/>
  <c r="AF247" i="15"/>
  <c r="J259" i="28"/>
  <c r="J259" i="29"/>
  <c r="J259" i="30"/>
  <c r="J259" i="27"/>
  <c r="J259" i="32"/>
  <c r="R259" i="28"/>
  <c r="AC259" i="28" s="1"/>
  <c r="R259" i="29"/>
  <c r="AC259" i="29" s="1"/>
  <c r="R259" i="30"/>
  <c r="AC259" i="30" s="1"/>
  <c r="R259" i="27"/>
  <c r="AC259" i="27" s="1"/>
  <c r="AD248" i="15"/>
  <c r="AD259" i="32" s="1"/>
  <c r="D249" i="39"/>
  <c r="AB260" i="32"/>
  <c r="CZ249" i="15"/>
  <c r="D250" i="39"/>
  <c r="AB261" i="32"/>
  <c r="CZ250" i="15"/>
  <c r="D251" i="39"/>
  <c r="AB262" i="32"/>
  <c r="CZ251" i="15"/>
  <c r="D252" i="39"/>
  <c r="AB263" i="32"/>
  <c r="CZ252" i="15"/>
  <c r="D253" i="39"/>
  <c r="AB264" i="32"/>
  <c r="CZ253" i="15"/>
  <c r="D254" i="39"/>
  <c r="AB265" i="32"/>
  <c r="CZ254" i="15"/>
  <c r="D255" i="39"/>
  <c r="AB266" i="32"/>
  <c r="CZ255" i="15"/>
  <c r="D256" i="39"/>
  <c r="AB267" i="32"/>
  <c r="CZ256" i="15"/>
  <c r="D257" i="39"/>
  <c r="AB268" i="32"/>
  <c r="CZ257" i="15"/>
  <c r="D258" i="39"/>
  <c r="AB269" i="32"/>
  <c r="CZ258" i="15"/>
  <c r="D259" i="39"/>
  <c r="AB270" i="32"/>
  <c r="CZ259" i="15"/>
  <c r="D260" i="39"/>
  <c r="AB271" i="32"/>
  <c r="CZ260" i="15"/>
  <c r="D261" i="39"/>
  <c r="AB272" i="32"/>
  <c r="CZ261" i="15"/>
  <c r="D262" i="39"/>
  <c r="AB273" i="32"/>
  <c r="CZ262" i="15"/>
  <c r="D263" i="39"/>
  <c r="AB274" i="32"/>
  <c r="CZ263" i="15"/>
  <c r="D264" i="39"/>
  <c r="AB275" i="32"/>
  <c r="CZ264" i="15"/>
  <c r="D265" i="39"/>
  <c r="AB276" i="32"/>
  <c r="CZ265" i="15"/>
  <c r="D266" i="39"/>
  <c r="AB277" i="32"/>
  <c r="CZ266" i="15"/>
  <c r="D267" i="39"/>
  <c r="AB278" i="32"/>
  <c r="CZ267" i="15"/>
  <c r="D268" i="39"/>
  <c r="AB279" i="32"/>
  <c r="CZ268" i="15"/>
  <c r="D269" i="39"/>
  <c r="AB280" i="32"/>
  <c r="CZ269" i="15"/>
  <c r="D270" i="39"/>
  <c r="AB281" i="32"/>
  <c r="CZ270" i="15"/>
  <c r="D271" i="39"/>
  <c r="AB282" i="32"/>
  <c r="CZ271" i="15"/>
  <c r="D272" i="39"/>
  <c r="AB283" i="32"/>
  <c r="CZ272" i="15"/>
  <c r="D273" i="39"/>
  <c r="AB284" i="32"/>
  <c r="CZ273" i="15"/>
  <c r="D274" i="39"/>
  <c r="AB285" i="32"/>
  <c r="CZ274" i="15"/>
  <c r="D275" i="39"/>
  <c r="AB286" i="32"/>
  <c r="CZ275" i="15"/>
  <c r="D276" i="39"/>
  <c r="AB287" i="32"/>
  <c r="CZ276" i="15"/>
  <c r="D277" i="39"/>
  <c r="AB288" i="32"/>
  <c r="CZ277" i="15"/>
  <c r="D278" i="39"/>
  <c r="AB289" i="32"/>
  <c r="CZ278" i="15"/>
  <c r="D279" i="39"/>
  <c r="AB290" i="32"/>
  <c r="CZ279" i="15"/>
  <c r="D280" i="39"/>
  <c r="AB291" i="32"/>
  <c r="CZ280" i="15"/>
  <c r="D281" i="39"/>
  <c r="AB292" i="32"/>
  <c r="CZ281" i="15"/>
  <c r="D282" i="39"/>
  <c r="AB293" i="32"/>
  <c r="CZ282" i="15"/>
  <c r="D283" i="39"/>
  <c r="AB294" i="32"/>
  <c r="CZ283" i="15"/>
  <c r="D284" i="39"/>
  <c r="AB295" i="32"/>
  <c r="CZ284" i="15"/>
  <c r="D285" i="39"/>
  <c r="AB296" i="32"/>
  <c r="CZ285" i="15"/>
  <c r="J298" i="28"/>
  <c r="J298" i="29"/>
  <c r="J298" i="30"/>
  <c r="J298" i="27"/>
  <c r="J298" i="32"/>
  <c r="R298" i="28"/>
  <c r="AC298" i="28" s="1"/>
  <c r="R298" i="29"/>
  <c r="AC298" i="29" s="1"/>
  <c r="R298" i="30"/>
  <c r="AC298" i="30" s="1"/>
  <c r="R298" i="27"/>
  <c r="AC298" i="27" s="1"/>
  <c r="AC287" i="15"/>
  <c r="L300" i="28"/>
  <c r="L300" i="29"/>
  <c r="L300" i="30"/>
  <c r="L300" i="27"/>
  <c r="L300" i="32"/>
  <c r="X290" i="15"/>
  <c r="N302" i="28"/>
  <c r="N302" i="29"/>
  <c r="N302" i="30"/>
  <c r="N302" i="27"/>
  <c r="N302" i="32"/>
  <c r="DA292" i="15"/>
  <c r="D293" i="39"/>
  <c r="AB304" i="32"/>
  <c r="CZ293" i="15"/>
  <c r="J306" i="28"/>
  <c r="J306" i="29"/>
  <c r="J306" i="30"/>
  <c r="J306" i="27"/>
  <c r="J306" i="32"/>
  <c r="R306" i="28"/>
  <c r="AC306" i="28" s="1"/>
  <c r="R306" i="29"/>
  <c r="AC306" i="29" s="1"/>
  <c r="R306" i="30"/>
  <c r="AC306" i="30" s="1"/>
  <c r="R306" i="27"/>
  <c r="AC306" i="27" s="1"/>
  <c r="AC295" i="15"/>
  <c r="L308" i="28"/>
  <c r="L308" i="29"/>
  <c r="L308" i="30"/>
  <c r="L308" i="27"/>
  <c r="L308" i="32"/>
  <c r="X298" i="15"/>
  <c r="N310" i="28"/>
  <c r="N310" i="29"/>
  <c r="N310" i="30"/>
  <c r="N310" i="27"/>
  <c r="N310" i="32"/>
  <c r="DA300" i="15"/>
  <c r="D301" i="39"/>
  <c r="AB312" i="32"/>
  <c r="CZ301" i="15"/>
  <c r="J314" i="28"/>
  <c r="J314" i="29"/>
  <c r="J314" i="30"/>
  <c r="J314" i="27"/>
  <c r="J314" i="32"/>
  <c r="R314" i="28"/>
  <c r="AC314" i="28" s="1"/>
  <c r="R314" i="29"/>
  <c r="AC314" i="29" s="1"/>
  <c r="R314" i="30"/>
  <c r="AC314" i="30" s="1"/>
  <c r="R314" i="27"/>
  <c r="AC314" i="27" s="1"/>
  <c r="AC303" i="15"/>
  <c r="L316" i="28"/>
  <c r="L316" i="29"/>
  <c r="L316" i="30"/>
  <c r="L316" i="27"/>
  <c r="L316" i="32"/>
  <c r="X306" i="15"/>
  <c r="N318" i="28"/>
  <c r="N318" i="29"/>
  <c r="N318" i="30"/>
  <c r="N318" i="27"/>
  <c r="N318" i="32"/>
  <c r="DA308" i="15"/>
  <c r="D309" i="39"/>
  <c r="AB320" i="32"/>
  <c r="CZ309" i="15"/>
  <c r="J322" i="28"/>
  <c r="J322" i="29"/>
  <c r="J322" i="30"/>
  <c r="J322" i="27"/>
  <c r="J322" i="32"/>
  <c r="R322" i="28"/>
  <c r="AC322" i="28" s="1"/>
  <c r="R322" i="29"/>
  <c r="AC322" i="29" s="1"/>
  <c r="R322" i="30"/>
  <c r="AC322" i="30" s="1"/>
  <c r="R322" i="27"/>
  <c r="AC322" i="27" s="1"/>
  <c r="AC311" i="15"/>
  <c r="F312" i="39"/>
  <c r="AF323" i="32"/>
  <c r="L324" i="28"/>
  <c r="L324" i="29"/>
  <c r="L324" i="30"/>
  <c r="L324" i="27"/>
  <c r="L324" i="32"/>
  <c r="X314" i="15"/>
  <c r="N326" i="28"/>
  <c r="N326" i="29"/>
  <c r="N326" i="30"/>
  <c r="N326" i="27"/>
  <c r="N326" i="32"/>
  <c r="DA316" i="15"/>
  <c r="D317" i="39"/>
  <c r="AB328" i="32"/>
  <c r="CZ317" i="15"/>
  <c r="J330" i="28"/>
  <c r="J330" i="29"/>
  <c r="J330" i="30"/>
  <c r="J330" i="27"/>
  <c r="J330" i="32"/>
  <c r="R330" i="28"/>
  <c r="AC330" i="28" s="1"/>
  <c r="R330" i="29"/>
  <c r="AC330" i="29" s="1"/>
  <c r="R330" i="30"/>
  <c r="AC330" i="30" s="1"/>
  <c r="R330" i="27"/>
  <c r="AC330" i="27" s="1"/>
  <c r="AC319" i="15"/>
  <c r="F320" i="39"/>
  <c r="AF331" i="32"/>
  <c r="L332" i="28"/>
  <c r="L332" i="29"/>
  <c r="L332" i="30"/>
  <c r="L332" i="27"/>
  <c r="L332" i="32"/>
  <c r="X322" i="15"/>
  <c r="N334" i="28"/>
  <c r="N334" i="29"/>
  <c r="N334" i="30"/>
  <c r="N334" i="27"/>
  <c r="N334" i="32"/>
  <c r="DA324" i="15"/>
  <c r="D325" i="39"/>
  <c r="AB336" i="32"/>
  <c r="CZ325" i="15"/>
  <c r="J338" i="28"/>
  <c r="J338" i="29"/>
  <c r="J338" i="30"/>
  <c r="J338" i="27"/>
  <c r="J338" i="32"/>
  <c r="R338" i="28"/>
  <c r="AC338" i="28" s="1"/>
  <c r="R338" i="29"/>
  <c r="AC338" i="29" s="1"/>
  <c r="R338" i="30"/>
  <c r="AC338" i="30" s="1"/>
  <c r="R338" i="27"/>
  <c r="AC338" i="27" s="1"/>
  <c r="AC327" i="15"/>
  <c r="F328" i="39"/>
  <c r="AF339" i="32"/>
  <c r="L340" i="28"/>
  <c r="L340" i="29"/>
  <c r="L340" i="30"/>
  <c r="L340" i="27"/>
  <c r="L340" i="32"/>
  <c r="X330" i="15"/>
  <c r="N342" i="28"/>
  <c r="N342" i="29"/>
  <c r="N342" i="30"/>
  <c r="N342" i="27"/>
  <c r="N342" i="32"/>
  <c r="DA332" i="15"/>
  <c r="D333" i="39"/>
  <c r="AB344" i="32"/>
  <c r="CZ333" i="15"/>
  <c r="J346" i="28"/>
  <c r="J346" i="29"/>
  <c r="J346" i="30"/>
  <c r="J346" i="27"/>
  <c r="J346" i="32"/>
  <c r="R346" i="28"/>
  <c r="AC346" i="28" s="1"/>
  <c r="R346" i="29"/>
  <c r="AC346" i="29" s="1"/>
  <c r="R346" i="30"/>
  <c r="AC346" i="30" s="1"/>
  <c r="R346" i="27"/>
  <c r="AC346" i="27" s="1"/>
  <c r="AC335" i="15"/>
  <c r="F336" i="39"/>
  <c r="AF347" i="32"/>
  <c r="L348" i="28"/>
  <c r="L348" i="29"/>
  <c r="L348" i="30"/>
  <c r="L348" i="27"/>
  <c r="L348" i="32"/>
  <c r="X338" i="15"/>
  <c r="N350" i="28"/>
  <c r="N350" i="29"/>
  <c r="N350" i="30"/>
  <c r="N350" i="27"/>
  <c r="N350" i="32"/>
  <c r="DA340" i="15"/>
  <c r="D341" i="39"/>
  <c r="AB352" i="32"/>
  <c r="CZ341" i="15"/>
  <c r="J354" i="28"/>
  <c r="J354" i="29"/>
  <c r="J354" i="30"/>
  <c r="J354" i="27"/>
  <c r="J354" i="32"/>
  <c r="R354" i="28"/>
  <c r="AC354" i="28" s="1"/>
  <c r="R354" i="29"/>
  <c r="AC354" i="29" s="1"/>
  <c r="R354" i="30"/>
  <c r="AC354" i="30" s="1"/>
  <c r="R354" i="27"/>
  <c r="AC354" i="27" s="1"/>
  <c r="AC343" i="15"/>
  <c r="F343" i="39"/>
  <c r="AF354" i="32"/>
  <c r="X344" i="15"/>
  <c r="X346" i="15"/>
  <c r="X348" i="15"/>
  <c r="X350" i="15"/>
  <c r="X352" i="15"/>
  <c r="X354" i="15"/>
  <c r="X356" i="15"/>
  <c r="X358" i="15"/>
  <c r="X360" i="15"/>
  <c r="X362" i="15"/>
  <c r="X364" i="15"/>
  <c r="E370" i="39"/>
  <c r="AC381" i="32"/>
  <c r="AD370" i="15"/>
  <c r="AD381" i="32" s="1"/>
  <c r="E378" i="39"/>
  <c r="AC389" i="32"/>
  <c r="AD378" i="15"/>
  <c r="AD389" i="32" s="1"/>
  <c r="E386" i="39"/>
  <c r="AC397" i="32"/>
  <c r="AD386" i="15"/>
  <c r="AD397" i="32" s="1"/>
  <c r="E394" i="39"/>
  <c r="AC405" i="32"/>
  <c r="AD394" i="15"/>
  <c r="AD405" i="32" s="1"/>
  <c r="AE410" i="32"/>
  <c r="AF399" i="15"/>
  <c r="E404" i="39"/>
  <c r="AC415" i="32"/>
  <c r="AD404" i="15"/>
  <c r="AD415" i="32" s="1"/>
  <c r="AE418" i="32"/>
  <c r="AF407" i="15"/>
  <c r="E412" i="39"/>
  <c r="AC423" i="32"/>
  <c r="AD412" i="15"/>
  <c r="AD423" i="32" s="1"/>
  <c r="AE426" i="32"/>
  <c r="AF415" i="15"/>
  <c r="E420" i="39"/>
  <c r="AC431" i="32"/>
  <c r="AD420" i="15"/>
  <c r="AD431" i="32" s="1"/>
  <c r="AE434" i="32"/>
  <c r="AF423" i="15"/>
  <c r="E428" i="39"/>
  <c r="AC439" i="32"/>
  <c r="AD428" i="15"/>
  <c r="AD439" i="32" s="1"/>
  <c r="AE442" i="32"/>
  <c r="AF431" i="15"/>
  <c r="E436" i="39"/>
  <c r="AC447" i="32"/>
  <c r="AD436" i="15"/>
  <c r="AD447" i="32" s="1"/>
  <c r="AE450" i="32"/>
  <c r="AF439" i="15"/>
  <c r="E444" i="39"/>
  <c r="AC455" i="32"/>
  <c r="AD444" i="15"/>
  <c r="AD455" i="32" s="1"/>
  <c r="AE458" i="32"/>
  <c r="AF447" i="15"/>
  <c r="E452" i="39"/>
  <c r="AC463" i="32"/>
  <c r="AD452" i="15"/>
  <c r="AD463" i="32" s="1"/>
  <c r="AE466" i="32"/>
  <c r="AF455" i="15"/>
  <c r="E460" i="39"/>
  <c r="AC471" i="32"/>
  <c r="AD460" i="15"/>
  <c r="AD471" i="32" s="1"/>
  <c r="AE474" i="32"/>
  <c r="AF463" i="15"/>
  <c r="E468" i="39"/>
  <c r="AC479" i="32"/>
  <c r="AD468" i="15"/>
  <c r="AD479" i="32" s="1"/>
  <c r="AE482" i="32"/>
  <c r="AF471" i="15"/>
  <c r="E476" i="39"/>
  <c r="AC487" i="32"/>
  <c r="AD476" i="15"/>
  <c r="AD487" i="32" s="1"/>
  <c r="AE490" i="32"/>
  <c r="AF479" i="15"/>
  <c r="E484" i="39"/>
  <c r="AC495" i="32"/>
  <c r="AD484" i="15"/>
  <c r="AD495" i="32" s="1"/>
  <c r="AE498" i="32"/>
  <c r="AF487" i="15"/>
  <c r="E492" i="39"/>
  <c r="AC503" i="32"/>
  <c r="AD492" i="15"/>
  <c r="AD503" i="32" s="1"/>
  <c r="AE506" i="32"/>
  <c r="AF495" i="15"/>
  <c r="E500" i="39"/>
  <c r="AC511" i="32"/>
  <c r="AD500" i="15"/>
  <c r="AD511" i="32" s="1"/>
  <c r="AE514" i="32"/>
  <c r="AF503" i="15"/>
  <c r="E508" i="39"/>
  <c r="AC519" i="32"/>
  <c r="AD508" i="15"/>
  <c r="AD519" i="32" s="1"/>
  <c r="AE522" i="32"/>
  <c r="AF511" i="15"/>
  <c r="E518" i="39"/>
  <c r="AC529" i="32"/>
  <c r="B3" i="16"/>
  <c r="I10" i="28"/>
  <c r="I10" i="29"/>
  <c r="I10" i="30"/>
  <c r="I10" i="27"/>
  <c r="L13" i="28"/>
  <c r="L13" i="29"/>
  <c r="L13" i="30"/>
  <c r="L13" i="27"/>
  <c r="L13" i="32"/>
  <c r="CB2" i="15"/>
  <c r="F11" i="16" s="1"/>
  <c r="CJ2" i="15"/>
  <c r="CR2" i="15"/>
  <c r="CS2" i="15" s="1"/>
  <c r="CZ2" i="15"/>
  <c r="DH2" i="15"/>
  <c r="N2" i="35" s="1"/>
  <c r="DP2" i="15"/>
  <c r="N2" i="37" s="1"/>
  <c r="M14" i="28"/>
  <c r="M14" i="29"/>
  <c r="M14" i="30"/>
  <c r="M14" i="27"/>
  <c r="M14" i="32"/>
  <c r="M15" i="28"/>
  <c r="M15" i="29"/>
  <c r="M15" i="30"/>
  <c r="M15" i="27"/>
  <c r="M15" i="32"/>
  <c r="M16" i="28"/>
  <c r="M16" i="29"/>
  <c r="M16" i="30"/>
  <c r="M16" i="27"/>
  <c r="M16" i="32"/>
  <c r="AE5" i="15"/>
  <c r="M17" i="28"/>
  <c r="M17" i="29"/>
  <c r="M17" i="30"/>
  <c r="M17" i="27"/>
  <c r="M17" i="32"/>
  <c r="AE6" i="15"/>
  <c r="M18" i="28"/>
  <c r="M18" i="29"/>
  <c r="M18" i="30"/>
  <c r="M18" i="27"/>
  <c r="M18" i="32"/>
  <c r="AE7" i="15"/>
  <c r="M19" i="28"/>
  <c r="M19" i="29"/>
  <c r="M19" i="30"/>
  <c r="M19" i="27"/>
  <c r="M19" i="32"/>
  <c r="AE8" i="15"/>
  <c r="M20" i="28"/>
  <c r="M20" i="29"/>
  <c r="M20" i="30"/>
  <c r="M20" i="27"/>
  <c r="M20" i="32"/>
  <c r="AE9" i="15"/>
  <c r="M21" i="28"/>
  <c r="M21" i="29"/>
  <c r="M21" i="30"/>
  <c r="M21" i="27"/>
  <c r="M21" i="32"/>
  <c r="AE10" i="15"/>
  <c r="M22" i="28"/>
  <c r="M22" i="29"/>
  <c r="M22" i="30"/>
  <c r="M22" i="27"/>
  <c r="M22" i="32"/>
  <c r="AE11" i="15"/>
  <c r="M23" i="28"/>
  <c r="M23" i="29"/>
  <c r="M23" i="30"/>
  <c r="M23" i="27"/>
  <c r="M23" i="32"/>
  <c r="AE12" i="15"/>
  <c r="M24" i="28"/>
  <c r="M24" i="29"/>
  <c r="M24" i="30"/>
  <c r="M24" i="27"/>
  <c r="M24" i="32"/>
  <c r="AE13" i="15"/>
  <c r="M25" i="28"/>
  <c r="M25" i="29"/>
  <c r="M25" i="30"/>
  <c r="M25" i="27"/>
  <c r="M25" i="32"/>
  <c r="AE14" i="15"/>
  <c r="M26" i="28"/>
  <c r="M26" i="29"/>
  <c r="M26" i="30"/>
  <c r="M26" i="27"/>
  <c r="M26" i="32"/>
  <c r="AE15" i="15"/>
  <c r="M27" i="28"/>
  <c r="M27" i="29"/>
  <c r="M27" i="30"/>
  <c r="M27" i="27"/>
  <c r="M27" i="32"/>
  <c r="AE16" i="15"/>
  <c r="M28" i="28"/>
  <c r="M28" i="29"/>
  <c r="M28" i="30"/>
  <c r="M28" i="27"/>
  <c r="M28" i="32"/>
  <c r="AE17" i="15"/>
  <c r="M29" i="28"/>
  <c r="M29" i="29"/>
  <c r="M29" i="30"/>
  <c r="M29" i="27"/>
  <c r="M29" i="32"/>
  <c r="AE18" i="15"/>
  <c r="M30" i="28"/>
  <c r="M30" i="29"/>
  <c r="M30" i="30"/>
  <c r="M30" i="27"/>
  <c r="M30" i="32"/>
  <c r="AE19" i="15"/>
  <c r="M31" i="28"/>
  <c r="M31" i="29"/>
  <c r="M31" i="30"/>
  <c r="M31" i="27"/>
  <c r="M31" i="32"/>
  <c r="AE20" i="15"/>
  <c r="M32" i="28"/>
  <c r="M32" i="29"/>
  <c r="M32" i="30"/>
  <c r="M32" i="27"/>
  <c r="M32" i="32"/>
  <c r="AE21" i="15"/>
  <c r="M33" i="28"/>
  <c r="M33" i="29"/>
  <c r="M33" i="30"/>
  <c r="M33" i="27"/>
  <c r="M33" i="32"/>
  <c r="AE22" i="15"/>
  <c r="M34" i="28"/>
  <c r="M34" i="29"/>
  <c r="M34" i="30"/>
  <c r="M34" i="27"/>
  <c r="M34" i="32"/>
  <c r="AE23" i="15"/>
  <c r="M35" i="28"/>
  <c r="M35" i="29"/>
  <c r="M35" i="30"/>
  <c r="M35" i="27"/>
  <c r="M35" i="32"/>
  <c r="AE24" i="15"/>
  <c r="M36" i="28"/>
  <c r="M36" i="29"/>
  <c r="M36" i="30"/>
  <c r="M36" i="27"/>
  <c r="M36" i="32"/>
  <c r="AE25" i="15"/>
  <c r="M37" i="28"/>
  <c r="M37" i="29"/>
  <c r="M37" i="30"/>
  <c r="M37" i="27"/>
  <c r="M37" i="32"/>
  <c r="AE26" i="15"/>
  <c r="M38" i="28"/>
  <c r="M38" i="29"/>
  <c r="M38" i="30"/>
  <c r="M38" i="27"/>
  <c r="M38" i="32"/>
  <c r="AE27" i="15"/>
  <c r="M39" i="28"/>
  <c r="M39" i="29"/>
  <c r="M39" i="30"/>
  <c r="M39" i="27"/>
  <c r="M39" i="32"/>
  <c r="AE28" i="15"/>
  <c r="M40" i="28"/>
  <c r="M40" i="29"/>
  <c r="M40" i="30"/>
  <c r="M40" i="27"/>
  <c r="M40" i="32"/>
  <c r="AE29" i="15"/>
  <c r="M41" i="28"/>
  <c r="M41" i="29"/>
  <c r="M41" i="30"/>
  <c r="M41" i="27"/>
  <c r="M41" i="32"/>
  <c r="AE30" i="15"/>
  <c r="M42" i="28"/>
  <c r="M42" i="29"/>
  <c r="M42" i="30"/>
  <c r="M42" i="27"/>
  <c r="M42" i="32"/>
  <c r="AE31" i="15"/>
  <c r="M43" i="28"/>
  <c r="M43" i="29"/>
  <c r="M43" i="30"/>
  <c r="M43" i="27"/>
  <c r="M43" i="32"/>
  <c r="AE32" i="15"/>
  <c r="M44" i="28"/>
  <c r="M44" i="29"/>
  <c r="M44" i="30"/>
  <c r="M44" i="27"/>
  <c r="M44" i="32"/>
  <c r="AE33" i="15"/>
  <c r="M45" i="28"/>
  <c r="M45" i="29"/>
  <c r="M45" i="30"/>
  <c r="M45" i="27"/>
  <c r="M45" i="32"/>
  <c r="AE34" i="15"/>
  <c r="M46" i="28"/>
  <c r="M46" i="29"/>
  <c r="M46" i="30"/>
  <c r="M46" i="27"/>
  <c r="M46" i="32"/>
  <c r="AE35" i="15"/>
  <c r="M47" i="28"/>
  <c r="M47" i="29"/>
  <c r="M47" i="30"/>
  <c r="M47" i="27"/>
  <c r="M47" i="32"/>
  <c r="AE36" i="15"/>
  <c r="M48" i="28"/>
  <c r="M48" i="29"/>
  <c r="M48" i="30"/>
  <c r="M48" i="27"/>
  <c r="M48" i="32"/>
  <c r="AE37" i="15"/>
  <c r="M49" i="28"/>
  <c r="M49" i="29"/>
  <c r="M49" i="30"/>
  <c r="M49" i="27"/>
  <c r="M49" i="32"/>
  <c r="AE38" i="15"/>
  <c r="M50" i="28"/>
  <c r="M50" i="29"/>
  <c r="M50" i="30"/>
  <c r="M50" i="27"/>
  <c r="M50" i="32"/>
  <c r="AE39" i="15"/>
  <c r="M51" i="28"/>
  <c r="M51" i="29"/>
  <c r="M51" i="30"/>
  <c r="M51" i="27"/>
  <c r="M51" i="32"/>
  <c r="AE40" i="15"/>
  <c r="M52" i="28"/>
  <c r="M52" i="29"/>
  <c r="M52" i="30"/>
  <c r="M52" i="27"/>
  <c r="M52" i="32"/>
  <c r="AE41" i="15"/>
  <c r="M53" i="28"/>
  <c r="M53" i="29"/>
  <c r="M53" i="30"/>
  <c r="M53" i="27"/>
  <c r="M53" i="32"/>
  <c r="AE42" i="15"/>
  <c r="M54" i="28"/>
  <c r="M54" i="29"/>
  <c r="M54" i="30"/>
  <c r="M54" i="27"/>
  <c r="M54" i="32"/>
  <c r="AE43" i="15"/>
  <c r="M55" i="28"/>
  <c r="M55" i="29"/>
  <c r="M55" i="30"/>
  <c r="M55" i="27"/>
  <c r="M55" i="32"/>
  <c r="AE44" i="15"/>
  <c r="M56" i="28"/>
  <c r="M56" i="29"/>
  <c r="M56" i="30"/>
  <c r="M56" i="27"/>
  <c r="M56" i="32"/>
  <c r="AE45" i="15"/>
  <c r="M57" i="28"/>
  <c r="M57" i="29"/>
  <c r="M57" i="30"/>
  <c r="M57" i="27"/>
  <c r="M57" i="32"/>
  <c r="AE46" i="15"/>
  <c r="M58" i="28"/>
  <c r="M58" i="29"/>
  <c r="M58" i="30"/>
  <c r="M58" i="27"/>
  <c r="M58" i="32"/>
  <c r="AE47" i="15"/>
  <c r="M59" i="28"/>
  <c r="M59" i="29"/>
  <c r="M59" i="30"/>
  <c r="M59" i="27"/>
  <c r="M59" i="32"/>
  <c r="AE48" i="15"/>
  <c r="M60" i="28"/>
  <c r="M60" i="29"/>
  <c r="M60" i="30"/>
  <c r="M60" i="27"/>
  <c r="M60" i="32"/>
  <c r="AE49" i="15"/>
  <c r="M61" i="28"/>
  <c r="M61" i="29"/>
  <c r="M61" i="30"/>
  <c r="M61" i="27"/>
  <c r="M61" i="32"/>
  <c r="AE50" i="15"/>
  <c r="M62" i="28"/>
  <c r="M62" i="29"/>
  <c r="M62" i="30"/>
  <c r="M62" i="27"/>
  <c r="M62" i="32"/>
  <c r="AE51" i="15"/>
  <c r="M63" i="28"/>
  <c r="M63" i="29"/>
  <c r="M63" i="30"/>
  <c r="M63" i="27"/>
  <c r="M63" i="32"/>
  <c r="AE52" i="15"/>
  <c r="M64" i="28"/>
  <c r="M64" i="29"/>
  <c r="M64" i="30"/>
  <c r="M64" i="27"/>
  <c r="M64" i="32"/>
  <c r="AE53" i="15"/>
  <c r="M65" i="28"/>
  <c r="M65" i="29"/>
  <c r="M65" i="30"/>
  <c r="M65" i="27"/>
  <c r="M65" i="32"/>
  <c r="AE54" i="15"/>
  <c r="M66" i="28"/>
  <c r="M66" i="29"/>
  <c r="M66" i="30"/>
  <c r="M66" i="27"/>
  <c r="M66" i="32"/>
  <c r="AE55" i="15"/>
  <c r="M67" i="28"/>
  <c r="M67" i="29"/>
  <c r="M67" i="30"/>
  <c r="M67" i="27"/>
  <c r="M67" i="32"/>
  <c r="AE56" i="15"/>
  <c r="M68" i="28"/>
  <c r="M68" i="29"/>
  <c r="M68" i="30"/>
  <c r="M68" i="27"/>
  <c r="M68" i="32"/>
  <c r="AE57" i="15"/>
  <c r="M69" i="28"/>
  <c r="M69" i="29"/>
  <c r="M69" i="30"/>
  <c r="M69" i="27"/>
  <c r="M69" i="32"/>
  <c r="AE58" i="15"/>
  <c r="M70" i="28"/>
  <c r="M70" i="29"/>
  <c r="M70" i="30"/>
  <c r="M70" i="27"/>
  <c r="M70" i="32"/>
  <c r="AE59" i="15"/>
  <c r="M71" i="28"/>
  <c r="M71" i="29"/>
  <c r="M71" i="30"/>
  <c r="M71" i="27"/>
  <c r="M71" i="32"/>
  <c r="AE60" i="15"/>
  <c r="M72" i="28"/>
  <c r="M72" i="29"/>
  <c r="M72" i="30"/>
  <c r="M72" i="27"/>
  <c r="M72" i="32"/>
  <c r="AE61" i="15"/>
  <c r="M73" i="28"/>
  <c r="M73" i="29"/>
  <c r="M73" i="30"/>
  <c r="M73" i="27"/>
  <c r="M73" i="32"/>
  <c r="AE62" i="15"/>
  <c r="M74" i="28"/>
  <c r="M74" i="29"/>
  <c r="M74" i="30"/>
  <c r="M74" i="27"/>
  <c r="M74" i="32"/>
  <c r="AE63" i="15"/>
  <c r="M75" i="28"/>
  <c r="M75" i="29"/>
  <c r="M75" i="30"/>
  <c r="M75" i="27"/>
  <c r="M75" i="32"/>
  <c r="AE64" i="15"/>
  <c r="M76" i="28"/>
  <c r="M76" i="29"/>
  <c r="M76" i="30"/>
  <c r="M76" i="27"/>
  <c r="M76" i="32"/>
  <c r="AE65" i="15"/>
  <c r="M77" i="28"/>
  <c r="M77" i="29"/>
  <c r="M77" i="30"/>
  <c r="M77" i="27"/>
  <c r="M77" i="32"/>
  <c r="AE66" i="15"/>
  <c r="M78" i="28"/>
  <c r="M78" i="29"/>
  <c r="M78" i="30"/>
  <c r="M78" i="27"/>
  <c r="M78" i="32"/>
  <c r="AE67" i="15"/>
  <c r="M79" i="28"/>
  <c r="M79" i="29"/>
  <c r="M79" i="30"/>
  <c r="M79" i="27"/>
  <c r="M79" i="32"/>
  <c r="AE68" i="15"/>
  <c r="M80" i="28"/>
  <c r="M80" i="29"/>
  <c r="M80" i="30"/>
  <c r="M80" i="27"/>
  <c r="M80" i="32"/>
  <c r="AE69" i="15"/>
  <c r="M81" i="28"/>
  <c r="M81" i="29"/>
  <c r="M81" i="30"/>
  <c r="M81" i="27"/>
  <c r="M81" i="32"/>
  <c r="AE70" i="15"/>
  <c r="M82" i="28"/>
  <c r="M82" i="29"/>
  <c r="M82" i="30"/>
  <c r="M82" i="27"/>
  <c r="M82" i="32"/>
  <c r="AE71" i="15"/>
  <c r="M83" i="28"/>
  <c r="M83" i="29"/>
  <c r="M83" i="30"/>
  <c r="M83" i="27"/>
  <c r="M83" i="32"/>
  <c r="AE72" i="15"/>
  <c r="M84" i="28"/>
  <c r="M84" i="29"/>
  <c r="M84" i="30"/>
  <c r="M84" i="27"/>
  <c r="M84" i="32"/>
  <c r="AE73" i="15"/>
  <c r="M85" i="28"/>
  <c r="M85" i="29"/>
  <c r="M85" i="30"/>
  <c r="M85" i="27"/>
  <c r="M85" i="32"/>
  <c r="AE74" i="15"/>
  <c r="M86" i="28"/>
  <c r="M86" i="29"/>
  <c r="M86" i="30"/>
  <c r="M86" i="27"/>
  <c r="M86" i="32"/>
  <c r="AE75" i="15"/>
  <c r="M87" i="28"/>
  <c r="M87" i="29"/>
  <c r="M87" i="30"/>
  <c r="M87" i="27"/>
  <c r="M87" i="32"/>
  <c r="AE76" i="15"/>
  <c r="M88" i="28"/>
  <c r="M88" i="29"/>
  <c r="M88" i="30"/>
  <c r="M88" i="27"/>
  <c r="M88" i="32"/>
  <c r="AE77" i="15"/>
  <c r="M89" i="28"/>
  <c r="M89" i="29"/>
  <c r="M89" i="30"/>
  <c r="M89" i="27"/>
  <c r="M89" i="32"/>
  <c r="AE78" i="15"/>
  <c r="M90" i="28"/>
  <c r="M90" i="29"/>
  <c r="M90" i="30"/>
  <c r="M90" i="27"/>
  <c r="M90" i="32"/>
  <c r="AE79" i="15"/>
  <c r="M91" i="28"/>
  <c r="M91" i="29"/>
  <c r="M91" i="30"/>
  <c r="M91" i="27"/>
  <c r="M91" i="32"/>
  <c r="AE80" i="15"/>
  <c r="M92" i="28"/>
  <c r="M92" i="29"/>
  <c r="M92" i="30"/>
  <c r="M92" i="27"/>
  <c r="M92" i="32"/>
  <c r="AE81" i="15"/>
  <c r="M93" i="28"/>
  <c r="M93" i="29"/>
  <c r="M93" i="30"/>
  <c r="M93" i="27"/>
  <c r="M93" i="32"/>
  <c r="AE82" i="15"/>
  <c r="M94" i="28"/>
  <c r="M94" i="29"/>
  <c r="M94" i="30"/>
  <c r="M94" i="27"/>
  <c r="M94" i="32"/>
  <c r="AE83" i="15"/>
  <c r="M95" i="28"/>
  <c r="M95" i="29"/>
  <c r="M95" i="30"/>
  <c r="M95" i="27"/>
  <c r="M95" i="32"/>
  <c r="AE84" i="15"/>
  <c r="M96" i="28"/>
  <c r="M96" i="29"/>
  <c r="M96" i="30"/>
  <c r="M96" i="27"/>
  <c r="M96" i="32"/>
  <c r="AE85" i="15"/>
  <c r="M97" i="28"/>
  <c r="M97" i="29"/>
  <c r="M97" i="30"/>
  <c r="M97" i="27"/>
  <c r="M97" i="32"/>
  <c r="AE86" i="15"/>
  <c r="M98" i="28"/>
  <c r="M98" i="29"/>
  <c r="M98" i="30"/>
  <c r="M98" i="27"/>
  <c r="M98" i="32"/>
  <c r="AE87" i="15"/>
  <c r="M99" i="28"/>
  <c r="M99" i="29"/>
  <c r="M99" i="30"/>
  <c r="M99" i="27"/>
  <c r="M99" i="32"/>
  <c r="AE88" i="15"/>
  <c r="M100" i="28"/>
  <c r="M100" i="29"/>
  <c r="M100" i="30"/>
  <c r="M100" i="27"/>
  <c r="M100" i="32"/>
  <c r="AE89" i="15"/>
  <c r="M101" i="28"/>
  <c r="M101" i="29"/>
  <c r="M101" i="30"/>
  <c r="M101" i="27"/>
  <c r="M101" i="32"/>
  <c r="AE90" i="15"/>
  <c r="M102" i="28"/>
  <c r="M102" i="29"/>
  <c r="M102" i="30"/>
  <c r="M102" i="27"/>
  <c r="M102" i="32"/>
  <c r="AE91" i="15"/>
  <c r="M103" i="28"/>
  <c r="M103" i="29"/>
  <c r="M103" i="30"/>
  <c r="M103" i="27"/>
  <c r="M103" i="32"/>
  <c r="AE92" i="15"/>
  <c r="M104" i="28"/>
  <c r="M104" i="29"/>
  <c r="M104" i="30"/>
  <c r="M104" i="27"/>
  <c r="M104" i="32"/>
  <c r="AE93" i="15"/>
  <c r="M105" i="28"/>
  <c r="M105" i="29"/>
  <c r="M105" i="30"/>
  <c r="M105" i="27"/>
  <c r="M105" i="32"/>
  <c r="AE94" i="15"/>
  <c r="M106" i="28"/>
  <c r="M106" i="29"/>
  <c r="M106" i="30"/>
  <c r="M106" i="27"/>
  <c r="M106" i="32"/>
  <c r="AE95" i="15"/>
  <c r="M107" i="28"/>
  <c r="M107" i="29"/>
  <c r="M107" i="30"/>
  <c r="M107" i="27"/>
  <c r="M107" i="32"/>
  <c r="AE96" i="15"/>
  <c r="M108" i="28"/>
  <c r="M108" i="29"/>
  <c r="M108" i="30"/>
  <c r="M108" i="27"/>
  <c r="M108" i="32"/>
  <c r="AE97" i="15"/>
  <c r="M109" i="28"/>
  <c r="M109" i="29"/>
  <c r="M109" i="30"/>
  <c r="M109" i="27"/>
  <c r="M109" i="32"/>
  <c r="AE98" i="15"/>
  <c r="M110" i="28"/>
  <c r="M110" i="29"/>
  <c r="M110" i="30"/>
  <c r="M110" i="27"/>
  <c r="M110" i="32"/>
  <c r="AE99" i="15"/>
  <c r="M111" i="28"/>
  <c r="M111" i="29"/>
  <c r="M111" i="30"/>
  <c r="M111" i="27"/>
  <c r="M111" i="32"/>
  <c r="AE100" i="15"/>
  <c r="M112" i="28"/>
  <c r="M112" i="29"/>
  <c r="M112" i="30"/>
  <c r="M112" i="27"/>
  <c r="M112" i="32"/>
  <c r="AE101" i="15"/>
  <c r="M113" i="28"/>
  <c r="M113" i="29"/>
  <c r="M113" i="30"/>
  <c r="M113" i="27"/>
  <c r="M113" i="32"/>
  <c r="AE102" i="15"/>
  <c r="M114" i="28"/>
  <c r="M114" i="29"/>
  <c r="M114" i="30"/>
  <c r="M114" i="27"/>
  <c r="M114" i="32"/>
  <c r="AE103" i="15"/>
  <c r="M115" i="28"/>
  <c r="M115" i="29"/>
  <c r="M115" i="30"/>
  <c r="M115" i="27"/>
  <c r="M115" i="32"/>
  <c r="AE104" i="15"/>
  <c r="M116" i="28"/>
  <c r="M116" i="29"/>
  <c r="M116" i="30"/>
  <c r="M116" i="27"/>
  <c r="M116" i="32"/>
  <c r="AE105" i="15"/>
  <c r="M117" i="28"/>
  <c r="M117" i="29"/>
  <c r="M117" i="30"/>
  <c r="M117" i="27"/>
  <c r="M117" i="32"/>
  <c r="AE106" i="15"/>
  <c r="M118" i="28"/>
  <c r="M118" i="29"/>
  <c r="M118" i="30"/>
  <c r="M118" i="27"/>
  <c r="M118" i="32"/>
  <c r="AE107" i="15"/>
  <c r="M119" i="28"/>
  <c r="M119" i="29"/>
  <c r="M119" i="30"/>
  <c r="M119" i="27"/>
  <c r="M119" i="32"/>
  <c r="AE108" i="15"/>
  <c r="M120" i="28"/>
  <c r="M120" i="29"/>
  <c r="M120" i="30"/>
  <c r="M120" i="27"/>
  <c r="M120" i="32"/>
  <c r="AE109" i="15"/>
  <c r="M121" i="28"/>
  <c r="M121" i="29"/>
  <c r="M121" i="30"/>
  <c r="M121" i="27"/>
  <c r="M121" i="32"/>
  <c r="AE110" i="15"/>
  <c r="M122" i="28"/>
  <c r="M122" i="29"/>
  <c r="M122" i="30"/>
  <c r="M122" i="27"/>
  <c r="M122" i="32"/>
  <c r="AE111" i="15"/>
  <c r="M123" i="28"/>
  <c r="M123" i="29"/>
  <c r="M123" i="30"/>
  <c r="M123" i="27"/>
  <c r="M123" i="32"/>
  <c r="AE112" i="15"/>
  <c r="M124" i="28"/>
  <c r="M124" i="29"/>
  <c r="M124" i="30"/>
  <c r="M124" i="27"/>
  <c r="M124" i="32"/>
  <c r="AE113" i="15"/>
  <c r="M125" i="28"/>
  <c r="M125" i="29"/>
  <c r="M125" i="30"/>
  <c r="M125" i="27"/>
  <c r="M125" i="32"/>
  <c r="AE114" i="15"/>
  <c r="M126" i="28"/>
  <c r="M126" i="29"/>
  <c r="M126" i="30"/>
  <c r="M126" i="27"/>
  <c r="M126" i="32"/>
  <c r="AE115" i="15"/>
  <c r="M127" i="28"/>
  <c r="M127" i="29"/>
  <c r="M127" i="30"/>
  <c r="M127" i="27"/>
  <c r="M127" i="32"/>
  <c r="AE116" i="15"/>
  <c r="M128" i="28"/>
  <c r="M128" i="29"/>
  <c r="M128" i="30"/>
  <c r="M128" i="27"/>
  <c r="M128" i="32"/>
  <c r="AE117" i="15"/>
  <c r="M129" i="28"/>
  <c r="M129" i="29"/>
  <c r="M129" i="30"/>
  <c r="M129" i="27"/>
  <c r="M129" i="32"/>
  <c r="AE118" i="15"/>
  <c r="M130" i="28"/>
  <c r="M130" i="29"/>
  <c r="M130" i="30"/>
  <c r="M130" i="27"/>
  <c r="M130" i="32"/>
  <c r="AE119" i="15"/>
  <c r="M131" i="28"/>
  <c r="M131" i="29"/>
  <c r="M131" i="30"/>
  <c r="M131" i="27"/>
  <c r="M131" i="32"/>
  <c r="AE120" i="15"/>
  <c r="M132" i="28"/>
  <c r="M132" i="29"/>
  <c r="M132" i="30"/>
  <c r="M132" i="27"/>
  <c r="M132" i="32"/>
  <c r="AE121" i="15"/>
  <c r="M133" i="28"/>
  <c r="M133" i="29"/>
  <c r="M133" i="30"/>
  <c r="M133" i="27"/>
  <c r="M133" i="32"/>
  <c r="AE122" i="15"/>
  <c r="M134" i="28"/>
  <c r="M134" i="29"/>
  <c r="M134" i="30"/>
  <c r="M134" i="27"/>
  <c r="M134" i="32"/>
  <c r="AE123" i="15"/>
  <c r="M135" i="28"/>
  <c r="M135" i="29"/>
  <c r="M135" i="30"/>
  <c r="M135" i="27"/>
  <c r="M135" i="32"/>
  <c r="AE124" i="15"/>
  <c r="M136" i="28"/>
  <c r="M136" i="29"/>
  <c r="M136" i="30"/>
  <c r="M136" i="27"/>
  <c r="M136" i="32"/>
  <c r="AE125" i="15"/>
  <c r="M137" i="28"/>
  <c r="M137" i="29"/>
  <c r="M137" i="30"/>
  <c r="M137" i="27"/>
  <c r="M137" i="32"/>
  <c r="AE126" i="15"/>
  <c r="M138" i="28"/>
  <c r="M138" i="29"/>
  <c r="M138" i="30"/>
  <c r="M138" i="27"/>
  <c r="M138" i="32"/>
  <c r="AE127" i="15"/>
  <c r="M139" i="28"/>
  <c r="M139" i="29"/>
  <c r="M139" i="30"/>
  <c r="M139" i="27"/>
  <c r="M139" i="32"/>
  <c r="AE128" i="15"/>
  <c r="M140" i="28"/>
  <c r="M140" i="29"/>
  <c r="M140" i="30"/>
  <c r="M140" i="27"/>
  <c r="M140" i="32"/>
  <c r="AE129" i="15"/>
  <c r="M141" i="28"/>
  <c r="M141" i="29"/>
  <c r="M141" i="30"/>
  <c r="M141" i="27"/>
  <c r="M141" i="32"/>
  <c r="AE130" i="15"/>
  <c r="M142" i="28"/>
  <c r="M142" i="29"/>
  <c r="M142" i="30"/>
  <c r="M142" i="27"/>
  <c r="M142" i="32"/>
  <c r="AE131" i="15"/>
  <c r="M143" i="28"/>
  <c r="M143" i="29"/>
  <c r="M143" i="30"/>
  <c r="M143" i="27"/>
  <c r="M143" i="32"/>
  <c r="AE132" i="15"/>
  <c r="M144" i="28"/>
  <c r="M144" i="29"/>
  <c r="M144" i="30"/>
  <c r="M144" i="27"/>
  <c r="M144" i="32"/>
  <c r="AE133" i="15"/>
  <c r="M145" i="28"/>
  <c r="M145" i="29"/>
  <c r="M145" i="30"/>
  <c r="M145" i="27"/>
  <c r="M145" i="32"/>
  <c r="AE134" i="15"/>
  <c r="M146" i="28"/>
  <c r="M146" i="29"/>
  <c r="M146" i="30"/>
  <c r="M146" i="27"/>
  <c r="M146" i="32"/>
  <c r="AE135" i="15"/>
  <c r="M147" i="28"/>
  <c r="M147" i="29"/>
  <c r="M147" i="30"/>
  <c r="M147" i="27"/>
  <c r="M147" i="32"/>
  <c r="AE136" i="15"/>
  <c r="M148" i="28"/>
  <c r="M148" i="29"/>
  <c r="M148" i="30"/>
  <c r="M148" i="27"/>
  <c r="M148" i="32"/>
  <c r="AE137" i="15"/>
  <c r="M149" i="28"/>
  <c r="M149" i="29"/>
  <c r="M149" i="30"/>
  <c r="M149" i="27"/>
  <c r="M149" i="32"/>
  <c r="AE138" i="15"/>
  <c r="M150" i="28"/>
  <c r="M150" i="29"/>
  <c r="M150" i="30"/>
  <c r="M150" i="27"/>
  <c r="M150" i="32"/>
  <c r="AE139" i="15"/>
  <c r="M151" i="28"/>
  <c r="M151" i="29"/>
  <c r="M151" i="30"/>
  <c r="M151" i="27"/>
  <c r="M151" i="32"/>
  <c r="AE140" i="15"/>
  <c r="M152" i="28"/>
  <c r="M152" i="29"/>
  <c r="M152" i="30"/>
  <c r="M152" i="27"/>
  <c r="M152" i="32"/>
  <c r="AE141" i="15"/>
  <c r="M153" i="28"/>
  <c r="M153" i="29"/>
  <c r="M153" i="30"/>
  <c r="M153" i="27"/>
  <c r="M153" i="32"/>
  <c r="AE142" i="15"/>
  <c r="M154" i="28"/>
  <c r="M154" i="29"/>
  <c r="M154" i="30"/>
  <c r="M154" i="27"/>
  <c r="M154" i="32"/>
  <c r="AE143" i="15"/>
  <c r="M155" i="28"/>
  <c r="M155" i="29"/>
  <c r="M155" i="30"/>
  <c r="M155" i="27"/>
  <c r="M155" i="32"/>
  <c r="AE144" i="15"/>
  <c r="M156" i="28"/>
  <c r="M156" i="29"/>
  <c r="M156" i="30"/>
  <c r="M156" i="27"/>
  <c r="M156" i="32"/>
  <c r="AE145" i="15"/>
  <c r="M157" i="28"/>
  <c r="M157" i="29"/>
  <c r="M157" i="30"/>
  <c r="M157" i="27"/>
  <c r="M157" i="32"/>
  <c r="AE146" i="15"/>
  <c r="M158" i="28"/>
  <c r="M158" i="29"/>
  <c r="M158" i="30"/>
  <c r="M158" i="27"/>
  <c r="M158" i="32"/>
  <c r="AE147" i="15"/>
  <c r="M159" i="28"/>
  <c r="M159" i="29"/>
  <c r="M159" i="30"/>
  <c r="M159" i="27"/>
  <c r="M159" i="32"/>
  <c r="AE148" i="15"/>
  <c r="M160" i="28"/>
  <c r="M160" i="29"/>
  <c r="M160" i="30"/>
  <c r="M160" i="27"/>
  <c r="M160" i="32"/>
  <c r="AE149" i="15"/>
  <c r="M161" i="28"/>
  <c r="M161" i="29"/>
  <c r="M161" i="30"/>
  <c r="M161" i="27"/>
  <c r="M161" i="32"/>
  <c r="AE150" i="15"/>
  <c r="M162" i="28"/>
  <c r="M162" i="29"/>
  <c r="M162" i="30"/>
  <c r="M162" i="27"/>
  <c r="M162" i="32"/>
  <c r="AE151" i="15"/>
  <c r="M163" i="28"/>
  <c r="M163" i="29"/>
  <c r="M163" i="30"/>
  <c r="M163" i="27"/>
  <c r="M163" i="32"/>
  <c r="AE152" i="15"/>
  <c r="M164" i="28"/>
  <c r="M164" i="29"/>
  <c r="M164" i="30"/>
  <c r="M164" i="27"/>
  <c r="M164" i="32"/>
  <c r="AE153" i="15"/>
  <c r="M165" i="28"/>
  <c r="M165" i="29"/>
  <c r="M165" i="30"/>
  <c r="M165" i="27"/>
  <c r="M165" i="32"/>
  <c r="AE154" i="15"/>
  <c r="M166" i="28"/>
  <c r="M166" i="29"/>
  <c r="M166" i="30"/>
  <c r="M166" i="27"/>
  <c r="M166" i="32"/>
  <c r="AE155" i="15"/>
  <c r="M167" i="28"/>
  <c r="M167" i="29"/>
  <c r="M167" i="30"/>
  <c r="M167" i="27"/>
  <c r="M167" i="32"/>
  <c r="AE156" i="15"/>
  <c r="M168" i="28"/>
  <c r="M168" i="29"/>
  <c r="M168" i="30"/>
  <c r="M168" i="27"/>
  <c r="M168" i="32"/>
  <c r="AE157" i="15"/>
  <c r="M169" i="28"/>
  <c r="M169" i="29"/>
  <c r="M169" i="30"/>
  <c r="M169" i="27"/>
  <c r="M169" i="32"/>
  <c r="AE158" i="15"/>
  <c r="M170" i="28"/>
  <c r="M170" i="29"/>
  <c r="M170" i="30"/>
  <c r="M170" i="27"/>
  <c r="M170" i="32"/>
  <c r="AE159" i="15"/>
  <c r="M171" i="28"/>
  <c r="M171" i="29"/>
  <c r="M171" i="30"/>
  <c r="M171" i="27"/>
  <c r="M171" i="32"/>
  <c r="AE160" i="15"/>
  <c r="M172" i="28"/>
  <c r="M172" i="29"/>
  <c r="M172" i="30"/>
  <c r="M172" i="27"/>
  <c r="M172" i="32"/>
  <c r="AE161" i="15"/>
  <c r="M173" i="28"/>
  <c r="M173" i="29"/>
  <c r="M173" i="30"/>
  <c r="M173" i="27"/>
  <c r="M173" i="32"/>
  <c r="AE162" i="15"/>
  <c r="M174" i="28"/>
  <c r="M174" i="29"/>
  <c r="M174" i="30"/>
  <c r="M174" i="27"/>
  <c r="M174" i="32"/>
  <c r="AE163" i="15"/>
  <c r="M175" i="28"/>
  <c r="M175" i="29"/>
  <c r="M175" i="30"/>
  <c r="M175" i="27"/>
  <c r="M175" i="32"/>
  <c r="AE164" i="15"/>
  <c r="M176" i="28"/>
  <c r="M176" i="29"/>
  <c r="M176" i="30"/>
  <c r="M176" i="27"/>
  <c r="M176" i="32"/>
  <c r="AE165" i="15"/>
  <c r="M177" i="28"/>
  <c r="M177" i="29"/>
  <c r="M177" i="30"/>
  <c r="M177" i="27"/>
  <c r="M177" i="32"/>
  <c r="AE166" i="15"/>
  <c r="M178" i="28"/>
  <c r="M178" i="29"/>
  <c r="M178" i="30"/>
  <c r="M178" i="27"/>
  <c r="M178" i="32"/>
  <c r="AE167" i="15"/>
  <c r="M179" i="28"/>
  <c r="M179" i="29"/>
  <c r="M179" i="30"/>
  <c r="M179" i="27"/>
  <c r="M179" i="32"/>
  <c r="AE168" i="15"/>
  <c r="M180" i="28"/>
  <c r="M180" i="29"/>
  <c r="M180" i="30"/>
  <c r="M180" i="27"/>
  <c r="M180" i="32"/>
  <c r="AE169" i="15"/>
  <c r="M181" i="28"/>
  <c r="M181" i="29"/>
  <c r="M181" i="30"/>
  <c r="M181" i="27"/>
  <c r="M181" i="32"/>
  <c r="AE170" i="15"/>
  <c r="M182" i="28"/>
  <c r="M182" i="29"/>
  <c r="M182" i="30"/>
  <c r="M182" i="27"/>
  <c r="M182" i="32"/>
  <c r="AE171" i="15"/>
  <c r="M183" i="28"/>
  <c r="M183" i="29"/>
  <c r="M183" i="30"/>
  <c r="M183" i="27"/>
  <c r="M183" i="32"/>
  <c r="AE172" i="15"/>
  <c r="M184" i="28"/>
  <c r="M184" i="29"/>
  <c r="M184" i="30"/>
  <c r="M184" i="27"/>
  <c r="M184" i="32"/>
  <c r="AE173" i="15"/>
  <c r="M185" i="28"/>
  <c r="M185" i="29"/>
  <c r="M185" i="30"/>
  <c r="M185" i="27"/>
  <c r="M185" i="32"/>
  <c r="AE174" i="15"/>
  <c r="M186" i="28"/>
  <c r="M186" i="29"/>
  <c r="M186" i="30"/>
  <c r="M186" i="27"/>
  <c r="M186" i="32"/>
  <c r="AE175" i="15"/>
  <c r="M187" i="28"/>
  <c r="M187" i="29"/>
  <c r="M187" i="30"/>
  <c r="M187" i="27"/>
  <c r="M187" i="32"/>
  <c r="AE176" i="15"/>
  <c r="M188" i="28"/>
  <c r="M188" i="29"/>
  <c r="M188" i="30"/>
  <c r="M188" i="27"/>
  <c r="M188" i="32"/>
  <c r="AE177" i="15"/>
  <c r="M189" i="28"/>
  <c r="M189" i="29"/>
  <c r="M189" i="30"/>
  <c r="M189" i="27"/>
  <c r="M189" i="32"/>
  <c r="AE178" i="15"/>
  <c r="M190" i="28"/>
  <c r="M190" i="29"/>
  <c r="M190" i="30"/>
  <c r="M190" i="27"/>
  <c r="M190" i="32"/>
  <c r="AE179" i="15"/>
  <c r="M191" i="28"/>
  <c r="M191" i="29"/>
  <c r="M191" i="30"/>
  <c r="M191" i="27"/>
  <c r="M191" i="32"/>
  <c r="AE180" i="15"/>
  <c r="M192" i="28"/>
  <c r="M192" i="29"/>
  <c r="M192" i="30"/>
  <c r="M192" i="27"/>
  <c r="M192" i="32"/>
  <c r="AE181" i="15"/>
  <c r="M193" i="28"/>
  <c r="M193" i="29"/>
  <c r="M193" i="30"/>
  <c r="M193" i="27"/>
  <c r="M193" i="32"/>
  <c r="AE182" i="15"/>
  <c r="M194" i="28"/>
  <c r="M194" i="29"/>
  <c r="M194" i="30"/>
  <c r="M194" i="27"/>
  <c r="M194" i="32"/>
  <c r="AE183" i="15"/>
  <c r="M195" i="28"/>
  <c r="M195" i="29"/>
  <c r="M195" i="30"/>
  <c r="M195" i="27"/>
  <c r="M195" i="32"/>
  <c r="AE184" i="15"/>
  <c r="M196" i="28"/>
  <c r="M196" i="29"/>
  <c r="M196" i="30"/>
  <c r="M196" i="27"/>
  <c r="M196" i="32"/>
  <c r="AE185" i="15"/>
  <c r="M197" i="28"/>
  <c r="M197" i="29"/>
  <c r="M197" i="30"/>
  <c r="M197" i="27"/>
  <c r="M197" i="32"/>
  <c r="AE186" i="15"/>
  <c r="M198" i="28"/>
  <c r="M198" i="29"/>
  <c r="M198" i="30"/>
  <c r="M198" i="27"/>
  <c r="M198" i="32"/>
  <c r="AE187" i="15"/>
  <c r="M199" i="28"/>
  <c r="M199" i="29"/>
  <c r="M199" i="30"/>
  <c r="M199" i="27"/>
  <c r="M199" i="32"/>
  <c r="AE188" i="15"/>
  <c r="M200" i="28"/>
  <c r="M200" i="29"/>
  <c r="M200" i="30"/>
  <c r="M200" i="27"/>
  <c r="M200" i="32"/>
  <c r="AE189" i="15"/>
  <c r="M201" i="28"/>
  <c r="M201" i="29"/>
  <c r="M201" i="30"/>
  <c r="M201" i="27"/>
  <c r="M201" i="32"/>
  <c r="AE190" i="15"/>
  <c r="M202" i="28"/>
  <c r="M202" i="29"/>
  <c r="M202" i="30"/>
  <c r="M202" i="27"/>
  <c r="M202" i="32"/>
  <c r="AE191" i="15"/>
  <c r="M203" i="28"/>
  <c r="M203" i="29"/>
  <c r="M203" i="30"/>
  <c r="M203" i="27"/>
  <c r="M203" i="32"/>
  <c r="AE192" i="15"/>
  <c r="M204" i="28"/>
  <c r="M204" i="29"/>
  <c r="M204" i="30"/>
  <c r="M204" i="27"/>
  <c r="M204" i="32"/>
  <c r="AE193" i="15"/>
  <c r="M205" i="28"/>
  <c r="M205" i="29"/>
  <c r="M205" i="30"/>
  <c r="M205" i="27"/>
  <c r="M205" i="32"/>
  <c r="AE194" i="15"/>
  <c r="M206" i="28"/>
  <c r="M206" i="29"/>
  <c r="M206" i="30"/>
  <c r="M206" i="27"/>
  <c r="M206" i="32"/>
  <c r="AE195" i="15"/>
  <c r="M207" i="28"/>
  <c r="M207" i="29"/>
  <c r="M207" i="30"/>
  <c r="M207" i="27"/>
  <c r="M207" i="32"/>
  <c r="AE196" i="15"/>
  <c r="M208" i="28"/>
  <c r="M208" i="29"/>
  <c r="M208" i="30"/>
  <c r="M208" i="27"/>
  <c r="M208" i="32"/>
  <c r="AE197" i="15"/>
  <c r="M209" i="28"/>
  <c r="M209" i="29"/>
  <c r="M209" i="30"/>
  <c r="M209" i="27"/>
  <c r="M209" i="32"/>
  <c r="AE198" i="15"/>
  <c r="M210" i="28"/>
  <c r="M210" i="29"/>
  <c r="M210" i="30"/>
  <c r="M210" i="27"/>
  <c r="M210" i="32"/>
  <c r="AE199" i="15"/>
  <c r="M211" i="28"/>
  <c r="M211" i="29"/>
  <c r="M211" i="30"/>
  <c r="M211" i="27"/>
  <c r="M211" i="32"/>
  <c r="AE200" i="15"/>
  <c r="M212" i="28"/>
  <c r="M212" i="29"/>
  <c r="M212" i="30"/>
  <c r="M212" i="27"/>
  <c r="M212" i="32"/>
  <c r="AE201" i="15"/>
  <c r="M213" i="28"/>
  <c r="M213" i="29"/>
  <c r="M213" i="30"/>
  <c r="M213" i="27"/>
  <c r="M213" i="32"/>
  <c r="AE202" i="15"/>
  <c r="M214" i="28"/>
  <c r="M214" i="29"/>
  <c r="M214" i="30"/>
  <c r="M214" i="27"/>
  <c r="M214" i="32"/>
  <c r="AE203" i="15"/>
  <c r="M215" i="28"/>
  <c r="M215" i="29"/>
  <c r="M215" i="30"/>
  <c r="M215" i="27"/>
  <c r="M215" i="32"/>
  <c r="AE204" i="15"/>
  <c r="M216" i="28"/>
  <c r="M216" i="29"/>
  <c r="M216" i="30"/>
  <c r="M216" i="27"/>
  <c r="M216" i="32"/>
  <c r="AE205" i="15"/>
  <c r="M217" i="28"/>
  <c r="M217" i="29"/>
  <c r="M217" i="30"/>
  <c r="M217" i="27"/>
  <c r="M217" i="32"/>
  <c r="AE206" i="15"/>
  <c r="M218" i="28"/>
  <c r="M218" i="29"/>
  <c r="M218" i="30"/>
  <c r="M218" i="27"/>
  <c r="M218" i="32"/>
  <c r="AE207" i="15"/>
  <c r="M219" i="28"/>
  <c r="M219" i="29"/>
  <c r="M219" i="30"/>
  <c r="M219" i="27"/>
  <c r="M219" i="32"/>
  <c r="AE208" i="15"/>
  <c r="M220" i="28"/>
  <c r="M220" i="29"/>
  <c r="M220" i="30"/>
  <c r="M220" i="27"/>
  <c r="M220" i="32"/>
  <c r="AE209" i="15"/>
  <c r="M221" i="28"/>
  <c r="M221" i="29"/>
  <c r="M221" i="30"/>
  <c r="M221" i="27"/>
  <c r="M221" i="32"/>
  <c r="AE210" i="15"/>
  <c r="M222" i="28"/>
  <c r="M222" i="29"/>
  <c r="M222" i="30"/>
  <c r="M222" i="27"/>
  <c r="M222" i="32"/>
  <c r="AE211" i="15"/>
  <c r="M223" i="28"/>
  <c r="M223" i="29"/>
  <c r="M223" i="30"/>
  <c r="M223" i="27"/>
  <c r="M223" i="32"/>
  <c r="AE212" i="15"/>
  <c r="M224" i="28"/>
  <c r="M224" i="29"/>
  <c r="M224" i="30"/>
  <c r="M224" i="27"/>
  <c r="M224" i="32"/>
  <c r="AE213" i="15"/>
  <c r="M225" i="28"/>
  <c r="M225" i="29"/>
  <c r="M225" i="30"/>
  <c r="M225" i="27"/>
  <c r="M225" i="32"/>
  <c r="AE214" i="15"/>
  <c r="M226" i="28"/>
  <c r="M226" i="29"/>
  <c r="M226" i="30"/>
  <c r="M226" i="27"/>
  <c r="M226" i="32"/>
  <c r="AE215" i="15"/>
  <c r="M227" i="28"/>
  <c r="M227" i="29"/>
  <c r="M227" i="30"/>
  <c r="M227" i="27"/>
  <c r="M227" i="32"/>
  <c r="AE216" i="15"/>
  <c r="M228" i="28"/>
  <c r="M228" i="29"/>
  <c r="M228" i="30"/>
  <c r="M228" i="27"/>
  <c r="M228" i="32"/>
  <c r="AE217" i="15"/>
  <c r="M229" i="28"/>
  <c r="M229" i="29"/>
  <c r="M229" i="30"/>
  <c r="M229" i="27"/>
  <c r="M229" i="32"/>
  <c r="AE218" i="15"/>
  <c r="M230" i="28"/>
  <c r="M230" i="29"/>
  <c r="M230" i="30"/>
  <c r="M230" i="27"/>
  <c r="M230" i="32"/>
  <c r="AE219" i="15"/>
  <c r="M231" i="28"/>
  <c r="M231" i="29"/>
  <c r="M231" i="30"/>
  <c r="M231" i="27"/>
  <c r="M231" i="32"/>
  <c r="AE220" i="15"/>
  <c r="M232" i="28"/>
  <c r="M232" i="29"/>
  <c r="M232" i="30"/>
  <c r="M232" i="27"/>
  <c r="M232" i="32"/>
  <c r="AE221" i="15"/>
  <c r="M233" i="28"/>
  <c r="M233" i="29"/>
  <c r="M233" i="30"/>
  <c r="M233" i="27"/>
  <c r="M233" i="32"/>
  <c r="AE222" i="15"/>
  <c r="M234" i="28"/>
  <c r="M234" i="29"/>
  <c r="M234" i="30"/>
  <c r="M234" i="27"/>
  <c r="M234" i="32"/>
  <c r="AE223" i="15"/>
  <c r="M235" i="28"/>
  <c r="M235" i="29"/>
  <c r="M235" i="30"/>
  <c r="M235" i="27"/>
  <c r="M235" i="32"/>
  <c r="AE224" i="15"/>
  <c r="M236" i="28"/>
  <c r="M236" i="29"/>
  <c r="M236" i="30"/>
  <c r="M236" i="27"/>
  <c r="M236" i="32"/>
  <c r="AE225" i="15"/>
  <c r="M237" i="28"/>
  <c r="M237" i="29"/>
  <c r="M237" i="30"/>
  <c r="M237" i="27"/>
  <c r="M237" i="32"/>
  <c r="AE226" i="15"/>
  <c r="M238" i="28"/>
  <c r="M238" i="29"/>
  <c r="M238" i="30"/>
  <c r="M238" i="27"/>
  <c r="M238" i="32"/>
  <c r="AE227" i="15"/>
  <c r="M239" i="28"/>
  <c r="M239" i="29"/>
  <c r="M239" i="30"/>
  <c r="M239" i="27"/>
  <c r="M239" i="32"/>
  <c r="AE228" i="15"/>
  <c r="M240" i="28"/>
  <c r="M240" i="29"/>
  <c r="M240" i="30"/>
  <c r="M240" i="27"/>
  <c r="M240" i="32"/>
  <c r="AE229" i="15"/>
  <c r="M241" i="28"/>
  <c r="M241" i="29"/>
  <c r="M241" i="30"/>
  <c r="M241" i="27"/>
  <c r="M241" i="32"/>
  <c r="AE230" i="15"/>
  <c r="M242" i="28"/>
  <c r="M242" i="29"/>
  <c r="M242" i="30"/>
  <c r="M242" i="27"/>
  <c r="M242" i="32"/>
  <c r="AE231" i="15"/>
  <c r="M243" i="28"/>
  <c r="M243" i="29"/>
  <c r="M243" i="30"/>
  <c r="M243" i="27"/>
  <c r="M243" i="32"/>
  <c r="AE232" i="15"/>
  <c r="M244" i="28"/>
  <c r="M244" i="29"/>
  <c r="M244" i="30"/>
  <c r="M244" i="27"/>
  <c r="M244" i="32"/>
  <c r="AE233" i="15"/>
  <c r="M245" i="28"/>
  <c r="M245" i="29"/>
  <c r="M245" i="30"/>
  <c r="M245" i="27"/>
  <c r="M245" i="32"/>
  <c r="AE234" i="15"/>
  <c r="M246" i="28"/>
  <c r="M246" i="29"/>
  <c r="M246" i="30"/>
  <c r="M246" i="27"/>
  <c r="M246" i="32"/>
  <c r="AE235" i="15"/>
  <c r="M247" i="28"/>
  <c r="M247" i="29"/>
  <c r="M247" i="30"/>
  <c r="M247" i="27"/>
  <c r="M247" i="32"/>
  <c r="AE236" i="15"/>
  <c r="M248" i="28"/>
  <c r="M248" i="29"/>
  <c r="M248" i="30"/>
  <c r="M248" i="27"/>
  <c r="M248" i="32"/>
  <c r="AE237" i="15"/>
  <c r="M249" i="28"/>
  <c r="M249" i="29"/>
  <c r="M249" i="30"/>
  <c r="M249" i="27"/>
  <c r="M249" i="32"/>
  <c r="AE238" i="15"/>
  <c r="M250" i="28"/>
  <c r="M250" i="29"/>
  <c r="M250" i="30"/>
  <c r="M250" i="27"/>
  <c r="M250" i="32"/>
  <c r="X239" i="15"/>
  <c r="A240" i="39"/>
  <c r="K240" i="39" s="1"/>
  <c r="K251" i="28"/>
  <c r="K251" i="29"/>
  <c r="K251" i="30"/>
  <c r="K251" i="27"/>
  <c r="K251" i="32"/>
  <c r="M254" i="28"/>
  <c r="M254" i="29"/>
  <c r="M254" i="30"/>
  <c r="M254" i="27"/>
  <c r="M254" i="32"/>
  <c r="X243" i="15"/>
  <c r="A244" i="39"/>
  <c r="K244" i="39" s="1"/>
  <c r="K255" i="28"/>
  <c r="K255" i="29"/>
  <c r="K255" i="30"/>
  <c r="K255" i="27"/>
  <c r="K255" i="32"/>
  <c r="M258" i="28"/>
  <c r="M258" i="29"/>
  <c r="M258" i="30"/>
  <c r="M258" i="27"/>
  <c r="M258" i="32"/>
  <c r="X247" i="15"/>
  <c r="A248" i="39"/>
  <c r="K248" i="39" s="1"/>
  <c r="K259" i="28"/>
  <c r="K259" i="29"/>
  <c r="K259" i="30"/>
  <c r="K259" i="27"/>
  <c r="K259" i="32"/>
  <c r="J297" i="28"/>
  <c r="J297" i="29"/>
  <c r="J297" i="30"/>
  <c r="J297" i="27"/>
  <c r="J297" i="32"/>
  <c r="R297" i="28"/>
  <c r="AC297" i="28" s="1"/>
  <c r="R297" i="29"/>
  <c r="AC297" i="29" s="1"/>
  <c r="R297" i="30"/>
  <c r="AC297" i="30" s="1"/>
  <c r="R297" i="27"/>
  <c r="AC297" i="27" s="1"/>
  <c r="AC286" i="15"/>
  <c r="AD286" i="15" s="1"/>
  <c r="AD297" i="32" s="1"/>
  <c r="L299" i="28"/>
  <c r="L299" i="29"/>
  <c r="L299" i="30"/>
  <c r="L299" i="27"/>
  <c r="L299" i="32"/>
  <c r="N301" i="28"/>
  <c r="N301" i="29"/>
  <c r="N301" i="30"/>
  <c r="N301" i="27"/>
  <c r="N301" i="32"/>
  <c r="DA291" i="15"/>
  <c r="D292" i="39"/>
  <c r="AB303" i="32"/>
  <c r="CZ292" i="15"/>
  <c r="J305" i="28"/>
  <c r="J305" i="29"/>
  <c r="J305" i="30"/>
  <c r="J305" i="27"/>
  <c r="J305" i="32"/>
  <c r="R305" i="28"/>
  <c r="AC305" i="28" s="1"/>
  <c r="R305" i="29"/>
  <c r="AC305" i="29" s="1"/>
  <c r="R305" i="30"/>
  <c r="AC305" i="30" s="1"/>
  <c r="R305" i="27"/>
  <c r="AC305" i="27" s="1"/>
  <c r="AC294" i="15"/>
  <c r="F295" i="39"/>
  <c r="AF306" i="32"/>
  <c r="L307" i="28"/>
  <c r="L307" i="29"/>
  <c r="L307" i="30"/>
  <c r="L307" i="27"/>
  <c r="L307" i="32"/>
  <c r="N309" i="28"/>
  <c r="N309" i="29"/>
  <c r="N309" i="30"/>
  <c r="N309" i="27"/>
  <c r="N309" i="32"/>
  <c r="DA299" i="15"/>
  <c r="D300" i="39"/>
  <c r="AB311" i="32"/>
  <c r="CZ300" i="15"/>
  <c r="J313" i="28"/>
  <c r="J313" i="29"/>
  <c r="J313" i="30"/>
  <c r="J313" i="27"/>
  <c r="J313" i="32"/>
  <c r="R313" i="28"/>
  <c r="AC313" i="28" s="1"/>
  <c r="R313" i="29"/>
  <c r="AC313" i="29" s="1"/>
  <c r="R313" i="30"/>
  <c r="AC313" i="30" s="1"/>
  <c r="R313" i="27"/>
  <c r="AC313" i="27" s="1"/>
  <c r="AC302" i="15"/>
  <c r="L315" i="28"/>
  <c r="L315" i="29"/>
  <c r="L315" i="30"/>
  <c r="L315" i="27"/>
  <c r="L315" i="32"/>
  <c r="N317" i="28"/>
  <c r="N317" i="29"/>
  <c r="N317" i="30"/>
  <c r="N317" i="27"/>
  <c r="N317" i="32"/>
  <c r="DA307" i="15"/>
  <c r="D308" i="39"/>
  <c r="AB319" i="32"/>
  <c r="CZ308" i="15"/>
  <c r="J321" i="28"/>
  <c r="J321" i="29"/>
  <c r="J321" i="30"/>
  <c r="J321" i="27"/>
  <c r="J321" i="32"/>
  <c r="R321" i="28"/>
  <c r="AC321" i="28" s="1"/>
  <c r="R321" i="29"/>
  <c r="AC321" i="29" s="1"/>
  <c r="R321" i="30"/>
  <c r="AC321" i="30" s="1"/>
  <c r="R321" i="27"/>
  <c r="AC321" i="27" s="1"/>
  <c r="AC310" i="15"/>
  <c r="F311" i="39"/>
  <c r="AF322" i="32"/>
  <c r="L323" i="28"/>
  <c r="L323" i="29"/>
  <c r="L323" i="30"/>
  <c r="L323" i="27"/>
  <c r="L323" i="32"/>
  <c r="N325" i="28"/>
  <c r="N325" i="29"/>
  <c r="N325" i="30"/>
  <c r="N325" i="27"/>
  <c r="N325" i="32"/>
  <c r="DA315" i="15"/>
  <c r="D316" i="39"/>
  <c r="AB327" i="32"/>
  <c r="CZ316" i="15"/>
  <c r="J329" i="28"/>
  <c r="J329" i="29"/>
  <c r="J329" i="30"/>
  <c r="J329" i="27"/>
  <c r="J329" i="32"/>
  <c r="R329" i="28"/>
  <c r="AC329" i="28" s="1"/>
  <c r="R329" i="29"/>
  <c r="AC329" i="29" s="1"/>
  <c r="R329" i="30"/>
  <c r="AC329" i="30" s="1"/>
  <c r="R329" i="27"/>
  <c r="AC329" i="27" s="1"/>
  <c r="AC318" i="15"/>
  <c r="L331" i="28"/>
  <c r="L331" i="29"/>
  <c r="L331" i="30"/>
  <c r="L331" i="27"/>
  <c r="L331" i="32"/>
  <c r="N333" i="28"/>
  <c r="N333" i="29"/>
  <c r="N333" i="30"/>
  <c r="N333" i="27"/>
  <c r="N333" i="32"/>
  <c r="DA323" i="15"/>
  <c r="D324" i="39"/>
  <c r="AB335" i="32"/>
  <c r="CZ324" i="15"/>
  <c r="J337" i="28"/>
  <c r="J337" i="29"/>
  <c r="J337" i="30"/>
  <c r="J337" i="27"/>
  <c r="J337" i="32"/>
  <c r="R337" i="28"/>
  <c r="AC337" i="28" s="1"/>
  <c r="R337" i="29"/>
  <c r="AC337" i="29" s="1"/>
  <c r="R337" i="30"/>
  <c r="AC337" i="30" s="1"/>
  <c r="R337" i="27"/>
  <c r="AC337" i="27" s="1"/>
  <c r="AC326" i="15"/>
  <c r="AD326" i="15" s="1"/>
  <c r="AD337" i="32" s="1"/>
  <c r="F327" i="39"/>
  <c r="AF338" i="32"/>
  <c r="L339" i="28"/>
  <c r="L339" i="29"/>
  <c r="L339" i="30"/>
  <c r="L339" i="27"/>
  <c r="L339" i="32"/>
  <c r="N341" i="28"/>
  <c r="N341" i="29"/>
  <c r="N341" i="30"/>
  <c r="N341" i="27"/>
  <c r="N341" i="32"/>
  <c r="DA331" i="15"/>
  <c r="D332" i="39"/>
  <c r="AB343" i="32"/>
  <c r="CZ332" i="15"/>
  <c r="J345" i="28"/>
  <c r="J345" i="29"/>
  <c r="J345" i="30"/>
  <c r="J345" i="27"/>
  <c r="J345" i="32"/>
  <c r="R345" i="28"/>
  <c r="AC345" i="28" s="1"/>
  <c r="R345" i="29"/>
  <c r="AC345" i="29" s="1"/>
  <c r="R345" i="30"/>
  <c r="AC345" i="30" s="1"/>
  <c r="R345" i="27"/>
  <c r="AC345" i="27" s="1"/>
  <c r="AC334" i="15"/>
  <c r="F335" i="39"/>
  <c r="AF346" i="32"/>
  <c r="L347" i="28"/>
  <c r="L347" i="29"/>
  <c r="L347" i="30"/>
  <c r="L347" i="27"/>
  <c r="L347" i="32"/>
  <c r="N349" i="28"/>
  <c r="N349" i="29"/>
  <c r="N349" i="30"/>
  <c r="N349" i="27"/>
  <c r="N349" i="32"/>
  <c r="DA339" i="15"/>
  <c r="D340" i="39"/>
  <c r="AB351" i="32"/>
  <c r="CZ340" i="15"/>
  <c r="J353" i="28"/>
  <c r="J353" i="29"/>
  <c r="J353" i="30"/>
  <c r="J353" i="27"/>
  <c r="J353" i="32"/>
  <c r="R353" i="28"/>
  <c r="AC353" i="28" s="1"/>
  <c r="R353" i="29"/>
  <c r="AC353" i="29" s="1"/>
  <c r="R353" i="30"/>
  <c r="AC353" i="30" s="1"/>
  <c r="R353" i="27"/>
  <c r="AC353" i="27" s="1"/>
  <c r="AC342" i="15"/>
  <c r="N355" i="28"/>
  <c r="N355" i="29"/>
  <c r="N355" i="30"/>
  <c r="N355" i="27"/>
  <c r="N355" i="32"/>
  <c r="DA344" i="15"/>
  <c r="E345" i="39"/>
  <c r="AC356" i="32"/>
  <c r="N357" i="28"/>
  <c r="N357" i="29"/>
  <c r="N357" i="30"/>
  <c r="N357" i="27"/>
  <c r="N357" i="32"/>
  <c r="DA346" i="15"/>
  <c r="E347" i="39"/>
  <c r="AC358" i="32"/>
  <c r="AD347" i="15"/>
  <c r="AD358" i="32" s="1"/>
  <c r="N359" i="28"/>
  <c r="N359" i="29"/>
  <c r="N359" i="30"/>
  <c r="N359" i="27"/>
  <c r="N359" i="32"/>
  <c r="DA348" i="15"/>
  <c r="E349" i="39"/>
  <c r="AC360" i="32"/>
  <c r="AD349" i="15"/>
  <c r="AD360" i="32" s="1"/>
  <c r="N361" i="28"/>
  <c r="N361" i="29"/>
  <c r="N361" i="30"/>
  <c r="N361" i="27"/>
  <c r="N361" i="32"/>
  <c r="DA350" i="15"/>
  <c r="E351" i="39"/>
  <c r="AC362" i="32"/>
  <c r="AD351" i="15"/>
  <c r="AD362" i="32" s="1"/>
  <c r="N363" i="28"/>
  <c r="N363" i="29"/>
  <c r="N363" i="30"/>
  <c r="N363" i="27"/>
  <c r="N363" i="32"/>
  <c r="DA352" i="15"/>
  <c r="E353" i="39"/>
  <c r="AC364" i="32"/>
  <c r="AD353" i="15"/>
  <c r="AD364" i="32" s="1"/>
  <c r="N365" i="28"/>
  <c r="N365" i="29"/>
  <c r="N365" i="30"/>
  <c r="N365" i="27"/>
  <c r="N365" i="32"/>
  <c r="DA354" i="15"/>
  <c r="E355" i="39"/>
  <c r="AC366" i="32"/>
  <c r="AD355" i="15"/>
  <c r="AD366" i="32" s="1"/>
  <c r="N367" i="28"/>
  <c r="N367" i="29"/>
  <c r="N367" i="30"/>
  <c r="N367" i="27"/>
  <c r="N367" i="32"/>
  <c r="DA356" i="15"/>
  <c r="E357" i="39"/>
  <c r="AC368" i="32"/>
  <c r="AD357" i="15"/>
  <c r="AD368" i="32" s="1"/>
  <c r="N369" i="28"/>
  <c r="N369" i="29"/>
  <c r="N369" i="30"/>
  <c r="N369" i="27"/>
  <c r="N369" i="32"/>
  <c r="DA358" i="15"/>
  <c r="E359" i="39"/>
  <c r="AC370" i="32"/>
  <c r="AD359" i="15"/>
  <c r="AD370" i="32" s="1"/>
  <c r="N371" i="28"/>
  <c r="N371" i="29"/>
  <c r="N371" i="30"/>
  <c r="N371" i="27"/>
  <c r="N371" i="32"/>
  <c r="DA360" i="15"/>
  <c r="E361" i="39"/>
  <c r="AC372" i="32"/>
  <c r="AD361" i="15"/>
  <c r="AD372" i="32" s="1"/>
  <c r="N373" i="28"/>
  <c r="N373" i="29"/>
  <c r="N373" i="30"/>
  <c r="N373" i="27"/>
  <c r="N373" i="32"/>
  <c r="DA362" i="15"/>
  <c r="E363" i="39"/>
  <c r="AC374" i="32"/>
  <c r="AD363" i="15"/>
  <c r="AD374" i="32" s="1"/>
  <c r="N375" i="28"/>
  <c r="N375" i="29"/>
  <c r="N375" i="30"/>
  <c r="N375" i="27"/>
  <c r="N375" i="32"/>
  <c r="DA364" i="15"/>
  <c r="E365" i="39"/>
  <c r="AC376" i="32"/>
  <c r="AD365" i="15"/>
  <c r="AD376" i="32" s="1"/>
  <c r="E373" i="39"/>
  <c r="AC384" i="32"/>
  <c r="AD373" i="15"/>
  <c r="AD384" i="32" s="1"/>
  <c r="E381" i="39"/>
  <c r="AC392" i="32"/>
  <c r="AD381" i="15"/>
  <c r="AD392" i="32" s="1"/>
  <c r="E389" i="39"/>
  <c r="AC400" i="32"/>
  <c r="AD389" i="15"/>
  <c r="AD400" i="32" s="1"/>
  <c r="E397" i="39"/>
  <c r="AC408" i="32"/>
  <c r="AD397" i="15"/>
  <c r="AD408" i="32" s="1"/>
  <c r="AE411" i="32"/>
  <c r="AF400" i="15"/>
  <c r="E405" i="39"/>
  <c r="AC416" i="32"/>
  <c r="AD405" i="15"/>
  <c r="AD416" i="32" s="1"/>
  <c r="AE419" i="32"/>
  <c r="AF408" i="15"/>
  <c r="E413" i="39"/>
  <c r="AC424" i="32"/>
  <c r="AD413" i="15"/>
  <c r="AD424" i="32" s="1"/>
  <c r="AE427" i="32"/>
  <c r="AF416" i="15"/>
  <c r="E421" i="39"/>
  <c r="AC432" i="32"/>
  <c r="AD421" i="15"/>
  <c r="AD432" i="32" s="1"/>
  <c r="AE435" i="32"/>
  <c r="AF424" i="15"/>
  <c r="E429" i="39"/>
  <c r="AC440" i="32"/>
  <c r="AD429" i="15"/>
  <c r="AD440" i="32" s="1"/>
  <c r="AE443" i="32"/>
  <c r="AF432" i="15"/>
  <c r="E437" i="39"/>
  <c r="AC448" i="32"/>
  <c r="AD437" i="15"/>
  <c r="AD448" i="32" s="1"/>
  <c r="AE451" i="32"/>
  <c r="AF440" i="15"/>
  <c r="E445" i="39"/>
  <c r="AC456" i="32"/>
  <c r="AD445" i="15"/>
  <c r="AD456" i="32" s="1"/>
  <c r="AE459" i="32"/>
  <c r="AF448" i="15"/>
  <c r="E453" i="39"/>
  <c r="AC464" i="32"/>
  <c r="AD453" i="15"/>
  <c r="AD464" i="32" s="1"/>
  <c r="AE467" i="32"/>
  <c r="AF456" i="15"/>
  <c r="E461" i="39"/>
  <c r="AC472" i="32"/>
  <c r="AD461" i="15"/>
  <c r="AD472" i="32" s="1"/>
  <c r="AE475" i="32"/>
  <c r="AF464" i="15"/>
  <c r="E469" i="39"/>
  <c r="AC480" i="32"/>
  <c r="AD469" i="15"/>
  <c r="AD480" i="32" s="1"/>
  <c r="AE483" i="32"/>
  <c r="AF472" i="15"/>
  <c r="E477" i="39"/>
  <c r="AC488" i="32"/>
  <c r="AD477" i="15"/>
  <c r="AD488" i="32" s="1"/>
  <c r="AE491" i="32"/>
  <c r="AF480" i="15"/>
  <c r="E485" i="39"/>
  <c r="AC496" i="32"/>
  <c r="AD485" i="15"/>
  <c r="AD496" i="32" s="1"/>
  <c r="AE499" i="32"/>
  <c r="AF488" i="15"/>
  <c r="E493" i="39"/>
  <c r="AC504" i="32"/>
  <c r="AD493" i="15"/>
  <c r="AD504" i="32" s="1"/>
  <c r="AE507" i="32"/>
  <c r="AF496" i="15"/>
  <c r="E501" i="39"/>
  <c r="AC512" i="32"/>
  <c r="AD501" i="15"/>
  <c r="AD512" i="32" s="1"/>
  <c r="AE515" i="32"/>
  <c r="AF504" i="15"/>
  <c r="E509" i="39"/>
  <c r="AC520" i="32"/>
  <c r="AD509" i="15"/>
  <c r="AD520" i="32" s="1"/>
  <c r="AE523" i="32"/>
  <c r="AF512" i="15"/>
  <c r="AE527" i="32"/>
  <c r="AF516" i="15"/>
  <c r="E521" i="39"/>
  <c r="AC532" i="32"/>
  <c r="E523" i="39"/>
  <c r="AC534" i="32"/>
  <c r="E525" i="39"/>
  <c r="AC536" i="32"/>
  <c r="I7" i="28"/>
  <c r="I7" i="29"/>
  <c r="I7" i="30"/>
  <c r="I7" i="27"/>
  <c r="M13" i="28"/>
  <c r="M13" i="29"/>
  <c r="M13" i="30"/>
  <c r="M13" i="27"/>
  <c r="M13" i="32"/>
  <c r="CC2" i="15"/>
  <c r="G11" i="16" s="1"/>
  <c r="CK2" i="15"/>
  <c r="DI2" i="15"/>
  <c r="N3" i="35" s="1"/>
  <c r="DQ2" i="15"/>
  <c r="N3" i="37" s="1"/>
  <c r="F3" i="15"/>
  <c r="F4" i="15" s="1"/>
  <c r="F5" i="15" s="1"/>
  <c r="F6" i="15" s="1"/>
  <c r="F7" i="15" s="1"/>
  <c r="F8" i="15" s="1"/>
  <c r="F9" i="15" s="1"/>
  <c r="F10" i="15" s="1"/>
  <c r="F11" i="15" s="1"/>
  <c r="F12" i="15" s="1"/>
  <c r="F13" i="15" s="1"/>
  <c r="F14" i="15" s="1"/>
  <c r="F15" i="15" s="1"/>
  <c r="F16" i="15" s="1"/>
  <c r="F17" i="15" s="1"/>
  <c r="F18" i="15" s="1"/>
  <c r="F19" i="15" s="1"/>
  <c r="F20" i="15" s="1"/>
  <c r="F21" i="15" s="1"/>
  <c r="F22" i="15" s="1"/>
  <c r="F23" i="15" s="1"/>
  <c r="F24" i="15" s="1"/>
  <c r="F25" i="15" s="1"/>
  <c r="F26" i="15" s="1"/>
  <c r="F27" i="15" s="1"/>
  <c r="F28" i="15" s="1"/>
  <c r="F29" i="15" s="1"/>
  <c r="F30" i="15" s="1"/>
  <c r="F31" i="15" s="1"/>
  <c r="F32" i="15" s="1"/>
  <c r="F33" i="15" s="1"/>
  <c r="F34" i="15" s="1"/>
  <c r="F35" i="15" s="1"/>
  <c r="F36" i="15" s="1"/>
  <c r="F37" i="15" s="1"/>
  <c r="F38" i="15" s="1"/>
  <c r="F39" i="15" s="1"/>
  <c r="F40" i="15" s="1"/>
  <c r="F41" i="15" s="1"/>
  <c r="F42" i="15" s="1"/>
  <c r="F43" i="15" s="1"/>
  <c r="F44" i="15" s="1"/>
  <c r="F45" i="15" s="1"/>
  <c r="F46" i="15" s="1"/>
  <c r="F47" i="15" s="1"/>
  <c r="F48" i="15" s="1"/>
  <c r="F49" i="15" s="1"/>
  <c r="F50" i="15" s="1"/>
  <c r="F51" i="15" s="1"/>
  <c r="F52" i="15" s="1"/>
  <c r="F53" i="15" s="1"/>
  <c r="F54" i="15" s="1"/>
  <c r="F55" i="15" s="1"/>
  <c r="F56" i="15" s="1"/>
  <c r="F57" i="15" s="1"/>
  <c r="F58" i="15" s="1"/>
  <c r="F59" i="15" s="1"/>
  <c r="F60" i="15" s="1"/>
  <c r="F61" i="15" s="1"/>
  <c r="F62" i="15" s="1"/>
  <c r="F63" i="15" s="1"/>
  <c r="F64" i="15" s="1"/>
  <c r="F65" i="15" s="1"/>
  <c r="F66" i="15" s="1"/>
  <c r="F67" i="15" s="1"/>
  <c r="F68" i="15" s="1"/>
  <c r="F69" i="15" s="1"/>
  <c r="F70" i="15" s="1"/>
  <c r="F71" i="15" s="1"/>
  <c r="F72" i="15" s="1"/>
  <c r="F73" i="15" s="1"/>
  <c r="F74" i="15" s="1"/>
  <c r="F75" i="15" s="1"/>
  <c r="F76" i="15" s="1"/>
  <c r="F77" i="15" s="1"/>
  <c r="F78" i="15" s="1"/>
  <c r="F79" i="15" s="1"/>
  <c r="F80" i="15" s="1"/>
  <c r="F81" i="15" s="1"/>
  <c r="F82" i="15" s="1"/>
  <c r="F83" i="15" s="1"/>
  <c r="F84" i="15" s="1"/>
  <c r="F85" i="15" s="1"/>
  <c r="F86" i="15" s="1"/>
  <c r="F87" i="15" s="1"/>
  <c r="F88" i="15" s="1"/>
  <c r="F89" i="15" s="1"/>
  <c r="F90" i="15" s="1"/>
  <c r="F91" i="15" s="1"/>
  <c r="F92" i="15" s="1"/>
  <c r="F93" i="15" s="1"/>
  <c r="F94" i="15" s="1"/>
  <c r="F95" i="15" s="1"/>
  <c r="F96" i="15" s="1"/>
  <c r="F97" i="15" s="1"/>
  <c r="F98" i="15" s="1"/>
  <c r="F99" i="15" s="1"/>
  <c r="F100" i="15" s="1"/>
  <c r="F101" i="15" s="1"/>
  <c r="F102" i="15" s="1"/>
  <c r="F103" i="15" s="1"/>
  <c r="F104" i="15" s="1"/>
  <c r="F105" i="15" s="1"/>
  <c r="F106" i="15" s="1"/>
  <c r="F107" i="15" s="1"/>
  <c r="F108" i="15" s="1"/>
  <c r="F109" i="15" s="1"/>
  <c r="F110" i="15" s="1"/>
  <c r="F111" i="15" s="1"/>
  <c r="F112" i="15" s="1"/>
  <c r="F113" i="15" s="1"/>
  <c r="F114" i="15" s="1"/>
  <c r="F115" i="15" s="1"/>
  <c r="F116" i="15" s="1"/>
  <c r="F117" i="15" s="1"/>
  <c r="F118" i="15" s="1"/>
  <c r="F119" i="15" s="1"/>
  <c r="F120" i="15" s="1"/>
  <c r="F121" i="15" s="1"/>
  <c r="F122" i="15" s="1"/>
  <c r="F123" i="15" s="1"/>
  <c r="F124" i="15" s="1"/>
  <c r="F125" i="15" s="1"/>
  <c r="F126" i="15" s="1"/>
  <c r="F127" i="15" s="1"/>
  <c r="F128" i="15" s="1"/>
  <c r="F129" i="15" s="1"/>
  <c r="F130" i="15" s="1"/>
  <c r="F131" i="15" s="1"/>
  <c r="F132" i="15" s="1"/>
  <c r="F133" i="15" s="1"/>
  <c r="F134" i="15" s="1"/>
  <c r="F135" i="15" s="1"/>
  <c r="F136" i="15" s="1"/>
  <c r="F137" i="15" s="1"/>
  <c r="F138" i="15" s="1"/>
  <c r="F139" i="15" s="1"/>
  <c r="F140" i="15" s="1"/>
  <c r="F141" i="15" s="1"/>
  <c r="F142" i="15" s="1"/>
  <c r="F143" i="15" s="1"/>
  <c r="F144" i="15" s="1"/>
  <c r="F145" i="15" s="1"/>
  <c r="F146" i="15" s="1"/>
  <c r="F147" i="15" s="1"/>
  <c r="F148" i="15" s="1"/>
  <c r="F149" i="15" s="1"/>
  <c r="F150" i="15" s="1"/>
  <c r="F151" i="15" s="1"/>
  <c r="F152" i="15" s="1"/>
  <c r="F153" i="15" s="1"/>
  <c r="F154" i="15" s="1"/>
  <c r="F155" i="15" s="1"/>
  <c r="F156" i="15" s="1"/>
  <c r="F157" i="15" s="1"/>
  <c r="F158" i="15" s="1"/>
  <c r="F159" i="15" s="1"/>
  <c r="F160" i="15" s="1"/>
  <c r="F161" i="15" s="1"/>
  <c r="F162" i="15" s="1"/>
  <c r="F163" i="15" s="1"/>
  <c r="F164" i="15" s="1"/>
  <c r="F165" i="15" s="1"/>
  <c r="F166" i="15" s="1"/>
  <c r="F167" i="15" s="1"/>
  <c r="F168" i="15" s="1"/>
  <c r="F169" i="15" s="1"/>
  <c r="F170" i="15" s="1"/>
  <c r="F171" i="15" s="1"/>
  <c r="F172" i="15" s="1"/>
  <c r="F173" i="15" s="1"/>
  <c r="F174" i="15" s="1"/>
  <c r="F175" i="15" s="1"/>
  <c r="F176" i="15" s="1"/>
  <c r="F177" i="15" s="1"/>
  <c r="F178" i="15" s="1"/>
  <c r="F179" i="15" s="1"/>
  <c r="F180" i="15" s="1"/>
  <c r="F181" i="15" s="1"/>
  <c r="F182" i="15" s="1"/>
  <c r="F183" i="15" s="1"/>
  <c r="F184" i="15" s="1"/>
  <c r="F185" i="15" s="1"/>
  <c r="F186" i="15" s="1"/>
  <c r="F187" i="15" s="1"/>
  <c r="F188" i="15" s="1"/>
  <c r="F189" i="15" s="1"/>
  <c r="F190" i="15" s="1"/>
  <c r="F191" i="15" s="1"/>
  <c r="F192" i="15" s="1"/>
  <c r="F193" i="15" s="1"/>
  <c r="F194" i="15" s="1"/>
  <c r="F195" i="15" s="1"/>
  <c r="F196" i="15" s="1"/>
  <c r="F197" i="15" s="1"/>
  <c r="F198" i="15" s="1"/>
  <c r="F199" i="15" s="1"/>
  <c r="F200" i="15" s="1"/>
  <c r="F201" i="15" s="1"/>
  <c r="F202" i="15" s="1"/>
  <c r="F203" i="15" s="1"/>
  <c r="F204" i="15" s="1"/>
  <c r="F205" i="15" s="1"/>
  <c r="F206" i="15" s="1"/>
  <c r="F207" i="15" s="1"/>
  <c r="F208" i="15" s="1"/>
  <c r="F209" i="15" s="1"/>
  <c r="F210" i="15" s="1"/>
  <c r="F211" i="15" s="1"/>
  <c r="F212" i="15" s="1"/>
  <c r="F213" i="15" s="1"/>
  <c r="F214" i="15" s="1"/>
  <c r="F215" i="15" s="1"/>
  <c r="F216" i="15" s="1"/>
  <c r="F217" i="15" s="1"/>
  <c r="F218" i="15" s="1"/>
  <c r="F219" i="15" s="1"/>
  <c r="F220" i="15" s="1"/>
  <c r="F221" i="15" s="1"/>
  <c r="F222" i="15" s="1"/>
  <c r="F223" i="15" s="1"/>
  <c r="F224" i="15" s="1"/>
  <c r="F225" i="15" s="1"/>
  <c r="F226" i="15" s="1"/>
  <c r="F227" i="15" s="1"/>
  <c r="F228" i="15" s="1"/>
  <c r="F229" i="15" s="1"/>
  <c r="F230" i="15" s="1"/>
  <c r="F231" i="15" s="1"/>
  <c r="F232" i="15" s="1"/>
  <c r="F233" i="15" s="1"/>
  <c r="F234" i="15" s="1"/>
  <c r="F235" i="15" s="1"/>
  <c r="F236" i="15" s="1"/>
  <c r="F237" i="15" s="1"/>
  <c r="F238" i="15" s="1"/>
  <c r="F239" i="15" s="1"/>
  <c r="F240" i="15" s="1"/>
  <c r="F241" i="15" s="1"/>
  <c r="F242" i="15" s="1"/>
  <c r="F243" i="15" s="1"/>
  <c r="F244" i="15" s="1"/>
  <c r="F245" i="15" s="1"/>
  <c r="F246" i="15" s="1"/>
  <c r="F247" i="15" s="1"/>
  <c r="F248" i="15" s="1"/>
  <c r="F249" i="15" s="1"/>
  <c r="F250" i="15" s="1"/>
  <c r="F251" i="15" s="1"/>
  <c r="F252" i="15" s="1"/>
  <c r="F253" i="15" s="1"/>
  <c r="F254" i="15" s="1"/>
  <c r="F255" i="15" s="1"/>
  <c r="F256" i="15" s="1"/>
  <c r="F257" i="15" s="1"/>
  <c r="F258" i="15" s="1"/>
  <c r="F259" i="15" s="1"/>
  <c r="F260" i="15" s="1"/>
  <c r="F261" i="15" s="1"/>
  <c r="F262" i="15" s="1"/>
  <c r="F263" i="15" s="1"/>
  <c r="F264" i="15" s="1"/>
  <c r="F265" i="15" s="1"/>
  <c r="F266" i="15" s="1"/>
  <c r="F267" i="15" s="1"/>
  <c r="F268" i="15" s="1"/>
  <c r="F269" i="15" s="1"/>
  <c r="F270" i="15" s="1"/>
  <c r="F271" i="15" s="1"/>
  <c r="F272" i="15" s="1"/>
  <c r="F273" i="15" s="1"/>
  <c r="F274" i="15" s="1"/>
  <c r="F275" i="15" s="1"/>
  <c r="F276" i="15" s="1"/>
  <c r="F277" i="15" s="1"/>
  <c r="F278" i="15" s="1"/>
  <c r="F279" i="15" s="1"/>
  <c r="F280" i="15" s="1"/>
  <c r="F281" i="15" s="1"/>
  <c r="F282" i="15" s="1"/>
  <c r="F283" i="15" s="1"/>
  <c r="F284" i="15" s="1"/>
  <c r="F285" i="15" s="1"/>
  <c r="F286" i="15" s="1"/>
  <c r="F287" i="15" s="1"/>
  <c r="F288" i="15" s="1"/>
  <c r="F289" i="15" s="1"/>
  <c r="F290" i="15" s="1"/>
  <c r="F291" i="15" s="1"/>
  <c r="F292" i="15" s="1"/>
  <c r="F293" i="15" s="1"/>
  <c r="F294" i="15" s="1"/>
  <c r="F295" i="15" s="1"/>
  <c r="F296" i="15" s="1"/>
  <c r="F297" i="15" s="1"/>
  <c r="F298" i="15" s="1"/>
  <c r="F299" i="15" s="1"/>
  <c r="F300" i="15" s="1"/>
  <c r="F301" i="15" s="1"/>
  <c r="F302" i="15" s="1"/>
  <c r="F303" i="15" s="1"/>
  <c r="F304" i="15" s="1"/>
  <c r="F305" i="15" s="1"/>
  <c r="F306" i="15" s="1"/>
  <c r="F307" i="15" s="1"/>
  <c r="F308" i="15" s="1"/>
  <c r="F309" i="15" s="1"/>
  <c r="F310" i="15" s="1"/>
  <c r="F311" i="15" s="1"/>
  <c r="F312" i="15" s="1"/>
  <c r="F313" i="15" s="1"/>
  <c r="F314" i="15" s="1"/>
  <c r="F315" i="15" s="1"/>
  <c r="F316" i="15" s="1"/>
  <c r="F317" i="15" s="1"/>
  <c r="F318" i="15" s="1"/>
  <c r="F319" i="15" s="1"/>
  <c r="F320" i="15" s="1"/>
  <c r="F321" i="15" s="1"/>
  <c r="F322" i="15" s="1"/>
  <c r="F323" i="15" s="1"/>
  <c r="F324" i="15" s="1"/>
  <c r="F325" i="15" s="1"/>
  <c r="F326" i="15" s="1"/>
  <c r="F327" i="15" s="1"/>
  <c r="F328" i="15" s="1"/>
  <c r="F329" i="15" s="1"/>
  <c r="F330" i="15" s="1"/>
  <c r="F331" i="15" s="1"/>
  <c r="F332" i="15" s="1"/>
  <c r="F333" i="15" s="1"/>
  <c r="F334" i="15" s="1"/>
  <c r="F335" i="15" s="1"/>
  <c r="F336" i="15" s="1"/>
  <c r="F337" i="15" s="1"/>
  <c r="F338" i="15" s="1"/>
  <c r="F339" i="15" s="1"/>
  <c r="F340" i="15" s="1"/>
  <c r="F341" i="15" s="1"/>
  <c r="F342" i="15" s="1"/>
  <c r="F343" i="15" s="1"/>
  <c r="F344" i="15" s="1"/>
  <c r="F345" i="15" s="1"/>
  <c r="F346" i="15" s="1"/>
  <c r="F347" i="15" s="1"/>
  <c r="F348" i="15" s="1"/>
  <c r="F349" i="15" s="1"/>
  <c r="F350" i="15" s="1"/>
  <c r="F351" i="15" s="1"/>
  <c r="F352" i="15" s="1"/>
  <c r="F353" i="15" s="1"/>
  <c r="F354" i="15" s="1"/>
  <c r="F355" i="15" s="1"/>
  <c r="F356" i="15" s="1"/>
  <c r="F357" i="15" s="1"/>
  <c r="F358" i="15" s="1"/>
  <c r="F359" i="15" s="1"/>
  <c r="F360" i="15" s="1"/>
  <c r="F361" i="15" s="1"/>
  <c r="F362" i="15" s="1"/>
  <c r="F363" i="15" s="1"/>
  <c r="F364" i="15" s="1"/>
  <c r="F365" i="15" s="1"/>
  <c r="F366" i="15" s="1"/>
  <c r="F367" i="15" s="1"/>
  <c r="F368" i="15" s="1"/>
  <c r="F369" i="15" s="1"/>
  <c r="F370" i="15" s="1"/>
  <c r="F371" i="15" s="1"/>
  <c r="F372" i="15" s="1"/>
  <c r="F373" i="15" s="1"/>
  <c r="F374" i="15" s="1"/>
  <c r="F375" i="15" s="1"/>
  <c r="F376" i="15" s="1"/>
  <c r="F377" i="15" s="1"/>
  <c r="F378" i="15" s="1"/>
  <c r="F379" i="15" s="1"/>
  <c r="F380" i="15" s="1"/>
  <c r="F381" i="15" s="1"/>
  <c r="F382" i="15" s="1"/>
  <c r="F383" i="15" s="1"/>
  <c r="F384" i="15" s="1"/>
  <c r="F385" i="15" s="1"/>
  <c r="F386" i="15" s="1"/>
  <c r="F387" i="15" s="1"/>
  <c r="F388" i="15" s="1"/>
  <c r="F389" i="15" s="1"/>
  <c r="F390" i="15" s="1"/>
  <c r="F391" i="15" s="1"/>
  <c r="F392" i="15" s="1"/>
  <c r="F393" i="15" s="1"/>
  <c r="F394" i="15" s="1"/>
  <c r="F395" i="15" s="1"/>
  <c r="F396" i="15" s="1"/>
  <c r="F397" i="15" s="1"/>
  <c r="F398" i="15" s="1"/>
  <c r="F399" i="15" s="1"/>
  <c r="F400" i="15" s="1"/>
  <c r="F401" i="15" s="1"/>
  <c r="F402" i="15" s="1"/>
  <c r="F403" i="15" s="1"/>
  <c r="F404" i="15" s="1"/>
  <c r="F405" i="15" s="1"/>
  <c r="F406" i="15" s="1"/>
  <c r="F407" i="15" s="1"/>
  <c r="F408" i="15" s="1"/>
  <c r="F409" i="15" s="1"/>
  <c r="F410" i="15" s="1"/>
  <c r="F411" i="15" s="1"/>
  <c r="F412" i="15" s="1"/>
  <c r="F413" i="15" s="1"/>
  <c r="F414" i="15" s="1"/>
  <c r="F415" i="15" s="1"/>
  <c r="F416" i="15" s="1"/>
  <c r="F417" i="15" s="1"/>
  <c r="F418" i="15" s="1"/>
  <c r="F419" i="15" s="1"/>
  <c r="F420" i="15" s="1"/>
  <c r="F421" i="15" s="1"/>
  <c r="F422" i="15" s="1"/>
  <c r="F423" i="15" s="1"/>
  <c r="F424" i="15" s="1"/>
  <c r="F425" i="15" s="1"/>
  <c r="F426" i="15" s="1"/>
  <c r="F427" i="15" s="1"/>
  <c r="F428" i="15" s="1"/>
  <c r="F429" i="15" s="1"/>
  <c r="F430" i="15" s="1"/>
  <c r="F431" i="15" s="1"/>
  <c r="F432" i="15" s="1"/>
  <c r="F433" i="15" s="1"/>
  <c r="F434" i="15" s="1"/>
  <c r="F435" i="15" s="1"/>
  <c r="F436" i="15" s="1"/>
  <c r="F437" i="15" s="1"/>
  <c r="F438" i="15" s="1"/>
  <c r="F439" i="15" s="1"/>
  <c r="F440" i="15" s="1"/>
  <c r="F441" i="15" s="1"/>
  <c r="F442" i="15" s="1"/>
  <c r="F443" i="15" s="1"/>
  <c r="F444" i="15" s="1"/>
  <c r="F445" i="15" s="1"/>
  <c r="F446" i="15" s="1"/>
  <c r="F447" i="15" s="1"/>
  <c r="F448" i="15" s="1"/>
  <c r="F449" i="15" s="1"/>
  <c r="F450" i="15" s="1"/>
  <c r="F451" i="15" s="1"/>
  <c r="F452" i="15" s="1"/>
  <c r="F453" i="15" s="1"/>
  <c r="F454" i="15" s="1"/>
  <c r="F455" i="15" s="1"/>
  <c r="F456" i="15" s="1"/>
  <c r="F457" i="15" s="1"/>
  <c r="F458" i="15" s="1"/>
  <c r="F459" i="15" s="1"/>
  <c r="F460" i="15" s="1"/>
  <c r="F461" i="15" s="1"/>
  <c r="F462" i="15" s="1"/>
  <c r="F463" i="15" s="1"/>
  <c r="F464" i="15" s="1"/>
  <c r="F465" i="15" s="1"/>
  <c r="F466" i="15" s="1"/>
  <c r="F467" i="15" s="1"/>
  <c r="F468" i="15" s="1"/>
  <c r="F469" i="15" s="1"/>
  <c r="F470" i="15" s="1"/>
  <c r="F471" i="15" s="1"/>
  <c r="F472" i="15" s="1"/>
  <c r="F473" i="15" s="1"/>
  <c r="F474" i="15" s="1"/>
  <c r="F475" i="15" s="1"/>
  <c r="F476" i="15" s="1"/>
  <c r="F477" i="15" s="1"/>
  <c r="F478" i="15" s="1"/>
  <c r="F479" i="15" s="1"/>
  <c r="F480" i="15" s="1"/>
  <c r="F481" i="15" s="1"/>
  <c r="F482" i="15" s="1"/>
  <c r="F483" i="15" s="1"/>
  <c r="F484" i="15" s="1"/>
  <c r="F485" i="15" s="1"/>
  <c r="F486" i="15" s="1"/>
  <c r="F487" i="15" s="1"/>
  <c r="F488" i="15" s="1"/>
  <c r="F489" i="15" s="1"/>
  <c r="F490" i="15" s="1"/>
  <c r="F491" i="15" s="1"/>
  <c r="F492" i="15" s="1"/>
  <c r="F493" i="15" s="1"/>
  <c r="F494" i="15" s="1"/>
  <c r="F495" i="15" s="1"/>
  <c r="F496" i="15" s="1"/>
  <c r="F497" i="15" s="1"/>
  <c r="F498" i="15" s="1"/>
  <c r="F499" i="15" s="1"/>
  <c r="F500" i="15" s="1"/>
  <c r="F501" i="15" s="1"/>
  <c r="F502" i="15" s="1"/>
  <c r="F503" i="15" s="1"/>
  <c r="F504" i="15" s="1"/>
  <c r="F505" i="15" s="1"/>
  <c r="F506" i="15" s="1"/>
  <c r="F507" i="15" s="1"/>
  <c r="F508" i="15" s="1"/>
  <c r="F509" i="15" s="1"/>
  <c r="F510" i="15" s="1"/>
  <c r="F511" i="15" s="1"/>
  <c r="F512" i="15" s="1"/>
  <c r="F513" i="15" s="1"/>
  <c r="F514" i="15" s="1"/>
  <c r="F515" i="15" s="1"/>
  <c r="F516" i="15" s="1"/>
  <c r="F517" i="15" s="1"/>
  <c r="F518" i="15" s="1"/>
  <c r="F519" i="15" s="1"/>
  <c r="F520" i="15" s="1"/>
  <c r="F521" i="15" s="1"/>
  <c r="F522" i="15" s="1"/>
  <c r="F523" i="15" s="1"/>
  <c r="F524" i="15" s="1"/>
  <c r="F525" i="15" s="1"/>
  <c r="F526" i="15" s="1"/>
  <c r="F527" i="15" s="1"/>
  <c r="N14" i="28"/>
  <c r="N14" i="29"/>
  <c r="N14" i="30"/>
  <c r="N14" i="27"/>
  <c r="N14" i="32"/>
  <c r="BV3" i="15"/>
  <c r="BX2" i="15" s="1"/>
  <c r="CR3" i="15"/>
  <c r="N15" i="28"/>
  <c r="N15" i="29"/>
  <c r="N15" i="30"/>
  <c r="N15" i="27"/>
  <c r="N15" i="32"/>
  <c r="BV4" i="15"/>
  <c r="BY2" i="15" s="1"/>
  <c r="CR4" i="15"/>
  <c r="CU2" i="15" s="1"/>
  <c r="N16" i="28"/>
  <c r="N16" i="29"/>
  <c r="N16" i="30"/>
  <c r="N16" i="27"/>
  <c r="N16" i="32"/>
  <c r="BV5" i="15"/>
  <c r="CR5" i="15"/>
  <c r="N17" i="28"/>
  <c r="N17" i="29"/>
  <c r="N17" i="30"/>
  <c r="N17" i="27"/>
  <c r="N17" i="32"/>
  <c r="BV6" i="15"/>
  <c r="CR6" i="15"/>
  <c r="N18" i="28"/>
  <c r="N18" i="29"/>
  <c r="N18" i="30"/>
  <c r="N18" i="27"/>
  <c r="N18" i="32"/>
  <c r="BV7" i="15"/>
  <c r="CR7" i="15"/>
  <c r="N19" i="28"/>
  <c r="N19" i="29"/>
  <c r="N19" i="30"/>
  <c r="N19" i="27"/>
  <c r="N19" i="32"/>
  <c r="BV8" i="15"/>
  <c r="CR8" i="15"/>
  <c r="N20" i="28"/>
  <c r="N20" i="29"/>
  <c r="N20" i="30"/>
  <c r="N20" i="27"/>
  <c r="N20" i="32"/>
  <c r="BV9" i="15"/>
  <c r="CR9" i="15"/>
  <c r="N21" i="28"/>
  <c r="N21" i="29"/>
  <c r="N21" i="30"/>
  <c r="N21" i="27"/>
  <c r="N21" i="32"/>
  <c r="BV10" i="15"/>
  <c r="CR10" i="15"/>
  <c r="N22" i="28"/>
  <c r="N22" i="29"/>
  <c r="N22" i="30"/>
  <c r="N22" i="27"/>
  <c r="N22" i="32"/>
  <c r="BV11" i="15"/>
  <c r="CR11" i="15"/>
  <c r="N23" i="28"/>
  <c r="N23" i="29"/>
  <c r="N23" i="30"/>
  <c r="N23" i="27"/>
  <c r="N23" i="32"/>
  <c r="BV12" i="15"/>
  <c r="CR12" i="15"/>
  <c r="N24" i="28"/>
  <c r="N24" i="29"/>
  <c r="N24" i="30"/>
  <c r="N24" i="27"/>
  <c r="N24" i="32"/>
  <c r="BV13" i="15"/>
  <c r="CR13" i="15"/>
  <c r="N25" i="28"/>
  <c r="N25" i="29"/>
  <c r="N25" i="30"/>
  <c r="N25" i="27"/>
  <c r="N25" i="32"/>
  <c r="BV14" i="15"/>
  <c r="CR14" i="15"/>
  <c r="N26" i="28"/>
  <c r="N26" i="29"/>
  <c r="N26" i="30"/>
  <c r="N26" i="27"/>
  <c r="N26" i="32"/>
  <c r="BV15" i="15"/>
  <c r="CR15" i="15"/>
  <c r="N27" i="28"/>
  <c r="N27" i="29"/>
  <c r="N27" i="30"/>
  <c r="N27" i="27"/>
  <c r="N27" i="32"/>
  <c r="BV16" i="15"/>
  <c r="CR16" i="15"/>
  <c r="N28" i="28"/>
  <c r="N28" i="29"/>
  <c r="N28" i="30"/>
  <c r="N28" i="27"/>
  <c r="N28" i="32"/>
  <c r="BV17" i="15"/>
  <c r="CR17" i="15"/>
  <c r="N29" i="28"/>
  <c r="N29" i="29"/>
  <c r="N29" i="30"/>
  <c r="N29" i="27"/>
  <c r="N29" i="32"/>
  <c r="BV18" i="15"/>
  <c r="CR18" i="15"/>
  <c r="N30" i="28"/>
  <c r="N30" i="29"/>
  <c r="N30" i="30"/>
  <c r="N30" i="27"/>
  <c r="N30" i="32"/>
  <c r="BV19" i="15"/>
  <c r="CR19" i="15"/>
  <c r="N31" i="28"/>
  <c r="N31" i="29"/>
  <c r="N31" i="30"/>
  <c r="N31" i="27"/>
  <c r="N31" i="32"/>
  <c r="BV20" i="15"/>
  <c r="CR20" i="15"/>
  <c r="N32" i="28"/>
  <c r="N32" i="29"/>
  <c r="N32" i="30"/>
  <c r="N32" i="27"/>
  <c r="N32" i="32"/>
  <c r="BV21" i="15"/>
  <c r="CR21" i="15"/>
  <c r="N33" i="28"/>
  <c r="N33" i="29"/>
  <c r="N33" i="30"/>
  <c r="N33" i="27"/>
  <c r="N33" i="32"/>
  <c r="BV22" i="15"/>
  <c r="CR22" i="15"/>
  <c r="N34" i="28"/>
  <c r="N34" i="29"/>
  <c r="N34" i="30"/>
  <c r="N34" i="27"/>
  <c r="N34" i="32"/>
  <c r="BV23" i="15"/>
  <c r="CR23" i="15"/>
  <c r="N35" i="28"/>
  <c r="N35" i="29"/>
  <c r="N35" i="30"/>
  <c r="N35" i="27"/>
  <c r="N35" i="32"/>
  <c r="BV24" i="15"/>
  <c r="CR24" i="15"/>
  <c r="N36" i="28"/>
  <c r="N36" i="29"/>
  <c r="N36" i="30"/>
  <c r="N36" i="27"/>
  <c r="N36" i="32"/>
  <c r="BV25" i="15"/>
  <c r="CR25" i="15"/>
  <c r="N37" i="28"/>
  <c r="N37" i="29"/>
  <c r="N37" i="30"/>
  <c r="N37" i="27"/>
  <c r="N37" i="32"/>
  <c r="BV26" i="15"/>
  <c r="CR26" i="15"/>
  <c r="N38" i="28"/>
  <c r="N38" i="29"/>
  <c r="N38" i="30"/>
  <c r="N38" i="27"/>
  <c r="N38" i="32"/>
  <c r="BV27" i="15"/>
  <c r="CR27" i="15"/>
  <c r="N39" i="28"/>
  <c r="N39" i="29"/>
  <c r="N39" i="30"/>
  <c r="N39" i="27"/>
  <c r="N39" i="32"/>
  <c r="BV28" i="15"/>
  <c r="CR28" i="15"/>
  <c r="N40" i="28"/>
  <c r="N40" i="29"/>
  <c r="N40" i="30"/>
  <c r="N40" i="27"/>
  <c r="N40" i="32"/>
  <c r="BV29" i="15"/>
  <c r="CR29" i="15"/>
  <c r="N41" i="28"/>
  <c r="N41" i="29"/>
  <c r="N41" i="30"/>
  <c r="N41" i="27"/>
  <c r="N41" i="32"/>
  <c r="BV30" i="15"/>
  <c r="CR30" i="15"/>
  <c r="N42" i="28"/>
  <c r="N42" i="29"/>
  <c r="N42" i="30"/>
  <c r="N42" i="27"/>
  <c r="N42" i="32"/>
  <c r="BV31" i="15"/>
  <c r="CR31" i="15"/>
  <c r="N43" i="28"/>
  <c r="N43" i="29"/>
  <c r="N43" i="30"/>
  <c r="N43" i="27"/>
  <c r="N43" i="32"/>
  <c r="BV32" i="15"/>
  <c r="CR32" i="15"/>
  <c r="N44" i="28"/>
  <c r="N44" i="29"/>
  <c r="N44" i="30"/>
  <c r="N44" i="27"/>
  <c r="N44" i="32"/>
  <c r="BV33" i="15"/>
  <c r="CR33" i="15"/>
  <c r="N45" i="28"/>
  <c r="N45" i="29"/>
  <c r="N45" i="30"/>
  <c r="N45" i="27"/>
  <c r="N45" i="32"/>
  <c r="BV34" i="15"/>
  <c r="CR34" i="15"/>
  <c r="N46" i="28"/>
  <c r="N46" i="29"/>
  <c r="N46" i="30"/>
  <c r="N46" i="27"/>
  <c r="N46" i="32"/>
  <c r="BV35" i="15"/>
  <c r="CR35" i="15"/>
  <c r="N47" i="28"/>
  <c r="N47" i="29"/>
  <c r="N47" i="30"/>
  <c r="N47" i="27"/>
  <c r="N47" i="32"/>
  <c r="BV36" i="15"/>
  <c r="CR36" i="15"/>
  <c r="N48" i="28"/>
  <c r="N48" i="29"/>
  <c r="N48" i="30"/>
  <c r="N48" i="27"/>
  <c r="N48" i="32"/>
  <c r="BV37" i="15"/>
  <c r="CR37" i="15"/>
  <c r="N49" i="28"/>
  <c r="N49" i="29"/>
  <c r="N49" i="30"/>
  <c r="N49" i="27"/>
  <c r="N49" i="32"/>
  <c r="BV38" i="15"/>
  <c r="CR38" i="15"/>
  <c r="N50" i="28"/>
  <c r="N50" i="29"/>
  <c r="N50" i="30"/>
  <c r="N50" i="27"/>
  <c r="N50" i="32"/>
  <c r="BV39" i="15"/>
  <c r="CR39" i="15"/>
  <c r="N51" i="28"/>
  <c r="N51" i="29"/>
  <c r="N51" i="30"/>
  <c r="N51" i="27"/>
  <c r="N51" i="32"/>
  <c r="BV40" i="15"/>
  <c r="CR40" i="15"/>
  <c r="N52" i="28"/>
  <c r="N52" i="29"/>
  <c r="N52" i="30"/>
  <c r="N52" i="27"/>
  <c r="N52" i="32"/>
  <c r="BV41" i="15"/>
  <c r="CR41" i="15"/>
  <c r="N53" i="28"/>
  <c r="N53" i="29"/>
  <c r="N53" i="30"/>
  <c r="N53" i="27"/>
  <c r="N53" i="32"/>
  <c r="BV42" i="15"/>
  <c r="CR42" i="15"/>
  <c r="N54" i="28"/>
  <c r="N54" i="29"/>
  <c r="N54" i="30"/>
  <c r="N54" i="27"/>
  <c r="N54" i="32"/>
  <c r="BV43" i="15"/>
  <c r="CR43" i="15"/>
  <c r="N55" i="28"/>
  <c r="N55" i="29"/>
  <c r="N55" i="30"/>
  <c r="N55" i="27"/>
  <c r="N55" i="32"/>
  <c r="BV44" i="15"/>
  <c r="CR44" i="15"/>
  <c r="N56" i="28"/>
  <c r="N56" i="29"/>
  <c r="N56" i="30"/>
  <c r="N56" i="27"/>
  <c r="N56" i="32"/>
  <c r="BV45" i="15"/>
  <c r="CR45" i="15"/>
  <c r="N57" i="28"/>
  <c r="N57" i="29"/>
  <c r="N57" i="30"/>
  <c r="N57" i="27"/>
  <c r="N57" i="32"/>
  <c r="BV46" i="15"/>
  <c r="CR46" i="15"/>
  <c r="N58" i="28"/>
  <c r="N58" i="29"/>
  <c r="N58" i="30"/>
  <c r="N58" i="27"/>
  <c r="N58" i="32"/>
  <c r="BV47" i="15"/>
  <c r="CR47" i="15"/>
  <c r="N59" i="28"/>
  <c r="N59" i="29"/>
  <c r="N59" i="30"/>
  <c r="N59" i="27"/>
  <c r="N59" i="32"/>
  <c r="BV48" i="15"/>
  <c r="CR48" i="15"/>
  <c r="N60" i="28"/>
  <c r="N60" i="29"/>
  <c r="N60" i="30"/>
  <c r="N60" i="27"/>
  <c r="N60" i="32"/>
  <c r="BV49" i="15"/>
  <c r="CR49" i="15"/>
  <c r="N61" i="28"/>
  <c r="N61" i="29"/>
  <c r="N61" i="30"/>
  <c r="N61" i="27"/>
  <c r="N61" i="32"/>
  <c r="BV50" i="15"/>
  <c r="CR50" i="15"/>
  <c r="N62" i="28"/>
  <c r="N62" i="29"/>
  <c r="N62" i="30"/>
  <c r="N62" i="27"/>
  <c r="N62" i="32"/>
  <c r="BV51" i="15"/>
  <c r="CR51" i="15"/>
  <c r="N63" i="28"/>
  <c r="N63" i="29"/>
  <c r="N63" i="30"/>
  <c r="N63" i="27"/>
  <c r="N63" i="32"/>
  <c r="BV52" i="15"/>
  <c r="CR52" i="15"/>
  <c r="N64" i="28"/>
  <c r="N64" i="29"/>
  <c r="N64" i="30"/>
  <c r="N64" i="27"/>
  <c r="N64" i="32"/>
  <c r="BV53" i="15"/>
  <c r="CR53" i="15"/>
  <c r="N65" i="28"/>
  <c r="N65" i="29"/>
  <c r="N65" i="30"/>
  <c r="N65" i="27"/>
  <c r="N65" i="32"/>
  <c r="BV54" i="15"/>
  <c r="CR54" i="15"/>
  <c r="N66" i="28"/>
  <c r="N66" i="29"/>
  <c r="N66" i="30"/>
  <c r="N66" i="27"/>
  <c r="N66" i="32"/>
  <c r="BV55" i="15"/>
  <c r="CR55" i="15"/>
  <c r="N67" i="28"/>
  <c r="N67" i="29"/>
  <c r="N67" i="30"/>
  <c r="N67" i="27"/>
  <c r="N67" i="32"/>
  <c r="BV56" i="15"/>
  <c r="CR56" i="15"/>
  <c r="N68" i="28"/>
  <c r="N68" i="29"/>
  <c r="N68" i="30"/>
  <c r="N68" i="27"/>
  <c r="N68" i="32"/>
  <c r="BV57" i="15"/>
  <c r="CR57" i="15"/>
  <c r="N69" i="28"/>
  <c r="N69" i="29"/>
  <c r="N69" i="30"/>
  <c r="N69" i="27"/>
  <c r="N69" i="32"/>
  <c r="BV58" i="15"/>
  <c r="CR58" i="15"/>
  <c r="N70" i="28"/>
  <c r="N70" i="29"/>
  <c r="N70" i="30"/>
  <c r="N70" i="27"/>
  <c r="N70" i="32"/>
  <c r="BV59" i="15"/>
  <c r="CR59" i="15"/>
  <c r="N71" i="28"/>
  <c r="N71" i="29"/>
  <c r="N71" i="30"/>
  <c r="N71" i="27"/>
  <c r="N71" i="32"/>
  <c r="BV60" i="15"/>
  <c r="CR60" i="15"/>
  <c r="N72" i="28"/>
  <c r="N72" i="29"/>
  <c r="N72" i="30"/>
  <c r="N72" i="27"/>
  <c r="N72" i="32"/>
  <c r="BV61" i="15"/>
  <c r="CR61" i="15"/>
  <c r="N73" i="28"/>
  <c r="N73" i="29"/>
  <c r="N73" i="30"/>
  <c r="N73" i="27"/>
  <c r="N73" i="32"/>
  <c r="BV62" i="15"/>
  <c r="CR62" i="15"/>
  <c r="N74" i="28"/>
  <c r="N74" i="29"/>
  <c r="N74" i="30"/>
  <c r="N74" i="27"/>
  <c r="N74" i="32"/>
  <c r="BV63" i="15"/>
  <c r="CR63" i="15"/>
  <c r="N75" i="28"/>
  <c r="N75" i="29"/>
  <c r="N75" i="30"/>
  <c r="N75" i="27"/>
  <c r="N75" i="32"/>
  <c r="BV64" i="15"/>
  <c r="CR64" i="15"/>
  <c r="N76" i="28"/>
  <c r="N76" i="29"/>
  <c r="N76" i="30"/>
  <c r="N76" i="27"/>
  <c r="N76" i="32"/>
  <c r="BV65" i="15"/>
  <c r="CR65" i="15"/>
  <c r="N77" i="28"/>
  <c r="N77" i="29"/>
  <c r="N77" i="30"/>
  <c r="N77" i="27"/>
  <c r="N77" i="32"/>
  <c r="BV66" i="15"/>
  <c r="CR66" i="15"/>
  <c r="N78" i="28"/>
  <c r="N78" i="29"/>
  <c r="N78" i="30"/>
  <c r="N78" i="27"/>
  <c r="N78" i="32"/>
  <c r="BV67" i="15"/>
  <c r="CR67" i="15"/>
  <c r="N79" i="28"/>
  <c r="N79" i="29"/>
  <c r="N79" i="30"/>
  <c r="N79" i="27"/>
  <c r="N79" i="32"/>
  <c r="BV68" i="15"/>
  <c r="CR68" i="15"/>
  <c r="N80" i="28"/>
  <c r="N80" i="29"/>
  <c r="N80" i="30"/>
  <c r="N80" i="27"/>
  <c r="N80" i="32"/>
  <c r="BV69" i="15"/>
  <c r="CR69" i="15"/>
  <c r="N81" i="28"/>
  <c r="N81" i="29"/>
  <c r="N81" i="30"/>
  <c r="N81" i="27"/>
  <c r="N81" i="32"/>
  <c r="BV70" i="15"/>
  <c r="CR70" i="15"/>
  <c r="N82" i="28"/>
  <c r="N82" i="29"/>
  <c r="N82" i="30"/>
  <c r="N82" i="27"/>
  <c r="N82" i="32"/>
  <c r="BV71" i="15"/>
  <c r="CR71" i="15"/>
  <c r="N83" i="28"/>
  <c r="N83" i="29"/>
  <c r="N83" i="30"/>
  <c r="N83" i="27"/>
  <c r="N83" i="32"/>
  <c r="BV72" i="15"/>
  <c r="CR72" i="15"/>
  <c r="N84" i="28"/>
  <c r="N84" i="29"/>
  <c r="N84" i="30"/>
  <c r="N84" i="27"/>
  <c r="N84" i="32"/>
  <c r="BV73" i="15"/>
  <c r="CR73" i="15"/>
  <c r="N85" i="28"/>
  <c r="N85" i="29"/>
  <c r="N85" i="30"/>
  <c r="N85" i="27"/>
  <c r="N85" i="32"/>
  <c r="BV74" i="15"/>
  <c r="CR74" i="15"/>
  <c r="N86" i="28"/>
  <c r="N86" i="29"/>
  <c r="N86" i="30"/>
  <c r="N86" i="27"/>
  <c r="N86" i="32"/>
  <c r="BV75" i="15"/>
  <c r="CR75" i="15"/>
  <c r="N87" i="28"/>
  <c r="N87" i="29"/>
  <c r="N87" i="30"/>
  <c r="N87" i="27"/>
  <c r="N87" i="32"/>
  <c r="BV76" i="15"/>
  <c r="CR76" i="15"/>
  <c r="N88" i="28"/>
  <c r="N88" i="29"/>
  <c r="N88" i="30"/>
  <c r="N88" i="27"/>
  <c r="N88" i="32"/>
  <c r="BV77" i="15"/>
  <c r="CR77" i="15"/>
  <c r="N89" i="28"/>
  <c r="N89" i="29"/>
  <c r="N89" i="30"/>
  <c r="N89" i="27"/>
  <c r="N89" i="32"/>
  <c r="BV78" i="15"/>
  <c r="CR78" i="15"/>
  <c r="N90" i="28"/>
  <c r="N90" i="29"/>
  <c r="N90" i="30"/>
  <c r="N90" i="27"/>
  <c r="N90" i="32"/>
  <c r="BV79" i="15"/>
  <c r="CR79" i="15"/>
  <c r="N91" i="28"/>
  <c r="N91" i="29"/>
  <c r="N91" i="30"/>
  <c r="N91" i="27"/>
  <c r="N91" i="32"/>
  <c r="BV80" i="15"/>
  <c r="CR80" i="15"/>
  <c r="N92" i="28"/>
  <c r="N92" i="29"/>
  <c r="N92" i="30"/>
  <c r="N92" i="27"/>
  <c r="N92" i="32"/>
  <c r="BV81" i="15"/>
  <c r="CR81" i="15"/>
  <c r="N93" i="28"/>
  <c r="N93" i="29"/>
  <c r="N93" i="30"/>
  <c r="N93" i="27"/>
  <c r="N93" i="32"/>
  <c r="BV82" i="15"/>
  <c r="CR82" i="15"/>
  <c r="N94" i="28"/>
  <c r="N94" i="29"/>
  <c r="N94" i="30"/>
  <c r="N94" i="27"/>
  <c r="N94" i="32"/>
  <c r="BV83" i="15"/>
  <c r="CR83" i="15"/>
  <c r="N95" i="28"/>
  <c r="N95" i="29"/>
  <c r="N95" i="30"/>
  <c r="N95" i="27"/>
  <c r="N95" i="32"/>
  <c r="BV84" i="15"/>
  <c r="CR84" i="15"/>
  <c r="N96" i="28"/>
  <c r="N96" i="29"/>
  <c r="N96" i="30"/>
  <c r="N96" i="27"/>
  <c r="N96" i="32"/>
  <c r="BV85" i="15"/>
  <c r="CR85" i="15"/>
  <c r="N97" i="28"/>
  <c r="N97" i="29"/>
  <c r="N97" i="30"/>
  <c r="N97" i="27"/>
  <c r="N97" i="32"/>
  <c r="BV86" i="15"/>
  <c r="CR86" i="15"/>
  <c r="N98" i="28"/>
  <c r="N98" i="29"/>
  <c r="N98" i="30"/>
  <c r="N98" i="27"/>
  <c r="N98" i="32"/>
  <c r="BV87" i="15"/>
  <c r="CR87" i="15"/>
  <c r="N99" i="28"/>
  <c r="N99" i="29"/>
  <c r="N99" i="30"/>
  <c r="N99" i="27"/>
  <c r="N99" i="32"/>
  <c r="BV88" i="15"/>
  <c r="CR88" i="15"/>
  <c r="N100" i="28"/>
  <c r="N100" i="29"/>
  <c r="N100" i="30"/>
  <c r="N100" i="27"/>
  <c r="N100" i="32"/>
  <c r="BV89" i="15"/>
  <c r="CR89" i="15"/>
  <c r="N101" i="28"/>
  <c r="N101" i="29"/>
  <c r="N101" i="30"/>
  <c r="N101" i="27"/>
  <c r="N101" i="32"/>
  <c r="BV90" i="15"/>
  <c r="CR90" i="15"/>
  <c r="N102" i="28"/>
  <c r="N102" i="29"/>
  <c r="N102" i="30"/>
  <c r="N102" i="27"/>
  <c r="N102" i="32"/>
  <c r="BV91" i="15"/>
  <c r="CR91" i="15"/>
  <c r="N103" i="28"/>
  <c r="N103" i="29"/>
  <c r="N103" i="30"/>
  <c r="N103" i="27"/>
  <c r="N103" i="32"/>
  <c r="BV92" i="15"/>
  <c r="CR92" i="15"/>
  <c r="N104" i="28"/>
  <c r="N104" i="29"/>
  <c r="N104" i="30"/>
  <c r="N104" i="27"/>
  <c r="N104" i="32"/>
  <c r="BV93" i="15"/>
  <c r="CR93" i="15"/>
  <c r="N105" i="28"/>
  <c r="N105" i="29"/>
  <c r="N105" i="30"/>
  <c r="N105" i="27"/>
  <c r="N105" i="32"/>
  <c r="BV94" i="15"/>
  <c r="CR94" i="15"/>
  <c r="N106" i="28"/>
  <c r="N106" i="29"/>
  <c r="N106" i="30"/>
  <c r="N106" i="27"/>
  <c r="N106" i="32"/>
  <c r="BV95" i="15"/>
  <c r="CR95" i="15"/>
  <c r="N107" i="28"/>
  <c r="N107" i="29"/>
  <c r="N107" i="30"/>
  <c r="N107" i="27"/>
  <c r="N107" i="32"/>
  <c r="BV96" i="15"/>
  <c r="CR96" i="15"/>
  <c r="N108" i="28"/>
  <c r="N108" i="29"/>
  <c r="N108" i="30"/>
  <c r="N108" i="27"/>
  <c r="N108" i="32"/>
  <c r="BV97" i="15"/>
  <c r="CR97" i="15"/>
  <c r="N109" i="28"/>
  <c r="N109" i="29"/>
  <c r="N109" i="30"/>
  <c r="N109" i="27"/>
  <c r="N109" i="32"/>
  <c r="BV98" i="15"/>
  <c r="CR98" i="15"/>
  <c r="N110" i="28"/>
  <c r="N110" i="29"/>
  <c r="N110" i="30"/>
  <c r="N110" i="27"/>
  <c r="N110" i="32"/>
  <c r="BV99" i="15"/>
  <c r="CR99" i="15"/>
  <c r="N111" i="28"/>
  <c r="N111" i="29"/>
  <c r="N111" i="30"/>
  <c r="N111" i="27"/>
  <c r="N111" i="32"/>
  <c r="BV100" i="15"/>
  <c r="CR100" i="15"/>
  <c r="N112" i="28"/>
  <c r="N112" i="29"/>
  <c r="N112" i="30"/>
  <c r="N112" i="27"/>
  <c r="N112" i="32"/>
  <c r="BV101" i="15"/>
  <c r="CR101" i="15"/>
  <c r="N113" i="28"/>
  <c r="N113" i="29"/>
  <c r="N113" i="30"/>
  <c r="N113" i="27"/>
  <c r="N113" i="32"/>
  <c r="BV102" i="15"/>
  <c r="CR102" i="15"/>
  <c r="N114" i="28"/>
  <c r="N114" i="29"/>
  <c r="N114" i="30"/>
  <c r="N114" i="27"/>
  <c r="N114" i="32"/>
  <c r="BV103" i="15"/>
  <c r="CR103" i="15"/>
  <c r="N115" i="28"/>
  <c r="N115" i="29"/>
  <c r="N115" i="30"/>
  <c r="N115" i="27"/>
  <c r="N115" i="32"/>
  <c r="BV104" i="15"/>
  <c r="CR104" i="15"/>
  <c r="N116" i="28"/>
  <c r="N116" i="29"/>
  <c r="N116" i="30"/>
  <c r="N116" i="27"/>
  <c r="N116" i="32"/>
  <c r="BV105" i="15"/>
  <c r="CR105" i="15"/>
  <c r="N117" i="28"/>
  <c r="N117" i="29"/>
  <c r="N117" i="30"/>
  <c r="N117" i="27"/>
  <c r="N117" i="32"/>
  <c r="BV106" i="15"/>
  <c r="CR106" i="15"/>
  <c r="N118" i="28"/>
  <c r="N118" i="29"/>
  <c r="N118" i="30"/>
  <c r="N118" i="27"/>
  <c r="N118" i="32"/>
  <c r="BV107" i="15"/>
  <c r="CR107" i="15"/>
  <c r="N119" i="28"/>
  <c r="N119" i="29"/>
  <c r="N119" i="30"/>
  <c r="N119" i="27"/>
  <c r="N119" i="32"/>
  <c r="BV108" i="15"/>
  <c r="CR108" i="15"/>
  <c r="N120" i="28"/>
  <c r="N120" i="29"/>
  <c r="N120" i="30"/>
  <c r="N120" i="27"/>
  <c r="N120" i="32"/>
  <c r="BV109" i="15"/>
  <c r="CR109" i="15"/>
  <c r="N121" i="28"/>
  <c r="N121" i="29"/>
  <c r="N121" i="30"/>
  <c r="N121" i="27"/>
  <c r="N121" i="32"/>
  <c r="BV110" i="15"/>
  <c r="CR110" i="15"/>
  <c r="N122" i="28"/>
  <c r="N122" i="29"/>
  <c r="N122" i="30"/>
  <c r="N122" i="27"/>
  <c r="N122" i="32"/>
  <c r="BV111" i="15"/>
  <c r="CR111" i="15"/>
  <c r="N123" i="28"/>
  <c r="N123" i="29"/>
  <c r="N123" i="30"/>
  <c r="N123" i="27"/>
  <c r="N123" i="32"/>
  <c r="BV112" i="15"/>
  <c r="CR112" i="15"/>
  <c r="N124" i="28"/>
  <c r="N124" i="29"/>
  <c r="N124" i="30"/>
  <c r="N124" i="27"/>
  <c r="N124" i="32"/>
  <c r="BV113" i="15"/>
  <c r="CR113" i="15"/>
  <c r="N125" i="28"/>
  <c r="N125" i="29"/>
  <c r="N125" i="30"/>
  <c r="N125" i="27"/>
  <c r="N125" i="32"/>
  <c r="BV114" i="15"/>
  <c r="CR114" i="15"/>
  <c r="N126" i="28"/>
  <c r="N126" i="29"/>
  <c r="N126" i="30"/>
  <c r="N126" i="27"/>
  <c r="N126" i="32"/>
  <c r="BV115" i="15"/>
  <c r="CR115" i="15"/>
  <c r="N127" i="28"/>
  <c r="N127" i="29"/>
  <c r="N127" i="30"/>
  <c r="N127" i="27"/>
  <c r="N127" i="32"/>
  <c r="BV116" i="15"/>
  <c r="CR116" i="15"/>
  <c r="N128" i="28"/>
  <c r="N128" i="29"/>
  <c r="N128" i="30"/>
  <c r="N128" i="27"/>
  <c r="N128" i="32"/>
  <c r="BV117" i="15"/>
  <c r="CR117" i="15"/>
  <c r="N129" i="28"/>
  <c r="N129" i="29"/>
  <c r="N129" i="30"/>
  <c r="N129" i="27"/>
  <c r="N129" i="32"/>
  <c r="BV118" i="15"/>
  <c r="CR118" i="15"/>
  <c r="N130" i="28"/>
  <c r="N130" i="29"/>
  <c r="N130" i="30"/>
  <c r="N130" i="27"/>
  <c r="N130" i="32"/>
  <c r="BV119" i="15"/>
  <c r="CR119" i="15"/>
  <c r="N131" i="28"/>
  <c r="N131" i="29"/>
  <c r="N131" i="30"/>
  <c r="N131" i="27"/>
  <c r="N131" i="32"/>
  <c r="BV120" i="15"/>
  <c r="CR120" i="15"/>
  <c r="N132" i="28"/>
  <c r="N132" i="29"/>
  <c r="N132" i="30"/>
  <c r="N132" i="27"/>
  <c r="N132" i="32"/>
  <c r="BV121" i="15"/>
  <c r="CR121" i="15"/>
  <c r="N133" i="28"/>
  <c r="N133" i="29"/>
  <c r="N133" i="30"/>
  <c r="N133" i="27"/>
  <c r="N133" i="32"/>
  <c r="BV122" i="15"/>
  <c r="CR122" i="15"/>
  <c r="N134" i="28"/>
  <c r="N134" i="29"/>
  <c r="N134" i="30"/>
  <c r="N134" i="27"/>
  <c r="N134" i="32"/>
  <c r="BV123" i="15"/>
  <c r="CR123" i="15"/>
  <c r="N135" i="28"/>
  <c r="N135" i="29"/>
  <c r="N135" i="30"/>
  <c r="N135" i="27"/>
  <c r="N135" i="32"/>
  <c r="BV124" i="15"/>
  <c r="CR124" i="15"/>
  <c r="N136" i="28"/>
  <c r="N136" i="29"/>
  <c r="N136" i="30"/>
  <c r="N136" i="27"/>
  <c r="N136" i="32"/>
  <c r="BV125" i="15"/>
  <c r="CR125" i="15"/>
  <c r="N137" i="28"/>
  <c r="N137" i="29"/>
  <c r="N137" i="30"/>
  <c r="N137" i="27"/>
  <c r="N137" i="32"/>
  <c r="BV126" i="15"/>
  <c r="CR126" i="15"/>
  <c r="N138" i="28"/>
  <c r="N138" i="29"/>
  <c r="N138" i="30"/>
  <c r="N138" i="27"/>
  <c r="N138" i="32"/>
  <c r="BV127" i="15"/>
  <c r="CR127" i="15"/>
  <c r="N139" i="28"/>
  <c r="N139" i="29"/>
  <c r="N139" i="30"/>
  <c r="N139" i="27"/>
  <c r="N139" i="32"/>
  <c r="BV128" i="15"/>
  <c r="CR128" i="15"/>
  <c r="N140" i="28"/>
  <c r="N140" i="29"/>
  <c r="N140" i="30"/>
  <c r="N140" i="27"/>
  <c r="N140" i="32"/>
  <c r="BV129" i="15"/>
  <c r="CR129" i="15"/>
  <c r="N141" i="28"/>
  <c r="N141" i="29"/>
  <c r="N141" i="30"/>
  <c r="N141" i="27"/>
  <c r="N141" i="32"/>
  <c r="BV130" i="15"/>
  <c r="CR130" i="15"/>
  <c r="N142" i="28"/>
  <c r="N142" i="29"/>
  <c r="N142" i="30"/>
  <c r="N142" i="27"/>
  <c r="N142" i="32"/>
  <c r="BV131" i="15"/>
  <c r="CR131" i="15"/>
  <c r="N143" i="28"/>
  <c r="N143" i="29"/>
  <c r="N143" i="30"/>
  <c r="N143" i="27"/>
  <c r="N143" i="32"/>
  <c r="BV132" i="15"/>
  <c r="CR132" i="15"/>
  <c r="N144" i="28"/>
  <c r="N144" i="29"/>
  <c r="N144" i="30"/>
  <c r="N144" i="27"/>
  <c r="N144" i="32"/>
  <c r="BV133" i="15"/>
  <c r="CR133" i="15"/>
  <c r="N145" i="28"/>
  <c r="N145" i="29"/>
  <c r="N145" i="30"/>
  <c r="N145" i="27"/>
  <c r="N145" i="32"/>
  <c r="BV134" i="15"/>
  <c r="CR134" i="15"/>
  <c r="N146" i="28"/>
  <c r="N146" i="29"/>
  <c r="N146" i="30"/>
  <c r="N146" i="27"/>
  <c r="N146" i="32"/>
  <c r="BV135" i="15"/>
  <c r="CR135" i="15"/>
  <c r="N147" i="28"/>
  <c r="N147" i="29"/>
  <c r="N147" i="30"/>
  <c r="N147" i="27"/>
  <c r="N147" i="32"/>
  <c r="BV136" i="15"/>
  <c r="CR136" i="15"/>
  <c r="N148" i="28"/>
  <c r="N148" i="29"/>
  <c r="N148" i="30"/>
  <c r="N148" i="27"/>
  <c r="N148" i="32"/>
  <c r="BV137" i="15"/>
  <c r="CR137" i="15"/>
  <c r="N149" i="28"/>
  <c r="N149" i="29"/>
  <c r="N149" i="30"/>
  <c r="N149" i="27"/>
  <c r="N149" i="32"/>
  <c r="BV138" i="15"/>
  <c r="CR138" i="15"/>
  <c r="N150" i="28"/>
  <c r="N150" i="29"/>
  <c r="N150" i="30"/>
  <c r="N150" i="27"/>
  <c r="N150" i="32"/>
  <c r="BV139" i="15"/>
  <c r="CR139" i="15"/>
  <c r="N151" i="28"/>
  <c r="N151" i="29"/>
  <c r="N151" i="30"/>
  <c r="N151" i="27"/>
  <c r="N151" i="32"/>
  <c r="BV140" i="15"/>
  <c r="CR140" i="15"/>
  <c r="N152" i="28"/>
  <c r="N152" i="29"/>
  <c r="N152" i="30"/>
  <c r="N152" i="27"/>
  <c r="N152" i="32"/>
  <c r="BV141" i="15"/>
  <c r="CR141" i="15"/>
  <c r="N153" i="28"/>
  <c r="N153" i="29"/>
  <c r="N153" i="30"/>
  <c r="N153" i="27"/>
  <c r="N153" i="32"/>
  <c r="BV142" i="15"/>
  <c r="CR142" i="15"/>
  <c r="N154" i="28"/>
  <c r="N154" i="29"/>
  <c r="N154" i="30"/>
  <c r="N154" i="27"/>
  <c r="N154" i="32"/>
  <c r="BV143" i="15"/>
  <c r="CR143" i="15"/>
  <c r="N155" i="28"/>
  <c r="N155" i="29"/>
  <c r="N155" i="30"/>
  <c r="N155" i="27"/>
  <c r="N155" i="32"/>
  <c r="BV144" i="15"/>
  <c r="CR144" i="15"/>
  <c r="N156" i="28"/>
  <c r="N156" i="29"/>
  <c r="N156" i="30"/>
  <c r="N156" i="27"/>
  <c r="N156" i="32"/>
  <c r="BV145" i="15"/>
  <c r="CR145" i="15"/>
  <c r="N157" i="28"/>
  <c r="N157" i="29"/>
  <c r="N157" i="30"/>
  <c r="N157" i="27"/>
  <c r="N157" i="32"/>
  <c r="BV146" i="15"/>
  <c r="CR146" i="15"/>
  <c r="N158" i="28"/>
  <c r="N158" i="29"/>
  <c r="N158" i="30"/>
  <c r="N158" i="27"/>
  <c r="N158" i="32"/>
  <c r="BV147" i="15"/>
  <c r="CR147" i="15"/>
  <c r="N159" i="28"/>
  <c r="N159" i="29"/>
  <c r="N159" i="30"/>
  <c r="N159" i="27"/>
  <c r="N159" i="32"/>
  <c r="BV148" i="15"/>
  <c r="CR148" i="15"/>
  <c r="N160" i="28"/>
  <c r="N160" i="29"/>
  <c r="N160" i="30"/>
  <c r="N160" i="27"/>
  <c r="N160" i="32"/>
  <c r="BV149" i="15"/>
  <c r="CR149" i="15"/>
  <c r="N161" i="28"/>
  <c r="N161" i="29"/>
  <c r="N161" i="30"/>
  <c r="N161" i="27"/>
  <c r="N161" i="32"/>
  <c r="BV150" i="15"/>
  <c r="CR150" i="15"/>
  <c r="N162" i="28"/>
  <c r="N162" i="29"/>
  <c r="N162" i="30"/>
  <c r="N162" i="27"/>
  <c r="N162" i="32"/>
  <c r="BV151" i="15"/>
  <c r="CR151" i="15"/>
  <c r="N163" i="28"/>
  <c r="N163" i="29"/>
  <c r="N163" i="30"/>
  <c r="N163" i="27"/>
  <c r="N163" i="32"/>
  <c r="BV152" i="15"/>
  <c r="CR152" i="15"/>
  <c r="N164" i="28"/>
  <c r="N164" i="29"/>
  <c r="N164" i="30"/>
  <c r="N164" i="27"/>
  <c r="N164" i="32"/>
  <c r="BV153" i="15"/>
  <c r="CR153" i="15"/>
  <c r="N165" i="28"/>
  <c r="N165" i="29"/>
  <c r="N165" i="30"/>
  <c r="N165" i="27"/>
  <c r="N165" i="32"/>
  <c r="BV154" i="15"/>
  <c r="CR154" i="15"/>
  <c r="N166" i="28"/>
  <c r="N166" i="29"/>
  <c r="N166" i="30"/>
  <c r="N166" i="27"/>
  <c r="N166" i="32"/>
  <c r="BV155" i="15"/>
  <c r="CR155" i="15"/>
  <c r="N167" i="28"/>
  <c r="N167" i="29"/>
  <c r="N167" i="30"/>
  <c r="N167" i="27"/>
  <c r="N167" i="32"/>
  <c r="BV156" i="15"/>
  <c r="CR156" i="15"/>
  <c r="N168" i="28"/>
  <c r="N168" i="29"/>
  <c r="N168" i="30"/>
  <c r="N168" i="27"/>
  <c r="N168" i="32"/>
  <c r="BV157" i="15"/>
  <c r="CR157" i="15"/>
  <c r="N169" i="28"/>
  <c r="N169" i="29"/>
  <c r="N169" i="30"/>
  <c r="N169" i="27"/>
  <c r="N169" i="32"/>
  <c r="BV158" i="15"/>
  <c r="CR158" i="15"/>
  <c r="N170" i="28"/>
  <c r="N170" i="29"/>
  <c r="N170" i="30"/>
  <c r="N170" i="27"/>
  <c r="N170" i="32"/>
  <c r="BV159" i="15"/>
  <c r="CR159" i="15"/>
  <c r="N171" i="28"/>
  <c r="N171" i="29"/>
  <c r="N171" i="30"/>
  <c r="N171" i="27"/>
  <c r="N171" i="32"/>
  <c r="BV160" i="15"/>
  <c r="CR160" i="15"/>
  <c r="N172" i="28"/>
  <c r="N172" i="29"/>
  <c r="N172" i="30"/>
  <c r="N172" i="27"/>
  <c r="N172" i="32"/>
  <c r="BV161" i="15"/>
  <c r="CR161" i="15"/>
  <c r="N173" i="28"/>
  <c r="N173" i="29"/>
  <c r="N173" i="30"/>
  <c r="N173" i="27"/>
  <c r="N173" i="32"/>
  <c r="BV162" i="15"/>
  <c r="CR162" i="15"/>
  <c r="N174" i="28"/>
  <c r="N174" i="29"/>
  <c r="N174" i="30"/>
  <c r="N174" i="27"/>
  <c r="N174" i="32"/>
  <c r="BV163" i="15"/>
  <c r="CR163" i="15"/>
  <c r="N175" i="28"/>
  <c r="N175" i="29"/>
  <c r="N175" i="30"/>
  <c r="N175" i="27"/>
  <c r="N175" i="32"/>
  <c r="BV164" i="15"/>
  <c r="CR164" i="15"/>
  <c r="N176" i="28"/>
  <c r="N176" i="29"/>
  <c r="N176" i="30"/>
  <c r="N176" i="27"/>
  <c r="N176" i="32"/>
  <c r="BV165" i="15"/>
  <c r="CR165" i="15"/>
  <c r="N177" i="28"/>
  <c r="N177" i="29"/>
  <c r="N177" i="30"/>
  <c r="N177" i="27"/>
  <c r="N177" i="32"/>
  <c r="BV166" i="15"/>
  <c r="CR166" i="15"/>
  <c r="N178" i="28"/>
  <c r="N178" i="29"/>
  <c r="N178" i="30"/>
  <c r="N178" i="27"/>
  <c r="N178" i="32"/>
  <c r="BV167" i="15"/>
  <c r="CR167" i="15"/>
  <c r="N179" i="28"/>
  <c r="N179" i="29"/>
  <c r="N179" i="30"/>
  <c r="N179" i="27"/>
  <c r="N179" i="32"/>
  <c r="BV168" i="15"/>
  <c r="CR168" i="15"/>
  <c r="N180" i="28"/>
  <c r="N180" i="29"/>
  <c r="N180" i="30"/>
  <c r="N180" i="27"/>
  <c r="N180" i="32"/>
  <c r="BV169" i="15"/>
  <c r="CR169" i="15"/>
  <c r="N181" i="28"/>
  <c r="N181" i="29"/>
  <c r="N181" i="30"/>
  <c r="N181" i="27"/>
  <c r="N181" i="32"/>
  <c r="BV170" i="15"/>
  <c r="CR170" i="15"/>
  <c r="N182" i="28"/>
  <c r="N182" i="29"/>
  <c r="N182" i="30"/>
  <c r="N182" i="27"/>
  <c r="N182" i="32"/>
  <c r="BV171" i="15"/>
  <c r="CR171" i="15"/>
  <c r="N183" i="28"/>
  <c r="N183" i="29"/>
  <c r="N183" i="30"/>
  <c r="N183" i="27"/>
  <c r="N183" i="32"/>
  <c r="BV172" i="15"/>
  <c r="CR172" i="15"/>
  <c r="N184" i="28"/>
  <c r="N184" i="29"/>
  <c r="N184" i="30"/>
  <c r="N184" i="27"/>
  <c r="N184" i="32"/>
  <c r="BV173" i="15"/>
  <c r="CR173" i="15"/>
  <c r="N185" i="28"/>
  <c r="N185" i="29"/>
  <c r="N185" i="30"/>
  <c r="N185" i="27"/>
  <c r="N185" i="32"/>
  <c r="BV174" i="15"/>
  <c r="CR174" i="15"/>
  <c r="N186" i="28"/>
  <c r="N186" i="29"/>
  <c r="N186" i="30"/>
  <c r="N186" i="27"/>
  <c r="N186" i="32"/>
  <c r="BV175" i="15"/>
  <c r="CR175" i="15"/>
  <c r="N187" i="28"/>
  <c r="N187" i="29"/>
  <c r="N187" i="30"/>
  <c r="N187" i="27"/>
  <c r="N187" i="32"/>
  <c r="BV176" i="15"/>
  <c r="CR176" i="15"/>
  <c r="N188" i="28"/>
  <c r="N188" i="29"/>
  <c r="N188" i="30"/>
  <c r="N188" i="27"/>
  <c r="N188" i="32"/>
  <c r="BV177" i="15"/>
  <c r="CR177" i="15"/>
  <c r="N189" i="28"/>
  <c r="N189" i="29"/>
  <c r="N189" i="30"/>
  <c r="N189" i="27"/>
  <c r="N189" i="32"/>
  <c r="BV178" i="15"/>
  <c r="CR178" i="15"/>
  <c r="N190" i="28"/>
  <c r="N190" i="29"/>
  <c r="N190" i="30"/>
  <c r="N190" i="27"/>
  <c r="N190" i="32"/>
  <c r="BV179" i="15"/>
  <c r="CR179" i="15"/>
  <c r="N191" i="28"/>
  <c r="N191" i="29"/>
  <c r="N191" i="30"/>
  <c r="N191" i="27"/>
  <c r="N191" i="32"/>
  <c r="BV180" i="15"/>
  <c r="CR180" i="15"/>
  <c r="N192" i="28"/>
  <c r="N192" i="29"/>
  <c r="N192" i="30"/>
  <c r="N192" i="27"/>
  <c r="N192" i="32"/>
  <c r="BV181" i="15"/>
  <c r="CR181" i="15"/>
  <c r="N193" i="28"/>
  <c r="N193" i="29"/>
  <c r="N193" i="30"/>
  <c r="N193" i="27"/>
  <c r="N193" i="32"/>
  <c r="BV182" i="15"/>
  <c r="CR182" i="15"/>
  <c r="N194" i="28"/>
  <c r="N194" i="29"/>
  <c r="N194" i="30"/>
  <c r="N194" i="27"/>
  <c r="N194" i="32"/>
  <c r="BV183" i="15"/>
  <c r="CR183" i="15"/>
  <c r="N195" i="28"/>
  <c r="N195" i="29"/>
  <c r="N195" i="30"/>
  <c r="N195" i="27"/>
  <c r="N195" i="32"/>
  <c r="BV184" i="15"/>
  <c r="CR184" i="15"/>
  <c r="N196" i="28"/>
  <c r="N196" i="29"/>
  <c r="N196" i="30"/>
  <c r="N196" i="27"/>
  <c r="N196" i="32"/>
  <c r="BV185" i="15"/>
  <c r="CR185" i="15"/>
  <c r="N197" i="28"/>
  <c r="N197" i="29"/>
  <c r="N197" i="30"/>
  <c r="N197" i="27"/>
  <c r="N197" i="32"/>
  <c r="BV186" i="15"/>
  <c r="CR186" i="15"/>
  <c r="N198" i="28"/>
  <c r="N198" i="29"/>
  <c r="N198" i="30"/>
  <c r="N198" i="27"/>
  <c r="N198" i="32"/>
  <c r="BV187" i="15"/>
  <c r="CR187" i="15"/>
  <c r="N199" i="28"/>
  <c r="N199" i="29"/>
  <c r="N199" i="30"/>
  <c r="N199" i="27"/>
  <c r="N199" i="32"/>
  <c r="BV188" i="15"/>
  <c r="CR188" i="15"/>
  <c r="N200" i="28"/>
  <c r="N200" i="29"/>
  <c r="N200" i="30"/>
  <c r="N200" i="27"/>
  <c r="N200" i="32"/>
  <c r="BV189" i="15"/>
  <c r="CR189" i="15"/>
  <c r="N201" i="28"/>
  <c r="N201" i="29"/>
  <c r="N201" i="30"/>
  <c r="N201" i="27"/>
  <c r="N201" i="32"/>
  <c r="BV190" i="15"/>
  <c r="CR190" i="15"/>
  <c r="N202" i="28"/>
  <c r="N202" i="29"/>
  <c r="N202" i="30"/>
  <c r="N202" i="27"/>
  <c r="N202" i="32"/>
  <c r="BV191" i="15"/>
  <c r="CR191" i="15"/>
  <c r="N203" i="28"/>
  <c r="N203" i="29"/>
  <c r="N203" i="30"/>
  <c r="N203" i="27"/>
  <c r="N203" i="32"/>
  <c r="BV192" i="15"/>
  <c r="CR192" i="15"/>
  <c r="N204" i="28"/>
  <c r="N204" i="29"/>
  <c r="N204" i="30"/>
  <c r="N204" i="27"/>
  <c r="N204" i="32"/>
  <c r="BV193" i="15"/>
  <c r="CR193" i="15"/>
  <c r="N205" i="28"/>
  <c r="N205" i="29"/>
  <c r="N205" i="30"/>
  <c r="N205" i="27"/>
  <c r="N205" i="32"/>
  <c r="BV194" i="15"/>
  <c r="CR194" i="15"/>
  <c r="N206" i="28"/>
  <c r="N206" i="29"/>
  <c r="N206" i="30"/>
  <c r="N206" i="27"/>
  <c r="N206" i="32"/>
  <c r="BV195" i="15"/>
  <c r="CR195" i="15"/>
  <c r="N207" i="28"/>
  <c r="N207" i="29"/>
  <c r="N207" i="30"/>
  <c r="N207" i="27"/>
  <c r="N207" i="32"/>
  <c r="BV196" i="15"/>
  <c r="CR196" i="15"/>
  <c r="N208" i="28"/>
  <c r="N208" i="29"/>
  <c r="N208" i="30"/>
  <c r="N208" i="27"/>
  <c r="N208" i="32"/>
  <c r="BV197" i="15"/>
  <c r="CR197" i="15"/>
  <c r="N209" i="28"/>
  <c r="N209" i="29"/>
  <c r="N209" i="30"/>
  <c r="N209" i="27"/>
  <c r="N209" i="32"/>
  <c r="BV198" i="15"/>
  <c r="CR198" i="15"/>
  <c r="N210" i="28"/>
  <c r="N210" i="29"/>
  <c r="N210" i="30"/>
  <c r="N210" i="27"/>
  <c r="N210" i="32"/>
  <c r="BV199" i="15"/>
  <c r="CR199" i="15"/>
  <c r="N211" i="28"/>
  <c r="N211" i="29"/>
  <c r="N211" i="30"/>
  <c r="N211" i="27"/>
  <c r="N211" i="32"/>
  <c r="BV200" i="15"/>
  <c r="CR200" i="15"/>
  <c r="N212" i="28"/>
  <c r="N212" i="29"/>
  <c r="N212" i="30"/>
  <c r="N212" i="27"/>
  <c r="N212" i="32"/>
  <c r="BV201" i="15"/>
  <c r="CR201" i="15"/>
  <c r="N213" i="28"/>
  <c r="N213" i="29"/>
  <c r="N213" i="30"/>
  <c r="N213" i="27"/>
  <c r="N213" i="32"/>
  <c r="BV202" i="15"/>
  <c r="CR202" i="15"/>
  <c r="N214" i="28"/>
  <c r="N214" i="29"/>
  <c r="N214" i="30"/>
  <c r="N214" i="27"/>
  <c r="N214" i="32"/>
  <c r="BV203" i="15"/>
  <c r="CR203" i="15"/>
  <c r="N215" i="28"/>
  <c r="N215" i="29"/>
  <c r="N215" i="30"/>
  <c r="N215" i="27"/>
  <c r="N215" i="32"/>
  <c r="BV204" i="15"/>
  <c r="CR204" i="15"/>
  <c r="N216" i="28"/>
  <c r="N216" i="29"/>
  <c r="N216" i="30"/>
  <c r="N216" i="27"/>
  <c r="N216" i="32"/>
  <c r="BV205" i="15"/>
  <c r="CR205" i="15"/>
  <c r="N217" i="28"/>
  <c r="N217" i="29"/>
  <c r="N217" i="30"/>
  <c r="N217" i="27"/>
  <c r="N217" i="32"/>
  <c r="BV206" i="15"/>
  <c r="CR206" i="15"/>
  <c r="N218" i="28"/>
  <c r="N218" i="29"/>
  <c r="N218" i="30"/>
  <c r="N218" i="27"/>
  <c r="N218" i="32"/>
  <c r="BV207" i="15"/>
  <c r="CR207" i="15"/>
  <c r="N219" i="28"/>
  <c r="N219" i="29"/>
  <c r="N219" i="30"/>
  <c r="N219" i="27"/>
  <c r="N219" i="32"/>
  <c r="BV208" i="15"/>
  <c r="CR208" i="15"/>
  <c r="N220" i="28"/>
  <c r="N220" i="29"/>
  <c r="N220" i="30"/>
  <c r="N220" i="27"/>
  <c r="N220" i="32"/>
  <c r="BV209" i="15"/>
  <c r="CR209" i="15"/>
  <c r="N221" i="28"/>
  <c r="N221" i="29"/>
  <c r="N221" i="30"/>
  <c r="N221" i="27"/>
  <c r="N221" i="32"/>
  <c r="BV210" i="15"/>
  <c r="CR210" i="15"/>
  <c r="N222" i="28"/>
  <c r="N222" i="29"/>
  <c r="N222" i="30"/>
  <c r="N222" i="27"/>
  <c r="N222" i="32"/>
  <c r="BV211" i="15"/>
  <c r="CR211" i="15"/>
  <c r="N223" i="28"/>
  <c r="N223" i="29"/>
  <c r="N223" i="30"/>
  <c r="N223" i="27"/>
  <c r="N223" i="32"/>
  <c r="BV212" i="15"/>
  <c r="CR212" i="15"/>
  <c r="N224" i="28"/>
  <c r="N224" i="29"/>
  <c r="N224" i="30"/>
  <c r="N224" i="27"/>
  <c r="N224" i="32"/>
  <c r="BV213" i="15"/>
  <c r="CR213" i="15"/>
  <c r="N225" i="28"/>
  <c r="N225" i="29"/>
  <c r="N225" i="30"/>
  <c r="N225" i="27"/>
  <c r="N225" i="32"/>
  <c r="BV214" i="15"/>
  <c r="CR214" i="15"/>
  <c r="N226" i="28"/>
  <c r="N226" i="29"/>
  <c r="N226" i="30"/>
  <c r="N226" i="27"/>
  <c r="N226" i="32"/>
  <c r="BV215" i="15"/>
  <c r="CR215" i="15"/>
  <c r="N227" i="28"/>
  <c r="N227" i="29"/>
  <c r="N227" i="30"/>
  <c r="N227" i="27"/>
  <c r="N227" i="32"/>
  <c r="BV216" i="15"/>
  <c r="CR216" i="15"/>
  <c r="N228" i="28"/>
  <c r="N228" i="29"/>
  <c r="N228" i="30"/>
  <c r="N228" i="27"/>
  <c r="N228" i="32"/>
  <c r="BV217" i="15"/>
  <c r="CR217" i="15"/>
  <c r="N229" i="28"/>
  <c r="N229" i="29"/>
  <c r="N229" i="30"/>
  <c r="N229" i="27"/>
  <c r="N229" i="32"/>
  <c r="BV218" i="15"/>
  <c r="CR218" i="15"/>
  <c r="N230" i="28"/>
  <c r="N230" i="29"/>
  <c r="N230" i="30"/>
  <c r="N230" i="27"/>
  <c r="N230" i="32"/>
  <c r="BV219" i="15"/>
  <c r="CR219" i="15"/>
  <c r="N231" i="28"/>
  <c r="N231" i="29"/>
  <c r="N231" i="30"/>
  <c r="N231" i="27"/>
  <c r="N231" i="32"/>
  <c r="BV220" i="15"/>
  <c r="CR220" i="15"/>
  <c r="N232" i="28"/>
  <c r="N232" i="29"/>
  <c r="N232" i="30"/>
  <c r="N232" i="27"/>
  <c r="N232" i="32"/>
  <c r="BV221" i="15"/>
  <c r="CR221" i="15"/>
  <c r="N233" i="28"/>
  <c r="N233" i="29"/>
  <c r="N233" i="30"/>
  <c r="N233" i="27"/>
  <c r="N233" i="32"/>
  <c r="BV222" i="15"/>
  <c r="CR222" i="15"/>
  <c r="N234" i="28"/>
  <c r="N234" i="29"/>
  <c r="N234" i="30"/>
  <c r="N234" i="27"/>
  <c r="N234" i="32"/>
  <c r="BV223" i="15"/>
  <c r="CR223" i="15"/>
  <c r="N235" i="28"/>
  <c r="N235" i="29"/>
  <c r="N235" i="30"/>
  <c r="N235" i="27"/>
  <c r="N235" i="32"/>
  <c r="BV224" i="15"/>
  <c r="CR224" i="15"/>
  <c r="N236" i="28"/>
  <c r="N236" i="29"/>
  <c r="N236" i="30"/>
  <c r="N236" i="27"/>
  <c r="N236" i="32"/>
  <c r="BV225" i="15"/>
  <c r="CR225" i="15"/>
  <c r="N237" i="28"/>
  <c r="N237" i="29"/>
  <c r="N237" i="30"/>
  <c r="N237" i="27"/>
  <c r="N237" i="32"/>
  <c r="BV226" i="15"/>
  <c r="CR226" i="15"/>
  <c r="N238" i="28"/>
  <c r="N238" i="29"/>
  <c r="N238" i="30"/>
  <c r="N238" i="27"/>
  <c r="N238" i="32"/>
  <c r="BV227" i="15"/>
  <c r="CR227" i="15"/>
  <c r="N239" i="28"/>
  <c r="N239" i="29"/>
  <c r="N239" i="30"/>
  <c r="N239" i="27"/>
  <c r="N239" i="32"/>
  <c r="BV228" i="15"/>
  <c r="CR228" i="15"/>
  <c r="N240" i="28"/>
  <c r="N240" i="29"/>
  <c r="N240" i="30"/>
  <c r="N240" i="27"/>
  <c r="N240" i="32"/>
  <c r="BV229" i="15"/>
  <c r="CR229" i="15"/>
  <c r="N241" i="28"/>
  <c r="N241" i="29"/>
  <c r="N241" i="30"/>
  <c r="N241" i="27"/>
  <c r="N241" i="32"/>
  <c r="BV230" i="15"/>
  <c r="CR230" i="15"/>
  <c r="N242" i="28"/>
  <c r="N242" i="29"/>
  <c r="N242" i="30"/>
  <c r="N242" i="27"/>
  <c r="N242" i="32"/>
  <c r="BV231" i="15"/>
  <c r="CR231" i="15"/>
  <c r="N243" i="28"/>
  <c r="N243" i="29"/>
  <c r="N243" i="30"/>
  <c r="N243" i="27"/>
  <c r="N243" i="32"/>
  <c r="BV232" i="15"/>
  <c r="CR232" i="15"/>
  <c r="N244" i="28"/>
  <c r="N244" i="29"/>
  <c r="N244" i="30"/>
  <c r="N244" i="27"/>
  <c r="N244" i="32"/>
  <c r="BV233" i="15"/>
  <c r="CR233" i="15"/>
  <c r="N245" i="28"/>
  <c r="N245" i="29"/>
  <c r="N245" i="30"/>
  <c r="N245" i="27"/>
  <c r="N245" i="32"/>
  <c r="BV234" i="15"/>
  <c r="CR234" i="15"/>
  <c r="N246" i="28"/>
  <c r="N246" i="29"/>
  <c r="N246" i="30"/>
  <c r="N246" i="27"/>
  <c r="N246" i="32"/>
  <c r="BV235" i="15"/>
  <c r="CR235" i="15"/>
  <c r="N247" i="28"/>
  <c r="N247" i="29"/>
  <c r="N247" i="30"/>
  <c r="N247" i="27"/>
  <c r="N247" i="32"/>
  <c r="BV236" i="15"/>
  <c r="CR236" i="15"/>
  <c r="N248" i="28"/>
  <c r="N248" i="29"/>
  <c r="N248" i="30"/>
  <c r="N248" i="27"/>
  <c r="N248" i="32"/>
  <c r="BV237" i="15"/>
  <c r="CR237" i="15"/>
  <c r="N249" i="28"/>
  <c r="N249" i="29"/>
  <c r="N249" i="30"/>
  <c r="N249" i="27"/>
  <c r="N249" i="32"/>
  <c r="BV238" i="15"/>
  <c r="CR238" i="15"/>
  <c r="N250" i="28"/>
  <c r="N250" i="29"/>
  <c r="N250" i="30"/>
  <c r="N250" i="27"/>
  <c r="N250" i="32"/>
  <c r="L251" i="28"/>
  <c r="L251" i="29"/>
  <c r="L251" i="30"/>
  <c r="L251" i="27"/>
  <c r="L251" i="32"/>
  <c r="F240" i="39"/>
  <c r="AF251" i="32"/>
  <c r="J252" i="28"/>
  <c r="J252" i="29"/>
  <c r="J252" i="30"/>
  <c r="J252" i="27"/>
  <c r="J252" i="32"/>
  <c r="R252" i="28"/>
  <c r="AC252" i="28" s="1"/>
  <c r="R252" i="29"/>
  <c r="AC252" i="29" s="1"/>
  <c r="R252" i="30"/>
  <c r="AC252" i="30" s="1"/>
  <c r="R252" i="27"/>
  <c r="AC252" i="27" s="1"/>
  <c r="D242" i="39"/>
  <c r="AB253" i="32"/>
  <c r="CZ242" i="15"/>
  <c r="N254" i="28"/>
  <c r="N254" i="29"/>
  <c r="N254" i="30"/>
  <c r="N254" i="27"/>
  <c r="N254" i="32"/>
  <c r="L255" i="28"/>
  <c r="L255" i="29"/>
  <c r="L255" i="30"/>
  <c r="L255" i="27"/>
  <c r="L255" i="32"/>
  <c r="F244" i="39"/>
  <c r="AF255" i="32"/>
  <c r="J256" i="28"/>
  <c r="J256" i="29"/>
  <c r="J256" i="30"/>
  <c r="J256" i="27"/>
  <c r="J256" i="32"/>
  <c r="R256" i="28"/>
  <c r="AC256" i="28" s="1"/>
  <c r="R256" i="29"/>
  <c r="AC256" i="29" s="1"/>
  <c r="R256" i="30"/>
  <c r="AC256" i="30" s="1"/>
  <c r="R256" i="27"/>
  <c r="AC256" i="27" s="1"/>
  <c r="D246" i="39"/>
  <c r="AB257" i="32"/>
  <c r="CZ246" i="15"/>
  <c r="N258" i="28"/>
  <c r="N258" i="29"/>
  <c r="N258" i="30"/>
  <c r="N258" i="27"/>
  <c r="N258" i="32"/>
  <c r="L259" i="28"/>
  <c r="L259" i="29"/>
  <c r="L259" i="30"/>
  <c r="L259" i="27"/>
  <c r="L259" i="32"/>
  <c r="F248" i="39"/>
  <c r="AF259" i="32"/>
  <c r="J260" i="28"/>
  <c r="J260" i="29"/>
  <c r="J260" i="30"/>
  <c r="J260" i="27"/>
  <c r="J260" i="32"/>
  <c r="R260" i="28"/>
  <c r="AC260" i="28" s="1"/>
  <c r="R260" i="29"/>
  <c r="AC260" i="29" s="1"/>
  <c r="R260" i="30"/>
  <c r="AC260" i="30" s="1"/>
  <c r="R260" i="27"/>
  <c r="AC260" i="27" s="1"/>
  <c r="AC249" i="15"/>
  <c r="J261" i="28"/>
  <c r="J261" i="29"/>
  <c r="J261" i="30"/>
  <c r="J261" i="27"/>
  <c r="J261" i="32"/>
  <c r="R261" i="28"/>
  <c r="AC261" i="28" s="1"/>
  <c r="R261" i="29"/>
  <c r="AC261" i="29" s="1"/>
  <c r="R261" i="30"/>
  <c r="AC261" i="30" s="1"/>
  <c r="R261" i="27"/>
  <c r="AC261" i="27" s="1"/>
  <c r="AC250" i="15"/>
  <c r="J262" i="28"/>
  <c r="J262" i="29"/>
  <c r="J262" i="30"/>
  <c r="J262" i="27"/>
  <c r="J262" i="32"/>
  <c r="R262" i="28"/>
  <c r="AC262" i="28" s="1"/>
  <c r="R262" i="29"/>
  <c r="AC262" i="29" s="1"/>
  <c r="R262" i="30"/>
  <c r="AC262" i="30" s="1"/>
  <c r="R262" i="27"/>
  <c r="AC262" i="27" s="1"/>
  <c r="AC251" i="15"/>
  <c r="J263" i="28"/>
  <c r="J263" i="29"/>
  <c r="J263" i="30"/>
  <c r="J263" i="27"/>
  <c r="J263" i="32"/>
  <c r="R263" i="28"/>
  <c r="AC263" i="28" s="1"/>
  <c r="R263" i="29"/>
  <c r="AC263" i="29" s="1"/>
  <c r="R263" i="30"/>
  <c r="AC263" i="30" s="1"/>
  <c r="R263" i="27"/>
  <c r="AC263" i="27" s="1"/>
  <c r="AC252" i="15"/>
  <c r="J264" i="28"/>
  <c r="J264" i="29"/>
  <c r="J264" i="30"/>
  <c r="J264" i="27"/>
  <c r="J264" i="32"/>
  <c r="R264" i="28"/>
  <c r="AC264" i="28" s="1"/>
  <c r="R264" i="29"/>
  <c r="AC264" i="29" s="1"/>
  <c r="R264" i="30"/>
  <c r="AC264" i="30" s="1"/>
  <c r="R264" i="27"/>
  <c r="AC264" i="27" s="1"/>
  <c r="AC253" i="15"/>
  <c r="J265" i="28"/>
  <c r="J265" i="29"/>
  <c r="J265" i="30"/>
  <c r="J265" i="27"/>
  <c r="J265" i="32"/>
  <c r="R265" i="28"/>
  <c r="AC265" i="28" s="1"/>
  <c r="R265" i="29"/>
  <c r="AC265" i="29" s="1"/>
  <c r="R265" i="30"/>
  <c r="AC265" i="30" s="1"/>
  <c r="R265" i="27"/>
  <c r="AC265" i="27" s="1"/>
  <c r="AC254" i="15"/>
  <c r="J266" i="28"/>
  <c r="J266" i="29"/>
  <c r="J266" i="30"/>
  <c r="J266" i="27"/>
  <c r="J266" i="32"/>
  <c r="R266" i="28"/>
  <c r="AC266" i="28" s="1"/>
  <c r="R266" i="29"/>
  <c r="AC266" i="29" s="1"/>
  <c r="R266" i="30"/>
  <c r="AC266" i="30" s="1"/>
  <c r="R266" i="27"/>
  <c r="AC266" i="27" s="1"/>
  <c r="AC255" i="15"/>
  <c r="J267" i="28"/>
  <c r="J267" i="29"/>
  <c r="J267" i="30"/>
  <c r="J267" i="27"/>
  <c r="J267" i="32"/>
  <c r="R267" i="28"/>
  <c r="AC267" i="28" s="1"/>
  <c r="R267" i="29"/>
  <c r="AC267" i="29" s="1"/>
  <c r="R267" i="30"/>
  <c r="AC267" i="30" s="1"/>
  <c r="R267" i="27"/>
  <c r="AC267" i="27" s="1"/>
  <c r="AC256" i="15"/>
  <c r="J268" i="28"/>
  <c r="J268" i="29"/>
  <c r="J268" i="30"/>
  <c r="J268" i="27"/>
  <c r="J268" i="32"/>
  <c r="R268" i="28"/>
  <c r="AC268" i="28" s="1"/>
  <c r="R268" i="29"/>
  <c r="AC268" i="29" s="1"/>
  <c r="R268" i="30"/>
  <c r="AC268" i="30" s="1"/>
  <c r="R268" i="27"/>
  <c r="AC268" i="27" s="1"/>
  <c r="AC257" i="15"/>
  <c r="J269" i="28"/>
  <c r="J269" i="29"/>
  <c r="J269" i="30"/>
  <c r="J269" i="27"/>
  <c r="J269" i="32"/>
  <c r="R269" i="28"/>
  <c r="AC269" i="28" s="1"/>
  <c r="R269" i="29"/>
  <c r="AC269" i="29" s="1"/>
  <c r="R269" i="30"/>
  <c r="AC269" i="30" s="1"/>
  <c r="R269" i="27"/>
  <c r="AC269" i="27" s="1"/>
  <c r="AC258" i="15"/>
  <c r="J270" i="28"/>
  <c r="J270" i="29"/>
  <c r="J270" i="30"/>
  <c r="J270" i="27"/>
  <c r="J270" i="32"/>
  <c r="R270" i="28"/>
  <c r="AC270" i="28" s="1"/>
  <c r="R270" i="29"/>
  <c r="AC270" i="29" s="1"/>
  <c r="R270" i="30"/>
  <c r="AC270" i="30" s="1"/>
  <c r="R270" i="27"/>
  <c r="AC270" i="27" s="1"/>
  <c r="AC259" i="15"/>
  <c r="J271" i="28"/>
  <c r="J271" i="29"/>
  <c r="J271" i="30"/>
  <c r="J271" i="27"/>
  <c r="J271" i="32"/>
  <c r="R271" i="28"/>
  <c r="AC271" i="28" s="1"/>
  <c r="R271" i="29"/>
  <c r="AC271" i="29" s="1"/>
  <c r="R271" i="30"/>
  <c r="AC271" i="30" s="1"/>
  <c r="R271" i="27"/>
  <c r="AC271" i="27" s="1"/>
  <c r="AC260" i="15"/>
  <c r="J272" i="28"/>
  <c r="J272" i="29"/>
  <c r="J272" i="30"/>
  <c r="J272" i="27"/>
  <c r="J272" i="32"/>
  <c r="R272" i="28"/>
  <c r="AC272" i="28" s="1"/>
  <c r="R272" i="29"/>
  <c r="AC272" i="29" s="1"/>
  <c r="R272" i="30"/>
  <c r="AC272" i="30" s="1"/>
  <c r="R272" i="27"/>
  <c r="AC272" i="27" s="1"/>
  <c r="AC261" i="15"/>
  <c r="J273" i="28"/>
  <c r="J273" i="29"/>
  <c r="J273" i="30"/>
  <c r="J273" i="27"/>
  <c r="J273" i="32"/>
  <c r="R273" i="28"/>
  <c r="AC273" i="28" s="1"/>
  <c r="R273" i="29"/>
  <c r="AC273" i="29" s="1"/>
  <c r="R273" i="30"/>
  <c r="AC273" i="30" s="1"/>
  <c r="R273" i="27"/>
  <c r="AC273" i="27" s="1"/>
  <c r="AC262" i="15"/>
  <c r="J274" i="28"/>
  <c r="J274" i="29"/>
  <c r="J274" i="30"/>
  <c r="J274" i="27"/>
  <c r="J274" i="32"/>
  <c r="R274" i="28"/>
  <c r="AC274" i="28" s="1"/>
  <c r="R274" i="29"/>
  <c r="AC274" i="29" s="1"/>
  <c r="R274" i="30"/>
  <c r="AC274" i="30" s="1"/>
  <c r="R274" i="27"/>
  <c r="AC274" i="27" s="1"/>
  <c r="AC263" i="15"/>
  <c r="J275" i="28"/>
  <c r="J275" i="29"/>
  <c r="J275" i="30"/>
  <c r="J275" i="27"/>
  <c r="J275" i="32"/>
  <c r="R275" i="28"/>
  <c r="AC275" i="28" s="1"/>
  <c r="R275" i="29"/>
  <c r="AC275" i="29" s="1"/>
  <c r="R275" i="30"/>
  <c r="AC275" i="30" s="1"/>
  <c r="R275" i="27"/>
  <c r="AC275" i="27" s="1"/>
  <c r="AC264" i="15"/>
  <c r="J276" i="28"/>
  <c r="J276" i="29"/>
  <c r="J276" i="30"/>
  <c r="J276" i="27"/>
  <c r="J276" i="32"/>
  <c r="R276" i="28"/>
  <c r="AC276" i="28" s="1"/>
  <c r="R276" i="29"/>
  <c r="AC276" i="29" s="1"/>
  <c r="R276" i="30"/>
  <c r="AC276" i="30" s="1"/>
  <c r="R276" i="27"/>
  <c r="AC276" i="27" s="1"/>
  <c r="AC265" i="15"/>
  <c r="J277" i="28"/>
  <c r="J277" i="29"/>
  <c r="J277" i="30"/>
  <c r="J277" i="27"/>
  <c r="J277" i="32"/>
  <c r="R277" i="28"/>
  <c r="AC277" i="28" s="1"/>
  <c r="R277" i="29"/>
  <c r="AC277" i="29" s="1"/>
  <c r="R277" i="30"/>
  <c r="AC277" i="30" s="1"/>
  <c r="R277" i="27"/>
  <c r="AC277" i="27" s="1"/>
  <c r="AC266" i="15"/>
  <c r="J278" i="28"/>
  <c r="J278" i="29"/>
  <c r="J278" i="30"/>
  <c r="J278" i="27"/>
  <c r="J278" i="32"/>
  <c r="R278" i="28"/>
  <c r="AC278" i="28" s="1"/>
  <c r="R278" i="29"/>
  <c r="AC278" i="29" s="1"/>
  <c r="R278" i="30"/>
  <c r="AC278" i="30" s="1"/>
  <c r="R278" i="27"/>
  <c r="AC278" i="27" s="1"/>
  <c r="AC267" i="15"/>
  <c r="J279" i="28"/>
  <c r="J279" i="29"/>
  <c r="J279" i="30"/>
  <c r="J279" i="27"/>
  <c r="J279" i="32"/>
  <c r="R279" i="28"/>
  <c r="AC279" i="28" s="1"/>
  <c r="R279" i="29"/>
  <c r="AC279" i="29" s="1"/>
  <c r="R279" i="30"/>
  <c r="AC279" i="30" s="1"/>
  <c r="R279" i="27"/>
  <c r="AC279" i="27" s="1"/>
  <c r="AC268" i="15"/>
  <c r="J280" i="28"/>
  <c r="J280" i="29"/>
  <c r="J280" i="30"/>
  <c r="J280" i="27"/>
  <c r="J280" i="32"/>
  <c r="R280" i="28"/>
  <c r="AC280" i="28" s="1"/>
  <c r="R280" i="29"/>
  <c r="AC280" i="29" s="1"/>
  <c r="R280" i="30"/>
  <c r="AC280" i="30" s="1"/>
  <c r="R280" i="27"/>
  <c r="AC280" i="27" s="1"/>
  <c r="AC269" i="15"/>
  <c r="J281" i="28"/>
  <c r="J281" i="29"/>
  <c r="J281" i="30"/>
  <c r="J281" i="27"/>
  <c r="J281" i="32"/>
  <c r="R281" i="28"/>
  <c r="AC281" i="28" s="1"/>
  <c r="R281" i="29"/>
  <c r="AC281" i="29" s="1"/>
  <c r="R281" i="30"/>
  <c r="AC281" i="30" s="1"/>
  <c r="R281" i="27"/>
  <c r="AC281" i="27" s="1"/>
  <c r="AC270" i="15"/>
  <c r="J282" i="28"/>
  <c r="J282" i="29"/>
  <c r="J282" i="30"/>
  <c r="J282" i="27"/>
  <c r="J282" i="32"/>
  <c r="R282" i="28"/>
  <c r="AC282" i="28" s="1"/>
  <c r="R282" i="29"/>
  <c r="AC282" i="29" s="1"/>
  <c r="R282" i="30"/>
  <c r="AC282" i="30" s="1"/>
  <c r="R282" i="27"/>
  <c r="AC282" i="27" s="1"/>
  <c r="AC271" i="15"/>
  <c r="J283" i="28"/>
  <c r="J283" i="29"/>
  <c r="J283" i="30"/>
  <c r="J283" i="27"/>
  <c r="J283" i="32"/>
  <c r="R283" i="28"/>
  <c r="AC283" i="28" s="1"/>
  <c r="R283" i="29"/>
  <c r="AC283" i="29" s="1"/>
  <c r="R283" i="30"/>
  <c r="AC283" i="30" s="1"/>
  <c r="R283" i="27"/>
  <c r="AC283" i="27" s="1"/>
  <c r="AC272" i="15"/>
  <c r="J284" i="28"/>
  <c r="J284" i="29"/>
  <c r="J284" i="30"/>
  <c r="J284" i="27"/>
  <c r="J284" i="32"/>
  <c r="R284" i="28"/>
  <c r="AC284" i="28" s="1"/>
  <c r="R284" i="29"/>
  <c r="AC284" i="29" s="1"/>
  <c r="R284" i="30"/>
  <c r="AC284" i="30" s="1"/>
  <c r="R284" i="27"/>
  <c r="AC284" i="27" s="1"/>
  <c r="AC273" i="15"/>
  <c r="J285" i="28"/>
  <c r="J285" i="29"/>
  <c r="J285" i="30"/>
  <c r="J285" i="27"/>
  <c r="J285" i="32"/>
  <c r="R285" i="28"/>
  <c r="AC285" i="28" s="1"/>
  <c r="R285" i="29"/>
  <c r="AC285" i="29" s="1"/>
  <c r="R285" i="30"/>
  <c r="AC285" i="30" s="1"/>
  <c r="R285" i="27"/>
  <c r="AC285" i="27" s="1"/>
  <c r="AC274" i="15"/>
  <c r="J286" i="28"/>
  <c r="J286" i="29"/>
  <c r="J286" i="30"/>
  <c r="J286" i="27"/>
  <c r="J286" i="32"/>
  <c r="R286" i="28"/>
  <c r="AC286" i="28" s="1"/>
  <c r="R286" i="29"/>
  <c r="AC286" i="29" s="1"/>
  <c r="R286" i="30"/>
  <c r="AC286" i="30" s="1"/>
  <c r="R286" i="27"/>
  <c r="AC286" i="27" s="1"/>
  <c r="AC275" i="15"/>
  <c r="J287" i="28"/>
  <c r="J287" i="29"/>
  <c r="J287" i="30"/>
  <c r="J287" i="27"/>
  <c r="J287" i="32"/>
  <c r="R287" i="28"/>
  <c r="AC287" i="28" s="1"/>
  <c r="R287" i="29"/>
  <c r="AC287" i="29" s="1"/>
  <c r="R287" i="30"/>
  <c r="AC287" i="30" s="1"/>
  <c r="R287" i="27"/>
  <c r="AC287" i="27" s="1"/>
  <c r="AC276" i="15"/>
  <c r="J288" i="28"/>
  <c r="J288" i="29"/>
  <c r="J288" i="30"/>
  <c r="J288" i="27"/>
  <c r="J288" i="32"/>
  <c r="R288" i="28"/>
  <c r="AC288" i="28" s="1"/>
  <c r="R288" i="29"/>
  <c r="AC288" i="29" s="1"/>
  <c r="R288" i="30"/>
  <c r="AC288" i="30" s="1"/>
  <c r="R288" i="27"/>
  <c r="AC288" i="27" s="1"/>
  <c r="AC277" i="15"/>
  <c r="J289" i="28"/>
  <c r="J289" i="29"/>
  <c r="J289" i="30"/>
  <c r="J289" i="27"/>
  <c r="J289" i="32"/>
  <c r="R289" i="28"/>
  <c r="AC289" i="28" s="1"/>
  <c r="R289" i="29"/>
  <c r="AC289" i="29" s="1"/>
  <c r="R289" i="30"/>
  <c r="AC289" i="30" s="1"/>
  <c r="R289" i="27"/>
  <c r="AC289" i="27" s="1"/>
  <c r="AC278" i="15"/>
  <c r="J290" i="28"/>
  <c r="J290" i="29"/>
  <c r="J290" i="30"/>
  <c r="J290" i="27"/>
  <c r="J290" i="32"/>
  <c r="R290" i="28"/>
  <c r="AC290" i="28" s="1"/>
  <c r="R290" i="29"/>
  <c r="AC290" i="29" s="1"/>
  <c r="R290" i="30"/>
  <c r="AC290" i="30" s="1"/>
  <c r="R290" i="27"/>
  <c r="AC290" i="27" s="1"/>
  <c r="AC279" i="15"/>
  <c r="J291" i="28"/>
  <c r="J291" i="29"/>
  <c r="J291" i="30"/>
  <c r="J291" i="27"/>
  <c r="J291" i="32"/>
  <c r="R291" i="28"/>
  <c r="AC291" i="28" s="1"/>
  <c r="R291" i="29"/>
  <c r="AC291" i="29" s="1"/>
  <c r="R291" i="30"/>
  <c r="AC291" i="30" s="1"/>
  <c r="R291" i="27"/>
  <c r="AC291" i="27" s="1"/>
  <c r="AC280" i="15"/>
  <c r="J292" i="28"/>
  <c r="J292" i="29"/>
  <c r="J292" i="30"/>
  <c r="J292" i="27"/>
  <c r="J292" i="32"/>
  <c r="R292" i="28"/>
  <c r="AC292" i="28" s="1"/>
  <c r="R292" i="29"/>
  <c r="AC292" i="29" s="1"/>
  <c r="R292" i="30"/>
  <c r="AC292" i="30" s="1"/>
  <c r="R292" i="27"/>
  <c r="AC292" i="27" s="1"/>
  <c r="AC281" i="15"/>
  <c r="J293" i="28"/>
  <c r="J293" i="29"/>
  <c r="J293" i="30"/>
  <c r="J293" i="27"/>
  <c r="J293" i="32"/>
  <c r="R293" i="28"/>
  <c r="AC293" i="28" s="1"/>
  <c r="R293" i="29"/>
  <c r="AC293" i="29" s="1"/>
  <c r="R293" i="30"/>
  <c r="AC293" i="30" s="1"/>
  <c r="R293" i="27"/>
  <c r="AC293" i="27" s="1"/>
  <c r="AC282" i="15"/>
  <c r="J294" i="28"/>
  <c r="J294" i="29"/>
  <c r="J294" i="30"/>
  <c r="J294" i="27"/>
  <c r="J294" i="32"/>
  <c r="R294" i="28"/>
  <c r="AC294" i="28" s="1"/>
  <c r="R294" i="29"/>
  <c r="AC294" i="29" s="1"/>
  <c r="R294" i="30"/>
  <c r="AC294" i="30" s="1"/>
  <c r="R294" i="27"/>
  <c r="AC294" i="27" s="1"/>
  <c r="AC283" i="15"/>
  <c r="J295" i="28"/>
  <c r="J295" i="29"/>
  <c r="J295" i="30"/>
  <c r="J295" i="27"/>
  <c r="J295" i="32"/>
  <c r="R295" i="28"/>
  <c r="AC295" i="28" s="1"/>
  <c r="R295" i="29"/>
  <c r="AC295" i="29" s="1"/>
  <c r="R295" i="30"/>
  <c r="AC295" i="30" s="1"/>
  <c r="R295" i="27"/>
  <c r="AC295" i="27" s="1"/>
  <c r="AC284" i="15"/>
  <c r="J296" i="28"/>
  <c r="J296" i="29"/>
  <c r="J296" i="30"/>
  <c r="J296" i="27"/>
  <c r="J296" i="32"/>
  <c r="R296" i="28"/>
  <c r="AC296" i="28" s="1"/>
  <c r="R296" i="29"/>
  <c r="AC296" i="29" s="1"/>
  <c r="R296" i="30"/>
  <c r="AC296" i="30" s="1"/>
  <c r="R296" i="27"/>
  <c r="AC296" i="27" s="1"/>
  <c r="AC285" i="15"/>
  <c r="L298" i="28"/>
  <c r="L298" i="29"/>
  <c r="L298" i="30"/>
  <c r="L298" i="27"/>
  <c r="L298" i="32"/>
  <c r="X288" i="15"/>
  <c r="N300" i="28"/>
  <c r="N300" i="29"/>
  <c r="N300" i="30"/>
  <c r="N300" i="27"/>
  <c r="N300" i="32"/>
  <c r="DA290" i="15"/>
  <c r="D291" i="39"/>
  <c r="AB302" i="32"/>
  <c r="CZ291" i="15"/>
  <c r="AD292" i="15"/>
  <c r="AD303" i="32" s="1"/>
  <c r="J304" i="28"/>
  <c r="J304" i="29"/>
  <c r="J304" i="30"/>
  <c r="J304" i="27"/>
  <c r="J304" i="32"/>
  <c r="R304" i="28"/>
  <c r="AC304" i="28" s="1"/>
  <c r="R304" i="29"/>
  <c r="AC304" i="29" s="1"/>
  <c r="R304" i="30"/>
  <c r="AC304" i="30" s="1"/>
  <c r="R304" i="27"/>
  <c r="AC304" i="27" s="1"/>
  <c r="AC293" i="15"/>
  <c r="L306" i="28"/>
  <c r="L306" i="29"/>
  <c r="L306" i="30"/>
  <c r="L306" i="27"/>
  <c r="L306" i="32"/>
  <c r="X296" i="15"/>
  <c r="N308" i="28"/>
  <c r="N308" i="29"/>
  <c r="N308" i="30"/>
  <c r="N308" i="27"/>
  <c r="N308" i="32"/>
  <c r="DA298" i="15"/>
  <c r="D299" i="39"/>
  <c r="AB310" i="32"/>
  <c r="CZ299" i="15"/>
  <c r="AD300" i="15"/>
  <c r="AD311" i="32" s="1"/>
  <c r="J312" i="28"/>
  <c r="J312" i="29"/>
  <c r="J312" i="30"/>
  <c r="J312" i="27"/>
  <c r="J312" i="32"/>
  <c r="R312" i="28"/>
  <c r="AC312" i="28" s="1"/>
  <c r="R312" i="29"/>
  <c r="AC312" i="29" s="1"/>
  <c r="R312" i="30"/>
  <c r="AC312" i="30" s="1"/>
  <c r="R312" i="27"/>
  <c r="AC312" i="27" s="1"/>
  <c r="AC301" i="15"/>
  <c r="L314" i="28"/>
  <c r="L314" i="29"/>
  <c r="L314" i="30"/>
  <c r="L314" i="27"/>
  <c r="L314" i="32"/>
  <c r="X304" i="15"/>
  <c r="N316" i="28"/>
  <c r="N316" i="29"/>
  <c r="N316" i="30"/>
  <c r="N316" i="27"/>
  <c r="N316" i="32"/>
  <c r="DA306" i="15"/>
  <c r="D307" i="39"/>
  <c r="AB318" i="32"/>
  <c r="CZ307" i="15"/>
  <c r="AD308" i="15"/>
  <c r="AD319" i="32" s="1"/>
  <c r="J320" i="28"/>
  <c r="J320" i="29"/>
  <c r="J320" i="30"/>
  <c r="J320" i="27"/>
  <c r="J320" i="32"/>
  <c r="R320" i="28"/>
  <c r="AC320" i="28" s="1"/>
  <c r="R320" i="29"/>
  <c r="AC320" i="29" s="1"/>
  <c r="R320" i="30"/>
  <c r="AC320" i="30" s="1"/>
  <c r="R320" i="27"/>
  <c r="AC320" i="27" s="1"/>
  <c r="AC309" i="15"/>
  <c r="L322" i="28"/>
  <c r="L322" i="29"/>
  <c r="L322" i="30"/>
  <c r="L322" i="27"/>
  <c r="L322" i="32"/>
  <c r="X312" i="15"/>
  <c r="N324" i="28"/>
  <c r="N324" i="29"/>
  <c r="N324" i="30"/>
  <c r="N324" i="27"/>
  <c r="N324" i="32"/>
  <c r="DA314" i="15"/>
  <c r="D315" i="39"/>
  <c r="AB326" i="32"/>
  <c r="CZ315" i="15"/>
  <c r="AD316" i="15"/>
  <c r="AD327" i="32" s="1"/>
  <c r="J328" i="28"/>
  <c r="J328" i="29"/>
  <c r="J328" i="30"/>
  <c r="J328" i="27"/>
  <c r="J328" i="32"/>
  <c r="R328" i="28"/>
  <c r="AC328" i="28" s="1"/>
  <c r="R328" i="29"/>
  <c r="AC328" i="29" s="1"/>
  <c r="R328" i="30"/>
  <c r="AC328" i="30" s="1"/>
  <c r="R328" i="27"/>
  <c r="AC328" i="27" s="1"/>
  <c r="AC317" i="15"/>
  <c r="L330" i="28"/>
  <c r="L330" i="29"/>
  <c r="L330" i="30"/>
  <c r="L330" i="27"/>
  <c r="L330" i="32"/>
  <c r="X320" i="15"/>
  <c r="N332" i="28"/>
  <c r="N332" i="29"/>
  <c r="N332" i="30"/>
  <c r="N332" i="27"/>
  <c r="N332" i="32"/>
  <c r="DA322" i="15"/>
  <c r="D323" i="39"/>
  <c r="AB334" i="32"/>
  <c r="CZ323" i="15"/>
  <c r="AD324" i="15"/>
  <c r="AD335" i="32" s="1"/>
  <c r="J336" i="28"/>
  <c r="J336" i="29"/>
  <c r="J336" i="30"/>
  <c r="J336" i="27"/>
  <c r="J336" i="32"/>
  <c r="R336" i="28"/>
  <c r="AC336" i="28" s="1"/>
  <c r="R336" i="29"/>
  <c r="AC336" i="29" s="1"/>
  <c r="R336" i="30"/>
  <c r="AC336" i="30" s="1"/>
  <c r="R336" i="27"/>
  <c r="AC336" i="27" s="1"/>
  <c r="AC325" i="15"/>
  <c r="L338" i="28"/>
  <c r="L338" i="29"/>
  <c r="L338" i="30"/>
  <c r="L338" i="27"/>
  <c r="L338" i="32"/>
  <c r="X328" i="15"/>
  <c r="N340" i="28"/>
  <c r="N340" i="29"/>
  <c r="N340" i="30"/>
  <c r="N340" i="27"/>
  <c r="N340" i="32"/>
  <c r="DA330" i="15"/>
  <c r="D331" i="39"/>
  <c r="AB342" i="32"/>
  <c r="CZ331" i="15"/>
  <c r="AD332" i="15"/>
  <c r="AD343" i="32" s="1"/>
  <c r="J344" i="28"/>
  <c r="J344" i="29"/>
  <c r="J344" i="30"/>
  <c r="J344" i="27"/>
  <c r="J344" i="32"/>
  <c r="R344" i="28"/>
  <c r="AC344" i="28" s="1"/>
  <c r="R344" i="29"/>
  <c r="AC344" i="29" s="1"/>
  <c r="R344" i="30"/>
  <c r="AC344" i="30" s="1"/>
  <c r="R344" i="27"/>
  <c r="AC344" i="27" s="1"/>
  <c r="AC333" i="15"/>
  <c r="L346" i="28"/>
  <c r="L346" i="29"/>
  <c r="L346" i="30"/>
  <c r="L346" i="27"/>
  <c r="L346" i="32"/>
  <c r="X336" i="15"/>
  <c r="N348" i="28"/>
  <c r="N348" i="29"/>
  <c r="N348" i="30"/>
  <c r="N348" i="27"/>
  <c r="N348" i="32"/>
  <c r="DA338" i="15"/>
  <c r="D339" i="39"/>
  <c r="AB350" i="32"/>
  <c r="CZ339" i="15"/>
  <c r="AD340" i="15"/>
  <c r="AD351" i="32" s="1"/>
  <c r="J352" i="28"/>
  <c r="J352" i="29"/>
  <c r="J352" i="30"/>
  <c r="J352" i="27"/>
  <c r="J352" i="32"/>
  <c r="R352" i="28"/>
  <c r="AC352" i="28" s="1"/>
  <c r="R352" i="29"/>
  <c r="AC352" i="29" s="1"/>
  <c r="R352" i="30"/>
  <c r="AC352" i="30" s="1"/>
  <c r="R352" i="27"/>
  <c r="AC352" i="27" s="1"/>
  <c r="AC341" i="15"/>
  <c r="L354" i="28"/>
  <c r="L354" i="29"/>
  <c r="L354" i="30"/>
  <c r="L354" i="27"/>
  <c r="L354" i="32"/>
  <c r="E368" i="39"/>
  <c r="AC379" i="32"/>
  <c r="AD368" i="15"/>
  <c r="AD379" i="32" s="1"/>
  <c r="E376" i="39"/>
  <c r="AC387" i="32"/>
  <c r="AD376" i="15"/>
  <c r="AD387" i="32" s="1"/>
  <c r="E384" i="39"/>
  <c r="AC395" i="32"/>
  <c r="AD384" i="15"/>
  <c r="AD395" i="32" s="1"/>
  <c r="E392" i="39"/>
  <c r="AC403" i="32"/>
  <c r="AD392" i="15"/>
  <c r="AD403" i="32" s="1"/>
  <c r="E398" i="39"/>
  <c r="AC409" i="32"/>
  <c r="AD398" i="15"/>
  <c r="AD409" i="32" s="1"/>
  <c r="AE412" i="32"/>
  <c r="AF401" i="15"/>
  <c r="E406" i="39"/>
  <c r="AC417" i="32"/>
  <c r="AD406" i="15"/>
  <c r="AD417" i="32" s="1"/>
  <c r="AE420" i="32"/>
  <c r="AF409" i="15"/>
  <c r="E414" i="39"/>
  <c r="AC425" i="32"/>
  <c r="AD414" i="15"/>
  <c r="AD425" i="32" s="1"/>
  <c r="AE428" i="32"/>
  <c r="AF417" i="15"/>
  <c r="E422" i="39"/>
  <c r="AC433" i="32"/>
  <c r="AD422" i="15"/>
  <c r="AD433" i="32" s="1"/>
  <c r="AE436" i="32"/>
  <c r="AF425" i="15"/>
  <c r="E430" i="39"/>
  <c r="AC441" i="32"/>
  <c r="AD430" i="15"/>
  <c r="AD441" i="32" s="1"/>
  <c r="AE444" i="32"/>
  <c r="AF433" i="15"/>
  <c r="E438" i="39"/>
  <c r="AC449" i="32"/>
  <c r="AD438" i="15"/>
  <c r="AD449" i="32" s="1"/>
  <c r="AE452" i="32"/>
  <c r="AF441" i="15"/>
  <c r="E446" i="39"/>
  <c r="AC457" i="32"/>
  <c r="AD446" i="15"/>
  <c r="AD457" i="32" s="1"/>
  <c r="AE460" i="32"/>
  <c r="AF449" i="15"/>
  <c r="E454" i="39"/>
  <c r="AC465" i="32"/>
  <c r="AD454" i="15"/>
  <c r="AD465" i="32" s="1"/>
  <c r="AE468" i="32"/>
  <c r="AF457" i="15"/>
  <c r="E462" i="39"/>
  <c r="AC473" i="32"/>
  <c r="AD462" i="15"/>
  <c r="AD473" i="32" s="1"/>
  <c r="AE476" i="32"/>
  <c r="AF465" i="15"/>
  <c r="E470" i="39"/>
  <c r="AC481" i="32"/>
  <c r="AD470" i="15"/>
  <c r="AD481" i="32" s="1"/>
  <c r="AE484" i="32"/>
  <c r="AF473" i="15"/>
  <c r="E478" i="39"/>
  <c r="AC489" i="32"/>
  <c r="AD478" i="15"/>
  <c r="AD489" i="32" s="1"/>
  <c r="AE492" i="32"/>
  <c r="AF481" i="15"/>
  <c r="E486" i="39"/>
  <c r="AC497" i="32"/>
  <c r="AD486" i="15"/>
  <c r="AD497" i="32" s="1"/>
  <c r="AE500" i="32"/>
  <c r="AF489" i="15"/>
  <c r="E494" i="39"/>
  <c r="AC505" i="32"/>
  <c r="AD494" i="15"/>
  <c r="AD505" i="32" s="1"/>
  <c r="AE508" i="32"/>
  <c r="AF497" i="15"/>
  <c r="E502" i="39"/>
  <c r="AC513" i="32"/>
  <c r="AD502" i="15"/>
  <c r="AD513" i="32" s="1"/>
  <c r="AE516" i="32"/>
  <c r="AF505" i="15"/>
  <c r="E510" i="39"/>
  <c r="AC521" i="32"/>
  <c r="AD510" i="15"/>
  <c r="AD521" i="32" s="1"/>
  <c r="AE524" i="32"/>
  <c r="AF513" i="15"/>
  <c r="E517" i="39"/>
  <c r="AC528" i="32"/>
  <c r="E527" i="39"/>
  <c r="AC538" i="32"/>
  <c r="AD527" i="15"/>
  <c r="AD538" i="32" s="1"/>
  <c r="A249" i="39"/>
  <c r="K249" i="39" s="1"/>
  <c r="K260" i="28"/>
  <c r="K260" i="29"/>
  <c r="K260" i="30"/>
  <c r="K260" i="27"/>
  <c r="K260" i="32"/>
  <c r="A250" i="39"/>
  <c r="K250" i="39" s="1"/>
  <c r="K261" i="28"/>
  <c r="K261" i="29"/>
  <c r="K261" i="30"/>
  <c r="K261" i="27"/>
  <c r="K261" i="32"/>
  <c r="A251" i="39"/>
  <c r="K251" i="39" s="1"/>
  <c r="K262" i="28"/>
  <c r="K262" i="29"/>
  <c r="K262" i="30"/>
  <c r="K262" i="27"/>
  <c r="K262" i="32"/>
  <c r="A252" i="39"/>
  <c r="K252" i="39" s="1"/>
  <c r="K263" i="28"/>
  <c r="K263" i="29"/>
  <c r="K263" i="30"/>
  <c r="K263" i="27"/>
  <c r="K263" i="32"/>
  <c r="A253" i="39"/>
  <c r="K253" i="39" s="1"/>
  <c r="K264" i="28"/>
  <c r="K264" i="29"/>
  <c r="K264" i="30"/>
  <c r="K264" i="27"/>
  <c r="K264" i="32"/>
  <c r="A254" i="39"/>
  <c r="K254" i="39" s="1"/>
  <c r="K265" i="28"/>
  <c r="K265" i="29"/>
  <c r="K265" i="30"/>
  <c r="K265" i="27"/>
  <c r="K265" i="32"/>
  <c r="A255" i="39"/>
  <c r="K255" i="39" s="1"/>
  <c r="K266" i="28"/>
  <c r="K266" i="29"/>
  <c r="K266" i="30"/>
  <c r="K266" i="27"/>
  <c r="K266" i="32"/>
  <c r="A256" i="39"/>
  <c r="K256" i="39" s="1"/>
  <c r="K267" i="28"/>
  <c r="K267" i="29"/>
  <c r="K267" i="30"/>
  <c r="K267" i="27"/>
  <c r="K267" i="32"/>
  <c r="A257" i="39"/>
  <c r="K257" i="39" s="1"/>
  <c r="K268" i="28"/>
  <c r="K268" i="29"/>
  <c r="K268" i="30"/>
  <c r="K268" i="27"/>
  <c r="K268" i="32"/>
  <c r="A258" i="39"/>
  <c r="K258" i="39" s="1"/>
  <c r="K269" i="28"/>
  <c r="K269" i="29"/>
  <c r="K269" i="30"/>
  <c r="K269" i="27"/>
  <c r="K269" i="32"/>
  <c r="A259" i="39"/>
  <c r="K259" i="39" s="1"/>
  <c r="K270" i="28"/>
  <c r="K270" i="29"/>
  <c r="K270" i="30"/>
  <c r="K270" i="27"/>
  <c r="K270" i="32"/>
  <c r="A260" i="39"/>
  <c r="K260" i="39" s="1"/>
  <c r="K271" i="28"/>
  <c r="K271" i="29"/>
  <c r="K271" i="30"/>
  <c r="K271" i="27"/>
  <c r="K271" i="32"/>
  <c r="A261" i="39"/>
  <c r="K261" i="39" s="1"/>
  <c r="K272" i="28"/>
  <c r="K272" i="29"/>
  <c r="K272" i="30"/>
  <c r="K272" i="27"/>
  <c r="K272" i="32"/>
  <c r="A262" i="39"/>
  <c r="K262" i="39" s="1"/>
  <c r="K273" i="28"/>
  <c r="K273" i="29"/>
  <c r="K273" i="30"/>
  <c r="K273" i="27"/>
  <c r="K273" i="32"/>
  <c r="A263" i="39"/>
  <c r="K263" i="39" s="1"/>
  <c r="K274" i="28"/>
  <c r="K274" i="29"/>
  <c r="K274" i="30"/>
  <c r="K274" i="27"/>
  <c r="K274" i="32"/>
  <c r="A264" i="39"/>
  <c r="K264" i="39" s="1"/>
  <c r="K275" i="28"/>
  <c r="K275" i="29"/>
  <c r="K275" i="30"/>
  <c r="K275" i="27"/>
  <c r="K275" i="32"/>
  <c r="A265" i="39"/>
  <c r="K265" i="39" s="1"/>
  <c r="K276" i="28"/>
  <c r="K276" i="29"/>
  <c r="K276" i="30"/>
  <c r="K276" i="27"/>
  <c r="K276" i="32"/>
  <c r="A266" i="39"/>
  <c r="K266" i="39" s="1"/>
  <c r="K277" i="28"/>
  <c r="K277" i="29"/>
  <c r="K277" i="30"/>
  <c r="K277" i="27"/>
  <c r="K277" i="32"/>
  <c r="A267" i="39"/>
  <c r="K267" i="39" s="1"/>
  <c r="K278" i="28"/>
  <c r="K278" i="29"/>
  <c r="K278" i="30"/>
  <c r="K278" i="27"/>
  <c r="K278" i="32"/>
  <c r="A268" i="39"/>
  <c r="K268" i="39" s="1"/>
  <c r="K279" i="28"/>
  <c r="K279" i="29"/>
  <c r="K279" i="30"/>
  <c r="K279" i="27"/>
  <c r="K279" i="32"/>
  <c r="A269" i="39"/>
  <c r="K269" i="39" s="1"/>
  <c r="K280" i="28"/>
  <c r="K280" i="29"/>
  <c r="K280" i="30"/>
  <c r="K280" i="27"/>
  <c r="K280" i="32"/>
  <c r="A270" i="39"/>
  <c r="K270" i="39" s="1"/>
  <c r="K281" i="28"/>
  <c r="K281" i="29"/>
  <c r="K281" i="30"/>
  <c r="K281" i="27"/>
  <c r="K281" i="32"/>
  <c r="A271" i="39"/>
  <c r="K271" i="39" s="1"/>
  <c r="K282" i="28"/>
  <c r="K282" i="29"/>
  <c r="K282" i="30"/>
  <c r="K282" i="27"/>
  <c r="K282" i="32"/>
  <c r="A272" i="39"/>
  <c r="K272" i="39" s="1"/>
  <c r="K283" i="28"/>
  <c r="K283" i="29"/>
  <c r="K283" i="30"/>
  <c r="K283" i="27"/>
  <c r="K283" i="32"/>
  <c r="A273" i="39"/>
  <c r="K273" i="39" s="1"/>
  <c r="K284" i="28"/>
  <c r="K284" i="29"/>
  <c r="K284" i="30"/>
  <c r="K284" i="27"/>
  <c r="K284" i="32"/>
  <c r="A274" i="39"/>
  <c r="K274" i="39" s="1"/>
  <c r="K285" i="28"/>
  <c r="K285" i="29"/>
  <c r="K285" i="30"/>
  <c r="K285" i="27"/>
  <c r="K285" i="32"/>
  <c r="A275" i="39"/>
  <c r="K275" i="39" s="1"/>
  <c r="K286" i="28"/>
  <c r="K286" i="29"/>
  <c r="K286" i="30"/>
  <c r="K286" i="27"/>
  <c r="K286" i="32"/>
  <c r="A276" i="39"/>
  <c r="K276" i="39" s="1"/>
  <c r="K287" i="28"/>
  <c r="K287" i="29"/>
  <c r="K287" i="30"/>
  <c r="K287" i="27"/>
  <c r="K287" i="32"/>
  <c r="A277" i="39"/>
  <c r="K277" i="39" s="1"/>
  <c r="K288" i="28"/>
  <c r="K288" i="29"/>
  <c r="K288" i="30"/>
  <c r="K288" i="27"/>
  <c r="K288" i="32"/>
  <c r="A278" i="39"/>
  <c r="K278" i="39" s="1"/>
  <c r="K289" i="28"/>
  <c r="K289" i="29"/>
  <c r="K289" i="30"/>
  <c r="K289" i="27"/>
  <c r="K289" i="32"/>
  <c r="A279" i="39"/>
  <c r="K279" i="39" s="1"/>
  <c r="K290" i="28"/>
  <c r="K290" i="29"/>
  <c r="K290" i="30"/>
  <c r="K290" i="27"/>
  <c r="K290" i="32"/>
  <c r="A280" i="39"/>
  <c r="K280" i="39" s="1"/>
  <c r="K291" i="28"/>
  <c r="K291" i="29"/>
  <c r="K291" i="30"/>
  <c r="K291" i="27"/>
  <c r="K291" i="32"/>
  <c r="A281" i="39"/>
  <c r="K281" i="39" s="1"/>
  <c r="K292" i="28"/>
  <c r="K292" i="29"/>
  <c r="K292" i="30"/>
  <c r="K292" i="27"/>
  <c r="K292" i="32"/>
  <c r="A282" i="39"/>
  <c r="K282" i="39" s="1"/>
  <c r="K293" i="28"/>
  <c r="K293" i="29"/>
  <c r="K293" i="30"/>
  <c r="K293" i="27"/>
  <c r="K293" i="32"/>
  <c r="A283" i="39"/>
  <c r="K283" i="39" s="1"/>
  <c r="K294" i="28"/>
  <c r="K294" i="29"/>
  <c r="K294" i="30"/>
  <c r="K294" i="27"/>
  <c r="K294" i="32"/>
  <c r="A284" i="39"/>
  <c r="K284" i="39" s="1"/>
  <c r="K295" i="28"/>
  <c r="K295" i="29"/>
  <c r="K295" i="30"/>
  <c r="K295" i="27"/>
  <c r="K295" i="32"/>
  <c r="A285" i="39"/>
  <c r="K285" i="39" s="1"/>
  <c r="K296" i="28"/>
  <c r="K296" i="29"/>
  <c r="K296" i="30"/>
  <c r="K296" i="27"/>
  <c r="K296" i="32"/>
  <c r="A286" i="39"/>
  <c r="K286" i="39" s="1"/>
  <c r="K297" i="28"/>
  <c r="K297" i="29"/>
  <c r="K297" i="30"/>
  <c r="K297" i="27"/>
  <c r="K297" i="32"/>
  <c r="A287" i="39"/>
  <c r="K287" i="39" s="1"/>
  <c r="K298" i="28"/>
  <c r="K298" i="29"/>
  <c r="K298" i="30"/>
  <c r="K298" i="27"/>
  <c r="K298" i="32"/>
  <c r="A288" i="39"/>
  <c r="K288" i="39" s="1"/>
  <c r="K299" i="28"/>
  <c r="K299" i="29"/>
  <c r="K299" i="30"/>
  <c r="K299" i="27"/>
  <c r="K299" i="32"/>
  <c r="A289" i="39"/>
  <c r="K289" i="39" s="1"/>
  <c r="K300" i="28"/>
  <c r="K300" i="29"/>
  <c r="K300" i="30"/>
  <c r="K300" i="27"/>
  <c r="K300" i="32"/>
  <c r="A290" i="39"/>
  <c r="K290" i="39" s="1"/>
  <c r="K301" i="28"/>
  <c r="K301" i="29"/>
  <c r="K301" i="30"/>
  <c r="K301" i="27"/>
  <c r="K301" i="32"/>
  <c r="A291" i="39"/>
  <c r="K291" i="39" s="1"/>
  <c r="K302" i="28"/>
  <c r="K302" i="29"/>
  <c r="K302" i="30"/>
  <c r="K302" i="27"/>
  <c r="K302" i="32"/>
  <c r="A292" i="39"/>
  <c r="K292" i="39" s="1"/>
  <c r="K303" i="28"/>
  <c r="K303" i="29"/>
  <c r="K303" i="30"/>
  <c r="K303" i="27"/>
  <c r="K303" i="32"/>
  <c r="A293" i="39"/>
  <c r="K293" i="39" s="1"/>
  <c r="K304" i="28"/>
  <c r="K304" i="29"/>
  <c r="K304" i="30"/>
  <c r="K304" i="27"/>
  <c r="K304" i="32"/>
  <c r="A294" i="39"/>
  <c r="K294" i="39" s="1"/>
  <c r="K305" i="28"/>
  <c r="K305" i="29"/>
  <c r="K305" i="30"/>
  <c r="K305" i="27"/>
  <c r="K305" i="32"/>
  <c r="A295" i="39"/>
  <c r="K295" i="39" s="1"/>
  <c r="K306" i="28"/>
  <c r="K306" i="29"/>
  <c r="K306" i="30"/>
  <c r="K306" i="27"/>
  <c r="K306" i="32"/>
  <c r="A296" i="39"/>
  <c r="K296" i="39" s="1"/>
  <c r="K307" i="28"/>
  <c r="K307" i="29"/>
  <c r="K307" i="30"/>
  <c r="K307" i="27"/>
  <c r="K307" i="32"/>
  <c r="A297" i="39"/>
  <c r="K297" i="39" s="1"/>
  <c r="K308" i="28"/>
  <c r="K308" i="29"/>
  <c r="K308" i="30"/>
  <c r="K308" i="27"/>
  <c r="K308" i="32"/>
  <c r="A298" i="39"/>
  <c r="K298" i="39" s="1"/>
  <c r="K309" i="28"/>
  <c r="K309" i="29"/>
  <c r="K309" i="30"/>
  <c r="K309" i="27"/>
  <c r="K309" i="32"/>
  <c r="A299" i="39"/>
  <c r="K299" i="39" s="1"/>
  <c r="K310" i="28"/>
  <c r="K310" i="29"/>
  <c r="K310" i="30"/>
  <c r="K310" i="27"/>
  <c r="K310" i="32"/>
  <c r="A300" i="39"/>
  <c r="K300" i="39" s="1"/>
  <c r="K311" i="28"/>
  <c r="K311" i="29"/>
  <c r="K311" i="30"/>
  <c r="K311" i="27"/>
  <c r="K311" i="32"/>
  <c r="A301" i="39"/>
  <c r="K301" i="39" s="1"/>
  <c r="K312" i="28"/>
  <c r="K312" i="29"/>
  <c r="K312" i="30"/>
  <c r="K312" i="27"/>
  <c r="K312" i="32"/>
  <c r="A302" i="39"/>
  <c r="K302" i="39" s="1"/>
  <c r="K313" i="28"/>
  <c r="K313" i="29"/>
  <c r="K313" i="30"/>
  <c r="K313" i="27"/>
  <c r="K313" i="32"/>
  <c r="A303" i="39"/>
  <c r="K303" i="39" s="1"/>
  <c r="K314" i="28"/>
  <c r="K314" i="29"/>
  <c r="K314" i="30"/>
  <c r="K314" i="27"/>
  <c r="K314" i="32"/>
  <c r="A304" i="39"/>
  <c r="K304" i="39" s="1"/>
  <c r="K315" i="28"/>
  <c r="K315" i="29"/>
  <c r="K315" i="30"/>
  <c r="K315" i="27"/>
  <c r="K315" i="32"/>
  <c r="A305" i="39"/>
  <c r="K305" i="39" s="1"/>
  <c r="K316" i="28"/>
  <c r="K316" i="29"/>
  <c r="K316" i="30"/>
  <c r="K316" i="27"/>
  <c r="K316" i="32"/>
  <c r="A306" i="39"/>
  <c r="K306" i="39" s="1"/>
  <c r="K317" i="28"/>
  <c r="K317" i="29"/>
  <c r="K317" i="30"/>
  <c r="K317" i="27"/>
  <c r="K317" i="32"/>
  <c r="A307" i="39"/>
  <c r="K307" i="39" s="1"/>
  <c r="K318" i="28"/>
  <c r="K318" i="29"/>
  <c r="K318" i="30"/>
  <c r="K318" i="27"/>
  <c r="K318" i="32"/>
  <c r="A308" i="39"/>
  <c r="K308" i="39" s="1"/>
  <c r="K319" i="28"/>
  <c r="K319" i="29"/>
  <c r="K319" i="30"/>
  <c r="K319" i="27"/>
  <c r="K319" i="32"/>
  <c r="A309" i="39"/>
  <c r="K309" i="39" s="1"/>
  <c r="K320" i="28"/>
  <c r="K320" i="29"/>
  <c r="K320" i="30"/>
  <c r="K320" i="27"/>
  <c r="K320" i="32"/>
  <c r="A310" i="39"/>
  <c r="K310" i="39" s="1"/>
  <c r="K321" i="28"/>
  <c r="K321" i="29"/>
  <c r="K321" i="30"/>
  <c r="K321" i="27"/>
  <c r="K321" i="32"/>
  <c r="A311" i="39"/>
  <c r="K311" i="39" s="1"/>
  <c r="K322" i="28"/>
  <c r="K322" i="29"/>
  <c r="K322" i="30"/>
  <c r="K322" i="27"/>
  <c r="K322" i="32"/>
  <c r="A312" i="39"/>
  <c r="K312" i="39" s="1"/>
  <c r="K323" i="28"/>
  <c r="K323" i="29"/>
  <c r="K323" i="30"/>
  <c r="K323" i="27"/>
  <c r="K323" i="32"/>
  <c r="A313" i="39"/>
  <c r="K313" i="39" s="1"/>
  <c r="K324" i="28"/>
  <c r="K324" i="29"/>
  <c r="K324" i="30"/>
  <c r="K324" i="27"/>
  <c r="K324" i="32"/>
  <c r="A314" i="39"/>
  <c r="K314" i="39" s="1"/>
  <c r="K325" i="28"/>
  <c r="K325" i="29"/>
  <c r="K325" i="30"/>
  <c r="K325" i="27"/>
  <c r="K325" i="32"/>
  <c r="A315" i="39"/>
  <c r="K315" i="39" s="1"/>
  <c r="K326" i="28"/>
  <c r="K326" i="29"/>
  <c r="K326" i="30"/>
  <c r="K326" i="27"/>
  <c r="K326" i="32"/>
  <c r="A316" i="39"/>
  <c r="K316" i="39" s="1"/>
  <c r="K327" i="28"/>
  <c r="K327" i="29"/>
  <c r="K327" i="30"/>
  <c r="K327" i="27"/>
  <c r="K327" i="32"/>
  <c r="A317" i="39"/>
  <c r="K317" i="39" s="1"/>
  <c r="K328" i="28"/>
  <c r="K328" i="29"/>
  <c r="K328" i="30"/>
  <c r="K328" i="27"/>
  <c r="K328" i="32"/>
  <c r="A318" i="39"/>
  <c r="K318" i="39" s="1"/>
  <c r="K329" i="28"/>
  <c r="K329" i="29"/>
  <c r="K329" i="30"/>
  <c r="K329" i="27"/>
  <c r="K329" i="32"/>
  <c r="A319" i="39"/>
  <c r="K319" i="39" s="1"/>
  <c r="K330" i="28"/>
  <c r="K330" i="29"/>
  <c r="K330" i="30"/>
  <c r="K330" i="27"/>
  <c r="K330" i="32"/>
  <c r="A320" i="39"/>
  <c r="K320" i="39" s="1"/>
  <c r="K331" i="28"/>
  <c r="K331" i="29"/>
  <c r="K331" i="30"/>
  <c r="K331" i="27"/>
  <c r="K331" i="32"/>
  <c r="A321" i="39"/>
  <c r="K321" i="39" s="1"/>
  <c r="K332" i="28"/>
  <c r="K332" i="29"/>
  <c r="K332" i="30"/>
  <c r="K332" i="27"/>
  <c r="K332" i="32"/>
  <c r="A322" i="39"/>
  <c r="K322" i="39" s="1"/>
  <c r="K333" i="28"/>
  <c r="K333" i="29"/>
  <c r="K333" i="30"/>
  <c r="K333" i="27"/>
  <c r="K333" i="32"/>
  <c r="A323" i="39"/>
  <c r="K323" i="39" s="1"/>
  <c r="K334" i="28"/>
  <c r="K334" i="29"/>
  <c r="K334" i="30"/>
  <c r="K334" i="27"/>
  <c r="K334" i="32"/>
  <c r="A324" i="39"/>
  <c r="K324" i="39" s="1"/>
  <c r="K335" i="28"/>
  <c r="K335" i="29"/>
  <c r="K335" i="30"/>
  <c r="K335" i="27"/>
  <c r="K335" i="32"/>
  <c r="A325" i="39"/>
  <c r="K325" i="39" s="1"/>
  <c r="K336" i="28"/>
  <c r="K336" i="29"/>
  <c r="K336" i="30"/>
  <c r="K336" i="27"/>
  <c r="K336" i="32"/>
  <c r="A326" i="39"/>
  <c r="K326" i="39" s="1"/>
  <c r="K337" i="28"/>
  <c r="K337" i="29"/>
  <c r="K337" i="30"/>
  <c r="K337" i="27"/>
  <c r="K337" i="32"/>
  <c r="A327" i="39"/>
  <c r="K327" i="39" s="1"/>
  <c r="K338" i="28"/>
  <c r="K338" i="29"/>
  <c r="K338" i="30"/>
  <c r="K338" i="27"/>
  <c r="K338" i="32"/>
  <c r="A328" i="39"/>
  <c r="K328" i="39" s="1"/>
  <c r="K339" i="28"/>
  <c r="K339" i="29"/>
  <c r="K339" i="30"/>
  <c r="K339" i="27"/>
  <c r="K339" i="32"/>
  <c r="A329" i="39"/>
  <c r="K329" i="39" s="1"/>
  <c r="K340" i="28"/>
  <c r="K340" i="29"/>
  <c r="K340" i="30"/>
  <c r="K340" i="27"/>
  <c r="K340" i="32"/>
  <c r="A330" i="39"/>
  <c r="K330" i="39" s="1"/>
  <c r="K341" i="28"/>
  <c r="K341" i="29"/>
  <c r="K341" i="30"/>
  <c r="K341" i="27"/>
  <c r="K341" i="32"/>
  <c r="A331" i="39"/>
  <c r="K331" i="39" s="1"/>
  <c r="K342" i="28"/>
  <c r="K342" i="29"/>
  <c r="K342" i="30"/>
  <c r="K342" i="27"/>
  <c r="K342" i="32"/>
  <c r="A332" i="39"/>
  <c r="K332" i="39" s="1"/>
  <c r="K343" i="28"/>
  <c r="K343" i="29"/>
  <c r="K343" i="30"/>
  <c r="K343" i="27"/>
  <c r="K343" i="32"/>
  <c r="A333" i="39"/>
  <c r="K333" i="39" s="1"/>
  <c r="K344" i="28"/>
  <c r="K344" i="29"/>
  <c r="K344" i="30"/>
  <c r="K344" i="27"/>
  <c r="K344" i="32"/>
  <c r="A334" i="39"/>
  <c r="K334" i="39" s="1"/>
  <c r="K345" i="28"/>
  <c r="K345" i="29"/>
  <c r="K345" i="30"/>
  <c r="K345" i="27"/>
  <c r="K345" i="32"/>
  <c r="A335" i="39"/>
  <c r="K335" i="39" s="1"/>
  <c r="K346" i="28"/>
  <c r="K346" i="29"/>
  <c r="K346" i="30"/>
  <c r="K346" i="27"/>
  <c r="K346" i="32"/>
  <c r="A336" i="39"/>
  <c r="K336" i="39" s="1"/>
  <c r="K347" i="28"/>
  <c r="K347" i="29"/>
  <c r="K347" i="30"/>
  <c r="K347" i="27"/>
  <c r="K347" i="32"/>
  <c r="A337" i="39"/>
  <c r="K337" i="39" s="1"/>
  <c r="K348" i="28"/>
  <c r="K348" i="29"/>
  <c r="K348" i="30"/>
  <c r="K348" i="27"/>
  <c r="K348" i="32"/>
  <c r="A338" i="39"/>
  <c r="K338" i="39" s="1"/>
  <c r="K349" i="28"/>
  <c r="K349" i="29"/>
  <c r="K349" i="30"/>
  <c r="K349" i="27"/>
  <c r="K349" i="32"/>
  <c r="A339" i="39"/>
  <c r="K339" i="39" s="1"/>
  <c r="K350" i="28"/>
  <c r="K350" i="29"/>
  <c r="K350" i="30"/>
  <c r="K350" i="27"/>
  <c r="K350" i="32"/>
  <c r="A340" i="39"/>
  <c r="K340" i="39" s="1"/>
  <c r="K351" i="28"/>
  <c r="K351" i="29"/>
  <c r="K351" i="30"/>
  <c r="K351" i="27"/>
  <c r="K351" i="32"/>
  <c r="A341" i="39"/>
  <c r="K341" i="39" s="1"/>
  <c r="K352" i="28"/>
  <c r="K352" i="29"/>
  <c r="K352" i="30"/>
  <c r="K352" i="27"/>
  <c r="K352" i="32"/>
  <c r="A342" i="39"/>
  <c r="K342" i="39" s="1"/>
  <c r="K353" i="28"/>
  <c r="K353" i="29"/>
  <c r="K353" i="30"/>
  <c r="K353" i="27"/>
  <c r="K353" i="32"/>
  <c r="A343" i="39"/>
  <c r="K343" i="39" s="1"/>
  <c r="K354" i="28"/>
  <c r="K354" i="29"/>
  <c r="K354" i="30"/>
  <c r="K354" i="27"/>
  <c r="K354" i="32"/>
  <c r="A344" i="39"/>
  <c r="K344" i="39" s="1"/>
  <c r="K355" i="28"/>
  <c r="K355" i="29"/>
  <c r="K355" i="30"/>
  <c r="K355" i="27"/>
  <c r="K355" i="32"/>
  <c r="A345" i="39"/>
  <c r="K345" i="39" s="1"/>
  <c r="K356" i="28"/>
  <c r="K356" i="29"/>
  <c r="K356" i="30"/>
  <c r="K356" i="27"/>
  <c r="K356" i="32"/>
  <c r="A346" i="39"/>
  <c r="K346" i="39" s="1"/>
  <c r="K357" i="28"/>
  <c r="K357" i="29"/>
  <c r="K357" i="30"/>
  <c r="K357" i="27"/>
  <c r="K357" i="32"/>
  <c r="A347" i="39"/>
  <c r="K347" i="39" s="1"/>
  <c r="K358" i="28"/>
  <c r="K358" i="29"/>
  <c r="K358" i="30"/>
  <c r="K358" i="27"/>
  <c r="K358" i="32"/>
  <c r="A348" i="39"/>
  <c r="K348" i="39" s="1"/>
  <c r="K359" i="28"/>
  <c r="K359" i="29"/>
  <c r="K359" i="30"/>
  <c r="K359" i="27"/>
  <c r="K359" i="32"/>
  <c r="A349" i="39"/>
  <c r="K349" i="39" s="1"/>
  <c r="K360" i="28"/>
  <c r="K360" i="29"/>
  <c r="K360" i="30"/>
  <c r="K360" i="27"/>
  <c r="K360" i="32"/>
  <c r="A350" i="39"/>
  <c r="K350" i="39" s="1"/>
  <c r="K361" i="28"/>
  <c r="K361" i="29"/>
  <c r="K361" i="30"/>
  <c r="K361" i="27"/>
  <c r="K361" i="32"/>
  <c r="A351" i="39"/>
  <c r="K351" i="39" s="1"/>
  <c r="K362" i="28"/>
  <c r="K362" i="29"/>
  <c r="K362" i="30"/>
  <c r="K362" i="27"/>
  <c r="K362" i="32"/>
  <c r="A352" i="39"/>
  <c r="K352" i="39" s="1"/>
  <c r="K363" i="28"/>
  <c r="K363" i="29"/>
  <c r="K363" i="30"/>
  <c r="K363" i="27"/>
  <c r="K363" i="32"/>
  <c r="A353" i="39"/>
  <c r="K353" i="39" s="1"/>
  <c r="K364" i="28"/>
  <c r="K364" i="29"/>
  <c r="K364" i="30"/>
  <c r="K364" i="27"/>
  <c r="K364" i="32"/>
  <c r="A354" i="39"/>
  <c r="K354" i="39" s="1"/>
  <c r="K365" i="28"/>
  <c r="K365" i="29"/>
  <c r="K365" i="30"/>
  <c r="K365" i="27"/>
  <c r="K365" i="32"/>
  <c r="A355" i="39"/>
  <c r="K355" i="39" s="1"/>
  <c r="K366" i="28"/>
  <c r="K366" i="29"/>
  <c r="K366" i="30"/>
  <c r="K366" i="27"/>
  <c r="K366" i="32"/>
  <c r="A356" i="39"/>
  <c r="K356" i="39" s="1"/>
  <c r="K367" i="28"/>
  <c r="K367" i="29"/>
  <c r="K367" i="30"/>
  <c r="K367" i="27"/>
  <c r="K367" i="32"/>
  <c r="A357" i="39"/>
  <c r="K357" i="39" s="1"/>
  <c r="K368" i="28"/>
  <c r="K368" i="29"/>
  <c r="K368" i="30"/>
  <c r="K368" i="27"/>
  <c r="K368" i="32"/>
  <c r="A358" i="39"/>
  <c r="K358" i="39" s="1"/>
  <c r="K369" i="28"/>
  <c r="K369" i="29"/>
  <c r="K369" i="30"/>
  <c r="K369" i="27"/>
  <c r="K369" i="32"/>
  <c r="A359" i="39"/>
  <c r="K359" i="39" s="1"/>
  <c r="K370" i="28"/>
  <c r="K370" i="29"/>
  <c r="K370" i="30"/>
  <c r="K370" i="27"/>
  <c r="K370" i="32"/>
  <c r="A360" i="39"/>
  <c r="K360" i="39" s="1"/>
  <c r="K371" i="28"/>
  <c r="K371" i="29"/>
  <c r="K371" i="30"/>
  <c r="K371" i="27"/>
  <c r="K371" i="32"/>
  <c r="A361" i="39"/>
  <c r="K361" i="39" s="1"/>
  <c r="K372" i="28"/>
  <c r="K372" i="29"/>
  <c r="K372" i="30"/>
  <c r="K372" i="27"/>
  <c r="K372" i="32"/>
  <c r="A362" i="39"/>
  <c r="K362" i="39" s="1"/>
  <c r="K373" i="28"/>
  <c r="K373" i="29"/>
  <c r="K373" i="30"/>
  <c r="K373" i="27"/>
  <c r="K373" i="32"/>
  <c r="A363" i="39"/>
  <c r="K363" i="39" s="1"/>
  <c r="K374" i="28"/>
  <c r="K374" i="29"/>
  <c r="K374" i="30"/>
  <c r="K374" i="27"/>
  <c r="K374" i="32"/>
  <c r="A364" i="39"/>
  <c r="K364" i="39" s="1"/>
  <c r="K375" i="28"/>
  <c r="K375" i="29"/>
  <c r="K375" i="30"/>
  <c r="K375" i="27"/>
  <c r="K375" i="32"/>
  <c r="A365" i="39"/>
  <c r="K365" i="39" s="1"/>
  <c r="K376" i="28"/>
  <c r="K376" i="29"/>
  <c r="K376" i="30"/>
  <c r="K376" i="27"/>
  <c r="K376" i="32"/>
  <c r="A366" i="39"/>
  <c r="K366" i="39" s="1"/>
  <c r="K377" i="28"/>
  <c r="K377" i="29"/>
  <c r="K377" i="30"/>
  <c r="K377" i="27"/>
  <c r="K377" i="32"/>
  <c r="A367" i="39"/>
  <c r="K367" i="39" s="1"/>
  <c r="K378" i="28"/>
  <c r="K378" i="29"/>
  <c r="K378" i="30"/>
  <c r="K378" i="27"/>
  <c r="K378" i="32"/>
  <c r="A368" i="39"/>
  <c r="K368" i="39" s="1"/>
  <c r="K379" i="28"/>
  <c r="K379" i="29"/>
  <c r="K379" i="30"/>
  <c r="K379" i="27"/>
  <c r="K379" i="32"/>
  <c r="A369" i="39"/>
  <c r="K369" i="39" s="1"/>
  <c r="K380" i="28"/>
  <c r="K380" i="29"/>
  <c r="K380" i="30"/>
  <c r="K380" i="27"/>
  <c r="K380" i="32"/>
  <c r="A370" i="39"/>
  <c r="K370" i="39" s="1"/>
  <c r="K381" i="28"/>
  <c r="K381" i="29"/>
  <c r="K381" i="30"/>
  <c r="K381" i="27"/>
  <c r="K381" i="32"/>
  <c r="A371" i="39"/>
  <c r="K371" i="39" s="1"/>
  <c r="K382" i="28"/>
  <c r="K382" i="29"/>
  <c r="K382" i="30"/>
  <c r="K382" i="27"/>
  <c r="K382" i="32"/>
  <c r="A372" i="39"/>
  <c r="K372" i="39" s="1"/>
  <c r="K383" i="28"/>
  <c r="K383" i="29"/>
  <c r="K383" i="30"/>
  <c r="K383" i="27"/>
  <c r="K383" i="32"/>
  <c r="A373" i="39"/>
  <c r="K373" i="39" s="1"/>
  <c r="K384" i="28"/>
  <c r="K384" i="29"/>
  <c r="K384" i="30"/>
  <c r="K384" i="27"/>
  <c r="K384" i="32"/>
  <c r="A374" i="39"/>
  <c r="K374" i="39" s="1"/>
  <c r="K385" i="28"/>
  <c r="K385" i="29"/>
  <c r="K385" i="30"/>
  <c r="K385" i="27"/>
  <c r="K385" i="32"/>
  <c r="A375" i="39"/>
  <c r="K375" i="39" s="1"/>
  <c r="K386" i="28"/>
  <c r="K386" i="29"/>
  <c r="K386" i="30"/>
  <c r="K386" i="27"/>
  <c r="K386" i="32"/>
  <c r="A376" i="39"/>
  <c r="K376" i="39" s="1"/>
  <c r="K387" i="28"/>
  <c r="K387" i="29"/>
  <c r="K387" i="30"/>
  <c r="K387" i="27"/>
  <c r="K387" i="32"/>
  <c r="A377" i="39"/>
  <c r="K377" i="39" s="1"/>
  <c r="K388" i="28"/>
  <c r="K388" i="29"/>
  <c r="K388" i="30"/>
  <c r="K388" i="27"/>
  <c r="K388" i="32"/>
  <c r="A378" i="39"/>
  <c r="K378" i="39" s="1"/>
  <c r="K389" i="28"/>
  <c r="K389" i="29"/>
  <c r="K389" i="30"/>
  <c r="K389" i="27"/>
  <c r="K389" i="32"/>
  <c r="A379" i="39"/>
  <c r="K379" i="39" s="1"/>
  <c r="K390" i="28"/>
  <c r="K390" i="29"/>
  <c r="K390" i="30"/>
  <c r="K390" i="27"/>
  <c r="K390" i="32"/>
  <c r="A380" i="39"/>
  <c r="K380" i="39" s="1"/>
  <c r="K391" i="28"/>
  <c r="K391" i="29"/>
  <c r="K391" i="30"/>
  <c r="K391" i="27"/>
  <c r="K391" i="32"/>
  <c r="A381" i="39"/>
  <c r="K381" i="39" s="1"/>
  <c r="K392" i="28"/>
  <c r="K392" i="29"/>
  <c r="K392" i="30"/>
  <c r="K392" i="27"/>
  <c r="K392" i="32"/>
  <c r="A382" i="39"/>
  <c r="K382" i="39" s="1"/>
  <c r="K393" i="28"/>
  <c r="K393" i="29"/>
  <c r="K393" i="30"/>
  <c r="K393" i="27"/>
  <c r="K393" i="32"/>
  <c r="A383" i="39"/>
  <c r="K383" i="39" s="1"/>
  <c r="K394" i="28"/>
  <c r="K394" i="29"/>
  <c r="K394" i="30"/>
  <c r="K394" i="27"/>
  <c r="K394" i="32"/>
  <c r="A384" i="39"/>
  <c r="K384" i="39" s="1"/>
  <c r="K395" i="28"/>
  <c r="K395" i="29"/>
  <c r="K395" i="30"/>
  <c r="K395" i="27"/>
  <c r="K395" i="32"/>
  <c r="A385" i="39"/>
  <c r="K385" i="39" s="1"/>
  <c r="K396" i="28"/>
  <c r="K396" i="29"/>
  <c r="K396" i="30"/>
  <c r="K396" i="27"/>
  <c r="K396" i="32"/>
  <c r="A386" i="39"/>
  <c r="K386" i="39" s="1"/>
  <c r="K397" i="28"/>
  <c r="K397" i="29"/>
  <c r="K397" i="30"/>
  <c r="K397" i="27"/>
  <c r="K397" i="32"/>
  <c r="A387" i="39"/>
  <c r="K387" i="39" s="1"/>
  <c r="K398" i="28"/>
  <c r="K398" i="29"/>
  <c r="K398" i="30"/>
  <c r="K398" i="27"/>
  <c r="K398" i="32"/>
  <c r="A388" i="39"/>
  <c r="K388" i="39" s="1"/>
  <c r="K399" i="28"/>
  <c r="K399" i="29"/>
  <c r="K399" i="30"/>
  <c r="K399" i="27"/>
  <c r="K399" i="32"/>
  <c r="A389" i="39"/>
  <c r="K389" i="39" s="1"/>
  <c r="K400" i="28"/>
  <c r="K400" i="29"/>
  <c r="K400" i="30"/>
  <c r="K400" i="27"/>
  <c r="K400" i="32"/>
  <c r="A390" i="39"/>
  <c r="K390" i="39" s="1"/>
  <c r="K401" i="28"/>
  <c r="K401" i="29"/>
  <c r="K401" i="30"/>
  <c r="K401" i="27"/>
  <c r="K401" i="32"/>
  <c r="A391" i="39"/>
  <c r="K391" i="39" s="1"/>
  <c r="K402" i="28"/>
  <c r="K402" i="29"/>
  <c r="K402" i="30"/>
  <c r="K402" i="27"/>
  <c r="K402" i="32"/>
  <c r="A392" i="39"/>
  <c r="K392" i="39" s="1"/>
  <c r="K403" i="28"/>
  <c r="K403" i="29"/>
  <c r="K403" i="30"/>
  <c r="K403" i="27"/>
  <c r="K403" i="32"/>
  <c r="A393" i="39"/>
  <c r="K393" i="39" s="1"/>
  <c r="K404" i="28"/>
  <c r="K404" i="29"/>
  <c r="K404" i="30"/>
  <c r="K404" i="27"/>
  <c r="K404" i="32"/>
  <c r="A394" i="39"/>
  <c r="K394" i="39" s="1"/>
  <c r="K405" i="28"/>
  <c r="K405" i="29"/>
  <c r="K405" i="30"/>
  <c r="K405" i="27"/>
  <c r="K405" i="32"/>
  <c r="A395" i="39"/>
  <c r="K395" i="39" s="1"/>
  <c r="K406" i="28"/>
  <c r="K406" i="29"/>
  <c r="K406" i="30"/>
  <c r="K406" i="27"/>
  <c r="K406" i="32"/>
  <c r="A396" i="39"/>
  <c r="K396" i="39" s="1"/>
  <c r="K407" i="28"/>
  <c r="K407" i="29"/>
  <c r="K407" i="30"/>
  <c r="K407" i="27"/>
  <c r="K407" i="32"/>
  <c r="A397" i="39"/>
  <c r="K397" i="39" s="1"/>
  <c r="K408" i="28"/>
  <c r="K408" i="29"/>
  <c r="K408" i="30"/>
  <c r="K408" i="27"/>
  <c r="K408" i="32"/>
  <c r="A398" i="39"/>
  <c r="K398" i="39" s="1"/>
  <c r="K409" i="28"/>
  <c r="K409" i="29"/>
  <c r="K409" i="30"/>
  <c r="K409" i="27"/>
  <c r="K409" i="32"/>
  <c r="A399" i="39"/>
  <c r="K399" i="39" s="1"/>
  <c r="K410" i="28"/>
  <c r="K410" i="29"/>
  <c r="K410" i="30"/>
  <c r="K410" i="27"/>
  <c r="K410" i="32"/>
  <c r="A400" i="39"/>
  <c r="K400" i="39" s="1"/>
  <c r="K411" i="28"/>
  <c r="K411" i="29"/>
  <c r="K411" i="30"/>
  <c r="K411" i="27"/>
  <c r="K411" i="32"/>
  <c r="A401" i="39"/>
  <c r="K401" i="39" s="1"/>
  <c r="K412" i="28"/>
  <c r="K412" i="29"/>
  <c r="K412" i="30"/>
  <c r="K412" i="27"/>
  <c r="K412" i="32"/>
  <c r="A402" i="39"/>
  <c r="K402" i="39" s="1"/>
  <c r="K413" i="28"/>
  <c r="K413" i="29"/>
  <c r="K413" i="30"/>
  <c r="K413" i="27"/>
  <c r="K413" i="32"/>
  <c r="A403" i="39"/>
  <c r="K403" i="39" s="1"/>
  <c r="K414" i="28"/>
  <c r="K414" i="29"/>
  <c r="K414" i="30"/>
  <c r="K414" i="27"/>
  <c r="K414" i="32"/>
  <c r="A404" i="39"/>
  <c r="K404" i="39" s="1"/>
  <c r="K415" i="28"/>
  <c r="K415" i="29"/>
  <c r="K415" i="30"/>
  <c r="K415" i="27"/>
  <c r="K415" i="32"/>
  <c r="A405" i="39"/>
  <c r="K405" i="39" s="1"/>
  <c r="K416" i="28"/>
  <c r="K416" i="29"/>
  <c r="K416" i="30"/>
  <c r="K416" i="27"/>
  <c r="K416" i="32"/>
  <c r="A406" i="39"/>
  <c r="K406" i="39" s="1"/>
  <c r="K417" i="28"/>
  <c r="K417" i="29"/>
  <c r="K417" i="30"/>
  <c r="K417" i="27"/>
  <c r="K417" i="32"/>
  <c r="A407" i="39"/>
  <c r="K407" i="39" s="1"/>
  <c r="K418" i="28"/>
  <c r="K418" i="29"/>
  <c r="K418" i="30"/>
  <c r="K418" i="27"/>
  <c r="K418" i="32"/>
  <c r="A408" i="39"/>
  <c r="K408" i="39" s="1"/>
  <c r="K419" i="28"/>
  <c r="K419" i="29"/>
  <c r="K419" i="30"/>
  <c r="K419" i="27"/>
  <c r="K419" i="32"/>
  <c r="A409" i="39"/>
  <c r="K409" i="39" s="1"/>
  <c r="K420" i="28"/>
  <c r="K420" i="29"/>
  <c r="K420" i="30"/>
  <c r="K420" i="27"/>
  <c r="K420" i="32"/>
  <c r="A410" i="39"/>
  <c r="K410" i="39" s="1"/>
  <c r="K421" i="28"/>
  <c r="K421" i="29"/>
  <c r="K421" i="30"/>
  <c r="K421" i="27"/>
  <c r="K421" i="32"/>
  <c r="A411" i="39"/>
  <c r="K411" i="39" s="1"/>
  <c r="K422" i="28"/>
  <c r="K422" i="29"/>
  <c r="K422" i="30"/>
  <c r="K422" i="27"/>
  <c r="K422" i="32"/>
  <c r="A412" i="39"/>
  <c r="K412" i="39" s="1"/>
  <c r="K423" i="28"/>
  <c r="K423" i="29"/>
  <c r="K423" i="30"/>
  <c r="K423" i="27"/>
  <c r="K423" i="32"/>
  <c r="A413" i="39"/>
  <c r="K413" i="39" s="1"/>
  <c r="K424" i="28"/>
  <c r="K424" i="29"/>
  <c r="K424" i="30"/>
  <c r="K424" i="27"/>
  <c r="K424" i="32"/>
  <c r="A414" i="39"/>
  <c r="K414" i="39" s="1"/>
  <c r="K425" i="28"/>
  <c r="K425" i="29"/>
  <c r="K425" i="30"/>
  <c r="K425" i="27"/>
  <c r="K425" i="32"/>
  <c r="A415" i="39"/>
  <c r="K415" i="39" s="1"/>
  <c r="K426" i="28"/>
  <c r="K426" i="29"/>
  <c r="K426" i="30"/>
  <c r="K426" i="27"/>
  <c r="K426" i="32"/>
  <c r="A416" i="39"/>
  <c r="K416" i="39" s="1"/>
  <c r="K427" i="28"/>
  <c r="K427" i="29"/>
  <c r="K427" i="30"/>
  <c r="K427" i="27"/>
  <c r="K427" i="32"/>
  <c r="A417" i="39"/>
  <c r="K417" i="39" s="1"/>
  <c r="K428" i="28"/>
  <c r="K428" i="29"/>
  <c r="K428" i="30"/>
  <c r="K428" i="27"/>
  <c r="K428" i="32"/>
  <c r="A418" i="39"/>
  <c r="K418" i="39" s="1"/>
  <c r="K429" i="28"/>
  <c r="K429" i="29"/>
  <c r="K429" i="30"/>
  <c r="K429" i="27"/>
  <c r="K429" i="32"/>
  <c r="A419" i="39"/>
  <c r="K419" i="39" s="1"/>
  <c r="K430" i="28"/>
  <c r="K430" i="29"/>
  <c r="K430" i="30"/>
  <c r="K430" i="27"/>
  <c r="K430" i="32"/>
  <c r="A420" i="39"/>
  <c r="K420" i="39" s="1"/>
  <c r="K431" i="28"/>
  <c r="K431" i="29"/>
  <c r="K431" i="30"/>
  <c r="K431" i="27"/>
  <c r="K431" i="32"/>
  <c r="A421" i="39"/>
  <c r="K421" i="39" s="1"/>
  <c r="K432" i="28"/>
  <c r="K432" i="29"/>
  <c r="K432" i="30"/>
  <c r="K432" i="27"/>
  <c r="K432" i="32"/>
  <c r="A422" i="39"/>
  <c r="K422" i="39" s="1"/>
  <c r="K433" i="28"/>
  <c r="K433" i="29"/>
  <c r="K433" i="30"/>
  <c r="K433" i="27"/>
  <c r="K433" i="32"/>
  <c r="A423" i="39"/>
  <c r="K423" i="39" s="1"/>
  <c r="K434" i="28"/>
  <c r="K434" i="29"/>
  <c r="K434" i="30"/>
  <c r="K434" i="27"/>
  <c r="K434" i="32"/>
  <c r="A424" i="39"/>
  <c r="K424" i="39" s="1"/>
  <c r="K435" i="28"/>
  <c r="K435" i="29"/>
  <c r="K435" i="30"/>
  <c r="K435" i="27"/>
  <c r="K435" i="32"/>
  <c r="A425" i="39"/>
  <c r="K425" i="39" s="1"/>
  <c r="K436" i="28"/>
  <c r="K436" i="29"/>
  <c r="K436" i="30"/>
  <c r="K436" i="27"/>
  <c r="K436" i="32"/>
  <c r="A426" i="39"/>
  <c r="K426" i="39" s="1"/>
  <c r="K437" i="28"/>
  <c r="K437" i="29"/>
  <c r="K437" i="30"/>
  <c r="K437" i="27"/>
  <c r="K437" i="32"/>
  <c r="A427" i="39"/>
  <c r="K427" i="39" s="1"/>
  <c r="K438" i="28"/>
  <c r="K438" i="29"/>
  <c r="K438" i="30"/>
  <c r="K438" i="27"/>
  <c r="K438" i="32"/>
  <c r="A428" i="39"/>
  <c r="K428" i="39" s="1"/>
  <c r="K439" i="28"/>
  <c r="K439" i="29"/>
  <c r="K439" i="30"/>
  <c r="K439" i="27"/>
  <c r="K439" i="32"/>
  <c r="A429" i="39"/>
  <c r="K429" i="39" s="1"/>
  <c r="K440" i="28"/>
  <c r="K440" i="29"/>
  <c r="K440" i="30"/>
  <c r="K440" i="27"/>
  <c r="K440" i="32"/>
  <c r="A430" i="39"/>
  <c r="K430" i="39" s="1"/>
  <c r="K441" i="28"/>
  <c r="K441" i="29"/>
  <c r="K441" i="30"/>
  <c r="K441" i="27"/>
  <c r="K441" i="32"/>
  <c r="A431" i="39"/>
  <c r="K431" i="39" s="1"/>
  <c r="K442" i="28"/>
  <c r="K442" i="29"/>
  <c r="K442" i="30"/>
  <c r="K442" i="27"/>
  <c r="K442" i="32"/>
  <c r="A432" i="39"/>
  <c r="K432" i="39" s="1"/>
  <c r="K443" i="28"/>
  <c r="K443" i="29"/>
  <c r="K443" i="30"/>
  <c r="K443" i="27"/>
  <c r="K443" i="32"/>
  <c r="A433" i="39"/>
  <c r="K433" i="39" s="1"/>
  <c r="K444" i="28"/>
  <c r="K444" i="29"/>
  <c r="K444" i="30"/>
  <c r="K444" i="27"/>
  <c r="K444" i="32"/>
  <c r="A434" i="39"/>
  <c r="K434" i="39" s="1"/>
  <c r="K445" i="28"/>
  <c r="K445" i="29"/>
  <c r="K445" i="30"/>
  <c r="K445" i="27"/>
  <c r="K445" i="32"/>
  <c r="A435" i="39"/>
  <c r="K435" i="39" s="1"/>
  <c r="K446" i="28"/>
  <c r="K446" i="29"/>
  <c r="K446" i="30"/>
  <c r="K446" i="27"/>
  <c r="K446" i="32"/>
  <c r="A436" i="39"/>
  <c r="K436" i="39" s="1"/>
  <c r="K447" i="28"/>
  <c r="K447" i="29"/>
  <c r="K447" i="30"/>
  <c r="K447" i="27"/>
  <c r="K447" i="32"/>
  <c r="A437" i="39"/>
  <c r="K437" i="39" s="1"/>
  <c r="K448" i="28"/>
  <c r="K448" i="29"/>
  <c r="K448" i="30"/>
  <c r="K448" i="27"/>
  <c r="K448" i="32"/>
  <c r="A438" i="39"/>
  <c r="K438" i="39" s="1"/>
  <c r="K449" i="28"/>
  <c r="K449" i="29"/>
  <c r="K449" i="30"/>
  <c r="K449" i="27"/>
  <c r="K449" i="32"/>
  <c r="A439" i="39"/>
  <c r="K439" i="39" s="1"/>
  <c r="K450" i="28"/>
  <c r="K450" i="29"/>
  <c r="K450" i="30"/>
  <c r="K450" i="27"/>
  <c r="K450" i="32"/>
  <c r="A440" i="39"/>
  <c r="K440" i="39" s="1"/>
  <c r="K451" i="28"/>
  <c r="K451" i="29"/>
  <c r="K451" i="30"/>
  <c r="K451" i="27"/>
  <c r="K451" i="32"/>
  <c r="A441" i="39"/>
  <c r="K441" i="39" s="1"/>
  <c r="K452" i="28"/>
  <c r="K452" i="29"/>
  <c r="K452" i="30"/>
  <c r="K452" i="27"/>
  <c r="K452" i="32"/>
  <c r="A442" i="39"/>
  <c r="K442" i="39" s="1"/>
  <c r="K453" i="28"/>
  <c r="K453" i="29"/>
  <c r="K453" i="30"/>
  <c r="K453" i="27"/>
  <c r="K453" i="32"/>
  <c r="A443" i="39"/>
  <c r="K443" i="39" s="1"/>
  <c r="K454" i="28"/>
  <c r="K454" i="29"/>
  <c r="K454" i="30"/>
  <c r="K454" i="27"/>
  <c r="K454" i="32"/>
  <c r="A444" i="39"/>
  <c r="K444" i="39" s="1"/>
  <c r="K455" i="28"/>
  <c r="K455" i="29"/>
  <c r="K455" i="30"/>
  <c r="K455" i="27"/>
  <c r="K455" i="32"/>
  <c r="A445" i="39"/>
  <c r="K445" i="39" s="1"/>
  <c r="K456" i="28"/>
  <c r="K456" i="29"/>
  <c r="K456" i="30"/>
  <c r="K456" i="27"/>
  <c r="K456" i="32"/>
  <c r="A446" i="39"/>
  <c r="K446" i="39" s="1"/>
  <c r="K457" i="28"/>
  <c r="K457" i="29"/>
  <c r="K457" i="30"/>
  <c r="K457" i="27"/>
  <c r="K457" i="32"/>
  <c r="A447" i="39"/>
  <c r="K447" i="39" s="1"/>
  <c r="K458" i="28"/>
  <c r="K458" i="29"/>
  <c r="K458" i="30"/>
  <c r="K458" i="27"/>
  <c r="K458" i="32"/>
  <c r="A448" i="39"/>
  <c r="K448" i="39" s="1"/>
  <c r="K459" i="28"/>
  <c r="K459" i="29"/>
  <c r="K459" i="30"/>
  <c r="K459" i="27"/>
  <c r="K459" i="32"/>
  <c r="A449" i="39"/>
  <c r="K449" i="39" s="1"/>
  <c r="K460" i="28"/>
  <c r="K460" i="29"/>
  <c r="K460" i="30"/>
  <c r="K460" i="27"/>
  <c r="K460" i="32"/>
  <c r="A450" i="39"/>
  <c r="K450" i="39" s="1"/>
  <c r="K461" i="28"/>
  <c r="K461" i="29"/>
  <c r="K461" i="30"/>
  <c r="K461" i="27"/>
  <c r="K461" i="32"/>
  <c r="A451" i="39"/>
  <c r="K451" i="39" s="1"/>
  <c r="K462" i="28"/>
  <c r="K462" i="29"/>
  <c r="K462" i="30"/>
  <c r="K462" i="27"/>
  <c r="K462" i="32"/>
  <c r="A452" i="39"/>
  <c r="K452" i="39" s="1"/>
  <c r="K463" i="28"/>
  <c r="K463" i="29"/>
  <c r="K463" i="30"/>
  <c r="K463" i="27"/>
  <c r="K463" i="32"/>
  <c r="A453" i="39"/>
  <c r="K453" i="39" s="1"/>
  <c r="K464" i="28"/>
  <c r="K464" i="29"/>
  <c r="K464" i="30"/>
  <c r="K464" i="27"/>
  <c r="K464" i="32"/>
  <c r="A454" i="39"/>
  <c r="K454" i="39" s="1"/>
  <c r="K465" i="28"/>
  <c r="K465" i="29"/>
  <c r="K465" i="30"/>
  <c r="K465" i="27"/>
  <c r="K465" i="32"/>
  <c r="A455" i="39"/>
  <c r="K455" i="39" s="1"/>
  <c r="K466" i="28"/>
  <c r="K466" i="29"/>
  <c r="K466" i="30"/>
  <c r="K466" i="27"/>
  <c r="K466" i="32"/>
  <c r="A456" i="39"/>
  <c r="K456" i="39" s="1"/>
  <c r="K467" i="28"/>
  <c r="K467" i="29"/>
  <c r="K467" i="30"/>
  <c r="K467" i="27"/>
  <c r="K467" i="32"/>
  <c r="A457" i="39"/>
  <c r="K457" i="39" s="1"/>
  <c r="K468" i="28"/>
  <c r="K468" i="29"/>
  <c r="K468" i="30"/>
  <c r="K468" i="27"/>
  <c r="K468" i="32"/>
  <c r="A458" i="39"/>
  <c r="K458" i="39" s="1"/>
  <c r="K469" i="28"/>
  <c r="K469" i="29"/>
  <c r="K469" i="30"/>
  <c r="K469" i="27"/>
  <c r="K469" i="32"/>
  <c r="A459" i="39"/>
  <c r="K459" i="39" s="1"/>
  <c r="K470" i="28"/>
  <c r="K470" i="29"/>
  <c r="K470" i="30"/>
  <c r="K470" i="27"/>
  <c r="K470" i="32"/>
  <c r="A460" i="39"/>
  <c r="K460" i="39" s="1"/>
  <c r="K471" i="28"/>
  <c r="K471" i="29"/>
  <c r="K471" i="30"/>
  <c r="K471" i="27"/>
  <c r="K471" i="32"/>
  <c r="A461" i="39"/>
  <c r="K461" i="39" s="1"/>
  <c r="K472" i="28"/>
  <c r="K472" i="29"/>
  <c r="K472" i="30"/>
  <c r="K472" i="27"/>
  <c r="K472" i="32"/>
  <c r="A462" i="39"/>
  <c r="K462" i="39" s="1"/>
  <c r="K473" i="28"/>
  <c r="K473" i="29"/>
  <c r="K473" i="30"/>
  <c r="K473" i="27"/>
  <c r="K473" i="32"/>
  <c r="A463" i="39"/>
  <c r="K463" i="39" s="1"/>
  <c r="K474" i="28"/>
  <c r="K474" i="29"/>
  <c r="K474" i="30"/>
  <c r="K474" i="27"/>
  <c r="K474" i="32"/>
  <c r="A464" i="39"/>
  <c r="K464" i="39" s="1"/>
  <c r="K475" i="28"/>
  <c r="K475" i="29"/>
  <c r="K475" i="30"/>
  <c r="K475" i="27"/>
  <c r="K475" i="32"/>
  <c r="A465" i="39"/>
  <c r="K465" i="39" s="1"/>
  <c r="K476" i="28"/>
  <c r="K476" i="29"/>
  <c r="K476" i="30"/>
  <c r="K476" i="27"/>
  <c r="K476" i="32"/>
  <c r="A466" i="39"/>
  <c r="K466" i="39" s="1"/>
  <c r="K477" i="28"/>
  <c r="K477" i="29"/>
  <c r="K477" i="30"/>
  <c r="K477" i="27"/>
  <c r="K477" i="32"/>
  <c r="A467" i="39"/>
  <c r="K467" i="39" s="1"/>
  <c r="K478" i="28"/>
  <c r="K478" i="29"/>
  <c r="K478" i="30"/>
  <c r="K478" i="27"/>
  <c r="K478" i="32"/>
  <c r="A468" i="39"/>
  <c r="K468" i="39" s="1"/>
  <c r="K479" i="28"/>
  <c r="K479" i="29"/>
  <c r="K479" i="30"/>
  <c r="K479" i="27"/>
  <c r="K479" i="32"/>
  <c r="A469" i="39"/>
  <c r="K469" i="39" s="1"/>
  <c r="K480" i="28"/>
  <c r="K480" i="29"/>
  <c r="K480" i="30"/>
  <c r="K480" i="27"/>
  <c r="K480" i="32"/>
  <c r="A470" i="39"/>
  <c r="K470" i="39" s="1"/>
  <c r="K481" i="28"/>
  <c r="K481" i="29"/>
  <c r="K481" i="30"/>
  <c r="K481" i="27"/>
  <c r="K481" i="32"/>
  <c r="A471" i="39"/>
  <c r="K471" i="39" s="1"/>
  <c r="K482" i="28"/>
  <c r="K482" i="29"/>
  <c r="K482" i="30"/>
  <c r="K482" i="27"/>
  <c r="K482" i="32"/>
  <c r="A472" i="39"/>
  <c r="K472" i="39" s="1"/>
  <c r="K483" i="28"/>
  <c r="K483" i="29"/>
  <c r="K483" i="30"/>
  <c r="K483" i="27"/>
  <c r="K483" i="32"/>
  <c r="A473" i="39"/>
  <c r="K473" i="39" s="1"/>
  <c r="K484" i="28"/>
  <c r="K484" i="29"/>
  <c r="K484" i="30"/>
  <c r="K484" i="27"/>
  <c r="K484" i="32"/>
  <c r="A474" i="39"/>
  <c r="K474" i="39" s="1"/>
  <c r="K485" i="28"/>
  <c r="K485" i="29"/>
  <c r="K485" i="30"/>
  <c r="K485" i="27"/>
  <c r="K485" i="32"/>
  <c r="A475" i="39"/>
  <c r="K475" i="39" s="1"/>
  <c r="K486" i="28"/>
  <c r="K486" i="29"/>
  <c r="K486" i="30"/>
  <c r="K486" i="27"/>
  <c r="K486" i="32"/>
  <c r="A476" i="39"/>
  <c r="K476" i="39" s="1"/>
  <c r="K487" i="28"/>
  <c r="K487" i="29"/>
  <c r="K487" i="30"/>
  <c r="K487" i="27"/>
  <c r="K487" i="32"/>
  <c r="A477" i="39"/>
  <c r="K477" i="39" s="1"/>
  <c r="K488" i="28"/>
  <c r="K488" i="29"/>
  <c r="K488" i="30"/>
  <c r="K488" i="27"/>
  <c r="K488" i="32"/>
  <c r="A478" i="39"/>
  <c r="K478" i="39" s="1"/>
  <c r="K489" i="28"/>
  <c r="K489" i="29"/>
  <c r="K489" i="30"/>
  <c r="K489" i="27"/>
  <c r="K489" i="32"/>
  <c r="A479" i="39"/>
  <c r="K479" i="39" s="1"/>
  <c r="K490" i="28"/>
  <c r="K490" i="29"/>
  <c r="K490" i="30"/>
  <c r="K490" i="27"/>
  <c r="K490" i="32"/>
  <c r="A480" i="39"/>
  <c r="K480" i="39" s="1"/>
  <c r="K491" i="28"/>
  <c r="K491" i="29"/>
  <c r="K491" i="30"/>
  <c r="K491" i="27"/>
  <c r="K491" i="32"/>
  <c r="A481" i="39"/>
  <c r="K481" i="39" s="1"/>
  <c r="K492" i="28"/>
  <c r="K492" i="29"/>
  <c r="K492" i="30"/>
  <c r="K492" i="27"/>
  <c r="K492" i="32"/>
  <c r="A482" i="39"/>
  <c r="K482" i="39" s="1"/>
  <c r="K493" i="28"/>
  <c r="K493" i="29"/>
  <c r="K493" i="30"/>
  <c r="K493" i="27"/>
  <c r="K493" i="32"/>
  <c r="A483" i="39"/>
  <c r="K483" i="39" s="1"/>
  <c r="K494" i="28"/>
  <c r="K494" i="29"/>
  <c r="K494" i="30"/>
  <c r="K494" i="27"/>
  <c r="K494" i="32"/>
  <c r="A484" i="39"/>
  <c r="K484" i="39" s="1"/>
  <c r="K495" i="28"/>
  <c r="K495" i="29"/>
  <c r="K495" i="30"/>
  <c r="K495" i="27"/>
  <c r="K495" i="32"/>
  <c r="A485" i="39"/>
  <c r="K485" i="39" s="1"/>
  <c r="K496" i="28"/>
  <c r="K496" i="29"/>
  <c r="K496" i="30"/>
  <c r="K496" i="27"/>
  <c r="K496" i="32"/>
  <c r="A486" i="39"/>
  <c r="K486" i="39" s="1"/>
  <c r="K497" i="28"/>
  <c r="K497" i="29"/>
  <c r="K497" i="30"/>
  <c r="K497" i="27"/>
  <c r="K497" i="32"/>
  <c r="A487" i="39"/>
  <c r="K487" i="39" s="1"/>
  <c r="K498" i="28"/>
  <c r="K498" i="29"/>
  <c r="K498" i="30"/>
  <c r="K498" i="27"/>
  <c r="K498" i="32"/>
  <c r="A488" i="39"/>
  <c r="K488" i="39" s="1"/>
  <c r="K499" i="28"/>
  <c r="K499" i="29"/>
  <c r="K499" i="30"/>
  <c r="K499" i="27"/>
  <c r="K499" i="32"/>
  <c r="A489" i="39"/>
  <c r="K489" i="39" s="1"/>
  <c r="K500" i="28"/>
  <c r="K500" i="29"/>
  <c r="K500" i="30"/>
  <c r="K500" i="27"/>
  <c r="K500" i="32"/>
  <c r="A490" i="39"/>
  <c r="K490" i="39" s="1"/>
  <c r="K501" i="28"/>
  <c r="K501" i="29"/>
  <c r="K501" i="30"/>
  <c r="K501" i="27"/>
  <c r="K501" i="32"/>
  <c r="A491" i="39"/>
  <c r="K491" i="39" s="1"/>
  <c r="K502" i="28"/>
  <c r="K502" i="29"/>
  <c r="K502" i="30"/>
  <c r="K502" i="27"/>
  <c r="K502" i="32"/>
  <c r="A492" i="39"/>
  <c r="K492" i="39" s="1"/>
  <c r="K503" i="28"/>
  <c r="K503" i="29"/>
  <c r="K503" i="30"/>
  <c r="K503" i="27"/>
  <c r="K503" i="32"/>
  <c r="A493" i="39"/>
  <c r="K493" i="39" s="1"/>
  <c r="K504" i="28"/>
  <c r="K504" i="29"/>
  <c r="K504" i="30"/>
  <c r="K504" i="27"/>
  <c r="K504" i="32"/>
  <c r="A494" i="39"/>
  <c r="K494" i="39" s="1"/>
  <c r="K505" i="28"/>
  <c r="K505" i="29"/>
  <c r="K505" i="30"/>
  <c r="K505" i="27"/>
  <c r="K505" i="32"/>
  <c r="A495" i="39"/>
  <c r="K495" i="39" s="1"/>
  <c r="K506" i="28"/>
  <c r="K506" i="29"/>
  <c r="K506" i="30"/>
  <c r="K506" i="27"/>
  <c r="K506" i="32"/>
  <c r="A496" i="39"/>
  <c r="K496" i="39" s="1"/>
  <c r="K507" i="28"/>
  <c r="K507" i="29"/>
  <c r="K507" i="30"/>
  <c r="K507" i="27"/>
  <c r="K507" i="32"/>
  <c r="A497" i="39"/>
  <c r="K497" i="39" s="1"/>
  <c r="K508" i="28"/>
  <c r="K508" i="29"/>
  <c r="K508" i="30"/>
  <c r="K508" i="27"/>
  <c r="K508" i="32"/>
  <c r="A498" i="39"/>
  <c r="K498" i="39" s="1"/>
  <c r="K509" i="28"/>
  <c r="K509" i="29"/>
  <c r="K509" i="30"/>
  <c r="K509" i="27"/>
  <c r="K509" i="32"/>
  <c r="A499" i="39"/>
  <c r="K499" i="39" s="1"/>
  <c r="K510" i="28"/>
  <c r="K510" i="29"/>
  <c r="K510" i="30"/>
  <c r="K510" i="27"/>
  <c r="K510" i="32"/>
  <c r="A500" i="39"/>
  <c r="K500" i="39" s="1"/>
  <c r="K511" i="28"/>
  <c r="K511" i="29"/>
  <c r="K511" i="30"/>
  <c r="K511" i="27"/>
  <c r="K511" i="32"/>
  <c r="A501" i="39"/>
  <c r="K501" i="39" s="1"/>
  <c r="K512" i="28"/>
  <c r="K512" i="29"/>
  <c r="K512" i="30"/>
  <c r="K512" i="27"/>
  <c r="K512" i="32"/>
  <c r="A502" i="39"/>
  <c r="K502" i="39" s="1"/>
  <c r="K513" i="28"/>
  <c r="K513" i="29"/>
  <c r="K513" i="30"/>
  <c r="K513" i="27"/>
  <c r="K513" i="32"/>
  <c r="A503" i="39"/>
  <c r="K503" i="39" s="1"/>
  <c r="K514" i="28"/>
  <c r="K514" i="29"/>
  <c r="K514" i="30"/>
  <c r="K514" i="27"/>
  <c r="K514" i="32"/>
  <c r="A504" i="39"/>
  <c r="K504" i="39" s="1"/>
  <c r="K515" i="28"/>
  <c r="K515" i="29"/>
  <c r="K515" i="30"/>
  <c r="K515" i="27"/>
  <c r="K515" i="32"/>
  <c r="A505" i="39"/>
  <c r="K505" i="39" s="1"/>
  <c r="K516" i="28"/>
  <c r="K516" i="29"/>
  <c r="K516" i="30"/>
  <c r="K516" i="27"/>
  <c r="K516" i="32"/>
  <c r="A506" i="39"/>
  <c r="K506" i="39" s="1"/>
  <c r="K517" i="28"/>
  <c r="K517" i="29"/>
  <c r="K517" i="30"/>
  <c r="K517" i="27"/>
  <c r="K517" i="32"/>
  <c r="A507" i="39"/>
  <c r="K507" i="39" s="1"/>
  <c r="K518" i="28"/>
  <c r="K518" i="29"/>
  <c r="K518" i="30"/>
  <c r="K518" i="27"/>
  <c r="K518" i="32"/>
  <c r="A508" i="39"/>
  <c r="K508" i="39" s="1"/>
  <c r="K519" i="28"/>
  <c r="K519" i="29"/>
  <c r="K519" i="30"/>
  <c r="K519" i="27"/>
  <c r="K519" i="32"/>
  <c r="A509" i="39"/>
  <c r="K509" i="39" s="1"/>
  <c r="K520" i="28"/>
  <c r="K520" i="29"/>
  <c r="K520" i="30"/>
  <c r="K520" i="27"/>
  <c r="K520" i="32"/>
  <c r="A510" i="39"/>
  <c r="K510" i="39" s="1"/>
  <c r="K521" i="28"/>
  <c r="K521" i="29"/>
  <c r="K521" i="30"/>
  <c r="K521" i="27"/>
  <c r="K521" i="32"/>
  <c r="A511" i="39"/>
  <c r="K511" i="39" s="1"/>
  <c r="K522" i="28"/>
  <c r="K522" i="29"/>
  <c r="K522" i="30"/>
  <c r="K522" i="27"/>
  <c r="K522" i="32"/>
  <c r="A512" i="39"/>
  <c r="K512" i="39" s="1"/>
  <c r="K523" i="28"/>
  <c r="K523" i="29"/>
  <c r="K523" i="30"/>
  <c r="K523" i="27"/>
  <c r="K523" i="32"/>
  <c r="A513" i="39"/>
  <c r="K513" i="39" s="1"/>
  <c r="K524" i="28"/>
  <c r="K524" i="29"/>
  <c r="K524" i="30"/>
  <c r="K524" i="27"/>
  <c r="K524" i="32"/>
  <c r="A514" i="39"/>
  <c r="K514" i="39" s="1"/>
  <c r="K525" i="28"/>
  <c r="K525" i="29"/>
  <c r="K525" i="30"/>
  <c r="K525" i="27"/>
  <c r="K525" i="32"/>
  <c r="A515" i="39"/>
  <c r="K515" i="39" s="1"/>
  <c r="K526" i="28"/>
  <c r="K526" i="29"/>
  <c r="K526" i="30"/>
  <c r="K526" i="27"/>
  <c r="K526" i="32"/>
  <c r="A516" i="39"/>
  <c r="K516" i="39" s="1"/>
  <c r="K527" i="28"/>
  <c r="K527" i="29"/>
  <c r="K527" i="30"/>
  <c r="K527" i="27"/>
  <c r="K527" i="32"/>
  <c r="A517" i="39"/>
  <c r="K517" i="39" s="1"/>
  <c r="K528" i="28"/>
  <c r="K528" i="29"/>
  <c r="K528" i="30"/>
  <c r="K528" i="27"/>
  <c r="K528" i="32"/>
  <c r="A518" i="39"/>
  <c r="K518" i="39" s="1"/>
  <c r="K529" i="28"/>
  <c r="K529" i="29"/>
  <c r="K529" i="30"/>
  <c r="K529" i="27"/>
  <c r="K529" i="32"/>
  <c r="A519" i="39"/>
  <c r="K519" i="39" s="1"/>
  <c r="K530" i="28"/>
  <c r="K530" i="29"/>
  <c r="K530" i="30"/>
  <c r="K530" i="27"/>
  <c r="K530" i="32"/>
  <c r="A520" i="39"/>
  <c r="K520" i="39" s="1"/>
  <c r="K531" i="28"/>
  <c r="K531" i="29"/>
  <c r="K531" i="30"/>
  <c r="K531" i="27"/>
  <c r="K531" i="32"/>
  <c r="A521" i="39"/>
  <c r="K521" i="39" s="1"/>
  <c r="K532" i="28"/>
  <c r="K532" i="29"/>
  <c r="K532" i="30"/>
  <c r="K532" i="27"/>
  <c r="K532" i="32"/>
  <c r="A522" i="39"/>
  <c r="K522" i="39" s="1"/>
  <c r="K533" i="28"/>
  <c r="K533" i="29"/>
  <c r="K533" i="30"/>
  <c r="K533" i="27"/>
  <c r="K533" i="32"/>
  <c r="A523" i="39"/>
  <c r="K523" i="39" s="1"/>
  <c r="K534" i="28"/>
  <c r="K534" i="29"/>
  <c r="K534" i="30"/>
  <c r="K534" i="27"/>
  <c r="K534" i="32"/>
  <c r="A524" i="39"/>
  <c r="K524" i="39" s="1"/>
  <c r="K535" i="28"/>
  <c r="K535" i="29"/>
  <c r="K535" i="30"/>
  <c r="K535" i="27"/>
  <c r="K535" i="32"/>
  <c r="A525" i="39"/>
  <c r="K525" i="39" s="1"/>
  <c r="K536" i="28"/>
  <c r="K536" i="29"/>
  <c r="K536" i="30"/>
  <c r="K536" i="27"/>
  <c r="K536" i="32"/>
  <c r="A526" i="39"/>
  <c r="K526" i="39" s="1"/>
  <c r="K537" i="28"/>
  <c r="K537" i="29"/>
  <c r="K537" i="30"/>
  <c r="K537" i="27"/>
  <c r="K537" i="32"/>
  <c r="A527" i="39"/>
  <c r="K527" i="39" s="1"/>
  <c r="K538" i="28"/>
  <c r="K538" i="29"/>
  <c r="K538" i="30"/>
  <c r="K538" i="27"/>
  <c r="K538" i="32"/>
  <c r="L355" i="28"/>
  <c r="L355" i="29"/>
  <c r="L355" i="30"/>
  <c r="L355" i="27"/>
  <c r="L355" i="32"/>
  <c r="AD344" i="15"/>
  <c r="AD355" i="32" s="1"/>
  <c r="L356" i="28"/>
  <c r="L356" i="29"/>
  <c r="L356" i="30"/>
  <c r="L356" i="27"/>
  <c r="L356" i="32"/>
  <c r="AD345" i="15"/>
  <c r="AD356" i="32" s="1"/>
  <c r="L357" i="28"/>
  <c r="L357" i="29"/>
  <c r="L357" i="30"/>
  <c r="L357" i="27"/>
  <c r="L357" i="32"/>
  <c r="L358" i="28"/>
  <c r="L358" i="29"/>
  <c r="L358" i="30"/>
  <c r="L358" i="27"/>
  <c r="L358" i="32"/>
  <c r="L359" i="28"/>
  <c r="L359" i="29"/>
  <c r="L359" i="30"/>
  <c r="L359" i="27"/>
  <c r="L359" i="32"/>
  <c r="L360" i="28"/>
  <c r="L360" i="29"/>
  <c r="L360" i="30"/>
  <c r="L360" i="27"/>
  <c r="L360" i="32"/>
  <c r="L361" i="28"/>
  <c r="L361" i="29"/>
  <c r="L361" i="30"/>
  <c r="L361" i="27"/>
  <c r="L361" i="32"/>
  <c r="L362" i="28"/>
  <c r="L362" i="29"/>
  <c r="L362" i="30"/>
  <c r="L362" i="27"/>
  <c r="L362" i="32"/>
  <c r="L363" i="28"/>
  <c r="L363" i="29"/>
  <c r="L363" i="30"/>
  <c r="L363" i="27"/>
  <c r="L363" i="32"/>
  <c r="L364" i="28"/>
  <c r="L364" i="29"/>
  <c r="L364" i="30"/>
  <c r="L364" i="27"/>
  <c r="L364" i="32"/>
  <c r="L365" i="28"/>
  <c r="L365" i="29"/>
  <c r="L365" i="30"/>
  <c r="L365" i="27"/>
  <c r="L365" i="32"/>
  <c r="L366" i="28"/>
  <c r="L366" i="29"/>
  <c r="L366" i="30"/>
  <c r="L366" i="27"/>
  <c r="L366" i="32"/>
  <c r="L367" i="28"/>
  <c r="L367" i="29"/>
  <c r="L367" i="30"/>
  <c r="L367" i="27"/>
  <c r="L367" i="32"/>
  <c r="L368" i="28"/>
  <c r="L368" i="29"/>
  <c r="L368" i="30"/>
  <c r="L368" i="27"/>
  <c r="L368" i="32"/>
  <c r="L369" i="28"/>
  <c r="L369" i="29"/>
  <c r="L369" i="30"/>
  <c r="L369" i="27"/>
  <c r="L369" i="32"/>
  <c r="L370" i="28"/>
  <c r="L370" i="29"/>
  <c r="L370" i="30"/>
  <c r="L370" i="27"/>
  <c r="L370" i="32"/>
  <c r="L371" i="28"/>
  <c r="L371" i="29"/>
  <c r="L371" i="30"/>
  <c r="L371" i="27"/>
  <c r="L371" i="32"/>
  <c r="L372" i="28"/>
  <c r="L372" i="29"/>
  <c r="L372" i="30"/>
  <c r="L372" i="27"/>
  <c r="L372" i="32"/>
  <c r="L373" i="28"/>
  <c r="L373" i="29"/>
  <c r="L373" i="30"/>
  <c r="L373" i="27"/>
  <c r="L373" i="32"/>
  <c r="L374" i="28"/>
  <c r="L374" i="29"/>
  <c r="L374" i="30"/>
  <c r="L374" i="27"/>
  <c r="L374" i="32"/>
  <c r="L375" i="28"/>
  <c r="L375" i="29"/>
  <c r="L375" i="30"/>
  <c r="L375" i="27"/>
  <c r="L375" i="32"/>
  <c r="L376" i="28"/>
  <c r="L376" i="29"/>
  <c r="L376" i="30"/>
  <c r="L376" i="27"/>
  <c r="L376" i="32"/>
  <c r="L377" i="28"/>
  <c r="L377" i="29"/>
  <c r="L377" i="30"/>
  <c r="L377" i="27"/>
  <c r="L377" i="32"/>
  <c r="L378" i="28"/>
  <c r="L378" i="29"/>
  <c r="L378" i="30"/>
  <c r="L378" i="27"/>
  <c r="L378" i="32"/>
  <c r="L379" i="28"/>
  <c r="L379" i="29"/>
  <c r="L379" i="30"/>
  <c r="L379" i="27"/>
  <c r="L379" i="32"/>
  <c r="L380" i="28"/>
  <c r="L380" i="29"/>
  <c r="L380" i="30"/>
  <c r="L380" i="27"/>
  <c r="L380" i="32"/>
  <c r="L381" i="28"/>
  <c r="L381" i="29"/>
  <c r="L381" i="30"/>
  <c r="L381" i="27"/>
  <c r="L381" i="32"/>
  <c r="L382" i="28"/>
  <c r="L382" i="29"/>
  <c r="L382" i="30"/>
  <c r="L382" i="27"/>
  <c r="L382" i="32"/>
  <c r="L383" i="28"/>
  <c r="L383" i="29"/>
  <c r="L383" i="30"/>
  <c r="L383" i="27"/>
  <c r="L383" i="32"/>
  <c r="L384" i="28"/>
  <c r="L384" i="29"/>
  <c r="L384" i="30"/>
  <c r="L384" i="27"/>
  <c r="L384" i="32"/>
  <c r="L385" i="28"/>
  <c r="L385" i="29"/>
  <c r="L385" i="30"/>
  <c r="L385" i="27"/>
  <c r="L385" i="32"/>
  <c r="L386" i="28"/>
  <c r="L386" i="29"/>
  <c r="L386" i="30"/>
  <c r="L386" i="27"/>
  <c r="L386" i="32"/>
  <c r="L387" i="28"/>
  <c r="L387" i="29"/>
  <c r="L387" i="30"/>
  <c r="L387" i="27"/>
  <c r="L387" i="32"/>
  <c r="L388" i="28"/>
  <c r="L388" i="29"/>
  <c r="L388" i="30"/>
  <c r="L388" i="27"/>
  <c r="L388" i="32"/>
  <c r="L389" i="28"/>
  <c r="L389" i="29"/>
  <c r="L389" i="30"/>
  <c r="L389" i="27"/>
  <c r="L389" i="32"/>
  <c r="L390" i="28"/>
  <c r="L390" i="29"/>
  <c r="L390" i="30"/>
  <c r="L390" i="27"/>
  <c r="L390" i="32"/>
  <c r="L391" i="28"/>
  <c r="L391" i="29"/>
  <c r="L391" i="30"/>
  <c r="L391" i="27"/>
  <c r="L391" i="32"/>
  <c r="L392" i="28"/>
  <c r="L392" i="29"/>
  <c r="L392" i="30"/>
  <c r="L392" i="27"/>
  <c r="L392" i="32"/>
  <c r="L393" i="28"/>
  <c r="L393" i="29"/>
  <c r="L393" i="30"/>
  <c r="L393" i="27"/>
  <c r="L393" i="32"/>
  <c r="L394" i="28"/>
  <c r="L394" i="29"/>
  <c r="L394" i="30"/>
  <c r="L394" i="27"/>
  <c r="L394" i="32"/>
  <c r="L395" i="28"/>
  <c r="L395" i="29"/>
  <c r="L395" i="30"/>
  <c r="L395" i="27"/>
  <c r="L395" i="32"/>
  <c r="L396" i="28"/>
  <c r="L396" i="29"/>
  <c r="L396" i="30"/>
  <c r="L396" i="27"/>
  <c r="L396" i="32"/>
  <c r="L397" i="28"/>
  <c r="L397" i="29"/>
  <c r="L397" i="30"/>
  <c r="L397" i="27"/>
  <c r="L397" i="32"/>
  <c r="L398" i="28"/>
  <c r="L398" i="29"/>
  <c r="L398" i="30"/>
  <c r="L398" i="27"/>
  <c r="L398" i="32"/>
  <c r="L399" i="28"/>
  <c r="L399" i="29"/>
  <c r="L399" i="30"/>
  <c r="L399" i="27"/>
  <c r="L399" i="32"/>
  <c r="L400" i="28"/>
  <c r="L400" i="29"/>
  <c r="L400" i="30"/>
  <c r="L400" i="27"/>
  <c r="L400" i="32"/>
  <c r="L401" i="28"/>
  <c r="L401" i="29"/>
  <c r="L401" i="30"/>
  <c r="L401" i="27"/>
  <c r="L401" i="32"/>
  <c r="L402" i="28"/>
  <c r="L402" i="29"/>
  <c r="L402" i="30"/>
  <c r="L402" i="27"/>
  <c r="L402" i="32"/>
  <c r="L403" i="28"/>
  <c r="L403" i="29"/>
  <c r="L403" i="30"/>
  <c r="L403" i="27"/>
  <c r="L403" i="32"/>
  <c r="L404" i="28"/>
  <c r="L404" i="29"/>
  <c r="L404" i="30"/>
  <c r="L404" i="27"/>
  <c r="L404" i="32"/>
  <c r="L405" i="28"/>
  <c r="L405" i="29"/>
  <c r="L405" i="30"/>
  <c r="L405" i="27"/>
  <c r="L405" i="32"/>
  <c r="L406" i="28"/>
  <c r="L406" i="29"/>
  <c r="L406" i="30"/>
  <c r="L406" i="27"/>
  <c r="L406" i="32"/>
  <c r="L407" i="28"/>
  <c r="L407" i="29"/>
  <c r="L407" i="30"/>
  <c r="L407" i="27"/>
  <c r="L407" i="32"/>
  <c r="L408" i="28"/>
  <c r="L408" i="29"/>
  <c r="L408" i="30"/>
  <c r="L408" i="27"/>
  <c r="L408" i="32"/>
  <c r="L409" i="28"/>
  <c r="L409" i="29"/>
  <c r="L409" i="30"/>
  <c r="L409" i="27"/>
  <c r="L409" i="32"/>
  <c r="L410" i="28"/>
  <c r="L410" i="29"/>
  <c r="L410" i="30"/>
  <c r="L410" i="27"/>
  <c r="L410" i="32"/>
  <c r="L411" i="28"/>
  <c r="L411" i="29"/>
  <c r="L411" i="30"/>
  <c r="L411" i="27"/>
  <c r="L411" i="32"/>
  <c r="L412" i="28"/>
  <c r="L412" i="29"/>
  <c r="L412" i="30"/>
  <c r="L412" i="27"/>
  <c r="L412" i="32"/>
  <c r="L413" i="28"/>
  <c r="L413" i="29"/>
  <c r="L413" i="30"/>
  <c r="L413" i="27"/>
  <c r="L413" i="32"/>
  <c r="L414" i="28"/>
  <c r="L414" i="29"/>
  <c r="L414" i="30"/>
  <c r="L414" i="27"/>
  <c r="L414" i="32"/>
  <c r="L415" i="28"/>
  <c r="L415" i="29"/>
  <c r="L415" i="30"/>
  <c r="L415" i="27"/>
  <c r="L415" i="32"/>
  <c r="L416" i="28"/>
  <c r="L416" i="29"/>
  <c r="L416" i="30"/>
  <c r="L416" i="27"/>
  <c r="L416" i="32"/>
  <c r="L417" i="28"/>
  <c r="L417" i="29"/>
  <c r="L417" i="30"/>
  <c r="L417" i="27"/>
  <c r="L417" i="32"/>
  <c r="L418" i="28"/>
  <c r="L418" i="29"/>
  <c r="L418" i="30"/>
  <c r="L418" i="27"/>
  <c r="L418" i="32"/>
  <c r="L419" i="28"/>
  <c r="L419" i="29"/>
  <c r="L419" i="30"/>
  <c r="L419" i="27"/>
  <c r="L419" i="32"/>
  <c r="L420" i="28"/>
  <c r="L420" i="29"/>
  <c r="L420" i="30"/>
  <c r="L420" i="27"/>
  <c r="L420" i="32"/>
  <c r="L421" i="28"/>
  <c r="L421" i="29"/>
  <c r="L421" i="30"/>
  <c r="L421" i="27"/>
  <c r="L421" i="32"/>
  <c r="L422" i="28"/>
  <c r="L422" i="29"/>
  <c r="L422" i="30"/>
  <c r="L422" i="27"/>
  <c r="L422" i="32"/>
  <c r="L423" i="28"/>
  <c r="L423" i="29"/>
  <c r="L423" i="30"/>
  <c r="L423" i="27"/>
  <c r="L423" i="32"/>
  <c r="L424" i="28"/>
  <c r="L424" i="29"/>
  <c r="L424" i="30"/>
  <c r="L424" i="27"/>
  <c r="L424" i="32"/>
  <c r="L425" i="28"/>
  <c r="L425" i="29"/>
  <c r="L425" i="30"/>
  <c r="L425" i="27"/>
  <c r="L425" i="32"/>
  <c r="L426" i="28"/>
  <c r="L426" i="29"/>
  <c r="L426" i="30"/>
  <c r="L426" i="27"/>
  <c r="L426" i="32"/>
  <c r="L427" i="28"/>
  <c r="L427" i="29"/>
  <c r="L427" i="30"/>
  <c r="L427" i="27"/>
  <c r="L427" i="32"/>
  <c r="L428" i="28"/>
  <c r="L428" i="29"/>
  <c r="L428" i="30"/>
  <c r="L428" i="27"/>
  <c r="L428" i="32"/>
  <c r="L429" i="28"/>
  <c r="L429" i="29"/>
  <c r="L429" i="30"/>
  <c r="L429" i="27"/>
  <c r="L429" i="32"/>
  <c r="L430" i="28"/>
  <c r="L430" i="29"/>
  <c r="L430" i="30"/>
  <c r="L430" i="27"/>
  <c r="L430" i="32"/>
  <c r="L431" i="28"/>
  <c r="L431" i="29"/>
  <c r="L431" i="30"/>
  <c r="L431" i="27"/>
  <c r="L431" i="32"/>
  <c r="L432" i="28"/>
  <c r="L432" i="29"/>
  <c r="L432" i="30"/>
  <c r="L432" i="27"/>
  <c r="L432" i="32"/>
  <c r="L433" i="28"/>
  <c r="L433" i="29"/>
  <c r="L433" i="30"/>
  <c r="L433" i="27"/>
  <c r="L433" i="32"/>
  <c r="L434" i="28"/>
  <c r="L434" i="29"/>
  <c r="L434" i="30"/>
  <c r="L434" i="27"/>
  <c r="L434" i="32"/>
  <c r="L435" i="28"/>
  <c r="L435" i="29"/>
  <c r="L435" i="30"/>
  <c r="L435" i="27"/>
  <c r="L435" i="32"/>
  <c r="L436" i="28"/>
  <c r="L436" i="29"/>
  <c r="L436" i="30"/>
  <c r="L436" i="27"/>
  <c r="L436" i="32"/>
  <c r="L437" i="28"/>
  <c r="L437" i="29"/>
  <c r="L437" i="30"/>
  <c r="L437" i="27"/>
  <c r="L437" i="32"/>
  <c r="L438" i="28"/>
  <c r="L438" i="29"/>
  <c r="L438" i="30"/>
  <c r="L438" i="27"/>
  <c r="L438" i="32"/>
  <c r="L439" i="28"/>
  <c r="L439" i="29"/>
  <c r="L439" i="30"/>
  <c r="L439" i="27"/>
  <c r="L439" i="32"/>
  <c r="L440" i="28"/>
  <c r="L440" i="29"/>
  <c r="L440" i="30"/>
  <c r="L440" i="27"/>
  <c r="L440" i="32"/>
  <c r="L441" i="28"/>
  <c r="L441" i="29"/>
  <c r="L441" i="30"/>
  <c r="L441" i="27"/>
  <c r="L441" i="32"/>
  <c r="L442" i="28"/>
  <c r="L442" i="29"/>
  <c r="L442" i="30"/>
  <c r="L442" i="27"/>
  <c r="L442" i="32"/>
  <c r="L443" i="28"/>
  <c r="L443" i="29"/>
  <c r="L443" i="30"/>
  <c r="L443" i="27"/>
  <c r="L443" i="32"/>
  <c r="L444" i="28"/>
  <c r="L444" i="29"/>
  <c r="L444" i="30"/>
  <c r="L444" i="27"/>
  <c r="L444" i="32"/>
  <c r="L445" i="28"/>
  <c r="L445" i="29"/>
  <c r="L445" i="30"/>
  <c r="L445" i="27"/>
  <c r="L445" i="32"/>
  <c r="L446" i="28"/>
  <c r="L446" i="29"/>
  <c r="L446" i="30"/>
  <c r="L446" i="27"/>
  <c r="L446" i="32"/>
  <c r="L447" i="28"/>
  <c r="L447" i="29"/>
  <c r="L447" i="30"/>
  <c r="L447" i="27"/>
  <c r="L447" i="32"/>
  <c r="L448" i="28"/>
  <c r="L448" i="29"/>
  <c r="L448" i="30"/>
  <c r="L448" i="27"/>
  <c r="L448" i="32"/>
  <c r="L449" i="28"/>
  <c r="L449" i="29"/>
  <c r="L449" i="30"/>
  <c r="L449" i="27"/>
  <c r="L449" i="32"/>
  <c r="L450" i="28"/>
  <c r="L450" i="29"/>
  <c r="L450" i="30"/>
  <c r="L450" i="27"/>
  <c r="L450" i="32"/>
  <c r="L451" i="28"/>
  <c r="L451" i="29"/>
  <c r="L451" i="30"/>
  <c r="L451" i="27"/>
  <c r="L451" i="32"/>
  <c r="L452" i="28"/>
  <c r="L452" i="29"/>
  <c r="L452" i="30"/>
  <c r="L452" i="27"/>
  <c r="L452" i="32"/>
  <c r="L453" i="28"/>
  <c r="L453" i="29"/>
  <c r="L453" i="30"/>
  <c r="L453" i="27"/>
  <c r="L453" i="32"/>
  <c r="L454" i="28"/>
  <c r="L454" i="29"/>
  <c r="L454" i="30"/>
  <c r="L454" i="27"/>
  <c r="L454" i="32"/>
  <c r="L455" i="28"/>
  <c r="L455" i="29"/>
  <c r="L455" i="30"/>
  <c r="L455" i="27"/>
  <c r="L455" i="32"/>
  <c r="L456" i="28"/>
  <c r="L456" i="29"/>
  <c r="L456" i="30"/>
  <c r="L456" i="27"/>
  <c r="L456" i="32"/>
  <c r="L457" i="28"/>
  <c r="L457" i="29"/>
  <c r="L457" i="30"/>
  <c r="L457" i="27"/>
  <c r="L457" i="32"/>
  <c r="L458" i="28"/>
  <c r="L458" i="29"/>
  <c r="L458" i="30"/>
  <c r="L458" i="27"/>
  <c r="L458" i="32"/>
  <c r="L459" i="28"/>
  <c r="L459" i="29"/>
  <c r="L459" i="30"/>
  <c r="L459" i="27"/>
  <c r="L459" i="32"/>
  <c r="L460" i="28"/>
  <c r="L460" i="29"/>
  <c r="L460" i="30"/>
  <c r="L460" i="27"/>
  <c r="L460" i="32"/>
  <c r="L461" i="28"/>
  <c r="L461" i="29"/>
  <c r="L461" i="30"/>
  <c r="L461" i="27"/>
  <c r="L461" i="32"/>
  <c r="L462" i="28"/>
  <c r="L462" i="29"/>
  <c r="L462" i="30"/>
  <c r="L462" i="27"/>
  <c r="L462" i="32"/>
  <c r="L463" i="28"/>
  <c r="L463" i="29"/>
  <c r="L463" i="30"/>
  <c r="L463" i="27"/>
  <c r="L463" i="32"/>
  <c r="L464" i="28"/>
  <c r="L464" i="29"/>
  <c r="L464" i="30"/>
  <c r="L464" i="27"/>
  <c r="L464" i="32"/>
  <c r="L465" i="28"/>
  <c r="L465" i="29"/>
  <c r="L465" i="30"/>
  <c r="L465" i="27"/>
  <c r="L465" i="32"/>
  <c r="L466" i="28"/>
  <c r="L466" i="29"/>
  <c r="L466" i="30"/>
  <c r="L466" i="27"/>
  <c r="L466" i="32"/>
  <c r="L467" i="28"/>
  <c r="L467" i="29"/>
  <c r="L467" i="30"/>
  <c r="L467" i="27"/>
  <c r="L467" i="32"/>
  <c r="L468" i="28"/>
  <c r="L468" i="29"/>
  <c r="L468" i="30"/>
  <c r="L468" i="27"/>
  <c r="L468" i="32"/>
  <c r="L469" i="28"/>
  <c r="L469" i="29"/>
  <c r="L469" i="30"/>
  <c r="L469" i="27"/>
  <c r="L469" i="32"/>
  <c r="L470" i="28"/>
  <c r="L470" i="29"/>
  <c r="L470" i="30"/>
  <c r="L470" i="27"/>
  <c r="L470" i="32"/>
  <c r="L471" i="28"/>
  <c r="L471" i="29"/>
  <c r="L471" i="30"/>
  <c r="L471" i="27"/>
  <c r="L471" i="32"/>
  <c r="L472" i="28"/>
  <c r="L472" i="29"/>
  <c r="L472" i="30"/>
  <c r="L472" i="27"/>
  <c r="L472" i="32"/>
  <c r="L473" i="28"/>
  <c r="L473" i="29"/>
  <c r="L473" i="30"/>
  <c r="L473" i="27"/>
  <c r="L473" i="32"/>
  <c r="L474" i="28"/>
  <c r="L474" i="29"/>
  <c r="L474" i="30"/>
  <c r="L474" i="27"/>
  <c r="L474" i="32"/>
  <c r="L475" i="28"/>
  <c r="L475" i="29"/>
  <c r="L475" i="30"/>
  <c r="L475" i="27"/>
  <c r="L475" i="32"/>
  <c r="L476" i="28"/>
  <c r="L476" i="29"/>
  <c r="L476" i="30"/>
  <c r="L476" i="27"/>
  <c r="L476" i="32"/>
  <c r="L477" i="28"/>
  <c r="L477" i="29"/>
  <c r="L477" i="30"/>
  <c r="L477" i="27"/>
  <c r="L477" i="32"/>
  <c r="L478" i="28"/>
  <c r="L478" i="29"/>
  <c r="L478" i="30"/>
  <c r="L478" i="27"/>
  <c r="L478" i="32"/>
  <c r="L479" i="28"/>
  <c r="L479" i="29"/>
  <c r="L479" i="30"/>
  <c r="L479" i="27"/>
  <c r="L479" i="32"/>
  <c r="L480" i="28"/>
  <c r="L480" i="29"/>
  <c r="L480" i="30"/>
  <c r="L480" i="27"/>
  <c r="L480" i="32"/>
  <c r="L481" i="28"/>
  <c r="L481" i="29"/>
  <c r="L481" i="30"/>
  <c r="L481" i="27"/>
  <c r="L481" i="32"/>
  <c r="L482" i="28"/>
  <c r="L482" i="29"/>
  <c r="L482" i="30"/>
  <c r="L482" i="27"/>
  <c r="L482" i="32"/>
  <c r="L483" i="28"/>
  <c r="L483" i="29"/>
  <c r="L483" i="30"/>
  <c r="L483" i="27"/>
  <c r="L483" i="32"/>
  <c r="L484" i="28"/>
  <c r="L484" i="29"/>
  <c r="L484" i="30"/>
  <c r="L484" i="27"/>
  <c r="L484" i="32"/>
  <c r="L485" i="28"/>
  <c r="L485" i="29"/>
  <c r="L485" i="30"/>
  <c r="L485" i="27"/>
  <c r="L485" i="32"/>
  <c r="L486" i="28"/>
  <c r="L486" i="29"/>
  <c r="L486" i="30"/>
  <c r="L486" i="27"/>
  <c r="L486" i="32"/>
  <c r="L487" i="28"/>
  <c r="L487" i="29"/>
  <c r="L487" i="30"/>
  <c r="L487" i="27"/>
  <c r="L487" i="32"/>
  <c r="L488" i="28"/>
  <c r="L488" i="29"/>
  <c r="L488" i="30"/>
  <c r="L488" i="27"/>
  <c r="L488" i="32"/>
  <c r="L489" i="28"/>
  <c r="L489" i="29"/>
  <c r="L489" i="30"/>
  <c r="L489" i="27"/>
  <c r="L489" i="32"/>
  <c r="L490" i="28"/>
  <c r="L490" i="29"/>
  <c r="L490" i="30"/>
  <c r="L490" i="27"/>
  <c r="L490" i="32"/>
  <c r="L491" i="28"/>
  <c r="L491" i="29"/>
  <c r="L491" i="30"/>
  <c r="L491" i="27"/>
  <c r="L491" i="32"/>
  <c r="L492" i="28"/>
  <c r="L492" i="29"/>
  <c r="L492" i="30"/>
  <c r="L492" i="27"/>
  <c r="L492" i="32"/>
  <c r="L493" i="28"/>
  <c r="L493" i="29"/>
  <c r="L493" i="30"/>
  <c r="L493" i="27"/>
  <c r="L493" i="32"/>
  <c r="L494" i="28"/>
  <c r="L494" i="29"/>
  <c r="L494" i="30"/>
  <c r="L494" i="27"/>
  <c r="L494" i="32"/>
  <c r="L495" i="28"/>
  <c r="L495" i="29"/>
  <c r="L495" i="30"/>
  <c r="L495" i="27"/>
  <c r="L495" i="32"/>
  <c r="L496" i="28"/>
  <c r="L496" i="29"/>
  <c r="L496" i="30"/>
  <c r="L496" i="27"/>
  <c r="L496" i="32"/>
  <c r="L497" i="28"/>
  <c r="L497" i="29"/>
  <c r="L497" i="30"/>
  <c r="L497" i="27"/>
  <c r="L497" i="32"/>
  <c r="L498" i="28"/>
  <c r="L498" i="29"/>
  <c r="L498" i="30"/>
  <c r="L498" i="27"/>
  <c r="L498" i="32"/>
  <c r="L499" i="28"/>
  <c r="L499" i="29"/>
  <c r="L499" i="30"/>
  <c r="L499" i="27"/>
  <c r="L499" i="32"/>
  <c r="L500" i="28"/>
  <c r="L500" i="29"/>
  <c r="L500" i="30"/>
  <c r="L500" i="27"/>
  <c r="L500" i="32"/>
  <c r="L501" i="28"/>
  <c r="L501" i="29"/>
  <c r="L501" i="30"/>
  <c r="L501" i="27"/>
  <c r="L501" i="32"/>
  <c r="L502" i="28"/>
  <c r="L502" i="29"/>
  <c r="L502" i="30"/>
  <c r="L502" i="27"/>
  <c r="L502" i="32"/>
  <c r="L503" i="28"/>
  <c r="L503" i="29"/>
  <c r="L503" i="30"/>
  <c r="L503" i="27"/>
  <c r="L503" i="32"/>
  <c r="L504" i="28"/>
  <c r="L504" i="29"/>
  <c r="L504" i="30"/>
  <c r="L504" i="27"/>
  <c r="L504" i="32"/>
  <c r="L505" i="28"/>
  <c r="L505" i="29"/>
  <c r="L505" i="30"/>
  <c r="L505" i="27"/>
  <c r="L505" i="32"/>
  <c r="L506" i="28"/>
  <c r="L506" i="29"/>
  <c r="L506" i="30"/>
  <c r="L506" i="27"/>
  <c r="L506" i="32"/>
  <c r="L507" i="28"/>
  <c r="L507" i="29"/>
  <c r="L507" i="30"/>
  <c r="L507" i="27"/>
  <c r="L507" i="32"/>
  <c r="L508" i="28"/>
  <c r="L508" i="29"/>
  <c r="L508" i="30"/>
  <c r="L508" i="27"/>
  <c r="L508" i="32"/>
  <c r="L509" i="28"/>
  <c r="L509" i="29"/>
  <c r="L509" i="30"/>
  <c r="L509" i="27"/>
  <c r="L509" i="32"/>
  <c r="L510" i="28"/>
  <c r="L510" i="29"/>
  <c r="L510" i="30"/>
  <c r="L510" i="27"/>
  <c r="L510" i="32"/>
  <c r="L511" i="28"/>
  <c r="L511" i="29"/>
  <c r="L511" i="30"/>
  <c r="L511" i="27"/>
  <c r="L511" i="32"/>
  <c r="L512" i="28"/>
  <c r="L512" i="29"/>
  <c r="L512" i="30"/>
  <c r="L512" i="27"/>
  <c r="L512" i="32"/>
  <c r="L513" i="28"/>
  <c r="L513" i="29"/>
  <c r="L513" i="30"/>
  <c r="L513" i="27"/>
  <c r="L513" i="32"/>
  <c r="L514" i="28"/>
  <c r="L514" i="29"/>
  <c r="L514" i="30"/>
  <c r="L514" i="27"/>
  <c r="L514" i="32"/>
  <c r="L515" i="28"/>
  <c r="L515" i="29"/>
  <c r="L515" i="30"/>
  <c r="L515" i="27"/>
  <c r="L515" i="32"/>
  <c r="L516" i="28"/>
  <c r="L516" i="29"/>
  <c r="L516" i="30"/>
  <c r="L516" i="27"/>
  <c r="L516" i="32"/>
  <c r="L517" i="28"/>
  <c r="L517" i="29"/>
  <c r="L517" i="30"/>
  <c r="L517" i="27"/>
  <c r="L517" i="32"/>
  <c r="L518" i="28"/>
  <c r="L518" i="29"/>
  <c r="L518" i="30"/>
  <c r="L518" i="27"/>
  <c r="L518" i="32"/>
  <c r="L519" i="28"/>
  <c r="L519" i="29"/>
  <c r="L519" i="30"/>
  <c r="L519" i="27"/>
  <c r="L519" i="32"/>
  <c r="L520" i="28"/>
  <c r="L520" i="29"/>
  <c r="L520" i="30"/>
  <c r="L520" i="27"/>
  <c r="L520" i="32"/>
  <c r="L521" i="28"/>
  <c r="L521" i="29"/>
  <c r="L521" i="30"/>
  <c r="L521" i="27"/>
  <c r="L521" i="32"/>
  <c r="L522" i="28"/>
  <c r="L522" i="29"/>
  <c r="L522" i="30"/>
  <c r="L522" i="27"/>
  <c r="L522" i="32"/>
  <c r="L523" i="28"/>
  <c r="L523" i="29"/>
  <c r="L523" i="30"/>
  <c r="L523" i="27"/>
  <c r="L523" i="32"/>
  <c r="L524" i="28"/>
  <c r="L524" i="29"/>
  <c r="L524" i="30"/>
  <c r="L524" i="27"/>
  <c r="L524" i="32"/>
  <c r="L525" i="28"/>
  <c r="L525" i="29"/>
  <c r="L525" i="30"/>
  <c r="L525" i="27"/>
  <c r="L525" i="32"/>
  <c r="L526" i="28"/>
  <c r="L526" i="29"/>
  <c r="L526" i="30"/>
  <c r="L526" i="27"/>
  <c r="L526" i="32"/>
  <c r="L527" i="28"/>
  <c r="L527" i="29"/>
  <c r="L527" i="30"/>
  <c r="L527" i="27"/>
  <c r="L527" i="32"/>
  <c r="L528" i="28"/>
  <c r="L528" i="29"/>
  <c r="L528" i="30"/>
  <c r="L528" i="27"/>
  <c r="L528" i="32"/>
  <c r="L529" i="28"/>
  <c r="L529" i="29"/>
  <c r="L529" i="30"/>
  <c r="L529" i="27"/>
  <c r="L529" i="32"/>
  <c r="L530" i="28"/>
  <c r="L530" i="29"/>
  <c r="L530" i="30"/>
  <c r="L530" i="27"/>
  <c r="L530" i="32"/>
  <c r="L531" i="28"/>
  <c r="L531" i="29"/>
  <c r="L531" i="30"/>
  <c r="L531" i="27"/>
  <c r="L531" i="32"/>
  <c r="L532" i="28"/>
  <c r="L532" i="29"/>
  <c r="L532" i="30"/>
  <c r="L532" i="27"/>
  <c r="L532" i="32"/>
  <c r="L533" i="28"/>
  <c r="L533" i="29"/>
  <c r="L533" i="30"/>
  <c r="L533" i="27"/>
  <c r="L533" i="32"/>
  <c r="L534" i="28"/>
  <c r="L534" i="29"/>
  <c r="L534" i="30"/>
  <c r="L534" i="27"/>
  <c r="L534" i="32"/>
  <c r="L535" i="28"/>
  <c r="L535" i="29"/>
  <c r="L535" i="30"/>
  <c r="L535" i="27"/>
  <c r="L535" i="32"/>
  <c r="L536" i="28"/>
  <c r="L536" i="29"/>
  <c r="L536" i="30"/>
  <c r="L536" i="27"/>
  <c r="L536" i="32"/>
  <c r="L537" i="28"/>
  <c r="L537" i="29"/>
  <c r="L537" i="30"/>
  <c r="L537" i="27"/>
  <c r="L537" i="32"/>
  <c r="L538" i="28"/>
  <c r="L538" i="29"/>
  <c r="L538" i="30"/>
  <c r="L538" i="27"/>
  <c r="L538" i="32"/>
  <c r="M297" i="28"/>
  <c r="M297" i="29"/>
  <c r="M297" i="30"/>
  <c r="M297" i="27"/>
  <c r="M297" i="32"/>
  <c r="M298" i="28"/>
  <c r="M298" i="29"/>
  <c r="M298" i="30"/>
  <c r="M298" i="27"/>
  <c r="M298" i="32"/>
  <c r="M299" i="28"/>
  <c r="M299" i="29"/>
  <c r="M299" i="30"/>
  <c r="M299" i="27"/>
  <c r="M299" i="32"/>
  <c r="M300" i="28"/>
  <c r="M300" i="29"/>
  <c r="M300" i="30"/>
  <c r="M300" i="27"/>
  <c r="M300" i="32"/>
  <c r="M301" i="28"/>
  <c r="M301" i="29"/>
  <c r="M301" i="30"/>
  <c r="M301" i="27"/>
  <c r="M301" i="32"/>
  <c r="M302" i="28"/>
  <c r="M302" i="29"/>
  <c r="M302" i="30"/>
  <c r="M302" i="27"/>
  <c r="M302" i="32"/>
  <c r="M303" i="28"/>
  <c r="M303" i="29"/>
  <c r="M303" i="30"/>
  <c r="M303" i="27"/>
  <c r="M303" i="32"/>
  <c r="M304" i="28"/>
  <c r="M304" i="29"/>
  <c r="M304" i="30"/>
  <c r="M304" i="27"/>
  <c r="M304" i="32"/>
  <c r="M305" i="28"/>
  <c r="M305" i="29"/>
  <c r="M305" i="30"/>
  <c r="M305" i="27"/>
  <c r="M305" i="32"/>
  <c r="M306" i="28"/>
  <c r="M306" i="29"/>
  <c r="M306" i="30"/>
  <c r="M306" i="27"/>
  <c r="M306" i="32"/>
  <c r="M307" i="28"/>
  <c r="M307" i="29"/>
  <c r="M307" i="30"/>
  <c r="M307" i="27"/>
  <c r="M307" i="32"/>
  <c r="M308" i="28"/>
  <c r="M308" i="29"/>
  <c r="M308" i="30"/>
  <c r="M308" i="27"/>
  <c r="M308" i="32"/>
  <c r="M309" i="28"/>
  <c r="M309" i="29"/>
  <c r="M309" i="30"/>
  <c r="M309" i="27"/>
  <c r="M309" i="32"/>
  <c r="M310" i="28"/>
  <c r="M310" i="29"/>
  <c r="M310" i="30"/>
  <c r="M310" i="27"/>
  <c r="M310" i="32"/>
  <c r="M311" i="28"/>
  <c r="M311" i="29"/>
  <c r="M311" i="30"/>
  <c r="M311" i="27"/>
  <c r="M311" i="32"/>
  <c r="M312" i="28"/>
  <c r="M312" i="29"/>
  <c r="M312" i="30"/>
  <c r="M312" i="27"/>
  <c r="M312" i="32"/>
  <c r="M313" i="28"/>
  <c r="M313" i="29"/>
  <c r="M313" i="30"/>
  <c r="M313" i="27"/>
  <c r="M313" i="32"/>
  <c r="M314" i="28"/>
  <c r="M314" i="29"/>
  <c r="M314" i="30"/>
  <c r="M314" i="27"/>
  <c r="M314" i="32"/>
  <c r="M315" i="28"/>
  <c r="M315" i="29"/>
  <c r="M315" i="30"/>
  <c r="M315" i="27"/>
  <c r="M315" i="32"/>
  <c r="M316" i="28"/>
  <c r="M316" i="29"/>
  <c r="M316" i="30"/>
  <c r="M316" i="27"/>
  <c r="M316" i="32"/>
  <c r="M317" i="28"/>
  <c r="M317" i="29"/>
  <c r="M317" i="30"/>
  <c r="M317" i="27"/>
  <c r="M317" i="32"/>
  <c r="M318" i="28"/>
  <c r="M318" i="29"/>
  <c r="M318" i="30"/>
  <c r="M318" i="27"/>
  <c r="M318" i="32"/>
  <c r="M319" i="28"/>
  <c r="M319" i="29"/>
  <c r="M319" i="30"/>
  <c r="M319" i="27"/>
  <c r="M319" i="32"/>
  <c r="M320" i="28"/>
  <c r="M320" i="29"/>
  <c r="M320" i="30"/>
  <c r="M320" i="27"/>
  <c r="M320" i="32"/>
  <c r="M321" i="28"/>
  <c r="M321" i="29"/>
  <c r="M321" i="30"/>
  <c r="M321" i="27"/>
  <c r="M321" i="32"/>
  <c r="M322" i="28"/>
  <c r="M322" i="29"/>
  <c r="M322" i="30"/>
  <c r="M322" i="27"/>
  <c r="M322" i="32"/>
  <c r="M323" i="28"/>
  <c r="M323" i="29"/>
  <c r="M323" i="30"/>
  <c r="M323" i="27"/>
  <c r="M323" i="32"/>
  <c r="M324" i="28"/>
  <c r="M324" i="29"/>
  <c r="M324" i="30"/>
  <c r="M324" i="27"/>
  <c r="M324" i="32"/>
  <c r="M325" i="28"/>
  <c r="M325" i="29"/>
  <c r="M325" i="30"/>
  <c r="M325" i="27"/>
  <c r="M325" i="32"/>
  <c r="M326" i="28"/>
  <c r="M326" i="29"/>
  <c r="M326" i="30"/>
  <c r="M326" i="27"/>
  <c r="M326" i="32"/>
  <c r="M327" i="28"/>
  <c r="M327" i="29"/>
  <c r="M327" i="30"/>
  <c r="M327" i="27"/>
  <c r="M327" i="32"/>
  <c r="M328" i="28"/>
  <c r="M328" i="29"/>
  <c r="M328" i="30"/>
  <c r="M328" i="27"/>
  <c r="M328" i="32"/>
  <c r="M329" i="28"/>
  <c r="M329" i="29"/>
  <c r="M329" i="30"/>
  <c r="M329" i="27"/>
  <c r="M329" i="32"/>
  <c r="M330" i="28"/>
  <c r="M330" i="29"/>
  <c r="M330" i="30"/>
  <c r="M330" i="27"/>
  <c r="M330" i="32"/>
  <c r="M331" i="28"/>
  <c r="M331" i="29"/>
  <c r="M331" i="30"/>
  <c r="M331" i="27"/>
  <c r="M331" i="32"/>
  <c r="M332" i="28"/>
  <c r="M332" i="29"/>
  <c r="M332" i="30"/>
  <c r="M332" i="27"/>
  <c r="M332" i="32"/>
  <c r="M333" i="28"/>
  <c r="M333" i="29"/>
  <c r="M333" i="30"/>
  <c r="M333" i="27"/>
  <c r="M333" i="32"/>
  <c r="M334" i="28"/>
  <c r="M334" i="29"/>
  <c r="M334" i="30"/>
  <c r="M334" i="27"/>
  <c r="M334" i="32"/>
  <c r="M335" i="28"/>
  <c r="M335" i="29"/>
  <c r="M335" i="30"/>
  <c r="M335" i="27"/>
  <c r="M335" i="32"/>
  <c r="M336" i="28"/>
  <c r="M336" i="29"/>
  <c r="M336" i="30"/>
  <c r="M336" i="27"/>
  <c r="M336" i="32"/>
  <c r="M337" i="28"/>
  <c r="M337" i="29"/>
  <c r="M337" i="30"/>
  <c r="M337" i="27"/>
  <c r="M337" i="32"/>
  <c r="M338" i="28"/>
  <c r="M338" i="29"/>
  <c r="M338" i="30"/>
  <c r="M338" i="27"/>
  <c r="M338" i="32"/>
  <c r="M339" i="28"/>
  <c r="M339" i="29"/>
  <c r="M339" i="30"/>
  <c r="M339" i="27"/>
  <c r="M339" i="32"/>
  <c r="M340" i="28"/>
  <c r="M340" i="29"/>
  <c r="M340" i="30"/>
  <c r="M340" i="27"/>
  <c r="M340" i="32"/>
  <c r="M341" i="28"/>
  <c r="M341" i="29"/>
  <c r="M341" i="30"/>
  <c r="M341" i="27"/>
  <c r="M341" i="32"/>
  <c r="M342" i="28"/>
  <c r="M342" i="29"/>
  <c r="M342" i="30"/>
  <c r="M342" i="27"/>
  <c r="M342" i="32"/>
  <c r="M343" i="28"/>
  <c r="M343" i="29"/>
  <c r="M343" i="30"/>
  <c r="M343" i="27"/>
  <c r="M343" i="32"/>
  <c r="M344" i="28"/>
  <c r="M344" i="29"/>
  <c r="M344" i="30"/>
  <c r="M344" i="27"/>
  <c r="M344" i="32"/>
  <c r="M345" i="28"/>
  <c r="M345" i="29"/>
  <c r="M345" i="30"/>
  <c r="M345" i="27"/>
  <c r="M345" i="32"/>
  <c r="M346" i="28"/>
  <c r="M346" i="29"/>
  <c r="M346" i="30"/>
  <c r="M346" i="27"/>
  <c r="M346" i="32"/>
  <c r="M347" i="28"/>
  <c r="M347" i="29"/>
  <c r="M347" i="30"/>
  <c r="M347" i="27"/>
  <c r="M347" i="32"/>
  <c r="M348" i="28"/>
  <c r="M348" i="29"/>
  <c r="M348" i="30"/>
  <c r="M348" i="27"/>
  <c r="M348" i="32"/>
  <c r="M349" i="28"/>
  <c r="M349" i="29"/>
  <c r="M349" i="30"/>
  <c r="M349" i="27"/>
  <c r="M349" i="32"/>
  <c r="M350" i="28"/>
  <c r="M350" i="29"/>
  <c r="M350" i="30"/>
  <c r="M350" i="27"/>
  <c r="M350" i="32"/>
  <c r="M351" i="28"/>
  <c r="M351" i="29"/>
  <c r="M351" i="30"/>
  <c r="M351" i="27"/>
  <c r="M351" i="32"/>
  <c r="M352" i="28"/>
  <c r="M352" i="29"/>
  <c r="M352" i="30"/>
  <c r="M352" i="27"/>
  <c r="M352" i="32"/>
  <c r="M353" i="28"/>
  <c r="M353" i="29"/>
  <c r="M353" i="30"/>
  <c r="M353" i="27"/>
  <c r="M353" i="32"/>
  <c r="M354" i="28"/>
  <c r="M354" i="29"/>
  <c r="M354" i="30"/>
  <c r="M354" i="27"/>
  <c r="M354" i="32"/>
  <c r="M355" i="28"/>
  <c r="M355" i="29"/>
  <c r="M355" i="30"/>
  <c r="M355" i="27"/>
  <c r="M355" i="32"/>
  <c r="M356" i="28"/>
  <c r="M356" i="29"/>
  <c r="M356" i="30"/>
  <c r="M356" i="27"/>
  <c r="M356" i="32"/>
  <c r="M357" i="28"/>
  <c r="M357" i="29"/>
  <c r="M357" i="30"/>
  <c r="M357" i="27"/>
  <c r="M357" i="32"/>
  <c r="M358" i="28"/>
  <c r="M358" i="29"/>
  <c r="M358" i="30"/>
  <c r="M358" i="27"/>
  <c r="M358" i="32"/>
  <c r="M359" i="28"/>
  <c r="M359" i="29"/>
  <c r="M359" i="30"/>
  <c r="M359" i="27"/>
  <c r="M359" i="32"/>
  <c r="M360" i="28"/>
  <c r="M360" i="29"/>
  <c r="M360" i="30"/>
  <c r="M360" i="27"/>
  <c r="M360" i="32"/>
  <c r="M361" i="28"/>
  <c r="M361" i="29"/>
  <c r="M361" i="30"/>
  <c r="M361" i="27"/>
  <c r="M361" i="32"/>
  <c r="M362" i="28"/>
  <c r="M362" i="29"/>
  <c r="M362" i="30"/>
  <c r="M362" i="27"/>
  <c r="M362" i="32"/>
  <c r="M363" i="28"/>
  <c r="M363" i="29"/>
  <c r="M363" i="30"/>
  <c r="M363" i="27"/>
  <c r="M363" i="32"/>
  <c r="M364" i="28"/>
  <c r="M364" i="29"/>
  <c r="M364" i="30"/>
  <c r="M364" i="27"/>
  <c r="M364" i="32"/>
  <c r="M365" i="28"/>
  <c r="M365" i="29"/>
  <c r="M365" i="30"/>
  <c r="M365" i="27"/>
  <c r="M365" i="32"/>
  <c r="M366" i="28"/>
  <c r="M366" i="29"/>
  <c r="M366" i="30"/>
  <c r="M366" i="27"/>
  <c r="M366" i="32"/>
  <c r="M367" i="28"/>
  <c r="M367" i="29"/>
  <c r="M367" i="30"/>
  <c r="M367" i="27"/>
  <c r="M367" i="32"/>
  <c r="M368" i="28"/>
  <c r="M368" i="29"/>
  <c r="M368" i="30"/>
  <c r="M368" i="27"/>
  <c r="M368" i="32"/>
  <c r="M369" i="28"/>
  <c r="M369" i="29"/>
  <c r="M369" i="30"/>
  <c r="M369" i="27"/>
  <c r="M369" i="32"/>
  <c r="M370" i="28"/>
  <c r="M370" i="29"/>
  <c r="M370" i="30"/>
  <c r="M370" i="27"/>
  <c r="M370" i="32"/>
  <c r="M371" i="28"/>
  <c r="M371" i="29"/>
  <c r="M371" i="30"/>
  <c r="M371" i="27"/>
  <c r="M371" i="32"/>
  <c r="M372" i="28"/>
  <c r="M372" i="29"/>
  <c r="M372" i="30"/>
  <c r="M372" i="27"/>
  <c r="M372" i="32"/>
  <c r="M373" i="28"/>
  <c r="M373" i="29"/>
  <c r="M373" i="30"/>
  <c r="M373" i="27"/>
  <c r="M373" i="32"/>
  <c r="M374" i="28"/>
  <c r="M374" i="29"/>
  <c r="M374" i="30"/>
  <c r="M374" i="27"/>
  <c r="M374" i="32"/>
  <c r="M375" i="28"/>
  <c r="M375" i="29"/>
  <c r="M375" i="30"/>
  <c r="M375" i="27"/>
  <c r="M375" i="32"/>
  <c r="M376" i="28"/>
  <c r="M376" i="29"/>
  <c r="M376" i="30"/>
  <c r="M376" i="27"/>
  <c r="M376" i="32"/>
  <c r="M377" i="28"/>
  <c r="M377" i="29"/>
  <c r="M377" i="30"/>
  <c r="M377" i="27"/>
  <c r="M377" i="32"/>
  <c r="M378" i="28"/>
  <c r="M378" i="29"/>
  <c r="M378" i="30"/>
  <c r="M378" i="27"/>
  <c r="M378" i="32"/>
  <c r="M379" i="28"/>
  <c r="M379" i="29"/>
  <c r="M379" i="30"/>
  <c r="M379" i="27"/>
  <c r="M379" i="32"/>
  <c r="M380" i="28"/>
  <c r="M380" i="29"/>
  <c r="M380" i="30"/>
  <c r="M380" i="27"/>
  <c r="M380" i="32"/>
  <c r="M381" i="28"/>
  <c r="M381" i="29"/>
  <c r="M381" i="30"/>
  <c r="M381" i="27"/>
  <c r="M381" i="32"/>
  <c r="M382" i="28"/>
  <c r="M382" i="29"/>
  <c r="M382" i="30"/>
  <c r="M382" i="27"/>
  <c r="M382" i="32"/>
  <c r="M383" i="28"/>
  <c r="M383" i="29"/>
  <c r="M383" i="30"/>
  <c r="M383" i="27"/>
  <c r="M383" i="32"/>
  <c r="M384" i="28"/>
  <c r="M384" i="29"/>
  <c r="M384" i="30"/>
  <c r="M384" i="27"/>
  <c r="M384" i="32"/>
  <c r="M385" i="28"/>
  <c r="M385" i="29"/>
  <c r="M385" i="30"/>
  <c r="M385" i="27"/>
  <c r="M385" i="32"/>
  <c r="M386" i="28"/>
  <c r="M386" i="29"/>
  <c r="M386" i="30"/>
  <c r="M386" i="27"/>
  <c r="M386" i="32"/>
  <c r="M387" i="28"/>
  <c r="M387" i="29"/>
  <c r="M387" i="30"/>
  <c r="M387" i="27"/>
  <c r="M387" i="32"/>
  <c r="M388" i="28"/>
  <c r="M388" i="29"/>
  <c r="M388" i="30"/>
  <c r="M388" i="27"/>
  <c r="M388" i="32"/>
  <c r="M389" i="28"/>
  <c r="M389" i="29"/>
  <c r="M389" i="30"/>
  <c r="M389" i="27"/>
  <c r="M389" i="32"/>
  <c r="M390" i="28"/>
  <c r="M390" i="29"/>
  <c r="M390" i="30"/>
  <c r="M390" i="27"/>
  <c r="M390" i="32"/>
  <c r="M391" i="28"/>
  <c r="M391" i="29"/>
  <c r="M391" i="30"/>
  <c r="M391" i="27"/>
  <c r="M391" i="32"/>
  <c r="M392" i="28"/>
  <c r="M392" i="29"/>
  <c r="M392" i="30"/>
  <c r="M392" i="27"/>
  <c r="M392" i="32"/>
  <c r="M393" i="28"/>
  <c r="M393" i="29"/>
  <c r="M393" i="30"/>
  <c r="M393" i="27"/>
  <c r="M393" i="32"/>
  <c r="M394" i="28"/>
  <c r="M394" i="29"/>
  <c r="M394" i="30"/>
  <c r="M394" i="27"/>
  <c r="M394" i="32"/>
  <c r="M395" i="28"/>
  <c r="M395" i="29"/>
  <c r="M395" i="30"/>
  <c r="M395" i="27"/>
  <c r="M395" i="32"/>
  <c r="M396" i="28"/>
  <c r="M396" i="29"/>
  <c r="M396" i="30"/>
  <c r="M396" i="27"/>
  <c r="M396" i="32"/>
  <c r="M397" i="28"/>
  <c r="M397" i="29"/>
  <c r="M397" i="30"/>
  <c r="M397" i="27"/>
  <c r="M397" i="32"/>
  <c r="M398" i="28"/>
  <c r="M398" i="29"/>
  <c r="M398" i="30"/>
  <c r="M398" i="27"/>
  <c r="M398" i="32"/>
  <c r="M399" i="28"/>
  <c r="M399" i="29"/>
  <c r="M399" i="30"/>
  <c r="M399" i="27"/>
  <c r="M399" i="32"/>
  <c r="M400" i="28"/>
  <c r="M400" i="29"/>
  <c r="M400" i="30"/>
  <c r="M400" i="27"/>
  <c r="M400" i="32"/>
  <c r="M401" i="28"/>
  <c r="M401" i="29"/>
  <c r="M401" i="30"/>
  <c r="M401" i="27"/>
  <c r="M401" i="32"/>
  <c r="M402" i="28"/>
  <c r="M402" i="29"/>
  <c r="M402" i="30"/>
  <c r="M402" i="27"/>
  <c r="M402" i="32"/>
  <c r="M403" i="28"/>
  <c r="M403" i="29"/>
  <c r="M403" i="30"/>
  <c r="M403" i="27"/>
  <c r="M403" i="32"/>
  <c r="M404" i="28"/>
  <c r="M404" i="29"/>
  <c r="M404" i="30"/>
  <c r="M404" i="27"/>
  <c r="M404" i="32"/>
  <c r="M405" i="28"/>
  <c r="M405" i="29"/>
  <c r="M405" i="30"/>
  <c r="M405" i="27"/>
  <c r="M405" i="32"/>
  <c r="M406" i="28"/>
  <c r="M406" i="29"/>
  <c r="M406" i="30"/>
  <c r="M406" i="27"/>
  <c r="M406" i="32"/>
  <c r="M407" i="28"/>
  <c r="M407" i="29"/>
  <c r="M407" i="30"/>
  <c r="M407" i="27"/>
  <c r="M407" i="32"/>
  <c r="M408" i="28"/>
  <c r="M408" i="29"/>
  <c r="M408" i="30"/>
  <c r="M408" i="27"/>
  <c r="M408" i="32"/>
  <c r="M409" i="28"/>
  <c r="M409" i="29"/>
  <c r="M409" i="30"/>
  <c r="M409" i="27"/>
  <c r="M409" i="32"/>
  <c r="M410" i="28"/>
  <c r="M410" i="29"/>
  <c r="M410" i="30"/>
  <c r="M410" i="27"/>
  <c r="M410" i="32"/>
  <c r="M411" i="28"/>
  <c r="M411" i="29"/>
  <c r="M411" i="30"/>
  <c r="M411" i="27"/>
  <c r="M411" i="32"/>
  <c r="M412" i="28"/>
  <c r="M412" i="29"/>
  <c r="M412" i="30"/>
  <c r="M412" i="27"/>
  <c r="M412" i="32"/>
  <c r="M413" i="28"/>
  <c r="M413" i="29"/>
  <c r="M413" i="30"/>
  <c r="M413" i="27"/>
  <c r="M413" i="32"/>
  <c r="M414" i="28"/>
  <c r="M414" i="29"/>
  <c r="M414" i="30"/>
  <c r="M414" i="27"/>
  <c r="M414" i="32"/>
  <c r="M415" i="28"/>
  <c r="M415" i="29"/>
  <c r="M415" i="30"/>
  <c r="M415" i="27"/>
  <c r="M415" i="32"/>
  <c r="M416" i="28"/>
  <c r="M416" i="29"/>
  <c r="M416" i="30"/>
  <c r="M416" i="27"/>
  <c r="M416" i="32"/>
  <c r="M417" i="28"/>
  <c r="M417" i="29"/>
  <c r="M417" i="30"/>
  <c r="M417" i="27"/>
  <c r="M417" i="32"/>
  <c r="M418" i="28"/>
  <c r="M418" i="29"/>
  <c r="M418" i="30"/>
  <c r="M418" i="27"/>
  <c r="M418" i="32"/>
  <c r="M419" i="28"/>
  <c r="M419" i="29"/>
  <c r="M419" i="30"/>
  <c r="M419" i="27"/>
  <c r="M419" i="32"/>
  <c r="M420" i="28"/>
  <c r="M420" i="29"/>
  <c r="M420" i="30"/>
  <c r="M420" i="27"/>
  <c r="M420" i="32"/>
  <c r="M421" i="28"/>
  <c r="M421" i="29"/>
  <c r="M421" i="30"/>
  <c r="M421" i="27"/>
  <c r="M421" i="32"/>
  <c r="M422" i="28"/>
  <c r="M422" i="29"/>
  <c r="M422" i="30"/>
  <c r="M422" i="27"/>
  <c r="M422" i="32"/>
  <c r="M423" i="28"/>
  <c r="M423" i="29"/>
  <c r="M423" i="30"/>
  <c r="M423" i="27"/>
  <c r="M423" i="32"/>
  <c r="M424" i="28"/>
  <c r="M424" i="29"/>
  <c r="M424" i="30"/>
  <c r="M424" i="27"/>
  <c r="M424" i="32"/>
  <c r="M425" i="28"/>
  <c r="M425" i="29"/>
  <c r="M425" i="30"/>
  <c r="M425" i="27"/>
  <c r="M425" i="32"/>
  <c r="M426" i="28"/>
  <c r="M426" i="29"/>
  <c r="M426" i="30"/>
  <c r="M426" i="27"/>
  <c r="M426" i="32"/>
  <c r="M427" i="28"/>
  <c r="M427" i="29"/>
  <c r="M427" i="30"/>
  <c r="M427" i="27"/>
  <c r="M427" i="32"/>
  <c r="M428" i="28"/>
  <c r="M428" i="29"/>
  <c r="M428" i="30"/>
  <c r="M428" i="27"/>
  <c r="M428" i="32"/>
  <c r="M429" i="28"/>
  <c r="M429" i="29"/>
  <c r="M429" i="30"/>
  <c r="M429" i="27"/>
  <c r="M429" i="32"/>
  <c r="M430" i="28"/>
  <c r="M430" i="29"/>
  <c r="M430" i="30"/>
  <c r="M430" i="27"/>
  <c r="M430" i="32"/>
  <c r="M431" i="28"/>
  <c r="M431" i="29"/>
  <c r="M431" i="30"/>
  <c r="M431" i="27"/>
  <c r="M431" i="32"/>
  <c r="M432" i="28"/>
  <c r="M432" i="29"/>
  <c r="M432" i="30"/>
  <c r="M432" i="27"/>
  <c r="M432" i="32"/>
  <c r="M433" i="28"/>
  <c r="M433" i="29"/>
  <c r="M433" i="30"/>
  <c r="M433" i="27"/>
  <c r="M433" i="32"/>
  <c r="M434" i="28"/>
  <c r="M434" i="29"/>
  <c r="M434" i="30"/>
  <c r="M434" i="27"/>
  <c r="M434" i="32"/>
  <c r="M435" i="28"/>
  <c r="M435" i="29"/>
  <c r="M435" i="30"/>
  <c r="M435" i="27"/>
  <c r="M435" i="32"/>
  <c r="M436" i="28"/>
  <c r="M436" i="29"/>
  <c r="M436" i="30"/>
  <c r="M436" i="27"/>
  <c r="M436" i="32"/>
  <c r="M437" i="28"/>
  <c r="M437" i="29"/>
  <c r="M437" i="30"/>
  <c r="M437" i="27"/>
  <c r="M437" i="32"/>
  <c r="M438" i="28"/>
  <c r="M438" i="29"/>
  <c r="M438" i="30"/>
  <c r="M438" i="27"/>
  <c r="M438" i="32"/>
  <c r="M439" i="28"/>
  <c r="M439" i="29"/>
  <c r="M439" i="30"/>
  <c r="M439" i="27"/>
  <c r="M439" i="32"/>
  <c r="M440" i="28"/>
  <c r="M440" i="29"/>
  <c r="M440" i="30"/>
  <c r="M440" i="27"/>
  <c r="M440" i="32"/>
  <c r="M441" i="28"/>
  <c r="M441" i="29"/>
  <c r="M441" i="30"/>
  <c r="M441" i="27"/>
  <c r="M441" i="32"/>
  <c r="M442" i="28"/>
  <c r="M442" i="29"/>
  <c r="M442" i="30"/>
  <c r="M442" i="27"/>
  <c r="M442" i="32"/>
  <c r="M443" i="28"/>
  <c r="M443" i="29"/>
  <c r="M443" i="30"/>
  <c r="M443" i="27"/>
  <c r="M443" i="32"/>
  <c r="M444" i="28"/>
  <c r="M444" i="29"/>
  <c r="M444" i="30"/>
  <c r="M444" i="27"/>
  <c r="M444" i="32"/>
  <c r="M445" i="28"/>
  <c r="M445" i="29"/>
  <c r="M445" i="30"/>
  <c r="M445" i="27"/>
  <c r="M445" i="32"/>
  <c r="M446" i="28"/>
  <c r="M446" i="29"/>
  <c r="M446" i="30"/>
  <c r="M446" i="27"/>
  <c r="M446" i="32"/>
  <c r="M447" i="28"/>
  <c r="M447" i="29"/>
  <c r="M447" i="30"/>
  <c r="M447" i="27"/>
  <c r="M447" i="32"/>
  <c r="M448" i="28"/>
  <c r="M448" i="29"/>
  <c r="M448" i="30"/>
  <c r="M448" i="27"/>
  <c r="M448" i="32"/>
  <c r="M449" i="28"/>
  <c r="M449" i="29"/>
  <c r="M449" i="30"/>
  <c r="M449" i="27"/>
  <c r="M449" i="32"/>
  <c r="M450" i="28"/>
  <c r="M450" i="29"/>
  <c r="M450" i="30"/>
  <c r="M450" i="27"/>
  <c r="M450" i="32"/>
  <c r="M451" i="28"/>
  <c r="M451" i="29"/>
  <c r="M451" i="30"/>
  <c r="M451" i="27"/>
  <c r="M451" i="32"/>
  <c r="M452" i="28"/>
  <c r="M452" i="29"/>
  <c r="M452" i="30"/>
  <c r="M452" i="27"/>
  <c r="M452" i="32"/>
  <c r="M453" i="28"/>
  <c r="M453" i="29"/>
  <c r="M453" i="30"/>
  <c r="M453" i="27"/>
  <c r="M453" i="32"/>
  <c r="M454" i="28"/>
  <c r="M454" i="29"/>
  <c r="M454" i="30"/>
  <c r="M454" i="27"/>
  <c r="M454" i="32"/>
  <c r="M455" i="28"/>
  <c r="M455" i="29"/>
  <c r="M455" i="30"/>
  <c r="M455" i="27"/>
  <c r="M455" i="32"/>
  <c r="M456" i="28"/>
  <c r="M456" i="29"/>
  <c r="M456" i="30"/>
  <c r="M456" i="27"/>
  <c r="M456" i="32"/>
  <c r="M457" i="28"/>
  <c r="M457" i="29"/>
  <c r="M457" i="30"/>
  <c r="M457" i="27"/>
  <c r="M457" i="32"/>
  <c r="M458" i="28"/>
  <c r="M458" i="29"/>
  <c r="M458" i="30"/>
  <c r="M458" i="27"/>
  <c r="M458" i="32"/>
  <c r="M459" i="28"/>
  <c r="M459" i="29"/>
  <c r="M459" i="30"/>
  <c r="M459" i="27"/>
  <c r="M459" i="32"/>
  <c r="M460" i="28"/>
  <c r="M460" i="29"/>
  <c r="M460" i="30"/>
  <c r="M460" i="27"/>
  <c r="M460" i="32"/>
  <c r="M461" i="28"/>
  <c r="M461" i="29"/>
  <c r="M461" i="30"/>
  <c r="M461" i="27"/>
  <c r="M461" i="32"/>
  <c r="M462" i="28"/>
  <c r="M462" i="29"/>
  <c r="M462" i="30"/>
  <c r="M462" i="27"/>
  <c r="M462" i="32"/>
  <c r="M463" i="28"/>
  <c r="M463" i="29"/>
  <c r="M463" i="30"/>
  <c r="M463" i="27"/>
  <c r="M463" i="32"/>
  <c r="M464" i="28"/>
  <c r="M464" i="29"/>
  <c r="M464" i="30"/>
  <c r="M464" i="27"/>
  <c r="M464" i="32"/>
  <c r="M465" i="28"/>
  <c r="M465" i="29"/>
  <c r="M465" i="30"/>
  <c r="M465" i="27"/>
  <c r="M465" i="32"/>
  <c r="M466" i="28"/>
  <c r="M466" i="29"/>
  <c r="M466" i="30"/>
  <c r="M466" i="27"/>
  <c r="M466" i="32"/>
  <c r="M467" i="28"/>
  <c r="M467" i="29"/>
  <c r="M467" i="30"/>
  <c r="M467" i="27"/>
  <c r="M467" i="32"/>
  <c r="M468" i="28"/>
  <c r="M468" i="29"/>
  <c r="M468" i="30"/>
  <c r="M468" i="27"/>
  <c r="M468" i="32"/>
  <c r="M469" i="28"/>
  <c r="M469" i="29"/>
  <c r="M469" i="30"/>
  <c r="M469" i="27"/>
  <c r="M469" i="32"/>
  <c r="M470" i="28"/>
  <c r="M470" i="29"/>
  <c r="M470" i="30"/>
  <c r="M470" i="27"/>
  <c r="M470" i="32"/>
  <c r="M471" i="28"/>
  <c r="M471" i="29"/>
  <c r="M471" i="30"/>
  <c r="M471" i="27"/>
  <c r="M471" i="32"/>
  <c r="M472" i="28"/>
  <c r="M472" i="29"/>
  <c r="M472" i="30"/>
  <c r="M472" i="27"/>
  <c r="M472" i="32"/>
  <c r="M473" i="28"/>
  <c r="M473" i="29"/>
  <c r="M473" i="30"/>
  <c r="M473" i="27"/>
  <c r="M473" i="32"/>
  <c r="M474" i="28"/>
  <c r="M474" i="29"/>
  <c r="M474" i="30"/>
  <c r="M474" i="27"/>
  <c r="M474" i="32"/>
  <c r="M475" i="28"/>
  <c r="M475" i="29"/>
  <c r="M475" i="30"/>
  <c r="M475" i="27"/>
  <c r="M475" i="32"/>
  <c r="M476" i="28"/>
  <c r="M476" i="29"/>
  <c r="M476" i="30"/>
  <c r="M476" i="27"/>
  <c r="M476" i="32"/>
  <c r="M477" i="28"/>
  <c r="M477" i="29"/>
  <c r="M477" i="30"/>
  <c r="M477" i="27"/>
  <c r="M477" i="32"/>
  <c r="M478" i="28"/>
  <c r="M478" i="29"/>
  <c r="M478" i="30"/>
  <c r="M478" i="27"/>
  <c r="M478" i="32"/>
  <c r="M479" i="28"/>
  <c r="M479" i="29"/>
  <c r="M479" i="30"/>
  <c r="M479" i="27"/>
  <c r="M479" i="32"/>
  <c r="M480" i="28"/>
  <c r="M480" i="29"/>
  <c r="M480" i="30"/>
  <c r="M480" i="27"/>
  <c r="M480" i="32"/>
  <c r="M481" i="28"/>
  <c r="M481" i="29"/>
  <c r="M481" i="30"/>
  <c r="M481" i="27"/>
  <c r="M481" i="32"/>
  <c r="M482" i="28"/>
  <c r="M482" i="29"/>
  <c r="M482" i="30"/>
  <c r="M482" i="27"/>
  <c r="M482" i="32"/>
  <c r="M483" i="28"/>
  <c r="M483" i="29"/>
  <c r="M483" i="30"/>
  <c r="M483" i="27"/>
  <c r="M483" i="32"/>
  <c r="M484" i="28"/>
  <c r="M484" i="29"/>
  <c r="M484" i="30"/>
  <c r="M484" i="27"/>
  <c r="M484" i="32"/>
  <c r="M485" i="28"/>
  <c r="M485" i="29"/>
  <c r="M485" i="30"/>
  <c r="M485" i="27"/>
  <c r="M485" i="32"/>
  <c r="M486" i="28"/>
  <c r="M486" i="29"/>
  <c r="M486" i="30"/>
  <c r="M486" i="27"/>
  <c r="M486" i="32"/>
  <c r="M487" i="28"/>
  <c r="M487" i="29"/>
  <c r="M487" i="30"/>
  <c r="M487" i="27"/>
  <c r="M487" i="32"/>
  <c r="M488" i="28"/>
  <c r="M488" i="29"/>
  <c r="M488" i="30"/>
  <c r="M488" i="27"/>
  <c r="M488" i="32"/>
  <c r="M489" i="28"/>
  <c r="M489" i="29"/>
  <c r="M489" i="30"/>
  <c r="M489" i="27"/>
  <c r="M489" i="32"/>
  <c r="M490" i="28"/>
  <c r="M490" i="29"/>
  <c r="M490" i="30"/>
  <c r="M490" i="27"/>
  <c r="M490" i="32"/>
  <c r="M491" i="28"/>
  <c r="M491" i="29"/>
  <c r="M491" i="30"/>
  <c r="M491" i="27"/>
  <c r="M491" i="32"/>
  <c r="M492" i="28"/>
  <c r="M492" i="29"/>
  <c r="M492" i="30"/>
  <c r="M492" i="27"/>
  <c r="M492" i="32"/>
  <c r="M493" i="28"/>
  <c r="M493" i="29"/>
  <c r="M493" i="30"/>
  <c r="M493" i="27"/>
  <c r="M493" i="32"/>
  <c r="M494" i="28"/>
  <c r="M494" i="29"/>
  <c r="M494" i="30"/>
  <c r="M494" i="27"/>
  <c r="M494" i="32"/>
  <c r="M495" i="28"/>
  <c r="M495" i="29"/>
  <c r="M495" i="30"/>
  <c r="M495" i="27"/>
  <c r="M495" i="32"/>
  <c r="M496" i="28"/>
  <c r="M496" i="29"/>
  <c r="M496" i="30"/>
  <c r="M496" i="27"/>
  <c r="M496" i="32"/>
  <c r="M497" i="28"/>
  <c r="M497" i="29"/>
  <c r="M497" i="30"/>
  <c r="M497" i="27"/>
  <c r="M497" i="32"/>
  <c r="M498" i="28"/>
  <c r="M498" i="29"/>
  <c r="M498" i="30"/>
  <c r="M498" i="27"/>
  <c r="M498" i="32"/>
  <c r="M499" i="28"/>
  <c r="M499" i="29"/>
  <c r="M499" i="30"/>
  <c r="M499" i="27"/>
  <c r="M499" i="32"/>
  <c r="M500" i="28"/>
  <c r="M500" i="29"/>
  <c r="M500" i="30"/>
  <c r="M500" i="27"/>
  <c r="M500" i="32"/>
  <c r="M501" i="28"/>
  <c r="M501" i="29"/>
  <c r="M501" i="30"/>
  <c r="M501" i="27"/>
  <c r="M501" i="32"/>
  <c r="M502" i="28"/>
  <c r="M502" i="29"/>
  <c r="M502" i="30"/>
  <c r="M502" i="27"/>
  <c r="M502" i="32"/>
  <c r="M503" i="28"/>
  <c r="M503" i="29"/>
  <c r="M503" i="30"/>
  <c r="M503" i="27"/>
  <c r="M503" i="32"/>
  <c r="M504" i="28"/>
  <c r="M504" i="29"/>
  <c r="M504" i="30"/>
  <c r="M504" i="27"/>
  <c r="M504" i="32"/>
  <c r="M505" i="28"/>
  <c r="M505" i="29"/>
  <c r="M505" i="30"/>
  <c r="M505" i="27"/>
  <c r="M505" i="32"/>
  <c r="M506" i="28"/>
  <c r="M506" i="29"/>
  <c r="M506" i="30"/>
  <c r="M506" i="27"/>
  <c r="M506" i="32"/>
  <c r="M507" i="28"/>
  <c r="M507" i="29"/>
  <c r="M507" i="30"/>
  <c r="M507" i="27"/>
  <c r="M507" i="32"/>
  <c r="M508" i="28"/>
  <c r="M508" i="29"/>
  <c r="M508" i="30"/>
  <c r="M508" i="27"/>
  <c r="M508" i="32"/>
  <c r="M509" i="28"/>
  <c r="M509" i="29"/>
  <c r="M509" i="30"/>
  <c r="M509" i="27"/>
  <c r="M509" i="32"/>
  <c r="M510" i="28"/>
  <c r="M510" i="29"/>
  <c r="M510" i="30"/>
  <c r="M510" i="27"/>
  <c r="M510" i="32"/>
  <c r="M511" i="28"/>
  <c r="M511" i="29"/>
  <c r="M511" i="30"/>
  <c r="M511" i="27"/>
  <c r="M511" i="32"/>
  <c r="M512" i="28"/>
  <c r="M512" i="29"/>
  <c r="M512" i="30"/>
  <c r="M512" i="27"/>
  <c r="M512" i="32"/>
  <c r="M513" i="28"/>
  <c r="M513" i="29"/>
  <c r="M513" i="30"/>
  <c r="M513" i="27"/>
  <c r="M513" i="32"/>
  <c r="M514" i="28"/>
  <c r="M514" i="29"/>
  <c r="M514" i="30"/>
  <c r="M514" i="27"/>
  <c r="M514" i="32"/>
  <c r="M515" i="28"/>
  <c r="M515" i="29"/>
  <c r="M515" i="30"/>
  <c r="M515" i="27"/>
  <c r="M515" i="32"/>
  <c r="M516" i="28"/>
  <c r="M516" i="29"/>
  <c r="M516" i="30"/>
  <c r="M516" i="27"/>
  <c r="M516" i="32"/>
  <c r="M517" i="28"/>
  <c r="M517" i="29"/>
  <c r="M517" i="30"/>
  <c r="M517" i="27"/>
  <c r="M517" i="32"/>
  <c r="M518" i="28"/>
  <c r="M518" i="29"/>
  <c r="M518" i="30"/>
  <c r="M518" i="27"/>
  <c r="M518" i="32"/>
  <c r="M519" i="28"/>
  <c r="M519" i="29"/>
  <c r="M519" i="30"/>
  <c r="M519" i="27"/>
  <c r="M519" i="32"/>
  <c r="M520" i="28"/>
  <c r="M520" i="29"/>
  <c r="M520" i="30"/>
  <c r="M520" i="27"/>
  <c r="M520" i="32"/>
  <c r="M521" i="28"/>
  <c r="M521" i="29"/>
  <c r="M521" i="30"/>
  <c r="M521" i="27"/>
  <c r="M521" i="32"/>
  <c r="M522" i="28"/>
  <c r="M522" i="29"/>
  <c r="M522" i="30"/>
  <c r="M522" i="27"/>
  <c r="M522" i="32"/>
  <c r="M523" i="28"/>
  <c r="M523" i="29"/>
  <c r="M523" i="30"/>
  <c r="M523" i="27"/>
  <c r="M523" i="32"/>
  <c r="M524" i="28"/>
  <c r="M524" i="29"/>
  <c r="M524" i="30"/>
  <c r="M524" i="27"/>
  <c r="M524" i="32"/>
  <c r="M525" i="28"/>
  <c r="M525" i="29"/>
  <c r="M525" i="30"/>
  <c r="M525" i="27"/>
  <c r="M525" i="32"/>
  <c r="M526" i="28"/>
  <c r="M526" i="29"/>
  <c r="M526" i="30"/>
  <c r="M526" i="27"/>
  <c r="M526" i="32"/>
  <c r="M527" i="28"/>
  <c r="M527" i="29"/>
  <c r="M527" i="30"/>
  <c r="M527" i="27"/>
  <c r="M527" i="32"/>
  <c r="M528" i="28"/>
  <c r="M528" i="29"/>
  <c r="M528" i="30"/>
  <c r="M528" i="27"/>
  <c r="M528" i="32"/>
  <c r="M529" i="28"/>
  <c r="M529" i="29"/>
  <c r="M529" i="30"/>
  <c r="M529" i="27"/>
  <c r="M529" i="32"/>
  <c r="M530" i="28"/>
  <c r="M530" i="29"/>
  <c r="M530" i="30"/>
  <c r="M530" i="27"/>
  <c r="M530" i="32"/>
  <c r="M531" i="28"/>
  <c r="M531" i="29"/>
  <c r="M531" i="30"/>
  <c r="M531" i="27"/>
  <c r="M531" i="32"/>
  <c r="AE520" i="15"/>
  <c r="M532" i="28"/>
  <c r="M532" i="29"/>
  <c r="M532" i="30"/>
  <c r="M532" i="27"/>
  <c r="M532" i="32"/>
  <c r="AE521" i="15"/>
  <c r="M533" i="28"/>
  <c r="M533" i="29"/>
  <c r="M533" i="30"/>
  <c r="M533" i="27"/>
  <c r="M533" i="32"/>
  <c r="AE522" i="15"/>
  <c r="M534" i="28"/>
  <c r="M534" i="29"/>
  <c r="M534" i="30"/>
  <c r="M534" i="27"/>
  <c r="M534" i="32"/>
  <c r="AE523" i="15"/>
  <c r="M535" i="28"/>
  <c r="M535" i="29"/>
  <c r="M535" i="30"/>
  <c r="M535" i="27"/>
  <c r="M535" i="32"/>
  <c r="AE524" i="15"/>
  <c r="M536" i="28"/>
  <c r="M536" i="29"/>
  <c r="M536" i="30"/>
  <c r="M536" i="27"/>
  <c r="M536" i="32"/>
  <c r="AE525" i="15"/>
  <c r="M537" i="28"/>
  <c r="M537" i="29"/>
  <c r="M537" i="30"/>
  <c r="M537" i="27"/>
  <c r="M537" i="32"/>
  <c r="AE526" i="15"/>
  <c r="M538" i="28"/>
  <c r="M538" i="29"/>
  <c r="M538" i="30"/>
  <c r="M538" i="27"/>
  <c r="M538" i="32"/>
  <c r="AE527" i="15"/>
  <c r="F365" i="39"/>
  <c r="AF376" i="32"/>
  <c r="N377" i="28"/>
  <c r="N377" i="29"/>
  <c r="N377" i="30"/>
  <c r="N377" i="27"/>
  <c r="N377" i="32"/>
  <c r="F366" i="39"/>
  <c r="AF377" i="32"/>
  <c r="N378" i="28"/>
  <c r="N378" i="29"/>
  <c r="N378" i="30"/>
  <c r="N378" i="27"/>
  <c r="N378" i="32"/>
  <c r="N379" i="28"/>
  <c r="N379" i="29"/>
  <c r="N379" i="30"/>
  <c r="N379" i="27"/>
  <c r="N379" i="32"/>
  <c r="F368" i="39"/>
  <c r="AF379" i="32"/>
  <c r="N380" i="28"/>
  <c r="N380" i="29"/>
  <c r="N380" i="30"/>
  <c r="N380" i="27"/>
  <c r="N380" i="32"/>
  <c r="F369" i="39"/>
  <c r="AF380" i="32"/>
  <c r="N381" i="28"/>
  <c r="N381" i="29"/>
  <c r="N381" i="30"/>
  <c r="N381" i="27"/>
  <c r="N381" i="32"/>
  <c r="N382" i="28"/>
  <c r="N382" i="29"/>
  <c r="N382" i="30"/>
  <c r="N382" i="27"/>
  <c r="N382" i="32"/>
  <c r="N383" i="28"/>
  <c r="N383" i="29"/>
  <c r="N383" i="30"/>
  <c r="N383" i="27"/>
  <c r="N383" i="32"/>
  <c r="F372" i="39"/>
  <c r="AF383" i="32"/>
  <c r="N384" i="28"/>
  <c r="N384" i="29"/>
  <c r="N384" i="30"/>
  <c r="N384" i="27"/>
  <c r="N384" i="32"/>
  <c r="F373" i="39"/>
  <c r="AF384" i="32"/>
  <c r="N385" i="28"/>
  <c r="N385" i="29"/>
  <c r="N385" i="30"/>
  <c r="N385" i="27"/>
  <c r="N385" i="32"/>
  <c r="N386" i="28"/>
  <c r="N386" i="29"/>
  <c r="N386" i="30"/>
  <c r="N386" i="27"/>
  <c r="N386" i="32"/>
  <c r="N387" i="28"/>
  <c r="N387" i="29"/>
  <c r="N387" i="30"/>
  <c r="N387" i="27"/>
  <c r="N387" i="32"/>
  <c r="F376" i="39"/>
  <c r="AF387" i="32"/>
  <c r="N388" i="28"/>
  <c r="N388" i="29"/>
  <c r="N388" i="30"/>
  <c r="N388" i="27"/>
  <c r="N388" i="32"/>
  <c r="F377" i="39"/>
  <c r="AF388" i="32"/>
  <c r="N389" i="28"/>
  <c r="N389" i="29"/>
  <c r="N389" i="30"/>
  <c r="N389" i="27"/>
  <c r="N389" i="32"/>
  <c r="N390" i="28"/>
  <c r="N390" i="29"/>
  <c r="N390" i="30"/>
  <c r="N390" i="27"/>
  <c r="N390" i="32"/>
  <c r="N391" i="28"/>
  <c r="N391" i="29"/>
  <c r="N391" i="30"/>
  <c r="N391" i="27"/>
  <c r="N391" i="32"/>
  <c r="F380" i="39"/>
  <c r="AF391" i="32"/>
  <c r="N392" i="28"/>
  <c r="N392" i="29"/>
  <c r="N392" i="30"/>
  <c r="N392" i="27"/>
  <c r="N392" i="32"/>
  <c r="F381" i="39"/>
  <c r="AF392" i="32"/>
  <c r="N393" i="28"/>
  <c r="N393" i="29"/>
  <c r="N393" i="30"/>
  <c r="N393" i="27"/>
  <c r="N393" i="32"/>
  <c r="F382" i="39"/>
  <c r="AF393" i="32"/>
  <c r="N394" i="28"/>
  <c r="N394" i="29"/>
  <c r="N394" i="30"/>
  <c r="N394" i="27"/>
  <c r="N394" i="32"/>
  <c r="N395" i="28"/>
  <c r="N395" i="29"/>
  <c r="N395" i="30"/>
  <c r="N395" i="27"/>
  <c r="N395" i="32"/>
  <c r="N396" i="28"/>
  <c r="N396" i="29"/>
  <c r="N396" i="30"/>
  <c r="N396" i="27"/>
  <c r="N396" i="32"/>
  <c r="F385" i="39"/>
  <c r="AF396" i="32"/>
  <c r="N397" i="28"/>
  <c r="N397" i="29"/>
  <c r="N397" i="30"/>
  <c r="N397" i="27"/>
  <c r="N397" i="32"/>
  <c r="N398" i="28"/>
  <c r="N398" i="29"/>
  <c r="N398" i="30"/>
  <c r="N398" i="27"/>
  <c r="N398" i="32"/>
  <c r="N399" i="28"/>
  <c r="N399" i="29"/>
  <c r="N399" i="30"/>
  <c r="N399" i="27"/>
  <c r="N399" i="32"/>
  <c r="F388" i="39"/>
  <c r="AF399" i="32"/>
  <c r="N400" i="28"/>
  <c r="N400" i="29"/>
  <c r="N400" i="30"/>
  <c r="N400" i="27"/>
  <c r="N400" i="32"/>
  <c r="F389" i="39"/>
  <c r="AF400" i="32"/>
  <c r="N401" i="28"/>
  <c r="N401" i="29"/>
  <c r="N401" i="30"/>
  <c r="N401" i="27"/>
  <c r="N401" i="32"/>
  <c r="N402" i="28"/>
  <c r="N402" i="29"/>
  <c r="N402" i="30"/>
  <c r="N402" i="27"/>
  <c r="N402" i="32"/>
  <c r="N403" i="28"/>
  <c r="N403" i="29"/>
  <c r="N403" i="30"/>
  <c r="N403" i="27"/>
  <c r="N403" i="32"/>
  <c r="N404" i="28"/>
  <c r="N404" i="29"/>
  <c r="N404" i="30"/>
  <c r="N404" i="27"/>
  <c r="N404" i="32"/>
  <c r="N405" i="28"/>
  <c r="N405" i="29"/>
  <c r="N405" i="30"/>
  <c r="N405" i="27"/>
  <c r="N405" i="32"/>
  <c r="N406" i="28"/>
  <c r="N406" i="29"/>
  <c r="N406" i="30"/>
  <c r="N406" i="27"/>
  <c r="N406" i="32"/>
  <c r="N407" i="28"/>
  <c r="N407" i="29"/>
  <c r="N407" i="30"/>
  <c r="N407" i="27"/>
  <c r="N407" i="32"/>
  <c r="F396" i="39"/>
  <c r="AF407" i="32"/>
  <c r="N408" i="28"/>
  <c r="N408" i="29"/>
  <c r="N408" i="30"/>
  <c r="N408" i="27"/>
  <c r="N408" i="32"/>
  <c r="N409" i="28"/>
  <c r="N409" i="29"/>
  <c r="N409" i="30"/>
  <c r="N409" i="27"/>
  <c r="N409" i="32"/>
  <c r="N410" i="28"/>
  <c r="N410" i="29"/>
  <c r="N410" i="30"/>
  <c r="N410" i="27"/>
  <c r="N410" i="32"/>
  <c r="N411" i="28"/>
  <c r="N411" i="29"/>
  <c r="N411" i="30"/>
  <c r="N411" i="27"/>
  <c r="N411" i="32"/>
  <c r="N412" i="28"/>
  <c r="N412" i="29"/>
  <c r="N412" i="30"/>
  <c r="N412" i="27"/>
  <c r="N412" i="32"/>
  <c r="N413" i="28"/>
  <c r="N413" i="29"/>
  <c r="N413" i="30"/>
  <c r="N413" i="27"/>
  <c r="N413" i="32"/>
  <c r="N414" i="28"/>
  <c r="N414" i="29"/>
  <c r="N414" i="30"/>
  <c r="N414" i="27"/>
  <c r="N414" i="32"/>
  <c r="N415" i="28"/>
  <c r="N415" i="29"/>
  <c r="N415" i="30"/>
  <c r="N415" i="27"/>
  <c r="N415" i="32"/>
  <c r="N416" i="28"/>
  <c r="N416" i="29"/>
  <c r="N416" i="30"/>
  <c r="N416" i="27"/>
  <c r="N416" i="32"/>
  <c r="N417" i="28"/>
  <c r="N417" i="29"/>
  <c r="N417" i="30"/>
  <c r="N417" i="27"/>
  <c r="N417" i="32"/>
  <c r="N418" i="28"/>
  <c r="N418" i="29"/>
  <c r="N418" i="30"/>
  <c r="N418" i="27"/>
  <c r="N418" i="32"/>
  <c r="N419" i="28"/>
  <c r="N419" i="29"/>
  <c r="N419" i="30"/>
  <c r="N419" i="27"/>
  <c r="N419" i="32"/>
  <c r="N420" i="28"/>
  <c r="N420" i="29"/>
  <c r="N420" i="30"/>
  <c r="N420" i="27"/>
  <c r="N420" i="32"/>
  <c r="N421" i="28"/>
  <c r="N421" i="29"/>
  <c r="N421" i="30"/>
  <c r="N421" i="27"/>
  <c r="N421" i="32"/>
  <c r="N422" i="28"/>
  <c r="N422" i="29"/>
  <c r="N422" i="30"/>
  <c r="N422" i="27"/>
  <c r="N422" i="32"/>
  <c r="N423" i="28"/>
  <c r="N423" i="29"/>
  <c r="N423" i="30"/>
  <c r="N423" i="27"/>
  <c r="N423" i="32"/>
  <c r="N424" i="28"/>
  <c r="N424" i="29"/>
  <c r="N424" i="30"/>
  <c r="N424" i="27"/>
  <c r="N424" i="32"/>
  <c r="N425" i="28"/>
  <c r="N425" i="29"/>
  <c r="N425" i="30"/>
  <c r="N425" i="27"/>
  <c r="N425" i="32"/>
  <c r="N426" i="28"/>
  <c r="N426" i="29"/>
  <c r="N426" i="30"/>
  <c r="N426" i="27"/>
  <c r="N426" i="32"/>
  <c r="N427" i="28"/>
  <c r="N427" i="29"/>
  <c r="N427" i="30"/>
  <c r="N427" i="27"/>
  <c r="N427" i="32"/>
  <c r="N428" i="28"/>
  <c r="N428" i="29"/>
  <c r="N428" i="30"/>
  <c r="N428" i="27"/>
  <c r="N428" i="32"/>
  <c r="N429" i="28"/>
  <c r="N429" i="29"/>
  <c r="N429" i="30"/>
  <c r="N429" i="27"/>
  <c r="N429" i="32"/>
  <c r="N430" i="28"/>
  <c r="N430" i="29"/>
  <c r="N430" i="30"/>
  <c r="N430" i="27"/>
  <c r="N430" i="32"/>
  <c r="N431" i="28"/>
  <c r="N431" i="29"/>
  <c r="N431" i="30"/>
  <c r="N431" i="27"/>
  <c r="N431" i="32"/>
  <c r="N432" i="28"/>
  <c r="N432" i="29"/>
  <c r="N432" i="30"/>
  <c r="N432" i="27"/>
  <c r="N432" i="32"/>
  <c r="N433" i="28"/>
  <c r="N433" i="29"/>
  <c r="N433" i="30"/>
  <c r="N433" i="27"/>
  <c r="N433" i="32"/>
  <c r="N434" i="28"/>
  <c r="N434" i="29"/>
  <c r="N434" i="30"/>
  <c r="N434" i="27"/>
  <c r="N434" i="32"/>
  <c r="N435" i="28"/>
  <c r="N435" i="29"/>
  <c r="N435" i="30"/>
  <c r="N435" i="27"/>
  <c r="N435" i="32"/>
  <c r="N436" i="28"/>
  <c r="N436" i="29"/>
  <c r="N436" i="30"/>
  <c r="N436" i="27"/>
  <c r="N436" i="32"/>
  <c r="N437" i="28"/>
  <c r="N437" i="29"/>
  <c r="N437" i="30"/>
  <c r="N437" i="27"/>
  <c r="N437" i="32"/>
  <c r="N438" i="28"/>
  <c r="N438" i="29"/>
  <c r="N438" i="30"/>
  <c r="N438" i="27"/>
  <c r="N438" i="32"/>
  <c r="N439" i="28"/>
  <c r="N439" i="29"/>
  <c r="N439" i="30"/>
  <c r="N439" i="27"/>
  <c r="N439" i="32"/>
  <c r="N440" i="28"/>
  <c r="N440" i="29"/>
  <c r="N440" i="30"/>
  <c r="N440" i="27"/>
  <c r="N440" i="32"/>
  <c r="N441" i="28"/>
  <c r="N441" i="29"/>
  <c r="N441" i="30"/>
  <c r="N441" i="27"/>
  <c r="N441" i="32"/>
  <c r="N442" i="28"/>
  <c r="N442" i="29"/>
  <c r="N442" i="30"/>
  <c r="N442" i="27"/>
  <c r="N442" i="32"/>
  <c r="N443" i="28"/>
  <c r="N443" i="29"/>
  <c r="N443" i="30"/>
  <c r="N443" i="27"/>
  <c r="N443" i="32"/>
  <c r="N444" i="28"/>
  <c r="N444" i="29"/>
  <c r="N444" i="30"/>
  <c r="N444" i="27"/>
  <c r="N444" i="32"/>
  <c r="N445" i="28"/>
  <c r="N445" i="29"/>
  <c r="N445" i="30"/>
  <c r="N445" i="27"/>
  <c r="N445" i="32"/>
  <c r="N446" i="28"/>
  <c r="N446" i="29"/>
  <c r="N446" i="30"/>
  <c r="N446" i="27"/>
  <c r="N446" i="32"/>
  <c r="N447" i="28"/>
  <c r="N447" i="29"/>
  <c r="N447" i="30"/>
  <c r="N447" i="27"/>
  <c r="N447" i="32"/>
  <c r="N448" i="28"/>
  <c r="N448" i="29"/>
  <c r="N448" i="30"/>
  <c r="N448" i="27"/>
  <c r="N448" i="32"/>
  <c r="N449" i="28"/>
  <c r="N449" i="29"/>
  <c r="N449" i="30"/>
  <c r="N449" i="27"/>
  <c r="N449" i="32"/>
  <c r="N450" i="28"/>
  <c r="N450" i="29"/>
  <c r="N450" i="30"/>
  <c r="N450" i="27"/>
  <c r="N450" i="32"/>
  <c r="N451" i="28"/>
  <c r="N451" i="29"/>
  <c r="N451" i="30"/>
  <c r="N451" i="27"/>
  <c r="N451" i="32"/>
  <c r="N452" i="28"/>
  <c r="N452" i="29"/>
  <c r="N452" i="30"/>
  <c r="N452" i="27"/>
  <c r="N452" i="32"/>
  <c r="N453" i="28"/>
  <c r="N453" i="29"/>
  <c r="N453" i="30"/>
  <c r="N453" i="27"/>
  <c r="N453" i="32"/>
  <c r="N454" i="28"/>
  <c r="N454" i="29"/>
  <c r="N454" i="30"/>
  <c r="N454" i="27"/>
  <c r="N454" i="32"/>
  <c r="N455" i="28"/>
  <c r="N455" i="29"/>
  <c r="N455" i="30"/>
  <c r="N455" i="27"/>
  <c r="N455" i="32"/>
  <c r="N456" i="28"/>
  <c r="N456" i="29"/>
  <c r="N456" i="30"/>
  <c r="N456" i="27"/>
  <c r="N456" i="32"/>
  <c r="N457" i="28"/>
  <c r="N457" i="29"/>
  <c r="N457" i="30"/>
  <c r="N457" i="27"/>
  <c r="N457" i="32"/>
  <c r="N458" i="28"/>
  <c r="N458" i="29"/>
  <c r="N458" i="30"/>
  <c r="N458" i="27"/>
  <c r="N458" i="32"/>
  <c r="N459" i="28"/>
  <c r="N459" i="29"/>
  <c r="N459" i="30"/>
  <c r="N459" i="27"/>
  <c r="N459" i="32"/>
  <c r="N460" i="28"/>
  <c r="N460" i="29"/>
  <c r="N460" i="30"/>
  <c r="N460" i="27"/>
  <c r="N460" i="32"/>
  <c r="N461" i="28"/>
  <c r="N461" i="29"/>
  <c r="N461" i="30"/>
  <c r="N461" i="27"/>
  <c r="N461" i="32"/>
  <c r="N462" i="28"/>
  <c r="N462" i="29"/>
  <c r="N462" i="30"/>
  <c r="N462" i="27"/>
  <c r="N462" i="32"/>
  <c r="N463" i="28"/>
  <c r="N463" i="29"/>
  <c r="N463" i="30"/>
  <c r="N463" i="27"/>
  <c r="N463" i="32"/>
  <c r="N464" i="28"/>
  <c r="N464" i="29"/>
  <c r="N464" i="30"/>
  <c r="N464" i="27"/>
  <c r="N464" i="32"/>
  <c r="N465" i="28"/>
  <c r="N465" i="29"/>
  <c r="N465" i="30"/>
  <c r="N465" i="27"/>
  <c r="N465" i="32"/>
  <c r="N466" i="28"/>
  <c r="N466" i="29"/>
  <c r="N466" i="30"/>
  <c r="N466" i="27"/>
  <c r="N466" i="32"/>
  <c r="N467" i="28"/>
  <c r="N467" i="29"/>
  <c r="N467" i="30"/>
  <c r="N467" i="27"/>
  <c r="N467" i="32"/>
  <c r="N468" i="28"/>
  <c r="N468" i="29"/>
  <c r="N468" i="30"/>
  <c r="N468" i="27"/>
  <c r="N468" i="32"/>
  <c r="N469" i="28"/>
  <c r="N469" i="29"/>
  <c r="N469" i="30"/>
  <c r="N469" i="27"/>
  <c r="N469" i="32"/>
  <c r="N470" i="28"/>
  <c r="N470" i="29"/>
  <c r="N470" i="30"/>
  <c r="N470" i="27"/>
  <c r="N470" i="32"/>
  <c r="N471" i="28"/>
  <c r="N471" i="29"/>
  <c r="N471" i="30"/>
  <c r="N471" i="27"/>
  <c r="N471" i="32"/>
  <c r="N472" i="28"/>
  <c r="N472" i="29"/>
  <c r="N472" i="30"/>
  <c r="N472" i="27"/>
  <c r="N472" i="32"/>
  <c r="N473" i="28"/>
  <c r="N473" i="29"/>
  <c r="N473" i="30"/>
  <c r="N473" i="27"/>
  <c r="N473" i="32"/>
  <c r="N474" i="28"/>
  <c r="N474" i="29"/>
  <c r="N474" i="30"/>
  <c r="N474" i="27"/>
  <c r="N474" i="32"/>
  <c r="N475" i="28"/>
  <c r="N475" i="29"/>
  <c r="N475" i="30"/>
  <c r="N475" i="27"/>
  <c r="N475" i="32"/>
  <c r="N476" i="28"/>
  <c r="N476" i="29"/>
  <c r="N476" i="30"/>
  <c r="N476" i="27"/>
  <c r="N476" i="32"/>
  <c r="N477" i="28"/>
  <c r="N477" i="29"/>
  <c r="N477" i="30"/>
  <c r="N477" i="27"/>
  <c r="N477" i="32"/>
  <c r="N478" i="28"/>
  <c r="N478" i="29"/>
  <c r="N478" i="30"/>
  <c r="N478" i="27"/>
  <c r="N478" i="32"/>
  <c r="N479" i="28"/>
  <c r="N479" i="29"/>
  <c r="N479" i="30"/>
  <c r="N479" i="27"/>
  <c r="N479" i="32"/>
  <c r="N480" i="28"/>
  <c r="N480" i="29"/>
  <c r="N480" i="30"/>
  <c r="N480" i="27"/>
  <c r="N480" i="32"/>
  <c r="N481" i="28"/>
  <c r="N481" i="29"/>
  <c r="N481" i="30"/>
  <c r="N481" i="27"/>
  <c r="N481" i="32"/>
  <c r="N482" i="28"/>
  <c r="N482" i="29"/>
  <c r="N482" i="30"/>
  <c r="N482" i="27"/>
  <c r="N482" i="32"/>
  <c r="N483" i="28"/>
  <c r="N483" i="29"/>
  <c r="N483" i="30"/>
  <c r="N483" i="27"/>
  <c r="N483" i="32"/>
  <c r="N484" i="28"/>
  <c r="N484" i="29"/>
  <c r="N484" i="30"/>
  <c r="N484" i="27"/>
  <c r="N484" i="32"/>
  <c r="N485" i="28"/>
  <c r="N485" i="29"/>
  <c r="N485" i="30"/>
  <c r="N485" i="27"/>
  <c r="N485" i="32"/>
  <c r="N486" i="28"/>
  <c r="N486" i="29"/>
  <c r="N486" i="30"/>
  <c r="N486" i="27"/>
  <c r="N486" i="32"/>
  <c r="N487" i="28"/>
  <c r="N487" i="29"/>
  <c r="N487" i="30"/>
  <c r="N487" i="27"/>
  <c r="N487" i="32"/>
  <c r="N488" i="28"/>
  <c r="N488" i="29"/>
  <c r="N488" i="30"/>
  <c r="N488" i="27"/>
  <c r="N488" i="32"/>
  <c r="N489" i="28"/>
  <c r="N489" i="29"/>
  <c r="N489" i="30"/>
  <c r="N489" i="27"/>
  <c r="N489" i="32"/>
  <c r="N490" i="28"/>
  <c r="N490" i="29"/>
  <c r="N490" i="30"/>
  <c r="N490" i="27"/>
  <c r="N490" i="32"/>
  <c r="N491" i="28"/>
  <c r="N491" i="29"/>
  <c r="N491" i="30"/>
  <c r="N491" i="27"/>
  <c r="N491" i="32"/>
  <c r="N492" i="28"/>
  <c r="N492" i="29"/>
  <c r="N492" i="30"/>
  <c r="N492" i="27"/>
  <c r="N492" i="32"/>
  <c r="N493" i="28"/>
  <c r="N493" i="29"/>
  <c r="N493" i="30"/>
  <c r="N493" i="27"/>
  <c r="N493" i="32"/>
  <c r="N494" i="28"/>
  <c r="N494" i="29"/>
  <c r="N494" i="30"/>
  <c r="N494" i="27"/>
  <c r="N494" i="32"/>
  <c r="N495" i="28"/>
  <c r="N495" i="29"/>
  <c r="N495" i="30"/>
  <c r="N495" i="27"/>
  <c r="N495" i="32"/>
  <c r="N496" i="28"/>
  <c r="N496" i="29"/>
  <c r="N496" i="30"/>
  <c r="N496" i="27"/>
  <c r="N496" i="32"/>
  <c r="N497" i="28"/>
  <c r="N497" i="29"/>
  <c r="N497" i="30"/>
  <c r="N497" i="27"/>
  <c r="N497" i="32"/>
  <c r="N498" i="28"/>
  <c r="N498" i="29"/>
  <c r="N498" i="30"/>
  <c r="N498" i="27"/>
  <c r="N498" i="32"/>
  <c r="N499" i="28"/>
  <c r="N499" i="29"/>
  <c r="N499" i="30"/>
  <c r="N499" i="27"/>
  <c r="N499" i="32"/>
  <c r="N500" i="28"/>
  <c r="N500" i="29"/>
  <c r="N500" i="30"/>
  <c r="N500" i="27"/>
  <c r="N500" i="32"/>
  <c r="N501" i="28"/>
  <c r="N501" i="29"/>
  <c r="N501" i="30"/>
  <c r="N501" i="27"/>
  <c r="N501" i="32"/>
  <c r="N502" i="28"/>
  <c r="N502" i="29"/>
  <c r="N502" i="30"/>
  <c r="N502" i="27"/>
  <c r="N502" i="32"/>
  <c r="N503" i="28"/>
  <c r="N503" i="29"/>
  <c r="N503" i="30"/>
  <c r="N503" i="27"/>
  <c r="N503" i="32"/>
  <c r="N504" i="28"/>
  <c r="N504" i="29"/>
  <c r="N504" i="30"/>
  <c r="N504" i="27"/>
  <c r="N504" i="32"/>
  <c r="N505" i="28"/>
  <c r="N505" i="29"/>
  <c r="N505" i="30"/>
  <c r="N505" i="27"/>
  <c r="N505" i="32"/>
  <c r="N506" i="28"/>
  <c r="N506" i="29"/>
  <c r="N506" i="30"/>
  <c r="N506" i="27"/>
  <c r="N506" i="32"/>
  <c r="N507" i="28"/>
  <c r="N507" i="29"/>
  <c r="N507" i="30"/>
  <c r="N507" i="27"/>
  <c r="N507" i="32"/>
  <c r="N508" i="28"/>
  <c r="N508" i="29"/>
  <c r="N508" i="30"/>
  <c r="N508" i="27"/>
  <c r="N508" i="32"/>
  <c r="N509" i="28"/>
  <c r="N509" i="29"/>
  <c r="N509" i="30"/>
  <c r="N509" i="27"/>
  <c r="N509" i="32"/>
  <c r="N510" i="28"/>
  <c r="N510" i="29"/>
  <c r="N510" i="30"/>
  <c r="N510" i="27"/>
  <c r="N510" i="32"/>
  <c r="N511" i="28"/>
  <c r="N511" i="29"/>
  <c r="N511" i="30"/>
  <c r="N511" i="27"/>
  <c r="N511" i="32"/>
  <c r="N512" i="28"/>
  <c r="N512" i="29"/>
  <c r="N512" i="30"/>
  <c r="N512" i="27"/>
  <c r="N512" i="32"/>
  <c r="N513" i="28"/>
  <c r="N513" i="29"/>
  <c r="N513" i="30"/>
  <c r="N513" i="27"/>
  <c r="N513" i="32"/>
  <c r="N514" i="28"/>
  <c r="N514" i="29"/>
  <c r="N514" i="30"/>
  <c r="N514" i="27"/>
  <c r="N514" i="32"/>
  <c r="N515" i="28"/>
  <c r="N515" i="29"/>
  <c r="N515" i="30"/>
  <c r="N515" i="27"/>
  <c r="N515" i="32"/>
  <c r="N516" i="28"/>
  <c r="N516" i="29"/>
  <c r="N516" i="30"/>
  <c r="N516" i="27"/>
  <c r="N516" i="32"/>
  <c r="N517" i="28"/>
  <c r="N517" i="29"/>
  <c r="N517" i="30"/>
  <c r="N517" i="27"/>
  <c r="N517" i="32"/>
  <c r="N518" i="28"/>
  <c r="N518" i="29"/>
  <c r="N518" i="30"/>
  <c r="N518" i="27"/>
  <c r="N518" i="32"/>
  <c r="N519" i="28"/>
  <c r="N519" i="29"/>
  <c r="N519" i="30"/>
  <c r="N519" i="27"/>
  <c r="N519" i="32"/>
  <c r="N520" i="28"/>
  <c r="N520" i="29"/>
  <c r="N520" i="30"/>
  <c r="N520" i="27"/>
  <c r="N520" i="32"/>
  <c r="N521" i="28"/>
  <c r="N521" i="29"/>
  <c r="N521" i="30"/>
  <c r="N521" i="27"/>
  <c r="N521" i="32"/>
  <c r="N522" i="28"/>
  <c r="N522" i="29"/>
  <c r="N522" i="30"/>
  <c r="N522" i="27"/>
  <c r="N522" i="32"/>
  <c r="N523" i="28"/>
  <c r="N523" i="29"/>
  <c r="N523" i="30"/>
  <c r="N523" i="27"/>
  <c r="N523" i="32"/>
  <c r="N524" i="28"/>
  <c r="N524" i="29"/>
  <c r="N524" i="30"/>
  <c r="N524" i="27"/>
  <c r="N524" i="32"/>
  <c r="N525" i="28"/>
  <c r="N525" i="29"/>
  <c r="N525" i="30"/>
  <c r="N525" i="27"/>
  <c r="N525" i="32"/>
  <c r="N526" i="28"/>
  <c r="N526" i="29"/>
  <c r="N526" i="30"/>
  <c r="N526" i="27"/>
  <c r="N526" i="32"/>
  <c r="N527" i="28"/>
  <c r="N527" i="29"/>
  <c r="N527" i="30"/>
  <c r="N527" i="27"/>
  <c r="N527" i="32"/>
  <c r="N528" i="28"/>
  <c r="N528" i="29"/>
  <c r="N528" i="30"/>
  <c r="N528" i="27"/>
  <c r="N528" i="32"/>
  <c r="N529" i="28"/>
  <c r="N529" i="29"/>
  <c r="N529" i="30"/>
  <c r="N529" i="27"/>
  <c r="N529" i="32"/>
  <c r="N530" i="28"/>
  <c r="N530" i="29"/>
  <c r="N530" i="30"/>
  <c r="N530" i="27"/>
  <c r="N530" i="32"/>
  <c r="N531" i="28"/>
  <c r="N531" i="29"/>
  <c r="N531" i="30"/>
  <c r="N531" i="27"/>
  <c r="N531" i="32"/>
  <c r="N532" i="28"/>
  <c r="N532" i="29"/>
  <c r="N532" i="30"/>
  <c r="N532" i="27"/>
  <c r="N532" i="32"/>
  <c r="BV521" i="15"/>
  <c r="N533" i="28"/>
  <c r="N533" i="29"/>
  <c r="N533" i="30"/>
  <c r="N533" i="27"/>
  <c r="N533" i="32"/>
  <c r="BV522" i="15"/>
  <c r="N534" i="28"/>
  <c r="N534" i="29"/>
  <c r="N534" i="30"/>
  <c r="N534" i="27"/>
  <c r="N534" i="32"/>
  <c r="BV523" i="15"/>
  <c r="N535" i="28"/>
  <c r="N535" i="29"/>
  <c r="N535" i="30"/>
  <c r="N535" i="27"/>
  <c r="N535" i="32"/>
  <c r="BV524" i="15"/>
  <c r="N536" i="28"/>
  <c r="N536" i="29"/>
  <c r="N536" i="30"/>
  <c r="N536" i="27"/>
  <c r="N536" i="32"/>
  <c r="BV525" i="15"/>
  <c r="N537" i="28"/>
  <c r="N537" i="29"/>
  <c r="N537" i="30"/>
  <c r="N537" i="27"/>
  <c r="N537" i="32"/>
  <c r="BV526" i="15"/>
  <c r="N538" i="28"/>
  <c r="N538" i="29"/>
  <c r="N538" i="30"/>
  <c r="N538" i="27"/>
  <c r="N538" i="32"/>
  <c r="BV527" i="15"/>
  <c r="B240" i="39"/>
  <c r="O251" i="28"/>
  <c r="O251" i="29"/>
  <c r="O251" i="30"/>
  <c r="O251" i="27"/>
  <c r="O251" i="32"/>
  <c r="B241" i="39"/>
  <c r="O252" i="28"/>
  <c r="O252" i="29"/>
  <c r="O252" i="30"/>
  <c r="O252" i="27"/>
  <c r="O252" i="32"/>
  <c r="B242" i="39"/>
  <c r="O253" i="28"/>
  <c r="O253" i="29"/>
  <c r="O253" i="30"/>
  <c r="O253" i="27"/>
  <c r="O253" i="32"/>
  <c r="B243" i="39"/>
  <c r="O254" i="28"/>
  <c r="O254" i="29"/>
  <c r="O254" i="30"/>
  <c r="O254" i="27"/>
  <c r="O254" i="32"/>
  <c r="B244" i="39"/>
  <c r="O255" i="28"/>
  <c r="O255" i="29"/>
  <c r="O255" i="30"/>
  <c r="O255" i="27"/>
  <c r="O255" i="32"/>
  <c r="B245" i="39"/>
  <c r="O256" i="28"/>
  <c r="O256" i="29"/>
  <c r="O256" i="30"/>
  <c r="O256" i="27"/>
  <c r="O256" i="32"/>
  <c r="B246" i="39"/>
  <c r="O257" i="28"/>
  <c r="O257" i="29"/>
  <c r="O257" i="30"/>
  <c r="O257" i="27"/>
  <c r="O257" i="32"/>
  <c r="B247" i="39"/>
  <c r="O258" i="28"/>
  <c r="O258" i="29"/>
  <c r="O258" i="30"/>
  <c r="O258" i="27"/>
  <c r="O258" i="32"/>
  <c r="B248" i="39"/>
  <c r="O259" i="28"/>
  <c r="O259" i="29"/>
  <c r="O259" i="30"/>
  <c r="O259" i="27"/>
  <c r="O259" i="32"/>
  <c r="B249" i="39"/>
  <c r="O260" i="28"/>
  <c r="O260" i="29"/>
  <c r="O260" i="30"/>
  <c r="O260" i="27"/>
  <c r="O260" i="32"/>
  <c r="B250" i="39"/>
  <c r="O261" i="28"/>
  <c r="O261" i="29"/>
  <c r="O261" i="30"/>
  <c r="O261" i="27"/>
  <c r="O261" i="32"/>
  <c r="B251" i="39"/>
  <c r="O262" i="28"/>
  <c r="O262" i="29"/>
  <c r="O262" i="30"/>
  <c r="O262" i="27"/>
  <c r="O262" i="32"/>
  <c r="B252" i="39"/>
  <c r="O263" i="28"/>
  <c r="O263" i="29"/>
  <c r="O263" i="30"/>
  <c r="O263" i="27"/>
  <c r="O263" i="32"/>
  <c r="B253" i="39"/>
  <c r="O264" i="28"/>
  <c r="O264" i="29"/>
  <c r="O264" i="30"/>
  <c r="O264" i="27"/>
  <c r="O264" i="32"/>
  <c r="B254" i="39"/>
  <c r="O265" i="28"/>
  <c r="O265" i="29"/>
  <c r="O265" i="30"/>
  <c r="O265" i="27"/>
  <c r="O265" i="32"/>
  <c r="B255" i="39"/>
  <c r="O266" i="28"/>
  <c r="O266" i="29"/>
  <c r="O266" i="30"/>
  <c r="O266" i="27"/>
  <c r="O266" i="32"/>
  <c r="B256" i="39"/>
  <c r="O267" i="28"/>
  <c r="O267" i="29"/>
  <c r="O267" i="30"/>
  <c r="O267" i="27"/>
  <c r="O267" i="32"/>
  <c r="B257" i="39"/>
  <c r="O268" i="28"/>
  <c r="O268" i="29"/>
  <c r="O268" i="30"/>
  <c r="O268" i="27"/>
  <c r="O268" i="32"/>
  <c r="B258" i="39"/>
  <c r="O269" i="28"/>
  <c r="O269" i="29"/>
  <c r="O269" i="30"/>
  <c r="O269" i="27"/>
  <c r="O269" i="32"/>
  <c r="B259" i="39"/>
  <c r="O270" i="28"/>
  <c r="O270" i="29"/>
  <c r="O270" i="30"/>
  <c r="O270" i="27"/>
  <c r="O270" i="32"/>
  <c r="B260" i="39"/>
  <c r="O271" i="28"/>
  <c r="O271" i="29"/>
  <c r="O271" i="30"/>
  <c r="O271" i="27"/>
  <c r="O271" i="32"/>
  <c r="B261" i="39"/>
  <c r="O272" i="28"/>
  <c r="O272" i="29"/>
  <c r="O272" i="30"/>
  <c r="O272" i="27"/>
  <c r="O272" i="32"/>
  <c r="B262" i="39"/>
  <c r="O273" i="28"/>
  <c r="O273" i="29"/>
  <c r="O273" i="30"/>
  <c r="O273" i="27"/>
  <c r="O273" i="32"/>
  <c r="B263" i="39"/>
  <c r="O274" i="28"/>
  <c r="O274" i="29"/>
  <c r="O274" i="30"/>
  <c r="O274" i="27"/>
  <c r="O274" i="32"/>
  <c r="B264" i="39"/>
  <c r="O275" i="28"/>
  <c r="O275" i="29"/>
  <c r="O275" i="30"/>
  <c r="O275" i="27"/>
  <c r="O275" i="32"/>
  <c r="B265" i="39"/>
  <c r="O276" i="28"/>
  <c r="O276" i="29"/>
  <c r="O276" i="30"/>
  <c r="O276" i="27"/>
  <c r="O276" i="32"/>
  <c r="B266" i="39"/>
  <c r="O277" i="28"/>
  <c r="O277" i="29"/>
  <c r="O277" i="30"/>
  <c r="O277" i="27"/>
  <c r="O277" i="32"/>
  <c r="B267" i="39"/>
  <c r="O278" i="28"/>
  <c r="O278" i="29"/>
  <c r="O278" i="30"/>
  <c r="O278" i="27"/>
  <c r="O278" i="32"/>
  <c r="B268" i="39"/>
  <c r="O279" i="28"/>
  <c r="O279" i="29"/>
  <c r="O279" i="30"/>
  <c r="O279" i="27"/>
  <c r="O279" i="32"/>
  <c r="B269" i="39"/>
  <c r="O280" i="28"/>
  <c r="O280" i="29"/>
  <c r="O280" i="30"/>
  <c r="O280" i="27"/>
  <c r="O280" i="32"/>
  <c r="B270" i="39"/>
  <c r="O281" i="28"/>
  <c r="O281" i="29"/>
  <c r="O281" i="30"/>
  <c r="O281" i="27"/>
  <c r="O281" i="32"/>
  <c r="B271" i="39"/>
  <c r="O282" i="28"/>
  <c r="O282" i="29"/>
  <c r="O282" i="30"/>
  <c r="O282" i="27"/>
  <c r="O282" i="32"/>
  <c r="B272" i="39"/>
  <c r="O283" i="28"/>
  <c r="O283" i="29"/>
  <c r="O283" i="30"/>
  <c r="O283" i="27"/>
  <c r="O283" i="32"/>
  <c r="B273" i="39"/>
  <c r="O284" i="28"/>
  <c r="O284" i="29"/>
  <c r="O284" i="30"/>
  <c r="O284" i="27"/>
  <c r="O284" i="32"/>
  <c r="B274" i="39"/>
  <c r="O285" i="28"/>
  <c r="O285" i="29"/>
  <c r="O285" i="30"/>
  <c r="O285" i="27"/>
  <c r="O285" i="32"/>
  <c r="B275" i="39"/>
  <c r="O286" i="28"/>
  <c r="O286" i="29"/>
  <c r="O286" i="30"/>
  <c r="O286" i="27"/>
  <c r="O286" i="32"/>
  <c r="B276" i="39"/>
  <c r="O287" i="28"/>
  <c r="O287" i="29"/>
  <c r="O287" i="30"/>
  <c r="O287" i="27"/>
  <c r="O287" i="32"/>
  <c r="B277" i="39"/>
  <c r="O288" i="28"/>
  <c r="O288" i="29"/>
  <c r="O288" i="30"/>
  <c r="O288" i="27"/>
  <c r="O288" i="32"/>
  <c r="B278" i="39"/>
  <c r="O289" i="28"/>
  <c r="O289" i="29"/>
  <c r="O289" i="30"/>
  <c r="O289" i="27"/>
  <c r="O289" i="32"/>
  <c r="B279" i="39"/>
  <c r="O290" i="28"/>
  <c r="O290" i="29"/>
  <c r="O290" i="30"/>
  <c r="O290" i="27"/>
  <c r="O290" i="32"/>
  <c r="B280" i="39"/>
  <c r="O291" i="28"/>
  <c r="O291" i="29"/>
  <c r="O291" i="30"/>
  <c r="O291" i="27"/>
  <c r="O291" i="32"/>
  <c r="B281" i="39"/>
  <c r="O292" i="28"/>
  <c r="O292" i="29"/>
  <c r="O292" i="30"/>
  <c r="O292" i="27"/>
  <c r="O292" i="32"/>
  <c r="B282" i="39"/>
  <c r="O293" i="28"/>
  <c r="O293" i="29"/>
  <c r="O293" i="30"/>
  <c r="O293" i="27"/>
  <c r="O293" i="32"/>
  <c r="B283" i="39"/>
  <c r="O294" i="28"/>
  <c r="O294" i="29"/>
  <c r="O294" i="30"/>
  <c r="O294" i="27"/>
  <c r="O294" i="32"/>
  <c r="B284" i="39"/>
  <c r="O295" i="28"/>
  <c r="O295" i="29"/>
  <c r="O295" i="30"/>
  <c r="O295" i="27"/>
  <c r="O295" i="32"/>
  <c r="B285" i="39"/>
  <c r="O296" i="28"/>
  <c r="O296" i="29"/>
  <c r="O296" i="30"/>
  <c r="O296" i="27"/>
  <c r="O296" i="32"/>
  <c r="B286" i="39"/>
  <c r="O297" i="28"/>
  <c r="O297" i="29"/>
  <c r="O297" i="30"/>
  <c r="O297" i="27"/>
  <c r="O297" i="32"/>
  <c r="B287" i="39"/>
  <c r="O298" i="28"/>
  <c r="O298" i="29"/>
  <c r="O298" i="30"/>
  <c r="O298" i="27"/>
  <c r="O298" i="32"/>
  <c r="B288" i="39"/>
  <c r="O299" i="28"/>
  <c r="O299" i="29"/>
  <c r="O299" i="30"/>
  <c r="O299" i="27"/>
  <c r="O299" i="32"/>
  <c r="B289" i="39"/>
  <c r="O300" i="28"/>
  <c r="O300" i="29"/>
  <c r="O300" i="30"/>
  <c r="O300" i="27"/>
  <c r="O300" i="32"/>
  <c r="B290" i="39"/>
  <c r="O301" i="28"/>
  <c r="O301" i="29"/>
  <c r="O301" i="30"/>
  <c r="O301" i="27"/>
  <c r="O301" i="32"/>
  <c r="B291" i="39"/>
  <c r="O302" i="28"/>
  <c r="O302" i="29"/>
  <c r="O302" i="30"/>
  <c r="O302" i="27"/>
  <c r="O302" i="32"/>
  <c r="B292" i="39"/>
  <c r="O303" i="28"/>
  <c r="O303" i="29"/>
  <c r="O303" i="30"/>
  <c r="O303" i="27"/>
  <c r="O303" i="32"/>
  <c r="B293" i="39"/>
  <c r="O304" i="28"/>
  <c r="O304" i="29"/>
  <c r="O304" i="30"/>
  <c r="O304" i="27"/>
  <c r="O304" i="32"/>
  <c r="B294" i="39"/>
  <c r="O305" i="28"/>
  <c r="O305" i="29"/>
  <c r="O305" i="30"/>
  <c r="O305" i="27"/>
  <c r="O305" i="32"/>
  <c r="B295" i="39"/>
  <c r="O306" i="28"/>
  <c r="O306" i="29"/>
  <c r="O306" i="30"/>
  <c r="O306" i="27"/>
  <c r="O306" i="32"/>
  <c r="B296" i="39"/>
  <c r="O307" i="28"/>
  <c r="O307" i="29"/>
  <c r="O307" i="30"/>
  <c r="O307" i="27"/>
  <c r="O307" i="32"/>
  <c r="B297" i="39"/>
  <c r="O308" i="28"/>
  <c r="O308" i="29"/>
  <c r="O308" i="30"/>
  <c r="O308" i="27"/>
  <c r="O308" i="32"/>
  <c r="B298" i="39"/>
  <c r="O309" i="28"/>
  <c r="O309" i="29"/>
  <c r="O309" i="30"/>
  <c r="O309" i="27"/>
  <c r="O309" i="32"/>
  <c r="B299" i="39"/>
  <c r="O310" i="28"/>
  <c r="O310" i="29"/>
  <c r="O310" i="30"/>
  <c r="O310" i="27"/>
  <c r="O310" i="32"/>
  <c r="B300" i="39"/>
  <c r="O311" i="28"/>
  <c r="O311" i="29"/>
  <c r="O311" i="30"/>
  <c r="O311" i="27"/>
  <c r="O311" i="32"/>
  <c r="B301" i="39"/>
  <c r="O312" i="28"/>
  <c r="O312" i="29"/>
  <c r="O312" i="30"/>
  <c r="O312" i="27"/>
  <c r="O312" i="32"/>
  <c r="B302" i="39"/>
  <c r="O313" i="28"/>
  <c r="O313" i="29"/>
  <c r="O313" i="30"/>
  <c r="O313" i="27"/>
  <c r="O313" i="32"/>
  <c r="B303" i="39"/>
  <c r="O314" i="28"/>
  <c r="O314" i="29"/>
  <c r="O314" i="30"/>
  <c r="O314" i="27"/>
  <c r="O314" i="32"/>
  <c r="B304" i="39"/>
  <c r="O315" i="28"/>
  <c r="O315" i="29"/>
  <c r="O315" i="30"/>
  <c r="O315" i="27"/>
  <c r="O315" i="32"/>
  <c r="B305" i="39"/>
  <c r="O316" i="28"/>
  <c r="O316" i="29"/>
  <c r="O316" i="30"/>
  <c r="O316" i="27"/>
  <c r="O316" i="32"/>
  <c r="B306" i="39"/>
  <c r="O317" i="28"/>
  <c r="O317" i="29"/>
  <c r="O317" i="30"/>
  <c r="O317" i="27"/>
  <c r="O317" i="32"/>
  <c r="B307" i="39"/>
  <c r="O318" i="28"/>
  <c r="O318" i="29"/>
  <c r="O318" i="30"/>
  <c r="O318" i="27"/>
  <c r="O318" i="32"/>
  <c r="B308" i="39"/>
  <c r="O319" i="28"/>
  <c r="O319" i="29"/>
  <c r="O319" i="30"/>
  <c r="O319" i="27"/>
  <c r="O319" i="32"/>
  <c r="B309" i="39"/>
  <c r="O320" i="28"/>
  <c r="O320" i="29"/>
  <c r="O320" i="30"/>
  <c r="O320" i="27"/>
  <c r="O320" i="32"/>
  <c r="B310" i="39"/>
  <c r="O321" i="28"/>
  <c r="O321" i="29"/>
  <c r="O321" i="30"/>
  <c r="O321" i="27"/>
  <c r="O321" i="32"/>
  <c r="B311" i="39"/>
  <c r="O322" i="28"/>
  <c r="O322" i="29"/>
  <c r="O322" i="30"/>
  <c r="O322" i="27"/>
  <c r="O322" i="32"/>
  <c r="B312" i="39"/>
  <c r="O323" i="28"/>
  <c r="O323" i="29"/>
  <c r="O323" i="30"/>
  <c r="O323" i="27"/>
  <c r="O323" i="32"/>
  <c r="B313" i="39"/>
  <c r="O324" i="28"/>
  <c r="O324" i="29"/>
  <c r="O324" i="30"/>
  <c r="O324" i="27"/>
  <c r="O324" i="32"/>
  <c r="B314" i="39"/>
  <c r="O325" i="28"/>
  <c r="O325" i="29"/>
  <c r="O325" i="30"/>
  <c r="O325" i="27"/>
  <c r="O325" i="32"/>
  <c r="B315" i="39"/>
  <c r="O326" i="28"/>
  <c r="O326" i="29"/>
  <c r="O326" i="30"/>
  <c r="O326" i="27"/>
  <c r="O326" i="32"/>
  <c r="B316" i="39"/>
  <c r="O327" i="28"/>
  <c r="O327" i="29"/>
  <c r="O327" i="30"/>
  <c r="O327" i="27"/>
  <c r="O327" i="32"/>
  <c r="B317" i="39"/>
  <c r="O328" i="28"/>
  <c r="O328" i="29"/>
  <c r="O328" i="30"/>
  <c r="O328" i="27"/>
  <c r="O328" i="32"/>
  <c r="B318" i="39"/>
  <c r="O329" i="28"/>
  <c r="O329" i="29"/>
  <c r="O329" i="30"/>
  <c r="O329" i="27"/>
  <c r="O329" i="32"/>
  <c r="B319" i="39"/>
  <c r="O330" i="28"/>
  <c r="O330" i="29"/>
  <c r="O330" i="30"/>
  <c r="O330" i="27"/>
  <c r="O330" i="32"/>
  <c r="B320" i="39"/>
  <c r="O331" i="28"/>
  <c r="O331" i="29"/>
  <c r="O331" i="30"/>
  <c r="O331" i="27"/>
  <c r="O331" i="32"/>
  <c r="B321" i="39"/>
  <c r="O332" i="28"/>
  <c r="O332" i="29"/>
  <c r="O332" i="30"/>
  <c r="O332" i="27"/>
  <c r="O332" i="32"/>
  <c r="B322" i="39"/>
  <c r="O333" i="28"/>
  <c r="O333" i="29"/>
  <c r="O333" i="30"/>
  <c r="O333" i="27"/>
  <c r="O333" i="32"/>
  <c r="B323" i="39"/>
  <c r="O334" i="28"/>
  <c r="O334" i="29"/>
  <c r="O334" i="30"/>
  <c r="O334" i="27"/>
  <c r="O334" i="32"/>
  <c r="B324" i="39"/>
  <c r="O335" i="28"/>
  <c r="O335" i="29"/>
  <c r="O335" i="30"/>
  <c r="O335" i="27"/>
  <c r="O335" i="32"/>
  <c r="B325" i="39"/>
  <c r="O336" i="28"/>
  <c r="O336" i="29"/>
  <c r="O336" i="30"/>
  <c r="O336" i="27"/>
  <c r="O336" i="32"/>
  <c r="B326" i="39"/>
  <c r="O337" i="28"/>
  <c r="O337" i="29"/>
  <c r="O337" i="30"/>
  <c r="O337" i="27"/>
  <c r="O337" i="32"/>
  <c r="B327" i="39"/>
  <c r="O338" i="28"/>
  <c r="O338" i="29"/>
  <c r="O338" i="30"/>
  <c r="O338" i="27"/>
  <c r="O338" i="32"/>
  <c r="B328" i="39"/>
  <c r="O339" i="28"/>
  <c r="O339" i="29"/>
  <c r="O339" i="30"/>
  <c r="O339" i="27"/>
  <c r="O339" i="32"/>
  <c r="B329" i="39"/>
  <c r="O340" i="28"/>
  <c r="O340" i="29"/>
  <c r="O340" i="30"/>
  <c r="O340" i="27"/>
  <c r="O340" i="32"/>
  <c r="B330" i="39"/>
  <c r="O341" i="28"/>
  <c r="O341" i="29"/>
  <c r="O341" i="30"/>
  <c r="O341" i="27"/>
  <c r="O341" i="32"/>
  <c r="B331" i="39"/>
  <c r="O342" i="28"/>
  <c r="O342" i="29"/>
  <c r="O342" i="30"/>
  <c r="O342" i="27"/>
  <c r="O342" i="32"/>
  <c r="B332" i="39"/>
  <c r="O343" i="28"/>
  <c r="O343" i="29"/>
  <c r="O343" i="30"/>
  <c r="O343" i="27"/>
  <c r="O343" i="32"/>
  <c r="B333" i="39"/>
  <c r="O344" i="28"/>
  <c r="O344" i="29"/>
  <c r="O344" i="30"/>
  <c r="O344" i="27"/>
  <c r="O344" i="32"/>
  <c r="B334" i="39"/>
  <c r="O345" i="28"/>
  <c r="O345" i="29"/>
  <c r="O345" i="30"/>
  <c r="O345" i="27"/>
  <c r="O345" i="32"/>
  <c r="B335" i="39"/>
  <c r="O346" i="28"/>
  <c r="O346" i="29"/>
  <c r="O346" i="30"/>
  <c r="O346" i="27"/>
  <c r="O346" i="32"/>
  <c r="B336" i="39"/>
  <c r="O347" i="28"/>
  <c r="O347" i="29"/>
  <c r="O347" i="30"/>
  <c r="O347" i="27"/>
  <c r="O347" i="32"/>
  <c r="B337" i="39"/>
  <c r="O348" i="28"/>
  <c r="O348" i="29"/>
  <c r="O348" i="30"/>
  <c r="O348" i="27"/>
  <c r="O348" i="32"/>
  <c r="B338" i="39"/>
  <c r="O349" i="28"/>
  <c r="O349" i="29"/>
  <c r="O349" i="30"/>
  <c r="O349" i="27"/>
  <c r="O349" i="32"/>
  <c r="B339" i="39"/>
  <c r="O350" i="28"/>
  <c r="O350" i="29"/>
  <c r="O350" i="30"/>
  <c r="O350" i="27"/>
  <c r="O350" i="32"/>
  <c r="B340" i="39"/>
  <c r="O351" i="28"/>
  <c r="O351" i="29"/>
  <c r="O351" i="30"/>
  <c r="O351" i="27"/>
  <c r="O351" i="32"/>
  <c r="B341" i="39"/>
  <c r="O352" i="28"/>
  <c r="O352" i="29"/>
  <c r="O352" i="30"/>
  <c r="O352" i="27"/>
  <c r="O352" i="32"/>
  <c r="B342" i="39"/>
  <c r="O353" i="28"/>
  <c r="O353" i="29"/>
  <c r="O353" i="30"/>
  <c r="O353" i="27"/>
  <c r="O353" i="32"/>
  <c r="B343" i="39"/>
  <c r="O354" i="28"/>
  <c r="O354" i="29"/>
  <c r="O354" i="30"/>
  <c r="O354" i="27"/>
  <c r="O354" i="32"/>
  <c r="B344" i="39"/>
  <c r="O355" i="28"/>
  <c r="O355" i="29"/>
  <c r="O355" i="30"/>
  <c r="O355" i="27"/>
  <c r="O355" i="32"/>
  <c r="B345" i="39"/>
  <c r="O356" i="28"/>
  <c r="O356" i="29"/>
  <c r="O356" i="30"/>
  <c r="O356" i="27"/>
  <c r="O356" i="32"/>
  <c r="B346" i="39"/>
  <c r="O357" i="28"/>
  <c r="O357" i="29"/>
  <c r="O357" i="30"/>
  <c r="O357" i="27"/>
  <c r="O357" i="32"/>
  <c r="B347" i="39"/>
  <c r="O358" i="28"/>
  <c r="O358" i="29"/>
  <c r="O358" i="30"/>
  <c r="O358" i="27"/>
  <c r="O358" i="32"/>
  <c r="B348" i="39"/>
  <c r="O359" i="28"/>
  <c r="O359" i="29"/>
  <c r="O359" i="30"/>
  <c r="O359" i="27"/>
  <c r="O359" i="32"/>
  <c r="B349" i="39"/>
  <c r="O360" i="28"/>
  <c r="O360" i="29"/>
  <c r="O360" i="30"/>
  <c r="O360" i="27"/>
  <c r="O360" i="32"/>
  <c r="B350" i="39"/>
  <c r="O361" i="28"/>
  <c r="O361" i="29"/>
  <c r="O361" i="30"/>
  <c r="O361" i="27"/>
  <c r="O361" i="32"/>
  <c r="B351" i="39"/>
  <c r="O362" i="28"/>
  <c r="O362" i="29"/>
  <c r="O362" i="30"/>
  <c r="O362" i="27"/>
  <c r="O362" i="32"/>
  <c r="B352" i="39"/>
  <c r="O363" i="28"/>
  <c r="O363" i="29"/>
  <c r="O363" i="30"/>
  <c r="O363" i="27"/>
  <c r="O363" i="32"/>
  <c r="B353" i="39"/>
  <c r="O364" i="28"/>
  <c r="O364" i="29"/>
  <c r="O364" i="30"/>
  <c r="O364" i="27"/>
  <c r="O364" i="32"/>
  <c r="B354" i="39"/>
  <c r="O365" i="28"/>
  <c r="O365" i="29"/>
  <c r="O365" i="30"/>
  <c r="O365" i="27"/>
  <c r="O365" i="32"/>
  <c r="B355" i="39"/>
  <c r="O366" i="28"/>
  <c r="O366" i="29"/>
  <c r="O366" i="30"/>
  <c r="O366" i="27"/>
  <c r="O366" i="32"/>
  <c r="B356" i="39"/>
  <c r="O367" i="28"/>
  <c r="O367" i="29"/>
  <c r="O367" i="30"/>
  <c r="O367" i="27"/>
  <c r="O367" i="32"/>
  <c r="B357" i="39"/>
  <c r="O368" i="28"/>
  <c r="O368" i="29"/>
  <c r="O368" i="30"/>
  <c r="O368" i="27"/>
  <c r="O368" i="32"/>
  <c r="B358" i="39"/>
  <c r="O369" i="28"/>
  <c r="O369" i="29"/>
  <c r="O369" i="30"/>
  <c r="O369" i="27"/>
  <c r="O369" i="32"/>
  <c r="B359" i="39"/>
  <c r="O370" i="28"/>
  <c r="O370" i="29"/>
  <c r="O370" i="30"/>
  <c r="O370" i="27"/>
  <c r="O370" i="32"/>
  <c r="B360" i="39"/>
  <c r="O371" i="28"/>
  <c r="O371" i="29"/>
  <c r="O371" i="30"/>
  <c r="O371" i="27"/>
  <c r="O371" i="32"/>
  <c r="B361" i="39"/>
  <c r="O372" i="28"/>
  <c r="O372" i="29"/>
  <c r="O372" i="30"/>
  <c r="O372" i="27"/>
  <c r="O372" i="32"/>
  <c r="B362" i="39"/>
  <c r="O373" i="28"/>
  <c r="O373" i="29"/>
  <c r="O373" i="30"/>
  <c r="O373" i="27"/>
  <c r="O373" i="32"/>
  <c r="B363" i="39"/>
  <c r="O374" i="28"/>
  <c r="O374" i="29"/>
  <c r="O374" i="30"/>
  <c r="O374" i="27"/>
  <c r="O374" i="32"/>
  <c r="B364" i="39"/>
  <c r="O375" i="28"/>
  <c r="O375" i="29"/>
  <c r="O375" i="30"/>
  <c r="O375" i="27"/>
  <c r="O375" i="32"/>
  <c r="B365" i="39"/>
  <c r="O376" i="28"/>
  <c r="O376" i="29"/>
  <c r="O376" i="30"/>
  <c r="O376" i="27"/>
  <c r="O376" i="32"/>
  <c r="B366" i="39"/>
  <c r="O377" i="28"/>
  <c r="O377" i="29"/>
  <c r="O377" i="30"/>
  <c r="O377" i="27"/>
  <c r="O377" i="32"/>
  <c r="B367" i="39"/>
  <c r="O378" i="28"/>
  <c r="O378" i="29"/>
  <c r="O378" i="30"/>
  <c r="O378" i="27"/>
  <c r="O378" i="32"/>
  <c r="B368" i="39"/>
  <c r="O379" i="28"/>
  <c r="O379" i="29"/>
  <c r="O379" i="30"/>
  <c r="O379" i="27"/>
  <c r="O379" i="32"/>
  <c r="B369" i="39"/>
  <c r="O380" i="28"/>
  <c r="O380" i="29"/>
  <c r="O380" i="30"/>
  <c r="O380" i="27"/>
  <c r="O380" i="32"/>
  <c r="B370" i="39"/>
  <c r="O381" i="28"/>
  <c r="O381" i="29"/>
  <c r="O381" i="30"/>
  <c r="O381" i="27"/>
  <c r="O381" i="32"/>
  <c r="B371" i="39"/>
  <c r="O382" i="28"/>
  <c r="O382" i="29"/>
  <c r="O382" i="30"/>
  <c r="O382" i="27"/>
  <c r="O382" i="32"/>
  <c r="B372" i="39"/>
  <c r="O383" i="28"/>
  <c r="O383" i="29"/>
  <c r="O383" i="30"/>
  <c r="O383" i="27"/>
  <c r="O383" i="32"/>
  <c r="B373" i="39"/>
  <c r="O384" i="28"/>
  <c r="O384" i="29"/>
  <c r="O384" i="30"/>
  <c r="O384" i="27"/>
  <c r="O384" i="32"/>
  <c r="B374" i="39"/>
  <c r="O385" i="28"/>
  <c r="O385" i="29"/>
  <c r="O385" i="30"/>
  <c r="O385" i="27"/>
  <c r="O385" i="32"/>
  <c r="B375" i="39"/>
  <c r="O386" i="28"/>
  <c r="O386" i="29"/>
  <c r="O386" i="30"/>
  <c r="O386" i="27"/>
  <c r="O386" i="32"/>
  <c r="B376" i="39"/>
  <c r="O387" i="28"/>
  <c r="O387" i="29"/>
  <c r="O387" i="30"/>
  <c r="O387" i="27"/>
  <c r="O387" i="32"/>
  <c r="B377" i="39"/>
  <c r="O388" i="28"/>
  <c r="O388" i="29"/>
  <c r="O388" i="30"/>
  <c r="O388" i="27"/>
  <c r="O388" i="32"/>
  <c r="B378" i="39"/>
  <c r="O389" i="28"/>
  <c r="O389" i="29"/>
  <c r="O389" i="30"/>
  <c r="O389" i="27"/>
  <c r="O389" i="32"/>
  <c r="B379" i="39"/>
  <c r="O390" i="28"/>
  <c r="O390" i="29"/>
  <c r="O390" i="30"/>
  <c r="O390" i="27"/>
  <c r="O390" i="32"/>
  <c r="B380" i="39"/>
  <c r="O391" i="28"/>
  <c r="O391" i="29"/>
  <c r="O391" i="30"/>
  <c r="O391" i="27"/>
  <c r="O391" i="32"/>
  <c r="B381" i="39"/>
  <c r="O392" i="28"/>
  <c r="O392" i="29"/>
  <c r="O392" i="30"/>
  <c r="O392" i="27"/>
  <c r="O392" i="32"/>
  <c r="B382" i="39"/>
  <c r="O393" i="28"/>
  <c r="O393" i="29"/>
  <c r="O393" i="30"/>
  <c r="O393" i="27"/>
  <c r="O393" i="32"/>
  <c r="B383" i="39"/>
  <c r="O394" i="28"/>
  <c r="O394" i="29"/>
  <c r="O394" i="30"/>
  <c r="O394" i="27"/>
  <c r="O394" i="32"/>
  <c r="B384" i="39"/>
  <c r="O395" i="28"/>
  <c r="O395" i="29"/>
  <c r="O395" i="30"/>
  <c r="O395" i="27"/>
  <c r="O395" i="32"/>
  <c r="B385" i="39"/>
  <c r="O396" i="28"/>
  <c r="O396" i="29"/>
  <c r="O396" i="30"/>
  <c r="O396" i="27"/>
  <c r="O396" i="32"/>
  <c r="B386" i="39"/>
  <c r="O397" i="28"/>
  <c r="O397" i="29"/>
  <c r="O397" i="30"/>
  <c r="O397" i="27"/>
  <c r="O397" i="32"/>
  <c r="B387" i="39"/>
  <c r="O398" i="28"/>
  <c r="O398" i="29"/>
  <c r="O398" i="30"/>
  <c r="O398" i="27"/>
  <c r="O398" i="32"/>
  <c r="B388" i="39"/>
  <c r="O399" i="28"/>
  <c r="O399" i="29"/>
  <c r="O399" i="30"/>
  <c r="O399" i="27"/>
  <c r="O399" i="32"/>
  <c r="B389" i="39"/>
  <c r="O400" i="28"/>
  <c r="O400" i="29"/>
  <c r="O400" i="30"/>
  <c r="O400" i="27"/>
  <c r="O400" i="32"/>
  <c r="B390" i="39"/>
  <c r="O401" i="28"/>
  <c r="O401" i="29"/>
  <c r="O401" i="30"/>
  <c r="O401" i="27"/>
  <c r="O401" i="32"/>
  <c r="B391" i="39"/>
  <c r="O402" i="28"/>
  <c r="O402" i="29"/>
  <c r="O402" i="30"/>
  <c r="O402" i="27"/>
  <c r="O402" i="32"/>
  <c r="B392" i="39"/>
  <c r="O403" i="28"/>
  <c r="O403" i="29"/>
  <c r="O403" i="30"/>
  <c r="O403" i="27"/>
  <c r="O403" i="32"/>
  <c r="B393" i="39"/>
  <c r="O404" i="28"/>
  <c r="O404" i="29"/>
  <c r="O404" i="30"/>
  <c r="O404" i="27"/>
  <c r="O404" i="32"/>
  <c r="B394" i="39"/>
  <c r="O405" i="28"/>
  <c r="O405" i="29"/>
  <c r="O405" i="30"/>
  <c r="O405" i="27"/>
  <c r="O405" i="32"/>
  <c r="B395" i="39"/>
  <c r="O406" i="28"/>
  <c r="O406" i="29"/>
  <c r="O406" i="30"/>
  <c r="O406" i="27"/>
  <c r="O406" i="32"/>
  <c r="B396" i="39"/>
  <c r="O407" i="28"/>
  <c r="O407" i="29"/>
  <c r="O407" i="30"/>
  <c r="O407" i="27"/>
  <c r="O407" i="32"/>
  <c r="B397" i="39"/>
  <c r="O408" i="28"/>
  <c r="O408" i="29"/>
  <c r="O408" i="30"/>
  <c r="O408" i="27"/>
  <c r="O408" i="32"/>
  <c r="B398" i="39"/>
  <c r="O409" i="28"/>
  <c r="O409" i="29"/>
  <c r="O409" i="30"/>
  <c r="O409" i="27"/>
  <c r="O409" i="32"/>
  <c r="B399" i="39"/>
  <c r="O410" i="28"/>
  <c r="O410" i="29"/>
  <c r="O410" i="30"/>
  <c r="O410" i="27"/>
  <c r="O410" i="32"/>
  <c r="B400" i="39"/>
  <c r="O411" i="28"/>
  <c r="O411" i="29"/>
  <c r="O411" i="30"/>
  <c r="O411" i="27"/>
  <c r="O411" i="32"/>
  <c r="B401" i="39"/>
  <c r="O412" i="28"/>
  <c r="O412" i="29"/>
  <c r="O412" i="30"/>
  <c r="O412" i="27"/>
  <c r="O412" i="32"/>
  <c r="B402" i="39"/>
  <c r="O413" i="28"/>
  <c r="O413" i="29"/>
  <c r="O413" i="30"/>
  <c r="O413" i="27"/>
  <c r="O413" i="32"/>
  <c r="B403" i="39"/>
  <c r="O414" i="28"/>
  <c r="O414" i="29"/>
  <c r="O414" i="30"/>
  <c r="O414" i="27"/>
  <c r="O414" i="32"/>
  <c r="B404" i="39"/>
  <c r="O415" i="28"/>
  <c r="O415" i="29"/>
  <c r="O415" i="30"/>
  <c r="O415" i="27"/>
  <c r="O415" i="32"/>
  <c r="B405" i="39"/>
  <c r="O416" i="28"/>
  <c r="O416" i="29"/>
  <c r="O416" i="30"/>
  <c r="O416" i="27"/>
  <c r="O416" i="32"/>
  <c r="B406" i="39"/>
  <c r="O417" i="28"/>
  <c r="O417" i="29"/>
  <c r="O417" i="30"/>
  <c r="O417" i="27"/>
  <c r="O417" i="32"/>
  <c r="B407" i="39"/>
  <c r="O418" i="28"/>
  <c r="O418" i="29"/>
  <c r="O418" i="30"/>
  <c r="O418" i="27"/>
  <c r="O418" i="32"/>
  <c r="B408" i="39"/>
  <c r="O419" i="28"/>
  <c r="O419" i="29"/>
  <c r="O419" i="30"/>
  <c r="O419" i="27"/>
  <c r="O419" i="32"/>
  <c r="B409" i="39"/>
  <c r="O420" i="28"/>
  <c r="O420" i="29"/>
  <c r="O420" i="30"/>
  <c r="O420" i="27"/>
  <c r="O420" i="32"/>
  <c r="B410" i="39"/>
  <c r="O421" i="28"/>
  <c r="O421" i="29"/>
  <c r="O421" i="30"/>
  <c r="O421" i="27"/>
  <c r="O421" i="32"/>
  <c r="B411" i="39"/>
  <c r="O422" i="28"/>
  <c r="O422" i="29"/>
  <c r="O422" i="30"/>
  <c r="O422" i="27"/>
  <c r="O422" i="32"/>
  <c r="B412" i="39"/>
  <c r="O423" i="28"/>
  <c r="O423" i="29"/>
  <c r="O423" i="30"/>
  <c r="O423" i="27"/>
  <c r="O423" i="32"/>
  <c r="B413" i="39"/>
  <c r="O424" i="28"/>
  <c r="O424" i="29"/>
  <c r="O424" i="30"/>
  <c r="O424" i="27"/>
  <c r="O424" i="32"/>
  <c r="B414" i="39"/>
  <c r="O425" i="28"/>
  <c r="O425" i="29"/>
  <c r="O425" i="30"/>
  <c r="O425" i="27"/>
  <c r="O425" i="32"/>
  <c r="B415" i="39"/>
  <c r="O426" i="28"/>
  <c r="O426" i="29"/>
  <c r="O426" i="30"/>
  <c r="O426" i="27"/>
  <c r="O426" i="32"/>
  <c r="B416" i="39"/>
  <c r="O427" i="28"/>
  <c r="O427" i="29"/>
  <c r="O427" i="30"/>
  <c r="O427" i="27"/>
  <c r="O427" i="32"/>
  <c r="B417" i="39"/>
  <c r="O428" i="28"/>
  <c r="O428" i="29"/>
  <c r="O428" i="30"/>
  <c r="O428" i="27"/>
  <c r="O428" i="32"/>
  <c r="B418" i="39"/>
  <c r="O429" i="28"/>
  <c r="O429" i="29"/>
  <c r="O429" i="30"/>
  <c r="O429" i="27"/>
  <c r="O429" i="32"/>
  <c r="B419" i="39"/>
  <c r="O430" i="28"/>
  <c r="O430" i="29"/>
  <c r="O430" i="30"/>
  <c r="O430" i="27"/>
  <c r="O430" i="32"/>
  <c r="B420" i="39"/>
  <c r="O431" i="28"/>
  <c r="O431" i="29"/>
  <c r="O431" i="30"/>
  <c r="O431" i="27"/>
  <c r="O431" i="32"/>
  <c r="B421" i="39"/>
  <c r="O432" i="28"/>
  <c r="O432" i="29"/>
  <c r="O432" i="30"/>
  <c r="O432" i="27"/>
  <c r="O432" i="32"/>
  <c r="B422" i="39"/>
  <c r="O433" i="28"/>
  <c r="O433" i="29"/>
  <c r="O433" i="30"/>
  <c r="O433" i="27"/>
  <c r="O433" i="32"/>
  <c r="B423" i="39"/>
  <c r="O434" i="28"/>
  <c r="O434" i="29"/>
  <c r="O434" i="30"/>
  <c r="O434" i="27"/>
  <c r="O434" i="32"/>
  <c r="B424" i="39"/>
  <c r="O435" i="28"/>
  <c r="O435" i="29"/>
  <c r="O435" i="30"/>
  <c r="O435" i="27"/>
  <c r="O435" i="32"/>
  <c r="B425" i="39"/>
  <c r="O436" i="28"/>
  <c r="O436" i="29"/>
  <c r="O436" i="30"/>
  <c r="O436" i="27"/>
  <c r="O436" i="32"/>
  <c r="B426" i="39"/>
  <c r="O437" i="28"/>
  <c r="O437" i="29"/>
  <c r="O437" i="30"/>
  <c r="O437" i="27"/>
  <c r="O437" i="32"/>
  <c r="B427" i="39"/>
  <c r="O438" i="28"/>
  <c r="O438" i="29"/>
  <c r="O438" i="30"/>
  <c r="O438" i="27"/>
  <c r="O438" i="32"/>
  <c r="B428" i="39"/>
  <c r="O439" i="28"/>
  <c r="O439" i="29"/>
  <c r="O439" i="30"/>
  <c r="O439" i="27"/>
  <c r="O439" i="32"/>
  <c r="B429" i="39"/>
  <c r="O440" i="28"/>
  <c r="O440" i="29"/>
  <c r="O440" i="30"/>
  <c r="O440" i="27"/>
  <c r="O440" i="32"/>
  <c r="B430" i="39"/>
  <c r="O441" i="28"/>
  <c r="O441" i="29"/>
  <c r="O441" i="30"/>
  <c r="O441" i="27"/>
  <c r="O441" i="32"/>
  <c r="B431" i="39"/>
  <c r="O442" i="28"/>
  <c r="O442" i="29"/>
  <c r="O442" i="30"/>
  <c r="O442" i="27"/>
  <c r="O442" i="32"/>
  <c r="B432" i="39"/>
  <c r="O443" i="28"/>
  <c r="O443" i="29"/>
  <c r="O443" i="30"/>
  <c r="O443" i="27"/>
  <c r="O443" i="32"/>
  <c r="B433" i="39"/>
  <c r="O444" i="28"/>
  <c r="O444" i="29"/>
  <c r="O444" i="30"/>
  <c r="O444" i="27"/>
  <c r="O444" i="32"/>
  <c r="B434" i="39"/>
  <c r="O445" i="28"/>
  <c r="O445" i="29"/>
  <c r="O445" i="30"/>
  <c r="O445" i="27"/>
  <c r="O445" i="32"/>
  <c r="B435" i="39"/>
  <c r="O446" i="28"/>
  <c r="O446" i="29"/>
  <c r="O446" i="30"/>
  <c r="O446" i="27"/>
  <c r="O446" i="32"/>
  <c r="B436" i="39"/>
  <c r="O447" i="28"/>
  <c r="O447" i="29"/>
  <c r="O447" i="30"/>
  <c r="O447" i="27"/>
  <c r="O447" i="32"/>
  <c r="B437" i="39"/>
  <c r="O448" i="28"/>
  <c r="O448" i="29"/>
  <c r="O448" i="30"/>
  <c r="O448" i="27"/>
  <c r="O448" i="32"/>
  <c r="B438" i="39"/>
  <c r="O449" i="28"/>
  <c r="O449" i="29"/>
  <c r="O449" i="30"/>
  <c r="O449" i="27"/>
  <c r="O449" i="32"/>
  <c r="B439" i="39"/>
  <c r="O450" i="28"/>
  <c r="O450" i="29"/>
  <c r="O450" i="30"/>
  <c r="O450" i="27"/>
  <c r="O450" i="32"/>
  <c r="B440" i="39"/>
  <c r="O451" i="28"/>
  <c r="O451" i="29"/>
  <c r="O451" i="30"/>
  <c r="O451" i="27"/>
  <c r="O451" i="32"/>
  <c r="B441" i="39"/>
  <c r="O452" i="28"/>
  <c r="O452" i="29"/>
  <c r="O452" i="30"/>
  <c r="O452" i="27"/>
  <c r="O452" i="32"/>
  <c r="B442" i="39"/>
  <c r="O453" i="28"/>
  <c r="O453" i="29"/>
  <c r="O453" i="30"/>
  <c r="O453" i="27"/>
  <c r="O453" i="32"/>
  <c r="B443" i="39"/>
  <c r="O454" i="28"/>
  <c r="O454" i="29"/>
  <c r="O454" i="30"/>
  <c r="O454" i="27"/>
  <c r="O454" i="32"/>
  <c r="B444" i="39"/>
  <c r="O455" i="28"/>
  <c r="O455" i="29"/>
  <c r="O455" i="30"/>
  <c r="O455" i="27"/>
  <c r="O455" i="32"/>
  <c r="B445" i="39"/>
  <c r="O456" i="28"/>
  <c r="O456" i="29"/>
  <c r="O456" i="30"/>
  <c r="O456" i="27"/>
  <c r="O456" i="32"/>
  <c r="B446" i="39"/>
  <c r="O457" i="28"/>
  <c r="O457" i="29"/>
  <c r="O457" i="30"/>
  <c r="O457" i="27"/>
  <c r="O457" i="32"/>
  <c r="B447" i="39"/>
  <c r="O458" i="28"/>
  <c r="O458" i="29"/>
  <c r="O458" i="30"/>
  <c r="O458" i="27"/>
  <c r="O458" i="32"/>
  <c r="B448" i="39"/>
  <c r="O459" i="28"/>
  <c r="O459" i="29"/>
  <c r="O459" i="30"/>
  <c r="O459" i="27"/>
  <c r="O459" i="32"/>
  <c r="B449" i="39"/>
  <c r="O460" i="28"/>
  <c r="O460" i="29"/>
  <c r="O460" i="30"/>
  <c r="O460" i="27"/>
  <c r="O460" i="32"/>
  <c r="B450" i="39"/>
  <c r="O461" i="28"/>
  <c r="O461" i="29"/>
  <c r="O461" i="30"/>
  <c r="O461" i="27"/>
  <c r="O461" i="32"/>
  <c r="B451" i="39"/>
  <c r="O462" i="28"/>
  <c r="O462" i="29"/>
  <c r="O462" i="30"/>
  <c r="O462" i="27"/>
  <c r="O462" i="32"/>
  <c r="B452" i="39"/>
  <c r="O463" i="28"/>
  <c r="O463" i="29"/>
  <c r="O463" i="30"/>
  <c r="O463" i="27"/>
  <c r="O463" i="32"/>
  <c r="B453" i="39"/>
  <c r="O464" i="28"/>
  <c r="O464" i="29"/>
  <c r="O464" i="30"/>
  <c r="O464" i="27"/>
  <c r="O464" i="32"/>
  <c r="B454" i="39"/>
  <c r="O465" i="28"/>
  <c r="O465" i="29"/>
  <c r="O465" i="30"/>
  <c r="O465" i="27"/>
  <c r="O465" i="32"/>
  <c r="B455" i="39"/>
  <c r="O466" i="28"/>
  <c r="O466" i="29"/>
  <c r="O466" i="30"/>
  <c r="O466" i="27"/>
  <c r="O466" i="32"/>
  <c r="B456" i="39"/>
  <c r="O467" i="28"/>
  <c r="O467" i="29"/>
  <c r="O467" i="30"/>
  <c r="O467" i="27"/>
  <c r="O467" i="32"/>
  <c r="B457" i="39"/>
  <c r="O468" i="28"/>
  <c r="O468" i="29"/>
  <c r="O468" i="30"/>
  <c r="O468" i="27"/>
  <c r="O468" i="32"/>
  <c r="B458" i="39"/>
  <c r="O469" i="28"/>
  <c r="O469" i="29"/>
  <c r="O469" i="30"/>
  <c r="O469" i="27"/>
  <c r="O469" i="32"/>
  <c r="B459" i="39"/>
  <c r="O470" i="28"/>
  <c r="O470" i="29"/>
  <c r="O470" i="30"/>
  <c r="O470" i="27"/>
  <c r="O470" i="32"/>
  <c r="B460" i="39"/>
  <c r="O471" i="28"/>
  <c r="O471" i="29"/>
  <c r="O471" i="30"/>
  <c r="O471" i="27"/>
  <c r="O471" i="32"/>
  <c r="B461" i="39"/>
  <c r="O472" i="28"/>
  <c r="O472" i="29"/>
  <c r="O472" i="30"/>
  <c r="O472" i="27"/>
  <c r="O472" i="32"/>
  <c r="B462" i="39"/>
  <c r="O473" i="28"/>
  <c r="O473" i="29"/>
  <c r="O473" i="30"/>
  <c r="O473" i="27"/>
  <c r="O473" i="32"/>
  <c r="B463" i="39"/>
  <c r="O474" i="28"/>
  <c r="O474" i="29"/>
  <c r="O474" i="30"/>
  <c r="O474" i="27"/>
  <c r="O474" i="32"/>
  <c r="B464" i="39"/>
  <c r="O475" i="28"/>
  <c r="O475" i="29"/>
  <c r="O475" i="30"/>
  <c r="O475" i="27"/>
  <c r="O475" i="32"/>
  <c r="B465" i="39"/>
  <c r="O476" i="28"/>
  <c r="O476" i="29"/>
  <c r="O476" i="30"/>
  <c r="O476" i="27"/>
  <c r="O476" i="32"/>
  <c r="B466" i="39"/>
  <c r="O477" i="28"/>
  <c r="O477" i="29"/>
  <c r="O477" i="30"/>
  <c r="O477" i="27"/>
  <c r="O477" i="32"/>
  <c r="B467" i="39"/>
  <c r="O478" i="28"/>
  <c r="O478" i="29"/>
  <c r="O478" i="30"/>
  <c r="O478" i="27"/>
  <c r="O478" i="32"/>
  <c r="B468" i="39"/>
  <c r="O479" i="28"/>
  <c r="O479" i="29"/>
  <c r="O479" i="30"/>
  <c r="O479" i="27"/>
  <c r="O479" i="32"/>
  <c r="B469" i="39"/>
  <c r="O480" i="28"/>
  <c r="O480" i="29"/>
  <c r="O480" i="30"/>
  <c r="O480" i="27"/>
  <c r="O480" i="32"/>
  <c r="B470" i="39"/>
  <c r="O481" i="28"/>
  <c r="O481" i="29"/>
  <c r="O481" i="30"/>
  <c r="O481" i="27"/>
  <c r="O481" i="32"/>
  <c r="B471" i="39"/>
  <c r="O482" i="28"/>
  <c r="O482" i="29"/>
  <c r="O482" i="30"/>
  <c r="O482" i="27"/>
  <c r="O482" i="32"/>
  <c r="B472" i="39"/>
  <c r="O483" i="28"/>
  <c r="O483" i="29"/>
  <c r="O483" i="30"/>
  <c r="O483" i="27"/>
  <c r="O483" i="32"/>
  <c r="B473" i="39"/>
  <c r="O484" i="28"/>
  <c r="O484" i="29"/>
  <c r="O484" i="30"/>
  <c r="O484" i="27"/>
  <c r="O484" i="32"/>
  <c r="B474" i="39"/>
  <c r="O485" i="28"/>
  <c r="O485" i="29"/>
  <c r="O485" i="30"/>
  <c r="O485" i="27"/>
  <c r="O485" i="32"/>
  <c r="B475" i="39"/>
  <c r="O486" i="28"/>
  <c r="O486" i="29"/>
  <c r="O486" i="30"/>
  <c r="O486" i="27"/>
  <c r="O486" i="32"/>
  <c r="B476" i="39"/>
  <c r="O487" i="28"/>
  <c r="O487" i="29"/>
  <c r="O487" i="30"/>
  <c r="O487" i="27"/>
  <c r="O487" i="32"/>
  <c r="B477" i="39"/>
  <c r="O488" i="28"/>
  <c r="O488" i="29"/>
  <c r="O488" i="30"/>
  <c r="O488" i="27"/>
  <c r="O488" i="32"/>
  <c r="B478" i="39"/>
  <c r="O489" i="28"/>
  <c r="O489" i="29"/>
  <c r="O489" i="30"/>
  <c r="O489" i="27"/>
  <c r="O489" i="32"/>
  <c r="B479" i="39"/>
  <c r="O490" i="28"/>
  <c r="O490" i="29"/>
  <c r="O490" i="30"/>
  <c r="O490" i="27"/>
  <c r="O490" i="32"/>
  <c r="B480" i="39"/>
  <c r="O491" i="28"/>
  <c r="O491" i="29"/>
  <c r="O491" i="30"/>
  <c r="O491" i="27"/>
  <c r="O491" i="32"/>
  <c r="B481" i="39"/>
  <c r="O492" i="28"/>
  <c r="O492" i="29"/>
  <c r="O492" i="30"/>
  <c r="O492" i="27"/>
  <c r="O492" i="32"/>
  <c r="B482" i="39"/>
  <c r="O493" i="28"/>
  <c r="O493" i="29"/>
  <c r="O493" i="30"/>
  <c r="O493" i="27"/>
  <c r="O493" i="32"/>
  <c r="B483" i="39"/>
  <c r="O494" i="28"/>
  <c r="O494" i="29"/>
  <c r="O494" i="30"/>
  <c r="O494" i="27"/>
  <c r="O494" i="32"/>
  <c r="B484" i="39"/>
  <c r="O495" i="28"/>
  <c r="O495" i="29"/>
  <c r="O495" i="30"/>
  <c r="O495" i="27"/>
  <c r="O495" i="32"/>
  <c r="B485" i="39"/>
  <c r="O496" i="28"/>
  <c r="O496" i="29"/>
  <c r="O496" i="30"/>
  <c r="O496" i="27"/>
  <c r="O496" i="32"/>
  <c r="B486" i="39"/>
  <c r="O497" i="28"/>
  <c r="O497" i="29"/>
  <c r="O497" i="30"/>
  <c r="O497" i="27"/>
  <c r="O497" i="32"/>
  <c r="B487" i="39"/>
  <c r="O498" i="28"/>
  <c r="O498" i="29"/>
  <c r="O498" i="30"/>
  <c r="O498" i="27"/>
  <c r="O498" i="32"/>
  <c r="B488" i="39"/>
  <c r="O499" i="28"/>
  <c r="O499" i="29"/>
  <c r="O499" i="30"/>
  <c r="O499" i="27"/>
  <c r="O499" i="32"/>
  <c r="B489" i="39"/>
  <c r="O500" i="28"/>
  <c r="O500" i="29"/>
  <c r="O500" i="30"/>
  <c r="O500" i="27"/>
  <c r="O500" i="32"/>
  <c r="B490" i="39"/>
  <c r="O501" i="28"/>
  <c r="O501" i="29"/>
  <c r="O501" i="30"/>
  <c r="O501" i="27"/>
  <c r="O501" i="32"/>
  <c r="B491" i="39"/>
  <c r="O502" i="28"/>
  <c r="O502" i="29"/>
  <c r="O502" i="30"/>
  <c r="O502" i="27"/>
  <c r="O502" i="32"/>
  <c r="B492" i="39"/>
  <c r="O503" i="28"/>
  <c r="O503" i="29"/>
  <c r="O503" i="30"/>
  <c r="O503" i="27"/>
  <c r="O503" i="32"/>
  <c r="B493" i="39"/>
  <c r="O504" i="28"/>
  <c r="O504" i="29"/>
  <c r="O504" i="30"/>
  <c r="O504" i="27"/>
  <c r="O504" i="32"/>
  <c r="B494" i="39"/>
  <c r="O505" i="28"/>
  <c r="O505" i="29"/>
  <c r="O505" i="30"/>
  <c r="O505" i="27"/>
  <c r="O505" i="32"/>
  <c r="B495" i="39"/>
  <c r="O506" i="28"/>
  <c r="O506" i="29"/>
  <c r="O506" i="30"/>
  <c r="O506" i="27"/>
  <c r="O506" i="32"/>
  <c r="B496" i="39"/>
  <c r="O507" i="28"/>
  <c r="O507" i="29"/>
  <c r="O507" i="30"/>
  <c r="O507" i="27"/>
  <c r="O507" i="32"/>
  <c r="B497" i="39"/>
  <c r="O508" i="28"/>
  <c r="O508" i="29"/>
  <c r="O508" i="30"/>
  <c r="O508" i="27"/>
  <c r="O508" i="32"/>
  <c r="B498" i="39"/>
  <c r="O509" i="28"/>
  <c r="O509" i="29"/>
  <c r="O509" i="30"/>
  <c r="O509" i="27"/>
  <c r="O509" i="32"/>
  <c r="B499" i="39"/>
  <c r="O510" i="28"/>
  <c r="O510" i="29"/>
  <c r="O510" i="30"/>
  <c r="O510" i="27"/>
  <c r="O510" i="32"/>
  <c r="B500" i="39"/>
  <c r="O511" i="28"/>
  <c r="O511" i="29"/>
  <c r="O511" i="30"/>
  <c r="O511" i="27"/>
  <c r="O511" i="32"/>
  <c r="B501" i="39"/>
  <c r="O512" i="28"/>
  <c r="O512" i="29"/>
  <c r="O512" i="30"/>
  <c r="O512" i="27"/>
  <c r="O512" i="32"/>
  <c r="B502" i="39"/>
  <c r="O513" i="28"/>
  <c r="O513" i="29"/>
  <c r="O513" i="30"/>
  <c r="O513" i="27"/>
  <c r="O513" i="32"/>
  <c r="B503" i="39"/>
  <c r="O514" i="28"/>
  <c r="O514" i="29"/>
  <c r="O514" i="30"/>
  <c r="O514" i="27"/>
  <c r="O514" i="32"/>
  <c r="B504" i="39"/>
  <c r="O515" i="28"/>
  <c r="O515" i="29"/>
  <c r="O515" i="30"/>
  <c r="O515" i="27"/>
  <c r="O515" i="32"/>
  <c r="B505" i="39"/>
  <c r="O516" i="28"/>
  <c r="O516" i="29"/>
  <c r="O516" i="30"/>
  <c r="O516" i="27"/>
  <c r="O516" i="32"/>
  <c r="B506" i="39"/>
  <c r="O517" i="28"/>
  <c r="O517" i="29"/>
  <c r="O517" i="30"/>
  <c r="O517" i="27"/>
  <c r="O517" i="32"/>
  <c r="B507" i="39"/>
  <c r="O518" i="28"/>
  <c r="O518" i="29"/>
  <c r="O518" i="30"/>
  <c r="O518" i="27"/>
  <c r="O518" i="32"/>
  <c r="B508" i="39"/>
  <c r="O519" i="28"/>
  <c r="O519" i="29"/>
  <c r="O519" i="30"/>
  <c r="O519" i="27"/>
  <c r="O519" i="32"/>
  <c r="B509" i="39"/>
  <c r="O520" i="28"/>
  <c r="O520" i="29"/>
  <c r="O520" i="30"/>
  <c r="O520" i="27"/>
  <c r="O520" i="32"/>
  <c r="B510" i="39"/>
  <c r="O521" i="28"/>
  <c r="O521" i="29"/>
  <c r="O521" i="30"/>
  <c r="O521" i="27"/>
  <c r="O521" i="32"/>
  <c r="B511" i="39"/>
  <c r="O522" i="28"/>
  <c r="O522" i="29"/>
  <c r="O522" i="30"/>
  <c r="O522" i="27"/>
  <c r="O522" i="32"/>
  <c r="B512" i="39"/>
  <c r="O523" i="28"/>
  <c r="O523" i="29"/>
  <c r="O523" i="30"/>
  <c r="O523" i="27"/>
  <c r="O523" i="32"/>
  <c r="B513" i="39"/>
  <c r="O524" i="28"/>
  <c r="O524" i="29"/>
  <c r="O524" i="30"/>
  <c r="O524" i="27"/>
  <c r="O524" i="32"/>
  <c r="B514" i="39"/>
  <c r="O525" i="28"/>
  <c r="O525" i="29"/>
  <c r="O525" i="30"/>
  <c r="O525" i="27"/>
  <c r="O525" i="32"/>
  <c r="B515" i="39"/>
  <c r="O526" i="28"/>
  <c r="O526" i="29"/>
  <c r="O526" i="30"/>
  <c r="O526" i="27"/>
  <c r="O526" i="32"/>
  <c r="B516" i="39"/>
  <c r="O527" i="28"/>
  <c r="O527" i="29"/>
  <c r="O527" i="30"/>
  <c r="O527" i="27"/>
  <c r="O527" i="32"/>
  <c r="B517" i="39"/>
  <c r="O528" i="28"/>
  <c r="O528" i="29"/>
  <c r="O528" i="30"/>
  <c r="O528" i="27"/>
  <c r="O528" i="32"/>
  <c r="B518" i="39"/>
  <c r="O529" i="28"/>
  <c r="O529" i="29"/>
  <c r="O529" i="30"/>
  <c r="O529" i="27"/>
  <c r="O529" i="32"/>
  <c r="B519" i="39"/>
  <c r="O530" i="28"/>
  <c r="O530" i="29"/>
  <c r="O530" i="30"/>
  <c r="O530" i="27"/>
  <c r="O530" i="32"/>
  <c r="B520" i="39"/>
  <c r="O531" i="28"/>
  <c r="O531" i="29"/>
  <c r="O531" i="30"/>
  <c r="O531" i="27"/>
  <c r="O531" i="32"/>
  <c r="B521" i="39"/>
  <c r="O532" i="28"/>
  <c r="O532" i="29"/>
  <c r="O532" i="30"/>
  <c r="O532" i="27"/>
  <c r="O532" i="32"/>
  <c r="B522" i="39"/>
  <c r="O533" i="28"/>
  <c r="O533" i="29"/>
  <c r="O533" i="30"/>
  <c r="O533" i="27"/>
  <c r="O533" i="32"/>
  <c r="B523" i="39"/>
  <c r="O534" i="28"/>
  <c r="O534" i="29"/>
  <c r="O534" i="30"/>
  <c r="O534" i="27"/>
  <c r="O534" i="32"/>
  <c r="B524" i="39"/>
  <c r="O535" i="28"/>
  <c r="O535" i="29"/>
  <c r="O535" i="30"/>
  <c r="O535" i="27"/>
  <c r="O535" i="32"/>
  <c r="B525" i="39"/>
  <c r="O536" i="28"/>
  <c r="O536" i="29"/>
  <c r="O536" i="30"/>
  <c r="O536" i="27"/>
  <c r="O536" i="32"/>
  <c r="B526" i="39"/>
  <c r="O537" i="28"/>
  <c r="O537" i="29"/>
  <c r="O537" i="30"/>
  <c r="O537" i="27"/>
  <c r="O537" i="32"/>
  <c r="B527" i="39"/>
  <c r="O538" i="28"/>
  <c r="O538" i="29"/>
  <c r="O538" i="30"/>
  <c r="O538" i="27"/>
  <c r="O538" i="32"/>
  <c r="C239" i="39"/>
  <c r="P250" i="28"/>
  <c r="P250" i="29"/>
  <c r="P250" i="30"/>
  <c r="P250" i="27"/>
  <c r="P250" i="32"/>
  <c r="H251" i="28"/>
  <c r="H251" i="29"/>
  <c r="H251" i="30"/>
  <c r="H251" i="27"/>
  <c r="H251" i="32"/>
  <c r="C240" i="39"/>
  <c r="P251" i="28"/>
  <c r="P251" i="29"/>
  <c r="P251" i="30"/>
  <c r="P251" i="27"/>
  <c r="P251" i="32"/>
  <c r="Y240" i="15"/>
  <c r="H252" i="28"/>
  <c r="H252" i="29"/>
  <c r="H252" i="30"/>
  <c r="H252" i="27"/>
  <c r="H252" i="32"/>
  <c r="C241" i="39"/>
  <c r="P252" i="28"/>
  <c r="P252" i="29"/>
  <c r="P252" i="30"/>
  <c r="P252" i="27"/>
  <c r="P252" i="32"/>
  <c r="Y241" i="15"/>
  <c r="H253" i="28"/>
  <c r="H253" i="29"/>
  <c r="H253" i="30"/>
  <c r="H253" i="27"/>
  <c r="H253" i="32"/>
  <c r="C242" i="39"/>
  <c r="P253" i="28"/>
  <c r="P253" i="29"/>
  <c r="P253" i="30"/>
  <c r="P253" i="27"/>
  <c r="P253" i="32"/>
  <c r="Y242" i="15"/>
  <c r="H254" i="28"/>
  <c r="H254" i="29"/>
  <c r="H254" i="30"/>
  <c r="H254" i="27"/>
  <c r="H254" i="32"/>
  <c r="C243" i="39"/>
  <c r="P254" i="28"/>
  <c r="P254" i="29"/>
  <c r="P254" i="30"/>
  <c r="P254" i="27"/>
  <c r="P254" i="32"/>
  <c r="Y243" i="15"/>
  <c r="H255" i="28"/>
  <c r="H255" i="29"/>
  <c r="H255" i="30"/>
  <c r="H255" i="27"/>
  <c r="H255" i="32"/>
  <c r="C244" i="39"/>
  <c r="P255" i="28"/>
  <c r="P255" i="29"/>
  <c r="P255" i="30"/>
  <c r="P255" i="27"/>
  <c r="P255" i="32"/>
  <c r="Y244" i="15"/>
  <c r="H256" i="28"/>
  <c r="H256" i="29"/>
  <c r="H256" i="30"/>
  <c r="H256" i="27"/>
  <c r="H256" i="32"/>
  <c r="C245" i="39"/>
  <c r="P256" i="28"/>
  <c r="P256" i="29"/>
  <c r="P256" i="30"/>
  <c r="P256" i="27"/>
  <c r="P256" i="32"/>
  <c r="Y245" i="15"/>
  <c r="H257" i="28"/>
  <c r="H257" i="29"/>
  <c r="H257" i="30"/>
  <c r="H257" i="27"/>
  <c r="H257" i="32"/>
  <c r="C246" i="39"/>
  <c r="P257" i="28"/>
  <c r="P257" i="29"/>
  <c r="P257" i="30"/>
  <c r="P257" i="27"/>
  <c r="P257" i="32"/>
  <c r="Y246" i="15"/>
  <c r="H258" i="28"/>
  <c r="H258" i="29"/>
  <c r="H258" i="30"/>
  <c r="H258" i="27"/>
  <c r="H258" i="32"/>
  <c r="C247" i="39"/>
  <c r="P258" i="28"/>
  <c r="P258" i="29"/>
  <c r="P258" i="30"/>
  <c r="P258" i="27"/>
  <c r="P258" i="32"/>
  <c r="Y247" i="15"/>
  <c r="H259" i="28"/>
  <c r="H259" i="29"/>
  <c r="H259" i="30"/>
  <c r="H259" i="27"/>
  <c r="H259" i="32"/>
  <c r="C248" i="39"/>
  <c r="P259" i="28"/>
  <c r="P259" i="29"/>
  <c r="P259" i="30"/>
  <c r="P259" i="27"/>
  <c r="P259" i="32"/>
  <c r="Y248" i="15"/>
  <c r="H260" i="28"/>
  <c r="H260" i="29"/>
  <c r="H260" i="30"/>
  <c r="H260" i="27"/>
  <c r="H260" i="32"/>
  <c r="C249" i="39"/>
  <c r="P260" i="28"/>
  <c r="P260" i="29"/>
  <c r="P260" i="30"/>
  <c r="P260" i="27"/>
  <c r="P260" i="32"/>
  <c r="Y249" i="15"/>
  <c r="H261" i="28"/>
  <c r="H261" i="29"/>
  <c r="H261" i="30"/>
  <c r="H261" i="27"/>
  <c r="H261" i="32"/>
  <c r="C250" i="39"/>
  <c r="P261" i="28"/>
  <c r="P261" i="29"/>
  <c r="P261" i="30"/>
  <c r="P261" i="27"/>
  <c r="P261" i="32"/>
  <c r="Y250" i="15"/>
  <c r="H262" i="28"/>
  <c r="H262" i="29"/>
  <c r="H262" i="30"/>
  <c r="H262" i="27"/>
  <c r="H262" i="32"/>
  <c r="C251" i="39"/>
  <c r="P262" i="28"/>
  <c r="P262" i="29"/>
  <c r="P262" i="30"/>
  <c r="P262" i="27"/>
  <c r="P262" i="32"/>
  <c r="Y251" i="15"/>
  <c r="H263" i="28"/>
  <c r="H263" i="29"/>
  <c r="H263" i="30"/>
  <c r="H263" i="27"/>
  <c r="H263" i="32"/>
  <c r="C252" i="39"/>
  <c r="P263" i="28"/>
  <c r="P263" i="29"/>
  <c r="P263" i="30"/>
  <c r="P263" i="27"/>
  <c r="P263" i="32"/>
  <c r="Y252" i="15"/>
  <c r="H264" i="28"/>
  <c r="H264" i="29"/>
  <c r="H264" i="30"/>
  <c r="H264" i="27"/>
  <c r="H264" i="32"/>
  <c r="C253" i="39"/>
  <c r="P264" i="28"/>
  <c r="P264" i="29"/>
  <c r="P264" i="30"/>
  <c r="P264" i="27"/>
  <c r="P264" i="32"/>
  <c r="Y253" i="15"/>
  <c r="H265" i="28"/>
  <c r="H265" i="29"/>
  <c r="H265" i="30"/>
  <c r="H265" i="27"/>
  <c r="H265" i="32"/>
  <c r="C254" i="39"/>
  <c r="P265" i="28"/>
  <c r="P265" i="29"/>
  <c r="P265" i="30"/>
  <c r="P265" i="27"/>
  <c r="P265" i="32"/>
  <c r="Y254" i="15"/>
  <c r="H266" i="28"/>
  <c r="H266" i="29"/>
  <c r="H266" i="30"/>
  <c r="H266" i="27"/>
  <c r="H266" i="32"/>
  <c r="C255" i="39"/>
  <c r="P266" i="28"/>
  <c r="P266" i="29"/>
  <c r="P266" i="30"/>
  <c r="P266" i="27"/>
  <c r="P266" i="32"/>
  <c r="Y255" i="15"/>
  <c r="H267" i="28"/>
  <c r="H267" i="29"/>
  <c r="H267" i="30"/>
  <c r="H267" i="27"/>
  <c r="H267" i="32"/>
  <c r="C256" i="39"/>
  <c r="P267" i="28"/>
  <c r="P267" i="29"/>
  <c r="P267" i="30"/>
  <c r="P267" i="27"/>
  <c r="P267" i="32"/>
  <c r="Y256" i="15"/>
  <c r="H268" i="28"/>
  <c r="H268" i="29"/>
  <c r="H268" i="30"/>
  <c r="H268" i="27"/>
  <c r="H268" i="32"/>
  <c r="C257" i="39"/>
  <c r="P268" i="28"/>
  <c r="P268" i="29"/>
  <c r="P268" i="30"/>
  <c r="P268" i="27"/>
  <c r="P268" i="32"/>
  <c r="Y257" i="15"/>
  <c r="H269" i="28"/>
  <c r="H269" i="29"/>
  <c r="H269" i="30"/>
  <c r="H269" i="27"/>
  <c r="H269" i="32"/>
  <c r="C258" i="39"/>
  <c r="P269" i="28"/>
  <c r="P269" i="29"/>
  <c r="P269" i="30"/>
  <c r="P269" i="27"/>
  <c r="P269" i="32"/>
  <c r="Y258" i="15"/>
  <c r="H270" i="28"/>
  <c r="H270" i="29"/>
  <c r="H270" i="30"/>
  <c r="H270" i="27"/>
  <c r="H270" i="32"/>
  <c r="C259" i="39"/>
  <c r="P270" i="28"/>
  <c r="P270" i="29"/>
  <c r="P270" i="30"/>
  <c r="P270" i="27"/>
  <c r="P270" i="32"/>
  <c r="Y259" i="15"/>
  <c r="H271" i="28"/>
  <c r="H271" i="29"/>
  <c r="H271" i="30"/>
  <c r="H271" i="27"/>
  <c r="H271" i="32"/>
  <c r="C260" i="39"/>
  <c r="P271" i="28"/>
  <c r="P271" i="29"/>
  <c r="P271" i="30"/>
  <c r="P271" i="27"/>
  <c r="P271" i="32"/>
  <c r="Y260" i="15"/>
  <c r="H272" i="28"/>
  <c r="H272" i="29"/>
  <c r="H272" i="30"/>
  <c r="H272" i="27"/>
  <c r="H272" i="32"/>
  <c r="C261" i="39"/>
  <c r="P272" i="28"/>
  <c r="P272" i="29"/>
  <c r="P272" i="30"/>
  <c r="P272" i="27"/>
  <c r="P272" i="32"/>
  <c r="Y261" i="15"/>
  <c r="H273" i="28"/>
  <c r="H273" i="29"/>
  <c r="H273" i="30"/>
  <c r="H273" i="27"/>
  <c r="H273" i="32"/>
  <c r="C262" i="39"/>
  <c r="P273" i="28"/>
  <c r="P273" i="29"/>
  <c r="P273" i="30"/>
  <c r="P273" i="27"/>
  <c r="P273" i="32"/>
  <c r="Y262" i="15"/>
  <c r="H274" i="28"/>
  <c r="H274" i="29"/>
  <c r="H274" i="30"/>
  <c r="H274" i="27"/>
  <c r="H274" i="32"/>
  <c r="C263" i="39"/>
  <c r="P274" i="28"/>
  <c r="P274" i="29"/>
  <c r="P274" i="30"/>
  <c r="P274" i="27"/>
  <c r="P274" i="32"/>
  <c r="Y263" i="15"/>
  <c r="H275" i="28"/>
  <c r="H275" i="29"/>
  <c r="H275" i="30"/>
  <c r="H275" i="27"/>
  <c r="H275" i="32"/>
  <c r="C264" i="39"/>
  <c r="P275" i="28"/>
  <c r="P275" i="29"/>
  <c r="P275" i="30"/>
  <c r="P275" i="27"/>
  <c r="P275" i="32"/>
  <c r="Y264" i="15"/>
  <c r="H276" i="28"/>
  <c r="H276" i="29"/>
  <c r="H276" i="30"/>
  <c r="H276" i="27"/>
  <c r="H276" i="32"/>
  <c r="C265" i="39"/>
  <c r="P276" i="28"/>
  <c r="P276" i="29"/>
  <c r="P276" i="30"/>
  <c r="P276" i="27"/>
  <c r="P276" i="32"/>
  <c r="Y265" i="15"/>
  <c r="H277" i="28"/>
  <c r="H277" i="29"/>
  <c r="H277" i="30"/>
  <c r="H277" i="27"/>
  <c r="H277" i="32"/>
  <c r="C266" i="39"/>
  <c r="P277" i="28"/>
  <c r="P277" i="29"/>
  <c r="P277" i="30"/>
  <c r="P277" i="27"/>
  <c r="P277" i="32"/>
  <c r="Y266" i="15"/>
  <c r="H278" i="28"/>
  <c r="H278" i="29"/>
  <c r="H278" i="30"/>
  <c r="H278" i="27"/>
  <c r="H278" i="32"/>
  <c r="C267" i="39"/>
  <c r="P278" i="28"/>
  <c r="P278" i="29"/>
  <c r="P278" i="30"/>
  <c r="P278" i="27"/>
  <c r="P278" i="32"/>
  <c r="Y267" i="15"/>
  <c r="H279" i="28"/>
  <c r="H279" i="29"/>
  <c r="H279" i="30"/>
  <c r="H279" i="27"/>
  <c r="H279" i="32"/>
  <c r="C268" i="39"/>
  <c r="P279" i="28"/>
  <c r="P279" i="29"/>
  <c r="P279" i="30"/>
  <c r="P279" i="27"/>
  <c r="P279" i="32"/>
  <c r="Y268" i="15"/>
  <c r="H280" i="28"/>
  <c r="H280" i="29"/>
  <c r="H280" i="30"/>
  <c r="H280" i="27"/>
  <c r="H280" i="32"/>
  <c r="C269" i="39"/>
  <c r="P280" i="28"/>
  <c r="P280" i="29"/>
  <c r="P280" i="30"/>
  <c r="P280" i="27"/>
  <c r="P280" i="32"/>
  <c r="Y269" i="15"/>
  <c r="H281" i="28"/>
  <c r="H281" i="29"/>
  <c r="H281" i="30"/>
  <c r="H281" i="27"/>
  <c r="H281" i="32"/>
  <c r="C270" i="39"/>
  <c r="P281" i="28"/>
  <c r="P281" i="29"/>
  <c r="P281" i="30"/>
  <c r="P281" i="27"/>
  <c r="P281" i="32"/>
  <c r="Y270" i="15"/>
  <c r="H282" i="28"/>
  <c r="H282" i="29"/>
  <c r="H282" i="30"/>
  <c r="H282" i="27"/>
  <c r="H282" i="32"/>
  <c r="C271" i="39"/>
  <c r="P282" i="28"/>
  <c r="P282" i="29"/>
  <c r="P282" i="30"/>
  <c r="P282" i="27"/>
  <c r="P282" i="32"/>
  <c r="Y271" i="15"/>
  <c r="H283" i="28"/>
  <c r="H283" i="29"/>
  <c r="H283" i="30"/>
  <c r="H283" i="27"/>
  <c r="H283" i="32"/>
  <c r="C272" i="39"/>
  <c r="P283" i="28"/>
  <c r="P283" i="29"/>
  <c r="P283" i="30"/>
  <c r="P283" i="27"/>
  <c r="P283" i="32"/>
  <c r="Y272" i="15"/>
  <c r="H284" i="28"/>
  <c r="H284" i="29"/>
  <c r="H284" i="30"/>
  <c r="H284" i="27"/>
  <c r="H284" i="32"/>
  <c r="C273" i="39"/>
  <c r="P284" i="28"/>
  <c r="P284" i="29"/>
  <c r="P284" i="30"/>
  <c r="P284" i="27"/>
  <c r="P284" i="32"/>
  <c r="Y273" i="15"/>
  <c r="H285" i="28"/>
  <c r="H285" i="29"/>
  <c r="H285" i="30"/>
  <c r="H285" i="27"/>
  <c r="H285" i="32"/>
  <c r="C274" i="39"/>
  <c r="P285" i="28"/>
  <c r="P285" i="29"/>
  <c r="P285" i="30"/>
  <c r="P285" i="27"/>
  <c r="P285" i="32"/>
  <c r="Y274" i="15"/>
  <c r="H286" i="28"/>
  <c r="H286" i="29"/>
  <c r="H286" i="30"/>
  <c r="H286" i="27"/>
  <c r="H286" i="32"/>
  <c r="C275" i="39"/>
  <c r="P286" i="28"/>
  <c r="P286" i="29"/>
  <c r="P286" i="30"/>
  <c r="P286" i="27"/>
  <c r="P286" i="32"/>
  <c r="Y275" i="15"/>
  <c r="H287" i="28"/>
  <c r="H287" i="29"/>
  <c r="H287" i="30"/>
  <c r="H287" i="27"/>
  <c r="H287" i="32"/>
  <c r="C276" i="39"/>
  <c r="P287" i="28"/>
  <c r="P287" i="29"/>
  <c r="P287" i="30"/>
  <c r="P287" i="27"/>
  <c r="P287" i="32"/>
  <c r="Y276" i="15"/>
  <c r="H288" i="28"/>
  <c r="H288" i="29"/>
  <c r="H288" i="30"/>
  <c r="H288" i="27"/>
  <c r="H288" i="32"/>
  <c r="C277" i="39"/>
  <c r="P288" i="28"/>
  <c r="P288" i="29"/>
  <c r="P288" i="30"/>
  <c r="P288" i="27"/>
  <c r="P288" i="32"/>
  <c r="Y277" i="15"/>
  <c r="H289" i="28"/>
  <c r="H289" i="29"/>
  <c r="H289" i="30"/>
  <c r="H289" i="27"/>
  <c r="H289" i="32"/>
  <c r="C278" i="39"/>
  <c r="P289" i="28"/>
  <c r="P289" i="29"/>
  <c r="P289" i="30"/>
  <c r="P289" i="27"/>
  <c r="P289" i="32"/>
  <c r="Y278" i="15"/>
  <c r="H290" i="28"/>
  <c r="H290" i="29"/>
  <c r="H290" i="30"/>
  <c r="H290" i="27"/>
  <c r="H290" i="32"/>
  <c r="C279" i="39"/>
  <c r="P290" i="28"/>
  <c r="P290" i="29"/>
  <c r="P290" i="30"/>
  <c r="P290" i="27"/>
  <c r="P290" i="32"/>
  <c r="Y279" i="15"/>
  <c r="H291" i="28"/>
  <c r="H291" i="29"/>
  <c r="H291" i="30"/>
  <c r="H291" i="27"/>
  <c r="H291" i="32"/>
  <c r="C280" i="39"/>
  <c r="P291" i="28"/>
  <c r="P291" i="29"/>
  <c r="P291" i="30"/>
  <c r="P291" i="27"/>
  <c r="P291" i="32"/>
  <c r="Y280" i="15"/>
  <c r="H292" i="28"/>
  <c r="H292" i="29"/>
  <c r="H292" i="30"/>
  <c r="H292" i="27"/>
  <c r="H292" i="32"/>
  <c r="C281" i="39"/>
  <c r="P292" i="28"/>
  <c r="P292" i="29"/>
  <c r="P292" i="30"/>
  <c r="P292" i="27"/>
  <c r="P292" i="32"/>
  <c r="Y281" i="15"/>
  <c r="H293" i="28"/>
  <c r="H293" i="29"/>
  <c r="H293" i="30"/>
  <c r="H293" i="27"/>
  <c r="H293" i="32"/>
  <c r="C282" i="39"/>
  <c r="P293" i="28"/>
  <c r="P293" i="29"/>
  <c r="P293" i="30"/>
  <c r="P293" i="27"/>
  <c r="P293" i="32"/>
  <c r="Y282" i="15"/>
  <c r="H294" i="28"/>
  <c r="H294" i="29"/>
  <c r="H294" i="30"/>
  <c r="H294" i="27"/>
  <c r="H294" i="32"/>
  <c r="C283" i="39"/>
  <c r="P294" i="28"/>
  <c r="P294" i="29"/>
  <c r="P294" i="30"/>
  <c r="P294" i="27"/>
  <c r="P294" i="32"/>
  <c r="Y283" i="15"/>
  <c r="H295" i="28"/>
  <c r="H295" i="29"/>
  <c r="H295" i="30"/>
  <c r="H295" i="27"/>
  <c r="H295" i="32"/>
  <c r="C284" i="39"/>
  <c r="P295" i="28"/>
  <c r="P295" i="29"/>
  <c r="P295" i="30"/>
  <c r="P295" i="27"/>
  <c r="P295" i="32"/>
  <c r="Y284" i="15"/>
  <c r="H296" i="28"/>
  <c r="H296" i="29"/>
  <c r="H296" i="30"/>
  <c r="H296" i="27"/>
  <c r="H296" i="32"/>
  <c r="C285" i="39"/>
  <c r="P296" i="28"/>
  <c r="P296" i="29"/>
  <c r="P296" i="30"/>
  <c r="P296" i="27"/>
  <c r="P296" i="32"/>
  <c r="Y285" i="15"/>
  <c r="H297" i="28"/>
  <c r="H297" i="29"/>
  <c r="H297" i="30"/>
  <c r="H297" i="27"/>
  <c r="H297" i="32"/>
  <c r="C286" i="39"/>
  <c r="P297" i="28"/>
  <c r="P297" i="29"/>
  <c r="P297" i="30"/>
  <c r="P297" i="27"/>
  <c r="P297" i="32"/>
  <c r="Y286" i="15"/>
  <c r="H298" i="28"/>
  <c r="H298" i="29"/>
  <c r="H298" i="30"/>
  <c r="H298" i="27"/>
  <c r="H298" i="32"/>
  <c r="C287" i="39"/>
  <c r="P298" i="28"/>
  <c r="P298" i="29"/>
  <c r="P298" i="30"/>
  <c r="P298" i="27"/>
  <c r="P298" i="32"/>
  <c r="Y287" i="15"/>
  <c r="H299" i="28"/>
  <c r="H299" i="29"/>
  <c r="H299" i="30"/>
  <c r="H299" i="27"/>
  <c r="H299" i="32"/>
  <c r="C288" i="39"/>
  <c r="P299" i="28"/>
  <c r="P299" i="29"/>
  <c r="P299" i="30"/>
  <c r="P299" i="27"/>
  <c r="P299" i="32"/>
  <c r="Y288" i="15"/>
  <c r="H300" i="28"/>
  <c r="H300" i="29"/>
  <c r="H300" i="30"/>
  <c r="H300" i="27"/>
  <c r="H300" i="32"/>
  <c r="C289" i="39"/>
  <c r="P300" i="28"/>
  <c r="P300" i="29"/>
  <c r="P300" i="30"/>
  <c r="P300" i="27"/>
  <c r="P300" i="32"/>
  <c r="Y289" i="15"/>
  <c r="H301" i="28"/>
  <c r="H301" i="29"/>
  <c r="H301" i="30"/>
  <c r="H301" i="27"/>
  <c r="H301" i="32"/>
  <c r="C290" i="39"/>
  <c r="P301" i="28"/>
  <c r="P301" i="29"/>
  <c r="P301" i="30"/>
  <c r="P301" i="27"/>
  <c r="P301" i="32"/>
  <c r="Y290" i="15"/>
  <c r="H302" i="28"/>
  <c r="H302" i="29"/>
  <c r="H302" i="30"/>
  <c r="H302" i="27"/>
  <c r="H302" i="32"/>
  <c r="C291" i="39"/>
  <c r="P302" i="28"/>
  <c r="P302" i="29"/>
  <c r="P302" i="30"/>
  <c r="P302" i="27"/>
  <c r="P302" i="32"/>
  <c r="Y291" i="15"/>
  <c r="H303" i="28"/>
  <c r="H303" i="29"/>
  <c r="H303" i="30"/>
  <c r="H303" i="27"/>
  <c r="H303" i="32"/>
  <c r="C292" i="39"/>
  <c r="P303" i="28"/>
  <c r="P303" i="29"/>
  <c r="P303" i="30"/>
  <c r="P303" i="27"/>
  <c r="P303" i="32"/>
  <c r="Y292" i="15"/>
  <c r="H304" i="28"/>
  <c r="H304" i="29"/>
  <c r="H304" i="30"/>
  <c r="H304" i="27"/>
  <c r="H304" i="32"/>
  <c r="C293" i="39"/>
  <c r="P304" i="28"/>
  <c r="P304" i="29"/>
  <c r="P304" i="30"/>
  <c r="P304" i="27"/>
  <c r="P304" i="32"/>
  <c r="Y293" i="15"/>
  <c r="H305" i="28"/>
  <c r="H305" i="29"/>
  <c r="H305" i="30"/>
  <c r="H305" i="27"/>
  <c r="H305" i="32"/>
  <c r="C294" i="39"/>
  <c r="P305" i="28"/>
  <c r="P305" i="29"/>
  <c r="P305" i="30"/>
  <c r="P305" i="27"/>
  <c r="P305" i="32"/>
  <c r="Y294" i="15"/>
  <c r="H306" i="28"/>
  <c r="H306" i="29"/>
  <c r="H306" i="30"/>
  <c r="H306" i="27"/>
  <c r="H306" i="32"/>
  <c r="C295" i="39"/>
  <c r="P306" i="28"/>
  <c r="P306" i="29"/>
  <c r="P306" i="30"/>
  <c r="P306" i="27"/>
  <c r="P306" i="32"/>
  <c r="Y295" i="15"/>
  <c r="H307" i="28"/>
  <c r="H307" i="29"/>
  <c r="H307" i="30"/>
  <c r="H307" i="27"/>
  <c r="H307" i="32"/>
  <c r="C296" i="39"/>
  <c r="P307" i="28"/>
  <c r="P307" i="29"/>
  <c r="P307" i="30"/>
  <c r="P307" i="27"/>
  <c r="P307" i="32"/>
  <c r="Y296" i="15"/>
  <c r="H308" i="28"/>
  <c r="H308" i="29"/>
  <c r="H308" i="30"/>
  <c r="H308" i="27"/>
  <c r="H308" i="32"/>
  <c r="C297" i="39"/>
  <c r="P308" i="28"/>
  <c r="P308" i="29"/>
  <c r="P308" i="30"/>
  <c r="P308" i="27"/>
  <c r="P308" i="32"/>
  <c r="Y297" i="15"/>
  <c r="H309" i="28"/>
  <c r="H309" i="29"/>
  <c r="H309" i="30"/>
  <c r="H309" i="27"/>
  <c r="H309" i="32"/>
  <c r="C298" i="39"/>
  <c r="P309" i="28"/>
  <c r="P309" i="29"/>
  <c r="P309" i="30"/>
  <c r="P309" i="27"/>
  <c r="P309" i="32"/>
  <c r="Y298" i="15"/>
  <c r="H310" i="28"/>
  <c r="H310" i="29"/>
  <c r="H310" i="30"/>
  <c r="H310" i="27"/>
  <c r="H310" i="32"/>
  <c r="C299" i="39"/>
  <c r="P310" i="28"/>
  <c r="P310" i="29"/>
  <c r="P310" i="30"/>
  <c r="P310" i="27"/>
  <c r="P310" i="32"/>
  <c r="Y299" i="15"/>
  <c r="H311" i="28"/>
  <c r="H311" i="29"/>
  <c r="H311" i="30"/>
  <c r="H311" i="27"/>
  <c r="H311" i="32"/>
  <c r="C300" i="39"/>
  <c r="P311" i="28"/>
  <c r="P311" i="29"/>
  <c r="P311" i="30"/>
  <c r="P311" i="27"/>
  <c r="P311" i="32"/>
  <c r="Y300" i="15"/>
  <c r="H312" i="28"/>
  <c r="H312" i="29"/>
  <c r="H312" i="30"/>
  <c r="H312" i="27"/>
  <c r="H312" i="32"/>
  <c r="C301" i="39"/>
  <c r="P312" i="28"/>
  <c r="P312" i="29"/>
  <c r="P312" i="30"/>
  <c r="P312" i="27"/>
  <c r="P312" i="32"/>
  <c r="Y301" i="15"/>
  <c r="H313" i="28"/>
  <c r="H313" i="29"/>
  <c r="H313" i="30"/>
  <c r="H313" i="27"/>
  <c r="H313" i="32"/>
  <c r="C302" i="39"/>
  <c r="P313" i="28"/>
  <c r="P313" i="29"/>
  <c r="P313" i="30"/>
  <c r="P313" i="27"/>
  <c r="P313" i="32"/>
  <c r="Y302" i="15"/>
  <c r="H314" i="28"/>
  <c r="H314" i="29"/>
  <c r="H314" i="30"/>
  <c r="H314" i="27"/>
  <c r="H314" i="32"/>
  <c r="C303" i="39"/>
  <c r="P314" i="28"/>
  <c r="P314" i="29"/>
  <c r="P314" i="30"/>
  <c r="P314" i="27"/>
  <c r="P314" i="32"/>
  <c r="Y303" i="15"/>
  <c r="H315" i="28"/>
  <c r="H315" i="29"/>
  <c r="H315" i="30"/>
  <c r="H315" i="27"/>
  <c r="H315" i="32"/>
  <c r="C304" i="39"/>
  <c r="P315" i="28"/>
  <c r="P315" i="29"/>
  <c r="P315" i="30"/>
  <c r="P315" i="27"/>
  <c r="P315" i="32"/>
  <c r="Y304" i="15"/>
  <c r="H316" i="28"/>
  <c r="H316" i="29"/>
  <c r="H316" i="30"/>
  <c r="H316" i="27"/>
  <c r="H316" i="32"/>
  <c r="C305" i="39"/>
  <c r="P316" i="28"/>
  <c r="P316" i="29"/>
  <c r="P316" i="30"/>
  <c r="P316" i="27"/>
  <c r="P316" i="32"/>
  <c r="Y305" i="15"/>
  <c r="H317" i="28"/>
  <c r="H317" i="29"/>
  <c r="H317" i="30"/>
  <c r="H317" i="27"/>
  <c r="H317" i="32"/>
  <c r="C306" i="39"/>
  <c r="P317" i="28"/>
  <c r="P317" i="29"/>
  <c r="P317" i="30"/>
  <c r="P317" i="27"/>
  <c r="P317" i="32"/>
  <c r="Y306" i="15"/>
  <c r="H318" i="28"/>
  <c r="H318" i="29"/>
  <c r="H318" i="30"/>
  <c r="H318" i="27"/>
  <c r="H318" i="32"/>
  <c r="C307" i="39"/>
  <c r="P318" i="28"/>
  <c r="P318" i="29"/>
  <c r="P318" i="30"/>
  <c r="P318" i="27"/>
  <c r="P318" i="32"/>
  <c r="Y307" i="15"/>
  <c r="H319" i="28"/>
  <c r="H319" i="29"/>
  <c r="H319" i="30"/>
  <c r="H319" i="27"/>
  <c r="H319" i="32"/>
  <c r="C308" i="39"/>
  <c r="P319" i="28"/>
  <c r="P319" i="29"/>
  <c r="P319" i="30"/>
  <c r="P319" i="27"/>
  <c r="P319" i="32"/>
  <c r="Y308" i="15"/>
  <c r="H320" i="28"/>
  <c r="H320" i="29"/>
  <c r="H320" i="30"/>
  <c r="H320" i="27"/>
  <c r="H320" i="32"/>
  <c r="C309" i="39"/>
  <c r="P320" i="28"/>
  <c r="P320" i="29"/>
  <c r="P320" i="30"/>
  <c r="P320" i="27"/>
  <c r="P320" i="32"/>
  <c r="Y309" i="15"/>
  <c r="H321" i="28"/>
  <c r="H321" i="29"/>
  <c r="H321" i="30"/>
  <c r="H321" i="27"/>
  <c r="H321" i="32"/>
  <c r="C310" i="39"/>
  <c r="P321" i="28"/>
  <c r="P321" i="29"/>
  <c r="P321" i="30"/>
  <c r="P321" i="27"/>
  <c r="P321" i="32"/>
  <c r="Y310" i="15"/>
  <c r="H322" i="28"/>
  <c r="H322" i="29"/>
  <c r="H322" i="30"/>
  <c r="H322" i="27"/>
  <c r="H322" i="32"/>
  <c r="C311" i="39"/>
  <c r="P322" i="28"/>
  <c r="P322" i="29"/>
  <c r="P322" i="30"/>
  <c r="P322" i="27"/>
  <c r="P322" i="32"/>
  <c r="Y311" i="15"/>
  <c r="H323" i="28"/>
  <c r="H323" i="29"/>
  <c r="H323" i="30"/>
  <c r="H323" i="27"/>
  <c r="H323" i="32"/>
  <c r="C312" i="39"/>
  <c r="P323" i="28"/>
  <c r="P323" i="29"/>
  <c r="P323" i="30"/>
  <c r="P323" i="27"/>
  <c r="P323" i="32"/>
  <c r="Y312" i="15"/>
  <c r="H324" i="28"/>
  <c r="H324" i="29"/>
  <c r="H324" i="30"/>
  <c r="H324" i="27"/>
  <c r="H324" i="32"/>
  <c r="C313" i="39"/>
  <c r="P324" i="28"/>
  <c r="P324" i="29"/>
  <c r="P324" i="30"/>
  <c r="P324" i="27"/>
  <c r="P324" i="32"/>
  <c r="Y313" i="15"/>
  <c r="H325" i="28"/>
  <c r="H325" i="29"/>
  <c r="H325" i="30"/>
  <c r="H325" i="27"/>
  <c r="H325" i="32"/>
  <c r="C314" i="39"/>
  <c r="P325" i="28"/>
  <c r="P325" i="29"/>
  <c r="P325" i="30"/>
  <c r="P325" i="27"/>
  <c r="P325" i="32"/>
  <c r="Y314" i="15"/>
  <c r="H326" i="28"/>
  <c r="H326" i="29"/>
  <c r="H326" i="30"/>
  <c r="H326" i="27"/>
  <c r="H326" i="32"/>
  <c r="C315" i="39"/>
  <c r="P326" i="28"/>
  <c r="P326" i="29"/>
  <c r="P326" i="30"/>
  <c r="P326" i="27"/>
  <c r="P326" i="32"/>
  <c r="Y315" i="15"/>
  <c r="H327" i="28"/>
  <c r="H327" i="29"/>
  <c r="H327" i="30"/>
  <c r="H327" i="27"/>
  <c r="H327" i="32"/>
  <c r="C316" i="39"/>
  <c r="P327" i="28"/>
  <c r="P327" i="29"/>
  <c r="P327" i="30"/>
  <c r="P327" i="27"/>
  <c r="P327" i="32"/>
  <c r="Y316" i="15"/>
  <c r="H328" i="28"/>
  <c r="H328" i="29"/>
  <c r="H328" i="30"/>
  <c r="H328" i="27"/>
  <c r="H328" i="32"/>
  <c r="C317" i="39"/>
  <c r="P328" i="28"/>
  <c r="P328" i="29"/>
  <c r="P328" i="30"/>
  <c r="P328" i="27"/>
  <c r="P328" i="32"/>
  <c r="Y317" i="15"/>
  <c r="H329" i="28"/>
  <c r="H329" i="29"/>
  <c r="H329" i="30"/>
  <c r="H329" i="27"/>
  <c r="H329" i="32"/>
  <c r="C318" i="39"/>
  <c r="P329" i="28"/>
  <c r="P329" i="29"/>
  <c r="P329" i="30"/>
  <c r="P329" i="27"/>
  <c r="P329" i="32"/>
  <c r="Y318" i="15"/>
  <c r="H330" i="28"/>
  <c r="H330" i="29"/>
  <c r="H330" i="30"/>
  <c r="H330" i="27"/>
  <c r="H330" i="32"/>
  <c r="C319" i="39"/>
  <c r="P330" i="28"/>
  <c r="P330" i="29"/>
  <c r="P330" i="30"/>
  <c r="P330" i="27"/>
  <c r="P330" i="32"/>
  <c r="Y319" i="15"/>
  <c r="H331" i="28"/>
  <c r="H331" i="29"/>
  <c r="H331" i="30"/>
  <c r="H331" i="27"/>
  <c r="H331" i="32"/>
  <c r="C320" i="39"/>
  <c r="P331" i="28"/>
  <c r="P331" i="29"/>
  <c r="P331" i="30"/>
  <c r="P331" i="27"/>
  <c r="P331" i="32"/>
  <c r="Y320" i="15"/>
  <c r="H332" i="28"/>
  <c r="H332" i="29"/>
  <c r="H332" i="30"/>
  <c r="H332" i="27"/>
  <c r="H332" i="32"/>
  <c r="C321" i="39"/>
  <c r="P332" i="28"/>
  <c r="P332" i="29"/>
  <c r="P332" i="30"/>
  <c r="P332" i="27"/>
  <c r="P332" i="32"/>
  <c r="Y321" i="15"/>
  <c r="H333" i="28"/>
  <c r="H333" i="29"/>
  <c r="H333" i="30"/>
  <c r="H333" i="27"/>
  <c r="H333" i="32"/>
  <c r="C322" i="39"/>
  <c r="P333" i="28"/>
  <c r="P333" i="29"/>
  <c r="P333" i="30"/>
  <c r="P333" i="27"/>
  <c r="P333" i="32"/>
  <c r="Y322" i="15"/>
  <c r="H334" i="28"/>
  <c r="H334" i="29"/>
  <c r="H334" i="30"/>
  <c r="H334" i="27"/>
  <c r="H334" i="32"/>
  <c r="C323" i="39"/>
  <c r="P334" i="28"/>
  <c r="P334" i="29"/>
  <c r="P334" i="30"/>
  <c r="P334" i="27"/>
  <c r="P334" i="32"/>
  <c r="Y323" i="15"/>
  <c r="H335" i="28"/>
  <c r="H335" i="29"/>
  <c r="H335" i="30"/>
  <c r="H335" i="27"/>
  <c r="H335" i="32"/>
  <c r="C324" i="39"/>
  <c r="P335" i="28"/>
  <c r="P335" i="29"/>
  <c r="P335" i="30"/>
  <c r="P335" i="27"/>
  <c r="P335" i="32"/>
  <c r="Y324" i="15"/>
  <c r="H336" i="28"/>
  <c r="H336" i="29"/>
  <c r="H336" i="30"/>
  <c r="H336" i="27"/>
  <c r="H336" i="32"/>
  <c r="C325" i="39"/>
  <c r="P336" i="28"/>
  <c r="P336" i="29"/>
  <c r="P336" i="30"/>
  <c r="P336" i="27"/>
  <c r="P336" i="32"/>
  <c r="Y325" i="15"/>
  <c r="H337" i="28"/>
  <c r="H337" i="29"/>
  <c r="H337" i="30"/>
  <c r="H337" i="27"/>
  <c r="H337" i="32"/>
  <c r="C326" i="39"/>
  <c r="P337" i="28"/>
  <c r="P337" i="29"/>
  <c r="P337" i="30"/>
  <c r="P337" i="27"/>
  <c r="P337" i="32"/>
  <c r="Y326" i="15"/>
  <c r="H338" i="28"/>
  <c r="H338" i="29"/>
  <c r="H338" i="30"/>
  <c r="H338" i="27"/>
  <c r="H338" i="32"/>
  <c r="C327" i="39"/>
  <c r="P338" i="28"/>
  <c r="P338" i="29"/>
  <c r="P338" i="30"/>
  <c r="P338" i="27"/>
  <c r="P338" i="32"/>
  <c r="Y327" i="15"/>
  <c r="H339" i="28"/>
  <c r="H339" i="29"/>
  <c r="H339" i="30"/>
  <c r="H339" i="27"/>
  <c r="H339" i="32"/>
  <c r="C328" i="39"/>
  <c r="P339" i="28"/>
  <c r="P339" i="29"/>
  <c r="P339" i="30"/>
  <c r="P339" i="27"/>
  <c r="P339" i="32"/>
  <c r="Y328" i="15"/>
  <c r="H340" i="28"/>
  <c r="H340" i="29"/>
  <c r="H340" i="30"/>
  <c r="H340" i="27"/>
  <c r="H340" i="32"/>
  <c r="C329" i="39"/>
  <c r="P340" i="28"/>
  <c r="P340" i="29"/>
  <c r="P340" i="30"/>
  <c r="P340" i="27"/>
  <c r="P340" i="32"/>
  <c r="Y329" i="15"/>
  <c r="H341" i="28"/>
  <c r="H341" i="29"/>
  <c r="H341" i="30"/>
  <c r="H341" i="27"/>
  <c r="H341" i="32"/>
  <c r="C330" i="39"/>
  <c r="P341" i="28"/>
  <c r="P341" i="29"/>
  <c r="P341" i="30"/>
  <c r="P341" i="27"/>
  <c r="P341" i="32"/>
  <c r="Y330" i="15"/>
  <c r="H342" i="28"/>
  <c r="H342" i="29"/>
  <c r="H342" i="30"/>
  <c r="H342" i="27"/>
  <c r="H342" i="32"/>
  <c r="C331" i="39"/>
  <c r="P342" i="28"/>
  <c r="P342" i="29"/>
  <c r="P342" i="30"/>
  <c r="P342" i="27"/>
  <c r="P342" i="32"/>
  <c r="Y331" i="15"/>
  <c r="H343" i="28"/>
  <c r="H343" i="29"/>
  <c r="H343" i="30"/>
  <c r="H343" i="27"/>
  <c r="H343" i="32"/>
  <c r="C332" i="39"/>
  <c r="P343" i="28"/>
  <c r="P343" i="29"/>
  <c r="P343" i="30"/>
  <c r="P343" i="27"/>
  <c r="P343" i="32"/>
  <c r="Y332" i="15"/>
  <c r="H344" i="28"/>
  <c r="H344" i="29"/>
  <c r="H344" i="30"/>
  <c r="H344" i="27"/>
  <c r="H344" i="32"/>
  <c r="C333" i="39"/>
  <c r="P344" i="28"/>
  <c r="P344" i="29"/>
  <c r="P344" i="30"/>
  <c r="P344" i="27"/>
  <c r="P344" i="32"/>
  <c r="Y333" i="15"/>
  <c r="H345" i="28"/>
  <c r="H345" i="29"/>
  <c r="H345" i="30"/>
  <c r="H345" i="27"/>
  <c r="H345" i="32"/>
  <c r="C334" i="39"/>
  <c r="P345" i="28"/>
  <c r="P345" i="29"/>
  <c r="P345" i="30"/>
  <c r="P345" i="27"/>
  <c r="P345" i="32"/>
  <c r="Y334" i="15"/>
  <c r="H346" i="28"/>
  <c r="H346" i="29"/>
  <c r="H346" i="30"/>
  <c r="H346" i="27"/>
  <c r="H346" i="32"/>
  <c r="C335" i="39"/>
  <c r="P346" i="28"/>
  <c r="P346" i="29"/>
  <c r="P346" i="30"/>
  <c r="P346" i="27"/>
  <c r="P346" i="32"/>
  <c r="Y335" i="15"/>
  <c r="H347" i="28"/>
  <c r="H347" i="29"/>
  <c r="H347" i="30"/>
  <c r="H347" i="27"/>
  <c r="H347" i="32"/>
  <c r="C336" i="39"/>
  <c r="P347" i="28"/>
  <c r="P347" i="29"/>
  <c r="P347" i="30"/>
  <c r="P347" i="27"/>
  <c r="P347" i="32"/>
  <c r="Y336" i="15"/>
  <c r="H348" i="28"/>
  <c r="H348" i="29"/>
  <c r="H348" i="30"/>
  <c r="H348" i="27"/>
  <c r="H348" i="32"/>
  <c r="C337" i="39"/>
  <c r="P348" i="28"/>
  <c r="P348" i="29"/>
  <c r="P348" i="30"/>
  <c r="P348" i="27"/>
  <c r="P348" i="32"/>
  <c r="Y337" i="15"/>
  <c r="H349" i="28"/>
  <c r="H349" i="29"/>
  <c r="H349" i="30"/>
  <c r="H349" i="27"/>
  <c r="H349" i="32"/>
  <c r="C338" i="39"/>
  <c r="P349" i="28"/>
  <c r="P349" i="29"/>
  <c r="P349" i="30"/>
  <c r="P349" i="27"/>
  <c r="P349" i="32"/>
  <c r="Y338" i="15"/>
  <c r="H350" i="28"/>
  <c r="H350" i="29"/>
  <c r="H350" i="30"/>
  <c r="H350" i="27"/>
  <c r="H350" i="32"/>
  <c r="C339" i="39"/>
  <c r="P350" i="28"/>
  <c r="P350" i="29"/>
  <c r="P350" i="30"/>
  <c r="P350" i="27"/>
  <c r="P350" i="32"/>
  <c r="Y339" i="15"/>
  <c r="H351" i="28"/>
  <c r="H351" i="29"/>
  <c r="H351" i="30"/>
  <c r="H351" i="27"/>
  <c r="H351" i="32"/>
  <c r="C340" i="39"/>
  <c r="P351" i="28"/>
  <c r="P351" i="29"/>
  <c r="P351" i="30"/>
  <c r="P351" i="27"/>
  <c r="P351" i="32"/>
  <c r="Y340" i="15"/>
  <c r="H352" i="28"/>
  <c r="H352" i="29"/>
  <c r="H352" i="30"/>
  <c r="H352" i="27"/>
  <c r="H352" i="32"/>
  <c r="C341" i="39"/>
  <c r="P352" i="28"/>
  <c r="P352" i="29"/>
  <c r="P352" i="30"/>
  <c r="P352" i="27"/>
  <c r="P352" i="32"/>
  <c r="Y341" i="15"/>
  <c r="H353" i="28"/>
  <c r="H353" i="29"/>
  <c r="H353" i="30"/>
  <c r="H353" i="27"/>
  <c r="H353" i="32"/>
  <c r="C342" i="39"/>
  <c r="P353" i="28"/>
  <c r="P353" i="29"/>
  <c r="P353" i="30"/>
  <c r="P353" i="27"/>
  <c r="P353" i="32"/>
  <c r="Y342" i="15"/>
  <c r="H354" i="28"/>
  <c r="H354" i="29"/>
  <c r="H354" i="30"/>
  <c r="H354" i="27"/>
  <c r="H354" i="32"/>
  <c r="C343" i="39"/>
  <c r="P354" i="28"/>
  <c r="P354" i="29"/>
  <c r="P354" i="30"/>
  <c r="P354" i="27"/>
  <c r="P354" i="32"/>
  <c r="Y343" i="15"/>
  <c r="H355" i="28"/>
  <c r="H355" i="29"/>
  <c r="H355" i="30"/>
  <c r="H355" i="27"/>
  <c r="H355" i="32"/>
  <c r="C344" i="39"/>
  <c r="P355" i="28"/>
  <c r="P355" i="29"/>
  <c r="P355" i="30"/>
  <c r="P355" i="27"/>
  <c r="P355" i="32"/>
  <c r="Y344" i="15"/>
  <c r="H356" i="28"/>
  <c r="H356" i="29"/>
  <c r="H356" i="30"/>
  <c r="H356" i="27"/>
  <c r="H356" i="32"/>
  <c r="C345" i="39"/>
  <c r="P356" i="28"/>
  <c r="P356" i="29"/>
  <c r="P356" i="30"/>
  <c r="P356" i="27"/>
  <c r="P356" i="32"/>
  <c r="Y345" i="15"/>
  <c r="H357" i="28"/>
  <c r="H357" i="29"/>
  <c r="H357" i="30"/>
  <c r="H357" i="27"/>
  <c r="H357" i="32"/>
  <c r="C346" i="39"/>
  <c r="P357" i="28"/>
  <c r="P357" i="29"/>
  <c r="P357" i="30"/>
  <c r="P357" i="27"/>
  <c r="P357" i="32"/>
  <c r="Y346" i="15"/>
  <c r="H358" i="28"/>
  <c r="H358" i="29"/>
  <c r="H358" i="30"/>
  <c r="H358" i="27"/>
  <c r="H358" i="32"/>
  <c r="C347" i="39"/>
  <c r="P358" i="28"/>
  <c r="P358" i="29"/>
  <c r="P358" i="30"/>
  <c r="P358" i="27"/>
  <c r="P358" i="32"/>
  <c r="Y347" i="15"/>
  <c r="H359" i="28"/>
  <c r="H359" i="29"/>
  <c r="H359" i="30"/>
  <c r="H359" i="27"/>
  <c r="H359" i="32"/>
  <c r="C348" i="39"/>
  <c r="P359" i="28"/>
  <c r="P359" i="29"/>
  <c r="P359" i="30"/>
  <c r="P359" i="27"/>
  <c r="P359" i="32"/>
  <c r="Y348" i="15"/>
  <c r="H360" i="28"/>
  <c r="H360" i="29"/>
  <c r="H360" i="30"/>
  <c r="H360" i="27"/>
  <c r="H360" i="32"/>
  <c r="C349" i="39"/>
  <c r="P360" i="28"/>
  <c r="P360" i="29"/>
  <c r="P360" i="30"/>
  <c r="P360" i="27"/>
  <c r="P360" i="32"/>
  <c r="Y349" i="15"/>
  <c r="H361" i="28"/>
  <c r="H361" i="29"/>
  <c r="H361" i="30"/>
  <c r="H361" i="27"/>
  <c r="H361" i="32"/>
  <c r="C350" i="39"/>
  <c r="P361" i="28"/>
  <c r="P361" i="29"/>
  <c r="P361" i="30"/>
  <c r="P361" i="27"/>
  <c r="P361" i="32"/>
  <c r="Y350" i="15"/>
  <c r="H362" i="28"/>
  <c r="H362" i="29"/>
  <c r="H362" i="30"/>
  <c r="H362" i="27"/>
  <c r="H362" i="32"/>
  <c r="C351" i="39"/>
  <c r="P362" i="28"/>
  <c r="P362" i="29"/>
  <c r="P362" i="30"/>
  <c r="P362" i="27"/>
  <c r="P362" i="32"/>
  <c r="Y351" i="15"/>
  <c r="H363" i="28"/>
  <c r="H363" i="29"/>
  <c r="H363" i="30"/>
  <c r="H363" i="27"/>
  <c r="H363" i="32"/>
  <c r="C352" i="39"/>
  <c r="P363" i="28"/>
  <c r="P363" i="29"/>
  <c r="P363" i="30"/>
  <c r="P363" i="27"/>
  <c r="P363" i="32"/>
  <c r="Y352" i="15"/>
  <c r="H364" i="28"/>
  <c r="H364" i="29"/>
  <c r="H364" i="30"/>
  <c r="H364" i="27"/>
  <c r="H364" i="32"/>
  <c r="C353" i="39"/>
  <c r="P364" i="28"/>
  <c r="P364" i="29"/>
  <c r="P364" i="30"/>
  <c r="P364" i="27"/>
  <c r="P364" i="32"/>
  <c r="Y353" i="15"/>
  <c r="H365" i="28"/>
  <c r="H365" i="29"/>
  <c r="H365" i="30"/>
  <c r="H365" i="27"/>
  <c r="H365" i="32"/>
  <c r="C354" i="39"/>
  <c r="P365" i="28"/>
  <c r="P365" i="29"/>
  <c r="P365" i="30"/>
  <c r="P365" i="27"/>
  <c r="P365" i="32"/>
  <c r="Y354" i="15"/>
  <c r="H366" i="28"/>
  <c r="H366" i="29"/>
  <c r="H366" i="30"/>
  <c r="H366" i="27"/>
  <c r="H366" i="32"/>
  <c r="C355" i="39"/>
  <c r="P366" i="28"/>
  <c r="P366" i="29"/>
  <c r="P366" i="30"/>
  <c r="P366" i="27"/>
  <c r="P366" i="32"/>
  <c r="Y355" i="15"/>
  <c r="H367" i="28"/>
  <c r="H367" i="29"/>
  <c r="H367" i="30"/>
  <c r="H367" i="27"/>
  <c r="H367" i="32"/>
  <c r="C356" i="39"/>
  <c r="P367" i="28"/>
  <c r="P367" i="29"/>
  <c r="P367" i="30"/>
  <c r="P367" i="27"/>
  <c r="P367" i="32"/>
  <c r="Y356" i="15"/>
  <c r="H368" i="28"/>
  <c r="H368" i="29"/>
  <c r="H368" i="30"/>
  <c r="H368" i="27"/>
  <c r="H368" i="32"/>
  <c r="C357" i="39"/>
  <c r="P368" i="28"/>
  <c r="P368" i="29"/>
  <c r="P368" i="30"/>
  <c r="P368" i="27"/>
  <c r="P368" i="32"/>
  <c r="Y357" i="15"/>
  <c r="H369" i="28"/>
  <c r="H369" i="29"/>
  <c r="H369" i="30"/>
  <c r="H369" i="27"/>
  <c r="H369" i="32"/>
  <c r="C358" i="39"/>
  <c r="P369" i="28"/>
  <c r="P369" i="29"/>
  <c r="P369" i="30"/>
  <c r="P369" i="27"/>
  <c r="P369" i="32"/>
  <c r="Y358" i="15"/>
  <c r="H370" i="28"/>
  <c r="H370" i="29"/>
  <c r="H370" i="30"/>
  <c r="H370" i="27"/>
  <c r="H370" i="32"/>
  <c r="C359" i="39"/>
  <c r="P370" i="28"/>
  <c r="P370" i="29"/>
  <c r="P370" i="30"/>
  <c r="P370" i="27"/>
  <c r="P370" i="32"/>
  <c r="Y359" i="15"/>
  <c r="H371" i="28"/>
  <c r="H371" i="29"/>
  <c r="H371" i="30"/>
  <c r="H371" i="27"/>
  <c r="H371" i="32"/>
  <c r="C360" i="39"/>
  <c r="P371" i="28"/>
  <c r="P371" i="29"/>
  <c r="P371" i="30"/>
  <c r="P371" i="27"/>
  <c r="P371" i="32"/>
  <c r="Y360" i="15"/>
  <c r="H372" i="28"/>
  <c r="H372" i="29"/>
  <c r="H372" i="30"/>
  <c r="H372" i="27"/>
  <c r="H372" i="32"/>
  <c r="C361" i="39"/>
  <c r="P372" i="28"/>
  <c r="P372" i="29"/>
  <c r="P372" i="30"/>
  <c r="P372" i="27"/>
  <c r="P372" i="32"/>
  <c r="Y361" i="15"/>
  <c r="H373" i="28"/>
  <c r="H373" i="29"/>
  <c r="H373" i="30"/>
  <c r="H373" i="27"/>
  <c r="H373" i="32"/>
  <c r="C362" i="39"/>
  <c r="P373" i="28"/>
  <c r="P373" i="29"/>
  <c r="P373" i="30"/>
  <c r="P373" i="27"/>
  <c r="P373" i="32"/>
  <c r="Y362" i="15"/>
  <c r="H374" i="28"/>
  <c r="H374" i="29"/>
  <c r="H374" i="30"/>
  <c r="H374" i="27"/>
  <c r="H374" i="32"/>
  <c r="C363" i="39"/>
  <c r="P374" i="28"/>
  <c r="P374" i="29"/>
  <c r="P374" i="30"/>
  <c r="P374" i="27"/>
  <c r="P374" i="32"/>
  <c r="Y363" i="15"/>
  <c r="H375" i="28"/>
  <c r="H375" i="29"/>
  <c r="H375" i="30"/>
  <c r="H375" i="27"/>
  <c r="H375" i="32"/>
  <c r="C364" i="39"/>
  <c r="P375" i="28"/>
  <c r="P375" i="29"/>
  <c r="P375" i="30"/>
  <c r="P375" i="27"/>
  <c r="P375" i="32"/>
  <c r="Y364" i="15"/>
  <c r="H376" i="28"/>
  <c r="H376" i="29"/>
  <c r="H376" i="30"/>
  <c r="H376" i="27"/>
  <c r="H376" i="32"/>
  <c r="C365" i="39"/>
  <c r="P376" i="28"/>
  <c r="P376" i="29"/>
  <c r="P376" i="30"/>
  <c r="P376" i="27"/>
  <c r="P376" i="32"/>
  <c r="Y365" i="15"/>
  <c r="H377" i="28"/>
  <c r="H377" i="29"/>
  <c r="H377" i="30"/>
  <c r="H377" i="27"/>
  <c r="H377" i="32"/>
  <c r="C366" i="39"/>
  <c r="P377" i="28"/>
  <c r="P377" i="29"/>
  <c r="P377" i="30"/>
  <c r="P377" i="27"/>
  <c r="P377" i="32"/>
  <c r="Y366" i="15"/>
  <c r="H378" i="28"/>
  <c r="H378" i="29"/>
  <c r="H378" i="30"/>
  <c r="H378" i="27"/>
  <c r="H378" i="32"/>
  <c r="C367" i="39"/>
  <c r="P378" i="28"/>
  <c r="P378" i="29"/>
  <c r="P378" i="30"/>
  <c r="P378" i="27"/>
  <c r="P378" i="32"/>
  <c r="Y367" i="15"/>
  <c r="H379" i="28"/>
  <c r="H379" i="29"/>
  <c r="H379" i="30"/>
  <c r="H379" i="27"/>
  <c r="H379" i="32"/>
  <c r="C368" i="39"/>
  <c r="P379" i="28"/>
  <c r="P379" i="29"/>
  <c r="P379" i="30"/>
  <c r="P379" i="27"/>
  <c r="P379" i="32"/>
  <c r="Y368" i="15"/>
  <c r="H380" i="28"/>
  <c r="H380" i="29"/>
  <c r="H380" i="30"/>
  <c r="H380" i="27"/>
  <c r="H380" i="32"/>
  <c r="C369" i="39"/>
  <c r="P380" i="28"/>
  <c r="P380" i="29"/>
  <c r="P380" i="30"/>
  <c r="P380" i="27"/>
  <c r="P380" i="32"/>
  <c r="Y369" i="15"/>
  <c r="H381" i="28"/>
  <c r="H381" i="29"/>
  <c r="H381" i="30"/>
  <c r="H381" i="27"/>
  <c r="H381" i="32"/>
  <c r="C370" i="39"/>
  <c r="P381" i="28"/>
  <c r="P381" i="29"/>
  <c r="P381" i="30"/>
  <c r="P381" i="27"/>
  <c r="P381" i="32"/>
  <c r="Y370" i="15"/>
  <c r="H382" i="28"/>
  <c r="H382" i="29"/>
  <c r="H382" i="30"/>
  <c r="H382" i="27"/>
  <c r="H382" i="32"/>
  <c r="C371" i="39"/>
  <c r="P382" i="28"/>
  <c r="P382" i="29"/>
  <c r="P382" i="30"/>
  <c r="P382" i="27"/>
  <c r="P382" i="32"/>
  <c r="Y371" i="15"/>
  <c r="H383" i="28"/>
  <c r="H383" i="29"/>
  <c r="H383" i="30"/>
  <c r="H383" i="27"/>
  <c r="H383" i="32"/>
  <c r="C372" i="39"/>
  <c r="P383" i="28"/>
  <c r="P383" i="29"/>
  <c r="P383" i="30"/>
  <c r="P383" i="27"/>
  <c r="P383" i="32"/>
  <c r="Y372" i="15"/>
  <c r="H384" i="28"/>
  <c r="H384" i="29"/>
  <c r="H384" i="30"/>
  <c r="H384" i="27"/>
  <c r="H384" i="32"/>
  <c r="C373" i="39"/>
  <c r="P384" i="28"/>
  <c r="P384" i="29"/>
  <c r="P384" i="30"/>
  <c r="P384" i="27"/>
  <c r="P384" i="32"/>
  <c r="Y373" i="15"/>
  <c r="H385" i="28"/>
  <c r="H385" i="29"/>
  <c r="H385" i="30"/>
  <c r="H385" i="27"/>
  <c r="H385" i="32"/>
  <c r="C374" i="39"/>
  <c r="P385" i="28"/>
  <c r="P385" i="29"/>
  <c r="P385" i="30"/>
  <c r="P385" i="27"/>
  <c r="P385" i="32"/>
  <c r="Y374" i="15"/>
  <c r="H386" i="28"/>
  <c r="H386" i="29"/>
  <c r="H386" i="30"/>
  <c r="H386" i="27"/>
  <c r="H386" i="32"/>
  <c r="C375" i="39"/>
  <c r="P386" i="28"/>
  <c r="P386" i="29"/>
  <c r="P386" i="30"/>
  <c r="P386" i="27"/>
  <c r="P386" i="32"/>
  <c r="Y375" i="15"/>
  <c r="H387" i="28"/>
  <c r="H387" i="29"/>
  <c r="H387" i="30"/>
  <c r="H387" i="27"/>
  <c r="H387" i="32"/>
  <c r="C376" i="39"/>
  <c r="P387" i="28"/>
  <c r="P387" i="29"/>
  <c r="P387" i="30"/>
  <c r="P387" i="27"/>
  <c r="P387" i="32"/>
  <c r="Y376" i="15"/>
  <c r="H388" i="28"/>
  <c r="H388" i="29"/>
  <c r="H388" i="30"/>
  <c r="H388" i="27"/>
  <c r="H388" i="32"/>
  <c r="C377" i="39"/>
  <c r="P388" i="28"/>
  <c r="P388" i="29"/>
  <c r="P388" i="30"/>
  <c r="P388" i="27"/>
  <c r="P388" i="32"/>
  <c r="Y377" i="15"/>
  <c r="H389" i="28"/>
  <c r="H389" i="29"/>
  <c r="H389" i="30"/>
  <c r="H389" i="27"/>
  <c r="H389" i="32"/>
  <c r="C378" i="39"/>
  <c r="P389" i="28"/>
  <c r="P389" i="29"/>
  <c r="P389" i="30"/>
  <c r="P389" i="27"/>
  <c r="P389" i="32"/>
  <c r="Y378" i="15"/>
  <c r="H390" i="28"/>
  <c r="H390" i="29"/>
  <c r="H390" i="30"/>
  <c r="H390" i="27"/>
  <c r="H390" i="32"/>
  <c r="C379" i="39"/>
  <c r="P390" i="28"/>
  <c r="P390" i="29"/>
  <c r="P390" i="30"/>
  <c r="P390" i="27"/>
  <c r="P390" i="32"/>
  <c r="Y379" i="15"/>
  <c r="H391" i="28"/>
  <c r="H391" i="29"/>
  <c r="H391" i="30"/>
  <c r="H391" i="27"/>
  <c r="H391" i="32"/>
  <c r="C380" i="39"/>
  <c r="P391" i="28"/>
  <c r="P391" i="29"/>
  <c r="P391" i="30"/>
  <c r="P391" i="27"/>
  <c r="P391" i="32"/>
  <c r="Y380" i="15"/>
  <c r="H392" i="28"/>
  <c r="H392" i="29"/>
  <c r="H392" i="30"/>
  <c r="H392" i="27"/>
  <c r="H392" i="32"/>
  <c r="C381" i="39"/>
  <c r="P392" i="28"/>
  <c r="P392" i="29"/>
  <c r="P392" i="30"/>
  <c r="P392" i="27"/>
  <c r="P392" i="32"/>
  <c r="Y381" i="15"/>
  <c r="H393" i="28"/>
  <c r="H393" i="29"/>
  <c r="H393" i="30"/>
  <c r="H393" i="27"/>
  <c r="H393" i="32"/>
  <c r="C382" i="39"/>
  <c r="P393" i="28"/>
  <c r="P393" i="29"/>
  <c r="P393" i="30"/>
  <c r="P393" i="27"/>
  <c r="P393" i="32"/>
  <c r="Y382" i="15"/>
  <c r="H394" i="28"/>
  <c r="H394" i="29"/>
  <c r="H394" i="30"/>
  <c r="H394" i="27"/>
  <c r="H394" i="32"/>
  <c r="C383" i="39"/>
  <c r="P394" i="28"/>
  <c r="P394" i="29"/>
  <c r="P394" i="30"/>
  <c r="P394" i="27"/>
  <c r="P394" i="32"/>
  <c r="Y383" i="15"/>
  <c r="H395" i="28"/>
  <c r="H395" i="29"/>
  <c r="H395" i="30"/>
  <c r="H395" i="27"/>
  <c r="H395" i="32"/>
  <c r="C384" i="39"/>
  <c r="P395" i="28"/>
  <c r="P395" i="29"/>
  <c r="P395" i="30"/>
  <c r="P395" i="27"/>
  <c r="P395" i="32"/>
  <c r="Y384" i="15"/>
  <c r="H396" i="28"/>
  <c r="H396" i="29"/>
  <c r="H396" i="30"/>
  <c r="H396" i="27"/>
  <c r="H396" i="32"/>
  <c r="C385" i="39"/>
  <c r="P396" i="28"/>
  <c r="P396" i="29"/>
  <c r="P396" i="30"/>
  <c r="P396" i="27"/>
  <c r="P396" i="32"/>
  <c r="Y385" i="15"/>
  <c r="H397" i="28"/>
  <c r="H397" i="29"/>
  <c r="H397" i="30"/>
  <c r="H397" i="27"/>
  <c r="H397" i="32"/>
  <c r="C386" i="39"/>
  <c r="P397" i="28"/>
  <c r="P397" i="29"/>
  <c r="P397" i="30"/>
  <c r="P397" i="27"/>
  <c r="P397" i="32"/>
  <c r="Y386" i="15"/>
  <c r="H398" i="28"/>
  <c r="H398" i="29"/>
  <c r="H398" i="30"/>
  <c r="H398" i="27"/>
  <c r="H398" i="32"/>
  <c r="C387" i="39"/>
  <c r="P398" i="28"/>
  <c r="P398" i="29"/>
  <c r="P398" i="30"/>
  <c r="P398" i="27"/>
  <c r="P398" i="32"/>
  <c r="Y387" i="15"/>
  <c r="H399" i="28"/>
  <c r="H399" i="29"/>
  <c r="H399" i="30"/>
  <c r="H399" i="27"/>
  <c r="H399" i="32"/>
  <c r="C388" i="39"/>
  <c r="P399" i="28"/>
  <c r="P399" i="29"/>
  <c r="P399" i="30"/>
  <c r="P399" i="27"/>
  <c r="P399" i="32"/>
  <c r="Y388" i="15"/>
  <c r="H400" i="28"/>
  <c r="H400" i="29"/>
  <c r="H400" i="30"/>
  <c r="H400" i="27"/>
  <c r="H400" i="32"/>
  <c r="C389" i="39"/>
  <c r="P400" i="28"/>
  <c r="P400" i="29"/>
  <c r="P400" i="30"/>
  <c r="P400" i="27"/>
  <c r="P400" i="32"/>
  <c r="Y389" i="15"/>
  <c r="H401" i="28"/>
  <c r="H401" i="29"/>
  <c r="H401" i="30"/>
  <c r="H401" i="27"/>
  <c r="H401" i="32"/>
  <c r="C390" i="39"/>
  <c r="P401" i="28"/>
  <c r="P401" i="29"/>
  <c r="P401" i="30"/>
  <c r="P401" i="27"/>
  <c r="P401" i="32"/>
  <c r="Y390" i="15"/>
  <c r="H402" i="28"/>
  <c r="H402" i="29"/>
  <c r="H402" i="30"/>
  <c r="H402" i="27"/>
  <c r="H402" i="32"/>
  <c r="C391" i="39"/>
  <c r="P402" i="28"/>
  <c r="P402" i="29"/>
  <c r="P402" i="30"/>
  <c r="P402" i="27"/>
  <c r="P402" i="32"/>
  <c r="Y391" i="15"/>
  <c r="H403" i="28"/>
  <c r="H403" i="29"/>
  <c r="H403" i="30"/>
  <c r="H403" i="27"/>
  <c r="H403" i="32"/>
  <c r="C392" i="39"/>
  <c r="P403" i="28"/>
  <c r="P403" i="29"/>
  <c r="P403" i="30"/>
  <c r="P403" i="27"/>
  <c r="P403" i="32"/>
  <c r="Y392" i="15"/>
  <c r="H404" i="28"/>
  <c r="H404" i="29"/>
  <c r="H404" i="30"/>
  <c r="H404" i="27"/>
  <c r="H404" i="32"/>
  <c r="C393" i="39"/>
  <c r="P404" i="28"/>
  <c r="P404" i="29"/>
  <c r="P404" i="30"/>
  <c r="P404" i="27"/>
  <c r="P404" i="32"/>
  <c r="Y393" i="15"/>
  <c r="H405" i="28"/>
  <c r="H405" i="29"/>
  <c r="H405" i="30"/>
  <c r="H405" i="27"/>
  <c r="H405" i="32"/>
  <c r="C394" i="39"/>
  <c r="P405" i="28"/>
  <c r="P405" i="29"/>
  <c r="P405" i="30"/>
  <c r="P405" i="27"/>
  <c r="P405" i="32"/>
  <c r="Y394" i="15"/>
  <c r="H406" i="28"/>
  <c r="H406" i="29"/>
  <c r="H406" i="30"/>
  <c r="H406" i="27"/>
  <c r="H406" i="32"/>
  <c r="C395" i="39"/>
  <c r="P406" i="28"/>
  <c r="P406" i="29"/>
  <c r="P406" i="30"/>
  <c r="P406" i="27"/>
  <c r="P406" i="32"/>
  <c r="Y395" i="15"/>
  <c r="H407" i="28"/>
  <c r="H407" i="29"/>
  <c r="H407" i="30"/>
  <c r="H407" i="27"/>
  <c r="H407" i="32"/>
  <c r="C396" i="39"/>
  <c r="P407" i="28"/>
  <c r="P407" i="29"/>
  <c r="P407" i="30"/>
  <c r="P407" i="27"/>
  <c r="P407" i="32"/>
  <c r="Y396" i="15"/>
  <c r="H408" i="28"/>
  <c r="H408" i="29"/>
  <c r="H408" i="30"/>
  <c r="H408" i="27"/>
  <c r="H408" i="32"/>
  <c r="C397" i="39"/>
  <c r="P408" i="28"/>
  <c r="P408" i="29"/>
  <c r="P408" i="30"/>
  <c r="P408" i="27"/>
  <c r="P408" i="32"/>
  <c r="Y397" i="15"/>
  <c r="H409" i="28"/>
  <c r="H409" i="29"/>
  <c r="H409" i="30"/>
  <c r="H409" i="27"/>
  <c r="H409" i="32"/>
  <c r="C398" i="39"/>
  <c r="P409" i="28"/>
  <c r="P409" i="29"/>
  <c r="P409" i="30"/>
  <c r="P409" i="27"/>
  <c r="P409" i="32"/>
  <c r="Y398" i="15"/>
  <c r="H410" i="28"/>
  <c r="H410" i="29"/>
  <c r="H410" i="30"/>
  <c r="H410" i="27"/>
  <c r="H410" i="32"/>
  <c r="C399" i="39"/>
  <c r="P410" i="28"/>
  <c r="P410" i="29"/>
  <c r="P410" i="30"/>
  <c r="P410" i="27"/>
  <c r="P410" i="32"/>
  <c r="Y399" i="15"/>
  <c r="H411" i="28"/>
  <c r="H411" i="29"/>
  <c r="H411" i="30"/>
  <c r="H411" i="27"/>
  <c r="H411" i="32"/>
  <c r="C400" i="39"/>
  <c r="P411" i="28"/>
  <c r="P411" i="29"/>
  <c r="P411" i="30"/>
  <c r="P411" i="27"/>
  <c r="P411" i="32"/>
  <c r="Y400" i="15"/>
  <c r="H412" i="28"/>
  <c r="H412" i="29"/>
  <c r="H412" i="30"/>
  <c r="H412" i="27"/>
  <c r="H412" i="32"/>
  <c r="C401" i="39"/>
  <c r="P412" i="28"/>
  <c r="P412" i="29"/>
  <c r="P412" i="30"/>
  <c r="P412" i="27"/>
  <c r="P412" i="32"/>
  <c r="Y401" i="15"/>
  <c r="H413" i="28"/>
  <c r="H413" i="29"/>
  <c r="H413" i="30"/>
  <c r="H413" i="27"/>
  <c r="H413" i="32"/>
  <c r="C402" i="39"/>
  <c r="P413" i="28"/>
  <c r="P413" i="29"/>
  <c r="P413" i="30"/>
  <c r="P413" i="27"/>
  <c r="P413" i="32"/>
  <c r="Y402" i="15"/>
  <c r="H414" i="28"/>
  <c r="H414" i="29"/>
  <c r="H414" i="30"/>
  <c r="H414" i="27"/>
  <c r="H414" i="32"/>
  <c r="C403" i="39"/>
  <c r="P414" i="28"/>
  <c r="P414" i="29"/>
  <c r="P414" i="30"/>
  <c r="P414" i="27"/>
  <c r="P414" i="32"/>
  <c r="Y403" i="15"/>
  <c r="H415" i="28"/>
  <c r="H415" i="29"/>
  <c r="H415" i="30"/>
  <c r="H415" i="27"/>
  <c r="H415" i="32"/>
  <c r="C404" i="39"/>
  <c r="P415" i="28"/>
  <c r="P415" i="29"/>
  <c r="P415" i="30"/>
  <c r="P415" i="27"/>
  <c r="P415" i="32"/>
  <c r="Y404" i="15"/>
  <c r="H416" i="28"/>
  <c r="H416" i="29"/>
  <c r="H416" i="30"/>
  <c r="H416" i="27"/>
  <c r="H416" i="32"/>
  <c r="C405" i="39"/>
  <c r="P416" i="28"/>
  <c r="P416" i="29"/>
  <c r="P416" i="30"/>
  <c r="P416" i="27"/>
  <c r="P416" i="32"/>
  <c r="Y405" i="15"/>
  <c r="H417" i="28"/>
  <c r="H417" i="29"/>
  <c r="H417" i="30"/>
  <c r="H417" i="27"/>
  <c r="H417" i="32"/>
  <c r="C406" i="39"/>
  <c r="P417" i="28"/>
  <c r="P417" i="29"/>
  <c r="P417" i="30"/>
  <c r="P417" i="27"/>
  <c r="P417" i="32"/>
  <c r="Y406" i="15"/>
  <c r="H418" i="28"/>
  <c r="H418" i="29"/>
  <c r="H418" i="30"/>
  <c r="H418" i="27"/>
  <c r="H418" i="32"/>
  <c r="C407" i="39"/>
  <c r="P418" i="28"/>
  <c r="P418" i="29"/>
  <c r="P418" i="30"/>
  <c r="P418" i="27"/>
  <c r="P418" i="32"/>
  <c r="Y407" i="15"/>
  <c r="H419" i="28"/>
  <c r="H419" i="29"/>
  <c r="H419" i="30"/>
  <c r="H419" i="27"/>
  <c r="H419" i="32"/>
  <c r="C408" i="39"/>
  <c r="P419" i="28"/>
  <c r="P419" i="29"/>
  <c r="P419" i="30"/>
  <c r="P419" i="27"/>
  <c r="P419" i="32"/>
  <c r="Y408" i="15"/>
  <c r="H420" i="28"/>
  <c r="H420" i="29"/>
  <c r="H420" i="30"/>
  <c r="H420" i="27"/>
  <c r="H420" i="32"/>
  <c r="C409" i="39"/>
  <c r="P420" i="28"/>
  <c r="P420" i="29"/>
  <c r="P420" i="30"/>
  <c r="P420" i="27"/>
  <c r="P420" i="32"/>
  <c r="Y409" i="15"/>
  <c r="H421" i="28"/>
  <c r="H421" i="29"/>
  <c r="H421" i="30"/>
  <c r="H421" i="27"/>
  <c r="H421" i="32"/>
  <c r="C410" i="39"/>
  <c r="P421" i="28"/>
  <c r="P421" i="29"/>
  <c r="P421" i="30"/>
  <c r="P421" i="27"/>
  <c r="P421" i="32"/>
  <c r="Y410" i="15"/>
  <c r="H422" i="28"/>
  <c r="H422" i="29"/>
  <c r="H422" i="30"/>
  <c r="H422" i="27"/>
  <c r="H422" i="32"/>
  <c r="C411" i="39"/>
  <c r="P422" i="28"/>
  <c r="P422" i="29"/>
  <c r="P422" i="30"/>
  <c r="P422" i="27"/>
  <c r="P422" i="32"/>
  <c r="Y411" i="15"/>
  <c r="H423" i="28"/>
  <c r="H423" i="29"/>
  <c r="H423" i="30"/>
  <c r="H423" i="27"/>
  <c r="H423" i="32"/>
  <c r="C412" i="39"/>
  <c r="P423" i="28"/>
  <c r="P423" i="29"/>
  <c r="P423" i="30"/>
  <c r="P423" i="27"/>
  <c r="P423" i="32"/>
  <c r="Y412" i="15"/>
  <c r="H424" i="28"/>
  <c r="H424" i="29"/>
  <c r="H424" i="30"/>
  <c r="H424" i="27"/>
  <c r="H424" i="32"/>
  <c r="C413" i="39"/>
  <c r="P424" i="28"/>
  <c r="P424" i="29"/>
  <c r="P424" i="30"/>
  <c r="P424" i="27"/>
  <c r="P424" i="32"/>
  <c r="Y413" i="15"/>
  <c r="H425" i="28"/>
  <c r="H425" i="29"/>
  <c r="H425" i="30"/>
  <c r="H425" i="27"/>
  <c r="H425" i="32"/>
  <c r="C414" i="39"/>
  <c r="P425" i="28"/>
  <c r="P425" i="29"/>
  <c r="P425" i="30"/>
  <c r="P425" i="27"/>
  <c r="P425" i="32"/>
  <c r="Y414" i="15"/>
  <c r="H426" i="28"/>
  <c r="H426" i="29"/>
  <c r="H426" i="30"/>
  <c r="H426" i="27"/>
  <c r="H426" i="32"/>
  <c r="C415" i="39"/>
  <c r="P426" i="28"/>
  <c r="P426" i="29"/>
  <c r="P426" i="30"/>
  <c r="P426" i="27"/>
  <c r="P426" i="32"/>
  <c r="Y415" i="15"/>
  <c r="H427" i="28"/>
  <c r="H427" i="29"/>
  <c r="H427" i="30"/>
  <c r="H427" i="27"/>
  <c r="H427" i="32"/>
  <c r="C416" i="39"/>
  <c r="P427" i="28"/>
  <c r="P427" i="29"/>
  <c r="P427" i="30"/>
  <c r="P427" i="27"/>
  <c r="P427" i="32"/>
  <c r="Y416" i="15"/>
  <c r="H428" i="28"/>
  <c r="H428" i="29"/>
  <c r="H428" i="30"/>
  <c r="H428" i="27"/>
  <c r="H428" i="32"/>
  <c r="C417" i="39"/>
  <c r="P428" i="28"/>
  <c r="P428" i="29"/>
  <c r="P428" i="30"/>
  <c r="P428" i="27"/>
  <c r="P428" i="32"/>
  <c r="Y417" i="15"/>
  <c r="H429" i="28"/>
  <c r="H429" i="29"/>
  <c r="H429" i="30"/>
  <c r="H429" i="27"/>
  <c r="H429" i="32"/>
  <c r="C418" i="39"/>
  <c r="P429" i="28"/>
  <c r="P429" i="29"/>
  <c r="P429" i="30"/>
  <c r="P429" i="27"/>
  <c r="P429" i="32"/>
  <c r="Y418" i="15"/>
  <c r="H430" i="28"/>
  <c r="H430" i="29"/>
  <c r="H430" i="30"/>
  <c r="H430" i="27"/>
  <c r="H430" i="32"/>
  <c r="C419" i="39"/>
  <c r="P430" i="28"/>
  <c r="P430" i="29"/>
  <c r="P430" i="30"/>
  <c r="P430" i="27"/>
  <c r="P430" i="32"/>
  <c r="Y419" i="15"/>
  <c r="H431" i="28"/>
  <c r="H431" i="29"/>
  <c r="H431" i="30"/>
  <c r="H431" i="27"/>
  <c r="H431" i="32"/>
  <c r="C420" i="39"/>
  <c r="P431" i="28"/>
  <c r="P431" i="29"/>
  <c r="P431" i="30"/>
  <c r="P431" i="27"/>
  <c r="P431" i="32"/>
  <c r="Y420" i="15"/>
  <c r="H432" i="28"/>
  <c r="H432" i="29"/>
  <c r="H432" i="30"/>
  <c r="H432" i="27"/>
  <c r="H432" i="32"/>
  <c r="C421" i="39"/>
  <c r="P432" i="28"/>
  <c r="P432" i="29"/>
  <c r="P432" i="30"/>
  <c r="P432" i="27"/>
  <c r="P432" i="32"/>
  <c r="Y421" i="15"/>
  <c r="H433" i="28"/>
  <c r="H433" i="29"/>
  <c r="H433" i="30"/>
  <c r="H433" i="27"/>
  <c r="H433" i="32"/>
  <c r="C422" i="39"/>
  <c r="P433" i="28"/>
  <c r="P433" i="29"/>
  <c r="P433" i="30"/>
  <c r="P433" i="27"/>
  <c r="P433" i="32"/>
  <c r="Y422" i="15"/>
  <c r="H434" i="28"/>
  <c r="H434" i="29"/>
  <c r="H434" i="30"/>
  <c r="H434" i="27"/>
  <c r="H434" i="32"/>
  <c r="C423" i="39"/>
  <c r="P434" i="28"/>
  <c r="P434" i="29"/>
  <c r="P434" i="30"/>
  <c r="P434" i="27"/>
  <c r="P434" i="32"/>
  <c r="Y423" i="15"/>
  <c r="H435" i="28"/>
  <c r="H435" i="29"/>
  <c r="H435" i="30"/>
  <c r="H435" i="27"/>
  <c r="H435" i="32"/>
  <c r="C424" i="39"/>
  <c r="P435" i="28"/>
  <c r="P435" i="29"/>
  <c r="P435" i="30"/>
  <c r="P435" i="27"/>
  <c r="P435" i="32"/>
  <c r="Y424" i="15"/>
  <c r="H436" i="28"/>
  <c r="H436" i="29"/>
  <c r="H436" i="30"/>
  <c r="H436" i="27"/>
  <c r="H436" i="32"/>
  <c r="C425" i="39"/>
  <c r="P436" i="28"/>
  <c r="P436" i="29"/>
  <c r="P436" i="30"/>
  <c r="P436" i="27"/>
  <c r="P436" i="32"/>
  <c r="Y425" i="15"/>
  <c r="H437" i="28"/>
  <c r="H437" i="29"/>
  <c r="H437" i="30"/>
  <c r="H437" i="27"/>
  <c r="H437" i="32"/>
  <c r="C426" i="39"/>
  <c r="P437" i="28"/>
  <c r="P437" i="29"/>
  <c r="P437" i="30"/>
  <c r="P437" i="27"/>
  <c r="P437" i="32"/>
  <c r="Y426" i="15"/>
  <c r="H438" i="28"/>
  <c r="H438" i="29"/>
  <c r="H438" i="30"/>
  <c r="H438" i="27"/>
  <c r="H438" i="32"/>
  <c r="C427" i="39"/>
  <c r="P438" i="28"/>
  <c r="P438" i="29"/>
  <c r="P438" i="30"/>
  <c r="P438" i="27"/>
  <c r="P438" i="32"/>
  <c r="Y427" i="15"/>
  <c r="H439" i="28"/>
  <c r="H439" i="29"/>
  <c r="H439" i="30"/>
  <c r="H439" i="27"/>
  <c r="H439" i="32"/>
  <c r="C428" i="39"/>
  <c r="P439" i="28"/>
  <c r="P439" i="29"/>
  <c r="P439" i="30"/>
  <c r="P439" i="27"/>
  <c r="P439" i="32"/>
  <c r="Y428" i="15"/>
  <c r="H440" i="28"/>
  <c r="H440" i="29"/>
  <c r="H440" i="30"/>
  <c r="H440" i="27"/>
  <c r="H440" i="32"/>
  <c r="C429" i="39"/>
  <c r="P440" i="28"/>
  <c r="P440" i="29"/>
  <c r="P440" i="30"/>
  <c r="P440" i="27"/>
  <c r="P440" i="32"/>
  <c r="Y429" i="15"/>
  <c r="H441" i="28"/>
  <c r="H441" i="29"/>
  <c r="H441" i="30"/>
  <c r="H441" i="27"/>
  <c r="H441" i="32"/>
  <c r="C430" i="39"/>
  <c r="P441" i="28"/>
  <c r="P441" i="29"/>
  <c r="P441" i="30"/>
  <c r="P441" i="27"/>
  <c r="P441" i="32"/>
  <c r="Y430" i="15"/>
  <c r="H442" i="28"/>
  <c r="H442" i="29"/>
  <c r="H442" i="30"/>
  <c r="H442" i="27"/>
  <c r="H442" i="32"/>
  <c r="C431" i="39"/>
  <c r="P442" i="28"/>
  <c r="P442" i="29"/>
  <c r="P442" i="30"/>
  <c r="P442" i="27"/>
  <c r="P442" i="32"/>
  <c r="Y431" i="15"/>
  <c r="H443" i="28"/>
  <c r="H443" i="29"/>
  <c r="H443" i="30"/>
  <c r="H443" i="27"/>
  <c r="H443" i="32"/>
  <c r="C432" i="39"/>
  <c r="P443" i="28"/>
  <c r="P443" i="29"/>
  <c r="P443" i="30"/>
  <c r="P443" i="27"/>
  <c r="P443" i="32"/>
  <c r="Y432" i="15"/>
  <c r="H444" i="28"/>
  <c r="H444" i="29"/>
  <c r="H444" i="30"/>
  <c r="H444" i="27"/>
  <c r="H444" i="32"/>
  <c r="C433" i="39"/>
  <c r="P444" i="28"/>
  <c r="P444" i="29"/>
  <c r="P444" i="30"/>
  <c r="P444" i="27"/>
  <c r="P444" i="32"/>
  <c r="Y433" i="15"/>
  <c r="H445" i="28"/>
  <c r="H445" i="29"/>
  <c r="H445" i="30"/>
  <c r="H445" i="27"/>
  <c r="H445" i="32"/>
  <c r="C434" i="39"/>
  <c r="P445" i="28"/>
  <c r="P445" i="29"/>
  <c r="P445" i="30"/>
  <c r="P445" i="27"/>
  <c r="P445" i="32"/>
  <c r="Y434" i="15"/>
  <c r="H446" i="28"/>
  <c r="H446" i="29"/>
  <c r="H446" i="30"/>
  <c r="H446" i="27"/>
  <c r="H446" i="32"/>
  <c r="C435" i="39"/>
  <c r="P446" i="28"/>
  <c r="P446" i="29"/>
  <c r="P446" i="30"/>
  <c r="P446" i="27"/>
  <c r="P446" i="32"/>
  <c r="Y435" i="15"/>
  <c r="H447" i="28"/>
  <c r="H447" i="29"/>
  <c r="H447" i="30"/>
  <c r="H447" i="27"/>
  <c r="H447" i="32"/>
  <c r="C436" i="39"/>
  <c r="P447" i="28"/>
  <c r="P447" i="29"/>
  <c r="P447" i="30"/>
  <c r="P447" i="27"/>
  <c r="P447" i="32"/>
  <c r="Y436" i="15"/>
  <c r="H448" i="28"/>
  <c r="H448" i="29"/>
  <c r="H448" i="30"/>
  <c r="H448" i="27"/>
  <c r="H448" i="32"/>
  <c r="C437" i="39"/>
  <c r="P448" i="28"/>
  <c r="P448" i="29"/>
  <c r="P448" i="30"/>
  <c r="P448" i="27"/>
  <c r="P448" i="32"/>
  <c r="Y437" i="15"/>
  <c r="H449" i="28"/>
  <c r="H449" i="29"/>
  <c r="H449" i="30"/>
  <c r="H449" i="27"/>
  <c r="H449" i="32"/>
  <c r="C438" i="39"/>
  <c r="P449" i="28"/>
  <c r="P449" i="29"/>
  <c r="P449" i="30"/>
  <c r="P449" i="27"/>
  <c r="P449" i="32"/>
  <c r="Y438" i="15"/>
  <c r="H450" i="28"/>
  <c r="H450" i="29"/>
  <c r="H450" i="30"/>
  <c r="H450" i="27"/>
  <c r="H450" i="32"/>
  <c r="C439" i="39"/>
  <c r="P450" i="28"/>
  <c r="P450" i="29"/>
  <c r="P450" i="30"/>
  <c r="P450" i="27"/>
  <c r="P450" i="32"/>
  <c r="Y439" i="15"/>
  <c r="H451" i="28"/>
  <c r="H451" i="29"/>
  <c r="H451" i="30"/>
  <c r="H451" i="27"/>
  <c r="H451" i="32"/>
  <c r="C440" i="39"/>
  <c r="P451" i="28"/>
  <c r="P451" i="29"/>
  <c r="P451" i="30"/>
  <c r="P451" i="27"/>
  <c r="P451" i="32"/>
  <c r="Y440" i="15"/>
  <c r="H452" i="28"/>
  <c r="H452" i="29"/>
  <c r="H452" i="30"/>
  <c r="H452" i="27"/>
  <c r="H452" i="32"/>
  <c r="C441" i="39"/>
  <c r="P452" i="28"/>
  <c r="P452" i="29"/>
  <c r="P452" i="30"/>
  <c r="P452" i="27"/>
  <c r="P452" i="32"/>
  <c r="Y441" i="15"/>
  <c r="H453" i="28"/>
  <c r="H453" i="29"/>
  <c r="H453" i="30"/>
  <c r="H453" i="27"/>
  <c r="H453" i="32"/>
  <c r="C442" i="39"/>
  <c r="P453" i="28"/>
  <c r="P453" i="29"/>
  <c r="P453" i="30"/>
  <c r="P453" i="27"/>
  <c r="P453" i="32"/>
  <c r="Y442" i="15"/>
  <c r="H454" i="28"/>
  <c r="H454" i="29"/>
  <c r="H454" i="30"/>
  <c r="H454" i="27"/>
  <c r="H454" i="32"/>
  <c r="C443" i="39"/>
  <c r="P454" i="28"/>
  <c r="P454" i="29"/>
  <c r="P454" i="30"/>
  <c r="P454" i="27"/>
  <c r="P454" i="32"/>
  <c r="Y443" i="15"/>
  <c r="H455" i="28"/>
  <c r="H455" i="29"/>
  <c r="H455" i="30"/>
  <c r="H455" i="27"/>
  <c r="H455" i="32"/>
  <c r="C444" i="39"/>
  <c r="P455" i="28"/>
  <c r="P455" i="29"/>
  <c r="P455" i="30"/>
  <c r="P455" i="27"/>
  <c r="P455" i="32"/>
  <c r="Y444" i="15"/>
  <c r="H456" i="28"/>
  <c r="H456" i="29"/>
  <c r="H456" i="30"/>
  <c r="H456" i="27"/>
  <c r="H456" i="32"/>
  <c r="C445" i="39"/>
  <c r="P456" i="28"/>
  <c r="P456" i="29"/>
  <c r="P456" i="30"/>
  <c r="P456" i="27"/>
  <c r="P456" i="32"/>
  <c r="Y445" i="15"/>
  <c r="H457" i="28"/>
  <c r="H457" i="29"/>
  <c r="H457" i="30"/>
  <c r="H457" i="27"/>
  <c r="H457" i="32"/>
  <c r="C446" i="39"/>
  <c r="P457" i="28"/>
  <c r="P457" i="29"/>
  <c r="P457" i="30"/>
  <c r="P457" i="27"/>
  <c r="P457" i="32"/>
  <c r="Y446" i="15"/>
  <c r="H458" i="28"/>
  <c r="H458" i="29"/>
  <c r="H458" i="30"/>
  <c r="H458" i="27"/>
  <c r="H458" i="32"/>
  <c r="C447" i="39"/>
  <c r="P458" i="28"/>
  <c r="P458" i="29"/>
  <c r="P458" i="30"/>
  <c r="P458" i="27"/>
  <c r="P458" i="32"/>
  <c r="Y447" i="15"/>
  <c r="H459" i="28"/>
  <c r="H459" i="29"/>
  <c r="H459" i="30"/>
  <c r="H459" i="27"/>
  <c r="H459" i="32"/>
  <c r="C448" i="39"/>
  <c r="P459" i="28"/>
  <c r="P459" i="29"/>
  <c r="P459" i="30"/>
  <c r="P459" i="27"/>
  <c r="P459" i="32"/>
  <c r="Y448" i="15"/>
  <c r="H460" i="28"/>
  <c r="H460" i="29"/>
  <c r="H460" i="30"/>
  <c r="H460" i="27"/>
  <c r="H460" i="32"/>
  <c r="C449" i="39"/>
  <c r="P460" i="28"/>
  <c r="P460" i="29"/>
  <c r="P460" i="30"/>
  <c r="P460" i="27"/>
  <c r="P460" i="32"/>
  <c r="Y449" i="15"/>
  <c r="H461" i="28"/>
  <c r="H461" i="29"/>
  <c r="H461" i="30"/>
  <c r="H461" i="27"/>
  <c r="H461" i="32"/>
  <c r="C450" i="39"/>
  <c r="P461" i="28"/>
  <c r="P461" i="29"/>
  <c r="P461" i="30"/>
  <c r="P461" i="27"/>
  <c r="P461" i="32"/>
  <c r="Y450" i="15"/>
  <c r="H462" i="28"/>
  <c r="H462" i="29"/>
  <c r="H462" i="30"/>
  <c r="H462" i="27"/>
  <c r="H462" i="32"/>
  <c r="C451" i="39"/>
  <c r="P462" i="28"/>
  <c r="P462" i="29"/>
  <c r="P462" i="30"/>
  <c r="P462" i="27"/>
  <c r="P462" i="32"/>
  <c r="Y451" i="15"/>
  <c r="H463" i="28"/>
  <c r="H463" i="29"/>
  <c r="H463" i="30"/>
  <c r="H463" i="27"/>
  <c r="H463" i="32"/>
  <c r="C452" i="39"/>
  <c r="P463" i="28"/>
  <c r="P463" i="29"/>
  <c r="P463" i="30"/>
  <c r="P463" i="27"/>
  <c r="P463" i="32"/>
  <c r="Y452" i="15"/>
  <c r="H464" i="28"/>
  <c r="H464" i="29"/>
  <c r="H464" i="30"/>
  <c r="H464" i="27"/>
  <c r="H464" i="32"/>
  <c r="C453" i="39"/>
  <c r="P464" i="28"/>
  <c r="P464" i="29"/>
  <c r="P464" i="30"/>
  <c r="P464" i="27"/>
  <c r="P464" i="32"/>
  <c r="Y453" i="15"/>
  <c r="H465" i="28"/>
  <c r="H465" i="29"/>
  <c r="H465" i="30"/>
  <c r="H465" i="27"/>
  <c r="H465" i="32"/>
  <c r="C454" i="39"/>
  <c r="P465" i="28"/>
  <c r="P465" i="29"/>
  <c r="P465" i="30"/>
  <c r="P465" i="27"/>
  <c r="P465" i="32"/>
  <c r="Y454" i="15"/>
  <c r="H466" i="28"/>
  <c r="H466" i="29"/>
  <c r="H466" i="30"/>
  <c r="H466" i="27"/>
  <c r="H466" i="32"/>
  <c r="C455" i="39"/>
  <c r="P466" i="28"/>
  <c r="P466" i="29"/>
  <c r="P466" i="30"/>
  <c r="P466" i="27"/>
  <c r="P466" i="32"/>
  <c r="Y455" i="15"/>
  <c r="H467" i="28"/>
  <c r="H467" i="29"/>
  <c r="H467" i="30"/>
  <c r="H467" i="27"/>
  <c r="H467" i="32"/>
  <c r="C456" i="39"/>
  <c r="P467" i="28"/>
  <c r="P467" i="29"/>
  <c r="P467" i="30"/>
  <c r="P467" i="27"/>
  <c r="P467" i="32"/>
  <c r="Y456" i="15"/>
  <c r="H468" i="28"/>
  <c r="H468" i="29"/>
  <c r="H468" i="30"/>
  <c r="H468" i="27"/>
  <c r="H468" i="32"/>
  <c r="C457" i="39"/>
  <c r="P468" i="28"/>
  <c r="P468" i="29"/>
  <c r="P468" i="30"/>
  <c r="P468" i="27"/>
  <c r="P468" i="32"/>
  <c r="Y457" i="15"/>
  <c r="H469" i="28"/>
  <c r="H469" i="29"/>
  <c r="H469" i="30"/>
  <c r="H469" i="27"/>
  <c r="H469" i="32"/>
  <c r="C458" i="39"/>
  <c r="P469" i="28"/>
  <c r="P469" i="29"/>
  <c r="P469" i="30"/>
  <c r="P469" i="27"/>
  <c r="P469" i="32"/>
  <c r="Y458" i="15"/>
  <c r="H470" i="28"/>
  <c r="H470" i="29"/>
  <c r="H470" i="30"/>
  <c r="H470" i="27"/>
  <c r="H470" i="32"/>
  <c r="C459" i="39"/>
  <c r="P470" i="28"/>
  <c r="P470" i="29"/>
  <c r="P470" i="30"/>
  <c r="P470" i="27"/>
  <c r="P470" i="32"/>
  <c r="Y459" i="15"/>
  <c r="H471" i="28"/>
  <c r="H471" i="29"/>
  <c r="H471" i="30"/>
  <c r="H471" i="27"/>
  <c r="H471" i="32"/>
  <c r="C460" i="39"/>
  <c r="P471" i="28"/>
  <c r="P471" i="29"/>
  <c r="P471" i="30"/>
  <c r="P471" i="27"/>
  <c r="P471" i="32"/>
  <c r="Y460" i="15"/>
  <c r="H472" i="28"/>
  <c r="H472" i="29"/>
  <c r="H472" i="30"/>
  <c r="H472" i="27"/>
  <c r="H472" i="32"/>
  <c r="C461" i="39"/>
  <c r="P472" i="28"/>
  <c r="P472" i="29"/>
  <c r="P472" i="30"/>
  <c r="P472" i="27"/>
  <c r="P472" i="32"/>
  <c r="Y461" i="15"/>
  <c r="H473" i="28"/>
  <c r="H473" i="29"/>
  <c r="H473" i="30"/>
  <c r="H473" i="27"/>
  <c r="H473" i="32"/>
  <c r="C462" i="39"/>
  <c r="P473" i="28"/>
  <c r="P473" i="29"/>
  <c r="P473" i="30"/>
  <c r="P473" i="27"/>
  <c r="P473" i="32"/>
  <c r="Y462" i="15"/>
  <c r="H474" i="28"/>
  <c r="H474" i="29"/>
  <c r="H474" i="30"/>
  <c r="H474" i="27"/>
  <c r="H474" i="32"/>
  <c r="C463" i="39"/>
  <c r="P474" i="28"/>
  <c r="P474" i="29"/>
  <c r="P474" i="30"/>
  <c r="P474" i="27"/>
  <c r="P474" i="32"/>
  <c r="Y463" i="15"/>
  <c r="H475" i="28"/>
  <c r="H475" i="29"/>
  <c r="H475" i="30"/>
  <c r="H475" i="27"/>
  <c r="H475" i="32"/>
  <c r="C464" i="39"/>
  <c r="P475" i="28"/>
  <c r="P475" i="29"/>
  <c r="P475" i="30"/>
  <c r="P475" i="27"/>
  <c r="P475" i="32"/>
  <c r="Y464" i="15"/>
  <c r="H476" i="28"/>
  <c r="H476" i="29"/>
  <c r="H476" i="30"/>
  <c r="H476" i="27"/>
  <c r="H476" i="32"/>
  <c r="C465" i="39"/>
  <c r="P476" i="28"/>
  <c r="P476" i="29"/>
  <c r="P476" i="30"/>
  <c r="P476" i="27"/>
  <c r="P476" i="32"/>
  <c r="Y465" i="15"/>
  <c r="H477" i="28"/>
  <c r="H477" i="29"/>
  <c r="H477" i="30"/>
  <c r="H477" i="27"/>
  <c r="H477" i="32"/>
  <c r="C466" i="39"/>
  <c r="P477" i="28"/>
  <c r="P477" i="29"/>
  <c r="P477" i="30"/>
  <c r="P477" i="27"/>
  <c r="P477" i="32"/>
  <c r="Y466" i="15"/>
  <c r="H478" i="28"/>
  <c r="H478" i="29"/>
  <c r="H478" i="30"/>
  <c r="H478" i="27"/>
  <c r="H478" i="32"/>
  <c r="C467" i="39"/>
  <c r="P478" i="28"/>
  <c r="P478" i="29"/>
  <c r="P478" i="30"/>
  <c r="P478" i="27"/>
  <c r="P478" i="32"/>
  <c r="Y467" i="15"/>
  <c r="H479" i="28"/>
  <c r="H479" i="29"/>
  <c r="H479" i="30"/>
  <c r="H479" i="27"/>
  <c r="H479" i="32"/>
  <c r="C468" i="39"/>
  <c r="P479" i="28"/>
  <c r="P479" i="29"/>
  <c r="P479" i="30"/>
  <c r="P479" i="27"/>
  <c r="P479" i="32"/>
  <c r="Y468" i="15"/>
  <c r="H480" i="28"/>
  <c r="H480" i="29"/>
  <c r="H480" i="30"/>
  <c r="H480" i="27"/>
  <c r="H480" i="32"/>
  <c r="C469" i="39"/>
  <c r="P480" i="28"/>
  <c r="P480" i="29"/>
  <c r="P480" i="30"/>
  <c r="P480" i="27"/>
  <c r="P480" i="32"/>
  <c r="Y469" i="15"/>
  <c r="H481" i="28"/>
  <c r="H481" i="29"/>
  <c r="H481" i="30"/>
  <c r="H481" i="27"/>
  <c r="H481" i="32"/>
  <c r="C470" i="39"/>
  <c r="P481" i="28"/>
  <c r="P481" i="29"/>
  <c r="P481" i="30"/>
  <c r="P481" i="27"/>
  <c r="P481" i="32"/>
  <c r="Y470" i="15"/>
  <c r="H482" i="28"/>
  <c r="H482" i="29"/>
  <c r="H482" i="30"/>
  <c r="H482" i="27"/>
  <c r="H482" i="32"/>
  <c r="C471" i="39"/>
  <c r="P482" i="28"/>
  <c r="P482" i="29"/>
  <c r="P482" i="30"/>
  <c r="P482" i="27"/>
  <c r="P482" i="32"/>
  <c r="Y471" i="15"/>
  <c r="H483" i="28"/>
  <c r="H483" i="29"/>
  <c r="H483" i="30"/>
  <c r="H483" i="27"/>
  <c r="H483" i="32"/>
  <c r="C472" i="39"/>
  <c r="P483" i="28"/>
  <c r="P483" i="29"/>
  <c r="P483" i="30"/>
  <c r="P483" i="27"/>
  <c r="P483" i="32"/>
  <c r="Y472" i="15"/>
  <c r="H484" i="28"/>
  <c r="H484" i="29"/>
  <c r="H484" i="30"/>
  <c r="H484" i="27"/>
  <c r="H484" i="32"/>
  <c r="C473" i="39"/>
  <c r="P484" i="28"/>
  <c r="P484" i="29"/>
  <c r="P484" i="30"/>
  <c r="P484" i="27"/>
  <c r="P484" i="32"/>
  <c r="Y473" i="15"/>
  <c r="H485" i="28"/>
  <c r="H485" i="29"/>
  <c r="H485" i="30"/>
  <c r="H485" i="27"/>
  <c r="H485" i="32"/>
  <c r="C474" i="39"/>
  <c r="P485" i="28"/>
  <c r="P485" i="29"/>
  <c r="P485" i="30"/>
  <c r="P485" i="27"/>
  <c r="P485" i="32"/>
  <c r="Y474" i="15"/>
  <c r="H486" i="28"/>
  <c r="H486" i="29"/>
  <c r="H486" i="30"/>
  <c r="H486" i="27"/>
  <c r="H486" i="32"/>
  <c r="C475" i="39"/>
  <c r="P486" i="28"/>
  <c r="P486" i="29"/>
  <c r="P486" i="30"/>
  <c r="P486" i="27"/>
  <c r="P486" i="32"/>
  <c r="Y475" i="15"/>
  <c r="H487" i="28"/>
  <c r="H487" i="29"/>
  <c r="H487" i="30"/>
  <c r="H487" i="27"/>
  <c r="H487" i="32"/>
  <c r="C476" i="39"/>
  <c r="P487" i="28"/>
  <c r="P487" i="29"/>
  <c r="P487" i="30"/>
  <c r="P487" i="27"/>
  <c r="P487" i="32"/>
  <c r="Y476" i="15"/>
  <c r="H488" i="28"/>
  <c r="H488" i="29"/>
  <c r="H488" i="30"/>
  <c r="H488" i="27"/>
  <c r="H488" i="32"/>
  <c r="C477" i="39"/>
  <c r="P488" i="28"/>
  <c r="P488" i="29"/>
  <c r="P488" i="30"/>
  <c r="P488" i="27"/>
  <c r="P488" i="32"/>
  <c r="Y477" i="15"/>
  <c r="H489" i="28"/>
  <c r="H489" i="29"/>
  <c r="H489" i="30"/>
  <c r="H489" i="27"/>
  <c r="H489" i="32"/>
  <c r="C478" i="39"/>
  <c r="P489" i="28"/>
  <c r="P489" i="29"/>
  <c r="P489" i="30"/>
  <c r="P489" i="27"/>
  <c r="P489" i="32"/>
  <c r="Y478" i="15"/>
  <c r="H490" i="28"/>
  <c r="H490" i="29"/>
  <c r="H490" i="30"/>
  <c r="H490" i="27"/>
  <c r="H490" i="32"/>
  <c r="C479" i="39"/>
  <c r="P490" i="28"/>
  <c r="P490" i="29"/>
  <c r="P490" i="30"/>
  <c r="P490" i="27"/>
  <c r="P490" i="32"/>
  <c r="Y479" i="15"/>
  <c r="H491" i="28"/>
  <c r="H491" i="29"/>
  <c r="H491" i="30"/>
  <c r="H491" i="27"/>
  <c r="H491" i="32"/>
  <c r="C480" i="39"/>
  <c r="P491" i="28"/>
  <c r="P491" i="29"/>
  <c r="P491" i="30"/>
  <c r="P491" i="27"/>
  <c r="P491" i="32"/>
  <c r="Y480" i="15"/>
  <c r="H492" i="28"/>
  <c r="H492" i="29"/>
  <c r="H492" i="30"/>
  <c r="H492" i="27"/>
  <c r="H492" i="32"/>
  <c r="C481" i="39"/>
  <c r="P492" i="28"/>
  <c r="P492" i="29"/>
  <c r="P492" i="30"/>
  <c r="P492" i="27"/>
  <c r="P492" i="32"/>
  <c r="Y481" i="15"/>
  <c r="H493" i="28"/>
  <c r="H493" i="29"/>
  <c r="H493" i="30"/>
  <c r="H493" i="27"/>
  <c r="H493" i="32"/>
  <c r="C482" i="39"/>
  <c r="P493" i="28"/>
  <c r="P493" i="29"/>
  <c r="P493" i="30"/>
  <c r="P493" i="27"/>
  <c r="P493" i="32"/>
  <c r="Y482" i="15"/>
  <c r="H494" i="28"/>
  <c r="H494" i="29"/>
  <c r="H494" i="30"/>
  <c r="H494" i="27"/>
  <c r="H494" i="32"/>
  <c r="C483" i="39"/>
  <c r="P494" i="28"/>
  <c r="P494" i="29"/>
  <c r="P494" i="30"/>
  <c r="P494" i="27"/>
  <c r="P494" i="32"/>
  <c r="Y483" i="15"/>
  <c r="H495" i="28"/>
  <c r="H495" i="29"/>
  <c r="H495" i="30"/>
  <c r="H495" i="27"/>
  <c r="H495" i="32"/>
  <c r="C484" i="39"/>
  <c r="P495" i="28"/>
  <c r="P495" i="29"/>
  <c r="P495" i="30"/>
  <c r="P495" i="27"/>
  <c r="P495" i="32"/>
  <c r="Y484" i="15"/>
  <c r="H496" i="28"/>
  <c r="H496" i="29"/>
  <c r="H496" i="30"/>
  <c r="H496" i="27"/>
  <c r="H496" i="32"/>
  <c r="C485" i="39"/>
  <c r="P496" i="28"/>
  <c r="P496" i="29"/>
  <c r="P496" i="30"/>
  <c r="P496" i="27"/>
  <c r="P496" i="32"/>
  <c r="Y485" i="15"/>
  <c r="H497" i="28"/>
  <c r="H497" i="29"/>
  <c r="H497" i="30"/>
  <c r="H497" i="27"/>
  <c r="H497" i="32"/>
  <c r="C486" i="39"/>
  <c r="P497" i="28"/>
  <c r="P497" i="29"/>
  <c r="P497" i="30"/>
  <c r="P497" i="27"/>
  <c r="P497" i="32"/>
  <c r="Y486" i="15"/>
  <c r="H498" i="28"/>
  <c r="H498" i="29"/>
  <c r="H498" i="30"/>
  <c r="H498" i="27"/>
  <c r="H498" i="32"/>
  <c r="C487" i="39"/>
  <c r="P498" i="28"/>
  <c r="P498" i="29"/>
  <c r="P498" i="30"/>
  <c r="P498" i="27"/>
  <c r="P498" i="32"/>
  <c r="Y487" i="15"/>
  <c r="H499" i="28"/>
  <c r="H499" i="29"/>
  <c r="H499" i="30"/>
  <c r="H499" i="27"/>
  <c r="H499" i="32"/>
  <c r="C488" i="39"/>
  <c r="P499" i="28"/>
  <c r="P499" i="29"/>
  <c r="P499" i="30"/>
  <c r="P499" i="27"/>
  <c r="P499" i="32"/>
  <c r="Y488" i="15"/>
  <c r="H500" i="28"/>
  <c r="H500" i="29"/>
  <c r="H500" i="30"/>
  <c r="H500" i="27"/>
  <c r="H500" i="32"/>
  <c r="C489" i="39"/>
  <c r="P500" i="28"/>
  <c r="P500" i="29"/>
  <c r="P500" i="30"/>
  <c r="P500" i="27"/>
  <c r="P500" i="32"/>
  <c r="Y489" i="15"/>
  <c r="H501" i="28"/>
  <c r="H501" i="29"/>
  <c r="H501" i="30"/>
  <c r="H501" i="27"/>
  <c r="H501" i="32"/>
  <c r="C490" i="39"/>
  <c r="P501" i="28"/>
  <c r="P501" i="29"/>
  <c r="P501" i="30"/>
  <c r="P501" i="27"/>
  <c r="P501" i="32"/>
  <c r="Y490" i="15"/>
  <c r="H502" i="28"/>
  <c r="H502" i="29"/>
  <c r="H502" i="30"/>
  <c r="H502" i="27"/>
  <c r="H502" i="32"/>
  <c r="C491" i="39"/>
  <c r="P502" i="28"/>
  <c r="P502" i="29"/>
  <c r="P502" i="30"/>
  <c r="P502" i="27"/>
  <c r="P502" i="32"/>
  <c r="Y491" i="15"/>
  <c r="H503" i="28"/>
  <c r="H503" i="29"/>
  <c r="H503" i="30"/>
  <c r="H503" i="27"/>
  <c r="H503" i="32"/>
  <c r="C492" i="39"/>
  <c r="P503" i="28"/>
  <c r="P503" i="29"/>
  <c r="P503" i="30"/>
  <c r="P503" i="27"/>
  <c r="P503" i="32"/>
  <c r="Y492" i="15"/>
  <c r="H504" i="28"/>
  <c r="H504" i="29"/>
  <c r="H504" i="30"/>
  <c r="H504" i="27"/>
  <c r="H504" i="32"/>
  <c r="C493" i="39"/>
  <c r="P504" i="28"/>
  <c r="P504" i="29"/>
  <c r="P504" i="30"/>
  <c r="P504" i="27"/>
  <c r="P504" i="32"/>
  <c r="Y493" i="15"/>
  <c r="H505" i="28"/>
  <c r="H505" i="29"/>
  <c r="H505" i="30"/>
  <c r="H505" i="27"/>
  <c r="H505" i="32"/>
  <c r="C494" i="39"/>
  <c r="P505" i="28"/>
  <c r="P505" i="29"/>
  <c r="P505" i="30"/>
  <c r="P505" i="27"/>
  <c r="P505" i="32"/>
  <c r="Y494" i="15"/>
  <c r="H506" i="28"/>
  <c r="H506" i="29"/>
  <c r="H506" i="30"/>
  <c r="H506" i="27"/>
  <c r="H506" i="32"/>
  <c r="C495" i="39"/>
  <c r="P506" i="28"/>
  <c r="P506" i="29"/>
  <c r="P506" i="30"/>
  <c r="P506" i="27"/>
  <c r="P506" i="32"/>
  <c r="Y495" i="15"/>
  <c r="H507" i="28"/>
  <c r="H507" i="29"/>
  <c r="H507" i="30"/>
  <c r="H507" i="27"/>
  <c r="H507" i="32"/>
  <c r="C496" i="39"/>
  <c r="P507" i="28"/>
  <c r="P507" i="29"/>
  <c r="P507" i="30"/>
  <c r="P507" i="27"/>
  <c r="P507" i="32"/>
  <c r="Y496" i="15"/>
  <c r="H508" i="28"/>
  <c r="H508" i="29"/>
  <c r="H508" i="30"/>
  <c r="H508" i="27"/>
  <c r="H508" i="32"/>
  <c r="C497" i="39"/>
  <c r="P508" i="28"/>
  <c r="P508" i="29"/>
  <c r="P508" i="30"/>
  <c r="P508" i="27"/>
  <c r="P508" i="32"/>
  <c r="Y497" i="15"/>
  <c r="H509" i="28"/>
  <c r="H509" i="29"/>
  <c r="H509" i="30"/>
  <c r="H509" i="27"/>
  <c r="H509" i="32"/>
  <c r="C498" i="39"/>
  <c r="P509" i="28"/>
  <c r="P509" i="29"/>
  <c r="P509" i="30"/>
  <c r="P509" i="27"/>
  <c r="P509" i="32"/>
  <c r="Y498" i="15"/>
  <c r="H510" i="28"/>
  <c r="H510" i="29"/>
  <c r="H510" i="30"/>
  <c r="H510" i="27"/>
  <c r="H510" i="32"/>
  <c r="C499" i="39"/>
  <c r="P510" i="28"/>
  <c r="P510" i="29"/>
  <c r="P510" i="30"/>
  <c r="P510" i="27"/>
  <c r="P510" i="32"/>
  <c r="Y499" i="15"/>
  <c r="H511" i="28"/>
  <c r="H511" i="29"/>
  <c r="H511" i="30"/>
  <c r="H511" i="27"/>
  <c r="H511" i="32"/>
  <c r="C500" i="39"/>
  <c r="P511" i="28"/>
  <c r="P511" i="29"/>
  <c r="P511" i="30"/>
  <c r="P511" i="27"/>
  <c r="P511" i="32"/>
  <c r="Y500" i="15"/>
  <c r="H512" i="28"/>
  <c r="H512" i="29"/>
  <c r="H512" i="30"/>
  <c r="H512" i="27"/>
  <c r="H512" i="32"/>
  <c r="C501" i="39"/>
  <c r="P512" i="28"/>
  <c r="P512" i="29"/>
  <c r="P512" i="30"/>
  <c r="P512" i="27"/>
  <c r="P512" i="32"/>
  <c r="Y501" i="15"/>
  <c r="H513" i="28"/>
  <c r="H513" i="29"/>
  <c r="H513" i="30"/>
  <c r="H513" i="27"/>
  <c r="H513" i="32"/>
  <c r="C502" i="39"/>
  <c r="P513" i="28"/>
  <c r="P513" i="29"/>
  <c r="P513" i="30"/>
  <c r="P513" i="27"/>
  <c r="P513" i="32"/>
  <c r="Y502" i="15"/>
  <c r="H514" i="28"/>
  <c r="H514" i="29"/>
  <c r="H514" i="30"/>
  <c r="H514" i="27"/>
  <c r="H514" i="32"/>
  <c r="C503" i="39"/>
  <c r="P514" i="28"/>
  <c r="P514" i="29"/>
  <c r="P514" i="30"/>
  <c r="P514" i="27"/>
  <c r="P514" i="32"/>
  <c r="Y503" i="15"/>
  <c r="H515" i="28"/>
  <c r="H515" i="29"/>
  <c r="H515" i="30"/>
  <c r="H515" i="27"/>
  <c r="H515" i="32"/>
  <c r="C504" i="39"/>
  <c r="P515" i="28"/>
  <c r="P515" i="29"/>
  <c r="P515" i="30"/>
  <c r="P515" i="27"/>
  <c r="P515" i="32"/>
  <c r="Y504" i="15"/>
  <c r="H516" i="28"/>
  <c r="H516" i="29"/>
  <c r="H516" i="30"/>
  <c r="H516" i="27"/>
  <c r="H516" i="32"/>
  <c r="C505" i="39"/>
  <c r="P516" i="28"/>
  <c r="P516" i="29"/>
  <c r="P516" i="30"/>
  <c r="P516" i="27"/>
  <c r="P516" i="32"/>
  <c r="Y505" i="15"/>
  <c r="H517" i="28"/>
  <c r="H517" i="29"/>
  <c r="H517" i="30"/>
  <c r="H517" i="27"/>
  <c r="H517" i="32"/>
  <c r="C506" i="39"/>
  <c r="P517" i="28"/>
  <c r="P517" i="29"/>
  <c r="P517" i="30"/>
  <c r="P517" i="27"/>
  <c r="P517" i="32"/>
  <c r="Y506" i="15"/>
  <c r="H518" i="28"/>
  <c r="H518" i="29"/>
  <c r="H518" i="30"/>
  <c r="H518" i="27"/>
  <c r="H518" i="32"/>
  <c r="C507" i="39"/>
  <c r="P518" i="28"/>
  <c r="P518" i="29"/>
  <c r="P518" i="30"/>
  <c r="P518" i="27"/>
  <c r="P518" i="32"/>
  <c r="Y507" i="15"/>
  <c r="H519" i="28"/>
  <c r="H519" i="29"/>
  <c r="H519" i="30"/>
  <c r="H519" i="27"/>
  <c r="H519" i="32"/>
  <c r="C508" i="39"/>
  <c r="P519" i="28"/>
  <c r="P519" i="29"/>
  <c r="P519" i="30"/>
  <c r="P519" i="27"/>
  <c r="P519" i="32"/>
  <c r="Y508" i="15"/>
  <c r="H520" i="28"/>
  <c r="H520" i="29"/>
  <c r="H520" i="30"/>
  <c r="H520" i="27"/>
  <c r="H520" i="32"/>
  <c r="C509" i="39"/>
  <c r="P520" i="28"/>
  <c r="P520" i="29"/>
  <c r="P520" i="30"/>
  <c r="P520" i="27"/>
  <c r="P520" i="32"/>
  <c r="Y509" i="15"/>
  <c r="H521" i="28"/>
  <c r="H521" i="29"/>
  <c r="H521" i="30"/>
  <c r="H521" i="27"/>
  <c r="H521" i="32"/>
  <c r="C510" i="39"/>
  <c r="P521" i="28"/>
  <c r="P521" i="29"/>
  <c r="P521" i="30"/>
  <c r="P521" i="27"/>
  <c r="P521" i="32"/>
  <c r="Y510" i="15"/>
  <c r="H522" i="28"/>
  <c r="H522" i="29"/>
  <c r="H522" i="30"/>
  <c r="H522" i="27"/>
  <c r="H522" i="32"/>
  <c r="C511" i="39"/>
  <c r="P522" i="28"/>
  <c r="P522" i="29"/>
  <c r="P522" i="30"/>
  <c r="P522" i="27"/>
  <c r="P522" i="32"/>
  <c r="Y511" i="15"/>
  <c r="H523" i="28"/>
  <c r="H523" i="29"/>
  <c r="H523" i="30"/>
  <c r="H523" i="27"/>
  <c r="H523" i="32"/>
  <c r="C512" i="39"/>
  <c r="P523" i="28"/>
  <c r="P523" i="29"/>
  <c r="P523" i="30"/>
  <c r="P523" i="27"/>
  <c r="P523" i="32"/>
  <c r="Y512" i="15"/>
  <c r="H524" i="28"/>
  <c r="H524" i="29"/>
  <c r="H524" i="30"/>
  <c r="H524" i="27"/>
  <c r="H524" i="32"/>
  <c r="C513" i="39"/>
  <c r="P524" i="28"/>
  <c r="P524" i="29"/>
  <c r="P524" i="30"/>
  <c r="P524" i="27"/>
  <c r="P524" i="32"/>
  <c r="Y513" i="15"/>
  <c r="H525" i="28"/>
  <c r="H525" i="29"/>
  <c r="H525" i="30"/>
  <c r="H525" i="27"/>
  <c r="H525" i="32"/>
  <c r="C514" i="39"/>
  <c r="P525" i="28"/>
  <c r="P525" i="29"/>
  <c r="P525" i="30"/>
  <c r="P525" i="27"/>
  <c r="P525" i="32"/>
  <c r="Y514" i="15"/>
  <c r="H526" i="28"/>
  <c r="H526" i="29"/>
  <c r="H526" i="30"/>
  <c r="H526" i="27"/>
  <c r="H526" i="32"/>
  <c r="C515" i="39"/>
  <c r="P526" i="28"/>
  <c r="P526" i="29"/>
  <c r="P526" i="30"/>
  <c r="P526" i="27"/>
  <c r="P526" i="32"/>
  <c r="Y515" i="15"/>
  <c r="H527" i="28"/>
  <c r="H527" i="29"/>
  <c r="H527" i="30"/>
  <c r="H527" i="27"/>
  <c r="H527" i="32"/>
  <c r="C516" i="39"/>
  <c r="P527" i="28"/>
  <c r="P527" i="29"/>
  <c r="P527" i="30"/>
  <c r="P527" i="27"/>
  <c r="P527" i="32"/>
  <c r="Y516" i="15"/>
  <c r="H528" i="28"/>
  <c r="H528" i="29"/>
  <c r="H528" i="30"/>
  <c r="H528" i="27"/>
  <c r="H528" i="32"/>
  <c r="C517" i="39"/>
  <c r="P528" i="28"/>
  <c r="P528" i="29"/>
  <c r="P528" i="30"/>
  <c r="P528" i="27"/>
  <c r="P528" i="32"/>
  <c r="Y517" i="15"/>
  <c r="H529" i="28"/>
  <c r="H529" i="29"/>
  <c r="H529" i="30"/>
  <c r="H529" i="27"/>
  <c r="H529" i="32"/>
  <c r="C518" i="39"/>
  <c r="P529" i="28"/>
  <c r="P529" i="29"/>
  <c r="P529" i="30"/>
  <c r="P529" i="27"/>
  <c r="P529" i="32"/>
  <c r="Y518" i="15"/>
  <c r="H530" i="28"/>
  <c r="H530" i="29"/>
  <c r="H530" i="30"/>
  <c r="H530" i="27"/>
  <c r="H530" i="32"/>
  <c r="C519" i="39"/>
  <c r="P530" i="28"/>
  <c r="P530" i="29"/>
  <c r="P530" i="30"/>
  <c r="P530" i="27"/>
  <c r="P530" i="32"/>
  <c r="Y519" i="15"/>
  <c r="H531" i="28"/>
  <c r="H531" i="29"/>
  <c r="H531" i="30"/>
  <c r="H531" i="27"/>
  <c r="H531" i="32"/>
  <c r="C520" i="39"/>
  <c r="P531" i="28"/>
  <c r="P531" i="29"/>
  <c r="P531" i="30"/>
  <c r="P531" i="27"/>
  <c r="P531" i="32"/>
  <c r="Y520" i="15"/>
  <c r="H532" i="28"/>
  <c r="H532" i="29"/>
  <c r="H532" i="30"/>
  <c r="H532" i="27"/>
  <c r="H532" i="32"/>
  <c r="C521" i="39"/>
  <c r="P532" i="28"/>
  <c r="P532" i="29"/>
  <c r="P532" i="30"/>
  <c r="P532" i="27"/>
  <c r="P532" i="32"/>
  <c r="Y521" i="15"/>
  <c r="H533" i="28"/>
  <c r="H533" i="29"/>
  <c r="H533" i="30"/>
  <c r="H533" i="27"/>
  <c r="H533" i="32"/>
  <c r="C522" i="39"/>
  <c r="P533" i="28"/>
  <c r="P533" i="29"/>
  <c r="P533" i="30"/>
  <c r="P533" i="27"/>
  <c r="P533" i="32"/>
  <c r="Y522" i="15"/>
  <c r="H534" i="28"/>
  <c r="H534" i="29"/>
  <c r="H534" i="30"/>
  <c r="H534" i="27"/>
  <c r="H534" i="32"/>
  <c r="C523" i="39"/>
  <c r="P534" i="28"/>
  <c r="P534" i="29"/>
  <c r="P534" i="30"/>
  <c r="P534" i="27"/>
  <c r="P534" i="32"/>
  <c r="Y523" i="15"/>
  <c r="H535" i="28"/>
  <c r="H535" i="29"/>
  <c r="H535" i="30"/>
  <c r="H535" i="27"/>
  <c r="H535" i="32"/>
  <c r="C524" i="39"/>
  <c r="P535" i="28"/>
  <c r="P535" i="29"/>
  <c r="P535" i="30"/>
  <c r="P535" i="27"/>
  <c r="P535" i="32"/>
  <c r="Y524" i="15"/>
  <c r="H536" i="28"/>
  <c r="H536" i="29"/>
  <c r="H536" i="30"/>
  <c r="H536" i="27"/>
  <c r="H536" i="32"/>
  <c r="C525" i="39"/>
  <c r="P536" i="28"/>
  <c r="P536" i="29"/>
  <c r="P536" i="30"/>
  <c r="P536" i="27"/>
  <c r="P536" i="32"/>
  <c r="Y525" i="15"/>
  <c r="H537" i="28"/>
  <c r="H537" i="29"/>
  <c r="H537" i="30"/>
  <c r="H537" i="27"/>
  <c r="H537" i="32"/>
  <c r="C526" i="39"/>
  <c r="P537" i="28"/>
  <c r="P537" i="29"/>
  <c r="P537" i="30"/>
  <c r="P537" i="27"/>
  <c r="P537" i="32"/>
  <c r="Y526" i="15"/>
  <c r="H538" i="28"/>
  <c r="H538" i="29"/>
  <c r="H538" i="30"/>
  <c r="H538" i="27"/>
  <c r="H538" i="32"/>
  <c r="C527" i="39"/>
  <c r="P538" i="28"/>
  <c r="P538" i="29"/>
  <c r="P538" i="30"/>
  <c r="P538" i="27"/>
  <c r="P538" i="32"/>
  <c r="Y527" i="15"/>
  <c r="I251" i="28"/>
  <c r="I251" i="29"/>
  <c r="I251" i="30"/>
  <c r="I251" i="27"/>
  <c r="I251" i="32"/>
  <c r="Q251" i="28"/>
  <c r="Q251" i="29"/>
  <c r="Q251" i="30"/>
  <c r="Q251" i="27"/>
  <c r="I252" i="28"/>
  <c r="I252" i="29"/>
  <c r="I252" i="30"/>
  <c r="I252" i="27"/>
  <c r="I252" i="32"/>
  <c r="Q252" i="28"/>
  <c r="Q252" i="29"/>
  <c r="Q252" i="30"/>
  <c r="Q252" i="27"/>
  <c r="I253" i="28"/>
  <c r="I253" i="29"/>
  <c r="I253" i="30"/>
  <c r="I253" i="27"/>
  <c r="I253" i="32"/>
  <c r="Q253" i="28"/>
  <c r="Q253" i="29"/>
  <c r="Q253" i="30"/>
  <c r="Q253" i="27"/>
  <c r="I254" i="28"/>
  <c r="I254" i="29"/>
  <c r="I254" i="30"/>
  <c r="I254" i="27"/>
  <c r="I254" i="32"/>
  <c r="Q254" i="28"/>
  <c r="Q254" i="29"/>
  <c r="Q254" i="30"/>
  <c r="Q254" i="27"/>
  <c r="I255" i="28"/>
  <c r="I255" i="29"/>
  <c r="I255" i="30"/>
  <c r="I255" i="27"/>
  <c r="I255" i="32"/>
  <c r="Q255" i="28"/>
  <c r="Q255" i="29"/>
  <c r="Q255" i="30"/>
  <c r="Q255" i="27"/>
  <c r="I256" i="28"/>
  <c r="I256" i="29"/>
  <c r="I256" i="30"/>
  <c r="I256" i="27"/>
  <c r="I256" i="32"/>
  <c r="Q256" i="28"/>
  <c r="Q256" i="29"/>
  <c r="Q256" i="30"/>
  <c r="Q256" i="27"/>
  <c r="I257" i="28"/>
  <c r="I257" i="29"/>
  <c r="I257" i="30"/>
  <c r="I257" i="27"/>
  <c r="I257" i="32"/>
  <c r="Q257" i="28"/>
  <c r="Q257" i="29"/>
  <c r="Q257" i="30"/>
  <c r="Q257" i="27"/>
  <c r="I258" i="28"/>
  <c r="I258" i="29"/>
  <c r="I258" i="30"/>
  <c r="I258" i="27"/>
  <c r="I258" i="32"/>
  <c r="Q258" i="28"/>
  <c r="Q258" i="29"/>
  <c r="Q258" i="30"/>
  <c r="Q258" i="27"/>
  <c r="I259" i="28"/>
  <c r="I259" i="29"/>
  <c r="I259" i="30"/>
  <c r="I259" i="27"/>
  <c r="I259" i="32"/>
  <c r="Q259" i="28"/>
  <c r="Q259" i="29"/>
  <c r="Q259" i="30"/>
  <c r="Q259" i="27"/>
  <c r="I260" i="28"/>
  <c r="I260" i="29"/>
  <c r="I260" i="30"/>
  <c r="I260" i="27"/>
  <c r="I260" i="32"/>
  <c r="Q260" i="28"/>
  <c r="Q260" i="29"/>
  <c r="Q260" i="30"/>
  <c r="Q260" i="27"/>
  <c r="I261" i="28"/>
  <c r="I261" i="29"/>
  <c r="I261" i="30"/>
  <c r="I261" i="27"/>
  <c r="I261" i="32"/>
  <c r="Q261" i="28"/>
  <c r="Q261" i="29"/>
  <c r="Q261" i="30"/>
  <c r="Q261" i="27"/>
  <c r="I262" i="28"/>
  <c r="I262" i="29"/>
  <c r="I262" i="30"/>
  <c r="I262" i="27"/>
  <c r="I262" i="32"/>
  <c r="Q262" i="28"/>
  <c r="Q262" i="29"/>
  <c r="Q262" i="30"/>
  <c r="Q262" i="27"/>
  <c r="I263" i="28"/>
  <c r="I263" i="29"/>
  <c r="I263" i="30"/>
  <c r="I263" i="27"/>
  <c r="I263" i="32"/>
  <c r="Q263" i="28"/>
  <c r="Q263" i="29"/>
  <c r="Q263" i="30"/>
  <c r="Q263" i="27"/>
  <c r="I264" i="28"/>
  <c r="I264" i="29"/>
  <c r="I264" i="30"/>
  <c r="I264" i="27"/>
  <c r="I264" i="32"/>
  <c r="Q264" i="28"/>
  <c r="Q264" i="29"/>
  <c r="Q264" i="30"/>
  <c r="Q264" i="27"/>
  <c r="I265" i="28"/>
  <c r="I265" i="29"/>
  <c r="I265" i="30"/>
  <c r="I265" i="27"/>
  <c r="I265" i="32"/>
  <c r="Q265" i="28"/>
  <c r="Q265" i="29"/>
  <c r="Q265" i="30"/>
  <c r="Q265" i="27"/>
  <c r="I266" i="28"/>
  <c r="I266" i="29"/>
  <c r="I266" i="30"/>
  <c r="I266" i="27"/>
  <c r="I266" i="32"/>
  <c r="Q266" i="28"/>
  <c r="Q266" i="29"/>
  <c r="Q266" i="30"/>
  <c r="Q266" i="27"/>
  <c r="I267" i="28"/>
  <c r="I267" i="29"/>
  <c r="I267" i="30"/>
  <c r="I267" i="27"/>
  <c r="I267" i="32"/>
  <c r="Q267" i="28"/>
  <c r="Q267" i="29"/>
  <c r="Q267" i="30"/>
  <c r="Q267" i="27"/>
  <c r="I268" i="28"/>
  <c r="I268" i="29"/>
  <c r="I268" i="30"/>
  <c r="I268" i="27"/>
  <c r="I268" i="32"/>
  <c r="Q268" i="28"/>
  <c r="Q268" i="29"/>
  <c r="Q268" i="30"/>
  <c r="Q268" i="27"/>
  <c r="I269" i="28"/>
  <c r="I269" i="29"/>
  <c r="I269" i="30"/>
  <c r="I269" i="27"/>
  <c r="I269" i="32"/>
  <c r="Q269" i="28"/>
  <c r="Q269" i="29"/>
  <c r="Q269" i="30"/>
  <c r="Q269" i="27"/>
  <c r="I270" i="28"/>
  <c r="I270" i="29"/>
  <c r="I270" i="30"/>
  <c r="I270" i="27"/>
  <c r="I270" i="32"/>
  <c r="Q270" i="28"/>
  <c r="Q270" i="29"/>
  <c r="Q270" i="30"/>
  <c r="Q270" i="27"/>
  <c r="I271" i="28"/>
  <c r="I271" i="29"/>
  <c r="I271" i="30"/>
  <c r="I271" i="27"/>
  <c r="I271" i="32"/>
  <c r="Q271" i="28"/>
  <c r="Q271" i="29"/>
  <c r="Q271" i="30"/>
  <c r="Q271" i="27"/>
  <c r="I272" i="28"/>
  <c r="I272" i="29"/>
  <c r="I272" i="30"/>
  <c r="I272" i="27"/>
  <c r="I272" i="32"/>
  <c r="Q272" i="28"/>
  <c r="Q272" i="29"/>
  <c r="Q272" i="30"/>
  <c r="Q272" i="27"/>
  <c r="I273" i="28"/>
  <c r="I273" i="29"/>
  <c r="I273" i="30"/>
  <c r="I273" i="27"/>
  <c r="I273" i="32"/>
  <c r="Q273" i="28"/>
  <c r="Q273" i="29"/>
  <c r="Q273" i="30"/>
  <c r="Q273" i="27"/>
  <c r="I274" i="28"/>
  <c r="I274" i="29"/>
  <c r="I274" i="30"/>
  <c r="I274" i="27"/>
  <c r="I274" i="32"/>
  <c r="Q274" i="28"/>
  <c r="Q274" i="29"/>
  <c r="Q274" i="30"/>
  <c r="Q274" i="27"/>
  <c r="I275" i="28"/>
  <c r="I275" i="29"/>
  <c r="I275" i="30"/>
  <c r="I275" i="27"/>
  <c r="I275" i="32"/>
  <c r="Q275" i="28"/>
  <c r="Q275" i="29"/>
  <c r="Q275" i="30"/>
  <c r="Q275" i="27"/>
  <c r="I276" i="28"/>
  <c r="I276" i="29"/>
  <c r="I276" i="30"/>
  <c r="I276" i="27"/>
  <c r="I276" i="32"/>
  <c r="Q276" i="28"/>
  <c r="Q276" i="29"/>
  <c r="Q276" i="30"/>
  <c r="Q276" i="27"/>
  <c r="I277" i="28"/>
  <c r="I277" i="29"/>
  <c r="I277" i="30"/>
  <c r="I277" i="27"/>
  <c r="I277" i="32"/>
  <c r="Q277" i="28"/>
  <c r="Q277" i="29"/>
  <c r="Q277" i="30"/>
  <c r="Q277" i="27"/>
  <c r="I278" i="28"/>
  <c r="I278" i="29"/>
  <c r="I278" i="30"/>
  <c r="I278" i="27"/>
  <c r="I278" i="32"/>
  <c r="Q278" i="28"/>
  <c r="Q278" i="29"/>
  <c r="Q278" i="30"/>
  <c r="Q278" i="27"/>
  <c r="I279" i="28"/>
  <c r="I279" i="29"/>
  <c r="I279" i="30"/>
  <c r="I279" i="27"/>
  <c r="I279" i="32"/>
  <c r="Q279" i="28"/>
  <c r="Q279" i="29"/>
  <c r="Q279" i="30"/>
  <c r="Q279" i="27"/>
  <c r="I280" i="28"/>
  <c r="I280" i="29"/>
  <c r="I280" i="30"/>
  <c r="I280" i="27"/>
  <c r="I280" i="32"/>
  <c r="Q280" i="28"/>
  <c r="Q280" i="29"/>
  <c r="Q280" i="30"/>
  <c r="Q280" i="27"/>
  <c r="I281" i="28"/>
  <c r="I281" i="29"/>
  <c r="I281" i="30"/>
  <c r="I281" i="27"/>
  <c r="I281" i="32"/>
  <c r="Q281" i="28"/>
  <c r="Q281" i="29"/>
  <c r="Q281" i="30"/>
  <c r="Q281" i="27"/>
  <c r="I282" i="28"/>
  <c r="I282" i="29"/>
  <c r="I282" i="30"/>
  <c r="I282" i="27"/>
  <c r="I282" i="32"/>
  <c r="Q282" i="28"/>
  <c r="Q282" i="29"/>
  <c r="Q282" i="30"/>
  <c r="Q282" i="27"/>
  <c r="I283" i="28"/>
  <c r="I283" i="29"/>
  <c r="I283" i="30"/>
  <c r="I283" i="27"/>
  <c r="I283" i="32"/>
  <c r="Q283" i="28"/>
  <c r="Q283" i="29"/>
  <c r="Q283" i="30"/>
  <c r="Q283" i="27"/>
  <c r="I284" i="28"/>
  <c r="I284" i="29"/>
  <c r="I284" i="30"/>
  <c r="I284" i="27"/>
  <c r="I284" i="32"/>
  <c r="Q284" i="28"/>
  <c r="Q284" i="29"/>
  <c r="Q284" i="30"/>
  <c r="Q284" i="27"/>
  <c r="I285" i="28"/>
  <c r="I285" i="29"/>
  <c r="I285" i="30"/>
  <c r="I285" i="27"/>
  <c r="I285" i="32"/>
  <c r="Q285" i="28"/>
  <c r="Q285" i="29"/>
  <c r="Q285" i="30"/>
  <c r="Q285" i="27"/>
  <c r="I286" i="28"/>
  <c r="I286" i="29"/>
  <c r="I286" i="30"/>
  <c r="I286" i="27"/>
  <c r="I286" i="32"/>
  <c r="Q286" i="28"/>
  <c r="Q286" i="29"/>
  <c r="Q286" i="30"/>
  <c r="Q286" i="27"/>
  <c r="I287" i="28"/>
  <c r="I287" i="29"/>
  <c r="I287" i="30"/>
  <c r="I287" i="27"/>
  <c r="I287" i="32"/>
  <c r="Q287" i="28"/>
  <c r="Q287" i="29"/>
  <c r="Q287" i="30"/>
  <c r="Q287" i="27"/>
  <c r="I288" i="28"/>
  <c r="I288" i="29"/>
  <c r="I288" i="30"/>
  <c r="I288" i="27"/>
  <c r="I288" i="32"/>
  <c r="Q288" i="28"/>
  <c r="Q288" i="29"/>
  <c r="Q288" i="30"/>
  <c r="Q288" i="27"/>
  <c r="I289" i="28"/>
  <c r="I289" i="29"/>
  <c r="I289" i="30"/>
  <c r="I289" i="27"/>
  <c r="I289" i="32"/>
  <c r="Q289" i="28"/>
  <c r="Q289" i="29"/>
  <c r="Q289" i="30"/>
  <c r="Q289" i="27"/>
  <c r="I290" i="28"/>
  <c r="I290" i="29"/>
  <c r="I290" i="30"/>
  <c r="I290" i="27"/>
  <c r="I290" i="32"/>
  <c r="Q290" i="28"/>
  <c r="Q290" i="29"/>
  <c r="Q290" i="30"/>
  <c r="Q290" i="27"/>
  <c r="I291" i="28"/>
  <c r="I291" i="29"/>
  <c r="I291" i="30"/>
  <c r="I291" i="27"/>
  <c r="I291" i="32"/>
  <c r="Q291" i="28"/>
  <c r="Q291" i="29"/>
  <c r="Q291" i="30"/>
  <c r="Q291" i="27"/>
  <c r="I292" i="28"/>
  <c r="I292" i="29"/>
  <c r="I292" i="30"/>
  <c r="I292" i="27"/>
  <c r="I292" i="32"/>
  <c r="Q292" i="28"/>
  <c r="Q292" i="29"/>
  <c r="Q292" i="30"/>
  <c r="Q292" i="27"/>
  <c r="I293" i="28"/>
  <c r="I293" i="29"/>
  <c r="I293" i="30"/>
  <c r="I293" i="27"/>
  <c r="I293" i="32"/>
  <c r="Q293" i="28"/>
  <c r="Q293" i="29"/>
  <c r="Q293" i="30"/>
  <c r="Q293" i="27"/>
  <c r="I294" i="28"/>
  <c r="I294" i="29"/>
  <c r="I294" i="30"/>
  <c r="I294" i="27"/>
  <c r="I294" i="32"/>
  <c r="Q294" i="28"/>
  <c r="Q294" i="29"/>
  <c r="Q294" i="30"/>
  <c r="Q294" i="27"/>
  <c r="I295" i="28"/>
  <c r="I295" i="29"/>
  <c r="I295" i="30"/>
  <c r="I295" i="27"/>
  <c r="I295" i="32"/>
  <c r="Q295" i="28"/>
  <c r="Q295" i="29"/>
  <c r="Q295" i="30"/>
  <c r="Q295" i="27"/>
  <c r="I296" i="28"/>
  <c r="I296" i="29"/>
  <c r="I296" i="30"/>
  <c r="I296" i="27"/>
  <c r="I296" i="32"/>
  <c r="Q296" i="28"/>
  <c r="Q296" i="29"/>
  <c r="Q296" i="30"/>
  <c r="Q296" i="27"/>
  <c r="I297" i="28"/>
  <c r="I297" i="29"/>
  <c r="I297" i="30"/>
  <c r="I297" i="27"/>
  <c r="I297" i="32"/>
  <c r="Q297" i="28"/>
  <c r="Q297" i="29"/>
  <c r="Q297" i="30"/>
  <c r="Q297" i="27"/>
  <c r="I298" i="28"/>
  <c r="I298" i="29"/>
  <c r="I298" i="30"/>
  <c r="I298" i="27"/>
  <c r="I298" i="32"/>
  <c r="Q298" i="28"/>
  <c r="Q298" i="29"/>
  <c r="Q298" i="30"/>
  <c r="Q298" i="27"/>
  <c r="I299" i="28"/>
  <c r="I299" i="29"/>
  <c r="I299" i="30"/>
  <c r="I299" i="27"/>
  <c r="I299" i="32"/>
  <c r="Q299" i="28"/>
  <c r="Q299" i="29"/>
  <c r="Q299" i="30"/>
  <c r="Q299" i="27"/>
  <c r="I300" i="28"/>
  <c r="I300" i="29"/>
  <c r="I300" i="30"/>
  <c r="I300" i="27"/>
  <c r="I300" i="32"/>
  <c r="Q300" i="28"/>
  <c r="Q300" i="29"/>
  <c r="Q300" i="30"/>
  <c r="Q300" i="27"/>
  <c r="I301" i="28"/>
  <c r="I301" i="29"/>
  <c r="I301" i="30"/>
  <c r="I301" i="27"/>
  <c r="I301" i="32"/>
  <c r="Q301" i="28"/>
  <c r="Q301" i="29"/>
  <c r="Q301" i="30"/>
  <c r="Q301" i="27"/>
  <c r="I302" i="28"/>
  <c r="I302" i="29"/>
  <c r="I302" i="30"/>
  <c r="I302" i="27"/>
  <c r="I302" i="32"/>
  <c r="Q302" i="28"/>
  <c r="Q302" i="29"/>
  <c r="Q302" i="30"/>
  <c r="Q302" i="27"/>
  <c r="I303" i="28"/>
  <c r="I303" i="29"/>
  <c r="I303" i="30"/>
  <c r="I303" i="27"/>
  <c r="I303" i="32"/>
  <c r="Q303" i="28"/>
  <c r="Q303" i="29"/>
  <c r="Q303" i="30"/>
  <c r="Q303" i="27"/>
  <c r="I304" i="28"/>
  <c r="I304" i="29"/>
  <c r="I304" i="30"/>
  <c r="I304" i="27"/>
  <c r="I304" i="32"/>
  <c r="Q304" i="28"/>
  <c r="Q304" i="29"/>
  <c r="Q304" i="30"/>
  <c r="Q304" i="27"/>
  <c r="I305" i="28"/>
  <c r="I305" i="29"/>
  <c r="I305" i="30"/>
  <c r="I305" i="27"/>
  <c r="I305" i="32"/>
  <c r="Q305" i="28"/>
  <c r="Q305" i="29"/>
  <c r="Q305" i="30"/>
  <c r="Q305" i="27"/>
  <c r="I306" i="28"/>
  <c r="I306" i="29"/>
  <c r="I306" i="30"/>
  <c r="I306" i="27"/>
  <c r="I306" i="32"/>
  <c r="Q306" i="28"/>
  <c r="Q306" i="29"/>
  <c r="Q306" i="30"/>
  <c r="Q306" i="27"/>
  <c r="I307" i="28"/>
  <c r="I307" i="29"/>
  <c r="I307" i="30"/>
  <c r="I307" i="27"/>
  <c r="I307" i="32"/>
  <c r="Q307" i="28"/>
  <c r="Q307" i="29"/>
  <c r="Q307" i="30"/>
  <c r="Q307" i="27"/>
  <c r="I308" i="28"/>
  <c r="I308" i="29"/>
  <c r="I308" i="30"/>
  <c r="I308" i="27"/>
  <c r="I308" i="32"/>
  <c r="Q308" i="28"/>
  <c r="Q308" i="29"/>
  <c r="Q308" i="30"/>
  <c r="Q308" i="27"/>
  <c r="I309" i="28"/>
  <c r="I309" i="29"/>
  <c r="I309" i="30"/>
  <c r="I309" i="27"/>
  <c r="I309" i="32"/>
  <c r="Q309" i="28"/>
  <c r="Q309" i="29"/>
  <c r="Q309" i="30"/>
  <c r="Q309" i="27"/>
  <c r="I310" i="28"/>
  <c r="I310" i="29"/>
  <c r="I310" i="30"/>
  <c r="I310" i="27"/>
  <c r="I310" i="32"/>
  <c r="Q310" i="28"/>
  <c r="Q310" i="29"/>
  <c r="Q310" i="30"/>
  <c r="Q310" i="27"/>
  <c r="I311" i="28"/>
  <c r="I311" i="29"/>
  <c r="I311" i="30"/>
  <c r="I311" i="27"/>
  <c r="I311" i="32"/>
  <c r="Q311" i="28"/>
  <c r="Q311" i="29"/>
  <c r="Q311" i="30"/>
  <c r="Q311" i="27"/>
  <c r="I312" i="28"/>
  <c r="I312" i="29"/>
  <c r="I312" i="30"/>
  <c r="I312" i="27"/>
  <c r="I312" i="32"/>
  <c r="Q312" i="28"/>
  <c r="Q312" i="29"/>
  <c r="Q312" i="30"/>
  <c r="Q312" i="27"/>
  <c r="I313" i="28"/>
  <c r="I313" i="29"/>
  <c r="I313" i="30"/>
  <c r="I313" i="27"/>
  <c r="I313" i="32"/>
  <c r="Q313" i="28"/>
  <c r="Q313" i="29"/>
  <c r="Q313" i="30"/>
  <c r="Q313" i="27"/>
  <c r="I314" i="28"/>
  <c r="I314" i="29"/>
  <c r="I314" i="30"/>
  <c r="I314" i="27"/>
  <c r="I314" i="32"/>
  <c r="Q314" i="28"/>
  <c r="Q314" i="29"/>
  <c r="Q314" i="30"/>
  <c r="Q314" i="27"/>
  <c r="I315" i="28"/>
  <c r="I315" i="29"/>
  <c r="I315" i="30"/>
  <c r="I315" i="27"/>
  <c r="I315" i="32"/>
  <c r="Q315" i="28"/>
  <c r="Q315" i="29"/>
  <c r="Q315" i="30"/>
  <c r="Q315" i="27"/>
  <c r="I316" i="28"/>
  <c r="I316" i="29"/>
  <c r="I316" i="30"/>
  <c r="I316" i="27"/>
  <c r="I316" i="32"/>
  <c r="Q316" i="28"/>
  <c r="Q316" i="29"/>
  <c r="Q316" i="30"/>
  <c r="Q316" i="27"/>
  <c r="I317" i="28"/>
  <c r="I317" i="29"/>
  <c r="I317" i="30"/>
  <c r="I317" i="27"/>
  <c r="I317" i="32"/>
  <c r="Q317" i="28"/>
  <c r="Q317" i="29"/>
  <c r="Q317" i="30"/>
  <c r="Q317" i="27"/>
  <c r="I318" i="28"/>
  <c r="I318" i="29"/>
  <c r="I318" i="30"/>
  <c r="I318" i="27"/>
  <c r="I318" i="32"/>
  <c r="Q318" i="28"/>
  <c r="Q318" i="29"/>
  <c r="Q318" i="30"/>
  <c r="Q318" i="27"/>
  <c r="I319" i="28"/>
  <c r="I319" i="29"/>
  <c r="I319" i="30"/>
  <c r="I319" i="27"/>
  <c r="I319" i="32"/>
  <c r="Q319" i="28"/>
  <c r="Q319" i="29"/>
  <c r="Q319" i="30"/>
  <c r="Q319" i="27"/>
  <c r="I320" i="28"/>
  <c r="I320" i="29"/>
  <c r="I320" i="30"/>
  <c r="I320" i="27"/>
  <c r="I320" i="32"/>
  <c r="Q320" i="28"/>
  <c r="Q320" i="29"/>
  <c r="Q320" i="30"/>
  <c r="Q320" i="27"/>
  <c r="I321" i="28"/>
  <c r="I321" i="29"/>
  <c r="I321" i="30"/>
  <c r="I321" i="27"/>
  <c r="I321" i="32"/>
  <c r="Q321" i="28"/>
  <c r="Q321" i="29"/>
  <c r="Q321" i="30"/>
  <c r="Q321" i="27"/>
  <c r="I322" i="28"/>
  <c r="I322" i="29"/>
  <c r="I322" i="30"/>
  <c r="I322" i="27"/>
  <c r="I322" i="32"/>
  <c r="Q322" i="28"/>
  <c r="Q322" i="29"/>
  <c r="Q322" i="30"/>
  <c r="Q322" i="27"/>
  <c r="I323" i="28"/>
  <c r="I323" i="29"/>
  <c r="I323" i="30"/>
  <c r="I323" i="27"/>
  <c r="I323" i="32"/>
  <c r="Q323" i="28"/>
  <c r="Q323" i="29"/>
  <c r="Q323" i="30"/>
  <c r="Q323" i="27"/>
  <c r="I324" i="28"/>
  <c r="I324" i="29"/>
  <c r="I324" i="30"/>
  <c r="I324" i="27"/>
  <c r="I324" i="32"/>
  <c r="Q324" i="28"/>
  <c r="Q324" i="29"/>
  <c r="Q324" i="30"/>
  <c r="Q324" i="27"/>
  <c r="I325" i="28"/>
  <c r="I325" i="29"/>
  <c r="I325" i="30"/>
  <c r="I325" i="27"/>
  <c r="I325" i="32"/>
  <c r="Q325" i="28"/>
  <c r="Q325" i="29"/>
  <c r="Q325" i="30"/>
  <c r="Q325" i="27"/>
  <c r="I326" i="28"/>
  <c r="I326" i="29"/>
  <c r="I326" i="30"/>
  <c r="I326" i="27"/>
  <c r="I326" i="32"/>
  <c r="Q326" i="28"/>
  <c r="Q326" i="29"/>
  <c r="Q326" i="30"/>
  <c r="Q326" i="27"/>
  <c r="I327" i="28"/>
  <c r="I327" i="29"/>
  <c r="I327" i="30"/>
  <c r="I327" i="27"/>
  <c r="I327" i="32"/>
  <c r="Q327" i="28"/>
  <c r="Q327" i="29"/>
  <c r="Q327" i="30"/>
  <c r="Q327" i="27"/>
  <c r="I328" i="28"/>
  <c r="I328" i="29"/>
  <c r="I328" i="30"/>
  <c r="I328" i="27"/>
  <c r="I328" i="32"/>
  <c r="Q328" i="28"/>
  <c r="Q328" i="29"/>
  <c r="Q328" i="30"/>
  <c r="Q328" i="27"/>
  <c r="I329" i="28"/>
  <c r="I329" i="29"/>
  <c r="I329" i="30"/>
  <c r="I329" i="27"/>
  <c r="I329" i="32"/>
  <c r="Q329" i="28"/>
  <c r="Q329" i="29"/>
  <c r="Q329" i="30"/>
  <c r="Q329" i="27"/>
  <c r="I330" i="28"/>
  <c r="I330" i="29"/>
  <c r="I330" i="30"/>
  <c r="I330" i="27"/>
  <c r="I330" i="32"/>
  <c r="Q330" i="28"/>
  <c r="Q330" i="29"/>
  <c r="Q330" i="30"/>
  <c r="Q330" i="27"/>
  <c r="I331" i="28"/>
  <c r="I331" i="29"/>
  <c r="I331" i="30"/>
  <c r="I331" i="27"/>
  <c r="I331" i="32"/>
  <c r="Q331" i="28"/>
  <c r="Q331" i="29"/>
  <c r="Q331" i="30"/>
  <c r="Q331" i="27"/>
  <c r="I332" i="28"/>
  <c r="I332" i="29"/>
  <c r="I332" i="30"/>
  <c r="I332" i="27"/>
  <c r="I332" i="32"/>
  <c r="Q332" i="28"/>
  <c r="Q332" i="29"/>
  <c r="Q332" i="30"/>
  <c r="Q332" i="27"/>
  <c r="I333" i="28"/>
  <c r="I333" i="29"/>
  <c r="I333" i="30"/>
  <c r="I333" i="27"/>
  <c r="I333" i="32"/>
  <c r="Q333" i="28"/>
  <c r="Q333" i="29"/>
  <c r="Q333" i="30"/>
  <c r="Q333" i="27"/>
  <c r="I334" i="28"/>
  <c r="I334" i="29"/>
  <c r="I334" i="30"/>
  <c r="I334" i="27"/>
  <c r="I334" i="32"/>
  <c r="Q334" i="28"/>
  <c r="Q334" i="29"/>
  <c r="Q334" i="30"/>
  <c r="Q334" i="27"/>
  <c r="I335" i="28"/>
  <c r="I335" i="29"/>
  <c r="I335" i="30"/>
  <c r="I335" i="27"/>
  <c r="I335" i="32"/>
  <c r="Q335" i="28"/>
  <c r="Q335" i="29"/>
  <c r="Q335" i="30"/>
  <c r="Q335" i="27"/>
  <c r="I336" i="28"/>
  <c r="I336" i="29"/>
  <c r="I336" i="30"/>
  <c r="I336" i="27"/>
  <c r="I336" i="32"/>
  <c r="Q336" i="28"/>
  <c r="Q336" i="29"/>
  <c r="Q336" i="30"/>
  <c r="Q336" i="27"/>
  <c r="I337" i="28"/>
  <c r="I337" i="29"/>
  <c r="I337" i="30"/>
  <c r="I337" i="27"/>
  <c r="I337" i="32"/>
  <c r="Q337" i="28"/>
  <c r="Q337" i="29"/>
  <c r="Q337" i="30"/>
  <c r="Q337" i="27"/>
  <c r="I338" i="28"/>
  <c r="I338" i="29"/>
  <c r="I338" i="30"/>
  <c r="I338" i="27"/>
  <c r="I338" i="32"/>
  <c r="Q338" i="28"/>
  <c r="Q338" i="29"/>
  <c r="Q338" i="30"/>
  <c r="Q338" i="27"/>
  <c r="I339" i="28"/>
  <c r="I339" i="29"/>
  <c r="I339" i="30"/>
  <c r="I339" i="27"/>
  <c r="I339" i="32"/>
  <c r="Q339" i="28"/>
  <c r="Q339" i="29"/>
  <c r="Q339" i="30"/>
  <c r="Q339" i="27"/>
  <c r="I340" i="28"/>
  <c r="I340" i="29"/>
  <c r="I340" i="30"/>
  <c r="I340" i="27"/>
  <c r="I340" i="32"/>
  <c r="Q340" i="28"/>
  <c r="Q340" i="29"/>
  <c r="Q340" i="30"/>
  <c r="Q340" i="27"/>
  <c r="I341" i="28"/>
  <c r="I341" i="29"/>
  <c r="I341" i="30"/>
  <c r="I341" i="27"/>
  <c r="I341" i="32"/>
  <c r="Q341" i="28"/>
  <c r="Q341" i="29"/>
  <c r="Q341" i="30"/>
  <c r="Q341" i="27"/>
  <c r="I342" i="28"/>
  <c r="I342" i="29"/>
  <c r="I342" i="30"/>
  <c r="I342" i="27"/>
  <c r="I342" i="32"/>
  <c r="Q342" i="28"/>
  <c r="Q342" i="29"/>
  <c r="Q342" i="30"/>
  <c r="Q342" i="27"/>
  <c r="I343" i="28"/>
  <c r="I343" i="29"/>
  <c r="I343" i="30"/>
  <c r="I343" i="27"/>
  <c r="I343" i="32"/>
  <c r="Q343" i="28"/>
  <c r="Q343" i="29"/>
  <c r="Q343" i="30"/>
  <c r="Q343" i="27"/>
  <c r="I344" i="28"/>
  <c r="I344" i="29"/>
  <c r="I344" i="30"/>
  <c r="I344" i="27"/>
  <c r="I344" i="32"/>
  <c r="Q344" i="28"/>
  <c r="Q344" i="29"/>
  <c r="Q344" i="30"/>
  <c r="Q344" i="27"/>
  <c r="I345" i="28"/>
  <c r="I345" i="29"/>
  <c r="I345" i="30"/>
  <c r="I345" i="27"/>
  <c r="I345" i="32"/>
  <c r="Q345" i="28"/>
  <c r="Q345" i="29"/>
  <c r="Q345" i="30"/>
  <c r="Q345" i="27"/>
  <c r="I346" i="28"/>
  <c r="I346" i="29"/>
  <c r="I346" i="30"/>
  <c r="I346" i="27"/>
  <c r="I346" i="32"/>
  <c r="Q346" i="28"/>
  <c r="Q346" i="29"/>
  <c r="Q346" i="30"/>
  <c r="Q346" i="27"/>
  <c r="I347" i="28"/>
  <c r="I347" i="29"/>
  <c r="I347" i="30"/>
  <c r="I347" i="27"/>
  <c r="I347" i="32"/>
  <c r="Q347" i="28"/>
  <c r="Q347" i="29"/>
  <c r="Q347" i="30"/>
  <c r="Q347" i="27"/>
  <c r="I348" i="28"/>
  <c r="I348" i="29"/>
  <c r="I348" i="30"/>
  <c r="I348" i="27"/>
  <c r="I348" i="32"/>
  <c r="Q348" i="28"/>
  <c r="Q348" i="29"/>
  <c r="Q348" i="30"/>
  <c r="Q348" i="27"/>
  <c r="I349" i="28"/>
  <c r="I349" i="29"/>
  <c r="I349" i="30"/>
  <c r="I349" i="27"/>
  <c r="I349" i="32"/>
  <c r="Q349" i="28"/>
  <c r="Q349" i="29"/>
  <c r="Q349" i="30"/>
  <c r="Q349" i="27"/>
  <c r="I350" i="28"/>
  <c r="I350" i="29"/>
  <c r="I350" i="30"/>
  <c r="I350" i="27"/>
  <c r="I350" i="32"/>
  <c r="Q350" i="28"/>
  <c r="Q350" i="29"/>
  <c r="Q350" i="30"/>
  <c r="Q350" i="27"/>
  <c r="I351" i="28"/>
  <c r="I351" i="29"/>
  <c r="I351" i="30"/>
  <c r="I351" i="27"/>
  <c r="I351" i="32"/>
  <c r="Q351" i="28"/>
  <c r="Q351" i="29"/>
  <c r="Q351" i="30"/>
  <c r="Q351" i="27"/>
  <c r="I352" i="28"/>
  <c r="I352" i="29"/>
  <c r="I352" i="30"/>
  <c r="I352" i="27"/>
  <c r="I352" i="32"/>
  <c r="Q352" i="28"/>
  <c r="Q352" i="29"/>
  <c r="Q352" i="30"/>
  <c r="Q352" i="27"/>
  <c r="I353" i="28"/>
  <c r="I353" i="29"/>
  <c r="I353" i="30"/>
  <c r="I353" i="27"/>
  <c r="I353" i="32"/>
  <c r="Q353" i="28"/>
  <c r="Q353" i="29"/>
  <c r="Q353" i="30"/>
  <c r="Q353" i="27"/>
  <c r="I354" i="28"/>
  <c r="I354" i="29"/>
  <c r="I354" i="30"/>
  <c r="I354" i="27"/>
  <c r="I354" i="32"/>
  <c r="Q354" i="28"/>
  <c r="Q354" i="29"/>
  <c r="Q354" i="30"/>
  <c r="Q354" i="27"/>
  <c r="I355" i="28"/>
  <c r="I355" i="29"/>
  <c r="I355" i="30"/>
  <c r="I355" i="27"/>
  <c r="I355" i="32"/>
  <c r="Q355" i="28"/>
  <c r="Q355" i="29"/>
  <c r="Q355" i="30"/>
  <c r="Q355" i="27"/>
  <c r="I356" i="28"/>
  <c r="I356" i="29"/>
  <c r="I356" i="30"/>
  <c r="I356" i="27"/>
  <c r="I356" i="32"/>
  <c r="Q356" i="28"/>
  <c r="Q356" i="29"/>
  <c r="Q356" i="30"/>
  <c r="Q356" i="27"/>
  <c r="I357" i="28"/>
  <c r="I357" i="29"/>
  <c r="I357" i="30"/>
  <c r="I357" i="27"/>
  <c r="I357" i="32"/>
  <c r="Q357" i="28"/>
  <c r="Q357" i="29"/>
  <c r="Q357" i="30"/>
  <c r="Q357" i="27"/>
  <c r="I358" i="28"/>
  <c r="I358" i="29"/>
  <c r="I358" i="30"/>
  <c r="I358" i="27"/>
  <c r="I358" i="32"/>
  <c r="Q358" i="28"/>
  <c r="Q358" i="29"/>
  <c r="Q358" i="30"/>
  <c r="Q358" i="27"/>
  <c r="I359" i="28"/>
  <c r="I359" i="29"/>
  <c r="I359" i="30"/>
  <c r="I359" i="27"/>
  <c r="I359" i="32"/>
  <c r="Q359" i="28"/>
  <c r="Q359" i="29"/>
  <c r="Q359" i="30"/>
  <c r="Q359" i="27"/>
  <c r="I360" i="28"/>
  <c r="I360" i="29"/>
  <c r="I360" i="30"/>
  <c r="I360" i="27"/>
  <c r="I360" i="32"/>
  <c r="Q360" i="28"/>
  <c r="Q360" i="29"/>
  <c r="Q360" i="30"/>
  <c r="Q360" i="27"/>
  <c r="I361" i="28"/>
  <c r="I361" i="29"/>
  <c r="I361" i="30"/>
  <c r="I361" i="27"/>
  <c r="I361" i="32"/>
  <c r="Q361" i="28"/>
  <c r="Q361" i="29"/>
  <c r="Q361" i="30"/>
  <c r="Q361" i="27"/>
  <c r="I362" i="28"/>
  <c r="I362" i="29"/>
  <c r="I362" i="30"/>
  <c r="I362" i="27"/>
  <c r="I362" i="32"/>
  <c r="Q362" i="28"/>
  <c r="Q362" i="29"/>
  <c r="Q362" i="30"/>
  <c r="Q362" i="27"/>
  <c r="I363" i="28"/>
  <c r="I363" i="29"/>
  <c r="I363" i="30"/>
  <c r="I363" i="27"/>
  <c r="I363" i="32"/>
  <c r="Q363" i="28"/>
  <c r="Q363" i="29"/>
  <c r="Q363" i="30"/>
  <c r="Q363" i="27"/>
  <c r="I364" i="28"/>
  <c r="I364" i="29"/>
  <c r="I364" i="30"/>
  <c r="I364" i="27"/>
  <c r="I364" i="32"/>
  <c r="Q364" i="28"/>
  <c r="Q364" i="29"/>
  <c r="Q364" i="30"/>
  <c r="Q364" i="27"/>
  <c r="I365" i="28"/>
  <c r="I365" i="29"/>
  <c r="I365" i="30"/>
  <c r="I365" i="27"/>
  <c r="I365" i="32"/>
  <c r="Q365" i="28"/>
  <c r="Q365" i="29"/>
  <c r="Q365" i="30"/>
  <c r="Q365" i="27"/>
  <c r="I366" i="28"/>
  <c r="I366" i="29"/>
  <c r="I366" i="30"/>
  <c r="I366" i="27"/>
  <c r="I366" i="32"/>
  <c r="Q366" i="28"/>
  <c r="Q366" i="29"/>
  <c r="Q366" i="30"/>
  <c r="Q366" i="27"/>
  <c r="I367" i="28"/>
  <c r="I367" i="29"/>
  <c r="I367" i="30"/>
  <c r="I367" i="27"/>
  <c r="I367" i="32"/>
  <c r="Q367" i="28"/>
  <c r="Q367" i="29"/>
  <c r="Q367" i="30"/>
  <c r="Q367" i="27"/>
  <c r="I368" i="28"/>
  <c r="I368" i="29"/>
  <c r="I368" i="30"/>
  <c r="I368" i="27"/>
  <c r="I368" i="32"/>
  <c r="Q368" i="28"/>
  <c r="Q368" i="29"/>
  <c r="Q368" i="30"/>
  <c r="Q368" i="27"/>
  <c r="I369" i="28"/>
  <c r="I369" i="29"/>
  <c r="I369" i="30"/>
  <c r="I369" i="27"/>
  <c r="I369" i="32"/>
  <c r="Q369" i="28"/>
  <c r="Q369" i="29"/>
  <c r="Q369" i="30"/>
  <c r="Q369" i="27"/>
  <c r="I370" i="28"/>
  <c r="I370" i="29"/>
  <c r="I370" i="30"/>
  <c r="I370" i="27"/>
  <c r="I370" i="32"/>
  <c r="Q370" i="28"/>
  <c r="Q370" i="29"/>
  <c r="Q370" i="30"/>
  <c r="Q370" i="27"/>
  <c r="I371" i="28"/>
  <c r="I371" i="29"/>
  <c r="I371" i="30"/>
  <c r="I371" i="27"/>
  <c r="I371" i="32"/>
  <c r="Q371" i="28"/>
  <c r="Q371" i="29"/>
  <c r="Q371" i="30"/>
  <c r="Q371" i="27"/>
  <c r="I372" i="28"/>
  <c r="I372" i="29"/>
  <c r="I372" i="30"/>
  <c r="I372" i="27"/>
  <c r="I372" i="32"/>
  <c r="Q372" i="28"/>
  <c r="Q372" i="29"/>
  <c r="Q372" i="30"/>
  <c r="Q372" i="27"/>
  <c r="I373" i="28"/>
  <c r="I373" i="29"/>
  <c r="I373" i="30"/>
  <c r="I373" i="27"/>
  <c r="I373" i="32"/>
  <c r="Q373" i="28"/>
  <c r="Q373" i="29"/>
  <c r="Q373" i="30"/>
  <c r="Q373" i="27"/>
  <c r="I374" i="28"/>
  <c r="I374" i="29"/>
  <c r="I374" i="30"/>
  <c r="I374" i="27"/>
  <c r="I374" i="32"/>
  <c r="Q374" i="28"/>
  <c r="Q374" i="29"/>
  <c r="Q374" i="30"/>
  <c r="Q374" i="27"/>
  <c r="I375" i="28"/>
  <c r="I375" i="29"/>
  <c r="I375" i="30"/>
  <c r="I375" i="27"/>
  <c r="I375" i="32"/>
  <c r="Q375" i="28"/>
  <c r="Q375" i="29"/>
  <c r="Q375" i="30"/>
  <c r="Q375" i="27"/>
  <c r="I376" i="28"/>
  <c r="I376" i="29"/>
  <c r="I376" i="30"/>
  <c r="I376" i="27"/>
  <c r="I376" i="32"/>
  <c r="Q376" i="28"/>
  <c r="Q376" i="29"/>
  <c r="Q376" i="30"/>
  <c r="Q376" i="27"/>
  <c r="I377" i="28"/>
  <c r="I377" i="29"/>
  <c r="I377" i="30"/>
  <c r="I377" i="27"/>
  <c r="I377" i="32"/>
  <c r="Q377" i="28"/>
  <c r="Q377" i="29"/>
  <c r="Q377" i="30"/>
  <c r="Q377" i="27"/>
  <c r="I378" i="28"/>
  <c r="I378" i="29"/>
  <c r="I378" i="30"/>
  <c r="I378" i="27"/>
  <c r="I378" i="32"/>
  <c r="Q378" i="28"/>
  <c r="Q378" i="29"/>
  <c r="Q378" i="30"/>
  <c r="Q378" i="27"/>
  <c r="I379" i="28"/>
  <c r="I379" i="29"/>
  <c r="I379" i="30"/>
  <c r="I379" i="27"/>
  <c r="I379" i="32"/>
  <c r="Q379" i="28"/>
  <c r="Q379" i="29"/>
  <c r="Q379" i="30"/>
  <c r="Q379" i="27"/>
  <c r="I380" i="28"/>
  <c r="I380" i="29"/>
  <c r="I380" i="30"/>
  <c r="I380" i="27"/>
  <c r="I380" i="32"/>
  <c r="Q380" i="28"/>
  <c r="Q380" i="29"/>
  <c r="Q380" i="30"/>
  <c r="Q380" i="27"/>
  <c r="I381" i="28"/>
  <c r="I381" i="29"/>
  <c r="I381" i="30"/>
  <c r="I381" i="27"/>
  <c r="I381" i="32"/>
  <c r="Q381" i="28"/>
  <c r="Q381" i="29"/>
  <c r="Q381" i="30"/>
  <c r="Q381" i="27"/>
  <c r="I382" i="28"/>
  <c r="I382" i="29"/>
  <c r="I382" i="30"/>
  <c r="I382" i="27"/>
  <c r="I382" i="32"/>
  <c r="Q382" i="28"/>
  <c r="Q382" i="29"/>
  <c r="Q382" i="30"/>
  <c r="Q382" i="27"/>
  <c r="I383" i="28"/>
  <c r="I383" i="29"/>
  <c r="I383" i="30"/>
  <c r="I383" i="27"/>
  <c r="I383" i="32"/>
  <c r="Q383" i="28"/>
  <c r="Q383" i="29"/>
  <c r="Q383" i="30"/>
  <c r="Q383" i="27"/>
  <c r="I384" i="28"/>
  <c r="I384" i="29"/>
  <c r="I384" i="30"/>
  <c r="I384" i="27"/>
  <c r="I384" i="32"/>
  <c r="Q384" i="28"/>
  <c r="Q384" i="29"/>
  <c r="Q384" i="30"/>
  <c r="Q384" i="27"/>
  <c r="I385" i="28"/>
  <c r="I385" i="29"/>
  <c r="I385" i="30"/>
  <c r="I385" i="27"/>
  <c r="I385" i="32"/>
  <c r="Q385" i="28"/>
  <c r="Q385" i="29"/>
  <c r="Q385" i="30"/>
  <c r="Q385" i="27"/>
  <c r="I386" i="28"/>
  <c r="I386" i="29"/>
  <c r="I386" i="30"/>
  <c r="I386" i="27"/>
  <c r="I386" i="32"/>
  <c r="Q386" i="28"/>
  <c r="Q386" i="29"/>
  <c r="Q386" i="30"/>
  <c r="Q386" i="27"/>
  <c r="I387" i="28"/>
  <c r="I387" i="29"/>
  <c r="I387" i="30"/>
  <c r="I387" i="27"/>
  <c r="I387" i="32"/>
  <c r="Q387" i="28"/>
  <c r="Q387" i="29"/>
  <c r="Q387" i="30"/>
  <c r="Q387" i="27"/>
  <c r="I388" i="28"/>
  <c r="I388" i="29"/>
  <c r="I388" i="30"/>
  <c r="I388" i="27"/>
  <c r="I388" i="32"/>
  <c r="Q388" i="28"/>
  <c r="Q388" i="29"/>
  <c r="Q388" i="30"/>
  <c r="Q388" i="27"/>
  <c r="I389" i="28"/>
  <c r="I389" i="29"/>
  <c r="I389" i="30"/>
  <c r="I389" i="27"/>
  <c r="I389" i="32"/>
  <c r="Q389" i="28"/>
  <c r="Q389" i="29"/>
  <c r="Q389" i="30"/>
  <c r="Q389" i="27"/>
  <c r="I390" i="28"/>
  <c r="I390" i="29"/>
  <c r="I390" i="30"/>
  <c r="I390" i="27"/>
  <c r="I390" i="32"/>
  <c r="Q390" i="28"/>
  <c r="Q390" i="29"/>
  <c r="Q390" i="30"/>
  <c r="Q390" i="27"/>
  <c r="I391" i="28"/>
  <c r="I391" i="29"/>
  <c r="I391" i="30"/>
  <c r="I391" i="27"/>
  <c r="I391" i="32"/>
  <c r="Q391" i="28"/>
  <c r="Q391" i="29"/>
  <c r="Q391" i="30"/>
  <c r="Q391" i="27"/>
  <c r="I392" i="28"/>
  <c r="I392" i="29"/>
  <c r="I392" i="30"/>
  <c r="I392" i="27"/>
  <c r="I392" i="32"/>
  <c r="Q392" i="28"/>
  <c r="Q392" i="29"/>
  <c r="Q392" i="30"/>
  <c r="Q392" i="27"/>
  <c r="I393" i="28"/>
  <c r="I393" i="29"/>
  <c r="I393" i="30"/>
  <c r="I393" i="27"/>
  <c r="I393" i="32"/>
  <c r="Q393" i="28"/>
  <c r="Q393" i="29"/>
  <c r="Q393" i="30"/>
  <c r="Q393" i="27"/>
  <c r="I394" i="28"/>
  <c r="I394" i="29"/>
  <c r="I394" i="30"/>
  <c r="I394" i="27"/>
  <c r="I394" i="32"/>
  <c r="Q394" i="28"/>
  <c r="Q394" i="29"/>
  <c r="Q394" i="30"/>
  <c r="Q394" i="27"/>
  <c r="I395" i="28"/>
  <c r="I395" i="29"/>
  <c r="I395" i="30"/>
  <c r="I395" i="27"/>
  <c r="I395" i="32"/>
  <c r="Q395" i="28"/>
  <c r="Q395" i="29"/>
  <c r="Q395" i="30"/>
  <c r="Q395" i="27"/>
  <c r="I396" i="28"/>
  <c r="I396" i="29"/>
  <c r="I396" i="30"/>
  <c r="I396" i="27"/>
  <c r="I396" i="32"/>
  <c r="Q396" i="28"/>
  <c r="Q396" i="29"/>
  <c r="Q396" i="30"/>
  <c r="Q396" i="27"/>
  <c r="I397" i="28"/>
  <c r="I397" i="29"/>
  <c r="I397" i="30"/>
  <c r="I397" i="27"/>
  <c r="I397" i="32"/>
  <c r="Q397" i="28"/>
  <c r="Q397" i="29"/>
  <c r="Q397" i="30"/>
  <c r="Q397" i="27"/>
  <c r="I398" i="28"/>
  <c r="I398" i="29"/>
  <c r="I398" i="30"/>
  <c r="I398" i="27"/>
  <c r="I398" i="32"/>
  <c r="Q398" i="28"/>
  <c r="Q398" i="29"/>
  <c r="Q398" i="30"/>
  <c r="Q398" i="27"/>
  <c r="I399" i="28"/>
  <c r="I399" i="29"/>
  <c r="I399" i="30"/>
  <c r="I399" i="27"/>
  <c r="I399" i="32"/>
  <c r="Q399" i="28"/>
  <c r="Q399" i="29"/>
  <c r="Q399" i="30"/>
  <c r="Q399" i="27"/>
  <c r="I400" i="28"/>
  <c r="I400" i="29"/>
  <c r="I400" i="30"/>
  <c r="I400" i="27"/>
  <c r="I400" i="32"/>
  <c r="Q400" i="28"/>
  <c r="Q400" i="29"/>
  <c r="Q400" i="30"/>
  <c r="Q400" i="27"/>
  <c r="I401" i="28"/>
  <c r="I401" i="29"/>
  <c r="I401" i="30"/>
  <c r="I401" i="27"/>
  <c r="I401" i="32"/>
  <c r="Q401" i="28"/>
  <c r="Q401" i="29"/>
  <c r="Q401" i="30"/>
  <c r="Q401" i="27"/>
  <c r="I402" i="28"/>
  <c r="I402" i="29"/>
  <c r="I402" i="30"/>
  <c r="I402" i="27"/>
  <c r="I402" i="32"/>
  <c r="Q402" i="28"/>
  <c r="Q402" i="29"/>
  <c r="Q402" i="30"/>
  <c r="Q402" i="27"/>
  <c r="I403" i="28"/>
  <c r="I403" i="29"/>
  <c r="I403" i="30"/>
  <c r="I403" i="27"/>
  <c r="I403" i="32"/>
  <c r="Q403" i="28"/>
  <c r="Q403" i="29"/>
  <c r="Q403" i="30"/>
  <c r="Q403" i="27"/>
  <c r="I404" i="28"/>
  <c r="I404" i="29"/>
  <c r="I404" i="30"/>
  <c r="I404" i="27"/>
  <c r="I404" i="32"/>
  <c r="Q404" i="28"/>
  <c r="Q404" i="29"/>
  <c r="Q404" i="30"/>
  <c r="Q404" i="27"/>
  <c r="I405" i="28"/>
  <c r="I405" i="29"/>
  <c r="I405" i="30"/>
  <c r="I405" i="27"/>
  <c r="I405" i="32"/>
  <c r="Q405" i="28"/>
  <c r="Q405" i="29"/>
  <c r="Q405" i="30"/>
  <c r="Q405" i="27"/>
  <c r="I406" i="28"/>
  <c r="I406" i="29"/>
  <c r="I406" i="30"/>
  <c r="I406" i="27"/>
  <c r="I406" i="32"/>
  <c r="Q406" i="28"/>
  <c r="Q406" i="29"/>
  <c r="Q406" i="30"/>
  <c r="Q406" i="27"/>
  <c r="I407" i="28"/>
  <c r="I407" i="29"/>
  <c r="I407" i="30"/>
  <c r="I407" i="27"/>
  <c r="I407" i="32"/>
  <c r="Q407" i="28"/>
  <c r="Q407" i="29"/>
  <c r="Q407" i="30"/>
  <c r="Q407" i="27"/>
  <c r="I408" i="28"/>
  <c r="I408" i="29"/>
  <c r="I408" i="30"/>
  <c r="I408" i="27"/>
  <c r="I408" i="32"/>
  <c r="Q408" i="28"/>
  <c r="Q408" i="29"/>
  <c r="Q408" i="30"/>
  <c r="Q408" i="27"/>
  <c r="I409" i="28"/>
  <c r="I409" i="29"/>
  <c r="I409" i="30"/>
  <c r="I409" i="27"/>
  <c r="I409" i="32"/>
  <c r="Q409" i="28"/>
  <c r="Q409" i="29"/>
  <c r="Q409" i="30"/>
  <c r="Q409" i="27"/>
  <c r="I410" i="28"/>
  <c r="I410" i="29"/>
  <c r="I410" i="30"/>
  <c r="I410" i="27"/>
  <c r="I410" i="32"/>
  <c r="Q410" i="28"/>
  <c r="Q410" i="29"/>
  <c r="Q410" i="30"/>
  <c r="Q410" i="27"/>
  <c r="I411" i="28"/>
  <c r="I411" i="29"/>
  <c r="I411" i="30"/>
  <c r="I411" i="27"/>
  <c r="I411" i="32"/>
  <c r="Q411" i="28"/>
  <c r="Q411" i="29"/>
  <c r="Q411" i="30"/>
  <c r="Q411" i="27"/>
  <c r="I412" i="28"/>
  <c r="I412" i="29"/>
  <c r="I412" i="30"/>
  <c r="I412" i="27"/>
  <c r="I412" i="32"/>
  <c r="Q412" i="28"/>
  <c r="Q412" i="29"/>
  <c r="Q412" i="30"/>
  <c r="Q412" i="27"/>
  <c r="I413" i="28"/>
  <c r="I413" i="29"/>
  <c r="I413" i="30"/>
  <c r="I413" i="27"/>
  <c r="I413" i="32"/>
  <c r="Q413" i="28"/>
  <c r="Q413" i="29"/>
  <c r="Q413" i="30"/>
  <c r="Q413" i="27"/>
  <c r="I414" i="28"/>
  <c r="I414" i="29"/>
  <c r="I414" i="30"/>
  <c r="I414" i="27"/>
  <c r="I414" i="32"/>
  <c r="Q414" i="28"/>
  <c r="Q414" i="29"/>
  <c r="Q414" i="30"/>
  <c r="Q414" i="27"/>
  <c r="I415" i="28"/>
  <c r="I415" i="29"/>
  <c r="I415" i="30"/>
  <c r="I415" i="27"/>
  <c r="I415" i="32"/>
  <c r="Q415" i="28"/>
  <c r="Q415" i="29"/>
  <c r="Q415" i="30"/>
  <c r="Q415" i="27"/>
  <c r="I416" i="28"/>
  <c r="I416" i="29"/>
  <c r="I416" i="30"/>
  <c r="I416" i="27"/>
  <c r="I416" i="32"/>
  <c r="Q416" i="28"/>
  <c r="Q416" i="29"/>
  <c r="Q416" i="30"/>
  <c r="Q416" i="27"/>
  <c r="I417" i="28"/>
  <c r="I417" i="29"/>
  <c r="I417" i="30"/>
  <c r="I417" i="27"/>
  <c r="I417" i="32"/>
  <c r="Q417" i="28"/>
  <c r="Q417" i="29"/>
  <c r="Q417" i="30"/>
  <c r="Q417" i="27"/>
  <c r="I418" i="28"/>
  <c r="I418" i="29"/>
  <c r="I418" i="30"/>
  <c r="I418" i="27"/>
  <c r="I418" i="32"/>
  <c r="Q418" i="28"/>
  <c r="Q418" i="29"/>
  <c r="Q418" i="30"/>
  <c r="Q418" i="27"/>
  <c r="I419" i="28"/>
  <c r="I419" i="29"/>
  <c r="I419" i="30"/>
  <c r="I419" i="27"/>
  <c r="I419" i="32"/>
  <c r="Q419" i="28"/>
  <c r="Q419" i="29"/>
  <c r="Q419" i="30"/>
  <c r="Q419" i="27"/>
  <c r="I420" i="28"/>
  <c r="I420" i="29"/>
  <c r="I420" i="30"/>
  <c r="I420" i="27"/>
  <c r="I420" i="32"/>
  <c r="Q420" i="28"/>
  <c r="Q420" i="29"/>
  <c r="Q420" i="30"/>
  <c r="Q420" i="27"/>
  <c r="I421" i="28"/>
  <c r="I421" i="29"/>
  <c r="I421" i="30"/>
  <c r="I421" i="27"/>
  <c r="I421" i="32"/>
  <c r="Q421" i="28"/>
  <c r="Q421" i="29"/>
  <c r="Q421" i="30"/>
  <c r="Q421" i="27"/>
  <c r="I422" i="28"/>
  <c r="I422" i="29"/>
  <c r="I422" i="30"/>
  <c r="I422" i="27"/>
  <c r="I422" i="32"/>
  <c r="Q422" i="28"/>
  <c r="Q422" i="29"/>
  <c r="Q422" i="30"/>
  <c r="Q422" i="27"/>
  <c r="I423" i="28"/>
  <c r="I423" i="29"/>
  <c r="I423" i="30"/>
  <c r="I423" i="27"/>
  <c r="I423" i="32"/>
  <c r="Q423" i="28"/>
  <c r="Q423" i="29"/>
  <c r="Q423" i="30"/>
  <c r="Q423" i="27"/>
  <c r="I424" i="28"/>
  <c r="I424" i="29"/>
  <c r="I424" i="30"/>
  <c r="I424" i="27"/>
  <c r="I424" i="32"/>
  <c r="Q424" i="28"/>
  <c r="Q424" i="29"/>
  <c r="Q424" i="30"/>
  <c r="Q424" i="27"/>
  <c r="I425" i="28"/>
  <c r="I425" i="29"/>
  <c r="I425" i="30"/>
  <c r="I425" i="27"/>
  <c r="I425" i="32"/>
  <c r="Q425" i="28"/>
  <c r="Q425" i="29"/>
  <c r="Q425" i="30"/>
  <c r="Q425" i="27"/>
  <c r="I426" i="28"/>
  <c r="I426" i="29"/>
  <c r="I426" i="30"/>
  <c r="I426" i="27"/>
  <c r="I426" i="32"/>
  <c r="Q426" i="28"/>
  <c r="Q426" i="29"/>
  <c r="Q426" i="30"/>
  <c r="Q426" i="27"/>
  <c r="I427" i="28"/>
  <c r="I427" i="29"/>
  <c r="I427" i="30"/>
  <c r="I427" i="27"/>
  <c r="I427" i="32"/>
  <c r="Q427" i="28"/>
  <c r="Q427" i="29"/>
  <c r="Q427" i="30"/>
  <c r="Q427" i="27"/>
  <c r="I428" i="28"/>
  <c r="I428" i="29"/>
  <c r="I428" i="30"/>
  <c r="I428" i="27"/>
  <c r="I428" i="32"/>
  <c r="Q428" i="28"/>
  <c r="Q428" i="29"/>
  <c r="Q428" i="30"/>
  <c r="Q428" i="27"/>
  <c r="I429" i="28"/>
  <c r="I429" i="29"/>
  <c r="I429" i="30"/>
  <c r="I429" i="27"/>
  <c r="I429" i="32"/>
  <c r="Q429" i="28"/>
  <c r="Q429" i="29"/>
  <c r="Q429" i="30"/>
  <c r="Q429" i="27"/>
  <c r="I430" i="28"/>
  <c r="I430" i="29"/>
  <c r="I430" i="30"/>
  <c r="I430" i="27"/>
  <c r="I430" i="32"/>
  <c r="Q430" i="28"/>
  <c r="Q430" i="29"/>
  <c r="Q430" i="30"/>
  <c r="Q430" i="27"/>
  <c r="I431" i="28"/>
  <c r="I431" i="29"/>
  <c r="I431" i="30"/>
  <c r="I431" i="27"/>
  <c r="I431" i="32"/>
  <c r="Q431" i="28"/>
  <c r="Q431" i="29"/>
  <c r="Q431" i="30"/>
  <c r="Q431" i="27"/>
  <c r="I432" i="28"/>
  <c r="I432" i="29"/>
  <c r="I432" i="30"/>
  <c r="I432" i="27"/>
  <c r="I432" i="32"/>
  <c r="Q432" i="28"/>
  <c r="Q432" i="29"/>
  <c r="Q432" i="30"/>
  <c r="Q432" i="27"/>
  <c r="I433" i="28"/>
  <c r="I433" i="29"/>
  <c r="I433" i="30"/>
  <c r="I433" i="27"/>
  <c r="I433" i="32"/>
  <c r="Q433" i="28"/>
  <c r="Q433" i="29"/>
  <c r="Q433" i="30"/>
  <c r="Q433" i="27"/>
  <c r="I434" i="28"/>
  <c r="I434" i="29"/>
  <c r="I434" i="30"/>
  <c r="I434" i="27"/>
  <c r="I434" i="32"/>
  <c r="Q434" i="28"/>
  <c r="Q434" i="29"/>
  <c r="Q434" i="30"/>
  <c r="Q434" i="27"/>
  <c r="I435" i="28"/>
  <c r="I435" i="29"/>
  <c r="I435" i="30"/>
  <c r="I435" i="27"/>
  <c r="I435" i="32"/>
  <c r="Q435" i="28"/>
  <c r="Q435" i="29"/>
  <c r="Q435" i="30"/>
  <c r="Q435" i="27"/>
  <c r="I436" i="28"/>
  <c r="I436" i="29"/>
  <c r="I436" i="30"/>
  <c r="I436" i="27"/>
  <c r="I436" i="32"/>
  <c r="Q436" i="28"/>
  <c r="Q436" i="29"/>
  <c r="Q436" i="30"/>
  <c r="Q436" i="27"/>
  <c r="I437" i="28"/>
  <c r="I437" i="29"/>
  <c r="I437" i="30"/>
  <c r="I437" i="27"/>
  <c r="I437" i="32"/>
  <c r="Q437" i="28"/>
  <c r="Q437" i="29"/>
  <c r="Q437" i="30"/>
  <c r="Q437" i="27"/>
  <c r="I438" i="28"/>
  <c r="I438" i="29"/>
  <c r="I438" i="30"/>
  <c r="I438" i="27"/>
  <c r="I438" i="32"/>
  <c r="Q438" i="28"/>
  <c r="Q438" i="29"/>
  <c r="Q438" i="30"/>
  <c r="Q438" i="27"/>
  <c r="I439" i="28"/>
  <c r="I439" i="29"/>
  <c r="I439" i="30"/>
  <c r="I439" i="27"/>
  <c r="I439" i="32"/>
  <c r="Q439" i="28"/>
  <c r="Q439" i="29"/>
  <c r="Q439" i="30"/>
  <c r="Q439" i="27"/>
  <c r="I440" i="28"/>
  <c r="I440" i="29"/>
  <c r="I440" i="30"/>
  <c r="I440" i="27"/>
  <c r="I440" i="32"/>
  <c r="Q440" i="28"/>
  <c r="Q440" i="29"/>
  <c r="Q440" i="30"/>
  <c r="Q440" i="27"/>
  <c r="I441" i="28"/>
  <c r="I441" i="29"/>
  <c r="I441" i="30"/>
  <c r="I441" i="27"/>
  <c r="I441" i="32"/>
  <c r="Q441" i="28"/>
  <c r="Q441" i="29"/>
  <c r="Q441" i="30"/>
  <c r="Q441" i="27"/>
  <c r="I442" i="28"/>
  <c r="I442" i="29"/>
  <c r="I442" i="30"/>
  <c r="I442" i="27"/>
  <c r="I442" i="32"/>
  <c r="Q442" i="28"/>
  <c r="Q442" i="29"/>
  <c r="Q442" i="30"/>
  <c r="Q442" i="27"/>
  <c r="I443" i="28"/>
  <c r="I443" i="29"/>
  <c r="I443" i="30"/>
  <c r="I443" i="27"/>
  <c r="I443" i="32"/>
  <c r="Q443" i="28"/>
  <c r="Q443" i="29"/>
  <c r="Q443" i="30"/>
  <c r="Q443" i="27"/>
  <c r="I444" i="28"/>
  <c r="I444" i="29"/>
  <c r="I444" i="30"/>
  <c r="I444" i="27"/>
  <c r="I444" i="32"/>
  <c r="Q444" i="28"/>
  <c r="Q444" i="29"/>
  <c r="Q444" i="30"/>
  <c r="Q444" i="27"/>
  <c r="I445" i="28"/>
  <c r="I445" i="29"/>
  <c r="I445" i="30"/>
  <c r="I445" i="27"/>
  <c r="I445" i="32"/>
  <c r="Q445" i="28"/>
  <c r="Q445" i="29"/>
  <c r="Q445" i="30"/>
  <c r="Q445" i="27"/>
  <c r="I446" i="28"/>
  <c r="I446" i="29"/>
  <c r="I446" i="30"/>
  <c r="I446" i="27"/>
  <c r="I446" i="32"/>
  <c r="Q446" i="28"/>
  <c r="Q446" i="29"/>
  <c r="Q446" i="30"/>
  <c r="Q446" i="27"/>
  <c r="I447" i="28"/>
  <c r="I447" i="29"/>
  <c r="I447" i="30"/>
  <c r="I447" i="27"/>
  <c r="I447" i="32"/>
  <c r="Q447" i="28"/>
  <c r="Q447" i="29"/>
  <c r="Q447" i="30"/>
  <c r="Q447" i="27"/>
  <c r="I448" i="28"/>
  <c r="I448" i="29"/>
  <c r="I448" i="30"/>
  <c r="I448" i="27"/>
  <c r="I448" i="32"/>
  <c r="Q448" i="28"/>
  <c r="Q448" i="29"/>
  <c r="Q448" i="30"/>
  <c r="Q448" i="27"/>
  <c r="I449" i="28"/>
  <c r="I449" i="29"/>
  <c r="I449" i="30"/>
  <c r="I449" i="27"/>
  <c r="I449" i="32"/>
  <c r="Q449" i="28"/>
  <c r="Q449" i="29"/>
  <c r="Q449" i="30"/>
  <c r="Q449" i="27"/>
  <c r="I450" i="28"/>
  <c r="I450" i="29"/>
  <c r="I450" i="30"/>
  <c r="I450" i="27"/>
  <c r="I450" i="32"/>
  <c r="Q450" i="28"/>
  <c r="Q450" i="29"/>
  <c r="Q450" i="30"/>
  <c r="Q450" i="27"/>
  <c r="I451" i="28"/>
  <c r="I451" i="29"/>
  <c r="I451" i="30"/>
  <c r="I451" i="27"/>
  <c r="I451" i="32"/>
  <c r="Q451" i="28"/>
  <c r="Q451" i="29"/>
  <c r="Q451" i="30"/>
  <c r="Q451" i="27"/>
  <c r="I452" i="28"/>
  <c r="I452" i="29"/>
  <c r="I452" i="30"/>
  <c r="I452" i="27"/>
  <c r="I452" i="32"/>
  <c r="Q452" i="28"/>
  <c r="Q452" i="29"/>
  <c r="Q452" i="30"/>
  <c r="Q452" i="27"/>
  <c r="I453" i="28"/>
  <c r="I453" i="29"/>
  <c r="I453" i="30"/>
  <c r="I453" i="27"/>
  <c r="I453" i="32"/>
  <c r="Q453" i="28"/>
  <c r="Q453" i="29"/>
  <c r="Q453" i="30"/>
  <c r="Q453" i="27"/>
  <c r="I454" i="28"/>
  <c r="I454" i="29"/>
  <c r="I454" i="30"/>
  <c r="I454" i="27"/>
  <c r="I454" i="32"/>
  <c r="Q454" i="28"/>
  <c r="Q454" i="29"/>
  <c r="Q454" i="30"/>
  <c r="Q454" i="27"/>
  <c r="I455" i="28"/>
  <c r="I455" i="29"/>
  <c r="I455" i="30"/>
  <c r="I455" i="27"/>
  <c r="I455" i="32"/>
  <c r="Q455" i="28"/>
  <c r="Q455" i="29"/>
  <c r="Q455" i="30"/>
  <c r="Q455" i="27"/>
  <c r="I456" i="28"/>
  <c r="I456" i="29"/>
  <c r="I456" i="30"/>
  <c r="I456" i="27"/>
  <c r="I456" i="32"/>
  <c r="Q456" i="28"/>
  <c r="Q456" i="29"/>
  <c r="Q456" i="30"/>
  <c r="Q456" i="27"/>
  <c r="I457" i="28"/>
  <c r="I457" i="29"/>
  <c r="I457" i="30"/>
  <c r="I457" i="27"/>
  <c r="I457" i="32"/>
  <c r="Q457" i="28"/>
  <c r="Q457" i="29"/>
  <c r="Q457" i="30"/>
  <c r="Q457" i="27"/>
  <c r="I458" i="28"/>
  <c r="I458" i="29"/>
  <c r="I458" i="30"/>
  <c r="I458" i="27"/>
  <c r="I458" i="32"/>
  <c r="Q458" i="28"/>
  <c r="Q458" i="29"/>
  <c r="Q458" i="30"/>
  <c r="Q458" i="27"/>
  <c r="I459" i="28"/>
  <c r="I459" i="29"/>
  <c r="I459" i="30"/>
  <c r="I459" i="27"/>
  <c r="I459" i="32"/>
  <c r="Q459" i="28"/>
  <c r="Q459" i="29"/>
  <c r="Q459" i="30"/>
  <c r="Q459" i="27"/>
  <c r="I460" i="28"/>
  <c r="I460" i="29"/>
  <c r="I460" i="30"/>
  <c r="I460" i="27"/>
  <c r="I460" i="32"/>
  <c r="Q460" i="28"/>
  <c r="Q460" i="29"/>
  <c r="Q460" i="30"/>
  <c r="Q460" i="27"/>
  <c r="I461" i="28"/>
  <c r="I461" i="29"/>
  <c r="I461" i="30"/>
  <c r="I461" i="27"/>
  <c r="I461" i="32"/>
  <c r="Q461" i="28"/>
  <c r="Q461" i="29"/>
  <c r="Q461" i="30"/>
  <c r="Q461" i="27"/>
  <c r="I462" i="28"/>
  <c r="I462" i="29"/>
  <c r="I462" i="30"/>
  <c r="I462" i="27"/>
  <c r="I462" i="32"/>
  <c r="Q462" i="28"/>
  <c r="Q462" i="29"/>
  <c r="Q462" i="30"/>
  <c r="Q462" i="27"/>
  <c r="I463" i="28"/>
  <c r="I463" i="29"/>
  <c r="I463" i="30"/>
  <c r="I463" i="27"/>
  <c r="I463" i="32"/>
  <c r="Q463" i="28"/>
  <c r="Q463" i="29"/>
  <c r="Q463" i="30"/>
  <c r="Q463" i="27"/>
  <c r="I464" i="28"/>
  <c r="I464" i="29"/>
  <c r="I464" i="30"/>
  <c r="I464" i="27"/>
  <c r="I464" i="32"/>
  <c r="Q464" i="28"/>
  <c r="Q464" i="29"/>
  <c r="Q464" i="30"/>
  <c r="Q464" i="27"/>
  <c r="I465" i="28"/>
  <c r="I465" i="29"/>
  <c r="I465" i="30"/>
  <c r="I465" i="27"/>
  <c r="I465" i="32"/>
  <c r="Q465" i="28"/>
  <c r="Q465" i="29"/>
  <c r="Q465" i="30"/>
  <c r="Q465" i="27"/>
  <c r="I466" i="28"/>
  <c r="I466" i="29"/>
  <c r="I466" i="30"/>
  <c r="I466" i="27"/>
  <c r="I466" i="32"/>
  <c r="Q466" i="28"/>
  <c r="Q466" i="29"/>
  <c r="Q466" i="30"/>
  <c r="Q466" i="27"/>
  <c r="I467" i="28"/>
  <c r="I467" i="29"/>
  <c r="I467" i="30"/>
  <c r="I467" i="27"/>
  <c r="I467" i="32"/>
  <c r="Q467" i="28"/>
  <c r="Q467" i="29"/>
  <c r="Q467" i="30"/>
  <c r="Q467" i="27"/>
  <c r="I468" i="28"/>
  <c r="I468" i="29"/>
  <c r="I468" i="30"/>
  <c r="I468" i="27"/>
  <c r="I468" i="32"/>
  <c r="Q468" i="28"/>
  <c r="Q468" i="29"/>
  <c r="Q468" i="30"/>
  <c r="Q468" i="27"/>
  <c r="I469" i="28"/>
  <c r="I469" i="29"/>
  <c r="I469" i="30"/>
  <c r="I469" i="27"/>
  <c r="I469" i="32"/>
  <c r="Q469" i="28"/>
  <c r="Q469" i="29"/>
  <c r="Q469" i="30"/>
  <c r="Q469" i="27"/>
  <c r="I470" i="28"/>
  <c r="I470" i="29"/>
  <c r="I470" i="30"/>
  <c r="I470" i="27"/>
  <c r="I470" i="32"/>
  <c r="Q470" i="28"/>
  <c r="Q470" i="29"/>
  <c r="Q470" i="30"/>
  <c r="Q470" i="27"/>
  <c r="I471" i="28"/>
  <c r="I471" i="29"/>
  <c r="I471" i="30"/>
  <c r="I471" i="27"/>
  <c r="I471" i="32"/>
  <c r="Q471" i="28"/>
  <c r="Q471" i="29"/>
  <c r="Q471" i="30"/>
  <c r="Q471" i="27"/>
  <c r="I472" i="28"/>
  <c r="I472" i="29"/>
  <c r="I472" i="30"/>
  <c r="I472" i="27"/>
  <c r="I472" i="32"/>
  <c r="Q472" i="28"/>
  <c r="Q472" i="29"/>
  <c r="Q472" i="30"/>
  <c r="Q472" i="27"/>
  <c r="I473" i="28"/>
  <c r="I473" i="29"/>
  <c r="I473" i="30"/>
  <c r="I473" i="27"/>
  <c r="I473" i="32"/>
  <c r="Q473" i="28"/>
  <c r="Q473" i="29"/>
  <c r="Q473" i="30"/>
  <c r="Q473" i="27"/>
  <c r="I474" i="28"/>
  <c r="I474" i="29"/>
  <c r="I474" i="30"/>
  <c r="I474" i="27"/>
  <c r="I474" i="32"/>
  <c r="Q474" i="28"/>
  <c r="Q474" i="29"/>
  <c r="Q474" i="30"/>
  <c r="Q474" i="27"/>
  <c r="I475" i="28"/>
  <c r="I475" i="29"/>
  <c r="I475" i="30"/>
  <c r="I475" i="27"/>
  <c r="I475" i="32"/>
  <c r="Q475" i="28"/>
  <c r="Q475" i="29"/>
  <c r="Q475" i="30"/>
  <c r="Q475" i="27"/>
  <c r="I476" i="28"/>
  <c r="I476" i="29"/>
  <c r="I476" i="30"/>
  <c r="I476" i="27"/>
  <c r="I476" i="32"/>
  <c r="Q476" i="28"/>
  <c r="Q476" i="29"/>
  <c r="Q476" i="30"/>
  <c r="Q476" i="27"/>
  <c r="I477" i="28"/>
  <c r="I477" i="29"/>
  <c r="I477" i="30"/>
  <c r="I477" i="27"/>
  <c r="I477" i="32"/>
  <c r="Q477" i="28"/>
  <c r="Q477" i="29"/>
  <c r="Q477" i="30"/>
  <c r="Q477" i="27"/>
  <c r="I478" i="28"/>
  <c r="I478" i="29"/>
  <c r="I478" i="30"/>
  <c r="I478" i="27"/>
  <c r="I478" i="32"/>
  <c r="Q478" i="28"/>
  <c r="Q478" i="29"/>
  <c r="Q478" i="30"/>
  <c r="Q478" i="27"/>
  <c r="I479" i="28"/>
  <c r="I479" i="29"/>
  <c r="I479" i="30"/>
  <c r="I479" i="27"/>
  <c r="I479" i="32"/>
  <c r="Q479" i="28"/>
  <c r="Q479" i="29"/>
  <c r="Q479" i="30"/>
  <c r="Q479" i="27"/>
  <c r="I480" i="28"/>
  <c r="I480" i="29"/>
  <c r="I480" i="30"/>
  <c r="I480" i="27"/>
  <c r="I480" i="32"/>
  <c r="Q480" i="28"/>
  <c r="Q480" i="29"/>
  <c r="Q480" i="30"/>
  <c r="Q480" i="27"/>
  <c r="I481" i="28"/>
  <c r="I481" i="29"/>
  <c r="I481" i="30"/>
  <c r="I481" i="27"/>
  <c r="I481" i="32"/>
  <c r="Q481" i="28"/>
  <c r="Q481" i="29"/>
  <c r="Q481" i="30"/>
  <c r="Q481" i="27"/>
  <c r="I482" i="28"/>
  <c r="I482" i="29"/>
  <c r="I482" i="30"/>
  <c r="I482" i="27"/>
  <c r="I482" i="32"/>
  <c r="Q482" i="28"/>
  <c r="Q482" i="29"/>
  <c r="Q482" i="30"/>
  <c r="Q482" i="27"/>
  <c r="I483" i="28"/>
  <c r="I483" i="29"/>
  <c r="I483" i="30"/>
  <c r="I483" i="27"/>
  <c r="I483" i="32"/>
  <c r="Q483" i="28"/>
  <c r="Q483" i="29"/>
  <c r="Q483" i="30"/>
  <c r="Q483" i="27"/>
  <c r="I484" i="28"/>
  <c r="I484" i="29"/>
  <c r="I484" i="30"/>
  <c r="I484" i="27"/>
  <c r="I484" i="32"/>
  <c r="Q484" i="28"/>
  <c r="Q484" i="29"/>
  <c r="Q484" i="30"/>
  <c r="Q484" i="27"/>
  <c r="I485" i="28"/>
  <c r="I485" i="29"/>
  <c r="I485" i="30"/>
  <c r="I485" i="27"/>
  <c r="I485" i="32"/>
  <c r="Q485" i="28"/>
  <c r="Q485" i="29"/>
  <c r="Q485" i="30"/>
  <c r="Q485" i="27"/>
  <c r="I486" i="28"/>
  <c r="I486" i="29"/>
  <c r="I486" i="30"/>
  <c r="I486" i="27"/>
  <c r="I486" i="32"/>
  <c r="Q486" i="28"/>
  <c r="Q486" i="29"/>
  <c r="Q486" i="30"/>
  <c r="Q486" i="27"/>
  <c r="I487" i="28"/>
  <c r="I487" i="29"/>
  <c r="I487" i="30"/>
  <c r="I487" i="27"/>
  <c r="I487" i="32"/>
  <c r="Q487" i="28"/>
  <c r="Q487" i="29"/>
  <c r="Q487" i="30"/>
  <c r="Q487" i="27"/>
  <c r="I488" i="28"/>
  <c r="I488" i="29"/>
  <c r="I488" i="30"/>
  <c r="I488" i="27"/>
  <c r="I488" i="32"/>
  <c r="Q488" i="28"/>
  <c r="Q488" i="29"/>
  <c r="Q488" i="30"/>
  <c r="Q488" i="27"/>
  <c r="I489" i="28"/>
  <c r="I489" i="29"/>
  <c r="I489" i="30"/>
  <c r="I489" i="27"/>
  <c r="I489" i="32"/>
  <c r="Q489" i="28"/>
  <c r="Q489" i="29"/>
  <c r="Q489" i="30"/>
  <c r="Q489" i="27"/>
  <c r="I490" i="28"/>
  <c r="I490" i="29"/>
  <c r="I490" i="30"/>
  <c r="I490" i="27"/>
  <c r="I490" i="32"/>
  <c r="Q490" i="28"/>
  <c r="Q490" i="29"/>
  <c r="Q490" i="30"/>
  <c r="Q490" i="27"/>
  <c r="I491" i="28"/>
  <c r="I491" i="29"/>
  <c r="I491" i="30"/>
  <c r="I491" i="27"/>
  <c r="I491" i="32"/>
  <c r="Q491" i="28"/>
  <c r="Q491" i="29"/>
  <c r="Q491" i="30"/>
  <c r="Q491" i="27"/>
  <c r="I492" i="28"/>
  <c r="I492" i="29"/>
  <c r="I492" i="30"/>
  <c r="I492" i="27"/>
  <c r="I492" i="32"/>
  <c r="Q492" i="28"/>
  <c r="Q492" i="29"/>
  <c r="Q492" i="30"/>
  <c r="Q492" i="27"/>
  <c r="I493" i="28"/>
  <c r="I493" i="29"/>
  <c r="I493" i="30"/>
  <c r="I493" i="27"/>
  <c r="I493" i="32"/>
  <c r="Q493" i="28"/>
  <c r="Q493" i="29"/>
  <c r="Q493" i="30"/>
  <c r="Q493" i="27"/>
  <c r="I494" i="28"/>
  <c r="I494" i="29"/>
  <c r="I494" i="30"/>
  <c r="I494" i="27"/>
  <c r="I494" i="32"/>
  <c r="Q494" i="28"/>
  <c r="Q494" i="29"/>
  <c r="Q494" i="30"/>
  <c r="Q494" i="27"/>
  <c r="I495" i="28"/>
  <c r="I495" i="29"/>
  <c r="I495" i="30"/>
  <c r="I495" i="27"/>
  <c r="I495" i="32"/>
  <c r="Q495" i="28"/>
  <c r="Q495" i="29"/>
  <c r="Q495" i="30"/>
  <c r="Q495" i="27"/>
  <c r="I496" i="28"/>
  <c r="I496" i="29"/>
  <c r="I496" i="30"/>
  <c r="I496" i="27"/>
  <c r="I496" i="32"/>
  <c r="Q496" i="28"/>
  <c r="Q496" i="29"/>
  <c r="Q496" i="30"/>
  <c r="Q496" i="27"/>
  <c r="I497" i="28"/>
  <c r="I497" i="29"/>
  <c r="I497" i="30"/>
  <c r="I497" i="27"/>
  <c r="I497" i="32"/>
  <c r="Q497" i="28"/>
  <c r="Q497" i="29"/>
  <c r="Q497" i="30"/>
  <c r="Q497" i="27"/>
  <c r="I498" i="28"/>
  <c r="I498" i="29"/>
  <c r="I498" i="30"/>
  <c r="I498" i="27"/>
  <c r="I498" i="32"/>
  <c r="Q498" i="28"/>
  <c r="Q498" i="29"/>
  <c r="Q498" i="30"/>
  <c r="Q498" i="27"/>
  <c r="I499" i="28"/>
  <c r="I499" i="29"/>
  <c r="I499" i="30"/>
  <c r="I499" i="27"/>
  <c r="I499" i="32"/>
  <c r="Q499" i="28"/>
  <c r="Q499" i="29"/>
  <c r="Q499" i="30"/>
  <c r="Q499" i="27"/>
  <c r="I500" i="28"/>
  <c r="I500" i="29"/>
  <c r="I500" i="30"/>
  <c r="I500" i="27"/>
  <c r="I500" i="32"/>
  <c r="Q500" i="28"/>
  <c r="Q500" i="29"/>
  <c r="Q500" i="30"/>
  <c r="Q500" i="27"/>
  <c r="I501" i="28"/>
  <c r="I501" i="29"/>
  <c r="I501" i="30"/>
  <c r="I501" i="27"/>
  <c r="I501" i="32"/>
  <c r="Q501" i="28"/>
  <c r="Q501" i="29"/>
  <c r="Q501" i="30"/>
  <c r="Q501" i="27"/>
  <c r="I502" i="28"/>
  <c r="I502" i="29"/>
  <c r="I502" i="30"/>
  <c r="I502" i="27"/>
  <c r="I502" i="32"/>
  <c r="Q502" i="28"/>
  <c r="Q502" i="29"/>
  <c r="Q502" i="30"/>
  <c r="Q502" i="27"/>
  <c r="I503" i="28"/>
  <c r="I503" i="29"/>
  <c r="I503" i="30"/>
  <c r="I503" i="27"/>
  <c r="I503" i="32"/>
  <c r="Q503" i="28"/>
  <c r="Q503" i="29"/>
  <c r="Q503" i="30"/>
  <c r="Q503" i="27"/>
  <c r="I504" i="28"/>
  <c r="I504" i="29"/>
  <c r="I504" i="30"/>
  <c r="I504" i="27"/>
  <c r="I504" i="32"/>
  <c r="Q504" i="28"/>
  <c r="Q504" i="29"/>
  <c r="Q504" i="30"/>
  <c r="Q504" i="27"/>
  <c r="I505" i="28"/>
  <c r="I505" i="29"/>
  <c r="I505" i="30"/>
  <c r="I505" i="27"/>
  <c r="I505" i="32"/>
  <c r="Q505" i="28"/>
  <c r="Q505" i="29"/>
  <c r="Q505" i="30"/>
  <c r="Q505" i="27"/>
  <c r="I506" i="28"/>
  <c r="I506" i="29"/>
  <c r="I506" i="30"/>
  <c r="I506" i="27"/>
  <c r="I506" i="32"/>
  <c r="Q506" i="28"/>
  <c r="Q506" i="29"/>
  <c r="Q506" i="30"/>
  <c r="Q506" i="27"/>
  <c r="I507" i="28"/>
  <c r="I507" i="29"/>
  <c r="I507" i="30"/>
  <c r="I507" i="27"/>
  <c r="I507" i="32"/>
  <c r="Q507" i="28"/>
  <c r="Q507" i="29"/>
  <c r="Q507" i="30"/>
  <c r="Q507" i="27"/>
  <c r="I508" i="28"/>
  <c r="I508" i="29"/>
  <c r="I508" i="30"/>
  <c r="I508" i="27"/>
  <c r="I508" i="32"/>
  <c r="Q508" i="28"/>
  <c r="Q508" i="29"/>
  <c r="Q508" i="30"/>
  <c r="Q508" i="27"/>
  <c r="I509" i="28"/>
  <c r="I509" i="29"/>
  <c r="I509" i="30"/>
  <c r="I509" i="27"/>
  <c r="I509" i="32"/>
  <c r="Q509" i="28"/>
  <c r="Q509" i="29"/>
  <c r="Q509" i="30"/>
  <c r="Q509" i="27"/>
  <c r="I510" i="28"/>
  <c r="I510" i="29"/>
  <c r="I510" i="30"/>
  <c r="I510" i="27"/>
  <c r="I510" i="32"/>
  <c r="Q510" i="28"/>
  <c r="Q510" i="29"/>
  <c r="Q510" i="30"/>
  <c r="Q510" i="27"/>
  <c r="I511" i="28"/>
  <c r="I511" i="29"/>
  <c r="I511" i="30"/>
  <c r="I511" i="27"/>
  <c r="I511" i="32"/>
  <c r="Q511" i="28"/>
  <c r="Q511" i="29"/>
  <c r="Q511" i="30"/>
  <c r="Q511" i="27"/>
  <c r="I512" i="28"/>
  <c r="I512" i="29"/>
  <c r="I512" i="30"/>
  <c r="I512" i="27"/>
  <c r="I512" i="32"/>
  <c r="Q512" i="28"/>
  <c r="Q512" i="29"/>
  <c r="Q512" i="30"/>
  <c r="Q512" i="27"/>
  <c r="I513" i="28"/>
  <c r="I513" i="29"/>
  <c r="I513" i="30"/>
  <c r="I513" i="27"/>
  <c r="I513" i="32"/>
  <c r="Q513" i="28"/>
  <c r="Q513" i="29"/>
  <c r="Q513" i="30"/>
  <c r="Q513" i="27"/>
  <c r="I514" i="28"/>
  <c r="I514" i="29"/>
  <c r="I514" i="30"/>
  <c r="I514" i="27"/>
  <c r="I514" i="32"/>
  <c r="Q514" i="28"/>
  <c r="Q514" i="29"/>
  <c r="Q514" i="30"/>
  <c r="Q514" i="27"/>
  <c r="I515" i="28"/>
  <c r="I515" i="29"/>
  <c r="I515" i="30"/>
  <c r="I515" i="27"/>
  <c r="I515" i="32"/>
  <c r="Q515" i="28"/>
  <c r="Q515" i="29"/>
  <c r="Q515" i="30"/>
  <c r="Q515" i="27"/>
  <c r="I516" i="28"/>
  <c r="I516" i="29"/>
  <c r="I516" i="30"/>
  <c r="I516" i="27"/>
  <c r="I516" i="32"/>
  <c r="Q516" i="28"/>
  <c r="Q516" i="29"/>
  <c r="Q516" i="30"/>
  <c r="Q516" i="27"/>
  <c r="I517" i="28"/>
  <c r="I517" i="29"/>
  <c r="I517" i="30"/>
  <c r="I517" i="27"/>
  <c r="I517" i="32"/>
  <c r="Q517" i="28"/>
  <c r="Q517" i="29"/>
  <c r="Q517" i="30"/>
  <c r="Q517" i="27"/>
  <c r="I518" i="28"/>
  <c r="I518" i="29"/>
  <c r="I518" i="30"/>
  <c r="I518" i="27"/>
  <c r="I518" i="32"/>
  <c r="Q518" i="28"/>
  <c r="Q518" i="29"/>
  <c r="Q518" i="30"/>
  <c r="Q518" i="27"/>
  <c r="I519" i="28"/>
  <c r="I519" i="29"/>
  <c r="I519" i="30"/>
  <c r="I519" i="27"/>
  <c r="I519" i="32"/>
  <c r="Q519" i="28"/>
  <c r="Q519" i="29"/>
  <c r="Q519" i="30"/>
  <c r="Q519" i="27"/>
  <c r="I520" i="28"/>
  <c r="I520" i="29"/>
  <c r="I520" i="30"/>
  <c r="I520" i="27"/>
  <c r="I520" i="32"/>
  <c r="Q520" i="28"/>
  <c r="Q520" i="29"/>
  <c r="Q520" i="30"/>
  <c r="Q520" i="27"/>
  <c r="I521" i="28"/>
  <c r="I521" i="29"/>
  <c r="I521" i="30"/>
  <c r="I521" i="27"/>
  <c r="I521" i="32"/>
  <c r="Q521" i="28"/>
  <c r="Q521" i="29"/>
  <c r="Q521" i="30"/>
  <c r="Q521" i="27"/>
  <c r="I522" i="28"/>
  <c r="I522" i="29"/>
  <c r="I522" i="30"/>
  <c r="I522" i="27"/>
  <c r="I522" i="32"/>
  <c r="Q522" i="28"/>
  <c r="Q522" i="29"/>
  <c r="Q522" i="30"/>
  <c r="Q522" i="27"/>
  <c r="I523" i="28"/>
  <c r="I523" i="29"/>
  <c r="I523" i="30"/>
  <c r="I523" i="27"/>
  <c r="I523" i="32"/>
  <c r="Q523" i="28"/>
  <c r="Q523" i="29"/>
  <c r="Q523" i="30"/>
  <c r="Q523" i="27"/>
  <c r="I524" i="28"/>
  <c r="I524" i="29"/>
  <c r="I524" i="30"/>
  <c r="I524" i="27"/>
  <c r="I524" i="32"/>
  <c r="Q524" i="28"/>
  <c r="Q524" i="29"/>
  <c r="Q524" i="30"/>
  <c r="Q524" i="27"/>
  <c r="I525" i="28"/>
  <c r="I525" i="29"/>
  <c r="I525" i="30"/>
  <c r="I525" i="27"/>
  <c r="I525" i="32"/>
  <c r="Q525" i="28"/>
  <c r="Q525" i="29"/>
  <c r="Q525" i="30"/>
  <c r="Q525" i="27"/>
  <c r="I526" i="28"/>
  <c r="I526" i="29"/>
  <c r="I526" i="30"/>
  <c r="I526" i="27"/>
  <c r="I526" i="32"/>
  <c r="Q526" i="28"/>
  <c r="Q526" i="29"/>
  <c r="Q526" i="30"/>
  <c r="Q526" i="27"/>
  <c r="I527" i="28"/>
  <c r="I527" i="29"/>
  <c r="I527" i="30"/>
  <c r="I527" i="27"/>
  <c r="I527" i="32"/>
  <c r="Q527" i="28"/>
  <c r="Q527" i="29"/>
  <c r="Q527" i="30"/>
  <c r="Q527" i="27"/>
  <c r="I528" i="28"/>
  <c r="I528" i="29"/>
  <c r="I528" i="30"/>
  <c r="I528" i="27"/>
  <c r="I528" i="32"/>
  <c r="Q528" i="28"/>
  <c r="Q528" i="29"/>
  <c r="Q528" i="30"/>
  <c r="Q528" i="27"/>
  <c r="I529" i="28"/>
  <c r="I529" i="29"/>
  <c r="I529" i="30"/>
  <c r="I529" i="27"/>
  <c r="I529" i="32"/>
  <c r="Q529" i="28"/>
  <c r="Q529" i="29"/>
  <c r="Q529" i="30"/>
  <c r="Q529" i="27"/>
  <c r="I530" i="28"/>
  <c r="I530" i="29"/>
  <c r="I530" i="30"/>
  <c r="I530" i="27"/>
  <c r="I530" i="32"/>
  <c r="Q530" i="28"/>
  <c r="Q530" i="29"/>
  <c r="Q530" i="30"/>
  <c r="Q530" i="27"/>
  <c r="I531" i="28"/>
  <c r="I531" i="29"/>
  <c r="I531" i="30"/>
  <c r="I531" i="27"/>
  <c r="I531" i="32"/>
  <c r="Q531" i="28"/>
  <c r="Q531" i="29"/>
  <c r="Q531" i="30"/>
  <c r="Q531" i="27"/>
  <c r="I532" i="28"/>
  <c r="I532" i="29"/>
  <c r="I532" i="30"/>
  <c r="I532" i="27"/>
  <c r="I532" i="32"/>
  <c r="Q532" i="28"/>
  <c r="Q532" i="29"/>
  <c r="Q532" i="30"/>
  <c r="Q532" i="27"/>
  <c r="I533" i="28"/>
  <c r="I533" i="29"/>
  <c r="I533" i="30"/>
  <c r="I533" i="27"/>
  <c r="I533" i="32"/>
  <c r="Q533" i="28"/>
  <c r="Q533" i="29"/>
  <c r="Q533" i="30"/>
  <c r="Q533" i="27"/>
  <c r="I534" i="28"/>
  <c r="I534" i="29"/>
  <c r="I534" i="30"/>
  <c r="I534" i="27"/>
  <c r="I534" i="32"/>
  <c r="Q534" i="28"/>
  <c r="Q534" i="29"/>
  <c r="Q534" i="30"/>
  <c r="Q534" i="27"/>
  <c r="I535" i="28"/>
  <c r="I535" i="29"/>
  <c r="I535" i="30"/>
  <c r="I535" i="27"/>
  <c r="I535" i="32"/>
  <c r="Q535" i="28"/>
  <c r="Q535" i="29"/>
  <c r="Q535" i="30"/>
  <c r="Q535" i="27"/>
  <c r="I536" i="28"/>
  <c r="I536" i="29"/>
  <c r="I536" i="30"/>
  <c r="I536" i="27"/>
  <c r="I536" i="32"/>
  <c r="Q536" i="28"/>
  <c r="Q536" i="29"/>
  <c r="Q536" i="30"/>
  <c r="Q536" i="27"/>
  <c r="I537" i="28"/>
  <c r="I537" i="29"/>
  <c r="I537" i="30"/>
  <c r="I537" i="27"/>
  <c r="I537" i="32"/>
  <c r="Q537" i="28"/>
  <c r="Q537" i="29"/>
  <c r="Q537" i="30"/>
  <c r="Q537" i="27"/>
  <c r="I538" i="28"/>
  <c r="I538" i="29"/>
  <c r="I538" i="30"/>
  <c r="I538" i="27"/>
  <c r="I538" i="32"/>
  <c r="Q538" i="28"/>
  <c r="Q538" i="29"/>
  <c r="Q538" i="30"/>
  <c r="Q538" i="27"/>
  <c r="R355" i="28"/>
  <c r="AC355" i="28" s="1"/>
  <c r="R355" i="29"/>
  <c r="AC355" i="29" s="1"/>
  <c r="R355" i="30"/>
  <c r="AC355" i="30" s="1"/>
  <c r="R355" i="27"/>
  <c r="AC355" i="27" s="1"/>
  <c r="D344" i="39"/>
  <c r="AB355" i="32"/>
  <c r="J356" i="28"/>
  <c r="J356" i="29"/>
  <c r="J356" i="30"/>
  <c r="J356" i="27"/>
  <c r="J356" i="32"/>
  <c r="R356" i="28"/>
  <c r="AC356" i="28" s="1"/>
  <c r="R356" i="29"/>
  <c r="AC356" i="29" s="1"/>
  <c r="R356" i="30"/>
  <c r="AC356" i="30" s="1"/>
  <c r="R356" i="27"/>
  <c r="AC356" i="27" s="1"/>
  <c r="D345" i="39"/>
  <c r="AB356" i="32"/>
  <c r="J357" i="28"/>
  <c r="J357" i="29"/>
  <c r="J357" i="30"/>
  <c r="J357" i="27"/>
  <c r="J357" i="32"/>
  <c r="R357" i="28"/>
  <c r="AC357" i="28" s="1"/>
  <c r="R357" i="29"/>
  <c r="AC357" i="29" s="1"/>
  <c r="R357" i="30"/>
  <c r="AC357" i="30" s="1"/>
  <c r="R357" i="27"/>
  <c r="AC357" i="27" s="1"/>
  <c r="D346" i="39"/>
  <c r="AB357" i="32"/>
  <c r="J358" i="28"/>
  <c r="J358" i="29"/>
  <c r="J358" i="30"/>
  <c r="J358" i="27"/>
  <c r="J358" i="32"/>
  <c r="R358" i="28"/>
  <c r="AC358" i="28" s="1"/>
  <c r="R358" i="29"/>
  <c r="AC358" i="29" s="1"/>
  <c r="R358" i="30"/>
  <c r="AC358" i="30" s="1"/>
  <c r="R358" i="27"/>
  <c r="AC358" i="27" s="1"/>
  <c r="D347" i="39"/>
  <c r="AB358" i="32"/>
  <c r="J359" i="28"/>
  <c r="J359" i="29"/>
  <c r="J359" i="30"/>
  <c r="J359" i="27"/>
  <c r="J359" i="32"/>
  <c r="R359" i="28"/>
  <c r="AC359" i="28" s="1"/>
  <c r="R359" i="29"/>
  <c r="AC359" i="29" s="1"/>
  <c r="R359" i="30"/>
  <c r="AC359" i="30" s="1"/>
  <c r="R359" i="27"/>
  <c r="AC359" i="27" s="1"/>
  <c r="D348" i="39"/>
  <c r="AB359" i="32"/>
  <c r="J360" i="28"/>
  <c r="J360" i="29"/>
  <c r="J360" i="30"/>
  <c r="J360" i="27"/>
  <c r="J360" i="32"/>
  <c r="R360" i="28"/>
  <c r="AC360" i="28" s="1"/>
  <c r="R360" i="29"/>
  <c r="AC360" i="29" s="1"/>
  <c r="R360" i="30"/>
  <c r="AC360" i="30" s="1"/>
  <c r="R360" i="27"/>
  <c r="AC360" i="27" s="1"/>
  <c r="D349" i="39"/>
  <c r="AB360" i="32"/>
  <c r="J361" i="28"/>
  <c r="J361" i="29"/>
  <c r="J361" i="30"/>
  <c r="J361" i="27"/>
  <c r="J361" i="32"/>
  <c r="R361" i="28"/>
  <c r="AC361" i="28" s="1"/>
  <c r="R361" i="29"/>
  <c r="AC361" i="29" s="1"/>
  <c r="R361" i="30"/>
  <c r="AC361" i="30" s="1"/>
  <c r="R361" i="27"/>
  <c r="AC361" i="27" s="1"/>
  <c r="D350" i="39"/>
  <c r="AB361" i="32"/>
  <c r="J362" i="28"/>
  <c r="J362" i="29"/>
  <c r="J362" i="30"/>
  <c r="J362" i="27"/>
  <c r="J362" i="32"/>
  <c r="R362" i="28"/>
  <c r="AC362" i="28" s="1"/>
  <c r="R362" i="29"/>
  <c r="AC362" i="29" s="1"/>
  <c r="R362" i="30"/>
  <c r="AC362" i="30" s="1"/>
  <c r="R362" i="27"/>
  <c r="AC362" i="27" s="1"/>
  <c r="D351" i="39"/>
  <c r="AB362" i="32"/>
  <c r="J363" i="28"/>
  <c r="J363" i="29"/>
  <c r="J363" i="30"/>
  <c r="J363" i="27"/>
  <c r="J363" i="32"/>
  <c r="R363" i="28"/>
  <c r="AC363" i="28" s="1"/>
  <c r="R363" i="29"/>
  <c r="AC363" i="29" s="1"/>
  <c r="R363" i="30"/>
  <c r="AC363" i="30" s="1"/>
  <c r="R363" i="27"/>
  <c r="AC363" i="27" s="1"/>
  <c r="D352" i="39"/>
  <c r="AB363" i="32"/>
  <c r="J364" i="28"/>
  <c r="J364" i="29"/>
  <c r="J364" i="30"/>
  <c r="J364" i="27"/>
  <c r="J364" i="32"/>
  <c r="R364" i="28"/>
  <c r="AC364" i="28" s="1"/>
  <c r="R364" i="29"/>
  <c r="AC364" i="29" s="1"/>
  <c r="R364" i="30"/>
  <c r="AC364" i="30" s="1"/>
  <c r="R364" i="27"/>
  <c r="AC364" i="27" s="1"/>
  <c r="D353" i="39"/>
  <c r="AB364" i="32"/>
  <c r="J365" i="28"/>
  <c r="J365" i="29"/>
  <c r="J365" i="30"/>
  <c r="J365" i="27"/>
  <c r="J365" i="32"/>
  <c r="R365" i="28"/>
  <c r="AC365" i="28" s="1"/>
  <c r="R365" i="29"/>
  <c r="AC365" i="29" s="1"/>
  <c r="R365" i="30"/>
  <c r="AC365" i="30" s="1"/>
  <c r="R365" i="27"/>
  <c r="AC365" i="27" s="1"/>
  <c r="D354" i="39"/>
  <c r="AB365" i="32"/>
  <c r="J366" i="28"/>
  <c r="J366" i="29"/>
  <c r="J366" i="30"/>
  <c r="J366" i="27"/>
  <c r="J366" i="32"/>
  <c r="R366" i="28"/>
  <c r="AC366" i="28" s="1"/>
  <c r="R366" i="29"/>
  <c r="AC366" i="29" s="1"/>
  <c r="R366" i="30"/>
  <c r="AC366" i="30" s="1"/>
  <c r="R366" i="27"/>
  <c r="AC366" i="27" s="1"/>
  <c r="D355" i="39"/>
  <c r="AB366" i="32"/>
  <c r="J367" i="28"/>
  <c r="J367" i="29"/>
  <c r="J367" i="30"/>
  <c r="J367" i="27"/>
  <c r="J367" i="32"/>
  <c r="R367" i="28"/>
  <c r="AC367" i="28" s="1"/>
  <c r="R367" i="29"/>
  <c r="AC367" i="29" s="1"/>
  <c r="R367" i="30"/>
  <c r="AC367" i="30" s="1"/>
  <c r="R367" i="27"/>
  <c r="AC367" i="27" s="1"/>
  <c r="D356" i="39"/>
  <c r="AB367" i="32"/>
  <c r="J368" i="28"/>
  <c r="J368" i="29"/>
  <c r="J368" i="30"/>
  <c r="J368" i="27"/>
  <c r="J368" i="32"/>
  <c r="R368" i="28"/>
  <c r="AC368" i="28" s="1"/>
  <c r="R368" i="29"/>
  <c r="AC368" i="29" s="1"/>
  <c r="R368" i="30"/>
  <c r="AC368" i="30" s="1"/>
  <c r="R368" i="27"/>
  <c r="AC368" i="27" s="1"/>
  <c r="D357" i="39"/>
  <c r="AB368" i="32"/>
  <c r="J369" i="28"/>
  <c r="J369" i="29"/>
  <c r="J369" i="30"/>
  <c r="J369" i="27"/>
  <c r="J369" i="32"/>
  <c r="R369" i="28"/>
  <c r="AC369" i="28" s="1"/>
  <c r="R369" i="29"/>
  <c r="AC369" i="29" s="1"/>
  <c r="R369" i="30"/>
  <c r="AC369" i="30" s="1"/>
  <c r="R369" i="27"/>
  <c r="AC369" i="27" s="1"/>
  <c r="D358" i="39"/>
  <c r="AB369" i="32"/>
  <c r="J370" i="28"/>
  <c r="J370" i="29"/>
  <c r="J370" i="30"/>
  <c r="J370" i="27"/>
  <c r="J370" i="32"/>
  <c r="R370" i="28"/>
  <c r="AC370" i="28" s="1"/>
  <c r="R370" i="29"/>
  <c r="AC370" i="29" s="1"/>
  <c r="R370" i="30"/>
  <c r="AC370" i="30" s="1"/>
  <c r="R370" i="27"/>
  <c r="AC370" i="27" s="1"/>
  <c r="D359" i="39"/>
  <c r="AB370" i="32"/>
  <c r="J371" i="28"/>
  <c r="J371" i="29"/>
  <c r="J371" i="30"/>
  <c r="J371" i="27"/>
  <c r="J371" i="32"/>
  <c r="R371" i="28"/>
  <c r="AC371" i="28" s="1"/>
  <c r="R371" i="29"/>
  <c r="AC371" i="29" s="1"/>
  <c r="R371" i="30"/>
  <c r="AC371" i="30" s="1"/>
  <c r="R371" i="27"/>
  <c r="AC371" i="27" s="1"/>
  <c r="D360" i="39"/>
  <c r="AB371" i="32"/>
  <c r="J372" i="28"/>
  <c r="J372" i="29"/>
  <c r="J372" i="30"/>
  <c r="J372" i="27"/>
  <c r="J372" i="32"/>
  <c r="R372" i="28"/>
  <c r="AC372" i="28" s="1"/>
  <c r="R372" i="29"/>
  <c r="AC372" i="29" s="1"/>
  <c r="R372" i="30"/>
  <c r="AC372" i="30" s="1"/>
  <c r="R372" i="27"/>
  <c r="AC372" i="27" s="1"/>
  <c r="D361" i="39"/>
  <c r="AB372" i="32"/>
  <c r="J373" i="28"/>
  <c r="J373" i="29"/>
  <c r="J373" i="30"/>
  <c r="J373" i="27"/>
  <c r="J373" i="32"/>
  <c r="R373" i="28"/>
  <c r="AC373" i="28" s="1"/>
  <c r="R373" i="29"/>
  <c r="AC373" i="29" s="1"/>
  <c r="R373" i="30"/>
  <c r="AC373" i="30" s="1"/>
  <c r="R373" i="27"/>
  <c r="AC373" i="27" s="1"/>
  <c r="D362" i="39"/>
  <c r="AB373" i="32"/>
  <c r="J374" i="28"/>
  <c r="J374" i="29"/>
  <c r="J374" i="30"/>
  <c r="J374" i="27"/>
  <c r="J374" i="32"/>
  <c r="R374" i="28"/>
  <c r="AC374" i="28" s="1"/>
  <c r="R374" i="29"/>
  <c r="AC374" i="29" s="1"/>
  <c r="R374" i="30"/>
  <c r="AC374" i="30" s="1"/>
  <c r="R374" i="27"/>
  <c r="AC374" i="27" s="1"/>
  <c r="D363" i="39"/>
  <c r="AB374" i="32"/>
  <c r="J375" i="28"/>
  <c r="J375" i="29"/>
  <c r="J375" i="30"/>
  <c r="J375" i="27"/>
  <c r="J375" i="32"/>
  <c r="R375" i="28"/>
  <c r="AC375" i="28" s="1"/>
  <c r="R375" i="29"/>
  <c r="AC375" i="29" s="1"/>
  <c r="R375" i="30"/>
  <c r="AC375" i="30" s="1"/>
  <c r="R375" i="27"/>
  <c r="AC375" i="27" s="1"/>
  <c r="D364" i="39"/>
  <c r="AB375" i="32"/>
  <c r="J376" i="28"/>
  <c r="J376" i="29"/>
  <c r="J376" i="30"/>
  <c r="J376" i="27"/>
  <c r="J376" i="32"/>
  <c r="R376" i="28"/>
  <c r="AC376" i="28" s="1"/>
  <c r="R376" i="29"/>
  <c r="AC376" i="29" s="1"/>
  <c r="R376" i="30"/>
  <c r="AC376" i="30" s="1"/>
  <c r="R376" i="27"/>
  <c r="AC376" i="27" s="1"/>
  <c r="D365" i="39"/>
  <c r="AB376" i="32"/>
  <c r="J377" i="28"/>
  <c r="J377" i="29"/>
  <c r="J377" i="30"/>
  <c r="J377" i="27"/>
  <c r="J377" i="32"/>
  <c r="R377" i="28"/>
  <c r="AC377" i="28" s="1"/>
  <c r="R377" i="29"/>
  <c r="AC377" i="29" s="1"/>
  <c r="R377" i="30"/>
  <c r="AC377" i="30" s="1"/>
  <c r="R377" i="27"/>
  <c r="AC377" i="27" s="1"/>
  <c r="D366" i="39"/>
  <c r="AB377" i="32"/>
  <c r="J378" i="28"/>
  <c r="J378" i="29"/>
  <c r="J378" i="30"/>
  <c r="J378" i="27"/>
  <c r="J378" i="32"/>
  <c r="R378" i="28"/>
  <c r="AC378" i="28" s="1"/>
  <c r="R378" i="29"/>
  <c r="AC378" i="29" s="1"/>
  <c r="R378" i="30"/>
  <c r="AC378" i="30" s="1"/>
  <c r="R378" i="27"/>
  <c r="AC378" i="27" s="1"/>
  <c r="D367" i="39"/>
  <c r="AB378" i="32"/>
  <c r="J379" i="28"/>
  <c r="J379" i="29"/>
  <c r="J379" i="30"/>
  <c r="J379" i="27"/>
  <c r="J379" i="32"/>
  <c r="R379" i="28"/>
  <c r="AC379" i="28" s="1"/>
  <c r="R379" i="29"/>
  <c r="AC379" i="29" s="1"/>
  <c r="R379" i="30"/>
  <c r="AC379" i="30" s="1"/>
  <c r="R379" i="27"/>
  <c r="AC379" i="27" s="1"/>
  <c r="D368" i="39"/>
  <c r="AB379" i="32"/>
  <c r="J380" i="28"/>
  <c r="J380" i="29"/>
  <c r="J380" i="30"/>
  <c r="J380" i="27"/>
  <c r="J380" i="32"/>
  <c r="R380" i="28"/>
  <c r="AC380" i="28" s="1"/>
  <c r="R380" i="29"/>
  <c r="AC380" i="29" s="1"/>
  <c r="R380" i="30"/>
  <c r="AC380" i="30" s="1"/>
  <c r="R380" i="27"/>
  <c r="AC380" i="27" s="1"/>
  <c r="D369" i="39"/>
  <c r="AB380" i="32"/>
  <c r="J381" i="28"/>
  <c r="J381" i="29"/>
  <c r="J381" i="30"/>
  <c r="J381" i="27"/>
  <c r="J381" i="32"/>
  <c r="R381" i="28"/>
  <c r="AC381" i="28" s="1"/>
  <c r="R381" i="29"/>
  <c r="AC381" i="29" s="1"/>
  <c r="R381" i="30"/>
  <c r="AC381" i="30" s="1"/>
  <c r="R381" i="27"/>
  <c r="AC381" i="27" s="1"/>
  <c r="D370" i="39"/>
  <c r="AB381" i="32"/>
  <c r="J382" i="28"/>
  <c r="J382" i="29"/>
  <c r="J382" i="30"/>
  <c r="J382" i="27"/>
  <c r="J382" i="32"/>
  <c r="R382" i="28"/>
  <c r="AC382" i="28" s="1"/>
  <c r="R382" i="29"/>
  <c r="AC382" i="29" s="1"/>
  <c r="R382" i="30"/>
  <c r="AC382" i="30" s="1"/>
  <c r="R382" i="27"/>
  <c r="AC382" i="27" s="1"/>
  <c r="D371" i="39"/>
  <c r="AB382" i="32"/>
  <c r="J383" i="28"/>
  <c r="J383" i="29"/>
  <c r="J383" i="30"/>
  <c r="J383" i="27"/>
  <c r="J383" i="32"/>
  <c r="R383" i="28"/>
  <c r="AC383" i="28" s="1"/>
  <c r="R383" i="29"/>
  <c r="AC383" i="29" s="1"/>
  <c r="R383" i="30"/>
  <c r="AC383" i="30" s="1"/>
  <c r="R383" i="27"/>
  <c r="AC383" i="27" s="1"/>
  <c r="D372" i="39"/>
  <c r="AB383" i="32"/>
  <c r="J384" i="28"/>
  <c r="J384" i="29"/>
  <c r="J384" i="30"/>
  <c r="J384" i="27"/>
  <c r="J384" i="32"/>
  <c r="R384" i="28"/>
  <c r="AC384" i="28" s="1"/>
  <c r="R384" i="29"/>
  <c r="AC384" i="29" s="1"/>
  <c r="R384" i="30"/>
  <c r="AC384" i="30" s="1"/>
  <c r="R384" i="27"/>
  <c r="AC384" i="27" s="1"/>
  <c r="D373" i="39"/>
  <c r="AB384" i="32"/>
  <c r="J385" i="28"/>
  <c r="J385" i="29"/>
  <c r="J385" i="30"/>
  <c r="J385" i="27"/>
  <c r="J385" i="32"/>
  <c r="R385" i="28"/>
  <c r="AC385" i="28" s="1"/>
  <c r="R385" i="29"/>
  <c r="AC385" i="29" s="1"/>
  <c r="R385" i="30"/>
  <c r="AC385" i="30" s="1"/>
  <c r="R385" i="27"/>
  <c r="AC385" i="27" s="1"/>
  <c r="D374" i="39"/>
  <c r="AB385" i="32"/>
  <c r="J386" i="28"/>
  <c r="J386" i="29"/>
  <c r="J386" i="30"/>
  <c r="J386" i="27"/>
  <c r="J386" i="32"/>
  <c r="R386" i="28"/>
  <c r="AC386" i="28" s="1"/>
  <c r="R386" i="29"/>
  <c r="AC386" i="29" s="1"/>
  <c r="R386" i="30"/>
  <c r="AC386" i="30" s="1"/>
  <c r="R386" i="27"/>
  <c r="AC386" i="27" s="1"/>
  <c r="D375" i="39"/>
  <c r="AB386" i="32"/>
  <c r="J387" i="28"/>
  <c r="J387" i="29"/>
  <c r="J387" i="30"/>
  <c r="J387" i="27"/>
  <c r="J387" i="32"/>
  <c r="R387" i="28"/>
  <c r="AC387" i="28" s="1"/>
  <c r="R387" i="29"/>
  <c r="AC387" i="29" s="1"/>
  <c r="R387" i="30"/>
  <c r="AC387" i="30" s="1"/>
  <c r="R387" i="27"/>
  <c r="AC387" i="27" s="1"/>
  <c r="D376" i="39"/>
  <c r="AB387" i="32"/>
  <c r="J388" i="28"/>
  <c r="J388" i="29"/>
  <c r="J388" i="30"/>
  <c r="J388" i="27"/>
  <c r="J388" i="32"/>
  <c r="R388" i="28"/>
  <c r="AC388" i="28" s="1"/>
  <c r="R388" i="29"/>
  <c r="AC388" i="29" s="1"/>
  <c r="R388" i="30"/>
  <c r="AC388" i="30" s="1"/>
  <c r="R388" i="27"/>
  <c r="AC388" i="27" s="1"/>
  <c r="D377" i="39"/>
  <c r="AB388" i="32"/>
  <c r="J389" i="28"/>
  <c r="J389" i="29"/>
  <c r="J389" i="30"/>
  <c r="J389" i="27"/>
  <c r="J389" i="32"/>
  <c r="R389" i="28"/>
  <c r="AC389" i="28" s="1"/>
  <c r="R389" i="29"/>
  <c r="AC389" i="29" s="1"/>
  <c r="R389" i="30"/>
  <c r="AC389" i="30" s="1"/>
  <c r="R389" i="27"/>
  <c r="AC389" i="27" s="1"/>
  <c r="D378" i="39"/>
  <c r="AB389" i="32"/>
  <c r="J390" i="28"/>
  <c r="J390" i="29"/>
  <c r="J390" i="30"/>
  <c r="J390" i="27"/>
  <c r="J390" i="32"/>
  <c r="R390" i="28"/>
  <c r="AC390" i="28" s="1"/>
  <c r="R390" i="29"/>
  <c r="AC390" i="29" s="1"/>
  <c r="R390" i="30"/>
  <c r="AC390" i="30" s="1"/>
  <c r="R390" i="27"/>
  <c r="AC390" i="27" s="1"/>
  <c r="D379" i="39"/>
  <c r="AB390" i="32"/>
  <c r="J391" i="28"/>
  <c r="J391" i="29"/>
  <c r="J391" i="30"/>
  <c r="J391" i="27"/>
  <c r="J391" i="32"/>
  <c r="R391" i="28"/>
  <c r="AC391" i="28" s="1"/>
  <c r="R391" i="29"/>
  <c r="AC391" i="29" s="1"/>
  <c r="R391" i="30"/>
  <c r="AC391" i="30" s="1"/>
  <c r="R391" i="27"/>
  <c r="AC391" i="27" s="1"/>
  <c r="D380" i="39"/>
  <c r="AB391" i="32"/>
  <c r="J392" i="28"/>
  <c r="J392" i="29"/>
  <c r="J392" i="30"/>
  <c r="J392" i="27"/>
  <c r="J392" i="32"/>
  <c r="R392" i="28"/>
  <c r="AC392" i="28" s="1"/>
  <c r="R392" i="29"/>
  <c r="AC392" i="29" s="1"/>
  <c r="R392" i="30"/>
  <c r="AC392" i="30" s="1"/>
  <c r="R392" i="27"/>
  <c r="AC392" i="27" s="1"/>
  <c r="D381" i="39"/>
  <c r="AB392" i="32"/>
  <c r="J393" i="28"/>
  <c r="J393" i="29"/>
  <c r="J393" i="30"/>
  <c r="J393" i="27"/>
  <c r="J393" i="32"/>
  <c r="R393" i="28"/>
  <c r="AC393" i="28" s="1"/>
  <c r="R393" i="29"/>
  <c r="AC393" i="29" s="1"/>
  <c r="R393" i="30"/>
  <c r="AC393" i="30" s="1"/>
  <c r="R393" i="27"/>
  <c r="AC393" i="27" s="1"/>
  <c r="D382" i="39"/>
  <c r="AB393" i="32"/>
  <c r="J394" i="28"/>
  <c r="J394" i="29"/>
  <c r="J394" i="30"/>
  <c r="J394" i="27"/>
  <c r="J394" i="32"/>
  <c r="R394" i="28"/>
  <c r="AC394" i="28" s="1"/>
  <c r="R394" i="29"/>
  <c r="AC394" i="29" s="1"/>
  <c r="R394" i="30"/>
  <c r="AC394" i="30" s="1"/>
  <c r="R394" i="27"/>
  <c r="AC394" i="27" s="1"/>
  <c r="D383" i="39"/>
  <c r="AB394" i="32"/>
  <c r="J395" i="28"/>
  <c r="J395" i="29"/>
  <c r="J395" i="30"/>
  <c r="J395" i="27"/>
  <c r="J395" i="32"/>
  <c r="R395" i="28"/>
  <c r="AC395" i="28" s="1"/>
  <c r="R395" i="29"/>
  <c r="AC395" i="29" s="1"/>
  <c r="R395" i="30"/>
  <c r="AC395" i="30" s="1"/>
  <c r="R395" i="27"/>
  <c r="AC395" i="27" s="1"/>
  <c r="D384" i="39"/>
  <c r="AB395" i="32"/>
  <c r="J396" i="28"/>
  <c r="J396" i="29"/>
  <c r="J396" i="30"/>
  <c r="J396" i="27"/>
  <c r="J396" i="32"/>
  <c r="R396" i="28"/>
  <c r="AC396" i="28" s="1"/>
  <c r="R396" i="29"/>
  <c r="AC396" i="29" s="1"/>
  <c r="R396" i="30"/>
  <c r="AC396" i="30" s="1"/>
  <c r="R396" i="27"/>
  <c r="AC396" i="27" s="1"/>
  <c r="D385" i="39"/>
  <c r="AB396" i="32"/>
  <c r="J397" i="28"/>
  <c r="J397" i="29"/>
  <c r="J397" i="30"/>
  <c r="J397" i="27"/>
  <c r="J397" i="32"/>
  <c r="R397" i="28"/>
  <c r="AC397" i="28" s="1"/>
  <c r="R397" i="29"/>
  <c r="AC397" i="29" s="1"/>
  <c r="R397" i="30"/>
  <c r="AC397" i="30" s="1"/>
  <c r="R397" i="27"/>
  <c r="AC397" i="27" s="1"/>
  <c r="D386" i="39"/>
  <c r="AB397" i="32"/>
  <c r="J398" i="28"/>
  <c r="J398" i="29"/>
  <c r="J398" i="30"/>
  <c r="J398" i="27"/>
  <c r="J398" i="32"/>
  <c r="R398" i="28"/>
  <c r="AC398" i="28" s="1"/>
  <c r="R398" i="29"/>
  <c r="AC398" i="29" s="1"/>
  <c r="R398" i="30"/>
  <c r="AC398" i="30" s="1"/>
  <c r="R398" i="27"/>
  <c r="AC398" i="27" s="1"/>
  <c r="D387" i="39"/>
  <c r="AB398" i="32"/>
  <c r="J399" i="28"/>
  <c r="J399" i="29"/>
  <c r="J399" i="30"/>
  <c r="J399" i="27"/>
  <c r="J399" i="32"/>
  <c r="R399" i="28"/>
  <c r="AC399" i="28" s="1"/>
  <c r="R399" i="29"/>
  <c r="AC399" i="29" s="1"/>
  <c r="R399" i="30"/>
  <c r="AC399" i="30" s="1"/>
  <c r="R399" i="27"/>
  <c r="AC399" i="27" s="1"/>
  <c r="D388" i="39"/>
  <c r="AB399" i="32"/>
  <c r="J400" i="28"/>
  <c r="J400" i="29"/>
  <c r="J400" i="30"/>
  <c r="J400" i="27"/>
  <c r="J400" i="32"/>
  <c r="R400" i="28"/>
  <c r="AC400" i="28" s="1"/>
  <c r="R400" i="29"/>
  <c r="AC400" i="29" s="1"/>
  <c r="R400" i="30"/>
  <c r="AC400" i="30" s="1"/>
  <c r="R400" i="27"/>
  <c r="AC400" i="27" s="1"/>
  <c r="D389" i="39"/>
  <c r="AB400" i="32"/>
  <c r="J401" i="28"/>
  <c r="J401" i="29"/>
  <c r="J401" i="30"/>
  <c r="J401" i="27"/>
  <c r="J401" i="32"/>
  <c r="R401" i="28"/>
  <c r="AC401" i="28" s="1"/>
  <c r="R401" i="29"/>
  <c r="AC401" i="29" s="1"/>
  <c r="R401" i="30"/>
  <c r="AC401" i="30" s="1"/>
  <c r="R401" i="27"/>
  <c r="AC401" i="27" s="1"/>
  <c r="D390" i="39"/>
  <c r="AB401" i="32"/>
  <c r="J402" i="28"/>
  <c r="J402" i="29"/>
  <c r="J402" i="30"/>
  <c r="J402" i="27"/>
  <c r="J402" i="32"/>
  <c r="R402" i="28"/>
  <c r="AC402" i="28" s="1"/>
  <c r="R402" i="29"/>
  <c r="AC402" i="29" s="1"/>
  <c r="R402" i="30"/>
  <c r="AC402" i="30" s="1"/>
  <c r="R402" i="27"/>
  <c r="AC402" i="27" s="1"/>
  <c r="D391" i="39"/>
  <c r="AB402" i="32"/>
  <c r="J403" i="28"/>
  <c r="J403" i="29"/>
  <c r="J403" i="30"/>
  <c r="J403" i="27"/>
  <c r="J403" i="32"/>
  <c r="R403" i="28"/>
  <c r="AC403" i="28" s="1"/>
  <c r="R403" i="29"/>
  <c r="AC403" i="29" s="1"/>
  <c r="R403" i="30"/>
  <c r="AC403" i="30" s="1"/>
  <c r="R403" i="27"/>
  <c r="AC403" i="27" s="1"/>
  <c r="D392" i="39"/>
  <c r="AB403" i="32"/>
  <c r="J404" i="28"/>
  <c r="J404" i="29"/>
  <c r="J404" i="30"/>
  <c r="J404" i="27"/>
  <c r="J404" i="32"/>
  <c r="R404" i="28"/>
  <c r="AC404" i="28" s="1"/>
  <c r="R404" i="29"/>
  <c r="AC404" i="29" s="1"/>
  <c r="R404" i="30"/>
  <c r="AC404" i="30" s="1"/>
  <c r="R404" i="27"/>
  <c r="AC404" i="27" s="1"/>
  <c r="D393" i="39"/>
  <c r="AB404" i="32"/>
  <c r="J405" i="28"/>
  <c r="J405" i="29"/>
  <c r="J405" i="30"/>
  <c r="J405" i="27"/>
  <c r="J405" i="32"/>
  <c r="R405" i="28"/>
  <c r="AC405" i="28" s="1"/>
  <c r="R405" i="29"/>
  <c r="AC405" i="29" s="1"/>
  <c r="R405" i="30"/>
  <c r="AC405" i="30" s="1"/>
  <c r="R405" i="27"/>
  <c r="AC405" i="27" s="1"/>
  <c r="D394" i="39"/>
  <c r="AB405" i="32"/>
  <c r="J406" i="28"/>
  <c r="J406" i="29"/>
  <c r="J406" i="30"/>
  <c r="J406" i="27"/>
  <c r="J406" i="32"/>
  <c r="R406" i="28"/>
  <c r="AC406" i="28" s="1"/>
  <c r="R406" i="29"/>
  <c r="AC406" i="29" s="1"/>
  <c r="R406" i="30"/>
  <c r="AC406" i="30" s="1"/>
  <c r="R406" i="27"/>
  <c r="AC406" i="27" s="1"/>
  <c r="D395" i="39"/>
  <c r="AB406" i="32"/>
  <c r="J407" i="28"/>
  <c r="J407" i="29"/>
  <c r="J407" i="30"/>
  <c r="J407" i="27"/>
  <c r="J407" i="32"/>
  <c r="R407" i="28"/>
  <c r="AC407" i="28" s="1"/>
  <c r="R407" i="29"/>
  <c r="AC407" i="29" s="1"/>
  <c r="R407" i="30"/>
  <c r="AC407" i="30" s="1"/>
  <c r="R407" i="27"/>
  <c r="AC407" i="27" s="1"/>
  <c r="D396" i="39"/>
  <c r="AB407" i="32"/>
  <c r="J408" i="28"/>
  <c r="J408" i="29"/>
  <c r="J408" i="30"/>
  <c r="J408" i="27"/>
  <c r="J408" i="32"/>
  <c r="R408" i="28"/>
  <c r="AC408" i="28" s="1"/>
  <c r="R408" i="29"/>
  <c r="AC408" i="29" s="1"/>
  <c r="R408" i="30"/>
  <c r="AC408" i="30" s="1"/>
  <c r="R408" i="27"/>
  <c r="AC408" i="27" s="1"/>
  <c r="D397" i="39"/>
  <c r="AB408" i="32"/>
  <c r="J409" i="28"/>
  <c r="J409" i="29"/>
  <c r="J409" i="30"/>
  <c r="J409" i="27"/>
  <c r="J409" i="32"/>
  <c r="R409" i="28"/>
  <c r="AC409" i="28" s="1"/>
  <c r="R409" i="29"/>
  <c r="AC409" i="29" s="1"/>
  <c r="R409" i="30"/>
  <c r="AC409" i="30" s="1"/>
  <c r="R409" i="27"/>
  <c r="AC409" i="27" s="1"/>
  <c r="D398" i="39"/>
  <c r="AB409" i="32"/>
  <c r="J410" i="28"/>
  <c r="J410" i="29"/>
  <c r="J410" i="30"/>
  <c r="J410" i="27"/>
  <c r="J410" i="32"/>
  <c r="R410" i="28"/>
  <c r="AC410" i="28" s="1"/>
  <c r="R410" i="29"/>
  <c r="AC410" i="29" s="1"/>
  <c r="R410" i="30"/>
  <c r="AC410" i="30" s="1"/>
  <c r="R410" i="27"/>
  <c r="AC410" i="27" s="1"/>
  <c r="D399" i="39"/>
  <c r="AB410" i="32"/>
  <c r="J411" i="28"/>
  <c r="J411" i="29"/>
  <c r="J411" i="30"/>
  <c r="J411" i="27"/>
  <c r="J411" i="32"/>
  <c r="R411" i="28"/>
  <c r="AC411" i="28" s="1"/>
  <c r="R411" i="29"/>
  <c r="AC411" i="29" s="1"/>
  <c r="R411" i="30"/>
  <c r="AC411" i="30" s="1"/>
  <c r="R411" i="27"/>
  <c r="AC411" i="27" s="1"/>
  <c r="D400" i="39"/>
  <c r="AB411" i="32"/>
  <c r="J412" i="28"/>
  <c r="J412" i="29"/>
  <c r="J412" i="30"/>
  <c r="J412" i="27"/>
  <c r="J412" i="32"/>
  <c r="R412" i="28"/>
  <c r="AC412" i="28" s="1"/>
  <c r="R412" i="29"/>
  <c r="AC412" i="29" s="1"/>
  <c r="R412" i="30"/>
  <c r="AC412" i="30" s="1"/>
  <c r="R412" i="27"/>
  <c r="AC412" i="27" s="1"/>
  <c r="D401" i="39"/>
  <c r="AB412" i="32"/>
  <c r="J413" i="28"/>
  <c r="J413" i="29"/>
  <c r="J413" i="30"/>
  <c r="J413" i="27"/>
  <c r="J413" i="32"/>
  <c r="R413" i="28"/>
  <c r="AC413" i="28" s="1"/>
  <c r="R413" i="29"/>
  <c r="AC413" i="29" s="1"/>
  <c r="R413" i="30"/>
  <c r="AC413" i="30" s="1"/>
  <c r="R413" i="27"/>
  <c r="AC413" i="27" s="1"/>
  <c r="D402" i="39"/>
  <c r="AB413" i="32"/>
  <c r="J414" i="28"/>
  <c r="J414" i="29"/>
  <c r="J414" i="30"/>
  <c r="J414" i="27"/>
  <c r="J414" i="32"/>
  <c r="R414" i="28"/>
  <c r="AC414" i="28" s="1"/>
  <c r="R414" i="29"/>
  <c r="AC414" i="29" s="1"/>
  <c r="R414" i="30"/>
  <c r="AC414" i="30" s="1"/>
  <c r="R414" i="27"/>
  <c r="AC414" i="27" s="1"/>
  <c r="D403" i="39"/>
  <c r="AB414" i="32"/>
  <c r="J415" i="28"/>
  <c r="J415" i="29"/>
  <c r="J415" i="30"/>
  <c r="J415" i="27"/>
  <c r="J415" i="32"/>
  <c r="R415" i="28"/>
  <c r="AC415" i="28" s="1"/>
  <c r="R415" i="29"/>
  <c r="AC415" i="29" s="1"/>
  <c r="R415" i="30"/>
  <c r="AC415" i="30" s="1"/>
  <c r="R415" i="27"/>
  <c r="AC415" i="27" s="1"/>
  <c r="D404" i="39"/>
  <c r="AB415" i="32"/>
  <c r="J416" i="28"/>
  <c r="J416" i="29"/>
  <c r="J416" i="30"/>
  <c r="J416" i="27"/>
  <c r="J416" i="32"/>
  <c r="R416" i="28"/>
  <c r="AC416" i="28" s="1"/>
  <c r="R416" i="29"/>
  <c r="AC416" i="29" s="1"/>
  <c r="R416" i="30"/>
  <c r="AC416" i="30" s="1"/>
  <c r="R416" i="27"/>
  <c r="AC416" i="27" s="1"/>
  <c r="D405" i="39"/>
  <c r="AB416" i="32"/>
  <c r="J417" i="28"/>
  <c r="J417" i="29"/>
  <c r="J417" i="30"/>
  <c r="J417" i="27"/>
  <c r="J417" i="32"/>
  <c r="R417" i="28"/>
  <c r="AC417" i="28" s="1"/>
  <c r="R417" i="29"/>
  <c r="AC417" i="29" s="1"/>
  <c r="R417" i="30"/>
  <c r="AC417" i="30" s="1"/>
  <c r="R417" i="27"/>
  <c r="AC417" i="27" s="1"/>
  <c r="D406" i="39"/>
  <c r="AB417" i="32"/>
  <c r="J418" i="28"/>
  <c r="J418" i="29"/>
  <c r="J418" i="30"/>
  <c r="J418" i="27"/>
  <c r="J418" i="32"/>
  <c r="R418" i="28"/>
  <c r="AC418" i="28" s="1"/>
  <c r="R418" i="29"/>
  <c r="AC418" i="29" s="1"/>
  <c r="R418" i="30"/>
  <c r="AC418" i="30" s="1"/>
  <c r="R418" i="27"/>
  <c r="AC418" i="27" s="1"/>
  <c r="D407" i="39"/>
  <c r="AB418" i="32"/>
  <c r="J419" i="28"/>
  <c r="J419" i="29"/>
  <c r="J419" i="30"/>
  <c r="J419" i="27"/>
  <c r="J419" i="32"/>
  <c r="R419" i="28"/>
  <c r="AC419" i="28" s="1"/>
  <c r="R419" i="29"/>
  <c r="AC419" i="29" s="1"/>
  <c r="R419" i="30"/>
  <c r="AC419" i="30" s="1"/>
  <c r="R419" i="27"/>
  <c r="AC419" i="27" s="1"/>
  <c r="D408" i="39"/>
  <c r="AB419" i="32"/>
  <c r="J420" i="28"/>
  <c r="J420" i="29"/>
  <c r="J420" i="30"/>
  <c r="J420" i="27"/>
  <c r="J420" i="32"/>
  <c r="R420" i="28"/>
  <c r="AC420" i="28" s="1"/>
  <c r="R420" i="29"/>
  <c r="AC420" i="29" s="1"/>
  <c r="R420" i="30"/>
  <c r="AC420" i="30" s="1"/>
  <c r="R420" i="27"/>
  <c r="AC420" i="27" s="1"/>
  <c r="D409" i="39"/>
  <c r="AB420" i="32"/>
  <c r="J421" i="28"/>
  <c r="J421" i="29"/>
  <c r="J421" i="30"/>
  <c r="J421" i="27"/>
  <c r="J421" i="32"/>
  <c r="R421" i="28"/>
  <c r="AC421" i="28" s="1"/>
  <c r="R421" i="29"/>
  <c r="AC421" i="29" s="1"/>
  <c r="R421" i="30"/>
  <c r="AC421" i="30" s="1"/>
  <c r="R421" i="27"/>
  <c r="AC421" i="27" s="1"/>
  <c r="D410" i="39"/>
  <c r="AB421" i="32"/>
  <c r="J422" i="28"/>
  <c r="J422" i="29"/>
  <c r="J422" i="30"/>
  <c r="J422" i="27"/>
  <c r="J422" i="32"/>
  <c r="R422" i="28"/>
  <c r="AC422" i="28" s="1"/>
  <c r="R422" i="29"/>
  <c r="AC422" i="29" s="1"/>
  <c r="R422" i="30"/>
  <c r="AC422" i="30" s="1"/>
  <c r="R422" i="27"/>
  <c r="AC422" i="27" s="1"/>
  <c r="D411" i="39"/>
  <c r="AB422" i="32"/>
  <c r="J423" i="28"/>
  <c r="J423" i="29"/>
  <c r="J423" i="30"/>
  <c r="J423" i="27"/>
  <c r="J423" i="32"/>
  <c r="R423" i="28"/>
  <c r="AC423" i="28" s="1"/>
  <c r="R423" i="29"/>
  <c r="AC423" i="29" s="1"/>
  <c r="R423" i="30"/>
  <c r="AC423" i="30" s="1"/>
  <c r="R423" i="27"/>
  <c r="AC423" i="27" s="1"/>
  <c r="D412" i="39"/>
  <c r="AB423" i="32"/>
  <c r="J424" i="28"/>
  <c r="J424" i="29"/>
  <c r="J424" i="30"/>
  <c r="J424" i="27"/>
  <c r="J424" i="32"/>
  <c r="R424" i="28"/>
  <c r="AC424" i="28" s="1"/>
  <c r="R424" i="29"/>
  <c r="AC424" i="29" s="1"/>
  <c r="R424" i="30"/>
  <c r="AC424" i="30" s="1"/>
  <c r="R424" i="27"/>
  <c r="AC424" i="27" s="1"/>
  <c r="D413" i="39"/>
  <c r="AB424" i="32"/>
  <c r="J425" i="28"/>
  <c r="J425" i="29"/>
  <c r="J425" i="30"/>
  <c r="J425" i="27"/>
  <c r="J425" i="32"/>
  <c r="R425" i="28"/>
  <c r="AC425" i="28" s="1"/>
  <c r="R425" i="29"/>
  <c r="AC425" i="29" s="1"/>
  <c r="R425" i="30"/>
  <c r="AC425" i="30" s="1"/>
  <c r="R425" i="27"/>
  <c r="AC425" i="27" s="1"/>
  <c r="D414" i="39"/>
  <c r="AB425" i="32"/>
  <c r="J426" i="28"/>
  <c r="J426" i="29"/>
  <c r="J426" i="30"/>
  <c r="J426" i="27"/>
  <c r="J426" i="32"/>
  <c r="R426" i="28"/>
  <c r="AC426" i="28" s="1"/>
  <c r="R426" i="29"/>
  <c r="AC426" i="29" s="1"/>
  <c r="R426" i="30"/>
  <c r="AC426" i="30" s="1"/>
  <c r="R426" i="27"/>
  <c r="AC426" i="27" s="1"/>
  <c r="D415" i="39"/>
  <c r="AB426" i="32"/>
  <c r="J427" i="28"/>
  <c r="J427" i="29"/>
  <c r="J427" i="30"/>
  <c r="J427" i="27"/>
  <c r="J427" i="32"/>
  <c r="R427" i="28"/>
  <c r="AC427" i="28" s="1"/>
  <c r="R427" i="29"/>
  <c r="AC427" i="29" s="1"/>
  <c r="R427" i="30"/>
  <c r="AC427" i="30" s="1"/>
  <c r="R427" i="27"/>
  <c r="AC427" i="27" s="1"/>
  <c r="D416" i="39"/>
  <c r="AB427" i="32"/>
  <c r="J428" i="28"/>
  <c r="J428" i="29"/>
  <c r="J428" i="30"/>
  <c r="J428" i="27"/>
  <c r="J428" i="32"/>
  <c r="R428" i="28"/>
  <c r="AC428" i="28" s="1"/>
  <c r="R428" i="29"/>
  <c r="AC428" i="29" s="1"/>
  <c r="R428" i="30"/>
  <c r="AC428" i="30" s="1"/>
  <c r="R428" i="27"/>
  <c r="AC428" i="27" s="1"/>
  <c r="D417" i="39"/>
  <c r="AB428" i="32"/>
  <c r="J429" i="28"/>
  <c r="J429" i="29"/>
  <c r="J429" i="30"/>
  <c r="J429" i="27"/>
  <c r="J429" i="32"/>
  <c r="R429" i="28"/>
  <c r="AC429" i="28" s="1"/>
  <c r="R429" i="29"/>
  <c r="AC429" i="29" s="1"/>
  <c r="R429" i="30"/>
  <c r="AC429" i="30" s="1"/>
  <c r="R429" i="27"/>
  <c r="AC429" i="27" s="1"/>
  <c r="D418" i="39"/>
  <c r="AB429" i="32"/>
  <c r="J430" i="28"/>
  <c r="J430" i="29"/>
  <c r="J430" i="30"/>
  <c r="J430" i="27"/>
  <c r="J430" i="32"/>
  <c r="R430" i="28"/>
  <c r="AC430" i="28" s="1"/>
  <c r="R430" i="29"/>
  <c r="AC430" i="29" s="1"/>
  <c r="R430" i="30"/>
  <c r="AC430" i="30" s="1"/>
  <c r="R430" i="27"/>
  <c r="AC430" i="27" s="1"/>
  <c r="D419" i="39"/>
  <c r="AB430" i="32"/>
  <c r="J431" i="28"/>
  <c r="J431" i="29"/>
  <c r="J431" i="30"/>
  <c r="J431" i="27"/>
  <c r="J431" i="32"/>
  <c r="R431" i="28"/>
  <c r="AC431" i="28" s="1"/>
  <c r="R431" i="29"/>
  <c r="AC431" i="29" s="1"/>
  <c r="R431" i="30"/>
  <c r="AC431" i="30" s="1"/>
  <c r="R431" i="27"/>
  <c r="AC431" i="27" s="1"/>
  <c r="D420" i="39"/>
  <c r="AB431" i="32"/>
  <c r="J432" i="28"/>
  <c r="J432" i="29"/>
  <c r="J432" i="30"/>
  <c r="J432" i="27"/>
  <c r="J432" i="32"/>
  <c r="R432" i="28"/>
  <c r="AC432" i="28" s="1"/>
  <c r="R432" i="29"/>
  <c r="AC432" i="29" s="1"/>
  <c r="R432" i="30"/>
  <c r="AC432" i="30" s="1"/>
  <c r="R432" i="27"/>
  <c r="AC432" i="27" s="1"/>
  <c r="D421" i="39"/>
  <c r="AB432" i="32"/>
  <c r="J433" i="28"/>
  <c r="J433" i="29"/>
  <c r="J433" i="30"/>
  <c r="J433" i="27"/>
  <c r="J433" i="32"/>
  <c r="R433" i="28"/>
  <c r="AC433" i="28" s="1"/>
  <c r="R433" i="29"/>
  <c r="AC433" i="29" s="1"/>
  <c r="R433" i="30"/>
  <c r="AC433" i="30" s="1"/>
  <c r="R433" i="27"/>
  <c r="AC433" i="27" s="1"/>
  <c r="D422" i="39"/>
  <c r="AB433" i="32"/>
  <c r="J434" i="28"/>
  <c r="J434" i="29"/>
  <c r="J434" i="30"/>
  <c r="J434" i="27"/>
  <c r="J434" i="32"/>
  <c r="R434" i="28"/>
  <c r="AC434" i="28" s="1"/>
  <c r="R434" i="29"/>
  <c r="AC434" i="29" s="1"/>
  <c r="R434" i="30"/>
  <c r="AC434" i="30" s="1"/>
  <c r="R434" i="27"/>
  <c r="AC434" i="27" s="1"/>
  <c r="D423" i="39"/>
  <c r="AB434" i="32"/>
  <c r="J435" i="28"/>
  <c r="J435" i="29"/>
  <c r="J435" i="30"/>
  <c r="J435" i="27"/>
  <c r="J435" i="32"/>
  <c r="R435" i="28"/>
  <c r="AC435" i="28" s="1"/>
  <c r="R435" i="29"/>
  <c r="AC435" i="29" s="1"/>
  <c r="R435" i="30"/>
  <c r="AC435" i="30" s="1"/>
  <c r="R435" i="27"/>
  <c r="AC435" i="27" s="1"/>
  <c r="D424" i="39"/>
  <c r="AB435" i="32"/>
  <c r="J436" i="28"/>
  <c r="J436" i="29"/>
  <c r="J436" i="30"/>
  <c r="J436" i="27"/>
  <c r="J436" i="32"/>
  <c r="R436" i="28"/>
  <c r="AC436" i="28" s="1"/>
  <c r="R436" i="29"/>
  <c r="AC436" i="29" s="1"/>
  <c r="R436" i="30"/>
  <c r="AC436" i="30" s="1"/>
  <c r="R436" i="27"/>
  <c r="AC436" i="27" s="1"/>
  <c r="D425" i="39"/>
  <c r="AB436" i="32"/>
  <c r="J437" i="28"/>
  <c r="J437" i="29"/>
  <c r="J437" i="30"/>
  <c r="J437" i="27"/>
  <c r="J437" i="32"/>
  <c r="R437" i="28"/>
  <c r="AC437" i="28" s="1"/>
  <c r="R437" i="29"/>
  <c r="AC437" i="29" s="1"/>
  <c r="R437" i="30"/>
  <c r="AC437" i="30" s="1"/>
  <c r="R437" i="27"/>
  <c r="AC437" i="27" s="1"/>
  <c r="D426" i="39"/>
  <c r="AB437" i="32"/>
  <c r="J438" i="28"/>
  <c r="J438" i="29"/>
  <c r="J438" i="30"/>
  <c r="J438" i="27"/>
  <c r="J438" i="32"/>
  <c r="R438" i="28"/>
  <c r="AC438" i="28" s="1"/>
  <c r="R438" i="29"/>
  <c r="AC438" i="29" s="1"/>
  <c r="R438" i="30"/>
  <c r="AC438" i="30" s="1"/>
  <c r="R438" i="27"/>
  <c r="AC438" i="27" s="1"/>
  <c r="D427" i="39"/>
  <c r="AB438" i="32"/>
  <c r="J439" i="28"/>
  <c r="J439" i="29"/>
  <c r="J439" i="30"/>
  <c r="J439" i="27"/>
  <c r="J439" i="32"/>
  <c r="R439" i="28"/>
  <c r="AC439" i="28" s="1"/>
  <c r="R439" i="29"/>
  <c r="AC439" i="29" s="1"/>
  <c r="R439" i="30"/>
  <c r="AC439" i="30" s="1"/>
  <c r="R439" i="27"/>
  <c r="AC439" i="27" s="1"/>
  <c r="D428" i="39"/>
  <c r="AB439" i="32"/>
  <c r="J440" i="28"/>
  <c r="J440" i="29"/>
  <c r="J440" i="30"/>
  <c r="J440" i="27"/>
  <c r="J440" i="32"/>
  <c r="R440" i="28"/>
  <c r="AC440" i="28" s="1"/>
  <c r="R440" i="29"/>
  <c r="AC440" i="29" s="1"/>
  <c r="R440" i="30"/>
  <c r="AC440" i="30" s="1"/>
  <c r="R440" i="27"/>
  <c r="AC440" i="27" s="1"/>
  <c r="D429" i="39"/>
  <c r="AB440" i="32"/>
  <c r="J441" i="28"/>
  <c r="J441" i="29"/>
  <c r="J441" i="30"/>
  <c r="J441" i="27"/>
  <c r="J441" i="32"/>
  <c r="R441" i="28"/>
  <c r="AC441" i="28" s="1"/>
  <c r="R441" i="29"/>
  <c r="AC441" i="29" s="1"/>
  <c r="R441" i="30"/>
  <c r="AC441" i="30" s="1"/>
  <c r="R441" i="27"/>
  <c r="AC441" i="27" s="1"/>
  <c r="D430" i="39"/>
  <c r="AB441" i="32"/>
  <c r="J442" i="28"/>
  <c r="J442" i="29"/>
  <c r="J442" i="30"/>
  <c r="J442" i="27"/>
  <c r="J442" i="32"/>
  <c r="R442" i="28"/>
  <c r="AC442" i="28" s="1"/>
  <c r="R442" i="29"/>
  <c r="AC442" i="29" s="1"/>
  <c r="R442" i="30"/>
  <c r="AC442" i="30" s="1"/>
  <c r="R442" i="27"/>
  <c r="AC442" i="27" s="1"/>
  <c r="D431" i="39"/>
  <c r="AB442" i="32"/>
  <c r="J443" i="28"/>
  <c r="J443" i="29"/>
  <c r="J443" i="30"/>
  <c r="J443" i="27"/>
  <c r="J443" i="32"/>
  <c r="R443" i="28"/>
  <c r="AC443" i="28" s="1"/>
  <c r="R443" i="29"/>
  <c r="AC443" i="29" s="1"/>
  <c r="R443" i="30"/>
  <c r="AC443" i="30" s="1"/>
  <c r="R443" i="27"/>
  <c r="AC443" i="27" s="1"/>
  <c r="D432" i="39"/>
  <c r="AB443" i="32"/>
  <c r="J444" i="28"/>
  <c r="J444" i="29"/>
  <c r="J444" i="30"/>
  <c r="J444" i="27"/>
  <c r="J444" i="32"/>
  <c r="R444" i="28"/>
  <c r="AC444" i="28" s="1"/>
  <c r="R444" i="29"/>
  <c r="AC444" i="29" s="1"/>
  <c r="R444" i="30"/>
  <c r="AC444" i="30" s="1"/>
  <c r="R444" i="27"/>
  <c r="AC444" i="27" s="1"/>
  <c r="D433" i="39"/>
  <c r="AB444" i="32"/>
  <c r="J445" i="28"/>
  <c r="J445" i="29"/>
  <c r="J445" i="30"/>
  <c r="J445" i="27"/>
  <c r="J445" i="32"/>
  <c r="R445" i="28"/>
  <c r="AC445" i="28" s="1"/>
  <c r="R445" i="29"/>
  <c r="AC445" i="29" s="1"/>
  <c r="R445" i="30"/>
  <c r="AC445" i="30" s="1"/>
  <c r="R445" i="27"/>
  <c r="AC445" i="27" s="1"/>
  <c r="D434" i="39"/>
  <c r="AB445" i="32"/>
  <c r="J446" i="28"/>
  <c r="J446" i="29"/>
  <c r="J446" i="30"/>
  <c r="J446" i="27"/>
  <c r="J446" i="32"/>
  <c r="R446" i="28"/>
  <c r="AC446" i="28" s="1"/>
  <c r="R446" i="29"/>
  <c r="AC446" i="29" s="1"/>
  <c r="R446" i="30"/>
  <c r="AC446" i="30" s="1"/>
  <c r="R446" i="27"/>
  <c r="AC446" i="27" s="1"/>
  <c r="D435" i="39"/>
  <c r="AB446" i="32"/>
  <c r="J447" i="28"/>
  <c r="J447" i="29"/>
  <c r="J447" i="30"/>
  <c r="J447" i="27"/>
  <c r="J447" i="32"/>
  <c r="R447" i="28"/>
  <c r="AC447" i="28" s="1"/>
  <c r="R447" i="29"/>
  <c r="AC447" i="29" s="1"/>
  <c r="R447" i="30"/>
  <c r="AC447" i="30" s="1"/>
  <c r="R447" i="27"/>
  <c r="AC447" i="27" s="1"/>
  <c r="D436" i="39"/>
  <c r="AB447" i="32"/>
  <c r="J448" i="28"/>
  <c r="J448" i="29"/>
  <c r="J448" i="30"/>
  <c r="J448" i="27"/>
  <c r="J448" i="32"/>
  <c r="R448" i="28"/>
  <c r="AC448" i="28" s="1"/>
  <c r="R448" i="29"/>
  <c r="AC448" i="29" s="1"/>
  <c r="R448" i="30"/>
  <c r="AC448" i="30" s="1"/>
  <c r="R448" i="27"/>
  <c r="AC448" i="27" s="1"/>
  <c r="D437" i="39"/>
  <c r="AB448" i="32"/>
  <c r="J449" i="28"/>
  <c r="J449" i="29"/>
  <c r="J449" i="30"/>
  <c r="J449" i="27"/>
  <c r="J449" i="32"/>
  <c r="R449" i="28"/>
  <c r="AC449" i="28" s="1"/>
  <c r="R449" i="29"/>
  <c r="AC449" i="29" s="1"/>
  <c r="R449" i="30"/>
  <c r="AC449" i="30" s="1"/>
  <c r="R449" i="27"/>
  <c r="AC449" i="27" s="1"/>
  <c r="D438" i="39"/>
  <c r="AB449" i="32"/>
  <c r="J450" i="28"/>
  <c r="J450" i="29"/>
  <c r="J450" i="30"/>
  <c r="J450" i="27"/>
  <c r="J450" i="32"/>
  <c r="R450" i="28"/>
  <c r="AC450" i="28" s="1"/>
  <c r="R450" i="29"/>
  <c r="AC450" i="29" s="1"/>
  <c r="R450" i="30"/>
  <c r="AC450" i="30" s="1"/>
  <c r="R450" i="27"/>
  <c r="AC450" i="27" s="1"/>
  <c r="D439" i="39"/>
  <c r="AB450" i="32"/>
  <c r="J451" i="28"/>
  <c r="J451" i="29"/>
  <c r="J451" i="30"/>
  <c r="J451" i="27"/>
  <c r="J451" i="32"/>
  <c r="R451" i="28"/>
  <c r="AC451" i="28" s="1"/>
  <c r="R451" i="29"/>
  <c r="AC451" i="29" s="1"/>
  <c r="R451" i="30"/>
  <c r="AC451" i="30" s="1"/>
  <c r="R451" i="27"/>
  <c r="AC451" i="27" s="1"/>
  <c r="D440" i="39"/>
  <c r="AB451" i="32"/>
  <c r="J452" i="28"/>
  <c r="J452" i="29"/>
  <c r="J452" i="30"/>
  <c r="J452" i="27"/>
  <c r="J452" i="32"/>
  <c r="R452" i="28"/>
  <c r="AC452" i="28" s="1"/>
  <c r="R452" i="29"/>
  <c r="AC452" i="29" s="1"/>
  <c r="R452" i="30"/>
  <c r="AC452" i="30" s="1"/>
  <c r="R452" i="27"/>
  <c r="AC452" i="27" s="1"/>
  <c r="D441" i="39"/>
  <c r="AB452" i="32"/>
  <c r="J453" i="28"/>
  <c r="J453" i="29"/>
  <c r="J453" i="30"/>
  <c r="J453" i="27"/>
  <c r="J453" i="32"/>
  <c r="R453" i="28"/>
  <c r="AC453" i="28" s="1"/>
  <c r="R453" i="29"/>
  <c r="AC453" i="29" s="1"/>
  <c r="R453" i="30"/>
  <c r="AC453" i="30" s="1"/>
  <c r="R453" i="27"/>
  <c r="AC453" i="27" s="1"/>
  <c r="D442" i="39"/>
  <c r="AB453" i="32"/>
  <c r="J454" i="28"/>
  <c r="J454" i="29"/>
  <c r="J454" i="30"/>
  <c r="J454" i="27"/>
  <c r="J454" i="32"/>
  <c r="R454" i="28"/>
  <c r="AC454" i="28" s="1"/>
  <c r="R454" i="29"/>
  <c r="AC454" i="29" s="1"/>
  <c r="R454" i="30"/>
  <c r="AC454" i="30" s="1"/>
  <c r="R454" i="27"/>
  <c r="AC454" i="27" s="1"/>
  <c r="D443" i="39"/>
  <c r="AB454" i="32"/>
  <c r="J455" i="28"/>
  <c r="J455" i="29"/>
  <c r="J455" i="30"/>
  <c r="J455" i="27"/>
  <c r="J455" i="32"/>
  <c r="R455" i="28"/>
  <c r="AC455" i="28" s="1"/>
  <c r="R455" i="29"/>
  <c r="AC455" i="29" s="1"/>
  <c r="R455" i="30"/>
  <c r="AC455" i="30" s="1"/>
  <c r="R455" i="27"/>
  <c r="AC455" i="27" s="1"/>
  <c r="D444" i="39"/>
  <c r="AB455" i="32"/>
  <c r="J456" i="28"/>
  <c r="J456" i="29"/>
  <c r="J456" i="30"/>
  <c r="J456" i="27"/>
  <c r="J456" i="32"/>
  <c r="R456" i="28"/>
  <c r="AC456" i="28" s="1"/>
  <c r="R456" i="29"/>
  <c r="AC456" i="29" s="1"/>
  <c r="R456" i="30"/>
  <c r="AC456" i="30" s="1"/>
  <c r="R456" i="27"/>
  <c r="AC456" i="27" s="1"/>
  <c r="D445" i="39"/>
  <c r="AB456" i="32"/>
  <c r="J457" i="28"/>
  <c r="J457" i="29"/>
  <c r="J457" i="30"/>
  <c r="J457" i="27"/>
  <c r="J457" i="32"/>
  <c r="R457" i="28"/>
  <c r="AC457" i="28" s="1"/>
  <c r="R457" i="29"/>
  <c r="AC457" i="29" s="1"/>
  <c r="R457" i="30"/>
  <c r="AC457" i="30" s="1"/>
  <c r="R457" i="27"/>
  <c r="AC457" i="27" s="1"/>
  <c r="D446" i="39"/>
  <c r="AB457" i="32"/>
  <c r="J458" i="28"/>
  <c r="J458" i="29"/>
  <c r="J458" i="30"/>
  <c r="J458" i="27"/>
  <c r="J458" i="32"/>
  <c r="R458" i="28"/>
  <c r="AC458" i="28" s="1"/>
  <c r="R458" i="29"/>
  <c r="AC458" i="29" s="1"/>
  <c r="R458" i="30"/>
  <c r="AC458" i="30" s="1"/>
  <c r="R458" i="27"/>
  <c r="AC458" i="27" s="1"/>
  <c r="D447" i="39"/>
  <c r="AB458" i="32"/>
  <c r="J459" i="28"/>
  <c r="J459" i="29"/>
  <c r="J459" i="30"/>
  <c r="J459" i="27"/>
  <c r="J459" i="32"/>
  <c r="R459" i="28"/>
  <c r="AC459" i="28" s="1"/>
  <c r="R459" i="29"/>
  <c r="AC459" i="29" s="1"/>
  <c r="R459" i="30"/>
  <c r="AC459" i="30" s="1"/>
  <c r="R459" i="27"/>
  <c r="AC459" i="27" s="1"/>
  <c r="D448" i="39"/>
  <c r="AB459" i="32"/>
  <c r="J460" i="28"/>
  <c r="J460" i="29"/>
  <c r="J460" i="30"/>
  <c r="J460" i="27"/>
  <c r="J460" i="32"/>
  <c r="R460" i="28"/>
  <c r="AC460" i="28" s="1"/>
  <c r="R460" i="29"/>
  <c r="AC460" i="29" s="1"/>
  <c r="R460" i="30"/>
  <c r="AC460" i="30" s="1"/>
  <c r="R460" i="27"/>
  <c r="AC460" i="27" s="1"/>
  <c r="D449" i="39"/>
  <c r="AB460" i="32"/>
  <c r="J461" i="28"/>
  <c r="J461" i="29"/>
  <c r="J461" i="30"/>
  <c r="J461" i="27"/>
  <c r="J461" i="32"/>
  <c r="R461" i="28"/>
  <c r="AC461" i="28" s="1"/>
  <c r="R461" i="29"/>
  <c r="AC461" i="29" s="1"/>
  <c r="R461" i="30"/>
  <c r="AC461" i="30" s="1"/>
  <c r="R461" i="27"/>
  <c r="AC461" i="27" s="1"/>
  <c r="D450" i="39"/>
  <c r="AB461" i="32"/>
  <c r="J462" i="28"/>
  <c r="J462" i="29"/>
  <c r="J462" i="30"/>
  <c r="J462" i="27"/>
  <c r="J462" i="32"/>
  <c r="R462" i="28"/>
  <c r="AC462" i="28" s="1"/>
  <c r="R462" i="29"/>
  <c r="AC462" i="29" s="1"/>
  <c r="R462" i="30"/>
  <c r="AC462" i="30" s="1"/>
  <c r="R462" i="27"/>
  <c r="AC462" i="27" s="1"/>
  <c r="D451" i="39"/>
  <c r="AB462" i="32"/>
  <c r="J463" i="28"/>
  <c r="J463" i="29"/>
  <c r="J463" i="30"/>
  <c r="J463" i="27"/>
  <c r="J463" i="32"/>
  <c r="R463" i="28"/>
  <c r="AC463" i="28" s="1"/>
  <c r="R463" i="29"/>
  <c r="AC463" i="29" s="1"/>
  <c r="R463" i="30"/>
  <c r="AC463" i="30" s="1"/>
  <c r="R463" i="27"/>
  <c r="AC463" i="27" s="1"/>
  <c r="D452" i="39"/>
  <c r="AB463" i="32"/>
  <c r="J464" i="28"/>
  <c r="J464" i="29"/>
  <c r="J464" i="30"/>
  <c r="J464" i="27"/>
  <c r="J464" i="32"/>
  <c r="R464" i="28"/>
  <c r="AC464" i="28" s="1"/>
  <c r="R464" i="29"/>
  <c r="AC464" i="29" s="1"/>
  <c r="R464" i="30"/>
  <c r="AC464" i="30" s="1"/>
  <c r="R464" i="27"/>
  <c r="AC464" i="27" s="1"/>
  <c r="D453" i="39"/>
  <c r="AB464" i="32"/>
  <c r="J465" i="28"/>
  <c r="J465" i="29"/>
  <c r="J465" i="30"/>
  <c r="J465" i="27"/>
  <c r="J465" i="32"/>
  <c r="R465" i="28"/>
  <c r="AC465" i="28" s="1"/>
  <c r="R465" i="29"/>
  <c r="AC465" i="29" s="1"/>
  <c r="R465" i="30"/>
  <c r="AC465" i="30" s="1"/>
  <c r="R465" i="27"/>
  <c r="AC465" i="27" s="1"/>
  <c r="D454" i="39"/>
  <c r="AB465" i="32"/>
  <c r="J466" i="28"/>
  <c r="J466" i="29"/>
  <c r="J466" i="30"/>
  <c r="J466" i="27"/>
  <c r="J466" i="32"/>
  <c r="R466" i="28"/>
  <c r="AC466" i="28" s="1"/>
  <c r="R466" i="29"/>
  <c r="AC466" i="29" s="1"/>
  <c r="R466" i="30"/>
  <c r="AC466" i="30" s="1"/>
  <c r="R466" i="27"/>
  <c r="AC466" i="27" s="1"/>
  <c r="D455" i="39"/>
  <c r="AB466" i="32"/>
  <c r="J467" i="28"/>
  <c r="J467" i="29"/>
  <c r="J467" i="30"/>
  <c r="J467" i="27"/>
  <c r="J467" i="32"/>
  <c r="R467" i="28"/>
  <c r="AC467" i="28" s="1"/>
  <c r="R467" i="29"/>
  <c r="AC467" i="29" s="1"/>
  <c r="R467" i="30"/>
  <c r="AC467" i="30" s="1"/>
  <c r="R467" i="27"/>
  <c r="AC467" i="27" s="1"/>
  <c r="D456" i="39"/>
  <c r="AB467" i="32"/>
  <c r="J468" i="28"/>
  <c r="J468" i="29"/>
  <c r="J468" i="30"/>
  <c r="J468" i="27"/>
  <c r="J468" i="32"/>
  <c r="R468" i="28"/>
  <c r="AC468" i="28" s="1"/>
  <c r="R468" i="29"/>
  <c r="AC468" i="29" s="1"/>
  <c r="R468" i="30"/>
  <c r="AC468" i="30" s="1"/>
  <c r="R468" i="27"/>
  <c r="AC468" i="27" s="1"/>
  <c r="D457" i="39"/>
  <c r="AB468" i="32"/>
  <c r="J469" i="28"/>
  <c r="J469" i="29"/>
  <c r="J469" i="30"/>
  <c r="J469" i="27"/>
  <c r="J469" i="32"/>
  <c r="R469" i="28"/>
  <c r="AC469" i="28" s="1"/>
  <c r="R469" i="29"/>
  <c r="AC469" i="29" s="1"/>
  <c r="R469" i="30"/>
  <c r="AC469" i="30" s="1"/>
  <c r="R469" i="27"/>
  <c r="AC469" i="27" s="1"/>
  <c r="D458" i="39"/>
  <c r="AB469" i="32"/>
  <c r="J470" i="28"/>
  <c r="J470" i="29"/>
  <c r="J470" i="30"/>
  <c r="J470" i="27"/>
  <c r="J470" i="32"/>
  <c r="R470" i="28"/>
  <c r="AC470" i="28" s="1"/>
  <c r="R470" i="29"/>
  <c r="AC470" i="29" s="1"/>
  <c r="R470" i="30"/>
  <c r="AC470" i="30" s="1"/>
  <c r="R470" i="27"/>
  <c r="AC470" i="27" s="1"/>
  <c r="D459" i="39"/>
  <c r="AB470" i="32"/>
  <c r="J471" i="28"/>
  <c r="J471" i="29"/>
  <c r="J471" i="30"/>
  <c r="J471" i="27"/>
  <c r="J471" i="32"/>
  <c r="R471" i="28"/>
  <c r="AC471" i="28" s="1"/>
  <c r="R471" i="29"/>
  <c r="AC471" i="29" s="1"/>
  <c r="R471" i="30"/>
  <c r="AC471" i="30" s="1"/>
  <c r="R471" i="27"/>
  <c r="AC471" i="27" s="1"/>
  <c r="D460" i="39"/>
  <c r="AB471" i="32"/>
  <c r="J472" i="28"/>
  <c r="J472" i="29"/>
  <c r="J472" i="30"/>
  <c r="J472" i="27"/>
  <c r="J472" i="32"/>
  <c r="R472" i="28"/>
  <c r="AC472" i="28" s="1"/>
  <c r="R472" i="29"/>
  <c r="AC472" i="29" s="1"/>
  <c r="R472" i="30"/>
  <c r="AC472" i="30" s="1"/>
  <c r="R472" i="27"/>
  <c r="AC472" i="27" s="1"/>
  <c r="D461" i="39"/>
  <c r="AB472" i="32"/>
  <c r="J473" i="28"/>
  <c r="J473" i="29"/>
  <c r="J473" i="30"/>
  <c r="J473" i="27"/>
  <c r="J473" i="32"/>
  <c r="R473" i="28"/>
  <c r="AC473" i="28" s="1"/>
  <c r="R473" i="29"/>
  <c r="AC473" i="29" s="1"/>
  <c r="R473" i="30"/>
  <c r="AC473" i="30" s="1"/>
  <c r="R473" i="27"/>
  <c r="AC473" i="27" s="1"/>
  <c r="D462" i="39"/>
  <c r="AB473" i="32"/>
  <c r="J474" i="28"/>
  <c r="J474" i="29"/>
  <c r="J474" i="30"/>
  <c r="J474" i="27"/>
  <c r="J474" i="32"/>
  <c r="R474" i="28"/>
  <c r="AC474" i="28" s="1"/>
  <c r="R474" i="29"/>
  <c r="AC474" i="29" s="1"/>
  <c r="R474" i="30"/>
  <c r="AC474" i="30" s="1"/>
  <c r="R474" i="27"/>
  <c r="AC474" i="27" s="1"/>
  <c r="D463" i="39"/>
  <c r="AB474" i="32"/>
  <c r="J475" i="28"/>
  <c r="J475" i="29"/>
  <c r="J475" i="30"/>
  <c r="J475" i="27"/>
  <c r="J475" i="32"/>
  <c r="R475" i="28"/>
  <c r="AC475" i="28" s="1"/>
  <c r="R475" i="29"/>
  <c r="AC475" i="29" s="1"/>
  <c r="R475" i="30"/>
  <c r="AC475" i="30" s="1"/>
  <c r="R475" i="27"/>
  <c r="AC475" i="27" s="1"/>
  <c r="D464" i="39"/>
  <c r="AB475" i="32"/>
  <c r="J476" i="28"/>
  <c r="J476" i="29"/>
  <c r="J476" i="30"/>
  <c r="J476" i="27"/>
  <c r="J476" i="32"/>
  <c r="R476" i="28"/>
  <c r="AC476" i="28" s="1"/>
  <c r="R476" i="29"/>
  <c r="AC476" i="29" s="1"/>
  <c r="R476" i="30"/>
  <c r="AC476" i="30" s="1"/>
  <c r="R476" i="27"/>
  <c r="AC476" i="27" s="1"/>
  <c r="D465" i="39"/>
  <c r="AB476" i="32"/>
  <c r="J477" i="28"/>
  <c r="J477" i="29"/>
  <c r="J477" i="30"/>
  <c r="J477" i="27"/>
  <c r="J477" i="32"/>
  <c r="R477" i="28"/>
  <c r="AC477" i="28" s="1"/>
  <c r="R477" i="29"/>
  <c r="AC477" i="29" s="1"/>
  <c r="R477" i="30"/>
  <c r="AC477" i="30" s="1"/>
  <c r="R477" i="27"/>
  <c r="AC477" i="27" s="1"/>
  <c r="D466" i="39"/>
  <c r="AB477" i="32"/>
  <c r="J478" i="28"/>
  <c r="J478" i="29"/>
  <c r="J478" i="30"/>
  <c r="J478" i="27"/>
  <c r="J478" i="32"/>
  <c r="R478" i="28"/>
  <c r="AC478" i="28" s="1"/>
  <c r="R478" i="29"/>
  <c r="AC478" i="29" s="1"/>
  <c r="R478" i="30"/>
  <c r="AC478" i="30" s="1"/>
  <c r="R478" i="27"/>
  <c r="AC478" i="27" s="1"/>
  <c r="D467" i="39"/>
  <c r="AB478" i="32"/>
  <c r="J479" i="28"/>
  <c r="J479" i="29"/>
  <c r="J479" i="30"/>
  <c r="J479" i="27"/>
  <c r="J479" i="32"/>
  <c r="R479" i="28"/>
  <c r="AC479" i="28" s="1"/>
  <c r="R479" i="29"/>
  <c r="AC479" i="29" s="1"/>
  <c r="R479" i="30"/>
  <c r="AC479" i="30" s="1"/>
  <c r="R479" i="27"/>
  <c r="AC479" i="27" s="1"/>
  <c r="D468" i="39"/>
  <c r="AB479" i="32"/>
  <c r="J480" i="28"/>
  <c r="J480" i="29"/>
  <c r="J480" i="30"/>
  <c r="J480" i="27"/>
  <c r="J480" i="32"/>
  <c r="R480" i="28"/>
  <c r="AC480" i="28" s="1"/>
  <c r="R480" i="29"/>
  <c r="AC480" i="29" s="1"/>
  <c r="R480" i="30"/>
  <c r="AC480" i="30" s="1"/>
  <c r="R480" i="27"/>
  <c r="AC480" i="27" s="1"/>
  <c r="D469" i="39"/>
  <c r="AB480" i="32"/>
  <c r="J481" i="28"/>
  <c r="J481" i="29"/>
  <c r="J481" i="30"/>
  <c r="J481" i="27"/>
  <c r="J481" i="32"/>
  <c r="R481" i="28"/>
  <c r="AC481" i="28" s="1"/>
  <c r="R481" i="29"/>
  <c r="AC481" i="29" s="1"/>
  <c r="R481" i="30"/>
  <c r="AC481" i="30" s="1"/>
  <c r="R481" i="27"/>
  <c r="AC481" i="27" s="1"/>
  <c r="D470" i="39"/>
  <c r="AB481" i="32"/>
  <c r="J482" i="28"/>
  <c r="J482" i="29"/>
  <c r="J482" i="30"/>
  <c r="J482" i="27"/>
  <c r="J482" i="32"/>
  <c r="R482" i="28"/>
  <c r="AC482" i="28" s="1"/>
  <c r="R482" i="29"/>
  <c r="AC482" i="29" s="1"/>
  <c r="R482" i="30"/>
  <c r="AC482" i="30" s="1"/>
  <c r="R482" i="27"/>
  <c r="AC482" i="27" s="1"/>
  <c r="D471" i="39"/>
  <c r="AB482" i="32"/>
  <c r="J483" i="28"/>
  <c r="J483" i="29"/>
  <c r="J483" i="30"/>
  <c r="J483" i="27"/>
  <c r="J483" i="32"/>
  <c r="R483" i="28"/>
  <c r="AC483" i="28" s="1"/>
  <c r="R483" i="29"/>
  <c r="AC483" i="29" s="1"/>
  <c r="R483" i="30"/>
  <c r="AC483" i="30" s="1"/>
  <c r="R483" i="27"/>
  <c r="AC483" i="27" s="1"/>
  <c r="D472" i="39"/>
  <c r="AB483" i="32"/>
  <c r="J484" i="28"/>
  <c r="J484" i="29"/>
  <c r="J484" i="30"/>
  <c r="J484" i="27"/>
  <c r="J484" i="32"/>
  <c r="R484" i="28"/>
  <c r="AC484" i="28" s="1"/>
  <c r="R484" i="29"/>
  <c r="AC484" i="29" s="1"/>
  <c r="R484" i="30"/>
  <c r="AC484" i="30" s="1"/>
  <c r="R484" i="27"/>
  <c r="AC484" i="27" s="1"/>
  <c r="D473" i="39"/>
  <c r="AB484" i="32"/>
  <c r="J485" i="28"/>
  <c r="J485" i="29"/>
  <c r="J485" i="30"/>
  <c r="J485" i="27"/>
  <c r="J485" i="32"/>
  <c r="R485" i="28"/>
  <c r="AC485" i="28" s="1"/>
  <c r="R485" i="29"/>
  <c r="AC485" i="29" s="1"/>
  <c r="R485" i="30"/>
  <c r="AC485" i="30" s="1"/>
  <c r="R485" i="27"/>
  <c r="AC485" i="27" s="1"/>
  <c r="D474" i="39"/>
  <c r="AB485" i="32"/>
  <c r="J486" i="28"/>
  <c r="J486" i="29"/>
  <c r="J486" i="30"/>
  <c r="J486" i="27"/>
  <c r="J486" i="32"/>
  <c r="R486" i="28"/>
  <c r="AC486" i="28" s="1"/>
  <c r="R486" i="29"/>
  <c r="AC486" i="29" s="1"/>
  <c r="R486" i="30"/>
  <c r="AC486" i="30" s="1"/>
  <c r="R486" i="27"/>
  <c r="AC486" i="27" s="1"/>
  <c r="D475" i="39"/>
  <c r="AB486" i="32"/>
  <c r="J487" i="28"/>
  <c r="J487" i="29"/>
  <c r="J487" i="30"/>
  <c r="J487" i="27"/>
  <c r="J487" i="32"/>
  <c r="R487" i="28"/>
  <c r="AC487" i="28" s="1"/>
  <c r="R487" i="29"/>
  <c r="AC487" i="29" s="1"/>
  <c r="R487" i="30"/>
  <c r="AC487" i="30" s="1"/>
  <c r="R487" i="27"/>
  <c r="AC487" i="27" s="1"/>
  <c r="D476" i="39"/>
  <c r="AB487" i="32"/>
  <c r="J488" i="28"/>
  <c r="J488" i="29"/>
  <c r="J488" i="30"/>
  <c r="J488" i="27"/>
  <c r="J488" i="32"/>
  <c r="R488" i="28"/>
  <c r="AC488" i="28" s="1"/>
  <c r="R488" i="29"/>
  <c r="AC488" i="29" s="1"/>
  <c r="R488" i="30"/>
  <c r="AC488" i="30" s="1"/>
  <c r="R488" i="27"/>
  <c r="AC488" i="27" s="1"/>
  <c r="D477" i="39"/>
  <c r="AB488" i="32"/>
  <c r="J489" i="28"/>
  <c r="J489" i="29"/>
  <c r="J489" i="30"/>
  <c r="J489" i="27"/>
  <c r="J489" i="32"/>
  <c r="R489" i="28"/>
  <c r="AC489" i="28" s="1"/>
  <c r="R489" i="29"/>
  <c r="AC489" i="29" s="1"/>
  <c r="R489" i="30"/>
  <c r="AC489" i="30" s="1"/>
  <c r="R489" i="27"/>
  <c r="AC489" i="27" s="1"/>
  <c r="D478" i="39"/>
  <c r="AB489" i="32"/>
  <c r="J490" i="28"/>
  <c r="J490" i="29"/>
  <c r="J490" i="30"/>
  <c r="J490" i="27"/>
  <c r="J490" i="32"/>
  <c r="R490" i="28"/>
  <c r="AC490" i="28" s="1"/>
  <c r="R490" i="29"/>
  <c r="AC490" i="29" s="1"/>
  <c r="R490" i="30"/>
  <c r="AC490" i="30" s="1"/>
  <c r="R490" i="27"/>
  <c r="AC490" i="27" s="1"/>
  <c r="D479" i="39"/>
  <c r="AB490" i="32"/>
  <c r="J491" i="28"/>
  <c r="J491" i="29"/>
  <c r="J491" i="30"/>
  <c r="J491" i="27"/>
  <c r="J491" i="32"/>
  <c r="R491" i="28"/>
  <c r="AC491" i="28" s="1"/>
  <c r="R491" i="29"/>
  <c r="AC491" i="29" s="1"/>
  <c r="R491" i="30"/>
  <c r="AC491" i="30" s="1"/>
  <c r="R491" i="27"/>
  <c r="AC491" i="27" s="1"/>
  <c r="D480" i="39"/>
  <c r="AB491" i="32"/>
  <c r="J492" i="28"/>
  <c r="J492" i="29"/>
  <c r="J492" i="30"/>
  <c r="J492" i="27"/>
  <c r="J492" i="32"/>
  <c r="R492" i="28"/>
  <c r="AC492" i="28" s="1"/>
  <c r="R492" i="29"/>
  <c r="AC492" i="29" s="1"/>
  <c r="R492" i="30"/>
  <c r="AC492" i="30" s="1"/>
  <c r="R492" i="27"/>
  <c r="AC492" i="27" s="1"/>
  <c r="D481" i="39"/>
  <c r="AB492" i="32"/>
  <c r="J493" i="28"/>
  <c r="J493" i="29"/>
  <c r="J493" i="30"/>
  <c r="J493" i="27"/>
  <c r="J493" i="32"/>
  <c r="R493" i="28"/>
  <c r="AC493" i="28" s="1"/>
  <c r="R493" i="29"/>
  <c r="AC493" i="29" s="1"/>
  <c r="R493" i="30"/>
  <c r="AC493" i="30" s="1"/>
  <c r="R493" i="27"/>
  <c r="AC493" i="27" s="1"/>
  <c r="D482" i="39"/>
  <c r="AB493" i="32"/>
  <c r="J494" i="28"/>
  <c r="J494" i="29"/>
  <c r="J494" i="30"/>
  <c r="J494" i="27"/>
  <c r="J494" i="32"/>
  <c r="R494" i="28"/>
  <c r="AC494" i="28" s="1"/>
  <c r="R494" i="29"/>
  <c r="AC494" i="29" s="1"/>
  <c r="R494" i="30"/>
  <c r="AC494" i="30" s="1"/>
  <c r="R494" i="27"/>
  <c r="AC494" i="27" s="1"/>
  <c r="D483" i="39"/>
  <c r="AB494" i="32"/>
  <c r="J495" i="28"/>
  <c r="J495" i="29"/>
  <c r="J495" i="30"/>
  <c r="J495" i="27"/>
  <c r="J495" i="32"/>
  <c r="R495" i="28"/>
  <c r="AC495" i="28" s="1"/>
  <c r="R495" i="29"/>
  <c r="AC495" i="29" s="1"/>
  <c r="R495" i="30"/>
  <c r="AC495" i="30" s="1"/>
  <c r="R495" i="27"/>
  <c r="AC495" i="27" s="1"/>
  <c r="D484" i="39"/>
  <c r="AB495" i="32"/>
  <c r="J496" i="28"/>
  <c r="J496" i="29"/>
  <c r="J496" i="30"/>
  <c r="J496" i="27"/>
  <c r="J496" i="32"/>
  <c r="R496" i="28"/>
  <c r="AC496" i="28" s="1"/>
  <c r="R496" i="29"/>
  <c r="AC496" i="29" s="1"/>
  <c r="R496" i="30"/>
  <c r="AC496" i="30" s="1"/>
  <c r="R496" i="27"/>
  <c r="AC496" i="27" s="1"/>
  <c r="D485" i="39"/>
  <c r="AB496" i="32"/>
  <c r="J497" i="28"/>
  <c r="J497" i="29"/>
  <c r="J497" i="30"/>
  <c r="J497" i="27"/>
  <c r="J497" i="32"/>
  <c r="R497" i="28"/>
  <c r="AC497" i="28" s="1"/>
  <c r="R497" i="29"/>
  <c r="AC497" i="29" s="1"/>
  <c r="R497" i="30"/>
  <c r="AC497" i="30" s="1"/>
  <c r="R497" i="27"/>
  <c r="AC497" i="27" s="1"/>
  <c r="D486" i="39"/>
  <c r="AB497" i="32"/>
  <c r="J498" i="28"/>
  <c r="J498" i="29"/>
  <c r="J498" i="30"/>
  <c r="J498" i="27"/>
  <c r="J498" i="32"/>
  <c r="R498" i="28"/>
  <c r="AC498" i="28" s="1"/>
  <c r="R498" i="29"/>
  <c r="AC498" i="29" s="1"/>
  <c r="R498" i="30"/>
  <c r="AC498" i="30" s="1"/>
  <c r="R498" i="27"/>
  <c r="AC498" i="27" s="1"/>
  <c r="D487" i="39"/>
  <c r="AB498" i="32"/>
  <c r="J499" i="28"/>
  <c r="J499" i="29"/>
  <c r="J499" i="30"/>
  <c r="J499" i="27"/>
  <c r="J499" i="32"/>
  <c r="R499" i="28"/>
  <c r="AC499" i="28" s="1"/>
  <c r="R499" i="29"/>
  <c r="AC499" i="29" s="1"/>
  <c r="R499" i="30"/>
  <c r="AC499" i="30" s="1"/>
  <c r="R499" i="27"/>
  <c r="AC499" i="27" s="1"/>
  <c r="D488" i="39"/>
  <c r="AB499" i="32"/>
  <c r="J500" i="28"/>
  <c r="J500" i="29"/>
  <c r="J500" i="30"/>
  <c r="J500" i="27"/>
  <c r="J500" i="32"/>
  <c r="R500" i="28"/>
  <c r="AC500" i="28" s="1"/>
  <c r="R500" i="29"/>
  <c r="AC500" i="29" s="1"/>
  <c r="R500" i="30"/>
  <c r="AC500" i="30" s="1"/>
  <c r="R500" i="27"/>
  <c r="AC500" i="27" s="1"/>
  <c r="D489" i="39"/>
  <c r="AB500" i="32"/>
  <c r="J501" i="28"/>
  <c r="J501" i="29"/>
  <c r="J501" i="30"/>
  <c r="J501" i="27"/>
  <c r="J501" i="32"/>
  <c r="R501" i="28"/>
  <c r="AC501" i="28" s="1"/>
  <c r="R501" i="29"/>
  <c r="AC501" i="29" s="1"/>
  <c r="R501" i="30"/>
  <c r="AC501" i="30" s="1"/>
  <c r="R501" i="27"/>
  <c r="AC501" i="27" s="1"/>
  <c r="D490" i="39"/>
  <c r="AB501" i="32"/>
  <c r="J502" i="28"/>
  <c r="J502" i="29"/>
  <c r="J502" i="30"/>
  <c r="J502" i="27"/>
  <c r="J502" i="32"/>
  <c r="R502" i="28"/>
  <c r="AC502" i="28" s="1"/>
  <c r="R502" i="29"/>
  <c r="AC502" i="29" s="1"/>
  <c r="R502" i="30"/>
  <c r="AC502" i="30" s="1"/>
  <c r="R502" i="27"/>
  <c r="AC502" i="27" s="1"/>
  <c r="D491" i="39"/>
  <c r="AB502" i="32"/>
  <c r="J503" i="28"/>
  <c r="J503" i="29"/>
  <c r="J503" i="30"/>
  <c r="J503" i="27"/>
  <c r="J503" i="32"/>
  <c r="R503" i="28"/>
  <c r="AC503" i="28" s="1"/>
  <c r="R503" i="29"/>
  <c r="AC503" i="29" s="1"/>
  <c r="R503" i="30"/>
  <c r="AC503" i="30" s="1"/>
  <c r="R503" i="27"/>
  <c r="AC503" i="27" s="1"/>
  <c r="D492" i="39"/>
  <c r="AB503" i="32"/>
  <c r="J504" i="28"/>
  <c r="J504" i="29"/>
  <c r="J504" i="30"/>
  <c r="J504" i="27"/>
  <c r="J504" i="32"/>
  <c r="R504" i="28"/>
  <c r="AC504" i="28" s="1"/>
  <c r="R504" i="29"/>
  <c r="AC504" i="29" s="1"/>
  <c r="R504" i="30"/>
  <c r="AC504" i="30" s="1"/>
  <c r="R504" i="27"/>
  <c r="AC504" i="27" s="1"/>
  <c r="D493" i="39"/>
  <c r="AB504" i="32"/>
  <c r="J505" i="28"/>
  <c r="J505" i="29"/>
  <c r="J505" i="30"/>
  <c r="J505" i="27"/>
  <c r="J505" i="32"/>
  <c r="R505" i="28"/>
  <c r="AC505" i="28" s="1"/>
  <c r="R505" i="29"/>
  <c r="AC505" i="29" s="1"/>
  <c r="R505" i="30"/>
  <c r="AC505" i="30" s="1"/>
  <c r="R505" i="27"/>
  <c r="AC505" i="27" s="1"/>
  <c r="D494" i="39"/>
  <c r="AB505" i="32"/>
  <c r="J506" i="28"/>
  <c r="J506" i="29"/>
  <c r="J506" i="30"/>
  <c r="J506" i="27"/>
  <c r="J506" i="32"/>
  <c r="R506" i="28"/>
  <c r="AC506" i="28" s="1"/>
  <c r="R506" i="29"/>
  <c r="AC506" i="29" s="1"/>
  <c r="R506" i="30"/>
  <c r="AC506" i="30" s="1"/>
  <c r="R506" i="27"/>
  <c r="AC506" i="27" s="1"/>
  <c r="D495" i="39"/>
  <c r="AB506" i="32"/>
  <c r="J507" i="28"/>
  <c r="J507" i="29"/>
  <c r="J507" i="30"/>
  <c r="J507" i="27"/>
  <c r="J507" i="32"/>
  <c r="R507" i="28"/>
  <c r="AC507" i="28" s="1"/>
  <c r="R507" i="29"/>
  <c r="AC507" i="29" s="1"/>
  <c r="R507" i="30"/>
  <c r="AC507" i="30" s="1"/>
  <c r="R507" i="27"/>
  <c r="AC507" i="27" s="1"/>
  <c r="D496" i="39"/>
  <c r="AB507" i="32"/>
  <c r="J508" i="28"/>
  <c r="J508" i="29"/>
  <c r="J508" i="30"/>
  <c r="J508" i="27"/>
  <c r="J508" i="32"/>
  <c r="R508" i="28"/>
  <c r="AC508" i="28" s="1"/>
  <c r="R508" i="29"/>
  <c r="AC508" i="29" s="1"/>
  <c r="R508" i="30"/>
  <c r="AC508" i="30" s="1"/>
  <c r="R508" i="27"/>
  <c r="AC508" i="27" s="1"/>
  <c r="D497" i="39"/>
  <c r="AB508" i="32"/>
  <c r="J509" i="28"/>
  <c r="J509" i="29"/>
  <c r="J509" i="30"/>
  <c r="J509" i="27"/>
  <c r="J509" i="32"/>
  <c r="R509" i="28"/>
  <c r="AC509" i="28" s="1"/>
  <c r="R509" i="29"/>
  <c r="AC509" i="29" s="1"/>
  <c r="R509" i="30"/>
  <c r="AC509" i="30" s="1"/>
  <c r="R509" i="27"/>
  <c r="AC509" i="27" s="1"/>
  <c r="D498" i="39"/>
  <c r="AB509" i="32"/>
  <c r="J510" i="28"/>
  <c r="J510" i="29"/>
  <c r="J510" i="30"/>
  <c r="J510" i="27"/>
  <c r="J510" i="32"/>
  <c r="R510" i="28"/>
  <c r="AC510" i="28" s="1"/>
  <c r="R510" i="29"/>
  <c r="AC510" i="29" s="1"/>
  <c r="R510" i="30"/>
  <c r="AC510" i="30" s="1"/>
  <c r="R510" i="27"/>
  <c r="AC510" i="27" s="1"/>
  <c r="D499" i="39"/>
  <c r="AB510" i="32"/>
  <c r="J511" i="28"/>
  <c r="J511" i="29"/>
  <c r="J511" i="30"/>
  <c r="J511" i="27"/>
  <c r="J511" i="32"/>
  <c r="R511" i="28"/>
  <c r="AC511" i="28" s="1"/>
  <c r="R511" i="29"/>
  <c r="AC511" i="29" s="1"/>
  <c r="R511" i="30"/>
  <c r="AC511" i="30" s="1"/>
  <c r="R511" i="27"/>
  <c r="AC511" i="27" s="1"/>
  <c r="D500" i="39"/>
  <c r="AB511" i="32"/>
  <c r="J512" i="28"/>
  <c r="J512" i="29"/>
  <c r="J512" i="30"/>
  <c r="J512" i="27"/>
  <c r="J512" i="32"/>
  <c r="R512" i="28"/>
  <c r="AC512" i="28" s="1"/>
  <c r="R512" i="29"/>
  <c r="AC512" i="29" s="1"/>
  <c r="R512" i="30"/>
  <c r="AC512" i="30" s="1"/>
  <c r="R512" i="27"/>
  <c r="AC512" i="27" s="1"/>
  <c r="D501" i="39"/>
  <c r="AB512" i="32"/>
  <c r="J513" i="28"/>
  <c r="J513" i="29"/>
  <c r="J513" i="30"/>
  <c r="J513" i="27"/>
  <c r="J513" i="32"/>
  <c r="R513" i="28"/>
  <c r="AC513" i="28" s="1"/>
  <c r="R513" i="29"/>
  <c r="AC513" i="29" s="1"/>
  <c r="R513" i="30"/>
  <c r="AC513" i="30" s="1"/>
  <c r="R513" i="27"/>
  <c r="AC513" i="27" s="1"/>
  <c r="D502" i="39"/>
  <c r="AB513" i="32"/>
  <c r="J514" i="28"/>
  <c r="J514" i="29"/>
  <c r="J514" i="30"/>
  <c r="J514" i="27"/>
  <c r="J514" i="32"/>
  <c r="R514" i="28"/>
  <c r="AC514" i="28" s="1"/>
  <c r="R514" i="29"/>
  <c r="AC514" i="29" s="1"/>
  <c r="R514" i="30"/>
  <c r="AC514" i="30" s="1"/>
  <c r="R514" i="27"/>
  <c r="AC514" i="27" s="1"/>
  <c r="D503" i="39"/>
  <c r="AB514" i="32"/>
  <c r="J515" i="28"/>
  <c r="J515" i="29"/>
  <c r="J515" i="30"/>
  <c r="J515" i="27"/>
  <c r="J515" i="32"/>
  <c r="R515" i="28"/>
  <c r="AC515" i="28" s="1"/>
  <c r="R515" i="29"/>
  <c r="AC515" i="29" s="1"/>
  <c r="R515" i="30"/>
  <c r="AC515" i="30" s="1"/>
  <c r="R515" i="27"/>
  <c r="AC515" i="27" s="1"/>
  <c r="D504" i="39"/>
  <c r="AB515" i="32"/>
  <c r="J516" i="28"/>
  <c r="J516" i="29"/>
  <c r="J516" i="30"/>
  <c r="J516" i="27"/>
  <c r="J516" i="32"/>
  <c r="R516" i="28"/>
  <c r="AC516" i="28" s="1"/>
  <c r="R516" i="29"/>
  <c r="AC516" i="29" s="1"/>
  <c r="R516" i="30"/>
  <c r="AC516" i="30" s="1"/>
  <c r="R516" i="27"/>
  <c r="AC516" i="27" s="1"/>
  <c r="D505" i="39"/>
  <c r="AB516" i="32"/>
  <c r="J517" i="28"/>
  <c r="J517" i="29"/>
  <c r="J517" i="30"/>
  <c r="J517" i="27"/>
  <c r="J517" i="32"/>
  <c r="R517" i="28"/>
  <c r="AC517" i="28" s="1"/>
  <c r="R517" i="29"/>
  <c r="AC517" i="29" s="1"/>
  <c r="R517" i="30"/>
  <c r="AC517" i="30" s="1"/>
  <c r="R517" i="27"/>
  <c r="AC517" i="27" s="1"/>
  <c r="D506" i="39"/>
  <c r="AB517" i="32"/>
  <c r="J518" i="28"/>
  <c r="J518" i="29"/>
  <c r="J518" i="30"/>
  <c r="J518" i="27"/>
  <c r="J518" i="32"/>
  <c r="R518" i="28"/>
  <c r="AC518" i="28" s="1"/>
  <c r="R518" i="29"/>
  <c r="AC518" i="29" s="1"/>
  <c r="R518" i="30"/>
  <c r="AC518" i="30" s="1"/>
  <c r="R518" i="27"/>
  <c r="AC518" i="27" s="1"/>
  <c r="D507" i="39"/>
  <c r="AB518" i="32"/>
  <c r="J519" i="28"/>
  <c r="J519" i="29"/>
  <c r="J519" i="30"/>
  <c r="J519" i="27"/>
  <c r="J519" i="32"/>
  <c r="R519" i="28"/>
  <c r="AC519" i="28" s="1"/>
  <c r="R519" i="29"/>
  <c r="AC519" i="29" s="1"/>
  <c r="R519" i="30"/>
  <c r="AC519" i="30" s="1"/>
  <c r="R519" i="27"/>
  <c r="AC519" i="27" s="1"/>
  <c r="D508" i="39"/>
  <c r="AB519" i="32"/>
  <c r="J520" i="28"/>
  <c r="J520" i="29"/>
  <c r="J520" i="30"/>
  <c r="J520" i="27"/>
  <c r="J520" i="32"/>
  <c r="R520" i="28"/>
  <c r="AC520" i="28" s="1"/>
  <c r="R520" i="29"/>
  <c r="AC520" i="29" s="1"/>
  <c r="R520" i="30"/>
  <c r="AC520" i="30" s="1"/>
  <c r="R520" i="27"/>
  <c r="AC520" i="27" s="1"/>
  <c r="D509" i="39"/>
  <c r="AB520" i="32"/>
  <c r="J521" i="28"/>
  <c r="J521" i="29"/>
  <c r="J521" i="30"/>
  <c r="J521" i="27"/>
  <c r="J521" i="32"/>
  <c r="R521" i="28"/>
  <c r="AC521" i="28" s="1"/>
  <c r="R521" i="29"/>
  <c r="AC521" i="29" s="1"/>
  <c r="R521" i="30"/>
  <c r="AC521" i="30" s="1"/>
  <c r="R521" i="27"/>
  <c r="AC521" i="27" s="1"/>
  <c r="D510" i="39"/>
  <c r="AB521" i="32"/>
  <c r="J522" i="28"/>
  <c r="J522" i="29"/>
  <c r="J522" i="30"/>
  <c r="J522" i="27"/>
  <c r="J522" i="32"/>
  <c r="R522" i="28"/>
  <c r="AC522" i="28" s="1"/>
  <c r="R522" i="29"/>
  <c r="AC522" i="29" s="1"/>
  <c r="R522" i="30"/>
  <c r="AC522" i="30" s="1"/>
  <c r="R522" i="27"/>
  <c r="AC522" i="27" s="1"/>
  <c r="D511" i="39"/>
  <c r="AB522" i="32"/>
  <c r="J523" i="28"/>
  <c r="J523" i="29"/>
  <c r="J523" i="30"/>
  <c r="J523" i="27"/>
  <c r="J523" i="32"/>
  <c r="R523" i="28"/>
  <c r="AC523" i="28" s="1"/>
  <c r="R523" i="29"/>
  <c r="AC523" i="29" s="1"/>
  <c r="R523" i="30"/>
  <c r="AC523" i="30" s="1"/>
  <c r="R523" i="27"/>
  <c r="AC523" i="27" s="1"/>
  <c r="D512" i="39"/>
  <c r="AB523" i="32"/>
  <c r="J524" i="28"/>
  <c r="J524" i="29"/>
  <c r="J524" i="30"/>
  <c r="J524" i="27"/>
  <c r="J524" i="32"/>
  <c r="R524" i="28"/>
  <c r="AC524" i="28" s="1"/>
  <c r="R524" i="29"/>
  <c r="AC524" i="29" s="1"/>
  <c r="R524" i="30"/>
  <c r="AC524" i="30" s="1"/>
  <c r="R524" i="27"/>
  <c r="AC524" i="27" s="1"/>
  <c r="D513" i="39"/>
  <c r="AB524" i="32"/>
  <c r="J525" i="28"/>
  <c r="J525" i="29"/>
  <c r="J525" i="30"/>
  <c r="J525" i="27"/>
  <c r="J525" i="32"/>
  <c r="R525" i="28"/>
  <c r="AC525" i="28" s="1"/>
  <c r="R525" i="29"/>
  <c r="AC525" i="29" s="1"/>
  <c r="R525" i="30"/>
  <c r="AC525" i="30" s="1"/>
  <c r="R525" i="27"/>
  <c r="AC525" i="27" s="1"/>
  <c r="D514" i="39"/>
  <c r="AB525" i="32"/>
  <c r="CG514" i="15"/>
  <c r="DA514" i="15" s="1"/>
  <c r="J526" i="28"/>
  <c r="J526" i="29"/>
  <c r="J526" i="30"/>
  <c r="J526" i="27"/>
  <c r="J526" i="32"/>
  <c r="R526" i="28"/>
  <c r="AC526" i="28" s="1"/>
  <c r="R526" i="29"/>
  <c r="AC526" i="29" s="1"/>
  <c r="R526" i="30"/>
  <c r="AC526" i="30" s="1"/>
  <c r="R526" i="27"/>
  <c r="AC526" i="27" s="1"/>
  <c r="AB515" i="15"/>
  <c r="BK515" i="15"/>
  <c r="CG515" i="15"/>
  <c r="J527" i="28"/>
  <c r="J527" i="29"/>
  <c r="J527" i="30"/>
  <c r="J527" i="27"/>
  <c r="J527" i="32"/>
  <c r="R527" i="28"/>
  <c r="AC527" i="28" s="1"/>
  <c r="R527" i="29"/>
  <c r="AC527" i="29" s="1"/>
  <c r="R527" i="30"/>
  <c r="AC527" i="30" s="1"/>
  <c r="R527" i="27"/>
  <c r="AC527" i="27" s="1"/>
  <c r="AB516" i="15"/>
  <c r="BK516" i="15"/>
  <c r="CG516" i="15"/>
  <c r="J528" i="28"/>
  <c r="J528" i="29"/>
  <c r="J528" i="30"/>
  <c r="J528" i="27"/>
  <c r="J528" i="32"/>
  <c r="R528" i="28"/>
  <c r="AC528" i="28" s="1"/>
  <c r="R528" i="29"/>
  <c r="AC528" i="29" s="1"/>
  <c r="R528" i="30"/>
  <c r="AC528" i="30" s="1"/>
  <c r="R528" i="27"/>
  <c r="AC528" i="27" s="1"/>
  <c r="AB517" i="15"/>
  <c r="BK517" i="15"/>
  <c r="CG517" i="15"/>
  <c r="J529" i="28"/>
  <c r="J529" i="29"/>
  <c r="J529" i="30"/>
  <c r="J529" i="27"/>
  <c r="J529" i="32"/>
  <c r="R529" i="28"/>
  <c r="AC529" i="28" s="1"/>
  <c r="R529" i="29"/>
  <c r="AC529" i="29" s="1"/>
  <c r="R529" i="30"/>
  <c r="AC529" i="30" s="1"/>
  <c r="R529" i="27"/>
  <c r="AC529" i="27" s="1"/>
  <c r="AB518" i="15"/>
  <c r="BK518" i="15"/>
  <c r="CG518" i="15"/>
  <c r="J530" i="28"/>
  <c r="J530" i="29"/>
  <c r="J530" i="30"/>
  <c r="J530" i="27"/>
  <c r="J530" i="32"/>
  <c r="R530" i="28"/>
  <c r="AC530" i="28" s="1"/>
  <c r="R530" i="29"/>
  <c r="AC530" i="29" s="1"/>
  <c r="R530" i="30"/>
  <c r="AC530" i="30" s="1"/>
  <c r="R530" i="27"/>
  <c r="AC530" i="27" s="1"/>
  <c r="AB519" i="15"/>
  <c r="BK519" i="15"/>
  <c r="CG519" i="15"/>
  <c r="J531" i="28"/>
  <c r="J531" i="29"/>
  <c r="J531" i="30"/>
  <c r="J531" i="27"/>
  <c r="J531" i="32"/>
  <c r="R531" i="28"/>
  <c r="AC531" i="28" s="1"/>
  <c r="R531" i="29"/>
  <c r="AC531" i="29" s="1"/>
  <c r="R531" i="30"/>
  <c r="AC531" i="30" s="1"/>
  <c r="R531" i="27"/>
  <c r="AC531" i="27" s="1"/>
  <c r="AB520" i="15"/>
  <c r="BK520" i="15"/>
  <c r="CG520" i="15"/>
  <c r="J532" i="28"/>
  <c r="J532" i="29"/>
  <c r="J532" i="30"/>
  <c r="J532" i="27"/>
  <c r="J532" i="32"/>
  <c r="R532" i="28"/>
  <c r="AC532" i="28" s="1"/>
  <c r="R532" i="29"/>
  <c r="AC532" i="29" s="1"/>
  <c r="R532" i="30"/>
  <c r="AC532" i="30" s="1"/>
  <c r="R532" i="27"/>
  <c r="AC532" i="27" s="1"/>
  <c r="AB521" i="15"/>
  <c r="BK521" i="15"/>
  <c r="CG521" i="15"/>
  <c r="J533" i="28"/>
  <c r="J533" i="29"/>
  <c r="J533" i="30"/>
  <c r="J533" i="27"/>
  <c r="J533" i="32"/>
  <c r="R533" i="28"/>
  <c r="AC533" i="28" s="1"/>
  <c r="R533" i="29"/>
  <c r="AC533" i="29" s="1"/>
  <c r="R533" i="30"/>
  <c r="AC533" i="30" s="1"/>
  <c r="R533" i="27"/>
  <c r="AC533" i="27" s="1"/>
  <c r="AB522" i="15"/>
  <c r="BK522" i="15"/>
  <c r="CG522" i="15"/>
  <c r="J534" i="28"/>
  <c r="J534" i="29"/>
  <c r="J534" i="30"/>
  <c r="J534" i="27"/>
  <c r="J534" i="32"/>
  <c r="R534" i="28"/>
  <c r="AC534" i="28" s="1"/>
  <c r="R534" i="29"/>
  <c r="AC534" i="29" s="1"/>
  <c r="R534" i="30"/>
  <c r="AC534" i="30" s="1"/>
  <c r="R534" i="27"/>
  <c r="AC534" i="27" s="1"/>
  <c r="AB523" i="15"/>
  <c r="BK523" i="15"/>
  <c r="CG523" i="15"/>
  <c r="J535" i="28"/>
  <c r="J535" i="29"/>
  <c r="J535" i="30"/>
  <c r="J535" i="27"/>
  <c r="J535" i="32"/>
  <c r="R535" i="28"/>
  <c r="AC535" i="28" s="1"/>
  <c r="R535" i="29"/>
  <c r="AC535" i="29" s="1"/>
  <c r="R535" i="30"/>
  <c r="AC535" i="30" s="1"/>
  <c r="R535" i="27"/>
  <c r="AC535" i="27" s="1"/>
  <c r="AB524" i="15"/>
  <c r="BK524" i="15"/>
  <c r="CG524" i="15"/>
  <c r="J536" i="28"/>
  <c r="J536" i="29"/>
  <c r="J536" i="30"/>
  <c r="J536" i="27"/>
  <c r="J536" i="32"/>
  <c r="R536" i="28"/>
  <c r="AC536" i="28" s="1"/>
  <c r="R536" i="29"/>
  <c r="AC536" i="29" s="1"/>
  <c r="R536" i="30"/>
  <c r="AC536" i="30" s="1"/>
  <c r="R536" i="27"/>
  <c r="AC536" i="27" s="1"/>
  <c r="AB525" i="15"/>
  <c r="BK525" i="15"/>
  <c r="CG525" i="15"/>
  <c r="J537" i="28"/>
  <c r="J537" i="29"/>
  <c r="J537" i="30"/>
  <c r="J537" i="27"/>
  <c r="J537" i="32"/>
  <c r="R537" i="28"/>
  <c r="AC537" i="28" s="1"/>
  <c r="R537" i="29"/>
  <c r="AC537" i="29" s="1"/>
  <c r="R537" i="30"/>
  <c r="AC537" i="30" s="1"/>
  <c r="R537" i="27"/>
  <c r="AC537" i="27" s="1"/>
  <c r="AB526" i="15"/>
  <c r="BK526" i="15"/>
  <c r="CG526" i="15"/>
  <c r="J538" i="28"/>
  <c r="J538" i="29"/>
  <c r="J538" i="30"/>
  <c r="J538" i="27"/>
  <c r="J538" i="32"/>
  <c r="R538" i="28"/>
  <c r="AC538" i="28" s="1"/>
  <c r="R538" i="29"/>
  <c r="AC538" i="29" s="1"/>
  <c r="R538" i="30"/>
  <c r="AC538" i="30" s="1"/>
  <c r="R538" i="27"/>
  <c r="AC538" i="27" s="1"/>
  <c r="D527" i="39"/>
  <c r="AB538" i="32"/>
  <c r="BK527" i="15"/>
  <c r="CG527" i="15"/>
  <c r="BM2" i="15" l="1"/>
  <c r="C9" i="12"/>
  <c r="C11" i="12"/>
  <c r="DA249" i="15"/>
  <c r="DA462" i="15"/>
  <c r="DA496" i="15"/>
  <c r="DA482" i="15"/>
  <c r="DA418" i="15"/>
  <c r="DA450" i="15"/>
  <c r="DA296" i="15"/>
  <c r="DA464" i="15"/>
  <c r="DA478" i="15"/>
  <c r="DA458" i="15"/>
  <c r="DA426" i="15"/>
  <c r="DA414" i="15"/>
  <c r="F358" i="39"/>
  <c r="AF369" i="32"/>
  <c r="DA408" i="15"/>
  <c r="DA259" i="15"/>
  <c r="DA439" i="15"/>
  <c r="AF292" i="15"/>
  <c r="AF319" i="15"/>
  <c r="AE3" i="15"/>
  <c r="AE14" i="32" s="1"/>
  <c r="B11" i="33" s="1"/>
  <c r="CI13" i="8"/>
  <c r="CJ13" i="8" s="1"/>
  <c r="DA264" i="15"/>
  <c r="DA394" i="15"/>
  <c r="F332" i="39"/>
  <c r="AF343" i="32"/>
  <c r="DA451" i="15"/>
  <c r="AF249" i="15"/>
  <c r="DA297" i="15"/>
  <c r="DA328" i="15"/>
  <c r="DA370" i="15"/>
  <c r="DA254" i="15"/>
  <c r="AE284" i="32"/>
  <c r="AF273" i="15"/>
  <c r="DA416" i="15"/>
  <c r="DA393" i="15"/>
  <c r="DA409" i="15"/>
  <c r="DA373" i="15"/>
  <c r="DA243" i="15"/>
  <c r="DA512" i="15"/>
  <c r="DA503" i="15"/>
  <c r="DA401" i="15"/>
  <c r="DA404" i="15"/>
  <c r="DA390" i="15"/>
  <c r="DA522" i="15"/>
  <c r="DA398" i="15"/>
  <c r="DA471" i="15"/>
  <c r="DA468" i="15"/>
  <c r="DA256" i="15"/>
  <c r="DA510" i="15"/>
  <c r="AE298" i="32"/>
  <c r="AF287" i="15"/>
  <c r="DA517" i="15"/>
  <c r="DA363" i="15"/>
  <c r="DA491" i="15"/>
  <c r="DA417" i="15"/>
  <c r="DA431" i="15"/>
  <c r="DA388" i="15"/>
  <c r="DA381" i="15"/>
  <c r="AE324" i="32"/>
  <c r="AF313" i="15"/>
  <c r="AE300" i="32"/>
  <c r="AF289" i="15"/>
  <c r="CZ429" i="15"/>
  <c r="AE287" i="32"/>
  <c r="AF276" i="15"/>
  <c r="CZ225" i="15"/>
  <c r="DA265" i="15"/>
  <c r="BJ29" i="15"/>
  <c r="DA525" i="15"/>
  <c r="DA515" i="15"/>
  <c r="DA493" i="15"/>
  <c r="DA487" i="15"/>
  <c r="DA447" i="15"/>
  <c r="DA288" i="15"/>
  <c r="DA266" i="15"/>
  <c r="DA252" i="15"/>
  <c r="AE385" i="32"/>
  <c r="AF374" i="15"/>
  <c r="AE276" i="32"/>
  <c r="AF265" i="15"/>
  <c r="CZ488" i="15"/>
  <c r="AE401" i="32"/>
  <c r="AF390" i="15"/>
  <c r="DA386" i="15"/>
  <c r="DA520" i="15"/>
  <c r="DA413" i="15"/>
  <c r="AE308" i="32"/>
  <c r="AF297" i="15"/>
  <c r="DA257" i="15"/>
  <c r="AE361" i="32"/>
  <c r="AF350" i="15"/>
  <c r="DA511" i="15"/>
  <c r="DA483" i="15"/>
  <c r="DA459" i="15"/>
  <c r="DA406" i="15"/>
  <c r="CZ461" i="15"/>
  <c r="CZ201" i="15"/>
  <c r="DA470" i="15"/>
  <c r="CZ195" i="15"/>
  <c r="DA461" i="15"/>
  <c r="DA357" i="15"/>
  <c r="DA270" i="15"/>
  <c r="AE290" i="32"/>
  <c r="AF279" i="15"/>
  <c r="CZ508" i="15"/>
  <c r="BJ199" i="15"/>
  <c r="DA485" i="15"/>
  <c r="BU418" i="15"/>
  <c r="AF295" i="32"/>
  <c r="DA479" i="15"/>
  <c r="DA405" i="15"/>
  <c r="DA449" i="15"/>
  <c r="DA262" i="15"/>
  <c r="BU465" i="15"/>
  <c r="BJ226" i="15"/>
  <c r="DA526" i="15"/>
  <c r="DA509" i="15"/>
  <c r="DA453" i="15"/>
  <c r="AF393" i="15"/>
  <c r="CZ358" i="15"/>
  <c r="BJ163" i="15"/>
  <c r="AE332" i="32"/>
  <c r="AF321" i="15"/>
  <c r="CZ434" i="15"/>
  <c r="AF293" i="32"/>
  <c r="DA365" i="15"/>
  <c r="AE314" i="32"/>
  <c r="AF303" i="15"/>
  <c r="CZ368" i="15"/>
  <c r="DA432" i="15"/>
  <c r="DA460" i="15"/>
  <c r="AE264" i="32"/>
  <c r="AF253" i="15"/>
  <c r="BU179" i="15"/>
  <c r="DA477" i="15"/>
  <c r="DA445" i="15"/>
  <c r="DA436" i="15"/>
  <c r="DA260" i="15"/>
  <c r="CZ373" i="15"/>
  <c r="DA518" i="15"/>
  <c r="DA516" i="15"/>
  <c r="DA524" i="15"/>
  <c r="DA519" i="15"/>
  <c r="DA463" i="15"/>
  <c r="DA443" i="15"/>
  <c r="DA444" i="15"/>
  <c r="DA457" i="15"/>
  <c r="DA251" i="15"/>
  <c r="DA495" i="15"/>
  <c r="CZ440" i="15"/>
  <c r="DA523" i="15"/>
  <c r="DA521" i="15"/>
  <c r="DA421" i="15"/>
  <c r="DA389" i="15"/>
  <c r="CZ499" i="15"/>
  <c r="AE311" i="32"/>
  <c r="AF300" i="15"/>
  <c r="CZ437" i="15"/>
  <c r="CZ221" i="15"/>
  <c r="DA502" i="15"/>
  <c r="DA455" i="15"/>
  <c r="AE405" i="32"/>
  <c r="AF394" i="15"/>
  <c r="DA372" i="15"/>
  <c r="DA374" i="15"/>
  <c r="O4" i="34"/>
  <c r="C8" i="16"/>
  <c r="L4" i="34"/>
  <c r="B15" i="12"/>
  <c r="DA513" i="15"/>
  <c r="DA481" i="15"/>
  <c r="AE345" i="32"/>
  <c r="AF334" i="15"/>
  <c r="AE344" i="32"/>
  <c r="AF333" i="15"/>
  <c r="AE320" i="32"/>
  <c r="AF309" i="15"/>
  <c r="AE266" i="32"/>
  <c r="AF255" i="15"/>
  <c r="AE321" i="32"/>
  <c r="AF310" i="15"/>
  <c r="DA475" i="15"/>
  <c r="DA387" i="15"/>
  <c r="DA427" i="15"/>
  <c r="DA368" i="15"/>
  <c r="DA508" i="15"/>
  <c r="DA476" i="15"/>
  <c r="DA423" i="15"/>
  <c r="DA407" i="15"/>
  <c r="DA391" i="15"/>
  <c r="DA428" i="15"/>
  <c r="DA375" i="15"/>
  <c r="DA383" i="15"/>
  <c r="DA343" i="15"/>
  <c r="AE358" i="32"/>
  <c r="AF347" i="15"/>
  <c r="AE296" i="32"/>
  <c r="AF285" i="15"/>
  <c r="DA263" i="15"/>
  <c r="DA268" i="15"/>
  <c r="AE270" i="32"/>
  <c r="AF259" i="15"/>
  <c r="AE262" i="32"/>
  <c r="AF251" i="15"/>
  <c r="DA489" i="15"/>
  <c r="AE397" i="32"/>
  <c r="AF386" i="15"/>
  <c r="DA384" i="15"/>
  <c r="DA359" i="15"/>
  <c r="DA403" i="15"/>
  <c r="AE372" i="32"/>
  <c r="AF361" i="15"/>
  <c r="AE353" i="32"/>
  <c r="AF342" i="15"/>
  <c r="AE334" i="32"/>
  <c r="AF323" i="15"/>
  <c r="AE302" i="32"/>
  <c r="AF291" i="15"/>
  <c r="DA435" i="15"/>
  <c r="AE352" i="32"/>
  <c r="AF341" i="15"/>
  <c r="AE274" i="32"/>
  <c r="AF263" i="15"/>
  <c r="DA250" i="15"/>
  <c r="AE273" i="32"/>
  <c r="AF262" i="15"/>
  <c r="DA437" i="15"/>
  <c r="AE395" i="32"/>
  <c r="AF384" i="15"/>
  <c r="DA441" i="15"/>
  <c r="DA484" i="15"/>
  <c r="AE381" i="32"/>
  <c r="AF370" i="15"/>
  <c r="DA367" i="15"/>
  <c r="AE356" i="32"/>
  <c r="AF345" i="15"/>
  <c r="DA275" i="15"/>
  <c r="AE269" i="32"/>
  <c r="AF258" i="15"/>
  <c r="DA274" i="15"/>
  <c r="AE288" i="32"/>
  <c r="AF277" i="15"/>
  <c r="DA527" i="15"/>
  <c r="DA501" i="15"/>
  <c r="DA469" i="15"/>
  <c r="DA499" i="15"/>
  <c r="DA497" i="15"/>
  <c r="DA465" i="15"/>
  <c r="DA397" i="15"/>
  <c r="DA420" i="15"/>
  <c r="AE406" i="32"/>
  <c r="AF395" i="15"/>
  <c r="DA467" i="15"/>
  <c r="DA371" i="15"/>
  <c r="AE366" i="32"/>
  <c r="AF355" i="15"/>
  <c r="DA411" i="15"/>
  <c r="DA361" i="15"/>
  <c r="AE329" i="32"/>
  <c r="AF318" i="15"/>
  <c r="AE342" i="32"/>
  <c r="AF331" i="15"/>
  <c r="AE318" i="32"/>
  <c r="AF307" i="15"/>
  <c r="AE294" i="32"/>
  <c r="AF283" i="15"/>
  <c r="AE328" i="32"/>
  <c r="AF317" i="15"/>
  <c r="AE312" i="32"/>
  <c r="AF301" i="15"/>
  <c r="AE285" i="32"/>
  <c r="AF274" i="15"/>
  <c r="AE282" i="32"/>
  <c r="AF271" i="15"/>
  <c r="AE315" i="32"/>
  <c r="AF304" i="15"/>
  <c r="DA255" i="15"/>
  <c r="AE403" i="32"/>
  <c r="AF392" i="15"/>
  <c r="AE389" i="32"/>
  <c r="AF378" i="15"/>
  <c r="DA492" i="15"/>
  <c r="DA429" i="15"/>
  <c r="DA415" i="15"/>
  <c r="DA399" i="15"/>
  <c r="AE402" i="32"/>
  <c r="AF391" i="15"/>
  <c r="AE374" i="32"/>
  <c r="AF363" i="15"/>
  <c r="DA379" i="15"/>
  <c r="AE386" i="32"/>
  <c r="AF375" i="15"/>
  <c r="AE394" i="32"/>
  <c r="AF383" i="15"/>
  <c r="AE360" i="32"/>
  <c r="AF349" i="15"/>
  <c r="DA326" i="15"/>
  <c r="AE291" i="32"/>
  <c r="AF280" i="15"/>
  <c r="AE307" i="32"/>
  <c r="AF296" i="15"/>
  <c r="AE289" i="32"/>
  <c r="AF278" i="15"/>
  <c r="DA258" i="15"/>
  <c r="AE265" i="32"/>
  <c r="AF254" i="15"/>
  <c r="DA507" i="15"/>
  <c r="DA505" i="15"/>
  <c r="DA473" i="15"/>
  <c r="DA425" i="15"/>
  <c r="AE398" i="32"/>
  <c r="AF387" i="15"/>
  <c r="DA395" i="15"/>
  <c r="DA392" i="15"/>
  <c r="DA376" i="15"/>
  <c r="AE382" i="32"/>
  <c r="AF371" i="15"/>
  <c r="AE370" i="32"/>
  <c r="AF359" i="15"/>
  <c r="AE368" i="32"/>
  <c r="AF357" i="15"/>
  <c r="DA419" i="15"/>
  <c r="AE337" i="32"/>
  <c r="AF326" i="15"/>
  <c r="AE336" i="32"/>
  <c r="AF325" i="15"/>
  <c r="AE313" i="32"/>
  <c r="AF302" i="15"/>
  <c r="AE305" i="32"/>
  <c r="AF294" i="15"/>
  <c r="AE304" i="32"/>
  <c r="AF293" i="15"/>
  <c r="AE261" i="32"/>
  <c r="AF250" i="15"/>
  <c r="AE297" i="32"/>
  <c r="AF286" i="15"/>
  <c r="DA271" i="15"/>
  <c r="DA412" i="15"/>
  <c r="DA433" i="15"/>
  <c r="DA500" i="15"/>
  <c r="AE390" i="32"/>
  <c r="AF379" i="15"/>
  <c r="AE378" i="32"/>
  <c r="AF367" i="15"/>
  <c r="AE364" i="32"/>
  <c r="AF353" i="15"/>
  <c r="AE362" i="32"/>
  <c r="AF351" i="15"/>
  <c r="AE350" i="32"/>
  <c r="AF339" i="15"/>
  <c r="AE326" i="32"/>
  <c r="AF315" i="15"/>
  <c r="AE310" i="32"/>
  <c r="AF299" i="15"/>
  <c r="DA452" i="15"/>
  <c r="AE277" i="32"/>
  <c r="AF266" i="15"/>
  <c r="DA246" i="15"/>
  <c r="AE299" i="32"/>
  <c r="AF288" i="15"/>
  <c r="AE281" i="32"/>
  <c r="AF270" i="15"/>
  <c r="DA247" i="15"/>
  <c r="CT2" i="15"/>
  <c r="O3" i="37" s="1"/>
  <c r="BV13" i="8"/>
  <c r="C8" i="12"/>
  <c r="C15" i="12" s="1"/>
  <c r="AE4" i="15"/>
  <c r="CV2" i="15"/>
  <c r="BO2" i="15"/>
  <c r="BZ2" i="15"/>
  <c r="AE2" i="15"/>
  <c r="AE13" i="32" s="1"/>
  <c r="S538" i="28"/>
  <c r="AB538" i="28"/>
  <c r="S537" i="29"/>
  <c r="AB537" i="29"/>
  <c r="S536" i="30"/>
  <c r="AB536" i="30"/>
  <c r="AB535" i="27"/>
  <c r="S535" i="27"/>
  <c r="S530" i="28"/>
  <c r="AB530" i="28"/>
  <c r="S529" i="29"/>
  <c r="AB529" i="29"/>
  <c r="S528" i="30"/>
  <c r="AB528" i="30"/>
  <c r="AB527" i="27"/>
  <c r="S527" i="27"/>
  <c r="S522" i="28"/>
  <c r="AB522" i="28"/>
  <c r="S521" i="29"/>
  <c r="AB521" i="29"/>
  <c r="S520" i="30"/>
  <c r="AB520" i="30"/>
  <c r="AB519" i="27"/>
  <c r="S519" i="27"/>
  <c r="S514" i="28"/>
  <c r="AB514" i="28"/>
  <c r="S513" i="29"/>
  <c r="AB513" i="29"/>
  <c r="S512" i="30"/>
  <c r="AB512" i="30"/>
  <c r="AB511" i="27"/>
  <c r="S511" i="27"/>
  <c r="S506" i="28"/>
  <c r="AB506" i="28"/>
  <c r="S505" i="29"/>
  <c r="AB505" i="29"/>
  <c r="S504" i="30"/>
  <c r="AB504" i="30"/>
  <c r="AB503" i="27"/>
  <c r="S503" i="27"/>
  <c r="S498" i="28"/>
  <c r="AB498" i="28"/>
  <c r="S497" i="29"/>
  <c r="AB497" i="29"/>
  <c r="S496" i="30"/>
  <c r="AB496" i="30"/>
  <c r="AB495" i="27"/>
  <c r="S495" i="27"/>
  <c r="S490" i="28"/>
  <c r="AB490" i="28"/>
  <c r="S489" i="29"/>
  <c r="AB489" i="29"/>
  <c r="S488" i="30"/>
  <c r="AB488" i="30"/>
  <c r="AB487" i="27"/>
  <c r="S487" i="27"/>
  <c r="S482" i="28"/>
  <c r="AB482" i="28"/>
  <c r="S481" i="29"/>
  <c r="AB481" i="29"/>
  <c r="S480" i="30"/>
  <c r="AB480" i="30"/>
  <c r="AB479" i="27"/>
  <c r="S479" i="27"/>
  <c r="S474" i="28"/>
  <c r="AB474" i="28"/>
  <c r="S473" i="29"/>
  <c r="AB473" i="29"/>
  <c r="S472" i="30"/>
  <c r="AB472" i="30"/>
  <c r="AB471" i="27"/>
  <c r="S471" i="27"/>
  <c r="S466" i="28"/>
  <c r="AB466" i="28"/>
  <c r="S465" i="29"/>
  <c r="AB465" i="29"/>
  <c r="S464" i="30"/>
  <c r="AB464" i="30"/>
  <c r="AB463" i="27"/>
  <c r="S463" i="27"/>
  <c r="S458" i="28"/>
  <c r="AB458" i="28"/>
  <c r="S457" i="29"/>
  <c r="AB457" i="29"/>
  <c r="S456" i="30"/>
  <c r="AB456" i="30"/>
  <c r="AB455" i="27"/>
  <c r="S455" i="27"/>
  <c r="S450" i="28"/>
  <c r="AB450" i="28"/>
  <c r="S449" i="29"/>
  <c r="AB449" i="29"/>
  <c r="S448" i="30"/>
  <c r="AB448" i="30"/>
  <c r="AB447" i="27"/>
  <c r="S447" i="27"/>
  <c r="S442" i="28"/>
  <c r="AB442" i="28"/>
  <c r="S441" i="29"/>
  <c r="AB441" i="29"/>
  <c r="S440" i="30"/>
  <c r="AB440" i="30"/>
  <c r="AB439" i="27"/>
  <c r="S439" i="27"/>
  <c r="S434" i="28"/>
  <c r="AB434" i="28"/>
  <c r="S433" i="29"/>
  <c r="AB433" i="29"/>
  <c r="S432" i="30"/>
  <c r="AB432" i="30"/>
  <c r="S431" i="27"/>
  <c r="AB431" i="27"/>
  <c r="S426" i="28"/>
  <c r="AB426" i="28"/>
  <c r="S425" i="29"/>
  <c r="AB425" i="29"/>
  <c r="S424" i="30"/>
  <c r="AB424" i="30"/>
  <c r="S423" i="27"/>
  <c r="AB423" i="27"/>
  <c r="S418" i="28"/>
  <c r="AB418" i="28"/>
  <c r="S417" i="29"/>
  <c r="AB417" i="29"/>
  <c r="S416" i="30"/>
  <c r="AB416" i="30"/>
  <c r="S415" i="27"/>
  <c r="AB415" i="27"/>
  <c r="S410" i="28"/>
  <c r="AB410" i="28"/>
  <c r="S409" i="29"/>
  <c r="AB409" i="29"/>
  <c r="S408" i="30"/>
  <c r="AB408" i="30"/>
  <c r="S407" i="27"/>
  <c r="AB407" i="27"/>
  <c r="S402" i="28"/>
  <c r="AB402" i="28"/>
  <c r="S401" i="29"/>
  <c r="AB401" i="29"/>
  <c r="S400" i="30"/>
  <c r="AB400" i="30"/>
  <c r="S399" i="27"/>
  <c r="AB399" i="27"/>
  <c r="S394" i="28"/>
  <c r="AB394" i="28"/>
  <c r="S393" i="29"/>
  <c r="AB393" i="29"/>
  <c r="S392" i="30"/>
  <c r="AB392" i="30"/>
  <c r="S391" i="27"/>
  <c r="AB391" i="27"/>
  <c r="S386" i="28"/>
  <c r="AB386" i="28"/>
  <c r="S385" i="29"/>
  <c r="AB385" i="29"/>
  <c r="S384" i="30"/>
  <c r="AB384" i="30"/>
  <c r="S383" i="27"/>
  <c r="AB383" i="27"/>
  <c r="AB378" i="28"/>
  <c r="S378" i="28"/>
  <c r="S377" i="29"/>
  <c r="AB377" i="29"/>
  <c r="S376" i="30"/>
  <c r="AB376" i="30"/>
  <c r="S375" i="27"/>
  <c r="AB375" i="27"/>
  <c r="AB370" i="28"/>
  <c r="S370" i="28"/>
  <c r="S369" i="29"/>
  <c r="AB369" i="29"/>
  <c r="S368" i="30"/>
  <c r="AB368" i="30"/>
  <c r="S367" i="27"/>
  <c r="AB367" i="27"/>
  <c r="AB362" i="28"/>
  <c r="S362" i="28"/>
  <c r="S361" i="29"/>
  <c r="AB361" i="29"/>
  <c r="S360" i="30"/>
  <c r="AB360" i="30"/>
  <c r="S359" i="27"/>
  <c r="AB359" i="27"/>
  <c r="AB354" i="28"/>
  <c r="S354" i="28"/>
  <c r="S353" i="29"/>
  <c r="AB353" i="29"/>
  <c r="S352" i="30"/>
  <c r="AB352" i="30"/>
  <c r="S351" i="27"/>
  <c r="AB351" i="27"/>
  <c r="AB346" i="28"/>
  <c r="S346" i="28"/>
  <c r="S345" i="29"/>
  <c r="AB345" i="29"/>
  <c r="S344" i="30"/>
  <c r="AB344" i="30"/>
  <c r="S343" i="27"/>
  <c r="AB343" i="27"/>
  <c r="AB338" i="28"/>
  <c r="S338" i="28"/>
  <c r="S337" i="29"/>
  <c r="AB337" i="29"/>
  <c r="S336" i="30"/>
  <c r="AB336" i="30"/>
  <c r="S335" i="27"/>
  <c r="AB335" i="27"/>
  <c r="AB330" i="28"/>
  <c r="S330" i="28"/>
  <c r="S329" i="29"/>
  <c r="AB329" i="29"/>
  <c r="S328" i="30"/>
  <c r="AB328" i="30"/>
  <c r="S327" i="27"/>
  <c r="AB327" i="27"/>
  <c r="AB322" i="28"/>
  <c r="S322" i="28"/>
  <c r="S321" i="29"/>
  <c r="AB321" i="29"/>
  <c r="S320" i="30"/>
  <c r="AB320" i="30"/>
  <c r="S319" i="27"/>
  <c r="AB319" i="27"/>
  <c r="AB314" i="28"/>
  <c r="S314" i="28"/>
  <c r="S313" i="29"/>
  <c r="AB313" i="29"/>
  <c r="S312" i="30"/>
  <c r="AB312" i="30"/>
  <c r="S311" i="27"/>
  <c r="AB311" i="27"/>
  <c r="AB306" i="28"/>
  <c r="S306" i="28"/>
  <c r="S305" i="29"/>
  <c r="AB305" i="29"/>
  <c r="S304" i="30"/>
  <c r="AB304" i="30"/>
  <c r="S303" i="27"/>
  <c r="AB303" i="27"/>
  <c r="AB298" i="28"/>
  <c r="S298" i="28"/>
  <c r="S297" i="29"/>
  <c r="AB297" i="29"/>
  <c r="S296" i="30"/>
  <c r="AB296" i="30"/>
  <c r="S295" i="27"/>
  <c r="AB295" i="27"/>
  <c r="AB290" i="28"/>
  <c r="S290" i="28"/>
  <c r="S289" i="29"/>
  <c r="AB289" i="29"/>
  <c r="S288" i="30"/>
  <c r="AB288" i="30"/>
  <c r="S287" i="27"/>
  <c r="AB287" i="27"/>
  <c r="AB282" i="28"/>
  <c r="S282" i="28"/>
  <c r="S281" i="29"/>
  <c r="AB281" i="29"/>
  <c r="S280" i="30"/>
  <c r="AB280" i="30"/>
  <c r="S279" i="27"/>
  <c r="AB279" i="27"/>
  <c r="AB274" i="28"/>
  <c r="S274" i="28"/>
  <c r="S273" i="29"/>
  <c r="AB273" i="29"/>
  <c r="S272" i="30"/>
  <c r="AB272" i="30"/>
  <c r="S271" i="27"/>
  <c r="AB271" i="27"/>
  <c r="S266" i="28"/>
  <c r="AB266" i="28"/>
  <c r="S265" i="29"/>
  <c r="AB265" i="29"/>
  <c r="S264" i="30"/>
  <c r="AB264" i="30"/>
  <c r="S263" i="27"/>
  <c r="AB263" i="27"/>
  <c r="S258" i="28"/>
  <c r="AB258" i="28"/>
  <c r="S257" i="29"/>
  <c r="AB257" i="29"/>
  <c r="S256" i="30"/>
  <c r="AB256" i="30"/>
  <c r="S255" i="27"/>
  <c r="AB255" i="27"/>
  <c r="I527" i="39"/>
  <c r="L527" i="39"/>
  <c r="M527" i="39" s="1"/>
  <c r="J527" i="39"/>
  <c r="N527" i="39" s="1"/>
  <c r="CI536" i="27"/>
  <c r="BS536" i="27"/>
  <c r="Y536" i="27"/>
  <c r="T536" i="27"/>
  <c r="CA536" i="27"/>
  <c r="BK536" i="27"/>
  <c r="AE536" i="27"/>
  <c r="AF536" i="27" s="1"/>
  <c r="CI535" i="29"/>
  <c r="BS535" i="29"/>
  <c r="Y535" i="29"/>
  <c r="T535" i="29"/>
  <c r="CA535" i="29"/>
  <c r="BK535" i="29"/>
  <c r="AE535" i="29"/>
  <c r="AF535" i="29" s="1"/>
  <c r="J523" i="39"/>
  <c r="N523" i="39" s="1"/>
  <c r="I523" i="39"/>
  <c r="L523" i="39"/>
  <c r="M523" i="39" s="1"/>
  <c r="T532" i="27"/>
  <c r="CA532" i="27"/>
  <c r="BK532" i="27"/>
  <c r="AE532" i="27"/>
  <c r="AF532" i="27" s="1"/>
  <c r="CI532" i="27"/>
  <c r="BS532" i="27"/>
  <c r="Y532" i="27"/>
  <c r="CA531" i="29"/>
  <c r="BK531" i="29"/>
  <c r="AE531" i="29"/>
  <c r="AF531" i="29" s="1"/>
  <c r="CI531" i="29"/>
  <c r="BS531" i="29"/>
  <c r="Y531" i="29"/>
  <c r="T531" i="29"/>
  <c r="J519" i="39"/>
  <c r="N519" i="39" s="1"/>
  <c r="I519" i="39"/>
  <c r="L519" i="39"/>
  <c r="M519" i="39" s="1"/>
  <c r="CI528" i="27"/>
  <c r="BS528" i="27"/>
  <c r="Y528" i="27"/>
  <c r="T528" i="27"/>
  <c r="CA528" i="27"/>
  <c r="BK528" i="27"/>
  <c r="AE528" i="27"/>
  <c r="AF528" i="27" s="1"/>
  <c r="CI527" i="29"/>
  <c r="BS527" i="29"/>
  <c r="Y527" i="29"/>
  <c r="T527" i="29"/>
  <c r="CA527" i="29"/>
  <c r="BK527" i="29"/>
  <c r="AE527" i="29"/>
  <c r="AF527" i="29" s="1"/>
  <c r="J515" i="39"/>
  <c r="N515" i="39" s="1"/>
  <c r="I515" i="39"/>
  <c r="L515" i="39"/>
  <c r="M515" i="39" s="1"/>
  <c r="T524" i="27"/>
  <c r="CA524" i="27"/>
  <c r="BK524" i="27"/>
  <c r="AE524" i="27"/>
  <c r="AF524" i="27" s="1"/>
  <c r="CI524" i="27"/>
  <c r="BS524" i="27"/>
  <c r="Y524" i="27"/>
  <c r="CA523" i="29"/>
  <c r="BK523" i="29"/>
  <c r="AE523" i="29"/>
  <c r="AF523" i="29" s="1"/>
  <c r="CI523" i="29"/>
  <c r="BS523" i="29"/>
  <c r="Y523" i="29"/>
  <c r="T523" i="29"/>
  <c r="J511" i="39"/>
  <c r="N511" i="39" s="1"/>
  <c r="I511" i="39"/>
  <c r="L511" i="39"/>
  <c r="M511" i="39" s="1"/>
  <c r="CI520" i="27"/>
  <c r="BS520" i="27"/>
  <c r="Y520" i="27"/>
  <c r="T520" i="27"/>
  <c r="CA520" i="27"/>
  <c r="BK520" i="27"/>
  <c r="AE520" i="27"/>
  <c r="AF520" i="27" s="1"/>
  <c r="CI519" i="29"/>
  <c r="BS519" i="29"/>
  <c r="Y519" i="29"/>
  <c r="T519" i="29"/>
  <c r="CA519" i="29"/>
  <c r="BK519" i="29"/>
  <c r="AE519" i="29"/>
  <c r="AF519" i="29" s="1"/>
  <c r="J507" i="39"/>
  <c r="N507" i="39" s="1"/>
  <c r="I507" i="39"/>
  <c r="L507" i="39"/>
  <c r="M507" i="39" s="1"/>
  <c r="T516" i="27"/>
  <c r="CA516" i="27"/>
  <c r="BK516" i="27"/>
  <c r="AE516" i="27"/>
  <c r="AF516" i="27" s="1"/>
  <c r="CI516" i="27"/>
  <c r="BS516" i="27"/>
  <c r="Y516" i="27"/>
  <c r="CA515" i="29"/>
  <c r="BK515" i="29"/>
  <c r="AE515" i="29"/>
  <c r="AF515" i="29" s="1"/>
  <c r="CI515" i="29"/>
  <c r="BS515" i="29"/>
  <c r="Y515" i="29"/>
  <c r="T515" i="29"/>
  <c r="J503" i="39"/>
  <c r="N503" i="39" s="1"/>
  <c r="I503" i="39"/>
  <c r="L503" i="39"/>
  <c r="M503" i="39" s="1"/>
  <c r="CI512" i="27"/>
  <c r="BS512" i="27"/>
  <c r="Y512" i="27"/>
  <c r="T512" i="27"/>
  <c r="CA512" i="27"/>
  <c r="BK512" i="27"/>
  <c r="AE512" i="27"/>
  <c r="AF512" i="27" s="1"/>
  <c r="CI511" i="29"/>
  <c r="BS511" i="29"/>
  <c r="Y511" i="29"/>
  <c r="T511" i="29"/>
  <c r="CA511" i="29"/>
  <c r="BK511" i="29"/>
  <c r="AE511" i="29"/>
  <c r="AF511" i="29" s="1"/>
  <c r="J499" i="39"/>
  <c r="N499" i="39" s="1"/>
  <c r="I499" i="39"/>
  <c r="L499" i="39"/>
  <c r="M499" i="39" s="1"/>
  <c r="T508" i="27"/>
  <c r="CA508" i="27"/>
  <c r="BK508" i="27"/>
  <c r="AE508" i="27"/>
  <c r="AF508" i="27" s="1"/>
  <c r="CI508" i="27"/>
  <c r="BS508" i="27"/>
  <c r="Y508" i="27"/>
  <c r="CA507" i="29"/>
  <c r="BK507" i="29"/>
  <c r="AE507" i="29"/>
  <c r="AF507" i="29" s="1"/>
  <c r="CI507" i="29"/>
  <c r="BS507" i="29"/>
  <c r="Y507" i="29"/>
  <c r="T507" i="29"/>
  <c r="J495" i="39"/>
  <c r="N495" i="39" s="1"/>
  <c r="I495" i="39"/>
  <c r="L495" i="39"/>
  <c r="M495" i="39" s="1"/>
  <c r="CI504" i="27"/>
  <c r="BS504" i="27"/>
  <c r="Y504" i="27"/>
  <c r="T504" i="27"/>
  <c r="CA504" i="27"/>
  <c r="BK504" i="27"/>
  <c r="AE504" i="27"/>
  <c r="AF504" i="27" s="1"/>
  <c r="CI503" i="29"/>
  <c r="BS503" i="29"/>
  <c r="Y503" i="29"/>
  <c r="T503" i="29"/>
  <c r="CA503" i="29"/>
  <c r="BK503" i="29"/>
  <c r="AE503" i="29"/>
  <c r="AF503" i="29" s="1"/>
  <c r="J491" i="39"/>
  <c r="N491" i="39" s="1"/>
  <c r="I491" i="39"/>
  <c r="L491" i="39"/>
  <c r="M491" i="39" s="1"/>
  <c r="T500" i="27"/>
  <c r="CA500" i="27"/>
  <c r="BK500" i="27"/>
  <c r="AE500" i="27"/>
  <c r="AF500" i="27" s="1"/>
  <c r="CI500" i="27"/>
  <c r="BS500" i="27"/>
  <c r="Y500" i="27"/>
  <c r="CA499" i="29"/>
  <c r="BK499" i="29"/>
  <c r="AE499" i="29"/>
  <c r="AF499" i="29" s="1"/>
  <c r="CI499" i="29"/>
  <c r="BS499" i="29"/>
  <c r="Y499" i="29"/>
  <c r="T499" i="29"/>
  <c r="J487" i="39"/>
  <c r="N487" i="39" s="1"/>
  <c r="I487" i="39"/>
  <c r="L487" i="39"/>
  <c r="M487" i="39" s="1"/>
  <c r="CI496" i="27"/>
  <c r="BS496" i="27"/>
  <c r="Y496" i="27"/>
  <c r="T496" i="27"/>
  <c r="CA496" i="27"/>
  <c r="BK496" i="27"/>
  <c r="AE496" i="27"/>
  <c r="AF496" i="27" s="1"/>
  <c r="CI495" i="29"/>
  <c r="BS495" i="29"/>
  <c r="Y495" i="29"/>
  <c r="T495" i="29"/>
  <c r="CA495" i="29"/>
  <c r="BK495" i="29"/>
  <c r="AE495" i="29"/>
  <c r="AF495" i="29" s="1"/>
  <c r="J483" i="39"/>
  <c r="N483" i="39" s="1"/>
  <c r="I483" i="39"/>
  <c r="L483" i="39"/>
  <c r="M483" i="39" s="1"/>
  <c r="T492" i="27"/>
  <c r="CA492" i="27"/>
  <c r="BK492" i="27"/>
  <c r="AE492" i="27"/>
  <c r="AF492" i="27" s="1"/>
  <c r="CI492" i="27"/>
  <c r="BS492" i="27"/>
  <c r="Y492" i="27"/>
  <c r="CA491" i="29"/>
  <c r="BK491" i="29"/>
  <c r="AE491" i="29"/>
  <c r="AF491" i="29" s="1"/>
  <c r="CI491" i="29"/>
  <c r="BS491" i="29"/>
  <c r="Y491" i="29"/>
  <c r="T491" i="29"/>
  <c r="I479" i="39"/>
  <c r="L479" i="39"/>
  <c r="M479" i="39" s="1"/>
  <c r="J479" i="39"/>
  <c r="N479" i="39" s="1"/>
  <c r="CI488" i="27"/>
  <c r="BS488" i="27"/>
  <c r="Y488" i="27"/>
  <c r="T488" i="27"/>
  <c r="CA488" i="27"/>
  <c r="BK488" i="27"/>
  <c r="AE488" i="27"/>
  <c r="AF488" i="27" s="1"/>
  <c r="CI487" i="29"/>
  <c r="BS487" i="29"/>
  <c r="Y487" i="29"/>
  <c r="T487" i="29"/>
  <c r="CA487" i="29"/>
  <c r="BK487" i="29"/>
  <c r="AE487" i="29"/>
  <c r="AF487" i="29" s="1"/>
  <c r="I475" i="39"/>
  <c r="J475" i="39"/>
  <c r="N475" i="39" s="1"/>
  <c r="L475" i="39"/>
  <c r="M475" i="39" s="1"/>
  <c r="T484" i="27"/>
  <c r="CA484" i="27"/>
  <c r="BK484" i="27"/>
  <c r="AE484" i="27"/>
  <c r="AF484" i="27" s="1"/>
  <c r="CI484" i="27"/>
  <c r="BS484" i="27"/>
  <c r="Y484" i="27"/>
  <c r="CA483" i="29"/>
  <c r="BK483" i="29"/>
  <c r="AE483" i="29"/>
  <c r="AF483" i="29" s="1"/>
  <c r="CI483" i="29"/>
  <c r="BS483" i="29"/>
  <c r="Y483" i="29"/>
  <c r="T483" i="29"/>
  <c r="I471" i="39"/>
  <c r="J471" i="39"/>
  <c r="N471" i="39" s="1"/>
  <c r="L471" i="39"/>
  <c r="M471" i="39" s="1"/>
  <c r="CI480" i="27"/>
  <c r="BS480" i="27"/>
  <c r="Y480" i="27"/>
  <c r="T480" i="27"/>
  <c r="CA480" i="27"/>
  <c r="BK480" i="27"/>
  <c r="AE480" i="27"/>
  <c r="AF480" i="27" s="1"/>
  <c r="CI479" i="29"/>
  <c r="BS479" i="29"/>
  <c r="Y479" i="29"/>
  <c r="T479" i="29"/>
  <c r="CA479" i="29"/>
  <c r="BK479" i="29"/>
  <c r="AE479" i="29"/>
  <c r="AF479" i="29" s="1"/>
  <c r="J467" i="39"/>
  <c r="N467" i="39" s="1"/>
  <c r="I467" i="39"/>
  <c r="L467" i="39"/>
  <c r="M467" i="39" s="1"/>
  <c r="T476" i="27"/>
  <c r="CA476" i="27"/>
  <c r="BK476" i="27"/>
  <c r="AE476" i="27"/>
  <c r="AF476" i="27" s="1"/>
  <c r="CI476" i="27"/>
  <c r="BS476" i="27"/>
  <c r="Y476" i="27"/>
  <c r="CA475" i="29"/>
  <c r="BK475" i="29"/>
  <c r="AE475" i="29"/>
  <c r="AF475" i="29" s="1"/>
  <c r="CI475" i="29"/>
  <c r="BS475" i="29"/>
  <c r="Y475" i="29"/>
  <c r="T475" i="29"/>
  <c r="J463" i="39"/>
  <c r="N463" i="39" s="1"/>
  <c r="I463" i="39"/>
  <c r="L463" i="39"/>
  <c r="M463" i="39" s="1"/>
  <c r="CI472" i="27"/>
  <c r="BS472" i="27"/>
  <c r="Y472" i="27"/>
  <c r="T472" i="27"/>
  <c r="CA472" i="27"/>
  <c r="BK472" i="27"/>
  <c r="AE472" i="27"/>
  <c r="AF472" i="27" s="1"/>
  <c r="CI471" i="29"/>
  <c r="BS471" i="29"/>
  <c r="Y471" i="29"/>
  <c r="T471" i="29"/>
  <c r="CA471" i="29"/>
  <c r="BK471" i="29"/>
  <c r="AE471" i="29"/>
  <c r="AF471" i="29" s="1"/>
  <c r="J459" i="39"/>
  <c r="N459" i="39" s="1"/>
  <c r="I459" i="39"/>
  <c r="L459" i="39"/>
  <c r="M459" i="39" s="1"/>
  <c r="T468" i="27"/>
  <c r="CA468" i="27"/>
  <c r="BK468" i="27"/>
  <c r="AE468" i="27"/>
  <c r="AF468" i="27" s="1"/>
  <c r="CI468" i="27"/>
  <c r="BS468" i="27"/>
  <c r="Y468" i="27"/>
  <c r="T467" i="29"/>
  <c r="CA467" i="29"/>
  <c r="BK467" i="29"/>
  <c r="AE467" i="29"/>
  <c r="AF467" i="29" s="1"/>
  <c r="CI467" i="29"/>
  <c r="BS467" i="29"/>
  <c r="Y467" i="29"/>
  <c r="J455" i="39"/>
  <c r="N455" i="39" s="1"/>
  <c r="I455" i="39"/>
  <c r="L455" i="39"/>
  <c r="M455" i="39" s="1"/>
  <c r="CI464" i="27"/>
  <c r="BS464" i="27"/>
  <c r="Y464" i="27"/>
  <c r="T464" i="27"/>
  <c r="CA464" i="27"/>
  <c r="BK464" i="27"/>
  <c r="AE464" i="27"/>
  <c r="AF464" i="27" s="1"/>
  <c r="CI463" i="29"/>
  <c r="BS463" i="29"/>
  <c r="Y463" i="29"/>
  <c r="T463" i="29"/>
  <c r="CA463" i="29"/>
  <c r="BK463" i="29"/>
  <c r="AE463" i="29"/>
  <c r="AF463" i="29" s="1"/>
  <c r="J451" i="39"/>
  <c r="N451" i="39" s="1"/>
  <c r="I451" i="39"/>
  <c r="L451" i="39"/>
  <c r="M451" i="39" s="1"/>
  <c r="T460" i="27"/>
  <c r="CA460" i="27"/>
  <c r="BK460" i="27"/>
  <c r="AE460" i="27"/>
  <c r="AF460" i="27" s="1"/>
  <c r="CI460" i="27"/>
  <c r="BS460" i="27"/>
  <c r="Y460" i="27"/>
  <c r="T459" i="29"/>
  <c r="CA459" i="29"/>
  <c r="BK459" i="29"/>
  <c r="AE459" i="29"/>
  <c r="AF459" i="29" s="1"/>
  <c r="CI459" i="29"/>
  <c r="BS459" i="29"/>
  <c r="Y459" i="29"/>
  <c r="J447" i="39"/>
  <c r="N447" i="39" s="1"/>
  <c r="I447" i="39"/>
  <c r="L447" i="39"/>
  <c r="M447" i="39" s="1"/>
  <c r="CI456" i="27"/>
  <c r="BS456" i="27"/>
  <c r="Y456" i="27"/>
  <c r="T456" i="27"/>
  <c r="CA456" i="27"/>
  <c r="BK456" i="27"/>
  <c r="AE456" i="27"/>
  <c r="AF456" i="27" s="1"/>
  <c r="CI455" i="29"/>
  <c r="BS455" i="29"/>
  <c r="Y455" i="29"/>
  <c r="T455" i="29"/>
  <c r="CA455" i="29"/>
  <c r="BK455" i="29"/>
  <c r="AE455" i="29"/>
  <c r="AF455" i="29" s="1"/>
  <c r="J443" i="39"/>
  <c r="N443" i="39" s="1"/>
  <c r="I443" i="39"/>
  <c r="L443" i="39"/>
  <c r="M443" i="39" s="1"/>
  <c r="T452" i="27"/>
  <c r="CA452" i="27"/>
  <c r="BK452" i="27"/>
  <c r="AE452" i="27"/>
  <c r="AF452" i="27" s="1"/>
  <c r="CI452" i="27"/>
  <c r="BS452" i="27"/>
  <c r="Y452" i="27"/>
  <c r="T451" i="29"/>
  <c r="CA451" i="29"/>
  <c r="BK451" i="29"/>
  <c r="AE451" i="29"/>
  <c r="AF451" i="29" s="1"/>
  <c r="CI451" i="29"/>
  <c r="BS451" i="29"/>
  <c r="Y451" i="29"/>
  <c r="J439" i="39"/>
  <c r="N439" i="39" s="1"/>
  <c r="I439" i="39"/>
  <c r="L439" i="39"/>
  <c r="M439" i="39" s="1"/>
  <c r="CI448" i="27"/>
  <c r="BS448" i="27"/>
  <c r="Y448" i="27"/>
  <c r="T448" i="27"/>
  <c r="CA448" i="27"/>
  <c r="BK448" i="27"/>
  <c r="AE448" i="27"/>
  <c r="AF448" i="27" s="1"/>
  <c r="CI447" i="29"/>
  <c r="BS447" i="29"/>
  <c r="Y447" i="29"/>
  <c r="T447" i="29"/>
  <c r="CA447" i="29"/>
  <c r="BK447" i="29"/>
  <c r="AE447" i="29"/>
  <c r="AF447" i="29" s="1"/>
  <c r="J435" i="39"/>
  <c r="N435" i="39" s="1"/>
  <c r="I435" i="39"/>
  <c r="L435" i="39"/>
  <c r="M435" i="39" s="1"/>
  <c r="T444" i="27"/>
  <c r="CA444" i="27"/>
  <c r="BK444" i="27"/>
  <c r="AE444" i="27"/>
  <c r="AF444" i="27" s="1"/>
  <c r="CI444" i="27"/>
  <c r="BS444" i="27"/>
  <c r="Y444" i="27"/>
  <c r="T443" i="29"/>
  <c r="CA443" i="29"/>
  <c r="BK443" i="29"/>
  <c r="AE443" i="29"/>
  <c r="AF443" i="29" s="1"/>
  <c r="CI443" i="29"/>
  <c r="BS443" i="29"/>
  <c r="Y443" i="29"/>
  <c r="J431" i="39"/>
  <c r="N431" i="39" s="1"/>
  <c r="I431" i="39"/>
  <c r="L431" i="39"/>
  <c r="M431" i="39" s="1"/>
  <c r="CI440" i="27"/>
  <c r="BS440" i="27"/>
  <c r="Y440" i="27"/>
  <c r="T440" i="27"/>
  <c r="CA440" i="27"/>
  <c r="BK440" i="27"/>
  <c r="AE440" i="27"/>
  <c r="AF440" i="27" s="1"/>
  <c r="CI439" i="29"/>
  <c r="BS439" i="29"/>
  <c r="Y439" i="29"/>
  <c r="T439" i="29"/>
  <c r="CA439" i="29"/>
  <c r="BK439" i="29"/>
  <c r="AE439" i="29"/>
  <c r="AF439" i="29" s="1"/>
  <c r="J427" i="39"/>
  <c r="N427" i="39" s="1"/>
  <c r="I427" i="39"/>
  <c r="L427" i="39"/>
  <c r="M427" i="39" s="1"/>
  <c r="Y436" i="27"/>
  <c r="T436" i="27"/>
  <c r="CA436" i="27"/>
  <c r="BK436" i="27"/>
  <c r="AE436" i="27"/>
  <c r="AF436" i="27" s="1"/>
  <c r="CI436" i="27"/>
  <c r="BS436" i="27"/>
  <c r="T435" i="29"/>
  <c r="CA435" i="29"/>
  <c r="BK435" i="29"/>
  <c r="AE435" i="29"/>
  <c r="AF435" i="29" s="1"/>
  <c r="CI435" i="29"/>
  <c r="BS435" i="29"/>
  <c r="Y435" i="29"/>
  <c r="I423" i="39"/>
  <c r="L423" i="39"/>
  <c r="M423" i="39" s="1"/>
  <c r="J423" i="39"/>
  <c r="N423" i="39" s="1"/>
  <c r="AE432" i="27"/>
  <c r="AF432" i="27" s="1"/>
  <c r="CI432" i="27"/>
  <c r="BS432" i="27"/>
  <c r="Y432" i="27"/>
  <c r="T432" i="27"/>
  <c r="CA432" i="27"/>
  <c r="BK432" i="27"/>
  <c r="CI431" i="29"/>
  <c r="BS431" i="29"/>
  <c r="Y431" i="29"/>
  <c r="T431" i="29"/>
  <c r="CA431" i="29"/>
  <c r="BK431" i="29"/>
  <c r="AE431" i="29"/>
  <c r="AF431" i="29" s="1"/>
  <c r="L419" i="39"/>
  <c r="M419" i="39" s="1"/>
  <c r="J419" i="39"/>
  <c r="N419" i="39" s="1"/>
  <c r="I419" i="39"/>
  <c r="Y428" i="27"/>
  <c r="T428" i="27"/>
  <c r="CA428" i="27"/>
  <c r="BK428" i="27"/>
  <c r="AE428" i="27"/>
  <c r="AF428" i="27" s="1"/>
  <c r="CI428" i="27"/>
  <c r="BS428" i="27"/>
  <c r="T427" i="29"/>
  <c r="CA427" i="29"/>
  <c r="BK427" i="29"/>
  <c r="AE427" i="29"/>
  <c r="AF427" i="29" s="1"/>
  <c r="CI427" i="29"/>
  <c r="BS427" i="29"/>
  <c r="Y427" i="29"/>
  <c r="L415" i="39"/>
  <c r="M415" i="39" s="1"/>
  <c r="J415" i="39"/>
  <c r="N415" i="39" s="1"/>
  <c r="I415" i="39"/>
  <c r="AE424" i="27"/>
  <c r="AF424" i="27" s="1"/>
  <c r="CI424" i="27"/>
  <c r="BS424" i="27"/>
  <c r="Y424" i="27"/>
  <c r="T424" i="27"/>
  <c r="CA424" i="27"/>
  <c r="BK424" i="27"/>
  <c r="CI423" i="29"/>
  <c r="BS423" i="29"/>
  <c r="Y423" i="29"/>
  <c r="T423" i="29"/>
  <c r="CA423" i="29"/>
  <c r="BK423" i="29"/>
  <c r="AE423" i="29"/>
  <c r="AF423" i="29" s="1"/>
  <c r="L411" i="39"/>
  <c r="M411" i="39" s="1"/>
  <c r="J411" i="39"/>
  <c r="N411" i="39" s="1"/>
  <c r="I411" i="39"/>
  <c r="Y420" i="27"/>
  <c r="T420" i="27"/>
  <c r="CA420" i="27"/>
  <c r="BK420" i="27"/>
  <c r="AE420" i="27"/>
  <c r="AF420" i="27" s="1"/>
  <c r="CI420" i="27"/>
  <c r="BS420" i="27"/>
  <c r="T419" i="29"/>
  <c r="CA419" i="29"/>
  <c r="BK419" i="29"/>
  <c r="AE419" i="29"/>
  <c r="AF419" i="29" s="1"/>
  <c r="CI419" i="29"/>
  <c r="BS419" i="29"/>
  <c r="Y419" i="29"/>
  <c r="L407" i="39"/>
  <c r="M407" i="39" s="1"/>
  <c r="J407" i="39"/>
  <c r="N407" i="39" s="1"/>
  <c r="I407" i="39"/>
  <c r="AE416" i="27"/>
  <c r="AF416" i="27" s="1"/>
  <c r="CI416" i="27"/>
  <c r="BS416" i="27"/>
  <c r="Y416" i="27"/>
  <c r="T416" i="27"/>
  <c r="CA416" i="27"/>
  <c r="BK416" i="27"/>
  <c r="CI415" i="29"/>
  <c r="BS415" i="29"/>
  <c r="Y415" i="29"/>
  <c r="T415" i="29"/>
  <c r="CA415" i="29"/>
  <c r="BK415" i="29"/>
  <c r="AE415" i="29"/>
  <c r="AF415" i="29" s="1"/>
  <c r="L403" i="39"/>
  <c r="M403" i="39" s="1"/>
  <c r="J403" i="39"/>
  <c r="N403" i="39" s="1"/>
  <c r="I403" i="39"/>
  <c r="Y412" i="27"/>
  <c r="T412" i="27"/>
  <c r="CA412" i="27"/>
  <c r="BK412" i="27"/>
  <c r="AE412" i="27"/>
  <c r="AF412" i="27" s="1"/>
  <c r="CI412" i="27"/>
  <c r="BS412" i="27"/>
  <c r="T411" i="29"/>
  <c r="CA411" i="29"/>
  <c r="BK411" i="29"/>
  <c r="AE411" i="29"/>
  <c r="AF411" i="29" s="1"/>
  <c r="CI411" i="29"/>
  <c r="BS411" i="29"/>
  <c r="Y411" i="29"/>
  <c r="L399" i="39"/>
  <c r="M399" i="39" s="1"/>
  <c r="J399" i="39"/>
  <c r="N399" i="39" s="1"/>
  <c r="I399" i="39"/>
  <c r="AE408" i="27"/>
  <c r="AF408" i="27" s="1"/>
  <c r="CI408" i="27"/>
  <c r="BS408" i="27"/>
  <c r="Y408" i="27"/>
  <c r="T408" i="27"/>
  <c r="CA408" i="27"/>
  <c r="BK408" i="27"/>
  <c r="CI407" i="29"/>
  <c r="BS407" i="29"/>
  <c r="Y407" i="29"/>
  <c r="T407" i="29"/>
  <c r="CA407" i="29"/>
  <c r="BK407" i="29"/>
  <c r="AE407" i="29"/>
  <c r="AF407" i="29" s="1"/>
  <c r="L395" i="39"/>
  <c r="M395" i="39" s="1"/>
  <c r="J395" i="39"/>
  <c r="N395" i="39" s="1"/>
  <c r="I395" i="39"/>
  <c r="Y404" i="27"/>
  <c r="T404" i="27"/>
  <c r="CA404" i="27"/>
  <c r="BK404" i="27"/>
  <c r="AE404" i="27"/>
  <c r="AF404" i="27" s="1"/>
  <c r="CI404" i="27"/>
  <c r="BS404" i="27"/>
  <c r="T403" i="29"/>
  <c r="CA403" i="29"/>
  <c r="BK403" i="29"/>
  <c r="AE403" i="29"/>
  <c r="AF403" i="29" s="1"/>
  <c r="CI403" i="29"/>
  <c r="BS403" i="29"/>
  <c r="Y403" i="29"/>
  <c r="L391" i="39"/>
  <c r="M391" i="39" s="1"/>
  <c r="J391" i="39"/>
  <c r="N391" i="39" s="1"/>
  <c r="I391" i="39"/>
  <c r="AE400" i="27"/>
  <c r="AF400" i="27" s="1"/>
  <c r="CI400" i="27"/>
  <c r="BS400" i="27"/>
  <c r="Y400" i="27"/>
  <c r="T400" i="27"/>
  <c r="CA400" i="27"/>
  <c r="BK400" i="27"/>
  <c r="CI399" i="29"/>
  <c r="BS399" i="29"/>
  <c r="Y399" i="29"/>
  <c r="T399" i="29"/>
  <c r="CA399" i="29"/>
  <c r="BK399" i="29"/>
  <c r="AE399" i="29"/>
  <c r="AF399" i="29" s="1"/>
  <c r="L387" i="39"/>
  <c r="M387" i="39" s="1"/>
  <c r="J387" i="39"/>
  <c r="N387" i="39" s="1"/>
  <c r="I387" i="39"/>
  <c r="Y396" i="27"/>
  <c r="T396" i="27"/>
  <c r="CA396" i="27"/>
  <c r="BK396" i="27"/>
  <c r="AE396" i="27"/>
  <c r="AF396" i="27" s="1"/>
  <c r="CI396" i="27"/>
  <c r="BS396" i="27"/>
  <c r="T395" i="29"/>
  <c r="CA395" i="29"/>
  <c r="BK395" i="29"/>
  <c r="AE395" i="29"/>
  <c r="AF395" i="29" s="1"/>
  <c r="CI395" i="29"/>
  <c r="BS395" i="29"/>
  <c r="Y395" i="29"/>
  <c r="L383" i="39"/>
  <c r="M383" i="39" s="1"/>
  <c r="J383" i="39"/>
  <c r="N383" i="39" s="1"/>
  <c r="I383" i="39"/>
  <c r="AE392" i="27"/>
  <c r="AF392" i="27" s="1"/>
  <c r="CI392" i="27"/>
  <c r="BS392" i="27"/>
  <c r="Y392" i="27"/>
  <c r="T392" i="27"/>
  <c r="CA392" i="27"/>
  <c r="BK392" i="27"/>
  <c r="CI391" i="29"/>
  <c r="BS391" i="29"/>
  <c r="Y391" i="29"/>
  <c r="T391" i="29"/>
  <c r="CA391" i="29"/>
  <c r="BK391" i="29"/>
  <c r="AE391" i="29"/>
  <c r="AF391" i="29" s="1"/>
  <c r="I379" i="39"/>
  <c r="L379" i="39"/>
  <c r="M379" i="39" s="1"/>
  <c r="J379" i="39"/>
  <c r="N379" i="39" s="1"/>
  <c r="Y388" i="27"/>
  <c r="T388" i="27"/>
  <c r="CA388" i="27"/>
  <c r="BK388" i="27"/>
  <c r="AE388" i="27"/>
  <c r="AF388" i="27" s="1"/>
  <c r="CI388" i="27"/>
  <c r="BS388" i="27"/>
  <c r="T387" i="29"/>
  <c r="CA387" i="29"/>
  <c r="BK387" i="29"/>
  <c r="AE387" i="29"/>
  <c r="AF387" i="29" s="1"/>
  <c r="CI387" i="29"/>
  <c r="BS387" i="29"/>
  <c r="Y387" i="29"/>
  <c r="I375" i="39"/>
  <c r="J375" i="39"/>
  <c r="N375" i="39" s="1"/>
  <c r="L375" i="39"/>
  <c r="M375" i="39" s="1"/>
  <c r="AE384" i="27"/>
  <c r="AF384" i="27" s="1"/>
  <c r="CI384" i="27"/>
  <c r="BS384" i="27"/>
  <c r="Y384" i="27"/>
  <c r="T384" i="27"/>
  <c r="CA384" i="27"/>
  <c r="BK384" i="27"/>
  <c r="CI383" i="29"/>
  <c r="BS383" i="29"/>
  <c r="Y383" i="29"/>
  <c r="T383" i="29"/>
  <c r="CA383" i="29"/>
  <c r="BK383" i="29"/>
  <c r="AE383" i="29"/>
  <c r="AF383" i="29" s="1"/>
  <c r="I371" i="39"/>
  <c r="L371" i="39"/>
  <c r="M371" i="39" s="1"/>
  <c r="J371" i="39"/>
  <c r="N371" i="39" s="1"/>
  <c r="Y380" i="27"/>
  <c r="T380" i="27"/>
  <c r="CA380" i="27"/>
  <c r="BK380" i="27"/>
  <c r="AE380" i="27"/>
  <c r="AF380" i="27" s="1"/>
  <c r="CI380" i="27"/>
  <c r="BS380" i="27"/>
  <c r="T379" i="29"/>
  <c r="CA379" i="29"/>
  <c r="BK379" i="29"/>
  <c r="AE379" i="29"/>
  <c r="AF379" i="29" s="1"/>
  <c r="CI379" i="29"/>
  <c r="BS379" i="29"/>
  <c r="Y379" i="29"/>
  <c r="J367" i="39"/>
  <c r="N367" i="39" s="1"/>
  <c r="I367" i="39"/>
  <c r="L367" i="39"/>
  <c r="M367" i="39" s="1"/>
  <c r="AE376" i="27"/>
  <c r="AF376" i="27" s="1"/>
  <c r="CI376" i="27"/>
  <c r="BS376" i="27"/>
  <c r="Y376" i="27"/>
  <c r="T376" i="27"/>
  <c r="CA376" i="27"/>
  <c r="BK376" i="27"/>
  <c r="CI375" i="29"/>
  <c r="BS375" i="29"/>
  <c r="Y375" i="29"/>
  <c r="T375" i="29"/>
  <c r="CA375" i="29"/>
  <c r="BK375" i="29"/>
  <c r="AE375" i="29"/>
  <c r="AF375" i="29" s="1"/>
  <c r="J363" i="39"/>
  <c r="N363" i="39" s="1"/>
  <c r="I363" i="39"/>
  <c r="L363" i="39"/>
  <c r="M363" i="39" s="1"/>
  <c r="Y372" i="27"/>
  <c r="T372" i="27"/>
  <c r="CA372" i="27"/>
  <c r="BK372" i="27"/>
  <c r="AE372" i="27"/>
  <c r="AF372" i="27" s="1"/>
  <c r="CI372" i="27"/>
  <c r="BS372" i="27"/>
  <c r="T371" i="29"/>
  <c r="CA371" i="29"/>
  <c r="BK371" i="29"/>
  <c r="AE371" i="29"/>
  <c r="AF371" i="29" s="1"/>
  <c r="CI371" i="29"/>
  <c r="BS371" i="29"/>
  <c r="Y371" i="29"/>
  <c r="J359" i="39"/>
  <c r="N359" i="39" s="1"/>
  <c r="I359" i="39"/>
  <c r="L359" i="39"/>
  <c r="M359" i="39" s="1"/>
  <c r="AE368" i="27"/>
  <c r="AF368" i="27" s="1"/>
  <c r="CI368" i="27"/>
  <c r="BS368" i="27"/>
  <c r="Y368" i="27"/>
  <c r="T368" i="27"/>
  <c r="CA368" i="27"/>
  <c r="BK368" i="27"/>
  <c r="CI367" i="29"/>
  <c r="BS367" i="29"/>
  <c r="Y367" i="29"/>
  <c r="T367" i="29"/>
  <c r="CA367" i="29"/>
  <c r="BK367" i="29"/>
  <c r="AE367" i="29"/>
  <c r="AF367" i="29" s="1"/>
  <c r="J355" i="39"/>
  <c r="N355" i="39" s="1"/>
  <c r="I355" i="39"/>
  <c r="L355" i="39"/>
  <c r="M355" i="39" s="1"/>
  <c r="Y364" i="27"/>
  <c r="T364" i="27"/>
  <c r="CA364" i="27"/>
  <c r="BK364" i="27"/>
  <c r="AE364" i="27"/>
  <c r="AF364" i="27" s="1"/>
  <c r="CI364" i="27"/>
  <c r="BS364" i="27"/>
  <c r="T363" i="29"/>
  <c r="CA363" i="29"/>
  <c r="BK363" i="29"/>
  <c r="AE363" i="29"/>
  <c r="AF363" i="29" s="1"/>
  <c r="CI363" i="29"/>
  <c r="BS363" i="29"/>
  <c r="Y363" i="29"/>
  <c r="J351" i="39"/>
  <c r="N351" i="39" s="1"/>
  <c r="I351" i="39"/>
  <c r="L351" i="39"/>
  <c r="M351" i="39" s="1"/>
  <c r="AE360" i="27"/>
  <c r="AF360" i="27" s="1"/>
  <c r="CI360" i="27"/>
  <c r="BS360" i="27"/>
  <c r="Y360" i="27"/>
  <c r="T360" i="27"/>
  <c r="CA360" i="27"/>
  <c r="BK360" i="27"/>
  <c r="CI359" i="29"/>
  <c r="BS359" i="29"/>
  <c r="Y359" i="29"/>
  <c r="T359" i="29"/>
  <c r="CA359" i="29"/>
  <c r="BK359" i="29"/>
  <c r="AE359" i="29"/>
  <c r="AF359" i="29" s="1"/>
  <c r="J347" i="39"/>
  <c r="N347" i="39" s="1"/>
  <c r="I347" i="39"/>
  <c r="L347" i="39"/>
  <c r="M347" i="39" s="1"/>
  <c r="Y356" i="27"/>
  <c r="T356" i="27"/>
  <c r="CA356" i="27"/>
  <c r="BK356" i="27"/>
  <c r="AE356" i="27"/>
  <c r="AF356" i="27" s="1"/>
  <c r="CI356" i="27"/>
  <c r="BS356" i="27"/>
  <c r="T355" i="29"/>
  <c r="CA355" i="29"/>
  <c r="BK355" i="29"/>
  <c r="AE355" i="29"/>
  <c r="AF355" i="29" s="1"/>
  <c r="CI355" i="29"/>
  <c r="BS355" i="29"/>
  <c r="Y355" i="29"/>
  <c r="J343" i="39"/>
  <c r="N343" i="39" s="1"/>
  <c r="I343" i="39"/>
  <c r="L343" i="39"/>
  <c r="M343" i="39" s="1"/>
  <c r="AE352" i="27"/>
  <c r="AF352" i="27" s="1"/>
  <c r="CI352" i="27"/>
  <c r="BS352" i="27"/>
  <c r="Y352" i="27"/>
  <c r="T352" i="27"/>
  <c r="CA352" i="27"/>
  <c r="BK352" i="27"/>
  <c r="CI351" i="29"/>
  <c r="BS351" i="29"/>
  <c r="Y351" i="29"/>
  <c r="T351" i="29"/>
  <c r="CA351" i="29"/>
  <c r="BK351" i="29"/>
  <c r="AE351" i="29"/>
  <c r="AF351" i="29" s="1"/>
  <c r="J339" i="39"/>
  <c r="N339" i="39" s="1"/>
  <c r="I339" i="39"/>
  <c r="L339" i="39"/>
  <c r="M339" i="39" s="1"/>
  <c r="Y348" i="27"/>
  <c r="T348" i="27"/>
  <c r="CA348" i="27"/>
  <c r="BK348" i="27"/>
  <c r="AE348" i="27"/>
  <c r="AF348" i="27" s="1"/>
  <c r="CI348" i="27"/>
  <c r="BS348" i="27"/>
  <c r="T347" i="29"/>
  <c r="CA347" i="29"/>
  <c r="BK347" i="29"/>
  <c r="AE347" i="29"/>
  <c r="AF347" i="29" s="1"/>
  <c r="CI347" i="29"/>
  <c r="BS347" i="29"/>
  <c r="Y347" i="29"/>
  <c r="J335" i="39"/>
  <c r="N335" i="39" s="1"/>
  <c r="I335" i="39"/>
  <c r="L335" i="39"/>
  <c r="M335" i="39" s="1"/>
  <c r="AE344" i="27"/>
  <c r="AF344" i="27" s="1"/>
  <c r="CI344" i="27"/>
  <c r="BS344" i="27"/>
  <c r="Y344" i="27"/>
  <c r="T344" i="27"/>
  <c r="CA344" i="27"/>
  <c r="BK344" i="27"/>
  <c r="CI343" i="29"/>
  <c r="BS343" i="29"/>
  <c r="Y343" i="29"/>
  <c r="T343" i="29"/>
  <c r="CA343" i="29"/>
  <c r="BK343" i="29"/>
  <c r="AE343" i="29"/>
  <c r="AF343" i="29" s="1"/>
  <c r="J331" i="39"/>
  <c r="N331" i="39" s="1"/>
  <c r="I331" i="39"/>
  <c r="L331" i="39"/>
  <c r="M331" i="39" s="1"/>
  <c r="Y340" i="27"/>
  <c r="T340" i="27"/>
  <c r="CA340" i="27"/>
  <c r="BK340" i="27"/>
  <c r="AE340" i="27"/>
  <c r="AF340" i="27" s="1"/>
  <c r="CI340" i="27"/>
  <c r="BS340" i="27"/>
  <c r="T339" i="29"/>
  <c r="CA339" i="29"/>
  <c r="BK339" i="29"/>
  <c r="AE339" i="29"/>
  <c r="AF339" i="29" s="1"/>
  <c r="CI339" i="29"/>
  <c r="BS339" i="29"/>
  <c r="Y339" i="29"/>
  <c r="J327" i="39"/>
  <c r="N327" i="39" s="1"/>
  <c r="I327" i="39"/>
  <c r="L327" i="39"/>
  <c r="M327" i="39" s="1"/>
  <c r="AE336" i="27"/>
  <c r="AF336" i="27" s="1"/>
  <c r="CI336" i="27"/>
  <c r="BS336" i="27"/>
  <c r="Y336" i="27"/>
  <c r="T336" i="27"/>
  <c r="CA336" i="27"/>
  <c r="BK336" i="27"/>
  <c r="CI335" i="29"/>
  <c r="BS335" i="29"/>
  <c r="Y335" i="29"/>
  <c r="T335" i="29"/>
  <c r="CA335" i="29"/>
  <c r="BK335" i="29"/>
  <c r="AE335" i="29"/>
  <c r="AF335" i="29" s="1"/>
  <c r="I323" i="39"/>
  <c r="L323" i="39"/>
  <c r="M323" i="39" s="1"/>
  <c r="J323" i="39"/>
  <c r="N323" i="39" s="1"/>
  <c r="Y332" i="27"/>
  <c r="T332" i="27"/>
  <c r="CA332" i="27"/>
  <c r="BK332" i="27"/>
  <c r="AE332" i="27"/>
  <c r="AF332" i="27" s="1"/>
  <c r="CI332" i="27"/>
  <c r="BS332" i="27"/>
  <c r="T331" i="29"/>
  <c r="CA331" i="29"/>
  <c r="BK331" i="29"/>
  <c r="AE331" i="29"/>
  <c r="AF331" i="29" s="1"/>
  <c r="CI331" i="29"/>
  <c r="BS331" i="29"/>
  <c r="Y331" i="29"/>
  <c r="I319" i="39"/>
  <c r="J319" i="39"/>
  <c r="N319" i="39" s="1"/>
  <c r="L319" i="39"/>
  <c r="M319" i="39" s="1"/>
  <c r="AE328" i="27"/>
  <c r="AF328" i="27" s="1"/>
  <c r="CI328" i="27"/>
  <c r="BS328" i="27"/>
  <c r="Y328" i="27"/>
  <c r="T328" i="27"/>
  <c r="CA328" i="27"/>
  <c r="BK328" i="27"/>
  <c r="CI327" i="29"/>
  <c r="BS327" i="29"/>
  <c r="Y327" i="29"/>
  <c r="T327" i="29"/>
  <c r="CA327" i="29"/>
  <c r="BK327" i="29"/>
  <c r="AE327" i="29"/>
  <c r="AF327" i="29" s="1"/>
  <c r="I315" i="39"/>
  <c r="J315" i="39"/>
  <c r="N315" i="39" s="1"/>
  <c r="L315" i="39"/>
  <c r="M315" i="39" s="1"/>
  <c r="Y324" i="27"/>
  <c r="T324" i="27"/>
  <c r="CA324" i="27"/>
  <c r="BK324" i="27"/>
  <c r="AE324" i="27"/>
  <c r="AF324" i="27" s="1"/>
  <c r="CI324" i="27"/>
  <c r="BS324" i="27"/>
  <c r="T323" i="29"/>
  <c r="CA323" i="29"/>
  <c r="BK323" i="29"/>
  <c r="AE323" i="29"/>
  <c r="AF323" i="29" s="1"/>
  <c r="CI323" i="29"/>
  <c r="BS323" i="29"/>
  <c r="Y323" i="29"/>
  <c r="I311" i="39"/>
  <c r="J311" i="39"/>
  <c r="N311" i="39" s="1"/>
  <c r="L311" i="39"/>
  <c r="M311" i="39" s="1"/>
  <c r="AE320" i="27"/>
  <c r="AF320" i="27" s="1"/>
  <c r="CI320" i="27"/>
  <c r="BS320" i="27"/>
  <c r="Y320" i="27"/>
  <c r="T320" i="27"/>
  <c r="CA320" i="27"/>
  <c r="BK320" i="27"/>
  <c r="CI319" i="29"/>
  <c r="BS319" i="29"/>
  <c r="Y319" i="29"/>
  <c r="T319" i="29"/>
  <c r="CA319" i="29"/>
  <c r="BK319" i="29"/>
  <c r="AE319" i="29"/>
  <c r="AF319" i="29" s="1"/>
  <c r="L307" i="39"/>
  <c r="M307" i="39" s="1"/>
  <c r="J307" i="39"/>
  <c r="N307" i="39" s="1"/>
  <c r="I307" i="39"/>
  <c r="Y316" i="27"/>
  <c r="T316" i="27"/>
  <c r="CA316" i="27"/>
  <c r="BK316" i="27"/>
  <c r="AE316" i="27"/>
  <c r="AF316" i="27" s="1"/>
  <c r="CI316" i="27"/>
  <c r="BS316" i="27"/>
  <c r="T315" i="29"/>
  <c r="CA315" i="29"/>
  <c r="BK315" i="29"/>
  <c r="AE315" i="29"/>
  <c r="AF315" i="29" s="1"/>
  <c r="CI315" i="29"/>
  <c r="BS315" i="29"/>
  <c r="Y315" i="29"/>
  <c r="L303" i="39"/>
  <c r="M303" i="39" s="1"/>
  <c r="J303" i="39"/>
  <c r="N303" i="39" s="1"/>
  <c r="I303" i="39"/>
  <c r="AE312" i="27"/>
  <c r="AF312" i="27" s="1"/>
  <c r="CI312" i="27"/>
  <c r="BS312" i="27"/>
  <c r="Y312" i="27"/>
  <c r="T312" i="27"/>
  <c r="CA312" i="27"/>
  <c r="BK312" i="27"/>
  <c r="CI311" i="29"/>
  <c r="BS311" i="29"/>
  <c r="Y311" i="29"/>
  <c r="T311" i="29"/>
  <c r="CA311" i="29"/>
  <c r="BK311" i="29"/>
  <c r="AE311" i="29"/>
  <c r="AF311" i="29" s="1"/>
  <c r="L299" i="39"/>
  <c r="M299" i="39" s="1"/>
  <c r="J299" i="39"/>
  <c r="N299" i="39" s="1"/>
  <c r="I299" i="39"/>
  <c r="Y308" i="27"/>
  <c r="T308" i="27"/>
  <c r="CA308" i="27"/>
  <c r="BK308" i="27"/>
  <c r="AE308" i="27"/>
  <c r="AF308" i="27" s="1"/>
  <c r="CI308" i="27"/>
  <c r="BS308" i="27"/>
  <c r="T307" i="29"/>
  <c r="CA307" i="29"/>
  <c r="BK307" i="29"/>
  <c r="AE307" i="29"/>
  <c r="AF307" i="29" s="1"/>
  <c r="CI307" i="29"/>
  <c r="BS307" i="29"/>
  <c r="Y307" i="29"/>
  <c r="L295" i="39"/>
  <c r="M295" i="39" s="1"/>
  <c r="J295" i="39"/>
  <c r="N295" i="39" s="1"/>
  <c r="I295" i="39"/>
  <c r="AE304" i="27"/>
  <c r="AF304" i="27" s="1"/>
  <c r="CI304" i="27"/>
  <c r="BS304" i="27"/>
  <c r="Y304" i="27"/>
  <c r="T304" i="27"/>
  <c r="CA304" i="27"/>
  <c r="BK304" i="27"/>
  <c r="CI303" i="29"/>
  <c r="BS303" i="29"/>
  <c r="Y303" i="29"/>
  <c r="T303" i="29"/>
  <c r="CA303" i="29"/>
  <c r="BK303" i="29"/>
  <c r="AE303" i="29"/>
  <c r="AF303" i="29" s="1"/>
  <c r="L291" i="39"/>
  <c r="M291" i="39" s="1"/>
  <c r="J291" i="39"/>
  <c r="N291" i="39" s="1"/>
  <c r="I291" i="39"/>
  <c r="Y300" i="27"/>
  <c r="T300" i="27"/>
  <c r="CA300" i="27"/>
  <c r="BK300" i="27"/>
  <c r="AE300" i="27"/>
  <c r="AF300" i="27" s="1"/>
  <c r="CI300" i="27"/>
  <c r="BS300" i="27"/>
  <c r="T299" i="29"/>
  <c r="CA299" i="29"/>
  <c r="BK299" i="29"/>
  <c r="AE299" i="29"/>
  <c r="AF299" i="29" s="1"/>
  <c r="CI299" i="29"/>
  <c r="BS299" i="29"/>
  <c r="Y299" i="29"/>
  <c r="L287" i="39"/>
  <c r="M287" i="39" s="1"/>
  <c r="J287" i="39"/>
  <c r="N287" i="39" s="1"/>
  <c r="I287" i="39"/>
  <c r="AE296" i="27"/>
  <c r="AF296" i="27" s="1"/>
  <c r="CI296" i="27"/>
  <c r="BS296" i="27"/>
  <c r="Y296" i="27"/>
  <c r="T296" i="27"/>
  <c r="CA296" i="27"/>
  <c r="BK296" i="27"/>
  <c r="CI295" i="29"/>
  <c r="BS295" i="29"/>
  <c r="Y295" i="29"/>
  <c r="T295" i="29"/>
  <c r="CA295" i="29"/>
  <c r="BK295" i="29"/>
  <c r="AE295" i="29"/>
  <c r="AF295" i="29" s="1"/>
  <c r="L283" i="39"/>
  <c r="M283" i="39" s="1"/>
  <c r="J283" i="39"/>
  <c r="N283" i="39" s="1"/>
  <c r="I283" i="39"/>
  <c r="Y292" i="27"/>
  <c r="T292" i="27"/>
  <c r="CA292" i="27"/>
  <c r="BK292" i="27"/>
  <c r="AE292" i="27"/>
  <c r="AF292" i="27" s="1"/>
  <c r="CI292" i="27"/>
  <c r="BS292" i="27"/>
  <c r="T291" i="29"/>
  <c r="CA291" i="29"/>
  <c r="BK291" i="29"/>
  <c r="AE291" i="29"/>
  <c r="AF291" i="29" s="1"/>
  <c r="CI291" i="29"/>
  <c r="BS291" i="29"/>
  <c r="Y291" i="29"/>
  <c r="L279" i="39"/>
  <c r="M279" i="39" s="1"/>
  <c r="J279" i="39"/>
  <c r="N279" i="39" s="1"/>
  <c r="I279" i="39"/>
  <c r="AE288" i="27"/>
  <c r="AF288" i="27" s="1"/>
  <c r="CI288" i="27"/>
  <c r="BS288" i="27"/>
  <c r="Y288" i="27"/>
  <c r="T288" i="27"/>
  <c r="CA288" i="27"/>
  <c r="BK288" i="27"/>
  <c r="CI287" i="29"/>
  <c r="BS287" i="29"/>
  <c r="Y287" i="29"/>
  <c r="T287" i="29"/>
  <c r="CA287" i="29"/>
  <c r="BK287" i="29"/>
  <c r="AE287" i="29"/>
  <c r="AF287" i="29" s="1"/>
  <c r="L275" i="39"/>
  <c r="M275" i="39" s="1"/>
  <c r="J275" i="39"/>
  <c r="N275" i="39" s="1"/>
  <c r="I275" i="39"/>
  <c r="Y284" i="27"/>
  <c r="T284" i="27"/>
  <c r="CA284" i="27"/>
  <c r="BK284" i="27"/>
  <c r="AE284" i="27"/>
  <c r="AF284" i="27" s="1"/>
  <c r="CI284" i="27"/>
  <c r="BS284" i="27"/>
  <c r="T283" i="29"/>
  <c r="CA283" i="29"/>
  <c r="BK283" i="29"/>
  <c r="AE283" i="29"/>
  <c r="AF283" i="29" s="1"/>
  <c r="CI283" i="29"/>
  <c r="BS283" i="29"/>
  <c r="Y283" i="29"/>
  <c r="L271" i="39"/>
  <c r="M271" i="39" s="1"/>
  <c r="J271" i="39"/>
  <c r="N271" i="39" s="1"/>
  <c r="I271" i="39"/>
  <c r="AE280" i="27"/>
  <c r="AF280" i="27" s="1"/>
  <c r="CI280" i="27"/>
  <c r="BS280" i="27"/>
  <c r="Y280" i="27"/>
  <c r="T280" i="27"/>
  <c r="CA280" i="27"/>
  <c r="BK280" i="27"/>
  <c r="CI279" i="29"/>
  <c r="BS279" i="29"/>
  <c r="Y279" i="29"/>
  <c r="T279" i="29"/>
  <c r="CA279" i="29"/>
  <c r="BK279" i="29"/>
  <c r="AE279" i="29"/>
  <c r="AF279" i="29" s="1"/>
  <c r="I267" i="39"/>
  <c r="L267" i="39"/>
  <c r="M267" i="39" s="1"/>
  <c r="J267" i="39"/>
  <c r="N267" i="39" s="1"/>
  <c r="Y276" i="27"/>
  <c r="T276" i="27"/>
  <c r="CA276" i="27"/>
  <c r="BK276" i="27"/>
  <c r="AE276" i="27"/>
  <c r="AF276" i="27" s="1"/>
  <c r="CI276" i="27"/>
  <c r="BS276" i="27"/>
  <c r="T275" i="29"/>
  <c r="CA275" i="29"/>
  <c r="BK275" i="29"/>
  <c r="AE275" i="29"/>
  <c r="AF275" i="29" s="1"/>
  <c r="CI275" i="29"/>
  <c r="BS275" i="29"/>
  <c r="Y275" i="29"/>
  <c r="L263" i="39"/>
  <c r="M263" i="39" s="1"/>
  <c r="J263" i="39"/>
  <c r="N263" i="39" s="1"/>
  <c r="I263" i="39"/>
  <c r="AE272" i="27"/>
  <c r="AF272" i="27" s="1"/>
  <c r="CI272" i="27"/>
  <c r="BS272" i="27"/>
  <c r="Y272" i="27"/>
  <c r="T272" i="27"/>
  <c r="CA272" i="27"/>
  <c r="BK272" i="27"/>
  <c r="CI271" i="29"/>
  <c r="BS271" i="29"/>
  <c r="Y271" i="29"/>
  <c r="T271" i="29"/>
  <c r="CA271" i="29"/>
  <c r="BK271" i="29"/>
  <c r="AE271" i="29"/>
  <c r="AF271" i="29" s="1"/>
  <c r="L259" i="39"/>
  <c r="M259" i="39" s="1"/>
  <c r="J259" i="39"/>
  <c r="N259" i="39" s="1"/>
  <c r="I259" i="39"/>
  <c r="Y268" i="27"/>
  <c r="T268" i="27"/>
  <c r="CA268" i="27"/>
  <c r="BK268" i="27"/>
  <c r="AE268" i="27"/>
  <c r="AF268" i="27" s="1"/>
  <c r="CI268" i="27"/>
  <c r="BS268" i="27"/>
  <c r="T267" i="29"/>
  <c r="CA267" i="29"/>
  <c r="BK267" i="29"/>
  <c r="AE267" i="29"/>
  <c r="AF267" i="29" s="1"/>
  <c r="CI267" i="29"/>
  <c r="BS267" i="29"/>
  <c r="Y267" i="29"/>
  <c r="L255" i="39"/>
  <c r="M255" i="39" s="1"/>
  <c r="J255" i="39"/>
  <c r="N255" i="39" s="1"/>
  <c r="I255" i="39"/>
  <c r="AE264" i="27"/>
  <c r="AF264" i="27" s="1"/>
  <c r="CI264" i="27"/>
  <c r="BS264" i="27"/>
  <c r="Y264" i="27"/>
  <c r="T264" i="27"/>
  <c r="CA264" i="27"/>
  <c r="BK264" i="27"/>
  <c r="CI263" i="29"/>
  <c r="BS263" i="29"/>
  <c r="Y263" i="29"/>
  <c r="T263" i="29"/>
  <c r="CA263" i="29"/>
  <c r="BK263" i="29"/>
  <c r="AE263" i="29"/>
  <c r="AF263" i="29" s="1"/>
  <c r="L251" i="39"/>
  <c r="M251" i="39" s="1"/>
  <c r="J251" i="39"/>
  <c r="N251" i="39" s="1"/>
  <c r="I251" i="39"/>
  <c r="Y260" i="27"/>
  <c r="T260" i="27"/>
  <c r="CA260" i="27"/>
  <c r="BK260" i="27"/>
  <c r="AE260" i="27"/>
  <c r="AF260" i="27" s="1"/>
  <c r="CI260" i="27"/>
  <c r="BS260" i="27"/>
  <c r="T259" i="29"/>
  <c r="CA259" i="29"/>
  <c r="BK259" i="29"/>
  <c r="AE259" i="29"/>
  <c r="AF259" i="29" s="1"/>
  <c r="CI259" i="29"/>
  <c r="BS259" i="29"/>
  <c r="Y259" i="29"/>
  <c r="L247" i="39"/>
  <c r="M247" i="39" s="1"/>
  <c r="J247" i="39"/>
  <c r="N247" i="39" s="1"/>
  <c r="I247" i="39"/>
  <c r="AE256" i="27"/>
  <c r="AF256" i="27" s="1"/>
  <c r="CI256" i="27"/>
  <c r="BS256" i="27"/>
  <c r="Y256" i="27"/>
  <c r="T256" i="27"/>
  <c r="CA256" i="27"/>
  <c r="BK256" i="27"/>
  <c r="CI255" i="29"/>
  <c r="BS255" i="29"/>
  <c r="Y255" i="29"/>
  <c r="T255" i="29"/>
  <c r="CA255" i="29"/>
  <c r="BK255" i="29"/>
  <c r="AE255" i="29"/>
  <c r="AF255" i="29" s="1"/>
  <c r="L243" i="39"/>
  <c r="M243" i="39" s="1"/>
  <c r="J243" i="39"/>
  <c r="N243" i="39" s="1"/>
  <c r="I243" i="39"/>
  <c r="Y252" i="27"/>
  <c r="T252" i="27"/>
  <c r="CA252" i="27"/>
  <c r="BK252" i="27"/>
  <c r="AE252" i="27"/>
  <c r="AF252" i="27" s="1"/>
  <c r="CI252" i="27"/>
  <c r="BS252" i="27"/>
  <c r="CI251" i="29"/>
  <c r="Y251" i="29"/>
  <c r="T251" i="29"/>
  <c r="CA251" i="29"/>
  <c r="BK251" i="29"/>
  <c r="AE251" i="29"/>
  <c r="AF251" i="29" s="1"/>
  <c r="BS251" i="29"/>
  <c r="AE536" i="32"/>
  <c r="AF525" i="15"/>
  <c r="AE532" i="32"/>
  <c r="AF521" i="15"/>
  <c r="F473" i="39"/>
  <c r="AF484" i="32"/>
  <c r="F409" i="39"/>
  <c r="AF420" i="32"/>
  <c r="F480" i="39"/>
  <c r="AF491" i="32"/>
  <c r="F416" i="39"/>
  <c r="AF427" i="32"/>
  <c r="E334" i="39"/>
  <c r="AC345" i="32"/>
  <c r="AD334" i="15"/>
  <c r="AD345" i="32" s="1"/>
  <c r="E302" i="39"/>
  <c r="AC313" i="32"/>
  <c r="AE248" i="32"/>
  <c r="AF237" i="15"/>
  <c r="AE244" i="32"/>
  <c r="AF233" i="15"/>
  <c r="AE240" i="32"/>
  <c r="AF229" i="15"/>
  <c r="AE236" i="32"/>
  <c r="AF225" i="15"/>
  <c r="AE232" i="32"/>
  <c r="AF221" i="15"/>
  <c r="AE228" i="32"/>
  <c r="AF217" i="15"/>
  <c r="AE224" i="32"/>
  <c r="AF213" i="15"/>
  <c r="AE220" i="32"/>
  <c r="AF209" i="15"/>
  <c r="AE216" i="32"/>
  <c r="AF205" i="15"/>
  <c r="AE212" i="32"/>
  <c r="AF201" i="15"/>
  <c r="AE208" i="32"/>
  <c r="AF197" i="15"/>
  <c r="AE204" i="32"/>
  <c r="AF193" i="15"/>
  <c r="AE200" i="32"/>
  <c r="AF189" i="15"/>
  <c r="AE196" i="32"/>
  <c r="AF185" i="15"/>
  <c r="AE192" i="32"/>
  <c r="AF181" i="15"/>
  <c r="AE188" i="32"/>
  <c r="AF177" i="15"/>
  <c r="AE184" i="32"/>
  <c r="AF173" i="15"/>
  <c r="AE180" i="32"/>
  <c r="AF169" i="15"/>
  <c r="AE176" i="32"/>
  <c r="AF165" i="15"/>
  <c r="AE172" i="32"/>
  <c r="AF161" i="15"/>
  <c r="AE168" i="32"/>
  <c r="AF157" i="15"/>
  <c r="AE164" i="32"/>
  <c r="AF153" i="15"/>
  <c r="AE160" i="32"/>
  <c r="AF149" i="15"/>
  <c r="AE156" i="32"/>
  <c r="AF145" i="15"/>
  <c r="AE152" i="32"/>
  <c r="AF141" i="15"/>
  <c r="AE148" i="32"/>
  <c r="AF137" i="15"/>
  <c r="AE144" i="32"/>
  <c r="AF133" i="15"/>
  <c r="AE140" i="32"/>
  <c r="AF129" i="15"/>
  <c r="AE136" i="32"/>
  <c r="AF125" i="15"/>
  <c r="AE132" i="32"/>
  <c r="AF121" i="15"/>
  <c r="AE128" i="32"/>
  <c r="AF117" i="15"/>
  <c r="AE124" i="32"/>
  <c r="AF113" i="15"/>
  <c r="AE120" i="32"/>
  <c r="AF109" i="15"/>
  <c r="AE116" i="32"/>
  <c r="AF105" i="15"/>
  <c r="AE112" i="32"/>
  <c r="AF101" i="15"/>
  <c r="AE108" i="32"/>
  <c r="AF97" i="15"/>
  <c r="AE104" i="32"/>
  <c r="AF93" i="15"/>
  <c r="AE100" i="32"/>
  <c r="AF89" i="15"/>
  <c r="AE96" i="32"/>
  <c r="AF85" i="15"/>
  <c r="AE92" i="32"/>
  <c r="AF81" i="15"/>
  <c r="AE88" i="32"/>
  <c r="AF77" i="15"/>
  <c r="AE84" i="32"/>
  <c r="AF73" i="15"/>
  <c r="AE80" i="32"/>
  <c r="AF69" i="15"/>
  <c r="AE76" i="32"/>
  <c r="AF65" i="15"/>
  <c r="AE72" i="32"/>
  <c r="AF61" i="15"/>
  <c r="AE68" i="32"/>
  <c r="AF57" i="15"/>
  <c r="AE64" i="32"/>
  <c r="AF53" i="15"/>
  <c r="AE60" i="32"/>
  <c r="AF49" i="15"/>
  <c r="AE56" i="32"/>
  <c r="AF45" i="15"/>
  <c r="AE52" i="32"/>
  <c r="AF41" i="15"/>
  <c r="AE48" i="32"/>
  <c r="AF37" i="15"/>
  <c r="AE44" i="32"/>
  <c r="AF33" i="15"/>
  <c r="AE40" i="32"/>
  <c r="AF29" i="15"/>
  <c r="AE36" i="32"/>
  <c r="AF25" i="15"/>
  <c r="AE32" i="32"/>
  <c r="AF21" i="15"/>
  <c r="AE28" i="32"/>
  <c r="AF17" i="15"/>
  <c r="AE24" i="32"/>
  <c r="AF13" i="15"/>
  <c r="AE20" i="32"/>
  <c r="AF9" i="15"/>
  <c r="AE16" i="32"/>
  <c r="AF5" i="15"/>
  <c r="O2" i="34"/>
  <c r="L2" i="34"/>
  <c r="A8" i="16"/>
  <c r="F511" i="39"/>
  <c r="AF522" i="32"/>
  <c r="F447" i="39"/>
  <c r="AF458" i="32"/>
  <c r="F470" i="39"/>
  <c r="AF481" i="32"/>
  <c r="F406" i="39"/>
  <c r="AF417" i="32"/>
  <c r="E144" i="39"/>
  <c r="AC155" i="32"/>
  <c r="E136" i="39"/>
  <c r="AC147" i="32"/>
  <c r="E128" i="39"/>
  <c r="AC139" i="32"/>
  <c r="E120" i="39"/>
  <c r="AC131" i="32"/>
  <c r="E112" i="39"/>
  <c r="AC123" i="32"/>
  <c r="E104" i="39"/>
  <c r="AC115" i="32"/>
  <c r="E96" i="39"/>
  <c r="AC107" i="32"/>
  <c r="E88" i="39"/>
  <c r="AC99" i="32"/>
  <c r="E80" i="39"/>
  <c r="AC91" i="32"/>
  <c r="E72" i="39"/>
  <c r="AC83" i="32"/>
  <c r="E64" i="39"/>
  <c r="AC75" i="32"/>
  <c r="E56" i="39"/>
  <c r="AC67" i="32"/>
  <c r="E48" i="39"/>
  <c r="AC59" i="32"/>
  <c r="E40" i="39"/>
  <c r="AC51" i="32"/>
  <c r="E32" i="39"/>
  <c r="AC43" i="32"/>
  <c r="E24" i="39"/>
  <c r="AC35" i="32"/>
  <c r="E16" i="39"/>
  <c r="AC27" i="32"/>
  <c r="E8" i="39"/>
  <c r="AC19" i="32"/>
  <c r="F461" i="39"/>
  <c r="AF472" i="32"/>
  <c r="F397" i="39"/>
  <c r="AF408" i="32"/>
  <c r="E337" i="39"/>
  <c r="AC348" i="32"/>
  <c r="AD337" i="15"/>
  <c r="AD348" i="32" s="1"/>
  <c r="DA238" i="15"/>
  <c r="DA236" i="15"/>
  <c r="DA234" i="15"/>
  <c r="DA232" i="15"/>
  <c r="DA227" i="15"/>
  <c r="DA219" i="15"/>
  <c r="DA211" i="15"/>
  <c r="DA203" i="15"/>
  <c r="DA195" i="15"/>
  <c r="DA187" i="15"/>
  <c r="DA179" i="15"/>
  <c r="DA171" i="15"/>
  <c r="DA163" i="15"/>
  <c r="DA155" i="15"/>
  <c r="DA147" i="15"/>
  <c r="DA139" i="15"/>
  <c r="DA131" i="15"/>
  <c r="DA123" i="15"/>
  <c r="DA115" i="15"/>
  <c r="DA107" i="15"/>
  <c r="DA99" i="15"/>
  <c r="DA91" i="15"/>
  <c r="DA83" i="15"/>
  <c r="DA75" i="15"/>
  <c r="DA67" i="15"/>
  <c r="DA59" i="15"/>
  <c r="DA51" i="15"/>
  <c r="DA43" i="15"/>
  <c r="DA35" i="15"/>
  <c r="DA26" i="15"/>
  <c r="DA18" i="15"/>
  <c r="DA10" i="15"/>
  <c r="S13" i="28"/>
  <c r="AB13" i="28"/>
  <c r="CI14" i="28"/>
  <c r="BS14" i="28"/>
  <c r="Y14" i="28"/>
  <c r="T14" i="28"/>
  <c r="CA14" i="28"/>
  <c r="BK14" i="28"/>
  <c r="AE14" i="28"/>
  <c r="AF14" i="28" s="1"/>
  <c r="F518" i="39"/>
  <c r="AF529" i="32"/>
  <c r="F452" i="39"/>
  <c r="AF463" i="32"/>
  <c r="AB250" i="30"/>
  <c r="S250" i="30"/>
  <c r="AB249" i="27"/>
  <c r="S249" i="27"/>
  <c r="AB244" i="28"/>
  <c r="S244" i="28"/>
  <c r="S243" i="29"/>
  <c r="AB243" i="29"/>
  <c r="AB242" i="30"/>
  <c r="S242" i="30"/>
  <c r="AB241" i="27"/>
  <c r="S241" i="27"/>
  <c r="AB236" i="28"/>
  <c r="S236" i="28"/>
  <c r="S235" i="29"/>
  <c r="AB235" i="29"/>
  <c r="AB234" i="30"/>
  <c r="S234" i="30"/>
  <c r="AB233" i="27"/>
  <c r="S233" i="27"/>
  <c r="AB228" i="28"/>
  <c r="S228" i="28"/>
  <c r="S227" i="29"/>
  <c r="AB227" i="29"/>
  <c r="AB226" i="30"/>
  <c r="S226" i="30"/>
  <c r="AB225" i="27"/>
  <c r="S225" i="27"/>
  <c r="AB220" i="28"/>
  <c r="S220" i="28"/>
  <c r="S219" i="29"/>
  <c r="AB219" i="29"/>
  <c r="AB218" i="30"/>
  <c r="S218" i="30"/>
  <c r="S217" i="27"/>
  <c r="AB217" i="27"/>
  <c r="AB212" i="28"/>
  <c r="S212" i="28"/>
  <c r="S211" i="29"/>
  <c r="AB211" i="29"/>
  <c r="AB210" i="30"/>
  <c r="S210" i="30"/>
  <c r="S209" i="27"/>
  <c r="AB209" i="27"/>
  <c r="AB204" i="28"/>
  <c r="S204" i="28"/>
  <c r="S203" i="29"/>
  <c r="AB203" i="29"/>
  <c r="AB202" i="30"/>
  <c r="S202" i="30"/>
  <c r="S201" i="27"/>
  <c r="AB201" i="27"/>
  <c r="AB196" i="28"/>
  <c r="S196" i="28"/>
  <c r="S195" i="29"/>
  <c r="AB195" i="29"/>
  <c r="AB194" i="30"/>
  <c r="S194" i="30"/>
  <c r="S193" i="27"/>
  <c r="AB193" i="27"/>
  <c r="AB188" i="28"/>
  <c r="S188" i="28"/>
  <c r="S187" i="29"/>
  <c r="AB187" i="29"/>
  <c r="AB186" i="30"/>
  <c r="S186" i="30"/>
  <c r="S185" i="27"/>
  <c r="AB185" i="27"/>
  <c r="AB180" i="28"/>
  <c r="S180" i="28"/>
  <c r="S179" i="29"/>
  <c r="AB179" i="29"/>
  <c r="AB178" i="30"/>
  <c r="S178" i="30"/>
  <c r="S177" i="27"/>
  <c r="AB177" i="27"/>
  <c r="AB172" i="28"/>
  <c r="S172" i="28"/>
  <c r="S171" i="29"/>
  <c r="AB171" i="29"/>
  <c r="AB170" i="30"/>
  <c r="S170" i="30"/>
  <c r="S169" i="27"/>
  <c r="AB169" i="27"/>
  <c r="AB164" i="28"/>
  <c r="S164" i="28"/>
  <c r="S163" i="29"/>
  <c r="AB163" i="29"/>
  <c r="AB162" i="30"/>
  <c r="S162" i="30"/>
  <c r="S161" i="27"/>
  <c r="AB161" i="27"/>
  <c r="S156" i="28"/>
  <c r="AB156" i="28"/>
  <c r="S155" i="29"/>
  <c r="AB155" i="29"/>
  <c r="AB154" i="30"/>
  <c r="S154" i="30"/>
  <c r="S153" i="27"/>
  <c r="AB153" i="27"/>
  <c r="S148" i="28"/>
  <c r="AB148" i="28"/>
  <c r="S147" i="29"/>
  <c r="AB147" i="29"/>
  <c r="AB146" i="30"/>
  <c r="S146" i="30"/>
  <c r="S145" i="27"/>
  <c r="AB145" i="27"/>
  <c r="S140" i="28"/>
  <c r="AB140" i="28"/>
  <c r="S139" i="29"/>
  <c r="AB139" i="29"/>
  <c r="AB138" i="30"/>
  <c r="S138" i="30"/>
  <c r="S137" i="27"/>
  <c r="AB137" i="27"/>
  <c r="S132" i="28"/>
  <c r="AB132" i="28"/>
  <c r="S131" i="29"/>
  <c r="AB131" i="29"/>
  <c r="AB130" i="30"/>
  <c r="S130" i="30"/>
  <c r="S129" i="27"/>
  <c r="AB129" i="27"/>
  <c r="S124" i="28"/>
  <c r="AB124" i="28"/>
  <c r="S123" i="29"/>
  <c r="AB123" i="29"/>
  <c r="S122" i="30"/>
  <c r="AB122" i="30"/>
  <c r="S121" i="27"/>
  <c r="AB121" i="27"/>
  <c r="S116" i="28"/>
  <c r="AB116" i="28"/>
  <c r="S115" i="29"/>
  <c r="AB115" i="29"/>
  <c r="S114" i="30"/>
  <c r="AB114" i="30"/>
  <c r="S113" i="27"/>
  <c r="AB113" i="27"/>
  <c r="S108" i="28"/>
  <c r="AB108" i="28"/>
  <c r="S107" i="29"/>
  <c r="AB107" i="29"/>
  <c r="S106" i="30"/>
  <c r="AB106" i="30"/>
  <c r="S105" i="27"/>
  <c r="AB105" i="27"/>
  <c r="S100" i="28"/>
  <c r="AB100" i="28"/>
  <c r="S99" i="29"/>
  <c r="AB99" i="29"/>
  <c r="S98" i="30"/>
  <c r="AB98" i="30"/>
  <c r="S97" i="27"/>
  <c r="AB97" i="27"/>
  <c r="S92" i="28"/>
  <c r="AB92" i="28"/>
  <c r="S91" i="29"/>
  <c r="AB91" i="29"/>
  <c r="S90" i="30"/>
  <c r="AB90" i="30"/>
  <c r="S89" i="27"/>
  <c r="AB89" i="27"/>
  <c r="S84" i="28"/>
  <c r="AB84" i="28"/>
  <c r="S83" i="29"/>
  <c r="AB83" i="29"/>
  <c r="S82" i="30"/>
  <c r="AB82" i="30"/>
  <c r="S81" i="27"/>
  <c r="AB81" i="27"/>
  <c r="S76" i="28"/>
  <c r="AB76" i="28"/>
  <c r="S75" i="29"/>
  <c r="AB75" i="29"/>
  <c r="S74" i="30"/>
  <c r="AB74" i="30"/>
  <c r="S73" i="27"/>
  <c r="AB73" i="27"/>
  <c r="S68" i="28"/>
  <c r="AB68" i="28"/>
  <c r="S67" i="29"/>
  <c r="AB67" i="29"/>
  <c r="S66" i="30"/>
  <c r="AB66" i="30"/>
  <c r="S65" i="27"/>
  <c r="AB65" i="27"/>
  <c r="S60" i="28"/>
  <c r="AB60" i="28"/>
  <c r="S59" i="29"/>
  <c r="AB59" i="29"/>
  <c r="S58" i="30"/>
  <c r="AB58" i="30"/>
  <c r="S57" i="27"/>
  <c r="AB57" i="27"/>
  <c r="S52" i="28"/>
  <c r="AB52" i="28"/>
  <c r="S51" i="29"/>
  <c r="AB51" i="29"/>
  <c r="S50" i="30"/>
  <c r="AB50" i="30"/>
  <c r="S49" i="27"/>
  <c r="AB49" i="27"/>
  <c r="AB44" i="28"/>
  <c r="S44" i="28"/>
  <c r="S43" i="29"/>
  <c r="AB43" i="29"/>
  <c r="S42" i="30"/>
  <c r="AB42" i="30"/>
  <c r="S41" i="27"/>
  <c r="AB41" i="27"/>
  <c r="AB36" i="28"/>
  <c r="S36" i="28"/>
  <c r="AB35" i="29"/>
  <c r="S35" i="29"/>
  <c r="S34" i="30"/>
  <c r="AB34" i="30"/>
  <c r="S33" i="27"/>
  <c r="AB33" i="27"/>
  <c r="AB28" i="28"/>
  <c r="S28" i="28"/>
  <c r="AB27" i="29"/>
  <c r="S27" i="29"/>
  <c r="S26" i="30"/>
  <c r="AB26" i="30"/>
  <c r="S25" i="27"/>
  <c r="AB25" i="27"/>
  <c r="AB20" i="28"/>
  <c r="S20" i="28"/>
  <c r="AB19" i="29"/>
  <c r="S19" i="29"/>
  <c r="S18" i="30"/>
  <c r="AB18" i="30"/>
  <c r="S17" i="27"/>
  <c r="AB17" i="27"/>
  <c r="O3" i="35"/>
  <c r="L3" i="35"/>
  <c r="B11" i="16"/>
  <c r="F507" i="39"/>
  <c r="AF518" i="32"/>
  <c r="F443" i="39"/>
  <c r="AF454" i="32"/>
  <c r="CI13" i="27"/>
  <c r="CA13" i="27"/>
  <c r="BS13" i="27"/>
  <c r="BK13" i="27"/>
  <c r="T13" i="27"/>
  <c r="AE13" i="27"/>
  <c r="AF13" i="27" s="1"/>
  <c r="CM13" i="27"/>
  <c r="CL13" i="27"/>
  <c r="CK13" i="27"/>
  <c r="CJ13" i="27"/>
  <c r="BT13" i="27"/>
  <c r="CB13" i="27"/>
  <c r="Y13" i="27"/>
  <c r="BO13" i="27"/>
  <c r="BW13" i="27"/>
  <c r="BN13" i="27"/>
  <c r="CE13" i="27"/>
  <c r="BV13" i="27"/>
  <c r="BM13" i="27"/>
  <c r="CD13" i="27"/>
  <c r="BU13" i="27"/>
  <c r="BL13" i="27"/>
  <c r="F498" i="39"/>
  <c r="AF509" i="32"/>
  <c r="F434" i="39"/>
  <c r="AF445" i="32"/>
  <c r="CI250" i="27"/>
  <c r="BS250" i="27"/>
  <c r="Y250" i="27"/>
  <c r="T250" i="27"/>
  <c r="CA250" i="27"/>
  <c r="BK250" i="27"/>
  <c r="AE250" i="27"/>
  <c r="AF250" i="27" s="1"/>
  <c r="CI249" i="29"/>
  <c r="BS249" i="29"/>
  <c r="Y249" i="29"/>
  <c r="T249" i="29"/>
  <c r="CA249" i="29"/>
  <c r="BK249" i="29"/>
  <c r="AE249" i="29"/>
  <c r="AF249" i="29" s="1"/>
  <c r="L237" i="39"/>
  <c r="M237" i="39" s="1"/>
  <c r="J237" i="39"/>
  <c r="N237" i="39" s="1"/>
  <c r="I237" i="39"/>
  <c r="T246" i="27"/>
  <c r="CA246" i="27"/>
  <c r="BK246" i="27"/>
  <c r="AE246" i="27"/>
  <c r="AF246" i="27" s="1"/>
  <c r="CI246" i="27"/>
  <c r="BS246" i="27"/>
  <c r="Y246" i="27"/>
  <c r="T245" i="29"/>
  <c r="CA245" i="29"/>
  <c r="BK245" i="29"/>
  <c r="AE245" i="29"/>
  <c r="AF245" i="29" s="1"/>
  <c r="CI245" i="29"/>
  <c r="BS245" i="29"/>
  <c r="Y245" i="29"/>
  <c r="L233" i="39"/>
  <c r="M233" i="39" s="1"/>
  <c r="J233" i="39"/>
  <c r="N233" i="39" s="1"/>
  <c r="I233" i="39"/>
  <c r="CI242" i="27"/>
  <c r="BS242" i="27"/>
  <c r="Y242" i="27"/>
  <c r="T242" i="27"/>
  <c r="CA242" i="27"/>
  <c r="BK242" i="27"/>
  <c r="AE242" i="27"/>
  <c r="AF242" i="27" s="1"/>
  <c r="CI241" i="29"/>
  <c r="BS241" i="29"/>
  <c r="Y241" i="29"/>
  <c r="T241" i="29"/>
  <c r="CA241" i="29"/>
  <c r="BK241" i="29"/>
  <c r="AE241" i="29"/>
  <c r="AF241" i="29" s="1"/>
  <c r="L229" i="39"/>
  <c r="M229" i="39" s="1"/>
  <c r="J229" i="39"/>
  <c r="N229" i="39" s="1"/>
  <c r="I229" i="39"/>
  <c r="T238" i="27"/>
  <c r="CA238" i="27"/>
  <c r="BK238" i="27"/>
  <c r="AE238" i="27"/>
  <c r="AF238" i="27" s="1"/>
  <c r="CI238" i="27"/>
  <c r="BS238" i="27"/>
  <c r="Y238" i="27"/>
  <c r="T237" i="29"/>
  <c r="CA237" i="29"/>
  <c r="BK237" i="29"/>
  <c r="AE237" i="29"/>
  <c r="AF237" i="29" s="1"/>
  <c r="CI237" i="29"/>
  <c r="BS237" i="29"/>
  <c r="Y237" i="29"/>
  <c r="L225" i="39"/>
  <c r="M225" i="39" s="1"/>
  <c r="J225" i="39"/>
  <c r="N225" i="39" s="1"/>
  <c r="I225" i="39"/>
  <c r="CI234" i="27"/>
  <c r="BS234" i="27"/>
  <c r="Y234" i="27"/>
  <c r="T234" i="27"/>
  <c r="CA234" i="27"/>
  <c r="BK234" i="27"/>
  <c r="AE234" i="27"/>
  <c r="AF234" i="27" s="1"/>
  <c r="CI233" i="29"/>
  <c r="BS233" i="29"/>
  <c r="Y233" i="29"/>
  <c r="T233" i="29"/>
  <c r="CA233" i="29"/>
  <c r="BK233" i="29"/>
  <c r="AE233" i="29"/>
  <c r="AF233" i="29" s="1"/>
  <c r="L221" i="39"/>
  <c r="M221" i="39" s="1"/>
  <c r="J221" i="39"/>
  <c r="N221" i="39" s="1"/>
  <c r="I221" i="39"/>
  <c r="T230" i="27"/>
  <c r="CA230" i="27"/>
  <c r="BK230" i="27"/>
  <c r="AE230" i="27"/>
  <c r="AF230" i="27" s="1"/>
  <c r="CI230" i="27"/>
  <c r="BS230" i="27"/>
  <c r="Y230" i="27"/>
  <c r="T229" i="29"/>
  <c r="CA229" i="29"/>
  <c r="BK229" i="29"/>
  <c r="AE229" i="29"/>
  <c r="AF229" i="29" s="1"/>
  <c r="CI229" i="29"/>
  <c r="BS229" i="29"/>
  <c r="Y229" i="29"/>
  <c r="L217" i="39"/>
  <c r="M217" i="39" s="1"/>
  <c r="J217" i="39"/>
  <c r="N217" i="39" s="1"/>
  <c r="I217" i="39"/>
  <c r="CI226" i="27"/>
  <c r="BS226" i="27"/>
  <c r="Y226" i="27"/>
  <c r="T226" i="27"/>
  <c r="CA226" i="27"/>
  <c r="BK226" i="27"/>
  <c r="AE226" i="27"/>
  <c r="AF226" i="27" s="1"/>
  <c r="CI225" i="29"/>
  <c r="BS225" i="29"/>
  <c r="Y225" i="29"/>
  <c r="T225" i="29"/>
  <c r="CA225" i="29"/>
  <c r="BK225" i="29"/>
  <c r="AE225" i="29"/>
  <c r="AF225" i="29" s="1"/>
  <c r="I213" i="39"/>
  <c r="L213" i="39"/>
  <c r="M213" i="39" s="1"/>
  <c r="J213" i="39"/>
  <c r="N213" i="39" s="1"/>
  <c r="T222" i="27"/>
  <c r="CA222" i="27"/>
  <c r="BK222" i="27"/>
  <c r="AE222" i="27"/>
  <c r="AF222" i="27" s="1"/>
  <c r="CI222" i="27"/>
  <c r="BS222" i="27"/>
  <c r="Y222" i="27"/>
  <c r="T221" i="29"/>
  <c r="CA221" i="29"/>
  <c r="BK221" i="29"/>
  <c r="AE221" i="29"/>
  <c r="AF221" i="29" s="1"/>
  <c r="CI221" i="29"/>
  <c r="BS221" i="29"/>
  <c r="Y221" i="29"/>
  <c r="I209" i="39"/>
  <c r="L209" i="39"/>
  <c r="M209" i="39" s="1"/>
  <c r="J209" i="39"/>
  <c r="N209" i="39" s="1"/>
  <c r="T218" i="27"/>
  <c r="CA218" i="27"/>
  <c r="BK218" i="27"/>
  <c r="AE218" i="27"/>
  <c r="AF218" i="27" s="1"/>
  <c r="CI218" i="27"/>
  <c r="BS218" i="27"/>
  <c r="Y218" i="27"/>
  <c r="CI217" i="29"/>
  <c r="BS217" i="29"/>
  <c r="Y217" i="29"/>
  <c r="T217" i="29"/>
  <c r="CA217" i="29"/>
  <c r="BK217" i="29"/>
  <c r="AE217" i="29"/>
  <c r="AF217" i="29" s="1"/>
  <c r="L205" i="39"/>
  <c r="M205" i="39" s="1"/>
  <c r="J205" i="39"/>
  <c r="N205" i="39" s="1"/>
  <c r="I205" i="39"/>
  <c r="CI214" i="27"/>
  <c r="BS214" i="27"/>
  <c r="Y214" i="27"/>
  <c r="T214" i="27"/>
  <c r="CA214" i="27"/>
  <c r="BK214" i="27"/>
  <c r="AE214" i="27"/>
  <c r="AF214" i="27" s="1"/>
  <c r="T213" i="29"/>
  <c r="CA213" i="29"/>
  <c r="BK213" i="29"/>
  <c r="AE213" i="29"/>
  <c r="AF213" i="29" s="1"/>
  <c r="CI213" i="29"/>
  <c r="BS213" i="29"/>
  <c r="Y213" i="29"/>
  <c r="L201" i="39"/>
  <c r="M201" i="39" s="1"/>
  <c r="J201" i="39"/>
  <c r="N201" i="39" s="1"/>
  <c r="I201" i="39"/>
  <c r="T210" i="27"/>
  <c r="CA210" i="27"/>
  <c r="BK210" i="27"/>
  <c r="AE210" i="27"/>
  <c r="AF210" i="27" s="1"/>
  <c r="CI210" i="27"/>
  <c r="BS210" i="27"/>
  <c r="Y210" i="27"/>
  <c r="CI209" i="29"/>
  <c r="BS209" i="29"/>
  <c r="Y209" i="29"/>
  <c r="T209" i="29"/>
  <c r="CA209" i="29"/>
  <c r="BK209" i="29"/>
  <c r="AE209" i="29"/>
  <c r="AF209" i="29" s="1"/>
  <c r="L197" i="39"/>
  <c r="M197" i="39" s="1"/>
  <c r="J197" i="39"/>
  <c r="N197" i="39" s="1"/>
  <c r="I197" i="39"/>
  <c r="CI206" i="27"/>
  <c r="BS206" i="27"/>
  <c r="Y206" i="27"/>
  <c r="T206" i="27"/>
  <c r="CA206" i="27"/>
  <c r="BK206" i="27"/>
  <c r="AE206" i="27"/>
  <c r="AF206" i="27" s="1"/>
  <c r="T205" i="29"/>
  <c r="CA205" i="29"/>
  <c r="BK205" i="29"/>
  <c r="AE205" i="29"/>
  <c r="AF205" i="29" s="1"/>
  <c r="CI205" i="29"/>
  <c r="BS205" i="29"/>
  <c r="Y205" i="29"/>
  <c r="L193" i="39"/>
  <c r="M193" i="39" s="1"/>
  <c r="J193" i="39"/>
  <c r="N193" i="39" s="1"/>
  <c r="I193" i="39"/>
  <c r="T202" i="27"/>
  <c r="CA202" i="27"/>
  <c r="BK202" i="27"/>
  <c r="AE202" i="27"/>
  <c r="AF202" i="27" s="1"/>
  <c r="CI202" i="27"/>
  <c r="BS202" i="27"/>
  <c r="Y202" i="27"/>
  <c r="CI201" i="29"/>
  <c r="BS201" i="29"/>
  <c r="Y201" i="29"/>
  <c r="T201" i="29"/>
  <c r="CA201" i="29"/>
  <c r="BK201" i="29"/>
  <c r="AE201" i="29"/>
  <c r="AF201" i="29" s="1"/>
  <c r="L189" i="39"/>
  <c r="M189" i="39" s="1"/>
  <c r="J189" i="39"/>
  <c r="N189" i="39" s="1"/>
  <c r="I189" i="39"/>
  <c r="CI198" i="27"/>
  <c r="BS198" i="27"/>
  <c r="Y198" i="27"/>
  <c r="T198" i="27"/>
  <c r="CA198" i="27"/>
  <c r="BK198" i="27"/>
  <c r="AE198" i="27"/>
  <c r="AF198" i="27" s="1"/>
  <c r="T197" i="29"/>
  <c r="CA197" i="29"/>
  <c r="BK197" i="29"/>
  <c r="AE197" i="29"/>
  <c r="AF197" i="29" s="1"/>
  <c r="CI197" i="29"/>
  <c r="BS197" i="29"/>
  <c r="Y197" i="29"/>
  <c r="L185" i="39"/>
  <c r="M185" i="39" s="1"/>
  <c r="J185" i="39"/>
  <c r="N185" i="39" s="1"/>
  <c r="I185" i="39"/>
  <c r="T194" i="27"/>
  <c r="CA194" i="27"/>
  <c r="BK194" i="27"/>
  <c r="AE194" i="27"/>
  <c r="AF194" i="27" s="1"/>
  <c r="CI194" i="27"/>
  <c r="BS194" i="27"/>
  <c r="Y194" i="27"/>
  <c r="CI193" i="29"/>
  <c r="BS193" i="29"/>
  <c r="Y193" i="29"/>
  <c r="T193" i="29"/>
  <c r="CA193" i="29"/>
  <c r="BK193" i="29"/>
  <c r="AE193" i="29"/>
  <c r="AF193" i="29" s="1"/>
  <c r="L181" i="39"/>
  <c r="M181" i="39" s="1"/>
  <c r="J181" i="39"/>
  <c r="N181" i="39" s="1"/>
  <c r="I181" i="39"/>
  <c r="CI190" i="27"/>
  <c r="BS190" i="27"/>
  <c r="Y190" i="27"/>
  <c r="T190" i="27"/>
  <c r="CA190" i="27"/>
  <c r="BK190" i="27"/>
  <c r="AE190" i="27"/>
  <c r="AF190" i="27" s="1"/>
  <c r="T189" i="29"/>
  <c r="CA189" i="29"/>
  <c r="BK189" i="29"/>
  <c r="AE189" i="29"/>
  <c r="AF189" i="29" s="1"/>
  <c r="CI189" i="29"/>
  <c r="BS189" i="29"/>
  <c r="Y189" i="29"/>
  <c r="L177" i="39"/>
  <c r="M177" i="39" s="1"/>
  <c r="J177" i="39"/>
  <c r="N177" i="39" s="1"/>
  <c r="I177" i="39"/>
  <c r="T186" i="27"/>
  <c r="CA186" i="27"/>
  <c r="BK186" i="27"/>
  <c r="AE186" i="27"/>
  <c r="AF186" i="27" s="1"/>
  <c r="CI186" i="27"/>
  <c r="BS186" i="27"/>
  <c r="Y186" i="27"/>
  <c r="CI185" i="29"/>
  <c r="BS185" i="29"/>
  <c r="Y185" i="29"/>
  <c r="T185" i="29"/>
  <c r="CA185" i="29"/>
  <c r="BK185" i="29"/>
  <c r="AE185" i="29"/>
  <c r="AF185" i="29" s="1"/>
  <c r="L173" i="39"/>
  <c r="M173" i="39" s="1"/>
  <c r="J173" i="39"/>
  <c r="N173" i="39" s="1"/>
  <c r="I173" i="39"/>
  <c r="CI182" i="27"/>
  <c r="BS182" i="27"/>
  <c r="Y182" i="27"/>
  <c r="T182" i="27"/>
  <c r="CA182" i="27"/>
  <c r="BK182" i="27"/>
  <c r="AE182" i="27"/>
  <c r="AF182" i="27" s="1"/>
  <c r="T181" i="29"/>
  <c r="CA181" i="29"/>
  <c r="BK181" i="29"/>
  <c r="AE181" i="29"/>
  <c r="AF181" i="29" s="1"/>
  <c r="CI181" i="29"/>
  <c r="BS181" i="29"/>
  <c r="Y181" i="29"/>
  <c r="L169" i="39"/>
  <c r="M169" i="39" s="1"/>
  <c r="J169" i="39"/>
  <c r="N169" i="39" s="1"/>
  <c r="I169" i="39"/>
  <c r="T178" i="27"/>
  <c r="CA178" i="27"/>
  <c r="BK178" i="27"/>
  <c r="AE178" i="27"/>
  <c r="AF178" i="27" s="1"/>
  <c r="CI178" i="27"/>
  <c r="BS178" i="27"/>
  <c r="Y178" i="27"/>
  <c r="CI177" i="29"/>
  <c r="BS177" i="29"/>
  <c r="Y177" i="29"/>
  <c r="T177" i="29"/>
  <c r="CA177" i="29"/>
  <c r="BK177" i="29"/>
  <c r="AE177" i="29"/>
  <c r="AF177" i="29" s="1"/>
  <c r="L165" i="39"/>
  <c r="M165" i="39" s="1"/>
  <c r="J165" i="39"/>
  <c r="N165" i="39" s="1"/>
  <c r="I165" i="39"/>
  <c r="CI174" i="27"/>
  <c r="BS174" i="27"/>
  <c r="Y174" i="27"/>
  <c r="T174" i="27"/>
  <c r="CA174" i="27"/>
  <c r="BK174" i="27"/>
  <c r="AE174" i="27"/>
  <c r="AF174" i="27" s="1"/>
  <c r="T173" i="29"/>
  <c r="CA173" i="29"/>
  <c r="BK173" i="29"/>
  <c r="AE173" i="29"/>
  <c r="AF173" i="29" s="1"/>
  <c r="CI173" i="29"/>
  <c r="BS173" i="29"/>
  <c r="Y173" i="29"/>
  <c r="L161" i="39"/>
  <c r="M161" i="39" s="1"/>
  <c r="J161" i="39"/>
  <c r="N161" i="39" s="1"/>
  <c r="I161" i="39"/>
  <c r="T170" i="27"/>
  <c r="CA170" i="27"/>
  <c r="BK170" i="27"/>
  <c r="AE170" i="27"/>
  <c r="AF170" i="27" s="1"/>
  <c r="CI170" i="27"/>
  <c r="BS170" i="27"/>
  <c r="Y170" i="27"/>
  <c r="CI169" i="29"/>
  <c r="BS169" i="29"/>
  <c r="Y169" i="29"/>
  <c r="T169" i="29"/>
  <c r="CA169" i="29"/>
  <c r="BK169" i="29"/>
  <c r="AE169" i="29"/>
  <c r="AF169" i="29" s="1"/>
  <c r="L157" i="39"/>
  <c r="M157" i="39" s="1"/>
  <c r="J157" i="39"/>
  <c r="N157" i="39" s="1"/>
  <c r="I157" i="39"/>
  <c r="CI166" i="27"/>
  <c r="BS166" i="27"/>
  <c r="Y166" i="27"/>
  <c r="T166" i="27"/>
  <c r="CA166" i="27"/>
  <c r="BK166" i="27"/>
  <c r="AE166" i="27"/>
  <c r="AF166" i="27" s="1"/>
  <c r="T165" i="29"/>
  <c r="CA165" i="29"/>
  <c r="BK165" i="29"/>
  <c r="AE165" i="29"/>
  <c r="AF165" i="29" s="1"/>
  <c r="CI165" i="29"/>
  <c r="BS165" i="29"/>
  <c r="Y165" i="29"/>
  <c r="L153" i="39"/>
  <c r="M153" i="39" s="1"/>
  <c r="J153" i="39"/>
  <c r="N153" i="39" s="1"/>
  <c r="I153" i="39"/>
  <c r="T162" i="27"/>
  <c r="CA162" i="27"/>
  <c r="BK162" i="27"/>
  <c r="AE162" i="27"/>
  <c r="AF162" i="27" s="1"/>
  <c r="CI162" i="27"/>
  <c r="BS162" i="27"/>
  <c r="Y162" i="27"/>
  <c r="CI161" i="29"/>
  <c r="BS161" i="29"/>
  <c r="Y161" i="29"/>
  <c r="T161" i="29"/>
  <c r="CA161" i="29"/>
  <c r="BK161" i="29"/>
  <c r="AE161" i="29"/>
  <c r="AF161" i="29" s="1"/>
  <c r="L149" i="39"/>
  <c r="M149" i="39" s="1"/>
  <c r="I149" i="39"/>
  <c r="J149" i="39"/>
  <c r="N149" i="39" s="1"/>
  <c r="CI158" i="27"/>
  <c r="BS158" i="27"/>
  <c r="Y158" i="27"/>
  <c r="T158" i="27"/>
  <c r="CA158" i="27"/>
  <c r="BK158" i="27"/>
  <c r="AE158" i="27"/>
  <c r="AF158" i="27" s="1"/>
  <c r="T157" i="29"/>
  <c r="CA157" i="29"/>
  <c r="BK157" i="29"/>
  <c r="AE157" i="29"/>
  <c r="AF157" i="29" s="1"/>
  <c r="CI157" i="29"/>
  <c r="BS157" i="29"/>
  <c r="Y157" i="29"/>
  <c r="I145" i="39"/>
  <c r="L145" i="39"/>
  <c r="M145" i="39" s="1"/>
  <c r="J145" i="39"/>
  <c r="N145" i="39" s="1"/>
  <c r="T154" i="27"/>
  <c r="CA154" i="27"/>
  <c r="BK154" i="27"/>
  <c r="AE154" i="27"/>
  <c r="AF154" i="27" s="1"/>
  <c r="CI154" i="27"/>
  <c r="BS154" i="27"/>
  <c r="Y154" i="27"/>
  <c r="CI153" i="29"/>
  <c r="BS153" i="29"/>
  <c r="Y153" i="29"/>
  <c r="T153" i="29"/>
  <c r="CA153" i="29"/>
  <c r="BK153" i="29"/>
  <c r="AE153" i="29"/>
  <c r="AF153" i="29" s="1"/>
  <c r="J141" i="39"/>
  <c r="N141" i="39" s="1"/>
  <c r="I141" i="39"/>
  <c r="L141" i="39"/>
  <c r="M141" i="39" s="1"/>
  <c r="CI150" i="27"/>
  <c r="BS150" i="27"/>
  <c r="Y150" i="27"/>
  <c r="T150" i="27"/>
  <c r="CA150" i="27"/>
  <c r="BK150" i="27"/>
  <c r="AE150" i="27"/>
  <c r="AF150" i="27" s="1"/>
  <c r="T149" i="29"/>
  <c r="CA149" i="29"/>
  <c r="BK149" i="29"/>
  <c r="AE149" i="29"/>
  <c r="AF149" i="29" s="1"/>
  <c r="CI149" i="29"/>
  <c r="BS149" i="29"/>
  <c r="Y149" i="29"/>
  <c r="J137" i="39"/>
  <c r="N137" i="39" s="1"/>
  <c r="I137" i="39"/>
  <c r="L137" i="39"/>
  <c r="M137" i="39" s="1"/>
  <c r="T146" i="27"/>
  <c r="CA146" i="27"/>
  <c r="BK146" i="27"/>
  <c r="AE146" i="27"/>
  <c r="AF146" i="27" s="1"/>
  <c r="CI146" i="27"/>
  <c r="BS146" i="27"/>
  <c r="Y146" i="27"/>
  <c r="CI145" i="29"/>
  <c r="BS145" i="29"/>
  <c r="Y145" i="29"/>
  <c r="T145" i="29"/>
  <c r="CA145" i="29"/>
  <c r="BK145" i="29"/>
  <c r="AE145" i="29"/>
  <c r="AF145" i="29" s="1"/>
  <c r="J133" i="39"/>
  <c r="N133" i="39" s="1"/>
  <c r="I133" i="39"/>
  <c r="L133" i="39"/>
  <c r="M133" i="39" s="1"/>
  <c r="CI142" i="27"/>
  <c r="BS142" i="27"/>
  <c r="Y142" i="27"/>
  <c r="T142" i="27"/>
  <c r="CA142" i="27"/>
  <c r="BK142" i="27"/>
  <c r="AE142" i="27"/>
  <c r="AF142" i="27" s="1"/>
  <c r="T141" i="29"/>
  <c r="CA141" i="29"/>
  <c r="BK141" i="29"/>
  <c r="AE141" i="29"/>
  <c r="AF141" i="29" s="1"/>
  <c r="CI141" i="29"/>
  <c r="BS141" i="29"/>
  <c r="Y141" i="29"/>
  <c r="J129" i="39"/>
  <c r="N129" i="39" s="1"/>
  <c r="I129" i="39"/>
  <c r="L129" i="39"/>
  <c r="M129" i="39" s="1"/>
  <c r="T138" i="27"/>
  <c r="CA138" i="27"/>
  <c r="BK138" i="27"/>
  <c r="AE138" i="27"/>
  <c r="AF138" i="27" s="1"/>
  <c r="CI138" i="27"/>
  <c r="BS138" i="27"/>
  <c r="Y138" i="27"/>
  <c r="CI137" i="29"/>
  <c r="BS137" i="29"/>
  <c r="Y137" i="29"/>
  <c r="T137" i="29"/>
  <c r="CA137" i="29"/>
  <c r="BK137" i="29"/>
  <c r="AE137" i="29"/>
  <c r="AF137" i="29" s="1"/>
  <c r="J125" i="39"/>
  <c r="N125" i="39" s="1"/>
  <c r="I125" i="39"/>
  <c r="L125" i="39"/>
  <c r="M125" i="39" s="1"/>
  <c r="CI134" i="27"/>
  <c r="BS134" i="27"/>
  <c r="Y134" i="27"/>
  <c r="T134" i="27"/>
  <c r="CA134" i="27"/>
  <c r="BK134" i="27"/>
  <c r="AE134" i="27"/>
  <c r="AF134" i="27" s="1"/>
  <c r="T133" i="29"/>
  <c r="CA133" i="29"/>
  <c r="BK133" i="29"/>
  <c r="AE133" i="29"/>
  <c r="AF133" i="29" s="1"/>
  <c r="CI133" i="29"/>
  <c r="BS133" i="29"/>
  <c r="Y133" i="29"/>
  <c r="J121" i="39"/>
  <c r="N121" i="39" s="1"/>
  <c r="I121" i="39"/>
  <c r="L121" i="39"/>
  <c r="M121" i="39" s="1"/>
  <c r="T130" i="27"/>
  <c r="CA130" i="27"/>
  <c r="BK130" i="27"/>
  <c r="AE130" i="27"/>
  <c r="AF130" i="27" s="1"/>
  <c r="CI130" i="27"/>
  <c r="BS130" i="27"/>
  <c r="Y130" i="27"/>
  <c r="CI129" i="29"/>
  <c r="BS129" i="29"/>
  <c r="Y129" i="29"/>
  <c r="T129" i="29"/>
  <c r="CA129" i="29"/>
  <c r="BK129" i="29"/>
  <c r="AE129" i="29"/>
  <c r="AF129" i="29" s="1"/>
  <c r="J117" i="39"/>
  <c r="N117" i="39" s="1"/>
  <c r="I117" i="39"/>
  <c r="L117" i="39"/>
  <c r="M117" i="39" s="1"/>
  <c r="CI126" i="27"/>
  <c r="BS126" i="27"/>
  <c r="Y126" i="27"/>
  <c r="T126" i="27"/>
  <c r="CA126" i="27"/>
  <c r="BK126" i="27"/>
  <c r="AE126" i="27"/>
  <c r="AF126" i="27" s="1"/>
  <c r="T125" i="29"/>
  <c r="CA125" i="29"/>
  <c r="BK125" i="29"/>
  <c r="AE125" i="29"/>
  <c r="AF125" i="29" s="1"/>
  <c r="CI125" i="29"/>
  <c r="BS125" i="29"/>
  <c r="Y125" i="29"/>
  <c r="J113" i="39"/>
  <c r="N113" i="39" s="1"/>
  <c r="I113" i="39"/>
  <c r="L113" i="39"/>
  <c r="M113" i="39" s="1"/>
  <c r="T122" i="27"/>
  <c r="CA122" i="27"/>
  <c r="BK122" i="27"/>
  <c r="AE122" i="27"/>
  <c r="AF122" i="27" s="1"/>
  <c r="CI122" i="27"/>
  <c r="BS122" i="27"/>
  <c r="Y122" i="27"/>
  <c r="CI121" i="29"/>
  <c r="BS121" i="29"/>
  <c r="Y121" i="29"/>
  <c r="T121" i="29"/>
  <c r="CA121" i="29"/>
  <c r="BK121" i="29"/>
  <c r="AE121" i="29"/>
  <c r="AF121" i="29" s="1"/>
  <c r="J109" i="39"/>
  <c r="N109" i="39" s="1"/>
  <c r="I109" i="39"/>
  <c r="L109" i="39"/>
  <c r="M109" i="39" s="1"/>
  <c r="CI118" i="27"/>
  <c r="BS118" i="27"/>
  <c r="Y118" i="27"/>
  <c r="T118" i="27"/>
  <c r="CA118" i="27"/>
  <c r="BK118" i="27"/>
  <c r="AE118" i="27"/>
  <c r="AF118" i="27" s="1"/>
  <c r="T117" i="29"/>
  <c r="CA117" i="29"/>
  <c r="BK117" i="29"/>
  <c r="AE117" i="29"/>
  <c r="AF117" i="29" s="1"/>
  <c r="CI117" i="29"/>
  <c r="BS117" i="29"/>
  <c r="Y117" i="29"/>
  <c r="J105" i="39"/>
  <c r="N105" i="39" s="1"/>
  <c r="I105" i="39"/>
  <c r="L105" i="39"/>
  <c r="M105" i="39" s="1"/>
  <c r="T114" i="27"/>
  <c r="CA114" i="27"/>
  <c r="BK114" i="27"/>
  <c r="AE114" i="27"/>
  <c r="AF114" i="27" s="1"/>
  <c r="CI114" i="27"/>
  <c r="BS114" i="27"/>
  <c r="Y114" i="27"/>
  <c r="CI113" i="29"/>
  <c r="BS113" i="29"/>
  <c r="Y113" i="29"/>
  <c r="T113" i="29"/>
  <c r="CA113" i="29"/>
  <c r="BK113" i="29"/>
  <c r="AE113" i="29"/>
  <c r="AF113" i="29" s="1"/>
  <c r="J101" i="39"/>
  <c r="N101" i="39" s="1"/>
  <c r="I101" i="39"/>
  <c r="L101" i="39"/>
  <c r="M101" i="39" s="1"/>
  <c r="CI110" i="27"/>
  <c r="BS110" i="27"/>
  <c r="Y110" i="27"/>
  <c r="T110" i="27"/>
  <c r="CA110" i="27"/>
  <c r="BK110" i="27"/>
  <c r="AE110" i="27"/>
  <c r="AF110" i="27" s="1"/>
  <c r="T109" i="29"/>
  <c r="CA109" i="29"/>
  <c r="BK109" i="29"/>
  <c r="AE109" i="29"/>
  <c r="AF109" i="29" s="1"/>
  <c r="CI109" i="29"/>
  <c r="BS109" i="29"/>
  <c r="Y109" i="29"/>
  <c r="J97" i="39"/>
  <c r="N97" i="39" s="1"/>
  <c r="I97" i="39"/>
  <c r="L97" i="39"/>
  <c r="M97" i="39" s="1"/>
  <c r="T106" i="27"/>
  <c r="CA106" i="27"/>
  <c r="BK106" i="27"/>
  <c r="AE106" i="27"/>
  <c r="AF106" i="27" s="1"/>
  <c r="CI106" i="27"/>
  <c r="BS106" i="27"/>
  <c r="Y106" i="27"/>
  <c r="CI105" i="29"/>
  <c r="BS105" i="29"/>
  <c r="Y105" i="29"/>
  <c r="T105" i="29"/>
  <c r="CA105" i="29"/>
  <c r="BK105" i="29"/>
  <c r="AE105" i="29"/>
  <c r="AF105" i="29" s="1"/>
  <c r="J93" i="39"/>
  <c r="N93" i="39" s="1"/>
  <c r="I93" i="39"/>
  <c r="L93" i="39"/>
  <c r="M93" i="39" s="1"/>
  <c r="CI102" i="27"/>
  <c r="BS102" i="27"/>
  <c r="Y102" i="27"/>
  <c r="T102" i="27"/>
  <c r="CA102" i="27"/>
  <c r="BK102" i="27"/>
  <c r="AE102" i="27"/>
  <c r="AF102" i="27" s="1"/>
  <c r="T101" i="29"/>
  <c r="CA101" i="29"/>
  <c r="BK101" i="29"/>
  <c r="AE101" i="29"/>
  <c r="AF101" i="29" s="1"/>
  <c r="CI101" i="29"/>
  <c r="BS101" i="29"/>
  <c r="Y101" i="29"/>
  <c r="J89" i="39"/>
  <c r="N89" i="39" s="1"/>
  <c r="I89" i="39"/>
  <c r="L89" i="39"/>
  <c r="M89" i="39" s="1"/>
  <c r="T98" i="27"/>
  <c r="CA98" i="27"/>
  <c r="BK98" i="27"/>
  <c r="AE98" i="27"/>
  <c r="AF98" i="27" s="1"/>
  <c r="CI98" i="27"/>
  <c r="BS98" i="27"/>
  <c r="Y98" i="27"/>
  <c r="CI97" i="29"/>
  <c r="BS97" i="29"/>
  <c r="Y97" i="29"/>
  <c r="T97" i="29"/>
  <c r="CA97" i="29"/>
  <c r="BK97" i="29"/>
  <c r="AE97" i="29"/>
  <c r="AF97" i="29" s="1"/>
  <c r="J85" i="39"/>
  <c r="N85" i="39" s="1"/>
  <c r="I85" i="39"/>
  <c r="L85" i="39"/>
  <c r="M85" i="39" s="1"/>
  <c r="CI94" i="27"/>
  <c r="BS94" i="27"/>
  <c r="Y94" i="27"/>
  <c r="T94" i="27"/>
  <c r="CA94" i="27"/>
  <c r="BK94" i="27"/>
  <c r="AE94" i="27"/>
  <c r="AF94" i="27" s="1"/>
  <c r="T93" i="29"/>
  <c r="CA93" i="29"/>
  <c r="BK93" i="29"/>
  <c r="AE93" i="29"/>
  <c r="AF93" i="29" s="1"/>
  <c r="CI93" i="29"/>
  <c r="BS93" i="29"/>
  <c r="Y93" i="29"/>
  <c r="J81" i="39"/>
  <c r="N81" i="39" s="1"/>
  <c r="I81" i="39"/>
  <c r="L81" i="39"/>
  <c r="M81" i="39" s="1"/>
  <c r="T90" i="27"/>
  <c r="CA90" i="27"/>
  <c r="BK90" i="27"/>
  <c r="AE90" i="27"/>
  <c r="AF90" i="27" s="1"/>
  <c r="CI90" i="27"/>
  <c r="BS90" i="27"/>
  <c r="Y90" i="27"/>
  <c r="CI89" i="29"/>
  <c r="BS89" i="29"/>
  <c r="Y89" i="29"/>
  <c r="T89" i="29"/>
  <c r="CA89" i="29"/>
  <c r="BK89" i="29"/>
  <c r="AE89" i="29"/>
  <c r="AF89" i="29" s="1"/>
  <c r="J77" i="39"/>
  <c r="N77" i="39" s="1"/>
  <c r="I77" i="39"/>
  <c r="L77" i="39"/>
  <c r="M77" i="39" s="1"/>
  <c r="CI86" i="27"/>
  <c r="BS86" i="27"/>
  <c r="Y86" i="27"/>
  <c r="T86" i="27"/>
  <c r="CA86" i="27"/>
  <c r="BK86" i="27"/>
  <c r="AE86" i="27"/>
  <c r="AF86" i="27" s="1"/>
  <c r="T85" i="29"/>
  <c r="CA85" i="29"/>
  <c r="BK85" i="29"/>
  <c r="AE85" i="29"/>
  <c r="AF85" i="29" s="1"/>
  <c r="CI85" i="29"/>
  <c r="BS85" i="29"/>
  <c r="Y85" i="29"/>
  <c r="J73" i="39"/>
  <c r="N73" i="39" s="1"/>
  <c r="I73" i="39"/>
  <c r="L73" i="39"/>
  <c r="M73" i="39" s="1"/>
  <c r="T82" i="27"/>
  <c r="CA82" i="27"/>
  <c r="BK82" i="27"/>
  <c r="AE82" i="27"/>
  <c r="AF82" i="27" s="1"/>
  <c r="CI82" i="27"/>
  <c r="BS82" i="27"/>
  <c r="Y82" i="27"/>
  <c r="CI81" i="29"/>
  <c r="BS81" i="29"/>
  <c r="Y81" i="29"/>
  <c r="T81" i="29"/>
  <c r="CA81" i="29"/>
  <c r="BK81" i="29"/>
  <c r="AE81" i="29"/>
  <c r="AF81" i="29" s="1"/>
  <c r="J69" i="39"/>
  <c r="N69" i="39" s="1"/>
  <c r="I69" i="39"/>
  <c r="L69" i="39"/>
  <c r="M69" i="39" s="1"/>
  <c r="CI78" i="27"/>
  <c r="BS78" i="27"/>
  <c r="Y78" i="27"/>
  <c r="T78" i="27"/>
  <c r="CA78" i="27"/>
  <c r="BK78" i="27"/>
  <c r="AE78" i="27"/>
  <c r="AF78" i="27" s="1"/>
  <c r="T77" i="29"/>
  <c r="CA77" i="29"/>
  <c r="BK77" i="29"/>
  <c r="AE77" i="29"/>
  <c r="AF77" i="29" s="1"/>
  <c r="CI77" i="29"/>
  <c r="BS77" i="29"/>
  <c r="Y77" i="29"/>
  <c r="J65" i="39"/>
  <c r="N65" i="39" s="1"/>
  <c r="I65" i="39"/>
  <c r="L65" i="39"/>
  <c r="M65" i="39" s="1"/>
  <c r="T74" i="27"/>
  <c r="CA74" i="27"/>
  <c r="BK74" i="27"/>
  <c r="AE74" i="27"/>
  <c r="AF74" i="27" s="1"/>
  <c r="CI74" i="27"/>
  <c r="BS74" i="27"/>
  <c r="Y74" i="27"/>
  <c r="CI73" i="29"/>
  <c r="BS73" i="29"/>
  <c r="Y73" i="29"/>
  <c r="T73" i="29"/>
  <c r="CA73" i="29"/>
  <c r="BK73" i="29"/>
  <c r="AE73" i="29"/>
  <c r="AF73" i="29" s="1"/>
  <c r="J61" i="39"/>
  <c r="N61" i="39" s="1"/>
  <c r="I61" i="39"/>
  <c r="L61" i="39"/>
  <c r="M61" i="39" s="1"/>
  <c r="CI70" i="27"/>
  <c r="BS70" i="27"/>
  <c r="Y70" i="27"/>
  <c r="T70" i="27"/>
  <c r="CA70" i="27"/>
  <c r="BK70" i="27"/>
  <c r="AE70" i="27"/>
  <c r="AF70" i="27" s="1"/>
  <c r="T69" i="29"/>
  <c r="CA69" i="29"/>
  <c r="BK69" i="29"/>
  <c r="AE69" i="29"/>
  <c r="AF69" i="29" s="1"/>
  <c r="CI69" i="29"/>
  <c r="BS69" i="29"/>
  <c r="Y69" i="29"/>
  <c r="I57" i="39"/>
  <c r="L57" i="39"/>
  <c r="M57" i="39" s="1"/>
  <c r="J57" i="39"/>
  <c r="N57" i="39" s="1"/>
  <c r="T66" i="27"/>
  <c r="CA66" i="27"/>
  <c r="BK66" i="27"/>
  <c r="AE66" i="27"/>
  <c r="AF66" i="27" s="1"/>
  <c r="CI66" i="27"/>
  <c r="BS66" i="27"/>
  <c r="Y66" i="27"/>
  <c r="CI65" i="29"/>
  <c r="BS65" i="29"/>
  <c r="Y65" i="29"/>
  <c r="T65" i="29"/>
  <c r="CA65" i="29"/>
  <c r="BK65" i="29"/>
  <c r="AE65" i="29"/>
  <c r="AF65" i="29" s="1"/>
  <c r="I53" i="39"/>
  <c r="L53" i="39"/>
  <c r="M53" i="39" s="1"/>
  <c r="J53" i="39"/>
  <c r="N53" i="39" s="1"/>
  <c r="CI62" i="27"/>
  <c r="BS62" i="27"/>
  <c r="Y62" i="27"/>
  <c r="T62" i="27"/>
  <c r="CA62" i="27"/>
  <c r="BK62" i="27"/>
  <c r="AE62" i="27"/>
  <c r="AF62" i="27" s="1"/>
  <c r="T61" i="29"/>
  <c r="CA61" i="29"/>
  <c r="BK61" i="29"/>
  <c r="AE61" i="29"/>
  <c r="AF61" i="29" s="1"/>
  <c r="CI61" i="29"/>
  <c r="BS61" i="29"/>
  <c r="Y61" i="29"/>
  <c r="I49" i="39"/>
  <c r="L49" i="39"/>
  <c r="M49" i="39" s="1"/>
  <c r="J49" i="39"/>
  <c r="N49" i="39" s="1"/>
  <c r="T58" i="27"/>
  <c r="CA58" i="27"/>
  <c r="BK58" i="27"/>
  <c r="AE58" i="27"/>
  <c r="AF58" i="27" s="1"/>
  <c r="CI58" i="27"/>
  <c r="BS58" i="27"/>
  <c r="Y58" i="27"/>
  <c r="CI57" i="29"/>
  <c r="BS57" i="29"/>
  <c r="Y57" i="29"/>
  <c r="T57" i="29"/>
  <c r="CA57" i="29"/>
  <c r="BK57" i="29"/>
  <c r="AE57" i="29"/>
  <c r="AF57" i="29" s="1"/>
  <c r="I45" i="39"/>
  <c r="L45" i="39"/>
  <c r="M45" i="39" s="1"/>
  <c r="J45" i="39"/>
  <c r="N45" i="39" s="1"/>
  <c r="CI54" i="27"/>
  <c r="BS54" i="27"/>
  <c r="Y54" i="27"/>
  <c r="T54" i="27"/>
  <c r="CA54" i="27"/>
  <c r="BK54" i="27"/>
  <c r="AE54" i="27"/>
  <c r="AF54" i="27" s="1"/>
  <c r="T53" i="29"/>
  <c r="CA53" i="29"/>
  <c r="BK53" i="29"/>
  <c r="AE53" i="29"/>
  <c r="AF53" i="29" s="1"/>
  <c r="CI53" i="29"/>
  <c r="BS53" i="29"/>
  <c r="Y53" i="29"/>
  <c r="I41" i="39"/>
  <c r="L41" i="39"/>
  <c r="M41" i="39" s="1"/>
  <c r="J41" i="39"/>
  <c r="N41" i="39" s="1"/>
  <c r="T50" i="27"/>
  <c r="CA50" i="27"/>
  <c r="BK50" i="27"/>
  <c r="AE50" i="27"/>
  <c r="AF50" i="27" s="1"/>
  <c r="CI50" i="27"/>
  <c r="BS50" i="27"/>
  <c r="Y50" i="27"/>
  <c r="CI49" i="29"/>
  <c r="BS49" i="29"/>
  <c r="Y49" i="29"/>
  <c r="T49" i="29"/>
  <c r="CA49" i="29"/>
  <c r="BK49" i="29"/>
  <c r="AE49" i="29"/>
  <c r="AF49" i="29" s="1"/>
  <c r="I37" i="39"/>
  <c r="L37" i="39"/>
  <c r="M37" i="39" s="1"/>
  <c r="J37" i="39"/>
  <c r="N37" i="39" s="1"/>
  <c r="CI46" i="27"/>
  <c r="BS46" i="27"/>
  <c r="Y46" i="27"/>
  <c r="T46" i="27"/>
  <c r="CA46" i="27"/>
  <c r="BK46" i="27"/>
  <c r="AE46" i="27"/>
  <c r="AF46" i="27" s="1"/>
  <c r="T45" i="29"/>
  <c r="CA45" i="29"/>
  <c r="BK45" i="29"/>
  <c r="AE45" i="29"/>
  <c r="AF45" i="29" s="1"/>
  <c r="CI45" i="29"/>
  <c r="BS45" i="29"/>
  <c r="Y45" i="29"/>
  <c r="L33" i="39"/>
  <c r="M33" i="39" s="1"/>
  <c r="J33" i="39"/>
  <c r="N33" i="39" s="1"/>
  <c r="I33" i="39"/>
  <c r="T42" i="27"/>
  <c r="CA42" i="27"/>
  <c r="BK42" i="27"/>
  <c r="AE42" i="27"/>
  <c r="AF42" i="27" s="1"/>
  <c r="CI42" i="27"/>
  <c r="BS42" i="27"/>
  <c r="Y42" i="27"/>
  <c r="CI41" i="29"/>
  <c r="BS41" i="29"/>
  <c r="Y41" i="29"/>
  <c r="T41" i="29"/>
  <c r="CA41" i="29"/>
  <c r="BK41" i="29"/>
  <c r="AE41" i="29"/>
  <c r="AF41" i="29" s="1"/>
  <c r="L29" i="39"/>
  <c r="M29" i="39" s="1"/>
  <c r="J29" i="39"/>
  <c r="N29" i="39" s="1"/>
  <c r="I29" i="39"/>
  <c r="CI38" i="27"/>
  <c r="BS38" i="27"/>
  <c r="Y38" i="27"/>
  <c r="T38" i="27"/>
  <c r="CA38" i="27"/>
  <c r="BK38" i="27"/>
  <c r="AE38" i="27"/>
  <c r="AF38" i="27" s="1"/>
  <c r="T37" i="29"/>
  <c r="CA37" i="29"/>
  <c r="BK37" i="29"/>
  <c r="AE37" i="29"/>
  <c r="AF37" i="29" s="1"/>
  <c r="CI37" i="29"/>
  <c r="BS37" i="29"/>
  <c r="Y37" i="29"/>
  <c r="L25" i="39"/>
  <c r="M25" i="39" s="1"/>
  <c r="J25" i="39"/>
  <c r="N25" i="39" s="1"/>
  <c r="I25" i="39"/>
  <c r="T34" i="27"/>
  <c r="CA34" i="27"/>
  <c r="BK34" i="27"/>
  <c r="AE34" i="27"/>
  <c r="AF34" i="27" s="1"/>
  <c r="CI34" i="27"/>
  <c r="BS34" i="27"/>
  <c r="Y34" i="27"/>
  <c r="CA33" i="29"/>
  <c r="BK33" i="29"/>
  <c r="AE33" i="29"/>
  <c r="AF33" i="29" s="1"/>
  <c r="CI33" i="29"/>
  <c r="BS33" i="29"/>
  <c r="Y33" i="29"/>
  <c r="T33" i="29"/>
  <c r="L21" i="39"/>
  <c r="M21" i="39" s="1"/>
  <c r="J21" i="39"/>
  <c r="N21" i="39" s="1"/>
  <c r="I21" i="39"/>
  <c r="CI30" i="27"/>
  <c r="BS30" i="27"/>
  <c r="Y30" i="27"/>
  <c r="T30" i="27"/>
  <c r="CA30" i="27"/>
  <c r="BK30" i="27"/>
  <c r="AE30" i="27"/>
  <c r="AF30" i="27" s="1"/>
  <c r="CI29" i="29"/>
  <c r="BS29" i="29"/>
  <c r="Y29" i="29"/>
  <c r="T29" i="29"/>
  <c r="CA29" i="29"/>
  <c r="BK29" i="29"/>
  <c r="AE29" i="29"/>
  <c r="AF29" i="29" s="1"/>
  <c r="J17" i="39"/>
  <c r="N17" i="39" s="1"/>
  <c r="I17" i="39"/>
  <c r="L17" i="39"/>
  <c r="M17" i="39" s="1"/>
  <c r="T26" i="27"/>
  <c r="CA26" i="27"/>
  <c r="BK26" i="27"/>
  <c r="AE26" i="27"/>
  <c r="AF26" i="27" s="1"/>
  <c r="CI26" i="27"/>
  <c r="BS26" i="27"/>
  <c r="Y26" i="27"/>
  <c r="CA25" i="29"/>
  <c r="BK25" i="29"/>
  <c r="AE25" i="29"/>
  <c r="AF25" i="29" s="1"/>
  <c r="CI25" i="29"/>
  <c r="BS25" i="29"/>
  <c r="Y25" i="29"/>
  <c r="T25" i="29"/>
  <c r="L13" i="39"/>
  <c r="M13" i="39" s="1"/>
  <c r="J13" i="39"/>
  <c r="N13" i="39" s="1"/>
  <c r="I13" i="39"/>
  <c r="CI22" i="27"/>
  <c r="BS22" i="27"/>
  <c r="Y22" i="27"/>
  <c r="T22" i="27"/>
  <c r="CA22" i="27"/>
  <c r="BK22" i="27"/>
  <c r="AE22" i="27"/>
  <c r="AF22" i="27" s="1"/>
  <c r="CI21" i="29"/>
  <c r="BS21" i="29"/>
  <c r="Y21" i="29"/>
  <c r="T21" i="29"/>
  <c r="CA21" i="29"/>
  <c r="BK21" i="29"/>
  <c r="AE21" i="29"/>
  <c r="AF21" i="29" s="1"/>
  <c r="L9" i="39"/>
  <c r="M9" i="39" s="1"/>
  <c r="J9" i="39"/>
  <c r="N9" i="39" s="1"/>
  <c r="I9" i="39"/>
  <c r="T18" i="27"/>
  <c r="CA18" i="27"/>
  <c r="BK18" i="27"/>
  <c r="AE18" i="27"/>
  <c r="AF18" i="27" s="1"/>
  <c r="CI18" i="27"/>
  <c r="BS18" i="27"/>
  <c r="Y18" i="27"/>
  <c r="CA17" i="29"/>
  <c r="BK17" i="29"/>
  <c r="AE17" i="29"/>
  <c r="AF17" i="29" s="1"/>
  <c r="CI17" i="29"/>
  <c r="BS17" i="29"/>
  <c r="Y17" i="29"/>
  <c r="T17" i="29"/>
  <c r="L5" i="39"/>
  <c r="M5" i="39" s="1"/>
  <c r="J5" i="39"/>
  <c r="N5" i="39" s="1"/>
  <c r="I5" i="39"/>
  <c r="S537" i="28"/>
  <c r="AB537" i="28"/>
  <c r="S536" i="29"/>
  <c r="AB536" i="29"/>
  <c r="S535" i="30"/>
  <c r="AB535" i="30"/>
  <c r="AB534" i="27"/>
  <c r="S534" i="27"/>
  <c r="S529" i="28"/>
  <c r="AB529" i="28"/>
  <c r="S528" i="29"/>
  <c r="AB528" i="29"/>
  <c r="S527" i="30"/>
  <c r="AB527" i="30"/>
  <c r="AB526" i="27"/>
  <c r="S526" i="27"/>
  <c r="S521" i="28"/>
  <c r="AB521" i="28"/>
  <c r="S520" i="29"/>
  <c r="AB520" i="29"/>
  <c r="S519" i="30"/>
  <c r="AB519" i="30"/>
  <c r="AB518" i="27"/>
  <c r="S518" i="27"/>
  <c r="S513" i="28"/>
  <c r="AB513" i="28"/>
  <c r="S512" i="29"/>
  <c r="AB512" i="29"/>
  <c r="S511" i="30"/>
  <c r="AB511" i="30"/>
  <c r="AB510" i="27"/>
  <c r="S510" i="27"/>
  <c r="S505" i="28"/>
  <c r="AB505" i="28"/>
  <c r="S504" i="29"/>
  <c r="AB504" i="29"/>
  <c r="S503" i="30"/>
  <c r="AB503" i="30"/>
  <c r="AB502" i="27"/>
  <c r="S502" i="27"/>
  <c r="S497" i="28"/>
  <c r="AB497" i="28"/>
  <c r="S496" i="29"/>
  <c r="AB496" i="29"/>
  <c r="S495" i="30"/>
  <c r="AB495" i="30"/>
  <c r="AB494" i="27"/>
  <c r="S494" i="27"/>
  <c r="S489" i="28"/>
  <c r="AB489" i="28"/>
  <c r="S488" i="29"/>
  <c r="AB488" i="29"/>
  <c r="S487" i="30"/>
  <c r="AB487" i="30"/>
  <c r="AB486" i="27"/>
  <c r="S486" i="27"/>
  <c r="S481" i="28"/>
  <c r="AB481" i="28"/>
  <c r="S480" i="29"/>
  <c r="AB480" i="29"/>
  <c r="S479" i="30"/>
  <c r="AB479" i="30"/>
  <c r="AB478" i="27"/>
  <c r="S478" i="27"/>
  <c r="S473" i="28"/>
  <c r="AB473" i="28"/>
  <c r="S472" i="29"/>
  <c r="AB472" i="29"/>
  <c r="S471" i="30"/>
  <c r="AB471" i="30"/>
  <c r="AB470" i="27"/>
  <c r="S470" i="27"/>
  <c r="S465" i="28"/>
  <c r="AB465" i="28"/>
  <c r="AB464" i="29"/>
  <c r="S464" i="29"/>
  <c r="S463" i="30"/>
  <c r="AB463" i="30"/>
  <c r="AB462" i="27"/>
  <c r="S462" i="27"/>
  <c r="S457" i="28"/>
  <c r="AB457" i="28"/>
  <c r="AB456" i="29"/>
  <c r="S456" i="29"/>
  <c r="S455" i="30"/>
  <c r="AB455" i="30"/>
  <c r="AB454" i="27"/>
  <c r="S454" i="27"/>
  <c r="S449" i="28"/>
  <c r="AB449" i="28"/>
  <c r="AB448" i="29"/>
  <c r="S448" i="29"/>
  <c r="S447" i="30"/>
  <c r="AB447" i="30"/>
  <c r="AB446" i="27"/>
  <c r="S446" i="27"/>
  <c r="S441" i="28"/>
  <c r="AB441" i="28"/>
  <c r="AB440" i="29"/>
  <c r="S440" i="29"/>
  <c r="S439" i="30"/>
  <c r="AB439" i="30"/>
  <c r="S438" i="27"/>
  <c r="AB438" i="27"/>
  <c r="S433" i="28"/>
  <c r="AB433" i="28"/>
  <c r="AB432" i="29"/>
  <c r="S432" i="29"/>
  <c r="S431" i="30"/>
  <c r="AB431" i="30"/>
  <c r="S430" i="27"/>
  <c r="AB430" i="27"/>
  <c r="S425" i="28"/>
  <c r="AB425" i="28"/>
  <c r="AB424" i="29"/>
  <c r="S424" i="29"/>
  <c r="S423" i="30"/>
  <c r="AB423" i="30"/>
  <c r="S422" i="27"/>
  <c r="AB422" i="27"/>
  <c r="S417" i="28"/>
  <c r="AB417" i="28"/>
  <c r="AB416" i="29"/>
  <c r="S416" i="29"/>
  <c r="S415" i="30"/>
  <c r="AB415" i="30"/>
  <c r="S414" i="27"/>
  <c r="AB414" i="27"/>
  <c r="S409" i="28"/>
  <c r="AB409" i="28"/>
  <c r="AB408" i="29"/>
  <c r="S408" i="29"/>
  <c r="S407" i="30"/>
  <c r="AB407" i="30"/>
  <c r="S406" i="27"/>
  <c r="AB406" i="27"/>
  <c r="S401" i="28"/>
  <c r="AB401" i="28"/>
  <c r="AB400" i="29"/>
  <c r="S400" i="29"/>
  <c r="S399" i="30"/>
  <c r="AB399" i="30"/>
  <c r="S398" i="27"/>
  <c r="AB398" i="27"/>
  <c r="S393" i="28"/>
  <c r="AB393" i="28"/>
  <c r="AB392" i="29"/>
  <c r="S392" i="29"/>
  <c r="S391" i="30"/>
  <c r="AB391" i="30"/>
  <c r="S390" i="27"/>
  <c r="AB390" i="27"/>
  <c r="S385" i="28"/>
  <c r="AB385" i="28"/>
  <c r="AB384" i="29"/>
  <c r="S384" i="29"/>
  <c r="S383" i="30"/>
  <c r="AB383" i="30"/>
  <c r="S382" i="27"/>
  <c r="AB382" i="27"/>
  <c r="S377" i="28"/>
  <c r="AB377" i="28"/>
  <c r="AB376" i="29"/>
  <c r="S376" i="29"/>
  <c r="S375" i="30"/>
  <c r="AB375" i="30"/>
  <c r="S374" i="27"/>
  <c r="AB374" i="27"/>
  <c r="S369" i="28"/>
  <c r="AB369" i="28"/>
  <c r="AB368" i="29"/>
  <c r="S368" i="29"/>
  <c r="S367" i="30"/>
  <c r="AB367" i="30"/>
  <c r="S366" i="27"/>
  <c r="AB366" i="27"/>
  <c r="S361" i="28"/>
  <c r="AB361" i="28"/>
  <c r="AB360" i="29"/>
  <c r="S360" i="29"/>
  <c r="S359" i="30"/>
  <c r="AB359" i="30"/>
  <c r="S358" i="27"/>
  <c r="AB358" i="27"/>
  <c r="S353" i="28"/>
  <c r="AB353" i="28"/>
  <c r="AB352" i="29"/>
  <c r="S352" i="29"/>
  <c r="S351" i="30"/>
  <c r="AB351" i="30"/>
  <c r="S350" i="27"/>
  <c r="AB350" i="27"/>
  <c r="S345" i="28"/>
  <c r="AB345" i="28"/>
  <c r="AB344" i="29"/>
  <c r="S344" i="29"/>
  <c r="S343" i="30"/>
  <c r="AB343" i="30"/>
  <c r="S342" i="27"/>
  <c r="AB342" i="27"/>
  <c r="S337" i="28"/>
  <c r="AB337" i="28"/>
  <c r="AB336" i="29"/>
  <c r="S336" i="29"/>
  <c r="S335" i="30"/>
  <c r="AB335" i="30"/>
  <c r="S334" i="27"/>
  <c r="AB334" i="27"/>
  <c r="S329" i="28"/>
  <c r="AB329" i="28"/>
  <c r="AB328" i="29"/>
  <c r="S328" i="29"/>
  <c r="S327" i="30"/>
  <c r="AB327" i="30"/>
  <c r="S326" i="27"/>
  <c r="AB326" i="27"/>
  <c r="S321" i="28"/>
  <c r="AB321" i="28"/>
  <c r="AB320" i="29"/>
  <c r="S320" i="29"/>
  <c r="S319" i="30"/>
  <c r="AB319" i="30"/>
  <c r="S318" i="27"/>
  <c r="AB318" i="27"/>
  <c r="S313" i="28"/>
  <c r="AB313" i="28"/>
  <c r="AB312" i="29"/>
  <c r="S312" i="29"/>
  <c r="S311" i="30"/>
  <c r="AB311" i="30"/>
  <c r="S310" i="27"/>
  <c r="AB310" i="27"/>
  <c r="S305" i="28"/>
  <c r="AB305" i="28"/>
  <c r="AB304" i="29"/>
  <c r="S304" i="29"/>
  <c r="S303" i="30"/>
  <c r="AB303" i="30"/>
  <c r="S302" i="27"/>
  <c r="AB302" i="27"/>
  <c r="S297" i="28"/>
  <c r="AB297" i="28"/>
  <c r="AB296" i="29"/>
  <c r="S296" i="29"/>
  <c r="S295" i="30"/>
  <c r="AB295" i="30"/>
  <c r="S294" i="27"/>
  <c r="AB294" i="27"/>
  <c r="S289" i="28"/>
  <c r="AB289" i="28"/>
  <c r="AB288" i="29"/>
  <c r="S288" i="29"/>
  <c r="S287" i="30"/>
  <c r="AB287" i="30"/>
  <c r="S286" i="27"/>
  <c r="AB286" i="27"/>
  <c r="S281" i="28"/>
  <c r="AB281" i="28"/>
  <c r="AB280" i="29"/>
  <c r="S280" i="29"/>
  <c r="S279" i="30"/>
  <c r="AB279" i="30"/>
  <c r="S278" i="27"/>
  <c r="AB278" i="27"/>
  <c r="S273" i="28"/>
  <c r="AB273" i="28"/>
  <c r="AB272" i="29"/>
  <c r="S272" i="29"/>
  <c r="S271" i="30"/>
  <c r="AB271" i="30"/>
  <c r="S270" i="27"/>
  <c r="AB270" i="27"/>
  <c r="S265" i="28"/>
  <c r="AB265" i="28"/>
  <c r="AB264" i="29"/>
  <c r="S264" i="29"/>
  <c r="S263" i="30"/>
  <c r="AB263" i="30"/>
  <c r="S262" i="27"/>
  <c r="AB262" i="27"/>
  <c r="S257" i="28"/>
  <c r="AB257" i="28"/>
  <c r="AB256" i="29"/>
  <c r="S256" i="29"/>
  <c r="S255" i="30"/>
  <c r="AB255" i="30"/>
  <c r="S254" i="27"/>
  <c r="AB254" i="27"/>
  <c r="Y537" i="32"/>
  <c r="T537" i="32"/>
  <c r="T536" i="30"/>
  <c r="CA536" i="30"/>
  <c r="BK536" i="30"/>
  <c r="AE536" i="30"/>
  <c r="AF536" i="30" s="1"/>
  <c r="CI536" i="30"/>
  <c r="BS536" i="30"/>
  <c r="Y536" i="30"/>
  <c r="CI535" i="28"/>
  <c r="BS535" i="28"/>
  <c r="Y535" i="28"/>
  <c r="T535" i="28"/>
  <c r="CA535" i="28"/>
  <c r="BK535" i="28"/>
  <c r="AE535" i="28"/>
  <c r="AF535" i="28" s="1"/>
  <c r="Y533" i="32"/>
  <c r="T533" i="32"/>
  <c r="CI532" i="30"/>
  <c r="BS532" i="30"/>
  <c r="Y532" i="30"/>
  <c r="T532" i="30"/>
  <c r="CA532" i="30"/>
  <c r="BK532" i="30"/>
  <c r="AE532" i="30"/>
  <c r="AF532" i="30" s="1"/>
  <c r="CA531" i="28"/>
  <c r="BK531" i="28"/>
  <c r="AE531" i="28"/>
  <c r="AF531" i="28" s="1"/>
  <c r="CI531" i="28"/>
  <c r="BS531" i="28"/>
  <c r="Y531" i="28"/>
  <c r="T531" i="28"/>
  <c r="Y529" i="32"/>
  <c r="T529" i="32"/>
  <c r="T528" i="30"/>
  <c r="CA528" i="30"/>
  <c r="BK528" i="30"/>
  <c r="AE528" i="30"/>
  <c r="AF528" i="30" s="1"/>
  <c r="CI528" i="30"/>
  <c r="BS528" i="30"/>
  <c r="Y528" i="30"/>
  <c r="CI527" i="28"/>
  <c r="BS527" i="28"/>
  <c r="Y527" i="28"/>
  <c r="T527" i="28"/>
  <c r="CA527" i="28"/>
  <c r="BK527" i="28"/>
  <c r="AE527" i="28"/>
  <c r="AF527" i="28" s="1"/>
  <c r="Y525" i="32"/>
  <c r="T525" i="32"/>
  <c r="CI524" i="30"/>
  <c r="BS524" i="30"/>
  <c r="Y524" i="30"/>
  <c r="T524" i="30"/>
  <c r="CA524" i="30"/>
  <c r="BK524" i="30"/>
  <c r="AE524" i="30"/>
  <c r="AF524" i="30" s="1"/>
  <c r="CA523" i="28"/>
  <c r="BK523" i="28"/>
  <c r="AE523" i="28"/>
  <c r="AF523" i="28" s="1"/>
  <c r="CI523" i="28"/>
  <c r="BS523" i="28"/>
  <c r="Y523" i="28"/>
  <c r="T523" i="28"/>
  <c r="Y521" i="32"/>
  <c r="T521" i="32"/>
  <c r="T520" i="30"/>
  <c r="CA520" i="30"/>
  <c r="BK520" i="30"/>
  <c r="AE520" i="30"/>
  <c r="AF520" i="30" s="1"/>
  <c r="CI520" i="30"/>
  <c r="BS520" i="30"/>
  <c r="Y520" i="30"/>
  <c r="CI519" i="28"/>
  <c r="BS519" i="28"/>
  <c r="Y519" i="28"/>
  <c r="T519" i="28"/>
  <c r="CA519" i="28"/>
  <c r="BK519" i="28"/>
  <c r="AE519" i="28"/>
  <c r="AF519" i="28" s="1"/>
  <c r="Y517" i="32"/>
  <c r="T517" i="32"/>
  <c r="CI516" i="30"/>
  <c r="BS516" i="30"/>
  <c r="Y516" i="30"/>
  <c r="T516" i="30"/>
  <c r="CA516" i="30"/>
  <c r="BK516" i="30"/>
  <c r="AE516" i="30"/>
  <c r="AF516" i="30" s="1"/>
  <c r="CA515" i="28"/>
  <c r="BK515" i="28"/>
  <c r="AE515" i="28"/>
  <c r="AF515" i="28" s="1"/>
  <c r="CI515" i="28"/>
  <c r="BS515" i="28"/>
  <c r="Y515" i="28"/>
  <c r="T515" i="28"/>
  <c r="Y513" i="32"/>
  <c r="T513" i="32"/>
  <c r="T512" i="30"/>
  <c r="CA512" i="30"/>
  <c r="BK512" i="30"/>
  <c r="AE512" i="30"/>
  <c r="AF512" i="30" s="1"/>
  <c r="CI512" i="30"/>
  <c r="BS512" i="30"/>
  <c r="Y512" i="30"/>
  <c r="CI511" i="28"/>
  <c r="BS511" i="28"/>
  <c r="Y511" i="28"/>
  <c r="T511" i="28"/>
  <c r="CA511" i="28"/>
  <c r="BK511" i="28"/>
  <c r="AE511" i="28"/>
  <c r="AF511" i="28" s="1"/>
  <c r="Y509" i="32"/>
  <c r="T509" i="32"/>
  <c r="CI508" i="30"/>
  <c r="BS508" i="30"/>
  <c r="Y508" i="30"/>
  <c r="T508" i="30"/>
  <c r="CA508" i="30"/>
  <c r="BK508" i="30"/>
  <c r="AE508" i="30"/>
  <c r="AF508" i="30" s="1"/>
  <c r="CA507" i="28"/>
  <c r="BK507" i="28"/>
  <c r="AE507" i="28"/>
  <c r="AF507" i="28" s="1"/>
  <c r="CI507" i="28"/>
  <c r="BS507" i="28"/>
  <c r="Y507" i="28"/>
  <c r="T507" i="28"/>
  <c r="Y505" i="32"/>
  <c r="T505" i="32"/>
  <c r="T504" i="30"/>
  <c r="CA504" i="30"/>
  <c r="BK504" i="30"/>
  <c r="AE504" i="30"/>
  <c r="AF504" i="30" s="1"/>
  <c r="CI504" i="30"/>
  <c r="BS504" i="30"/>
  <c r="Y504" i="30"/>
  <c r="CI503" i="28"/>
  <c r="BS503" i="28"/>
  <c r="Y503" i="28"/>
  <c r="T503" i="28"/>
  <c r="CA503" i="28"/>
  <c r="BK503" i="28"/>
  <c r="AE503" i="28"/>
  <c r="AF503" i="28" s="1"/>
  <c r="Y501" i="32"/>
  <c r="T501" i="32"/>
  <c r="CI500" i="30"/>
  <c r="BS500" i="30"/>
  <c r="Y500" i="30"/>
  <c r="T500" i="30"/>
  <c r="CA500" i="30"/>
  <c r="BK500" i="30"/>
  <c r="AE500" i="30"/>
  <c r="AF500" i="30" s="1"/>
  <c r="CA499" i="28"/>
  <c r="BK499" i="28"/>
  <c r="AE499" i="28"/>
  <c r="AF499" i="28" s="1"/>
  <c r="CI499" i="28"/>
  <c r="BS499" i="28"/>
  <c r="Y499" i="28"/>
  <c r="T499" i="28"/>
  <c r="Y497" i="32"/>
  <c r="T497" i="32"/>
  <c r="T496" i="30"/>
  <c r="CA496" i="30"/>
  <c r="BK496" i="30"/>
  <c r="AE496" i="30"/>
  <c r="AF496" i="30" s="1"/>
  <c r="CI496" i="30"/>
  <c r="BS496" i="30"/>
  <c r="Y496" i="30"/>
  <c r="CI495" i="28"/>
  <c r="BS495" i="28"/>
  <c r="Y495" i="28"/>
  <c r="T495" i="28"/>
  <c r="CA495" i="28"/>
  <c r="BK495" i="28"/>
  <c r="AE495" i="28"/>
  <c r="AF495" i="28" s="1"/>
  <c r="Y493" i="32"/>
  <c r="T493" i="32"/>
  <c r="CI492" i="30"/>
  <c r="BS492" i="30"/>
  <c r="Y492" i="30"/>
  <c r="T492" i="30"/>
  <c r="CA492" i="30"/>
  <c r="BK492" i="30"/>
  <c r="AE492" i="30"/>
  <c r="AF492" i="30" s="1"/>
  <c r="CA491" i="28"/>
  <c r="BK491" i="28"/>
  <c r="AE491" i="28"/>
  <c r="AF491" i="28" s="1"/>
  <c r="CI491" i="28"/>
  <c r="BS491" i="28"/>
  <c r="Y491" i="28"/>
  <c r="T491" i="28"/>
  <c r="Y489" i="32"/>
  <c r="T489" i="32"/>
  <c r="T488" i="30"/>
  <c r="CA488" i="30"/>
  <c r="BK488" i="30"/>
  <c r="AE488" i="30"/>
  <c r="AF488" i="30" s="1"/>
  <c r="CI488" i="30"/>
  <c r="BS488" i="30"/>
  <c r="Y488" i="30"/>
  <c r="CI487" i="28"/>
  <c r="BS487" i="28"/>
  <c r="T487" i="28"/>
  <c r="CA487" i="28"/>
  <c r="BK487" i="28"/>
  <c r="AE487" i="28"/>
  <c r="AF487" i="28" s="1"/>
  <c r="Y487" i="28"/>
  <c r="Y485" i="32"/>
  <c r="T485" i="32"/>
  <c r="CI484" i="30"/>
  <c r="BS484" i="30"/>
  <c r="Y484" i="30"/>
  <c r="T484" i="30"/>
  <c r="CA484" i="30"/>
  <c r="BK484" i="30"/>
  <c r="AE484" i="30"/>
  <c r="AF484" i="30" s="1"/>
  <c r="CA483" i="28"/>
  <c r="BK483" i="28"/>
  <c r="AE483" i="28"/>
  <c r="AF483" i="28" s="1"/>
  <c r="CI483" i="28"/>
  <c r="BS483" i="28"/>
  <c r="Y483" i="28"/>
  <c r="T483" i="28"/>
  <c r="Y481" i="32"/>
  <c r="T481" i="32"/>
  <c r="T480" i="30"/>
  <c r="CA480" i="30"/>
  <c r="BK480" i="30"/>
  <c r="AE480" i="30"/>
  <c r="AF480" i="30" s="1"/>
  <c r="CI480" i="30"/>
  <c r="BS480" i="30"/>
  <c r="Y480" i="30"/>
  <c r="CI479" i="28"/>
  <c r="BS479" i="28"/>
  <c r="Y479" i="28"/>
  <c r="T479" i="28"/>
  <c r="CA479" i="28"/>
  <c r="BK479" i="28"/>
  <c r="AE479" i="28"/>
  <c r="AF479" i="28" s="1"/>
  <c r="Y477" i="32"/>
  <c r="T477" i="32"/>
  <c r="CI476" i="30"/>
  <c r="BS476" i="30"/>
  <c r="Y476" i="30"/>
  <c r="T476" i="30"/>
  <c r="CA476" i="30"/>
  <c r="BK476" i="30"/>
  <c r="AE476" i="30"/>
  <c r="AF476" i="30" s="1"/>
  <c r="CA475" i="28"/>
  <c r="BK475" i="28"/>
  <c r="AE475" i="28"/>
  <c r="AF475" i="28" s="1"/>
  <c r="CI475" i="28"/>
  <c r="BS475" i="28"/>
  <c r="Y475" i="28"/>
  <c r="T475" i="28"/>
  <c r="Y473" i="32"/>
  <c r="T473" i="32"/>
  <c r="T472" i="30"/>
  <c r="CA472" i="30"/>
  <c r="BK472" i="30"/>
  <c r="AE472" i="30"/>
  <c r="AF472" i="30" s="1"/>
  <c r="CI472" i="30"/>
  <c r="BS472" i="30"/>
  <c r="Y472" i="30"/>
  <c r="CI471" i="28"/>
  <c r="BS471" i="28"/>
  <c r="Y471" i="28"/>
  <c r="T471" i="28"/>
  <c r="CA471" i="28"/>
  <c r="BK471" i="28"/>
  <c r="AE471" i="28"/>
  <c r="AF471" i="28" s="1"/>
  <c r="Y469" i="32"/>
  <c r="T469" i="32"/>
  <c r="CI468" i="30"/>
  <c r="BS468" i="30"/>
  <c r="Y468" i="30"/>
  <c r="T468" i="30"/>
  <c r="CA468" i="30"/>
  <c r="BK468" i="30"/>
  <c r="AE468" i="30"/>
  <c r="AF468" i="30" s="1"/>
  <c r="CA467" i="28"/>
  <c r="BK467" i="28"/>
  <c r="AE467" i="28"/>
  <c r="AF467" i="28" s="1"/>
  <c r="CI467" i="28"/>
  <c r="BS467" i="28"/>
  <c r="Y467" i="28"/>
  <c r="T467" i="28"/>
  <c r="Y465" i="32"/>
  <c r="T465" i="32"/>
  <c r="T464" i="30"/>
  <c r="CA464" i="30"/>
  <c r="BK464" i="30"/>
  <c r="AE464" i="30"/>
  <c r="AF464" i="30" s="1"/>
  <c r="CI464" i="30"/>
  <c r="BS464" i="30"/>
  <c r="Y464" i="30"/>
  <c r="CI463" i="28"/>
  <c r="BS463" i="28"/>
  <c r="Y463" i="28"/>
  <c r="T463" i="28"/>
  <c r="CA463" i="28"/>
  <c r="BK463" i="28"/>
  <c r="AE463" i="28"/>
  <c r="AF463" i="28" s="1"/>
  <c r="Y461" i="32"/>
  <c r="T461" i="32"/>
  <c r="CI460" i="30"/>
  <c r="BS460" i="30"/>
  <c r="Y460" i="30"/>
  <c r="T460" i="30"/>
  <c r="CA460" i="30"/>
  <c r="BK460" i="30"/>
  <c r="AE460" i="30"/>
  <c r="AF460" i="30" s="1"/>
  <c r="CA459" i="28"/>
  <c r="BK459" i="28"/>
  <c r="AE459" i="28"/>
  <c r="AF459" i="28" s="1"/>
  <c r="CI459" i="28"/>
  <c r="BS459" i="28"/>
  <c r="Y459" i="28"/>
  <c r="T459" i="28"/>
  <c r="Y457" i="32"/>
  <c r="T457" i="32"/>
  <c r="T456" i="30"/>
  <c r="CA456" i="30"/>
  <c r="BK456" i="30"/>
  <c r="AE456" i="30"/>
  <c r="AF456" i="30" s="1"/>
  <c r="CI456" i="30"/>
  <c r="BS456" i="30"/>
  <c r="Y456" i="30"/>
  <c r="CI455" i="28"/>
  <c r="BS455" i="28"/>
  <c r="Y455" i="28"/>
  <c r="T455" i="28"/>
  <c r="CA455" i="28"/>
  <c r="BK455" i="28"/>
  <c r="AE455" i="28"/>
  <c r="AF455" i="28" s="1"/>
  <c r="Y453" i="32"/>
  <c r="T453" i="32"/>
  <c r="CI452" i="30"/>
  <c r="BS452" i="30"/>
  <c r="Y452" i="30"/>
  <c r="T452" i="30"/>
  <c r="CA452" i="30"/>
  <c r="BK452" i="30"/>
  <c r="AE452" i="30"/>
  <c r="AF452" i="30" s="1"/>
  <c r="CA451" i="28"/>
  <c r="BK451" i="28"/>
  <c r="AE451" i="28"/>
  <c r="AF451" i="28" s="1"/>
  <c r="CI451" i="28"/>
  <c r="BS451" i="28"/>
  <c r="Y451" i="28"/>
  <c r="T451" i="28"/>
  <c r="Y449" i="32"/>
  <c r="T449" i="32"/>
  <c r="T448" i="30"/>
  <c r="CA448" i="30"/>
  <c r="BK448" i="30"/>
  <c r="AE448" i="30"/>
  <c r="AF448" i="30" s="1"/>
  <c r="CI448" i="30"/>
  <c r="BS448" i="30"/>
  <c r="Y448" i="30"/>
  <c r="CI447" i="28"/>
  <c r="BS447" i="28"/>
  <c r="Y447" i="28"/>
  <c r="T447" i="28"/>
  <c r="CA447" i="28"/>
  <c r="BK447" i="28"/>
  <c r="AE447" i="28"/>
  <c r="AF447" i="28" s="1"/>
  <c r="Y445" i="32"/>
  <c r="T445" i="32"/>
  <c r="CI444" i="30"/>
  <c r="BS444" i="30"/>
  <c r="Y444" i="30"/>
  <c r="T444" i="30"/>
  <c r="CA444" i="30"/>
  <c r="BK444" i="30"/>
  <c r="AE444" i="30"/>
  <c r="AF444" i="30" s="1"/>
  <c r="CA443" i="28"/>
  <c r="BK443" i="28"/>
  <c r="AE443" i="28"/>
  <c r="AF443" i="28" s="1"/>
  <c r="CI443" i="28"/>
  <c r="BS443" i="28"/>
  <c r="Y443" i="28"/>
  <c r="T443" i="28"/>
  <c r="Y441" i="32"/>
  <c r="T441" i="32"/>
  <c r="T440" i="30"/>
  <c r="CA440" i="30"/>
  <c r="BK440" i="30"/>
  <c r="AE440" i="30"/>
  <c r="AF440" i="30" s="1"/>
  <c r="CI440" i="30"/>
  <c r="BS440" i="30"/>
  <c r="Y440" i="30"/>
  <c r="CI439" i="28"/>
  <c r="BS439" i="28"/>
  <c r="Y439" i="28"/>
  <c r="T439" i="28"/>
  <c r="CA439" i="28"/>
  <c r="BK439" i="28"/>
  <c r="AE439" i="28"/>
  <c r="AF439" i="28" s="1"/>
  <c r="Y437" i="32"/>
  <c r="T437" i="32"/>
  <c r="CI436" i="30"/>
  <c r="BS436" i="30"/>
  <c r="Y436" i="30"/>
  <c r="T436" i="30"/>
  <c r="CA436" i="30"/>
  <c r="BK436" i="30"/>
  <c r="AE436" i="30"/>
  <c r="AF436" i="30" s="1"/>
  <c r="CA435" i="28"/>
  <c r="BK435" i="28"/>
  <c r="AE435" i="28"/>
  <c r="AF435" i="28" s="1"/>
  <c r="CI435" i="28"/>
  <c r="BS435" i="28"/>
  <c r="Y435" i="28"/>
  <c r="T435" i="28"/>
  <c r="Y433" i="32"/>
  <c r="T433" i="32"/>
  <c r="T432" i="30"/>
  <c r="CA432" i="30"/>
  <c r="BK432" i="30"/>
  <c r="AE432" i="30"/>
  <c r="AF432" i="30" s="1"/>
  <c r="CI432" i="30"/>
  <c r="BS432" i="30"/>
  <c r="Y432" i="30"/>
  <c r="CI431" i="28"/>
  <c r="BS431" i="28"/>
  <c r="Y431" i="28"/>
  <c r="T431" i="28"/>
  <c r="CA431" i="28"/>
  <c r="BK431" i="28"/>
  <c r="AE431" i="28"/>
  <c r="AF431" i="28" s="1"/>
  <c r="Y429" i="32"/>
  <c r="T429" i="32"/>
  <c r="CI428" i="30"/>
  <c r="BS428" i="30"/>
  <c r="Y428" i="30"/>
  <c r="T428" i="30"/>
  <c r="CA428" i="30"/>
  <c r="BK428" i="30"/>
  <c r="AE428" i="30"/>
  <c r="AF428" i="30" s="1"/>
  <c r="CA427" i="28"/>
  <c r="BK427" i="28"/>
  <c r="AE427" i="28"/>
  <c r="AF427" i="28" s="1"/>
  <c r="CI427" i="28"/>
  <c r="BS427" i="28"/>
  <c r="Y427" i="28"/>
  <c r="T427" i="28"/>
  <c r="Y425" i="32"/>
  <c r="T425" i="32"/>
  <c r="T424" i="30"/>
  <c r="CA424" i="30"/>
  <c r="BK424" i="30"/>
  <c r="AE424" i="30"/>
  <c r="AF424" i="30" s="1"/>
  <c r="CI424" i="30"/>
  <c r="BS424" i="30"/>
  <c r="Y424" i="30"/>
  <c r="CI423" i="28"/>
  <c r="BS423" i="28"/>
  <c r="Y423" i="28"/>
  <c r="T423" i="28"/>
  <c r="CA423" i="28"/>
  <c r="BK423" i="28"/>
  <c r="AE423" i="28"/>
  <c r="AF423" i="28" s="1"/>
  <c r="Y421" i="32"/>
  <c r="T421" i="32"/>
  <c r="CI420" i="30"/>
  <c r="BS420" i="30"/>
  <c r="Y420" i="30"/>
  <c r="T420" i="30"/>
  <c r="CA420" i="30"/>
  <c r="BK420" i="30"/>
  <c r="AE420" i="30"/>
  <c r="AF420" i="30" s="1"/>
  <c r="CA419" i="28"/>
  <c r="BK419" i="28"/>
  <c r="AE419" i="28"/>
  <c r="AF419" i="28" s="1"/>
  <c r="CI419" i="28"/>
  <c r="BS419" i="28"/>
  <c r="Y419" i="28"/>
  <c r="T419" i="28"/>
  <c r="Y417" i="32"/>
  <c r="T417" i="32"/>
  <c r="T416" i="30"/>
  <c r="CA416" i="30"/>
  <c r="BK416" i="30"/>
  <c r="AE416" i="30"/>
  <c r="AF416" i="30" s="1"/>
  <c r="CI416" i="30"/>
  <c r="BS416" i="30"/>
  <c r="Y416" i="30"/>
  <c r="CI415" i="28"/>
  <c r="BS415" i="28"/>
  <c r="Y415" i="28"/>
  <c r="T415" i="28"/>
  <c r="CA415" i="28"/>
  <c r="BK415" i="28"/>
  <c r="AE415" i="28"/>
  <c r="AF415" i="28" s="1"/>
  <c r="Y413" i="32"/>
  <c r="T413" i="32"/>
  <c r="CI412" i="30"/>
  <c r="BS412" i="30"/>
  <c r="Y412" i="30"/>
  <c r="T412" i="30"/>
  <c r="CA412" i="30"/>
  <c r="BK412" i="30"/>
  <c r="AE412" i="30"/>
  <c r="AF412" i="30" s="1"/>
  <c r="CA411" i="28"/>
  <c r="BK411" i="28"/>
  <c r="AE411" i="28"/>
  <c r="AF411" i="28" s="1"/>
  <c r="CI411" i="28"/>
  <c r="BS411" i="28"/>
  <c r="Y411" i="28"/>
  <c r="T411" i="28"/>
  <c r="Y409" i="32"/>
  <c r="T409" i="32"/>
  <c r="T408" i="30"/>
  <c r="CA408" i="30"/>
  <c r="BK408" i="30"/>
  <c r="AE408" i="30"/>
  <c r="AF408" i="30" s="1"/>
  <c r="CI408" i="30"/>
  <c r="BS408" i="30"/>
  <c r="Y408" i="30"/>
  <c r="CI407" i="28"/>
  <c r="BS407" i="28"/>
  <c r="Y407" i="28"/>
  <c r="T407" i="28"/>
  <c r="CA407" i="28"/>
  <c r="BK407" i="28"/>
  <c r="AE407" i="28"/>
  <c r="AF407" i="28" s="1"/>
  <c r="Y405" i="32"/>
  <c r="T405" i="32"/>
  <c r="CI404" i="30"/>
  <c r="BS404" i="30"/>
  <c r="Y404" i="30"/>
  <c r="T404" i="30"/>
  <c r="CA404" i="30"/>
  <c r="BK404" i="30"/>
  <c r="AE404" i="30"/>
  <c r="AF404" i="30" s="1"/>
  <c r="CA403" i="28"/>
  <c r="BK403" i="28"/>
  <c r="AE403" i="28"/>
  <c r="AF403" i="28" s="1"/>
  <c r="CI403" i="28"/>
  <c r="BS403" i="28"/>
  <c r="Y403" i="28"/>
  <c r="T403" i="28"/>
  <c r="Y401" i="32"/>
  <c r="T401" i="32"/>
  <c r="T400" i="30"/>
  <c r="CA400" i="30"/>
  <c r="BK400" i="30"/>
  <c r="AE400" i="30"/>
  <c r="AF400" i="30" s="1"/>
  <c r="CI400" i="30"/>
  <c r="BS400" i="30"/>
  <c r="Y400" i="30"/>
  <c r="CI399" i="28"/>
  <c r="BS399" i="28"/>
  <c r="Y399" i="28"/>
  <c r="T399" i="28"/>
  <c r="CA399" i="28"/>
  <c r="BK399" i="28"/>
  <c r="AE399" i="28"/>
  <c r="AF399" i="28" s="1"/>
  <c r="Y397" i="32"/>
  <c r="T397" i="32"/>
  <c r="CI396" i="30"/>
  <c r="BS396" i="30"/>
  <c r="Y396" i="30"/>
  <c r="T396" i="30"/>
  <c r="CA396" i="30"/>
  <c r="BK396" i="30"/>
  <c r="AE396" i="30"/>
  <c r="AF396" i="30" s="1"/>
  <c r="CA395" i="28"/>
  <c r="BK395" i="28"/>
  <c r="AE395" i="28"/>
  <c r="AF395" i="28" s="1"/>
  <c r="CI395" i="28"/>
  <c r="BS395" i="28"/>
  <c r="Y395" i="28"/>
  <c r="T395" i="28"/>
  <c r="Y393" i="32"/>
  <c r="T393" i="32"/>
  <c r="T392" i="30"/>
  <c r="CA392" i="30"/>
  <c r="BK392" i="30"/>
  <c r="AE392" i="30"/>
  <c r="AF392" i="30" s="1"/>
  <c r="CI392" i="30"/>
  <c r="BS392" i="30"/>
  <c r="Y392" i="30"/>
  <c r="CI391" i="28"/>
  <c r="BS391" i="28"/>
  <c r="Y391" i="28"/>
  <c r="T391" i="28"/>
  <c r="CA391" i="28"/>
  <c r="BK391" i="28"/>
  <c r="AE391" i="28"/>
  <c r="AF391" i="28" s="1"/>
  <c r="Y389" i="32"/>
  <c r="T389" i="32"/>
  <c r="CI388" i="30"/>
  <c r="BS388" i="30"/>
  <c r="Y388" i="30"/>
  <c r="T388" i="30"/>
  <c r="CA388" i="30"/>
  <c r="BK388" i="30"/>
  <c r="AE388" i="30"/>
  <c r="AF388" i="30" s="1"/>
  <c r="CA387" i="28"/>
  <c r="BK387" i="28"/>
  <c r="AE387" i="28"/>
  <c r="AF387" i="28" s="1"/>
  <c r="CI387" i="28"/>
  <c r="BS387" i="28"/>
  <c r="Y387" i="28"/>
  <c r="T387" i="28"/>
  <c r="Y385" i="32"/>
  <c r="T385" i="32"/>
  <c r="T384" i="30"/>
  <c r="CA384" i="30"/>
  <c r="BK384" i="30"/>
  <c r="AE384" i="30"/>
  <c r="AF384" i="30" s="1"/>
  <c r="CI384" i="30"/>
  <c r="BS384" i="30"/>
  <c r="Y384" i="30"/>
  <c r="CI383" i="28"/>
  <c r="BS383" i="28"/>
  <c r="Y383" i="28"/>
  <c r="T383" i="28"/>
  <c r="CA383" i="28"/>
  <c r="BK383" i="28"/>
  <c r="AE383" i="28"/>
  <c r="AF383" i="28" s="1"/>
  <c r="Y381" i="32"/>
  <c r="T381" i="32"/>
  <c r="CI380" i="30"/>
  <c r="BS380" i="30"/>
  <c r="Y380" i="30"/>
  <c r="T380" i="30"/>
  <c r="CA380" i="30"/>
  <c r="BK380" i="30"/>
  <c r="AE380" i="30"/>
  <c r="AF380" i="30" s="1"/>
  <c r="CA379" i="28"/>
  <c r="BK379" i="28"/>
  <c r="AE379" i="28"/>
  <c r="AF379" i="28" s="1"/>
  <c r="CI379" i="28"/>
  <c r="BS379" i="28"/>
  <c r="Y379" i="28"/>
  <c r="T379" i="28"/>
  <c r="Y377" i="32"/>
  <c r="T377" i="32"/>
  <c r="T376" i="30"/>
  <c r="CA376" i="30"/>
  <c r="BK376" i="30"/>
  <c r="AE376" i="30"/>
  <c r="AF376" i="30" s="1"/>
  <c r="CI376" i="30"/>
  <c r="BS376" i="30"/>
  <c r="Y376" i="30"/>
  <c r="T375" i="28"/>
  <c r="CA375" i="28"/>
  <c r="BK375" i="28"/>
  <c r="AE375" i="28"/>
  <c r="AF375" i="28" s="1"/>
  <c r="CI375" i="28"/>
  <c r="BS375" i="28"/>
  <c r="Y375" i="28"/>
  <c r="Y373" i="32"/>
  <c r="T373" i="32"/>
  <c r="CI372" i="30"/>
  <c r="BS372" i="30"/>
  <c r="Y372" i="30"/>
  <c r="T372" i="30"/>
  <c r="CA372" i="30"/>
  <c r="BK372" i="30"/>
  <c r="AE372" i="30"/>
  <c r="AF372" i="30" s="1"/>
  <c r="CI371" i="28"/>
  <c r="BS371" i="28"/>
  <c r="Y371" i="28"/>
  <c r="T371" i="28"/>
  <c r="CA371" i="28"/>
  <c r="BK371" i="28"/>
  <c r="AE371" i="28"/>
  <c r="AF371" i="28" s="1"/>
  <c r="Y369" i="32"/>
  <c r="T369" i="32"/>
  <c r="T368" i="30"/>
  <c r="CA368" i="30"/>
  <c r="BK368" i="30"/>
  <c r="AE368" i="30"/>
  <c r="AF368" i="30" s="1"/>
  <c r="CI368" i="30"/>
  <c r="BS368" i="30"/>
  <c r="Y368" i="30"/>
  <c r="T367" i="28"/>
  <c r="CA367" i="28"/>
  <c r="BK367" i="28"/>
  <c r="AE367" i="28"/>
  <c r="AF367" i="28" s="1"/>
  <c r="CI367" i="28"/>
  <c r="BS367" i="28"/>
  <c r="Y367" i="28"/>
  <c r="Y365" i="32"/>
  <c r="T365" i="32"/>
  <c r="CI364" i="30"/>
  <c r="BS364" i="30"/>
  <c r="Y364" i="30"/>
  <c r="T364" i="30"/>
  <c r="CA364" i="30"/>
  <c r="BK364" i="30"/>
  <c r="AE364" i="30"/>
  <c r="AF364" i="30" s="1"/>
  <c r="CI363" i="28"/>
  <c r="BS363" i="28"/>
  <c r="Y363" i="28"/>
  <c r="T363" i="28"/>
  <c r="CA363" i="28"/>
  <c r="BK363" i="28"/>
  <c r="AE363" i="28"/>
  <c r="AF363" i="28" s="1"/>
  <c r="Y361" i="32"/>
  <c r="T361" i="32"/>
  <c r="T360" i="30"/>
  <c r="CA360" i="30"/>
  <c r="BK360" i="30"/>
  <c r="AE360" i="30"/>
  <c r="AF360" i="30" s="1"/>
  <c r="CI360" i="30"/>
  <c r="BS360" i="30"/>
  <c r="Y360" i="30"/>
  <c r="T359" i="28"/>
  <c r="CA359" i="28"/>
  <c r="BK359" i="28"/>
  <c r="AE359" i="28"/>
  <c r="AF359" i="28" s="1"/>
  <c r="CI359" i="28"/>
  <c r="BS359" i="28"/>
  <c r="Y359" i="28"/>
  <c r="Y357" i="32"/>
  <c r="T357" i="32"/>
  <c r="CI356" i="30"/>
  <c r="BS356" i="30"/>
  <c r="Y356" i="30"/>
  <c r="T356" i="30"/>
  <c r="CA356" i="30"/>
  <c r="BK356" i="30"/>
  <c r="AE356" i="30"/>
  <c r="AF356" i="30" s="1"/>
  <c r="CI355" i="28"/>
  <c r="BS355" i="28"/>
  <c r="Y355" i="28"/>
  <c r="T355" i="28"/>
  <c r="CA355" i="28"/>
  <c r="BK355" i="28"/>
  <c r="AE355" i="28"/>
  <c r="AF355" i="28" s="1"/>
  <c r="Y353" i="32"/>
  <c r="T353" i="32"/>
  <c r="T352" i="30"/>
  <c r="CA352" i="30"/>
  <c r="BK352" i="30"/>
  <c r="AE352" i="30"/>
  <c r="AF352" i="30" s="1"/>
  <c r="CI352" i="30"/>
  <c r="BS352" i="30"/>
  <c r="Y352" i="30"/>
  <c r="T351" i="28"/>
  <c r="CA351" i="28"/>
  <c r="BK351" i="28"/>
  <c r="AE351" i="28"/>
  <c r="AF351" i="28" s="1"/>
  <c r="CI351" i="28"/>
  <c r="BS351" i="28"/>
  <c r="Y351" i="28"/>
  <c r="Y349" i="32"/>
  <c r="T349" i="32"/>
  <c r="CI348" i="30"/>
  <c r="BS348" i="30"/>
  <c r="Y348" i="30"/>
  <c r="T348" i="30"/>
  <c r="CA348" i="30"/>
  <c r="BK348" i="30"/>
  <c r="AE348" i="30"/>
  <c r="AF348" i="30" s="1"/>
  <c r="CI347" i="28"/>
  <c r="BS347" i="28"/>
  <c r="Y347" i="28"/>
  <c r="T347" i="28"/>
  <c r="CA347" i="28"/>
  <c r="BK347" i="28"/>
  <c r="AE347" i="28"/>
  <c r="AF347" i="28" s="1"/>
  <c r="Y345" i="32"/>
  <c r="T345" i="32"/>
  <c r="T344" i="30"/>
  <c r="CA344" i="30"/>
  <c r="BK344" i="30"/>
  <c r="AE344" i="30"/>
  <c r="AF344" i="30" s="1"/>
  <c r="CI344" i="30"/>
  <c r="BS344" i="30"/>
  <c r="Y344" i="30"/>
  <c r="T343" i="28"/>
  <c r="CA343" i="28"/>
  <c r="BK343" i="28"/>
  <c r="AE343" i="28"/>
  <c r="AF343" i="28" s="1"/>
  <c r="CI343" i="28"/>
  <c r="BS343" i="28"/>
  <c r="Y343" i="28"/>
  <c r="Y341" i="32"/>
  <c r="T341" i="32"/>
  <c r="CI340" i="30"/>
  <c r="BS340" i="30"/>
  <c r="Y340" i="30"/>
  <c r="T340" i="30"/>
  <c r="CA340" i="30"/>
  <c r="BK340" i="30"/>
  <c r="AE340" i="30"/>
  <c r="AF340" i="30" s="1"/>
  <c r="CI339" i="28"/>
  <c r="BS339" i="28"/>
  <c r="Y339" i="28"/>
  <c r="T339" i="28"/>
  <c r="CA339" i="28"/>
  <c r="BK339" i="28"/>
  <c r="AE339" i="28"/>
  <c r="AF339" i="28" s="1"/>
  <c r="Y337" i="32"/>
  <c r="T337" i="32"/>
  <c r="T336" i="30"/>
  <c r="CA336" i="30"/>
  <c r="BK336" i="30"/>
  <c r="AE336" i="30"/>
  <c r="AF336" i="30" s="1"/>
  <c r="CI336" i="30"/>
  <c r="BS336" i="30"/>
  <c r="Y336" i="30"/>
  <c r="T335" i="28"/>
  <c r="CA335" i="28"/>
  <c r="BK335" i="28"/>
  <c r="AE335" i="28"/>
  <c r="AF335" i="28" s="1"/>
  <c r="CI335" i="28"/>
  <c r="BS335" i="28"/>
  <c r="Y335" i="28"/>
  <c r="Y333" i="32"/>
  <c r="T333" i="32"/>
  <c r="CI332" i="30"/>
  <c r="BS332" i="30"/>
  <c r="Y332" i="30"/>
  <c r="T332" i="30"/>
  <c r="CA332" i="30"/>
  <c r="BK332" i="30"/>
  <c r="AE332" i="30"/>
  <c r="AF332" i="30" s="1"/>
  <c r="CI331" i="28"/>
  <c r="BS331" i="28"/>
  <c r="Y331" i="28"/>
  <c r="T331" i="28"/>
  <c r="CA331" i="28"/>
  <c r="BK331" i="28"/>
  <c r="AE331" i="28"/>
  <c r="AF331" i="28" s="1"/>
  <c r="Y329" i="32"/>
  <c r="T329" i="32"/>
  <c r="T328" i="30"/>
  <c r="CA328" i="30"/>
  <c r="BK328" i="30"/>
  <c r="AE328" i="30"/>
  <c r="AF328" i="30" s="1"/>
  <c r="CI328" i="30"/>
  <c r="BS328" i="30"/>
  <c r="Y328" i="30"/>
  <c r="T327" i="28"/>
  <c r="CA327" i="28"/>
  <c r="BK327" i="28"/>
  <c r="AE327" i="28"/>
  <c r="AF327" i="28" s="1"/>
  <c r="CI327" i="28"/>
  <c r="BS327" i="28"/>
  <c r="Y327" i="28"/>
  <c r="Y325" i="32"/>
  <c r="T325" i="32"/>
  <c r="CI324" i="30"/>
  <c r="BS324" i="30"/>
  <c r="Y324" i="30"/>
  <c r="T324" i="30"/>
  <c r="CA324" i="30"/>
  <c r="BK324" i="30"/>
  <c r="AE324" i="30"/>
  <c r="AF324" i="30" s="1"/>
  <c r="CI323" i="28"/>
  <c r="BS323" i="28"/>
  <c r="Y323" i="28"/>
  <c r="T323" i="28"/>
  <c r="CA323" i="28"/>
  <c r="BK323" i="28"/>
  <c r="AE323" i="28"/>
  <c r="AF323" i="28" s="1"/>
  <c r="Y321" i="32"/>
  <c r="T321" i="32"/>
  <c r="T320" i="30"/>
  <c r="CA320" i="30"/>
  <c r="BK320" i="30"/>
  <c r="AE320" i="30"/>
  <c r="AF320" i="30" s="1"/>
  <c r="CI320" i="30"/>
  <c r="BS320" i="30"/>
  <c r="Y320" i="30"/>
  <c r="T319" i="28"/>
  <c r="CA319" i="28"/>
  <c r="BK319" i="28"/>
  <c r="AE319" i="28"/>
  <c r="AF319" i="28" s="1"/>
  <c r="CI319" i="28"/>
  <c r="BS319" i="28"/>
  <c r="Y319" i="28"/>
  <c r="Y317" i="32"/>
  <c r="T317" i="32"/>
  <c r="CI316" i="30"/>
  <c r="BS316" i="30"/>
  <c r="Y316" i="30"/>
  <c r="T316" i="30"/>
  <c r="CA316" i="30"/>
  <c r="BK316" i="30"/>
  <c r="AE316" i="30"/>
  <c r="AF316" i="30" s="1"/>
  <c r="CI315" i="28"/>
  <c r="BS315" i="28"/>
  <c r="Y315" i="28"/>
  <c r="T315" i="28"/>
  <c r="CA315" i="28"/>
  <c r="BK315" i="28"/>
  <c r="AE315" i="28"/>
  <c r="AF315" i="28" s="1"/>
  <c r="Y313" i="32"/>
  <c r="T313" i="32"/>
  <c r="T312" i="30"/>
  <c r="CA312" i="30"/>
  <c r="BK312" i="30"/>
  <c r="AE312" i="30"/>
  <c r="AF312" i="30" s="1"/>
  <c r="CI312" i="30"/>
  <c r="BS312" i="30"/>
  <c r="Y312" i="30"/>
  <c r="T311" i="28"/>
  <c r="CA311" i="28"/>
  <c r="BK311" i="28"/>
  <c r="AE311" i="28"/>
  <c r="AF311" i="28" s="1"/>
  <c r="CI311" i="28"/>
  <c r="BS311" i="28"/>
  <c r="Y311" i="28"/>
  <c r="Y309" i="32"/>
  <c r="T309" i="32"/>
  <c r="CI308" i="30"/>
  <c r="BS308" i="30"/>
  <c r="Y308" i="30"/>
  <c r="T308" i="30"/>
  <c r="CA308" i="30"/>
  <c r="BK308" i="30"/>
  <c r="AE308" i="30"/>
  <c r="AF308" i="30" s="1"/>
  <c r="CI307" i="28"/>
  <c r="BS307" i="28"/>
  <c r="Y307" i="28"/>
  <c r="T307" i="28"/>
  <c r="CA307" i="28"/>
  <c r="BK307" i="28"/>
  <c r="AE307" i="28"/>
  <c r="AF307" i="28" s="1"/>
  <c r="Y305" i="32"/>
  <c r="T305" i="32"/>
  <c r="T304" i="30"/>
  <c r="CA304" i="30"/>
  <c r="BK304" i="30"/>
  <c r="AE304" i="30"/>
  <c r="AF304" i="30" s="1"/>
  <c r="CI304" i="30"/>
  <c r="BS304" i="30"/>
  <c r="Y304" i="30"/>
  <c r="T303" i="28"/>
  <c r="CA303" i="28"/>
  <c r="BK303" i="28"/>
  <c r="AE303" i="28"/>
  <c r="AF303" i="28" s="1"/>
  <c r="CI303" i="28"/>
  <c r="BS303" i="28"/>
  <c r="Y303" i="28"/>
  <c r="Y301" i="32"/>
  <c r="T301" i="32"/>
  <c r="CI300" i="30"/>
  <c r="BS300" i="30"/>
  <c r="Y300" i="30"/>
  <c r="T300" i="30"/>
  <c r="CA300" i="30"/>
  <c r="BK300" i="30"/>
  <c r="AE300" i="30"/>
  <c r="AF300" i="30" s="1"/>
  <c r="CI299" i="28"/>
  <c r="BS299" i="28"/>
  <c r="Y299" i="28"/>
  <c r="T299" i="28"/>
  <c r="CA299" i="28"/>
  <c r="BK299" i="28"/>
  <c r="AE299" i="28"/>
  <c r="AF299" i="28" s="1"/>
  <c r="Y297" i="32"/>
  <c r="T297" i="32"/>
  <c r="T296" i="30"/>
  <c r="CA296" i="30"/>
  <c r="BK296" i="30"/>
  <c r="AE296" i="30"/>
  <c r="AF296" i="30" s="1"/>
  <c r="CI296" i="30"/>
  <c r="BS296" i="30"/>
  <c r="Y296" i="30"/>
  <c r="T295" i="28"/>
  <c r="CA295" i="28"/>
  <c r="BK295" i="28"/>
  <c r="AE295" i="28"/>
  <c r="AF295" i="28" s="1"/>
  <c r="CI295" i="28"/>
  <c r="BS295" i="28"/>
  <c r="Y295" i="28"/>
  <c r="Y293" i="32"/>
  <c r="T293" i="32"/>
  <c r="CI292" i="30"/>
  <c r="BS292" i="30"/>
  <c r="Y292" i="30"/>
  <c r="T292" i="30"/>
  <c r="CA292" i="30"/>
  <c r="BK292" i="30"/>
  <c r="AE292" i="30"/>
  <c r="AF292" i="30" s="1"/>
  <c r="CI291" i="28"/>
  <c r="BS291" i="28"/>
  <c r="Y291" i="28"/>
  <c r="T291" i="28"/>
  <c r="CA291" i="28"/>
  <c r="BK291" i="28"/>
  <c r="AE291" i="28"/>
  <c r="AF291" i="28" s="1"/>
  <c r="Y289" i="32"/>
  <c r="T289" i="32"/>
  <c r="T288" i="30"/>
  <c r="CA288" i="30"/>
  <c r="BK288" i="30"/>
  <c r="AE288" i="30"/>
  <c r="AF288" i="30" s="1"/>
  <c r="CI288" i="30"/>
  <c r="BS288" i="30"/>
  <c r="Y288" i="30"/>
  <c r="T287" i="28"/>
  <c r="CA287" i="28"/>
  <c r="BK287" i="28"/>
  <c r="AE287" i="28"/>
  <c r="AF287" i="28" s="1"/>
  <c r="CI287" i="28"/>
  <c r="BS287" i="28"/>
  <c r="Y287" i="28"/>
  <c r="Y285" i="32"/>
  <c r="T285" i="32"/>
  <c r="CI284" i="30"/>
  <c r="BS284" i="30"/>
  <c r="Y284" i="30"/>
  <c r="T284" i="30"/>
  <c r="CA284" i="30"/>
  <c r="BK284" i="30"/>
  <c r="AE284" i="30"/>
  <c r="AF284" i="30" s="1"/>
  <c r="CI283" i="28"/>
  <c r="BS283" i="28"/>
  <c r="Y283" i="28"/>
  <c r="T283" i="28"/>
  <c r="CA283" i="28"/>
  <c r="BK283" i="28"/>
  <c r="AE283" i="28"/>
  <c r="AF283" i="28" s="1"/>
  <c r="Y281" i="32"/>
  <c r="T281" i="32"/>
  <c r="T280" i="30"/>
  <c r="CA280" i="30"/>
  <c r="BK280" i="30"/>
  <c r="AE280" i="30"/>
  <c r="AF280" i="30" s="1"/>
  <c r="CI280" i="30"/>
  <c r="BS280" i="30"/>
  <c r="Y280" i="30"/>
  <c r="T279" i="28"/>
  <c r="CA279" i="28"/>
  <c r="BK279" i="28"/>
  <c r="AE279" i="28"/>
  <c r="AF279" i="28" s="1"/>
  <c r="CI279" i="28"/>
  <c r="BS279" i="28"/>
  <c r="Y279" i="28"/>
  <c r="Y277" i="32"/>
  <c r="T277" i="32"/>
  <c r="CI276" i="30"/>
  <c r="BS276" i="30"/>
  <c r="Y276" i="30"/>
  <c r="T276" i="30"/>
  <c r="CA276" i="30"/>
  <c r="BK276" i="30"/>
  <c r="AE276" i="30"/>
  <c r="AF276" i="30" s="1"/>
  <c r="CI275" i="28"/>
  <c r="BS275" i="28"/>
  <c r="Y275" i="28"/>
  <c r="T275" i="28"/>
  <c r="CA275" i="28"/>
  <c r="BK275" i="28"/>
  <c r="AE275" i="28"/>
  <c r="AF275" i="28" s="1"/>
  <c r="Y273" i="32"/>
  <c r="T273" i="32"/>
  <c r="T272" i="30"/>
  <c r="CA272" i="30"/>
  <c r="BK272" i="30"/>
  <c r="AE272" i="30"/>
  <c r="AF272" i="30" s="1"/>
  <c r="CI272" i="30"/>
  <c r="BS272" i="30"/>
  <c r="Y272" i="30"/>
  <c r="T271" i="28"/>
  <c r="CA271" i="28"/>
  <c r="BK271" i="28"/>
  <c r="AE271" i="28"/>
  <c r="AF271" i="28" s="1"/>
  <c r="CI271" i="28"/>
  <c r="BS271" i="28"/>
  <c r="Y271" i="28"/>
  <c r="Y269" i="32"/>
  <c r="T269" i="32"/>
  <c r="CI268" i="30"/>
  <c r="BS268" i="30"/>
  <c r="Y268" i="30"/>
  <c r="T268" i="30"/>
  <c r="CA268" i="30"/>
  <c r="BK268" i="30"/>
  <c r="AE268" i="30"/>
  <c r="AF268" i="30" s="1"/>
  <c r="CA267" i="28"/>
  <c r="BK267" i="28"/>
  <c r="AE267" i="28"/>
  <c r="AF267" i="28" s="1"/>
  <c r="CI267" i="28"/>
  <c r="BS267" i="28"/>
  <c r="Y267" i="28"/>
  <c r="T267" i="28"/>
  <c r="Y265" i="32"/>
  <c r="T265" i="32"/>
  <c r="T264" i="30"/>
  <c r="CA264" i="30"/>
  <c r="BK264" i="30"/>
  <c r="AE264" i="30"/>
  <c r="AF264" i="30" s="1"/>
  <c r="CI264" i="30"/>
  <c r="BS264" i="30"/>
  <c r="Y264" i="30"/>
  <c r="CI263" i="28"/>
  <c r="BS263" i="28"/>
  <c r="Y263" i="28"/>
  <c r="T263" i="28"/>
  <c r="CA263" i="28"/>
  <c r="BK263" i="28"/>
  <c r="AE263" i="28"/>
  <c r="AF263" i="28" s="1"/>
  <c r="Y261" i="32"/>
  <c r="T261" i="32"/>
  <c r="CI260" i="30"/>
  <c r="BS260" i="30"/>
  <c r="Y260" i="30"/>
  <c r="T260" i="30"/>
  <c r="CA260" i="30"/>
  <c r="BK260" i="30"/>
  <c r="AE260" i="30"/>
  <c r="AF260" i="30" s="1"/>
  <c r="CA259" i="28"/>
  <c r="BK259" i="28"/>
  <c r="AE259" i="28"/>
  <c r="AF259" i="28" s="1"/>
  <c r="CI259" i="28"/>
  <c r="BS259" i="28"/>
  <c r="Y259" i="28"/>
  <c r="T259" i="28"/>
  <c r="Y257" i="32"/>
  <c r="T257" i="32"/>
  <c r="T256" i="30"/>
  <c r="CA256" i="30"/>
  <c r="BK256" i="30"/>
  <c r="AE256" i="30"/>
  <c r="AF256" i="30" s="1"/>
  <c r="CI256" i="30"/>
  <c r="BS256" i="30"/>
  <c r="Y256" i="30"/>
  <c r="CI255" i="28"/>
  <c r="BS255" i="28"/>
  <c r="Y255" i="28"/>
  <c r="T255" i="28"/>
  <c r="CA255" i="28"/>
  <c r="BK255" i="28"/>
  <c r="AE255" i="28"/>
  <c r="AF255" i="28" s="1"/>
  <c r="Y253" i="32"/>
  <c r="T253" i="32"/>
  <c r="CI252" i="30"/>
  <c r="BS252" i="30"/>
  <c r="Y252" i="30"/>
  <c r="T252" i="30"/>
  <c r="CA252" i="30"/>
  <c r="BK252" i="30"/>
  <c r="AE252" i="30"/>
  <c r="AF252" i="30" s="1"/>
  <c r="CA251" i="28"/>
  <c r="BK251" i="28"/>
  <c r="AE251" i="28"/>
  <c r="AF251" i="28" s="1"/>
  <c r="CI251" i="28"/>
  <c r="BS251" i="28"/>
  <c r="Y251" i="28"/>
  <c r="T251" i="28"/>
  <c r="F497" i="39"/>
  <c r="AF508" i="32"/>
  <c r="F433" i="39"/>
  <c r="AF444" i="32"/>
  <c r="E333" i="39"/>
  <c r="AC344" i="32"/>
  <c r="AD333" i="15"/>
  <c r="AD344" i="32" s="1"/>
  <c r="E317" i="39"/>
  <c r="AC328" i="32"/>
  <c r="AD317" i="15"/>
  <c r="AD328" i="32" s="1"/>
  <c r="E301" i="39"/>
  <c r="AC312" i="32"/>
  <c r="AD301" i="15"/>
  <c r="AD312" i="32" s="1"/>
  <c r="E285" i="39"/>
  <c r="AC296" i="32"/>
  <c r="AD285" i="15"/>
  <c r="AD296" i="32" s="1"/>
  <c r="E281" i="39"/>
  <c r="AC292" i="32"/>
  <c r="AD281" i="15"/>
  <c r="AD292" i="32" s="1"/>
  <c r="E277" i="39"/>
  <c r="AC288" i="32"/>
  <c r="AD277" i="15"/>
  <c r="AD288" i="32" s="1"/>
  <c r="E273" i="39"/>
  <c r="AC284" i="32"/>
  <c r="AD273" i="15"/>
  <c r="AD284" i="32" s="1"/>
  <c r="E269" i="39"/>
  <c r="AC280" i="32"/>
  <c r="AD269" i="15"/>
  <c r="AD280" i="32" s="1"/>
  <c r="E265" i="39"/>
  <c r="AC276" i="32"/>
  <c r="AD265" i="15"/>
  <c r="AD276" i="32" s="1"/>
  <c r="E261" i="39"/>
  <c r="AC272" i="32"/>
  <c r="AD261" i="15"/>
  <c r="AD272" i="32" s="1"/>
  <c r="E257" i="39"/>
  <c r="AC268" i="32"/>
  <c r="AD257" i="15"/>
  <c r="AD268" i="32" s="1"/>
  <c r="E253" i="39"/>
  <c r="AC264" i="32"/>
  <c r="AD253" i="15"/>
  <c r="AD264" i="32" s="1"/>
  <c r="E249" i="39"/>
  <c r="AC260" i="32"/>
  <c r="AD249" i="15"/>
  <c r="AD260" i="32" s="1"/>
  <c r="O3" i="34"/>
  <c r="L3" i="34"/>
  <c r="B8" i="16"/>
  <c r="F504" i="39"/>
  <c r="AF515" i="32"/>
  <c r="F440" i="39"/>
  <c r="AF451" i="32"/>
  <c r="F471" i="39"/>
  <c r="AF482" i="32"/>
  <c r="F407" i="39"/>
  <c r="AF418" i="32"/>
  <c r="E343" i="39"/>
  <c r="AC354" i="32"/>
  <c r="E287" i="39"/>
  <c r="AC298" i="32"/>
  <c r="AD287" i="15"/>
  <c r="AD298" i="32" s="1"/>
  <c r="F239" i="39"/>
  <c r="AF250" i="32"/>
  <c r="F494" i="39"/>
  <c r="AF505" i="32"/>
  <c r="F430" i="39"/>
  <c r="AF441" i="32"/>
  <c r="E320" i="39"/>
  <c r="AC331" i="32"/>
  <c r="E288" i="39"/>
  <c r="AC299" i="32"/>
  <c r="E145" i="39"/>
  <c r="AC156" i="32"/>
  <c r="E137" i="39"/>
  <c r="AC148" i="32"/>
  <c r="E129" i="39"/>
  <c r="AC140" i="32"/>
  <c r="E121" i="39"/>
  <c r="AC132" i="32"/>
  <c r="E113" i="39"/>
  <c r="AC124" i="32"/>
  <c r="E105" i="39"/>
  <c r="AC116" i="32"/>
  <c r="E97" i="39"/>
  <c r="AC108" i="32"/>
  <c r="E89" i="39"/>
  <c r="AC100" i="32"/>
  <c r="E81" i="39"/>
  <c r="AC92" i="32"/>
  <c r="E73" i="39"/>
  <c r="AC84" i="32"/>
  <c r="E65" i="39"/>
  <c r="AC76" i="32"/>
  <c r="E57" i="39"/>
  <c r="AC68" i="32"/>
  <c r="E49" i="39"/>
  <c r="AC60" i="32"/>
  <c r="E41" i="39"/>
  <c r="AC52" i="32"/>
  <c r="E33" i="39"/>
  <c r="AC44" i="32"/>
  <c r="E25" i="39"/>
  <c r="AC36" i="32"/>
  <c r="E17" i="39"/>
  <c r="AC28" i="32"/>
  <c r="E9" i="39"/>
  <c r="AC20" i="32"/>
  <c r="F485" i="39"/>
  <c r="AF496" i="32"/>
  <c r="F421" i="39"/>
  <c r="AF432" i="32"/>
  <c r="AD320" i="15"/>
  <c r="AD331" i="32" s="1"/>
  <c r="AD288" i="15"/>
  <c r="AD299" i="32" s="1"/>
  <c r="D238" i="39"/>
  <c r="AB249" i="32"/>
  <c r="AD238" i="15"/>
  <c r="AD249" i="32" s="1"/>
  <c r="CZ238" i="15"/>
  <c r="D236" i="39"/>
  <c r="AB247" i="32"/>
  <c r="AD236" i="15"/>
  <c r="AD247" i="32" s="1"/>
  <c r="CZ236" i="15"/>
  <c r="D234" i="39"/>
  <c r="AB245" i="32"/>
  <c r="AD234" i="15"/>
  <c r="AD245" i="32" s="1"/>
  <c r="CZ234" i="15"/>
  <c r="D232" i="39"/>
  <c r="AB243" i="32"/>
  <c r="AD232" i="15"/>
  <c r="AD243" i="32" s="1"/>
  <c r="CZ232" i="15"/>
  <c r="DA230" i="15"/>
  <c r="DA222" i="15"/>
  <c r="DA214" i="15"/>
  <c r="DA206" i="15"/>
  <c r="DA198" i="15"/>
  <c r="DA190" i="15"/>
  <c r="DA182" i="15"/>
  <c r="DA174" i="15"/>
  <c r="DA166" i="15"/>
  <c r="DA158" i="15"/>
  <c r="DA150" i="15"/>
  <c r="DA142" i="15"/>
  <c r="DA134" i="15"/>
  <c r="DA126" i="15"/>
  <c r="DA118" i="15"/>
  <c r="DA110" i="15"/>
  <c r="DA102" i="15"/>
  <c r="DA94" i="15"/>
  <c r="DA86" i="15"/>
  <c r="DA78" i="15"/>
  <c r="DA70" i="15"/>
  <c r="DA62" i="15"/>
  <c r="DA54" i="15"/>
  <c r="DA46" i="15"/>
  <c r="DA38" i="15"/>
  <c r="DA33" i="15"/>
  <c r="DA31" i="15"/>
  <c r="DA29" i="15"/>
  <c r="DA21" i="15"/>
  <c r="DA13" i="15"/>
  <c r="DA5" i="15"/>
  <c r="L3" i="39"/>
  <c r="M3" i="39" s="1"/>
  <c r="J3" i="39"/>
  <c r="F476" i="39"/>
  <c r="AF487" i="32"/>
  <c r="F412" i="39"/>
  <c r="AF423" i="32"/>
  <c r="E314" i="39"/>
  <c r="AC325" i="32"/>
  <c r="AD314" i="15"/>
  <c r="AD325" i="32" s="1"/>
  <c r="AB250" i="29"/>
  <c r="S250" i="29"/>
  <c r="S249" i="30"/>
  <c r="AB249" i="30"/>
  <c r="AB248" i="27"/>
  <c r="S248" i="27"/>
  <c r="S243" i="28"/>
  <c r="AB243" i="28"/>
  <c r="AB242" i="29"/>
  <c r="S242" i="29"/>
  <c r="S241" i="30"/>
  <c r="AB241" i="30"/>
  <c r="AB240" i="27"/>
  <c r="S240" i="27"/>
  <c r="S235" i="28"/>
  <c r="AB235" i="28"/>
  <c r="AB234" i="29"/>
  <c r="S234" i="29"/>
  <c r="S233" i="30"/>
  <c r="AB233" i="30"/>
  <c r="AB232" i="27"/>
  <c r="S232" i="27"/>
  <c r="S227" i="28"/>
  <c r="AB227" i="28"/>
  <c r="AB226" i="29"/>
  <c r="S226" i="29"/>
  <c r="S225" i="30"/>
  <c r="AB225" i="30"/>
  <c r="AB224" i="27"/>
  <c r="S224" i="27"/>
  <c r="S219" i="28"/>
  <c r="AB219" i="28"/>
  <c r="AB218" i="29"/>
  <c r="S218" i="29"/>
  <c r="S217" i="30"/>
  <c r="AB217" i="30"/>
  <c r="S216" i="27"/>
  <c r="AB216" i="27"/>
  <c r="S211" i="28"/>
  <c r="AB211" i="28"/>
  <c r="AB210" i="29"/>
  <c r="S210" i="29"/>
  <c r="S209" i="30"/>
  <c r="AB209" i="30"/>
  <c r="S208" i="27"/>
  <c r="AB208" i="27"/>
  <c r="S203" i="28"/>
  <c r="AB203" i="28"/>
  <c r="AB202" i="29"/>
  <c r="S202" i="29"/>
  <c r="S201" i="30"/>
  <c r="AB201" i="30"/>
  <c r="S200" i="27"/>
  <c r="AB200" i="27"/>
  <c r="S195" i="28"/>
  <c r="AB195" i="28"/>
  <c r="AB194" i="29"/>
  <c r="S194" i="29"/>
  <c r="S193" i="30"/>
  <c r="AB193" i="30"/>
  <c r="S192" i="27"/>
  <c r="AB192" i="27"/>
  <c r="S187" i="28"/>
  <c r="AB187" i="28"/>
  <c r="AB186" i="29"/>
  <c r="S186" i="29"/>
  <c r="S185" i="30"/>
  <c r="AB185" i="30"/>
  <c r="S184" i="27"/>
  <c r="AB184" i="27"/>
  <c r="S179" i="28"/>
  <c r="AB179" i="28"/>
  <c r="AB178" i="29"/>
  <c r="S178" i="29"/>
  <c r="S177" i="30"/>
  <c r="AB177" i="30"/>
  <c r="S176" i="27"/>
  <c r="AB176" i="27"/>
  <c r="S171" i="28"/>
  <c r="AB171" i="28"/>
  <c r="AB170" i="29"/>
  <c r="S170" i="29"/>
  <c r="S169" i="30"/>
  <c r="AB169" i="30"/>
  <c r="S168" i="27"/>
  <c r="AB168" i="27"/>
  <c r="S163" i="28"/>
  <c r="AB163" i="28"/>
  <c r="AB162" i="29"/>
  <c r="S162" i="29"/>
  <c r="S161" i="30"/>
  <c r="AB161" i="30"/>
  <c r="S160" i="27"/>
  <c r="AB160" i="27"/>
  <c r="AB155" i="28"/>
  <c r="S155" i="28"/>
  <c r="AB154" i="29"/>
  <c r="S154" i="29"/>
  <c r="S153" i="30"/>
  <c r="AB153" i="30"/>
  <c r="S152" i="27"/>
  <c r="AB152" i="27"/>
  <c r="AB147" i="28"/>
  <c r="S147" i="28"/>
  <c r="AB146" i="29"/>
  <c r="S146" i="29"/>
  <c r="S145" i="30"/>
  <c r="AB145" i="30"/>
  <c r="S144" i="27"/>
  <c r="AB144" i="27"/>
  <c r="AB139" i="28"/>
  <c r="S139" i="28"/>
  <c r="AB138" i="29"/>
  <c r="S138" i="29"/>
  <c r="S137" i="30"/>
  <c r="AB137" i="30"/>
  <c r="S136" i="27"/>
  <c r="AB136" i="27"/>
  <c r="AB131" i="28"/>
  <c r="S131" i="28"/>
  <c r="AB130" i="29"/>
  <c r="S130" i="29"/>
  <c r="S129" i="30"/>
  <c r="AB129" i="30"/>
  <c r="S128" i="27"/>
  <c r="AB128" i="27"/>
  <c r="AB123" i="28"/>
  <c r="S123" i="28"/>
  <c r="AB122" i="29"/>
  <c r="S122" i="29"/>
  <c r="S121" i="30"/>
  <c r="AB121" i="30"/>
  <c r="S120" i="27"/>
  <c r="AB120" i="27"/>
  <c r="AB115" i="28"/>
  <c r="S115" i="28"/>
  <c r="AB114" i="29"/>
  <c r="S114" i="29"/>
  <c r="S113" i="30"/>
  <c r="AB113" i="30"/>
  <c r="S112" i="27"/>
  <c r="AB112" i="27"/>
  <c r="AB107" i="28"/>
  <c r="S107" i="28"/>
  <c r="AB106" i="29"/>
  <c r="S106" i="29"/>
  <c r="S105" i="30"/>
  <c r="AB105" i="30"/>
  <c r="S104" i="27"/>
  <c r="AB104" i="27"/>
  <c r="AB99" i="28"/>
  <c r="S99" i="28"/>
  <c r="AB98" i="29"/>
  <c r="S98" i="29"/>
  <c r="S97" i="30"/>
  <c r="AB97" i="30"/>
  <c r="S96" i="27"/>
  <c r="AB96" i="27"/>
  <c r="AB91" i="28"/>
  <c r="S91" i="28"/>
  <c r="AB90" i="29"/>
  <c r="S90" i="29"/>
  <c r="S89" i="30"/>
  <c r="AB89" i="30"/>
  <c r="S88" i="27"/>
  <c r="AB88" i="27"/>
  <c r="AB83" i="28"/>
  <c r="S83" i="28"/>
  <c r="AB82" i="29"/>
  <c r="S82" i="29"/>
  <c r="S81" i="30"/>
  <c r="AB81" i="30"/>
  <c r="S80" i="27"/>
  <c r="AB80" i="27"/>
  <c r="AB75" i="28"/>
  <c r="S75" i="28"/>
  <c r="AB74" i="29"/>
  <c r="S74" i="29"/>
  <c r="S73" i="30"/>
  <c r="AB73" i="30"/>
  <c r="S72" i="27"/>
  <c r="AB72" i="27"/>
  <c r="AB67" i="28"/>
  <c r="S67" i="28"/>
  <c r="AB66" i="29"/>
  <c r="S66" i="29"/>
  <c r="S65" i="30"/>
  <c r="AB65" i="30"/>
  <c r="S64" i="27"/>
  <c r="AB64" i="27"/>
  <c r="AB59" i="28"/>
  <c r="S59" i="28"/>
  <c r="AB58" i="29"/>
  <c r="S58" i="29"/>
  <c r="S57" i="30"/>
  <c r="AB57" i="30"/>
  <c r="S56" i="27"/>
  <c r="AB56" i="27"/>
  <c r="S51" i="28"/>
  <c r="AB51" i="28"/>
  <c r="AB50" i="29"/>
  <c r="S50" i="29"/>
  <c r="S49" i="30"/>
  <c r="AB49" i="30"/>
  <c r="S48" i="27"/>
  <c r="AB48" i="27"/>
  <c r="AB43" i="28"/>
  <c r="S43" i="28"/>
  <c r="AB42" i="29"/>
  <c r="S42" i="29"/>
  <c r="S41" i="30"/>
  <c r="AB41" i="30"/>
  <c r="S40" i="27"/>
  <c r="AB40" i="27"/>
  <c r="AB35" i="28"/>
  <c r="S35" i="28"/>
  <c r="AB34" i="29"/>
  <c r="S34" i="29"/>
  <c r="S33" i="30"/>
  <c r="AB33" i="30"/>
  <c r="S32" i="27"/>
  <c r="AB32" i="27"/>
  <c r="AB27" i="28"/>
  <c r="S27" i="28"/>
  <c r="AB26" i="29"/>
  <c r="S26" i="29"/>
  <c r="S25" i="30"/>
  <c r="AB25" i="30"/>
  <c r="S24" i="27"/>
  <c r="AB24" i="27"/>
  <c r="AB19" i="28"/>
  <c r="S19" i="28"/>
  <c r="AB18" i="29"/>
  <c r="S18" i="29"/>
  <c r="S17" i="30"/>
  <c r="AB17" i="30"/>
  <c r="S16" i="27"/>
  <c r="AB16" i="27"/>
  <c r="F467" i="39"/>
  <c r="AF478" i="32"/>
  <c r="F403" i="39"/>
  <c r="AF414" i="32"/>
  <c r="E315" i="39"/>
  <c r="AC326" i="32"/>
  <c r="AD315" i="15"/>
  <c r="AD326" i="32" s="1"/>
  <c r="E291" i="39"/>
  <c r="AC302" i="32"/>
  <c r="AD291" i="15"/>
  <c r="AD302" i="32" s="1"/>
  <c r="DA239" i="15"/>
  <c r="CJ13" i="30"/>
  <c r="CB13" i="30"/>
  <c r="BT13" i="30"/>
  <c r="BL13" i="30"/>
  <c r="CI13" i="30"/>
  <c r="CA13" i="30"/>
  <c r="BS13" i="30"/>
  <c r="BK13" i="30"/>
  <c r="T13" i="30"/>
  <c r="AE13" i="30"/>
  <c r="AF13" i="30" s="1"/>
  <c r="CM13" i="30"/>
  <c r="CE13" i="30"/>
  <c r="BW13" i="30"/>
  <c r="BO13" i="30"/>
  <c r="CL13" i="30"/>
  <c r="CD13" i="30"/>
  <c r="BV13" i="30"/>
  <c r="BN13" i="30"/>
  <c r="CK13" i="30"/>
  <c r="BU13" i="30"/>
  <c r="BM13" i="30"/>
  <c r="Y13" i="30"/>
  <c r="F458" i="39"/>
  <c r="AF469" i="32"/>
  <c r="E324" i="39"/>
  <c r="AC335" i="32"/>
  <c r="AE250" i="30"/>
  <c r="AF250" i="30" s="1"/>
  <c r="CI250" i="30"/>
  <c r="BS250" i="30"/>
  <c r="Y250" i="30"/>
  <c r="T250" i="30"/>
  <c r="CA250" i="30"/>
  <c r="BK250" i="30"/>
  <c r="T249" i="28"/>
  <c r="CA249" i="28"/>
  <c r="BK249" i="28"/>
  <c r="AE249" i="28"/>
  <c r="AF249" i="28" s="1"/>
  <c r="CI249" i="28"/>
  <c r="BS249" i="28"/>
  <c r="Y249" i="28"/>
  <c r="T247" i="32"/>
  <c r="Y247" i="32"/>
  <c r="Y246" i="30"/>
  <c r="T246" i="30"/>
  <c r="CA246" i="30"/>
  <c r="BK246" i="30"/>
  <c r="AE246" i="30"/>
  <c r="AF246" i="30" s="1"/>
  <c r="CI246" i="30"/>
  <c r="BS246" i="30"/>
  <c r="CI245" i="28"/>
  <c r="BS245" i="28"/>
  <c r="Y245" i="28"/>
  <c r="T245" i="28"/>
  <c r="CA245" i="28"/>
  <c r="BK245" i="28"/>
  <c r="AE245" i="28"/>
  <c r="AF245" i="28" s="1"/>
  <c r="T243" i="32"/>
  <c r="Y243" i="32"/>
  <c r="AE242" i="30"/>
  <c r="AF242" i="30" s="1"/>
  <c r="CI242" i="30"/>
  <c r="BS242" i="30"/>
  <c r="Y242" i="30"/>
  <c r="T242" i="30"/>
  <c r="CA242" i="30"/>
  <c r="BK242" i="30"/>
  <c r="T241" i="28"/>
  <c r="CA241" i="28"/>
  <c r="BK241" i="28"/>
  <c r="AE241" i="28"/>
  <c r="AF241" i="28" s="1"/>
  <c r="CI241" i="28"/>
  <c r="BS241" i="28"/>
  <c r="Y241" i="28"/>
  <c r="T239" i="32"/>
  <c r="Y239" i="32"/>
  <c r="Y238" i="30"/>
  <c r="T238" i="30"/>
  <c r="CA238" i="30"/>
  <c r="BK238" i="30"/>
  <c r="AE238" i="30"/>
  <c r="AF238" i="30" s="1"/>
  <c r="CI238" i="30"/>
  <c r="BS238" i="30"/>
  <c r="CI237" i="28"/>
  <c r="BS237" i="28"/>
  <c r="Y237" i="28"/>
  <c r="T237" i="28"/>
  <c r="CA237" i="28"/>
  <c r="BK237" i="28"/>
  <c r="AE237" i="28"/>
  <c r="AF237" i="28" s="1"/>
  <c r="T235" i="32"/>
  <c r="Y235" i="32"/>
  <c r="AE234" i="30"/>
  <c r="AF234" i="30" s="1"/>
  <c r="CI234" i="30"/>
  <c r="BS234" i="30"/>
  <c r="Y234" i="30"/>
  <c r="T234" i="30"/>
  <c r="CA234" i="30"/>
  <c r="BK234" i="30"/>
  <c r="T233" i="28"/>
  <c r="CA233" i="28"/>
  <c r="BK233" i="28"/>
  <c r="AE233" i="28"/>
  <c r="AF233" i="28" s="1"/>
  <c r="CI233" i="28"/>
  <c r="BS233" i="28"/>
  <c r="Y233" i="28"/>
  <c r="T231" i="32"/>
  <c r="Y231" i="32"/>
  <c r="Y230" i="30"/>
  <c r="T230" i="30"/>
  <c r="CA230" i="30"/>
  <c r="BK230" i="30"/>
  <c r="AE230" i="30"/>
  <c r="AF230" i="30" s="1"/>
  <c r="CI230" i="30"/>
  <c r="BS230" i="30"/>
  <c r="CI229" i="28"/>
  <c r="BS229" i="28"/>
  <c r="Y229" i="28"/>
  <c r="T229" i="28"/>
  <c r="CA229" i="28"/>
  <c r="BK229" i="28"/>
  <c r="AE229" i="28"/>
  <c r="AF229" i="28" s="1"/>
  <c r="T227" i="32"/>
  <c r="Y227" i="32"/>
  <c r="AE226" i="30"/>
  <c r="AF226" i="30" s="1"/>
  <c r="CI226" i="30"/>
  <c r="BS226" i="30"/>
  <c r="Y226" i="30"/>
  <c r="T226" i="30"/>
  <c r="CA226" i="30"/>
  <c r="BK226" i="30"/>
  <c r="T225" i="28"/>
  <c r="CA225" i="28"/>
  <c r="BK225" i="28"/>
  <c r="AE225" i="28"/>
  <c r="AF225" i="28" s="1"/>
  <c r="CI225" i="28"/>
  <c r="BS225" i="28"/>
  <c r="Y225" i="28"/>
  <c r="T223" i="32"/>
  <c r="Y223" i="32"/>
  <c r="Y222" i="30"/>
  <c r="T222" i="30"/>
  <c r="CA222" i="30"/>
  <c r="BK222" i="30"/>
  <c r="AE222" i="30"/>
  <c r="AF222" i="30" s="1"/>
  <c r="CI222" i="30"/>
  <c r="BS222" i="30"/>
  <c r="CI221" i="28"/>
  <c r="BS221" i="28"/>
  <c r="Y221" i="28"/>
  <c r="T221" i="28"/>
  <c r="CA221" i="28"/>
  <c r="BK221" i="28"/>
  <c r="AE221" i="28"/>
  <c r="AF221" i="28" s="1"/>
  <c r="T219" i="32"/>
  <c r="Y219" i="32"/>
  <c r="AE218" i="30"/>
  <c r="AF218" i="30" s="1"/>
  <c r="CI218" i="30"/>
  <c r="BS218" i="30"/>
  <c r="Y218" i="30"/>
  <c r="T218" i="30"/>
  <c r="CA218" i="30"/>
  <c r="BK218" i="30"/>
  <c r="T217" i="28"/>
  <c r="CA217" i="28"/>
  <c r="BK217" i="28"/>
  <c r="AE217" i="28"/>
  <c r="AF217" i="28" s="1"/>
  <c r="CI217" i="28"/>
  <c r="BS217" i="28"/>
  <c r="Y217" i="28"/>
  <c r="T215" i="32"/>
  <c r="Y215" i="32"/>
  <c r="Y214" i="30"/>
  <c r="T214" i="30"/>
  <c r="CA214" i="30"/>
  <c r="BK214" i="30"/>
  <c r="AE214" i="30"/>
  <c r="AF214" i="30" s="1"/>
  <c r="CI214" i="30"/>
  <c r="BS214" i="30"/>
  <c r="CI213" i="28"/>
  <c r="BS213" i="28"/>
  <c r="Y213" i="28"/>
  <c r="T213" i="28"/>
  <c r="CA213" i="28"/>
  <c r="BK213" i="28"/>
  <c r="AE213" i="28"/>
  <c r="AF213" i="28" s="1"/>
  <c r="T211" i="32"/>
  <c r="Y211" i="32"/>
  <c r="AE210" i="30"/>
  <c r="AF210" i="30" s="1"/>
  <c r="CI210" i="30"/>
  <c r="BS210" i="30"/>
  <c r="Y210" i="30"/>
  <c r="T210" i="30"/>
  <c r="CA210" i="30"/>
  <c r="BK210" i="30"/>
  <c r="T209" i="28"/>
  <c r="CA209" i="28"/>
  <c r="BK209" i="28"/>
  <c r="AE209" i="28"/>
  <c r="AF209" i="28" s="1"/>
  <c r="CI209" i="28"/>
  <c r="BS209" i="28"/>
  <c r="Y209" i="28"/>
  <c r="T207" i="32"/>
  <c r="Y207" i="32"/>
  <c r="Y206" i="30"/>
  <c r="T206" i="30"/>
  <c r="CA206" i="30"/>
  <c r="BK206" i="30"/>
  <c r="AE206" i="30"/>
  <c r="AF206" i="30" s="1"/>
  <c r="CI206" i="30"/>
  <c r="BS206" i="30"/>
  <c r="CI205" i="28"/>
  <c r="BS205" i="28"/>
  <c r="Y205" i="28"/>
  <c r="T205" i="28"/>
  <c r="CA205" i="28"/>
  <c r="BK205" i="28"/>
  <c r="AE205" i="28"/>
  <c r="AF205" i="28" s="1"/>
  <c r="T203" i="32"/>
  <c r="Y203" i="32"/>
  <c r="AE202" i="30"/>
  <c r="AF202" i="30" s="1"/>
  <c r="CI202" i="30"/>
  <c r="BS202" i="30"/>
  <c r="Y202" i="30"/>
  <c r="T202" i="30"/>
  <c r="CA202" i="30"/>
  <c r="BK202" i="30"/>
  <c r="T201" i="28"/>
  <c r="CA201" i="28"/>
  <c r="BK201" i="28"/>
  <c r="AE201" i="28"/>
  <c r="AF201" i="28" s="1"/>
  <c r="CI201" i="28"/>
  <c r="BS201" i="28"/>
  <c r="Y201" i="28"/>
  <c r="T199" i="32"/>
  <c r="Y199" i="32"/>
  <c r="Y198" i="30"/>
  <c r="T198" i="30"/>
  <c r="CA198" i="30"/>
  <c r="BK198" i="30"/>
  <c r="AE198" i="30"/>
  <c r="AF198" i="30" s="1"/>
  <c r="CI198" i="30"/>
  <c r="BS198" i="30"/>
  <c r="CI197" i="28"/>
  <c r="BS197" i="28"/>
  <c r="Y197" i="28"/>
  <c r="T197" i="28"/>
  <c r="CA197" i="28"/>
  <c r="BK197" i="28"/>
  <c r="AE197" i="28"/>
  <c r="AF197" i="28" s="1"/>
  <c r="T195" i="32"/>
  <c r="Y195" i="32"/>
  <c r="AE194" i="30"/>
  <c r="AF194" i="30" s="1"/>
  <c r="CI194" i="30"/>
  <c r="BS194" i="30"/>
  <c r="Y194" i="30"/>
  <c r="T194" i="30"/>
  <c r="CA194" i="30"/>
  <c r="BK194" i="30"/>
  <c r="T193" i="28"/>
  <c r="CA193" i="28"/>
  <c r="BK193" i="28"/>
  <c r="AE193" i="28"/>
  <c r="AF193" i="28" s="1"/>
  <c r="CI193" i="28"/>
  <c r="BS193" i="28"/>
  <c r="Y193" i="28"/>
  <c r="T191" i="32"/>
  <c r="Y191" i="32"/>
  <c r="Y190" i="30"/>
  <c r="T190" i="30"/>
  <c r="CA190" i="30"/>
  <c r="BK190" i="30"/>
  <c r="AE190" i="30"/>
  <c r="AF190" i="30" s="1"/>
  <c r="CI190" i="30"/>
  <c r="BS190" i="30"/>
  <c r="CI189" i="28"/>
  <c r="BS189" i="28"/>
  <c r="Y189" i="28"/>
  <c r="T189" i="28"/>
  <c r="CA189" i="28"/>
  <c r="BK189" i="28"/>
  <c r="AE189" i="28"/>
  <c r="AF189" i="28" s="1"/>
  <c r="T187" i="32"/>
  <c r="Y187" i="32"/>
  <c r="AE186" i="30"/>
  <c r="AF186" i="30" s="1"/>
  <c r="CI186" i="30"/>
  <c r="BS186" i="30"/>
  <c r="Y186" i="30"/>
  <c r="T186" i="30"/>
  <c r="CA186" i="30"/>
  <c r="BK186" i="30"/>
  <c r="T185" i="28"/>
  <c r="CA185" i="28"/>
  <c r="BK185" i="28"/>
  <c r="AE185" i="28"/>
  <c r="AF185" i="28" s="1"/>
  <c r="CI185" i="28"/>
  <c r="BS185" i="28"/>
  <c r="Y185" i="28"/>
  <c r="T183" i="32"/>
  <c r="Y183" i="32"/>
  <c r="Y182" i="30"/>
  <c r="T182" i="30"/>
  <c r="CA182" i="30"/>
  <c r="BK182" i="30"/>
  <c r="AE182" i="30"/>
  <c r="AF182" i="30" s="1"/>
  <c r="CI182" i="30"/>
  <c r="BS182" i="30"/>
  <c r="CI181" i="28"/>
  <c r="BS181" i="28"/>
  <c r="Y181" i="28"/>
  <c r="T181" i="28"/>
  <c r="CA181" i="28"/>
  <c r="BK181" i="28"/>
  <c r="AE181" i="28"/>
  <c r="AF181" i="28" s="1"/>
  <c r="T179" i="32"/>
  <c r="Y179" i="32"/>
  <c r="AE178" i="30"/>
  <c r="AF178" i="30" s="1"/>
  <c r="CI178" i="30"/>
  <c r="BS178" i="30"/>
  <c r="Y178" i="30"/>
  <c r="T178" i="30"/>
  <c r="CA178" i="30"/>
  <c r="BK178" i="30"/>
  <c r="T177" i="28"/>
  <c r="CA177" i="28"/>
  <c r="BK177" i="28"/>
  <c r="AE177" i="28"/>
  <c r="AF177" i="28" s="1"/>
  <c r="CI177" i="28"/>
  <c r="BS177" i="28"/>
  <c r="Y177" i="28"/>
  <c r="T175" i="32"/>
  <c r="Y175" i="32"/>
  <c r="Y174" i="30"/>
  <c r="T174" i="30"/>
  <c r="CA174" i="30"/>
  <c r="BK174" i="30"/>
  <c r="AE174" i="30"/>
  <c r="AF174" i="30" s="1"/>
  <c r="CI174" i="30"/>
  <c r="BS174" i="30"/>
  <c r="CI173" i="28"/>
  <c r="BS173" i="28"/>
  <c r="Y173" i="28"/>
  <c r="T173" i="28"/>
  <c r="CA173" i="28"/>
  <c r="BK173" i="28"/>
  <c r="AE173" i="28"/>
  <c r="AF173" i="28" s="1"/>
  <c r="Y171" i="32"/>
  <c r="T171" i="32"/>
  <c r="AE170" i="30"/>
  <c r="AF170" i="30" s="1"/>
  <c r="CI170" i="30"/>
  <c r="BS170" i="30"/>
  <c r="Y170" i="30"/>
  <c r="T170" i="30"/>
  <c r="CA170" i="30"/>
  <c r="BK170" i="30"/>
  <c r="T169" i="28"/>
  <c r="CA169" i="28"/>
  <c r="BK169" i="28"/>
  <c r="AE169" i="28"/>
  <c r="AF169" i="28" s="1"/>
  <c r="CI169" i="28"/>
  <c r="BS169" i="28"/>
  <c r="Y169" i="28"/>
  <c r="Y167" i="32"/>
  <c r="T167" i="32"/>
  <c r="Y166" i="30"/>
  <c r="T166" i="30"/>
  <c r="CA166" i="30"/>
  <c r="BK166" i="30"/>
  <c r="AE166" i="30"/>
  <c r="AF166" i="30" s="1"/>
  <c r="CI166" i="30"/>
  <c r="BS166" i="30"/>
  <c r="CI165" i="28"/>
  <c r="BS165" i="28"/>
  <c r="Y165" i="28"/>
  <c r="T165" i="28"/>
  <c r="CA165" i="28"/>
  <c r="BK165" i="28"/>
  <c r="AE165" i="28"/>
  <c r="AF165" i="28" s="1"/>
  <c r="Y163" i="32"/>
  <c r="T163" i="32"/>
  <c r="AE162" i="30"/>
  <c r="AF162" i="30" s="1"/>
  <c r="CI162" i="30"/>
  <c r="BS162" i="30"/>
  <c r="Y162" i="30"/>
  <c r="T162" i="30"/>
  <c r="CA162" i="30"/>
  <c r="BK162" i="30"/>
  <c r="CA161" i="28"/>
  <c r="BK161" i="28"/>
  <c r="AE161" i="28"/>
  <c r="AF161" i="28" s="1"/>
  <c r="CI161" i="28"/>
  <c r="BS161" i="28"/>
  <c r="Y161" i="28"/>
  <c r="T161" i="28"/>
  <c r="Y159" i="32"/>
  <c r="T159" i="32"/>
  <c r="Y158" i="30"/>
  <c r="T158" i="30"/>
  <c r="CA158" i="30"/>
  <c r="BK158" i="30"/>
  <c r="AE158" i="30"/>
  <c r="AF158" i="30" s="1"/>
  <c r="CI158" i="30"/>
  <c r="BS158" i="30"/>
  <c r="T157" i="28"/>
  <c r="CA157" i="28"/>
  <c r="BK157" i="28"/>
  <c r="AE157" i="28"/>
  <c r="AF157" i="28" s="1"/>
  <c r="CI157" i="28"/>
  <c r="BS157" i="28"/>
  <c r="Y157" i="28"/>
  <c r="Y155" i="32"/>
  <c r="T155" i="32"/>
  <c r="AE154" i="30"/>
  <c r="AF154" i="30" s="1"/>
  <c r="CI154" i="30"/>
  <c r="BS154" i="30"/>
  <c r="Y154" i="30"/>
  <c r="T154" i="30"/>
  <c r="CA154" i="30"/>
  <c r="BK154" i="30"/>
  <c r="CI153" i="28"/>
  <c r="BS153" i="28"/>
  <c r="Y153" i="28"/>
  <c r="T153" i="28"/>
  <c r="CA153" i="28"/>
  <c r="BK153" i="28"/>
  <c r="AE153" i="28"/>
  <c r="AF153" i="28" s="1"/>
  <c r="Y151" i="32"/>
  <c r="T151" i="32"/>
  <c r="Y150" i="30"/>
  <c r="T150" i="30"/>
  <c r="CA150" i="30"/>
  <c r="BK150" i="30"/>
  <c r="AE150" i="30"/>
  <c r="AF150" i="30" s="1"/>
  <c r="CI150" i="30"/>
  <c r="BS150" i="30"/>
  <c r="T149" i="28"/>
  <c r="CA149" i="28"/>
  <c r="BK149" i="28"/>
  <c r="AE149" i="28"/>
  <c r="AF149" i="28" s="1"/>
  <c r="CI149" i="28"/>
  <c r="BS149" i="28"/>
  <c r="Y149" i="28"/>
  <c r="Y147" i="32"/>
  <c r="T147" i="32"/>
  <c r="AE146" i="30"/>
  <c r="AF146" i="30" s="1"/>
  <c r="CI146" i="30"/>
  <c r="BS146" i="30"/>
  <c r="Y146" i="30"/>
  <c r="T146" i="30"/>
  <c r="CA146" i="30"/>
  <c r="BK146" i="30"/>
  <c r="CI145" i="28"/>
  <c r="BS145" i="28"/>
  <c r="Y145" i="28"/>
  <c r="T145" i="28"/>
  <c r="CA145" i="28"/>
  <c r="BK145" i="28"/>
  <c r="AE145" i="28"/>
  <c r="AF145" i="28" s="1"/>
  <c r="Y143" i="32"/>
  <c r="T143" i="32"/>
  <c r="Y142" i="30"/>
  <c r="T142" i="30"/>
  <c r="CA142" i="30"/>
  <c r="BK142" i="30"/>
  <c r="AE142" i="30"/>
  <c r="AF142" i="30" s="1"/>
  <c r="CI142" i="30"/>
  <c r="BS142" i="30"/>
  <c r="T141" i="28"/>
  <c r="CA141" i="28"/>
  <c r="BK141" i="28"/>
  <c r="AE141" i="28"/>
  <c r="AF141" i="28" s="1"/>
  <c r="CI141" i="28"/>
  <c r="BS141" i="28"/>
  <c r="Y141" i="28"/>
  <c r="Y139" i="32"/>
  <c r="T139" i="32"/>
  <c r="AE138" i="30"/>
  <c r="AF138" i="30" s="1"/>
  <c r="CI138" i="30"/>
  <c r="BS138" i="30"/>
  <c r="Y138" i="30"/>
  <c r="T138" i="30"/>
  <c r="CA138" i="30"/>
  <c r="BK138" i="30"/>
  <c r="CI137" i="28"/>
  <c r="BS137" i="28"/>
  <c r="Y137" i="28"/>
  <c r="T137" i="28"/>
  <c r="CA137" i="28"/>
  <c r="BK137" i="28"/>
  <c r="AE137" i="28"/>
  <c r="AF137" i="28" s="1"/>
  <c r="Y135" i="32"/>
  <c r="T135" i="32"/>
  <c r="Y134" i="30"/>
  <c r="T134" i="30"/>
  <c r="CA134" i="30"/>
  <c r="BK134" i="30"/>
  <c r="AE134" i="30"/>
  <c r="AF134" i="30" s="1"/>
  <c r="CI134" i="30"/>
  <c r="BS134" i="30"/>
  <c r="T133" i="28"/>
  <c r="CA133" i="28"/>
  <c r="BK133" i="28"/>
  <c r="AE133" i="28"/>
  <c r="AF133" i="28" s="1"/>
  <c r="CI133" i="28"/>
  <c r="BS133" i="28"/>
  <c r="Y133" i="28"/>
  <c r="Y131" i="32"/>
  <c r="T131" i="32"/>
  <c r="AE130" i="30"/>
  <c r="AF130" i="30" s="1"/>
  <c r="CI130" i="30"/>
  <c r="BS130" i="30"/>
  <c r="Y130" i="30"/>
  <c r="T130" i="30"/>
  <c r="CA130" i="30"/>
  <c r="BK130" i="30"/>
  <c r="CI129" i="28"/>
  <c r="BS129" i="28"/>
  <c r="Y129" i="28"/>
  <c r="T129" i="28"/>
  <c r="CA129" i="28"/>
  <c r="BK129" i="28"/>
  <c r="AE129" i="28"/>
  <c r="AF129" i="28" s="1"/>
  <c r="Y127" i="32"/>
  <c r="T127" i="32"/>
  <c r="CI126" i="30"/>
  <c r="BS126" i="30"/>
  <c r="Y126" i="30"/>
  <c r="T126" i="30"/>
  <c r="CA126" i="30"/>
  <c r="BK126" i="30"/>
  <c r="AE126" i="30"/>
  <c r="AF126" i="30" s="1"/>
  <c r="T125" i="28"/>
  <c r="CA125" i="28"/>
  <c r="BK125" i="28"/>
  <c r="AE125" i="28"/>
  <c r="AF125" i="28" s="1"/>
  <c r="CI125" i="28"/>
  <c r="BS125" i="28"/>
  <c r="Y125" i="28"/>
  <c r="Y123" i="32"/>
  <c r="T123" i="32"/>
  <c r="T122" i="30"/>
  <c r="CA122" i="30"/>
  <c r="BK122" i="30"/>
  <c r="AE122" i="30"/>
  <c r="AF122" i="30" s="1"/>
  <c r="CI122" i="30"/>
  <c r="BS122" i="30"/>
  <c r="Y122" i="30"/>
  <c r="CI121" i="28"/>
  <c r="BS121" i="28"/>
  <c r="Y121" i="28"/>
  <c r="T121" i="28"/>
  <c r="CA121" i="28"/>
  <c r="BK121" i="28"/>
  <c r="AE121" i="28"/>
  <c r="AF121" i="28" s="1"/>
  <c r="Y119" i="32"/>
  <c r="T119" i="32"/>
  <c r="CI118" i="30"/>
  <c r="BS118" i="30"/>
  <c r="Y118" i="30"/>
  <c r="T118" i="30"/>
  <c r="CA118" i="30"/>
  <c r="BK118" i="30"/>
  <c r="AE118" i="30"/>
  <c r="AF118" i="30" s="1"/>
  <c r="T117" i="28"/>
  <c r="CA117" i="28"/>
  <c r="BK117" i="28"/>
  <c r="AE117" i="28"/>
  <c r="AF117" i="28" s="1"/>
  <c r="CI117" i="28"/>
  <c r="BS117" i="28"/>
  <c r="Y117" i="28"/>
  <c r="Y115" i="32"/>
  <c r="T115" i="32"/>
  <c r="T114" i="30"/>
  <c r="CA114" i="30"/>
  <c r="BK114" i="30"/>
  <c r="AE114" i="30"/>
  <c r="AF114" i="30" s="1"/>
  <c r="CI114" i="30"/>
  <c r="BS114" i="30"/>
  <c r="Y114" i="30"/>
  <c r="CI113" i="28"/>
  <c r="BS113" i="28"/>
  <c r="Y113" i="28"/>
  <c r="T113" i="28"/>
  <c r="CA113" i="28"/>
  <c r="BK113" i="28"/>
  <c r="AE113" i="28"/>
  <c r="AF113" i="28" s="1"/>
  <c r="Y111" i="32"/>
  <c r="T111" i="32"/>
  <c r="CI110" i="30"/>
  <c r="BS110" i="30"/>
  <c r="Y110" i="30"/>
  <c r="T110" i="30"/>
  <c r="CA110" i="30"/>
  <c r="BK110" i="30"/>
  <c r="AE110" i="30"/>
  <c r="AF110" i="30" s="1"/>
  <c r="T109" i="28"/>
  <c r="CA109" i="28"/>
  <c r="BK109" i="28"/>
  <c r="AE109" i="28"/>
  <c r="AF109" i="28" s="1"/>
  <c r="CI109" i="28"/>
  <c r="BS109" i="28"/>
  <c r="Y109" i="28"/>
  <c r="Y107" i="32"/>
  <c r="T107" i="32"/>
  <c r="T106" i="30"/>
  <c r="CA106" i="30"/>
  <c r="BK106" i="30"/>
  <c r="AE106" i="30"/>
  <c r="AF106" i="30" s="1"/>
  <c r="CI106" i="30"/>
  <c r="BS106" i="30"/>
  <c r="Y106" i="30"/>
  <c r="CI105" i="28"/>
  <c r="BS105" i="28"/>
  <c r="Y105" i="28"/>
  <c r="T105" i="28"/>
  <c r="CA105" i="28"/>
  <c r="BK105" i="28"/>
  <c r="AE105" i="28"/>
  <c r="AF105" i="28" s="1"/>
  <c r="Y103" i="32"/>
  <c r="T103" i="32"/>
  <c r="CI102" i="30"/>
  <c r="BS102" i="30"/>
  <c r="Y102" i="30"/>
  <c r="T102" i="30"/>
  <c r="CA102" i="30"/>
  <c r="BK102" i="30"/>
  <c r="AE102" i="30"/>
  <c r="AF102" i="30" s="1"/>
  <c r="T101" i="28"/>
  <c r="CA101" i="28"/>
  <c r="BK101" i="28"/>
  <c r="AE101" i="28"/>
  <c r="AF101" i="28" s="1"/>
  <c r="CI101" i="28"/>
  <c r="BS101" i="28"/>
  <c r="Y101" i="28"/>
  <c r="Y99" i="32"/>
  <c r="T99" i="32"/>
  <c r="T98" i="30"/>
  <c r="CA98" i="30"/>
  <c r="BK98" i="30"/>
  <c r="AE98" i="30"/>
  <c r="AF98" i="30" s="1"/>
  <c r="CI98" i="30"/>
  <c r="BS98" i="30"/>
  <c r="Y98" i="30"/>
  <c r="CI97" i="28"/>
  <c r="BS97" i="28"/>
  <c r="Y97" i="28"/>
  <c r="T97" i="28"/>
  <c r="CA97" i="28"/>
  <c r="BK97" i="28"/>
  <c r="AE97" i="28"/>
  <c r="AF97" i="28" s="1"/>
  <c r="Y95" i="32"/>
  <c r="T95" i="32"/>
  <c r="CI94" i="30"/>
  <c r="BS94" i="30"/>
  <c r="Y94" i="30"/>
  <c r="T94" i="30"/>
  <c r="CA94" i="30"/>
  <c r="BK94" i="30"/>
  <c r="AE94" i="30"/>
  <c r="AF94" i="30" s="1"/>
  <c r="T93" i="28"/>
  <c r="CA93" i="28"/>
  <c r="BK93" i="28"/>
  <c r="AE93" i="28"/>
  <c r="AF93" i="28" s="1"/>
  <c r="CI93" i="28"/>
  <c r="BS93" i="28"/>
  <c r="Y93" i="28"/>
  <c r="Y91" i="32"/>
  <c r="T91" i="32"/>
  <c r="T90" i="30"/>
  <c r="CA90" i="30"/>
  <c r="BK90" i="30"/>
  <c r="AE90" i="30"/>
  <c r="AF90" i="30" s="1"/>
  <c r="CI90" i="30"/>
  <c r="BS90" i="30"/>
  <c r="Y90" i="30"/>
  <c r="CI89" i="28"/>
  <c r="BS89" i="28"/>
  <c r="Y89" i="28"/>
  <c r="T89" i="28"/>
  <c r="CA89" i="28"/>
  <c r="BK89" i="28"/>
  <c r="AE89" i="28"/>
  <c r="AF89" i="28" s="1"/>
  <c r="Y87" i="32"/>
  <c r="T87" i="32"/>
  <c r="CI86" i="30"/>
  <c r="BS86" i="30"/>
  <c r="Y86" i="30"/>
  <c r="T86" i="30"/>
  <c r="CA86" i="30"/>
  <c r="BK86" i="30"/>
  <c r="AE86" i="30"/>
  <c r="AF86" i="30" s="1"/>
  <c r="T85" i="28"/>
  <c r="CA85" i="28"/>
  <c r="BK85" i="28"/>
  <c r="AE85" i="28"/>
  <c r="AF85" i="28" s="1"/>
  <c r="CI85" i="28"/>
  <c r="BS85" i="28"/>
  <c r="Y85" i="28"/>
  <c r="Y83" i="32"/>
  <c r="T83" i="32"/>
  <c r="T82" i="30"/>
  <c r="CA82" i="30"/>
  <c r="BK82" i="30"/>
  <c r="AE82" i="30"/>
  <c r="AF82" i="30" s="1"/>
  <c r="CI82" i="30"/>
  <c r="BS82" i="30"/>
  <c r="Y82" i="30"/>
  <c r="CI81" i="28"/>
  <c r="BS81" i="28"/>
  <c r="Y81" i="28"/>
  <c r="T81" i="28"/>
  <c r="CA81" i="28"/>
  <c r="BK81" i="28"/>
  <c r="AE81" i="28"/>
  <c r="AF81" i="28" s="1"/>
  <c r="Y79" i="32"/>
  <c r="T79" i="32"/>
  <c r="CI78" i="30"/>
  <c r="BS78" i="30"/>
  <c r="Y78" i="30"/>
  <c r="T78" i="30"/>
  <c r="CA78" i="30"/>
  <c r="BK78" i="30"/>
  <c r="AE78" i="30"/>
  <c r="AF78" i="30" s="1"/>
  <c r="T77" i="28"/>
  <c r="CA77" i="28"/>
  <c r="BK77" i="28"/>
  <c r="AE77" i="28"/>
  <c r="AF77" i="28" s="1"/>
  <c r="CI77" i="28"/>
  <c r="BS77" i="28"/>
  <c r="Y77" i="28"/>
  <c r="Y75" i="32"/>
  <c r="T75" i="32"/>
  <c r="T74" i="30"/>
  <c r="CA74" i="30"/>
  <c r="BK74" i="30"/>
  <c r="AE74" i="30"/>
  <c r="AF74" i="30" s="1"/>
  <c r="CI74" i="30"/>
  <c r="BS74" i="30"/>
  <c r="Y74" i="30"/>
  <c r="CI73" i="28"/>
  <c r="BS73" i="28"/>
  <c r="Y73" i="28"/>
  <c r="T73" i="28"/>
  <c r="CA73" i="28"/>
  <c r="BK73" i="28"/>
  <c r="AE73" i="28"/>
  <c r="AF73" i="28" s="1"/>
  <c r="Y71" i="32"/>
  <c r="T71" i="32"/>
  <c r="CI70" i="30"/>
  <c r="BS70" i="30"/>
  <c r="Y70" i="30"/>
  <c r="T70" i="30"/>
  <c r="CA70" i="30"/>
  <c r="BK70" i="30"/>
  <c r="AE70" i="30"/>
  <c r="AF70" i="30" s="1"/>
  <c r="T69" i="28"/>
  <c r="CA69" i="28"/>
  <c r="BK69" i="28"/>
  <c r="AE69" i="28"/>
  <c r="AF69" i="28" s="1"/>
  <c r="CI69" i="28"/>
  <c r="BS69" i="28"/>
  <c r="Y69" i="28"/>
  <c r="Y67" i="32"/>
  <c r="T67" i="32"/>
  <c r="T66" i="30"/>
  <c r="CA66" i="30"/>
  <c r="BK66" i="30"/>
  <c r="AE66" i="30"/>
  <c r="AF66" i="30" s="1"/>
  <c r="CI66" i="30"/>
  <c r="BS66" i="30"/>
  <c r="Y66" i="30"/>
  <c r="CI65" i="28"/>
  <c r="BS65" i="28"/>
  <c r="Y65" i="28"/>
  <c r="T65" i="28"/>
  <c r="CA65" i="28"/>
  <c r="BK65" i="28"/>
  <c r="AE65" i="28"/>
  <c r="AF65" i="28" s="1"/>
  <c r="Y63" i="32"/>
  <c r="T63" i="32"/>
  <c r="CI62" i="30"/>
  <c r="BS62" i="30"/>
  <c r="Y62" i="30"/>
  <c r="T62" i="30"/>
  <c r="CA62" i="30"/>
  <c r="BK62" i="30"/>
  <c r="AE62" i="30"/>
  <c r="AF62" i="30" s="1"/>
  <c r="T61" i="28"/>
  <c r="CA61" i="28"/>
  <c r="BK61" i="28"/>
  <c r="AE61" i="28"/>
  <c r="AF61" i="28" s="1"/>
  <c r="CI61" i="28"/>
  <c r="BS61" i="28"/>
  <c r="Y61" i="28"/>
  <c r="Y59" i="32"/>
  <c r="T59" i="32"/>
  <c r="T58" i="30"/>
  <c r="CA58" i="30"/>
  <c r="BK58" i="30"/>
  <c r="AE58" i="30"/>
  <c r="AF58" i="30" s="1"/>
  <c r="CI58" i="30"/>
  <c r="BS58" i="30"/>
  <c r="Y58" i="30"/>
  <c r="CI57" i="28"/>
  <c r="BS57" i="28"/>
  <c r="Y57" i="28"/>
  <c r="T57" i="28"/>
  <c r="CA57" i="28"/>
  <c r="BK57" i="28"/>
  <c r="AE57" i="28"/>
  <c r="AF57" i="28" s="1"/>
  <c r="Y55" i="32"/>
  <c r="T55" i="32"/>
  <c r="CI54" i="30"/>
  <c r="BS54" i="30"/>
  <c r="Y54" i="30"/>
  <c r="T54" i="30"/>
  <c r="CA54" i="30"/>
  <c r="BK54" i="30"/>
  <c r="AE54" i="30"/>
  <c r="AF54" i="30" s="1"/>
  <c r="T53" i="28"/>
  <c r="CA53" i="28"/>
  <c r="BK53" i="28"/>
  <c r="AE53" i="28"/>
  <c r="AF53" i="28" s="1"/>
  <c r="CI53" i="28"/>
  <c r="BS53" i="28"/>
  <c r="Y53" i="28"/>
  <c r="Y51" i="32"/>
  <c r="T51" i="32"/>
  <c r="T50" i="30"/>
  <c r="CA50" i="30"/>
  <c r="BK50" i="30"/>
  <c r="AE50" i="30"/>
  <c r="AF50" i="30" s="1"/>
  <c r="CI50" i="30"/>
  <c r="BS50" i="30"/>
  <c r="Y50" i="30"/>
  <c r="T49" i="28"/>
  <c r="CA49" i="28"/>
  <c r="BK49" i="28"/>
  <c r="AE49" i="28"/>
  <c r="AF49" i="28" s="1"/>
  <c r="CI49" i="28"/>
  <c r="BS49" i="28"/>
  <c r="Y49" i="28"/>
  <c r="Y47" i="32"/>
  <c r="T47" i="32"/>
  <c r="CI46" i="30"/>
  <c r="BS46" i="30"/>
  <c r="Y46" i="30"/>
  <c r="T46" i="30"/>
  <c r="CA46" i="30"/>
  <c r="BK46" i="30"/>
  <c r="AE46" i="30"/>
  <c r="AF46" i="30" s="1"/>
  <c r="CI45" i="28"/>
  <c r="BS45" i="28"/>
  <c r="Y45" i="28"/>
  <c r="T45" i="28"/>
  <c r="CA45" i="28"/>
  <c r="BK45" i="28"/>
  <c r="AE45" i="28"/>
  <c r="AF45" i="28" s="1"/>
  <c r="Y43" i="32"/>
  <c r="T43" i="32"/>
  <c r="T42" i="30"/>
  <c r="CA42" i="30"/>
  <c r="BK42" i="30"/>
  <c r="AE42" i="30"/>
  <c r="AF42" i="30" s="1"/>
  <c r="CI42" i="30"/>
  <c r="BS42" i="30"/>
  <c r="Y42" i="30"/>
  <c r="T41" i="28"/>
  <c r="CA41" i="28"/>
  <c r="BK41" i="28"/>
  <c r="AE41" i="28"/>
  <c r="AF41" i="28" s="1"/>
  <c r="CI41" i="28"/>
  <c r="BS41" i="28"/>
  <c r="Y41" i="28"/>
  <c r="Y39" i="32"/>
  <c r="T39" i="32"/>
  <c r="CI38" i="30"/>
  <c r="BS38" i="30"/>
  <c r="Y38" i="30"/>
  <c r="T38" i="30"/>
  <c r="CA38" i="30"/>
  <c r="BK38" i="30"/>
  <c r="AE38" i="30"/>
  <c r="AF38" i="30" s="1"/>
  <c r="CI37" i="28"/>
  <c r="BS37" i="28"/>
  <c r="Y37" i="28"/>
  <c r="T37" i="28"/>
  <c r="CA37" i="28"/>
  <c r="BK37" i="28"/>
  <c r="AE37" i="28"/>
  <c r="AF37" i="28" s="1"/>
  <c r="Y35" i="32"/>
  <c r="T35" i="32"/>
  <c r="T34" i="30"/>
  <c r="CA34" i="30"/>
  <c r="BK34" i="30"/>
  <c r="AE34" i="30"/>
  <c r="AF34" i="30" s="1"/>
  <c r="CI34" i="30"/>
  <c r="BS34" i="30"/>
  <c r="Y34" i="30"/>
  <c r="T33" i="28"/>
  <c r="CA33" i="28"/>
  <c r="BK33" i="28"/>
  <c r="AE33" i="28"/>
  <c r="AF33" i="28" s="1"/>
  <c r="CI33" i="28"/>
  <c r="BS33" i="28"/>
  <c r="Y33" i="28"/>
  <c r="Y31" i="32"/>
  <c r="T31" i="32"/>
  <c r="CI30" i="30"/>
  <c r="BS30" i="30"/>
  <c r="Y30" i="30"/>
  <c r="T30" i="30"/>
  <c r="CA30" i="30"/>
  <c r="BK30" i="30"/>
  <c r="AE30" i="30"/>
  <c r="AF30" i="30" s="1"/>
  <c r="CI29" i="28"/>
  <c r="BS29" i="28"/>
  <c r="Y29" i="28"/>
  <c r="T29" i="28"/>
  <c r="CA29" i="28"/>
  <c r="BK29" i="28"/>
  <c r="AE29" i="28"/>
  <c r="AF29" i="28" s="1"/>
  <c r="Y27" i="32"/>
  <c r="T27" i="32"/>
  <c r="T26" i="30"/>
  <c r="CA26" i="30"/>
  <c r="BK26" i="30"/>
  <c r="AE26" i="30"/>
  <c r="AF26" i="30" s="1"/>
  <c r="CI26" i="30"/>
  <c r="BS26" i="30"/>
  <c r="Y26" i="30"/>
  <c r="T25" i="28"/>
  <c r="CA25" i="28"/>
  <c r="BK25" i="28"/>
  <c r="AE25" i="28"/>
  <c r="AF25" i="28" s="1"/>
  <c r="CI25" i="28"/>
  <c r="BS25" i="28"/>
  <c r="Y25" i="28"/>
  <c r="Y23" i="32"/>
  <c r="T23" i="32"/>
  <c r="CI22" i="30"/>
  <c r="BS22" i="30"/>
  <c r="Y22" i="30"/>
  <c r="T22" i="30"/>
  <c r="CA22" i="30"/>
  <c r="BK22" i="30"/>
  <c r="AE22" i="30"/>
  <c r="AF22" i="30" s="1"/>
  <c r="CI21" i="28"/>
  <c r="BS21" i="28"/>
  <c r="Y21" i="28"/>
  <c r="T21" i="28"/>
  <c r="CA21" i="28"/>
  <c r="BK21" i="28"/>
  <c r="AE21" i="28"/>
  <c r="AF21" i="28" s="1"/>
  <c r="Y19" i="32"/>
  <c r="T19" i="32"/>
  <c r="T18" i="30"/>
  <c r="CA18" i="30"/>
  <c r="BK18" i="30"/>
  <c r="AE18" i="30"/>
  <c r="AF18" i="30" s="1"/>
  <c r="CI18" i="30"/>
  <c r="BS18" i="30"/>
  <c r="Y18" i="30"/>
  <c r="T17" i="28"/>
  <c r="CA17" i="28"/>
  <c r="BK17" i="28"/>
  <c r="AE17" i="28"/>
  <c r="AF17" i="28" s="1"/>
  <c r="CI17" i="28"/>
  <c r="BS17" i="28"/>
  <c r="Y17" i="28"/>
  <c r="Y15" i="32"/>
  <c r="T15" i="32"/>
  <c r="D526" i="39"/>
  <c r="AB537" i="32"/>
  <c r="CZ526" i="15"/>
  <c r="AD526" i="15"/>
  <c r="AD537" i="32" s="1"/>
  <c r="D524" i="39"/>
  <c r="AB535" i="32"/>
  <c r="CZ524" i="15"/>
  <c r="AD524" i="15"/>
  <c r="AD535" i="32" s="1"/>
  <c r="D522" i="39"/>
  <c r="AB533" i="32"/>
  <c r="CZ522" i="15"/>
  <c r="AD522" i="15"/>
  <c r="AD533" i="32" s="1"/>
  <c r="D520" i="39"/>
  <c r="AB531" i="32"/>
  <c r="CZ520" i="15"/>
  <c r="AD520" i="15"/>
  <c r="AD531" i="32" s="1"/>
  <c r="D518" i="39"/>
  <c r="AB529" i="32"/>
  <c r="CZ518" i="15"/>
  <c r="AD518" i="15"/>
  <c r="AD529" i="32" s="1"/>
  <c r="D516" i="39"/>
  <c r="AB527" i="32"/>
  <c r="CZ516" i="15"/>
  <c r="AD516" i="15"/>
  <c r="AD527" i="32" s="1"/>
  <c r="S536" i="28"/>
  <c r="AB536" i="28"/>
  <c r="AB535" i="29"/>
  <c r="S535" i="29"/>
  <c r="AB534" i="30"/>
  <c r="S534" i="30"/>
  <c r="S533" i="27"/>
  <c r="AB533" i="27"/>
  <c r="S528" i="28"/>
  <c r="AB528" i="28"/>
  <c r="AB527" i="29"/>
  <c r="S527" i="29"/>
  <c r="AB526" i="30"/>
  <c r="S526" i="30"/>
  <c r="S525" i="27"/>
  <c r="AB525" i="27"/>
  <c r="S520" i="28"/>
  <c r="AB520" i="28"/>
  <c r="AB519" i="29"/>
  <c r="S519" i="29"/>
  <c r="AB518" i="30"/>
  <c r="S518" i="30"/>
  <c r="S517" i="27"/>
  <c r="AB517" i="27"/>
  <c r="S512" i="28"/>
  <c r="AB512" i="28"/>
  <c r="AB511" i="29"/>
  <c r="S511" i="29"/>
  <c r="AB510" i="30"/>
  <c r="S510" i="30"/>
  <c r="S509" i="27"/>
  <c r="AB509" i="27"/>
  <c r="S504" i="28"/>
  <c r="AB504" i="28"/>
  <c r="AB503" i="29"/>
  <c r="S503" i="29"/>
  <c r="AB502" i="30"/>
  <c r="S502" i="30"/>
  <c r="S501" i="27"/>
  <c r="AB501" i="27"/>
  <c r="S496" i="28"/>
  <c r="AB496" i="28"/>
  <c r="AB495" i="29"/>
  <c r="S495" i="29"/>
  <c r="AB494" i="30"/>
  <c r="S494" i="30"/>
  <c r="S493" i="27"/>
  <c r="AB493" i="27"/>
  <c r="S488" i="28"/>
  <c r="AB488" i="28"/>
  <c r="AB487" i="29"/>
  <c r="S487" i="29"/>
  <c r="AB486" i="30"/>
  <c r="S486" i="30"/>
  <c r="S485" i="27"/>
  <c r="AB485" i="27"/>
  <c r="S480" i="28"/>
  <c r="AB480" i="28"/>
  <c r="AB479" i="29"/>
  <c r="S479" i="29"/>
  <c r="AB478" i="30"/>
  <c r="S478" i="30"/>
  <c r="S477" i="27"/>
  <c r="AB477" i="27"/>
  <c r="S472" i="28"/>
  <c r="AB472" i="28"/>
  <c r="AB471" i="29"/>
  <c r="S471" i="29"/>
  <c r="AB470" i="30"/>
  <c r="S470" i="30"/>
  <c r="S469" i="27"/>
  <c r="AB469" i="27"/>
  <c r="S464" i="28"/>
  <c r="AB464" i="28"/>
  <c r="AB463" i="29"/>
  <c r="S463" i="29"/>
  <c r="AB462" i="30"/>
  <c r="S462" i="30"/>
  <c r="S461" i="27"/>
  <c r="AB461" i="27"/>
  <c r="S456" i="28"/>
  <c r="AB456" i="28"/>
  <c r="AB455" i="29"/>
  <c r="S455" i="29"/>
  <c r="AB454" i="30"/>
  <c r="S454" i="30"/>
  <c r="S453" i="27"/>
  <c r="AB453" i="27"/>
  <c r="S448" i="28"/>
  <c r="AB448" i="28"/>
  <c r="AB447" i="29"/>
  <c r="S447" i="29"/>
  <c r="AB446" i="30"/>
  <c r="S446" i="30"/>
  <c r="S445" i="27"/>
  <c r="AB445" i="27"/>
  <c r="S440" i="28"/>
  <c r="AB440" i="28"/>
  <c r="AB439" i="29"/>
  <c r="S439" i="29"/>
  <c r="AB438" i="30"/>
  <c r="S438" i="30"/>
  <c r="S437" i="27"/>
  <c r="AB437" i="27"/>
  <c r="S432" i="28"/>
  <c r="AB432" i="28"/>
  <c r="AB431" i="29"/>
  <c r="S431" i="29"/>
  <c r="AB430" i="30"/>
  <c r="S430" i="30"/>
  <c r="S429" i="27"/>
  <c r="AB429" i="27"/>
  <c r="S424" i="28"/>
  <c r="AB424" i="28"/>
  <c r="AB423" i="29"/>
  <c r="S423" i="29"/>
  <c r="AB422" i="30"/>
  <c r="S422" i="30"/>
  <c r="S421" i="27"/>
  <c r="AB421" i="27"/>
  <c r="S416" i="28"/>
  <c r="AB416" i="28"/>
  <c r="AB415" i="29"/>
  <c r="S415" i="29"/>
  <c r="AB414" i="30"/>
  <c r="S414" i="30"/>
  <c r="S413" i="27"/>
  <c r="AB413" i="27"/>
  <c r="S408" i="28"/>
  <c r="AB408" i="28"/>
  <c r="AB407" i="29"/>
  <c r="S407" i="29"/>
  <c r="AB406" i="30"/>
  <c r="S406" i="30"/>
  <c r="S405" i="27"/>
  <c r="AB405" i="27"/>
  <c r="S400" i="28"/>
  <c r="AB400" i="28"/>
  <c r="AB399" i="29"/>
  <c r="S399" i="29"/>
  <c r="AB398" i="30"/>
  <c r="S398" i="30"/>
  <c r="S397" i="27"/>
  <c r="AB397" i="27"/>
  <c r="S392" i="28"/>
  <c r="AB392" i="28"/>
  <c r="AB391" i="29"/>
  <c r="S391" i="29"/>
  <c r="AB390" i="30"/>
  <c r="S390" i="30"/>
  <c r="S389" i="27"/>
  <c r="AB389" i="27"/>
  <c r="S384" i="28"/>
  <c r="AB384" i="28"/>
  <c r="AB383" i="29"/>
  <c r="S383" i="29"/>
  <c r="AB382" i="30"/>
  <c r="S382" i="30"/>
  <c r="S381" i="27"/>
  <c r="AB381" i="27"/>
  <c r="S376" i="28"/>
  <c r="AB376" i="28"/>
  <c r="AB375" i="29"/>
  <c r="S375" i="29"/>
  <c r="AB374" i="30"/>
  <c r="S374" i="30"/>
  <c r="S373" i="27"/>
  <c r="AB373" i="27"/>
  <c r="S368" i="28"/>
  <c r="AB368" i="28"/>
  <c r="AB367" i="29"/>
  <c r="S367" i="29"/>
  <c r="AB366" i="30"/>
  <c r="S366" i="30"/>
  <c r="S365" i="27"/>
  <c r="AB365" i="27"/>
  <c r="S360" i="28"/>
  <c r="AB360" i="28"/>
  <c r="AB359" i="29"/>
  <c r="S359" i="29"/>
  <c r="AB358" i="30"/>
  <c r="S358" i="30"/>
  <c r="S357" i="27"/>
  <c r="AB357" i="27"/>
  <c r="S352" i="28"/>
  <c r="AB352" i="28"/>
  <c r="AB351" i="29"/>
  <c r="S351" i="29"/>
  <c r="AB350" i="30"/>
  <c r="S350" i="30"/>
  <c r="S349" i="27"/>
  <c r="AB349" i="27"/>
  <c r="S344" i="28"/>
  <c r="AB344" i="28"/>
  <c r="AB343" i="29"/>
  <c r="S343" i="29"/>
  <c r="S342" i="30"/>
  <c r="AB342" i="30"/>
  <c r="S341" i="27"/>
  <c r="AB341" i="27"/>
  <c r="S336" i="28"/>
  <c r="AB336" i="28"/>
  <c r="AB335" i="29"/>
  <c r="S335" i="29"/>
  <c r="S334" i="30"/>
  <c r="AB334" i="30"/>
  <c r="S333" i="27"/>
  <c r="AB333" i="27"/>
  <c r="S328" i="28"/>
  <c r="AB328" i="28"/>
  <c r="AB327" i="29"/>
  <c r="S327" i="29"/>
  <c r="S326" i="30"/>
  <c r="AB326" i="30"/>
  <c r="S325" i="27"/>
  <c r="AB325" i="27"/>
  <c r="S320" i="28"/>
  <c r="AB320" i="28"/>
  <c r="AB319" i="29"/>
  <c r="S319" i="29"/>
  <c r="S318" i="30"/>
  <c r="AB318" i="30"/>
  <c r="S317" i="27"/>
  <c r="AB317" i="27"/>
  <c r="S312" i="28"/>
  <c r="AB312" i="28"/>
  <c r="AB311" i="29"/>
  <c r="S311" i="29"/>
  <c r="S310" i="30"/>
  <c r="AB310" i="30"/>
  <c r="S309" i="27"/>
  <c r="AB309" i="27"/>
  <c r="S304" i="28"/>
  <c r="AB304" i="28"/>
  <c r="AB303" i="29"/>
  <c r="S303" i="29"/>
  <c r="S302" i="30"/>
  <c r="AB302" i="30"/>
  <c r="S301" i="27"/>
  <c r="AB301" i="27"/>
  <c r="S296" i="28"/>
  <c r="AB296" i="28"/>
  <c r="AB295" i="29"/>
  <c r="S295" i="29"/>
  <c r="S294" i="30"/>
  <c r="AB294" i="30"/>
  <c r="S293" i="27"/>
  <c r="AB293" i="27"/>
  <c r="S288" i="28"/>
  <c r="AB288" i="28"/>
  <c r="AB287" i="29"/>
  <c r="S287" i="29"/>
  <c r="S286" i="30"/>
  <c r="AB286" i="30"/>
  <c r="S285" i="27"/>
  <c r="AB285" i="27"/>
  <c r="S280" i="28"/>
  <c r="AB280" i="28"/>
  <c r="AB279" i="29"/>
  <c r="S279" i="29"/>
  <c r="S278" i="30"/>
  <c r="AB278" i="30"/>
  <c r="S277" i="27"/>
  <c r="AB277" i="27"/>
  <c r="S272" i="28"/>
  <c r="AB272" i="28"/>
  <c r="AB271" i="29"/>
  <c r="S271" i="29"/>
  <c r="S270" i="30"/>
  <c r="AB270" i="30"/>
  <c r="S269" i="27"/>
  <c r="AB269" i="27"/>
  <c r="S264" i="28"/>
  <c r="AB264" i="28"/>
  <c r="AB263" i="29"/>
  <c r="S263" i="29"/>
  <c r="S262" i="30"/>
  <c r="AB262" i="30"/>
  <c r="S261" i="27"/>
  <c r="AB261" i="27"/>
  <c r="S256" i="28"/>
  <c r="AB256" i="28"/>
  <c r="AB255" i="29"/>
  <c r="S255" i="29"/>
  <c r="S254" i="30"/>
  <c r="AB254" i="30"/>
  <c r="S253" i="27"/>
  <c r="AB253" i="27"/>
  <c r="CI537" i="27"/>
  <c r="BS537" i="27"/>
  <c r="Y537" i="27"/>
  <c r="T537" i="27"/>
  <c r="CA537" i="27"/>
  <c r="BK537" i="27"/>
  <c r="AE537" i="27"/>
  <c r="AF537" i="27" s="1"/>
  <c r="Y536" i="29"/>
  <c r="T536" i="29"/>
  <c r="CA536" i="29"/>
  <c r="BK536" i="29"/>
  <c r="AE536" i="29"/>
  <c r="AF536" i="29" s="1"/>
  <c r="CI536" i="29"/>
  <c r="BS536" i="29"/>
  <c r="I524" i="39"/>
  <c r="L524" i="39"/>
  <c r="M524" i="39" s="1"/>
  <c r="J524" i="39"/>
  <c r="N524" i="39" s="1"/>
  <c r="CA533" i="27"/>
  <c r="BK533" i="27"/>
  <c r="AE533" i="27"/>
  <c r="AF533" i="27" s="1"/>
  <c r="CI533" i="27"/>
  <c r="BS533" i="27"/>
  <c r="Y533" i="27"/>
  <c r="T533" i="27"/>
  <c r="AE532" i="29"/>
  <c r="AF532" i="29" s="1"/>
  <c r="CI532" i="29"/>
  <c r="BS532" i="29"/>
  <c r="Y532" i="29"/>
  <c r="T532" i="29"/>
  <c r="CA532" i="29"/>
  <c r="BK532" i="29"/>
  <c r="J520" i="39"/>
  <c r="N520" i="39" s="1"/>
  <c r="I520" i="39"/>
  <c r="L520" i="39"/>
  <c r="M520" i="39" s="1"/>
  <c r="CI529" i="27"/>
  <c r="BS529" i="27"/>
  <c r="Y529" i="27"/>
  <c r="T529" i="27"/>
  <c r="CA529" i="27"/>
  <c r="BK529" i="27"/>
  <c r="AE529" i="27"/>
  <c r="AF529" i="27" s="1"/>
  <c r="Y528" i="29"/>
  <c r="T528" i="29"/>
  <c r="CA528" i="29"/>
  <c r="BK528" i="29"/>
  <c r="AE528" i="29"/>
  <c r="AF528" i="29" s="1"/>
  <c r="CI528" i="29"/>
  <c r="BS528" i="29"/>
  <c r="J516" i="39"/>
  <c r="N516" i="39" s="1"/>
  <c r="I516" i="39"/>
  <c r="L516" i="39"/>
  <c r="M516" i="39" s="1"/>
  <c r="CA525" i="27"/>
  <c r="BK525" i="27"/>
  <c r="AE525" i="27"/>
  <c r="AF525" i="27" s="1"/>
  <c r="CI525" i="27"/>
  <c r="BS525" i="27"/>
  <c r="Y525" i="27"/>
  <c r="T525" i="27"/>
  <c r="AE524" i="29"/>
  <c r="AF524" i="29" s="1"/>
  <c r="CI524" i="29"/>
  <c r="BS524" i="29"/>
  <c r="Y524" i="29"/>
  <c r="T524" i="29"/>
  <c r="CA524" i="29"/>
  <c r="BK524" i="29"/>
  <c r="J512" i="39"/>
  <c r="N512" i="39" s="1"/>
  <c r="I512" i="39"/>
  <c r="L512" i="39"/>
  <c r="M512" i="39" s="1"/>
  <c r="CI521" i="27"/>
  <c r="BS521" i="27"/>
  <c r="Y521" i="27"/>
  <c r="T521" i="27"/>
  <c r="CA521" i="27"/>
  <c r="BK521" i="27"/>
  <c r="AE521" i="27"/>
  <c r="AF521" i="27" s="1"/>
  <c r="Y520" i="29"/>
  <c r="T520" i="29"/>
  <c r="CA520" i="29"/>
  <c r="BK520" i="29"/>
  <c r="AE520" i="29"/>
  <c r="AF520" i="29" s="1"/>
  <c r="CI520" i="29"/>
  <c r="BS520" i="29"/>
  <c r="J508" i="39"/>
  <c r="N508" i="39" s="1"/>
  <c r="I508" i="39"/>
  <c r="L508" i="39"/>
  <c r="M508" i="39" s="1"/>
  <c r="CA517" i="27"/>
  <c r="BK517" i="27"/>
  <c r="AE517" i="27"/>
  <c r="AF517" i="27" s="1"/>
  <c r="CI517" i="27"/>
  <c r="BS517" i="27"/>
  <c r="Y517" i="27"/>
  <c r="T517" i="27"/>
  <c r="AE516" i="29"/>
  <c r="AF516" i="29" s="1"/>
  <c r="CI516" i="29"/>
  <c r="BS516" i="29"/>
  <c r="Y516" i="29"/>
  <c r="T516" i="29"/>
  <c r="CA516" i="29"/>
  <c r="BK516" i="29"/>
  <c r="J504" i="39"/>
  <c r="N504" i="39" s="1"/>
  <c r="I504" i="39"/>
  <c r="L504" i="39"/>
  <c r="M504" i="39" s="1"/>
  <c r="CI513" i="27"/>
  <c r="BS513" i="27"/>
  <c r="Y513" i="27"/>
  <c r="T513" i="27"/>
  <c r="CA513" i="27"/>
  <c r="BK513" i="27"/>
  <c r="AE513" i="27"/>
  <c r="AF513" i="27" s="1"/>
  <c r="Y512" i="29"/>
  <c r="T512" i="29"/>
  <c r="CA512" i="29"/>
  <c r="BK512" i="29"/>
  <c r="AE512" i="29"/>
  <c r="AF512" i="29" s="1"/>
  <c r="CI512" i="29"/>
  <c r="BS512" i="29"/>
  <c r="J500" i="39"/>
  <c r="N500" i="39" s="1"/>
  <c r="I500" i="39"/>
  <c r="L500" i="39"/>
  <c r="M500" i="39" s="1"/>
  <c r="CA509" i="27"/>
  <c r="BK509" i="27"/>
  <c r="AE509" i="27"/>
  <c r="AF509" i="27" s="1"/>
  <c r="CI509" i="27"/>
  <c r="BS509" i="27"/>
  <c r="Y509" i="27"/>
  <c r="T509" i="27"/>
  <c r="AE508" i="29"/>
  <c r="AF508" i="29" s="1"/>
  <c r="CI508" i="29"/>
  <c r="BS508" i="29"/>
  <c r="Y508" i="29"/>
  <c r="T508" i="29"/>
  <c r="CA508" i="29"/>
  <c r="BK508" i="29"/>
  <c r="J496" i="39"/>
  <c r="N496" i="39" s="1"/>
  <c r="I496" i="39"/>
  <c r="L496" i="39"/>
  <c r="M496" i="39" s="1"/>
  <c r="CI505" i="27"/>
  <c r="BS505" i="27"/>
  <c r="Y505" i="27"/>
  <c r="T505" i="27"/>
  <c r="CA505" i="27"/>
  <c r="BK505" i="27"/>
  <c r="AE505" i="27"/>
  <c r="AF505" i="27" s="1"/>
  <c r="Y504" i="29"/>
  <c r="T504" i="29"/>
  <c r="CA504" i="29"/>
  <c r="BK504" i="29"/>
  <c r="AE504" i="29"/>
  <c r="AF504" i="29" s="1"/>
  <c r="CI504" i="29"/>
  <c r="BS504" i="29"/>
  <c r="J492" i="39"/>
  <c r="N492" i="39" s="1"/>
  <c r="I492" i="39"/>
  <c r="L492" i="39"/>
  <c r="M492" i="39" s="1"/>
  <c r="CA501" i="27"/>
  <c r="BK501" i="27"/>
  <c r="AE501" i="27"/>
  <c r="AF501" i="27" s="1"/>
  <c r="CI501" i="27"/>
  <c r="BS501" i="27"/>
  <c r="Y501" i="27"/>
  <c r="T501" i="27"/>
  <c r="AE500" i="29"/>
  <c r="AF500" i="29" s="1"/>
  <c r="CI500" i="29"/>
  <c r="BS500" i="29"/>
  <c r="Y500" i="29"/>
  <c r="T500" i="29"/>
  <c r="CA500" i="29"/>
  <c r="BK500" i="29"/>
  <c r="J488" i="39"/>
  <c r="N488" i="39" s="1"/>
  <c r="I488" i="39"/>
  <c r="L488" i="39"/>
  <c r="M488" i="39" s="1"/>
  <c r="CI497" i="27"/>
  <c r="BS497" i="27"/>
  <c r="Y497" i="27"/>
  <c r="T497" i="27"/>
  <c r="CA497" i="27"/>
  <c r="BK497" i="27"/>
  <c r="AE497" i="27"/>
  <c r="AF497" i="27" s="1"/>
  <c r="Y496" i="29"/>
  <c r="T496" i="29"/>
  <c r="CA496" i="29"/>
  <c r="BK496" i="29"/>
  <c r="AE496" i="29"/>
  <c r="AF496" i="29" s="1"/>
  <c r="CI496" i="29"/>
  <c r="BS496" i="29"/>
  <c r="J484" i="39"/>
  <c r="N484" i="39" s="1"/>
  <c r="I484" i="39"/>
  <c r="L484" i="39"/>
  <c r="M484" i="39" s="1"/>
  <c r="CA493" i="27"/>
  <c r="BK493" i="27"/>
  <c r="AE493" i="27"/>
  <c r="AF493" i="27" s="1"/>
  <c r="CI493" i="27"/>
  <c r="BS493" i="27"/>
  <c r="Y493" i="27"/>
  <c r="T493" i="27"/>
  <c r="AE492" i="29"/>
  <c r="AF492" i="29" s="1"/>
  <c r="CI492" i="29"/>
  <c r="BS492" i="29"/>
  <c r="Y492" i="29"/>
  <c r="T492" i="29"/>
  <c r="CA492" i="29"/>
  <c r="BK492" i="29"/>
  <c r="J480" i="39"/>
  <c r="N480" i="39" s="1"/>
  <c r="I480" i="39"/>
  <c r="L480" i="39"/>
  <c r="M480" i="39" s="1"/>
  <c r="CI489" i="27"/>
  <c r="BS489" i="27"/>
  <c r="Y489" i="27"/>
  <c r="T489" i="27"/>
  <c r="CA489" i="27"/>
  <c r="BK489" i="27"/>
  <c r="AE489" i="27"/>
  <c r="AF489" i="27" s="1"/>
  <c r="Y488" i="29"/>
  <c r="T488" i="29"/>
  <c r="CA488" i="29"/>
  <c r="BK488" i="29"/>
  <c r="AE488" i="29"/>
  <c r="AF488" i="29" s="1"/>
  <c r="CI488" i="29"/>
  <c r="BS488" i="29"/>
  <c r="I476" i="39"/>
  <c r="L476" i="39"/>
  <c r="M476" i="39" s="1"/>
  <c r="J476" i="39"/>
  <c r="N476" i="39" s="1"/>
  <c r="CA485" i="27"/>
  <c r="BK485" i="27"/>
  <c r="AE485" i="27"/>
  <c r="AF485" i="27" s="1"/>
  <c r="CI485" i="27"/>
  <c r="BS485" i="27"/>
  <c r="Y485" i="27"/>
  <c r="T485" i="27"/>
  <c r="AE484" i="29"/>
  <c r="AF484" i="29" s="1"/>
  <c r="CI484" i="29"/>
  <c r="BS484" i="29"/>
  <c r="Y484" i="29"/>
  <c r="T484" i="29"/>
  <c r="CA484" i="29"/>
  <c r="BK484" i="29"/>
  <c r="I472" i="39"/>
  <c r="L472" i="39"/>
  <c r="M472" i="39" s="1"/>
  <c r="J472" i="39"/>
  <c r="N472" i="39" s="1"/>
  <c r="CI481" i="27"/>
  <c r="BS481" i="27"/>
  <c r="Y481" i="27"/>
  <c r="T481" i="27"/>
  <c r="CA481" i="27"/>
  <c r="BK481" i="27"/>
  <c r="AE481" i="27"/>
  <c r="AF481" i="27" s="1"/>
  <c r="Y480" i="29"/>
  <c r="T480" i="29"/>
  <c r="CA480" i="29"/>
  <c r="BK480" i="29"/>
  <c r="AE480" i="29"/>
  <c r="AF480" i="29" s="1"/>
  <c r="CI480" i="29"/>
  <c r="BS480" i="29"/>
  <c r="J468" i="39"/>
  <c r="N468" i="39" s="1"/>
  <c r="I468" i="39"/>
  <c r="L468" i="39"/>
  <c r="M468" i="39" s="1"/>
  <c r="CA477" i="27"/>
  <c r="BK477" i="27"/>
  <c r="AE477" i="27"/>
  <c r="AF477" i="27" s="1"/>
  <c r="CI477" i="27"/>
  <c r="BS477" i="27"/>
  <c r="Y477" i="27"/>
  <c r="T477" i="27"/>
  <c r="AE476" i="29"/>
  <c r="AF476" i="29" s="1"/>
  <c r="CI476" i="29"/>
  <c r="BS476" i="29"/>
  <c r="Y476" i="29"/>
  <c r="T476" i="29"/>
  <c r="CA476" i="29"/>
  <c r="BK476" i="29"/>
  <c r="J464" i="39"/>
  <c r="N464" i="39" s="1"/>
  <c r="I464" i="39"/>
  <c r="L464" i="39"/>
  <c r="M464" i="39" s="1"/>
  <c r="CI473" i="27"/>
  <c r="BS473" i="27"/>
  <c r="Y473" i="27"/>
  <c r="T473" i="27"/>
  <c r="CA473" i="27"/>
  <c r="BK473" i="27"/>
  <c r="AE473" i="27"/>
  <c r="AF473" i="27" s="1"/>
  <c r="Y472" i="29"/>
  <c r="T472" i="29"/>
  <c r="CA472" i="29"/>
  <c r="BK472" i="29"/>
  <c r="AE472" i="29"/>
  <c r="AF472" i="29" s="1"/>
  <c r="CI472" i="29"/>
  <c r="BS472" i="29"/>
  <c r="J460" i="39"/>
  <c r="N460" i="39" s="1"/>
  <c r="I460" i="39"/>
  <c r="L460" i="39"/>
  <c r="M460" i="39" s="1"/>
  <c r="CA469" i="27"/>
  <c r="BK469" i="27"/>
  <c r="AE469" i="27"/>
  <c r="AF469" i="27" s="1"/>
  <c r="CI469" i="27"/>
  <c r="BS469" i="27"/>
  <c r="Y469" i="27"/>
  <c r="T469" i="27"/>
  <c r="CA468" i="29"/>
  <c r="BK468" i="29"/>
  <c r="AE468" i="29"/>
  <c r="AF468" i="29" s="1"/>
  <c r="CI468" i="29"/>
  <c r="BS468" i="29"/>
  <c r="Y468" i="29"/>
  <c r="T468" i="29"/>
  <c r="J456" i="39"/>
  <c r="N456" i="39" s="1"/>
  <c r="I456" i="39"/>
  <c r="L456" i="39"/>
  <c r="M456" i="39" s="1"/>
  <c r="CI465" i="27"/>
  <c r="BS465" i="27"/>
  <c r="Y465" i="27"/>
  <c r="T465" i="27"/>
  <c r="CA465" i="27"/>
  <c r="BK465" i="27"/>
  <c r="AE465" i="27"/>
  <c r="AF465" i="27" s="1"/>
  <c r="CI464" i="29"/>
  <c r="BS464" i="29"/>
  <c r="Y464" i="29"/>
  <c r="T464" i="29"/>
  <c r="CA464" i="29"/>
  <c r="BK464" i="29"/>
  <c r="AE464" i="29"/>
  <c r="AF464" i="29" s="1"/>
  <c r="J452" i="39"/>
  <c r="N452" i="39" s="1"/>
  <c r="I452" i="39"/>
  <c r="L452" i="39"/>
  <c r="M452" i="39" s="1"/>
  <c r="CA461" i="27"/>
  <c r="BK461" i="27"/>
  <c r="AE461" i="27"/>
  <c r="AF461" i="27" s="1"/>
  <c r="CI461" i="27"/>
  <c r="BS461" i="27"/>
  <c r="Y461" i="27"/>
  <c r="T461" i="27"/>
  <c r="CA460" i="29"/>
  <c r="BK460" i="29"/>
  <c r="AE460" i="29"/>
  <c r="AF460" i="29" s="1"/>
  <c r="CI460" i="29"/>
  <c r="BS460" i="29"/>
  <c r="Y460" i="29"/>
  <c r="T460" i="29"/>
  <c r="J448" i="39"/>
  <c r="N448" i="39" s="1"/>
  <c r="I448" i="39"/>
  <c r="L448" i="39"/>
  <c r="M448" i="39" s="1"/>
  <c r="CI457" i="27"/>
  <c r="BS457" i="27"/>
  <c r="Y457" i="27"/>
  <c r="T457" i="27"/>
  <c r="CA457" i="27"/>
  <c r="BK457" i="27"/>
  <c r="AE457" i="27"/>
  <c r="AF457" i="27" s="1"/>
  <c r="CI456" i="29"/>
  <c r="BS456" i="29"/>
  <c r="Y456" i="29"/>
  <c r="T456" i="29"/>
  <c r="CA456" i="29"/>
  <c r="BK456" i="29"/>
  <c r="AE456" i="29"/>
  <c r="AF456" i="29" s="1"/>
  <c r="J444" i="39"/>
  <c r="N444" i="39" s="1"/>
  <c r="I444" i="39"/>
  <c r="L444" i="39"/>
  <c r="M444" i="39" s="1"/>
  <c r="CA453" i="27"/>
  <c r="BK453" i="27"/>
  <c r="AE453" i="27"/>
  <c r="AF453" i="27" s="1"/>
  <c r="CI453" i="27"/>
  <c r="BS453" i="27"/>
  <c r="Y453" i="27"/>
  <c r="T453" i="27"/>
  <c r="CA452" i="29"/>
  <c r="BK452" i="29"/>
  <c r="AE452" i="29"/>
  <c r="AF452" i="29" s="1"/>
  <c r="CI452" i="29"/>
  <c r="BS452" i="29"/>
  <c r="Y452" i="29"/>
  <c r="T452" i="29"/>
  <c r="J440" i="39"/>
  <c r="N440" i="39" s="1"/>
  <c r="I440" i="39"/>
  <c r="L440" i="39"/>
  <c r="M440" i="39" s="1"/>
  <c r="CI449" i="27"/>
  <c r="BS449" i="27"/>
  <c r="Y449" i="27"/>
  <c r="T449" i="27"/>
  <c r="CA449" i="27"/>
  <c r="BK449" i="27"/>
  <c r="AE449" i="27"/>
  <c r="AF449" i="27" s="1"/>
  <c r="CI448" i="29"/>
  <c r="BS448" i="29"/>
  <c r="Y448" i="29"/>
  <c r="T448" i="29"/>
  <c r="CA448" i="29"/>
  <c r="BK448" i="29"/>
  <c r="AE448" i="29"/>
  <c r="AF448" i="29" s="1"/>
  <c r="J436" i="39"/>
  <c r="N436" i="39" s="1"/>
  <c r="I436" i="39"/>
  <c r="L436" i="39"/>
  <c r="M436" i="39" s="1"/>
  <c r="CA445" i="27"/>
  <c r="BK445" i="27"/>
  <c r="AE445" i="27"/>
  <c r="AF445" i="27" s="1"/>
  <c r="CI445" i="27"/>
  <c r="BS445" i="27"/>
  <c r="Y445" i="27"/>
  <c r="T445" i="27"/>
  <c r="CA444" i="29"/>
  <c r="BK444" i="29"/>
  <c r="AE444" i="29"/>
  <c r="AF444" i="29" s="1"/>
  <c r="CI444" i="29"/>
  <c r="BS444" i="29"/>
  <c r="Y444" i="29"/>
  <c r="T444" i="29"/>
  <c r="J432" i="39"/>
  <c r="N432" i="39" s="1"/>
  <c r="I432" i="39"/>
  <c r="L432" i="39"/>
  <c r="M432" i="39" s="1"/>
  <c r="CI441" i="27"/>
  <c r="BS441" i="27"/>
  <c r="Y441" i="27"/>
  <c r="T441" i="27"/>
  <c r="CA441" i="27"/>
  <c r="BK441" i="27"/>
  <c r="AE441" i="27"/>
  <c r="AF441" i="27" s="1"/>
  <c r="CI440" i="29"/>
  <c r="BS440" i="29"/>
  <c r="Y440" i="29"/>
  <c r="T440" i="29"/>
  <c r="CA440" i="29"/>
  <c r="BK440" i="29"/>
  <c r="AE440" i="29"/>
  <c r="AF440" i="29" s="1"/>
  <c r="J428" i="39"/>
  <c r="N428" i="39" s="1"/>
  <c r="I428" i="39"/>
  <c r="L428" i="39"/>
  <c r="M428" i="39" s="1"/>
  <c r="T437" i="27"/>
  <c r="CA437" i="27"/>
  <c r="BK437" i="27"/>
  <c r="AE437" i="27"/>
  <c r="AF437" i="27" s="1"/>
  <c r="CI437" i="27"/>
  <c r="BS437" i="27"/>
  <c r="Y437" i="27"/>
  <c r="CA436" i="29"/>
  <c r="BK436" i="29"/>
  <c r="AE436" i="29"/>
  <c r="AF436" i="29" s="1"/>
  <c r="CI436" i="29"/>
  <c r="BS436" i="29"/>
  <c r="Y436" i="29"/>
  <c r="T436" i="29"/>
  <c r="I424" i="39"/>
  <c r="L424" i="39"/>
  <c r="M424" i="39" s="1"/>
  <c r="J424" i="39"/>
  <c r="N424" i="39" s="1"/>
  <c r="CI433" i="27"/>
  <c r="BS433" i="27"/>
  <c r="Y433" i="27"/>
  <c r="T433" i="27"/>
  <c r="CA433" i="27"/>
  <c r="BK433" i="27"/>
  <c r="AE433" i="27"/>
  <c r="AF433" i="27" s="1"/>
  <c r="CI432" i="29"/>
  <c r="BS432" i="29"/>
  <c r="Y432" i="29"/>
  <c r="T432" i="29"/>
  <c r="CA432" i="29"/>
  <c r="BK432" i="29"/>
  <c r="AE432" i="29"/>
  <c r="AF432" i="29" s="1"/>
  <c r="L420" i="39"/>
  <c r="M420" i="39" s="1"/>
  <c r="J420" i="39"/>
  <c r="N420" i="39" s="1"/>
  <c r="I420" i="39"/>
  <c r="T429" i="27"/>
  <c r="CA429" i="27"/>
  <c r="BK429" i="27"/>
  <c r="AE429" i="27"/>
  <c r="AF429" i="27" s="1"/>
  <c r="CI429" i="27"/>
  <c r="BS429" i="27"/>
  <c r="Y429" i="27"/>
  <c r="CA428" i="29"/>
  <c r="BK428" i="29"/>
  <c r="AE428" i="29"/>
  <c r="AF428" i="29" s="1"/>
  <c r="CI428" i="29"/>
  <c r="BS428" i="29"/>
  <c r="Y428" i="29"/>
  <c r="T428" i="29"/>
  <c r="L416" i="39"/>
  <c r="M416" i="39" s="1"/>
  <c r="J416" i="39"/>
  <c r="N416" i="39" s="1"/>
  <c r="I416" i="39"/>
  <c r="CI425" i="27"/>
  <c r="BS425" i="27"/>
  <c r="Y425" i="27"/>
  <c r="T425" i="27"/>
  <c r="CA425" i="27"/>
  <c r="BK425" i="27"/>
  <c r="AE425" i="27"/>
  <c r="AF425" i="27" s="1"/>
  <c r="CI424" i="29"/>
  <c r="BS424" i="29"/>
  <c r="Y424" i="29"/>
  <c r="T424" i="29"/>
  <c r="CA424" i="29"/>
  <c r="BK424" i="29"/>
  <c r="AE424" i="29"/>
  <c r="AF424" i="29" s="1"/>
  <c r="L412" i="39"/>
  <c r="M412" i="39" s="1"/>
  <c r="J412" i="39"/>
  <c r="N412" i="39" s="1"/>
  <c r="I412" i="39"/>
  <c r="T421" i="27"/>
  <c r="CA421" i="27"/>
  <c r="BK421" i="27"/>
  <c r="AE421" i="27"/>
  <c r="AF421" i="27" s="1"/>
  <c r="CI421" i="27"/>
  <c r="BS421" i="27"/>
  <c r="Y421" i="27"/>
  <c r="CA420" i="29"/>
  <c r="BK420" i="29"/>
  <c r="AE420" i="29"/>
  <c r="AF420" i="29" s="1"/>
  <c r="CI420" i="29"/>
  <c r="BS420" i="29"/>
  <c r="Y420" i="29"/>
  <c r="T420" i="29"/>
  <c r="L408" i="39"/>
  <c r="M408" i="39" s="1"/>
  <c r="J408" i="39"/>
  <c r="N408" i="39" s="1"/>
  <c r="I408" i="39"/>
  <c r="CI417" i="27"/>
  <c r="BS417" i="27"/>
  <c r="Y417" i="27"/>
  <c r="T417" i="27"/>
  <c r="CA417" i="27"/>
  <c r="BK417" i="27"/>
  <c r="AE417" i="27"/>
  <c r="AF417" i="27" s="1"/>
  <c r="CI416" i="29"/>
  <c r="BS416" i="29"/>
  <c r="Y416" i="29"/>
  <c r="T416" i="29"/>
  <c r="CA416" i="29"/>
  <c r="BK416" i="29"/>
  <c r="AE416" i="29"/>
  <c r="AF416" i="29" s="1"/>
  <c r="L404" i="39"/>
  <c r="M404" i="39" s="1"/>
  <c r="J404" i="39"/>
  <c r="N404" i="39" s="1"/>
  <c r="I404" i="39"/>
  <c r="T413" i="27"/>
  <c r="CA413" i="27"/>
  <c r="BK413" i="27"/>
  <c r="AE413" i="27"/>
  <c r="AF413" i="27" s="1"/>
  <c r="CI413" i="27"/>
  <c r="BS413" i="27"/>
  <c r="Y413" i="27"/>
  <c r="CA412" i="29"/>
  <c r="BK412" i="29"/>
  <c r="AE412" i="29"/>
  <c r="AF412" i="29" s="1"/>
  <c r="CI412" i="29"/>
  <c r="BS412" i="29"/>
  <c r="Y412" i="29"/>
  <c r="T412" i="29"/>
  <c r="L400" i="39"/>
  <c r="M400" i="39" s="1"/>
  <c r="J400" i="39"/>
  <c r="N400" i="39" s="1"/>
  <c r="I400" i="39"/>
  <c r="CI409" i="27"/>
  <c r="BS409" i="27"/>
  <c r="Y409" i="27"/>
  <c r="T409" i="27"/>
  <c r="CA409" i="27"/>
  <c r="BK409" i="27"/>
  <c r="AE409" i="27"/>
  <c r="AF409" i="27" s="1"/>
  <c r="CI408" i="29"/>
  <c r="BS408" i="29"/>
  <c r="Y408" i="29"/>
  <c r="T408" i="29"/>
  <c r="CA408" i="29"/>
  <c r="BK408" i="29"/>
  <c r="AE408" i="29"/>
  <c r="AF408" i="29" s="1"/>
  <c r="L396" i="39"/>
  <c r="M396" i="39" s="1"/>
  <c r="J396" i="39"/>
  <c r="N396" i="39" s="1"/>
  <c r="I396" i="39"/>
  <c r="T405" i="27"/>
  <c r="CA405" i="27"/>
  <c r="BK405" i="27"/>
  <c r="AE405" i="27"/>
  <c r="AF405" i="27" s="1"/>
  <c r="CI405" i="27"/>
  <c r="BS405" i="27"/>
  <c r="Y405" i="27"/>
  <c r="CA404" i="29"/>
  <c r="BK404" i="29"/>
  <c r="AE404" i="29"/>
  <c r="AF404" i="29" s="1"/>
  <c r="CI404" i="29"/>
  <c r="BS404" i="29"/>
  <c r="Y404" i="29"/>
  <c r="T404" i="29"/>
  <c r="L392" i="39"/>
  <c r="M392" i="39" s="1"/>
  <c r="J392" i="39"/>
  <c r="N392" i="39" s="1"/>
  <c r="I392" i="39"/>
  <c r="CI401" i="27"/>
  <c r="BS401" i="27"/>
  <c r="Y401" i="27"/>
  <c r="T401" i="27"/>
  <c r="CA401" i="27"/>
  <c r="BK401" i="27"/>
  <c r="AE401" i="27"/>
  <c r="AF401" i="27" s="1"/>
  <c r="CI400" i="29"/>
  <c r="BS400" i="29"/>
  <c r="Y400" i="29"/>
  <c r="T400" i="29"/>
  <c r="CA400" i="29"/>
  <c r="BK400" i="29"/>
  <c r="AE400" i="29"/>
  <c r="AF400" i="29" s="1"/>
  <c r="L388" i="39"/>
  <c r="M388" i="39" s="1"/>
  <c r="J388" i="39"/>
  <c r="N388" i="39" s="1"/>
  <c r="I388" i="39"/>
  <c r="T397" i="27"/>
  <c r="CA397" i="27"/>
  <c r="BK397" i="27"/>
  <c r="AE397" i="27"/>
  <c r="AF397" i="27" s="1"/>
  <c r="CI397" i="27"/>
  <c r="BS397" i="27"/>
  <c r="Y397" i="27"/>
  <c r="CA396" i="29"/>
  <c r="BK396" i="29"/>
  <c r="AE396" i="29"/>
  <c r="AF396" i="29" s="1"/>
  <c r="CI396" i="29"/>
  <c r="BS396" i="29"/>
  <c r="Y396" i="29"/>
  <c r="T396" i="29"/>
  <c r="L384" i="39"/>
  <c r="M384" i="39" s="1"/>
  <c r="J384" i="39"/>
  <c r="N384" i="39" s="1"/>
  <c r="I384" i="39"/>
  <c r="CI393" i="27"/>
  <c r="BS393" i="27"/>
  <c r="Y393" i="27"/>
  <c r="T393" i="27"/>
  <c r="CA393" i="27"/>
  <c r="BK393" i="27"/>
  <c r="AE393" i="27"/>
  <c r="AF393" i="27" s="1"/>
  <c r="CI392" i="29"/>
  <c r="BS392" i="29"/>
  <c r="Y392" i="29"/>
  <c r="T392" i="29"/>
  <c r="CA392" i="29"/>
  <c r="BK392" i="29"/>
  <c r="AE392" i="29"/>
  <c r="AF392" i="29" s="1"/>
  <c r="L380" i="39"/>
  <c r="M380" i="39" s="1"/>
  <c r="I380" i="39"/>
  <c r="J380" i="39"/>
  <c r="N380" i="39" s="1"/>
  <c r="T389" i="27"/>
  <c r="CA389" i="27"/>
  <c r="BK389" i="27"/>
  <c r="AE389" i="27"/>
  <c r="AF389" i="27" s="1"/>
  <c r="CI389" i="27"/>
  <c r="BS389" i="27"/>
  <c r="Y389" i="27"/>
  <c r="CA388" i="29"/>
  <c r="BK388" i="29"/>
  <c r="AE388" i="29"/>
  <c r="AF388" i="29" s="1"/>
  <c r="CI388" i="29"/>
  <c r="BS388" i="29"/>
  <c r="Y388" i="29"/>
  <c r="T388" i="29"/>
  <c r="I376" i="39"/>
  <c r="L376" i="39"/>
  <c r="M376" i="39" s="1"/>
  <c r="J376" i="39"/>
  <c r="N376" i="39" s="1"/>
  <c r="CI385" i="27"/>
  <c r="BS385" i="27"/>
  <c r="Y385" i="27"/>
  <c r="T385" i="27"/>
  <c r="CA385" i="27"/>
  <c r="BK385" i="27"/>
  <c r="AE385" i="27"/>
  <c r="AF385" i="27" s="1"/>
  <c r="CI384" i="29"/>
  <c r="BS384" i="29"/>
  <c r="Y384" i="29"/>
  <c r="T384" i="29"/>
  <c r="CA384" i="29"/>
  <c r="BK384" i="29"/>
  <c r="AE384" i="29"/>
  <c r="AF384" i="29" s="1"/>
  <c r="I372" i="39"/>
  <c r="J372" i="39"/>
  <c r="N372" i="39" s="1"/>
  <c r="L372" i="39"/>
  <c r="M372" i="39" s="1"/>
  <c r="T381" i="27"/>
  <c r="CA381" i="27"/>
  <c r="BK381" i="27"/>
  <c r="AE381" i="27"/>
  <c r="AF381" i="27" s="1"/>
  <c r="CI381" i="27"/>
  <c r="BS381" i="27"/>
  <c r="Y381" i="27"/>
  <c r="CA380" i="29"/>
  <c r="BK380" i="29"/>
  <c r="AE380" i="29"/>
  <c r="AF380" i="29" s="1"/>
  <c r="CI380" i="29"/>
  <c r="BS380" i="29"/>
  <c r="Y380" i="29"/>
  <c r="T380" i="29"/>
  <c r="J368" i="39"/>
  <c r="N368" i="39" s="1"/>
  <c r="I368" i="39"/>
  <c r="L368" i="39"/>
  <c r="M368" i="39" s="1"/>
  <c r="CI377" i="27"/>
  <c r="BS377" i="27"/>
  <c r="Y377" i="27"/>
  <c r="T377" i="27"/>
  <c r="CA377" i="27"/>
  <c r="BK377" i="27"/>
  <c r="AE377" i="27"/>
  <c r="AF377" i="27" s="1"/>
  <c r="CI376" i="29"/>
  <c r="BS376" i="29"/>
  <c r="Y376" i="29"/>
  <c r="T376" i="29"/>
  <c r="CA376" i="29"/>
  <c r="BK376" i="29"/>
  <c r="AE376" i="29"/>
  <c r="AF376" i="29" s="1"/>
  <c r="J364" i="39"/>
  <c r="N364" i="39" s="1"/>
  <c r="I364" i="39"/>
  <c r="L364" i="39"/>
  <c r="M364" i="39" s="1"/>
  <c r="T373" i="27"/>
  <c r="CA373" i="27"/>
  <c r="BK373" i="27"/>
  <c r="AE373" i="27"/>
  <c r="AF373" i="27" s="1"/>
  <c r="CI373" i="27"/>
  <c r="BS373" i="27"/>
  <c r="Y373" i="27"/>
  <c r="CA372" i="29"/>
  <c r="BK372" i="29"/>
  <c r="AE372" i="29"/>
  <c r="AF372" i="29" s="1"/>
  <c r="CI372" i="29"/>
  <c r="BS372" i="29"/>
  <c r="Y372" i="29"/>
  <c r="T372" i="29"/>
  <c r="J360" i="39"/>
  <c r="N360" i="39" s="1"/>
  <c r="I360" i="39"/>
  <c r="L360" i="39"/>
  <c r="M360" i="39" s="1"/>
  <c r="CI369" i="27"/>
  <c r="BS369" i="27"/>
  <c r="Y369" i="27"/>
  <c r="T369" i="27"/>
  <c r="CA369" i="27"/>
  <c r="BK369" i="27"/>
  <c r="AE369" i="27"/>
  <c r="AF369" i="27" s="1"/>
  <c r="CI368" i="29"/>
  <c r="BS368" i="29"/>
  <c r="Y368" i="29"/>
  <c r="T368" i="29"/>
  <c r="CA368" i="29"/>
  <c r="BK368" i="29"/>
  <c r="AE368" i="29"/>
  <c r="AF368" i="29" s="1"/>
  <c r="J356" i="39"/>
  <c r="N356" i="39" s="1"/>
  <c r="I356" i="39"/>
  <c r="L356" i="39"/>
  <c r="M356" i="39" s="1"/>
  <c r="T365" i="27"/>
  <c r="CA365" i="27"/>
  <c r="BK365" i="27"/>
  <c r="AE365" i="27"/>
  <c r="AF365" i="27" s="1"/>
  <c r="CI365" i="27"/>
  <c r="BS365" i="27"/>
  <c r="Y365" i="27"/>
  <c r="CA364" i="29"/>
  <c r="BK364" i="29"/>
  <c r="AE364" i="29"/>
  <c r="AF364" i="29" s="1"/>
  <c r="CI364" i="29"/>
  <c r="BS364" i="29"/>
  <c r="Y364" i="29"/>
  <c r="T364" i="29"/>
  <c r="J352" i="39"/>
  <c r="N352" i="39" s="1"/>
  <c r="I352" i="39"/>
  <c r="L352" i="39"/>
  <c r="M352" i="39" s="1"/>
  <c r="CI361" i="27"/>
  <c r="BS361" i="27"/>
  <c r="Y361" i="27"/>
  <c r="T361" i="27"/>
  <c r="CA361" i="27"/>
  <c r="BK361" i="27"/>
  <c r="AE361" i="27"/>
  <c r="AF361" i="27" s="1"/>
  <c r="CI360" i="29"/>
  <c r="BS360" i="29"/>
  <c r="Y360" i="29"/>
  <c r="T360" i="29"/>
  <c r="CA360" i="29"/>
  <c r="BK360" i="29"/>
  <c r="AE360" i="29"/>
  <c r="AF360" i="29" s="1"/>
  <c r="J348" i="39"/>
  <c r="N348" i="39" s="1"/>
  <c r="I348" i="39"/>
  <c r="L348" i="39"/>
  <c r="M348" i="39" s="1"/>
  <c r="T357" i="27"/>
  <c r="CA357" i="27"/>
  <c r="BK357" i="27"/>
  <c r="AE357" i="27"/>
  <c r="AF357" i="27" s="1"/>
  <c r="CI357" i="27"/>
  <c r="BS357" i="27"/>
  <c r="Y357" i="27"/>
  <c r="CA356" i="29"/>
  <c r="BK356" i="29"/>
  <c r="AE356" i="29"/>
  <c r="AF356" i="29" s="1"/>
  <c r="CI356" i="29"/>
  <c r="BS356" i="29"/>
  <c r="Y356" i="29"/>
  <c r="T356" i="29"/>
  <c r="J344" i="39"/>
  <c r="N344" i="39" s="1"/>
  <c r="I344" i="39"/>
  <c r="L344" i="39"/>
  <c r="M344" i="39" s="1"/>
  <c r="CI353" i="27"/>
  <c r="BS353" i="27"/>
  <c r="Y353" i="27"/>
  <c r="T353" i="27"/>
  <c r="CA353" i="27"/>
  <c r="BK353" i="27"/>
  <c r="AE353" i="27"/>
  <c r="AF353" i="27" s="1"/>
  <c r="CI352" i="29"/>
  <c r="BS352" i="29"/>
  <c r="Y352" i="29"/>
  <c r="T352" i="29"/>
  <c r="CA352" i="29"/>
  <c r="BK352" i="29"/>
  <c r="AE352" i="29"/>
  <c r="AF352" i="29" s="1"/>
  <c r="J340" i="39"/>
  <c r="N340" i="39" s="1"/>
  <c r="I340" i="39"/>
  <c r="L340" i="39"/>
  <c r="M340" i="39" s="1"/>
  <c r="T349" i="27"/>
  <c r="CA349" i="27"/>
  <c r="BK349" i="27"/>
  <c r="AE349" i="27"/>
  <c r="AF349" i="27" s="1"/>
  <c r="CI349" i="27"/>
  <c r="BS349" i="27"/>
  <c r="Y349" i="27"/>
  <c r="CA348" i="29"/>
  <c r="BK348" i="29"/>
  <c r="AE348" i="29"/>
  <c r="AF348" i="29" s="1"/>
  <c r="CI348" i="29"/>
  <c r="BS348" i="29"/>
  <c r="Y348" i="29"/>
  <c r="T348" i="29"/>
  <c r="J336" i="39"/>
  <c r="N336" i="39" s="1"/>
  <c r="I336" i="39"/>
  <c r="L336" i="39"/>
  <c r="M336" i="39" s="1"/>
  <c r="CI345" i="27"/>
  <c r="BS345" i="27"/>
  <c r="Y345" i="27"/>
  <c r="T345" i="27"/>
  <c r="CA345" i="27"/>
  <c r="BK345" i="27"/>
  <c r="AE345" i="27"/>
  <c r="AF345" i="27" s="1"/>
  <c r="CI344" i="29"/>
  <c r="BS344" i="29"/>
  <c r="Y344" i="29"/>
  <c r="T344" i="29"/>
  <c r="CA344" i="29"/>
  <c r="BK344" i="29"/>
  <c r="AE344" i="29"/>
  <c r="AF344" i="29" s="1"/>
  <c r="J332" i="39"/>
  <c r="N332" i="39" s="1"/>
  <c r="I332" i="39"/>
  <c r="L332" i="39"/>
  <c r="M332" i="39" s="1"/>
  <c r="T341" i="27"/>
  <c r="CA341" i="27"/>
  <c r="BK341" i="27"/>
  <c r="AE341" i="27"/>
  <c r="AF341" i="27" s="1"/>
  <c r="CI341" i="27"/>
  <c r="BS341" i="27"/>
  <c r="Y341" i="27"/>
  <c r="CA340" i="29"/>
  <c r="BK340" i="29"/>
  <c r="AE340" i="29"/>
  <c r="AF340" i="29" s="1"/>
  <c r="CI340" i="29"/>
  <c r="BS340" i="29"/>
  <c r="Y340" i="29"/>
  <c r="T340" i="29"/>
  <c r="J328" i="39"/>
  <c r="N328" i="39" s="1"/>
  <c r="I328" i="39"/>
  <c r="L328" i="39"/>
  <c r="M328" i="39" s="1"/>
  <c r="CI337" i="27"/>
  <c r="BS337" i="27"/>
  <c r="Y337" i="27"/>
  <c r="T337" i="27"/>
  <c r="CA337" i="27"/>
  <c r="BK337" i="27"/>
  <c r="AE337" i="27"/>
  <c r="AF337" i="27" s="1"/>
  <c r="CI336" i="29"/>
  <c r="BS336" i="29"/>
  <c r="Y336" i="29"/>
  <c r="T336" i="29"/>
  <c r="CA336" i="29"/>
  <c r="BK336" i="29"/>
  <c r="AE336" i="29"/>
  <c r="AF336" i="29" s="1"/>
  <c r="I324" i="39"/>
  <c r="L324" i="39"/>
  <c r="M324" i="39" s="1"/>
  <c r="J324" i="39"/>
  <c r="N324" i="39" s="1"/>
  <c r="T333" i="27"/>
  <c r="CA333" i="27"/>
  <c r="BK333" i="27"/>
  <c r="AE333" i="27"/>
  <c r="AF333" i="27" s="1"/>
  <c r="CI333" i="27"/>
  <c r="BS333" i="27"/>
  <c r="Y333" i="27"/>
  <c r="CA332" i="29"/>
  <c r="BK332" i="29"/>
  <c r="AE332" i="29"/>
  <c r="AF332" i="29" s="1"/>
  <c r="CI332" i="29"/>
  <c r="BS332" i="29"/>
  <c r="Y332" i="29"/>
  <c r="T332" i="29"/>
  <c r="I320" i="39"/>
  <c r="L320" i="39"/>
  <c r="M320" i="39" s="1"/>
  <c r="J320" i="39"/>
  <c r="N320" i="39" s="1"/>
  <c r="CI329" i="27"/>
  <c r="BS329" i="27"/>
  <c r="Y329" i="27"/>
  <c r="T329" i="27"/>
  <c r="CA329" i="27"/>
  <c r="BK329" i="27"/>
  <c r="AE329" i="27"/>
  <c r="AF329" i="27" s="1"/>
  <c r="CI328" i="29"/>
  <c r="BS328" i="29"/>
  <c r="Y328" i="29"/>
  <c r="T328" i="29"/>
  <c r="CA328" i="29"/>
  <c r="BK328" i="29"/>
  <c r="AE328" i="29"/>
  <c r="AF328" i="29" s="1"/>
  <c r="I316" i="39"/>
  <c r="L316" i="39"/>
  <c r="M316" i="39" s="1"/>
  <c r="J316" i="39"/>
  <c r="N316" i="39" s="1"/>
  <c r="T325" i="27"/>
  <c r="CA325" i="27"/>
  <c r="BK325" i="27"/>
  <c r="AE325" i="27"/>
  <c r="AF325" i="27" s="1"/>
  <c r="CI325" i="27"/>
  <c r="BS325" i="27"/>
  <c r="Y325" i="27"/>
  <c r="CA324" i="29"/>
  <c r="BK324" i="29"/>
  <c r="AE324" i="29"/>
  <c r="AF324" i="29" s="1"/>
  <c r="CI324" i="29"/>
  <c r="BS324" i="29"/>
  <c r="Y324" i="29"/>
  <c r="T324" i="29"/>
  <c r="I312" i="39"/>
  <c r="L312" i="39"/>
  <c r="M312" i="39" s="1"/>
  <c r="J312" i="39"/>
  <c r="N312" i="39" s="1"/>
  <c r="CI321" i="27"/>
  <c r="BS321" i="27"/>
  <c r="Y321" i="27"/>
  <c r="T321" i="27"/>
  <c r="CA321" i="27"/>
  <c r="BK321" i="27"/>
  <c r="AE321" i="27"/>
  <c r="AF321" i="27" s="1"/>
  <c r="CI320" i="29"/>
  <c r="BS320" i="29"/>
  <c r="Y320" i="29"/>
  <c r="T320" i="29"/>
  <c r="CA320" i="29"/>
  <c r="BK320" i="29"/>
  <c r="AE320" i="29"/>
  <c r="AF320" i="29" s="1"/>
  <c r="L308" i="39"/>
  <c r="M308" i="39" s="1"/>
  <c r="J308" i="39"/>
  <c r="N308" i="39" s="1"/>
  <c r="I308" i="39"/>
  <c r="T317" i="27"/>
  <c r="CA317" i="27"/>
  <c r="BK317" i="27"/>
  <c r="AE317" i="27"/>
  <c r="AF317" i="27" s="1"/>
  <c r="CI317" i="27"/>
  <c r="BS317" i="27"/>
  <c r="Y317" i="27"/>
  <c r="CA316" i="29"/>
  <c r="BK316" i="29"/>
  <c r="AE316" i="29"/>
  <c r="AF316" i="29" s="1"/>
  <c r="CI316" i="29"/>
  <c r="BS316" i="29"/>
  <c r="Y316" i="29"/>
  <c r="T316" i="29"/>
  <c r="L304" i="39"/>
  <c r="M304" i="39" s="1"/>
  <c r="J304" i="39"/>
  <c r="N304" i="39" s="1"/>
  <c r="I304" i="39"/>
  <c r="CI313" i="27"/>
  <c r="BS313" i="27"/>
  <c r="Y313" i="27"/>
  <c r="T313" i="27"/>
  <c r="CA313" i="27"/>
  <c r="BK313" i="27"/>
  <c r="AE313" i="27"/>
  <c r="AF313" i="27" s="1"/>
  <c r="CI312" i="29"/>
  <c r="BS312" i="29"/>
  <c r="Y312" i="29"/>
  <c r="T312" i="29"/>
  <c r="CA312" i="29"/>
  <c r="BK312" i="29"/>
  <c r="AE312" i="29"/>
  <c r="AF312" i="29" s="1"/>
  <c r="L300" i="39"/>
  <c r="M300" i="39" s="1"/>
  <c r="J300" i="39"/>
  <c r="N300" i="39" s="1"/>
  <c r="I300" i="39"/>
  <c r="T309" i="27"/>
  <c r="CA309" i="27"/>
  <c r="BK309" i="27"/>
  <c r="AE309" i="27"/>
  <c r="AF309" i="27" s="1"/>
  <c r="CI309" i="27"/>
  <c r="BS309" i="27"/>
  <c r="Y309" i="27"/>
  <c r="CA308" i="29"/>
  <c r="BK308" i="29"/>
  <c r="AE308" i="29"/>
  <c r="AF308" i="29" s="1"/>
  <c r="CI308" i="29"/>
  <c r="BS308" i="29"/>
  <c r="Y308" i="29"/>
  <c r="T308" i="29"/>
  <c r="L296" i="39"/>
  <c r="M296" i="39" s="1"/>
  <c r="J296" i="39"/>
  <c r="N296" i="39" s="1"/>
  <c r="I296" i="39"/>
  <c r="CI305" i="27"/>
  <c r="BS305" i="27"/>
  <c r="Y305" i="27"/>
  <c r="T305" i="27"/>
  <c r="CA305" i="27"/>
  <c r="BK305" i="27"/>
  <c r="AE305" i="27"/>
  <c r="AF305" i="27" s="1"/>
  <c r="CI304" i="29"/>
  <c r="BS304" i="29"/>
  <c r="Y304" i="29"/>
  <c r="T304" i="29"/>
  <c r="CA304" i="29"/>
  <c r="BK304" i="29"/>
  <c r="AE304" i="29"/>
  <c r="AF304" i="29" s="1"/>
  <c r="L292" i="39"/>
  <c r="M292" i="39" s="1"/>
  <c r="J292" i="39"/>
  <c r="N292" i="39" s="1"/>
  <c r="I292" i="39"/>
  <c r="T301" i="27"/>
  <c r="CA301" i="27"/>
  <c r="BK301" i="27"/>
  <c r="AE301" i="27"/>
  <c r="AF301" i="27" s="1"/>
  <c r="CI301" i="27"/>
  <c r="BS301" i="27"/>
  <c r="Y301" i="27"/>
  <c r="CA300" i="29"/>
  <c r="BK300" i="29"/>
  <c r="AE300" i="29"/>
  <c r="AF300" i="29" s="1"/>
  <c r="CI300" i="29"/>
  <c r="BS300" i="29"/>
  <c r="Y300" i="29"/>
  <c r="T300" i="29"/>
  <c r="L288" i="39"/>
  <c r="M288" i="39" s="1"/>
  <c r="J288" i="39"/>
  <c r="N288" i="39" s="1"/>
  <c r="I288" i="39"/>
  <c r="CI297" i="27"/>
  <c r="BS297" i="27"/>
  <c r="Y297" i="27"/>
  <c r="T297" i="27"/>
  <c r="CA297" i="27"/>
  <c r="BK297" i="27"/>
  <c r="AE297" i="27"/>
  <c r="AF297" i="27" s="1"/>
  <c r="CI296" i="29"/>
  <c r="BS296" i="29"/>
  <c r="Y296" i="29"/>
  <c r="T296" i="29"/>
  <c r="CA296" i="29"/>
  <c r="BK296" i="29"/>
  <c r="AE296" i="29"/>
  <c r="AF296" i="29" s="1"/>
  <c r="L284" i="39"/>
  <c r="M284" i="39" s="1"/>
  <c r="J284" i="39"/>
  <c r="N284" i="39" s="1"/>
  <c r="I284" i="39"/>
  <c r="T293" i="27"/>
  <c r="CA293" i="27"/>
  <c r="BK293" i="27"/>
  <c r="AE293" i="27"/>
  <c r="AF293" i="27" s="1"/>
  <c r="CI293" i="27"/>
  <c r="BS293" i="27"/>
  <c r="Y293" i="27"/>
  <c r="CA292" i="29"/>
  <c r="BK292" i="29"/>
  <c r="AE292" i="29"/>
  <c r="AF292" i="29" s="1"/>
  <c r="CI292" i="29"/>
  <c r="BS292" i="29"/>
  <c r="Y292" i="29"/>
  <c r="T292" i="29"/>
  <c r="L280" i="39"/>
  <c r="M280" i="39" s="1"/>
  <c r="J280" i="39"/>
  <c r="N280" i="39" s="1"/>
  <c r="I280" i="39"/>
  <c r="CI289" i="27"/>
  <c r="BS289" i="27"/>
  <c r="Y289" i="27"/>
  <c r="T289" i="27"/>
  <c r="CA289" i="27"/>
  <c r="BK289" i="27"/>
  <c r="AE289" i="27"/>
  <c r="AF289" i="27" s="1"/>
  <c r="CI288" i="29"/>
  <c r="BS288" i="29"/>
  <c r="Y288" i="29"/>
  <c r="T288" i="29"/>
  <c r="CA288" i="29"/>
  <c r="BK288" i="29"/>
  <c r="AE288" i="29"/>
  <c r="AF288" i="29" s="1"/>
  <c r="L276" i="39"/>
  <c r="M276" i="39" s="1"/>
  <c r="J276" i="39"/>
  <c r="N276" i="39" s="1"/>
  <c r="I276" i="39"/>
  <c r="T285" i="27"/>
  <c r="CA285" i="27"/>
  <c r="BK285" i="27"/>
  <c r="AE285" i="27"/>
  <c r="AF285" i="27" s="1"/>
  <c r="CI285" i="27"/>
  <c r="BS285" i="27"/>
  <c r="Y285" i="27"/>
  <c r="CA284" i="29"/>
  <c r="BK284" i="29"/>
  <c r="AE284" i="29"/>
  <c r="AF284" i="29" s="1"/>
  <c r="CI284" i="29"/>
  <c r="BS284" i="29"/>
  <c r="Y284" i="29"/>
  <c r="T284" i="29"/>
  <c r="L272" i="39"/>
  <c r="M272" i="39" s="1"/>
  <c r="J272" i="39"/>
  <c r="N272" i="39" s="1"/>
  <c r="I272" i="39"/>
  <c r="CI281" i="27"/>
  <c r="BS281" i="27"/>
  <c r="Y281" i="27"/>
  <c r="T281" i="27"/>
  <c r="CA281" i="27"/>
  <c r="BK281" i="27"/>
  <c r="AE281" i="27"/>
  <c r="AF281" i="27" s="1"/>
  <c r="CI280" i="29"/>
  <c r="BS280" i="29"/>
  <c r="Y280" i="29"/>
  <c r="T280" i="29"/>
  <c r="CA280" i="29"/>
  <c r="BK280" i="29"/>
  <c r="AE280" i="29"/>
  <c r="AF280" i="29" s="1"/>
  <c r="I268" i="39"/>
  <c r="L268" i="39"/>
  <c r="M268" i="39" s="1"/>
  <c r="J268" i="39"/>
  <c r="N268" i="39" s="1"/>
  <c r="T277" i="27"/>
  <c r="CA277" i="27"/>
  <c r="BK277" i="27"/>
  <c r="AE277" i="27"/>
  <c r="AF277" i="27" s="1"/>
  <c r="CI277" i="27"/>
  <c r="BS277" i="27"/>
  <c r="Y277" i="27"/>
  <c r="CA276" i="29"/>
  <c r="BK276" i="29"/>
  <c r="AE276" i="29"/>
  <c r="AF276" i="29" s="1"/>
  <c r="CI276" i="29"/>
  <c r="BS276" i="29"/>
  <c r="Y276" i="29"/>
  <c r="T276" i="29"/>
  <c r="L264" i="39"/>
  <c r="M264" i="39" s="1"/>
  <c r="J264" i="39"/>
  <c r="N264" i="39" s="1"/>
  <c r="I264" i="39"/>
  <c r="CI273" i="27"/>
  <c r="BS273" i="27"/>
  <c r="Y273" i="27"/>
  <c r="T273" i="27"/>
  <c r="CA273" i="27"/>
  <c r="BK273" i="27"/>
  <c r="AE273" i="27"/>
  <c r="AF273" i="27" s="1"/>
  <c r="CI272" i="29"/>
  <c r="BS272" i="29"/>
  <c r="Y272" i="29"/>
  <c r="T272" i="29"/>
  <c r="CA272" i="29"/>
  <c r="BK272" i="29"/>
  <c r="AE272" i="29"/>
  <c r="AF272" i="29" s="1"/>
  <c r="L260" i="39"/>
  <c r="M260" i="39" s="1"/>
  <c r="J260" i="39"/>
  <c r="N260" i="39" s="1"/>
  <c r="I260" i="39"/>
  <c r="T269" i="27"/>
  <c r="CA269" i="27"/>
  <c r="BK269" i="27"/>
  <c r="AE269" i="27"/>
  <c r="AF269" i="27" s="1"/>
  <c r="CI269" i="27"/>
  <c r="BS269" i="27"/>
  <c r="Y269" i="27"/>
  <c r="CA268" i="29"/>
  <c r="BK268" i="29"/>
  <c r="AE268" i="29"/>
  <c r="AF268" i="29" s="1"/>
  <c r="CI268" i="29"/>
  <c r="BS268" i="29"/>
  <c r="Y268" i="29"/>
  <c r="T268" i="29"/>
  <c r="L256" i="39"/>
  <c r="M256" i="39" s="1"/>
  <c r="J256" i="39"/>
  <c r="N256" i="39" s="1"/>
  <c r="I256" i="39"/>
  <c r="CI265" i="27"/>
  <c r="BS265" i="27"/>
  <c r="Y265" i="27"/>
  <c r="T265" i="27"/>
  <c r="CA265" i="27"/>
  <c r="BK265" i="27"/>
  <c r="AE265" i="27"/>
  <c r="AF265" i="27" s="1"/>
  <c r="CI264" i="29"/>
  <c r="BS264" i="29"/>
  <c r="Y264" i="29"/>
  <c r="T264" i="29"/>
  <c r="CA264" i="29"/>
  <c r="BK264" i="29"/>
  <c r="AE264" i="29"/>
  <c r="AF264" i="29" s="1"/>
  <c r="L252" i="39"/>
  <c r="M252" i="39" s="1"/>
  <c r="J252" i="39"/>
  <c r="N252" i="39" s="1"/>
  <c r="I252" i="39"/>
  <c r="T261" i="27"/>
  <c r="CA261" i="27"/>
  <c r="BK261" i="27"/>
  <c r="AE261" i="27"/>
  <c r="AF261" i="27" s="1"/>
  <c r="CI261" i="27"/>
  <c r="BS261" i="27"/>
  <c r="Y261" i="27"/>
  <c r="CA260" i="29"/>
  <c r="BK260" i="29"/>
  <c r="AE260" i="29"/>
  <c r="AF260" i="29" s="1"/>
  <c r="CI260" i="29"/>
  <c r="BS260" i="29"/>
  <c r="Y260" i="29"/>
  <c r="T260" i="29"/>
  <c r="L248" i="39"/>
  <c r="M248" i="39" s="1"/>
  <c r="J248" i="39"/>
  <c r="N248" i="39" s="1"/>
  <c r="I248" i="39"/>
  <c r="CI257" i="27"/>
  <c r="BS257" i="27"/>
  <c r="Y257" i="27"/>
  <c r="T257" i="27"/>
  <c r="CA257" i="27"/>
  <c r="BK257" i="27"/>
  <c r="AE257" i="27"/>
  <c r="AF257" i="27" s="1"/>
  <c r="CI256" i="29"/>
  <c r="BS256" i="29"/>
  <c r="Y256" i="29"/>
  <c r="T256" i="29"/>
  <c r="CA256" i="29"/>
  <c r="BK256" i="29"/>
  <c r="AE256" i="29"/>
  <c r="AF256" i="29" s="1"/>
  <c r="L244" i="39"/>
  <c r="M244" i="39" s="1"/>
  <c r="J244" i="39"/>
  <c r="N244" i="39" s="1"/>
  <c r="I244" i="39"/>
  <c r="T253" i="27"/>
  <c r="CA253" i="27"/>
  <c r="BK253" i="27"/>
  <c r="AE253" i="27"/>
  <c r="AF253" i="27" s="1"/>
  <c r="CI253" i="27"/>
  <c r="BS253" i="27"/>
  <c r="Y253" i="27"/>
  <c r="CA252" i="29"/>
  <c r="BK252" i="29"/>
  <c r="CI252" i="29"/>
  <c r="BS252" i="29"/>
  <c r="Y252" i="29"/>
  <c r="T252" i="29"/>
  <c r="AE252" i="29"/>
  <c r="AF252" i="29" s="1"/>
  <c r="L240" i="39"/>
  <c r="M240" i="39" s="1"/>
  <c r="J240" i="39"/>
  <c r="N240" i="39" s="1"/>
  <c r="I240" i="39"/>
  <c r="AE537" i="32"/>
  <c r="AF526" i="15"/>
  <c r="AE533" i="32"/>
  <c r="AF522" i="15"/>
  <c r="F457" i="39"/>
  <c r="AF468" i="32"/>
  <c r="F516" i="39"/>
  <c r="AF527" i="32"/>
  <c r="F464" i="39"/>
  <c r="AF475" i="32"/>
  <c r="F400" i="39"/>
  <c r="AF411" i="32"/>
  <c r="E326" i="39"/>
  <c r="AC337" i="32"/>
  <c r="E294" i="39"/>
  <c r="AC305" i="32"/>
  <c r="AD294" i="15"/>
  <c r="AD305" i="32" s="1"/>
  <c r="AE249" i="32"/>
  <c r="AF238" i="15"/>
  <c r="AE245" i="32"/>
  <c r="AF234" i="15"/>
  <c r="AE241" i="32"/>
  <c r="AF230" i="15"/>
  <c r="AE237" i="32"/>
  <c r="AF226" i="15"/>
  <c r="AE233" i="32"/>
  <c r="AF222" i="15"/>
  <c r="AE229" i="32"/>
  <c r="AF218" i="15"/>
  <c r="AE225" i="32"/>
  <c r="AF214" i="15"/>
  <c r="AE221" i="32"/>
  <c r="AF210" i="15"/>
  <c r="AE217" i="32"/>
  <c r="AF206" i="15"/>
  <c r="AE213" i="32"/>
  <c r="AF202" i="15"/>
  <c r="AE209" i="32"/>
  <c r="AF198" i="15"/>
  <c r="AE205" i="32"/>
  <c r="AF194" i="15"/>
  <c r="AE201" i="32"/>
  <c r="AF190" i="15"/>
  <c r="AE197" i="32"/>
  <c r="AF186" i="15"/>
  <c r="AE193" i="32"/>
  <c r="AF182" i="15"/>
  <c r="AE189" i="32"/>
  <c r="AF178" i="15"/>
  <c r="AE185" i="32"/>
  <c r="AF174" i="15"/>
  <c r="AE181" i="32"/>
  <c r="AF170" i="15"/>
  <c r="AE177" i="32"/>
  <c r="AF166" i="15"/>
  <c r="AE173" i="32"/>
  <c r="AF162" i="15"/>
  <c r="AE169" i="32"/>
  <c r="AF158" i="15"/>
  <c r="AE165" i="32"/>
  <c r="AF154" i="15"/>
  <c r="AE161" i="32"/>
  <c r="AF150" i="15"/>
  <c r="AE157" i="32"/>
  <c r="AF146" i="15"/>
  <c r="AE153" i="32"/>
  <c r="AF142" i="15"/>
  <c r="AE149" i="32"/>
  <c r="AF138" i="15"/>
  <c r="AE145" i="32"/>
  <c r="AF134" i="15"/>
  <c r="AE141" i="32"/>
  <c r="AF130" i="15"/>
  <c r="AE137" i="32"/>
  <c r="AF126" i="15"/>
  <c r="AE133" i="32"/>
  <c r="AF122" i="15"/>
  <c r="AE129" i="32"/>
  <c r="AF118" i="15"/>
  <c r="AE125" i="32"/>
  <c r="AF114" i="15"/>
  <c r="AE121" i="32"/>
  <c r="AF110" i="15"/>
  <c r="AE117" i="32"/>
  <c r="AF106" i="15"/>
  <c r="AE113" i="32"/>
  <c r="AF102" i="15"/>
  <c r="AE109" i="32"/>
  <c r="AF98" i="15"/>
  <c r="AE105" i="32"/>
  <c r="AF94" i="15"/>
  <c r="AE101" i="32"/>
  <c r="AF90" i="15"/>
  <c r="AE97" i="32"/>
  <c r="AF86" i="15"/>
  <c r="AE93" i="32"/>
  <c r="AF82" i="15"/>
  <c r="AE89" i="32"/>
  <c r="AF78" i="15"/>
  <c r="AE85" i="32"/>
  <c r="AF74" i="15"/>
  <c r="AE81" i="32"/>
  <c r="AF70" i="15"/>
  <c r="AE77" i="32"/>
  <c r="AF66" i="15"/>
  <c r="AE73" i="32"/>
  <c r="AF62" i="15"/>
  <c r="AE69" i="32"/>
  <c r="AF58" i="15"/>
  <c r="AE65" i="32"/>
  <c r="AF54" i="15"/>
  <c r="AE61" i="32"/>
  <c r="AF50" i="15"/>
  <c r="AE57" i="32"/>
  <c r="AF46" i="15"/>
  <c r="AE53" i="32"/>
  <c r="AF42" i="15"/>
  <c r="AE49" i="32"/>
  <c r="AF38" i="15"/>
  <c r="AE45" i="32"/>
  <c r="AF34" i="15"/>
  <c r="AE41" i="32"/>
  <c r="AF30" i="15"/>
  <c r="AE37" i="32"/>
  <c r="AF26" i="15"/>
  <c r="AE33" i="32"/>
  <c r="AF22" i="15"/>
  <c r="AE29" i="32"/>
  <c r="AF18" i="15"/>
  <c r="AE25" i="32"/>
  <c r="AF14" i="15"/>
  <c r="AE21" i="32"/>
  <c r="AF10" i="15"/>
  <c r="AE17" i="32"/>
  <c r="AF6" i="15"/>
  <c r="F495" i="39"/>
  <c r="AF506" i="32"/>
  <c r="F431" i="39"/>
  <c r="AF442" i="32"/>
  <c r="E303" i="39"/>
  <c r="AC314" i="32"/>
  <c r="AD303" i="15"/>
  <c r="AD314" i="32" s="1"/>
  <c r="F454" i="39"/>
  <c r="AF465" i="32"/>
  <c r="E138" i="39"/>
  <c r="AC149" i="32"/>
  <c r="E130" i="39"/>
  <c r="AC141" i="32"/>
  <c r="E122" i="39"/>
  <c r="AC133" i="32"/>
  <c r="E114" i="39"/>
  <c r="AC125" i="32"/>
  <c r="E106" i="39"/>
  <c r="AC117" i="32"/>
  <c r="E98" i="39"/>
  <c r="AC109" i="32"/>
  <c r="E90" i="39"/>
  <c r="AC101" i="32"/>
  <c r="E82" i="39"/>
  <c r="AC93" i="32"/>
  <c r="E74" i="39"/>
  <c r="AC85" i="32"/>
  <c r="E66" i="39"/>
  <c r="AC77" i="32"/>
  <c r="E58" i="39"/>
  <c r="AC69" i="32"/>
  <c r="E50" i="39"/>
  <c r="AC61" i="32"/>
  <c r="E42" i="39"/>
  <c r="AC53" i="32"/>
  <c r="E34" i="39"/>
  <c r="AC45" i="32"/>
  <c r="E26" i="39"/>
  <c r="AC37" i="32"/>
  <c r="E18" i="39"/>
  <c r="AC29" i="32"/>
  <c r="E10" i="39"/>
  <c r="AC21" i="32"/>
  <c r="F509" i="39"/>
  <c r="AF520" i="32"/>
  <c r="F445" i="39"/>
  <c r="AF456" i="32"/>
  <c r="DA225" i="15"/>
  <c r="DA217" i="15"/>
  <c r="DA209" i="15"/>
  <c r="DA201" i="15"/>
  <c r="DA193" i="15"/>
  <c r="DA185" i="15"/>
  <c r="DA177" i="15"/>
  <c r="DA169" i="15"/>
  <c r="DA161" i="15"/>
  <c r="DA153" i="15"/>
  <c r="DA145" i="15"/>
  <c r="DA137" i="15"/>
  <c r="DA129" i="15"/>
  <c r="DA121" i="15"/>
  <c r="DA113" i="15"/>
  <c r="DA105" i="15"/>
  <c r="DA97" i="15"/>
  <c r="DA89" i="15"/>
  <c r="DA81" i="15"/>
  <c r="DA73" i="15"/>
  <c r="DA65" i="15"/>
  <c r="DA57" i="15"/>
  <c r="DA49" i="15"/>
  <c r="DA41" i="15"/>
  <c r="D33" i="39"/>
  <c r="AB44" i="32"/>
  <c r="AD33" i="15"/>
  <c r="AD44" i="32" s="1"/>
  <c r="CZ33" i="15"/>
  <c r="D31" i="39"/>
  <c r="AB42" i="32"/>
  <c r="AD31" i="15"/>
  <c r="AD42" i="32" s="1"/>
  <c r="CZ31" i="15"/>
  <c r="DA24" i="15"/>
  <c r="DA16" i="15"/>
  <c r="DA8" i="15"/>
  <c r="F500" i="39"/>
  <c r="AF511" i="32"/>
  <c r="F436" i="39"/>
  <c r="AF447" i="32"/>
  <c r="S250" i="28"/>
  <c r="AB250" i="28"/>
  <c r="AB249" i="29"/>
  <c r="S249" i="29"/>
  <c r="S248" i="30"/>
  <c r="AB248" i="30"/>
  <c r="S247" i="27"/>
  <c r="AB247" i="27"/>
  <c r="S242" i="28"/>
  <c r="AB242" i="28"/>
  <c r="AB241" i="29"/>
  <c r="S241" i="29"/>
  <c r="S240" i="30"/>
  <c r="AB240" i="30"/>
  <c r="S239" i="27"/>
  <c r="AB239" i="27"/>
  <c r="S234" i="28"/>
  <c r="AB234" i="28"/>
  <c r="AB233" i="29"/>
  <c r="S233" i="29"/>
  <c r="S232" i="30"/>
  <c r="AB232" i="30"/>
  <c r="S231" i="27"/>
  <c r="AB231" i="27"/>
  <c r="S226" i="28"/>
  <c r="AB226" i="28"/>
  <c r="AB225" i="29"/>
  <c r="S225" i="29"/>
  <c r="S224" i="30"/>
  <c r="AB224" i="30"/>
  <c r="S223" i="27"/>
  <c r="AB223" i="27"/>
  <c r="S218" i="28"/>
  <c r="AB218" i="28"/>
  <c r="AB217" i="29"/>
  <c r="S217" i="29"/>
  <c r="S216" i="30"/>
  <c r="AB216" i="30"/>
  <c r="AB215" i="27"/>
  <c r="S215" i="27"/>
  <c r="S210" i="28"/>
  <c r="AB210" i="28"/>
  <c r="AB209" i="29"/>
  <c r="S209" i="29"/>
  <c r="S208" i="30"/>
  <c r="AB208" i="30"/>
  <c r="AB207" i="27"/>
  <c r="S207" i="27"/>
  <c r="S202" i="28"/>
  <c r="AB202" i="28"/>
  <c r="AB201" i="29"/>
  <c r="S201" i="29"/>
  <c r="S200" i="30"/>
  <c r="AB200" i="30"/>
  <c r="AB199" i="27"/>
  <c r="S199" i="27"/>
  <c r="S194" i="28"/>
  <c r="AB194" i="28"/>
  <c r="AB193" i="29"/>
  <c r="S193" i="29"/>
  <c r="S192" i="30"/>
  <c r="AB192" i="30"/>
  <c r="AB191" i="27"/>
  <c r="S191" i="27"/>
  <c r="S186" i="28"/>
  <c r="AB186" i="28"/>
  <c r="AB185" i="29"/>
  <c r="S185" i="29"/>
  <c r="S184" i="30"/>
  <c r="AB184" i="30"/>
  <c r="AB183" i="27"/>
  <c r="S183" i="27"/>
  <c r="S178" i="28"/>
  <c r="AB178" i="28"/>
  <c r="AB177" i="29"/>
  <c r="S177" i="29"/>
  <c r="S176" i="30"/>
  <c r="AB176" i="30"/>
  <c r="AB175" i="27"/>
  <c r="S175" i="27"/>
  <c r="S170" i="28"/>
  <c r="AB170" i="28"/>
  <c r="AB169" i="29"/>
  <c r="S169" i="29"/>
  <c r="S168" i="30"/>
  <c r="AB168" i="30"/>
  <c r="AB167" i="27"/>
  <c r="S167" i="27"/>
  <c r="AB162" i="28"/>
  <c r="S162" i="28"/>
  <c r="AB161" i="29"/>
  <c r="S161" i="29"/>
  <c r="S160" i="30"/>
  <c r="AB160" i="30"/>
  <c r="AB159" i="27"/>
  <c r="S159" i="27"/>
  <c r="AB154" i="28"/>
  <c r="S154" i="28"/>
  <c r="AB153" i="29"/>
  <c r="S153" i="29"/>
  <c r="S152" i="30"/>
  <c r="AB152" i="30"/>
  <c r="AB151" i="27"/>
  <c r="S151" i="27"/>
  <c r="AB146" i="28"/>
  <c r="S146" i="28"/>
  <c r="AB145" i="29"/>
  <c r="S145" i="29"/>
  <c r="S144" i="30"/>
  <c r="AB144" i="30"/>
  <c r="AB143" i="27"/>
  <c r="S143" i="27"/>
  <c r="AB138" i="28"/>
  <c r="S138" i="28"/>
  <c r="AB137" i="29"/>
  <c r="S137" i="29"/>
  <c r="S136" i="30"/>
  <c r="AB136" i="30"/>
  <c r="AB135" i="27"/>
  <c r="S135" i="27"/>
  <c r="AB130" i="28"/>
  <c r="S130" i="28"/>
  <c r="AB129" i="29"/>
  <c r="S129" i="29"/>
  <c r="AB128" i="30"/>
  <c r="S128" i="30"/>
  <c r="AB127" i="27"/>
  <c r="S127" i="27"/>
  <c r="AB122" i="28"/>
  <c r="S122" i="28"/>
  <c r="AB121" i="29"/>
  <c r="S121" i="29"/>
  <c r="AB120" i="30"/>
  <c r="S120" i="30"/>
  <c r="AB119" i="27"/>
  <c r="S119" i="27"/>
  <c r="AB114" i="28"/>
  <c r="S114" i="28"/>
  <c r="AB113" i="29"/>
  <c r="S113" i="29"/>
  <c r="AB112" i="30"/>
  <c r="S112" i="30"/>
  <c r="AB111" i="27"/>
  <c r="S111" i="27"/>
  <c r="AB106" i="28"/>
  <c r="S106" i="28"/>
  <c r="AB105" i="29"/>
  <c r="S105" i="29"/>
  <c r="AB104" i="30"/>
  <c r="S104" i="30"/>
  <c r="AB103" i="27"/>
  <c r="S103" i="27"/>
  <c r="AB98" i="28"/>
  <c r="S98" i="28"/>
  <c r="AB97" i="29"/>
  <c r="S97" i="29"/>
  <c r="AB96" i="30"/>
  <c r="S96" i="30"/>
  <c r="AB95" i="27"/>
  <c r="S95" i="27"/>
  <c r="AB90" i="28"/>
  <c r="S90" i="28"/>
  <c r="AB89" i="29"/>
  <c r="S89" i="29"/>
  <c r="AB88" i="30"/>
  <c r="S88" i="30"/>
  <c r="AB87" i="27"/>
  <c r="S87" i="27"/>
  <c r="AB82" i="28"/>
  <c r="S82" i="28"/>
  <c r="AB81" i="29"/>
  <c r="S81" i="29"/>
  <c r="AB80" i="30"/>
  <c r="S80" i="30"/>
  <c r="AB79" i="27"/>
  <c r="S79" i="27"/>
  <c r="AB74" i="28"/>
  <c r="S74" i="28"/>
  <c r="AB73" i="29"/>
  <c r="S73" i="29"/>
  <c r="AB72" i="30"/>
  <c r="S72" i="30"/>
  <c r="AB71" i="27"/>
  <c r="S71" i="27"/>
  <c r="AB66" i="28"/>
  <c r="S66" i="28"/>
  <c r="AB65" i="29"/>
  <c r="S65" i="29"/>
  <c r="AB64" i="30"/>
  <c r="S64" i="30"/>
  <c r="AB63" i="27"/>
  <c r="S63" i="27"/>
  <c r="AB58" i="28"/>
  <c r="S58" i="28"/>
  <c r="AB57" i="29"/>
  <c r="S57" i="29"/>
  <c r="AB56" i="30"/>
  <c r="S56" i="30"/>
  <c r="AB55" i="27"/>
  <c r="S55" i="27"/>
  <c r="S50" i="28"/>
  <c r="AB50" i="28"/>
  <c r="AB49" i="29"/>
  <c r="S49" i="29"/>
  <c r="AB48" i="30"/>
  <c r="S48" i="30"/>
  <c r="AB47" i="27"/>
  <c r="S47" i="27"/>
  <c r="S42" i="28"/>
  <c r="AB42" i="28"/>
  <c r="AB41" i="29"/>
  <c r="S41" i="29"/>
  <c r="AB40" i="30"/>
  <c r="S40" i="30"/>
  <c r="AB39" i="27"/>
  <c r="S39" i="27"/>
  <c r="S34" i="28"/>
  <c r="AB34" i="28"/>
  <c r="S33" i="29"/>
  <c r="AB33" i="29"/>
  <c r="AB32" i="30"/>
  <c r="S32" i="30"/>
  <c r="AB31" i="27"/>
  <c r="S31" i="27"/>
  <c r="S26" i="28"/>
  <c r="AB26" i="28"/>
  <c r="S25" i="29"/>
  <c r="AB25" i="29"/>
  <c r="AB24" i="30"/>
  <c r="S24" i="30"/>
  <c r="AB23" i="27"/>
  <c r="S23" i="27"/>
  <c r="S18" i="28"/>
  <c r="AB18" i="28"/>
  <c r="S17" i="29"/>
  <c r="AB17" i="29"/>
  <c r="AB16" i="30"/>
  <c r="S16" i="30"/>
  <c r="AB15" i="27"/>
  <c r="S15" i="27"/>
  <c r="F491" i="39"/>
  <c r="AF502" i="32"/>
  <c r="F427" i="39"/>
  <c r="AF438" i="32"/>
  <c r="E339" i="39"/>
  <c r="AC350" i="32"/>
  <c r="AD339" i="15"/>
  <c r="AD350" i="32" s="1"/>
  <c r="AE13" i="29"/>
  <c r="AF13" i="29" s="1"/>
  <c r="CM13" i="29"/>
  <c r="CE13" i="29"/>
  <c r="BW13" i="29"/>
  <c r="BO13" i="29"/>
  <c r="CL13" i="29"/>
  <c r="CD13" i="29"/>
  <c r="BV13" i="29"/>
  <c r="BN13" i="29"/>
  <c r="CK13" i="29"/>
  <c r="BU13" i="29"/>
  <c r="BM13" i="29"/>
  <c r="Y13" i="29"/>
  <c r="CJ13" i="29"/>
  <c r="CB13" i="29"/>
  <c r="BT13" i="29"/>
  <c r="BL13" i="29"/>
  <c r="CI13" i="29"/>
  <c r="CA13" i="29"/>
  <c r="BS13" i="29"/>
  <c r="BK13" i="29"/>
  <c r="T13" i="29"/>
  <c r="F519" i="39"/>
  <c r="AF530" i="32"/>
  <c r="F482" i="39"/>
  <c r="AF493" i="32"/>
  <c r="F418" i="39"/>
  <c r="AF429" i="32"/>
  <c r="E300" i="39"/>
  <c r="AC311" i="32"/>
  <c r="CI250" i="29"/>
  <c r="BS250" i="29"/>
  <c r="Y250" i="29"/>
  <c r="T250" i="29"/>
  <c r="CA250" i="29"/>
  <c r="BK250" i="29"/>
  <c r="AE250" i="29"/>
  <c r="AF250" i="29" s="1"/>
  <c r="L238" i="39"/>
  <c r="M238" i="39" s="1"/>
  <c r="J238" i="39"/>
  <c r="N238" i="39" s="1"/>
  <c r="I238" i="39"/>
  <c r="CA247" i="27"/>
  <c r="BK247" i="27"/>
  <c r="AE247" i="27"/>
  <c r="AF247" i="27" s="1"/>
  <c r="CI247" i="27"/>
  <c r="BS247" i="27"/>
  <c r="Y247" i="27"/>
  <c r="T247" i="27"/>
  <c r="CA246" i="29"/>
  <c r="BK246" i="29"/>
  <c r="AE246" i="29"/>
  <c r="AF246" i="29" s="1"/>
  <c r="CI246" i="29"/>
  <c r="BS246" i="29"/>
  <c r="Y246" i="29"/>
  <c r="T246" i="29"/>
  <c r="L234" i="39"/>
  <c r="M234" i="39" s="1"/>
  <c r="J234" i="39"/>
  <c r="N234" i="39" s="1"/>
  <c r="I234" i="39"/>
  <c r="CI243" i="27"/>
  <c r="BS243" i="27"/>
  <c r="Y243" i="27"/>
  <c r="T243" i="27"/>
  <c r="CA243" i="27"/>
  <c r="BK243" i="27"/>
  <c r="AE243" i="27"/>
  <c r="AF243" i="27" s="1"/>
  <c r="CI242" i="29"/>
  <c r="BS242" i="29"/>
  <c r="Y242" i="29"/>
  <c r="T242" i="29"/>
  <c r="CA242" i="29"/>
  <c r="BK242" i="29"/>
  <c r="AE242" i="29"/>
  <c r="AF242" i="29" s="1"/>
  <c r="L230" i="39"/>
  <c r="M230" i="39" s="1"/>
  <c r="J230" i="39"/>
  <c r="N230" i="39" s="1"/>
  <c r="I230" i="39"/>
  <c r="CA239" i="27"/>
  <c r="BK239" i="27"/>
  <c r="AE239" i="27"/>
  <c r="AF239" i="27" s="1"/>
  <c r="CI239" i="27"/>
  <c r="BS239" i="27"/>
  <c r="Y239" i="27"/>
  <c r="T239" i="27"/>
  <c r="CA238" i="29"/>
  <c r="BK238" i="29"/>
  <c r="AE238" i="29"/>
  <c r="AF238" i="29" s="1"/>
  <c r="CI238" i="29"/>
  <c r="BS238" i="29"/>
  <c r="Y238" i="29"/>
  <c r="T238" i="29"/>
  <c r="L226" i="39"/>
  <c r="M226" i="39" s="1"/>
  <c r="J226" i="39"/>
  <c r="N226" i="39" s="1"/>
  <c r="I226" i="39"/>
  <c r="CI235" i="27"/>
  <c r="BS235" i="27"/>
  <c r="Y235" i="27"/>
  <c r="T235" i="27"/>
  <c r="CA235" i="27"/>
  <c r="BK235" i="27"/>
  <c r="AE235" i="27"/>
  <c r="AF235" i="27" s="1"/>
  <c r="CI234" i="29"/>
  <c r="BS234" i="29"/>
  <c r="Y234" i="29"/>
  <c r="T234" i="29"/>
  <c r="CA234" i="29"/>
  <c r="BK234" i="29"/>
  <c r="AE234" i="29"/>
  <c r="AF234" i="29" s="1"/>
  <c r="L222" i="39"/>
  <c r="M222" i="39" s="1"/>
  <c r="J222" i="39"/>
  <c r="N222" i="39" s="1"/>
  <c r="I222" i="39"/>
  <c r="CA231" i="27"/>
  <c r="BK231" i="27"/>
  <c r="AE231" i="27"/>
  <c r="AF231" i="27" s="1"/>
  <c r="CI231" i="27"/>
  <c r="BS231" i="27"/>
  <c r="Y231" i="27"/>
  <c r="T231" i="27"/>
  <c r="CA230" i="29"/>
  <c r="BK230" i="29"/>
  <c r="AE230" i="29"/>
  <c r="AF230" i="29" s="1"/>
  <c r="CI230" i="29"/>
  <c r="BS230" i="29"/>
  <c r="Y230" i="29"/>
  <c r="T230" i="29"/>
  <c r="L218" i="39"/>
  <c r="M218" i="39" s="1"/>
  <c r="J218" i="39"/>
  <c r="N218" i="39" s="1"/>
  <c r="I218" i="39"/>
  <c r="CI227" i="27"/>
  <c r="BS227" i="27"/>
  <c r="Y227" i="27"/>
  <c r="T227" i="27"/>
  <c r="CA227" i="27"/>
  <c r="BK227" i="27"/>
  <c r="AE227" i="27"/>
  <c r="AF227" i="27" s="1"/>
  <c r="CI226" i="29"/>
  <c r="BS226" i="29"/>
  <c r="Y226" i="29"/>
  <c r="T226" i="29"/>
  <c r="CA226" i="29"/>
  <c r="BK226" i="29"/>
  <c r="AE226" i="29"/>
  <c r="AF226" i="29" s="1"/>
  <c r="I214" i="39"/>
  <c r="L214" i="39"/>
  <c r="M214" i="39" s="1"/>
  <c r="J214" i="39"/>
  <c r="N214" i="39" s="1"/>
  <c r="CA223" i="27"/>
  <c r="BK223" i="27"/>
  <c r="AE223" i="27"/>
  <c r="AF223" i="27" s="1"/>
  <c r="CI223" i="27"/>
  <c r="BS223" i="27"/>
  <c r="Y223" i="27"/>
  <c r="T223" i="27"/>
  <c r="CA222" i="29"/>
  <c r="BK222" i="29"/>
  <c r="AE222" i="29"/>
  <c r="AF222" i="29" s="1"/>
  <c r="CI222" i="29"/>
  <c r="BS222" i="29"/>
  <c r="Y222" i="29"/>
  <c r="T222" i="29"/>
  <c r="I210" i="39"/>
  <c r="J210" i="39"/>
  <c r="N210" i="39" s="1"/>
  <c r="L210" i="39"/>
  <c r="M210" i="39" s="1"/>
  <c r="CA219" i="27"/>
  <c r="BK219" i="27"/>
  <c r="AE219" i="27"/>
  <c r="AF219" i="27" s="1"/>
  <c r="CI219" i="27"/>
  <c r="BS219" i="27"/>
  <c r="Y219" i="27"/>
  <c r="T219" i="27"/>
  <c r="CI218" i="29"/>
  <c r="BS218" i="29"/>
  <c r="Y218" i="29"/>
  <c r="T218" i="29"/>
  <c r="CA218" i="29"/>
  <c r="BK218" i="29"/>
  <c r="AE218" i="29"/>
  <c r="AF218" i="29" s="1"/>
  <c r="L206" i="39"/>
  <c r="M206" i="39" s="1"/>
  <c r="J206" i="39"/>
  <c r="N206" i="39" s="1"/>
  <c r="I206" i="39"/>
  <c r="CI215" i="27"/>
  <c r="BS215" i="27"/>
  <c r="Y215" i="27"/>
  <c r="T215" i="27"/>
  <c r="CA215" i="27"/>
  <c r="BK215" i="27"/>
  <c r="AE215" i="27"/>
  <c r="AF215" i="27" s="1"/>
  <c r="CA214" i="29"/>
  <c r="BK214" i="29"/>
  <c r="AE214" i="29"/>
  <c r="AF214" i="29" s="1"/>
  <c r="CI214" i="29"/>
  <c r="BS214" i="29"/>
  <c r="Y214" i="29"/>
  <c r="T214" i="29"/>
  <c r="L202" i="39"/>
  <c r="M202" i="39" s="1"/>
  <c r="J202" i="39"/>
  <c r="N202" i="39" s="1"/>
  <c r="I202" i="39"/>
  <c r="CA211" i="27"/>
  <c r="BK211" i="27"/>
  <c r="AE211" i="27"/>
  <c r="AF211" i="27" s="1"/>
  <c r="CI211" i="27"/>
  <c r="BS211" i="27"/>
  <c r="Y211" i="27"/>
  <c r="T211" i="27"/>
  <c r="CI210" i="29"/>
  <c r="BS210" i="29"/>
  <c r="Y210" i="29"/>
  <c r="T210" i="29"/>
  <c r="CA210" i="29"/>
  <c r="BK210" i="29"/>
  <c r="AE210" i="29"/>
  <c r="AF210" i="29" s="1"/>
  <c r="L198" i="39"/>
  <c r="M198" i="39" s="1"/>
  <c r="J198" i="39"/>
  <c r="N198" i="39" s="1"/>
  <c r="I198" i="39"/>
  <c r="CI207" i="27"/>
  <c r="BS207" i="27"/>
  <c r="Y207" i="27"/>
  <c r="T207" i="27"/>
  <c r="CA207" i="27"/>
  <c r="BK207" i="27"/>
  <c r="AE207" i="27"/>
  <c r="AF207" i="27" s="1"/>
  <c r="CA206" i="29"/>
  <c r="BK206" i="29"/>
  <c r="AE206" i="29"/>
  <c r="AF206" i="29" s="1"/>
  <c r="CI206" i="29"/>
  <c r="BS206" i="29"/>
  <c r="Y206" i="29"/>
  <c r="T206" i="29"/>
  <c r="L194" i="39"/>
  <c r="M194" i="39" s="1"/>
  <c r="J194" i="39"/>
  <c r="N194" i="39" s="1"/>
  <c r="I194" i="39"/>
  <c r="CA203" i="27"/>
  <c r="BK203" i="27"/>
  <c r="AE203" i="27"/>
  <c r="AF203" i="27" s="1"/>
  <c r="CI203" i="27"/>
  <c r="BS203" i="27"/>
  <c r="Y203" i="27"/>
  <c r="T203" i="27"/>
  <c r="CI202" i="29"/>
  <c r="BS202" i="29"/>
  <c r="Y202" i="29"/>
  <c r="T202" i="29"/>
  <c r="CA202" i="29"/>
  <c r="BK202" i="29"/>
  <c r="AE202" i="29"/>
  <c r="AF202" i="29" s="1"/>
  <c r="L190" i="39"/>
  <c r="M190" i="39" s="1"/>
  <c r="J190" i="39"/>
  <c r="N190" i="39" s="1"/>
  <c r="I190" i="39"/>
  <c r="CI199" i="27"/>
  <c r="BS199" i="27"/>
  <c r="Y199" i="27"/>
  <c r="T199" i="27"/>
  <c r="CA199" i="27"/>
  <c r="BK199" i="27"/>
  <c r="AE199" i="27"/>
  <c r="AF199" i="27" s="1"/>
  <c r="CA198" i="29"/>
  <c r="BK198" i="29"/>
  <c r="AE198" i="29"/>
  <c r="AF198" i="29" s="1"/>
  <c r="CI198" i="29"/>
  <c r="BS198" i="29"/>
  <c r="Y198" i="29"/>
  <c r="T198" i="29"/>
  <c r="L186" i="39"/>
  <c r="M186" i="39" s="1"/>
  <c r="J186" i="39"/>
  <c r="N186" i="39" s="1"/>
  <c r="I186" i="39"/>
  <c r="CA195" i="27"/>
  <c r="BK195" i="27"/>
  <c r="AE195" i="27"/>
  <c r="AF195" i="27" s="1"/>
  <c r="CI195" i="27"/>
  <c r="BS195" i="27"/>
  <c r="Y195" i="27"/>
  <c r="T195" i="27"/>
  <c r="CI194" i="29"/>
  <c r="BS194" i="29"/>
  <c r="Y194" i="29"/>
  <c r="T194" i="29"/>
  <c r="CA194" i="29"/>
  <c r="BK194" i="29"/>
  <c r="AE194" i="29"/>
  <c r="AF194" i="29" s="1"/>
  <c r="L182" i="39"/>
  <c r="M182" i="39" s="1"/>
  <c r="J182" i="39"/>
  <c r="N182" i="39" s="1"/>
  <c r="I182" i="39"/>
  <c r="CI191" i="27"/>
  <c r="BS191" i="27"/>
  <c r="Y191" i="27"/>
  <c r="T191" i="27"/>
  <c r="CA191" i="27"/>
  <c r="BK191" i="27"/>
  <c r="AE191" i="27"/>
  <c r="AF191" i="27" s="1"/>
  <c r="CA190" i="29"/>
  <c r="BK190" i="29"/>
  <c r="AE190" i="29"/>
  <c r="AF190" i="29" s="1"/>
  <c r="CI190" i="29"/>
  <c r="BS190" i="29"/>
  <c r="Y190" i="29"/>
  <c r="T190" i="29"/>
  <c r="L178" i="39"/>
  <c r="M178" i="39" s="1"/>
  <c r="J178" i="39"/>
  <c r="N178" i="39" s="1"/>
  <c r="I178" i="39"/>
  <c r="CA187" i="27"/>
  <c r="BK187" i="27"/>
  <c r="AE187" i="27"/>
  <c r="AF187" i="27" s="1"/>
  <c r="CI187" i="27"/>
  <c r="BS187" i="27"/>
  <c r="Y187" i="27"/>
  <c r="T187" i="27"/>
  <c r="CI186" i="29"/>
  <c r="BS186" i="29"/>
  <c r="Y186" i="29"/>
  <c r="T186" i="29"/>
  <c r="CA186" i="29"/>
  <c r="BK186" i="29"/>
  <c r="AE186" i="29"/>
  <c r="AF186" i="29" s="1"/>
  <c r="L174" i="39"/>
  <c r="M174" i="39" s="1"/>
  <c r="J174" i="39"/>
  <c r="N174" i="39" s="1"/>
  <c r="I174" i="39"/>
  <c r="CI183" i="27"/>
  <c r="BS183" i="27"/>
  <c r="Y183" i="27"/>
  <c r="T183" i="27"/>
  <c r="CA183" i="27"/>
  <c r="BK183" i="27"/>
  <c r="AE183" i="27"/>
  <c r="AF183" i="27" s="1"/>
  <c r="CA182" i="29"/>
  <c r="BK182" i="29"/>
  <c r="AE182" i="29"/>
  <c r="AF182" i="29" s="1"/>
  <c r="CI182" i="29"/>
  <c r="BS182" i="29"/>
  <c r="Y182" i="29"/>
  <c r="T182" i="29"/>
  <c r="L170" i="39"/>
  <c r="M170" i="39" s="1"/>
  <c r="J170" i="39"/>
  <c r="N170" i="39" s="1"/>
  <c r="I170" i="39"/>
  <c r="CA179" i="27"/>
  <c r="BK179" i="27"/>
  <c r="AE179" i="27"/>
  <c r="AF179" i="27" s="1"/>
  <c r="CI179" i="27"/>
  <c r="BS179" i="27"/>
  <c r="Y179" i="27"/>
  <c r="T179" i="27"/>
  <c r="CI178" i="29"/>
  <c r="BS178" i="29"/>
  <c r="Y178" i="29"/>
  <c r="T178" i="29"/>
  <c r="CA178" i="29"/>
  <c r="BK178" i="29"/>
  <c r="AE178" i="29"/>
  <c r="AF178" i="29" s="1"/>
  <c r="L166" i="39"/>
  <c r="M166" i="39" s="1"/>
  <c r="J166" i="39"/>
  <c r="N166" i="39" s="1"/>
  <c r="I166" i="39"/>
  <c r="CI175" i="27"/>
  <c r="BS175" i="27"/>
  <c r="Y175" i="27"/>
  <c r="T175" i="27"/>
  <c r="CA175" i="27"/>
  <c r="BK175" i="27"/>
  <c r="AE175" i="27"/>
  <c r="AF175" i="27" s="1"/>
  <c r="CA174" i="29"/>
  <c r="BK174" i="29"/>
  <c r="AE174" i="29"/>
  <c r="AF174" i="29" s="1"/>
  <c r="CI174" i="29"/>
  <c r="BS174" i="29"/>
  <c r="Y174" i="29"/>
  <c r="T174" i="29"/>
  <c r="L162" i="39"/>
  <c r="M162" i="39" s="1"/>
  <c r="J162" i="39"/>
  <c r="N162" i="39" s="1"/>
  <c r="I162" i="39"/>
  <c r="CA171" i="27"/>
  <c r="BK171" i="27"/>
  <c r="AE171" i="27"/>
  <c r="AF171" i="27" s="1"/>
  <c r="CI171" i="27"/>
  <c r="BS171" i="27"/>
  <c r="Y171" i="27"/>
  <c r="T171" i="27"/>
  <c r="CI170" i="29"/>
  <c r="BS170" i="29"/>
  <c r="Y170" i="29"/>
  <c r="T170" i="29"/>
  <c r="CA170" i="29"/>
  <c r="BK170" i="29"/>
  <c r="AE170" i="29"/>
  <c r="AF170" i="29" s="1"/>
  <c r="L158" i="39"/>
  <c r="M158" i="39" s="1"/>
  <c r="J158" i="39"/>
  <c r="N158" i="39" s="1"/>
  <c r="I158" i="39"/>
  <c r="CI167" i="27"/>
  <c r="BS167" i="27"/>
  <c r="Y167" i="27"/>
  <c r="T167" i="27"/>
  <c r="CA167" i="27"/>
  <c r="BK167" i="27"/>
  <c r="AE167" i="27"/>
  <c r="AF167" i="27" s="1"/>
  <c r="CA166" i="29"/>
  <c r="BK166" i="29"/>
  <c r="AE166" i="29"/>
  <c r="AF166" i="29" s="1"/>
  <c r="CI166" i="29"/>
  <c r="BS166" i="29"/>
  <c r="Y166" i="29"/>
  <c r="T166" i="29"/>
  <c r="L154" i="39"/>
  <c r="M154" i="39" s="1"/>
  <c r="J154" i="39"/>
  <c r="N154" i="39" s="1"/>
  <c r="I154" i="39"/>
  <c r="CA163" i="27"/>
  <c r="BK163" i="27"/>
  <c r="AE163" i="27"/>
  <c r="AF163" i="27" s="1"/>
  <c r="CI163" i="27"/>
  <c r="BS163" i="27"/>
  <c r="Y163" i="27"/>
  <c r="T163" i="27"/>
  <c r="CI162" i="29"/>
  <c r="BS162" i="29"/>
  <c r="Y162" i="29"/>
  <c r="T162" i="29"/>
  <c r="CA162" i="29"/>
  <c r="BK162" i="29"/>
  <c r="AE162" i="29"/>
  <c r="AF162" i="29" s="1"/>
  <c r="L150" i="39"/>
  <c r="M150" i="39" s="1"/>
  <c r="J150" i="39"/>
  <c r="N150" i="39" s="1"/>
  <c r="I150" i="39"/>
  <c r="CI159" i="27"/>
  <c r="BS159" i="27"/>
  <c r="Y159" i="27"/>
  <c r="T159" i="27"/>
  <c r="CA159" i="27"/>
  <c r="BK159" i="27"/>
  <c r="AE159" i="27"/>
  <c r="AF159" i="27" s="1"/>
  <c r="CA158" i="29"/>
  <c r="BK158" i="29"/>
  <c r="AE158" i="29"/>
  <c r="AF158" i="29" s="1"/>
  <c r="CI158" i="29"/>
  <c r="BS158" i="29"/>
  <c r="Y158" i="29"/>
  <c r="T158" i="29"/>
  <c r="I146" i="39"/>
  <c r="J146" i="39"/>
  <c r="N146" i="39" s="1"/>
  <c r="L146" i="39"/>
  <c r="M146" i="39" s="1"/>
  <c r="CA155" i="27"/>
  <c r="BK155" i="27"/>
  <c r="AE155" i="27"/>
  <c r="AF155" i="27" s="1"/>
  <c r="CI155" i="27"/>
  <c r="BS155" i="27"/>
  <c r="Y155" i="27"/>
  <c r="T155" i="27"/>
  <c r="CI154" i="29"/>
  <c r="BS154" i="29"/>
  <c r="Y154" i="29"/>
  <c r="T154" i="29"/>
  <c r="CA154" i="29"/>
  <c r="BK154" i="29"/>
  <c r="AE154" i="29"/>
  <c r="AF154" i="29" s="1"/>
  <c r="J142" i="39"/>
  <c r="N142" i="39" s="1"/>
  <c r="I142" i="39"/>
  <c r="L142" i="39"/>
  <c r="M142" i="39" s="1"/>
  <c r="CI151" i="27"/>
  <c r="BS151" i="27"/>
  <c r="Y151" i="27"/>
  <c r="T151" i="27"/>
  <c r="CA151" i="27"/>
  <c r="BK151" i="27"/>
  <c r="AE151" i="27"/>
  <c r="AF151" i="27" s="1"/>
  <c r="CA150" i="29"/>
  <c r="BK150" i="29"/>
  <c r="AE150" i="29"/>
  <c r="AF150" i="29" s="1"/>
  <c r="CI150" i="29"/>
  <c r="BS150" i="29"/>
  <c r="Y150" i="29"/>
  <c r="T150" i="29"/>
  <c r="J138" i="39"/>
  <c r="N138" i="39" s="1"/>
  <c r="I138" i="39"/>
  <c r="L138" i="39"/>
  <c r="M138" i="39" s="1"/>
  <c r="CA147" i="27"/>
  <c r="BK147" i="27"/>
  <c r="AE147" i="27"/>
  <c r="AF147" i="27" s="1"/>
  <c r="CI147" i="27"/>
  <c r="BS147" i="27"/>
  <c r="Y147" i="27"/>
  <c r="T147" i="27"/>
  <c r="CI146" i="29"/>
  <c r="BS146" i="29"/>
  <c r="Y146" i="29"/>
  <c r="T146" i="29"/>
  <c r="CA146" i="29"/>
  <c r="BK146" i="29"/>
  <c r="AE146" i="29"/>
  <c r="AF146" i="29" s="1"/>
  <c r="J134" i="39"/>
  <c r="N134" i="39" s="1"/>
  <c r="I134" i="39"/>
  <c r="L134" i="39"/>
  <c r="M134" i="39" s="1"/>
  <c r="CI143" i="27"/>
  <c r="BS143" i="27"/>
  <c r="Y143" i="27"/>
  <c r="T143" i="27"/>
  <c r="CA143" i="27"/>
  <c r="BK143" i="27"/>
  <c r="AE143" i="27"/>
  <c r="AF143" i="27" s="1"/>
  <c r="CA142" i="29"/>
  <c r="BK142" i="29"/>
  <c r="AE142" i="29"/>
  <c r="AF142" i="29" s="1"/>
  <c r="CI142" i="29"/>
  <c r="BS142" i="29"/>
  <c r="Y142" i="29"/>
  <c r="T142" i="29"/>
  <c r="J130" i="39"/>
  <c r="N130" i="39" s="1"/>
  <c r="I130" i="39"/>
  <c r="L130" i="39"/>
  <c r="M130" i="39" s="1"/>
  <c r="CA139" i="27"/>
  <c r="BK139" i="27"/>
  <c r="AE139" i="27"/>
  <c r="AF139" i="27" s="1"/>
  <c r="CI139" i="27"/>
  <c r="BS139" i="27"/>
  <c r="Y139" i="27"/>
  <c r="T139" i="27"/>
  <c r="CI138" i="29"/>
  <c r="BS138" i="29"/>
  <c r="Y138" i="29"/>
  <c r="T138" i="29"/>
  <c r="CA138" i="29"/>
  <c r="BK138" i="29"/>
  <c r="AE138" i="29"/>
  <c r="AF138" i="29" s="1"/>
  <c r="J126" i="39"/>
  <c r="N126" i="39" s="1"/>
  <c r="I126" i="39"/>
  <c r="L126" i="39"/>
  <c r="M126" i="39" s="1"/>
  <c r="CI135" i="27"/>
  <c r="BS135" i="27"/>
  <c r="Y135" i="27"/>
  <c r="T135" i="27"/>
  <c r="CA135" i="27"/>
  <c r="BK135" i="27"/>
  <c r="AE135" i="27"/>
  <c r="AF135" i="27" s="1"/>
  <c r="CA134" i="29"/>
  <c r="BK134" i="29"/>
  <c r="AE134" i="29"/>
  <c r="AF134" i="29" s="1"/>
  <c r="CI134" i="29"/>
  <c r="BS134" i="29"/>
  <c r="Y134" i="29"/>
  <c r="T134" i="29"/>
  <c r="J122" i="39"/>
  <c r="N122" i="39" s="1"/>
  <c r="I122" i="39"/>
  <c r="L122" i="39"/>
  <c r="M122" i="39" s="1"/>
  <c r="CA131" i="27"/>
  <c r="BK131" i="27"/>
  <c r="AE131" i="27"/>
  <c r="AF131" i="27" s="1"/>
  <c r="CI131" i="27"/>
  <c r="BS131" i="27"/>
  <c r="Y131" i="27"/>
  <c r="T131" i="27"/>
  <c r="CI130" i="29"/>
  <c r="BS130" i="29"/>
  <c r="Y130" i="29"/>
  <c r="T130" i="29"/>
  <c r="CA130" i="29"/>
  <c r="BK130" i="29"/>
  <c r="AE130" i="29"/>
  <c r="AF130" i="29" s="1"/>
  <c r="J118" i="39"/>
  <c r="N118" i="39" s="1"/>
  <c r="I118" i="39"/>
  <c r="L118" i="39"/>
  <c r="M118" i="39" s="1"/>
  <c r="CI127" i="27"/>
  <c r="BS127" i="27"/>
  <c r="Y127" i="27"/>
  <c r="T127" i="27"/>
  <c r="CA127" i="27"/>
  <c r="BK127" i="27"/>
  <c r="AE127" i="27"/>
  <c r="AF127" i="27" s="1"/>
  <c r="CA126" i="29"/>
  <c r="BK126" i="29"/>
  <c r="AE126" i="29"/>
  <c r="AF126" i="29" s="1"/>
  <c r="CI126" i="29"/>
  <c r="BS126" i="29"/>
  <c r="Y126" i="29"/>
  <c r="T126" i="29"/>
  <c r="J114" i="39"/>
  <c r="N114" i="39" s="1"/>
  <c r="I114" i="39"/>
  <c r="L114" i="39"/>
  <c r="M114" i="39" s="1"/>
  <c r="CA123" i="27"/>
  <c r="BK123" i="27"/>
  <c r="AE123" i="27"/>
  <c r="AF123" i="27" s="1"/>
  <c r="CI123" i="27"/>
  <c r="BS123" i="27"/>
  <c r="Y123" i="27"/>
  <c r="T123" i="27"/>
  <c r="CI122" i="29"/>
  <c r="BS122" i="29"/>
  <c r="Y122" i="29"/>
  <c r="T122" i="29"/>
  <c r="CA122" i="29"/>
  <c r="BK122" i="29"/>
  <c r="AE122" i="29"/>
  <c r="AF122" i="29" s="1"/>
  <c r="J110" i="39"/>
  <c r="N110" i="39" s="1"/>
  <c r="I110" i="39"/>
  <c r="L110" i="39"/>
  <c r="M110" i="39" s="1"/>
  <c r="CI119" i="27"/>
  <c r="BS119" i="27"/>
  <c r="Y119" i="27"/>
  <c r="T119" i="27"/>
  <c r="CA119" i="27"/>
  <c r="BK119" i="27"/>
  <c r="AE119" i="27"/>
  <c r="AF119" i="27" s="1"/>
  <c r="CA118" i="29"/>
  <c r="BK118" i="29"/>
  <c r="AE118" i="29"/>
  <c r="AF118" i="29" s="1"/>
  <c r="CI118" i="29"/>
  <c r="BS118" i="29"/>
  <c r="Y118" i="29"/>
  <c r="T118" i="29"/>
  <c r="J106" i="39"/>
  <c r="N106" i="39" s="1"/>
  <c r="I106" i="39"/>
  <c r="L106" i="39"/>
  <c r="M106" i="39" s="1"/>
  <c r="CA115" i="27"/>
  <c r="BK115" i="27"/>
  <c r="AE115" i="27"/>
  <c r="AF115" i="27" s="1"/>
  <c r="CI115" i="27"/>
  <c r="BS115" i="27"/>
  <c r="Y115" i="27"/>
  <c r="T115" i="27"/>
  <c r="CI114" i="29"/>
  <c r="BS114" i="29"/>
  <c r="Y114" i="29"/>
  <c r="T114" i="29"/>
  <c r="CA114" i="29"/>
  <c r="BK114" i="29"/>
  <c r="AE114" i="29"/>
  <c r="AF114" i="29" s="1"/>
  <c r="J102" i="39"/>
  <c r="N102" i="39" s="1"/>
  <c r="I102" i="39"/>
  <c r="L102" i="39"/>
  <c r="M102" i="39" s="1"/>
  <c r="CI111" i="27"/>
  <c r="BS111" i="27"/>
  <c r="Y111" i="27"/>
  <c r="T111" i="27"/>
  <c r="CA111" i="27"/>
  <c r="BK111" i="27"/>
  <c r="AE111" i="27"/>
  <c r="AF111" i="27" s="1"/>
  <c r="CA110" i="29"/>
  <c r="BK110" i="29"/>
  <c r="AE110" i="29"/>
  <c r="AF110" i="29" s="1"/>
  <c r="CI110" i="29"/>
  <c r="BS110" i="29"/>
  <c r="Y110" i="29"/>
  <c r="T110" i="29"/>
  <c r="J98" i="39"/>
  <c r="N98" i="39" s="1"/>
  <c r="I98" i="39"/>
  <c r="L98" i="39"/>
  <c r="M98" i="39" s="1"/>
  <c r="CA107" i="27"/>
  <c r="BK107" i="27"/>
  <c r="AE107" i="27"/>
  <c r="AF107" i="27" s="1"/>
  <c r="CI107" i="27"/>
  <c r="BS107" i="27"/>
  <c r="Y107" i="27"/>
  <c r="T107" i="27"/>
  <c r="CI106" i="29"/>
  <c r="BS106" i="29"/>
  <c r="Y106" i="29"/>
  <c r="T106" i="29"/>
  <c r="CA106" i="29"/>
  <c r="BK106" i="29"/>
  <c r="AE106" i="29"/>
  <c r="AF106" i="29" s="1"/>
  <c r="J94" i="39"/>
  <c r="N94" i="39" s="1"/>
  <c r="I94" i="39"/>
  <c r="L94" i="39"/>
  <c r="M94" i="39" s="1"/>
  <c r="CI103" i="27"/>
  <c r="BS103" i="27"/>
  <c r="Y103" i="27"/>
  <c r="T103" i="27"/>
  <c r="CA103" i="27"/>
  <c r="BK103" i="27"/>
  <c r="AE103" i="27"/>
  <c r="AF103" i="27" s="1"/>
  <c r="CA102" i="29"/>
  <c r="BK102" i="29"/>
  <c r="AE102" i="29"/>
  <c r="AF102" i="29" s="1"/>
  <c r="CI102" i="29"/>
  <c r="BS102" i="29"/>
  <c r="Y102" i="29"/>
  <c r="T102" i="29"/>
  <c r="J90" i="39"/>
  <c r="N90" i="39" s="1"/>
  <c r="I90" i="39"/>
  <c r="L90" i="39"/>
  <c r="M90" i="39" s="1"/>
  <c r="CA99" i="27"/>
  <c r="BK99" i="27"/>
  <c r="AE99" i="27"/>
  <c r="AF99" i="27" s="1"/>
  <c r="CI99" i="27"/>
  <c r="BS99" i="27"/>
  <c r="Y99" i="27"/>
  <c r="T99" i="27"/>
  <c r="CI98" i="29"/>
  <c r="BS98" i="29"/>
  <c r="Y98" i="29"/>
  <c r="T98" i="29"/>
  <c r="CA98" i="29"/>
  <c r="BK98" i="29"/>
  <c r="AE98" i="29"/>
  <c r="AF98" i="29" s="1"/>
  <c r="J86" i="39"/>
  <c r="N86" i="39" s="1"/>
  <c r="I86" i="39"/>
  <c r="L86" i="39"/>
  <c r="M86" i="39" s="1"/>
  <c r="CI95" i="27"/>
  <c r="BS95" i="27"/>
  <c r="Y95" i="27"/>
  <c r="T95" i="27"/>
  <c r="CA95" i="27"/>
  <c r="BK95" i="27"/>
  <c r="AE95" i="27"/>
  <c r="AF95" i="27" s="1"/>
  <c r="CA94" i="29"/>
  <c r="BK94" i="29"/>
  <c r="AE94" i="29"/>
  <c r="AF94" i="29" s="1"/>
  <c r="CI94" i="29"/>
  <c r="BS94" i="29"/>
  <c r="Y94" i="29"/>
  <c r="T94" i="29"/>
  <c r="J82" i="39"/>
  <c r="N82" i="39" s="1"/>
  <c r="I82" i="39"/>
  <c r="L82" i="39"/>
  <c r="M82" i="39" s="1"/>
  <c r="CA91" i="27"/>
  <c r="BK91" i="27"/>
  <c r="AE91" i="27"/>
  <c r="AF91" i="27" s="1"/>
  <c r="CI91" i="27"/>
  <c r="BS91" i="27"/>
  <c r="Y91" i="27"/>
  <c r="T91" i="27"/>
  <c r="CI90" i="29"/>
  <c r="BS90" i="29"/>
  <c r="Y90" i="29"/>
  <c r="T90" i="29"/>
  <c r="CA90" i="29"/>
  <c r="BK90" i="29"/>
  <c r="AE90" i="29"/>
  <c r="AF90" i="29" s="1"/>
  <c r="J78" i="39"/>
  <c r="N78" i="39" s="1"/>
  <c r="I78" i="39"/>
  <c r="L78" i="39"/>
  <c r="M78" i="39" s="1"/>
  <c r="CI87" i="27"/>
  <c r="BS87" i="27"/>
  <c r="Y87" i="27"/>
  <c r="T87" i="27"/>
  <c r="CA87" i="27"/>
  <c r="BK87" i="27"/>
  <c r="AE87" i="27"/>
  <c r="AF87" i="27" s="1"/>
  <c r="CA86" i="29"/>
  <c r="BK86" i="29"/>
  <c r="AE86" i="29"/>
  <c r="AF86" i="29" s="1"/>
  <c r="CI86" i="29"/>
  <c r="BS86" i="29"/>
  <c r="Y86" i="29"/>
  <c r="T86" i="29"/>
  <c r="J74" i="39"/>
  <c r="N74" i="39" s="1"/>
  <c r="I74" i="39"/>
  <c r="L74" i="39"/>
  <c r="M74" i="39" s="1"/>
  <c r="CA83" i="27"/>
  <c r="BK83" i="27"/>
  <c r="AE83" i="27"/>
  <c r="AF83" i="27" s="1"/>
  <c r="CI83" i="27"/>
  <c r="BS83" i="27"/>
  <c r="Y83" i="27"/>
  <c r="T83" i="27"/>
  <c r="CI82" i="29"/>
  <c r="BS82" i="29"/>
  <c r="Y82" i="29"/>
  <c r="T82" i="29"/>
  <c r="CA82" i="29"/>
  <c r="BK82" i="29"/>
  <c r="AE82" i="29"/>
  <c r="AF82" i="29" s="1"/>
  <c r="J70" i="39"/>
  <c r="N70" i="39" s="1"/>
  <c r="I70" i="39"/>
  <c r="L70" i="39"/>
  <c r="M70" i="39" s="1"/>
  <c r="CI79" i="27"/>
  <c r="BS79" i="27"/>
  <c r="Y79" i="27"/>
  <c r="T79" i="27"/>
  <c r="CA79" i="27"/>
  <c r="BK79" i="27"/>
  <c r="AE79" i="27"/>
  <c r="AF79" i="27" s="1"/>
  <c r="CA78" i="29"/>
  <c r="BK78" i="29"/>
  <c r="AE78" i="29"/>
  <c r="AF78" i="29" s="1"/>
  <c r="CI78" i="29"/>
  <c r="BS78" i="29"/>
  <c r="Y78" i="29"/>
  <c r="T78" i="29"/>
  <c r="J66" i="39"/>
  <c r="N66" i="39" s="1"/>
  <c r="I66" i="39"/>
  <c r="L66" i="39"/>
  <c r="M66" i="39" s="1"/>
  <c r="CA75" i="27"/>
  <c r="BK75" i="27"/>
  <c r="AE75" i="27"/>
  <c r="AF75" i="27" s="1"/>
  <c r="CI75" i="27"/>
  <c r="BS75" i="27"/>
  <c r="Y75" i="27"/>
  <c r="T75" i="27"/>
  <c r="CI74" i="29"/>
  <c r="BS74" i="29"/>
  <c r="Y74" i="29"/>
  <c r="T74" i="29"/>
  <c r="CA74" i="29"/>
  <c r="BK74" i="29"/>
  <c r="AE74" i="29"/>
  <c r="AF74" i="29" s="1"/>
  <c r="J62" i="39"/>
  <c r="N62" i="39" s="1"/>
  <c r="I62" i="39"/>
  <c r="L62" i="39"/>
  <c r="M62" i="39" s="1"/>
  <c r="CI71" i="27"/>
  <c r="BS71" i="27"/>
  <c r="Y71" i="27"/>
  <c r="T71" i="27"/>
  <c r="CA71" i="27"/>
  <c r="BK71" i="27"/>
  <c r="AE71" i="27"/>
  <c r="AF71" i="27" s="1"/>
  <c r="CA70" i="29"/>
  <c r="BK70" i="29"/>
  <c r="AE70" i="29"/>
  <c r="AF70" i="29" s="1"/>
  <c r="CI70" i="29"/>
  <c r="BS70" i="29"/>
  <c r="Y70" i="29"/>
  <c r="T70" i="29"/>
  <c r="I58" i="39"/>
  <c r="L58" i="39"/>
  <c r="M58" i="39" s="1"/>
  <c r="J58" i="39"/>
  <c r="N58" i="39" s="1"/>
  <c r="CA67" i="27"/>
  <c r="BK67" i="27"/>
  <c r="AE67" i="27"/>
  <c r="AF67" i="27" s="1"/>
  <c r="CI67" i="27"/>
  <c r="BS67" i="27"/>
  <c r="Y67" i="27"/>
  <c r="T67" i="27"/>
  <c r="CI66" i="29"/>
  <c r="BS66" i="29"/>
  <c r="Y66" i="29"/>
  <c r="T66" i="29"/>
  <c r="CA66" i="29"/>
  <c r="BK66" i="29"/>
  <c r="AE66" i="29"/>
  <c r="AF66" i="29" s="1"/>
  <c r="I54" i="39"/>
  <c r="L54" i="39"/>
  <c r="M54" i="39" s="1"/>
  <c r="J54" i="39"/>
  <c r="N54" i="39" s="1"/>
  <c r="CI63" i="27"/>
  <c r="BS63" i="27"/>
  <c r="Y63" i="27"/>
  <c r="T63" i="27"/>
  <c r="CA63" i="27"/>
  <c r="BK63" i="27"/>
  <c r="AE63" i="27"/>
  <c r="AF63" i="27" s="1"/>
  <c r="CA62" i="29"/>
  <c r="BK62" i="29"/>
  <c r="AE62" i="29"/>
  <c r="AF62" i="29" s="1"/>
  <c r="CI62" i="29"/>
  <c r="BS62" i="29"/>
  <c r="Y62" i="29"/>
  <c r="T62" i="29"/>
  <c r="I50" i="39"/>
  <c r="L50" i="39"/>
  <c r="M50" i="39" s="1"/>
  <c r="J50" i="39"/>
  <c r="N50" i="39" s="1"/>
  <c r="CA59" i="27"/>
  <c r="BK59" i="27"/>
  <c r="AE59" i="27"/>
  <c r="AF59" i="27" s="1"/>
  <c r="CI59" i="27"/>
  <c r="BS59" i="27"/>
  <c r="Y59" i="27"/>
  <c r="T59" i="27"/>
  <c r="CI58" i="29"/>
  <c r="BS58" i="29"/>
  <c r="Y58" i="29"/>
  <c r="T58" i="29"/>
  <c r="CA58" i="29"/>
  <c r="BK58" i="29"/>
  <c r="AE58" i="29"/>
  <c r="AF58" i="29" s="1"/>
  <c r="I46" i="39"/>
  <c r="L46" i="39"/>
  <c r="M46" i="39" s="1"/>
  <c r="J46" i="39"/>
  <c r="N46" i="39" s="1"/>
  <c r="CI55" i="27"/>
  <c r="BS55" i="27"/>
  <c r="Y55" i="27"/>
  <c r="T55" i="27"/>
  <c r="CA55" i="27"/>
  <c r="BK55" i="27"/>
  <c r="AE55" i="27"/>
  <c r="AF55" i="27" s="1"/>
  <c r="CA54" i="29"/>
  <c r="BK54" i="29"/>
  <c r="AE54" i="29"/>
  <c r="AF54" i="29" s="1"/>
  <c r="CI54" i="29"/>
  <c r="BS54" i="29"/>
  <c r="Y54" i="29"/>
  <c r="T54" i="29"/>
  <c r="I42" i="39"/>
  <c r="L42" i="39"/>
  <c r="M42" i="39" s="1"/>
  <c r="J42" i="39"/>
  <c r="N42" i="39" s="1"/>
  <c r="CA51" i="27"/>
  <c r="BK51" i="27"/>
  <c r="AE51" i="27"/>
  <c r="AF51" i="27" s="1"/>
  <c r="CI51" i="27"/>
  <c r="BS51" i="27"/>
  <c r="Y51" i="27"/>
  <c r="T51" i="27"/>
  <c r="CI50" i="29"/>
  <c r="BS50" i="29"/>
  <c r="Y50" i="29"/>
  <c r="T50" i="29"/>
  <c r="CA50" i="29"/>
  <c r="BK50" i="29"/>
  <c r="AE50" i="29"/>
  <c r="AF50" i="29" s="1"/>
  <c r="I38" i="39"/>
  <c r="L38" i="39"/>
  <c r="M38" i="39" s="1"/>
  <c r="J38" i="39"/>
  <c r="N38" i="39" s="1"/>
  <c r="CI47" i="27"/>
  <c r="BS47" i="27"/>
  <c r="Y47" i="27"/>
  <c r="T47" i="27"/>
  <c r="CA47" i="27"/>
  <c r="BK47" i="27"/>
  <c r="AE47" i="27"/>
  <c r="AF47" i="27" s="1"/>
  <c r="CA46" i="29"/>
  <c r="BK46" i="29"/>
  <c r="AE46" i="29"/>
  <c r="AF46" i="29" s="1"/>
  <c r="CI46" i="29"/>
  <c r="BS46" i="29"/>
  <c r="Y46" i="29"/>
  <c r="T46" i="29"/>
  <c r="L34" i="39"/>
  <c r="M34" i="39" s="1"/>
  <c r="J34" i="39"/>
  <c r="N34" i="39" s="1"/>
  <c r="I34" i="39"/>
  <c r="CA43" i="27"/>
  <c r="BK43" i="27"/>
  <c r="AE43" i="27"/>
  <c r="AF43" i="27" s="1"/>
  <c r="CI43" i="27"/>
  <c r="BS43" i="27"/>
  <c r="Y43" i="27"/>
  <c r="T43" i="27"/>
  <c r="CI42" i="29"/>
  <c r="BS42" i="29"/>
  <c r="Y42" i="29"/>
  <c r="T42" i="29"/>
  <c r="CA42" i="29"/>
  <c r="BK42" i="29"/>
  <c r="AE42" i="29"/>
  <c r="AF42" i="29" s="1"/>
  <c r="L30" i="39"/>
  <c r="M30" i="39" s="1"/>
  <c r="J30" i="39"/>
  <c r="N30" i="39" s="1"/>
  <c r="I30" i="39"/>
  <c r="CI39" i="27"/>
  <c r="BS39" i="27"/>
  <c r="Y39" i="27"/>
  <c r="T39" i="27"/>
  <c r="CA39" i="27"/>
  <c r="BK39" i="27"/>
  <c r="AE39" i="27"/>
  <c r="AF39" i="27" s="1"/>
  <c r="CA38" i="29"/>
  <c r="BK38" i="29"/>
  <c r="AE38" i="29"/>
  <c r="AF38" i="29" s="1"/>
  <c r="CI38" i="29"/>
  <c r="BS38" i="29"/>
  <c r="Y38" i="29"/>
  <c r="T38" i="29"/>
  <c r="L26" i="39"/>
  <c r="M26" i="39" s="1"/>
  <c r="J26" i="39"/>
  <c r="N26" i="39" s="1"/>
  <c r="I26" i="39"/>
  <c r="CA35" i="27"/>
  <c r="BK35" i="27"/>
  <c r="AE35" i="27"/>
  <c r="AF35" i="27" s="1"/>
  <c r="CI35" i="27"/>
  <c r="BS35" i="27"/>
  <c r="Y35" i="27"/>
  <c r="T35" i="27"/>
  <c r="CI34" i="29"/>
  <c r="BS34" i="29"/>
  <c r="AE34" i="29"/>
  <c r="AF34" i="29" s="1"/>
  <c r="BK34" i="29"/>
  <c r="CA34" i="29"/>
  <c r="Y34" i="29"/>
  <c r="T34" i="29"/>
  <c r="L22" i="39"/>
  <c r="M22" i="39" s="1"/>
  <c r="J22" i="39"/>
  <c r="N22" i="39" s="1"/>
  <c r="I22" i="39"/>
  <c r="CI31" i="27"/>
  <c r="BS31" i="27"/>
  <c r="Y31" i="27"/>
  <c r="T31" i="27"/>
  <c r="CA31" i="27"/>
  <c r="BK31" i="27"/>
  <c r="AE31" i="27"/>
  <c r="AF31" i="27" s="1"/>
  <c r="Y30" i="29"/>
  <c r="T30" i="29"/>
  <c r="CA30" i="29"/>
  <c r="BK30" i="29"/>
  <c r="AE30" i="29"/>
  <c r="AF30" i="29" s="1"/>
  <c r="CI30" i="29"/>
  <c r="BS30" i="29"/>
  <c r="J18" i="39"/>
  <c r="N18" i="39" s="1"/>
  <c r="I18" i="39"/>
  <c r="L18" i="39"/>
  <c r="M18" i="39" s="1"/>
  <c r="CA27" i="27"/>
  <c r="BK27" i="27"/>
  <c r="AE27" i="27"/>
  <c r="AF27" i="27" s="1"/>
  <c r="CI27" i="27"/>
  <c r="BS27" i="27"/>
  <c r="Y27" i="27"/>
  <c r="T27" i="27"/>
  <c r="AE26" i="29"/>
  <c r="AF26" i="29" s="1"/>
  <c r="CI26" i="29"/>
  <c r="BS26" i="29"/>
  <c r="Y26" i="29"/>
  <c r="T26" i="29"/>
  <c r="CA26" i="29"/>
  <c r="BK26" i="29"/>
  <c r="L14" i="39"/>
  <c r="M14" i="39" s="1"/>
  <c r="J14" i="39"/>
  <c r="N14" i="39" s="1"/>
  <c r="I14" i="39"/>
  <c r="CI23" i="27"/>
  <c r="BS23" i="27"/>
  <c r="Y23" i="27"/>
  <c r="T23" i="27"/>
  <c r="CA23" i="27"/>
  <c r="BK23" i="27"/>
  <c r="AE23" i="27"/>
  <c r="AF23" i="27" s="1"/>
  <c r="Y22" i="29"/>
  <c r="T22" i="29"/>
  <c r="CA22" i="29"/>
  <c r="BK22" i="29"/>
  <c r="AE22" i="29"/>
  <c r="AF22" i="29" s="1"/>
  <c r="CI22" i="29"/>
  <c r="BS22" i="29"/>
  <c r="L10" i="39"/>
  <c r="M10" i="39" s="1"/>
  <c r="J10" i="39"/>
  <c r="N10" i="39" s="1"/>
  <c r="I10" i="39"/>
  <c r="CA19" i="27"/>
  <c r="BK19" i="27"/>
  <c r="AE19" i="27"/>
  <c r="AF19" i="27" s="1"/>
  <c r="CI19" i="27"/>
  <c r="BS19" i="27"/>
  <c r="Y19" i="27"/>
  <c r="T19" i="27"/>
  <c r="AE18" i="29"/>
  <c r="AF18" i="29" s="1"/>
  <c r="CI18" i="29"/>
  <c r="BS18" i="29"/>
  <c r="Y18" i="29"/>
  <c r="T18" i="29"/>
  <c r="CA18" i="29"/>
  <c r="BK18" i="29"/>
  <c r="J6" i="39"/>
  <c r="N6" i="39" s="1"/>
  <c r="I6" i="39"/>
  <c r="L6" i="39"/>
  <c r="M6" i="39" s="1"/>
  <c r="CI15" i="27"/>
  <c r="BS15" i="27"/>
  <c r="Y15" i="27"/>
  <c r="T15" i="27"/>
  <c r="CA15" i="27"/>
  <c r="BK15" i="27"/>
  <c r="AE15" i="27"/>
  <c r="AF15" i="27" s="1"/>
  <c r="AB535" i="28"/>
  <c r="S535" i="28"/>
  <c r="AB534" i="29"/>
  <c r="S534" i="29"/>
  <c r="AB533" i="30"/>
  <c r="S533" i="30"/>
  <c r="S532" i="27"/>
  <c r="AB532" i="27"/>
  <c r="AB527" i="28"/>
  <c r="S527" i="28"/>
  <c r="AB526" i="29"/>
  <c r="S526" i="29"/>
  <c r="AB525" i="30"/>
  <c r="S525" i="30"/>
  <c r="S524" i="27"/>
  <c r="AB524" i="27"/>
  <c r="AB519" i="28"/>
  <c r="S519" i="28"/>
  <c r="AB518" i="29"/>
  <c r="S518" i="29"/>
  <c r="AB517" i="30"/>
  <c r="S517" i="30"/>
  <c r="S516" i="27"/>
  <c r="AB516" i="27"/>
  <c r="AB511" i="28"/>
  <c r="S511" i="28"/>
  <c r="AB510" i="29"/>
  <c r="S510" i="29"/>
  <c r="AB509" i="30"/>
  <c r="S509" i="30"/>
  <c r="S508" i="27"/>
  <c r="AB508" i="27"/>
  <c r="AB503" i="28"/>
  <c r="S503" i="28"/>
  <c r="AB502" i="29"/>
  <c r="S502" i="29"/>
  <c r="AB501" i="30"/>
  <c r="S501" i="30"/>
  <c r="S500" i="27"/>
  <c r="AB500" i="27"/>
  <c r="AB495" i="28"/>
  <c r="S495" i="28"/>
  <c r="AB494" i="29"/>
  <c r="S494" i="29"/>
  <c r="AB493" i="30"/>
  <c r="S493" i="30"/>
  <c r="S492" i="27"/>
  <c r="AB492" i="27"/>
  <c r="AB487" i="28"/>
  <c r="S487" i="28"/>
  <c r="AB486" i="29"/>
  <c r="S486" i="29"/>
  <c r="AB485" i="30"/>
  <c r="S485" i="30"/>
  <c r="S484" i="27"/>
  <c r="AB484" i="27"/>
  <c r="AB479" i="28"/>
  <c r="S479" i="28"/>
  <c r="AB478" i="29"/>
  <c r="S478" i="29"/>
  <c r="AB477" i="30"/>
  <c r="S477" i="30"/>
  <c r="S476" i="27"/>
  <c r="AB476" i="27"/>
  <c r="AB471" i="28"/>
  <c r="S471" i="28"/>
  <c r="AB470" i="29"/>
  <c r="S470" i="29"/>
  <c r="AB469" i="30"/>
  <c r="S469" i="30"/>
  <c r="S468" i="27"/>
  <c r="AB468" i="27"/>
  <c r="AB463" i="28"/>
  <c r="S463" i="28"/>
  <c r="AB462" i="29"/>
  <c r="S462" i="29"/>
  <c r="AB461" i="30"/>
  <c r="S461" i="30"/>
  <c r="S460" i="27"/>
  <c r="AB460" i="27"/>
  <c r="AB455" i="28"/>
  <c r="S455" i="28"/>
  <c r="AB454" i="29"/>
  <c r="S454" i="29"/>
  <c r="AB453" i="30"/>
  <c r="S453" i="30"/>
  <c r="S452" i="27"/>
  <c r="AB452" i="27"/>
  <c r="AB447" i="28"/>
  <c r="S447" i="28"/>
  <c r="AB446" i="29"/>
  <c r="S446" i="29"/>
  <c r="AB445" i="30"/>
  <c r="S445" i="30"/>
  <c r="S444" i="27"/>
  <c r="AB444" i="27"/>
  <c r="AB439" i="28"/>
  <c r="S439" i="28"/>
  <c r="AB438" i="29"/>
  <c r="S438" i="29"/>
  <c r="AB437" i="30"/>
  <c r="S437" i="30"/>
  <c r="S436" i="27"/>
  <c r="AB436" i="27"/>
  <c r="AB431" i="28"/>
  <c r="S431" i="28"/>
  <c r="AB430" i="29"/>
  <c r="S430" i="29"/>
  <c r="AB429" i="30"/>
  <c r="S429" i="30"/>
  <c r="S428" i="27"/>
  <c r="AB428" i="27"/>
  <c r="AB423" i="28"/>
  <c r="S423" i="28"/>
  <c r="AB422" i="29"/>
  <c r="S422" i="29"/>
  <c r="AB421" i="30"/>
  <c r="S421" i="30"/>
  <c r="S420" i="27"/>
  <c r="AB420" i="27"/>
  <c r="AB415" i="28"/>
  <c r="S415" i="28"/>
  <c r="AB414" i="29"/>
  <c r="S414" i="29"/>
  <c r="AB413" i="30"/>
  <c r="S413" i="30"/>
  <c r="S412" i="27"/>
  <c r="AB412" i="27"/>
  <c r="AB407" i="28"/>
  <c r="S407" i="28"/>
  <c r="AB406" i="29"/>
  <c r="S406" i="29"/>
  <c r="AB405" i="30"/>
  <c r="S405" i="30"/>
  <c r="S404" i="27"/>
  <c r="AB404" i="27"/>
  <c r="AB399" i="28"/>
  <c r="S399" i="28"/>
  <c r="AB398" i="29"/>
  <c r="S398" i="29"/>
  <c r="AB397" i="30"/>
  <c r="S397" i="30"/>
  <c r="S396" i="27"/>
  <c r="AB396" i="27"/>
  <c r="AB391" i="28"/>
  <c r="S391" i="28"/>
  <c r="AB390" i="29"/>
  <c r="S390" i="29"/>
  <c r="AB389" i="30"/>
  <c r="S389" i="30"/>
  <c r="S388" i="27"/>
  <c r="AB388" i="27"/>
  <c r="AB383" i="28"/>
  <c r="S383" i="28"/>
  <c r="AB382" i="29"/>
  <c r="S382" i="29"/>
  <c r="AB381" i="30"/>
  <c r="S381" i="30"/>
  <c r="S380" i="27"/>
  <c r="AB380" i="27"/>
  <c r="S375" i="28"/>
  <c r="AB375" i="28"/>
  <c r="AB374" i="29"/>
  <c r="S374" i="29"/>
  <c r="AB373" i="30"/>
  <c r="S373" i="30"/>
  <c r="S372" i="27"/>
  <c r="AB372" i="27"/>
  <c r="S367" i="28"/>
  <c r="AB367" i="28"/>
  <c r="AB366" i="29"/>
  <c r="S366" i="29"/>
  <c r="AB365" i="30"/>
  <c r="S365" i="30"/>
  <c r="S364" i="27"/>
  <c r="AB364" i="27"/>
  <c r="S359" i="28"/>
  <c r="AB359" i="28"/>
  <c r="AB358" i="29"/>
  <c r="S358" i="29"/>
  <c r="AB357" i="30"/>
  <c r="S357" i="30"/>
  <c r="S356" i="27"/>
  <c r="AB356" i="27"/>
  <c r="S351" i="28"/>
  <c r="AB351" i="28"/>
  <c r="AB350" i="29"/>
  <c r="S350" i="29"/>
  <c r="AB349" i="30"/>
  <c r="S349" i="30"/>
  <c r="S348" i="27"/>
  <c r="AB348" i="27"/>
  <c r="S343" i="28"/>
  <c r="AB343" i="28"/>
  <c r="AB342" i="29"/>
  <c r="S342" i="29"/>
  <c r="AB341" i="30"/>
  <c r="S341" i="30"/>
  <c r="S340" i="27"/>
  <c r="AB340" i="27"/>
  <c r="S335" i="28"/>
  <c r="AB335" i="28"/>
  <c r="AB334" i="29"/>
  <c r="S334" i="29"/>
  <c r="AB333" i="30"/>
  <c r="S333" i="30"/>
  <c r="S332" i="27"/>
  <c r="AB332" i="27"/>
  <c r="S327" i="28"/>
  <c r="AB327" i="28"/>
  <c r="AB326" i="29"/>
  <c r="S326" i="29"/>
  <c r="AB325" i="30"/>
  <c r="S325" i="30"/>
  <c r="S324" i="27"/>
  <c r="AB324" i="27"/>
  <c r="S319" i="28"/>
  <c r="AB319" i="28"/>
  <c r="AB318" i="29"/>
  <c r="S318" i="29"/>
  <c r="AB317" i="30"/>
  <c r="S317" i="30"/>
  <c r="S316" i="27"/>
  <c r="AB316" i="27"/>
  <c r="S311" i="28"/>
  <c r="AB311" i="28"/>
  <c r="AB310" i="29"/>
  <c r="S310" i="29"/>
  <c r="AB309" i="30"/>
  <c r="S309" i="30"/>
  <c r="S308" i="27"/>
  <c r="AB308" i="27"/>
  <c r="S303" i="28"/>
  <c r="AB303" i="28"/>
  <c r="AB302" i="29"/>
  <c r="S302" i="29"/>
  <c r="AB301" i="30"/>
  <c r="S301" i="30"/>
  <c r="S300" i="27"/>
  <c r="AB300" i="27"/>
  <c r="S295" i="28"/>
  <c r="AB295" i="28"/>
  <c r="AB294" i="29"/>
  <c r="S294" i="29"/>
  <c r="AB293" i="30"/>
  <c r="S293" i="30"/>
  <c r="S292" i="27"/>
  <c r="AB292" i="27"/>
  <c r="S287" i="28"/>
  <c r="AB287" i="28"/>
  <c r="AB286" i="29"/>
  <c r="S286" i="29"/>
  <c r="AB285" i="30"/>
  <c r="S285" i="30"/>
  <c r="S284" i="27"/>
  <c r="AB284" i="27"/>
  <c r="S279" i="28"/>
  <c r="AB279" i="28"/>
  <c r="AB278" i="29"/>
  <c r="S278" i="29"/>
  <c r="AB277" i="30"/>
  <c r="S277" i="30"/>
  <c r="S276" i="27"/>
  <c r="AB276" i="27"/>
  <c r="S271" i="28"/>
  <c r="AB271" i="28"/>
  <c r="AB270" i="29"/>
  <c r="S270" i="29"/>
  <c r="AB269" i="30"/>
  <c r="S269" i="30"/>
  <c r="S268" i="27"/>
  <c r="AB268" i="27"/>
  <c r="AB263" i="28"/>
  <c r="S263" i="28"/>
  <c r="AB262" i="29"/>
  <c r="S262" i="29"/>
  <c r="AB261" i="30"/>
  <c r="S261" i="30"/>
  <c r="S260" i="27"/>
  <c r="AB260" i="27"/>
  <c r="AB255" i="28"/>
  <c r="S255" i="28"/>
  <c r="AB254" i="29"/>
  <c r="S254" i="29"/>
  <c r="AB253" i="30"/>
  <c r="S253" i="30"/>
  <c r="S252" i="27"/>
  <c r="AB252" i="27"/>
  <c r="Y538" i="32"/>
  <c r="T538" i="32"/>
  <c r="T537" i="30"/>
  <c r="CA537" i="30"/>
  <c r="BK537" i="30"/>
  <c r="AE537" i="30"/>
  <c r="AF537" i="30" s="1"/>
  <c r="CI537" i="30"/>
  <c r="BS537" i="30"/>
  <c r="Y537" i="30"/>
  <c r="Y536" i="28"/>
  <c r="T536" i="28"/>
  <c r="CA536" i="28"/>
  <c r="BK536" i="28"/>
  <c r="AE536" i="28"/>
  <c r="AF536" i="28" s="1"/>
  <c r="CI536" i="28"/>
  <c r="BS536" i="28"/>
  <c r="Y534" i="32"/>
  <c r="T534" i="32"/>
  <c r="CI533" i="30"/>
  <c r="BS533" i="30"/>
  <c r="Y533" i="30"/>
  <c r="T533" i="30"/>
  <c r="CA533" i="30"/>
  <c r="BK533" i="30"/>
  <c r="AE533" i="30"/>
  <c r="AF533" i="30" s="1"/>
  <c r="AE532" i="28"/>
  <c r="AF532" i="28" s="1"/>
  <c r="CI532" i="28"/>
  <c r="BS532" i="28"/>
  <c r="Y532" i="28"/>
  <c r="T532" i="28"/>
  <c r="CA532" i="28"/>
  <c r="BK532" i="28"/>
  <c r="Y530" i="32"/>
  <c r="T530" i="32"/>
  <c r="T529" i="30"/>
  <c r="CA529" i="30"/>
  <c r="BK529" i="30"/>
  <c r="AE529" i="30"/>
  <c r="AF529" i="30" s="1"/>
  <c r="CI529" i="30"/>
  <c r="BS529" i="30"/>
  <c r="Y529" i="30"/>
  <c r="Y528" i="28"/>
  <c r="T528" i="28"/>
  <c r="CA528" i="28"/>
  <c r="BK528" i="28"/>
  <c r="AE528" i="28"/>
  <c r="AF528" i="28" s="1"/>
  <c r="CI528" i="28"/>
  <c r="BS528" i="28"/>
  <c r="Y526" i="32"/>
  <c r="T526" i="32"/>
  <c r="CI525" i="30"/>
  <c r="BS525" i="30"/>
  <c r="Y525" i="30"/>
  <c r="T525" i="30"/>
  <c r="CA525" i="30"/>
  <c r="BK525" i="30"/>
  <c r="AE525" i="30"/>
  <c r="AF525" i="30" s="1"/>
  <c r="AE524" i="28"/>
  <c r="AF524" i="28" s="1"/>
  <c r="CI524" i="28"/>
  <c r="BS524" i="28"/>
  <c r="Y524" i="28"/>
  <c r="T524" i="28"/>
  <c r="CA524" i="28"/>
  <c r="BK524" i="28"/>
  <c r="Y522" i="32"/>
  <c r="T522" i="32"/>
  <c r="T521" i="30"/>
  <c r="CA521" i="30"/>
  <c r="BK521" i="30"/>
  <c r="AE521" i="30"/>
  <c r="AF521" i="30" s="1"/>
  <c r="CI521" i="30"/>
  <c r="BS521" i="30"/>
  <c r="Y521" i="30"/>
  <c r="Y520" i="28"/>
  <c r="T520" i="28"/>
  <c r="CA520" i="28"/>
  <c r="BK520" i="28"/>
  <c r="AE520" i="28"/>
  <c r="AF520" i="28" s="1"/>
  <c r="CI520" i="28"/>
  <c r="BS520" i="28"/>
  <c r="Y518" i="32"/>
  <c r="T518" i="32"/>
  <c r="CI517" i="30"/>
  <c r="BS517" i="30"/>
  <c r="Y517" i="30"/>
  <c r="T517" i="30"/>
  <c r="CA517" i="30"/>
  <c r="BK517" i="30"/>
  <c r="AE517" i="30"/>
  <c r="AF517" i="30" s="1"/>
  <c r="AE516" i="28"/>
  <c r="AF516" i="28" s="1"/>
  <c r="CI516" i="28"/>
  <c r="BS516" i="28"/>
  <c r="Y516" i="28"/>
  <c r="T516" i="28"/>
  <c r="CA516" i="28"/>
  <c r="BK516" i="28"/>
  <c r="Y514" i="32"/>
  <c r="T514" i="32"/>
  <c r="T513" i="30"/>
  <c r="CA513" i="30"/>
  <c r="BK513" i="30"/>
  <c r="AE513" i="30"/>
  <c r="AF513" i="30" s="1"/>
  <c r="CI513" i="30"/>
  <c r="BS513" i="30"/>
  <c r="Y513" i="30"/>
  <c r="Y512" i="28"/>
  <c r="T512" i="28"/>
  <c r="CA512" i="28"/>
  <c r="BK512" i="28"/>
  <c r="AE512" i="28"/>
  <c r="AF512" i="28" s="1"/>
  <c r="CI512" i="28"/>
  <c r="BS512" i="28"/>
  <c r="Y510" i="32"/>
  <c r="T510" i="32"/>
  <c r="CI509" i="30"/>
  <c r="BS509" i="30"/>
  <c r="Y509" i="30"/>
  <c r="T509" i="30"/>
  <c r="CA509" i="30"/>
  <c r="BK509" i="30"/>
  <c r="AE509" i="30"/>
  <c r="AF509" i="30" s="1"/>
  <c r="AE508" i="28"/>
  <c r="AF508" i="28" s="1"/>
  <c r="CI508" i="28"/>
  <c r="BS508" i="28"/>
  <c r="Y508" i="28"/>
  <c r="T508" i="28"/>
  <c r="CA508" i="28"/>
  <c r="BK508" i="28"/>
  <c r="Y506" i="32"/>
  <c r="T506" i="32"/>
  <c r="T505" i="30"/>
  <c r="CA505" i="30"/>
  <c r="BK505" i="30"/>
  <c r="AE505" i="30"/>
  <c r="AF505" i="30" s="1"/>
  <c r="CI505" i="30"/>
  <c r="BS505" i="30"/>
  <c r="Y505" i="30"/>
  <c r="Y504" i="28"/>
  <c r="T504" i="28"/>
  <c r="CA504" i="28"/>
  <c r="BK504" i="28"/>
  <c r="AE504" i="28"/>
  <c r="AF504" i="28" s="1"/>
  <c r="CI504" i="28"/>
  <c r="BS504" i="28"/>
  <c r="Y502" i="32"/>
  <c r="T502" i="32"/>
  <c r="CI501" i="30"/>
  <c r="BS501" i="30"/>
  <c r="Y501" i="30"/>
  <c r="T501" i="30"/>
  <c r="CA501" i="30"/>
  <c r="BK501" i="30"/>
  <c r="AE501" i="30"/>
  <c r="AF501" i="30" s="1"/>
  <c r="AE500" i="28"/>
  <c r="AF500" i="28" s="1"/>
  <c r="CI500" i="28"/>
  <c r="BS500" i="28"/>
  <c r="Y500" i="28"/>
  <c r="T500" i="28"/>
  <c r="CA500" i="28"/>
  <c r="BK500" i="28"/>
  <c r="Y498" i="32"/>
  <c r="T498" i="32"/>
  <c r="T497" i="30"/>
  <c r="CA497" i="30"/>
  <c r="BK497" i="30"/>
  <c r="AE497" i="30"/>
  <c r="AF497" i="30" s="1"/>
  <c r="CI497" i="30"/>
  <c r="BS497" i="30"/>
  <c r="Y497" i="30"/>
  <c r="Y496" i="28"/>
  <c r="T496" i="28"/>
  <c r="CA496" i="28"/>
  <c r="BK496" i="28"/>
  <c r="AE496" i="28"/>
  <c r="AF496" i="28" s="1"/>
  <c r="CI496" i="28"/>
  <c r="BS496" i="28"/>
  <c r="Y494" i="32"/>
  <c r="T494" i="32"/>
  <c r="CI493" i="30"/>
  <c r="BS493" i="30"/>
  <c r="Y493" i="30"/>
  <c r="T493" i="30"/>
  <c r="CA493" i="30"/>
  <c r="BK493" i="30"/>
  <c r="AE493" i="30"/>
  <c r="AF493" i="30" s="1"/>
  <c r="AE492" i="28"/>
  <c r="AF492" i="28" s="1"/>
  <c r="CI492" i="28"/>
  <c r="BS492" i="28"/>
  <c r="Y492" i="28"/>
  <c r="T492" i="28"/>
  <c r="CA492" i="28"/>
  <c r="BK492" i="28"/>
  <c r="Y490" i="32"/>
  <c r="T490" i="32"/>
  <c r="T489" i="30"/>
  <c r="CA489" i="30"/>
  <c r="BK489" i="30"/>
  <c r="AE489" i="30"/>
  <c r="AF489" i="30" s="1"/>
  <c r="CI489" i="30"/>
  <c r="BS489" i="30"/>
  <c r="Y489" i="30"/>
  <c r="Y488" i="28"/>
  <c r="T488" i="28"/>
  <c r="CA488" i="28"/>
  <c r="BK488" i="28"/>
  <c r="AE488" i="28"/>
  <c r="AF488" i="28" s="1"/>
  <c r="CI488" i="28"/>
  <c r="BS488" i="28"/>
  <c r="Y486" i="32"/>
  <c r="T486" i="32"/>
  <c r="CI485" i="30"/>
  <c r="BS485" i="30"/>
  <c r="Y485" i="30"/>
  <c r="T485" i="30"/>
  <c r="CA485" i="30"/>
  <c r="BK485" i="30"/>
  <c r="AE485" i="30"/>
  <c r="AF485" i="30" s="1"/>
  <c r="CI484" i="28"/>
  <c r="AE484" i="28"/>
  <c r="AF484" i="28" s="1"/>
  <c r="BS484" i="28"/>
  <c r="Y484" i="28"/>
  <c r="T484" i="28"/>
  <c r="CA484" i="28"/>
  <c r="BK484" i="28"/>
  <c r="Y482" i="32"/>
  <c r="T482" i="32"/>
  <c r="T481" i="30"/>
  <c r="CA481" i="30"/>
  <c r="BK481" i="30"/>
  <c r="AE481" i="30"/>
  <c r="AF481" i="30" s="1"/>
  <c r="CI481" i="30"/>
  <c r="BS481" i="30"/>
  <c r="Y481" i="30"/>
  <c r="Y480" i="28"/>
  <c r="T480" i="28"/>
  <c r="CA480" i="28"/>
  <c r="BK480" i="28"/>
  <c r="AE480" i="28"/>
  <c r="AF480" i="28" s="1"/>
  <c r="CI480" i="28"/>
  <c r="BS480" i="28"/>
  <c r="Y478" i="32"/>
  <c r="T478" i="32"/>
  <c r="CI477" i="30"/>
  <c r="BS477" i="30"/>
  <c r="Y477" i="30"/>
  <c r="T477" i="30"/>
  <c r="CA477" i="30"/>
  <c r="BK477" i="30"/>
  <c r="AE477" i="30"/>
  <c r="AF477" i="30" s="1"/>
  <c r="AE476" i="28"/>
  <c r="AF476" i="28" s="1"/>
  <c r="CI476" i="28"/>
  <c r="BS476" i="28"/>
  <c r="Y476" i="28"/>
  <c r="T476" i="28"/>
  <c r="CA476" i="28"/>
  <c r="BK476" i="28"/>
  <c r="Y474" i="32"/>
  <c r="T474" i="32"/>
  <c r="T473" i="30"/>
  <c r="CA473" i="30"/>
  <c r="BK473" i="30"/>
  <c r="AE473" i="30"/>
  <c r="AF473" i="30" s="1"/>
  <c r="CI473" i="30"/>
  <c r="BS473" i="30"/>
  <c r="Y473" i="30"/>
  <c r="Y472" i="28"/>
  <c r="T472" i="28"/>
  <c r="CA472" i="28"/>
  <c r="BK472" i="28"/>
  <c r="AE472" i="28"/>
  <c r="AF472" i="28" s="1"/>
  <c r="CI472" i="28"/>
  <c r="BS472" i="28"/>
  <c r="Y470" i="32"/>
  <c r="T470" i="32"/>
  <c r="CI469" i="30"/>
  <c r="BS469" i="30"/>
  <c r="Y469" i="30"/>
  <c r="T469" i="30"/>
  <c r="CA469" i="30"/>
  <c r="BK469" i="30"/>
  <c r="AE469" i="30"/>
  <c r="AF469" i="30" s="1"/>
  <c r="AE468" i="28"/>
  <c r="AF468" i="28" s="1"/>
  <c r="CI468" i="28"/>
  <c r="BS468" i="28"/>
  <c r="Y468" i="28"/>
  <c r="T468" i="28"/>
  <c r="CA468" i="28"/>
  <c r="BK468" i="28"/>
  <c r="Y466" i="32"/>
  <c r="T466" i="32"/>
  <c r="T465" i="30"/>
  <c r="CA465" i="30"/>
  <c r="BK465" i="30"/>
  <c r="AE465" i="30"/>
  <c r="AF465" i="30" s="1"/>
  <c r="CI465" i="30"/>
  <c r="BS465" i="30"/>
  <c r="Y465" i="30"/>
  <c r="Y464" i="28"/>
  <c r="T464" i="28"/>
  <c r="CA464" i="28"/>
  <c r="BK464" i="28"/>
  <c r="AE464" i="28"/>
  <c r="AF464" i="28" s="1"/>
  <c r="CI464" i="28"/>
  <c r="BS464" i="28"/>
  <c r="Y462" i="32"/>
  <c r="T462" i="32"/>
  <c r="CI461" i="30"/>
  <c r="BS461" i="30"/>
  <c r="Y461" i="30"/>
  <c r="T461" i="30"/>
  <c r="CA461" i="30"/>
  <c r="BK461" i="30"/>
  <c r="AE461" i="30"/>
  <c r="AF461" i="30" s="1"/>
  <c r="AE460" i="28"/>
  <c r="AF460" i="28" s="1"/>
  <c r="CI460" i="28"/>
  <c r="BS460" i="28"/>
  <c r="Y460" i="28"/>
  <c r="T460" i="28"/>
  <c r="CA460" i="28"/>
  <c r="BK460" i="28"/>
  <c r="Y458" i="32"/>
  <c r="T458" i="32"/>
  <c r="T457" i="30"/>
  <c r="CA457" i="30"/>
  <c r="BK457" i="30"/>
  <c r="AE457" i="30"/>
  <c r="AF457" i="30" s="1"/>
  <c r="CI457" i="30"/>
  <c r="BS457" i="30"/>
  <c r="Y457" i="30"/>
  <c r="Y456" i="28"/>
  <c r="T456" i="28"/>
  <c r="CA456" i="28"/>
  <c r="BK456" i="28"/>
  <c r="AE456" i="28"/>
  <c r="AF456" i="28" s="1"/>
  <c r="CI456" i="28"/>
  <c r="BS456" i="28"/>
  <c r="Y454" i="32"/>
  <c r="T454" i="32"/>
  <c r="CI453" i="30"/>
  <c r="BS453" i="30"/>
  <c r="Y453" i="30"/>
  <c r="T453" i="30"/>
  <c r="CA453" i="30"/>
  <c r="BK453" i="30"/>
  <c r="AE453" i="30"/>
  <c r="AF453" i="30" s="1"/>
  <c r="AE452" i="28"/>
  <c r="AF452" i="28" s="1"/>
  <c r="CI452" i="28"/>
  <c r="BS452" i="28"/>
  <c r="Y452" i="28"/>
  <c r="T452" i="28"/>
  <c r="CA452" i="28"/>
  <c r="BK452" i="28"/>
  <c r="Y450" i="32"/>
  <c r="T450" i="32"/>
  <c r="T449" i="30"/>
  <c r="CA449" i="30"/>
  <c r="BK449" i="30"/>
  <c r="AE449" i="30"/>
  <c r="AF449" i="30" s="1"/>
  <c r="CI449" i="30"/>
  <c r="BS449" i="30"/>
  <c r="Y449" i="30"/>
  <c r="Y448" i="28"/>
  <c r="T448" i="28"/>
  <c r="CA448" i="28"/>
  <c r="BK448" i="28"/>
  <c r="AE448" i="28"/>
  <c r="AF448" i="28" s="1"/>
  <c r="CI448" i="28"/>
  <c r="BS448" i="28"/>
  <c r="Y446" i="32"/>
  <c r="T446" i="32"/>
  <c r="CI445" i="30"/>
  <c r="BS445" i="30"/>
  <c r="Y445" i="30"/>
  <c r="T445" i="30"/>
  <c r="CA445" i="30"/>
  <c r="BK445" i="30"/>
  <c r="AE445" i="30"/>
  <c r="AF445" i="30" s="1"/>
  <c r="AE444" i="28"/>
  <c r="AF444" i="28" s="1"/>
  <c r="CI444" i="28"/>
  <c r="BS444" i="28"/>
  <c r="Y444" i="28"/>
  <c r="T444" i="28"/>
  <c r="CA444" i="28"/>
  <c r="BK444" i="28"/>
  <c r="Y442" i="32"/>
  <c r="T442" i="32"/>
  <c r="T441" i="30"/>
  <c r="CA441" i="30"/>
  <c r="BK441" i="30"/>
  <c r="AE441" i="30"/>
  <c r="AF441" i="30" s="1"/>
  <c r="CI441" i="30"/>
  <c r="BS441" i="30"/>
  <c r="Y441" i="30"/>
  <c r="Y440" i="28"/>
  <c r="T440" i="28"/>
  <c r="CA440" i="28"/>
  <c r="BK440" i="28"/>
  <c r="AE440" i="28"/>
  <c r="AF440" i="28" s="1"/>
  <c r="CI440" i="28"/>
  <c r="BS440" i="28"/>
  <c r="Y438" i="32"/>
  <c r="T438" i="32"/>
  <c r="CI437" i="30"/>
  <c r="BS437" i="30"/>
  <c r="Y437" i="30"/>
  <c r="T437" i="30"/>
  <c r="CA437" i="30"/>
  <c r="BK437" i="30"/>
  <c r="AE437" i="30"/>
  <c r="AF437" i="30" s="1"/>
  <c r="AE436" i="28"/>
  <c r="AF436" i="28" s="1"/>
  <c r="CI436" i="28"/>
  <c r="BS436" i="28"/>
  <c r="Y436" i="28"/>
  <c r="T436" i="28"/>
  <c r="CA436" i="28"/>
  <c r="BK436" i="28"/>
  <c r="Y434" i="32"/>
  <c r="T434" i="32"/>
  <c r="T433" i="30"/>
  <c r="CA433" i="30"/>
  <c r="BK433" i="30"/>
  <c r="AE433" i="30"/>
  <c r="AF433" i="30" s="1"/>
  <c r="CI433" i="30"/>
  <c r="BS433" i="30"/>
  <c r="Y433" i="30"/>
  <c r="Y432" i="28"/>
  <c r="T432" i="28"/>
  <c r="CA432" i="28"/>
  <c r="BK432" i="28"/>
  <c r="AE432" i="28"/>
  <c r="AF432" i="28" s="1"/>
  <c r="CI432" i="28"/>
  <c r="BS432" i="28"/>
  <c r="Y430" i="32"/>
  <c r="T430" i="32"/>
  <c r="CI429" i="30"/>
  <c r="BS429" i="30"/>
  <c r="Y429" i="30"/>
  <c r="T429" i="30"/>
  <c r="CA429" i="30"/>
  <c r="BK429" i="30"/>
  <c r="AE429" i="30"/>
  <c r="AF429" i="30" s="1"/>
  <c r="AE428" i="28"/>
  <c r="AF428" i="28" s="1"/>
  <c r="CI428" i="28"/>
  <c r="BS428" i="28"/>
  <c r="Y428" i="28"/>
  <c r="T428" i="28"/>
  <c r="CA428" i="28"/>
  <c r="BK428" i="28"/>
  <c r="Y426" i="32"/>
  <c r="T426" i="32"/>
  <c r="T425" i="30"/>
  <c r="CA425" i="30"/>
  <c r="BK425" i="30"/>
  <c r="AE425" i="30"/>
  <c r="AF425" i="30" s="1"/>
  <c r="CI425" i="30"/>
  <c r="BS425" i="30"/>
  <c r="Y425" i="30"/>
  <c r="Y424" i="28"/>
  <c r="T424" i="28"/>
  <c r="CA424" i="28"/>
  <c r="BK424" i="28"/>
  <c r="AE424" i="28"/>
  <c r="AF424" i="28" s="1"/>
  <c r="CI424" i="28"/>
  <c r="BS424" i="28"/>
  <c r="Y422" i="32"/>
  <c r="T422" i="32"/>
  <c r="CI421" i="30"/>
  <c r="BS421" i="30"/>
  <c r="Y421" i="30"/>
  <c r="T421" i="30"/>
  <c r="CA421" i="30"/>
  <c r="BK421" i="30"/>
  <c r="AE421" i="30"/>
  <c r="AF421" i="30" s="1"/>
  <c r="AE420" i="28"/>
  <c r="AF420" i="28" s="1"/>
  <c r="CI420" i="28"/>
  <c r="BS420" i="28"/>
  <c r="Y420" i="28"/>
  <c r="T420" i="28"/>
  <c r="CA420" i="28"/>
  <c r="BK420" i="28"/>
  <c r="Y418" i="32"/>
  <c r="T418" i="32"/>
  <c r="T417" i="30"/>
  <c r="CA417" i="30"/>
  <c r="BK417" i="30"/>
  <c r="AE417" i="30"/>
  <c r="AF417" i="30" s="1"/>
  <c r="CI417" i="30"/>
  <c r="BS417" i="30"/>
  <c r="Y417" i="30"/>
  <c r="Y416" i="28"/>
  <c r="T416" i="28"/>
  <c r="CA416" i="28"/>
  <c r="BK416" i="28"/>
  <c r="AE416" i="28"/>
  <c r="AF416" i="28" s="1"/>
  <c r="CI416" i="28"/>
  <c r="BS416" i="28"/>
  <c r="Y414" i="32"/>
  <c r="T414" i="32"/>
  <c r="CI413" i="30"/>
  <c r="BS413" i="30"/>
  <c r="Y413" i="30"/>
  <c r="T413" i="30"/>
  <c r="CA413" i="30"/>
  <c r="BK413" i="30"/>
  <c r="AE413" i="30"/>
  <c r="AF413" i="30" s="1"/>
  <c r="AE412" i="28"/>
  <c r="AF412" i="28" s="1"/>
  <c r="CI412" i="28"/>
  <c r="BS412" i="28"/>
  <c r="Y412" i="28"/>
  <c r="T412" i="28"/>
  <c r="CA412" i="28"/>
  <c r="BK412" i="28"/>
  <c r="Y410" i="32"/>
  <c r="T410" i="32"/>
  <c r="T409" i="30"/>
  <c r="CA409" i="30"/>
  <c r="BK409" i="30"/>
  <c r="AE409" i="30"/>
  <c r="AF409" i="30" s="1"/>
  <c r="CI409" i="30"/>
  <c r="BS409" i="30"/>
  <c r="Y409" i="30"/>
  <c r="Y408" i="28"/>
  <c r="T408" i="28"/>
  <c r="CA408" i="28"/>
  <c r="BK408" i="28"/>
  <c r="AE408" i="28"/>
  <c r="AF408" i="28" s="1"/>
  <c r="CI408" i="28"/>
  <c r="BS408" i="28"/>
  <c r="Y406" i="32"/>
  <c r="T406" i="32"/>
  <c r="CI405" i="30"/>
  <c r="BS405" i="30"/>
  <c r="Y405" i="30"/>
  <c r="T405" i="30"/>
  <c r="CA405" i="30"/>
  <c r="BK405" i="30"/>
  <c r="AE405" i="30"/>
  <c r="AF405" i="30" s="1"/>
  <c r="AE404" i="28"/>
  <c r="AF404" i="28" s="1"/>
  <c r="CI404" i="28"/>
  <c r="BS404" i="28"/>
  <c r="Y404" i="28"/>
  <c r="T404" i="28"/>
  <c r="CA404" i="28"/>
  <c r="BK404" i="28"/>
  <c r="Y402" i="32"/>
  <c r="T402" i="32"/>
  <c r="T401" i="30"/>
  <c r="CA401" i="30"/>
  <c r="BK401" i="30"/>
  <c r="AE401" i="30"/>
  <c r="AF401" i="30" s="1"/>
  <c r="CI401" i="30"/>
  <c r="BS401" i="30"/>
  <c r="Y401" i="30"/>
  <c r="Y400" i="28"/>
  <c r="T400" i="28"/>
  <c r="CA400" i="28"/>
  <c r="BK400" i="28"/>
  <c r="AE400" i="28"/>
  <c r="AF400" i="28" s="1"/>
  <c r="CI400" i="28"/>
  <c r="BS400" i="28"/>
  <c r="Y398" i="32"/>
  <c r="T398" i="32"/>
  <c r="CI397" i="30"/>
  <c r="BS397" i="30"/>
  <c r="Y397" i="30"/>
  <c r="T397" i="30"/>
  <c r="CA397" i="30"/>
  <c r="BK397" i="30"/>
  <c r="AE397" i="30"/>
  <c r="AF397" i="30" s="1"/>
  <c r="AE396" i="28"/>
  <c r="AF396" i="28" s="1"/>
  <c r="CI396" i="28"/>
  <c r="BS396" i="28"/>
  <c r="Y396" i="28"/>
  <c r="T396" i="28"/>
  <c r="CA396" i="28"/>
  <c r="BK396" i="28"/>
  <c r="Y394" i="32"/>
  <c r="T394" i="32"/>
  <c r="T393" i="30"/>
  <c r="CA393" i="30"/>
  <c r="BK393" i="30"/>
  <c r="AE393" i="30"/>
  <c r="AF393" i="30" s="1"/>
  <c r="CI393" i="30"/>
  <c r="BS393" i="30"/>
  <c r="Y393" i="30"/>
  <c r="Y392" i="28"/>
  <c r="T392" i="28"/>
  <c r="CA392" i="28"/>
  <c r="BK392" i="28"/>
  <c r="AE392" i="28"/>
  <c r="AF392" i="28" s="1"/>
  <c r="CI392" i="28"/>
  <c r="BS392" i="28"/>
  <c r="Y390" i="32"/>
  <c r="T390" i="32"/>
  <c r="CI389" i="30"/>
  <c r="BS389" i="30"/>
  <c r="Y389" i="30"/>
  <c r="T389" i="30"/>
  <c r="CA389" i="30"/>
  <c r="BK389" i="30"/>
  <c r="AE389" i="30"/>
  <c r="AF389" i="30" s="1"/>
  <c r="AE388" i="28"/>
  <c r="AF388" i="28" s="1"/>
  <c r="CI388" i="28"/>
  <c r="BS388" i="28"/>
  <c r="Y388" i="28"/>
  <c r="T388" i="28"/>
  <c r="CA388" i="28"/>
  <c r="BK388" i="28"/>
  <c r="Y386" i="32"/>
  <c r="T386" i="32"/>
  <c r="T385" i="30"/>
  <c r="CA385" i="30"/>
  <c r="BK385" i="30"/>
  <c r="AE385" i="30"/>
  <c r="AF385" i="30" s="1"/>
  <c r="CI385" i="30"/>
  <c r="BS385" i="30"/>
  <c r="Y385" i="30"/>
  <c r="Y384" i="28"/>
  <c r="T384" i="28"/>
  <c r="CA384" i="28"/>
  <c r="BK384" i="28"/>
  <c r="AE384" i="28"/>
  <c r="AF384" i="28" s="1"/>
  <c r="CI384" i="28"/>
  <c r="BS384" i="28"/>
  <c r="Y382" i="32"/>
  <c r="T382" i="32"/>
  <c r="CI381" i="30"/>
  <c r="BS381" i="30"/>
  <c r="Y381" i="30"/>
  <c r="T381" i="30"/>
  <c r="CA381" i="30"/>
  <c r="BK381" i="30"/>
  <c r="AE381" i="30"/>
  <c r="AF381" i="30" s="1"/>
  <c r="AE380" i="28"/>
  <c r="AF380" i="28" s="1"/>
  <c r="CI380" i="28"/>
  <c r="BS380" i="28"/>
  <c r="Y380" i="28"/>
  <c r="T380" i="28"/>
  <c r="CA380" i="28"/>
  <c r="BK380" i="28"/>
  <c r="Y378" i="32"/>
  <c r="T378" i="32"/>
  <c r="T377" i="30"/>
  <c r="CA377" i="30"/>
  <c r="BK377" i="30"/>
  <c r="AE377" i="30"/>
  <c r="AF377" i="30" s="1"/>
  <c r="CI377" i="30"/>
  <c r="BS377" i="30"/>
  <c r="Y377" i="30"/>
  <c r="T376" i="28"/>
  <c r="CA376" i="28"/>
  <c r="BK376" i="28"/>
  <c r="AE376" i="28"/>
  <c r="AF376" i="28" s="1"/>
  <c r="CI376" i="28"/>
  <c r="BS376" i="28"/>
  <c r="Y376" i="28"/>
  <c r="Y374" i="32"/>
  <c r="T374" i="32"/>
  <c r="CI373" i="30"/>
  <c r="BS373" i="30"/>
  <c r="Y373" i="30"/>
  <c r="T373" i="30"/>
  <c r="CA373" i="30"/>
  <c r="BK373" i="30"/>
  <c r="AE373" i="30"/>
  <c r="AF373" i="30" s="1"/>
  <c r="CI372" i="28"/>
  <c r="BS372" i="28"/>
  <c r="Y372" i="28"/>
  <c r="T372" i="28"/>
  <c r="CA372" i="28"/>
  <c r="BK372" i="28"/>
  <c r="AE372" i="28"/>
  <c r="AF372" i="28" s="1"/>
  <c r="Y370" i="32"/>
  <c r="T370" i="32"/>
  <c r="T369" i="30"/>
  <c r="CA369" i="30"/>
  <c r="BK369" i="30"/>
  <c r="AE369" i="30"/>
  <c r="AF369" i="30" s="1"/>
  <c r="CI369" i="30"/>
  <c r="BS369" i="30"/>
  <c r="Y369" i="30"/>
  <c r="T368" i="28"/>
  <c r="CA368" i="28"/>
  <c r="BK368" i="28"/>
  <c r="AE368" i="28"/>
  <c r="AF368" i="28" s="1"/>
  <c r="CI368" i="28"/>
  <c r="BS368" i="28"/>
  <c r="Y368" i="28"/>
  <c r="Y366" i="32"/>
  <c r="T366" i="32"/>
  <c r="CI365" i="30"/>
  <c r="BS365" i="30"/>
  <c r="Y365" i="30"/>
  <c r="T365" i="30"/>
  <c r="CA365" i="30"/>
  <c r="BK365" i="30"/>
  <c r="AE365" i="30"/>
  <c r="AF365" i="30" s="1"/>
  <c r="CI364" i="28"/>
  <c r="BS364" i="28"/>
  <c r="Y364" i="28"/>
  <c r="T364" i="28"/>
  <c r="CA364" i="28"/>
  <c r="BK364" i="28"/>
  <c r="AE364" i="28"/>
  <c r="AF364" i="28" s="1"/>
  <c r="Y362" i="32"/>
  <c r="T362" i="32"/>
  <c r="T361" i="30"/>
  <c r="CA361" i="30"/>
  <c r="BK361" i="30"/>
  <c r="AE361" i="30"/>
  <c r="AF361" i="30" s="1"/>
  <c r="CI361" i="30"/>
  <c r="BS361" i="30"/>
  <c r="Y361" i="30"/>
  <c r="T360" i="28"/>
  <c r="CA360" i="28"/>
  <c r="BK360" i="28"/>
  <c r="AE360" i="28"/>
  <c r="AF360" i="28" s="1"/>
  <c r="CI360" i="28"/>
  <c r="BS360" i="28"/>
  <c r="Y360" i="28"/>
  <c r="Y358" i="32"/>
  <c r="T358" i="32"/>
  <c r="CI357" i="30"/>
  <c r="BS357" i="30"/>
  <c r="Y357" i="30"/>
  <c r="T357" i="30"/>
  <c r="CA357" i="30"/>
  <c r="BK357" i="30"/>
  <c r="AE357" i="30"/>
  <c r="AF357" i="30" s="1"/>
  <c r="CI356" i="28"/>
  <c r="BS356" i="28"/>
  <c r="Y356" i="28"/>
  <c r="T356" i="28"/>
  <c r="CA356" i="28"/>
  <c r="BK356" i="28"/>
  <c r="AE356" i="28"/>
  <c r="AF356" i="28" s="1"/>
  <c r="Y354" i="32"/>
  <c r="T354" i="32"/>
  <c r="T353" i="30"/>
  <c r="CA353" i="30"/>
  <c r="BK353" i="30"/>
  <c r="AE353" i="30"/>
  <c r="AF353" i="30" s="1"/>
  <c r="CI353" i="30"/>
  <c r="BS353" i="30"/>
  <c r="Y353" i="30"/>
  <c r="T352" i="28"/>
  <c r="CA352" i="28"/>
  <c r="BK352" i="28"/>
  <c r="AE352" i="28"/>
  <c r="AF352" i="28" s="1"/>
  <c r="CI352" i="28"/>
  <c r="BS352" i="28"/>
  <c r="Y352" i="28"/>
  <c r="Y350" i="32"/>
  <c r="T350" i="32"/>
  <c r="CI349" i="30"/>
  <c r="BS349" i="30"/>
  <c r="Y349" i="30"/>
  <c r="T349" i="30"/>
  <c r="CA349" i="30"/>
  <c r="BK349" i="30"/>
  <c r="AE349" i="30"/>
  <c r="AF349" i="30" s="1"/>
  <c r="CI348" i="28"/>
  <c r="BS348" i="28"/>
  <c r="Y348" i="28"/>
  <c r="T348" i="28"/>
  <c r="CA348" i="28"/>
  <c r="BK348" i="28"/>
  <c r="AE348" i="28"/>
  <c r="AF348" i="28" s="1"/>
  <c r="Y346" i="32"/>
  <c r="T346" i="32"/>
  <c r="AE345" i="30"/>
  <c r="AF345" i="30" s="1"/>
  <c r="CI345" i="30"/>
  <c r="BS345" i="30"/>
  <c r="BK345" i="30"/>
  <c r="CA345" i="30"/>
  <c r="Y345" i="30"/>
  <c r="T345" i="30"/>
  <c r="T344" i="28"/>
  <c r="CA344" i="28"/>
  <c r="BK344" i="28"/>
  <c r="AE344" i="28"/>
  <c r="AF344" i="28" s="1"/>
  <c r="CI344" i="28"/>
  <c r="BS344" i="28"/>
  <c r="Y344" i="28"/>
  <c r="Y342" i="32"/>
  <c r="T342" i="32"/>
  <c r="CI341" i="30"/>
  <c r="BS341" i="30"/>
  <c r="Y341" i="30"/>
  <c r="T341" i="30"/>
  <c r="CA341" i="30"/>
  <c r="BK341" i="30"/>
  <c r="AE341" i="30"/>
  <c r="AF341" i="30" s="1"/>
  <c r="CI340" i="28"/>
  <c r="BS340" i="28"/>
  <c r="Y340" i="28"/>
  <c r="T340" i="28"/>
  <c r="CA340" i="28"/>
  <c r="BK340" i="28"/>
  <c r="AE340" i="28"/>
  <c r="AF340" i="28" s="1"/>
  <c r="Y338" i="32"/>
  <c r="T338" i="32"/>
  <c r="CA337" i="30"/>
  <c r="BK337" i="30"/>
  <c r="AE337" i="30"/>
  <c r="AF337" i="30" s="1"/>
  <c r="CI337" i="30"/>
  <c r="BS337" i="30"/>
  <c r="Y337" i="30"/>
  <c r="T337" i="30"/>
  <c r="T336" i="28"/>
  <c r="CA336" i="28"/>
  <c r="BK336" i="28"/>
  <c r="AE336" i="28"/>
  <c r="AF336" i="28" s="1"/>
  <c r="CI336" i="28"/>
  <c r="BS336" i="28"/>
  <c r="Y336" i="28"/>
  <c r="Y334" i="32"/>
  <c r="T334" i="32"/>
  <c r="CI333" i="30"/>
  <c r="BS333" i="30"/>
  <c r="Y333" i="30"/>
  <c r="T333" i="30"/>
  <c r="CA333" i="30"/>
  <c r="BK333" i="30"/>
  <c r="AE333" i="30"/>
  <c r="AF333" i="30" s="1"/>
  <c r="CI332" i="28"/>
  <c r="BS332" i="28"/>
  <c r="Y332" i="28"/>
  <c r="T332" i="28"/>
  <c r="CA332" i="28"/>
  <c r="BK332" i="28"/>
  <c r="AE332" i="28"/>
  <c r="AF332" i="28" s="1"/>
  <c r="Y330" i="32"/>
  <c r="T330" i="32"/>
  <c r="CA329" i="30"/>
  <c r="BK329" i="30"/>
  <c r="AE329" i="30"/>
  <c r="AF329" i="30" s="1"/>
  <c r="CI329" i="30"/>
  <c r="BS329" i="30"/>
  <c r="Y329" i="30"/>
  <c r="T329" i="30"/>
  <c r="T328" i="28"/>
  <c r="CA328" i="28"/>
  <c r="BK328" i="28"/>
  <c r="AE328" i="28"/>
  <c r="AF328" i="28" s="1"/>
  <c r="CI328" i="28"/>
  <c r="BS328" i="28"/>
  <c r="Y328" i="28"/>
  <c r="Y326" i="32"/>
  <c r="T326" i="32"/>
  <c r="CI325" i="30"/>
  <c r="BS325" i="30"/>
  <c r="Y325" i="30"/>
  <c r="T325" i="30"/>
  <c r="CA325" i="30"/>
  <c r="BK325" i="30"/>
  <c r="AE325" i="30"/>
  <c r="AF325" i="30" s="1"/>
  <c r="CI324" i="28"/>
  <c r="BS324" i="28"/>
  <c r="Y324" i="28"/>
  <c r="T324" i="28"/>
  <c r="CA324" i="28"/>
  <c r="BK324" i="28"/>
  <c r="AE324" i="28"/>
  <c r="AF324" i="28" s="1"/>
  <c r="Y322" i="32"/>
  <c r="T322" i="32"/>
  <c r="CA321" i="30"/>
  <c r="BK321" i="30"/>
  <c r="AE321" i="30"/>
  <c r="AF321" i="30" s="1"/>
  <c r="CI321" i="30"/>
  <c r="BS321" i="30"/>
  <c r="Y321" i="30"/>
  <c r="T321" i="30"/>
  <c r="T320" i="28"/>
  <c r="CA320" i="28"/>
  <c r="BK320" i="28"/>
  <c r="AE320" i="28"/>
  <c r="AF320" i="28" s="1"/>
  <c r="CI320" i="28"/>
  <c r="BS320" i="28"/>
  <c r="Y320" i="28"/>
  <c r="Y318" i="32"/>
  <c r="T318" i="32"/>
  <c r="CI317" i="30"/>
  <c r="BS317" i="30"/>
  <c r="Y317" i="30"/>
  <c r="T317" i="30"/>
  <c r="CA317" i="30"/>
  <c r="BK317" i="30"/>
  <c r="AE317" i="30"/>
  <c r="AF317" i="30" s="1"/>
  <c r="CI316" i="28"/>
  <c r="BS316" i="28"/>
  <c r="Y316" i="28"/>
  <c r="T316" i="28"/>
  <c r="CA316" i="28"/>
  <c r="BK316" i="28"/>
  <c r="AE316" i="28"/>
  <c r="AF316" i="28" s="1"/>
  <c r="Y314" i="32"/>
  <c r="T314" i="32"/>
  <c r="CA313" i="30"/>
  <c r="BK313" i="30"/>
  <c r="AE313" i="30"/>
  <c r="AF313" i="30" s="1"/>
  <c r="CI313" i="30"/>
  <c r="BS313" i="30"/>
  <c r="Y313" i="30"/>
  <c r="T313" i="30"/>
  <c r="T312" i="28"/>
  <c r="CA312" i="28"/>
  <c r="BK312" i="28"/>
  <c r="AE312" i="28"/>
  <c r="AF312" i="28" s="1"/>
  <c r="CI312" i="28"/>
  <c r="BS312" i="28"/>
  <c r="Y312" i="28"/>
  <c r="Y310" i="32"/>
  <c r="T310" i="32"/>
  <c r="CI309" i="30"/>
  <c r="BS309" i="30"/>
  <c r="Y309" i="30"/>
  <c r="T309" i="30"/>
  <c r="CA309" i="30"/>
  <c r="BK309" i="30"/>
  <c r="AE309" i="30"/>
  <c r="AF309" i="30" s="1"/>
  <c r="CI308" i="28"/>
  <c r="BS308" i="28"/>
  <c r="Y308" i="28"/>
  <c r="T308" i="28"/>
  <c r="CA308" i="28"/>
  <c r="BK308" i="28"/>
  <c r="AE308" i="28"/>
  <c r="AF308" i="28" s="1"/>
  <c r="Y306" i="32"/>
  <c r="T306" i="32"/>
  <c r="CA305" i="30"/>
  <c r="BK305" i="30"/>
  <c r="AE305" i="30"/>
  <c r="AF305" i="30" s="1"/>
  <c r="CI305" i="30"/>
  <c r="BS305" i="30"/>
  <c r="Y305" i="30"/>
  <c r="T305" i="30"/>
  <c r="T304" i="28"/>
  <c r="CA304" i="28"/>
  <c r="BK304" i="28"/>
  <c r="AE304" i="28"/>
  <c r="AF304" i="28" s="1"/>
  <c r="CI304" i="28"/>
  <c r="BS304" i="28"/>
  <c r="Y304" i="28"/>
  <c r="Y302" i="32"/>
  <c r="T302" i="32"/>
  <c r="CI301" i="30"/>
  <c r="BS301" i="30"/>
  <c r="Y301" i="30"/>
  <c r="T301" i="30"/>
  <c r="CA301" i="30"/>
  <c r="BK301" i="30"/>
  <c r="AE301" i="30"/>
  <c r="AF301" i="30" s="1"/>
  <c r="CI300" i="28"/>
  <c r="BS300" i="28"/>
  <c r="Y300" i="28"/>
  <c r="T300" i="28"/>
  <c r="CA300" i="28"/>
  <c r="BK300" i="28"/>
  <c r="AE300" i="28"/>
  <c r="AF300" i="28" s="1"/>
  <c r="Y298" i="32"/>
  <c r="T298" i="32"/>
  <c r="CA297" i="30"/>
  <c r="BK297" i="30"/>
  <c r="AE297" i="30"/>
  <c r="AF297" i="30" s="1"/>
  <c r="CI297" i="30"/>
  <c r="BS297" i="30"/>
  <c r="Y297" i="30"/>
  <c r="T297" i="30"/>
  <c r="T296" i="28"/>
  <c r="CA296" i="28"/>
  <c r="BK296" i="28"/>
  <c r="AE296" i="28"/>
  <c r="AF296" i="28" s="1"/>
  <c r="CI296" i="28"/>
  <c r="BS296" i="28"/>
  <c r="Y296" i="28"/>
  <c r="Y294" i="32"/>
  <c r="T294" i="32"/>
  <c r="CI293" i="30"/>
  <c r="BS293" i="30"/>
  <c r="Y293" i="30"/>
  <c r="T293" i="30"/>
  <c r="CA293" i="30"/>
  <c r="BK293" i="30"/>
  <c r="AE293" i="30"/>
  <c r="AF293" i="30" s="1"/>
  <c r="CI292" i="28"/>
  <c r="BS292" i="28"/>
  <c r="Y292" i="28"/>
  <c r="T292" i="28"/>
  <c r="CA292" i="28"/>
  <c r="BK292" i="28"/>
  <c r="AE292" i="28"/>
  <c r="AF292" i="28" s="1"/>
  <c r="Y290" i="32"/>
  <c r="T290" i="32"/>
  <c r="CA289" i="30"/>
  <c r="BK289" i="30"/>
  <c r="AE289" i="30"/>
  <c r="AF289" i="30" s="1"/>
  <c r="CI289" i="30"/>
  <c r="BS289" i="30"/>
  <c r="Y289" i="30"/>
  <c r="T289" i="30"/>
  <c r="T288" i="28"/>
  <c r="CA288" i="28"/>
  <c r="BK288" i="28"/>
  <c r="AE288" i="28"/>
  <c r="AF288" i="28" s="1"/>
  <c r="CI288" i="28"/>
  <c r="BS288" i="28"/>
  <c r="Y288" i="28"/>
  <c r="Y286" i="32"/>
  <c r="T286" i="32"/>
  <c r="CI285" i="30"/>
  <c r="BS285" i="30"/>
  <c r="Y285" i="30"/>
  <c r="T285" i="30"/>
  <c r="CA285" i="30"/>
  <c r="BK285" i="30"/>
  <c r="AE285" i="30"/>
  <c r="AF285" i="30" s="1"/>
  <c r="CI284" i="28"/>
  <c r="BS284" i="28"/>
  <c r="Y284" i="28"/>
  <c r="T284" i="28"/>
  <c r="CA284" i="28"/>
  <c r="BK284" i="28"/>
  <c r="AE284" i="28"/>
  <c r="AF284" i="28" s="1"/>
  <c r="Y282" i="32"/>
  <c r="T282" i="32"/>
  <c r="CA281" i="30"/>
  <c r="BK281" i="30"/>
  <c r="AE281" i="30"/>
  <c r="AF281" i="30" s="1"/>
  <c r="CI281" i="30"/>
  <c r="BS281" i="30"/>
  <c r="Y281" i="30"/>
  <c r="T281" i="30"/>
  <c r="T280" i="28"/>
  <c r="CA280" i="28"/>
  <c r="BK280" i="28"/>
  <c r="AE280" i="28"/>
  <c r="AF280" i="28" s="1"/>
  <c r="CI280" i="28"/>
  <c r="BS280" i="28"/>
  <c r="Y280" i="28"/>
  <c r="Y278" i="32"/>
  <c r="T278" i="32"/>
  <c r="CI277" i="30"/>
  <c r="BS277" i="30"/>
  <c r="Y277" i="30"/>
  <c r="T277" i="30"/>
  <c r="CA277" i="30"/>
  <c r="BK277" i="30"/>
  <c r="AE277" i="30"/>
  <c r="AF277" i="30" s="1"/>
  <c r="CI276" i="28"/>
  <c r="BS276" i="28"/>
  <c r="Y276" i="28"/>
  <c r="T276" i="28"/>
  <c r="CA276" i="28"/>
  <c r="BK276" i="28"/>
  <c r="AE276" i="28"/>
  <c r="AF276" i="28" s="1"/>
  <c r="Y274" i="32"/>
  <c r="T274" i="32"/>
  <c r="CA273" i="30"/>
  <c r="BK273" i="30"/>
  <c r="AE273" i="30"/>
  <c r="AF273" i="30" s="1"/>
  <c r="CI273" i="30"/>
  <c r="BS273" i="30"/>
  <c r="Y273" i="30"/>
  <c r="T273" i="30"/>
  <c r="T272" i="28"/>
  <c r="CA272" i="28"/>
  <c r="BK272" i="28"/>
  <c r="AE272" i="28"/>
  <c r="AF272" i="28" s="1"/>
  <c r="CI272" i="28"/>
  <c r="BS272" i="28"/>
  <c r="Y272" i="28"/>
  <c r="Y270" i="32"/>
  <c r="T270" i="32"/>
  <c r="CI269" i="30"/>
  <c r="BS269" i="30"/>
  <c r="Y269" i="30"/>
  <c r="T269" i="30"/>
  <c r="CA269" i="30"/>
  <c r="BK269" i="30"/>
  <c r="AE269" i="30"/>
  <c r="AF269" i="30" s="1"/>
  <c r="AE268" i="28"/>
  <c r="AF268" i="28" s="1"/>
  <c r="CI268" i="28"/>
  <c r="BS268" i="28"/>
  <c r="Y268" i="28"/>
  <c r="T268" i="28"/>
  <c r="CA268" i="28"/>
  <c r="BK268" i="28"/>
  <c r="Y266" i="32"/>
  <c r="T266" i="32"/>
  <c r="CA265" i="30"/>
  <c r="BK265" i="30"/>
  <c r="AE265" i="30"/>
  <c r="AF265" i="30" s="1"/>
  <c r="CI265" i="30"/>
  <c r="BS265" i="30"/>
  <c r="Y265" i="30"/>
  <c r="T265" i="30"/>
  <c r="Y264" i="28"/>
  <c r="T264" i="28"/>
  <c r="CA264" i="28"/>
  <c r="BK264" i="28"/>
  <c r="AE264" i="28"/>
  <c r="AF264" i="28" s="1"/>
  <c r="CI264" i="28"/>
  <c r="BS264" i="28"/>
  <c r="Y262" i="32"/>
  <c r="T262" i="32"/>
  <c r="CI261" i="30"/>
  <c r="BS261" i="30"/>
  <c r="Y261" i="30"/>
  <c r="T261" i="30"/>
  <c r="CA261" i="30"/>
  <c r="BK261" i="30"/>
  <c r="AE261" i="30"/>
  <c r="AF261" i="30" s="1"/>
  <c r="AE260" i="28"/>
  <c r="AF260" i="28" s="1"/>
  <c r="CI260" i="28"/>
  <c r="BS260" i="28"/>
  <c r="Y260" i="28"/>
  <c r="T260" i="28"/>
  <c r="CA260" i="28"/>
  <c r="BK260" i="28"/>
  <c r="Y258" i="32"/>
  <c r="T258" i="32"/>
  <c r="CA257" i="30"/>
  <c r="BK257" i="30"/>
  <c r="AE257" i="30"/>
  <c r="AF257" i="30" s="1"/>
  <c r="CI257" i="30"/>
  <c r="BS257" i="30"/>
  <c r="Y257" i="30"/>
  <c r="T257" i="30"/>
  <c r="Y256" i="28"/>
  <c r="T256" i="28"/>
  <c r="CA256" i="28"/>
  <c r="BK256" i="28"/>
  <c r="AE256" i="28"/>
  <c r="AF256" i="28" s="1"/>
  <c r="CI256" i="28"/>
  <c r="BS256" i="28"/>
  <c r="Y254" i="32"/>
  <c r="T254" i="32"/>
  <c r="CI253" i="30"/>
  <c r="BS253" i="30"/>
  <c r="Y253" i="30"/>
  <c r="T253" i="30"/>
  <c r="CA253" i="30"/>
  <c r="BK253" i="30"/>
  <c r="AE253" i="30"/>
  <c r="AF253" i="30" s="1"/>
  <c r="AE252" i="28"/>
  <c r="AF252" i="28" s="1"/>
  <c r="CI252" i="28"/>
  <c r="BS252" i="28"/>
  <c r="Y252" i="28"/>
  <c r="T252" i="28"/>
  <c r="CA252" i="28"/>
  <c r="BK252" i="28"/>
  <c r="F481" i="39"/>
  <c r="AF492" i="32"/>
  <c r="F417" i="39"/>
  <c r="AF428" i="32"/>
  <c r="E284" i="39"/>
  <c r="AC295" i="32"/>
  <c r="AD284" i="15"/>
  <c r="AD295" i="32" s="1"/>
  <c r="E280" i="39"/>
  <c r="AC291" i="32"/>
  <c r="AD280" i="15"/>
  <c r="AD291" i="32" s="1"/>
  <c r="E276" i="39"/>
  <c r="AC287" i="32"/>
  <c r="AD276" i="15"/>
  <c r="AD287" i="32" s="1"/>
  <c r="E272" i="39"/>
  <c r="AC283" i="32"/>
  <c r="AD272" i="15"/>
  <c r="AD283" i="32" s="1"/>
  <c r="E268" i="39"/>
  <c r="AC279" i="32"/>
  <c r="AD268" i="15"/>
  <c r="AD279" i="32" s="1"/>
  <c r="E264" i="39"/>
  <c r="AC275" i="32"/>
  <c r="AD264" i="15"/>
  <c r="AD275" i="32" s="1"/>
  <c r="E260" i="39"/>
  <c r="AC271" i="32"/>
  <c r="AD260" i="15"/>
  <c r="AD271" i="32" s="1"/>
  <c r="E256" i="39"/>
  <c r="AC267" i="32"/>
  <c r="AD256" i="15"/>
  <c r="AD267" i="32" s="1"/>
  <c r="E252" i="39"/>
  <c r="AC263" i="32"/>
  <c r="AD252" i="15"/>
  <c r="AD263" i="32" s="1"/>
  <c r="F488" i="39"/>
  <c r="AF499" i="32"/>
  <c r="F424" i="39"/>
  <c r="AF435" i="32"/>
  <c r="F455" i="39"/>
  <c r="AF466" i="32"/>
  <c r="E319" i="39"/>
  <c r="AC330" i="32"/>
  <c r="AD319" i="15"/>
  <c r="AD330" i="32" s="1"/>
  <c r="O3" i="36"/>
  <c r="L3" i="36"/>
  <c r="B14" i="16"/>
  <c r="F478" i="39"/>
  <c r="AF489" i="32"/>
  <c r="F414" i="39"/>
  <c r="AF425" i="32"/>
  <c r="E312" i="39"/>
  <c r="AC323" i="32"/>
  <c r="E139" i="39"/>
  <c r="AC150" i="32"/>
  <c r="E131" i="39"/>
  <c r="AC142" i="32"/>
  <c r="E123" i="39"/>
  <c r="AC134" i="32"/>
  <c r="E115" i="39"/>
  <c r="AC126" i="32"/>
  <c r="E107" i="39"/>
  <c r="AC118" i="32"/>
  <c r="E99" i="39"/>
  <c r="AC110" i="32"/>
  <c r="E91" i="39"/>
  <c r="AC102" i="32"/>
  <c r="E83" i="39"/>
  <c r="AC94" i="32"/>
  <c r="E75" i="39"/>
  <c r="AC86" i="32"/>
  <c r="E67" i="39"/>
  <c r="AC78" i="32"/>
  <c r="E59" i="39"/>
  <c r="AC70" i="32"/>
  <c r="E51" i="39"/>
  <c r="AC62" i="32"/>
  <c r="E43" i="39"/>
  <c r="AC54" i="32"/>
  <c r="E35" i="39"/>
  <c r="AC46" i="32"/>
  <c r="E27" i="39"/>
  <c r="AC38" i="32"/>
  <c r="E19" i="39"/>
  <c r="AC30" i="32"/>
  <c r="E11" i="39"/>
  <c r="AC22" i="32"/>
  <c r="E3" i="39"/>
  <c r="AC14" i="32"/>
  <c r="F469" i="39"/>
  <c r="AF480" i="32"/>
  <c r="F405" i="39"/>
  <c r="AF416" i="32"/>
  <c r="E313" i="39"/>
  <c r="AC324" i="32"/>
  <c r="AD313" i="15"/>
  <c r="AD324" i="32" s="1"/>
  <c r="E297" i="39"/>
  <c r="AC308" i="32"/>
  <c r="AD297" i="15"/>
  <c r="AD308" i="32" s="1"/>
  <c r="DA228" i="15"/>
  <c r="DA220" i="15"/>
  <c r="DA212" i="15"/>
  <c r="DA204" i="15"/>
  <c r="DA196" i="15"/>
  <c r="DA188" i="15"/>
  <c r="DA180" i="15"/>
  <c r="DA172" i="15"/>
  <c r="DA164" i="15"/>
  <c r="DA156" i="15"/>
  <c r="DA148" i="15"/>
  <c r="DA140" i="15"/>
  <c r="DA132" i="15"/>
  <c r="DA124" i="15"/>
  <c r="DA116" i="15"/>
  <c r="DA108" i="15"/>
  <c r="DA100" i="15"/>
  <c r="DA92" i="15"/>
  <c r="DA84" i="15"/>
  <c r="DA76" i="15"/>
  <c r="DA68" i="15"/>
  <c r="DA60" i="15"/>
  <c r="DA52" i="15"/>
  <c r="DA44" i="15"/>
  <c r="DA36" i="15"/>
  <c r="DA27" i="15"/>
  <c r="DA19" i="15"/>
  <c r="DA11" i="15"/>
  <c r="DA3" i="15"/>
  <c r="O4" i="35"/>
  <c r="C11" i="16"/>
  <c r="L4" i="35"/>
  <c r="F460" i="39"/>
  <c r="AF471" i="32"/>
  <c r="E338" i="39"/>
  <c r="AC349" i="32"/>
  <c r="AD338" i="15"/>
  <c r="AD349" i="32" s="1"/>
  <c r="E306" i="39"/>
  <c r="AC317" i="32"/>
  <c r="AD306" i="15"/>
  <c r="AD317" i="32" s="1"/>
  <c r="S249" i="28"/>
  <c r="AB249" i="28"/>
  <c r="AB248" i="29"/>
  <c r="S248" i="29"/>
  <c r="S247" i="30"/>
  <c r="AB247" i="30"/>
  <c r="S246" i="27"/>
  <c r="AB246" i="27"/>
  <c r="S241" i="28"/>
  <c r="AB241" i="28"/>
  <c r="AB240" i="29"/>
  <c r="S240" i="29"/>
  <c r="S239" i="30"/>
  <c r="AB239" i="30"/>
  <c r="S238" i="27"/>
  <c r="AB238" i="27"/>
  <c r="S233" i="28"/>
  <c r="AB233" i="28"/>
  <c r="AB232" i="29"/>
  <c r="S232" i="29"/>
  <c r="S231" i="30"/>
  <c r="AB231" i="30"/>
  <c r="S230" i="27"/>
  <c r="AB230" i="27"/>
  <c r="S225" i="28"/>
  <c r="AB225" i="28"/>
  <c r="AB224" i="29"/>
  <c r="S224" i="29"/>
  <c r="S223" i="30"/>
  <c r="AB223" i="30"/>
  <c r="S222" i="27"/>
  <c r="AB222" i="27"/>
  <c r="S217" i="28"/>
  <c r="AB217" i="28"/>
  <c r="AB216" i="29"/>
  <c r="S216" i="29"/>
  <c r="S215" i="30"/>
  <c r="AB215" i="30"/>
  <c r="AB214" i="27"/>
  <c r="S214" i="27"/>
  <c r="S209" i="28"/>
  <c r="AB209" i="28"/>
  <c r="AB208" i="29"/>
  <c r="S208" i="29"/>
  <c r="S207" i="30"/>
  <c r="AB207" i="30"/>
  <c r="AB206" i="27"/>
  <c r="S206" i="27"/>
  <c r="S201" i="28"/>
  <c r="AB201" i="28"/>
  <c r="AB200" i="29"/>
  <c r="S200" i="29"/>
  <c r="S199" i="30"/>
  <c r="AB199" i="30"/>
  <c r="AB198" i="27"/>
  <c r="S198" i="27"/>
  <c r="S193" i="28"/>
  <c r="AB193" i="28"/>
  <c r="AB192" i="29"/>
  <c r="S192" i="29"/>
  <c r="S191" i="30"/>
  <c r="AB191" i="30"/>
  <c r="AB190" i="27"/>
  <c r="S190" i="27"/>
  <c r="S185" i="28"/>
  <c r="AB185" i="28"/>
  <c r="AB184" i="29"/>
  <c r="S184" i="29"/>
  <c r="S183" i="30"/>
  <c r="AB183" i="30"/>
  <c r="AB182" i="27"/>
  <c r="S182" i="27"/>
  <c r="S177" i="28"/>
  <c r="AB177" i="28"/>
  <c r="AB176" i="29"/>
  <c r="S176" i="29"/>
  <c r="S175" i="30"/>
  <c r="AB175" i="30"/>
  <c r="AB174" i="27"/>
  <c r="S174" i="27"/>
  <c r="S169" i="28"/>
  <c r="AB169" i="28"/>
  <c r="AB168" i="29"/>
  <c r="S168" i="29"/>
  <c r="S167" i="30"/>
  <c r="AB167" i="30"/>
  <c r="AB166" i="27"/>
  <c r="S166" i="27"/>
  <c r="S161" i="28"/>
  <c r="AB161" i="28"/>
  <c r="AB160" i="29"/>
  <c r="S160" i="29"/>
  <c r="S159" i="30"/>
  <c r="AB159" i="30"/>
  <c r="AB158" i="27"/>
  <c r="S158" i="27"/>
  <c r="AB153" i="28"/>
  <c r="S153" i="28"/>
  <c r="AB152" i="29"/>
  <c r="S152" i="29"/>
  <c r="S151" i="30"/>
  <c r="AB151" i="30"/>
  <c r="AB150" i="27"/>
  <c r="S150" i="27"/>
  <c r="AB145" i="28"/>
  <c r="S145" i="28"/>
  <c r="AB144" i="29"/>
  <c r="S144" i="29"/>
  <c r="S143" i="30"/>
  <c r="AB143" i="30"/>
  <c r="AB142" i="27"/>
  <c r="S142" i="27"/>
  <c r="AB137" i="28"/>
  <c r="S137" i="28"/>
  <c r="AB136" i="29"/>
  <c r="S136" i="29"/>
  <c r="S135" i="30"/>
  <c r="AB135" i="30"/>
  <c r="AB134" i="27"/>
  <c r="S134" i="27"/>
  <c r="AB129" i="28"/>
  <c r="S129" i="28"/>
  <c r="AB128" i="29"/>
  <c r="S128" i="29"/>
  <c r="AB127" i="30"/>
  <c r="S127" i="30"/>
  <c r="AB126" i="27"/>
  <c r="S126" i="27"/>
  <c r="AB121" i="28"/>
  <c r="S121" i="28"/>
  <c r="AB120" i="29"/>
  <c r="S120" i="29"/>
  <c r="AB119" i="30"/>
  <c r="S119" i="30"/>
  <c r="AB118" i="27"/>
  <c r="S118" i="27"/>
  <c r="AB113" i="28"/>
  <c r="S113" i="28"/>
  <c r="AB112" i="29"/>
  <c r="S112" i="29"/>
  <c r="AB111" i="30"/>
  <c r="S111" i="30"/>
  <c r="AB110" i="27"/>
  <c r="S110" i="27"/>
  <c r="AB105" i="28"/>
  <c r="S105" i="28"/>
  <c r="AB104" i="29"/>
  <c r="S104" i="29"/>
  <c r="AB103" i="30"/>
  <c r="S103" i="30"/>
  <c r="AB102" i="27"/>
  <c r="S102" i="27"/>
  <c r="AB97" i="28"/>
  <c r="S97" i="28"/>
  <c r="AB96" i="29"/>
  <c r="S96" i="29"/>
  <c r="AB95" i="30"/>
  <c r="S95" i="30"/>
  <c r="AB94" i="27"/>
  <c r="S94" i="27"/>
  <c r="AB89" i="28"/>
  <c r="S89" i="28"/>
  <c r="AB88" i="29"/>
  <c r="S88" i="29"/>
  <c r="AB87" i="30"/>
  <c r="S87" i="30"/>
  <c r="AB86" i="27"/>
  <c r="S86" i="27"/>
  <c r="AB81" i="28"/>
  <c r="S81" i="28"/>
  <c r="AB80" i="29"/>
  <c r="S80" i="29"/>
  <c r="AB79" i="30"/>
  <c r="S79" i="30"/>
  <c r="AB78" i="27"/>
  <c r="S78" i="27"/>
  <c r="AB73" i="28"/>
  <c r="S73" i="28"/>
  <c r="AB72" i="29"/>
  <c r="S72" i="29"/>
  <c r="AB71" i="30"/>
  <c r="S71" i="30"/>
  <c r="AB70" i="27"/>
  <c r="S70" i="27"/>
  <c r="AB65" i="28"/>
  <c r="S65" i="28"/>
  <c r="AB64" i="29"/>
  <c r="S64" i="29"/>
  <c r="AB63" i="30"/>
  <c r="S63" i="30"/>
  <c r="AB62" i="27"/>
  <c r="S62" i="27"/>
  <c r="AB57" i="28"/>
  <c r="S57" i="28"/>
  <c r="AB56" i="29"/>
  <c r="S56" i="29"/>
  <c r="AB55" i="30"/>
  <c r="S55" i="30"/>
  <c r="AB54" i="27"/>
  <c r="S54" i="27"/>
  <c r="S49" i="28"/>
  <c r="AB49" i="28"/>
  <c r="AB48" i="29"/>
  <c r="S48" i="29"/>
  <c r="AB47" i="30"/>
  <c r="S47" i="30"/>
  <c r="AB46" i="27"/>
  <c r="S46" i="27"/>
  <c r="S41" i="28"/>
  <c r="AB41" i="28"/>
  <c r="AB40" i="29"/>
  <c r="S40" i="29"/>
  <c r="AB39" i="30"/>
  <c r="S39" i="30"/>
  <c r="AB38" i="27"/>
  <c r="S38" i="27"/>
  <c r="S33" i="28"/>
  <c r="AB33" i="28"/>
  <c r="S32" i="29"/>
  <c r="AB32" i="29"/>
  <c r="AB31" i="30"/>
  <c r="S31" i="30"/>
  <c r="AB30" i="27"/>
  <c r="S30" i="27"/>
  <c r="S25" i="28"/>
  <c r="AB25" i="28"/>
  <c r="S24" i="29"/>
  <c r="AB24" i="29"/>
  <c r="AB23" i="30"/>
  <c r="S23" i="30"/>
  <c r="AB22" i="27"/>
  <c r="S22" i="27"/>
  <c r="S17" i="28"/>
  <c r="AB17" i="28"/>
  <c r="S16" i="29"/>
  <c r="AB16" i="29"/>
  <c r="AB15" i="30"/>
  <c r="S15" i="30"/>
  <c r="AB14" i="27"/>
  <c r="S14" i="27"/>
  <c r="F451" i="39"/>
  <c r="AF462" i="32"/>
  <c r="L4" i="37"/>
  <c r="C17" i="16"/>
  <c r="O4" i="37"/>
  <c r="AE13" i="28"/>
  <c r="AF13" i="28" s="1"/>
  <c r="CM13" i="28"/>
  <c r="CE13" i="28"/>
  <c r="BW13" i="28"/>
  <c r="BO13" i="28"/>
  <c r="CL13" i="28"/>
  <c r="CD13" i="28"/>
  <c r="BV13" i="28"/>
  <c r="BN13" i="28"/>
  <c r="CK13" i="28"/>
  <c r="BU13" i="28"/>
  <c r="BM13" i="28"/>
  <c r="Y13" i="28"/>
  <c r="CJ13" i="28"/>
  <c r="CB13" i="28"/>
  <c r="BT13" i="28"/>
  <c r="BL13" i="28"/>
  <c r="CI13" i="28"/>
  <c r="CA13" i="28"/>
  <c r="BS13" i="28"/>
  <c r="BK13" i="28"/>
  <c r="T13" i="28"/>
  <c r="F506" i="39"/>
  <c r="AF517" i="32"/>
  <c r="F442" i="39"/>
  <c r="AF453" i="32"/>
  <c r="T250" i="28"/>
  <c r="CA250" i="28"/>
  <c r="BK250" i="28"/>
  <c r="AE250" i="28"/>
  <c r="AF250" i="28" s="1"/>
  <c r="CI250" i="28"/>
  <c r="BS250" i="28"/>
  <c r="Y250" i="28"/>
  <c r="Y248" i="32"/>
  <c r="T248" i="32"/>
  <c r="T247" i="30"/>
  <c r="CA247" i="30"/>
  <c r="BK247" i="30"/>
  <c r="AE247" i="30"/>
  <c r="AF247" i="30" s="1"/>
  <c r="CI247" i="30"/>
  <c r="BS247" i="30"/>
  <c r="Y247" i="30"/>
  <c r="CI246" i="28"/>
  <c r="BS246" i="28"/>
  <c r="Y246" i="28"/>
  <c r="T246" i="28"/>
  <c r="CA246" i="28"/>
  <c r="BK246" i="28"/>
  <c r="AE246" i="28"/>
  <c r="AF246" i="28" s="1"/>
  <c r="Y244" i="32"/>
  <c r="T244" i="32"/>
  <c r="CI243" i="30"/>
  <c r="BS243" i="30"/>
  <c r="Y243" i="30"/>
  <c r="T243" i="30"/>
  <c r="CA243" i="30"/>
  <c r="BK243" i="30"/>
  <c r="AE243" i="30"/>
  <c r="AF243" i="30" s="1"/>
  <c r="T242" i="28"/>
  <c r="CA242" i="28"/>
  <c r="BK242" i="28"/>
  <c r="AE242" i="28"/>
  <c r="AF242" i="28" s="1"/>
  <c r="CI242" i="28"/>
  <c r="BS242" i="28"/>
  <c r="Y242" i="28"/>
  <c r="Y240" i="32"/>
  <c r="T240" i="32"/>
  <c r="T239" i="30"/>
  <c r="CA239" i="30"/>
  <c r="BK239" i="30"/>
  <c r="AE239" i="30"/>
  <c r="AF239" i="30" s="1"/>
  <c r="CI239" i="30"/>
  <c r="BS239" i="30"/>
  <c r="Y239" i="30"/>
  <c r="CI238" i="28"/>
  <c r="BS238" i="28"/>
  <c r="Y238" i="28"/>
  <c r="T238" i="28"/>
  <c r="CA238" i="28"/>
  <c r="BK238" i="28"/>
  <c r="AE238" i="28"/>
  <c r="AF238" i="28" s="1"/>
  <c r="Y236" i="32"/>
  <c r="T236" i="32"/>
  <c r="CI235" i="30"/>
  <c r="BS235" i="30"/>
  <c r="Y235" i="30"/>
  <c r="T235" i="30"/>
  <c r="CA235" i="30"/>
  <c r="BK235" i="30"/>
  <c r="AE235" i="30"/>
  <c r="AF235" i="30" s="1"/>
  <c r="T234" i="28"/>
  <c r="CA234" i="28"/>
  <c r="BK234" i="28"/>
  <c r="AE234" i="28"/>
  <c r="AF234" i="28" s="1"/>
  <c r="CI234" i="28"/>
  <c r="BS234" i="28"/>
  <c r="Y234" i="28"/>
  <c r="Y232" i="32"/>
  <c r="T232" i="32"/>
  <c r="T231" i="30"/>
  <c r="CA231" i="30"/>
  <c r="BK231" i="30"/>
  <c r="AE231" i="30"/>
  <c r="AF231" i="30" s="1"/>
  <c r="CI231" i="30"/>
  <c r="BS231" i="30"/>
  <c r="Y231" i="30"/>
  <c r="CI230" i="28"/>
  <c r="BS230" i="28"/>
  <c r="Y230" i="28"/>
  <c r="T230" i="28"/>
  <c r="CA230" i="28"/>
  <c r="BK230" i="28"/>
  <c r="AE230" i="28"/>
  <c r="AF230" i="28" s="1"/>
  <c r="Y228" i="32"/>
  <c r="T228" i="32"/>
  <c r="CI227" i="30"/>
  <c r="BS227" i="30"/>
  <c r="Y227" i="30"/>
  <c r="T227" i="30"/>
  <c r="CA227" i="30"/>
  <c r="BK227" i="30"/>
  <c r="AE227" i="30"/>
  <c r="AF227" i="30" s="1"/>
  <c r="T226" i="28"/>
  <c r="CA226" i="28"/>
  <c r="BK226" i="28"/>
  <c r="AE226" i="28"/>
  <c r="AF226" i="28" s="1"/>
  <c r="CI226" i="28"/>
  <c r="BS226" i="28"/>
  <c r="Y226" i="28"/>
  <c r="Y224" i="32"/>
  <c r="T224" i="32"/>
  <c r="T223" i="30"/>
  <c r="CA223" i="30"/>
  <c r="BK223" i="30"/>
  <c r="AE223" i="30"/>
  <c r="AF223" i="30" s="1"/>
  <c r="CI223" i="30"/>
  <c r="BS223" i="30"/>
  <c r="Y223" i="30"/>
  <c r="CI222" i="28"/>
  <c r="BS222" i="28"/>
  <c r="Y222" i="28"/>
  <c r="T222" i="28"/>
  <c r="CA222" i="28"/>
  <c r="BK222" i="28"/>
  <c r="AE222" i="28"/>
  <c r="AF222" i="28" s="1"/>
  <c r="Y220" i="32"/>
  <c r="T220" i="32"/>
  <c r="CI219" i="30"/>
  <c r="BS219" i="30"/>
  <c r="Y219" i="30"/>
  <c r="T219" i="30"/>
  <c r="CA219" i="30"/>
  <c r="BK219" i="30"/>
  <c r="AE219" i="30"/>
  <c r="AF219" i="30" s="1"/>
  <c r="T218" i="28"/>
  <c r="CA218" i="28"/>
  <c r="BK218" i="28"/>
  <c r="AE218" i="28"/>
  <c r="AF218" i="28" s="1"/>
  <c r="CI218" i="28"/>
  <c r="BS218" i="28"/>
  <c r="Y218" i="28"/>
  <c r="Y216" i="32"/>
  <c r="T216" i="32"/>
  <c r="T215" i="30"/>
  <c r="CA215" i="30"/>
  <c r="BK215" i="30"/>
  <c r="AE215" i="30"/>
  <c r="AF215" i="30" s="1"/>
  <c r="CI215" i="30"/>
  <c r="BS215" i="30"/>
  <c r="Y215" i="30"/>
  <c r="CI214" i="28"/>
  <c r="BS214" i="28"/>
  <c r="Y214" i="28"/>
  <c r="T214" i="28"/>
  <c r="CA214" i="28"/>
  <c r="BK214" i="28"/>
  <c r="AE214" i="28"/>
  <c r="AF214" i="28" s="1"/>
  <c r="Y212" i="32"/>
  <c r="T212" i="32"/>
  <c r="CI211" i="30"/>
  <c r="BS211" i="30"/>
  <c r="Y211" i="30"/>
  <c r="T211" i="30"/>
  <c r="CA211" i="30"/>
  <c r="BK211" i="30"/>
  <c r="AE211" i="30"/>
  <c r="AF211" i="30" s="1"/>
  <c r="T210" i="28"/>
  <c r="CA210" i="28"/>
  <c r="BK210" i="28"/>
  <c r="AE210" i="28"/>
  <c r="AF210" i="28" s="1"/>
  <c r="CI210" i="28"/>
  <c r="BS210" i="28"/>
  <c r="Y210" i="28"/>
  <c r="Y208" i="32"/>
  <c r="T208" i="32"/>
  <c r="T207" i="30"/>
  <c r="CA207" i="30"/>
  <c r="BK207" i="30"/>
  <c r="AE207" i="30"/>
  <c r="AF207" i="30" s="1"/>
  <c r="CI207" i="30"/>
  <c r="BS207" i="30"/>
  <c r="Y207" i="30"/>
  <c r="CI206" i="28"/>
  <c r="BS206" i="28"/>
  <c r="Y206" i="28"/>
  <c r="T206" i="28"/>
  <c r="CA206" i="28"/>
  <c r="BK206" i="28"/>
  <c r="AE206" i="28"/>
  <c r="AF206" i="28" s="1"/>
  <c r="Y204" i="32"/>
  <c r="T204" i="32"/>
  <c r="CI203" i="30"/>
  <c r="BS203" i="30"/>
  <c r="Y203" i="30"/>
  <c r="T203" i="30"/>
  <c r="CA203" i="30"/>
  <c r="BK203" i="30"/>
  <c r="AE203" i="30"/>
  <c r="AF203" i="30" s="1"/>
  <c r="T202" i="28"/>
  <c r="CA202" i="28"/>
  <c r="BK202" i="28"/>
  <c r="AE202" i="28"/>
  <c r="AF202" i="28" s="1"/>
  <c r="CI202" i="28"/>
  <c r="BS202" i="28"/>
  <c r="Y202" i="28"/>
  <c r="Y200" i="32"/>
  <c r="T200" i="32"/>
  <c r="T199" i="30"/>
  <c r="CA199" i="30"/>
  <c r="BK199" i="30"/>
  <c r="AE199" i="30"/>
  <c r="AF199" i="30" s="1"/>
  <c r="CI199" i="30"/>
  <c r="BS199" i="30"/>
  <c r="Y199" i="30"/>
  <c r="CI198" i="28"/>
  <c r="BS198" i="28"/>
  <c r="Y198" i="28"/>
  <c r="T198" i="28"/>
  <c r="CA198" i="28"/>
  <c r="BK198" i="28"/>
  <c r="AE198" i="28"/>
  <c r="AF198" i="28" s="1"/>
  <c r="Y196" i="32"/>
  <c r="T196" i="32"/>
  <c r="CI195" i="30"/>
  <c r="BS195" i="30"/>
  <c r="Y195" i="30"/>
  <c r="T195" i="30"/>
  <c r="CA195" i="30"/>
  <c r="BK195" i="30"/>
  <c r="AE195" i="30"/>
  <c r="AF195" i="30" s="1"/>
  <c r="T194" i="28"/>
  <c r="CA194" i="28"/>
  <c r="BK194" i="28"/>
  <c r="AE194" i="28"/>
  <c r="AF194" i="28" s="1"/>
  <c r="CI194" i="28"/>
  <c r="BS194" i="28"/>
  <c r="Y194" i="28"/>
  <c r="Y192" i="32"/>
  <c r="T192" i="32"/>
  <c r="T191" i="30"/>
  <c r="CA191" i="30"/>
  <c r="BK191" i="30"/>
  <c r="AE191" i="30"/>
  <c r="AF191" i="30" s="1"/>
  <c r="CI191" i="30"/>
  <c r="BS191" i="30"/>
  <c r="Y191" i="30"/>
  <c r="CI190" i="28"/>
  <c r="BS190" i="28"/>
  <c r="Y190" i="28"/>
  <c r="T190" i="28"/>
  <c r="CA190" i="28"/>
  <c r="BK190" i="28"/>
  <c r="AE190" i="28"/>
  <c r="AF190" i="28" s="1"/>
  <c r="Y188" i="32"/>
  <c r="T188" i="32"/>
  <c r="CI187" i="30"/>
  <c r="BS187" i="30"/>
  <c r="Y187" i="30"/>
  <c r="T187" i="30"/>
  <c r="CA187" i="30"/>
  <c r="BK187" i="30"/>
  <c r="AE187" i="30"/>
  <c r="AF187" i="30" s="1"/>
  <c r="T186" i="28"/>
  <c r="CA186" i="28"/>
  <c r="BK186" i="28"/>
  <c r="AE186" i="28"/>
  <c r="AF186" i="28" s="1"/>
  <c r="CI186" i="28"/>
  <c r="BS186" i="28"/>
  <c r="Y186" i="28"/>
  <c r="Y184" i="32"/>
  <c r="T184" i="32"/>
  <c r="T183" i="30"/>
  <c r="CA183" i="30"/>
  <c r="BK183" i="30"/>
  <c r="AE183" i="30"/>
  <c r="AF183" i="30" s="1"/>
  <c r="CI183" i="30"/>
  <c r="BS183" i="30"/>
  <c r="Y183" i="30"/>
  <c r="CI182" i="28"/>
  <c r="BS182" i="28"/>
  <c r="Y182" i="28"/>
  <c r="T182" i="28"/>
  <c r="CA182" i="28"/>
  <c r="BK182" i="28"/>
  <c r="AE182" i="28"/>
  <c r="AF182" i="28" s="1"/>
  <c r="Y180" i="32"/>
  <c r="T180" i="32"/>
  <c r="CI179" i="30"/>
  <c r="BS179" i="30"/>
  <c r="Y179" i="30"/>
  <c r="T179" i="30"/>
  <c r="CA179" i="30"/>
  <c r="BK179" i="30"/>
  <c r="AE179" i="30"/>
  <c r="AF179" i="30" s="1"/>
  <c r="T178" i="28"/>
  <c r="CA178" i="28"/>
  <c r="BK178" i="28"/>
  <c r="AE178" i="28"/>
  <c r="AF178" i="28" s="1"/>
  <c r="CI178" i="28"/>
  <c r="BS178" i="28"/>
  <c r="Y178" i="28"/>
  <c r="Y176" i="32"/>
  <c r="T176" i="32"/>
  <c r="T175" i="30"/>
  <c r="CA175" i="30"/>
  <c r="BK175" i="30"/>
  <c r="AE175" i="30"/>
  <c r="AF175" i="30" s="1"/>
  <c r="CI175" i="30"/>
  <c r="BS175" i="30"/>
  <c r="Y175" i="30"/>
  <c r="CI174" i="28"/>
  <c r="BS174" i="28"/>
  <c r="Y174" i="28"/>
  <c r="T174" i="28"/>
  <c r="CA174" i="28"/>
  <c r="BK174" i="28"/>
  <c r="AE174" i="28"/>
  <c r="AF174" i="28" s="1"/>
  <c r="Y172" i="32"/>
  <c r="T172" i="32"/>
  <c r="CI171" i="30"/>
  <c r="BS171" i="30"/>
  <c r="Y171" i="30"/>
  <c r="T171" i="30"/>
  <c r="CA171" i="30"/>
  <c r="BK171" i="30"/>
  <c r="AE171" i="30"/>
  <c r="AF171" i="30" s="1"/>
  <c r="T170" i="28"/>
  <c r="CA170" i="28"/>
  <c r="BK170" i="28"/>
  <c r="AE170" i="28"/>
  <c r="AF170" i="28" s="1"/>
  <c r="CI170" i="28"/>
  <c r="BS170" i="28"/>
  <c r="Y170" i="28"/>
  <c r="Y168" i="32"/>
  <c r="T168" i="32"/>
  <c r="T167" i="30"/>
  <c r="CA167" i="30"/>
  <c r="BK167" i="30"/>
  <c r="AE167" i="30"/>
  <c r="AF167" i="30" s="1"/>
  <c r="CI167" i="30"/>
  <c r="BS167" i="30"/>
  <c r="Y167" i="30"/>
  <c r="CI166" i="28"/>
  <c r="BS166" i="28"/>
  <c r="Y166" i="28"/>
  <c r="T166" i="28"/>
  <c r="CA166" i="28"/>
  <c r="BK166" i="28"/>
  <c r="AE166" i="28"/>
  <c r="AF166" i="28" s="1"/>
  <c r="Y164" i="32"/>
  <c r="T164" i="32"/>
  <c r="CI163" i="30"/>
  <c r="BS163" i="30"/>
  <c r="Y163" i="30"/>
  <c r="T163" i="30"/>
  <c r="CA163" i="30"/>
  <c r="BK163" i="30"/>
  <c r="AE163" i="30"/>
  <c r="AF163" i="30" s="1"/>
  <c r="T162" i="28"/>
  <c r="CA162" i="28"/>
  <c r="BK162" i="28"/>
  <c r="AE162" i="28"/>
  <c r="AF162" i="28" s="1"/>
  <c r="CI162" i="28"/>
  <c r="BS162" i="28"/>
  <c r="Y162" i="28"/>
  <c r="Y160" i="32"/>
  <c r="T160" i="32"/>
  <c r="T159" i="30"/>
  <c r="CA159" i="30"/>
  <c r="BK159" i="30"/>
  <c r="AE159" i="30"/>
  <c r="AF159" i="30" s="1"/>
  <c r="CI159" i="30"/>
  <c r="BS159" i="30"/>
  <c r="Y159" i="30"/>
  <c r="T158" i="28"/>
  <c r="CA158" i="28"/>
  <c r="BK158" i="28"/>
  <c r="AE158" i="28"/>
  <c r="AF158" i="28" s="1"/>
  <c r="CI158" i="28"/>
  <c r="BS158" i="28"/>
  <c r="Y158" i="28"/>
  <c r="Y156" i="32"/>
  <c r="T156" i="32"/>
  <c r="CI155" i="30"/>
  <c r="BS155" i="30"/>
  <c r="Y155" i="30"/>
  <c r="T155" i="30"/>
  <c r="CA155" i="30"/>
  <c r="BK155" i="30"/>
  <c r="AE155" i="30"/>
  <c r="AF155" i="30" s="1"/>
  <c r="CI154" i="28"/>
  <c r="BS154" i="28"/>
  <c r="Y154" i="28"/>
  <c r="T154" i="28"/>
  <c r="CA154" i="28"/>
  <c r="BK154" i="28"/>
  <c r="AE154" i="28"/>
  <c r="AF154" i="28" s="1"/>
  <c r="Y152" i="32"/>
  <c r="T152" i="32"/>
  <c r="T151" i="30"/>
  <c r="CA151" i="30"/>
  <c r="BK151" i="30"/>
  <c r="AE151" i="30"/>
  <c r="AF151" i="30" s="1"/>
  <c r="CI151" i="30"/>
  <c r="BS151" i="30"/>
  <c r="Y151" i="30"/>
  <c r="T150" i="28"/>
  <c r="CA150" i="28"/>
  <c r="BK150" i="28"/>
  <c r="AE150" i="28"/>
  <c r="AF150" i="28" s="1"/>
  <c r="CI150" i="28"/>
  <c r="BS150" i="28"/>
  <c r="Y150" i="28"/>
  <c r="Y148" i="32"/>
  <c r="T148" i="32"/>
  <c r="CI147" i="30"/>
  <c r="BS147" i="30"/>
  <c r="Y147" i="30"/>
  <c r="T147" i="30"/>
  <c r="CA147" i="30"/>
  <c r="BK147" i="30"/>
  <c r="AE147" i="30"/>
  <c r="AF147" i="30" s="1"/>
  <c r="CI146" i="28"/>
  <c r="BS146" i="28"/>
  <c r="Y146" i="28"/>
  <c r="T146" i="28"/>
  <c r="CA146" i="28"/>
  <c r="BK146" i="28"/>
  <c r="AE146" i="28"/>
  <c r="AF146" i="28" s="1"/>
  <c r="Y144" i="32"/>
  <c r="T144" i="32"/>
  <c r="T143" i="30"/>
  <c r="CA143" i="30"/>
  <c r="BK143" i="30"/>
  <c r="AE143" i="30"/>
  <c r="AF143" i="30" s="1"/>
  <c r="CI143" i="30"/>
  <c r="BS143" i="30"/>
  <c r="Y143" i="30"/>
  <c r="T142" i="28"/>
  <c r="CA142" i="28"/>
  <c r="BK142" i="28"/>
  <c r="AE142" i="28"/>
  <c r="AF142" i="28" s="1"/>
  <c r="CI142" i="28"/>
  <c r="BS142" i="28"/>
  <c r="Y142" i="28"/>
  <c r="Y140" i="32"/>
  <c r="T140" i="32"/>
  <c r="CI139" i="30"/>
  <c r="BS139" i="30"/>
  <c r="Y139" i="30"/>
  <c r="T139" i="30"/>
  <c r="CA139" i="30"/>
  <c r="BK139" i="30"/>
  <c r="AE139" i="30"/>
  <c r="AF139" i="30" s="1"/>
  <c r="CI138" i="28"/>
  <c r="BS138" i="28"/>
  <c r="Y138" i="28"/>
  <c r="T138" i="28"/>
  <c r="CA138" i="28"/>
  <c r="BK138" i="28"/>
  <c r="AE138" i="28"/>
  <c r="AF138" i="28" s="1"/>
  <c r="Y136" i="32"/>
  <c r="T136" i="32"/>
  <c r="T135" i="30"/>
  <c r="CA135" i="30"/>
  <c r="BK135" i="30"/>
  <c r="AE135" i="30"/>
  <c r="AF135" i="30" s="1"/>
  <c r="CI135" i="30"/>
  <c r="BS135" i="30"/>
  <c r="Y135" i="30"/>
  <c r="T134" i="28"/>
  <c r="CA134" i="28"/>
  <c r="BK134" i="28"/>
  <c r="AE134" i="28"/>
  <c r="AF134" i="28" s="1"/>
  <c r="CI134" i="28"/>
  <c r="BS134" i="28"/>
  <c r="Y134" i="28"/>
  <c r="Y132" i="32"/>
  <c r="T132" i="32"/>
  <c r="CI131" i="30"/>
  <c r="BS131" i="30"/>
  <c r="Y131" i="30"/>
  <c r="T131" i="30"/>
  <c r="CA131" i="30"/>
  <c r="BK131" i="30"/>
  <c r="AE131" i="30"/>
  <c r="AF131" i="30" s="1"/>
  <c r="CI130" i="28"/>
  <c r="BS130" i="28"/>
  <c r="Y130" i="28"/>
  <c r="T130" i="28"/>
  <c r="CA130" i="28"/>
  <c r="BK130" i="28"/>
  <c r="AE130" i="28"/>
  <c r="AF130" i="28" s="1"/>
  <c r="Y128" i="32"/>
  <c r="T128" i="32"/>
  <c r="CI127" i="30"/>
  <c r="Y127" i="30"/>
  <c r="BS127" i="30"/>
  <c r="T127" i="30"/>
  <c r="CA127" i="30"/>
  <c r="BK127" i="30"/>
  <c r="AE127" i="30"/>
  <c r="AF127" i="30" s="1"/>
  <c r="T126" i="28"/>
  <c r="CA126" i="28"/>
  <c r="BK126" i="28"/>
  <c r="AE126" i="28"/>
  <c r="AF126" i="28" s="1"/>
  <c r="CI126" i="28"/>
  <c r="BS126" i="28"/>
  <c r="Y126" i="28"/>
  <c r="Y124" i="32"/>
  <c r="T124" i="32"/>
  <c r="T123" i="30"/>
  <c r="CA123" i="30"/>
  <c r="BK123" i="30"/>
  <c r="AE123" i="30"/>
  <c r="AF123" i="30" s="1"/>
  <c r="CI123" i="30"/>
  <c r="BS123" i="30"/>
  <c r="Y123" i="30"/>
  <c r="CI122" i="28"/>
  <c r="BS122" i="28"/>
  <c r="Y122" i="28"/>
  <c r="T122" i="28"/>
  <c r="CA122" i="28"/>
  <c r="BK122" i="28"/>
  <c r="AE122" i="28"/>
  <c r="AF122" i="28" s="1"/>
  <c r="Y120" i="32"/>
  <c r="T120" i="32"/>
  <c r="CI119" i="30"/>
  <c r="BS119" i="30"/>
  <c r="Y119" i="30"/>
  <c r="T119" i="30"/>
  <c r="CA119" i="30"/>
  <c r="BK119" i="30"/>
  <c r="AE119" i="30"/>
  <c r="AF119" i="30" s="1"/>
  <c r="T118" i="28"/>
  <c r="CA118" i="28"/>
  <c r="BK118" i="28"/>
  <c r="AE118" i="28"/>
  <c r="AF118" i="28" s="1"/>
  <c r="CI118" i="28"/>
  <c r="BS118" i="28"/>
  <c r="Y118" i="28"/>
  <c r="Y116" i="32"/>
  <c r="T116" i="32"/>
  <c r="T115" i="30"/>
  <c r="CA115" i="30"/>
  <c r="BK115" i="30"/>
  <c r="AE115" i="30"/>
  <c r="AF115" i="30" s="1"/>
  <c r="CI115" i="30"/>
  <c r="BS115" i="30"/>
  <c r="Y115" i="30"/>
  <c r="CI114" i="28"/>
  <c r="BS114" i="28"/>
  <c r="Y114" i="28"/>
  <c r="T114" i="28"/>
  <c r="CA114" i="28"/>
  <c r="BK114" i="28"/>
  <c r="AE114" i="28"/>
  <c r="AF114" i="28" s="1"/>
  <c r="Y112" i="32"/>
  <c r="T112" i="32"/>
  <c r="CI111" i="30"/>
  <c r="BS111" i="30"/>
  <c r="Y111" i="30"/>
  <c r="T111" i="30"/>
  <c r="CA111" i="30"/>
  <c r="BK111" i="30"/>
  <c r="AE111" i="30"/>
  <c r="AF111" i="30" s="1"/>
  <c r="T110" i="28"/>
  <c r="CA110" i="28"/>
  <c r="BK110" i="28"/>
  <c r="AE110" i="28"/>
  <c r="AF110" i="28" s="1"/>
  <c r="CI110" i="28"/>
  <c r="BS110" i="28"/>
  <c r="Y110" i="28"/>
  <c r="Y108" i="32"/>
  <c r="T108" i="32"/>
  <c r="T107" i="30"/>
  <c r="CA107" i="30"/>
  <c r="BK107" i="30"/>
  <c r="AE107" i="30"/>
  <c r="AF107" i="30" s="1"/>
  <c r="CI107" i="30"/>
  <c r="BS107" i="30"/>
  <c r="Y107" i="30"/>
  <c r="CI106" i="28"/>
  <c r="BS106" i="28"/>
  <c r="Y106" i="28"/>
  <c r="T106" i="28"/>
  <c r="CA106" i="28"/>
  <c r="BK106" i="28"/>
  <c r="AE106" i="28"/>
  <c r="AF106" i="28" s="1"/>
  <c r="Y104" i="32"/>
  <c r="T104" i="32"/>
  <c r="CI103" i="30"/>
  <c r="BS103" i="30"/>
  <c r="Y103" i="30"/>
  <c r="T103" i="30"/>
  <c r="CA103" i="30"/>
  <c r="BK103" i="30"/>
  <c r="AE103" i="30"/>
  <c r="AF103" i="30" s="1"/>
  <c r="T102" i="28"/>
  <c r="CA102" i="28"/>
  <c r="BK102" i="28"/>
  <c r="AE102" i="28"/>
  <c r="AF102" i="28" s="1"/>
  <c r="CI102" i="28"/>
  <c r="BS102" i="28"/>
  <c r="Y102" i="28"/>
  <c r="Y100" i="32"/>
  <c r="T100" i="32"/>
  <c r="T99" i="30"/>
  <c r="CA99" i="30"/>
  <c r="BK99" i="30"/>
  <c r="AE99" i="30"/>
  <c r="AF99" i="30" s="1"/>
  <c r="CI99" i="30"/>
  <c r="BS99" i="30"/>
  <c r="Y99" i="30"/>
  <c r="CI98" i="28"/>
  <c r="BS98" i="28"/>
  <c r="Y98" i="28"/>
  <c r="T98" i="28"/>
  <c r="CA98" i="28"/>
  <c r="BK98" i="28"/>
  <c r="AE98" i="28"/>
  <c r="AF98" i="28" s="1"/>
  <c r="Y96" i="32"/>
  <c r="T96" i="32"/>
  <c r="CI95" i="30"/>
  <c r="BS95" i="30"/>
  <c r="Y95" i="30"/>
  <c r="T95" i="30"/>
  <c r="CA95" i="30"/>
  <c r="BK95" i="30"/>
  <c r="AE95" i="30"/>
  <c r="AF95" i="30" s="1"/>
  <c r="T94" i="28"/>
  <c r="CA94" i="28"/>
  <c r="BK94" i="28"/>
  <c r="AE94" i="28"/>
  <c r="AF94" i="28" s="1"/>
  <c r="CI94" i="28"/>
  <c r="BS94" i="28"/>
  <c r="Y94" i="28"/>
  <c r="Y92" i="32"/>
  <c r="T92" i="32"/>
  <c r="T91" i="30"/>
  <c r="CA91" i="30"/>
  <c r="BK91" i="30"/>
  <c r="AE91" i="30"/>
  <c r="AF91" i="30" s="1"/>
  <c r="CI91" i="30"/>
  <c r="BS91" i="30"/>
  <c r="Y91" i="30"/>
  <c r="CI90" i="28"/>
  <c r="BS90" i="28"/>
  <c r="Y90" i="28"/>
  <c r="T90" i="28"/>
  <c r="CA90" i="28"/>
  <c r="BK90" i="28"/>
  <c r="AE90" i="28"/>
  <c r="AF90" i="28" s="1"/>
  <c r="Y88" i="32"/>
  <c r="T88" i="32"/>
  <c r="CI87" i="30"/>
  <c r="BS87" i="30"/>
  <c r="Y87" i="30"/>
  <c r="T87" i="30"/>
  <c r="CA87" i="30"/>
  <c r="BK87" i="30"/>
  <c r="AE87" i="30"/>
  <c r="AF87" i="30" s="1"/>
  <c r="T86" i="28"/>
  <c r="CA86" i="28"/>
  <c r="BK86" i="28"/>
  <c r="AE86" i="28"/>
  <c r="AF86" i="28" s="1"/>
  <c r="CI86" i="28"/>
  <c r="BS86" i="28"/>
  <c r="Y86" i="28"/>
  <c r="Y84" i="32"/>
  <c r="T84" i="32"/>
  <c r="T83" i="30"/>
  <c r="CA83" i="30"/>
  <c r="BK83" i="30"/>
  <c r="AE83" i="30"/>
  <c r="AF83" i="30" s="1"/>
  <c r="CI83" i="30"/>
  <c r="BS83" i="30"/>
  <c r="Y83" i="30"/>
  <c r="CI82" i="28"/>
  <c r="BS82" i="28"/>
  <c r="Y82" i="28"/>
  <c r="T82" i="28"/>
  <c r="CA82" i="28"/>
  <c r="BK82" i="28"/>
  <c r="AE82" i="28"/>
  <c r="AF82" i="28" s="1"/>
  <c r="Y80" i="32"/>
  <c r="T80" i="32"/>
  <c r="CI79" i="30"/>
  <c r="BS79" i="30"/>
  <c r="Y79" i="30"/>
  <c r="T79" i="30"/>
  <c r="CA79" i="30"/>
  <c r="BK79" i="30"/>
  <c r="AE79" i="30"/>
  <c r="AF79" i="30" s="1"/>
  <c r="T78" i="28"/>
  <c r="CA78" i="28"/>
  <c r="BK78" i="28"/>
  <c r="AE78" i="28"/>
  <c r="AF78" i="28" s="1"/>
  <c r="CI78" i="28"/>
  <c r="BS78" i="28"/>
  <c r="Y78" i="28"/>
  <c r="Y76" i="32"/>
  <c r="T76" i="32"/>
  <c r="T75" i="30"/>
  <c r="CA75" i="30"/>
  <c r="BK75" i="30"/>
  <c r="AE75" i="30"/>
  <c r="AF75" i="30" s="1"/>
  <c r="CI75" i="30"/>
  <c r="BS75" i="30"/>
  <c r="Y75" i="30"/>
  <c r="CI74" i="28"/>
  <c r="BS74" i="28"/>
  <c r="Y74" i="28"/>
  <c r="T74" i="28"/>
  <c r="CA74" i="28"/>
  <c r="BK74" i="28"/>
  <c r="AE74" i="28"/>
  <c r="AF74" i="28" s="1"/>
  <c r="Y72" i="32"/>
  <c r="T72" i="32"/>
  <c r="CI71" i="30"/>
  <c r="BS71" i="30"/>
  <c r="Y71" i="30"/>
  <c r="T71" i="30"/>
  <c r="CA71" i="30"/>
  <c r="BK71" i="30"/>
  <c r="AE71" i="30"/>
  <c r="AF71" i="30" s="1"/>
  <c r="T70" i="28"/>
  <c r="CA70" i="28"/>
  <c r="BK70" i="28"/>
  <c r="AE70" i="28"/>
  <c r="AF70" i="28" s="1"/>
  <c r="CI70" i="28"/>
  <c r="BS70" i="28"/>
  <c r="Y70" i="28"/>
  <c r="Y68" i="32"/>
  <c r="T68" i="32"/>
  <c r="T67" i="30"/>
  <c r="CA67" i="30"/>
  <c r="BK67" i="30"/>
  <c r="AE67" i="30"/>
  <c r="AF67" i="30" s="1"/>
  <c r="CI67" i="30"/>
  <c r="BS67" i="30"/>
  <c r="Y67" i="30"/>
  <c r="CI66" i="28"/>
  <c r="BS66" i="28"/>
  <c r="Y66" i="28"/>
  <c r="T66" i="28"/>
  <c r="CA66" i="28"/>
  <c r="BK66" i="28"/>
  <c r="AE66" i="28"/>
  <c r="AF66" i="28" s="1"/>
  <c r="Y64" i="32"/>
  <c r="T64" i="32"/>
  <c r="CI63" i="30"/>
  <c r="BS63" i="30"/>
  <c r="Y63" i="30"/>
  <c r="T63" i="30"/>
  <c r="CA63" i="30"/>
  <c r="BK63" i="30"/>
  <c r="AE63" i="30"/>
  <c r="AF63" i="30" s="1"/>
  <c r="T62" i="28"/>
  <c r="CA62" i="28"/>
  <c r="BK62" i="28"/>
  <c r="AE62" i="28"/>
  <c r="AF62" i="28" s="1"/>
  <c r="CI62" i="28"/>
  <c r="BS62" i="28"/>
  <c r="Y62" i="28"/>
  <c r="Y60" i="32"/>
  <c r="T60" i="32"/>
  <c r="T59" i="30"/>
  <c r="CA59" i="30"/>
  <c r="BK59" i="30"/>
  <c r="AE59" i="30"/>
  <c r="AF59" i="30" s="1"/>
  <c r="CI59" i="30"/>
  <c r="BS59" i="30"/>
  <c r="Y59" i="30"/>
  <c r="CI58" i="28"/>
  <c r="BS58" i="28"/>
  <c r="Y58" i="28"/>
  <c r="T58" i="28"/>
  <c r="CA58" i="28"/>
  <c r="BK58" i="28"/>
  <c r="AE58" i="28"/>
  <c r="AF58" i="28" s="1"/>
  <c r="Y56" i="32"/>
  <c r="T56" i="32"/>
  <c r="CI55" i="30"/>
  <c r="BS55" i="30"/>
  <c r="Y55" i="30"/>
  <c r="T55" i="30"/>
  <c r="CA55" i="30"/>
  <c r="BK55" i="30"/>
  <c r="AE55" i="30"/>
  <c r="AF55" i="30" s="1"/>
  <c r="T54" i="28"/>
  <c r="CA54" i="28"/>
  <c r="BK54" i="28"/>
  <c r="AE54" i="28"/>
  <c r="AF54" i="28" s="1"/>
  <c r="CI54" i="28"/>
  <c r="BS54" i="28"/>
  <c r="Y54" i="28"/>
  <c r="Y52" i="32"/>
  <c r="T52" i="32"/>
  <c r="T51" i="30"/>
  <c r="CA51" i="30"/>
  <c r="BK51" i="30"/>
  <c r="AE51" i="30"/>
  <c r="AF51" i="30" s="1"/>
  <c r="CI51" i="30"/>
  <c r="BS51" i="30"/>
  <c r="Y51" i="30"/>
  <c r="CA50" i="28"/>
  <c r="BK50" i="28"/>
  <c r="AE50" i="28"/>
  <c r="AF50" i="28" s="1"/>
  <c r="CI50" i="28"/>
  <c r="BS50" i="28"/>
  <c r="Y50" i="28"/>
  <c r="T50" i="28"/>
  <c r="Y48" i="32"/>
  <c r="T48" i="32"/>
  <c r="CI47" i="30"/>
  <c r="BS47" i="30"/>
  <c r="Y47" i="30"/>
  <c r="T47" i="30"/>
  <c r="CA47" i="30"/>
  <c r="BK47" i="30"/>
  <c r="AE47" i="30"/>
  <c r="AF47" i="30" s="1"/>
  <c r="CI46" i="28"/>
  <c r="BS46" i="28"/>
  <c r="Y46" i="28"/>
  <c r="T46" i="28"/>
  <c r="CA46" i="28"/>
  <c r="BK46" i="28"/>
  <c r="AE46" i="28"/>
  <c r="AF46" i="28" s="1"/>
  <c r="Y44" i="32"/>
  <c r="T44" i="32"/>
  <c r="T43" i="30"/>
  <c r="CA43" i="30"/>
  <c r="BK43" i="30"/>
  <c r="AE43" i="30"/>
  <c r="AF43" i="30" s="1"/>
  <c r="CI43" i="30"/>
  <c r="BS43" i="30"/>
  <c r="Y43" i="30"/>
  <c r="CA42" i="28"/>
  <c r="BK42" i="28"/>
  <c r="AE42" i="28"/>
  <c r="AF42" i="28" s="1"/>
  <c r="CI42" i="28"/>
  <c r="BS42" i="28"/>
  <c r="Y42" i="28"/>
  <c r="T42" i="28"/>
  <c r="Y40" i="32"/>
  <c r="T40" i="32"/>
  <c r="CI39" i="30"/>
  <c r="BS39" i="30"/>
  <c r="Y39" i="30"/>
  <c r="T39" i="30"/>
  <c r="CA39" i="30"/>
  <c r="BK39" i="30"/>
  <c r="AE39" i="30"/>
  <c r="AF39" i="30" s="1"/>
  <c r="CI38" i="28"/>
  <c r="BS38" i="28"/>
  <c r="Y38" i="28"/>
  <c r="T38" i="28"/>
  <c r="CA38" i="28"/>
  <c r="BK38" i="28"/>
  <c r="AE38" i="28"/>
  <c r="AF38" i="28" s="1"/>
  <c r="Y36" i="32"/>
  <c r="T36" i="32"/>
  <c r="T35" i="30"/>
  <c r="CA35" i="30"/>
  <c r="BK35" i="30"/>
  <c r="AE35" i="30"/>
  <c r="AF35" i="30" s="1"/>
  <c r="CI35" i="30"/>
  <c r="BS35" i="30"/>
  <c r="Y35" i="30"/>
  <c r="CA34" i="28"/>
  <c r="BK34" i="28"/>
  <c r="AE34" i="28"/>
  <c r="AF34" i="28" s="1"/>
  <c r="CI34" i="28"/>
  <c r="BS34" i="28"/>
  <c r="Y34" i="28"/>
  <c r="T34" i="28"/>
  <c r="Y32" i="32"/>
  <c r="T32" i="32"/>
  <c r="CI31" i="30"/>
  <c r="BS31" i="30"/>
  <c r="Y31" i="30"/>
  <c r="T31" i="30"/>
  <c r="CA31" i="30"/>
  <c r="BK31" i="30"/>
  <c r="AE31" i="30"/>
  <c r="AF31" i="30" s="1"/>
  <c r="CI30" i="28"/>
  <c r="BS30" i="28"/>
  <c r="Y30" i="28"/>
  <c r="T30" i="28"/>
  <c r="CA30" i="28"/>
  <c r="BK30" i="28"/>
  <c r="AE30" i="28"/>
  <c r="AF30" i="28" s="1"/>
  <c r="Y28" i="32"/>
  <c r="T28" i="32"/>
  <c r="T27" i="30"/>
  <c r="CA27" i="30"/>
  <c r="BK27" i="30"/>
  <c r="AE27" i="30"/>
  <c r="AF27" i="30" s="1"/>
  <c r="CI27" i="30"/>
  <c r="BS27" i="30"/>
  <c r="Y27" i="30"/>
  <c r="CA26" i="28"/>
  <c r="BK26" i="28"/>
  <c r="AE26" i="28"/>
  <c r="AF26" i="28" s="1"/>
  <c r="CI26" i="28"/>
  <c r="BS26" i="28"/>
  <c r="Y26" i="28"/>
  <c r="T26" i="28"/>
  <c r="Y24" i="32"/>
  <c r="T24" i="32"/>
  <c r="CI23" i="30"/>
  <c r="BS23" i="30"/>
  <c r="Y23" i="30"/>
  <c r="T23" i="30"/>
  <c r="CA23" i="30"/>
  <c r="BK23" i="30"/>
  <c r="AE23" i="30"/>
  <c r="AF23" i="30" s="1"/>
  <c r="CI22" i="28"/>
  <c r="BS22" i="28"/>
  <c r="Y22" i="28"/>
  <c r="T22" i="28"/>
  <c r="CA22" i="28"/>
  <c r="BK22" i="28"/>
  <c r="AE22" i="28"/>
  <c r="AF22" i="28" s="1"/>
  <c r="Y20" i="32"/>
  <c r="T20" i="32"/>
  <c r="T19" i="30"/>
  <c r="CA19" i="30"/>
  <c r="BK19" i="30"/>
  <c r="AE19" i="30"/>
  <c r="AF19" i="30" s="1"/>
  <c r="CI19" i="30"/>
  <c r="BS19" i="30"/>
  <c r="Y19" i="30"/>
  <c r="CA18" i="28"/>
  <c r="BK18" i="28"/>
  <c r="AE18" i="28"/>
  <c r="AF18" i="28" s="1"/>
  <c r="CI18" i="28"/>
  <c r="BS18" i="28"/>
  <c r="Y18" i="28"/>
  <c r="T18" i="28"/>
  <c r="Y16" i="32"/>
  <c r="T16" i="32"/>
  <c r="CI15" i="30"/>
  <c r="BS15" i="30"/>
  <c r="Y15" i="30"/>
  <c r="T15" i="30"/>
  <c r="CA15" i="30"/>
  <c r="BK15" i="30"/>
  <c r="AE15" i="30"/>
  <c r="AF15" i="30" s="1"/>
  <c r="AB534" i="28"/>
  <c r="S534" i="28"/>
  <c r="AB533" i="29"/>
  <c r="S533" i="29"/>
  <c r="AB532" i="30"/>
  <c r="S532" i="30"/>
  <c r="S531" i="27"/>
  <c r="AB531" i="27"/>
  <c r="AB526" i="28"/>
  <c r="S526" i="28"/>
  <c r="AB525" i="29"/>
  <c r="S525" i="29"/>
  <c r="AB524" i="30"/>
  <c r="S524" i="30"/>
  <c r="S523" i="27"/>
  <c r="AB523" i="27"/>
  <c r="AB518" i="28"/>
  <c r="S518" i="28"/>
  <c r="AB517" i="29"/>
  <c r="S517" i="29"/>
  <c r="AB516" i="30"/>
  <c r="S516" i="30"/>
  <c r="S515" i="27"/>
  <c r="AB515" i="27"/>
  <c r="AB510" i="28"/>
  <c r="S510" i="28"/>
  <c r="AB509" i="29"/>
  <c r="S509" i="29"/>
  <c r="AB508" i="30"/>
  <c r="S508" i="30"/>
  <c r="S507" i="27"/>
  <c r="AB507" i="27"/>
  <c r="AB502" i="28"/>
  <c r="S502" i="28"/>
  <c r="AB501" i="29"/>
  <c r="S501" i="29"/>
  <c r="AB500" i="30"/>
  <c r="S500" i="30"/>
  <c r="S499" i="27"/>
  <c r="AB499" i="27"/>
  <c r="AB494" i="28"/>
  <c r="S494" i="28"/>
  <c r="AB493" i="29"/>
  <c r="S493" i="29"/>
  <c r="AB492" i="30"/>
  <c r="S492" i="30"/>
  <c r="S491" i="27"/>
  <c r="AB491" i="27"/>
  <c r="S486" i="28"/>
  <c r="AB486" i="28"/>
  <c r="AB485" i="29"/>
  <c r="S485" i="29"/>
  <c r="AB484" i="30"/>
  <c r="S484" i="30"/>
  <c r="S483" i="27"/>
  <c r="AB483" i="27"/>
  <c r="AB478" i="28"/>
  <c r="S478" i="28"/>
  <c r="AB477" i="29"/>
  <c r="S477" i="29"/>
  <c r="AB476" i="30"/>
  <c r="S476" i="30"/>
  <c r="S475" i="27"/>
  <c r="AB475" i="27"/>
  <c r="AB470" i="28"/>
  <c r="S470" i="28"/>
  <c r="S469" i="29"/>
  <c r="AB469" i="29"/>
  <c r="AB468" i="30"/>
  <c r="S468" i="30"/>
  <c r="S467" i="27"/>
  <c r="AB467" i="27"/>
  <c r="AB462" i="28"/>
  <c r="S462" i="28"/>
  <c r="AB461" i="29"/>
  <c r="S461" i="29"/>
  <c r="AB460" i="30"/>
  <c r="S460" i="30"/>
  <c r="S459" i="27"/>
  <c r="AB459" i="27"/>
  <c r="AB454" i="28"/>
  <c r="S454" i="28"/>
  <c r="AB453" i="29"/>
  <c r="S453" i="29"/>
  <c r="AB452" i="30"/>
  <c r="S452" i="30"/>
  <c r="S451" i="27"/>
  <c r="AB451" i="27"/>
  <c r="AB446" i="28"/>
  <c r="S446" i="28"/>
  <c r="AB445" i="29"/>
  <c r="S445" i="29"/>
  <c r="AB444" i="30"/>
  <c r="S444" i="30"/>
  <c r="S443" i="27"/>
  <c r="AB443" i="27"/>
  <c r="AB438" i="28"/>
  <c r="S438" i="28"/>
  <c r="AB437" i="29"/>
  <c r="S437" i="29"/>
  <c r="AB436" i="30"/>
  <c r="S436" i="30"/>
  <c r="AB435" i="27"/>
  <c r="S435" i="27"/>
  <c r="AB430" i="28"/>
  <c r="S430" i="28"/>
  <c r="AB429" i="29"/>
  <c r="S429" i="29"/>
  <c r="AB428" i="30"/>
  <c r="S428" i="30"/>
  <c r="AB427" i="27"/>
  <c r="S427" i="27"/>
  <c r="AB422" i="28"/>
  <c r="S422" i="28"/>
  <c r="AB421" i="29"/>
  <c r="S421" i="29"/>
  <c r="AB420" i="30"/>
  <c r="S420" i="30"/>
  <c r="AB419" i="27"/>
  <c r="S419" i="27"/>
  <c r="AB414" i="28"/>
  <c r="S414" i="28"/>
  <c r="AB413" i="29"/>
  <c r="S413" i="29"/>
  <c r="AB412" i="30"/>
  <c r="S412" i="30"/>
  <c r="AB411" i="27"/>
  <c r="S411" i="27"/>
  <c r="AB406" i="28"/>
  <c r="S406" i="28"/>
  <c r="AB405" i="29"/>
  <c r="S405" i="29"/>
  <c r="AB404" i="30"/>
  <c r="S404" i="30"/>
  <c r="AB403" i="27"/>
  <c r="S403" i="27"/>
  <c r="AB398" i="28"/>
  <c r="S398" i="28"/>
  <c r="AB397" i="29"/>
  <c r="S397" i="29"/>
  <c r="AB396" i="30"/>
  <c r="S396" i="30"/>
  <c r="AB395" i="27"/>
  <c r="S395" i="27"/>
  <c r="AB390" i="28"/>
  <c r="S390" i="28"/>
  <c r="AB389" i="29"/>
  <c r="S389" i="29"/>
  <c r="AB388" i="30"/>
  <c r="S388" i="30"/>
  <c r="AB387" i="27"/>
  <c r="S387" i="27"/>
  <c r="AB382" i="28"/>
  <c r="S382" i="28"/>
  <c r="AB381" i="29"/>
  <c r="S381" i="29"/>
  <c r="AB380" i="30"/>
  <c r="S380" i="30"/>
  <c r="AB379" i="27"/>
  <c r="S379" i="27"/>
  <c r="S374" i="28"/>
  <c r="AB374" i="28"/>
  <c r="AB373" i="29"/>
  <c r="S373" i="29"/>
  <c r="AB372" i="30"/>
  <c r="S372" i="30"/>
  <c r="AB371" i="27"/>
  <c r="S371" i="27"/>
  <c r="S366" i="28"/>
  <c r="AB366" i="28"/>
  <c r="AB365" i="29"/>
  <c r="S365" i="29"/>
  <c r="AB364" i="30"/>
  <c r="S364" i="30"/>
  <c r="AB363" i="27"/>
  <c r="S363" i="27"/>
  <c r="S358" i="28"/>
  <c r="AB358" i="28"/>
  <c r="AB357" i="29"/>
  <c r="S357" i="29"/>
  <c r="AB356" i="30"/>
  <c r="S356" i="30"/>
  <c r="AB355" i="27"/>
  <c r="S355" i="27"/>
  <c r="S350" i="28"/>
  <c r="AB350" i="28"/>
  <c r="AB349" i="29"/>
  <c r="S349" i="29"/>
  <c r="AB348" i="30"/>
  <c r="S348" i="30"/>
  <c r="AB347" i="27"/>
  <c r="S347" i="27"/>
  <c r="S342" i="28"/>
  <c r="AB342" i="28"/>
  <c r="AB341" i="29"/>
  <c r="S341" i="29"/>
  <c r="AB340" i="30"/>
  <c r="S340" i="30"/>
  <c r="AB339" i="27"/>
  <c r="S339" i="27"/>
  <c r="S334" i="28"/>
  <c r="AB334" i="28"/>
  <c r="AB333" i="29"/>
  <c r="S333" i="29"/>
  <c r="AB332" i="30"/>
  <c r="S332" i="30"/>
  <c r="AB331" i="27"/>
  <c r="S331" i="27"/>
  <c r="S326" i="28"/>
  <c r="AB326" i="28"/>
  <c r="AB325" i="29"/>
  <c r="S325" i="29"/>
  <c r="AB324" i="30"/>
  <c r="S324" i="30"/>
  <c r="AB323" i="27"/>
  <c r="S323" i="27"/>
  <c r="S318" i="28"/>
  <c r="AB318" i="28"/>
  <c r="AB317" i="29"/>
  <c r="S317" i="29"/>
  <c r="AB316" i="30"/>
  <c r="S316" i="30"/>
  <c r="AB315" i="27"/>
  <c r="S315" i="27"/>
  <c r="S310" i="28"/>
  <c r="AB310" i="28"/>
  <c r="AB309" i="29"/>
  <c r="S309" i="29"/>
  <c r="AB308" i="30"/>
  <c r="S308" i="30"/>
  <c r="AB307" i="27"/>
  <c r="S307" i="27"/>
  <c r="S302" i="28"/>
  <c r="AB302" i="28"/>
  <c r="AB301" i="29"/>
  <c r="S301" i="29"/>
  <c r="AB300" i="30"/>
  <c r="S300" i="30"/>
  <c r="AB299" i="27"/>
  <c r="S299" i="27"/>
  <c r="S294" i="28"/>
  <c r="AB294" i="28"/>
  <c r="AB293" i="29"/>
  <c r="S293" i="29"/>
  <c r="AB292" i="30"/>
  <c r="S292" i="30"/>
  <c r="AB291" i="27"/>
  <c r="S291" i="27"/>
  <c r="S286" i="28"/>
  <c r="AB286" i="28"/>
  <c r="AB285" i="29"/>
  <c r="S285" i="29"/>
  <c r="AB284" i="30"/>
  <c r="S284" i="30"/>
  <c r="AB283" i="27"/>
  <c r="S283" i="27"/>
  <c r="S278" i="28"/>
  <c r="AB278" i="28"/>
  <c r="AB277" i="29"/>
  <c r="S277" i="29"/>
  <c r="AB276" i="30"/>
  <c r="S276" i="30"/>
  <c r="AB275" i="27"/>
  <c r="S275" i="27"/>
  <c r="AB270" i="28"/>
  <c r="S270" i="28"/>
  <c r="AB269" i="29"/>
  <c r="S269" i="29"/>
  <c r="AB268" i="30"/>
  <c r="S268" i="30"/>
  <c r="AB267" i="27"/>
  <c r="S267" i="27"/>
  <c r="AB262" i="28"/>
  <c r="S262" i="28"/>
  <c r="AB261" i="29"/>
  <c r="S261" i="29"/>
  <c r="AB260" i="30"/>
  <c r="S260" i="30"/>
  <c r="AB259" i="27"/>
  <c r="S259" i="27"/>
  <c r="AB254" i="28"/>
  <c r="S254" i="28"/>
  <c r="AB253" i="29"/>
  <c r="S253" i="29"/>
  <c r="AB252" i="30"/>
  <c r="S252" i="30"/>
  <c r="AB251" i="27"/>
  <c r="S251" i="27"/>
  <c r="Y538" i="27"/>
  <c r="T538" i="27"/>
  <c r="CA538" i="27"/>
  <c r="BK538" i="27"/>
  <c r="AE538" i="27"/>
  <c r="AF538" i="27" s="1"/>
  <c r="CI538" i="27"/>
  <c r="BS538" i="27"/>
  <c r="T537" i="29"/>
  <c r="CA537" i="29"/>
  <c r="BK537" i="29"/>
  <c r="AE537" i="29"/>
  <c r="AF537" i="29" s="1"/>
  <c r="CI537" i="29"/>
  <c r="BS537" i="29"/>
  <c r="Y537" i="29"/>
  <c r="I525" i="39"/>
  <c r="J525" i="39"/>
  <c r="N525" i="39" s="1"/>
  <c r="L525" i="39"/>
  <c r="M525" i="39" s="1"/>
  <c r="AE534" i="27"/>
  <c r="AF534" i="27" s="1"/>
  <c r="CI534" i="27"/>
  <c r="BS534" i="27"/>
  <c r="Y534" i="27"/>
  <c r="T534" i="27"/>
  <c r="CA534" i="27"/>
  <c r="BK534" i="27"/>
  <c r="CI533" i="29"/>
  <c r="BS533" i="29"/>
  <c r="Y533" i="29"/>
  <c r="T533" i="29"/>
  <c r="CA533" i="29"/>
  <c r="BK533" i="29"/>
  <c r="AE533" i="29"/>
  <c r="AF533" i="29" s="1"/>
  <c r="J521" i="39"/>
  <c r="N521" i="39" s="1"/>
  <c r="I521" i="39"/>
  <c r="L521" i="39"/>
  <c r="M521" i="39" s="1"/>
  <c r="Y530" i="27"/>
  <c r="T530" i="27"/>
  <c r="CA530" i="27"/>
  <c r="BK530" i="27"/>
  <c r="AE530" i="27"/>
  <c r="AF530" i="27" s="1"/>
  <c r="CI530" i="27"/>
  <c r="BS530" i="27"/>
  <c r="T529" i="29"/>
  <c r="CA529" i="29"/>
  <c r="BK529" i="29"/>
  <c r="AE529" i="29"/>
  <c r="AF529" i="29" s="1"/>
  <c r="CI529" i="29"/>
  <c r="BS529" i="29"/>
  <c r="Y529" i="29"/>
  <c r="J517" i="39"/>
  <c r="N517" i="39" s="1"/>
  <c r="I517" i="39"/>
  <c r="L517" i="39"/>
  <c r="M517" i="39" s="1"/>
  <c r="AE526" i="27"/>
  <c r="AF526" i="27" s="1"/>
  <c r="CI526" i="27"/>
  <c r="BS526" i="27"/>
  <c r="Y526" i="27"/>
  <c r="T526" i="27"/>
  <c r="CA526" i="27"/>
  <c r="BK526" i="27"/>
  <c r="CI525" i="29"/>
  <c r="BS525" i="29"/>
  <c r="Y525" i="29"/>
  <c r="T525" i="29"/>
  <c r="CA525" i="29"/>
  <c r="BK525" i="29"/>
  <c r="AE525" i="29"/>
  <c r="AF525" i="29" s="1"/>
  <c r="J513" i="39"/>
  <c r="N513" i="39" s="1"/>
  <c r="I513" i="39"/>
  <c r="L513" i="39"/>
  <c r="M513" i="39" s="1"/>
  <c r="Y522" i="27"/>
  <c r="T522" i="27"/>
  <c r="CA522" i="27"/>
  <c r="BK522" i="27"/>
  <c r="AE522" i="27"/>
  <c r="AF522" i="27" s="1"/>
  <c r="CI522" i="27"/>
  <c r="BS522" i="27"/>
  <c r="T521" i="29"/>
  <c r="CA521" i="29"/>
  <c r="BK521" i="29"/>
  <c r="AE521" i="29"/>
  <c r="AF521" i="29" s="1"/>
  <c r="CI521" i="29"/>
  <c r="BS521" i="29"/>
  <c r="Y521" i="29"/>
  <c r="J509" i="39"/>
  <c r="N509" i="39" s="1"/>
  <c r="I509" i="39"/>
  <c r="L509" i="39"/>
  <c r="M509" i="39" s="1"/>
  <c r="AE518" i="27"/>
  <c r="AF518" i="27" s="1"/>
  <c r="CI518" i="27"/>
  <c r="BS518" i="27"/>
  <c r="Y518" i="27"/>
  <c r="T518" i="27"/>
  <c r="CA518" i="27"/>
  <c r="BK518" i="27"/>
  <c r="CI517" i="29"/>
  <c r="BS517" i="29"/>
  <c r="Y517" i="29"/>
  <c r="T517" i="29"/>
  <c r="CA517" i="29"/>
  <c r="BK517" i="29"/>
  <c r="AE517" i="29"/>
  <c r="AF517" i="29" s="1"/>
  <c r="J505" i="39"/>
  <c r="N505" i="39" s="1"/>
  <c r="I505" i="39"/>
  <c r="L505" i="39"/>
  <c r="M505" i="39" s="1"/>
  <c r="Y514" i="27"/>
  <c r="T514" i="27"/>
  <c r="CA514" i="27"/>
  <c r="BK514" i="27"/>
  <c r="AE514" i="27"/>
  <c r="AF514" i="27" s="1"/>
  <c r="CI514" i="27"/>
  <c r="BS514" i="27"/>
  <c r="T513" i="29"/>
  <c r="CA513" i="29"/>
  <c r="BK513" i="29"/>
  <c r="AE513" i="29"/>
  <c r="AF513" i="29" s="1"/>
  <c r="CI513" i="29"/>
  <c r="BS513" i="29"/>
  <c r="Y513" i="29"/>
  <c r="J501" i="39"/>
  <c r="N501" i="39" s="1"/>
  <c r="I501" i="39"/>
  <c r="L501" i="39"/>
  <c r="M501" i="39" s="1"/>
  <c r="AE510" i="27"/>
  <c r="AF510" i="27" s="1"/>
  <c r="CI510" i="27"/>
  <c r="BS510" i="27"/>
  <c r="Y510" i="27"/>
  <c r="T510" i="27"/>
  <c r="CA510" i="27"/>
  <c r="BK510" i="27"/>
  <c r="CI509" i="29"/>
  <c r="BS509" i="29"/>
  <c r="Y509" i="29"/>
  <c r="T509" i="29"/>
  <c r="CA509" i="29"/>
  <c r="BK509" i="29"/>
  <c r="AE509" i="29"/>
  <c r="AF509" i="29" s="1"/>
  <c r="J497" i="39"/>
  <c r="N497" i="39" s="1"/>
  <c r="I497" i="39"/>
  <c r="L497" i="39"/>
  <c r="M497" i="39" s="1"/>
  <c r="Y506" i="27"/>
  <c r="T506" i="27"/>
  <c r="CA506" i="27"/>
  <c r="BK506" i="27"/>
  <c r="AE506" i="27"/>
  <c r="AF506" i="27" s="1"/>
  <c r="CI506" i="27"/>
  <c r="BS506" i="27"/>
  <c r="T505" i="29"/>
  <c r="CA505" i="29"/>
  <c r="BK505" i="29"/>
  <c r="AE505" i="29"/>
  <c r="AF505" i="29" s="1"/>
  <c r="CI505" i="29"/>
  <c r="BS505" i="29"/>
  <c r="Y505" i="29"/>
  <c r="J493" i="39"/>
  <c r="N493" i="39" s="1"/>
  <c r="I493" i="39"/>
  <c r="L493" i="39"/>
  <c r="M493" i="39" s="1"/>
  <c r="AE502" i="27"/>
  <c r="AF502" i="27" s="1"/>
  <c r="CI502" i="27"/>
  <c r="BS502" i="27"/>
  <c r="Y502" i="27"/>
  <c r="T502" i="27"/>
  <c r="CA502" i="27"/>
  <c r="BK502" i="27"/>
  <c r="CI501" i="29"/>
  <c r="BS501" i="29"/>
  <c r="Y501" i="29"/>
  <c r="T501" i="29"/>
  <c r="CA501" i="29"/>
  <c r="BK501" i="29"/>
  <c r="AE501" i="29"/>
  <c r="AF501" i="29" s="1"/>
  <c r="J489" i="39"/>
  <c r="N489" i="39" s="1"/>
  <c r="I489" i="39"/>
  <c r="L489" i="39"/>
  <c r="M489" i="39" s="1"/>
  <c r="Y498" i="27"/>
  <c r="T498" i="27"/>
  <c r="CA498" i="27"/>
  <c r="BK498" i="27"/>
  <c r="AE498" i="27"/>
  <c r="AF498" i="27" s="1"/>
  <c r="CI498" i="27"/>
  <c r="BS498" i="27"/>
  <c r="T497" i="29"/>
  <c r="CA497" i="29"/>
  <c r="BK497" i="29"/>
  <c r="AE497" i="29"/>
  <c r="AF497" i="29" s="1"/>
  <c r="CI497" i="29"/>
  <c r="BS497" i="29"/>
  <c r="Y497" i="29"/>
  <c r="J485" i="39"/>
  <c r="N485" i="39" s="1"/>
  <c r="I485" i="39"/>
  <c r="L485" i="39"/>
  <c r="M485" i="39" s="1"/>
  <c r="AE494" i="27"/>
  <c r="AF494" i="27" s="1"/>
  <c r="CI494" i="27"/>
  <c r="BS494" i="27"/>
  <c r="Y494" i="27"/>
  <c r="T494" i="27"/>
  <c r="CA494" i="27"/>
  <c r="BK494" i="27"/>
  <c r="CI493" i="29"/>
  <c r="BS493" i="29"/>
  <c r="Y493" i="29"/>
  <c r="T493" i="29"/>
  <c r="CA493" i="29"/>
  <c r="BK493" i="29"/>
  <c r="AE493" i="29"/>
  <c r="AF493" i="29" s="1"/>
  <c r="J481" i="39"/>
  <c r="N481" i="39" s="1"/>
  <c r="I481" i="39"/>
  <c r="L481" i="39"/>
  <c r="M481" i="39" s="1"/>
  <c r="Y490" i="27"/>
  <c r="T490" i="27"/>
  <c r="CA490" i="27"/>
  <c r="BK490" i="27"/>
  <c r="AE490" i="27"/>
  <c r="AF490" i="27" s="1"/>
  <c r="CI490" i="27"/>
  <c r="BS490" i="27"/>
  <c r="T489" i="29"/>
  <c r="CA489" i="29"/>
  <c r="BK489" i="29"/>
  <c r="AE489" i="29"/>
  <c r="AF489" i="29" s="1"/>
  <c r="CI489" i="29"/>
  <c r="BS489" i="29"/>
  <c r="Y489" i="29"/>
  <c r="I477" i="39"/>
  <c r="L477" i="39"/>
  <c r="M477" i="39" s="1"/>
  <c r="J477" i="39"/>
  <c r="N477" i="39" s="1"/>
  <c r="AE486" i="27"/>
  <c r="AF486" i="27" s="1"/>
  <c r="CI486" i="27"/>
  <c r="BS486" i="27"/>
  <c r="Y486" i="27"/>
  <c r="T486" i="27"/>
  <c r="CA486" i="27"/>
  <c r="BK486" i="27"/>
  <c r="CI485" i="29"/>
  <c r="BS485" i="29"/>
  <c r="Y485" i="29"/>
  <c r="T485" i="29"/>
  <c r="CA485" i="29"/>
  <c r="BK485" i="29"/>
  <c r="AE485" i="29"/>
  <c r="AF485" i="29" s="1"/>
  <c r="I473" i="39"/>
  <c r="L473" i="39"/>
  <c r="M473" i="39" s="1"/>
  <c r="J473" i="39"/>
  <c r="N473" i="39" s="1"/>
  <c r="Y482" i="27"/>
  <c r="T482" i="27"/>
  <c r="CA482" i="27"/>
  <c r="BK482" i="27"/>
  <c r="AE482" i="27"/>
  <c r="AF482" i="27" s="1"/>
  <c r="CI482" i="27"/>
  <c r="BS482" i="27"/>
  <c r="T481" i="29"/>
  <c r="CA481" i="29"/>
  <c r="BK481" i="29"/>
  <c r="AE481" i="29"/>
  <c r="AF481" i="29" s="1"/>
  <c r="CI481" i="29"/>
  <c r="BS481" i="29"/>
  <c r="Y481" i="29"/>
  <c r="I469" i="39"/>
  <c r="L469" i="39"/>
  <c r="M469" i="39" s="1"/>
  <c r="J469" i="39"/>
  <c r="N469" i="39" s="1"/>
  <c r="AE478" i="27"/>
  <c r="AF478" i="27" s="1"/>
  <c r="CI478" i="27"/>
  <c r="BS478" i="27"/>
  <c r="Y478" i="27"/>
  <c r="T478" i="27"/>
  <c r="CA478" i="27"/>
  <c r="BK478" i="27"/>
  <c r="CI477" i="29"/>
  <c r="BS477" i="29"/>
  <c r="Y477" i="29"/>
  <c r="T477" i="29"/>
  <c r="CA477" i="29"/>
  <c r="BK477" i="29"/>
  <c r="AE477" i="29"/>
  <c r="AF477" i="29" s="1"/>
  <c r="J465" i="39"/>
  <c r="N465" i="39" s="1"/>
  <c r="I465" i="39"/>
  <c r="L465" i="39"/>
  <c r="M465" i="39" s="1"/>
  <c r="Y474" i="27"/>
  <c r="T474" i="27"/>
  <c r="CA474" i="27"/>
  <c r="BK474" i="27"/>
  <c r="AE474" i="27"/>
  <c r="AF474" i="27" s="1"/>
  <c r="CI474" i="27"/>
  <c r="BS474" i="27"/>
  <c r="T473" i="29"/>
  <c r="CA473" i="29"/>
  <c r="BK473" i="29"/>
  <c r="AE473" i="29"/>
  <c r="AF473" i="29" s="1"/>
  <c r="CI473" i="29"/>
  <c r="BS473" i="29"/>
  <c r="Y473" i="29"/>
  <c r="J461" i="39"/>
  <c r="N461" i="39" s="1"/>
  <c r="I461" i="39"/>
  <c r="L461" i="39"/>
  <c r="M461" i="39" s="1"/>
  <c r="AE470" i="27"/>
  <c r="AF470" i="27" s="1"/>
  <c r="CI470" i="27"/>
  <c r="BS470" i="27"/>
  <c r="Y470" i="27"/>
  <c r="T470" i="27"/>
  <c r="CA470" i="27"/>
  <c r="BK470" i="27"/>
  <c r="CI469" i="29"/>
  <c r="BS469" i="29"/>
  <c r="Y469" i="29"/>
  <c r="T469" i="29"/>
  <c r="CA469" i="29"/>
  <c r="AE469" i="29"/>
  <c r="AF469" i="29" s="1"/>
  <c r="BK469" i="29"/>
  <c r="J457" i="39"/>
  <c r="N457" i="39" s="1"/>
  <c r="I457" i="39"/>
  <c r="L457" i="39"/>
  <c r="M457" i="39" s="1"/>
  <c r="Y466" i="27"/>
  <c r="T466" i="27"/>
  <c r="CA466" i="27"/>
  <c r="BK466" i="27"/>
  <c r="AE466" i="27"/>
  <c r="AF466" i="27" s="1"/>
  <c r="CI466" i="27"/>
  <c r="BS466" i="27"/>
  <c r="Y465" i="29"/>
  <c r="T465" i="29"/>
  <c r="CA465" i="29"/>
  <c r="BK465" i="29"/>
  <c r="AE465" i="29"/>
  <c r="AF465" i="29" s="1"/>
  <c r="CI465" i="29"/>
  <c r="BS465" i="29"/>
  <c r="J453" i="39"/>
  <c r="N453" i="39" s="1"/>
  <c r="I453" i="39"/>
  <c r="L453" i="39"/>
  <c r="M453" i="39" s="1"/>
  <c r="AE462" i="27"/>
  <c r="AF462" i="27" s="1"/>
  <c r="CI462" i="27"/>
  <c r="BS462" i="27"/>
  <c r="Y462" i="27"/>
  <c r="T462" i="27"/>
  <c r="CA462" i="27"/>
  <c r="BK462" i="27"/>
  <c r="AE461" i="29"/>
  <c r="AF461" i="29" s="1"/>
  <c r="CI461" i="29"/>
  <c r="BS461" i="29"/>
  <c r="Y461" i="29"/>
  <c r="T461" i="29"/>
  <c r="CA461" i="29"/>
  <c r="BK461" i="29"/>
  <c r="J449" i="39"/>
  <c r="N449" i="39" s="1"/>
  <c r="I449" i="39"/>
  <c r="L449" i="39"/>
  <c r="M449" i="39" s="1"/>
  <c r="Y458" i="27"/>
  <c r="T458" i="27"/>
  <c r="CA458" i="27"/>
  <c r="BK458" i="27"/>
  <c r="AE458" i="27"/>
  <c r="AF458" i="27" s="1"/>
  <c r="CI458" i="27"/>
  <c r="BS458" i="27"/>
  <c r="Y457" i="29"/>
  <c r="T457" i="29"/>
  <c r="CA457" i="29"/>
  <c r="BK457" i="29"/>
  <c r="AE457" i="29"/>
  <c r="AF457" i="29" s="1"/>
  <c r="CI457" i="29"/>
  <c r="BS457" i="29"/>
  <c r="J445" i="39"/>
  <c r="N445" i="39" s="1"/>
  <c r="I445" i="39"/>
  <c r="L445" i="39"/>
  <c r="M445" i="39" s="1"/>
  <c r="AE454" i="27"/>
  <c r="AF454" i="27" s="1"/>
  <c r="CI454" i="27"/>
  <c r="BS454" i="27"/>
  <c r="Y454" i="27"/>
  <c r="T454" i="27"/>
  <c r="CA454" i="27"/>
  <c r="BK454" i="27"/>
  <c r="AE453" i="29"/>
  <c r="AF453" i="29" s="1"/>
  <c r="CI453" i="29"/>
  <c r="BS453" i="29"/>
  <c r="Y453" i="29"/>
  <c r="T453" i="29"/>
  <c r="CA453" i="29"/>
  <c r="BK453" i="29"/>
  <c r="J441" i="39"/>
  <c r="N441" i="39" s="1"/>
  <c r="I441" i="39"/>
  <c r="L441" i="39"/>
  <c r="M441" i="39" s="1"/>
  <c r="Y450" i="27"/>
  <c r="T450" i="27"/>
  <c r="CA450" i="27"/>
  <c r="BK450" i="27"/>
  <c r="AE450" i="27"/>
  <c r="AF450" i="27" s="1"/>
  <c r="CI450" i="27"/>
  <c r="BS450" i="27"/>
  <c r="Y449" i="29"/>
  <c r="T449" i="29"/>
  <c r="CA449" i="29"/>
  <c r="BK449" i="29"/>
  <c r="AE449" i="29"/>
  <c r="AF449" i="29" s="1"/>
  <c r="CI449" i="29"/>
  <c r="BS449" i="29"/>
  <c r="J437" i="39"/>
  <c r="N437" i="39" s="1"/>
  <c r="I437" i="39"/>
  <c r="L437" i="39"/>
  <c r="M437" i="39" s="1"/>
  <c r="AE446" i="27"/>
  <c r="AF446" i="27" s="1"/>
  <c r="CI446" i="27"/>
  <c r="BS446" i="27"/>
  <c r="Y446" i="27"/>
  <c r="T446" i="27"/>
  <c r="CA446" i="27"/>
  <c r="BK446" i="27"/>
  <c r="AE445" i="29"/>
  <c r="AF445" i="29" s="1"/>
  <c r="CI445" i="29"/>
  <c r="BS445" i="29"/>
  <c r="Y445" i="29"/>
  <c r="T445" i="29"/>
  <c r="CA445" i="29"/>
  <c r="BK445" i="29"/>
  <c r="J433" i="39"/>
  <c r="N433" i="39" s="1"/>
  <c r="I433" i="39"/>
  <c r="L433" i="39"/>
  <c r="M433" i="39" s="1"/>
  <c r="Y442" i="27"/>
  <c r="T442" i="27"/>
  <c r="CA442" i="27"/>
  <c r="BK442" i="27"/>
  <c r="AE442" i="27"/>
  <c r="AF442" i="27" s="1"/>
  <c r="CI442" i="27"/>
  <c r="BS442" i="27"/>
  <c r="Y441" i="29"/>
  <c r="T441" i="29"/>
  <c r="CA441" i="29"/>
  <c r="BK441" i="29"/>
  <c r="AE441" i="29"/>
  <c r="AF441" i="29" s="1"/>
  <c r="CI441" i="29"/>
  <c r="BS441" i="29"/>
  <c r="J429" i="39"/>
  <c r="N429" i="39" s="1"/>
  <c r="I429" i="39"/>
  <c r="L429" i="39"/>
  <c r="M429" i="39" s="1"/>
  <c r="CI438" i="27"/>
  <c r="Y438" i="27"/>
  <c r="CA438" i="27"/>
  <c r="T438" i="27"/>
  <c r="BK438" i="27"/>
  <c r="AE438" i="27"/>
  <c r="AF438" i="27" s="1"/>
  <c r="BS438" i="27"/>
  <c r="AE437" i="29"/>
  <c r="AF437" i="29" s="1"/>
  <c r="CI437" i="29"/>
  <c r="BS437" i="29"/>
  <c r="Y437" i="29"/>
  <c r="T437" i="29"/>
  <c r="CA437" i="29"/>
  <c r="BK437" i="29"/>
  <c r="J425" i="39"/>
  <c r="N425" i="39" s="1"/>
  <c r="I425" i="39"/>
  <c r="L425" i="39"/>
  <c r="M425" i="39" s="1"/>
  <c r="CI434" i="27"/>
  <c r="BS434" i="27"/>
  <c r="Y434" i="27"/>
  <c r="T434" i="27"/>
  <c r="CA434" i="27"/>
  <c r="BK434" i="27"/>
  <c r="AE434" i="27"/>
  <c r="AF434" i="27" s="1"/>
  <c r="Y433" i="29"/>
  <c r="T433" i="29"/>
  <c r="CA433" i="29"/>
  <c r="BK433" i="29"/>
  <c r="AE433" i="29"/>
  <c r="AF433" i="29" s="1"/>
  <c r="CI433" i="29"/>
  <c r="BS433" i="29"/>
  <c r="J421" i="39"/>
  <c r="N421" i="39" s="1"/>
  <c r="I421" i="39"/>
  <c r="L421" i="39"/>
  <c r="M421" i="39" s="1"/>
  <c r="T430" i="27"/>
  <c r="CA430" i="27"/>
  <c r="BK430" i="27"/>
  <c r="AE430" i="27"/>
  <c r="AF430" i="27" s="1"/>
  <c r="CI430" i="27"/>
  <c r="BS430" i="27"/>
  <c r="Y430" i="27"/>
  <c r="AE429" i="29"/>
  <c r="AF429" i="29" s="1"/>
  <c r="CI429" i="29"/>
  <c r="BS429" i="29"/>
  <c r="Y429" i="29"/>
  <c r="T429" i="29"/>
  <c r="CA429" i="29"/>
  <c r="BK429" i="29"/>
  <c r="L417" i="39"/>
  <c r="M417" i="39" s="1"/>
  <c r="J417" i="39"/>
  <c r="N417" i="39" s="1"/>
  <c r="I417" i="39"/>
  <c r="CI426" i="27"/>
  <c r="BS426" i="27"/>
  <c r="Y426" i="27"/>
  <c r="T426" i="27"/>
  <c r="CA426" i="27"/>
  <c r="BK426" i="27"/>
  <c r="AE426" i="27"/>
  <c r="AF426" i="27" s="1"/>
  <c r="Y425" i="29"/>
  <c r="T425" i="29"/>
  <c r="CA425" i="29"/>
  <c r="BK425" i="29"/>
  <c r="AE425" i="29"/>
  <c r="AF425" i="29" s="1"/>
  <c r="CI425" i="29"/>
  <c r="BS425" i="29"/>
  <c r="L413" i="39"/>
  <c r="M413" i="39" s="1"/>
  <c r="J413" i="39"/>
  <c r="N413" i="39" s="1"/>
  <c r="I413" i="39"/>
  <c r="T422" i="27"/>
  <c r="CA422" i="27"/>
  <c r="BK422" i="27"/>
  <c r="AE422" i="27"/>
  <c r="AF422" i="27" s="1"/>
  <c r="CI422" i="27"/>
  <c r="BS422" i="27"/>
  <c r="Y422" i="27"/>
  <c r="AE421" i="29"/>
  <c r="AF421" i="29" s="1"/>
  <c r="CI421" i="29"/>
  <c r="BS421" i="29"/>
  <c r="Y421" i="29"/>
  <c r="T421" i="29"/>
  <c r="CA421" i="29"/>
  <c r="BK421" i="29"/>
  <c r="L409" i="39"/>
  <c r="M409" i="39" s="1"/>
  <c r="J409" i="39"/>
  <c r="N409" i="39" s="1"/>
  <c r="I409" i="39"/>
  <c r="CI418" i="27"/>
  <c r="BS418" i="27"/>
  <c r="Y418" i="27"/>
  <c r="T418" i="27"/>
  <c r="CA418" i="27"/>
  <c r="BK418" i="27"/>
  <c r="AE418" i="27"/>
  <c r="AF418" i="27" s="1"/>
  <c r="Y417" i="29"/>
  <c r="T417" i="29"/>
  <c r="CA417" i="29"/>
  <c r="BK417" i="29"/>
  <c r="AE417" i="29"/>
  <c r="AF417" i="29" s="1"/>
  <c r="CI417" i="29"/>
  <c r="BS417" i="29"/>
  <c r="L405" i="39"/>
  <c r="M405" i="39" s="1"/>
  <c r="J405" i="39"/>
  <c r="N405" i="39" s="1"/>
  <c r="I405" i="39"/>
  <c r="T414" i="27"/>
  <c r="CA414" i="27"/>
  <c r="BK414" i="27"/>
  <c r="AE414" i="27"/>
  <c r="AF414" i="27" s="1"/>
  <c r="CI414" i="27"/>
  <c r="BS414" i="27"/>
  <c r="Y414" i="27"/>
  <c r="AE413" i="29"/>
  <c r="AF413" i="29" s="1"/>
  <c r="CI413" i="29"/>
  <c r="BS413" i="29"/>
  <c r="Y413" i="29"/>
  <c r="T413" i="29"/>
  <c r="CA413" i="29"/>
  <c r="BK413" i="29"/>
  <c r="L401" i="39"/>
  <c r="M401" i="39" s="1"/>
  <c r="J401" i="39"/>
  <c r="N401" i="39" s="1"/>
  <c r="I401" i="39"/>
  <c r="CI410" i="27"/>
  <c r="BS410" i="27"/>
  <c r="Y410" i="27"/>
  <c r="T410" i="27"/>
  <c r="CA410" i="27"/>
  <c r="BK410" i="27"/>
  <c r="AE410" i="27"/>
  <c r="AF410" i="27" s="1"/>
  <c r="Y409" i="29"/>
  <c r="T409" i="29"/>
  <c r="CA409" i="29"/>
  <c r="BK409" i="29"/>
  <c r="AE409" i="29"/>
  <c r="AF409" i="29" s="1"/>
  <c r="CI409" i="29"/>
  <c r="BS409" i="29"/>
  <c r="L397" i="39"/>
  <c r="M397" i="39" s="1"/>
  <c r="J397" i="39"/>
  <c r="N397" i="39" s="1"/>
  <c r="I397" i="39"/>
  <c r="T406" i="27"/>
  <c r="CA406" i="27"/>
  <c r="BK406" i="27"/>
  <c r="AE406" i="27"/>
  <c r="AF406" i="27" s="1"/>
  <c r="CI406" i="27"/>
  <c r="BS406" i="27"/>
  <c r="Y406" i="27"/>
  <c r="AE405" i="29"/>
  <c r="AF405" i="29" s="1"/>
  <c r="CI405" i="29"/>
  <c r="BS405" i="29"/>
  <c r="Y405" i="29"/>
  <c r="T405" i="29"/>
  <c r="CA405" i="29"/>
  <c r="BK405" i="29"/>
  <c r="L393" i="39"/>
  <c r="M393" i="39" s="1"/>
  <c r="J393" i="39"/>
  <c r="N393" i="39" s="1"/>
  <c r="I393" i="39"/>
  <c r="CI402" i="27"/>
  <c r="BS402" i="27"/>
  <c r="Y402" i="27"/>
  <c r="T402" i="27"/>
  <c r="CA402" i="27"/>
  <c r="BK402" i="27"/>
  <c r="AE402" i="27"/>
  <c r="AF402" i="27" s="1"/>
  <c r="Y401" i="29"/>
  <c r="T401" i="29"/>
  <c r="CA401" i="29"/>
  <c r="BK401" i="29"/>
  <c r="AE401" i="29"/>
  <c r="AF401" i="29" s="1"/>
  <c r="CI401" i="29"/>
  <c r="BS401" i="29"/>
  <c r="L389" i="39"/>
  <c r="M389" i="39" s="1"/>
  <c r="J389" i="39"/>
  <c r="N389" i="39" s="1"/>
  <c r="I389" i="39"/>
  <c r="T398" i="27"/>
  <c r="CA398" i="27"/>
  <c r="BK398" i="27"/>
  <c r="AE398" i="27"/>
  <c r="AF398" i="27" s="1"/>
  <c r="CI398" i="27"/>
  <c r="BS398" i="27"/>
  <c r="Y398" i="27"/>
  <c r="AE397" i="29"/>
  <c r="AF397" i="29" s="1"/>
  <c r="CI397" i="29"/>
  <c r="BS397" i="29"/>
  <c r="Y397" i="29"/>
  <c r="T397" i="29"/>
  <c r="CA397" i="29"/>
  <c r="BK397" i="29"/>
  <c r="L385" i="39"/>
  <c r="M385" i="39" s="1"/>
  <c r="J385" i="39"/>
  <c r="N385" i="39" s="1"/>
  <c r="I385" i="39"/>
  <c r="CI394" i="27"/>
  <c r="BS394" i="27"/>
  <c r="Y394" i="27"/>
  <c r="T394" i="27"/>
  <c r="CA394" i="27"/>
  <c r="BK394" i="27"/>
  <c r="AE394" i="27"/>
  <c r="AF394" i="27" s="1"/>
  <c r="Y393" i="29"/>
  <c r="T393" i="29"/>
  <c r="CA393" i="29"/>
  <c r="BK393" i="29"/>
  <c r="AE393" i="29"/>
  <c r="AF393" i="29" s="1"/>
  <c r="CI393" i="29"/>
  <c r="BS393" i="29"/>
  <c r="L381" i="39"/>
  <c r="M381" i="39" s="1"/>
  <c r="J381" i="39"/>
  <c r="N381" i="39" s="1"/>
  <c r="I381" i="39"/>
  <c r="T390" i="27"/>
  <c r="CA390" i="27"/>
  <c r="BK390" i="27"/>
  <c r="AE390" i="27"/>
  <c r="AF390" i="27" s="1"/>
  <c r="CI390" i="27"/>
  <c r="BS390" i="27"/>
  <c r="Y390" i="27"/>
  <c r="AE389" i="29"/>
  <c r="AF389" i="29" s="1"/>
  <c r="CI389" i="29"/>
  <c r="BS389" i="29"/>
  <c r="Y389" i="29"/>
  <c r="T389" i="29"/>
  <c r="CA389" i="29"/>
  <c r="BK389" i="29"/>
  <c r="I377" i="39"/>
  <c r="L377" i="39"/>
  <c r="M377" i="39" s="1"/>
  <c r="J377" i="39"/>
  <c r="N377" i="39" s="1"/>
  <c r="CI386" i="27"/>
  <c r="BS386" i="27"/>
  <c r="Y386" i="27"/>
  <c r="T386" i="27"/>
  <c r="CA386" i="27"/>
  <c r="BK386" i="27"/>
  <c r="AE386" i="27"/>
  <c r="AF386" i="27" s="1"/>
  <c r="Y385" i="29"/>
  <c r="T385" i="29"/>
  <c r="CA385" i="29"/>
  <c r="BK385" i="29"/>
  <c r="AE385" i="29"/>
  <c r="AF385" i="29" s="1"/>
  <c r="CI385" i="29"/>
  <c r="BS385" i="29"/>
  <c r="I373" i="39"/>
  <c r="L373" i="39"/>
  <c r="M373" i="39" s="1"/>
  <c r="J373" i="39"/>
  <c r="N373" i="39" s="1"/>
  <c r="T382" i="27"/>
  <c r="CA382" i="27"/>
  <c r="BK382" i="27"/>
  <c r="AE382" i="27"/>
  <c r="AF382" i="27" s="1"/>
  <c r="CI382" i="27"/>
  <c r="BS382" i="27"/>
  <c r="Y382" i="27"/>
  <c r="AE381" i="29"/>
  <c r="AF381" i="29" s="1"/>
  <c r="CI381" i="29"/>
  <c r="BS381" i="29"/>
  <c r="Y381" i="29"/>
  <c r="T381" i="29"/>
  <c r="CA381" i="29"/>
  <c r="BK381" i="29"/>
  <c r="J369" i="39"/>
  <c r="N369" i="39" s="1"/>
  <c r="I369" i="39"/>
  <c r="L369" i="39"/>
  <c r="M369" i="39" s="1"/>
  <c r="CI378" i="27"/>
  <c r="BS378" i="27"/>
  <c r="Y378" i="27"/>
  <c r="T378" i="27"/>
  <c r="CA378" i="27"/>
  <c r="BK378" i="27"/>
  <c r="AE378" i="27"/>
  <c r="AF378" i="27" s="1"/>
  <c r="Y377" i="29"/>
  <c r="T377" i="29"/>
  <c r="CA377" i="29"/>
  <c r="BK377" i="29"/>
  <c r="AE377" i="29"/>
  <c r="AF377" i="29" s="1"/>
  <c r="CI377" i="29"/>
  <c r="BS377" i="29"/>
  <c r="J365" i="39"/>
  <c r="N365" i="39" s="1"/>
  <c r="I365" i="39"/>
  <c r="L365" i="39"/>
  <c r="M365" i="39" s="1"/>
  <c r="T374" i="27"/>
  <c r="CA374" i="27"/>
  <c r="BK374" i="27"/>
  <c r="AE374" i="27"/>
  <c r="AF374" i="27" s="1"/>
  <c r="CI374" i="27"/>
  <c r="BS374" i="27"/>
  <c r="Y374" i="27"/>
  <c r="AE373" i="29"/>
  <c r="AF373" i="29" s="1"/>
  <c r="CI373" i="29"/>
  <c r="BS373" i="29"/>
  <c r="Y373" i="29"/>
  <c r="T373" i="29"/>
  <c r="CA373" i="29"/>
  <c r="BK373" i="29"/>
  <c r="J361" i="39"/>
  <c r="N361" i="39" s="1"/>
  <c r="I361" i="39"/>
  <c r="L361" i="39"/>
  <c r="M361" i="39" s="1"/>
  <c r="CI370" i="27"/>
  <c r="BS370" i="27"/>
  <c r="Y370" i="27"/>
  <c r="T370" i="27"/>
  <c r="CA370" i="27"/>
  <c r="BK370" i="27"/>
  <c r="AE370" i="27"/>
  <c r="AF370" i="27" s="1"/>
  <c r="Y369" i="29"/>
  <c r="T369" i="29"/>
  <c r="CA369" i="29"/>
  <c r="BK369" i="29"/>
  <c r="AE369" i="29"/>
  <c r="AF369" i="29" s="1"/>
  <c r="CI369" i="29"/>
  <c r="BS369" i="29"/>
  <c r="J357" i="39"/>
  <c r="N357" i="39" s="1"/>
  <c r="I357" i="39"/>
  <c r="L357" i="39"/>
  <c r="M357" i="39" s="1"/>
  <c r="T366" i="27"/>
  <c r="CA366" i="27"/>
  <c r="BK366" i="27"/>
  <c r="AE366" i="27"/>
  <c r="AF366" i="27" s="1"/>
  <c r="CI366" i="27"/>
  <c r="BS366" i="27"/>
  <c r="Y366" i="27"/>
  <c r="AE365" i="29"/>
  <c r="AF365" i="29" s="1"/>
  <c r="CI365" i="29"/>
  <c r="BS365" i="29"/>
  <c r="Y365" i="29"/>
  <c r="T365" i="29"/>
  <c r="CA365" i="29"/>
  <c r="BK365" i="29"/>
  <c r="J353" i="39"/>
  <c r="N353" i="39" s="1"/>
  <c r="I353" i="39"/>
  <c r="L353" i="39"/>
  <c r="M353" i="39" s="1"/>
  <c r="CI362" i="27"/>
  <c r="BS362" i="27"/>
  <c r="Y362" i="27"/>
  <c r="T362" i="27"/>
  <c r="CA362" i="27"/>
  <c r="BK362" i="27"/>
  <c r="AE362" i="27"/>
  <c r="AF362" i="27" s="1"/>
  <c r="Y361" i="29"/>
  <c r="T361" i="29"/>
  <c r="CA361" i="29"/>
  <c r="BK361" i="29"/>
  <c r="AE361" i="29"/>
  <c r="AF361" i="29" s="1"/>
  <c r="CI361" i="29"/>
  <c r="BS361" i="29"/>
  <c r="J349" i="39"/>
  <c r="N349" i="39" s="1"/>
  <c r="I349" i="39"/>
  <c r="L349" i="39"/>
  <c r="M349" i="39" s="1"/>
  <c r="T358" i="27"/>
  <c r="CA358" i="27"/>
  <c r="BK358" i="27"/>
  <c r="AE358" i="27"/>
  <c r="AF358" i="27" s="1"/>
  <c r="CI358" i="27"/>
  <c r="BS358" i="27"/>
  <c r="Y358" i="27"/>
  <c r="AE357" i="29"/>
  <c r="AF357" i="29" s="1"/>
  <c r="CI357" i="29"/>
  <c r="BS357" i="29"/>
  <c r="Y357" i="29"/>
  <c r="T357" i="29"/>
  <c r="CA357" i="29"/>
  <c r="BK357" i="29"/>
  <c r="J345" i="39"/>
  <c r="N345" i="39" s="1"/>
  <c r="I345" i="39"/>
  <c r="L345" i="39"/>
  <c r="M345" i="39" s="1"/>
  <c r="CI354" i="27"/>
  <c r="BS354" i="27"/>
  <c r="Y354" i="27"/>
  <c r="T354" i="27"/>
  <c r="CA354" i="27"/>
  <c r="BK354" i="27"/>
  <c r="AE354" i="27"/>
  <c r="AF354" i="27" s="1"/>
  <c r="Y353" i="29"/>
  <c r="T353" i="29"/>
  <c r="CA353" i="29"/>
  <c r="BK353" i="29"/>
  <c r="AE353" i="29"/>
  <c r="AF353" i="29" s="1"/>
  <c r="CI353" i="29"/>
  <c r="BS353" i="29"/>
  <c r="J341" i="39"/>
  <c r="N341" i="39" s="1"/>
  <c r="I341" i="39"/>
  <c r="L341" i="39"/>
  <c r="M341" i="39" s="1"/>
  <c r="T350" i="27"/>
  <c r="CA350" i="27"/>
  <c r="BK350" i="27"/>
  <c r="AE350" i="27"/>
  <c r="AF350" i="27" s="1"/>
  <c r="CI350" i="27"/>
  <c r="BS350" i="27"/>
  <c r="Y350" i="27"/>
  <c r="AE349" i="29"/>
  <c r="AF349" i="29" s="1"/>
  <c r="CI349" i="29"/>
  <c r="BS349" i="29"/>
  <c r="Y349" i="29"/>
  <c r="T349" i="29"/>
  <c r="CA349" i="29"/>
  <c r="BK349" i="29"/>
  <c r="J337" i="39"/>
  <c r="N337" i="39" s="1"/>
  <c r="I337" i="39"/>
  <c r="L337" i="39"/>
  <c r="M337" i="39" s="1"/>
  <c r="CI346" i="27"/>
  <c r="BS346" i="27"/>
  <c r="Y346" i="27"/>
  <c r="T346" i="27"/>
  <c r="CA346" i="27"/>
  <c r="BK346" i="27"/>
  <c r="AE346" i="27"/>
  <c r="AF346" i="27" s="1"/>
  <c r="Y345" i="29"/>
  <c r="T345" i="29"/>
  <c r="CA345" i="29"/>
  <c r="BK345" i="29"/>
  <c r="AE345" i="29"/>
  <c r="AF345" i="29" s="1"/>
  <c r="CI345" i="29"/>
  <c r="BS345" i="29"/>
  <c r="J333" i="39"/>
  <c r="N333" i="39" s="1"/>
  <c r="I333" i="39"/>
  <c r="L333" i="39"/>
  <c r="M333" i="39" s="1"/>
  <c r="T342" i="27"/>
  <c r="CA342" i="27"/>
  <c r="BK342" i="27"/>
  <c r="AE342" i="27"/>
  <c r="AF342" i="27" s="1"/>
  <c r="CI342" i="27"/>
  <c r="BS342" i="27"/>
  <c r="Y342" i="27"/>
  <c r="AE341" i="29"/>
  <c r="AF341" i="29" s="1"/>
  <c r="CI341" i="29"/>
  <c r="BS341" i="29"/>
  <c r="Y341" i="29"/>
  <c r="T341" i="29"/>
  <c r="CA341" i="29"/>
  <c r="BK341" i="29"/>
  <c r="J329" i="39"/>
  <c r="N329" i="39" s="1"/>
  <c r="I329" i="39"/>
  <c r="L329" i="39"/>
  <c r="M329" i="39" s="1"/>
  <c r="CI338" i="27"/>
  <c r="BS338" i="27"/>
  <c r="Y338" i="27"/>
  <c r="T338" i="27"/>
  <c r="CA338" i="27"/>
  <c r="BK338" i="27"/>
  <c r="AE338" i="27"/>
  <c r="AF338" i="27" s="1"/>
  <c r="Y337" i="29"/>
  <c r="T337" i="29"/>
  <c r="CA337" i="29"/>
  <c r="BK337" i="29"/>
  <c r="AE337" i="29"/>
  <c r="AF337" i="29" s="1"/>
  <c r="CI337" i="29"/>
  <c r="BS337" i="29"/>
  <c r="J325" i="39"/>
  <c r="N325" i="39" s="1"/>
  <c r="I325" i="39"/>
  <c r="L325" i="39"/>
  <c r="M325" i="39" s="1"/>
  <c r="T334" i="27"/>
  <c r="CA334" i="27"/>
  <c r="BK334" i="27"/>
  <c r="AE334" i="27"/>
  <c r="AF334" i="27" s="1"/>
  <c r="CI334" i="27"/>
  <c r="BS334" i="27"/>
  <c r="Y334" i="27"/>
  <c r="AE333" i="29"/>
  <c r="AF333" i="29" s="1"/>
  <c r="CI333" i="29"/>
  <c r="BS333" i="29"/>
  <c r="Y333" i="29"/>
  <c r="T333" i="29"/>
  <c r="CA333" i="29"/>
  <c r="BK333" i="29"/>
  <c r="I321" i="39"/>
  <c r="L321" i="39"/>
  <c r="M321" i="39" s="1"/>
  <c r="J321" i="39"/>
  <c r="N321" i="39" s="1"/>
  <c r="CI330" i="27"/>
  <c r="BS330" i="27"/>
  <c r="Y330" i="27"/>
  <c r="T330" i="27"/>
  <c r="CA330" i="27"/>
  <c r="BK330" i="27"/>
  <c r="AE330" i="27"/>
  <c r="AF330" i="27" s="1"/>
  <c r="Y329" i="29"/>
  <c r="T329" i="29"/>
  <c r="CA329" i="29"/>
  <c r="BK329" i="29"/>
  <c r="AE329" i="29"/>
  <c r="AF329" i="29" s="1"/>
  <c r="CI329" i="29"/>
  <c r="BS329" i="29"/>
  <c r="I317" i="39"/>
  <c r="L317" i="39"/>
  <c r="M317" i="39" s="1"/>
  <c r="J317" i="39"/>
  <c r="N317" i="39" s="1"/>
  <c r="T326" i="27"/>
  <c r="CA326" i="27"/>
  <c r="BK326" i="27"/>
  <c r="AE326" i="27"/>
  <c r="AF326" i="27" s="1"/>
  <c r="CI326" i="27"/>
  <c r="BS326" i="27"/>
  <c r="Y326" i="27"/>
  <c r="AE325" i="29"/>
  <c r="AF325" i="29" s="1"/>
  <c r="CI325" i="29"/>
  <c r="BS325" i="29"/>
  <c r="Y325" i="29"/>
  <c r="T325" i="29"/>
  <c r="CA325" i="29"/>
  <c r="BK325" i="29"/>
  <c r="I313" i="39"/>
  <c r="L313" i="39"/>
  <c r="M313" i="39" s="1"/>
  <c r="J313" i="39"/>
  <c r="N313" i="39" s="1"/>
  <c r="CI322" i="27"/>
  <c r="BS322" i="27"/>
  <c r="Y322" i="27"/>
  <c r="T322" i="27"/>
  <c r="CA322" i="27"/>
  <c r="BK322" i="27"/>
  <c r="AE322" i="27"/>
  <c r="AF322" i="27" s="1"/>
  <c r="Y321" i="29"/>
  <c r="T321" i="29"/>
  <c r="CA321" i="29"/>
  <c r="BK321" i="29"/>
  <c r="AE321" i="29"/>
  <c r="AF321" i="29" s="1"/>
  <c r="CI321" i="29"/>
  <c r="BS321" i="29"/>
  <c r="L309" i="39"/>
  <c r="M309" i="39" s="1"/>
  <c r="J309" i="39"/>
  <c r="N309" i="39" s="1"/>
  <c r="I309" i="39"/>
  <c r="T318" i="27"/>
  <c r="CA318" i="27"/>
  <c r="BK318" i="27"/>
  <c r="AE318" i="27"/>
  <c r="AF318" i="27" s="1"/>
  <c r="CI318" i="27"/>
  <c r="BS318" i="27"/>
  <c r="Y318" i="27"/>
  <c r="AE317" i="29"/>
  <c r="AF317" i="29" s="1"/>
  <c r="CI317" i="29"/>
  <c r="BS317" i="29"/>
  <c r="Y317" i="29"/>
  <c r="T317" i="29"/>
  <c r="CA317" i="29"/>
  <c r="BK317" i="29"/>
  <c r="L305" i="39"/>
  <c r="M305" i="39" s="1"/>
  <c r="J305" i="39"/>
  <c r="N305" i="39" s="1"/>
  <c r="I305" i="39"/>
  <c r="CI314" i="27"/>
  <c r="BS314" i="27"/>
  <c r="Y314" i="27"/>
  <c r="T314" i="27"/>
  <c r="CA314" i="27"/>
  <c r="BK314" i="27"/>
  <c r="AE314" i="27"/>
  <c r="AF314" i="27" s="1"/>
  <c r="Y313" i="29"/>
  <c r="T313" i="29"/>
  <c r="CA313" i="29"/>
  <c r="BK313" i="29"/>
  <c r="AE313" i="29"/>
  <c r="AF313" i="29" s="1"/>
  <c r="CI313" i="29"/>
  <c r="BS313" i="29"/>
  <c r="L301" i="39"/>
  <c r="M301" i="39" s="1"/>
  <c r="J301" i="39"/>
  <c r="N301" i="39" s="1"/>
  <c r="I301" i="39"/>
  <c r="T310" i="27"/>
  <c r="CA310" i="27"/>
  <c r="BK310" i="27"/>
  <c r="AE310" i="27"/>
  <c r="AF310" i="27" s="1"/>
  <c r="CI310" i="27"/>
  <c r="BS310" i="27"/>
  <c r="Y310" i="27"/>
  <c r="AE309" i="29"/>
  <c r="AF309" i="29" s="1"/>
  <c r="CI309" i="29"/>
  <c r="BS309" i="29"/>
  <c r="Y309" i="29"/>
  <c r="T309" i="29"/>
  <c r="CA309" i="29"/>
  <c r="BK309" i="29"/>
  <c r="L297" i="39"/>
  <c r="M297" i="39" s="1"/>
  <c r="J297" i="39"/>
  <c r="N297" i="39" s="1"/>
  <c r="I297" i="39"/>
  <c r="CI306" i="27"/>
  <c r="BS306" i="27"/>
  <c r="Y306" i="27"/>
  <c r="T306" i="27"/>
  <c r="CA306" i="27"/>
  <c r="BK306" i="27"/>
  <c r="AE306" i="27"/>
  <c r="AF306" i="27" s="1"/>
  <c r="Y305" i="29"/>
  <c r="T305" i="29"/>
  <c r="CA305" i="29"/>
  <c r="BK305" i="29"/>
  <c r="AE305" i="29"/>
  <c r="AF305" i="29" s="1"/>
  <c r="CI305" i="29"/>
  <c r="BS305" i="29"/>
  <c r="L293" i="39"/>
  <c r="M293" i="39" s="1"/>
  <c r="J293" i="39"/>
  <c r="N293" i="39" s="1"/>
  <c r="I293" i="39"/>
  <c r="T302" i="27"/>
  <c r="CA302" i="27"/>
  <c r="BK302" i="27"/>
  <c r="AE302" i="27"/>
  <c r="AF302" i="27" s="1"/>
  <c r="CI302" i="27"/>
  <c r="BS302" i="27"/>
  <c r="Y302" i="27"/>
  <c r="AE301" i="29"/>
  <c r="AF301" i="29" s="1"/>
  <c r="CI301" i="29"/>
  <c r="BS301" i="29"/>
  <c r="Y301" i="29"/>
  <c r="T301" i="29"/>
  <c r="CA301" i="29"/>
  <c r="BK301" i="29"/>
  <c r="L289" i="39"/>
  <c r="M289" i="39" s="1"/>
  <c r="J289" i="39"/>
  <c r="N289" i="39" s="1"/>
  <c r="I289" i="39"/>
  <c r="CI298" i="27"/>
  <c r="BS298" i="27"/>
  <c r="Y298" i="27"/>
  <c r="T298" i="27"/>
  <c r="CA298" i="27"/>
  <c r="BK298" i="27"/>
  <c r="AE298" i="27"/>
  <c r="AF298" i="27" s="1"/>
  <c r="Y297" i="29"/>
  <c r="T297" i="29"/>
  <c r="CA297" i="29"/>
  <c r="BK297" i="29"/>
  <c r="AE297" i="29"/>
  <c r="AF297" i="29" s="1"/>
  <c r="CI297" i="29"/>
  <c r="BS297" i="29"/>
  <c r="L285" i="39"/>
  <c r="M285" i="39" s="1"/>
  <c r="J285" i="39"/>
  <c r="N285" i="39" s="1"/>
  <c r="I285" i="39"/>
  <c r="T294" i="27"/>
  <c r="CA294" i="27"/>
  <c r="BK294" i="27"/>
  <c r="AE294" i="27"/>
  <c r="AF294" i="27" s="1"/>
  <c r="CI294" i="27"/>
  <c r="BS294" i="27"/>
  <c r="Y294" i="27"/>
  <c r="AE293" i="29"/>
  <c r="AF293" i="29" s="1"/>
  <c r="CI293" i="29"/>
  <c r="BS293" i="29"/>
  <c r="Y293" i="29"/>
  <c r="T293" i="29"/>
  <c r="CA293" i="29"/>
  <c r="BK293" i="29"/>
  <c r="L281" i="39"/>
  <c r="M281" i="39" s="1"/>
  <c r="J281" i="39"/>
  <c r="N281" i="39" s="1"/>
  <c r="I281" i="39"/>
  <c r="CI290" i="27"/>
  <c r="BS290" i="27"/>
  <c r="Y290" i="27"/>
  <c r="T290" i="27"/>
  <c r="CA290" i="27"/>
  <c r="BK290" i="27"/>
  <c r="AE290" i="27"/>
  <c r="AF290" i="27" s="1"/>
  <c r="Y289" i="29"/>
  <c r="T289" i="29"/>
  <c r="CA289" i="29"/>
  <c r="BK289" i="29"/>
  <c r="AE289" i="29"/>
  <c r="AF289" i="29" s="1"/>
  <c r="CI289" i="29"/>
  <c r="BS289" i="29"/>
  <c r="L277" i="39"/>
  <c r="M277" i="39" s="1"/>
  <c r="J277" i="39"/>
  <c r="N277" i="39" s="1"/>
  <c r="I277" i="39"/>
  <c r="T286" i="27"/>
  <c r="CA286" i="27"/>
  <c r="BK286" i="27"/>
  <c r="AE286" i="27"/>
  <c r="AF286" i="27" s="1"/>
  <c r="CI286" i="27"/>
  <c r="BS286" i="27"/>
  <c r="Y286" i="27"/>
  <c r="AE285" i="29"/>
  <c r="AF285" i="29" s="1"/>
  <c r="CI285" i="29"/>
  <c r="BS285" i="29"/>
  <c r="Y285" i="29"/>
  <c r="T285" i="29"/>
  <c r="CA285" i="29"/>
  <c r="BK285" i="29"/>
  <c r="L273" i="39"/>
  <c r="M273" i="39" s="1"/>
  <c r="J273" i="39"/>
  <c r="N273" i="39" s="1"/>
  <c r="I273" i="39"/>
  <c r="CI282" i="27"/>
  <c r="BS282" i="27"/>
  <c r="Y282" i="27"/>
  <c r="T282" i="27"/>
  <c r="CA282" i="27"/>
  <c r="BK282" i="27"/>
  <c r="AE282" i="27"/>
  <c r="AF282" i="27" s="1"/>
  <c r="Y281" i="29"/>
  <c r="T281" i="29"/>
  <c r="CA281" i="29"/>
  <c r="BK281" i="29"/>
  <c r="AE281" i="29"/>
  <c r="AF281" i="29" s="1"/>
  <c r="CI281" i="29"/>
  <c r="BS281" i="29"/>
  <c r="L269" i="39"/>
  <c r="M269" i="39" s="1"/>
  <c r="I269" i="39"/>
  <c r="J269" i="39"/>
  <c r="N269" i="39" s="1"/>
  <c r="T278" i="27"/>
  <c r="CA278" i="27"/>
  <c r="BK278" i="27"/>
  <c r="AE278" i="27"/>
  <c r="AF278" i="27" s="1"/>
  <c r="CI278" i="27"/>
  <c r="BS278" i="27"/>
  <c r="Y278" i="27"/>
  <c r="AE277" i="29"/>
  <c r="AF277" i="29" s="1"/>
  <c r="CI277" i="29"/>
  <c r="BS277" i="29"/>
  <c r="Y277" i="29"/>
  <c r="T277" i="29"/>
  <c r="CA277" i="29"/>
  <c r="BK277" i="29"/>
  <c r="I265" i="39"/>
  <c r="J265" i="39"/>
  <c r="N265" i="39" s="1"/>
  <c r="L265" i="39"/>
  <c r="M265" i="39" s="1"/>
  <c r="CI274" i="27"/>
  <c r="BS274" i="27"/>
  <c r="Y274" i="27"/>
  <c r="T274" i="27"/>
  <c r="CA274" i="27"/>
  <c r="BK274" i="27"/>
  <c r="AE274" i="27"/>
  <c r="AF274" i="27" s="1"/>
  <c r="Y273" i="29"/>
  <c r="T273" i="29"/>
  <c r="CA273" i="29"/>
  <c r="BK273" i="29"/>
  <c r="AE273" i="29"/>
  <c r="AF273" i="29" s="1"/>
  <c r="CI273" i="29"/>
  <c r="BS273" i="29"/>
  <c r="L261" i="39"/>
  <c r="M261" i="39" s="1"/>
  <c r="J261" i="39"/>
  <c r="N261" i="39" s="1"/>
  <c r="I261" i="39"/>
  <c r="T270" i="27"/>
  <c r="CA270" i="27"/>
  <c r="BK270" i="27"/>
  <c r="AE270" i="27"/>
  <c r="AF270" i="27" s="1"/>
  <c r="CI270" i="27"/>
  <c r="BS270" i="27"/>
  <c r="Y270" i="27"/>
  <c r="AE269" i="29"/>
  <c r="AF269" i="29" s="1"/>
  <c r="CI269" i="29"/>
  <c r="BS269" i="29"/>
  <c r="Y269" i="29"/>
  <c r="T269" i="29"/>
  <c r="CA269" i="29"/>
  <c r="BK269" i="29"/>
  <c r="L257" i="39"/>
  <c r="M257" i="39" s="1"/>
  <c r="J257" i="39"/>
  <c r="N257" i="39" s="1"/>
  <c r="I257" i="39"/>
  <c r="CI266" i="27"/>
  <c r="BS266" i="27"/>
  <c r="Y266" i="27"/>
  <c r="T266" i="27"/>
  <c r="CA266" i="27"/>
  <c r="BK266" i="27"/>
  <c r="AE266" i="27"/>
  <c r="AF266" i="27" s="1"/>
  <c r="Y265" i="29"/>
  <c r="T265" i="29"/>
  <c r="CA265" i="29"/>
  <c r="BK265" i="29"/>
  <c r="AE265" i="29"/>
  <c r="AF265" i="29" s="1"/>
  <c r="CI265" i="29"/>
  <c r="BS265" i="29"/>
  <c r="L253" i="39"/>
  <c r="M253" i="39" s="1"/>
  <c r="J253" i="39"/>
  <c r="N253" i="39" s="1"/>
  <c r="I253" i="39"/>
  <c r="T262" i="27"/>
  <c r="CA262" i="27"/>
  <c r="BK262" i="27"/>
  <c r="AE262" i="27"/>
  <c r="AF262" i="27" s="1"/>
  <c r="CI262" i="27"/>
  <c r="BS262" i="27"/>
  <c r="Y262" i="27"/>
  <c r="AE261" i="29"/>
  <c r="AF261" i="29" s="1"/>
  <c r="CI261" i="29"/>
  <c r="BS261" i="29"/>
  <c r="Y261" i="29"/>
  <c r="T261" i="29"/>
  <c r="CA261" i="29"/>
  <c r="BK261" i="29"/>
  <c r="L249" i="39"/>
  <c r="M249" i="39" s="1"/>
  <c r="J249" i="39"/>
  <c r="N249" i="39" s="1"/>
  <c r="I249" i="39"/>
  <c r="CI258" i="27"/>
  <c r="BS258" i="27"/>
  <c r="Y258" i="27"/>
  <c r="T258" i="27"/>
  <c r="CA258" i="27"/>
  <c r="BK258" i="27"/>
  <c r="AE258" i="27"/>
  <c r="AF258" i="27" s="1"/>
  <c r="Y257" i="29"/>
  <c r="T257" i="29"/>
  <c r="CA257" i="29"/>
  <c r="BK257" i="29"/>
  <c r="AE257" i="29"/>
  <c r="AF257" i="29" s="1"/>
  <c r="CI257" i="29"/>
  <c r="BS257" i="29"/>
  <c r="L245" i="39"/>
  <c r="M245" i="39" s="1"/>
  <c r="J245" i="39"/>
  <c r="N245" i="39" s="1"/>
  <c r="I245" i="39"/>
  <c r="T254" i="27"/>
  <c r="CA254" i="27"/>
  <c r="BK254" i="27"/>
  <c r="AE254" i="27"/>
  <c r="AF254" i="27" s="1"/>
  <c r="CI254" i="27"/>
  <c r="BS254" i="27"/>
  <c r="Y254" i="27"/>
  <c r="AE253" i="29"/>
  <c r="AF253" i="29" s="1"/>
  <c r="CI253" i="29"/>
  <c r="BS253" i="29"/>
  <c r="Y253" i="29"/>
  <c r="T253" i="29"/>
  <c r="CA253" i="29"/>
  <c r="BK253" i="29"/>
  <c r="L241" i="39"/>
  <c r="M241" i="39" s="1"/>
  <c r="J241" i="39"/>
  <c r="N241" i="39" s="1"/>
  <c r="I241" i="39"/>
  <c r="AE538" i="32"/>
  <c r="AF527" i="15"/>
  <c r="AE534" i="32"/>
  <c r="AF523" i="15"/>
  <c r="F505" i="39"/>
  <c r="AF516" i="32"/>
  <c r="F441" i="39"/>
  <c r="AF452" i="32"/>
  <c r="F512" i="39"/>
  <c r="AF523" i="32"/>
  <c r="F448" i="39"/>
  <c r="AF459" i="32"/>
  <c r="E318" i="39"/>
  <c r="AC329" i="32"/>
  <c r="E286" i="39"/>
  <c r="AC297" i="32"/>
  <c r="AE246" i="32"/>
  <c r="AF235" i="15"/>
  <c r="AE242" i="32"/>
  <c r="AF231" i="15"/>
  <c r="AE238" i="32"/>
  <c r="AF227" i="15"/>
  <c r="AE234" i="32"/>
  <c r="AF223" i="15"/>
  <c r="AE230" i="32"/>
  <c r="AF219" i="15"/>
  <c r="AE226" i="32"/>
  <c r="AF215" i="15"/>
  <c r="AE222" i="32"/>
  <c r="AF211" i="15"/>
  <c r="AE218" i="32"/>
  <c r="AF207" i="15"/>
  <c r="AE214" i="32"/>
  <c r="AF203" i="15"/>
  <c r="AE210" i="32"/>
  <c r="AF199" i="15"/>
  <c r="AE206" i="32"/>
  <c r="AF195" i="15"/>
  <c r="AE202" i="32"/>
  <c r="AF191" i="15"/>
  <c r="AE198" i="32"/>
  <c r="AF187" i="15"/>
  <c r="AE194" i="32"/>
  <c r="AF183" i="15"/>
  <c r="AE190" i="32"/>
  <c r="AF179" i="15"/>
  <c r="AE186" i="32"/>
  <c r="AF175" i="15"/>
  <c r="AE182" i="32"/>
  <c r="AF171" i="15"/>
  <c r="AE178" i="32"/>
  <c r="AF167" i="15"/>
  <c r="AE174" i="32"/>
  <c r="AF163" i="15"/>
  <c r="AE170" i="32"/>
  <c r="AF159" i="15"/>
  <c r="AE166" i="32"/>
  <c r="AF155" i="15"/>
  <c r="AE162" i="32"/>
  <c r="AF151" i="15"/>
  <c r="AE158" i="32"/>
  <c r="AF147" i="15"/>
  <c r="AE154" i="32"/>
  <c r="AF143" i="15"/>
  <c r="AE150" i="32"/>
  <c r="AF139" i="15"/>
  <c r="AE146" i="32"/>
  <c r="AF135" i="15"/>
  <c r="AE142" i="32"/>
  <c r="AF131" i="15"/>
  <c r="AE138" i="32"/>
  <c r="AF127" i="15"/>
  <c r="AE134" i="32"/>
  <c r="AF123" i="15"/>
  <c r="AE130" i="32"/>
  <c r="AF119" i="15"/>
  <c r="AE126" i="32"/>
  <c r="AF115" i="15"/>
  <c r="AE122" i="32"/>
  <c r="AF111" i="15"/>
  <c r="AE118" i="32"/>
  <c r="AF107" i="15"/>
  <c r="AE114" i="32"/>
  <c r="AF103" i="15"/>
  <c r="AE110" i="32"/>
  <c r="AF99" i="15"/>
  <c r="AE106" i="32"/>
  <c r="AF95" i="15"/>
  <c r="AE102" i="32"/>
  <c r="AF91" i="15"/>
  <c r="AE98" i="32"/>
  <c r="AF87" i="15"/>
  <c r="AE94" i="32"/>
  <c r="AF83" i="15"/>
  <c r="AE90" i="32"/>
  <c r="AF79" i="15"/>
  <c r="AE86" i="32"/>
  <c r="AF75" i="15"/>
  <c r="AE82" i="32"/>
  <c r="AF71" i="15"/>
  <c r="AE78" i="32"/>
  <c r="AF67" i="15"/>
  <c r="AE74" i="32"/>
  <c r="AF63" i="15"/>
  <c r="AE70" i="32"/>
  <c r="AF59" i="15"/>
  <c r="AE66" i="32"/>
  <c r="AF55" i="15"/>
  <c r="AE62" i="32"/>
  <c r="AF51" i="15"/>
  <c r="AE58" i="32"/>
  <c r="AF47" i="15"/>
  <c r="AE54" i="32"/>
  <c r="AF43" i="15"/>
  <c r="AE50" i="32"/>
  <c r="AF39" i="15"/>
  <c r="AE46" i="32"/>
  <c r="AF35" i="15"/>
  <c r="AE42" i="32"/>
  <c r="AF31" i="15"/>
  <c r="AE38" i="32"/>
  <c r="AF27" i="15"/>
  <c r="AE34" i="32"/>
  <c r="AF23" i="15"/>
  <c r="AE30" i="32"/>
  <c r="AF19" i="15"/>
  <c r="AE26" i="32"/>
  <c r="AF15" i="15"/>
  <c r="AE22" i="32"/>
  <c r="AF11" i="15"/>
  <c r="AE18" i="32"/>
  <c r="AF7" i="15"/>
  <c r="F479" i="39"/>
  <c r="AF490" i="32"/>
  <c r="F415" i="39"/>
  <c r="AF426" i="32"/>
  <c r="E335" i="39"/>
  <c r="AC346" i="32"/>
  <c r="AD335" i="15"/>
  <c r="AD346" i="32" s="1"/>
  <c r="AD302" i="15"/>
  <c r="AD313" i="32" s="1"/>
  <c r="R22" i="39"/>
  <c r="I7" i="41" s="1"/>
  <c r="F502" i="39"/>
  <c r="AF513" i="32"/>
  <c r="F438" i="39"/>
  <c r="AF449" i="32"/>
  <c r="E336" i="39"/>
  <c r="AC347" i="32"/>
  <c r="E140" i="39"/>
  <c r="AC151" i="32"/>
  <c r="E132" i="39"/>
  <c r="AC143" i="32"/>
  <c r="E124" i="39"/>
  <c r="AC135" i="32"/>
  <c r="E116" i="39"/>
  <c r="AC127" i="32"/>
  <c r="E108" i="39"/>
  <c r="AC119" i="32"/>
  <c r="E100" i="39"/>
  <c r="AC111" i="32"/>
  <c r="E92" i="39"/>
  <c r="AC103" i="32"/>
  <c r="E84" i="39"/>
  <c r="AC95" i="32"/>
  <c r="E76" i="39"/>
  <c r="AC87" i="32"/>
  <c r="E68" i="39"/>
  <c r="AC79" i="32"/>
  <c r="E60" i="39"/>
  <c r="AC71" i="32"/>
  <c r="E52" i="39"/>
  <c r="AC63" i="32"/>
  <c r="E44" i="39"/>
  <c r="AC55" i="32"/>
  <c r="E36" i="39"/>
  <c r="AC47" i="32"/>
  <c r="E28" i="39"/>
  <c r="AC39" i="32"/>
  <c r="E20" i="39"/>
  <c r="AC31" i="32"/>
  <c r="E12" i="39"/>
  <c r="AC23" i="32"/>
  <c r="E4" i="39"/>
  <c r="AC15" i="32"/>
  <c r="F493" i="39"/>
  <c r="AF504" i="32"/>
  <c r="F429" i="39"/>
  <c r="AF440" i="32"/>
  <c r="E329" i="39"/>
  <c r="AC340" i="32"/>
  <c r="AD329" i="15"/>
  <c r="AD340" i="32" s="1"/>
  <c r="DA237" i="15"/>
  <c r="DA235" i="15"/>
  <c r="DA233" i="15"/>
  <c r="DA231" i="15"/>
  <c r="DA223" i="15"/>
  <c r="DA215" i="15"/>
  <c r="DA207" i="15"/>
  <c r="DA199" i="15"/>
  <c r="DA191" i="15"/>
  <c r="DA183" i="15"/>
  <c r="DA175" i="15"/>
  <c r="DA167" i="15"/>
  <c r="DA159" i="15"/>
  <c r="DA151" i="15"/>
  <c r="DA143" i="15"/>
  <c r="DA135" i="15"/>
  <c r="DA127" i="15"/>
  <c r="DA119" i="15"/>
  <c r="DA111" i="15"/>
  <c r="DA103" i="15"/>
  <c r="DA95" i="15"/>
  <c r="DA87" i="15"/>
  <c r="DA79" i="15"/>
  <c r="DA71" i="15"/>
  <c r="DA63" i="15"/>
  <c r="DA55" i="15"/>
  <c r="DA47" i="15"/>
  <c r="DA39" i="15"/>
  <c r="DA22" i="15"/>
  <c r="DA14" i="15"/>
  <c r="DA6" i="15"/>
  <c r="Y14" i="32"/>
  <c r="T14" i="32"/>
  <c r="F484" i="39"/>
  <c r="AF495" i="32"/>
  <c r="F420" i="39"/>
  <c r="AF431" i="32"/>
  <c r="S248" i="28"/>
  <c r="AB248" i="28"/>
  <c r="AB247" i="29"/>
  <c r="S247" i="29"/>
  <c r="S246" i="30"/>
  <c r="AB246" i="30"/>
  <c r="S245" i="27"/>
  <c r="AB245" i="27"/>
  <c r="S240" i="28"/>
  <c r="AB240" i="28"/>
  <c r="AB239" i="29"/>
  <c r="S239" i="29"/>
  <c r="S238" i="30"/>
  <c r="AB238" i="30"/>
  <c r="S237" i="27"/>
  <c r="AB237" i="27"/>
  <c r="S232" i="28"/>
  <c r="AB232" i="28"/>
  <c r="AB231" i="29"/>
  <c r="S231" i="29"/>
  <c r="S230" i="30"/>
  <c r="AB230" i="30"/>
  <c r="S229" i="27"/>
  <c r="AB229" i="27"/>
  <c r="S224" i="28"/>
  <c r="AB224" i="28"/>
  <c r="AB223" i="29"/>
  <c r="S223" i="29"/>
  <c r="S222" i="30"/>
  <c r="AB222" i="30"/>
  <c r="S221" i="27"/>
  <c r="AB221" i="27"/>
  <c r="S216" i="28"/>
  <c r="AB216" i="28"/>
  <c r="AB215" i="29"/>
  <c r="S215" i="29"/>
  <c r="S214" i="30"/>
  <c r="AB214" i="30"/>
  <c r="AB213" i="27"/>
  <c r="S213" i="27"/>
  <c r="S208" i="28"/>
  <c r="AB208" i="28"/>
  <c r="AB207" i="29"/>
  <c r="S207" i="29"/>
  <c r="S206" i="30"/>
  <c r="AB206" i="30"/>
  <c r="AB205" i="27"/>
  <c r="S205" i="27"/>
  <c r="S200" i="28"/>
  <c r="AB200" i="28"/>
  <c r="AB199" i="29"/>
  <c r="S199" i="29"/>
  <c r="S198" i="30"/>
  <c r="AB198" i="30"/>
  <c r="AB197" i="27"/>
  <c r="S197" i="27"/>
  <c r="S192" i="28"/>
  <c r="AB192" i="28"/>
  <c r="AB191" i="29"/>
  <c r="S191" i="29"/>
  <c r="S190" i="30"/>
  <c r="AB190" i="30"/>
  <c r="AB189" i="27"/>
  <c r="S189" i="27"/>
  <c r="S184" i="28"/>
  <c r="AB184" i="28"/>
  <c r="AB183" i="29"/>
  <c r="S183" i="29"/>
  <c r="S182" i="30"/>
  <c r="AB182" i="30"/>
  <c r="AB181" i="27"/>
  <c r="S181" i="27"/>
  <c r="S176" i="28"/>
  <c r="AB176" i="28"/>
  <c r="AB175" i="29"/>
  <c r="S175" i="29"/>
  <c r="S174" i="30"/>
  <c r="AB174" i="30"/>
  <c r="AB173" i="27"/>
  <c r="S173" i="27"/>
  <c r="S168" i="28"/>
  <c r="AB168" i="28"/>
  <c r="AB167" i="29"/>
  <c r="S167" i="29"/>
  <c r="S166" i="30"/>
  <c r="AB166" i="30"/>
  <c r="AB165" i="27"/>
  <c r="S165" i="27"/>
  <c r="AB160" i="28"/>
  <c r="S160" i="28"/>
  <c r="AB159" i="29"/>
  <c r="S159" i="29"/>
  <c r="S158" i="30"/>
  <c r="AB158" i="30"/>
  <c r="AB157" i="27"/>
  <c r="S157" i="27"/>
  <c r="AB152" i="28"/>
  <c r="S152" i="28"/>
  <c r="AB151" i="29"/>
  <c r="S151" i="29"/>
  <c r="S150" i="30"/>
  <c r="AB150" i="30"/>
  <c r="AB149" i="27"/>
  <c r="S149" i="27"/>
  <c r="AB144" i="28"/>
  <c r="S144" i="28"/>
  <c r="AB143" i="29"/>
  <c r="S143" i="29"/>
  <c r="S142" i="30"/>
  <c r="AB142" i="30"/>
  <c r="AB141" i="27"/>
  <c r="S141" i="27"/>
  <c r="AB136" i="28"/>
  <c r="S136" i="28"/>
  <c r="AB135" i="29"/>
  <c r="S135" i="29"/>
  <c r="S134" i="30"/>
  <c r="AB134" i="30"/>
  <c r="AB133" i="27"/>
  <c r="S133" i="27"/>
  <c r="AB128" i="28"/>
  <c r="S128" i="28"/>
  <c r="AB127" i="29"/>
  <c r="S127" i="29"/>
  <c r="AB126" i="30"/>
  <c r="S126" i="30"/>
  <c r="AB125" i="27"/>
  <c r="S125" i="27"/>
  <c r="AB120" i="28"/>
  <c r="S120" i="28"/>
  <c r="AB119" i="29"/>
  <c r="S119" i="29"/>
  <c r="AB118" i="30"/>
  <c r="S118" i="30"/>
  <c r="AB117" i="27"/>
  <c r="S117" i="27"/>
  <c r="AB112" i="28"/>
  <c r="S112" i="28"/>
  <c r="AB111" i="29"/>
  <c r="S111" i="29"/>
  <c r="AB110" i="30"/>
  <c r="S110" i="30"/>
  <c r="AB109" i="27"/>
  <c r="S109" i="27"/>
  <c r="AB104" i="28"/>
  <c r="S104" i="28"/>
  <c r="AB103" i="29"/>
  <c r="S103" i="29"/>
  <c r="AB102" i="30"/>
  <c r="S102" i="30"/>
  <c r="AB101" i="27"/>
  <c r="S101" i="27"/>
  <c r="AB96" i="28"/>
  <c r="S96" i="28"/>
  <c r="AB95" i="29"/>
  <c r="S95" i="29"/>
  <c r="AB94" i="30"/>
  <c r="S94" i="30"/>
  <c r="AB93" i="27"/>
  <c r="S93" i="27"/>
  <c r="AB88" i="28"/>
  <c r="S88" i="28"/>
  <c r="AB87" i="29"/>
  <c r="S87" i="29"/>
  <c r="AB86" i="30"/>
  <c r="S86" i="30"/>
  <c r="AB85" i="27"/>
  <c r="S85" i="27"/>
  <c r="AB80" i="28"/>
  <c r="S80" i="28"/>
  <c r="AB79" i="29"/>
  <c r="S79" i="29"/>
  <c r="AB78" i="30"/>
  <c r="S78" i="30"/>
  <c r="AB77" i="27"/>
  <c r="S77" i="27"/>
  <c r="AB72" i="28"/>
  <c r="S72" i="28"/>
  <c r="AB71" i="29"/>
  <c r="S71" i="29"/>
  <c r="AB70" i="30"/>
  <c r="S70" i="30"/>
  <c r="AB69" i="27"/>
  <c r="S69" i="27"/>
  <c r="AB64" i="28"/>
  <c r="S64" i="28"/>
  <c r="AB63" i="29"/>
  <c r="S63" i="29"/>
  <c r="AB62" i="30"/>
  <c r="S62" i="30"/>
  <c r="AB61" i="27"/>
  <c r="S61" i="27"/>
  <c r="AB56" i="28"/>
  <c r="S56" i="28"/>
  <c r="AB55" i="29"/>
  <c r="S55" i="29"/>
  <c r="AB54" i="30"/>
  <c r="S54" i="30"/>
  <c r="AB53" i="27"/>
  <c r="S53" i="27"/>
  <c r="S48" i="28"/>
  <c r="AB48" i="28"/>
  <c r="AB47" i="29"/>
  <c r="S47" i="29"/>
  <c r="AB46" i="30"/>
  <c r="S46" i="30"/>
  <c r="AB45" i="27"/>
  <c r="S45" i="27"/>
  <c r="S40" i="28"/>
  <c r="AB40" i="28"/>
  <c r="AB39" i="29"/>
  <c r="S39" i="29"/>
  <c r="AB38" i="30"/>
  <c r="S38" i="30"/>
  <c r="AB37" i="27"/>
  <c r="S37" i="27"/>
  <c r="S32" i="28"/>
  <c r="AB32" i="28"/>
  <c r="S31" i="29"/>
  <c r="AB31" i="29"/>
  <c r="AB30" i="30"/>
  <c r="S30" i="30"/>
  <c r="AB29" i="27"/>
  <c r="S29" i="27"/>
  <c r="S24" i="28"/>
  <c r="AB24" i="28"/>
  <c r="S23" i="29"/>
  <c r="AB23" i="29"/>
  <c r="AB22" i="30"/>
  <c r="S22" i="30"/>
  <c r="AB21" i="27"/>
  <c r="S21" i="27"/>
  <c r="S16" i="28"/>
  <c r="AB16" i="28"/>
  <c r="S15" i="29"/>
  <c r="AB15" i="29"/>
  <c r="AB14" i="30"/>
  <c r="S14" i="30"/>
  <c r="F475" i="39"/>
  <c r="AF486" i="32"/>
  <c r="F411" i="39"/>
  <c r="AF422" i="32"/>
  <c r="E307" i="39"/>
  <c r="AC318" i="32"/>
  <c r="AD307" i="15"/>
  <c r="AD318" i="32" s="1"/>
  <c r="J2" i="39"/>
  <c r="L2" i="39"/>
  <c r="M2" i="39" s="1"/>
  <c r="F515" i="39"/>
  <c r="AF526" i="32"/>
  <c r="F466" i="39"/>
  <c r="AF477" i="32"/>
  <c r="F402" i="39"/>
  <c r="AF413" i="32"/>
  <c r="E316" i="39"/>
  <c r="AC327" i="32"/>
  <c r="E292" i="39"/>
  <c r="AC303" i="32"/>
  <c r="L239" i="39"/>
  <c r="M239" i="39" s="1"/>
  <c r="J239" i="39"/>
  <c r="N239" i="39" s="1"/>
  <c r="I239" i="39"/>
  <c r="AE248" i="27"/>
  <c r="AF248" i="27" s="1"/>
  <c r="CI248" i="27"/>
  <c r="BS248" i="27"/>
  <c r="Y248" i="27"/>
  <c r="T248" i="27"/>
  <c r="CA248" i="27"/>
  <c r="BK248" i="27"/>
  <c r="AE247" i="29"/>
  <c r="AF247" i="29" s="1"/>
  <c r="CI247" i="29"/>
  <c r="BS247" i="29"/>
  <c r="Y247" i="29"/>
  <c r="T247" i="29"/>
  <c r="CA247" i="29"/>
  <c r="BK247" i="29"/>
  <c r="L235" i="39"/>
  <c r="M235" i="39" s="1"/>
  <c r="J235" i="39"/>
  <c r="N235" i="39" s="1"/>
  <c r="I235" i="39"/>
  <c r="Y244" i="27"/>
  <c r="T244" i="27"/>
  <c r="CA244" i="27"/>
  <c r="BK244" i="27"/>
  <c r="AE244" i="27"/>
  <c r="AF244" i="27" s="1"/>
  <c r="CI244" i="27"/>
  <c r="BS244" i="27"/>
  <c r="Y243" i="29"/>
  <c r="T243" i="29"/>
  <c r="CA243" i="29"/>
  <c r="BK243" i="29"/>
  <c r="AE243" i="29"/>
  <c r="AF243" i="29" s="1"/>
  <c r="CI243" i="29"/>
  <c r="BS243" i="29"/>
  <c r="L231" i="39"/>
  <c r="M231" i="39" s="1"/>
  <c r="J231" i="39"/>
  <c r="N231" i="39" s="1"/>
  <c r="I231" i="39"/>
  <c r="AE240" i="27"/>
  <c r="AF240" i="27" s="1"/>
  <c r="CI240" i="27"/>
  <c r="BS240" i="27"/>
  <c r="Y240" i="27"/>
  <c r="T240" i="27"/>
  <c r="CA240" i="27"/>
  <c r="BK240" i="27"/>
  <c r="AE239" i="29"/>
  <c r="AF239" i="29" s="1"/>
  <c r="CI239" i="29"/>
  <c r="BS239" i="29"/>
  <c r="Y239" i="29"/>
  <c r="T239" i="29"/>
  <c r="CA239" i="29"/>
  <c r="BK239" i="29"/>
  <c r="L227" i="39"/>
  <c r="M227" i="39" s="1"/>
  <c r="J227" i="39"/>
  <c r="N227" i="39" s="1"/>
  <c r="I227" i="39"/>
  <c r="Y236" i="27"/>
  <c r="T236" i="27"/>
  <c r="CA236" i="27"/>
  <c r="BK236" i="27"/>
  <c r="AE236" i="27"/>
  <c r="AF236" i="27" s="1"/>
  <c r="CI236" i="27"/>
  <c r="BS236" i="27"/>
  <c r="Y235" i="29"/>
  <c r="T235" i="29"/>
  <c r="CA235" i="29"/>
  <c r="BK235" i="29"/>
  <c r="AE235" i="29"/>
  <c r="AF235" i="29" s="1"/>
  <c r="CI235" i="29"/>
  <c r="BS235" i="29"/>
  <c r="L223" i="39"/>
  <c r="M223" i="39" s="1"/>
  <c r="J223" i="39"/>
  <c r="N223" i="39" s="1"/>
  <c r="I223" i="39"/>
  <c r="AE232" i="27"/>
  <c r="AF232" i="27" s="1"/>
  <c r="CI232" i="27"/>
  <c r="BS232" i="27"/>
  <c r="Y232" i="27"/>
  <c r="T232" i="27"/>
  <c r="CA232" i="27"/>
  <c r="BK232" i="27"/>
  <c r="AE231" i="29"/>
  <c r="AF231" i="29" s="1"/>
  <c r="CI231" i="29"/>
  <c r="BS231" i="29"/>
  <c r="Y231" i="29"/>
  <c r="T231" i="29"/>
  <c r="CA231" i="29"/>
  <c r="BK231" i="29"/>
  <c r="L219" i="39"/>
  <c r="M219" i="39" s="1"/>
  <c r="J219" i="39"/>
  <c r="N219" i="39" s="1"/>
  <c r="I219" i="39"/>
  <c r="Y228" i="27"/>
  <c r="T228" i="27"/>
  <c r="CA228" i="27"/>
  <c r="BK228" i="27"/>
  <c r="AE228" i="27"/>
  <c r="AF228" i="27" s="1"/>
  <c r="CI228" i="27"/>
  <c r="BS228" i="27"/>
  <c r="Y227" i="29"/>
  <c r="T227" i="29"/>
  <c r="CA227" i="29"/>
  <c r="BK227" i="29"/>
  <c r="AE227" i="29"/>
  <c r="AF227" i="29" s="1"/>
  <c r="CI227" i="29"/>
  <c r="BS227" i="29"/>
  <c r="I215" i="39"/>
  <c r="L215" i="39"/>
  <c r="M215" i="39" s="1"/>
  <c r="J215" i="39"/>
  <c r="N215" i="39" s="1"/>
  <c r="AE224" i="27"/>
  <c r="AF224" i="27" s="1"/>
  <c r="CI224" i="27"/>
  <c r="BS224" i="27"/>
  <c r="Y224" i="27"/>
  <c r="T224" i="27"/>
  <c r="CA224" i="27"/>
  <c r="BK224" i="27"/>
  <c r="AE223" i="29"/>
  <c r="AF223" i="29" s="1"/>
  <c r="CI223" i="29"/>
  <c r="BS223" i="29"/>
  <c r="Y223" i="29"/>
  <c r="T223" i="29"/>
  <c r="CA223" i="29"/>
  <c r="BK223" i="29"/>
  <c r="I211" i="39"/>
  <c r="L211" i="39"/>
  <c r="M211" i="39" s="1"/>
  <c r="J211" i="39"/>
  <c r="N211" i="39" s="1"/>
  <c r="Y220" i="27"/>
  <c r="CI220" i="27"/>
  <c r="BS220" i="27"/>
  <c r="BK220" i="27"/>
  <c r="CA220" i="27"/>
  <c r="AE220" i="27"/>
  <c r="AF220" i="27" s="1"/>
  <c r="T220" i="27"/>
  <c r="Y219" i="29"/>
  <c r="T219" i="29"/>
  <c r="CA219" i="29"/>
  <c r="BK219" i="29"/>
  <c r="AE219" i="29"/>
  <c r="AF219" i="29" s="1"/>
  <c r="CI219" i="29"/>
  <c r="BS219" i="29"/>
  <c r="L207" i="39"/>
  <c r="M207" i="39" s="1"/>
  <c r="J207" i="39"/>
  <c r="N207" i="39" s="1"/>
  <c r="I207" i="39"/>
  <c r="Y216" i="27"/>
  <c r="T216" i="27"/>
  <c r="CA216" i="27"/>
  <c r="BK216" i="27"/>
  <c r="AE216" i="27"/>
  <c r="AF216" i="27" s="1"/>
  <c r="CI216" i="27"/>
  <c r="BS216" i="27"/>
  <c r="AE215" i="29"/>
  <c r="AF215" i="29" s="1"/>
  <c r="CI215" i="29"/>
  <c r="BS215" i="29"/>
  <c r="Y215" i="29"/>
  <c r="T215" i="29"/>
  <c r="CA215" i="29"/>
  <c r="BK215" i="29"/>
  <c r="L203" i="39"/>
  <c r="M203" i="39" s="1"/>
  <c r="J203" i="39"/>
  <c r="N203" i="39" s="1"/>
  <c r="I203" i="39"/>
  <c r="AE212" i="27"/>
  <c r="AF212" i="27" s="1"/>
  <c r="CI212" i="27"/>
  <c r="BS212" i="27"/>
  <c r="Y212" i="27"/>
  <c r="T212" i="27"/>
  <c r="CA212" i="27"/>
  <c r="BK212" i="27"/>
  <c r="Y211" i="29"/>
  <c r="T211" i="29"/>
  <c r="CA211" i="29"/>
  <c r="BK211" i="29"/>
  <c r="AE211" i="29"/>
  <c r="AF211" i="29" s="1"/>
  <c r="CI211" i="29"/>
  <c r="BS211" i="29"/>
  <c r="L199" i="39"/>
  <c r="M199" i="39" s="1"/>
  <c r="J199" i="39"/>
  <c r="N199" i="39" s="1"/>
  <c r="I199" i="39"/>
  <c r="Y208" i="27"/>
  <c r="T208" i="27"/>
  <c r="CA208" i="27"/>
  <c r="BK208" i="27"/>
  <c r="AE208" i="27"/>
  <c r="AF208" i="27" s="1"/>
  <c r="CI208" i="27"/>
  <c r="BS208" i="27"/>
  <c r="AE207" i="29"/>
  <c r="AF207" i="29" s="1"/>
  <c r="CI207" i="29"/>
  <c r="BS207" i="29"/>
  <c r="Y207" i="29"/>
  <c r="T207" i="29"/>
  <c r="CA207" i="29"/>
  <c r="BK207" i="29"/>
  <c r="L195" i="39"/>
  <c r="M195" i="39" s="1"/>
  <c r="J195" i="39"/>
  <c r="N195" i="39" s="1"/>
  <c r="I195" i="39"/>
  <c r="AE204" i="27"/>
  <c r="AF204" i="27" s="1"/>
  <c r="CI204" i="27"/>
  <c r="BS204" i="27"/>
  <c r="Y204" i="27"/>
  <c r="T204" i="27"/>
  <c r="CA204" i="27"/>
  <c r="BK204" i="27"/>
  <c r="Y203" i="29"/>
  <c r="T203" i="29"/>
  <c r="CA203" i="29"/>
  <c r="BK203" i="29"/>
  <c r="AE203" i="29"/>
  <c r="AF203" i="29" s="1"/>
  <c r="CI203" i="29"/>
  <c r="BS203" i="29"/>
  <c r="L191" i="39"/>
  <c r="M191" i="39" s="1"/>
  <c r="J191" i="39"/>
  <c r="N191" i="39" s="1"/>
  <c r="I191" i="39"/>
  <c r="Y200" i="27"/>
  <c r="T200" i="27"/>
  <c r="CA200" i="27"/>
  <c r="BK200" i="27"/>
  <c r="AE200" i="27"/>
  <c r="AF200" i="27" s="1"/>
  <c r="CI200" i="27"/>
  <c r="BS200" i="27"/>
  <c r="AE199" i="29"/>
  <c r="AF199" i="29" s="1"/>
  <c r="CI199" i="29"/>
  <c r="BS199" i="29"/>
  <c r="Y199" i="29"/>
  <c r="T199" i="29"/>
  <c r="CA199" i="29"/>
  <c r="BK199" i="29"/>
  <c r="L187" i="39"/>
  <c r="M187" i="39" s="1"/>
  <c r="J187" i="39"/>
  <c r="N187" i="39" s="1"/>
  <c r="I187" i="39"/>
  <c r="AE196" i="27"/>
  <c r="AF196" i="27" s="1"/>
  <c r="CI196" i="27"/>
  <c r="BS196" i="27"/>
  <c r="Y196" i="27"/>
  <c r="T196" i="27"/>
  <c r="CA196" i="27"/>
  <c r="BK196" i="27"/>
  <c r="Y195" i="29"/>
  <c r="T195" i="29"/>
  <c r="CA195" i="29"/>
  <c r="BK195" i="29"/>
  <c r="AE195" i="29"/>
  <c r="AF195" i="29" s="1"/>
  <c r="CI195" i="29"/>
  <c r="BS195" i="29"/>
  <c r="L183" i="39"/>
  <c r="M183" i="39" s="1"/>
  <c r="J183" i="39"/>
  <c r="N183" i="39" s="1"/>
  <c r="I183" i="39"/>
  <c r="Y192" i="27"/>
  <c r="T192" i="27"/>
  <c r="CA192" i="27"/>
  <c r="BK192" i="27"/>
  <c r="AE192" i="27"/>
  <c r="AF192" i="27" s="1"/>
  <c r="CI192" i="27"/>
  <c r="BS192" i="27"/>
  <c r="AE191" i="29"/>
  <c r="AF191" i="29" s="1"/>
  <c r="CI191" i="29"/>
  <c r="BS191" i="29"/>
  <c r="Y191" i="29"/>
  <c r="T191" i="29"/>
  <c r="CA191" i="29"/>
  <c r="BK191" i="29"/>
  <c r="L179" i="39"/>
  <c r="M179" i="39" s="1"/>
  <c r="J179" i="39"/>
  <c r="N179" i="39" s="1"/>
  <c r="I179" i="39"/>
  <c r="AE188" i="27"/>
  <c r="AF188" i="27" s="1"/>
  <c r="CI188" i="27"/>
  <c r="BS188" i="27"/>
  <c r="Y188" i="27"/>
  <c r="T188" i="27"/>
  <c r="CA188" i="27"/>
  <c r="BK188" i="27"/>
  <c r="Y187" i="29"/>
  <c r="T187" i="29"/>
  <c r="CA187" i="29"/>
  <c r="BK187" i="29"/>
  <c r="AE187" i="29"/>
  <c r="AF187" i="29" s="1"/>
  <c r="CI187" i="29"/>
  <c r="BS187" i="29"/>
  <c r="L175" i="39"/>
  <c r="M175" i="39" s="1"/>
  <c r="J175" i="39"/>
  <c r="N175" i="39" s="1"/>
  <c r="I175" i="39"/>
  <c r="Y184" i="27"/>
  <c r="T184" i="27"/>
  <c r="CA184" i="27"/>
  <c r="BK184" i="27"/>
  <c r="AE184" i="27"/>
  <c r="AF184" i="27" s="1"/>
  <c r="CI184" i="27"/>
  <c r="BS184" i="27"/>
  <c r="AE183" i="29"/>
  <c r="AF183" i="29" s="1"/>
  <c r="CI183" i="29"/>
  <c r="BS183" i="29"/>
  <c r="Y183" i="29"/>
  <c r="T183" i="29"/>
  <c r="CA183" i="29"/>
  <c r="BK183" i="29"/>
  <c r="L171" i="39"/>
  <c r="M171" i="39" s="1"/>
  <c r="J171" i="39"/>
  <c r="N171" i="39" s="1"/>
  <c r="I171" i="39"/>
  <c r="AE180" i="27"/>
  <c r="AF180" i="27" s="1"/>
  <c r="CI180" i="27"/>
  <c r="BS180" i="27"/>
  <c r="Y180" i="27"/>
  <c r="T180" i="27"/>
  <c r="CA180" i="27"/>
  <c r="BK180" i="27"/>
  <c r="Y179" i="29"/>
  <c r="T179" i="29"/>
  <c r="CA179" i="29"/>
  <c r="BK179" i="29"/>
  <c r="AE179" i="29"/>
  <c r="AF179" i="29" s="1"/>
  <c r="CI179" i="29"/>
  <c r="BS179" i="29"/>
  <c r="L167" i="39"/>
  <c r="M167" i="39" s="1"/>
  <c r="J167" i="39"/>
  <c r="N167" i="39" s="1"/>
  <c r="I167" i="39"/>
  <c r="Y176" i="27"/>
  <c r="T176" i="27"/>
  <c r="CA176" i="27"/>
  <c r="BK176" i="27"/>
  <c r="AE176" i="27"/>
  <c r="AF176" i="27" s="1"/>
  <c r="CI176" i="27"/>
  <c r="BS176" i="27"/>
  <c r="AE175" i="29"/>
  <c r="AF175" i="29" s="1"/>
  <c r="CI175" i="29"/>
  <c r="BS175" i="29"/>
  <c r="Y175" i="29"/>
  <c r="T175" i="29"/>
  <c r="CA175" i="29"/>
  <c r="BK175" i="29"/>
  <c r="L163" i="39"/>
  <c r="M163" i="39" s="1"/>
  <c r="J163" i="39"/>
  <c r="N163" i="39" s="1"/>
  <c r="I163" i="39"/>
  <c r="AE172" i="27"/>
  <c r="AF172" i="27" s="1"/>
  <c r="CI172" i="27"/>
  <c r="BS172" i="27"/>
  <c r="Y172" i="27"/>
  <c r="T172" i="27"/>
  <c r="CA172" i="27"/>
  <c r="BK172" i="27"/>
  <c r="Y171" i="29"/>
  <c r="T171" i="29"/>
  <c r="CA171" i="29"/>
  <c r="BK171" i="29"/>
  <c r="AE171" i="29"/>
  <c r="AF171" i="29" s="1"/>
  <c r="CI171" i="29"/>
  <c r="BS171" i="29"/>
  <c r="L159" i="39"/>
  <c r="M159" i="39" s="1"/>
  <c r="J159" i="39"/>
  <c r="N159" i="39" s="1"/>
  <c r="I159" i="39"/>
  <c r="Y168" i="27"/>
  <c r="T168" i="27"/>
  <c r="CA168" i="27"/>
  <c r="BK168" i="27"/>
  <c r="AE168" i="27"/>
  <c r="AF168" i="27" s="1"/>
  <c r="CI168" i="27"/>
  <c r="BS168" i="27"/>
  <c r="AE167" i="29"/>
  <c r="AF167" i="29" s="1"/>
  <c r="CI167" i="29"/>
  <c r="BS167" i="29"/>
  <c r="Y167" i="29"/>
  <c r="T167" i="29"/>
  <c r="CA167" i="29"/>
  <c r="BK167" i="29"/>
  <c r="L155" i="39"/>
  <c r="M155" i="39" s="1"/>
  <c r="J155" i="39"/>
  <c r="N155" i="39" s="1"/>
  <c r="I155" i="39"/>
  <c r="AE164" i="27"/>
  <c r="AF164" i="27" s="1"/>
  <c r="CI164" i="27"/>
  <c r="BS164" i="27"/>
  <c r="Y164" i="27"/>
  <c r="T164" i="27"/>
  <c r="CA164" i="27"/>
  <c r="BK164" i="27"/>
  <c r="Y163" i="29"/>
  <c r="T163" i="29"/>
  <c r="CA163" i="29"/>
  <c r="BK163" i="29"/>
  <c r="AE163" i="29"/>
  <c r="AF163" i="29" s="1"/>
  <c r="CI163" i="29"/>
  <c r="BS163" i="29"/>
  <c r="L151" i="39"/>
  <c r="M151" i="39" s="1"/>
  <c r="J151" i="39"/>
  <c r="N151" i="39" s="1"/>
  <c r="I151" i="39"/>
  <c r="Y160" i="27"/>
  <c r="T160" i="27"/>
  <c r="CA160" i="27"/>
  <c r="BK160" i="27"/>
  <c r="AE160" i="27"/>
  <c r="AF160" i="27" s="1"/>
  <c r="CI160" i="27"/>
  <c r="BS160" i="27"/>
  <c r="AE159" i="29"/>
  <c r="AF159" i="29" s="1"/>
  <c r="CI159" i="29"/>
  <c r="BS159" i="29"/>
  <c r="Y159" i="29"/>
  <c r="T159" i="29"/>
  <c r="CA159" i="29"/>
  <c r="BK159" i="29"/>
  <c r="I147" i="39"/>
  <c r="L147" i="39"/>
  <c r="M147" i="39" s="1"/>
  <c r="J147" i="39"/>
  <c r="N147" i="39" s="1"/>
  <c r="AE156" i="27"/>
  <c r="AF156" i="27" s="1"/>
  <c r="CI156" i="27"/>
  <c r="BS156" i="27"/>
  <c r="Y156" i="27"/>
  <c r="T156" i="27"/>
  <c r="CA156" i="27"/>
  <c r="BK156" i="27"/>
  <c r="Y155" i="29"/>
  <c r="T155" i="29"/>
  <c r="CA155" i="29"/>
  <c r="BK155" i="29"/>
  <c r="AE155" i="29"/>
  <c r="AF155" i="29" s="1"/>
  <c r="CI155" i="29"/>
  <c r="BS155" i="29"/>
  <c r="I143" i="39"/>
  <c r="L143" i="39"/>
  <c r="M143" i="39" s="1"/>
  <c r="J143" i="39"/>
  <c r="N143" i="39" s="1"/>
  <c r="Y152" i="27"/>
  <c r="T152" i="27"/>
  <c r="CA152" i="27"/>
  <c r="BK152" i="27"/>
  <c r="AE152" i="27"/>
  <c r="AF152" i="27" s="1"/>
  <c r="CI152" i="27"/>
  <c r="BS152" i="27"/>
  <c r="AE151" i="29"/>
  <c r="AF151" i="29" s="1"/>
  <c r="CI151" i="29"/>
  <c r="BS151" i="29"/>
  <c r="Y151" i="29"/>
  <c r="T151" i="29"/>
  <c r="CA151" i="29"/>
  <c r="BK151" i="29"/>
  <c r="J139" i="39"/>
  <c r="N139" i="39" s="1"/>
  <c r="I139" i="39"/>
  <c r="L139" i="39"/>
  <c r="M139" i="39" s="1"/>
  <c r="AE148" i="27"/>
  <c r="AF148" i="27" s="1"/>
  <c r="CI148" i="27"/>
  <c r="BS148" i="27"/>
  <c r="Y148" i="27"/>
  <c r="T148" i="27"/>
  <c r="CA148" i="27"/>
  <c r="BK148" i="27"/>
  <c r="Y147" i="29"/>
  <c r="T147" i="29"/>
  <c r="CA147" i="29"/>
  <c r="BK147" i="29"/>
  <c r="AE147" i="29"/>
  <c r="AF147" i="29" s="1"/>
  <c r="CI147" i="29"/>
  <c r="BS147" i="29"/>
  <c r="J135" i="39"/>
  <c r="N135" i="39" s="1"/>
  <c r="I135" i="39"/>
  <c r="L135" i="39"/>
  <c r="M135" i="39" s="1"/>
  <c r="Y144" i="27"/>
  <c r="T144" i="27"/>
  <c r="CA144" i="27"/>
  <c r="BK144" i="27"/>
  <c r="AE144" i="27"/>
  <c r="AF144" i="27" s="1"/>
  <c r="CI144" i="27"/>
  <c r="BS144" i="27"/>
  <c r="AE143" i="29"/>
  <c r="AF143" i="29" s="1"/>
  <c r="CI143" i="29"/>
  <c r="BS143" i="29"/>
  <c r="Y143" i="29"/>
  <c r="T143" i="29"/>
  <c r="CA143" i="29"/>
  <c r="BK143" i="29"/>
  <c r="J131" i="39"/>
  <c r="N131" i="39" s="1"/>
  <c r="I131" i="39"/>
  <c r="L131" i="39"/>
  <c r="M131" i="39" s="1"/>
  <c r="AE140" i="27"/>
  <c r="AF140" i="27" s="1"/>
  <c r="CI140" i="27"/>
  <c r="BS140" i="27"/>
  <c r="Y140" i="27"/>
  <c r="T140" i="27"/>
  <c r="CA140" i="27"/>
  <c r="BK140" i="27"/>
  <c r="Y139" i="29"/>
  <c r="T139" i="29"/>
  <c r="CA139" i="29"/>
  <c r="BK139" i="29"/>
  <c r="AE139" i="29"/>
  <c r="AF139" i="29" s="1"/>
  <c r="CI139" i="29"/>
  <c r="BS139" i="29"/>
  <c r="J127" i="39"/>
  <c r="N127" i="39" s="1"/>
  <c r="I127" i="39"/>
  <c r="L127" i="39"/>
  <c r="M127" i="39" s="1"/>
  <c r="Y136" i="27"/>
  <c r="T136" i="27"/>
  <c r="CA136" i="27"/>
  <c r="BK136" i="27"/>
  <c r="AE136" i="27"/>
  <c r="AF136" i="27" s="1"/>
  <c r="CI136" i="27"/>
  <c r="BS136" i="27"/>
  <c r="AE135" i="29"/>
  <c r="AF135" i="29" s="1"/>
  <c r="CI135" i="29"/>
  <c r="BS135" i="29"/>
  <c r="Y135" i="29"/>
  <c r="T135" i="29"/>
  <c r="CA135" i="29"/>
  <c r="BK135" i="29"/>
  <c r="J123" i="39"/>
  <c r="N123" i="39" s="1"/>
  <c r="I123" i="39"/>
  <c r="L123" i="39"/>
  <c r="M123" i="39" s="1"/>
  <c r="AE132" i="27"/>
  <c r="AF132" i="27" s="1"/>
  <c r="CI132" i="27"/>
  <c r="BS132" i="27"/>
  <c r="Y132" i="27"/>
  <c r="T132" i="27"/>
  <c r="CA132" i="27"/>
  <c r="BK132" i="27"/>
  <c r="Y131" i="29"/>
  <c r="T131" i="29"/>
  <c r="CA131" i="29"/>
  <c r="BK131" i="29"/>
  <c r="AE131" i="29"/>
  <c r="AF131" i="29" s="1"/>
  <c r="CI131" i="29"/>
  <c r="BS131" i="29"/>
  <c r="J119" i="39"/>
  <c r="N119" i="39" s="1"/>
  <c r="I119" i="39"/>
  <c r="L119" i="39"/>
  <c r="M119" i="39" s="1"/>
  <c r="Y128" i="27"/>
  <c r="T128" i="27"/>
  <c r="CA128" i="27"/>
  <c r="BK128" i="27"/>
  <c r="AE128" i="27"/>
  <c r="AF128" i="27" s="1"/>
  <c r="CI128" i="27"/>
  <c r="BS128" i="27"/>
  <c r="AE127" i="29"/>
  <c r="AF127" i="29" s="1"/>
  <c r="CI127" i="29"/>
  <c r="BS127" i="29"/>
  <c r="Y127" i="29"/>
  <c r="T127" i="29"/>
  <c r="CA127" i="29"/>
  <c r="BK127" i="29"/>
  <c r="J115" i="39"/>
  <c r="N115" i="39" s="1"/>
  <c r="I115" i="39"/>
  <c r="L115" i="39"/>
  <c r="M115" i="39" s="1"/>
  <c r="AE124" i="27"/>
  <c r="AF124" i="27" s="1"/>
  <c r="CI124" i="27"/>
  <c r="BS124" i="27"/>
  <c r="Y124" i="27"/>
  <c r="T124" i="27"/>
  <c r="CA124" i="27"/>
  <c r="BK124" i="27"/>
  <c r="Y123" i="29"/>
  <c r="T123" i="29"/>
  <c r="CA123" i="29"/>
  <c r="BK123" i="29"/>
  <c r="AE123" i="29"/>
  <c r="AF123" i="29" s="1"/>
  <c r="CI123" i="29"/>
  <c r="BS123" i="29"/>
  <c r="J111" i="39"/>
  <c r="N111" i="39" s="1"/>
  <c r="I111" i="39"/>
  <c r="L111" i="39"/>
  <c r="M111" i="39" s="1"/>
  <c r="Y120" i="27"/>
  <c r="T120" i="27"/>
  <c r="CA120" i="27"/>
  <c r="BK120" i="27"/>
  <c r="AE120" i="27"/>
  <c r="AF120" i="27" s="1"/>
  <c r="CI120" i="27"/>
  <c r="BS120" i="27"/>
  <c r="AE119" i="29"/>
  <c r="AF119" i="29" s="1"/>
  <c r="CI119" i="29"/>
  <c r="BS119" i="29"/>
  <c r="Y119" i="29"/>
  <c r="T119" i="29"/>
  <c r="CA119" i="29"/>
  <c r="BK119" i="29"/>
  <c r="J107" i="39"/>
  <c r="N107" i="39" s="1"/>
  <c r="I107" i="39"/>
  <c r="L107" i="39"/>
  <c r="M107" i="39" s="1"/>
  <c r="AE116" i="27"/>
  <c r="AF116" i="27" s="1"/>
  <c r="CI116" i="27"/>
  <c r="BS116" i="27"/>
  <c r="Y116" i="27"/>
  <c r="T116" i="27"/>
  <c r="CA116" i="27"/>
  <c r="BK116" i="27"/>
  <c r="Y115" i="29"/>
  <c r="T115" i="29"/>
  <c r="CA115" i="29"/>
  <c r="BK115" i="29"/>
  <c r="AE115" i="29"/>
  <c r="AF115" i="29" s="1"/>
  <c r="CI115" i="29"/>
  <c r="BS115" i="29"/>
  <c r="J103" i="39"/>
  <c r="N103" i="39" s="1"/>
  <c r="I103" i="39"/>
  <c r="L103" i="39"/>
  <c r="M103" i="39" s="1"/>
  <c r="Y112" i="27"/>
  <c r="T112" i="27"/>
  <c r="CA112" i="27"/>
  <c r="BK112" i="27"/>
  <c r="AE112" i="27"/>
  <c r="AF112" i="27" s="1"/>
  <c r="CI112" i="27"/>
  <c r="BS112" i="27"/>
  <c r="AE111" i="29"/>
  <c r="AF111" i="29" s="1"/>
  <c r="CI111" i="29"/>
  <c r="BS111" i="29"/>
  <c r="Y111" i="29"/>
  <c r="T111" i="29"/>
  <c r="CA111" i="29"/>
  <c r="BK111" i="29"/>
  <c r="J99" i="39"/>
  <c r="N99" i="39" s="1"/>
  <c r="I99" i="39"/>
  <c r="L99" i="39"/>
  <c r="M99" i="39" s="1"/>
  <c r="AE108" i="27"/>
  <c r="AF108" i="27" s="1"/>
  <c r="CI108" i="27"/>
  <c r="BS108" i="27"/>
  <c r="Y108" i="27"/>
  <c r="T108" i="27"/>
  <c r="CA108" i="27"/>
  <c r="BK108" i="27"/>
  <c r="Y107" i="29"/>
  <c r="T107" i="29"/>
  <c r="CA107" i="29"/>
  <c r="BK107" i="29"/>
  <c r="AE107" i="29"/>
  <c r="AF107" i="29" s="1"/>
  <c r="CI107" i="29"/>
  <c r="BS107" i="29"/>
  <c r="J95" i="39"/>
  <c r="N95" i="39" s="1"/>
  <c r="I95" i="39"/>
  <c r="L95" i="39"/>
  <c r="M95" i="39" s="1"/>
  <c r="Y104" i="27"/>
  <c r="T104" i="27"/>
  <c r="CA104" i="27"/>
  <c r="BK104" i="27"/>
  <c r="AE104" i="27"/>
  <c r="AF104" i="27" s="1"/>
  <c r="CI104" i="27"/>
  <c r="BS104" i="27"/>
  <c r="AE103" i="29"/>
  <c r="AF103" i="29" s="1"/>
  <c r="CI103" i="29"/>
  <c r="BS103" i="29"/>
  <c r="Y103" i="29"/>
  <c r="T103" i="29"/>
  <c r="CA103" i="29"/>
  <c r="BK103" i="29"/>
  <c r="J91" i="39"/>
  <c r="N91" i="39" s="1"/>
  <c r="I91" i="39"/>
  <c r="L91" i="39"/>
  <c r="M91" i="39" s="1"/>
  <c r="AE100" i="27"/>
  <c r="AF100" i="27" s="1"/>
  <c r="CI100" i="27"/>
  <c r="BS100" i="27"/>
  <c r="Y100" i="27"/>
  <c r="T100" i="27"/>
  <c r="CA100" i="27"/>
  <c r="BK100" i="27"/>
  <c r="Y99" i="29"/>
  <c r="T99" i="29"/>
  <c r="CA99" i="29"/>
  <c r="BK99" i="29"/>
  <c r="AE99" i="29"/>
  <c r="AF99" i="29" s="1"/>
  <c r="CI99" i="29"/>
  <c r="BS99" i="29"/>
  <c r="J87" i="39"/>
  <c r="N87" i="39" s="1"/>
  <c r="I87" i="39"/>
  <c r="L87" i="39"/>
  <c r="M87" i="39" s="1"/>
  <c r="Y96" i="27"/>
  <c r="T96" i="27"/>
  <c r="CA96" i="27"/>
  <c r="BK96" i="27"/>
  <c r="AE96" i="27"/>
  <c r="AF96" i="27" s="1"/>
  <c r="CI96" i="27"/>
  <c r="BS96" i="27"/>
  <c r="AE95" i="29"/>
  <c r="AF95" i="29" s="1"/>
  <c r="CI95" i="29"/>
  <c r="BS95" i="29"/>
  <c r="Y95" i="29"/>
  <c r="T95" i="29"/>
  <c r="CA95" i="29"/>
  <c r="BK95" i="29"/>
  <c r="J83" i="39"/>
  <c r="N83" i="39" s="1"/>
  <c r="I83" i="39"/>
  <c r="L83" i="39"/>
  <c r="M83" i="39" s="1"/>
  <c r="AE92" i="27"/>
  <c r="AF92" i="27" s="1"/>
  <c r="CI92" i="27"/>
  <c r="BS92" i="27"/>
  <c r="Y92" i="27"/>
  <c r="T92" i="27"/>
  <c r="CA92" i="27"/>
  <c r="BK92" i="27"/>
  <c r="Y91" i="29"/>
  <c r="T91" i="29"/>
  <c r="CA91" i="29"/>
  <c r="BK91" i="29"/>
  <c r="AE91" i="29"/>
  <c r="AF91" i="29" s="1"/>
  <c r="CI91" i="29"/>
  <c r="BS91" i="29"/>
  <c r="J79" i="39"/>
  <c r="N79" i="39" s="1"/>
  <c r="I79" i="39"/>
  <c r="L79" i="39"/>
  <c r="M79" i="39" s="1"/>
  <c r="Y88" i="27"/>
  <c r="T88" i="27"/>
  <c r="CA88" i="27"/>
  <c r="BK88" i="27"/>
  <c r="AE88" i="27"/>
  <c r="AF88" i="27" s="1"/>
  <c r="CI88" i="27"/>
  <c r="BS88" i="27"/>
  <c r="AE87" i="29"/>
  <c r="AF87" i="29" s="1"/>
  <c r="CI87" i="29"/>
  <c r="BS87" i="29"/>
  <c r="Y87" i="29"/>
  <c r="T87" i="29"/>
  <c r="CA87" i="29"/>
  <c r="BK87" i="29"/>
  <c r="J75" i="39"/>
  <c r="N75" i="39" s="1"/>
  <c r="I75" i="39"/>
  <c r="L75" i="39"/>
  <c r="M75" i="39" s="1"/>
  <c r="AE84" i="27"/>
  <c r="AF84" i="27" s="1"/>
  <c r="CI84" i="27"/>
  <c r="BS84" i="27"/>
  <c r="Y84" i="27"/>
  <c r="T84" i="27"/>
  <c r="CA84" i="27"/>
  <c r="BK84" i="27"/>
  <c r="Y83" i="29"/>
  <c r="T83" i="29"/>
  <c r="CA83" i="29"/>
  <c r="BK83" i="29"/>
  <c r="AE83" i="29"/>
  <c r="AF83" i="29" s="1"/>
  <c r="CI83" i="29"/>
  <c r="BS83" i="29"/>
  <c r="J71" i="39"/>
  <c r="N71" i="39" s="1"/>
  <c r="I71" i="39"/>
  <c r="L71" i="39"/>
  <c r="M71" i="39" s="1"/>
  <c r="Y80" i="27"/>
  <c r="T80" i="27"/>
  <c r="CA80" i="27"/>
  <c r="BK80" i="27"/>
  <c r="AE80" i="27"/>
  <c r="AF80" i="27" s="1"/>
  <c r="CI80" i="27"/>
  <c r="BS80" i="27"/>
  <c r="AE79" i="29"/>
  <c r="AF79" i="29" s="1"/>
  <c r="CI79" i="29"/>
  <c r="BS79" i="29"/>
  <c r="Y79" i="29"/>
  <c r="T79" i="29"/>
  <c r="CA79" i="29"/>
  <c r="BK79" i="29"/>
  <c r="J67" i="39"/>
  <c r="N67" i="39" s="1"/>
  <c r="I67" i="39"/>
  <c r="L67" i="39"/>
  <c r="M67" i="39" s="1"/>
  <c r="AE76" i="27"/>
  <c r="AF76" i="27" s="1"/>
  <c r="CI76" i="27"/>
  <c r="BS76" i="27"/>
  <c r="Y76" i="27"/>
  <c r="T76" i="27"/>
  <c r="CA76" i="27"/>
  <c r="BK76" i="27"/>
  <c r="Y75" i="29"/>
  <c r="T75" i="29"/>
  <c r="CA75" i="29"/>
  <c r="BK75" i="29"/>
  <c r="AE75" i="29"/>
  <c r="AF75" i="29" s="1"/>
  <c r="CI75" i="29"/>
  <c r="BS75" i="29"/>
  <c r="J63" i="39"/>
  <c r="N63" i="39" s="1"/>
  <c r="I63" i="39"/>
  <c r="L63" i="39"/>
  <c r="M63" i="39" s="1"/>
  <c r="Y72" i="27"/>
  <c r="T72" i="27"/>
  <c r="CA72" i="27"/>
  <c r="BK72" i="27"/>
  <c r="AE72" i="27"/>
  <c r="AF72" i="27" s="1"/>
  <c r="CI72" i="27"/>
  <c r="BS72" i="27"/>
  <c r="AE71" i="29"/>
  <c r="AF71" i="29" s="1"/>
  <c r="CI71" i="29"/>
  <c r="BS71" i="29"/>
  <c r="Y71" i="29"/>
  <c r="T71" i="29"/>
  <c r="CA71" i="29"/>
  <c r="BK71" i="29"/>
  <c r="I59" i="39"/>
  <c r="L59" i="39"/>
  <c r="M59" i="39" s="1"/>
  <c r="J59" i="39"/>
  <c r="N59" i="39" s="1"/>
  <c r="AE68" i="27"/>
  <c r="AF68" i="27" s="1"/>
  <c r="CI68" i="27"/>
  <c r="BS68" i="27"/>
  <c r="Y68" i="27"/>
  <c r="T68" i="27"/>
  <c r="CA68" i="27"/>
  <c r="BK68" i="27"/>
  <c r="Y67" i="29"/>
  <c r="T67" i="29"/>
  <c r="CA67" i="29"/>
  <c r="BK67" i="29"/>
  <c r="AE67" i="29"/>
  <c r="AF67" i="29" s="1"/>
  <c r="CI67" i="29"/>
  <c r="BS67" i="29"/>
  <c r="I55" i="39"/>
  <c r="J55" i="39"/>
  <c r="N55" i="39" s="1"/>
  <c r="L55" i="39"/>
  <c r="M55" i="39" s="1"/>
  <c r="Y64" i="27"/>
  <c r="T64" i="27"/>
  <c r="CA64" i="27"/>
  <c r="BK64" i="27"/>
  <c r="AE64" i="27"/>
  <c r="AF64" i="27" s="1"/>
  <c r="CI64" i="27"/>
  <c r="BS64" i="27"/>
  <c r="AE63" i="29"/>
  <c r="AF63" i="29" s="1"/>
  <c r="CI63" i="29"/>
  <c r="BS63" i="29"/>
  <c r="Y63" i="29"/>
  <c r="T63" i="29"/>
  <c r="CA63" i="29"/>
  <c r="BK63" i="29"/>
  <c r="I51" i="39"/>
  <c r="J51" i="39"/>
  <c r="N51" i="39" s="1"/>
  <c r="L51" i="39"/>
  <c r="M51" i="39" s="1"/>
  <c r="AE60" i="27"/>
  <c r="AF60" i="27" s="1"/>
  <c r="CI60" i="27"/>
  <c r="BS60" i="27"/>
  <c r="Y60" i="27"/>
  <c r="T60" i="27"/>
  <c r="CA60" i="27"/>
  <c r="BK60" i="27"/>
  <c r="Y59" i="29"/>
  <c r="T59" i="29"/>
  <c r="CA59" i="29"/>
  <c r="BK59" i="29"/>
  <c r="AE59" i="29"/>
  <c r="AF59" i="29" s="1"/>
  <c r="CI59" i="29"/>
  <c r="BS59" i="29"/>
  <c r="I47" i="39"/>
  <c r="J47" i="39"/>
  <c r="N47" i="39" s="1"/>
  <c r="L47" i="39"/>
  <c r="M47" i="39" s="1"/>
  <c r="Y56" i="27"/>
  <c r="T56" i="27"/>
  <c r="CA56" i="27"/>
  <c r="BK56" i="27"/>
  <c r="AE56" i="27"/>
  <c r="AF56" i="27" s="1"/>
  <c r="CI56" i="27"/>
  <c r="BS56" i="27"/>
  <c r="AE55" i="29"/>
  <c r="AF55" i="29" s="1"/>
  <c r="CI55" i="29"/>
  <c r="BS55" i="29"/>
  <c r="Y55" i="29"/>
  <c r="T55" i="29"/>
  <c r="CA55" i="29"/>
  <c r="BK55" i="29"/>
  <c r="I43" i="39"/>
  <c r="J43" i="39"/>
  <c r="N43" i="39" s="1"/>
  <c r="L43" i="39"/>
  <c r="M43" i="39" s="1"/>
  <c r="AE52" i="27"/>
  <c r="AF52" i="27" s="1"/>
  <c r="CI52" i="27"/>
  <c r="BS52" i="27"/>
  <c r="Y52" i="27"/>
  <c r="T52" i="27"/>
  <c r="CA52" i="27"/>
  <c r="BK52" i="27"/>
  <c r="Y51" i="29"/>
  <c r="T51" i="29"/>
  <c r="CA51" i="29"/>
  <c r="BK51" i="29"/>
  <c r="AE51" i="29"/>
  <c r="AF51" i="29" s="1"/>
  <c r="CI51" i="29"/>
  <c r="BS51" i="29"/>
  <c r="I39" i="39"/>
  <c r="J39" i="39"/>
  <c r="N39" i="39" s="1"/>
  <c r="L39" i="39"/>
  <c r="M39" i="39" s="1"/>
  <c r="Y48" i="27"/>
  <c r="T48" i="27"/>
  <c r="CA48" i="27"/>
  <c r="BK48" i="27"/>
  <c r="AE48" i="27"/>
  <c r="AF48" i="27" s="1"/>
  <c r="CI48" i="27"/>
  <c r="BS48" i="27"/>
  <c r="AE47" i="29"/>
  <c r="AF47" i="29" s="1"/>
  <c r="CI47" i="29"/>
  <c r="BS47" i="29"/>
  <c r="Y47" i="29"/>
  <c r="T47" i="29"/>
  <c r="CA47" i="29"/>
  <c r="BK47" i="29"/>
  <c r="L35" i="39"/>
  <c r="M35" i="39" s="1"/>
  <c r="J35" i="39"/>
  <c r="N35" i="39" s="1"/>
  <c r="I35" i="39"/>
  <c r="AE44" i="27"/>
  <c r="AF44" i="27" s="1"/>
  <c r="CI44" i="27"/>
  <c r="BS44" i="27"/>
  <c r="Y44" i="27"/>
  <c r="T44" i="27"/>
  <c r="CA44" i="27"/>
  <c r="BK44" i="27"/>
  <c r="Y43" i="29"/>
  <c r="T43" i="29"/>
  <c r="CA43" i="29"/>
  <c r="BK43" i="29"/>
  <c r="AE43" i="29"/>
  <c r="AF43" i="29" s="1"/>
  <c r="CI43" i="29"/>
  <c r="BS43" i="29"/>
  <c r="L31" i="39"/>
  <c r="M31" i="39" s="1"/>
  <c r="J31" i="39"/>
  <c r="N31" i="39" s="1"/>
  <c r="I31" i="39"/>
  <c r="Y40" i="27"/>
  <c r="T40" i="27"/>
  <c r="CA40" i="27"/>
  <c r="BK40" i="27"/>
  <c r="AE40" i="27"/>
  <c r="AF40" i="27" s="1"/>
  <c r="CI40" i="27"/>
  <c r="BS40" i="27"/>
  <c r="AE39" i="29"/>
  <c r="AF39" i="29" s="1"/>
  <c r="CI39" i="29"/>
  <c r="BS39" i="29"/>
  <c r="Y39" i="29"/>
  <c r="T39" i="29"/>
  <c r="CA39" i="29"/>
  <c r="BK39" i="29"/>
  <c r="L27" i="39"/>
  <c r="M27" i="39" s="1"/>
  <c r="J27" i="39"/>
  <c r="N27" i="39" s="1"/>
  <c r="I27" i="39"/>
  <c r="AE36" i="27"/>
  <c r="AF36" i="27" s="1"/>
  <c r="CI36" i="27"/>
  <c r="BS36" i="27"/>
  <c r="Y36" i="27"/>
  <c r="T36" i="27"/>
  <c r="CA36" i="27"/>
  <c r="BK36" i="27"/>
  <c r="Y35" i="29"/>
  <c r="CA35" i="29"/>
  <c r="BK35" i="29"/>
  <c r="AE35" i="29"/>
  <c r="AF35" i="29" s="1"/>
  <c r="CI35" i="29"/>
  <c r="BS35" i="29"/>
  <c r="T35" i="29"/>
  <c r="L23" i="39"/>
  <c r="M23" i="39" s="1"/>
  <c r="J23" i="39"/>
  <c r="N23" i="39" s="1"/>
  <c r="I23" i="39"/>
  <c r="Y32" i="27"/>
  <c r="T32" i="27"/>
  <c r="CA32" i="27"/>
  <c r="BK32" i="27"/>
  <c r="AE32" i="27"/>
  <c r="AF32" i="27" s="1"/>
  <c r="CI32" i="27"/>
  <c r="BS32" i="27"/>
  <c r="T31" i="29"/>
  <c r="CA31" i="29"/>
  <c r="BK31" i="29"/>
  <c r="AE31" i="29"/>
  <c r="AF31" i="29" s="1"/>
  <c r="CI31" i="29"/>
  <c r="BS31" i="29"/>
  <c r="Y31" i="29"/>
  <c r="I19" i="39"/>
  <c r="L19" i="39"/>
  <c r="M19" i="39" s="1"/>
  <c r="J19" i="39"/>
  <c r="N19" i="39" s="1"/>
  <c r="AE28" i="27"/>
  <c r="AF28" i="27" s="1"/>
  <c r="CI28" i="27"/>
  <c r="BS28" i="27"/>
  <c r="Y28" i="27"/>
  <c r="T28" i="27"/>
  <c r="CA28" i="27"/>
  <c r="BK28" i="27"/>
  <c r="CI27" i="29"/>
  <c r="BS27" i="29"/>
  <c r="Y27" i="29"/>
  <c r="T27" i="29"/>
  <c r="CA27" i="29"/>
  <c r="BK27" i="29"/>
  <c r="AE27" i="29"/>
  <c r="AF27" i="29" s="1"/>
  <c r="L15" i="39"/>
  <c r="M15" i="39" s="1"/>
  <c r="J15" i="39"/>
  <c r="N15" i="39" s="1"/>
  <c r="I15" i="39"/>
  <c r="Y24" i="27"/>
  <c r="T24" i="27"/>
  <c r="CA24" i="27"/>
  <c r="BK24" i="27"/>
  <c r="AE24" i="27"/>
  <c r="AF24" i="27" s="1"/>
  <c r="CI24" i="27"/>
  <c r="BS24" i="27"/>
  <c r="T23" i="29"/>
  <c r="CA23" i="29"/>
  <c r="BK23" i="29"/>
  <c r="AE23" i="29"/>
  <c r="AF23" i="29" s="1"/>
  <c r="CI23" i="29"/>
  <c r="BS23" i="29"/>
  <c r="Y23" i="29"/>
  <c r="L11" i="39"/>
  <c r="M11" i="39" s="1"/>
  <c r="J11" i="39"/>
  <c r="N11" i="39" s="1"/>
  <c r="I11" i="39"/>
  <c r="AE20" i="27"/>
  <c r="AF20" i="27" s="1"/>
  <c r="CI20" i="27"/>
  <c r="BS20" i="27"/>
  <c r="Y20" i="27"/>
  <c r="T20" i="27"/>
  <c r="CA20" i="27"/>
  <c r="BK20" i="27"/>
  <c r="CI19" i="29"/>
  <c r="BS19" i="29"/>
  <c r="Y19" i="29"/>
  <c r="T19" i="29"/>
  <c r="CA19" i="29"/>
  <c r="BK19" i="29"/>
  <c r="AE19" i="29"/>
  <c r="AF19" i="29" s="1"/>
  <c r="L7" i="39"/>
  <c r="M7" i="39" s="1"/>
  <c r="J7" i="39"/>
  <c r="N7" i="39" s="1"/>
  <c r="I7" i="39"/>
  <c r="Y16" i="27"/>
  <c r="T16" i="27"/>
  <c r="CA16" i="27"/>
  <c r="BK16" i="27"/>
  <c r="AE16" i="27"/>
  <c r="AF16" i="27" s="1"/>
  <c r="CI16" i="27"/>
  <c r="BS16" i="27"/>
  <c r="T15" i="29"/>
  <c r="CA15" i="29"/>
  <c r="BK15" i="29"/>
  <c r="AE15" i="29"/>
  <c r="AF15" i="29" s="1"/>
  <c r="CI15" i="29"/>
  <c r="BS15" i="29"/>
  <c r="Y15" i="29"/>
  <c r="S538" i="27"/>
  <c r="AB538" i="27"/>
  <c r="AB533" i="28"/>
  <c r="S533" i="28"/>
  <c r="AB532" i="29"/>
  <c r="S532" i="29"/>
  <c r="AB531" i="30"/>
  <c r="S531" i="30"/>
  <c r="S530" i="27"/>
  <c r="AB530" i="27"/>
  <c r="AB525" i="28"/>
  <c r="S525" i="28"/>
  <c r="AB524" i="29"/>
  <c r="S524" i="29"/>
  <c r="AB523" i="30"/>
  <c r="S523" i="30"/>
  <c r="S522" i="27"/>
  <c r="AB522" i="27"/>
  <c r="AB517" i="28"/>
  <c r="S517" i="28"/>
  <c r="AB516" i="29"/>
  <c r="S516" i="29"/>
  <c r="AB515" i="30"/>
  <c r="S515" i="30"/>
  <c r="S514" i="27"/>
  <c r="AB514" i="27"/>
  <c r="AB509" i="28"/>
  <c r="S509" i="28"/>
  <c r="AB508" i="29"/>
  <c r="S508" i="29"/>
  <c r="AB507" i="30"/>
  <c r="S507" i="30"/>
  <c r="S506" i="27"/>
  <c r="AB506" i="27"/>
  <c r="AB501" i="28"/>
  <c r="S501" i="28"/>
  <c r="AB500" i="29"/>
  <c r="S500" i="29"/>
  <c r="AB499" i="30"/>
  <c r="S499" i="30"/>
  <c r="S498" i="27"/>
  <c r="AB498" i="27"/>
  <c r="AB493" i="28"/>
  <c r="S493" i="28"/>
  <c r="AB492" i="29"/>
  <c r="S492" i="29"/>
  <c r="AB491" i="30"/>
  <c r="S491" i="30"/>
  <c r="S490" i="27"/>
  <c r="AB490" i="27"/>
  <c r="AB485" i="28"/>
  <c r="S485" i="28"/>
  <c r="AB484" i="29"/>
  <c r="S484" i="29"/>
  <c r="AB483" i="30"/>
  <c r="S483" i="30"/>
  <c r="S482" i="27"/>
  <c r="AB482" i="27"/>
  <c r="AB477" i="28"/>
  <c r="S477" i="28"/>
  <c r="AB476" i="29"/>
  <c r="S476" i="29"/>
  <c r="AB475" i="30"/>
  <c r="S475" i="30"/>
  <c r="S474" i="27"/>
  <c r="AB474" i="27"/>
  <c r="AB469" i="28"/>
  <c r="S469" i="28"/>
  <c r="S468" i="29"/>
  <c r="AB468" i="29"/>
  <c r="AB467" i="30"/>
  <c r="S467" i="30"/>
  <c r="S466" i="27"/>
  <c r="AB466" i="27"/>
  <c r="AB461" i="28"/>
  <c r="S461" i="28"/>
  <c r="S460" i="29"/>
  <c r="AB460" i="29"/>
  <c r="AB459" i="30"/>
  <c r="S459" i="30"/>
  <c r="S458" i="27"/>
  <c r="AB458" i="27"/>
  <c r="AB453" i="28"/>
  <c r="S453" i="28"/>
  <c r="S452" i="29"/>
  <c r="AB452" i="29"/>
  <c r="AB451" i="30"/>
  <c r="S451" i="30"/>
  <c r="S450" i="27"/>
  <c r="AB450" i="27"/>
  <c r="AB445" i="28"/>
  <c r="S445" i="28"/>
  <c r="S444" i="29"/>
  <c r="AB444" i="29"/>
  <c r="AB443" i="30"/>
  <c r="S443" i="30"/>
  <c r="S442" i="27"/>
  <c r="AB442" i="27"/>
  <c r="AB437" i="28"/>
  <c r="S437" i="28"/>
  <c r="S436" i="29"/>
  <c r="AB436" i="29"/>
  <c r="AB435" i="30"/>
  <c r="S435" i="30"/>
  <c r="AB434" i="27"/>
  <c r="S434" i="27"/>
  <c r="AB429" i="28"/>
  <c r="S429" i="28"/>
  <c r="S428" i="29"/>
  <c r="AB428" i="29"/>
  <c r="AB427" i="30"/>
  <c r="S427" i="30"/>
  <c r="AB426" i="27"/>
  <c r="S426" i="27"/>
  <c r="AB421" i="28"/>
  <c r="S421" i="28"/>
  <c r="S420" i="29"/>
  <c r="AB420" i="29"/>
  <c r="AB419" i="30"/>
  <c r="S419" i="30"/>
  <c r="AB418" i="27"/>
  <c r="S418" i="27"/>
  <c r="AB413" i="28"/>
  <c r="S413" i="28"/>
  <c r="S412" i="29"/>
  <c r="AB412" i="29"/>
  <c r="AB411" i="30"/>
  <c r="S411" i="30"/>
  <c r="AB410" i="27"/>
  <c r="S410" i="27"/>
  <c r="AB405" i="28"/>
  <c r="S405" i="28"/>
  <c r="S404" i="29"/>
  <c r="AB404" i="29"/>
  <c r="AB403" i="30"/>
  <c r="S403" i="30"/>
  <c r="AB402" i="27"/>
  <c r="S402" i="27"/>
  <c r="AB397" i="28"/>
  <c r="S397" i="28"/>
  <c r="S396" i="29"/>
  <c r="AB396" i="29"/>
  <c r="AB395" i="30"/>
  <c r="S395" i="30"/>
  <c r="AB394" i="27"/>
  <c r="S394" i="27"/>
  <c r="AB389" i="28"/>
  <c r="S389" i="28"/>
  <c r="S388" i="29"/>
  <c r="AB388" i="29"/>
  <c r="AB387" i="30"/>
  <c r="S387" i="30"/>
  <c r="AB386" i="27"/>
  <c r="S386" i="27"/>
  <c r="AB381" i="28"/>
  <c r="S381" i="28"/>
  <c r="S380" i="29"/>
  <c r="AB380" i="29"/>
  <c r="AB379" i="30"/>
  <c r="S379" i="30"/>
  <c r="AB378" i="27"/>
  <c r="S378" i="27"/>
  <c r="AB373" i="28"/>
  <c r="S373" i="28"/>
  <c r="S372" i="29"/>
  <c r="AB372" i="29"/>
  <c r="AB371" i="30"/>
  <c r="S371" i="30"/>
  <c r="AB370" i="27"/>
  <c r="S370" i="27"/>
  <c r="AB365" i="28"/>
  <c r="S365" i="28"/>
  <c r="S364" i="29"/>
  <c r="AB364" i="29"/>
  <c r="AB363" i="30"/>
  <c r="S363" i="30"/>
  <c r="AB362" i="27"/>
  <c r="S362" i="27"/>
  <c r="AB357" i="28"/>
  <c r="S357" i="28"/>
  <c r="S356" i="29"/>
  <c r="AB356" i="29"/>
  <c r="AB355" i="30"/>
  <c r="S355" i="30"/>
  <c r="AB354" i="27"/>
  <c r="S354" i="27"/>
  <c r="AB349" i="28"/>
  <c r="S349" i="28"/>
  <c r="S348" i="29"/>
  <c r="AB348" i="29"/>
  <c r="AB347" i="30"/>
  <c r="S347" i="30"/>
  <c r="AB346" i="27"/>
  <c r="S346" i="27"/>
  <c r="AB341" i="28"/>
  <c r="S341" i="28"/>
  <c r="S340" i="29"/>
  <c r="AB340" i="29"/>
  <c r="AB339" i="30"/>
  <c r="S339" i="30"/>
  <c r="AB338" i="27"/>
  <c r="S338" i="27"/>
  <c r="AB333" i="28"/>
  <c r="S333" i="28"/>
  <c r="S332" i="29"/>
  <c r="AB332" i="29"/>
  <c r="AB331" i="30"/>
  <c r="S331" i="30"/>
  <c r="AB330" i="27"/>
  <c r="S330" i="27"/>
  <c r="AB325" i="28"/>
  <c r="S325" i="28"/>
  <c r="S324" i="29"/>
  <c r="AB324" i="29"/>
  <c r="AB323" i="30"/>
  <c r="S323" i="30"/>
  <c r="AB322" i="27"/>
  <c r="S322" i="27"/>
  <c r="AB317" i="28"/>
  <c r="S317" i="28"/>
  <c r="S316" i="29"/>
  <c r="AB316" i="29"/>
  <c r="AB315" i="30"/>
  <c r="S315" i="30"/>
  <c r="AB314" i="27"/>
  <c r="S314" i="27"/>
  <c r="AB309" i="28"/>
  <c r="S309" i="28"/>
  <c r="S308" i="29"/>
  <c r="AB308" i="29"/>
  <c r="AB307" i="30"/>
  <c r="S307" i="30"/>
  <c r="AB306" i="27"/>
  <c r="S306" i="27"/>
  <c r="AB301" i="28"/>
  <c r="S301" i="28"/>
  <c r="S300" i="29"/>
  <c r="AB300" i="29"/>
  <c r="AB299" i="30"/>
  <c r="S299" i="30"/>
  <c r="AB298" i="27"/>
  <c r="S298" i="27"/>
  <c r="AB293" i="28"/>
  <c r="S293" i="28"/>
  <c r="S292" i="29"/>
  <c r="AB292" i="29"/>
  <c r="AB291" i="30"/>
  <c r="S291" i="30"/>
  <c r="AB290" i="27"/>
  <c r="S290" i="27"/>
  <c r="AB285" i="28"/>
  <c r="S285" i="28"/>
  <c r="S284" i="29"/>
  <c r="AB284" i="29"/>
  <c r="AB283" i="30"/>
  <c r="S283" i="30"/>
  <c r="AB282" i="27"/>
  <c r="S282" i="27"/>
  <c r="AB277" i="28"/>
  <c r="S277" i="28"/>
  <c r="S276" i="29"/>
  <c r="AB276" i="29"/>
  <c r="AB275" i="30"/>
  <c r="S275" i="30"/>
  <c r="AB274" i="27"/>
  <c r="S274" i="27"/>
  <c r="AB269" i="28"/>
  <c r="S269" i="28"/>
  <c r="S268" i="29"/>
  <c r="AB268" i="29"/>
  <c r="AB267" i="30"/>
  <c r="S267" i="30"/>
  <c r="AB266" i="27"/>
  <c r="S266" i="27"/>
  <c r="AB261" i="28"/>
  <c r="S261" i="28"/>
  <c r="S260" i="29"/>
  <c r="AB260" i="29"/>
  <c r="AB259" i="30"/>
  <c r="S259" i="30"/>
  <c r="AB258" i="27"/>
  <c r="S258" i="27"/>
  <c r="AB253" i="28"/>
  <c r="S253" i="28"/>
  <c r="S252" i="29"/>
  <c r="AB252" i="29"/>
  <c r="AB251" i="30"/>
  <c r="S251" i="30"/>
  <c r="CA538" i="30"/>
  <c r="BK538" i="30"/>
  <c r="AE538" i="30"/>
  <c r="AF538" i="30" s="1"/>
  <c r="CI538" i="30"/>
  <c r="BS538" i="30"/>
  <c r="Y538" i="30"/>
  <c r="T538" i="30"/>
  <c r="T537" i="28"/>
  <c r="CA537" i="28"/>
  <c r="BK537" i="28"/>
  <c r="AE537" i="28"/>
  <c r="AF537" i="28" s="1"/>
  <c r="CI537" i="28"/>
  <c r="BS537" i="28"/>
  <c r="Y537" i="28"/>
  <c r="T535" i="32"/>
  <c r="Y535" i="32"/>
  <c r="CI534" i="30"/>
  <c r="BS534" i="30"/>
  <c r="Y534" i="30"/>
  <c r="T534" i="30"/>
  <c r="CA534" i="30"/>
  <c r="BK534" i="30"/>
  <c r="AE534" i="30"/>
  <c r="AF534" i="30" s="1"/>
  <c r="CI533" i="28"/>
  <c r="BS533" i="28"/>
  <c r="Y533" i="28"/>
  <c r="T533" i="28"/>
  <c r="CA533" i="28"/>
  <c r="BK533" i="28"/>
  <c r="AE533" i="28"/>
  <c r="AF533" i="28" s="1"/>
  <c r="T531" i="32"/>
  <c r="Y531" i="32"/>
  <c r="CA530" i="30"/>
  <c r="BK530" i="30"/>
  <c r="AE530" i="30"/>
  <c r="AF530" i="30" s="1"/>
  <c r="CI530" i="30"/>
  <c r="BS530" i="30"/>
  <c r="Y530" i="30"/>
  <c r="T530" i="30"/>
  <c r="T529" i="28"/>
  <c r="CA529" i="28"/>
  <c r="BK529" i="28"/>
  <c r="AE529" i="28"/>
  <c r="AF529" i="28" s="1"/>
  <c r="CI529" i="28"/>
  <c r="BS529" i="28"/>
  <c r="Y529" i="28"/>
  <c r="T527" i="32"/>
  <c r="Y527" i="32"/>
  <c r="CI526" i="30"/>
  <c r="BS526" i="30"/>
  <c r="Y526" i="30"/>
  <c r="T526" i="30"/>
  <c r="CA526" i="30"/>
  <c r="BK526" i="30"/>
  <c r="AE526" i="30"/>
  <c r="AF526" i="30" s="1"/>
  <c r="CI525" i="28"/>
  <c r="BS525" i="28"/>
  <c r="Y525" i="28"/>
  <c r="T525" i="28"/>
  <c r="CA525" i="28"/>
  <c r="BK525" i="28"/>
  <c r="AE525" i="28"/>
  <c r="AF525" i="28" s="1"/>
  <c r="T523" i="32"/>
  <c r="Y523" i="32"/>
  <c r="CA522" i="30"/>
  <c r="BK522" i="30"/>
  <c r="AE522" i="30"/>
  <c r="AF522" i="30" s="1"/>
  <c r="CI522" i="30"/>
  <c r="BS522" i="30"/>
  <c r="Y522" i="30"/>
  <c r="T522" i="30"/>
  <c r="T521" i="28"/>
  <c r="CA521" i="28"/>
  <c r="BK521" i="28"/>
  <c r="AE521" i="28"/>
  <c r="AF521" i="28" s="1"/>
  <c r="CI521" i="28"/>
  <c r="BS521" i="28"/>
  <c r="Y521" i="28"/>
  <c r="T519" i="32"/>
  <c r="Y519" i="32"/>
  <c r="CI518" i="30"/>
  <c r="BS518" i="30"/>
  <c r="Y518" i="30"/>
  <c r="T518" i="30"/>
  <c r="CA518" i="30"/>
  <c r="BK518" i="30"/>
  <c r="AE518" i="30"/>
  <c r="AF518" i="30" s="1"/>
  <c r="CI517" i="28"/>
  <c r="BS517" i="28"/>
  <c r="Y517" i="28"/>
  <c r="T517" i="28"/>
  <c r="CA517" i="28"/>
  <c r="BK517" i="28"/>
  <c r="AE517" i="28"/>
  <c r="AF517" i="28" s="1"/>
  <c r="T515" i="32"/>
  <c r="Y515" i="32"/>
  <c r="CA514" i="30"/>
  <c r="BK514" i="30"/>
  <c r="AE514" i="30"/>
  <c r="AF514" i="30" s="1"/>
  <c r="CI514" i="30"/>
  <c r="BS514" i="30"/>
  <c r="Y514" i="30"/>
  <c r="T514" i="30"/>
  <c r="T513" i="28"/>
  <c r="CA513" i="28"/>
  <c r="BK513" i="28"/>
  <c r="AE513" i="28"/>
  <c r="AF513" i="28" s="1"/>
  <c r="CI513" i="28"/>
  <c r="BS513" i="28"/>
  <c r="Y513" i="28"/>
  <c r="T511" i="32"/>
  <c r="Y511" i="32"/>
  <c r="CI510" i="30"/>
  <c r="BS510" i="30"/>
  <c r="Y510" i="30"/>
  <c r="T510" i="30"/>
  <c r="CA510" i="30"/>
  <c r="BK510" i="30"/>
  <c r="AE510" i="30"/>
  <c r="AF510" i="30" s="1"/>
  <c r="CI509" i="28"/>
  <c r="BS509" i="28"/>
  <c r="Y509" i="28"/>
  <c r="T509" i="28"/>
  <c r="CA509" i="28"/>
  <c r="BK509" i="28"/>
  <c r="AE509" i="28"/>
  <c r="AF509" i="28" s="1"/>
  <c r="T507" i="32"/>
  <c r="Y507" i="32"/>
  <c r="CA506" i="30"/>
  <c r="BK506" i="30"/>
  <c r="AE506" i="30"/>
  <c r="AF506" i="30" s="1"/>
  <c r="CI506" i="30"/>
  <c r="BS506" i="30"/>
  <c r="Y506" i="30"/>
  <c r="T506" i="30"/>
  <c r="T505" i="28"/>
  <c r="CA505" i="28"/>
  <c r="BK505" i="28"/>
  <c r="AE505" i="28"/>
  <c r="AF505" i="28" s="1"/>
  <c r="CI505" i="28"/>
  <c r="BS505" i="28"/>
  <c r="Y505" i="28"/>
  <c r="T503" i="32"/>
  <c r="Y503" i="32"/>
  <c r="CI502" i="30"/>
  <c r="BS502" i="30"/>
  <c r="Y502" i="30"/>
  <c r="T502" i="30"/>
  <c r="CA502" i="30"/>
  <c r="BK502" i="30"/>
  <c r="AE502" i="30"/>
  <c r="AF502" i="30" s="1"/>
  <c r="CI501" i="28"/>
  <c r="BS501" i="28"/>
  <c r="Y501" i="28"/>
  <c r="T501" i="28"/>
  <c r="CA501" i="28"/>
  <c r="BK501" i="28"/>
  <c r="AE501" i="28"/>
  <c r="AF501" i="28" s="1"/>
  <c r="T499" i="32"/>
  <c r="Y499" i="32"/>
  <c r="CA498" i="30"/>
  <c r="BK498" i="30"/>
  <c r="AE498" i="30"/>
  <c r="AF498" i="30" s="1"/>
  <c r="CI498" i="30"/>
  <c r="BS498" i="30"/>
  <c r="Y498" i="30"/>
  <c r="T498" i="30"/>
  <c r="T497" i="28"/>
  <c r="CA497" i="28"/>
  <c r="BK497" i="28"/>
  <c r="AE497" i="28"/>
  <c r="AF497" i="28" s="1"/>
  <c r="CI497" i="28"/>
  <c r="BS497" i="28"/>
  <c r="Y497" i="28"/>
  <c r="T495" i="32"/>
  <c r="Y495" i="32"/>
  <c r="CI494" i="30"/>
  <c r="BS494" i="30"/>
  <c r="Y494" i="30"/>
  <c r="T494" i="30"/>
  <c r="CA494" i="30"/>
  <c r="BK494" i="30"/>
  <c r="AE494" i="30"/>
  <c r="AF494" i="30" s="1"/>
  <c r="CI493" i="28"/>
  <c r="BS493" i="28"/>
  <c r="Y493" i="28"/>
  <c r="T493" i="28"/>
  <c r="CA493" i="28"/>
  <c r="BK493" i="28"/>
  <c r="AE493" i="28"/>
  <c r="AF493" i="28" s="1"/>
  <c r="T491" i="32"/>
  <c r="Y491" i="32"/>
  <c r="CA490" i="30"/>
  <c r="BK490" i="30"/>
  <c r="AE490" i="30"/>
  <c r="AF490" i="30" s="1"/>
  <c r="CI490" i="30"/>
  <c r="BS490" i="30"/>
  <c r="Y490" i="30"/>
  <c r="T490" i="30"/>
  <c r="T489" i="28"/>
  <c r="CA489" i="28"/>
  <c r="BK489" i="28"/>
  <c r="AE489" i="28"/>
  <c r="AF489" i="28" s="1"/>
  <c r="CI489" i="28"/>
  <c r="BS489" i="28"/>
  <c r="Y489" i="28"/>
  <c r="T487" i="32"/>
  <c r="Y487" i="32"/>
  <c r="CI486" i="30"/>
  <c r="BS486" i="30"/>
  <c r="Y486" i="30"/>
  <c r="T486" i="30"/>
  <c r="CA486" i="30"/>
  <c r="BK486" i="30"/>
  <c r="AE486" i="30"/>
  <c r="AF486" i="30" s="1"/>
  <c r="CI485" i="28"/>
  <c r="BS485" i="28"/>
  <c r="Y485" i="28"/>
  <c r="T485" i="28"/>
  <c r="BK485" i="28"/>
  <c r="CA485" i="28"/>
  <c r="AE485" i="28"/>
  <c r="AF485" i="28" s="1"/>
  <c r="T483" i="32"/>
  <c r="Y483" i="32"/>
  <c r="CA482" i="30"/>
  <c r="BK482" i="30"/>
  <c r="AE482" i="30"/>
  <c r="AF482" i="30" s="1"/>
  <c r="CI482" i="30"/>
  <c r="BS482" i="30"/>
  <c r="Y482" i="30"/>
  <c r="T482" i="30"/>
  <c r="T481" i="28"/>
  <c r="CA481" i="28"/>
  <c r="BK481" i="28"/>
  <c r="AE481" i="28"/>
  <c r="AF481" i="28" s="1"/>
  <c r="CI481" i="28"/>
  <c r="BS481" i="28"/>
  <c r="Y481" i="28"/>
  <c r="T479" i="32"/>
  <c r="Y479" i="32"/>
  <c r="CI478" i="30"/>
  <c r="BS478" i="30"/>
  <c r="Y478" i="30"/>
  <c r="T478" i="30"/>
  <c r="CA478" i="30"/>
  <c r="BK478" i="30"/>
  <c r="AE478" i="30"/>
  <c r="AF478" i="30" s="1"/>
  <c r="CI477" i="28"/>
  <c r="BS477" i="28"/>
  <c r="Y477" i="28"/>
  <c r="T477" i="28"/>
  <c r="CA477" i="28"/>
  <c r="BK477" i="28"/>
  <c r="AE477" i="28"/>
  <c r="AF477" i="28" s="1"/>
  <c r="T475" i="32"/>
  <c r="Y475" i="32"/>
  <c r="CA474" i="30"/>
  <c r="BK474" i="30"/>
  <c r="AE474" i="30"/>
  <c r="AF474" i="30" s="1"/>
  <c r="CI474" i="30"/>
  <c r="BS474" i="30"/>
  <c r="Y474" i="30"/>
  <c r="T474" i="30"/>
  <c r="T473" i="28"/>
  <c r="CA473" i="28"/>
  <c r="BK473" i="28"/>
  <c r="AE473" i="28"/>
  <c r="AF473" i="28" s="1"/>
  <c r="CI473" i="28"/>
  <c r="BS473" i="28"/>
  <c r="Y473" i="28"/>
  <c r="T471" i="32"/>
  <c r="Y471" i="32"/>
  <c r="CI470" i="30"/>
  <c r="BS470" i="30"/>
  <c r="Y470" i="30"/>
  <c r="T470" i="30"/>
  <c r="CA470" i="30"/>
  <c r="BK470" i="30"/>
  <c r="AE470" i="30"/>
  <c r="AF470" i="30" s="1"/>
  <c r="CI469" i="28"/>
  <c r="BS469" i="28"/>
  <c r="Y469" i="28"/>
  <c r="T469" i="28"/>
  <c r="CA469" i="28"/>
  <c r="BK469" i="28"/>
  <c r="AE469" i="28"/>
  <c r="AF469" i="28" s="1"/>
  <c r="T467" i="32"/>
  <c r="Y467" i="32"/>
  <c r="CA466" i="30"/>
  <c r="BK466" i="30"/>
  <c r="AE466" i="30"/>
  <c r="AF466" i="30" s="1"/>
  <c r="CI466" i="30"/>
  <c r="BS466" i="30"/>
  <c r="Y466" i="30"/>
  <c r="T466" i="30"/>
  <c r="T465" i="28"/>
  <c r="CA465" i="28"/>
  <c r="BK465" i="28"/>
  <c r="AE465" i="28"/>
  <c r="AF465" i="28" s="1"/>
  <c r="CI465" i="28"/>
  <c r="BS465" i="28"/>
  <c r="Y465" i="28"/>
  <c r="T463" i="32"/>
  <c r="Y463" i="32"/>
  <c r="CI462" i="30"/>
  <c r="BS462" i="30"/>
  <c r="Y462" i="30"/>
  <c r="T462" i="30"/>
  <c r="CA462" i="30"/>
  <c r="BK462" i="30"/>
  <c r="AE462" i="30"/>
  <c r="AF462" i="30" s="1"/>
  <c r="CI461" i="28"/>
  <c r="BS461" i="28"/>
  <c r="Y461" i="28"/>
  <c r="T461" i="28"/>
  <c r="CA461" i="28"/>
  <c r="BK461" i="28"/>
  <c r="AE461" i="28"/>
  <c r="AF461" i="28" s="1"/>
  <c r="T459" i="32"/>
  <c r="Y459" i="32"/>
  <c r="CA458" i="30"/>
  <c r="BK458" i="30"/>
  <c r="AE458" i="30"/>
  <c r="AF458" i="30" s="1"/>
  <c r="CI458" i="30"/>
  <c r="BS458" i="30"/>
  <c r="Y458" i="30"/>
  <c r="T458" i="30"/>
  <c r="T457" i="28"/>
  <c r="CA457" i="28"/>
  <c r="BK457" i="28"/>
  <c r="AE457" i="28"/>
  <c r="AF457" i="28" s="1"/>
  <c r="CI457" i="28"/>
  <c r="BS457" i="28"/>
  <c r="Y457" i="28"/>
  <c r="T455" i="32"/>
  <c r="Y455" i="32"/>
  <c r="CI454" i="30"/>
  <c r="BS454" i="30"/>
  <c r="Y454" i="30"/>
  <c r="T454" i="30"/>
  <c r="CA454" i="30"/>
  <c r="BK454" i="30"/>
  <c r="AE454" i="30"/>
  <c r="AF454" i="30" s="1"/>
  <c r="CI453" i="28"/>
  <c r="BS453" i="28"/>
  <c r="Y453" i="28"/>
  <c r="T453" i="28"/>
  <c r="CA453" i="28"/>
  <c r="BK453" i="28"/>
  <c r="AE453" i="28"/>
  <c r="AF453" i="28" s="1"/>
  <c r="T451" i="32"/>
  <c r="Y451" i="32"/>
  <c r="CA450" i="30"/>
  <c r="BK450" i="30"/>
  <c r="AE450" i="30"/>
  <c r="AF450" i="30" s="1"/>
  <c r="CI450" i="30"/>
  <c r="BS450" i="30"/>
  <c r="Y450" i="30"/>
  <c r="T450" i="30"/>
  <c r="T449" i="28"/>
  <c r="CA449" i="28"/>
  <c r="BK449" i="28"/>
  <c r="AE449" i="28"/>
  <c r="AF449" i="28" s="1"/>
  <c r="CI449" i="28"/>
  <c r="BS449" i="28"/>
  <c r="Y449" i="28"/>
  <c r="T447" i="32"/>
  <c r="Y447" i="32"/>
  <c r="CI446" i="30"/>
  <c r="BS446" i="30"/>
  <c r="Y446" i="30"/>
  <c r="T446" i="30"/>
  <c r="CA446" i="30"/>
  <c r="BK446" i="30"/>
  <c r="AE446" i="30"/>
  <c r="AF446" i="30" s="1"/>
  <c r="CI445" i="28"/>
  <c r="BS445" i="28"/>
  <c r="Y445" i="28"/>
  <c r="T445" i="28"/>
  <c r="CA445" i="28"/>
  <c r="BK445" i="28"/>
  <c r="AE445" i="28"/>
  <c r="AF445" i="28" s="1"/>
  <c r="T443" i="32"/>
  <c r="Y443" i="32"/>
  <c r="CA442" i="30"/>
  <c r="BK442" i="30"/>
  <c r="AE442" i="30"/>
  <c r="AF442" i="30" s="1"/>
  <c r="CI442" i="30"/>
  <c r="BS442" i="30"/>
  <c r="Y442" i="30"/>
  <c r="T442" i="30"/>
  <c r="T441" i="28"/>
  <c r="CA441" i="28"/>
  <c r="BK441" i="28"/>
  <c r="AE441" i="28"/>
  <c r="AF441" i="28" s="1"/>
  <c r="CI441" i="28"/>
  <c r="BS441" i="28"/>
  <c r="Y441" i="28"/>
  <c r="T439" i="32"/>
  <c r="Y439" i="32"/>
  <c r="CI438" i="30"/>
  <c r="BS438" i="30"/>
  <c r="Y438" i="30"/>
  <c r="T438" i="30"/>
  <c r="CA438" i="30"/>
  <c r="BK438" i="30"/>
  <c r="AE438" i="30"/>
  <c r="AF438" i="30" s="1"/>
  <c r="CI437" i="28"/>
  <c r="BS437" i="28"/>
  <c r="Y437" i="28"/>
  <c r="T437" i="28"/>
  <c r="CA437" i="28"/>
  <c r="BK437" i="28"/>
  <c r="AE437" i="28"/>
  <c r="AF437" i="28" s="1"/>
  <c r="T435" i="32"/>
  <c r="Y435" i="32"/>
  <c r="CA434" i="30"/>
  <c r="BK434" i="30"/>
  <c r="AE434" i="30"/>
  <c r="AF434" i="30" s="1"/>
  <c r="CI434" i="30"/>
  <c r="BS434" i="30"/>
  <c r="Y434" i="30"/>
  <c r="T434" i="30"/>
  <c r="T433" i="28"/>
  <c r="CA433" i="28"/>
  <c r="BK433" i="28"/>
  <c r="AE433" i="28"/>
  <c r="AF433" i="28" s="1"/>
  <c r="CI433" i="28"/>
  <c r="BS433" i="28"/>
  <c r="Y433" i="28"/>
  <c r="T431" i="32"/>
  <c r="Y431" i="32"/>
  <c r="CI430" i="30"/>
  <c r="BS430" i="30"/>
  <c r="Y430" i="30"/>
  <c r="T430" i="30"/>
  <c r="CA430" i="30"/>
  <c r="BK430" i="30"/>
  <c r="AE430" i="30"/>
  <c r="AF430" i="30" s="1"/>
  <c r="CI429" i="28"/>
  <c r="BS429" i="28"/>
  <c r="Y429" i="28"/>
  <c r="T429" i="28"/>
  <c r="CA429" i="28"/>
  <c r="BK429" i="28"/>
  <c r="AE429" i="28"/>
  <c r="AF429" i="28" s="1"/>
  <c r="T427" i="32"/>
  <c r="Y427" i="32"/>
  <c r="CA426" i="30"/>
  <c r="BK426" i="30"/>
  <c r="AE426" i="30"/>
  <c r="AF426" i="30" s="1"/>
  <c r="CI426" i="30"/>
  <c r="BS426" i="30"/>
  <c r="Y426" i="30"/>
  <c r="T426" i="30"/>
  <c r="T425" i="28"/>
  <c r="CA425" i="28"/>
  <c r="BK425" i="28"/>
  <c r="AE425" i="28"/>
  <c r="AF425" i="28" s="1"/>
  <c r="CI425" i="28"/>
  <c r="BS425" i="28"/>
  <c r="Y425" i="28"/>
  <c r="T423" i="32"/>
  <c r="Y423" i="32"/>
  <c r="CI422" i="30"/>
  <c r="BS422" i="30"/>
  <c r="Y422" i="30"/>
  <c r="T422" i="30"/>
  <c r="CA422" i="30"/>
  <c r="BK422" i="30"/>
  <c r="AE422" i="30"/>
  <c r="AF422" i="30" s="1"/>
  <c r="CI421" i="28"/>
  <c r="BS421" i="28"/>
  <c r="Y421" i="28"/>
  <c r="T421" i="28"/>
  <c r="CA421" i="28"/>
  <c r="BK421" i="28"/>
  <c r="AE421" i="28"/>
  <c r="AF421" i="28" s="1"/>
  <c r="T419" i="32"/>
  <c r="Y419" i="32"/>
  <c r="CA418" i="30"/>
  <c r="BK418" i="30"/>
  <c r="AE418" i="30"/>
  <c r="AF418" i="30" s="1"/>
  <c r="CI418" i="30"/>
  <c r="BS418" i="30"/>
  <c r="Y418" i="30"/>
  <c r="T418" i="30"/>
  <c r="T417" i="28"/>
  <c r="CA417" i="28"/>
  <c r="BK417" i="28"/>
  <c r="AE417" i="28"/>
  <c r="AF417" i="28" s="1"/>
  <c r="CI417" i="28"/>
  <c r="BS417" i="28"/>
  <c r="Y417" i="28"/>
  <c r="T415" i="32"/>
  <c r="Y415" i="32"/>
  <c r="CI414" i="30"/>
  <c r="BS414" i="30"/>
  <c r="Y414" i="30"/>
  <c r="T414" i="30"/>
  <c r="CA414" i="30"/>
  <c r="BK414" i="30"/>
  <c r="AE414" i="30"/>
  <c r="AF414" i="30" s="1"/>
  <c r="CI413" i="28"/>
  <c r="BS413" i="28"/>
  <c r="Y413" i="28"/>
  <c r="T413" i="28"/>
  <c r="CA413" i="28"/>
  <c r="BK413" i="28"/>
  <c r="AE413" i="28"/>
  <c r="AF413" i="28" s="1"/>
  <c r="T411" i="32"/>
  <c r="Y411" i="32"/>
  <c r="CA410" i="30"/>
  <c r="BK410" i="30"/>
  <c r="AE410" i="30"/>
  <c r="AF410" i="30" s="1"/>
  <c r="CI410" i="30"/>
  <c r="BS410" i="30"/>
  <c r="Y410" i="30"/>
  <c r="T410" i="30"/>
  <c r="T409" i="28"/>
  <c r="CA409" i="28"/>
  <c r="BK409" i="28"/>
  <c r="AE409" i="28"/>
  <c r="AF409" i="28" s="1"/>
  <c r="CI409" i="28"/>
  <c r="BS409" i="28"/>
  <c r="Y409" i="28"/>
  <c r="T407" i="32"/>
  <c r="Y407" i="32"/>
  <c r="CI406" i="30"/>
  <c r="BS406" i="30"/>
  <c r="Y406" i="30"/>
  <c r="T406" i="30"/>
  <c r="CA406" i="30"/>
  <c r="BK406" i="30"/>
  <c r="AE406" i="30"/>
  <c r="AF406" i="30" s="1"/>
  <c r="CI405" i="28"/>
  <c r="BS405" i="28"/>
  <c r="Y405" i="28"/>
  <c r="T405" i="28"/>
  <c r="CA405" i="28"/>
  <c r="BK405" i="28"/>
  <c r="AE405" i="28"/>
  <c r="AF405" i="28" s="1"/>
  <c r="T403" i="32"/>
  <c r="Y403" i="32"/>
  <c r="CA402" i="30"/>
  <c r="BK402" i="30"/>
  <c r="AE402" i="30"/>
  <c r="AF402" i="30" s="1"/>
  <c r="CI402" i="30"/>
  <c r="BS402" i="30"/>
  <c r="Y402" i="30"/>
  <c r="T402" i="30"/>
  <c r="T401" i="28"/>
  <c r="CA401" i="28"/>
  <c r="BK401" i="28"/>
  <c r="AE401" i="28"/>
  <c r="AF401" i="28" s="1"/>
  <c r="CI401" i="28"/>
  <c r="BS401" i="28"/>
  <c r="Y401" i="28"/>
  <c r="T399" i="32"/>
  <c r="Y399" i="32"/>
  <c r="CI398" i="30"/>
  <c r="BS398" i="30"/>
  <c r="Y398" i="30"/>
  <c r="T398" i="30"/>
  <c r="CA398" i="30"/>
  <c r="BK398" i="30"/>
  <c r="AE398" i="30"/>
  <c r="AF398" i="30" s="1"/>
  <c r="CI397" i="28"/>
  <c r="BS397" i="28"/>
  <c r="Y397" i="28"/>
  <c r="T397" i="28"/>
  <c r="CA397" i="28"/>
  <c r="BK397" i="28"/>
  <c r="AE397" i="28"/>
  <c r="AF397" i="28" s="1"/>
  <c r="T395" i="32"/>
  <c r="Y395" i="32"/>
  <c r="CA394" i="30"/>
  <c r="BK394" i="30"/>
  <c r="AE394" i="30"/>
  <c r="AF394" i="30" s="1"/>
  <c r="CI394" i="30"/>
  <c r="BS394" i="30"/>
  <c r="Y394" i="30"/>
  <c r="T394" i="30"/>
  <c r="T393" i="28"/>
  <c r="CA393" i="28"/>
  <c r="BK393" i="28"/>
  <c r="AE393" i="28"/>
  <c r="AF393" i="28" s="1"/>
  <c r="CI393" i="28"/>
  <c r="BS393" i="28"/>
  <c r="Y393" i="28"/>
  <c r="T391" i="32"/>
  <c r="Y391" i="32"/>
  <c r="CI390" i="30"/>
  <c r="BS390" i="30"/>
  <c r="Y390" i="30"/>
  <c r="T390" i="30"/>
  <c r="CA390" i="30"/>
  <c r="BK390" i="30"/>
  <c r="AE390" i="30"/>
  <c r="AF390" i="30" s="1"/>
  <c r="CI389" i="28"/>
  <c r="BS389" i="28"/>
  <c r="Y389" i="28"/>
  <c r="T389" i="28"/>
  <c r="CA389" i="28"/>
  <c r="BK389" i="28"/>
  <c r="AE389" i="28"/>
  <c r="AF389" i="28" s="1"/>
  <c r="T387" i="32"/>
  <c r="Y387" i="32"/>
  <c r="CA386" i="30"/>
  <c r="BK386" i="30"/>
  <c r="AE386" i="30"/>
  <c r="AF386" i="30" s="1"/>
  <c r="CI386" i="30"/>
  <c r="BS386" i="30"/>
  <c r="Y386" i="30"/>
  <c r="T386" i="30"/>
  <c r="T385" i="28"/>
  <c r="CA385" i="28"/>
  <c r="BK385" i="28"/>
  <c r="AE385" i="28"/>
  <c r="AF385" i="28" s="1"/>
  <c r="CI385" i="28"/>
  <c r="BS385" i="28"/>
  <c r="Y385" i="28"/>
  <c r="T383" i="32"/>
  <c r="Y383" i="32"/>
  <c r="CI382" i="30"/>
  <c r="BS382" i="30"/>
  <c r="Y382" i="30"/>
  <c r="T382" i="30"/>
  <c r="CA382" i="30"/>
  <c r="BK382" i="30"/>
  <c r="AE382" i="30"/>
  <c r="AF382" i="30" s="1"/>
  <c r="CI381" i="28"/>
  <c r="BS381" i="28"/>
  <c r="Y381" i="28"/>
  <c r="T381" i="28"/>
  <c r="CA381" i="28"/>
  <c r="BK381" i="28"/>
  <c r="AE381" i="28"/>
  <c r="AF381" i="28" s="1"/>
  <c r="T379" i="32"/>
  <c r="Y379" i="32"/>
  <c r="CA378" i="30"/>
  <c r="BK378" i="30"/>
  <c r="AE378" i="30"/>
  <c r="AF378" i="30" s="1"/>
  <c r="CI378" i="30"/>
  <c r="BS378" i="30"/>
  <c r="Y378" i="30"/>
  <c r="T378" i="30"/>
  <c r="CA377" i="28"/>
  <c r="BK377" i="28"/>
  <c r="AE377" i="28"/>
  <c r="AF377" i="28" s="1"/>
  <c r="CI377" i="28"/>
  <c r="BS377" i="28"/>
  <c r="Y377" i="28"/>
  <c r="T377" i="28"/>
  <c r="T375" i="32"/>
  <c r="Y375" i="32"/>
  <c r="CI374" i="30"/>
  <c r="BS374" i="30"/>
  <c r="Y374" i="30"/>
  <c r="T374" i="30"/>
  <c r="CA374" i="30"/>
  <c r="BK374" i="30"/>
  <c r="AE374" i="30"/>
  <c r="AF374" i="30" s="1"/>
  <c r="CI373" i="28"/>
  <c r="BS373" i="28"/>
  <c r="Y373" i="28"/>
  <c r="T373" i="28"/>
  <c r="CA373" i="28"/>
  <c r="BK373" i="28"/>
  <c r="AE373" i="28"/>
  <c r="AF373" i="28" s="1"/>
  <c r="T371" i="32"/>
  <c r="Y371" i="32"/>
  <c r="CA370" i="30"/>
  <c r="BK370" i="30"/>
  <c r="AE370" i="30"/>
  <c r="AF370" i="30" s="1"/>
  <c r="CI370" i="30"/>
  <c r="BS370" i="30"/>
  <c r="Y370" i="30"/>
  <c r="T370" i="30"/>
  <c r="CA369" i="28"/>
  <c r="BK369" i="28"/>
  <c r="AE369" i="28"/>
  <c r="AF369" i="28" s="1"/>
  <c r="CI369" i="28"/>
  <c r="BS369" i="28"/>
  <c r="Y369" i="28"/>
  <c r="T369" i="28"/>
  <c r="T367" i="32"/>
  <c r="Y367" i="32"/>
  <c r="CI366" i="30"/>
  <c r="BS366" i="30"/>
  <c r="Y366" i="30"/>
  <c r="T366" i="30"/>
  <c r="CA366" i="30"/>
  <c r="BK366" i="30"/>
  <c r="AE366" i="30"/>
  <c r="AF366" i="30" s="1"/>
  <c r="CI365" i="28"/>
  <c r="BS365" i="28"/>
  <c r="Y365" i="28"/>
  <c r="T365" i="28"/>
  <c r="CA365" i="28"/>
  <c r="BK365" i="28"/>
  <c r="AE365" i="28"/>
  <c r="AF365" i="28" s="1"/>
  <c r="T363" i="32"/>
  <c r="Y363" i="32"/>
  <c r="CA362" i="30"/>
  <c r="BK362" i="30"/>
  <c r="AE362" i="30"/>
  <c r="AF362" i="30" s="1"/>
  <c r="CI362" i="30"/>
  <c r="BS362" i="30"/>
  <c r="Y362" i="30"/>
  <c r="T362" i="30"/>
  <c r="CA361" i="28"/>
  <c r="BK361" i="28"/>
  <c r="AE361" i="28"/>
  <c r="AF361" i="28" s="1"/>
  <c r="CI361" i="28"/>
  <c r="BS361" i="28"/>
  <c r="Y361" i="28"/>
  <c r="T361" i="28"/>
  <c r="T359" i="32"/>
  <c r="Y359" i="32"/>
  <c r="CI358" i="30"/>
  <c r="BS358" i="30"/>
  <c r="Y358" i="30"/>
  <c r="T358" i="30"/>
  <c r="CA358" i="30"/>
  <c r="BK358" i="30"/>
  <c r="AE358" i="30"/>
  <c r="AF358" i="30" s="1"/>
  <c r="CI357" i="28"/>
  <c r="BS357" i="28"/>
  <c r="Y357" i="28"/>
  <c r="T357" i="28"/>
  <c r="CA357" i="28"/>
  <c r="BK357" i="28"/>
  <c r="AE357" i="28"/>
  <c r="AF357" i="28" s="1"/>
  <c r="T355" i="32"/>
  <c r="Y355" i="32"/>
  <c r="CA354" i="30"/>
  <c r="BK354" i="30"/>
  <c r="AE354" i="30"/>
  <c r="AF354" i="30" s="1"/>
  <c r="CI354" i="30"/>
  <c r="BS354" i="30"/>
  <c r="Y354" i="30"/>
  <c r="T354" i="30"/>
  <c r="CA353" i="28"/>
  <c r="BK353" i="28"/>
  <c r="AE353" i="28"/>
  <c r="AF353" i="28" s="1"/>
  <c r="CI353" i="28"/>
  <c r="BS353" i="28"/>
  <c r="Y353" i="28"/>
  <c r="T353" i="28"/>
  <c r="T351" i="32"/>
  <c r="Y351" i="32"/>
  <c r="CI350" i="30"/>
  <c r="BS350" i="30"/>
  <c r="Y350" i="30"/>
  <c r="T350" i="30"/>
  <c r="CA350" i="30"/>
  <c r="BK350" i="30"/>
  <c r="AE350" i="30"/>
  <c r="AF350" i="30" s="1"/>
  <c r="CI349" i="28"/>
  <c r="BS349" i="28"/>
  <c r="Y349" i="28"/>
  <c r="T349" i="28"/>
  <c r="CA349" i="28"/>
  <c r="BK349" i="28"/>
  <c r="AE349" i="28"/>
  <c r="AF349" i="28" s="1"/>
  <c r="T347" i="32"/>
  <c r="Y347" i="32"/>
  <c r="CA346" i="30"/>
  <c r="BK346" i="30"/>
  <c r="CI346" i="30"/>
  <c r="BS346" i="30"/>
  <c r="Y346" i="30"/>
  <c r="T346" i="30"/>
  <c r="AE346" i="30"/>
  <c r="AF346" i="30" s="1"/>
  <c r="CA345" i="28"/>
  <c r="BK345" i="28"/>
  <c r="AE345" i="28"/>
  <c r="AF345" i="28" s="1"/>
  <c r="CI345" i="28"/>
  <c r="BS345" i="28"/>
  <c r="Y345" i="28"/>
  <c r="T345" i="28"/>
  <c r="T343" i="32"/>
  <c r="Y343" i="32"/>
  <c r="Y342" i="30"/>
  <c r="T342" i="30"/>
  <c r="CA342" i="30"/>
  <c r="BK342" i="30"/>
  <c r="AE342" i="30"/>
  <c r="AF342" i="30" s="1"/>
  <c r="CI342" i="30"/>
  <c r="BS342" i="30"/>
  <c r="CI341" i="28"/>
  <c r="BS341" i="28"/>
  <c r="Y341" i="28"/>
  <c r="T341" i="28"/>
  <c r="CA341" i="28"/>
  <c r="BK341" i="28"/>
  <c r="AE341" i="28"/>
  <c r="AF341" i="28" s="1"/>
  <c r="T339" i="32"/>
  <c r="Y339" i="32"/>
  <c r="AE338" i="30"/>
  <c r="AF338" i="30" s="1"/>
  <c r="CI338" i="30"/>
  <c r="BS338" i="30"/>
  <c r="Y338" i="30"/>
  <c r="T338" i="30"/>
  <c r="CA338" i="30"/>
  <c r="BK338" i="30"/>
  <c r="CA337" i="28"/>
  <c r="BK337" i="28"/>
  <c r="AE337" i="28"/>
  <c r="AF337" i="28" s="1"/>
  <c r="CI337" i="28"/>
  <c r="BS337" i="28"/>
  <c r="Y337" i="28"/>
  <c r="T337" i="28"/>
  <c r="T335" i="32"/>
  <c r="Y335" i="32"/>
  <c r="Y334" i="30"/>
  <c r="T334" i="30"/>
  <c r="CA334" i="30"/>
  <c r="BK334" i="30"/>
  <c r="AE334" i="30"/>
  <c r="AF334" i="30" s="1"/>
  <c r="CI334" i="30"/>
  <c r="BS334" i="30"/>
  <c r="CI333" i="28"/>
  <c r="BS333" i="28"/>
  <c r="Y333" i="28"/>
  <c r="T333" i="28"/>
  <c r="CA333" i="28"/>
  <c r="BK333" i="28"/>
  <c r="AE333" i="28"/>
  <c r="AF333" i="28" s="1"/>
  <c r="T331" i="32"/>
  <c r="Y331" i="32"/>
  <c r="AE330" i="30"/>
  <c r="AF330" i="30" s="1"/>
  <c r="CI330" i="30"/>
  <c r="BS330" i="30"/>
  <c r="Y330" i="30"/>
  <c r="T330" i="30"/>
  <c r="CA330" i="30"/>
  <c r="BK330" i="30"/>
  <c r="CA329" i="28"/>
  <c r="BK329" i="28"/>
  <c r="AE329" i="28"/>
  <c r="AF329" i="28" s="1"/>
  <c r="CI329" i="28"/>
  <c r="BS329" i="28"/>
  <c r="Y329" i="28"/>
  <c r="T329" i="28"/>
  <c r="T327" i="32"/>
  <c r="Y327" i="32"/>
  <c r="Y326" i="30"/>
  <c r="T326" i="30"/>
  <c r="CA326" i="30"/>
  <c r="BK326" i="30"/>
  <c r="AE326" i="30"/>
  <c r="AF326" i="30" s="1"/>
  <c r="CI326" i="30"/>
  <c r="BS326" i="30"/>
  <c r="CI325" i="28"/>
  <c r="BS325" i="28"/>
  <c r="Y325" i="28"/>
  <c r="T325" i="28"/>
  <c r="CA325" i="28"/>
  <c r="BK325" i="28"/>
  <c r="AE325" i="28"/>
  <c r="AF325" i="28" s="1"/>
  <c r="T323" i="32"/>
  <c r="Y323" i="32"/>
  <c r="AE322" i="30"/>
  <c r="AF322" i="30" s="1"/>
  <c r="CI322" i="30"/>
  <c r="BS322" i="30"/>
  <c r="Y322" i="30"/>
  <c r="T322" i="30"/>
  <c r="CA322" i="30"/>
  <c r="BK322" i="30"/>
  <c r="CA321" i="28"/>
  <c r="BK321" i="28"/>
  <c r="AE321" i="28"/>
  <c r="AF321" i="28" s="1"/>
  <c r="CI321" i="28"/>
  <c r="BS321" i="28"/>
  <c r="Y321" i="28"/>
  <c r="T321" i="28"/>
  <c r="T319" i="32"/>
  <c r="Y319" i="32"/>
  <c r="Y318" i="30"/>
  <c r="T318" i="30"/>
  <c r="CA318" i="30"/>
  <c r="BK318" i="30"/>
  <c r="AE318" i="30"/>
  <c r="AF318" i="30" s="1"/>
  <c r="CI318" i="30"/>
  <c r="BS318" i="30"/>
  <c r="CI317" i="28"/>
  <c r="BS317" i="28"/>
  <c r="Y317" i="28"/>
  <c r="T317" i="28"/>
  <c r="CA317" i="28"/>
  <c r="BK317" i="28"/>
  <c r="AE317" i="28"/>
  <c r="AF317" i="28" s="1"/>
  <c r="T315" i="32"/>
  <c r="Y315" i="32"/>
  <c r="AE314" i="30"/>
  <c r="AF314" i="30" s="1"/>
  <c r="CI314" i="30"/>
  <c r="BS314" i="30"/>
  <c r="Y314" i="30"/>
  <c r="T314" i="30"/>
  <c r="CA314" i="30"/>
  <c r="BK314" i="30"/>
  <c r="CA313" i="28"/>
  <c r="BK313" i="28"/>
  <c r="AE313" i="28"/>
  <c r="AF313" i="28" s="1"/>
  <c r="CI313" i="28"/>
  <c r="BS313" i="28"/>
  <c r="Y313" i="28"/>
  <c r="T313" i="28"/>
  <c r="T311" i="32"/>
  <c r="Y311" i="32"/>
  <c r="Y310" i="30"/>
  <c r="T310" i="30"/>
  <c r="CA310" i="30"/>
  <c r="BK310" i="30"/>
  <c r="AE310" i="30"/>
  <c r="AF310" i="30" s="1"/>
  <c r="CI310" i="30"/>
  <c r="BS310" i="30"/>
  <c r="CI309" i="28"/>
  <c r="BS309" i="28"/>
  <c r="Y309" i="28"/>
  <c r="T309" i="28"/>
  <c r="CA309" i="28"/>
  <c r="BK309" i="28"/>
  <c r="AE309" i="28"/>
  <c r="AF309" i="28" s="1"/>
  <c r="T307" i="32"/>
  <c r="Y307" i="32"/>
  <c r="AE306" i="30"/>
  <c r="AF306" i="30" s="1"/>
  <c r="CI306" i="30"/>
  <c r="BS306" i="30"/>
  <c r="Y306" i="30"/>
  <c r="T306" i="30"/>
  <c r="CA306" i="30"/>
  <c r="BK306" i="30"/>
  <c r="CA305" i="28"/>
  <c r="BK305" i="28"/>
  <c r="AE305" i="28"/>
  <c r="AF305" i="28" s="1"/>
  <c r="CI305" i="28"/>
  <c r="BS305" i="28"/>
  <c r="Y305" i="28"/>
  <c r="T305" i="28"/>
  <c r="T303" i="32"/>
  <c r="Y303" i="32"/>
  <c r="Y302" i="30"/>
  <c r="T302" i="30"/>
  <c r="CA302" i="30"/>
  <c r="BK302" i="30"/>
  <c r="AE302" i="30"/>
  <c r="AF302" i="30" s="1"/>
  <c r="CI302" i="30"/>
  <c r="BS302" i="30"/>
  <c r="CI301" i="28"/>
  <c r="BS301" i="28"/>
  <c r="Y301" i="28"/>
  <c r="T301" i="28"/>
  <c r="CA301" i="28"/>
  <c r="BK301" i="28"/>
  <c r="AE301" i="28"/>
  <c r="AF301" i="28" s="1"/>
  <c r="T299" i="32"/>
  <c r="Y299" i="32"/>
  <c r="AE298" i="30"/>
  <c r="AF298" i="30" s="1"/>
  <c r="CI298" i="30"/>
  <c r="BS298" i="30"/>
  <c r="Y298" i="30"/>
  <c r="T298" i="30"/>
  <c r="CA298" i="30"/>
  <c r="BK298" i="30"/>
  <c r="CA297" i="28"/>
  <c r="BK297" i="28"/>
  <c r="AE297" i="28"/>
  <c r="AF297" i="28" s="1"/>
  <c r="CI297" i="28"/>
  <c r="BS297" i="28"/>
  <c r="Y297" i="28"/>
  <c r="T297" i="28"/>
  <c r="T295" i="32"/>
  <c r="Y295" i="32"/>
  <c r="Y294" i="30"/>
  <c r="T294" i="30"/>
  <c r="CA294" i="30"/>
  <c r="BK294" i="30"/>
  <c r="AE294" i="30"/>
  <c r="AF294" i="30" s="1"/>
  <c r="CI294" i="30"/>
  <c r="BS294" i="30"/>
  <c r="CI293" i="28"/>
  <c r="BS293" i="28"/>
  <c r="Y293" i="28"/>
  <c r="T293" i="28"/>
  <c r="CA293" i="28"/>
  <c r="BK293" i="28"/>
  <c r="AE293" i="28"/>
  <c r="AF293" i="28" s="1"/>
  <c r="T291" i="32"/>
  <c r="Y291" i="32"/>
  <c r="AE290" i="30"/>
  <c r="AF290" i="30" s="1"/>
  <c r="CI290" i="30"/>
  <c r="BS290" i="30"/>
  <c r="Y290" i="30"/>
  <c r="T290" i="30"/>
  <c r="CA290" i="30"/>
  <c r="BK290" i="30"/>
  <c r="CA289" i="28"/>
  <c r="BK289" i="28"/>
  <c r="AE289" i="28"/>
  <c r="AF289" i="28" s="1"/>
  <c r="CI289" i="28"/>
  <c r="BS289" i="28"/>
  <c r="Y289" i="28"/>
  <c r="T289" i="28"/>
  <c r="T287" i="32"/>
  <c r="Y287" i="32"/>
  <c r="Y286" i="30"/>
  <c r="T286" i="30"/>
  <c r="CA286" i="30"/>
  <c r="BK286" i="30"/>
  <c r="AE286" i="30"/>
  <c r="AF286" i="30" s="1"/>
  <c r="CI286" i="30"/>
  <c r="BS286" i="30"/>
  <c r="CI285" i="28"/>
  <c r="BS285" i="28"/>
  <c r="Y285" i="28"/>
  <c r="T285" i="28"/>
  <c r="CA285" i="28"/>
  <c r="BK285" i="28"/>
  <c r="AE285" i="28"/>
  <c r="AF285" i="28" s="1"/>
  <c r="T283" i="32"/>
  <c r="Y283" i="32"/>
  <c r="AE282" i="30"/>
  <c r="AF282" i="30" s="1"/>
  <c r="CI282" i="30"/>
  <c r="BS282" i="30"/>
  <c r="Y282" i="30"/>
  <c r="T282" i="30"/>
  <c r="CA282" i="30"/>
  <c r="BK282" i="30"/>
  <c r="CA281" i="28"/>
  <c r="BK281" i="28"/>
  <c r="AE281" i="28"/>
  <c r="AF281" i="28" s="1"/>
  <c r="CI281" i="28"/>
  <c r="BS281" i="28"/>
  <c r="Y281" i="28"/>
  <c r="T281" i="28"/>
  <c r="T279" i="32"/>
  <c r="Y279" i="32"/>
  <c r="Y278" i="30"/>
  <c r="T278" i="30"/>
  <c r="CA278" i="30"/>
  <c r="BK278" i="30"/>
  <c r="AE278" i="30"/>
  <c r="AF278" i="30" s="1"/>
  <c r="CI278" i="30"/>
  <c r="BS278" i="30"/>
  <c r="CI277" i="28"/>
  <c r="BS277" i="28"/>
  <c r="Y277" i="28"/>
  <c r="T277" i="28"/>
  <c r="CA277" i="28"/>
  <c r="BK277" i="28"/>
  <c r="AE277" i="28"/>
  <c r="AF277" i="28" s="1"/>
  <c r="T275" i="32"/>
  <c r="Y275" i="32"/>
  <c r="AE274" i="30"/>
  <c r="AF274" i="30" s="1"/>
  <c r="CI274" i="30"/>
  <c r="BS274" i="30"/>
  <c r="Y274" i="30"/>
  <c r="T274" i="30"/>
  <c r="CA274" i="30"/>
  <c r="BK274" i="30"/>
  <c r="CA273" i="28"/>
  <c r="BK273" i="28"/>
  <c r="AE273" i="28"/>
  <c r="AF273" i="28" s="1"/>
  <c r="CI273" i="28"/>
  <c r="BS273" i="28"/>
  <c r="Y273" i="28"/>
  <c r="T273" i="28"/>
  <c r="T271" i="32"/>
  <c r="Y271" i="32"/>
  <c r="Y270" i="30"/>
  <c r="T270" i="30"/>
  <c r="CA270" i="30"/>
  <c r="BK270" i="30"/>
  <c r="AE270" i="30"/>
  <c r="AF270" i="30" s="1"/>
  <c r="CI270" i="30"/>
  <c r="BS270" i="30"/>
  <c r="CI269" i="28"/>
  <c r="BS269" i="28"/>
  <c r="CA269" i="28"/>
  <c r="AE269" i="28"/>
  <c r="AF269" i="28" s="1"/>
  <c r="Y269" i="28"/>
  <c r="T269" i="28"/>
  <c r="BK269" i="28"/>
  <c r="T267" i="32"/>
  <c r="Y267" i="32"/>
  <c r="AE266" i="30"/>
  <c r="AF266" i="30" s="1"/>
  <c r="CI266" i="30"/>
  <c r="BS266" i="30"/>
  <c r="Y266" i="30"/>
  <c r="T266" i="30"/>
  <c r="CA266" i="30"/>
  <c r="BK266" i="30"/>
  <c r="T265" i="28"/>
  <c r="CA265" i="28"/>
  <c r="BK265" i="28"/>
  <c r="AE265" i="28"/>
  <c r="AF265" i="28" s="1"/>
  <c r="CI265" i="28"/>
  <c r="BS265" i="28"/>
  <c r="Y265" i="28"/>
  <c r="T263" i="32"/>
  <c r="Y263" i="32"/>
  <c r="Y262" i="30"/>
  <c r="T262" i="30"/>
  <c r="CA262" i="30"/>
  <c r="BK262" i="30"/>
  <c r="AE262" i="30"/>
  <c r="AF262" i="30" s="1"/>
  <c r="CI262" i="30"/>
  <c r="BS262" i="30"/>
  <c r="CI261" i="28"/>
  <c r="BS261" i="28"/>
  <c r="Y261" i="28"/>
  <c r="T261" i="28"/>
  <c r="CA261" i="28"/>
  <c r="BK261" i="28"/>
  <c r="AE261" i="28"/>
  <c r="AF261" i="28" s="1"/>
  <c r="T259" i="32"/>
  <c r="Y259" i="32"/>
  <c r="AE258" i="30"/>
  <c r="AF258" i="30" s="1"/>
  <c r="CI258" i="30"/>
  <c r="BS258" i="30"/>
  <c r="Y258" i="30"/>
  <c r="T258" i="30"/>
  <c r="CA258" i="30"/>
  <c r="BK258" i="30"/>
  <c r="T257" i="28"/>
  <c r="CA257" i="28"/>
  <c r="BK257" i="28"/>
  <c r="AE257" i="28"/>
  <c r="AF257" i="28" s="1"/>
  <c r="CI257" i="28"/>
  <c r="BS257" i="28"/>
  <c r="Y257" i="28"/>
  <c r="T255" i="32"/>
  <c r="Y255" i="32"/>
  <c r="Y254" i="30"/>
  <c r="T254" i="30"/>
  <c r="CA254" i="30"/>
  <c r="BK254" i="30"/>
  <c r="AE254" i="30"/>
  <c r="AF254" i="30" s="1"/>
  <c r="CI254" i="30"/>
  <c r="BS254" i="30"/>
  <c r="CI253" i="28"/>
  <c r="BS253" i="28"/>
  <c r="Y253" i="28"/>
  <c r="T253" i="28"/>
  <c r="CA253" i="28"/>
  <c r="BK253" i="28"/>
  <c r="AE253" i="28"/>
  <c r="AF253" i="28" s="1"/>
  <c r="T251" i="32"/>
  <c r="Y251" i="32"/>
  <c r="F465" i="39"/>
  <c r="AF476" i="32"/>
  <c r="F401" i="39"/>
  <c r="AF412" i="32"/>
  <c r="E341" i="39"/>
  <c r="AC352" i="32"/>
  <c r="AD341" i="15"/>
  <c r="AD352" i="32" s="1"/>
  <c r="E325" i="39"/>
  <c r="AC336" i="32"/>
  <c r="AD325" i="15"/>
  <c r="AD336" i="32" s="1"/>
  <c r="E309" i="39"/>
  <c r="AC320" i="32"/>
  <c r="AD309" i="15"/>
  <c r="AD320" i="32" s="1"/>
  <c r="E293" i="39"/>
  <c r="AC304" i="32"/>
  <c r="AD293" i="15"/>
  <c r="AD304" i="32" s="1"/>
  <c r="E283" i="39"/>
  <c r="AC294" i="32"/>
  <c r="AD283" i="15"/>
  <c r="AD294" i="32" s="1"/>
  <c r="E279" i="39"/>
  <c r="AC290" i="32"/>
  <c r="AD279" i="15"/>
  <c r="AD290" i="32" s="1"/>
  <c r="E275" i="39"/>
  <c r="AC286" i="32"/>
  <c r="AD275" i="15"/>
  <c r="AD286" i="32" s="1"/>
  <c r="E271" i="39"/>
  <c r="AC282" i="32"/>
  <c r="AD271" i="15"/>
  <c r="AD282" i="32" s="1"/>
  <c r="E267" i="39"/>
  <c r="AC278" i="32"/>
  <c r="AD267" i="15"/>
  <c r="AD278" i="32" s="1"/>
  <c r="E263" i="39"/>
  <c r="AC274" i="32"/>
  <c r="AD263" i="15"/>
  <c r="AD274" i="32" s="1"/>
  <c r="E259" i="39"/>
  <c r="AC270" i="32"/>
  <c r="AD259" i="15"/>
  <c r="AD270" i="32" s="1"/>
  <c r="E255" i="39"/>
  <c r="AC266" i="32"/>
  <c r="AD255" i="15"/>
  <c r="AD266" i="32" s="1"/>
  <c r="E251" i="39"/>
  <c r="AC262" i="32"/>
  <c r="AD251" i="15"/>
  <c r="AD262" i="32" s="1"/>
  <c r="F472" i="39"/>
  <c r="AF483" i="32"/>
  <c r="F408" i="39"/>
  <c r="AF419" i="32"/>
  <c r="F503" i="39"/>
  <c r="AF514" i="32"/>
  <c r="F439" i="39"/>
  <c r="AF450" i="32"/>
  <c r="AD318" i="15"/>
  <c r="AD329" i="32" s="1"/>
  <c r="F247" i="39"/>
  <c r="AF258" i="32"/>
  <c r="DA2" i="15"/>
  <c r="F517" i="39"/>
  <c r="AF528" i="32"/>
  <c r="F462" i="39"/>
  <c r="AF473" i="32"/>
  <c r="F398" i="39"/>
  <c r="AF409" i="32"/>
  <c r="E304" i="39"/>
  <c r="AC315" i="32"/>
  <c r="E141" i="39"/>
  <c r="AC152" i="32"/>
  <c r="E133" i="39"/>
  <c r="AC144" i="32"/>
  <c r="E125" i="39"/>
  <c r="AC136" i="32"/>
  <c r="E117" i="39"/>
  <c r="AC128" i="32"/>
  <c r="E109" i="39"/>
  <c r="AC120" i="32"/>
  <c r="E101" i="39"/>
  <c r="AC112" i="32"/>
  <c r="E93" i="39"/>
  <c r="AC104" i="32"/>
  <c r="E85" i="39"/>
  <c r="AC96" i="32"/>
  <c r="E77" i="39"/>
  <c r="AC88" i="32"/>
  <c r="E69" i="39"/>
  <c r="AC80" i="32"/>
  <c r="E61" i="39"/>
  <c r="AC72" i="32"/>
  <c r="E53" i="39"/>
  <c r="AC64" i="32"/>
  <c r="E45" i="39"/>
  <c r="AC56" i="32"/>
  <c r="E37" i="39"/>
  <c r="AC48" i="32"/>
  <c r="E29" i="39"/>
  <c r="AC40" i="32"/>
  <c r="E21" i="39"/>
  <c r="AC32" i="32"/>
  <c r="E13" i="39"/>
  <c r="AC24" i="32"/>
  <c r="E5" i="39"/>
  <c r="AC16" i="32"/>
  <c r="O2" i="36"/>
  <c r="L2" i="36"/>
  <c r="A14" i="16"/>
  <c r="F453" i="39"/>
  <c r="AF464" i="32"/>
  <c r="AD312" i="15"/>
  <c r="AD323" i="32" s="1"/>
  <c r="F246" i="39"/>
  <c r="AF257" i="32"/>
  <c r="D237" i="39"/>
  <c r="AB248" i="32"/>
  <c r="AD237" i="15"/>
  <c r="AD248" i="32" s="1"/>
  <c r="CZ237" i="15"/>
  <c r="D235" i="39"/>
  <c r="AB246" i="32"/>
  <c r="AD235" i="15"/>
  <c r="AD246" i="32" s="1"/>
  <c r="CZ235" i="15"/>
  <c r="D233" i="39"/>
  <c r="AB244" i="32"/>
  <c r="AD233" i="15"/>
  <c r="AD244" i="32" s="1"/>
  <c r="CZ233" i="15"/>
  <c r="DA226" i="15"/>
  <c r="DA218" i="15"/>
  <c r="DA210" i="15"/>
  <c r="DA202" i="15"/>
  <c r="DA194" i="15"/>
  <c r="DA186" i="15"/>
  <c r="DA178" i="15"/>
  <c r="DA170" i="15"/>
  <c r="DA162" i="15"/>
  <c r="DA154" i="15"/>
  <c r="DA146" i="15"/>
  <c r="DA138" i="15"/>
  <c r="DA130" i="15"/>
  <c r="DA122" i="15"/>
  <c r="DA114" i="15"/>
  <c r="DA106" i="15"/>
  <c r="DA98" i="15"/>
  <c r="DA90" i="15"/>
  <c r="DA82" i="15"/>
  <c r="DA74" i="15"/>
  <c r="DA66" i="15"/>
  <c r="DA58" i="15"/>
  <c r="DA50" i="15"/>
  <c r="DA42" i="15"/>
  <c r="DA34" i="15"/>
  <c r="DA32" i="15"/>
  <c r="DA30" i="15"/>
  <c r="DA25" i="15"/>
  <c r="DA17" i="15"/>
  <c r="DA9" i="15"/>
  <c r="S13" i="27"/>
  <c r="AB13" i="27"/>
  <c r="CI14" i="27"/>
  <c r="BS14" i="27"/>
  <c r="Y14" i="27"/>
  <c r="T14" i="27"/>
  <c r="CA14" i="27"/>
  <c r="BK14" i="27"/>
  <c r="AE14" i="27"/>
  <c r="AF14" i="27" s="1"/>
  <c r="F508" i="39"/>
  <c r="AF519" i="32"/>
  <c r="F444" i="39"/>
  <c r="AF455" i="32"/>
  <c r="E330" i="39"/>
  <c r="AC341" i="32"/>
  <c r="AD330" i="15"/>
  <c r="AD341" i="32" s="1"/>
  <c r="E298" i="39"/>
  <c r="AC309" i="32"/>
  <c r="AD298" i="15"/>
  <c r="AD309" i="32" s="1"/>
  <c r="AB247" i="28"/>
  <c r="S247" i="28"/>
  <c r="S246" i="29"/>
  <c r="AB246" i="29"/>
  <c r="AB245" i="30"/>
  <c r="S245" i="30"/>
  <c r="S244" i="27"/>
  <c r="AB244" i="27"/>
  <c r="AB239" i="28"/>
  <c r="S239" i="28"/>
  <c r="S238" i="29"/>
  <c r="AB238" i="29"/>
  <c r="AB237" i="30"/>
  <c r="S237" i="30"/>
  <c r="S236" i="27"/>
  <c r="AB236" i="27"/>
  <c r="AB231" i="28"/>
  <c r="S231" i="28"/>
  <c r="S230" i="29"/>
  <c r="AB230" i="29"/>
  <c r="AB229" i="30"/>
  <c r="S229" i="30"/>
  <c r="S228" i="27"/>
  <c r="AB228" i="27"/>
  <c r="AB223" i="28"/>
  <c r="S223" i="28"/>
  <c r="S222" i="29"/>
  <c r="AB222" i="29"/>
  <c r="AB221" i="30"/>
  <c r="S221" i="30"/>
  <c r="S220" i="27"/>
  <c r="AB220" i="27"/>
  <c r="AB215" i="28"/>
  <c r="S215" i="28"/>
  <c r="S214" i="29"/>
  <c r="AB214" i="29"/>
  <c r="AB213" i="30"/>
  <c r="S213" i="30"/>
  <c r="AB212" i="27"/>
  <c r="S212" i="27"/>
  <c r="AB207" i="28"/>
  <c r="S207" i="28"/>
  <c r="S206" i="29"/>
  <c r="AB206" i="29"/>
  <c r="AB205" i="30"/>
  <c r="S205" i="30"/>
  <c r="AB204" i="27"/>
  <c r="S204" i="27"/>
  <c r="AB199" i="28"/>
  <c r="S199" i="28"/>
  <c r="S198" i="29"/>
  <c r="AB198" i="29"/>
  <c r="AB197" i="30"/>
  <c r="S197" i="30"/>
  <c r="AB196" i="27"/>
  <c r="S196" i="27"/>
  <c r="AB191" i="28"/>
  <c r="S191" i="28"/>
  <c r="S190" i="29"/>
  <c r="AB190" i="29"/>
  <c r="AB189" i="30"/>
  <c r="S189" i="30"/>
  <c r="AB188" i="27"/>
  <c r="S188" i="27"/>
  <c r="AB183" i="28"/>
  <c r="S183" i="28"/>
  <c r="S182" i="29"/>
  <c r="AB182" i="29"/>
  <c r="AB181" i="30"/>
  <c r="S181" i="30"/>
  <c r="AB180" i="27"/>
  <c r="S180" i="27"/>
  <c r="AB175" i="28"/>
  <c r="S175" i="28"/>
  <c r="S174" i="29"/>
  <c r="AB174" i="29"/>
  <c r="AB173" i="30"/>
  <c r="S173" i="30"/>
  <c r="AB172" i="27"/>
  <c r="S172" i="27"/>
  <c r="AB167" i="28"/>
  <c r="S167" i="28"/>
  <c r="S166" i="29"/>
  <c r="AB166" i="29"/>
  <c r="AB165" i="30"/>
  <c r="S165" i="30"/>
  <c r="AB164" i="27"/>
  <c r="S164" i="27"/>
  <c r="S159" i="28"/>
  <c r="AB159" i="28"/>
  <c r="S158" i="29"/>
  <c r="AB158" i="29"/>
  <c r="AB157" i="30"/>
  <c r="S157" i="30"/>
  <c r="AB156" i="27"/>
  <c r="S156" i="27"/>
  <c r="S151" i="28"/>
  <c r="AB151" i="28"/>
  <c r="S150" i="29"/>
  <c r="AB150" i="29"/>
  <c r="AB149" i="30"/>
  <c r="S149" i="30"/>
  <c r="AB148" i="27"/>
  <c r="S148" i="27"/>
  <c r="S143" i="28"/>
  <c r="AB143" i="28"/>
  <c r="S142" i="29"/>
  <c r="AB142" i="29"/>
  <c r="AB141" i="30"/>
  <c r="S141" i="30"/>
  <c r="AB140" i="27"/>
  <c r="S140" i="27"/>
  <c r="S135" i="28"/>
  <c r="AB135" i="28"/>
  <c r="S134" i="29"/>
  <c r="AB134" i="29"/>
  <c r="AB133" i="30"/>
  <c r="S133" i="30"/>
  <c r="AB132" i="27"/>
  <c r="S132" i="27"/>
  <c r="S127" i="28"/>
  <c r="AB127" i="28"/>
  <c r="S126" i="29"/>
  <c r="AB126" i="29"/>
  <c r="AB125" i="30"/>
  <c r="S125" i="30"/>
  <c r="AB124" i="27"/>
  <c r="S124" i="27"/>
  <c r="S119" i="28"/>
  <c r="AB119" i="28"/>
  <c r="S118" i="29"/>
  <c r="AB118" i="29"/>
  <c r="AB117" i="30"/>
  <c r="S117" i="30"/>
  <c r="AB116" i="27"/>
  <c r="S116" i="27"/>
  <c r="S111" i="28"/>
  <c r="AB111" i="28"/>
  <c r="S110" i="29"/>
  <c r="AB110" i="29"/>
  <c r="AB109" i="30"/>
  <c r="S109" i="30"/>
  <c r="AB108" i="27"/>
  <c r="S108" i="27"/>
  <c r="S103" i="28"/>
  <c r="AB103" i="28"/>
  <c r="S102" i="29"/>
  <c r="AB102" i="29"/>
  <c r="AB101" i="30"/>
  <c r="S101" i="30"/>
  <c r="AB100" i="27"/>
  <c r="S100" i="27"/>
  <c r="S95" i="28"/>
  <c r="AB95" i="28"/>
  <c r="S94" i="29"/>
  <c r="AB94" i="29"/>
  <c r="AB93" i="30"/>
  <c r="S93" i="30"/>
  <c r="AB92" i="27"/>
  <c r="S92" i="27"/>
  <c r="S87" i="28"/>
  <c r="AB87" i="28"/>
  <c r="S86" i="29"/>
  <c r="AB86" i="29"/>
  <c r="AB85" i="30"/>
  <c r="S85" i="30"/>
  <c r="AB84" i="27"/>
  <c r="S84" i="27"/>
  <c r="S79" i="28"/>
  <c r="AB79" i="28"/>
  <c r="S78" i="29"/>
  <c r="AB78" i="29"/>
  <c r="AB77" i="30"/>
  <c r="S77" i="30"/>
  <c r="AB76" i="27"/>
  <c r="S76" i="27"/>
  <c r="S71" i="28"/>
  <c r="AB71" i="28"/>
  <c r="S70" i="29"/>
  <c r="AB70" i="29"/>
  <c r="AB69" i="30"/>
  <c r="S69" i="30"/>
  <c r="AB68" i="27"/>
  <c r="S68" i="27"/>
  <c r="S63" i="28"/>
  <c r="AB63" i="28"/>
  <c r="S62" i="29"/>
  <c r="AB62" i="29"/>
  <c r="AB61" i="30"/>
  <c r="S61" i="30"/>
  <c r="AB60" i="27"/>
  <c r="S60" i="27"/>
  <c r="S55" i="28"/>
  <c r="AB55" i="28"/>
  <c r="S54" i="29"/>
  <c r="AB54" i="29"/>
  <c r="AB53" i="30"/>
  <c r="S53" i="30"/>
  <c r="AB52" i="27"/>
  <c r="S52" i="27"/>
  <c r="S47" i="28"/>
  <c r="AB47" i="28"/>
  <c r="S46" i="29"/>
  <c r="AB46" i="29"/>
  <c r="AB45" i="30"/>
  <c r="S45" i="30"/>
  <c r="AB44" i="27"/>
  <c r="S44" i="27"/>
  <c r="S39" i="28"/>
  <c r="AB39" i="28"/>
  <c r="S38" i="29"/>
  <c r="AB38" i="29"/>
  <c r="AB37" i="30"/>
  <c r="S37" i="30"/>
  <c r="AB36" i="27"/>
  <c r="S36" i="27"/>
  <c r="S31" i="28"/>
  <c r="AB31" i="28"/>
  <c r="S30" i="29"/>
  <c r="AB30" i="29"/>
  <c r="AB29" i="30"/>
  <c r="S29" i="30"/>
  <c r="AB28" i="27"/>
  <c r="S28" i="27"/>
  <c r="S23" i="28"/>
  <c r="AB23" i="28"/>
  <c r="S22" i="29"/>
  <c r="AB22" i="29"/>
  <c r="AB21" i="30"/>
  <c r="S21" i="30"/>
  <c r="AB20" i="27"/>
  <c r="S20" i="27"/>
  <c r="S15" i="28"/>
  <c r="AB15" i="28"/>
  <c r="S14" i="29"/>
  <c r="AB14" i="29"/>
  <c r="F499" i="39"/>
  <c r="AF510" i="32"/>
  <c r="F435" i="39"/>
  <c r="AF446" i="32"/>
  <c r="E331" i="39"/>
  <c r="AC342" i="32"/>
  <c r="AD331" i="15"/>
  <c r="AD342" i="32" s="1"/>
  <c r="F241" i="39"/>
  <c r="AF252" i="32"/>
  <c r="O2" i="35"/>
  <c r="L2" i="35"/>
  <c r="A11" i="16"/>
  <c r="F490" i="39"/>
  <c r="AF501" i="32"/>
  <c r="F426" i="39"/>
  <c r="AF437" i="32"/>
  <c r="E340" i="39"/>
  <c r="AC351" i="32"/>
  <c r="Y249" i="32"/>
  <c r="T249" i="32"/>
  <c r="T248" i="30"/>
  <c r="CA248" i="30"/>
  <c r="BK248" i="30"/>
  <c r="AE248" i="30"/>
  <c r="AF248" i="30" s="1"/>
  <c r="CI248" i="30"/>
  <c r="BS248" i="30"/>
  <c r="Y248" i="30"/>
  <c r="CI247" i="28"/>
  <c r="BS247" i="28"/>
  <c r="Y247" i="28"/>
  <c r="T247" i="28"/>
  <c r="CA247" i="28"/>
  <c r="BK247" i="28"/>
  <c r="AE247" i="28"/>
  <c r="AF247" i="28" s="1"/>
  <c r="Y245" i="32"/>
  <c r="T245" i="32"/>
  <c r="CI244" i="30"/>
  <c r="BS244" i="30"/>
  <c r="Y244" i="30"/>
  <c r="T244" i="30"/>
  <c r="CA244" i="30"/>
  <c r="BK244" i="30"/>
  <c r="AE244" i="30"/>
  <c r="AF244" i="30" s="1"/>
  <c r="CA243" i="28"/>
  <c r="BK243" i="28"/>
  <c r="AE243" i="28"/>
  <c r="AF243" i="28" s="1"/>
  <c r="CI243" i="28"/>
  <c r="BS243" i="28"/>
  <c r="Y243" i="28"/>
  <c r="T243" i="28"/>
  <c r="Y241" i="32"/>
  <c r="T241" i="32"/>
  <c r="T240" i="30"/>
  <c r="CA240" i="30"/>
  <c r="BK240" i="30"/>
  <c r="AE240" i="30"/>
  <c r="AF240" i="30" s="1"/>
  <c r="CI240" i="30"/>
  <c r="BS240" i="30"/>
  <c r="Y240" i="30"/>
  <c r="CI239" i="28"/>
  <c r="BS239" i="28"/>
  <c r="Y239" i="28"/>
  <c r="T239" i="28"/>
  <c r="CA239" i="28"/>
  <c r="BK239" i="28"/>
  <c r="AE239" i="28"/>
  <c r="AF239" i="28" s="1"/>
  <c r="Y237" i="32"/>
  <c r="T237" i="32"/>
  <c r="CI236" i="30"/>
  <c r="BS236" i="30"/>
  <c r="Y236" i="30"/>
  <c r="T236" i="30"/>
  <c r="CA236" i="30"/>
  <c r="BK236" i="30"/>
  <c r="AE236" i="30"/>
  <c r="AF236" i="30" s="1"/>
  <c r="CA235" i="28"/>
  <c r="BK235" i="28"/>
  <c r="AE235" i="28"/>
  <c r="AF235" i="28" s="1"/>
  <c r="CI235" i="28"/>
  <c r="BS235" i="28"/>
  <c r="Y235" i="28"/>
  <c r="T235" i="28"/>
  <c r="Y233" i="32"/>
  <c r="T233" i="32"/>
  <c r="T232" i="30"/>
  <c r="CA232" i="30"/>
  <c r="BK232" i="30"/>
  <c r="AE232" i="30"/>
  <c r="AF232" i="30" s="1"/>
  <c r="CI232" i="30"/>
  <c r="BS232" i="30"/>
  <c r="Y232" i="30"/>
  <c r="CI231" i="28"/>
  <c r="BS231" i="28"/>
  <c r="Y231" i="28"/>
  <c r="T231" i="28"/>
  <c r="CA231" i="28"/>
  <c r="BK231" i="28"/>
  <c r="AE231" i="28"/>
  <c r="AF231" i="28" s="1"/>
  <c r="Y229" i="32"/>
  <c r="T229" i="32"/>
  <c r="CI228" i="30"/>
  <c r="BS228" i="30"/>
  <c r="Y228" i="30"/>
  <c r="T228" i="30"/>
  <c r="CA228" i="30"/>
  <c r="BK228" i="30"/>
  <c r="AE228" i="30"/>
  <c r="AF228" i="30" s="1"/>
  <c r="CA227" i="28"/>
  <c r="BK227" i="28"/>
  <c r="AE227" i="28"/>
  <c r="AF227" i="28" s="1"/>
  <c r="CI227" i="28"/>
  <c r="BS227" i="28"/>
  <c r="Y227" i="28"/>
  <c r="T227" i="28"/>
  <c r="Y225" i="32"/>
  <c r="T225" i="32"/>
  <c r="T224" i="30"/>
  <c r="CA224" i="30"/>
  <c r="BK224" i="30"/>
  <c r="AE224" i="30"/>
  <c r="AF224" i="30" s="1"/>
  <c r="CI224" i="30"/>
  <c r="BS224" i="30"/>
  <c r="Y224" i="30"/>
  <c r="CI223" i="28"/>
  <c r="BS223" i="28"/>
  <c r="Y223" i="28"/>
  <c r="T223" i="28"/>
  <c r="CA223" i="28"/>
  <c r="BK223" i="28"/>
  <c r="AE223" i="28"/>
  <c r="AF223" i="28" s="1"/>
  <c r="Y221" i="32"/>
  <c r="T221" i="32"/>
  <c r="CI220" i="30"/>
  <c r="BS220" i="30"/>
  <c r="Y220" i="30"/>
  <c r="T220" i="30"/>
  <c r="CA220" i="30"/>
  <c r="BK220" i="30"/>
  <c r="AE220" i="30"/>
  <c r="AF220" i="30" s="1"/>
  <c r="CA219" i="28"/>
  <c r="BK219" i="28"/>
  <c r="AE219" i="28"/>
  <c r="AF219" i="28" s="1"/>
  <c r="CI219" i="28"/>
  <c r="BS219" i="28"/>
  <c r="Y219" i="28"/>
  <c r="T219" i="28"/>
  <c r="Y217" i="32"/>
  <c r="T217" i="32"/>
  <c r="T216" i="30"/>
  <c r="CA216" i="30"/>
  <c r="BK216" i="30"/>
  <c r="AE216" i="30"/>
  <c r="AF216" i="30" s="1"/>
  <c r="CI216" i="30"/>
  <c r="BS216" i="30"/>
  <c r="Y216" i="30"/>
  <c r="CI215" i="28"/>
  <c r="BS215" i="28"/>
  <c r="Y215" i="28"/>
  <c r="T215" i="28"/>
  <c r="CA215" i="28"/>
  <c r="BK215" i="28"/>
  <c r="AE215" i="28"/>
  <c r="AF215" i="28" s="1"/>
  <c r="Y213" i="32"/>
  <c r="T213" i="32"/>
  <c r="CI212" i="30"/>
  <c r="BS212" i="30"/>
  <c r="Y212" i="30"/>
  <c r="T212" i="30"/>
  <c r="CA212" i="30"/>
  <c r="BK212" i="30"/>
  <c r="AE212" i="30"/>
  <c r="AF212" i="30" s="1"/>
  <c r="CA211" i="28"/>
  <c r="BK211" i="28"/>
  <c r="AE211" i="28"/>
  <c r="AF211" i="28" s="1"/>
  <c r="CI211" i="28"/>
  <c r="BS211" i="28"/>
  <c r="Y211" i="28"/>
  <c r="T211" i="28"/>
  <c r="Y209" i="32"/>
  <c r="T209" i="32"/>
  <c r="T208" i="30"/>
  <c r="CA208" i="30"/>
  <c r="BK208" i="30"/>
  <c r="AE208" i="30"/>
  <c r="AF208" i="30" s="1"/>
  <c r="CI208" i="30"/>
  <c r="BS208" i="30"/>
  <c r="Y208" i="30"/>
  <c r="CI207" i="28"/>
  <c r="BS207" i="28"/>
  <c r="Y207" i="28"/>
  <c r="T207" i="28"/>
  <c r="CA207" i="28"/>
  <c r="BK207" i="28"/>
  <c r="AE207" i="28"/>
  <c r="AF207" i="28" s="1"/>
  <c r="Y205" i="32"/>
  <c r="T205" i="32"/>
  <c r="CI204" i="30"/>
  <c r="BS204" i="30"/>
  <c r="Y204" i="30"/>
  <c r="T204" i="30"/>
  <c r="CA204" i="30"/>
  <c r="BK204" i="30"/>
  <c r="AE204" i="30"/>
  <c r="AF204" i="30" s="1"/>
  <c r="CA203" i="28"/>
  <c r="BK203" i="28"/>
  <c r="AE203" i="28"/>
  <c r="AF203" i="28" s="1"/>
  <c r="CI203" i="28"/>
  <c r="BS203" i="28"/>
  <c r="Y203" i="28"/>
  <c r="T203" i="28"/>
  <c r="Y201" i="32"/>
  <c r="T201" i="32"/>
  <c r="T200" i="30"/>
  <c r="CA200" i="30"/>
  <c r="BK200" i="30"/>
  <c r="AE200" i="30"/>
  <c r="AF200" i="30" s="1"/>
  <c r="CI200" i="30"/>
  <c r="BS200" i="30"/>
  <c r="Y200" i="30"/>
  <c r="CI199" i="28"/>
  <c r="BS199" i="28"/>
  <c r="Y199" i="28"/>
  <c r="T199" i="28"/>
  <c r="CA199" i="28"/>
  <c r="BK199" i="28"/>
  <c r="AE199" i="28"/>
  <c r="AF199" i="28" s="1"/>
  <c r="Y197" i="32"/>
  <c r="T197" i="32"/>
  <c r="CI196" i="30"/>
  <c r="BS196" i="30"/>
  <c r="Y196" i="30"/>
  <c r="T196" i="30"/>
  <c r="CA196" i="30"/>
  <c r="BK196" i="30"/>
  <c r="AE196" i="30"/>
  <c r="AF196" i="30" s="1"/>
  <c r="CA195" i="28"/>
  <c r="BK195" i="28"/>
  <c r="AE195" i="28"/>
  <c r="AF195" i="28" s="1"/>
  <c r="CI195" i="28"/>
  <c r="BS195" i="28"/>
  <c r="Y195" i="28"/>
  <c r="T195" i="28"/>
  <c r="Y193" i="32"/>
  <c r="T193" i="32"/>
  <c r="T192" i="30"/>
  <c r="CA192" i="30"/>
  <c r="BK192" i="30"/>
  <c r="AE192" i="30"/>
  <c r="AF192" i="30" s="1"/>
  <c r="CI192" i="30"/>
  <c r="BS192" i="30"/>
  <c r="Y192" i="30"/>
  <c r="CI191" i="28"/>
  <c r="BS191" i="28"/>
  <c r="Y191" i="28"/>
  <c r="T191" i="28"/>
  <c r="CA191" i="28"/>
  <c r="BK191" i="28"/>
  <c r="AE191" i="28"/>
  <c r="AF191" i="28" s="1"/>
  <c r="Y189" i="32"/>
  <c r="T189" i="32"/>
  <c r="CI188" i="30"/>
  <c r="BS188" i="30"/>
  <c r="Y188" i="30"/>
  <c r="T188" i="30"/>
  <c r="CA188" i="30"/>
  <c r="BK188" i="30"/>
  <c r="AE188" i="30"/>
  <c r="AF188" i="30" s="1"/>
  <c r="CA187" i="28"/>
  <c r="BK187" i="28"/>
  <c r="AE187" i="28"/>
  <c r="AF187" i="28" s="1"/>
  <c r="CI187" i="28"/>
  <c r="BS187" i="28"/>
  <c r="Y187" i="28"/>
  <c r="T187" i="28"/>
  <c r="Y185" i="32"/>
  <c r="T185" i="32"/>
  <c r="T184" i="30"/>
  <c r="CA184" i="30"/>
  <c r="BK184" i="30"/>
  <c r="AE184" i="30"/>
  <c r="AF184" i="30" s="1"/>
  <c r="CI184" i="30"/>
  <c r="BS184" i="30"/>
  <c r="Y184" i="30"/>
  <c r="CI183" i="28"/>
  <c r="BS183" i="28"/>
  <c r="Y183" i="28"/>
  <c r="T183" i="28"/>
  <c r="CA183" i="28"/>
  <c r="BK183" i="28"/>
  <c r="AE183" i="28"/>
  <c r="AF183" i="28" s="1"/>
  <c r="Y181" i="32"/>
  <c r="T181" i="32"/>
  <c r="CI180" i="30"/>
  <c r="BS180" i="30"/>
  <c r="Y180" i="30"/>
  <c r="T180" i="30"/>
  <c r="CA180" i="30"/>
  <c r="BK180" i="30"/>
  <c r="AE180" i="30"/>
  <c r="AF180" i="30" s="1"/>
  <c r="CA179" i="28"/>
  <c r="BK179" i="28"/>
  <c r="AE179" i="28"/>
  <c r="AF179" i="28" s="1"/>
  <c r="CI179" i="28"/>
  <c r="BS179" i="28"/>
  <c r="Y179" i="28"/>
  <c r="T179" i="28"/>
  <c r="Y177" i="32"/>
  <c r="T177" i="32"/>
  <c r="T176" i="30"/>
  <c r="CA176" i="30"/>
  <c r="BK176" i="30"/>
  <c r="AE176" i="30"/>
  <c r="AF176" i="30" s="1"/>
  <c r="CI176" i="30"/>
  <c r="BS176" i="30"/>
  <c r="Y176" i="30"/>
  <c r="CI175" i="28"/>
  <c r="BS175" i="28"/>
  <c r="Y175" i="28"/>
  <c r="T175" i="28"/>
  <c r="CA175" i="28"/>
  <c r="BK175" i="28"/>
  <c r="AE175" i="28"/>
  <c r="AF175" i="28" s="1"/>
  <c r="Y173" i="32"/>
  <c r="T173" i="32"/>
  <c r="CI172" i="30"/>
  <c r="BS172" i="30"/>
  <c r="Y172" i="30"/>
  <c r="T172" i="30"/>
  <c r="CA172" i="30"/>
  <c r="BK172" i="30"/>
  <c r="AE172" i="30"/>
  <c r="AF172" i="30" s="1"/>
  <c r="CA171" i="28"/>
  <c r="BK171" i="28"/>
  <c r="AE171" i="28"/>
  <c r="AF171" i="28" s="1"/>
  <c r="CI171" i="28"/>
  <c r="BS171" i="28"/>
  <c r="Y171" i="28"/>
  <c r="T171" i="28"/>
  <c r="T169" i="32"/>
  <c r="Y169" i="32"/>
  <c r="T168" i="30"/>
  <c r="CA168" i="30"/>
  <c r="BK168" i="30"/>
  <c r="AE168" i="30"/>
  <c r="AF168" i="30" s="1"/>
  <c r="CI168" i="30"/>
  <c r="BS168" i="30"/>
  <c r="Y168" i="30"/>
  <c r="CI167" i="28"/>
  <c r="BS167" i="28"/>
  <c r="Y167" i="28"/>
  <c r="T167" i="28"/>
  <c r="CA167" i="28"/>
  <c r="BK167" i="28"/>
  <c r="AE167" i="28"/>
  <c r="AF167" i="28" s="1"/>
  <c r="T165" i="32"/>
  <c r="Y165" i="32"/>
  <c r="CI164" i="30"/>
  <c r="BS164" i="30"/>
  <c r="Y164" i="30"/>
  <c r="T164" i="30"/>
  <c r="CA164" i="30"/>
  <c r="BK164" i="30"/>
  <c r="AE164" i="30"/>
  <c r="AF164" i="30" s="1"/>
  <c r="CA163" i="28"/>
  <c r="BK163" i="28"/>
  <c r="AE163" i="28"/>
  <c r="AF163" i="28" s="1"/>
  <c r="CI163" i="28"/>
  <c r="BS163" i="28"/>
  <c r="Y163" i="28"/>
  <c r="T163" i="28"/>
  <c r="T161" i="32"/>
  <c r="Y161" i="32"/>
  <c r="T160" i="30"/>
  <c r="CA160" i="30"/>
  <c r="BK160" i="30"/>
  <c r="AE160" i="30"/>
  <c r="AF160" i="30" s="1"/>
  <c r="CI160" i="30"/>
  <c r="BS160" i="30"/>
  <c r="Y160" i="30"/>
  <c r="CA159" i="28"/>
  <c r="BK159" i="28"/>
  <c r="AE159" i="28"/>
  <c r="AF159" i="28" s="1"/>
  <c r="CI159" i="28"/>
  <c r="BS159" i="28"/>
  <c r="Y159" i="28"/>
  <c r="T159" i="28"/>
  <c r="T157" i="32"/>
  <c r="Y157" i="32"/>
  <c r="CI156" i="30"/>
  <c r="BS156" i="30"/>
  <c r="Y156" i="30"/>
  <c r="T156" i="30"/>
  <c r="CA156" i="30"/>
  <c r="BK156" i="30"/>
  <c r="AE156" i="30"/>
  <c r="AF156" i="30" s="1"/>
  <c r="CI155" i="28"/>
  <c r="BS155" i="28"/>
  <c r="Y155" i="28"/>
  <c r="T155" i="28"/>
  <c r="CA155" i="28"/>
  <c r="BK155" i="28"/>
  <c r="AE155" i="28"/>
  <c r="AF155" i="28" s="1"/>
  <c r="T153" i="32"/>
  <c r="Y153" i="32"/>
  <c r="T152" i="30"/>
  <c r="CA152" i="30"/>
  <c r="BK152" i="30"/>
  <c r="AE152" i="30"/>
  <c r="AF152" i="30" s="1"/>
  <c r="CI152" i="30"/>
  <c r="BS152" i="30"/>
  <c r="Y152" i="30"/>
  <c r="CA151" i="28"/>
  <c r="BK151" i="28"/>
  <c r="AE151" i="28"/>
  <c r="AF151" i="28" s="1"/>
  <c r="CI151" i="28"/>
  <c r="BS151" i="28"/>
  <c r="Y151" i="28"/>
  <c r="T151" i="28"/>
  <c r="T149" i="32"/>
  <c r="Y149" i="32"/>
  <c r="CI148" i="30"/>
  <c r="BS148" i="30"/>
  <c r="Y148" i="30"/>
  <c r="T148" i="30"/>
  <c r="CA148" i="30"/>
  <c r="BK148" i="30"/>
  <c r="AE148" i="30"/>
  <c r="AF148" i="30" s="1"/>
  <c r="CI147" i="28"/>
  <c r="BS147" i="28"/>
  <c r="Y147" i="28"/>
  <c r="T147" i="28"/>
  <c r="CA147" i="28"/>
  <c r="BK147" i="28"/>
  <c r="AE147" i="28"/>
  <c r="AF147" i="28" s="1"/>
  <c r="T145" i="32"/>
  <c r="Y145" i="32"/>
  <c r="T144" i="30"/>
  <c r="CA144" i="30"/>
  <c r="BK144" i="30"/>
  <c r="AE144" i="30"/>
  <c r="AF144" i="30" s="1"/>
  <c r="CI144" i="30"/>
  <c r="BS144" i="30"/>
  <c r="Y144" i="30"/>
  <c r="CA143" i="28"/>
  <c r="BK143" i="28"/>
  <c r="AE143" i="28"/>
  <c r="AF143" i="28" s="1"/>
  <c r="CI143" i="28"/>
  <c r="BS143" i="28"/>
  <c r="Y143" i="28"/>
  <c r="T143" i="28"/>
  <c r="T141" i="32"/>
  <c r="Y141" i="32"/>
  <c r="CI140" i="30"/>
  <c r="BS140" i="30"/>
  <c r="Y140" i="30"/>
  <c r="T140" i="30"/>
  <c r="CA140" i="30"/>
  <c r="BK140" i="30"/>
  <c r="AE140" i="30"/>
  <c r="AF140" i="30" s="1"/>
  <c r="CI139" i="28"/>
  <c r="BS139" i="28"/>
  <c r="Y139" i="28"/>
  <c r="T139" i="28"/>
  <c r="CA139" i="28"/>
  <c r="BK139" i="28"/>
  <c r="AE139" i="28"/>
  <c r="AF139" i="28" s="1"/>
  <c r="T137" i="32"/>
  <c r="Y137" i="32"/>
  <c r="T136" i="30"/>
  <c r="CA136" i="30"/>
  <c r="BK136" i="30"/>
  <c r="AE136" i="30"/>
  <c r="AF136" i="30" s="1"/>
  <c r="CI136" i="30"/>
  <c r="BS136" i="30"/>
  <c r="Y136" i="30"/>
  <c r="CA135" i="28"/>
  <c r="BK135" i="28"/>
  <c r="AE135" i="28"/>
  <c r="AF135" i="28" s="1"/>
  <c r="CI135" i="28"/>
  <c r="BS135" i="28"/>
  <c r="Y135" i="28"/>
  <c r="T135" i="28"/>
  <c r="T133" i="32"/>
  <c r="Y133" i="32"/>
  <c r="CI132" i="30"/>
  <c r="BS132" i="30"/>
  <c r="Y132" i="30"/>
  <c r="T132" i="30"/>
  <c r="CA132" i="30"/>
  <c r="BK132" i="30"/>
  <c r="AE132" i="30"/>
  <c r="AF132" i="30" s="1"/>
  <c r="CI131" i="28"/>
  <c r="BS131" i="28"/>
  <c r="Y131" i="28"/>
  <c r="T131" i="28"/>
  <c r="CA131" i="28"/>
  <c r="BK131" i="28"/>
  <c r="AE131" i="28"/>
  <c r="AF131" i="28" s="1"/>
  <c r="T129" i="32"/>
  <c r="Y129" i="32"/>
  <c r="T128" i="30"/>
  <c r="CA128" i="30"/>
  <c r="BK128" i="30"/>
  <c r="AE128" i="30"/>
  <c r="AF128" i="30" s="1"/>
  <c r="CI128" i="30"/>
  <c r="BS128" i="30"/>
  <c r="Y128" i="30"/>
  <c r="CA127" i="28"/>
  <c r="BK127" i="28"/>
  <c r="AE127" i="28"/>
  <c r="AF127" i="28" s="1"/>
  <c r="CI127" i="28"/>
  <c r="BS127" i="28"/>
  <c r="Y127" i="28"/>
  <c r="T127" i="28"/>
  <c r="T125" i="32"/>
  <c r="Y125" i="32"/>
  <c r="CA124" i="30"/>
  <c r="BK124" i="30"/>
  <c r="AE124" i="30"/>
  <c r="AF124" i="30" s="1"/>
  <c r="CI124" i="30"/>
  <c r="BS124" i="30"/>
  <c r="Y124" i="30"/>
  <c r="T124" i="30"/>
  <c r="CI123" i="28"/>
  <c r="BS123" i="28"/>
  <c r="Y123" i="28"/>
  <c r="T123" i="28"/>
  <c r="CA123" i="28"/>
  <c r="BK123" i="28"/>
  <c r="AE123" i="28"/>
  <c r="AF123" i="28" s="1"/>
  <c r="T121" i="32"/>
  <c r="Y121" i="32"/>
  <c r="CI120" i="30"/>
  <c r="BS120" i="30"/>
  <c r="Y120" i="30"/>
  <c r="T120" i="30"/>
  <c r="CA120" i="30"/>
  <c r="BK120" i="30"/>
  <c r="AE120" i="30"/>
  <c r="AF120" i="30" s="1"/>
  <c r="CA119" i="28"/>
  <c r="BK119" i="28"/>
  <c r="AE119" i="28"/>
  <c r="AF119" i="28" s="1"/>
  <c r="CI119" i="28"/>
  <c r="BS119" i="28"/>
  <c r="Y119" i="28"/>
  <c r="T119" i="28"/>
  <c r="T117" i="32"/>
  <c r="Y117" i="32"/>
  <c r="CA116" i="30"/>
  <c r="BK116" i="30"/>
  <c r="AE116" i="30"/>
  <c r="AF116" i="30" s="1"/>
  <c r="CI116" i="30"/>
  <c r="BS116" i="30"/>
  <c r="Y116" i="30"/>
  <c r="T116" i="30"/>
  <c r="CI115" i="28"/>
  <c r="BS115" i="28"/>
  <c r="Y115" i="28"/>
  <c r="T115" i="28"/>
  <c r="CA115" i="28"/>
  <c r="BK115" i="28"/>
  <c r="AE115" i="28"/>
  <c r="AF115" i="28" s="1"/>
  <c r="T113" i="32"/>
  <c r="Y113" i="32"/>
  <c r="CI112" i="30"/>
  <c r="BS112" i="30"/>
  <c r="Y112" i="30"/>
  <c r="T112" i="30"/>
  <c r="CA112" i="30"/>
  <c r="BK112" i="30"/>
  <c r="AE112" i="30"/>
  <c r="AF112" i="30" s="1"/>
  <c r="CA111" i="28"/>
  <c r="BK111" i="28"/>
  <c r="AE111" i="28"/>
  <c r="AF111" i="28" s="1"/>
  <c r="CI111" i="28"/>
  <c r="BS111" i="28"/>
  <c r="Y111" i="28"/>
  <c r="T111" i="28"/>
  <c r="T109" i="32"/>
  <c r="Y109" i="32"/>
  <c r="CA108" i="30"/>
  <c r="BK108" i="30"/>
  <c r="AE108" i="30"/>
  <c r="AF108" i="30" s="1"/>
  <c r="CI108" i="30"/>
  <c r="BS108" i="30"/>
  <c r="Y108" i="30"/>
  <c r="T108" i="30"/>
  <c r="CI107" i="28"/>
  <c r="BS107" i="28"/>
  <c r="Y107" i="28"/>
  <c r="T107" i="28"/>
  <c r="CA107" i="28"/>
  <c r="BK107" i="28"/>
  <c r="AE107" i="28"/>
  <c r="AF107" i="28" s="1"/>
  <c r="T105" i="32"/>
  <c r="Y105" i="32"/>
  <c r="CI104" i="30"/>
  <c r="BS104" i="30"/>
  <c r="Y104" i="30"/>
  <c r="T104" i="30"/>
  <c r="CA104" i="30"/>
  <c r="BK104" i="30"/>
  <c r="AE104" i="30"/>
  <c r="AF104" i="30" s="1"/>
  <c r="CA103" i="28"/>
  <c r="BK103" i="28"/>
  <c r="AE103" i="28"/>
  <c r="AF103" i="28" s="1"/>
  <c r="CI103" i="28"/>
  <c r="BS103" i="28"/>
  <c r="Y103" i="28"/>
  <c r="T103" i="28"/>
  <c r="T101" i="32"/>
  <c r="Y101" i="32"/>
  <c r="CA100" i="30"/>
  <c r="BK100" i="30"/>
  <c r="AE100" i="30"/>
  <c r="AF100" i="30" s="1"/>
  <c r="CI100" i="30"/>
  <c r="BS100" i="30"/>
  <c r="Y100" i="30"/>
  <c r="T100" i="30"/>
  <c r="CI99" i="28"/>
  <c r="BS99" i="28"/>
  <c r="Y99" i="28"/>
  <c r="T99" i="28"/>
  <c r="CA99" i="28"/>
  <c r="BK99" i="28"/>
  <c r="AE99" i="28"/>
  <c r="AF99" i="28" s="1"/>
  <c r="T97" i="32"/>
  <c r="Y97" i="32"/>
  <c r="CI96" i="30"/>
  <c r="BS96" i="30"/>
  <c r="Y96" i="30"/>
  <c r="T96" i="30"/>
  <c r="CA96" i="30"/>
  <c r="BK96" i="30"/>
  <c r="AE96" i="30"/>
  <c r="AF96" i="30" s="1"/>
  <c r="CA95" i="28"/>
  <c r="BK95" i="28"/>
  <c r="AE95" i="28"/>
  <c r="AF95" i="28" s="1"/>
  <c r="CI95" i="28"/>
  <c r="BS95" i="28"/>
  <c r="Y95" i="28"/>
  <c r="T95" i="28"/>
  <c r="T93" i="32"/>
  <c r="Y93" i="32"/>
  <c r="CA92" i="30"/>
  <c r="BK92" i="30"/>
  <c r="AE92" i="30"/>
  <c r="AF92" i="30" s="1"/>
  <c r="CI92" i="30"/>
  <c r="BS92" i="30"/>
  <c r="Y92" i="30"/>
  <c r="T92" i="30"/>
  <c r="CI91" i="28"/>
  <c r="BS91" i="28"/>
  <c r="Y91" i="28"/>
  <c r="T91" i="28"/>
  <c r="CA91" i="28"/>
  <c r="BK91" i="28"/>
  <c r="AE91" i="28"/>
  <c r="AF91" i="28" s="1"/>
  <c r="T89" i="32"/>
  <c r="Y89" i="32"/>
  <c r="CI88" i="30"/>
  <c r="BS88" i="30"/>
  <c r="Y88" i="30"/>
  <c r="T88" i="30"/>
  <c r="CA88" i="30"/>
  <c r="BK88" i="30"/>
  <c r="AE88" i="30"/>
  <c r="AF88" i="30" s="1"/>
  <c r="CA87" i="28"/>
  <c r="BK87" i="28"/>
  <c r="AE87" i="28"/>
  <c r="AF87" i="28" s="1"/>
  <c r="CI87" i="28"/>
  <c r="BS87" i="28"/>
  <c r="Y87" i="28"/>
  <c r="T87" i="28"/>
  <c r="T85" i="32"/>
  <c r="Y85" i="32"/>
  <c r="CA84" i="30"/>
  <c r="BK84" i="30"/>
  <c r="AE84" i="30"/>
  <c r="AF84" i="30" s="1"/>
  <c r="CI84" i="30"/>
  <c r="BS84" i="30"/>
  <c r="Y84" i="30"/>
  <c r="T84" i="30"/>
  <c r="CI83" i="28"/>
  <c r="BS83" i="28"/>
  <c r="Y83" i="28"/>
  <c r="T83" i="28"/>
  <c r="CA83" i="28"/>
  <c r="BK83" i="28"/>
  <c r="AE83" i="28"/>
  <c r="AF83" i="28" s="1"/>
  <c r="T81" i="32"/>
  <c r="Y81" i="32"/>
  <c r="CI80" i="30"/>
  <c r="BS80" i="30"/>
  <c r="Y80" i="30"/>
  <c r="T80" i="30"/>
  <c r="CA80" i="30"/>
  <c r="BK80" i="30"/>
  <c r="AE80" i="30"/>
  <c r="AF80" i="30" s="1"/>
  <c r="CA79" i="28"/>
  <c r="BK79" i="28"/>
  <c r="AE79" i="28"/>
  <c r="AF79" i="28" s="1"/>
  <c r="CI79" i="28"/>
  <c r="BS79" i="28"/>
  <c r="Y79" i="28"/>
  <c r="T79" i="28"/>
  <c r="T77" i="32"/>
  <c r="Y77" i="32"/>
  <c r="CA76" i="30"/>
  <c r="BK76" i="30"/>
  <c r="AE76" i="30"/>
  <c r="AF76" i="30" s="1"/>
  <c r="CI76" i="30"/>
  <c r="BS76" i="30"/>
  <c r="Y76" i="30"/>
  <c r="T76" i="30"/>
  <c r="CI75" i="28"/>
  <c r="BS75" i="28"/>
  <c r="Y75" i="28"/>
  <c r="T75" i="28"/>
  <c r="CA75" i="28"/>
  <c r="BK75" i="28"/>
  <c r="AE75" i="28"/>
  <c r="AF75" i="28" s="1"/>
  <c r="T73" i="32"/>
  <c r="Y73" i="32"/>
  <c r="CI72" i="30"/>
  <c r="BS72" i="30"/>
  <c r="Y72" i="30"/>
  <c r="T72" i="30"/>
  <c r="CA72" i="30"/>
  <c r="BK72" i="30"/>
  <c r="AE72" i="30"/>
  <c r="AF72" i="30" s="1"/>
  <c r="CA71" i="28"/>
  <c r="BK71" i="28"/>
  <c r="AE71" i="28"/>
  <c r="AF71" i="28" s="1"/>
  <c r="CI71" i="28"/>
  <c r="BS71" i="28"/>
  <c r="Y71" i="28"/>
  <c r="T71" i="28"/>
  <c r="T69" i="32"/>
  <c r="Y69" i="32"/>
  <c r="CA68" i="30"/>
  <c r="BK68" i="30"/>
  <c r="AE68" i="30"/>
  <c r="AF68" i="30" s="1"/>
  <c r="CI68" i="30"/>
  <c r="BS68" i="30"/>
  <c r="Y68" i="30"/>
  <c r="T68" i="30"/>
  <c r="CI67" i="28"/>
  <c r="BS67" i="28"/>
  <c r="Y67" i="28"/>
  <c r="T67" i="28"/>
  <c r="CA67" i="28"/>
  <c r="BK67" i="28"/>
  <c r="AE67" i="28"/>
  <c r="AF67" i="28" s="1"/>
  <c r="T65" i="32"/>
  <c r="Y65" i="32"/>
  <c r="CI64" i="30"/>
  <c r="BS64" i="30"/>
  <c r="Y64" i="30"/>
  <c r="T64" i="30"/>
  <c r="CA64" i="30"/>
  <c r="BK64" i="30"/>
  <c r="AE64" i="30"/>
  <c r="AF64" i="30" s="1"/>
  <c r="CA63" i="28"/>
  <c r="BK63" i="28"/>
  <c r="AE63" i="28"/>
  <c r="AF63" i="28" s="1"/>
  <c r="CI63" i="28"/>
  <c r="BS63" i="28"/>
  <c r="Y63" i="28"/>
  <c r="T63" i="28"/>
  <c r="T61" i="32"/>
  <c r="Y61" i="32"/>
  <c r="CA60" i="30"/>
  <c r="BK60" i="30"/>
  <c r="AE60" i="30"/>
  <c r="AF60" i="30" s="1"/>
  <c r="CI60" i="30"/>
  <c r="BS60" i="30"/>
  <c r="Y60" i="30"/>
  <c r="T60" i="30"/>
  <c r="CI59" i="28"/>
  <c r="BS59" i="28"/>
  <c r="Y59" i="28"/>
  <c r="T59" i="28"/>
  <c r="CA59" i="28"/>
  <c r="BK59" i="28"/>
  <c r="AE59" i="28"/>
  <c r="AF59" i="28" s="1"/>
  <c r="T57" i="32"/>
  <c r="Y57" i="32"/>
  <c r="CI56" i="30"/>
  <c r="BS56" i="30"/>
  <c r="Y56" i="30"/>
  <c r="T56" i="30"/>
  <c r="CA56" i="30"/>
  <c r="BK56" i="30"/>
  <c r="AE56" i="30"/>
  <c r="AF56" i="30" s="1"/>
  <c r="CA55" i="28"/>
  <c r="BK55" i="28"/>
  <c r="AE55" i="28"/>
  <c r="AF55" i="28" s="1"/>
  <c r="CI55" i="28"/>
  <c r="BS55" i="28"/>
  <c r="Y55" i="28"/>
  <c r="T55" i="28"/>
  <c r="T53" i="32"/>
  <c r="Y53" i="32"/>
  <c r="CA52" i="30"/>
  <c r="BK52" i="30"/>
  <c r="AE52" i="30"/>
  <c r="AF52" i="30" s="1"/>
  <c r="CI52" i="30"/>
  <c r="BS52" i="30"/>
  <c r="Y52" i="30"/>
  <c r="T52" i="30"/>
  <c r="CI51" i="28"/>
  <c r="BS51" i="28"/>
  <c r="Y51" i="28"/>
  <c r="T51" i="28"/>
  <c r="BK51" i="28"/>
  <c r="CA51" i="28"/>
  <c r="AE51" i="28"/>
  <c r="AF51" i="28" s="1"/>
  <c r="T49" i="32"/>
  <c r="Y49" i="32"/>
  <c r="CI48" i="30"/>
  <c r="BS48" i="30"/>
  <c r="Y48" i="30"/>
  <c r="T48" i="30"/>
  <c r="CA48" i="30"/>
  <c r="BK48" i="30"/>
  <c r="AE48" i="30"/>
  <c r="AF48" i="30" s="1"/>
  <c r="Y47" i="28"/>
  <c r="T47" i="28"/>
  <c r="CA47" i="28"/>
  <c r="BK47" i="28"/>
  <c r="AE47" i="28"/>
  <c r="AF47" i="28" s="1"/>
  <c r="CI47" i="28"/>
  <c r="BS47" i="28"/>
  <c r="T45" i="32"/>
  <c r="Y45" i="32"/>
  <c r="CA44" i="30"/>
  <c r="BK44" i="30"/>
  <c r="AE44" i="30"/>
  <c r="AF44" i="30" s="1"/>
  <c r="CI44" i="30"/>
  <c r="BS44" i="30"/>
  <c r="Y44" i="30"/>
  <c r="T44" i="30"/>
  <c r="AE43" i="28"/>
  <c r="AF43" i="28" s="1"/>
  <c r="CI43" i="28"/>
  <c r="BS43" i="28"/>
  <c r="Y43" i="28"/>
  <c r="T43" i="28"/>
  <c r="CA43" i="28"/>
  <c r="BK43" i="28"/>
  <c r="T41" i="32"/>
  <c r="Y41" i="32"/>
  <c r="CI40" i="30"/>
  <c r="BS40" i="30"/>
  <c r="Y40" i="30"/>
  <c r="T40" i="30"/>
  <c r="CA40" i="30"/>
  <c r="BK40" i="30"/>
  <c r="AE40" i="30"/>
  <c r="AF40" i="30" s="1"/>
  <c r="Y39" i="28"/>
  <c r="T39" i="28"/>
  <c r="CA39" i="28"/>
  <c r="BK39" i="28"/>
  <c r="AE39" i="28"/>
  <c r="AF39" i="28" s="1"/>
  <c r="CI39" i="28"/>
  <c r="BS39" i="28"/>
  <c r="T37" i="32"/>
  <c r="Y37" i="32"/>
  <c r="CA36" i="30"/>
  <c r="BK36" i="30"/>
  <c r="AE36" i="30"/>
  <c r="AF36" i="30" s="1"/>
  <c r="CI36" i="30"/>
  <c r="BS36" i="30"/>
  <c r="Y36" i="30"/>
  <c r="T36" i="30"/>
  <c r="AE35" i="28"/>
  <c r="AF35" i="28" s="1"/>
  <c r="CI35" i="28"/>
  <c r="BS35" i="28"/>
  <c r="Y35" i="28"/>
  <c r="T35" i="28"/>
  <c r="CA35" i="28"/>
  <c r="BK35" i="28"/>
  <c r="T33" i="32"/>
  <c r="Y33" i="32"/>
  <c r="CI32" i="30"/>
  <c r="BS32" i="30"/>
  <c r="Y32" i="30"/>
  <c r="T32" i="30"/>
  <c r="CA32" i="30"/>
  <c r="BK32" i="30"/>
  <c r="AE32" i="30"/>
  <c r="AF32" i="30" s="1"/>
  <c r="Y31" i="28"/>
  <c r="T31" i="28"/>
  <c r="CA31" i="28"/>
  <c r="BK31" i="28"/>
  <c r="AE31" i="28"/>
  <c r="AF31" i="28" s="1"/>
  <c r="CI31" i="28"/>
  <c r="BS31" i="28"/>
  <c r="T29" i="32"/>
  <c r="Y29" i="32"/>
  <c r="CA28" i="30"/>
  <c r="BK28" i="30"/>
  <c r="AE28" i="30"/>
  <c r="AF28" i="30" s="1"/>
  <c r="CI28" i="30"/>
  <c r="BS28" i="30"/>
  <c r="Y28" i="30"/>
  <c r="T28" i="30"/>
  <c r="AE27" i="28"/>
  <c r="AF27" i="28" s="1"/>
  <c r="CI27" i="28"/>
  <c r="BS27" i="28"/>
  <c r="Y27" i="28"/>
  <c r="T27" i="28"/>
  <c r="CA27" i="28"/>
  <c r="BK27" i="28"/>
  <c r="T25" i="32"/>
  <c r="Y25" i="32"/>
  <c r="CI24" i="30"/>
  <c r="BS24" i="30"/>
  <c r="Y24" i="30"/>
  <c r="T24" i="30"/>
  <c r="CA24" i="30"/>
  <c r="BK24" i="30"/>
  <c r="AE24" i="30"/>
  <c r="AF24" i="30" s="1"/>
  <c r="Y23" i="28"/>
  <c r="T23" i="28"/>
  <c r="CA23" i="28"/>
  <c r="BK23" i="28"/>
  <c r="AE23" i="28"/>
  <c r="AF23" i="28" s="1"/>
  <c r="CI23" i="28"/>
  <c r="BS23" i="28"/>
  <c r="T21" i="32"/>
  <c r="Y21" i="32"/>
  <c r="CA20" i="30"/>
  <c r="BK20" i="30"/>
  <c r="AE20" i="30"/>
  <c r="AF20" i="30" s="1"/>
  <c r="CI20" i="30"/>
  <c r="BS20" i="30"/>
  <c r="Y20" i="30"/>
  <c r="T20" i="30"/>
  <c r="AE19" i="28"/>
  <c r="AF19" i="28" s="1"/>
  <c r="CI19" i="28"/>
  <c r="BS19" i="28"/>
  <c r="Y19" i="28"/>
  <c r="T19" i="28"/>
  <c r="CA19" i="28"/>
  <c r="BK19" i="28"/>
  <c r="T17" i="32"/>
  <c r="Y17" i="32"/>
  <c r="CI16" i="30"/>
  <c r="BS16" i="30"/>
  <c r="Y16" i="30"/>
  <c r="T16" i="30"/>
  <c r="CA16" i="30"/>
  <c r="BK16" i="30"/>
  <c r="AE16" i="30"/>
  <c r="AF16" i="30" s="1"/>
  <c r="Y15" i="28"/>
  <c r="T15" i="28"/>
  <c r="CA15" i="28"/>
  <c r="BK15" i="28"/>
  <c r="AE15" i="28"/>
  <c r="AF15" i="28" s="1"/>
  <c r="CI15" i="28"/>
  <c r="BS15" i="28"/>
  <c r="D525" i="39"/>
  <c r="AB536" i="32"/>
  <c r="CZ525" i="15"/>
  <c r="AD525" i="15"/>
  <c r="AD536" i="32" s="1"/>
  <c r="D523" i="39"/>
  <c r="AB534" i="32"/>
  <c r="CZ523" i="15"/>
  <c r="AD523" i="15"/>
  <c r="AD534" i="32" s="1"/>
  <c r="D521" i="39"/>
  <c r="AB532" i="32"/>
  <c r="CZ521" i="15"/>
  <c r="AD521" i="15"/>
  <c r="AD532" i="32" s="1"/>
  <c r="D519" i="39"/>
  <c r="AB530" i="32"/>
  <c r="CZ519" i="15"/>
  <c r="AD519" i="15"/>
  <c r="AD530" i="32" s="1"/>
  <c r="D517" i="39"/>
  <c r="AB528" i="32"/>
  <c r="CZ517" i="15"/>
  <c r="AD517" i="15"/>
  <c r="AD528" i="32" s="1"/>
  <c r="D515" i="39"/>
  <c r="AB526" i="32"/>
  <c r="CZ515" i="15"/>
  <c r="AD515" i="15"/>
  <c r="AD526" i="32" s="1"/>
  <c r="S538" i="30"/>
  <c r="AB538" i="30"/>
  <c r="AB537" i="27"/>
  <c r="S537" i="27"/>
  <c r="AB532" i="28"/>
  <c r="S532" i="28"/>
  <c r="S531" i="29"/>
  <c r="AB531" i="29"/>
  <c r="S530" i="30"/>
  <c r="AB530" i="30"/>
  <c r="AB529" i="27"/>
  <c r="S529" i="27"/>
  <c r="AB524" i="28"/>
  <c r="S524" i="28"/>
  <c r="S523" i="29"/>
  <c r="AB523" i="29"/>
  <c r="S522" i="30"/>
  <c r="AB522" i="30"/>
  <c r="AB521" i="27"/>
  <c r="S521" i="27"/>
  <c r="AB516" i="28"/>
  <c r="S516" i="28"/>
  <c r="S515" i="29"/>
  <c r="AB515" i="29"/>
  <c r="S514" i="30"/>
  <c r="AB514" i="30"/>
  <c r="AB513" i="27"/>
  <c r="S513" i="27"/>
  <c r="AB508" i="28"/>
  <c r="S508" i="28"/>
  <c r="S507" i="29"/>
  <c r="AB507" i="29"/>
  <c r="S506" i="30"/>
  <c r="AB506" i="30"/>
  <c r="AB505" i="27"/>
  <c r="S505" i="27"/>
  <c r="AB500" i="28"/>
  <c r="S500" i="28"/>
  <c r="S499" i="29"/>
  <c r="AB499" i="29"/>
  <c r="S498" i="30"/>
  <c r="AB498" i="30"/>
  <c r="AB497" i="27"/>
  <c r="S497" i="27"/>
  <c r="AB492" i="28"/>
  <c r="S492" i="28"/>
  <c r="S491" i="29"/>
  <c r="AB491" i="29"/>
  <c r="S490" i="30"/>
  <c r="AB490" i="30"/>
  <c r="AB489" i="27"/>
  <c r="S489" i="27"/>
  <c r="AB484" i="28"/>
  <c r="S484" i="28"/>
  <c r="S483" i="29"/>
  <c r="AB483" i="29"/>
  <c r="S482" i="30"/>
  <c r="AB482" i="30"/>
  <c r="AB481" i="27"/>
  <c r="S481" i="27"/>
  <c r="AB476" i="28"/>
  <c r="S476" i="28"/>
  <c r="S475" i="29"/>
  <c r="AB475" i="29"/>
  <c r="S474" i="30"/>
  <c r="AB474" i="30"/>
  <c r="AB473" i="27"/>
  <c r="S473" i="27"/>
  <c r="AB468" i="28"/>
  <c r="S468" i="28"/>
  <c r="S467" i="29"/>
  <c r="AB467" i="29"/>
  <c r="S466" i="30"/>
  <c r="AB466" i="30"/>
  <c r="AB465" i="27"/>
  <c r="S465" i="27"/>
  <c r="AB460" i="28"/>
  <c r="S460" i="28"/>
  <c r="S459" i="29"/>
  <c r="AB459" i="29"/>
  <c r="S458" i="30"/>
  <c r="AB458" i="30"/>
  <c r="AB457" i="27"/>
  <c r="S457" i="27"/>
  <c r="AB452" i="28"/>
  <c r="S452" i="28"/>
  <c r="S451" i="29"/>
  <c r="AB451" i="29"/>
  <c r="S450" i="30"/>
  <c r="AB450" i="30"/>
  <c r="AB449" i="27"/>
  <c r="S449" i="27"/>
  <c r="AB444" i="28"/>
  <c r="S444" i="28"/>
  <c r="S443" i="29"/>
  <c r="AB443" i="29"/>
  <c r="S442" i="30"/>
  <c r="AB442" i="30"/>
  <c r="AB441" i="27"/>
  <c r="S441" i="27"/>
  <c r="AB436" i="28"/>
  <c r="S436" i="28"/>
  <c r="S435" i="29"/>
  <c r="AB435" i="29"/>
  <c r="S434" i="30"/>
  <c r="AB434" i="30"/>
  <c r="AB433" i="27"/>
  <c r="S433" i="27"/>
  <c r="AB428" i="28"/>
  <c r="S428" i="28"/>
  <c r="S427" i="29"/>
  <c r="AB427" i="29"/>
  <c r="S426" i="30"/>
  <c r="AB426" i="30"/>
  <c r="AB425" i="27"/>
  <c r="S425" i="27"/>
  <c r="AB420" i="28"/>
  <c r="S420" i="28"/>
  <c r="S419" i="29"/>
  <c r="AB419" i="29"/>
  <c r="S418" i="30"/>
  <c r="AB418" i="30"/>
  <c r="AB417" i="27"/>
  <c r="S417" i="27"/>
  <c r="AB412" i="28"/>
  <c r="S412" i="28"/>
  <c r="S411" i="29"/>
  <c r="AB411" i="29"/>
  <c r="S410" i="30"/>
  <c r="AB410" i="30"/>
  <c r="AB409" i="27"/>
  <c r="S409" i="27"/>
  <c r="AB404" i="28"/>
  <c r="S404" i="28"/>
  <c r="S403" i="29"/>
  <c r="AB403" i="29"/>
  <c r="S402" i="30"/>
  <c r="AB402" i="30"/>
  <c r="AB401" i="27"/>
  <c r="S401" i="27"/>
  <c r="AB396" i="28"/>
  <c r="S396" i="28"/>
  <c r="S395" i="29"/>
  <c r="AB395" i="29"/>
  <c r="S394" i="30"/>
  <c r="AB394" i="30"/>
  <c r="AB393" i="27"/>
  <c r="S393" i="27"/>
  <c r="AB388" i="28"/>
  <c r="S388" i="28"/>
  <c r="S387" i="29"/>
  <c r="AB387" i="29"/>
  <c r="S386" i="30"/>
  <c r="AB386" i="30"/>
  <c r="AB385" i="27"/>
  <c r="S385" i="27"/>
  <c r="AB380" i="28"/>
  <c r="S380" i="28"/>
  <c r="S379" i="29"/>
  <c r="AB379" i="29"/>
  <c r="S378" i="30"/>
  <c r="AB378" i="30"/>
  <c r="AB377" i="27"/>
  <c r="S377" i="27"/>
  <c r="AB372" i="28"/>
  <c r="S372" i="28"/>
  <c r="S371" i="29"/>
  <c r="AB371" i="29"/>
  <c r="S370" i="30"/>
  <c r="AB370" i="30"/>
  <c r="AB369" i="27"/>
  <c r="S369" i="27"/>
  <c r="AB364" i="28"/>
  <c r="S364" i="28"/>
  <c r="S363" i="29"/>
  <c r="AB363" i="29"/>
  <c r="S362" i="30"/>
  <c r="AB362" i="30"/>
  <c r="AB361" i="27"/>
  <c r="S361" i="27"/>
  <c r="AB356" i="28"/>
  <c r="S356" i="28"/>
  <c r="S355" i="29"/>
  <c r="AB355" i="29"/>
  <c r="S354" i="30"/>
  <c r="AB354" i="30"/>
  <c r="AB353" i="27"/>
  <c r="S353" i="27"/>
  <c r="AB348" i="28"/>
  <c r="S348" i="28"/>
  <c r="S347" i="29"/>
  <c r="AB347" i="29"/>
  <c r="S346" i="30"/>
  <c r="AB346" i="30"/>
  <c r="AB345" i="27"/>
  <c r="S345" i="27"/>
  <c r="AB340" i="28"/>
  <c r="S340" i="28"/>
  <c r="S339" i="29"/>
  <c r="AB339" i="29"/>
  <c r="AB338" i="30"/>
  <c r="S338" i="30"/>
  <c r="AB337" i="27"/>
  <c r="S337" i="27"/>
  <c r="AB332" i="28"/>
  <c r="S332" i="28"/>
  <c r="S331" i="29"/>
  <c r="AB331" i="29"/>
  <c r="AB330" i="30"/>
  <c r="S330" i="30"/>
  <c r="AB329" i="27"/>
  <c r="S329" i="27"/>
  <c r="AB324" i="28"/>
  <c r="S324" i="28"/>
  <c r="S323" i="29"/>
  <c r="AB323" i="29"/>
  <c r="AB322" i="30"/>
  <c r="S322" i="30"/>
  <c r="AB321" i="27"/>
  <c r="S321" i="27"/>
  <c r="AB316" i="28"/>
  <c r="S316" i="28"/>
  <c r="S315" i="29"/>
  <c r="AB315" i="29"/>
  <c r="AB314" i="30"/>
  <c r="S314" i="30"/>
  <c r="AB313" i="27"/>
  <c r="S313" i="27"/>
  <c r="AB308" i="28"/>
  <c r="S308" i="28"/>
  <c r="S307" i="29"/>
  <c r="AB307" i="29"/>
  <c r="AB306" i="30"/>
  <c r="S306" i="30"/>
  <c r="AB305" i="27"/>
  <c r="S305" i="27"/>
  <c r="AB300" i="28"/>
  <c r="S300" i="28"/>
  <c r="S299" i="29"/>
  <c r="AB299" i="29"/>
  <c r="AB298" i="30"/>
  <c r="S298" i="30"/>
  <c r="AB297" i="27"/>
  <c r="S297" i="27"/>
  <c r="AB292" i="28"/>
  <c r="S292" i="28"/>
  <c r="S291" i="29"/>
  <c r="AB291" i="29"/>
  <c r="AB290" i="30"/>
  <c r="S290" i="30"/>
  <c r="AB289" i="27"/>
  <c r="S289" i="27"/>
  <c r="AB284" i="28"/>
  <c r="S284" i="28"/>
  <c r="S283" i="29"/>
  <c r="AB283" i="29"/>
  <c r="AB282" i="30"/>
  <c r="S282" i="30"/>
  <c r="AB281" i="27"/>
  <c r="S281" i="27"/>
  <c r="AB276" i="28"/>
  <c r="S276" i="28"/>
  <c r="S275" i="29"/>
  <c r="AB275" i="29"/>
  <c r="AB274" i="30"/>
  <c r="S274" i="30"/>
  <c r="AB273" i="27"/>
  <c r="S273" i="27"/>
  <c r="AB268" i="28"/>
  <c r="S268" i="28"/>
  <c r="S267" i="29"/>
  <c r="AB267" i="29"/>
  <c r="AB266" i="30"/>
  <c r="S266" i="30"/>
  <c r="AB265" i="27"/>
  <c r="S265" i="27"/>
  <c r="AB260" i="28"/>
  <c r="S260" i="28"/>
  <c r="S259" i="29"/>
  <c r="AB259" i="29"/>
  <c r="AB258" i="30"/>
  <c r="S258" i="30"/>
  <c r="AB257" i="27"/>
  <c r="S257" i="27"/>
  <c r="AB252" i="28"/>
  <c r="S252" i="28"/>
  <c r="S251" i="29"/>
  <c r="AB251" i="29"/>
  <c r="T538" i="29"/>
  <c r="CA538" i="29"/>
  <c r="BK538" i="29"/>
  <c r="AE538" i="29"/>
  <c r="AF538" i="29" s="1"/>
  <c r="CI538" i="29"/>
  <c r="BS538" i="29"/>
  <c r="Y538" i="29"/>
  <c r="I526" i="39"/>
  <c r="L526" i="39"/>
  <c r="M526" i="39" s="1"/>
  <c r="J526" i="39"/>
  <c r="N526" i="39" s="1"/>
  <c r="CI535" i="27"/>
  <c r="BS535" i="27"/>
  <c r="Y535" i="27"/>
  <c r="T535" i="27"/>
  <c r="CA535" i="27"/>
  <c r="BK535" i="27"/>
  <c r="AE535" i="27"/>
  <c r="AF535" i="27" s="1"/>
  <c r="CI534" i="29"/>
  <c r="BS534" i="29"/>
  <c r="Y534" i="29"/>
  <c r="T534" i="29"/>
  <c r="CA534" i="29"/>
  <c r="BK534" i="29"/>
  <c r="AE534" i="29"/>
  <c r="AF534" i="29" s="1"/>
  <c r="J522" i="39"/>
  <c r="N522" i="39" s="1"/>
  <c r="I522" i="39"/>
  <c r="L522" i="39"/>
  <c r="M522" i="39" s="1"/>
  <c r="T531" i="27"/>
  <c r="CA531" i="27"/>
  <c r="BK531" i="27"/>
  <c r="AE531" i="27"/>
  <c r="AF531" i="27" s="1"/>
  <c r="CI531" i="27"/>
  <c r="BS531" i="27"/>
  <c r="Y531" i="27"/>
  <c r="T530" i="29"/>
  <c r="CA530" i="29"/>
  <c r="BK530" i="29"/>
  <c r="AE530" i="29"/>
  <c r="AF530" i="29" s="1"/>
  <c r="CI530" i="29"/>
  <c r="BS530" i="29"/>
  <c r="Y530" i="29"/>
  <c r="J518" i="39"/>
  <c r="N518" i="39" s="1"/>
  <c r="I518" i="39"/>
  <c r="L518" i="39"/>
  <c r="M518" i="39" s="1"/>
  <c r="CI527" i="27"/>
  <c r="BS527" i="27"/>
  <c r="Y527" i="27"/>
  <c r="T527" i="27"/>
  <c r="CA527" i="27"/>
  <c r="BK527" i="27"/>
  <c r="AE527" i="27"/>
  <c r="AF527" i="27" s="1"/>
  <c r="CI526" i="29"/>
  <c r="BS526" i="29"/>
  <c r="Y526" i="29"/>
  <c r="T526" i="29"/>
  <c r="CA526" i="29"/>
  <c r="BK526" i="29"/>
  <c r="AE526" i="29"/>
  <c r="AF526" i="29" s="1"/>
  <c r="J514" i="39"/>
  <c r="N514" i="39" s="1"/>
  <c r="I514" i="39"/>
  <c r="L514" i="39"/>
  <c r="M514" i="39" s="1"/>
  <c r="T523" i="27"/>
  <c r="CA523" i="27"/>
  <c r="BK523" i="27"/>
  <c r="AE523" i="27"/>
  <c r="AF523" i="27" s="1"/>
  <c r="CI523" i="27"/>
  <c r="BS523" i="27"/>
  <c r="Y523" i="27"/>
  <c r="T522" i="29"/>
  <c r="CA522" i="29"/>
  <c r="BK522" i="29"/>
  <c r="AE522" i="29"/>
  <c r="AF522" i="29" s="1"/>
  <c r="CI522" i="29"/>
  <c r="BS522" i="29"/>
  <c r="Y522" i="29"/>
  <c r="J510" i="39"/>
  <c r="N510" i="39" s="1"/>
  <c r="I510" i="39"/>
  <c r="L510" i="39"/>
  <c r="M510" i="39" s="1"/>
  <c r="CI519" i="27"/>
  <c r="BS519" i="27"/>
  <c r="Y519" i="27"/>
  <c r="T519" i="27"/>
  <c r="CA519" i="27"/>
  <c r="BK519" i="27"/>
  <c r="AE519" i="27"/>
  <c r="AF519" i="27" s="1"/>
  <c r="CI518" i="29"/>
  <c r="BS518" i="29"/>
  <c r="Y518" i="29"/>
  <c r="T518" i="29"/>
  <c r="CA518" i="29"/>
  <c r="BK518" i="29"/>
  <c r="AE518" i="29"/>
  <c r="AF518" i="29" s="1"/>
  <c r="J506" i="39"/>
  <c r="N506" i="39" s="1"/>
  <c r="I506" i="39"/>
  <c r="L506" i="39"/>
  <c r="M506" i="39" s="1"/>
  <c r="T515" i="27"/>
  <c r="CA515" i="27"/>
  <c r="BK515" i="27"/>
  <c r="AE515" i="27"/>
  <c r="AF515" i="27" s="1"/>
  <c r="CI515" i="27"/>
  <c r="BS515" i="27"/>
  <c r="Y515" i="27"/>
  <c r="T514" i="29"/>
  <c r="CA514" i="29"/>
  <c r="BK514" i="29"/>
  <c r="AE514" i="29"/>
  <c r="AF514" i="29" s="1"/>
  <c r="CI514" i="29"/>
  <c r="BS514" i="29"/>
  <c r="Y514" i="29"/>
  <c r="J502" i="39"/>
  <c r="N502" i="39" s="1"/>
  <c r="I502" i="39"/>
  <c r="L502" i="39"/>
  <c r="M502" i="39" s="1"/>
  <c r="CI511" i="27"/>
  <c r="BS511" i="27"/>
  <c r="Y511" i="27"/>
  <c r="T511" i="27"/>
  <c r="CA511" i="27"/>
  <c r="BK511" i="27"/>
  <c r="AE511" i="27"/>
  <c r="AF511" i="27" s="1"/>
  <c r="CI510" i="29"/>
  <c r="BS510" i="29"/>
  <c r="Y510" i="29"/>
  <c r="T510" i="29"/>
  <c r="CA510" i="29"/>
  <c r="BK510" i="29"/>
  <c r="AE510" i="29"/>
  <c r="AF510" i="29" s="1"/>
  <c r="J498" i="39"/>
  <c r="N498" i="39" s="1"/>
  <c r="I498" i="39"/>
  <c r="L498" i="39"/>
  <c r="M498" i="39" s="1"/>
  <c r="T507" i="27"/>
  <c r="CA507" i="27"/>
  <c r="BK507" i="27"/>
  <c r="AE507" i="27"/>
  <c r="AF507" i="27" s="1"/>
  <c r="CI507" i="27"/>
  <c r="BS507" i="27"/>
  <c r="Y507" i="27"/>
  <c r="T506" i="29"/>
  <c r="CA506" i="29"/>
  <c r="BK506" i="29"/>
  <c r="AE506" i="29"/>
  <c r="AF506" i="29" s="1"/>
  <c r="CI506" i="29"/>
  <c r="BS506" i="29"/>
  <c r="Y506" i="29"/>
  <c r="J494" i="39"/>
  <c r="N494" i="39" s="1"/>
  <c r="I494" i="39"/>
  <c r="L494" i="39"/>
  <c r="M494" i="39" s="1"/>
  <c r="CI503" i="27"/>
  <c r="BS503" i="27"/>
  <c r="Y503" i="27"/>
  <c r="T503" i="27"/>
  <c r="CA503" i="27"/>
  <c r="BK503" i="27"/>
  <c r="AE503" i="27"/>
  <c r="AF503" i="27" s="1"/>
  <c r="CI502" i="29"/>
  <c r="BS502" i="29"/>
  <c r="Y502" i="29"/>
  <c r="T502" i="29"/>
  <c r="CA502" i="29"/>
  <c r="BK502" i="29"/>
  <c r="AE502" i="29"/>
  <c r="AF502" i="29" s="1"/>
  <c r="J490" i="39"/>
  <c r="N490" i="39" s="1"/>
  <c r="I490" i="39"/>
  <c r="L490" i="39"/>
  <c r="M490" i="39" s="1"/>
  <c r="T499" i="27"/>
  <c r="CA499" i="27"/>
  <c r="BK499" i="27"/>
  <c r="AE499" i="27"/>
  <c r="AF499" i="27" s="1"/>
  <c r="CI499" i="27"/>
  <c r="BS499" i="27"/>
  <c r="Y499" i="27"/>
  <c r="T498" i="29"/>
  <c r="CA498" i="29"/>
  <c r="BK498" i="29"/>
  <c r="AE498" i="29"/>
  <c r="AF498" i="29" s="1"/>
  <c r="CI498" i="29"/>
  <c r="BS498" i="29"/>
  <c r="Y498" i="29"/>
  <c r="J486" i="39"/>
  <c r="N486" i="39" s="1"/>
  <c r="I486" i="39"/>
  <c r="L486" i="39"/>
  <c r="M486" i="39" s="1"/>
  <c r="CI495" i="27"/>
  <c r="BS495" i="27"/>
  <c r="Y495" i="27"/>
  <c r="T495" i="27"/>
  <c r="CA495" i="27"/>
  <c r="BK495" i="27"/>
  <c r="AE495" i="27"/>
  <c r="AF495" i="27" s="1"/>
  <c r="CI494" i="29"/>
  <c r="BS494" i="29"/>
  <c r="Y494" i="29"/>
  <c r="T494" i="29"/>
  <c r="CA494" i="29"/>
  <c r="BK494" i="29"/>
  <c r="AE494" i="29"/>
  <c r="AF494" i="29" s="1"/>
  <c r="J482" i="39"/>
  <c r="N482" i="39" s="1"/>
  <c r="I482" i="39"/>
  <c r="L482" i="39"/>
  <c r="M482" i="39" s="1"/>
  <c r="T491" i="27"/>
  <c r="CA491" i="27"/>
  <c r="BK491" i="27"/>
  <c r="AE491" i="27"/>
  <c r="AF491" i="27" s="1"/>
  <c r="CI491" i="27"/>
  <c r="BS491" i="27"/>
  <c r="Y491" i="27"/>
  <c r="T490" i="29"/>
  <c r="CA490" i="29"/>
  <c r="BK490" i="29"/>
  <c r="AE490" i="29"/>
  <c r="AF490" i="29" s="1"/>
  <c r="CI490" i="29"/>
  <c r="BS490" i="29"/>
  <c r="Y490" i="29"/>
  <c r="I478" i="39"/>
  <c r="L478" i="39"/>
  <c r="M478" i="39" s="1"/>
  <c r="J478" i="39"/>
  <c r="N478" i="39" s="1"/>
  <c r="CI487" i="27"/>
  <c r="BS487" i="27"/>
  <c r="Y487" i="27"/>
  <c r="T487" i="27"/>
  <c r="CA487" i="27"/>
  <c r="BK487" i="27"/>
  <c r="AE487" i="27"/>
  <c r="AF487" i="27" s="1"/>
  <c r="CI486" i="29"/>
  <c r="BS486" i="29"/>
  <c r="Y486" i="29"/>
  <c r="T486" i="29"/>
  <c r="CA486" i="29"/>
  <c r="BK486" i="29"/>
  <c r="AE486" i="29"/>
  <c r="AF486" i="29" s="1"/>
  <c r="I474" i="39"/>
  <c r="L474" i="39"/>
  <c r="M474" i="39" s="1"/>
  <c r="J474" i="39"/>
  <c r="N474" i="39" s="1"/>
  <c r="T483" i="27"/>
  <c r="CA483" i="27"/>
  <c r="BK483" i="27"/>
  <c r="AE483" i="27"/>
  <c r="AF483" i="27" s="1"/>
  <c r="CI483" i="27"/>
  <c r="BS483" i="27"/>
  <c r="Y483" i="27"/>
  <c r="T482" i="29"/>
  <c r="CA482" i="29"/>
  <c r="BK482" i="29"/>
  <c r="AE482" i="29"/>
  <c r="AF482" i="29" s="1"/>
  <c r="CI482" i="29"/>
  <c r="BS482" i="29"/>
  <c r="Y482" i="29"/>
  <c r="I470" i="39"/>
  <c r="L470" i="39"/>
  <c r="M470" i="39" s="1"/>
  <c r="J470" i="39"/>
  <c r="N470" i="39" s="1"/>
  <c r="CI479" i="27"/>
  <c r="BS479" i="27"/>
  <c r="Y479" i="27"/>
  <c r="T479" i="27"/>
  <c r="CA479" i="27"/>
  <c r="BK479" i="27"/>
  <c r="AE479" i="27"/>
  <c r="AF479" i="27" s="1"/>
  <c r="CI478" i="29"/>
  <c r="BS478" i="29"/>
  <c r="Y478" i="29"/>
  <c r="T478" i="29"/>
  <c r="CA478" i="29"/>
  <c r="BK478" i="29"/>
  <c r="AE478" i="29"/>
  <c r="AF478" i="29" s="1"/>
  <c r="J466" i="39"/>
  <c r="N466" i="39" s="1"/>
  <c r="I466" i="39"/>
  <c r="L466" i="39"/>
  <c r="M466" i="39" s="1"/>
  <c r="T475" i="27"/>
  <c r="CA475" i="27"/>
  <c r="BK475" i="27"/>
  <c r="AE475" i="27"/>
  <c r="AF475" i="27" s="1"/>
  <c r="CI475" i="27"/>
  <c r="BS475" i="27"/>
  <c r="Y475" i="27"/>
  <c r="T474" i="29"/>
  <c r="CA474" i="29"/>
  <c r="BK474" i="29"/>
  <c r="AE474" i="29"/>
  <c r="AF474" i="29" s="1"/>
  <c r="CI474" i="29"/>
  <c r="BS474" i="29"/>
  <c r="Y474" i="29"/>
  <c r="J462" i="39"/>
  <c r="N462" i="39" s="1"/>
  <c r="I462" i="39"/>
  <c r="L462" i="39"/>
  <c r="M462" i="39" s="1"/>
  <c r="CI471" i="27"/>
  <c r="BS471" i="27"/>
  <c r="Y471" i="27"/>
  <c r="T471" i="27"/>
  <c r="CA471" i="27"/>
  <c r="BK471" i="27"/>
  <c r="AE471" i="27"/>
  <c r="AF471" i="27" s="1"/>
  <c r="CI470" i="29"/>
  <c r="BS470" i="29"/>
  <c r="Y470" i="29"/>
  <c r="T470" i="29"/>
  <c r="CA470" i="29"/>
  <c r="BK470" i="29"/>
  <c r="AE470" i="29"/>
  <c r="AF470" i="29" s="1"/>
  <c r="J458" i="39"/>
  <c r="N458" i="39" s="1"/>
  <c r="I458" i="39"/>
  <c r="L458" i="39"/>
  <c r="M458" i="39" s="1"/>
  <c r="T467" i="27"/>
  <c r="CA467" i="27"/>
  <c r="BK467" i="27"/>
  <c r="AE467" i="27"/>
  <c r="AF467" i="27" s="1"/>
  <c r="CI467" i="27"/>
  <c r="BS467" i="27"/>
  <c r="Y467" i="27"/>
  <c r="T466" i="29"/>
  <c r="CA466" i="29"/>
  <c r="BK466" i="29"/>
  <c r="AE466" i="29"/>
  <c r="AF466" i="29" s="1"/>
  <c r="CI466" i="29"/>
  <c r="BS466" i="29"/>
  <c r="Y466" i="29"/>
  <c r="J454" i="39"/>
  <c r="N454" i="39" s="1"/>
  <c r="I454" i="39"/>
  <c r="L454" i="39"/>
  <c r="M454" i="39" s="1"/>
  <c r="CI463" i="27"/>
  <c r="BS463" i="27"/>
  <c r="Y463" i="27"/>
  <c r="T463" i="27"/>
  <c r="CA463" i="27"/>
  <c r="BK463" i="27"/>
  <c r="AE463" i="27"/>
  <c r="AF463" i="27" s="1"/>
  <c r="CI462" i="29"/>
  <c r="BS462" i="29"/>
  <c r="Y462" i="29"/>
  <c r="T462" i="29"/>
  <c r="CA462" i="29"/>
  <c r="BK462" i="29"/>
  <c r="AE462" i="29"/>
  <c r="AF462" i="29" s="1"/>
  <c r="J450" i="39"/>
  <c r="N450" i="39" s="1"/>
  <c r="I450" i="39"/>
  <c r="L450" i="39"/>
  <c r="M450" i="39" s="1"/>
  <c r="T459" i="27"/>
  <c r="CA459" i="27"/>
  <c r="BK459" i="27"/>
  <c r="AE459" i="27"/>
  <c r="AF459" i="27" s="1"/>
  <c r="CI459" i="27"/>
  <c r="BS459" i="27"/>
  <c r="Y459" i="27"/>
  <c r="T458" i="29"/>
  <c r="CA458" i="29"/>
  <c r="BK458" i="29"/>
  <c r="AE458" i="29"/>
  <c r="AF458" i="29" s="1"/>
  <c r="CI458" i="29"/>
  <c r="BS458" i="29"/>
  <c r="Y458" i="29"/>
  <c r="J446" i="39"/>
  <c r="N446" i="39" s="1"/>
  <c r="I446" i="39"/>
  <c r="L446" i="39"/>
  <c r="M446" i="39" s="1"/>
  <c r="CI455" i="27"/>
  <c r="BS455" i="27"/>
  <c r="Y455" i="27"/>
  <c r="T455" i="27"/>
  <c r="CA455" i="27"/>
  <c r="BK455" i="27"/>
  <c r="AE455" i="27"/>
  <c r="AF455" i="27" s="1"/>
  <c r="CI454" i="29"/>
  <c r="BS454" i="29"/>
  <c r="Y454" i="29"/>
  <c r="T454" i="29"/>
  <c r="CA454" i="29"/>
  <c r="BK454" i="29"/>
  <c r="AE454" i="29"/>
  <c r="AF454" i="29" s="1"/>
  <c r="J442" i="39"/>
  <c r="N442" i="39" s="1"/>
  <c r="I442" i="39"/>
  <c r="L442" i="39"/>
  <c r="M442" i="39" s="1"/>
  <c r="T451" i="27"/>
  <c r="CA451" i="27"/>
  <c r="BK451" i="27"/>
  <c r="AE451" i="27"/>
  <c r="AF451" i="27" s="1"/>
  <c r="CI451" i="27"/>
  <c r="BS451" i="27"/>
  <c r="Y451" i="27"/>
  <c r="T450" i="29"/>
  <c r="CA450" i="29"/>
  <c r="BK450" i="29"/>
  <c r="AE450" i="29"/>
  <c r="AF450" i="29" s="1"/>
  <c r="CI450" i="29"/>
  <c r="BS450" i="29"/>
  <c r="Y450" i="29"/>
  <c r="J438" i="39"/>
  <c r="N438" i="39" s="1"/>
  <c r="I438" i="39"/>
  <c r="L438" i="39"/>
  <c r="M438" i="39" s="1"/>
  <c r="CI447" i="27"/>
  <c r="BS447" i="27"/>
  <c r="Y447" i="27"/>
  <c r="T447" i="27"/>
  <c r="CA447" i="27"/>
  <c r="BK447" i="27"/>
  <c r="AE447" i="27"/>
  <c r="AF447" i="27" s="1"/>
  <c r="CI446" i="29"/>
  <c r="BS446" i="29"/>
  <c r="Y446" i="29"/>
  <c r="T446" i="29"/>
  <c r="CA446" i="29"/>
  <c r="BK446" i="29"/>
  <c r="AE446" i="29"/>
  <c r="AF446" i="29" s="1"/>
  <c r="J434" i="39"/>
  <c r="N434" i="39" s="1"/>
  <c r="I434" i="39"/>
  <c r="L434" i="39"/>
  <c r="M434" i="39" s="1"/>
  <c r="T443" i="27"/>
  <c r="CA443" i="27"/>
  <c r="BK443" i="27"/>
  <c r="AE443" i="27"/>
  <c r="AF443" i="27" s="1"/>
  <c r="CI443" i="27"/>
  <c r="BS443" i="27"/>
  <c r="Y443" i="27"/>
  <c r="T442" i="29"/>
  <c r="CA442" i="29"/>
  <c r="BK442" i="29"/>
  <c r="AE442" i="29"/>
  <c r="AF442" i="29" s="1"/>
  <c r="CI442" i="29"/>
  <c r="BS442" i="29"/>
  <c r="Y442" i="29"/>
  <c r="J430" i="39"/>
  <c r="N430" i="39" s="1"/>
  <c r="I430" i="39"/>
  <c r="L430" i="39"/>
  <c r="M430" i="39" s="1"/>
  <c r="CI439" i="27"/>
  <c r="BS439" i="27"/>
  <c r="Y439" i="27"/>
  <c r="T439" i="27"/>
  <c r="CA439" i="27"/>
  <c r="BK439" i="27"/>
  <c r="AE439" i="27"/>
  <c r="AF439" i="27" s="1"/>
  <c r="CI438" i="29"/>
  <c r="BS438" i="29"/>
  <c r="Y438" i="29"/>
  <c r="T438" i="29"/>
  <c r="CA438" i="29"/>
  <c r="BK438" i="29"/>
  <c r="AE438" i="29"/>
  <c r="AF438" i="29" s="1"/>
  <c r="J426" i="39"/>
  <c r="N426" i="39" s="1"/>
  <c r="I426" i="39"/>
  <c r="L426" i="39"/>
  <c r="M426" i="39" s="1"/>
  <c r="CI435" i="27"/>
  <c r="BS435" i="27"/>
  <c r="Y435" i="27"/>
  <c r="T435" i="27"/>
  <c r="CA435" i="27"/>
  <c r="BK435" i="27"/>
  <c r="AE435" i="27"/>
  <c r="AF435" i="27" s="1"/>
  <c r="T434" i="29"/>
  <c r="CA434" i="29"/>
  <c r="BK434" i="29"/>
  <c r="AE434" i="29"/>
  <c r="AF434" i="29" s="1"/>
  <c r="CI434" i="29"/>
  <c r="BS434" i="29"/>
  <c r="Y434" i="29"/>
  <c r="L422" i="39"/>
  <c r="M422" i="39" s="1"/>
  <c r="J422" i="39"/>
  <c r="N422" i="39" s="1"/>
  <c r="I422" i="39"/>
  <c r="CA431" i="27"/>
  <c r="BK431" i="27"/>
  <c r="AE431" i="27"/>
  <c r="AF431" i="27" s="1"/>
  <c r="CI431" i="27"/>
  <c r="BS431" i="27"/>
  <c r="Y431" i="27"/>
  <c r="T431" i="27"/>
  <c r="CI430" i="29"/>
  <c r="BS430" i="29"/>
  <c r="Y430" i="29"/>
  <c r="T430" i="29"/>
  <c r="CA430" i="29"/>
  <c r="BK430" i="29"/>
  <c r="AE430" i="29"/>
  <c r="AF430" i="29" s="1"/>
  <c r="L418" i="39"/>
  <c r="M418" i="39" s="1"/>
  <c r="J418" i="39"/>
  <c r="N418" i="39" s="1"/>
  <c r="I418" i="39"/>
  <c r="CI427" i="27"/>
  <c r="BS427" i="27"/>
  <c r="Y427" i="27"/>
  <c r="T427" i="27"/>
  <c r="CA427" i="27"/>
  <c r="BK427" i="27"/>
  <c r="AE427" i="27"/>
  <c r="AF427" i="27" s="1"/>
  <c r="T426" i="29"/>
  <c r="CA426" i="29"/>
  <c r="BK426" i="29"/>
  <c r="AE426" i="29"/>
  <c r="AF426" i="29" s="1"/>
  <c r="CI426" i="29"/>
  <c r="BS426" i="29"/>
  <c r="Y426" i="29"/>
  <c r="L414" i="39"/>
  <c r="M414" i="39" s="1"/>
  <c r="J414" i="39"/>
  <c r="N414" i="39" s="1"/>
  <c r="I414" i="39"/>
  <c r="CA423" i="27"/>
  <c r="BK423" i="27"/>
  <c r="AE423" i="27"/>
  <c r="AF423" i="27" s="1"/>
  <c r="CI423" i="27"/>
  <c r="BS423" i="27"/>
  <c r="Y423" i="27"/>
  <c r="T423" i="27"/>
  <c r="CI422" i="29"/>
  <c r="BS422" i="29"/>
  <c r="Y422" i="29"/>
  <c r="T422" i="29"/>
  <c r="CA422" i="29"/>
  <c r="BK422" i="29"/>
  <c r="AE422" i="29"/>
  <c r="AF422" i="29" s="1"/>
  <c r="L410" i="39"/>
  <c r="M410" i="39" s="1"/>
  <c r="J410" i="39"/>
  <c r="N410" i="39" s="1"/>
  <c r="I410" i="39"/>
  <c r="CI419" i="27"/>
  <c r="BS419" i="27"/>
  <c r="Y419" i="27"/>
  <c r="T419" i="27"/>
  <c r="CA419" i="27"/>
  <c r="BK419" i="27"/>
  <c r="AE419" i="27"/>
  <c r="AF419" i="27" s="1"/>
  <c r="T418" i="29"/>
  <c r="CA418" i="29"/>
  <c r="BK418" i="29"/>
  <c r="AE418" i="29"/>
  <c r="AF418" i="29" s="1"/>
  <c r="CI418" i="29"/>
  <c r="BS418" i="29"/>
  <c r="Y418" i="29"/>
  <c r="L406" i="39"/>
  <c r="M406" i="39" s="1"/>
  <c r="J406" i="39"/>
  <c r="N406" i="39" s="1"/>
  <c r="I406" i="39"/>
  <c r="CA415" i="27"/>
  <c r="BK415" i="27"/>
  <c r="AE415" i="27"/>
  <c r="AF415" i="27" s="1"/>
  <c r="CI415" i="27"/>
  <c r="BS415" i="27"/>
  <c r="Y415" i="27"/>
  <c r="T415" i="27"/>
  <c r="CI414" i="29"/>
  <c r="BS414" i="29"/>
  <c r="Y414" i="29"/>
  <c r="T414" i="29"/>
  <c r="CA414" i="29"/>
  <c r="BK414" i="29"/>
  <c r="AE414" i="29"/>
  <c r="AF414" i="29" s="1"/>
  <c r="L402" i="39"/>
  <c r="M402" i="39" s="1"/>
  <c r="J402" i="39"/>
  <c r="N402" i="39" s="1"/>
  <c r="I402" i="39"/>
  <c r="CI411" i="27"/>
  <c r="BS411" i="27"/>
  <c r="Y411" i="27"/>
  <c r="T411" i="27"/>
  <c r="CA411" i="27"/>
  <c r="BK411" i="27"/>
  <c r="AE411" i="27"/>
  <c r="AF411" i="27" s="1"/>
  <c r="T410" i="29"/>
  <c r="CA410" i="29"/>
  <c r="BK410" i="29"/>
  <c r="AE410" i="29"/>
  <c r="AF410" i="29" s="1"/>
  <c r="CI410" i="29"/>
  <c r="BS410" i="29"/>
  <c r="Y410" i="29"/>
  <c r="L398" i="39"/>
  <c r="M398" i="39" s="1"/>
  <c r="J398" i="39"/>
  <c r="N398" i="39" s="1"/>
  <c r="I398" i="39"/>
  <c r="CA407" i="27"/>
  <c r="BK407" i="27"/>
  <c r="AE407" i="27"/>
  <c r="AF407" i="27" s="1"/>
  <c r="CI407" i="27"/>
  <c r="BS407" i="27"/>
  <c r="Y407" i="27"/>
  <c r="T407" i="27"/>
  <c r="CI406" i="29"/>
  <c r="BS406" i="29"/>
  <c r="Y406" i="29"/>
  <c r="T406" i="29"/>
  <c r="CA406" i="29"/>
  <c r="BK406" i="29"/>
  <c r="AE406" i="29"/>
  <c r="AF406" i="29" s="1"/>
  <c r="L394" i="39"/>
  <c r="M394" i="39" s="1"/>
  <c r="J394" i="39"/>
  <c r="N394" i="39" s="1"/>
  <c r="I394" i="39"/>
  <c r="CI403" i="27"/>
  <c r="BS403" i="27"/>
  <c r="Y403" i="27"/>
  <c r="T403" i="27"/>
  <c r="CA403" i="27"/>
  <c r="BK403" i="27"/>
  <c r="AE403" i="27"/>
  <c r="AF403" i="27" s="1"/>
  <c r="T402" i="29"/>
  <c r="CA402" i="29"/>
  <c r="BK402" i="29"/>
  <c r="AE402" i="29"/>
  <c r="AF402" i="29" s="1"/>
  <c r="CI402" i="29"/>
  <c r="BS402" i="29"/>
  <c r="Y402" i="29"/>
  <c r="L390" i="39"/>
  <c r="M390" i="39" s="1"/>
  <c r="J390" i="39"/>
  <c r="N390" i="39" s="1"/>
  <c r="I390" i="39"/>
  <c r="CA399" i="27"/>
  <c r="BK399" i="27"/>
  <c r="AE399" i="27"/>
  <c r="AF399" i="27" s="1"/>
  <c r="CI399" i="27"/>
  <c r="BS399" i="27"/>
  <c r="Y399" i="27"/>
  <c r="T399" i="27"/>
  <c r="CI398" i="29"/>
  <c r="BS398" i="29"/>
  <c r="Y398" i="29"/>
  <c r="T398" i="29"/>
  <c r="CA398" i="29"/>
  <c r="BK398" i="29"/>
  <c r="AE398" i="29"/>
  <c r="AF398" i="29" s="1"/>
  <c r="L386" i="39"/>
  <c r="M386" i="39" s="1"/>
  <c r="J386" i="39"/>
  <c r="N386" i="39" s="1"/>
  <c r="I386" i="39"/>
  <c r="CI395" i="27"/>
  <c r="BS395" i="27"/>
  <c r="Y395" i="27"/>
  <c r="T395" i="27"/>
  <c r="CA395" i="27"/>
  <c r="BK395" i="27"/>
  <c r="AE395" i="27"/>
  <c r="AF395" i="27" s="1"/>
  <c r="T394" i="29"/>
  <c r="CA394" i="29"/>
  <c r="BK394" i="29"/>
  <c r="AE394" i="29"/>
  <c r="AF394" i="29" s="1"/>
  <c r="CI394" i="29"/>
  <c r="BS394" i="29"/>
  <c r="Y394" i="29"/>
  <c r="L382" i="39"/>
  <c r="M382" i="39" s="1"/>
  <c r="J382" i="39"/>
  <c r="N382" i="39" s="1"/>
  <c r="I382" i="39"/>
  <c r="CA391" i="27"/>
  <c r="BK391" i="27"/>
  <c r="AE391" i="27"/>
  <c r="AF391" i="27" s="1"/>
  <c r="CI391" i="27"/>
  <c r="BS391" i="27"/>
  <c r="Y391" i="27"/>
  <c r="T391" i="27"/>
  <c r="CI390" i="29"/>
  <c r="BS390" i="29"/>
  <c r="Y390" i="29"/>
  <c r="T390" i="29"/>
  <c r="CA390" i="29"/>
  <c r="BK390" i="29"/>
  <c r="AE390" i="29"/>
  <c r="AF390" i="29" s="1"/>
  <c r="I378" i="39"/>
  <c r="L378" i="39"/>
  <c r="M378" i="39" s="1"/>
  <c r="J378" i="39"/>
  <c r="N378" i="39" s="1"/>
  <c r="CI387" i="27"/>
  <c r="BS387" i="27"/>
  <c r="Y387" i="27"/>
  <c r="T387" i="27"/>
  <c r="CA387" i="27"/>
  <c r="BK387" i="27"/>
  <c r="AE387" i="27"/>
  <c r="AF387" i="27" s="1"/>
  <c r="T386" i="29"/>
  <c r="CA386" i="29"/>
  <c r="BK386" i="29"/>
  <c r="AE386" i="29"/>
  <c r="AF386" i="29" s="1"/>
  <c r="CI386" i="29"/>
  <c r="BS386" i="29"/>
  <c r="Y386" i="29"/>
  <c r="I374" i="39"/>
  <c r="L374" i="39"/>
  <c r="M374" i="39" s="1"/>
  <c r="J374" i="39"/>
  <c r="N374" i="39" s="1"/>
  <c r="CA383" i="27"/>
  <c r="BK383" i="27"/>
  <c r="AE383" i="27"/>
  <c r="AF383" i="27" s="1"/>
  <c r="CI383" i="27"/>
  <c r="BS383" i="27"/>
  <c r="Y383" i="27"/>
  <c r="T383" i="27"/>
  <c r="CI382" i="29"/>
  <c r="BS382" i="29"/>
  <c r="Y382" i="29"/>
  <c r="T382" i="29"/>
  <c r="CA382" i="29"/>
  <c r="BK382" i="29"/>
  <c r="AE382" i="29"/>
  <c r="AF382" i="29" s="1"/>
  <c r="I370" i="39"/>
  <c r="L370" i="39"/>
  <c r="M370" i="39" s="1"/>
  <c r="J370" i="39"/>
  <c r="N370" i="39" s="1"/>
  <c r="CI379" i="27"/>
  <c r="BS379" i="27"/>
  <c r="Y379" i="27"/>
  <c r="T379" i="27"/>
  <c r="CA379" i="27"/>
  <c r="BK379" i="27"/>
  <c r="AE379" i="27"/>
  <c r="AF379" i="27" s="1"/>
  <c r="T378" i="29"/>
  <c r="CA378" i="29"/>
  <c r="BK378" i="29"/>
  <c r="AE378" i="29"/>
  <c r="AF378" i="29" s="1"/>
  <c r="CI378" i="29"/>
  <c r="BS378" i="29"/>
  <c r="Y378" i="29"/>
  <c r="J366" i="39"/>
  <c r="N366" i="39" s="1"/>
  <c r="I366" i="39"/>
  <c r="L366" i="39"/>
  <c r="M366" i="39" s="1"/>
  <c r="CA375" i="27"/>
  <c r="BK375" i="27"/>
  <c r="AE375" i="27"/>
  <c r="AF375" i="27" s="1"/>
  <c r="CI375" i="27"/>
  <c r="BS375" i="27"/>
  <c r="Y375" i="27"/>
  <c r="T375" i="27"/>
  <c r="CI374" i="29"/>
  <c r="BS374" i="29"/>
  <c r="Y374" i="29"/>
  <c r="T374" i="29"/>
  <c r="CA374" i="29"/>
  <c r="BK374" i="29"/>
  <c r="AE374" i="29"/>
  <c r="AF374" i="29" s="1"/>
  <c r="J362" i="39"/>
  <c r="N362" i="39" s="1"/>
  <c r="I362" i="39"/>
  <c r="L362" i="39"/>
  <c r="M362" i="39" s="1"/>
  <c r="CI371" i="27"/>
  <c r="BS371" i="27"/>
  <c r="Y371" i="27"/>
  <c r="T371" i="27"/>
  <c r="CA371" i="27"/>
  <c r="BK371" i="27"/>
  <c r="AE371" i="27"/>
  <c r="AF371" i="27" s="1"/>
  <c r="T370" i="29"/>
  <c r="CA370" i="29"/>
  <c r="BK370" i="29"/>
  <c r="AE370" i="29"/>
  <c r="AF370" i="29" s="1"/>
  <c r="CI370" i="29"/>
  <c r="BS370" i="29"/>
  <c r="Y370" i="29"/>
  <c r="J358" i="39"/>
  <c r="N358" i="39" s="1"/>
  <c r="I358" i="39"/>
  <c r="L358" i="39"/>
  <c r="M358" i="39" s="1"/>
  <c r="CA367" i="27"/>
  <c r="BK367" i="27"/>
  <c r="AE367" i="27"/>
  <c r="AF367" i="27" s="1"/>
  <c r="CI367" i="27"/>
  <c r="BS367" i="27"/>
  <c r="Y367" i="27"/>
  <c r="T367" i="27"/>
  <c r="CI366" i="29"/>
  <c r="BS366" i="29"/>
  <c r="Y366" i="29"/>
  <c r="T366" i="29"/>
  <c r="CA366" i="29"/>
  <c r="BK366" i="29"/>
  <c r="AE366" i="29"/>
  <c r="AF366" i="29" s="1"/>
  <c r="J354" i="39"/>
  <c r="N354" i="39" s="1"/>
  <c r="I354" i="39"/>
  <c r="L354" i="39"/>
  <c r="M354" i="39" s="1"/>
  <c r="CI363" i="27"/>
  <c r="BS363" i="27"/>
  <c r="Y363" i="27"/>
  <c r="T363" i="27"/>
  <c r="CA363" i="27"/>
  <c r="BK363" i="27"/>
  <c r="AE363" i="27"/>
  <c r="AF363" i="27" s="1"/>
  <c r="T362" i="29"/>
  <c r="CA362" i="29"/>
  <c r="BK362" i="29"/>
  <c r="AE362" i="29"/>
  <c r="AF362" i="29" s="1"/>
  <c r="CI362" i="29"/>
  <c r="BS362" i="29"/>
  <c r="Y362" i="29"/>
  <c r="J350" i="39"/>
  <c r="N350" i="39" s="1"/>
  <c r="I350" i="39"/>
  <c r="L350" i="39"/>
  <c r="M350" i="39" s="1"/>
  <c r="CA359" i="27"/>
  <c r="BK359" i="27"/>
  <c r="AE359" i="27"/>
  <c r="AF359" i="27" s="1"/>
  <c r="CI359" i="27"/>
  <c r="BS359" i="27"/>
  <c r="Y359" i="27"/>
  <c r="T359" i="27"/>
  <c r="CI358" i="29"/>
  <c r="BS358" i="29"/>
  <c r="Y358" i="29"/>
  <c r="T358" i="29"/>
  <c r="CA358" i="29"/>
  <c r="BK358" i="29"/>
  <c r="AE358" i="29"/>
  <c r="AF358" i="29" s="1"/>
  <c r="J346" i="39"/>
  <c r="N346" i="39" s="1"/>
  <c r="I346" i="39"/>
  <c r="L346" i="39"/>
  <c r="M346" i="39" s="1"/>
  <c r="CI355" i="27"/>
  <c r="BS355" i="27"/>
  <c r="Y355" i="27"/>
  <c r="T355" i="27"/>
  <c r="CA355" i="27"/>
  <c r="BK355" i="27"/>
  <c r="AE355" i="27"/>
  <c r="AF355" i="27" s="1"/>
  <c r="T354" i="29"/>
  <c r="CA354" i="29"/>
  <c r="BK354" i="29"/>
  <c r="AE354" i="29"/>
  <c r="AF354" i="29" s="1"/>
  <c r="CI354" i="29"/>
  <c r="BS354" i="29"/>
  <c r="Y354" i="29"/>
  <c r="J342" i="39"/>
  <c r="N342" i="39" s="1"/>
  <c r="I342" i="39"/>
  <c r="L342" i="39"/>
  <c r="M342" i="39" s="1"/>
  <c r="CA351" i="27"/>
  <c r="BK351" i="27"/>
  <c r="AE351" i="27"/>
  <c r="AF351" i="27" s="1"/>
  <c r="CI351" i="27"/>
  <c r="BS351" i="27"/>
  <c r="Y351" i="27"/>
  <c r="T351" i="27"/>
  <c r="CI350" i="29"/>
  <c r="BS350" i="29"/>
  <c r="Y350" i="29"/>
  <c r="T350" i="29"/>
  <c r="CA350" i="29"/>
  <c r="BK350" i="29"/>
  <c r="AE350" i="29"/>
  <c r="AF350" i="29" s="1"/>
  <c r="J338" i="39"/>
  <c r="N338" i="39" s="1"/>
  <c r="I338" i="39"/>
  <c r="L338" i="39"/>
  <c r="M338" i="39" s="1"/>
  <c r="CI347" i="27"/>
  <c r="BS347" i="27"/>
  <c r="Y347" i="27"/>
  <c r="T347" i="27"/>
  <c r="CA347" i="27"/>
  <c r="BK347" i="27"/>
  <c r="AE347" i="27"/>
  <c r="AF347" i="27" s="1"/>
  <c r="T346" i="29"/>
  <c r="CA346" i="29"/>
  <c r="BK346" i="29"/>
  <c r="AE346" i="29"/>
  <c r="AF346" i="29" s="1"/>
  <c r="CI346" i="29"/>
  <c r="BS346" i="29"/>
  <c r="Y346" i="29"/>
  <c r="J334" i="39"/>
  <c r="N334" i="39" s="1"/>
  <c r="I334" i="39"/>
  <c r="L334" i="39"/>
  <c r="M334" i="39" s="1"/>
  <c r="CA343" i="27"/>
  <c r="BK343" i="27"/>
  <c r="AE343" i="27"/>
  <c r="AF343" i="27" s="1"/>
  <c r="CI343" i="27"/>
  <c r="BS343" i="27"/>
  <c r="Y343" i="27"/>
  <c r="T343" i="27"/>
  <c r="CI342" i="29"/>
  <c r="BS342" i="29"/>
  <c r="Y342" i="29"/>
  <c r="T342" i="29"/>
  <c r="CA342" i="29"/>
  <c r="BK342" i="29"/>
  <c r="AE342" i="29"/>
  <c r="AF342" i="29" s="1"/>
  <c r="J330" i="39"/>
  <c r="N330" i="39" s="1"/>
  <c r="I330" i="39"/>
  <c r="L330" i="39"/>
  <c r="M330" i="39" s="1"/>
  <c r="CI339" i="27"/>
  <c r="BS339" i="27"/>
  <c r="Y339" i="27"/>
  <c r="T339" i="27"/>
  <c r="CA339" i="27"/>
  <c r="BK339" i="27"/>
  <c r="AE339" i="27"/>
  <c r="AF339" i="27" s="1"/>
  <c r="T338" i="29"/>
  <c r="CA338" i="29"/>
  <c r="BK338" i="29"/>
  <c r="AE338" i="29"/>
  <c r="AF338" i="29" s="1"/>
  <c r="CI338" i="29"/>
  <c r="BS338" i="29"/>
  <c r="Y338" i="29"/>
  <c r="J326" i="39"/>
  <c r="N326" i="39" s="1"/>
  <c r="I326" i="39"/>
  <c r="L326" i="39"/>
  <c r="M326" i="39" s="1"/>
  <c r="CA335" i="27"/>
  <c r="BK335" i="27"/>
  <c r="AE335" i="27"/>
  <c r="AF335" i="27" s="1"/>
  <c r="CI335" i="27"/>
  <c r="BS335" i="27"/>
  <c r="Y335" i="27"/>
  <c r="T335" i="27"/>
  <c r="CI334" i="29"/>
  <c r="BS334" i="29"/>
  <c r="Y334" i="29"/>
  <c r="T334" i="29"/>
  <c r="CA334" i="29"/>
  <c r="BK334" i="29"/>
  <c r="AE334" i="29"/>
  <c r="AF334" i="29" s="1"/>
  <c r="I322" i="39"/>
  <c r="L322" i="39"/>
  <c r="M322" i="39" s="1"/>
  <c r="J322" i="39"/>
  <c r="N322" i="39" s="1"/>
  <c r="CI331" i="27"/>
  <c r="BS331" i="27"/>
  <c r="Y331" i="27"/>
  <c r="T331" i="27"/>
  <c r="CA331" i="27"/>
  <c r="BK331" i="27"/>
  <c r="AE331" i="27"/>
  <c r="AF331" i="27" s="1"/>
  <c r="T330" i="29"/>
  <c r="CA330" i="29"/>
  <c r="BK330" i="29"/>
  <c r="AE330" i="29"/>
  <c r="AF330" i="29" s="1"/>
  <c r="CI330" i="29"/>
  <c r="BS330" i="29"/>
  <c r="Y330" i="29"/>
  <c r="I318" i="39"/>
  <c r="L318" i="39"/>
  <c r="M318" i="39" s="1"/>
  <c r="J318" i="39"/>
  <c r="N318" i="39" s="1"/>
  <c r="CA327" i="27"/>
  <c r="BK327" i="27"/>
  <c r="AE327" i="27"/>
  <c r="AF327" i="27" s="1"/>
  <c r="CI327" i="27"/>
  <c r="BS327" i="27"/>
  <c r="Y327" i="27"/>
  <c r="T327" i="27"/>
  <c r="CI326" i="29"/>
  <c r="BS326" i="29"/>
  <c r="Y326" i="29"/>
  <c r="T326" i="29"/>
  <c r="CA326" i="29"/>
  <c r="BK326" i="29"/>
  <c r="AE326" i="29"/>
  <c r="AF326" i="29" s="1"/>
  <c r="I314" i="39"/>
  <c r="L314" i="39"/>
  <c r="M314" i="39" s="1"/>
  <c r="J314" i="39"/>
  <c r="N314" i="39" s="1"/>
  <c r="CI323" i="27"/>
  <c r="BS323" i="27"/>
  <c r="Y323" i="27"/>
  <c r="T323" i="27"/>
  <c r="CA323" i="27"/>
  <c r="BK323" i="27"/>
  <c r="AE323" i="27"/>
  <c r="AF323" i="27" s="1"/>
  <c r="T322" i="29"/>
  <c r="CA322" i="29"/>
  <c r="BK322" i="29"/>
  <c r="AE322" i="29"/>
  <c r="AF322" i="29" s="1"/>
  <c r="CI322" i="29"/>
  <c r="BS322" i="29"/>
  <c r="Y322" i="29"/>
  <c r="L310" i="39"/>
  <c r="M310" i="39" s="1"/>
  <c r="J310" i="39"/>
  <c r="N310" i="39" s="1"/>
  <c r="I310" i="39"/>
  <c r="CA319" i="27"/>
  <c r="BK319" i="27"/>
  <c r="AE319" i="27"/>
  <c r="AF319" i="27" s="1"/>
  <c r="CI319" i="27"/>
  <c r="BS319" i="27"/>
  <c r="Y319" i="27"/>
  <c r="T319" i="27"/>
  <c r="CI318" i="29"/>
  <c r="BS318" i="29"/>
  <c r="Y318" i="29"/>
  <c r="T318" i="29"/>
  <c r="CA318" i="29"/>
  <c r="BK318" i="29"/>
  <c r="AE318" i="29"/>
  <c r="AF318" i="29" s="1"/>
  <c r="L306" i="39"/>
  <c r="M306" i="39" s="1"/>
  <c r="J306" i="39"/>
  <c r="N306" i="39" s="1"/>
  <c r="I306" i="39"/>
  <c r="CI315" i="27"/>
  <c r="BS315" i="27"/>
  <c r="Y315" i="27"/>
  <c r="T315" i="27"/>
  <c r="CA315" i="27"/>
  <c r="BK315" i="27"/>
  <c r="AE315" i="27"/>
  <c r="AF315" i="27" s="1"/>
  <c r="T314" i="29"/>
  <c r="CA314" i="29"/>
  <c r="BK314" i="29"/>
  <c r="AE314" i="29"/>
  <c r="AF314" i="29" s="1"/>
  <c r="CI314" i="29"/>
  <c r="BS314" i="29"/>
  <c r="Y314" i="29"/>
  <c r="L302" i="39"/>
  <c r="M302" i="39" s="1"/>
  <c r="J302" i="39"/>
  <c r="N302" i="39" s="1"/>
  <c r="I302" i="39"/>
  <c r="CA311" i="27"/>
  <c r="BK311" i="27"/>
  <c r="AE311" i="27"/>
  <c r="AF311" i="27" s="1"/>
  <c r="CI311" i="27"/>
  <c r="BS311" i="27"/>
  <c r="Y311" i="27"/>
  <c r="T311" i="27"/>
  <c r="CI310" i="29"/>
  <c r="BS310" i="29"/>
  <c r="Y310" i="29"/>
  <c r="T310" i="29"/>
  <c r="CA310" i="29"/>
  <c r="BK310" i="29"/>
  <c r="AE310" i="29"/>
  <c r="AF310" i="29" s="1"/>
  <c r="L298" i="39"/>
  <c r="M298" i="39" s="1"/>
  <c r="J298" i="39"/>
  <c r="N298" i="39" s="1"/>
  <c r="I298" i="39"/>
  <c r="CI307" i="27"/>
  <c r="BS307" i="27"/>
  <c r="Y307" i="27"/>
  <c r="T307" i="27"/>
  <c r="CA307" i="27"/>
  <c r="BK307" i="27"/>
  <c r="AE307" i="27"/>
  <c r="AF307" i="27" s="1"/>
  <c r="T306" i="29"/>
  <c r="CA306" i="29"/>
  <c r="BK306" i="29"/>
  <c r="AE306" i="29"/>
  <c r="AF306" i="29" s="1"/>
  <c r="CI306" i="29"/>
  <c r="BS306" i="29"/>
  <c r="Y306" i="29"/>
  <c r="L294" i="39"/>
  <c r="M294" i="39" s="1"/>
  <c r="J294" i="39"/>
  <c r="N294" i="39" s="1"/>
  <c r="I294" i="39"/>
  <c r="CA303" i="27"/>
  <c r="BK303" i="27"/>
  <c r="AE303" i="27"/>
  <c r="AF303" i="27" s="1"/>
  <c r="CI303" i="27"/>
  <c r="BS303" i="27"/>
  <c r="Y303" i="27"/>
  <c r="T303" i="27"/>
  <c r="CI302" i="29"/>
  <c r="BS302" i="29"/>
  <c r="Y302" i="29"/>
  <c r="T302" i="29"/>
  <c r="CA302" i="29"/>
  <c r="BK302" i="29"/>
  <c r="AE302" i="29"/>
  <c r="AF302" i="29" s="1"/>
  <c r="L290" i="39"/>
  <c r="M290" i="39" s="1"/>
  <c r="J290" i="39"/>
  <c r="N290" i="39" s="1"/>
  <c r="I290" i="39"/>
  <c r="CI299" i="27"/>
  <c r="BS299" i="27"/>
  <c r="Y299" i="27"/>
  <c r="T299" i="27"/>
  <c r="CA299" i="27"/>
  <c r="BK299" i="27"/>
  <c r="AE299" i="27"/>
  <c r="AF299" i="27" s="1"/>
  <c r="T298" i="29"/>
  <c r="CA298" i="29"/>
  <c r="BK298" i="29"/>
  <c r="AE298" i="29"/>
  <c r="AF298" i="29" s="1"/>
  <c r="CI298" i="29"/>
  <c r="BS298" i="29"/>
  <c r="Y298" i="29"/>
  <c r="L286" i="39"/>
  <c r="M286" i="39" s="1"/>
  <c r="J286" i="39"/>
  <c r="N286" i="39" s="1"/>
  <c r="I286" i="39"/>
  <c r="CA295" i="27"/>
  <c r="BK295" i="27"/>
  <c r="AE295" i="27"/>
  <c r="AF295" i="27" s="1"/>
  <c r="CI295" i="27"/>
  <c r="BS295" i="27"/>
  <c r="Y295" i="27"/>
  <c r="T295" i="27"/>
  <c r="CI294" i="29"/>
  <c r="BS294" i="29"/>
  <c r="Y294" i="29"/>
  <c r="T294" i="29"/>
  <c r="CA294" i="29"/>
  <c r="BK294" i="29"/>
  <c r="AE294" i="29"/>
  <c r="AF294" i="29" s="1"/>
  <c r="L282" i="39"/>
  <c r="M282" i="39" s="1"/>
  <c r="J282" i="39"/>
  <c r="N282" i="39" s="1"/>
  <c r="I282" i="39"/>
  <c r="CI291" i="27"/>
  <c r="BS291" i="27"/>
  <c r="Y291" i="27"/>
  <c r="T291" i="27"/>
  <c r="CA291" i="27"/>
  <c r="BK291" i="27"/>
  <c r="AE291" i="27"/>
  <c r="AF291" i="27" s="1"/>
  <c r="T290" i="29"/>
  <c r="CA290" i="29"/>
  <c r="BK290" i="29"/>
  <c r="AE290" i="29"/>
  <c r="AF290" i="29" s="1"/>
  <c r="CI290" i="29"/>
  <c r="BS290" i="29"/>
  <c r="Y290" i="29"/>
  <c r="L278" i="39"/>
  <c r="M278" i="39" s="1"/>
  <c r="J278" i="39"/>
  <c r="N278" i="39" s="1"/>
  <c r="I278" i="39"/>
  <c r="CA287" i="27"/>
  <c r="BK287" i="27"/>
  <c r="AE287" i="27"/>
  <c r="AF287" i="27" s="1"/>
  <c r="CI287" i="27"/>
  <c r="BS287" i="27"/>
  <c r="Y287" i="27"/>
  <c r="T287" i="27"/>
  <c r="CI286" i="29"/>
  <c r="BS286" i="29"/>
  <c r="Y286" i="29"/>
  <c r="T286" i="29"/>
  <c r="CA286" i="29"/>
  <c r="BK286" i="29"/>
  <c r="AE286" i="29"/>
  <c r="AF286" i="29" s="1"/>
  <c r="L274" i="39"/>
  <c r="M274" i="39" s="1"/>
  <c r="J274" i="39"/>
  <c r="N274" i="39" s="1"/>
  <c r="I274" i="39"/>
  <c r="CI283" i="27"/>
  <c r="BS283" i="27"/>
  <c r="Y283" i="27"/>
  <c r="T283" i="27"/>
  <c r="CA283" i="27"/>
  <c r="BK283" i="27"/>
  <c r="AE283" i="27"/>
  <c r="AF283" i="27" s="1"/>
  <c r="T282" i="29"/>
  <c r="CA282" i="29"/>
  <c r="BK282" i="29"/>
  <c r="AE282" i="29"/>
  <c r="AF282" i="29" s="1"/>
  <c r="CI282" i="29"/>
  <c r="BS282" i="29"/>
  <c r="Y282" i="29"/>
  <c r="L270" i="39"/>
  <c r="M270" i="39" s="1"/>
  <c r="J270" i="39"/>
  <c r="N270" i="39" s="1"/>
  <c r="I270" i="39"/>
  <c r="CA279" i="27"/>
  <c r="BK279" i="27"/>
  <c r="AE279" i="27"/>
  <c r="AF279" i="27" s="1"/>
  <c r="CI279" i="27"/>
  <c r="BS279" i="27"/>
  <c r="Y279" i="27"/>
  <c r="T279" i="27"/>
  <c r="CI278" i="29"/>
  <c r="BS278" i="29"/>
  <c r="Y278" i="29"/>
  <c r="T278" i="29"/>
  <c r="CA278" i="29"/>
  <c r="BK278" i="29"/>
  <c r="AE278" i="29"/>
  <c r="AF278" i="29" s="1"/>
  <c r="I266" i="39"/>
  <c r="L266" i="39"/>
  <c r="M266" i="39" s="1"/>
  <c r="J266" i="39"/>
  <c r="N266" i="39" s="1"/>
  <c r="CI275" i="27"/>
  <c r="BS275" i="27"/>
  <c r="Y275" i="27"/>
  <c r="T275" i="27"/>
  <c r="CA275" i="27"/>
  <c r="BK275" i="27"/>
  <c r="AE275" i="27"/>
  <c r="AF275" i="27" s="1"/>
  <c r="T274" i="29"/>
  <c r="CA274" i="29"/>
  <c r="BK274" i="29"/>
  <c r="AE274" i="29"/>
  <c r="AF274" i="29" s="1"/>
  <c r="CI274" i="29"/>
  <c r="BS274" i="29"/>
  <c r="Y274" i="29"/>
  <c r="L262" i="39"/>
  <c r="M262" i="39" s="1"/>
  <c r="J262" i="39"/>
  <c r="N262" i="39" s="1"/>
  <c r="I262" i="39"/>
  <c r="CA271" i="27"/>
  <c r="BK271" i="27"/>
  <c r="AE271" i="27"/>
  <c r="AF271" i="27" s="1"/>
  <c r="CI271" i="27"/>
  <c r="BS271" i="27"/>
  <c r="Y271" i="27"/>
  <c r="T271" i="27"/>
  <c r="CI270" i="29"/>
  <c r="BS270" i="29"/>
  <c r="Y270" i="29"/>
  <c r="T270" i="29"/>
  <c r="CA270" i="29"/>
  <c r="BK270" i="29"/>
  <c r="AE270" i="29"/>
  <c r="AF270" i="29" s="1"/>
  <c r="L258" i="39"/>
  <c r="M258" i="39" s="1"/>
  <c r="J258" i="39"/>
  <c r="N258" i="39" s="1"/>
  <c r="I258" i="39"/>
  <c r="CI267" i="27"/>
  <c r="BS267" i="27"/>
  <c r="Y267" i="27"/>
  <c r="T267" i="27"/>
  <c r="CA267" i="27"/>
  <c r="BK267" i="27"/>
  <c r="AE267" i="27"/>
  <c r="AF267" i="27" s="1"/>
  <c r="T266" i="29"/>
  <c r="CA266" i="29"/>
  <c r="BK266" i="29"/>
  <c r="AE266" i="29"/>
  <c r="AF266" i="29" s="1"/>
  <c r="CI266" i="29"/>
  <c r="BS266" i="29"/>
  <c r="Y266" i="29"/>
  <c r="L254" i="39"/>
  <c r="M254" i="39" s="1"/>
  <c r="J254" i="39"/>
  <c r="N254" i="39" s="1"/>
  <c r="I254" i="39"/>
  <c r="CA263" i="27"/>
  <c r="BK263" i="27"/>
  <c r="AE263" i="27"/>
  <c r="AF263" i="27" s="1"/>
  <c r="CI263" i="27"/>
  <c r="BS263" i="27"/>
  <c r="Y263" i="27"/>
  <c r="T263" i="27"/>
  <c r="CI262" i="29"/>
  <c r="BS262" i="29"/>
  <c r="Y262" i="29"/>
  <c r="T262" i="29"/>
  <c r="CA262" i="29"/>
  <c r="BK262" i="29"/>
  <c r="AE262" i="29"/>
  <c r="AF262" i="29" s="1"/>
  <c r="L250" i="39"/>
  <c r="M250" i="39" s="1"/>
  <c r="J250" i="39"/>
  <c r="N250" i="39" s="1"/>
  <c r="I250" i="39"/>
  <c r="CI259" i="27"/>
  <c r="BS259" i="27"/>
  <c r="Y259" i="27"/>
  <c r="T259" i="27"/>
  <c r="CA259" i="27"/>
  <c r="BK259" i="27"/>
  <c r="AE259" i="27"/>
  <c r="AF259" i="27" s="1"/>
  <c r="T258" i="29"/>
  <c r="CA258" i="29"/>
  <c r="BK258" i="29"/>
  <c r="AE258" i="29"/>
  <c r="AF258" i="29" s="1"/>
  <c r="CI258" i="29"/>
  <c r="BS258" i="29"/>
  <c r="Y258" i="29"/>
  <c r="L246" i="39"/>
  <c r="M246" i="39" s="1"/>
  <c r="J246" i="39"/>
  <c r="N246" i="39" s="1"/>
  <c r="I246" i="39"/>
  <c r="CA255" i="27"/>
  <c r="BK255" i="27"/>
  <c r="AE255" i="27"/>
  <c r="AF255" i="27" s="1"/>
  <c r="CI255" i="27"/>
  <c r="BS255" i="27"/>
  <c r="Y255" i="27"/>
  <c r="T255" i="27"/>
  <c r="CI254" i="29"/>
  <c r="BS254" i="29"/>
  <c r="Y254" i="29"/>
  <c r="T254" i="29"/>
  <c r="CA254" i="29"/>
  <c r="BK254" i="29"/>
  <c r="AE254" i="29"/>
  <c r="AF254" i="29" s="1"/>
  <c r="L242" i="39"/>
  <c r="M242" i="39" s="1"/>
  <c r="J242" i="39"/>
  <c r="N242" i="39" s="1"/>
  <c r="I242" i="39"/>
  <c r="CI251" i="27"/>
  <c r="BS251" i="27"/>
  <c r="Y251" i="27"/>
  <c r="T251" i="27"/>
  <c r="CA251" i="27"/>
  <c r="BK251" i="27"/>
  <c r="AE251" i="27"/>
  <c r="AF251" i="27" s="1"/>
  <c r="AE535" i="32"/>
  <c r="AF524" i="15"/>
  <c r="AE531" i="32"/>
  <c r="AF520" i="15"/>
  <c r="F489" i="39"/>
  <c r="AF500" i="32"/>
  <c r="F425" i="39"/>
  <c r="AF436" i="32"/>
  <c r="O2" i="37"/>
  <c r="L2" i="37"/>
  <c r="A17" i="16"/>
  <c r="F496" i="39"/>
  <c r="AF507" i="32"/>
  <c r="F432" i="39"/>
  <c r="AF443" i="32"/>
  <c r="E342" i="39"/>
  <c r="AC353" i="32"/>
  <c r="AD342" i="15"/>
  <c r="AD353" i="32" s="1"/>
  <c r="E310" i="39"/>
  <c r="AC321" i="32"/>
  <c r="AD310" i="15"/>
  <c r="AD321" i="32" s="1"/>
  <c r="AE247" i="32"/>
  <c r="AF236" i="15"/>
  <c r="AE243" i="32"/>
  <c r="AF232" i="15"/>
  <c r="AE239" i="32"/>
  <c r="AF228" i="15"/>
  <c r="AE235" i="32"/>
  <c r="AF224" i="15"/>
  <c r="AE231" i="32"/>
  <c r="AF220" i="15"/>
  <c r="AE227" i="32"/>
  <c r="AF216" i="15"/>
  <c r="AE223" i="32"/>
  <c r="AF212" i="15"/>
  <c r="AE219" i="32"/>
  <c r="AF208" i="15"/>
  <c r="AE215" i="32"/>
  <c r="AF204" i="15"/>
  <c r="AE211" i="32"/>
  <c r="AF200" i="15"/>
  <c r="AE207" i="32"/>
  <c r="AF196" i="15"/>
  <c r="AE203" i="32"/>
  <c r="AF192" i="15"/>
  <c r="AE199" i="32"/>
  <c r="AF188" i="15"/>
  <c r="AE195" i="32"/>
  <c r="AF184" i="15"/>
  <c r="AE191" i="32"/>
  <c r="AF180" i="15"/>
  <c r="AE187" i="32"/>
  <c r="AF176" i="15"/>
  <c r="AE183" i="32"/>
  <c r="AF172" i="15"/>
  <c r="AE179" i="32"/>
  <c r="AF168" i="15"/>
  <c r="AE175" i="32"/>
  <c r="AF164" i="15"/>
  <c r="AE171" i="32"/>
  <c r="AF160" i="15"/>
  <c r="AE167" i="32"/>
  <c r="AF156" i="15"/>
  <c r="AE163" i="32"/>
  <c r="AF152" i="15"/>
  <c r="AE159" i="32"/>
  <c r="AF148" i="15"/>
  <c r="AE155" i="32"/>
  <c r="AF144" i="15"/>
  <c r="AE151" i="32"/>
  <c r="AF140" i="15"/>
  <c r="AE147" i="32"/>
  <c r="AF136" i="15"/>
  <c r="AE143" i="32"/>
  <c r="AF132" i="15"/>
  <c r="AE139" i="32"/>
  <c r="AF128" i="15"/>
  <c r="AE135" i="32"/>
  <c r="AF124" i="15"/>
  <c r="AE131" i="32"/>
  <c r="AF120" i="15"/>
  <c r="AE127" i="32"/>
  <c r="AF116" i="15"/>
  <c r="AE123" i="32"/>
  <c r="AF112" i="15"/>
  <c r="AE119" i="32"/>
  <c r="AF108" i="15"/>
  <c r="AE115" i="32"/>
  <c r="AF104" i="15"/>
  <c r="AE111" i="32"/>
  <c r="AF100" i="15"/>
  <c r="AE107" i="32"/>
  <c r="AF96" i="15"/>
  <c r="AE103" i="32"/>
  <c r="AF92" i="15"/>
  <c r="AE99" i="32"/>
  <c r="AF88" i="15"/>
  <c r="AE95" i="32"/>
  <c r="AF84" i="15"/>
  <c r="AE91" i="32"/>
  <c r="AF80" i="15"/>
  <c r="AE87" i="32"/>
  <c r="AF76" i="15"/>
  <c r="AE83" i="32"/>
  <c r="AF72" i="15"/>
  <c r="AE79" i="32"/>
  <c r="AF68" i="15"/>
  <c r="AE75" i="32"/>
  <c r="AF64" i="15"/>
  <c r="AE71" i="32"/>
  <c r="AF60" i="15"/>
  <c r="AE67" i="32"/>
  <c r="AF56" i="15"/>
  <c r="AE63" i="32"/>
  <c r="AF52" i="15"/>
  <c r="AE59" i="32"/>
  <c r="AF48" i="15"/>
  <c r="AE55" i="32"/>
  <c r="AF44" i="15"/>
  <c r="AE51" i="32"/>
  <c r="AF40" i="15"/>
  <c r="AE47" i="32"/>
  <c r="AF36" i="15"/>
  <c r="AE43" i="32"/>
  <c r="AF32" i="15"/>
  <c r="AE39" i="32"/>
  <c r="AF28" i="15"/>
  <c r="AE35" i="32"/>
  <c r="AF24" i="15"/>
  <c r="AE31" i="32"/>
  <c r="AF20" i="15"/>
  <c r="AE27" i="32"/>
  <c r="AF16" i="15"/>
  <c r="AE23" i="32"/>
  <c r="AF12" i="15"/>
  <c r="AE19" i="32"/>
  <c r="AF8" i="15"/>
  <c r="AE15" i="32"/>
  <c r="AF4" i="15"/>
  <c r="L4" i="36"/>
  <c r="C14" i="16"/>
  <c r="O4" i="36"/>
  <c r="F463" i="39"/>
  <c r="AF474" i="32"/>
  <c r="F399" i="39"/>
  <c r="AF410" i="32"/>
  <c r="E295" i="39"/>
  <c r="AC306" i="32"/>
  <c r="AD295" i="15"/>
  <c r="AD306" i="32" s="1"/>
  <c r="F243" i="39"/>
  <c r="AF254" i="32"/>
  <c r="E2" i="39"/>
  <c r="AC13" i="32"/>
  <c r="F486" i="39"/>
  <c r="AF497" i="32"/>
  <c r="F422" i="39"/>
  <c r="AF433" i="32"/>
  <c r="E142" i="39"/>
  <c r="AC153" i="32"/>
  <c r="E134" i="39"/>
  <c r="AC145" i="32"/>
  <c r="E126" i="39"/>
  <c r="AC137" i="32"/>
  <c r="E118" i="39"/>
  <c r="AC129" i="32"/>
  <c r="E110" i="39"/>
  <c r="AC121" i="32"/>
  <c r="E102" i="39"/>
  <c r="AC113" i="32"/>
  <c r="E94" i="39"/>
  <c r="AC105" i="32"/>
  <c r="E86" i="39"/>
  <c r="AC97" i="32"/>
  <c r="E78" i="39"/>
  <c r="AC89" i="32"/>
  <c r="E70" i="39"/>
  <c r="AC81" i="32"/>
  <c r="E62" i="39"/>
  <c r="AC73" i="32"/>
  <c r="E54" i="39"/>
  <c r="AC65" i="32"/>
  <c r="E46" i="39"/>
  <c r="AC57" i="32"/>
  <c r="E38" i="39"/>
  <c r="AC49" i="32"/>
  <c r="E30" i="39"/>
  <c r="AC41" i="32"/>
  <c r="E22" i="39"/>
  <c r="AC33" i="32"/>
  <c r="E14" i="39"/>
  <c r="AC25" i="32"/>
  <c r="E6" i="39"/>
  <c r="AC17" i="32"/>
  <c r="L5" i="35"/>
  <c r="D11" i="16"/>
  <c r="O5" i="35"/>
  <c r="F477" i="39"/>
  <c r="AF488" i="32"/>
  <c r="F413" i="39"/>
  <c r="AF424" i="32"/>
  <c r="AD343" i="15"/>
  <c r="AD354" i="32" s="1"/>
  <c r="F242" i="39"/>
  <c r="AF253" i="32"/>
  <c r="DA229" i="15"/>
  <c r="DA221" i="15"/>
  <c r="DA213" i="15"/>
  <c r="DA205" i="15"/>
  <c r="DA197" i="15"/>
  <c r="DA189" i="15"/>
  <c r="DA181" i="15"/>
  <c r="DA173" i="15"/>
  <c r="DA165" i="15"/>
  <c r="DA157" i="15"/>
  <c r="DA149" i="15"/>
  <c r="DA141" i="15"/>
  <c r="DA133" i="15"/>
  <c r="DA125" i="15"/>
  <c r="DA117" i="15"/>
  <c r="DA109" i="15"/>
  <c r="DA101" i="15"/>
  <c r="DA93" i="15"/>
  <c r="DA85" i="15"/>
  <c r="DA77" i="15"/>
  <c r="DA69" i="15"/>
  <c r="DA61" i="15"/>
  <c r="DA53" i="15"/>
  <c r="DA45" i="15"/>
  <c r="DA37" i="15"/>
  <c r="D34" i="39"/>
  <c r="AB45" i="32"/>
  <c r="AD34" i="15"/>
  <c r="AD45" i="32" s="1"/>
  <c r="CZ34" i="15"/>
  <c r="D32" i="39"/>
  <c r="AB43" i="32"/>
  <c r="AD32" i="15"/>
  <c r="AD43" i="32" s="1"/>
  <c r="CZ32" i="15"/>
  <c r="D30" i="39"/>
  <c r="AB41" i="32"/>
  <c r="AD30" i="15"/>
  <c r="AD41" i="32" s="1"/>
  <c r="CZ30" i="15"/>
  <c r="DA28" i="15"/>
  <c r="DA20" i="15"/>
  <c r="DA12" i="15"/>
  <c r="DA4" i="15"/>
  <c r="S13" i="30"/>
  <c r="AB13" i="30"/>
  <c r="CI14" i="30"/>
  <c r="BS14" i="30"/>
  <c r="Y14" i="30"/>
  <c r="T14" i="30"/>
  <c r="CA14" i="30"/>
  <c r="BK14" i="30"/>
  <c r="AE14" i="30"/>
  <c r="AF14" i="30" s="1"/>
  <c r="F468" i="39"/>
  <c r="AF479" i="32"/>
  <c r="F404" i="39"/>
  <c r="AF415" i="32"/>
  <c r="AB246" i="28"/>
  <c r="S246" i="28"/>
  <c r="S245" i="29"/>
  <c r="AB245" i="29"/>
  <c r="AB244" i="30"/>
  <c r="S244" i="30"/>
  <c r="AB243" i="27"/>
  <c r="S243" i="27"/>
  <c r="AB238" i="28"/>
  <c r="S238" i="28"/>
  <c r="S237" i="29"/>
  <c r="AB237" i="29"/>
  <c r="AB236" i="30"/>
  <c r="S236" i="30"/>
  <c r="AB235" i="27"/>
  <c r="S235" i="27"/>
  <c r="AB230" i="28"/>
  <c r="S230" i="28"/>
  <c r="S229" i="29"/>
  <c r="AB229" i="29"/>
  <c r="AB228" i="30"/>
  <c r="S228" i="30"/>
  <c r="AB227" i="27"/>
  <c r="S227" i="27"/>
  <c r="AB222" i="28"/>
  <c r="S222" i="28"/>
  <c r="S221" i="29"/>
  <c r="AB221" i="29"/>
  <c r="AB220" i="30"/>
  <c r="S220" i="30"/>
  <c r="S219" i="27"/>
  <c r="AB219" i="27"/>
  <c r="AB214" i="28"/>
  <c r="S214" i="28"/>
  <c r="S213" i="29"/>
  <c r="AB213" i="29"/>
  <c r="AB212" i="30"/>
  <c r="S212" i="30"/>
  <c r="S211" i="27"/>
  <c r="AB211" i="27"/>
  <c r="AB206" i="28"/>
  <c r="S206" i="28"/>
  <c r="S205" i="29"/>
  <c r="AB205" i="29"/>
  <c r="AB204" i="30"/>
  <c r="S204" i="30"/>
  <c r="S203" i="27"/>
  <c r="AB203" i="27"/>
  <c r="AB198" i="28"/>
  <c r="S198" i="28"/>
  <c r="S197" i="29"/>
  <c r="AB197" i="29"/>
  <c r="AB196" i="30"/>
  <c r="S196" i="30"/>
  <c r="S195" i="27"/>
  <c r="AB195" i="27"/>
  <c r="AB190" i="28"/>
  <c r="S190" i="28"/>
  <c r="S189" i="29"/>
  <c r="AB189" i="29"/>
  <c r="AB188" i="30"/>
  <c r="S188" i="30"/>
  <c r="S187" i="27"/>
  <c r="AB187" i="27"/>
  <c r="AB182" i="28"/>
  <c r="S182" i="28"/>
  <c r="S181" i="29"/>
  <c r="AB181" i="29"/>
  <c r="AB180" i="30"/>
  <c r="S180" i="30"/>
  <c r="S179" i="27"/>
  <c r="AB179" i="27"/>
  <c r="AB174" i="28"/>
  <c r="S174" i="28"/>
  <c r="S173" i="29"/>
  <c r="AB173" i="29"/>
  <c r="AB172" i="30"/>
  <c r="S172" i="30"/>
  <c r="S171" i="27"/>
  <c r="AB171" i="27"/>
  <c r="AB166" i="28"/>
  <c r="S166" i="28"/>
  <c r="S165" i="29"/>
  <c r="AB165" i="29"/>
  <c r="AB164" i="30"/>
  <c r="S164" i="30"/>
  <c r="S163" i="27"/>
  <c r="AB163" i="27"/>
  <c r="S158" i="28"/>
  <c r="AB158" i="28"/>
  <c r="S157" i="29"/>
  <c r="AB157" i="29"/>
  <c r="AB156" i="30"/>
  <c r="S156" i="30"/>
  <c r="S155" i="27"/>
  <c r="AB155" i="27"/>
  <c r="S150" i="28"/>
  <c r="AB150" i="28"/>
  <c r="S149" i="29"/>
  <c r="AB149" i="29"/>
  <c r="AB148" i="30"/>
  <c r="S148" i="30"/>
  <c r="S147" i="27"/>
  <c r="AB147" i="27"/>
  <c r="S142" i="28"/>
  <c r="AB142" i="28"/>
  <c r="S141" i="29"/>
  <c r="AB141" i="29"/>
  <c r="AB140" i="30"/>
  <c r="S140" i="30"/>
  <c r="S139" i="27"/>
  <c r="AB139" i="27"/>
  <c r="S134" i="28"/>
  <c r="AB134" i="28"/>
  <c r="S133" i="29"/>
  <c r="AB133" i="29"/>
  <c r="AB132" i="30"/>
  <c r="S132" i="30"/>
  <c r="S131" i="27"/>
  <c r="AB131" i="27"/>
  <c r="S126" i="28"/>
  <c r="AB126" i="28"/>
  <c r="S125" i="29"/>
  <c r="AB125" i="29"/>
  <c r="S124" i="30"/>
  <c r="AB124" i="30"/>
  <c r="S123" i="27"/>
  <c r="AB123" i="27"/>
  <c r="S118" i="28"/>
  <c r="AB118" i="28"/>
  <c r="S117" i="29"/>
  <c r="AB117" i="29"/>
  <c r="S116" i="30"/>
  <c r="AB116" i="30"/>
  <c r="S115" i="27"/>
  <c r="AB115" i="27"/>
  <c r="S110" i="28"/>
  <c r="AB110" i="28"/>
  <c r="S109" i="29"/>
  <c r="AB109" i="29"/>
  <c r="S108" i="30"/>
  <c r="AB108" i="30"/>
  <c r="S107" i="27"/>
  <c r="AB107" i="27"/>
  <c r="S102" i="28"/>
  <c r="AB102" i="28"/>
  <c r="S101" i="29"/>
  <c r="AB101" i="29"/>
  <c r="S100" i="30"/>
  <c r="AB100" i="30"/>
  <c r="S99" i="27"/>
  <c r="AB99" i="27"/>
  <c r="S94" i="28"/>
  <c r="AB94" i="28"/>
  <c r="S93" i="29"/>
  <c r="AB93" i="29"/>
  <c r="S92" i="30"/>
  <c r="AB92" i="30"/>
  <c r="S91" i="27"/>
  <c r="AB91" i="27"/>
  <c r="S86" i="28"/>
  <c r="AB86" i="28"/>
  <c r="S85" i="29"/>
  <c r="AB85" i="29"/>
  <c r="S84" i="30"/>
  <c r="AB84" i="30"/>
  <c r="S83" i="27"/>
  <c r="AB83" i="27"/>
  <c r="S78" i="28"/>
  <c r="AB78" i="28"/>
  <c r="S77" i="29"/>
  <c r="AB77" i="29"/>
  <c r="S76" i="30"/>
  <c r="AB76" i="30"/>
  <c r="S75" i="27"/>
  <c r="AB75" i="27"/>
  <c r="S70" i="28"/>
  <c r="AB70" i="28"/>
  <c r="S69" i="29"/>
  <c r="AB69" i="29"/>
  <c r="S68" i="30"/>
  <c r="AB68" i="30"/>
  <c r="S67" i="27"/>
  <c r="AB67" i="27"/>
  <c r="S62" i="28"/>
  <c r="AB62" i="28"/>
  <c r="S61" i="29"/>
  <c r="AB61" i="29"/>
  <c r="S60" i="30"/>
  <c r="AB60" i="30"/>
  <c r="S59" i="27"/>
  <c r="AB59" i="27"/>
  <c r="S54" i="28"/>
  <c r="AB54" i="28"/>
  <c r="S53" i="29"/>
  <c r="AB53" i="29"/>
  <c r="S52" i="30"/>
  <c r="AB52" i="30"/>
  <c r="S51" i="27"/>
  <c r="AB51" i="27"/>
  <c r="AB46" i="28"/>
  <c r="S46" i="28"/>
  <c r="S45" i="29"/>
  <c r="AB45" i="29"/>
  <c r="S44" i="30"/>
  <c r="AB44" i="30"/>
  <c r="S43" i="27"/>
  <c r="AB43" i="27"/>
  <c r="AB38" i="28"/>
  <c r="S38" i="28"/>
  <c r="S37" i="29"/>
  <c r="AB37" i="29"/>
  <c r="S36" i="30"/>
  <c r="AB36" i="30"/>
  <c r="S35" i="27"/>
  <c r="AB35" i="27"/>
  <c r="AB30" i="28"/>
  <c r="S30" i="28"/>
  <c r="AB29" i="29"/>
  <c r="S29" i="29"/>
  <c r="S28" i="30"/>
  <c r="AB28" i="30"/>
  <c r="S27" i="27"/>
  <c r="AB27" i="27"/>
  <c r="AB22" i="28"/>
  <c r="S22" i="28"/>
  <c r="AB21" i="29"/>
  <c r="S21" i="29"/>
  <c r="S20" i="30"/>
  <c r="AB20" i="30"/>
  <c r="S19" i="27"/>
  <c r="AB19" i="27"/>
  <c r="AB14" i="28"/>
  <c r="S14" i="28"/>
  <c r="O5" i="37"/>
  <c r="L5" i="37"/>
  <c r="D17" i="16"/>
  <c r="F459" i="39"/>
  <c r="AF470" i="32"/>
  <c r="F245" i="39"/>
  <c r="AF256" i="32"/>
  <c r="L5" i="34"/>
  <c r="D8" i="16"/>
  <c r="O5" i="34"/>
  <c r="F514" i="39"/>
  <c r="AF525" i="32"/>
  <c r="F450" i="39"/>
  <c r="AF461" i="32"/>
  <c r="CI249" i="27"/>
  <c r="BS249" i="27"/>
  <c r="Y249" i="27"/>
  <c r="T249" i="27"/>
  <c r="CA249" i="27"/>
  <c r="BK249" i="27"/>
  <c r="AE249" i="27"/>
  <c r="AF249" i="27" s="1"/>
  <c r="CI248" i="29"/>
  <c r="BS248" i="29"/>
  <c r="Y248" i="29"/>
  <c r="T248" i="29"/>
  <c r="CA248" i="29"/>
  <c r="BK248" i="29"/>
  <c r="AE248" i="29"/>
  <c r="AF248" i="29" s="1"/>
  <c r="L236" i="39"/>
  <c r="M236" i="39" s="1"/>
  <c r="J236" i="39"/>
  <c r="N236" i="39" s="1"/>
  <c r="I236" i="39"/>
  <c r="T245" i="27"/>
  <c r="CA245" i="27"/>
  <c r="BK245" i="27"/>
  <c r="AE245" i="27"/>
  <c r="AF245" i="27" s="1"/>
  <c r="CI245" i="27"/>
  <c r="BS245" i="27"/>
  <c r="Y245" i="27"/>
  <c r="T244" i="29"/>
  <c r="CA244" i="29"/>
  <c r="BK244" i="29"/>
  <c r="AE244" i="29"/>
  <c r="AF244" i="29" s="1"/>
  <c r="CI244" i="29"/>
  <c r="BS244" i="29"/>
  <c r="Y244" i="29"/>
  <c r="L232" i="39"/>
  <c r="M232" i="39" s="1"/>
  <c r="J232" i="39"/>
  <c r="N232" i="39" s="1"/>
  <c r="I232" i="39"/>
  <c r="CI241" i="27"/>
  <c r="BS241" i="27"/>
  <c r="Y241" i="27"/>
  <c r="T241" i="27"/>
  <c r="CA241" i="27"/>
  <c r="BK241" i="27"/>
  <c r="AE241" i="27"/>
  <c r="AF241" i="27" s="1"/>
  <c r="CI240" i="29"/>
  <c r="BS240" i="29"/>
  <c r="Y240" i="29"/>
  <c r="T240" i="29"/>
  <c r="CA240" i="29"/>
  <c r="BK240" i="29"/>
  <c r="AE240" i="29"/>
  <c r="AF240" i="29" s="1"/>
  <c r="L228" i="39"/>
  <c r="M228" i="39" s="1"/>
  <c r="J228" i="39"/>
  <c r="N228" i="39" s="1"/>
  <c r="I228" i="39"/>
  <c r="T237" i="27"/>
  <c r="CA237" i="27"/>
  <c r="BK237" i="27"/>
  <c r="AE237" i="27"/>
  <c r="AF237" i="27" s="1"/>
  <c r="CI237" i="27"/>
  <c r="BS237" i="27"/>
  <c r="Y237" i="27"/>
  <c r="T236" i="29"/>
  <c r="CA236" i="29"/>
  <c r="BK236" i="29"/>
  <c r="AE236" i="29"/>
  <c r="AF236" i="29" s="1"/>
  <c r="CI236" i="29"/>
  <c r="BS236" i="29"/>
  <c r="Y236" i="29"/>
  <c r="L224" i="39"/>
  <c r="M224" i="39" s="1"/>
  <c r="J224" i="39"/>
  <c r="N224" i="39" s="1"/>
  <c r="I224" i="39"/>
  <c r="CI233" i="27"/>
  <c r="BS233" i="27"/>
  <c r="Y233" i="27"/>
  <c r="T233" i="27"/>
  <c r="CA233" i="27"/>
  <c r="BK233" i="27"/>
  <c r="AE233" i="27"/>
  <c r="AF233" i="27" s="1"/>
  <c r="CI232" i="29"/>
  <c r="BS232" i="29"/>
  <c r="Y232" i="29"/>
  <c r="T232" i="29"/>
  <c r="CA232" i="29"/>
  <c r="BK232" i="29"/>
  <c r="AE232" i="29"/>
  <c r="AF232" i="29" s="1"/>
  <c r="L220" i="39"/>
  <c r="M220" i="39" s="1"/>
  <c r="J220" i="39"/>
  <c r="N220" i="39" s="1"/>
  <c r="I220" i="39"/>
  <c r="T229" i="27"/>
  <c r="CA229" i="27"/>
  <c r="BK229" i="27"/>
  <c r="AE229" i="27"/>
  <c r="AF229" i="27" s="1"/>
  <c r="CI229" i="27"/>
  <c r="BS229" i="27"/>
  <c r="Y229" i="27"/>
  <c r="T228" i="29"/>
  <c r="CA228" i="29"/>
  <c r="BK228" i="29"/>
  <c r="AE228" i="29"/>
  <c r="AF228" i="29" s="1"/>
  <c r="CI228" i="29"/>
  <c r="BS228" i="29"/>
  <c r="Y228" i="29"/>
  <c r="L216" i="39"/>
  <c r="M216" i="39" s="1"/>
  <c r="J216" i="39"/>
  <c r="N216" i="39" s="1"/>
  <c r="I216" i="39"/>
  <c r="CI225" i="27"/>
  <c r="BS225" i="27"/>
  <c r="Y225" i="27"/>
  <c r="T225" i="27"/>
  <c r="CA225" i="27"/>
  <c r="BK225" i="27"/>
  <c r="AE225" i="27"/>
  <c r="AF225" i="27" s="1"/>
  <c r="CI224" i="29"/>
  <c r="BS224" i="29"/>
  <c r="Y224" i="29"/>
  <c r="T224" i="29"/>
  <c r="CA224" i="29"/>
  <c r="BK224" i="29"/>
  <c r="AE224" i="29"/>
  <c r="AF224" i="29" s="1"/>
  <c r="I212" i="39"/>
  <c r="L212" i="39"/>
  <c r="M212" i="39" s="1"/>
  <c r="J212" i="39"/>
  <c r="N212" i="39" s="1"/>
  <c r="T221" i="27"/>
  <c r="CA221" i="27"/>
  <c r="BK221" i="27"/>
  <c r="AE221" i="27"/>
  <c r="AF221" i="27" s="1"/>
  <c r="CI221" i="27"/>
  <c r="BS221" i="27"/>
  <c r="Y221" i="27"/>
  <c r="T220" i="29"/>
  <c r="CA220" i="29"/>
  <c r="BK220" i="29"/>
  <c r="AE220" i="29"/>
  <c r="AF220" i="29" s="1"/>
  <c r="CI220" i="29"/>
  <c r="BS220" i="29"/>
  <c r="Y220" i="29"/>
  <c r="L208" i="39"/>
  <c r="M208" i="39" s="1"/>
  <c r="J208" i="39"/>
  <c r="N208" i="39" s="1"/>
  <c r="I208" i="39"/>
  <c r="T217" i="27"/>
  <c r="CA217" i="27"/>
  <c r="BK217" i="27"/>
  <c r="AE217" i="27"/>
  <c r="AF217" i="27" s="1"/>
  <c r="CI217" i="27"/>
  <c r="BS217" i="27"/>
  <c r="Y217" i="27"/>
  <c r="CI216" i="29"/>
  <c r="BS216" i="29"/>
  <c r="Y216" i="29"/>
  <c r="T216" i="29"/>
  <c r="CA216" i="29"/>
  <c r="BK216" i="29"/>
  <c r="AE216" i="29"/>
  <c r="AF216" i="29" s="1"/>
  <c r="L204" i="39"/>
  <c r="M204" i="39" s="1"/>
  <c r="J204" i="39"/>
  <c r="N204" i="39" s="1"/>
  <c r="I204" i="39"/>
  <c r="CI213" i="27"/>
  <c r="BS213" i="27"/>
  <c r="Y213" i="27"/>
  <c r="T213" i="27"/>
  <c r="CA213" i="27"/>
  <c r="BK213" i="27"/>
  <c r="AE213" i="27"/>
  <c r="AF213" i="27" s="1"/>
  <c r="T212" i="29"/>
  <c r="CA212" i="29"/>
  <c r="BK212" i="29"/>
  <c r="AE212" i="29"/>
  <c r="AF212" i="29" s="1"/>
  <c r="CI212" i="29"/>
  <c r="BS212" i="29"/>
  <c r="Y212" i="29"/>
  <c r="L200" i="39"/>
  <c r="M200" i="39" s="1"/>
  <c r="J200" i="39"/>
  <c r="N200" i="39" s="1"/>
  <c r="I200" i="39"/>
  <c r="T209" i="27"/>
  <c r="CA209" i="27"/>
  <c r="BK209" i="27"/>
  <c r="AE209" i="27"/>
  <c r="AF209" i="27" s="1"/>
  <c r="CI209" i="27"/>
  <c r="BS209" i="27"/>
  <c r="Y209" i="27"/>
  <c r="CI208" i="29"/>
  <c r="BS208" i="29"/>
  <c r="Y208" i="29"/>
  <c r="T208" i="29"/>
  <c r="CA208" i="29"/>
  <c r="BK208" i="29"/>
  <c r="AE208" i="29"/>
  <c r="AF208" i="29" s="1"/>
  <c r="L196" i="39"/>
  <c r="M196" i="39" s="1"/>
  <c r="J196" i="39"/>
  <c r="N196" i="39" s="1"/>
  <c r="I196" i="39"/>
  <c r="CI205" i="27"/>
  <c r="BS205" i="27"/>
  <c r="Y205" i="27"/>
  <c r="T205" i="27"/>
  <c r="CA205" i="27"/>
  <c r="BK205" i="27"/>
  <c r="AE205" i="27"/>
  <c r="AF205" i="27" s="1"/>
  <c r="T204" i="29"/>
  <c r="CA204" i="29"/>
  <c r="BK204" i="29"/>
  <c r="AE204" i="29"/>
  <c r="AF204" i="29" s="1"/>
  <c r="CI204" i="29"/>
  <c r="BS204" i="29"/>
  <c r="Y204" i="29"/>
  <c r="L192" i="39"/>
  <c r="M192" i="39" s="1"/>
  <c r="J192" i="39"/>
  <c r="N192" i="39" s="1"/>
  <c r="I192" i="39"/>
  <c r="T201" i="27"/>
  <c r="CA201" i="27"/>
  <c r="BK201" i="27"/>
  <c r="AE201" i="27"/>
  <c r="AF201" i="27" s="1"/>
  <c r="CI201" i="27"/>
  <c r="BS201" i="27"/>
  <c r="Y201" i="27"/>
  <c r="CI200" i="29"/>
  <c r="BS200" i="29"/>
  <c r="Y200" i="29"/>
  <c r="T200" i="29"/>
  <c r="CA200" i="29"/>
  <c r="BK200" i="29"/>
  <c r="AE200" i="29"/>
  <c r="AF200" i="29" s="1"/>
  <c r="L188" i="39"/>
  <c r="M188" i="39" s="1"/>
  <c r="J188" i="39"/>
  <c r="N188" i="39" s="1"/>
  <c r="I188" i="39"/>
  <c r="CI197" i="27"/>
  <c r="BS197" i="27"/>
  <c r="Y197" i="27"/>
  <c r="T197" i="27"/>
  <c r="CA197" i="27"/>
  <c r="BK197" i="27"/>
  <c r="AE197" i="27"/>
  <c r="AF197" i="27" s="1"/>
  <c r="T196" i="29"/>
  <c r="CA196" i="29"/>
  <c r="BK196" i="29"/>
  <c r="AE196" i="29"/>
  <c r="AF196" i="29" s="1"/>
  <c r="CI196" i="29"/>
  <c r="BS196" i="29"/>
  <c r="Y196" i="29"/>
  <c r="L184" i="39"/>
  <c r="M184" i="39" s="1"/>
  <c r="J184" i="39"/>
  <c r="N184" i="39" s="1"/>
  <c r="I184" i="39"/>
  <c r="T193" i="27"/>
  <c r="CA193" i="27"/>
  <c r="BK193" i="27"/>
  <c r="AE193" i="27"/>
  <c r="AF193" i="27" s="1"/>
  <c r="CI193" i="27"/>
  <c r="BS193" i="27"/>
  <c r="Y193" i="27"/>
  <c r="CI192" i="29"/>
  <c r="BS192" i="29"/>
  <c r="Y192" i="29"/>
  <c r="T192" i="29"/>
  <c r="CA192" i="29"/>
  <c r="BK192" i="29"/>
  <c r="AE192" i="29"/>
  <c r="AF192" i="29" s="1"/>
  <c r="L180" i="39"/>
  <c r="M180" i="39" s="1"/>
  <c r="J180" i="39"/>
  <c r="N180" i="39" s="1"/>
  <c r="I180" i="39"/>
  <c r="CI189" i="27"/>
  <c r="BS189" i="27"/>
  <c r="Y189" i="27"/>
  <c r="T189" i="27"/>
  <c r="CA189" i="27"/>
  <c r="BK189" i="27"/>
  <c r="AE189" i="27"/>
  <c r="AF189" i="27" s="1"/>
  <c r="T188" i="29"/>
  <c r="CA188" i="29"/>
  <c r="BK188" i="29"/>
  <c r="AE188" i="29"/>
  <c r="AF188" i="29" s="1"/>
  <c r="CI188" i="29"/>
  <c r="BS188" i="29"/>
  <c r="Y188" i="29"/>
  <c r="L176" i="39"/>
  <c r="M176" i="39" s="1"/>
  <c r="J176" i="39"/>
  <c r="N176" i="39" s="1"/>
  <c r="I176" i="39"/>
  <c r="T185" i="27"/>
  <c r="CA185" i="27"/>
  <c r="BK185" i="27"/>
  <c r="AE185" i="27"/>
  <c r="AF185" i="27" s="1"/>
  <c r="CI185" i="27"/>
  <c r="BS185" i="27"/>
  <c r="Y185" i="27"/>
  <c r="CI184" i="29"/>
  <c r="BS184" i="29"/>
  <c r="Y184" i="29"/>
  <c r="T184" i="29"/>
  <c r="CA184" i="29"/>
  <c r="BK184" i="29"/>
  <c r="AE184" i="29"/>
  <c r="AF184" i="29" s="1"/>
  <c r="L172" i="39"/>
  <c r="M172" i="39" s="1"/>
  <c r="J172" i="39"/>
  <c r="N172" i="39" s="1"/>
  <c r="I172" i="39"/>
  <c r="CI181" i="27"/>
  <c r="BS181" i="27"/>
  <c r="Y181" i="27"/>
  <c r="T181" i="27"/>
  <c r="CA181" i="27"/>
  <c r="BK181" i="27"/>
  <c r="AE181" i="27"/>
  <c r="AF181" i="27" s="1"/>
  <c r="T180" i="29"/>
  <c r="CA180" i="29"/>
  <c r="BK180" i="29"/>
  <c r="AE180" i="29"/>
  <c r="AF180" i="29" s="1"/>
  <c r="CI180" i="29"/>
  <c r="BS180" i="29"/>
  <c r="Y180" i="29"/>
  <c r="L168" i="39"/>
  <c r="M168" i="39" s="1"/>
  <c r="J168" i="39"/>
  <c r="N168" i="39" s="1"/>
  <c r="I168" i="39"/>
  <c r="T177" i="27"/>
  <c r="CA177" i="27"/>
  <c r="BK177" i="27"/>
  <c r="AE177" i="27"/>
  <c r="AF177" i="27" s="1"/>
  <c r="CI177" i="27"/>
  <c r="BS177" i="27"/>
  <c r="Y177" i="27"/>
  <c r="CI176" i="29"/>
  <c r="BS176" i="29"/>
  <c r="Y176" i="29"/>
  <c r="T176" i="29"/>
  <c r="CA176" i="29"/>
  <c r="BK176" i="29"/>
  <c r="AE176" i="29"/>
  <c r="AF176" i="29" s="1"/>
  <c r="L164" i="39"/>
  <c r="M164" i="39" s="1"/>
  <c r="J164" i="39"/>
  <c r="N164" i="39" s="1"/>
  <c r="I164" i="39"/>
  <c r="CI173" i="27"/>
  <c r="BS173" i="27"/>
  <c r="Y173" i="27"/>
  <c r="T173" i="27"/>
  <c r="CA173" i="27"/>
  <c r="BK173" i="27"/>
  <c r="AE173" i="27"/>
  <c r="AF173" i="27" s="1"/>
  <c r="T172" i="29"/>
  <c r="CA172" i="29"/>
  <c r="BK172" i="29"/>
  <c r="AE172" i="29"/>
  <c r="AF172" i="29" s="1"/>
  <c r="CI172" i="29"/>
  <c r="BS172" i="29"/>
  <c r="Y172" i="29"/>
  <c r="L160" i="39"/>
  <c r="M160" i="39" s="1"/>
  <c r="J160" i="39"/>
  <c r="N160" i="39" s="1"/>
  <c r="I160" i="39"/>
  <c r="T169" i="27"/>
  <c r="CA169" i="27"/>
  <c r="BK169" i="27"/>
  <c r="AE169" i="27"/>
  <c r="AF169" i="27" s="1"/>
  <c r="CI169" i="27"/>
  <c r="BS169" i="27"/>
  <c r="Y169" i="27"/>
  <c r="CI168" i="29"/>
  <c r="BS168" i="29"/>
  <c r="Y168" i="29"/>
  <c r="T168" i="29"/>
  <c r="CA168" i="29"/>
  <c r="BK168" i="29"/>
  <c r="AE168" i="29"/>
  <c r="AF168" i="29" s="1"/>
  <c r="L156" i="39"/>
  <c r="M156" i="39" s="1"/>
  <c r="J156" i="39"/>
  <c r="N156" i="39" s="1"/>
  <c r="I156" i="39"/>
  <c r="CI165" i="27"/>
  <c r="BS165" i="27"/>
  <c r="Y165" i="27"/>
  <c r="T165" i="27"/>
  <c r="CA165" i="27"/>
  <c r="BK165" i="27"/>
  <c r="AE165" i="27"/>
  <c r="AF165" i="27" s="1"/>
  <c r="T164" i="29"/>
  <c r="CA164" i="29"/>
  <c r="BK164" i="29"/>
  <c r="AE164" i="29"/>
  <c r="AF164" i="29" s="1"/>
  <c r="CI164" i="29"/>
  <c r="BS164" i="29"/>
  <c r="Y164" i="29"/>
  <c r="L152" i="39"/>
  <c r="M152" i="39" s="1"/>
  <c r="J152" i="39"/>
  <c r="N152" i="39" s="1"/>
  <c r="I152" i="39"/>
  <c r="T161" i="27"/>
  <c r="CA161" i="27"/>
  <c r="BK161" i="27"/>
  <c r="AE161" i="27"/>
  <c r="AF161" i="27" s="1"/>
  <c r="CI161" i="27"/>
  <c r="BS161" i="27"/>
  <c r="Y161" i="27"/>
  <c r="CI160" i="29"/>
  <c r="BS160" i="29"/>
  <c r="Y160" i="29"/>
  <c r="T160" i="29"/>
  <c r="CA160" i="29"/>
  <c r="BK160" i="29"/>
  <c r="AE160" i="29"/>
  <c r="AF160" i="29" s="1"/>
  <c r="L148" i="39"/>
  <c r="M148" i="39" s="1"/>
  <c r="I148" i="39"/>
  <c r="J148" i="39"/>
  <c r="N148" i="39" s="1"/>
  <c r="CI157" i="27"/>
  <c r="BS157" i="27"/>
  <c r="Y157" i="27"/>
  <c r="T157" i="27"/>
  <c r="CA157" i="27"/>
  <c r="BK157" i="27"/>
  <c r="AE157" i="27"/>
  <c r="AF157" i="27" s="1"/>
  <c r="T156" i="29"/>
  <c r="CA156" i="29"/>
  <c r="BK156" i="29"/>
  <c r="AE156" i="29"/>
  <c r="AF156" i="29" s="1"/>
  <c r="CI156" i="29"/>
  <c r="BS156" i="29"/>
  <c r="Y156" i="29"/>
  <c r="I144" i="39"/>
  <c r="L144" i="39"/>
  <c r="M144" i="39" s="1"/>
  <c r="J144" i="39"/>
  <c r="N144" i="39" s="1"/>
  <c r="T153" i="27"/>
  <c r="CA153" i="27"/>
  <c r="BK153" i="27"/>
  <c r="AE153" i="27"/>
  <c r="AF153" i="27" s="1"/>
  <c r="CI153" i="27"/>
  <c r="BS153" i="27"/>
  <c r="Y153" i="27"/>
  <c r="CI152" i="29"/>
  <c r="BS152" i="29"/>
  <c r="Y152" i="29"/>
  <c r="T152" i="29"/>
  <c r="CA152" i="29"/>
  <c r="BK152" i="29"/>
  <c r="AE152" i="29"/>
  <c r="AF152" i="29" s="1"/>
  <c r="J140" i="39"/>
  <c r="N140" i="39" s="1"/>
  <c r="I140" i="39"/>
  <c r="L140" i="39"/>
  <c r="M140" i="39" s="1"/>
  <c r="CI149" i="27"/>
  <c r="BS149" i="27"/>
  <c r="Y149" i="27"/>
  <c r="T149" i="27"/>
  <c r="CA149" i="27"/>
  <c r="BK149" i="27"/>
  <c r="AE149" i="27"/>
  <c r="AF149" i="27" s="1"/>
  <c r="T148" i="29"/>
  <c r="CA148" i="29"/>
  <c r="BK148" i="29"/>
  <c r="AE148" i="29"/>
  <c r="AF148" i="29" s="1"/>
  <c r="CI148" i="29"/>
  <c r="BS148" i="29"/>
  <c r="Y148" i="29"/>
  <c r="J136" i="39"/>
  <c r="N136" i="39" s="1"/>
  <c r="I136" i="39"/>
  <c r="L136" i="39"/>
  <c r="M136" i="39" s="1"/>
  <c r="T145" i="27"/>
  <c r="CA145" i="27"/>
  <c r="BK145" i="27"/>
  <c r="AE145" i="27"/>
  <c r="AF145" i="27" s="1"/>
  <c r="CI145" i="27"/>
  <c r="BS145" i="27"/>
  <c r="Y145" i="27"/>
  <c r="CI144" i="29"/>
  <c r="BS144" i="29"/>
  <c r="Y144" i="29"/>
  <c r="T144" i="29"/>
  <c r="CA144" i="29"/>
  <c r="BK144" i="29"/>
  <c r="AE144" i="29"/>
  <c r="AF144" i="29" s="1"/>
  <c r="J132" i="39"/>
  <c r="N132" i="39" s="1"/>
  <c r="I132" i="39"/>
  <c r="L132" i="39"/>
  <c r="M132" i="39" s="1"/>
  <c r="CI141" i="27"/>
  <c r="BS141" i="27"/>
  <c r="Y141" i="27"/>
  <c r="T141" i="27"/>
  <c r="CA141" i="27"/>
  <c r="BK141" i="27"/>
  <c r="AE141" i="27"/>
  <c r="AF141" i="27" s="1"/>
  <c r="T140" i="29"/>
  <c r="CA140" i="29"/>
  <c r="BK140" i="29"/>
  <c r="AE140" i="29"/>
  <c r="AF140" i="29" s="1"/>
  <c r="CI140" i="29"/>
  <c r="BS140" i="29"/>
  <c r="Y140" i="29"/>
  <c r="J128" i="39"/>
  <c r="N128" i="39" s="1"/>
  <c r="I128" i="39"/>
  <c r="L128" i="39"/>
  <c r="M128" i="39" s="1"/>
  <c r="T137" i="27"/>
  <c r="CA137" i="27"/>
  <c r="BK137" i="27"/>
  <c r="AE137" i="27"/>
  <c r="AF137" i="27" s="1"/>
  <c r="CI137" i="27"/>
  <c r="BS137" i="27"/>
  <c r="Y137" i="27"/>
  <c r="CI136" i="29"/>
  <c r="BS136" i="29"/>
  <c r="Y136" i="29"/>
  <c r="T136" i="29"/>
  <c r="CA136" i="29"/>
  <c r="BK136" i="29"/>
  <c r="AE136" i="29"/>
  <c r="AF136" i="29" s="1"/>
  <c r="J124" i="39"/>
  <c r="N124" i="39" s="1"/>
  <c r="I124" i="39"/>
  <c r="L124" i="39"/>
  <c r="M124" i="39" s="1"/>
  <c r="CI133" i="27"/>
  <c r="BS133" i="27"/>
  <c r="Y133" i="27"/>
  <c r="T133" i="27"/>
  <c r="CA133" i="27"/>
  <c r="BK133" i="27"/>
  <c r="AE133" i="27"/>
  <c r="AF133" i="27" s="1"/>
  <c r="T132" i="29"/>
  <c r="CA132" i="29"/>
  <c r="BK132" i="29"/>
  <c r="AE132" i="29"/>
  <c r="AF132" i="29" s="1"/>
  <c r="CI132" i="29"/>
  <c r="BS132" i="29"/>
  <c r="Y132" i="29"/>
  <c r="J120" i="39"/>
  <c r="N120" i="39" s="1"/>
  <c r="I120" i="39"/>
  <c r="L120" i="39"/>
  <c r="M120" i="39" s="1"/>
  <c r="T129" i="27"/>
  <c r="CA129" i="27"/>
  <c r="BK129" i="27"/>
  <c r="AE129" i="27"/>
  <c r="AF129" i="27" s="1"/>
  <c r="CI129" i="27"/>
  <c r="BS129" i="27"/>
  <c r="Y129" i="27"/>
  <c r="CI128" i="29"/>
  <c r="BS128" i="29"/>
  <c r="Y128" i="29"/>
  <c r="T128" i="29"/>
  <c r="CA128" i="29"/>
  <c r="BK128" i="29"/>
  <c r="AE128" i="29"/>
  <c r="AF128" i="29" s="1"/>
  <c r="J116" i="39"/>
  <c r="N116" i="39" s="1"/>
  <c r="I116" i="39"/>
  <c r="L116" i="39"/>
  <c r="M116" i="39" s="1"/>
  <c r="CI125" i="27"/>
  <c r="BS125" i="27"/>
  <c r="Y125" i="27"/>
  <c r="T125" i="27"/>
  <c r="CA125" i="27"/>
  <c r="BK125" i="27"/>
  <c r="AE125" i="27"/>
  <c r="AF125" i="27" s="1"/>
  <c r="T124" i="29"/>
  <c r="CA124" i="29"/>
  <c r="BK124" i="29"/>
  <c r="AE124" i="29"/>
  <c r="AF124" i="29" s="1"/>
  <c r="CI124" i="29"/>
  <c r="BS124" i="29"/>
  <c r="Y124" i="29"/>
  <c r="J112" i="39"/>
  <c r="N112" i="39" s="1"/>
  <c r="I112" i="39"/>
  <c r="L112" i="39"/>
  <c r="M112" i="39" s="1"/>
  <c r="T121" i="27"/>
  <c r="CA121" i="27"/>
  <c r="BK121" i="27"/>
  <c r="AE121" i="27"/>
  <c r="AF121" i="27" s="1"/>
  <c r="CI121" i="27"/>
  <c r="BS121" i="27"/>
  <c r="Y121" i="27"/>
  <c r="CI120" i="29"/>
  <c r="BS120" i="29"/>
  <c r="Y120" i="29"/>
  <c r="T120" i="29"/>
  <c r="CA120" i="29"/>
  <c r="BK120" i="29"/>
  <c r="AE120" i="29"/>
  <c r="AF120" i="29" s="1"/>
  <c r="J108" i="39"/>
  <c r="N108" i="39" s="1"/>
  <c r="I108" i="39"/>
  <c r="L108" i="39"/>
  <c r="M108" i="39" s="1"/>
  <c r="CI117" i="27"/>
  <c r="BS117" i="27"/>
  <c r="Y117" i="27"/>
  <c r="T117" i="27"/>
  <c r="CA117" i="27"/>
  <c r="BK117" i="27"/>
  <c r="AE117" i="27"/>
  <c r="AF117" i="27" s="1"/>
  <c r="T116" i="29"/>
  <c r="CA116" i="29"/>
  <c r="BK116" i="29"/>
  <c r="AE116" i="29"/>
  <c r="AF116" i="29" s="1"/>
  <c r="CI116" i="29"/>
  <c r="BS116" i="29"/>
  <c r="Y116" i="29"/>
  <c r="J104" i="39"/>
  <c r="N104" i="39" s="1"/>
  <c r="I104" i="39"/>
  <c r="L104" i="39"/>
  <c r="M104" i="39" s="1"/>
  <c r="T113" i="27"/>
  <c r="CA113" i="27"/>
  <c r="BK113" i="27"/>
  <c r="AE113" i="27"/>
  <c r="AF113" i="27" s="1"/>
  <c r="CI113" i="27"/>
  <c r="BS113" i="27"/>
  <c r="Y113" i="27"/>
  <c r="CI112" i="29"/>
  <c r="BS112" i="29"/>
  <c r="Y112" i="29"/>
  <c r="T112" i="29"/>
  <c r="CA112" i="29"/>
  <c r="BK112" i="29"/>
  <c r="AE112" i="29"/>
  <c r="AF112" i="29" s="1"/>
  <c r="J100" i="39"/>
  <c r="N100" i="39" s="1"/>
  <c r="I100" i="39"/>
  <c r="L100" i="39"/>
  <c r="M100" i="39" s="1"/>
  <c r="CI109" i="27"/>
  <c r="BS109" i="27"/>
  <c r="Y109" i="27"/>
  <c r="T109" i="27"/>
  <c r="CA109" i="27"/>
  <c r="BK109" i="27"/>
  <c r="AE109" i="27"/>
  <c r="AF109" i="27" s="1"/>
  <c r="T108" i="29"/>
  <c r="CA108" i="29"/>
  <c r="BK108" i="29"/>
  <c r="AE108" i="29"/>
  <c r="AF108" i="29" s="1"/>
  <c r="CI108" i="29"/>
  <c r="BS108" i="29"/>
  <c r="Y108" i="29"/>
  <c r="J96" i="39"/>
  <c r="N96" i="39" s="1"/>
  <c r="I96" i="39"/>
  <c r="L96" i="39"/>
  <c r="M96" i="39" s="1"/>
  <c r="T105" i="27"/>
  <c r="CA105" i="27"/>
  <c r="BK105" i="27"/>
  <c r="AE105" i="27"/>
  <c r="AF105" i="27" s="1"/>
  <c r="CI105" i="27"/>
  <c r="BS105" i="27"/>
  <c r="Y105" i="27"/>
  <c r="CI104" i="29"/>
  <c r="BS104" i="29"/>
  <c r="Y104" i="29"/>
  <c r="T104" i="29"/>
  <c r="CA104" i="29"/>
  <c r="BK104" i="29"/>
  <c r="AE104" i="29"/>
  <c r="AF104" i="29" s="1"/>
  <c r="J92" i="39"/>
  <c r="N92" i="39" s="1"/>
  <c r="I92" i="39"/>
  <c r="L92" i="39"/>
  <c r="M92" i="39" s="1"/>
  <c r="CI101" i="27"/>
  <c r="BS101" i="27"/>
  <c r="Y101" i="27"/>
  <c r="T101" i="27"/>
  <c r="CA101" i="27"/>
  <c r="BK101" i="27"/>
  <c r="AE101" i="27"/>
  <c r="AF101" i="27" s="1"/>
  <c r="T100" i="29"/>
  <c r="CA100" i="29"/>
  <c r="BK100" i="29"/>
  <c r="AE100" i="29"/>
  <c r="AF100" i="29" s="1"/>
  <c r="CI100" i="29"/>
  <c r="BS100" i="29"/>
  <c r="Y100" i="29"/>
  <c r="J88" i="39"/>
  <c r="N88" i="39" s="1"/>
  <c r="I88" i="39"/>
  <c r="L88" i="39"/>
  <c r="M88" i="39" s="1"/>
  <c r="T97" i="27"/>
  <c r="CA97" i="27"/>
  <c r="BK97" i="27"/>
  <c r="AE97" i="27"/>
  <c r="AF97" i="27" s="1"/>
  <c r="CI97" i="27"/>
  <c r="BS97" i="27"/>
  <c r="Y97" i="27"/>
  <c r="CI96" i="29"/>
  <c r="BS96" i="29"/>
  <c r="Y96" i="29"/>
  <c r="T96" i="29"/>
  <c r="CA96" i="29"/>
  <c r="BK96" i="29"/>
  <c r="AE96" i="29"/>
  <c r="AF96" i="29" s="1"/>
  <c r="J84" i="39"/>
  <c r="N84" i="39" s="1"/>
  <c r="I84" i="39"/>
  <c r="L84" i="39"/>
  <c r="M84" i="39" s="1"/>
  <c r="CI93" i="27"/>
  <c r="BS93" i="27"/>
  <c r="Y93" i="27"/>
  <c r="T93" i="27"/>
  <c r="CA93" i="27"/>
  <c r="BK93" i="27"/>
  <c r="AE93" i="27"/>
  <c r="AF93" i="27" s="1"/>
  <c r="T92" i="29"/>
  <c r="CA92" i="29"/>
  <c r="BK92" i="29"/>
  <c r="AE92" i="29"/>
  <c r="AF92" i="29" s="1"/>
  <c r="CI92" i="29"/>
  <c r="BS92" i="29"/>
  <c r="Y92" i="29"/>
  <c r="J80" i="39"/>
  <c r="N80" i="39" s="1"/>
  <c r="I80" i="39"/>
  <c r="L80" i="39"/>
  <c r="M80" i="39" s="1"/>
  <c r="T89" i="27"/>
  <c r="CA89" i="27"/>
  <c r="BK89" i="27"/>
  <c r="AE89" i="27"/>
  <c r="AF89" i="27" s="1"/>
  <c r="CI89" i="27"/>
  <c r="BS89" i="27"/>
  <c r="Y89" i="27"/>
  <c r="CI88" i="29"/>
  <c r="BS88" i="29"/>
  <c r="Y88" i="29"/>
  <c r="T88" i="29"/>
  <c r="CA88" i="29"/>
  <c r="BK88" i="29"/>
  <c r="AE88" i="29"/>
  <c r="AF88" i="29" s="1"/>
  <c r="J76" i="39"/>
  <c r="N76" i="39" s="1"/>
  <c r="I76" i="39"/>
  <c r="L76" i="39"/>
  <c r="M76" i="39" s="1"/>
  <c r="CI85" i="27"/>
  <c r="BS85" i="27"/>
  <c r="Y85" i="27"/>
  <c r="T85" i="27"/>
  <c r="CA85" i="27"/>
  <c r="BK85" i="27"/>
  <c r="AE85" i="27"/>
  <c r="AF85" i="27" s="1"/>
  <c r="T84" i="29"/>
  <c r="CA84" i="29"/>
  <c r="BK84" i="29"/>
  <c r="AE84" i="29"/>
  <c r="AF84" i="29" s="1"/>
  <c r="CI84" i="29"/>
  <c r="BS84" i="29"/>
  <c r="Y84" i="29"/>
  <c r="J72" i="39"/>
  <c r="N72" i="39" s="1"/>
  <c r="I72" i="39"/>
  <c r="L72" i="39"/>
  <c r="M72" i="39" s="1"/>
  <c r="T81" i="27"/>
  <c r="CA81" i="27"/>
  <c r="BK81" i="27"/>
  <c r="AE81" i="27"/>
  <c r="AF81" i="27" s="1"/>
  <c r="CI81" i="27"/>
  <c r="BS81" i="27"/>
  <c r="Y81" i="27"/>
  <c r="CI80" i="29"/>
  <c r="BS80" i="29"/>
  <c r="Y80" i="29"/>
  <c r="T80" i="29"/>
  <c r="CA80" i="29"/>
  <c r="BK80" i="29"/>
  <c r="AE80" i="29"/>
  <c r="AF80" i="29" s="1"/>
  <c r="J68" i="39"/>
  <c r="N68" i="39" s="1"/>
  <c r="I68" i="39"/>
  <c r="L68" i="39"/>
  <c r="M68" i="39" s="1"/>
  <c r="CI77" i="27"/>
  <c r="BS77" i="27"/>
  <c r="Y77" i="27"/>
  <c r="T77" i="27"/>
  <c r="CA77" i="27"/>
  <c r="BK77" i="27"/>
  <c r="AE77" i="27"/>
  <c r="AF77" i="27" s="1"/>
  <c r="T76" i="29"/>
  <c r="CA76" i="29"/>
  <c r="BK76" i="29"/>
  <c r="AE76" i="29"/>
  <c r="AF76" i="29" s="1"/>
  <c r="CI76" i="29"/>
  <c r="BS76" i="29"/>
  <c r="Y76" i="29"/>
  <c r="J64" i="39"/>
  <c r="N64" i="39" s="1"/>
  <c r="I64" i="39"/>
  <c r="L64" i="39"/>
  <c r="M64" i="39" s="1"/>
  <c r="T73" i="27"/>
  <c r="CA73" i="27"/>
  <c r="BK73" i="27"/>
  <c r="AE73" i="27"/>
  <c r="AF73" i="27" s="1"/>
  <c r="CI73" i="27"/>
  <c r="BS73" i="27"/>
  <c r="Y73" i="27"/>
  <c r="CI72" i="29"/>
  <c r="BS72" i="29"/>
  <c r="Y72" i="29"/>
  <c r="T72" i="29"/>
  <c r="CA72" i="29"/>
  <c r="BK72" i="29"/>
  <c r="AE72" i="29"/>
  <c r="AF72" i="29" s="1"/>
  <c r="I60" i="39"/>
  <c r="L60" i="39"/>
  <c r="M60" i="39" s="1"/>
  <c r="J60" i="39"/>
  <c r="N60" i="39" s="1"/>
  <c r="CI69" i="27"/>
  <c r="BS69" i="27"/>
  <c r="Y69" i="27"/>
  <c r="T69" i="27"/>
  <c r="CA69" i="27"/>
  <c r="BK69" i="27"/>
  <c r="AE69" i="27"/>
  <c r="AF69" i="27" s="1"/>
  <c r="T68" i="29"/>
  <c r="CA68" i="29"/>
  <c r="BK68" i="29"/>
  <c r="AE68" i="29"/>
  <c r="AF68" i="29" s="1"/>
  <c r="CI68" i="29"/>
  <c r="BS68" i="29"/>
  <c r="Y68" i="29"/>
  <c r="I56" i="39"/>
  <c r="L56" i="39"/>
  <c r="M56" i="39" s="1"/>
  <c r="J56" i="39"/>
  <c r="N56" i="39" s="1"/>
  <c r="T65" i="27"/>
  <c r="CA65" i="27"/>
  <c r="BK65" i="27"/>
  <c r="AE65" i="27"/>
  <c r="AF65" i="27" s="1"/>
  <c r="CI65" i="27"/>
  <c r="BS65" i="27"/>
  <c r="Y65" i="27"/>
  <c r="CI64" i="29"/>
  <c r="BS64" i="29"/>
  <c r="Y64" i="29"/>
  <c r="T64" i="29"/>
  <c r="CA64" i="29"/>
  <c r="BK64" i="29"/>
  <c r="AE64" i="29"/>
  <c r="AF64" i="29" s="1"/>
  <c r="I52" i="39"/>
  <c r="L52" i="39"/>
  <c r="M52" i="39" s="1"/>
  <c r="J52" i="39"/>
  <c r="N52" i="39" s="1"/>
  <c r="CI61" i="27"/>
  <c r="BS61" i="27"/>
  <c r="Y61" i="27"/>
  <c r="T61" i="27"/>
  <c r="CA61" i="27"/>
  <c r="BK61" i="27"/>
  <c r="AE61" i="27"/>
  <c r="AF61" i="27" s="1"/>
  <c r="T60" i="29"/>
  <c r="CA60" i="29"/>
  <c r="BK60" i="29"/>
  <c r="AE60" i="29"/>
  <c r="AF60" i="29" s="1"/>
  <c r="CI60" i="29"/>
  <c r="BS60" i="29"/>
  <c r="Y60" i="29"/>
  <c r="I48" i="39"/>
  <c r="L48" i="39"/>
  <c r="M48" i="39" s="1"/>
  <c r="J48" i="39"/>
  <c r="N48" i="39" s="1"/>
  <c r="T57" i="27"/>
  <c r="CA57" i="27"/>
  <c r="BK57" i="27"/>
  <c r="AE57" i="27"/>
  <c r="AF57" i="27" s="1"/>
  <c r="CI57" i="27"/>
  <c r="BS57" i="27"/>
  <c r="Y57" i="27"/>
  <c r="CI56" i="29"/>
  <c r="BS56" i="29"/>
  <c r="Y56" i="29"/>
  <c r="T56" i="29"/>
  <c r="CA56" i="29"/>
  <c r="BK56" i="29"/>
  <c r="AE56" i="29"/>
  <c r="AF56" i="29" s="1"/>
  <c r="I44" i="39"/>
  <c r="L44" i="39"/>
  <c r="M44" i="39" s="1"/>
  <c r="J44" i="39"/>
  <c r="N44" i="39" s="1"/>
  <c r="CI53" i="27"/>
  <c r="BS53" i="27"/>
  <c r="Y53" i="27"/>
  <c r="T53" i="27"/>
  <c r="CA53" i="27"/>
  <c r="BK53" i="27"/>
  <c r="AE53" i="27"/>
  <c r="AF53" i="27" s="1"/>
  <c r="T52" i="29"/>
  <c r="CA52" i="29"/>
  <c r="BK52" i="29"/>
  <c r="AE52" i="29"/>
  <c r="AF52" i="29" s="1"/>
  <c r="CI52" i="29"/>
  <c r="BS52" i="29"/>
  <c r="Y52" i="29"/>
  <c r="I40" i="39"/>
  <c r="L40" i="39"/>
  <c r="M40" i="39" s="1"/>
  <c r="J40" i="39"/>
  <c r="N40" i="39" s="1"/>
  <c r="T49" i="27"/>
  <c r="CA49" i="27"/>
  <c r="BK49" i="27"/>
  <c r="AE49" i="27"/>
  <c r="AF49" i="27" s="1"/>
  <c r="CI49" i="27"/>
  <c r="BS49" i="27"/>
  <c r="Y49" i="27"/>
  <c r="CI48" i="29"/>
  <c r="BS48" i="29"/>
  <c r="Y48" i="29"/>
  <c r="T48" i="29"/>
  <c r="CA48" i="29"/>
  <c r="BK48" i="29"/>
  <c r="AE48" i="29"/>
  <c r="AF48" i="29" s="1"/>
  <c r="L36" i="39"/>
  <c r="M36" i="39" s="1"/>
  <c r="J36" i="39"/>
  <c r="N36" i="39" s="1"/>
  <c r="I36" i="39"/>
  <c r="CI45" i="27"/>
  <c r="BS45" i="27"/>
  <c r="Y45" i="27"/>
  <c r="T45" i="27"/>
  <c r="CA45" i="27"/>
  <c r="BK45" i="27"/>
  <c r="AE45" i="27"/>
  <c r="AF45" i="27" s="1"/>
  <c r="T44" i="29"/>
  <c r="CA44" i="29"/>
  <c r="BK44" i="29"/>
  <c r="AE44" i="29"/>
  <c r="AF44" i="29" s="1"/>
  <c r="CI44" i="29"/>
  <c r="BS44" i="29"/>
  <c r="Y44" i="29"/>
  <c r="L32" i="39"/>
  <c r="M32" i="39" s="1"/>
  <c r="J32" i="39"/>
  <c r="N32" i="39" s="1"/>
  <c r="I32" i="39"/>
  <c r="T41" i="27"/>
  <c r="CA41" i="27"/>
  <c r="BK41" i="27"/>
  <c r="AE41" i="27"/>
  <c r="AF41" i="27" s="1"/>
  <c r="CI41" i="27"/>
  <c r="BS41" i="27"/>
  <c r="Y41" i="27"/>
  <c r="CI40" i="29"/>
  <c r="BS40" i="29"/>
  <c r="Y40" i="29"/>
  <c r="T40" i="29"/>
  <c r="CA40" i="29"/>
  <c r="BK40" i="29"/>
  <c r="AE40" i="29"/>
  <c r="AF40" i="29" s="1"/>
  <c r="L28" i="39"/>
  <c r="M28" i="39" s="1"/>
  <c r="J28" i="39"/>
  <c r="N28" i="39" s="1"/>
  <c r="I28" i="39"/>
  <c r="CI37" i="27"/>
  <c r="BS37" i="27"/>
  <c r="Y37" i="27"/>
  <c r="T37" i="27"/>
  <c r="CA37" i="27"/>
  <c r="BK37" i="27"/>
  <c r="AE37" i="27"/>
  <c r="AF37" i="27" s="1"/>
  <c r="T36" i="29"/>
  <c r="CA36" i="29"/>
  <c r="BK36" i="29"/>
  <c r="AE36" i="29"/>
  <c r="AF36" i="29" s="1"/>
  <c r="CI36" i="29"/>
  <c r="BS36" i="29"/>
  <c r="Y36" i="29"/>
  <c r="L24" i="39"/>
  <c r="M24" i="39" s="1"/>
  <c r="J24" i="39"/>
  <c r="N24" i="39" s="1"/>
  <c r="I24" i="39"/>
  <c r="T33" i="27"/>
  <c r="CA33" i="27"/>
  <c r="BK33" i="27"/>
  <c r="AE33" i="27"/>
  <c r="AF33" i="27" s="1"/>
  <c r="CI33" i="27"/>
  <c r="BS33" i="27"/>
  <c r="Y33" i="27"/>
  <c r="T32" i="29"/>
  <c r="CA32" i="29"/>
  <c r="BK32" i="29"/>
  <c r="AE32" i="29"/>
  <c r="AF32" i="29" s="1"/>
  <c r="CI32" i="29"/>
  <c r="BS32" i="29"/>
  <c r="Y32" i="29"/>
  <c r="L20" i="39"/>
  <c r="M20" i="39" s="1"/>
  <c r="J20" i="39"/>
  <c r="N20" i="39" s="1"/>
  <c r="I20" i="39"/>
  <c r="CI29" i="27"/>
  <c r="BS29" i="27"/>
  <c r="Y29" i="27"/>
  <c r="T29" i="27"/>
  <c r="CA29" i="27"/>
  <c r="BK29" i="27"/>
  <c r="AE29" i="27"/>
  <c r="AF29" i="27" s="1"/>
  <c r="CI28" i="29"/>
  <c r="BS28" i="29"/>
  <c r="Y28" i="29"/>
  <c r="T28" i="29"/>
  <c r="CA28" i="29"/>
  <c r="BK28" i="29"/>
  <c r="AE28" i="29"/>
  <c r="AF28" i="29" s="1"/>
  <c r="L16" i="39"/>
  <c r="M16" i="39" s="1"/>
  <c r="J16" i="39"/>
  <c r="N16" i="39" s="1"/>
  <c r="I16" i="39"/>
  <c r="T25" i="27"/>
  <c r="CA25" i="27"/>
  <c r="BK25" i="27"/>
  <c r="AE25" i="27"/>
  <c r="AF25" i="27" s="1"/>
  <c r="CI25" i="27"/>
  <c r="BS25" i="27"/>
  <c r="Y25" i="27"/>
  <c r="T24" i="29"/>
  <c r="CA24" i="29"/>
  <c r="BK24" i="29"/>
  <c r="AE24" i="29"/>
  <c r="AF24" i="29" s="1"/>
  <c r="CI24" i="29"/>
  <c r="BS24" i="29"/>
  <c r="Y24" i="29"/>
  <c r="L12" i="39"/>
  <c r="M12" i="39" s="1"/>
  <c r="J12" i="39"/>
  <c r="N12" i="39" s="1"/>
  <c r="I12" i="39"/>
  <c r="CI21" i="27"/>
  <c r="BS21" i="27"/>
  <c r="Y21" i="27"/>
  <c r="T21" i="27"/>
  <c r="CA21" i="27"/>
  <c r="BK21" i="27"/>
  <c r="AE21" i="27"/>
  <c r="AF21" i="27" s="1"/>
  <c r="CI20" i="29"/>
  <c r="BS20" i="29"/>
  <c r="Y20" i="29"/>
  <c r="T20" i="29"/>
  <c r="CA20" i="29"/>
  <c r="BK20" i="29"/>
  <c r="AE20" i="29"/>
  <c r="AF20" i="29" s="1"/>
  <c r="J8" i="39"/>
  <c r="N8" i="39" s="1"/>
  <c r="I8" i="39"/>
  <c r="L8" i="39"/>
  <c r="M8" i="39" s="1"/>
  <c r="T17" i="27"/>
  <c r="CA17" i="27"/>
  <c r="BK17" i="27"/>
  <c r="AE17" i="27"/>
  <c r="AF17" i="27" s="1"/>
  <c r="CI17" i="27"/>
  <c r="BS17" i="27"/>
  <c r="Y17" i="27"/>
  <c r="T16" i="29"/>
  <c r="CA16" i="29"/>
  <c r="BK16" i="29"/>
  <c r="AE16" i="29"/>
  <c r="AF16" i="29" s="1"/>
  <c r="CI16" i="29"/>
  <c r="BS16" i="29"/>
  <c r="Y16" i="29"/>
  <c r="J4" i="39"/>
  <c r="I4" i="39"/>
  <c r="L4" i="39"/>
  <c r="M4" i="39" s="1"/>
  <c r="S538" i="29"/>
  <c r="AB538" i="29"/>
  <c r="S537" i="30"/>
  <c r="AB537" i="30"/>
  <c r="AB536" i="27"/>
  <c r="S536" i="27"/>
  <c r="S531" i="28"/>
  <c r="AB531" i="28"/>
  <c r="S530" i="29"/>
  <c r="AB530" i="29"/>
  <c r="S529" i="30"/>
  <c r="AB529" i="30"/>
  <c r="AB528" i="27"/>
  <c r="S528" i="27"/>
  <c r="S523" i="28"/>
  <c r="AB523" i="28"/>
  <c r="S522" i="29"/>
  <c r="AB522" i="29"/>
  <c r="S521" i="30"/>
  <c r="AB521" i="30"/>
  <c r="AB520" i="27"/>
  <c r="S520" i="27"/>
  <c r="S515" i="28"/>
  <c r="AB515" i="28"/>
  <c r="S514" i="29"/>
  <c r="AB514" i="29"/>
  <c r="S513" i="30"/>
  <c r="AB513" i="30"/>
  <c r="AB512" i="27"/>
  <c r="S512" i="27"/>
  <c r="S507" i="28"/>
  <c r="AB507" i="28"/>
  <c r="S506" i="29"/>
  <c r="AB506" i="29"/>
  <c r="S505" i="30"/>
  <c r="AB505" i="30"/>
  <c r="AB504" i="27"/>
  <c r="S504" i="27"/>
  <c r="S499" i="28"/>
  <c r="AB499" i="28"/>
  <c r="S498" i="29"/>
  <c r="AB498" i="29"/>
  <c r="S497" i="30"/>
  <c r="AB497" i="30"/>
  <c r="AB496" i="27"/>
  <c r="S496" i="27"/>
  <c r="S491" i="28"/>
  <c r="AB491" i="28"/>
  <c r="S490" i="29"/>
  <c r="AB490" i="29"/>
  <c r="S489" i="30"/>
  <c r="AB489" i="30"/>
  <c r="AB488" i="27"/>
  <c r="S488" i="27"/>
  <c r="S483" i="28"/>
  <c r="AB483" i="28"/>
  <c r="S482" i="29"/>
  <c r="AB482" i="29"/>
  <c r="S481" i="30"/>
  <c r="AB481" i="30"/>
  <c r="AB480" i="27"/>
  <c r="S480" i="27"/>
  <c r="S475" i="28"/>
  <c r="AB475" i="28"/>
  <c r="S474" i="29"/>
  <c r="AB474" i="29"/>
  <c r="S473" i="30"/>
  <c r="AB473" i="30"/>
  <c r="AB472" i="27"/>
  <c r="S472" i="27"/>
  <c r="S467" i="28"/>
  <c r="AB467" i="28"/>
  <c r="S466" i="29"/>
  <c r="AB466" i="29"/>
  <c r="S465" i="30"/>
  <c r="AB465" i="30"/>
  <c r="AB464" i="27"/>
  <c r="S464" i="27"/>
  <c r="S459" i="28"/>
  <c r="AB459" i="28"/>
  <c r="S458" i="29"/>
  <c r="AB458" i="29"/>
  <c r="S457" i="30"/>
  <c r="AB457" i="30"/>
  <c r="AB456" i="27"/>
  <c r="S456" i="27"/>
  <c r="S451" i="28"/>
  <c r="AB451" i="28"/>
  <c r="S450" i="29"/>
  <c r="AB450" i="29"/>
  <c r="S449" i="30"/>
  <c r="AB449" i="30"/>
  <c r="AB448" i="27"/>
  <c r="S448" i="27"/>
  <c r="S443" i="28"/>
  <c r="AB443" i="28"/>
  <c r="S442" i="29"/>
  <c r="AB442" i="29"/>
  <c r="S441" i="30"/>
  <c r="AB441" i="30"/>
  <c r="AB440" i="27"/>
  <c r="S440" i="27"/>
  <c r="S435" i="28"/>
  <c r="AB435" i="28"/>
  <c r="S434" i="29"/>
  <c r="AB434" i="29"/>
  <c r="S433" i="30"/>
  <c r="AB433" i="30"/>
  <c r="AB432" i="27"/>
  <c r="S432" i="27"/>
  <c r="S427" i="28"/>
  <c r="AB427" i="28"/>
  <c r="S426" i="29"/>
  <c r="AB426" i="29"/>
  <c r="S425" i="30"/>
  <c r="AB425" i="30"/>
  <c r="AB424" i="27"/>
  <c r="S424" i="27"/>
  <c r="S419" i="28"/>
  <c r="AB419" i="28"/>
  <c r="S418" i="29"/>
  <c r="AB418" i="29"/>
  <c r="S417" i="30"/>
  <c r="AB417" i="30"/>
  <c r="AB416" i="27"/>
  <c r="S416" i="27"/>
  <c r="S411" i="28"/>
  <c r="AB411" i="28"/>
  <c r="S410" i="29"/>
  <c r="AB410" i="29"/>
  <c r="S409" i="30"/>
  <c r="AB409" i="30"/>
  <c r="AB408" i="27"/>
  <c r="S408" i="27"/>
  <c r="S403" i="28"/>
  <c r="AB403" i="28"/>
  <c r="S402" i="29"/>
  <c r="AB402" i="29"/>
  <c r="S401" i="30"/>
  <c r="AB401" i="30"/>
  <c r="AB400" i="27"/>
  <c r="S400" i="27"/>
  <c r="S395" i="28"/>
  <c r="AB395" i="28"/>
  <c r="S394" i="29"/>
  <c r="AB394" i="29"/>
  <c r="S393" i="30"/>
  <c r="AB393" i="30"/>
  <c r="AB392" i="27"/>
  <c r="S392" i="27"/>
  <c r="S387" i="28"/>
  <c r="AB387" i="28"/>
  <c r="S386" i="29"/>
  <c r="AB386" i="29"/>
  <c r="S385" i="30"/>
  <c r="AB385" i="30"/>
  <c r="AB384" i="27"/>
  <c r="S384" i="27"/>
  <c r="S379" i="28"/>
  <c r="AB379" i="28"/>
  <c r="S378" i="29"/>
  <c r="AB378" i="29"/>
  <c r="S377" i="30"/>
  <c r="AB377" i="30"/>
  <c r="AB376" i="27"/>
  <c r="S376" i="27"/>
  <c r="AB371" i="28"/>
  <c r="S371" i="28"/>
  <c r="S370" i="29"/>
  <c r="AB370" i="29"/>
  <c r="S369" i="30"/>
  <c r="AB369" i="30"/>
  <c r="AB368" i="27"/>
  <c r="S368" i="27"/>
  <c r="AB363" i="28"/>
  <c r="S363" i="28"/>
  <c r="S362" i="29"/>
  <c r="AB362" i="29"/>
  <c r="S361" i="30"/>
  <c r="AB361" i="30"/>
  <c r="AB360" i="27"/>
  <c r="S360" i="27"/>
  <c r="AB355" i="28"/>
  <c r="S355" i="28"/>
  <c r="S354" i="29"/>
  <c r="AB354" i="29"/>
  <c r="S353" i="30"/>
  <c r="AB353" i="30"/>
  <c r="AB352" i="27"/>
  <c r="S352" i="27"/>
  <c r="AB347" i="28"/>
  <c r="S347" i="28"/>
  <c r="S346" i="29"/>
  <c r="AB346" i="29"/>
  <c r="S345" i="30"/>
  <c r="AB345" i="30"/>
  <c r="AB344" i="27"/>
  <c r="S344" i="27"/>
  <c r="AB339" i="28"/>
  <c r="S339" i="28"/>
  <c r="S338" i="29"/>
  <c r="AB338" i="29"/>
  <c r="S337" i="30"/>
  <c r="AB337" i="30"/>
  <c r="AB336" i="27"/>
  <c r="S336" i="27"/>
  <c r="AB331" i="28"/>
  <c r="S331" i="28"/>
  <c r="S330" i="29"/>
  <c r="AB330" i="29"/>
  <c r="S329" i="30"/>
  <c r="AB329" i="30"/>
  <c r="AB328" i="27"/>
  <c r="S328" i="27"/>
  <c r="AB323" i="28"/>
  <c r="S323" i="28"/>
  <c r="S322" i="29"/>
  <c r="AB322" i="29"/>
  <c r="S321" i="30"/>
  <c r="AB321" i="30"/>
  <c r="AB320" i="27"/>
  <c r="S320" i="27"/>
  <c r="AB315" i="28"/>
  <c r="S315" i="28"/>
  <c r="S314" i="29"/>
  <c r="AB314" i="29"/>
  <c r="S313" i="30"/>
  <c r="AB313" i="30"/>
  <c r="AB312" i="27"/>
  <c r="S312" i="27"/>
  <c r="AB307" i="28"/>
  <c r="S307" i="28"/>
  <c r="S306" i="29"/>
  <c r="AB306" i="29"/>
  <c r="S305" i="30"/>
  <c r="AB305" i="30"/>
  <c r="AB304" i="27"/>
  <c r="S304" i="27"/>
  <c r="AB299" i="28"/>
  <c r="S299" i="28"/>
  <c r="S298" i="29"/>
  <c r="AB298" i="29"/>
  <c r="S297" i="30"/>
  <c r="AB297" i="30"/>
  <c r="AB296" i="27"/>
  <c r="S296" i="27"/>
  <c r="AB291" i="28"/>
  <c r="S291" i="28"/>
  <c r="S290" i="29"/>
  <c r="AB290" i="29"/>
  <c r="S289" i="30"/>
  <c r="AB289" i="30"/>
  <c r="AB288" i="27"/>
  <c r="S288" i="27"/>
  <c r="AB283" i="28"/>
  <c r="S283" i="28"/>
  <c r="S282" i="29"/>
  <c r="AB282" i="29"/>
  <c r="S281" i="30"/>
  <c r="AB281" i="30"/>
  <c r="AB280" i="27"/>
  <c r="S280" i="27"/>
  <c r="AB275" i="28"/>
  <c r="S275" i="28"/>
  <c r="S274" i="29"/>
  <c r="AB274" i="29"/>
  <c r="S273" i="30"/>
  <c r="AB273" i="30"/>
  <c r="AB272" i="27"/>
  <c r="S272" i="27"/>
  <c r="S267" i="28"/>
  <c r="AB267" i="28"/>
  <c r="S266" i="29"/>
  <c r="AB266" i="29"/>
  <c r="S265" i="30"/>
  <c r="AB265" i="30"/>
  <c r="AB264" i="27"/>
  <c r="S264" i="27"/>
  <c r="S259" i="28"/>
  <c r="AB259" i="28"/>
  <c r="S258" i="29"/>
  <c r="AB258" i="29"/>
  <c r="S257" i="30"/>
  <c r="AB257" i="30"/>
  <c r="AB256" i="27"/>
  <c r="S256" i="27"/>
  <c r="S251" i="28"/>
  <c r="AB251" i="28"/>
  <c r="T538" i="28"/>
  <c r="CA538" i="28"/>
  <c r="BK538" i="28"/>
  <c r="AE538" i="28"/>
  <c r="AF538" i="28" s="1"/>
  <c r="CI538" i="28"/>
  <c r="BS538" i="28"/>
  <c r="Y538" i="28"/>
  <c r="Y536" i="32"/>
  <c r="T536" i="32"/>
  <c r="Y535" i="30"/>
  <c r="T535" i="30"/>
  <c r="CA535" i="30"/>
  <c r="BK535" i="30"/>
  <c r="AE535" i="30"/>
  <c r="AF535" i="30" s="1"/>
  <c r="CI535" i="30"/>
  <c r="BS535" i="30"/>
  <c r="CI534" i="28"/>
  <c r="BS534" i="28"/>
  <c r="Y534" i="28"/>
  <c r="T534" i="28"/>
  <c r="CA534" i="28"/>
  <c r="BK534" i="28"/>
  <c r="AE534" i="28"/>
  <c r="AF534" i="28" s="1"/>
  <c r="Y532" i="32"/>
  <c r="T532" i="32"/>
  <c r="AE531" i="30"/>
  <c r="AF531" i="30" s="1"/>
  <c r="CI531" i="30"/>
  <c r="BS531" i="30"/>
  <c r="Y531" i="30"/>
  <c r="T531" i="30"/>
  <c r="CA531" i="30"/>
  <c r="BK531" i="30"/>
  <c r="T530" i="28"/>
  <c r="CA530" i="28"/>
  <c r="BK530" i="28"/>
  <c r="AE530" i="28"/>
  <c r="AF530" i="28" s="1"/>
  <c r="CI530" i="28"/>
  <c r="BS530" i="28"/>
  <c r="Y530" i="28"/>
  <c r="Y528" i="32"/>
  <c r="T528" i="32"/>
  <c r="Y527" i="30"/>
  <c r="T527" i="30"/>
  <c r="CA527" i="30"/>
  <c r="BK527" i="30"/>
  <c r="AE527" i="30"/>
  <c r="AF527" i="30" s="1"/>
  <c r="CI527" i="30"/>
  <c r="BS527" i="30"/>
  <c r="CI526" i="28"/>
  <c r="BS526" i="28"/>
  <c r="Y526" i="28"/>
  <c r="T526" i="28"/>
  <c r="CA526" i="28"/>
  <c r="BK526" i="28"/>
  <c r="AE526" i="28"/>
  <c r="AF526" i="28" s="1"/>
  <c r="Y524" i="32"/>
  <c r="T524" i="32"/>
  <c r="AE523" i="30"/>
  <c r="AF523" i="30" s="1"/>
  <c r="CI523" i="30"/>
  <c r="BS523" i="30"/>
  <c r="Y523" i="30"/>
  <c r="T523" i="30"/>
  <c r="CA523" i="30"/>
  <c r="BK523" i="30"/>
  <c r="T522" i="28"/>
  <c r="CA522" i="28"/>
  <c r="BK522" i="28"/>
  <c r="AE522" i="28"/>
  <c r="AF522" i="28" s="1"/>
  <c r="CI522" i="28"/>
  <c r="BS522" i="28"/>
  <c r="Y522" i="28"/>
  <c r="Y520" i="32"/>
  <c r="T520" i="32"/>
  <c r="Y519" i="30"/>
  <c r="T519" i="30"/>
  <c r="CA519" i="30"/>
  <c r="BK519" i="30"/>
  <c r="AE519" i="30"/>
  <c r="AF519" i="30" s="1"/>
  <c r="CI519" i="30"/>
  <c r="BS519" i="30"/>
  <c r="CI518" i="28"/>
  <c r="BS518" i="28"/>
  <c r="Y518" i="28"/>
  <c r="T518" i="28"/>
  <c r="CA518" i="28"/>
  <c r="BK518" i="28"/>
  <c r="AE518" i="28"/>
  <c r="AF518" i="28" s="1"/>
  <c r="Y516" i="32"/>
  <c r="T516" i="32"/>
  <c r="AE515" i="30"/>
  <c r="AF515" i="30" s="1"/>
  <c r="CI515" i="30"/>
  <c r="BS515" i="30"/>
  <c r="Y515" i="30"/>
  <c r="T515" i="30"/>
  <c r="CA515" i="30"/>
  <c r="BK515" i="30"/>
  <c r="T514" i="28"/>
  <c r="CA514" i="28"/>
  <c r="BK514" i="28"/>
  <c r="AE514" i="28"/>
  <c r="AF514" i="28" s="1"/>
  <c r="CI514" i="28"/>
  <c r="BS514" i="28"/>
  <c r="Y514" i="28"/>
  <c r="Y512" i="32"/>
  <c r="T512" i="32"/>
  <c r="Y511" i="30"/>
  <c r="T511" i="30"/>
  <c r="CA511" i="30"/>
  <c r="BK511" i="30"/>
  <c r="AE511" i="30"/>
  <c r="AF511" i="30" s="1"/>
  <c r="CI511" i="30"/>
  <c r="BS511" i="30"/>
  <c r="CI510" i="28"/>
  <c r="BS510" i="28"/>
  <c r="Y510" i="28"/>
  <c r="T510" i="28"/>
  <c r="CA510" i="28"/>
  <c r="BK510" i="28"/>
  <c r="AE510" i="28"/>
  <c r="AF510" i="28" s="1"/>
  <c r="Y508" i="32"/>
  <c r="T508" i="32"/>
  <c r="AE507" i="30"/>
  <c r="AF507" i="30" s="1"/>
  <c r="CI507" i="30"/>
  <c r="BS507" i="30"/>
  <c r="Y507" i="30"/>
  <c r="T507" i="30"/>
  <c r="CA507" i="30"/>
  <c r="BK507" i="30"/>
  <c r="T506" i="28"/>
  <c r="CA506" i="28"/>
  <c r="BK506" i="28"/>
  <c r="AE506" i="28"/>
  <c r="AF506" i="28" s="1"/>
  <c r="CI506" i="28"/>
  <c r="BS506" i="28"/>
  <c r="Y506" i="28"/>
  <c r="Y504" i="32"/>
  <c r="T504" i="32"/>
  <c r="Y503" i="30"/>
  <c r="T503" i="30"/>
  <c r="CA503" i="30"/>
  <c r="BK503" i="30"/>
  <c r="AE503" i="30"/>
  <c r="AF503" i="30" s="1"/>
  <c r="CI503" i="30"/>
  <c r="BS503" i="30"/>
  <c r="CI502" i="28"/>
  <c r="BS502" i="28"/>
  <c r="Y502" i="28"/>
  <c r="T502" i="28"/>
  <c r="CA502" i="28"/>
  <c r="BK502" i="28"/>
  <c r="AE502" i="28"/>
  <c r="AF502" i="28" s="1"/>
  <c r="Y500" i="32"/>
  <c r="T500" i="32"/>
  <c r="AE499" i="30"/>
  <c r="AF499" i="30" s="1"/>
  <c r="CI499" i="30"/>
  <c r="BS499" i="30"/>
  <c r="Y499" i="30"/>
  <c r="T499" i="30"/>
  <c r="CA499" i="30"/>
  <c r="BK499" i="30"/>
  <c r="T498" i="28"/>
  <c r="CA498" i="28"/>
  <c r="BK498" i="28"/>
  <c r="AE498" i="28"/>
  <c r="AF498" i="28" s="1"/>
  <c r="CI498" i="28"/>
  <c r="BS498" i="28"/>
  <c r="Y498" i="28"/>
  <c r="Y496" i="32"/>
  <c r="T496" i="32"/>
  <c r="Y495" i="30"/>
  <c r="T495" i="30"/>
  <c r="CA495" i="30"/>
  <c r="BK495" i="30"/>
  <c r="AE495" i="30"/>
  <c r="AF495" i="30" s="1"/>
  <c r="CI495" i="30"/>
  <c r="BS495" i="30"/>
  <c r="CI494" i="28"/>
  <c r="BS494" i="28"/>
  <c r="Y494" i="28"/>
  <c r="T494" i="28"/>
  <c r="CA494" i="28"/>
  <c r="BK494" i="28"/>
  <c r="AE494" i="28"/>
  <c r="AF494" i="28" s="1"/>
  <c r="Y492" i="32"/>
  <c r="T492" i="32"/>
  <c r="AE491" i="30"/>
  <c r="AF491" i="30" s="1"/>
  <c r="CI491" i="30"/>
  <c r="BS491" i="30"/>
  <c r="Y491" i="30"/>
  <c r="T491" i="30"/>
  <c r="CA491" i="30"/>
  <c r="BK491" i="30"/>
  <c r="T490" i="28"/>
  <c r="CA490" i="28"/>
  <c r="BK490" i="28"/>
  <c r="AE490" i="28"/>
  <c r="AF490" i="28" s="1"/>
  <c r="CI490" i="28"/>
  <c r="BS490" i="28"/>
  <c r="Y490" i="28"/>
  <c r="Y488" i="32"/>
  <c r="T488" i="32"/>
  <c r="Y487" i="30"/>
  <c r="T487" i="30"/>
  <c r="CA487" i="30"/>
  <c r="BK487" i="30"/>
  <c r="AE487" i="30"/>
  <c r="AF487" i="30" s="1"/>
  <c r="CI487" i="30"/>
  <c r="BS487" i="30"/>
  <c r="Y486" i="28"/>
  <c r="CA486" i="28"/>
  <c r="BS486" i="28"/>
  <c r="T486" i="28"/>
  <c r="CI486" i="28"/>
  <c r="BK486" i="28"/>
  <c r="AE486" i="28"/>
  <c r="AF486" i="28" s="1"/>
  <c r="Y484" i="32"/>
  <c r="T484" i="32"/>
  <c r="AE483" i="30"/>
  <c r="AF483" i="30" s="1"/>
  <c r="CI483" i="30"/>
  <c r="BS483" i="30"/>
  <c r="Y483" i="30"/>
  <c r="T483" i="30"/>
  <c r="CA483" i="30"/>
  <c r="BK483" i="30"/>
  <c r="T482" i="28"/>
  <c r="CA482" i="28"/>
  <c r="BK482" i="28"/>
  <c r="AE482" i="28"/>
  <c r="AF482" i="28" s="1"/>
  <c r="CI482" i="28"/>
  <c r="BS482" i="28"/>
  <c r="Y482" i="28"/>
  <c r="Y480" i="32"/>
  <c r="T480" i="32"/>
  <c r="Y479" i="30"/>
  <c r="T479" i="30"/>
  <c r="CA479" i="30"/>
  <c r="BK479" i="30"/>
  <c r="AE479" i="30"/>
  <c r="AF479" i="30" s="1"/>
  <c r="CI479" i="30"/>
  <c r="BS479" i="30"/>
  <c r="CI478" i="28"/>
  <c r="BS478" i="28"/>
  <c r="Y478" i="28"/>
  <c r="T478" i="28"/>
  <c r="CA478" i="28"/>
  <c r="BK478" i="28"/>
  <c r="AE478" i="28"/>
  <c r="AF478" i="28" s="1"/>
  <c r="Y476" i="32"/>
  <c r="T476" i="32"/>
  <c r="AE475" i="30"/>
  <c r="AF475" i="30" s="1"/>
  <c r="CI475" i="30"/>
  <c r="BS475" i="30"/>
  <c r="Y475" i="30"/>
  <c r="T475" i="30"/>
  <c r="CA475" i="30"/>
  <c r="BK475" i="30"/>
  <c r="T474" i="28"/>
  <c r="CA474" i="28"/>
  <c r="BK474" i="28"/>
  <c r="AE474" i="28"/>
  <c r="AF474" i="28" s="1"/>
  <c r="CI474" i="28"/>
  <c r="BS474" i="28"/>
  <c r="Y474" i="28"/>
  <c r="Y472" i="32"/>
  <c r="T472" i="32"/>
  <c r="Y471" i="30"/>
  <c r="T471" i="30"/>
  <c r="CA471" i="30"/>
  <c r="BK471" i="30"/>
  <c r="AE471" i="30"/>
  <c r="AF471" i="30" s="1"/>
  <c r="CI471" i="30"/>
  <c r="BS471" i="30"/>
  <c r="CI470" i="28"/>
  <c r="BS470" i="28"/>
  <c r="Y470" i="28"/>
  <c r="T470" i="28"/>
  <c r="CA470" i="28"/>
  <c r="BK470" i="28"/>
  <c r="AE470" i="28"/>
  <c r="AF470" i="28" s="1"/>
  <c r="Y468" i="32"/>
  <c r="T468" i="32"/>
  <c r="AE467" i="30"/>
  <c r="AF467" i="30" s="1"/>
  <c r="CI467" i="30"/>
  <c r="BS467" i="30"/>
  <c r="Y467" i="30"/>
  <c r="T467" i="30"/>
  <c r="CA467" i="30"/>
  <c r="BK467" i="30"/>
  <c r="T466" i="28"/>
  <c r="CA466" i="28"/>
  <c r="BK466" i="28"/>
  <c r="AE466" i="28"/>
  <c r="AF466" i="28" s="1"/>
  <c r="CI466" i="28"/>
  <c r="BS466" i="28"/>
  <c r="Y466" i="28"/>
  <c r="Y464" i="32"/>
  <c r="T464" i="32"/>
  <c r="Y463" i="30"/>
  <c r="T463" i="30"/>
  <c r="CA463" i="30"/>
  <c r="BK463" i="30"/>
  <c r="AE463" i="30"/>
  <c r="AF463" i="30" s="1"/>
  <c r="CI463" i="30"/>
  <c r="BS463" i="30"/>
  <c r="CI462" i="28"/>
  <c r="BS462" i="28"/>
  <c r="Y462" i="28"/>
  <c r="T462" i="28"/>
  <c r="CA462" i="28"/>
  <c r="BK462" i="28"/>
  <c r="AE462" i="28"/>
  <c r="AF462" i="28" s="1"/>
  <c r="Y460" i="32"/>
  <c r="T460" i="32"/>
  <c r="AE459" i="30"/>
  <c r="AF459" i="30" s="1"/>
  <c r="CI459" i="30"/>
  <c r="BS459" i="30"/>
  <c r="Y459" i="30"/>
  <c r="T459" i="30"/>
  <c r="CA459" i="30"/>
  <c r="BK459" i="30"/>
  <c r="T458" i="28"/>
  <c r="CA458" i="28"/>
  <c r="BK458" i="28"/>
  <c r="AE458" i="28"/>
  <c r="AF458" i="28" s="1"/>
  <c r="CI458" i="28"/>
  <c r="BS458" i="28"/>
  <c r="Y458" i="28"/>
  <c r="Y456" i="32"/>
  <c r="T456" i="32"/>
  <c r="Y455" i="30"/>
  <c r="T455" i="30"/>
  <c r="CA455" i="30"/>
  <c r="BK455" i="30"/>
  <c r="AE455" i="30"/>
  <c r="AF455" i="30" s="1"/>
  <c r="CI455" i="30"/>
  <c r="BS455" i="30"/>
  <c r="CI454" i="28"/>
  <c r="BS454" i="28"/>
  <c r="Y454" i="28"/>
  <c r="T454" i="28"/>
  <c r="CA454" i="28"/>
  <c r="BK454" i="28"/>
  <c r="AE454" i="28"/>
  <c r="AF454" i="28" s="1"/>
  <c r="Y452" i="32"/>
  <c r="T452" i="32"/>
  <c r="AE451" i="30"/>
  <c r="AF451" i="30" s="1"/>
  <c r="CI451" i="30"/>
  <c r="BS451" i="30"/>
  <c r="Y451" i="30"/>
  <c r="T451" i="30"/>
  <c r="CA451" i="30"/>
  <c r="BK451" i="30"/>
  <c r="T450" i="28"/>
  <c r="CA450" i="28"/>
  <c r="BK450" i="28"/>
  <c r="AE450" i="28"/>
  <c r="AF450" i="28" s="1"/>
  <c r="CI450" i="28"/>
  <c r="BS450" i="28"/>
  <c r="Y450" i="28"/>
  <c r="Y448" i="32"/>
  <c r="T448" i="32"/>
  <c r="Y447" i="30"/>
  <c r="T447" i="30"/>
  <c r="CA447" i="30"/>
  <c r="BK447" i="30"/>
  <c r="AE447" i="30"/>
  <c r="AF447" i="30" s="1"/>
  <c r="CI447" i="30"/>
  <c r="BS447" i="30"/>
  <c r="CI446" i="28"/>
  <c r="BS446" i="28"/>
  <c r="Y446" i="28"/>
  <c r="T446" i="28"/>
  <c r="CA446" i="28"/>
  <c r="BK446" i="28"/>
  <c r="AE446" i="28"/>
  <c r="AF446" i="28" s="1"/>
  <c r="Y444" i="32"/>
  <c r="T444" i="32"/>
  <c r="AE443" i="30"/>
  <c r="AF443" i="30" s="1"/>
  <c r="CI443" i="30"/>
  <c r="BS443" i="30"/>
  <c r="Y443" i="30"/>
  <c r="T443" i="30"/>
  <c r="CA443" i="30"/>
  <c r="BK443" i="30"/>
  <c r="T442" i="28"/>
  <c r="CA442" i="28"/>
  <c r="BK442" i="28"/>
  <c r="AE442" i="28"/>
  <c r="AF442" i="28" s="1"/>
  <c r="CI442" i="28"/>
  <c r="BS442" i="28"/>
  <c r="Y442" i="28"/>
  <c r="Y440" i="32"/>
  <c r="T440" i="32"/>
  <c r="Y439" i="30"/>
  <c r="T439" i="30"/>
  <c r="CA439" i="30"/>
  <c r="BK439" i="30"/>
  <c r="AE439" i="30"/>
  <c r="AF439" i="30" s="1"/>
  <c r="CI439" i="30"/>
  <c r="BS439" i="30"/>
  <c r="CI438" i="28"/>
  <c r="BS438" i="28"/>
  <c r="Y438" i="28"/>
  <c r="T438" i="28"/>
  <c r="CA438" i="28"/>
  <c r="BK438" i="28"/>
  <c r="AE438" i="28"/>
  <c r="AF438" i="28" s="1"/>
  <c r="Y436" i="32"/>
  <c r="T436" i="32"/>
  <c r="AE435" i="30"/>
  <c r="AF435" i="30" s="1"/>
  <c r="CI435" i="30"/>
  <c r="BS435" i="30"/>
  <c r="Y435" i="30"/>
  <c r="T435" i="30"/>
  <c r="CA435" i="30"/>
  <c r="BK435" i="30"/>
  <c r="T434" i="28"/>
  <c r="CA434" i="28"/>
  <c r="BK434" i="28"/>
  <c r="AE434" i="28"/>
  <c r="AF434" i="28" s="1"/>
  <c r="CI434" i="28"/>
  <c r="BS434" i="28"/>
  <c r="Y434" i="28"/>
  <c r="Y432" i="32"/>
  <c r="T432" i="32"/>
  <c r="Y431" i="30"/>
  <c r="T431" i="30"/>
  <c r="CA431" i="30"/>
  <c r="BK431" i="30"/>
  <c r="AE431" i="30"/>
  <c r="AF431" i="30" s="1"/>
  <c r="CI431" i="30"/>
  <c r="BS431" i="30"/>
  <c r="CI430" i="28"/>
  <c r="BS430" i="28"/>
  <c r="Y430" i="28"/>
  <c r="T430" i="28"/>
  <c r="CA430" i="28"/>
  <c r="BK430" i="28"/>
  <c r="AE430" i="28"/>
  <c r="AF430" i="28" s="1"/>
  <c r="Y428" i="32"/>
  <c r="T428" i="32"/>
  <c r="AE427" i="30"/>
  <c r="AF427" i="30" s="1"/>
  <c r="CI427" i="30"/>
  <c r="BS427" i="30"/>
  <c r="Y427" i="30"/>
  <c r="T427" i="30"/>
  <c r="CA427" i="30"/>
  <c r="BK427" i="30"/>
  <c r="T426" i="28"/>
  <c r="CA426" i="28"/>
  <c r="BK426" i="28"/>
  <c r="AE426" i="28"/>
  <c r="AF426" i="28" s="1"/>
  <c r="CI426" i="28"/>
  <c r="BS426" i="28"/>
  <c r="Y426" i="28"/>
  <c r="Y424" i="32"/>
  <c r="T424" i="32"/>
  <c r="Y423" i="30"/>
  <c r="T423" i="30"/>
  <c r="CA423" i="30"/>
  <c r="BK423" i="30"/>
  <c r="AE423" i="30"/>
  <c r="AF423" i="30" s="1"/>
  <c r="CI423" i="30"/>
  <c r="BS423" i="30"/>
  <c r="CI422" i="28"/>
  <c r="BS422" i="28"/>
  <c r="Y422" i="28"/>
  <c r="T422" i="28"/>
  <c r="CA422" i="28"/>
  <c r="BK422" i="28"/>
  <c r="AE422" i="28"/>
  <c r="AF422" i="28" s="1"/>
  <c r="Y420" i="32"/>
  <c r="T420" i="32"/>
  <c r="AE419" i="30"/>
  <c r="AF419" i="30" s="1"/>
  <c r="CI419" i="30"/>
  <c r="BS419" i="30"/>
  <c r="Y419" i="30"/>
  <c r="T419" i="30"/>
  <c r="CA419" i="30"/>
  <c r="BK419" i="30"/>
  <c r="T418" i="28"/>
  <c r="CA418" i="28"/>
  <c r="BK418" i="28"/>
  <c r="AE418" i="28"/>
  <c r="AF418" i="28" s="1"/>
  <c r="CI418" i="28"/>
  <c r="BS418" i="28"/>
  <c r="Y418" i="28"/>
  <c r="Y416" i="32"/>
  <c r="T416" i="32"/>
  <c r="Y415" i="30"/>
  <c r="T415" i="30"/>
  <c r="CA415" i="30"/>
  <c r="BK415" i="30"/>
  <c r="AE415" i="30"/>
  <c r="AF415" i="30" s="1"/>
  <c r="CI415" i="30"/>
  <c r="BS415" i="30"/>
  <c r="CI414" i="28"/>
  <c r="BS414" i="28"/>
  <c r="Y414" i="28"/>
  <c r="T414" i="28"/>
  <c r="CA414" i="28"/>
  <c r="BK414" i="28"/>
  <c r="AE414" i="28"/>
  <c r="AF414" i="28" s="1"/>
  <c r="Y412" i="32"/>
  <c r="T412" i="32"/>
  <c r="AE411" i="30"/>
  <c r="AF411" i="30" s="1"/>
  <c r="CI411" i="30"/>
  <c r="BS411" i="30"/>
  <c r="Y411" i="30"/>
  <c r="T411" i="30"/>
  <c r="CA411" i="30"/>
  <c r="BK411" i="30"/>
  <c r="T410" i="28"/>
  <c r="CA410" i="28"/>
  <c r="BK410" i="28"/>
  <c r="AE410" i="28"/>
  <c r="AF410" i="28" s="1"/>
  <c r="CI410" i="28"/>
  <c r="BS410" i="28"/>
  <c r="Y410" i="28"/>
  <c r="Y408" i="32"/>
  <c r="T408" i="32"/>
  <c r="Y407" i="30"/>
  <c r="T407" i="30"/>
  <c r="CA407" i="30"/>
  <c r="BK407" i="30"/>
  <c r="AE407" i="30"/>
  <c r="AF407" i="30" s="1"/>
  <c r="CI407" i="30"/>
  <c r="BS407" i="30"/>
  <c r="CI406" i="28"/>
  <c r="BS406" i="28"/>
  <c r="Y406" i="28"/>
  <c r="T406" i="28"/>
  <c r="CA406" i="28"/>
  <c r="BK406" i="28"/>
  <c r="AE406" i="28"/>
  <c r="AF406" i="28" s="1"/>
  <c r="Y404" i="32"/>
  <c r="T404" i="32"/>
  <c r="AE403" i="30"/>
  <c r="AF403" i="30" s="1"/>
  <c r="CI403" i="30"/>
  <c r="BS403" i="30"/>
  <c r="Y403" i="30"/>
  <c r="T403" i="30"/>
  <c r="CA403" i="30"/>
  <c r="BK403" i="30"/>
  <c r="T402" i="28"/>
  <c r="CA402" i="28"/>
  <c r="BK402" i="28"/>
  <c r="AE402" i="28"/>
  <c r="AF402" i="28" s="1"/>
  <c r="CI402" i="28"/>
  <c r="BS402" i="28"/>
  <c r="Y402" i="28"/>
  <c r="Y400" i="32"/>
  <c r="T400" i="32"/>
  <c r="Y399" i="30"/>
  <c r="T399" i="30"/>
  <c r="CA399" i="30"/>
  <c r="BK399" i="30"/>
  <c r="AE399" i="30"/>
  <c r="AF399" i="30" s="1"/>
  <c r="CI399" i="30"/>
  <c r="BS399" i="30"/>
  <c r="CI398" i="28"/>
  <c r="BS398" i="28"/>
  <c r="Y398" i="28"/>
  <c r="T398" i="28"/>
  <c r="CA398" i="28"/>
  <c r="BK398" i="28"/>
  <c r="AE398" i="28"/>
  <c r="AF398" i="28" s="1"/>
  <c r="Y396" i="32"/>
  <c r="T396" i="32"/>
  <c r="AE395" i="30"/>
  <c r="AF395" i="30" s="1"/>
  <c r="CI395" i="30"/>
  <c r="BS395" i="30"/>
  <c r="Y395" i="30"/>
  <c r="T395" i="30"/>
  <c r="CA395" i="30"/>
  <c r="BK395" i="30"/>
  <c r="T394" i="28"/>
  <c r="CA394" i="28"/>
  <c r="BK394" i="28"/>
  <c r="AE394" i="28"/>
  <c r="AF394" i="28" s="1"/>
  <c r="CI394" i="28"/>
  <c r="BS394" i="28"/>
  <c r="Y394" i="28"/>
  <c r="Y392" i="32"/>
  <c r="T392" i="32"/>
  <c r="Y391" i="30"/>
  <c r="T391" i="30"/>
  <c r="CA391" i="30"/>
  <c r="BK391" i="30"/>
  <c r="AE391" i="30"/>
  <c r="AF391" i="30" s="1"/>
  <c r="CI391" i="30"/>
  <c r="BS391" i="30"/>
  <c r="CI390" i="28"/>
  <c r="BS390" i="28"/>
  <c r="Y390" i="28"/>
  <c r="T390" i="28"/>
  <c r="CA390" i="28"/>
  <c r="BK390" i="28"/>
  <c r="AE390" i="28"/>
  <c r="AF390" i="28" s="1"/>
  <c r="Y388" i="32"/>
  <c r="T388" i="32"/>
  <c r="AE387" i="30"/>
  <c r="AF387" i="30" s="1"/>
  <c r="CI387" i="30"/>
  <c r="BS387" i="30"/>
  <c r="Y387" i="30"/>
  <c r="T387" i="30"/>
  <c r="CA387" i="30"/>
  <c r="BK387" i="30"/>
  <c r="T386" i="28"/>
  <c r="CA386" i="28"/>
  <c r="BK386" i="28"/>
  <c r="AE386" i="28"/>
  <c r="AF386" i="28" s="1"/>
  <c r="CI386" i="28"/>
  <c r="BS386" i="28"/>
  <c r="Y386" i="28"/>
  <c r="Y384" i="32"/>
  <c r="T384" i="32"/>
  <c r="Y383" i="30"/>
  <c r="T383" i="30"/>
  <c r="CA383" i="30"/>
  <c r="BK383" i="30"/>
  <c r="AE383" i="30"/>
  <c r="AF383" i="30" s="1"/>
  <c r="CI383" i="30"/>
  <c r="BS383" i="30"/>
  <c r="CI382" i="28"/>
  <c r="BS382" i="28"/>
  <c r="Y382" i="28"/>
  <c r="T382" i="28"/>
  <c r="CA382" i="28"/>
  <c r="BK382" i="28"/>
  <c r="AE382" i="28"/>
  <c r="AF382" i="28" s="1"/>
  <c r="Y380" i="32"/>
  <c r="T380" i="32"/>
  <c r="AE379" i="30"/>
  <c r="AF379" i="30" s="1"/>
  <c r="CI379" i="30"/>
  <c r="BS379" i="30"/>
  <c r="Y379" i="30"/>
  <c r="T379" i="30"/>
  <c r="CA379" i="30"/>
  <c r="BK379" i="30"/>
  <c r="T378" i="28"/>
  <c r="AE378" i="28"/>
  <c r="AF378" i="28" s="1"/>
  <c r="CI378" i="28"/>
  <c r="BS378" i="28"/>
  <c r="BK378" i="28"/>
  <c r="CA378" i="28"/>
  <c r="Y378" i="28"/>
  <c r="Y376" i="32"/>
  <c r="T376" i="32"/>
  <c r="Y375" i="30"/>
  <c r="T375" i="30"/>
  <c r="CA375" i="30"/>
  <c r="BK375" i="30"/>
  <c r="AE375" i="30"/>
  <c r="AF375" i="30" s="1"/>
  <c r="CI375" i="30"/>
  <c r="BS375" i="30"/>
  <c r="Y374" i="28"/>
  <c r="T374" i="28"/>
  <c r="CA374" i="28"/>
  <c r="BK374" i="28"/>
  <c r="AE374" i="28"/>
  <c r="AF374" i="28" s="1"/>
  <c r="CI374" i="28"/>
  <c r="BS374" i="28"/>
  <c r="Y372" i="32"/>
  <c r="T372" i="32"/>
  <c r="AE371" i="30"/>
  <c r="AF371" i="30" s="1"/>
  <c r="CI371" i="30"/>
  <c r="BS371" i="30"/>
  <c r="Y371" i="30"/>
  <c r="T371" i="30"/>
  <c r="CA371" i="30"/>
  <c r="BK371" i="30"/>
  <c r="AE370" i="28"/>
  <c r="AF370" i="28" s="1"/>
  <c r="CI370" i="28"/>
  <c r="BS370" i="28"/>
  <c r="Y370" i="28"/>
  <c r="T370" i="28"/>
  <c r="CA370" i="28"/>
  <c r="BK370" i="28"/>
  <c r="Y368" i="32"/>
  <c r="T368" i="32"/>
  <c r="Y367" i="30"/>
  <c r="T367" i="30"/>
  <c r="CA367" i="30"/>
  <c r="BK367" i="30"/>
  <c r="AE367" i="30"/>
  <c r="AF367" i="30" s="1"/>
  <c r="CI367" i="30"/>
  <c r="BS367" i="30"/>
  <c r="Y366" i="28"/>
  <c r="T366" i="28"/>
  <c r="CA366" i="28"/>
  <c r="BK366" i="28"/>
  <c r="AE366" i="28"/>
  <c r="AF366" i="28" s="1"/>
  <c r="CI366" i="28"/>
  <c r="BS366" i="28"/>
  <c r="Y364" i="32"/>
  <c r="T364" i="32"/>
  <c r="AE363" i="30"/>
  <c r="AF363" i="30" s="1"/>
  <c r="CI363" i="30"/>
  <c r="BS363" i="30"/>
  <c r="Y363" i="30"/>
  <c r="T363" i="30"/>
  <c r="CA363" i="30"/>
  <c r="BK363" i="30"/>
  <c r="AE362" i="28"/>
  <c r="AF362" i="28" s="1"/>
  <c r="CI362" i="28"/>
  <c r="BS362" i="28"/>
  <c r="Y362" i="28"/>
  <c r="T362" i="28"/>
  <c r="CA362" i="28"/>
  <c r="BK362" i="28"/>
  <c r="Y360" i="32"/>
  <c r="T360" i="32"/>
  <c r="Y359" i="30"/>
  <c r="T359" i="30"/>
  <c r="CA359" i="30"/>
  <c r="BK359" i="30"/>
  <c r="AE359" i="30"/>
  <c r="AF359" i="30" s="1"/>
  <c r="CI359" i="30"/>
  <c r="BS359" i="30"/>
  <c r="Y358" i="28"/>
  <c r="T358" i="28"/>
  <c r="CA358" i="28"/>
  <c r="BK358" i="28"/>
  <c r="AE358" i="28"/>
  <c r="AF358" i="28" s="1"/>
  <c r="CI358" i="28"/>
  <c r="BS358" i="28"/>
  <c r="Y356" i="32"/>
  <c r="T356" i="32"/>
  <c r="AE355" i="30"/>
  <c r="AF355" i="30" s="1"/>
  <c r="CI355" i="30"/>
  <c r="BS355" i="30"/>
  <c r="Y355" i="30"/>
  <c r="T355" i="30"/>
  <c r="CA355" i="30"/>
  <c r="BK355" i="30"/>
  <c r="AE354" i="28"/>
  <c r="AF354" i="28" s="1"/>
  <c r="CI354" i="28"/>
  <c r="BS354" i="28"/>
  <c r="Y354" i="28"/>
  <c r="T354" i="28"/>
  <c r="CA354" i="28"/>
  <c r="BK354" i="28"/>
  <c r="Y352" i="32"/>
  <c r="T352" i="32"/>
  <c r="Y351" i="30"/>
  <c r="T351" i="30"/>
  <c r="CA351" i="30"/>
  <c r="BK351" i="30"/>
  <c r="AE351" i="30"/>
  <c r="AF351" i="30" s="1"/>
  <c r="CI351" i="30"/>
  <c r="BS351" i="30"/>
  <c r="Y350" i="28"/>
  <c r="T350" i="28"/>
  <c r="CA350" i="28"/>
  <c r="BK350" i="28"/>
  <c r="AE350" i="28"/>
  <c r="AF350" i="28" s="1"/>
  <c r="CI350" i="28"/>
  <c r="BS350" i="28"/>
  <c r="Y348" i="32"/>
  <c r="T348" i="32"/>
  <c r="AE347" i="30"/>
  <c r="AF347" i="30" s="1"/>
  <c r="CI347" i="30"/>
  <c r="BS347" i="30"/>
  <c r="Y347" i="30"/>
  <c r="T347" i="30"/>
  <c r="CA347" i="30"/>
  <c r="BK347" i="30"/>
  <c r="AE346" i="28"/>
  <c r="AF346" i="28" s="1"/>
  <c r="CI346" i="28"/>
  <c r="BS346" i="28"/>
  <c r="Y346" i="28"/>
  <c r="T346" i="28"/>
  <c r="CA346" i="28"/>
  <c r="BK346" i="28"/>
  <c r="Y344" i="32"/>
  <c r="T344" i="32"/>
  <c r="T343" i="30"/>
  <c r="CA343" i="30"/>
  <c r="BK343" i="30"/>
  <c r="AE343" i="30"/>
  <c r="AF343" i="30" s="1"/>
  <c r="CI343" i="30"/>
  <c r="BS343" i="30"/>
  <c r="Y343" i="30"/>
  <c r="Y342" i="28"/>
  <c r="T342" i="28"/>
  <c r="CA342" i="28"/>
  <c r="BK342" i="28"/>
  <c r="AE342" i="28"/>
  <c r="AF342" i="28" s="1"/>
  <c r="CI342" i="28"/>
  <c r="BS342" i="28"/>
  <c r="Y340" i="32"/>
  <c r="T340" i="32"/>
  <c r="CI339" i="30"/>
  <c r="BS339" i="30"/>
  <c r="Y339" i="30"/>
  <c r="T339" i="30"/>
  <c r="CA339" i="30"/>
  <c r="BK339" i="30"/>
  <c r="AE339" i="30"/>
  <c r="AF339" i="30" s="1"/>
  <c r="AE338" i="28"/>
  <c r="AF338" i="28" s="1"/>
  <c r="CI338" i="28"/>
  <c r="BS338" i="28"/>
  <c r="Y338" i="28"/>
  <c r="T338" i="28"/>
  <c r="CA338" i="28"/>
  <c r="BK338" i="28"/>
  <c r="Y336" i="32"/>
  <c r="T336" i="32"/>
  <c r="T335" i="30"/>
  <c r="CA335" i="30"/>
  <c r="BK335" i="30"/>
  <c r="AE335" i="30"/>
  <c r="AF335" i="30" s="1"/>
  <c r="CI335" i="30"/>
  <c r="BS335" i="30"/>
  <c r="Y335" i="30"/>
  <c r="Y334" i="28"/>
  <c r="T334" i="28"/>
  <c r="CA334" i="28"/>
  <c r="BK334" i="28"/>
  <c r="AE334" i="28"/>
  <c r="AF334" i="28" s="1"/>
  <c r="CI334" i="28"/>
  <c r="BS334" i="28"/>
  <c r="Y332" i="32"/>
  <c r="T332" i="32"/>
  <c r="CI331" i="30"/>
  <c r="BS331" i="30"/>
  <c r="Y331" i="30"/>
  <c r="T331" i="30"/>
  <c r="CA331" i="30"/>
  <c r="BK331" i="30"/>
  <c r="AE331" i="30"/>
  <c r="AF331" i="30" s="1"/>
  <c r="AE330" i="28"/>
  <c r="AF330" i="28" s="1"/>
  <c r="CI330" i="28"/>
  <c r="BS330" i="28"/>
  <c r="Y330" i="28"/>
  <c r="T330" i="28"/>
  <c r="CA330" i="28"/>
  <c r="BK330" i="28"/>
  <c r="Y328" i="32"/>
  <c r="T328" i="32"/>
  <c r="T327" i="30"/>
  <c r="CA327" i="30"/>
  <c r="BK327" i="30"/>
  <c r="AE327" i="30"/>
  <c r="AF327" i="30" s="1"/>
  <c r="CI327" i="30"/>
  <c r="BS327" i="30"/>
  <c r="Y327" i="30"/>
  <c r="Y326" i="28"/>
  <c r="T326" i="28"/>
  <c r="CA326" i="28"/>
  <c r="BK326" i="28"/>
  <c r="AE326" i="28"/>
  <c r="AF326" i="28" s="1"/>
  <c r="CI326" i="28"/>
  <c r="BS326" i="28"/>
  <c r="Y324" i="32"/>
  <c r="T324" i="32"/>
  <c r="CI323" i="30"/>
  <c r="BS323" i="30"/>
  <c r="Y323" i="30"/>
  <c r="T323" i="30"/>
  <c r="CA323" i="30"/>
  <c r="BK323" i="30"/>
  <c r="AE323" i="30"/>
  <c r="AF323" i="30" s="1"/>
  <c r="AE322" i="28"/>
  <c r="AF322" i="28" s="1"/>
  <c r="CI322" i="28"/>
  <c r="BS322" i="28"/>
  <c r="Y322" i="28"/>
  <c r="T322" i="28"/>
  <c r="CA322" i="28"/>
  <c r="BK322" i="28"/>
  <c r="Y320" i="32"/>
  <c r="T320" i="32"/>
  <c r="T319" i="30"/>
  <c r="CA319" i="30"/>
  <c r="BK319" i="30"/>
  <c r="AE319" i="30"/>
  <c r="AF319" i="30" s="1"/>
  <c r="CI319" i="30"/>
  <c r="BS319" i="30"/>
  <c r="Y319" i="30"/>
  <c r="Y318" i="28"/>
  <c r="T318" i="28"/>
  <c r="CA318" i="28"/>
  <c r="BK318" i="28"/>
  <c r="AE318" i="28"/>
  <c r="AF318" i="28" s="1"/>
  <c r="CI318" i="28"/>
  <c r="BS318" i="28"/>
  <c r="Y316" i="32"/>
  <c r="T316" i="32"/>
  <c r="CI315" i="30"/>
  <c r="BS315" i="30"/>
  <c r="Y315" i="30"/>
  <c r="T315" i="30"/>
  <c r="CA315" i="30"/>
  <c r="BK315" i="30"/>
  <c r="AE315" i="30"/>
  <c r="AF315" i="30" s="1"/>
  <c r="AE314" i="28"/>
  <c r="AF314" i="28" s="1"/>
  <c r="CI314" i="28"/>
  <c r="BS314" i="28"/>
  <c r="Y314" i="28"/>
  <c r="T314" i="28"/>
  <c r="CA314" i="28"/>
  <c r="BK314" i="28"/>
  <c r="Y312" i="32"/>
  <c r="T312" i="32"/>
  <c r="T311" i="30"/>
  <c r="CA311" i="30"/>
  <c r="BK311" i="30"/>
  <c r="AE311" i="30"/>
  <c r="AF311" i="30" s="1"/>
  <c r="CI311" i="30"/>
  <c r="BS311" i="30"/>
  <c r="Y311" i="30"/>
  <c r="Y310" i="28"/>
  <c r="T310" i="28"/>
  <c r="CA310" i="28"/>
  <c r="BK310" i="28"/>
  <c r="AE310" i="28"/>
  <c r="AF310" i="28" s="1"/>
  <c r="CI310" i="28"/>
  <c r="BS310" i="28"/>
  <c r="Y308" i="32"/>
  <c r="T308" i="32"/>
  <c r="CI307" i="30"/>
  <c r="BS307" i="30"/>
  <c r="Y307" i="30"/>
  <c r="T307" i="30"/>
  <c r="CA307" i="30"/>
  <c r="BK307" i="30"/>
  <c r="AE307" i="30"/>
  <c r="AF307" i="30" s="1"/>
  <c r="AE306" i="28"/>
  <c r="AF306" i="28" s="1"/>
  <c r="CI306" i="28"/>
  <c r="BS306" i="28"/>
  <c r="Y306" i="28"/>
  <c r="T306" i="28"/>
  <c r="CA306" i="28"/>
  <c r="BK306" i="28"/>
  <c r="Y304" i="32"/>
  <c r="T304" i="32"/>
  <c r="T303" i="30"/>
  <c r="CA303" i="30"/>
  <c r="BK303" i="30"/>
  <c r="AE303" i="30"/>
  <c r="AF303" i="30" s="1"/>
  <c r="CI303" i="30"/>
  <c r="BS303" i="30"/>
  <c r="Y303" i="30"/>
  <c r="Y302" i="28"/>
  <c r="T302" i="28"/>
  <c r="CA302" i="28"/>
  <c r="BK302" i="28"/>
  <c r="AE302" i="28"/>
  <c r="AF302" i="28" s="1"/>
  <c r="CI302" i="28"/>
  <c r="BS302" i="28"/>
  <c r="Y300" i="32"/>
  <c r="T300" i="32"/>
  <c r="CI299" i="30"/>
  <c r="BS299" i="30"/>
  <c r="Y299" i="30"/>
  <c r="T299" i="30"/>
  <c r="CA299" i="30"/>
  <c r="BK299" i="30"/>
  <c r="AE299" i="30"/>
  <c r="AF299" i="30" s="1"/>
  <c r="AE298" i="28"/>
  <c r="AF298" i="28" s="1"/>
  <c r="CI298" i="28"/>
  <c r="BS298" i="28"/>
  <c r="Y298" i="28"/>
  <c r="T298" i="28"/>
  <c r="CA298" i="28"/>
  <c r="BK298" i="28"/>
  <c r="Y296" i="32"/>
  <c r="T296" i="32"/>
  <c r="T295" i="30"/>
  <c r="CA295" i="30"/>
  <c r="BK295" i="30"/>
  <c r="AE295" i="30"/>
  <c r="AF295" i="30" s="1"/>
  <c r="CI295" i="30"/>
  <c r="BS295" i="30"/>
  <c r="Y295" i="30"/>
  <c r="Y294" i="28"/>
  <c r="T294" i="28"/>
  <c r="CA294" i="28"/>
  <c r="BK294" i="28"/>
  <c r="AE294" i="28"/>
  <c r="AF294" i="28" s="1"/>
  <c r="CI294" i="28"/>
  <c r="BS294" i="28"/>
  <c r="Y292" i="32"/>
  <c r="T292" i="32"/>
  <c r="CI291" i="30"/>
  <c r="BS291" i="30"/>
  <c r="Y291" i="30"/>
  <c r="T291" i="30"/>
  <c r="CA291" i="30"/>
  <c r="BK291" i="30"/>
  <c r="AE291" i="30"/>
  <c r="AF291" i="30" s="1"/>
  <c r="AE290" i="28"/>
  <c r="AF290" i="28" s="1"/>
  <c r="CI290" i="28"/>
  <c r="BS290" i="28"/>
  <c r="Y290" i="28"/>
  <c r="T290" i="28"/>
  <c r="CA290" i="28"/>
  <c r="BK290" i="28"/>
  <c r="Y288" i="32"/>
  <c r="T288" i="32"/>
  <c r="T287" i="30"/>
  <c r="CA287" i="30"/>
  <c r="BK287" i="30"/>
  <c r="AE287" i="30"/>
  <c r="AF287" i="30" s="1"/>
  <c r="CI287" i="30"/>
  <c r="BS287" i="30"/>
  <c r="Y287" i="30"/>
  <c r="Y286" i="28"/>
  <c r="T286" i="28"/>
  <c r="CA286" i="28"/>
  <c r="BK286" i="28"/>
  <c r="AE286" i="28"/>
  <c r="AF286" i="28" s="1"/>
  <c r="CI286" i="28"/>
  <c r="BS286" i="28"/>
  <c r="Y284" i="32"/>
  <c r="T284" i="32"/>
  <c r="CI283" i="30"/>
  <c r="BS283" i="30"/>
  <c r="Y283" i="30"/>
  <c r="T283" i="30"/>
  <c r="CA283" i="30"/>
  <c r="BK283" i="30"/>
  <c r="AE283" i="30"/>
  <c r="AF283" i="30" s="1"/>
  <c r="AE282" i="28"/>
  <c r="AF282" i="28" s="1"/>
  <c r="CI282" i="28"/>
  <c r="BS282" i="28"/>
  <c r="Y282" i="28"/>
  <c r="T282" i="28"/>
  <c r="CA282" i="28"/>
  <c r="BK282" i="28"/>
  <c r="Y280" i="32"/>
  <c r="T280" i="32"/>
  <c r="T279" i="30"/>
  <c r="CA279" i="30"/>
  <c r="BK279" i="30"/>
  <c r="AE279" i="30"/>
  <c r="AF279" i="30" s="1"/>
  <c r="CI279" i="30"/>
  <c r="BS279" i="30"/>
  <c r="Y279" i="30"/>
  <c r="Y278" i="28"/>
  <c r="T278" i="28"/>
  <c r="CA278" i="28"/>
  <c r="BK278" i="28"/>
  <c r="AE278" i="28"/>
  <c r="AF278" i="28" s="1"/>
  <c r="CI278" i="28"/>
  <c r="BS278" i="28"/>
  <c r="Y276" i="32"/>
  <c r="T276" i="32"/>
  <c r="CI275" i="30"/>
  <c r="BS275" i="30"/>
  <c r="Y275" i="30"/>
  <c r="T275" i="30"/>
  <c r="CA275" i="30"/>
  <c r="BK275" i="30"/>
  <c r="AE275" i="30"/>
  <c r="AF275" i="30" s="1"/>
  <c r="AE274" i="28"/>
  <c r="AF274" i="28" s="1"/>
  <c r="CI274" i="28"/>
  <c r="BS274" i="28"/>
  <c r="Y274" i="28"/>
  <c r="T274" i="28"/>
  <c r="CA274" i="28"/>
  <c r="BK274" i="28"/>
  <c r="Y272" i="32"/>
  <c r="T272" i="32"/>
  <c r="T271" i="30"/>
  <c r="CA271" i="30"/>
  <c r="BK271" i="30"/>
  <c r="AE271" i="30"/>
  <c r="AF271" i="30" s="1"/>
  <c r="CI271" i="30"/>
  <c r="BS271" i="30"/>
  <c r="Y271" i="30"/>
  <c r="Y270" i="28"/>
  <c r="CA270" i="28"/>
  <c r="AE270" i="28"/>
  <c r="AF270" i="28" s="1"/>
  <c r="CI270" i="28"/>
  <c r="BS270" i="28"/>
  <c r="BK270" i="28"/>
  <c r="T270" i="28"/>
  <c r="Y268" i="32"/>
  <c r="T268" i="32"/>
  <c r="CI267" i="30"/>
  <c r="BS267" i="30"/>
  <c r="Y267" i="30"/>
  <c r="T267" i="30"/>
  <c r="CA267" i="30"/>
  <c r="BK267" i="30"/>
  <c r="AE267" i="30"/>
  <c r="AF267" i="30" s="1"/>
  <c r="T266" i="28"/>
  <c r="CA266" i="28"/>
  <c r="BK266" i="28"/>
  <c r="AE266" i="28"/>
  <c r="AF266" i="28" s="1"/>
  <c r="CI266" i="28"/>
  <c r="BS266" i="28"/>
  <c r="Y266" i="28"/>
  <c r="Y264" i="32"/>
  <c r="T264" i="32"/>
  <c r="T263" i="30"/>
  <c r="CA263" i="30"/>
  <c r="BK263" i="30"/>
  <c r="AE263" i="30"/>
  <c r="AF263" i="30" s="1"/>
  <c r="CI263" i="30"/>
  <c r="BS263" i="30"/>
  <c r="Y263" i="30"/>
  <c r="CI262" i="28"/>
  <c r="BS262" i="28"/>
  <c r="Y262" i="28"/>
  <c r="T262" i="28"/>
  <c r="CA262" i="28"/>
  <c r="BK262" i="28"/>
  <c r="AE262" i="28"/>
  <c r="AF262" i="28" s="1"/>
  <c r="Y260" i="32"/>
  <c r="T260" i="32"/>
  <c r="CI259" i="30"/>
  <c r="BS259" i="30"/>
  <c r="Y259" i="30"/>
  <c r="T259" i="30"/>
  <c r="CA259" i="30"/>
  <c r="BK259" i="30"/>
  <c r="AE259" i="30"/>
  <c r="AF259" i="30" s="1"/>
  <c r="T258" i="28"/>
  <c r="CA258" i="28"/>
  <c r="BK258" i="28"/>
  <c r="AE258" i="28"/>
  <c r="AF258" i="28" s="1"/>
  <c r="CI258" i="28"/>
  <c r="BS258" i="28"/>
  <c r="Y258" i="28"/>
  <c r="Y256" i="32"/>
  <c r="T256" i="32"/>
  <c r="T255" i="30"/>
  <c r="CA255" i="30"/>
  <c r="BK255" i="30"/>
  <c r="AE255" i="30"/>
  <c r="AF255" i="30" s="1"/>
  <c r="CI255" i="30"/>
  <c r="BS255" i="30"/>
  <c r="Y255" i="30"/>
  <c r="CI254" i="28"/>
  <c r="BS254" i="28"/>
  <c r="Y254" i="28"/>
  <c r="T254" i="28"/>
  <c r="CA254" i="28"/>
  <c r="BK254" i="28"/>
  <c r="AE254" i="28"/>
  <c r="AF254" i="28" s="1"/>
  <c r="Y252" i="32"/>
  <c r="T252" i="32"/>
  <c r="CI251" i="30"/>
  <c r="BS251" i="30"/>
  <c r="Y251" i="30"/>
  <c r="T251" i="30"/>
  <c r="CA251" i="30"/>
  <c r="BK251" i="30"/>
  <c r="AE251" i="30"/>
  <c r="AF251" i="30" s="1"/>
  <c r="F513" i="39"/>
  <c r="AF524" i="32"/>
  <c r="F449" i="39"/>
  <c r="AF460" i="32"/>
  <c r="E282" i="39"/>
  <c r="AC293" i="32"/>
  <c r="AD282" i="15"/>
  <c r="AD293" i="32" s="1"/>
  <c r="E278" i="39"/>
  <c r="AC289" i="32"/>
  <c r="AD278" i="15"/>
  <c r="AD289" i="32" s="1"/>
  <c r="E274" i="39"/>
  <c r="AC285" i="32"/>
  <c r="AD274" i="15"/>
  <c r="AD285" i="32" s="1"/>
  <c r="E270" i="39"/>
  <c r="AC281" i="32"/>
  <c r="AD270" i="15"/>
  <c r="AD281" i="32" s="1"/>
  <c r="E266" i="39"/>
  <c r="AC277" i="32"/>
  <c r="AD266" i="15"/>
  <c r="AD277" i="32" s="1"/>
  <c r="E262" i="39"/>
  <c r="AC273" i="32"/>
  <c r="AD262" i="15"/>
  <c r="AD273" i="32" s="1"/>
  <c r="E258" i="39"/>
  <c r="AC269" i="32"/>
  <c r="AD258" i="15"/>
  <c r="AD269" i="32" s="1"/>
  <c r="E254" i="39"/>
  <c r="AC265" i="32"/>
  <c r="AD254" i="15"/>
  <c r="AD265" i="32" s="1"/>
  <c r="E250" i="39"/>
  <c r="AC261" i="32"/>
  <c r="AD250" i="15"/>
  <c r="AD261" i="32" s="1"/>
  <c r="O5" i="36"/>
  <c r="L5" i="36"/>
  <c r="D14" i="16"/>
  <c r="F456" i="39"/>
  <c r="AF467" i="32"/>
  <c r="F487" i="39"/>
  <c r="AF498" i="32"/>
  <c r="F423" i="39"/>
  <c r="AF434" i="32"/>
  <c r="E327" i="39"/>
  <c r="AC338" i="32"/>
  <c r="AD327" i="15"/>
  <c r="AD338" i="32" s="1"/>
  <c r="E311" i="39"/>
  <c r="AC322" i="32"/>
  <c r="AD311" i="15"/>
  <c r="AD322" i="32" s="1"/>
  <c r="F510" i="39"/>
  <c r="AF521" i="32"/>
  <c r="F446" i="39"/>
  <c r="AF457" i="32"/>
  <c r="E328" i="39"/>
  <c r="AC339" i="32"/>
  <c r="E296" i="39"/>
  <c r="AC307" i="32"/>
  <c r="E143" i="39"/>
  <c r="AC154" i="32"/>
  <c r="E135" i="39"/>
  <c r="AC146" i="32"/>
  <c r="E127" i="39"/>
  <c r="AC138" i="32"/>
  <c r="E119" i="39"/>
  <c r="AC130" i="32"/>
  <c r="E111" i="39"/>
  <c r="AC122" i="32"/>
  <c r="E103" i="39"/>
  <c r="AC114" i="32"/>
  <c r="E95" i="39"/>
  <c r="AC106" i="32"/>
  <c r="E87" i="39"/>
  <c r="AC98" i="32"/>
  <c r="E79" i="39"/>
  <c r="AC90" i="32"/>
  <c r="E71" i="39"/>
  <c r="AC82" i="32"/>
  <c r="E63" i="39"/>
  <c r="AC74" i="32"/>
  <c r="E55" i="39"/>
  <c r="AC66" i="32"/>
  <c r="E47" i="39"/>
  <c r="AC58" i="32"/>
  <c r="E39" i="39"/>
  <c r="AC50" i="32"/>
  <c r="E31" i="39"/>
  <c r="AC42" i="32"/>
  <c r="E23" i="39"/>
  <c r="AC34" i="32"/>
  <c r="E15" i="39"/>
  <c r="AC26" i="32"/>
  <c r="E7" i="39"/>
  <c r="AC18" i="32"/>
  <c r="F501" i="39"/>
  <c r="AF512" i="32"/>
  <c r="F437" i="39"/>
  <c r="AF448" i="32"/>
  <c r="E321" i="39"/>
  <c r="AC332" i="32"/>
  <c r="AD321" i="15"/>
  <c r="AD332" i="32" s="1"/>
  <c r="E305" i="39"/>
  <c r="AC316" i="32"/>
  <c r="AD305" i="15"/>
  <c r="AD316" i="32" s="1"/>
  <c r="E289" i="39"/>
  <c r="AC300" i="32"/>
  <c r="AD289" i="15"/>
  <c r="AD300" i="32" s="1"/>
  <c r="DA224" i="15"/>
  <c r="DA216" i="15"/>
  <c r="DA208" i="15"/>
  <c r="DA200" i="15"/>
  <c r="DA192" i="15"/>
  <c r="DA184" i="15"/>
  <c r="DA176" i="15"/>
  <c r="DA168" i="15"/>
  <c r="DA160" i="15"/>
  <c r="DA152" i="15"/>
  <c r="DA144" i="15"/>
  <c r="DA136" i="15"/>
  <c r="DA128" i="15"/>
  <c r="DA120" i="15"/>
  <c r="DA112" i="15"/>
  <c r="DA104" i="15"/>
  <c r="DA96" i="15"/>
  <c r="DA88" i="15"/>
  <c r="DA80" i="15"/>
  <c r="DA72" i="15"/>
  <c r="DA64" i="15"/>
  <c r="DA56" i="15"/>
  <c r="DA48" i="15"/>
  <c r="DA40" i="15"/>
  <c r="DA23" i="15"/>
  <c r="DA15" i="15"/>
  <c r="DA7" i="15"/>
  <c r="AB13" i="29"/>
  <c r="S13" i="29"/>
  <c r="Y14" i="29"/>
  <c r="T14" i="29"/>
  <c r="CA14" i="29"/>
  <c r="BK14" i="29"/>
  <c r="AE14" i="29"/>
  <c r="AF14" i="29" s="1"/>
  <c r="CI14" i="29"/>
  <c r="BS14" i="29"/>
  <c r="F492" i="39"/>
  <c r="AF503" i="32"/>
  <c r="F428" i="39"/>
  <c r="AF439" i="32"/>
  <c r="E322" i="39"/>
  <c r="AC333" i="32"/>
  <c r="AD322" i="15"/>
  <c r="AD333" i="32" s="1"/>
  <c r="E290" i="39"/>
  <c r="AC301" i="32"/>
  <c r="AD290" i="15"/>
  <c r="AD301" i="32" s="1"/>
  <c r="AB250" i="27"/>
  <c r="S250" i="27"/>
  <c r="AB245" i="28"/>
  <c r="S245" i="28"/>
  <c r="S244" i="29"/>
  <c r="AB244" i="29"/>
  <c r="AB243" i="30"/>
  <c r="S243" i="30"/>
  <c r="AB242" i="27"/>
  <c r="S242" i="27"/>
  <c r="AB237" i="28"/>
  <c r="S237" i="28"/>
  <c r="S236" i="29"/>
  <c r="AB236" i="29"/>
  <c r="AB235" i="30"/>
  <c r="S235" i="30"/>
  <c r="AB234" i="27"/>
  <c r="S234" i="27"/>
  <c r="AB229" i="28"/>
  <c r="S229" i="28"/>
  <c r="S228" i="29"/>
  <c r="AB228" i="29"/>
  <c r="AB227" i="30"/>
  <c r="S227" i="30"/>
  <c r="AB226" i="27"/>
  <c r="S226" i="27"/>
  <c r="AB221" i="28"/>
  <c r="S221" i="28"/>
  <c r="S220" i="29"/>
  <c r="AB220" i="29"/>
  <c r="AB219" i="30"/>
  <c r="S219" i="30"/>
  <c r="S218" i="27"/>
  <c r="AB218" i="27"/>
  <c r="AB213" i="28"/>
  <c r="S213" i="28"/>
  <c r="S212" i="29"/>
  <c r="AB212" i="29"/>
  <c r="AB211" i="30"/>
  <c r="S211" i="30"/>
  <c r="S210" i="27"/>
  <c r="AB210" i="27"/>
  <c r="AB205" i="28"/>
  <c r="S205" i="28"/>
  <c r="S204" i="29"/>
  <c r="AB204" i="29"/>
  <c r="AB203" i="30"/>
  <c r="S203" i="30"/>
  <c r="S202" i="27"/>
  <c r="AB202" i="27"/>
  <c r="AB197" i="28"/>
  <c r="S197" i="28"/>
  <c r="S196" i="29"/>
  <c r="AB196" i="29"/>
  <c r="AB195" i="30"/>
  <c r="S195" i="30"/>
  <c r="S194" i="27"/>
  <c r="AB194" i="27"/>
  <c r="AB189" i="28"/>
  <c r="S189" i="28"/>
  <c r="S188" i="29"/>
  <c r="AB188" i="29"/>
  <c r="AB187" i="30"/>
  <c r="S187" i="30"/>
  <c r="S186" i="27"/>
  <c r="AB186" i="27"/>
  <c r="AB181" i="28"/>
  <c r="S181" i="28"/>
  <c r="S180" i="29"/>
  <c r="AB180" i="29"/>
  <c r="AB179" i="30"/>
  <c r="S179" i="30"/>
  <c r="S178" i="27"/>
  <c r="AB178" i="27"/>
  <c r="AB173" i="28"/>
  <c r="S173" i="28"/>
  <c r="S172" i="29"/>
  <c r="AB172" i="29"/>
  <c r="AB171" i="30"/>
  <c r="S171" i="30"/>
  <c r="S170" i="27"/>
  <c r="AB170" i="27"/>
  <c r="AB165" i="28"/>
  <c r="S165" i="28"/>
  <c r="S164" i="29"/>
  <c r="AB164" i="29"/>
  <c r="AB163" i="30"/>
  <c r="S163" i="30"/>
  <c r="S162" i="27"/>
  <c r="AB162" i="27"/>
  <c r="S157" i="28"/>
  <c r="AB157" i="28"/>
  <c r="S156" i="29"/>
  <c r="AB156" i="29"/>
  <c r="AB155" i="30"/>
  <c r="S155" i="30"/>
  <c r="S154" i="27"/>
  <c r="AB154" i="27"/>
  <c r="S149" i="28"/>
  <c r="AB149" i="28"/>
  <c r="S148" i="29"/>
  <c r="AB148" i="29"/>
  <c r="AB147" i="30"/>
  <c r="S147" i="30"/>
  <c r="S146" i="27"/>
  <c r="AB146" i="27"/>
  <c r="S141" i="28"/>
  <c r="AB141" i="28"/>
  <c r="S140" i="29"/>
  <c r="AB140" i="29"/>
  <c r="AB139" i="30"/>
  <c r="S139" i="30"/>
  <c r="S138" i="27"/>
  <c r="AB138" i="27"/>
  <c r="S133" i="28"/>
  <c r="AB133" i="28"/>
  <c r="S132" i="29"/>
  <c r="AB132" i="29"/>
  <c r="AB131" i="30"/>
  <c r="S131" i="30"/>
  <c r="S130" i="27"/>
  <c r="AB130" i="27"/>
  <c r="S125" i="28"/>
  <c r="AB125" i="28"/>
  <c r="S124" i="29"/>
  <c r="AB124" i="29"/>
  <c r="S123" i="30"/>
  <c r="AB123" i="30"/>
  <c r="S122" i="27"/>
  <c r="AB122" i="27"/>
  <c r="S117" i="28"/>
  <c r="AB117" i="28"/>
  <c r="S116" i="29"/>
  <c r="AB116" i="29"/>
  <c r="S115" i="30"/>
  <c r="AB115" i="30"/>
  <c r="S114" i="27"/>
  <c r="AB114" i="27"/>
  <c r="S109" i="28"/>
  <c r="AB109" i="28"/>
  <c r="S108" i="29"/>
  <c r="AB108" i="29"/>
  <c r="S107" i="30"/>
  <c r="AB107" i="30"/>
  <c r="S106" i="27"/>
  <c r="AB106" i="27"/>
  <c r="S101" i="28"/>
  <c r="AB101" i="28"/>
  <c r="S100" i="29"/>
  <c r="AB100" i="29"/>
  <c r="S99" i="30"/>
  <c r="AB99" i="30"/>
  <c r="S98" i="27"/>
  <c r="AB98" i="27"/>
  <c r="S93" i="28"/>
  <c r="AB93" i="28"/>
  <c r="S92" i="29"/>
  <c r="AB92" i="29"/>
  <c r="S91" i="30"/>
  <c r="AB91" i="30"/>
  <c r="S90" i="27"/>
  <c r="AB90" i="27"/>
  <c r="S85" i="28"/>
  <c r="AB85" i="28"/>
  <c r="S84" i="29"/>
  <c r="AB84" i="29"/>
  <c r="S83" i="30"/>
  <c r="AB83" i="30"/>
  <c r="S82" i="27"/>
  <c r="AB82" i="27"/>
  <c r="S77" i="28"/>
  <c r="AB77" i="28"/>
  <c r="S76" i="29"/>
  <c r="AB76" i="29"/>
  <c r="S75" i="30"/>
  <c r="AB75" i="30"/>
  <c r="S74" i="27"/>
  <c r="AB74" i="27"/>
  <c r="S69" i="28"/>
  <c r="AB69" i="28"/>
  <c r="S68" i="29"/>
  <c r="AB68" i="29"/>
  <c r="S67" i="30"/>
  <c r="AB67" i="30"/>
  <c r="S66" i="27"/>
  <c r="AB66" i="27"/>
  <c r="S61" i="28"/>
  <c r="AB61" i="28"/>
  <c r="S60" i="29"/>
  <c r="AB60" i="29"/>
  <c r="S59" i="30"/>
  <c r="AB59" i="30"/>
  <c r="S58" i="27"/>
  <c r="AB58" i="27"/>
  <c r="S53" i="28"/>
  <c r="AB53" i="28"/>
  <c r="S52" i="29"/>
  <c r="AB52" i="29"/>
  <c r="S51" i="30"/>
  <c r="AB51" i="30"/>
  <c r="S50" i="27"/>
  <c r="AB50" i="27"/>
  <c r="AB45" i="28"/>
  <c r="S45" i="28"/>
  <c r="S44" i="29"/>
  <c r="AB44" i="29"/>
  <c r="S43" i="30"/>
  <c r="AB43" i="30"/>
  <c r="S42" i="27"/>
  <c r="AB42" i="27"/>
  <c r="AB37" i="28"/>
  <c r="S37" i="28"/>
  <c r="S36" i="29"/>
  <c r="AB36" i="29"/>
  <c r="S35" i="30"/>
  <c r="AB35" i="30"/>
  <c r="S34" i="27"/>
  <c r="AB34" i="27"/>
  <c r="AB29" i="28"/>
  <c r="S29" i="28"/>
  <c r="AB28" i="29"/>
  <c r="S28" i="29"/>
  <c r="S27" i="30"/>
  <c r="AB27" i="30"/>
  <c r="S26" i="27"/>
  <c r="AB26" i="27"/>
  <c r="AB21" i="28"/>
  <c r="S21" i="28"/>
  <c r="AB20" i="29"/>
  <c r="S20" i="29"/>
  <c r="S19" i="30"/>
  <c r="AB19" i="30"/>
  <c r="S18" i="27"/>
  <c r="AB18" i="27"/>
  <c r="F483" i="39"/>
  <c r="AF494" i="32"/>
  <c r="F419" i="39"/>
  <c r="AF430" i="32"/>
  <c r="E323" i="39"/>
  <c r="AC334" i="32"/>
  <c r="AD323" i="15"/>
  <c r="AD334" i="32" s="1"/>
  <c r="E299" i="39"/>
  <c r="AC310" i="32"/>
  <c r="AD299" i="15"/>
  <c r="AD310" i="32" s="1"/>
  <c r="Y13" i="32"/>
  <c r="C12" i="33"/>
  <c r="B12" i="33"/>
  <c r="T13" i="32"/>
  <c r="C14" i="33"/>
  <c r="B14" i="33"/>
  <c r="B10" i="33"/>
  <c r="C13" i="33"/>
  <c r="B13" i="33"/>
  <c r="F474" i="39"/>
  <c r="AF485" i="32"/>
  <c r="F410" i="39"/>
  <c r="AF421" i="32"/>
  <c r="E332" i="39"/>
  <c r="AC343" i="32"/>
  <c r="E308" i="39"/>
  <c r="AC319" i="32"/>
  <c r="Y250" i="32"/>
  <c r="T250" i="32"/>
  <c r="CA249" i="30"/>
  <c r="BK249" i="30"/>
  <c r="AE249" i="30"/>
  <c r="AF249" i="30" s="1"/>
  <c r="CI249" i="30"/>
  <c r="BS249" i="30"/>
  <c r="Y249" i="30"/>
  <c r="T249" i="30"/>
  <c r="Y248" i="28"/>
  <c r="T248" i="28"/>
  <c r="CA248" i="28"/>
  <c r="BK248" i="28"/>
  <c r="AE248" i="28"/>
  <c r="AF248" i="28" s="1"/>
  <c r="CI248" i="28"/>
  <c r="BS248" i="28"/>
  <c r="Y246" i="32"/>
  <c r="T246" i="32"/>
  <c r="CI245" i="30"/>
  <c r="BS245" i="30"/>
  <c r="Y245" i="30"/>
  <c r="T245" i="30"/>
  <c r="CA245" i="30"/>
  <c r="BK245" i="30"/>
  <c r="AE245" i="30"/>
  <c r="AF245" i="30" s="1"/>
  <c r="AE244" i="28"/>
  <c r="AF244" i="28" s="1"/>
  <c r="CI244" i="28"/>
  <c r="BS244" i="28"/>
  <c r="Y244" i="28"/>
  <c r="T244" i="28"/>
  <c r="CA244" i="28"/>
  <c r="BK244" i="28"/>
  <c r="Y242" i="32"/>
  <c r="T242" i="32"/>
  <c r="CA241" i="30"/>
  <c r="BK241" i="30"/>
  <c r="AE241" i="30"/>
  <c r="AF241" i="30" s="1"/>
  <c r="CI241" i="30"/>
  <c r="BS241" i="30"/>
  <c r="Y241" i="30"/>
  <c r="T241" i="30"/>
  <c r="Y240" i="28"/>
  <c r="T240" i="28"/>
  <c r="CA240" i="28"/>
  <c r="BK240" i="28"/>
  <c r="AE240" i="28"/>
  <c r="AF240" i="28" s="1"/>
  <c r="CI240" i="28"/>
  <c r="BS240" i="28"/>
  <c r="Y238" i="32"/>
  <c r="T238" i="32"/>
  <c r="CI237" i="30"/>
  <c r="BS237" i="30"/>
  <c r="Y237" i="30"/>
  <c r="T237" i="30"/>
  <c r="CA237" i="30"/>
  <c r="BK237" i="30"/>
  <c r="AE237" i="30"/>
  <c r="AF237" i="30" s="1"/>
  <c r="AE236" i="28"/>
  <c r="AF236" i="28" s="1"/>
  <c r="CI236" i="28"/>
  <c r="BS236" i="28"/>
  <c r="Y236" i="28"/>
  <c r="T236" i="28"/>
  <c r="CA236" i="28"/>
  <c r="BK236" i="28"/>
  <c r="Y234" i="32"/>
  <c r="T234" i="32"/>
  <c r="CA233" i="30"/>
  <c r="BK233" i="30"/>
  <c r="AE233" i="30"/>
  <c r="AF233" i="30" s="1"/>
  <c r="CI233" i="30"/>
  <c r="BS233" i="30"/>
  <c r="Y233" i="30"/>
  <c r="T233" i="30"/>
  <c r="Y232" i="28"/>
  <c r="T232" i="28"/>
  <c r="CA232" i="28"/>
  <c r="BK232" i="28"/>
  <c r="AE232" i="28"/>
  <c r="AF232" i="28" s="1"/>
  <c r="CI232" i="28"/>
  <c r="BS232" i="28"/>
  <c r="Y230" i="32"/>
  <c r="T230" i="32"/>
  <c r="CI229" i="30"/>
  <c r="BS229" i="30"/>
  <c r="Y229" i="30"/>
  <c r="T229" i="30"/>
  <c r="CA229" i="30"/>
  <c r="BK229" i="30"/>
  <c r="AE229" i="30"/>
  <c r="AF229" i="30" s="1"/>
  <c r="AE228" i="28"/>
  <c r="AF228" i="28" s="1"/>
  <c r="CI228" i="28"/>
  <c r="BS228" i="28"/>
  <c r="Y228" i="28"/>
  <c r="T228" i="28"/>
  <c r="CA228" i="28"/>
  <c r="BK228" i="28"/>
  <c r="Y226" i="32"/>
  <c r="T226" i="32"/>
  <c r="CA225" i="30"/>
  <c r="BK225" i="30"/>
  <c r="AE225" i="30"/>
  <c r="AF225" i="30" s="1"/>
  <c r="CI225" i="30"/>
  <c r="BS225" i="30"/>
  <c r="Y225" i="30"/>
  <c r="T225" i="30"/>
  <c r="Y224" i="28"/>
  <c r="T224" i="28"/>
  <c r="CA224" i="28"/>
  <c r="BK224" i="28"/>
  <c r="AE224" i="28"/>
  <c r="AF224" i="28" s="1"/>
  <c r="CI224" i="28"/>
  <c r="BS224" i="28"/>
  <c r="Y222" i="32"/>
  <c r="T222" i="32"/>
  <c r="CI221" i="30"/>
  <c r="BS221" i="30"/>
  <c r="Y221" i="30"/>
  <c r="T221" i="30"/>
  <c r="CA221" i="30"/>
  <c r="BK221" i="30"/>
  <c r="AE221" i="30"/>
  <c r="AF221" i="30" s="1"/>
  <c r="AE220" i="28"/>
  <c r="AF220" i="28" s="1"/>
  <c r="CI220" i="28"/>
  <c r="BS220" i="28"/>
  <c r="Y220" i="28"/>
  <c r="T220" i="28"/>
  <c r="CA220" i="28"/>
  <c r="BK220" i="28"/>
  <c r="Y218" i="32"/>
  <c r="T218" i="32"/>
  <c r="CA217" i="30"/>
  <c r="BK217" i="30"/>
  <c r="AE217" i="30"/>
  <c r="AF217" i="30" s="1"/>
  <c r="CI217" i="30"/>
  <c r="BS217" i="30"/>
  <c r="Y217" i="30"/>
  <c r="T217" i="30"/>
  <c r="Y216" i="28"/>
  <c r="T216" i="28"/>
  <c r="CA216" i="28"/>
  <c r="BK216" i="28"/>
  <c r="AE216" i="28"/>
  <c r="AF216" i="28" s="1"/>
  <c r="CI216" i="28"/>
  <c r="BS216" i="28"/>
  <c r="Y214" i="32"/>
  <c r="T214" i="32"/>
  <c r="CI213" i="30"/>
  <c r="BS213" i="30"/>
  <c r="Y213" i="30"/>
  <c r="T213" i="30"/>
  <c r="CA213" i="30"/>
  <c r="BK213" i="30"/>
  <c r="AE213" i="30"/>
  <c r="AF213" i="30" s="1"/>
  <c r="AE212" i="28"/>
  <c r="AF212" i="28" s="1"/>
  <c r="CI212" i="28"/>
  <c r="BS212" i="28"/>
  <c r="Y212" i="28"/>
  <c r="T212" i="28"/>
  <c r="CA212" i="28"/>
  <c r="BK212" i="28"/>
  <c r="Y210" i="32"/>
  <c r="T210" i="32"/>
  <c r="CA209" i="30"/>
  <c r="BK209" i="30"/>
  <c r="AE209" i="30"/>
  <c r="AF209" i="30" s="1"/>
  <c r="CI209" i="30"/>
  <c r="BS209" i="30"/>
  <c r="Y209" i="30"/>
  <c r="T209" i="30"/>
  <c r="Y208" i="28"/>
  <c r="T208" i="28"/>
  <c r="CA208" i="28"/>
  <c r="BK208" i="28"/>
  <c r="AE208" i="28"/>
  <c r="AF208" i="28" s="1"/>
  <c r="CI208" i="28"/>
  <c r="BS208" i="28"/>
  <c r="Y206" i="32"/>
  <c r="T206" i="32"/>
  <c r="CI205" i="30"/>
  <c r="BS205" i="30"/>
  <c r="Y205" i="30"/>
  <c r="T205" i="30"/>
  <c r="CA205" i="30"/>
  <c r="BK205" i="30"/>
  <c r="AE205" i="30"/>
  <c r="AF205" i="30" s="1"/>
  <c r="AE204" i="28"/>
  <c r="AF204" i="28" s="1"/>
  <c r="CI204" i="28"/>
  <c r="BS204" i="28"/>
  <c r="Y204" i="28"/>
  <c r="T204" i="28"/>
  <c r="CA204" i="28"/>
  <c r="BK204" i="28"/>
  <c r="Y202" i="32"/>
  <c r="T202" i="32"/>
  <c r="CA201" i="30"/>
  <c r="BK201" i="30"/>
  <c r="AE201" i="30"/>
  <c r="AF201" i="30" s="1"/>
  <c r="CI201" i="30"/>
  <c r="BS201" i="30"/>
  <c r="Y201" i="30"/>
  <c r="T201" i="30"/>
  <c r="Y200" i="28"/>
  <c r="T200" i="28"/>
  <c r="CA200" i="28"/>
  <c r="BK200" i="28"/>
  <c r="AE200" i="28"/>
  <c r="AF200" i="28" s="1"/>
  <c r="CI200" i="28"/>
  <c r="BS200" i="28"/>
  <c r="Y198" i="32"/>
  <c r="T198" i="32"/>
  <c r="CI197" i="30"/>
  <c r="BS197" i="30"/>
  <c r="Y197" i="30"/>
  <c r="T197" i="30"/>
  <c r="CA197" i="30"/>
  <c r="BK197" i="30"/>
  <c r="AE197" i="30"/>
  <c r="AF197" i="30" s="1"/>
  <c r="AE196" i="28"/>
  <c r="AF196" i="28" s="1"/>
  <c r="CI196" i="28"/>
  <c r="BS196" i="28"/>
  <c r="Y196" i="28"/>
  <c r="T196" i="28"/>
  <c r="CA196" i="28"/>
  <c r="BK196" i="28"/>
  <c r="Y194" i="32"/>
  <c r="T194" i="32"/>
  <c r="CA193" i="30"/>
  <c r="BK193" i="30"/>
  <c r="AE193" i="30"/>
  <c r="AF193" i="30" s="1"/>
  <c r="CI193" i="30"/>
  <c r="BS193" i="30"/>
  <c r="Y193" i="30"/>
  <c r="T193" i="30"/>
  <c r="Y192" i="28"/>
  <c r="T192" i="28"/>
  <c r="CA192" i="28"/>
  <c r="BK192" i="28"/>
  <c r="AE192" i="28"/>
  <c r="AF192" i="28" s="1"/>
  <c r="CI192" i="28"/>
  <c r="BS192" i="28"/>
  <c r="Y190" i="32"/>
  <c r="T190" i="32"/>
  <c r="CI189" i="30"/>
  <c r="BS189" i="30"/>
  <c r="Y189" i="30"/>
  <c r="T189" i="30"/>
  <c r="CA189" i="30"/>
  <c r="BK189" i="30"/>
  <c r="AE189" i="30"/>
  <c r="AF189" i="30" s="1"/>
  <c r="AE188" i="28"/>
  <c r="AF188" i="28" s="1"/>
  <c r="CI188" i="28"/>
  <c r="BS188" i="28"/>
  <c r="Y188" i="28"/>
  <c r="T188" i="28"/>
  <c r="CA188" i="28"/>
  <c r="BK188" i="28"/>
  <c r="Y186" i="32"/>
  <c r="T186" i="32"/>
  <c r="CA185" i="30"/>
  <c r="BK185" i="30"/>
  <c r="AE185" i="30"/>
  <c r="AF185" i="30" s="1"/>
  <c r="CI185" i="30"/>
  <c r="BS185" i="30"/>
  <c r="Y185" i="30"/>
  <c r="T185" i="30"/>
  <c r="Y184" i="28"/>
  <c r="T184" i="28"/>
  <c r="CA184" i="28"/>
  <c r="BK184" i="28"/>
  <c r="AE184" i="28"/>
  <c r="AF184" i="28" s="1"/>
  <c r="CI184" i="28"/>
  <c r="BS184" i="28"/>
  <c r="Y182" i="32"/>
  <c r="T182" i="32"/>
  <c r="CI181" i="30"/>
  <c r="BS181" i="30"/>
  <c r="Y181" i="30"/>
  <c r="T181" i="30"/>
  <c r="CA181" i="30"/>
  <c r="BK181" i="30"/>
  <c r="AE181" i="30"/>
  <c r="AF181" i="30" s="1"/>
  <c r="AE180" i="28"/>
  <c r="AF180" i="28" s="1"/>
  <c r="CI180" i="28"/>
  <c r="BS180" i="28"/>
  <c r="Y180" i="28"/>
  <c r="T180" i="28"/>
  <c r="CA180" i="28"/>
  <c r="BK180" i="28"/>
  <c r="Y178" i="32"/>
  <c r="T178" i="32"/>
  <c r="CA177" i="30"/>
  <c r="BK177" i="30"/>
  <c r="AE177" i="30"/>
  <c r="AF177" i="30" s="1"/>
  <c r="CI177" i="30"/>
  <c r="BS177" i="30"/>
  <c r="Y177" i="30"/>
  <c r="T177" i="30"/>
  <c r="Y176" i="28"/>
  <c r="T176" i="28"/>
  <c r="CA176" i="28"/>
  <c r="BK176" i="28"/>
  <c r="AE176" i="28"/>
  <c r="AF176" i="28" s="1"/>
  <c r="CI176" i="28"/>
  <c r="BS176" i="28"/>
  <c r="T174" i="32"/>
  <c r="Y174" i="32"/>
  <c r="CI173" i="30"/>
  <c r="BS173" i="30"/>
  <c r="Y173" i="30"/>
  <c r="T173" i="30"/>
  <c r="CA173" i="30"/>
  <c r="BK173" i="30"/>
  <c r="AE173" i="30"/>
  <c r="AF173" i="30" s="1"/>
  <c r="AE172" i="28"/>
  <c r="AF172" i="28" s="1"/>
  <c r="CI172" i="28"/>
  <c r="BS172" i="28"/>
  <c r="Y172" i="28"/>
  <c r="T172" i="28"/>
  <c r="CA172" i="28"/>
  <c r="BK172" i="28"/>
  <c r="Y170" i="32"/>
  <c r="T170" i="32"/>
  <c r="CA169" i="30"/>
  <c r="BK169" i="30"/>
  <c r="AE169" i="30"/>
  <c r="AF169" i="30" s="1"/>
  <c r="CI169" i="30"/>
  <c r="BS169" i="30"/>
  <c r="Y169" i="30"/>
  <c r="T169" i="30"/>
  <c r="Y168" i="28"/>
  <c r="T168" i="28"/>
  <c r="CA168" i="28"/>
  <c r="BK168" i="28"/>
  <c r="AE168" i="28"/>
  <c r="AF168" i="28" s="1"/>
  <c r="CI168" i="28"/>
  <c r="BS168" i="28"/>
  <c r="Y166" i="32"/>
  <c r="T166" i="32"/>
  <c r="CI165" i="30"/>
  <c r="BS165" i="30"/>
  <c r="Y165" i="30"/>
  <c r="T165" i="30"/>
  <c r="CA165" i="30"/>
  <c r="BK165" i="30"/>
  <c r="AE165" i="30"/>
  <c r="AF165" i="30" s="1"/>
  <c r="AE164" i="28"/>
  <c r="AF164" i="28" s="1"/>
  <c r="CI164" i="28"/>
  <c r="BS164" i="28"/>
  <c r="Y164" i="28"/>
  <c r="T164" i="28"/>
  <c r="CA164" i="28"/>
  <c r="BK164" i="28"/>
  <c r="Y162" i="32"/>
  <c r="T162" i="32"/>
  <c r="CA161" i="30"/>
  <c r="BK161" i="30"/>
  <c r="AE161" i="30"/>
  <c r="AF161" i="30" s="1"/>
  <c r="CI161" i="30"/>
  <c r="BS161" i="30"/>
  <c r="Y161" i="30"/>
  <c r="T161" i="30"/>
  <c r="CI160" i="28"/>
  <c r="AE160" i="28"/>
  <c r="AF160" i="28" s="1"/>
  <c r="BS160" i="28"/>
  <c r="Y160" i="28"/>
  <c r="T160" i="28"/>
  <c r="CA160" i="28"/>
  <c r="BK160" i="28"/>
  <c r="Y158" i="32"/>
  <c r="T158" i="32"/>
  <c r="CI157" i="30"/>
  <c r="BS157" i="30"/>
  <c r="Y157" i="30"/>
  <c r="T157" i="30"/>
  <c r="CA157" i="30"/>
  <c r="BK157" i="30"/>
  <c r="AE157" i="30"/>
  <c r="AF157" i="30" s="1"/>
  <c r="Y156" i="28"/>
  <c r="T156" i="28"/>
  <c r="CA156" i="28"/>
  <c r="BK156" i="28"/>
  <c r="AE156" i="28"/>
  <c r="AF156" i="28" s="1"/>
  <c r="CI156" i="28"/>
  <c r="BS156" i="28"/>
  <c r="Y154" i="32"/>
  <c r="T154" i="32"/>
  <c r="CA153" i="30"/>
  <c r="BK153" i="30"/>
  <c r="AE153" i="30"/>
  <c r="AF153" i="30" s="1"/>
  <c r="CI153" i="30"/>
  <c r="BS153" i="30"/>
  <c r="Y153" i="30"/>
  <c r="T153" i="30"/>
  <c r="AE152" i="28"/>
  <c r="AF152" i="28" s="1"/>
  <c r="CI152" i="28"/>
  <c r="BS152" i="28"/>
  <c r="Y152" i="28"/>
  <c r="T152" i="28"/>
  <c r="CA152" i="28"/>
  <c r="BK152" i="28"/>
  <c r="Y150" i="32"/>
  <c r="T150" i="32"/>
  <c r="CI149" i="30"/>
  <c r="BS149" i="30"/>
  <c r="Y149" i="30"/>
  <c r="T149" i="30"/>
  <c r="CA149" i="30"/>
  <c r="BK149" i="30"/>
  <c r="AE149" i="30"/>
  <c r="AF149" i="30" s="1"/>
  <c r="Y148" i="28"/>
  <c r="T148" i="28"/>
  <c r="CA148" i="28"/>
  <c r="BK148" i="28"/>
  <c r="AE148" i="28"/>
  <c r="AF148" i="28" s="1"/>
  <c r="CI148" i="28"/>
  <c r="BS148" i="28"/>
  <c r="Y146" i="32"/>
  <c r="T146" i="32"/>
  <c r="CA145" i="30"/>
  <c r="BK145" i="30"/>
  <c r="AE145" i="30"/>
  <c r="AF145" i="30" s="1"/>
  <c r="CI145" i="30"/>
  <c r="BS145" i="30"/>
  <c r="Y145" i="30"/>
  <c r="T145" i="30"/>
  <c r="AE144" i="28"/>
  <c r="AF144" i="28" s="1"/>
  <c r="CI144" i="28"/>
  <c r="BS144" i="28"/>
  <c r="Y144" i="28"/>
  <c r="T144" i="28"/>
  <c r="CA144" i="28"/>
  <c r="BK144" i="28"/>
  <c r="Y142" i="32"/>
  <c r="T142" i="32"/>
  <c r="CI141" i="30"/>
  <c r="BS141" i="30"/>
  <c r="Y141" i="30"/>
  <c r="T141" i="30"/>
  <c r="CA141" i="30"/>
  <c r="BK141" i="30"/>
  <c r="AE141" i="30"/>
  <c r="AF141" i="30" s="1"/>
  <c r="Y140" i="28"/>
  <c r="T140" i="28"/>
  <c r="CA140" i="28"/>
  <c r="BK140" i="28"/>
  <c r="AE140" i="28"/>
  <c r="AF140" i="28" s="1"/>
  <c r="CI140" i="28"/>
  <c r="BS140" i="28"/>
  <c r="Y138" i="32"/>
  <c r="T138" i="32"/>
  <c r="CA137" i="30"/>
  <c r="BK137" i="30"/>
  <c r="AE137" i="30"/>
  <c r="AF137" i="30" s="1"/>
  <c r="CI137" i="30"/>
  <c r="BS137" i="30"/>
  <c r="Y137" i="30"/>
  <c r="T137" i="30"/>
  <c r="AE136" i="28"/>
  <c r="AF136" i="28" s="1"/>
  <c r="CI136" i="28"/>
  <c r="BS136" i="28"/>
  <c r="Y136" i="28"/>
  <c r="T136" i="28"/>
  <c r="CA136" i="28"/>
  <c r="BK136" i="28"/>
  <c r="Y134" i="32"/>
  <c r="T134" i="32"/>
  <c r="CI133" i="30"/>
  <c r="BS133" i="30"/>
  <c r="Y133" i="30"/>
  <c r="T133" i="30"/>
  <c r="CA133" i="30"/>
  <c r="BK133" i="30"/>
  <c r="AE133" i="30"/>
  <c r="AF133" i="30" s="1"/>
  <c r="Y132" i="28"/>
  <c r="T132" i="28"/>
  <c r="CA132" i="28"/>
  <c r="BK132" i="28"/>
  <c r="AE132" i="28"/>
  <c r="AF132" i="28" s="1"/>
  <c r="CI132" i="28"/>
  <c r="BS132" i="28"/>
  <c r="Y130" i="32"/>
  <c r="T130" i="32"/>
  <c r="CA129" i="30"/>
  <c r="BK129" i="30"/>
  <c r="AE129" i="30"/>
  <c r="AF129" i="30" s="1"/>
  <c r="CI129" i="30"/>
  <c r="BS129" i="30"/>
  <c r="Y129" i="30"/>
  <c r="T129" i="30"/>
  <c r="AE128" i="28"/>
  <c r="AF128" i="28" s="1"/>
  <c r="CI128" i="28"/>
  <c r="BS128" i="28"/>
  <c r="Y128" i="28"/>
  <c r="T128" i="28"/>
  <c r="CA128" i="28"/>
  <c r="BK128" i="28"/>
  <c r="Y126" i="32"/>
  <c r="T126" i="32"/>
  <c r="AE125" i="30"/>
  <c r="AF125" i="30" s="1"/>
  <c r="CI125" i="30"/>
  <c r="BS125" i="30"/>
  <c r="Y125" i="30"/>
  <c r="T125" i="30"/>
  <c r="CA125" i="30"/>
  <c r="BK125" i="30"/>
  <c r="Y124" i="28"/>
  <c r="T124" i="28"/>
  <c r="CA124" i="28"/>
  <c r="BK124" i="28"/>
  <c r="AE124" i="28"/>
  <c r="AF124" i="28" s="1"/>
  <c r="CI124" i="28"/>
  <c r="BS124" i="28"/>
  <c r="Y122" i="32"/>
  <c r="T122" i="32"/>
  <c r="Y121" i="30"/>
  <c r="T121" i="30"/>
  <c r="CA121" i="30"/>
  <c r="BK121" i="30"/>
  <c r="AE121" i="30"/>
  <c r="AF121" i="30" s="1"/>
  <c r="CI121" i="30"/>
  <c r="BS121" i="30"/>
  <c r="AE120" i="28"/>
  <c r="AF120" i="28" s="1"/>
  <c r="CI120" i="28"/>
  <c r="BS120" i="28"/>
  <c r="Y120" i="28"/>
  <c r="T120" i="28"/>
  <c r="CA120" i="28"/>
  <c r="BK120" i="28"/>
  <c r="Y118" i="32"/>
  <c r="T118" i="32"/>
  <c r="AE117" i="30"/>
  <c r="AF117" i="30" s="1"/>
  <c r="CI117" i="30"/>
  <c r="BS117" i="30"/>
  <c r="Y117" i="30"/>
  <c r="T117" i="30"/>
  <c r="CA117" i="30"/>
  <c r="BK117" i="30"/>
  <c r="Y116" i="28"/>
  <c r="T116" i="28"/>
  <c r="CA116" i="28"/>
  <c r="BK116" i="28"/>
  <c r="AE116" i="28"/>
  <c r="AF116" i="28" s="1"/>
  <c r="CI116" i="28"/>
  <c r="BS116" i="28"/>
  <c r="Y114" i="32"/>
  <c r="T114" i="32"/>
  <c r="Y113" i="30"/>
  <c r="T113" i="30"/>
  <c r="CA113" i="30"/>
  <c r="BK113" i="30"/>
  <c r="AE113" i="30"/>
  <c r="AF113" i="30" s="1"/>
  <c r="CI113" i="30"/>
  <c r="BS113" i="30"/>
  <c r="AE112" i="28"/>
  <c r="AF112" i="28" s="1"/>
  <c r="CI112" i="28"/>
  <c r="BS112" i="28"/>
  <c r="Y112" i="28"/>
  <c r="T112" i="28"/>
  <c r="CA112" i="28"/>
  <c r="BK112" i="28"/>
  <c r="Y110" i="32"/>
  <c r="T110" i="32"/>
  <c r="AE109" i="30"/>
  <c r="AF109" i="30" s="1"/>
  <c r="CI109" i="30"/>
  <c r="BS109" i="30"/>
  <c r="Y109" i="30"/>
  <c r="T109" i="30"/>
  <c r="CA109" i="30"/>
  <c r="BK109" i="30"/>
  <c r="Y108" i="28"/>
  <c r="T108" i="28"/>
  <c r="CA108" i="28"/>
  <c r="BK108" i="28"/>
  <c r="AE108" i="28"/>
  <c r="AF108" i="28" s="1"/>
  <c r="CI108" i="28"/>
  <c r="BS108" i="28"/>
  <c r="Y106" i="32"/>
  <c r="T106" i="32"/>
  <c r="Y105" i="30"/>
  <c r="T105" i="30"/>
  <c r="CA105" i="30"/>
  <c r="BK105" i="30"/>
  <c r="AE105" i="30"/>
  <c r="AF105" i="30" s="1"/>
  <c r="CI105" i="30"/>
  <c r="BS105" i="30"/>
  <c r="AE104" i="28"/>
  <c r="AF104" i="28" s="1"/>
  <c r="CI104" i="28"/>
  <c r="BS104" i="28"/>
  <c r="Y104" i="28"/>
  <c r="T104" i="28"/>
  <c r="CA104" i="28"/>
  <c r="BK104" i="28"/>
  <c r="Y102" i="32"/>
  <c r="T102" i="32"/>
  <c r="AE101" i="30"/>
  <c r="AF101" i="30" s="1"/>
  <c r="CI101" i="30"/>
  <c r="BS101" i="30"/>
  <c r="Y101" i="30"/>
  <c r="T101" i="30"/>
  <c r="CA101" i="30"/>
  <c r="BK101" i="30"/>
  <c r="Y100" i="28"/>
  <c r="T100" i="28"/>
  <c r="CA100" i="28"/>
  <c r="BK100" i="28"/>
  <c r="AE100" i="28"/>
  <c r="AF100" i="28" s="1"/>
  <c r="CI100" i="28"/>
  <c r="BS100" i="28"/>
  <c r="Y98" i="32"/>
  <c r="T98" i="32"/>
  <c r="Y97" i="30"/>
  <c r="T97" i="30"/>
  <c r="CA97" i="30"/>
  <c r="BK97" i="30"/>
  <c r="AE97" i="30"/>
  <c r="AF97" i="30" s="1"/>
  <c r="CI97" i="30"/>
  <c r="BS97" i="30"/>
  <c r="AE96" i="28"/>
  <c r="AF96" i="28" s="1"/>
  <c r="CI96" i="28"/>
  <c r="BS96" i="28"/>
  <c r="Y96" i="28"/>
  <c r="T96" i="28"/>
  <c r="CA96" i="28"/>
  <c r="BK96" i="28"/>
  <c r="Y94" i="32"/>
  <c r="T94" i="32"/>
  <c r="AE93" i="30"/>
  <c r="AF93" i="30" s="1"/>
  <c r="CI93" i="30"/>
  <c r="BS93" i="30"/>
  <c r="Y93" i="30"/>
  <c r="T93" i="30"/>
  <c r="CA93" i="30"/>
  <c r="BK93" i="30"/>
  <c r="Y92" i="28"/>
  <c r="T92" i="28"/>
  <c r="CA92" i="28"/>
  <c r="BK92" i="28"/>
  <c r="AE92" i="28"/>
  <c r="AF92" i="28" s="1"/>
  <c r="CI92" i="28"/>
  <c r="BS92" i="28"/>
  <c r="Y90" i="32"/>
  <c r="T90" i="32"/>
  <c r="Y89" i="30"/>
  <c r="T89" i="30"/>
  <c r="CA89" i="30"/>
  <c r="BK89" i="30"/>
  <c r="AE89" i="30"/>
  <c r="AF89" i="30" s="1"/>
  <c r="CI89" i="30"/>
  <c r="BS89" i="30"/>
  <c r="AE88" i="28"/>
  <c r="AF88" i="28" s="1"/>
  <c r="CI88" i="28"/>
  <c r="BS88" i="28"/>
  <c r="Y88" i="28"/>
  <c r="T88" i="28"/>
  <c r="CA88" i="28"/>
  <c r="BK88" i="28"/>
  <c r="Y86" i="32"/>
  <c r="T86" i="32"/>
  <c r="AE85" i="30"/>
  <c r="AF85" i="30" s="1"/>
  <c r="CI85" i="30"/>
  <c r="BS85" i="30"/>
  <c r="Y85" i="30"/>
  <c r="T85" i="30"/>
  <c r="CA85" i="30"/>
  <c r="BK85" i="30"/>
  <c r="Y84" i="28"/>
  <c r="T84" i="28"/>
  <c r="CA84" i="28"/>
  <c r="BK84" i="28"/>
  <c r="AE84" i="28"/>
  <c r="AF84" i="28" s="1"/>
  <c r="CI84" i="28"/>
  <c r="BS84" i="28"/>
  <c r="Y82" i="32"/>
  <c r="T82" i="32"/>
  <c r="Y81" i="30"/>
  <c r="T81" i="30"/>
  <c r="CA81" i="30"/>
  <c r="BK81" i="30"/>
  <c r="AE81" i="30"/>
  <c r="AF81" i="30" s="1"/>
  <c r="CI81" i="30"/>
  <c r="BS81" i="30"/>
  <c r="AE80" i="28"/>
  <c r="AF80" i="28" s="1"/>
  <c r="CI80" i="28"/>
  <c r="BS80" i="28"/>
  <c r="Y80" i="28"/>
  <c r="T80" i="28"/>
  <c r="CA80" i="28"/>
  <c r="BK80" i="28"/>
  <c r="Y78" i="32"/>
  <c r="T78" i="32"/>
  <c r="AE77" i="30"/>
  <c r="AF77" i="30" s="1"/>
  <c r="CI77" i="30"/>
  <c r="BS77" i="30"/>
  <c r="Y77" i="30"/>
  <c r="T77" i="30"/>
  <c r="CA77" i="30"/>
  <c r="BK77" i="30"/>
  <c r="Y76" i="28"/>
  <c r="T76" i="28"/>
  <c r="CA76" i="28"/>
  <c r="BK76" i="28"/>
  <c r="AE76" i="28"/>
  <c r="AF76" i="28" s="1"/>
  <c r="CI76" i="28"/>
  <c r="BS76" i="28"/>
  <c r="Y74" i="32"/>
  <c r="T74" i="32"/>
  <c r="Y73" i="30"/>
  <c r="T73" i="30"/>
  <c r="CA73" i="30"/>
  <c r="BK73" i="30"/>
  <c r="AE73" i="30"/>
  <c r="AF73" i="30" s="1"/>
  <c r="CI73" i="30"/>
  <c r="BS73" i="30"/>
  <c r="AE72" i="28"/>
  <c r="AF72" i="28" s="1"/>
  <c r="CI72" i="28"/>
  <c r="BS72" i="28"/>
  <c r="Y72" i="28"/>
  <c r="T72" i="28"/>
  <c r="CA72" i="28"/>
  <c r="BK72" i="28"/>
  <c r="Y70" i="32"/>
  <c r="T70" i="32"/>
  <c r="AE69" i="30"/>
  <c r="AF69" i="30" s="1"/>
  <c r="CI69" i="30"/>
  <c r="BS69" i="30"/>
  <c r="Y69" i="30"/>
  <c r="T69" i="30"/>
  <c r="CA69" i="30"/>
  <c r="BK69" i="30"/>
  <c r="Y68" i="28"/>
  <c r="T68" i="28"/>
  <c r="CA68" i="28"/>
  <c r="BK68" i="28"/>
  <c r="AE68" i="28"/>
  <c r="AF68" i="28" s="1"/>
  <c r="CI68" i="28"/>
  <c r="BS68" i="28"/>
  <c r="Y66" i="32"/>
  <c r="T66" i="32"/>
  <c r="Y65" i="30"/>
  <c r="T65" i="30"/>
  <c r="CA65" i="30"/>
  <c r="BK65" i="30"/>
  <c r="AE65" i="30"/>
  <c r="AF65" i="30" s="1"/>
  <c r="CI65" i="30"/>
  <c r="BS65" i="30"/>
  <c r="AE64" i="28"/>
  <c r="AF64" i="28" s="1"/>
  <c r="CI64" i="28"/>
  <c r="BS64" i="28"/>
  <c r="Y64" i="28"/>
  <c r="T64" i="28"/>
  <c r="CA64" i="28"/>
  <c r="BK64" i="28"/>
  <c r="Y62" i="32"/>
  <c r="T62" i="32"/>
  <c r="AE61" i="30"/>
  <c r="AF61" i="30" s="1"/>
  <c r="CI61" i="30"/>
  <c r="BS61" i="30"/>
  <c r="Y61" i="30"/>
  <c r="T61" i="30"/>
  <c r="CA61" i="30"/>
  <c r="BK61" i="30"/>
  <c r="Y60" i="28"/>
  <c r="T60" i="28"/>
  <c r="CA60" i="28"/>
  <c r="BK60" i="28"/>
  <c r="AE60" i="28"/>
  <c r="AF60" i="28" s="1"/>
  <c r="CI60" i="28"/>
  <c r="BS60" i="28"/>
  <c r="Y58" i="32"/>
  <c r="T58" i="32"/>
  <c r="Y57" i="30"/>
  <c r="T57" i="30"/>
  <c r="CA57" i="30"/>
  <c r="BK57" i="30"/>
  <c r="AE57" i="30"/>
  <c r="AF57" i="30" s="1"/>
  <c r="CI57" i="30"/>
  <c r="BS57" i="30"/>
  <c r="AE56" i="28"/>
  <c r="AF56" i="28" s="1"/>
  <c r="CI56" i="28"/>
  <c r="BS56" i="28"/>
  <c r="Y56" i="28"/>
  <c r="T56" i="28"/>
  <c r="CA56" i="28"/>
  <c r="BK56" i="28"/>
  <c r="Y54" i="32"/>
  <c r="T54" i="32"/>
  <c r="AE53" i="30"/>
  <c r="AF53" i="30" s="1"/>
  <c r="CI53" i="30"/>
  <c r="BS53" i="30"/>
  <c r="Y53" i="30"/>
  <c r="T53" i="30"/>
  <c r="CA53" i="30"/>
  <c r="BK53" i="30"/>
  <c r="Y52" i="28"/>
  <c r="T52" i="28"/>
  <c r="CA52" i="28"/>
  <c r="BK52" i="28"/>
  <c r="AE52" i="28"/>
  <c r="AF52" i="28" s="1"/>
  <c r="CI52" i="28"/>
  <c r="BS52" i="28"/>
  <c r="Y50" i="32"/>
  <c r="T50" i="32"/>
  <c r="Y49" i="30"/>
  <c r="T49" i="30"/>
  <c r="CA49" i="30"/>
  <c r="BK49" i="30"/>
  <c r="AE49" i="30"/>
  <c r="AF49" i="30" s="1"/>
  <c r="CI49" i="30"/>
  <c r="BS49" i="30"/>
  <c r="T48" i="28"/>
  <c r="CA48" i="28"/>
  <c r="BK48" i="28"/>
  <c r="AE48" i="28"/>
  <c r="AF48" i="28" s="1"/>
  <c r="CI48" i="28"/>
  <c r="BS48" i="28"/>
  <c r="Y48" i="28"/>
  <c r="Y46" i="32"/>
  <c r="T46" i="32"/>
  <c r="AE45" i="30"/>
  <c r="AF45" i="30" s="1"/>
  <c r="CI45" i="30"/>
  <c r="BS45" i="30"/>
  <c r="Y45" i="30"/>
  <c r="T45" i="30"/>
  <c r="CA45" i="30"/>
  <c r="BK45" i="30"/>
  <c r="CI44" i="28"/>
  <c r="BS44" i="28"/>
  <c r="Y44" i="28"/>
  <c r="T44" i="28"/>
  <c r="CA44" i="28"/>
  <c r="BK44" i="28"/>
  <c r="AE44" i="28"/>
  <c r="AF44" i="28" s="1"/>
  <c r="Y42" i="32"/>
  <c r="T42" i="32"/>
  <c r="Y41" i="30"/>
  <c r="T41" i="30"/>
  <c r="CA41" i="30"/>
  <c r="BK41" i="30"/>
  <c r="AE41" i="30"/>
  <c r="AF41" i="30" s="1"/>
  <c r="CI41" i="30"/>
  <c r="BS41" i="30"/>
  <c r="T40" i="28"/>
  <c r="CA40" i="28"/>
  <c r="BK40" i="28"/>
  <c r="AE40" i="28"/>
  <c r="AF40" i="28" s="1"/>
  <c r="CI40" i="28"/>
  <c r="BS40" i="28"/>
  <c r="Y40" i="28"/>
  <c r="Y38" i="32"/>
  <c r="T38" i="32"/>
  <c r="AE37" i="30"/>
  <c r="AF37" i="30" s="1"/>
  <c r="CI37" i="30"/>
  <c r="BS37" i="30"/>
  <c r="Y37" i="30"/>
  <c r="T37" i="30"/>
  <c r="CA37" i="30"/>
  <c r="BK37" i="30"/>
  <c r="CI36" i="28"/>
  <c r="BS36" i="28"/>
  <c r="Y36" i="28"/>
  <c r="T36" i="28"/>
  <c r="CA36" i="28"/>
  <c r="BK36" i="28"/>
  <c r="AE36" i="28"/>
  <c r="AF36" i="28" s="1"/>
  <c r="Y34" i="32"/>
  <c r="T34" i="32"/>
  <c r="Y33" i="30"/>
  <c r="T33" i="30"/>
  <c r="CA33" i="30"/>
  <c r="BK33" i="30"/>
  <c r="AE33" i="30"/>
  <c r="AF33" i="30" s="1"/>
  <c r="CI33" i="30"/>
  <c r="BS33" i="30"/>
  <c r="T32" i="28"/>
  <c r="CA32" i="28"/>
  <c r="BK32" i="28"/>
  <c r="AE32" i="28"/>
  <c r="AF32" i="28" s="1"/>
  <c r="CI32" i="28"/>
  <c r="BS32" i="28"/>
  <c r="Y32" i="28"/>
  <c r="Y30" i="32"/>
  <c r="T30" i="32"/>
  <c r="AE29" i="30"/>
  <c r="AF29" i="30" s="1"/>
  <c r="CI29" i="30"/>
  <c r="BS29" i="30"/>
  <c r="Y29" i="30"/>
  <c r="T29" i="30"/>
  <c r="CA29" i="30"/>
  <c r="BK29" i="30"/>
  <c r="CI28" i="28"/>
  <c r="BS28" i="28"/>
  <c r="Y28" i="28"/>
  <c r="T28" i="28"/>
  <c r="CA28" i="28"/>
  <c r="BK28" i="28"/>
  <c r="AE28" i="28"/>
  <c r="AF28" i="28" s="1"/>
  <c r="Y26" i="32"/>
  <c r="T26" i="32"/>
  <c r="Y25" i="30"/>
  <c r="T25" i="30"/>
  <c r="CA25" i="30"/>
  <c r="BK25" i="30"/>
  <c r="AE25" i="30"/>
  <c r="AF25" i="30" s="1"/>
  <c r="CI25" i="30"/>
  <c r="BS25" i="30"/>
  <c r="T24" i="28"/>
  <c r="CA24" i="28"/>
  <c r="BK24" i="28"/>
  <c r="AE24" i="28"/>
  <c r="AF24" i="28" s="1"/>
  <c r="CI24" i="28"/>
  <c r="BS24" i="28"/>
  <c r="Y24" i="28"/>
  <c r="Y22" i="32"/>
  <c r="T22" i="32"/>
  <c r="AE21" i="30"/>
  <c r="AF21" i="30" s="1"/>
  <c r="CI21" i="30"/>
  <c r="BS21" i="30"/>
  <c r="Y21" i="30"/>
  <c r="T21" i="30"/>
  <c r="CA21" i="30"/>
  <c r="BK21" i="30"/>
  <c r="CI20" i="28"/>
  <c r="BS20" i="28"/>
  <c r="Y20" i="28"/>
  <c r="T20" i="28"/>
  <c r="CA20" i="28"/>
  <c r="BK20" i="28"/>
  <c r="AE20" i="28"/>
  <c r="AF20" i="28" s="1"/>
  <c r="Y18" i="32"/>
  <c r="T18" i="32"/>
  <c r="Y17" i="30"/>
  <c r="T17" i="30"/>
  <c r="CA17" i="30"/>
  <c r="BK17" i="30"/>
  <c r="AE17" i="30"/>
  <c r="AF17" i="30" s="1"/>
  <c r="CI17" i="30"/>
  <c r="BS17" i="30"/>
  <c r="T16" i="28"/>
  <c r="CA16" i="28"/>
  <c r="BK16" i="28"/>
  <c r="AE16" i="28"/>
  <c r="AF16" i="28" s="1"/>
  <c r="CI16" i="28"/>
  <c r="BS16" i="28"/>
  <c r="Y16" i="28"/>
  <c r="H3" i="39" l="1"/>
  <c r="I3" i="39" s="1"/>
  <c r="H2" i="39"/>
  <c r="I2" i="39" s="1"/>
  <c r="AF3" i="15"/>
  <c r="F319" i="39"/>
  <c r="AF330" i="32"/>
  <c r="F292" i="39"/>
  <c r="AF303" i="32"/>
  <c r="CO20" i="28"/>
  <c r="CO502" i="28"/>
  <c r="CO29" i="27"/>
  <c r="CO72" i="29"/>
  <c r="CO382" i="28"/>
  <c r="CO422" i="28"/>
  <c r="CO462" i="28"/>
  <c r="F249" i="39"/>
  <c r="AF260" i="32"/>
  <c r="CO44" i="28"/>
  <c r="CO406" i="28"/>
  <c r="CO446" i="28"/>
  <c r="CO486" i="28"/>
  <c r="CO526" i="28"/>
  <c r="CO61" i="27"/>
  <c r="CO274" i="30"/>
  <c r="CO314" i="30"/>
  <c r="CO365" i="29"/>
  <c r="CO251" i="30"/>
  <c r="CO282" i="28"/>
  <c r="CO291" i="30"/>
  <c r="CO322" i="28"/>
  <c r="CO331" i="30"/>
  <c r="CO315" i="27"/>
  <c r="CO358" i="29"/>
  <c r="CO395" i="27"/>
  <c r="CO109" i="27"/>
  <c r="CO152" i="29"/>
  <c r="CO189" i="27"/>
  <c r="CO232" i="29"/>
  <c r="CO447" i="27"/>
  <c r="F273" i="39"/>
  <c r="AF284" i="32"/>
  <c r="CO289" i="29"/>
  <c r="CO371" i="30"/>
  <c r="CO411" i="30"/>
  <c r="CO451" i="30"/>
  <c r="CO491" i="30"/>
  <c r="CO48" i="29"/>
  <c r="CO85" i="27"/>
  <c r="CO208" i="29"/>
  <c r="CO503" i="27"/>
  <c r="CO19" i="28"/>
  <c r="CO48" i="30"/>
  <c r="CO88" i="30"/>
  <c r="CO148" i="30"/>
  <c r="CO188" i="30"/>
  <c r="CO228" i="30"/>
  <c r="CO135" i="29"/>
  <c r="CO500" i="29"/>
  <c r="CO290" i="30"/>
  <c r="CO330" i="30"/>
  <c r="CO427" i="30"/>
  <c r="CO507" i="30"/>
  <c r="CO176" i="29"/>
  <c r="CO242" i="30"/>
  <c r="F287" i="39"/>
  <c r="AF298" i="32"/>
  <c r="CO387" i="30"/>
  <c r="CO467" i="30"/>
  <c r="CO53" i="27"/>
  <c r="CO213" i="27"/>
  <c r="CO471" i="27"/>
  <c r="CO24" i="30"/>
  <c r="CO35" i="28"/>
  <c r="CO64" i="30"/>
  <c r="CO104" i="30"/>
  <c r="CO164" i="30"/>
  <c r="CO204" i="30"/>
  <c r="CO103" i="29"/>
  <c r="CO140" i="27"/>
  <c r="CO267" i="30"/>
  <c r="CO298" i="28"/>
  <c r="CO307" i="30"/>
  <c r="CO338" i="28"/>
  <c r="CO363" i="27"/>
  <c r="CO75" i="28"/>
  <c r="CO115" i="28"/>
  <c r="CO261" i="28"/>
  <c r="CO301" i="28"/>
  <c r="CO341" i="28"/>
  <c r="CO381" i="28"/>
  <c r="CO421" i="28"/>
  <c r="CO461" i="28"/>
  <c r="CO277" i="29"/>
  <c r="CO437" i="29"/>
  <c r="CO23" i="30"/>
  <c r="CO63" i="30"/>
  <c r="CO103" i="30"/>
  <c r="CO163" i="30"/>
  <c r="CO203" i="30"/>
  <c r="CO243" i="30"/>
  <c r="CO398" i="28"/>
  <c r="CO120" i="29"/>
  <c r="CO36" i="28"/>
  <c r="CO438" i="28"/>
  <c r="CO478" i="28"/>
  <c r="CO518" i="28"/>
  <c r="CO40" i="29"/>
  <c r="CO77" i="27"/>
  <c r="CO157" i="27"/>
  <c r="CO289" i="27"/>
  <c r="CO449" i="27"/>
  <c r="CO39" i="30"/>
  <c r="CO79" i="30"/>
  <c r="CO119" i="30"/>
  <c r="CO139" i="30"/>
  <c r="CO179" i="30"/>
  <c r="CO219" i="30"/>
  <c r="CO313" i="27"/>
  <c r="CO60" i="30"/>
  <c r="CO100" i="30"/>
  <c r="CO256" i="27"/>
  <c r="CO331" i="29"/>
  <c r="CO340" i="27"/>
  <c r="CO407" i="29"/>
  <c r="CO416" i="27"/>
  <c r="CO395" i="30"/>
  <c r="CO435" i="30"/>
  <c r="CO475" i="30"/>
  <c r="CO515" i="30"/>
  <c r="CO80" i="29"/>
  <c r="CO117" i="27"/>
  <c r="CO240" i="29"/>
  <c r="CO76" i="30"/>
  <c r="CO116" i="30"/>
  <c r="CO400" i="29"/>
  <c r="CO532" i="29"/>
  <c r="CO536" i="29"/>
  <c r="CO500" i="27"/>
  <c r="CO299" i="29"/>
  <c r="CO308" i="27"/>
  <c r="CO375" i="29"/>
  <c r="CO384" i="27"/>
  <c r="CO459" i="29"/>
  <c r="CO535" i="29"/>
  <c r="CO104" i="29"/>
  <c r="CO184" i="29"/>
  <c r="CO479" i="27"/>
  <c r="F374" i="39"/>
  <c r="AF385" i="32"/>
  <c r="F300" i="39"/>
  <c r="AF311" i="32"/>
  <c r="CO92" i="30"/>
  <c r="CO226" i="27"/>
  <c r="CO468" i="27"/>
  <c r="CO59" i="28"/>
  <c r="CO99" i="28"/>
  <c r="CO239" i="28"/>
  <c r="CO243" i="28"/>
  <c r="CO285" i="28"/>
  <c r="CO289" i="28"/>
  <c r="CO325" i="28"/>
  <c r="CO365" i="28"/>
  <c r="CO405" i="28"/>
  <c r="CO445" i="28"/>
  <c r="CO309" i="29"/>
  <c r="CO47" i="30"/>
  <c r="CO87" i="30"/>
  <c r="CO147" i="30"/>
  <c r="CO187" i="30"/>
  <c r="CO227" i="30"/>
  <c r="CO257" i="29"/>
  <c r="CO333" i="29"/>
  <c r="CO417" i="29"/>
  <c r="CO267" i="29"/>
  <c r="CO276" i="27"/>
  <c r="CO343" i="29"/>
  <c r="CO352" i="27"/>
  <c r="CO427" i="29"/>
  <c r="CO436" i="27"/>
  <c r="CO503" i="29"/>
  <c r="L3" i="37"/>
  <c r="F253" i="39"/>
  <c r="AF264" i="32"/>
  <c r="F350" i="39"/>
  <c r="AF361" i="32"/>
  <c r="CO108" i="30"/>
  <c r="CO79" i="28"/>
  <c r="CO266" i="30"/>
  <c r="CO306" i="30"/>
  <c r="CO301" i="29"/>
  <c r="CO385" i="29"/>
  <c r="CO461" i="29"/>
  <c r="CO311" i="29"/>
  <c r="CO320" i="27"/>
  <c r="CO395" i="29"/>
  <c r="CO404" i="27"/>
  <c r="CO471" i="29"/>
  <c r="CO68" i="30"/>
  <c r="CO363" i="30"/>
  <c r="CO403" i="30"/>
  <c r="CO443" i="30"/>
  <c r="CO483" i="30"/>
  <c r="CO21" i="27"/>
  <c r="CO144" i="29"/>
  <c r="CO181" i="27"/>
  <c r="CO439" i="27"/>
  <c r="CO523" i="27"/>
  <c r="CO40" i="30"/>
  <c r="CO80" i="30"/>
  <c r="CO84" i="30"/>
  <c r="CO120" i="30"/>
  <c r="CO140" i="30"/>
  <c r="CO180" i="30"/>
  <c r="CO220" i="30"/>
  <c r="CO71" i="29"/>
  <c r="CO108" i="27"/>
  <c r="CO464" i="29"/>
  <c r="CO533" i="27"/>
  <c r="CO246" i="27"/>
  <c r="F303" i="39"/>
  <c r="AF314" i="32"/>
  <c r="F297" i="39"/>
  <c r="AF308" i="32"/>
  <c r="CO274" i="28"/>
  <c r="CO283" i="30"/>
  <c r="CO314" i="28"/>
  <c r="CO323" i="30"/>
  <c r="CO354" i="28"/>
  <c r="CO538" i="28"/>
  <c r="CO233" i="27"/>
  <c r="CO374" i="29"/>
  <c r="CO454" i="29"/>
  <c r="CO55" i="28"/>
  <c r="CO91" i="28"/>
  <c r="CO231" i="28"/>
  <c r="CO235" i="28"/>
  <c r="CO277" i="28"/>
  <c r="CO281" i="28"/>
  <c r="CO357" i="28"/>
  <c r="CO397" i="28"/>
  <c r="CO437" i="28"/>
  <c r="CO405" i="29"/>
  <c r="CO414" i="28"/>
  <c r="CO454" i="28"/>
  <c r="CO494" i="28"/>
  <c r="CO45" i="27"/>
  <c r="CO125" i="27"/>
  <c r="CO168" i="29"/>
  <c r="CO248" i="29"/>
  <c r="CO305" i="28"/>
  <c r="CO282" i="30"/>
  <c r="CO322" i="30"/>
  <c r="CO269" i="29"/>
  <c r="CO353" i="29"/>
  <c r="CO429" i="29"/>
  <c r="CO257" i="27"/>
  <c r="CO417" i="27"/>
  <c r="CO279" i="29"/>
  <c r="CO288" i="27"/>
  <c r="CO363" i="29"/>
  <c r="CO372" i="27"/>
  <c r="CO439" i="29"/>
  <c r="F276" i="39"/>
  <c r="AF287" i="32"/>
  <c r="CO379" i="30"/>
  <c r="CO419" i="30"/>
  <c r="CO459" i="30"/>
  <c r="CO499" i="30"/>
  <c r="CO112" i="29"/>
  <c r="CO149" i="27"/>
  <c r="CO491" i="27"/>
  <c r="CO16" i="30"/>
  <c r="CO27" i="28"/>
  <c r="CO56" i="30"/>
  <c r="CO96" i="30"/>
  <c r="CO156" i="30"/>
  <c r="CO196" i="30"/>
  <c r="CO236" i="30"/>
  <c r="CO39" i="29"/>
  <c r="CO76" i="27"/>
  <c r="CO432" i="29"/>
  <c r="CO234" i="30"/>
  <c r="F279" i="39"/>
  <c r="AF290" i="32"/>
  <c r="CO259" i="30"/>
  <c r="CO290" i="28"/>
  <c r="CO299" i="30"/>
  <c r="CO330" i="28"/>
  <c r="CO339" i="30"/>
  <c r="CO262" i="29"/>
  <c r="CO342" i="29"/>
  <c r="CO379" i="27"/>
  <c r="CO422" i="29"/>
  <c r="CO67" i="28"/>
  <c r="CO107" i="28"/>
  <c r="CO247" i="28"/>
  <c r="CO253" i="28"/>
  <c r="CO293" i="28"/>
  <c r="CO297" i="28"/>
  <c r="CO333" i="28"/>
  <c r="CO373" i="28"/>
  <c r="CO413" i="28"/>
  <c r="CO453" i="28"/>
  <c r="CO373" i="29"/>
  <c r="CO55" i="30"/>
  <c r="CO95" i="30"/>
  <c r="CO155" i="30"/>
  <c r="CO195" i="30"/>
  <c r="CO235" i="30"/>
  <c r="F394" i="39"/>
  <c r="AF405" i="32"/>
  <c r="F321" i="39"/>
  <c r="AF332" i="32"/>
  <c r="F390" i="39"/>
  <c r="AF401" i="32"/>
  <c r="CO28" i="28"/>
  <c r="CO390" i="28"/>
  <c r="CO430" i="28"/>
  <c r="CO470" i="28"/>
  <c r="CO510" i="28"/>
  <c r="CO56" i="29"/>
  <c r="CO173" i="27"/>
  <c r="CO511" i="27"/>
  <c r="F289" i="39"/>
  <c r="AF300" i="32"/>
  <c r="CO258" i="30"/>
  <c r="CO298" i="30"/>
  <c r="CO338" i="30"/>
  <c r="CO397" i="29"/>
  <c r="CO535" i="27"/>
  <c r="CO32" i="30"/>
  <c r="CO43" i="28"/>
  <c r="CO72" i="30"/>
  <c r="CO112" i="30"/>
  <c r="CO44" i="27"/>
  <c r="CO167" i="29"/>
  <c r="CO250" i="30"/>
  <c r="F265" i="39"/>
  <c r="AF276" i="32"/>
  <c r="F313" i="39"/>
  <c r="AF324" i="32"/>
  <c r="CO132" i="30"/>
  <c r="CO172" i="30"/>
  <c r="CO212" i="30"/>
  <c r="CO275" i="30"/>
  <c r="CO306" i="28"/>
  <c r="CO315" i="30"/>
  <c r="CO346" i="28"/>
  <c r="CO267" i="27"/>
  <c r="CO310" i="29"/>
  <c r="CO347" i="27"/>
  <c r="CO390" i="29"/>
  <c r="CO427" i="27"/>
  <c r="CO83" i="28"/>
  <c r="CO273" i="28"/>
  <c r="CO309" i="28"/>
  <c r="CO313" i="28"/>
  <c r="CO349" i="28"/>
  <c r="CO389" i="28"/>
  <c r="CO429" i="28"/>
  <c r="CO469" i="28"/>
  <c r="CO341" i="29"/>
  <c r="CO31" i="30"/>
  <c r="CO71" i="30"/>
  <c r="CO111" i="30"/>
  <c r="CO131" i="30"/>
  <c r="CO171" i="30"/>
  <c r="CO211" i="30"/>
  <c r="F393" i="39"/>
  <c r="AF404" i="32"/>
  <c r="CO15" i="30"/>
  <c r="CO52" i="28"/>
  <c r="CO60" i="28"/>
  <c r="CO68" i="28"/>
  <c r="CO76" i="28"/>
  <c r="CO84" i="28"/>
  <c r="CO92" i="28"/>
  <c r="CO100" i="28"/>
  <c r="CO108" i="28"/>
  <c r="CO116" i="28"/>
  <c r="CO124" i="28"/>
  <c r="CO132" i="28"/>
  <c r="CO140" i="28"/>
  <c r="CO148" i="28"/>
  <c r="CO156" i="28"/>
  <c r="CO168" i="28"/>
  <c r="CO176" i="28"/>
  <c r="CO184" i="28"/>
  <c r="CO192" i="28"/>
  <c r="CO200" i="28"/>
  <c r="CO208" i="28"/>
  <c r="CO216" i="28"/>
  <c r="CO224" i="28"/>
  <c r="CO232" i="28"/>
  <c r="CO240" i="28"/>
  <c r="CO248" i="28"/>
  <c r="CO28" i="29"/>
  <c r="CO254" i="29"/>
  <c r="CO259" i="27"/>
  <c r="CO286" i="29"/>
  <c r="CO291" i="27"/>
  <c r="CO318" i="29"/>
  <c r="CO323" i="27"/>
  <c r="CO350" i="29"/>
  <c r="CO355" i="27"/>
  <c r="CO382" i="29"/>
  <c r="CO387" i="27"/>
  <c r="CO414" i="29"/>
  <c r="CO419" i="27"/>
  <c r="CO446" i="29"/>
  <c r="CO232" i="27"/>
  <c r="CO273" i="27"/>
  <c r="CO305" i="27"/>
  <c r="CO316" i="29"/>
  <c r="CO325" i="27"/>
  <c r="CO337" i="27"/>
  <c r="CO348" i="29"/>
  <c r="CO357" i="27"/>
  <c r="CO369" i="27"/>
  <c r="CO380" i="29"/>
  <c r="CO401" i="27"/>
  <c r="CO433" i="27"/>
  <c r="CO465" i="27"/>
  <c r="CO497" i="27"/>
  <c r="CO529" i="27"/>
  <c r="CO30" i="27"/>
  <c r="CO57" i="29"/>
  <c r="CO62" i="27"/>
  <c r="CO89" i="29"/>
  <c r="CO94" i="27"/>
  <c r="CO121" i="29"/>
  <c r="CO126" i="27"/>
  <c r="CO153" i="29"/>
  <c r="CO158" i="27"/>
  <c r="F357" i="39"/>
  <c r="AF368" i="32"/>
  <c r="F363" i="39"/>
  <c r="AF374" i="32"/>
  <c r="AF389" i="32"/>
  <c r="F378" i="39"/>
  <c r="AF381" i="32"/>
  <c r="F370" i="39"/>
  <c r="F309" i="39"/>
  <c r="AF320" i="32"/>
  <c r="CO129" i="30"/>
  <c r="CO137" i="30"/>
  <c r="CO145" i="30"/>
  <c r="CO153" i="30"/>
  <c r="CO161" i="30"/>
  <c r="CO169" i="30"/>
  <c r="CO177" i="30"/>
  <c r="CO185" i="30"/>
  <c r="CO193" i="30"/>
  <c r="CO201" i="30"/>
  <c r="CO209" i="30"/>
  <c r="CO217" i="30"/>
  <c r="CO225" i="30"/>
  <c r="CO233" i="30"/>
  <c r="CO523" i="30"/>
  <c r="CO531" i="30"/>
  <c r="CO101" i="27"/>
  <c r="CO128" i="29"/>
  <c r="CO133" i="27"/>
  <c r="CO160" i="29"/>
  <c r="CO165" i="27"/>
  <c r="CO180" i="29"/>
  <c r="CO192" i="29"/>
  <c r="CO197" i="27"/>
  <c r="CO224" i="29"/>
  <c r="CO455" i="27"/>
  <c r="F288" i="39"/>
  <c r="AF299" i="32"/>
  <c r="AF326" i="32"/>
  <c r="F315" i="39"/>
  <c r="F367" i="39"/>
  <c r="AF378" i="32"/>
  <c r="AF297" i="32"/>
  <c r="F286" i="39"/>
  <c r="AF313" i="32"/>
  <c r="F302" i="39"/>
  <c r="F387" i="39"/>
  <c r="AF398" i="32"/>
  <c r="F349" i="39"/>
  <c r="AF360" i="32"/>
  <c r="AF285" i="32"/>
  <c r="F274" i="39"/>
  <c r="F307" i="39"/>
  <c r="AF318" i="32"/>
  <c r="F355" i="39"/>
  <c r="AF366" i="32"/>
  <c r="F323" i="39"/>
  <c r="AF334" i="32"/>
  <c r="CO362" i="28"/>
  <c r="CO370" i="28"/>
  <c r="CO294" i="29"/>
  <c r="CO299" i="27"/>
  <c r="CO326" i="29"/>
  <c r="CO331" i="27"/>
  <c r="CO321" i="28"/>
  <c r="CO329" i="28"/>
  <c r="CO345" i="28"/>
  <c r="CO281" i="27"/>
  <c r="CO345" i="27"/>
  <c r="CO377" i="27"/>
  <c r="CO409" i="27"/>
  <c r="CO441" i="27"/>
  <c r="CO473" i="27"/>
  <c r="CO505" i="27"/>
  <c r="CO22" i="30"/>
  <c r="CO30" i="30"/>
  <c r="CO38" i="30"/>
  <c r="CO46" i="30"/>
  <c r="CO54" i="30"/>
  <c r="CO62" i="30"/>
  <c r="CO70" i="30"/>
  <c r="CO78" i="30"/>
  <c r="CO86" i="30"/>
  <c r="CO94" i="30"/>
  <c r="CO102" i="30"/>
  <c r="CO110" i="30"/>
  <c r="CO118" i="30"/>
  <c r="CO126" i="30"/>
  <c r="CO13" i="30"/>
  <c r="CO527" i="29"/>
  <c r="F359" i="39"/>
  <c r="AF370" i="32"/>
  <c r="AF289" i="32"/>
  <c r="F278" i="39"/>
  <c r="F391" i="39"/>
  <c r="AF402" i="32"/>
  <c r="F392" i="39"/>
  <c r="AF403" i="32"/>
  <c r="AF269" i="32"/>
  <c r="F258" i="39"/>
  <c r="F263" i="39"/>
  <c r="AF274" i="32"/>
  <c r="AF397" i="32"/>
  <c r="F386" i="39"/>
  <c r="F333" i="39"/>
  <c r="AF344" i="32"/>
  <c r="CO141" i="27"/>
  <c r="CO200" i="29"/>
  <c r="CO205" i="27"/>
  <c r="CO527" i="27"/>
  <c r="CO99" i="29"/>
  <c r="CO163" i="29"/>
  <c r="CO168" i="27"/>
  <c r="CO252" i="28"/>
  <c r="CO253" i="30"/>
  <c r="CO260" i="28"/>
  <c r="CO261" i="30"/>
  <c r="CO268" i="28"/>
  <c r="CO269" i="30"/>
  <c r="CO277" i="30"/>
  <c r="CO285" i="30"/>
  <c r="CO293" i="30"/>
  <c r="CO301" i="30"/>
  <c r="CO309" i="30"/>
  <c r="CO317" i="30"/>
  <c r="CO325" i="30"/>
  <c r="CO333" i="30"/>
  <c r="CO341" i="30"/>
  <c r="CO349" i="30"/>
  <c r="CO357" i="30"/>
  <c r="CO365" i="30"/>
  <c r="CO373" i="30"/>
  <c r="CO380" i="28"/>
  <c r="CO381" i="30"/>
  <c r="CO388" i="28"/>
  <c r="CO389" i="30"/>
  <c r="CO396" i="28"/>
  <c r="CO397" i="30"/>
  <c r="CO404" i="28"/>
  <c r="CO405" i="30"/>
  <c r="CO412" i="28"/>
  <c r="CO413" i="30"/>
  <c r="CO420" i="28"/>
  <c r="CO421" i="30"/>
  <c r="CO428" i="28"/>
  <c r="CO429" i="30"/>
  <c r="CO436" i="28"/>
  <c r="CO437" i="30"/>
  <c r="CO444" i="28"/>
  <c r="CO445" i="30"/>
  <c r="CO452" i="28"/>
  <c r="CO453" i="30"/>
  <c r="CO460" i="28"/>
  <c r="CO461" i="30"/>
  <c r="CO468" i="28"/>
  <c r="CO469" i="30"/>
  <c r="CO476" i="28"/>
  <c r="CO477" i="30"/>
  <c r="CO484" i="28"/>
  <c r="CO485" i="30"/>
  <c r="CO492" i="28"/>
  <c r="CO493" i="30"/>
  <c r="CO500" i="28"/>
  <c r="CO501" i="30"/>
  <c r="CO508" i="28"/>
  <c r="CO509" i="30"/>
  <c r="CO516" i="28"/>
  <c r="CO517" i="30"/>
  <c r="CO524" i="28"/>
  <c r="CO525" i="30"/>
  <c r="CO532" i="28"/>
  <c r="CO533" i="30"/>
  <c r="CO27" i="27"/>
  <c r="CO30" i="29"/>
  <c r="CO54" i="29"/>
  <c r="CO59" i="27"/>
  <c r="CO86" i="29"/>
  <c r="CO91" i="27"/>
  <c r="CO118" i="29"/>
  <c r="CO123" i="27"/>
  <c r="CO150" i="29"/>
  <c r="CO155" i="27"/>
  <c r="CO182" i="29"/>
  <c r="CO187" i="27"/>
  <c r="CO214" i="29"/>
  <c r="CO219" i="27"/>
  <c r="CO235" i="27"/>
  <c r="CO246" i="29"/>
  <c r="CO408" i="29"/>
  <c r="CO476" i="29"/>
  <c r="CO508" i="29"/>
  <c r="CO21" i="28"/>
  <c r="CO234" i="27"/>
  <c r="F339" i="39"/>
  <c r="AF350" i="32"/>
  <c r="F379" i="39"/>
  <c r="AF390" i="32"/>
  <c r="AF261" i="32"/>
  <c r="F250" i="39"/>
  <c r="F325" i="39"/>
  <c r="AF336" i="32"/>
  <c r="F383" i="39"/>
  <c r="AF394" i="32"/>
  <c r="F301" i="39"/>
  <c r="AF312" i="32"/>
  <c r="F331" i="39"/>
  <c r="AF342" i="32"/>
  <c r="F342" i="39"/>
  <c r="AF353" i="32"/>
  <c r="F285" i="39"/>
  <c r="AF296" i="32"/>
  <c r="CO527" i="30"/>
  <c r="CO535" i="30"/>
  <c r="CO241" i="27"/>
  <c r="CO270" i="29"/>
  <c r="CO275" i="27"/>
  <c r="CO302" i="29"/>
  <c r="CO307" i="27"/>
  <c r="CO334" i="29"/>
  <c r="CO339" i="27"/>
  <c r="CO366" i="29"/>
  <c r="CO371" i="27"/>
  <c r="CO398" i="29"/>
  <c r="CO403" i="27"/>
  <c r="CO430" i="29"/>
  <c r="CO435" i="27"/>
  <c r="CO462" i="29"/>
  <c r="CO321" i="29"/>
  <c r="CO449" i="29"/>
  <c r="AF277" i="32"/>
  <c r="F266" i="39"/>
  <c r="F371" i="39"/>
  <c r="AF382" i="32"/>
  <c r="F296" i="39"/>
  <c r="AF307" i="32"/>
  <c r="F384" i="39"/>
  <c r="AF395" i="32"/>
  <c r="AF352" i="32"/>
  <c r="F341" i="39"/>
  <c r="F310" i="39"/>
  <c r="AF321" i="32"/>
  <c r="AF345" i="32"/>
  <c r="F334" i="39"/>
  <c r="CO72" i="28"/>
  <c r="CO80" i="28"/>
  <c r="CO88" i="28"/>
  <c r="CO350" i="30"/>
  <c r="CO358" i="30"/>
  <c r="CO438" i="30"/>
  <c r="CO446" i="30"/>
  <c r="CO454" i="30"/>
  <c r="CO462" i="30"/>
  <c r="CO470" i="30"/>
  <c r="CO478" i="30"/>
  <c r="CO486" i="30"/>
  <c r="CO494" i="30"/>
  <c r="CO502" i="30"/>
  <c r="CO510" i="30"/>
  <c r="CO518" i="30"/>
  <c r="CO345" i="30"/>
  <c r="CO18" i="29"/>
  <c r="CO243" i="27"/>
  <c r="CO256" i="29"/>
  <c r="CO448" i="29"/>
  <c r="CO484" i="29"/>
  <c r="CO516" i="29"/>
  <c r="CO18" i="30"/>
  <c r="CO448" i="27"/>
  <c r="CO480" i="27"/>
  <c r="CO512" i="27"/>
  <c r="F351" i="39"/>
  <c r="AF362" i="32"/>
  <c r="F293" i="39"/>
  <c r="AF304" i="32"/>
  <c r="F326" i="39"/>
  <c r="AF337" i="32"/>
  <c r="F375" i="39"/>
  <c r="AF386" i="32"/>
  <c r="F304" i="39"/>
  <c r="AF315" i="32"/>
  <c r="F317" i="39"/>
  <c r="AF328" i="32"/>
  <c r="AF329" i="32"/>
  <c r="F318" i="39"/>
  <c r="F395" i="39"/>
  <c r="AF406" i="32"/>
  <c r="F345" i="39"/>
  <c r="AF356" i="32"/>
  <c r="F361" i="39"/>
  <c r="AF372" i="32"/>
  <c r="F251" i="39"/>
  <c r="AF262" i="32"/>
  <c r="F347" i="39"/>
  <c r="AF358" i="32"/>
  <c r="CO20" i="29"/>
  <c r="CO278" i="29"/>
  <c r="CO283" i="27"/>
  <c r="CO406" i="29"/>
  <c r="CO411" i="27"/>
  <c r="CO438" i="29"/>
  <c r="CO361" i="29"/>
  <c r="CO393" i="29"/>
  <c r="CO425" i="29"/>
  <c r="CO457" i="29"/>
  <c r="CO469" i="29"/>
  <c r="CO127" i="30"/>
  <c r="CO265" i="27"/>
  <c r="CO393" i="27"/>
  <c r="CO425" i="27"/>
  <c r="CO457" i="27"/>
  <c r="CO17" i="28"/>
  <c r="CO25" i="28"/>
  <c r="CO49" i="28"/>
  <c r="CO61" i="28"/>
  <c r="CO69" i="28"/>
  <c r="CO77" i="28"/>
  <c r="CO85" i="28"/>
  <c r="CO101" i="28"/>
  <c r="CO117" i="28"/>
  <c r="CO271" i="28"/>
  <c r="CO279" i="28"/>
  <c r="CO287" i="28"/>
  <c r="CO295" i="28"/>
  <c r="CO303" i="28"/>
  <c r="CO311" i="28"/>
  <c r="CO319" i="28"/>
  <c r="CO327" i="28"/>
  <c r="CO335" i="28"/>
  <c r="CO343" i="28"/>
  <c r="CO351" i="28"/>
  <c r="CO359" i="28"/>
  <c r="CO367" i="28"/>
  <c r="CO375" i="28"/>
  <c r="CO22" i="27"/>
  <c r="CO33" i="29"/>
  <c r="CO37" i="29"/>
  <c r="CO42" i="27"/>
  <c r="CO49" i="29"/>
  <c r="CO54" i="27"/>
  <c r="CO69" i="29"/>
  <c r="CO74" i="27"/>
  <c r="CO81" i="29"/>
  <c r="CO86" i="27"/>
  <c r="CO101" i="29"/>
  <c r="CO106" i="27"/>
  <c r="CO113" i="29"/>
  <c r="CO118" i="27"/>
  <c r="CO133" i="29"/>
  <c r="CO138" i="27"/>
  <c r="CO145" i="29"/>
  <c r="CO150" i="27"/>
  <c r="CO165" i="29"/>
  <c r="CO170" i="27"/>
  <c r="CO177" i="29"/>
  <c r="CO182" i="27"/>
  <c r="CO197" i="29"/>
  <c r="CO202" i="27"/>
  <c r="CO209" i="29"/>
  <c r="CO214" i="27"/>
  <c r="CO229" i="29"/>
  <c r="CO241" i="29"/>
  <c r="CO479" i="29"/>
  <c r="CO511" i="29"/>
  <c r="F280" i="39"/>
  <c r="AF291" i="32"/>
  <c r="F255" i="39"/>
  <c r="AF266" i="32"/>
  <c r="CO485" i="28"/>
  <c r="CO24" i="27"/>
  <c r="CO27" i="29"/>
  <c r="CO36" i="27"/>
  <c r="CO51" i="29"/>
  <c r="CO56" i="27"/>
  <c r="CO63" i="29"/>
  <c r="CO68" i="27"/>
  <c r="CO83" i="29"/>
  <c r="CO88" i="27"/>
  <c r="CO95" i="29"/>
  <c r="CO100" i="27"/>
  <c r="CO115" i="29"/>
  <c r="CO120" i="27"/>
  <c r="CO127" i="29"/>
  <c r="CO132" i="27"/>
  <c r="CO147" i="29"/>
  <c r="CO152" i="27"/>
  <c r="CO159" i="29"/>
  <c r="CO164" i="27"/>
  <c r="CO179" i="29"/>
  <c r="CO184" i="27"/>
  <c r="CO191" i="29"/>
  <c r="CO196" i="27"/>
  <c r="CO211" i="29"/>
  <c r="CO216" i="27"/>
  <c r="CO223" i="29"/>
  <c r="CO243" i="29"/>
  <c r="CO438" i="27"/>
  <c r="CO478" i="27"/>
  <c r="CO501" i="29"/>
  <c r="CO22" i="28"/>
  <c r="CO30" i="28"/>
  <c r="CO38" i="28"/>
  <c r="CO46" i="28"/>
  <c r="CO58" i="28"/>
  <c r="CO66" i="28"/>
  <c r="CO74" i="28"/>
  <c r="CO82" i="28"/>
  <c r="CO90" i="28"/>
  <c r="CO98" i="28"/>
  <c r="CO106" i="28"/>
  <c r="CO114" i="28"/>
  <c r="CO122" i="28"/>
  <c r="CO130" i="28"/>
  <c r="CO138" i="28"/>
  <c r="CO146" i="28"/>
  <c r="CO264" i="29"/>
  <c r="CO492" i="29"/>
  <c r="CO524" i="29"/>
  <c r="AF281" i="32"/>
  <c r="F270" i="39"/>
  <c r="F299" i="39"/>
  <c r="AF310" i="32"/>
  <c r="AF364" i="32"/>
  <c r="F353" i="39"/>
  <c r="F294" i="39"/>
  <c r="AF305" i="32"/>
  <c r="AF265" i="32"/>
  <c r="F254" i="39"/>
  <c r="F271" i="39"/>
  <c r="AF282" i="32"/>
  <c r="F283" i="39"/>
  <c r="AF294" i="32"/>
  <c r="F277" i="39"/>
  <c r="AF288" i="32"/>
  <c r="AF273" i="32"/>
  <c r="F262" i="39"/>
  <c r="F291" i="39"/>
  <c r="AF302" i="32"/>
  <c r="F259" i="39"/>
  <c r="AF270" i="32"/>
  <c r="CO14" i="28"/>
  <c r="B17" i="16"/>
  <c r="H17" i="16" s="1"/>
  <c r="AF2" i="15"/>
  <c r="F2" i="39" s="1"/>
  <c r="B9" i="33"/>
  <c r="B8" i="33"/>
  <c r="CC13" i="29"/>
  <c r="CO15" i="29"/>
  <c r="CC13" i="28"/>
  <c r="CC13" i="27"/>
  <c r="CO14" i="30"/>
  <c r="CC13" i="30"/>
  <c r="CN21" i="28"/>
  <c r="AD21" i="28"/>
  <c r="CN29" i="28"/>
  <c r="AD29" i="28"/>
  <c r="CN37" i="28"/>
  <c r="AD37" i="28"/>
  <c r="CN45" i="28"/>
  <c r="AD45" i="28"/>
  <c r="AD165" i="28"/>
  <c r="CN165" i="28"/>
  <c r="AD173" i="28"/>
  <c r="CN173" i="28"/>
  <c r="AD181" i="28"/>
  <c r="CN181" i="28"/>
  <c r="AD189" i="28"/>
  <c r="CN189" i="28"/>
  <c r="AD197" i="28"/>
  <c r="CN197" i="28"/>
  <c r="AD205" i="28"/>
  <c r="CN205" i="28"/>
  <c r="AD213" i="28"/>
  <c r="CN213" i="28"/>
  <c r="AD221" i="28"/>
  <c r="CN221" i="28"/>
  <c r="AD229" i="28"/>
  <c r="CN229" i="28"/>
  <c r="AD237" i="28"/>
  <c r="CN237" i="28"/>
  <c r="AD245" i="28"/>
  <c r="CN245" i="28"/>
  <c r="CO14" i="29"/>
  <c r="CO347" i="30"/>
  <c r="CO355" i="30"/>
  <c r="AD251" i="28"/>
  <c r="CN251" i="28"/>
  <c r="AD259" i="28"/>
  <c r="CN259" i="28"/>
  <c r="AD267" i="28"/>
  <c r="CN267" i="28"/>
  <c r="AD379" i="28"/>
  <c r="CN379" i="28"/>
  <c r="AD387" i="28"/>
  <c r="CN387" i="28"/>
  <c r="AD395" i="28"/>
  <c r="CN395" i="28"/>
  <c r="AD403" i="28"/>
  <c r="CN403" i="28"/>
  <c r="AD411" i="28"/>
  <c r="CN411" i="28"/>
  <c r="AD419" i="28"/>
  <c r="CN419" i="28"/>
  <c r="AD427" i="28"/>
  <c r="CN427" i="28"/>
  <c r="AD435" i="28"/>
  <c r="CN435" i="28"/>
  <c r="AD443" i="28"/>
  <c r="CN443" i="28"/>
  <c r="AD451" i="28"/>
  <c r="CN451" i="28"/>
  <c r="AD459" i="28"/>
  <c r="CN459" i="28"/>
  <c r="AD467" i="28"/>
  <c r="CN467" i="28"/>
  <c r="AD475" i="28"/>
  <c r="CN475" i="28"/>
  <c r="AD483" i="28"/>
  <c r="CN483" i="28"/>
  <c r="AD491" i="28"/>
  <c r="CN491" i="28"/>
  <c r="AD499" i="28"/>
  <c r="CN499" i="28"/>
  <c r="AD507" i="28"/>
  <c r="CN507" i="28"/>
  <c r="AD515" i="28"/>
  <c r="CN515" i="28"/>
  <c r="AD523" i="28"/>
  <c r="CN523" i="28"/>
  <c r="AD531" i="28"/>
  <c r="CN531" i="28"/>
  <c r="CO25" i="27"/>
  <c r="CO37" i="27"/>
  <c r="Y36" i="39"/>
  <c r="X36" i="39"/>
  <c r="B43" i="41" s="1"/>
  <c r="V36" i="39"/>
  <c r="W36" i="39" s="1"/>
  <c r="P36" i="39"/>
  <c r="AB36" i="39"/>
  <c r="O36" i="39"/>
  <c r="CO52" i="29"/>
  <c r="CO57" i="27"/>
  <c r="CO64" i="29"/>
  <c r="CO69" i="27"/>
  <c r="X60" i="39"/>
  <c r="B67" i="41" s="1"/>
  <c r="V60" i="39"/>
  <c r="W60" i="39" s="1"/>
  <c r="P60" i="39"/>
  <c r="AB60" i="39"/>
  <c r="O60" i="39"/>
  <c r="Y60" i="39"/>
  <c r="X64" i="39"/>
  <c r="B71" i="41" s="1"/>
  <c r="V64" i="39"/>
  <c r="W64" i="39" s="1"/>
  <c r="P64" i="39"/>
  <c r="AB64" i="39"/>
  <c r="O64" i="39"/>
  <c r="Y64" i="39"/>
  <c r="CO84" i="29"/>
  <c r="CO89" i="27"/>
  <c r="CO96" i="29"/>
  <c r="X96" i="39"/>
  <c r="B103" i="41" s="1"/>
  <c r="V96" i="39"/>
  <c r="W96" i="39" s="1"/>
  <c r="P96" i="39"/>
  <c r="AB96" i="39"/>
  <c r="O96" i="39"/>
  <c r="Y96" i="39"/>
  <c r="CO116" i="29"/>
  <c r="CO121" i="27"/>
  <c r="X128" i="39"/>
  <c r="B135" i="41" s="1"/>
  <c r="V128" i="39"/>
  <c r="W128" i="39" s="1"/>
  <c r="P128" i="39"/>
  <c r="AB128" i="39"/>
  <c r="O128" i="39"/>
  <c r="Y128" i="39"/>
  <c r="CO148" i="29"/>
  <c r="CO153" i="27"/>
  <c r="Y164" i="39"/>
  <c r="X164" i="39"/>
  <c r="B171" i="41" s="1"/>
  <c r="V164" i="39"/>
  <c r="W164" i="39" s="1"/>
  <c r="P164" i="39"/>
  <c r="AB164" i="39"/>
  <c r="O164" i="39"/>
  <c r="CO185" i="27"/>
  <c r="Y196" i="39"/>
  <c r="X196" i="39"/>
  <c r="B203" i="41" s="1"/>
  <c r="V196" i="39"/>
  <c r="W196" i="39" s="1"/>
  <c r="P196" i="39"/>
  <c r="AB196" i="39"/>
  <c r="O196" i="39"/>
  <c r="CO212" i="29"/>
  <c r="CO217" i="27"/>
  <c r="Y228" i="39"/>
  <c r="X228" i="39"/>
  <c r="B235" i="41" s="1"/>
  <c r="V228" i="39"/>
  <c r="W228" i="39" s="1"/>
  <c r="P228" i="39"/>
  <c r="AB228" i="39"/>
  <c r="O228" i="39"/>
  <c r="CO244" i="29"/>
  <c r="AD21" i="29"/>
  <c r="CN21" i="29"/>
  <c r="AD29" i="29"/>
  <c r="CN29" i="29"/>
  <c r="F520" i="39"/>
  <c r="AF531" i="32"/>
  <c r="Y262" i="39"/>
  <c r="X262" i="39"/>
  <c r="B269" i="41" s="1"/>
  <c r="V262" i="39"/>
  <c r="W262" i="39" s="1"/>
  <c r="P262" i="39"/>
  <c r="AB262" i="39"/>
  <c r="O262" i="39"/>
  <c r="CO279" i="27"/>
  <c r="Y294" i="39"/>
  <c r="X294" i="39"/>
  <c r="B301" i="41" s="1"/>
  <c r="V294" i="39"/>
  <c r="W294" i="39" s="1"/>
  <c r="P294" i="39"/>
  <c r="AB294" i="39"/>
  <c r="O294" i="39"/>
  <c r="CO311" i="27"/>
  <c r="V318" i="39"/>
  <c r="W318" i="39" s="1"/>
  <c r="P318" i="39"/>
  <c r="Y318" i="39"/>
  <c r="X318" i="39"/>
  <c r="B325" i="41" s="1"/>
  <c r="O318" i="39"/>
  <c r="AB318" i="39"/>
  <c r="CO343" i="27"/>
  <c r="X354" i="39"/>
  <c r="B361" i="41" s="1"/>
  <c r="V354" i="39"/>
  <c r="W354" i="39" s="1"/>
  <c r="P354" i="39"/>
  <c r="AB354" i="39"/>
  <c r="O354" i="39"/>
  <c r="Y354" i="39"/>
  <c r="CO375" i="27"/>
  <c r="Y390" i="39"/>
  <c r="X390" i="39"/>
  <c r="B397" i="41" s="1"/>
  <c r="V390" i="39"/>
  <c r="W390" i="39" s="1"/>
  <c r="P390" i="39"/>
  <c r="AB390" i="39"/>
  <c r="O390" i="39"/>
  <c r="CO407" i="27"/>
  <c r="P422" i="39"/>
  <c r="Y422" i="39"/>
  <c r="X422" i="39"/>
  <c r="B429" i="41" s="1"/>
  <c r="V422" i="39"/>
  <c r="W422" i="39" s="1"/>
  <c r="O422" i="39"/>
  <c r="AB422" i="39"/>
  <c r="CO443" i="27"/>
  <c r="V450" i="39"/>
  <c r="W450" i="39" s="1"/>
  <c r="P450" i="39"/>
  <c r="AB450" i="39"/>
  <c r="O450" i="39"/>
  <c r="Y450" i="39"/>
  <c r="X450" i="39"/>
  <c r="B457" i="41" s="1"/>
  <c r="CO475" i="27"/>
  <c r="CO487" i="27"/>
  <c r="V478" i="39"/>
  <c r="W478" i="39" s="1"/>
  <c r="P478" i="39"/>
  <c r="Y478" i="39"/>
  <c r="X478" i="39"/>
  <c r="B485" i="41" s="1"/>
  <c r="O478" i="39"/>
  <c r="AB478" i="39"/>
  <c r="X482" i="39"/>
  <c r="B489" i="41" s="1"/>
  <c r="V482" i="39"/>
  <c r="W482" i="39" s="1"/>
  <c r="P482" i="39"/>
  <c r="Y482" i="39"/>
  <c r="AB482" i="39"/>
  <c r="O482" i="39"/>
  <c r="CO507" i="27"/>
  <c r="CO519" i="27"/>
  <c r="X514" i="39"/>
  <c r="B521" i="41" s="1"/>
  <c r="V514" i="39"/>
  <c r="W514" i="39" s="1"/>
  <c r="P514" i="39"/>
  <c r="AB514" i="39"/>
  <c r="O514" i="39"/>
  <c r="Y514" i="39"/>
  <c r="CO20" i="30"/>
  <c r="CO28" i="30"/>
  <c r="CO36" i="30"/>
  <c r="CO44" i="30"/>
  <c r="CO52" i="30"/>
  <c r="CO124" i="30"/>
  <c r="AD15" i="28"/>
  <c r="CN15" i="28"/>
  <c r="AD23" i="28"/>
  <c r="CN23" i="28"/>
  <c r="AD31" i="28"/>
  <c r="CN31" i="28"/>
  <c r="AD39" i="28"/>
  <c r="CN39" i="28"/>
  <c r="AD47" i="28"/>
  <c r="CN47" i="28"/>
  <c r="AD55" i="28"/>
  <c r="CN55" i="28"/>
  <c r="AD63" i="28"/>
  <c r="CN63" i="28"/>
  <c r="AD71" i="28"/>
  <c r="CN71" i="28"/>
  <c r="AD79" i="28"/>
  <c r="CN79" i="28"/>
  <c r="AD87" i="28"/>
  <c r="CN87" i="28"/>
  <c r="AD95" i="28"/>
  <c r="CN95" i="28"/>
  <c r="AD103" i="28"/>
  <c r="CN103" i="28"/>
  <c r="AD111" i="28"/>
  <c r="CN111" i="28"/>
  <c r="AD119" i="28"/>
  <c r="CN119" i="28"/>
  <c r="AD127" i="28"/>
  <c r="CN127" i="28"/>
  <c r="AD135" i="28"/>
  <c r="CN135" i="28"/>
  <c r="AD143" i="28"/>
  <c r="CN143" i="28"/>
  <c r="AD151" i="28"/>
  <c r="CN151" i="28"/>
  <c r="AD159" i="28"/>
  <c r="CN159" i="28"/>
  <c r="CO257" i="28"/>
  <c r="CO265" i="28"/>
  <c r="CO346" i="30"/>
  <c r="CO354" i="30"/>
  <c r="CO362" i="30"/>
  <c r="CO370" i="30"/>
  <c r="CO378" i="30"/>
  <c r="CO385" i="28"/>
  <c r="CO386" i="30"/>
  <c r="CO393" i="28"/>
  <c r="CO394" i="30"/>
  <c r="CO401" i="28"/>
  <c r="CO402" i="30"/>
  <c r="CO409" i="28"/>
  <c r="CO410" i="30"/>
  <c r="CO417" i="28"/>
  <c r="CO418" i="30"/>
  <c r="CO425" i="28"/>
  <c r="CO426" i="30"/>
  <c r="CO433" i="28"/>
  <c r="CO434" i="30"/>
  <c r="CO441" i="28"/>
  <c r="CO442" i="30"/>
  <c r="CO449" i="28"/>
  <c r="CO450" i="30"/>
  <c r="CO457" i="28"/>
  <c r="CO458" i="30"/>
  <c r="CO465" i="28"/>
  <c r="CO466" i="30"/>
  <c r="CO473" i="28"/>
  <c r="CO474" i="30"/>
  <c r="CO481" i="28"/>
  <c r="CO482" i="30"/>
  <c r="CO489" i="28"/>
  <c r="CO490" i="30"/>
  <c r="CO497" i="28"/>
  <c r="CO498" i="30"/>
  <c r="CO505" i="28"/>
  <c r="CO506" i="30"/>
  <c r="CO513" i="28"/>
  <c r="CO514" i="30"/>
  <c r="CO521" i="28"/>
  <c r="CO522" i="30"/>
  <c r="CO529" i="28"/>
  <c r="CO530" i="30"/>
  <c r="CO537" i="28"/>
  <c r="CO538" i="30"/>
  <c r="AD442" i="27"/>
  <c r="CN442" i="27"/>
  <c r="AD450" i="27"/>
  <c r="CN450" i="27"/>
  <c r="AD458" i="27"/>
  <c r="CN458" i="27"/>
  <c r="AD466" i="27"/>
  <c r="CN466" i="27"/>
  <c r="AD474" i="27"/>
  <c r="CN474" i="27"/>
  <c r="AD482" i="27"/>
  <c r="CN482" i="27"/>
  <c r="AD490" i="27"/>
  <c r="CN490" i="27"/>
  <c r="AD498" i="27"/>
  <c r="CN498" i="27"/>
  <c r="AD506" i="27"/>
  <c r="CN506" i="27"/>
  <c r="AD514" i="27"/>
  <c r="CN514" i="27"/>
  <c r="AD522" i="27"/>
  <c r="CN522" i="27"/>
  <c r="AD530" i="27"/>
  <c r="CN530" i="27"/>
  <c r="AD538" i="27"/>
  <c r="CN538" i="27"/>
  <c r="V7" i="39"/>
  <c r="W7" i="39" s="1"/>
  <c r="AB7" i="39"/>
  <c r="Y7" i="39"/>
  <c r="P7" i="39"/>
  <c r="X7" i="39"/>
  <c r="B14" i="41" s="1"/>
  <c r="O7" i="39"/>
  <c r="CO23" i="29"/>
  <c r="CO32" i="27"/>
  <c r="CO59" i="29"/>
  <c r="CO64" i="27"/>
  <c r="X67" i="39"/>
  <c r="B74" i="41" s="1"/>
  <c r="V67" i="39"/>
  <c r="W67" i="39" s="1"/>
  <c r="P67" i="39"/>
  <c r="AB67" i="39"/>
  <c r="O67" i="39"/>
  <c r="Y67" i="39"/>
  <c r="CO91" i="29"/>
  <c r="CO96" i="27"/>
  <c r="X99" i="39"/>
  <c r="B106" i="41" s="1"/>
  <c r="V99" i="39"/>
  <c r="W99" i="39" s="1"/>
  <c r="P99" i="39"/>
  <c r="AB99" i="39"/>
  <c r="O99" i="39"/>
  <c r="Y99" i="39"/>
  <c r="CO123" i="29"/>
  <c r="CO128" i="27"/>
  <c r="X131" i="39"/>
  <c r="B138" i="41" s="1"/>
  <c r="V131" i="39"/>
  <c r="W131" i="39" s="1"/>
  <c r="P131" i="39"/>
  <c r="AB131" i="39"/>
  <c r="O131" i="39"/>
  <c r="Y131" i="39"/>
  <c r="CO155" i="29"/>
  <c r="CO160" i="27"/>
  <c r="CO172" i="27"/>
  <c r="Y167" i="39"/>
  <c r="X167" i="39"/>
  <c r="B174" i="41" s="1"/>
  <c r="V167" i="39"/>
  <c r="W167" i="39" s="1"/>
  <c r="P167" i="39"/>
  <c r="AB167" i="39"/>
  <c r="O167" i="39"/>
  <c r="CO187" i="29"/>
  <c r="CO192" i="27"/>
  <c r="CO199" i="29"/>
  <c r="CO204" i="27"/>
  <c r="Y199" i="39"/>
  <c r="X199" i="39"/>
  <c r="B206" i="41" s="1"/>
  <c r="V199" i="39"/>
  <c r="W199" i="39" s="1"/>
  <c r="P199" i="39"/>
  <c r="AB199" i="39"/>
  <c r="O199" i="39"/>
  <c r="CO219" i="29"/>
  <c r="CO231" i="29"/>
  <c r="Y231" i="39"/>
  <c r="X231" i="39"/>
  <c r="B238" i="41" s="1"/>
  <c r="V231" i="39"/>
  <c r="W231" i="39" s="1"/>
  <c r="P231" i="39"/>
  <c r="AB231" i="39"/>
  <c r="O231" i="39"/>
  <c r="AD21" i="27"/>
  <c r="CN21" i="27"/>
  <c r="AD29" i="27"/>
  <c r="CN29" i="27"/>
  <c r="AD37" i="27"/>
  <c r="CN37" i="27"/>
  <c r="AD45" i="27"/>
  <c r="CN45" i="27"/>
  <c r="AD53" i="27"/>
  <c r="CN53" i="27"/>
  <c r="AD61" i="27"/>
  <c r="CN61" i="27"/>
  <c r="AD69" i="27"/>
  <c r="CN69" i="27"/>
  <c r="AD77" i="27"/>
  <c r="CN77" i="27"/>
  <c r="AD85" i="27"/>
  <c r="CN85" i="27"/>
  <c r="AD93" i="27"/>
  <c r="CN93" i="27"/>
  <c r="AD101" i="27"/>
  <c r="CN101" i="27"/>
  <c r="AD109" i="27"/>
  <c r="CN109" i="27"/>
  <c r="AD117" i="27"/>
  <c r="CN117" i="27"/>
  <c r="AD125" i="27"/>
  <c r="CN125" i="27"/>
  <c r="AD133" i="27"/>
  <c r="CN133" i="27"/>
  <c r="AD141" i="27"/>
  <c r="CN141" i="27"/>
  <c r="AD149" i="27"/>
  <c r="CN149" i="27"/>
  <c r="AD157" i="27"/>
  <c r="CN157" i="27"/>
  <c r="AD165" i="27"/>
  <c r="CN165" i="27"/>
  <c r="AD173" i="27"/>
  <c r="CN173" i="27"/>
  <c r="AD181" i="27"/>
  <c r="CN181" i="27"/>
  <c r="AD189" i="27"/>
  <c r="CN189" i="27"/>
  <c r="AD197" i="27"/>
  <c r="CN197" i="27"/>
  <c r="AD205" i="27"/>
  <c r="CN205" i="27"/>
  <c r="AD213" i="27"/>
  <c r="CN213" i="27"/>
  <c r="F11" i="39"/>
  <c r="AF22" i="32"/>
  <c r="F27" i="39"/>
  <c r="AF38" i="32"/>
  <c r="F43" i="39"/>
  <c r="AF54" i="32"/>
  <c r="F59" i="39"/>
  <c r="AF70" i="32"/>
  <c r="F75" i="39"/>
  <c r="AF86" i="32"/>
  <c r="F91" i="39"/>
  <c r="AF102" i="32"/>
  <c r="F107" i="39"/>
  <c r="AF118" i="32"/>
  <c r="F123" i="39"/>
  <c r="AF134" i="32"/>
  <c r="F139" i="39"/>
  <c r="AF150" i="32"/>
  <c r="F155" i="39"/>
  <c r="AF166" i="32"/>
  <c r="F171" i="39"/>
  <c r="AF182" i="32"/>
  <c r="F187" i="39"/>
  <c r="AF198" i="32"/>
  <c r="F203" i="39"/>
  <c r="AF214" i="32"/>
  <c r="F219" i="39"/>
  <c r="AF230" i="32"/>
  <c r="F235" i="39"/>
  <c r="AF246" i="32"/>
  <c r="F527" i="39"/>
  <c r="AF538" i="32"/>
  <c r="CO254" i="27"/>
  <c r="CO266" i="27"/>
  <c r="CO286" i="27"/>
  <c r="CO298" i="27"/>
  <c r="Y297" i="39"/>
  <c r="X297" i="39"/>
  <c r="B304" i="41" s="1"/>
  <c r="V297" i="39"/>
  <c r="W297" i="39" s="1"/>
  <c r="P297" i="39"/>
  <c r="AB297" i="39"/>
  <c r="O297" i="39"/>
  <c r="CO318" i="27"/>
  <c r="CO330" i="27"/>
  <c r="V321" i="39"/>
  <c r="W321" i="39" s="1"/>
  <c r="P321" i="39"/>
  <c r="AB321" i="39"/>
  <c r="Y321" i="39"/>
  <c r="X321" i="39"/>
  <c r="B328" i="41" s="1"/>
  <c r="O321" i="39"/>
  <c r="X325" i="39"/>
  <c r="B332" i="41" s="1"/>
  <c r="V325" i="39"/>
  <c r="W325" i="39" s="1"/>
  <c r="P325" i="39"/>
  <c r="AB325" i="39"/>
  <c r="O325" i="39"/>
  <c r="Y325" i="39"/>
  <c r="CO350" i="27"/>
  <c r="CO362" i="27"/>
  <c r="X357" i="39"/>
  <c r="B364" i="41" s="1"/>
  <c r="V357" i="39"/>
  <c r="W357" i="39" s="1"/>
  <c r="P357" i="39"/>
  <c r="AB357" i="39"/>
  <c r="O357" i="39"/>
  <c r="Y357" i="39"/>
  <c r="CO382" i="27"/>
  <c r="CO394" i="27"/>
  <c r="Y393" i="39"/>
  <c r="X393" i="39"/>
  <c r="B400" i="41" s="1"/>
  <c r="V393" i="39"/>
  <c r="W393" i="39" s="1"/>
  <c r="P393" i="39"/>
  <c r="AB393" i="39"/>
  <c r="O393" i="39"/>
  <c r="CO414" i="27"/>
  <c r="CO426" i="27"/>
  <c r="P421" i="39"/>
  <c r="X421" i="39"/>
  <c r="B428" i="41" s="1"/>
  <c r="V421" i="39"/>
  <c r="W421" i="39" s="1"/>
  <c r="O421" i="39"/>
  <c r="AB421" i="39"/>
  <c r="Y421" i="39"/>
  <c r="CO450" i="27"/>
  <c r="CO462" i="27"/>
  <c r="V453" i="39"/>
  <c r="W453" i="39" s="1"/>
  <c r="P453" i="39"/>
  <c r="AB453" i="39"/>
  <c r="O453" i="39"/>
  <c r="Y453" i="39"/>
  <c r="X453" i="39"/>
  <c r="B460" i="41" s="1"/>
  <c r="CO473" i="29"/>
  <c r="CO482" i="27"/>
  <c r="CO485" i="29"/>
  <c r="CO494" i="27"/>
  <c r="X485" i="39"/>
  <c r="B492" i="41" s="1"/>
  <c r="V485" i="39"/>
  <c r="W485" i="39" s="1"/>
  <c r="P485" i="39"/>
  <c r="AB485" i="39"/>
  <c r="O485" i="39"/>
  <c r="Y485" i="39"/>
  <c r="CO505" i="29"/>
  <c r="CO514" i="27"/>
  <c r="CO517" i="29"/>
  <c r="CO526" i="27"/>
  <c r="X517" i="39"/>
  <c r="B524" i="41" s="1"/>
  <c r="V517" i="39"/>
  <c r="W517" i="39" s="1"/>
  <c r="P517" i="39"/>
  <c r="AB517" i="39"/>
  <c r="O517" i="39"/>
  <c r="Y517" i="39"/>
  <c r="CO537" i="29"/>
  <c r="AD278" i="28"/>
  <c r="CN278" i="28"/>
  <c r="AD286" i="28"/>
  <c r="CN286" i="28"/>
  <c r="AD294" i="28"/>
  <c r="CN294" i="28"/>
  <c r="AD302" i="28"/>
  <c r="CN302" i="28"/>
  <c r="AD310" i="28"/>
  <c r="CN310" i="28"/>
  <c r="AD318" i="28"/>
  <c r="CN318" i="28"/>
  <c r="AD326" i="28"/>
  <c r="CN326" i="28"/>
  <c r="AD334" i="28"/>
  <c r="CN334" i="28"/>
  <c r="AD342" i="28"/>
  <c r="CN342" i="28"/>
  <c r="AD350" i="28"/>
  <c r="CN350" i="28"/>
  <c r="AD358" i="28"/>
  <c r="CN358" i="28"/>
  <c r="AD366" i="28"/>
  <c r="CN366" i="28"/>
  <c r="AD374" i="28"/>
  <c r="CN374" i="28"/>
  <c r="CN486" i="28"/>
  <c r="AD486" i="28"/>
  <c r="CO18" i="28"/>
  <c r="CO26" i="28"/>
  <c r="CO34" i="28"/>
  <c r="CO42" i="28"/>
  <c r="CO50" i="28"/>
  <c r="AD17" i="28"/>
  <c r="CN17" i="28"/>
  <c r="AD25" i="28"/>
  <c r="CN25" i="28"/>
  <c r="AD33" i="28"/>
  <c r="CN33" i="28"/>
  <c r="AD41" i="28"/>
  <c r="CN41" i="28"/>
  <c r="AD49" i="28"/>
  <c r="CN49" i="28"/>
  <c r="CN161" i="28"/>
  <c r="AD161" i="28"/>
  <c r="AD169" i="28"/>
  <c r="CN169" i="28"/>
  <c r="AD177" i="28"/>
  <c r="CN177" i="28"/>
  <c r="AD185" i="28"/>
  <c r="CN185" i="28"/>
  <c r="AD193" i="28"/>
  <c r="CN193" i="28"/>
  <c r="AD201" i="28"/>
  <c r="CN201" i="28"/>
  <c r="AD209" i="28"/>
  <c r="CN209" i="28"/>
  <c r="AD217" i="28"/>
  <c r="CN217" i="28"/>
  <c r="AD225" i="28"/>
  <c r="CN225" i="28"/>
  <c r="AD233" i="28"/>
  <c r="CN233" i="28"/>
  <c r="AD241" i="28"/>
  <c r="CN241" i="28"/>
  <c r="AD249" i="28"/>
  <c r="CN249" i="28"/>
  <c r="AD255" i="28"/>
  <c r="CN255" i="28"/>
  <c r="AD263" i="28"/>
  <c r="CN263" i="28"/>
  <c r="AD383" i="28"/>
  <c r="CN383" i="28"/>
  <c r="AD391" i="28"/>
  <c r="CN391" i="28"/>
  <c r="AD399" i="28"/>
  <c r="CN399" i="28"/>
  <c r="AD407" i="28"/>
  <c r="CN407" i="28"/>
  <c r="AD415" i="28"/>
  <c r="CN415" i="28"/>
  <c r="AD423" i="28"/>
  <c r="CN423" i="28"/>
  <c r="AD431" i="28"/>
  <c r="CN431" i="28"/>
  <c r="AD439" i="28"/>
  <c r="CN439" i="28"/>
  <c r="AD447" i="28"/>
  <c r="CN447" i="28"/>
  <c r="AD455" i="28"/>
  <c r="CN455" i="28"/>
  <c r="AD463" i="28"/>
  <c r="CN463" i="28"/>
  <c r="AD471" i="28"/>
  <c r="CN471" i="28"/>
  <c r="AD479" i="28"/>
  <c r="CN479" i="28"/>
  <c r="CN487" i="28"/>
  <c r="AD487" i="28"/>
  <c r="AD495" i="28"/>
  <c r="CN495" i="28"/>
  <c r="AD503" i="28"/>
  <c r="CN503" i="28"/>
  <c r="AD511" i="28"/>
  <c r="CN511" i="28"/>
  <c r="AD519" i="28"/>
  <c r="CN519" i="28"/>
  <c r="AD527" i="28"/>
  <c r="CN527" i="28"/>
  <c r="AD535" i="28"/>
  <c r="CN535" i="28"/>
  <c r="CO39" i="27"/>
  <c r="CO66" i="29"/>
  <c r="CO71" i="27"/>
  <c r="X66" i="39"/>
  <c r="B73" i="41" s="1"/>
  <c r="V66" i="39"/>
  <c r="W66" i="39" s="1"/>
  <c r="P66" i="39"/>
  <c r="AB66" i="39"/>
  <c r="O66" i="39"/>
  <c r="Y66" i="39"/>
  <c r="CO98" i="29"/>
  <c r="CO103" i="27"/>
  <c r="X98" i="39"/>
  <c r="B105" i="41" s="1"/>
  <c r="V98" i="39"/>
  <c r="W98" i="39" s="1"/>
  <c r="P98" i="39"/>
  <c r="AB98" i="39"/>
  <c r="O98" i="39"/>
  <c r="Y98" i="39"/>
  <c r="CO130" i="29"/>
  <c r="CO135" i="27"/>
  <c r="X130" i="39"/>
  <c r="B137" i="41" s="1"/>
  <c r="V130" i="39"/>
  <c r="W130" i="39" s="1"/>
  <c r="P130" i="39"/>
  <c r="AB130" i="39"/>
  <c r="O130" i="39"/>
  <c r="Y130" i="39"/>
  <c r="CO162" i="29"/>
  <c r="CO167" i="27"/>
  <c r="Y166" i="39"/>
  <c r="X166" i="39"/>
  <c r="B173" i="41" s="1"/>
  <c r="V166" i="39"/>
  <c r="W166" i="39" s="1"/>
  <c r="P166" i="39"/>
  <c r="AB166" i="39"/>
  <c r="O166" i="39"/>
  <c r="CO194" i="29"/>
  <c r="CO199" i="27"/>
  <c r="Y198" i="39"/>
  <c r="X198" i="39"/>
  <c r="B205" i="41" s="1"/>
  <c r="V198" i="39"/>
  <c r="W198" i="39" s="1"/>
  <c r="P198" i="39"/>
  <c r="AB198" i="39"/>
  <c r="O198" i="39"/>
  <c r="CO226" i="29"/>
  <c r="Y230" i="39"/>
  <c r="X230" i="39"/>
  <c r="B237" i="41" s="1"/>
  <c r="V230" i="39"/>
  <c r="W230" i="39" s="1"/>
  <c r="P230" i="39"/>
  <c r="AB230" i="39"/>
  <c r="O230" i="39"/>
  <c r="CO247" i="27"/>
  <c r="AD18" i="28"/>
  <c r="CN18" i="28"/>
  <c r="AD26" i="28"/>
  <c r="CN26" i="28"/>
  <c r="AD34" i="28"/>
  <c r="CN34" i="28"/>
  <c r="AD42" i="28"/>
  <c r="CN42" i="28"/>
  <c r="AD50" i="28"/>
  <c r="CN50" i="28"/>
  <c r="AD170" i="28"/>
  <c r="CN170" i="28"/>
  <c r="AD178" i="28"/>
  <c r="CN178" i="28"/>
  <c r="AD186" i="28"/>
  <c r="CN186" i="28"/>
  <c r="AD194" i="28"/>
  <c r="CN194" i="28"/>
  <c r="AD202" i="28"/>
  <c r="CN202" i="28"/>
  <c r="AD210" i="28"/>
  <c r="CN210" i="28"/>
  <c r="AD218" i="28"/>
  <c r="CN218" i="28"/>
  <c r="AD226" i="28"/>
  <c r="CN226" i="28"/>
  <c r="AD234" i="28"/>
  <c r="CN234" i="28"/>
  <c r="AD242" i="28"/>
  <c r="CN242" i="28"/>
  <c r="AD250" i="28"/>
  <c r="CN250" i="28"/>
  <c r="F6" i="39"/>
  <c r="AF17" i="32"/>
  <c r="F22" i="39"/>
  <c r="AF33" i="32"/>
  <c r="F38" i="39"/>
  <c r="AF49" i="32"/>
  <c r="F54" i="39"/>
  <c r="AF65" i="32"/>
  <c r="F70" i="39"/>
  <c r="AF81" i="32"/>
  <c r="F86" i="39"/>
  <c r="AF97" i="32"/>
  <c r="F102" i="39"/>
  <c r="AF113" i="32"/>
  <c r="F118" i="39"/>
  <c r="AF129" i="32"/>
  <c r="F134" i="39"/>
  <c r="AF145" i="32"/>
  <c r="F150" i="39"/>
  <c r="AF161" i="32"/>
  <c r="F166" i="39"/>
  <c r="AF177" i="32"/>
  <c r="F182" i="39"/>
  <c r="AF193" i="32"/>
  <c r="F198" i="39"/>
  <c r="AF209" i="32"/>
  <c r="F214" i="39"/>
  <c r="AF225" i="32"/>
  <c r="F230" i="39"/>
  <c r="AF241" i="32"/>
  <c r="CO296" i="29"/>
  <c r="Y300" i="39"/>
  <c r="X300" i="39"/>
  <c r="B307" i="41" s="1"/>
  <c r="V300" i="39"/>
  <c r="W300" i="39" s="1"/>
  <c r="P300" i="39"/>
  <c r="AB300" i="39"/>
  <c r="O300" i="39"/>
  <c r="CO328" i="29"/>
  <c r="X324" i="39"/>
  <c r="B331" i="41" s="1"/>
  <c r="V324" i="39"/>
  <c r="W324" i="39" s="1"/>
  <c r="P324" i="39"/>
  <c r="AB324" i="39"/>
  <c r="O324" i="39"/>
  <c r="Y324" i="39"/>
  <c r="X328" i="39"/>
  <c r="B335" i="41" s="1"/>
  <c r="V328" i="39"/>
  <c r="W328" i="39" s="1"/>
  <c r="P328" i="39"/>
  <c r="AB328" i="39"/>
  <c r="O328" i="39"/>
  <c r="Y328" i="39"/>
  <c r="CO360" i="29"/>
  <c r="X360" i="39"/>
  <c r="B367" i="41" s="1"/>
  <c r="V360" i="39"/>
  <c r="W360" i="39" s="1"/>
  <c r="P360" i="39"/>
  <c r="AB360" i="39"/>
  <c r="O360" i="39"/>
  <c r="Y360" i="39"/>
  <c r="CO392" i="29"/>
  <c r="Y396" i="39"/>
  <c r="X396" i="39"/>
  <c r="B403" i="41" s="1"/>
  <c r="V396" i="39"/>
  <c r="W396" i="39" s="1"/>
  <c r="P396" i="39"/>
  <c r="AB396" i="39"/>
  <c r="O396" i="39"/>
  <c r="CO424" i="29"/>
  <c r="CO445" i="27"/>
  <c r="CO456" i="29"/>
  <c r="V456" i="39"/>
  <c r="W456" i="39" s="1"/>
  <c r="P456" i="39"/>
  <c r="AB456" i="39"/>
  <c r="O456" i="39"/>
  <c r="Y456" i="39"/>
  <c r="X456" i="39"/>
  <c r="B463" i="41" s="1"/>
  <c r="CO477" i="27"/>
  <c r="CO480" i="29"/>
  <c r="X488" i="39"/>
  <c r="B495" i="41" s="1"/>
  <c r="V488" i="39"/>
  <c r="W488" i="39" s="1"/>
  <c r="P488" i="39"/>
  <c r="AB488" i="39"/>
  <c r="O488" i="39"/>
  <c r="Y488" i="39"/>
  <c r="CO509" i="27"/>
  <c r="CO512" i="29"/>
  <c r="X520" i="39"/>
  <c r="B527" i="41" s="1"/>
  <c r="V520" i="39"/>
  <c r="W520" i="39" s="1"/>
  <c r="P520" i="39"/>
  <c r="AB520" i="39"/>
  <c r="O520" i="39"/>
  <c r="Y520" i="39"/>
  <c r="CO161" i="28"/>
  <c r="AD224" i="27"/>
  <c r="CN224" i="27"/>
  <c r="AD232" i="27"/>
  <c r="CN232" i="27"/>
  <c r="AD240" i="27"/>
  <c r="CN240" i="27"/>
  <c r="AD248" i="27"/>
  <c r="CN248" i="27"/>
  <c r="CO256" i="30"/>
  <c r="CO264" i="30"/>
  <c r="CO272" i="30"/>
  <c r="CO280" i="30"/>
  <c r="CO288" i="30"/>
  <c r="CO296" i="30"/>
  <c r="CO304" i="30"/>
  <c r="CO312" i="30"/>
  <c r="CO320" i="30"/>
  <c r="CO328" i="30"/>
  <c r="CO336" i="30"/>
  <c r="CO344" i="30"/>
  <c r="CO352" i="30"/>
  <c r="CO360" i="30"/>
  <c r="CO368" i="30"/>
  <c r="CO376" i="30"/>
  <c r="CO384" i="30"/>
  <c r="CO392" i="30"/>
  <c r="CO400" i="30"/>
  <c r="CO408" i="30"/>
  <c r="CO416" i="30"/>
  <c r="CO424" i="30"/>
  <c r="CO432" i="30"/>
  <c r="CO440" i="30"/>
  <c r="CO448" i="30"/>
  <c r="CO456" i="30"/>
  <c r="CO464" i="30"/>
  <c r="CO472" i="30"/>
  <c r="CO480" i="30"/>
  <c r="CO488" i="30"/>
  <c r="CO496" i="30"/>
  <c r="CO504" i="30"/>
  <c r="CO512" i="30"/>
  <c r="CO520" i="30"/>
  <c r="CO528" i="30"/>
  <c r="CO536" i="30"/>
  <c r="V41" i="39"/>
  <c r="W41" i="39" s="1"/>
  <c r="P41" i="39"/>
  <c r="O41" i="39"/>
  <c r="AB41" i="39"/>
  <c r="Y41" i="39"/>
  <c r="X41" i="39"/>
  <c r="B48" i="41" s="1"/>
  <c r="X77" i="39"/>
  <c r="B84" i="41" s="1"/>
  <c r="V77" i="39"/>
  <c r="W77" i="39" s="1"/>
  <c r="P77" i="39"/>
  <c r="AB77" i="39"/>
  <c r="O77" i="39"/>
  <c r="Y77" i="39"/>
  <c r="X109" i="39"/>
  <c r="B116" i="41" s="1"/>
  <c r="V109" i="39"/>
  <c r="W109" i="39" s="1"/>
  <c r="P109" i="39"/>
  <c r="AB109" i="39"/>
  <c r="O109" i="39"/>
  <c r="Y109" i="39"/>
  <c r="X141" i="39"/>
  <c r="B148" i="41" s="1"/>
  <c r="V141" i="39"/>
  <c r="W141" i="39" s="1"/>
  <c r="P141" i="39"/>
  <c r="AB141" i="39"/>
  <c r="O141" i="39"/>
  <c r="Y141" i="39"/>
  <c r="Y177" i="39"/>
  <c r="X177" i="39"/>
  <c r="B184" i="41" s="1"/>
  <c r="V177" i="39"/>
  <c r="W177" i="39" s="1"/>
  <c r="P177" i="39"/>
  <c r="AB177" i="39"/>
  <c r="O177" i="39"/>
  <c r="CO230" i="27"/>
  <c r="CO242" i="27"/>
  <c r="AD52" i="28"/>
  <c r="CN52" i="28"/>
  <c r="AD60" i="28"/>
  <c r="CN60" i="28"/>
  <c r="AD68" i="28"/>
  <c r="CN68" i="28"/>
  <c r="AD76" i="28"/>
  <c r="CN76" i="28"/>
  <c r="AD84" i="28"/>
  <c r="CN84" i="28"/>
  <c r="AD92" i="28"/>
  <c r="CN92" i="28"/>
  <c r="AD100" i="28"/>
  <c r="CN100" i="28"/>
  <c r="AD108" i="28"/>
  <c r="CN108" i="28"/>
  <c r="AD116" i="28"/>
  <c r="CN116" i="28"/>
  <c r="AD124" i="28"/>
  <c r="CN124" i="28"/>
  <c r="AD132" i="28"/>
  <c r="CN132" i="28"/>
  <c r="AD140" i="28"/>
  <c r="CN140" i="28"/>
  <c r="AD148" i="28"/>
  <c r="CN148" i="28"/>
  <c r="AD156" i="28"/>
  <c r="CN156" i="28"/>
  <c r="Y251" i="39"/>
  <c r="X251" i="39"/>
  <c r="B258" i="41" s="1"/>
  <c r="V251" i="39"/>
  <c r="W251" i="39" s="1"/>
  <c r="P251" i="39"/>
  <c r="AB251" i="39"/>
  <c r="O251" i="39"/>
  <c r="Y283" i="39"/>
  <c r="X283" i="39"/>
  <c r="B290" i="41" s="1"/>
  <c r="V283" i="39"/>
  <c r="W283" i="39" s="1"/>
  <c r="P283" i="39"/>
  <c r="AB283" i="39"/>
  <c r="O283" i="39"/>
  <c r="X343" i="39"/>
  <c r="B350" i="41" s="1"/>
  <c r="V343" i="39"/>
  <c r="W343" i="39" s="1"/>
  <c r="P343" i="39"/>
  <c r="AB343" i="39"/>
  <c r="O343" i="39"/>
  <c r="Y343" i="39"/>
  <c r="V371" i="39"/>
  <c r="W371" i="39" s="1"/>
  <c r="O371" i="39"/>
  <c r="AB371" i="39"/>
  <c r="Y371" i="39"/>
  <c r="X371" i="39"/>
  <c r="B378" i="41" s="1"/>
  <c r="P371" i="39"/>
  <c r="Y411" i="39"/>
  <c r="X411" i="39"/>
  <c r="B418" i="41" s="1"/>
  <c r="V411" i="39"/>
  <c r="W411" i="39" s="1"/>
  <c r="P411" i="39"/>
  <c r="AB411" i="39"/>
  <c r="O411" i="39"/>
  <c r="V439" i="39"/>
  <c r="W439" i="39" s="1"/>
  <c r="P439" i="39"/>
  <c r="AB439" i="39"/>
  <c r="O439" i="39"/>
  <c r="Y439" i="39"/>
  <c r="X439" i="39"/>
  <c r="B446" i="41" s="1"/>
  <c r="X503" i="39"/>
  <c r="B510" i="41" s="1"/>
  <c r="V503" i="39"/>
  <c r="W503" i="39" s="1"/>
  <c r="P503" i="39"/>
  <c r="AB503" i="39"/>
  <c r="O503" i="39"/>
  <c r="Y503" i="39"/>
  <c r="AD255" i="27"/>
  <c r="CN255" i="27"/>
  <c r="AD263" i="27"/>
  <c r="CN263" i="27"/>
  <c r="AD271" i="27"/>
  <c r="CN271" i="27"/>
  <c r="AD279" i="27"/>
  <c r="CN279" i="27"/>
  <c r="AD287" i="27"/>
  <c r="CN287" i="27"/>
  <c r="AD295" i="27"/>
  <c r="CN295" i="27"/>
  <c r="AD303" i="27"/>
  <c r="CN303" i="27"/>
  <c r="AD311" i="27"/>
  <c r="CN311" i="27"/>
  <c r="AD319" i="27"/>
  <c r="CN319" i="27"/>
  <c r="AD327" i="27"/>
  <c r="CN327" i="27"/>
  <c r="AD335" i="27"/>
  <c r="CN335" i="27"/>
  <c r="AD343" i="27"/>
  <c r="CN343" i="27"/>
  <c r="AD351" i="27"/>
  <c r="CN351" i="27"/>
  <c r="AD359" i="27"/>
  <c r="CN359" i="27"/>
  <c r="AD367" i="27"/>
  <c r="CN367" i="27"/>
  <c r="AD375" i="27"/>
  <c r="CN375" i="27"/>
  <c r="AD383" i="27"/>
  <c r="CN383" i="27"/>
  <c r="AD391" i="27"/>
  <c r="CN391" i="27"/>
  <c r="AD399" i="27"/>
  <c r="CN399" i="27"/>
  <c r="AD407" i="27"/>
  <c r="CN407" i="27"/>
  <c r="AD415" i="27"/>
  <c r="CN415" i="27"/>
  <c r="AD423" i="27"/>
  <c r="CN423" i="27"/>
  <c r="AD431" i="27"/>
  <c r="CN431" i="27"/>
  <c r="CO17" i="30"/>
  <c r="CO25" i="30"/>
  <c r="CO33" i="30"/>
  <c r="CO41" i="30"/>
  <c r="CO49" i="30"/>
  <c r="CO57" i="30"/>
  <c r="CO65" i="30"/>
  <c r="CO73" i="30"/>
  <c r="CO81" i="30"/>
  <c r="CO89" i="30"/>
  <c r="CO97" i="30"/>
  <c r="CO105" i="30"/>
  <c r="CO113" i="30"/>
  <c r="CO121" i="30"/>
  <c r="AD18" i="27"/>
  <c r="CN18" i="27"/>
  <c r="AD26" i="27"/>
  <c r="CN26" i="27"/>
  <c r="AD34" i="27"/>
  <c r="CN34" i="27"/>
  <c r="AD42" i="27"/>
  <c r="CN42" i="27"/>
  <c r="AD50" i="27"/>
  <c r="CN50" i="27"/>
  <c r="AD58" i="27"/>
  <c r="CN58" i="27"/>
  <c r="AD66" i="27"/>
  <c r="CN66" i="27"/>
  <c r="AD74" i="27"/>
  <c r="CN74" i="27"/>
  <c r="AD82" i="27"/>
  <c r="CN82" i="27"/>
  <c r="AD90" i="27"/>
  <c r="CN90" i="27"/>
  <c r="AD98" i="27"/>
  <c r="CN98" i="27"/>
  <c r="AD106" i="27"/>
  <c r="CN106" i="27"/>
  <c r="AD114" i="27"/>
  <c r="CN114" i="27"/>
  <c r="AD122" i="27"/>
  <c r="CN122" i="27"/>
  <c r="AD130" i="27"/>
  <c r="CN130" i="27"/>
  <c r="AD138" i="27"/>
  <c r="CN138" i="27"/>
  <c r="AD146" i="27"/>
  <c r="CN146" i="27"/>
  <c r="AD154" i="27"/>
  <c r="CN154" i="27"/>
  <c r="AD162" i="27"/>
  <c r="CN162" i="27"/>
  <c r="AD170" i="27"/>
  <c r="CN170" i="27"/>
  <c r="AD178" i="27"/>
  <c r="CN178" i="27"/>
  <c r="AD186" i="27"/>
  <c r="CN186" i="27"/>
  <c r="AD194" i="27"/>
  <c r="CN194" i="27"/>
  <c r="AD202" i="27"/>
  <c r="CN202" i="27"/>
  <c r="AD210" i="27"/>
  <c r="CN210" i="27"/>
  <c r="AD218" i="27"/>
  <c r="CN218" i="27"/>
  <c r="AD275" i="28"/>
  <c r="CN275" i="28"/>
  <c r="AD283" i="28"/>
  <c r="CN283" i="28"/>
  <c r="AD291" i="28"/>
  <c r="CN291" i="28"/>
  <c r="AD299" i="28"/>
  <c r="CN299" i="28"/>
  <c r="AD307" i="28"/>
  <c r="CN307" i="28"/>
  <c r="AD315" i="28"/>
  <c r="CN315" i="28"/>
  <c r="AD323" i="28"/>
  <c r="CN323" i="28"/>
  <c r="AD331" i="28"/>
  <c r="CN331" i="28"/>
  <c r="AD339" i="28"/>
  <c r="CN339" i="28"/>
  <c r="AD347" i="28"/>
  <c r="CN347" i="28"/>
  <c r="AD355" i="28"/>
  <c r="CN355" i="28"/>
  <c r="AD363" i="28"/>
  <c r="CN363" i="28"/>
  <c r="AD371" i="28"/>
  <c r="CN371" i="28"/>
  <c r="Y4" i="39"/>
  <c r="P4" i="39"/>
  <c r="X4" i="39"/>
  <c r="B11" i="41" s="1"/>
  <c r="O4" i="39"/>
  <c r="V4" i="39"/>
  <c r="W4" i="39" s="1"/>
  <c r="AB4" i="39"/>
  <c r="CO24" i="29"/>
  <c r="X68" i="39"/>
  <c r="B75" i="41" s="1"/>
  <c r="V68" i="39"/>
  <c r="W68" i="39" s="1"/>
  <c r="P68" i="39"/>
  <c r="AB68" i="39"/>
  <c r="O68" i="39"/>
  <c r="Y68" i="39"/>
  <c r="X100" i="39"/>
  <c r="B107" i="41" s="1"/>
  <c r="V100" i="39"/>
  <c r="W100" i="39" s="1"/>
  <c r="P100" i="39"/>
  <c r="AB100" i="39"/>
  <c r="O100" i="39"/>
  <c r="Y100" i="39"/>
  <c r="X132" i="39"/>
  <c r="B139" i="41" s="1"/>
  <c r="V132" i="39"/>
  <c r="W132" i="39" s="1"/>
  <c r="P132" i="39"/>
  <c r="AB132" i="39"/>
  <c r="O132" i="39"/>
  <c r="Y132" i="39"/>
  <c r="Y168" i="39"/>
  <c r="X168" i="39"/>
  <c r="B175" i="41" s="1"/>
  <c r="V168" i="39"/>
  <c r="W168" i="39" s="1"/>
  <c r="P168" i="39"/>
  <c r="AB168" i="39"/>
  <c r="O168" i="39"/>
  <c r="Y200" i="39"/>
  <c r="X200" i="39"/>
  <c r="B207" i="41" s="1"/>
  <c r="V200" i="39"/>
  <c r="W200" i="39" s="1"/>
  <c r="P200" i="39"/>
  <c r="AB200" i="39"/>
  <c r="O200" i="39"/>
  <c r="CO221" i="27"/>
  <c r="Y232" i="39"/>
  <c r="X232" i="39"/>
  <c r="B239" i="41" s="1"/>
  <c r="V232" i="39"/>
  <c r="W232" i="39" s="1"/>
  <c r="P232" i="39"/>
  <c r="AB232" i="39"/>
  <c r="O232" i="39"/>
  <c r="AD54" i="28"/>
  <c r="CN54" i="28"/>
  <c r="AD62" i="28"/>
  <c r="CN62" i="28"/>
  <c r="AD70" i="28"/>
  <c r="CN70" i="28"/>
  <c r="AD78" i="28"/>
  <c r="CN78" i="28"/>
  <c r="AD86" i="28"/>
  <c r="CN86" i="28"/>
  <c r="AD94" i="28"/>
  <c r="CN94" i="28"/>
  <c r="AD102" i="28"/>
  <c r="CN102" i="28"/>
  <c r="AD110" i="28"/>
  <c r="CN110" i="28"/>
  <c r="AD118" i="28"/>
  <c r="CN118" i="28"/>
  <c r="AD126" i="28"/>
  <c r="CN126" i="28"/>
  <c r="AD134" i="28"/>
  <c r="CN134" i="28"/>
  <c r="AD142" i="28"/>
  <c r="CN142" i="28"/>
  <c r="AD150" i="28"/>
  <c r="CN150" i="28"/>
  <c r="AD158" i="28"/>
  <c r="CN158" i="28"/>
  <c r="F4" i="39"/>
  <c r="N4" i="39" s="1"/>
  <c r="AF15" i="32"/>
  <c r="C10" i="33" s="1"/>
  <c r="F20" i="39"/>
  <c r="AF31" i="32"/>
  <c r="F36" i="39"/>
  <c r="AF47" i="32"/>
  <c r="F52" i="39"/>
  <c r="AF63" i="32"/>
  <c r="F68" i="39"/>
  <c r="AF79" i="32"/>
  <c r="F84" i="39"/>
  <c r="AF95" i="32"/>
  <c r="F100" i="39"/>
  <c r="AF111" i="32"/>
  <c r="F116" i="39"/>
  <c r="AF127" i="32"/>
  <c r="F132" i="39"/>
  <c r="AF143" i="32"/>
  <c r="F148" i="39"/>
  <c r="AF159" i="32"/>
  <c r="F164" i="39"/>
  <c r="AF175" i="32"/>
  <c r="F180" i="39"/>
  <c r="AF191" i="32"/>
  <c r="F196" i="39"/>
  <c r="AF207" i="32"/>
  <c r="F212" i="39"/>
  <c r="AF223" i="32"/>
  <c r="F228" i="39"/>
  <c r="AF239" i="32"/>
  <c r="CO282" i="29"/>
  <c r="Y298" i="39"/>
  <c r="X298" i="39"/>
  <c r="B305" i="41" s="1"/>
  <c r="V298" i="39"/>
  <c r="W298" i="39" s="1"/>
  <c r="P298" i="39"/>
  <c r="AB298" i="39"/>
  <c r="O298" i="39"/>
  <c r="CO314" i="29"/>
  <c r="X322" i="39"/>
  <c r="B329" i="41" s="1"/>
  <c r="V322" i="39"/>
  <c r="W322" i="39" s="1"/>
  <c r="P322" i="39"/>
  <c r="AB322" i="39"/>
  <c r="Y322" i="39"/>
  <c r="O322" i="39"/>
  <c r="X326" i="39"/>
  <c r="B333" i="41" s="1"/>
  <c r="V326" i="39"/>
  <c r="W326" i="39" s="1"/>
  <c r="P326" i="39"/>
  <c r="AB326" i="39"/>
  <c r="O326" i="39"/>
  <c r="Y326" i="39"/>
  <c r="CO346" i="29"/>
  <c r="X358" i="39"/>
  <c r="B365" i="41" s="1"/>
  <c r="V358" i="39"/>
  <c r="W358" i="39" s="1"/>
  <c r="P358" i="39"/>
  <c r="AB358" i="39"/>
  <c r="O358" i="39"/>
  <c r="Y358" i="39"/>
  <c r="CO378" i="29"/>
  <c r="Y394" i="39"/>
  <c r="X394" i="39"/>
  <c r="B401" i="41" s="1"/>
  <c r="V394" i="39"/>
  <c r="W394" i="39" s="1"/>
  <c r="P394" i="39"/>
  <c r="AB394" i="39"/>
  <c r="O394" i="39"/>
  <c r="CO410" i="29"/>
  <c r="CO442" i="29"/>
  <c r="V454" i="39"/>
  <c r="W454" i="39" s="1"/>
  <c r="P454" i="39"/>
  <c r="AB454" i="39"/>
  <c r="O454" i="39"/>
  <c r="Y454" i="39"/>
  <c r="X454" i="39"/>
  <c r="B461" i="41" s="1"/>
  <c r="CO474" i="29"/>
  <c r="CO486" i="29"/>
  <c r="X486" i="39"/>
  <c r="B493" i="41" s="1"/>
  <c r="V486" i="39"/>
  <c r="W486" i="39" s="1"/>
  <c r="P486" i="39"/>
  <c r="AB486" i="39"/>
  <c r="O486" i="39"/>
  <c r="Y486" i="39"/>
  <c r="CO506" i="29"/>
  <c r="CO518" i="29"/>
  <c r="X518" i="39"/>
  <c r="B525" i="41" s="1"/>
  <c r="V518" i="39"/>
  <c r="W518" i="39" s="1"/>
  <c r="P518" i="39"/>
  <c r="AB518" i="39"/>
  <c r="O518" i="39"/>
  <c r="Y518" i="39"/>
  <c r="CO538" i="29"/>
  <c r="AD257" i="27"/>
  <c r="CN257" i="27"/>
  <c r="AD265" i="27"/>
  <c r="CN265" i="27"/>
  <c r="AD273" i="27"/>
  <c r="CN273" i="27"/>
  <c r="AD281" i="27"/>
  <c r="CN281" i="27"/>
  <c r="AD289" i="27"/>
  <c r="CN289" i="27"/>
  <c r="AD297" i="27"/>
  <c r="CN297" i="27"/>
  <c r="AD305" i="27"/>
  <c r="CN305" i="27"/>
  <c r="AD313" i="27"/>
  <c r="CN313" i="27"/>
  <c r="AD321" i="27"/>
  <c r="CN321" i="27"/>
  <c r="AD329" i="27"/>
  <c r="CN329" i="27"/>
  <c r="AD337" i="27"/>
  <c r="CN337" i="27"/>
  <c r="AD345" i="27"/>
  <c r="CN345" i="27"/>
  <c r="AD353" i="27"/>
  <c r="CN353" i="27"/>
  <c r="AD361" i="27"/>
  <c r="CN361" i="27"/>
  <c r="AD369" i="27"/>
  <c r="CN369" i="27"/>
  <c r="AD377" i="27"/>
  <c r="CN377" i="27"/>
  <c r="AD385" i="27"/>
  <c r="CN385" i="27"/>
  <c r="AD393" i="27"/>
  <c r="CN393" i="27"/>
  <c r="AD401" i="27"/>
  <c r="CN401" i="27"/>
  <c r="AD409" i="27"/>
  <c r="CN409" i="27"/>
  <c r="AD417" i="27"/>
  <c r="CN417" i="27"/>
  <c r="AD425" i="27"/>
  <c r="CN425" i="27"/>
  <c r="AD433" i="27"/>
  <c r="CN433" i="27"/>
  <c r="AD441" i="27"/>
  <c r="CN441" i="27"/>
  <c r="AD449" i="27"/>
  <c r="CN449" i="27"/>
  <c r="AD457" i="27"/>
  <c r="CN457" i="27"/>
  <c r="AD465" i="27"/>
  <c r="CN465" i="27"/>
  <c r="AD473" i="27"/>
  <c r="CN473" i="27"/>
  <c r="AD481" i="27"/>
  <c r="CN481" i="27"/>
  <c r="AD489" i="27"/>
  <c r="CN489" i="27"/>
  <c r="AD497" i="27"/>
  <c r="CN497" i="27"/>
  <c r="AD505" i="27"/>
  <c r="CN505" i="27"/>
  <c r="AD513" i="27"/>
  <c r="CN513" i="27"/>
  <c r="AD521" i="27"/>
  <c r="CN521" i="27"/>
  <c r="AD529" i="27"/>
  <c r="CN529" i="27"/>
  <c r="AD537" i="27"/>
  <c r="CN537" i="27"/>
  <c r="CO63" i="28"/>
  <c r="CO71" i="28"/>
  <c r="CO87" i="28"/>
  <c r="CO95" i="28"/>
  <c r="CO103" i="28"/>
  <c r="CO111" i="28"/>
  <c r="CO119" i="28"/>
  <c r="CO127" i="28"/>
  <c r="CO135" i="28"/>
  <c r="CO143" i="28"/>
  <c r="CO151" i="28"/>
  <c r="CO159" i="28"/>
  <c r="CO163" i="28"/>
  <c r="CO171" i="28"/>
  <c r="CO179" i="28"/>
  <c r="CO187" i="28"/>
  <c r="CO195" i="28"/>
  <c r="CO203" i="28"/>
  <c r="CO211" i="28"/>
  <c r="CO219" i="28"/>
  <c r="CO227" i="28"/>
  <c r="AD167" i="28"/>
  <c r="CN167" i="28"/>
  <c r="AD175" i="28"/>
  <c r="CN175" i="28"/>
  <c r="AD183" i="28"/>
  <c r="CN183" i="28"/>
  <c r="AD191" i="28"/>
  <c r="CN191" i="28"/>
  <c r="AD199" i="28"/>
  <c r="CN199" i="28"/>
  <c r="AD207" i="28"/>
  <c r="CN207" i="28"/>
  <c r="AD215" i="28"/>
  <c r="CN215" i="28"/>
  <c r="AD223" i="28"/>
  <c r="CN223" i="28"/>
  <c r="AD231" i="28"/>
  <c r="CN231" i="28"/>
  <c r="AD239" i="28"/>
  <c r="CN239" i="28"/>
  <c r="AD247" i="28"/>
  <c r="CN247" i="28"/>
  <c r="CO337" i="28"/>
  <c r="CO353" i="28"/>
  <c r="CO361" i="28"/>
  <c r="CO369" i="28"/>
  <c r="CO377" i="28"/>
  <c r="CN258" i="27"/>
  <c r="AD258" i="27"/>
  <c r="CN266" i="27"/>
  <c r="AD266" i="27"/>
  <c r="CN274" i="27"/>
  <c r="AD274" i="27"/>
  <c r="CN282" i="27"/>
  <c r="AD282" i="27"/>
  <c r="CN290" i="27"/>
  <c r="AD290" i="27"/>
  <c r="CN298" i="27"/>
  <c r="AD298" i="27"/>
  <c r="CN306" i="27"/>
  <c r="AD306" i="27"/>
  <c r="CN314" i="27"/>
  <c r="AD314" i="27"/>
  <c r="CN322" i="27"/>
  <c r="AD322" i="27"/>
  <c r="CN330" i="27"/>
  <c r="AD330" i="27"/>
  <c r="CN338" i="27"/>
  <c r="AD338" i="27"/>
  <c r="CN346" i="27"/>
  <c r="AD346" i="27"/>
  <c r="CN354" i="27"/>
  <c r="AD354" i="27"/>
  <c r="CN362" i="27"/>
  <c r="AD362" i="27"/>
  <c r="CN370" i="27"/>
  <c r="AD370" i="27"/>
  <c r="CN378" i="27"/>
  <c r="AD378" i="27"/>
  <c r="CN386" i="27"/>
  <c r="AD386" i="27"/>
  <c r="CN394" i="27"/>
  <c r="AD394" i="27"/>
  <c r="CN402" i="27"/>
  <c r="AD402" i="27"/>
  <c r="CN410" i="27"/>
  <c r="AD410" i="27"/>
  <c r="CN418" i="27"/>
  <c r="AD418" i="27"/>
  <c r="CN426" i="27"/>
  <c r="AD426" i="27"/>
  <c r="CN434" i="27"/>
  <c r="AD434" i="27"/>
  <c r="Y11" i="39"/>
  <c r="X11" i="39"/>
  <c r="B18" i="41" s="1"/>
  <c r="V11" i="39"/>
  <c r="W11" i="39" s="1"/>
  <c r="P11" i="39"/>
  <c r="AB11" i="39"/>
  <c r="O11" i="39"/>
  <c r="X71" i="39"/>
  <c r="B78" i="41" s="1"/>
  <c r="V71" i="39"/>
  <c r="W71" i="39" s="1"/>
  <c r="P71" i="39"/>
  <c r="AB71" i="39"/>
  <c r="O71" i="39"/>
  <c r="Y71" i="39"/>
  <c r="X103" i="39"/>
  <c r="B110" i="41" s="1"/>
  <c r="V103" i="39"/>
  <c r="W103" i="39" s="1"/>
  <c r="P103" i="39"/>
  <c r="AB103" i="39"/>
  <c r="O103" i="39"/>
  <c r="Y103" i="39"/>
  <c r="X135" i="39"/>
  <c r="B142" i="41" s="1"/>
  <c r="V135" i="39"/>
  <c r="W135" i="39" s="1"/>
  <c r="P135" i="39"/>
  <c r="AB135" i="39"/>
  <c r="O135" i="39"/>
  <c r="Y135" i="39"/>
  <c r="Y171" i="39"/>
  <c r="X171" i="39"/>
  <c r="B178" i="41" s="1"/>
  <c r="V171" i="39"/>
  <c r="W171" i="39" s="1"/>
  <c r="P171" i="39"/>
  <c r="AB171" i="39"/>
  <c r="O171" i="39"/>
  <c r="Y203" i="39"/>
  <c r="X203" i="39"/>
  <c r="B210" i="41" s="1"/>
  <c r="V203" i="39"/>
  <c r="W203" i="39" s="1"/>
  <c r="P203" i="39"/>
  <c r="AB203" i="39"/>
  <c r="O203" i="39"/>
  <c r="CO228" i="27"/>
  <c r="CO240" i="27"/>
  <c r="Y235" i="39"/>
  <c r="X235" i="39"/>
  <c r="B242" i="41" s="1"/>
  <c r="V235" i="39"/>
  <c r="W235" i="39" s="1"/>
  <c r="P235" i="39"/>
  <c r="AB235" i="39"/>
  <c r="O235" i="39"/>
  <c r="AD134" i="30"/>
  <c r="CN134" i="30"/>
  <c r="AD142" i="30"/>
  <c r="CN142" i="30"/>
  <c r="AD150" i="30"/>
  <c r="CN150" i="30"/>
  <c r="AD158" i="30"/>
  <c r="CN158" i="30"/>
  <c r="AD166" i="30"/>
  <c r="CN166" i="30"/>
  <c r="AD174" i="30"/>
  <c r="CN174" i="30"/>
  <c r="AD182" i="30"/>
  <c r="CN182" i="30"/>
  <c r="AD190" i="30"/>
  <c r="CN190" i="30"/>
  <c r="AD198" i="30"/>
  <c r="CN198" i="30"/>
  <c r="AD206" i="30"/>
  <c r="CN206" i="30"/>
  <c r="AD214" i="30"/>
  <c r="CN214" i="30"/>
  <c r="AD222" i="30"/>
  <c r="CN222" i="30"/>
  <c r="AD230" i="30"/>
  <c r="CN230" i="30"/>
  <c r="AD238" i="30"/>
  <c r="CN238" i="30"/>
  <c r="AD246" i="30"/>
  <c r="CN246" i="30"/>
  <c r="Y301" i="39"/>
  <c r="X301" i="39"/>
  <c r="B308" i="41" s="1"/>
  <c r="V301" i="39"/>
  <c r="W301" i="39" s="1"/>
  <c r="P301" i="39"/>
  <c r="AB301" i="39"/>
  <c r="O301" i="39"/>
  <c r="X329" i="39"/>
  <c r="B336" i="41" s="1"/>
  <c r="V329" i="39"/>
  <c r="W329" i="39" s="1"/>
  <c r="P329" i="39"/>
  <c r="AB329" i="39"/>
  <c r="O329" i="39"/>
  <c r="Y329" i="39"/>
  <c r="X361" i="39"/>
  <c r="B368" i="41" s="1"/>
  <c r="V361" i="39"/>
  <c r="W361" i="39" s="1"/>
  <c r="P361" i="39"/>
  <c r="AB361" i="39"/>
  <c r="O361" i="39"/>
  <c r="Y361" i="39"/>
  <c r="Y397" i="39"/>
  <c r="X397" i="39"/>
  <c r="B404" i="41" s="1"/>
  <c r="V397" i="39"/>
  <c r="W397" i="39" s="1"/>
  <c r="P397" i="39"/>
  <c r="AB397" i="39"/>
  <c r="O397" i="39"/>
  <c r="V425" i="39"/>
  <c r="W425" i="39" s="1"/>
  <c r="P425" i="39"/>
  <c r="O425" i="39"/>
  <c r="AB425" i="39"/>
  <c r="Y425" i="39"/>
  <c r="X425" i="39"/>
  <c r="B432" i="41" s="1"/>
  <c r="V457" i="39"/>
  <c r="W457" i="39" s="1"/>
  <c r="P457" i="39"/>
  <c r="AB457" i="39"/>
  <c r="O457" i="39"/>
  <c r="Y457" i="39"/>
  <c r="X457" i="39"/>
  <c r="B464" i="41" s="1"/>
  <c r="X489" i="39"/>
  <c r="B496" i="41" s="1"/>
  <c r="V489" i="39"/>
  <c r="W489" i="39" s="1"/>
  <c r="P489" i="39"/>
  <c r="AB489" i="39"/>
  <c r="O489" i="39"/>
  <c r="Y489" i="39"/>
  <c r="X521" i="39"/>
  <c r="B528" i="41" s="1"/>
  <c r="V521" i="39"/>
  <c r="W521" i="39" s="1"/>
  <c r="P521" i="39"/>
  <c r="AB521" i="39"/>
  <c r="O521" i="39"/>
  <c r="Y521" i="39"/>
  <c r="CN254" i="28"/>
  <c r="AD254" i="28"/>
  <c r="CN262" i="28"/>
  <c r="AD262" i="28"/>
  <c r="AD270" i="28"/>
  <c r="CN270" i="28"/>
  <c r="CN382" i="28"/>
  <c r="AD382" i="28"/>
  <c r="CN390" i="28"/>
  <c r="AD390" i="28"/>
  <c r="CN398" i="28"/>
  <c r="AD398" i="28"/>
  <c r="CN406" i="28"/>
  <c r="AD406" i="28"/>
  <c r="CN414" i="28"/>
  <c r="AD414" i="28"/>
  <c r="CN422" i="28"/>
  <c r="AD422" i="28"/>
  <c r="CN430" i="28"/>
  <c r="AD430" i="28"/>
  <c r="CN438" i="28"/>
  <c r="AD438" i="28"/>
  <c r="CN446" i="28"/>
  <c r="AD446" i="28"/>
  <c r="CN454" i="28"/>
  <c r="AD454" i="28"/>
  <c r="CN462" i="28"/>
  <c r="AD462" i="28"/>
  <c r="CN470" i="28"/>
  <c r="AD470" i="28"/>
  <c r="CN478" i="28"/>
  <c r="AD478" i="28"/>
  <c r="CN494" i="28"/>
  <c r="AD494" i="28"/>
  <c r="CN502" i="28"/>
  <c r="AD502" i="28"/>
  <c r="CN510" i="28"/>
  <c r="AD510" i="28"/>
  <c r="CN518" i="28"/>
  <c r="AD518" i="28"/>
  <c r="CN526" i="28"/>
  <c r="AD526" i="28"/>
  <c r="CN534" i="28"/>
  <c r="AD534" i="28"/>
  <c r="AD57" i="28"/>
  <c r="CN57" i="28"/>
  <c r="AD65" i="28"/>
  <c r="CN65" i="28"/>
  <c r="AD73" i="28"/>
  <c r="CN73" i="28"/>
  <c r="AD81" i="28"/>
  <c r="CN81" i="28"/>
  <c r="AD89" i="28"/>
  <c r="CN89" i="28"/>
  <c r="AD97" i="28"/>
  <c r="CN97" i="28"/>
  <c r="AD105" i="28"/>
  <c r="CN105" i="28"/>
  <c r="AD113" i="28"/>
  <c r="CN113" i="28"/>
  <c r="AD121" i="28"/>
  <c r="CN121" i="28"/>
  <c r="AD129" i="28"/>
  <c r="CN129" i="28"/>
  <c r="AD137" i="28"/>
  <c r="CN137" i="28"/>
  <c r="AD145" i="28"/>
  <c r="CN145" i="28"/>
  <c r="AD153" i="28"/>
  <c r="CN153" i="28"/>
  <c r="AD252" i="27"/>
  <c r="CN252" i="27"/>
  <c r="AD260" i="27"/>
  <c r="CN260" i="27"/>
  <c r="AD268" i="27"/>
  <c r="CN268" i="27"/>
  <c r="AD276" i="27"/>
  <c r="CN276" i="27"/>
  <c r="AD284" i="27"/>
  <c r="CN284" i="27"/>
  <c r="AD292" i="27"/>
  <c r="CN292" i="27"/>
  <c r="AD300" i="27"/>
  <c r="CN300" i="27"/>
  <c r="AD308" i="27"/>
  <c r="CN308" i="27"/>
  <c r="AD316" i="27"/>
  <c r="CN316" i="27"/>
  <c r="AD324" i="27"/>
  <c r="CN324" i="27"/>
  <c r="AD332" i="27"/>
  <c r="CN332" i="27"/>
  <c r="AD340" i="27"/>
  <c r="CN340" i="27"/>
  <c r="AD348" i="27"/>
  <c r="CN348" i="27"/>
  <c r="AD356" i="27"/>
  <c r="CN356" i="27"/>
  <c r="AD364" i="27"/>
  <c r="CN364" i="27"/>
  <c r="AD372" i="27"/>
  <c r="CN372" i="27"/>
  <c r="AD380" i="27"/>
  <c r="CN380" i="27"/>
  <c r="AD388" i="27"/>
  <c r="CN388" i="27"/>
  <c r="AD396" i="27"/>
  <c r="CN396" i="27"/>
  <c r="AD404" i="27"/>
  <c r="CN404" i="27"/>
  <c r="AD412" i="27"/>
  <c r="CN412" i="27"/>
  <c r="AD420" i="27"/>
  <c r="CN420" i="27"/>
  <c r="AD428" i="27"/>
  <c r="CN428" i="27"/>
  <c r="AD436" i="27"/>
  <c r="CN436" i="27"/>
  <c r="AD444" i="27"/>
  <c r="CN444" i="27"/>
  <c r="AD452" i="27"/>
  <c r="CN452" i="27"/>
  <c r="AD460" i="27"/>
  <c r="CN460" i="27"/>
  <c r="AD468" i="27"/>
  <c r="CN468" i="27"/>
  <c r="AD476" i="27"/>
  <c r="CN476" i="27"/>
  <c r="AD484" i="27"/>
  <c r="CN484" i="27"/>
  <c r="AD492" i="27"/>
  <c r="CN492" i="27"/>
  <c r="AD500" i="27"/>
  <c r="CN500" i="27"/>
  <c r="AD508" i="27"/>
  <c r="CN508" i="27"/>
  <c r="AD516" i="27"/>
  <c r="CN516" i="27"/>
  <c r="AD524" i="27"/>
  <c r="CN524" i="27"/>
  <c r="AD532" i="27"/>
  <c r="CN532" i="27"/>
  <c r="Y6" i="39"/>
  <c r="P6" i="39"/>
  <c r="X6" i="39"/>
  <c r="B13" i="41" s="1"/>
  <c r="O6" i="39"/>
  <c r="V6" i="39"/>
  <c r="W6" i="39" s="1"/>
  <c r="AB6" i="39"/>
  <c r="Y10" i="39"/>
  <c r="X10" i="39"/>
  <c r="B17" i="41" s="1"/>
  <c r="V10" i="39"/>
  <c r="W10" i="39" s="1"/>
  <c r="P10" i="39"/>
  <c r="AB10" i="39"/>
  <c r="O10" i="39"/>
  <c r="X70" i="39"/>
  <c r="B77" i="41" s="1"/>
  <c r="V70" i="39"/>
  <c r="W70" i="39" s="1"/>
  <c r="P70" i="39"/>
  <c r="AB70" i="39"/>
  <c r="O70" i="39"/>
  <c r="Y70" i="39"/>
  <c r="X102" i="39"/>
  <c r="B109" i="41" s="1"/>
  <c r="V102" i="39"/>
  <c r="W102" i="39" s="1"/>
  <c r="P102" i="39"/>
  <c r="AB102" i="39"/>
  <c r="O102" i="39"/>
  <c r="Y102" i="39"/>
  <c r="X134" i="39"/>
  <c r="B141" i="41" s="1"/>
  <c r="V134" i="39"/>
  <c r="W134" i="39" s="1"/>
  <c r="P134" i="39"/>
  <c r="AB134" i="39"/>
  <c r="O134" i="39"/>
  <c r="Y134" i="39"/>
  <c r="Y170" i="39"/>
  <c r="X170" i="39"/>
  <c r="B177" i="41" s="1"/>
  <c r="V170" i="39"/>
  <c r="W170" i="39" s="1"/>
  <c r="P170" i="39"/>
  <c r="AB170" i="39"/>
  <c r="O170" i="39"/>
  <c r="Y202" i="39"/>
  <c r="X202" i="39"/>
  <c r="B209" i="41" s="1"/>
  <c r="V202" i="39"/>
  <c r="W202" i="39" s="1"/>
  <c r="P202" i="39"/>
  <c r="AB202" i="39"/>
  <c r="O202" i="39"/>
  <c r="Y234" i="39"/>
  <c r="X234" i="39"/>
  <c r="B241" i="41" s="1"/>
  <c r="V234" i="39"/>
  <c r="W234" i="39" s="1"/>
  <c r="P234" i="39"/>
  <c r="AB234" i="39"/>
  <c r="O234" i="39"/>
  <c r="CN58" i="28"/>
  <c r="AD58" i="28"/>
  <c r="CN66" i="28"/>
  <c r="AD66" i="28"/>
  <c r="CN74" i="28"/>
  <c r="AD74" i="28"/>
  <c r="CN82" i="28"/>
  <c r="AD82" i="28"/>
  <c r="CN90" i="28"/>
  <c r="AD90" i="28"/>
  <c r="CN98" i="28"/>
  <c r="AD98" i="28"/>
  <c r="CN106" i="28"/>
  <c r="AD106" i="28"/>
  <c r="CN114" i="28"/>
  <c r="AD114" i="28"/>
  <c r="CN122" i="28"/>
  <c r="AD122" i="28"/>
  <c r="CN130" i="28"/>
  <c r="AD130" i="28"/>
  <c r="CN138" i="28"/>
  <c r="AD138" i="28"/>
  <c r="CN146" i="28"/>
  <c r="AD146" i="28"/>
  <c r="CN154" i="28"/>
  <c r="AD154" i="28"/>
  <c r="AD162" i="28"/>
  <c r="CN162" i="28"/>
  <c r="Y240" i="39"/>
  <c r="X240" i="39"/>
  <c r="B247" i="41" s="1"/>
  <c r="V240" i="39"/>
  <c r="W240" i="39" s="1"/>
  <c r="P240" i="39"/>
  <c r="AB240" i="39"/>
  <c r="O240" i="39"/>
  <c r="CO252" i="29"/>
  <c r="CO261" i="27"/>
  <c r="Y272" i="39"/>
  <c r="X272" i="39"/>
  <c r="B279" i="41" s="1"/>
  <c r="V272" i="39"/>
  <c r="W272" i="39" s="1"/>
  <c r="P272" i="39"/>
  <c r="O272" i="39"/>
  <c r="AB272" i="39"/>
  <c r="CO284" i="29"/>
  <c r="CO293" i="27"/>
  <c r="Y304" i="39"/>
  <c r="X304" i="39"/>
  <c r="B311" i="41" s="1"/>
  <c r="V304" i="39"/>
  <c r="W304" i="39" s="1"/>
  <c r="P304" i="39"/>
  <c r="AB304" i="39"/>
  <c r="O304" i="39"/>
  <c r="X332" i="39"/>
  <c r="B339" i="41" s="1"/>
  <c r="V332" i="39"/>
  <c r="W332" i="39" s="1"/>
  <c r="P332" i="39"/>
  <c r="AB332" i="39"/>
  <c r="O332" i="39"/>
  <c r="Y332" i="39"/>
  <c r="X364" i="39"/>
  <c r="B371" i="41" s="1"/>
  <c r="V364" i="39"/>
  <c r="W364" i="39" s="1"/>
  <c r="P364" i="39"/>
  <c r="AB364" i="39"/>
  <c r="O364" i="39"/>
  <c r="Y364" i="39"/>
  <c r="CO389" i="27"/>
  <c r="Y400" i="39"/>
  <c r="X400" i="39"/>
  <c r="B407" i="41" s="1"/>
  <c r="V400" i="39"/>
  <c r="W400" i="39" s="1"/>
  <c r="P400" i="39"/>
  <c r="AB400" i="39"/>
  <c r="O400" i="39"/>
  <c r="CO412" i="29"/>
  <c r="CO421" i="27"/>
  <c r="V424" i="39"/>
  <c r="W424" i="39" s="1"/>
  <c r="P424" i="39"/>
  <c r="O424" i="39"/>
  <c r="AB424" i="39"/>
  <c r="Y424" i="39"/>
  <c r="X424" i="39"/>
  <c r="B431" i="41" s="1"/>
  <c r="V428" i="39"/>
  <c r="W428" i="39" s="1"/>
  <c r="P428" i="39"/>
  <c r="Y428" i="39"/>
  <c r="X428" i="39"/>
  <c r="B435" i="41" s="1"/>
  <c r="O428" i="39"/>
  <c r="AB428" i="39"/>
  <c r="CO444" i="29"/>
  <c r="V460" i="39"/>
  <c r="W460" i="39" s="1"/>
  <c r="P460" i="39"/>
  <c r="AB460" i="39"/>
  <c r="O460" i="39"/>
  <c r="Y460" i="39"/>
  <c r="X460" i="39"/>
  <c r="B467" i="41" s="1"/>
  <c r="X492" i="39"/>
  <c r="B499" i="41" s="1"/>
  <c r="V492" i="39"/>
  <c r="W492" i="39" s="1"/>
  <c r="P492" i="39"/>
  <c r="AB492" i="39"/>
  <c r="O492" i="39"/>
  <c r="Y492" i="39"/>
  <c r="AD253" i="27"/>
  <c r="CN253" i="27"/>
  <c r="AD261" i="27"/>
  <c r="CN261" i="27"/>
  <c r="AD269" i="27"/>
  <c r="CN269" i="27"/>
  <c r="AD277" i="27"/>
  <c r="CN277" i="27"/>
  <c r="AD285" i="27"/>
  <c r="CN285" i="27"/>
  <c r="AD293" i="27"/>
  <c r="CN293" i="27"/>
  <c r="AD301" i="27"/>
  <c r="CN301" i="27"/>
  <c r="AD309" i="27"/>
  <c r="CN309" i="27"/>
  <c r="AD317" i="27"/>
  <c r="CN317" i="27"/>
  <c r="AD325" i="27"/>
  <c r="CN325" i="27"/>
  <c r="AD333" i="27"/>
  <c r="CN333" i="27"/>
  <c r="AD341" i="27"/>
  <c r="CN341" i="27"/>
  <c r="AD349" i="27"/>
  <c r="CN349" i="27"/>
  <c r="AD357" i="27"/>
  <c r="CN357" i="27"/>
  <c r="AD365" i="27"/>
  <c r="CN365" i="27"/>
  <c r="AD373" i="27"/>
  <c r="CN373" i="27"/>
  <c r="AD381" i="27"/>
  <c r="CN381" i="27"/>
  <c r="AD389" i="27"/>
  <c r="CN389" i="27"/>
  <c r="AD397" i="27"/>
  <c r="CN397" i="27"/>
  <c r="AD405" i="27"/>
  <c r="CN405" i="27"/>
  <c r="AD413" i="27"/>
  <c r="CN413" i="27"/>
  <c r="AD421" i="27"/>
  <c r="CN421" i="27"/>
  <c r="AD429" i="27"/>
  <c r="CN429" i="27"/>
  <c r="AD437" i="27"/>
  <c r="CN437" i="27"/>
  <c r="AD445" i="27"/>
  <c r="CN445" i="27"/>
  <c r="AD453" i="27"/>
  <c r="CN453" i="27"/>
  <c r="AD461" i="27"/>
  <c r="CN461" i="27"/>
  <c r="AD469" i="27"/>
  <c r="CN469" i="27"/>
  <c r="AD477" i="27"/>
  <c r="CN477" i="27"/>
  <c r="AD485" i="27"/>
  <c r="CN485" i="27"/>
  <c r="AD493" i="27"/>
  <c r="CN493" i="27"/>
  <c r="AD501" i="27"/>
  <c r="CN501" i="27"/>
  <c r="AD509" i="27"/>
  <c r="CN509" i="27"/>
  <c r="AD517" i="27"/>
  <c r="CN517" i="27"/>
  <c r="AD525" i="27"/>
  <c r="CN525" i="27"/>
  <c r="AD533" i="27"/>
  <c r="CN533" i="27"/>
  <c r="AD17" i="30"/>
  <c r="CN17" i="30"/>
  <c r="AD25" i="30"/>
  <c r="CN25" i="30"/>
  <c r="AD33" i="30"/>
  <c r="CN33" i="30"/>
  <c r="AD41" i="30"/>
  <c r="CN41" i="30"/>
  <c r="AD49" i="30"/>
  <c r="CN49" i="30"/>
  <c r="AD57" i="30"/>
  <c r="CN57" i="30"/>
  <c r="AD65" i="30"/>
  <c r="CN65" i="30"/>
  <c r="AD73" i="30"/>
  <c r="CN73" i="30"/>
  <c r="AD81" i="30"/>
  <c r="CN81" i="30"/>
  <c r="AD89" i="30"/>
  <c r="CN89" i="30"/>
  <c r="AD97" i="30"/>
  <c r="CN97" i="30"/>
  <c r="AD105" i="30"/>
  <c r="CN105" i="30"/>
  <c r="AD113" i="30"/>
  <c r="CN113" i="30"/>
  <c r="AD121" i="30"/>
  <c r="CN121" i="30"/>
  <c r="AD129" i="30"/>
  <c r="CN129" i="30"/>
  <c r="AD137" i="30"/>
  <c r="CN137" i="30"/>
  <c r="AD145" i="30"/>
  <c r="CN145" i="30"/>
  <c r="AD153" i="30"/>
  <c r="CN153" i="30"/>
  <c r="AD161" i="30"/>
  <c r="CN161" i="30"/>
  <c r="AD169" i="30"/>
  <c r="CN169" i="30"/>
  <c r="AD177" i="30"/>
  <c r="CN177" i="30"/>
  <c r="AD185" i="30"/>
  <c r="CN185" i="30"/>
  <c r="AD193" i="30"/>
  <c r="CN193" i="30"/>
  <c r="AD201" i="30"/>
  <c r="CN201" i="30"/>
  <c r="AD209" i="30"/>
  <c r="CN209" i="30"/>
  <c r="AD217" i="30"/>
  <c r="CN217" i="30"/>
  <c r="AD225" i="30"/>
  <c r="CN225" i="30"/>
  <c r="AD233" i="30"/>
  <c r="CN233" i="30"/>
  <c r="AD241" i="30"/>
  <c r="CN241" i="30"/>
  <c r="AD249" i="30"/>
  <c r="CN249" i="30"/>
  <c r="AD472" i="29"/>
  <c r="CN472" i="29"/>
  <c r="AD480" i="29"/>
  <c r="CN480" i="29"/>
  <c r="AD488" i="29"/>
  <c r="CN488" i="29"/>
  <c r="AD496" i="29"/>
  <c r="CN496" i="29"/>
  <c r="AD504" i="29"/>
  <c r="CN504" i="29"/>
  <c r="AD512" i="29"/>
  <c r="CN512" i="29"/>
  <c r="AD520" i="29"/>
  <c r="CN520" i="29"/>
  <c r="AD528" i="29"/>
  <c r="CN528" i="29"/>
  <c r="AD536" i="29"/>
  <c r="CN536" i="29"/>
  <c r="V17" i="39"/>
  <c r="W17" i="39" s="1"/>
  <c r="AB17" i="39"/>
  <c r="P17" i="39"/>
  <c r="O17" i="39"/>
  <c r="Y17" i="39"/>
  <c r="X17" i="39"/>
  <c r="B24" i="41" s="1"/>
  <c r="O21" i="39"/>
  <c r="Y21" i="39"/>
  <c r="X21" i="39"/>
  <c r="B28" i="41" s="1"/>
  <c r="V21" i="39"/>
  <c r="W21" i="39" s="1"/>
  <c r="AB21" i="39"/>
  <c r="P21" i="39"/>
  <c r="V45" i="39"/>
  <c r="W45" i="39" s="1"/>
  <c r="P45" i="39"/>
  <c r="O45" i="39"/>
  <c r="AB45" i="39"/>
  <c r="Y45" i="39"/>
  <c r="X45" i="39"/>
  <c r="B52" i="41" s="1"/>
  <c r="X81" i="39"/>
  <c r="B88" i="41" s="1"/>
  <c r="V81" i="39"/>
  <c r="W81" i="39" s="1"/>
  <c r="P81" i="39"/>
  <c r="AB81" i="39"/>
  <c r="O81" i="39"/>
  <c r="Y81" i="39"/>
  <c r="X113" i="39"/>
  <c r="B120" i="41" s="1"/>
  <c r="V113" i="39"/>
  <c r="W113" i="39" s="1"/>
  <c r="P113" i="39"/>
  <c r="AB113" i="39"/>
  <c r="O113" i="39"/>
  <c r="Y113" i="39"/>
  <c r="Y181" i="39"/>
  <c r="X181" i="39"/>
  <c r="B188" i="41" s="1"/>
  <c r="V181" i="39"/>
  <c r="W181" i="39" s="1"/>
  <c r="P181" i="39"/>
  <c r="AB181" i="39"/>
  <c r="O181" i="39"/>
  <c r="AD20" i="28"/>
  <c r="CN20" i="28"/>
  <c r="AD28" i="28"/>
  <c r="CN28" i="28"/>
  <c r="AD36" i="28"/>
  <c r="CN36" i="28"/>
  <c r="AD44" i="28"/>
  <c r="CN44" i="28"/>
  <c r="AD164" i="28"/>
  <c r="CN164" i="28"/>
  <c r="AD172" i="28"/>
  <c r="CN172" i="28"/>
  <c r="AD180" i="28"/>
  <c r="CN180" i="28"/>
  <c r="AD188" i="28"/>
  <c r="CN188" i="28"/>
  <c r="AD196" i="28"/>
  <c r="CN196" i="28"/>
  <c r="AD204" i="28"/>
  <c r="CN204" i="28"/>
  <c r="AD212" i="28"/>
  <c r="CN212" i="28"/>
  <c r="AD220" i="28"/>
  <c r="CN220" i="28"/>
  <c r="AD228" i="28"/>
  <c r="CN228" i="28"/>
  <c r="AD236" i="28"/>
  <c r="CN236" i="28"/>
  <c r="AD244" i="28"/>
  <c r="CN244" i="28"/>
  <c r="CN13" i="28"/>
  <c r="AD13" i="28"/>
  <c r="F5" i="39"/>
  <c r="AF16" i="32"/>
  <c r="F21" i="39"/>
  <c r="AF32" i="32"/>
  <c r="F37" i="39"/>
  <c r="AF48" i="32"/>
  <c r="F53" i="39"/>
  <c r="AF64" i="32"/>
  <c r="F69" i="39"/>
  <c r="AF80" i="32"/>
  <c r="F85" i="39"/>
  <c r="AF96" i="32"/>
  <c r="F101" i="39"/>
  <c r="AF112" i="32"/>
  <c r="F117" i="39"/>
  <c r="AF128" i="32"/>
  <c r="F133" i="39"/>
  <c r="AF144" i="32"/>
  <c r="F149" i="39"/>
  <c r="AF160" i="32"/>
  <c r="F165" i="39"/>
  <c r="AF176" i="32"/>
  <c r="F181" i="39"/>
  <c r="AF192" i="32"/>
  <c r="F197" i="39"/>
  <c r="AF208" i="32"/>
  <c r="F213" i="39"/>
  <c r="AF224" i="32"/>
  <c r="F229" i="39"/>
  <c r="AF240" i="32"/>
  <c r="Y255" i="39"/>
  <c r="X255" i="39"/>
  <c r="B262" i="41" s="1"/>
  <c r="V255" i="39"/>
  <c r="W255" i="39" s="1"/>
  <c r="P255" i="39"/>
  <c r="AB255" i="39"/>
  <c r="O255" i="39"/>
  <c r="Y287" i="39"/>
  <c r="X287" i="39"/>
  <c r="B294" i="41" s="1"/>
  <c r="V287" i="39"/>
  <c r="W287" i="39" s="1"/>
  <c r="P287" i="39"/>
  <c r="AB287" i="39"/>
  <c r="O287" i="39"/>
  <c r="V311" i="39"/>
  <c r="W311" i="39" s="1"/>
  <c r="P311" i="39"/>
  <c r="Y311" i="39"/>
  <c r="X311" i="39"/>
  <c r="B318" i="41" s="1"/>
  <c r="O311" i="39"/>
  <c r="AB311" i="39"/>
  <c r="X347" i="39"/>
  <c r="B354" i="41" s="1"/>
  <c r="V347" i="39"/>
  <c r="W347" i="39" s="1"/>
  <c r="P347" i="39"/>
  <c r="AB347" i="39"/>
  <c r="O347" i="39"/>
  <c r="Y347" i="39"/>
  <c r="V375" i="39"/>
  <c r="W375" i="39" s="1"/>
  <c r="Y375" i="39"/>
  <c r="X375" i="39"/>
  <c r="B382" i="41" s="1"/>
  <c r="P375" i="39"/>
  <c r="O375" i="39"/>
  <c r="AB375" i="39"/>
  <c r="Y383" i="39"/>
  <c r="X383" i="39"/>
  <c r="B390" i="41" s="1"/>
  <c r="V383" i="39"/>
  <c r="W383" i="39" s="1"/>
  <c r="P383" i="39"/>
  <c r="AB383" i="39"/>
  <c r="O383" i="39"/>
  <c r="Y415" i="39"/>
  <c r="X415" i="39"/>
  <c r="B422" i="41" s="1"/>
  <c r="V415" i="39"/>
  <c r="W415" i="39" s="1"/>
  <c r="P415" i="39"/>
  <c r="AB415" i="39"/>
  <c r="O415" i="39"/>
  <c r="V443" i="39"/>
  <c r="W443" i="39" s="1"/>
  <c r="P443" i="39"/>
  <c r="AB443" i="39"/>
  <c r="O443" i="39"/>
  <c r="Y443" i="39"/>
  <c r="X443" i="39"/>
  <c r="B450" i="41" s="1"/>
  <c r="V471" i="39"/>
  <c r="W471" i="39" s="1"/>
  <c r="P471" i="39"/>
  <c r="Y471" i="39"/>
  <c r="X471" i="39"/>
  <c r="B478" i="41" s="1"/>
  <c r="O471" i="39"/>
  <c r="AB471" i="39"/>
  <c r="CO491" i="29"/>
  <c r="X507" i="39"/>
  <c r="B514" i="41" s="1"/>
  <c r="V507" i="39"/>
  <c r="W507" i="39" s="1"/>
  <c r="P507" i="39"/>
  <c r="AB507" i="39"/>
  <c r="O507" i="39"/>
  <c r="Y507" i="39"/>
  <c r="CO523" i="29"/>
  <c r="CO532" i="27"/>
  <c r="AD439" i="27"/>
  <c r="CN439" i="27"/>
  <c r="AD447" i="27"/>
  <c r="CN447" i="27"/>
  <c r="AD455" i="27"/>
  <c r="CN455" i="27"/>
  <c r="AD463" i="27"/>
  <c r="CN463" i="27"/>
  <c r="AD471" i="27"/>
  <c r="CN471" i="27"/>
  <c r="AD479" i="27"/>
  <c r="CN479" i="27"/>
  <c r="AD487" i="27"/>
  <c r="CN487" i="27"/>
  <c r="AD495" i="27"/>
  <c r="CN495" i="27"/>
  <c r="AD503" i="27"/>
  <c r="CN503" i="27"/>
  <c r="AD511" i="27"/>
  <c r="CN511" i="27"/>
  <c r="AD519" i="27"/>
  <c r="CN519" i="27"/>
  <c r="AD527" i="27"/>
  <c r="CN527" i="27"/>
  <c r="AD535" i="27"/>
  <c r="CN535" i="27"/>
  <c r="CN226" i="27"/>
  <c r="AD226" i="27"/>
  <c r="CN234" i="27"/>
  <c r="AD234" i="27"/>
  <c r="CN242" i="27"/>
  <c r="AD242" i="27"/>
  <c r="CN250" i="27"/>
  <c r="AD250" i="27"/>
  <c r="CO254" i="28"/>
  <c r="CO262" i="28"/>
  <c r="CO270" i="28"/>
  <c r="CO534" i="28"/>
  <c r="Y8" i="39"/>
  <c r="P8" i="39"/>
  <c r="X8" i="39"/>
  <c r="B15" i="41" s="1"/>
  <c r="O8" i="39"/>
  <c r="V8" i="39"/>
  <c r="W8" i="39" s="1"/>
  <c r="AB8" i="39"/>
  <c r="Y12" i="39"/>
  <c r="X12" i="39"/>
  <c r="B19" i="41" s="1"/>
  <c r="V12" i="39"/>
  <c r="W12" i="39" s="1"/>
  <c r="P12" i="39"/>
  <c r="AB12" i="39"/>
  <c r="O12" i="39"/>
  <c r="CO33" i="27"/>
  <c r="CO60" i="29"/>
  <c r="CO65" i="27"/>
  <c r="X72" i="39"/>
  <c r="B79" i="41" s="1"/>
  <c r="V72" i="39"/>
  <c r="W72" i="39" s="1"/>
  <c r="P72" i="39"/>
  <c r="AB72" i="39"/>
  <c r="O72" i="39"/>
  <c r="Y72" i="39"/>
  <c r="CO92" i="29"/>
  <c r="CO97" i="27"/>
  <c r="X104" i="39"/>
  <c r="B111" i="41" s="1"/>
  <c r="V104" i="39"/>
  <c r="W104" i="39" s="1"/>
  <c r="P104" i="39"/>
  <c r="AB104" i="39"/>
  <c r="O104" i="39"/>
  <c r="Y104" i="39"/>
  <c r="CO124" i="29"/>
  <c r="CO129" i="27"/>
  <c r="CO136" i="29"/>
  <c r="X136" i="39"/>
  <c r="B143" i="41" s="1"/>
  <c r="V136" i="39"/>
  <c r="W136" i="39" s="1"/>
  <c r="P136" i="39"/>
  <c r="AB136" i="39"/>
  <c r="O136" i="39"/>
  <c r="Y136" i="39"/>
  <c r="CO156" i="29"/>
  <c r="CO161" i="27"/>
  <c r="Y172" i="39"/>
  <c r="X172" i="39"/>
  <c r="B179" i="41" s="1"/>
  <c r="V172" i="39"/>
  <c r="W172" i="39" s="1"/>
  <c r="P172" i="39"/>
  <c r="AB172" i="39"/>
  <c r="O172" i="39"/>
  <c r="CO188" i="29"/>
  <c r="CO193" i="27"/>
  <c r="Y204" i="39"/>
  <c r="X204" i="39"/>
  <c r="B211" i="41" s="1"/>
  <c r="V204" i="39"/>
  <c r="W204" i="39" s="1"/>
  <c r="P204" i="39"/>
  <c r="AB204" i="39"/>
  <c r="O204" i="39"/>
  <c r="CO220" i="29"/>
  <c r="Y236" i="39"/>
  <c r="X236" i="39"/>
  <c r="B243" i="41" s="1"/>
  <c r="V236" i="39"/>
  <c r="W236" i="39" s="1"/>
  <c r="P236" i="39"/>
  <c r="AB236" i="39"/>
  <c r="O236" i="39"/>
  <c r="AD14" i="28"/>
  <c r="CN14" i="28"/>
  <c r="AD22" i="28"/>
  <c r="CN22" i="28"/>
  <c r="AD30" i="28"/>
  <c r="CN30" i="28"/>
  <c r="AD38" i="28"/>
  <c r="CN38" i="28"/>
  <c r="AD46" i="28"/>
  <c r="CN46" i="28"/>
  <c r="CN166" i="28"/>
  <c r="AD166" i="28"/>
  <c r="CN174" i="28"/>
  <c r="AD174" i="28"/>
  <c r="CN182" i="28"/>
  <c r="AD182" i="28"/>
  <c r="CN190" i="28"/>
  <c r="AD190" i="28"/>
  <c r="CN198" i="28"/>
  <c r="AD198" i="28"/>
  <c r="CN206" i="28"/>
  <c r="AD206" i="28"/>
  <c r="CN214" i="28"/>
  <c r="AD214" i="28"/>
  <c r="CN222" i="28"/>
  <c r="AD222" i="28"/>
  <c r="CN230" i="28"/>
  <c r="AD230" i="28"/>
  <c r="CN238" i="28"/>
  <c r="AD238" i="28"/>
  <c r="CN246" i="28"/>
  <c r="AD246" i="28"/>
  <c r="F524" i="39"/>
  <c r="AF535" i="32"/>
  <c r="CO255" i="27"/>
  <c r="Y270" i="39"/>
  <c r="V270" i="39"/>
  <c r="W270" i="39" s="1"/>
  <c r="P270" i="39"/>
  <c r="AB270" i="39"/>
  <c r="X270" i="39"/>
  <c r="B277" i="41" s="1"/>
  <c r="O270" i="39"/>
  <c r="CO287" i="27"/>
  <c r="Y302" i="39"/>
  <c r="X302" i="39"/>
  <c r="B309" i="41" s="1"/>
  <c r="V302" i="39"/>
  <c r="W302" i="39" s="1"/>
  <c r="P302" i="39"/>
  <c r="AB302" i="39"/>
  <c r="O302" i="39"/>
  <c r="CO319" i="27"/>
  <c r="X330" i="39"/>
  <c r="B337" i="41" s="1"/>
  <c r="V330" i="39"/>
  <c r="W330" i="39" s="1"/>
  <c r="P330" i="39"/>
  <c r="AB330" i="39"/>
  <c r="O330" i="39"/>
  <c r="Y330" i="39"/>
  <c r="CO351" i="27"/>
  <c r="X362" i="39"/>
  <c r="B369" i="41" s="1"/>
  <c r="V362" i="39"/>
  <c r="W362" i="39" s="1"/>
  <c r="P362" i="39"/>
  <c r="AB362" i="39"/>
  <c r="O362" i="39"/>
  <c r="Y362" i="39"/>
  <c r="CO383" i="27"/>
  <c r="Y398" i="39"/>
  <c r="X398" i="39"/>
  <c r="B405" i="41" s="1"/>
  <c r="V398" i="39"/>
  <c r="W398" i="39" s="1"/>
  <c r="P398" i="39"/>
  <c r="AB398" i="39"/>
  <c r="O398" i="39"/>
  <c r="CO415" i="27"/>
  <c r="V426" i="39"/>
  <c r="W426" i="39" s="1"/>
  <c r="P426" i="39"/>
  <c r="X426" i="39"/>
  <c r="B433" i="41" s="1"/>
  <c r="O426" i="39"/>
  <c r="AB426" i="39"/>
  <c r="Y426" i="39"/>
  <c r="CO451" i="27"/>
  <c r="CO463" i="27"/>
  <c r="V458" i="39"/>
  <c r="W458" i="39" s="1"/>
  <c r="P458" i="39"/>
  <c r="AB458" i="39"/>
  <c r="O458" i="39"/>
  <c r="Y458" i="39"/>
  <c r="X458" i="39"/>
  <c r="B465" i="41" s="1"/>
  <c r="CO483" i="27"/>
  <c r="CO495" i="27"/>
  <c r="X490" i="39"/>
  <c r="B497" i="41" s="1"/>
  <c r="V490" i="39"/>
  <c r="W490" i="39" s="1"/>
  <c r="P490" i="39"/>
  <c r="AB490" i="39"/>
  <c r="O490" i="39"/>
  <c r="Y490" i="39"/>
  <c r="CO515" i="27"/>
  <c r="X522" i="39"/>
  <c r="B529" i="41" s="1"/>
  <c r="V522" i="39"/>
  <c r="W522" i="39" s="1"/>
  <c r="P522" i="39"/>
  <c r="AB522" i="39"/>
  <c r="O522" i="39"/>
  <c r="Y522" i="39"/>
  <c r="AD346" i="30"/>
  <c r="CN346" i="30"/>
  <c r="AD354" i="30"/>
  <c r="CN354" i="30"/>
  <c r="AD362" i="30"/>
  <c r="CN362" i="30"/>
  <c r="AD370" i="30"/>
  <c r="CN370" i="30"/>
  <c r="AD378" i="30"/>
  <c r="CN378" i="30"/>
  <c r="AD386" i="30"/>
  <c r="CN386" i="30"/>
  <c r="AD394" i="30"/>
  <c r="CN394" i="30"/>
  <c r="AD402" i="30"/>
  <c r="CN402" i="30"/>
  <c r="AD410" i="30"/>
  <c r="CN410" i="30"/>
  <c r="AD418" i="30"/>
  <c r="CN418" i="30"/>
  <c r="AD426" i="30"/>
  <c r="CN426" i="30"/>
  <c r="AD434" i="30"/>
  <c r="CN434" i="30"/>
  <c r="AD442" i="30"/>
  <c r="CN442" i="30"/>
  <c r="AD450" i="30"/>
  <c r="CN450" i="30"/>
  <c r="AD458" i="30"/>
  <c r="CN458" i="30"/>
  <c r="AD466" i="30"/>
  <c r="CN466" i="30"/>
  <c r="AD474" i="30"/>
  <c r="CN474" i="30"/>
  <c r="AD482" i="30"/>
  <c r="CN482" i="30"/>
  <c r="AD490" i="30"/>
  <c r="CN490" i="30"/>
  <c r="AD498" i="30"/>
  <c r="CN498" i="30"/>
  <c r="AD506" i="30"/>
  <c r="CN506" i="30"/>
  <c r="AD514" i="30"/>
  <c r="CN514" i="30"/>
  <c r="AD522" i="30"/>
  <c r="CN522" i="30"/>
  <c r="AD530" i="30"/>
  <c r="CN530" i="30"/>
  <c r="AD538" i="30"/>
  <c r="CN538" i="30"/>
  <c r="H11" i="16"/>
  <c r="CN220" i="27"/>
  <c r="AD220" i="27"/>
  <c r="AD228" i="27"/>
  <c r="CN228" i="27"/>
  <c r="AD236" i="27"/>
  <c r="CN236" i="27"/>
  <c r="AD244" i="27"/>
  <c r="CN244" i="27"/>
  <c r="CO20" i="27"/>
  <c r="Y15" i="39"/>
  <c r="X15" i="39"/>
  <c r="B22" i="41" s="1"/>
  <c r="V15" i="39"/>
  <c r="W15" i="39" s="1"/>
  <c r="P15" i="39"/>
  <c r="AB15" i="39"/>
  <c r="O15" i="39"/>
  <c r="CO31" i="29"/>
  <c r="CO40" i="27"/>
  <c r="CO47" i="29"/>
  <c r="V39" i="39"/>
  <c r="W39" i="39" s="1"/>
  <c r="P39" i="39"/>
  <c r="Y39" i="39"/>
  <c r="X39" i="39"/>
  <c r="B46" i="41" s="1"/>
  <c r="O39" i="39"/>
  <c r="AB39" i="39"/>
  <c r="CO52" i="27"/>
  <c r="CO67" i="29"/>
  <c r="CO72" i="27"/>
  <c r="CO79" i="29"/>
  <c r="CO84" i="27"/>
  <c r="X75" i="39"/>
  <c r="B82" i="41" s="1"/>
  <c r="V75" i="39"/>
  <c r="W75" i="39" s="1"/>
  <c r="P75" i="39"/>
  <c r="AB75" i="39"/>
  <c r="O75" i="39"/>
  <c r="Y75" i="39"/>
  <c r="CO104" i="27"/>
  <c r="CO111" i="29"/>
  <c r="CO116" i="27"/>
  <c r="X107" i="39"/>
  <c r="B114" i="41" s="1"/>
  <c r="V107" i="39"/>
  <c r="W107" i="39" s="1"/>
  <c r="P107" i="39"/>
  <c r="AB107" i="39"/>
  <c r="O107" i="39"/>
  <c r="Y107" i="39"/>
  <c r="CO131" i="29"/>
  <c r="CO136" i="27"/>
  <c r="CO143" i="29"/>
  <c r="CO148" i="27"/>
  <c r="X139" i="39"/>
  <c r="B146" i="41" s="1"/>
  <c r="V139" i="39"/>
  <c r="W139" i="39" s="1"/>
  <c r="P139" i="39"/>
  <c r="AB139" i="39"/>
  <c r="O139" i="39"/>
  <c r="Y139" i="39"/>
  <c r="CO175" i="29"/>
  <c r="CO180" i="27"/>
  <c r="Y175" i="39"/>
  <c r="X175" i="39"/>
  <c r="B182" i="41" s="1"/>
  <c r="V175" i="39"/>
  <c r="W175" i="39" s="1"/>
  <c r="P175" i="39"/>
  <c r="AB175" i="39"/>
  <c r="O175" i="39"/>
  <c r="CO195" i="29"/>
  <c r="CO200" i="27"/>
  <c r="CO207" i="29"/>
  <c r="CO212" i="27"/>
  <c r="Y207" i="39"/>
  <c r="X207" i="39"/>
  <c r="B214" i="41" s="1"/>
  <c r="V207" i="39"/>
  <c r="W207" i="39" s="1"/>
  <c r="P207" i="39"/>
  <c r="AB207" i="39"/>
  <c r="O207" i="39"/>
  <c r="CO227" i="29"/>
  <c r="CO239" i="29"/>
  <c r="Y239" i="39"/>
  <c r="X239" i="39"/>
  <c r="B246" i="41" s="1"/>
  <c r="V239" i="39"/>
  <c r="W239" i="39" s="1"/>
  <c r="P239" i="39"/>
  <c r="AB239" i="39"/>
  <c r="O239" i="39"/>
  <c r="AD14" i="30"/>
  <c r="CN14" i="30"/>
  <c r="AD22" i="30"/>
  <c r="CN22" i="30"/>
  <c r="AD30" i="30"/>
  <c r="CN30" i="30"/>
  <c r="AD38" i="30"/>
  <c r="CN38" i="30"/>
  <c r="AD46" i="30"/>
  <c r="CN46" i="30"/>
  <c r="AD54" i="30"/>
  <c r="CN54" i="30"/>
  <c r="AD62" i="30"/>
  <c r="CN62" i="30"/>
  <c r="AD70" i="30"/>
  <c r="CN70" i="30"/>
  <c r="AD78" i="30"/>
  <c r="CN78" i="30"/>
  <c r="AD86" i="30"/>
  <c r="CN86" i="30"/>
  <c r="AD94" i="30"/>
  <c r="CN94" i="30"/>
  <c r="AD102" i="30"/>
  <c r="CN102" i="30"/>
  <c r="AD110" i="30"/>
  <c r="CN110" i="30"/>
  <c r="AD118" i="30"/>
  <c r="CN118" i="30"/>
  <c r="AD126" i="30"/>
  <c r="CN126" i="30"/>
  <c r="F15" i="39"/>
  <c r="AF26" i="32"/>
  <c r="F31" i="39"/>
  <c r="AF42" i="32"/>
  <c r="F47" i="39"/>
  <c r="AF58" i="32"/>
  <c r="F63" i="39"/>
  <c r="AF74" i="32"/>
  <c r="F79" i="39"/>
  <c r="AF90" i="32"/>
  <c r="F95" i="39"/>
  <c r="AF106" i="32"/>
  <c r="F111" i="39"/>
  <c r="AF122" i="32"/>
  <c r="F127" i="39"/>
  <c r="AF138" i="32"/>
  <c r="F143" i="39"/>
  <c r="AF154" i="32"/>
  <c r="F159" i="39"/>
  <c r="AF170" i="32"/>
  <c r="F175" i="39"/>
  <c r="AF186" i="32"/>
  <c r="F191" i="39"/>
  <c r="AF202" i="32"/>
  <c r="F207" i="39"/>
  <c r="AF218" i="32"/>
  <c r="F223" i="39"/>
  <c r="AF234" i="32"/>
  <c r="Y241" i="39"/>
  <c r="X241" i="39"/>
  <c r="B248" i="41" s="1"/>
  <c r="V241" i="39"/>
  <c r="W241" i="39" s="1"/>
  <c r="P241" i="39"/>
  <c r="AB241" i="39"/>
  <c r="O241" i="39"/>
  <c r="CO262" i="27"/>
  <c r="CO274" i="27"/>
  <c r="V265" i="39"/>
  <c r="W265" i="39" s="1"/>
  <c r="P265" i="39"/>
  <c r="Y265" i="39"/>
  <c r="X265" i="39"/>
  <c r="B272" i="41" s="1"/>
  <c r="O265" i="39"/>
  <c r="AB265" i="39"/>
  <c r="Y269" i="39"/>
  <c r="V269" i="39"/>
  <c r="W269" i="39" s="1"/>
  <c r="P269" i="39"/>
  <c r="AB269" i="39"/>
  <c r="X269" i="39"/>
  <c r="B276" i="41" s="1"/>
  <c r="O269" i="39"/>
  <c r="Y273" i="39"/>
  <c r="X273" i="39"/>
  <c r="B280" i="41" s="1"/>
  <c r="V273" i="39"/>
  <c r="W273" i="39" s="1"/>
  <c r="P273" i="39"/>
  <c r="O273" i="39"/>
  <c r="AB273" i="39"/>
  <c r="CO294" i="27"/>
  <c r="CO306" i="27"/>
  <c r="Y305" i="39"/>
  <c r="X305" i="39"/>
  <c r="B312" i="41" s="1"/>
  <c r="V305" i="39"/>
  <c r="W305" i="39" s="1"/>
  <c r="P305" i="39"/>
  <c r="AB305" i="39"/>
  <c r="O305" i="39"/>
  <c r="CO326" i="27"/>
  <c r="CO338" i="27"/>
  <c r="X333" i="39"/>
  <c r="B340" i="41" s="1"/>
  <c r="V333" i="39"/>
  <c r="W333" i="39" s="1"/>
  <c r="P333" i="39"/>
  <c r="AB333" i="39"/>
  <c r="O333" i="39"/>
  <c r="Y333" i="39"/>
  <c r="CO358" i="27"/>
  <c r="CO370" i="27"/>
  <c r="X365" i="39"/>
  <c r="B372" i="41" s="1"/>
  <c r="V365" i="39"/>
  <c r="W365" i="39" s="1"/>
  <c r="P365" i="39"/>
  <c r="AB365" i="39"/>
  <c r="O365" i="39"/>
  <c r="Y365" i="39"/>
  <c r="CO390" i="27"/>
  <c r="CO402" i="27"/>
  <c r="Y401" i="39"/>
  <c r="X401" i="39"/>
  <c r="B408" i="41" s="1"/>
  <c r="V401" i="39"/>
  <c r="W401" i="39" s="1"/>
  <c r="P401" i="39"/>
  <c r="AB401" i="39"/>
  <c r="O401" i="39"/>
  <c r="CO422" i="27"/>
  <c r="CO434" i="27"/>
  <c r="V429" i="39"/>
  <c r="W429" i="39" s="1"/>
  <c r="P429" i="39"/>
  <c r="AB429" i="39"/>
  <c r="O429" i="39"/>
  <c r="X429" i="39"/>
  <c r="B436" i="41" s="1"/>
  <c r="Y429" i="39"/>
  <c r="CO458" i="27"/>
  <c r="CO470" i="27"/>
  <c r="V461" i="39"/>
  <c r="W461" i="39" s="1"/>
  <c r="P461" i="39"/>
  <c r="AB461" i="39"/>
  <c r="O461" i="39"/>
  <c r="Y461" i="39"/>
  <c r="X461" i="39"/>
  <c r="B468" i="41" s="1"/>
  <c r="CO481" i="29"/>
  <c r="CO490" i="27"/>
  <c r="CO493" i="29"/>
  <c r="CO502" i="27"/>
  <c r="X493" i="39"/>
  <c r="B500" i="41" s="1"/>
  <c r="V493" i="39"/>
  <c r="W493" i="39" s="1"/>
  <c r="P493" i="39"/>
  <c r="AB493" i="39"/>
  <c r="O493" i="39"/>
  <c r="Y493" i="39"/>
  <c r="CO513" i="29"/>
  <c r="CO522" i="27"/>
  <c r="CO525" i="29"/>
  <c r="CO534" i="27"/>
  <c r="AD443" i="27"/>
  <c r="CN443" i="27"/>
  <c r="AD451" i="27"/>
  <c r="CN451" i="27"/>
  <c r="AD459" i="27"/>
  <c r="CN459" i="27"/>
  <c r="AD467" i="27"/>
  <c r="CN467" i="27"/>
  <c r="AD475" i="27"/>
  <c r="CN475" i="27"/>
  <c r="AD483" i="27"/>
  <c r="CN483" i="27"/>
  <c r="AD491" i="27"/>
  <c r="CN491" i="27"/>
  <c r="AD499" i="27"/>
  <c r="CN499" i="27"/>
  <c r="AD507" i="27"/>
  <c r="CN507" i="27"/>
  <c r="AD515" i="27"/>
  <c r="CN515" i="27"/>
  <c r="AD523" i="27"/>
  <c r="CN523" i="27"/>
  <c r="AD531" i="27"/>
  <c r="CN531" i="27"/>
  <c r="AD222" i="27"/>
  <c r="CN222" i="27"/>
  <c r="AD230" i="27"/>
  <c r="CN230" i="27"/>
  <c r="AD238" i="27"/>
  <c r="CN238" i="27"/>
  <c r="AD246" i="27"/>
  <c r="CN246" i="27"/>
  <c r="CO276" i="28"/>
  <c r="CO284" i="28"/>
  <c r="CO292" i="28"/>
  <c r="CO300" i="28"/>
  <c r="CO308" i="28"/>
  <c r="CO316" i="28"/>
  <c r="CO324" i="28"/>
  <c r="CO332" i="28"/>
  <c r="CO340" i="28"/>
  <c r="CO348" i="28"/>
  <c r="CO356" i="28"/>
  <c r="CO364" i="28"/>
  <c r="CO372" i="28"/>
  <c r="CO15" i="27"/>
  <c r="Y14" i="39"/>
  <c r="X14" i="39"/>
  <c r="B21" i="41" s="1"/>
  <c r="V14" i="39"/>
  <c r="W14" i="39" s="1"/>
  <c r="P14" i="39"/>
  <c r="AB14" i="39"/>
  <c r="O14" i="39"/>
  <c r="CO34" i="29"/>
  <c r="CO42" i="29"/>
  <c r="CO47" i="27"/>
  <c r="V38" i="39"/>
  <c r="W38" i="39" s="1"/>
  <c r="P38" i="39"/>
  <c r="AB38" i="39"/>
  <c r="Y38" i="39"/>
  <c r="X38" i="39"/>
  <c r="B45" i="41" s="1"/>
  <c r="O38" i="39"/>
  <c r="CO74" i="29"/>
  <c r="CO79" i="27"/>
  <c r="X74" i="39"/>
  <c r="B81" i="41" s="1"/>
  <c r="V74" i="39"/>
  <c r="W74" i="39" s="1"/>
  <c r="P74" i="39"/>
  <c r="AB74" i="39"/>
  <c r="O74" i="39"/>
  <c r="Y74" i="39"/>
  <c r="CO106" i="29"/>
  <c r="CO111" i="27"/>
  <c r="X106" i="39"/>
  <c r="B113" i="41" s="1"/>
  <c r="V106" i="39"/>
  <c r="W106" i="39" s="1"/>
  <c r="P106" i="39"/>
  <c r="AB106" i="39"/>
  <c r="O106" i="39"/>
  <c r="Y106" i="39"/>
  <c r="CO138" i="29"/>
  <c r="CO143" i="27"/>
  <c r="X138" i="39"/>
  <c r="B145" i="41" s="1"/>
  <c r="V138" i="39"/>
  <c r="W138" i="39" s="1"/>
  <c r="P138" i="39"/>
  <c r="AB138" i="39"/>
  <c r="O138" i="39"/>
  <c r="Y138" i="39"/>
  <c r="CO170" i="29"/>
  <c r="CO175" i="27"/>
  <c r="Y174" i="39"/>
  <c r="X174" i="39"/>
  <c r="B181" i="41" s="1"/>
  <c r="V174" i="39"/>
  <c r="W174" i="39" s="1"/>
  <c r="P174" i="39"/>
  <c r="AB174" i="39"/>
  <c r="O174" i="39"/>
  <c r="CO202" i="29"/>
  <c r="CO207" i="27"/>
  <c r="Y206" i="39"/>
  <c r="X206" i="39"/>
  <c r="B213" i="41" s="1"/>
  <c r="V206" i="39"/>
  <c r="W206" i="39" s="1"/>
  <c r="P206" i="39"/>
  <c r="AB206" i="39"/>
  <c r="O206" i="39"/>
  <c r="CO223" i="27"/>
  <c r="CO234" i="29"/>
  <c r="Y238" i="39"/>
  <c r="X238" i="39"/>
  <c r="B245" i="41" s="1"/>
  <c r="V238" i="39"/>
  <c r="W238" i="39" s="1"/>
  <c r="P238" i="39"/>
  <c r="AB238" i="39"/>
  <c r="O238" i="39"/>
  <c r="AG13" i="29"/>
  <c r="AD223" i="27"/>
  <c r="CN223" i="27"/>
  <c r="AD231" i="27"/>
  <c r="CN231" i="27"/>
  <c r="AD239" i="27"/>
  <c r="CN239" i="27"/>
  <c r="AD247" i="27"/>
  <c r="CN247" i="27"/>
  <c r="F10" i="39"/>
  <c r="AF21" i="32"/>
  <c r="F26" i="39"/>
  <c r="AF37" i="32"/>
  <c r="F42" i="39"/>
  <c r="AF53" i="32"/>
  <c r="F58" i="39"/>
  <c r="AF69" i="32"/>
  <c r="F74" i="39"/>
  <c r="AF85" i="32"/>
  <c r="F90" i="39"/>
  <c r="AF101" i="32"/>
  <c r="F106" i="39"/>
  <c r="AF117" i="32"/>
  <c r="F122" i="39"/>
  <c r="AF133" i="32"/>
  <c r="F138" i="39"/>
  <c r="AF149" i="32"/>
  <c r="F154" i="39"/>
  <c r="AF165" i="32"/>
  <c r="F170" i="39"/>
  <c r="AF181" i="32"/>
  <c r="F186" i="39"/>
  <c r="AF197" i="32"/>
  <c r="F202" i="39"/>
  <c r="AF213" i="32"/>
  <c r="F218" i="39"/>
  <c r="AF229" i="32"/>
  <c r="F234" i="39"/>
  <c r="AF245" i="32"/>
  <c r="Y244" i="39"/>
  <c r="X244" i="39"/>
  <c r="B251" i="41" s="1"/>
  <c r="V244" i="39"/>
  <c r="W244" i="39" s="1"/>
  <c r="P244" i="39"/>
  <c r="AB244" i="39"/>
  <c r="O244" i="39"/>
  <c r="CO272" i="29"/>
  <c r="V268" i="39"/>
  <c r="W268" i="39" s="1"/>
  <c r="P268" i="39"/>
  <c r="Y268" i="39"/>
  <c r="X268" i="39"/>
  <c r="B275" i="41" s="1"/>
  <c r="O268" i="39"/>
  <c r="AB268" i="39"/>
  <c r="Y276" i="39"/>
  <c r="X276" i="39"/>
  <c r="B283" i="41" s="1"/>
  <c r="V276" i="39"/>
  <c r="W276" i="39" s="1"/>
  <c r="P276" i="39"/>
  <c r="AB276" i="39"/>
  <c r="O276" i="39"/>
  <c r="CO304" i="29"/>
  <c r="Y308" i="39"/>
  <c r="X308" i="39"/>
  <c r="B315" i="41" s="1"/>
  <c r="V308" i="39"/>
  <c r="W308" i="39" s="1"/>
  <c r="P308" i="39"/>
  <c r="AB308" i="39"/>
  <c r="O308" i="39"/>
  <c r="CO336" i="29"/>
  <c r="X336" i="39"/>
  <c r="B343" i="41" s="1"/>
  <c r="V336" i="39"/>
  <c r="W336" i="39" s="1"/>
  <c r="P336" i="39"/>
  <c r="AB336" i="39"/>
  <c r="O336" i="39"/>
  <c r="Y336" i="39"/>
  <c r="CO368" i="29"/>
  <c r="X368" i="39"/>
  <c r="B375" i="41" s="1"/>
  <c r="V368" i="39"/>
  <c r="W368" i="39" s="1"/>
  <c r="P368" i="39"/>
  <c r="AB368" i="39"/>
  <c r="O368" i="39"/>
  <c r="Y368" i="39"/>
  <c r="Y404" i="39"/>
  <c r="X404" i="39"/>
  <c r="B411" i="41" s="1"/>
  <c r="V404" i="39"/>
  <c r="W404" i="39" s="1"/>
  <c r="P404" i="39"/>
  <c r="AB404" i="39"/>
  <c r="O404" i="39"/>
  <c r="V432" i="39"/>
  <c r="W432" i="39" s="1"/>
  <c r="P432" i="39"/>
  <c r="AB432" i="39"/>
  <c r="O432" i="39"/>
  <c r="Y432" i="39"/>
  <c r="X432" i="39"/>
  <c r="B439" i="41" s="1"/>
  <c r="CO453" i="27"/>
  <c r="V464" i="39"/>
  <c r="W464" i="39" s="1"/>
  <c r="P464" i="39"/>
  <c r="AB464" i="39"/>
  <c r="O464" i="39"/>
  <c r="Y464" i="39"/>
  <c r="X464" i="39"/>
  <c r="B471" i="41" s="1"/>
  <c r="CO485" i="27"/>
  <c r="CO488" i="29"/>
  <c r="X496" i="39"/>
  <c r="B503" i="41" s="1"/>
  <c r="V496" i="39"/>
  <c r="W496" i="39" s="1"/>
  <c r="P496" i="39"/>
  <c r="AB496" i="39"/>
  <c r="O496" i="39"/>
  <c r="Y496" i="39"/>
  <c r="CO517" i="27"/>
  <c r="CO520" i="29"/>
  <c r="V524" i="39"/>
  <c r="W524" i="39" s="1"/>
  <c r="P524" i="39"/>
  <c r="AB524" i="39"/>
  <c r="Y524" i="39"/>
  <c r="X524" i="39"/>
  <c r="B531" i="41" s="1"/>
  <c r="O524" i="39"/>
  <c r="CO130" i="30"/>
  <c r="CO138" i="30"/>
  <c r="CO146" i="30"/>
  <c r="CO154" i="30"/>
  <c r="CO162" i="30"/>
  <c r="CO170" i="30"/>
  <c r="CO178" i="30"/>
  <c r="CO186" i="30"/>
  <c r="CO194" i="30"/>
  <c r="CO202" i="30"/>
  <c r="CO210" i="30"/>
  <c r="CO218" i="30"/>
  <c r="CO226" i="30"/>
  <c r="AG13" i="30"/>
  <c r="CO251" i="28"/>
  <c r="CO259" i="28"/>
  <c r="CO267" i="28"/>
  <c r="CO379" i="28"/>
  <c r="CO387" i="28"/>
  <c r="CO395" i="28"/>
  <c r="CO403" i="28"/>
  <c r="CO411" i="28"/>
  <c r="CO419" i="28"/>
  <c r="CO427" i="28"/>
  <c r="CO435" i="28"/>
  <c r="CO443" i="28"/>
  <c r="CO451" i="28"/>
  <c r="CO459" i="28"/>
  <c r="CO467" i="28"/>
  <c r="CO475" i="28"/>
  <c r="CO483" i="28"/>
  <c r="CO491" i="28"/>
  <c r="CO499" i="28"/>
  <c r="CO507" i="28"/>
  <c r="CO515" i="28"/>
  <c r="CO523" i="28"/>
  <c r="CO531" i="28"/>
  <c r="AD256" i="29"/>
  <c r="CN256" i="29"/>
  <c r="AD264" i="29"/>
  <c r="CN264" i="29"/>
  <c r="AD272" i="29"/>
  <c r="CN272" i="29"/>
  <c r="AD280" i="29"/>
  <c r="CN280" i="29"/>
  <c r="AD288" i="29"/>
  <c r="CN288" i="29"/>
  <c r="AD296" i="29"/>
  <c r="CN296" i="29"/>
  <c r="AD304" i="29"/>
  <c r="CN304" i="29"/>
  <c r="AD312" i="29"/>
  <c r="CN312" i="29"/>
  <c r="AD320" i="29"/>
  <c r="CN320" i="29"/>
  <c r="AD328" i="29"/>
  <c r="CN328" i="29"/>
  <c r="AD336" i="29"/>
  <c r="CN336" i="29"/>
  <c r="AD344" i="29"/>
  <c r="CN344" i="29"/>
  <c r="AD352" i="29"/>
  <c r="CN352" i="29"/>
  <c r="AD360" i="29"/>
  <c r="CN360" i="29"/>
  <c r="AD368" i="29"/>
  <c r="CN368" i="29"/>
  <c r="AD376" i="29"/>
  <c r="CN376" i="29"/>
  <c r="AD384" i="29"/>
  <c r="CN384" i="29"/>
  <c r="AD392" i="29"/>
  <c r="CN392" i="29"/>
  <c r="AD400" i="29"/>
  <c r="CN400" i="29"/>
  <c r="AD408" i="29"/>
  <c r="CN408" i="29"/>
  <c r="AD416" i="29"/>
  <c r="CN416" i="29"/>
  <c r="AD424" i="29"/>
  <c r="CN424" i="29"/>
  <c r="AD432" i="29"/>
  <c r="CN432" i="29"/>
  <c r="AD440" i="29"/>
  <c r="CN440" i="29"/>
  <c r="AD448" i="29"/>
  <c r="CN448" i="29"/>
  <c r="AD456" i="29"/>
  <c r="CN456" i="29"/>
  <c r="AD464" i="29"/>
  <c r="CN464" i="29"/>
  <c r="CO21" i="29"/>
  <c r="Y25" i="39"/>
  <c r="X25" i="39"/>
  <c r="B32" i="41" s="1"/>
  <c r="V25" i="39"/>
  <c r="W25" i="39" s="1"/>
  <c r="P25" i="39"/>
  <c r="AB25" i="39"/>
  <c r="O25" i="39"/>
  <c r="V49" i="39"/>
  <c r="W49" i="39" s="1"/>
  <c r="P49" i="39"/>
  <c r="O49" i="39"/>
  <c r="AB49" i="39"/>
  <c r="Y49" i="39"/>
  <c r="X49" i="39"/>
  <c r="B56" i="41" s="1"/>
  <c r="X85" i="39"/>
  <c r="B92" i="41" s="1"/>
  <c r="V85" i="39"/>
  <c r="W85" i="39" s="1"/>
  <c r="P85" i="39"/>
  <c r="AB85" i="39"/>
  <c r="O85" i="39"/>
  <c r="Y85" i="39"/>
  <c r="X117" i="39"/>
  <c r="B124" i="41" s="1"/>
  <c r="V117" i="39"/>
  <c r="W117" i="39" s="1"/>
  <c r="P117" i="39"/>
  <c r="AB117" i="39"/>
  <c r="O117" i="39"/>
  <c r="Y117" i="39"/>
  <c r="V145" i="39"/>
  <c r="W145" i="39" s="1"/>
  <c r="P145" i="39"/>
  <c r="Y145" i="39"/>
  <c r="X145" i="39"/>
  <c r="B152" i="41" s="1"/>
  <c r="O145" i="39"/>
  <c r="AB145" i="39"/>
  <c r="Y149" i="39"/>
  <c r="V149" i="39"/>
  <c r="W149" i="39" s="1"/>
  <c r="P149" i="39"/>
  <c r="X149" i="39"/>
  <c r="B156" i="41" s="1"/>
  <c r="O149" i="39"/>
  <c r="AB149" i="39"/>
  <c r="Y153" i="39"/>
  <c r="X153" i="39"/>
  <c r="B160" i="41" s="1"/>
  <c r="V153" i="39"/>
  <c r="W153" i="39" s="1"/>
  <c r="P153" i="39"/>
  <c r="AB153" i="39"/>
  <c r="O153" i="39"/>
  <c r="Y185" i="39"/>
  <c r="X185" i="39"/>
  <c r="B192" i="41" s="1"/>
  <c r="V185" i="39"/>
  <c r="W185" i="39" s="1"/>
  <c r="P185" i="39"/>
  <c r="AB185" i="39"/>
  <c r="O185" i="39"/>
  <c r="V209" i="39"/>
  <c r="W209" i="39" s="1"/>
  <c r="AB209" i="39"/>
  <c r="Y209" i="39"/>
  <c r="X209" i="39"/>
  <c r="B216" i="41" s="1"/>
  <c r="P209" i="39"/>
  <c r="O209" i="39"/>
  <c r="Y217" i="39"/>
  <c r="X217" i="39"/>
  <c r="B224" i="41" s="1"/>
  <c r="V217" i="39"/>
  <c r="W217" i="39" s="1"/>
  <c r="P217" i="39"/>
  <c r="AB217" i="39"/>
  <c r="O217" i="39"/>
  <c r="CO238" i="27"/>
  <c r="CO250" i="27"/>
  <c r="AD17" i="27"/>
  <c r="CN17" i="27"/>
  <c r="AD25" i="27"/>
  <c r="CN25" i="27"/>
  <c r="AD33" i="27"/>
  <c r="CN33" i="27"/>
  <c r="AD41" i="27"/>
  <c r="CN41" i="27"/>
  <c r="AD49" i="27"/>
  <c r="CN49" i="27"/>
  <c r="AD57" i="27"/>
  <c r="CN57" i="27"/>
  <c r="AD65" i="27"/>
  <c r="CN65" i="27"/>
  <c r="AD73" i="27"/>
  <c r="CN73" i="27"/>
  <c r="AD81" i="27"/>
  <c r="CN81" i="27"/>
  <c r="AD89" i="27"/>
  <c r="CN89" i="27"/>
  <c r="AD97" i="27"/>
  <c r="CN97" i="27"/>
  <c r="AD105" i="27"/>
  <c r="CN105" i="27"/>
  <c r="AD113" i="27"/>
  <c r="CN113" i="27"/>
  <c r="AD121" i="27"/>
  <c r="CN121" i="27"/>
  <c r="AD129" i="27"/>
  <c r="CN129" i="27"/>
  <c r="AD137" i="27"/>
  <c r="CN137" i="27"/>
  <c r="AD145" i="27"/>
  <c r="CN145" i="27"/>
  <c r="AD153" i="27"/>
  <c r="CN153" i="27"/>
  <c r="AD161" i="27"/>
  <c r="CN161" i="27"/>
  <c r="AD169" i="27"/>
  <c r="CN169" i="27"/>
  <c r="AD177" i="27"/>
  <c r="CN177" i="27"/>
  <c r="AD185" i="27"/>
  <c r="CN185" i="27"/>
  <c r="AD193" i="27"/>
  <c r="CN193" i="27"/>
  <c r="AD201" i="27"/>
  <c r="CN201" i="27"/>
  <c r="AD209" i="27"/>
  <c r="CN209" i="27"/>
  <c r="AD217" i="27"/>
  <c r="CN217" i="27"/>
  <c r="CO251" i="29"/>
  <c r="CO252" i="27"/>
  <c r="CO255" i="29"/>
  <c r="CO264" i="27"/>
  <c r="Y259" i="39"/>
  <c r="X259" i="39"/>
  <c r="B266" i="41" s="1"/>
  <c r="V259" i="39"/>
  <c r="W259" i="39" s="1"/>
  <c r="P259" i="39"/>
  <c r="AB259" i="39"/>
  <c r="O259" i="39"/>
  <c r="CO275" i="29"/>
  <c r="CO284" i="27"/>
  <c r="CO287" i="29"/>
  <c r="CO296" i="27"/>
  <c r="Y291" i="39"/>
  <c r="X291" i="39"/>
  <c r="B298" i="41" s="1"/>
  <c r="V291" i="39"/>
  <c r="W291" i="39" s="1"/>
  <c r="P291" i="39"/>
  <c r="AB291" i="39"/>
  <c r="O291" i="39"/>
  <c r="CO307" i="29"/>
  <c r="CO316" i="27"/>
  <c r="CO319" i="29"/>
  <c r="V315" i="39"/>
  <c r="W315" i="39" s="1"/>
  <c r="P315" i="39"/>
  <c r="Y315" i="39"/>
  <c r="X315" i="39"/>
  <c r="B322" i="41" s="1"/>
  <c r="O315" i="39"/>
  <c r="AB315" i="39"/>
  <c r="CO328" i="27"/>
  <c r="CO339" i="29"/>
  <c r="CO348" i="27"/>
  <c r="CO351" i="29"/>
  <c r="CO360" i="27"/>
  <c r="X351" i="39"/>
  <c r="B358" i="41" s="1"/>
  <c r="V351" i="39"/>
  <c r="W351" i="39" s="1"/>
  <c r="P351" i="39"/>
  <c r="AB351" i="39"/>
  <c r="O351" i="39"/>
  <c r="Y351" i="39"/>
  <c r="CO371" i="29"/>
  <c r="CO380" i="27"/>
  <c r="CO383" i="29"/>
  <c r="Y379" i="39"/>
  <c r="X379" i="39"/>
  <c r="B386" i="41" s="1"/>
  <c r="V379" i="39"/>
  <c r="W379" i="39" s="1"/>
  <c r="O379" i="39"/>
  <c r="AB379" i="39"/>
  <c r="P379" i="39"/>
  <c r="CO392" i="27"/>
  <c r="Y387" i="39"/>
  <c r="X387" i="39"/>
  <c r="B394" i="41" s="1"/>
  <c r="V387" i="39"/>
  <c r="W387" i="39" s="1"/>
  <c r="P387" i="39"/>
  <c r="AB387" i="39"/>
  <c r="O387" i="39"/>
  <c r="CO403" i="29"/>
  <c r="CO412" i="27"/>
  <c r="CO415" i="29"/>
  <c r="CO424" i="27"/>
  <c r="Y419" i="39"/>
  <c r="X419" i="39"/>
  <c r="B426" i="41" s="1"/>
  <c r="V419" i="39"/>
  <c r="W419" i="39" s="1"/>
  <c r="P419" i="39"/>
  <c r="AB419" i="39"/>
  <c r="O419" i="39"/>
  <c r="CO435" i="29"/>
  <c r="CO447" i="29"/>
  <c r="V447" i="39"/>
  <c r="W447" i="39" s="1"/>
  <c r="P447" i="39"/>
  <c r="AB447" i="39"/>
  <c r="O447" i="39"/>
  <c r="Y447" i="39"/>
  <c r="X447" i="39"/>
  <c r="B454" i="41" s="1"/>
  <c r="CO467" i="29"/>
  <c r="V475" i="39"/>
  <c r="W475" i="39" s="1"/>
  <c r="P475" i="39"/>
  <c r="Y475" i="39"/>
  <c r="X475" i="39"/>
  <c r="B482" i="41" s="1"/>
  <c r="O475" i="39"/>
  <c r="AB475" i="39"/>
  <c r="X511" i="39"/>
  <c r="B518" i="41" s="1"/>
  <c r="V511" i="39"/>
  <c r="W511" i="39" s="1"/>
  <c r="P511" i="39"/>
  <c r="AB511" i="39"/>
  <c r="O511" i="39"/>
  <c r="Y511" i="39"/>
  <c r="AD256" i="30"/>
  <c r="CN256" i="30"/>
  <c r="AD264" i="30"/>
  <c r="CN264" i="30"/>
  <c r="AD272" i="30"/>
  <c r="CN272" i="30"/>
  <c r="AD280" i="30"/>
  <c r="CN280" i="30"/>
  <c r="AD288" i="30"/>
  <c r="CN288" i="30"/>
  <c r="AD296" i="30"/>
  <c r="CN296" i="30"/>
  <c r="AD304" i="30"/>
  <c r="CN304" i="30"/>
  <c r="AD312" i="30"/>
  <c r="CN312" i="30"/>
  <c r="AD320" i="30"/>
  <c r="CN320" i="30"/>
  <c r="AD328" i="30"/>
  <c r="CN328" i="30"/>
  <c r="AD336" i="30"/>
  <c r="CN336" i="30"/>
  <c r="AD344" i="30"/>
  <c r="CN344" i="30"/>
  <c r="AD352" i="30"/>
  <c r="CN352" i="30"/>
  <c r="AD360" i="30"/>
  <c r="CN360" i="30"/>
  <c r="AD368" i="30"/>
  <c r="CN368" i="30"/>
  <c r="AD376" i="30"/>
  <c r="CN376" i="30"/>
  <c r="AD384" i="30"/>
  <c r="CN384" i="30"/>
  <c r="AD392" i="30"/>
  <c r="CN392" i="30"/>
  <c r="AD400" i="30"/>
  <c r="CN400" i="30"/>
  <c r="AD408" i="30"/>
  <c r="CN408" i="30"/>
  <c r="AD416" i="30"/>
  <c r="CN416" i="30"/>
  <c r="AD424" i="30"/>
  <c r="CN424" i="30"/>
  <c r="AD432" i="30"/>
  <c r="CN432" i="30"/>
  <c r="AD440" i="30"/>
  <c r="CN440" i="30"/>
  <c r="AD448" i="30"/>
  <c r="CN448" i="30"/>
  <c r="AD456" i="30"/>
  <c r="CN456" i="30"/>
  <c r="AD464" i="30"/>
  <c r="CN464" i="30"/>
  <c r="AD472" i="30"/>
  <c r="CN472" i="30"/>
  <c r="AD480" i="30"/>
  <c r="CN480" i="30"/>
  <c r="AD488" i="30"/>
  <c r="CN488" i="30"/>
  <c r="AD496" i="30"/>
  <c r="CN496" i="30"/>
  <c r="AD504" i="30"/>
  <c r="CN504" i="30"/>
  <c r="AD512" i="30"/>
  <c r="CN512" i="30"/>
  <c r="AD520" i="30"/>
  <c r="CN520" i="30"/>
  <c r="AD528" i="30"/>
  <c r="CN528" i="30"/>
  <c r="AD536" i="30"/>
  <c r="CN536" i="30"/>
  <c r="CO16" i="28"/>
  <c r="CO24" i="28"/>
  <c r="CO32" i="28"/>
  <c r="CO40" i="28"/>
  <c r="CO48" i="28"/>
  <c r="CO241" i="30"/>
  <c r="CO249" i="30"/>
  <c r="AD19" i="30"/>
  <c r="CN19" i="30"/>
  <c r="AD27" i="30"/>
  <c r="CN27" i="30"/>
  <c r="AD35" i="30"/>
  <c r="CN35" i="30"/>
  <c r="AD43" i="30"/>
  <c r="CN43" i="30"/>
  <c r="AD51" i="30"/>
  <c r="CN51" i="30"/>
  <c r="AD59" i="30"/>
  <c r="CN59" i="30"/>
  <c r="AD67" i="30"/>
  <c r="CN67" i="30"/>
  <c r="AD75" i="30"/>
  <c r="CN75" i="30"/>
  <c r="AD83" i="30"/>
  <c r="CN83" i="30"/>
  <c r="AD91" i="30"/>
  <c r="CN91" i="30"/>
  <c r="AD99" i="30"/>
  <c r="CN99" i="30"/>
  <c r="AD107" i="30"/>
  <c r="CN107" i="30"/>
  <c r="AD115" i="30"/>
  <c r="CN115" i="30"/>
  <c r="AD123" i="30"/>
  <c r="CN123" i="30"/>
  <c r="CO351" i="30"/>
  <c r="CO359" i="30"/>
  <c r="CO367" i="30"/>
  <c r="CO375" i="30"/>
  <c r="CO378" i="28"/>
  <c r="CO383" i="30"/>
  <c r="CO391" i="30"/>
  <c r="CO399" i="30"/>
  <c r="CO407" i="30"/>
  <c r="CO415" i="30"/>
  <c r="CO423" i="30"/>
  <c r="CO431" i="30"/>
  <c r="CO439" i="30"/>
  <c r="CO447" i="30"/>
  <c r="CO455" i="30"/>
  <c r="CO463" i="30"/>
  <c r="CO471" i="30"/>
  <c r="CO479" i="30"/>
  <c r="CO487" i="30"/>
  <c r="CO495" i="30"/>
  <c r="CO503" i="30"/>
  <c r="CO511" i="30"/>
  <c r="CO519" i="30"/>
  <c r="AD256" i="27"/>
  <c r="CN256" i="27"/>
  <c r="AD264" i="27"/>
  <c r="CN264" i="27"/>
  <c r="AD272" i="27"/>
  <c r="CN272" i="27"/>
  <c r="AD280" i="27"/>
  <c r="CN280" i="27"/>
  <c r="AD288" i="27"/>
  <c r="CN288" i="27"/>
  <c r="AD296" i="27"/>
  <c r="CN296" i="27"/>
  <c r="AD304" i="27"/>
  <c r="CN304" i="27"/>
  <c r="AD312" i="27"/>
  <c r="CN312" i="27"/>
  <c r="AD320" i="27"/>
  <c r="CN320" i="27"/>
  <c r="AD328" i="27"/>
  <c r="CN328" i="27"/>
  <c r="AD336" i="27"/>
  <c r="CN336" i="27"/>
  <c r="AD344" i="27"/>
  <c r="CN344" i="27"/>
  <c r="AD352" i="27"/>
  <c r="CN352" i="27"/>
  <c r="AD360" i="27"/>
  <c r="CN360" i="27"/>
  <c r="AD368" i="27"/>
  <c r="CN368" i="27"/>
  <c r="AD376" i="27"/>
  <c r="CN376" i="27"/>
  <c r="AD384" i="27"/>
  <c r="CN384" i="27"/>
  <c r="AD392" i="27"/>
  <c r="CN392" i="27"/>
  <c r="AD400" i="27"/>
  <c r="CN400" i="27"/>
  <c r="AD408" i="27"/>
  <c r="CN408" i="27"/>
  <c r="AD416" i="27"/>
  <c r="CN416" i="27"/>
  <c r="AD424" i="27"/>
  <c r="CN424" i="27"/>
  <c r="AD432" i="27"/>
  <c r="CN432" i="27"/>
  <c r="CN440" i="27"/>
  <c r="AD440" i="27"/>
  <c r="CN448" i="27"/>
  <c r="AD448" i="27"/>
  <c r="CN456" i="27"/>
  <c r="AD456" i="27"/>
  <c r="CN464" i="27"/>
  <c r="AD464" i="27"/>
  <c r="CN472" i="27"/>
  <c r="AD472" i="27"/>
  <c r="CN480" i="27"/>
  <c r="AD480" i="27"/>
  <c r="CN488" i="27"/>
  <c r="AD488" i="27"/>
  <c r="CN496" i="27"/>
  <c r="AD496" i="27"/>
  <c r="CN504" i="27"/>
  <c r="AD504" i="27"/>
  <c r="CN512" i="27"/>
  <c r="AD512" i="27"/>
  <c r="CN520" i="27"/>
  <c r="AD520" i="27"/>
  <c r="CN528" i="27"/>
  <c r="AD528" i="27"/>
  <c r="CN536" i="27"/>
  <c r="AD536" i="27"/>
  <c r="X16" i="39"/>
  <c r="B23" i="41" s="1"/>
  <c r="V16" i="39"/>
  <c r="W16" i="39" s="1"/>
  <c r="AB16" i="39"/>
  <c r="P16" i="39"/>
  <c r="O16" i="39"/>
  <c r="Y16" i="39"/>
  <c r="CO32" i="29"/>
  <c r="V40" i="39"/>
  <c r="W40" i="39" s="1"/>
  <c r="P40" i="39"/>
  <c r="X40" i="39"/>
  <c r="B47" i="41" s="1"/>
  <c r="O40" i="39"/>
  <c r="AB40" i="39"/>
  <c r="Y40" i="39"/>
  <c r="X76" i="39"/>
  <c r="B83" i="41" s="1"/>
  <c r="V76" i="39"/>
  <c r="W76" i="39" s="1"/>
  <c r="P76" i="39"/>
  <c r="AB76" i="39"/>
  <c r="O76" i="39"/>
  <c r="Y76" i="39"/>
  <c r="X108" i="39"/>
  <c r="B115" i="41" s="1"/>
  <c r="V108" i="39"/>
  <c r="W108" i="39" s="1"/>
  <c r="P108" i="39"/>
  <c r="AB108" i="39"/>
  <c r="O108" i="39"/>
  <c r="Y108" i="39"/>
  <c r="X140" i="39"/>
  <c r="B147" i="41" s="1"/>
  <c r="V140" i="39"/>
  <c r="W140" i="39" s="1"/>
  <c r="P140" i="39"/>
  <c r="AB140" i="39"/>
  <c r="O140" i="39"/>
  <c r="Y140" i="39"/>
  <c r="Y176" i="39"/>
  <c r="X176" i="39"/>
  <c r="B183" i="41" s="1"/>
  <c r="V176" i="39"/>
  <c r="W176" i="39" s="1"/>
  <c r="P176" i="39"/>
  <c r="AB176" i="39"/>
  <c r="O176" i="39"/>
  <c r="Y208" i="39"/>
  <c r="X208" i="39"/>
  <c r="B215" i="41" s="1"/>
  <c r="V208" i="39"/>
  <c r="W208" i="39" s="1"/>
  <c r="P208" i="39"/>
  <c r="AB208" i="39"/>
  <c r="O208" i="39"/>
  <c r="CO229" i="27"/>
  <c r="AD19" i="27"/>
  <c r="CN19" i="27"/>
  <c r="AD27" i="27"/>
  <c r="CN27" i="27"/>
  <c r="AD35" i="27"/>
  <c r="CN35" i="27"/>
  <c r="AD43" i="27"/>
  <c r="CN43" i="27"/>
  <c r="AD51" i="27"/>
  <c r="CN51" i="27"/>
  <c r="AD59" i="27"/>
  <c r="CN59" i="27"/>
  <c r="AD67" i="27"/>
  <c r="CN67" i="27"/>
  <c r="AD75" i="27"/>
  <c r="CN75" i="27"/>
  <c r="AD83" i="27"/>
  <c r="CN83" i="27"/>
  <c r="AD91" i="27"/>
  <c r="CN91" i="27"/>
  <c r="AD99" i="27"/>
  <c r="CN99" i="27"/>
  <c r="AD107" i="27"/>
  <c r="CN107" i="27"/>
  <c r="AD115" i="27"/>
  <c r="CN115" i="27"/>
  <c r="AD123" i="27"/>
  <c r="CN123" i="27"/>
  <c r="AD131" i="27"/>
  <c r="CN131" i="27"/>
  <c r="AD139" i="27"/>
  <c r="CN139" i="27"/>
  <c r="AD147" i="27"/>
  <c r="CN147" i="27"/>
  <c r="AD155" i="27"/>
  <c r="CN155" i="27"/>
  <c r="AD163" i="27"/>
  <c r="CN163" i="27"/>
  <c r="AD171" i="27"/>
  <c r="CN171" i="27"/>
  <c r="AD179" i="27"/>
  <c r="CN179" i="27"/>
  <c r="AD187" i="27"/>
  <c r="CN187" i="27"/>
  <c r="AD195" i="27"/>
  <c r="CN195" i="27"/>
  <c r="AD203" i="27"/>
  <c r="CN203" i="27"/>
  <c r="AD211" i="27"/>
  <c r="CN211" i="27"/>
  <c r="AD219" i="27"/>
  <c r="CN219" i="27"/>
  <c r="F8" i="39"/>
  <c r="AF19" i="32"/>
  <c r="F24" i="39"/>
  <c r="AF35" i="32"/>
  <c r="F40" i="39"/>
  <c r="AF51" i="32"/>
  <c r="F56" i="39"/>
  <c r="AF67" i="32"/>
  <c r="F72" i="39"/>
  <c r="AF83" i="32"/>
  <c r="F88" i="39"/>
  <c r="AF99" i="32"/>
  <c r="F104" i="39"/>
  <c r="AF115" i="32"/>
  <c r="F120" i="39"/>
  <c r="AF131" i="32"/>
  <c r="F136" i="39"/>
  <c r="AF147" i="32"/>
  <c r="F152" i="39"/>
  <c r="AF163" i="32"/>
  <c r="F168" i="39"/>
  <c r="AF179" i="32"/>
  <c r="F184" i="39"/>
  <c r="AF195" i="32"/>
  <c r="F200" i="39"/>
  <c r="AF211" i="32"/>
  <c r="F216" i="39"/>
  <c r="AF227" i="32"/>
  <c r="F232" i="39"/>
  <c r="AF243" i="32"/>
  <c r="Y242" i="39"/>
  <c r="X242" i="39"/>
  <c r="B249" i="41" s="1"/>
  <c r="V242" i="39"/>
  <c r="W242" i="39" s="1"/>
  <c r="P242" i="39"/>
  <c r="AB242" i="39"/>
  <c r="O242" i="39"/>
  <c r="CO258" i="29"/>
  <c r="V266" i="39"/>
  <c r="W266" i="39" s="1"/>
  <c r="P266" i="39"/>
  <c r="O266" i="39"/>
  <c r="AB266" i="39"/>
  <c r="Y266" i="39"/>
  <c r="X266" i="39"/>
  <c r="B273" i="41" s="1"/>
  <c r="Y274" i="39"/>
  <c r="X274" i="39"/>
  <c r="B281" i="41" s="1"/>
  <c r="V274" i="39"/>
  <c r="W274" i="39" s="1"/>
  <c r="P274" i="39"/>
  <c r="AB274" i="39"/>
  <c r="O274" i="39"/>
  <c r="CO290" i="29"/>
  <c r="Y306" i="39"/>
  <c r="X306" i="39"/>
  <c r="B313" i="41" s="1"/>
  <c r="V306" i="39"/>
  <c r="W306" i="39" s="1"/>
  <c r="P306" i="39"/>
  <c r="AB306" i="39"/>
  <c r="O306" i="39"/>
  <c r="CO322" i="29"/>
  <c r="X334" i="39"/>
  <c r="B341" i="41" s="1"/>
  <c r="V334" i="39"/>
  <c r="W334" i="39" s="1"/>
  <c r="P334" i="39"/>
  <c r="AB334" i="39"/>
  <c r="O334" i="39"/>
  <c r="Y334" i="39"/>
  <c r="CO354" i="29"/>
  <c r="X366" i="39"/>
  <c r="B373" i="41" s="1"/>
  <c r="V366" i="39"/>
  <c r="W366" i="39" s="1"/>
  <c r="P366" i="39"/>
  <c r="AB366" i="39"/>
  <c r="O366" i="39"/>
  <c r="Y366" i="39"/>
  <c r="CO386" i="29"/>
  <c r="Y402" i="39"/>
  <c r="X402" i="39"/>
  <c r="B409" i="41" s="1"/>
  <c r="V402" i="39"/>
  <c r="W402" i="39" s="1"/>
  <c r="P402" i="39"/>
  <c r="AB402" i="39"/>
  <c r="O402" i="39"/>
  <c r="CO418" i="29"/>
  <c r="V430" i="39"/>
  <c r="W430" i="39" s="1"/>
  <c r="P430" i="39"/>
  <c r="AB430" i="39"/>
  <c r="O430" i="39"/>
  <c r="Y430" i="39"/>
  <c r="X430" i="39"/>
  <c r="B437" i="41" s="1"/>
  <c r="CO450" i="29"/>
  <c r="V462" i="39"/>
  <c r="W462" i="39" s="1"/>
  <c r="P462" i="39"/>
  <c r="AB462" i="39"/>
  <c r="O462" i="39"/>
  <c r="Y462" i="39"/>
  <c r="X462" i="39"/>
  <c r="B469" i="41" s="1"/>
  <c r="CO482" i="29"/>
  <c r="CO494" i="29"/>
  <c r="X494" i="39"/>
  <c r="B501" i="41" s="1"/>
  <c r="V494" i="39"/>
  <c r="W494" i="39" s="1"/>
  <c r="P494" i="39"/>
  <c r="AB494" i="39"/>
  <c r="O494" i="39"/>
  <c r="Y494" i="39"/>
  <c r="CO514" i="29"/>
  <c r="CO526" i="29"/>
  <c r="AD258" i="30"/>
  <c r="CN258" i="30"/>
  <c r="AD266" i="30"/>
  <c r="CN266" i="30"/>
  <c r="AD274" i="30"/>
  <c r="CN274" i="30"/>
  <c r="AD282" i="30"/>
  <c r="CN282" i="30"/>
  <c r="AD290" i="30"/>
  <c r="CN290" i="30"/>
  <c r="AD298" i="30"/>
  <c r="CN298" i="30"/>
  <c r="AD306" i="30"/>
  <c r="CN306" i="30"/>
  <c r="AD314" i="30"/>
  <c r="CN314" i="30"/>
  <c r="AD322" i="30"/>
  <c r="CN322" i="30"/>
  <c r="AD330" i="30"/>
  <c r="CN330" i="30"/>
  <c r="AD338" i="30"/>
  <c r="CN338" i="30"/>
  <c r="AD20" i="27"/>
  <c r="CN20" i="27"/>
  <c r="AD28" i="27"/>
  <c r="CN28" i="27"/>
  <c r="AD36" i="27"/>
  <c r="CN36" i="27"/>
  <c r="AD44" i="27"/>
  <c r="CN44" i="27"/>
  <c r="AD52" i="27"/>
  <c r="CN52" i="27"/>
  <c r="AD60" i="27"/>
  <c r="CN60" i="27"/>
  <c r="AD68" i="27"/>
  <c r="CN68" i="27"/>
  <c r="AD76" i="27"/>
  <c r="CN76" i="27"/>
  <c r="AD84" i="27"/>
  <c r="CN84" i="27"/>
  <c r="AD92" i="27"/>
  <c r="CN92" i="27"/>
  <c r="AD100" i="27"/>
  <c r="CN100" i="27"/>
  <c r="AD108" i="27"/>
  <c r="CN108" i="27"/>
  <c r="AD116" i="27"/>
  <c r="CN116" i="27"/>
  <c r="AD124" i="27"/>
  <c r="CN124" i="27"/>
  <c r="AD132" i="27"/>
  <c r="CN132" i="27"/>
  <c r="AD140" i="27"/>
  <c r="CN140" i="27"/>
  <c r="AD148" i="27"/>
  <c r="CN148" i="27"/>
  <c r="AD156" i="27"/>
  <c r="CN156" i="27"/>
  <c r="AD164" i="27"/>
  <c r="CN164" i="27"/>
  <c r="AD172" i="27"/>
  <c r="CN172" i="27"/>
  <c r="AD180" i="27"/>
  <c r="CN180" i="27"/>
  <c r="AD188" i="27"/>
  <c r="CN188" i="27"/>
  <c r="AD196" i="27"/>
  <c r="CN196" i="27"/>
  <c r="AD204" i="27"/>
  <c r="CN204" i="27"/>
  <c r="AD212" i="27"/>
  <c r="CN212" i="27"/>
  <c r="CN13" i="27"/>
  <c r="AD13" i="27"/>
  <c r="DB2" i="15"/>
  <c r="AD251" i="30"/>
  <c r="CN251" i="30"/>
  <c r="AD259" i="30"/>
  <c r="CN259" i="30"/>
  <c r="AD267" i="30"/>
  <c r="CN267" i="30"/>
  <c r="AD275" i="30"/>
  <c r="CN275" i="30"/>
  <c r="AD283" i="30"/>
  <c r="CN283" i="30"/>
  <c r="AD291" i="30"/>
  <c r="CN291" i="30"/>
  <c r="AD299" i="30"/>
  <c r="CN299" i="30"/>
  <c r="AD307" i="30"/>
  <c r="CN307" i="30"/>
  <c r="AD315" i="30"/>
  <c r="CN315" i="30"/>
  <c r="AD323" i="30"/>
  <c r="CN323" i="30"/>
  <c r="AD331" i="30"/>
  <c r="CN331" i="30"/>
  <c r="AD339" i="30"/>
  <c r="CN339" i="30"/>
  <c r="AD347" i="30"/>
  <c r="CN347" i="30"/>
  <c r="AD355" i="30"/>
  <c r="CN355" i="30"/>
  <c r="AD363" i="30"/>
  <c r="CN363" i="30"/>
  <c r="AD371" i="30"/>
  <c r="CN371" i="30"/>
  <c r="AD379" i="30"/>
  <c r="CN379" i="30"/>
  <c r="AD387" i="30"/>
  <c r="CN387" i="30"/>
  <c r="AD395" i="30"/>
  <c r="CN395" i="30"/>
  <c r="AD403" i="30"/>
  <c r="CN403" i="30"/>
  <c r="AD411" i="30"/>
  <c r="CN411" i="30"/>
  <c r="AD419" i="30"/>
  <c r="CN419" i="30"/>
  <c r="AD427" i="30"/>
  <c r="CN427" i="30"/>
  <c r="AD435" i="30"/>
  <c r="CN435" i="30"/>
  <c r="AD443" i="30"/>
  <c r="CN443" i="30"/>
  <c r="AD451" i="30"/>
  <c r="CN451" i="30"/>
  <c r="AD459" i="30"/>
  <c r="CN459" i="30"/>
  <c r="AD467" i="30"/>
  <c r="CN467" i="30"/>
  <c r="AD475" i="30"/>
  <c r="CN475" i="30"/>
  <c r="AD483" i="30"/>
  <c r="CN483" i="30"/>
  <c r="AD491" i="30"/>
  <c r="CN491" i="30"/>
  <c r="AD499" i="30"/>
  <c r="CN499" i="30"/>
  <c r="AD507" i="30"/>
  <c r="CN507" i="30"/>
  <c r="AD515" i="30"/>
  <c r="CN515" i="30"/>
  <c r="AD523" i="30"/>
  <c r="CN523" i="30"/>
  <c r="AD531" i="30"/>
  <c r="CN531" i="30"/>
  <c r="CO35" i="29"/>
  <c r="V43" i="39"/>
  <c r="W43" i="39" s="1"/>
  <c r="P43" i="39"/>
  <c r="Y43" i="39"/>
  <c r="X43" i="39"/>
  <c r="B50" i="41" s="1"/>
  <c r="O43" i="39"/>
  <c r="AB43" i="39"/>
  <c r="X79" i="39"/>
  <c r="B86" i="41" s="1"/>
  <c r="V79" i="39"/>
  <c r="W79" i="39" s="1"/>
  <c r="P79" i="39"/>
  <c r="AB79" i="39"/>
  <c r="O79" i="39"/>
  <c r="Y79" i="39"/>
  <c r="X111" i="39"/>
  <c r="B118" i="41" s="1"/>
  <c r="V111" i="39"/>
  <c r="W111" i="39" s="1"/>
  <c r="P111" i="39"/>
  <c r="AB111" i="39"/>
  <c r="O111" i="39"/>
  <c r="Y111" i="39"/>
  <c r="Y179" i="39"/>
  <c r="X179" i="39"/>
  <c r="B186" i="41" s="1"/>
  <c r="V179" i="39"/>
  <c r="W179" i="39" s="1"/>
  <c r="P179" i="39"/>
  <c r="AB179" i="39"/>
  <c r="O179" i="39"/>
  <c r="CO236" i="27"/>
  <c r="CO248" i="27"/>
  <c r="AD15" i="29"/>
  <c r="CN15" i="29"/>
  <c r="AD23" i="29"/>
  <c r="CN23" i="29"/>
  <c r="AD31" i="29"/>
  <c r="CN31" i="29"/>
  <c r="Y245" i="39"/>
  <c r="X245" i="39"/>
  <c r="B252" i="41" s="1"/>
  <c r="V245" i="39"/>
  <c r="W245" i="39" s="1"/>
  <c r="P245" i="39"/>
  <c r="AB245" i="39"/>
  <c r="O245" i="39"/>
  <c r="CO265" i="29"/>
  <c r="Y277" i="39"/>
  <c r="X277" i="39"/>
  <c r="B284" i="41" s="1"/>
  <c r="V277" i="39"/>
  <c r="W277" i="39" s="1"/>
  <c r="P277" i="39"/>
  <c r="AB277" i="39"/>
  <c r="O277" i="39"/>
  <c r="CO297" i="29"/>
  <c r="Y309" i="39"/>
  <c r="X309" i="39"/>
  <c r="B316" i="41" s="1"/>
  <c r="V309" i="39"/>
  <c r="W309" i="39" s="1"/>
  <c r="P309" i="39"/>
  <c r="AB309" i="39"/>
  <c r="O309" i="39"/>
  <c r="CO329" i="29"/>
  <c r="X337" i="39"/>
  <c r="B344" i="41" s="1"/>
  <c r="V337" i="39"/>
  <c r="W337" i="39" s="1"/>
  <c r="P337" i="39"/>
  <c r="AB337" i="39"/>
  <c r="O337" i="39"/>
  <c r="Y337" i="39"/>
  <c r="X369" i="39"/>
  <c r="B376" i="41" s="1"/>
  <c r="V369" i="39"/>
  <c r="W369" i="39" s="1"/>
  <c r="P369" i="39"/>
  <c r="AB369" i="39"/>
  <c r="O369" i="39"/>
  <c r="Y369" i="39"/>
  <c r="Y405" i="39"/>
  <c r="X405" i="39"/>
  <c r="B412" i="41" s="1"/>
  <c r="V405" i="39"/>
  <c r="W405" i="39" s="1"/>
  <c r="P405" i="39"/>
  <c r="AB405" i="39"/>
  <c r="O405" i="39"/>
  <c r="V433" i="39"/>
  <c r="W433" i="39" s="1"/>
  <c r="P433" i="39"/>
  <c r="AB433" i="39"/>
  <c r="O433" i="39"/>
  <c r="Y433" i="39"/>
  <c r="X433" i="39"/>
  <c r="B440" i="41" s="1"/>
  <c r="V465" i="39"/>
  <c r="W465" i="39" s="1"/>
  <c r="P465" i="39"/>
  <c r="AB465" i="39"/>
  <c r="O465" i="39"/>
  <c r="Y465" i="39"/>
  <c r="X465" i="39"/>
  <c r="B472" i="41" s="1"/>
  <c r="X497" i="39"/>
  <c r="B504" i="41" s="1"/>
  <c r="V497" i="39"/>
  <c r="W497" i="39" s="1"/>
  <c r="P497" i="39"/>
  <c r="AB497" i="39"/>
  <c r="O497" i="39"/>
  <c r="Y497" i="39"/>
  <c r="V525" i="39"/>
  <c r="W525" i="39" s="1"/>
  <c r="P525" i="39"/>
  <c r="AB525" i="39"/>
  <c r="Y525" i="39"/>
  <c r="X525" i="39"/>
  <c r="B532" i="41" s="1"/>
  <c r="O525" i="39"/>
  <c r="AD251" i="27"/>
  <c r="CN251" i="27"/>
  <c r="AD259" i="27"/>
  <c r="CN259" i="27"/>
  <c r="AD267" i="27"/>
  <c r="CN267" i="27"/>
  <c r="AD275" i="27"/>
  <c r="CN275" i="27"/>
  <c r="AD283" i="27"/>
  <c r="CN283" i="27"/>
  <c r="AD291" i="27"/>
  <c r="CN291" i="27"/>
  <c r="AD299" i="27"/>
  <c r="CN299" i="27"/>
  <c r="AD307" i="27"/>
  <c r="CN307" i="27"/>
  <c r="AD315" i="27"/>
  <c r="CN315" i="27"/>
  <c r="AD323" i="27"/>
  <c r="CN323" i="27"/>
  <c r="AD331" i="27"/>
  <c r="CN331" i="27"/>
  <c r="AD339" i="27"/>
  <c r="CN339" i="27"/>
  <c r="AD347" i="27"/>
  <c r="CN347" i="27"/>
  <c r="AD355" i="27"/>
  <c r="CN355" i="27"/>
  <c r="AD363" i="27"/>
  <c r="CN363" i="27"/>
  <c r="AD371" i="27"/>
  <c r="CN371" i="27"/>
  <c r="AD379" i="27"/>
  <c r="CN379" i="27"/>
  <c r="AD387" i="27"/>
  <c r="CN387" i="27"/>
  <c r="AD395" i="27"/>
  <c r="CN395" i="27"/>
  <c r="AD403" i="27"/>
  <c r="CN403" i="27"/>
  <c r="AD411" i="27"/>
  <c r="CN411" i="27"/>
  <c r="AD419" i="27"/>
  <c r="CN419" i="27"/>
  <c r="AD427" i="27"/>
  <c r="CN427" i="27"/>
  <c r="AD435" i="27"/>
  <c r="CN435" i="27"/>
  <c r="CN14" i="27"/>
  <c r="AD14" i="27"/>
  <c r="CN22" i="27"/>
  <c r="AD22" i="27"/>
  <c r="CN30" i="27"/>
  <c r="AD30" i="27"/>
  <c r="CN38" i="27"/>
  <c r="AD38" i="27"/>
  <c r="CN46" i="27"/>
  <c r="AD46" i="27"/>
  <c r="CN54" i="27"/>
  <c r="AD54" i="27"/>
  <c r="CN62" i="27"/>
  <c r="AD62" i="27"/>
  <c r="CN70" i="27"/>
  <c r="AD70" i="27"/>
  <c r="CN78" i="27"/>
  <c r="AD78" i="27"/>
  <c r="CN86" i="27"/>
  <c r="AD86" i="27"/>
  <c r="CN94" i="27"/>
  <c r="AD94" i="27"/>
  <c r="CN102" i="27"/>
  <c r="AD102" i="27"/>
  <c r="CN110" i="27"/>
  <c r="AD110" i="27"/>
  <c r="CN118" i="27"/>
  <c r="AD118" i="27"/>
  <c r="CN126" i="27"/>
  <c r="AD126" i="27"/>
  <c r="CN134" i="27"/>
  <c r="AD134" i="27"/>
  <c r="CN142" i="27"/>
  <c r="AD142" i="27"/>
  <c r="CN150" i="27"/>
  <c r="AD150" i="27"/>
  <c r="CN158" i="27"/>
  <c r="AD158" i="27"/>
  <c r="CN166" i="27"/>
  <c r="AD166" i="27"/>
  <c r="CN174" i="27"/>
  <c r="AD174" i="27"/>
  <c r="CN182" i="27"/>
  <c r="AD182" i="27"/>
  <c r="CN190" i="27"/>
  <c r="AD190" i="27"/>
  <c r="CN198" i="27"/>
  <c r="AD198" i="27"/>
  <c r="CN206" i="27"/>
  <c r="AD206" i="27"/>
  <c r="CN214" i="27"/>
  <c r="AD214" i="27"/>
  <c r="CO35" i="27"/>
  <c r="V42" i="39"/>
  <c r="W42" i="39" s="1"/>
  <c r="P42" i="39"/>
  <c r="AB42" i="39"/>
  <c r="Y42" i="39"/>
  <c r="X42" i="39"/>
  <c r="B49" i="41" s="1"/>
  <c r="O42" i="39"/>
  <c r="CO62" i="29"/>
  <c r="CO67" i="27"/>
  <c r="X78" i="39"/>
  <c r="B85" i="41" s="1"/>
  <c r="V78" i="39"/>
  <c r="W78" i="39" s="1"/>
  <c r="P78" i="39"/>
  <c r="AB78" i="39"/>
  <c r="O78" i="39"/>
  <c r="Y78" i="39"/>
  <c r="CO94" i="29"/>
  <c r="CO99" i="27"/>
  <c r="X110" i="39"/>
  <c r="B117" i="41" s="1"/>
  <c r="V110" i="39"/>
  <c r="W110" i="39" s="1"/>
  <c r="P110" i="39"/>
  <c r="AB110" i="39"/>
  <c r="O110" i="39"/>
  <c r="Y110" i="39"/>
  <c r="CO126" i="29"/>
  <c r="CO131" i="27"/>
  <c r="V142" i="39"/>
  <c r="W142" i="39" s="1"/>
  <c r="Y142" i="39"/>
  <c r="X142" i="39"/>
  <c r="B149" i="41" s="1"/>
  <c r="P142" i="39"/>
  <c r="O142" i="39"/>
  <c r="AB142" i="39"/>
  <c r="CO158" i="29"/>
  <c r="CO163" i="27"/>
  <c r="Y178" i="39"/>
  <c r="X178" i="39"/>
  <c r="B185" i="41" s="1"/>
  <c r="V178" i="39"/>
  <c r="W178" i="39" s="1"/>
  <c r="P178" i="39"/>
  <c r="AB178" i="39"/>
  <c r="O178" i="39"/>
  <c r="CO190" i="29"/>
  <c r="CO195" i="27"/>
  <c r="CO222" i="29"/>
  <c r="AD15" i="27"/>
  <c r="CN15" i="27"/>
  <c r="AD23" i="27"/>
  <c r="CN23" i="27"/>
  <c r="AD31" i="27"/>
  <c r="CN31" i="27"/>
  <c r="AD39" i="27"/>
  <c r="CN39" i="27"/>
  <c r="AD47" i="27"/>
  <c r="CN47" i="27"/>
  <c r="AD55" i="27"/>
  <c r="CN55" i="27"/>
  <c r="AD63" i="27"/>
  <c r="CN63" i="27"/>
  <c r="AD71" i="27"/>
  <c r="CN71" i="27"/>
  <c r="AD79" i="27"/>
  <c r="CN79" i="27"/>
  <c r="AD87" i="27"/>
  <c r="CN87" i="27"/>
  <c r="AD95" i="27"/>
  <c r="CN95" i="27"/>
  <c r="AD103" i="27"/>
  <c r="CN103" i="27"/>
  <c r="AD111" i="27"/>
  <c r="CN111" i="27"/>
  <c r="AD119" i="27"/>
  <c r="CN119" i="27"/>
  <c r="AD127" i="27"/>
  <c r="CN127" i="27"/>
  <c r="AD135" i="27"/>
  <c r="CN135" i="27"/>
  <c r="AD143" i="27"/>
  <c r="CN143" i="27"/>
  <c r="AD151" i="27"/>
  <c r="CN151" i="27"/>
  <c r="AD159" i="27"/>
  <c r="CN159" i="27"/>
  <c r="AD167" i="27"/>
  <c r="CN167" i="27"/>
  <c r="AD175" i="27"/>
  <c r="CN175" i="27"/>
  <c r="AD183" i="27"/>
  <c r="CN183" i="27"/>
  <c r="AD191" i="27"/>
  <c r="CN191" i="27"/>
  <c r="AD199" i="27"/>
  <c r="CN199" i="27"/>
  <c r="AD207" i="27"/>
  <c r="CN207" i="27"/>
  <c r="AD215" i="27"/>
  <c r="CN215" i="27"/>
  <c r="Y248" i="39"/>
  <c r="X248" i="39"/>
  <c r="B255" i="41" s="1"/>
  <c r="V248" i="39"/>
  <c r="W248" i="39" s="1"/>
  <c r="P248" i="39"/>
  <c r="AB248" i="39"/>
  <c r="O248" i="39"/>
  <c r="CO260" i="29"/>
  <c r="CO269" i="27"/>
  <c r="Y280" i="39"/>
  <c r="X280" i="39"/>
  <c r="B287" i="41" s="1"/>
  <c r="V280" i="39"/>
  <c r="W280" i="39" s="1"/>
  <c r="P280" i="39"/>
  <c r="AB280" i="39"/>
  <c r="O280" i="39"/>
  <c r="CO292" i="29"/>
  <c r="CO301" i="27"/>
  <c r="CO324" i="29"/>
  <c r="CO333" i="27"/>
  <c r="X340" i="39"/>
  <c r="B347" i="41" s="1"/>
  <c r="V340" i="39"/>
  <c r="W340" i="39" s="1"/>
  <c r="P340" i="39"/>
  <c r="AB340" i="39"/>
  <c r="O340" i="39"/>
  <c r="Y340" i="39"/>
  <c r="CO356" i="29"/>
  <c r="CO365" i="27"/>
  <c r="CO388" i="29"/>
  <c r="CO397" i="27"/>
  <c r="Y408" i="39"/>
  <c r="X408" i="39"/>
  <c r="B415" i="41" s="1"/>
  <c r="V408" i="39"/>
  <c r="W408" i="39" s="1"/>
  <c r="P408" i="39"/>
  <c r="AB408" i="39"/>
  <c r="O408" i="39"/>
  <c r="CO420" i="29"/>
  <c r="CO429" i="27"/>
  <c r="V436" i="39"/>
  <c r="W436" i="39" s="1"/>
  <c r="P436" i="39"/>
  <c r="AB436" i="39"/>
  <c r="O436" i="39"/>
  <c r="Y436" i="39"/>
  <c r="X436" i="39"/>
  <c r="B443" i="41" s="1"/>
  <c r="CO452" i="29"/>
  <c r="V468" i="39"/>
  <c r="W468" i="39" s="1"/>
  <c r="P468" i="39"/>
  <c r="AB468" i="39"/>
  <c r="O468" i="39"/>
  <c r="Y468" i="39"/>
  <c r="X468" i="39"/>
  <c r="B475" i="41" s="1"/>
  <c r="X500" i="39"/>
  <c r="B507" i="41" s="1"/>
  <c r="V500" i="39"/>
  <c r="W500" i="39" s="1"/>
  <c r="P500" i="39"/>
  <c r="AB500" i="39"/>
  <c r="O500" i="39"/>
  <c r="Y500" i="39"/>
  <c r="CO537" i="27"/>
  <c r="AD254" i="30"/>
  <c r="CN254" i="30"/>
  <c r="AD262" i="30"/>
  <c r="CN262" i="30"/>
  <c r="AD270" i="30"/>
  <c r="CN270" i="30"/>
  <c r="AD278" i="30"/>
  <c r="CN278" i="30"/>
  <c r="AD286" i="30"/>
  <c r="CN286" i="30"/>
  <c r="AD294" i="30"/>
  <c r="CN294" i="30"/>
  <c r="AD302" i="30"/>
  <c r="CN302" i="30"/>
  <c r="AD310" i="30"/>
  <c r="CN310" i="30"/>
  <c r="AD318" i="30"/>
  <c r="CN318" i="30"/>
  <c r="AD326" i="30"/>
  <c r="CN326" i="30"/>
  <c r="AD334" i="30"/>
  <c r="CN334" i="30"/>
  <c r="AD342" i="30"/>
  <c r="CN342" i="30"/>
  <c r="AD257" i="28"/>
  <c r="CN257" i="28"/>
  <c r="AD265" i="28"/>
  <c r="CN265" i="28"/>
  <c r="AD273" i="28"/>
  <c r="CN273" i="28"/>
  <c r="AD281" i="28"/>
  <c r="CN281" i="28"/>
  <c r="AD289" i="28"/>
  <c r="CN289" i="28"/>
  <c r="AD297" i="28"/>
  <c r="CN297" i="28"/>
  <c r="AD305" i="28"/>
  <c r="CN305" i="28"/>
  <c r="AD313" i="28"/>
  <c r="CN313" i="28"/>
  <c r="AD321" i="28"/>
  <c r="CN321" i="28"/>
  <c r="AD329" i="28"/>
  <c r="CN329" i="28"/>
  <c r="AD337" i="28"/>
  <c r="CN337" i="28"/>
  <c r="AD345" i="28"/>
  <c r="CN345" i="28"/>
  <c r="AD353" i="28"/>
  <c r="CN353" i="28"/>
  <c r="AD361" i="28"/>
  <c r="CN361" i="28"/>
  <c r="AD369" i="28"/>
  <c r="CN369" i="28"/>
  <c r="AD377" i="28"/>
  <c r="CN377" i="28"/>
  <c r="AD385" i="28"/>
  <c r="CN385" i="28"/>
  <c r="AD393" i="28"/>
  <c r="CN393" i="28"/>
  <c r="AD401" i="28"/>
  <c r="CN401" i="28"/>
  <c r="AD409" i="28"/>
  <c r="CN409" i="28"/>
  <c r="AD417" i="28"/>
  <c r="CN417" i="28"/>
  <c r="AD425" i="28"/>
  <c r="CN425" i="28"/>
  <c r="AD433" i="28"/>
  <c r="CN433" i="28"/>
  <c r="AD441" i="28"/>
  <c r="CN441" i="28"/>
  <c r="AD449" i="28"/>
  <c r="CN449" i="28"/>
  <c r="AD457" i="28"/>
  <c r="CN457" i="28"/>
  <c r="AD465" i="28"/>
  <c r="CN465" i="28"/>
  <c r="AD473" i="28"/>
  <c r="CN473" i="28"/>
  <c r="AD481" i="28"/>
  <c r="CN481" i="28"/>
  <c r="AD489" i="28"/>
  <c r="CN489" i="28"/>
  <c r="AD497" i="28"/>
  <c r="CN497" i="28"/>
  <c r="AD505" i="28"/>
  <c r="CN505" i="28"/>
  <c r="AD513" i="28"/>
  <c r="CN513" i="28"/>
  <c r="AD521" i="28"/>
  <c r="CN521" i="28"/>
  <c r="AD529" i="28"/>
  <c r="CN529" i="28"/>
  <c r="AD537" i="28"/>
  <c r="CN537" i="28"/>
  <c r="CO18" i="27"/>
  <c r="Y29" i="39"/>
  <c r="X29" i="39"/>
  <c r="B36" i="41" s="1"/>
  <c r="V29" i="39"/>
  <c r="W29" i="39" s="1"/>
  <c r="P29" i="39"/>
  <c r="AB29" i="39"/>
  <c r="O29" i="39"/>
  <c r="CO45" i="29"/>
  <c r="CO50" i="27"/>
  <c r="V53" i="39"/>
  <c r="W53" i="39" s="1"/>
  <c r="P53" i="39"/>
  <c r="O53" i="39"/>
  <c r="AB53" i="39"/>
  <c r="Y53" i="39"/>
  <c r="X53" i="39"/>
  <c r="B60" i="41" s="1"/>
  <c r="CO77" i="29"/>
  <c r="CO82" i="27"/>
  <c r="X89" i="39"/>
  <c r="B96" i="41" s="1"/>
  <c r="V89" i="39"/>
  <c r="W89" i="39" s="1"/>
  <c r="P89" i="39"/>
  <c r="AB89" i="39"/>
  <c r="O89" i="39"/>
  <c r="Y89" i="39"/>
  <c r="CO109" i="29"/>
  <c r="CO114" i="27"/>
  <c r="X121" i="39"/>
  <c r="B128" i="41" s="1"/>
  <c r="V121" i="39"/>
  <c r="W121" i="39" s="1"/>
  <c r="P121" i="39"/>
  <c r="AB121" i="39"/>
  <c r="O121" i="39"/>
  <c r="Y121" i="39"/>
  <c r="CO141" i="29"/>
  <c r="CO146" i="27"/>
  <c r="Y157" i="39"/>
  <c r="X157" i="39"/>
  <c r="B164" i="41" s="1"/>
  <c r="V157" i="39"/>
  <c r="W157" i="39" s="1"/>
  <c r="P157" i="39"/>
  <c r="AB157" i="39"/>
  <c r="O157" i="39"/>
  <c r="CO173" i="29"/>
  <c r="CO178" i="27"/>
  <c r="CO185" i="29"/>
  <c r="CO190" i="27"/>
  <c r="Y189" i="39"/>
  <c r="X189" i="39"/>
  <c r="B196" i="41" s="1"/>
  <c r="V189" i="39"/>
  <c r="W189" i="39" s="1"/>
  <c r="P189" i="39"/>
  <c r="AB189" i="39"/>
  <c r="O189" i="39"/>
  <c r="CO205" i="29"/>
  <c r="CO210" i="27"/>
  <c r="CO217" i="29"/>
  <c r="V213" i="39"/>
  <c r="W213" i="39" s="1"/>
  <c r="P213" i="39"/>
  <c r="X213" i="39"/>
  <c r="B220" i="41" s="1"/>
  <c r="O213" i="39"/>
  <c r="AB213" i="39"/>
  <c r="Y213" i="39"/>
  <c r="Y221" i="39"/>
  <c r="X221" i="39"/>
  <c r="B228" i="41" s="1"/>
  <c r="V221" i="39"/>
  <c r="W221" i="39" s="1"/>
  <c r="P221" i="39"/>
  <c r="AB221" i="39"/>
  <c r="O221" i="39"/>
  <c r="CO237" i="29"/>
  <c r="CO249" i="29"/>
  <c r="AD225" i="27"/>
  <c r="CN225" i="27"/>
  <c r="AD233" i="27"/>
  <c r="CN233" i="27"/>
  <c r="AD241" i="27"/>
  <c r="CN241" i="27"/>
  <c r="AD249" i="27"/>
  <c r="CN249" i="27"/>
  <c r="F9" i="39"/>
  <c r="AF20" i="32"/>
  <c r="F25" i="39"/>
  <c r="AF36" i="32"/>
  <c r="F41" i="39"/>
  <c r="AF52" i="32"/>
  <c r="F57" i="39"/>
  <c r="AF68" i="32"/>
  <c r="F73" i="39"/>
  <c r="AF84" i="32"/>
  <c r="F89" i="39"/>
  <c r="AF100" i="32"/>
  <c r="F105" i="39"/>
  <c r="AF116" i="32"/>
  <c r="F121" i="39"/>
  <c r="AF132" i="32"/>
  <c r="F137" i="39"/>
  <c r="AF148" i="32"/>
  <c r="F153" i="39"/>
  <c r="AF164" i="32"/>
  <c r="F169" i="39"/>
  <c r="AF180" i="32"/>
  <c r="F185" i="39"/>
  <c r="AF196" i="32"/>
  <c r="F201" i="39"/>
  <c r="AF212" i="32"/>
  <c r="F217" i="39"/>
  <c r="AF228" i="32"/>
  <c r="F233" i="39"/>
  <c r="AF244" i="32"/>
  <c r="Y263" i="39"/>
  <c r="X263" i="39"/>
  <c r="B270" i="41" s="1"/>
  <c r="V263" i="39"/>
  <c r="W263" i="39" s="1"/>
  <c r="P263" i="39"/>
  <c r="AB263" i="39"/>
  <c r="O263" i="39"/>
  <c r="Y295" i="39"/>
  <c r="X295" i="39"/>
  <c r="B302" i="41" s="1"/>
  <c r="V295" i="39"/>
  <c r="W295" i="39" s="1"/>
  <c r="P295" i="39"/>
  <c r="AB295" i="39"/>
  <c r="O295" i="39"/>
  <c r="V319" i="39"/>
  <c r="W319" i="39" s="1"/>
  <c r="P319" i="39"/>
  <c r="Y319" i="39"/>
  <c r="X319" i="39"/>
  <c r="B326" i="41" s="1"/>
  <c r="O319" i="39"/>
  <c r="AB319" i="39"/>
  <c r="X355" i="39"/>
  <c r="B362" i="41" s="1"/>
  <c r="V355" i="39"/>
  <c r="W355" i="39" s="1"/>
  <c r="P355" i="39"/>
  <c r="AB355" i="39"/>
  <c r="O355" i="39"/>
  <c r="Y355" i="39"/>
  <c r="Y391" i="39"/>
  <c r="X391" i="39"/>
  <c r="B398" i="41" s="1"/>
  <c r="V391" i="39"/>
  <c r="W391" i="39" s="1"/>
  <c r="P391" i="39"/>
  <c r="AB391" i="39"/>
  <c r="O391" i="39"/>
  <c r="CO444" i="27"/>
  <c r="CO456" i="27"/>
  <c r="V451" i="39"/>
  <c r="W451" i="39" s="1"/>
  <c r="P451" i="39"/>
  <c r="AB451" i="39"/>
  <c r="O451" i="39"/>
  <c r="Y451" i="39"/>
  <c r="X451" i="39"/>
  <c r="B458" i="41" s="1"/>
  <c r="CO476" i="27"/>
  <c r="CO488" i="27"/>
  <c r="X479" i="39"/>
  <c r="B486" i="41" s="1"/>
  <c r="V479" i="39"/>
  <c r="W479" i="39" s="1"/>
  <c r="P479" i="39"/>
  <c r="AB479" i="39"/>
  <c r="Y479" i="39"/>
  <c r="O479" i="39"/>
  <c r="X483" i="39"/>
  <c r="B490" i="41" s="1"/>
  <c r="V483" i="39"/>
  <c r="W483" i="39" s="1"/>
  <c r="P483" i="39"/>
  <c r="Y483" i="39"/>
  <c r="AB483" i="39"/>
  <c r="O483" i="39"/>
  <c r="CO499" i="29"/>
  <c r="CO508" i="27"/>
  <c r="CO520" i="27"/>
  <c r="X515" i="39"/>
  <c r="B522" i="41" s="1"/>
  <c r="V515" i="39"/>
  <c r="W515" i="39" s="1"/>
  <c r="P515" i="39"/>
  <c r="AB515" i="39"/>
  <c r="O515" i="39"/>
  <c r="Y515" i="39"/>
  <c r="CO531" i="29"/>
  <c r="AD131" i="30"/>
  <c r="CN131" i="30"/>
  <c r="AD139" i="30"/>
  <c r="CN139" i="30"/>
  <c r="AD147" i="30"/>
  <c r="CN147" i="30"/>
  <c r="AD155" i="30"/>
  <c r="CN155" i="30"/>
  <c r="AD163" i="30"/>
  <c r="CN163" i="30"/>
  <c r="AD171" i="30"/>
  <c r="CN171" i="30"/>
  <c r="AD179" i="30"/>
  <c r="CN179" i="30"/>
  <c r="AD187" i="30"/>
  <c r="CN187" i="30"/>
  <c r="AD195" i="30"/>
  <c r="CN195" i="30"/>
  <c r="AD203" i="30"/>
  <c r="CN203" i="30"/>
  <c r="AD211" i="30"/>
  <c r="CN211" i="30"/>
  <c r="AD219" i="30"/>
  <c r="CN219" i="30"/>
  <c r="AD227" i="30"/>
  <c r="CN227" i="30"/>
  <c r="AD235" i="30"/>
  <c r="CN235" i="30"/>
  <c r="AD243" i="30"/>
  <c r="CN243" i="30"/>
  <c r="CO255" i="30"/>
  <c r="CO263" i="30"/>
  <c r="CO271" i="30"/>
  <c r="CO278" i="28"/>
  <c r="CO279" i="30"/>
  <c r="CO286" i="28"/>
  <c r="CO287" i="30"/>
  <c r="CO294" i="28"/>
  <c r="CO295" i="30"/>
  <c r="CO302" i="28"/>
  <c r="CO303" i="30"/>
  <c r="CO310" i="28"/>
  <c r="CO311" i="30"/>
  <c r="CO318" i="28"/>
  <c r="CO319" i="30"/>
  <c r="CO326" i="28"/>
  <c r="CO327" i="30"/>
  <c r="CO334" i="28"/>
  <c r="CO335" i="30"/>
  <c r="CO342" i="28"/>
  <c r="CO343" i="30"/>
  <c r="CO350" i="28"/>
  <c r="CO358" i="28"/>
  <c r="CO366" i="28"/>
  <c r="CO374" i="28"/>
  <c r="AD257" i="30"/>
  <c r="CN257" i="30"/>
  <c r="AD265" i="30"/>
  <c r="CN265" i="30"/>
  <c r="AD273" i="30"/>
  <c r="CN273" i="30"/>
  <c r="AD281" i="30"/>
  <c r="CN281" i="30"/>
  <c r="AD289" i="30"/>
  <c r="CN289" i="30"/>
  <c r="AD297" i="30"/>
  <c r="CN297" i="30"/>
  <c r="AD305" i="30"/>
  <c r="CN305" i="30"/>
  <c r="AD313" i="30"/>
  <c r="CN313" i="30"/>
  <c r="AD321" i="30"/>
  <c r="CN321" i="30"/>
  <c r="AD329" i="30"/>
  <c r="CN329" i="30"/>
  <c r="AD337" i="30"/>
  <c r="CN337" i="30"/>
  <c r="AD345" i="30"/>
  <c r="CN345" i="30"/>
  <c r="AD353" i="30"/>
  <c r="CN353" i="30"/>
  <c r="AD361" i="30"/>
  <c r="CN361" i="30"/>
  <c r="AD369" i="30"/>
  <c r="CN369" i="30"/>
  <c r="AD377" i="30"/>
  <c r="CN377" i="30"/>
  <c r="AD385" i="30"/>
  <c r="CN385" i="30"/>
  <c r="AD393" i="30"/>
  <c r="CN393" i="30"/>
  <c r="AD401" i="30"/>
  <c r="CN401" i="30"/>
  <c r="AD409" i="30"/>
  <c r="CN409" i="30"/>
  <c r="AD417" i="30"/>
  <c r="CN417" i="30"/>
  <c r="AD425" i="30"/>
  <c r="CN425" i="30"/>
  <c r="AD433" i="30"/>
  <c r="CN433" i="30"/>
  <c r="AD441" i="30"/>
  <c r="CN441" i="30"/>
  <c r="AD449" i="30"/>
  <c r="CN449" i="30"/>
  <c r="AD457" i="30"/>
  <c r="CN457" i="30"/>
  <c r="AD465" i="30"/>
  <c r="CN465" i="30"/>
  <c r="AD473" i="30"/>
  <c r="CN473" i="30"/>
  <c r="AD481" i="30"/>
  <c r="CN481" i="30"/>
  <c r="AD489" i="30"/>
  <c r="CN489" i="30"/>
  <c r="AD497" i="30"/>
  <c r="CN497" i="30"/>
  <c r="AD505" i="30"/>
  <c r="CN505" i="30"/>
  <c r="AD513" i="30"/>
  <c r="CN513" i="30"/>
  <c r="AD521" i="30"/>
  <c r="CN521" i="30"/>
  <c r="AD529" i="30"/>
  <c r="CN529" i="30"/>
  <c r="AD537" i="30"/>
  <c r="CN537" i="30"/>
  <c r="AB20" i="39"/>
  <c r="P20" i="39"/>
  <c r="O20" i="39"/>
  <c r="Y20" i="39"/>
  <c r="X20" i="39"/>
  <c r="B27" i="41" s="1"/>
  <c r="V20" i="39"/>
  <c r="W20" i="39" s="1"/>
  <c r="CO36" i="29"/>
  <c r="CO41" i="27"/>
  <c r="V44" i="39"/>
  <c r="W44" i="39" s="1"/>
  <c r="P44" i="39"/>
  <c r="X44" i="39"/>
  <c r="B51" i="41" s="1"/>
  <c r="O44" i="39"/>
  <c r="AB44" i="39"/>
  <c r="Y44" i="39"/>
  <c r="CO68" i="29"/>
  <c r="CO73" i="27"/>
  <c r="X80" i="39"/>
  <c r="B87" i="41" s="1"/>
  <c r="V80" i="39"/>
  <c r="W80" i="39" s="1"/>
  <c r="P80" i="39"/>
  <c r="AB80" i="39"/>
  <c r="O80" i="39"/>
  <c r="Y80" i="39"/>
  <c r="CO100" i="29"/>
  <c r="CO105" i="27"/>
  <c r="X112" i="39"/>
  <c r="B119" i="41" s="1"/>
  <c r="V112" i="39"/>
  <c r="W112" i="39" s="1"/>
  <c r="P112" i="39"/>
  <c r="AB112" i="39"/>
  <c r="O112" i="39"/>
  <c r="Y112" i="39"/>
  <c r="CO132" i="29"/>
  <c r="CO137" i="27"/>
  <c r="CO164" i="29"/>
  <c r="CO169" i="27"/>
  <c r="Y180" i="39"/>
  <c r="X180" i="39"/>
  <c r="B187" i="41" s="1"/>
  <c r="V180" i="39"/>
  <c r="W180" i="39" s="1"/>
  <c r="P180" i="39"/>
  <c r="AB180" i="39"/>
  <c r="O180" i="39"/>
  <c r="CO196" i="29"/>
  <c r="CO201" i="27"/>
  <c r="CO228" i="29"/>
  <c r="AD227" i="27"/>
  <c r="CN227" i="27"/>
  <c r="AD235" i="27"/>
  <c r="CN235" i="27"/>
  <c r="AD243" i="27"/>
  <c r="CN243" i="27"/>
  <c r="Y246" i="39"/>
  <c r="X246" i="39"/>
  <c r="B253" i="41" s="1"/>
  <c r="V246" i="39"/>
  <c r="W246" i="39" s="1"/>
  <c r="P246" i="39"/>
  <c r="AB246" i="39"/>
  <c r="O246" i="39"/>
  <c r="CO263" i="27"/>
  <c r="Y278" i="39"/>
  <c r="X278" i="39"/>
  <c r="B285" i="41" s="1"/>
  <c r="V278" i="39"/>
  <c r="W278" i="39" s="1"/>
  <c r="P278" i="39"/>
  <c r="AB278" i="39"/>
  <c r="O278" i="39"/>
  <c r="CO295" i="27"/>
  <c r="V310" i="39"/>
  <c r="W310" i="39" s="1"/>
  <c r="P310" i="39"/>
  <c r="Y310" i="39"/>
  <c r="X310" i="39"/>
  <c r="B317" i="41" s="1"/>
  <c r="O310" i="39"/>
  <c r="AB310" i="39"/>
  <c r="CO327" i="27"/>
  <c r="X338" i="39"/>
  <c r="B345" i="41" s="1"/>
  <c r="V338" i="39"/>
  <c r="W338" i="39" s="1"/>
  <c r="P338" i="39"/>
  <c r="AB338" i="39"/>
  <c r="O338" i="39"/>
  <c r="Y338" i="39"/>
  <c r="CO359" i="27"/>
  <c r="CO391" i="27"/>
  <c r="Y406" i="39"/>
  <c r="X406" i="39"/>
  <c r="B413" i="41" s="1"/>
  <c r="V406" i="39"/>
  <c r="W406" i="39" s="1"/>
  <c r="P406" i="39"/>
  <c r="AB406" i="39"/>
  <c r="O406" i="39"/>
  <c r="CO423" i="27"/>
  <c r="V434" i="39"/>
  <c r="W434" i="39" s="1"/>
  <c r="P434" i="39"/>
  <c r="AB434" i="39"/>
  <c r="O434" i="39"/>
  <c r="Y434" i="39"/>
  <c r="X434" i="39"/>
  <c r="B441" i="41" s="1"/>
  <c r="CO459" i="27"/>
  <c r="V466" i="39"/>
  <c r="W466" i="39" s="1"/>
  <c r="P466" i="39"/>
  <c r="AB466" i="39"/>
  <c r="O466" i="39"/>
  <c r="Y466" i="39"/>
  <c r="X466" i="39"/>
  <c r="B473" i="41" s="1"/>
  <c r="X498" i="39"/>
  <c r="B505" i="41" s="1"/>
  <c r="V498" i="39"/>
  <c r="W498" i="39" s="1"/>
  <c r="P498" i="39"/>
  <c r="AB498" i="39"/>
  <c r="O498" i="39"/>
  <c r="Y498" i="39"/>
  <c r="V526" i="39"/>
  <c r="W526" i="39" s="1"/>
  <c r="P526" i="39"/>
  <c r="AB526" i="39"/>
  <c r="O526" i="39"/>
  <c r="Y526" i="39"/>
  <c r="X526" i="39"/>
  <c r="B533" i="41" s="1"/>
  <c r="CN251" i="29"/>
  <c r="AD251" i="29"/>
  <c r="AD259" i="29"/>
  <c r="CN259" i="29"/>
  <c r="AD267" i="29"/>
  <c r="CN267" i="29"/>
  <c r="AD275" i="29"/>
  <c r="CN275" i="29"/>
  <c r="AD283" i="29"/>
  <c r="CN283" i="29"/>
  <c r="AD291" i="29"/>
  <c r="CN291" i="29"/>
  <c r="AD299" i="29"/>
  <c r="CN299" i="29"/>
  <c r="AD307" i="29"/>
  <c r="CN307" i="29"/>
  <c r="AD315" i="29"/>
  <c r="CN315" i="29"/>
  <c r="AD323" i="29"/>
  <c r="CN323" i="29"/>
  <c r="AD331" i="29"/>
  <c r="CN331" i="29"/>
  <c r="AD339" i="29"/>
  <c r="CN339" i="29"/>
  <c r="AD347" i="29"/>
  <c r="CN347" i="29"/>
  <c r="AD355" i="29"/>
  <c r="CN355" i="29"/>
  <c r="AD363" i="29"/>
  <c r="CN363" i="29"/>
  <c r="AD371" i="29"/>
  <c r="CN371" i="29"/>
  <c r="AD379" i="29"/>
  <c r="CN379" i="29"/>
  <c r="AD387" i="29"/>
  <c r="CN387" i="29"/>
  <c r="AD395" i="29"/>
  <c r="CN395" i="29"/>
  <c r="AD403" i="29"/>
  <c r="CN403" i="29"/>
  <c r="AD411" i="29"/>
  <c r="CN411" i="29"/>
  <c r="AD419" i="29"/>
  <c r="CN419" i="29"/>
  <c r="AD427" i="29"/>
  <c r="CN427" i="29"/>
  <c r="AD435" i="29"/>
  <c r="CN435" i="29"/>
  <c r="AD443" i="29"/>
  <c r="CN443" i="29"/>
  <c r="AD451" i="29"/>
  <c r="CN451" i="29"/>
  <c r="AD459" i="29"/>
  <c r="CN459" i="29"/>
  <c r="AD467" i="29"/>
  <c r="CN467" i="29"/>
  <c r="AD475" i="29"/>
  <c r="CN475" i="29"/>
  <c r="AD483" i="29"/>
  <c r="CN483" i="29"/>
  <c r="AD491" i="29"/>
  <c r="CN491" i="29"/>
  <c r="AD499" i="29"/>
  <c r="CN499" i="29"/>
  <c r="AD507" i="29"/>
  <c r="CN507" i="29"/>
  <c r="AD515" i="29"/>
  <c r="CN515" i="29"/>
  <c r="AD523" i="29"/>
  <c r="CN523" i="29"/>
  <c r="AD531" i="29"/>
  <c r="CN531" i="29"/>
  <c r="CO244" i="30"/>
  <c r="H14" i="16"/>
  <c r="CO269" i="28"/>
  <c r="CO366" i="30"/>
  <c r="CO374" i="30"/>
  <c r="CO382" i="30"/>
  <c r="CO390" i="30"/>
  <c r="CO398" i="30"/>
  <c r="CO406" i="30"/>
  <c r="CO414" i="30"/>
  <c r="CO422" i="30"/>
  <c r="CO430" i="30"/>
  <c r="CO526" i="30"/>
  <c r="CO534" i="30"/>
  <c r="CN252" i="29"/>
  <c r="AD252" i="29"/>
  <c r="AD260" i="29"/>
  <c r="CN260" i="29"/>
  <c r="AD268" i="29"/>
  <c r="CN268" i="29"/>
  <c r="AD276" i="29"/>
  <c r="CN276" i="29"/>
  <c r="AD284" i="29"/>
  <c r="CN284" i="29"/>
  <c r="AD292" i="29"/>
  <c r="CN292" i="29"/>
  <c r="AD300" i="29"/>
  <c r="CN300" i="29"/>
  <c r="AD308" i="29"/>
  <c r="CN308" i="29"/>
  <c r="AD316" i="29"/>
  <c r="CN316" i="29"/>
  <c r="AD324" i="29"/>
  <c r="CN324" i="29"/>
  <c r="AD332" i="29"/>
  <c r="CN332" i="29"/>
  <c r="AD340" i="29"/>
  <c r="CN340" i="29"/>
  <c r="AD348" i="29"/>
  <c r="CN348" i="29"/>
  <c r="AD356" i="29"/>
  <c r="CN356" i="29"/>
  <c r="AD364" i="29"/>
  <c r="CN364" i="29"/>
  <c r="AD372" i="29"/>
  <c r="CN372" i="29"/>
  <c r="AD380" i="29"/>
  <c r="CN380" i="29"/>
  <c r="AD388" i="29"/>
  <c r="CN388" i="29"/>
  <c r="AD396" i="29"/>
  <c r="CN396" i="29"/>
  <c r="AD404" i="29"/>
  <c r="CN404" i="29"/>
  <c r="AD412" i="29"/>
  <c r="CN412" i="29"/>
  <c r="AD420" i="29"/>
  <c r="CN420" i="29"/>
  <c r="AD428" i="29"/>
  <c r="CN428" i="29"/>
  <c r="AD436" i="29"/>
  <c r="CN436" i="29"/>
  <c r="AD444" i="29"/>
  <c r="CN444" i="29"/>
  <c r="AD452" i="29"/>
  <c r="CN452" i="29"/>
  <c r="AD460" i="29"/>
  <c r="CN460" i="29"/>
  <c r="AD468" i="29"/>
  <c r="CN468" i="29"/>
  <c r="CO16" i="27"/>
  <c r="CO19" i="29"/>
  <c r="CO28" i="27"/>
  <c r="Y23" i="39"/>
  <c r="X23" i="39"/>
  <c r="B30" i="41" s="1"/>
  <c r="V23" i="39"/>
  <c r="W23" i="39" s="1"/>
  <c r="P23" i="39"/>
  <c r="AB23" i="39"/>
  <c r="O23" i="39"/>
  <c r="CO43" i="29"/>
  <c r="CO48" i="27"/>
  <c r="CO55" i="29"/>
  <c r="V47" i="39"/>
  <c r="W47" i="39" s="1"/>
  <c r="P47" i="39"/>
  <c r="Y47" i="39"/>
  <c r="X47" i="39"/>
  <c r="B54" i="41" s="1"/>
  <c r="O47" i="39"/>
  <c r="AB47" i="39"/>
  <c r="CO60" i="27"/>
  <c r="CO75" i="29"/>
  <c r="CO80" i="27"/>
  <c r="CO87" i="29"/>
  <c r="CO92" i="27"/>
  <c r="X83" i="39"/>
  <c r="B90" i="41" s="1"/>
  <c r="V83" i="39"/>
  <c r="W83" i="39" s="1"/>
  <c r="P83" i="39"/>
  <c r="AB83" i="39"/>
  <c r="O83" i="39"/>
  <c r="Y83" i="39"/>
  <c r="CO107" i="29"/>
  <c r="CO112" i="27"/>
  <c r="CO119" i="29"/>
  <c r="CO124" i="27"/>
  <c r="X115" i="39"/>
  <c r="B122" i="41" s="1"/>
  <c r="V115" i="39"/>
  <c r="W115" i="39" s="1"/>
  <c r="P115" i="39"/>
  <c r="AB115" i="39"/>
  <c r="O115" i="39"/>
  <c r="Y115" i="39"/>
  <c r="CO139" i="29"/>
  <c r="CO144" i="27"/>
  <c r="CO151" i="29"/>
  <c r="V143" i="39"/>
  <c r="W143" i="39" s="1"/>
  <c r="P143" i="39"/>
  <c r="O143" i="39"/>
  <c r="AB143" i="39"/>
  <c r="Y143" i="39"/>
  <c r="X143" i="39"/>
  <c r="B150" i="41" s="1"/>
  <c r="CO156" i="27"/>
  <c r="Y151" i="39"/>
  <c r="V151" i="39"/>
  <c r="W151" i="39" s="1"/>
  <c r="P151" i="39"/>
  <c r="X151" i="39"/>
  <c r="B158" i="41" s="1"/>
  <c r="O151" i="39"/>
  <c r="AB151" i="39"/>
  <c r="CO171" i="29"/>
  <c r="CO176" i="27"/>
  <c r="CO183" i="29"/>
  <c r="CO188" i="27"/>
  <c r="Y183" i="39"/>
  <c r="X183" i="39"/>
  <c r="B190" i="41" s="1"/>
  <c r="V183" i="39"/>
  <c r="W183" i="39" s="1"/>
  <c r="P183" i="39"/>
  <c r="AB183" i="39"/>
  <c r="O183" i="39"/>
  <c r="CO203" i="29"/>
  <c r="CO208" i="27"/>
  <c r="CO215" i="29"/>
  <c r="CO235" i="29"/>
  <c r="CO247" i="29"/>
  <c r="AD39" i="29"/>
  <c r="CN39" i="29"/>
  <c r="AD47" i="29"/>
  <c r="CN47" i="29"/>
  <c r="AD55" i="29"/>
  <c r="CN55" i="29"/>
  <c r="AD63" i="29"/>
  <c r="CN63" i="29"/>
  <c r="AD71" i="29"/>
  <c r="CN71" i="29"/>
  <c r="AD79" i="29"/>
  <c r="CN79" i="29"/>
  <c r="AD87" i="29"/>
  <c r="CN87" i="29"/>
  <c r="AD95" i="29"/>
  <c r="CN95" i="29"/>
  <c r="AD103" i="29"/>
  <c r="CN103" i="29"/>
  <c r="AD111" i="29"/>
  <c r="CN111" i="29"/>
  <c r="AD119" i="29"/>
  <c r="CN119" i="29"/>
  <c r="AD127" i="29"/>
  <c r="CN127" i="29"/>
  <c r="AD135" i="29"/>
  <c r="CN135" i="29"/>
  <c r="AD143" i="29"/>
  <c r="CN143" i="29"/>
  <c r="AD151" i="29"/>
  <c r="CN151" i="29"/>
  <c r="AD159" i="29"/>
  <c r="CN159" i="29"/>
  <c r="AD167" i="29"/>
  <c r="CN167" i="29"/>
  <c r="AD175" i="29"/>
  <c r="CN175" i="29"/>
  <c r="AD183" i="29"/>
  <c r="CN183" i="29"/>
  <c r="AD191" i="29"/>
  <c r="CN191" i="29"/>
  <c r="AD199" i="29"/>
  <c r="CN199" i="29"/>
  <c r="AD207" i="29"/>
  <c r="CN207" i="29"/>
  <c r="AD215" i="29"/>
  <c r="CN215" i="29"/>
  <c r="AD223" i="29"/>
  <c r="CN223" i="29"/>
  <c r="AD231" i="29"/>
  <c r="CN231" i="29"/>
  <c r="AD239" i="29"/>
  <c r="CN239" i="29"/>
  <c r="AD247" i="29"/>
  <c r="CN247" i="29"/>
  <c r="F3" i="39"/>
  <c r="N3" i="39" s="1"/>
  <c r="AF14" i="32"/>
  <c r="F19" i="39"/>
  <c r="AF30" i="32"/>
  <c r="F35" i="39"/>
  <c r="AF46" i="32"/>
  <c r="F51" i="39"/>
  <c r="AF62" i="32"/>
  <c r="F67" i="39"/>
  <c r="AF78" i="32"/>
  <c r="F83" i="39"/>
  <c r="AF94" i="32"/>
  <c r="F99" i="39"/>
  <c r="AF110" i="32"/>
  <c r="F115" i="39"/>
  <c r="AF126" i="32"/>
  <c r="F131" i="39"/>
  <c r="AF142" i="32"/>
  <c r="F147" i="39"/>
  <c r="AF158" i="32"/>
  <c r="F163" i="39"/>
  <c r="AF174" i="32"/>
  <c r="F179" i="39"/>
  <c r="AF190" i="32"/>
  <c r="F195" i="39"/>
  <c r="AF206" i="32"/>
  <c r="F211" i="39"/>
  <c r="AF222" i="32"/>
  <c r="F227" i="39"/>
  <c r="AF238" i="32"/>
  <c r="Y249" i="39"/>
  <c r="X249" i="39"/>
  <c r="B256" i="41" s="1"/>
  <c r="V249" i="39"/>
  <c r="W249" i="39" s="1"/>
  <c r="P249" i="39"/>
  <c r="AB249" i="39"/>
  <c r="O249" i="39"/>
  <c r="CO270" i="27"/>
  <c r="CO282" i="27"/>
  <c r="Y281" i="39"/>
  <c r="X281" i="39"/>
  <c r="B288" i="41" s="1"/>
  <c r="V281" i="39"/>
  <c r="W281" i="39" s="1"/>
  <c r="P281" i="39"/>
  <c r="AB281" i="39"/>
  <c r="O281" i="39"/>
  <c r="CO302" i="27"/>
  <c r="CO314" i="27"/>
  <c r="CO334" i="27"/>
  <c r="CO346" i="27"/>
  <c r="X341" i="39"/>
  <c r="B348" i="41" s="1"/>
  <c r="V341" i="39"/>
  <c r="W341" i="39" s="1"/>
  <c r="P341" i="39"/>
  <c r="AB341" i="39"/>
  <c r="O341" i="39"/>
  <c r="Y341" i="39"/>
  <c r="CO366" i="27"/>
  <c r="CO378" i="27"/>
  <c r="CO398" i="27"/>
  <c r="CO410" i="27"/>
  <c r="Y409" i="39"/>
  <c r="X409" i="39"/>
  <c r="B416" i="41" s="1"/>
  <c r="V409" i="39"/>
  <c r="W409" i="39" s="1"/>
  <c r="P409" i="39"/>
  <c r="AB409" i="39"/>
  <c r="O409" i="39"/>
  <c r="CO430" i="27"/>
  <c r="CO446" i="27"/>
  <c r="V437" i="39"/>
  <c r="W437" i="39" s="1"/>
  <c r="P437" i="39"/>
  <c r="AB437" i="39"/>
  <c r="O437" i="39"/>
  <c r="Y437" i="39"/>
  <c r="X437" i="39"/>
  <c r="B444" i="41" s="1"/>
  <c r="CO466" i="27"/>
  <c r="CO489" i="29"/>
  <c r="CO498" i="27"/>
  <c r="CO510" i="27"/>
  <c r="X501" i="39"/>
  <c r="B508" i="41" s="1"/>
  <c r="V501" i="39"/>
  <c r="W501" i="39" s="1"/>
  <c r="P501" i="39"/>
  <c r="AB501" i="39"/>
  <c r="O501" i="39"/>
  <c r="Y501" i="39"/>
  <c r="CO521" i="29"/>
  <c r="CO530" i="27"/>
  <c r="CO533" i="29"/>
  <c r="CO154" i="28"/>
  <c r="CO166" i="28"/>
  <c r="CO174" i="28"/>
  <c r="CO182" i="28"/>
  <c r="CO190" i="28"/>
  <c r="CO198" i="28"/>
  <c r="CO206" i="28"/>
  <c r="CO214" i="28"/>
  <c r="CO222" i="28"/>
  <c r="CO230" i="28"/>
  <c r="CO238" i="28"/>
  <c r="CO246" i="28"/>
  <c r="AG13" i="28"/>
  <c r="AD135" i="30"/>
  <c r="CN135" i="30"/>
  <c r="AD143" i="30"/>
  <c r="CN143" i="30"/>
  <c r="AD151" i="30"/>
  <c r="CN151" i="30"/>
  <c r="AD159" i="30"/>
  <c r="CN159" i="30"/>
  <c r="AD167" i="30"/>
  <c r="CN167" i="30"/>
  <c r="AD175" i="30"/>
  <c r="CN175" i="30"/>
  <c r="AD183" i="30"/>
  <c r="CN183" i="30"/>
  <c r="AD191" i="30"/>
  <c r="CN191" i="30"/>
  <c r="AD199" i="30"/>
  <c r="CN199" i="30"/>
  <c r="AD207" i="30"/>
  <c r="CN207" i="30"/>
  <c r="AD215" i="30"/>
  <c r="CN215" i="30"/>
  <c r="AD223" i="30"/>
  <c r="CN223" i="30"/>
  <c r="AD231" i="30"/>
  <c r="CN231" i="30"/>
  <c r="AD239" i="30"/>
  <c r="CN239" i="30"/>
  <c r="AD247" i="30"/>
  <c r="CN247" i="30"/>
  <c r="CO256" i="28"/>
  <c r="CO264" i="28"/>
  <c r="CO353" i="30"/>
  <c r="CO361" i="30"/>
  <c r="CO369" i="30"/>
  <c r="CO377" i="30"/>
  <c r="CO384" i="28"/>
  <c r="CO385" i="30"/>
  <c r="CO392" i="28"/>
  <c r="CO393" i="30"/>
  <c r="CO400" i="28"/>
  <c r="CO401" i="30"/>
  <c r="CO408" i="28"/>
  <c r="CO409" i="30"/>
  <c r="CO416" i="28"/>
  <c r="CO417" i="30"/>
  <c r="CO424" i="28"/>
  <c r="CO425" i="30"/>
  <c r="CO432" i="28"/>
  <c r="CO433" i="30"/>
  <c r="CO440" i="28"/>
  <c r="CO441" i="30"/>
  <c r="CO448" i="28"/>
  <c r="CO449" i="30"/>
  <c r="CO456" i="28"/>
  <c r="CO457" i="30"/>
  <c r="CO464" i="28"/>
  <c r="CO465" i="30"/>
  <c r="CO472" i="28"/>
  <c r="CO473" i="30"/>
  <c r="CO480" i="28"/>
  <c r="CO481" i="30"/>
  <c r="CO488" i="28"/>
  <c r="CO489" i="30"/>
  <c r="CO496" i="28"/>
  <c r="CO497" i="30"/>
  <c r="CO504" i="28"/>
  <c r="CO505" i="30"/>
  <c r="CO512" i="28"/>
  <c r="CO513" i="30"/>
  <c r="CO520" i="28"/>
  <c r="CO521" i="30"/>
  <c r="CO528" i="28"/>
  <c r="CO529" i="30"/>
  <c r="CO536" i="28"/>
  <c r="CO537" i="30"/>
  <c r="AD253" i="30"/>
  <c r="CN253" i="30"/>
  <c r="AD261" i="30"/>
  <c r="CN261" i="30"/>
  <c r="AD269" i="30"/>
  <c r="CN269" i="30"/>
  <c r="AD277" i="30"/>
  <c r="CN277" i="30"/>
  <c r="AD285" i="30"/>
  <c r="CN285" i="30"/>
  <c r="AD293" i="30"/>
  <c r="CN293" i="30"/>
  <c r="AD301" i="30"/>
  <c r="CN301" i="30"/>
  <c r="AD309" i="30"/>
  <c r="CN309" i="30"/>
  <c r="AD317" i="30"/>
  <c r="CN317" i="30"/>
  <c r="AD325" i="30"/>
  <c r="CN325" i="30"/>
  <c r="AD333" i="30"/>
  <c r="CN333" i="30"/>
  <c r="AD341" i="30"/>
  <c r="CN341" i="30"/>
  <c r="CN349" i="30"/>
  <c r="AD349" i="30"/>
  <c r="CN357" i="30"/>
  <c r="AD357" i="30"/>
  <c r="CN365" i="30"/>
  <c r="AD365" i="30"/>
  <c r="CN373" i="30"/>
  <c r="AD373" i="30"/>
  <c r="CN381" i="30"/>
  <c r="AD381" i="30"/>
  <c r="CN389" i="30"/>
  <c r="AD389" i="30"/>
  <c r="CN397" i="30"/>
  <c r="AD397" i="30"/>
  <c r="CN405" i="30"/>
  <c r="AD405" i="30"/>
  <c r="CN413" i="30"/>
  <c r="AD413" i="30"/>
  <c r="CN421" i="30"/>
  <c r="AD421" i="30"/>
  <c r="CN429" i="30"/>
  <c r="AD429" i="30"/>
  <c r="CN437" i="30"/>
  <c r="AD437" i="30"/>
  <c r="CN445" i="30"/>
  <c r="AD445" i="30"/>
  <c r="CN453" i="30"/>
  <c r="AD453" i="30"/>
  <c r="CN461" i="30"/>
  <c r="AD461" i="30"/>
  <c r="CN469" i="30"/>
  <c r="AD469" i="30"/>
  <c r="CN477" i="30"/>
  <c r="AD477" i="30"/>
  <c r="CN485" i="30"/>
  <c r="AD485" i="30"/>
  <c r="CN493" i="30"/>
  <c r="AD493" i="30"/>
  <c r="CN501" i="30"/>
  <c r="AD501" i="30"/>
  <c r="CN509" i="30"/>
  <c r="AD509" i="30"/>
  <c r="CN517" i="30"/>
  <c r="AD517" i="30"/>
  <c r="CN525" i="30"/>
  <c r="AD525" i="30"/>
  <c r="CN533" i="30"/>
  <c r="AD533" i="30"/>
  <c r="CO23" i="27"/>
  <c r="V18" i="39"/>
  <c r="W18" i="39" s="1"/>
  <c r="AB18" i="39"/>
  <c r="P18" i="39"/>
  <c r="O18" i="39"/>
  <c r="Y18" i="39"/>
  <c r="X18" i="39"/>
  <c r="B25" i="41" s="1"/>
  <c r="Y22" i="39"/>
  <c r="X22" i="39"/>
  <c r="B29" i="41" s="1"/>
  <c r="V22" i="39"/>
  <c r="W22" i="39" s="1"/>
  <c r="AB22" i="39"/>
  <c r="P22" i="39"/>
  <c r="O22" i="39"/>
  <c r="CO50" i="29"/>
  <c r="CO55" i="27"/>
  <c r="V46" i="39"/>
  <c r="W46" i="39" s="1"/>
  <c r="P46" i="39"/>
  <c r="AB46" i="39"/>
  <c r="Y46" i="39"/>
  <c r="X46" i="39"/>
  <c r="B53" i="41" s="1"/>
  <c r="O46" i="39"/>
  <c r="CO82" i="29"/>
  <c r="CO87" i="27"/>
  <c r="X82" i="39"/>
  <c r="B89" i="41" s="1"/>
  <c r="V82" i="39"/>
  <c r="W82" i="39" s="1"/>
  <c r="P82" i="39"/>
  <c r="AB82" i="39"/>
  <c r="O82" i="39"/>
  <c r="Y82" i="39"/>
  <c r="CO114" i="29"/>
  <c r="CO119" i="27"/>
  <c r="X114" i="39"/>
  <c r="B121" i="41" s="1"/>
  <c r="V114" i="39"/>
  <c r="W114" i="39" s="1"/>
  <c r="P114" i="39"/>
  <c r="AB114" i="39"/>
  <c r="O114" i="39"/>
  <c r="Y114" i="39"/>
  <c r="CO146" i="29"/>
  <c r="CO151" i="27"/>
  <c r="Y150" i="39"/>
  <c r="V150" i="39"/>
  <c r="W150" i="39" s="1"/>
  <c r="P150" i="39"/>
  <c r="AB150" i="39"/>
  <c r="X150" i="39"/>
  <c r="B157" i="41" s="1"/>
  <c r="O150" i="39"/>
  <c r="CO178" i="29"/>
  <c r="CO183" i="27"/>
  <c r="Y182" i="39"/>
  <c r="X182" i="39"/>
  <c r="B189" i="41" s="1"/>
  <c r="V182" i="39"/>
  <c r="W182" i="39" s="1"/>
  <c r="P182" i="39"/>
  <c r="AB182" i="39"/>
  <c r="O182" i="39"/>
  <c r="CO210" i="29"/>
  <c r="CO215" i="27"/>
  <c r="CO231" i="27"/>
  <c r="CO242" i="29"/>
  <c r="AD136" i="30"/>
  <c r="CN136" i="30"/>
  <c r="AD144" i="30"/>
  <c r="CN144" i="30"/>
  <c r="AD152" i="30"/>
  <c r="CN152" i="30"/>
  <c r="AD160" i="30"/>
  <c r="CN160" i="30"/>
  <c r="AD168" i="30"/>
  <c r="CN168" i="30"/>
  <c r="AD176" i="30"/>
  <c r="CN176" i="30"/>
  <c r="AD184" i="30"/>
  <c r="CN184" i="30"/>
  <c r="AD192" i="30"/>
  <c r="CN192" i="30"/>
  <c r="AD200" i="30"/>
  <c r="CN200" i="30"/>
  <c r="AD208" i="30"/>
  <c r="CN208" i="30"/>
  <c r="AD216" i="30"/>
  <c r="CN216" i="30"/>
  <c r="AD224" i="30"/>
  <c r="CN224" i="30"/>
  <c r="AD232" i="30"/>
  <c r="CN232" i="30"/>
  <c r="AD240" i="30"/>
  <c r="CN240" i="30"/>
  <c r="AD248" i="30"/>
  <c r="CN248" i="30"/>
  <c r="F14" i="39"/>
  <c r="AF25" i="32"/>
  <c r="F30" i="39"/>
  <c r="AF41" i="32"/>
  <c r="F46" i="39"/>
  <c r="AF57" i="32"/>
  <c r="F62" i="39"/>
  <c r="AF73" i="32"/>
  <c r="F78" i="39"/>
  <c r="AF89" i="32"/>
  <c r="F94" i="39"/>
  <c r="AF105" i="32"/>
  <c r="F110" i="39"/>
  <c r="AF121" i="32"/>
  <c r="F126" i="39"/>
  <c r="AF137" i="32"/>
  <c r="F142" i="39"/>
  <c r="AF153" i="32"/>
  <c r="F158" i="39"/>
  <c r="AF169" i="32"/>
  <c r="F174" i="39"/>
  <c r="AF185" i="32"/>
  <c r="F190" i="39"/>
  <c r="AF201" i="32"/>
  <c r="F206" i="39"/>
  <c r="AF217" i="32"/>
  <c r="F222" i="39"/>
  <c r="AF233" i="32"/>
  <c r="F238" i="39"/>
  <c r="AF249" i="32"/>
  <c r="Y252" i="39"/>
  <c r="X252" i="39"/>
  <c r="B259" i="41" s="1"/>
  <c r="V252" i="39"/>
  <c r="W252" i="39" s="1"/>
  <c r="P252" i="39"/>
  <c r="AB252" i="39"/>
  <c r="O252" i="39"/>
  <c r="CO280" i="29"/>
  <c r="Y284" i="39"/>
  <c r="X284" i="39"/>
  <c r="B291" i="41" s="1"/>
  <c r="V284" i="39"/>
  <c r="W284" i="39" s="1"/>
  <c r="P284" i="39"/>
  <c r="AB284" i="39"/>
  <c r="O284" i="39"/>
  <c r="CO312" i="29"/>
  <c r="CO344" i="29"/>
  <c r="X344" i="39"/>
  <c r="B351" i="41" s="1"/>
  <c r="V344" i="39"/>
  <c r="W344" i="39" s="1"/>
  <c r="P344" i="39"/>
  <c r="AB344" i="39"/>
  <c r="O344" i="39"/>
  <c r="Y344" i="39"/>
  <c r="CO376" i="29"/>
  <c r="V372" i="39"/>
  <c r="W372" i="39" s="1"/>
  <c r="X372" i="39"/>
  <c r="B379" i="41" s="1"/>
  <c r="P372" i="39"/>
  <c r="O372" i="39"/>
  <c r="AB372" i="39"/>
  <c r="Y372" i="39"/>
  <c r="Y412" i="39"/>
  <c r="X412" i="39"/>
  <c r="B419" i="41" s="1"/>
  <c r="V412" i="39"/>
  <c r="W412" i="39" s="1"/>
  <c r="P412" i="39"/>
  <c r="AB412" i="39"/>
  <c r="O412" i="39"/>
  <c r="CO440" i="29"/>
  <c r="V440" i="39"/>
  <c r="W440" i="39" s="1"/>
  <c r="P440" i="39"/>
  <c r="AB440" i="39"/>
  <c r="O440" i="39"/>
  <c r="Y440" i="39"/>
  <c r="X440" i="39"/>
  <c r="B447" i="41" s="1"/>
  <c r="CO461" i="27"/>
  <c r="CO493" i="27"/>
  <c r="CO496" i="29"/>
  <c r="X504" i="39"/>
  <c r="B511" i="41" s="1"/>
  <c r="V504" i="39"/>
  <c r="W504" i="39" s="1"/>
  <c r="P504" i="39"/>
  <c r="AB504" i="39"/>
  <c r="O504" i="39"/>
  <c r="Y504" i="39"/>
  <c r="CO525" i="27"/>
  <c r="CO528" i="29"/>
  <c r="AD350" i="30"/>
  <c r="CN350" i="30"/>
  <c r="AD358" i="30"/>
  <c r="CN358" i="30"/>
  <c r="AD366" i="30"/>
  <c r="CN366" i="30"/>
  <c r="AD374" i="30"/>
  <c r="CN374" i="30"/>
  <c r="AD382" i="30"/>
  <c r="CN382" i="30"/>
  <c r="AD390" i="30"/>
  <c r="CN390" i="30"/>
  <c r="AD398" i="30"/>
  <c r="CN398" i="30"/>
  <c r="AD406" i="30"/>
  <c r="CN406" i="30"/>
  <c r="AD414" i="30"/>
  <c r="CN414" i="30"/>
  <c r="AD422" i="30"/>
  <c r="CN422" i="30"/>
  <c r="AD430" i="30"/>
  <c r="CN430" i="30"/>
  <c r="AD438" i="30"/>
  <c r="CN438" i="30"/>
  <c r="AD446" i="30"/>
  <c r="CN446" i="30"/>
  <c r="AD454" i="30"/>
  <c r="CN454" i="30"/>
  <c r="AD462" i="30"/>
  <c r="CN462" i="30"/>
  <c r="AD470" i="30"/>
  <c r="CN470" i="30"/>
  <c r="AD478" i="30"/>
  <c r="CN478" i="30"/>
  <c r="AD486" i="30"/>
  <c r="CN486" i="30"/>
  <c r="AD494" i="30"/>
  <c r="CN494" i="30"/>
  <c r="AD502" i="30"/>
  <c r="CN502" i="30"/>
  <c r="AD510" i="30"/>
  <c r="CN510" i="30"/>
  <c r="AD518" i="30"/>
  <c r="CN518" i="30"/>
  <c r="AD526" i="30"/>
  <c r="CN526" i="30"/>
  <c r="AD534" i="30"/>
  <c r="CN534" i="30"/>
  <c r="CO29" i="28"/>
  <c r="CO37" i="28"/>
  <c r="CO45" i="28"/>
  <c r="CO57" i="28"/>
  <c r="CO65" i="28"/>
  <c r="CO73" i="28"/>
  <c r="CO81" i="28"/>
  <c r="CO89" i="28"/>
  <c r="CO97" i="28"/>
  <c r="CO105" i="28"/>
  <c r="CO113" i="28"/>
  <c r="CO121" i="28"/>
  <c r="CO129" i="28"/>
  <c r="CO137" i="28"/>
  <c r="CO145" i="28"/>
  <c r="CO153" i="28"/>
  <c r="CO165" i="28"/>
  <c r="CO173" i="28"/>
  <c r="CO181" i="28"/>
  <c r="CO189" i="28"/>
  <c r="CO197" i="28"/>
  <c r="CO205" i="28"/>
  <c r="CO213" i="28"/>
  <c r="CO221" i="28"/>
  <c r="CO229" i="28"/>
  <c r="CO237" i="28"/>
  <c r="CO245" i="28"/>
  <c r="AD18" i="29"/>
  <c r="CN18" i="29"/>
  <c r="AD26" i="29"/>
  <c r="CN26" i="29"/>
  <c r="CN34" i="29"/>
  <c r="AD34" i="29"/>
  <c r="AD42" i="29"/>
  <c r="CN42" i="29"/>
  <c r="AD50" i="29"/>
  <c r="CN50" i="29"/>
  <c r="AD58" i="29"/>
  <c r="CN58" i="29"/>
  <c r="AD66" i="29"/>
  <c r="CN66" i="29"/>
  <c r="AD74" i="29"/>
  <c r="CN74" i="29"/>
  <c r="AD82" i="29"/>
  <c r="CN82" i="29"/>
  <c r="AD90" i="29"/>
  <c r="CN90" i="29"/>
  <c r="AD98" i="29"/>
  <c r="CN98" i="29"/>
  <c r="AD106" i="29"/>
  <c r="CN106" i="29"/>
  <c r="AD114" i="29"/>
  <c r="CN114" i="29"/>
  <c r="AD122" i="29"/>
  <c r="CN122" i="29"/>
  <c r="AD130" i="29"/>
  <c r="CN130" i="29"/>
  <c r="AD138" i="29"/>
  <c r="CN138" i="29"/>
  <c r="AD146" i="29"/>
  <c r="CN146" i="29"/>
  <c r="AD154" i="29"/>
  <c r="CN154" i="29"/>
  <c r="AD162" i="29"/>
  <c r="CN162" i="29"/>
  <c r="AD170" i="29"/>
  <c r="CN170" i="29"/>
  <c r="AD178" i="29"/>
  <c r="CN178" i="29"/>
  <c r="AD186" i="29"/>
  <c r="CN186" i="29"/>
  <c r="AD194" i="29"/>
  <c r="CN194" i="29"/>
  <c r="AD202" i="29"/>
  <c r="CN202" i="29"/>
  <c r="AD210" i="29"/>
  <c r="CN210" i="29"/>
  <c r="AD218" i="29"/>
  <c r="CN218" i="29"/>
  <c r="AD226" i="29"/>
  <c r="CN226" i="29"/>
  <c r="AD234" i="29"/>
  <c r="CN234" i="29"/>
  <c r="AD242" i="29"/>
  <c r="CN242" i="29"/>
  <c r="AD250" i="29"/>
  <c r="CN250" i="29"/>
  <c r="CO29" i="29"/>
  <c r="Y33" i="39"/>
  <c r="X33" i="39"/>
  <c r="B40" i="41" s="1"/>
  <c r="V33" i="39"/>
  <c r="W33" i="39" s="1"/>
  <c r="P33" i="39"/>
  <c r="AB33" i="39"/>
  <c r="O33" i="39"/>
  <c r="V57" i="39"/>
  <c r="W57" i="39" s="1"/>
  <c r="P57" i="39"/>
  <c r="O57" i="39"/>
  <c r="AB57" i="39"/>
  <c r="Y57" i="39"/>
  <c r="X57" i="39"/>
  <c r="B64" i="41" s="1"/>
  <c r="X61" i="39"/>
  <c r="B68" i="41" s="1"/>
  <c r="V61" i="39"/>
  <c r="W61" i="39" s="1"/>
  <c r="P61" i="39"/>
  <c r="AB61" i="39"/>
  <c r="O61" i="39"/>
  <c r="Y61" i="39"/>
  <c r="X93" i="39"/>
  <c r="B100" i="41" s="1"/>
  <c r="V93" i="39"/>
  <c r="W93" i="39" s="1"/>
  <c r="P93" i="39"/>
  <c r="AB93" i="39"/>
  <c r="O93" i="39"/>
  <c r="Y93" i="39"/>
  <c r="X125" i="39"/>
  <c r="B132" i="41" s="1"/>
  <c r="V125" i="39"/>
  <c r="W125" i="39" s="1"/>
  <c r="P125" i="39"/>
  <c r="AB125" i="39"/>
  <c r="O125" i="39"/>
  <c r="Y125" i="39"/>
  <c r="Y161" i="39"/>
  <c r="X161" i="39"/>
  <c r="B168" i="41" s="1"/>
  <c r="V161" i="39"/>
  <c r="W161" i="39" s="1"/>
  <c r="P161" i="39"/>
  <c r="AB161" i="39"/>
  <c r="O161" i="39"/>
  <c r="Y193" i="39"/>
  <c r="X193" i="39"/>
  <c r="B200" i="41" s="1"/>
  <c r="V193" i="39"/>
  <c r="W193" i="39" s="1"/>
  <c r="P193" i="39"/>
  <c r="AB193" i="39"/>
  <c r="O193" i="39"/>
  <c r="Y225" i="39"/>
  <c r="X225" i="39"/>
  <c r="B232" i="41" s="1"/>
  <c r="V225" i="39"/>
  <c r="W225" i="39" s="1"/>
  <c r="P225" i="39"/>
  <c r="AB225" i="39"/>
  <c r="O225" i="39"/>
  <c r="AD18" i="30"/>
  <c r="CN18" i="30"/>
  <c r="AD26" i="30"/>
  <c r="CN26" i="30"/>
  <c r="AD34" i="30"/>
  <c r="CN34" i="30"/>
  <c r="AD42" i="30"/>
  <c r="CN42" i="30"/>
  <c r="AD50" i="30"/>
  <c r="CN50" i="30"/>
  <c r="AD58" i="30"/>
  <c r="CN58" i="30"/>
  <c r="AD66" i="30"/>
  <c r="CN66" i="30"/>
  <c r="AD74" i="30"/>
  <c r="CN74" i="30"/>
  <c r="AD82" i="30"/>
  <c r="CN82" i="30"/>
  <c r="AD90" i="30"/>
  <c r="CN90" i="30"/>
  <c r="AD98" i="30"/>
  <c r="CN98" i="30"/>
  <c r="AD106" i="30"/>
  <c r="CN106" i="30"/>
  <c r="AD114" i="30"/>
  <c r="CN114" i="30"/>
  <c r="AD122" i="30"/>
  <c r="CN122" i="30"/>
  <c r="F521" i="39"/>
  <c r="AF532" i="32"/>
  <c r="CO260" i="27"/>
  <c r="CO263" i="29"/>
  <c r="CO272" i="27"/>
  <c r="CO283" i="29"/>
  <c r="CO292" i="27"/>
  <c r="CO295" i="29"/>
  <c r="CO304" i="27"/>
  <c r="Y299" i="39"/>
  <c r="X299" i="39"/>
  <c r="B306" i="41" s="1"/>
  <c r="V299" i="39"/>
  <c r="W299" i="39" s="1"/>
  <c r="P299" i="39"/>
  <c r="AB299" i="39"/>
  <c r="O299" i="39"/>
  <c r="CO315" i="29"/>
  <c r="CO324" i="27"/>
  <c r="CO327" i="29"/>
  <c r="X323" i="39"/>
  <c r="B330" i="41" s="1"/>
  <c r="V323" i="39"/>
  <c r="W323" i="39" s="1"/>
  <c r="P323" i="39"/>
  <c r="AB323" i="39"/>
  <c r="O323" i="39"/>
  <c r="Y323" i="39"/>
  <c r="CO336" i="27"/>
  <c r="X327" i="39"/>
  <c r="B334" i="41" s="1"/>
  <c r="V327" i="39"/>
  <c r="W327" i="39" s="1"/>
  <c r="P327" i="39"/>
  <c r="AB327" i="39"/>
  <c r="O327" i="39"/>
  <c r="Y327" i="39"/>
  <c r="CO347" i="29"/>
  <c r="CO356" i="27"/>
  <c r="CO359" i="29"/>
  <c r="CO368" i="27"/>
  <c r="X359" i="39"/>
  <c r="B366" i="41" s="1"/>
  <c r="V359" i="39"/>
  <c r="W359" i="39" s="1"/>
  <c r="P359" i="39"/>
  <c r="AB359" i="39"/>
  <c r="O359" i="39"/>
  <c r="Y359" i="39"/>
  <c r="CO379" i="29"/>
  <c r="CO388" i="27"/>
  <c r="CO391" i="29"/>
  <c r="CO400" i="27"/>
  <c r="Y395" i="39"/>
  <c r="X395" i="39"/>
  <c r="B402" i="41" s="1"/>
  <c r="V395" i="39"/>
  <c r="W395" i="39" s="1"/>
  <c r="P395" i="39"/>
  <c r="AB395" i="39"/>
  <c r="O395" i="39"/>
  <c r="CO411" i="29"/>
  <c r="CO420" i="27"/>
  <c r="CO423" i="29"/>
  <c r="CO432" i="27"/>
  <c r="CO443" i="29"/>
  <c r="CO455" i="29"/>
  <c r="V455" i="39"/>
  <c r="W455" i="39" s="1"/>
  <c r="P455" i="39"/>
  <c r="AB455" i="39"/>
  <c r="O455" i="39"/>
  <c r="Y455" i="39"/>
  <c r="X455" i="39"/>
  <c r="B462" i="41" s="1"/>
  <c r="CO487" i="29"/>
  <c r="X487" i="39"/>
  <c r="B494" i="41" s="1"/>
  <c r="V487" i="39"/>
  <c r="W487" i="39" s="1"/>
  <c r="P487" i="39"/>
  <c r="AB487" i="39"/>
  <c r="O487" i="39"/>
  <c r="Y487" i="39"/>
  <c r="CO519" i="29"/>
  <c r="X519" i="39"/>
  <c r="B526" i="41" s="1"/>
  <c r="V519" i="39"/>
  <c r="W519" i="39" s="1"/>
  <c r="P519" i="39"/>
  <c r="AB519" i="39"/>
  <c r="O519" i="39"/>
  <c r="Y519" i="39"/>
  <c r="AD257" i="29"/>
  <c r="CN257" i="29"/>
  <c r="AD265" i="29"/>
  <c r="CN265" i="29"/>
  <c r="AD273" i="29"/>
  <c r="CN273" i="29"/>
  <c r="AD281" i="29"/>
  <c r="CN281" i="29"/>
  <c r="AD289" i="29"/>
  <c r="CN289" i="29"/>
  <c r="AD297" i="29"/>
  <c r="CN297" i="29"/>
  <c r="AD305" i="29"/>
  <c r="CN305" i="29"/>
  <c r="AD313" i="29"/>
  <c r="CN313" i="29"/>
  <c r="AD321" i="29"/>
  <c r="CN321" i="29"/>
  <c r="AD329" i="29"/>
  <c r="CN329" i="29"/>
  <c r="AD337" i="29"/>
  <c r="CN337" i="29"/>
  <c r="AD345" i="29"/>
  <c r="CN345" i="29"/>
  <c r="AD353" i="29"/>
  <c r="CN353" i="29"/>
  <c r="AD361" i="29"/>
  <c r="CN361" i="29"/>
  <c r="AD369" i="29"/>
  <c r="CN369" i="29"/>
  <c r="AD377" i="29"/>
  <c r="CN377" i="29"/>
  <c r="AD385" i="29"/>
  <c r="CN385" i="29"/>
  <c r="AD393" i="29"/>
  <c r="CN393" i="29"/>
  <c r="AD401" i="29"/>
  <c r="CN401" i="29"/>
  <c r="AD409" i="29"/>
  <c r="CN409" i="29"/>
  <c r="AD417" i="29"/>
  <c r="CN417" i="29"/>
  <c r="AD425" i="29"/>
  <c r="CN425" i="29"/>
  <c r="AD433" i="29"/>
  <c r="CN433" i="29"/>
  <c r="AD441" i="29"/>
  <c r="CN441" i="29"/>
  <c r="AD449" i="29"/>
  <c r="CN449" i="29"/>
  <c r="AD457" i="29"/>
  <c r="CN457" i="29"/>
  <c r="AD465" i="29"/>
  <c r="CN465" i="29"/>
  <c r="AD473" i="29"/>
  <c r="CN473" i="29"/>
  <c r="AD481" i="29"/>
  <c r="CN481" i="29"/>
  <c r="AD489" i="29"/>
  <c r="CN489" i="29"/>
  <c r="AD497" i="29"/>
  <c r="CN497" i="29"/>
  <c r="AD505" i="29"/>
  <c r="CN505" i="29"/>
  <c r="AD513" i="29"/>
  <c r="CN513" i="29"/>
  <c r="AD521" i="29"/>
  <c r="CN521" i="29"/>
  <c r="AD529" i="29"/>
  <c r="CN529" i="29"/>
  <c r="AD537" i="29"/>
  <c r="CN537" i="29"/>
  <c r="AD36" i="29"/>
  <c r="CN36" i="29"/>
  <c r="AD44" i="29"/>
  <c r="CN44" i="29"/>
  <c r="AD52" i="29"/>
  <c r="CN52" i="29"/>
  <c r="AD60" i="29"/>
  <c r="CN60" i="29"/>
  <c r="AD68" i="29"/>
  <c r="CN68" i="29"/>
  <c r="AD76" i="29"/>
  <c r="CN76" i="29"/>
  <c r="AD84" i="29"/>
  <c r="CN84" i="29"/>
  <c r="AD92" i="29"/>
  <c r="CN92" i="29"/>
  <c r="AD100" i="29"/>
  <c r="CN100" i="29"/>
  <c r="AD108" i="29"/>
  <c r="CN108" i="29"/>
  <c r="AD116" i="29"/>
  <c r="CN116" i="29"/>
  <c r="AD124" i="29"/>
  <c r="CN124" i="29"/>
  <c r="AD132" i="29"/>
  <c r="CN132" i="29"/>
  <c r="AD140" i="29"/>
  <c r="CN140" i="29"/>
  <c r="AD148" i="29"/>
  <c r="CN148" i="29"/>
  <c r="AD156" i="29"/>
  <c r="CN156" i="29"/>
  <c r="AD164" i="29"/>
  <c r="CN164" i="29"/>
  <c r="AD172" i="29"/>
  <c r="CN172" i="29"/>
  <c r="AD180" i="29"/>
  <c r="CN180" i="29"/>
  <c r="AD188" i="29"/>
  <c r="CN188" i="29"/>
  <c r="AD196" i="29"/>
  <c r="CN196" i="29"/>
  <c r="AD204" i="29"/>
  <c r="CN204" i="29"/>
  <c r="AD212" i="29"/>
  <c r="CN212" i="29"/>
  <c r="AD220" i="29"/>
  <c r="CN220" i="29"/>
  <c r="AD228" i="29"/>
  <c r="CN228" i="29"/>
  <c r="AD236" i="29"/>
  <c r="CN236" i="29"/>
  <c r="AD244" i="29"/>
  <c r="CN244" i="29"/>
  <c r="CN13" i="29"/>
  <c r="AD13" i="29"/>
  <c r="CO258" i="28"/>
  <c r="CO266" i="28"/>
  <c r="CO386" i="28"/>
  <c r="CO394" i="28"/>
  <c r="CO402" i="28"/>
  <c r="CO410" i="28"/>
  <c r="CO418" i="28"/>
  <c r="CO426" i="28"/>
  <c r="CO434" i="28"/>
  <c r="CO442" i="28"/>
  <c r="CO450" i="28"/>
  <c r="CO458" i="28"/>
  <c r="CO466" i="28"/>
  <c r="CO474" i="28"/>
  <c r="CO482" i="28"/>
  <c r="CO490" i="28"/>
  <c r="CO498" i="28"/>
  <c r="CO506" i="28"/>
  <c r="CO514" i="28"/>
  <c r="CO522" i="28"/>
  <c r="CO530" i="28"/>
  <c r="Y24" i="39"/>
  <c r="X24" i="39"/>
  <c r="B31" i="41" s="1"/>
  <c r="V24" i="39"/>
  <c r="W24" i="39" s="1"/>
  <c r="P24" i="39"/>
  <c r="AB24" i="39"/>
  <c r="O24" i="39"/>
  <c r="V48" i="39"/>
  <c r="W48" i="39" s="1"/>
  <c r="P48" i="39"/>
  <c r="X48" i="39"/>
  <c r="B55" i="41" s="1"/>
  <c r="O48" i="39"/>
  <c r="AB48" i="39"/>
  <c r="Y48" i="39"/>
  <c r="X84" i="39"/>
  <c r="B91" i="41" s="1"/>
  <c r="V84" i="39"/>
  <c r="W84" i="39" s="1"/>
  <c r="P84" i="39"/>
  <c r="AB84" i="39"/>
  <c r="O84" i="39"/>
  <c r="Y84" i="39"/>
  <c r="X116" i="39"/>
  <c r="B123" i="41" s="1"/>
  <c r="V116" i="39"/>
  <c r="W116" i="39" s="1"/>
  <c r="P116" i="39"/>
  <c r="AB116" i="39"/>
  <c r="O116" i="39"/>
  <c r="Y116" i="39"/>
  <c r="V144" i="39"/>
  <c r="W144" i="39" s="1"/>
  <c r="P144" i="39"/>
  <c r="AB144" i="39"/>
  <c r="Y144" i="39"/>
  <c r="X144" i="39"/>
  <c r="B151" i="41" s="1"/>
  <c r="O144" i="39"/>
  <c r="Y148" i="39"/>
  <c r="V148" i="39"/>
  <c r="W148" i="39" s="1"/>
  <c r="P148" i="39"/>
  <c r="X148" i="39"/>
  <c r="B155" i="41" s="1"/>
  <c r="O148" i="39"/>
  <c r="AB148" i="39"/>
  <c r="Y152" i="39"/>
  <c r="X152" i="39"/>
  <c r="B159" i="41" s="1"/>
  <c r="V152" i="39"/>
  <c r="W152" i="39" s="1"/>
  <c r="P152" i="39"/>
  <c r="AB152" i="39"/>
  <c r="O152" i="39"/>
  <c r="Y184" i="39"/>
  <c r="X184" i="39"/>
  <c r="B191" i="41" s="1"/>
  <c r="V184" i="39"/>
  <c r="W184" i="39" s="1"/>
  <c r="P184" i="39"/>
  <c r="AB184" i="39"/>
  <c r="O184" i="39"/>
  <c r="Y216" i="39"/>
  <c r="X216" i="39"/>
  <c r="B223" i="41" s="1"/>
  <c r="V216" i="39"/>
  <c r="W216" i="39" s="1"/>
  <c r="P216" i="39"/>
  <c r="AB216" i="39"/>
  <c r="O216" i="39"/>
  <c r="CO237" i="27"/>
  <c r="CO249" i="27"/>
  <c r="AD20" i="30"/>
  <c r="CN20" i="30"/>
  <c r="AD28" i="30"/>
  <c r="CN28" i="30"/>
  <c r="AD36" i="30"/>
  <c r="CN36" i="30"/>
  <c r="AD44" i="30"/>
  <c r="CN44" i="30"/>
  <c r="AD52" i="30"/>
  <c r="CN52" i="30"/>
  <c r="AD60" i="30"/>
  <c r="CN60" i="30"/>
  <c r="AD68" i="30"/>
  <c r="CN68" i="30"/>
  <c r="AD76" i="30"/>
  <c r="CN76" i="30"/>
  <c r="AD84" i="30"/>
  <c r="CN84" i="30"/>
  <c r="AD92" i="30"/>
  <c r="CN92" i="30"/>
  <c r="AD100" i="30"/>
  <c r="CN100" i="30"/>
  <c r="AD108" i="30"/>
  <c r="CN108" i="30"/>
  <c r="AD116" i="30"/>
  <c r="CN116" i="30"/>
  <c r="AD124" i="30"/>
  <c r="CN124" i="30"/>
  <c r="F12" i="39"/>
  <c r="AF23" i="32"/>
  <c r="F28" i="39"/>
  <c r="AF39" i="32"/>
  <c r="F44" i="39"/>
  <c r="AF55" i="32"/>
  <c r="F60" i="39"/>
  <c r="AF71" i="32"/>
  <c r="F76" i="39"/>
  <c r="AF87" i="32"/>
  <c r="F92" i="39"/>
  <c r="AF103" i="32"/>
  <c r="F108" i="39"/>
  <c r="AF119" i="32"/>
  <c r="F124" i="39"/>
  <c r="AF135" i="32"/>
  <c r="F140" i="39"/>
  <c r="AF151" i="32"/>
  <c r="F156" i="39"/>
  <c r="AF167" i="32"/>
  <c r="F172" i="39"/>
  <c r="AF183" i="32"/>
  <c r="F188" i="39"/>
  <c r="AF199" i="32"/>
  <c r="F204" i="39"/>
  <c r="AF215" i="32"/>
  <c r="F220" i="39"/>
  <c r="AF231" i="32"/>
  <c r="F236" i="39"/>
  <c r="AF247" i="32"/>
  <c r="CO251" i="27"/>
  <c r="Y250" i="39"/>
  <c r="X250" i="39"/>
  <c r="B257" i="41" s="1"/>
  <c r="V250" i="39"/>
  <c r="W250" i="39" s="1"/>
  <c r="P250" i="39"/>
  <c r="AB250" i="39"/>
  <c r="O250" i="39"/>
  <c r="CO266" i="29"/>
  <c r="Y282" i="39"/>
  <c r="X282" i="39"/>
  <c r="B289" i="41" s="1"/>
  <c r="V282" i="39"/>
  <c r="W282" i="39" s="1"/>
  <c r="P282" i="39"/>
  <c r="AB282" i="39"/>
  <c r="O282" i="39"/>
  <c r="CO298" i="29"/>
  <c r="CO330" i="29"/>
  <c r="X342" i="39"/>
  <c r="B349" i="41" s="1"/>
  <c r="V342" i="39"/>
  <c r="W342" i="39" s="1"/>
  <c r="P342" i="39"/>
  <c r="AB342" i="39"/>
  <c r="O342" i="39"/>
  <c r="Y342" i="39"/>
  <c r="CO362" i="29"/>
  <c r="V370" i="39"/>
  <c r="W370" i="39" s="1"/>
  <c r="Y370" i="39"/>
  <c r="X370" i="39"/>
  <c r="B377" i="41" s="1"/>
  <c r="P370" i="39"/>
  <c r="O370" i="39"/>
  <c r="AB370" i="39"/>
  <c r="CO394" i="29"/>
  <c r="Y410" i="39"/>
  <c r="X410" i="39"/>
  <c r="B417" i="41" s="1"/>
  <c r="V410" i="39"/>
  <c r="W410" i="39" s="1"/>
  <c r="P410" i="39"/>
  <c r="AB410" i="39"/>
  <c r="O410" i="39"/>
  <c r="CO426" i="29"/>
  <c r="V438" i="39"/>
  <c r="W438" i="39" s="1"/>
  <c r="P438" i="39"/>
  <c r="AB438" i="39"/>
  <c r="O438" i="39"/>
  <c r="Y438" i="39"/>
  <c r="X438" i="39"/>
  <c r="B445" i="41" s="1"/>
  <c r="CO458" i="29"/>
  <c r="CO470" i="29"/>
  <c r="CO490" i="29"/>
  <c r="CO502" i="29"/>
  <c r="X502" i="39"/>
  <c r="B509" i="41" s="1"/>
  <c r="V502" i="39"/>
  <c r="W502" i="39" s="1"/>
  <c r="P502" i="39"/>
  <c r="AB502" i="39"/>
  <c r="O502" i="39"/>
  <c r="Y502" i="39"/>
  <c r="CO522" i="29"/>
  <c r="CO534" i="29"/>
  <c r="CO123" i="28"/>
  <c r="CO131" i="28"/>
  <c r="CO139" i="28"/>
  <c r="CO147" i="28"/>
  <c r="CO155" i="28"/>
  <c r="CO167" i="28"/>
  <c r="CO175" i="28"/>
  <c r="CO183" i="28"/>
  <c r="CO191" i="28"/>
  <c r="CO199" i="28"/>
  <c r="CO207" i="28"/>
  <c r="CO215" i="28"/>
  <c r="CO223" i="28"/>
  <c r="AD21" i="30"/>
  <c r="CN21" i="30"/>
  <c r="AD29" i="30"/>
  <c r="CN29" i="30"/>
  <c r="AD37" i="30"/>
  <c r="CN37" i="30"/>
  <c r="AD45" i="30"/>
  <c r="CN45" i="30"/>
  <c r="AD53" i="30"/>
  <c r="CN53" i="30"/>
  <c r="AD61" i="30"/>
  <c r="CN61" i="30"/>
  <c r="AD69" i="30"/>
  <c r="CN69" i="30"/>
  <c r="AD77" i="30"/>
  <c r="CN77" i="30"/>
  <c r="AD85" i="30"/>
  <c r="CN85" i="30"/>
  <c r="AD93" i="30"/>
  <c r="CN93" i="30"/>
  <c r="AD101" i="30"/>
  <c r="CN101" i="30"/>
  <c r="AD109" i="30"/>
  <c r="CN109" i="30"/>
  <c r="AD117" i="30"/>
  <c r="CN117" i="30"/>
  <c r="AD125" i="30"/>
  <c r="CN125" i="30"/>
  <c r="AD133" i="30"/>
  <c r="CN133" i="30"/>
  <c r="AD141" i="30"/>
  <c r="CN141" i="30"/>
  <c r="AD149" i="30"/>
  <c r="CN149" i="30"/>
  <c r="AD157" i="30"/>
  <c r="CN157" i="30"/>
  <c r="AD165" i="30"/>
  <c r="CN165" i="30"/>
  <c r="AD173" i="30"/>
  <c r="CN173" i="30"/>
  <c r="AD181" i="30"/>
  <c r="CN181" i="30"/>
  <c r="AD189" i="30"/>
  <c r="CN189" i="30"/>
  <c r="AD197" i="30"/>
  <c r="CN197" i="30"/>
  <c r="AD205" i="30"/>
  <c r="CN205" i="30"/>
  <c r="AD213" i="30"/>
  <c r="CN213" i="30"/>
  <c r="AD221" i="30"/>
  <c r="CN221" i="30"/>
  <c r="AD229" i="30"/>
  <c r="CN229" i="30"/>
  <c r="AD237" i="30"/>
  <c r="CN237" i="30"/>
  <c r="AD245" i="30"/>
  <c r="CN245" i="30"/>
  <c r="CO14" i="27"/>
  <c r="CO317" i="28"/>
  <c r="CO477" i="28"/>
  <c r="CO493" i="28"/>
  <c r="CO501" i="28"/>
  <c r="CO509" i="28"/>
  <c r="CO517" i="28"/>
  <c r="CO525" i="28"/>
  <c r="CO533" i="28"/>
  <c r="AD476" i="29"/>
  <c r="CN476" i="29"/>
  <c r="AD484" i="29"/>
  <c r="CN484" i="29"/>
  <c r="AD492" i="29"/>
  <c r="CN492" i="29"/>
  <c r="AD500" i="29"/>
  <c r="CN500" i="29"/>
  <c r="AD508" i="29"/>
  <c r="CN508" i="29"/>
  <c r="AD516" i="29"/>
  <c r="CN516" i="29"/>
  <c r="AD524" i="29"/>
  <c r="CN524" i="29"/>
  <c r="AD532" i="29"/>
  <c r="CN532" i="29"/>
  <c r="AB19" i="39"/>
  <c r="P19" i="39"/>
  <c r="O19" i="39"/>
  <c r="Y19" i="39"/>
  <c r="X19" i="39"/>
  <c r="B26" i="41" s="1"/>
  <c r="V19" i="39"/>
  <c r="W19" i="39" s="1"/>
  <c r="Y27" i="39"/>
  <c r="X27" i="39"/>
  <c r="B34" i="41" s="1"/>
  <c r="V27" i="39"/>
  <c r="W27" i="39" s="1"/>
  <c r="P27" i="39"/>
  <c r="AB27" i="39"/>
  <c r="O27" i="39"/>
  <c r="V51" i="39"/>
  <c r="W51" i="39" s="1"/>
  <c r="P51" i="39"/>
  <c r="Y51" i="39"/>
  <c r="X51" i="39"/>
  <c r="B58" i="41" s="1"/>
  <c r="O51" i="39"/>
  <c r="AB51" i="39"/>
  <c r="X87" i="39"/>
  <c r="B94" i="41" s="1"/>
  <c r="V87" i="39"/>
  <c r="W87" i="39" s="1"/>
  <c r="P87" i="39"/>
  <c r="AB87" i="39"/>
  <c r="O87" i="39"/>
  <c r="Y87" i="39"/>
  <c r="X119" i="39"/>
  <c r="B126" i="41" s="1"/>
  <c r="V119" i="39"/>
  <c r="W119" i="39" s="1"/>
  <c r="P119" i="39"/>
  <c r="AB119" i="39"/>
  <c r="O119" i="39"/>
  <c r="Y119" i="39"/>
  <c r="Y147" i="39"/>
  <c r="V147" i="39"/>
  <c r="W147" i="39" s="1"/>
  <c r="P147" i="39"/>
  <c r="O147" i="39"/>
  <c r="AB147" i="39"/>
  <c r="X147" i="39"/>
  <c r="B154" i="41" s="1"/>
  <c r="Y155" i="39"/>
  <c r="X155" i="39"/>
  <c r="B162" i="41" s="1"/>
  <c r="V155" i="39"/>
  <c r="W155" i="39" s="1"/>
  <c r="P155" i="39"/>
  <c r="AB155" i="39"/>
  <c r="O155" i="39"/>
  <c r="Y187" i="39"/>
  <c r="X187" i="39"/>
  <c r="B194" i="41" s="1"/>
  <c r="V187" i="39"/>
  <c r="W187" i="39" s="1"/>
  <c r="P187" i="39"/>
  <c r="AB187" i="39"/>
  <c r="O187" i="39"/>
  <c r="V211" i="39"/>
  <c r="W211" i="39" s="1"/>
  <c r="P211" i="39"/>
  <c r="X211" i="39"/>
  <c r="B218" i="41" s="1"/>
  <c r="O211" i="39"/>
  <c r="AB211" i="39"/>
  <c r="Y211" i="39"/>
  <c r="CO224" i="27"/>
  <c r="Y219" i="39"/>
  <c r="X219" i="39"/>
  <c r="B226" i="41" s="1"/>
  <c r="V219" i="39"/>
  <c r="W219" i="39" s="1"/>
  <c r="P219" i="39"/>
  <c r="AB219" i="39"/>
  <c r="O219" i="39"/>
  <c r="CO244" i="27"/>
  <c r="AD16" i="28"/>
  <c r="CN16" i="28"/>
  <c r="AD24" i="28"/>
  <c r="CN24" i="28"/>
  <c r="AD32" i="28"/>
  <c r="CN32" i="28"/>
  <c r="AD40" i="28"/>
  <c r="CN40" i="28"/>
  <c r="AD48" i="28"/>
  <c r="CN48" i="28"/>
  <c r="AD168" i="28"/>
  <c r="CN168" i="28"/>
  <c r="AD176" i="28"/>
  <c r="CN176" i="28"/>
  <c r="AD184" i="28"/>
  <c r="CN184" i="28"/>
  <c r="AD192" i="28"/>
  <c r="CN192" i="28"/>
  <c r="AD200" i="28"/>
  <c r="CN200" i="28"/>
  <c r="AD208" i="28"/>
  <c r="CN208" i="28"/>
  <c r="AD216" i="28"/>
  <c r="CN216" i="28"/>
  <c r="AD224" i="28"/>
  <c r="CN224" i="28"/>
  <c r="AD232" i="28"/>
  <c r="CN232" i="28"/>
  <c r="AD240" i="28"/>
  <c r="CN240" i="28"/>
  <c r="AD248" i="28"/>
  <c r="CN248" i="28"/>
  <c r="CO253" i="29"/>
  <c r="Y253" i="39"/>
  <c r="X253" i="39"/>
  <c r="B260" i="41" s="1"/>
  <c r="V253" i="39"/>
  <c r="W253" i="39" s="1"/>
  <c r="P253" i="39"/>
  <c r="AB253" i="39"/>
  <c r="O253" i="39"/>
  <c r="CO273" i="29"/>
  <c r="CO285" i="29"/>
  <c r="Y285" i="39"/>
  <c r="X285" i="39"/>
  <c r="B292" i="41" s="1"/>
  <c r="V285" i="39"/>
  <c r="W285" i="39" s="1"/>
  <c r="P285" i="39"/>
  <c r="AB285" i="39"/>
  <c r="O285" i="39"/>
  <c r="CO305" i="29"/>
  <c r="CO317" i="29"/>
  <c r="CO337" i="29"/>
  <c r="CO349" i="29"/>
  <c r="X345" i="39"/>
  <c r="B352" i="41" s="1"/>
  <c r="V345" i="39"/>
  <c r="W345" i="39" s="1"/>
  <c r="P345" i="39"/>
  <c r="AB345" i="39"/>
  <c r="O345" i="39"/>
  <c r="Y345" i="39"/>
  <c r="CO369" i="29"/>
  <c r="CO381" i="29"/>
  <c r="V373" i="39"/>
  <c r="W373" i="39" s="1"/>
  <c r="Y373" i="39"/>
  <c r="X373" i="39"/>
  <c r="B380" i="41" s="1"/>
  <c r="P373" i="39"/>
  <c r="O373" i="39"/>
  <c r="AB373" i="39"/>
  <c r="Y381" i="39"/>
  <c r="X381" i="39"/>
  <c r="B388" i="41" s="1"/>
  <c r="V381" i="39"/>
  <c r="W381" i="39" s="1"/>
  <c r="P381" i="39"/>
  <c r="AB381" i="39"/>
  <c r="O381" i="39"/>
  <c r="CO401" i="29"/>
  <c r="CO413" i="29"/>
  <c r="Y413" i="39"/>
  <c r="X413" i="39"/>
  <c r="B420" i="41" s="1"/>
  <c r="V413" i="39"/>
  <c r="W413" i="39" s="1"/>
  <c r="P413" i="39"/>
  <c r="AB413" i="39"/>
  <c r="O413" i="39"/>
  <c r="CO433" i="29"/>
  <c r="CO445" i="29"/>
  <c r="V441" i="39"/>
  <c r="W441" i="39" s="1"/>
  <c r="P441" i="39"/>
  <c r="AB441" i="39"/>
  <c r="O441" i="39"/>
  <c r="Y441" i="39"/>
  <c r="X441" i="39"/>
  <c r="B448" i="41" s="1"/>
  <c r="CO465" i="29"/>
  <c r="V469" i="39"/>
  <c r="W469" i="39" s="1"/>
  <c r="P469" i="39"/>
  <c r="AB469" i="39"/>
  <c r="Y469" i="39"/>
  <c r="X469" i="39"/>
  <c r="B476" i="41" s="1"/>
  <c r="O469" i="39"/>
  <c r="X505" i="39"/>
  <c r="B512" i="41" s="1"/>
  <c r="V505" i="39"/>
  <c r="W505" i="39" s="1"/>
  <c r="P505" i="39"/>
  <c r="AB505" i="39"/>
  <c r="O505" i="39"/>
  <c r="Y505" i="39"/>
  <c r="CN252" i="30"/>
  <c r="AD252" i="30"/>
  <c r="CN260" i="30"/>
  <c r="AD260" i="30"/>
  <c r="CN268" i="30"/>
  <c r="AD268" i="30"/>
  <c r="CN276" i="30"/>
  <c r="AD276" i="30"/>
  <c r="CN284" i="30"/>
  <c r="AD284" i="30"/>
  <c r="CN292" i="30"/>
  <c r="AD292" i="30"/>
  <c r="CN300" i="30"/>
  <c r="AD300" i="30"/>
  <c r="CN308" i="30"/>
  <c r="AD308" i="30"/>
  <c r="CN316" i="30"/>
  <c r="AD316" i="30"/>
  <c r="CN324" i="30"/>
  <c r="AD324" i="30"/>
  <c r="CN332" i="30"/>
  <c r="AD332" i="30"/>
  <c r="CN340" i="30"/>
  <c r="AD340" i="30"/>
  <c r="AD348" i="30"/>
  <c r="CN348" i="30"/>
  <c r="AD356" i="30"/>
  <c r="CN356" i="30"/>
  <c r="AD364" i="30"/>
  <c r="CN364" i="30"/>
  <c r="AD372" i="30"/>
  <c r="CN372" i="30"/>
  <c r="AD380" i="30"/>
  <c r="CN380" i="30"/>
  <c r="AD388" i="30"/>
  <c r="CN388" i="30"/>
  <c r="AD396" i="30"/>
  <c r="CN396" i="30"/>
  <c r="AD404" i="30"/>
  <c r="CN404" i="30"/>
  <c r="AD412" i="30"/>
  <c r="CN412" i="30"/>
  <c r="AD420" i="30"/>
  <c r="CN420" i="30"/>
  <c r="AD428" i="30"/>
  <c r="CN428" i="30"/>
  <c r="AD436" i="30"/>
  <c r="CN436" i="30"/>
  <c r="AD444" i="30"/>
  <c r="CN444" i="30"/>
  <c r="AD452" i="30"/>
  <c r="CN452" i="30"/>
  <c r="AD460" i="30"/>
  <c r="CN460" i="30"/>
  <c r="AD468" i="30"/>
  <c r="CN468" i="30"/>
  <c r="AD476" i="30"/>
  <c r="CN476" i="30"/>
  <c r="AD484" i="30"/>
  <c r="CN484" i="30"/>
  <c r="AD492" i="30"/>
  <c r="CN492" i="30"/>
  <c r="AD500" i="30"/>
  <c r="CN500" i="30"/>
  <c r="AD508" i="30"/>
  <c r="CN508" i="30"/>
  <c r="AD516" i="30"/>
  <c r="CN516" i="30"/>
  <c r="AD524" i="30"/>
  <c r="CN524" i="30"/>
  <c r="AD532" i="30"/>
  <c r="CN532" i="30"/>
  <c r="CN15" i="30"/>
  <c r="AD15" i="30"/>
  <c r="CN23" i="30"/>
  <c r="AD23" i="30"/>
  <c r="CN31" i="30"/>
  <c r="AD31" i="30"/>
  <c r="CN39" i="30"/>
  <c r="AD39" i="30"/>
  <c r="CN47" i="30"/>
  <c r="AD47" i="30"/>
  <c r="CN55" i="30"/>
  <c r="AD55" i="30"/>
  <c r="CN63" i="30"/>
  <c r="AD63" i="30"/>
  <c r="CN71" i="30"/>
  <c r="AD71" i="30"/>
  <c r="CN79" i="30"/>
  <c r="AD79" i="30"/>
  <c r="CN87" i="30"/>
  <c r="AD87" i="30"/>
  <c r="CN95" i="30"/>
  <c r="AD95" i="30"/>
  <c r="CN103" i="30"/>
  <c r="AD103" i="30"/>
  <c r="CN111" i="30"/>
  <c r="AD111" i="30"/>
  <c r="CN119" i="30"/>
  <c r="AD119" i="30"/>
  <c r="AD127" i="30"/>
  <c r="CN127" i="30"/>
  <c r="CO257" i="30"/>
  <c r="CO265" i="30"/>
  <c r="CO272" i="28"/>
  <c r="CO273" i="30"/>
  <c r="CO280" i="28"/>
  <c r="CO281" i="30"/>
  <c r="CO288" i="28"/>
  <c r="CO289" i="30"/>
  <c r="CO296" i="28"/>
  <c r="CO297" i="30"/>
  <c r="CO304" i="28"/>
  <c r="CO305" i="30"/>
  <c r="CO312" i="28"/>
  <c r="CO313" i="30"/>
  <c r="CO320" i="28"/>
  <c r="CO321" i="30"/>
  <c r="CO328" i="28"/>
  <c r="CO329" i="30"/>
  <c r="CO336" i="28"/>
  <c r="CO337" i="30"/>
  <c r="CO344" i="28"/>
  <c r="CO352" i="28"/>
  <c r="CO360" i="28"/>
  <c r="CO368" i="28"/>
  <c r="CO376" i="28"/>
  <c r="CO26" i="29"/>
  <c r="Y26" i="39"/>
  <c r="X26" i="39"/>
  <c r="B33" i="41" s="1"/>
  <c r="V26" i="39"/>
  <c r="W26" i="39" s="1"/>
  <c r="P26" i="39"/>
  <c r="AB26" i="39"/>
  <c r="O26" i="39"/>
  <c r="CO38" i="29"/>
  <c r="CO43" i="27"/>
  <c r="V50" i="39"/>
  <c r="W50" i="39" s="1"/>
  <c r="P50" i="39"/>
  <c r="AB50" i="39"/>
  <c r="Y50" i="39"/>
  <c r="X50" i="39"/>
  <c r="B57" i="41" s="1"/>
  <c r="O50" i="39"/>
  <c r="CO70" i="29"/>
  <c r="CO75" i="27"/>
  <c r="X86" i="39"/>
  <c r="B93" i="41" s="1"/>
  <c r="V86" i="39"/>
  <c r="W86" i="39" s="1"/>
  <c r="P86" i="39"/>
  <c r="AB86" i="39"/>
  <c r="O86" i="39"/>
  <c r="Y86" i="39"/>
  <c r="CO102" i="29"/>
  <c r="CO107" i="27"/>
  <c r="X118" i="39"/>
  <c r="B125" i="41" s="1"/>
  <c r="V118" i="39"/>
  <c r="W118" i="39" s="1"/>
  <c r="P118" i="39"/>
  <c r="AB118" i="39"/>
  <c r="O118" i="39"/>
  <c r="Y118" i="39"/>
  <c r="CO134" i="29"/>
  <c r="CO139" i="27"/>
  <c r="V146" i="39"/>
  <c r="W146" i="39" s="1"/>
  <c r="P146" i="39"/>
  <c r="Y146" i="39"/>
  <c r="X146" i="39"/>
  <c r="B153" i="41" s="1"/>
  <c r="O146" i="39"/>
  <c r="AB146" i="39"/>
  <c r="Y154" i="39"/>
  <c r="X154" i="39"/>
  <c r="B161" i="41" s="1"/>
  <c r="V154" i="39"/>
  <c r="W154" i="39" s="1"/>
  <c r="P154" i="39"/>
  <c r="AB154" i="39"/>
  <c r="O154" i="39"/>
  <c r="CO166" i="29"/>
  <c r="CO171" i="27"/>
  <c r="Y186" i="39"/>
  <c r="X186" i="39"/>
  <c r="B193" i="41" s="1"/>
  <c r="V186" i="39"/>
  <c r="W186" i="39" s="1"/>
  <c r="P186" i="39"/>
  <c r="AB186" i="39"/>
  <c r="O186" i="39"/>
  <c r="CO198" i="29"/>
  <c r="CO203" i="27"/>
  <c r="V210" i="39"/>
  <c r="W210" i="39" s="1"/>
  <c r="P210" i="39"/>
  <c r="Y210" i="39"/>
  <c r="X210" i="39"/>
  <c r="B217" i="41" s="1"/>
  <c r="O210" i="39"/>
  <c r="AB210" i="39"/>
  <c r="Y218" i="39"/>
  <c r="X218" i="39"/>
  <c r="B225" i="41" s="1"/>
  <c r="V218" i="39"/>
  <c r="W218" i="39" s="1"/>
  <c r="P218" i="39"/>
  <c r="AB218" i="39"/>
  <c r="O218" i="39"/>
  <c r="CO230" i="29"/>
  <c r="CO13" i="29"/>
  <c r="AD16" i="30"/>
  <c r="CN16" i="30"/>
  <c r="AD24" i="30"/>
  <c r="CN24" i="30"/>
  <c r="AD32" i="30"/>
  <c r="CN32" i="30"/>
  <c r="AD40" i="30"/>
  <c r="CN40" i="30"/>
  <c r="AD48" i="30"/>
  <c r="CN48" i="30"/>
  <c r="AD56" i="30"/>
  <c r="CN56" i="30"/>
  <c r="AD64" i="30"/>
  <c r="CN64" i="30"/>
  <c r="AD72" i="30"/>
  <c r="CN72" i="30"/>
  <c r="AD80" i="30"/>
  <c r="CN80" i="30"/>
  <c r="AD88" i="30"/>
  <c r="CN88" i="30"/>
  <c r="AD96" i="30"/>
  <c r="CN96" i="30"/>
  <c r="AD104" i="30"/>
  <c r="CN104" i="30"/>
  <c r="AD112" i="30"/>
  <c r="CN112" i="30"/>
  <c r="AD120" i="30"/>
  <c r="CN120" i="30"/>
  <c r="AD128" i="30"/>
  <c r="CN128" i="30"/>
  <c r="F522" i="39"/>
  <c r="AF533" i="32"/>
  <c r="Y256" i="39"/>
  <c r="X256" i="39"/>
  <c r="B263" i="41" s="1"/>
  <c r="V256" i="39"/>
  <c r="W256" i="39" s="1"/>
  <c r="P256" i="39"/>
  <c r="AB256" i="39"/>
  <c r="O256" i="39"/>
  <c r="CO268" i="29"/>
  <c r="CO277" i="27"/>
  <c r="Y288" i="39"/>
  <c r="X288" i="39"/>
  <c r="B295" i="41" s="1"/>
  <c r="V288" i="39"/>
  <c r="W288" i="39" s="1"/>
  <c r="P288" i="39"/>
  <c r="AB288" i="39"/>
  <c r="O288" i="39"/>
  <c r="CO300" i="29"/>
  <c r="CO309" i="27"/>
  <c r="CO321" i="27"/>
  <c r="V312" i="39"/>
  <c r="W312" i="39" s="1"/>
  <c r="P312" i="39"/>
  <c r="O312" i="39"/>
  <c r="AB312" i="39"/>
  <c r="Y312" i="39"/>
  <c r="X312" i="39"/>
  <c r="B319" i="41" s="1"/>
  <c r="CO332" i="29"/>
  <c r="CO341" i="27"/>
  <c r="CO353" i="27"/>
  <c r="X348" i="39"/>
  <c r="B355" i="41" s="1"/>
  <c r="V348" i="39"/>
  <c r="W348" i="39" s="1"/>
  <c r="P348" i="39"/>
  <c r="AB348" i="39"/>
  <c r="O348" i="39"/>
  <c r="Y348" i="39"/>
  <c r="CO364" i="29"/>
  <c r="CO373" i="27"/>
  <c r="CO385" i="27"/>
  <c r="V376" i="39"/>
  <c r="W376" i="39" s="1"/>
  <c r="AB376" i="39"/>
  <c r="Y376" i="39"/>
  <c r="X376" i="39"/>
  <c r="B383" i="41" s="1"/>
  <c r="P376" i="39"/>
  <c r="O376" i="39"/>
  <c r="Y380" i="39"/>
  <c r="X380" i="39"/>
  <c r="B387" i="41" s="1"/>
  <c r="V380" i="39"/>
  <c r="W380" i="39" s="1"/>
  <c r="P380" i="39"/>
  <c r="AB380" i="39"/>
  <c r="O380" i="39"/>
  <c r="Y384" i="39"/>
  <c r="X384" i="39"/>
  <c r="B391" i="41" s="1"/>
  <c r="V384" i="39"/>
  <c r="W384" i="39" s="1"/>
  <c r="P384" i="39"/>
  <c r="AB384" i="39"/>
  <c r="O384" i="39"/>
  <c r="CO396" i="29"/>
  <c r="CO405" i="27"/>
  <c r="Y416" i="39"/>
  <c r="X416" i="39"/>
  <c r="B423" i="41" s="1"/>
  <c r="V416" i="39"/>
  <c r="W416" i="39" s="1"/>
  <c r="P416" i="39"/>
  <c r="AB416" i="39"/>
  <c r="O416" i="39"/>
  <c r="CO428" i="29"/>
  <c r="CO437" i="27"/>
  <c r="V444" i="39"/>
  <c r="W444" i="39" s="1"/>
  <c r="P444" i="39"/>
  <c r="AB444" i="39"/>
  <c r="O444" i="39"/>
  <c r="Y444" i="39"/>
  <c r="X444" i="39"/>
  <c r="B451" i="41" s="1"/>
  <c r="CO460" i="29"/>
  <c r="CO481" i="27"/>
  <c r="V472" i="39"/>
  <c r="W472" i="39" s="1"/>
  <c r="P472" i="39"/>
  <c r="O472" i="39"/>
  <c r="AB472" i="39"/>
  <c r="Y472" i="39"/>
  <c r="X472" i="39"/>
  <c r="B479" i="41" s="1"/>
  <c r="CO513" i="27"/>
  <c r="X508" i="39"/>
  <c r="B515" i="41" s="1"/>
  <c r="V508" i="39"/>
  <c r="W508" i="39" s="1"/>
  <c r="P508" i="39"/>
  <c r="AB508" i="39"/>
  <c r="O508" i="39"/>
  <c r="Y508" i="39"/>
  <c r="CO134" i="30"/>
  <c r="CO142" i="30"/>
  <c r="CO150" i="30"/>
  <c r="CO158" i="30"/>
  <c r="CO166" i="30"/>
  <c r="CO174" i="30"/>
  <c r="CO182" i="30"/>
  <c r="CO190" i="30"/>
  <c r="CO198" i="30"/>
  <c r="CO206" i="30"/>
  <c r="CO214" i="30"/>
  <c r="CO222" i="30"/>
  <c r="CO230" i="30"/>
  <c r="CO238" i="30"/>
  <c r="CO246" i="30"/>
  <c r="CN51" i="28"/>
  <c r="AD51" i="28"/>
  <c r="AD163" i="28"/>
  <c r="CN163" i="28"/>
  <c r="AD171" i="28"/>
  <c r="CN171" i="28"/>
  <c r="AD179" i="28"/>
  <c r="CN179" i="28"/>
  <c r="AD187" i="28"/>
  <c r="CN187" i="28"/>
  <c r="AD195" i="28"/>
  <c r="CN195" i="28"/>
  <c r="AD203" i="28"/>
  <c r="CN203" i="28"/>
  <c r="AD211" i="28"/>
  <c r="CN211" i="28"/>
  <c r="AD219" i="28"/>
  <c r="CN219" i="28"/>
  <c r="AD227" i="28"/>
  <c r="CN227" i="28"/>
  <c r="AD235" i="28"/>
  <c r="CN235" i="28"/>
  <c r="AD243" i="28"/>
  <c r="CN243" i="28"/>
  <c r="CO252" i="30"/>
  <c r="CO260" i="30"/>
  <c r="CO268" i="30"/>
  <c r="CO276" i="30"/>
  <c r="CO284" i="30"/>
  <c r="CO292" i="30"/>
  <c r="CO300" i="30"/>
  <c r="CO308" i="30"/>
  <c r="CO316" i="30"/>
  <c r="CO324" i="30"/>
  <c r="CO332" i="30"/>
  <c r="CO340" i="30"/>
  <c r="CO348" i="30"/>
  <c r="CO356" i="30"/>
  <c r="CO364" i="30"/>
  <c r="CO372" i="30"/>
  <c r="CO380" i="30"/>
  <c r="CO388" i="30"/>
  <c r="CO396" i="30"/>
  <c r="CO404" i="30"/>
  <c r="CO412" i="30"/>
  <c r="CO420" i="30"/>
  <c r="CO428" i="30"/>
  <c r="CO436" i="30"/>
  <c r="CO444" i="30"/>
  <c r="CO452" i="30"/>
  <c r="CO460" i="30"/>
  <c r="CO468" i="30"/>
  <c r="CO476" i="30"/>
  <c r="CO484" i="30"/>
  <c r="CO492" i="30"/>
  <c r="CO500" i="30"/>
  <c r="CO508" i="30"/>
  <c r="CO516" i="30"/>
  <c r="CO524" i="30"/>
  <c r="CO532" i="30"/>
  <c r="AD254" i="27"/>
  <c r="CN254" i="27"/>
  <c r="AD262" i="27"/>
  <c r="CN262" i="27"/>
  <c r="AD270" i="27"/>
  <c r="CN270" i="27"/>
  <c r="AD278" i="27"/>
  <c r="CN278" i="27"/>
  <c r="AD286" i="27"/>
  <c r="CN286" i="27"/>
  <c r="AD294" i="27"/>
  <c r="CN294" i="27"/>
  <c r="AD302" i="27"/>
  <c r="CN302" i="27"/>
  <c r="AD310" i="27"/>
  <c r="CN310" i="27"/>
  <c r="AD318" i="27"/>
  <c r="CN318" i="27"/>
  <c r="AD326" i="27"/>
  <c r="CN326" i="27"/>
  <c r="AD334" i="27"/>
  <c r="CN334" i="27"/>
  <c r="AD342" i="27"/>
  <c r="CN342" i="27"/>
  <c r="AD350" i="27"/>
  <c r="CN350" i="27"/>
  <c r="AD358" i="27"/>
  <c r="CN358" i="27"/>
  <c r="AD366" i="27"/>
  <c r="CN366" i="27"/>
  <c r="AD374" i="27"/>
  <c r="CN374" i="27"/>
  <c r="AD382" i="27"/>
  <c r="CN382" i="27"/>
  <c r="AD390" i="27"/>
  <c r="CN390" i="27"/>
  <c r="AD398" i="27"/>
  <c r="CN398" i="27"/>
  <c r="AD406" i="27"/>
  <c r="CN406" i="27"/>
  <c r="AD414" i="27"/>
  <c r="CN414" i="27"/>
  <c r="AD422" i="27"/>
  <c r="CN422" i="27"/>
  <c r="AD430" i="27"/>
  <c r="CN430" i="27"/>
  <c r="CN438" i="27"/>
  <c r="AD438" i="27"/>
  <c r="V5" i="39"/>
  <c r="W5" i="39" s="1"/>
  <c r="AB5" i="39"/>
  <c r="Y5" i="39"/>
  <c r="P5" i="39"/>
  <c r="X5" i="39"/>
  <c r="B12" i="41" s="1"/>
  <c r="O5" i="39"/>
  <c r="CO17" i="29"/>
  <c r="CO26" i="27"/>
  <c r="CO38" i="27"/>
  <c r="CO53" i="29"/>
  <c r="CO58" i="27"/>
  <c r="CO65" i="29"/>
  <c r="CO70" i="27"/>
  <c r="X65" i="39"/>
  <c r="B72" i="41" s="1"/>
  <c r="V65" i="39"/>
  <c r="W65" i="39" s="1"/>
  <c r="P65" i="39"/>
  <c r="AB65" i="39"/>
  <c r="O65" i="39"/>
  <c r="Y65" i="39"/>
  <c r="CO85" i="29"/>
  <c r="CO90" i="27"/>
  <c r="CO97" i="29"/>
  <c r="CO102" i="27"/>
  <c r="X97" i="39"/>
  <c r="B104" i="41" s="1"/>
  <c r="V97" i="39"/>
  <c r="W97" i="39" s="1"/>
  <c r="P97" i="39"/>
  <c r="AB97" i="39"/>
  <c r="O97" i="39"/>
  <c r="Y97" i="39"/>
  <c r="CO117" i="29"/>
  <c r="CO122" i="27"/>
  <c r="CO129" i="29"/>
  <c r="CO134" i="27"/>
  <c r="X129" i="39"/>
  <c r="B136" i="41" s="1"/>
  <c r="V129" i="39"/>
  <c r="W129" i="39" s="1"/>
  <c r="P129" i="39"/>
  <c r="AB129" i="39"/>
  <c r="O129" i="39"/>
  <c r="Y129" i="39"/>
  <c r="CO149" i="29"/>
  <c r="CO154" i="27"/>
  <c r="CO161" i="29"/>
  <c r="CO166" i="27"/>
  <c r="Y165" i="39"/>
  <c r="X165" i="39"/>
  <c r="B172" i="41" s="1"/>
  <c r="V165" i="39"/>
  <c r="W165" i="39" s="1"/>
  <c r="P165" i="39"/>
  <c r="AB165" i="39"/>
  <c r="O165" i="39"/>
  <c r="CO181" i="29"/>
  <c r="CO186" i="27"/>
  <c r="CO193" i="29"/>
  <c r="CO198" i="27"/>
  <c r="Y197" i="39"/>
  <c r="X197" i="39"/>
  <c r="B204" i="41" s="1"/>
  <c r="V197" i="39"/>
  <c r="W197" i="39" s="1"/>
  <c r="P197" i="39"/>
  <c r="AB197" i="39"/>
  <c r="O197" i="39"/>
  <c r="CO213" i="29"/>
  <c r="CO218" i="27"/>
  <c r="CO225" i="29"/>
  <c r="Y229" i="39"/>
  <c r="X229" i="39"/>
  <c r="B236" i="41" s="1"/>
  <c r="V229" i="39"/>
  <c r="W229" i="39" s="1"/>
  <c r="P229" i="39"/>
  <c r="AB229" i="39"/>
  <c r="O229" i="39"/>
  <c r="CO245" i="29"/>
  <c r="AG13" i="27"/>
  <c r="AD130" i="30"/>
  <c r="CN130" i="30"/>
  <c r="AD138" i="30"/>
  <c r="CN138" i="30"/>
  <c r="AD146" i="30"/>
  <c r="CN146" i="30"/>
  <c r="AD154" i="30"/>
  <c r="CN154" i="30"/>
  <c r="AD162" i="30"/>
  <c r="CN162" i="30"/>
  <c r="AD170" i="30"/>
  <c r="CN170" i="30"/>
  <c r="AD178" i="30"/>
  <c r="CN178" i="30"/>
  <c r="AD186" i="30"/>
  <c r="CN186" i="30"/>
  <c r="AD194" i="30"/>
  <c r="CN194" i="30"/>
  <c r="AD202" i="30"/>
  <c r="CN202" i="30"/>
  <c r="AD210" i="30"/>
  <c r="CN210" i="30"/>
  <c r="AD218" i="30"/>
  <c r="CN218" i="30"/>
  <c r="AD226" i="30"/>
  <c r="CN226" i="30"/>
  <c r="AD234" i="30"/>
  <c r="CN234" i="30"/>
  <c r="AD242" i="30"/>
  <c r="CN242" i="30"/>
  <c r="AD250" i="30"/>
  <c r="CN250" i="30"/>
  <c r="F13" i="39"/>
  <c r="AF24" i="32"/>
  <c r="F29" i="39"/>
  <c r="AF40" i="32"/>
  <c r="F45" i="39"/>
  <c r="AF56" i="32"/>
  <c r="F61" i="39"/>
  <c r="AF72" i="32"/>
  <c r="F77" i="39"/>
  <c r="AF88" i="32"/>
  <c r="F93" i="39"/>
  <c r="AF104" i="32"/>
  <c r="F109" i="39"/>
  <c r="AF120" i="32"/>
  <c r="F125" i="39"/>
  <c r="AF136" i="32"/>
  <c r="F141" i="39"/>
  <c r="AF152" i="32"/>
  <c r="F157" i="39"/>
  <c r="AF168" i="32"/>
  <c r="F173" i="39"/>
  <c r="AF184" i="32"/>
  <c r="F189" i="39"/>
  <c r="AF200" i="32"/>
  <c r="F205" i="39"/>
  <c r="AF216" i="32"/>
  <c r="F221" i="39"/>
  <c r="AF232" i="32"/>
  <c r="F237" i="39"/>
  <c r="AF248" i="32"/>
  <c r="Y271" i="39"/>
  <c r="V271" i="39"/>
  <c r="W271" i="39" s="1"/>
  <c r="P271" i="39"/>
  <c r="X271" i="39"/>
  <c r="B278" i="41" s="1"/>
  <c r="O271" i="39"/>
  <c r="AB271" i="39"/>
  <c r="Y303" i="39"/>
  <c r="X303" i="39"/>
  <c r="B310" i="41" s="1"/>
  <c r="V303" i="39"/>
  <c r="W303" i="39" s="1"/>
  <c r="P303" i="39"/>
  <c r="AB303" i="39"/>
  <c r="O303" i="39"/>
  <c r="X331" i="39"/>
  <c r="B338" i="41" s="1"/>
  <c r="V331" i="39"/>
  <c r="W331" i="39" s="1"/>
  <c r="P331" i="39"/>
  <c r="AB331" i="39"/>
  <c r="O331" i="39"/>
  <c r="Y331" i="39"/>
  <c r="X363" i="39"/>
  <c r="B370" i="41" s="1"/>
  <c r="V363" i="39"/>
  <c r="W363" i="39" s="1"/>
  <c r="P363" i="39"/>
  <c r="AB363" i="39"/>
  <c r="O363" i="39"/>
  <c r="Y363" i="39"/>
  <c r="Y399" i="39"/>
  <c r="X399" i="39"/>
  <c r="B406" i="41" s="1"/>
  <c r="V399" i="39"/>
  <c r="W399" i="39" s="1"/>
  <c r="P399" i="39"/>
  <c r="AB399" i="39"/>
  <c r="O399" i="39"/>
  <c r="V423" i="39"/>
  <c r="W423" i="39" s="1"/>
  <c r="P423" i="39"/>
  <c r="X423" i="39"/>
  <c r="B430" i="41" s="1"/>
  <c r="O423" i="39"/>
  <c r="AB423" i="39"/>
  <c r="Y423" i="39"/>
  <c r="V427" i="39"/>
  <c r="W427" i="39" s="1"/>
  <c r="P427" i="39"/>
  <c r="Y427" i="39"/>
  <c r="X427" i="39"/>
  <c r="B434" i="41" s="1"/>
  <c r="O427" i="39"/>
  <c r="AB427" i="39"/>
  <c r="CO452" i="27"/>
  <c r="CO464" i="27"/>
  <c r="V459" i="39"/>
  <c r="W459" i="39" s="1"/>
  <c r="P459" i="39"/>
  <c r="AB459" i="39"/>
  <c r="O459" i="39"/>
  <c r="Y459" i="39"/>
  <c r="X459" i="39"/>
  <c r="B466" i="41" s="1"/>
  <c r="CO475" i="29"/>
  <c r="CO484" i="27"/>
  <c r="CO496" i="27"/>
  <c r="X491" i="39"/>
  <c r="B498" i="41" s="1"/>
  <c r="V491" i="39"/>
  <c r="W491" i="39" s="1"/>
  <c r="P491" i="39"/>
  <c r="AB491" i="39"/>
  <c r="O491" i="39"/>
  <c r="Y491" i="39"/>
  <c r="CO507" i="29"/>
  <c r="CO516" i="27"/>
  <c r="CO528" i="27"/>
  <c r="X523" i="39"/>
  <c r="B530" i="41" s="1"/>
  <c r="V523" i="39"/>
  <c r="W523" i="39" s="1"/>
  <c r="P523" i="39"/>
  <c r="AB523" i="39"/>
  <c r="O523" i="39"/>
  <c r="Y523" i="39"/>
  <c r="CO21" i="30"/>
  <c r="CO29" i="30"/>
  <c r="CO37" i="30"/>
  <c r="CO45" i="30"/>
  <c r="CO53" i="30"/>
  <c r="CO61" i="30"/>
  <c r="CO69" i="30"/>
  <c r="CO77" i="30"/>
  <c r="CO85" i="30"/>
  <c r="CO93" i="30"/>
  <c r="CO101" i="30"/>
  <c r="CO109" i="30"/>
  <c r="CO117" i="30"/>
  <c r="CO125" i="30"/>
  <c r="CN20" i="29"/>
  <c r="AD20" i="29"/>
  <c r="CN28" i="29"/>
  <c r="AD28" i="29"/>
  <c r="AD258" i="29"/>
  <c r="CN258" i="29"/>
  <c r="AD266" i="29"/>
  <c r="CN266" i="29"/>
  <c r="AD274" i="29"/>
  <c r="CN274" i="29"/>
  <c r="AD282" i="29"/>
  <c r="CN282" i="29"/>
  <c r="AD290" i="29"/>
  <c r="CN290" i="29"/>
  <c r="AD298" i="29"/>
  <c r="CN298" i="29"/>
  <c r="AD306" i="29"/>
  <c r="CN306" i="29"/>
  <c r="AD314" i="29"/>
  <c r="CN314" i="29"/>
  <c r="AD322" i="29"/>
  <c r="CN322" i="29"/>
  <c r="AD330" i="29"/>
  <c r="CN330" i="29"/>
  <c r="AD338" i="29"/>
  <c r="CN338" i="29"/>
  <c r="AD346" i="29"/>
  <c r="CN346" i="29"/>
  <c r="AD354" i="29"/>
  <c r="CN354" i="29"/>
  <c r="AD362" i="29"/>
  <c r="CN362" i="29"/>
  <c r="AD370" i="29"/>
  <c r="CN370" i="29"/>
  <c r="AD378" i="29"/>
  <c r="CN378" i="29"/>
  <c r="AD386" i="29"/>
  <c r="CN386" i="29"/>
  <c r="AD394" i="29"/>
  <c r="CN394" i="29"/>
  <c r="AD402" i="29"/>
  <c r="CN402" i="29"/>
  <c r="AD410" i="29"/>
  <c r="CN410" i="29"/>
  <c r="AD418" i="29"/>
  <c r="CN418" i="29"/>
  <c r="AD426" i="29"/>
  <c r="CN426" i="29"/>
  <c r="AD434" i="29"/>
  <c r="CN434" i="29"/>
  <c r="AD442" i="29"/>
  <c r="CN442" i="29"/>
  <c r="AD450" i="29"/>
  <c r="CN450" i="29"/>
  <c r="AD458" i="29"/>
  <c r="CN458" i="29"/>
  <c r="AD466" i="29"/>
  <c r="CN466" i="29"/>
  <c r="AD474" i="29"/>
  <c r="CN474" i="29"/>
  <c r="AD482" i="29"/>
  <c r="CN482" i="29"/>
  <c r="AD490" i="29"/>
  <c r="CN490" i="29"/>
  <c r="AD498" i="29"/>
  <c r="CN498" i="29"/>
  <c r="AD506" i="29"/>
  <c r="CN506" i="29"/>
  <c r="AD514" i="29"/>
  <c r="CN514" i="29"/>
  <c r="AD522" i="29"/>
  <c r="CN522" i="29"/>
  <c r="AD530" i="29"/>
  <c r="CN530" i="29"/>
  <c r="AD538" i="29"/>
  <c r="CN538" i="29"/>
  <c r="CO17" i="27"/>
  <c r="Y28" i="39"/>
  <c r="X28" i="39"/>
  <c r="B35" i="41" s="1"/>
  <c r="V28" i="39"/>
  <c r="W28" i="39" s="1"/>
  <c r="P28" i="39"/>
  <c r="AB28" i="39"/>
  <c r="O28" i="39"/>
  <c r="CO44" i="29"/>
  <c r="CO49" i="27"/>
  <c r="V52" i="39"/>
  <c r="W52" i="39" s="1"/>
  <c r="P52" i="39"/>
  <c r="X52" i="39"/>
  <c r="B59" i="41" s="1"/>
  <c r="O52" i="39"/>
  <c r="AB52" i="39"/>
  <c r="Y52" i="39"/>
  <c r="CO76" i="29"/>
  <c r="CO81" i="27"/>
  <c r="CO88" i="29"/>
  <c r="CO93" i="27"/>
  <c r="X88" i="39"/>
  <c r="B95" i="41" s="1"/>
  <c r="V88" i="39"/>
  <c r="W88" i="39" s="1"/>
  <c r="P88" i="39"/>
  <c r="AB88" i="39"/>
  <c r="O88" i="39"/>
  <c r="Y88" i="39"/>
  <c r="CO108" i="29"/>
  <c r="CO113" i="27"/>
  <c r="X120" i="39"/>
  <c r="B127" i="41" s="1"/>
  <c r="V120" i="39"/>
  <c r="W120" i="39" s="1"/>
  <c r="P120" i="39"/>
  <c r="AB120" i="39"/>
  <c r="O120" i="39"/>
  <c r="Y120" i="39"/>
  <c r="CO140" i="29"/>
  <c r="CO145" i="27"/>
  <c r="Y156" i="39"/>
  <c r="X156" i="39"/>
  <c r="B163" i="41" s="1"/>
  <c r="V156" i="39"/>
  <c r="W156" i="39" s="1"/>
  <c r="P156" i="39"/>
  <c r="AB156" i="39"/>
  <c r="O156" i="39"/>
  <c r="CO172" i="29"/>
  <c r="CO177" i="27"/>
  <c r="Y188" i="39"/>
  <c r="X188" i="39"/>
  <c r="B195" i="41" s="1"/>
  <c r="V188" i="39"/>
  <c r="W188" i="39" s="1"/>
  <c r="P188" i="39"/>
  <c r="AB188" i="39"/>
  <c r="O188" i="39"/>
  <c r="CO204" i="29"/>
  <c r="CO209" i="27"/>
  <c r="CO216" i="29"/>
  <c r="V212" i="39"/>
  <c r="W212" i="39" s="1"/>
  <c r="P212" i="39"/>
  <c r="O212" i="39"/>
  <c r="AB212" i="39"/>
  <c r="Y212" i="39"/>
  <c r="X212" i="39"/>
  <c r="B219" i="41" s="1"/>
  <c r="Y220" i="39"/>
  <c r="X220" i="39"/>
  <c r="B227" i="41" s="1"/>
  <c r="V220" i="39"/>
  <c r="W220" i="39" s="1"/>
  <c r="P220" i="39"/>
  <c r="AB220" i="39"/>
  <c r="O220" i="39"/>
  <c r="CO236" i="29"/>
  <c r="CN132" i="30"/>
  <c r="AD132" i="30"/>
  <c r="CN140" i="30"/>
  <c r="AD140" i="30"/>
  <c r="CN148" i="30"/>
  <c r="AD148" i="30"/>
  <c r="CN156" i="30"/>
  <c r="AD156" i="30"/>
  <c r="CN164" i="30"/>
  <c r="AD164" i="30"/>
  <c r="CN172" i="30"/>
  <c r="AD172" i="30"/>
  <c r="CN180" i="30"/>
  <c r="AD180" i="30"/>
  <c r="CN188" i="30"/>
  <c r="AD188" i="30"/>
  <c r="CN196" i="30"/>
  <c r="AD196" i="30"/>
  <c r="CN204" i="30"/>
  <c r="AD204" i="30"/>
  <c r="CN212" i="30"/>
  <c r="AD212" i="30"/>
  <c r="CN220" i="30"/>
  <c r="AD220" i="30"/>
  <c r="CN228" i="30"/>
  <c r="AD228" i="30"/>
  <c r="CN236" i="30"/>
  <c r="AD236" i="30"/>
  <c r="CN244" i="30"/>
  <c r="AD244" i="30"/>
  <c r="CN13" i="30"/>
  <c r="AD13" i="30"/>
  <c r="Y254" i="39"/>
  <c r="X254" i="39"/>
  <c r="B261" i="41" s="1"/>
  <c r="V254" i="39"/>
  <c r="W254" i="39" s="1"/>
  <c r="P254" i="39"/>
  <c r="AB254" i="39"/>
  <c r="O254" i="39"/>
  <c r="CO271" i="27"/>
  <c r="Y286" i="39"/>
  <c r="X286" i="39"/>
  <c r="B293" i="41" s="1"/>
  <c r="V286" i="39"/>
  <c r="W286" i="39" s="1"/>
  <c r="P286" i="39"/>
  <c r="AB286" i="39"/>
  <c r="O286" i="39"/>
  <c r="CO303" i="27"/>
  <c r="CO335" i="27"/>
  <c r="X346" i="39"/>
  <c r="B353" i="41" s="1"/>
  <c r="V346" i="39"/>
  <c r="W346" i="39" s="1"/>
  <c r="P346" i="39"/>
  <c r="AB346" i="39"/>
  <c r="O346" i="39"/>
  <c r="Y346" i="39"/>
  <c r="CO367" i="27"/>
  <c r="V374" i="39"/>
  <c r="W374" i="39" s="1"/>
  <c r="P374" i="39"/>
  <c r="O374" i="39"/>
  <c r="AB374" i="39"/>
  <c r="Y374" i="39"/>
  <c r="X374" i="39"/>
  <c r="B381" i="41" s="1"/>
  <c r="Y382" i="39"/>
  <c r="X382" i="39"/>
  <c r="B389" i="41" s="1"/>
  <c r="V382" i="39"/>
  <c r="W382" i="39" s="1"/>
  <c r="P382" i="39"/>
  <c r="AB382" i="39"/>
  <c r="O382" i="39"/>
  <c r="CO399" i="27"/>
  <c r="Y414" i="39"/>
  <c r="X414" i="39"/>
  <c r="B421" i="41" s="1"/>
  <c r="V414" i="39"/>
  <c r="W414" i="39" s="1"/>
  <c r="P414" i="39"/>
  <c r="AB414" i="39"/>
  <c r="O414" i="39"/>
  <c r="CO431" i="27"/>
  <c r="V442" i="39"/>
  <c r="W442" i="39" s="1"/>
  <c r="P442" i="39"/>
  <c r="AB442" i="39"/>
  <c r="O442" i="39"/>
  <c r="Y442" i="39"/>
  <c r="X442" i="39"/>
  <c r="B449" i="41" s="1"/>
  <c r="CO467" i="27"/>
  <c r="V470" i="39"/>
  <c r="W470" i="39" s="1"/>
  <c r="P470" i="39"/>
  <c r="Y470" i="39"/>
  <c r="X470" i="39"/>
  <c r="B477" i="41" s="1"/>
  <c r="O470" i="39"/>
  <c r="AB470" i="39"/>
  <c r="CO499" i="27"/>
  <c r="X506" i="39"/>
  <c r="B513" i="41" s="1"/>
  <c r="V506" i="39"/>
  <c r="W506" i="39" s="1"/>
  <c r="P506" i="39"/>
  <c r="AB506" i="39"/>
  <c r="O506" i="39"/>
  <c r="Y506" i="39"/>
  <c r="CO531" i="27"/>
  <c r="CO51" i="28"/>
  <c r="AD14" i="29"/>
  <c r="CN14" i="29"/>
  <c r="AD22" i="29"/>
  <c r="CN22" i="29"/>
  <c r="AD30" i="29"/>
  <c r="CN30" i="29"/>
  <c r="AD38" i="29"/>
  <c r="CN38" i="29"/>
  <c r="AD46" i="29"/>
  <c r="CN46" i="29"/>
  <c r="AD54" i="29"/>
  <c r="CN54" i="29"/>
  <c r="AD62" i="29"/>
  <c r="CN62" i="29"/>
  <c r="AD70" i="29"/>
  <c r="CN70" i="29"/>
  <c r="AD78" i="29"/>
  <c r="CN78" i="29"/>
  <c r="AD86" i="29"/>
  <c r="CN86" i="29"/>
  <c r="AD94" i="29"/>
  <c r="CN94" i="29"/>
  <c r="AD102" i="29"/>
  <c r="CN102" i="29"/>
  <c r="AD110" i="29"/>
  <c r="CN110" i="29"/>
  <c r="AD118" i="29"/>
  <c r="CN118" i="29"/>
  <c r="AD126" i="29"/>
  <c r="CN126" i="29"/>
  <c r="AD134" i="29"/>
  <c r="CN134" i="29"/>
  <c r="AD142" i="29"/>
  <c r="CN142" i="29"/>
  <c r="AD150" i="29"/>
  <c r="CN150" i="29"/>
  <c r="AD158" i="29"/>
  <c r="CN158" i="29"/>
  <c r="AD166" i="29"/>
  <c r="CN166" i="29"/>
  <c r="AD174" i="29"/>
  <c r="CN174" i="29"/>
  <c r="AD182" i="29"/>
  <c r="CN182" i="29"/>
  <c r="AD190" i="29"/>
  <c r="CN190" i="29"/>
  <c r="AD198" i="29"/>
  <c r="CN198" i="29"/>
  <c r="AD206" i="29"/>
  <c r="CN206" i="29"/>
  <c r="AD214" i="29"/>
  <c r="CN214" i="29"/>
  <c r="AD222" i="29"/>
  <c r="CN222" i="29"/>
  <c r="AD230" i="29"/>
  <c r="CN230" i="29"/>
  <c r="AD238" i="29"/>
  <c r="CN238" i="29"/>
  <c r="AD246" i="29"/>
  <c r="CN246" i="29"/>
  <c r="CO254" i="30"/>
  <c r="CO262" i="30"/>
  <c r="CO270" i="30"/>
  <c r="CO278" i="30"/>
  <c r="CO286" i="30"/>
  <c r="CO294" i="30"/>
  <c r="CO302" i="30"/>
  <c r="CO310" i="30"/>
  <c r="CO318" i="30"/>
  <c r="CO326" i="30"/>
  <c r="CO334" i="30"/>
  <c r="CO342" i="30"/>
  <c r="Y31" i="39"/>
  <c r="X31" i="39"/>
  <c r="B38" i="41" s="1"/>
  <c r="V31" i="39"/>
  <c r="W31" i="39" s="1"/>
  <c r="P31" i="39"/>
  <c r="AB31" i="39"/>
  <c r="O31" i="39"/>
  <c r="V55" i="39"/>
  <c r="W55" i="39" s="1"/>
  <c r="P55" i="39"/>
  <c r="Y55" i="39"/>
  <c r="X55" i="39"/>
  <c r="B62" i="41" s="1"/>
  <c r="O55" i="39"/>
  <c r="AB55" i="39"/>
  <c r="X91" i="39"/>
  <c r="B98" i="41" s="1"/>
  <c r="V91" i="39"/>
  <c r="W91" i="39" s="1"/>
  <c r="P91" i="39"/>
  <c r="AB91" i="39"/>
  <c r="O91" i="39"/>
  <c r="Y91" i="39"/>
  <c r="X123" i="39"/>
  <c r="B130" i="41" s="1"/>
  <c r="V123" i="39"/>
  <c r="W123" i="39" s="1"/>
  <c r="P123" i="39"/>
  <c r="AB123" i="39"/>
  <c r="O123" i="39"/>
  <c r="Y123" i="39"/>
  <c r="Y159" i="39"/>
  <c r="X159" i="39"/>
  <c r="B166" i="41" s="1"/>
  <c r="V159" i="39"/>
  <c r="W159" i="39" s="1"/>
  <c r="P159" i="39"/>
  <c r="AB159" i="39"/>
  <c r="O159" i="39"/>
  <c r="Y191" i="39"/>
  <c r="X191" i="39"/>
  <c r="B198" i="41" s="1"/>
  <c r="V191" i="39"/>
  <c r="W191" i="39" s="1"/>
  <c r="P191" i="39"/>
  <c r="AB191" i="39"/>
  <c r="O191" i="39"/>
  <c r="X215" i="39"/>
  <c r="B222" i="41" s="1"/>
  <c r="V215" i="39"/>
  <c r="W215" i="39" s="1"/>
  <c r="P215" i="39"/>
  <c r="AB215" i="39"/>
  <c r="Y215" i="39"/>
  <c r="O215" i="39"/>
  <c r="Y223" i="39"/>
  <c r="X223" i="39"/>
  <c r="B230" i="41" s="1"/>
  <c r="V223" i="39"/>
  <c r="W223" i="39" s="1"/>
  <c r="P223" i="39"/>
  <c r="AB223" i="39"/>
  <c r="O223" i="39"/>
  <c r="AD56" i="28"/>
  <c r="CN56" i="28"/>
  <c r="AD64" i="28"/>
  <c r="CN64" i="28"/>
  <c r="AD72" i="28"/>
  <c r="CN72" i="28"/>
  <c r="AD80" i="28"/>
  <c r="CN80" i="28"/>
  <c r="AD88" i="28"/>
  <c r="CN88" i="28"/>
  <c r="AD96" i="28"/>
  <c r="CN96" i="28"/>
  <c r="AD104" i="28"/>
  <c r="CN104" i="28"/>
  <c r="AD112" i="28"/>
  <c r="CN112" i="28"/>
  <c r="AD120" i="28"/>
  <c r="CN120" i="28"/>
  <c r="AD128" i="28"/>
  <c r="CN128" i="28"/>
  <c r="AD136" i="28"/>
  <c r="CN136" i="28"/>
  <c r="AD144" i="28"/>
  <c r="CN144" i="28"/>
  <c r="AD152" i="28"/>
  <c r="CN152" i="28"/>
  <c r="AD160" i="28"/>
  <c r="CN160" i="28"/>
  <c r="F7" i="39"/>
  <c r="AF18" i="32"/>
  <c r="F23" i="39"/>
  <c r="AF34" i="32"/>
  <c r="F39" i="39"/>
  <c r="AF50" i="32"/>
  <c r="F55" i="39"/>
  <c r="AF66" i="32"/>
  <c r="F71" i="39"/>
  <c r="AF82" i="32"/>
  <c r="F87" i="39"/>
  <c r="AF98" i="32"/>
  <c r="F103" i="39"/>
  <c r="AF114" i="32"/>
  <c r="F119" i="39"/>
  <c r="AF130" i="32"/>
  <c r="F135" i="39"/>
  <c r="AF146" i="32"/>
  <c r="F151" i="39"/>
  <c r="AF162" i="32"/>
  <c r="F167" i="39"/>
  <c r="AF178" i="32"/>
  <c r="F183" i="39"/>
  <c r="AF194" i="32"/>
  <c r="F199" i="39"/>
  <c r="AF210" i="32"/>
  <c r="F215" i="39"/>
  <c r="AF226" i="32"/>
  <c r="F231" i="39"/>
  <c r="AF242" i="32"/>
  <c r="F523" i="39"/>
  <c r="AF534" i="32"/>
  <c r="CO258" i="27"/>
  <c r="Y257" i="39"/>
  <c r="X257" i="39"/>
  <c r="B264" i="41" s="1"/>
  <c r="V257" i="39"/>
  <c r="W257" i="39" s="1"/>
  <c r="P257" i="39"/>
  <c r="AB257" i="39"/>
  <c r="O257" i="39"/>
  <c r="CO278" i="27"/>
  <c r="CO290" i="27"/>
  <c r="Y289" i="39"/>
  <c r="X289" i="39"/>
  <c r="B296" i="41" s="1"/>
  <c r="V289" i="39"/>
  <c r="W289" i="39" s="1"/>
  <c r="P289" i="39"/>
  <c r="AB289" i="39"/>
  <c r="O289" i="39"/>
  <c r="CO310" i="27"/>
  <c r="CO322" i="27"/>
  <c r="V313" i="39"/>
  <c r="W313" i="39" s="1"/>
  <c r="P313" i="39"/>
  <c r="AB313" i="39"/>
  <c r="Y313" i="39"/>
  <c r="X313" i="39"/>
  <c r="B320" i="41" s="1"/>
  <c r="O313" i="39"/>
  <c r="CO342" i="27"/>
  <c r="CO354" i="27"/>
  <c r="X349" i="39"/>
  <c r="B356" i="41" s="1"/>
  <c r="V349" i="39"/>
  <c r="W349" i="39" s="1"/>
  <c r="P349" i="39"/>
  <c r="AB349" i="39"/>
  <c r="O349" i="39"/>
  <c r="Y349" i="39"/>
  <c r="CO374" i="27"/>
  <c r="CO386" i="27"/>
  <c r="V377" i="39"/>
  <c r="W377" i="39" s="1"/>
  <c r="P377" i="39"/>
  <c r="O377" i="39"/>
  <c r="AB377" i="39"/>
  <c r="Y377" i="39"/>
  <c r="X377" i="39"/>
  <c r="B384" i="41" s="1"/>
  <c r="Y385" i="39"/>
  <c r="X385" i="39"/>
  <c r="B392" i="41" s="1"/>
  <c r="V385" i="39"/>
  <c r="W385" i="39" s="1"/>
  <c r="P385" i="39"/>
  <c r="AB385" i="39"/>
  <c r="O385" i="39"/>
  <c r="CO406" i="27"/>
  <c r="CO418" i="27"/>
  <c r="Y417" i="39"/>
  <c r="X417" i="39"/>
  <c r="B424" i="41" s="1"/>
  <c r="V417" i="39"/>
  <c r="W417" i="39" s="1"/>
  <c r="P417" i="39"/>
  <c r="AB417" i="39"/>
  <c r="O417" i="39"/>
  <c r="CO442" i="27"/>
  <c r="CO454" i="27"/>
  <c r="V445" i="39"/>
  <c r="W445" i="39" s="1"/>
  <c r="P445" i="39"/>
  <c r="AB445" i="39"/>
  <c r="O445" i="39"/>
  <c r="Y445" i="39"/>
  <c r="X445" i="39"/>
  <c r="B452" i="41" s="1"/>
  <c r="CO474" i="27"/>
  <c r="CO477" i="29"/>
  <c r="V473" i="39"/>
  <c r="W473" i="39" s="1"/>
  <c r="P473" i="39"/>
  <c r="AB473" i="39"/>
  <c r="Y473" i="39"/>
  <c r="X473" i="39"/>
  <c r="B480" i="41" s="1"/>
  <c r="O473" i="39"/>
  <c r="CO486" i="27"/>
  <c r="CO497" i="29"/>
  <c r="CO506" i="27"/>
  <c r="CO509" i="29"/>
  <c r="CO518" i="27"/>
  <c r="X509" i="39"/>
  <c r="B516" i="41" s="1"/>
  <c r="V509" i="39"/>
  <c r="W509" i="39" s="1"/>
  <c r="P509" i="39"/>
  <c r="AB509" i="39"/>
  <c r="O509" i="39"/>
  <c r="Y509" i="39"/>
  <c r="CO529" i="29"/>
  <c r="CO538" i="27"/>
  <c r="CN469" i="29"/>
  <c r="AD469" i="29"/>
  <c r="CO19" i="30"/>
  <c r="CO27" i="30"/>
  <c r="CO35" i="30"/>
  <c r="CO43" i="30"/>
  <c r="CO51" i="30"/>
  <c r="CO59" i="30"/>
  <c r="CO67" i="30"/>
  <c r="CO75" i="30"/>
  <c r="CO83" i="30"/>
  <c r="CO91" i="30"/>
  <c r="CO99" i="30"/>
  <c r="CO107" i="30"/>
  <c r="CO115" i="30"/>
  <c r="CO123" i="30"/>
  <c r="CO135" i="30"/>
  <c r="CO143" i="30"/>
  <c r="CO151" i="30"/>
  <c r="CO159" i="30"/>
  <c r="CO167" i="30"/>
  <c r="CO175" i="30"/>
  <c r="CO183" i="30"/>
  <c r="CO191" i="30"/>
  <c r="CO199" i="30"/>
  <c r="CO207" i="30"/>
  <c r="CO215" i="30"/>
  <c r="CO223" i="30"/>
  <c r="CO231" i="30"/>
  <c r="CO239" i="30"/>
  <c r="CO247" i="30"/>
  <c r="AD16" i="29"/>
  <c r="CN16" i="29"/>
  <c r="AD24" i="29"/>
  <c r="CN24" i="29"/>
  <c r="AD32" i="29"/>
  <c r="CN32" i="29"/>
  <c r="AD254" i="29"/>
  <c r="CN254" i="29"/>
  <c r="AD262" i="29"/>
  <c r="CN262" i="29"/>
  <c r="AD270" i="29"/>
  <c r="CN270" i="29"/>
  <c r="AD278" i="29"/>
  <c r="CN278" i="29"/>
  <c r="AD286" i="29"/>
  <c r="CN286" i="29"/>
  <c r="AD294" i="29"/>
  <c r="CN294" i="29"/>
  <c r="AD302" i="29"/>
  <c r="CN302" i="29"/>
  <c r="AD310" i="29"/>
  <c r="CN310" i="29"/>
  <c r="AD318" i="29"/>
  <c r="CN318" i="29"/>
  <c r="AD326" i="29"/>
  <c r="CN326" i="29"/>
  <c r="AD334" i="29"/>
  <c r="CN334" i="29"/>
  <c r="AD342" i="29"/>
  <c r="CN342" i="29"/>
  <c r="AD350" i="29"/>
  <c r="CN350" i="29"/>
  <c r="AD358" i="29"/>
  <c r="CN358" i="29"/>
  <c r="AD366" i="29"/>
  <c r="CN366" i="29"/>
  <c r="AD374" i="29"/>
  <c r="CN374" i="29"/>
  <c r="AD382" i="29"/>
  <c r="CN382" i="29"/>
  <c r="AD390" i="29"/>
  <c r="CN390" i="29"/>
  <c r="AD398" i="29"/>
  <c r="CN398" i="29"/>
  <c r="AD406" i="29"/>
  <c r="CN406" i="29"/>
  <c r="AD414" i="29"/>
  <c r="CN414" i="29"/>
  <c r="AD422" i="29"/>
  <c r="CN422" i="29"/>
  <c r="AD430" i="29"/>
  <c r="CN430" i="29"/>
  <c r="AD438" i="29"/>
  <c r="CN438" i="29"/>
  <c r="AD446" i="29"/>
  <c r="CN446" i="29"/>
  <c r="AD454" i="29"/>
  <c r="CN454" i="29"/>
  <c r="AD462" i="29"/>
  <c r="CN462" i="29"/>
  <c r="CN470" i="29"/>
  <c r="AD470" i="29"/>
  <c r="CN478" i="29"/>
  <c r="AD478" i="29"/>
  <c r="CN486" i="29"/>
  <c r="AD486" i="29"/>
  <c r="CN494" i="29"/>
  <c r="AD494" i="29"/>
  <c r="CN502" i="29"/>
  <c r="AD502" i="29"/>
  <c r="CN510" i="29"/>
  <c r="AD510" i="29"/>
  <c r="CN518" i="29"/>
  <c r="AD518" i="29"/>
  <c r="CN526" i="29"/>
  <c r="AD526" i="29"/>
  <c r="CN534" i="29"/>
  <c r="AD534" i="29"/>
  <c r="CO31" i="27"/>
  <c r="Y30" i="39"/>
  <c r="X30" i="39"/>
  <c r="B37" i="41" s="1"/>
  <c r="V30" i="39"/>
  <c r="W30" i="39" s="1"/>
  <c r="P30" i="39"/>
  <c r="AB30" i="39"/>
  <c r="O30" i="39"/>
  <c r="CO58" i="29"/>
  <c r="CO63" i="27"/>
  <c r="V54" i="39"/>
  <c r="W54" i="39" s="1"/>
  <c r="P54" i="39"/>
  <c r="AB54" i="39"/>
  <c r="Y54" i="39"/>
  <c r="X54" i="39"/>
  <c r="B61" i="41" s="1"/>
  <c r="O54" i="39"/>
  <c r="CO90" i="29"/>
  <c r="CO95" i="27"/>
  <c r="X90" i="39"/>
  <c r="B97" i="41" s="1"/>
  <c r="V90" i="39"/>
  <c r="W90" i="39" s="1"/>
  <c r="P90" i="39"/>
  <c r="AB90" i="39"/>
  <c r="O90" i="39"/>
  <c r="Y90" i="39"/>
  <c r="CO122" i="29"/>
  <c r="CO127" i="27"/>
  <c r="X122" i="39"/>
  <c r="B129" i="41" s="1"/>
  <c r="V122" i="39"/>
  <c r="W122" i="39" s="1"/>
  <c r="P122" i="39"/>
  <c r="AB122" i="39"/>
  <c r="O122" i="39"/>
  <c r="Y122" i="39"/>
  <c r="CO154" i="29"/>
  <c r="CO159" i="27"/>
  <c r="Y158" i="39"/>
  <c r="X158" i="39"/>
  <c r="B165" i="41" s="1"/>
  <c r="V158" i="39"/>
  <c r="W158" i="39" s="1"/>
  <c r="P158" i="39"/>
  <c r="AB158" i="39"/>
  <c r="O158" i="39"/>
  <c r="CO186" i="29"/>
  <c r="CO191" i="27"/>
  <c r="Y190" i="39"/>
  <c r="X190" i="39"/>
  <c r="B197" i="41" s="1"/>
  <c r="V190" i="39"/>
  <c r="W190" i="39" s="1"/>
  <c r="P190" i="39"/>
  <c r="AB190" i="39"/>
  <c r="O190" i="39"/>
  <c r="CO218" i="29"/>
  <c r="V214" i="39"/>
  <c r="W214" i="39" s="1"/>
  <c r="P214" i="39"/>
  <c r="Y214" i="39"/>
  <c r="X214" i="39"/>
  <c r="B221" i="41" s="1"/>
  <c r="O214" i="39"/>
  <c r="AB214" i="39"/>
  <c r="Y222" i="39"/>
  <c r="X222" i="39"/>
  <c r="B229" i="41" s="1"/>
  <c r="V222" i="39"/>
  <c r="W222" i="39" s="1"/>
  <c r="P222" i="39"/>
  <c r="AB222" i="39"/>
  <c r="O222" i="39"/>
  <c r="CO239" i="27"/>
  <c r="CO250" i="29"/>
  <c r="AD17" i="29"/>
  <c r="CN17" i="29"/>
  <c r="AD25" i="29"/>
  <c r="CN25" i="29"/>
  <c r="AD33" i="29"/>
  <c r="CN33" i="29"/>
  <c r="F18" i="39"/>
  <c r="AF29" i="32"/>
  <c r="F34" i="39"/>
  <c r="AF45" i="32"/>
  <c r="F50" i="39"/>
  <c r="AF61" i="32"/>
  <c r="F66" i="39"/>
  <c r="AF77" i="32"/>
  <c r="F82" i="39"/>
  <c r="AF93" i="32"/>
  <c r="F98" i="39"/>
  <c r="AF109" i="32"/>
  <c r="F114" i="39"/>
  <c r="AF125" i="32"/>
  <c r="F130" i="39"/>
  <c r="AF141" i="32"/>
  <c r="F146" i="39"/>
  <c r="AF157" i="32"/>
  <c r="F162" i="39"/>
  <c r="AF173" i="32"/>
  <c r="F178" i="39"/>
  <c r="AF189" i="32"/>
  <c r="F194" i="39"/>
  <c r="AF205" i="32"/>
  <c r="F210" i="39"/>
  <c r="AF221" i="32"/>
  <c r="F226" i="39"/>
  <c r="AF237" i="32"/>
  <c r="Y260" i="39"/>
  <c r="X260" i="39"/>
  <c r="B267" i="41" s="1"/>
  <c r="V260" i="39"/>
  <c r="W260" i="39" s="1"/>
  <c r="P260" i="39"/>
  <c r="AB260" i="39"/>
  <c r="O260" i="39"/>
  <c r="CO288" i="29"/>
  <c r="Y292" i="39"/>
  <c r="X292" i="39"/>
  <c r="B299" i="41" s="1"/>
  <c r="V292" i="39"/>
  <c r="W292" i="39" s="1"/>
  <c r="P292" i="39"/>
  <c r="AB292" i="39"/>
  <c r="O292" i="39"/>
  <c r="CO320" i="29"/>
  <c r="V316" i="39"/>
  <c r="W316" i="39" s="1"/>
  <c r="P316" i="39"/>
  <c r="O316" i="39"/>
  <c r="AB316" i="39"/>
  <c r="Y316" i="39"/>
  <c r="X316" i="39"/>
  <c r="B323" i="41" s="1"/>
  <c r="CO352" i="29"/>
  <c r="X352" i="39"/>
  <c r="B359" i="41" s="1"/>
  <c r="V352" i="39"/>
  <c r="W352" i="39" s="1"/>
  <c r="P352" i="39"/>
  <c r="AB352" i="39"/>
  <c r="O352" i="39"/>
  <c r="Y352" i="39"/>
  <c r="CO384" i="29"/>
  <c r="Y388" i="39"/>
  <c r="X388" i="39"/>
  <c r="B395" i="41" s="1"/>
  <c r="V388" i="39"/>
  <c r="W388" i="39" s="1"/>
  <c r="P388" i="39"/>
  <c r="AB388" i="39"/>
  <c r="O388" i="39"/>
  <c r="CO416" i="29"/>
  <c r="P420" i="39"/>
  <c r="O420" i="39"/>
  <c r="AB420" i="39"/>
  <c r="Y420" i="39"/>
  <c r="X420" i="39"/>
  <c r="B427" i="41" s="1"/>
  <c r="V420" i="39"/>
  <c r="W420" i="39" s="1"/>
  <c r="V448" i="39"/>
  <c r="W448" i="39" s="1"/>
  <c r="P448" i="39"/>
  <c r="AB448" i="39"/>
  <c r="O448" i="39"/>
  <c r="Y448" i="39"/>
  <c r="X448" i="39"/>
  <c r="B455" i="41" s="1"/>
  <c r="CO469" i="27"/>
  <c r="CO472" i="29"/>
  <c r="V476" i="39"/>
  <c r="W476" i="39" s="1"/>
  <c r="P476" i="39"/>
  <c r="O476" i="39"/>
  <c r="AB476" i="39"/>
  <c r="Y476" i="39"/>
  <c r="X476" i="39"/>
  <c r="B483" i="41" s="1"/>
  <c r="X480" i="39"/>
  <c r="B487" i="41" s="1"/>
  <c r="V480" i="39"/>
  <c r="W480" i="39" s="1"/>
  <c r="P480" i="39"/>
  <c r="AB480" i="39"/>
  <c r="Y480" i="39"/>
  <c r="O480" i="39"/>
  <c r="CO501" i="27"/>
  <c r="CO504" i="29"/>
  <c r="X512" i="39"/>
  <c r="B519" i="41" s="1"/>
  <c r="V512" i="39"/>
  <c r="W512" i="39" s="1"/>
  <c r="P512" i="39"/>
  <c r="AB512" i="39"/>
  <c r="O512" i="39"/>
  <c r="Y512" i="39"/>
  <c r="CN255" i="29"/>
  <c r="AD255" i="29"/>
  <c r="CN263" i="29"/>
  <c r="AD263" i="29"/>
  <c r="CN271" i="29"/>
  <c r="AD271" i="29"/>
  <c r="CN279" i="29"/>
  <c r="AD279" i="29"/>
  <c r="CN287" i="29"/>
  <c r="AD287" i="29"/>
  <c r="CN295" i="29"/>
  <c r="AD295" i="29"/>
  <c r="CN303" i="29"/>
  <c r="AD303" i="29"/>
  <c r="CN311" i="29"/>
  <c r="AD311" i="29"/>
  <c r="CN319" i="29"/>
  <c r="AD319" i="29"/>
  <c r="CN327" i="29"/>
  <c r="AD327" i="29"/>
  <c r="CN335" i="29"/>
  <c r="AD335" i="29"/>
  <c r="CN343" i="29"/>
  <c r="AD343" i="29"/>
  <c r="CN351" i="29"/>
  <c r="AD351" i="29"/>
  <c r="CN359" i="29"/>
  <c r="AD359" i="29"/>
  <c r="CN367" i="29"/>
  <c r="AD367" i="29"/>
  <c r="CN375" i="29"/>
  <c r="AD375" i="29"/>
  <c r="CN383" i="29"/>
  <c r="AD383" i="29"/>
  <c r="CN391" i="29"/>
  <c r="AD391" i="29"/>
  <c r="CN399" i="29"/>
  <c r="AD399" i="29"/>
  <c r="CN407" i="29"/>
  <c r="AD407" i="29"/>
  <c r="CN415" i="29"/>
  <c r="AD415" i="29"/>
  <c r="CN423" i="29"/>
  <c r="AD423" i="29"/>
  <c r="CN431" i="29"/>
  <c r="AD431" i="29"/>
  <c r="CN439" i="29"/>
  <c r="AD439" i="29"/>
  <c r="CN447" i="29"/>
  <c r="AD447" i="29"/>
  <c r="CN455" i="29"/>
  <c r="AD455" i="29"/>
  <c r="CN463" i="29"/>
  <c r="AD463" i="29"/>
  <c r="AD471" i="29"/>
  <c r="CN471" i="29"/>
  <c r="AD479" i="29"/>
  <c r="CN479" i="29"/>
  <c r="AD487" i="29"/>
  <c r="CN487" i="29"/>
  <c r="AD495" i="29"/>
  <c r="CN495" i="29"/>
  <c r="AD503" i="29"/>
  <c r="CN503" i="29"/>
  <c r="AD511" i="29"/>
  <c r="CN511" i="29"/>
  <c r="AD519" i="29"/>
  <c r="CN519" i="29"/>
  <c r="AD527" i="29"/>
  <c r="CN527" i="29"/>
  <c r="AD535" i="29"/>
  <c r="CN535" i="29"/>
  <c r="CO26" i="30"/>
  <c r="CO34" i="30"/>
  <c r="CO42" i="30"/>
  <c r="CO50" i="30"/>
  <c r="CO58" i="30"/>
  <c r="CO66" i="30"/>
  <c r="CO74" i="30"/>
  <c r="CO82" i="30"/>
  <c r="CO90" i="30"/>
  <c r="CO98" i="30"/>
  <c r="CO106" i="30"/>
  <c r="CO114" i="30"/>
  <c r="CO122" i="30"/>
  <c r="AD19" i="28"/>
  <c r="CN19" i="28"/>
  <c r="AD27" i="28"/>
  <c r="CN27" i="28"/>
  <c r="AD35" i="28"/>
  <c r="CN35" i="28"/>
  <c r="AD43" i="28"/>
  <c r="CN43" i="28"/>
  <c r="AD59" i="28"/>
  <c r="CN59" i="28"/>
  <c r="AD67" i="28"/>
  <c r="CN67" i="28"/>
  <c r="AD75" i="28"/>
  <c r="CN75" i="28"/>
  <c r="AD83" i="28"/>
  <c r="CN83" i="28"/>
  <c r="AD91" i="28"/>
  <c r="CN91" i="28"/>
  <c r="AD99" i="28"/>
  <c r="CN99" i="28"/>
  <c r="AD107" i="28"/>
  <c r="CN107" i="28"/>
  <c r="AD115" i="28"/>
  <c r="CN115" i="28"/>
  <c r="AD123" i="28"/>
  <c r="CN123" i="28"/>
  <c r="AD131" i="28"/>
  <c r="CN131" i="28"/>
  <c r="AD139" i="28"/>
  <c r="CN139" i="28"/>
  <c r="AD147" i="28"/>
  <c r="CN147" i="28"/>
  <c r="AD155" i="28"/>
  <c r="CN155" i="28"/>
  <c r="CO255" i="28"/>
  <c r="CO263" i="28"/>
  <c r="CO275" i="28"/>
  <c r="CO283" i="28"/>
  <c r="CO291" i="28"/>
  <c r="CO299" i="28"/>
  <c r="CO307" i="28"/>
  <c r="CO315" i="28"/>
  <c r="CO323" i="28"/>
  <c r="CO331" i="28"/>
  <c r="CO339" i="28"/>
  <c r="CO347" i="28"/>
  <c r="CO355" i="28"/>
  <c r="CO363" i="28"/>
  <c r="CO371" i="28"/>
  <c r="CO383" i="28"/>
  <c r="CO391" i="28"/>
  <c r="CO399" i="28"/>
  <c r="CO407" i="28"/>
  <c r="CO415" i="28"/>
  <c r="CO423" i="28"/>
  <c r="CO431" i="28"/>
  <c r="CO439" i="28"/>
  <c r="CO447" i="28"/>
  <c r="CO455" i="28"/>
  <c r="CO463" i="28"/>
  <c r="CO471" i="28"/>
  <c r="CO479" i="28"/>
  <c r="CO495" i="28"/>
  <c r="CO503" i="28"/>
  <c r="CO511" i="28"/>
  <c r="CO519" i="28"/>
  <c r="CO527" i="28"/>
  <c r="CO535" i="28"/>
  <c r="AD446" i="27"/>
  <c r="CN446" i="27"/>
  <c r="AD454" i="27"/>
  <c r="CN454" i="27"/>
  <c r="AD462" i="27"/>
  <c r="CN462" i="27"/>
  <c r="AD470" i="27"/>
  <c r="CN470" i="27"/>
  <c r="AD478" i="27"/>
  <c r="CN478" i="27"/>
  <c r="AD486" i="27"/>
  <c r="CN486" i="27"/>
  <c r="AD494" i="27"/>
  <c r="CN494" i="27"/>
  <c r="AD502" i="27"/>
  <c r="CN502" i="27"/>
  <c r="AD510" i="27"/>
  <c r="CN510" i="27"/>
  <c r="AD518" i="27"/>
  <c r="CN518" i="27"/>
  <c r="AD526" i="27"/>
  <c r="CN526" i="27"/>
  <c r="AD534" i="27"/>
  <c r="CN534" i="27"/>
  <c r="Y9" i="39"/>
  <c r="X9" i="39"/>
  <c r="B16" i="41" s="1"/>
  <c r="V9" i="39"/>
  <c r="W9" i="39" s="1"/>
  <c r="AB9" i="39"/>
  <c r="P9" i="39"/>
  <c r="O9" i="39"/>
  <c r="X69" i="39"/>
  <c r="B76" i="41" s="1"/>
  <c r="V69" i="39"/>
  <c r="W69" i="39" s="1"/>
  <c r="P69" i="39"/>
  <c r="AB69" i="39"/>
  <c r="O69" i="39"/>
  <c r="Y69" i="39"/>
  <c r="X101" i="39"/>
  <c r="B108" i="41" s="1"/>
  <c r="V101" i="39"/>
  <c r="W101" i="39" s="1"/>
  <c r="P101" i="39"/>
  <c r="AB101" i="39"/>
  <c r="O101" i="39"/>
  <c r="Y101" i="39"/>
  <c r="X133" i="39"/>
  <c r="B140" i="41" s="1"/>
  <c r="V133" i="39"/>
  <c r="W133" i="39" s="1"/>
  <c r="P133" i="39"/>
  <c r="AB133" i="39"/>
  <c r="O133" i="39"/>
  <c r="Y133" i="39"/>
  <c r="Y169" i="39"/>
  <c r="X169" i="39"/>
  <c r="B176" i="41" s="1"/>
  <c r="V169" i="39"/>
  <c r="W169" i="39" s="1"/>
  <c r="P169" i="39"/>
  <c r="AB169" i="39"/>
  <c r="O169" i="39"/>
  <c r="Y201" i="39"/>
  <c r="X201" i="39"/>
  <c r="B208" i="41" s="1"/>
  <c r="V201" i="39"/>
  <c r="W201" i="39" s="1"/>
  <c r="P201" i="39"/>
  <c r="AB201" i="39"/>
  <c r="O201" i="39"/>
  <c r="CO222" i="27"/>
  <c r="Y233" i="39"/>
  <c r="X233" i="39"/>
  <c r="B240" i="41" s="1"/>
  <c r="V233" i="39"/>
  <c r="W233" i="39" s="1"/>
  <c r="P233" i="39"/>
  <c r="AB233" i="39"/>
  <c r="O233" i="39"/>
  <c r="AD43" i="29"/>
  <c r="CN43" i="29"/>
  <c r="AD51" i="29"/>
  <c r="CN51" i="29"/>
  <c r="AD59" i="29"/>
  <c r="CN59" i="29"/>
  <c r="AD67" i="29"/>
  <c r="CN67" i="29"/>
  <c r="AD75" i="29"/>
  <c r="CN75" i="29"/>
  <c r="AD83" i="29"/>
  <c r="CN83" i="29"/>
  <c r="AD91" i="29"/>
  <c r="CN91" i="29"/>
  <c r="AD99" i="29"/>
  <c r="CN99" i="29"/>
  <c r="AD107" i="29"/>
  <c r="CN107" i="29"/>
  <c r="AD115" i="29"/>
  <c r="CN115" i="29"/>
  <c r="AD123" i="29"/>
  <c r="CN123" i="29"/>
  <c r="AD131" i="29"/>
  <c r="CN131" i="29"/>
  <c r="AD139" i="29"/>
  <c r="CN139" i="29"/>
  <c r="AD147" i="29"/>
  <c r="CN147" i="29"/>
  <c r="AD155" i="29"/>
  <c r="CN155" i="29"/>
  <c r="AD163" i="29"/>
  <c r="CN163" i="29"/>
  <c r="AD171" i="29"/>
  <c r="CN171" i="29"/>
  <c r="AD179" i="29"/>
  <c r="CN179" i="29"/>
  <c r="AD187" i="29"/>
  <c r="CN187" i="29"/>
  <c r="AD195" i="29"/>
  <c r="CN195" i="29"/>
  <c r="AD203" i="29"/>
  <c r="CN203" i="29"/>
  <c r="AD211" i="29"/>
  <c r="CN211" i="29"/>
  <c r="AD219" i="29"/>
  <c r="CN219" i="29"/>
  <c r="AD227" i="29"/>
  <c r="CN227" i="29"/>
  <c r="AD235" i="29"/>
  <c r="CN235" i="29"/>
  <c r="AD243" i="29"/>
  <c r="CN243" i="29"/>
  <c r="H8" i="16"/>
  <c r="F525" i="39"/>
  <c r="AF536" i="32"/>
  <c r="Y243" i="39"/>
  <c r="X243" i="39"/>
  <c r="B250" i="41" s="1"/>
  <c r="V243" i="39"/>
  <c r="W243" i="39" s="1"/>
  <c r="P243" i="39"/>
  <c r="AB243" i="39"/>
  <c r="O243" i="39"/>
  <c r="CO259" i="29"/>
  <c r="CO268" i="27"/>
  <c r="CO271" i="29"/>
  <c r="V267" i="39"/>
  <c r="W267" i="39" s="1"/>
  <c r="P267" i="39"/>
  <c r="AB267" i="39"/>
  <c r="Y267" i="39"/>
  <c r="X267" i="39"/>
  <c r="B274" i="41" s="1"/>
  <c r="O267" i="39"/>
  <c r="CO280" i="27"/>
  <c r="Y275" i="39"/>
  <c r="X275" i="39"/>
  <c r="B282" i="41" s="1"/>
  <c r="V275" i="39"/>
  <c r="W275" i="39" s="1"/>
  <c r="P275" i="39"/>
  <c r="AB275" i="39"/>
  <c r="O275" i="39"/>
  <c r="CO291" i="29"/>
  <c r="CO300" i="27"/>
  <c r="CO303" i="29"/>
  <c r="CO312" i="27"/>
  <c r="Y307" i="39"/>
  <c r="X307" i="39"/>
  <c r="B314" i="41" s="1"/>
  <c r="V307" i="39"/>
  <c r="W307" i="39" s="1"/>
  <c r="P307" i="39"/>
  <c r="AB307" i="39"/>
  <c r="O307" i="39"/>
  <c r="CO323" i="29"/>
  <c r="CO332" i="27"/>
  <c r="CO335" i="29"/>
  <c r="CO344" i="27"/>
  <c r="X335" i="39"/>
  <c r="B342" i="41" s="1"/>
  <c r="V335" i="39"/>
  <c r="W335" i="39" s="1"/>
  <c r="P335" i="39"/>
  <c r="AB335" i="39"/>
  <c r="O335" i="39"/>
  <c r="Y335" i="39"/>
  <c r="CO355" i="29"/>
  <c r="CO364" i="27"/>
  <c r="CO367" i="29"/>
  <c r="CO376" i="27"/>
  <c r="X367" i="39"/>
  <c r="B374" i="41" s="1"/>
  <c r="V367" i="39"/>
  <c r="W367" i="39" s="1"/>
  <c r="P367" i="39"/>
  <c r="AB367" i="39"/>
  <c r="O367" i="39"/>
  <c r="Y367" i="39"/>
  <c r="CO387" i="29"/>
  <c r="CO396" i="27"/>
  <c r="CO399" i="29"/>
  <c r="CO408" i="27"/>
  <c r="Y403" i="39"/>
  <c r="X403" i="39"/>
  <c r="B410" i="41" s="1"/>
  <c r="V403" i="39"/>
  <c r="W403" i="39" s="1"/>
  <c r="P403" i="39"/>
  <c r="AB403" i="39"/>
  <c r="O403" i="39"/>
  <c r="CO419" i="29"/>
  <c r="CO428" i="27"/>
  <c r="CO431" i="29"/>
  <c r="V431" i="39"/>
  <c r="W431" i="39" s="1"/>
  <c r="P431" i="39"/>
  <c r="AB431" i="39"/>
  <c r="O431" i="39"/>
  <c r="Y431" i="39"/>
  <c r="X431" i="39"/>
  <c r="B438" i="41" s="1"/>
  <c r="CO451" i="29"/>
  <c r="CO463" i="29"/>
  <c r="V463" i="39"/>
  <c r="W463" i="39" s="1"/>
  <c r="P463" i="39"/>
  <c r="AB463" i="39"/>
  <c r="O463" i="39"/>
  <c r="Y463" i="39"/>
  <c r="X463" i="39"/>
  <c r="B470" i="41" s="1"/>
  <c r="CO495" i="29"/>
  <c r="X495" i="39"/>
  <c r="B502" i="41" s="1"/>
  <c r="V495" i="39"/>
  <c r="W495" i="39" s="1"/>
  <c r="P495" i="39"/>
  <c r="AB495" i="39"/>
  <c r="O495" i="39"/>
  <c r="Y495" i="39"/>
  <c r="AD258" i="28"/>
  <c r="CN258" i="28"/>
  <c r="AD266" i="28"/>
  <c r="CN266" i="28"/>
  <c r="AD386" i="28"/>
  <c r="CN386" i="28"/>
  <c r="AD394" i="28"/>
  <c r="CN394" i="28"/>
  <c r="AD402" i="28"/>
  <c r="CN402" i="28"/>
  <c r="AD410" i="28"/>
  <c r="CN410" i="28"/>
  <c r="AD418" i="28"/>
  <c r="CN418" i="28"/>
  <c r="AD426" i="28"/>
  <c r="CN426" i="28"/>
  <c r="AD434" i="28"/>
  <c r="CN434" i="28"/>
  <c r="AD442" i="28"/>
  <c r="CN442" i="28"/>
  <c r="AD450" i="28"/>
  <c r="CN450" i="28"/>
  <c r="AD458" i="28"/>
  <c r="CN458" i="28"/>
  <c r="AD466" i="28"/>
  <c r="CN466" i="28"/>
  <c r="AD474" i="28"/>
  <c r="CN474" i="28"/>
  <c r="AD482" i="28"/>
  <c r="CN482" i="28"/>
  <c r="AD490" i="28"/>
  <c r="CN490" i="28"/>
  <c r="AD498" i="28"/>
  <c r="CN498" i="28"/>
  <c r="AD506" i="28"/>
  <c r="CN506" i="28"/>
  <c r="AD514" i="28"/>
  <c r="CN514" i="28"/>
  <c r="AD522" i="28"/>
  <c r="CN522" i="28"/>
  <c r="AD530" i="28"/>
  <c r="CN530" i="28"/>
  <c r="AD538" i="28"/>
  <c r="CN538" i="28"/>
  <c r="CO56" i="28"/>
  <c r="CO64" i="28"/>
  <c r="CO96" i="28"/>
  <c r="CO104" i="28"/>
  <c r="CO112" i="28"/>
  <c r="CO120" i="28"/>
  <c r="CO128" i="28"/>
  <c r="CO133" i="30"/>
  <c r="CO136" i="28"/>
  <c r="CO141" i="30"/>
  <c r="CO144" i="28"/>
  <c r="CO149" i="30"/>
  <c r="CO152" i="28"/>
  <c r="CO157" i="30"/>
  <c r="CO160" i="28"/>
  <c r="CO164" i="28"/>
  <c r="CO165" i="30"/>
  <c r="CO172" i="28"/>
  <c r="CO173" i="30"/>
  <c r="CO180" i="28"/>
  <c r="CO181" i="30"/>
  <c r="CO188" i="28"/>
  <c r="CO189" i="30"/>
  <c r="CO196" i="28"/>
  <c r="CO197" i="30"/>
  <c r="CO204" i="28"/>
  <c r="CO205" i="30"/>
  <c r="CO212" i="28"/>
  <c r="CO213" i="30"/>
  <c r="CO220" i="28"/>
  <c r="CO221" i="30"/>
  <c r="CO228" i="28"/>
  <c r="CO229" i="30"/>
  <c r="CO236" i="28"/>
  <c r="CO237" i="30"/>
  <c r="CO244" i="28"/>
  <c r="CO245" i="30"/>
  <c r="AD53" i="28"/>
  <c r="CN53" i="28"/>
  <c r="AD61" i="28"/>
  <c r="CN61" i="28"/>
  <c r="AD69" i="28"/>
  <c r="CN69" i="28"/>
  <c r="AD77" i="28"/>
  <c r="CN77" i="28"/>
  <c r="AD85" i="28"/>
  <c r="CN85" i="28"/>
  <c r="AD93" i="28"/>
  <c r="CN93" i="28"/>
  <c r="AD101" i="28"/>
  <c r="CN101" i="28"/>
  <c r="AD109" i="28"/>
  <c r="CN109" i="28"/>
  <c r="AD117" i="28"/>
  <c r="CN117" i="28"/>
  <c r="AD125" i="28"/>
  <c r="CN125" i="28"/>
  <c r="AD133" i="28"/>
  <c r="CN133" i="28"/>
  <c r="AD141" i="28"/>
  <c r="CN141" i="28"/>
  <c r="AD149" i="28"/>
  <c r="CN149" i="28"/>
  <c r="AD157" i="28"/>
  <c r="CN157" i="28"/>
  <c r="CO16" i="29"/>
  <c r="Y32" i="39"/>
  <c r="X32" i="39"/>
  <c r="B39" i="41" s="1"/>
  <c r="V32" i="39"/>
  <c r="W32" i="39" s="1"/>
  <c r="P32" i="39"/>
  <c r="AB32" i="39"/>
  <c r="O32" i="39"/>
  <c r="V56" i="39"/>
  <c r="W56" i="39" s="1"/>
  <c r="P56" i="39"/>
  <c r="X56" i="39"/>
  <c r="B63" i="41" s="1"/>
  <c r="O56" i="39"/>
  <c r="AB56" i="39"/>
  <c r="Y56" i="39"/>
  <c r="X92" i="39"/>
  <c r="B99" i="41" s="1"/>
  <c r="V92" i="39"/>
  <c r="W92" i="39" s="1"/>
  <c r="P92" i="39"/>
  <c r="AB92" i="39"/>
  <c r="O92" i="39"/>
  <c r="Y92" i="39"/>
  <c r="X124" i="39"/>
  <c r="B131" i="41" s="1"/>
  <c r="V124" i="39"/>
  <c r="W124" i="39" s="1"/>
  <c r="P124" i="39"/>
  <c r="AB124" i="39"/>
  <c r="O124" i="39"/>
  <c r="Y124" i="39"/>
  <c r="Y160" i="39"/>
  <c r="X160" i="39"/>
  <c r="B167" i="41" s="1"/>
  <c r="V160" i="39"/>
  <c r="W160" i="39" s="1"/>
  <c r="P160" i="39"/>
  <c r="AB160" i="39"/>
  <c r="O160" i="39"/>
  <c r="Y192" i="39"/>
  <c r="X192" i="39"/>
  <c r="B199" i="41" s="1"/>
  <c r="V192" i="39"/>
  <c r="W192" i="39" s="1"/>
  <c r="P192" i="39"/>
  <c r="AB192" i="39"/>
  <c r="O192" i="39"/>
  <c r="CO225" i="27"/>
  <c r="Y224" i="39"/>
  <c r="X224" i="39"/>
  <c r="B231" i="41" s="1"/>
  <c r="V224" i="39"/>
  <c r="W224" i="39" s="1"/>
  <c r="P224" i="39"/>
  <c r="AB224" i="39"/>
  <c r="O224" i="39"/>
  <c r="CO245" i="27"/>
  <c r="AD37" i="29"/>
  <c r="CN37" i="29"/>
  <c r="AD45" i="29"/>
  <c r="CN45" i="29"/>
  <c r="AD53" i="29"/>
  <c r="CN53" i="29"/>
  <c r="AD61" i="29"/>
  <c r="CN61" i="29"/>
  <c r="AD69" i="29"/>
  <c r="CN69" i="29"/>
  <c r="AD77" i="29"/>
  <c r="CN77" i="29"/>
  <c r="AD85" i="29"/>
  <c r="CN85" i="29"/>
  <c r="AD93" i="29"/>
  <c r="CN93" i="29"/>
  <c r="AD101" i="29"/>
  <c r="CN101" i="29"/>
  <c r="AD109" i="29"/>
  <c r="CN109" i="29"/>
  <c r="AD117" i="29"/>
  <c r="CN117" i="29"/>
  <c r="AD125" i="29"/>
  <c r="CN125" i="29"/>
  <c r="AD133" i="29"/>
  <c r="CN133" i="29"/>
  <c r="AD141" i="29"/>
  <c r="CN141" i="29"/>
  <c r="AD149" i="29"/>
  <c r="CN149" i="29"/>
  <c r="AD157" i="29"/>
  <c r="CN157" i="29"/>
  <c r="AD165" i="29"/>
  <c r="CN165" i="29"/>
  <c r="AD173" i="29"/>
  <c r="CN173" i="29"/>
  <c r="AD181" i="29"/>
  <c r="CN181" i="29"/>
  <c r="AD189" i="29"/>
  <c r="CN189" i="29"/>
  <c r="AD197" i="29"/>
  <c r="CN197" i="29"/>
  <c r="AD205" i="29"/>
  <c r="CN205" i="29"/>
  <c r="AD213" i="29"/>
  <c r="CN213" i="29"/>
  <c r="AD221" i="29"/>
  <c r="CN221" i="29"/>
  <c r="AD229" i="29"/>
  <c r="CN229" i="29"/>
  <c r="AD237" i="29"/>
  <c r="CN237" i="29"/>
  <c r="AD245" i="29"/>
  <c r="CN245" i="29"/>
  <c r="F16" i="39"/>
  <c r="AF27" i="32"/>
  <c r="F32" i="39"/>
  <c r="AF43" i="32"/>
  <c r="F48" i="39"/>
  <c r="AF59" i="32"/>
  <c r="F64" i="39"/>
  <c r="AF75" i="32"/>
  <c r="F80" i="39"/>
  <c r="AF91" i="32"/>
  <c r="F96" i="39"/>
  <c r="AF107" i="32"/>
  <c r="F112" i="39"/>
  <c r="AF123" i="32"/>
  <c r="F128" i="39"/>
  <c r="AF139" i="32"/>
  <c r="F144" i="39"/>
  <c r="AF155" i="32"/>
  <c r="F160" i="39"/>
  <c r="AF171" i="32"/>
  <c r="F176" i="39"/>
  <c r="AF187" i="32"/>
  <c r="F192" i="39"/>
  <c r="AF203" i="32"/>
  <c r="F208" i="39"/>
  <c r="AF219" i="32"/>
  <c r="F224" i="39"/>
  <c r="AF235" i="32"/>
  <c r="Y258" i="39"/>
  <c r="X258" i="39"/>
  <c r="B265" i="41" s="1"/>
  <c r="V258" i="39"/>
  <c r="W258" i="39" s="1"/>
  <c r="P258" i="39"/>
  <c r="AB258" i="39"/>
  <c r="O258" i="39"/>
  <c r="CO274" i="29"/>
  <c r="Y290" i="39"/>
  <c r="X290" i="39"/>
  <c r="B297" i="41" s="1"/>
  <c r="V290" i="39"/>
  <c r="W290" i="39" s="1"/>
  <c r="P290" i="39"/>
  <c r="AB290" i="39"/>
  <c r="O290" i="39"/>
  <c r="CO306" i="29"/>
  <c r="V314" i="39"/>
  <c r="W314" i="39" s="1"/>
  <c r="P314" i="39"/>
  <c r="Y314" i="39"/>
  <c r="X314" i="39"/>
  <c r="B321" i="41" s="1"/>
  <c r="O314" i="39"/>
  <c r="AB314" i="39"/>
  <c r="CO338" i="29"/>
  <c r="X350" i="39"/>
  <c r="B357" i="41" s="1"/>
  <c r="V350" i="39"/>
  <c r="W350" i="39" s="1"/>
  <c r="P350" i="39"/>
  <c r="AB350" i="39"/>
  <c r="O350" i="39"/>
  <c r="Y350" i="39"/>
  <c r="CO370" i="29"/>
  <c r="V378" i="39"/>
  <c r="W378" i="39" s="1"/>
  <c r="Y378" i="39"/>
  <c r="X378" i="39"/>
  <c r="B385" i="41" s="1"/>
  <c r="P378" i="39"/>
  <c r="O378" i="39"/>
  <c r="AB378" i="39"/>
  <c r="Y386" i="39"/>
  <c r="X386" i="39"/>
  <c r="B393" i="41" s="1"/>
  <c r="V386" i="39"/>
  <c r="W386" i="39" s="1"/>
  <c r="P386" i="39"/>
  <c r="AB386" i="39"/>
  <c r="O386" i="39"/>
  <c r="CO402" i="29"/>
  <c r="Y418" i="39"/>
  <c r="X418" i="39"/>
  <c r="B425" i="41" s="1"/>
  <c r="V418" i="39"/>
  <c r="W418" i="39" s="1"/>
  <c r="P418" i="39"/>
  <c r="AB418" i="39"/>
  <c r="O418" i="39"/>
  <c r="CO434" i="29"/>
  <c r="V446" i="39"/>
  <c r="W446" i="39" s="1"/>
  <c r="P446" i="39"/>
  <c r="AB446" i="39"/>
  <c r="O446" i="39"/>
  <c r="Y446" i="39"/>
  <c r="X446" i="39"/>
  <c r="B453" i="41" s="1"/>
  <c r="CO466" i="29"/>
  <c r="CO478" i="29"/>
  <c r="V474" i="39"/>
  <c r="W474" i="39" s="1"/>
  <c r="P474" i="39"/>
  <c r="Y474" i="39"/>
  <c r="X474" i="39"/>
  <c r="B481" i="41" s="1"/>
  <c r="O474" i="39"/>
  <c r="AB474" i="39"/>
  <c r="CO498" i="29"/>
  <c r="CO510" i="29"/>
  <c r="X510" i="39"/>
  <c r="B517" i="41" s="1"/>
  <c r="V510" i="39"/>
  <c r="W510" i="39" s="1"/>
  <c r="P510" i="39"/>
  <c r="AB510" i="39"/>
  <c r="O510" i="39"/>
  <c r="Y510" i="39"/>
  <c r="CO530" i="29"/>
  <c r="AD252" i="28"/>
  <c r="CN252" i="28"/>
  <c r="AD260" i="28"/>
  <c r="CN260" i="28"/>
  <c r="AD268" i="28"/>
  <c r="CN268" i="28"/>
  <c r="CN276" i="28"/>
  <c r="AD276" i="28"/>
  <c r="CN284" i="28"/>
  <c r="AD284" i="28"/>
  <c r="CN292" i="28"/>
  <c r="AD292" i="28"/>
  <c r="CN300" i="28"/>
  <c r="AD300" i="28"/>
  <c r="CN308" i="28"/>
  <c r="AD308" i="28"/>
  <c r="CN316" i="28"/>
  <c r="AD316" i="28"/>
  <c r="CN324" i="28"/>
  <c r="AD324" i="28"/>
  <c r="CN332" i="28"/>
  <c r="AD332" i="28"/>
  <c r="CN340" i="28"/>
  <c r="AD340" i="28"/>
  <c r="CN348" i="28"/>
  <c r="AD348" i="28"/>
  <c r="CN356" i="28"/>
  <c r="AD356" i="28"/>
  <c r="CN364" i="28"/>
  <c r="AD364" i="28"/>
  <c r="CN372" i="28"/>
  <c r="AD372" i="28"/>
  <c r="AD380" i="28"/>
  <c r="CN380" i="28"/>
  <c r="AD388" i="28"/>
  <c r="CN388" i="28"/>
  <c r="AD396" i="28"/>
  <c r="CN396" i="28"/>
  <c r="AD404" i="28"/>
  <c r="CN404" i="28"/>
  <c r="AD412" i="28"/>
  <c r="CN412" i="28"/>
  <c r="AD420" i="28"/>
  <c r="CN420" i="28"/>
  <c r="AD428" i="28"/>
  <c r="CN428" i="28"/>
  <c r="AD436" i="28"/>
  <c r="CN436" i="28"/>
  <c r="AD444" i="28"/>
  <c r="CN444" i="28"/>
  <c r="AD452" i="28"/>
  <c r="CN452" i="28"/>
  <c r="AD460" i="28"/>
  <c r="CN460" i="28"/>
  <c r="AD468" i="28"/>
  <c r="CN468" i="28"/>
  <c r="AD476" i="28"/>
  <c r="CN476" i="28"/>
  <c r="AD484" i="28"/>
  <c r="CN484" i="28"/>
  <c r="AD492" i="28"/>
  <c r="CN492" i="28"/>
  <c r="AD500" i="28"/>
  <c r="CN500" i="28"/>
  <c r="AD508" i="28"/>
  <c r="CN508" i="28"/>
  <c r="AD516" i="28"/>
  <c r="CN516" i="28"/>
  <c r="AD524" i="28"/>
  <c r="CN524" i="28"/>
  <c r="AD532" i="28"/>
  <c r="CN532" i="28"/>
  <c r="CO15" i="28"/>
  <c r="CO23" i="28"/>
  <c r="CO31" i="28"/>
  <c r="CO39" i="28"/>
  <c r="CO47" i="28"/>
  <c r="CO128" i="30"/>
  <c r="CO136" i="30"/>
  <c r="CO144" i="30"/>
  <c r="CO152" i="30"/>
  <c r="CO160" i="30"/>
  <c r="CO168" i="30"/>
  <c r="CO176" i="30"/>
  <c r="CO184" i="30"/>
  <c r="CO192" i="30"/>
  <c r="CO200" i="30"/>
  <c r="CO208" i="30"/>
  <c r="CO216" i="30"/>
  <c r="CO224" i="30"/>
  <c r="CO232" i="30"/>
  <c r="CO240" i="30"/>
  <c r="CO248" i="30"/>
  <c r="AD253" i="28"/>
  <c r="CN253" i="28"/>
  <c r="AD261" i="28"/>
  <c r="CN261" i="28"/>
  <c r="CN269" i="28"/>
  <c r="AD269" i="28"/>
  <c r="AD277" i="28"/>
  <c r="CN277" i="28"/>
  <c r="AD285" i="28"/>
  <c r="CN285" i="28"/>
  <c r="AD293" i="28"/>
  <c r="CN293" i="28"/>
  <c r="AD301" i="28"/>
  <c r="CN301" i="28"/>
  <c r="AD309" i="28"/>
  <c r="CN309" i="28"/>
  <c r="AD317" i="28"/>
  <c r="CN317" i="28"/>
  <c r="AD325" i="28"/>
  <c r="CN325" i="28"/>
  <c r="AD333" i="28"/>
  <c r="CN333" i="28"/>
  <c r="AD341" i="28"/>
  <c r="CN341" i="28"/>
  <c r="AD349" i="28"/>
  <c r="CN349" i="28"/>
  <c r="AD357" i="28"/>
  <c r="CN357" i="28"/>
  <c r="AD365" i="28"/>
  <c r="CN365" i="28"/>
  <c r="AD373" i="28"/>
  <c r="CN373" i="28"/>
  <c r="AD381" i="28"/>
  <c r="CN381" i="28"/>
  <c r="AD389" i="28"/>
  <c r="CN389" i="28"/>
  <c r="AD397" i="28"/>
  <c r="CN397" i="28"/>
  <c r="AD405" i="28"/>
  <c r="CN405" i="28"/>
  <c r="AD413" i="28"/>
  <c r="CN413" i="28"/>
  <c r="AD421" i="28"/>
  <c r="CN421" i="28"/>
  <c r="AD429" i="28"/>
  <c r="CN429" i="28"/>
  <c r="AD437" i="28"/>
  <c r="CN437" i="28"/>
  <c r="AD445" i="28"/>
  <c r="CN445" i="28"/>
  <c r="AD453" i="28"/>
  <c r="CN453" i="28"/>
  <c r="AD461" i="28"/>
  <c r="CN461" i="28"/>
  <c r="AD469" i="28"/>
  <c r="CN469" i="28"/>
  <c r="AD477" i="28"/>
  <c r="CN477" i="28"/>
  <c r="CN485" i="28"/>
  <c r="AD485" i="28"/>
  <c r="AD493" i="28"/>
  <c r="CN493" i="28"/>
  <c r="AD501" i="28"/>
  <c r="CN501" i="28"/>
  <c r="AD509" i="28"/>
  <c r="CN509" i="28"/>
  <c r="AD517" i="28"/>
  <c r="CN517" i="28"/>
  <c r="AD525" i="28"/>
  <c r="CN525" i="28"/>
  <c r="AD533" i="28"/>
  <c r="CN533" i="28"/>
  <c r="Y35" i="39"/>
  <c r="X35" i="39"/>
  <c r="B42" i="41" s="1"/>
  <c r="V35" i="39"/>
  <c r="W35" i="39" s="1"/>
  <c r="P35" i="39"/>
  <c r="AB35" i="39"/>
  <c r="O35" i="39"/>
  <c r="X59" i="39"/>
  <c r="B66" i="41" s="1"/>
  <c r="V59" i="39"/>
  <c r="W59" i="39" s="1"/>
  <c r="P59" i="39"/>
  <c r="AB59" i="39"/>
  <c r="O59" i="39"/>
  <c r="Y59" i="39"/>
  <c r="X63" i="39"/>
  <c r="B70" i="41" s="1"/>
  <c r="V63" i="39"/>
  <c r="W63" i="39" s="1"/>
  <c r="P63" i="39"/>
  <c r="AB63" i="39"/>
  <c r="O63" i="39"/>
  <c r="Y63" i="39"/>
  <c r="X95" i="39"/>
  <c r="B102" i="41" s="1"/>
  <c r="V95" i="39"/>
  <c r="W95" i="39" s="1"/>
  <c r="P95" i="39"/>
  <c r="AB95" i="39"/>
  <c r="O95" i="39"/>
  <c r="Y95" i="39"/>
  <c r="X127" i="39"/>
  <c r="B134" i="41" s="1"/>
  <c r="V127" i="39"/>
  <c r="W127" i="39" s="1"/>
  <c r="P127" i="39"/>
  <c r="AB127" i="39"/>
  <c r="O127" i="39"/>
  <c r="Y127" i="39"/>
  <c r="Y163" i="39"/>
  <c r="X163" i="39"/>
  <c r="B170" i="41" s="1"/>
  <c r="V163" i="39"/>
  <c r="W163" i="39" s="1"/>
  <c r="P163" i="39"/>
  <c r="AB163" i="39"/>
  <c r="O163" i="39"/>
  <c r="Y195" i="39"/>
  <c r="X195" i="39"/>
  <c r="B202" i="41" s="1"/>
  <c r="V195" i="39"/>
  <c r="W195" i="39" s="1"/>
  <c r="P195" i="39"/>
  <c r="AB195" i="39"/>
  <c r="O195" i="39"/>
  <c r="CO220" i="27"/>
  <c r="Y227" i="39"/>
  <c r="X227" i="39"/>
  <c r="B234" i="41" s="1"/>
  <c r="V227" i="39"/>
  <c r="W227" i="39" s="1"/>
  <c r="P227" i="39"/>
  <c r="AB227" i="39"/>
  <c r="O227" i="39"/>
  <c r="S8" i="39"/>
  <c r="R8" i="39"/>
  <c r="T7" i="39"/>
  <c r="T5" i="39"/>
  <c r="T9" i="39"/>
  <c r="T8" i="39"/>
  <c r="T6" i="39"/>
  <c r="AD221" i="27"/>
  <c r="CN221" i="27"/>
  <c r="AD229" i="27"/>
  <c r="CN229" i="27"/>
  <c r="AD237" i="27"/>
  <c r="CN237" i="27"/>
  <c r="AD245" i="27"/>
  <c r="CN245" i="27"/>
  <c r="CO261" i="29"/>
  <c r="Y261" i="39"/>
  <c r="X261" i="39"/>
  <c r="B268" i="41" s="1"/>
  <c r="V261" i="39"/>
  <c r="W261" i="39" s="1"/>
  <c r="P261" i="39"/>
  <c r="AB261" i="39"/>
  <c r="O261" i="39"/>
  <c r="CO281" i="29"/>
  <c r="CO293" i="29"/>
  <c r="Y293" i="39"/>
  <c r="X293" i="39"/>
  <c r="B300" i="41" s="1"/>
  <c r="V293" i="39"/>
  <c r="W293" i="39" s="1"/>
  <c r="P293" i="39"/>
  <c r="AB293" i="39"/>
  <c r="O293" i="39"/>
  <c r="CO313" i="29"/>
  <c r="CO325" i="29"/>
  <c r="V317" i="39"/>
  <c r="W317" i="39" s="1"/>
  <c r="P317" i="39"/>
  <c r="AB317" i="39"/>
  <c r="Y317" i="39"/>
  <c r="X317" i="39"/>
  <c r="B324" i="41" s="1"/>
  <c r="O317" i="39"/>
  <c r="CO345" i="29"/>
  <c r="CO357" i="29"/>
  <c r="X353" i="39"/>
  <c r="B360" i="41" s="1"/>
  <c r="V353" i="39"/>
  <c r="W353" i="39" s="1"/>
  <c r="P353" i="39"/>
  <c r="AB353" i="39"/>
  <c r="O353" i="39"/>
  <c r="Y353" i="39"/>
  <c r="CO377" i="29"/>
  <c r="CO389" i="29"/>
  <c r="Y389" i="39"/>
  <c r="X389" i="39"/>
  <c r="B396" i="41" s="1"/>
  <c r="V389" i="39"/>
  <c r="W389" i="39" s="1"/>
  <c r="P389" i="39"/>
  <c r="AB389" i="39"/>
  <c r="O389" i="39"/>
  <c r="CO409" i="29"/>
  <c r="CO421" i="29"/>
  <c r="CO441" i="29"/>
  <c r="CO453" i="29"/>
  <c r="V449" i="39"/>
  <c r="W449" i="39" s="1"/>
  <c r="P449" i="39"/>
  <c r="AB449" i="39"/>
  <c r="O449" i="39"/>
  <c r="Y449" i="39"/>
  <c r="X449" i="39"/>
  <c r="B456" i="41" s="1"/>
  <c r="V477" i="39"/>
  <c r="W477" i="39" s="1"/>
  <c r="P477" i="39"/>
  <c r="AB477" i="39"/>
  <c r="Y477" i="39"/>
  <c r="X477" i="39"/>
  <c r="B484" i="41" s="1"/>
  <c r="O477" i="39"/>
  <c r="X481" i="39"/>
  <c r="B488" i="41" s="1"/>
  <c r="V481" i="39"/>
  <c r="W481" i="39" s="1"/>
  <c r="P481" i="39"/>
  <c r="Y481" i="39"/>
  <c r="O481" i="39"/>
  <c r="AB481" i="39"/>
  <c r="X513" i="39"/>
  <c r="B520" i="41" s="1"/>
  <c r="V513" i="39"/>
  <c r="W513" i="39" s="1"/>
  <c r="P513" i="39"/>
  <c r="AB513" i="39"/>
  <c r="O513" i="39"/>
  <c r="Y513" i="39"/>
  <c r="AD253" i="29"/>
  <c r="CN253" i="29"/>
  <c r="AD261" i="29"/>
  <c r="CN261" i="29"/>
  <c r="AD269" i="29"/>
  <c r="CN269" i="29"/>
  <c r="AD277" i="29"/>
  <c r="CN277" i="29"/>
  <c r="AD285" i="29"/>
  <c r="CN285" i="29"/>
  <c r="AD293" i="29"/>
  <c r="CN293" i="29"/>
  <c r="AD301" i="29"/>
  <c r="CN301" i="29"/>
  <c r="AD309" i="29"/>
  <c r="CN309" i="29"/>
  <c r="AD317" i="29"/>
  <c r="CN317" i="29"/>
  <c r="AD325" i="29"/>
  <c r="CN325" i="29"/>
  <c r="AD333" i="29"/>
  <c r="CN333" i="29"/>
  <c r="AD341" i="29"/>
  <c r="CN341" i="29"/>
  <c r="AD349" i="29"/>
  <c r="CN349" i="29"/>
  <c r="AD357" i="29"/>
  <c r="CN357" i="29"/>
  <c r="AD365" i="29"/>
  <c r="CN365" i="29"/>
  <c r="AD373" i="29"/>
  <c r="CN373" i="29"/>
  <c r="AD381" i="29"/>
  <c r="CN381" i="29"/>
  <c r="AD389" i="29"/>
  <c r="CN389" i="29"/>
  <c r="AD397" i="29"/>
  <c r="CN397" i="29"/>
  <c r="AD405" i="29"/>
  <c r="CN405" i="29"/>
  <c r="AD413" i="29"/>
  <c r="CN413" i="29"/>
  <c r="AD421" i="29"/>
  <c r="CN421" i="29"/>
  <c r="AD429" i="29"/>
  <c r="CN429" i="29"/>
  <c r="AD437" i="29"/>
  <c r="CN437" i="29"/>
  <c r="AD445" i="29"/>
  <c r="CN445" i="29"/>
  <c r="AD453" i="29"/>
  <c r="CN453" i="29"/>
  <c r="AD461" i="29"/>
  <c r="CN461" i="29"/>
  <c r="AD477" i="29"/>
  <c r="CN477" i="29"/>
  <c r="AD485" i="29"/>
  <c r="CN485" i="29"/>
  <c r="AD493" i="29"/>
  <c r="CN493" i="29"/>
  <c r="AD501" i="29"/>
  <c r="CN501" i="29"/>
  <c r="AD509" i="29"/>
  <c r="CN509" i="29"/>
  <c r="AD517" i="29"/>
  <c r="CN517" i="29"/>
  <c r="AD525" i="29"/>
  <c r="CN525" i="29"/>
  <c r="AD533" i="29"/>
  <c r="CN533" i="29"/>
  <c r="CO54" i="28"/>
  <c r="CO62" i="28"/>
  <c r="CO70" i="28"/>
  <c r="CO78" i="28"/>
  <c r="CO86" i="28"/>
  <c r="CO94" i="28"/>
  <c r="CO102" i="28"/>
  <c r="CO110" i="28"/>
  <c r="CO118" i="28"/>
  <c r="CO126" i="28"/>
  <c r="CO134" i="28"/>
  <c r="CO142" i="28"/>
  <c r="CO150" i="28"/>
  <c r="CO158" i="28"/>
  <c r="CO162" i="28"/>
  <c r="CO170" i="28"/>
  <c r="CO178" i="28"/>
  <c r="CO186" i="28"/>
  <c r="CO194" i="28"/>
  <c r="CO202" i="28"/>
  <c r="CO210" i="28"/>
  <c r="CO218" i="28"/>
  <c r="CO226" i="28"/>
  <c r="CO234" i="28"/>
  <c r="CO242" i="28"/>
  <c r="CO250" i="28"/>
  <c r="CO13" i="28"/>
  <c r="AD40" i="29"/>
  <c r="CN40" i="29"/>
  <c r="AD48" i="29"/>
  <c r="CN48" i="29"/>
  <c r="AD56" i="29"/>
  <c r="CN56" i="29"/>
  <c r="AD64" i="29"/>
  <c r="CN64" i="29"/>
  <c r="AD72" i="29"/>
  <c r="CN72" i="29"/>
  <c r="AD80" i="29"/>
  <c r="CN80" i="29"/>
  <c r="AD88" i="29"/>
  <c r="CN88" i="29"/>
  <c r="AD96" i="29"/>
  <c r="CN96" i="29"/>
  <c r="AD104" i="29"/>
  <c r="CN104" i="29"/>
  <c r="AD112" i="29"/>
  <c r="CN112" i="29"/>
  <c r="AD120" i="29"/>
  <c r="CN120" i="29"/>
  <c r="AD128" i="29"/>
  <c r="CN128" i="29"/>
  <c r="AD136" i="29"/>
  <c r="CN136" i="29"/>
  <c r="AD144" i="29"/>
  <c r="CN144" i="29"/>
  <c r="AD152" i="29"/>
  <c r="CN152" i="29"/>
  <c r="AD160" i="29"/>
  <c r="CN160" i="29"/>
  <c r="AD168" i="29"/>
  <c r="CN168" i="29"/>
  <c r="AD176" i="29"/>
  <c r="CN176" i="29"/>
  <c r="AD184" i="29"/>
  <c r="CN184" i="29"/>
  <c r="AD192" i="29"/>
  <c r="CN192" i="29"/>
  <c r="AD200" i="29"/>
  <c r="CN200" i="29"/>
  <c r="AD208" i="29"/>
  <c r="CN208" i="29"/>
  <c r="AD216" i="29"/>
  <c r="CN216" i="29"/>
  <c r="AD224" i="29"/>
  <c r="CN224" i="29"/>
  <c r="AD232" i="29"/>
  <c r="CN232" i="29"/>
  <c r="AD240" i="29"/>
  <c r="CN240" i="29"/>
  <c r="AD248" i="29"/>
  <c r="CN248" i="29"/>
  <c r="AD271" i="28"/>
  <c r="CN271" i="28"/>
  <c r="AD279" i="28"/>
  <c r="CN279" i="28"/>
  <c r="AD287" i="28"/>
  <c r="CN287" i="28"/>
  <c r="AD295" i="28"/>
  <c r="CN295" i="28"/>
  <c r="AD303" i="28"/>
  <c r="CN303" i="28"/>
  <c r="AD311" i="28"/>
  <c r="CN311" i="28"/>
  <c r="AD319" i="28"/>
  <c r="CN319" i="28"/>
  <c r="AD327" i="28"/>
  <c r="CN327" i="28"/>
  <c r="AD335" i="28"/>
  <c r="CN335" i="28"/>
  <c r="AD343" i="28"/>
  <c r="CN343" i="28"/>
  <c r="AD351" i="28"/>
  <c r="CN351" i="28"/>
  <c r="AD359" i="28"/>
  <c r="CN359" i="28"/>
  <c r="AD367" i="28"/>
  <c r="CN367" i="28"/>
  <c r="AD375" i="28"/>
  <c r="CN375" i="28"/>
  <c r="CO19" i="27"/>
  <c r="CO22" i="29"/>
  <c r="Y34" i="39"/>
  <c r="X34" i="39"/>
  <c r="B41" i="41" s="1"/>
  <c r="V34" i="39"/>
  <c r="W34" i="39" s="1"/>
  <c r="P34" i="39"/>
  <c r="AB34" i="39"/>
  <c r="O34" i="39"/>
  <c r="CO46" i="29"/>
  <c r="CO51" i="27"/>
  <c r="X58" i="39"/>
  <c r="B65" i="41" s="1"/>
  <c r="V58" i="39"/>
  <c r="W58" i="39" s="1"/>
  <c r="P58" i="39"/>
  <c r="AB58" i="39"/>
  <c r="Y58" i="39"/>
  <c r="O58" i="39"/>
  <c r="X62" i="39"/>
  <c r="B69" i="41" s="1"/>
  <c r="V62" i="39"/>
  <c r="W62" i="39" s="1"/>
  <c r="P62" i="39"/>
  <c r="AB62" i="39"/>
  <c r="O62" i="39"/>
  <c r="Y62" i="39"/>
  <c r="CO78" i="29"/>
  <c r="CO83" i="27"/>
  <c r="X94" i="39"/>
  <c r="B101" i="41" s="1"/>
  <c r="V94" i="39"/>
  <c r="W94" i="39" s="1"/>
  <c r="P94" i="39"/>
  <c r="AB94" i="39"/>
  <c r="O94" i="39"/>
  <c r="Y94" i="39"/>
  <c r="CO110" i="29"/>
  <c r="CO115" i="27"/>
  <c r="X126" i="39"/>
  <c r="B133" i="41" s="1"/>
  <c r="V126" i="39"/>
  <c r="W126" i="39" s="1"/>
  <c r="P126" i="39"/>
  <c r="AB126" i="39"/>
  <c r="O126" i="39"/>
  <c r="Y126" i="39"/>
  <c r="CO142" i="29"/>
  <c r="CO147" i="27"/>
  <c r="Y162" i="39"/>
  <c r="X162" i="39"/>
  <c r="B169" i="41" s="1"/>
  <c r="V162" i="39"/>
  <c r="W162" i="39" s="1"/>
  <c r="P162" i="39"/>
  <c r="AB162" i="39"/>
  <c r="O162" i="39"/>
  <c r="CO174" i="29"/>
  <c r="CO179" i="27"/>
  <c r="Y194" i="39"/>
  <c r="X194" i="39"/>
  <c r="B201" i="41" s="1"/>
  <c r="V194" i="39"/>
  <c r="W194" i="39" s="1"/>
  <c r="P194" i="39"/>
  <c r="AB194" i="39"/>
  <c r="O194" i="39"/>
  <c r="CO206" i="29"/>
  <c r="CO211" i="27"/>
  <c r="CO227" i="27"/>
  <c r="Y226" i="39"/>
  <c r="X226" i="39"/>
  <c r="B233" i="41" s="1"/>
  <c r="V226" i="39"/>
  <c r="W226" i="39" s="1"/>
  <c r="P226" i="39"/>
  <c r="AB226" i="39"/>
  <c r="O226" i="39"/>
  <c r="CO238" i="29"/>
  <c r="CN41" i="29"/>
  <c r="AD41" i="29"/>
  <c r="CN49" i="29"/>
  <c r="AD49" i="29"/>
  <c r="CN57" i="29"/>
  <c r="AD57" i="29"/>
  <c r="CN65" i="29"/>
  <c r="AD65" i="29"/>
  <c r="CN73" i="29"/>
  <c r="AD73" i="29"/>
  <c r="CN81" i="29"/>
  <c r="AD81" i="29"/>
  <c r="CN89" i="29"/>
  <c r="AD89" i="29"/>
  <c r="CN97" i="29"/>
  <c r="AD97" i="29"/>
  <c r="CN105" i="29"/>
  <c r="AD105" i="29"/>
  <c r="CN113" i="29"/>
  <c r="AD113" i="29"/>
  <c r="CN121" i="29"/>
  <c r="AD121" i="29"/>
  <c r="CN129" i="29"/>
  <c r="AD129" i="29"/>
  <c r="CN137" i="29"/>
  <c r="AD137" i="29"/>
  <c r="CN145" i="29"/>
  <c r="AD145" i="29"/>
  <c r="CN153" i="29"/>
  <c r="AD153" i="29"/>
  <c r="CN161" i="29"/>
  <c r="AD161" i="29"/>
  <c r="CN169" i="29"/>
  <c r="AD169" i="29"/>
  <c r="CN177" i="29"/>
  <c r="AD177" i="29"/>
  <c r="CN185" i="29"/>
  <c r="AD185" i="29"/>
  <c r="CN193" i="29"/>
  <c r="AD193" i="29"/>
  <c r="CN201" i="29"/>
  <c r="AD201" i="29"/>
  <c r="CN209" i="29"/>
  <c r="AD209" i="29"/>
  <c r="CN217" i="29"/>
  <c r="AD217" i="29"/>
  <c r="CN225" i="29"/>
  <c r="AD225" i="29"/>
  <c r="CN233" i="29"/>
  <c r="AD233" i="29"/>
  <c r="CN241" i="29"/>
  <c r="AD241" i="29"/>
  <c r="CN249" i="29"/>
  <c r="AD249" i="29"/>
  <c r="F526" i="39"/>
  <c r="AF537" i="32"/>
  <c r="CO253" i="27"/>
  <c r="V264" i="39"/>
  <c r="W264" i="39" s="1"/>
  <c r="Y264" i="39"/>
  <c r="X264" i="39"/>
  <c r="B271" i="41" s="1"/>
  <c r="P264" i="39"/>
  <c r="O264" i="39"/>
  <c r="AB264" i="39"/>
  <c r="CO276" i="29"/>
  <c r="CO285" i="27"/>
  <c r="CO297" i="27"/>
  <c r="Y296" i="39"/>
  <c r="X296" i="39"/>
  <c r="B303" i="41" s="1"/>
  <c r="V296" i="39"/>
  <c r="W296" i="39" s="1"/>
  <c r="P296" i="39"/>
  <c r="AB296" i="39"/>
  <c r="O296" i="39"/>
  <c r="CO308" i="29"/>
  <c r="CO317" i="27"/>
  <c r="CO329" i="27"/>
  <c r="V320" i="39"/>
  <c r="W320" i="39" s="1"/>
  <c r="P320" i="39"/>
  <c r="O320" i="39"/>
  <c r="AB320" i="39"/>
  <c r="Y320" i="39"/>
  <c r="X320" i="39"/>
  <c r="B327" i="41" s="1"/>
  <c r="CO340" i="29"/>
  <c r="CO349" i="27"/>
  <c r="CO361" i="27"/>
  <c r="X356" i="39"/>
  <c r="B363" i="41" s="1"/>
  <c r="V356" i="39"/>
  <c r="W356" i="39" s="1"/>
  <c r="P356" i="39"/>
  <c r="AB356" i="39"/>
  <c r="O356" i="39"/>
  <c r="Y356" i="39"/>
  <c r="CO372" i="29"/>
  <c r="CO381" i="27"/>
  <c r="Y392" i="39"/>
  <c r="X392" i="39"/>
  <c r="B399" i="41" s="1"/>
  <c r="V392" i="39"/>
  <c r="W392" i="39" s="1"/>
  <c r="P392" i="39"/>
  <c r="AB392" i="39"/>
  <c r="O392" i="39"/>
  <c r="CO404" i="29"/>
  <c r="CO413" i="27"/>
  <c r="CO436" i="29"/>
  <c r="V452" i="39"/>
  <c r="W452" i="39" s="1"/>
  <c r="P452" i="39"/>
  <c r="AB452" i="39"/>
  <c r="O452" i="39"/>
  <c r="Y452" i="39"/>
  <c r="X452" i="39"/>
  <c r="B459" i="41" s="1"/>
  <c r="CO468" i="29"/>
  <c r="CO489" i="27"/>
  <c r="X484" i="39"/>
  <c r="B491" i="41" s="1"/>
  <c r="V484" i="39"/>
  <c r="W484" i="39" s="1"/>
  <c r="P484" i="39"/>
  <c r="AB484" i="39"/>
  <c r="O484" i="39"/>
  <c r="Y484" i="39"/>
  <c r="CO521" i="27"/>
  <c r="X516" i="39"/>
  <c r="B523" i="41" s="1"/>
  <c r="V516" i="39"/>
  <c r="W516" i="39" s="1"/>
  <c r="P516" i="39"/>
  <c r="AB516" i="39"/>
  <c r="O516" i="39"/>
  <c r="Y516" i="39"/>
  <c r="AD256" i="28"/>
  <c r="CN256" i="28"/>
  <c r="AD264" i="28"/>
  <c r="CN264" i="28"/>
  <c r="AD272" i="28"/>
  <c r="CN272" i="28"/>
  <c r="AD280" i="28"/>
  <c r="CN280" i="28"/>
  <c r="AD288" i="28"/>
  <c r="CN288" i="28"/>
  <c r="AD296" i="28"/>
  <c r="CN296" i="28"/>
  <c r="AD304" i="28"/>
  <c r="CN304" i="28"/>
  <c r="AD312" i="28"/>
  <c r="CN312" i="28"/>
  <c r="AD320" i="28"/>
  <c r="CN320" i="28"/>
  <c r="AD328" i="28"/>
  <c r="CN328" i="28"/>
  <c r="AD336" i="28"/>
  <c r="CN336" i="28"/>
  <c r="AD344" i="28"/>
  <c r="CN344" i="28"/>
  <c r="AD352" i="28"/>
  <c r="CN352" i="28"/>
  <c r="AD360" i="28"/>
  <c r="CN360" i="28"/>
  <c r="AD368" i="28"/>
  <c r="CN368" i="28"/>
  <c r="AD376" i="28"/>
  <c r="CN376" i="28"/>
  <c r="AD384" i="28"/>
  <c r="CN384" i="28"/>
  <c r="AD392" i="28"/>
  <c r="CN392" i="28"/>
  <c r="AD400" i="28"/>
  <c r="CN400" i="28"/>
  <c r="AD408" i="28"/>
  <c r="CN408" i="28"/>
  <c r="AD416" i="28"/>
  <c r="CN416" i="28"/>
  <c r="AD424" i="28"/>
  <c r="CN424" i="28"/>
  <c r="AD432" i="28"/>
  <c r="CN432" i="28"/>
  <c r="AD440" i="28"/>
  <c r="CN440" i="28"/>
  <c r="AD448" i="28"/>
  <c r="CN448" i="28"/>
  <c r="AD456" i="28"/>
  <c r="CN456" i="28"/>
  <c r="AD464" i="28"/>
  <c r="CN464" i="28"/>
  <c r="AD472" i="28"/>
  <c r="CN472" i="28"/>
  <c r="AD480" i="28"/>
  <c r="CN480" i="28"/>
  <c r="AD488" i="28"/>
  <c r="CN488" i="28"/>
  <c r="AD496" i="28"/>
  <c r="CN496" i="28"/>
  <c r="AD504" i="28"/>
  <c r="CN504" i="28"/>
  <c r="AD512" i="28"/>
  <c r="CN512" i="28"/>
  <c r="AD520" i="28"/>
  <c r="CN520" i="28"/>
  <c r="AD528" i="28"/>
  <c r="CN528" i="28"/>
  <c r="AD536" i="28"/>
  <c r="CN536" i="28"/>
  <c r="CO33" i="28"/>
  <c r="CO41" i="28"/>
  <c r="CO53" i="28"/>
  <c r="CO93" i="28"/>
  <c r="CO109" i="28"/>
  <c r="CO125" i="28"/>
  <c r="CO133" i="28"/>
  <c r="CO141" i="28"/>
  <c r="CO149" i="28"/>
  <c r="CO157" i="28"/>
  <c r="CO169" i="28"/>
  <c r="CO177" i="28"/>
  <c r="CO185" i="28"/>
  <c r="CO193" i="28"/>
  <c r="CO201" i="28"/>
  <c r="CO209" i="28"/>
  <c r="CO217" i="28"/>
  <c r="CO225" i="28"/>
  <c r="CO233" i="28"/>
  <c r="CO241" i="28"/>
  <c r="CO249" i="28"/>
  <c r="AD16" i="27"/>
  <c r="CN16" i="27"/>
  <c r="AD24" i="27"/>
  <c r="CN24" i="27"/>
  <c r="AD32" i="27"/>
  <c r="CN32" i="27"/>
  <c r="AD40" i="27"/>
  <c r="CN40" i="27"/>
  <c r="AD48" i="27"/>
  <c r="CN48" i="27"/>
  <c r="AD56" i="27"/>
  <c r="CN56" i="27"/>
  <c r="AD64" i="27"/>
  <c r="CN64" i="27"/>
  <c r="AD72" i="27"/>
  <c r="CN72" i="27"/>
  <c r="AD80" i="27"/>
  <c r="CN80" i="27"/>
  <c r="AD88" i="27"/>
  <c r="CN88" i="27"/>
  <c r="AD96" i="27"/>
  <c r="CN96" i="27"/>
  <c r="AD104" i="27"/>
  <c r="CN104" i="27"/>
  <c r="AD112" i="27"/>
  <c r="CN112" i="27"/>
  <c r="AD120" i="27"/>
  <c r="CN120" i="27"/>
  <c r="AD128" i="27"/>
  <c r="CN128" i="27"/>
  <c r="AD136" i="27"/>
  <c r="CN136" i="27"/>
  <c r="AD144" i="27"/>
  <c r="CN144" i="27"/>
  <c r="AD152" i="27"/>
  <c r="CN152" i="27"/>
  <c r="AD160" i="27"/>
  <c r="CN160" i="27"/>
  <c r="AD168" i="27"/>
  <c r="CN168" i="27"/>
  <c r="AD176" i="27"/>
  <c r="CN176" i="27"/>
  <c r="AD184" i="27"/>
  <c r="CN184" i="27"/>
  <c r="AD192" i="27"/>
  <c r="CN192" i="27"/>
  <c r="AD200" i="27"/>
  <c r="CN200" i="27"/>
  <c r="AD208" i="27"/>
  <c r="CN208" i="27"/>
  <c r="AD216" i="27"/>
  <c r="CN216" i="27"/>
  <c r="CO487" i="28"/>
  <c r="AD255" i="30"/>
  <c r="CN255" i="30"/>
  <c r="AD263" i="30"/>
  <c r="CN263" i="30"/>
  <c r="AD271" i="30"/>
  <c r="CN271" i="30"/>
  <c r="AD279" i="30"/>
  <c r="CN279" i="30"/>
  <c r="AD287" i="30"/>
  <c r="CN287" i="30"/>
  <c r="AD295" i="30"/>
  <c r="CN295" i="30"/>
  <c r="AD303" i="30"/>
  <c r="CN303" i="30"/>
  <c r="AD311" i="30"/>
  <c r="CN311" i="30"/>
  <c r="AD319" i="30"/>
  <c r="CN319" i="30"/>
  <c r="AD327" i="30"/>
  <c r="CN327" i="30"/>
  <c r="AD335" i="30"/>
  <c r="CN335" i="30"/>
  <c r="AD343" i="30"/>
  <c r="CN343" i="30"/>
  <c r="AD351" i="30"/>
  <c r="CN351" i="30"/>
  <c r="AD359" i="30"/>
  <c r="CN359" i="30"/>
  <c r="AD367" i="30"/>
  <c r="CN367" i="30"/>
  <c r="AD375" i="30"/>
  <c r="CN375" i="30"/>
  <c r="AD383" i="30"/>
  <c r="CN383" i="30"/>
  <c r="AD391" i="30"/>
  <c r="CN391" i="30"/>
  <c r="AD399" i="30"/>
  <c r="CN399" i="30"/>
  <c r="AD407" i="30"/>
  <c r="CN407" i="30"/>
  <c r="AD415" i="30"/>
  <c r="CN415" i="30"/>
  <c r="AD423" i="30"/>
  <c r="CN423" i="30"/>
  <c r="AD431" i="30"/>
  <c r="CN431" i="30"/>
  <c r="AD439" i="30"/>
  <c r="CN439" i="30"/>
  <c r="AD447" i="30"/>
  <c r="CN447" i="30"/>
  <c r="AD455" i="30"/>
  <c r="CN455" i="30"/>
  <c r="AD463" i="30"/>
  <c r="CN463" i="30"/>
  <c r="AD471" i="30"/>
  <c r="CN471" i="30"/>
  <c r="AD479" i="30"/>
  <c r="CN479" i="30"/>
  <c r="AD487" i="30"/>
  <c r="CN487" i="30"/>
  <c r="AD495" i="30"/>
  <c r="CN495" i="30"/>
  <c r="AD503" i="30"/>
  <c r="CN503" i="30"/>
  <c r="AD511" i="30"/>
  <c r="CN511" i="30"/>
  <c r="AD519" i="30"/>
  <c r="CN519" i="30"/>
  <c r="AD527" i="30"/>
  <c r="CN527" i="30"/>
  <c r="AD535" i="30"/>
  <c r="CN535" i="30"/>
  <c r="Y13" i="39"/>
  <c r="X13" i="39"/>
  <c r="B20" i="41" s="1"/>
  <c r="V13" i="39"/>
  <c r="W13" i="39" s="1"/>
  <c r="P13" i="39"/>
  <c r="AB13" i="39"/>
  <c r="O13" i="39"/>
  <c r="CO25" i="29"/>
  <c r="CO34" i="27"/>
  <c r="CO41" i="29"/>
  <c r="CO46" i="27"/>
  <c r="V37" i="39"/>
  <c r="W37" i="39" s="1"/>
  <c r="P37" i="39"/>
  <c r="O37" i="39"/>
  <c r="AB37" i="39"/>
  <c r="Y37" i="39"/>
  <c r="X37" i="39"/>
  <c r="B44" i="41" s="1"/>
  <c r="CO61" i="29"/>
  <c r="CO66" i="27"/>
  <c r="CO73" i="29"/>
  <c r="CO78" i="27"/>
  <c r="X73" i="39"/>
  <c r="B80" i="41" s="1"/>
  <c r="V73" i="39"/>
  <c r="W73" i="39" s="1"/>
  <c r="P73" i="39"/>
  <c r="AB73" i="39"/>
  <c r="O73" i="39"/>
  <c r="Y73" i="39"/>
  <c r="CO93" i="29"/>
  <c r="CO98" i="27"/>
  <c r="CO105" i="29"/>
  <c r="CO110" i="27"/>
  <c r="X105" i="39"/>
  <c r="B112" i="41" s="1"/>
  <c r="V105" i="39"/>
  <c r="W105" i="39" s="1"/>
  <c r="P105" i="39"/>
  <c r="AB105" i="39"/>
  <c r="O105" i="39"/>
  <c r="Y105" i="39"/>
  <c r="CO125" i="29"/>
  <c r="CO130" i="27"/>
  <c r="CO137" i="29"/>
  <c r="CO142" i="27"/>
  <c r="X137" i="39"/>
  <c r="B144" i="41" s="1"/>
  <c r="V137" i="39"/>
  <c r="W137" i="39" s="1"/>
  <c r="P137" i="39"/>
  <c r="AB137" i="39"/>
  <c r="O137" i="39"/>
  <c r="Y137" i="39"/>
  <c r="CO157" i="29"/>
  <c r="CO162" i="27"/>
  <c r="CO169" i="29"/>
  <c r="CO174" i="27"/>
  <c r="Y173" i="39"/>
  <c r="X173" i="39"/>
  <c r="B180" i="41" s="1"/>
  <c r="V173" i="39"/>
  <c r="W173" i="39" s="1"/>
  <c r="P173" i="39"/>
  <c r="AB173" i="39"/>
  <c r="O173" i="39"/>
  <c r="CO189" i="29"/>
  <c r="CO194" i="27"/>
  <c r="CO201" i="29"/>
  <c r="CO206" i="27"/>
  <c r="Y205" i="39"/>
  <c r="X205" i="39"/>
  <c r="B212" i="41" s="1"/>
  <c r="V205" i="39"/>
  <c r="W205" i="39" s="1"/>
  <c r="P205" i="39"/>
  <c r="AB205" i="39"/>
  <c r="O205" i="39"/>
  <c r="CO221" i="29"/>
  <c r="CO233" i="29"/>
  <c r="Y237" i="39"/>
  <c r="X237" i="39"/>
  <c r="B244" i="41" s="1"/>
  <c r="V237" i="39"/>
  <c r="W237" i="39" s="1"/>
  <c r="P237" i="39"/>
  <c r="AB237" i="39"/>
  <c r="O237" i="39"/>
  <c r="CO13" i="27"/>
  <c r="AD19" i="29"/>
  <c r="CN19" i="29"/>
  <c r="AD27" i="29"/>
  <c r="CN27" i="29"/>
  <c r="AD35" i="29"/>
  <c r="CN35" i="29"/>
  <c r="F17" i="39"/>
  <c r="AF28" i="32"/>
  <c r="F33" i="39"/>
  <c r="AF44" i="32"/>
  <c r="F49" i="39"/>
  <c r="AF60" i="32"/>
  <c r="F65" i="39"/>
  <c r="AF76" i="32"/>
  <c r="F81" i="39"/>
  <c r="AF92" i="32"/>
  <c r="F97" i="39"/>
  <c r="AF108" i="32"/>
  <c r="F113" i="39"/>
  <c r="AF124" i="32"/>
  <c r="F129" i="39"/>
  <c r="AF140" i="32"/>
  <c r="F145" i="39"/>
  <c r="AF156" i="32"/>
  <c r="F161" i="39"/>
  <c r="AF172" i="32"/>
  <c r="F177" i="39"/>
  <c r="AF188" i="32"/>
  <c r="F193" i="39"/>
  <c r="AF204" i="32"/>
  <c r="F209" i="39"/>
  <c r="AF220" i="32"/>
  <c r="F225" i="39"/>
  <c r="AF236" i="32"/>
  <c r="Y247" i="39"/>
  <c r="X247" i="39"/>
  <c r="B254" i="41" s="1"/>
  <c r="V247" i="39"/>
  <c r="W247" i="39" s="1"/>
  <c r="P247" i="39"/>
  <c r="AB247" i="39"/>
  <c r="O247" i="39"/>
  <c r="Y279" i="39"/>
  <c r="X279" i="39"/>
  <c r="B286" i="41" s="1"/>
  <c r="V279" i="39"/>
  <c r="W279" i="39" s="1"/>
  <c r="P279" i="39"/>
  <c r="AB279" i="39"/>
  <c r="O279" i="39"/>
  <c r="X339" i="39"/>
  <c r="B346" i="41" s="1"/>
  <c r="V339" i="39"/>
  <c r="W339" i="39" s="1"/>
  <c r="P339" i="39"/>
  <c r="AB339" i="39"/>
  <c r="O339" i="39"/>
  <c r="Y339" i="39"/>
  <c r="Y407" i="39"/>
  <c r="X407" i="39"/>
  <c r="B414" i="41" s="1"/>
  <c r="V407" i="39"/>
  <c r="W407" i="39" s="1"/>
  <c r="P407" i="39"/>
  <c r="AB407" i="39"/>
  <c r="O407" i="39"/>
  <c r="CO440" i="27"/>
  <c r="V435" i="39"/>
  <c r="W435" i="39" s="1"/>
  <c r="P435" i="39"/>
  <c r="AB435" i="39"/>
  <c r="O435" i="39"/>
  <c r="Y435" i="39"/>
  <c r="X435" i="39"/>
  <c r="B442" i="41" s="1"/>
  <c r="CO460" i="27"/>
  <c r="CO472" i="27"/>
  <c r="V467" i="39"/>
  <c r="W467" i="39" s="1"/>
  <c r="P467" i="39"/>
  <c r="AB467" i="39"/>
  <c r="O467" i="39"/>
  <c r="Y467" i="39"/>
  <c r="X467" i="39"/>
  <c r="B474" i="41" s="1"/>
  <c r="CO483" i="29"/>
  <c r="CO492" i="27"/>
  <c r="CO504" i="27"/>
  <c r="X499" i="39"/>
  <c r="B506" i="41" s="1"/>
  <c r="V499" i="39"/>
  <c r="W499" i="39" s="1"/>
  <c r="P499" i="39"/>
  <c r="AB499" i="39"/>
  <c r="O499" i="39"/>
  <c r="Y499" i="39"/>
  <c r="CO515" i="29"/>
  <c r="CO524" i="27"/>
  <c r="CO536" i="27"/>
  <c r="V527" i="39"/>
  <c r="W527" i="39" s="1"/>
  <c r="P527" i="39"/>
  <c r="AB527" i="39"/>
  <c r="O527" i="39"/>
  <c r="Y527" i="39"/>
  <c r="X527" i="39"/>
  <c r="B534" i="41" s="1"/>
  <c r="AD274" i="28"/>
  <c r="CN274" i="28"/>
  <c r="AD282" i="28"/>
  <c r="CN282" i="28"/>
  <c r="AD290" i="28"/>
  <c r="CN290" i="28"/>
  <c r="AD298" i="28"/>
  <c r="CN298" i="28"/>
  <c r="AD306" i="28"/>
  <c r="CN306" i="28"/>
  <c r="AD314" i="28"/>
  <c r="CN314" i="28"/>
  <c r="AD322" i="28"/>
  <c r="CN322" i="28"/>
  <c r="AD330" i="28"/>
  <c r="CN330" i="28"/>
  <c r="AD338" i="28"/>
  <c r="CN338" i="28"/>
  <c r="AD346" i="28"/>
  <c r="CN346" i="28"/>
  <c r="AD354" i="28"/>
  <c r="CN354" i="28"/>
  <c r="AD362" i="28"/>
  <c r="CN362" i="28"/>
  <c r="AD370" i="28"/>
  <c r="CN370" i="28"/>
  <c r="CN378" i="28"/>
  <c r="AD378" i="28"/>
  <c r="V3" i="39" l="1"/>
  <c r="W3" i="39" s="1"/>
  <c r="AB3" i="39"/>
  <c r="Y3" i="39"/>
  <c r="P3" i="39"/>
  <c r="T4" i="39" s="1"/>
  <c r="X3" i="39"/>
  <c r="B10" i="41" s="1"/>
  <c r="O3" i="39"/>
  <c r="X2" i="39"/>
  <c r="B9" i="41" s="1"/>
  <c r="V2" i="39"/>
  <c r="W2" i="39" s="1"/>
  <c r="AB2" i="39"/>
  <c r="Y2" i="39"/>
  <c r="P2" i="39"/>
  <c r="AG2" i="15"/>
  <c r="DC2" i="15" s="1"/>
  <c r="H24" i="16" s="1"/>
  <c r="AF13" i="32"/>
  <c r="C9" i="33" s="1"/>
  <c r="R20" i="39"/>
  <c r="I3" i="41" s="1"/>
  <c r="R18" i="39"/>
  <c r="I5" i="41" s="1"/>
  <c r="B15" i="33"/>
  <c r="R21" i="39"/>
  <c r="I6" i="41" s="1"/>
  <c r="CP13" i="30"/>
  <c r="CQ13" i="30" s="1"/>
  <c r="R16" i="39"/>
  <c r="I1" i="41" s="1"/>
  <c r="R19" i="39"/>
  <c r="I4" i="41" s="1"/>
  <c r="O2" i="39"/>
  <c r="S2" i="39" s="1"/>
  <c r="S6" i="39"/>
  <c r="C8" i="33"/>
  <c r="N2" i="39"/>
  <c r="R4" i="39" s="1"/>
  <c r="C11" i="33"/>
  <c r="R6" i="39"/>
  <c r="R17" i="39"/>
  <c r="I2" i="41" s="1"/>
  <c r="A201" i="41"/>
  <c r="Z194" i="39"/>
  <c r="AA194" i="39" s="1"/>
  <c r="C201" i="41" s="1"/>
  <c r="D414" i="41"/>
  <c r="D144" i="41"/>
  <c r="D523" i="41"/>
  <c r="D459" i="41"/>
  <c r="D363" i="41"/>
  <c r="D456" i="41"/>
  <c r="D396" i="41"/>
  <c r="D300" i="41"/>
  <c r="D268" i="41"/>
  <c r="D42" i="41"/>
  <c r="A481" i="41"/>
  <c r="Z474" i="39"/>
  <c r="AA474" i="39" s="1"/>
  <c r="C481" i="41" s="1"/>
  <c r="A453" i="41"/>
  <c r="Z446" i="39"/>
  <c r="AA446" i="39" s="1"/>
  <c r="C453" i="41" s="1"/>
  <c r="D357" i="41"/>
  <c r="A63" i="41"/>
  <c r="Z56" i="39"/>
  <c r="AA56" i="39" s="1"/>
  <c r="C63" i="41" s="1"/>
  <c r="A410" i="41"/>
  <c r="Z403" i="39"/>
  <c r="AA403" i="39" s="1"/>
  <c r="C410" i="41" s="1"/>
  <c r="A282" i="41"/>
  <c r="Z275" i="39"/>
  <c r="AA275" i="39" s="1"/>
  <c r="C282" i="41" s="1"/>
  <c r="A250" i="41"/>
  <c r="Z243" i="39"/>
  <c r="AA243" i="39" s="1"/>
  <c r="C250" i="41" s="1"/>
  <c r="D176" i="41"/>
  <c r="D519" i="41"/>
  <c r="D487" i="41"/>
  <c r="A267" i="41"/>
  <c r="Z260" i="39"/>
  <c r="AA260" i="39" s="1"/>
  <c r="C267" i="41" s="1"/>
  <c r="D229" i="41"/>
  <c r="A129" i="41"/>
  <c r="Z122" i="39"/>
  <c r="AA122" i="39" s="1"/>
  <c r="C129" i="41" s="1"/>
  <c r="A97" i="41"/>
  <c r="Z90" i="39"/>
  <c r="AA90" i="39" s="1"/>
  <c r="C97" i="41" s="1"/>
  <c r="D480" i="41"/>
  <c r="D452" i="41"/>
  <c r="A424" i="41"/>
  <c r="Z417" i="39"/>
  <c r="AA417" i="39" s="1"/>
  <c r="C424" i="41" s="1"/>
  <c r="A392" i="41"/>
  <c r="Z385" i="39"/>
  <c r="AA385" i="39" s="1"/>
  <c r="C392" i="41" s="1"/>
  <c r="A384" i="41"/>
  <c r="Z377" i="39"/>
  <c r="AA377" i="39" s="1"/>
  <c r="C384" i="41" s="1"/>
  <c r="A320" i="41"/>
  <c r="Z313" i="39"/>
  <c r="AA313" i="39" s="1"/>
  <c r="C320" i="41" s="1"/>
  <c r="A222" i="41"/>
  <c r="Z215" i="39"/>
  <c r="AA215" i="39" s="1"/>
  <c r="C222" i="41" s="1"/>
  <c r="D130" i="41"/>
  <c r="A98" i="41"/>
  <c r="Z91" i="39"/>
  <c r="AA91" i="39" s="1"/>
  <c r="C98" i="41" s="1"/>
  <c r="A421" i="41"/>
  <c r="Z414" i="39"/>
  <c r="AA414" i="39" s="1"/>
  <c r="C421" i="41" s="1"/>
  <c r="D227" i="41"/>
  <c r="D127" i="41"/>
  <c r="D95" i="41"/>
  <c r="A466" i="41"/>
  <c r="Z459" i="39"/>
  <c r="AA459" i="39" s="1"/>
  <c r="C466" i="41" s="1"/>
  <c r="A434" i="41"/>
  <c r="Z427" i="39"/>
  <c r="AA427" i="39" s="1"/>
  <c r="C434" i="41" s="1"/>
  <c r="D406" i="41"/>
  <c r="A236" i="41"/>
  <c r="Z229" i="39"/>
  <c r="AA229" i="39" s="1"/>
  <c r="C236" i="41" s="1"/>
  <c r="A104" i="41"/>
  <c r="Z97" i="39"/>
  <c r="AA97" i="39" s="1"/>
  <c r="C104" i="41" s="1"/>
  <c r="D72" i="41"/>
  <c r="A12" i="41"/>
  <c r="Z5" i="39"/>
  <c r="AA5" i="39" s="1"/>
  <c r="C12" i="41" s="1"/>
  <c r="A515" i="41"/>
  <c r="Z508" i="39"/>
  <c r="AA508" i="39" s="1"/>
  <c r="C515" i="41" s="1"/>
  <c r="A479" i="41"/>
  <c r="Z472" i="39"/>
  <c r="AA472" i="39" s="1"/>
  <c r="C479" i="41" s="1"/>
  <c r="A451" i="41"/>
  <c r="Z444" i="39"/>
  <c r="AA444" i="39" s="1"/>
  <c r="C451" i="41" s="1"/>
  <c r="CP13" i="29"/>
  <c r="CQ13" i="29" s="1"/>
  <c r="D217" i="41"/>
  <c r="D125" i="41"/>
  <c r="D93" i="41"/>
  <c r="A512" i="41"/>
  <c r="Z505" i="39"/>
  <c r="AA505" i="39" s="1"/>
  <c r="C512" i="41" s="1"/>
  <c r="D94" i="41"/>
  <c r="A26" i="41"/>
  <c r="Z19" i="39"/>
  <c r="AA19" i="39" s="1"/>
  <c r="C26" i="41" s="1"/>
  <c r="D377" i="41"/>
  <c r="D289" i="41"/>
  <c r="D191" i="41"/>
  <c r="A159" i="41"/>
  <c r="Z152" i="39"/>
  <c r="AA152" i="39" s="1"/>
  <c r="C159" i="41" s="1"/>
  <c r="A55" i="41"/>
  <c r="Z48" i="39"/>
  <c r="AA48" i="39" s="1"/>
  <c r="C55" i="41" s="1"/>
  <c r="A526" i="41"/>
  <c r="Z519" i="39"/>
  <c r="AA519" i="39" s="1"/>
  <c r="C526" i="41" s="1"/>
  <c r="A232" i="41"/>
  <c r="Z225" i="39"/>
  <c r="AA225" i="39" s="1"/>
  <c r="C232" i="41" s="1"/>
  <c r="D40" i="41"/>
  <c r="D511" i="41"/>
  <c r="A444" i="41"/>
  <c r="Z437" i="39"/>
  <c r="AA437" i="39" s="1"/>
  <c r="C444" i="41" s="1"/>
  <c r="D288" i="41"/>
  <c r="D256" i="41"/>
  <c r="D158" i="41"/>
  <c r="D533" i="41"/>
  <c r="D413" i="41"/>
  <c r="A285" i="41"/>
  <c r="Z278" i="39"/>
  <c r="AA278" i="39" s="1"/>
  <c r="C285" i="41" s="1"/>
  <c r="A486" i="41"/>
  <c r="Z479" i="39"/>
  <c r="AA479" i="39" s="1"/>
  <c r="C486" i="41" s="1"/>
  <c r="D326" i="41"/>
  <c r="A60" i="41"/>
  <c r="Z53" i="39"/>
  <c r="AA53" i="39" s="1"/>
  <c r="C60" i="41" s="1"/>
  <c r="D316" i="41"/>
  <c r="A252" i="41"/>
  <c r="Z245" i="39"/>
  <c r="AA245" i="39" s="1"/>
  <c r="C252" i="41" s="1"/>
  <c r="D409" i="41"/>
  <c r="D373" i="41"/>
  <c r="D183" i="41"/>
  <c r="D47" i="41"/>
  <c r="D518" i="41"/>
  <c r="A454" i="41"/>
  <c r="Z447" i="39"/>
  <c r="AA447" i="39" s="1"/>
  <c r="C454" i="41" s="1"/>
  <c r="A394" i="41"/>
  <c r="Z387" i="39"/>
  <c r="AA387" i="39" s="1"/>
  <c r="C394" i="41" s="1"/>
  <c r="D322" i="41"/>
  <c r="D192" i="41"/>
  <c r="A160" i="41"/>
  <c r="Z153" i="39"/>
  <c r="AA153" i="39" s="1"/>
  <c r="C160" i="41" s="1"/>
  <c r="A56" i="41"/>
  <c r="Z49" i="39"/>
  <c r="AA49" i="39" s="1"/>
  <c r="C56" i="41" s="1"/>
  <c r="A531" i="41"/>
  <c r="Z524" i="39"/>
  <c r="AA524" i="39" s="1"/>
  <c r="C531" i="41" s="1"/>
  <c r="A471" i="41"/>
  <c r="Z464" i="39"/>
  <c r="AA464" i="39" s="1"/>
  <c r="C471" i="41" s="1"/>
  <c r="D375" i="41"/>
  <c r="A245" i="41"/>
  <c r="Z238" i="39"/>
  <c r="AA238" i="39" s="1"/>
  <c r="C245" i="41" s="1"/>
  <c r="A213" i="41"/>
  <c r="Z206" i="39"/>
  <c r="AA206" i="39" s="1"/>
  <c r="C213" i="41" s="1"/>
  <c r="A181" i="41"/>
  <c r="Z174" i="39"/>
  <c r="AA174" i="39" s="1"/>
  <c r="C181" i="41" s="1"/>
  <c r="D45" i="41"/>
  <c r="D500" i="41"/>
  <c r="D280" i="41"/>
  <c r="D276" i="41"/>
  <c r="D146" i="41"/>
  <c r="A22" i="41"/>
  <c r="Z15" i="39"/>
  <c r="AA15" i="39" s="1"/>
  <c r="C22" i="41" s="1"/>
  <c r="D497" i="41"/>
  <c r="A405" i="41"/>
  <c r="Z398" i="39"/>
  <c r="AA398" i="39" s="1"/>
  <c r="C405" i="41" s="1"/>
  <c r="A369" i="41"/>
  <c r="Z362" i="39"/>
  <c r="AA362" i="39" s="1"/>
  <c r="C369" i="41" s="1"/>
  <c r="D450" i="41"/>
  <c r="A318" i="41"/>
  <c r="Z311" i="39"/>
  <c r="AA311" i="39" s="1"/>
  <c r="C318" i="41" s="1"/>
  <c r="D262" i="41"/>
  <c r="A467" i="41"/>
  <c r="Z460" i="39"/>
  <c r="AA460" i="39" s="1"/>
  <c r="C467" i="41" s="1"/>
  <c r="D77" i="41"/>
  <c r="D528" i="41"/>
  <c r="A496" i="41"/>
  <c r="Z489" i="39"/>
  <c r="AA489" i="39" s="1"/>
  <c r="C496" i="41" s="1"/>
  <c r="A368" i="41"/>
  <c r="Z361" i="39"/>
  <c r="AA361" i="39" s="1"/>
  <c r="C368" i="41" s="1"/>
  <c r="A242" i="41"/>
  <c r="Z235" i="39"/>
  <c r="AA235" i="39" s="1"/>
  <c r="C242" i="41" s="1"/>
  <c r="A210" i="41"/>
  <c r="Z203" i="39"/>
  <c r="AA203" i="39" s="1"/>
  <c r="C210" i="41" s="1"/>
  <c r="D333" i="41"/>
  <c r="A329" i="41"/>
  <c r="Z322" i="39"/>
  <c r="AA322" i="39" s="1"/>
  <c r="C329" i="41" s="1"/>
  <c r="A239" i="41"/>
  <c r="Z232" i="39"/>
  <c r="AA232" i="39" s="1"/>
  <c r="C239" i="41" s="1"/>
  <c r="D107" i="41"/>
  <c r="A75" i="41"/>
  <c r="Z68" i="39"/>
  <c r="AA68" i="39" s="1"/>
  <c r="C75" i="41" s="1"/>
  <c r="D418" i="41"/>
  <c r="D378" i="41"/>
  <c r="D258" i="41"/>
  <c r="A48" i="41"/>
  <c r="Z41" i="39"/>
  <c r="AA41" i="39" s="1"/>
  <c r="C48" i="41" s="1"/>
  <c r="D527" i="41"/>
  <c r="D495" i="41"/>
  <c r="D403" i="41"/>
  <c r="D367" i="41"/>
  <c r="D205" i="41"/>
  <c r="D173" i="41"/>
  <c r="A364" i="41"/>
  <c r="Z357" i="39"/>
  <c r="AA357" i="39" s="1"/>
  <c r="C364" i="41" s="1"/>
  <c r="A332" i="41"/>
  <c r="Z325" i="39"/>
  <c r="AA325" i="39" s="1"/>
  <c r="C332" i="41" s="1"/>
  <c r="O540" i="39"/>
  <c r="A521" i="41"/>
  <c r="Z514" i="39"/>
  <c r="AA514" i="39" s="1"/>
  <c r="C521" i="41" s="1"/>
  <c r="A489" i="41"/>
  <c r="Z482" i="39"/>
  <c r="AA482" i="39" s="1"/>
  <c r="C489" i="41" s="1"/>
  <c r="A301" i="41"/>
  <c r="Z294" i="39"/>
  <c r="AA294" i="39" s="1"/>
  <c r="C301" i="41" s="1"/>
  <c r="A233" i="41"/>
  <c r="Z226" i="39"/>
  <c r="AA226" i="39" s="1"/>
  <c r="C233" i="41" s="1"/>
  <c r="D180" i="41"/>
  <c r="D534" i="41"/>
  <c r="D506" i="41"/>
  <c r="A346" i="41"/>
  <c r="Z339" i="39"/>
  <c r="AA339" i="39" s="1"/>
  <c r="C346" i="41" s="1"/>
  <c r="CP13" i="27"/>
  <c r="CQ13" i="27" s="1"/>
  <c r="A44" i="41"/>
  <c r="Z37" i="39"/>
  <c r="AA37" i="39" s="1"/>
  <c r="C44" i="41" s="1"/>
  <c r="A20" i="41"/>
  <c r="Z13" i="39"/>
  <c r="AA13" i="39" s="1"/>
  <c r="C20" i="41" s="1"/>
  <c r="A491" i="41"/>
  <c r="Z484" i="39"/>
  <c r="AA484" i="39" s="1"/>
  <c r="C491" i="41" s="1"/>
  <c r="A399" i="41"/>
  <c r="Z392" i="39"/>
  <c r="AA392" i="39" s="1"/>
  <c r="C399" i="41" s="1"/>
  <c r="D327" i="41"/>
  <c r="D303" i="41"/>
  <c r="D271" i="41"/>
  <c r="D41" i="41"/>
  <c r="D488" i="41"/>
  <c r="D360" i="41"/>
  <c r="D134" i="41"/>
  <c r="A102" i="41"/>
  <c r="Z95" i="39"/>
  <c r="AA95" i="39" s="1"/>
  <c r="C102" i="41" s="1"/>
  <c r="D131" i="41"/>
  <c r="A99" i="41"/>
  <c r="Z92" i="39"/>
  <c r="AA92" i="39" s="1"/>
  <c r="C99" i="41" s="1"/>
  <c r="A502" i="41"/>
  <c r="Z495" i="39"/>
  <c r="AA495" i="39" s="1"/>
  <c r="C502" i="41" s="1"/>
  <c r="A470" i="41"/>
  <c r="Z463" i="39"/>
  <c r="AA463" i="39" s="1"/>
  <c r="C470" i="41" s="1"/>
  <c r="A438" i="41"/>
  <c r="Z431" i="39"/>
  <c r="AA431" i="39" s="1"/>
  <c r="C438" i="41" s="1"/>
  <c r="D374" i="41"/>
  <c r="A274" i="41"/>
  <c r="Z267" i="39"/>
  <c r="AA267" i="39" s="1"/>
  <c r="C274" i="41" s="1"/>
  <c r="A140" i="41"/>
  <c r="Z133" i="39"/>
  <c r="AA133" i="39" s="1"/>
  <c r="C140" i="41" s="1"/>
  <c r="D16" i="41"/>
  <c r="A483" i="41"/>
  <c r="Z476" i="39"/>
  <c r="AA476" i="39" s="1"/>
  <c r="C483" i="41" s="1"/>
  <c r="A455" i="41"/>
  <c r="Z448" i="39"/>
  <c r="AA448" i="39" s="1"/>
  <c r="C455" i="41" s="1"/>
  <c r="D323" i="41"/>
  <c r="A299" i="41"/>
  <c r="Z292" i="39"/>
  <c r="AA292" i="39" s="1"/>
  <c r="C299" i="41" s="1"/>
  <c r="A61" i="41"/>
  <c r="Z54" i="39"/>
  <c r="AA54" i="39" s="1"/>
  <c r="C61" i="41" s="1"/>
  <c r="A230" i="41"/>
  <c r="Z223" i="39"/>
  <c r="AA223" i="39" s="1"/>
  <c r="C230" i="41" s="1"/>
  <c r="D166" i="41"/>
  <c r="D38" i="41"/>
  <c r="D449" i="41"/>
  <c r="D261" i="41"/>
  <c r="A195" i="41"/>
  <c r="Z188" i="39"/>
  <c r="AA188" i="39" s="1"/>
  <c r="C195" i="41" s="1"/>
  <c r="A163" i="41"/>
  <c r="Z156" i="39"/>
  <c r="AA156" i="39" s="1"/>
  <c r="C163" i="41" s="1"/>
  <c r="D59" i="41"/>
  <c r="D35" i="41"/>
  <c r="A370" i="41"/>
  <c r="Z363" i="39"/>
  <c r="AA363" i="39" s="1"/>
  <c r="C370" i="41" s="1"/>
  <c r="A204" i="41"/>
  <c r="Z197" i="39"/>
  <c r="AA197" i="39" s="1"/>
  <c r="C204" i="41" s="1"/>
  <c r="D172" i="41"/>
  <c r="D193" i="41"/>
  <c r="D161" i="41"/>
  <c r="D57" i="41"/>
  <c r="A33" i="41"/>
  <c r="Z26" i="39"/>
  <c r="AA26" i="39" s="1"/>
  <c r="C33" i="41" s="1"/>
  <c r="D352" i="41"/>
  <c r="D218" i="41"/>
  <c r="A194" i="41"/>
  <c r="Z187" i="39"/>
  <c r="AA187" i="39" s="1"/>
  <c r="C194" i="41" s="1"/>
  <c r="A58" i="41"/>
  <c r="Z51" i="39"/>
  <c r="AA51" i="39" s="1"/>
  <c r="C58" i="41" s="1"/>
  <c r="D349" i="41"/>
  <c r="A257" i="41"/>
  <c r="Z250" i="39"/>
  <c r="AA250" i="39" s="1"/>
  <c r="C257" i="41" s="1"/>
  <c r="D123" i="41"/>
  <c r="A91" i="41"/>
  <c r="Z84" i="39"/>
  <c r="AA84" i="39" s="1"/>
  <c r="C91" i="41" s="1"/>
  <c r="A402" i="41"/>
  <c r="Z395" i="39"/>
  <c r="AA395" i="39" s="1"/>
  <c r="C402" i="41" s="1"/>
  <c r="D132" i="41"/>
  <c r="A100" i="41"/>
  <c r="Z93" i="39"/>
  <c r="AA93" i="39" s="1"/>
  <c r="C100" i="41" s="1"/>
  <c r="A419" i="41"/>
  <c r="Z412" i="39"/>
  <c r="AA412" i="39" s="1"/>
  <c r="C419" i="41" s="1"/>
  <c r="A379" i="41"/>
  <c r="Z372" i="39"/>
  <c r="AA372" i="39" s="1"/>
  <c r="C379" i="41" s="1"/>
  <c r="D189" i="41"/>
  <c r="A348" i="41"/>
  <c r="Z341" i="39"/>
  <c r="AA341" i="39" s="1"/>
  <c r="C348" i="41" s="1"/>
  <c r="A190" i="41"/>
  <c r="Z183" i="39"/>
  <c r="AA183" i="39" s="1"/>
  <c r="C190" i="41" s="1"/>
  <c r="D150" i="41"/>
  <c r="A30" i="41"/>
  <c r="Z23" i="39"/>
  <c r="AA23" i="39" s="1"/>
  <c r="C30" i="41" s="1"/>
  <c r="D345" i="41"/>
  <c r="A119" i="41"/>
  <c r="Z112" i="39"/>
  <c r="AA112" i="39" s="1"/>
  <c r="C119" i="41" s="1"/>
  <c r="A87" i="41"/>
  <c r="Z80" i="39"/>
  <c r="AA80" i="39" s="1"/>
  <c r="C87" i="41" s="1"/>
  <c r="A522" i="41"/>
  <c r="Z515" i="39"/>
  <c r="AA515" i="39" s="1"/>
  <c r="C522" i="41" s="1"/>
  <c r="A458" i="41"/>
  <c r="Z451" i="39"/>
  <c r="AA451" i="39" s="1"/>
  <c r="C458" i="41" s="1"/>
  <c r="A302" i="41"/>
  <c r="Z295" i="39"/>
  <c r="AA295" i="39" s="1"/>
  <c r="C302" i="41" s="1"/>
  <c r="D220" i="41"/>
  <c r="D415" i="41"/>
  <c r="D149" i="41"/>
  <c r="A532" i="41"/>
  <c r="Z525" i="39"/>
  <c r="AA525" i="39" s="1"/>
  <c r="C532" i="41" s="1"/>
  <c r="D440" i="41"/>
  <c r="A284" i="41"/>
  <c r="Z277" i="39"/>
  <c r="AA277" i="39" s="1"/>
  <c r="C284" i="41" s="1"/>
  <c r="D86" i="41"/>
  <c r="A341" i="41"/>
  <c r="Z334" i="39"/>
  <c r="AA334" i="39" s="1"/>
  <c r="C341" i="41" s="1"/>
  <c r="D249" i="41"/>
  <c r="A147" i="41"/>
  <c r="Z140" i="39"/>
  <c r="AA140" i="39" s="1"/>
  <c r="C147" i="41" s="1"/>
  <c r="D23" i="41"/>
  <c r="A482" i="41"/>
  <c r="Z475" i="39"/>
  <c r="AA475" i="39" s="1"/>
  <c r="C482" i="41" s="1"/>
  <c r="A358" i="41"/>
  <c r="Z351" i="39"/>
  <c r="AA351" i="39" s="1"/>
  <c r="C358" i="41" s="1"/>
  <c r="D152" i="41"/>
  <c r="D124" i="41"/>
  <c r="A92" i="41"/>
  <c r="Z85" i="39"/>
  <c r="AA85" i="39" s="1"/>
  <c r="C92" i="41" s="1"/>
  <c r="D411" i="41"/>
  <c r="A343" i="41"/>
  <c r="Z336" i="39"/>
  <c r="AA336" i="39" s="1"/>
  <c r="C343" i="41" s="1"/>
  <c r="D275" i="41"/>
  <c r="D251" i="41"/>
  <c r="A145" i="41"/>
  <c r="Z138" i="39"/>
  <c r="AA138" i="39" s="1"/>
  <c r="C145" i="41" s="1"/>
  <c r="A113" i="41"/>
  <c r="Z106" i="39"/>
  <c r="AA106" i="39" s="1"/>
  <c r="C113" i="41" s="1"/>
  <c r="A81" i="41"/>
  <c r="Z74" i="39"/>
  <c r="AA74" i="39" s="1"/>
  <c r="C81" i="41" s="1"/>
  <c r="A21" i="41"/>
  <c r="Z14" i="39"/>
  <c r="AA14" i="39" s="1"/>
  <c r="C21" i="41" s="1"/>
  <c r="D408" i="41"/>
  <c r="D312" i="41"/>
  <c r="A272" i="41"/>
  <c r="Z265" i="39"/>
  <c r="AA265" i="39" s="1"/>
  <c r="C272" i="41" s="1"/>
  <c r="A182" i="41"/>
  <c r="Z175" i="39"/>
  <c r="AA175" i="39" s="1"/>
  <c r="C182" i="41" s="1"/>
  <c r="A46" i="41"/>
  <c r="Z39" i="39"/>
  <c r="AA39" i="39" s="1"/>
  <c r="C46" i="41" s="1"/>
  <c r="D529" i="41"/>
  <c r="D465" i="41"/>
  <c r="D15" i="41"/>
  <c r="A354" i="41"/>
  <c r="Z347" i="39"/>
  <c r="AA347" i="39" s="1"/>
  <c r="C354" i="41" s="1"/>
  <c r="D88" i="41"/>
  <c r="A499" i="41"/>
  <c r="Z492" i="39"/>
  <c r="AA492" i="39" s="1"/>
  <c r="C499" i="41" s="1"/>
  <c r="D407" i="41"/>
  <c r="D371" i="41"/>
  <c r="A339" i="41"/>
  <c r="Z332" i="39"/>
  <c r="AA332" i="39" s="1"/>
  <c r="C339" i="41" s="1"/>
  <c r="D241" i="41"/>
  <c r="A209" i="41"/>
  <c r="Z202" i="39"/>
  <c r="AA202" i="39" s="1"/>
  <c r="C209" i="41" s="1"/>
  <c r="A404" i="41"/>
  <c r="Z397" i="39"/>
  <c r="AA397" i="39" s="1"/>
  <c r="C404" i="41" s="1"/>
  <c r="D308" i="41"/>
  <c r="D110" i="41"/>
  <c r="A78" i="41"/>
  <c r="Z71" i="39"/>
  <c r="AA71" i="39" s="1"/>
  <c r="C78" i="41" s="1"/>
  <c r="D401" i="41"/>
  <c r="D365" i="41"/>
  <c r="D116" i="41"/>
  <c r="A84" i="41"/>
  <c r="Z77" i="39"/>
  <c r="AA77" i="39" s="1"/>
  <c r="C84" i="41" s="1"/>
  <c r="D463" i="41"/>
  <c r="A335" i="41"/>
  <c r="Z328" i="39"/>
  <c r="AA328" i="39" s="1"/>
  <c r="C335" i="41" s="1"/>
  <c r="D237" i="41"/>
  <c r="D137" i="41"/>
  <c r="D105" i="41"/>
  <c r="D73" i="41"/>
  <c r="A460" i="41"/>
  <c r="Z453" i="39"/>
  <c r="AA453" i="39" s="1"/>
  <c r="C460" i="41" s="1"/>
  <c r="A174" i="41"/>
  <c r="Z167" i="39"/>
  <c r="AA167" i="39" s="1"/>
  <c r="C174" i="41" s="1"/>
  <c r="D138" i="41"/>
  <c r="D106" i="41"/>
  <c r="D74" i="41"/>
  <c r="D429" i="41"/>
  <c r="D397" i="41"/>
  <c r="D361" i="41"/>
  <c r="D171" i="41"/>
  <c r="D67" i="41"/>
  <c r="A414" i="41"/>
  <c r="Z407" i="39"/>
  <c r="AA407" i="39" s="1"/>
  <c r="C414" i="41" s="1"/>
  <c r="D254" i="41"/>
  <c r="A144" i="41"/>
  <c r="Z137" i="39"/>
  <c r="AA137" i="39" s="1"/>
  <c r="C144" i="41" s="1"/>
  <c r="D112" i="41"/>
  <c r="A523" i="41"/>
  <c r="Z516" i="39"/>
  <c r="AA516" i="39" s="1"/>
  <c r="C523" i="41" s="1"/>
  <c r="A459" i="41"/>
  <c r="Z452" i="39"/>
  <c r="AA452" i="39" s="1"/>
  <c r="C459" i="41" s="1"/>
  <c r="A363" i="41"/>
  <c r="Z356" i="39"/>
  <c r="AA356" i="39" s="1"/>
  <c r="C363" i="41" s="1"/>
  <c r="D233" i="41"/>
  <c r="D65" i="41"/>
  <c r="CP13" i="28"/>
  <c r="CQ13" i="28" s="1"/>
  <c r="D484" i="41"/>
  <c r="A456" i="41"/>
  <c r="Z449" i="39"/>
  <c r="AA449" i="39" s="1"/>
  <c r="C456" i="41" s="1"/>
  <c r="A396" i="41"/>
  <c r="Z389" i="39"/>
  <c r="AA389" i="39" s="1"/>
  <c r="C396" i="41" s="1"/>
  <c r="D324" i="41"/>
  <c r="A300" i="41"/>
  <c r="Z293" i="39"/>
  <c r="AA293" i="39" s="1"/>
  <c r="C300" i="41" s="1"/>
  <c r="A268" i="41"/>
  <c r="Z261" i="39"/>
  <c r="AA261" i="39" s="1"/>
  <c r="C268" i="41" s="1"/>
  <c r="D170" i="41"/>
  <c r="A42" i="41"/>
  <c r="Z35" i="39"/>
  <c r="AA35" i="39" s="1"/>
  <c r="C42" i="41" s="1"/>
  <c r="D393" i="41"/>
  <c r="A357" i="41"/>
  <c r="Z350" i="39"/>
  <c r="AA350" i="39" s="1"/>
  <c r="C357" i="41" s="1"/>
  <c r="A321" i="41"/>
  <c r="Z314" i="39"/>
  <c r="AA314" i="39" s="1"/>
  <c r="C321" i="41" s="1"/>
  <c r="D167" i="41"/>
  <c r="D39" i="41"/>
  <c r="D208" i="41"/>
  <c r="A176" i="41"/>
  <c r="Z169" i="39"/>
  <c r="AA169" i="39" s="1"/>
  <c r="C176" i="41" s="1"/>
  <c r="A16" i="41"/>
  <c r="Z9" i="39"/>
  <c r="AA9" i="39" s="1"/>
  <c r="C16" i="41" s="1"/>
  <c r="A519" i="41"/>
  <c r="Z512" i="39"/>
  <c r="AA512" i="39" s="1"/>
  <c r="C519" i="41" s="1"/>
  <c r="A487" i="41"/>
  <c r="Z480" i="39"/>
  <c r="AA480" i="39" s="1"/>
  <c r="C487" i="41" s="1"/>
  <c r="A427" i="41"/>
  <c r="Z420" i="39"/>
  <c r="AA420" i="39" s="1"/>
  <c r="C427" i="41" s="1"/>
  <c r="D395" i="41"/>
  <c r="D359" i="41"/>
  <c r="A229" i="41"/>
  <c r="Z222" i="39"/>
  <c r="AA222" i="39" s="1"/>
  <c r="C229" i="41" s="1"/>
  <c r="A221" i="41"/>
  <c r="Z214" i="39"/>
  <c r="AA214" i="39" s="1"/>
  <c r="C221" i="41" s="1"/>
  <c r="A480" i="41"/>
  <c r="Z473" i="39"/>
  <c r="AA473" i="39" s="1"/>
  <c r="C480" i="41" s="1"/>
  <c r="A452" i="41"/>
  <c r="Z445" i="39"/>
  <c r="AA445" i="39" s="1"/>
  <c r="C452" i="41" s="1"/>
  <c r="A130" i="41"/>
  <c r="Z123" i="39"/>
  <c r="AA123" i="39" s="1"/>
  <c r="C130" i="41" s="1"/>
  <c r="D62" i="41"/>
  <c r="D513" i="41"/>
  <c r="D293" i="41"/>
  <c r="A227" i="41"/>
  <c r="Z220" i="39"/>
  <c r="AA220" i="39" s="1"/>
  <c r="C227" i="41" s="1"/>
  <c r="A219" i="41"/>
  <c r="Z212" i="39"/>
  <c r="AA212" i="39" s="1"/>
  <c r="C219" i="41" s="1"/>
  <c r="A127" i="41"/>
  <c r="Z120" i="39"/>
  <c r="AA120" i="39" s="1"/>
  <c r="C127" i="41" s="1"/>
  <c r="A95" i="41"/>
  <c r="Z88" i="39"/>
  <c r="AA88" i="39" s="1"/>
  <c r="C95" i="41" s="1"/>
  <c r="D430" i="41"/>
  <c r="A406" i="41"/>
  <c r="Z399" i="39"/>
  <c r="AA399" i="39" s="1"/>
  <c r="C406" i="41" s="1"/>
  <c r="D310" i="41"/>
  <c r="A72" i="41"/>
  <c r="Z65" i="39"/>
  <c r="AA65" i="39" s="1"/>
  <c r="C72" i="41" s="1"/>
  <c r="D387" i="41"/>
  <c r="D355" i="41"/>
  <c r="A125" i="41"/>
  <c r="Z118" i="39"/>
  <c r="AA118" i="39" s="1"/>
  <c r="C125" i="41" s="1"/>
  <c r="A93" i="41"/>
  <c r="Z86" i="39"/>
  <c r="AA86" i="39" s="1"/>
  <c r="C93" i="41" s="1"/>
  <c r="D420" i="41"/>
  <c r="D388" i="41"/>
  <c r="D292" i="41"/>
  <c r="D260" i="41"/>
  <c r="D226" i="41"/>
  <c r="D126" i="41"/>
  <c r="A94" i="41"/>
  <c r="Z87" i="39"/>
  <c r="AA87" i="39" s="1"/>
  <c r="C94" i="41" s="1"/>
  <c r="D509" i="41"/>
  <c r="D417" i="41"/>
  <c r="A289" i="41"/>
  <c r="Z282" i="39"/>
  <c r="AA282" i="39" s="1"/>
  <c r="C289" i="41" s="1"/>
  <c r="D223" i="41"/>
  <c r="A191" i="41"/>
  <c r="Z184" i="39"/>
  <c r="AA184" i="39" s="1"/>
  <c r="C191" i="41" s="1"/>
  <c r="D31" i="41"/>
  <c r="D366" i="41"/>
  <c r="D168" i="41"/>
  <c r="A40" i="41"/>
  <c r="Z33" i="39"/>
  <c r="AA33" i="39" s="1"/>
  <c r="C40" i="41" s="1"/>
  <c r="D10" i="41"/>
  <c r="A511" i="41"/>
  <c r="Z504" i="39"/>
  <c r="AA504" i="39" s="1"/>
  <c r="C511" i="41" s="1"/>
  <c r="D447" i="41"/>
  <c r="D157" i="41"/>
  <c r="D121" i="41"/>
  <c r="D89" i="41"/>
  <c r="D29" i="41"/>
  <c r="D25" i="41"/>
  <c r="A288" i="41"/>
  <c r="Z281" i="39"/>
  <c r="AA281" i="39" s="1"/>
  <c r="C288" i="41" s="1"/>
  <c r="A256" i="41"/>
  <c r="Z249" i="39"/>
  <c r="AA249" i="39" s="1"/>
  <c r="C256" i="41" s="1"/>
  <c r="D122" i="41"/>
  <c r="A54" i="41"/>
  <c r="Z47" i="39"/>
  <c r="AA47" i="39" s="1"/>
  <c r="C54" i="41" s="1"/>
  <c r="A533" i="41"/>
  <c r="Z526" i="39"/>
  <c r="AA526" i="39" s="1"/>
  <c r="C533" i="41" s="1"/>
  <c r="A413" i="41"/>
  <c r="Z406" i="39"/>
  <c r="AA406" i="39" s="1"/>
  <c r="C413" i="41" s="1"/>
  <c r="A51" i="41"/>
  <c r="Z44" i="39"/>
  <c r="AA44" i="39" s="1"/>
  <c r="C51" i="41" s="1"/>
  <c r="D27" i="41"/>
  <c r="A490" i="41"/>
  <c r="Z483" i="39"/>
  <c r="AA483" i="39" s="1"/>
  <c r="C490" i="41" s="1"/>
  <c r="D196" i="41"/>
  <c r="D185" i="41"/>
  <c r="D344" i="41"/>
  <c r="A316" i="41"/>
  <c r="Z309" i="39"/>
  <c r="AA309" i="39" s="1"/>
  <c r="C316" i="41" s="1"/>
  <c r="A50" i="41"/>
  <c r="Z43" i="39"/>
  <c r="AA43" i="39" s="1"/>
  <c r="C50" i="41" s="1"/>
  <c r="A409" i="41"/>
  <c r="Z402" i="39"/>
  <c r="AA402" i="39" s="1"/>
  <c r="C409" i="41" s="1"/>
  <c r="A373" i="41"/>
  <c r="Z366" i="39"/>
  <c r="AA366" i="39" s="1"/>
  <c r="C373" i="41" s="1"/>
  <c r="D215" i="41"/>
  <c r="A183" i="41"/>
  <c r="Z176" i="39"/>
  <c r="AA176" i="39" s="1"/>
  <c r="C183" i="41" s="1"/>
  <c r="A23" i="41"/>
  <c r="Z16" i="39"/>
  <c r="AA16" i="39" s="1"/>
  <c r="C23" i="41" s="1"/>
  <c r="A518" i="41"/>
  <c r="Z511" i="39"/>
  <c r="AA511" i="39" s="1"/>
  <c r="C518" i="41" s="1"/>
  <c r="D298" i="41"/>
  <c r="A192" i="41"/>
  <c r="Z185" i="39"/>
  <c r="AA185" i="39" s="1"/>
  <c r="C192" i="41" s="1"/>
  <c r="D32" i="41"/>
  <c r="A375" i="41"/>
  <c r="Z368" i="39"/>
  <c r="AA368" i="39" s="1"/>
  <c r="C375" i="41" s="1"/>
  <c r="A45" i="41"/>
  <c r="Z38" i="39"/>
  <c r="AA38" i="39" s="1"/>
  <c r="C45" i="41" s="1"/>
  <c r="A500" i="41"/>
  <c r="Z493" i="39"/>
  <c r="AA493" i="39" s="1"/>
  <c r="C500" i="41" s="1"/>
  <c r="D372" i="41"/>
  <c r="D340" i="41"/>
  <c r="A276" i="41"/>
  <c r="Z269" i="39"/>
  <c r="AA269" i="39" s="1"/>
  <c r="C276" i="41" s="1"/>
  <c r="A146" i="41"/>
  <c r="Z139" i="39"/>
  <c r="AA139" i="39" s="1"/>
  <c r="C146" i="41" s="1"/>
  <c r="D114" i="41"/>
  <c r="A497" i="41"/>
  <c r="Z490" i="39"/>
  <c r="AA490" i="39" s="1"/>
  <c r="C497" i="41" s="1"/>
  <c r="D211" i="41"/>
  <c r="D179" i="41"/>
  <c r="A15" i="41"/>
  <c r="Z8" i="39"/>
  <c r="AA8" i="39" s="1"/>
  <c r="C15" i="41" s="1"/>
  <c r="D514" i="41"/>
  <c r="A450" i="41"/>
  <c r="Z443" i="39"/>
  <c r="AA443" i="39" s="1"/>
  <c r="C450" i="41" s="1"/>
  <c r="D390" i="41"/>
  <c r="D294" i="41"/>
  <c r="A262" i="41"/>
  <c r="Z255" i="39"/>
  <c r="AA255" i="39" s="1"/>
  <c r="C262" i="41" s="1"/>
  <c r="A52" i="41"/>
  <c r="Z45" i="39"/>
  <c r="AA45" i="39" s="1"/>
  <c r="C52" i="41" s="1"/>
  <c r="D435" i="41"/>
  <c r="D431" i="41"/>
  <c r="D109" i="41"/>
  <c r="A77" i="41"/>
  <c r="Z70" i="39"/>
  <c r="AA70" i="39" s="1"/>
  <c r="C77" i="41" s="1"/>
  <c r="D13" i="41"/>
  <c r="A528" i="41"/>
  <c r="Z521" i="39"/>
  <c r="AA521" i="39" s="1"/>
  <c r="C528" i="41" s="1"/>
  <c r="D432" i="41"/>
  <c r="D525" i="41"/>
  <c r="D493" i="41"/>
  <c r="A333" i="41"/>
  <c r="Z326" i="39"/>
  <c r="AA326" i="39" s="1"/>
  <c r="C333" i="41" s="1"/>
  <c r="D139" i="41"/>
  <c r="A107" i="41"/>
  <c r="Z100" i="39"/>
  <c r="AA100" i="39" s="1"/>
  <c r="C107" i="41" s="1"/>
  <c r="A418" i="41"/>
  <c r="Z411" i="39"/>
  <c r="AA411" i="39" s="1"/>
  <c r="C418" i="41" s="1"/>
  <c r="A378" i="41"/>
  <c r="Z371" i="39"/>
  <c r="AA371" i="39" s="1"/>
  <c r="C378" i="41" s="1"/>
  <c r="D290" i="41"/>
  <c r="A258" i="41"/>
  <c r="Z251" i="39"/>
  <c r="AA251" i="39" s="1"/>
  <c r="C258" i="41" s="1"/>
  <c r="A527" i="41"/>
  <c r="Z520" i="39"/>
  <c r="AA520" i="39" s="1"/>
  <c r="C527" i="41" s="1"/>
  <c r="A495" i="41"/>
  <c r="Z488" i="39"/>
  <c r="AA488" i="39" s="1"/>
  <c r="C495" i="41" s="1"/>
  <c r="A403" i="41"/>
  <c r="Z396" i="39"/>
  <c r="AA396" i="39" s="1"/>
  <c r="C403" i="41" s="1"/>
  <c r="A367" i="41"/>
  <c r="Z360" i="39"/>
  <c r="AA360" i="39" s="1"/>
  <c r="C367" i="41" s="1"/>
  <c r="A205" i="41"/>
  <c r="Z198" i="39"/>
  <c r="AA198" i="39" s="1"/>
  <c r="C205" i="41" s="1"/>
  <c r="A173" i="41"/>
  <c r="Z166" i="39"/>
  <c r="AA166" i="39" s="1"/>
  <c r="C173" i="41" s="1"/>
  <c r="D524" i="41"/>
  <c r="P540" i="39"/>
  <c r="D485" i="41"/>
  <c r="D235" i="41"/>
  <c r="D203" i="41"/>
  <c r="D135" i="41"/>
  <c r="D103" i="41"/>
  <c r="D43" i="41"/>
  <c r="A327" i="41"/>
  <c r="Z320" i="39"/>
  <c r="AA320" i="39" s="1"/>
  <c r="C327" i="41" s="1"/>
  <c r="A212" i="41"/>
  <c r="Z205" i="39"/>
  <c r="AA205" i="39" s="1"/>
  <c r="C212" i="41" s="1"/>
  <c r="A534" i="41"/>
  <c r="Z527" i="39"/>
  <c r="AA527" i="39" s="1"/>
  <c r="C534" i="41" s="1"/>
  <c r="A506" i="41"/>
  <c r="Z499" i="39"/>
  <c r="AA499" i="39" s="1"/>
  <c r="C506" i="41" s="1"/>
  <c r="D474" i="41"/>
  <c r="D442" i="41"/>
  <c r="D244" i="41"/>
  <c r="D212" i="41"/>
  <c r="A303" i="41"/>
  <c r="Z296" i="39"/>
  <c r="AA296" i="39" s="1"/>
  <c r="C303" i="41" s="1"/>
  <c r="D201" i="41"/>
  <c r="D169" i="41"/>
  <c r="A41" i="41"/>
  <c r="Z34" i="39"/>
  <c r="AA34" i="39" s="1"/>
  <c r="C41" i="41" s="1"/>
  <c r="A360" i="41"/>
  <c r="Z353" i="39"/>
  <c r="AA353" i="39" s="1"/>
  <c r="C360" i="41" s="1"/>
  <c r="A134" i="41"/>
  <c r="Z127" i="39"/>
  <c r="AA127" i="39" s="1"/>
  <c r="C134" i="41" s="1"/>
  <c r="D66" i="41"/>
  <c r="D481" i="41"/>
  <c r="D425" i="41"/>
  <c r="A131" i="41"/>
  <c r="Z124" i="39"/>
  <c r="AA124" i="39" s="1"/>
  <c r="C131" i="41" s="1"/>
  <c r="A374" i="41"/>
  <c r="Z367" i="39"/>
  <c r="AA367" i="39" s="1"/>
  <c r="C374" i="41" s="1"/>
  <c r="D342" i="41"/>
  <c r="D240" i="41"/>
  <c r="D76" i="41"/>
  <c r="D198" i="41"/>
  <c r="A166" i="41"/>
  <c r="Z159" i="39"/>
  <c r="AA159" i="39" s="1"/>
  <c r="C166" i="41" s="1"/>
  <c r="A38" i="41"/>
  <c r="Z31" i="39"/>
  <c r="AA31" i="39" s="1"/>
  <c r="C38" i="41" s="1"/>
  <c r="A449" i="41"/>
  <c r="Z442" i="39"/>
  <c r="AA442" i="39" s="1"/>
  <c r="C449" i="41" s="1"/>
  <c r="D353" i="41"/>
  <c r="A261" i="41"/>
  <c r="Z254" i="39"/>
  <c r="AA254" i="39" s="1"/>
  <c r="C261" i="41" s="1"/>
  <c r="A35" i="41"/>
  <c r="Z28" i="39"/>
  <c r="AA28" i="39" s="1"/>
  <c r="C35" i="41" s="1"/>
  <c r="D530" i="41"/>
  <c r="D434" i="41"/>
  <c r="A278" i="41"/>
  <c r="Z271" i="39"/>
  <c r="AA271" i="39" s="1"/>
  <c r="C278" i="41" s="1"/>
  <c r="A172" i="41"/>
  <c r="Z165" i="39"/>
  <c r="AA165" i="39" s="1"/>
  <c r="C172" i="41" s="1"/>
  <c r="D383" i="41"/>
  <c r="D319" i="41"/>
  <c r="D295" i="41"/>
  <c r="D263" i="41"/>
  <c r="D225" i="41"/>
  <c r="A193" i="41"/>
  <c r="Z186" i="39"/>
  <c r="AA186" i="39" s="1"/>
  <c r="C193" i="41" s="1"/>
  <c r="A161" i="41"/>
  <c r="Z154" i="39"/>
  <c r="AA154" i="39" s="1"/>
  <c r="C161" i="41" s="1"/>
  <c r="A153" i="41"/>
  <c r="Z146" i="39"/>
  <c r="AA146" i="39" s="1"/>
  <c r="C153" i="41" s="1"/>
  <c r="A57" i="41"/>
  <c r="Z50" i="39"/>
  <c r="AA50" i="39" s="1"/>
  <c r="C57" i="41" s="1"/>
  <c r="A352" i="41"/>
  <c r="Z345" i="39"/>
  <c r="AA345" i="39" s="1"/>
  <c r="C352" i="41" s="1"/>
  <c r="D154" i="41"/>
  <c r="D34" i="41"/>
  <c r="A349" i="41"/>
  <c r="Z342" i="39"/>
  <c r="AA342" i="39" s="1"/>
  <c r="C349" i="41" s="1"/>
  <c r="D155" i="41"/>
  <c r="A123" i="41"/>
  <c r="Z116" i="39"/>
  <c r="AA116" i="39" s="1"/>
  <c r="C123" i="41" s="1"/>
  <c r="D330" i="41"/>
  <c r="D306" i="41"/>
  <c r="A132" i="41"/>
  <c r="Z125" i="39"/>
  <c r="AA125" i="39" s="1"/>
  <c r="C132" i="41" s="1"/>
  <c r="D64" i="41"/>
  <c r="A10" i="41"/>
  <c r="Z3" i="39"/>
  <c r="AA3" i="39" s="1"/>
  <c r="C10" i="41" s="1"/>
  <c r="D259" i="41"/>
  <c r="A189" i="41"/>
  <c r="Z182" i="39"/>
  <c r="AA182" i="39" s="1"/>
  <c r="C189" i="41" s="1"/>
  <c r="D53" i="41"/>
  <c r="A29" i="41"/>
  <c r="Z22" i="39"/>
  <c r="AA22" i="39" s="1"/>
  <c r="C29" i="41" s="1"/>
  <c r="A25" i="41"/>
  <c r="Z18" i="39"/>
  <c r="AA18" i="39" s="1"/>
  <c r="C25" i="41" s="1"/>
  <c r="D508" i="41"/>
  <c r="D441" i="41"/>
  <c r="A345" i="41"/>
  <c r="Z338" i="39"/>
  <c r="AA338" i="39" s="1"/>
  <c r="C345" i="41" s="1"/>
  <c r="A317" i="41"/>
  <c r="Z310" i="39"/>
  <c r="AA310" i="39" s="1"/>
  <c r="C317" i="41" s="1"/>
  <c r="D228" i="41"/>
  <c r="D443" i="41"/>
  <c r="A415" i="41"/>
  <c r="Z408" i="39"/>
  <c r="AA408" i="39" s="1"/>
  <c r="C415" i="41" s="1"/>
  <c r="D117" i="41"/>
  <c r="D85" i="41"/>
  <c r="D472" i="41"/>
  <c r="A440" i="41"/>
  <c r="Z433" i="39"/>
  <c r="AA433" i="39" s="1"/>
  <c r="C440" i="41" s="1"/>
  <c r="D118" i="41"/>
  <c r="A86" i="41"/>
  <c r="Z79" i="39"/>
  <c r="AA79" i="39" s="1"/>
  <c r="C86" i="41" s="1"/>
  <c r="D501" i="41"/>
  <c r="D437" i="41"/>
  <c r="D273" i="41"/>
  <c r="A249" i="41"/>
  <c r="Z242" i="39"/>
  <c r="AA242" i="39" s="1"/>
  <c r="C249" i="41" s="1"/>
  <c r="D83" i="41"/>
  <c r="D156" i="41"/>
  <c r="A124" i="41"/>
  <c r="Z117" i="39"/>
  <c r="AA117" i="39" s="1"/>
  <c r="C124" i="41" s="1"/>
  <c r="A411" i="41"/>
  <c r="Z404" i="39"/>
  <c r="AA404" i="39" s="1"/>
  <c r="C411" i="41" s="1"/>
  <c r="A251" i="41"/>
  <c r="Z244" i="39"/>
  <c r="AA244" i="39" s="1"/>
  <c r="C251" i="41" s="1"/>
  <c r="D468" i="41"/>
  <c r="D436" i="41"/>
  <c r="A408" i="41"/>
  <c r="Z401" i="39"/>
  <c r="AA401" i="39" s="1"/>
  <c r="C408" i="41" s="1"/>
  <c r="A312" i="41"/>
  <c r="Z305" i="39"/>
  <c r="AA305" i="39" s="1"/>
  <c r="C312" i="41" s="1"/>
  <c r="A280" i="41"/>
  <c r="Z273" i="39"/>
  <c r="AA273" i="39" s="1"/>
  <c r="C280" i="41" s="1"/>
  <c r="D82" i="41"/>
  <c r="A529" i="41"/>
  <c r="Z522" i="39"/>
  <c r="AA522" i="39" s="1"/>
  <c r="C529" i="41" s="1"/>
  <c r="A465" i="41"/>
  <c r="Z458" i="39"/>
  <c r="AA458" i="39" s="1"/>
  <c r="C465" i="41" s="1"/>
  <c r="A433" i="41"/>
  <c r="Z426" i="39"/>
  <c r="AA426" i="39" s="1"/>
  <c r="C433" i="41" s="1"/>
  <c r="D309" i="41"/>
  <c r="D277" i="41"/>
  <c r="D243" i="41"/>
  <c r="D143" i="41"/>
  <c r="D318" i="41"/>
  <c r="AC311" i="39"/>
  <c r="AD311" i="39" s="1"/>
  <c r="E318" i="41" s="1"/>
  <c r="F318" i="41" s="1"/>
  <c r="G318" i="41" s="1"/>
  <c r="D120" i="41"/>
  <c r="A88" i="41"/>
  <c r="Z81" i="39"/>
  <c r="AA81" i="39" s="1"/>
  <c r="C88" i="41" s="1"/>
  <c r="A407" i="41"/>
  <c r="Z400" i="39"/>
  <c r="AA400" i="39" s="1"/>
  <c r="C407" i="41" s="1"/>
  <c r="A371" i="41"/>
  <c r="Z364" i="39"/>
  <c r="AA364" i="39" s="1"/>
  <c r="C371" i="41" s="1"/>
  <c r="D279" i="41"/>
  <c r="A241" i="41"/>
  <c r="Z234" i="39"/>
  <c r="AA234" i="39" s="1"/>
  <c r="C241" i="41" s="1"/>
  <c r="A13" i="41"/>
  <c r="Z6" i="39"/>
  <c r="AA6" i="39" s="1"/>
  <c r="C13" i="41" s="1"/>
  <c r="A308" i="41"/>
  <c r="Z301" i="39"/>
  <c r="AA301" i="39" s="1"/>
  <c r="C308" i="41" s="1"/>
  <c r="D142" i="41"/>
  <c r="A110" i="41"/>
  <c r="Z103" i="39"/>
  <c r="AA103" i="39" s="1"/>
  <c r="C110" i="41" s="1"/>
  <c r="D461" i="41"/>
  <c r="A401" i="41"/>
  <c r="Z394" i="39"/>
  <c r="AA394" i="39" s="1"/>
  <c r="C401" i="41" s="1"/>
  <c r="A365" i="41"/>
  <c r="Z358" i="39"/>
  <c r="AA358" i="39" s="1"/>
  <c r="C365" i="41" s="1"/>
  <c r="D175" i="41"/>
  <c r="D11" i="41"/>
  <c r="D148" i="41"/>
  <c r="A116" i="41"/>
  <c r="Z109" i="39"/>
  <c r="AA109" i="39" s="1"/>
  <c r="C116" i="41" s="1"/>
  <c r="A463" i="41"/>
  <c r="Z456" i="39"/>
  <c r="AA456" i="39" s="1"/>
  <c r="C463" i="41" s="1"/>
  <c r="D307" i="41"/>
  <c r="A237" i="41"/>
  <c r="Z230" i="39"/>
  <c r="AA230" i="39" s="1"/>
  <c r="C237" i="41" s="1"/>
  <c r="A137" i="41"/>
  <c r="Z130" i="39"/>
  <c r="AA130" i="39" s="1"/>
  <c r="C137" i="41" s="1"/>
  <c r="A105" i="41"/>
  <c r="Z98" i="39"/>
  <c r="AA98" i="39" s="1"/>
  <c r="C105" i="41" s="1"/>
  <c r="A73" i="41"/>
  <c r="Z66" i="39"/>
  <c r="AA66" i="39" s="1"/>
  <c r="C73" i="41" s="1"/>
  <c r="D304" i="41"/>
  <c r="A138" i="41"/>
  <c r="Z131" i="39"/>
  <c r="AA131" i="39" s="1"/>
  <c r="C138" i="41" s="1"/>
  <c r="A106" i="41"/>
  <c r="Z99" i="39"/>
  <c r="AA99" i="39" s="1"/>
  <c r="C106" i="41" s="1"/>
  <c r="A74" i="41"/>
  <c r="Z67" i="39"/>
  <c r="AA67" i="39" s="1"/>
  <c r="C74" i="41" s="1"/>
  <c r="A429" i="41"/>
  <c r="Z422" i="39"/>
  <c r="AA422" i="39" s="1"/>
  <c r="C429" i="41" s="1"/>
  <c r="A397" i="41"/>
  <c r="Z390" i="39"/>
  <c r="AA390" i="39" s="1"/>
  <c r="C397" i="41" s="1"/>
  <c r="A361" i="41"/>
  <c r="Z354" i="39"/>
  <c r="AA354" i="39" s="1"/>
  <c r="C361" i="41" s="1"/>
  <c r="A325" i="41"/>
  <c r="Z318" i="39"/>
  <c r="AA318" i="39" s="1"/>
  <c r="C325" i="41" s="1"/>
  <c r="A171" i="41"/>
  <c r="Z164" i="39"/>
  <c r="AA164" i="39" s="1"/>
  <c r="C171" i="41" s="1"/>
  <c r="D71" i="41"/>
  <c r="A67" i="41"/>
  <c r="Z60" i="39"/>
  <c r="AA60" i="39" s="1"/>
  <c r="C67" i="41" s="1"/>
  <c r="A112" i="41"/>
  <c r="Z105" i="39"/>
  <c r="AA105" i="39" s="1"/>
  <c r="C112" i="41" s="1"/>
  <c r="D133" i="41"/>
  <c r="D101" i="41"/>
  <c r="D69" i="41"/>
  <c r="A65" i="41"/>
  <c r="Z58" i="39"/>
  <c r="AA58" i="39" s="1"/>
  <c r="C65" i="41" s="1"/>
  <c r="A484" i="41"/>
  <c r="Z477" i="39"/>
  <c r="AA477" i="39" s="1"/>
  <c r="C484" i="41" s="1"/>
  <c r="A324" i="41"/>
  <c r="Z317" i="39"/>
  <c r="AA317" i="39" s="1"/>
  <c r="C324" i="41" s="1"/>
  <c r="D202" i="41"/>
  <c r="A170" i="41"/>
  <c r="Z163" i="39"/>
  <c r="AA163" i="39" s="1"/>
  <c r="C170" i="41" s="1"/>
  <c r="A393" i="41"/>
  <c r="Z386" i="39"/>
  <c r="AA386" i="39" s="1"/>
  <c r="C393" i="41" s="1"/>
  <c r="A385" i="41"/>
  <c r="Z378" i="39"/>
  <c r="AA378" i="39" s="1"/>
  <c r="C385" i="41" s="1"/>
  <c r="D265" i="41"/>
  <c r="D199" i="41"/>
  <c r="A167" i="41"/>
  <c r="Z160" i="39"/>
  <c r="AA160" i="39" s="1"/>
  <c r="C167" i="41" s="1"/>
  <c r="D63" i="41"/>
  <c r="A39" i="41"/>
  <c r="Z32" i="39"/>
  <c r="AA32" i="39" s="1"/>
  <c r="C39" i="41" s="1"/>
  <c r="D314" i="41"/>
  <c r="A208" i="41"/>
  <c r="Z201" i="39"/>
  <c r="AA201" i="39" s="1"/>
  <c r="C208" i="41" s="1"/>
  <c r="A395" i="41"/>
  <c r="Z388" i="39"/>
  <c r="AA388" i="39" s="1"/>
  <c r="C395" i="41" s="1"/>
  <c r="A359" i="41"/>
  <c r="Z352" i="39"/>
  <c r="AA352" i="39" s="1"/>
  <c r="C359" i="41" s="1"/>
  <c r="A323" i="41"/>
  <c r="Z316" i="39"/>
  <c r="AA316" i="39" s="1"/>
  <c r="C323" i="41" s="1"/>
  <c r="D516" i="41"/>
  <c r="D296" i="41"/>
  <c r="D264" i="41"/>
  <c r="A513" i="41"/>
  <c r="Z506" i="39"/>
  <c r="AA506" i="39" s="1"/>
  <c r="C513" i="41" s="1"/>
  <c r="A477" i="41"/>
  <c r="Z470" i="39"/>
  <c r="AA470" i="39" s="1"/>
  <c r="C477" i="41" s="1"/>
  <c r="D381" i="41"/>
  <c r="A293" i="41"/>
  <c r="Z286" i="39"/>
  <c r="AA286" i="39" s="1"/>
  <c r="C293" i="41" s="1"/>
  <c r="D498" i="41"/>
  <c r="A310" i="41"/>
  <c r="Z303" i="39"/>
  <c r="AA303" i="39" s="1"/>
  <c r="C310" i="41" s="1"/>
  <c r="D136" i="41"/>
  <c r="D423" i="41"/>
  <c r="D391" i="41"/>
  <c r="A387" i="41"/>
  <c r="Z380" i="39"/>
  <c r="AA380" i="39" s="1"/>
  <c r="C387" i="41" s="1"/>
  <c r="A383" i="41"/>
  <c r="Z376" i="39"/>
  <c r="AA376" i="39" s="1"/>
  <c r="C383" i="41" s="1"/>
  <c r="A355" i="41"/>
  <c r="Z348" i="39"/>
  <c r="AA348" i="39" s="1"/>
  <c r="C355" i="41" s="1"/>
  <c r="D448" i="41"/>
  <c r="A420" i="41"/>
  <c r="Z413" i="39"/>
  <c r="AA413" i="39" s="1"/>
  <c r="C420" i="41" s="1"/>
  <c r="A388" i="41"/>
  <c r="Z381" i="39"/>
  <c r="AA381" i="39" s="1"/>
  <c r="C388" i="41" s="1"/>
  <c r="A380" i="41"/>
  <c r="Z373" i="39"/>
  <c r="AA373" i="39" s="1"/>
  <c r="C380" i="41" s="1"/>
  <c r="A292" i="41"/>
  <c r="Z285" i="39"/>
  <c r="AA285" i="39" s="1"/>
  <c r="C292" i="41" s="1"/>
  <c r="A260" i="41"/>
  <c r="Z253" i="39"/>
  <c r="AA253" i="39" s="1"/>
  <c r="C260" i="41" s="1"/>
  <c r="A226" i="41"/>
  <c r="Z219" i="39"/>
  <c r="AA219" i="39" s="1"/>
  <c r="C226" i="41" s="1"/>
  <c r="A126" i="41"/>
  <c r="Z119" i="39"/>
  <c r="AA119" i="39" s="1"/>
  <c r="C126" i="41" s="1"/>
  <c r="D58" i="41"/>
  <c r="A509" i="41"/>
  <c r="Z502" i="39"/>
  <c r="AA502" i="39" s="1"/>
  <c r="C509" i="41" s="1"/>
  <c r="A417" i="41"/>
  <c r="Z410" i="39"/>
  <c r="AA410" i="39" s="1"/>
  <c r="C417" i="41" s="1"/>
  <c r="A223" i="41"/>
  <c r="Z216" i="39"/>
  <c r="AA216" i="39" s="1"/>
  <c r="C223" i="41" s="1"/>
  <c r="D151" i="41"/>
  <c r="D55" i="41"/>
  <c r="A31" i="41"/>
  <c r="Z24" i="39"/>
  <c r="AA24" i="39" s="1"/>
  <c r="C31" i="41" s="1"/>
  <c r="A366" i="41"/>
  <c r="Z359" i="39"/>
  <c r="AA359" i="39" s="1"/>
  <c r="C366" i="41" s="1"/>
  <c r="D334" i="41"/>
  <c r="D200" i="41"/>
  <c r="A168" i="41"/>
  <c r="Z161" i="39"/>
  <c r="AA161" i="39" s="1"/>
  <c r="C168" i="41" s="1"/>
  <c r="A447" i="41"/>
  <c r="Z440" i="39"/>
  <c r="AA440" i="39" s="1"/>
  <c r="C447" i="41" s="1"/>
  <c r="D291" i="41"/>
  <c r="A157" i="41"/>
  <c r="Z150" i="39"/>
  <c r="AA150" i="39" s="1"/>
  <c r="C157" i="41" s="1"/>
  <c r="A121" i="41"/>
  <c r="Z114" i="39"/>
  <c r="AA114" i="39" s="1"/>
  <c r="C121" i="41" s="1"/>
  <c r="A89" i="41"/>
  <c r="Z82" i="39"/>
  <c r="AA82" i="39" s="1"/>
  <c r="C89" i="41" s="1"/>
  <c r="D416" i="41"/>
  <c r="A158" i="41"/>
  <c r="Z151" i="39"/>
  <c r="AA151" i="39" s="1"/>
  <c r="C158" i="41" s="1"/>
  <c r="A150" i="41"/>
  <c r="Z143" i="39"/>
  <c r="AA143" i="39" s="1"/>
  <c r="C150" i="41" s="1"/>
  <c r="A122" i="41"/>
  <c r="Z115" i="39"/>
  <c r="AA115" i="39" s="1"/>
  <c r="C122" i="41" s="1"/>
  <c r="D90" i="41"/>
  <c r="D473" i="41"/>
  <c r="D187" i="41"/>
  <c r="D362" i="41"/>
  <c r="A196" i="41"/>
  <c r="Z189" i="39"/>
  <c r="AA189" i="39" s="1"/>
  <c r="C196" i="41" s="1"/>
  <c r="D164" i="41"/>
  <c r="D36" i="41"/>
  <c r="D475" i="41"/>
  <c r="D347" i="41"/>
  <c r="A185" i="41"/>
  <c r="Z178" i="39"/>
  <c r="AA178" i="39" s="1"/>
  <c r="C185" i="41" s="1"/>
  <c r="D49" i="41"/>
  <c r="D504" i="41"/>
  <c r="D376" i="41"/>
  <c r="A344" i="41"/>
  <c r="Z337" i="39"/>
  <c r="AA337" i="39" s="1"/>
  <c r="C344" i="41" s="1"/>
  <c r="D186" i="41"/>
  <c r="H21" i="16"/>
  <c r="D469" i="41"/>
  <c r="D281" i="41"/>
  <c r="A215" i="41"/>
  <c r="Z208" i="39"/>
  <c r="AA208" i="39" s="1"/>
  <c r="C215" i="41" s="1"/>
  <c r="A47" i="41"/>
  <c r="Z40" i="39"/>
  <c r="AA40" i="39" s="1"/>
  <c r="C47" i="41" s="1"/>
  <c r="D482" i="41"/>
  <c r="D426" i="41"/>
  <c r="A298" i="41"/>
  <c r="Z291" i="39"/>
  <c r="AA291" i="39" s="1"/>
  <c r="C298" i="41" s="1"/>
  <c r="D266" i="41"/>
  <c r="D224" i="41"/>
  <c r="A32" i="41"/>
  <c r="Z25" i="39"/>
  <c r="AA25" i="39" s="1"/>
  <c r="C32" i="41" s="1"/>
  <c r="D283" i="41"/>
  <c r="A372" i="41"/>
  <c r="Z365" i="39"/>
  <c r="AA365" i="39" s="1"/>
  <c r="C372" i="41" s="1"/>
  <c r="A340" i="41"/>
  <c r="Z333" i="39"/>
  <c r="AA333" i="39" s="1"/>
  <c r="C340" i="41" s="1"/>
  <c r="D272" i="41"/>
  <c r="A114" i="41"/>
  <c r="Z107" i="39"/>
  <c r="AA107" i="39" s="1"/>
  <c r="C114" i="41" s="1"/>
  <c r="D46" i="41"/>
  <c r="AC39" i="39"/>
  <c r="AD39" i="39" s="1"/>
  <c r="E46" i="41" s="1"/>
  <c r="F46" i="41" s="1"/>
  <c r="G46" i="41" s="1"/>
  <c r="A211" i="41"/>
  <c r="Z204" i="39"/>
  <c r="AA204" i="39" s="1"/>
  <c r="C211" i="41" s="1"/>
  <c r="A179" i="41"/>
  <c r="Z172" i="39"/>
  <c r="AA172" i="39" s="1"/>
  <c r="C179" i="41" s="1"/>
  <c r="D111" i="41"/>
  <c r="D79" i="41"/>
  <c r="D19" i="41"/>
  <c r="A514" i="41"/>
  <c r="Z507" i="39"/>
  <c r="AA507" i="39" s="1"/>
  <c r="C514" i="41" s="1"/>
  <c r="A478" i="41"/>
  <c r="Z471" i="39"/>
  <c r="AA471" i="39" s="1"/>
  <c r="C478" i="41" s="1"/>
  <c r="D422" i="41"/>
  <c r="A390" i="41"/>
  <c r="Z383" i="39"/>
  <c r="AA383" i="39" s="1"/>
  <c r="C390" i="41" s="1"/>
  <c r="A382" i="41"/>
  <c r="Z375" i="39"/>
  <c r="AA375" i="39" s="1"/>
  <c r="C382" i="41" s="1"/>
  <c r="A294" i="41"/>
  <c r="Z287" i="39"/>
  <c r="AA287" i="39" s="1"/>
  <c r="C294" i="41" s="1"/>
  <c r="D188" i="41"/>
  <c r="D28" i="41"/>
  <c r="D311" i="41"/>
  <c r="D247" i="41"/>
  <c r="D141" i="41"/>
  <c r="A109" i="41"/>
  <c r="Z102" i="39"/>
  <c r="AA102" i="39" s="1"/>
  <c r="C109" i="41" s="1"/>
  <c r="D336" i="41"/>
  <c r="D178" i="41"/>
  <c r="D18" i="41"/>
  <c r="A525" i="41"/>
  <c r="Z518" i="39"/>
  <c r="AA518" i="39" s="1"/>
  <c r="C525" i="41" s="1"/>
  <c r="A493" i="41"/>
  <c r="Z486" i="39"/>
  <c r="AA486" i="39" s="1"/>
  <c r="C493" i="41" s="1"/>
  <c r="D305" i="41"/>
  <c r="A139" i="41"/>
  <c r="Z132" i="39"/>
  <c r="AA132" i="39" s="1"/>
  <c r="C139" i="41" s="1"/>
  <c r="A11" i="41"/>
  <c r="Z4" i="39"/>
  <c r="AA4" i="39" s="1"/>
  <c r="C11" i="41" s="1"/>
  <c r="D446" i="41"/>
  <c r="A290" i="41"/>
  <c r="Z283" i="39"/>
  <c r="AA283" i="39" s="1"/>
  <c r="C290" i="41" s="1"/>
  <c r="D184" i="41"/>
  <c r="A524" i="41"/>
  <c r="Z517" i="39"/>
  <c r="AA517" i="39" s="1"/>
  <c r="C524" i="41" s="1"/>
  <c r="D492" i="41"/>
  <c r="A235" i="41"/>
  <c r="Z228" i="39"/>
  <c r="AA228" i="39" s="1"/>
  <c r="C235" i="41" s="1"/>
  <c r="A203" i="41"/>
  <c r="Z196" i="39"/>
  <c r="AA196" i="39" s="1"/>
  <c r="C203" i="41" s="1"/>
  <c r="A135" i="41"/>
  <c r="Z128" i="39"/>
  <c r="AA128" i="39" s="1"/>
  <c r="C135" i="41" s="1"/>
  <c r="A103" i="41"/>
  <c r="Z96" i="39"/>
  <c r="AA96" i="39" s="1"/>
  <c r="C103" i="41" s="1"/>
  <c r="A43" i="41"/>
  <c r="Z36" i="39"/>
  <c r="AA36" i="39" s="1"/>
  <c r="C43" i="41" s="1"/>
  <c r="A254" i="41"/>
  <c r="Z247" i="39"/>
  <c r="AA247" i="39" s="1"/>
  <c r="C254" i="41" s="1"/>
  <c r="D80" i="41"/>
  <c r="A474" i="41"/>
  <c r="Z467" i="39"/>
  <c r="AA467" i="39" s="1"/>
  <c r="C474" i="41" s="1"/>
  <c r="A169" i="41"/>
  <c r="Z162" i="39"/>
  <c r="AA162" i="39" s="1"/>
  <c r="C169" i="41" s="1"/>
  <c r="D520" i="41"/>
  <c r="A488" i="41"/>
  <c r="Z481" i="39"/>
  <c r="AA481" i="39" s="1"/>
  <c r="C488" i="41" s="1"/>
  <c r="I8" i="41"/>
  <c r="U9" i="39"/>
  <c r="D234" i="41"/>
  <c r="D70" i="41"/>
  <c r="A66" i="41"/>
  <c r="Z59" i="39"/>
  <c r="AA59" i="39" s="1"/>
  <c r="C66" i="41" s="1"/>
  <c r="D517" i="41"/>
  <c r="A425" i="41"/>
  <c r="Z418" i="39"/>
  <c r="AA418" i="39" s="1"/>
  <c r="C425" i="41" s="1"/>
  <c r="D321" i="41"/>
  <c r="AC314" i="39"/>
  <c r="AD314" i="39" s="1"/>
  <c r="E321" i="41" s="1"/>
  <c r="F321" i="41" s="1"/>
  <c r="G321" i="41" s="1"/>
  <c r="D297" i="41"/>
  <c r="D231" i="41"/>
  <c r="A342" i="41"/>
  <c r="Z335" i="39"/>
  <c r="AA335" i="39" s="1"/>
  <c r="C342" i="41" s="1"/>
  <c r="A240" i="41"/>
  <c r="Z233" i="39"/>
  <c r="AA233" i="39" s="1"/>
  <c r="C240" i="41" s="1"/>
  <c r="D108" i="41"/>
  <c r="A76" i="41"/>
  <c r="Z69" i="39"/>
  <c r="AA69" i="39" s="1"/>
  <c r="C76" i="41" s="1"/>
  <c r="D427" i="41"/>
  <c r="D221" i="41"/>
  <c r="D197" i="41"/>
  <c r="D165" i="41"/>
  <c r="D37" i="41"/>
  <c r="D384" i="41"/>
  <c r="D356" i="41"/>
  <c r="A198" i="41"/>
  <c r="Z191" i="39"/>
  <c r="AA191" i="39" s="1"/>
  <c r="C198" i="41" s="1"/>
  <c r="D389" i="41"/>
  <c r="A353" i="41"/>
  <c r="Z346" i="39"/>
  <c r="AA346" i="39" s="1"/>
  <c r="C353" i="41" s="1"/>
  <c r="A59" i="41"/>
  <c r="Z52" i="39"/>
  <c r="AA52" i="39" s="1"/>
  <c r="C59" i="41" s="1"/>
  <c r="A530" i="41"/>
  <c r="Z523" i="39"/>
  <c r="AA523" i="39" s="1"/>
  <c r="C530" i="41" s="1"/>
  <c r="D338" i="41"/>
  <c r="D479" i="41"/>
  <c r="AC472" i="39"/>
  <c r="AD472" i="39" s="1"/>
  <c r="E479" i="41" s="1"/>
  <c r="F479" i="41" s="1"/>
  <c r="G479" i="41" s="1"/>
  <c r="A295" i="41"/>
  <c r="Z288" i="39"/>
  <c r="AA288" i="39" s="1"/>
  <c r="C295" i="41" s="1"/>
  <c r="A263" i="41"/>
  <c r="Z256" i="39"/>
  <c r="AA256" i="39" s="1"/>
  <c r="C263" i="41" s="1"/>
  <c r="A225" i="41"/>
  <c r="Z218" i="39"/>
  <c r="AA218" i="39" s="1"/>
  <c r="C225" i="41" s="1"/>
  <c r="A217" i="41"/>
  <c r="Z210" i="39"/>
  <c r="AA210" i="39" s="1"/>
  <c r="C217" i="41" s="1"/>
  <c r="D476" i="41"/>
  <c r="A218" i="41"/>
  <c r="Z211" i="39"/>
  <c r="AA211" i="39" s="1"/>
  <c r="C218" i="41" s="1"/>
  <c r="D162" i="41"/>
  <c r="A34" i="41"/>
  <c r="Z27" i="39"/>
  <c r="AA27" i="39" s="1"/>
  <c r="C34" i="41" s="1"/>
  <c r="D26" i="41"/>
  <c r="D445" i="41"/>
  <c r="A377" i="41"/>
  <c r="Z370" i="39"/>
  <c r="AA370" i="39" s="1"/>
  <c r="C377" i="41" s="1"/>
  <c r="D494" i="41"/>
  <c r="D462" i="41"/>
  <c r="A330" i="41"/>
  <c r="Z323" i="39"/>
  <c r="AA323" i="39" s="1"/>
  <c r="C330" i="41" s="1"/>
  <c r="A306" i="41"/>
  <c r="Z299" i="39"/>
  <c r="AA299" i="39" s="1"/>
  <c r="C306" i="41" s="1"/>
  <c r="D68" i="41"/>
  <c r="D379" i="41"/>
  <c r="AC372" i="39"/>
  <c r="AD372" i="39" s="1"/>
  <c r="E379" i="41" s="1"/>
  <c r="F379" i="41" s="1"/>
  <c r="G379" i="41" s="1"/>
  <c r="D351" i="41"/>
  <c r="A259" i="41"/>
  <c r="Z252" i="39"/>
  <c r="AA252" i="39" s="1"/>
  <c r="C259" i="41" s="1"/>
  <c r="A53" i="41"/>
  <c r="Z46" i="39"/>
  <c r="AA46" i="39" s="1"/>
  <c r="C53" i="41" s="1"/>
  <c r="A508" i="41"/>
  <c r="Z501" i="39"/>
  <c r="AA501" i="39" s="1"/>
  <c r="C508" i="41" s="1"/>
  <c r="D54" i="41"/>
  <c r="D505" i="41"/>
  <c r="A441" i="41"/>
  <c r="Z434" i="39"/>
  <c r="AA434" i="39" s="1"/>
  <c r="C441" i="41" s="1"/>
  <c r="D253" i="41"/>
  <c r="A27" i="41"/>
  <c r="Z20" i="39"/>
  <c r="AA20" i="39" s="1"/>
  <c r="C27" i="41" s="1"/>
  <c r="D398" i="41"/>
  <c r="A326" i="41"/>
  <c r="Z319" i="39"/>
  <c r="AA319" i="39" s="1"/>
  <c r="C326" i="41" s="1"/>
  <c r="D270" i="41"/>
  <c r="A228" i="41"/>
  <c r="Z221" i="39"/>
  <c r="AA221" i="39" s="1"/>
  <c r="C228" i="41" s="1"/>
  <c r="A220" i="41"/>
  <c r="Z213" i="39"/>
  <c r="AA213" i="39" s="1"/>
  <c r="C220" i="41" s="1"/>
  <c r="D128" i="41"/>
  <c r="D96" i="41"/>
  <c r="D60" i="41"/>
  <c r="AC53" i="39"/>
  <c r="AD53" i="39" s="1"/>
  <c r="E60" i="41" s="1"/>
  <c r="F60" i="41" s="1"/>
  <c r="G60" i="41" s="1"/>
  <c r="D507" i="41"/>
  <c r="A443" i="41"/>
  <c r="Z436" i="39"/>
  <c r="AA436" i="39" s="1"/>
  <c r="C443" i="41" s="1"/>
  <c r="D287" i="41"/>
  <c r="D255" i="41"/>
  <c r="A117" i="41"/>
  <c r="Z110" i="39"/>
  <c r="AA110" i="39" s="1"/>
  <c r="C117" i="41" s="1"/>
  <c r="A85" i="41"/>
  <c r="Z78" i="39"/>
  <c r="AA78" i="39" s="1"/>
  <c r="C85" i="41" s="1"/>
  <c r="A472" i="41"/>
  <c r="Z465" i="39"/>
  <c r="AA465" i="39" s="1"/>
  <c r="C472" i="41" s="1"/>
  <c r="D412" i="41"/>
  <c r="A118" i="41"/>
  <c r="Z111" i="39"/>
  <c r="AA111" i="39" s="1"/>
  <c r="C118" i="41" s="1"/>
  <c r="D50" i="41"/>
  <c r="AC43" i="39"/>
  <c r="AD43" i="39" s="1"/>
  <c r="E50" i="41" s="1"/>
  <c r="F50" i="41" s="1"/>
  <c r="G50" i="41" s="1"/>
  <c r="A501" i="41"/>
  <c r="Z494" i="39"/>
  <c r="AA494" i="39" s="1"/>
  <c r="C501" i="41" s="1"/>
  <c r="A437" i="41"/>
  <c r="Z430" i="39"/>
  <c r="AA430" i="39" s="1"/>
  <c r="C437" i="41" s="1"/>
  <c r="D313" i="41"/>
  <c r="D115" i="41"/>
  <c r="A83" i="41"/>
  <c r="Z76" i="39"/>
  <c r="AA76" i="39" s="1"/>
  <c r="C83" i="41" s="1"/>
  <c r="D386" i="41"/>
  <c r="A322" i="41"/>
  <c r="Z315" i="39"/>
  <c r="AA315" i="39" s="1"/>
  <c r="C322" i="41" s="1"/>
  <c r="D216" i="41"/>
  <c r="D56" i="41"/>
  <c r="D503" i="41"/>
  <c r="D439" i="41"/>
  <c r="D315" i="41"/>
  <c r="A468" i="41"/>
  <c r="Z461" i="39"/>
  <c r="AA461" i="39" s="1"/>
  <c r="C468" i="41" s="1"/>
  <c r="A436" i="41"/>
  <c r="Z429" i="39"/>
  <c r="AA429" i="39" s="1"/>
  <c r="C436" i="41" s="1"/>
  <c r="D248" i="41"/>
  <c r="D246" i="41"/>
  <c r="D214" i="41"/>
  <c r="A82" i="41"/>
  <c r="Z75" i="39"/>
  <c r="AA75" i="39" s="1"/>
  <c r="C82" i="41" s="1"/>
  <c r="D337" i="41"/>
  <c r="A309" i="41"/>
  <c r="Z302" i="39"/>
  <c r="AA302" i="39" s="1"/>
  <c r="C309" i="41" s="1"/>
  <c r="A277" i="41"/>
  <c r="Z270" i="39"/>
  <c r="AA270" i="39" s="1"/>
  <c r="C277" i="41" s="1"/>
  <c r="A243" i="41"/>
  <c r="Z236" i="39"/>
  <c r="AA236" i="39" s="1"/>
  <c r="C243" i="41" s="1"/>
  <c r="A143" i="41"/>
  <c r="Z136" i="39"/>
  <c r="AA136" i="39" s="1"/>
  <c r="C143" i="41" s="1"/>
  <c r="A120" i="41"/>
  <c r="Z113" i="39"/>
  <c r="AA113" i="39" s="1"/>
  <c r="C120" i="41" s="1"/>
  <c r="A28" i="41"/>
  <c r="Z21" i="39"/>
  <c r="AA21" i="39" s="1"/>
  <c r="C28" i="41" s="1"/>
  <c r="D24" i="41"/>
  <c r="A431" i="41"/>
  <c r="Z424" i="39"/>
  <c r="AA424" i="39" s="1"/>
  <c r="C431" i="41" s="1"/>
  <c r="D177" i="41"/>
  <c r="D17" i="41"/>
  <c r="D464" i="41"/>
  <c r="A432" i="41"/>
  <c r="Z425" i="39"/>
  <c r="AA425" i="39" s="1"/>
  <c r="C432" i="41" s="1"/>
  <c r="A142" i="41"/>
  <c r="Z135" i="39"/>
  <c r="AA135" i="39" s="1"/>
  <c r="C142" i="41" s="1"/>
  <c r="A461" i="41"/>
  <c r="Z454" i="39"/>
  <c r="AA454" i="39" s="1"/>
  <c r="C461" i="41" s="1"/>
  <c r="D207" i="41"/>
  <c r="A175" i="41"/>
  <c r="Z168" i="39"/>
  <c r="AA168" i="39" s="1"/>
  <c r="C175" i="41" s="1"/>
  <c r="D510" i="41"/>
  <c r="D350" i="41"/>
  <c r="A148" i="41"/>
  <c r="Z141" i="39"/>
  <c r="AA141" i="39" s="1"/>
  <c r="C148" i="41" s="1"/>
  <c r="D48" i="41"/>
  <c r="D331" i="41"/>
  <c r="A307" i="41"/>
  <c r="Z300" i="39"/>
  <c r="AA300" i="39" s="1"/>
  <c r="C307" i="41" s="1"/>
  <c r="D428" i="41"/>
  <c r="D400" i="41"/>
  <c r="D328" i="41"/>
  <c r="A304" i="41"/>
  <c r="Z297" i="39"/>
  <c r="AA297" i="39" s="1"/>
  <c r="C304" i="41" s="1"/>
  <c r="D238" i="41"/>
  <c r="D206" i="41"/>
  <c r="D14" i="41"/>
  <c r="D489" i="41"/>
  <c r="D457" i="41"/>
  <c r="D269" i="41"/>
  <c r="A71" i="41"/>
  <c r="Z64" i="39"/>
  <c r="AA64" i="39" s="1"/>
  <c r="C71" i="41" s="1"/>
  <c r="D286" i="41"/>
  <c r="A244" i="41"/>
  <c r="Z237" i="39"/>
  <c r="AA237" i="39" s="1"/>
  <c r="C244" i="41" s="1"/>
  <c r="A286" i="41"/>
  <c r="Z279" i="39"/>
  <c r="AA279" i="39" s="1"/>
  <c r="C286" i="41" s="1"/>
  <c r="A80" i="41"/>
  <c r="Z73" i="39"/>
  <c r="AA73" i="39" s="1"/>
  <c r="C80" i="41" s="1"/>
  <c r="D44" i="41"/>
  <c r="A271" i="41"/>
  <c r="Z264" i="39"/>
  <c r="AA264" i="39" s="1"/>
  <c r="C271" i="41" s="1"/>
  <c r="A133" i="41"/>
  <c r="Z126" i="39"/>
  <c r="AA126" i="39" s="1"/>
  <c r="C133" i="41" s="1"/>
  <c r="A101" i="41"/>
  <c r="Z94" i="39"/>
  <c r="AA94" i="39" s="1"/>
  <c r="C101" i="41" s="1"/>
  <c r="A69" i="41"/>
  <c r="Z62" i="39"/>
  <c r="AA62" i="39" s="1"/>
  <c r="C69" i="41" s="1"/>
  <c r="A202" i="41"/>
  <c r="Z195" i="39"/>
  <c r="AA195" i="39" s="1"/>
  <c r="C202" i="41" s="1"/>
  <c r="D453" i="41"/>
  <c r="AC446" i="39"/>
  <c r="AD446" i="39" s="1"/>
  <c r="E453" i="41" s="1"/>
  <c r="F453" i="41" s="1"/>
  <c r="G453" i="41" s="1"/>
  <c r="A265" i="41"/>
  <c r="Z258" i="39"/>
  <c r="AA258" i="39" s="1"/>
  <c r="C265" i="41" s="1"/>
  <c r="A199" i="41"/>
  <c r="Z192" i="39"/>
  <c r="AA192" i="39" s="1"/>
  <c r="C199" i="41" s="1"/>
  <c r="D410" i="41"/>
  <c r="AC403" i="39"/>
  <c r="AD403" i="39" s="1"/>
  <c r="E410" i="41" s="1"/>
  <c r="F410" i="41" s="1"/>
  <c r="G410" i="41" s="1"/>
  <c r="A314" i="41"/>
  <c r="Z307" i="39"/>
  <c r="AA307" i="39" s="1"/>
  <c r="C314" i="41" s="1"/>
  <c r="D282" i="41"/>
  <c r="AC275" i="39"/>
  <c r="AD275" i="39" s="1"/>
  <c r="E282" i="41" s="1"/>
  <c r="F282" i="41" s="1"/>
  <c r="G282" i="41" s="1"/>
  <c r="D250" i="41"/>
  <c r="D483" i="41"/>
  <c r="D267" i="41"/>
  <c r="AC260" i="39"/>
  <c r="AD260" i="39" s="1"/>
  <c r="E267" i="41" s="1"/>
  <c r="F267" i="41" s="1"/>
  <c r="G267" i="41" s="1"/>
  <c r="D129" i="41"/>
  <c r="AC122" i="39"/>
  <c r="AD122" i="39" s="1"/>
  <c r="E129" i="41" s="1"/>
  <c r="F129" i="41" s="1"/>
  <c r="G129" i="41" s="1"/>
  <c r="D97" i="41"/>
  <c r="AC90" i="39"/>
  <c r="AD90" i="39" s="1"/>
  <c r="E97" i="41" s="1"/>
  <c r="F97" i="41" s="1"/>
  <c r="G97" i="41" s="1"/>
  <c r="A516" i="41"/>
  <c r="Z509" i="39"/>
  <c r="AA509" i="39" s="1"/>
  <c r="C516" i="41" s="1"/>
  <c r="D424" i="41"/>
  <c r="AC417" i="39"/>
  <c r="AD417" i="39" s="1"/>
  <c r="E424" i="41" s="1"/>
  <c r="F424" i="41" s="1"/>
  <c r="G424" i="41" s="1"/>
  <c r="D392" i="41"/>
  <c r="D320" i="41"/>
  <c r="A296" i="41"/>
  <c r="Z289" i="39"/>
  <c r="AA289" i="39" s="1"/>
  <c r="C296" i="41" s="1"/>
  <c r="A264" i="41"/>
  <c r="Z257" i="39"/>
  <c r="AA257" i="39" s="1"/>
  <c r="C264" i="41" s="1"/>
  <c r="D222" i="41"/>
  <c r="AC215" i="39"/>
  <c r="AD215" i="39" s="1"/>
  <c r="E222" i="41" s="1"/>
  <c r="F222" i="41" s="1"/>
  <c r="G222" i="41" s="1"/>
  <c r="D98" i="41"/>
  <c r="AC91" i="39"/>
  <c r="AD91" i="39" s="1"/>
  <c r="E98" i="41" s="1"/>
  <c r="F98" i="41" s="1"/>
  <c r="G98" i="41" s="1"/>
  <c r="D421" i="41"/>
  <c r="AC414" i="39"/>
  <c r="AD414" i="39" s="1"/>
  <c r="E421" i="41" s="1"/>
  <c r="F421" i="41" s="1"/>
  <c r="G421" i="41" s="1"/>
  <c r="A498" i="41"/>
  <c r="Z491" i="39"/>
  <c r="AA491" i="39" s="1"/>
  <c r="C498" i="41" s="1"/>
  <c r="D466" i="41"/>
  <c r="A430" i="41"/>
  <c r="Z423" i="39"/>
  <c r="AA423" i="39" s="1"/>
  <c r="C430" i="41" s="1"/>
  <c r="D236" i="41"/>
  <c r="A136" i="41"/>
  <c r="Z129" i="39"/>
  <c r="AA129" i="39" s="1"/>
  <c r="C136" i="41" s="1"/>
  <c r="D104" i="41"/>
  <c r="AC97" i="39"/>
  <c r="AD97" i="39" s="1"/>
  <c r="E104" i="41" s="1"/>
  <c r="F104" i="41" s="1"/>
  <c r="G104" i="41" s="1"/>
  <c r="D515" i="41"/>
  <c r="AC508" i="39"/>
  <c r="AD508" i="39" s="1"/>
  <c r="E515" i="41" s="1"/>
  <c r="F515" i="41" s="1"/>
  <c r="G515" i="41" s="1"/>
  <c r="D451" i="41"/>
  <c r="A423" i="41"/>
  <c r="Z416" i="39"/>
  <c r="AA416" i="39" s="1"/>
  <c r="C423" i="41" s="1"/>
  <c r="A391" i="41"/>
  <c r="Z384" i="39"/>
  <c r="AA384" i="39" s="1"/>
  <c r="C391" i="41" s="1"/>
  <c r="A319" i="41"/>
  <c r="Z312" i="39"/>
  <c r="AA312" i="39" s="1"/>
  <c r="C319" i="41" s="1"/>
  <c r="D153" i="41"/>
  <c r="D512" i="41"/>
  <c r="AC505" i="39"/>
  <c r="AD505" i="39" s="1"/>
  <c r="E512" i="41" s="1"/>
  <c r="F512" i="41" s="1"/>
  <c r="G512" i="41" s="1"/>
  <c r="A448" i="41"/>
  <c r="Z441" i="39"/>
  <c r="AA441" i="39" s="1"/>
  <c r="C448" i="41" s="1"/>
  <c r="A154" i="41"/>
  <c r="Z147" i="39"/>
  <c r="AA147" i="39" s="1"/>
  <c r="C154" i="41" s="1"/>
  <c r="D159" i="41"/>
  <c r="A151" i="41"/>
  <c r="Z144" i="39"/>
  <c r="AA144" i="39" s="1"/>
  <c r="C151" i="41" s="1"/>
  <c r="D526" i="41"/>
  <c r="A334" i="41"/>
  <c r="Z327" i="39"/>
  <c r="AA327" i="39" s="1"/>
  <c r="C334" i="41" s="1"/>
  <c r="D232" i="41"/>
  <c r="AC225" i="39"/>
  <c r="AD225" i="39" s="1"/>
  <c r="E232" i="41" s="1"/>
  <c r="F232" i="41" s="1"/>
  <c r="G232" i="41" s="1"/>
  <c r="A200" i="41"/>
  <c r="Z193" i="39"/>
  <c r="AA193" i="39" s="1"/>
  <c r="C200" i="41" s="1"/>
  <c r="A64" i="41"/>
  <c r="Z57" i="39"/>
  <c r="AA57" i="39" s="1"/>
  <c r="C64" i="41" s="1"/>
  <c r="A291" i="41"/>
  <c r="Z284" i="39"/>
  <c r="AA284" i="39" s="1"/>
  <c r="C291" i="41" s="1"/>
  <c r="D444" i="41"/>
  <c r="A416" i="41"/>
  <c r="Z409" i="39"/>
  <c r="AA409" i="39" s="1"/>
  <c r="C416" i="41" s="1"/>
  <c r="A90" i="41"/>
  <c r="Z83" i="39"/>
  <c r="AA83" i="39" s="1"/>
  <c r="C90" i="41" s="1"/>
  <c r="A473" i="41"/>
  <c r="Z466" i="39"/>
  <c r="AA466" i="39" s="1"/>
  <c r="C473" i="41" s="1"/>
  <c r="D317" i="41"/>
  <c r="D285" i="41"/>
  <c r="AC278" i="39"/>
  <c r="AD278" i="39" s="1"/>
  <c r="E285" i="41" s="1"/>
  <c r="F285" i="41" s="1"/>
  <c r="G285" i="41" s="1"/>
  <c r="A187" i="41"/>
  <c r="Z180" i="39"/>
  <c r="AA180" i="39" s="1"/>
  <c r="C187" i="41" s="1"/>
  <c r="D51" i="41"/>
  <c r="D486" i="41"/>
  <c r="A362" i="41"/>
  <c r="Z355" i="39"/>
  <c r="AA355" i="39" s="1"/>
  <c r="C362" i="41" s="1"/>
  <c r="A164" i="41"/>
  <c r="Z157" i="39"/>
  <c r="AA157" i="39" s="1"/>
  <c r="C164" i="41" s="1"/>
  <c r="A36" i="41"/>
  <c r="Z29" i="39"/>
  <c r="AA29" i="39" s="1"/>
  <c r="C36" i="41" s="1"/>
  <c r="A475" i="41"/>
  <c r="Z468" i="39"/>
  <c r="AA468" i="39" s="1"/>
  <c r="C475" i="41" s="1"/>
  <c r="A347" i="41"/>
  <c r="Z340" i="39"/>
  <c r="AA340" i="39" s="1"/>
  <c r="C347" i="41" s="1"/>
  <c r="A149" i="41"/>
  <c r="Z142" i="39"/>
  <c r="AA142" i="39" s="1"/>
  <c r="C149" i="41" s="1"/>
  <c r="A49" i="41"/>
  <c r="Z42" i="39"/>
  <c r="AA42" i="39" s="1"/>
  <c r="C49" i="41" s="1"/>
  <c r="A504" i="41"/>
  <c r="Z497" i="39"/>
  <c r="AA497" i="39" s="1"/>
  <c r="C504" i="41" s="1"/>
  <c r="A376" i="41"/>
  <c r="Z369" i="39"/>
  <c r="AA369" i="39" s="1"/>
  <c r="C376" i="41" s="1"/>
  <c r="D252" i="41"/>
  <c r="AC245" i="39"/>
  <c r="AD245" i="39" s="1"/>
  <c r="E252" i="41" s="1"/>
  <c r="F252" i="41" s="1"/>
  <c r="G252" i="41" s="1"/>
  <c r="A186" i="41"/>
  <c r="Z179" i="39"/>
  <c r="AA179" i="39" s="1"/>
  <c r="C186" i="41" s="1"/>
  <c r="A469" i="41"/>
  <c r="Z462" i="39"/>
  <c r="AA462" i="39" s="1"/>
  <c r="C469" i="41" s="1"/>
  <c r="A281" i="41"/>
  <c r="Z274" i="39"/>
  <c r="AA274" i="39" s="1"/>
  <c r="C281" i="41" s="1"/>
  <c r="A273" i="41"/>
  <c r="Z266" i="39"/>
  <c r="AA266" i="39" s="1"/>
  <c r="C273" i="41" s="1"/>
  <c r="D454" i="41"/>
  <c r="A426" i="41"/>
  <c r="Z419" i="39"/>
  <c r="AA419" i="39" s="1"/>
  <c r="C426" i="41" s="1"/>
  <c r="D394" i="41"/>
  <c r="A266" i="41"/>
  <c r="Z259" i="39"/>
  <c r="AA259" i="39" s="1"/>
  <c r="C266" i="41" s="1"/>
  <c r="A224" i="41"/>
  <c r="Z217" i="39"/>
  <c r="AA217" i="39" s="1"/>
  <c r="C224" i="41" s="1"/>
  <c r="A216" i="41"/>
  <c r="Z209" i="39"/>
  <c r="AA209" i="39" s="1"/>
  <c r="C216" i="41" s="1"/>
  <c r="D160" i="41"/>
  <c r="A152" i="41"/>
  <c r="Z145" i="39"/>
  <c r="AA145" i="39" s="1"/>
  <c r="C152" i="41" s="1"/>
  <c r="D531" i="41"/>
  <c r="D471" i="41"/>
  <c r="AC464" i="39"/>
  <c r="AD464" i="39" s="1"/>
  <c r="E471" i="41" s="1"/>
  <c r="F471" i="41" s="1"/>
  <c r="G471" i="41" s="1"/>
  <c r="A283" i="41"/>
  <c r="Z276" i="39"/>
  <c r="AA276" i="39" s="1"/>
  <c r="C283" i="41" s="1"/>
  <c r="A275" i="41"/>
  <c r="Z268" i="39"/>
  <c r="AA268" i="39" s="1"/>
  <c r="C275" i="41" s="1"/>
  <c r="D245" i="41"/>
  <c r="D213" i="41"/>
  <c r="AC206" i="39"/>
  <c r="AD206" i="39" s="1"/>
  <c r="E213" i="41" s="1"/>
  <c r="F213" i="41" s="1"/>
  <c r="G213" i="41" s="1"/>
  <c r="D181" i="41"/>
  <c r="AC174" i="39"/>
  <c r="AD174" i="39" s="1"/>
  <c r="E181" i="41" s="1"/>
  <c r="F181" i="41" s="1"/>
  <c r="G181" i="41" s="1"/>
  <c r="D22" i="41"/>
  <c r="D405" i="41"/>
  <c r="AC398" i="39"/>
  <c r="AD398" i="39" s="1"/>
  <c r="E405" i="41" s="1"/>
  <c r="F405" i="41" s="1"/>
  <c r="G405" i="41" s="1"/>
  <c r="D369" i="41"/>
  <c r="AC362" i="39"/>
  <c r="AD362" i="39" s="1"/>
  <c r="E369" i="41" s="1"/>
  <c r="F369" i="41" s="1"/>
  <c r="G369" i="41" s="1"/>
  <c r="A111" i="41"/>
  <c r="Z104" i="39"/>
  <c r="AA104" i="39" s="1"/>
  <c r="C111" i="41" s="1"/>
  <c r="A79" i="41"/>
  <c r="Z72" i="39"/>
  <c r="AA72" i="39" s="1"/>
  <c r="C79" i="41" s="1"/>
  <c r="A19" i="41"/>
  <c r="Z12" i="39"/>
  <c r="AA12" i="39" s="1"/>
  <c r="C19" i="41" s="1"/>
  <c r="A422" i="41"/>
  <c r="Z415" i="39"/>
  <c r="AA415" i="39" s="1"/>
  <c r="C422" i="41" s="1"/>
  <c r="A188" i="41"/>
  <c r="Z181" i="39"/>
  <c r="AA181" i="39" s="1"/>
  <c r="C188" i="41" s="1"/>
  <c r="A24" i="41"/>
  <c r="Z17" i="39"/>
  <c r="AA17" i="39" s="1"/>
  <c r="C24" i="41" s="1"/>
  <c r="D467" i="41"/>
  <c r="AC460" i="39"/>
  <c r="AD460" i="39" s="1"/>
  <c r="E467" i="41" s="1"/>
  <c r="F467" i="41" s="1"/>
  <c r="G467" i="41" s="1"/>
  <c r="A311" i="41"/>
  <c r="Z304" i="39"/>
  <c r="AA304" i="39" s="1"/>
  <c r="C311" i="41" s="1"/>
  <c r="A279" i="41"/>
  <c r="Z272" i="39"/>
  <c r="AA272" i="39" s="1"/>
  <c r="C279" i="41" s="1"/>
  <c r="A247" i="41"/>
  <c r="Z240" i="39"/>
  <c r="AA240" i="39" s="1"/>
  <c r="C247" i="41" s="1"/>
  <c r="A141" i="41"/>
  <c r="Z134" i="39"/>
  <c r="AA134" i="39" s="1"/>
  <c r="C141" i="41" s="1"/>
  <c r="D496" i="41"/>
  <c r="AC489" i="39"/>
  <c r="AD489" i="39" s="1"/>
  <c r="E496" i="41" s="1"/>
  <c r="F496" i="41" s="1"/>
  <c r="G496" i="41" s="1"/>
  <c r="D368" i="41"/>
  <c r="A336" i="41"/>
  <c r="Z329" i="39"/>
  <c r="AA329" i="39" s="1"/>
  <c r="C336" i="41" s="1"/>
  <c r="D242" i="41"/>
  <c r="AC235" i="39"/>
  <c r="AD235" i="39" s="1"/>
  <c r="E242" i="41" s="1"/>
  <c r="F242" i="41" s="1"/>
  <c r="G242" i="41" s="1"/>
  <c r="D210" i="41"/>
  <c r="A178" i="41"/>
  <c r="Z171" i="39"/>
  <c r="AA171" i="39" s="1"/>
  <c r="C178" i="41" s="1"/>
  <c r="A18" i="41"/>
  <c r="Z11" i="39"/>
  <c r="AA11" i="39" s="1"/>
  <c r="C18" i="41" s="1"/>
  <c r="D329" i="41"/>
  <c r="A305" i="41"/>
  <c r="Z298" i="39"/>
  <c r="AA298" i="39" s="1"/>
  <c r="C305" i="41" s="1"/>
  <c r="D239" i="41"/>
  <c r="AC232" i="39"/>
  <c r="AD232" i="39" s="1"/>
  <c r="E239" i="41" s="1"/>
  <c r="F239" i="41" s="1"/>
  <c r="G239" i="41" s="1"/>
  <c r="D75" i="41"/>
  <c r="A446" i="41"/>
  <c r="Z439" i="39"/>
  <c r="AA439" i="39" s="1"/>
  <c r="C446" i="41" s="1"/>
  <c r="A184" i="41"/>
  <c r="Z177" i="39"/>
  <c r="AA177" i="39" s="1"/>
  <c r="C184" i="41" s="1"/>
  <c r="A492" i="41"/>
  <c r="Z485" i="39"/>
  <c r="AA485" i="39" s="1"/>
  <c r="C492" i="41" s="1"/>
  <c r="D364" i="41"/>
  <c r="D332" i="41"/>
  <c r="AC325" i="39"/>
  <c r="AD325" i="39" s="1"/>
  <c r="E332" i="41" s="1"/>
  <c r="F332" i="41" s="1"/>
  <c r="G332" i="41" s="1"/>
  <c r="D9" i="41"/>
  <c r="A14" i="41"/>
  <c r="Z7" i="39"/>
  <c r="AA7" i="39" s="1"/>
  <c r="C14" i="41" s="1"/>
  <c r="D521" i="41"/>
  <c r="AC514" i="39"/>
  <c r="AD514" i="39" s="1"/>
  <c r="E521" i="41" s="1"/>
  <c r="F521" i="41" s="1"/>
  <c r="G521" i="41" s="1"/>
  <c r="D325" i="41"/>
  <c r="D301" i="41"/>
  <c r="AC294" i="39"/>
  <c r="AD294" i="39" s="1"/>
  <c r="E301" i="41" s="1"/>
  <c r="F301" i="41" s="1"/>
  <c r="G301" i="41" s="1"/>
  <c r="A442" i="41"/>
  <c r="Z435" i="39"/>
  <c r="AA435" i="39" s="1"/>
  <c r="C442" i="41" s="1"/>
  <c r="D346" i="41"/>
  <c r="A180" i="41"/>
  <c r="Z173" i="39"/>
  <c r="AA173" i="39" s="1"/>
  <c r="C180" i="41" s="1"/>
  <c r="D20" i="41"/>
  <c r="D491" i="41"/>
  <c r="AC484" i="39"/>
  <c r="AD484" i="39" s="1"/>
  <c r="E491" i="41" s="1"/>
  <c r="F491" i="41" s="1"/>
  <c r="G491" i="41" s="1"/>
  <c r="D399" i="41"/>
  <c r="AC392" i="39"/>
  <c r="AD392" i="39" s="1"/>
  <c r="E399" i="41" s="1"/>
  <c r="F399" i="41" s="1"/>
  <c r="G399" i="41" s="1"/>
  <c r="A520" i="41"/>
  <c r="Z513" i="39"/>
  <c r="AA513" i="39" s="1"/>
  <c r="C520" i="41" s="1"/>
  <c r="U8" i="39"/>
  <c r="A234" i="41"/>
  <c r="Z227" i="39"/>
  <c r="AA227" i="39" s="1"/>
  <c r="C234" i="41" s="1"/>
  <c r="D102" i="41"/>
  <c r="AC95" i="39"/>
  <c r="AD95" i="39" s="1"/>
  <c r="E102" i="41" s="1"/>
  <c r="F102" i="41" s="1"/>
  <c r="G102" i="41" s="1"/>
  <c r="A70" i="41"/>
  <c r="Z63" i="39"/>
  <c r="AA63" i="39" s="1"/>
  <c r="C70" i="41" s="1"/>
  <c r="A517" i="41"/>
  <c r="Z510" i="39"/>
  <c r="AA510" i="39" s="1"/>
  <c r="C517" i="41" s="1"/>
  <c r="D385" i="41"/>
  <c r="AC378" i="39"/>
  <c r="AD378" i="39" s="1"/>
  <c r="E385" i="41" s="1"/>
  <c r="F385" i="41" s="1"/>
  <c r="G385" i="41" s="1"/>
  <c r="A297" i="41"/>
  <c r="Z290" i="39"/>
  <c r="AA290" i="39" s="1"/>
  <c r="C297" i="41" s="1"/>
  <c r="A231" i="41"/>
  <c r="Z224" i="39"/>
  <c r="AA224" i="39" s="1"/>
  <c r="C231" i="41" s="1"/>
  <c r="D99" i="41"/>
  <c r="AC92" i="39"/>
  <c r="AD92" i="39" s="1"/>
  <c r="E99" i="41" s="1"/>
  <c r="F99" i="41" s="1"/>
  <c r="G99" i="41" s="1"/>
  <c r="D502" i="41"/>
  <c r="D470" i="41"/>
  <c r="AC463" i="39"/>
  <c r="AD463" i="39" s="1"/>
  <c r="E470" i="41" s="1"/>
  <c r="F470" i="41" s="1"/>
  <c r="G470" i="41" s="1"/>
  <c r="D438" i="41"/>
  <c r="AC431" i="39"/>
  <c r="AD431" i="39" s="1"/>
  <c r="E438" i="41" s="1"/>
  <c r="F438" i="41" s="1"/>
  <c r="G438" i="41" s="1"/>
  <c r="D274" i="41"/>
  <c r="D140" i="41"/>
  <c r="AC133" i="39"/>
  <c r="AD133" i="39" s="1"/>
  <c r="E140" i="41" s="1"/>
  <c r="F140" i="41" s="1"/>
  <c r="G140" i="41" s="1"/>
  <c r="A108" i="41"/>
  <c r="Z101" i="39"/>
  <c r="AA101" i="39" s="1"/>
  <c r="C108" i="41" s="1"/>
  <c r="D455" i="41"/>
  <c r="D299" i="41"/>
  <c r="A197" i="41"/>
  <c r="Z190" i="39"/>
  <c r="AA190" i="39" s="1"/>
  <c r="C197" i="41" s="1"/>
  <c r="A165" i="41"/>
  <c r="Z158" i="39"/>
  <c r="AA158" i="39" s="1"/>
  <c r="C165" i="41" s="1"/>
  <c r="D61" i="41"/>
  <c r="A37" i="41"/>
  <c r="Z30" i="39"/>
  <c r="AA30" i="39" s="1"/>
  <c r="C37" i="41" s="1"/>
  <c r="A356" i="41"/>
  <c r="Z349" i="39"/>
  <c r="AA349" i="39" s="1"/>
  <c r="C356" i="41" s="1"/>
  <c r="D230" i="41"/>
  <c r="A62" i="41"/>
  <c r="Z55" i="39"/>
  <c r="AA55" i="39" s="1"/>
  <c r="C62" i="41" s="1"/>
  <c r="D477" i="41"/>
  <c r="A389" i="41"/>
  <c r="Z382" i="39"/>
  <c r="AA382" i="39" s="1"/>
  <c r="C389" i="41" s="1"/>
  <c r="A381" i="41"/>
  <c r="Z374" i="39"/>
  <c r="AA374" i="39" s="1"/>
  <c r="C381" i="41" s="1"/>
  <c r="D219" i="41"/>
  <c r="D195" i="41"/>
  <c r="AC188" i="39"/>
  <c r="AD188" i="39" s="1"/>
  <c r="E195" i="41" s="1"/>
  <c r="F195" i="41" s="1"/>
  <c r="G195" i="41" s="1"/>
  <c r="D163" i="41"/>
  <c r="AC156" i="39"/>
  <c r="AD156" i="39" s="1"/>
  <c r="E163" i="41" s="1"/>
  <c r="F163" i="41" s="1"/>
  <c r="G163" i="41" s="1"/>
  <c r="D370" i="41"/>
  <c r="A338" i="41"/>
  <c r="Z331" i="39"/>
  <c r="AA331" i="39" s="1"/>
  <c r="C338" i="41" s="1"/>
  <c r="D278" i="41"/>
  <c r="D204" i="41"/>
  <c r="AC197" i="39"/>
  <c r="AD197" i="39" s="1"/>
  <c r="E204" i="41" s="1"/>
  <c r="F204" i="41" s="1"/>
  <c r="G204" i="41" s="1"/>
  <c r="D12" i="41"/>
  <c r="AC5" i="39"/>
  <c r="AD5" i="39" s="1"/>
  <c r="E12" i="41" s="1"/>
  <c r="F12" i="41" s="1"/>
  <c r="G12" i="41" s="1"/>
  <c r="D33" i="41"/>
  <c r="AC26" i="39"/>
  <c r="AD26" i="39" s="1"/>
  <c r="E33" i="41" s="1"/>
  <c r="F33" i="41" s="1"/>
  <c r="G33" i="41" s="1"/>
  <c r="A476" i="41"/>
  <c r="Z469" i="39"/>
  <c r="AA469" i="39" s="1"/>
  <c r="C476" i="41" s="1"/>
  <c r="D380" i="41"/>
  <c r="D194" i="41"/>
  <c r="AC187" i="39"/>
  <c r="AD187" i="39" s="1"/>
  <c r="E194" i="41" s="1"/>
  <c r="F194" i="41" s="1"/>
  <c r="G194" i="41" s="1"/>
  <c r="A162" i="41"/>
  <c r="Z155" i="39"/>
  <c r="AA155" i="39" s="1"/>
  <c r="C162" i="41" s="1"/>
  <c r="A445" i="41"/>
  <c r="Z438" i="39"/>
  <c r="AA438" i="39" s="1"/>
  <c r="C445" i="41" s="1"/>
  <c r="D257" i="41"/>
  <c r="A155" i="41"/>
  <c r="Z148" i="39"/>
  <c r="AA148" i="39" s="1"/>
  <c r="C155" i="41" s="1"/>
  <c r="D91" i="41"/>
  <c r="A494" i="41"/>
  <c r="Z487" i="39"/>
  <c r="AA487" i="39" s="1"/>
  <c r="C494" i="41" s="1"/>
  <c r="A462" i="41"/>
  <c r="Z455" i="39"/>
  <c r="AA455" i="39" s="1"/>
  <c r="C462" i="41" s="1"/>
  <c r="D402" i="41"/>
  <c r="D100" i="41"/>
  <c r="AC93" i="39"/>
  <c r="AD93" i="39" s="1"/>
  <c r="E100" i="41" s="1"/>
  <c r="F100" i="41" s="1"/>
  <c r="G100" i="41" s="1"/>
  <c r="A68" i="41"/>
  <c r="Z61" i="39"/>
  <c r="AA61" i="39" s="1"/>
  <c r="C68" i="41" s="1"/>
  <c r="D419" i="41"/>
  <c r="A351" i="41"/>
  <c r="Z344" i="39"/>
  <c r="AA344" i="39" s="1"/>
  <c r="C351" i="41" s="1"/>
  <c r="D348" i="41"/>
  <c r="AC341" i="39"/>
  <c r="AD341" i="39" s="1"/>
  <c r="E348" i="41" s="1"/>
  <c r="F348" i="41" s="1"/>
  <c r="G348" i="41" s="1"/>
  <c r="D190" i="41"/>
  <c r="AC183" i="39"/>
  <c r="AD183" i="39" s="1"/>
  <c r="E190" i="41" s="1"/>
  <c r="F190" i="41" s="1"/>
  <c r="G190" i="41" s="1"/>
  <c r="D30" i="41"/>
  <c r="AC23" i="39"/>
  <c r="AD23" i="39" s="1"/>
  <c r="E30" i="41" s="1"/>
  <c r="F30" i="41" s="1"/>
  <c r="G30" i="41" s="1"/>
  <c r="A505" i="41"/>
  <c r="Z498" i="39"/>
  <c r="AA498" i="39" s="1"/>
  <c r="C505" i="41" s="1"/>
  <c r="A253" i="41"/>
  <c r="Z246" i="39"/>
  <c r="AA246" i="39" s="1"/>
  <c r="C253" i="41" s="1"/>
  <c r="D119" i="41"/>
  <c r="D87" i="41"/>
  <c r="D522" i="41"/>
  <c r="D490" i="41"/>
  <c r="D458" i="41"/>
  <c r="A398" i="41"/>
  <c r="Z391" i="39"/>
  <c r="AA391" i="39" s="1"/>
  <c r="C398" i="41" s="1"/>
  <c r="D302" i="41"/>
  <c r="A270" i="41"/>
  <c r="Z263" i="39"/>
  <c r="AA263" i="39" s="1"/>
  <c r="C270" i="41" s="1"/>
  <c r="A128" i="41"/>
  <c r="Z121" i="39"/>
  <c r="AA121" i="39" s="1"/>
  <c r="C128" i="41" s="1"/>
  <c r="A96" i="41"/>
  <c r="Z89" i="39"/>
  <c r="AA89" i="39" s="1"/>
  <c r="C96" i="41" s="1"/>
  <c r="A507" i="41"/>
  <c r="Z500" i="39"/>
  <c r="AA500" i="39" s="1"/>
  <c r="C507" i="41" s="1"/>
  <c r="A287" i="41"/>
  <c r="Z280" i="39"/>
  <c r="AA280" i="39" s="1"/>
  <c r="C287" i="41" s="1"/>
  <c r="A255" i="41"/>
  <c r="Z248" i="39"/>
  <c r="AA248" i="39" s="1"/>
  <c r="C255" i="41" s="1"/>
  <c r="D532" i="41"/>
  <c r="AC525" i="39"/>
  <c r="AD525" i="39" s="1"/>
  <c r="E532" i="41" s="1"/>
  <c r="F532" i="41" s="1"/>
  <c r="G532" i="41" s="1"/>
  <c r="A412" i="41"/>
  <c r="Z405" i="39"/>
  <c r="AA405" i="39" s="1"/>
  <c r="C412" i="41" s="1"/>
  <c r="D284" i="41"/>
  <c r="AC277" i="39"/>
  <c r="AD277" i="39" s="1"/>
  <c r="E284" i="41" s="1"/>
  <c r="F284" i="41" s="1"/>
  <c r="G284" i="41" s="1"/>
  <c r="D341" i="41"/>
  <c r="A313" i="41"/>
  <c r="Z306" i="39"/>
  <c r="AA306" i="39" s="1"/>
  <c r="C313" i="41" s="1"/>
  <c r="D147" i="41"/>
  <c r="A115" i="41"/>
  <c r="Z108" i="39"/>
  <c r="AA108" i="39" s="1"/>
  <c r="C115" i="41" s="1"/>
  <c r="A386" i="41"/>
  <c r="Z379" i="39"/>
  <c r="AA379" i="39" s="1"/>
  <c r="C386" i="41" s="1"/>
  <c r="D358" i="41"/>
  <c r="A156" i="41"/>
  <c r="Z149" i="39"/>
  <c r="AA149" i="39" s="1"/>
  <c r="C156" i="41" s="1"/>
  <c r="D92" i="41"/>
  <c r="AC85" i="39"/>
  <c r="AD85" i="39" s="1"/>
  <c r="E92" i="41" s="1"/>
  <c r="F92" i="41" s="1"/>
  <c r="G92" i="41" s="1"/>
  <c r="A503" i="41"/>
  <c r="Z496" i="39"/>
  <c r="AA496" i="39" s="1"/>
  <c r="C503" i="41" s="1"/>
  <c r="A439" i="41"/>
  <c r="Z432" i="39"/>
  <c r="AA432" i="39" s="1"/>
  <c r="C439" i="41" s="1"/>
  <c r="D343" i="41"/>
  <c r="AC336" i="39"/>
  <c r="AD336" i="39" s="1"/>
  <c r="E343" i="41" s="1"/>
  <c r="F343" i="41" s="1"/>
  <c r="G343" i="41" s="1"/>
  <c r="A315" i="41"/>
  <c r="Z308" i="39"/>
  <c r="AA308" i="39" s="1"/>
  <c r="C315" i="41" s="1"/>
  <c r="D145" i="41"/>
  <c r="D113" i="41"/>
  <c r="D81" i="41"/>
  <c r="D21" i="41"/>
  <c r="A248" i="41"/>
  <c r="Z241" i="39"/>
  <c r="AA241" i="39" s="1"/>
  <c r="C248" i="41" s="1"/>
  <c r="A246" i="41"/>
  <c r="Z239" i="39"/>
  <c r="AA239" i="39" s="1"/>
  <c r="C246" i="41" s="1"/>
  <c r="A214" i="41"/>
  <c r="Z207" i="39"/>
  <c r="AA207" i="39" s="1"/>
  <c r="C214" i="41" s="1"/>
  <c r="D182" i="41"/>
  <c r="AC175" i="39"/>
  <c r="AD175" i="39" s="1"/>
  <c r="E182" i="41" s="1"/>
  <c r="F182" i="41" s="1"/>
  <c r="G182" i="41" s="1"/>
  <c r="D433" i="41"/>
  <c r="AC426" i="39"/>
  <c r="AD426" i="39" s="1"/>
  <c r="E433" i="41" s="1"/>
  <c r="F433" i="41" s="1"/>
  <c r="G433" i="41" s="1"/>
  <c r="A337" i="41"/>
  <c r="Z330" i="39"/>
  <c r="AA330" i="39" s="1"/>
  <c r="C337" i="41" s="1"/>
  <c r="D478" i="41"/>
  <c r="D382" i="41"/>
  <c r="D354" i="41"/>
  <c r="D52" i="41"/>
  <c r="AC45" i="39"/>
  <c r="AD45" i="39" s="1"/>
  <c r="E52" i="41" s="1"/>
  <c r="F52" i="41" s="1"/>
  <c r="G52" i="41" s="1"/>
  <c r="D499" i="41"/>
  <c r="A435" i="41"/>
  <c r="Z428" i="39"/>
  <c r="AA428" i="39" s="1"/>
  <c r="C435" i="41" s="1"/>
  <c r="D339" i="41"/>
  <c r="D209" i="41"/>
  <c r="AC202" i="39"/>
  <c r="AD202" i="39" s="1"/>
  <c r="E209" i="41" s="1"/>
  <c r="F209" i="41" s="1"/>
  <c r="G209" i="41" s="1"/>
  <c r="A177" i="41"/>
  <c r="Z170" i="39"/>
  <c r="AA170" i="39" s="1"/>
  <c r="C177" i="41" s="1"/>
  <c r="A17" i="41"/>
  <c r="Z10" i="39"/>
  <c r="AA10" i="39" s="1"/>
  <c r="C17" i="41" s="1"/>
  <c r="A464" i="41"/>
  <c r="Z457" i="39"/>
  <c r="AA457" i="39" s="1"/>
  <c r="C464" i="41" s="1"/>
  <c r="D404" i="41"/>
  <c r="AC397" i="39"/>
  <c r="AD397" i="39" s="1"/>
  <c r="E404" i="41" s="1"/>
  <c r="F404" i="41" s="1"/>
  <c r="G404" i="41" s="1"/>
  <c r="D78" i="41"/>
  <c r="AC71" i="39"/>
  <c r="AD71" i="39" s="1"/>
  <c r="E78" i="41" s="1"/>
  <c r="F78" i="41" s="1"/>
  <c r="G78" i="41" s="1"/>
  <c r="A207" i="41"/>
  <c r="Z200" i="39"/>
  <c r="AA200" i="39" s="1"/>
  <c r="C207" i="41" s="1"/>
  <c r="A510" i="41"/>
  <c r="Z503" i="39"/>
  <c r="AA503" i="39" s="1"/>
  <c r="C510" i="41" s="1"/>
  <c r="A350" i="41"/>
  <c r="Z343" i="39"/>
  <c r="AA343" i="39" s="1"/>
  <c r="C350" i="41" s="1"/>
  <c r="D84" i="41"/>
  <c r="D335" i="41"/>
  <c r="AC328" i="39"/>
  <c r="AD328" i="39" s="1"/>
  <c r="E335" i="41" s="1"/>
  <c r="F335" i="41" s="1"/>
  <c r="G335" i="41" s="1"/>
  <c r="A331" i="41"/>
  <c r="Z324" i="39"/>
  <c r="AA324" i="39" s="1"/>
  <c r="C331" i="41" s="1"/>
  <c r="D460" i="41"/>
  <c r="A428" i="41"/>
  <c r="Z421" i="39"/>
  <c r="AA421" i="39" s="1"/>
  <c r="C428" i="41" s="1"/>
  <c r="A400" i="41"/>
  <c r="Z393" i="39"/>
  <c r="AA393" i="39" s="1"/>
  <c r="C400" i="41" s="1"/>
  <c r="A328" i="41"/>
  <c r="Z321" i="39"/>
  <c r="AA321" i="39" s="1"/>
  <c r="C328" i="41" s="1"/>
  <c r="A9" i="41"/>
  <c r="Z2" i="39"/>
  <c r="AA2" i="39" s="1"/>
  <c r="C9" i="41" s="1"/>
  <c r="A238" i="41"/>
  <c r="Z231" i="39"/>
  <c r="AA231" i="39" s="1"/>
  <c r="C238" i="41" s="1"/>
  <c r="A206" i="41"/>
  <c r="Z199" i="39"/>
  <c r="AA199" i="39" s="1"/>
  <c r="C206" i="41" s="1"/>
  <c r="D174" i="41"/>
  <c r="AC167" i="39"/>
  <c r="AD167" i="39" s="1"/>
  <c r="E174" i="41" s="1"/>
  <c r="F174" i="41" s="1"/>
  <c r="G174" i="41" s="1"/>
  <c r="A485" i="41"/>
  <c r="Z478" i="39"/>
  <c r="AA478" i="39" s="1"/>
  <c r="C485" i="41" s="1"/>
  <c r="A457" i="41"/>
  <c r="Z450" i="39"/>
  <c r="AA450" i="39" s="1"/>
  <c r="C457" i="41" s="1"/>
  <c r="A269" i="41"/>
  <c r="Z262" i="39"/>
  <c r="AA262" i="39" s="1"/>
  <c r="C269" i="41" s="1"/>
  <c r="T3" i="39" l="1"/>
  <c r="T2" i="39"/>
  <c r="AC74" i="39"/>
  <c r="AD74" i="39" s="1"/>
  <c r="E81" i="41" s="1"/>
  <c r="F81" i="41" s="1"/>
  <c r="G81" i="41" s="1"/>
  <c r="AC310" i="39"/>
  <c r="AD310" i="39" s="1"/>
  <c r="E317" i="41" s="1"/>
  <c r="F317" i="41" s="1"/>
  <c r="G317" i="41" s="1"/>
  <c r="AC385" i="39"/>
  <c r="AD385" i="39" s="1"/>
  <c r="E392" i="41" s="1"/>
  <c r="F392" i="41" s="1"/>
  <c r="G392" i="41" s="1"/>
  <c r="AC41" i="39"/>
  <c r="AD41" i="39" s="1"/>
  <c r="E48" i="41" s="1"/>
  <c r="F48" i="41" s="1"/>
  <c r="G48" i="41" s="1"/>
  <c r="AC318" i="39"/>
  <c r="AD318" i="39" s="1"/>
  <c r="E325" i="41" s="1"/>
  <c r="F325" i="41" s="1"/>
  <c r="G325" i="41" s="1"/>
  <c r="AC68" i="39"/>
  <c r="AD68" i="39" s="1"/>
  <c r="E75" i="41" s="1"/>
  <c r="F75" i="41" s="1"/>
  <c r="G75" i="41" s="1"/>
  <c r="AC47" i="39"/>
  <c r="AD47" i="39" s="1"/>
  <c r="E54" i="41" s="1"/>
  <c r="F54" i="41" s="1"/>
  <c r="G54" i="41" s="1"/>
  <c r="AC77" i="39"/>
  <c r="AD77" i="39" s="1"/>
  <c r="E84" i="41" s="1"/>
  <c r="F84" i="41" s="1"/>
  <c r="G84" i="41" s="1"/>
  <c r="AC474" i="39"/>
  <c r="AD474" i="39" s="1"/>
  <c r="E481" i="41" s="1"/>
  <c r="F481" i="41" s="1"/>
  <c r="G481" i="41" s="1"/>
  <c r="AC56" i="39"/>
  <c r="AD56" i="39" s="1"/>
  <c r="E63" i="41" s="1"/>
  <c r="F63" i="41" s="1"/>
  <c r="G63" i="41" s="1"/>
  <c r="AC238" i="39"/>
  <c r="AD238" i="39" s="1"/>
  <c r="E245" i="41" s="1"/>
  <c r="F245" i="41" s="1"/>
  <c r="G245" i="41" s="1"/>
  <c r="AC447" i="39"/>
  <c r="AD447" i="39" s="1"/>
  <c r="E454" i="41" s="1"/>
  <c r="F454" i="41" s="1"/>
  <c r="G454" i="41" s="1"/>
  <c r="AC112" i="39"/>
  <c r="AD112" i="39" s="1"/>
  <c r="E119" i="41" s="1"/>
  <c r="F119" i="41" s="1"/>
  <c r="G119" i="41" s="1"/>
  <c r="AC427" i="39"/>
  <c r="AD427" i="39" s="1"/>
  <c r="E434" i="41" s="1"/>
  <c r="F434" i="41" s="1"/>
  <c r="G434" i="41" s="1"/>
  <c r="AC229" i="39"/>
  <c r="AD229" i="39" s="1"/>
  <c r="E236" i="41" s="1"/>
  <c r="F236" i="41" s="1"/>
  <c r="G236" i="41" s="1"/>
  <c r="AC194" i="39"/>
  <c r="AD194" i="39" s="1"/>
  <c r="E201" i="41" s="1"/>
  <c r="F201" i="41" s="1"/>
  <c r="G201" i="41" s="1"/>
  <c r="AC361" i="39"/>
  <c r="AD361" i="39" s="1"/>
  <c r="E368" i="41" s="1"/>
  <c r="F368" i="41" s="1"/>
  <c r="G368" i="41" s="1"/>
  <c r="AC226" i="39"/>
  <c r="AD226" i="39" s="1"/>
  <c r="E233" i="41" s="1"/>
  <c r="F233" i="41" s="1"/>
  <c r="G233" i="41" s="1"/>
  <c r="AC250" i="39"/>
  <c r="AD250" i="39" s="1"/>
  <c r="E257" i="41" s="1"/>
  <c r="F257" i="41" s="1"/>
  <c r="G257" i="41" s="1"/>
  <c r="AC476" i="39"/>
  <c r="AD476" i="39" s="1"/>
  <c r="E483" i="41" s="1"/>
  <c r="F483" i="41" s="1"/>
  <c r="G483" i="41" s="1"/>
  <c r="AC347" i="39"/>
  <c r="AD347" i="39" s="1"/>
  <c r="E354" i="41" s="1"/>
  <c r="F354" i="41" s="1"/>
  <c r="G354" i="41" s="1"/>
  <c r="AC334" i="39"/>
  <c r="AD334" i="39" s="1"/>
  <c r="E341" i="41" s="1"/>
  <c r="F341" i="41" s="1"/>
  <c r="G341" i="41" s="1"/>
  <c r="AC19" i="39"/>
  <c r="AD19" i="39" s="1"/>
  <c r="E26" i="41" s="1"/>
  <c r="F26" i="41" s="1"/>
  <c r="G26" i="41" s="1"/>
  <c r="S4" i="39"/>
  <c r="U4" i="39" s="1"/>
  <c r="B6" i="40" s="1"/>
  <c r="AG13" i="32"/>
  <c r="A21" i="16"/>
  <c r="R7" i="39"/>
  <c r="R3" i="39"/>
  <c r="AC13" i="39"/>
  <c r="AD13" i="39" s="1"/>
  <c r="E20" i="41" s="1"/>
  <c r="F20" i="41" s="1"/>
  <c r="G20" i="41" s="1"/>
  <c r="AC459" i="39"/>
  <c r="AD459" i="39" s="1"/>
  <c r="E466" i="41" s="1"/>
  <c r="F466" i="41" s="1"/>
  <c r="G466" i="41" s="1"/>
  <c r="AC332" i="39"/>
  <c r="AD332" i="39" s="1"/>
  <c r="E339" i="41" s="1"/>
  <c r="F339" i="41" s="1"/>
  <c r="G339" i="41" s="1"/>
  <c r="AC377" i="39"/>
  <c r="AD377" i="39" s="1"/>
  <c r="E384" i="41" s="1"/>
  <c r="F384" i="41" s="1"/>
  <c r="G384" i="41" s="1"/>
  <c r="AC14" i="39"/>
  <c r="AD14" i="39" s="1"/>
  <c r="E21" i="41" s="1"/>
  <c r="F21" i="41" s="1"/>
  <c r="G21" i="41" s="1"/>
  <c r="AC292" i="39"/>
  <c r="AD292" i="39" s="1"/>
  <c r="E299" i="41" s="1"/>
  <c r="F299" i="41" s="1"/>
  <c r="G299" i="41" s="1"/>
  <c r="AC339" i="39"/>
  <c r="AD339" i="39" s="1"/>
  <c r="E346" i="41" s="1"/>
  <c r="F346" i="41" s="1"/>
  <c r="G346" i="41" s="1"/>
  <c r="AC515" i="39"/>
  <c r="AD515" i="39" s="1"/>
  <c r="E522" i="41" s="1"/>
  <c r="F522" i="41" s="1"/>
  <c r="G522" i="41" s="1"/>
  <c r="AC483" i="39"/>
  <c r="AD483" i="39" s="1"/>
  <c r="E490" i="41" s="1"/>
  <c r="F490" i="41" s="1"/>
  <c r="G490" i="41" s="1"/>
  <c r="AC375" i="39"/>
  <c r="AD375" i="39" s="1"/>
  <c r="E382" i="41" s="1"/>
  <c r="F382" i="41" s="1"/>
  <c r="G382" i="41" s="1"/>
  <c r="AC212" i="39"/>
  <c r="AD212" i="39" s="1"/>
  <c r="E219" i="41" s="1"/>
  <c r="F219" i="41" s="1"/>
  <c r="G219" i="41" s="1"/>
  <c r="AC146" i="39"/>
  <c r="AD146" i="39" s="1"/>
  <c r="E153" i="41" s="1"/>
  <c r="F153" i="41" s="1"/>
  <c r="G153" i="41" s="1"/>
  <c r="AC453" i="39"/>
  <c r="AD453" i="39" s="1"/>
  <c r="E460" i="41" s="1"/>
  <c r="F460" i="41" s="1"/>
  <c r="G460" i="41" s="1"/>
  <c r="AC373" i="39"/>
  <c r="AD373" i="39" s="1"/>
  <c r="E380" i="41" s="1"/>
  <c r="F380" i="41" s="1"/>
  <c r="G380" i="41" s="1"/>
  <c r="AC448" i="39"/>
  <c r="AD448" i="39" s="1"/>
  <c r="E455" i="41" s="1"/>
  <c r="F455" i="41" s="1"/>
  <c r="G455" i="41" s="1"/>
  <c r="AC479" i="39"/>
  <c r="AD479" i="39" s="1"/>
  <c r="E486" i="41" s="1"/>
  <c r="F486" i="41" s="1"/>
  <c r="G486" i="41" s="1"/>
  <c r="AC470" i="39"/>
  <c r="AD470" i="39" s="1"/>
  <c r="E477" i="41" s="1"/>
  <c r="F477" i="41" s="1"/>
  <c r="G477" i="41" s="1"/>
  <c r="AC475" i="39"/>
  <c r="AD475" i="39" s="1"/>
  <c r="E482" i="41" s="1"/>
  <c r="F482" i="41" s="1"/>
  <c r="G482" i="41" s="1"/>
  <c r="AC313" i="39"/>
  <c r="AD313" i="39" s="1"/>
  <c r="E320" i="41" s="1"/>
  <c r="F320" i="41" s="1"/>
  <c r="G320" i="41" s="1"/>
  <c r="AC84" i="39"/>
  <c r="AD84" i="39" s="1"/>
  <c r="E91" i="41" s="1"/>
  <c r="F91" i="41" s="1"/>
  <c r="G91" i="41" s="1"/>
  <c r="AC482" i="39"/>
  <c r="AD482" i="39" s="1"/>
  <c r="E489" i="41" s="1"/>
  <c r="F489" i="41" s="1"/>
  <c r="G489" i="41" s="1"/>
  <c r="AC492" i="39"/>
  <c r="AD492" i="39" s="1"/>
  <c r="E499" i="41" s="1"/>
  <c r="F499" i="41" s="1"/>
  <c r="G499" i="41" s="1"/>
  <c r="AC15" i="39"/>
  <c r="AD15" i="39" s="1"/>
  <c r="E22" i="41" s="1"/>
  <c r="F22" i="41" s="1"/>
  <c r="G22" i="41" s="1"/>
  <c r="AC44" i="39"/>
  <c r="AD44" i="39" s="1"/>
  <c r="E51" i="41" s="1"/>
  <c r="F51" i="41" s="1"/>
  <c r="G51" i="41" s="1"/>
  <c r="AC420" i="39"/>
  <c r="AD420" i="39" s="1"/>
  <c r="E427" i="41" s="1"/>
  <c r="F427" i="41" s="1"/>
  <c r="G427" i="41" s="1"/>
  <c r="AC106" i="39"/>
  <c r="AD106" i="39" s="1"/>
  <c r="E113" i="41" s="1"/>
  <c r="F113" i="41" s="1"/>
  <c r="G113" i="41" s="1"/>
  <c r="AC363" i="39"/>
  <c r="AD363" i="39" s="1"/>
  <c r="E370" i="41" s="1"/>
  <c r="F370" i="41" s="1"/>
  <c r="G370" i="41" s="1"/>
  <c r="AC495" i="39"/>
  <c r="AD495" i="39" s="1"/>
  <c r="E502" i="41" s="1"/>
  <c r="F502" i="41" s="1"/>
  <c r="G502" i="41" s="1"/>
  <c r="AC54" i="39"/>
  <c r="AD54" i="39" s="1"/>
  <c r="E61" i="41" s="1"/>
  <c r="F61" i="41" s="1"/>
  <c r="G61" i="41" s="1"/>
  <c r="AC153" i="39"/>
  <c r="AD153" i="39" s="1"/>
  <c r="E160" i="41" s="1"/>
  <c r="F160" i="41" s="1"/>
  <c r="G160" i="41" s="1"/>
  <c r="S7" i="39"/>
  <c r="AC471" i="39"/>
  <c r="AD471" i="39" s="1"/>
  <c r="E478" i="41" s="1"/>
  <c r="F478" i="41" s="1"/>
  <c r="G478" i="41" s="1"/>
  <c r="AC271" i="39"/>
  <c r="AD271" i="39" s="1"/>
  <c r="E278" i="41" s="1"/>
  <c r="F278" i="41" s="1"/>
  <c r="G278" i="41" s="1"/>
  <c r="AC223" i="39"/>
  <c r="AD223" i="39" s="1"/>
  <c r="E230" i="41" s="1"/>
  <c r="F230" i="41" s="1"/>
  <c r="G230" i="41" s="1"/>
  <c r="AC265" i="39"/>
  <c r="AD265" i="39" s="1"/>
  <c r="E272" i="41" s="1"/>
  <c r="F272" i="41" s="1"/>
  <c r="G272" i="41" s="1"/>
  <c r="AC412" i="39"/>
  <c r="AD412" i="39" s="1"/>
  <c r="E419" i="41" s="1"/>
  <c r="F419" i="41" s="1"/>
  <c r="G419" i="41" s="1"/>
  <c r="AC295" i="39"/>
  <c r="AD295" i="39" s="1"/>
  <c r="E302" i="41" s="1"/>
  <c r="F302" i="41" s="1"/>
  <c r="G302" i="41" s="1"/>
  <c r="AC49" i="39"/>
  <c r="AD49" i="39" s="1"/>
  <c r="E56" i="41" s="1"/>
  <c r="F56" i="41" s="1"/>
  <c r="G56" i="41" s="1"/>
  <c r="AC214" i="39"/>
  <c r="AD214" i="39" s="1"/>
  <c r="E221" i="41" s="1"/>
  <c r="F221" i="41" s="1"/>
  <c r="G221" i="41" s="1"/>
  <c r="AC203" i="39"/>
  <c r="AD203" i="39" s="1"/>
  <c r="E210" i="41" s="1"/>
  <c r="F210" i="41" s="1"/>
  <c r="G210" i="41" s="1"/>
  <c r="AC357" i="39"/>
  <c r="AD357" i="39" s="1"/>
  <c r="E364" i="41" s="1"/>
  <c r="F364" i="41" s="1"/>
  <c r="G364" i="41" s="1"/>
  <c r="AC519" i="39"/>
  <c r="AD519" i="39" s="1"/>
  <c r="E526" i="41" s="1"/>
  <c r="F526" i="41" s="1"/>
  <c r="G526" i="41" s="1"/>
  <c r="AC80" i="39"/>
  <c r="AD80" i="39" s="1"/>
  <c r="E87" i="41" s="1"/>
  <c r="F87" i="41" s="1"/>
  <c r="G87" i="41" s="1"/>
  <c r="AC351" i="39"/>
  <c r="AD351" i="39" s="1"/>
  <c r="E358" i="41" s="1"/>
  <c r="F358" i="41" s="1"/>
  <c r="G358" i="41" s="1"/>
  <c r="AC152" i="39"/>
  <c r="AD152" i="39" s="1"/>
  <c r="E159" i="41" s="1"/>
  <c r="F159" i="41" s="1"/>
  <c r="G159" i="41" s="1"/>
  <c r="AC37" i="39"/>
  <c r="AD37" i="39" s="1"/>
  <c r="E44" i="41" s="1"/>
  <c r="F44" i="41" s="1"/>
  <c r="G44" i="41" s="1"/>
  <c r="AC140" i="39"/>
  <c r="AD140" i="39" s="1"/>
  <c r="E147" i="41" s="1"/>
  <c r="F147" i="41" s="1"/>
  <c r="G147" i="41" s="1"/>
  <c r="AC387" i="39"/>
  <c r="AD387" i="39" s="1"/>
  <c r="E394" i="41" s="1"/>
  <c r="F394" i="41" s="1"/>
  <c r="G394" i="41" s="1"/>
  <c r="AC205" i="39"/>
  <c r="AD205" i="39" s="1"/>
  <c r="E212" i="41" s="1"/>
  <c r="F212" i="41" s="1"/>
  <c r="G212" i="41" s="1"/>
  <c r="AC48" i="39"/>
  <c r="AD48" i="39" s="1"/>
  <c r="E55" i="41" s="1"/>
  <c r="F55" i="41" s="1"/>
  <c r="G55" i="41" s="1"/>
  <c r="AC395" i="39"/>
  <c r="AD395" i="39" s="1"/>
  <c r="E402" i="41" s="1"/>
  <c r="F402" i="41" s="1"/>
  <c r="G402" i="41" s="1"/>
  <c r="AC437" i="39"/>
  <c r="AD437" i="39" s="1"/>
  <c r="E444" i="41" s="1"/>
  <c r="F444" i="41" s="1"/>
  <c r="G444" i="41" s="1"/>
  <c r="AC444" i="39"/>
  <c r="AD444" i="39" s="1"/>
  <c r="E451" i="41" s="1"/>
  <c r="F451" i="41" s="1"/>
  <c r="G451" i="41" s="1"/>
  <c r="AC51" i="39"/>
  <c r="AD51" i="39" s="1"/>
  <c r="E58" i="41" s="1"/>
  <c r="F58" i="41" s="1"/>
  <c r="G58" i="41" s="1"/>
  <c r="AC138" i="39"/>
  <c r="AD138" i="39" s="1"/>
  <c r="E145" i="41" s="1"/>
  <c r="F145" i="41" s="1"/>
  <c r="G145" i="41" s="1"/>
  <c r="AC267" i="39"/>
  <c r="AD267" i="39" s="1"/>
  <c r="E274" i="41" s="1"/>
  <c r="F274" i="41" s="1"/>
  <c r="G274" i="41" s="1"/>
  <c r="AC322" i="39"/>
  <c r="AD322" i="39" s="1"/>
  <c r="E329" i="41" s="1"/>
  <c r="F329" i="41" s="1"/>
  <c r="G329" i="41" s="1"/>
  <c r="AC524" i="39"/>
  <c r="AD524" i="39" s="1"/>
  <c r="E531" i="41" s="1"/>
  <c r="F531" i="41" s="1"/>
  <c r="G531" i="41" s="1"/>
  <c r="AC243" i="39"/>
  <c r="AD243" i="39" s="1"/>
  <c r="E250" i="41" s="1"/>
  <c r="F250" i="41" s="1"/>
  <c r="G250" i="41" s="1"/>
  <c r="AC451" i="39"/>
  <c r="AD451" i="39" s="1"/>
  <c r="E458" i="41" s="1"/>
  <c r="F458" i="41" s="1"/>
  <c r="G458" i="41" s="1"/>
  <c r="R2" i="39"/>
  <c r="U2" i="39" s="1"/>
  <c r="B2" i="43" s="1"/>
  <c r="R5" i="39"/>
  <c r="S3" i="39"/>
  <c r="S5" i="39"/>
  <c r="C15" i="33"/>
  <c r="D15" i="33" s="1"/>
  <c r="U6" i="39"/>
  <c r="B4" i="43" s="1"/>
  <c r="N540" i="39"/>
  <c r="B9" i="40"/>
  <c r="B9" i="43"/>
  <c r="B8" i="40"/>
  <c r="B8" i="43"/>
  <c r="D18" i="33"/>
  <c r="AC450" i="39"/>
  <c r="AD450" i="39" s="1"/>
  <c r="E457" i="41" s="1"/>
  <c r="F457" i="41" s="1"/>
  <c r="G457" i="41" s="1"/>
  <c r="AC231" i="39"/>
  <c r="AD231" i="39" s="1"/>
  <c r="E238" i="41" s="1"/>
  <c r="F238" i="41" s="1"/>
  <c r="G238" i="41" s="1"/>
  <c r="AC421" i="39"/>
  <c r="AD421" i="39" s="1"/>
  <c r="E428" i="41" s="1"/>
  <c r="F428" i="41" s="1"/>
  <c r="G428" i="41" s="1"/>
  <c r="AC200" i="39"/>
  <c r="AD200" i="39" s="1"/>
  <c r="E207" i="41" s="1"/>
  <c r="F207" i="41" s="1"/>
  <c r="G207" i="41" s="1"/>
  <c r="AC457" i="39"/>
  <c r="AD457" i="39" s="1"/>
  <c r="E464" i="41" s="1"/>
  <c r="F464" i="41" s="1"/>
  <c r="G464" i="41" s="1"/>
  <c r="AC17" i="39"/>
  <c r="AD17" i="39" s="1"/>
  <c r="E24" i="41" s="1"/>
  <c r="F24" i="41" s="1"/>
  <c r="G24" i="41" s="1"/>
  <c r="AC496" i="39"/>
  <c r="AD496" i="39" s="1"/>
  <c r="E503" i="41" s="1"/>
  <c r="F503" i="41" s="1"/>
  <c r="G503" i="41" s="1"/>
  <c r="AC379" i="39"/>
  <c r="AD379" i="39" s="1"/>
  <c r="E386" i="41" s="1"/>
  <c r="F386" i="41" s="1"/>
  <c r="G386" i="41" s="1"/>
  <c r="AC405" i="39"/>
  <c r="AD405" i="39" s="1"/>
  <c r="E412" i="41" s="1"/>
  <c r="F412" i="41" s="1"/>
  <c r="G412" i="41" s="1"/>
  <c r="AC248" i="39"/>
  <c r="AD248" i="39" s="1"/>
  <c r="E255" i="41" s="1"/>
  <c r="F255" i="41" s="1"/>
  <c r="G255" i="41" s="1"/>
  <c r="AC344" i="39"/>
  <c r="AD344" i="39" s="1"/>
  <c r="E351" i="41" s="1"/>
  <c r="F351" i="41" s="1"/>
  <c r="G351" i="41" s="1"/>
  <c r="AC438" i="39"/>
  <c r="AD438" i="39" s="1"/>
  <c r="E445" i="41" s="1"/>
  <c r="F445" i="41" s="1"/>
  <c r="G445" i="41" s="1"/>
  <c r="AC158" i="39"/>
  <c r="AD158" i="39" s="1"/>
  <c r="E165" i="41" s="1"/>
  <c r="F165" i="41" s="1"/>
  <c r="G165" i="41" s="1"/>
  <c r="AC224" i="39"/>
  <c r="AD224" i="39" s="1"/>
  <c r="E231" i="41" s="1"/>
  <c r="F231" i="41" s="1"/>
  <c r="G231" i="41" s="1"/>
  <c r="AC510" i="39"/>
  <c r="AD510" i="39" s="1"/>
  <c r="E517" i="41" s="1"/>
  <c r="F517" i="41" s="1"/>
  <c r="G517" i="41" s="1"/>
  <c r="AC485" i="39"/>
  <c r="AD485" i="39" s="1"/>
  <c r="E492" i="41" s="1"/>
  <c r="F492" i="41" s="1"/>
  <c r="G492" i="41" s="1"/>
  <c r="AC439" i="39"/>
  <c r="AD439" i="39" s="1"/>
  <c r="E446" i="41" s="1"/>
  <c r="F446" i="41" s="1"/>
  <c r="G446" i="41" s="1"/>
  <c r="AC329" i="39"/>
  <c r="AD329" i="39" s="1"/>
  <c r="E336" i="41" s="1"/>
  <c r="F336" i="41" s="1"/>
  <c r="G336" i="41" s="1"/>
  <c r="AC304" i="39"/>
  <c r="AD304" i="39" s="1"/>
  <c r="E311" i="41" s="1"/>
  <c r="F311" i="41" s="1"/>
  <c r="G311" i="41" s="1"/>
  <c r="AC419" i="39"/>
  <c r="AD419" i="39" s="1"/>
  <c r="E426" i="41" s="1"/>
  <c r="F426" i="41" s="1"/>
  <c r="G426" i="41" s="1"/>
  <c r="AC274" i="39"/>
  <c r="AD274" i="39" s="1"/>
  <c r="E281" i="41" s="1"/>
  <c r="F281" i="41" s="1"/>
  <c r="G281" i="41" s="1"/>
  <c r="AC157" i="39"/>
  <c r="AD157" i="39" s="1"/>
  <c r="E164" i="41" s="1"/>
  <c r="F164" i="41" s="1"/>
  <c r="G164" i="41" s="1"/>
  <c r="AC466" i="39"/>
  <c r="AD466" i="39" s="1"/>
  <c r="E473" i="41" s="1"/>
  <c r="F473" i="41" s="1"/>
  <c r="G473" i="41" s="1"/>
  <c r="AC193" i="39"/>
  <c r="AD193" i="39" s="1"/>
  <c r="E200" i="41" s="1"/>
  <c r="F200" i="41" s="1"/>
  <c r="G200" i="41" s="1"/>
  <c r="AC509" i="39"/>
  <c r="AD509" i="39" s="1"/>
  <c r="E516" i="41" s="1"/>
  <c r="F516" i="41" s="1"/>
  <c r="G516" i="41" s="1"/>
  <c r="AC518" i="39"/>
  <c r="AD518" i="39" s="1"/>
  <c r="E525" i="41" s="1"/>
  <c r="F525" i="41" s="1"/>
  <c r="G525" i="41" s="1"/>
  <c r="AC204" i="39"/>
  <c r="AD204" i="39" s="1"/>
  <c r="E211" i="41" s="1"/>
  <c r="F211" i="41" s="1"/>
  <c r="G211" i="41" s="1"/>
  <c r="AC291" i="39"/>
  <c r="AD291" i="39" s="1"/>
  <c r="E298" i="41" s="1"/>
  <c r="F298" i="41" s="1"/>
  <c r="G298" i="41" s="1"/>
  <c r="AC208" i="39"/>
  <c r="AD208" i="39" s="1"/>
  <c r="E215" i="41" s="1"/>
  <c r="F215" i="41" s="1"/>
  <c r="G215" i="41" s="1"/>
  <c r="AC114" i="39"/>
  <c r="AD114" i="39" s="1"/>
  <c r="E121" i="41" s="1"/>
  <c r="F121" i="41" s="1"/>
  <c r="G121" i="41" s="1"/>
  <c r="AC3" i="39"/>
  <c r="AD3" i="39" s="1"/>
  <c r="E10" i="41" s="1"/>
  <c r="F10" i="41" s="1"/>
  <c r="G10" i="41" s="1"/>
  <c r="AC24" i="39"/>
  <c r="AD24" i="39" s="1"/>
  <c r="E31" i="41" s="1"/>
  <c r="F31" i="41" s="1"/>
  <c r="G31" i="41" s="1"/>
  <c r="AC410" i="39"/>
  <c r="AD410" i="39" s="1"/>
  <c r="E417" i="41" s="1"/>
  <c r="F417" i="41" s="1"/>
  <c r="G417" i="41" s="1"/>
  <c r="AC219" i="39"/>
  <c r="AD219" i="39" s="1"/>
  <c r="E226" i="41" s="1"/>
  <c r="F226" i="41" s="1"/>
  <c r="G226" i="41" s="1"/>
  <c r="AC413" i="39"/>
  <c r="AD413" i="39" s="1"/>
  <c r="E420" i="41" s="1"/>
  <c r="F420" i="41" s="1"/>
  <c r="G420" i="41" s="1"/>
  <c r="AC380" i="39"/>
  <c r="AD380" i="39" s="1"/>
  <c r="E387" i="41" s="1"/>
  <c r="F387" i="41" s="1"/>
  <c r="G387" i="41" s="1"/>
  <c r="AC423" i="39"/>
  <c r="AD423" i="39" s="1"/>
  <c r="E430" i="41" s="1"/>
  <c r="F430" i="41" s="1"/>
  <c r="G430" i="41" s="1"/>
  <c r="AC201" i="39"/>
  <c r="AD201" i="39" s="1"/>
  <c r="E208" i="41" s="1"/>
  <c r="F208" i="41" s="1"/>
  <c r="G208" i="41" s="1"/>
  <c r="AC499" i="39"/>
  <c r="AD499" i="39" s="1"/>
  <c r="E506" i="41" s="1"/>
  <c r="F506" i="41" s="1"/>
  <c r="G506" i="41" s="1"/>
  <c r="AC65" i="39"/>
  <c r="AD65" i="39" s="1"/>
  <c r="E72" i="41" s="1"/>
  <c r="F72" i="41" s="1"/>
  <c r="G72" i="41" s="1"/>
  <c r="AC220" i="39"/>
  <c r="AD220" i="39" s="1"/>
  <c r="E227" i="41" s="1"/>
  <c r="F227" i="41" s="1"/>
  <c r="G227" i="41" s="1"/>
  <c r="AC512" i="39"/>
  <c r="AD512" i="39" s="1"/>
  <c r="E519" i="41" s="1"/>
  <c r="F519" i="41" s="1"/>
  <c r="G519" i="41" s="1"/>
  <c r="AC389" i="39"/>
  <c r="AD389" i="39" s="1"/>
  <c r="E396" i="41" s="1"/>
  <c r="F396" i="41" s="1"/>
  <c r="G396" i="41" s="1"/>
  <c r="AC516" i="39"/>
  <c r="AD516" i="39" s="1"/>
  <c r="E523" i="41" s="1"/>
  <c r="F523" i="41" s="1"/>
  <c r="G523" i="41" s="1"/>
  <c r="AC126" i="39"/>
  <c r="AD126" i="39" s="1"/>
  <c r="E133" i="41" s="1"/>
  <c r="F133" i="41" s="1"/>
  <c r="G133" i="41" s="1"/>
  <c r="AC297" i="39"/>
  <c r="AD297" i="39" s="1"/>
  <c r="E304" i="41" s="1"/>
  <c r="F304" i="41" s="1"/>
  <c r="G304" i="41" s="1"/>
  <c r="AC141" i="39"/>
  <c r="AD141" i="39" s="1"/>
  <c r="E148" i="41" s="1"/>
  <c r="F148" i="41" s="1"/>
  <c r="G148" i="41" s="1"/>
  <c r="AC302" i="39"/>
  <c r="AD302" i="39" s="1"/>
  <c r="E309" i="41" s="1"/>
  <c r="F309" i="41" s="1"/>
  <c r="G309" i="41" s="1"/>
  <c r="AC75" i="39"/>
  <c r="AD75" i="39" s="1"/>
  <c r="E82" i="41" s="1"/>
  <c r="F82" i="41" s="1"/>
  <c r="G82" i="41" s="1"/>
  <c r="AC429" i="39"/>
  <c r="AD429" i="39" s="1"/>
  <c r="E436" i="41" s="1"/>
  <c r="F436" i="41" s="1"/>
  <c r="G436" i="41" s="1"/>
  <c r="AC266" i="39"/>
  <c r="AD266" i="39" s="1"/>
  <c r="E273" i="41" s="1"/>
  <c r="F273" i="41" s="1"/>
  <c r="G273" i="41" s="1"/>
  <c r="AC111" i="39"/>
  <c r="AD111" i="39" s="1"/>
  <c r="E118" i="41" s="1"/>
  <c r="F118" i="41" s="1"/>
  <c r="G118" i="41" s="1"/>
  <c r="AC110" i="39"/>
  <c r="AD110" i="39" s="1"/>
  <c r="E117" i="41" s="1"/>
  <c r="F117" i="41" s="1"/>
  <c r="G117" i="41" s="1"/>
  <c r="AC252" i="39"/>
  <c r="AD252" i="39" s="1"/>
  <c r="E259" i="41" s="1"/>
  <c r="F259" i="41" s="1"/>
  <c r="G259" i="41" s="1"/>
  <c r="AC299" i="39"/>
  <c r="AD299" i="39" s="1"/>
  <c r="E306" i="41" s="1"/>
  <c r="F306" i="41" s="1"/>
  <c r="G306" i="41" s="1"/>
  <c r="AC218" i="39"/>
  <c r="AD218" i="39" s="1"/>
  <c r="E225" i="41" s="1"/>
  <c r="F225" i="41" s="1"/>
  <c r="G225" i="41" s="1"/>
  <c r="AC376" i="39"/>
  <c r="AD376" i="39" s="1"/>
  <c r="E383" i="41" s="1"/>
  <c r="F383" i="41" s="1"/>
  <c r="G383" i="41" s="1"/>
  <c r="AC523" i="39"/>
  <c r="AD523" i="39" s="1"/>
  <c r="E530" i="41" s="1"/>
  <c r="F530" i="41" s="1"/>
  <c r="G530" i="41" s="1"/>
  <c r="AC69" i="39"/>
  <c r="AD69" i="39" s="1"/>
  <c r="E76" i="41" s="1"/>
  <c r="F76" i="41" s="1"/>
  <c r="G76" i="41" s="1"/>
  <c r="AC435" i="39"/>
  <c r="AD435" i="39" s="1"/>
  <c r="E442" i="41" s="1"/>
  <c r="F442" i="41" s="1"/>
  <c r="G442" i="41" s="1"/>
  <c r="AC128" i="39"/>
  <c r="AD128" i="39" s="1"/>
  <c r="E135" i="41" s="1"/>
  <c r="F135" i="41" s="1"/>
  <c r="G135" i="41" s="1"/>
  <c r="AC164" i="39"/>
  <c r="AD164" i="39" s="1"/>
  <c r="E171" i="41" s="1"/>
  <c r="F171" i="41" s="1"/>
  <c r="G171" i="41" s="1"/>
  <c r="AC67" i="39"/>
  <c r="AD67" i="39" s="1"/>
  <c r="E74" i="41" s="1"/>
  <c r="F74" i="41" s="1"/>
  <c r="G74" i="41" s="1"/>
  <c r="AC230" i="39"/>
  <c r="AD230" i="39" s="1"/>
  <c r="E237" i="41" s="1"/>
  <c r="F237" i="41" s="1"/>
  <c r="G237" i="41" s="1"/>
  <c r="AC109" i="39"/>
  <c r="AD109" i="39" s="1"/>
  <c r="E116" i="41" s="1"/>
  <c r="F116" i="41" s="1"/>
  <c r="G116" i="41" s="1"/>
  <c r="AC103" i="39"/>
  <c r="AD103" i="39" s="1"/>
  <c r="E110" i="41" s="1"/>
  <c r="F110" i="41" s="1"/>
  <c r="G110" i="41" s="1"/>
  <c r="AC234" i="39"/>
  <c r="AD234" i="39" s="1"/>
  <c r="E241" i="41" s="1"/>
  <c r="F241" i="41" s="1"/>
  <c r="G241" i="41" s="1"/>
  <c r="AC400" i="39"/>
  <c r="AD400" i="39" s="1"/>
  <c r="E407" i="41" s="1"/>
  <c r="F407" i="41" s="1"/>
  <c r="G407" i="41" s="1"/>
  <c r="AC8" i="39"/>
  <c r="AD8" i="39" s="1"/>
  <c r="E15" i="41" s="1"/>
  <c r="F15" i="41" s="1"/>
  <c r="G15" i="41" s="1"/>
  <c r="AC244" i="39"/>
  <c r="AD244" i="39" s="1"/>
  <c r="E251" i="41" s="1"/>
  <c r="F251" i="41" s="1"/>
  <c r="G251" i="41" s="1"/>
  <c r="AC165" i="39"/>
  <c r="AD165" i="39" s="1"/>
  <c r="E172" i="41" s="1"/>
  <c r="F172" i="41" s="1"/>
  <c r="G172" i="41" s="1"/>
  <c r="AC52" i="39"/>
  <c r="AD52" i="39" s="1"/>
  <c r="E59" i="41" s="1"/>
  <c r="F59" i="41" s="1"/>
  <c r="G59" i="41" s="1"/>
  <c r="AC442" i="39"/>
  <c r="AD442" i="39" s="1"/>
  <c r="E449" i="41" s="1"/>
  <c r="F449" i="41" s="1"/>
  <c r="G449" i="41" s="1"/>
  <c r="AC367" i="39"/>
  <c r="AD367" i="39" s="1"/>
  <c r="E374" i="41" s="1"/>
  <c r="F374" i="41" s="1"/>
  <c r="G374" i="41" s="1"/>
  <c r="AC353" i="39"/>
  <c r="AD353" i="39" s="1"/>
  <c r="E360" i="41" s="1"/>
  <c r="F360" i="41" s="1"/>
  <c r="G360" i="41" s="1"/>
  <c r="AC296" i="39"/>
  <c r="AD296" i="39" s="1"/>
  <c r="E303" i="41" s="1"/>
  <c r="F303" i="41" s="1"/>
  <c r="G303" i="41" s="1"/>
  <c r="AC396" i="39"/>
  <c r="AD396" i="39" s="1"/>
  <c r="E403" i="41" s="1"/>
  <c r="F403" i="41" s="1"/>
  <c r="G403" i="41" s="1"/>
  <c r="AC251" i="39"/>
  <c r="AD251" i="39" s="1"/>
  <c r="E258" i="41" s="1"/>
  <c r="F258" i="41" s="1"/>
  <c r="G258" i="41" s="1"/>
  <c r="AC100" i="39"/>
  <c r="AD100" i="39" s="1"/>
  <c r="E107" i="41" s="1"/>
  <c r="F107" i="41" s="1"/>
  <c r="G107" i="41" s="1"/>
  <c r="AC521" i="39"/>
  <c r="AD521" i="39" s="1"/>
  <c r="E528" i="41" s="1"/>
  <c r="F528" i="41" s="1"/>
  <c r="G528" i="41" s="1"/>
  <c r="AC490" i="39"/>
  <c r="AD490" i="39" s="1"/>
  <c r="E497" i="41" s="1"/>
  <c r="F497" i="41" s="1"/>
  <c r="G497" i="41" s="1"/>
  <c r="AC273" i="39"/>
  <c r="AD273" i="39" s="1"/>
  <c r="E280" i="41" s="1"/>
  <c r="F280" i="41" s="1"/>
  <c r="G280" i="41" s="1"/>
  <c r="AC315" i="39"/>
  <c r="AD315" i="39" s="1"/>
  <c r="E322" i="41" s="1"/>
  <c r="F322" i="41" s="1"/>
  <c r="G322" i="41" s="1"/>
  <c r="AC40" i="39"/>
  <c r="AD40" i="39" s="1"/>
  <c r="E47" i="41" s="1"/>
  <c r="F47" i="41" s="1"/>
  <c r="G47" i="41" s="1"/>
  <c r="AC151" i="39"/>
  <c r="AD151" i="39" s="1"/>
  <c r="E158" i="41" s="1"/>
  <c r="F158" i="41" s="1"/>
  <c r="G158" i="41" s="1"/>
  <c r="AC504" i="39"/>
  <c r="AD504" i="39" s="1"/>
  <c r="E511" i="41" s="1"/>
  <c r="F511" i="41" s="1"/>
  <c r="G511" i="41" s="1"/>
  <c r="AC370" i="39"/>
  <c r="AD370" i="39" s="1"/>
  <c r="E377" i="41" s="1"/>
  <c r="F377" i="41" s="1"/>
  <c r="G377" i="41" s="1"/>
  <c r="AC86" i="39"/>
  <c r="AD86" i="39" s="1"/>
  <c r="E93" i="41" s="1"/>
  <c r="F93" i="41" s="1"/>
  <c r="G93" i="41" s="1"/>
  <c r="AC279" i="39"/>
  <c r="AD279" i="39" s="1"/>
  <c r="E286" i="41" s="1"/>
  <c r="F286" i="41" s="1"/>
  <c r="G286" i="41" s="1"/>
  <c r="AC343" i="39"/>
  <c r="AD343" i="39" s="1"/>
  <c r="E350" i="41" s="1"/>
  <c r="F350" i="41" s="1"/>
  <c r="G350" i="41" s="1"/>
  <c r="AC10" i="39"/>
  <c r="AD10" i="39" s="1"/>
  <c r="E17" i="41" s="1"/>
  <c r="F17" i="41" s="1"/>
  <c r="G17" i="41" s="1"/>
  <c r="AC207" i="39"/>
  <c r="AD207" i="39" s="1"/>
  <c r="E214" i="41" s="1"/>
  <c r="F214" i="41" s="1"/>
  <c r="G214" i="41" s="1"/>
  <c r="AC280" i="39"/>
  <c r="AD280" i="39" s="1"/>
  <c r="E287" i="41" s="1"/>
  <c r="F287" i="41" s="1"/>
  <c r="G287" i="41" s="1"/>
  <c r="AC89" i="39"/>
  <c r="AD89" i="39" s="1"/>
  <c r="E96" i="41" s="1"/>
  <c r="F96" i="41" s="1"/>
  <c r="G96" i="41" s="1"/>
  <c r="AC263" i="39"/>
  <c r="AD263" i="39" s="1"/>
  <c r="E270" i="41" s="1"/>
  <c r="F270" i="41" s="1"/>
  <c r="G270" i="41" s="1"/>
  <c r="AC246" i="39"/>
  <c r="AD246" i="39" s="1"/>
  <c r="E253" i="41" s="1"/>
  <c r="F253" i="41" s="1"/>
  <c r="G253" i="41" s="1"/>
  <c r="AC455" i="39"/>
  <c r="AD455" i="39" s="1"/>
  <c r="E462" i="41" s="1"/>
  <c r="F462" i="41" s="1"/>
  <c r="G462" i="41" s="1"/>
  <c r="AC469" i="39"/>
  <c r="AD469" i="39" s="1"/>
  <c r="E476" i="41" s="1"/>
  <c r="F476" i="41" s="1"/>
  <c r="G476" i="41" s="1"/>
  <c r="AC349" i="39"/>
  <c r="AD349" i="39" s="1"/>
  <c r="E356" i="41" s="1"/>
  <c r="F356" i="41" s="1"/>
  <c r="G356" i="41" s="1"/>
  <c r="AC190" i="39"/>
  <c r="AD190" i="39" s="1"/>
  <c r="E197" i="41" s="1"/>
  <c r="F197" i="41" s="1"/>
  <c r="G197" i="41" s="1"/>
  <c r="AC101" i="39"/>
  <c r="AD101" i="39" s="1"/>
  <c r="E108" i="41" s="1"/>
  <c r="F108" i="41" s="1"/>
  <c r="G108" i="41" s="1"/>
  <c r="AC290" i="39"/>
  <c r="AD290" i="39" s="1"/>
  <c r="E297" i="41" s="1"/>
  <c r="F297" i="41" s="1"/>
  <c r="G297" i="41" s="1"/>
  <c r="AC73" i="39"/>
  <c r="AD73" i="39" s="1"/>
  <c r="E80" i="41" s="1"/>
  <c r="F80" i="41" s="1"/>
  <c r="G80" i="41" s="1"/>
  <c r="AC21" i="39"/>
  <c r="AD21" i="39" s="1"/>
  <c r="E28" i="41" s="1"/>
  <c r="F28" i="41" s="1"/>
  <c r="G28" i="41" s="1"/>
  <c r="AC12" i="39"/>
  <c r="AD12" i="39" s="1"/>
  <c r="E19" i="41" s="1"/>
  <c r="F19" i="41" s="1"/>
  <c r="G19" i="41" s="1"/>
  <c r="AC217" i="39"/>
  <c r="AD217" i="39" s="1"/>
  <c r="E224" i="41" s="1"/>
  <c r="F224" i="41" s="1"/>
  <c r="G224" i="41" s="1"/>
  <c r="AC462" i="39"/>
  <c r="AD462" i="39" s="1"/>
  <c r="E469" i="41" s="1"/>
  <c r="F469" i="41" s="1"/>
  <c r="G469" i="41" s="1"/>
  <c r="AC369" i="39"/>
  <c r="AD369" i="39" s="1"/>
  <c r="E376" i="41" s="1"/>
  <c r="F376" i="41" s="1"/>
  <c r="G376" i="41" s="1"/>
  <c r="AC340" i="39"/>
  <c r="AD340" i="39" s="1"/>
  <c r="E347" i="41" s="1"/>
  <c r="F347" i="41" s="1"/>
  <c r="G347" i="41" s="1"/>
  <c r="AC83" i="39"/>
  <c r="AD83" i="39" s="1"/>
  <c r="E90" i="41" s="1"/>
  <c r="F90" i="41" s="1"/>
  <c r="G90" i="41" s="1"/>
  <c r="AC409" i="39"/>
  <c r="AD409" i="39" s="1"/>
  <c r="E416" i="41" s="1"/>
  <c r="F416" i="41" s="1"/>
  <c r="G416" i="41" s="1"/>
  <c r="AC284" i="39"/>
  <c r="AD284" i="39" s="1"/>
  <c r="E291" i="41" s="1"/>
  <c r="F291" i="41" s="1"/>
  <c r="G291" i="41" s="1"/>
  <c r="AC327" i="39"/>
  <c r="AD327" i="39" s="1"/>
  <c r="E334" i="41" s="1"/>
  <c r="F334" i="41" s="1"/>
  <c r="G334" i="41" s="1"/>
  <c r="AC144" i="39"/>
  <c r="AD144" i="39" s="1"/>
  <c r="E151" i="41" s="1"/>
  <c r="F151" i="41" s="1"/>
  <c r="G151" i="41" s="1"/>
  <c r="AC441" i="39"/>
  <c r="AD441" i="39" s="1"/>
  <c r="E448" i="41" s="1"/>
  <c r="F448" i="41" s="1"/>
  <c r="G448" i="41" s="1"/>
  <c r="AC384" i="39"/>
  <c r="AD384" i="39" s="1"/>
  <c r="E391" i="41" s="1"/>
  <c r="F391" i="41" s="1"/>
  <c r="G391" i="41" s="1"/>
  <c r="AC491" i="39"/>
  <c r="AD491" i="39" s="1"/>
  <c r="E498" i="41" s="1"/>
  <c r="F498" i="41" s="1"/>
  <c r="G498" i="41" s="1"/>
  <c r="AC307" i="39"/>
  <c r="AD307" i="39" s="1"/>
  <c r="E314" i="41" s="1"/>
  <c r="F314" i="41" s="1"/>
  <c r="G314" i="41" s="1"/>
  <c r="AC192" i="39"/>
  <c r="AD192" i="39" s="1"/>
  <c r="E199" i="41" s="1"/>
  <c r="F199" i="41" s="1"/>
  <c r="G199" i="41" s="1"/>
  <c r="AC517" i="39"/>
  <c r="AD517" i="39" s="1"/>
  <c r="E524" i="41" s="1"/>
  <c r="F524" i="41" s="1"/>
  <c r="G524" i="41" s="1"/>
  <c r="AC283" i="39"/>
  <c r="AD283" i="39" s="1"/>
  <c r="E290" i="41" s="1"/>
  <c r="F290" i="41" s="1"/>
  <c r="G290" i="41" s="1"/>
  <c r="AC132" i="39"/>
  <c r="AD132" i="39" s="1"/>
  <c r="E139" i="41" s="1"/>
  <c r="F139" i="41" s="1"/>
  <c r="G139" i="41" s="1"/>
  <c r="AC425" i="39"/>
  <c r="AD425" i="39" s="1"/>
  <c r="E432" i="41" s="1"/>
  <c r="F432" i="41" s="1"/>
  <c r="G432" i="41" s="1"/>
  <c r="AC102" i="39"/>
  <c r="AD102" i="39" s="1"/>
  <c r="E109" i="41" s="1"/>
  <c r="F109" i="41" s="1"/>
  <c r="G109" i="41" s="1"/>
  <c r="AC507" i="39"/>
  <c r="AD507" i="39" s="1"/>
  <c r="E514" i="41" s="1"/>
  <c r="F514" i="41" s="1"/>
  <c r="G514" i="41" s="1"/>
  <c r="AC333" i="39"/>
  <c r="AD333" i="39" s="1"/>
  <c r="E340" i="41" s="1"/>
  <c r="F340" i="41" s="1"/>
  <c r="G340" i="41" s="1"/>
  <c r="AC337" i="39"/>
  <c r="AD337" i="39" s="1"/>
  <c r="E344" i="41" s="1"/>
  <c r="F344" i="41" s="1"/>
  <c r="G344" i="41" s="1"/>
  <c r="AC20" i="39"/>
  <c r="AD20" i="39" s="1"/>
  <c r="E27" i="41" s="1"/>
  <c r="F27" i="41" s="1"/>
  <c r="G27" i="41" s="1"/>
  <c r="AC18" i="39"/>
  <c r="AD18" i="39" s="1"/>
  <c r="E25" i="41" s="1"/>
  <c r="F25" i="41" s="1"/>
  <c r="G25" i="41" s="1"/>
  <c r="AC150" i="39"/>
  <c r="AD150" i="39" s="1"/>
  <c r="E157" i="41" s="1"/>
  <c r="F157" i="41" s="1"/>
  <c r="G157" i="41" s="1"/>
  <c r="AC502" i="39"/>
  <c r="AD502" i="39" s="1"/>
  <c r="E509" i="41" s="1"/>
  <c r="F509" i="41" s="1"/>
  <c r="G509" i="41" s="1"/>
  <c r="AC253" i="39"/>
  <c r="AD253" i="39" s="1"/>
  <c r="E260" i="41" s="1"/>
  <c r="F260" i="41" s="1"/>
  <c r="G260" i="41" s="1"/>
  <c r="AC286" i="39"/>
  <c r="AD286" i="39" s="1"/>
  <c r="E293" i="41" s="1"/>
  <c r="F293" i="41" s="1"/>
  <c r="G293" i="41" s="1"/>
  <c r="AC352" i="39"/>
  <c r="AD352" i="39" s="1"/>
  <c r="E359" i="41" s="1"/>
  <c r="F359" i="41" s="1"/>
  <c r="G359" i="41" s="1"/>
  <c r="AC32" i="39"/>
  <c r="AD32" i="39" s="1"/>
  <c r="E39" i="41" s="1"/>
  <c r="F39" i="41" s="1"/>
  <c r="G39" i="41" s="1"/>
  <c r="AC386" i="39"/>
  <c r="AD386" i="39" s="1"/>
  <c r="E393" i="41" s="1"/>
  <c r="F393" i="41" s="1"/>
  <c r="G393" i="41" s="1"/>
  <c r="AC477" i="39"/>
  <c r="AD477" i="39" s="1"/>
  <c r="E484" i="41" s="1"/>
  <c r="F484" i="41" s="1"/>
  <c r="G484" i="41" s="1"/>
  <c r="AC527" i="39"/>
  <c r="AD527" i="39" s="1"/>
  <c r="E534" i="41" s="1"/>
  <c r="F534" i="41" s="1"/>
  <c r="G534" i="41" s="1"/>
  <c r="AC445" i="39"/>
  <c r="AD445" i="39" s="1"/>
  <c r="E452" i="41" s="1"/>
  <c r="F452" i="41" s="1"/>
  <c r="G452" i="41" s="1"/>
  <c r="AC222" i="39"/>
  <c r="AD222" i="39" s="1"/>
  <c r="E229" i="41" s="1"/>
  <c r="F229" i="41" s="1"/>
  <c r="G229" i="41" s="1"/>
  <c r="AC169" i="39"/>
  <c r="AD169" i="39" s="1"/>
  <c r="E176" i="41" s="1"/>
  <c r="F176" i="41" s="1"/>
  <c r="G176" i="41" s="1"/>
  <c r="AC35" i="39"/>
  <c r="AD35" i="39" s="1"/>
  <c r="E42" i="41" s="1"/>
  <c r="F42" i="41" s="1"/>
  <c r="G42" i="41" s="1"/>
  <c r="AC449" i="39"/>
  <c r="AD449" i="39" s="1"/>
  <c r="E456" i="41" s="1"/>
  <c r="F456" i="41" s="1"/>
  <c r="G456" i="41" s="1"/>
  <c r="AC137" i="39"/>
  <c r="AD137" i="39" s="1"/>
  <c r="E144" i="41" s="1"/>
  <c r="F144" i="41" s="1"/>
  <c r="G144" i="41" s="1"/>
  <c r="AC300" i="39"/>
  <c r="AD300" i="39" s="1"/>
  <c r="E307" i="41" s="1"/>
  <c r="F307" i="41" s="1"/>
  <c r="G307" i="41" s="1"/>
  <c r="AC4" i="39"/>
  <c r="AD4" i="39" s="1"/>
  <c r="E11" i="41" s="1"/>
  <c r="F11" i="41" s="1"/>
  <c r="G11" i="41" s="1"/>
  <c r="AC454" i="39"/>
  <c r="AD454" i="39" s="1"/>
  <c r="E461" i="41" s="1"/>
  <c r="F461" i="41" s="1"/>
  <c r="G461" i="41" s="1"/>
  <c r="AC136" i="39"/>
  <c r="AD136" i="39" s="1"/>
  <c r="E143" i="41" s="1"/>
  <c r="F143" i="41" s="1"/>
  <c r="G143" i="41" s="1"/>
  <c r="AC461" i="39"/>
  <c r="AD461" i="39" s="1"/>
  <c r="E468" i="41" s="1"/>
  <c r="F468" i="41" s="1"/>
  <c r="G468" i="41" s="1"/>
  <c r="AC149" i="39"/>
  <c r="AD149" i="39" s="1"/>
  <c r="E156" i="41" s="1"/>
  <c r="F156" i="41" s="1"/>
  <c r="G156" i="41" s="1"/>
  <c r="AC430" i="39"/>
  <c r="AD430" i="39" s="1"/>
  <c r="E437" i="41" s="1"/>
  <c r="F437" i="41" s="1"/>
  <c r="G437" i="41" s="1"/>
  <c r="AC323" i="39"/>
  <c r="AD323" i="39" s="1"/>
  <c r="E330" i="41" s="1"/>
  <c r="F330" i="41" s="1"/>
  <c r="G330" i="41" s="1"/>
  <c r="AC27" i="39"/>
  <c r="AD27" i="39" s="1"/>
  <c r="E34" i="41" s="1"/>
  <c r="F34" i="41" s="1"/>
  <c r="G34" i="41" s="1"/>
  <c r="AC256" i="39"/>
  <c r="AD256" i="39" s="1"/>
  <c r="E263" i="41" s="1"/>
  <c r="F263" i="41" s="1"/>
  <c r="G263" i="41" s="1"/>
  <c r="AC233" i="39"/>
  <c r="AD233" i="39" s="1"/>
  <c r="E240" i="41" s="1"/>
  <c r="F240" i="41" s="1"/>
  <c r="G240" i="41" s="1"/>
  <c r="AC418" i="39"/>
  <c r="AD418" i="39" s="1"/>
  <c r="E425" i="41" s="1"/>
  <c r="F425" i="41" s="1"/>
  <c r="G425" i="41" s="1"/>
  <c r="AC467" i="39"/>
  <c r="AD467" i="39" s="1"/>
  <c r="E474" i="41" s="1"/>
  <c r="F474" i="41" s="1"/>
  <c r="G474" i="41" s="1"/>
  <c r="AC196" i="39"/>
  <c r="AD196" i="39" s="1"/>
  <c r="E203" i="41" s="1"/>
  <c r="F203" i="41" s="1"/>
  <c r="G203" i="41" s="1"/>
  <c r="AC247" i="39"/>
  <c r="AD247" i="39" s="1"/>
  <c r="E254" i="41" s="1"/>
  <c r="F254" i="41" s="1"/>
  <c r="G254" i="41" s="1"/>
  <c r="AC354" i="39"/>
  <c r="AD354" i="39" s="1"/>
  <c r="E361" i="41" s="1"/>
  <c r="F361" i="41" s="1"/>
  <c r="G361" i="41" s="1"/>
  <c r="AC99" i="39"/>
  <c r="AD99" i="39" s="1"/>
  <c r="E106" i="41" s="1"/>
  <c r="F106" i="41" s="1"/>
  <c r="G106" i="41" s="1"/>
  <c r="AC66" i="39"/>
  <c r="AD66" i="39" s="1"/>
  <c r="E73" i="41" s="1"/>
  <c r="F73" i="41" s="1"/>
  <c r="G73" i="41" s="1"/>
  <c r="AC358" i="39"/>
  <c r="AD358" i="39" s="1"/>
  <c r="E365" i="41" s="1"/>
  <c r="F365" i="41" s="1"/>
  <c r="G365" i="41" s="1"/>
  <c r="AC301" i="39"/>
  <c r="AD301" i="39" s="1"/>
  <c r="E308" i="41" s="1"/>
  <c r="F308" i="41" s="1"/>
  <c r="G308" i="41" s="1"/>
  <c r="AC458" i="39"/>
  <c r="AD458" i="39" s="1"/>
  <c r="E465" i="41" s="1"/>
  <c r="F465" i="41" s="1"/>
  <c r="G465" i="41" s="1"/>
  <c r="AC268" i="39"/>
  <c r="AD268" i="39" s="1"/>
  <c r="E275" i="41" s="1"/>
  <c r="F275" i="41" s="1"/>
  <c r="G275" i="41" s="1"/>
  <c r="AC117" i="39"/>
  <c r="AD117" i="39" s="1"/>
  <c r="E124" i="41" s="1"/>
  <c r="F124" i="41" s="1"/>
  <c r="G124" i="41" s="1"/>
  <c r="AC16" i="39"/>
  <c r="AD16" i="39" s="1"/>
  <c r="E23" i="41" s="1"/>
  <c r="F23" i="41" s="1"/>
  <c r="G23" i="41" s="1"/>
  <c r="AC79" i="39"/>
  <c r="AD79" i="39" s="1"/>
  <c r="E86" i="41" s="1"/>
  <c r="F86" i="41" s="1"/>
  <c r="G86" i="41" s="1"/>
  <c r="AC142" i="39"/>
  <c r="AD142" i="39" s="1"/>
  <c r="E149" i="41" s="1"/>
  <c r="F149" i="41" s="1"/>
  <c r="G149" i="41" s="1"/>
  <c r="AC338" i="39"/>
  <c r="AD338" i="39" s="1"/>
  <c r="E345" i="41" s="1"/>
  <c r="F345" i="41" s="1"/>
  <c r="G345" i="41" s="1"/>
  <c r="AC116" i="39"/>
  <c r="AD116" i="39" s="1"/>
  <c r="E123" i="41" s="1"/>
  <c r="F123" i="41" s="1"/>
  <c r="G123" i="41" s="1"/>
  <c r="AC50" i="39"/>
  <c r="AD50" i="39" s="1"/>
  <c r="E57" i="41" s="1"/>
  <c r="F57" i="41" s="1"/>
  <c r="G57" i="41" s="1"/>
  <c r="AC31" i="39"/>
  <c r="AD31" i="39" s="1"/>
  <c r="E38" i="41" s="1"/>
  <c r="F38" i="41" s="1"/>
  <c r="G38" i="41" s="1"/>
  <c r="AC9" i="39"/>
  <c r="AD9" i="39" s="1"/>
  <c r="E16" i="41" s="1"/>
  <c r="F16" i="41" s="1"/>
  <c r="G16" i="41" s="1"/>
  <c r="AC124" i="39"/>
  <c r="AD124" i="39" s="1"/>
  <c r="E131" i="41" s="1"/>
  <c r="F131" i="41" s="1"/>
  <c r="G131" i="41" s="1"/>
  <c r="AC481" i="39"/>
  <c r="AD481" i="39" s="1"/>
  <c r="E488" i="41" s="1"/>
  <c r="F488" i="41" s="1"/>
  <c r="G488" i="41" s="1"/>
  <c r="AC320" i="39"/>
  <c r="AD320" i="39" s="1"/>
  <c r="E327" i="41" s="1"/>
  <c r="F327" i="41" s="1"/>
  <c r="G327" i="41" s="1"/>
  <c r="AC166" i="39"/>
  <c r="AD166" i="39" s="1"/>
  <c r="E173" i="41" s="1"/>
  <c r="F173" i="41" s="1"/>
  <c r="G173" i="41" s="1"/>
  <c r="AC488" i="39"/>
  <c r="AD488" i="39" s="1"/>
  <c r="E495" i="41" s="1"/>
  <c r="F495" i="41" s="1"/>
  <c r="G495" i="41" s="1"/>
  <c r="AC371" i="39"/>
  <c r="AD371" i="39" s="1"/>
  <c r="E378" i="41" s="1"/>
  <c r="F378" i="41" s="1"/>
  <c r="G378" i="41" s="1"/>
  <c r="AC70" i="39"/>
  <c r="AD70" i="39" s="1"/>
  <c r="E77" i="41" s="1"/>
  <c r="F77" i="41" s="1"/>
  <c r="G77" i="41" s="1"/>
  <c r="AC443" i="39"/>
  <c r="AD443" i="39" s="1"/>
  <c r="E450" i="41" s="1"/>
  <c r="F450" i="41" s="1"/>
  <c r="G450" i="41" s="1"/>
  <c r="AC493" i="39"/>
  <c r="AD493" i="39" s="1"/>
  <c r="E500" i="41" s="1"/>
  <c r="F500" i="41" s="1"/>
  <c r="G500" i="41" s="1"/>
  <c r="AC176" i="39"/>
  <c r="AD176" i="39" s="1"/>
  <c r="E183" i="41" s="1"/>
  <c r="F183" i="41" s="1"/>
  <c r="G183" i="41" s="1"/>
  <c r="AC309" i="39"/>
  <c r="AD309" i="39" s="1"/>
  <c r="E316" i="41" s="1"/>
  <c r="F316" i="41" s="1"/>
  <c r="G316" i="41" s="1"/>
  <c r="AC249" i="39"/>
  <c r="AD249" i="39" s="1"/>
  <c r="E256" i="41" s="1"/>
  <c r="F256" i="41" s="1"/>
  <c r="G256" i="41" s="1"/>
  <c r="AC33" i="39"/>
  <c r="AD33" i="39" s="1"/>
  <c r="E40" i="41" s="1"/>
  <c r="F40" i="41" s="1"/>
  <c r="G40" i="41" s="1"/>
  <c r="AC118" i="39"/>
  <c r="AD118" i="39" s="1"/>
  <c r="E125" i="41" s="1"/>
  <c r="F125" i="41" s="1"/>
  <c r="G125" i="41" s="1"/>
  <c r="AC7" i="39"/>
  <c r="AD7" i="39" s="1"/>
  <c r="E14" i="41" s="1"/>
  <c r="F14" i="41" s="1"/>
  <c r="G14" i="41" s="1"/>
  <c r="AC321" i="39"/>
  <c r="AD321" i="39" s="1"/>
  <c r="E328" i="41" s="1"/>
  <c r="F328" i="41" s="1"/>
  <c r="G328" i="41" s="1"/>
  <c r="AC324" i="39"/>
  <c r="AD324" i="39" s="1"/>
  <c r="E331" i="41" s="1"/>
  <c r="F331" i="41" s="1"/>
  <c r="G331" i="41" s="1"/>
  <c r="AC503" i="39"/>
  <c r="AD503" i="39" s="1"/>
  <c r="E510" i="41" s="1"/>
  <c r="F510" i="41" s="1"/>
  <c r="G510" i="41" s="1"/>
  <c r="AC170" i="39"/>
  <c r="AD170" i="39" s="1"/>
  <c r="E177" i="41" s="1"/>
  <c r="F177" i="41" s="1"/>
  <c r="G177" i="41" s="1"/>
  <c r="AC239" i="39"/>
  <c r="AD239" i="39" s="1"/>
  <c r="E246" i="41" s="1"/>
  <c r="F246" i="41" s="1"/>
  <c r="G246" i="41" s="1"/>
  <c r="AC308" i="39"/>
  <c r="AD308" i="39" s="1"/>
  <c r="E315" i="41" s="1"/>
  <c r="F315" i="41" s="1"/>
  <c r="G315" i="41" s="1"/>
  <c r="AC209" i="39"/>
  <c r="AD209" i="39" s="1"/>
  <c r="E216" i="41" s="1"/>
  <c r="F216" i="41" s="1"/>
  <c r="G216" i="41" s="1"/>
  <c r="AC108" i="39"/>
  <c r="AD108" i="39" s="1"/>
  <c r="E115" i="41" s="1"/>
  <c r="F115" i="41" s="1"/>
  <c r="G115" i="41" s="1"/>
  <c r="AC121" i="39"/>
  <c r="AD121" i="39" s="1"/>
  <c r="E128" i="41" s="1"/>
  <c r="F128" i="41" s="1"/>
  <c r="G128" i="41" s="1"/>
  <c r="AC61" i="39"/>
  <c r="AD61" i="39" s="1"/>
  <c r="E68" i="41" s="1"/>
  <c r="F68" i="41" s="1"/>
  <c r="G68" i="41" s="1"/>
  <c r="AC487" i="39"/>
  <c r="AD487" i="39" s="1"/>
  <c r="E494" i="41" s="1"/>
  <c r="F494" i="41" s="1"/>
  <c r="G494" i="41" s="1"/>
  <c r="AC63" i="39"/>
  <c r="AD63" i="39" s="1"/>
  <c r="E70" i="41" s="1"/>
  <c r="F70" i="41" s="1"/>
  <c r="G70" i="41" s="1"/>
  <c r="AC513" i="39"/>
  <c r="AD513" i="39" s="1"/>
  <c r="E520" i="41" s="1"/>
  <c r="F520" i="41" s="1"/>
  <c r="G520" i="41" s="1"/>
  <c r="AC177" i="39"/>
  <c r="AD177" i="39" s="1"/>
  <c r="E184" i="41" s="1"/>
  <c r="F184" i="41" s="1"/>
  <c r="G184" i="41" s="1"/>
  <c r="AC11" i="39"/>
  <c r="AD11" i="39" s="1"/>
  <c r="E18" i="41" s="1"/>
  <c r="F18" i="41" s="1"/>
  <c r="G18" i="41" s="1"/>
  <c r="AC134" i="39"/>
  <c r="AD134" i="39" s="1"/>
  <c r="E141" i="41" s="1"/>
  <c r="F141" i="41" s="1"/>
  <c r="G141" i="41" s="1"/>
  <c r="AC181" i="39"/>
  <c r="AD181" i="39" s="1"/>
  <c r="E188" i="41" s="1"/>
  <c r="F188" i="41" s="1"/>
  <c r="G188" i="41" s="1"/>
  <c r="AC415" i="39"/>
  <c r="AD415" i="39" s="1"/>
  <c r="E422" i="41" s="1"/>
  <c r="F422" i="41" s="1"/>
  <c r="G422" i="41" s="1"/>
  <c r="AC72" i="39"/>
  <c r="AD72" i="39" s="1"/>
  <c r="E79" i="41" s="1"/>
  <c r="F79" i="41" s="1"/>
  <c r="G79" i="41" s="1"/>
  <c r="AC259" i="39"/>
  <c r="AD259" i="39" s="1"/>
  <c r="E266" i="41" s="1"/>
  <c r="F266" i="41" s="1"/>
  <c r="G266" i="41" s="1"/>
  <c r="AC497" i="39"/>
  <c r="AD497" i="39" s="1"/>
  <c r="E504" i="41" s="1"/>
  <c r="F504" i="41" s="1"/>
  <c r="G504" i="41" s="1"/>
  <c r="AC468" i="39"/>
  <c r="AD468" i="39" s="1"/>
  <c r="E475" i="41" s="1"/>
  <c r="F475" i="41" s="1"/>
  <c r="G475" i="41" s="1"/>
  <c r="AC355" i="39"/>
  <c r="AD355" i="39" s="1"/>
  <c r="E362" i="41" s="1"/>
  <c r="F362" i="41" s="1"/>
  <c r="G362" i="41" s="1"/>
  <c r="AC416" i="39"/>
  <c r="AD416" i="39" s="1"/>
  <c r="E423" i="41" s="1"/>
  <c r="F423" i="41" s="1"/>
  <c r="G423" i="41" s="1"/>
  <c r="AC257" i="39"/>
  <c r="AD257" i="39" s="1"/>
  <c r="E264" i="41" s="1"/>
  <c r="F264" i="41" s="1"/>
  <c r="G264" i="41" s="1"/>
  <c r="AC258" i="39"/>
  <c r="AD258" i="39" s="1"/>
  <c r="E265" i="41" s="1"/>
  <c r="F265" i="41" s="1"/>
  <c r="G265" i="41" s="1"/>
  <c r="AC195" i="39"/>
  <c r="AD195" i="39" s="1"/>
  <c r="E202" i="41" s="1"/>
  <c r="F202" i="41" s="1"/>
  <c r="G202" i="41" s="1"/>
  <c r="AC424" i="39"/>
  <c r="AD424" i="39" s="1"/>
  <c r="E431" i="41" s="1"/>
  <c r="F431" i="41" s="1"/>
  <c r="G431" i="41" s="1"/>
  <c r="AC287" i="39"/>
  <c r="AD287" i="39" s="1"/>
  <c r="E294" i="41" s="1"/>
  <c r="F294" i="41" s="1"/>
  <c r="G294" i="41" s="1"/>
  <c r="AC107" i="39"/>
  <c r="AD107" i="39" s="1"/>
  <c r="E114" i="41" s="1"/>
  <c r="F114" i="41" s="1"/>
  <c r="G114" i="41" s="1"/>
  <c r="AC365" i="39"/>
  <c r="AD365" i="39" s="1"/>
  <c r="E372" i="41" s="1"/>
  <c r="F372" i="41" s="1"/>
  <c r="G372" i="41" s="1"/>
  <c r="AC25" i="39"/>
  <c r="AD25" i="39" s="1"/>
  <c r="E32" i="41" s="1"/>
  <c r="F32" i="41" s="1"/>
  <c r="G32" i="41" s="1"/>
  <c r="AC178" i="39"/>
  <c r="AD178" i="39" s="1"/>
  <c r="E185" i="41" s="1"/>
  <c r="F185" i="41" s="1"/>
  <c r="G185" i="41" s="1"/>
  <c r="AC115" i="39"/>
  <c r="AD115" i="39" s="1"/>
  <c r="E122" i="41" s="1"/>
  <c r="F122" i="41" s="1"/>
  <c r="G122" i="41" s="1"/>
  <c r="AC22" i="39"/>
  <c r="AD22" i="39" s="1"/>
  <c r="E29" i="41" s="1"/>
  <c r="F29" i="41" s="1"/>
  <c r="G29" i="41" s="1"/>
  <c r="AC440" i="39"/>
  <c r="AD440" i="39" s="1"/>
  <c r="E447" i="41" s="1"/>
  <c r="F447" i="41" s="1"/>
  <c r="G447" i="41" s="1"/>
  <c r="AC161" i="39"/>
  <c r="AD161" i="39" s="1"/>
  <c r="E168" i="41" s="1"/>
  <c r="F168" i="41" s="1"/>
  <c r="G168" i="41" s="1"/>
  <c r="AC216" i="39"/>
  <c r="AD216" i="39" s="1"/>
  <c r="E223" i="41" s="1"/>
  <c r="F223" i="41" s="1"/>
  <c r="G223" i="41" s="1"/>
  <c r="AC285" i="39"/>
  <c r="AD285" i="39" s="1"/>
  <c r="E292" i="41" s="1"/>
  <c r="F292" i="41" s="1"/>
  <c r="G292" i="41" s="1"/>
  <c r="AC303" i="39"/>
  <c r="AD303" i="39" s="1"/>
  <c r="E310" i="41" s="1"/>
  <c r="F310" i="41" s="1"/>
  <c r="G310" i="41" s="1"/>
  <c r="AC506" i="39"/>
  <c r="AD506" i="39" s="1"/>
  <c r="E513" i="41" s="1"/>
  <c r="F513" i="41" s="1"/>
  <c r="G513" i="41" s="1"/>
  <c r="AC388" i="39"/>
  <c r="AD388" i="39" s="1"/>
  <c r="E395" i="41" s="1"/>
  <c r="F395" i="41" s="1"/>
  <c r="G395" i="41" s="1"/>
  <c r="AC160" i="39"/>
  <c r="AD160" i="39" s="1"/>
  <c r="E167" i="41" s="1"/>
  <c r="F167" i="41" s="1"/>
  <c r="G167" i="41" s="1"/>
  <c r="AC317" i="39"/>
  <c r="AD317" i="39" s="1"/>
  <c r="E324" i="41" s="1"/>
  <c r="F324" i="41" s="1"/>
  <c r="G324" i="41" s="1"/>
  <c r="AC173" i="39"/>
  <c r="AD173" i="39" s="1"/>
  <c r="E180" i="41" s="1"/>
  <c r="F180" i="41" s="1"/>
  <c r="G180" i="41" s="1"/>
  <c r="AC88" i="39"/>
  <c r="AD88" i="39" s="1"/>
  <c r="E95" i="41" s="1"/>
  <c r="F95" i="41" s="1"/>
  <c r="G95" i="41" s="1"/>
  <c r="AC473" i="39"/>
  <c r="AD473" i="39" s="1"/>
  <c r="E480" i="41" s="1"/>
  <c r="F480" i="41" s="1"/>
  <c r="G480" i="41" s="1"/>
  <c r="AC350" i="39"/>
  <c r="AD350" i="39" s="1"/>
  <c r="E357" i="41" s="1"/>
  <c r="F357" i="41" s="1"/>
  <c r="G357" i="41" s="1"/>
  <c r="AC261" i="39"/>
  <c r="AD261" i="39" s="1"/>
  <c r="E268" i="41" s="1"/>
  <c r="F268" i="41" s="1"/>
  <c r="G268" i="41" s="1"/>
  <c r="AC356" i="39"/>
  <c r="AD356" i="39" s="1"/>
  <c r="E363" i="41" s="1"/>
  <c r="F363" i="41" s="1"/>
  <c r="G363" i="41" s="1"/>
  <c r="AC407" i="39"/>
  <c r="AD407" i="39" s="1"/>
  <c r="E414" i="41" s="1"/>
  <c r="F414" i="41" s="1"/>
  <c r="G414" i="41" s="1"/>
  <c r="AC62" i="39"/>
  <c r="AD62" i="39" s="1"/>
  <c r="E69" i="41" s="1"/>
  <c r="F69" i="41" s="1"/>
  <c r="G69" i="41" s="1"/>
  <c r="AC168" i="39"/>
  <c r="AD168" i="39" s="1"/>
  <c r="E175" i="41" s="1"/>
  <c r="F175" i="41" s="1"/>
  <c r="G175" i="41" s="1"/>
  <c r="AC236" i="39"/>
  <c r="AD236" i="39" s="1"/>
  <c r="E243" i="41" s="1"/>
  <c r="F243" i="41" s="1"/>
  <c r="G243" i="41" s="1"/>
  <c r="AC76" i="39"/>
  <c r="AD76" i="39" s="1"/>
  <c r="E83" i="41" s="1"/>
  <c r="F83" i="41" s="1"/>
  <c r="G83" i="41" s="1"/>
  <c r="AC494" i="39"/>
  <c r="AD494" i="39" s="1"/>
  <c r="E501" i="41" s="1"/>
  <c r="F501" i="41" s="1"/>
  <c r="G501" i="41" s="1"/>
  <c r="AC465" i="39"/>
  <c r="AD465" i="39" s="1"/>
  <c r="E472" i="41" s="1"/>
  <c r="F472" i="41" s="1"/>
  <c r="G472" i="41" s="1"/>
  <c r="AC436" i="39"/>
  <c r="AD436" i="39" s="1"/>
  <c r="E443" i="41" s="1"/>
  <c r="F443" i="41" s="1"/>
  <c r="G443" i="41" s="1"/>
  <c r="AC434" i="39"/>
  <c r="AD434" i="39" s="1"/>
  <c r="E441" i="41" s="1"/>
  <c r="F441" i="41" s="1"/>
  <c r="G441" i="41" s="1"/>
  <c r="AC46" i="39"/>
  <c r="AD46" i="39" s="1"/>
  <c r="E53" i="41" s="1"/>
  <c r="F53" i="41" s="1"/>
  <c r="G53" i="41" s="1"/>
  <c r="AC57" i="39"/>
  <c r="AD57" i="39" s="1"/>
  <c r="E64" i="41" s="1"/>
  <c r="F64" i="41" s="1"/>
  <c r="G64" i="41" s="1"/>
  <c r="AC147" i="39"/>
  <c r="AD147" i="39" s="1"/>
  <c r="E154" i="41" s="1"/>
  <c r="F154" i="41" s="1"/>
  <c r="G154" i="41" s="1"/>
  <c r="AC288" i="39"/>
  <c r="AD288" i="39" s="1"/>
  <c r="E295" i="41" s="1"/>
  <c r="F295" i="41" s="1"/>
  <c r="G295" i="41" s="1"/>
  <c r="AC335" i="39"/>
  <c r="AD335" i="39" s="1"/>
  <c r="E342" i="41" s="1"/>
  <c r="F342" i="41" s="1"/>
  <c r="G342" i="41" s="1"/>
  <c r="AC36" i="39"/>
  <c r="AD36" i="39" s="1"/>
  <c r="E43" i="41" s="1"/>
  <c r="F43" i="41" s="1"/>
  <c r="G43" i="41" s="1"/>
  <c r="AC228" i="39"/>
  <c r="AD228" i="39" s="1"/>
  <c r="E235" i="41" s="1"/>
  <c r="F235" i="41" s="1"/>
  <c r="G235" i="41" s="1"/>
  <c r="AC58" i="39"/>
  <c r="AD58" i="39" s="1"/>
  <c r="E65" i="41" s="1"/>
  <c r="F65" i="41" s="1"/>
  <c r="G65" i="41" s="1"/>
  <c r="AC390" i="39"/>
  <c r="AD390" i="39" s="1"/>
  <c r="E397" i="41" s="1"/>
  <c r="F397" i="41" s="1"/>
  <c r="G397" i="41" s="1"/>
  <c r="AC131" i="39"/>
  <c r="AD131" i="39" s="1"/>
  <c r="E138" i="41" s="1"/>
  <c r="F138" i="41" s="1"/>
  <c r="G138" i="41" s="1"/>
  <c r="AC98" i="39"/>
  <c r="AD98" i="39" s="1"/>
  <c r="E105" i="41" s="1"/>
  <c r="F105" i="41" s="1"/>
  <c r="G105" i="41" s="1"/>
  <c r="AC456" i="39"/>
  <c r="AD456" i="39" s="1"/>
  <c r="E463" i="41" s="1"/>
  <c r="F463" i="41" s="1"/>
  <c r="G463" i="41" s="1"/>
  <c r="AC394" i="39"/>
  <c r="AD394" i="39" s="1"/>
  <c r="E401" i="41" s="1"/>
  <c r="F401" i="41" s="1"/>
  <c r="G401" i="41" s="1"/>
  <c r="AC81" i="39"/>
  <c r="AD81" i="39" s="1"/>
  <c r="E88" i="41" s="1"/>
  <c r="F88" i="41" s="1"/>
  <c r="G88" i="41" s="1"/>
  <c r="AC522" i="39"/>
  <c r="AD522" i="39" s="1"/>
  <c r="E529" i="41" s="1"/>
  <c r="F529" i="41" s="1"/>
  <c r="G529" i="41" s="1"/>
  <c r="AC305" i="39"/>
  <c r="AD305" i="39" s="1"/>
  <c r="E312" i="41" s="1"/>
  <c r="F312" i="41" s="1"/>
  <c r="G312" i="41" s="1"/>
  <c r="AC145" i="39"/>
  <c r="AD145" i="39" s="1"/>
  <c r="E152" i="41" s="1"/>
  <c r="F152" i="41" s="1"/>
  <c r="G152" i="41" s="1"/>
  <c r="AC408" i="39"/>
  <c r="AD408" i="39" s="1"/>
  <c r="E415" i="41" s="1"/>
  <c r="F415" i="41" s="1"/>
  <c r="G415" i="41" s="1"/>
  <c r="AC182" i="39"/>
  <c r="AD182" i="39" s="1"/>
  <c r="E189" i="41" s="1"/>
  <c r="F189" i="41" s="1"/>
  <c r="G189" i="41" s="1"/>
  <c r="AC125" i="39"/>
  <c r="AD125" i="39" s="1"/>
  <c r="E132" i="41" s="1"/>
  <c r="F132" i="41" s="1"/>
  <c r="G132" i="41" s="1"/>
  <c r="AC211" i="39"/>
  <c r="AD211" i="39" s="1"/>
  <c r="E218" i="41" s="1"/>
  <c r="F218" i="41" s="1"/>
  <c r="G218" i="41" s="1"/>
  <c r="AC154" i="39"/>
  <c r="AD154" i="39" s="1"/>
  <c r="E161" i="41" s="1"/>
  <c r="F161" i="41" s="1"/>
  <c r="G161" i="41" s="1"/>
  <c r="AC159" i="39"/>
  <c r="AD159" i="39" s="1"/>
  <c r="E166" i="41" s="1"/>
  <c r="F166" i="41" s="1"/>
  <c r="G166" i="41" s="1"/>
  <c r="AC316" i="39"/>
  <c r="AD316" i="39" s="1"/>
  <c r="E323" i="41" s="1"/>
  <c r="F323" i="41" s="1"/>
  <c r="G323" i="41" s="1"/>
  <c r="AC34" i="39"/>
  <c r="AD34" i="39" s="1"/>
  <c r="E41" i="41" s="1"/>
  <c r="F41" i="41" s="1"/>
  <c r="G41" i="41" s="1"/>
  <c r="AC198" i="39"/>
  <c r="AD198" i="39" s="1"/>
  <c r="E205" i="41" s="1"/>
  <c r="F205" i="41" s="1"/>
  <c r="G205" i="41" s="1"/>
  <c r="AC520" i="39"/>
  <c r="AD520" i="39" s="1"/>
  <c r="E527" i="41" s="1"/>
  <c r="F527" i="41" s="1"/>
  <c r="G527" i="41" s="1"/>
  <c r="AC411" i="39"/>
  <c r="AD411" i="39" s="1"/>
  <c r="E418" i="41" s="1"/>
  <c r="F418" i="41" s="1"/>
  <c r="G418" i="41" s="1"/>
  <c r="AC139" i="39"/>
  <c r="AD139" i="39" s="1"/>
  <c r="E146" i="41" s="1"/>
  <c r="F146" i="41" s="1"/>
  <c r="G146" i="41" s="1"/>
  <c r="AC38" i="39"/>
  <c r="AD38" i="39" s="1"/>
  <c r="E45" i="41" s="1"/>
  <c r="F45" i="41" s="1"/>
  <c r="G45" i="41" s="1"/>
  <c r="AC368" i="39"/>
  <c r="AD368" i="39" s="1"/>
  <c r="E375" i="41" s="1"/>
  <c r="F375" i="41" s="1"/>
  <c r="G375" i="41" s="1"/>
  <c r="AC366" i="39"/>
  <c r="AD366" i="39" s="1"/>
  <c r="E373" i="41" s="1"/>
  <c r="F373" i="41" s="1"/>
  <c r="G373" i="41" s="1"/>
  <c r="AC406" i="39"/>
  <c r="AD406" i="39" s="1"/>
  <c r="E413" i="41" s="1"/>
  <c r="F413" i="41" s="1"/>
  <c r="G413" i="41" s="1"/>
  <c r="AC281" i="39"/>
  <c r="AD281" i="39" s="1"/>
  <c r="E288" i="41" s="1"/>
  <c r="F288" i="41" s="1"/>
  <c r="G288" i="41" s="1"/>
  <c r="AC184" i="39"/>
  <c r="AD184" i="39" s="1"/>
  <c r="E191" i="41" s="1"/>
  <c r="F191" i="41" s="1"/>
  <c r="G191" i="41" s="1"/>
  <c r="AC87" i="39"/>
  <c r="AD87" i="39" s="1"/>
  <c r="E94" i="41" s="1"/>
  <c r="F94" i="41" s="1"/>
  <c r="G94" i="41" s="1"/>
  <c r="AC210" i="39"/>
  <c r="AD210" i="39" s="1"/>
  <c r="E217" i="41" s="1"/>
  <c r="F217" i="41" s="1"/>
  <c r="G217" i="41" s="1"/>
  <c r="AC262" i="39"/>
  <c r="AD262" i="39" s="1"/>
  <c r="E269" i="41" s="1"/>
  <c r="F269" i="41" s="1"/>
  <c r="G269" i="41" s="1"/>
  <c r="AC199" i="39"/>
  <c r="AD199" i="39" s="1"/>
  <c r="E206" i="41" s="1"/>
  <c r="F206" i="41" s="1"/>
  <c r="G206" i="41" s="1"/>
  <c r="AC393" i="39"/>
  <c r="AD393" i="39" s="1"/>
  <c r="E400" i="41" s="1"/>
  <c r="F400" i="41" s="1"/>
  <c r="G400" i="41" s="1"/>
  <c r="AC330" i="39"/>
  <c r="AD330" i="39" s="1"/>
  <c r="E337" i="41" s="1"/>
  <c r="F337" i="41" s="1"/>
  <c r="G337" i="41" s="1"/>
  <c r="AC241" i="39"/>
  <c r="AD241" i="39" s="1"/>
  <c r="E248" i="41" s="1"/>
  <c r="F248" i="41" s="1"/>
  <c r="G248" i="41" s="1"/>
  <c r="AC432" i="39"/>
  <c r="AD432" i="39" s="1"/>
  <c r="E439" i="41" s="1"/>
  <c r="F439" i="41" s="1"/>
  <c r="G439" i="41" s="1"/>
  <c r="AC306" i="39"/>
  <c r="AD306" i="39" s="1"/>
  <c r="E313" i="41" s="1"/>
  <c r="F313" i="41" s="1"/>
  <c r="G313" i="41" s="1"/>
  <c r="AC500" i="39"/>
  <c r="AD500" i="39" s="1"/>
  <c r="E507" i="41" s="1"/>
  <c r="F507" i="41" s="1"/>
  <c r="G507" i="41" s="1"/>
  <c r="AC391" i="39"/>
  <c r="AD391" i="39" s="1"/>
  <c r="E398" i="41" s="1"/>
  <c r="F398" i="41" s="1"/>
  <c r="G398" i="41" s="1"/>
  <c r="AC498" i="39"/>
  <c r="AD498" i="39" s="1"/>
  <c r="E505" i="41" s="1"/>
  <c r="F505" i="41" s="1"/>
  <c r="G505" i="41" s="1"/>
  <c r="AC155" i="39"/>
  <c r="AD155" i="39" s="1"/>
  <c r="E162" i="41" s="1"/>
  <c r="F162" i="41" s="1"/>
  <c r="G162" i="41" s="1"/>
  <c r="AC331" i="39"/>
  <c r="AD331" i="39" s="1"/>
  <c r="E338" i="41" s="1"/>
  <c r="F338" i="41" s="1"/>
  <c r="G338" i="41" s="1"/>
  <c r="AC382" i="39"/>
  <c r="AD382" i="39" s="1"/>
  <c r="E389" i="41" s="1"/>
  <c r="F389" i="41" s="1"/>
  <c r="G389" i="41" s="1"/>
  <c r="AC30" i="39"/>
  <c r="AD30" i="39" s="1"/>
  <c r="E37" i="41" s="1"/>
  <c r="F37" i="41" s="1"/>
  <c r="G37" i="41" s="1"/>
  <c r="AC227" i="39"/>
  <c r="AD227" i="39" s="1"/>
  <c r="E234" i="41" s="1"/>
  <c r="F234" i="41" s="1"/>
  <c r="G234" i="41" s="1"/>
  <c r="AC298" i="39"/>
  <c r="AD298" i="39" s="1"/>
  <c r="E305" i="41" s="1"/>
  <c r="F305" i="41" s="1"/>
  <c r="G305" i="41" s="1"/>
  <c r="AC171" i="39"/>
  <c r="AD171" i="39" s="1"/>
  <c r="E178" i="41" s="1"/>
  <c r="F178" i="41" s="1"/>
  <c r="G178" i="41" s="1"/>
  <c r="AC240" i="39"/>
  <c r="AD240" i="39" s="1"/>
  <c r="E247" i="41" s="1"/>
  <c r="F247" i="41" s="1"/>
  <c r="G247" i="41" s="1"/>
  <c r="AC104" i="39"/>
  <c r="AD104" i="39" s="1"/>
  <c r="E111" i="41" s="1"/>
  <c r="F111" i="41" s="1"/>
  <c r="G111" i="41" s="1"/>
  <c r="AC276" i="39"/>
  <c r="AD276" i="39" s="1"/>
  <c r="E283" i="41" s="1"/>
  <c r="F283" i="41" s="1"/>
  <c r="G283" i="41" s="1"/>
  <c r="AC179" i="39"/>
  <c r="AD179" i="39" s="1"/>
  <c r="E186" i="41" s="1"/>
  <c r="F186" i="41" s="1"/>
  <c r="G186" i="41" s="1"/>
  <c r="AC42" i="39"/>
  <c r="AD42" i="39" s="1"/>
  <c r="E49" i="41" s="1"/>
  <c r="F49" i="41" s="1"/>
  <c r="G49" i="41" s="1"/>
  <c r="AC29" i="39"/>
  <c r="AD29" i="39" s="1"/>
  <c r="E36" i="41" s="1"/>
  <c r="F36" i="41" s="1"/>
  <c r="G36" i="41" s="1"/>
  <c r="AC180" i="39"/>
  <c r="AD180" i="39" s="1"/>
  <c r="E187" i="41" s="1"/>
  <c r="F187" i="41" s="1"/>
  <c r="G187" i="41" s="1"/>
  <c r="AC129" i="39"/>
  <c r="AD129" i="39" s="1"/>
  <c r="E136" i="41" s="1"/>
  <c r="F136" i="41" s="1"/>
  <c r="G136" i="41" s="1"/>
  <c r="AC374" i="39"/>
  <c r="AD374" i="39" s="1"/>
  <c r="E381" i="41" s="1"/>
  <c r="F381" i="41" s="1"/>
  <c r="G381" i="41" s="1"/>
  <c r="AC289" i="39"/>
  <c r="AD289" i="39" s="1"/>
  <c r="E296" i="41" s="1"/>
  <c r="F296" i="41" s="1"/>
  <c r="G296" i="41" s="1"/>
  <c r="AC486" i="39"/>
  <c r="AD486" i="39" s="1"/>
  <c r="E493" i="41" s="1"/>
  <c r="F493" i="41" s="1"/>
  <c r="G493" i="41" s="1"/>
  <c r="AC6" i="39"/>
  <c r="AD6" i="39" s="1"/>
  <c r="E13" i="41" s="1"/>
  <c r="F13" i="41" s="1"/>
  <c r="G13" i="41" s="1"/>
  <c r="AC428" i="39"/>
  <c r="AD428" i="39" s="1"/>
  <c r="E435" i="41" s="1"/>
  <c r="F435" i="41" s="1"/>
  <c r="G435" i="41" s="1"/>
  <c r="AC383" i="39"/>
  <c r="AD383" i="39" s="1"/>
  <c r="E390" i="41" s="1"/>
  <c r="F390" i="41" s="1"/>
  <c r="G390" i="41" s="1"/>
  <c r="AC172" i="39"/>
  <c r="AD172" i="39" s="1"/>
  <c r="E179" i="41" s="1"/>
  <c r="F179" i="41" s="1"/>
  <c r="G179" i="41" s="1"/>
  <c r="AC189" i="39"/>
  <c r="AD189" i="39" s="1"/>
  <c r="E196" i="41" s="1"/>
  <c r="F196" i="41" s="1"/>
  <c r="G196" i="41" s="1"/>
  <c r="AC82" i="39"/>
  <c r="AD82" i="39" s="1"/>
  <c r="E89" i="41" s="1"/>
  <c r="F89" i="41" s="1"/>
  <c r="G89" i="41" s="1"/>
  <c r="AC359" i="39"/>
  <c r="AD359" i="39" s="1"/>
  <c r="E366" i="41" s="1"/>
  <c r="F366" i="41" s="1"/>
  <c r="G366" i="41" s="1"/>
  <c r="AC119" i="39"/>
  <c r="AD119" i="39" s="1"/>
  <c r="E126" i="41" s="1"/>
  <c r="F126" i="41" s="1"/>
  <c r="G126" i="41" s="1"/>
  <c r="AC381" i="39"/>
  <c r="AD381" i="39" s="1"/>
  <c r="E388" i="41" s="1"/>
  <c r="F388" i="41" s="1"/>
  <c r="G388" i="41" s="1"/>
  <c r="AC348" i="39"/>
  <c r="AD348" i="39" s="1"/>
  <c r="E355" i="41" s="1"/>
  <c r="F355" i="41" s="1"/>
  <c r="G355" i="41" s="1"/>
  <c r="AC55" i="39"/>
  <c r="AD55" i="39" s="1"/>
  <c r="E62" i="41" s="1"/>
  <c r="F62" i="41" s="1"/>
  <c r="G62" i="41" s="1"/>
  <c r="AC163" i="39"/>
  <c r="AD163" i="39" s="1"/>
  <c r="E170" i="41" s="1"/>
  <c r="F170" i="41" s="1"/>
  <c r="G170" i="41" s="1"/>
  <c r="AC399" i="39"/>
  <c r="AD399" i="39" s="1"/>
  <c r="E406" i="41" s="1"/>
  <c r="F406" i="41" s="1"/>
  <c r="G406" i="41" s="1"/>
  <c r="AC120" i="39"/>
  <c r="AD120" i="39" s="1"/>
  <c r="E127" i="41" s="1"/>
  <c r="F127" i="41" s="1"/>
  <c r="G127" i="41" s="1"/>
  <c r="AC123" i="39"/>
  <c r="AD123" i="39" s="1"/>
  <c r="E130" i="41" s="1"/>
  <c r="F130" i="41" s="1"/>
  <c r="G130" i="41" s="1"/>
  <c r="AC480" i="39"/>
  <c r="AD480" i="39" s="1"/>
  <c r="E487" i="41" s="1"/>
  <c r="F487" i="41" s="1"/>
  <c r="G487" i="41" s="1"/>
  <c r="AC293" i="39"/>
  <c r="AD293" i="39" s="1"/>
  <c r="E300" i="41" s="1"/>
  <c r="F300" i="41" s="1"/>
  <c r="G300" i="41" s="1"/>
  <c r="AC452" i="39"/>
  <c r="AD452" i="39" s="1"/>
  <c r="E459" i="41" s="1"/>
  <c r="F459" i="41" s="1"/>
  <c r="G459" i="41" s="1"/>
  <c r="AC2" i="39"/>
  <c r="AD2" i="39" s="1"/>
  <c r="E9" i="41" s="1"/>
  <c r="F9" i="41" s="1"/>
  <c r="G9" i="41" s="1"/>
  <c r="AC94" i="39"/>
  <c r="AD94" i="39" s="1"/>
  <c r="E101" i="41" s="1"/>
  <c r="F101" i="41" s="1"/>
  <c r="G101" i="41" s="1"/>
  <c r="AC64" i="39"/>
  <c r="AD64" i="39" s="1"/>
  <c r="E71" i="41" s="1"/>
  <c r="F71" i="41" s="1"/>
  <c r="G71" i="41" s="1"/>
  <c r="AC135" i="39"/>
  <c r="AD135" i="39" s="1"/>
  <c r="E142" i="41" s="1"/>
  <c r="F142" i="41" s="1"/>
  <c r="G142" i="41" s="1"/>
  <c r="AC272" i="39"/>
  <c r="AD272" i="39" s="1"/>
  <c r="E279" i="41" s="1"/>
  <c r="F279" i="41" s="1"/>
  <c r="G279" i="41" s="1"/>
  <c r="AC113" i="39"/>
  <c r="AD113" i="39" s="1"/>
  <c r="E120" i="41" s="1"/>
  <c r="F120" i="41" s="1"/>
  <c r="G120" i="41" s="1"/>
  <c r="AC270" i="39"/>
  <c r="AD270" i="39" s="1"/>
  <c r="E277" i="41" s="1"/>
  <c r="F277" i="41" s="1"/>
  <c r="G277" i="41" s="1"/>
  <c r="AC78" i="39"/>
  <c r="AD78" i="39" s="1"/>
  <c r="E85" i="41" s="1"/>
  <c r="F85" i="41" s="1"/>
  <c r="G85" i="41" s="1"/>
  <c r="AC221" i="39"/>
  <c r="AD221" i="39" s="1"/>
  <c r="E228" i="41" s="1"/>
  <c r="F228" i="41" s="1"/>
  <c r="G228" i="41" s="1"/>
  <c r="AC501" i="39"/>
  <c r="AD501" i="39" s="1"/>
  <c r="E508" i="41" s="1"/>
  <c r="F508" i="41" s="1"/>
  <c r="G508" i="41" s="1"/>
  <c r="AC148" i="39"/>
  <c r="AD148" i="39" s="1"/>
  <c r="E155" i="41" s="1"/>
  <c r="F155" i="41" s="1"/>
  <c r="G155" i="41" s="1"/>
  <c r="AC312" i="39"/>
  <c r="AD312" i="39" s="1"/>
  <c r="E319" i="41" s="1"/>
  <c r="F319" i="41" s="1"/>
  <c r="G319" i="41" s="1"/>
  <c r="AC346" i="39"/>
  <c r="AD346" i="39" s="1"/>
  <c r="E353" i="41" s="1"/>
  <c r="F353" i="41" s="1"/>
  <c r="G353" i="41" s="1"/>
  <c r="AC191" i="39"/>
  <c r="AD191" i="39" s="1"/>
  <c r="E198" i="41" s="1"/>
  <c r="F198" i="41" s="1"/>
  <c r="G198" i="41" s="1"/>
  <c r="AC59" i="39"/>
  <c r="AD59" i="39" s="1"/>
  <c r="E66" i="41" s="1"/>
  <c r="F66" i="41" s="1"/>
  <c r="G66" i="41" s="1"/>
  <c r="AC162" i="39"/>
  <c r="AD162" i="39" s="1"/>
  <c r="E169" i="41" s="1"/>
  <c r="F169" i="41" s="1"/>
  <c r="G169" i="41" s="1"/>
  <c r="AC237" i="39"/>
  <c r="AD237" i="39" s="1"/>
  <c r="E244" i="41" s="1"/>
  <c r="F244" i="41" s="1"/>
  <c r="G244" i="41" s="1"/>
  <c r="AC96" i="39"/>
  <c r="AD96" i="39" s="1"/>
  <c r="E103" i="41" s="1"/>
  <c r="F103" i="41" s="1"/>
  <c r="G103" i="41" s="1"/>
  <c r="AC478" i="39"/>
  <c r="AD478" i="39" s="1"/>
  <c r="E485" i="41" s="1"/>
  <c r="F485" i="41" s="1"/>
  <c r="G485" i="41" s="1"/>
  <c r="AC105" i="39"/>
  <c r="AD105" i="39" s="1"/>
  <c r="E112" i="41" s="1"/>
  <c r="F112" i="41" s="1"/>
  <c r="G112" i="41" s="1"/>
  <c r="AC60" i="39"/>
  <c r="AD60" i="39" s="1"/>
  <c r="E67" i="41" s="1"/>
  <c r="F67" i="41" s="1"/>
  <c r="G67" i="41" s="1"/>
  <c r="AC422" i="39"/>
  <c r="AD422" i="39" s="1"/>
  <c r="E429" i="41" s="1"/>
  <c r="F429" i="41" s="1"/>
  <c r="G429" i="41" s="1"/>
  <c r="AC130" i="39"/>
  <c r="AD130" i="39" s="1"/>
  <c r="E137" i="41" s="1"/>
  <c r="F137" i="41" s="1"/>
  <c r="G137" i="41" s="1"/>
  <c r="AC364" i="39"/>
  <c r="AD364" i="39" s="1"/>
  <c r="E371" i="41" s="1"/>
  <c r="F371" i="41" s="1"/>
  <c r="G371" i="41" s="1"/>
  <c r="AC401" i="39"/>
  <c r="AD401" i="39" s="1"/>
  <c r="E408" i="41" s="1"/>
  <c r="F408" i="41" s="1"/>
  <c r="G408" i="41" s="1"/>
  <c r="AC404" i="39"/>
  <c r="AD404" i="39" s="1"/>
  <c r="E411" i="41" s="1"/>
  <c r="F411" i="41" s="1"/>
  <c r="G411" i="41" s="1"/>
  <c r="AC242" i="39"/>
  <c r="AD242" i="39" s="1"/>
  <c r="E249" i="41" s="1"/>
  <c r="F249" i="41" s="1"/>
  <c r="G249" i="41" s="1"/>
  <c r="AC433" i="39"/>
  <c r="AD433" i="39" s="1"/>
  <c r="E440" i="41" s="1"/>
  <c r="F440" i="41" s="1"/>
  <c r="G440" i="41" s="1"/>
  <c r="AC213" i="39"/>
  <c r="AD213" i="39" s="1"/>
  <c r="E220" i="41" s="1"/>
  <c r="F220" i="41" s="1"/>
  <c r="G220" i="41" s="1"/>
  <c r="AC143" i="39"/>
  <c r="AD143" i="39" s="1"/>
  <c r="E150" i="41" s="1"/>
  <c r="F150" i="41" s="1"/>
  <c r="G150" i="41" s="1"/>
  <c r="AC342" i="39"/>
  <c r="AD342" i="39" s="1"/>
  <c r="E349" i="41" s="1"/>
  <c r="F349" i="41" s="1"/>
  <c r="G349" i="41" s="1"/>
  <c r="AC345" i="39"/>
  <c r="AD345" i="39" s="1"/>
  <c r="E352" i="41" s="1"/>
  <c r="F352" i="41" s="1"/>
  <c r="G352" i="41" s="1"/>
  <c r="AC186" i="39"/>
  <c r="AD186" i="39" s="1"/>
  <c r="E193" i="41" s="1"/>
  <c r="F193" i="41" s="1"/>
  <c r="G193" i="41" s="1"/>
  <c r="AC28" i="39"/>
  <c r="AD28" i="39" s="1"/>
  <c r="E35" i="41" s="1"/>
  <c r="F35" i="41" s="1"/>
  <c r="G35" i="41" s="1"/>
  <c r="AC254" i="39"/>
  <c r="AD254" i="39" s="1"/>
  <c r="E261" i="41" s="1"/>
  <c r="F261" i="41" s="1"/>
  <c r="G261" i="41" s="1"/>
  <c r="AC127" i="39"/>
  <c r="AD127" i="39" s="1"/>
  <c r="E134" i="41" s="1"/>
  <c r="F134" i="41" s="1"/>
  <c r="G134" i="41" s="1"/>
  <c r="AC264" i="39"/>
  <c r="AD264" i="39" s="1"/>
  <c r="E271" i="41" s="1"/>
  <c r="F271" i="41" s="1"/>
  <c r="G271" i="41" s="1"/>
  <c r="AC360" i="39"/>
  <c r="AD360" i="39" s="1"/>
  <c r="E367" i="41" s="1"/>
  <c r="F367" i="41" s="1"/>
  <c r="G367" i="41" s="1"/>
  <c r="AC326" i="39"/>
  <c r="AD326" i="39" s="1"/>
  <c r="E333" i="41" s="1"/>
  <c r="F333" i="41" s="1"/>
  <c r="G333" i="41" s="1"/>
  <c r="AC255" i="39"/>
  <c r="AD255" i="39" s="1"/>
  <c r="E262" i="41" s="1"/>
  <c r="F262" i="41" s="1"/>
  <c r="G262" i="41" s="1"/>
  <c r="AC269" i="39"/>
  <c r="AD269" i="39" s="1"/>
  <c r="E276" i="41" s="1"/>
  <c r="F276" i="41" s="1"/>
  <c r="G276" i="41" s="1"/>
  <c r="AC185" i="39"/>
  <c r="AD185" i="39" s="1"/>
  <c r="E192" i="41" s="1"/>
  <c r="F192" i="41" s="1"/>
  <c r="G192" i="41" s="1"/>
  <c r="AC511" i="39"/>
  <c r="AD511" i="39" s="1"/>
  <c r="E518" i="41" s="1"/>
  <c r="F518" i="41" s="1"/>
  <c r="G518" i="41" s="1"/>
  <c r="AC402" i="39"/>
  <c r="AD402" i="39" s="1"/>
  <c r="E409" i="41" s="1"/>
  <c r="F409" i="41" s="1"/>
  <c r="G409" i="41" s="1"/>
  <c r="AC319" i="39"/>
  <c r="AD319" i="39" s="1"/>
  <c r="E326" i="41" s="1"/>
  <c r="F326" i="41" s="1"/>
  <c r="G326" i="41" s="1"/>
  <c r="AC526" i="39"/>
  <c r="AD526" i="39" s="1"/>
  <c r="E533" i="41" s="1"/>
  <c r="F533" i="41" s="1"/>
  <c r="G533" i="41" s="1"/>
  <c r="AC282" i="39"/>
  <c r="AD282" i="39" s="1"/>
  <c r="E289" i="41" s="1"/>
  <c r="F289" i="41" s="1"/>
  <c r="G289" i="41" s="1"/>
  <c r="U7" i="39" l="1"/>
  <c r="B6" i="43"/>
  <c r="U3" i="39"/>
  <c r="B3" i="40" s="1"/>
  <c r="B7" i="40"/>
  <c r="B7" i="43"/>
  <c r="B4" i="40"/>
  <c r="B2" i="40"/>
  <c r="U5" i="39"/>
  <c r="B3" i="43" l="1"/>
  <c r="B5" i="40"/>
  <c r="B10" i="40" s="1"/>
  <c r="B5" i="43"/>
  <c r="B10" i="43" s="1"/>
</calcChain>
</file>

<file path=xl/sharedStrings.xml><?xml version="1.0" encoding="utf-8"?>
<sst xmlns="http://schemas.openxmlformats.org/spreadsheetml/2006/main" count="1945" uniqueCount="1045">
  <si>
    <t>County District Code</t>
  </si>
  <si>
    <t>Local Education Agency (LEA) Name</t>
  </si>
  <si>
    <t>School Code</t>
  </si>
  <si>
    <t>Fiscal Year Ending</t>
  </si>
  <si>
    <t>Contact Name</t>
  </si>
  <si>
    <t>Contact Phone</t>
  </si>
  <si>
    <t>Contact Email</t>
  </si>
  <si>
    <t>Instructor Name</t>
  </si>
  <si>
    <t>Room/Lab Number</t>
  </si>
  <si>
    <t>Description of Item</t>
  </si>
  <si>
    <t>State Code</t>
  </si>
  <si>
    <t>Quantity</t>
  </si>
  <si>
    <t>Estimated Total Cost</t>
  </si>
  <si>
    <t>CTE Program Code</t>
  </si>
  <si>
    <t>Notes</t>
  </si>
  <si>
    <t>Denied</t>
  </si>
  <si>
    <t>Estimated Reimbursement</t>
  </si>
  <si>
    <t>01.0101</t>
  </si>
  <si>
    <t>01.0201</t>
  </si>
  <si>
    <t>01.0401</t>
  </si>
  <si>
    <t>01.0601</t>
  </si>
  <si>
    <t>11.0103</t>
  </si>
  <si>
    <t>52.0402</t>
  </si>
  <si>
    <t>52.0803</t>
  </si>
  <si>
    <t>00.8888</t>
  </si>
  <si>
    <t>52.1401</t>
  </si>
  <si>
    <t>12.0401</t>
  </si>
  <si>
    <t>12.0500</t>
  </si>
  <si>
    <t>19.0709</t>
  </si>
  <si>
    <t>44.0000</t>
  </si>
  <si>
    <t>15.0613</t>
  </si>
  <si>
    <t>15.1202</t>
  </si>
  <si>
    <t>43.0107</t>
  </si>
  <si>
    <t>43.0201</t>
  </si>
  <si>
    <t>46.0301</t>
  </si>
  <si>
    <t>46.0401</t>
  </si>
  <si>
    <t>47.0604</t>
  </si>
  <si>
    <t>47.0605</t>
  </si>
  <si>
    <t>48.0501</t>
  </si>
  <si>
    <t>48.0508</t>
  </si>
  <si>
    <t>49.0202</t>
  </si>
  <si>
    <t>49.0205</t>
  </si>
  <si>
    <t>51.0601</t>
  </si>
  <si>
    <t>51.0707</t>
  </si>
  <si>
    <t>51.0706</t>
  </si>
  <si>
    <t>51.0801</t>
  </si>
  <si>
    <t>51.0805</t>
  </si>
  <si>
    <t>51.0904</t>
  </si>
  <si>
    <t>51.0907</t>
  </si>
  <si>
    <t>21.0104</t>
  </si>
  <si>
    <t>Agriculture Diesel Mechanics</t>
  </si>
  <si>
    <t>Network Administration</t>
  </si>
  <si>
    <t>Business Management</t>
  </si>
  <si>
    <t>51.0001</t>
  </si>
  <si>
    <t>52.0407</t>
  </si>
  <si>
    <t>11.0803</t>
  </si>
  <si>
    <t>11.0801</t>
  </si>
  <si>
    <t>11.0601</t>
  </si>
  <si>
    <t>11.0901</t>
  </si>
  <si>
    <t>11.1004</t>
  </si>
  <si>
    <t>52.0408</t>
  </si>
  <si>
    <t>52.0201</t>
  </si>
  <si>
    <t>52.0204</t>
  </si>
  <si>
    <t>52.0302</t>
  </si>
  <si>
    <t>52.1803</t>
  </si>
  <si>
    <t>12.0503</t>
  </si>
  <si>
    <t>52.0901</t>
  </si>
  <si>
    <t>19.0708</t>
  </si>
  <si>
    <t>10.0305</t>
  </si>
  <si>
    <t>46.0201</t>
  </si>
  <si>
    <t>46.0302</t>
  </si>
  <si>
    <t>46.0503</t>
  </si>
  <si>
    <t>47.0201</t>
  </si>
  <si>
    <t>51.3801</t>
  </si>
  <si>
    <t>51.3901</t>
  </si>
  <si>
    <t>51.3902</t>
  </si>
  <si>
    <t>51.0000</t>
  </si>
  <si>
    <t>Agricultural and Food Products Processing</t>
  </si>
  <si>
    <t>Computer Graphics</t>
  </si>
  <si>
    <t>Web Page, Digital/Multimedia and Information Resources Design</t>
  </si>
  <si>
    <t>Data Entry/Microcomputer Applications, General</t>
  </si>
  <si>
    <t>Computer Systems Networking and Telecommunications</t>
  </si>
  <si>
    <t>Web/Multimedia Management and Webmaster</t>
  </si>
  <si>
    <t>Legal Administrative Assistant/Secretary</t>
  </si>
  <si>
    <t>Office Supervision and Management</t>
  </si>
  <si>
    <t>Medical Administrative/Executive Assistant and Medical</t>
  </si>
  <si>
    <t>Accounting Technology/Technician and Bookkeeping</t>
  </si>
  <si>
    <t>Banking and Financial Support Services</t>
  </si>
  <si>
    <t>Cosmetology/Cosmetologist, General</t>
  </si>
  <si>
    <t>Culinary Arts/Chef Training</t>
  </si>
  <si>
    <t>Hospitality Administration/Management, General</t>
  </si>
  <si>
    <t>Child Care and Support Services Management</t>
  </si>
  <si>
    <t>Human Services General</t>
  </si>
  <si>
    <t>Manufacturing Engineering Technology/Technician</t>
  </si>
  <si>
    <t>Computer Technology/Computer Systems Technology</t>
  </si>
  <si>
    <t>Legal Assistant/Paralegal</t>
  </si>
  <si>
    <t>Criminal Justice/Police Science</t>
  </si>
  <si>
    <t>Fire Prevention and Safety Technology/Technician</t>
  </si>
  <si>
    <t>Carpentry/Carpenter</t>
  </si>
  <si>
    <t>Electrician</t>
  </si>
  <si>
    <t>Electrical and Power Transmission Installation/Installer, General</t>
  </si>
  <si>
    <t>Building/Property Maintenance</t>
  </si>
  <si>
    <t>Heating, Air Conditioning, Ventilation and Refrigeration Maintenance Technology/Technician</t>
  </si>
  <si>
    <t>Automobile/Automotive Mechanics Technology/Technician</t>
  </si>
  <si>
    <t>Diesel Mechanics Technology/Technician</t>
  </si>
  <si>
    <t>Welding Technology/Welder</t>
  </si>
  <si>
    <t>Construction/Heavy Equipment/Earthmoving Equipment Operation</t>
  </si>
  <si>
    <t>Truck and Bus Driver/Commercial Vehicle Operator and Instructor</t>
  </si>
  <si>
    <t>Dental Assisting/Assistant</t>
  </si>
  <si>
    <t>Health Information/Medical Records Technology/Technician</t>
  </si>
  <si>
    <t>Medical/Clinical Assistant</t>
  </si>
  <si>
    <t>Pharmacy Technician/Assistant</t>
  </si>
  <si>
    <t>Emergency Medical Technology/Technician (EMT Paramedic)</t>
  </si>
  <si>
    <t>Medical Radiologic Technology/Science-Radiation Therapist</t>
  </si>
  <si>
    <t>Licensed Practical/Vocational Nurse Training</t>
  </si>
  <si>
    <t>Nursing Assistant/Aide and Patient Care Assistant/Aide</t>
  </si>
  <si>
    <t>Estimated Unit Cost</t>
  </si>
  <si>
    <t>01 Agricultural Education</t>
  </si>
  <si>
    <t>02 Business Education</t>
  </si>
  <si>
    <t>05 Health Sciences</t>
  </si>
  <si>
    <t>04 Marketing Education</t>
  </si>
  <si>
    <t>08 Skilled Technical Sciences</t>
  </si>
  <si>
    <t>10 Technology and Engineering Education</t>
  </si>
  <si>
    <t>04, Secondary</t>
  </si>
  <si>
    <t>10, Adult</t>
  </si>
  <si>
    <t>CTE Type</t>
  </si>
  <si>
    <t>Request Revised</t>
  </si>
  <si>
    <t>52.0101</t>
  </si>
  <si>
    <t>AGSec</t>
  </si>
  <si>
    <t>BESec</t>
  </si>
  <si>
    <t>CESec</t>
  </si>
  <si>
    <t>HSSec</t>
  </si>
  <si>
    <t>STSSec</t>
  </si>
  <si>
    <t>AGPS</t>
  </si>
  <si>
    <t>BEPS</t>
  </si>
  <si>
    <t>HSPS</t>
  </si>
  <si>
    <t>OFCSPS</t>
  </si>
  <si>
    <t>STSPS</t>
  </si>
  <si>
    <t>01 Agricultural Education04 Secondary</t>
  </si>
  <si>
    <t>02 Business Education04 Secondary</t>
  </si>
  <si>
    <t>03 Cooperative Education04 Secondary</t>
  </si>
  <si>
    <t>04 Marketing Education04 Secondary</t>
  </si>
  <si>
    <t>05 Health Sciences04 Secondary</t>
  </si>
  <si>
    <t>06  Family Consumer Sciences04 Secondary</t>
  </si>
  <si>
    <t>08 Skilled Technical Sciences04 Secondary</t>
  </si>
  <si>
    <t>10 Technology and Engineering Education04 Secondary</t>
  </si>
  <si>
    <t>01 Agricultural Education10 Adult</t>
  </si>
  <si>
    <t>02 Business Education10 Adult</t>
  </si>
  <si>
    <t>04 Marketing Education10 Adult</t>
  </si>
  <si>
    <t>05 Health Sciences10 Adult</t>
  </si>
  <si>
    <t>08 Skilled Technical Sciences10 Adult</t>
  </si>
  <si>
    <t>AGSec3</t>
  </si>
  <si>
    <t>CIP Code</t>
  </si>
  <si>
    <t>Course Description</t>
  </si>
  <si>
    <t>Medical Administrative Assistants</t>
  </si>
  <si>
    <t>Business Economics</t>
  </si>
  <si>
    <t>Banking &amp; Financial Services</t>
  </si>
  <si>
    <t>Cooperative Education</t>
  </si>
  <si>
    <t>Computer Integrated Manufacturing</t>
  </si>
  <si>
    <t>Medical Intervention</t>
  </si>
  <si>
    <t>Human Body Systems</t>
  </si>
  <si>
    <t>Principles of Biomedical Sciences</t>
  </si>
  <si>
    <t>Radiology, Radiology Technician</t>
  </si>
  <si>
    <t>Medical Assistant</t>
  </si>
  <si>
    <t>Medical Transcription, Medical Records</t>
  </si>
  <si>
    <t>Dental Assisting</t>
  </si>
  <si>
    <t>Auto Mechanics</t>
  </si>
  <si>
    <t>Building Maintenance</t>
  </si>
  <si>
    <t>ProStart 2</t>
  </si>
  <si>
    <t>ProStart 1</t>
  </si>
  <si>
    <t>Human Service Assistant</t>
  </si>
  <si>
    <t>Cosmetology</t>
  </si>
  <si>
    <t>BESec1</t>
  </si>
  <si>
    <t>BESec2</t>
  </si>
  <si>
    <t>BESec4</t>
  </si>
  <si>
    <t>CESec1</t>
  </si>
  <si>
    <t>MESec1</t>
  </si>
  <si>
    <t>STSSec2</t>
  </si>
  <si>
    <t>STSSec4</t>
  </si>
  <si>
    <t>STSSec5</t>
  </si>
  <si>
    <t>STSSec6</t>
  </si>
  <si>
    <t>STSSec7</t>
  </si>
  <si>
    <t>STSSec10</t>
  </si>
  <si>
    <t>STSSec11</t>
  </si>
  <si>
    <t>STSSec13</t>
  </si>
  <si>
    <t>HSPS1</t>
  </si>
  <si>
    <t>HSPS2</t>
  </si>
  <si>
    <t>HSPS3</t>
  </si>
  <si>
    <t>HSPS4</t>
  </si>
  <si>
    <t>HSPS7</t>
  </si>
  <si>
    <t>HSPS8</t>
  </si>
  <si>
    <t>AGPS1</t>
  </si>
  <si>
    <t>AGPS2</t>
  </si>
  <si>
    <t>BEPS5</t>
  </si>
  <si>
    <t>BEPS7</t>
  </si>
  <si>
    <t>BEPS8</t>
  </si>
  <si>
    <t>BEPS9</t>
  </si>
  <si>
    <t>BEPS10</t>
  </si>
  <si>
    <t>BEPS11</t>
  </si>
  <si>
    <t>BEPS12</t>
  </si>
  <si>
    <t>MEPS2</t>
  </si>
  <si>
    <t>OFCSPS2</t>
  </si>
  <si>
    <t>OFCSPS4</t>
  </si>
  <si>
    <t>STSPS1</t>
  </si>
  <si>
    <t>STSPS2</t>
  </si>
  <si>
    <t>STSPS3</t>
  </si>
  <si>
    <t>STSPS5</t>
  </si>
  <si>
    <t>STSPS7</t>
  </si>
  <si>
    <t>STSPS8</t>
  </si>
  <si>
    <t>STSPS9</t>
  </si>
  <si>
    <t>STSPS10</t>
  </si>
  <si>
    <t>STSPS11</t>
  </si>
  <si>
    <t>STSPS12</t>
  </si>
  <si>
    <t>STSPS13</t>
  </si>
  <si>
    <t>STSPS15</t>
  </si>
  <si>
    <t>STSPS17</t>
  </si>
  <si>
    <t>STSPS18</t>
  </si>
  <si>
    <t>HSPS9</t>
  </si>
  <si>
    <t>HSSec1</t>
  </si>
  <si>
    <t>HSSec4</t>
  </si>
  <si>
    <t>HSSec5</t>
  </si>
  <si>
    <t>TEESec1</t>
  </si>
  <si>
    <t>Sec</t>
  </si>
  <si>
    <t>PS</t>
  </si>
  <si>
    <t>Sec01.0101</t>
  </si>
  <si>
    <t>Sec01.0201</t>
  </si>
  <si>
    <t>Sec01.0401</t>
  </si>
  <si>
    <t>Sec01.0601</t>
  </si>
  <si>
    <t>Sec11.0103</t>
  </si>
  <si>
    <t>Sec52.0101</t>
  </si>
  <si>
    <t>Sec52.0803</t>
  </si>
  <si>
    <t>Sec00.8888</t>
  </si>
  <si>
    <t>Sec52.1401</t>
  </si>
  <si>
    <t>Sec12.0500</t>
  </si>
  <si>
    <t>Sec19.0709</t>
  </si>
  <si>
    <t>Sec15.0613</t>
  </si>
  <si>
    <t>Sec43.0107</t>
  </si>
  <si>
    <t>Sec47.0604</t>
  </si>
  <si>
    <t>Sec48.0501</t>
  </si>
  <si>
    <t>Sec51.0601</t>
  </si>
  <si>
    <t>Sec51.0706</t>
  </si>
  <si>
    <t>Sec51.0801</t>
  </si>
  <si>
    <t>Sec51.0805</t>
  </si>
  <si>
    <t>Sec51.0001</t>
  </si>
  <si>
    <t>Sec21.0104</t>
  </si>
  <si>
    <t>PS01.0201</t>
  </si>
  <si>
    <t>PS11.0901</t>
  </si>
  <si>
    <t>PS52.0408</t>
  </si>
  <si>
    <t>PS52.0201</t>
  </si>
  <si>
    <t>PS52.0204</t>
  </si>
  <si>
    <t>PS52.0402</t>
  </si>
  <si>
    <t>PS52.0302</t>
  </si>
  <si>
    <t>PS52.0803</t>
  </si>
  <si>
    <t>PS52.1401</t>
  </si>
  <si>
    <t>PS12.0503</t>
  </si>
  <si>
    <t>PS19.0708</t>
  </si>
  <si>
    <t>PS15.0613</t>
  </si>
  <si>
    <t>PS15.1202</t>
  </si>
  <si>
    <t>PS43.0107</t>
  </si>
  <si>
    <t>PS46.0201</t>
  </si>
  <si>
    <t>PS46.0302</t>
  </si>
  <si>
    <t>PS46.0301</t>
  </si>
  <si>
    <t>PS46.0401</t>
  </si>
  <si>
    <t>PS47.0201</t>
  </si>
  <si>
    <t>PS47.0604</t>
  </si>
  <si>
    <t>PS48.0501</t>
  </si>
  <si>
    <t>PS49.0202</t>
  </si>
  <si>
    <t>PS49.0205</t>
  </si>
  <si>
    <t>PS51.0601</t>
  </si>
  <si>
    <t>PS51.0707</t>
  </si>
  <si>
    <t>PS51.0801</t>
  </si>
  <si>
    <t>PS51.0805</t>
  </si>
  <si>
    <t>PS51.0907</t>
  </si>
  <si>
    <t>PS51.3901</t>
  </si>
  <si>
    <t>PS51.3902</t>
  </si>
  <si>
    <t>AGSec6</t>
  </si>
  <si>
    <t>MESecA</t>
  </si>
  <si>
    <t>Career Pathways for Teaching Profession</t>
  </si>
  <si>
    <t>FCSSecA</t>
  </si>
  <si>
    <t>OFCSSecA2</t>
  </si>
  <si>
    <t>OFCSSecA4</t>
  </si>
  <si>
    <t>OFCSSecA</t>
  </si>
  <si>
    <t>FCSSecA1</t>
  </si>
  <si>
    <t>51.0806</t>
  </si>
  <si>
    <t>PS19.0709</t>
  </si>
  <si>
    <t>Baking and Pastry Arts/Baker/Pastry Chef</t>
  </si>
  <si>
    <t>Child Care Provider/Assistant</t>
  </si>
  <si>
    <t>OFCSPS8</t>
  </si>
  <si>
    <t>51.0602</t>
  </si>
  <si>
    <t>PS51.0602</t>
  </si>
  <si>
    <t>HSPS11</t>
  </si>
  <si>
    <t>PS51.0806</t>
  </si>
  <si>
    <t>HSPS12</t>
  </si>
  <si>
    <t>Dental Hygiene/Hygienist</t>
  </si>
  <si>
    <t>Respiratory Care Therapy/Therapist</t>
  </si>
  <si>
    <t>Physical Therapy Technician/Assistant</t>
  </si>
  <si>
    <t xml:space="preserve">12.0500 </t>
  </si>
  <si>
    <t xml:space="preserve">Sec12.0500 </t>
  </si>
  <si>
    <t xml:space="preserve">STATE OF MISSOURI </t>
  </si>
  <si>
    <t>FV-4 EG</t>
  </si>
  <si>
    <t>DEPARTMENT OF ELEMENTARY AND SECONDARY EDUCATION</t>
  </si>
  <si>
    <t>Office of College and Career Readiness</t>
  </si>
  <si>
    <t>P.O. Box 480, Jefferson City, Missouri 65102-0480</t>
  </si>
  <si>
    <t>Vocational Enhancement Grant Application for Expenditures</t>
  </si>
  <si>
    <t>FISCAL YEAR ENDING:</t>
  </si>
  <si>
    <t>LOCAL EDUCATION AGENCY (LEA):</t>
  </si>
  <si>
    <t>COUNTY DISTRICT CODE:</t>
  </si>
  <si>
    <t>SCHOOL CODE:</t>
  </si>
  <si>
    <t>CONTACT NAME:</t>
  </si>
  <si>
    <t>CONTACT PHONE:</t>
  </si>
  <si>
    <t>CONTACT EMAIL:</t>
  </si>
  <si>
    <t>ITEMS SUBMITTED FOR APPROVAL</t>
  </si>
  <si>
    <t>QUANTITY</t>
  </si>
  <si>
    <t>The local education agency hereby requests authorization to expend funds for Career Education. The title to equipment and teaching aids is to be vested in the school district with accountability to the Office of College and Career Readiness (OCCR). The LEA will follow the OCCR's equipment guidelines. The LEA will furnish the OCCR information required for supporting claims for funds and maintain the inventory records.</t>
  </si>
  <si>
    <t>Date</t>
  </si>
  <si>
    <t>Signed</t>
  </si>
  <si>
    <t>Chief Adminstrator</t>
  </si>
  <si>
    <t>The Department of Elementary and Secondary Education does not discriminate on the basis of race, color, religion, gender, national origin, age, or disability in its programs and activities. Inquiries related to Department programs and to the location of services, activities, and facilities that are accessible by person with disabilities may be directed to the Jefferson State Office
Building, Office of the General Counsel, Coordinator - Civil Rights Compliance (Title VI/Title IX/504/ADA/Age Act), 6th Floor, Jefferson Street, P.O. Box 480, Jefferson City, MO 65102-
0480; telephone number 573-526-4757 or TTY 800-735-2966; fax number 573-522-4883; email civilrights@dese.mo.gov</t>
  </si>
  <si>
    <t>CIP</t>
  </si>
  <si>
    <t>CODE</t>
  </si>
  <si>
    <t>COURSE</t>
  </si>
  <si>
    <t>DESCRIPTION</t>
  </si>
  <si>
    <t>INSTRUCTOR</t>
  </si>
  <si>
    <t>NAME</t>
  </si>
  <si>
    <t>ROOM/LAB</t>
  </si>
  <si>
    <t>NUMBER</t>
  </si>
  <si>
    <t>ITEM</t>
  </si>
  <si>
    <t>STATE</t>
  </si>
  <si>
    <t>ESTIMATED</t>
  </si>
  <si>
    <t>COST</t>
  </si>
  <si>
    <t>TOTAL COST</t>
  </si>
  <si>
    <t>Page 1</t>
  </si>
  <si>
    <t>Page 2</t>
  </si>
  <si>
    <t>Quantity Approved</t>
  </si>
  <si>
    <t>Revision
Request Quantity</t>
  </si>
  <si>
    <t>Revision Request
 Estimated Unit Cost</t>
  </si>
  <si>
    <t>Revision Request
Estimated Total Cost</t>
  </si>
  <si>
    <t>Revision Request
Estimated Reimbursement</t>
  </si>
  <si>
    <t>County
District Code</t>
  </si>
  <si>
    <t>Local Education Agency
(LEA) Name</t>
  </si>
  <si>
    <t>Unit
Cost Approved</t>
  </si>
  <si>
    <t>Total
Cost Approved</t>
  </si>
  <si>
    <t>Reimbursement
Approved</t>
  </si>
  <si>
    <t>Approved Grant Amount</t>
  </si>
  <si>
    <t>District Name</t>
  </si>
  <si>
    <t>Fiscal Year</t>
  </si>
  <si>
    <t>Purpose</t>
  </si>
  <si>
    <t>Estimated
Reimbursement</t>
  </si>
  <si>
    <t>Estimated
Expenditure</t>
  </si>
  <si>
    <t>Estimated Grand Total</t>
  </si>
  <si>
    <t>********************************************************</t>
  </si>
  <si>
    <t>Enhancement Grant Total</t>
  </si>
  <si>
    <t>Mason/Masonry</t>
  </si>
  <si>
    <t>46.0101</t>
  </si>
  <si>
    <t>PS46.0101</t>
  </si>
  <si>
    <t>11.0101</t>
  </si>
  <si>
    <t>PS11.0101</t>
  </si>
  <si>
    <t>52.0401</t>
  </si>
  <si>
    <t>PS52.0401</t>
  </si>
  <si>
    <t>BEPS14</t>
  </si>
  <si>
    <t>Restaurant, Culinary and Catering Management/Manager</t>
  </si>
  <si>
    <t>Fire Science/Fire-fighting</t>
  </si>
  <si>
    <t>Revision Request Notes</t>
  </si>
  <si>
    <t>DESE Notes</t>
  </si>
  <si>
    <t>Payment 1 Date Purchased</t>
  </si>
  <si>
    <t>Payment 1 From Whom Purchased</t>
  </si>
  <si>
    <t>Payment 1 Quantity Purchased</t>
  </si>
  <si>
    <t>Payment 1 Unit Cost</t>
  </si>
  <si>
    <t>Payment 1 Expenditure</t>
  </si>
  <si>
    <t>Payment 1 Approved Purchased Quantity</t>
  </si>
  <si>
    <t>Payment 1 Approved Purchased Unit Cost</t>
  </si>
  <si>
    <t>Payment 1 Approved Reimbused Amount</t>
  </si>
  <si>
    <t>Payment 2 Date Purchased</t>
  </si>
  <si>
    <t>Payment 2 From Whom Purchased</t>
  </si>
  <si>
    <t>Payment 2 Quantity Purchased</t>
  </si>
  <si>
    <t>Payment 2 Unit Cost</t>
  </si>
  <si>
    <t>Payment 2 Expenditure</t>
  </si>
  <si>
    <t>Payment 3 Date Purchased</t>
  </si>
  <si>
    <t>Payment 3 From Whom Purchased</t>
  </si>
  <si>
    <t>Payment 3 Quantity Purchased</t>
  </si>
  <si>
    <t>Payment 3 Unit Cost</t>
  </si>
  <si>
    <t>Payment 3 Expenditure</t>
  </si>
  <si>
    <t>Payment 4 Date Purchased</t>
  </si>
  <si>
    <t>Payment 4 From Whom Purchased</t>
  </si>
  <si>
    <t>Payment 4 Quantity Purchased</t>
  </si>
  <si>
    <t>Payment 4 Unit Cost</t>
  </si>
  <si>
    <t>Payment 4 Expenditure</t>
  </si>
  <si>
    <t>Payment 2 Approved Purchased Quantity</t>
  </si>
  <si>
    <t>Payment 2 Approved Purchased Unit Cost</t>
  </si>
  <si>
    <t>Payment 2 Approved Reimbused Amount</t>
  </si>
  <si>
    <t>Payment 3 Approved Purchased Quantity</t>
  </si>
  <si>
    <t>Payment 3 Approved Purchased Unit Cost</t>
  </si>
  <si>
    <t>Payment 3 Approved Reimbused Amount</t>
  </si>
  <si>
    <t>Payment 4 Approved Purchased Quantity</t>
  </si>
  <si>
    <t>Payment 4 Approved Purchased Unit Cost</t>
  </si>
  <si>
    <t>Payment 4 Approved Reimbused Amount</t>
  </si>
  <si>
    <t>Quantity Remaining</t>
  </si>
  <si>
    <t>Remaining Balance</t>
  </si>
  <si>
    <t>Payment 1 Approved Purchased Expenditure</t>
  </si>
  <si>
    <t>Payment 2 Approved Purchased Expenditure</t>
  </si>
  <si>
    <t>Payment 3 Approved Purchased Expenditure</t>
  </si>
  <si>
    <t>Total Payments</t>
  </si>
  <si>
    <t>Payments</t>
  </si>
  <si>
    <t>Payment 1 Equipment</t>
  </si>
  <si>
    <t>Payment 1 Software/Other</t>
  </si>
  <si>
    <t>Payment 1 Curriculum</t>
  </si>
  <si>
    <t>Payment 1 Renovation</t>
  </si>
  <si>
    <t>Payment 2 Equipment</t>
  </si>
  <si>
    <t>Payment 2 Software/Other</t>
  </si>
  <si>
    <t>Payment 2 Curriculum</t>
  </si>
  <si>
    <t>Payment 2 Renovation</t>
  </si>
  <si>
    <t>Payment 3 Equipment</t>
  </si>
  <si>
    <t>Payment 3 Software/Other</t>
  </si>
  <si>
    <t>Payment 3 Curriculum</t>
  </si>
  <si>
    <t>Payment 3 Renovation</t>
  </si>
  <si>
    <t>Payment 4 Equipment</t>
  </si>
  <si>
    <t>Payment 4 Software/Other</t>
  </si>
  <si>
    <t>Payment 4 Curriculum</t>
  </si>
  <si>
    <t>Payment 4 Renovation</t>
  </si>
  <si>
    <t>Payment 4 Approved Purchased Expenditure</t>
  </si>
  <si>
    <t>Revision Request Quantity</t>
  </si>
  <si>
    <t>Revision Request Estimated Unit Cost</t>
  </si>
  <si>
    <t>Revision Request Estimated Total Cost</t>
  </si>
  <si>
    <t>Revision Request Estimated Reimbursement</t>
  </si>
  <si>
    <t>Unit Cost Approved</t>
  </si>
  <si>
    <t>Total Cost Approved</t>
  </si>
  <si>
    <t>Reimbursement Approved</t>
  </si>
  <si>
    <t>Payment 1 Notes</t>
  </si>
  <si>
    <t>Payment 2 Notes</t>
  </si>
  <si>
    <t>Payment 3 Notes</t>
  </si>
  <si>
    <t>Payment 4 Notes</t>
  </si>
  <si>
    <t>Reimbursement Reduced</t>
  </si>
  <si>
    <t>Grant Total</t>
  </si>
  <si>
    <t>T</t>
  </si>
  <si>
    <t>Expenditure 1 Equipment</t>
  </si>
  <si>
    <t>Expenditure 1 Software/Other</t>
  </si>
  <si>
    <t>Expenditure 1 Curriculum</t>
  </si>
  <si>
    <t>Expenditure 1 Renovation</t>
  </si>
  <si>
    <t>Expenditure 2 Equipment</t>
  </si>
  <si>
    <t>Expenditure 2 Software/Other</t>
  </si>
  <si>
    <t>Expenditure 2 Curriculum</t>
  </si>
  <si>
    <t>Expenditure 2 Renovation</t>
  </si>
  <si>
    <t>Expenditure 3 Equipment</t>
  </si>
  <si>
    <t>Expenditure 3 Software/Other</t>
  </si>
  <si>
    <t>Expenditure 3 Curriculum</t>
  </si>
  <si>
    <t>Expenditure 3 Renovation</t>
  </si>
  <si>
    <t>Expenditure 4 Equipment</t>
  </si>
  <si>
    <t>Expenditure 4 Software/Other</t>
  </si>
  <si>
    <t>Expenditure 4 Curriculum</t>
  </si>
  <si>
    <t>Expenditure 4 Renovation</t>
  </si>
  <si>
    <t>County District</t>
  </si>
  <si>
    <t>Section Code</t>
  </si>
  <si>
    <t>Program Code</t>
  </si>
  <si>
    <t>Area Code</t>
  </si>
  <si>
    <t>Year Paid</t>
  </si>
  <si>
    <t>Year Chg</t>
  </si>
  <si>
    <t>Source</t>
  </si>
  <si>
    <t>State</t>
  </si>
  <si>
    <t>Federal</t>
  </si>
  <si>
    <t>Expenditure</t>
  </si>
  <si>
    <t>Reimbusement</t>
  </si>
  <si>
    <t>SchoolCode</t>
  </si>
  <si>
    <t>Building or Campus Name</t>
  </si>
  <si>
    <t>Percentage Reduction</t>
  </si>
  <si>
    <t>MISSOURI DEPARTMENT OF ELEMENTARY AND SECONDARY EDUCATION</t>
  </si>
  <si>
    <t>OFFICE OF COLLEGE &amp; CAREER READINESS - ADMINISTRATION &amp; ACCOUNTABILITY</t>
  </si>
  <si>
    <t>Application for Vocational-Technical Education Enhancement Grant Award - Budget</t>
  </si>
  <si>
    <t>0000</t>
  </si>
  <si>
    <t>1050</t>
  </si>
  <si>
    <t>1100</t>
  </si>
  <si>
    <t>Application for Vocational-Technical Education Enhancement Grant Award - Expenditure</t>
  </si>
  <si>
    <t>MO 500-2951  (01-13)</t>
  </si>
  <si>
    <t>Biomedical Innovations</t>
  </si>
  <si>
    <t>Agricultural Management &amp; Economics</t>
  </si>
  <si>
    <t>AGSec7</t>
  </si>
  <si>
    <t>Agricultural Mechanization</t>
  </si>
  <si>
    <t>Pro Start I</t>
  </si>
  <si>
    <t>Pro Start II</t>
  </si>
  <si>
    <t>51.0910</t>
  </si>
  <si>
    <t>51.1004</t>
  </si>
  <si>
    <t>PS51.0910</t>
  </si>
  <si>
    <t>PS51.1004</t>
  </si>
  <si>
    <t>HSPS15</t>
  </si>
  <si>
    <t>HSPS16</t>
  </si>
  <si>
    <t>Clinical/Medical Laboratory Technician</t>
  </si>
  <si>
    <t>Clinical/Medical Laboratory Science and Allied Professions</t>
  </si>
  <si>
    <t>47.0303</t>
  </si>
  <si>
    <t>Sec46.0101</t>
  </si>
  <si>
    <t>Sec46.0201</t>
  </si>
  <si>
    <t>Sec46.0302</t>
  </si>
  <si>
    <t>Sec46.0503</t>
  </si>
  <si>
    <t>Sec47.0303</t>
  </si>
  <si>
    <t>Masonry</t>
  </si>
  <si>
    <t>Carpentry</t>
  </si>
  <si>
    <t>STSSec17</t>
  </si>
  <si>
    <t>STSSec21</t>
  </si>
  <si>
    <t>Plumbing</t>
  </si>
  <si>
    <t>Sheet Metal</t>
  </si>
  <si>
    <t>Ironworking/Ironworker</t>
  </si>
  <si>
    <t>Industrial Electronics Technology</t>
  </si>
  <si>
    <t>Industrial Equipment Maintenance Repair</t>
  </si>
  <si>
    <t>52.1402</t>
  </si>
  <si>
    <t>Sec52.1402</t>
  </si>
  <si>
    <t>MESec2</t>
  </si>
  <si>
    <t>Painting/Painter and Wall Coverer</t>
  </si>
  <si>
    <t>Construction Technology</t>
  </si>
  <si>
    <t>Sec47.0201</t>
  </si>
  <si>
    <t>Sec46.0401</t>
  </si>
  <si>
    <t>PS46.0503</t>
  </si>
  <si>
    <t>PS47.0303</t>
  </si>
  <si>
    <t>STSPS20</t>
  </si>
  <si>
    <t>STSPS21</t>
  </si>
  <si>
    <t>STSPS24</t>
  </si>
  <si>
    <t>Plumbing Technology/Plumber</t>
  </si>
  <si>
    <t>Sheet Metal Technology/Sheetworking</t>
  </si>
  <si>
    <t>Industrial Electronics Technology/Technician</t>
  </si>
  <si>
    <t>Marketing, Advanced</t>
  </si>
  <si>
    <t>Marketing Research</t>
  </si>
  <si>
    <t>Business/Office Automation/Technology/Data Entry</t>
  </si>
  <si>
    <t>Computer and Information Sciences, General</t>
  </si>
  <si>
    <t>Business Administration and Management, General</t>
  </si>
  <si>
    <t>Administrative Assistants and Secretarial Science, General</t>
  </si>
  <si>
    <t>Marketing/Marketing Management, General</t>
  </si>
  <si>
    <t>Surgical Technology/Technologist</t>
  </si>
  <si>
    <t>Diagnostic Medical Sonography/Sonographer &amp; Ultrasound Technician</t>
  </si>
  <si>
    <t>Health Services/Allied Health/Health Sciences, General</t>
  </si>
  <si>
    <t>Air Conditioning, Heating, Refrigeration</t>
  </si>
  <si>
    <t>Agricultural Construction</t>
  </si>
  <si>
    <t>Agricultural Machinery</t>
  </si>
  <si>
    <t>Agricultural Power 1</t>
  </si>
  <si>
    <t>Agricultural Power 2</t>
  </si>
  <si>
    <t>Agricultural Structures</t>
  </si>
  <si>
    <t>Instructional Equipment</t>
  </si>
  <si>
    <t>Non-Consumable Instructional Supplies</t>
  </si>
  <si>
    <t>Other - Instructor Training</t>
  </si>
  <si>
    <t>Other - Storage Cabinets</t>
  </si>
  <si>
    <t>Other - Renovations</t>
  </si>
  <si>
    <t>Other - Software + Curriculum</t>
  </si>
  <si>
    <t>Other - Network or Internet/Installation/Service Contracts/Maintenance Agreements</t>
  </si>
  <si>
    <t>Capital Outlays</t>
  </si>
  <si>
    <t>Materials &amp; Supplies</t>
  </si>
  <si>
    <t>Purchased Services</t>
  </si>
  <si>
    <t>1311 
Agricultural
Education</t>
  </si>
  <si>
    <t>1321 
Business
Education</t>
  </si>
  <si>
    <t>1331 
Family and Consumer Sciences
Education</t>
  </si>
  <si>
    <t>1341 
Health Sciences
Education</t>
  </si>
  <si>
    <t>1351 
Marketing and Cooperative
Education</t>
  </si>
  <si>
    <t>1371 
Project
Lead the Way</t>
  </si>
  <si>
    <t>Total</t>
  </si>
  <si>
    <t>Unit Cost</t>
  </si>
  <si>
    <t>Area</t>
  </si>
  <si>
    <t>Description</t>
  </si>
  <si>
    <t xml:space="preserve">Payment 1 Instructional Equipment
</t>
  </si>
  <si>
    <t>Payment 1 Non-Consumable Instructional Supplies</t>
  </si>
  <si>
    <t xml:space="preserve">Payment 1 Other - Software + Curriculum
</t>
  </si>
  <si>
    <t xml:space="preserve">Payment 1 Other - Network or Internet/Installation/Service Contracts/Maintenance Agreements
</t>
  </si>
  <si>
    <t xml:space="preserve">Payment 1 Other - Instructor Training
</t>
  </si>
  <si>
    <t xml:space="preserve">Payment 1 Other - Storage Cabinets
</t>
  </si>
  <si>
    <t xml:space="preserve">Payment 1 Other - Renovations
</t>
  </si>
  <si>
    <t xml:space="preserve">Payment 2 Instructional Equipment
</t>
  </si>
  <si>
    <t>Payment 2 Non-Consumable Instructional Supplies</t>
  </si>
  <si>
    <t xml:space="preserve">Payment 2 Other - Software + Curriculum
</t>
  </si>
  <si>
    <t xml:space="preserve">Payment 2 Other - Network or Internet/Installation/Service Contracts/Maintenance Agreements
</t>
  </si>
  <si>
    <t xml:space="preserve">Payment 2 Other - Instructor Training
</t>
  </si>
  <si>
    <t xml:space="preserve">Payment 2 Other - Storage Cabinets
</t>
  </si>
  <si>
    <t xml:space="preserve">Payment 2 Other - Renovations
</t>
  </si>
  <si>
    <t xml:space="preserve">Payment 3 Instructional Equipment
</t>
  </si>
  <si>
    <t>Payment 3 Non-Consumable Instructional Supplies</t>
  </si>
  <si>
    <t xml:space="preserve">Payment 3 Other - Software + Curriculum
</t>
  </si>
  <si>
    <t xml:space="preserve">Payment 3 Other - Network or Internet/Installation/Service Contracts/Maintenance Agreements
</t>
  </si>
  <si>
    <t xml:space="preserve">Payment 3 Other - Instructor Training
</t>
  </si>
  <si>
    <t xml:space="preserve">Payment 3 Other - Storage Cabinets
</t>
  </si>
  <si>
    <t xml:space="preserve">Payment 3 Other - Renovations
</t>
  </si>
  <si>
    <t xml:space="preserve">Payment 4 Instructional Equipment
</t>
  </si>
  <si>
    <t>Payment 4 Non-Consumable Instructional Supplies</t>
  </si>
  <si>
    <t xml:space="preserve">Payment 4 Other - Software + Curriculum
</t>
  </si>
  <si>
    <t xml:space="preserve">Payment 4 Other - Network or Internet/Installation/Service Contracts/Maintenance Agreements
</t>
  </si>
  <si>
    <t xml:space="preserve">Payment 4 Other - Instructor Training
</t>
  </si>
  <si>
    <t xml:space="preserve">Payment 4 Other - Storage Cabinets
</t>
  </si>
  <si>
    <t xml:space="preserve">Payment 4 Other - Renovations
</t>
  </si>
  <si>
    <t>Renovations</t>
  </si>
  <si>
    <t>Building Code</t>
  </si>
  <si>
    <t>Sec01.0901</t>
  </si>
  <si>
    <t>01.0901</t>
  </si>
  <si>
    <t>AGSec8</t>
  </si>
  <si>
    <t>01.9999</t>
  </si>
  <si>
    <t>Sec01.9999</t>
  </si>
  <si>
    <t>AGSec9</t>
  </si>
  <si>
    <t>Veterinary Science</t>
  </si>
  <si>
    <t>Biotechnology</t>
  </si>
  <si>
    <t>Crop Science</t>
  </si>
  <si>
    <t>Agricultural/Farm Supplies Retailing and Wholesaling</t>
  </si>
  <si>
    <t>01.0105</t>
  </si>
  <si>
    <t>PS01.0105</t>
  </si>
  <si>
    <t>51.0808</t>
  </si>
  <si>
    <t>PS51.0808</t>
  </si>
  <si>
    <t>AGPS5</t>
  </si>
  <si>
    <t>Veterinary/Animal Health Technology/Technician &amp; Veterinary Assistant</t>
  </si>
  <si>
    <t>26.1201</t>
  </si>
  <si>
    <t>PS26.1201</t>
  </si>
  <si>
    <t>AGPS4</t>
  </si>
  <si>
    <t>Computer Programming</t>
  </si>
  <si>
    <t>11.0201</t>
  </si>
  <si>
    <t>PS11.0201</t>
  </si>
  <si>
    <t>BEPS15</t>
  </si>
  <si>
    <t>Computer Programming/Programmer, General</t>
  </si>
  <si>
    <t>Computer Systems Analysis/Analyst</t>
  </si>
  <si>
    <t>11.0501</t>
  </si>
  <si>
    <t>PS11.0501</t>
  </si>
  <si>
    <t>BEPS16</t>
  </si>
  <si>
    <t>52.1301</t>
  </si>
  <si>
    <t>52.1304</t>
  </si>
  <si>
    <t>52.1701</t>
  </si>
  <si>
    <t>PS52.1701</t>
  </si>
  <si>
    <t>PS52.1301</t>
  </si>
  <si>
    <t>PS52.1304</t>
  </si>
  <si>
    <t>MEPS5</t>
  </si>
  <si>
    <t>MEPS6</t>
  </si>
  <si>
    <t>MEPS7</t>
  </si>
  <si>
    <t>MEPSthree</t>
  </si>
  <si>
    <t>Operations Management and Supervision</t>
  </si>
  <si>
    <t>Financial Planning and Services</t>
  </si>
  <si>
    <t>Investments and Securities</t>
  </si>
  <si>
    <t>Management Science</t>
  </si>
  <si>
    <t>Actuarial Science</t>
  </si>
  <si>
    <t>Insurance</t>
  </si>
  <si>
    <t>MESec3</t>
  </si>
  <si>
    <t>Management</t>
  </si>
  <si>
    <t>Leadership in the Workplace</t>
  </si>
  <si>
    <t>Law Enforcement Training</t>
  </si>
  <si>
    <t>47.0101</t>
  </si>
  <si>
    <t>Sec47.0101</t>
  </si>
  <si>
    <t>STSSec23</t>
  </si>
  <si>
    <t>Electrical and Electronics Equipment Repair, General</t>
  </si>
  <si>
    <t>Heavy Equipment Maintenance and Repairer</t>
  </si>
  <si>
    <t>22.0302</t>
  </si>
  <si>
    <t>PS22.0302</t>
  </si>
  <si>
    <t>STSPS4</t>
  </si>
  <si>
    <t>STSPS26</t>
  </si>
  <si>
    <t>Electrical/Electronics Equipment Installer and Repairer, General</t>
  </si>
  <si>
    <t>Communications Systems Installation and Repair Technology</t>
  </si>
  <si>
    <t>Heavy Equipment Maintenance Technology/Technician</t>
  </si>
  <si>
    <t>PS47.0101</t>
  </si>
  <si>
    <t>STSPS27</t>
  </si>
  <si>
    <t>52.0701</t>
  </si>
  <si>
    <t>Sec52.0701</t>
  </si>
  <si>
    <t>51.0803</t>
  </si>
  <si>
    <t>PS51.0803</t>
  </si>
  <si>
    <t>HSPS17</t>
  </si>
  <si>
    <t>Occupational Therapy Assistant</t>
  </si>
  <si>
    <t>46.0000</t>
  </si>
  <si>
    <t>STSPS16</t>
  </si>
  <si>
    <t>PS48.0508</t>
  </si>
  <si>
    <t>Construction Trades, General</t>
  </si>
  <si>
    <t>PS46.0000</t>
  </si>
  <si>
    <t>STSPS30</t>
  </si>
  <si>
    <t>Sec48.0508</t>
  </si>
  <si>
    <t>STSSec15</t>
  </si>
  <si>
    <t>Sec46.0000</t>
  </si>
  <si>
    <t>STSSec16</t>
  </si>
  <si>
    <t>Welding Technology</t>
  </si>
  <si>
    <t>Sec51.0904</t>
  </si>
  <si>
    <t>Emergency Medical Technician</t>
  </si>
  <si>
    <t>HSSec6</t>
  </si>
  <si>
    <t>Web Design</t>
  </si>
  <si>
    <t>Early Childhood Professions</t>
  </si>
  <si>
    <t>HSSec8</t>
  </si>
  <si>
    <t>Sec51.2601</t>
  </si>
  <si>
    <t>51.2601</t>
  </si>
  <si>
    <t>Sec51.3901</t>
  </si>
  <si>
    <t>HSSec10</t>
  </si>
  <si>
    <t>Practical Nursing</t>
  </si>
  <si>
    <t>Computer Science Applications</t>
  </si>
  <si>
    <t>Computer Science Essentials</t>
  </si>
  <si>
    <t>Cabinet Making and Milwork</t>
  </si>
  <si>
    <t>Computer Servicing Technology</t>
  </si>
  <si>
    <t>Sec43.0201</t>
  </si>
  <si>
    <t>STSSec22</t>
  </si>
  <si>
    <t>Fire Control and Safety Technology</t>
  </si>
  <si>
    <t>47.0603</t>
  </si>
  <si>
    <t>Sec47.0603</t>
  </si>
  <si>
    <t>STSSec25</t>
  </si>
  <si>
    <t>Auto Body Repair</t>
  </si>
  <si>
    <t>Sec47.0605</t>
  </si>
  <si>
    <t>STSSec12</t>
  </si>
  <si>
    <t>Diesel Mechanics</t>
  </si>
  <si>
    <t>Fire Science and Firefighting</t>
  </si>
  <si>
    <t>43.0203</t>
  </si>
  <si>
    <t>Sec43.0203</t>
  </si>
  <si>
    <t>STSSec26</t>
  </si>
  <si>
    <t>52.1801</t>
  </si>
  <si>
    <t>PS52.1801</t>
  </si>
  <si>
    <t>52.1804</t>
  </si>
  <si>
    <t>Sales, Distribution, and Marketing Operations, General</t>
  </si>
  <si>
    <t>Selling Skills and Sales Operations</t>
  </si>
  <si>
    <t>MEPS8</t>
  </si>
  <si>
    <t>MEPS9</t>
  </si>
  <si>
    <t>PS52.1804</t>
  </si>
  <si>
    <t>51.3501</t>
  </si>
  <si>
    <t>PS51.3501</t>
  </si>
  <si>
    <t>Massage Therapy</t>
  </si>
  <si>
    <t>51.0908</t>
  </si>
  <si>
    <t>PS51.0908</t>
  </si>
  <si>
    <t>Community Health Services/Liaison/Counseling</t>
  </si>
  <si>
    <t>PS47.0603</t>
  </si>
  <si>
    <t>Autobody/Collision and Repair Technology/Technician</t>
  </si>
  <si>
    <t>PS47.0605</t>
  </si>
  <si>
    <t>PS43.0201</t>
  </si>
  <si>
    <t>STSPS6</t>
  </si>
  <si>
    <t>PS43.0203</t>
  </si>
  <si>
    <t>Fire Science/Fire-Fighting</t>
  </si>
  <si>
    <t>Cabinetmaking and Millwork</t>
  </si>
  <si>
    <t>Industrial Mechanics and Maintenance Technology</t>
  </si>
  <si>
    <t>Machine Tool Technology/Machinist</t>
  </si>
  <si>
    <t>STSSec27</t>
  </si>
  <si>
    <t>Sec46.0301</t>
  </si>
  <si>
    <t>Computer Science Principles</t>
  </si>
  <si>
    <t>Reduced</t>
  </si>
  <si>
    <t>Floriculture</t>
  </si>
  <si>
    <t>Landscaping</t>
  </si>
  <si>
    <t>Nursery Operation and Management</t>
  </si>
  <si>
    <t>AGSec10</t>
  </si>
  <si>
    <t>PS01.0101</t>
  </si>
  <si>
    <t>AGPS3</t>
  </si>
  <si>
    <t>Agricultural Business and Management, General</t>
  </si>
  <si>
    <t>PS01.0401</t>
  </si>
  <si>
    <t>AGPS6</t>
  </si>
  <si>
    <t>PS01.0601</t>
  </si>
  <si>
    <t>AGPS7</t>
  </si>
  <si>
    <t>Applied Horticulture/Horticulture Operations, General</t>
  </si>
  <si>
    <t>52.1501</t>
  </si>
  <si>
    <t>PS52.1501</t>
  </si>
  <si>
    <t>MEPS10</t>
  </si>
  <si>
    <t>Real Estate</t>
  </si>
  <si>
    <t>Sec52.0901</t>
  </si>
  <si>
    <t>OFCSSecA7</t>
  </si>
  <si>
    <t>Housing and Human Environments, General</t>
  </si>
  <si>
    <t>HSPS21</t>
  </si>
  <si>
    <t>HSPS22</t>
  </si>
  <si>
    <t>49.0104</t>
  </si>
  <si>
    <t>Sec49.0104</t>
  </si>
  <si>
    <t>Aviation Management</t>
  </si>
  <si>
    <t>STSSec28</t>
  </si>
  <si>
    <t>STSSec29</t>
  </si>
  <si>
    <t>Custodial Services</t>
  </si>
  <si>
    <t>Principals of Engineering</t>
  </si>
  <si>
    <t>49.0101</t>
  </si>
  <si>
    <t>PS49.0101</t>
  </si>
  <si>
    <t>STSPS32</t>
  </si>
  <si>
    <t>Aviation/Airway Management and Operations</t>
  </si>
  <si>
    <t>Aeronautics/Aviation/Aerspace Science and Technology, General</t>
  </si>
  <si>
    <t>Chemical Technology/Technician</t>
  </si>
  <si>
    <t>PS49.0104</t>
  </si>
  <si>
    <t>STSPS34</t>
  </si>
  <si>
    <t>46.0502</t>
  </si>
  <si>
    <t>PS46.0502</t>
  </si>
  <si>
    <t>STSPS35</t>
  </si>
  <si>
    <t>Pipefitting/Pipefitter and Sprinkler Fitter</t>
  </si>
  <si>
    <t>15.9999</t>
  </si>
  <si>
    <t>PS15.9999</t>
  </si>
  <si>
    <t>Engineering Technologies/Technicians, Other</t>
  </si>
  <si>
    <t>STSPS37</t>
  </si>
  <si>
    <t>Animal Science</t>
  </si>
  <si>
    <t>Equine Science</t>
  </si>
  <si>
    <t>Advertising</t>
  </si>
  <si>
    <t>Criminal Justice Technology</t>
  </si>
  <si>
    <t>Computer Science I</t>
  </si>
  <si>
    <t>Computer Science II</t>
  </si>
  <si>
    <t>Legal Administrative Assistant</t>
  </si>
  <si>
    <t>Accounting I</t>
  </si>
  <si>
    <t>Accounting II</t>
  </si>
  <si>
    <t>Agricultural Communications and Leadership</t>
  </si>
  <si>
    <t>03.0101</t>
  </si>
  <si>
    <t>Sec03.0101</t>
  </si>
  <si>
    <t>Forest Management</t>
  </si>
  <si>
    <t>Business Technology</t>
  </si>
  <si>
    <t>Cybersecurity</t>
  </si>
  <si>
    <t>BEPS17</t>
  </si>
  <si>
    <t>Sec12.0401</t>
  </si>
  <si>
    <t>OFCSSec1</t>
  </si>
  <si>
    <t>PS12.0401</t>
  </si>
  <si>
    <t>OFCSPS1</t>
  </si>
  <si>
    <t>Registered Nursing/Registered Nurses</t>
  </si>
  <si>
    <t>PS51.3801</t>
  </si>
  <si>
    <t>HSPS23</t>
  </si>
  <si>
    <t>51.0909</t>
  </si>
  <si>
    <t>PS51.0909</t>
  </si>
  <si>
    <t>HSPS24</t>
  </si>
  <si>
    <t>Introduction to Engineering Design</t>
  </si>
  <si>
    <t>Communications Electronics</t>
  </si>
  <si>
    <t>Radio and Television Broadcasting Technology/Technician</t>
  </si>
  <si>
    <t>15.0404</t>
  </si>
  <si>
    <t>PS15.0404</t>
  </si>
  <si>
    <t>STSPS40</t>
  </si>
  <si>
    <t>Instrumentation Technology/Technician</t>
  </si>
  <si>
    <t>11.1003</t>
  </si>
  <si>
    <t>PS11.1003</t>
  </si>
  <si>
    <t>BEPS18</t>
  </si>
  <si>
    <t>Computer and Information Systems Security</t>
  </si>
  <si>
    <t>Turf Management</t>
  </si>
  <si>
    <t>03.0510</t>
  </si>
  <si>
    <t>PS03.0510</t>
  </si>
  <si>
    <t>AGPS8</t>
  </si>
  <si>
    <t>Forest Resources Production and Management</t>
  </si>
  <si>
    <t>Computer Applications</t>
  </si>
  <si>
    <t>IB Business Management</t>
  </si>
  <si>
    <t>52.0805</t>
  </si>
  <si>
    <t>PS52.0805</t>
  </si>
  <si>
    <t>BEPS19</t>
  </si>
  <si>
    <t>Insurance and Risk Management</t>
  </si>
  <si>
    <t>52.1001</t>
  </si>
  <si>
    <t>PS52.1001</t>
  </si>
  <si>
    <t>BEPS20</t>
  </si>
  <si>
    <t>Human Resources Management</t>
  </si>
  <si>
    <t>52.0203</t>
  </si>
  <si>
    <t>PS52.0203</t>
  </si>
  <si>
    <t>MEPS11</t>
  </si>
  <si>
    <t>Logistics, Materials, and Supply Chain Management</t>
  </si>
  <si>
    <t>07 Family Consumer Sciences and Human Services</t>
  </si>
  <si>
    <t>07 Family Consumer Sciences and Human Services10 Adult</t>
  </si>
  <si>
    <t>07 Family Consumer Sciences and Human Services04 Secondary</t>
  </si>
  <si>
    <t>13.0101</t>
  </si>
  <si>
    <t>Sec13.0101</t>
  </si>
  <si>
    <t>OFCSSecA8</t>
  </si>
  <si>
    <t>Career Pathways for the Teaching Profession</t>
  </si>
  <si>
    <t>12.0504</t>
  </si>
  <si>
    <t>12.0505</t>
  </si>
  <si>
    <t>12.0507</t>
  </si>
  <si>
    <t>52.0904</t>
  </si>
  <si>
    <t>52.0905</t>
  </si>
  <si>
    <t>PS12.0504</t>
  </si>
  <si>
    <t>PS12.0505</t>
  </si>
  <si>
    <t>PS12.0507</t>
  </si>
  <si>
    <t>PS52.0901</t>
  </si>
  <si>
    <t>PS52.0904</t>
  </si>
  <si>
    <t>PS52.0905</t>
  </si>
  <si>
    <t>OFCSPS3</t>
  </si>
  <si>
    <t>OFCSPS10</t>
  </si>
  <si>
    <t>OFCSPS11</t>
  </si>
  <si>
    <t>OFCSPS12</t>
  </si>
  <si>
    <t>OFCSPS13</t>
  </si>
  <si>
    <t>OFCSPS14</t>
  </si>
  <si>
    <t>Restaurant, Culinary, and Catering Management/Manager</t>
  </si>
  <si>
    <t>Food Preparation/Professional Cooking/Kitchen Assistant</t>
  </si>
  <si>
    <t>Food Service, Waiter/Waitress, and Dining Room Management/Manager</t>
  </si>
  <si>
    <t>Hotel/Motel Administration/Management</t>
  </si>
  <si>
    <t>Restaurant/Food Service Management</t>
  </si>
  <si>
    <t>Psychiatric/Mental Health Services Technician</t>
  </si>
  <si>
    <t>Medical Transcription</t>
  </si>
  <si>
    <t>Health Information/Medical Records Technology</t>
  </si>
  <si>
    <t>HSSec2</t>
  </si>
  <si>
    <t>Medical Laboratory Assistant</t>
  </si>
  <si>
    <t>Health Service Aide</t>
  </si>
  <si>
    <t>Secondary Practical Nursing</t>
  </si>
  <si>
    <t>51.0708</t>
  </si>
  <si>
    <t>PS51.0708</t>
  </si>
  <si>
    <t>HSPS26</t>
  </si>
  <si>
    <t>Medical Transcription/Transcriptionist</t>
  </si>
  <si>
    <t>51.0911</t>
  </si>
  <si>
    <t>PS51.0911</t>
  </si>
  <si>
    <t>HSPS27</t>
  </si>
  <si>
    <t>Radiologic Technology/Science -- Radiographer</t>
  </si>
  <si>
    <t>Physical Therapy Assistant (Introductory Courses)</t>
  </si>
  <si>
    <t>Industrial/Manufacturing Technology/Technician</t>
  </si>
  <si>
    <t>Manufacturing Technology/Technical</t>
  </si>
  <si>
    <t>46.0413</t>
  </si>
  <si>
    <t>Sec46.0413</t>
  </si>
  <si>
    <t>STSSec32</t>
  </si>
  <si>
    <t>Floor Layers</t>
  </si>
  <si>
    <t>Pipefitting</t>
  </si>
  <si>
    <t>Sec46.0502</t>
  </si>
  <si>
    <t>STSSec33</t>
  </si>
  <si>
    <t>Electrical and Power Transmission Installation/Installer</t>
  </si>
  <si>
    <t>47.0302</t>
  </si>
  <si>
    <t>Sec47.0302</t>
  </si>
  <si>
    <t>STSSec35</t>
  </si>
  <si>
    <t>PS47.0302</t>
  </si>
  <si>
    <t>STSPS42</t>
  </si>
  <si>
    <t>15.1103</t>
  </si>
  <si>
    <t>PS15.1103</t>
  </si>
  <si>
    <t>STSPS43</t>
  </si>
  <si>
    <t>Hydraulics and Fluid Power Technology/Technician</t>
  </si>
  <si>
    <t>Civil Engineering &amp; Architecture</t>
  </si>
  <si>
    <t>Digital Electronics</t>
  </si>
  <si>
    <t>15.0507</t>
  </si>
  <si>
    <t>15.0201</t>
  </si>
  <si>
    <t>Environment Engineering Technology/Environmental Technology</t>
  </si>
  <si>
    <t>Civil Engineering Technology/Technician</t>
  </si>
  <si>
    <t>PS15.0201</t>
  </si>
  <si>
    <t>STSPS44</t>
  </si>
  <si>
    <t>PS15.0507</t>
  </si>
  <si>
    <t>STSPS45</t>
  </si>
  <si>
    <t>01 Agricultural Education07 Postsecondary</t>
  </si>
  <si>
    <t>02 Business Education07 Postsecondary</t>
  </si>
  <si>
    <t>04 Marketing Education07 Postsecondary</t>
  </si>
  <si>
    <t>05 Health Sciences07 Postsecondary</t>
  </si>
  <si>
    <t>07 Family Consumer Sciences and Human Services07 Postsecondary</t>
  </si>
  <si>
    <t>08 Skilled Technical Sciences07 Postsecondary</t>
  </si>
  <si>
    <t>07, Postsecondary</t>
  </si>
  <si>
    <r>
      <rPr>
        <b/>
        <sz val="11"/>
        <color theme="1"/>
        <rFont val="Calibri"/>
        <family val="2"/>
        <scheme val="minor"/>
      </rPr>
      <t>1371</t>
    </r>
    <r>
      <rPr>
        <sz val="11"/>
        <color theme="1"/>
        <rFont val="Calibri"/>
        <family val="2"/>
        <scheme val="minor"/>
      </rPr>
      <t xml:space="preserve"> 
Technology and Engineering Education</t>
    </r>
  </si>
  <si>
    <r>
      <rPr>
        <b/>
        <sz val="11"/>
        <color theme="1"/>
        <rFont val="Calibri"/>
        <family val="2"/>
        <scheme val="minor"/>
      </rPr>
      <t>4000</t>
    </r>
    <r>
      <rPr>
        <sz val="11"/>
        <color theme="1"/>
        <rFont val="Calibri"/>
        <family val="2"/>
        <scheme val="minor"/>
      </rPr>
      <t xml:space="preserve">
Facilities Acquisition and Construction</t>
    </r>
  </si>
  <si>
    <r>
      <rPr>
        <b/>
        <sz val="11"/>
        <color theme="1"/>
        <rFont val="Calibri"/>
        <family val="2"/>
        <scheme val="minor"/>
      </rPr>
      <t>1331</t>
    </r>
    <r>
      <rPr>
        <sz val="11"/>
        <color theme="1"/>
        <rFont val="Calibri"/>
        <family val="2"/>
        <scheme val="minor"/>
      </rPr>
      <t xml:space="preserve"> 
Family Consumer Sciences &amp; Human Serv Education</t>
    </r>
  </si>
  <si>
    <r>
      <rPr>
        <b/>
        <sz val="11"/>
        <color theme="1"/>
        <rFont val="Calibri"/>
        <family val="2"/>
        <scheme val="minor"/>
      </rPr>
      <t>1351</t>
    </r>
    <r>
      <rPr>
        <sz val="11"/>
        <color theme="1"/>
        <rFont val="Calibri"/>
        <family val="2"/>
        <scheme val="minor"/>
      </rPr>
      <t xml:space="preserve"> 
Marketing and Cooperative Education</t>
    </r>
  </si>
  <si>
    <r>
      <rPr>
        <b/>
        <sz val="11"/>
        <color theme="1"/>
        <rFont val="Calibri"/>
        <family val="2"/>
        <scheme val="minor"/>
      </rPr>
      <t>1341</t>
    </r>
    <r>
      <rPr>
        <sz val="11"/>
        <color theme="1"/>
        <rFont val="Calibri"/>
        <family val="2"/>
        <scheme val="minor"/>
      </rPr>
      <t xml:space="preserve"> 
Health Sciences Education</t>
    </r>
  </si>
  <si>
    <r>
      <rPr>
        <b/>
        <sz val="11"/>
        <color theme="1"/>
        <rFont val="Calibri"/>
        <family val="2"/>
        <scheme val="minor"/>
      </rPr>
      <t>1321</t>
    </r>
    <r>
      <rPr>
        <sz val="11"/>
        <color theme="1"/>
        <rFont val="Calibri"/>
        <family val="2"/>
        <scheme val="minor"/>
      </rPr>
      <t xml:space="preserve"> 
Business Education</t>
    </r>
  </si>
  <si>
    <r>
      <rPr>
        <b/>
        <sz val="11"/>
        <color theme="1"/>
        <rFont val="Calibri"/>
        <family val="2"/>
        <scheme val="minor"/>
      </rPr>
      <t xml:space="preserve">1311 </t>
    </r>
    <r>
      <rPr>
        <sz val="11"/>
        <color theme="1"/>
        <rFont val="Calibri"/>
        <family val="2"/>
        <scheme val="minor"/>
      </rPr>
      <t xml:space="preserve">
Agricultural Education</t>
    </r>
  </si>
  <si>
    <t>APPROVED EGFV4</t>
  </si>
  <si>
    <t>Totals</t>
  </si>
  <si>
    <r>
      <rPr>
        <b/>
        <sz val="11"/>
        <color theme="1"/>
        <rFont val="Calibri"/>
        <family val="2"/>
        <scheme val="minor"/>
      </rPr>
      <t>1361</t>
    </r>
    <r>
      <rPr>
        <sz val="11"/>
        <color theme="1"/>
        <rFont val="Calibri"/>
        <family val="2"/>
        <scheme val="minor"/>
      </rPr>
      <t xml:space="preserve"> 
Skilled Technical Sciences Education</t>
    </r>
  </si>
  <si>
    <t>1361 Skilled Technical SciencesEducation</t>
  </si>
  <si>
    <t>Agribusiness Business Sales &amp; Marketing</t>
  </si>
  <si>
    <t>C.A.S.E. Agricultural Technology and Systems</t>
  </si>
  <si>
    <t>Dental Laboratory Technicians</t>
  </si>
  <si>
    <t>43.0102</t>
  </si>
  <si>
    <t>PS43.0102</t>
  </si>
  <si>
    <t>Corrections</t>
  </si>
  <si>
    <t>STSPS46</t>
  </si>
  <si>
    <t>Glazier</t>
  </si>
  <si>
    <t>Food Science &amp; Technology</t>
  </si>
  <si>
    <t>C.A.S.E. Animal and Plant Biotechnology</t>
  </si>
  <si>
    <t>C.A.S.E. Principles of Agricultural Science - Animal</t>
  </si>
  <si>
    <t>C.A.S.E. Principles of Agricultural Science - Plant</t>
  </si>
  <si>
    <t>C.A.S.E. Food Science and Safety</t>
  </si>
  <si>
    <t>47.0607</t>
  </si>
  <si>
    <t>Sec47.0607</t>
  </si>
  <si>
    <t>STSSec39</t>
  </si>
  <si>
    <t>47.0608</t>
  </si>
  <si>
    <t>Sec47.0608</t>
  </si>
  <si>
    <t>STSSec40</t>
  </si>
  <si>
    <t>15.0303</t>
  </si>
  <si>
    <t>Sec15.0303</t>
  </si>
  <si>
    <t>STSSec41</t>
  </si>
  <si>
    <t>Architectural Design and Construction Technology</t>
  </si>
  <si>
    <t>Civil Engineering</t>
  </si>
  <si>
    <t>Drafting and Design Technology</t>
  </si>
  <si>
    <t>Aircraft Mechanics, Airframe</t>
  </si>
  <si>
    <t>Aircraft Mechanics, Powerframe</t>
  </si>
  <si>
    <t>Electrical, Electronic and Communications Engineering Technology</t>
  </si>
  <si>
    <t>Electromechanical Technology</t>
  </si>
  <si>
    <t>PS47.0607</t>
  </si>
  <si>
    <t>STSPS56</t>
  </si>
  <si>
    <t>PS15.0303</t>
  </si>
  <si>
    <t>STSPS57</t>
  </si>
  <si>
    <t>Architectural Engineering Technology/Technician</t>
  </si>
  <si>
    <t>Drafting and Design Technology/Technician, General</t>
  </si>
  <si>
    <t>Civil Drafting and Civil Engineering CAD/CADD</t>
  </si>
  <si>
    <t>Metallurgical Technology/Technician</t>
  </si>
  <si>
    <t>Mechanical Engineering/Mechanical Technology/Technician</t>
  </si>
  <si>
    <t>Avionics Maintenance Technology/Technician</t>
  </si>
  <si>
    <t>Airframe Mechanics and Aircraft Maintenance Technology/Technician</t>
  </si>
  <si>
    <t>Electrical, Electronic and Communications Engineering Technology/ Technician</t>
  </si>
  <si>
    <t>Electromechanical Technology/Electromechanical Engineering Technology</t>
  </si>
  <si>
    <t>Marketing, Fundamentals of</t>
  </si>
  <si>
    <t>TOTAL</t>
  </si>
  <si>
    <t>Culinary Arts (CAREER CENTERS ONLY)</t>
  </si>
  <si>
    <t>MO 500-2951  (11-2022)</t>
  </si>
  <si>
    <t>Enhancement Grant Planning Guide</t>
  </si>
  <si>
    <t>RESOURCES:</t>
  </si>
  <si>
    <t>Missouri Financial Accounting Manual</t>
  </si>
  <si>
    <t>Enhancement Grant Homepage</t>
  </si>
  <si>
    <t>DO NOT TYPE IN COLUMNS D-H. YOU MUST USE DROP-DOWN LIST.</t>
  </si>
  <si>
    <t xml:space="preserve">DESE Notes </t>
  </si>
  <si>
    <t xml:space="preserve"> </t>
  </si>
  <si>
    <r>
      <rPr>
        <b/>
        <sz val="14"/>
        <color theme="1"/>
        <rFont val="Calibri"/>
        <family val="2"/>
        <scheme val="minor"/>
      </rPr>
      <t xml:space="preserve">1311 </t>
    </r>
    <r>
      <rPr>
        <sz val="14"/>
        <color theme="1"/>
        <rFont val="Calibri"/>
        <family val="2"/>
        <scheme val="minor"/>
      </rPr>
      <t xml:space="preserve">
Agricultural Education</t>
    </r>
  </si>
  <si>
    <r>
      <rPr>
        <b/>
        <sz val="14"/>
        <color theme="1"/>
        <rFont val="Calibri"/>
        <family val="2"/>
        <scheme val="minor"/>
      </rPr>
      <t>1321</t>
    </r>
    <r>
      <rPr>
        <sz val="14"/>
        <color theme="1"/>
        <rFont val="Calibri"/>
        <family val="2"/>
        <scheme val="minor"/>
      </rPr>
      <t xml:space="preserve"> 
Business Education</t>
    </r>
  </si>
  <si>
    <r>
      <rPr>
        <b/>
        <sz val="14"/>
        <color theme="1"/>
        <rFont val="Calibri"/>
        <family val="2"/>
        <scheme val="minor"/>
      </rPr>
      <t>1331</t>
    </r>
    <r>
      <rPr>
        <sz val="14"/>
        <color theme="1"/>
        <rFont val="Calibri"/>
        <family val="2"/>
        <scheme val="minor"/>
      </rPr>
      <t xml:space="preserve"> 
Family Consumer Sciences &amp; Human Serv Education</t>
    </r>
  </si>
  <si>
    <r>
      <rPr>
        <b/>
        <sz val="14"/>
        <color theme="1"/>
        <rFont val="Calibri"/>
        <family val="2"/>
        <scheme val="minor"/>
      </rPr>
      <t>1341</t>
    </r>
    <r>
      <rPr>
        <sz val="14"/>
        <color theme="1"/>
        <rFont val="Calibri"/>
        <family val="2"/>
        <scheme val="minor"/>
      </rPr>
      <t xml:space="preserve"> 
Health Sciences Education</t>
    </r>
  </si>
  <si>
    <r>
      <rPr>
        <b/>
        <sz val="14"/>
        <color theme="1"/>
        <rFont val="Calibri"/>
        <family val="2"/>
        <scheme val="minor"/>
      </rPr>
      <t>1351</t>
    </r>
    <r>
      <rPr>
        <sz val="14"/>
        <color theme="1"/>
        <rFont val="Calibri"/>
        <family val="2"/>
        <scheme val="minor"/>
      </rPr>
      <t xml:space="preserve"> 
Marketing and Cooperative Education</t>
    </r>
  </si>
  <si>
    <r>
      <rPr>
        <b/>
        <sz val="14"/>
        <color theme="1"/>
        <rFont val="Calibri"/>
        <family val="2"/>
        <scheme val="minor"/>
      </rPr>
      <t>1361</t>
    </r>
    <r>
      <rPr>
        <sz val="14"/>
        <color theme="1"/>
        <rFont val="Calibri"/>
        <family val="2"/>
        <scheme val="minor"/>
      </rPr>
      <t xml:space="preserve"> 
Skilled Technical Sciences Education</t>
    </r>
  </si>
  <si>
    <r>
      <rPr>
        <b/>
        <sz val="14"/>
        <color theme="1"/>
        <rFont val="Calibri"/>
        <family val="2"/>
        <scheme val="minor"/>
      </rPr>
      <t>1371</t>
    </r>
    <r>
      <rPr>
        <sz val="14"/>
        <color theme="1"/>
        <rFont val="Calibri"/>
        <family val="2"/>
        <scheme val="minor"/>
      </rPr>
      <t xml:space="preserve"> 
Technology and Engineering Education</t>
    </r>
  </si>
  <si>
    <r>
      <rPr>
        <b/>
        <sz val="14"/>
        <color theme="1"/>
        <rFont val="Calibri"/>
        <family val="2"/>
        <scheme val="minor"/>
      </rPr>
      <t>4000</t>
    </r>
    <r>
      <rPr>
        <sz val="14"/>
        <color theme="1"/>
        <rFont val="Calibri"/>
        <family val="2"/>
        <scheme val="minor"/>
      </rPr>
      <t xml:space="preserve">
Facilities Acquisition and Construction</t>
    </r>
  </si>
  <si>
    <t>County-District Code</t>
  </si>
  <si>
    <t>Reimbursement Approved (before cut)</t>
  </si>
  <si>
    <t>Approved Grant Amount (after cut)</t>
  </si>
  <si>
    <t>Contact Name(s)</t>
  </si>
  <si>
    <t>Contact Email(s)</t>
  </si>
  <si>
    <t>FY2026 ONLY</t>
  </si>
  <si>
    <t>Greenhouse Operation and Management</t>
  </si>
  <si>
    <t>C.A.S.E. Agricultural Business Foundations</t>
  </si>
  <si>
    <t>C.A.S.E. Environmental Science Issues</t>
  </si>
  <si>
    <t>C.A.S.E. Agricultural Power and Technology</t>
  </si>
  <si>
    <t>C.A.S.E. Natural Resources and Ecology</t>
  </si>
  <si>
    <t>AGSec12</t>
  </si>
  <si>
    <t>Conservation of Natural Resources</t>
  </si>
  <si>
    <t>52.0903</t>
  </si>
  <si>
    <t>Sec52.0903</t>
  </si>
  <si>
    <t>MESec4</t>
  </si>
  <si>
    <t>Hospitality Management</t>
  </si>
  <si>
    <t>51.0913</t>
  </si>
  <si>
    <t>Sec51.0913</t>
  </si>
  <si>
    <t>HSSec13</t>
  </si>
  <si>
    <t>Athletic Training/Trainer (Secondary Sports Medicine)</t>
  </si>
  <si>
    <t>51.0703</t>
  </si>
  <si>
    <t>PS51.0703</t>
  </si>
  <si>
    <t>HSPS572</t>
  </si>
  <si>
    <t>Health Unit Coordinator/Ward Clerk</t>
  </si>
  <si>
    <t>15.0612</t>
  </si>
  <si>
    <t>Sec15.0612</t>
  </si>
  <si>
    <t>STSSec43</t>
  </si>
  <si>
    <t>Industrial Design</t>
  </si>
  <si>
    <t>PS15.0612</t>
  </si>
  <si>
    <t>STSPS59</t>
  </si>
  <si>
    <t>Industrial Technology/Technician</t>
  </si>
  <si>
    <t>Sec49.0202</t>
  </si>
  <si>
    <t>Sec49.0205</t>
  </si>
  <si>
    <t>STSSec44</t>
  </si>
  <si>
    <t>STSSec45</t>
  </si>
  <si>
    <t>Truck &amp; Bus Driver/Commercial Vehicle Operator and Instructor</t>
  </si>
  <si>
    <t>eiou</t>
  </si>
  <si>
    <t>Machinist</t>
  </si>
  <si>
    <t>PS51.0904</t>
  </si>
  <si>
    <t>HSPS5</t>
  </si>
  <si>
    <t>PLTWSec</t>
  </si>
  <si>
    <t>21.0105</t>
  </si>
  <si>
    <t>Sec21.0105</t>
  </si>
  <si>
    <t>PLTWSec1</t>
  </si>
  <si>
    <t>PLTWSec2</t>
  </si>
  <si>
    <t>PLTW Capstone</t>
  </si>
  <si>
    <t>51.1502</t>
  </si>
  <si>
    <t>PS51.1502</t>
  </si>
  <si>
    <t>HSPS25</t>
  </si>
  <si>
    <t>HTM I</t>
  </si>
  <si>
    <t>HTM II</t>
  </si>
  <si>
    <t>Sec51.1004</t>
  </si>
  <si>
    <t>HSSec11</t>
  </si>
  <si>
    <t>Sec15.1202</t>
  </si>
  <si>
    <t>STSSec3</t>
  </si>
  <si>
    <t>Engineering Essentials</t>
  </si>
  <si>
    <t>DESE Program/Budget Contact email: Lori.Brown@dese.mo.gov</t>
  </si>
  <si>
    <t>DEADLINE TO SUBMIT EGFV4 INTO COMPLIANCE PLANS IS 11:59 PM ON 2/28/25.</t>
  </si>
  <si>
    <t xml:space="preserve">Notes
Please make sure to note if the program has been approved for less than four years. </t>
  </si>
  <si>
    <t>DEADLINE TO SUBMIT BUDGET INTO EPEGS IS 9/30/2025.</t>
  </si>
  <si>
    <t>THE MINIMUM UNIT COST TO BE CLASSIFIED AS INSTRUCTIONAL EQUIPMENT IS $5,000.</t>
  </si>
  <si>
    <t>DO NOT DELETE ENTIRE ROWS FROM THIS SHEET AS IT INTERFERES WITH CALCULATIONS.</t>
  </si>
  <si>
    <t>The limit on instructor training (as a stand-alone expenditure, or in combination with eligible physical improvements or renovation to existing facilities) shall be 25 percent of requested grant funding. (Enhancement Grant Planning Guide, page 8)</t>
  </si>
  <si>
    <r>
      <rPr>
        <b/>
        <sz val="14"/>
        <color theme="1"/>
        <rFont val="Calibri"/>
        <family val="2"/>
        <scheme val="minor"/>
      </rPr>
      <t>The budget must be entered into ePeGS between July 1 and September 30, 2025.</t>
    </r>
    <r>
      <rPr>
        <b/>
        <sz val="11"/>
        <color theme="1"/>
        <rFont val="Calibri"/>
        <family val="2"/>
        <scheme val="minor"/>
      </rPr>
      <t xml:space="preserve"> Not entering your budget into ePeGS indicates your LEA is not accepting the grant, and the funds can be redistributed. Entering a budget that totals less than the LEA’s allocation indicates the grantee is returning a portion of the allocation. </t>
    </r>
  </si>
  <si>
    <t>Our Office recommends that  items purchased with grant funds be ordered, received, and available for student instruction by December 31.</t>
  </si>
  <si>
    <r>
      <rPr>
        <sz val="9"/>
        <rFont val="Calibri"/>
        <family val="2"/>
        <scheme val="minor"/>
      </rPr>
      <t>Thank you for applying for the 2025-26 (FY26) Enhancement Grant. Please review the Enhancement Grant Planning Guide for guidance and requirements prior to completing the application.</t>
    </r>
    <r>
      <rPr>
        <b/>
        <sz val="9"/>
        <rFont val="Calibri"/>
        <family val="2"/>
        <scheme val="minor"/>
      </rPr>
      <t xml:space="preserve"> This EGFV4 is due in COMPLIANCE PLANS no later than 11:59 pm on February 28, 2025. </t>
    </r>
  </si>
  <si>
    <t xml:space="preserve">The LEA is expected to expend all the grant award; however, extenuating situations may arise that make this difficult. If the LEA expends less than 80 percent of the award for more than two consecutive years, it may face a reduction with the subsequent grant award. The LEA should notify the DESE Program/Budget Contact person at any time following the submission of the Enhancement Grant application if they anticipate not being able to meet the expectations and obligations of this grant. </t>
  </si>
  <si>
    <t>This EGFV4 should 
1) only include items the Local Education Agency (LEA) plans to purchase 
2) reflect the intended quantity the LEA plans to purchase 
3) provide an accurate and fair market price of items the LEA plans to purchase based upon federal procurement procedures</t>
  </si>
  <si>
    <t>MO 500-2951  (11-2024)</t>
  </si>
  <si>
    <t>State Code 
(SEE ABOVE NOTE)</t>
  </si>
  <si>
    <t>INSTRUCTIONS</t>
  </si>
  <si>
    <t>The Department of Elementary and Secondary Education does not discriminate on the basis of race, color, religion, gender, gender identity, sexual orientation, national origin, age, veteran status, mental or physical disability, or any other basis prohibited by statute in its programs and activities. Inquiries related to department programs and to the location of services, activities, and facilities that are accessible by persons with disabilities may be directed to the Jefferson State Office Building, Director of Civil Rights Compliance and MOA Coordinator (Title VI/Title VII/Title IX/504/ADA/ADAAA/Age Act/GINA/USDA Title VI), 5th Floor, 205 Jefferson Street, P.O. Box 480, Jefferson City, MO 65102-0480; telephone number 573-526-4757 or TTY 800-735-2966; email civilrights@dese.mo.gov.</t>
  </si>
  <si>
    <t xml:space="preserve">       APPLICATION FOR CAREER AND TECHNICAL EDUCATION ENHANCEMENT GRANT AWARD - BUDGET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</si>
</sst>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2" formatCode="_(&quot;$&quot;* #,##0_);_(&quot;$&quot;* \(#,##0\);_(&quot;$&quot;* &quot;-&quot;_);_(@_)"/>
    <numFmt numFmtId="44" formatCode="_(&quot;$&quot;* #,##0.00_);_(&quot;$&quot;* \(#,##0.00\);_(&quot;$&quot;* &quot;-&quot;??_);_(@_)"/>
    <numFmt numFmtId="164" formatCode="000000"/>
    <numFmt numFmtId="165" formatCode="0.00;[Red]0.00"/>
    <numFmt numFmtId="166" formatCode="0000"/>
    <numFmt numFmtId="167" formatCode="[&lt;=9999999]###\-####;\(###\)\ ###\-####"/>
    <numFmt numFmtId="168" formatCode="&quot;$&quot;#,##0"/>
    <numFmt numFmtId="169" formatCode="mm/dd/yy;@"/>
    <numFmt numFmtId="170" formatCode="mm/dd/yy"/>
    <numFmt numFmtId="171" formatCode="&quot;$&quot;#,##0.00"/>
    <numFmt numFmtId="172" formatCode="&quot;$&quot;#,##0.00;[Red]&quot;$&quot;#,##0.00"/>
  </numFmts>
  <fonts count="63" x14ac:knownFonts="1">
    <font>
      <sz val="11"/>
      <color theme="1"/>
      <name val="Calibri"/>
      <family val="2"/>
      <scheme val="minor"/>
    </font>
    <font>
      <sz val="10"/>
      <name val="Arial"/>
      <family val="2"/>
    </font>
    <font>
      <b/>
      <sz val="8"/>
      <name val="Arial"/>
      <family val="2"/>
    </font>
    <font>
      <sz val="10"/>
      <name val="Arial"/>
      <family val="2"/>
    </font>
    <font>
      <sz val="11"/>
      <name val="Calibri"/>
      <family val="2"/>
    </font>
    <font>
      <u/>
      <sz val="11"/>
      <color theme="10"/>
      <name val="Calibri"/>
      <family val="2"/>
    </font>
    <font>
      <sz val="11"/>
      <name val="Calibri"/>
      <family val="2"/>
      <scheme val="minor"/>
    </font>
    <font>
      <b/>
      <sz val="11"/>
      <color theme="1"/>
      <name val="Calibri"/>
      <family val="2"/>
      <scheme val="minor"/>
    </font>
    <font>
      <sz val="11"/>
      <color theme="0"/>
      <name val="Calibri"/>
      <family val="2"/>
      <scheme val="minor"/>
    </font>
    <font>
      <b/>
      <sz val="12"/>
      <color theme="1"/>
      <name val="Calibri"/>
      <family val="2"/>
      <scheme val="minor"/>
    </font>
    <font>
      <sz val="8"/>
      <color theme="1"/>
      <name val="Calibri"/>
      <family val="2"/>
      <scheme val="minor"/>
    </font>
    <font>
      <b/>
      <sz val="9"/>
      <color theme="0"/>
      <name val="Calibri"/>
      <family val="2"/>
      <scheme val="minor"/>
    </font>
    <font>
      <sz val="9"/>
      <color theme="1"/>
      <name val="Calibri"/>
      <family val="2"/>
      <scheme val="minor"/>
    </font>
    <font>
      <sz val="12"/>
      <color theme="1"/>
      <name val="Calibri"/>
      <family val="2"/>
      <scheme val="minor"/>
    </font>
    <font>
      <sz val="12"/>
      <name val="Calibri"/>
      <family val="2"/>
      <scheme val="minor"/>
    </font>
    <font>
      <b/>
      <i/>
      <sz val="12"/>
      <name val="Calibri"/>
      <family val="2"/>
      <scheme val="minor"/>
    </font>
    <font>
      <b/>
      <i/>
      <sz val="12"/>
      <color theme="1"/>
      <name val="Calibri"/>
      <family val="2"/>
      <scheme val="minor"/>
    </font>
    <font>
      <b/>
      <sz val="8"/>
      <color theme="1"/>
      <name val="Arial"/>
      <family val="2"/>
    </font>
    <font>
      <sz val="11"/>
      <color theme="1"/>
      <name val="Calibri"/>
      <family val="2"/>
      <scheme val="minor"/>
    </font>
    <font>
      <sz val="10"/>
      <color theme="1"/>
      <name val="Arial"/>
      <family val="2"/>
    </font>
    <font>
      <b/>
      <sz val="12"/>
      <color theme="1"/>
      <name val="Arial"/>
      <family val="2"/>
    </font>
    <font>
      <sz val="11"/>
      <color theme="1"/>
      <name val="Calibri"/>
      <family val="2"/>
    </font>
    <font>
      <b/>
      <sz val="12"/>
      <name val="Calibri"/>
      <family val="2"/>
      <scheme val="minor"/>
    </font>
    <font>
      <b/>
      <sz val="11"/>
      <color theme="1"/>
      <name val="Arial"/>
      <family val="2"/>
    </font>
    <font>
      <sz val="18"/>
      <color theme="1"/>
      <name val="Calibri"/>
      <family val="2"/>
      <scheme val="minor"/>
    </font>
    <font>
      <b/>
      <sz val="14"/>
      <color theme="1"/>
      <name val="Calibri"/>
      <family val="2"/>
      <scheme val="minor"/>
    </font>
    <font>
      <b/>
      <sz val="10"/>
      <name val="Arial"/>
      <family val="2"/>
    </font>
    <font>
      <sz val="14"/>
      <color theme="1"/>
      <name val="Calibri"/>
      <family val="2"/>
      <scheme val="minor"/>
    </font>
    <font>
      <b/>
      <i/>
      <sz val="14"/>
      <name val="Calibri"/>
      <family val="2"/>
      <scheme val="minor"/>
    </font>
    <font>
      <b/>
      <i/>
      <sz val="14"/>
      <color theme="1"/>
      <name val="Calibri"/>
      <family val="2"/>
      <scheme val="minor"/>
    </font>
    <font>
      <b/>
      <sz val="14"/>
      <name val="Calibri"/>
      <family val="2"/>
      <scheme val="minor"/>
    </font>
    <font>
      <u/>
      <sz val="11"/>
      <color theme="10"/>
      <name val="Calibri"/>
      <family val="2"/>
      <scheme val="minor"/>
    </font>
    <font>
      <sz val="11"/>
      <color rgb="FFFF0000"/>
      <name val="Calibri"/>
      <family val="2"/>
      <scheme val="minor"/>
    </font>
    <font>
      <b/>
      <sz val="11"/>
      <color rgb="FFFF0000"/>
      <name val="Calibri"/>
      <family val="2"/>
      <scheme val="minor"/>
    </font>
    <font>
      <sz val="10"/>
      <color rgb="FFFF0000"/>
      <name val="Calibri"/>
      <family val="2"/>
      <scheme val="minor"/>
    </font>
    <font>
      <u/>
      <sz val="16"/>
      <color theme="10"/>
      <name val="Calibri"/>
      <family val="2"/>
    </font>
    <font>
      <sz val="8"/>
      <name val="Calibri"/>
      <family val="2"/>
      <scheme val="minor"/>
    </font>
    <font>
      <sz val="11"/>
      <color theme="1"/>
      <name val="Arial"/>
      <family val="2"/>
    </font>
    <font>
      <b/>
      <sz val="11"/>
      <color theme="0"/>
      <name val="Calibri"/>
      <family val="2"/>
      <scheme val="minor"/>
    </font>
    <font>
      <sz val="11"/>
      <color rgb="FFDE0000"/>
      <name val="Calibri"/>
      <family val="2"/>
      <scheme val="minor"/>
    </font>
    <font>
      <sz val="11"/>
      <color rgb="FFC80000"/>
      <name val="Calibri"/>
      <family val="2"/>
      <scheme val="minor"/>
    </font>
    <font>
      <b/>
      <sz val="8"/>
      <color theme="0"/>
      <name val="Arial"/>
      <family val="2"/>
    </font>
    <font>
      <b/>
      <sz val="14"/>
      <color theme="0"/>
      <name val="Calibri"/>
      <family val="2"/>
      <scheme val="minor"/>
    </font>
    <font>
      <b/>
      <sz val="16"/>
      <color theme="0"/>
      <name val="Arial"/>
      <family val="2"/>
    </font>
    <font>
      <b/>
      <sz val="10"/>
      <color theme="1"/>
      <name val="Arial"/>
      <family val="2"/>
    </font>
    <font>
      <sz val="9"/>
      <name val="Calibri"/>
      <family val="2"/>
      <scheme val="minor"/>
    </font>
    <font>
      <b/>
      <sz val="9"/>
      <name val="Calibri"/>
      <family val="2"/>
      <scheme val="minor"/>
    </font>
    <font>
      <u/>
      <sz val="9"/>
      <color theme="10"/>
      <name val="Calibri"/>
      <family val="2"/>
    </font>
    <font>
      <sz val="10"/>
      <color theme="1"/>
      <name val="Calibri"/>
      <family val="2"/>
    </font>
    <font>
      <sz val="10"/>
      <name val="Calibri"/>
      <family val="2"/>
    </font>
    <font>
      <b/>
      <sz val="12"/>
      <color theme="1"/>
      <name val="Calibri"/>
      <family val="2"/>
    </font>
    <font>
      <b/>
      <sz val="11"/>
      <color theme="0"/>
      <name val="Calibri"/>
      <family val="2"/>
    </font>
    <font>
      <b/>
      <sz val="14"/>
      <color theme="1"/>
      <name val="Calibri"/>
      <family val="2"/>
    </font>
    <font>
      <sz val="7"/>
      <color theme="1"/>
      <name val="Calibri"/>
      <family val="2"/>
    </font>
    <font>
      <sz val="7"/>
      <name val="Calibri"/>
      <family val="2"/>
    </font>
    <font>
      <b/>
      <sz val="9"/>
      <name val="Calibri"/>
      <family val="2"/>
    </font>
    <font>
      <sz val="9"/>
      <color theme="1"/>
      <name val="Calibri"/>
      <family val="2"/>
    </font>
    <font>
      <sz val="9"/>
      <name val="Calibri"/>
      <family val="2"/>
    </font>
    <font>
      <b/>
      <sz val="9"/>
      <color theme="0"/>
      <name val="Calibri"/>
      <family val="2"/>
    </font>
    <font>
      <b/>
      <i/>
      <sz val="9"/>
      <name val="Calibri"/>
      <family val="2"/>
    </font>
    <font>
      <b/>
      <sz val="9"/>
      <color theme="1"/>
      <name val="Calibri"/>
      <family val="2"/>
    </font>
    <font>
      <b/>
      <sz val="9"/>
      <color rgb="FFC80000"/>
      <name val="Calibri"/>
      <family val="2"/>
      <scheme val="minor"/>
    </font>
    <font>
      <sz val="6"/>
      <color theme="1"/>
      <name val="Calibri"/>
      <family val="2"/>
      <scheme val="minor"/>
    </font>
  </fonts>
  <fills count="14">
    <fill>
      <patternFill patternType="none"/>
    </fill>
    <fill>
      <patternFill patternType="gray125"/>
    </fill>
    <fill>
      <patternFill patternType="solid">
        <fgColor rgb="FF92D050"/>
        <bgColor indexed="64"/>
      </patternFill>
    </fill>
    <fill>
      <patternFill patternType="solid">
        <fgColor theme="1"/>
        <bgColor indexed="64"/>
      </patternFill>
    </fill>
    <fill>
      <patternFill patternType="solid">
        <fgColor theme="1" tint="0.499984740745262"/>
        <bgColor indexed="64"/>
      </patternFill>
    </fill>
    <fill>
      <patternFill patternType="solid">
        <fgColor rgb="FFFFFF00"/>
        <bgColor indexed="64"/>
      </patternFill>
    </fill>
    <fill>
      <patternFill patternType="solid">
        <fgColor theme="0"/>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rgb="FFFFE89F"/>
        <bgColor indexed="64"/>
      </patternFill>
    </fill>
    <fill>
      <patternFill patternType="solid">
        <fgColor rgb="FFDE0000"/>
        <bgColor indexed="64"/>
      </patternFill>
    </fill>
    <fill>
      <patternFill patternType="solid">
        <fgColor rgb="FFC80000"/>
        <bgColor indexed="64"/>
      </patternFill>
    </fill>
  </fills>
  <borders count="2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7">
    <xf numFmtId="0" fontId="0" fillId="0" borderId="0"/>
    <xf numFmtId="0" fontId="5" fillId="0" borderId="0" applyNumberFormat="0" applyFill="0" applyBorder="0" applyAlignment="0" applyProtection="0">
      <alignment vertical="top"/>
      <protection locked="0"/>
    </xf>
    <xf numFmtId="0" fontId="1" fillId="0" borderId="0"/>
    <xf numFmtId="0" fontId="3" fillId="0" borderId="0"/>
    <xf numFmtId="9" fontId="18" fillId="0" borderId="0" applyFont="0" applyFill="0" applyBorder="0" applyAlignment="0" applyProtection="0"/>
    <xf numFmtId="0" fontId="1" fillId="0" borderId="0"/>
    <xf numFmtId="44" fontId="18" fillId="0" borderId="0" applyFont="0" applyFill="0" applyBorder="0" applyAlignment="0" applyProtection="0"/>
  </cellStyleXfs>
  <cellXfs count="460">
    <xf numFmtId="0" fontId="0" fillId="0" borderId="0" xfId="0"/>
    <xf numFmtId="164" fontId="0" fillId="0" borderId="0" xfId="0" applyNumberFormat="1"/>
    <xf numFmtId="165" fontId="0" fillId="0" borderId="0" xfId="0" applyNumberFormat="1"/>
    <xf numFmtId="49" fontId="0" fillId="0" borderId="0" xfId="0" applyNumberFormat="1"/>
    <xf numFmtId="0" fontId="0" fillId="0" borderId="0" xfId="0"/>
    <xf numFmtId="167" fontId="0" fillId="0" borderId="0" xfId="0" applyNumberFormat="1"/>
    <xf numFmtId="166" fontId="6" fillId="0" borderId="0" xfId="0" applyNumberFormat="1" applyFont="1"/>
    <xf numFmtId="0" fontId="0" fillId="0" borderId="0" xfId="0" applyAlignment="1">
      <alignment horizontal="right"/>
    </xf>
    <xf numFmtId="168" fontId="0" fillId="0" borderId="0" xfId="0" applyNumberFormat="1"/>
    <xf numFmtId="0" fontId="7" fillId="0" borderId="0" xfId="0" applyFont="1"/>
    <xf numFmtId="0" fontId="10" fillId="0" borderId="2" xfId="0" applyFont="1" applyBorder="1" applyAlignment="1">
      <alignment vertical="top" wrapText="1"/>
    </xf>
    <xf numFmtId="0" fontId="10" fillId="0" borderId="4" xfId="0" applyFont="1" applyBorder="1" applyAlignment="1">
      <alignment vertical="top"/>
    </xf>
    <xf numFmtId="0" fontId="11" fillId="4" borderId="1" xfId="0" applyFont="1" applyFill="1" applyBorder="1" applyAlignment="1">
      <alignment horizontal="center" vertical="center" wrapText="1"/>
    </xf>
    <xf numFmtId="0" fontId="0" fillId="0" borderId="4" xfId="0" applyBorder="1" applyAlignment="1"/>
    <xf numFmtId="0" fontId="0" fillId="0" borderId="1" xfId="0" applyBorder="1"/>
    <xf numFmtId="0" fontId="11" fillId="4" borderId="2" xfId="0" applyFont="1" applyFill="1" applyBorder="1" applyAlignment="1">
      <alignment horizontal="center" vertical="center" wrapText="1"/>
    </xf>
    <xf numFmtId="0" fontId="12" fillId="0" borderId="4" xfId="0" applyFont="1" applyBorder="1" applyAlignment="1">
      <alignment horizontal="left" vertical="top" wrapText="1"/>
    </xf>
    <xf numFmtId="0" fontId="12" fillId="0" borderId="1" xfId="0" applyFont="1" applyBorder="1" applyAlignment="1">
      <alignment horizontal="center" vertical="center" wrapText="1"/>
    </xf>
    <xf numFmtId="0" fontId="0" fillId="0" borderId="0" xfId="0" applyAlignment="1">
      <alignment horizontal="center" vertical="top" wrapText="1"/>
    </xf>
    <xf numFmtId="0" fontId="10" fillId="0" borderId="1" xfId="0" applyFont="1" applyBorder="1" applyAlignment="1">
      <alignment horizontal="left" vertical="top" wrapText="1"/>
    </xf>
    <xf numFmtId="167" fontId="10" fillId="0" borderId="4" xfId="0" applyNumberFormat="1" applyFont="1" applyBorder="1" applyAlignment="1">
      <alignment vertical="top"/>
    </xf>
    <xf numFmtId="49" fontId="10" fillId="0" borderId="3" xfId="0" applyNumberFormat="1" applyFont="1" applyBorder="1" applyAlignment="1">
      <alignment vertical="top"/>
    </xf>
    <xf numFmtId="42" fontId="12" fillId="0" borderId="1" xfId="0" applyNumberFormat="1" applyFont="1" applyBorder="1" applyAlignment="1">
      <alignment horizontal="center" vertical="center" wrapText="1"/>
    </xf>
    <xf numFmtId="4" fontId="12" fillId="0" borderId="1" xfId="0" applyNumberFormat="1" applyFont="1" applyBorder="1" applyAlignment="1">
      <alignment horizontal="center" vertical="center" wrapText="1"/>
    </xf>
    <xf numFmtId="0" fontId="0" fillId="0" borderId="1" xfId="0" applyBorder="1" applyAlignment="1"/>
    <xf numFmtId="0" fontId="0" fillId="0" borderId="9" xfId="0" applyBorder="1"/>
    <xf numFmtId="0" fontId="0" fillId="0" borderId="10" xfId="0" applyBorder="1"/>
    <xf numFmtId="49" fontId="10" fillId="0" borderId="3" xfId="0" applyNumberFormat="1" applyFont="1" applyBorder="1" applyAlignment="1">
      <alignment vertical="top" wrapText="1"/>
    </xf>
    <xf numFmtId="0" fontId="10" fillId="0" borderId="4" xfId="0" applyFont="1" applyBorder="1" applyAlignment="1">
      <alignment vertical="top" wrapText="1"/>
    </xf>
    <xf numFmtId="0" fontId="10" fillId="0" borderId="9" xfId="0" applyFont="1" applyBorder="1" applyAlignment="1">
      <alignment vertical="top" wrapText="1"/>
    </xf>
    <xf numFmtId="0" fontId="10" fillId="0" borderId="10" xfId="0" applyFont="1" applyBorder="1" applyAlignment="1">
      <alignment vertical="top"/>
    </xf>
    <xf numFmtId="0" fontId="9" fillId="0" borderId="0" xfId="0" applyFont="1" applyAlignment="1"/>
    <xf numFmtId="0" fontId="0" fillId="0" borderId="0" xfId="0" applyNumberFormat="1" applyProtection="1">
      <protection locked="0"/>
    </xf>
    <xf numFmtId="49" fontId="0" fillId="0" borderId="0" xfId="0" applyNumberFormat="1" applyProtection="1">
      <protection locked="0"/>
    </xf>
    <xf numFmtId="0" fontId="0" fillId="0" borderId="0" xfId="0" applyProtection="1">
      <protection locked="0"/>
    </xf>
    <xf numFmtId="167" fontId="0" fillId="0" borderId="0" xfId="0" applyNumberFormat="1" applyProtection="1">
      <protection locked="0"/>
    </xf>
    <xf numFmtId="0" fontId="5" fillId="0" borderId="0" xfId="1" applyAlignment="1" applyProtection="1">
      <protection locked="0"/>
    </xf>
    <xf numFmtId="166" fontId="4" fillId="0" borderId="0" xfId="1" applyNumberFormat="1" applyFont="1" applyAlignment="1" applyProtection="1">
      <protection locked="0"/>
    </xf>
    <xf numFmtId="4" fontId="0" fillId="0" borderId="0" xfId="0" applyNumberFormat="1" applyProtection="1">
      <protection locked="0"/>
    </xf>
    <xf numFmtId="168" fontId="0" fillId="0" borderId="0" xfId="0" applyNumberFormat="1" applyProtection="1">
      <protection locked="0"/>
    </xf>
    <xf numFmtId="168" fontId="0" fillId="0" borderId="0" xfId="0" applyNumberFormat="1" applyProtection="1"/>
    <xf numFmtId="164" fontId="2" fillId="2" borderId="1" xfId="2" applyNumberFormat="1" applyFont="1" applyFill="1" applyBorder="1" applyAlignment="1">
      <alignment horizontal="center" wrapText="1"/>
    </xf>
    <xf numFmtId="0" fontId="2" fillId="2" borderId="1" xfId="2" applyFont="1" applyFill="1" applyBorder="1" applyAlignment="1">
      <alignment horizontal="center" wrapText="1"/>
    </xf>
    <xf numFmtId="167" fontId="2" fillId="2" borderId="1" xfId="2" applyNumberFormat="1" applyFont="1" applyFill="1" applyBorder="1" applyAlignment="1">
      <alignment horizontal="center" wrapText="1"/>
    </xf>
    <xf numFmtId="165" fontId="0" fillId="0" borderId="0" xfId="0" applyNumberFormat="1" applyAlignment="1" applyProtection="1">
      <alignment horizontal="center"/>
      <protection locked="0"/>
    </xf>
    <xf numFmtId="49" fontId="1" fillId="0" borderId="0" xfId="3" applyNumberFormat="1" applyFont="1" applyProtection="1">
      <protection locked="0"/>
    </xf>
    <xf numFmtId="0" fontId="13" fillId="0" borderId="0" xfId="0" applyFont="1"/>
    <xf numFmtId="0" fontId="16" fillId="0" borderId="0" xfId="0" applyFont="1"/>
    <xf numFmtId="0" fontId="17" fillId="2" borderId="1" xfId="0" applyFont="1" applyFill="1" applyBorder="1" applyAlignment="1">
      <alignment horizontal="center"/>
    </xf>
    <xf numFmtId="0" fontId="17" fillId="5" borderId="1" xfId="0" applyFont="1" applyFill="1" applyBorder="1" applyAlignment="1">
      <alignment horizontal="center"/>
    </xf>
    <xf numFmtId="0" fontId="0" fillId="0" borderId="0" xfId="0" applyAlignment="1">
      <alignment horizontal="center"/>
    </xf>
    <xf numFmtId="0" fontId="17" fillId="6" borderId="1" xfId="0" applyFont="1" applyFill="1" applyBorder="1" applyAlignment="1">
      <alignment horizontal="center"/>
    </xf>
    <xf numFmtId="14" fontId="0" fillId="0" borderId="0" xfId="0" applyNumberFormat="1" applyProtection="1">
      <protection locked="0"/>
    </xf>
    <xf numFmtId="165" fontId="0" fillId="0" borderId="0" xfId="0" applyNumberFormat="1" applyProtection="1">
      <protection locked="0"/>
    </xf>
    <xf numFmtId="0" fontId="17" fillId="2" borderId="1" xfId="0" applyFont="1" applyFill="1" applyBorder="1" applyAlignment="1" applyProtection="1">
      <alignment horizontal="center"/>
      <protection locked="0"/>
    </xf>
    <xf numFmtId="0" fontId="17" fillId="2" borderId="1" xfId="0" applyFont="1" applyFill="1" applyBorder="1" applyAlignment="1" applyProtection="1">
      <alignment horizontal="center"/>
    </xf>
    <xf numFmtId="0" fontId="0" fillId="0" borderId="0" xfId="0" applyProtection="1"/>
    <xf numFmtId="0" fontId="2" fillId="2" borderId="1" xfId="2" applyFont="1" applyFill="1" applyBorder="1" applyAlignment="1" applyProtection="1">
      <alignment horizontal="center" wrapText="1"/>
      <protection locked="0"/>
    </xf>
    <xf numFmtId="0" fontId="17" fillId="5" borderId="1" xfId="0" applyFont="1" applyFill="1" applyBorder="1" applyAlignment="1" applyProtection="1">
      <alignment horizontal="center"/>
      <protection locked="0"/>
    </xf>
    <xf numFmtId="0" fontId="0" fillId="0" borderId="0" xfId="0" applyAlignment="1" applyProtection="1">
      <alignment vertical="center"/>
    </xf>
    <xf numFmtId="0" fontId="0" fillId="0" borderId="0" xfId="0" applyAlignment="1" applyProtection="1">
      <alignment horizontal="center"/>
    </xf>
    <xf numFmtId="49" fontId="0" fillId="0" borderId="0" xfId="0" applyNumberFormat="1" applyAlignment="1" applyProtection="1">
      <alignment horizontal="center" vertical="center"/>
    </xf>
    <xf numFmtId="169" fontId="0" fillId="0" borderId="0" xfId="0" applyNumberFormat="1" applyProtection="1">
      <protection locked="0"/>
    </xf>
    <xf numFmtId="0" fontId="0" fillId="0" borderId="0" xfId="0" applyAlignment="1">
      <alignment horizontal="center"/>
    </xf>
    <xf numFmtId="0" fontId="2" fillId="2" borderId="1" xfId="2" applyFont="1" applyFill="1" applyBorder="1" applyAlignment="1" applyProtection="1">
      <alignment horizontal="center" wrapText="1"/>
    </xf>
    <xf numFmtId="164" fontId="2" fillId="2" borderId="1" xfId="2" applyNumberFormat="1" applyFont="1" applyFill="1" applyBorder="1" applyAlignment="1" applyProtection="1">
      <alignment horizontal="center" wrapText="1"/>
    </xf>
    <xf numFmtId="167" fontId="2" fillId="2" borderId="1" xfId="2" applyNumberFormat="1" applyFont="1" applyFill="1" applyBorder="1" applyAlignment="1" applyProtection="1">
      <alignment horizontal="center" wrapText="1"/>
    </xf>
    <xf numFmtId="166" fontId="2" fillId="2" borderId="1" xfId="2" applyNumberFormat="1" applyFont="1" applyFill="1" applyBorder="1" applyAlignment="1" applyProtection="1">
      <alignment horizontal="center" wrapText="1"/>
    </xf>
    <xf numFmtId="0" fontId="2" fillId="5" borderId="1" xfId="2" applyFont="1" applyFill="1" applyBorder="1" applyAlignment="1" applyProtection="1">
      <alignment horizontal="center" wrapText="1"/>
    </xf>
    <xf numFmtId="167" fontId="0" fillId="0" borderId="0" xfId="0" applyNumberFormat="1" applyProtection="1"/>
    <xf numFmtId="0" fontId="2" fillId="0" borderId="0" xfId="2" applyFont="1" applyFill="1" applyBorder="1" applyAlignment="1">
      <alignment horizontal="center" wrapText="1"/>
    </xf>
    <xf numFmtId="165" fontId="0" fillId="0" borderId="0" xfId="0" applyNumberFormat="1" applyAlignment="1" applyProtection="1">
      <alignment horizontal="center"/>
    </xf>
    <xf numFmtId="165" fontId="0" fillId="0" borderId="0" xfId="0" applyNumberFormat="1" applyProtection="1"/>
    <xf numFmtId="0" fontId="0" fillId="0" borderId="0" xfId="0" applyNumberFormat="1" applyProtection="1"/>
    <xf numFmtId="49" fontId="1" fillId="0" borderId="0" xfId="3" applyNumberFormat="1" applyFont="1" applyProtection="1"/>
    <xf numFmtId="49" fontId="0" fillId="0" borderId="0" xfId="0" applyNumberFormat="1" applyProtection="1"/>
    <xf numFmtId="0" fontId="5" fillId="0" borderId="0" xfId="1" applyAlignment="1" applyProtection="1"/>
    <xf numFmtId="0" fontId="0" fillId="0" borderId="1" xfId="0" applyBorder="1" applyAlignment="1" applyProtection="1">
      <alignment horizontal="center" vertical="center"/>
    </xf>
    <xf numFmtId="167" fontId="0" fillId="0" borderId="1" xfId="0" applyNumberFormat="1" applyBorder="1" applyAlignment="1" applyProtection="1">
      <alignment horizontal="center" vertical="center"/>
    </xf>
    <xf numFmtId="0" fontId="5" fillId="0" borderId="1" xfId="1" applyBorder="1" applyAlignment="1" applyProtection="1">
      <alignment horizontal="center" vertical="center"/>
    </xf>
    <xf numFmtId="0" fontId="0" fillId="0" borderId="0" xfId="0" applyAlignment="1">
      <alignment horizontal="center"/>
    </xf>
    <xf numFmtId="170" fontId="0" fillId="0" borderId="0" xfId="0" applyNumberFormat="1" applyProtection="1">
      <protection locked="0"/>
    </xf>
    <xf numFmtId="49" fontId="0" fillId="0" borderId="1" xfId="0" applyNumberFormat="1" applyBorder="1" applyAlignment="1">
      <alignment horizontal="center" vertical="center"/>
    </xf>
    <xf numFmtId="0" fontId="0" fillId="0" borderId="1" xfId="0" applyBorder="1" applyAlignment="1">
      <alignment horizontal="center" vertical="center"/>
    </xf>
    <xf numFmtId="165" fontId="0" fillId="0" borderId="0" xfId="0" applyNumberFormat="1" applyAlignment="1">
      <alignment horizontal="center" vertical="center"/>
    </xf>
    <xf numFmtId="49" fontId="0" fillId="0" borderId="0" xfId="0" applyNumberFormat="1" applyAlignment="1" applyProtection="1">
      <alignment horizontal="center"/>
    </xf>
    <xf numFmtId="49" fontId="0" fillId="0" borderId="0" xfId="0" applyNumberFormat="1" applyAlignment="1" applyProtection="1">
      <alignment horizontal="right"/>
    </xf>
    <xf numFmtId="0" fontId="0" fillId="0" borderId="1" xfId="0" applyNumberFormat="1" applyBorder="1" applyAlignment="1" applyProtection="1">
      <alignment horizontal="center" vertical="center"/>
    </xf>
    <xf numFmtId="49" fontId="0" fillId="0" borderId="0" xfId="0" applyNumberFormat="1" applyAlignment="1" applyProtection="1">
      <alignment horizontal="right" vertical="center"/>
      <protection locked="0"/>
    </xf>
    <xf numFmtId="0" fontId="0" fillId="0" borderId="0" xfId="0" applyAlignment="1" applyProtection="1">
      <alignment horizontal="center" vertical="center"/>
    </xf>
    <xf numFmtId="0" fontId="0" fillId="0" borderId="0" xfId="0" applyAlignment="1">
      <alignment wrapText="1"/>
    </xf>
    <xf numFmtId="0" fontId="0" fillId="0" borderId="14" xfId="0" applyBorder="1" applyAlignment="1">
      <alignment wrapText="1"/>
    </xf>
    <xf numFmtId="1" fontId="0" fillId="0" borderId="0" xfId="0" applyNumberFormat="1" applyAlignment="1" applyProtection="1">
      <alignment horizontal="center" vertical="center"/>
    </xf>
    <xf numFmtId="1" fontId="0" fillId="0" borderId="0" xfId="0" applyNumberFormat="1"/>
    <xf numFmtId="1" fontId="0" fillId="0" borderId="0" xfId="0" applyNumberFormat="1" applyProtection="1"/>
    <xf numFmtId="1" fontId="0" fillId="0" borderId="0" xfId="0" applyNumberFormat="1" applyAlignment="1" applyProtection="1"/>
    <xf numFmtId="0" fontId="19" fillId="0" borderId="0" xfId="0" applyFont="1" applyBorder="1" applyAlignment="1">
      <alignment horizontal="center" vertical="top" wrapText="1"/>
    </xf>
    <xf numFmtId="0" fontId="19" fillId="0" borderId="0" xfId="0" applyFont="1" applyBorder="1"/>
    <xf numFmtId="0" fontId="19" fillId="0" borderId="0" xfId="0" applyFont="1"/>
    <xf numFmtId="167" fontId="19" fillId="0" borderId="0" xfId="0" applyNumberFormat="1" applyFont="1"/>
    <xf numFmtId="49" fontId="0" fillId="0" borderId="1" xfId="0" applyNumberFormat="1" applyBorder="1"/>
    <xf numFmtId="0" fontId="19" fillId="0" borderId="0" xfId="0" applyFont="1" applyBorder="1" applyAlignment="1">
      <alignment horizontal="left" wrapText="1"/>
    </xf>
    <xf numFmtId="0" fontId="19" fillId="0" borderId="0" xfId="0" applyFont="1" applyBorder="1" applyAlignment="1">
      <alignment horizontal="left"/>
    </xf>
    <xf numFmtId="166" fontId="1" fillId="0" borderId="0" xfId="0" applyNumberFormat="1" applyFont="1" applyAlignment="1">
      <alignment horizontal="left"/>
    </xf>
    <xf numFmtId="0" fontId="19" fillId="0" borderId="0" xfId="0" applyFont="1" applyBorder="1" applyAlignment="1">
      <alignment horizontal="left" vertical="top" wrapText="1"/>
    </xf>
    <xf numFmtId="0" fontId="0" fillId="0" borderId="0" xfId="0" applyAlignment="1" applyProtection="1">
      <alignment horizontal="left" vertical="top"/>
    </xf>
    <xf numFmtId="0" fontId="19" fillId="0" borderId="0" xfId="0" applyFont="1" applyBorder="1" applyAlignment="1">
      <alignment vertical="top" wrapText="1"/>
    </xf>
    <xf numFmtId="164" fontId="0" fillId="0" borderId="0" xfId="0" applyNumberFormat="1" applyProtection="1"/>
    <xf numFmtId="166" fontId="6" fillId="0" borderId="0" xfId="0" applyNumberFormat="1" applyFont="1" applyProtection="1"/>
    <xf numFmtId="164" fontId="0" fillId="0" borderId="0" xfId="0" applyNumberFormat="1" applyAlignment="1" applyProtection="1">
      <alignment horizontal="left" vertical="top"/>
    </xf>
    <xf numFmtId="167" fontId="0" fillId="0" borderId="0" xfId="0" applyNumberFormat="1" applyAlignment="1" applyProtection="1">
      <alignment horizontal="left" vertical="top"/>
    </xf>
    <xf numFmtId="166" fontId="6" fillId="0" borderId="0" xfId="0" applyNumberFormat="1" applyFont="1" applyAlignment="1" applyProtection="1">
      <alignment horizontal="left" vertical="top"/>
    </xf>
    <xf numFmtId="0" fontId="0" fillId="0" borderId="0" xfId="0" applyNumberFormat="1"/>
    <xf numFmtId="171" fontId="0" fillId="0" borderId="0" xfId="0" applyNumberFormat="1"/>
    <xf numFmtId="0" fontId="0" fillId="0" borderId="0" xfId="0"/>
    <xf numFmtId="0" fontId="0" fillId="0" borderId="0" xfId="0" applyProtection="1">
      <protection locked="0"/>
    </xf>
    <xf numFmtId="0" fontId="0" fillId="0" borderId="0" xfId="0"/>
    <xf numFmtId="0" fontId="0" fillId="0" borderId="0" xfId="0"/>
    <xf numFmtId="3" fontId="0" fillId="0" borderId="0" xfId="0" applyNumberFormat="1"/>
    <xf numFmtId="171" fontId="0" fillId="0" borderId="0" xfId="0" applyNumberFormat="1" applyProtection="1">
      <protection locked="0"/>
    </xf>
    <xf numFmtId="171" fontId="0" fillId="0" borderId="0" xfId="0" applyNumberFormat="1" applyProtection="1"/>
    <xf numFmtId="3" fontId="0" fillId="0" borderId="0" xfId="0" applyNumberFormat="1" applyProtection="1"/>
    <xf numFmtId="166" fontId="4" fillId="0" borderId="0" xfId="1" applyNumberFormat="1" applyFont="1" applyAlignment="1" applyProtection="1"/>
    <xf numFmtId="171" fontId="0" fillId="0" borderId="0" xfId="0" applyNumberFormat="1" applyProtection="1">
      <protection hidden="1"/>
    </xf>
    <xf numFmtId="0" fontId="13" fillId="0" borderId="0" xfId="0" applyFont="1" applyProtection="1">
      <protection hidden="1"/>
    </xf>
    <xf numFmtId="0" fontId="13" fillId="0" borderId="0" xfId="0" applyFont="1" applyAlignment="1" applyProtection="1">
      <alignment horizontal="center"/>
      <protection hidden="1"/>
    </xf>
    <xf numFmtId="49" fontId="13" fillId="0" borderId="0" xfId="0" applyNumberFormat="1" applyFont="1" applyAlignment="1" applyProtection="1">
      <alignment horizontal="center"/>
      <protection hidden="1"/>
    </xf>
    <xf numFmtId="0" fontId="14" fillId="0" borderId="0" xfId="0" applyFont="1" applyProtection="1">
      <protection hidden="1"/>
    </xf>
    <xf numFmtId="0" fontId="0" fillId="0" borderId="0" xfId="0" applyProtection="1">
      <protection hidden="1"/>
    </xf>
    <xf numFmtId="171" fontId="13" fillId="0" borderId="0" xfId="0" applyNumberFormat="1" applyFont="1" applyProtection="1">
      <protection hidden="1"/>
    </xf>
    <xf numFmtId="171" fontId="16" fillId="0" borderId="0" xfId="0" applyNumberFormat="1" applyFont="1" applyProtection="1">
      <protection hidden="1"/>
    </xf>
    <xf numFmtId="0" fontId="5" fillId="0" borderId="0" xfId="1" applyAlignment="1" applyProtection="1">
      <protection hidden="1"/>
    </xf>
    <xf numFmtId="171" fontId="0" fillId="0" borderId="0" xfId="0" applyNumberFormat="1" applyAlignment="1" applyProtection="1">
      <alignment horizontal="center"/>
      <protection hidden="1"/>
    </xf>
    <xf numFmtId="49" fontId="0" fillId="0" borderId="0" xfId="0" applyNumberFormat="1" applyAlignment="1" applyProtection="1">
      <alignment horizontal="center" vertical="center"/>
      <protection hidden="1"/>
    </xf>
    <xf numFmtId="0" fontId="16" fillId="0" borderId="0" xfId="0" applyFont="1" applyProtection="1">
      <protection hidden="1"/>
    </xf>
    <xf numFmtId="0" fontId="15" fillId="0" borderId="11" xfId="0" applyFont="1" applyBorder="1" applyAlignment="1" applyProtection="1">
      <alignment horizontal="right"/>
      <protection hidden="1"/>
    </xf>
    <xf numFmtId="0" fontId="13" fillId="0" borderId="12" xfId="0" applyFont="1" applyBorder="1" applyProtection="1">
      <protection hidden="1"/>
    </xf>
    <xf numFmtId="171" fontId="16" fillId="0" borderId="13" xfId="0" applyNumberFormat="1" applyFont="1" applyBorder="1" applyProtection="1">
      <protection hidden="1"/>
    </xf>
    <xf numFmtId="0" fontId="2" fillId="6" borderId="1" xfId="2" applyFont="1" applyFill="1" applyBorder="1" applyAlignment="1" applyProtection="1">
      <alignment horizontal="center" wrapText="1"/>
      <protection hidden="1"/>
    </xf>
    <xf numFmtId="0" fontId="0" fillId="0" borderId="0" xfId="0" applyAlignment="1" applyProtection="1">
      <alignment horizontal="center" vertical="center"/>
      <protection hidden="1"/>
    </xf>
    <xf numFmtId="164" fontId="2" fillId="6" borderId="1" xfId="2" applyNumberFormat="1" applyFont="1" applyFill="1" applyBorder="1" applyAlignment="1" applyProtection="1">
      <alignment horizontal="center" wrapText="1"/>
      <protection hidden="1"/>
    </xf>
    <xf numFmtId="0" fontId="0" fillId="0" borderId="0" xfId="0" applyAlignment="1" applyProtection="1">
      <alignment horizontal="center"/>
      <protection hidden="1"/>
    </xf>
    <xf numFmtId="0" fontId="17" fillId="6" borderId="1" xfId="0" applyFont="1" applyFill="1" applyBorder="1" applyAlignment="1" applyProtection="1">
      <alignment horizontal="center" vertical="center" wrapText="1"/>
      <protection hidden="1"/>
    </xf>
    <xf numFmtId="0" fontId="17" fillId="6" borderId="1" xfId="0" applyFont="1" applyFill="1" applyBorder="1" applyAlignment="1" applyProtection="1">
      <alignment horizontal="center"/>
      <protection hidden="1"/>
    </xf>
    <xf numFmtId="171" fontId="0" fillId="0" borderId="0" xfId="0" applyNumberFormat="1" applyFill="1" applyProtection="1">
      <protection hidden="1"/>
    </xf>
    <xf numFmtId="0" fontId="0" fillId="0" borderId="1" xfId="0" applyBorder="1" applyAlignment="1" applyProtection="1">
      <alignment horizontal="center" vertical="center"/>
      <protection hidden="1"/>
    </xf>
    <xf numFmtId="167" fontId="0" fillId="0" borderId="1" xfId="0" applyNumberFormat="1" applyBorder="1" applyAlignment="1" applyProtection="1">
      <alignment horizontal="center" vertical="center"/>
      <protection hidden="1"/>
    </xf>
    <xf numFmtId="0" fontId="5" fillId="0" borderId="1" xfId="1" applyBorder="1" applyAlignment="1" applyProtection="1">
      <alignment horizontal="center" vertical="center"/>
      <protection hidden="1"/>
    </xf>
    <xf numFmtId="166" fontId="6" fillId="0" borderId="1" xfId="0" applyNumberFormat="1" applyFont="1" applyBorder="1" applyAlignment="1" applyProtection="1">
      <alignment horizontal="center" vertical="center"/>
      <protection hidden="1"/>
    </xf>
    <xf numFmtId="49" fontId="0" fillId="0" borderId="1" xfId="0" applyNumberFormat="1" applyBorder="1" applyAlignment="1" applyProtection="1">
      <alignment horizontal="center" vertical="center"/>
      <protection hidden="1"/>
    </xf>
    <xf numFmtId="44" fontId="0" fillId="0" borderId="0" xfId="6" applyFont="1"/>
    <xf numFmtId="9" fontId="0" fillId="0" borderId="0" xfId="4" applyFont="1"/>
    <xf numFmtId="0" fontId="0" fillId="0" borderId="0" xfId="0" applyAlignment="1">
      <alignment horizontal="left"/>
    </xf>
    <xf numFmtId="0" fontId="21" fillId="0" borderId="0" xfId="0" applyFont="1" applyBorder="1" applyAlignment="1">
      <alignment vertical="center" wrapText="1"/>
    </xf>
    <xf numFmtId="0" fontId="10" fillId="0" borderId="0" xfId="0" applyFont="1" applyAlignment="1">
      <alignment vertical="center"/>
    </xf>
    <xf numFmtId="0" fontId="0" fillId="0" borderId="0" xfId="0" applyFont="1"/>
    <xf numFmtId="49" fontId="0" fillId="0" borderId="0" xfId="0" applyNumberFormat="1" applyFont="1"/>
    <xf numFmtId="0" fontId="0" fillId="0" borderId="0" xfId="0" applyAlignment="1">
      <alignment horizontal="center" vertical="center"/>
    </xf>
    <xf numFmtId="0" fontId="0" fillId="0" borderId="0" xfId="0" applyAlignment="1"/>
    <xf numFmtId="0" fontId="24" fillId="0" borderId="0" xfId="0" applyFont="1"/>
    <xf numFmtId="10" fontId="24" fillId="0" borderId="0" xfId="4" applyNumberFormat="1" applyFont="1" applyProtection="1">
      <protection locked="0"/>
    </xf>
    <xf numFmtId="0" fontId="0" fillId="0" borderId="0" xfId="0" applyFill="1" applyProtection="1">
      <protection hidden="1"/>
    </xf>
    <xf numFmtId="0" fontId="0" fillId="8" borderId="1" xfId="0" applyFill="1" applyBorder="1" applyAlignment="1" applyProtection="1">
      <protection hidden="1"/>
    </xf>
    <xf numFmtId="0" fontId="0" fillId="8" borderId="1" xfId="0" applyFill="1" applyBorder="1" applyAlignment="1" applyProtection="1">
      <alignment horizontal="right" vertical="center" wrapText="1"/>
      <protection hidden="1"/>
    </xf>
    <xf numFmtId="0" fontId="7" fillId="8" borderId="1" xfId="0" applyFont="1" applyFill="1" applyBorder="1" applyAlignment="1" applyProtection="1">
      <alignment horizontal="right" vertical="center" wrapText="1"/>
      <protection hidden="1"/>
    </xf>
    <xf numFmtId="0" fontId="25" fillId="8" borderId="1" xfId="0" applyFont="1" applyFill="1" applyBorder="1" applyAlignment="1" applyProtection="1">
      <alignment horizontal="center" wrapText="1"/>
      <protection hidden="1"/>
    </xf>
    <xf numFmtId="0" fontId="0" fillId="0" borderId="0" xfId="0" applyFill="1" applyBorder="1"/>
    <xf numFmtId="0" fontId="0" fillId="0" borderId="0" xfId="0" applyFont="1" applyFill="1" applyBorder="1" applyAlignment="1"/>
    <xf numFmtId="0" fontId="0" fillId="0" borderId="0" xfId="0" applyAlignment="1">
      <alignment horizontal="center"/>
    </xf>
    <xf numFmtId="166" fontId="6" fillId="0" borderId="0" xfId="0" applyNumberFormat="1" applyFont="1" applyAlignment="1">
      <alignment horizontal="center"/>
    </xf>
    <xf numFmtId="0" fontId="0" fillId="0" borderId="0" xfId="0" applyAlignment="1" applyProtection="1">
      <alignment horizontal="center"/>
      <protection locked="0"/>
    </xf>
    <xf numFmtId="171" fontId="0" fillId="0" borderId="0" xfId="0" applyNumberFormat="1" applyAlignment="1" applyProtection="1">
      <alignment horizontal="center"/>
      <protection locked="0"/>
    </xf>
    <xf numFmtId="166" fontId="4" fillId="0" borderId="0" xfId="1" applyNumberFormat="1" applyFont="1" applyAlignment="1" applyProtection="1">
      <alignment horizontal="left"/>
      <protection locked="0"/>
    </xf>
    <xf numFmtId="0" fontId="0" fillId="0" borderId="0" xfId="0" applyFont="1" applyAlignment="1" applyProtection="1">
      <alignment horizontal="left" vertical="center" wrapText="1"/>
      <protection locked="0"/>
    </xf>
    <xf numFmtId="0" fontId="0" fillId="0" borderId="0" xfId="0" applyFont="1" applyAlignment="1" applyProtection="1">
      <alignment horizontal="left"/>
      <protection locked="0"/>
    </xf>
    <xf numFmtId="4" fontId="0" fillId="0" borderId="0" xfId="0" applyNumberFormat="1" applyFont="1" applyAlignment="1" applyProtection="1">
      <alignment horizontal="left"/>
      <protection locked="0"/>
    </xf>
    <xf numFmtId="0" fontId="0" fillId="0" borderId="0" xfId="0" applyFont="1" applyAlignment="1" applyProtection="1">
      <alignment horizontal="left" wrapText="1"/>
      <protection locked="0"/>
    </xf>
    <xf numFmtId="164" fontId="2" fillId="7" borderId="1" xfId="2" applyNumberFormat="1" applyFont="1" applyFill="1" applyBorder="1" applyAlignment="1" applyProtection="1">
      <alignment horizontal="center" vertical="center" wrapText="1"/>
    </xf>
    <xf numFmtId="0" fontId="2" fillId="7" borderId="1" xfId="2" applyFont="1" applyFill="1" applyBorder="1" applyAlignment="1" applyProtection="1">
      <alignment horizontal="center" vertical="center" wrapText="1"/>
    </xf>
    <xf numFmtId="167" fontId="2" fillId="7" borderId="1" xfId="2" applyNumberFormat="1" applyFont="1" applyFill="1" applyBorder="1" applyAlignment="1" applyProtection="1">
      <alignment horizontal="center" vertical="center" wrapText="1"/>
    </xf>
    <xf numFmtId="4" fontId="27" fillId="0" borderId="1" xfId="0" applyNumberFormat="1" applyFont="1" applyFill="1" applyBorder="1" applyAlignment="1" applyProtection="1">
      <alignment horizontal="center" vertical="center"/>
      <protection hidden="1"/>
    </xf>
    <xf numFmtId="4" fontId="25" fillId="0" borderId="1" xfId="0" applyNumberFormat="1" applyFont="1" applyFill="1" applyBorder="1" applyAlignment="1" applyProtection="1">
      <alignment horizontal="center" vertical="center"/>
      <protection hidden="1"/>
    </xf>
    <xf numFmtId="171" fontId="13" fillId="0" borderId="0" xfId="0" applyNumberFormat="1" applyFont="1" applyAlignment="1" applyProtection="1">
      <alignment horizontal="center"/>
      <protection hidden="1"/>
    </xf>
    <xf numFmtId="0" fontId="28" fillId="0" borderId="0" xfId="0" applyFont="1" applyAlignment="1" applyProtection="1">
      <alignment horizontal="right" vertical="center"/>
      <protection hidden="1"/>
    </xf>
    <xf numFmtId="171" fontId="29" fillId="0" borderId="0" xfId="0" applyNumberFormat="1" applyFont="1" applyAlignment="1" applyProtection="1">
      <alignment horizontal="center" vertical="center"/>
      <protection hidden="1"/>
    </xf>
    <xf numFmtId="166" fontId="4" fillId="0" borderId="0" xfId="1" applyNumberFormat="1" applyFont="1" applyAlignment="1" applyProtection="1">
      <alignment horizontal="left" vertical="center" wrapText="1"/>
      <protection locked="0"/>
    </xf>
    <xf numFmtId="4" fontId="0" fillId="0" borderId="0" xfId="0" applyNumberFormat="1" applyFont="1" applyAlignment="1" applyProtection="1">
      <alignment horizontal="left" vertical="center" wrapText="1"/>
      <protection locked="0"/>
    </xf>
    <xf numFmtId="0" fontId="0" fillId="0" borderId="0" xfId="0" applyAlignment="1" applyProtection="1">
      <alignment horizontal="center" vertical="center" wrapText="1"/>
      <protection locked="0"/>
    </xf>
    <xf numFmtId="171" fontId="0" fillId="0" borderId="0" xfId="0" applyNumberFormat="1" applyAlignment="1" applyProtection="1">
      <alignment horizontal="center" vertical="center" wrapText="1"/>
      <protection locked="0"/>
    </xf>
    <xf numFmtId="171" fontId="0" fillId="0" borderId="0" xfId="0" applyNumberFormat="1" applyAlignment="1" applyProtection="1">
      <alignment horizontal="center" vertical="center" wrapText="1"/>
      <protection hidden="1"/>
    </xf>
    <xf numFmtId="0" fontId="0" fillId="0" borderId="0" xfId="0" applyAlignment="1" applyProtection="1">
      <alignment vertical="center" wrapText="1"/>
      <protection locked="0"/>
    </xf>
    <xf numFmtId="168" fontId="0" fillId="0" borderId="0" xfId="0" applyNumberFormat="1" applyAlignment="1" applyProtection="1">
      <alignment vertical="center" wrapText="1"/>
      <protection locked="0"/>
    </xf>
    <xf numFmtId="168" fontId="0" fillId="0" borderId="0" xfId="0" applyNumberFormat="1" applyAlignment="1" applyProtection="1">
      <alignment vertical="center" wrapText="1"/>
    </xf>
    <xf numFmtId="168" fontId="0" fillId="0" borderId="0" xfId="0" applyNumberFormat="1" applyAlignment="1">
      <alignment vertical="center" wrapText="1"/>
    </xf>
    <xf numFmtId="165" fontId="0" fillId="0" borderId="0" xfId="0" applyNumberFormat="1" applyAlignment="1" applyProtection="1">
      <alignment horizontal="center" vertical="center" wrapText="1"/>
      <protection locked="0"/>
    </xf>
    <xf numFmtId="165" fontId="0" fillId="0" borderId="0" xfId="0" applyNumberFormat="1" applyAlignment="1">
      <alignment vertical="center" wrapText="1"/>
    </xf>
    <xf numFmtId="169" fontId="0" fillId="0" borderId="0" xfId="0" applyNumberFormat="1" applyAlignment="1" applyProtection="1">
      <alignment vertical="center" wrapText="1"/>
      <protection locked="0"/>
    </xf>
    <xf numFmtId="165" fontId="0" fillId="0" borderId="0" xfId="0" applyNumberFormat="1" applyAlignment="1" applyProtection="1">
      <alignment vertical="center" wrapText="1"/>
      <protection locked="0"/>
    </xf>
    <xf numFmtId="0" fontId="0" fillId="0" borderId="0" xfId="0" applyAlignment="1" applyProtection="1">
      <alignment vertical="center" wrapText="1"/>
    </xf>
    <xf numFmtId="14" fontId="0" fillId="0" borderId="0" xfId="0" applyNumberFormat="1" applyAlignment="1" applyProtection="1">
      <alignment vertical="center" wrapText="1"/>
      <protection locked="0"/>
    </xf>
    <xf numFmtId="0" fontId="0" fillId="0" borderId="0" xfId="0" applyAlignment="1">
      <alignment vertical="center" wrapText="1"/>
    </xf>
    <xf numFmtId="0" fontId="0" fillId="0" borderId="0" xfId="0" applyNumberFormat="1" applyAlignment="1">
      <alignment vertical="center" wrapText="1"/>
    </xf>
    <xf numFmtId="0" fontId="0" fillId="0" borderId="0" xfId="0" applyNumberFormat="1" applyAlignment="1" applyProtection="1">
      <alignment vertical="center" wrapText="1"/>
      <protection locked="0"/>
    </xf>
    <xf numFmtId="166" fontId="4" fillId="0" borderId="0" xfId="1" applyNumberFormat="1" applyFont="1" applyAlignment="1" applyProtection="1">
      <alignment horizontal="left" wrapText="1"/>
      <protection locked="0"/>
    </xf>
    <xf numFmtId="4" fontId="0" fillId="0" borderId="0" xfId="0" applyNumberFormat="1" applyFont="1" applyAlignment="1" applyProtection="1">
      <alignment horizontal="left" wrapText="1"/>
      <protection locked="0"/>
    </xf>
    <xf numFmtId="0" fontId="0" fillId="0" borderId="0" xfId="0" applyAlignment="1" applyProtection="1">
      <alignment horizontal="center" wrapText="1"/>
      <protection locked="0"/>
    </xf>
    <xf numFmtId="171" fontId="0" fillId="0" borderId="0" xfId="0" applyNumberFormat="1" applyAlignment="1" applyProtection="1">
      <alignment horizontal="center" wrapText="1"/>
      <protection locked="0"/>
    </xf>
    <xf numFmtId="171" fontId="0" fillId="0" borderId="0" xfId="0" applyNumberFormat="1" applyAlignment="1" applyProtection="1">
      <alignment horizontal="center" wrapText="1"/>
      <protection hidden="1"/>
    </xf>
    <xf numFmtId="0" fontId="0" fillId="0" borderId="0" xfId="0" applyNumberFormat="1" applyAlignment="1" applyProtection="1">
      <alignment wrapText="1"/>
      <protection locked="0"/>
    </xf>
    <xf numFmtId="168" fontId="0" fillId="0" borderId="0" xfId="0" applyNumberFormat="1" applyAlignment="1" applyProtection="1">
      <alignment wrapText="1"/>
      <protection locked="0"/>
    </xf>
    <xf numFmtId="168" fontId="0" fillId="0" borderId="0" xfId="0" applyNumberFormat="1" applyAlignment="1" applyProtection="1">
      <alignment wrapText="1"/>
    </xf>
    <xf numFmtId="168" fontId="0" fillId="0" borderId="0" xfId="0" applyNumberFormat="1" applyAlignment="1">
      <alignment wrapText="1"/>
    </xf>
    <xf numFmtId="165" fontId="0" fillId="0" borderId="0" xfId="0" applyNumberFormat="1" applyAlignment="1" applyProtection="1">
      <alignment horizontal="center" wrapText="1"/>
      <protection locked="0"/>
    </xf>
    <xf numFmtId="0" fontId="0" fillId="0" borderId="0" xfId="0" applyAlignment="1" applyProtection="1">
      <alignment wrapText="1"/>
      <protection locked="0"/>
    </xf>
    <xf numFmtId="165" fontId="0" fillId="0" borderId="0" xfId="0" applyNumberFormat="1" applyAlignment="1">
      <alignment wrapText="1"/>
    </xf>
    <xf numFmtId="14" fontId="0" fillId="0" borderId="0" xfId="0" applyNumberFormat="1" applyAlignment="1" applyProtection="1">
      <alignment wrapText="1"/>
      <protection locked="0"/>
    </xf>
    <xf numFmtId="165" fontId="0" fillId="0" borderId="0" xfId="0" applyNumberFormat="1" applyAlignment="1" applyProtection="1">
      <alignment wrapText="1"/>
      <protection locked="0"/>
    </xf>
    <xf numFmtId="0" fontId="0" fillId="0" borderId="0" xfId="0" applyAlignment="1" applyProtection="1">
      <alignment wrapText="1"/>
    </xf>
    <xf numFmtId="49" fontId="0" fillId="0" borderId="0" xfId="0" applyNumberFormat="1" applyAlignment="1" applyProtection="1">
      <alignment wrapText="1"/>
      <protection locked="0"/>
    </xf>
    <xf numFmtId="49" fontId="0" fillId="0" borderId="0" xfId="0" applyNumberFormat="1" applyAlignment="1">
      <alignment wrapText="1"/>
    </xf>
    <xf numFmtId="167" fontId="0" fillId="0" borderId="0" xfId="0" applyNumberFormat="1" applyAlignment="1">
      <alignment wrapText="1"/>
    </xf>
    <xf numFmtId="167" fontId="0" fillId="0" borderId="0" xfId="0" applyNumberFormat="1" applyAlignment="1" applyProtection="1">
      <alignment wrapText="1"/>
    </xf>
    <xf numFmtId="166" fontId="6" fillId="0" borderId="0" xfId="0" applyNumberFormat="1" applyFont="1" applyAlignment="1">
      <alignment wrapText="1"/>
    </xf>
    <xf numFmtId="49" fontId="6" fillId="0" borderId="0" xfId="3" applyNumberFormat="1" applyFont="1" applyAlignment="1" applyProtection="1">
      <protection hidden="1"/>
    </xf>
    <xf numFmtId="0" fontId="18" fillId="0" borderId="0" xfId="0" applyNumberFormat="1" applyFont="1" applyAlignment="1" applyProtection="1">
      <protection hidden="1"/>
    </xf>
    <xf numFmtId="49" fontId="18" fillId="0" borderId="0" xfId="0" applyNumberFormat="1" applyFont="1" applyAlignment="1" applyProtection="1">
      <protection hidden="1"/>
    </xf>
    <xf numFmtId="0" fontId="18" fillId="0" borderId="0" xfId="0" applyFont="1" applyAlignment="1" applyProtection="1">
      <protection hidden="1"/>
    </xf>
    <xf numFmtId="167" fontId="18" fillId="0" borderId="0" xfId="0" applyNumberFormat="1" applyFont="1" applyAlignment="1" applyProtection="1">
      <protection hidden="1"/>
    </xf>
    <xf numFmtId="0" fontId="31" fillId="0" borderId="0" xfId="1" applyFont="1" applyAlignment="1" applyProtection="1">
      <protection hidden="1"/>
    </xf>
    <xf numFmtId="168" fontId="18" fillId="0" borderId="0" xfId="0" applyNumberFormat="1" applyFont="1" applyAlignment="1" applyProtection="1">
      <protection hidden="1"/>
    </xf>
    <xf numFmtId="49" fontId="18" fillId="0" borderId="0" xfId="0" applyNumberFormat="1" applyFont="1" applyAlignment="1" applyProtection="1">
      <alignment horizontal="center" vertical="center"/>
      <protection hidden="1"/>
    </xf>
    <xf numFmtId="0" fontId="18" fillId="0" borderId="0" xfId="0" applyFont="1" applyAlignment="1"/>
    <xf numFmtId="49" fontId="1" fillId="0" borderId="0" xfId="3" applyNumberFormat="1" applyFont="1" applyAlignment="1" applyProtection="1">
      <protection hidden="1"/>
    </xf>
    <xf numFmtId="0" fontId="0" fillId="0" borderId="0" xfId="0" applyNumberFormat="1" applyAlignment="1" applyProtection="1">
      <protection hidden="1"/>
    </xf>
    <xf numFmtId="49" fontId="0" fillId="0" borderId="0" xfId="0" applyNumberFormat="1" applyAlignment="1" applyProtection="1">
      <protection hidden="1"/>
    </xf>
    <xf numFmtId="0" fontId="0" fillId="0" borderId="0" xfId="0" applyAlignment="1" applyProtection="1">
      <protection hidden="1"/>
    </xf>
    <xf numFmtId="167" fontId="0" fillId="0" borderId="0" xfId="0" applyNumberFormat="1" applyAlignment="1" applyProtection="1">
      <protection hidden="1"/>
    </xf>
    <xf numFmtId="168" fontId="0" fillId="0" borderId="0" xfId="0" applyNumberFormat="1" applyAlignment="1" applyProtection="1">
      <protection hidden="1"/>
    </xf>
    <xf numFmtId="49" fontId="1" fillId="0" borderId="0" xfId="3" applyNumberFormat="1" applyFont="1" applyAlignment="1" applyProtection="1">
      <protection locked="0"/>
    </xf>
    <xf numFmtId="0" fontId="0" fillId="0" borderId="0" xfId="0" applyNumberFormat="1" applyAlignment="1" applyProtection="1">
      <protection locked="0"/>
    </xf>
    <xf numFmtId="0" fontId="0" fillId="0" borderId="0" xfId="0" applyAlignment="1" applyProtection="1">
      <protection locked="0"/>
    </xf>
    <xf numFmtId="167" fontId="0" fillId="0" borderId="0" xfId="0" applyNumberFormat="1" applyAlignment="1" applyProtection="1">
      <protection locked="0"/>
    </xf>
    <xf numFmtId="171" fontId="0" fillId="0" borderId="0" xfId="0" applyNumberFormat="1" applyAlignment="1" applyProtection="1">
      <protection locked="0"/>
    </xf>
    <xf numFmtId="171" fontId="0" fillId="0" borderId="0" xfId="0" applyNumberFormat="1" applyAlignment="1" applyProtection="1"/>
    <xf numFmtId="168" fontId="0" fillId="0" borderId="0" xfId="0" applyNumberFormat="1" applyAlignment="1" applyProtection="1"/>
    <xf numFmtId="171" fontId="0" fillId="0" borderId="0" xfId="0" applyNumberFormat="1" applyAlignment="1"/>
    <xf numFmtId="165" fontId="0" fillId="0" borderId="0" xfId="0" applyNumberFormat="1" applyAlignment="1" applyProtection="1">
      <protection locked="0"/>
    </xf>
    <xf numFmtId="169" fontId="0" fillId="0" borderId="0" xfId="0" applyNumberFormat="1" applyAlignment="1" applyProtection="1">
      <protection locked="0"/>
    </xf>
    <xf numFmtId="49" fontId="0" fillId="0" borderId="0" xfId="0" applyNumberFormat="1" applyAlignment="1" applyProtection="1">
      <protection locked="0"/>
    </xf>
    <xf numFmtId="0" fontId="0" fillId="0" borderId="0" xfId="0" applyAlignment="1" applyProtection="1"/>
    <xf numFmtId="172" fontId="0" fillId="0" borderId="0" xfId="0" applyNumberFormat="1" applyAlignment="1" applyProtection="1">
      <protection locked="0"/>
    </xf>
    <xf numFmtId="49" fontId="0" fillId="0" borderId="0" xfId="0" applyNumberFormat="1" applyAlignment="1"/>
    <xf numFmtId="167" fontId="0" fillId="0" borderId="0" xfId="0" applyNumberFormat="1" applyAlignment="1"/>
    <xf numFmtId="167" fontId="0" fillId="0" borderId="0" xfId="0" applyNumberFormat="1" applyAlignment="1" applyProtection="1"/>
    <xf numFmtId="168" fontId="0" fillId="0" borderId="0" xfId="0" applyNumberFormat="1" applyAlignment="1"/>
    <xf numFmtId="0" fontId="0" fillId="0" borderId="0" xfId="0" applyFill="1"/>
    <xf numFmtId="0" fontId="6" fillId="0" borderId="0" xfId="0" applyFont="1" applyFill="1" applyBorder="1" applyAlignment="1">
      <alignment vertical="center" wrapText="1"/>
    </xf>
    <xf numFmtId="0" fontId="0" fillId="0" borderId="0" xfId="0" applyFont="1" applyProtection="1"/>
    <xf numFmtId="168" fontId="0" fillId="0" borderId="0" xfId="0" applyNumberFormat="1" applyFont="1" applyProtection="1"/>
    <xf numFmtId="0" fontId="0" fillId="0" borderId="1" xfId="0" applyFont="1" applyBorder="1" applyAlignment="1" applyProtection="1">
      <protection hidden="1"/>
    </xf>
    <xf numFmtId="171" fontId="0" fillId="0" borderId="1" xfId="0" applyNumberFormat="1" applyFont="1" applyBorder="1" applyProtection="1">
      <protection hidden="1"/>
    </xf>
    <xf numFmtId="0" fontId="0" fillId="0" borderId="1" xfId="0" applyFont="1" applyBorder="1" applyAlignment="1" applyProtection="1">
      <alignment horizontal="right"/>
      <protection hidden="1"/>
    </xf>
    <xf numFmtId="0" fontId="0" fillId="0" borderId="0" xfId="0" applyFont="1" applyProtection="1">
      <protection hidden="1"/>
    </xf>
    <xf numFmtId="171" fontId="0" fillId="0" borderId="0" xfId="0" applyNumberFormat="1" applyFont="1" applyProtection="1">
      <protection hidden="1"/>
    </xf>
    <xf numFmtId="171" fontId="0" fillId="0" borderId="0" xfId="0" applyNumberFormat="1" applyFont="1" applyProtection="1"/>
    <xf numFmtId="168" fontId="0" fillId="0" borderId="0" xfId="0" applyNumberFormat="1" applyFont="1"/>
    <xf numFmtId="0" fontId="0" fillId="0" borderId="0" xfId="0" applyFont="1" applyAlignment="1" applyProtection="1">
      <alignment horizontal="center"/>
    </xf>
    <xf numFmtId="0" fontId="0" fillId="0" borderId="0" xfId="0" applyFont="1" applyFill="1" applyBorder="1"/>
    <xf numFmtId="0" fontId="5" fillId="0" borderId="0" xfId="1" applyAlignment="1" applyProtection="1">
      <alignment horizontal="left" vertical="center" indent="2"/>
    </xf>
    <xf numFmtId="0" fontId="33" fillId="0" borderId="0" xfId="0" applyFont="1" applyAlignment="1">
      <alignment vertical="center" wrapText="1"/>
    </xf>
    <xf numFmtId="0" fontId="32" fillId="0" borderId="0" xfId="0" applyFont="1" applyAlignment="1">
      <alignment vertical="center" wrapText="1"/>
    </xf>
    <xf numFmtId="0" fontId="0" fillId="0" borderId="0" xfId="0" applyFont="1" applyAlignment="1" applyProtection="1">
      <alignment vertical="center"/>
      <protection hidden="1"/>
    </xf>
    <xf numFmtId="171" fontId="0" fillId="0" borderId="0" xfId="0" applyNumberFormat="1" applyFont="1" applyAlignment="1" applyProtection="1">
      <alignment vertical="center"/>
      <protection hidden="1"/>
    </xf>
    <xf numFmtId="0" fontId="0" fillId="0" borderId="0" xfId="0" applyFont="1" applyAlignment="1" applyProtection="1">
      <alignment vertical="center"/>
    </xf>
    <xf numFmtId="171" fontId="0" fillId="0" borderId="0" xfId="0" applyNumberFormat="1" applyFont="1" applyAlignment="1" applyProtection="1">
      <alignment vertical="center"/>
    </xf>
    <xf numFmtId="0" fontId="0" fillId="0" borderId="0" xfId="0" applyFont="1" applyAlignment="1">
      <alignment vertical="center"/>
    </xf>
    <xf numFmtId="0" fontId="2" fillId="9" borderId="1" xfId="2" applyFont="1" applyFill="1" applyBorder="1" applyAlignment="1" applyProtection="1">
      <alignment horizontal="center" wrapText="1"/>
    </xf>
    <xf numFmtId="0" fontId="2" fillId="9" borderId="1" xfId="2" applyFont="1" applyFill="1" applyBorder="1" applyAlignment="1">
      <alignment horizontal="center" wrapText="1"/>
    </xf>
    <xf numFmtId="166" fontId="2" fillId="9" borderId="1" xfId="2" applyNumberFormat="1" applyFont="1" applyFill="1" applyBorder="1" applyAlignment="1">
      <alignment horizontal="center" wrapText="1"/>
    </xf>
    <xf numFmtId="0" fontId="7" fillId="9" borderId="1" xfId="0" applyFont="1" applyFill="1" applyBorder="1" applyAlignment="1" applyProtection="1">
      <alignment horizontal="center"/>
    </xf>
    <xf numFmtId="168" fontId="7" fillId="9" borderId="1" xfId="0" applyNumberFormat="1" applyFont="1" applyFill="1" applyBorder="1" applyAlignment="1" applyProtection="1">
      <alignment horizontal="center"/>
    </xf>
    <xf numFmtId="10" fontId="7" fillId="9" borderId="1" xfId="0" applyNumberFormat="1" applyFont="1" applyFill="1" applyBorder="1" applyProtection="1"/>
    <xf numFmtId="0" fontId="0" fillId="9" borderId="1" xfId="0" applyFill="1" applyBorder="1" applyAlignment="1" applyProtection="1">
      <protection hidden="1"/>
    </xf>
    <xf numFmtId="0" fontId="27" fillId="9" borderId="1" xfId="0" applyFont="1" applyFill="1" applyBorder="1" applyAlignment="1" applyProtection="1">
      <alignment horizontal="right" vertical="center" wrapText="1"/>
      <protection hidden="1"/>
    </xf>
    <xf numFmtId="0" fontId="25" fillId="9" borderId="1" xfId="0" applyFont="1" applyFill="1" applyBorder="1" applyAlignment="1" applyProtection="1">
      <alignment horizontal="right" vertical="center" wrapText="1"/>
      <protection hidden="1"/>
    </xf>
    <xf numFmtId="0" fontId="25" fillId="9" borderId="1" xfId="0" applyFont="1" applyFill="1" applyBorder="1" applyAlignment="1" applyProtection="1">
      <alignment horizontal="center" wrapText="1"/>
      <protection hidden="1"/>
    </xf>
    <xf numFmtId="0" fontId="2" fillId="9" borderId="1" xfId="2" applyFont="1" applyFill="1" applyBorder="1" applyAlignment="1" applyProtection="1">
      <alignment horizontal="center" vertical="center" wrapText="1"/>
    </xf>
    <xf numFmtId="166" fontId="2" fillId="9" borderId="1" xfId="2" applyNumberFormat="1" applyFont="1" applyFill="1" applyBorder="1" applyAlignment="1" applyProtection="1">
      <alignment horizontal="center" vertical="center" wrapText="1"/>
    </xf>
    <xf numFmtId="167" fontId="2" fillId="9" borderId="1" xfId="2" applyNumberFormat="1" applyFont="1" applyFill="1" applyBorder="1" applyAlignment="1" applyProtection="1">
      <alignment horizontal="center" wrapText="1"/>
    </xf>
    <xf numFmtId="164" fontId="2" fillId="9" borderId="1" xfId="2" applyNumberFormat="1" applyFont="1" applyFill="1" applyBorder="1" applyAlignment="1" applyProtection="1">
      <alignment horizontal="center" wrapText="1"/>
    </xf>
    <xf numFmtId="0" fontId="17" fillId="9" borderId="1" xfId="0" applyFont="1" applyFill="1" applyBorder="1" applyAlignment="1" applyProtection="1">
      <alignment horizontal="center"/>
    </xf>
    <xf numFmtId="0" fontId="17" fillId="9" borderId="1" xfId="0" applyFont="1" applyFill="1" applyBorder="1" applyAlignment="1" applyProtection="1">
      <alignment horizontal="center" wrapText="1"/>
    </xf>
    <xf numFmtId="0" fontId="0" fillId="9" borderId="0" xfId="0" applyFill="1" applyAlignment="1" applyProtection="1">
      <alignment horizontal="center"/>
    </xf>
    <xf numFmtId="166" fontId="2" fillId="9" borderId="1" xfId="2" applyNumberFormat="1" applyFont="1" applyFill="1" applyBorder="1" applyAlignment="1" applyProtection="1">
      <alignment horizontal="center" wrapText="1"/>
    </xf>
    <xf numFmtId="0" fontId="22" fillId="9" borderId="0" xfId="0" applyFont="1" applyFill="1" applyAlignment="1" applyProtection="1">
      <alignment horizontal="center"/>
      <protection hidden="1"/>
    </xf>
    <xf numFmtId="0" fontId="22" fillId="9" borderId="0" xfId="0" applyFont="1" applyFill="1" applyAlignment="1" applyProtection="1">
      <alignment horizontal="center" vertical="center" wrapText="1"/>
      <protection hidden="1"/>
    </xf>
    <xf numFmtId="0" fontId="9" fillId="9" borderId="0" xfId="0" applyFont="1" applyFill="1" applyProtection="1">
      <protection hidden="1"/>
    </xf>
    <xf numFmtId="0" fontId="22" fillId="9" borderId="0" xfId="0" applyFont="1" applyFill="1" applyAlignment="1" applyProtection="1">
      <alignment horizontal="center" wrapText="1"/>
      <protection hidden="1"/>
    </xf>
    <xf numFmtId="0" fontId="22" fillId="9" borderId="0" xfId="0" applyFont="1" applyFill="1" applyAlignment="1" applyProtection="1">
      <alignment horizontal="center" vertical="center"/>
      <protection hidden="1"/>
    </xf>
    <xf numFmtId="167" fontId="2" fillId="9" borderId="1" xfId="2" applyNumberFormat="1" applyFont="1" applyFill="1" applyBorder="1" applyAlignment="1">
      <alignment horizontal="center" wrapText="1"/>
    </xf>
    <xf numFmtId="164" fontId="2" fillId="9" borderId="1" xfId="2" applyNumberFormat="1" applyFont="1" applyFill="1" applyBorder="1" applyAlignment="1">
      <alignment horizontal="center" wrapText="1"/>
    </xf>
    <xf numFmtId="0" fontId="2" fillId="9" borderId="1" xfId="2" applyFont="1" applyFill="1" applyBorder="1" applyAlignment="1" applyProtection="1">
      <alignment horizontal="center" wrapText="1"/>
      <protection locked="0"/>
    </xf>
    <xf numFmtId="0" fontId="17" fillId="9" borderId="1" xfId="0" applyFont="1" applyFill="1" applyBorder="1" applyAlignment="1" applyProtection="1">
      <alignment horizontal="center"/>
      <protection locked="0"/>
    </xf>
    <xf numFmtId="0" fontId="17" fillId="9" borderId="1" xfId="0" applyFont="1" applyFill="1" applyBorder="1" applyAlignment="1">
      <alignment horizontal="center"/>
    </xf>
    <xf numFmtId="0" fontId="0" fillId="9" borderId="0" xfId="0" applyFill="1" applyAlignment="1">
      <alignment horizontal="center"/>
    </xf>
    <xf numFmtId="0" fontId="34" fillId="11" borderId="0" xfId="0" applyFont="1" applyFill="1" applyBorder="1" applyAlignment="1">
      <alignment vertical="center" wrapText="1"/>
    </xf>
    <xf numFmtId="0" fontId="34" fillId="0" borderId="0" xfId="0" applyFont="1" applyFill="1" applyBorder="1" applyAlignment="1">
      <alignment vertical="center" wrapText="1"/>
    </xf>
    <xf numFmtId="0" fontId="2" fillId="9" borderId="15" xfId="2" applyFont="1" applyFill="1" applyBorder="1" applyAlignment="1" applyProtection="1">
      <alignment horizontal="center" vertical="center" wrapText="1"/>
    </xf>
    <xf numFmtId="0" fontId="26" fillId="9" borderId="15" xfId="2" applyFont="1" applyFill="1" applyBorder="1" applyAlignment="1" applyProtection="1">
      <alignment horizontal="center" vertical="center" wrapText="1"/>
    </xf>
    <xf numFmtId="171" fontId="0" fillId="0" borderId="0" xfId="0" applyNumberFormat="1" applyFont="1" applyAlignment="1" applyProtection="1">
      <alignment horizontal="center" vertical="center" wrapText="1"/>
      <protection hidden="1"/>
    </xf>
    <xf numFmtId="49" fontId="39" fillId="0" borderId="0" xfId="0" applyNumberFormat="1" applyFont="1" applyAlignment="1" applyProtection="1">
      <alignment horizontal="left" vertical="center" wrapText="1"/>
      <protection locked="0"/>
    </xf>
    <xf numFmtId="49" fontId="39" fillId="0" borderId="0" xfId="0" applyNumberFormat="1" applyFont="1" applyAlignment="1" applyProtection="1">
      <alignment horizontal="left" wrapText="1"/>
      <protection locked="0"/>
    </xf>
    <xf numFmtId="0" fontId="23" fillId="0" borderId="0" xfId="0" applyFont="1" applyBorder="1" applyAlignment="1">
      <alignment horizontal="centerContinuous" wrapText="1"/>
    </xf>
    <xf numFmtId="0" fontId="37" fillId="0" borderId="0" xfId="0" applyFont="1" applyAlignment="1">
      <alignment horizontal="centerContinuous"/>
    </xf>
    <xf numFmtId="167" fontId="37" fillId="0" borderId="0" xfId="0" applyNumberFormat="1" applyFont="1" applyAlignment="1">
      <alignment horizontal="centerContinuous"/>
    </xf>
    <xf numFmtId="0" fontId="5" fillId="0" borderId="0" xfId="1" applyAlignment="1" applyProtection="1">
      <alignment horizontal="left" vertical="center" wrapText="1" indent="1"/>
    </xf>
    <xf numFmtId="0" fontId="40" fillId="0" borderId="0" xfId="0" applyFont="1" applyAlignment="1">
      <alignment vertical="center" wrapText="1"/>
    </xf>
    <xf numFmtId="49" fontId="40" fillId="0" borderId="0" xfId="0" applyNumberFormat="1" applyFont="1" applyAlignment="1" applyProtection="1">
      <alignment horizontal="left" vertical="center" wrapText="1"/>
      <protection locked="0"/>
    </xf>
    <xf numFmtId="49" fontId="40" fillId="0" borderId="0" xfId="0" applyNumberFormat="1" applyFont="1" applyAlignment="1" applyProtection="1">
      <alignment horizontal="left" wrapText="1"/>
      <protection hidden="1"/>
    </xf>
    <xf numFmtId="49" fontId="40" fillId="0" borderId="0" xfId="0" applyNumberFormat="1" applyFont="1" applyAlignment="1" applyProtection="1">
      <alignment horizontal="left"/>
      <protection hidden="1"/>
    </xf>
    <xf numFmtId="0" fontId="41" fillId="13" borderId="15" xfId="2" applyFont="1" applyFill="1" applyBorder="1" applyAlignment="1" applyProtection="1">
      <alignment horizontal="center" vertical="center" wrapText="1"/>
    </xf>
    <xf numFmtId="171" fontId="42" fillId="13" borderId="0" xfId="0" applyNumberFormat="1" applyFont="1" applyFill="1" applyAlignment="1" applyProtection="1">
      <alignment horizontal="center" vertical="center"/>
      <protection hidden="1"/>
    </xf>
    <xf numFmtId="0" fontId="18" fillId="0" borderId="0" xfId="0" applyFont="1" applyAlignment="1" applyProtection="1">
      <alignment horizontal="left" vertical="center"/>
      <protection hidden="1"/>
    </xf>
    <xf numFmtId="0" fontId="18" fillId="0" borderId="0" xfId="0" applyFont="1" applyAlignment="1" applyProtection="1">
      <alignment vertical="center"/>
      <protection hidden="1"/>
    </xf>
    <xf numFmtId="168" fontId="18" fillId="0" borderId="0" xfId="0" applyNumberFormat="1" applyFont="1" applyAlignment="1" applyProtection="1">
      <alignment vertical="center"/>
      <protection hidden="1"/>
    </xf>
    <xf numFmtId="171" fontId="18" fillId="0" borderId="0" xfId="0" applyNumberFormat="1" applyFont="1" applyAlignment="1" applyProtection="1">
      <alignment horizontal="center" vertical="center"/>
      <protection hidden="1"/>
    </xf>
    <xf numFmtId="0" fontId="18" fillId="0" borderId="0" xfId="0" applyNumberFormat="1" applyFont="1" applyAlignment="1" applyProtection="1">
      <alignment vertical="center"/>
      <protection hidden="1"/>
    </xf>
    <xf numFmtId="0" fontId="0" fillId="0" borderId="0" xfId="0" applyAlignment="1" applyProtection="1">
      <alignment horizontal="left" vertical="center"/>
      <protection hidden="1"/>
    </xf>
    <xf numFmtId="0" fontId="0" fillId="0" borderId="0" xfId="0" applyAlignment="1" applyProtection="1">
      <alignment vertical="center"/>
      <protection hidden="1"/>
    </xf>
    <xf numFmtId="168" fontId="0" fillId="0" borderId="0" xfId="0" applyNumberFormat="1" applyAlignment="1" applyProtection="1">
      <alignment vertical="center"/>
      <protection hidden="1"/>
    </xf>
    <xf numFmtId="0" fontId="0" fillId="0" borderId="0" xfId="0" applyNumberFormat="1" applyAlignment="1" applyProtection="1">
      <alignment vertical="center"/>
      <protection hidden="1"/>
    </xf>
    <xf numFmtId="171" fontId="0" fillId="0" borderId="0" xfId="0" applyNumberFormat="1" applyAlignment="1" applyProtection="1">
      <alignment horizontal="center" vertical="center"/>
      <protection hidden="1"/>
    </xf>
    <xf numFmtId="0" fontId="0" fillId="0" borderId="0" xfId="0" applyAlignment="1">
      <alignment vertical="center"/>
    </xf>
    <xf numFmtId="166" fontId="6" fillId="0" borderId="0" xfId="0" applyNumberFormat="1" applyFont="1" applyAlignment="1">
      <alignment vertical="center"/>
    </xf>
    <xf numFmtId="0" fontId="32" fillId="0" borderId="0" xfId="0" applyFont="1" applyFill="1" applyBorder="1" applyAlignment="1">
      <alignment vertical="center" wrapText="1"/>
    </xf>
    <xf numFmtId="0" fontId="38" fillId="3" borderId="17" xfId="0" applyFont="1" applyFill="1" applyBorder="1" applyAlignment="1">
      <alignment horizontal="left" vertical="center" wrapText="1"/>
    </xf>
    <xf numFmtId="0" fontId="0" fillId="3" borderId="0" xfId="0" applyFill="1" applyBorder="1" applyAlignment="1">
      <alignment horizontal="left"/>
    </xf>
    <xf numFmtId="0" fontId="45" fillId="6" borderId="16" xfId="0" applyFont="1" applyFill="1" applyBorder="1" applyAlignment="1">
      <alignment vertical="center" wrapText="1"/>
    </xf>
    <xf numFmtId="0" fontId="45" fillId="0" borderId="16" xfId="0" applyFont="1" applyFill="1" applyBorder="1" applyAlignment="1">
      <alignment vertical="center" wrapText="1"/>
    </xf>
    <xf numFmtId="0" fontId="45" fillId="6" borderId="16" xfId="0" applyFont="1" applyFill="1" applyBorder="1" applyAlignment="1"/>
    <xf numFmtId="0" fontId="46" fillId="6" borderId="17" xfId="0" applyFont="1" applyFill="1" applyBorder="1" applyAlignment="1">
      <alignment vertical="center" wrapText="1"/>
    </xf>
    <xf numFmtId="0" fontId="47" fillId="6" borderId="25" xfId="1" applyFont="1" applyFill="1" applyBorder="1" applyAlignment="1" applyProtection="1">
      <alignment vertical="center" wrapText="1"/>
    </xf>
    <xf numFmtId="0" fontId="7" fillId="0" borderId="0" xfId="0" applyFont="1" applyFill="1" applyBorder="1" applyAlignment="1">
      <alignment horizontal="center" vertical="top"/>
    </xf>
    <xf numFmtId="0" fontId="9" fillId="0" borderId="0" xfId="0" applyFont="1" applyFill="1" applyBorder="1" applyAlignment="1">
      <alignment horizontal="center" vertical="top"/>
    </xf>
    <xf numFmtId="0" fontId="48" fillId="0" borderId="0" xfId="0" applyFont="1" applyBorder="1" applyAlignment="1">
      <alignment horizontal="centerContinuous" wrapText="1"/>
    </xf>
    <xf numFmtId="0" fontId="21" fillId="0" borderId="0" xfId="0" applyFont="1" applyAlignment="1">
      <alignment wrapText="1"/>
    </xf>
    <xf numFmtId="0" fontId="21" fillId="0" borderId="0" xfId="0" applyFont="1" applyAlignment="1">
      <alignment horizontal="center"/>
    </xf>
    <xf numFmtId="166" fontId="4" fillId="0" borderId="0" xfId="0" applyNumberFormat="1" applyFont="1" applyAlignment="1">
      <alignment horizontal="center"/>
    </xf>
    <xf numFmtId="0" fontId="21" fillId="0" borderId="0" xfId="0" applyFont="1"/>
    <xf numFmtId="0" fontId="21" fillId="0" borderId="0" xfId="0" applyFont="1" applyProtection="1">
      <protection locked="0"/>
    </xf>
    <xf numFmtId="0" fontId="21" fillId="0" borderId="0" xfId="0" applyFont="1" applyProtection="1"/>
    <xf numFmtId="0" fontId="48" fillId="0" borderId="0" xfId="0" applyFont="1" applyAlignment="1">
      <alignment wrapText="1"/>
    </xf>
    <xf numFmtId="0" fontId="48" fillId="0" borderId="0" xfId="0" applyFont="1" applyAlignment="1">
      <alignment horizontal="center"/>
    </xf>
    <xf numFmtId="166" fontId="49" fillId="0" borderId="0" xfId="0" applyNumberFormat="1" applyFont="1" applyAlignment="1">
      <alignment horizontal="center"/>
    </xf>
    <xf numFmtId="0" fontId="48" fillId="0" borderId="0" xfId="0" applyFont="1"/>
    <xf numFmtId="0" fontId="48" fillId="0" borderId="0" xfId="0" applyFont="1" applyProtection="1">
      <protection locked="0"/>
    </xf>
    <xf numFmtId="0" fontId="48" fillId="0" borderId="0" xfId="0" applyFont="1" applyProtection="1"/>
    <xf numFmtId="0" fontId="48" fillId="0" borderId="0" xfId="0" applyFont="1" applyFill="1" applyBorder="1" applyAlignment="1">
      <alignment horizontal="center" vertical="top"/>
    </xf>
    <xf numFmtId="0" fontId="50" fillId="0" borderId="0" xfId="0" applyFont="1" applyBorder="1" applyAlignment="1">
      <alignment horizontal="centerContinuous" wrapText="1"/>
    </xf>
    <xf numFmtId="0" fontId="51" fillId="13" borderId="0" xfId="0" applyFont="1" applyFill="1" applyAlignment="1">
      <alignment horizontal="centerContinuous" wrapText="1"/>
    </xf>
    <xf numFmtId="0" fontId="21" fillId="13" borderId="0" xfId="0" applyFont="1" applyFill="1" applyAlignment="1">
      <alignment horizontal="centerContinuous"/>
    </xf>
    <xf numFmtId="167" fontId="21" fillId="13" borderId="0" xfId="0" applyNumberFormat="1" applyFont="1" applyFill="1" applyAlignment="1">
      <alignment horizontal="centerContinuous"/>
    </xf>
    <xf numFmtId="0" fontId="52" fillId="9" borderId="0" xfId="0" applyFont="1" applyFill="1" applyAlignment="1">
      <alignment horizontal="center" vertical="center" wrapText="1"/>
    </xf>
    <xf numFmtId="0" fontId="53" fillId="0" borderId="0" xfId="0" applyFont="1" applyAlignment="1">
      <alignment horizontal="centerContinuous"/>
    </xf>
    <xf numFmtId="0" fontId="53" fillId="0" borderId="0" xfId="0" applyFont="1" applyBorder="1" applyAlignment="1">
      <alignment vertical="top" wrapText="1"/>
    </xf>
    <xf numFmtId="0" fontId="53" fillId="0" borderId="0" xfId="0" applyFont="1" applyAlignment="1">
      <alignment wrapText="1"/>
    </xf>
    <xf numFmtId="0" fontId="53" fillId="0" borderId="0" xfId="0" applyFont="1" applyAlignment="1">
      <alignment horizontal="center"/>
    </xf>
    <xf numFmtId="166" fontId="54" fillId="0" borderId="0" xfId="0" applyNumberFormat="1" applyFont="1" applyAlignment="1">
      <alignment horizontal="center"/>
    </xf>
    <xf numFmtId="0" fontId="53" fillId="0" borderId="0" xfId="0" applyFont="1"/>
    <xf numFmtId="0" fontId="53" fillId="0" borderId="0" xfId="0" applyFont="1" applyProtection="1">
      <protection locked="0"/>
    </xf>
    <xf numFmtId="0" fontId="53" fillId="0" borderId="0" xfId="0" applyFont="1" applyProtection="1"/>
    <xf numFmtId="0" fontId="55" fillId="9" borderId="1" xfId="2" applyFont="1" applyFill="1" applyBorder="1" applyAlignment="1">
      <alignment horizontal="right" vertical="center" indent="1"/>
    </xf>
    <xf numFmtId="0" fontId="56" fillId="0" borderId="0" xfId="0" applyFont="1" applyAlignment="1">
      <alignment wrapText="1"/>
    </xf>
    <xf numFmtId="0" fontId="56" fillId="0" borderId="0" xfId="0" applyFont="1" applyAlignment="1">
      <alignment horizontal="center"/>
    </xf>
    <xf numFmtId="166" fontId="57" fillId="0" borderId="0" xfId="0" applyNumberFormat="1" applyFont="1" applyAlignment="1">
      <alignment horizontal="center"/>
    </xf>
    <xf numFmtId="0" fontId="56" fillId="0" borderId="0" xfId="0" applyFont="1"/>
    <xf numFmtId="0" fontId="56" fillId="0" borderId="0" xfId="0" applyFont="1" applyProtection="1">
      <protection locked="0"/>
    </xf>
    <xf numFmtId="0" fontId="56" fillId="0" borderId="0" xfId="0" applyFont="1" applyProtection="1"/>
    <xf numFmtId="167" fontId="55" fillId="9" borderId="1" xfId="2" applyNumberFormat="1" applyFont="1" applyFill="1" applyBorder="1" applyAlignment="1">
      <alignment horizontal="right" vertical="center" indent="1"/>
    </xf>
    <xf numFmtId="164" fontId="55" fillId="9" borderId="1" xfId="2" applyNumberFormat="1" applyFont="1" applyFill="1" applyBorder="1" applyAlignment="1">
      <alignment horizontal="right" vertical="center" indent="1"/>
    </xf>
    <xf numFmtId="0" fontId="55" fillId="9" borderId="15" xfId="2" applyFont="1" applyFill="1" applyBorder="1" applyAlignment="1">
      <alignment horizontal="right" vertical="center" indent="1"/>
    </xf>
    <xf numFmtId="167" fontId="56" fillId="0" borderId="0" xfId="0" applyNumberFormat="1" applyFont="1"/>
    <xf numFmtId="0" fontId="58" fillId="13" borderId="16" xfId="0" applyFont="1" applyFill="1" applyBorder="1" applyAlignment="1">
      <alignment horizontal="center" wrapText="1"/>
    </xf>
    <xf numFmtId="0" fontId="55" fillId="0" borderId="0" xfId="2" applyFont="1" applyFill="1" applyBorder="1" applyAlignment="1">
      <alignment horizontal="center" wrapText="1"/>
    </xf>
    <xf numFmtId="0" fontId="56" fillId="0" borderId="0" xfId="0" applyFont="1" applyFill="1" applyBorder="1" applyAlignment="1" applyProtection="1">
      <alignment horizontal="center" vertical="center"/>
      <protection locked="0"/>
    </xf>
    <xf numFmtId="0" fontId="59" fillId="10" borderId="11" xfId="0" applyFont="1" applyFill="1" applyBorder="1" applyAlignment="1">
      <alignment horizontal="centerContinuous"/>
    </xf>
    <xf numFmtId="0" fontId="59" fillId="10" borderId="12" xfId="0" applyFont="1" applyFill="1" applyBorder="1" applyAlignment="1">
      <alignment horizontal="centerContinuous"/>
    </xf>
    <xf numFmtId="0" fontId="59" fillId="10" borderId="13" xfId="0" applyFont="1" applyFill="1" applyBorder="1" applyAlignment="1">
      <alignment horizontal="centerContinuous"/>
    </xf>
    <xf numFmtId="0" fontId="55" fillId="9" borderId="1" xfId="2" applyFont="1" applyFill="1" applyBorder="1" applyAlignment="1" applyProtection="1">
      <alignment horizontal="center" wrapText="1"/>
    </xf>
    <xf numFmtId="0" fontId="55" fillId="9" borderId="1" xfId="2" applyFont="1" applyFill="1" applyBorder="1" applyAlignment="1">
      <alignment horizontal="center" wrapText="1"/>
    </xf>
    <xf numFmtId="166" fontId="55" fillId="9" borderId="15" xfId="2" applyNumberFormat="1" applyFont="1" applyFill="1" applyBorder="1" applyAlignment="1">
      <alignment horizontal="center" wrapText="1"/>
    </xf>
    <xf numFmtId="0" fontId="55" fillId="9" borderId="15" xfId="2" applyFont="1" applyFill="1" applyBorder="1" applyAlignment="1">
      <alignment horizontal="center" wrapText="1"/>
    </xf>
    <xf numFmtId="0" fontId="55" fillId="7" borderId="1" xfId="2" applyFont="1" applyFill="1" applyBorder="1" applyAlignment="1">
      <alignment horizontal="center" wrapText="1"/>
    </xf>
    <xf numFmtId="0" fontId="60" fillId="7" borderId="1" xfId="0" applyFont="1" applyFill="1" applyBorder="1" applyAlignment="1" applyProtection="1">
      <alignment horizontal="center"/>
      <protection locked="0"/>
    </xf>
    <xf numFmtId="0" fontId="60" fillId="7" borderId="1" xfId="0" applyFont="1" applyFill="1" applyBorder="1" applyAlignment="1" applyProtection="1">
      <alignment horizontal="center"/>
    </xf>
    <xf numFmtId="0" fontId="55" fillId="7" borderId="1" xfId="2" applyFont="1" applyFill="1" applyBorder="1" applyAlignment="1" applyProtection="1">
      <alignment horizontal="center" wrapText="1"/>
      <protection locked="0"/>
    </xf>
    <xf numFmtId="0" fontId="60" fillId="7" borderId="1" xfId="0" applyFont="1" applyFill="1" applyBorder="1" applyAlignment="1">
      <alignment horizontal="center"/>
    </xf>
    <xf numFmtId="0" fontId="56" fillId="7" borderId="0" xfId="0" applyFont="1" applyFill="1" applyAlignment="1">
      <alignment horizontal="center"/>
    </xf>
    <xf numFmtId="49" fontId="61" fillId="0" borderId="0" xfId="0" applyNumberFormat="1" applyFont="1" applyAlignment="1" applyProtection="1">
      <alignment horizontal="left" vertical="center" wrapText="1"/>
      <protection locked="0"/>
    </xf>
    <xf numFmtId="0" fontId="47" fillId="6" borderId="26" xfId="1" applyFont="1" applyFill="1" applyBorder="1" applyAlignment="1" applyProtection="1">
      <alignment vertical="center" wrapText="1"/>
    </xf>
    <xf numFmtId="0" fontId="62" fillId="0" borderId="0" xfId="0" applyFont="1" applyFill="1" applyBorder="1" applyAlignment="1"/>
    <xf numFmtId="0" fontId="10" fillId="0" borderId="16" xfId="0" applyFont="1" applyFill="1" applyBorder="1" applyAlignment="1">
      <alignment horizontal="left" vertical="center" wrapText="1"/>
    </xf>
    <xf numFmtId="0" fontId="55" fillId="0" borderId="0" xfId="0" applyFont="1" applyFill="1" applyAlignment="1">
      <alignment horizontal="center" vertical="center" wrapText="1"/>
    </xf>
    <xf numFmtId="0" fontId="55" fillId="0" borderId="5" xfId="0" applyFont="1" applyFill="1" applyBorder="1" applyAlignment="1">
      <alignment horizontal="center" vertical="center" wrapText="1"/>
    </xf>
    <xf numFmtId="0" fontId="19" fillId="0" borderId="0" xfId="0" applyFont="1" applyBorder="1" applyAlignment="1">
      <alignment vertical="top" wrapText="1"/>
    </xf>
    <xf numFmtId="0" fontId="56" fillId="0" borderId="1" xfId="0" applyFont="1" applyBorder="1" applyAlignment="1" applyProtection="1">
      <alignment horizontal="left" vertical="center" wrapText="1" indent="1"/>
      <protection locked="0"/>
    </xf>
    <xf numFmtId="167" fontId="56" fillId="0" borderId="1" xfId="0" applyNumberFormat="1" applyFont="1" applyBorder="1" applyAlignment="1" applyProtection="1">
      <alignment horizontal="left" vertical="center" wrapText="1" indent="1"/>
      <protection locked="0"/>
    </xf>
    <xf numFmtId="0" fontId="47" fillId="0" borderId="1" xfId="1" applyFont="1" applyBorder="1" applyAlignment="1" applyProtection="1">
      <alignment horizontal="left" vertical="center" wrapText="1" indent="1"/>
      <protection locked="0"/>
    </xf>
    <xf numFmtId="0" fontId="56" fillId="0" borderId="1" xfId="0" applyNumberFormat="1" applyFont="1" applyBorder="1" applyAlignment="1" applyProtection="1">
      <alignment horizontal="left" vertical="center" wrapText="1" indent="1"/>
      <protection locked="0"/>
    </xf>
    <xf numFmtId="49" fontId="56" fillId="0" borderId="1" xfId="0" applyNumberFormat="1" applyFont="1" applyBorder="1" applyAlignment="1" applyProtection="1">
      <alignment horizontal="left" vertical="center" wrapText="1" indent="1"/>
      <protection locked="0"/>
    </xf>
    <xf numFmtId="49" fontId="57" fillId="0" borderId="2" xfId="3" applyNumberFormat="1" applyFont="1" applyBorder="1" applyAlignment="1" applyProtection="1">
      <alignment horizontal="left" vertical="center" wrapText="1" indent="1"/>
      <protection locked="0"/>
    </xf>
    <xf numFmtId="49" fontId="57" fillId="0" borderId="4" xfId="3" applyNumberFormat="1" applyFont="1" applyBorder="1" applyAlignment="1" applyProtection="1">
      <alignment horizontal="left" vertical="center" wrapText="1" indent="1"/>
      <protection locked="0"/>
    </xf>
    <xf numFmtId="0" fontId="55" fillId="0" borderId="1" xfId="0" applyFont="1" applyFill="1" applyBorder="1" applyAlignment="1" applyProtection="1">
      <alignment horizontal="left" vertical="center" indent="1"/>
      <protection hidden="1"/>
    </xf>
    <xf numFmtId="0" fontId="0" fillId="0" borderId="0" xfId="0" applyAlignment="1">
      <alignment horizontal="center" vertical="top" wrapText="1"/>
    </xf>
    <xf numFmtId="0" fontId="0" fillId="0" borderId="7" xfId="0" applyBorder="1" applyAlignment="1">
      <alignment horizontal="center"/>
    </xf>
    <xf numFmtId="0" fontId="0" fillId="0" borderId="8" xfId="0" applyBorder="1" applyAlignment="1">
      <alignment horizontal="center"/>
    </xf>
    <xf numFmtId="0" fontId="8" fillId="3" borderId="1" xfId="0" applyFont="1" applyFill="1" applyBorder="1" applyAlignment="1">
      <alignment horizontal="center"/>
    </xf>
    <xf numFmtId="0" fontId="0" fillId="0" borderId="0" xfId="0" applyNumberFormat="1" applyAlignment="1">
      <alignment horizontal="center" wrapText="1"/>
    </xf>
    <xf numFmtId="0" fontId="0" fillId="0" borderId="5" xfId="0" applyBorder="1" applyAlignment="1">
      <alignment horizontal="center"/>
    </xf>
    <xf numFmtId="0" fontId="0" fillId="0" borderId="6" xfId="0" applyBorder="1" applyAlignment="1">
      <alignment horizontal="center" vertical="top"/>
    </xf>
    <xf numFmtId="0" fontId="0" fillId="0" borderId="0" xfId="0" applyAlignment="1">
      <alignment horizontal="center"/>
    </xf>
    <xf numFmtId="0" fontId="9" fillId="0" borderId="0" xfId="0" applyFont="1" applyAlignment="1">
      <alignment horizontal="left"/>
    </xf>
    <xf numFmtId="49" fontId="10" fillId="0" borderId="2" xfId="0" applyNumberFormat="1" applyFont="1" applyBorder="1" applyAlignment="1">
      <alignment horizontal="left" vertical="top" wrapText="1"/>
    </xf>
    <xf numFmtId="0" fontId="10" fillId="0" borderId="3" xfId="0" applyFont="1" applyBorder="1" applyAlignment="1">
      <alignment horizontal="left" vertical="top" wrapText="1"/>
    </xf>
    <xf numFmtId="0" fontId="10" fillId="0" borderId="4" xfId="0" applyFont="1" applyBorder="1" applyAlignment="1">
      <alignment horizontal="left" vertical="top" wrapText="1"/>
    </xf>
    <xf numFmtId="0" fontId="10" fillId="0" borderId="3" xfId="0" applyFont="1" applyBorder="1" applyAlignment="1">
      <alignment horizontal="center" vertical="top"/>
    </xf>
    <xf numFmtId="0" fontId="7" fillId="0" borderId="0" xfId="0" applyFont="1" applyAlignment="1">
      <alignment horizontal="left"/>
    </xf>
    <xf numFmtId="0" fontId="0" fillId="0" borderId="0" xfId="0" applyAlignment="1">
      <alignment horizontal="left"/>
    </xf>
    <xf numFmtId="49" fontId="10" fillId="0" borderId="3" xfId="0" applyNumberFormat="1" applyFont="1" applyBorder="1" applyAlignment="1">
      <alignment horizontal="left" vertical="top" wrapText="1"/>
    </xf>
    <xf numFmtId="0" fontId="10" fillId="0" borderId="7" xfId="0" applyFont="1" applyBorder="1" applyAlignment="1">
      <alignment horizontal="left" vertical="top" wrapText="1"/>
    </xf>
    <xf numFmtId="0" fontId="10" fillId="0" borderId="8" xfId="0" applyFont="1" applyBorder="1" applyAlignment="1">
      <alignment horizontal="left" vertical="top" wrapText="1"/>
    </xf>
    <xf numFmtId="0" fontId="10" fillId="0" borderId="9" xfId="0" applyFont="1" applyBorder="1" applyAlignment="1">
      <alignment vertical="center" wrapText="1"/>
    </xf>
    <xf numFmtId="0" fontId="10" fillId="0" borderId="10" xfId="0" applyFont="1" applyBorder="1" applyAlignment="1">
      <alignment vertical="center" wrapText="1"/>
    </xf>
    <xf numFmtId="0" fontId="9" fillId="0" borderId="0" xfId="0" applyFont="1" applyAlignment="1">
      <alignment horizontal="center"/>
    </xf>
    <xf numFmtId="0" fontId="7" fillId="9" borderId="18" xfId="0" applyFont="1" applyFill="1" applyBorder="1" applyAlignment="1" applyProtection="1">
      <alignment horizontal="center" vertical="center" wrapText="1"/>
    </xf>
    <xf numFmtId="0" fontId="7" fillId="9" borderId="19" xfId="0" applyFont="1" applyFill="1" applyBorder="1" applyAlignment="1" applyProtection="1">
      <alignment horizontal="center" vertical="center" wrapText="1"/>
    </xf>
    <xf numFmtId="0" fontId="7" fillId="9" borderId="20" xfId="0" applyFont="1" applyFill="1" applyBorder="1" applyAlignment="1" applyProtection="1">
      <alignment horizontal="center" vertical="center" wrapText="1"/>
    </xf>
    <xf numFmtId="0" fontId="7" fillId="9" borderId="21" xfId="0" applyFont="1" applyFill="1" applyBorder="1" applyAlignment="1" applyProtection="1">
      <alignment horizontal="center" vertical="center" wrapText="1"/>
    </xf>
    <xf numFmtId="0" fontId="7" fillId="9" borderId="0" xfId="0" applyFont="1" applyFill="1" applyBorder="1" applyAlignment="1" applyProtection="1">
      <alignment horizontal="center" vertical="center" wrapText="1"/>
    </xf>
    <xf numFmtId="0" fontId="7" fillId="9" borderId="22" xfId="0" applyFont="1" applyFill="1" applyBorder="1" applyAlignment="1" applyProtection="1">
      <alignment horizontal="center" vertical="center" wrapText="1"/>
    </xf>
    <xf numFmtId="0" fontId="7" fillId="9" borderId="23" xfId="0" applyFont="1" applyFill="1" applyBorder="1" applyAlignment="1" applyProtection="1">
      <alignment horizontal="center" vertical="center" wrapText="1"/>
    </xf>
    <xf numFmtId="0" fontId="7" fillId="9" borderId="14" xfId="0" applyFont="1" applyFill="1" applyBorder="1" applyAlignment="1" applyProtection="1">
      <alignment horizontal="center" vertical="center" wrapText="1"/>
    </xf>
    <xf numFmtId="0" fontId="7" fillId="9" borderId="24" xfId="0" applyFont="1" applyFill="1" applyBorder="1" applyAlignment="1" applyProtection="1">
      <alignment horizontal="center" vertical="center" wrapText="1"/>
    </xf>
    <xf numFmtId="0" fontId="19" fillId="0" borderId="0" xfId="0" applyFont="1" applyBorder="1" applyAlignment="1">
      <alignment horizontal="left" vertical="center" wrapText="1"/>
    </xf>
    <xf numFmtId="0" fontId="44" fillId="0" borderId="0" xfId="0" applyFont="1" applyBorder="1" applyAlignment="1">
      <alignment horizontal="left" vertical="center" wrapText="1"/>
    </xf>
    <xf numFmtId="0" fontId="23" fillId="9" borderId="0" xfId="0" applyFont="1" applyFill="1" applyAlignment="1">
      <alignment horizontal="center"/>
    </xf>
    <xf numFmtId="0" fontId="43" fillId="12" borderId="0" xfId="0" applyFont="1" applyFill="1" applyAlignment="1">
      <alignment horizontal="left" wrapText="1"/>
    </xf>
    <xf numFmtId="0" fontId="25" fillId="0" borderId="0" xfId="0" applyFont="1" applyFill="1" applyAlignment="1">
      <alignment horizontal="center" vertical="center" wrapText="1"/>
    </xf>
    <xf numFmtId="0" fontId="0" fillId="0" borderId="1" xfId="0" applyBorder="1" applyAlignment="1" applyProtection="1">
      <alignment horizontal="left" vertical="center"/>
    </xf>
    <xf numFmtId="167" fontId="0" fillId="0" borderId="1" xfId="0" applyNumberFormat="1" applyBorder="1" applyAlignment="1" applyProtection="1">
      <alignment horizontal="left" vertical="center"/>
    </xf>
    <xf numFmtId="0" fontId="5" fillId="0" borderId="1" xfId="1" applyBorder="1" applyAlignment="1" applyProtection="1">
      <alignment horizontal="left" vertical="center"/>
    </xf>
    <xf numFmtId="0" fontId="30" fillId="0" borderId="1" xfId="0" applyFont="1" applyFill="1" applyBorder="1" applyAlignment="1" applyProtection="1">
      <alignment horizontal="left" vertical="center"/>
    </xf>
    <xf numFmtId="0" fontId="0" fillId="0" borderId="1" xfId="0" applyNumberFormat="1" applyBorder="1" applyAlignment="1" applyProtection="1">
      <alignment horizontal="left" vertical="center"/>
    </xf>
    <xf numFmtId="49" fontId="0" fillId="0" borderId="1" xfId="0" applyNumberFormat="1" applyBorder="1" applyAlignment="1" applyProtection="1">
      <alignment horizontal="left" vertical="center"/>
    </xf>
    <xf numFmtId="0" fontId="19" fillId="0" borderId="0" xfId="0" applyFont="1" applyBorder="1" applyAlignment="1">
      <alignment horizontal="left" wrapText="1"/>
    </xf>
    <xf numFmtId="0" fontId="20" fillId="0" borderId="0" xfId="0" applyFont="1" applyBorder="1" applyAlignment="1">
      <alignment horizontal="left" wrapText="1"/>
    </xf>
    <xf numFmtId="0" fontId="19" fillId="0" borderId="0" xfId="0" applyFont="1" applyBorder="1" applyAlignment="1">
      <alignment horizontal="left" vertical="top" wrapText="1"/>
    </xf>
    <xf numFmtId="0" fontId="0" fillId="0" borderId="14" xfId="0" applyBorder="1" applyAlignment="1">
      <alignment horizontal="center" wrapText="1"/>
    </xf>
    <xf numFmtId="0" fontId="35" fillId="6" borderId="6" xfId="1" applyFont="1" applyFill="1" applyBorder="1" applyAlignment="1" applyProtection="1">
      <alignment horizontal="center" vertical="center" wrapText="1"/>
    </xf>
    <xf numFmtId="0" fontId="35" fillId="6" borderId="0" xfId="1" applyFont="1" applyFill="1" applyBorder="1" applyAlignment="1" applyProtection="1">
      <alignment horizontal="center" vertical="center" wrapText="1"/>
    </xf>
  </cellXfs>
  <cellStyles count="7">
    <cellStyle name="Currency" xfId="6" builtinId="4"/>
    <cellStyle name="Hyperlink" xfId="1" builtinId="8"/>
    <cellStyle name="Normal" xfId="0" builtinId="0"/>
    <cellStyle name="Normal 2" xfId="2" xr:uid="{00000000-0005-0000-0000-000003000000}"/>
    <cellStyle name="Normal 3" xfId="3" xr:uid="{00000000-0005-0000-0000-000004000000}"/>
    <cellStyle name="Normal 3 2" xfId="5" xr:uid="{00000000-0005-0000-0000-000005000000}"/>
    <cellStyle name="Percent" xfId="4" builtinId="5"/>
  </cellStyles>
  <dxfs count="0"/>
  <tableStyles count="0" defaultTableStyle="TableStyleMedium9" defaultPivotStyle="PivotStyleLight16"/>
  <colors>
    <mruColors>
      <color rgb="FFC80000"/>
      <color rgb="FFDE0000"/>
      <color rgb="FFFFE89F"/>
      <color rgb="FFFFD966"/>
      <color rgb="FFFFF2CC"/>
      <color rgb="FFB4C6E7"/>
      <color rgb="FFDEEA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image" Target="../media/image2.emf"/></Relationships>
</file>

<file path=xl/drawings/_rels/drawing4.xml.rels><?xml version="1.0" encoding="UTF-8" standalone="yes"?>
<Relationships xmlns="http://schemas.openxmlformats.org/package/2006/relationships"><Relationship Id="rId1" Type="http://schemas.openxmlformats.org/officeDocument/2006/relationships/image" Target="../media/image2.emf"/></Relationships>
</file>

<file path=xl/drawings/_rels/drawing5.xml.rels><?xml version="1.0" encoding="UTF-8" standalone="yes"?>
<Relationships xmlns="http://schemas.openxmlformats.org/package/2006/relationships"><Relationship Id="rId1" Type="http://schemas.openxmlformats.org/officeDocument/2006/relationships/image" Target="../media/image2.emf"/></Relationships>
</file>

<file path=xl/drawings/_rels/drawing6.xml.rels><?xml version="1.0" encoding="UTF-8" standalone="yes"?>
<Relationships xmlns="http://schemas.openxmlformats.org/package/2006/relationships"><Relationship Id="rId1" Type="http://schemas.openxmlformats.org/officeDocument/2006/relationships/image" Target="../media/image2.emf"/></Relationships>
</file>

<file path=xl/drawings/_rels/drawing7.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5018942</xdr:colOff>
      <xdr:row>8</xdr:row>
      <xdr:rowOff>21981</xdr:rowOff>
    </xdr:from>
    <xdr:to>
      <xdr:col>0</xdr:col>
      <xdr:colOff>7195039</xdr:colOff>
      <xdr:row>12</xdr:row>
      <xdr:rowOff>171682</xdr:rowOff>
    </xdr:to>
    <xdr:pic>
      <xdr:nvPicPr>
        <xdr:cNvPr id="2" name="Picture 1" descr="Missouri Department of Elementary and Secondary Education Logo">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18942" y="3333750"/>
          <a:ext cx="2176097" cy="911701"/>
        </a:xfrm>
        <a:prstGeom prst="rect">
          <a:avLst/>
        </a:prstGeom>
        <a:noFill/>
        <a:ln>
          <a:noFill/>
        </a:ln>
      </xdr:spPr>
    </xdr:pic>
    <xdr:clientData/>
  </xdr:twoCellAnchor>
  <xdr:twoCellAnchor editAs="oneCell">
    <xdr:from>
      <xdr:col>0</xdr:col>
      <xdr:colOff>21981</xdr:colOff>
      <xdr:row>0</xdr:row>
      <xdr:rowOff>36635</xdr:rowOff>
    </xdr:from>
    <xdr:to>
      <xdr:col>0</xdr:col>
      <xdr:colOff>625485</xdr:colOff>
      <xdr:row>2</xdr:row>
      <xdr:rowOff>209668</xdr:rowOff>
    </xdr:to>
    <xdr:pic>
      <xdr:nvPicPr>
        <xdr:cNvPr id="3" name="Picture 2" descr="Seal of the State of Missouri">
          <a:extLst>
            <a:ext uri="{FF2B5EF4-FFF2-40B4-BE49-F238E27FC236}">
              <a16:creationId xmlns:a16="http://schemas.microsoft.com/office/drawing/2014/main" id="{337E3272-C7E4-4B87-98A2-34157E8A649B}"/>
            </a:ext>
          </a:extLst>
        </xdr:cNvPr>
        <xdr:cNvPicPr/>
      </xdr:nvPicPr>
      <xdr:blipFill>
        <a:blip xmlns:r="http://schemas.openxmlformats.org/officeDocument/2006/relationships" r:embed="rId2" cstate="print"/>
        <a:srcRect/>
        <a:stretch>
          <a:fillRect/>
        </a:stretch>
      </xdr:blipFill>
      <xdr:spPr bwMode="auto">
        <a:xfrm>
          <a:off x="21981" y="36635"/>
          <a:ext cx="603504" cy="612648"/>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47624</xdr:colOff>
      <xdr:row>0</xdr:row>
      <xdr:rowOff>28574</xdr:rowOff>
    </xdr:from>
    <xdr:to>
      <xdr:col>1</xdr:col>
      <xdr:colOff>0</xdr:colOff>
      <xdr:row>6</xdr:row>
      <xdr:rowOff>317500</xdr:rowOff>
    </xdr:to>
    <xdr:pic>
      <xdr:nvPicPr>
        <xdr:cNvPr id="2" name="Picture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srcRect l="15347" t="8696" r="22357"/>
        <a:stretch>
          <a:fillRect/>
        </a:stretch>
      </xdr:blipFill>
      <xdr:spPr bwMode="auto">
        <a:xfrm>
          <a:off x="47624" y="28574"/>
          <a:ext cx="936626" cy="1442509"/>
        </a:xfrm>
        <a:prstGeom prst="rect">
          <a:avLst/>
        </a:prstGeom>
        <a:noFill/>
        <a:ln w="9525">
          <a:noFill/>
          <a:miter lim="800000"/>
          <a:headEnd/>
          <a:tailEnd/>
        </a:ln>
      </xdr:spPr>
    </xdr:pic>
    <xdr:clientData/>
  </xdr:twoCellAnchor>
  <xdr:twoCellAnchor editAs="oneCell">
    <xdr:from>
      <xdr:col>0</xdr:col>
      <xdr:colOff>47625</xdr:colOff>
      <xdr:row>48</xdr:row>
      <xdr:rowOff>28575</xdr:rowOff>
    </xdr:from>
    <xdr:to>
      <xdr:col>0</xdr:col>
      <xdr:colOff>609600</xdr:colOff>
      <xdr:row>54</xdr:row>
      <xdr:rowOff>66674</xdr:rowOff>
    </xdr:to>
    <xdr:pic>
      <xdr:nvPicPr>
        <xdr:cNvPr id="3" name="Picture 2">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cstate="print"/>
        <a:srcRect l="15347" t="8696" r="22357"/>
        <a:stretch>
          <a:fillRect/>
        </a:stretch>
      </xdr:blipFill>
      <xdr:spPr bwMode="auto">
        <a:xfrm>
          <a:off x="47625" y="28575"/>
          <a:ext cx="561975" cy="120015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123825</xdr:colOff>
      <xdr:row>0</xdr:row>
      <xdr:rowOff>0</xdr:rowOff>
    </xdr:from>
    <xdr:to>
      <xdr:col>7</xdr:col>
      <xdr:colOff>997910</xdr:colOff>
      <xdr:row>4</xdr:row>
      <xdr:rowOff>51210</xdr:rowOff>
    </xdr:to>
    <xdr:pic>
      <xdr:nvPicPr>
        <xdr:cNvPr id="4" name="Picture 3">
          <a:extLst>
            <a:ext uri="{FF2B5EF4-FFF2-40B4-BE49-F238E27FC236}">
              <a16:creationId xmlns:a16="http://schemas.microsoft.com/office/drawing/2014/main" id="{00000000-0008-0000-0800-000004000000}"/>
            </a:ext>
          </a:extLst>
        </xdr:cNvPr>
        <xdr:cNvPicPr/>
      </xdr:nvPicPr>
      <xdr:blipFill>
        <a:blip xmlns:r="http://schemas.openxmlformats.org/officeDocument/2006/relationships" r:embed="rId1" cstate="print"/>
        <a:srcRect/>
        <a:stretch>
          <a:fillRect/>
        </a:stretch>
      </xdr:blipFill>
      <xdr:spPr bwMode="auto">
        <a:xfrm>
          <a:off x="123825" y="0"/>
          <a:ext cx="874085" cy="87988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85725</xdr:colOff>
      <xdr:row>0</xdr:row>
      <xdr:rowOff>0</xdr:rowOff>
    </xdr:from>
    <xdr:to>
      <xdr:col>7</xdr:col>
      <xdr:colOff>959810</xdr:colOff>
      <xdr:row>4</xdr:row>
      <xdr:rowOff>108360</xdr:rowOff>
    </xdr:to>
    <xdr:pic>
      <xdr:nvPicPr>
        <xdr:cNvPr id="3" name="Picture 2">
          <a:extLst>
            <a:ext uri="{FF2B5EF4-FFF2-40B4-BE49-F238E27FC236}">
              <a16:creationId xmlns:a16="http://schemas.microsoft.com/office/drawing/2014/main" id="{00000000-0008-0000-0A00-000003000000}"/>
            </a:ext>
          </a:extLst>
        </xdr:cNvPr>
        <xdr:cNvPicPr/>
      </xdr:nvPicPr>
      <xdr:blipFill>
        <a:blip xmlns:r="http://schemas.openxmlformats.org/officeDocument/2006/relationships" r:embed="rId1" cstate="print"/>
        <a:srcRect/>
        <a:stretch>
          <a:fillRect/>
        </a:stretch>
      </xdr:blipFill>
      <xdr:spPr bwMode="auto">
        <a:xfrm>
          <a:off x="85725" y="0"/>
          <a:ext cx="874085" cy="879885"/>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66675</xdr:colOff>
      <xdr:row>0</xdr:row>
      <xdr:rowOff>0</xdr:rowOff>
    </xdr:from>
    <xdr:to>
      <xdr:col>7</xdr:col>
      <xdr:colOff>940760</xdr:colOff>
      <xdr:row>4</xdr:row>
      <xdr:rowOff>108360</xdr:rowOff>
    </xdr:to>
    <xdr:pic>
      <xdr:nvPicPr>
        <xdr:cNvPr id="3" name="Picture 2">
          <a:extLst>
            <a:ext uri="{FF2B5EF4-FFF2-40B4-BE49-F238E27FC236}">
              <a16:creationId xmlns:a16="http://schemas.microsoft.com/office/drawing/2014/main" id="{00000000-0008-0000-0B00-000003000000}"/>
            </a:ext>
          </a:extLst>
        </xdr:cNvPr>
        <xdr:cNvPicPr/>
      </xdr:nvPicPr>
      <xdr:blipFill>
        <a:blip xmlns:r="http://schemas.openxmlformats.org/officeDocument/2006/relationships" r:embed="rId1" cstate="print"/>
        <a:srcRect/>
        <a:stretch>
          <a:fillRect/>
        </a:stretch>
      </xdr:blipFill>
      <xdr:spPr bwMode="auto">
        <a:xfrm>
          <a:off x="66675" y="0"/>
          <a:ext cx="874085" cy="879885"/>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104775</xdr:colOff>
      <xdr:row>0</xdr:row>
      <xdr:rowOff>0</xdr:rowOff>
    </xdr:from>
    <xdr:to>
      <xdr:col>7</xdr:col>
      <xdr:colOff>978860</xdr:colOff>
      <xdr:row>4</xdr:row>
      <xdr:rowOff>108360</xdr:rowOff>
    </xdr:to>
    <xdr:pic>
      <xdr:nvPicPr>
        <xdr:cNvPr id="3" name="Picture 2">
          <a:extLst>
            <a:ext uri="{FF2B5EF4-FFF2-40B4-BE49-F238E27FC236}">
              <a16:creationId xmlns:a16="http://schemas.microsoft.com/office/drawing/2014/main" id="{00000000-0008-0000-0C00-000003000000}"/>
            </a:ext>
          </a:extLst>
        </xdr:cNvPr>
        <xdr:cNvPicPr/>
      </xdr:nvPicPr>
      <xdr:blipFill>
        <a:blip xmlns:r="http://schemas.openxmlformats.org/officeDocument/2006/relationships" r:embed="rId1" cstate="print"/>
        <a:srcRect/>
        <a:stretch>
          <a:fillRect/>
        </a:stretch>
      </xdr:blipFill>
      <xdr:spPr bwMode="auto">
        <a:xfrm>
          <a:off x="104775" y="0"/>
          <a:ext cx="874085" cy="879885"/>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95250</xdr:colOff>
      <xdr:row>0</xdr:row>
      <xdr:rowOff>0</xdr:rowOff>
    </xdr:from>
    <xdr:to>
      <xdr:col>7</xdr:col>
      <xdr:colOff>969335</xdr:colOff>
      <xdr:row>4</xdr:row>
      <xdr:rowOff>117885</xdr:rowOff>
    </xdr:to>
    <xdr:pic>
      <xdr:nvPicPr>
        <xdr:cNvPr id="4" name="Picture 3">
          <a:extLst>
            <a:ext uri="{FF2B5EF4-FFF2-40B4-BE49-F238E27FC236}">
              <a16:creationId xmlns:a16="http://schemas.microsoft.com/office/drawing/2014/main" id="{00000000-0008-0000-0D00-000004000000}"/>
            </a:ext>
          </a:extLst>
        </xdr:cNvPr>
        <xdr:cNvPicPr/>
      </xdr:nvPicPr>
      <xdr:blipFill>
        <a:blip xmlns:r="http://schemas.openxmlformats.org/officeDocument/2006/relationships" r:embed="rId1" cstate="print"/>
        <a:srcRect/>
        <a:stretch>
          <a:fillRect/>
        </a:stretch>
      </xdr:blipFill>
      <xdr:spPr bwMode="auto">
        <a:xfrm>
          <a:off x="95250" y="0"/>
          <a:ext cx="874085" cy="87988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dese.mo.gov/media/pdf/enhancement-grant-planning-guide-fy-2025" TargetMode="External"/><Relationship Id="rId2" Type="http://schemas.openxmlformats.org/officeDocument/2006/relationships/hyperlink" Target="https://dese.mo.gov/college-career-readiness/career-education/program-management-accountability-finance" TargetMode="External"/><Relationship Id="rId1" Type="http://schemas.openxmlformats.org/officeDocument/2006/relationships/hyperlink" Target="https://dese.mo.gov/financial-admin-services/school-finance/accounting-manual" TargetMode="External"/><Relationship Id="rId5" Type="http://schemas.openxmlformats.org/officeDocument/2006/relationships/drawing" Target="../drawings/drawing1.xm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hyperlink" Target="https://dese.mo.gov/media/pdf/fy-2026-enhancement-grant-administrative-planning-guide" TargetMode="External"/><Relationship Id="rId1" Type="http://schemas.openxmlformats.org/officeDocument/2006/relationships/hyperlink" Target="https://dese.mo.gov/financial-admin-services/school-finance/accounting-manual"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S540"/>
  <sheetViews>
    <sheetView workbookViewId="0">
      <selection activeCell="F14" sqref="F14"/>
    </sheetView>
  </sheetViews>
  <sheetFormatPr defaultColWidth="40.33203125" defaultRowHeight="14.4" x14ac:dyDescent="0.3"/>
  <cols>
    <col min="1" max="1" width="13.6640625" style="1" bestFit="1" customWidth="1"/>
    <col min="2" max="2" width="23.88671875" style="4" bestFit="1" customWidth="1"/>
    <col min="3" max="3" width="10.88671875" style="4" bestFit="1" customWidth="1"/>
    <col min="4" max="4" width="15.33203125" style="4" bestFit="1" customWidth="1"/>
    <col min="5" max="5" width="14" style="4" bestFit="1" customWidth="1"/>
    <col min="6" max="6" width="14.88671875" style="5" bestFit="1" customWidth="1"/>
    <col min="7" max="7" width="18.5546875" style="4" customWidth="1"/>
    <col min="8" max="8" width="19.33203125" style="4" customWidth="1"/>
    <col min="9" max="9" width="19.33203125" style="4" bestFit="1" customWidth="1"/>
    <col min="10" max="10" width="15.6640625" style="4" bestFit="1" customWidth="1"/>
    <col min="11" max="11" width="30.6640625" style="6" bestFit="1" customWidth="1"/>
    <col min="12" max="12" width="19.33203125" style="6" bestFit="1" customWidth="1"/>
    <col min="13" max="13" width="10.33203125" style="4" bestFit="1" customWidth="1"/>
    <col min="14" max="14" width="50.88671875" style="4" bestFit="1" customWidth="1"/>
    <col min="15" max="15" width="27.5546875" style="4" customWidth="1"/>
    <col min="16" max="16" width="42.88671875" style="4" bestFit="1" customWidth="1"/>
    <col min="17" max="17" width="7.44140625" style="4" bestFit="1" customWidth="1"/>
    <col min="18" max="18" width="16.5546875" style="4" bestFit="1" customWidth="1"/>
    <col min="19" max="19" width="17.5546875" style="4" bestFit="1" customWidth="1"/>
    <col min="20" max="20" width="14" style="4" bestFit="1" customWidth="1"/>
    <col min="21" max="21" width="5.5546875" style="4" bestFit="1" customWidth="1"/>
    <col min="22" max="22" width="14.5546875" style="4" bestFit="1" customWidth="1"/>
    <col min="23" max="23" width="17" style="4" bestFit="1" customWidth="1"/>
    <col min="24" max="24" width="17.5546875" style="4" bestFit="1" customWidth="1"/>
    <col min="25" max="25" width="22.5546875" style="4" bestFit="1" customWidth="1"/>
    <col min="26" max="26" width="20" style="4" bestFit="1" customWidth="1"/>
    <col min="27" max="27" width="9.109375" style="4" bestFit="1" customWidth="1"/>
    <col min="28" max="28" width="18.5546875" style="4" bestFit="1" customWidth="1"/>
    <col min="29" max="30" width="15.5546875" style="4" bestFit="1" customWidth="1"/>
    <col min="31" max="31" width="15.88671875" style="4" bestFit="1" customWidth="1"/>
    <col min="32" max="32" width="16" style="4" bestFit="1" customWidth="1"/>
    <col min="33" max="33" width="19.5546875" style="4" bestFit="1" customWidth="1"/>
    <col min="34" max="34" width="7.88671875" style="4" bestFit="1" customWidth="1"/>
    <col min="35" max="35" width="21.6640625" style="4" bestFit="1" customWidth="1"/>
    <col min="36" max="36" width="11.6640625" style="4" customWidth="1"/>
    <col min="37" max="37" width="10.5546875" style="4" bestFit="1" customWidth="1"/>
    <col min="38" max="38" width="25.33203125" style="34" bestFit="1" customWidth="1"/>
    <col min="39" max="39" width="16.88671875" style="34" bestFit="1" customWidth="1"/>
    <col min="40" max="40" width="19.33203125" style="56" bestFit="1" customWidth="1"/>
    <col min="41" max="41" width="19.33203125" style="56" customWidth="1"/>
    <col min="42" max="45" width="19.33203125" style="34" customWidth="1"/>
    <col min="46" max="47" width="19.33203125" style="4" customWidth="1"/>
    <col min="48" max="51" width="19.33203125" style="34" customWidth="1"/>
    <col min="52" max="53" width="19.33203125" style="4" customWidth="1"/>
    <col min="54" max="55" width="19.33203125" style="34" customWidth="1"/>
    <col min="56" max="56" width="25.33203125" style="34" bestFit="1" customWidth="1"/>
    <col min="57" max="57" width="19.33203125" style="34" customWidth="1"/>
    <col min="58" max="59" width="19.33203125" style="4" customWidth="1"/>
    <col min="60" max="60" width="33.88671875" style="34" bestFit="1" customWidth="1"/>
    <col min="61" max="61" width="34.5546875" style="34" bestFit="1" customWidth="1"/>
    <col min="62" max="62" width="36.88671875" style="4" bestFit="1" customWidth="1"/>
    <col min="63" max="63" width="34.33203125" style="4" bestFit="1" customWidth="1"/>
    <col min="64" max="64" width="34.33203125" style="4" customWidth="1"/>
    <col min="65" max="65" width="41.6640625" style="4" bestFit="1" customWidth="1"/>
    <col min="66" max="67" width="34.33203125" style="4" customWidth="1"/>
    <col min="68" max="70" width="34.33203125" style="117" customWidth="1"/>
    <col min="71" max="72" width="40.33203125" style="34"/>
    <col min="73" max="78" width="40.33203125" style="4"/>
    <col min="79" max="81" width="40.33203125" style="117"/>
    <col min="82" max="83" width="40.33203125" style="34"/>
    <col min="84" max="89" width="40.33203125" style="4"/>
    <col min="90" max="92" width="40.33203125" style="117"/>
    <col min="93" max="94" width="40.33203125" style="34"/>
    <col min="95" max="100" width="40.33203125" style="4"/>
    <col min="101" max="103" width="40.33203125" style="117"/>
    <col min="104" max="16384" width="40.33203125" style="4"/>
  </cols>
  <sheetData>
    <row r="1" spans="1:123" s="50" customFormat="1" ht="37.5" customHeight="1" x14ac:dyDescent="0.3">
      <c r="A1" s="289" t="s">
        <v>0</v>
      </c>
      <c r="B1" s="276" t="s">
        <v>1</v>
      </c>
      <c r="C1" s="276" t="s">
        <v>2</v>
      </c>
      <c r="D1" s="276" t="s">
        <v>3</v>
      </c>
      <c r="E1" s="276" t="s">
        <v>4</v>
      </c>
      <c r="F1" s="288" t="s">
        <v>5</v>
      </c>
      <c r="G1" s="276" t="s">
        <v>6</v>
      </c>
      <c r="H1" s="276" t="s">
        <v>462</v>
      </c>
      <c r="I1" s="276" t="s">
        <v>7</v>
      </c>
      <c r="J1" s="276" t="s">
        <v>8</v>
      </c>
      <c r="K1" s="293" t="s">
        <v>13</v>
      </c>
      <c r="L1" s="293" t="s">
        <v>125</v>
      </c>
      <c r="M1" s="276" t="s">
        <v>152</v>
      </c>
      <c r="N1" s="276" t="s">
        <v>153</v>
      </c>
      <c r="O1" s="276" t="s">
        <v>10</v>
      </c>
      <c r="P1" s="276" t="s">
        <v>9</v>
      </c>
      <c r="Q1" s="276" t="s">
        <v>11</v>
      </c>
      <c r="R1" s="276" t="s">
        <v>116</v>
      </c>
      <c r="S1" s="276" t="s">
        <v>12</v>
      </c>
      <c r="T1" s="276" t="s">
        <v>16</v>
      </c>
      <c r="U1" s="276" t="s">
        <v>14</v>
      </c>
      <c r="V1" s="276" t="s">
        <v>420</v>
      </c>
      <c r="W1" s="276" t="s">
        <v>421</v>
      </c>
      <c r="X1" s="276" t="s">
        <v>422</v>
      </c>
      <c r="Y1" s="276" t="s">
        <v>423</v>
      </c>
      <c r="Z1" s="276" t="s">
        <v>362</v>
      </c>
      <c r="AA1" s="276" t="s">
        <v>126</v>
      </c>
      <c r="AB1" s="276" t="s">
        <v>333</v>
      </c>
      <c r="AC1" s="276" t="s">
        <v>424</v>
      </c>
      <c r="AD1" s="276" t="s">
        <v>425</v>
      </c>
      <c r="AE1" s="276" t="s">
        <v>426</v>
      </c>
      <c r="AF1" s="276" t="s">
        <v>343</v>
      </c>
      <c r="AG1" s="276" t="s">
        <v>351</v>
      </c>
      <c r="AH1" s="276" t="s">
        <v>15</v>
      </c>
      <c r="AI1" s="276" t="s">
        <v>363</v>
      </c>
      <c r="AJ1" s="276" t="s">
        <v>364</v>
      </c>
      <c r="AK1" s="276" t="s">
        <v>365</v>
      </c>
      <c r="AL1" s="290" t="s">
        <v>366</v>
      </c>
      <c r="AM1" s="290" t="s">
        <v>367</v>
      </c>
      <c r="AN1" s="290" t="s">
        <v>368</v>
      </c>
      <c r="AO1" s="290" t="s">
        <v>427</v>
      </c>
      <c r="AP1" s="276" t="s">
        <v>372</v>
      </c>
      <c r="AQ1" s="276" t="s">
        <v>373</v>
      </c>
      <c r="AR1" s="290" t="s">
        <v>374</v>
      </c>
      <c r="AS1" s="290" t="s">
        <v>375</v>
      </c>
      <c r="AT1" s="290" t="s">
        <v>376</v>
      </c>
      <c r="AU1" s="290" t="s">
        <v>428</v>
      </c>
      <c r="AV1" s="276" t="s">
        <v>377</v>
      </c>
      <c r="AW1" s="276" t="s">
        <v>378</v>
      </c>
      <c r="AX1" s="290" t="s">
        <v>379</v>
      </c>
      <c r="AY1" s="290" t="s">
        <v>380</v>
      </c>
      <c r="AZ1" s="290" t="s">
        <v>381</v>
      </c>
      <c r="BA1" s="290" t="s">
        <v>429</v>
      </c>
      <c r="BB1" s="276" t="s">
        <v>382</v>
      </c>
      <c r="BC1" s="276" t="s">
        <v>383</v>
      </c>
      <c r="BD1" s="290" t="s">
        <v>384</v>
      </c>
      <c r="BE1" s="290" t="s">
        <v>385</v>
      </c>
      <c r="BF1" s="290" t="s">
        <v>386</v>
      </c>
      <c r="BG1" s="290" t="s">
        <v>430</v>
      </c>
      <c r="BH1" s="290" t="s">
        <v>369</v>
      </c>
      <c r="BI1" s="290" t="s">
        <v>370</v>
      </c>
      <c r="BJ1" s="290" t="s">
        <v>398</v>
      </c>
      <c r="BK1" s="290" t="s">
        <v>371</v>
      </c>
      <c r="BL1" s="291" t="s">
        <v>552</v>
      </c>
      <c r="BM1" s="291" t="s">
        <v>553</v>
      </c>
      <c r="BN1" s="291" t="s">
        <v>554</v>
      </c>
      <c r="BO1" s="291" t="s">
        <v>555</v>
      </c>
      <c r="BP1" s="291" t="s">
        <v>556</v>
      </c>
      <c r="BQ1" s="291" t="s">
        <v>557</v>
      </c>
      <c r="BR1" s="291" t="s">
        <v>558</v>
      </c>
      <c r="BS1" s="290" t="s">
        <v>387</v>
      </c>
      <c r="BT1" s="290" t="s">
        <v>388</v>
      </c>
      <c r="BU1" s="290" t="s">
        <v>399</v>
      </c>
      <c r="BV1" s="290" t="s">
        <v>389</v>
      </c>
      <c r="BW1" s="291" t="s">
        <v>559</v>
      </c>
      <c r="BX1" s="291" t="s">
        <v>560</v>
      </c>
      <c r="BY1" s="291" t="s">
        <v>561</v>
      </c>
      <c r="BZ1" s="291" t="s">
        <v>562</v>
      </c>
      <c r="CA1" s="291" t="s">
        <v>563</v>
      </c>
      <c r="CB1" s="291" t="s">
        <v>564</v>
      </c>
      <c r="CC1" s="291" t="s">
        <v>565</v>
      </c>
      <c r="CD1" s="290" t="s">
        <v>390</v>
      </c>
      <c r="CE1" s="290" t="s">
        <v>391</v>
      </c>
      <c r="CF1" s="290" t="s">
        <v>400</v>
      </c>
      <c r="CG1" s="290" t="s">
        <v>392</v>
      </c>
      <c r="CH1" s="291" t="s">
        <v>566</v>
      </c>
      <c r="CI1" s="291" t="s">
        <v>567</v>
      </c>
      <c r="CJ1" s="291" t="s">
        <v>568</v>
      </c>
      <c r="CK1" s="291" t="s">
        <v>569</v>
      </c>
      <c r="CL1" s="291" t="s">
        <v>570</v>
      </c>
      <c r="CM1" s="291" t="s">
        <v>571</v>
      </c>
      <c r="CN1" s="291" t="s">
        <v>572</v>
      </c>
      <c r="CO1" s="290" t="s">
        <v>393</v>
      </c>
      <c r="CP1" s="290" t="s">
        <v>394</v>
      </c>
      <c r="CQ1" s="290" t="s">
        <v>419</v>
      </c>
      <c r="CR1" s="290" t="s">
        <v>395</v>
      </c>
      <c r="CS1" s="291" t="s">
        <v>573</v>
      </c>
      <c r="CT1" s="291" t="s">
        <v>574</v>
      </c>
      <c r="CU1" s="291" t="s">
        <v>575</v>
      </c>
      <c r="CV1" s="291" t="s">
        <v>576</v>
      </c>
      <c r="CW1" s="291" t="s">
        <v>577</v>
      </c>
      <c r="CX1" s="291" t="s">
        <v>578</v>
      </c>
      <c r="CY1" s="291" t="s">
        <v>579</v>
      </c>
      <c r="CZ1" s="292" t="s">
        <v>396</v>
      </c>
      <c r="DA1" s="292" t="s">
        <v>402</v>
      </c>
      <c r="DB1" s="292" t="s">
        <v>401</v>
      </c>
      <c r="DC1" s="292" t="s">
        <v>397</v>
      </c>
      <c r="DD1" s="290" t="s">
        <v>434</v>
      </c>
      <c r="DE1" s="290" t="s">
        <v>435</v>
      </c>
      <c r="DF1" s="290" t="s">
        <v>436</v>
      </c>
      <c r="DG1" s="290" t="s">
        <v>437</v>
      </c>
      <c r="DH1" s="290" t="s">
        <v>438</v>
      </c>
      <c r="DI1" s="290" t="s">
        <v>439</v>
      </c>
      <c r="DJ1" s="290" t="s">
        <v>440</v>
      </c>
      <c r="DK1" s="290" t="s">
        <v>441</v>
      </c>
      <c r="DL1" s="290" t="s">
        <v>442</v>
      </c>
      <c r="DM1" s="290" t="s">
        <v>443</v>
      </c>
      <c r="DN1" s="290" t="s">
        <v>444</v>
      </c>
      <c r="DO1" s="290" t="s">
        <v>445</v>
      </c>
      <c r="DP1" s="290" t="s">
        <v>446</v>
      </c>
      <c r="DQ1" s="290" t="s">
        <v>447</v>
      </c>
      <c r="DR1" s="290" t="s">
        <v>448</v>
      </c>
      <c r="DS1" s="290" t="s">
        <v>449</v>
      </c>
    </row>
    <row r="2" spans="1:123" s="158" customFormat="1" x14ac:dyDescent="0.3">
      <c r="A2" s="238">
        <f>EGFV4!E8</f>
        <v>0</v>
      </c>
      <c r="B2" s="239">
        <f>EGFV4!E7</f>
        <v>0</v>
      </c>
      <c r="C2" s="88">
        <f>EGFV4!E9</f>
        <v>0</v>
      </c>
      <c r="D2" s="240">
        <f>EGFV4!B10</f>
        <v>2026</v>
      </c>
      <c r="E2" s="240" t="str">
        <f>EGFV4!B7</f>
        <v xml:space="preserve"> </v>
      </c>
      <c r="F2" s="241">
        <f>EGFV4!B8</f>
        <v>0</v>
      </c>
      <c r="G2" s="36">
        <f>EGFV4!B9</f>
        <v>0</v>
      </c>
      <c r="H2" s="240">
        <f>EGFV4!A13</f>
        <v>0</v>
      </c>
      <c r="I2" s="240">
        <f>EGFV4!B13</f>
        <v>0</v>
      </c>
      <c r="J2" s="240">
        <f>EGFV4!C13</f>
        <v>0</v>
      </c>
      <c r="K2" s="240">
        <f>EGFV4!D13</f>
        <v>0</v>
      </c>
      <c r="L2" s="240">
        <f>EGFV4!E13</f>
        <v>0</v>
      </c>
      <c r="M2" s="240">
        <f>EGFV4!F13</f>
        <v>0</v>
      </c>
      <c r="N2" s="240">
        <f>EGFV4!G13</f>
        <v>0</v>
      </c>
      <c r="O2" s="240">
        <f>EGFV4!H13</f>
        <v>0</v>
      </c>
      <c r="P2" s="240">
        <f>EGFV4!I13</f>
        <v>0</v>
      </c>
      <c r="Q2" s="240">
        <f>EGFV4!J13</f>
        <v>0</v>
      </c>
      <c r="R2" s="242">
        <f>EGFV4!K13</f>
        <v>0</v>
      </c>
      <c r="S2" s="242">
        <f>EGFV4!L13</f>
        <v>0</v>
      </c>
      <c r="T2" s="243">
        <f>IF(O2="Other - Renovations",S2*50%,IF(O2="Instructional Equipment",S2*75%,IF(O2="Other - Network or Internet/Installation/Service Contracts/Maintenance Agreements",S2*50%,IF(O2="Other - Software + Curriculum",S2*50%,IF(O2="Non-Consumable Instructional Supplies",S2*50%,IF(O2="Other - Instructor Training",S2*50%,IF(O2="Other - Storage Cabinets",S2*50%,0)))))))</f>
        <v>0</v>
      </c>
      <c r="U2" s="244"/>
      <c r="V2" s="240">
        <f>EGFV4!O13</f>
        <v>0</v>
      </c>
      <c r="W2" s="242">
        <f>EGFV4!P13</f>
        <v>0</v>
      </c>
      <c r="X2" s="243">
        <f>SUM(W2)*V2</f>
        <v>0</v>
      </c>
      <c r="Y2" s="245">
        <f t="shared" ref="Y2:Y65" si="0">IF(O2="79-Renovations",X2*50%,IF(O2="11-Equipment",X2*75%,IF(O2="62-Curriculum",X2*50%,IF(O2="12-Software/Other",X2*50%,0))))</f>
        <v>0</v>
      </c>
      <c r="Z2" s="239">
        <f>EGFV4!S13</f>
        <v>0</v>
      </c>
      <c r="AA2" s="44"/>
      <c r="AB2" s="240">
        <f t="shared" ref="AB2:AC66" si="1">Q2</f>
        <v>0</v>
      </c>
      <c r="AC2" s="242">
        <f t="shared" ref="AC2:AC65" si="2">R2</f>
        <v>0</v>
      </c>
      <c r="AD2" s="243">
        <f>SUM(AC2)*AB2</f>
        <v>0</v>
      </c>
      <c r="AE2" s="243">
        <f>IF(O2="Other - Renovations",AD2*50%,IF(O2="Instructional Equipment",AD2*75%,IF(O2="Other - Network or Internet/Installation/Service Contracts/Maintenance Agreements",AD2*50%,IF(O2="Other - Software + Curriculum",AD2*50%,IF(O2="Non-Consumable Instructional Supplies",AD2*50%,IF(O2="Other - Instructor Training",AD2*50%,IF(O2="Other - Storage Cabinets",AD2*50%,0)))))))</f>
        <v>0</v>
      </c>
      <c r="AF2" s="245">
        <f>SUM(AE2)-(AE2*'Reduction%'!$B$2)</f>
        <v>0</v>
      </c>
      <c r="AG2" s="245">
        <f>SUM(AF2:AF527)</f>
        <v>0</v>
      </c>
      <c r="AH2" s="84"/>
      <c r="AI2" s="246"/>
      <c r="AJ2" s="247">
        <f>'EGFV2 1'!AJ13</f>
        <v>0</v>
      </c>
      <c r="AK2" s="248">
        <f>'EGFV2 1'!AK13</f>
        <v>0</v>
      </c>
      <c r="AL2" s="240">
        <f>'EGFV2 1'!AL13</f>
        <v>0</v>
      </c>
      <c r="AM2" s="242">
        <f>'EGFV2 1'!AM13</f>
        <v>0</v>
      </c>
      <c r="AN2" s="243">
        <f t="shared" ref="AN2:AN33" si="3">SUM(AL2)*AM2</f>
        <v>0</v>
      </c>
      <c r="AO2" s="249">
        <f>'EGFV2 1'!AO13</f>
        <v>0</v>
      </c>
      <c r="AP2" s="247">
        <f>'EGFV2 2'!AP13</f>
        <v>0</v>
      </c>
      <c r="AQ2" s="248">
        <f>'EGFV2 2'!AQ13</f>
        <v>0</v>
      </c>
      <c r="AR2" s="239">
        <f>'EGFV2 2'!AR13</f>
        <v>0</v>
      </c>
      <c r="AS2" s="242">
        <f>'EGFV2 2'!AS13</f>
        <v>0</v>
      </c>
      <c r="AT2" s="245">
        <f>SUM(AR2)*AS2</f>
        <v>0</v>
      </c>
      <c r="AU2" s="158">
        <f>'EGFV2 2'!AU13</f>
        <v>0</v>
      </c>
      <c r="AV2" s="247">
        <f>'EGFV2 3'!AV13</f>
        <v>0</v>
      </c>
      <c r="AW2" s="248">
        <f>'EGFV2 3'!AW13</f>
        <v>0</v>
      </c>
      <c r="AX2" s="239">
        <f>'EGFV2 3'!AX13</f>
        <v>0</v>
      </c>
      <c r="AY2" s="242">
        <f>'EGFV2 3'!AY13</f>
        <v>0</v>
      </c>
      <c r="AZ2" s="245">
        <f>SUM(AX2)*AY2</f>
        <v>0</v>
      </c>
      <c r="BA2" s="158">
        <f>'EGFV2 3'!BA13</f>
        <v>0</v>
      </c>
      <c r="BB2" s="247">
        <f>'EGFV2 4'!BB13</f>
        <v>0</v>
      </c>
      <c r="BC2" s="248">
        <f>'EGFV2 4'!BC13</f>
        <v>0</v>
      </c>
      <c r="BD2" s="239">
        <f>'EGFV2 4'!BD13</f>
        <v>0</v>
      </c>
      <c r="BE2" s="250">
        <f>'EGFV2 4'!BE13</f>
        <v>0</v>
      </c>
      <c r="BF2" s="250">
        <f>'EGFV2 4'!BF13</f>
        <v>0</v>
      </c>
      <c r="BG2" s="158">
        <f>'EGFV2 4'!BG13</f>
        <v>0</v>
      </c>
      <c r="BH2" s="240">
        <f t="shared" ref="BH2:BH33" si="4">SUM(AL2)</f>
        <v>0</v>
      </c>
      <c r="BI2" s="242">
        <f t="shared" ref="BI2:BI33" si="5">SUM(AM2)</f>
        <v>0</v>
      </c>
      <c r="BJ2" s="245">
        <f>SUM(BH2)*BI2</f>
        <v>0</v>
      </c>
      <c r="BK2" s="243">
        <f>IF($O2="Other - Renovations",BJ2*50%,IF($O2="Instructional Equipment",BJ2*75%,IF($O2="Other - Network or Internet/Installation/Service Contracts/Maintenance Agreements",BJ2*50%,IF($O2="Other - Software + Curriculum",BJ2*50%,IF($O2="Non-Consumable Instructional Supplies",BJ2*50%,IF($O2="Other - Instructor Training",BJ2*50%,IF($O2="Other - Storage Cabinets",BJ2*50%,0)))))))</f>
        <v>0</v>
      </c>
      <c r="BL2" s="245">
        <f>SUMIF(O2:O527,"Instructional Equipment",BK2:BK527)</f>
        <v>0</v>
      </c>
      <c r="BM2" s="245">
        <f>SUMIF(O2:O527,"Non-Consumable Instructional Supplies",BK2:BK527)</f>
        <v>0</v>
      </c>
      <c r="BN2" s="245">
        <f>SUMIF(O2:O527,"Other - Software + Curriculum",BK2:BK527)</f>
        <v>0</v>
      </c>
      <c r="BO2" s="245">
        <f>SUMIF(O2:O527,"Other - Network or Internet/Installation/Service Contracts/Maintenance Agreements",BK2:BK527)</f>
        <v>0</v>
      </c>
      <c r="BP2" s="245">
        <f>SUMIF(O2:O527,"Other - Instructor Training",BK2:BK527)</f>
        <v>0</v>
      </c>
      <c r="BQ2" s="245">
        <f>SUMIF(O2:O527,"Other - Storage Cabinets",BK2:BK527)</f>
        <v>0</v>
      </c>
      <c r="BR2" s="245">
        <f>SUMIF(O2:O527,"Other - Renovations",BK2:BK527)</f>
        <v>0</v>
      </c>
      <c r="BS2" s="240">
        <f>SUM(AR2)</f>
        <v>0</v>
      </c>
      <c r="BT2" s="242">
        <f>SUM(AS2)</f>
        <v>0</v>
      </c>
      <c r="BU2" s="245">
        <f>SUM(BS2)*BT2</f>
        <v>0</v>
      </c>
      <c r="BV2" s="243">
        <f>IF($O2="Other - Renovations",BU2*50%,IF($O2="Instructional Equipment",BU2*75%,IF($O2="Other - Network or Internet/Installation/Service Contracts/Maintenance Agreements",BU2*50%,IF($O2="Other - Software + Curriculum",BU2*50%,IF($O2="Non-Consumable Instructional Supplies",BU2*50%,IF($O2="Other - Instructor Training",BU2*50%,IF($O2="Other - Storage Cabinets",BU2*50%,0)))))))</f>
        <v>0</v>
      </c>
      <c r="BW2" s="245">
        <f>SUMIF(O2:O527,"Instructional Equipment",BV2:BV527)</f>
        <v>0</v>
      </c>
      <c r="BX2" s="245">
        <f>SUMIF(O2:O527,"Non-Consumable Instructional Supplies",BV2:BV527)</f>
        <v>0</v>
      </c>
      <c r="BY2" s="245">
        <f>SUMIF(O2:O527,"Other - Software + Curriculum",BV2:BV527)</f>
        <v>0</v>
      </c>
      <c r="BZ2" s="245">
        <f>SUMIF(O2:O527,"Other - Network or Internet/Installation/Service Contracts/Maintenance Agreements",BV2:BV527)</f>
        <v>0</v>
      </c>
      <c r="CA2" s="245">
        <f>SUMIF(O2:O527,"Other - Instructor Training",BV2:BV527)</f>
        <v>0</v>
      </c>
      <c r="CB2" s="245">
        <f>SUMIF(O2:O527,"Other - Storage Cabinets",BV2:BV527)</f>
        <v>0</v>
      </c>
      <c r="CC2" s="245">
        <f>SUMIF(O2:O527,"Other - Renovations",BV2:BV527)</f>
        <v>0</v>
      </c>
      <c r="CD2" s="240">
        <f>AX2</f>
        <v>0</v>
      </c>
      <c r="CE2" s="242">
        <f>AY2</f>
        <v>0</v>
      </c>
      <c r="CF2" s="245">
        <f>SUM(CD2)*CE2</f>
        <v>0</v>
      </c>
      <c r="CG2" s="243">
        <f>IF($O2="Other - Renovations",CF2*50%,IF($O2="Instructional Equipment",CF2*75%,IF($O2="Other - Network or Internet/Installation/Service Contracts/Maintenance Agreements",CF2*50%,IF($O2="Other - Software + Curriculum",CF2*50%,IF($O2="Non-Consumable Instructional Supplies",CF2*50%,IF($O2="Other - Instructor Training",CF2*50%,IF($O2="Other - Storage Cabinets",CF2*50%,0)))))))</f>
        <v>0</v>
      </c>
      <c r="CH2" s="245">
        <f>SUMIF(O2:O527,"Instructional Equipment",CG2:CG527)</f>
        <v>0</v>
      </c>
      <c r="CI2" s="245">
        <f>SUMIF(O2:O527,"Non-Consumable Instructional Supplies",CG2:CG527)</f>
        <v>0</v>
      </c>
      <c r="CJ2" s="245">
        <f>SUMIF(O2:O527,"Other - Software + Curriculum",CG2:CG527)</f>
        <v>0</v>
      </c>
      <c r="CK2" s="245">
        <f>SUMIF(O2:O527,"Other - Network or Internet/Installation/Service Contracts/Maintenance Agreements",CG2:CG527)</f>
        <v>0</v>
      </c>
      <c r="CL2" s="245">
        <f>SUMIF(O2:O527,"Other - Instructor Training",CG2:CG527)</f>
        <v>0</v>
      </c>
      <c r="CM2" s="245">
        <f>SUMIF(O2:O527,"Other - Storage Cabinets",CG2:CG527)</f>
        <v>0</v>
      </c>
      <c r="CN2" s="245">
        <f>SUMIF(O2:O527,"Other - Renovations",CG2:CG527)</f>
        <v>0</v>
      </c>
      <c r="CO2" s="240">
        <f>BD2</f>
        <v>0</v>
      </c>
      <c r="CP2" s="242">
        <f>BE2</f>
        <v>0</v>
      </c>
      <c r="CQ2" s="245">
        <f>SUM(CO2)*CP2</f>
        <v>0</v>
      </c>
      <c r="CR2" s="243">
        <f>IF($O2="Other - Renovations",CQ2*50%,IF($O2="Instructional Equipment",CQ2*75%,IF($O2="Other - Network or Internet/Installation/Service Contracts/Maintenance Agreements",CQ2*50%,IF($O2="Other - Software + Curriculum",CQ2*50%,IF($O2="Non-Consumable Instructional Supplies",CQ2*50%,IF($O2="Other - Instructor Training",CQ2*50%,IF($O2="Other - Storage Cabinets",CQ2*50%,0)))))))</f>
        <v>0</v>
      </c>
      <c r="CS2" s="245">
        <f>SUMIF(O2:O527,"Instructional Equipment",CR2:CR527)</f>
        <v>0</v>
      </c>
      <c r="CT2" s="245">
        <f>SUMIF(O2:O527,"Non-Consumable Instructional Supplies",CR2:CR527)</f>
        <v>0</v>
      </c>
      <c r="CU2" s="245">
        <f>SUMIF(O2:O527,"Other - Software + Curriculum",CR2:CR527)</f>
        <v>0</v>
      </c>
      <c r="CV2" s="245">
        <f>SUMIF(O2:O527,"Other - Network or Internet/Installation/Service Contracts/Maintenance Agreements",CR2:CR527)</f>
        <v>0</v>
      </c>
      <c r="CW2" s="245">
        <f>SUMIF(O2:O527,"Other - Instructor Training",CR2:CR527)</f>
        <v>0</v>
      </c>
      <c r="CX2" s="245">
        <f>SUMIF(O2:O527,"Other - Storage Cabinets",CR2:CR527)</f>
        <v>0</v>
      </c>
      <c r="CY2" s="245">
        <f>SUMIF(O2:O527,"Other - Renovations",CR2:CR527)</f>
        <v>0</v>
      </c>
      <c r="CZ2" s="158">
        <f t="shared" ref="CZ2:CZ33" si="6">SUM(AB2)-BH2-BS2-CD2-CO2</f>
        <v>0</v>
      </c>
      <c r="DA2" s="245">
        <f>SUM(BK2+BV2+CG2+CR2)</f>
        <v>0</v>
      </c>
      <c r="DB2" s="245">
        <f>SUM(DA2:DA527)</f>
        <v>0</v>
      </c>
      <c r="DC2" s="245">
        <f>SUM(AG2)-DB2</f>
        <v>0</v>
      </c>
      <c r="DD2" s="245">
        <f>SUMIF(O2:O527,"11-Equipment",BJ2:BJ527)</f>
        <v>0</v>
      </c>
      <c r="DE2" s="245">
        <f>SUMIF(O2:O527,"12-Software/Other",BJ2:BJ527)</f>
        <v>0</v>
      </c>
      <c r="DF2" s="245">
        <f>SUMIF(O2:O527,"62-Curriculum",BJ2:BJ527)</f>
        <v>0</v>
      </c>
      <c r="DG2" s="245">
        <f>SUMIF(O2:O527,"79-Renovations",BJ2:BJ527)</f>
        <v>0</v>
      </c>
      <c r="DH2" s="245">
        <f>SUMIF(O2:O527,"11-Equipment",BU2:BU527)</f>
        <v>0</v>
      </c>
      <c r="DI2" s="245">
        <f>SUMIF(O2:O527,"12-Software/Other",BU2:BU527)</f>
        <v>0</v>
      </c>
      <c r="DJ2" s="245">
        <f>SUMIF(O2:O527,"62-Curriculum",BU2:BU527)</f>
        <v>0</v>
      </c>
      <c r="DK2" s="245">
        <f>SUMIF(O2:O527,"79-Renovations",BU2:BU527)</f>
        <v>0</v>
      </c>
      <c r="DL2" s="245">
        <f>SUMIF(O2:O527,"11-Equipment",CF2:CF527)</f>
        <v>0</v>
      </c>
      <c r="DM2" s="245">
        <f>SUMIF(O2:O527,"12-Software/Other",CF2:CF527)</f>
        <v>0</v>
      </c>
      <c r="DN2" s="245">
        <f>SUMIF(O2:O527,"62-Curriculum",CF2:CF527)</f>
        <v>0</v>
      </c>
      <c r="DO2" s="245">
        <f>SUMIF(O2:O527,"79-Renovations",CF2:CF527)</f>
        <v>0</v>
      </c>
      <c r="DP2" s="245">
        <f>SUMIF(O2:O527,"11-Equipment",CQ2:CQ527)</f>
        <v>0</v>
      </c>
      <c r="DQ2" s="245">
        <f>SUMIF(O2:O527,"12-Software/Other",CQ2:CQ527)</f>
        <v>0</v>
      </c>
      <c r="DR2" s="245">
        <f>SUMIF(O2:O527,"62-Curriculum",CQ2:CQ527)</f>
        <v>0</v>
      </c>
      <c r="DS2" s="245">
        <f>SUMIF(O2:O527,"79-Renovations",CQ2:CQ527)</f>
        <v>0</v>
      </c>
    </row>
    <row r="3" spans="1:123" s="158" customFormat="1" x14ac:dyDescent="0.3">
      <c r="A3" s="251">
        <f t="shared" ref="A3:G18" si="7">A2</f>
        <v>0</v>
      </c>
      <c r="B3" s="158">
        <f t="shared" si="7"/>
        <v>0</v>
      </c>
      <c r="C3" s="158">
        <f t="shared" si="7"/>
        <v>0</v>
      </c>
      <c r="D3" s="158">
        <f t="shared" si="7"/>
        <v>2026</v>
      </c>
      <c r="E3" s="158" t="str">
        <f t="shared" si="7"/>
        <v xml:space="preserve"> </v>
      </c>
      <c r="F3" s="252">
        <f t="shared" si="7"/>
        <v>0</v>
      </c>
      <c r="G3" s="253">
        <f t="shared" si="7"/>
        <v>0</v>
      </c>
      <c r="H3" s="240">
        <f>EGFV4!A14</f>
        <v>0</v>
      </c>
      <c r="I3" s="240" t="str">
        <f>EGFV4!B14</f>
        <v xml:space="preserve"> </v>
      </c>
      <c r="J3" s="240">
        <f>EGFV4!C14</f>
        <v>0</v>
      </c>
      <c r="K3" s="240">
        <f>EGFV4!D14</f>
        <v>0</v>
      </c>
      <c r="L3" s="240">
        <f>EGFV4!E14</f>
        <v>0</v>
      </c>
      <c r="M3" s="240">
        <f>EGFV4!F14</f>
        <v>0</v>
      </c>
      <c r="N3" s="240">
        <f>EGFV4!G14</f>
        <v>0</v>
      </c>
      <c r="O3" s="240">
        <f>EGFV4!H14</f>
        <v>0</v>
      </c>
      <c r="P3" s="240">
        <f>EGFV4!I14</f>
        <v>0</v>
      </c>
      <c r="Q3" s="240">
        <f>EGFV4!J14</f>
        <v>0</v>
      </c>
      <c r="R3" s="242">
        <f>EGFV4!K14</f>
        <v>0</v>
      </c>
      <c r="S3" s="242">
        <f>EGFV4!L14</f>
        <v>0</v>
      </c>
      <c r="T3" s="243">
        <f t="shared" ref="T3:T66" si="8">IF(O3="Other - Renovations",S3*50%,IF(O3="Instructional Equipment",S3*75%,IF(O3="Other - Network or Internet/Installation/Service Contracts/Maintenance Agreements",S3*50%,IF(O3="Other - Software + Curriculum",S3*50%,IF(O3="Non-Consumable Instructional Supplies",S3*50%,IF(O3="Other - Instructor Training",S3*50%,IF(O3="Other - Storage Cabinets",S3*50%,0)))))))</f>
        <v>0</v>
      </c>
      <c r="U3" s="244"/>
      <c r="V3" s="240">
        <f>EGFV4!O14</f>
        <v>0</v>
      </c>
      <c r="W3" s="242">
        <f>EGFV4!P14</f>
        <v>0</v>
      </c>
      <c r="X3" s="243">
        <f t="shared" ref="X3:X35" si="9">SUM(W3)*V3</f>
        <v>0</v>
      </c>
      <c r="Y3" s="245">
        <f t="shared" si="0"/>
        <v>0</v>
      </c>
      <c r="Z3" s="239">
        <f>EGFV4!S14</f>
        <v>0</v>
      </c>
      <c r="AA3" s="44"/>
      <c r="AB3" s="240">
        <f t="shared" si="1"/>
        <v>0</v>
      </c>
      <c r="AC3" s="242">
        <f t="shared" si="2"/>
        <v>0</v>
      </c>
      <c r="AD3" s="243">
        <f t="shared" ref="AD3:AD66" si="10">SUM(AC3)*AB3</f>
        <v>0</v>
      </c>
      <c r="AE3" s="243">
        <f t="shared" ref="AE3:AE66" si="11">IF(O3="Other - Renovations",AD3*50%,IF(O3="Instructional Equipment",AD3*75%,IF(O3="Other - Network or Internet/Installation/Service Contracts/Maintenance Agreements",AD3*50%,IF(O3="Other - Software + Curriculum",AD3*50%,IF(O3="Non-Consumable Instructional Supplies",AD3*50%,IF(O3="Other - Instructor Training",AD3*50%,IF(O3="Other - Storage Cabinets",AD3*50%,0)))))))</f>
        <v>0</v>
      </c>
      <c r="AF3" s="245">
        <f>SUM(AE3)-(AE3*'Reduction%'!$B$2)</f>
        <v>0</v>
      </c>
      <c r="AG3" s="245"/>
      <c r="AH3" s="84"/>
      <c r="AI3" s="246"/>
      <c r="AJ3" s="247">
        <f>'EGFV2 1'!AJ14</f>
        <v>0</v>
      </c>
      <c r="AK3" s="248">
        <f>'EGFV2 1'!AK14</f>
        <v>0</v>
      </c>
      <c r="AL3" s="240">
        <f>'EGFV2 1'!AL14</f>
        <v>0</v>
      </c>
      <c r="AM3" s="242">
        <f>'EGFV2 1'!AM14</f>
        <v>0</v>
      </c>
      <c r="AN3" s="243">
        <f t="shared" si="3"/>
        <v>0</v>
      </c>
      <c r="AO3" s="249">
        <f>'EGFV2 1'!AO14</f>
        <v>0</v>
      </c>
      <c r="AP3" s="247">
        <f>'EGFV2 2'!AP14</f>
        <v>0</v>
      </c>
      <c r="AQ3" s="248">
        <f>'EGFV2 2'!AQ14</f>
        <v>0</v>
      </c>
      <c r="AR3" s="239">
        <f>'EGFV2 2'!AR14</f>
        <v>0</v>
      </c>
      <c r="AS3" s="242">
        <f>'EGFV2 2'!AS14</f>
        <v>0</v>
      </c>
      <c r="AT3" s="245">
        <f t="shared" ref="AT3:AT66" si="12">SUM(AR3)*AS3</f>
        <v>0</v>
      </c>
      <c r="AU3" s="158">
        <f>'EGFV2 2'!AU14</f>
        <v>0</v>
      </c>
      <c r="AV3" s="247">
        <f>'EGFV2 3'!AV14</f>
        <v>0</v>
      </c>
      <c r="AW3" s="248">
        <f>'EGFV2 3'!AW14</f>
        <v>0</v>
      </c>
      <c r="AX3" s="239">
        <f>'EGFV2 3'!AX14</f>
        <v>0</v>
      </c>
      <c r="AY3" s="242">
        <f>'EGFV2 3'!AY14</f>
        <v>0</v>
      </c>
      <c r="AZ3" s="245">
        <f>SUM(AX3)*AY3</f>
        <v>0</v>
      </c>
      <c r="BA3" s="158">
        <f>'EGFV2 3'!BA14</f>
        <v>0</v>
      </c>
      <c r="BB3" s="247">
        <f>'EGFV2 4'!BB14</f>
        <v>0</v>
      </c>
      <c r="BC3" s="248">
        <f>'EGFV2 4'!BC14</f>
        <v>0</v>
      </c>
      <c r="BD3" s="239">
        <f>'EGFV2 4'!BD14</f>
        <v>0</v>
      </c>
      <c r="BE3" s="250">
        <f>'EGFV2 4'!BE14</f>
        <v>0</v>
      </c>
      <c r="BF3" s="250">
        <f>'EGFV2 4'!BF14</f>
        <v>0</v>
      </c>
      <c r="BG3" s="158">
        <f>'EGFV2 4'!BG14</f>
        <v>0</v>
      </c>
      <c r="BH3" s="240">
        <f t="shared" si="4"/>
        <v>0</v>
      </c>
      <c r="BI3" s="242">
        <f t="shared" si="5"/>
        <v>0</v>
      </c>
      <c r="BJ3" s="245">
        <f>SUM(BH3)*BI3</f>
        <v>0</v>
      </c>
      <c r="BK3" s="243">
        <f t="shared" ref="BK3:BK66" si="13">IF($O3="Other - Renovations",BJ3*50%,IF($O3="Instructional Equipment",BJ3*75%,IF($O3="Other - Network or Internet/Installation/Service Contracts/Maintenance Agreements",BJ3*50%,IF($O3="Other - Software + Curriculum",BJ3*50%,IF($O3="Non-Consumable Instructional Supplies",BJ3*50%,IF($O3="Other - Instructor Training",BJ3*50%,IF($O3="Other - Storage Cabinets",BJ3*50%,0)))))))</f>
        <v>0</v>
      </c>
      <c r="BS3" s="240">
        <f t="shared" ref="BS3:BS66" si="14">SUM(AR3)</f>
        <v>0</v>
      </c>
      <c r="BT3" s="242">
        <f t="shared" ref="BT3:BT66" si="15">SUM(AS3)</f>
        <v>0</v>
      </c>
      <c r="BU3" s="245">
        <f t="shared" ref="BU3:BU66" si="16">SUM(BS3)*BT3</f>
        <v>0</v>
      </c>
      <c r="BV3" s="243">
        <f t="shared" ref="BV3:BV66" si="17">IF($O3="Other - Renovations",BU3*50%,IF($O3="Instructional Equipment",BU3*75%,IF($O3="Other - Network or Internet/Installation/Service Contracts/Maintenance Agreements",BU3*50%,IF($O3="Other - Software + Curriculum",BU3*50%,IF($O3="Non-Consumable Instructional Supplies",BU3*50%,IF($O3="Other - Instructor Training",BU3*50%,IF($O3="Other - Storage Cabinets",BU3*50%,0)))))))</f>
        <v>0</v>
      </c>
      <c r="CD3" s="240">
        <f t="shared" ref="CD3:CD66" si="18">AX3</f>
        <v>0</v>
      </c>
      <c r="CE3" s="242">
        <f t="shared" ref="CE3:CE66" si="19">AY3</f>
        <v>0</v>
      </c>
      <c r="CF3" s="245">
        <f t="shared" ref="CF3:CF66" si="20">SUM(CD3)*CE3</f>
        <v>0</v>
      </c>
      <c r="CG3" s="243">
        <f t="shared" ref="CG3:CG66" si="21">IF($O3="Other - Renovations",CF3*50%,IF($O3="Instructional Equipment",CF3*75%,IF($O3="Other - Network or Internet/Installation/Service Contracts/Maintenance Agreements",CF3*50%,IF($O3="Other - Software + Curriculum",CF3*50%,IF($O3="Non-Consumable Instructional Supplies",CF3*50%,IF($O3="Other - Instructor Training",CF3*50%,IF($O3="Other - Storage Cabinets",CF3*50%,0)))))))</f>
        <v>0</v>
      </c>
      <c r="CO3" s="240">
        <f t="shared" ref="CO3:CO66" si="22">BD3</f>
        <v>0</v>
      </c>
      <c r="CP3" s="242">
        <f t="shared" ref="CP3:CP66" si="23">BE3</f>
        <v>0</v>
      </c>
      <c r="CQ3" s="245">
        <f t="shared" ref="CQ3:CQ66" si="24">SUM(CO3)*CP3</f>
        <v>0</v>
      </c>
      <c r="CR3" s="243">
        <f t="shared" ref="CR3:CR66" si="25">IF($O3="Other - Renovations",CQ3*50%,IF($O3="Instructional Equipment",CQ3*75%,IF($O3="Other - Network or Internet/Installation/Service Contracts/Maintenance Agreements",CQ3*50%,IF($O3="Other - Software + Curriculum",CQ3*50%,IF($O3="Non-Consumable Instructional Supplies",CQ3*50%,IF($O3="Other - Instructor Training",CQ3*50%,IF($O3="Other - Storage Cabinets",CQ3*50%,0)))))))</f>
        <v>0</v>
      </c>
      <c r="CZ3" s="158">
        <f t="shared" si="6"/>
        <v>0</v>
      </c>
      <c r="DA3" s="245">
        <f>SUM(BK3+BV3+CG3+CR3)</f>
        <v>0</v>
      </c>
      <c r="DB3" s="254"/>
      <c r="DC3" s="254"/>
    </row>
    <row r="4" spans="1:123" s="158" customFormat="1" x14ac:dyDescent="0.3">
      <c r="A4" s="251">
        <f t="shared" si="7"/>
        <v>0</v>
      </c>
      <c r="B4" s="158">
        <f t="shared" si="7"/>
        <v>0</v>
      </c>
      <c r="C4" s="158">
        <f t="shared" si="7"/>
        <v>0</v>
      </c>
      <c r="D4" s="158">
        <f t="shared" si="7"/>
        <v>2026</v>
      </c>
      <c r="E4" s="158" t="str">
        <f t="shared" si="7"/>
        <v xml:space="preserve"> </v>
      </c>
      <c r="F4" s="252">
        <f t="shared" si="7"/>
        <v>0</v>
      </c>
      <c r="G4" s="253">
        <f t="shared" si="7"/>
        <v>0</v>
      </c>
      <c r="H4" s="240">
        <f>EGFV4!A15</f>
        <v>0</v>
      </c>
      <c r="I4" s="240">
        <f>EGFV4!B15</f>
        <v>0</v>
      </c>
      <c r="J4" s="240">
        <f>EGFV4!C15</f>
        <v>0</v>
      </c>
      <c r="K4" s="240">
        <f>EGFV4!D15</f>
        <v>0</v>
      </c>
      <c r="L4" s="240">
        <f>EGFV4!E15</f>
        <v>0</v>
      </c>
      <c r="M4" s="240">
        <f>EGFV4!F15</f>
        <v>0</v>
      </c>
      <c r="N4" s="240">
        <f>EGFV4!G15</f>
        <v>0</v>
      </c>
      <c r="O4" s="240">
        <f>EGFV4!H15</f>
        <v>0</v>
      </c>
      <c r="P4" s="240">
        <f>EGFV4!I15</f>
        <v>0</v>
      </c>
      <c r="Q4" s="240">
        <f>EGFV4!J15</f>
        <v>0</v>
      </c>
      <c r="R4" s="242">
        <f>EGFV4!K15</f>
        <v>0</v>
      </c>
      <c r="S4" s="242">
        <f>EGFV4!L15</f>
        <v>0</v>
      </c>
      <c r="T4" s="243">
        <f t="shared" si="8"/>
        <v>0</v>
      </c>
      <c r="U4" s="244"/>
      <c r="V4" s="240">
        <f>EGFV4!O15</f>
        <v>0</v>
      </c>
      <c r="W4" s="242">
        <f>EGFV4!P15</f>
        <v>0</v>
      </c>
      <c r="X4" s="243">
        <f t="shared" si="9"/>
        <v>0</v>
      </c>
      <c r="Y4" s="245">
        <f t="shared" si="0"/>
        <v>0</v>
      </c>
      <c r="Z4" s="239">
        <f>EGFV4!S15</f>
        <v>0</v>
      </c>
      <c r="AA4" s="44"/>
      <c r="AB4" s="240">
        <f t="shared" si="1"/>
        <v>0</v>
      </c>
      <c r="AC4" s="242">
        <f t="shared" si="2"/>
        <v>0</v>
      </c>
      <c r="AD4" s="243">
        <f t="shared" si="10"/>
        <v>0</v>
      </c>
      <c r="AE4" s="243">
        <f t="shared" si="11"/>
        <v>0</v>
      </c>
      <c r="AF4" s="245">
        <f>SUM(AE4)-(AE4*'Reduction%'!$B$2)</f>
        <v>0</v>
      </c>
      <c r="AG4" s="245"/>
      <c r="AH4" s="84"/>
      <c r="AI4" s="246"/>
      <c r="AJ4" s="247">
        <f>'EGFV2 1'!AJ15</f>
        <v>0</v>
      </c>
      <c r="AK4" s="248">
        <f>'EGFV2 1'!AK15</f>
        <v>0</v>
      </c>
      <c r="AL4" s="240">
        <f>'EGFV2 1'!AL15</f>
        <v>0</v>
      </c>
      <c r="AM4" s="242">
        <f>'EGFV2 1'!AM15</f>
        <v>0</v>
      </c>
      <c r="AN4" s="243">
        <f t="shared" si="3"/>
        <v>0</v>
      </c>
      <c r="AO4" s="249">
        <f>'EGFV2 1'!AO15</f>
        <v>0</v>
      </c>
      <c r="AP4" s="247">
        <f>'EGFV2 2'!AP15</f>
        <v>0</v>
      </c>
      <c r="AQ4" s="248">
        <f>'EGFV2 2'!AQ15</f>
        <v>0</v>
      </c>
      <c r="AR4" s="239">
        <f>'EGFV2 2'!AR15</f>
        <v>0</v>
      </c>
      <c r="AS4" s="242">
        <f>'EGFV2 2'!AS15</f>
        <v>0</v>
      </c>
      <c r="AT4" s="245">
        <f t="shared" si="12"/>
        <v>0</v>
      </c>
      <c r="AU4" s="158">
        <f>'EGFV2 2'!AU15</f>
        <v>0</v>
      </c>
      <c r="AV4" s="247">
        <f>'EGFV2 3'!AV15</f>
        <v>0</v>
      </c>
      <c r="AW4" s="248">
        <f>'EGFV2 3'!AW15</f>
        <v>0</v>
      </c>
      <c r="AX4" s="239">
        <f>'EGFV2 3'!AX15</f>
        <v>0</v>
      </c>
      <c r="AY4" s="242">
        <f>'EGFV2 3'!AY15</f>
        <v>0</v>
      </c>
      <c r="AZ4" s="245">
        <f t="shared" ref="AZ4:AZ67" si="26">SUM(AX4)*AY4</f>
        <v>0</v>
      </c>
      <c r="BA4" s="158">
        <f>'EGFV2 3'!BA15</f>
        <v>0</v>
      </c>
      <c r="BB4" s="247">
        <f>'EGFV2 4'!BB15</f>
        <v>0</v>
      </c>
      <c r="BC4" s="248">
        <f>'EGFV2 4'!BC15</f>
        <v>0</v>
      </c>
      <c r="BD4" s="239">
        <f>'EGFV2 4'!BD15</f>
        <v>0</v>
      </c>
      <c r="BE4" s="250">
        <f>'EGFV2 4'!BE15</f>
        <v>0</v>
      </c>
      <c r="BF4" s="250">
        <f>'EGFV2 4'!BF15</f>
        <v>0</v>
      </c>
      <c r="BG4" s="158">
        <f>'EGFV2 4'!BG15</f>
        <v>0</v>
      </c>
      <c r="BH4" s="240">
        <f t="shared" si="4"/>
        <v>0</v>
      </c>
      <c r="BI4" s="242">
        <f t="shared" si="5"/>
        <v>0</v>
      </c>
      <c r="BJ4" s="245">
        <f>SUM(BH4)*BI4</f>
        <v>0</v>
      </c>
      <c r="BK4" s="243">
        <f t="shared" si="13"/>
        <v>0</v>
      </c>
      <c r="BS4" s="240">
        <f t="shared" si="14"/>
        <v>0</v>
      </c>
      <c r="BT4" s="242">
        <f t="shared" si="15"/>
        <v>0</v>
      </c>
      <c r="BU4" s="245">
        <f t="shared" si="16"/>
        <v>0</v>
      </c>
      <c r="BV4" s="243">
        <f t="shared" si="17"/>
        <v>0</v>
      </c>
      <c r="CD4" s="240">
        <f t="shared" si="18"/>
        <v>0</v>
      </c>
      <c r="CE4" s="242">
        <f t="shared" si="19"/>
        <v>0</v>
      </c>
      <c r="CF4" s="245">
        <f t="shared" si="20"/>
        <v>0</v>
      </c>
      <c r="CG4" s="243">
        <f t="shared" si="21"/>
        <v>0</v>
      </c>
      <c r="CO4" s="240">
        <f t="shared" si="22"/>
        <v>0</v>
      </c>
      <c r="CP4" s="242">
        <f t="shared" si="23"/>
        <v>0</v>
      </c>
      <c r="CQ4" s="245">
        <f t="shared" si="24"/>
        <v>0</v>
      </c>
      <c r="CR4" s="243">
        <f t="shared" si="25"/>
        <v>0</v>
      </c>
      <c r="CZ4" s="158">
        <f t="shared" si="6"/>
        <v>0</v>
      </c>
      <c r="DA4" s="245">
        <f>SUM(BK4+BV4+CG4+CR4)</f>
        <v>0</v>
      </c>
    </row>
    <row r="5" spans="1:123" s="158" customFormat="1" x14ac:dyDescent="0.3">
      <c r="A5" s="251">
        <f t="shared" si="7"/>
        <v>0</v>
      </c>
      <c r="B5" s="158">
        <f t="shared" si="7"/>
        <v>0</v>
      </c>
      <c r="C5" s="158">
        <f t="shared" si="7"/>
        <v>0</v>
      </c>
      <c r="D5" s="158">
        <f t="shared" si="7"/>
        <v>2026</v>
      </c>
      <c r="E5" s="158" t="str">
        <f t="shared" si="7"/>
        <v xml:space="preserve"> </v>
      </c>
      <c r="F5" s="252">
        <f t="shared" si="7"/>
        <v>0</v>
      </c>
      <c r="G5" s="253">
        <f t="shared" si="7"/>
        <v>0</v>
      </c>
      <c r="H5" s="240">
        <f>EGFV4!A16</f>
        <v>0</v>
      </c>
      <c r="I5" s="240">
        <f>EGFV4!B16</f>
        <v>0</v>
      </c>
      <c r="J5" s="240">
        <f>EGFV4!C16</f>
        <v>0</v>
      </c>
      <c r="K5" s="240">
        <f>EGFV4!D16</f>
        <v>0</v>
      </c>
      <c r="L5" s="240">
        <f>EGFV4!E16</f>
        <v>0</v>
      </c>
      <c r="M5" s="240">
        <f>EGFV4!F16</f>
        <v>0</v>
      </c>
      <c r="N5" s="240">
        <f>EGFV4!G16</f>
        <v>0</v>
      </c>
      <c r="O5" s="240">
        <f>EGFV4!H16</f>
        <v>0</v>
      </c>
      <c r="P5" s="240">
        <f>EGFV4!I16</f>
        <v>0</v>
      </c>
      <c r="Q5" s="240">
        <f>EGFV4!J16</f>
        <v>0</v>
      </c>
      <c r="R5" s="242">
        <f>EGFV4!K16</f>
        <v>0</v>
      </c>
      <c r="S5" s="242">
        <f>EGFV4!L16</f>
        <v>0</v>
      </c>
      <c r="T5" s="243">
        <f t="shared" si="8"/>
        <v>0</v>
      </c>
      <c r="U5" s="244"/>
      <c r="V5" s="240">
        <f>EGFV4!O16</f>
        <v>0</v>
      </c>
      <c r="W5" s="242">
        <f>EGFV4!P16</f>
        <v>0</v>
      </c>
      <c r="X5" s="243">
        <f t="shared" si="9"/>
        <v>0</v>
      </c>
      <c r="Y5" s="245">
        <f t="shared" si="0"/>
        <v>0</v>
      </c>
      <c r="Z5" s="239">
        <f>EGFV4!S16</f>
        <v>0</v>
      </c>
      <c r="AA5" s="44"/>
      <c r="AB5" s="240">
        <f t="shared" si="1"/>
        <v>0</v>
      </c>
      <c r="AC5" s="242">
        <f t="shared" si="2"/>
        <v>0</v>
      </c>
      <c r="AD5" s="243">
        <f t="shared" si="10"/>
        <v>0</v>
      </c>
      <c r="AE5" s="243">
        <f t="shared" si="11"/>
        <v>0</v>
      </c>
      <c r="AF5" s="245">
        <f>SUM(AE5)-(AE5*'Reduction%'!$B$2)</f>
        <v>0</v>
      </c>
      <c r="AG5" s="245"/>
      <c r="AH5" s="84"/>
      <c r="AI5" s="246"/>
      <c r="AJ5" s="247">
        <f>'EGFV2 1'!AJ16</f>
        <v>0</v>
      </c>
      <c r="AK5" s="248">
        <f>'EGFV2 1'!AK16</f>
        <v>0</v>
      </c>
      <c r="AL5" s="240">
        <f>'EGFV2 1'!AL16</f>
        <v>0</v>
      </c>
      <c r="AM5" s="242">
        <f>'EGFV2 1'!AM16</f>
        <v>0</v>
      </c>
      <c r="AN5" s="243">
        <f t="shared" si="3"/>
        <v>0</v>
      </c>
      <c r="AO5" s="249">
        <f>'EGFV2 1'!AO16</f>
        <v>0</v>
      </c>
      <c r="AP5" s="247">
        <f>'EGFV2 2'!AP16</f>
        <v>0</v>
      </c>
      <c r="AQ5" s="248">
        <f>'EGFV2 2'!AQ16</f>
        <v>0</v>
      </c>
      <c r="AR5" s="239">
        <f>'EGFV2 2'!AR16</f>
        <v>0</v>
      </c>
      <c r="AS5" s="242">
        <f>'EGFV2 2'!AS16</f>
        <v>0</v>
      </c>
      <c r="AT5" s="245">
        <f t="shared" si="12"/>
        <v>0</v>
      </c>
      <c r="AU5" s="158">
        <f>'EGFV2 2'!AU16</f>
        <v>0</v>
      </c>
      <c r="AV5" s="247">
        <f>'EGFV2 3'!AV16</f>
        <v>0</v>
      </c>
      <c r="AW5" s="248">
        <f>'EGFV2 3'!AW16</f>
        <v>0</v>
      </c>
      <c r="AX5" s="239">
        <f>'EGFV2 3'!AX16</f>
        <v>0</v>
      </c>
      <c r="AY5" s="242">
        <f>'EGFV2 3'!AY16</f>
        <v>0</v>
      </c>
      <c r="AZ5" s="245">
        <f t="shared" si="26"/>
        <v>0</v>
      </c>
      <c r="BA5" s="158">
        <f>'EGFV2 3'!BA16</f>
        <v>0</v>
      </c>
      <c r="BB5" s="247">
        <f>'EGFV2 4'!BB16</f>
        <v>0</v>
      </c>
      <c r="BC5" s="248">
        <f>'EGFV2 4'!BC16</f>
        <v>0</v>
      </c>
      <c r="BD5" s="239">
        <f>'EGFV2 4'!BD16</f>
        <v>0</v>
      </c>
      <c r="BE5" s="250">
        <f>'EGFV2 4'!BE16</f>
        <v>0</v>
      </c>
      <c r="BF5" s="250">
        <f>'EGFV2 4'!BF16</f>
        <v>0</v>
      </c>
      <c r="BG5" s="158">
        <f>'EGFV2 4'!BG16</f>
        <v>0</v>
      </c>
      <c r="BH5" s="240">
        <f t="shared" si="4"/>
        <v>0</v>
      </c>
      <c r="BI5" s="242">
        <f t="shared" si="5"/>
        <v>0</v>
      </c>
      <c r="BJ5" s="245">
        <f>SUM(BH5)*BI5</f>
        <v>0</v>
      </c>
      <c r="BK5" s="243">
        <f t="shared" si="13"/>
        <v>0</v>
      </c>
      <c r="BS5" s="240">
        <f t="shared" si="14"/>
        <v>0</v>
      </c>
      <c r="BT5" s="242">
        <f t="shared" si="15"/>
        <v>0</v>
      </c>
      <c r="BU5" s="245">
        <f t="shared" si="16"/>
        <v>0</v>
      </c>
      <c r="BV5" s="243">
        <f t="shared" si="17"/>
        <v>0</v>
      </c>
      <c r="CD5" s="240">
        <f t="shared" si="18"/>
        <v>0</v>
      </c>
      <c r="CE5" s="242">
        <f t="shared" si="19"/>
        <v>0</v>
      </c>
      <c r="CF5" s="245">
        <f t="shared" si="20"/>
        <v>0</v>
      </c>
      <c r="CG5" s="243">
        <f t="shared" si="21"/>
        <v>0</v>
      </c>
      <c r="CO5" s="240">
        <f t="shared" si="22"/>
        <v>0</v>
      </c>
      <c r="CP5" s="242">
        <f t="shared" si="23"/>
        <v>0</v>
      </c>
      <c r="CQ5" s="245">
        <f t="shared" si="24"/>
        <v>0</v>
      </c>
      <c r="CR5" s="243">
        <f t="shared" si="25"/>
        <v>0</v>
      </c>
      <c r="CZ5" s="158">
        <f t="shared" si="6"/>
        <v>0</v>
      </c>
      <c r="DA5" s="245">
        <f>SUM(BK5+BV5+CG5+CR5)</f>
        <v>0</v>
      </c>
    </row>
    <row r="6" spans="1:123" s="158" customFormat="1" x14ac:dyDescent="0.3">
      <c r="A6" s="251">
        <f t="shared" si="7"/>
        <v>0</v>
      </c>
      <c r="B6" s="158">
        <f t="shared" si="7"/>
        <v>0</v>
      </c>
      <c r="C6" s="158">
        <f t="shared" si="7"/>
        <v>0</v>
      </c>
      <c r="D6" s="158">
        <f t="shared" si="7"/>
        <v>2026</v>
      </c>
      <c r="E6" s="158" t="str">
        <f t="shared" si="7"/>
        <v xml:space="preserve"> </v>
      </c>
      <c r="F6" s="252">
        <f t="shared" si="7"/>
        <v>0</v>
      </c>
      <c r="G6" s="253">
        <f t="shared" si="7"/>
        <v>0</v>
      </c>
      <c r="H6" s="240">
        <f>EGFV4!A17</f>
        <v>0</v>
      </c>
      <c r="I6" s="240">
        <f>EGFV4!B17</f>
        <v>0</v>
      </c>
      <c r="J6" s="240">
        <f>EGFV4!C17</f>
        <v>0</v>
      </c>
      <c r="K6" s="240">
        <f>EGFV4!D17</f>
        <v>0</v>
      </c>
      <c r="L6" s="240">
        <f>EGFV4!E17</f>
        <v>0</v>
      </c>
      <c r="M6" s="240">
        <f>EGFV4!F17</f>
        <v>0</v>
      </c>
      <c r="N6" s="240">
        <f>EGFV4!G17</f>
        <v>0</v>
      </c>
      <c r="O6" s="240">
        <f>EGFV4!H17</f>
        <v>0</v>
      </c>
      <c r="P6" s="240">
        <f>EGFV4!I17</f>
        <v>0</v>
      </c>
      <c r="Q6" s="240">
        <f>EGFV4!J17</f>
        <v>0</v>
      </c>
      <c r="R6" s="242">
        <f>EGFV4!K17</f>
        <v>0</v>
      </c>
      <c r="S6" s="242">
        <f>EGFV4!L17</f>
        <v>0</v>
      </c>
      <c r="T6" s="243">
        <f t="shared" si="8"/>
        <v>0</v>
      </c>
      <c r="U6" s="244"/>
      <c r="V6" s="240">
        <f>EGFV4!O17</f>
        <v>0</v>
      </c>
      <c r="W6" s="242">
        <f>EGFV4!P17</f>
        <v>0</v>
      </c>
      <c r="X6" s="243">
        <f t="shared" si="9"/>
        <v>0</v>
      </c>
      <c r="Y6" s="245">
        <f t="shared" si="0"/>
        <v>0</v>
      </c>
      <c r="Z6" s="239">
        <f>EGFV4!S17</f>
        <v>0</v>
      </c>
      <c r="AA6" s="44"/>
      <c r="AB6" s="240">
        <f t="shared" si="1"/>
        <v>0</v>
      </c>
      <c r="AC6" s="242">
        <f t="shared" si="2"/>
        <v>0</v>
      </c>
      <c r="AD6" s="243">
        <f t="shared" si="10"/>
        <v>0</v>
      </c>
      <c r="AE6" s="243">
        <f t="shared" si="11"/>
        <v>0</v>
      </c>
      <c r="AF6" s="245">
        <f>SUM(AE6)-(AE6*'Reduction%'!$B$2)</f>
        <v>0</v>
      </c>
      <c r="AG6" s="245"/>
      <c r="AH6" s="84"/>
      <c r="AI6" s="246"/>
      <c r="AJ6" s="247">
        <f>'EGFV2 1'!AJ17</f>
        <v>0</v>
      </c>
      <c r="AK6" s="248">
        <f>'EGFV2 1'!AK17</f>
        <v>0</v>
      </c>
      <c r="AL6" s="240">
        <f>'EGFV2 1'!AL17</f>
        <v>0</v>
      </c>
      <c r="AM6" s="242">
        <f>'EGFV2 1'!AM17</f>
        <v>0</v>
      </c>
      <c r="AN6" s="243">
        <f t="shared" si="3"/>
        <v>0</v>
      </c>
      <c r="AO6" s="249">
        <f>'EGFV2 1'!AO17</f>
        <v>0</v>
      </c>
      <c r="AP6" s="247">
        <f>'EGFV2 2'!AP17</f>
        <v>0</v>
      </c>
      <c r="AQ6" s="248">
        <f>'EGFV2 2'!AQ17</f>
        <v>0</v>
      </c>
      <c r="AR6" s="239">
        <f>'EGFV2 2'!AR17</f>
        <v>0</v>
      </c>
      <c r="AS6" s="242">
        <f>'EGFV2 2'!AS17</f>
        <v>0</v>
      </c>
      <c r="AT6" s="245">
        <f t="shared" si="12"/>
        <v>0</v>
      </c>
      <c r="AU6" s="158">
        <f>'EGFV2 2'!AU17</f>
        <v>0</v>
      </c>
      <c r="AV6" s="247">
        <f>'EGFV2 3'!AV17</f>
        <v>0</v>
      </c>
      <c r="AW6" s="248">
        <f>'EGFV2 3'!AW17</f>
        <v>0</v>
      </c>
      <c r="AX6" s="239">
        <f>'EGFV2 3'!AX17</f>
        <v>0</v>
      </c>
      <c r="AY6" s="242">
        <f>'EGFV2 3'!AY17</f>
        <v>0</v>
      </c>
      <c r="AZ6" s="245">
        <f t="shared" si="26"/>
        <v>0</v>
      </c>
      <c r="BA6" s="158">
        <f>'EGFV2 3'!BA17</f>
        <v>0</v>
      </c>
      <c r="BB6" s="247">
        <f>'EGFV2 4'!BB17</f>
        <v>0</v>
      </c>
      <c r="BC6" s="248">
        <f>'EGFV2 4'!BC17</f>
        <v>0</v>
      </c>
      <c r="BD6" s="239">
        <f>'EGFV2 4'!BD17</f>
        <v>0</v>
      </c>
      <c r="BE6" s="250">
        <f>'EGFV2 4'!BE17</f>
        <v>0</v>
      </c>
      <c r="BF6" s="250">
        <f>'EGFV2 4'!BF17</f>
        <v>0</v>
      </c>
      <c r="BG6" s="158">
        <f>'EGFV2 4'!BG17</f>
        <v>0</v>
      </c>
      <c r="BH6" s="240">
        <f t="shared" si="4"/>
        <v>0</v>
      </c>
      <c r="BI6" s="242">
        <f t="shared" si="5"/>
        <v>0</v>
      </c>
      <c r="BJ6" s="245">
        <f t="shared" ref="BJ6:BJ69" si="27">SUM(BH6)*BI6</f>
        <v>0</v>
      </c>
      <c r="BK6" s="243">
        <f t="shared" si="13"/>
        <v>0</v>
      </c>
      <c r="BS6" s="240">
        <f t="shared" si="14"/>
        <v>0</v>
      </c>
      <c r="BT6" s="242">
        <f t="shared" si="15"/>
        <v>0</v>
      </c>
      <c r="BU6" s="245">
        <f t="shared" si="16"/>
        <v>0</v>
      </c>
      <c r="BV6" s="243">
        <f t="shared" si="17"/>
        <v>0</v>
      </c>
      <c r="CD6" s="240">
        <f t="shared" si="18"/>
        <v>0</v>
      </c>
      <c r="CE6" s="242">
        <f t="shared" si="19"/>
        <v>0</v>
      </c>
      <c r="CF6" s="245">
        <f t="shared" si="20"/>
        <v>0</v>
      </c>
      <c r="CG6" s="243">
        <f t="shared" si="21"/>
        <v>0</v>
      </c>
      <c r="CO6" s="240">
        <f t="shared" si="22"/>
        <v>0</v>
      </c>
      <c r="CP6" s="242">
        <f t="shared" si="23"/>
        <v>0</v>
      </c>
      <c r="CQ6" s="245">
        <f t="shared" si="24"/>
        <v>0</v>
      </c>
      <c r="CR6" s="243">
        <f t="shared" si="25"/>
        <v>0</v>
      </c>
      <c r="CZ6" s="158">
        <f t="shared" si="6"/>
        <v>0</v>
      </c>
      <c r="DA6" s="245">
        <f>SUM(BK6+BV6+CG6+CR6)</f>
        <v>0</v>
      </c>
    </row>
    <row r="7" spans="1:123" s="158" customFormat="1" x14ac:dyDescent="0.3">
      <c r="A7" s="251">
        <f t="shared" si="7"/>
        <v>0</v>
      </c>
      <c r="B7" s="158">
        <f t="shared" si="7"/>
        <v>0</v>
      </c>
      <c r="C7" s="158">
        <f t="shared" si="7"/>
        <v>0</v>
      </c>
      <c r="D7" s="158">
        <f t="shared" si="7"/>
        <v>2026</v>
      </c>
      <c r="E7" s="158" t="str">
        <f t="shared" si="7"/>
        <v xml:space="preserve"> </v>
      </c>
      <c r="F7" s="252">
        <f t="shared" si="7"/>
        <v>0</v>
      </c>
      <c r="G7" s="253">
        <f t="shared" si="7"/>
        <v>0</v>
      </c>
      <c r="H7" s="240">
        <f>EGFV4!A18</f>
        <v>0</v>
      </c>
      <c r="I7" s="240">
        <f>EGFV4!B18</f>
        <v>0</v>
      </c>
      <c r="J7" s="240">
        <f>EGFV4!C18</f>
        <v>0</v>
      </c>
      <c r="K7" s="240">
        <f>EGFV4!D18</f>
        <v>0</v>
      </c>
      <c r="L7" s="240">
        <f>EGFV4!E18</f>
        <v>0</v>
      </c>
      <c r="M7" s="240">
        <f>EGFV4!F18</f>
        <v>0</v>
      </c>
      <c r="N7" s="240">
        <f>EGFV4!G18</f>
        <v>0</v>
      </c>
      <c r="O7" s="240">
        <f>EGFV4!H18</f>
        <v>0</v>
      </c>
      <c r="P7" s="240">
        <f>EGFV4!I18</f>
        <v>0</v>
      </c>
      <c r="Q7" s="240">
        <f>EGFV4!J18</f>
        <v>0</v>
      </c>
      <c r="R7" s="242">
        <f>EGFV4!K18</f>
        <v>0</v>
      </c>
      <c r="S7" s="242">
        <f>EGFV4!L18</f>
        <v>0</v>
      </c>
      <c r="T7" s="243">
        <f t="shared" si="8"/>
        <v>0</v>
      </c>
      <c r="U7" s="244"/>
      <c r="V7" s="240">
        <f>EGFV4!O18</f>
        <v>0</v>
      </c>
      <c r="W7" s="242">
        <f>EGFV4!P18</f>
        <v>0</v>
      </c>
      <c r="X7" s="243">
        <f t="shared" si="9"/>
        <v>0</v>
      </c>
      <c r="Y7" s="245">
        <f t="shared" si="0"/>
        <v>0</v>
      </c>
      <c r="Z7" s="239">
        <f>EGFV4!S18</f>
        <v>0</v>
      </c>
      <c r="AA7" s="44"/>
      <c r="AB7" s="240">
        <f t="shared" si="1"/>
        <v>0</v>
      </c>
      <c r="AC7" s="242">
        <f t="shared" si="2"/>
        <v>0</v>
      </c>
      <c r="AD7" s="243">
        <f t="shared" si="10"/>
        <v>0</v>
      </c>
      <c r="AE7" s="243">
        <f t="shared" si="11"/>
        <v>0</v>
      </c>
      <c r="AF7" s="245">
        <f>SUM(AE7)-(AE7*'Reduction%'!$B$2)</f>
        <v>0</v>
      </c>
      <c r="AG7" s="245"/>
      <c r="AH7" s="84"/>
      <c r="AI7" s="246"/>
      <c r="AJ7" s="247">
        <f>'EGFV2 1'!AJ18</f>
        <v>0</v>
      </c>
      <c r="AK7" s="248">
        <f>'EGFV2 1'!AK18</f>
        <v>0</v>
      </c>
      <c r="AL7" s="240">
        <f>'EGFV2 1'!AL18</f>
        <v>0</v>
      </c>
      <c r="AM7" s="242">
        <f>'EGFV2 1'!AM18</f>
        <v>0</v>
      </c>
      <c r="AN7" s="243">
        <f t="shared" si="3"/>
        <v>0</v>
      </c>
      <c r="AO7" s="249">
        <f>'EGFV2 1'!AO18</f>
        <v>0</v>
      </c>
      <c r="AP7" s="247">
        <f>'EGFV2 2'!AP18</f>
        <v>0</v>
      </c>
      <c r="AQ7" s="248">
        <f>'EGFV2 2'!AQ18</f>
        <v>0</v>
      </c>
      <c r="AR7" s="239">
        <f>'EGFV2 2'!AR18</f>
        <v>0</v>
      </c>
      <c r="AS7" s="242">
        <f>'EGFV2 2'!AS18</f>
        <v>0</v>
      </c>
      <c r="AT7" s="245">
        <f t="shared" si="12"/>
        <v>0</v>
      </c>
      <c r="AU7" s="158">
        <f>'EGFV2 2'!AU18</f>
        <v>0</v>
      </c>
      <c r="AV7" s="247">
        <f>'EGFV2 3'!AV18</f>
        <v>0</v>
      </c>
      <c r="AW7" s="248">
        <f>'EGFV2 3'!AW18</f>
        <v>0</v>
      </c>
      <c r="AX7" s="239">
        <f>'EGFV2 3'!AX18</f>
        <v>0</v>
      </c>
      <c r="AY7" s="242">
        <f>'EGFV2 3'!AY18</f>
        <v>0</v>
      </c>
      <c r="AZ7" s="245">
        <f t="shared" si="26"/>
        <v>0</v>
      </c>
      <c r="BA7" s="158">
        <f>'EGFV2 3'!BA18</f>
        <v>0</v>
      </c>
      <c r="BB7" s="247">
        <f>'EGFV2 4'!BB18</f>
        <v>0</v>
      </c>
      <c r="BC7" s="248">
        <f>'EGFV2 4'!BC18</f>
        <v>0</v>
      </c>
      <c r="BD7" s="239">
        <f>'EGFV2 4'!BD18</f>
        <v>0</v>
      </c>
      <c r="BE7" s="250">
        <f>'EGFV2 4'!BE18</f>
        <v>0</v>
      </c>
      <c r="BF7" s="250">
        <f>'EGFV2 4'!BF18</f>
        <v>0</v>
      </c>
      <c r="BG7" s="158">
        <f>'EGFV2 4'!BG18</f>
        <v>0</v>
      </c>
      <c r="BH7" s="240">
        <f t="shared" si="4"/>
        <v>0</v>
      </c>
      <c r="BI7" s="242">
        <f t="shared" si="5"/>
        <v>0</v>
      </c>
      <c r="BJ7" s="245">
        <f t="shared" si="27"/>
        <v>0</v>
      </c>
      <c r="BK7" s="243">
        <f t="shared" si="13"/>
        <v>0</v>
      </c>
      <c r="BS7" s="240">
        <f t="shared" si="14"/>
        <v>0</v>
      </c>
      <c r="BT7" s="242">
        <f t="shared" si="15"/>
        <v>0</v>
      </c>
      <c r="BU7" s="245">
        <f t="shared" si="16"/>
        <v>0</v>
      </c>
      <c r="BV7" s="243">
        <f t="shared" si="17"/>
        <v>0</v>
      </c>
      <c r="CD7" s="240">
        <f t="shared" si="18"/>
        <v>0</v>
      </c>
      <c r="CE7" s="242">
        <f t="shared" si="19"/>
        <v>0</v>
      </c>
      <c r="CF7" s="245">
        <f t="shared" si="20"/>
        <v>0</v>
      </c>
      <c r="CG7" s="243">
        <f t="shared" si="21"/>
        <v>0</v>
      </c>
      <c r="CO7" s="240">
        <f t="shared" si="22"/>
        <v>0</v>
      </c>
      <c r="CP7" s="242">
        <f t="shared" si="23"/>
        <v>0</v>
      </c>
      <c r="CQ7" s="245">
        <f t="shared" si="24"/>
        <v>0</v>
      </c>
      <c r="CR7" s="243">
        <f t="shared" si="25"/>
        <v>0</v>
      </c>
      <c r="CZ7" s="158">
        <f t="shared" si="6"/>
        <v>0</v>
      </c>
      <c r="DA7" s="245">
        <f t="shared" ref="DA7:DA70" si="28">SUM(BK7+BV7+CG7+CR7)</f>
        <v>0</v>
      </c>
    </row>
    <row r="8" spans="1:123" s="158" customFormat="1" x14ac:dyDescent="0.3">
      <c r="A8" s="251">
        <f t="shared" si="7"/>
        <v>0</v>
      </c>
      <c r="B8" s="158">
        <f t="shared" si="7"/>
        <v>0</v>
      </c>
      <c r="C8" s="158">
        <f t="shared" si="7"/>
        <v>0</v>
      </c>
      <c r="D8" s="158">
        <f t="shared" si="7"/>
        <v>2026</v>
      </c>
      <c r="E8" s="158" t="str">
        <f t="shared" si="7"/>
        <v xml:space="preserve"> </v>
      </c>
      <c r="F8" s="252">
        <f t="shared" si="7"/>
        <v>0</v>
      </c>
      <c r="G8" s="253">
        <f t="shared" si="7"/>
        <v>0</v>
      </c>
      <c r="H8" s="240">
        <f>EGFV4!A19</f>
        <v>0</v>
      </c>
      <c r="I8" s="240">
        <f>EGFV4!B19</f>
        <v>0</v>
      </c>
      <c r="J8" s="240">
        <f>EGFV4!C19</f>
        <v>0</v>
      </c>
      <c r="K8" s="240">
        <f>EGFV4!D19</f>
        <v>0</v>
      </c>
      <c r="L8" s="240">
        <f>EGFV4!E19</f>
        <v>0</v>
      </c>
      <c r="M8" s="240">
        <f>EGFV4!F19</f>
        <v>0</v>
      </c>
      <c r="N8" s="240">
        <f>EGFV4!G19</f>
        <v>0</v>
      </c>
      <c r="O8" s="240">
        <f>EGFV4!H19</f>
        <v>0</v>
      </c>
      <c r="P8" s="240">
        <f>EGFV4!I19</f>
        <v>0</v>
      </c>
      <c r="Q8" s="240">
        <f>EGFV4!J19</f>
        <v>0</v>
      </c>
      <c r="R8" s="242">
        <f>EGFV4!K19</f>
        <v>0</v>
      </c>
      <c r="S8" s="242">
        <f>EGFV4!L19</f>
        <v>0</v>
      </c>
      <c r="T8" s="243">
        <f t="shared" si="8"/>
        <v>0</v>
      </c>
      <c r="U8" s="244"/>
      <c r="V8" s="240">
        <f>EGFV4!O19</f>
        <v>0</v>
      </c>
      <c r="W8" s="242">
        <f>EGFV4!P19</f>
        <v>0</v>
      </c>
      <c r="X8" s="243">
        <f t="shared" si="9"/>
        <v>0</v>
      </c>
      <c r="Y8" s="245">
        <f t="shared" si="0"/>
        <v>0</v>
      </c>
      <c r="Z8" s="239">
        <f>EGFV4!S19</f>
        <v>0</v>
      </c>
      <c r="AA8" s="44"/>
      <c r="AB8" s="240">
        <f t="shared" si="1"/>
        <v>0</v>
      </c>
      <c r="AC8" s="242">
        <f t="shared" si="2"/>
        <v>0</v>
      </c>
      <c r="AD8" s="243">
        <f t="shared" si="10"/>
        <v>0</v>
      </c>
      <c r="AE8" s="243">
        <f t="shared" si="11"/>
        <v>0</v>
      </c>
      <c r="AF8" s="245">
        <f>SUM(AE8)-(AE8*'Reduction%'!$B$2)</f>
        <v>0</v>
      </c>
      <c r="AG8" s="245"/>
      <c r="AH8" s="84"/>
      <c r="AI8" s="246"/>
      <c r="AJ8" s="247">
        <f>'EGFV2 1'!AJ19</f>
        <v>0</v>
      </c>
      <c r="AK8" s="248">
        <f>'EGFV2 1'!AK19</f>
        <v>0</v>
      </c>
      <c r="AL8" s="240">
        <f>'EGFV2 1'!AL19</f>
        <v>0</v>
      </c>
      <c r="AM8" s="242">
        <f>'EGFV2 1'!AM19</f>
        <v>0</v>
      </c>
      <c r="AN8" s="243">
        <f t="shared" si="3"/>
        <v>0</v>
      </c>
      <c r="AO8" s="249">
        <f>'EGFV2 1'!AO19</f>
        <v>0</v>
      </c>
      <c r="AP8" s="247">
        <f>'EGFV2 2'!AP19</f>
        <v>0</v>
      </c>
      <c r="AQ8" s="248">
        <f>'EGFV2 2'!AQ19</f>
        <v>0</v>
      </c>
      <c r="AR8" s="239">
        <f>'EGFV2 2'!AR19</f>
        <v>0</v>
      </c>
      <c r="AS8" s="242">
        <f>'EGFV2 2'!AS19</f>
        <v>0</v>
      </c>
      <c r="AT8" s="245">
        <f t="shared" si="12"/>
        <v>0</v>
      </c>
      <c r="AU8" s="158">
        <f>'EGFV2 2'!AU19</f>
        <v>0</v>
      </c>
      <c r="AV8" s="247">
        <f>'EGFV2 3'!AV19</f>
        <v>0</v>
      </c>
      <c r="AW8" s="248">
        <f>'EGFV2 3'!AW19</f>
        <v>0</v>
      </c>
      <c r="AX8" s="239">
        <f>'EGFV2 3'!AX19</f>
        <v>0</v>
      </c>
      <c r="AY8" s="242">
        <f>'EGFV2 3'!AY19</f>
        <v>0</v>
      </c>
      <c r="AZ8" s="245">
        <f t="shared" si="26"/>
        <v>0</v>
      </c>
      <c r="BA8" s="158">
        <f>'EGFV2 3'!BA19</f>
        <v>0</v>
      </c>
      <c r="BB8" s="247">
        <f>'EGFV2 4'!BB19</f>
        <v>0</v>
      </c>
      <c r="BC8" s="248">
        <f>'EGFV2 4'!BC19</f>
        <v>0</v>
      </c>
      <c r="BD8" s="239">
        <f>'EGFV2 4'!BD19</f>
        <v>0</v>
      </c>
      <c r="BE8" s="250">
        <f>'EGFV2 4'!BE19</f>
        <v>0</v>
      </c>
      <c r="BF8" s="250">
        <f>'EGFV2 4'!BF19</f>
        <v>0</v>
      </c>
      <c r="BG8" s="158">
        <f>'EGFV2 4'!BG19</f>
        <v>0</v>
      </c>
      <c r="BH8" s="240">
        <f t="shared" si="4"/>
        <v>0</v>
      </c>
      <c r="BI8" s="242">
        <f t="shared" si="5"/>
        <v>0</v>
      </c>
      <c r="BJ8" s="245">
        <f t="shared" si="27"/>
        <v>0</v>
      </c>
      <c r="BK8" s="243">
        <f t="shared" si="13"/>
        <v>0</v>
      </c>
      <c r="BS8" s="240">
        <f t="shared" si="14"/>
        <v>0</v>
      </c>
      <c r="BT8" s="242">
        <f t="shared" si="15"/>
        <v>0</v>
      </c>
      <c r="BU8" s="245">
        <f t="shared" si="16"/>
        <v>0</v>
      </c>
      <c r="BV8" s="243">
        <f t="shared" si="17"/>
        <v>0</v>
      </c>
      <c r="CD8" s="240">
        <f t="shared" si="18"/>
        <v>0</v>
      </c>
      <c r="CE8" s="242">
        <f t="shared" si="19"/>
        <v>0</v>
      </c>
      <c r="CF8" s="245">
        <f t="shared" si="20"/>
        <v>0</v>
      </c>
      <c r="CG8" s="243">
        <f t="shared" si="21"/>
        <v>0</v>
      </c>
      <c r="CO8" s="240">
        <f t="shared" si="22"/>
        <v>0</v>
      </c>
      <c r="CP8" s="242">
        <f t="shared" si="23"/>
        <v>0</v>
      </c>
      <c r="CQ8" s="245">
        <f t="shared" si="24"/>
        <v>0</v>
      </c>
      <c r="CR8" s="243">
        <f t="shared" si="25"/>
        <v>0</v>
      </c>
      <c r="CZ8" s="158">
        <f t="shared" si="6"/>
        <v>0</v>
      </c>
      <c r="DA8" s="245">
        <f t="shared" si="28"/>
        <v>0</v>
      </c>
    </row>
    <row r="9" spans="1:123" s="158" customFormat="1" x14ac:dyDescent="0.3">
      <c r="A9" s="251">
        <f t="shared" si="7"/>
        <v>0</v>
      </c>
      <c r="B9" s="158">
        <f t="shared" si="7"/>
        <v>0</v>
      </c>
      <c r="C9" s="158">
        <f t="shared" si="7"/>
        <v>0</v>
      </c>
      <c r="D9" s="158">
        <f t="shared" si="7"/>
        <v>2026</v>
      </c>
      <c r="E9" s="158" t="str">
        <f t="shared" si="7"/>
        <v xml:space="preserve"> </v>
      </c>
      <c r="F9" s="252">
        <f t="shared" si="7"/>
        <v>0</v>
      </c>
      <c r="G9" s="253">
        <f t="shared" si="7"/>
        <v>0</v>
      </c>
      <c r="H9" s="240">
        <f>EGFV4!A20</f>
        <v>0</v>
      </c>
      <c r="I9" s="240">
        <f>EGFV4!B20</f>
        <v>0</v>
      </c>
      <c r="J9" s="240">
        <f>EGFV4!C20</f>
        <v>0</v>
      </c>
      <c r="K9" s="240">
        <f>EGFV4!D20</f>
        <v>0</v>
      </c>
      <c r="L9" s="240">
        <f>EGFV4!E20</f>
        <v>0</v>
      </c>
      <c r="M9" s="240">
        <f>EGFV4!F20</f>
        <v>0</v>
      </c>
      <c r="N9" s="240">
        <f>EGFV4!G20</f>
        <v>0</v>
      </c>
      <c r="O9" s="240">
        <f>EGFV4!H20</f>
        <v>0</v>
      </c>
      <c r="P9" s="240">
        <f>EGFV4!I20</f>
        <v>0</v>
      </c>
      <c r="Q9" s="240">
        <f>EGFV4!J20</f>
        <v>0</v>
      </c>
      <c r="R9" s="242">
        <f>EGFV4!K20</f>
        <v>0</v>
      </c>
      <c r="S9" s="242">
        <f>EGFV4!L20</f>
        <v>0</v>
      </c>
      <c r="T9" s="243">
        <f t="shared" si="8"/>
        <v>0</v>
      </c>
      <c r="U9" s="244"/>
      <c r="V9" s="240">
        <f>EGFV4!O20</f>
        <v>0</v>
      </c>
      <c r="W9" s="242">
        <f>EGFV4!P20</f>
        <v>0</v>
      </c>
      <c r="X9" s="243">
        <f t="shared" si="9"/>
        <v>0</v>
      </c>
      <c r="Y9" s="245">
        <f t="shared" si="0"/>
        <v>0</v>
      </c>
      <c r="Z9" s="239">
        <f>EGFV4!S20</f>
        <v>0</v>
      </c>
      <c r="AA9" s="44"/>
      <c r="AB9" s="240">
        <f t="shared" si="1"/>
        <v>0</v>
      </c>
      <c r="AC9" s="242">
        <f t="shared" si="2"/>
        <v>0</v>
      </c>
      <c r="AD9" s="243">
        <f t="shared" si="10"/>
        <v>0</v>
      </c>
      <c r="AE9" s="243">
        <f t="shared" si="11"/>
        <v>0</v>
      </c>
      <c r="AF9" s="245">
        <f>SUM(AE9)-(AE9*'Reduction%'!$B$2)</f>
        <v>0</v>
      </c>
      <c r="AG9" s="245"/>
      <c r="AH9" s="84"/>
      <c r="AI9" s="246"/>
      <c r="AJ9" s="247">
        <f>'EGFV2 1'!AJ20</f>
        <v>0</v>
      </c>
      <c r="AK9" s="248">
        <f>'EGFV2 1'!AK20</f>
        <v>0</v>
      </c>
      <c r="AL9" s="240">
        <f>'EGFV2 1'!AL20</f>
        <v>0</v>
      </c>
      <c r="AM9" s="242">
        <f>'EGFV2 1'!AM20</f>
        <v>0</v>
      </c>
      <c r="AN9" s="243">
        <f t="shared" si="3"/>
        <v>0</v>
      </c>
      <c r="AO9" s="249">
        <f>'EGFV2 1'!AO20</f>
        <v>0</v>
      </c>
      <c r="AP9" s="247">
        <f>'EGFV2 2'!AP20</f>
        <v>0</v>
      </c>
      <c r="AQ9" s="248">
        <f>'EGFV2 2'!AQ20</f>
        <v>0</v>
      </c>
      <c r="AR9" s="239">
        <f>'EGFV2 2'!AR20</f>
        <v>0</v>
      </c>
      <c r="AS9" s="242">
        <f>'EGFV2 2'!AS20</f>
        <v>0</v>
      </c>
      <c r="AT9" s="245">
        <f t="shared" si="12"/>
        <v>0</v>
      </c>
      <c r="AU9" s="158">
        <f>'EGFV2 2'!AU20</f>
        <v>0</v>
      </c>
      <c r="AV9" s="247">
        <f>'EGFV2 3'!AV20</f>
        <v>0</v>
      </c>
      <c r="AW9" s="248">
        <f>'EGFV2 3'!AW20</f>
        <v>0</v>
      </c>
      <c r="AX9" s="239">
        <f>'EGFV2 3'!AX20</f>
        <v>0</v>
      </c>
      <c r="AY9" s="242">
        <f>'EGFV2 3'!AY20</f>
        <v>0</v>
      </c>
      <c r="AZ9" s="245">
        <f t="shared" si="26"/>
        <v>0</v>
      </c>
      <c r="BA9" s="158">
        <f>'EGFV2 3'!BA20</f>
        <v>0</v>
      </c>
      <c r="BB9" s="247">
        <f>'EGFV2 4'!BB20</f>
        <v>0</v>
      </c>
      <c r="BC9" s="248">
        <f>'EGFV2 4'!BC20</f>
        <v>0</v>
      </c>
      <c r="BD9" s="239">
        <f>'EGFV2 4'!BD20</f>
        <v>0</v>
      </c>
      <c r="BE9" s="250">
        <f>'EGFV2 4'!BE20</f>
        <v>0</v>
      </c>
      <c r="BF9" s="250">
        <f>'EGFV2 4'!BF20</f>
        <v>0</v>
      </c>
      <c r="BG9" s="158">
        <f>'EGFV2 4'!BG20</f>
        <v>0</v>
      </c>
      <c r="BH9" s="240">
        <f t="shared" si="4"/>
        <v>0</v>
      </c>
      <c r="BI9" s="242">
        <f t="shared" si="5"/>
        <v>0</v>
      </c>
      <c r="BJ9" s="245">
        <f t="shared" si="27"/>
        <v>0</v>
      </c>
      <c r="BK9" s="243">
        <f t="shared" si="13"/>
        <v>0</v>
      </c>
      <c r="BS9" s="240">
        <f t="shared" si="14"/>
        <v>0</v>
      </c>
      <c r="BT9" s="242">
        <f t="shared" si="15"/>
        <v>0</v>
      </c>
      <c r="BU9" s="245">
        <f t="shared" si="16"/>
        <v>0</v>
      </c>
      <c r="BV9" s="243">
        <f t="shared" si="17"/>
        <v>0</v>
      </c>
      <c r="CD9" s="240">
        <f t="shared" si="18"/>
        <v>0</v>
      </c>
      <c r="CE9" s="242">
        <f t="shared" si="19"/>
        <v>0</v>
      </c>
      <c r="CF9" s="245">
        <f t="shared" si="20"/>
        <v>0</v>
      </c>
      <c r="CG9" s="243">
        <f t="shared" si="21"/>
        <v>0</v>
      </c>
      <c r="CO9" s="240">
        <f t="shared" si="22"/>
        <v>0</v>
      </c>
      <c r="CP9" s="242">
        <f t="shared" si="23"/>
        <v>0</v>
      </c>
      <c r="CQ9" s="245">
        <f t="shared" si="24"/>
        <v>0</v>
      </c>
      <c r="CR9" s="243">
        <f t="shared" si="25"/>
        <v>0</v>
      </c>
      <c r="CZ9" s="158">
        <f t="shared" si="6"/>
        <v>0</v>
      </c>
      <c r="DA9" s="245">
        <f t="shared" si="28"/>
        <v>0</v>
      </c>
    </row>
    <row r="10" spans="1:123" s="158" customFormat="1" x14ac:dyDescent="0.3">
      <c r="A10" s="251">
        <f t="shared" si="7"/>
        <v>0</v>
      </c>
      <c r="B10" s="158">
        <f t="shared" si="7"/>
        <v>0</v>
      </c>
      <c r="C10" s="158">
        <f t="shared" si="7"/>
        <v>0</v>
      </c>
      <c r="D10" s="158">
        <f t="shared" si="7"/>
        <v>2026</v>
      </c>
      <c r="E10" s="158" t="str">
        <f t="shared" si="7"/>
        <v xml:space="preserve"> </v>
      </c>
      <c r="F10" s="252">
        <f t="shared" si="7"/>
        <v>0</v>
      </c>
      <c r="G10" s="253">
        <f t="shared" si="7"/>
        <v>0</v>
      </c>
      <c r="H10" s="240">
        <f>EGFV4!A21</f>
        <v>0</v>
      </c>
      <c r="I10" s="240">
        <f>EGFV4!B21</f>
        <v>0</v>
      </c>
      <c r="J10" s="240">
        <f>EGFV4!C21</f>
        <v>0</v>
      </c>
      <c r="K10" s="240">
        <f>EGFV4!D21</f>
        <v>0</v>
      </c>
      <c r="L10" s="240">
        <f>EGFV4!E21</f>
        <v>0</v>
      </c>
      <c r="M10" s="240">
        <f>EGFV4!F21</f>
        <v>0</v>
      </c>
      <c r="N10" s="240">
        <f>EGFV4!G21</f>
        <v>0</v>
      </c>
      <c r="O10" s="240">
        <f>EGFV4!H21</f>
        <v>0</v>
      </c>
      <c r="P10" s="240">
        <f>EGFV4!I21</f>
        <v>0</v>
      </c>
      <c r="Q10" s="240">
        <f>EGFV4!J21</f>
        <v>0</v>
      </c>
      <c r="R10" s="242">
        <f>EGFV4!K21</f>
        <v>0</v>
      </c>
      <c r="S10" s="242">
        <f>EGFV4!L21</f>
        <v>0</v>
      </c>
      <c r="T10" s="243">
        <f t="shared" si="8"/>
        <v>0</v>
      </c>
      <c r="U10" s="244"/>
      <c r="V10" s="240">
        <f>EGFV4!O21</f>
        <v>0</v>
      </c>
      <c r="W10" s="242">
        <f>EGFV4!P21</f>
        <v>0</v>
      </c>
      <c r="X10" s="243">
        <f t="shared" si="9"/>
        <v>0</v>
      </c>
      <c r="Y10" s="245">
        <f t="shared" si="0"/>
        <v>0</v>
      </c>
      <c r="Z10" s="239">
        <f>EGFV4!S21</f>
        <v>0</v>
      </c>
      <c r="AA10" s="44"/>
      <c r="AB10" s="240">
        <f t="shared" si="1"/>
        <v>0</v>
      </c>
      <c r="AC10" s="242">
        <f t="shared" si="2"/>
        <v>0</v>
      </c>
      <c r="AD10" s="243">
        <f t="shared" si="10"/>
        <v>0</v>
      </c>
      <c r="AE10" s="243">
        <f t="shared" si="11"/>
        <v>0</v>
      </c>
      <c r="AF10" s="245">
        <f>SUM(AE10)-(AE10*'Reduction%'!$B$2)</f>
        <v>0</v>
      </c>
      <c r="AG10" s="245"/>
      <c r="AH10" s="84"/>
      <c r="AI10" s="246"/>
      <c r="AJ10" s="247">
        <f>'EGFV2 1'!AJ21</f>
        <v>0</v>
      </c>
      <c r="AK10" s="248">
        <f>'EGFV2 1'!AK21</f>
        <v>0</v>
      </c>
      <c r="AL10" s="240">
        <f>'EGFV2 1'!AL21</f>
        <v>0</v>
      </c>
      <c r="AM10" s="242">
        <f>'EGFV2 1'!AM21</f>
        <v>0</v>
      </c>
      <c r="AN10" s="243">
        <f t="shared" si="3"/>
        <v>0</v>
      </c>
      <c r="AO10" s="249">
        <f>'EGFV2 1'!AO21</f>
        <v>0</v>
      </c>
      <c r="AP10" s="247">
        <f>'EGFV2 2'!AP21</f>
        <v>0</v>
      </c>
      <c r="AQ10" s="248">
        <f>'EGFV2 2'!AQ21</f>
        <v>0</v>
      </c>
      <c r="AR10" s="239">
        <f>'EGFV2 2'!AR21</f>
        <v>0</v>
      </c>
      <c r="AS10" s="242">
        <f>'EGFV2 2'!AS21</f>
        <v>0</v>
      </c>
      <c r="AT10" s="245">
        <f t="shared" si="12"/>
        <v>0</v>
      </c>
      <c r="AU10" s="158">
        <f>'EGFV2 2'!AU21</f>
        <v>0</v>
      </c>
      <c r="AV10" s="247">
        <f>'EGFV2 3'!AV21</f>
        <v>0</v>
      </c>
      <c r="AW10" s="248">
        <f>'EGFV2 3'!AW21</f>
        <v>0</v>
      </c>
      <c r="AX10" s="239">
        <f>'EGFV2 3'!AX21</f>
        <v>0</v>
      </c>
      <c r="AY10" s="242">
        <f>'EGFV2 3'!AY21</f>
        <v>0</v>
      </c>
      <c r="AZ10" s="245">
        <f t="shared" si="26"/>
        <v>0</v>
      </c>
      <c r="BA10" s="158">
        <f>'EGFV2 3'!BA21</f>
        <v>0</v>
      </c>
      <c r="BB10" s="247">
        <f>'EGFV2 4'!BB21</f>
        <v>0</v>
      </c>
      <c r="BC10" s="248">
        <f>'EGFV2 4'!BC21</f>
        <v>0</v>
      </c>
      <c r="BD10" s="239">
        <f>'EGFV2 4'!BD21</f>
        <v>0</v>
      </c>
      <c r="BE10" s="250">
        <f>'EGFV2 4'!BE21</f>
        <v>0</v>
      </c>
      <c r="BF10" s="250">
        <f>'EGFV2 4'!BF21</f>
        <v>0</v>
      </c>
      <c r="BG10" s="158">
        <f>'EGFV2 4'!BG21</f>
        <v>0</v>
      </c>
      <c r="BH10" s="240">
        <f t="shared" si="4"/>
        <v>0</v>
      </c>
      <c r="BI10" s="242">
        <f t="shared" si="5"/>
        <v>0</v>
      </c>
      <c r="BJ10" s="245">
        <f t="shared" si="27"/>
        <v>0</v>
      </c>
      <c r="BK10" s="243">
        <f t="shared" si="13"/>
        <v>0</v>
      </c>
      <c r="BS10" s="240">
        <f t="shared" si="14"/>
        <v>0</v>
      </c>
      <c r="BT10" s="242">
        <f t="shared" si="15"/>
        <v>0</v>
      </c>
      <c r="BU10" s="245">
        <f t="shared" si="16"/>
        <v>0</v>
      </c>
      <c r="BV10" s="243">
        <f t="shared" si="17"/>
        <v>0</v>
      </c>
      <c r="CD10" s="240">
        <f t="shared" si="18"/>
        <v>0</v>
      </c>
      <c r="CE10" s="242">
        <f t="shared" si="19"/>
        <v>0</v>
      </c>
      <c r="CF10" s="245">
        <f t="shared" si="20"/>
        <v>0</v>
      </c>
      <c r="CG10" s="243">
        <f t="shared" si="21"/>
        <v>0</v>
      </c>
      <c r="CO10" s="240">
        <f t="shared" si="22"/>
        <v>0</v>
      </c>
      <c r="CP10" s="242">
        <f t="shared" si="23"/>
        <v>0</v>
      </c>
      <c r="CQ10" s="245">
        <f t="shared" si="24"/>
        <v>0</v>
      </c>
      <c r="CR10" s="243">
        <f t="shared" si="25"/>
        <v>0</v>
      </c>
      <c r="CZ10" s="158">
        <f t="shared" si="6"/>
        <v>0</v>
      </c>
      <c r="DA10" s="245">
        <f t="shared" si="28"/>
        <v>0</v>
      </c>
    </row>
    <row r="11" spans="1:123" s="158" customFormat="1" x14ac:dyDescent="0.3">
      <c r="A11" s="251">
        <f t="shared" si="7"/>
        <v>0</v>
      </c>
      <c r="B11" s="158">
        <f t="shared" si="7"/>
        <v>0</v>
      </c>
      <c r="C11" s="158">
        <f t="shared" si="7"/>
        <v>0</v>
      </c>
      <c r="D11" s="158">
        <f t="shared" si="7"/>
        <v>2026</v>
      </c>
      <c r="E11" s="158" t="str">
        <f t="shared" si="7"/>
        <v xml:space="preserve"> </v>
      </c>
      <c r="F11" s="252">
        <f t="shared" si="7"/>
        <v>0</v>
      </c>
      <c r="G11" s="253">
        <f t="shared" si="7"/>
        <v>0</v>
      </c>
      <c r="H11" s="240">
        <f>EGFV4!A22</f>
        <v>0</v>
      </c>
      <c r="I11" s="240">
        <f>EGFV4!B22</f>
        <v>0</v>
      </c>
      <c r="J11" s="240">
        <f>EGFV4!C22</f>
        <v>0</v>
      </c>
      <c r="K11" s="240">
        <f>EGFV4!D22</f>
        <v>0</v>
      </c>
      <c r="L11" s="240">
        <f>EGFV4!E22</f>
        <v>0</v>
      </c>
      <c r="M11" s="240">
        <f>EGFV4!F22</f>
        <v>0</v>
      </c>
      <c r="N11" s="240">
        <f>EGFV4!G22</f>
        <v>0</v>
      </c>
      <c r="O11" s="240">
        <f>EGFV4!H22</f>
        <v>0</v>
      </c>
      <c r="P11" s="240">
        <f>EGFV4!I22</f>
        <v>0</v>
      </c>
      <c r="Q11" s="240">
        <f>EGFV4!J22</f>
        <v>0</v>
      </c>
      <c r="R11" s="242">
        <f>EGFV4!K22</f>
        <v>0</v>
      </c>
      <c r="S11" s="242">
        <f>EGFV4!L22</f>
        <v>0</v>
      </c>
      <c r="T11" s="243">
        <f t="shared" si="8"/>
        <v>0</v>
      </c>
      <c r="U11" s="244"/>
      <c r="V11" s="240">
        <f>EGFV4!O22</f>
        <v>0</v>
      </c>
      <c r="W11" s="242">
        <f>EGFV4!P22</f>
        <v>0</v>
      </c>
      <c r="X11" s="243">
        <f t="shared" si="9"/>
        <v>0</v>
      </c>
      <c r="Y11" s="245">
        <f t="shared" si="0"/>
        <v>0</v>
      </c>
      <c r="Z11" s="239">
        <f>EGFV4!S22</f>
        <v>0</v>
      </c>
      <c r="AA11" s="44"/>
      <c r="AB11" s="240">
        <f t="shared" si="1"/>
        <v>0</v>
      </c>
      <c r="AC11" s="242">
        <f t="shared" si="2"/>
        <v>0</v>
      </c>
      <c r="AD11" s="243">
        <f t="shared" si="10"/>
        <v>0</v>
      </c>
      <c r="AE11" s="243">
        <f t="shared" si="11"/>
        <v>0</v>
      </c>
      <c r="AF11" s="245">
        <f>SUM(AE11)-(AE11*'Reduction%'!$B$2)</f>
        <v>0</v>
      </c>
      <c r="AG11" s="245"/>
      <c r="AH11" s="84"/>
      <c r="AI11" s="246"/>
      <c r="AJ11" s="247">
        <f>'EGFV2 1'!AJ22</f>
        <v>0</v>
      </c>
      <c r="AK11" s="248">
        <f>'EGFV2 1'!AK22</f>
        <v>0</v>
      </c>
      <c r="AL11" s="240">
        <f>'EGFV2 1'!AL22</f>
        <v>0</v>
      </c>
      <c r="AM11" s="242">
        <f>'EGFV2 1'!AM22</f>
        <v>0</v>
      </c>
      <c r="AN11" s="243">
        <f t="shared" si="3"/>
        <v>0</v>
      </c>
      <c r="AO11" s="249">
        <f>'EGFV2 1'!AO22</f>
        <v>0</v>
      </c>
      <c r="AP11" s="247">
        <f>'EGFV2 2'!AP22</f>
        <v>0</v>
      </c>
      <c r="AQ11" s="248">
        <f>'EGFV2 2'!AQ22</f>
        <v>0</v>
      </c>
      <c r="AR11" s="239">
        <f>'EGFV2 2'!AR22</f>
        <v>0</v>
      </c>
      <c r="AS11" s="242">
        <f>'EGFV2 2'!AS22</f>
        <v>0</v>
      </c>
      <c r="AT11" s="245">
        <f t="shared" si="12"/>
        <v>0</v>
      </c>
      <c r="AU11" s="158">
        <f>'EGFV2 2'!AU22</f>
        <v>0</v>
      </c>
      <c r="AV11" s="247">
        <f>'EGFV2 3'!AV22</f>
        <v>0</v>
      </c>
      <c r="AW11" s="248">
        <f>'EGFV2 3'!AW22</f>
        <v>0</v>
      </c>
      <c r="AX11" s="239">
        <f>'EGFV2 3'!AX22</f>
        <v>0</v>
      </c>
      <c r="AY11" s="242">
        <f>'EGFV2 3'!AY22</f>
        <v>0</v>
      </c>
      <c r="AZ11" s="245">
        <f t="shared" si="26"/>
        <v>0</v>
      </c>
      <c r="BA11" s="158">
        <f>'EGFV2 3'!BA22</f>
        <v>0</v>
      </c>
      <c r="BB11" s="247">
        <f>'EGFV2 4'!BB22</f>
        <v>0</v>
      </c>
      <c r="BC11" s="248">
        <f>'EGFV2 4'!BC22</f>
        <v>0</v>
      </c>
      <c r="BD11" s="239">
        <f>'EGFV2 4'!BD22</f>
        <v>0</v>
      </c>
      <c r="BE11" s="250">
        <f>'EGFV2 4'!BE22</f>
        <v>0</v>
      </c>
      <c r="BF11" s="250">
        <f>'EGFV2 4'!BF22</f>
        <v>0</v>
      </c>
      <c r="BG11" s="158">
        <f>'EGFV2 4'!BG22</f>
        <v>0</v>
      </c>
      <c r="BH11" s="240">
        <f t="shared" si="4"/>
        <v>0</v>
      </c>
      <c r="BI11" s="242">
        <f t="shared" si="5"/>
        <v>0</v>
      </c>
      <c r="BJ11" s="245">
        <f t="shared" si="27"/>
        <v>0</v>
      </c>
      <c r="BK11" s="243">
        <f t="shared" si="13"/>
        <v>0</v>
      </c>
      <c r="BS11" s="240">
        <f t="shared" si="14"/>
        <v>0</v>
      </c>
      <c r="BT11" s="242">
        <f t="shared" si="15"/>
        <v>0</v>
      </c>
      <c r="BU11" s="245">
        <f t="shared" si="16"/>
        <v>0</v>
      </c>
      <c r="BV11" s="243">
        <f t="shared" si="17"/>
        <v>0</v>
      </c>
      <c r="CD11" s="240">
        <f t="shared" si="18"/>
        <v>0</v>
      </c>
      <c r="CE11" s="242">
        <f t="shared" si="19"/>
        <v>0</v>
      </c>
      <c r="CF11" s="245">
        <f t="shared" si="20"/>
        <v>0</v>
      </c>
      <c r="CG11" s="243">
        <f t="shared" si="21"/>
        <v>0</v>
      </c>
      <c r="CO11" s="240">
        <f t="shared" si="22"/>
        <v>0</v>
      </c>
      <c r="CP11" s="242">
        <f t="shared" si="23"/>
        <v>0</v>
      </c>
      <c r="CQ11" s="245">
        <f t="shared" si="24"/>
        <v>0</v>
      </c>
      <c r="CR11" s="243">
        <f t="shared" si="25"/>
        <v>0</v>
      </c>
      <c r="CZ11" s="158">
        <f t="shared" si="6"/>
        <v>0</v>
      </c>
      <c r="DA11" s="245">
        <f t="shared" si="28"/>
        <v>0</v>
      </c>
    </row>
    <row r="12" spans="1:123" s="158" customFormat="1" x14ac:dyDescent="0.3">
      <c r="A12" s="251">
        <f t="shared" si="7"/>
        <v>0</v>
      </c>
      <c r="B12" s="158">
        <f t="shared" si="7"/>
        <v>0</v>
      </c>
      <c r="C12" s="158">
        <f t="shared" si="7"/>
        <v>0</v>
      </c>
      <c r="D12" s="158">
        <f t="shared" si="7"/>
        <v>2026</v>
      </c>
      <c r="E12" s="158" t="str">
        <f t="shared" si="7"/>
        <v xml:space="preserve"> </v>
      </c>
      <c r="F12" s="252">
        <f t="shared" si="7"/>
        <v>0</v>
      </c>
      <c r="G12" s="253">
        <f t="shared" si="7"/>
        <v>0</v>
      </c>
      <c r="H12" s="240">
        <f>EGFV4!A23</f>
        <v>0</v>
      </c>
      <c r="I12" s="240">
        <f>EGFV4!B23</f>
        <v>0</v>
      </c>
      <c r="J12" s="240">
        <f>EGFV4!C23</f>
        <v>0</v>
      </c>
      <c r="K12" s="240">
        <f>EGFV4!D23</f>
        <v>0</v>
      </c>
      <c r="L12" s="240">
        <f>EGFV4!E23</f>
        <v>0</v>
      </c>
      <c r="M12" s="240">
        <f>EGFV4!F23</f>
        <v>0</v>
      </c>
      <c r="N12" s="240">
        <f>EGFV4!G23</f>
        <v>0</v>
      </c>
      <c r="O12" s="240">
        <f>EGFV4!H23</f>
        <v>0</v>
      </c>
      <c r="P12" s="240">
        <f>EGFV4!I23</f>
        <v>0</v>
      </c>
      <c r="Q12" s="240">
        <f>EGFV4!J23</f>
        <v>0</v>
      </c>
      <c r="R12" s="242">
        <f>EGFV4!K23</f>
        <v>0</v>
      </c>
      <c r="S12" s="242">
        <f>EGFV4!L23</f>
        <v>0</v>
      </c>
      <c r="T12" s="243">
        <f t="shared" si="8"/>
        <v>0</v>
      </c>
      <c r="U12" s="244"/>
      <c r="V12" s="240">
        <f>EGFV4!O23</f>
        <v>0</v>
      </c>
      <c r="W12" s="242">
        <f>EGFV4!P23</f>
        <v>0</v>
      </c>
      <c r="X12" s="243">
        <f t="shared" si="9"/>
        <v>0</v>
      </c>
      <c r="Y12" s="245">
        <f t="shared" si="0"/>
        <v>0</v>
      </c>
      <c r="Z12" s="239">
        <f>EGFV4!S23</f>
        <v>0</v>
      </c>
      <c r="AA12" s="44"/>
      <c r="AB12" s="240">
        <f t="shared" si="1"/>
        <v>0</v>
      </c>
      <c r="AC12" s="242">
        <f t="shared" si="2"/>
        <v>0</v>
      </c>
      <c r="AD12" s="243">
        <f t="shared" si="10"/>
        <v>0</v>
      </c>
      <c r="AE12" s="243">
        <f t="shared" si="11"/>
        <v>0</v>
      </c>
      <c r="AF12" s="245">
        <f>SUM(AE12)-(AE12*'Reduction%'!$B$2)</f>
        <v>0</v>
      </c>
      <c r="AG12" s="245"/>
      <c r="AH12" s="84"/>
      <c r="AI12" s="246"/>
      <c r="AJ12" s="247">
        <f>'EGFV2 1'!AJ23</f>
        <v>0</v>
      </c>
      <c r="AK12" s="248">
        <f>'EGFV2 1'!AK23</f>
        <v>0</v>
      </c>
      <c r="AL12" s="240">
        <f>'EGFV2 1'!AL23</f>
        <v>0</v>
      </c>
      <c r="AM12" s="242">
        <f>'EGFV2 1'!AM23</f>
        <v>0</v>
      </c>
      <c r="AN12" s="243">
        <f t="shared" si="3"/>
        <v>0</v>
      </c>
      <c r="AO12" s="249">
        <f>'EGFV2 1'!AO23</f>
        <v>0</v>
      </c>
      <c r="AP12" s="247">
        <f>'EGFV2 2'!AP23</f>
        <v>0</v>
      </c>
      <c r="AQ12" s="248">
        <f>'EGFV2 2'!AQ23</f>
        <v>0</v>
      </c>
      <c r="AR12" s="239">
        <f>'EGFV2 2'!AR23</f>
        <v>0</v>
      </c>
      <c r="AS12" s="242">
        <f>'EGFV2 2'!AS23</f>
        <v>0</v>
      </c>
      <c r="AT12" s="245">
        <f t="shared" si="12"/>
        <v>0</v>
      </c>
      <c r="AU12" s="158">
        <f>'EGFV2 2'!AU23</f>
        <v>0</v>
      </c>
      <c r="AV12" s="247">
        <f>'EGFV2 3'!AV23</f>
        <v>0</v>
      </c>
      <c r="AW12" s="248">
        <f>'EGFV2 3'!AW23</f>
        <v>0</v>
      </c>
      <c r="AX12" s="239">
        <f>'EGFV2 3'!AX23</f>
        <v>0</v>
      </c>
      <c r="AY12" s="242">
        <f>'EGFV2 3'!AY23</f>
        <v>0</v>
      </c>
      <c r="AZ12" s="245">
        <f t="shared" si="26"/>
        <v>0</v>
      </c>
      <c r="BA12" s="158">
        <f>'EGFV2 3'!BA23</f>
        <v>0</v>
      </c>
      <c r="BB12" s="247">
        <f>'EGFV2 4'!BB23</f>
        <v>0</v>
      </c>
      <c r="BC12" s="248">
        <f>'EGFV2 4'!BC23</f>
        <v>0</v>
      </c>
      <c r="BD12" s="239">
        <f>'EGFV2 4'!BD23</f>
        <v>0</v>
      </c>
      <c r="BE12" s="250">
        <f>'EGFV2 4'!BE23</f>
        <v>0</v>
      </c>
      <c r="BF12" s="250">
        <f>'EGFV2 4'!BF23</f>
        <v>0</v>
      </c>
      <c r="BG12" s="158">
        <f>'EGFV2 4'!BG23</f>
        <v>0</v>
      </c>
      <c r="BH12" s="240">
        <f t="shared" si="4"/>
        <v>0</v>
      </c>
      <c r="BI12" s="242">
        <f t="shared" si="5"/>
        <v>0</v>
      </c>
      <c r="BJ12" s="245">
        <f t="shared" si="27"/>
        <v>0</v>
      </c>
      <c r="BK12" s="243">
        <f t="shared" si="13"/>
        <v>0</v>
      </c>
      <c r="BS12" s="240">
        <f t="shared" si="14"/>
        <v>0</v>
      </c>
      <c r="BT12" s="242">
        <f t="shared" si="15"/>
        <v>0</v>
      </c>
      <c r="BU12" s="245">
        <f t="shared" si="16"/>
        <v>0</v>
      </c>
      <c r="BV12" s="243">
        <f t="shared" si="17"/>
        <v>0</v>
      </c>
      <c r="CD12" s="240">
        <f t="shared" si="18"/>
        <v>0</v>
      </c>
      <c r="CE12" s="242">
        <f t="shared" si="19"/>
        <v>0</v>
      </c>
      <c r="CF12" s="245">
        <f t="shared" si="20"/>
        <v>0</v>
      </c>
      <c r="CG12" s="243">
        <f t="shared" si="21"/>
        <v>0</v>
      </c>
      <c r="CO12" s="240">
        <f t="shared" si="22"/>
        <v>0</v>
      </c>
      <c r="CP12" s="242">
        <f t="shared" si="23"/>
        <v>0</v>
      </c>
      <c r="CQ12" s="245">
        <f t="shared" si="24"/>
        <v>0</v>
      </c>
      <c r="CR12" s="243">
        <f t="shared" si="25"/>
        <v>0</v>
      </c>
      <c r="CZ12" s="158">
        <f t="shared" si="6"/>
        <v>0</v>
      </c>
      <c r="DA12" s="245">
        <f t="shared" si="28"/>
        <v>0</v>
      </c>
    </row>
    <row r="13" spans="1:123" s="158" customFormat="1" x14ac:dyDescent="0.3">
      <c r="A13" s="251">
        <f t="shared" si="7"/>
        <v>0</v>
      </c>
      <c r="B13" s="158">
        <f t="shared" si="7"/>
        <v>0</v>
      </c>
      <c r="C13" s="158">
        <f t="shared" si="7"/>
        <v>0</v>
      </c>
      <c r="D13" s="158">
        <f t="shared" si="7"/>
        <v>2026</v>
      </c>
      <c r="E13" s="158" t="str">
        <f t="shared" si="7"/>
        <v xml:space="preserve"> </v>
      </c>
      <c r="F13" s="252">
        <f t="shared" si="7"/>
        <v>0</v>
      </c>
      <c r="G13" s="253">
        <f t="shared" si="7"/>
        <v>0</v>
      </c>
      <c r="H13" s="240">
        <f>EGFV4!A24</f>
        <v>0</v>
      </c>
      <c r="I13" s="240">
        <f>EGFV4!B24</f>
        <v>0</v>
      </c>
      <c r="J13" s="240">
        <f>EGFV4!C24</f>
        <v>0</v>
      </c>
      <c r="K13" s="240">
        <f>EGFV4!D24</f>
        <v>0</v>
      </c>
      <c r="L13" s="240">
        <f>EGFV4!E24</f>
        <v>0</v>
      </c>
      <c r="M13" s="240">
        <f>EGFV4!F24</f>
        <v>0</v>
      </c>
      <c r="N13" s="240">
        <f>EGFV4!G24</f>
        <v>0</v>
      </c>
      <c r="O13" s="240">
        <f>EGFV4!H24</f>
        <v>0</v>
      </c>
      <c r="P13" s="240">
        <f>EGFV4!I24</f>
        <v>0</v>
      </c>
      <c r="Q13" s="240">
        <f>EGFV4!J24</f>
        <v>0</v>
      </c>
      <c r="R13" s="242">
        <f>EGFV4!K24</f>
        <v>0</v>
      </c>
      <c r="S13" s="242">
        <f>EGFV4!L24</f>
        <v>0</v>
      </c>
      <c r="T13" s="243">
        <f t="shared" si="8"/>
        <v>0</v>
      </c>
      <c r="U13" s="244"/>
      <c r="V13" s="240">
        <f>EGFV4!O24</f>
        <v>0</v>
      </c>
      <c r="W13" s="242">
        <f>EGFV4!P24</f>
        <v>0</v>
      </c>
      <c r="X13" s="243">
        <f t="shared" si="9"/>
        <v>0</v>
      </c>
      <c r="Y13" s="245">
        <f t="shared" si="0"/>
        <v>0</v>
      </c>
      <c r="Z13" s="239">
        <f>EGFV4!S24</f>
        <v>0</v>
      </c>
      <c r="AA13" s="44"/>
      <c r="AB13" s="240">
        <f t="shared" si="1"/>
        <v>0</v>
      </c>
      <c r="AC13" s="242">
        <f t="shared" si="2"/>
        <v>0</v>
      </c>
      <c r="AD13" s="243">
        <f t="shared" si="10"/>
        <v>0</v>
      </c>
      <c r="AE13" s="243">
        <f t="shared" si="11"/>
        <v>0</v>
      </c>
      <c r="AF13" s="245">
        <f>SUM(AE13)-(AE13*'Reduction%'!$B$2)</f>
        <v>0</v>
      </c>
      <c r="AG13" s="245"/>
      <c r="AH13" s="84"/>
      <c r="AI13" s="246"/>
      <c r="AJ13" s="247">
        <f>'EGFV2 1'!AJ24</f>
        <v>0</v>
      </c>
      <c r="AK13" s="248">
        <f>'EGFV2 1'!AK24</f>
        <v>0</v>
      </c>
      <c r="AL13" s="240">
        <f>'EGFV2 1'!AL24</f>
        <v>0</v>
      </c>
      <c r="AM13" s="242">
        <f>'EGFV2 1'!AM24</f>
        <v>0</v>
      </c>
      <c r="AN13" s="243">
        <f t="shared" si="3"/>
        <v>0</v>
      </c>
      <c r="AO13" s="249">
        <f>'EGFV2 1'!AO24</f>
        <v>0</v>
      </c>
      <c r="AP13" s="247">
        <f>'EGFV2 2'!AP24</f>
        <v>0</v>
      </c>
      <c r="AQ13" s="248">
        <f>'EGFV2 2'!AQ24</f>
        <v>0</v>
      </c>
      <c r="AR13" s="239">
        <f>'EGFV2 2'!AR24</f>
        <v>0</v>
      </c>
      <c r="AS13" s="242">
        <f>'EGFV2 2'!AS24</f>
        <v>0</v>
      </c>
      <c r="AT13" s="245">
        <f t="shared" si="12"/>
        <v>0</v>
      </c>
      <c r="AU13" s="158">
        <f>'EGFV2 2'!AU24</f>
        <v>0</v>
      </c>
      <c r="AV13" s="247">
        <f>'EGFV2 3'!AV24</f>
        <v>0</v>
      </c>
      <c r="AW13" s="248">
        <f>'EGFV2 3'!AW24</f>
        <v>0</v>
      </c>
      <c r="AX13" s="239">
        <f>'EGFV2 3'!AX24</f>
        <v>0</v>
      </c>
      <c r="AY13" s="242">
        <f>'EGFV2 3'!AY24</f>
        <v>0</v>
      </c>
      <c r="AZ13" s="245">
        <f t="shared" si="26"/>
        <v>0</v>
      </c>
      <c r="BA13" s="158">
        <f>'EGFV2 3'!BA24</f>
        <v>0</v>
      </c>
      <c r="BB13" s="247">
        <f>'EGFV2 4'!BB24</f>
        <v>0</v>
      </c>
      <c r="BC13" s="248">
        <f>'EGFV2 4'!BC24</f>
        <v>0</v>
      </c>
      <c r="BD13" s="239">
        <f>'EGFV2 4'!BD24</f>
        <v>0</v>
      </c>
      <c r="BE13" s="250">
        <f>'EGFV2 4'!BE24</f>
        <v>0</v>
      </c>
      <c r="BF13" s="250">
        <f>'EGFV2 4'!BF24</f>
        <v>0</v>
      </c>
      <c r="BG13" s="158">
        <f>'EGFV2 4'!BG24</f>
        <v>0</v>
      </c>
      <c r="BH13" s="240">
        <f t="shared" si="4"/>
        <v>0</v>
      </c>
      <c r="BI13" s="242">
        <f t="shared" si="5"/>
        <v>0</v>
      </c>
      <c r="BJ13" s="245">
        <f t="shared" si="27"/>
        <v>0</v>
      </c>
      <c r="BK13" s="243">
        <f t="shared" si="13"/>
        <v>0</v>
      </c>
      <c r="BS13" s="240">
        <f t="shared" si="14"/>
        <v>0</v>
      </c>
      <c r="BT13" s="242">
        <f t="shared" si="15"/>
        <v>0</v>
      </c>
      <c r="BU13" s="245">
        <f t="shared" si="16"/>
        <v>0</v>
      </c>
      <c r="BV13" s="243">
        <f t="shared" si="17"/>
        <v>0</v>
      </c>
      <c r="CD13" s="240">
        <f t="shared" si="18"/>
        <v>0</v>
      </c>
      <c r="CE13" s="242">
        <f t="shared" si="19"/>
        <v>0</v>
      </c>
      <c r="CF13" s="245">
        <f t="shared" si="20"/>
        <v>0</v>
      </c>
      <c r="CG13" s="243">
        <f t="shared" si="21"/>
        <v>0</v>
      </c>
      <c r="CO13" s="240">
        <f t="shared" si="22"/>
        <v>0</v>
      </c>
      <c r="CP13" s="242">
        <f t="shared" si="23"/>
        <v>0</v>
      </c>
      <c r="CQ13" s="245">
        <f t="shared" si="24"/>
        <v>0</v>
      </c>
      <c r="CR13" s="243">
        <f t="shared" si="25"/>
        <v>0</v>
      </c>
      <c r="CZ13" s="158">
        <f t="shared" si="6"/>
        <v>0</v>
      </c>
      <c r="DA13" s="245">
        <f t="shared" si="28"/>
        <v>0</v>
      </c>
    </row>
    <row r="14" spans="1:123" s="158" customFormat="1" x14ac:dyDescent="0.3">
      <c r="A14" s="251">
        <f t="shared" si="7"/>
        <v>0</v>
      </c>
      <c r="B14" s="158">
        <f t="shared" si="7"/>
        <v>0</v>
      </c>
      <c r="C14" s="158">
        <f t="shared" si="7"/>
        <v>0</v>
      </c>
      <c r="D14" s="158">
        <f t="shared" si="7"/>
        <v>2026</v>
      </c>
      <c r="E14" s="158" t="str">
        <f t="shared" si="7"/>
        <v xml:space="preserve"> </v>
      </c>
      <c r="F14" s="252">
        <f t="shared" si="7"/>
        <v>0</v>
      </c>
      <c r="G14" s="253">
        <f t="shared" si="7"/>
        <v>0</v>
      </c>
      <c r="H14" s="240">
        <f>EGFV4!A25</f>
        <v>0</v>
      </c>
      <c r="I14" s="240">
        <f>EGFV4!B25</f>
        <v>0</v>
      </c>
      <c r="J14" s="240">
        <f>EGFV4!C25</f>
        <v>0</v>
      </c>
      <c r="K14" s="240">
        <f>EGFV4!D25</f>
        <v>0</v>
      </c>
      <c r="L14" s="240">
        <f>EGFV4!E25</f>
        <v>0</v>
      </c>
      <c r="M14" s="240">
        <f>EGFV4!F25</f>
        <v>0</v>
      </c>
      <c r="N14" s="240">
        <f>EGFV4!G25</f>
        <v>0</v>
      </c>
      <c r="O14" s="240">
        <f>EGFV4!H25</f>
        <v>0</v>
      </c>
      <c r="P14" s="240">
        <f>EGFV4!I25</f>
        <v>0</v>
      </c>
      <c r="Q14" s="240">
        <f>EGFV4!J25</f>
        <v>0</v>
      </c>
      <c r="R14" s="242">
        <f>EGFV4!K25</f>
        <v>0</v>
      </c>
      <c r="S14" s="242">
        <f>EGFV4!L25</f>
        <v>0</v>
      </c>
      <c r="T14" s="243">
        <f t="shared" si="8"/>
        <v>0</v>
      </c>
      <c r="U14" s="244"/>
      <c r="V14" s="240">
        <f>EGFV4!O25</f>
        <v>0</v>
      </c>
      <c r="W14" s="242">
        <f>EGFV4!P25</f>
        <v>0</v>
      </c>
      <c r="X14" s="243">
        <f t="shared" si="9"/>
        <v>0</v>
      </c>
      <c r="Y14" s="245">
        <f t="shared" si="0"/>
        <v>0</v>
      </c>
      <c r="Z14" s="239">
        <f>EGFV4!S25</f>
        <v>0</v>
      </c>
      <c r="AA14" s="44"/>
      <c r="AB14" s="240">
        <f t="shared" si="1"/>
        <v>0</v>
      </c>
      <c r="AC14" s="242">
        <f t="shared" si="2"/>
        <v>0</v>
      </c>
      <c r="AD14" s="243">
        <f t="shared" si="10"/>
        <v>0</v>
      </c>
      <c r="AE14" s="243">
        <f t="shared" si="11"/>
        <v>0</v>
      </c>
      <c r="AF14" s="245">
        <f>SUM(AE14)-(AE14*'Reduction%'!$B$2)</f>
        <v>0</v>
      </c>
      <c r="AG14" s="245"/>
      <c r="AH14" s="84"/>
      <c r="AI14" s="246"/>
      <c r="AJ14" s="247">
        <f>'EGFV2 1'!AJ25</f>
        <v>0</v>
      </c>
      <c r="AK14" s="248">
        <f>'EGFV2 1'!AK25</f>
        <v>0</v>
      </c>
      <c r="AL14" s="240">
        <f>'EGFV2 1'!AL25</f>
        <v>0</v>
      </c>
      <c r="AM14" s="242">
        <f>'EGFV2 1'!AM25</f>
        <v>0</v>
      </c>
      <c r="AN14" s="243">
        <f t="shared" si="3"/>
        <v>0</v>
      </c>
      <c r="AO14" s="249">
        <f>'EGFV2 1'!AO25</f>
        <v>0</v>
      </c>
      <c r="AP14" s="247">
        <f>'EGFV2 2'!AP25</f>
        <v>0</v>
      </c>
      <c r="AQ14" s="248">
        <f>'EGFV2 2'!AQ25</f>
        <v>0</v>
      </c>
      <c r="AR14" s="239">
        <f>'EGFV2 2'!AR25</f>
        <v>0</v>
      </c>
      <c r="AS14" s="242">
        <f>'EGFV2 2'!AS25</f>
        <v>0</v>
      </c>
      <c r="AT14" s="245">
        <f t="shared" si="12"/>
        <v>0</v>
      </c>
      <c r="AU14" s="158">
        <f>'EGFV2 2'!AU25</f>
        <v>0</v>
      </c>
      <c r="AV14" s="247">
        <f>'EGFV2 3'!AV25</f>
        <v>0</v>
      </c>
      <c r="AW14" s="248">
        <f>'EGFV2 3'!AW25</f>
        <v>0</v>
      </c>
      <c r="AX14" s="239">
        <f>'EGFV2 3'!AX25</f>
        <v>0</v>
      </c>
      <c r="AY14" s="242">
        <f>'EGFV2 3'!AY25</f>
        <v>0</v>
      </c>
      <c r="AZ14" s="245">
        <f t="shared" si="26"/>
        <v>0</v>
      </c>
      <c r="BA14" s="158">
        <f>'EGFV2 3'!BA25</f>
        <v>0</v>
      </c>
      <c r="BB14" s="247">
        <f>'EGFV2 4'!BB25</f>
        <v>0</v>
      </c>
      <c r="BC14" s="248">
        <f>'EGFV2 4'!BC25</f>
        <v>0</v>
      </c>
      <c r="BD14" s="239">
        <f>'EGFV2 4'!BD25</f>
        <v>0</v>
      </c>
      <c r="BE14" s="250">
        <f>'EGFV2 4'!BE25</f>
        <v>0</v>
      </c>
      <c r="BF14" s="250">
        <f>'EGFV2 4'!BF25</f>
        <v>0</v>
      </c>
      <c r="BG14" s="158">
        <f>'EGFV2 4'!BG25</f>
        <v>0</v>
      </c>
      <c r="BH14" s="240">
        <f t="shared" si="4"/>
        <v>0</v>
      </c>
      <c r="BI14" s="242">
        <f t="shared" si="5"/>
        <v>0</v>
      </c>
      <c r="BJ14" s="245">
        <f t="shared" si="27"/>
        <v>0</v>
      </c>
      <c r="BK14" s="243">
        <f t="shared" si="13"/>
        <v>0</v>
      </c>
      <c r="BS14" s="240">
        <f t="shared" si="14"/>
        <v>0</v>
      </c>
      <c r="BT14" s="242">
        <f t="shared" si="15"/>
        <v>0</v>
      </c>
      <c r="BU14" s="245">
        <f t="shared" si="16"/>
        <v>0</v>
      </c>
      <c r="BV14" s="243">
        <f t="shared" si="17"/>
        <v>0</v>
      </c>
      <c r="CD14" s="240">
        <f t="shared" si="18"/>
        <v>0</v>
      </c>
      <c r="CE14" s="242">
        <f t="shared" si="19"/>
        <v>0</v>
      </c>
      <c r="CF14" s="245">
        <f t="shared" si="20"/>
        <v>0</v>
      </c>
      <c r="CG14" s="243">
        <f t="shared" si="21"/>
        <v>0</v>
      </c>
      <c r="CO14" s="240">
        <f t="shared" si="22"/>
        <v>0</v>
      </c>
      <c r="CP14" s="242">
        <f t="shared" si="23"/>
        <v>0</v>
      </c>
      <c r="CQ14" s="245">
        <f t="shared" si="24"/>
        <v>0</v>
      </c>
      <c r="CR14" s="243">
        <f t="shared" si="25"/>
        <v>0</v>
      </c>
      <c r="CZ14" s="158">
        <f t="shared" si="6"/>
        <v>0</v>
      </c>
      <c r="DA14" s="245">
        <f t="shared" si="28"/>
        <v>0</v>
      </c>
    </row>
    <row r="15" spans="1:123" s="158" customFormat="1" x14ac:dyDescent="0.3">
      <c r="A15" s="251">
        <f t="shared" si="7"/>
        <v>0</v>
      </c>
      <c r="B15" s="158">
        <f t="shared" si="7"/>
        <v>0</v>
      </c>
      <c r="C15" s="158">
        <f t="shared" si="7"/>
        <v>0</v>
      </c>
      <c r="D15" s="158">
        <f t="shared" si="7"/>
        <v>2026</v>
      </c>
      <c r="E15" s="158" t="str">
        <f t="shared" si="7"/>
        <v xml:space="preserve"> </v>
      </c>
      <c r="F15" s="252">
        <f t="shared" si="7"/>
        <v>0</v>
      </c>
      <c r="G15" s="253">
        <f t="shared" si="7"/>
        <v>0</v>
      </c>
      <c r="H15" s="240">
        <f>EGFV4!A26</f>
        <v>0</v>
      </c>
      <c r="I15" s="240">
        <f>EGFV4!B26</f>
        <v>0</v>
      </c>
      <c r="J15" s="240">
        <f>EGFV4!C26</f>
        <v>0</v>
      </c>
      <c r="K15" s="240">
        <f>EGFV4!D26</f>
        <v>0</v>
      </c>
      <c r="L15" s="240">
        <f>EGFV4!E26</f>
        <v>0</v>
      </c>
      <c r="M15" s="240">
        <f>EGFV4!F26</f>
        <v>0</v>
      </c>
      <c r="N15" s="240">
        <f>EGFV4!G26</f>
        <v>0</v>
      </c>
      <c r="O15" s="240">
        <f>EGFV4!H26</f>
        <v>0</v>
      </c>
      <c r="P15" s="240">
        <f>EGFV4!I26</f>
        <v>0</v>
      </c>
      <c r="Q15" s="240">
        <f>EGFV4!J26</f>
        <v>0</v>
      </c>
      <c r="R15" s="242">
        <f>EGFV4!K26</f>
        <v>0</v>
      </c>
      <c r="S15" s="242">
        <f>EGFV4!L26</f>
        <v>0</v>
      </c>
      <c r="T15" s="243">
        <f t="shared" si="8"/>
        <v>0</v>
      </c>
      <c r="U15" s="244"/>
      <c r="V15" s="240">
        <f>EGFV4!O26</f>
        <v>0</v>
      </c>
      <c r="W15" s="242">
        <f>EGFV4!P26</f>
        <v>0</v>
      </c>
      <c r="X15" s="243">
        <f t="shared" si="9"/>
        <v>0</v>
      </c>
      <c r="Y15" s="245">
        <f t="shared" si="0"/>
        <v>0</v>
      </c>
      <c r="Z15" s="239">
        <f>EGFV4!S26</f>
        <v>0</v>
      </c>
      <c r="AA15" s="44"/>
      <c r="AB15" s="240">
        <f t="shared" si="1"/>
        <v>0</v>
      </c>
      <c r="AC15" s="242">
        <f t="shared" si="2"/>
        <v>0</v>
      </c>
      <c r="AD15" s="243">
        <f t="shared" si="10"/>
        <v>0</v>
      </c>
      <c r="AE15" s="243">
        <f t="shared" si="11"/>
        <v>0</v>
      </c>
      <c r="AF15" s="245">
        <f>SUM(AE15)-(AE15*'Reduction%'!$B$2)</f>
        <v>0</v>
      </c>
      <c r="AG15" s="245"/>
      <c r="AH15" s="84"/>
      <c r="AI15" s="246"/>
      <c r="AJ15" s="247">
        <f>'EGFV2 1'!AJ26</f>
        <v>0</v>
      </c>
      <c r="AK15" s="248">
        <f>'EGFV2 1'!AK26</f>
        <v>0</v>
      </c>
      <c r="AL15" s="240">
        <f>'EGFV2 1'!AL26</f>
        <v>0</v>
      </c>
      <c r="AM15" s="242">
        <f>'EGFV2 1'!AM26</f>
        <v>0</v>
      </c>
      <c r="AN15" s="243">
        <f t="shared" si="3"/>
        <v>0</v>
      </c>
      <c r="AO15" s="249">
        <f>'EGFV2 1'!AO26</f>
        <v>0</v>
      </c>
      <c r="AP15" s="247">
        <f>'EGFV2 2'!AP26</f>
        <v>0</v>
      </c>
      <c r="AQ15" s="248">
        <f>'EGFV2 2'!AQ26</f>
        <v>0</v>
      </c>
      <c r="AR15" s="239">
        <f>'EGFV2 2'!AR26</f>
        <v>0</v>
      </c>
      <c r="AS15" s="242">
        <f>'EGFV2 2'!AS26</f>
        <v>0</v>
      </c>
      <c r="AT15" s="245">
        <f t="shared" si="12"/>
        <v>0</v>
      </c>
      <c r="AU15" s="158">
        <f>'EGFV2 2'!AU26</f>
        <v>0</v>
      </c>
      <c r="AV15" s="247">
        <f>'EGFV2 3'!AV26</f>
        <v>0</v>
      </c>
      <c r="AW15" s="248">
        <f>'EGFV2 3'!AW26</f>
        <v>0</v>
      </c>
      <c r="AX15" s="239">
        <f>'EGFV2 3'!AX26</f>
        <v>0</v>
      </c>
      <c r="AY15" s="242">
        <f>'EGFV2 3'!AY26</f>
        <v>0</v>
      </c>
      <c r="AZ15" s="245">
        <f t="shared" si="26"/>
        <v>0</v>
      </c>
      <c r="BA15" s="158">
        <f>'EGFV2 3'!BA26</f>
        <v>0</v>
      </c>
      <c r="BB15" s="247">
        <f>'EGFV2 4'!BB26</f>
        <v>0</v>
      </c>
      <c r="BC15" s="248">
        <f>'EGFV2 4'!BC26</f>
        <v>0</v>
      </c>
      <c r="BD15" s="239">
        <f>'EGFV2 4'!BD26</f>
        <v>0</v>
      </c>
      <c r="BE15" s="250">
        <f>'EGFV2 4'!BE26</f>
        <v>0</v>
      </c>
      <c r="BF15" s="250">
        <f>'EGFV2 4'!BF26</f>
        <v>0</v>
      </c>
      <c r="BG15" s="158">
        <f>'EGFV2 4'!BG26</f>
        <v>0</v>
      </c>
      <c r="BH15" s="240">
        <f t="shared" si="4"/>
        <v>0</v>
      </c>
      <c r="BI15" s="242">
        <f t="shared" si="5"/>
        <v>0</v>
      </c>
      <c r="BJ15" s="245">
        <f t="shared" si="27"/>
        <v>0</v>
      </c>
      <c r="BK15" s="243">
        <f t="shared" si="13"/>
        <v>0</v>
      </c>
      <c r="BS15" s="240">
        <f t="shared" si="14"/>
        <v>0</v>
      </c>
      <c r="BT15" s="242">
        <f t="shared" si="15"/>
        <v>0</v>
      </c>
      <c r="BU15" s="245">
        <f t="shared" si="16"/>
        <v>0</v>
      </c>
      <c r="BV15" s="243">
        <f t="shared" si="17"/>
        <v>0</v>
      </c>
      <c r="CD15" s="240">
        <f t="shared" si="18"/>
        <v>0</v>
      </c>
      <c r="CE15" s="242">
        <f t="shared" si="19"/>
        <v>0</v>
      </c>
      <c r="CF15" s="245">
        <f t="shared" si="20"/>
        <v>0</v>
      </c>
      <c r="CG15" s="243">
        <f t="shared" si="21"/>
        <v>0</v>
      </c>
      <c r="CO15" s="240">
        <f t="shared" si="22"/>
        <v>0</v>
      </c>
      <c r="CP15" s="242">
        <f t="shared" si="23"/>
        <v>0</v>
      </c>
      <c r="CQ15" s="245">
        <f t="shared" si="24"/>
        <v>0</v>
      </c>
      <c r="CR15" s="243">
        <f t="shared" si="25"/>
        <v>0</v>
      </c>
      <c r="CZ15" s="158">
        <f t="shared" si="6"/>
        <v>0</v>
      </c>
      <c r="DA15" s="245">
        <f t="shared" si="28"/>
        <v>0</v>
      </c>
    </row>
    <row r="16" spans="1:123" s="158" customFormat="1" x14ac:dyDescent="0.3">
      <c r="A16" s="251">
        <f t="shared" si="7"/>
        <v>0</v>
      </c>
      <c r="B16" s="158">
        <f t="shared" si="7"/>
        <v>0</v>
      </c>
      <c r="C16" s="158">
        <f t="shared" si="7"/>
        <v>0</v>
      </c>
      <c r="D16" s="158">
        <f t="shared" si="7"/>
        <v>2026</v>
      </c>
      <c r="E16" s="158" t="str">
        <f t="shared" si="7"/>
        <v xml:space="preserve"> </v>
      </c>
      <c r="F16" s="252">
        <f t="shared" si="7"/>
        <v>0</v>
      </c>
      <c r="G16" s="253">
        <f t="shared" si="7"/>
        <v>0</v>
      </c>
      <c r="H16" s="240">
        <f>EGFV4!A27</f>
        <v>0</v>
      </c>
      <c r="I16" s="240">
        <f>EGFV4!B27</f>
        <v>0</v>
      </c>
      <c r="J16" s="240">
        <f>EGFV4!C27</f>
        <v>0</v>
      </c>
      <c r="K16" s="240">
        <f>EGFV4!D27</f>
        <v>0</v>
      </c>
      <c r="L16" s="240">
        <f>EGFV4!E27</f>
        <v>0</v>
      </c>
      <c r="M16" s="240">
        <f>EGFV4!F27</f>
        <v>0</v>
      </c>
      <c r="N16" s="240">
        <f>EGFV4!G27</f>
        <v>0</v>
      </c>
      <c r="O16" s="240">
        <f>EGFV4!H27</f>
        <v>0</v>
      </c>
      <c r="P16" s="240">
        <f>EGFV4!I27</f>
        <v>0</v>
      </c>
      <c r="Q16" s="240">
        <f>EGFV4!J27</f>
        <v>0</v>
      </c>
      <c r="R16" s="242">
        <f>EGFV4!K27</f>
        <v>0</v>
      </c>
      <c r="S16" s="242">
        <f>EGFV4!L27</f>
        <v>0</v>
      </c>
      <c r="T16" s="243">
        <f t="shared" si="8"/>
        <v>0</v>
      </c>
      <c r="U16" s="244"/>
      <c r="V16" s="240">
        <f>EGFV4!O27</f>
        <v>0</v>
      </c>
      <c r="W16" s="242">
        <f>EGFV4!P27</f>
        <v>0</v>
      </c>
      <c r="X16" s="243">
        <f t="shared" si="9"/>
        <v>0</v>
      </c>
      <c r="Y16" s="245">
        <f t="shared" si="0"/>
        <v>0</v>
      </c>
      <c r="Z16" s="239">
        <f>EGFV4!S27</f>
        <v>0</v>
      </c>
      <c r="AA16" s="44"/>
      <c r="AB16" s="240">
        <f t="shared" si="1"/>
        <v>0</v>
      </c>
      <c r="AC16" s="242">
        <f t="shared" si="2"/>
        <v>0</v>
      </c>
      <c r="AD16" s="243">
        <f t="shared" si="10"/>
        <v>0</v>
      </c>
      <c r="AE16" s="243">
        <f t="shared" si="11"/>
        <v>0</v>
      </c>
      <c r="AF16" s="245">
        <f>SUM(AE16)-(AE16*'Reduction%'!$B$2)</f>
        <v>0</v>
      </c>
      <c r="AG16" s="245"/>
      <c r="AH16" s="84"/>
      <c r="AI16" s="246"/>
      <c r="AJ16" s="247">
        <f>'EGFV2 1'!AJ27</f>
        <v>0</v>
      </c>
      <c r="AK16" s="248">
        <f>'EGFV2 1'!AK27</f>
        <v>0</v>
      </c>
      <c r="AL16" s="240">
        <f>'EGFV2 1'!AL27</f>
        <v>0</v>
      </c>
      <c r="AM16" s="242">
        <f>'EGFV2 1'!AM27</f>
        <v>0</v>
      </c>
      <c r="AN16" s="243">
        <f t="shared" si="3"/>
        <v>0</v>
      </c>
      <c r="AO16" s="249">
        <f>'EGFV2 1'!AO27</f>
        <v>0</v>
      </c>
      <c r="AP16" s="247">
        <f>'EGFV2 2'!AP27</f>
        <v>0</v>
      </c>
      <c r="AQ16" s="248">
        <f>'EGFV2 2'!AQ27</f>
        <v>0</v>
      </c>
      <c r="AR16" s="239">
        <f>'EGFV2 2'!AR27</f>
        <v>0</v>
      </c>
      <c r="AS16" s="242">
        <f>'EGFV2 2'!AS27</f>
        <v>0</v>
      </c>
      <c r="AT16" s="245">
        <f t="shared" si="12"/>
        <v>0</v>
      </c>
      <c r="AU16" s="158">
        <f>'EGFV2 2'!AU27</f>
        <v>0</v>
      </c>
      <c r="AV16" s="247">
        <f>'EGFV2 3'!AV27</f>
        <v>0</v>
      </c>
      <c r="AW16" s="248">
        <f>'EGFV2 3'!AW27</f>
        <v>0</v>
      </c>
      <c r="AX16" s="239">
        <f>'EGFV2 3'!AX27</f>
        <v>0</v>
      </c>
      <c r="AY16" s="242">
        <f>'EGFV2 3'!AY27</f>
        <v>0</v>
      </c>
      <c r="AZ16" s="245">
        <f t="shared" si="26"/>
        <v>0</v>
      </c>
      <c r="BA16" s="158">
        <f>'EGFV2 3'!BA27</f>
        <v>0</v>
      </c>
      <c r="BB16" s="247">
        <f>'EGFV2 4'!BB27</f>
        <v>0</v>
      </c>
      <c r="BC16" s="248">
        <f>'EGFV2 4'!BC27</f>
        <v>0</v>
      </c>
      <c r="BD16" s="239">
        <f>'EGFV2 4'!BD27</f>
        <v>0</v>
      </c>
      <c r="BE16" s="250">
        <f>'EGFV2 4'!BE27</f>
        <v>0</v>
      </c>
      <c r="BF16" s="250">
        <f>'EGFV2 4'!BF27</f>
        <v>0</v>
      </c>
      <c r="BG16" s="158">
        <f>'EGFV2 4'!BG27</f>
        <v>0</v>
      </c>
      <c r="BH16" s="240">
        <f t="shared" si="4"/>
        <v>0</v>
      </c>
      <c r="BI16" s="242">
        <f t="shared" si="5"/>
        <v>0</v>
      </c>
      <c r="BJ16" s="245">
        <f t="shared" si="27"/>
        <v>0</v>
      </c>
      <c r="BK16" s="243">
        <f t="shared" si="13"/>
        <v>0</v>
      </c>
      <c r="BS16" s="240">
        <f t="shared" si="14"/>
        <v>0</v>
      </c>
      <c r="BT16" s="242">
        <f t="shared" si="15"/>
        <v>0</v>
      </c>
      <c r="BU16" s="245">
        <f t="shared" si="16"/>
        <v>0</v>
      </c>
      <c r="BV16" s="243">
        <f t="shared" si="17"/>
        <v>0</v>
      </c>
      <c r="CD16" s="240">
        <f t="shared" si="18"/>
        <v>0</v>
      </c>
      <c r="CE16" s="242">
        <f t="shared" si="19"/>
        <v>0</v>
      </c>
      <c r="CF16" s="245">
        <f t="shared" si="20"/>
        <v>0</v>
      </c>
      <c r="CG16" s="243">
        <f t="shared" si="21"/>
        <v>0</v>
      </c>
      <c r="CO16" s="240">
        <f t="shared" si="22"/>
        <v>0</v>
      </c>
      <c r="CP16" s="242">
        <f t="shared" si="23"/>
        <v>0</v>
      </c>
      <c r="CQ16" s="245">
        <f t="shared" si="24"/>
        <v>0</v>
      </c>
      <c r="CR16" s="243">
        <f t="shared" si="25"/>
        <v>0</v>
      </c>
      <c r="CZ16" s="158">
        <f t="shared" si="6"/>
        <v>0</v>
      </c>
      <c r="DA16" s="245">
        <f t="shared" si="28"/>
        <v>0</v>
      </c>
    </row>
    <row r="17" spans="1:105" s="158" customFormat="1" x14ac:dyDescent="0.3">
      <c r="A17" s="251">
        <f t="shared" si="7"/>
        <v>0</v>
      </c>
      <c r="B17" s="158">
        <f t="shared" si="7"/>
        <v>0</v>
      </c>
      <c r="C17" s="158">
        <f t="shared" si="7"/>
        <v>0</v>
      </c>
      <c r="D17" s="158">
        <f t="shared" si="7"/>
        <v>2026</v>
      </c>
      <c r="E17" s="158" t="str">
        <f t="shared" si="7"/>
        <v xml:space="preserve"> </v>
      </c>
      <c r="F17" s="252">
        <f t="shared" si="7"/>
        <v>0</v>
      </c>
      <c r="G17" s="253">
        <f t="shared" si="7"/>
        <v>0</v>
      </c>
      <c r="H17" s="240">
        <f>EGFV4!A28</f>
        <v>0</v>
      </c>
      <c r="I17" s="240">
        <f>EGFV4!B28</f>
        <v>0</v>
      </c>
      <c r="J17" s="240">
        <f>EGFV4!C28</f>
        <v>0</v>
      </c>
      <c r="K17" s="240">
        <f>EGFV4!D28</f>
        <v>0</v>
      </c>
      <c r="L17" s="240">
        <f>EGFV4!E28</f>
        <v>0</v>
      </c>
      <c r="M17" s="240">
        <f>EGFV4!F28</f>
        <v>0</v>
      </c>
      <c r="N17" s="240">
        <f>EGFV4!G28</f>
        <v>0</v>
      </c>
      <c r="O17" s="240">
        <f>EGFV4!H28</f>
        <v>0</v>
      </c>
      <c r="P17" s="240">
        <f>EGFV4!I28</f>
        <v>0</v>
      </c>
      <c r="Q17" s="240">
        <f>EGFV4!J28</f>
        <v>0</v>
      </c>
      <c r="R17" s="242">
        <f>EGFV4!K28</f>
        <v>0</v>
      </c>
      <c r="S17" s="242">
        <f>EGFV4!L28</f>
        <v>0</v>
      </c>
      <c r="T17" s="243">
        <f t="shared" si="8"/>
        <v>0</v>
      </c>
      <c r="U17" s="244"/>
      <c r="V17" s="240">
        <f>EGFV4!O28</f>
        <v>0</v>
      </c>
      <c r="W17" s="242">
        <f>EGFV4!P28</f>
        <v>0</v>
      </c>
      <c r="X17" s="243">
        <f t="shared" si="9"/>
        <v>0</v>
      </c>
      <c r="Y17" s="245">
        <f t="shared" si="0"/>
        <v>0</v>
      </c>
      <c r="Z17" s="239">
        <f>EGFV4!S28</f>
        <v>0</v>
      </c>
      <c r="AA17" s="44"/>
      <c r="AB17" s="240">
        <f t="shared" si="1"/>
        <v>0</v>
      </c>
      <c r="AC17" s="242">
        <f t="shared" si="2"/>
        <v>0</v>
      </c>
      <c r="AD17" s="243">
        <f t="shared" si="10"/>
        <v>0</v>
      </c>
      <c r="AE17" s="243">
        <f t="shared" si="11"/>
        <v>0</v>
      </c>
      <c r="AF17" s="245">
        <f>SUM(AE17)-(AE17*'Reduction%'!$B$2)</f>
        <v>0</v>
      </c>
      <c r="AG17" s="245"/>
      <c r="AH17" s="84"/>
      <c r="AI17" s="246"/>
      <c r="AJ17" s="247">
        <f>'EGFV2 1'!AJ28</f>
        <v>0</v>
      </c>
      <c r="AK17" s="248">
        <f>'EGFV2 1'!AK28</f>
        <v>0</v>
      </c>
      <c r="AL17" s="240">
        <f>'EGFV2 1'!AL28</f>
        <v>0</v>
      </c>
      <c r="AM17" s="242">
        <f>'EGFV2 1'!AM28</f>
        <v>0</v>
      </c>
      <c r="AN17" s="243">
        <f t="shared" si="3"/>
        <v>0</v>
      </c>
      <c r="AO17" s="249">
        <f>'EGFV2 1'!AO28</f>
        <v>0</v>
      </c>
      <c r="AP17" s="247">
        <f>'EGFV2 2'!AP28</f>
        <v>0</v>
      </c>
      <c r="AQ17" s="248">
        <f>'EGFV2 2'!AQ28</f>
        <v>0</v>
      </c>
      <c r="AR17" s="239">
        <f>'EGFV2 2'!AR28</f>
        <v>0</v>
      </c>
      <c r="AS17" s="242">
        <f>'EGFV2 2'!AS28</f>
        <v>0</v>
      </c>
      <c r="AT17" s="245">
        <f t="shared" si="12"/>
        <v>0</v>
      </c>
      <c r="AU17" s="158">
        <f>'EGFV2 2'!AU28</f>
        <v>0</v>
      </c>
      <c r="AV17" s="247">
        <f>'EGFV2 3'!AV28</f>
        <v>0</v>
      </c>
      <c r="AW17" s="248">
        <f>'EGFV2 3'!AW28</f>
        <v>0</v>
      </c>
      <c r="AX17" s="239">
        <f>'EGFV2 3'!AX28</f>
        <v>0</v>
      </c>
      <c r="AY17" s="242">
        <f>'EGFV2 3'!AY28</f>
        <v>0</v>
      </c>
      <c r="AZ17" s="245">
        <f t="shared" si="26"/>
        <v>0</v>
      </c>
      <c r="BA17" s="158">
        <f>'EGFV2 3'!BA28</f>
        <v>0</v>
      </c>
      <c r="BB17" s="247">
        <f>'EGFV2 4'!BB28</f>
        <v>0</v>
      </c>
      <c r="BC17" s="248">
        <f>'EGFV2 4'!BC28</f>
        <v>0</v>
      </c>
      <c r="BD17" s="239">
        <f>'EGFV2 4'!BD28</f>
        <v>0</v>
      </c>
      <c r="BE17" s="250">
        <f>'EGFV2 4'!BE28</f>
        <v>0</v>
      </c>
      <c r="BF17" s="250">
        <f>'EGFV2 4'!BF28</f>
        <v>0</v>
      </c>
      <c r="BG17" s="158">
        <f>'EGFV2 4'!BG28</f>
        <v>0</v>
      </c>
      <c r="BH17" s="240">
        <f t="shared" si="4"/>
        <v>0</v>
      </c>
      <c r="BI17" s="242">
        <f t="shared" si="5"/>
        <v>0</v>
      </c>
      <c r="BJ17" s="245">
        <f t="shared" si="27"/>
        <v>0</v>
      </c>
      <c r="BK17" s="243">
        <f t="shared" si="13"/>
        <v>0</v>
      </c>
      <c r="BS17" s="240">
        <f t="shared" si="14"/>
        <v>0</v>
      </c>
      <c r="BT17" s="242">
        <f t="shared" si="15"/>
        <v>0</v>
      </c>
      <c r="BU17" s="245">
        <f t="shared" si="16"/>
        <v>0</v>
      </c>
      <c r="BV17" s="243">
        <f t="shared" si="17"/>
        <v>0</v>
      </c>
      <c r="CD17" s="240">
        <f t="shared" si="18"/>
        <v>0</v>
      </c>
      <c r="CE17" s="242">
        <f t="shared" si="19"/>
        <v>0</v>
      </c>
      <c r="CF17" s="245">
        <f t="shared" si="20"/>
        <v>0</v>
      </c>
      <c r="CG17" s="243">
        <f t="shared" si="21"/>
        <v>0</v>
      </c>
      <c r="CO17" s="240">
        <f t="shared" si="22"/>
        <v>0</v>
      </c>
      <c r="CP17" s="242">
        <f t="shared" si="23"/>
        <v>0</v>
      </c>
      <c r="CQ17" s="245">
        <f t="shared" si="24"/>
        <v>0</v>
      </c>
      <c r="CR17" s="243">
        <f t="shared" si="25"/>
        <v>0</v>
      </c>
      <c r="CZ17" s="158">
        <f t="shared" si="6"/>
        <v>0</v>
      </c>
      <c r="DA17" s="245">
        <f t="shared" si="28"/>
        <v>0</v>
      </c>
    </row>
    <row r="18" spans="1:105" s="158" customFormat="1" x14ac:dyDescent="0.3">
      <c r="A18" s="251">
        <f t="shared" si="7"/>
        <v>0</v>
      </c>
      <c r="B18" s="158">
        <f t="shared" si="7"/>
        <v>0</v>
      </c>
      <c r="C18" s="158">
        <f t="shared" si="7"/>
        <v>0</v>
      </c>
      <c r="D18" s="158">
        <f t="shared" si="7"/>
        <v>2026</v>
      </c>
      <c r="E18" s="158" t="str">
        <f t="shared" si="7"/>
        <v xml:space="preserve"> </v>
      </c>
      <c r="F18" s="252">
        <f t="shared" si="7"/>
        <v>0</v>
      </c>
      <c r="G18" s="253">
        <f t="shared" si="7"/>
        <v>0</v>
      </c>
      <c r="H18" s="240">
        <f>EGFV4!A29</f>
        <v>0</v>
      </c>
      <c r="I18" s="240">
        <f>EGFV4!B29</f>
        <v>0</v>
      </c>
      <c r="J18" s="240">
        <f>EGFV4!C29</f>
        <v>0</v>
      </c>
      <c r="K18" s="240">
        <f>EGFV4!D29</f>
        <v>0</v>
      </c>
      <c r="L18" s="240">
        <f>EGFV4!E29</f>
        <v>0</v>
      </c>
      <c r="M18" s="240">
        <f>EGFV4!F29</f>
        <v>0</v>
      </c>
      <c r="N18" s="240">
        <f>EGFV4!G29</f>
        <v>0</v>
      </c>
      <c r="O18" s="240">
        <f>EGFV4!H29</f>
        <v>0</v>
      </c>
      <c r="P18" s="240">
        <f>EGFV4!I29</f>
        <v>0</v>
      </c>
      <c r="Q18" s="240">
        <f>EGFV4!J29</f>
        <v>0</v>
      </c>
      <c r="R18" s="242">
        <f>EGFV4!K29</f>
        <v>0</v>
      </c>
      <c r="S18" s="242">
        <f>EGFV4!L29</f>
        <v>0</v>
      </c>
      <c r="T18" s="243">
        <f t="shared" si="8"/>
        <v>0</v>
      </c>
      <c r="U18" s="244"/>
      <c r="V18" s="240">
        <f>EGFV4!O29</f>
        <v>0</v>
      </c>
      <c r="W18" s="242">
        <f>EGFV4!P29</f>
        <v>0</v>
      </c>
      <c r="X18" s="243">
        <f t="shared" si="9"/>
        <v>0</v>
      </c>
      <c r="Y18" s="245">
        <f t="shared" si="0"/>
        <v>0</v>
      </c>
      <c r="Z18" s="239">
        <f>EGFV4!S29</f>
        <v>0</v>
      </c>
      <c r="AA18" s="44"/>
      <c r="AB18" s="240">
        <f t="shared" si="1"/>
        <v>0</v>
      </c>
      <c r="AC18" s="242">
        <f t="shared" si="2"/>
        <v>0</v>
      </c>
      <c r="AD18" s="243">
        <f t="shared" si="10"/>
        <v>0</v>
      </c>
      <c r="AE18" s="243">
        <f t="shared" si="11"/>
        <v>0</v>
      </c>
      <c r="AF18" s="245">
        <f>SUM(AE18)-(AE18*'Reduction%'!$B$2)</f>
        <v>0</v>
      </c>
      <c r="AG18" s="245"/>
      <c r="AH18" s="84"/>
      <c r="AI18" s="246"/>
      <c r="AJ18" s="247">
        <f>'EGFV2 1'!AJ29</f>
        <v>0</v>
      </c>
      <c r="AK18" s="248">
        <f>'EGFV2 1'!AK29</f>
        <v>0</v>
      </c>
      <c r="AL18" s="240">
        <f>'EGFV2 1'!AL29</f>
        <v>0</v>
      </c>
      <c r="AM18" s="242">
        <f>'EGFV2 1'!AM29</f>
        <v>0</v>
      </c>
      <c r="AN18" s="243">
        <f t="shared" si="3"/>
        <v>0</v>
      </c>
      <c r="AO18" s="249">
        <f>'EGFV2 1'!AO29</f>
        <v>0</v>
      </c>
      <c r="AP18" s="247">
        <f>'EGFV2 2'!AP29</f>
        <v>0</v>
      </c>
      <c r="AQ18" s="248">
        <f>'EGFV2 2'!AQ29</f>
        <v>0</v>
      </c>
      <c r="AR18" s="239">
        <f>'EGFV2 2'!AR29</f>
        <v>0</v>
      </c>
      <c r="AS18" s="242">
        <f>'EGFV2 2'!AS29</f>
        <v>0</v>
      </c>
      <c r="AT18" s="245">
        <f t="shared" si="12"/>
        <v>0</v>
      </c>
      <c r="AU18" s="158">
        <f>'EGFV2 2'!AU29</f>
        <v>0</v>
      </c>
      <c r="AV18" s="247">
        <f>'EGFV2 3'!AV29</f>
        <v>0</v>
      </c>
      <c r="AW18" s="248">
        <f>'EGFV2 3'!AW29</f>
        <v>0</v>
      </c>
      <c r="AX18" s="239">
        <f>'EGFV2 3'!AX29</f>
        <v>0</v>
      </c>
      <c r="AY18" s="242">
        <f>'EGFV2 3'!AY29</f>
        <v>0</v>
      </c>
      <c r="AZ18" s="245">
        <f t="shared" si="26"/>
        <v>0</v>
      </c>
      <c r="BA18" s="158">
        <f>'EGFV2 3'!BA29</f>
        <v>0</v>
      </c>
      <c r="BB18" s="247">
        <f>'EGFV2 4'!BB29</f>
        <v>0</v>
      </c>
      <c r="BC18" s="248">
        <f>'EGFV2 4'!BC29</f>
        <v>0</v>
      </c>
      <c r="BD18" s="239">
        <f>'EGFV2 4'!BD29</f>
        <v>0</v>
      </c>
      <c r="BE18" s="250">
        <f>'EGFV2 4'!BE29</f>
        <v>0</v>
      </c>
      <c r="BF18" s="250">
        <f>'EGFV2 4'!BF29</f>
        <v>0</v>
      </c>
      <c r="BG18" s="158">
        <f>'EGFV2 4'!BG29</f>
        <v>0</v>
      </c>
      <c r="BH18" s="240">
        <f t="shared" si="4"/>
        <v>0</v>
      </c>
      <c r="BI18" s="242">
        <f t="shared" si="5"/>
        <v>0</v>
      </c>
      <c r="BJ18" s="245">
        <f t="shared" si="27"/>
        <v>0</v>
      </c>
      <c r="BK18" s="243">
        <f t="shared" si="13"/>
        <v>0</v>
      </c>
      <c r="BS18" s="240">
        <f t="shared" si="14"/>
        <v>0</v>
      </c>
      <c r="BT18" s="242">
        <f t="shared" si="15"/>
        <v>0</v>
      </c>
      <c r="BU18" s="245">
        <f t="shared" si="16"/>
        <v>0</v>
      </c>
      <c r="BV18" s="243">
        <f t="shared" si="17"/>
        <v>0</v>
      </c>
      <c r="CD18" s="240">
        <f t="shared" si="18"/>
        <v>0</v>
      </c>
      <c r="CE18" s="242">
        <f t="shared" si="19"/>
        <v>0</v>
      </c>
      <c r="CF18" s="245">
        <f t="shared" si="20"/>
        <v>0</v>
      </c>
      <c r="CG18" s="243">
        <f t="shared" si="21"/>
        <v>0</v>
      </c>
      <c r="CO18" s="240">
        <f t="shared" si="22"/>
        <v>0</v>
      </c>
      <c r="CP18" s="242">
        <f t="shared" si="23"/>
        <v>0</v>
      </c>
      <c r="CQ18" s="245">
        <f t="shared" si="24"/>
        <v>0</v>
      </c>
      <c r="CR18" s="243">
        <f t="shared" si="25"/>
        <v>0</v>
      </c>
      <c r="CZ18" s="158">
        <f t="shared" si="6"/>
        <v>0</v>
      </c>
      <c r="DA18" s="245">
        <f t="shared" si="28"/>
        <v>0</v>
      </c>
    </row>
    <row r="19" spans="1:105" s="158" customFormat="1" x14ac:dyDescent="0.3">
      <c r="A19" s="251">
        <f t="shared" ref="A19:G23" si="29">A18</f>
        <v>0</v>
      </c>
      <c r="B19" s="158">
        <f t="shared" si="29"/>
        <v>0</v>
      </c>
      <c r="C19" s="158">
        <f t="shared" si="29"/>
        <v>0</v>
      </c>
      <c r="D19" s="158">
        <f t="shared" si="29"/>
        <v>2026</v>
      </c>
      <c r="E19" s="158" t="str">
        <f t="shared" si="29"/>
        <v xml:space="preserve"> </v>
      </c>
      <c r="F19" s="252">
        <f t="shared" si="29"/>
        <v>0</v>
      </c>
      <c r="G19" s="253">
        <f t="shared" si="29"/>
        <v>0</v>
      </c>
      <c r="H19" s="240">
        <f>EGFV4!A30</f>
        <v>0</v>
      </c>
      <c r="I19" s="240">
        <f>EGFV4!B30</f>
        <v>0</v>
      </c>
      <c r="J19" s="240">
        <f>EGFV4!C30</f>
        <v>0</v>
      </c>
      <c r="K19" s="240">
        <f>EGFV4!D30</f>
        <v>0</v>
      </c>
      <c r="L19" s="240">
        <f>EGFV4!E30</f>
        <v>0</v>
      </c>
      <c r="M19" s="240">
        <f>EGFV4!F30</f>
        <v>0</v>
      </c>
      <c r="N19" s="240">
        <f>EGFV4!G30</f>
        <v>0</v>
      </c>
      <c r="O19" s="240">
        <f>EGFV4!H30</f>
        <v>0</v>
      </c>
      <c r="P19" s="240">
        <f>EGFV4!I30</f>
        <v>0</v>
      </c>
      <c r="Q19" s="240">
        <f>EGFV4!J30</f>
        <v>0</v>
      </c>
      <c r="R19" s="242">
        <f>EGFV4!K30</f>
        <v>0</v>
      </c>
      <c r="S19" s="242">
        <f>EGFV4!L30</f>
        <v>0</v>
      </c>
      <c r="T19" s="243">
        <f t="shared" si="8"/>
        <v>0</v>
      </c>
      <c r="U19" s="244"/>
      <c r="V19" s="240">
        <f>EGFV4!O30</f>
        <v>0</v>
      </c>
      <c r="W19" s="242">
        <f>EGFV4!P30</f>
        <v>0</v>
      </c>
      <c r="X19" s="243">
        <f t="shared" si="9"/>
        <v>0</v>
      </c>
      <c r="Y19" s="245">
        <f t="shared" si="0"/>
        <v>0</v>
      </c>
      <c r="Z19" s="239">
        <f>EGFV4!S30</f>
        <v>0</v>
      </c>
      <c r="AA19" s="44"/>
      <c r="AB19" s="240">
        <f t="shared" si="1"/>
        <v>0</v>
      </c>
      <c r="AC19" s="242">
        <f t="shared" si="2"/>
        <v>0</v>
      </c>
      <c r="AD19" s="243">
        <f t="shared" si="10"/>
        <v>0</v>
      </c>
      <c r="AE19" s="243">
        <f t="shared" si="11"/>
        <v>0</v>
      </c>
      <c r="AF19" s="245">
        <f>SUM(AE19)-(AE19*'Reduction%'!$B$2)</f>
        <v>0</v>
      </c>
      <c r="AG19" s="245"/>
      <c r="AH19" s="84"/>
      <c r="AI19" s="246"/>
      <c r="AJ19" s="247">
        <f>'EGFV2 1'!AJ30</f>
        <v>0</v>
      </c>
      <c r="AK19" s="248">
        <f>'EGFV2 1'!AK30</f>
        <v>0</v>
      </c>
      <c r="AL19" s="240">
        <f>'EGFV2 1'!AL30</f>
        <v>0</v>
      </c>
      <c r="AM19" s="242">
        <f>'EGFV2 1'!AM30</f>
        <v>0</v>
      </c>
      <c r="AN19" s="243">
        <f t="shared" si="3"/>
        <v>0</v>
      </c>
      <c r="AO19" s="249">
        <f>'EGFV2 1'!AO30</f>
        <v>0</v>
      </c>
      <c r="AP19" s="247">
        <f>'EGFV2 2'!AP30</f>
        <v>0</v>
      </c>
      <c r="AQ19" s="248">
        <f>'EGFV2 2'!AQ30</f>
        <v>0</v>
      </c>
      <c r="AR19" s="239">
        <f>'EGFV2 2'!AR30</f>
        <v>0</v>
      </c>
      <c r="AS19" s="242">
        <f>'EGFV2 2'!AS30</f>
        <v>0</v>
      </c>
      <c r="AT19" s="245">
        <f t="shared" si="12"/>
        <v>0</v>
      </c>
      <c r="AU19" s="158">
        <f>'EGFV2 2'!AU30</f>
        <v>0</v>
      </c>
      <c r="AV19" s="247">
        <f>'EGFV2 3'!AV30</f>
        <v>0</v>
      </c>
      <c r="AW19" s="248">
        <f>'EGFV2 3'!AW30</f>
        <v>0</v>
      </c>
      <c r="AX19" s="239">
        <f>'EGFV2 3'!AX30</f>
        <v>0</v>
      </c>
      <c r="AY19" s="242">
        <f>'EGFV2 3'!AY30</f>
        <v>0</v>
      </c>
      <c r="AZ19" s="245">
        <f t="shared" si="26"/>
        <v>0</v>
      </c>
      <c r="BA19" s="158">
        <f>'EGFV2 3'!BA30</f>
        <v>0</v>
      </c>
      <c r="BB19" s="247">
        <f>'EGFV2 4'!BB30</f>
        <v>0</v>
      </c>
      <c r="BC19" s="248">
        <f>'EGFV2 4'!BC30</f>
        <v>0</v>
      </c>
      <c r="BD19" s="239">
        <f>'EGFV2 4'!BD30</f>
        <v>0</v>
      </c>
      <c r="BE19" s="250">
        <f>'EGFV2 4'!BE30</f>
        <v>0</v>
      </c>
      <c r="BF19" s="250">
        <f>'EGFV2 4'!BF30</f>
        <v>0</v>
      </c>
      <c r="BG19" s="158">
        <f>'EGFV2 4'!BG30</f>
        <v>0</v>
      </c>
      <c r="BH19" s="240">
        <f t="shared" si="4"/>
        <v>0</v>
      </c>
      <c r="BI19" s="242">
        <f t="shared" si="5"/>
        <v>0</v>
      </c>
      <c r="BJ19" s="245">
        <f t="shared" si="27"/>
        <v>0</v>
      </c>
      <c r="BK19" s="243">
        <f t="shared" si="13"/>
        <v>0</v>
      </c>
      <c r="BS19" s="240">
        <f t="shared" si="14"/>
        <v>0</v>
      </c>
      <c r="BT19" s="242">
        <f t="shared" si="15"/>
        <v>0</v>
      </c>
      <c r="BU19" s="245">
        <f t="shared" si="16"/>
        <v>0</v>
      </c>
      <c r="BV19" s="243">
        <f t="shared" si="17"/>
        <v>0</v>
      </c>
      <c r="CD19" s="240">
        <f t="shared" si="18"/>
        <v>0</v>
      </c>
      <c r="CE19" s="242">
        <f t="shared" si="19"/>
        <v>0</v>
      </c>
      <c r="CF19" s="245">
        <f t="shared" si="20"/>
        <v>0</v>
      </c>
      <c r="CG19" s="243">
        <f t="shared" si="21"/>
        <v>0</v>
      </c>
      <c r="CO19" s="240">
        <f t="shared" si="22"/>
        <v>0</v>
      </c>
      <c r="CP19" s="242">
        <f t="shared" si="23"/>
        <v>0</v>
      </c>
      <c r="CQ19" s="245">
        <f t="shared" si="24"/>
        <v>0</v>
      </c>
      <c r="CR19" s="243">
        <f t="shared" si="25"/>
        <v>0</v>
      </c>
      <c r="CZ19" s="158">
        <f t="shared" si="6"/>
        <v>0</v>
      </c>
      <c r="DA19" s="245">
        <f t="shared" si="28"/>
        <v>0</v>
      </c>
    </row>
    <row r="20" spans="1:105" s="158" customFormat="1" x14ac:dyDescent="0.3">
      <c r="A20" s="251">
        <f t="shared" si="29"/>
        <v>0</v>
      </c>
      <c r="B20" s="158">
        <f t="shared" si="29"/>
        <v>0</v>
      </c>
      <c r="C20" s="158">
        <f t="shared" si="29"/>
        <v>0</v>
      </c>
      <c r="D20" s="158">
        <f t="shared" si="29"/>
        <v>2026</v>
      </c>
      <c r="E20" s="158" t="str">
        <f t="shared" si="29"/>
        <v xml:space="preserve"> </v>
      </c>
      <c r="F20" s="252">
        <f t="shared" si="29"/>
        <v>0</v>
      </c>
      <c r="G20" s="253">
        <f t="shared" si="29"/>
        <v>0</v>
      </c>
      <c r="H20" s="240">
        <f>EGFV4!A31</f>
        <v>0</v>
      </c>
      <c r="I20" s="240">
        <f>EGFV4!B31</f>
        <v>0</v>
      </c>
      <c r="J20" s="240">
        <f>EGFV4!C31</f>
        <v>0</v>
      </c>
      <c r="K20" s="240">
        <f>EGFV4!D31</f>
        <v>0</v>
      </c>
      <c r="L20" s="240">
        <f>EGFV4!E31</f>
        <v>0</v>
      </c>
      <c r="M20" s="240">
        <f>EGFV4!F31</f>
        <v>0</v>
      </c>
      <c r="N20" s="240">
        <f>EGFV4!G31</f>
        <v>0</v>
      </c>
      <c r="O20" s="240">
        <f>EGFV4!H31</f>
        <v>0</v>
      </c>
      <c r="P20" s="240">
        <f>EGFV4!I31</f>
        <v>0</v>
      </c>
      <c r="Q20" s="240">
        <f>EGFV4!J31</f>
        <v>0</v>
      </c>
      <c r="R20" s="242">
        <f>EGFV4!K31</f>
        <v>0</v>
      </c>
      <c r="S20" s="242">
        <f>EGFV4!L31</f>
        <v>0</v>
      </c>
      <c r="T20" s="243">
        <f t="shared" si="8"/>
        <v>0</v>
      </c>
      <c r="U20" s="244"/>
      <c r="V20" s="240">
        <f>EGFV4!O31</f>
        <v>0</v>
      </c>
      <c r="W20" s="242">
        <f>EGFV4!P31</f>
        <v>0</v>
      </c>
      <c r="X20" s="243">
        <f t="shared" si="9"/>
        <v>0</v>
      </c>
      <c r="Y20" s="245">
        <f t="shared" si="0"/>
        <v>0</v>
      </c>
      <c r="Z20" s="239">
        <f>EGFV4!S31</f>
        <v>0</v>
      </c>
      <c r="AA20" s="44"/>
      <c r="AB20" s="240">
        <f t="shared" si="1"/>
        <v>0</v>
      </c>
      <c r="AC20" s="242">
        <f t="shared" si="2"/>
        <v>0</v>
      </c>
      <c r="AD20" s="243">
        <f t="shared" si="10"/>
        <v>0</v>
      </c>
      <c r="AE20" s="243">
        <f t="shared" si="11"/>
        <v>0</v>
      </c>
      <c r="AF20" s="245">
        <f>SUM(AE20)-(AE20*'Reduction%'!$B$2)</f>
        <v>0</v>
      </c>
      <c r="AG20" s="245"/>
      <c r="AH20" s="84"/>
      <c r="AI20" s="246"/>
      <c r="AJ20" s="247">
        <f>'EGFV2 1'!AJ31</f>
        <v>0</v>
      </c>
      <c r="AK20" s="248">
        <f>'EGFV2 1'!AK31</f>
        <v>0</v>
      </c>
      <c r="AL20" s="240">
        <f>'EGFV2 1'!AL31</f>
        <v>0</v>
      </c>
      <c r="AM20" s="242">
        <f>'EGFV2 1'!AM31</f>
        <v>0</v>
      </c>
      <c r="AN20" s="243">
        <f t="shared" si="3"/>
        <v>0</v>
      </c>
      <c r="AO20" s="249">
        <f>'EGFV2 1'!AO31</f>
        <v>0</v>
      </c>
      <c r="AP20" s="247">
        <f>'EGFV2 2'!AP31</f>
        <v>0</v>
      </c>
      <c r="AQ20" s="248">
        <f>'EGFV2 2'!AQ31</f>
        <v>0</v>
      </c>
      <c r="AR20" s="239">
        <f>'EGFV2 2'!AR31</f>
        <v>0</v>
      </c>
      <c r="AS20" s="242">
        <f>'EGFV2 2'!AS31</f>
        <v>0</v>
      </c>
      <c r="AT20" s="245">
        <f t="shared" si="12"/>
        <v>0</v>
      </c>
      <c r="AU20" s="158">
        <f>'EGFV2 2'!AU31</f>
        <v>0</v>
      </c>
      <c r="AV20" s="247">
        <f>'EGFV2 3'!AV31</f>
        <v>0</v>
      </c>
      <c r="AW20" s="248">
        <f>'EGFV2 3'!AW31</f>
        <v>0</v>
      </c>
      <c r="AX20" s="239">
        <f>'EGFV2 3'!AX31</f>
        <v>0</v>
      </c>
      <c r="AY20" s="242">
        <f>'EGFV2 3'!AY31</f>
        <v>0</v>
      </c>
      <c r="AZ20" s="245">
        <f t="shared" si="26"/>
        <v>0</v>
      </c>
      <c r="BA20" s="158">
        <f>'EGFV2 3'!BA31</f>
        <v>0</v>
      </c>
      <c r="BB20" s="247">
        <f>'EGFV2 4'!BB31</f>
        <v>0</v>
      </c>
      <c r="BC20" s="248">
        <f>'EGFV2 4'!BC31</f>
        <v>0</v>
      </c>
      <c r="BD20" s="239">
        <f>'EGFV2 4'!BD31</f>
        <v>0</v>
      </c>
      <c r="BE20" s="250">
        <f>'EGFV2 4'!BE31</f>
        <v>0</v>
      </c>
      <c r="BF20" s="250">
        <f>'EGFV2 4'!BF31</f>
        <v>0</v>
      </c>
      <c r="BG20" s="158">
        <f>'EGFV2 4'!BG31</f>
        <v>0</v>
      </c>
      <c r="BH20" s="240">
        <f t="shared" si="4"/>
        <v>0</v>
      </c>
      <c r="BI20" s="242">
        <f t="shared" si="5"/>
        <v>0</v>
      </c>
      <c r="BJ20" s="245">
        <f t="shared" si="27"/>
        <v>0</v>
      </c>
      <c r="BK20" s="243">
        <f t="shared" si="13"/>
        <v>0</v>
      </c>
      <c r="BS20" s="240">
        <f t="shared" si="14"/>
        <v>0</v>
      </c>
      <c r="BT20" s="242">
        <f t="shared" si="15"/>
        <v>0</v>
      </c>
      <c r="BU20" s="245">
        <f t="shared" si="16"/>
        <v>0</v>
      </c>
      <c r="BV20" s="243">
        <f t="shared" si="17"/>
        <v>0</v>
      </c>
      <c r="CD20" s="240">
        <f t="shared" si="18"/>
        <v>0</v>
      </c>
      <c r="CE20" s="242">
        <f t="shared" si="19"/>
        <v>0</v>
      </c>
      <c r="CF20" s="245">
        <f t="shared" si="20"/>
        <v>0</v>
      </c>
      <c r="CG20" s="243">
        <f t="shared" si="21"/>
        <v>0</v>
      </c>
      <c r="CO20" s="240">
        <f t="shared" si="22"/>
        <v>0</v>
      </c>
      <c r="CP20" s="242">
        <f t="shared" si="23"/>
        <v>0</v>
      </c>
      <c r="CQ20" s="245">
        <f t="shared" si="24"/>
        <v>0</v>
      </c>
      <c r="CR20" s="243">
        <f t="shared" si="25"/>
        <v>0</v>
      </c>
      <c r="CZ20" s="158">
        <f t="shared" si="6"/>
        <v>0</v>
      </c>
      <c r="DA20" s="245">
        <f t="shared" si="28"/>
        <v>0</v>
      </c>
    </row>
    <row r="21" spans="1:105" s="158" customFormat="1" x14ac:dyDescent="0.3">
      <c r="A21" s="251">
        <f t="shared" si="29"/>
        <v>0</v>
      </c>
      <c r="B21" s="158">
        <f t="shared" si="29"/>
        <v>0</v>
      </c>
      <c r="C21" s="158">
        <f t="shared" si="29"/>
        <v>0</v>
      </c>
      <c r="D21" s="158">
        <f t="shared" si="29"/>
        <v>2026</v>
      </c>
      <c r="E21" s="158" t="str">
        <f t="shared" si="29"/>
        <v xml:space="preserve"> </v>
      </c>
      <c r="F21" s="252">
        <f t="shared" si="29"/>
        <v>0</v>
      </c>
      <c r="G21" s="253">
        <f t="shared" si="29"/>
        <v>0</v>
      </c>
      <c r="H21" s="240">
        <f>EGFV4!A32</f>
        <v>0</v>
      </c>
      <c r="I21" s="240">
        <f>EGFV4!B32</f>
        <v>0</v>
      </c>
      <c r="J21" s="240">
        <f>EGFV4!C32</f>
        <v>0</v>
      </c>
      <c r="K21" s="240">
        <f>EGFV4!D32</f>
        <v>0</v>
      </c>
      <c r="L21" s="240">
        <f>EGFV4!E32</f>
        <v>0</v>
      </c>
      <c r="M21" s="240">
        <f>EGFV4!F32</f>
        <v>0</v>
      </c>
      <c r="N21" s="240">
        <f>EGFV4!G32</f>
        <v>0</v>
      </c>
      <c r="O21" s="240">
        <f>EGFV4!H32</f>
        <v>0</v>
      </c>
      <c r="P21" s="240">
        <f>EGFV4!I32</f>
        <v>0</v>
      </c>
      <c r="Q21" s="240">
        <f>EGFV4!J32</f>
        <v>0</v>
      </c>
      <c r="R21" s="242">
        <f>EGFV4!K32</f>
        <v>0</v>
      </c>
      <c r="S21" s="242">
        <f>EGFV4!L32</f>
        <v>0</v>
      </c>
      <c r="T21" s="243">
        <f t="shared" si="8"/>
        <v>0</v>
      </c>
      <c r="U21" s="244"/>
      <c r="V21" s="240">
        <f>EGFV4!O32</f>
        <v>0</v>
      </c>
      <c r="W21" s="242">
        <f>EGFV4!P32</f>
        <v>0</v>
      </c>
      <c r="X21" s="243">
        <f t="shared" si="9"/>
        <v>0</v>
      </c>
      <c r="Y21" s="245">
        <f t="shared" si="0"/>
        <v>0</v>
      </c>
      <c r="Z21" s="239">
        <f>EGFV4!S32</f>
        <v>0</v>
      </c>
      <c r="AA21" s="44"/>
      <c r="AB21" s="240">
        <f t="shared" si="1"/>
        <v>0</v>
      </c>
      <c r="AC21" s="242">
        <f t="shared" si="2"/>
        <v>0</v>
      </c>
      <c r="AD21" s="243">
        <f t="shared" si="10"/>
        <v>0</v>
      </c>
      <c r="AE21" s="243">
        <f t="shared" si="11"/>
        <v>0</v>
      </c>
      <c r="AF21" s="245">
        <f>SUM(AE21)-(AE21*'Reduction%'!$B$2)</f>
        <v>0</v>
      </c>
      <c r="AG21" s="245"/>
      <c r="AH21" s="84"/>
      <c r="AI21" s="246"/>
      <c r="AJ21" s="247">
        <f>'EGFV2 1'!AJ32</f>
        <v>0</v>
      </c>
      <c r="AK21" s="248">
        <f>'EGFV2 1'!AK32</f>
        <v>0</v>
      </c>
      <c r="AL21" s="240">
        <f>'EGFV2 1'!AL32</f>
        <v>0</v>
      </c>
      <c r="AM21" s="242">
        <f>'EGFV2 1'!AM32</f>
        <v>0</v>
      </c>
      <c r="AN21" s="243">
        <f t="shared" si="3"/>
        <v>0</v>
      </c>
      <c r="AO21" s="249">
        <f>'EGFV2 1'!AO32</f>
        <v>0</v>
      </c>
      <c r="AP21" s="247">
        <f>'EGFV2 2'!AP32</f>
        <v>0</v>
      </c>
      <c r="AQ21" s="248">
        <f>'EGFV2 2'!AQ32</f>
        <v>0</v>
      </c>
      <c r="AR21" s="239">
        <f>'EGFV2 2'!AR32</f>
        <v>0</v>
      </c>
      <c r="AS21" s="242">
        <f>'EGFV2 2'!AS32</f>
        <v>0</v>
      </c>
      <c r="AT21" s="245">
        <f t="shared" si="12"/>
        <v>0</v>
      </c>
      <c r="AU21" s="158">
        <f>'EGFV2 2'!AU32</f>
        <v>0</v>
      </c>
      <c r="AV21" s="247">
        <f>'EGFV2 3'!AV32</f>
        <v>0</v>
      </c>
      <c r="AW21" s="248">
        <f>'EGFV2 3'!AW32</f>
        <v>0</v>
      </c>
      <c r="AX21" s="239">
        <f>'EGFV2 3'!AX32</f>
        <v>0</v>
      </c>
      <c r="AY21" s="242">
        <f>'EGFV2 3'!AY32</f>
        <v>0</v>
      </c>
      <c r="AZ21" s="245">
        <f t="shared" si="26"/>
        <v>0</v>
      </c>
      <c r="BA21" s="158">
        <f>'EGFV2 3'!BA32</f>
        <v>0</v>
      </c>
      <c r="BB21" s="247">
        <f>'EGFV2 4'!BB32</f>
        <v>0</v>
      </c>
      <c r="BC21" s="248">
        <f>'EGFV2 4'!BC32</f>
        <v>0</v>
      </c>
      <c r="BD21" s="239">
        <f>'EGFV2 4'!BD32</f>
        <v>0</v>
      </c>
      <c r="BE21" s="250">
        <f>'EGFV2 4'!BE32</f>
        <v>0</v>
      </c>
      <c r="BF21" s="250">
        <f>'EGFV2 4'!BF32</f>
        <v>0</v>
      </c>
      <c r="BG21" s="158">
        <f>'EGFV2 4'!BG32</f>
        <v>0</v>
      </c>
      <c r="BH21" s="240">
        <f t="shared" si="4"/>
        <v>0</v>
      </c>
      <c r="BI21" s="242">
        <f t="shared" si="5"/>
        <v>0</v>
      </c>
      <c r="BJ21" s="245">
        <f t="shared" si="27"/>
        <v>0</v>
      </c>
      <c r="BK21" s="243">
        <f t="shared" si="13"/>
        <v>0</v>
      </c>
      <c r="BS21" s="240">
        <f t="shared" si="14"/>
        <v>0</v>
      </c>
      <c r="BT21" s="242">
        <f t="shared" si="15"/>
        <v>0</v>
      </c>
      <c r="BU21" s="245">
        <f t="shared" si="16"/>
        <v>0</v>
      </c>
      <c r="BV21" s="243">
        <f t="shared" si="17"/>
        <v>0</v>
      </c>
      <c r="CD21" s="240">
        <f t="shared" si="18"/>
        <v>0</v>
      </c>
      <c r="CE21" s="242">
        <f t="shared" si="19"/>
        <v>0</v>
      </c>
      <c r="CF21" s="245">
        <f t="shared" si="20"/>
        <v>0</v>
      </c>
      <c r="CG21" s="243">
        <f t="shared" si="21"/>
        <v>0</v>
      </c>
      <c r="CO21" s="240">
        <f t="shared" si="22"/>
        <v>0</v>
      </c>
      <c r="CP21" s="242">
        <f t="shared" si="23"/>
        <v>0</v>
      </c>
      <c r="CQ21" s="245">
        <f t="shared" si="24"/>
        <v>0</v>
      </c>
      <c r="CR21" s="243">
        <f t="shared" si="25"/>
        <v>0</v>
      </c>
      <c r="CZ21" s="158">
        <f t="shared" si="6"/>
        <v>0</v>
      </c>
      <c r="DA21" s="245">
        <f t="shared" si="28"/>
        <v>0</v>
      </c>
    </row>
    <row r="22" spans="1:105" s="158" customFormat="1" x14ac:dyDescent="0.3">
      <c r="A22" s="251">
        <f t="shared" si="29"/>
        <v>0</v>
      </c>
      <c r="B22" s="158">
        <f t="shared" si="29"/>
        <v>0</v>
      </c>
      <c r="C22" s="158">
        <f t="shared" si="29"/>
        <v>0</v>
      </c>
      <c r="D22" s="158">
        <f t="shared" si="29"/>
        <v>2026</v>
      </c>
      <c r="E22" s="158" t="str">
        <f t="shared" si="29"/>
        <v xml:space="preserve"> </v>
      </c>
      <c r="F22" s="252">
        <f t="shared" si="29"/>
        <v>0</v>
      </c>
      <c r="G22" s="253">
        <f t="shared" si="29"/>
        <v>0</v>
      </c>
      <c r="H22" s="240">
        <f>EGFV4!A33</f>
        <v>0</v>
      </c>
      <c r="I22" s="240">
        <f>EGFV4!B33</f>
        <v>0</v>
      </c>
      <c r="J22" s="240">
        <f>EGFV4!C33</f>
        <v>0</v>
      </c>
      <c r="K22" s="240">
        <f>EGFV4!D33</f>
        <v>0</v>
      </c>
      <c r="L22" s="240">
        <f>EGFV4!E33</f>
        <v>0</v>
      </c>
      <c r="M22" s="240">
        <f>EGFV4!F33</f>
        <v>0</v>
      </c>
      <c r="N22" s="240">
        <f>EGFV4!G33</f>
        <v>0</v>
      </c>
      <c r="O22" s="240">
        <f>EGFV4!H33</f>
        <v>0</v>
      </c>
      <c r="P22" s="240">
        <f>EGFV4!I33</f>
        <v>0</v>
      </c>
      <c r="Q22" s="240">
        <f>EGFV4!J33</f>
        <v>0</v>
      </c>
      <c r="R22" s="242">
        <f>EGFV4!K33</f>
        <v>0</v>
      </c>
      <c r="S22" s="242">
        <f>EGFV4!L33</f>
        <v>0</v>
      </c>
      <c r="T22" s="243">
        <f t="shared" si="8"/>
        <v>0</v>
      </c>
      <c r="U22" s="244"/>
      <c r="V22" s="240">
        <f>EGFV4!O33</f>
        <v>0</v>
      </c>
      <c r="W22" s="242">
        <f>EGFV4!P33</f>
        <v>0</v>
      </c>
      <c r="X22" s="243">
        <f t="shared" si="9"/>
        <v>0</v>
      </c>
      <c r="Y22" s="245">
        <f t="shared" si="0"/>
        <v>0</v>
      </c>
      <c r="Z22" s="239">
        <f>EGFV4!S33</f>
        <v>0</v>
      </c>
      <c r="AA22" s="44"/>
      <c r="AB22" s="240">
        <f t="shared" si="1"/>
        <v>0</v>
      </c>
      <c r="AC22" s="242">
        <f t="shared" si="2"/>
        <v>0</v>
      </c>
      <c r="AD22" s="243">
        <f t="shared" si="10"/>
        <v>0</v>
      </c>
      <c r="AE22" s="243">
        <f t="shared" si="11"/>
        <v>0</v>
      </c>
      <c r="AF22" s="245">
        <f>SUM(AE22)-(AE22*'Reduction%'!$B$2)</f>
        <v>0</v>
      </c>
      <c r="AG22" s="245"/>
      <c r="AH22" s="84"/>
      <c r="AI22" s="246"/>
      <c r="AJ22" s="247">
        <f>'EGFV2 1'!AJ33</f>
        <v>0</v>
      </c>
      <c r="AK22" s="248">
        <f>'EGFV2 1'!AK33</f>
        <v>0</v>
      </c>
      <c r="AL22" s="240">
        <f>'EGFV2 1'!AL33</f>
        <v>0</v>
      </c>
      <c r="AM22" s="242">
        <f>'EGFV2 1'!AM33</f>
        <v>0</v>
      </c>
      <c r="AN22" s="243">
        <f t="shared" si="3"/>
        <v>0</v>
      </c>
      <c r="AO22" s="249">
        <f>'EGFV2 1'!AO33</f>
        <v>0</v>
      </c>
      <c r="AP22" s="247">
        <f>'EGFV2 2'!AP33</f>
        <v>0</v>
      </c>
      <c r="AQ22" s="248">
        <f>'EGFV2 2'!AQ33</f>
        <v>0</v>
      </c>
      <c r="AR22" s="239">
        <f>'EGFV2 2'!AR33</f>
        <v>0</v>
      </c>
      <c r="AS22" s="242">
        <f>'EGFV2 2'!AS33</f>
        <v>0</v>
      </c>
      <c r="AT22" s="245">
        <f t="shared" si="12"/>
        <v>0</v>
      </c>
      <c r="AU22" s="158">
        <f>'EGFV2 2'!AU33</f>
        <v>0</v>
      </c>
      <c r="AV22" s="247">
        <f>'EGFV2 3'!AV33</f>
        <v>0</v>
      </c>
      <c r="AW22" s="248">
        <f>'EGFV2 3'!AW33</f>
        <v>0</v>
      </c>
      <c r="AX22" s="239">
        <f>'EGFV2 3'!AX33</f>
        <v>0</v>
      </c>
      <c r="AY22" s="242">
        <f>'EGFV2 3'!AY33</f>
        <v>0</v>
      </c>
      <c r="AZ22" s="245">
        <f t="shared" si="26"/>
        <v>0</v>
      </c>
      <c r="BA22" s="158">
        <f>'EGFV2 3'!BA33</f>
        <v>0</v>
      </c>
      <c r="BB22" s="247">
        <f>'EGFV2 4'!BB33</f>
        <v>0</v>
      </c>
      <c r="BC22" s="248">
        <f>'EGFV2 4'!BC33</f>
        <v>0</v>
      </c>
      <c r="BD22" s="239">
        <f>'EGFV2 4'!BD33</f>
        <v>0</v>
      </c>
      <c r="BE22" s="250">
        <f>'EGFV2 4'!BE33</f>
        <v>0</v>
      </c>
      <c r="BF22" s="250">
        <f>'EGFV2 4'!BF33</f>
        <v>0</v>
      </c>
      <c r="BG22" s="158">
        <f>'EGFV2 4'!BG33</f>
        <v>0</v>
      </c>
      <c r="BH22" s="240">
        <f t="shared" si="4"/>
        <v>0</v>
      </c>
      <c r="BI22" s="242">
        <f t="shared" si="5"/>
        <v>0</v>
      </c>
      <c r="BJ22" s="245">
        <f t="shared" si="27"/>
        <v>0</v>
      </c>
      <c r="BK22" s="243">
        <f t="shared" si="13"/>
        <v>0</v>
      </c>
      <c r="BS22" s="240">
        <f t="shared" si="14"/>
        <v>0</v>
      </c>
      <c r="BT22" s="242">
        <f t="shared" si="15"/>
        <v>0</v>
      </c>
      <c r="BU22" s="245">
        <f t="shared" si="16"/>
        <v>0</v>
      </c>
      <c r="BV22" s="243">
        <f t="shared" si="17"/>
        <v>0</v>
      </c>
      <c r="CD22" s="240">
        <f t="shared" si="18"/>
        <v>0</v>
      </c>
      <c r="CE22" s="242">
        <f t="shared" si="19"/>
        <v>0</v>
      </c>
      <c r="CF22" s="245">
        <f t="shared" si="20"/>
        <v>0</v>
      </c>
      <c r="CG22" s="243">
        <f t="shared" si="21"/>
        <v>0</v>
      </c>
      <c r="CO22" s="240">
        <f t="shared" si="22"/>
        <v>0</v>
      </c>
      <c r="CP22" s="242">
        <f t="shared" si="23"/>
        <v>0</v>
      </c>
      <c r="CQ22" s="245">
        <f t="shared" si="24"/>
        <v>0</v>
      </c>
      <c r="CR22" s="243">
        <f t="shared" si="25"/>
        <v>0</v>
      </c>
      <c r="CZ22" s="158">
        <f t="shared" si="6"/>
        <v>0</v>
      </c>
      <c r="DA22" s="245">
        <f t="shared" si="28"/>
        <v>0</v>
      </c>
    </row>
    <row r="23" spans="1:105" s="158" customFormat="1" x14ac:dyDescent="0.3">
      <c r="A23" s="251">
        <f t="shared" si="29"/>
        <v>0</v>
      </c>
      <c r="B23" s="158">
        <f t="shared" si="29"/>
        <v>0</v>
      </c>
      <c r="C23" s="158">
        <f t="shared" si="29"/>
        <v>0</v>
      </c>
      <c r="D23" s="158">
        <f t="shared" si="29"/>
        <v>2026</v>
      </c>
      <c r="E23" s="158" t="str">
        <f t="shared" si="29"/>
        <v xml:space="preserve"> </v>
      </c>
      <c r="F23" s="252">
        <f t="shared" si="29"/>
        <v>0</v>
      </c>
      <c r="G23" s="253">
        <f t="shared" si="29"/>
        <v>0</v>
      </c>
      <c r="H23" s="240">
        <f>EGFV4!A34</f>
        <v>0</v>
      </c>
      <c r="I23" s="240">
        <f>EGFV4!B34</f>
        <v>0</v>
      </c>
      <c r="J23" s="240">
        <f>EGFV4!C34</f>
        <v>0</v>
      </c>
      <c r="K23" s="240">
        <f>EGFV4!D34</f>
        <v>0</v>
      </c>
      <c r="L23" s="240">
        <f>EGFV4!E34</f>
        <v>0</v>
      </c>
      <c r="M23" s="240">
        <f>EGFV4!F34</f>
        <v>0</v>
      </c>
      <c r="N23" s="240">
        <f>EGFV4!G34</f>
        <v>0</v>
      </c>
      <c r="O23" s="240">
        <f>EGFV4!H34</f>
        <v>0</v>
      </c>
      <c r="P23" s="240">
        <f>EGFV4!I34</f>
        <v>0</v>
      </c>
      <c r="Q23" s="240">
        <f>EGFV4!J34</f>
        <v>0</v>
      </c>
      <c r="R23" s="242">
        <f>EGFV4!K34</f>
        <v>0</v>
      </c>
      <c r="S23" s="242">
        <f>EGFV4!L34</f>
        <v>0</v>
      </c>
      <c r="T23" s="243">
        <f t="shared" si="8"/>
        <v>0</v>
      </c>
      <c r="U23" s="244"/>
      <c r="V23" s="240">
        <f>EGFV4!O34</f>
        <v>0</v>
      </c>
      <c r="W23" s="242">
        <f>EGFV4!P34</f>
        <v>0</v>
      </c>
      <c r="X23" s="243">
        <f t="shared" si="9"/>
        <v>0</v>
      </c>
      <c r="Y23" s="245">
        <f t="shared" si="0"/>
        <v>0</v>
      </c>
      <c r="Z23" s="239">
        <f>EGFV4!S34</f>
        <v>0</v>
      </c>
      <c r="AA23" s="44"/>
      <c r="AB23" s="240">
        <f t="shared" si="1"/>
        <v>0</v>
      </c>
      <c r="AC23" s="242">
        <f t="shared" si="2"/>
        <v>0</v>
      </c>
      <c r="AD23" s="243">
        <f t="shared" si="10"/>
        <v>0</v>
      </c>
      <c r="AE23" s="243">
        <f t="shared" si="11"/>
        <v>0</v>
      </c>
      <c r="AF23" s="245">
        <f>SUM(AE23)-(AE23*'Reduction%'!$B$2)</f>
        <v>0</v>
      </c>
      <c r="AG23" s="245"/>
      <c r="AH23" s="84"/>
      <c r="AI23" s="246"/>
      <c r="AJ23" s="247">
        <f>'EGFV2 1'!AJ34</f>
        <v>0</v>
      </c>
      <c r="AK23" s="248">
        <f>'EGFV2 1'!AK34</f>
        <v>0</v>
      </c>
      <c r="AL23" s="240">
        <f>'EGFV2 1'!AL34</f>
        <v>0</v>
      </c>
      <c r="AM23" s="242">
        <f>'EGFV2 1'!AM34</f>
        <v>0</v>
      </c>
      <c r="AN23" s="243">
        <f t="shared" si="3"/>
        <v>0</v>
      </c>
      <c r="AO23" s="249">
        <f>'EGFV2 1'!AO34</f>
        <v>0</v>
      </c>
      <c r="AP23" s="247">
        <f>'EGFV2 2'!AP34</f>
        <v>0</v>
      </c>
      <c r="AQ23" s="248">
        <f>'EGFV2 2'!AQ34</f>
        <v>0</v>
      </c>
      <c r="AR23" s="239">
        <f>'EGFV2 2'!AR34</f>
        <v>0</v>
      </c>
      <c r="AS23" s="242">
        <f>'EGFV2 2'!AS34</f>
        <v>0</v>
      </c>
      <c r="AT23" s="245">
        <f t="shared" si="12"/>
        <v>0</v>
      </c>
      <c r="AU23" s="158">
        <f>'EGFV2 2'!AU34</f>
        <v>0</v>
      </c>
      <c r="AV23" s="247">
        <f>'EGFV2 3'!AV34</f>
        <v>0</v>
      </c>
      <c r="AW23" s="248">
        <f>'EGFV2 3'!AW34</f>
        <v>0</v>
      </c>
      <c r="AX23" s="239">
        <f>'EGFV2 3'!AX34</f>
        <v>0</v>
      </c>
      <c r="AY23" s="242">
        <f>'EGFV2 3'!AY34</f>
        <v>0</v>
      </c>
      <c r="AZ23" s="245">
        <f t="shared" si="26"/>
        <v>0</v>
      </c>
      <c r="BA23" s="158">
        <f>'EGFV2 3'!BA34</f>
        <v>0</v>
      </c>
      <c r="BB23" s="247">
        <f>'EGFV2 4'!BB34</f>
        <v>0</v>
      </c>
      <c r="BC23" s="248">
        <f>'EGFV2 4'!BC34</f>
        <v>0</v>
      </c>
      <c r="BD23" s="239">
        <f>'EGFV2 4'!BD34</f>
        <v>0</v>
      </c>
      <c r="BE23" s="250">
        <f>'EGFV2 4'!BE34</f>
        <v>0</v>
      </c>
      <c r="BF23" s="250">
        <f>'EGFV2 4'!BF34</f>
        <v>0</v>
      </c>
      <c r="BG23" s="158">
        <f>'EGFV2 4'!BG34</f>
        <v>0</v>
      </c>
      <c r="BH23" s="240">
        <f t="shared" si="4"/>
        <v>0</v>
      </c>
      <c r="BI23" s="242">
        <f t="shared" si="5"/>
        <v>0</v>
      </c>
      <c r="BJ23" s="245">
        <f t="shared" si="27"/>
        <v>0</v>
      </c>
      <c r="BK23" s="243">
        <f t="shared" si="13"/>
        <v>0</v>
      </c>
      <c r="BS23" s="240">
        <f t="shared" si="14"/>
        <v>0</v>
      </c>
      <c r="BT23" s="242">
        <f t="shared" si="15"/>
        <v>0</v>
      </c>
      <c r="BU23" s="245">
        <f t="shared" si="16"/>
        <v>0</v>
      </c>
      <c r="BV23" s="243">
        <f t="shared" si="17"/>
        <v>0</v>
      </c>
      <c r="CD23" s="240">
        <f t="shared" si="18"/>
        <v>0</v>
      </c>
      <c r="CE23" s="242">
        <f t="shared" si="19"/>
        <v>0</v>
      </c>
      <c r="CF23" s="245">
        <f t="shared" si="20"/>
        <v>0</v>
      </c>
      <c r="CG23" s="243">
        <f t="shared" si="21"/>
        <v>0</v>
      </c>
      <c r="CO23" s="240">
        <f t="shared" si="22"/>
        <v>0</v>
      </c>
      <c r="CP23" s="242">
        <f t="shared" si="23"/>
        <v>0</v>
      </c>
      <c r="CQ23" s="245">
        <f t="shared" si="24"/>
        <v>0</v>
      </c>
      <c r="CR23" s="243">
        <f t="shared" si="25"/>
        <v>0</v>
      </c>
      <c r="CZ23" s="158">
        <f t="shared" si="6"/>
        <v>0</v>
      </c>
      <c r="DA23" s="245">
        <f t="shared" si="28"/>
        <v>0</v>
      </c>
    </row>
    <row r="24" spans="1:105" s="158" customFormat="1" x14ac:dyDescent="0.3">
      <c r="A24" s="251">
        <f t="shared" ref="A24:G34" si="30">A23</f>
        <v>0</v>
      </c>
      <c r="B24" s="158">
        <f>B23</f>
        <v>0</v>
      </c>
      <c r="C24" s="158">
        <f t="shared" si="30"/>
        <v>0</v>
      </c>
      <c r="D24" s="158">
        <f t="shared" si="30"/>
        <v>2026</v>
      </c>
      <c r="E24" s="158" t="str">
        <f t="shared" si="30"/>
        <v xml:space="preserve"> </v>
      </c>
      <c r="F24" s="252">
        <f t="shared" si="30"/>
        <v>0</v>
      </c>
      <c r="G24" s="253">
        <f t="shared" si="30"/>
        <v>0</v>
      </c>
      <c r="H24" s="240">
        <f>EGFV4!A35</f>
        <v>0</v>
      </c>
      <c r="I24" s="240">
        <f>EGFV4!B35</f>
        <v>0</v>
      </c>
      <c r="J24" s="240">
        <f>EGFV4!C35</f>
        <v>0</v>
      </c>
      <c r="K24" s="240">
        <f>EGFV4!D35</f>
        <v>0</v>
      </c>
      <c r="L24" s="240">
        <f>EGFV4!E35</f>
        <v>0</v>
      </c>
      <c r="M24" s="240">
        <f>EGFV4!F35</f>
        <v>0</v>
      </c>
      <c r="N24" s="240">
        <f>EGFV4!G35</f>
        <v>0</v>
      </c>
      <c r="O24" s="240">
        <f>EGFV4!H35</f>
        <v>0</v>
      </c>
      <c r="P24" s="240">
        <f>EGFV4!I35</f>
        <v>0</v>
      </c>
      <c r="Q24" s="240">
        <f>EGFV4!J35</f>
        <v>0</v>
      </c>
      <c r="R24" s="242">
        <f>EGFV4!K35</f>
        <v>0</v>
      </c>
      <c r="S24" s="242">
        <f>EGFV4!L35</f>
        <v>0</v>
      </c>
      <c r="T24" s="243">
        <f t="shared" si="8"/>
        <v>0</v>
      </c>
      <c r="U24" s="244"/>
      <c r="V24" s="240">
        <f>EGFV4!O35</f>
        <v>0</v>
      </c>
      <c r="W24" s="242">
        <f>EGFV4!P35</f>
        <v>0</v>
      </c>
      <c r="X24" s="243">
        <f t="shared" si="9"/>
        <v>0</v>
      </c>
      <c r="Y24" s="245">
        <f t="shared" si="0"/>
        <v>0</v>
      </c>
      <c r="Z24" s="239">
        <f>EGFV4!S35</f>
        <v>0</v>
      </c>
      <c r="AA24" s="44"/>
      <c r="AB24" s="240">
        <f t="shared" si="1"/>
        <v>0</v>
      </c>
      <c r="AC24" s="242">
        <f t="shared" si="2"/>
        <v>0</v>
      </c>
      <c r="AD24" s="243">
        <f t="shared" si="10"/>
        <v>0</v>
      </c>
      <c r="AE24" s="243">
        <f t="shared" si="11"/>
        <v>0</v>
      </c>
      <c r="AF24" s="245">
        <f>SUM(AE24)-(AE24*'Reduction%'!$B$2)</f>
        <v>0</v>
      </c>
      <c r="AG24" s="245"/>
      <c r="AH24" s="84"/>
      <c r="AI24" s="246"/>
      <c r="AJ24" s="247">
        <f>'EGFV2 1'!AJ35</f>
        <v>0</v>
      </c>
      <c r="AK24" s="248">
        <f>'EGFV2 1'!AK35</f>
        <v>0</v>
      </c>
      <c r="AL24" s="240">
        <f>'EGFV2 1'!AL35</f>
        <v>0</v>
      </c>
      <c r="AM24" s="242">
        <f>'EGFV2 1'!AM35</f>
        <v>0</v>
      </c>
      <c r="AN24" s="243">
        <f t="shared" si="3"/>
        <v>0</v>
      </c>
      <c r="AO24" s="249">
        <f>'EGFV2 1'!AO35</f>
        <v>0</v>
      </c>
      <c r="AP24" s="247">
        <f>'EGFV2 2'!AP35</f>
        <v>0</v>
      </c>
      <c r="AQ24" s="248">
        <f>'EGFV2 2'!AQ35</f>
        <v>0</v>
      </c>
      <c r="AR24" s="239">
        <f>'EGFV2 2'!AR35</f>
        <v>0</v>
      </c>
      <c r="AS24" s="242">
        <f>'EGFV2 2'!AS35</f>
        <v>0</v>
      </c>
      <c r="AT24" s="245">
        <f t="shared" si="12"/>
        <v>0</v>
      </c>
      <c r="AU24" s="158">
        <f>'EGFV2 2'!AU35</f>
        <v>0</v>
      </c>
      <c r="AV24" s="247">
        <f>'EGFV2 3'!AV35</f>
        <v>0</v>
      </c>
      <c r="AW24" s="248">
        <f>'EGFV2 3'!AW35</f>
        <v>0</v>
      </c>
      <c r="AX24" s="239">
        <f>'EGFV2 3'!AX35</f>
        <v>0</v>
      </c>
      <c r="AY24" s="242">
        <f>'EGFV2 3'!AY35</f>
        <v>0</v>
      </c>
      <c r="AZ24" s="245">
        <f t="shared" si="26"/>
        <v>0</v>
      </c>
      <c r="BA24" s="158">
        <f>'EGFV2 3'!BA35</f>
        <v>0</v>
      </c>
      <c r="BB24" s="247">
        <f>'EGFV2 4'!BB35</f>
        <v>0</v>
      </c>
      <c r="BC24" s="248">
        <f>'EGFV2 4'!BC35</f>
        <v>0</v>
      </c>
      <c r="BD24" s="239">
        <f>'EGFV2 4'!BD35</f>
        <v>0</v>
      </c>
      <c r="BE24" s="250">
        <f>'EGFV2 4'!BE35</f>
        <v>0</v>
      </c>
      <c r="BF24" s="250">
        <f>'EGFV2 4'!BF35</f>
        <v>0</v>
      </c>
      <c r="BG24" s="158">
        <f>'EGFV2 4'!BG35</f>
        <v>0</v>
      </c>
      <c r="BH24" s="240">
        <f t="shared" si="4"/>
        <v>0</v>
      </c>
      <c r="BI24" s="242">
        <f t="shared" si="5"/>
        <v>0</v>
      </c>
      <c r="BJ24" s="245">
        <f t="shared" si="27"/>
        <v>0</v>
      </c>
      <c r="BK24" s="243">
        <f t="shared" si="13"/>
        <v>0</v>
      </c>
      <c r="BS24" s="240">
        <f t="shared" si="14"/>
        <v>0</v>
      </c>
      <c r="BT24" s="242">
        <f t="shared" si="15"/>
        <v>0</v>
      </c>
      <c r="BU24" s="245">
        <f t="shared" si="16"/>
        <v>0</v>
      </c>
      <c r="BV24" s="243">
        <f t="shared" si="17"/>
        <v>0</v>
      </c>
      <c r="CD24" s="240">
        <f t="shared" si="18"/>
        <v>0</v>
      </c>
      <c r="CE24" s="242">
        <f t="shared" si="19"/>
        <v>0</v>
      </c>
      <c r="CF24" s="245">
        <f t="shared" si="20"/>
        <v>0</v>
      </c>
      <c r="CG24" s="243">
        <f t="shared" si="21"/>
        <v>0</v>
      </c>
      <c r="CO24" s="240">
        <f t="shared" si="22"/>
        <v>0</v>
      </c>
      <c r="CP24" s="242">
        <f t="shared" si="23"/>
        <v>0</v>
      </c>
      <c r="CQ24" s="245">
        <f t="shared" si="24"/>
        <v>0</v>
      </c>
      <c r="CR24" s="243">
        <f t="shared" si="25"/>
        <v>0</v>
      </c>
      <c r="CZ24" s="158">
        <f t="shared" si="6"/>
        <v>0</v>
      </c>
      <c r="DA24" s="245">
        <f t="shared" si="28"/>
        <v>0</v>
      </c>
    </row>
    <row r="25" spans="1:105" s="158" customFormat="1" x14ac:dyDescent="0.3">
      <c r="A25" s="251">
        <f t="shared" si="30"/>
        <v>0</v>
      </c>
      <c r="B25" s="158">
        <f>B24</f>
        <v>0</v>
      </c>
      <c r="C25" s="158">
        <f t="shared" si="30"/>
        <v>0</v>
      </c>
      <c r="D25" s="158">
        <f t="shared" si="30"/>
        <v>2026</v>
      </c>
      <c r="E25" s="158" t="str">
        <f t="shared" si="30"/>
        <v xml:space="preserve"> </v>
      </c>
      <c r="F25" s="252">
        <f t="shared" si="30"/>
        <v>0</v>
      </c>
      <c r="G25" s="253">
        <f t="shared" si="30"/>
        <v>0</v>
      </c>
      <c r="H25" s="240">
        <f>EGFV4!A36</f>
        <v>0</v>
      </c>
      <c r="I25" s="240">
        <f>EGFV4!B36</f>
        <v>0</v>
      </c>
      <c r="J25" s="240">
        <f>EGFV4!C36</f>
        <v>0</v>
      </c>
      <c r="K25" s="240">
        <f>EGFV4!D36</f>
        <v>0</v>
      </c>
      <c r="L25" s="240">
        <f>EGFV4!E36</f>
        <v>0</v>
      </c>
      <c r="M25" s="240">
        <f>EGFV4!F36</f>
        <v>0</v>
      </c>
      <c r="N25" s="240">
        <f>EGFV4!G36</f>
        <v>0</v>
      </c>
      <c r="O25" s="240">
        <f>EGFV4!H36</f>
        <v>0</v>
      </c>
      <c r="P25" s="240">
        <f>EGFV4!I36</f>
        <v>0</v>
      </c>
      <c r="Q25" s="240">
        <f>EGFV4!J36</f>
        <v>0</v>
      </c>
      <c r="R25" s="242">
        <f>EGFV4!K36</f>
        <v>0</v>
      </c>
      <c r="S25" s="242">
        <f>EGFV4!L36</f>
        <v>0</v>
      </c>
      <c r="T25" s="243">
        <f t="shared" si="8"/>
        <v>0</v>
      </c>
      <c r="U25" s="244"/>
      <c r="V25" s="240">
        <f>EGFV4!O36</f>
        <v>0</v>
      </c>
      <c r="W25" s="242">
        <f>EGFV4!P36</f>
        <v>0</v>
      </c>
      <c r="X25" s="243">
        <f t="shared" si="9"/>
        <v>0</v>
      </c>
      <c r="Y25" s="245">
        <f t="shared" si="0"/>
        <v>0</v>
      </c>
      <c r="Z25" s="239">
        <f>EGFV4!S36</f>
        <v>0</v>
      </c>
      <c r="AA25" s="44"/>
      <c r="AB25" s="240">
        <f t="shared" si="1"/>
        <v>0</v>
      </c>
      <c r="AC25" s="242">
        <f t="shared" si="2"/>
        <v>0</v>
      </c>
      <c r="AD25" s="243">
        <f t="shared" si="10"/>
        <v>0</v>
      </c>
      <c r="AE25" s="243">
        <f t="shared" si="11"/>
        <v>0</v>
      </c>
      <c r="AF25" s="245">
        <f>SUM(AE25)-(AE25*'Reduction%'!$B$2)</f>
        <v>0</v>
      </c>
      <c r="AG25" s="245"/>
      <c r="AH25" s="84"/>
      <c r="AI25" s="246"/>
      <c r="AJ25" s="247">
        <f>'EGFV2 1'!AJ36</f>
        <v>0</v>
      </c>
      <c r="AK25" s="248">
        <f>'EGFV2 1'!AK36</f>
        <v>0</v>
      </c>
      <c r="AL25" s="240">
        <f>'EGFV2 1'!AL36</f>
        <v>0</v>
      </c>
      <c r="AM25" s="242">
        <f>'EGFV2 1'!AM36</f>
        <v>0</v>
      </c>
      <c r="AN25" s="243">
        <f t="shared" si="3"/>
        <v>0</v>
      </c>
      <c r="AO25" s="249">
        <f>'EGFV2 1'!AO36</f>
        <v>0</v>
      </c>
      <c r="AP25" s="247">
        <f>'EGFV2 2'!AP36</f>
        <v>0</v>
      </c>
      <c r="AQ25" s="248">
        <f>'EGFV2 2'!AQ36</f>
        <v>0</v>
      </c>
      <c r="AR25" s="239">
        <f>'EGFV2 2'!AR36</f>
        <v>0</v>
      </c>
      <c r="AS25" s="242">
        <f>'EGFV2 2'!AS36</f>
        <v>0</v>
      </c>
      <c r="AT25" s="245">
        <f t="shared" si="12"/>
        <v>0</v>
      </c>
      <c r="AU25" s="158">
        <f>'EGFV2 2'!AU36</f>
        <v>0</v>
      </c>
      <c r="AV25" s="247">
        <f>'EGFV2 3'!AV36</f>
        <v>0</v>
      </c>
      <c r="AW25" s="248">
        <f>'EGFV2 3'!AW36</f>
        <v>0</v>
      </c>
      <c r="AX25" s="239">
        <f>'EGFV2 3'!AX36</f>
        <v>0</v>
      </c>
      <c r="AY25" s="242">
        <f>'EGFV2 3'!AY36</f>
        <v>0</v>
      </c>
      <c r="AZ25" s="245">
        <f t="shared" si="26"/>
        <v>0</v>
      </c>
      <c r="BA25" s="158">
        <f>'EGFV2 3'!BA36</f>
        <v>0</v>
      </c>
      <c r="BB25" s="247">
        <f>'EGFV2 4'!BB36</f>
        <v>0</v>
      </c>
      <c r="BC25" s="248">
        <f>'EGFV2 4'!BC36</f>
        <v>0</v>
      </c>
      <c r="BD25" s="239">
        <f>'EGFV2 4'!BD36</f>
        <v>0</v>
      </c>
      <c r="BE25" s="250">
        <f>'EGFV2 4'!BE36</f>
        <v>0</v>
      </c>
      <c r="BF25" s="250">
        <f>'EGFV2 4'!BF36</f>
        <v>0</v>
      </c>
      <c r="BG25" s="158">
        <f>'EGFV2 4'!BG36</f>
        <v>0</v>
      </c>
      <c r="BH25" s="240">
        <f t="shared" si="4"/>
        <v>0</v>
      </c>
      <c r="BI25" s="242">
        <f t="shared" si="5"/>
        <v>0</v>
      </c>
      <c r="BJ25" s="245">
        <f t="shared" si="27"/>
        <v>0</v>
      </c>
      <c r="BK25" s="243">
        <f t="shared" si="13"/>
        <v>0</v>
      </c>
      <c r="BS25" s="240">
        <f t="shared" si="14"/>
        <v>0</v>
      </c>
      <c r="BT25" s="242">
        <f t="shared" si="15"/>
        <v>0</v>
      </c>
      <c r="BU25" s="245">
        <f t="shared" si="16"/>
        <v>0</v>
      </c>
      <c r="BV25" s="243">
        <f t="shared" si="17"/>
        <v>0</v>
      </c>
      <c r="CD25" s="240">
        <f t="shared" si="18"/>
        <v>0</v>
      </c>
      <c r="CE25" s="242">
        <f t="shared" si="19"/>
        <v>0</v>
      </c>
      <c r="CF25" s="245">
        <f t="shared" si="20"/>
        <v>0</v>
      </c>
      <c r="CG25" s="243">
        <f t="shared" si="21"/>
        <v>0</v>
      </c>
      <c r="CO25" s="240">
        <f t="shared" si="22"/>
        <v>0</v>
      </c>
      <c r="CP25" s="242">
        <f t="shared" si="23"/>
        <v>0</v>
      </c>
      <c r="CQ25" s="245">
        <f t="shared" si="24"/>
        <v>0</v>
      </c>
      <c r="CR25" s="243">
        <f t="shared" si="25"/>
        <v>0</v>
      </c>
      <c r="CZ25" s="158">
        <f t="shared" si="6"/>
        <v>0</v>
      </c>
      <c r="DA25" s="245">
        <f t="shared" si="28"/>
        <v>0</v>
      </c>
    </row>
    <row r="26" spans="1:105" s="158" customFormat="1" x14ac:dyDescent="0.3">
      <c r="A26" s="251">
        <f t="shared" si="30"/>
        <v>0</v>
      </c>
      <c r="B26" s="158">
        <f>B25</f>
        <v>0</v>
      </c>
      <c r="C26" s="158">
        <f t="shared" si="30"/>
        <v>0</v>
      </c>
      <c r="D26" s="158">
        <f t="shared" si="30"/>
        <v>2026</v>
      </c>
      <c r="E26" s="158" t="str">
        <f t="shared" si="30"/>
        <v xml:space="preserve"> </v>
      </c>
      <c r="F26" s="252">
        <f t="shared" si="30"/>
        <v>0</v>
      </c>
      <c r="G26" s="253">
        <f t="shared" si="30"/>
        <v>0</v>
      </c>
      <c r="H26" s="240">
        <f>EGFV4!A37</f>
        <v>0</v>
      </c>
      <c r="I26" s="240">
        <f>EGFV4!B37</f>
        <v>0</v>
      </c>
      <c r="J26" s="240">
        <f>EGFV4!C37</f>
        <v>0</v>
      </c>
      <c r="K26" s="240">
        <f>EGFV4!D37</f>
        <v>0</v>
      </c>
      <c r="L26" s="240">
        <f>EGFV4!E37</f>
        <v>0</v>
      </c>
      <c r="M26" s="240">
        <f>EGFV4!F37</f>
        <v>0</v>
      </c>
      <c r="N26" s="240">
        <f>EGFV4!G37</f>
        <v>0</v>
      </c>
      <c r="O26" s="240">
        <f>EGFV4!H37</f>
        <v>0</v>
      </c>
      <c r="P26" s="240">
        <f>EGFV4!I37</f>
        <v>0</v>
      </c>
      <c r="Q26" s="240">
        <f>EGFV4!J37</f>
        <v>0</v>
      </c>
      <c r="R26" s="242">
        <f>EGFV4!K37</f>
        <v>0</v>
      </c>
      <c r="S26" s="242">
        <f>EGFV4!L37</f>
        <v>0</v>
      </c>
      <c r="T26" s="243">
        <f t="shared" si="8"/>
        <v>0</v>
      </c>
      <c r="U26" s="244"/>
      <c r="V26" s="240">
        <f>EGFV4!O37</f>
        <v>0</v>
      </c>
      <c r="W26" s="242">
        <f>EGFV4!P37</f>
        <v>0</v>
      </c>
      <c r="X26" s="243">
        <f t="shared" si="9"/>
        <v>0</v>
      </c>
      <c r="Y26" s="245">
        <f t="shared" si="0"/>
        <v>0</v>
      </c>
      <c r="Z26" s="239">
        <f>EGFV4!S37</f>
        <v>0</v>
      </c>
      <c r="AA26" s="44"/>
      <c r="AB26" s="240">
        <f t="shared" si="1"/>
        <v>0</v>
      </c>
      <c r="AC26" s="242">
        <f t="shared" si="2"/>
        <v>0</v>
      </c>
      <c r="AD26" s="243">
        <f t="shared" si="10"/>
        <v>0</v>
      </c>
      <c r="AE26" s="243">
        <f t="shared" si="11"/>
        <v>0</v>
      </c>
      <c r="AF26" s="245">
        <f>SUM(AE26)-(AE26*'Reduction%'!$B$2)</f>
        <v>0</v>
      </c>
      <c r="AG26" s="245"/>
      <c r="AH26" s="84"/>
      <c r="AI26" s="246"/>
      <c r="AJ26" s="247">
        <f>'EGFV2 1'!AJ37</f>
        <v>0</v>
      </c>
      <c r="AK26" s="248">
        <f>'EGFV2 1'!AK37</f>
        <v>0</v>
      </c>
      <c r="AL26" s="240">
        <f>'EGFV2 1'!AL37</f>
        <v>0</v>
      </c>
      <c r="AM26" s="242">
        <f>'EGFV2 1'!AM37</f>
        <v>0</v>
      </c>
      <c r="AN26" s="243">
        <f t="shared" si="3"/>
        <v>0</v>
      </c>
      <c r="AO26" s="249">
        <f>'EGFV2 1'!AO37</f>
        <v>0</v>
      </c>
      <c r="AP26" s="247">
        <f>'EGFV2 2'!AP37</f>
        <v>0</v>
      </c>
      <c r="AQ26" s="248">
        <f>'EGFV2 2'!AQ37</f>
        <v>0</v>
      </c>
      <c r="AR26" s="239">
        <f>'EGFV2 2'!AR37</f>
        <v>0</v>
      </c>
      <c r="AS26" s="242">
        <f>'EGFV2 2'!AS37</f>
        <v>0</v>
      </c>
      <c r="AT26" s="245">
        <f t="shared" si="12"/>
        <v>0</v>
      </c>
      <c r="AU26" s="158">
        <f>'EGFV2 2'!AU37</f>
        <v>0</v>
      </c>
      <c r="AV26" s="247">
        <f>'EGFV2 3'!AV37</f>
        <v>0</v>
      </c>
      <c r="AW26" s="248">
        <f>'EGFV2 3'!AW37</f>
        <v>0</v>
      </c>
      <c r="AX26" s="239">
        <f>'EGFV2 3'!AX37</f>
        <v>0</v>
      </c>
      <c r="AY26" s="242">
        <f>'EGFV2 3'!AY37</f>
        <v>0</v>
      </c>
      <c r="AZ26" s="245">
        <f t="shared" si="26"/>
        <v>0</v>
      </c>
      <c r="BA26" s="158">
        <f>'EGFV2 3'!BA37</f>
        <v>0</v>
      </c>
      <c r="BB26" s="247">
        <f>'EGFV2 4'!BB37</f>
        <v>0</v>
      </c>
      <c r="BC26" s="248">
        <f>'EGFV2 4'!BC37</f>
        <v>0</v>
      </c>
      <c r="BD26" s="239">
        <f>'EGFV2 4'!BD37</f>
        <v>0</v>
      </c>
      <c r="BE26" s="250">
        <f>'EGFV2 4'!BE37</f>
        <v>0</v>
      </c>
      <c r="BF26" s="250">
        <f>'EGFV2 4'!BF37</f>
        <v>0</v>
      </c>
      <c r="BG26" s="158">
        <f>'EGFV2 4'!BG37</f>
        <v>0</v>
      </c>
      <c r="BH26" s="240">
        <f t="shared" si="4"/>
        <v>0</v>
      </c>
      <c r="BI26" s="242">
        <f t="shared" si="5"/>
        <v>0</v>
      </c>
      <c r="BJ26" s="245">
        <f t="shared" si="27"/>
        <v>0</v>
      </c>
      <c r="BK26" s="243">
        <f t="shared" si="13"/>
        <v>0</v>
      </c>
      <c r="BS26" s="240">
        <f t="shared" si="14"/>
        <v>0</v>
      </c>
      <c r="BT26" s="242">
        <f t="shared" si="15"/>
        <v>0</v>
      </c>
      <c r="BU26" s="245">
        <f t="shared" si="16"/>
        <v>0</v>
      </c>
      <c r="BV26" s="243">
        <f t="shared" si="17"/>
        <v>0</v>
      </c>
      <c r="CD26" s="240">
        <f t="shared" si="18"/>
        <v>0</v>
      </c>
      <c r="CE26" s="242">
        <f t="shared" si="19"/>
        <v>0</v>
      </c>
      <c r="CF26" s="245">
        <f t="shared" si="20"/>
        <v>0</v>
      </c>
      <c r="CG26" s="243">
        <f t="shared" si="21"/>
        <v>0</v>
      </c>
      <c r="CO26" s="240">
        <f t="shared" si="22"/>
        <v>0</v>
      </c>
      <c r="CP26" s="242">
        <f t="shared" si="23"/>
        <v>0</v>
      </c>
      <c r="CQ26" s="245">
        <f t="shared" si="24"/>
        <v>0</v>
      </c>
      <c r="CR26" s="243">
        <f t="shared" si="25"/>
        <v>0</v>
      </c>
      <c r="CZ26" s="158">
        <f t="shared" si="6"/>
        <v>0</v>
      </c>
      <c r="DA26" s="245">
        <f t="shared" si="28"/>
        <v>0</v>
      </c>
    </row>
    <row r="27" spans="1:105" s="158" customFormat="1" x14ac:dyDescent="0.3">
      <c r="A27" s="251">
        <f t="shared" si="30"/>
        <v>0</v>
      </c>
      <c r="B27" s="158">
        <f t="shared" si="30"/>
        <v>0</v>
      </c>
      <c r="C27" s="158">
        <f t="shared" si="30"/>
        <v>0</v>
      </c>
      <c r="D27" s="158">
        <f t="shared" si="30"/>
        <v>2026</v>
      </c>
      <c r="E27" s="158" t="str">
        <f t="shared" si="30"/>
        <v xml:space="preserve"> </v>
      </c>
      <c r="F27" s="252">
        <f t="shared" si="30"/>
        <v>0</v>
      </c>
      <c r="G27" s="253">
        <f t="shared" si="30"/>
        <v>0</v>
      </c>
      <c r="H27" s="240">
        <f>EGFV4!A38</f>
        <v>0</v>
      </c>
      <c r="I27" s="240">
        <f>EGFV4!B38</f>
        <v>0</v>
      </c>
      <c r="J27" s="240">
        <f>EGFV4!C38</f>
        <v>0</v>
      </c>
      <c r="K27" s="240">
        <f>EGFV4!D38</f>
        <v>0</v>
      </c>
      <c r="L27" s="240">
        <f>EGFV4!E38</f>
        <v>0</v>
      </c>
      <c r="M27" s="240">
        <f>EGFV4!F38</f>
        <v>0</v>
      </c>
      <c r="N27" s="240">
        <f>EGFV4!G38</f>
        <v>0</v>
      </c>
      <c r="O27" s="240">
        <f>EGFV4!H38</f>
        <v>0</v>
      </c>
      <c r="P27" s="240">
        <f>EGFV4!I38</f>
        <v>0</v>
      </c>
      <c r="Q27" s="240">
        <f>EGFV4!J38</f>
        <v>0</v>
      </c>
      <c r="R27" s="242">
        <f>EGFV4!K38</f>
        <v>0</v>
      </c>
      <c r="S27" s="242">
        <f>EGFV4!L38</f>
        <v>0</v>
      </c>
      <c r="T27" s="243">
        <f t="shared" si="8"/>
        <v>0</v>
      </c>
      <c r="U27" s="244"/>
      <c r="V27" s="240">
        <f>EGFV4!O38</f>
        <v>0</v>
      </c>
      <c r="W27" s="242">
        <f>EGFV4!P38</f>
        <v>0</v>
      </c>
      <c r="X27" s="243">
        <f t="shared" si="9"/>
        <v>0</v>
      </c>
      <c r="Y27" s="245">
        <f t="shared" si="0"/>
        <v>0</v>
      </c>
      <c r="Z27" s="239">
        <f>EGFV4!S38</f>
        <v>0</v>
      </c>
      <c r="AA27" s="44"/>
      <c r="AB27" s="240">
        <f t="shared" si="1"/>
        <v>0</v>
      </c>
      <c r="AC27" s="242">
        <f t="shared" si="2"/>
        <v>0</v>
      </c>
      <c r="AD27" s="243">
        <f t="shared" si="10"/>
        <v>0</v>
      </c>
      <c r="AE27" s="243">
        <f t="shared" si="11"/>
        <v>0</v>
      </c>
      <c r="AF27" s="245">
        <f>SUM(AE27)-(AE27*'Reduction%'!$B$2)</f>
        <v>0</v>
      </c>
      <c r="AG27" s="245"/>
      <c r="AH27" s="84"/>
      <c r="AI27" s="246"/>
      <c r="AJ27" s="247">
        <f>'EGFV2 1'!AJ38</f>
        <v>0</v>
      </c>
      <c r="AK27" s="248">
        <f>'EGFV2 1'!AK38</f>
        <v>0</v>
      </c>
      <c r="AL27" s="240">
        <f>'EGFV2 1'!AL38</f>
        <v>0</v>
      </c>
      <c r="AM27" s="242">
        <f>'EGFV2 1'!AM38</f>
        <v>0</v>
      </c>
      <c r="AN27" s="243">
        <f t="shared" si="3"/>
        <v>0</v>
      </c>
      <c r="AO27" s="249">
        <f>'EGFV2 1'!AO38</f>
        <v>0</v>
      </c>
      <c r="AP27" s="247">
        <f>'EGFV2 2'!AP38</f>
        <v>0</v>
      </c>
      <c r="AQ27" s="248">
        <f>'EGFV2 2'!AQ38</f>
        <v>0</v>
      </c>
      <c r="AR27" s="239">
        <f>'EGFV2 2'!AR38</f>
        <v>0</v>
      </c>
      <c r="AS27" s="242">
        <f>'EGFV2 2'!AS38</f>
        <v>0</v>
      </c>
      <c r="AT27" s="245">
        <f t="shared" si="12"/>
        <v>0</v>
      </c>
      <c r="AU27" s="158">
        <f>'EGFV2 2'!AU38</f>
        <v>0</v>
      </c>
      <c r="AV27" s="247">
        <f>'EGFV2 3'!AV38</f>
        <v>0</v>
      </c>
      <c r="AW27" s="248">
        <f>'EGFV2 3'!AW38</f>
        <v>0</v>
      </c>
      <c r="AX27" s="239">
        <f>'EGFV2 3'!AX38</f>
        <v>0</v>
      </c>
      <c r="AY27" s="242">
        <f>'EGFV2 3'!AY38</f>
        <v>0</v>
      </c>
      <c r="AZ27" s="245">
        <f t="shared" si="26"/>
        <v>0</v>
      </c>
      <c r="BA27" s="158">
        <f>'EGFV2 3'!BA38</f>
        <v>0</v>
      </c>
      <c r="BB27" s="247">
        <f>'EGFV2 4'!BB38</f>
        <v>0</v>
      </c>
      <c r="BC27" s="248">
        <f>'EGFV2 4'!BC38</f>
        <v>0</v>
      </c>
      <c r="BD27" s="239">
        <f>'EGFV2 4'!BD38</f>
        <v>0</v>
      </c>
      <c r="BE27" s="250">
        <f>'EGFV2 4'!BE38</f>
        <v>0</v>
      </c>
      <c r="BF27" s="250">
        <f>'EGFV2 4'!BF38</f>
        <v>0</v>
      </c>
      <c r="BG27" s="158">
        <f>'EGFV2 4'!BG38</f>
        <v>0</v>
      </c>
      <c r="BH27" s="240">
        <f t="shared" si="4"/>
        <v>0</v>
      </c>
      <c r="BI27" s="242">
        <f t="shared" si="5"/>
        <v>0</v>
      </c>
      <c r="BJ27" s="245">
        <f t="shared" si="27"/>
        <v>0</v>
      </c>
      <c r="BK27" s="243">
        <f t="shared" si="13"/>
        <v>0</v>
      </c>
      <c r="BS27" s="240">
        <f t="shared" si="14"/>
        <v>0</v>
      </c>
      <c r="BT27" s="242">
        <f t="shared" si="15"/>
        <v>0</v>
      </c>
      <c r="BU27" s="245">
        <f t="shared" si="16"/>
        <v>0</v>
      </c>
      <c r="BV27" s="243">
        <f t="shared" si="17"/>
        <v>0</v>
      </c>
      <c r="CD27" s="240">
        <f t="shared" si="18"/>
        <v>0</v>
      </c>
      <c r="CE27" s="242">
        <f t="shared" si="19"/>
        <v>0</v>
      </c>
      <c r="CF27" s="245">
        <f t="shared" si="20"/>
        <v>0</v>
      </c>
      <c r="CG27" s="243">
        <f t="shared" si="21"/>
        <v>0</v>
      </c>
      <c r="CO27" s="240">
        <f t="shared" si="22"/>
        <v>0</v>
      </c>
      <c r="CP27" s="242">
        <f t="shared" si="23"/>
        <v>0</v>
      </c>
      <c r="CQ27" s="245">
        <f t="shared" si="24"/>
        <v>0</v>
      </c>
      <c r="CR27" s="243">
        <f t="shared" si="25"/>
        <v>0</v>
      </c>
      <c r="CZ27" s="158">
        <f t="shared" si="6"/>
        <v>0</v>
      </c>
      <c r="DA27" s="245">
        <f t="shared" si="28"/>
        <v>0</v>
      </c>
    </row>
    <row r="28" spans="1:105" s="158" customFormat="1" x14ac:dyDescent="0.3">
      <c r="A28" s="251">
        <f t="shared" si="30"/>
        <v>0</v>
      </c>
      <c r="B28" s="158">
        <f t="shared" si="30"/>
        <v>0</v>
      </c>
      <c r="C28" s="158">
        <f t="shared" si="30"/>
        <v>0</v>
      </c>
      <c r="D28" s="158">
        <f t="shared" si="30"/>
        <v>2026</v>
      </c>
      <c r="E28" s="158" t="str">
        <f t="shared" si="30"/>
        <v xml:space="preserve"> </v>
      </c>
      <c r="F28" s="252">
        <f t="shared" si="30"/>
        <v>0</v>
      </c>
      <c r="G28" s="253">
        <f t="shared" si="30"/>
        <v>0</v>
      </c>
      <c r="H28" s="240">
        <f>EGFV4!A39</f>
        <v>0</v>
      </c>
      <c r="I28" s="240">
        <f>EGFV4!B39</f>
        <v>0</v>
      </c>
      <c r="J28" s="240">
        <f>EGFV4!C39</f>
        <v>0</v>
      </c>
      <c r="K28" s="240">
        <f>EGFV4!D39</f>
        <v>0</v>
      </c>
      <c r="L28" s="240">
        <f>EGFV4!E39</f>
        <v>0</v>
      </c>
      <c r="M28" s="240">
        <f>EGFV4!F39</f>
        <v>0</v>
      </c>
      <c r="N28" s="240">
        <f>EGFV4!G39</f>
        <v>0</v>
      </c>
      <c r="O28" s="240">
        <f>EGFV4!H39</f>
        <v>0</v>
      </c>
      <c r="P28" s="240">
        <f>EGFV4!I39</f>
        <v>0</v>
      </c>
      <c r="Q28" s="240">
        <f>EGFV4!J39</f>
        <v>0</v>
      </c>
      <c r="R28" s="242">
        <f>EGFV4!K39</f>
        <v>0</v>
      </c>
      <c r="S28" s="242">
        <f>EGFV4!L39</f>
        <v>0</v>
      </c>
      <c r="T28" s="243">
        <f t="shared" si="8"/>
        <v>0</v>
      </c>
      <c r="U28" s="244"/>
      <c r="V28" s="240">
        <f>EGFV4!O39</f>
        <v>0</v>
      </c>
      <c r="W28" s="242">
        <f>EGFV4!P39</f>
        <v>0</v>
      </c>
      <c r="X28" s="243">
        <f t="shared" si="9"/>
        <v>0</v>
      </c>
      <c r="Y28" s="245">
        <f t="shared" si="0"/>
        <v>0</v>
      </c>
      <c r="Z28" s="239">
        <f>EGFV4!S39</f>
        <v>0</v>
      </c>
      <c r="AA28" s="44"/>
      <c r="AB28" s="240">
        <f t="shared" si="1"/>
        <v>0</v>
      </c>
      <c r="AC28" s="242">
        <f t="shared" si="2"/>
        <v>0</v>
      </c>
      <c r="AD28" s="243">
        <f t="shared" si="10"/>
        <v>0</v>
      </c>
      <c r="AE28" s="243">
        <f t="shared" si="11"/>
        <v>0</v>
      </c>
      <c r="AF28" s="245">
        <f>SUM(AE28)-(AE28*'Reduction%'!$B$2)</f>
        <v>0</v>
      </c>
      <c r="AG28" s="245"/>
      <c r="AH28" s="84"/>
      <c r="AI28" s="246"/>
      <c r="AJ28" s="247">
        <f>'EGFV2 1'!AJ39</f>
        <v>0</v>
      </c>
      <c r="AK28" s="248">
        <f>'EGFV2 1'!AK39</f>
        <v>0</v>
      </c>
      <c r="AL28" s="240">
        <f>'EGFV2 1'!AL39</f>
        <v>0</v>
      </c>
      <c r="AM28" s="242">
        <f>'EGFV2 1'!AM39</f>
        <v>0</v>
      </c>
      <c r="AN28" s="243">
        <f t="shared" si="3"/>
        <v>0</v>
      </c>
      <c r="AO28" s="249">
        <f>'EGFV2 1'!AO39</f>
        <v>0</v>
      </c>
      <c r="AP28" s="247">
        <f>'EGFV2 2'!AP39</f>
        <v>0</v>
      </c>
      <c r="AQ28" s="248">
        <f>'EGFV2 2'!AQ39</f>
        <v>0</v>
      </c>
      <c r="AR28" s="239">
        <f>'EGFV2 2'!AR39</f>
        <v>0</v>
      </c>
      <c r="AS28" s="242">
        <f>'EGFV2 2'!AS39</f>
        <v>0</v>
      </c>
      <c r="AT28" s="245">
        <f t="shared" si="12"/>
        <v>0</v>
      </c>
      <c r="AU28" s="158">
        <f>'EGFV2 2'!AU39</f>
        <v>0</v>
      </c>
      <c r="AV28" s="247">
        <f>'EGFV2 3'!AV39</f>
        <v>0</v>
      </c>
      <c r="AW28" s="248">
        <f>'EGFV2 3'!AW39</f>
        <v>0</v>
      </c>
      <c r="AX28" s="239">
        <f>'EGFV2 3'!AX39</f>
        <v>0</v>
      </c>
      <c r="AY28" s="242">
        <f>'EGFV2 3'!AY39</f>
        <v>0</v>
      </c>
      <c r="AZ28" s="245">
        <f t="shared" si="26"/>
        <v>0</v>
      </c>
      <c r="BA28" s="158">
        <f>'EGFV2 3'!BA39</f>
        <v>0</v>
      </c>
      <c r="BB28" s="247">
        <f>'EGFV2 4'!BB39</f>
        <v>0</v>
      </c>
      <c r="BC28" s="248">
        <f>'EGFV2 4'!BC39</f>
        <v>0</v>
      </c>
      <c r="BD28" s="239">
        <f>'EGFV2 4'!BD39</f>
        <v>0</v>
      </c>
      <c r="BE28" s="250">
        <f>'EGFV2 4'!BE39</f>
        <v>0</v>
      </c>
      <c r="BF28" s="250">
        <f>'EGFV2 4'!BF39</f>
        <v>0</v>
      </c>
      <c r="BG28" s="158">
        <f>'EGFV2 4'!BG39</f>
        <v>0</v>
      </c>
      <c r="BH28" s="240">
        <f t="shared" si="4"/>
        <v>0</v>
      </c>
      <c r="BI28" s="242">
        <f t="shared" si="5"/>
        <v>0</v>
      </c>
      <c r="BJ28" s="245">
        <f t="shared" si="27"/>
        <v>0</v>
      </c>
      <c r="BK28" s="243">
        <f t="shared" si="13"/>
        <v>0</v>
      </c>
      <c r="BS28" s="240">
        <f t="shared" si="14"/>
        <v>0</v>
      </c>
      <c r="BT28" s="242">
        <f t="shared" si="15"/>
        <v>0</v>
      </c>
      <c r="BU28" s="245">
        <f t="shared" si="16"/>
        <v>0</v>
      </c>
      <c r="BV28" s="243">
        <f t="shared" si="17"/>
        <v>0</v>
      </c>
      <c r="CD28" s="240">
        <f t="shared" si="18"/>
        <v>0</v>
      </c>
      <c r="CE28" s="242">
        <f t="shared" si="19"/>
        <v>0</v>
      </c>
      <c r="CF28" s="245">
        <f t="shared" si="20"/>
        <v>0</v>
      </c>
      <c r="CG28" s="243">
        <f t="shared" si="21"/>
        <v>0</v>
      </c>
      <c r="CO28" s="240">
        <f t="shared" si="22"/>
        <v>0</v>
      </c>
      <c r="CP28" s="242">
        <f t="shared" si="23"/>
        <v>0</v>
      </c>
      <c r="CQ28" s="245">
        <f t="shared" si="24"/>
        <v>0</v>
      </c>
      <c r="CR28" s="243">
        <f t="shared" si="25"/>
        <v>0</v>
      </c>
      <c r="CZ28" s="158">
        <f t="shared" si="6"/>
        <v>0</v>
      </c>
      <c r="DA28" s="245">
        <f t="shared" si="28"/>
        <v>0</v>
      </c>
    </row>
    <row r="29" spans="1:105" s="158" customFormat="1" x14ac:dyDescent="0.3">
      <c r="A29" s="251">
        <f t="shared" si="30"/>
        <v>0</v>
      </c>
      <c r="B29" s="158">
        <f t="shared" si="30"/>
        <v>0</v>
      </c>
      <c r="C29" s="158">
        <f t="shared" si="30"/>
        <v>0</v>
      </c>
      <c r="D29" s="158">
        <f t="shared" si="30"/>
        <v>2026</v>
      </c>
      <c r="E29" s="158" t="str">
        <f t="shared" si="30"/>
        <v xml:space="preserve"> </v>
      </c>
      <c r="F29" s="252">
        <f t="shared" si="30"/>
        <v>0</v>
      </c>
      <c r="G29" s="253">
        <f t="shared" si="30"/>
        <v>0</v>
      </c>
      <c r="H29" s="240">
        <f>EGFV4!A40</f>
        <v>0</v>
      </c>
      <c r="I29" s="240">
        <f>EGFV4!B40</f>
        <v>0</v>
      </c>
      <c r="J29" s="240">
        <f>EGFV4!C40</f>
        <v>0</v>
      </c>
      <c r="K29" s="240">
        <f>EGFV4!D40</f>
        <v>0</v>
      </c>
      <c r="L29" s="240">
        <f>EGFV4!E40</f>
        <v>0</v>
      </c>
      <c r="M29" s="240">
        <f>EGFV4!F40</f>
        <v>0</v>
      </c>
      <c r="N29" s="240">
        <f>EGFV4!G40</f>
        <v>0</v>
      </c>
      <c r="O29" s="240">
        <f>EGFV4!H40</f>
        <v>0</v>
      </c>
      <c r="P29" s="240">
        <f>EGFV4!I40</f>
        <v>0</v>
      </c>
      <c r="Q29" s="240">
        <f>EGFV4!J40</f>
        <v>0</v>
      </c>
      <c r="R29" s="242">
        <f>EGFV4!K40</f>
        <v>0</v>
      </c>
      <c r="S29" s="242">
        <f>EGFV4!L40</f>
        <v>0</v>
      </c>
      <c r="T29" s="243">
        <f t="shared" si="8"/>
        <v>0</v>
      </c>
      <c r="U29" s="244"/>
      <c r="V29" s="240">
        <f>EGFV4!O40</f>
        <v>0</v>
      </c>
      <c r="W29" s="242">
        <f>EGFV4!P40</f>
        <v>0</v>
      </c>
      <c r="X29" s="243">
        <f t="shared" si="9"/>
        <v>0</v>
      </c>
      <c r="Y29" s="245">
        <f t="shared" si="0"/>
        <v>0</v>
      </c>
      <c r="Z29" s="239">
        <f>EGFV4!S40</f>
        <v>0</v>
      </c>
      <c r="AA29" s="44"/>
      <c r="AB29" s="240">
        <f t="shared" si="1"/>
        <v>0</v>
      </c>
      <c r="AC29" s="242">
        <f t="shared" si="2"/>
        <v>0</v>
      </c>
      <c r="AD29" s="243">
        <f t="shared" si="10"/>
        <v>0</v>
      </c>
      <c r="AE29" s="243">
        <f t="shared" si="11"/>
        <v>0</v>
      </c>
      <c r="AF29" s="245">
        <f>SUM(AE29)-(AE29*'Reduction%'!$B$2)</f>
        <v>0</v>
      </c>
      <c r="AG29" s="245"/>
      <c r="AH29" s="84"/>
      <c r="AI29" s="246"/>
      <c r="AJ29" s="247">
        <f>'EGFV2 1'!AJ40</f>
        <v>0</v>
      </c>
      <c r="AK29" s="248">
        <f>'EGFV2 1'!AK40</f>
        <v>0</v>
      </c>
      <c r="AL29" s="240">
        <f>'EGFV2 1'!AL40</f>
        <v>0</v>
      </c>
      <c r="AM29" s="242">
        <f>'EGFV2 1'!AM40</f>
        <v>0</v>
      </c>
      <c r="AN29" s="243">
        <f t="shared" si="3"/>
        <v>0</v>
      </c>
      <c r="AO29" s="249">
        <f>'EGFV2 1'!AO40</f>
        <v>0</v>
      </c>
      <c r="AP29" s="247">
        <f>'EGFV2 2'!AP40</f>
        <v>0</v>
      </c>
      <c r="AQ29" s="248">
        <f>'EGFV2 2'!AQ40</f>
        <v>0</v>
      </c>
      <c r="AR29" s="239">
        <f>'EGFV2 2'!AR40</f>
        <v>0</v>
      </c>
      <c r="AS29" s="242">
        <f>'EGFV2 2'!AS40</f>
        <v>0</v>
      </c>
      <c r="AT29" s="245">
        <f t="shared" si="12"/>
        <v>0</v>
      </c>
      <c r="AU29" s="158">
        <f>'EGFV2 2'!AU40</f>
        <v>0</v>
      </c>
      <c r="AV29" s="247">
        <f>'EGFV2 3'!AV40</f>
        <v>0</v>
      </c>
      <c r="AW29" s="248">
        <f>'EGFV2 3'!AW40</f>
        <v>0</v>
      </c>
      <c r="AX29" s="239">
        <f>'EGFV2 3'!AX40</f>
        <v>0</v>
      </c>
      <c r="AY29" s="242">
        <f>'EGFV2 3'!AY40</f>
        <v>0</v>
      </c>
      <c r="AZ29" s="245">
        <f t="shared" si="26"/>
        <v>0</v>
      </c>
      <c r="BA29" s="158">
        <f>'EGFV2 3'!BA40</f>
        <v>0</v>
      </c>
      <c r="BB29" s="247">
        <f>'EGFV2 4'!BB40</f>
        <v>0</v>
      </c>
      <c r="BC29" s="248">
        <f>'EGFV2 4'!BC40</f>
        <v>0</v>
      </c>
      <c r="BD29" s="239">
        <f>'EGFV2 4'!BD40</f>
        <v>0</v>
      </c>
      <c r="BE29" s="250">
        <f>'EGFV2 4'!BE40</f>
        <v>0</v>
      </c>
      <c r="BF29" s="250">
        <f>'EGFV2 4'!BF40</f>
        <v>0</v>
      </c>
      <c r="BG29" s="158">
        <f>'EGFV2 4'!BG40</f>
        <v>0</v>
      </c>
      <c r="BH29" s="240">
        <f t="shared" si="4"/>
        <v>0</v>
      </c>
      <c r="BI29" s="242">
        <f t="shared" si="5"/>
        <v>0</v>
      </c>
      <c r="BJ29" s="245">
        <f t="shared" si="27"/>
        <v>0</v>
      </c>
      <c r="BK29" s="243">
        <f t="shared" si="13"/>
        <v>0</v>
      </c>
      <c r="BS29" s="240">
        <f t="shared" si="14"/>
        <v>0</v>
      </c>
      <c r="BT29" s="242">
        <f t="shared" si="15"/>
        <v>0</v>
      </c>
      <c r="BU29" s="245">
        <f t="shared" si="16"/>
        <v>0</v>
      </c>
      <c r="BV29" s="243">
        <f t="shared" si="17"/>
        <v>0</v>
      </c>
      <c r="CD29" s="240">
        <f t="shared" si="18"/>
        <v>0</v>
      </c>
      <c r="CE29" s="242">
        <f t="shared" si="19"/>
        <v>0</v>
      </c>
      <c r="CF29" s="245">
        <f t="shared" si="20"/>
        <v>0</v>
      </c>
      <c r="CG29" s="243">
        <f t="shared" si="21"/>
        <v>0</v>
      </c>
      <c r="CO29" s="240">
        <f t="shared" si="22"/>
        <v>0</v>
      </c>
      <c r="CP29" s="242">
        <f t="shared" si="23"/>
        <v>0</v>
      </c>
      <c r="CQ29" s="245">
        <f t="shared" si="24"/>
        <v>0</v>
      </c>
      <c r="CR29" s="243">
        <f t="shared" si="25"/>
        <v>0</v>
      </c>
      <c r="CZ29" s="158">
        <f t="shared" si="6"/>
        <v>0</v>
      </c>
      <c r="DA29" s="245">
        <f t="shared" si="28"/>
        <v>0</v>
      </c>
    </row>
    <row r="30" spans="1:105" s="158" customFormat="1" x14ac:dyDescent="0.3">
      <c r="A30" s="251">
        <f t="shared" si="30"/>
        <v>0</v>
      </c>
      <c r="B30" s="158">
        <f t="shared" si="30"/>
        <v>0</v>
      </c>
      <c r="C30" s="158">
        <f t="shared" si="30"/>
        <v>0</v>
      </c>
      <c r="D30" s="158">
        <f t="shared" si="30"/>
        <v>2026</v>
      </c>
      <c r="E30" s="158" t="str">
        <f t="shared" si="30"/>
        <v xml:space="preserve"> </v>
      </c>
      <c r="F30" s="252">
        <f t="shared" si="30"/>
        <v>0</v>
      </c>
      <c r="G30" s="253">
        <f t="shared" si="30"/>
        <v>0</v>
      </c>
      <c r="H30" s="240">
        <f>EGFV4!A41</f>
        <v>0</v>
      </c>
      <c r="I30" s="240">
        <f>EGFV4!B41</f>
        <v>0</v>
      </c>
      <c r="J30" s="240">
        <f>EGFV4!C41</f>
        <v>0</v>
      </c>
      <c r="K30" s="240">
        <f>EGFV4!D41</f>
        <v>0</v>
      </c>
      <c r="L30" s="240">
        <f>EGFV4!E41</f>
        <v>0</v>
      </c>
      <c r="M30" s="240">
        <f>EGFV4!F41</f>
        <v>0</v>
      </c>
      <c r="N30" s="240">
        <f>EGFV4!G41</f>
        <v>0</v>
      </c>
      <c r="O30" s="240">
        <f>EGFV4!H41</f>
        <v>0</v>
      </c>
      <c r="P30" s="240">
        <f>EGFV4!I41</f>
        <v>0</v>
      </c>
      <c r="Q30" s="240">
        <f>EGFV4!J41</f>
        <v>0</v>
      </c>
      <c r="R30" s="242">
        <f>EGFV4!K41</f>
        <v>0</v>
      </c>
      <c r="S30" s="242">
        <f>EGFV4!L41</f>
        <v>0</v>
      </c>
      <c r="T30" s="243">
        <f t="shared" si="8"/>
        <v>0</v>
      </c>
      <c r="U30" s="244"/>
      <c r="V30" s="240">
        <f>EGFV4!O41</f>
        <v>0</v>
      </c>
      <c r="W30" s="242">
        <f>EGFV4!P41</f>
        <v>0</v>
      </c>
      <c r="X30" s="243">
        <f t="shared" si="9"/>
        <v>0</v>
      </c>
      <c r="Y30" s="245">
        <f t="shared" si="0"/>
        <v>0</v>
      </c>
      <c r="Z30" s="239">
        <f>EGFV4!S41</f>
        <v>0</v>
      </c>
      <c r="AA30" s="44"/>
      <c r="AB30" s="240">
        <f t="shared" si="1"/>
        <v>0</v>
      </c>
      <c r="AC30" s="242">
        <f t="shared" si="2"/>
        <v>0</v>
      </c>
      <c r="AD30" s="243">
        <f t="shared" si="10"/>
        <v>0</v>
      </c>
      <c r="AE30" s="243">
        <f t="shared" si="11"/>
        <v>0</v>
      </c>
      <c r="AF30" s="245">
        <f>SUM(AE30)-(AE30*'Reduction%'!$B$2)</f>
        <v>0</v>
      </c>
      <c r="AG30" s="245"/>
      <c r="AH30" s="84"/>
      <c r="AI30" s="246"/>
      <c r="AJ30" s="247">
        <f>'EGFV2 1'!AJ41</f>
        <v>0</v>
      </c>
      <c r="AK30" s="248">
        <f>'EGFV2 1'!AK41</f>
        <v>0</v>
      </c>
      <c r="AL30" s="240">
        <f>'EGFV2 1'!AL41</f>
        <v>0</v>
      </c>
      <c r="AM30" s="242">
        <f>'EGFV2 1'!AM41</f>
        <v>0</v>
      </c>
      <c r="AN30" s="243">
        <f t="shared" si="3"/>
        <v>0</v>
      </c>
      <c r="AO30" s="249">
        <f>'EGFV2 1'!AO41</f>
        <v>0</v>
      </c>
      <c r="AP30" s="247">
        <f>'EGFV2 2'!AP41</f>
        <v>0</v>
      </c>
      <c r="AQ30" s="248">
        <f>'EGFV2 2'!AQ41</f>
        <v>0</v>
      </c>
      <c r="AR30" s="239">
        <f>'EGFV2 2'!AR41</f>
        <v>0</v>
      </c>
      <c r="AS30" s="242">
        <f>'EGFV2 2'!AS41</f>
        <v>0</v>
      </c>
      <c r="AT30" s="245">
        <f t="shared" si="12"/>
        <v>0</v>
      </c>
      <c r="AU30" s="158">
        <f>'EGFV2 2'!AU41</f>
        <v>0</v>
      </c>
      <c r="AV30" s="247">
        <f>'EGFV2 3'!AV41</f>
        <v>0</v>
      </c>
      <c r="AW30" s="248">
        <f>'EGFV2 3'!AW41</f>
        <v>0</v>
      </c>
      <c r="AX30" s="239">
        <f>'EGFV2 3'!AX41</f>
        <v>0</v>
      </c>
      <c r="AY30" s="242">
        <f>'EGFV2 3'!AY41</f>
        <v>0</v>
      </c>
      <c r="AZ30" s="245">
        <f t="shared" si="26"/>
        <v>0</v>
      </c>
      <c r="BA30" s="158">
        <f>'EGFV2 3'!BA41</f>
        <v>0</v>
      </c>
      <c r="BB30" s="247">
        <f>'EGFV2 4'!BB41</f>
        <v>0</v>
      </c>
      <c r="BC30" s="248">
        <f>'EGFV2 4'!BC41</f>
        <v>0</v>
      </c>
      <c r="BD30" s="239">
        <f>'EGFV2 4'!BD41</f>
        <v>0</v>
      </c>
      <c r="BE30" s="250">
        <f>'EGFV2 4'!BE41</f>
        <v>0</v>
      </c>
      <c r="BF30" s="250">
        <f>'EGFV2 4'!BF41</f>
        <v>0</v>
      </c>
      <c r="BG30" s="158">
        <f>'EGFV2 4'!BG41</f>
        <v>0</v>
      </c>
      <c r="BH30" s="240">
        <f t="shared" si="4"/>
        <v>0</v>
      </c>
      <c r="BI30" s="242">
        <f t="shared" si="5"/>
        <v>0</v>
      </c>
      <c r="BJ30" s="245">
        <f t="shared" si="27"/>
        <v>0</v>
      </c>
      <c r="BK30" s="243">
        <f t="shared" si="13"/>
        <v>0</v>
      </c>
      <c r="BS30" s="240">
        <f t="shared" si="14"/>
        <v>0</v>
      </c>
      <c r="BT30" s="242">
        <f t="shared" si="15"/>
        <v>0</v>
      </c>
      <c r="BU30" s="245">
        <f t="shared" si="16"/>
        <v>0</v>
      </c>
      <c r="BV30" s="243">
        <f t="shared" si="17"/>
        <v>0</v>
      </c>
      <c r="CD30" s="240">
        <f t="shared" si="18"/>
        <v>0</v>
      </c>
      <c r="CE30" s="242">
        <f t="shared" si="19"/>
        <v>0</v>
      </c>
      <c r="CF30" s="245">
        <f t="shared" si="20"/>
        <v>0</v>
      </c>
      <c r="CG30" s="243">
        <f t="shared" si="21"/>
        <v>0</v>
      </c>
      <c r="CO30" s="240">
        <f t="shared" si="22"/>
        <v>0</v>
      </c>
      <c r="CP30" s="242">
        <f t="shared" si="23"/>
        <v>0</v>
      </c>
      <c r="CQ30" s="245">
        <f t="shared" si="24"/>
        <v>0</v>
      </c>
      <c r="CR30" s="243">
        <f t="shared" si="25"/>
        <v>0</v>
      </c>
      <c r="CZ30" s="158">
        <f t="shared" si="6"/>
        <v>0</v>
      </c>
      <c r="DA30" s="245">
        <f t="shared" si="28"/>
        <v>0</v>
      </c>
    </row>
    <row r="31" spans="1:105" s="158" customFormat="1" x14ac:dyDescent="0.3">
      <c r="A31" s="251">
        <f t="shared" si="30"/>
        <v>0</v>
      </c>
      <c r="B31" s="158">
        <f t="shared" si="30"/>
        <v>0</v>
      </c>
      <c r="C31" s="158">
        <f t="shared" si="30"/>
        <v>0</v>
      </c>
      <c r="D31" s="158">
        <f t="shared" si="30"/>
        <v>2026</v>
      </c>
      <c r="E31" s="158" t="str">
        <f t="shared" si="30"/>
        <v xml:space="preserve"> </v>
      </c>
      <c r="F31" s="252">
        <f t="shared" si="30"/>
        <v>0</v>
      </c>
      <c r="G31" s="253">
        <f t="shared" si="30"/>
        <v>0</v>
      </c>
      <c r="H31" s="240">
        <f>EGFV4!A42</f>
        <v>0</v>
      </c>
      <c r="I31" s="240">
        <f>EGFV4!B42</f>
        <v>0</v>
      </c>
      <c r="J31" s="240">
        <f>EGFV4!C42</f>
        <v>0</v>
      </c>
      <c r="K31" s="240">
        <f>EGFV4!D42</f>
        <v>0</v>
      </c>
      <c r="L31" s="240">
        <f>EGFV4!E42</f>
        <v>0</v>
      </c>
      <c r="M31" s="240">
        <f>EGFV4!F42</f>
        <v>0</v>
      </c>
      <c r="N31" s="240">
        <f>EGFV4!G42</f>
        <v>0</v>
      </c>
      <c r="O31" s="240">
        <f>EGFV4!H42</f>
        <v>0</v>
      </c>
      <c r="P31" s="240">
        <f>EGFV4!I42</f>
        <v>0</v>
      </c>
      <c r="Q31" s="240">
        <f>EGFV4!J42</f>
        <v>0</v>
      </c>
      <c r="R31" s="242">
        <f>EGFV4!K42</f>
        <v>0</v>
      </c>
      <c r="S31" s="242">
        <f>EGFV4!L42</f>
        <v>0</v>
      </c>
      <c r="T31" s="243">
        <f t="shared" si="8"/>
        <v>0</v>
      </c>
      <c r="U31" s="244"/>
      <c r="V31" s="240">
        <f>EGFV4!O42</f>
        <v>0</v>
      </c>
      <c r="W31" s="242">
        <f>EGFV4!P42</f>
        <v>0</v>
      </c>
      <c r="X31" s="243">
        <f t="shared" si="9"/>
        <v>0</v>
      </c>
      <c r="Y31" s="245">
        <f t="shared" si="0"/>
        <v>0</v>
      </c>
      <c r="Z31" s="239">
        <f>EGFV4!S42</f>
        <v>0</v>
      </c>
      <c r="AA31" s="44"/>
      <c r="AB31" s="240">
        <f t="shared" si="1"/>
        <v>0</v>
      </c>
      <c r="AC31" s="242">
        <f t="shared" si="2"/>
        <v>0</v>
      </c>
      <c r="AD31" s="243">
        <f t="shared" si="10"/>
        <v>0</v>
      </c>
      <c r="AE31" s="243">
        <f t="shared" si="11"/>
        <v>0</v>
      </c>
      <c r="AF31" s="245">
        <f>SUM(AE31)-(AE31*'Reduction%'!$B$2)</f>
        <v>0</v>
      </c>
      <c r="AG31" s="245"/>
      <c r="AH31" s="84"/>
      <c r="AI31" s="246"/>
      <c r="AJ31" s="247">
        <f>'EGFV2 1'!AJ42</f>
        <v>0</v>
      </c>
      <c r="AK31" s="248">
        <f>'EGFV2 1'!AK42</f>
        <v>0</v>
      </c>
      <c r="AL31" s="240">
        <f>'EGFV2 1'!AL42</f>
        <v>0</v>
      </c>
      <c r="AM31" s="242">
        <f>'EGFV2 1'!AM42</f>
        <v>0</v>
      </c>
      <c r="AN31" s="243">
        <f t="shared" si="3"/>
        <v>0</v>
      </c>
      <c r="AO31" s="249">
        <f>'EGFV2 1'!AO42</f>
        <v>0</v>
      </c>
      <c r="AP31" s="247">
        <f>'EGFV2 2'!AP42</f>
        <v>0</v>
      </c>
      <c r="AQ31" s="248">
        <f>'EGFV2 2'!AQ42</f>
        <v>0</v>
      </c>
      <c r="AR31" s="239">
        <f>'EGFV2 2'!AR42</f>
        <v>0</v>
      </c>
      <c r="AS31" s="242">
        <f>'EGFV2 2'!AS42</f>
        <v>0</v>
      </c>
      <c r="AT31" s="245">
        <f t="shared" si="12"/>
        <v>0</v>
      </c>
      <c r="AU31" s="158">
        <f>'EGFV2 2'!AU42</f>
        <v>0</v>
      </c>
      <c r="AV31" s="247">
        <f>'EGFV2 3'!AV42</f>
        <v>0</v>
      </c>
      <c r="AW31" s="248">
        <f>'EGFV2 3'!AW42</f>
        <v>0</v>
      </c>
      <c r="AX31" s="239">
        <f>'EGFV2 3'!AX42</f>
        <v>0</v>
      </c>
      <c r="AY31" s="242">
        <f>'EGFV2 3'!AY42</f>
        <v>0</v>
      </c>
      <c r="AZ31" s="245">
        <f t="shared" si="26"/>
        <v>0</v>
      </c>
      <c r="BA31" s="158">
        <f>'EGFV2 3'!BA42</f>
        <v>0</v>
      </c>
      <c r="BB31" s="247">
        <f>'EGFV2 4'!BB42</f>
        <v>0</v>
      </c>
      <c r="BC31" s="248">
        <f>'EGFV2 4'!BC42</f>
        <v>0</v>
      </c>
      <c r="BD31" s="239">
        <f>'EGFV2 4'!BD42</f>
        <v>0</v>
      </c>
      <c r="BE31" s="250">
        <f>'EGFV2 4'!BE42</f>
        <v>0</v>
      </c>
      <c r="BF31" s="250">
        <f>'EGFV2 4'!BF42</f>
        <v>0</v>
      </c>
      <c r="BG31" s="158">
        <f>'EGFV2 4'!BG42</f>
        <v>0</v>
      </c>
      <c r="BH31" s="240">
        <f t="shared" si="4"/>
        <v>0</v>
      </c>
      <c r="BI31" s="242">
        <f t="shared" si="5"/>
        <v>0</v>
      </c>
      <c r="BJ31" s="245">
        <f t="shared" si="27"/>
        <v>0</v>
      </c>
      <c r="BK31" s="243">
        <f t="shared" si="13"/>
        <v>0</v>
      </c>
      <c r="BS31" s="240">
        <f t="shared" si="14"/>
        <v>0</v>
      </c>
      <c r="BT31" s="242">
        <f t="shared" si="15"/>
        <v>0</v>
      </c>
      <c r="BU31" s="245">
        <f t="shared" si="16"/>
        <v>0</v>
      </c>
      <c r="BV31" s="243">
        <f t="shared" si="17"/>
        <v>0</v>
      </c>
      <c r="CD31" s="240">
        <f t="shared" si="18"/>
        <v>0</v>
      </c>
      <c r="CE31" s="242">
        <f t="shared" si="19"/>
        <v>0</v>
      </c>
      <c r="CF31" s="245">
        <f t="shared" si="20"/>
        <v>0</v>
      </c>
      <c r="CG31" s="243">
        <f t="shared" si="21"/>
        <v>0</v>
      </c>
      <c r="CO31" s="240">
        <f t="shared" si="22"/>
        <v>0</v>
      </c>
      <c r="CP31" s="242">
        <f t="shared" si="23"/>
        <v>0</v>
      </c>
      <c r="CQ31" s="245">
        <f t="shared" si="24"/>
        <v>0</v>
      </c>
      <c r="CR31" s="243">
        <f t="shared" si="25"/>
        <v>0</v>
      </c>
      <c r="CZ31" s="158">
        <f t="shared" si="6"/>
        <v>0</v>
      </c>
      <c r="DA31" s="245">
        <f t="shared" si="28"/>
        <v>0</v>
      </c>
    </row>
    <row r="32" spans="1:105" s="158" customFormat="1" x14ac:dyDescent="0.3">
      <c r="A32" s="251">
        <f t="shared" si="30"/>
        <v>0</v>
      </c>
      <c r="B32" s="158">
        <f t="shared" si="30"/>
        <v>0</v>
      </c>
      <c r="C32" s="158">
        <f t="shared" si="30"/>
        <v>0</v>
      </c>
      <c r="D32" s="158">
        <f t="shared" si="30"/>
        <v>2026</v>
      </c>
      <c r="E32" s="158" t="str">
        <f t="shared" si="30"/>
        <v xml:space="preserve"> </v>
      </c>
      <c r="F32" s="252">
        <f t="shared" si="30"/>
        <v>0</v>
      </c>
      <c r="G32" s="253">
        <f t="shared" si="30"/>
        <v>0</v>
      </c>
      <c r="H32" s="240">
        <f>EGFV4!A43</f>
        <v>0</v>
      </c>
      <c r="I32" s="240">
        <f>EGFV4!B43</f>
        <v>0</v>
      </c>
      <c r="J32" s="240">
        <f>EGFV4!C43</f>
        <v>0</v>
      </c>
      <c r="K32" s="240">
        <f>EGFV4!D43</f>
        <v>0</v>
      </c>
      <c r="L32" s="240">
        <f>EGFV4!E43</f>
        <v>0</v>
      </c>
      <c r="M32" s="240">
        <f>EGFV4!F43</f>
        <v>0</v>
      </c>
      <c r="N32" s="240">
        <f>EGFV4!G43</f>
        <v>0</v>
      </c>
      <c r="O32" s="240">
        <f>EGFV4!H43</f>
        <v>0</v>
      </c>
      <c r="P32" s="240">
        <f>EGFV4!I43</f>
        <v>0</v>
      </c>
      <c r="Q32" s="240">
        <f>EGFV4!J43</f>
        <v>0</v>
      </c>
      <c r="R32" s="242">
        <f>EGFV4!K43</f>
        <v>0</v>
      </c>
      <c r="S32" s="242">
        <f>EGFV4!L43</f>
        <v>0</v>
      </c>
      <c r="T32" s="243">
        <f t="shared" si="8"/>
        <v>0</v>
      </c>
      <c r="U32" s="244"/>
      <c r="V32" s="240">
        <f>EGFV4!O43</f>
        <v>0</v>
      </c>
      <c r="W32" s="242">
        <f>EGFV4!P43</f>
        <v>0</v>
      </c>
      <c r="X32" s="243">
        <f t="shared" si="9"/>
        <v>0</v>
      </c>
      <c r="Y32" s="245">
        <f t="shared" si="0"/>
        <v>0</v>
      </c>
      <c r="Z32" s="239">
        <f>EGFV4!S43</f>
        <v>0</v>
      </c>
      <c r="AA32" s="44"/>
      <c r="AB32" s="240">
        <f t="shared" si="1"/>
        <v>0</v>
      </c>
      <c r="AC32" s="242">
        <f t="shared" si="2"/>
        <v>0</v>
      </c>
      <c r="AD32" s="243">
        <f t="shared" si="10"/>
        <v>0</v>
      </c>
      <c r="AE32" s="243">
        <f t="shared" si="11"/>
        <v>0</v>
      </c>
      <c r="AF32" s="245">
        <f>SUM(AE32)-(AE32*'Reduction%'!$B$2)</f>
        <v>0</v>
      </c>
      <c r="AG32" s="245"/>
      <c r="AH32" s="84"/>
      <c r="AI32" s="246"/>
      <c r="AJ32" s="247">
        <f>'EGFV2 1'!AJ43</f>
        <v>0</v>
      </c>
      <c r="AK32" s="248">
        <f>'EGFV2 1'!AK43</f>
        <v>0</v>
      </c>
      <c r="AL32" s="240">
        <f>'EGFV2 1'!AL43</f>
        <v>0</v>
      </c>
      <c r="AM32" s="242">
        <f>'EGFV2 1'!AM43</f>
        <v>0</v>
      </c>
      <c r="AN32" s="243">
        <f t="shared" si="3"/>
        <v>0</v>
      </c>
      <c r="AO32" s="249">
        <f>'EGFV2 1'!AO43</f>
        <v>0</v>
      </c>
      <c r="AP32" s="247">
        <f>'EGFV2 2'!AP43</f>
        <v>0</v>
      </c>
      <c r="AQ32" s="248">
        <f>'EGFV2 2'!AQ43</f>
        <v>0</v>
      </c>
      <c r="AR32" s="239">
        <f>'EGFV2 2'!AR43</f>
        <v>0</v>
      </c>
      <c r="AS32" s="242">
        <f>'EGFV2 2'!AS43</f>
        <v>0</v>
      </c>
      <c r="AT32" s="245">
        <f t="shared" si="12"/>
        <v>0</v>
      </c>
      <c r="AU32" s="158">
        <f>'EGFV2 2'!AU43</f>
        <v>0</v>
      </c>
      <c r="AV32" s="247">
        <f>'EGFV2 3'!AV43</f>
        <v>0</v>
      </c>
      <c r="AW32" s="248">
        <f>'EGFV2 3'!AW43</f>
        <v>0</v>
      </c>
      <c r="AX32" s="239">
        <f>'EGFV2 3'!AX43</f>
        <v>0</v>
      </c>
      <c r="AY32" s="242">
        <f>'EGFV2 3'!AY43</f>
        <v>0</v>
      </c>
      <c r="AZ32" s="245">
        <f t="shared" si="26"/>
        <v>0</v>
      </c>
      <c r="BA32" s="158">
        <f>'EGFV2 3'!BA43</f>
        <v>0</v>
      </c>
      <c r="BB32" s="247">
        <f>'EGFV2 4'!BB43</f>
        <v>0</v>
      </c>
      <c r="BC32" s="248">
        <f>'EGFV2 4'!BC43</f>
        <v>0</v>
      </c>
      <c r="BD32" s="239">
        <f>'EGFV2 4'!BD43</f>
        <v>0</v>
      </c>
      <c r="BE32" s="250">
        <f>'EGFV2 4'!BE43</f>
        <v>0</v>
      </c>
      <c r="BF32" s="250">
        <f>'EGFV2 4'!BF43</f>
        <v>0</v>
      </c>
      <c r="BG32" s="158">
        <f>'EGFV2 4'!BG43</f>
        <v>0</v>
      </c>
      <c r="BH32" s="240">
        <f t="shared" si="4"/>
        <v>0</v>
      </c>
      <c r="BI32" s="242">
        <f t="shared" si="5"/>
        <v>0</v>
      </c>
      <c r="BJ32" s="245">
        <f t="shared" si="27"/>
        <v>0</v>
      </c>
      <c r="BK32" s="243">
        <f t="shared" si="13"/>
        <v>0</v>
      </c>
      <c r="BS32" s="240">
        <f t="shared" si="14"/>
        <v>0</v>
      </c>
      <c r="BT32" s="242">
        <f t="shared" si="15"/>
        <v>0</v>
      </c>
      <c r="BU32" s="245">
        <f t="shared" si="16"/>
        <v>0</v>
      </c>
      <c r="BV32" s="243">
        <f t="shared" si="17"/>
        <v>0</v>
      </c>
      <c r="CD32" s="240">
        <f t="shared" si="18"/>
        <v>0</v>
      </c>
      <c r="CE32" s="242">
        <f t="shared" si="19"/>
        <v>0</v>
      </c>
      <c r="CF32" s="245">
        <f t="shared" si="20"/>
        <v>0</v>
      </c>
      <c r="CG32" s="243">
        <f t="shared" si="21"/>
        <v>0</v>
      </c>
      <c r="CO32" s="240">
        <f t="shared" si="22"/>
        <v>0</v>
      </c>
      <c r="CP32" s="242">
        <f t="shared" si="23"/>
        <v>0</v>
      </c>
      <c r="CQ32" s="245">
        <f t="shared" si="24"/>
        <v>0</v>
      </c>
      <c r="CR32" s="243">
        <f t="shared" si="25"/>
        <v>0</v>
      </c>
      <c r="CZ32" s="158">
        <f t="shared" si="6"/>
        <v>0</v>
      </c>
      <c r="DA32" s="245">
        <f t="shared" si="28"/>
        <v>0</v>
      </c>
    </row>
    <row r="33" spans="1:105" s="158" customFormat="1" x14ac:dyDescent="0.3">
      <c r="A33" s="251">
        <f t="shared" si="30"/>
        <v>0</v>
      </c>
      <c r="B33" s="158">
        <f t="shared" si="30"/>
        <v>0</v>
      </c>
      <c r="C33" s="158">
        <f t="shared" si="30"/>
        <v>0</v>
      </c>
      <c r="D33" s="158">
        <f t="shared" si="30"/>
        <v>2026</v>
      </c>
      <c r="E33" s="158" t="str">
        <f t="shared" si="30"/>
        <v xml:space="preserve"> </v>
      </c>
      <c r="F33" s="252">
        <f t="shared" si="30"/>
        <v>0</v>
      </c>
      <c r="G33" s="253">
        <f t="shared" si="30"/>
        <v>0</v>
      </c>
      <c r="H33" s="240">
        <f>EGFV4!A44</f>
        <v>0</v>
      </c>
      <c r="I33" s="240">
        <f>EGFV4!B44</f>
        <v>0</v>
      </c>
      <c r="J33" s="240">
        <f>EGFV4!C44</f>
        <v>0</v>
      </c>
      <c r="K33" s="240">
        <f>EGFV4!D44</f>
        <v>0</v>
      </c>
      <c r="L33" s="240">
        <f>EGFV4!E44</f>
        <v>0</v>
      </c>
      <c r="M33" s="240">
        <f>EGFV4!F44</f>
        <v>0</v>
      </c>
      <c r="N33" s="240">
        <f>EGFV4!G44</f>
        <v>0</v>
      </c>
      <c r="O33" s="240">
        <f>EGFV4!H44</f>
        <v>0</v>
      </c>
      <c r="P33" s="240">
        <f>EGFV4!I44</f>
        <v>0</v>
      </c>
      <c r="Q33" s="240">
        <f>EGFV4!J44</f>
        <v>0</v>
      </c>
      <c r="R33" s="242">
        <f>EGFV4!K44</f>
        <v>0</v>
      </c>
      <c r="S33" s="242">
        <f>EGFV4!L44</f>
        <v>0</v>
      </c>
      <c r="T33" s="243">
        <f t="shared" si="8"/>
        <v>0</v>
      </c>
      <c r="U33" s="244"/>
      <c r="V33" s="240">
        <f>EGFV4!O44</f>
        <v>0</v>
      </c>
      <c r="W33" s="242">
        <f>EGFV4!P44</f>
        <v>0</v>
      </c>
      <c r="X33" s="243">
        <f t="shared" si="9"/>
        <v>0</v>
      </c>
      <c r="Y33" s="245">
        <f t="shared" si="0"/>
        <v>0</v>
      </c>
      <c r="Z33" s="239">
        <f>EGFV4!S44</f>
        <v>0</v>
      </c>
      <c r="AA33" s="44"/>
      <c r="AB33" s="240">
        <f t="shared" si="1"/>
        <v>0</v>
      </c>
      <c r="AC33" s="242">
        <f t="shared" si="2"/>
        <v>0</v>
      </c>
      <c r="AD33" s="243">
        <f t="shared" si="10"/>
        <v>0</v>
      </c>
      <c r="AE33" s="243">
        <f t="shared" si="11"/>
        <v>0</v>
      </c>
      <c r="AF33" s="245">
        <f>SUM(AE33)-(AE33*'Reduction%'!$B$2)</f>
        <v>0</v>
      </c>
      <c r="AG33" s="245"/>
      <c r="AH33" s="84"/>
      <c r="AI33" s="246"/>
      <c r="AJ33" s="247">
        <f>'EGFV2 1'!AJ44</f>
        <v>0</v>
      </c>
      <c r="AK33" s="248">
        <f>'EGFV2 1'!AK44</f>
        <v>0</v>
      </c>
      <c r="AL33" s="240">
        <f>'EGFV2 1'!AL44</f>
        <v>0</v>
      </c>
      <c r="AM33" s="242">
        <f>'EGFV2 1'!AM44</f>
        <v>0</v>
      </c>
      <c r="AN33" s="243">
        <f t="shared" si="3"/>
        <v>0</v>
      </c>
      <c r="AO33" s="249">
        <f>'EGFV2 1'!AO44</f>
        <v>0</v>
      </c>
      <c r="AP33" s="247">
        <f>'EGFV2 2'!AP44</f>
        <v>0</v>
      </c>
      <c r="AQ33" s="248">
        <f>'EGFV2 2'!AQ44</f>
        <v>0</v>
      </c>
      <c r="AR33" s="239">
        <f>'EGFV2 2'!AR44</f>
        <v>0</v>
      </c>
      <c r="AS33" s="242">
        <f>'EGFV2 2'!AS44</f>
        <v>0</v>
      </c>
      <c r="AT33" s="245">
        <f t="shared" si="12"/>
        <v>0</v>
      </c>
      <c r="AU33" s="158">
        <f>'EGFV2 2'!AU44</f>
        <v>0</v>
      </c>
      <c r="AV33" s="247">
        <f>'EGFV2 3'!AV44</f>
        <v>0</v>
      </c>
      <c r="AW33" s="248">
        <f>'EGFV2 3'!AW44</f>
        <v>0</v>
      </c>
      <c r="AX33" s="239">
        <f>'EGFV2 3'!AX44</f>
        <v>0</v>
      </c>
      <c r="AY33" s="242">
        <f>'EGFV2 3'!AY44</f>
        <v>0</v>
      </c>
      <c r="AZ33" s="245">
        <f t="shared" si="26"/>
        <v>0</v>
      </c>
      <c r="BA33" s="158">
        <f>'EGFV2 3'!BA44</f>
        <v>0</v>
      </c>
      <c r="BB33" s="247">
        <f>'EGFV2 4'!BB44</f>
        <v>0</v>
      </c>
      <c r="BC33" s="248">
        <f>'EGFV2 4'!BC44</f>
        <v>0</v>
      </c>
      <c r="BD33" s="239">
        <f>'EGFV2 4'!BD44</f>
        <v>0</v>
      </c>
      <c r="BE33" s="250">
        <f>'EGFV2 4'!BE44</f>
        <v>0</v>
      </c>
      <c r="BF33" s="250">
        <f>'EGFV2 4'!BF44</f>
        <v>0</v>
      </c>
      <c r="BG33" s="158">
        <f>'EGFV2 4'!BG44</f>
        <v>0</v>
      </c>
      <c r="BH33" s="240">
        <f t="shared" si="4"/>
        <v>0</v>
      </c>
      <c r="BI33" s="242">
        <f t="shared" si="5"/>
        <v>0</v>
      </c>
      <c r="BJ33" s="245">
        <f t="shared" si="27"/>
        <v>0</v>
      </c>
      <c r="BK33" s="243">
        <f t="shared" si="13"/>
        <v>0</v>
      </c>
      <c r="BS33" s="240">
        <f t="shared" si="14"/>
        <v>0</v>
      </c>
      <c r="BT33" s="242">
        <f t="shared" si="15"/>
        <v>0</v>
      </c>
      <c r="BU33" s="245">
        <f t="shared" si="16"/>
        <v>0</v>
      </c>
      <c r="BV33" s="243">
        <f t="shared" si="17"/>
        <v>0</v>
      </c>
      <c r="CD33" s="240">
        <f t="shared" si="18"/>
        <v>0</v>
      </c>
      <c r="CE33" s="242">
        <f t="shared" si="19"/>
        <v>0</v>
      </c>
      <c r="CF33" s="245">
        <f t="shared" si="20"/>
        <v>0</v>
      </c>
      <c r="CG33" s="243">
        <f t="shared" si="21"/>
        <v>0</v>
      </c>
      <c r="CO33" s="240">
        <f t="shared" si="22"/>
        <v>0</v>
      </c>
      <c r="CP33" s="242">
        <f t="shared" si="23"/>
        <v>0</v>
      </c>
      <c r="CQ33" s="245">
        <f t="shared" si="24"/>
        <v>0</v>
      </c>
      <c r="CR33" s="243">
        <f t="shared" si="25"/>
        <v>0</v>
      </c>
      <c r="CZ33" s="158">
        <f t="shared" si="6"/>
        <v>0</v>
      </c>
      <c r="DA33" s="245">
        <f t="shared" si="28"/>
        <v>0</v>
      </c>
    </row>
    <row r="34" spans="1:105" s="158" customFormat="1" x14ac:dyDescent="0.3">
      <c r="A34" s="251">
        <f t="shared" si="30"/>
        <v>0</v>
      </c>
      <c r="B34" s="158">
        <f t="shared" si="30"/>
        <v>0</v>
      </c>
      <c r="C34" s="158">
        <f t="shared" si="30"/>
        <v>0</v>
      </c>
      <c r="D34" s="158">
        <f t="shared" si="30"/>
        <v>2026</v>
      </c>
      <c r="E34" s="158" t="str">
        <f t="shared" si="30"/>
        <v xml:space="preserve"> </v>
      </c>
      <c r="F34" s="252">
        <f t="shared" si="30"/>
        <v>0</v>
      </c>
      <c r="G34" s="253">
        <f t="shared" si="30"/>
        <v>0</v>
      </c>
      <c r="H34" s="240">
        <f>EGFV4!A45</f>
        <v>0</v>
      </c>
      <c r="I34" s="240">
        <f>EGFV4!B45</f>
        <v>0</v>
      </c>
      <c r="J34" s="240">
        <f>EGFV4!C45</f>
        <v>0</v>
      </c>
      <c r="K34" s="240">
        <f>EGFV4!D45</f>
        <v>0</v>
      </c>
      <c r="L34" s="240">
        <f>EGFV4!E45</f>
        <v>0</v>
      </c>
      <c r="M34" s="240">
        <f>EGFV4!F45</f>
        <v>0</v>
      </c>
      <c r="N34" s="240">
        <f>EGFV4!G45</f>
        <v>0</v>
      </c>
      <c r="O34" s="240">
        <f>EGFV4!H45</f>
        <v>0</v>
      </c>
      <c r="P34" s="240">
        <f>EGFV4!I45</f>
        <v>0</v>
      </c>
      <c r="Q34" s="240">
        <f>EGFV4!J45</f>
        <v>0</v>
      </c>
      <c r="R34" s="242">
        <f>EGFV4!K45</f>
        <v>0</v>
      </c>
      <c r="S34" s="242">
        <f>EGFV4!L45</f>
        <v>0</v>
      </c>
      <c r="T34" s="243">
        <f t="shared" si="8"/>
        <v>0</v>
      </c>
      <c r="U34" s="244"/>
      <c r="V34" s="240">
        <f>EGFV4!O45</f>
        <v>0</v>
      </c>
      <c r="W34" s="242">
        <f>EGFV4!P45</f>
        <v>0</v>
      </c>
      <c r="X34" s="243">
        <f t="shared" si="9"/>
        <v>0</v>
      </c>
      <c r="Y34" s="245">
        <f t="shared" si="0"/>
        <v>0</v>
      </c>
      <c r="Z34" s="239">
        <f>EGFV4!S45</f>
        <v>0</v>
      </c>
      <c r="AA34" s="44"/>
      <c r="AB34" s="240">
        <f t="shared" si="1"/>
        <v>0</v>
      </c>
      <c r="AC34" s="242">
        <f t="shared" si="2"/>
        <v>0</v>
      </c>
      <c r="AD34" s="243">
        <f t="shared" si="10"/>
        <v>0</v>
      </c>
      <c r="AE34" s="243">
        <f t="shared" si="11"/>
        <v>0</v>
      </c>
      <c r="AF34" s="245">
        <f>SUM(AE34)-(AE34*'Reduction%'!$B$2)</f>
        <v>0</v>
      </c>
      <c r="AG34" s="245"/>
      <c r="AH34" s="84"/>
      <c r="AI34" s="246"/>
      <c r="AJ34" s="247">
        <f>'EGFV2 1'!AJ45</f>
        <v>0</v>
      </c>
      <c r="AK34" s="248">
        <f>'EGFV2 1'!AK45</f>
        <v>0</v>
      </c>
      <c r="AL34" s="240">
        <f>'EGFV2 1'!AL45</f>
        <v>0</v>
      </c>
      <c r="AM34" s="242">
        <f>'EGFV2 1'!AM45</f>
        <v>0</v>
      </c>
      <c r="AN34" s="243">
        <f t="shared" ref="AN34:AN65" si="31">SUM(AL34)*AM34</f>
        <v>0</v>
      </c>
      <c r="AO34" s="249">
        <f>'EGFV2 1'!AO45</f>
        <v>0</v>
      </c>
      <c r="AP34" s="247">
        <f>'EGFV2 2'!AP45</f>
        <v>0</v>
      </c>
      <c r="AQ34" s="248">
        <f>'EGFV2 2'!AQ45</f>
        <v>0</v>
      </c>
      <c r="AR34" s="239">
        <f>'EGFV2 2'!AR45</f>
        <v>0</v>
      </c>
      <c r="AS34" s="242">
        <f>'EGFV2 2'!AS45</f>
        <v>0</v>
      </c>
      <c r="AT34" s="245">
        <f t="shared" si="12"/>
        <v>0</v>
      </c>
      <c r="AU34" s="158">
        <f>'EGFV2 2'!AU45</f>
        <v>0</v>
      </c>
      <c r="AV34" s="247">
        <f>'EGFV2 3'!AV45</f>
        <v>0</v>
      </c>
      <c r="AW34" s="248">
        <f>'EGFV2 3'!AW45</f>
        <v>0</v>
      </c>
      <c r="AX34" s="239">
        <f>'EGFV2 3'!AX45</f>
        <v>0</v>
      </c>
      <c r="AY34" s="242">
        <f>'EGFV2 3'!AY45</f>
        <v>0</v>
      </c>
      <c r="AZ34" s="245">
        <f t="shared" si="26"/>
        <v>0</v>
      </c>
      <c r="BA34" s="158">
        <f>'EGFV2 3'!BA45</f>
        <v>0</v>
      </c>
      <c r="BB34" s="247">
        <f>'EGFV2 4'!BB45</f>
        <v>0</v>
      </c>
      <c r="BC34" s="248">
        <f>'EGFV2 4'!BC45</f>
        <v>0</v>
      </c>
      <c r="BD34" s="239">
        <f>'EGFV2 4'!BD45</f>
        <v>0</v>
      </c>
      <c r="BE34" s="250">
        <f>'EGFV2 4'!BE45</f>
        <v>0</v>
      </c>
      <c r="BF34" s="250">
        <f>'EGFV2 4'!BF45</f>
        <v>0</v>
      </c>
      <c r="BG34" s="158">
        <f>'EGFV2 4'!BG45</f>
        <v>0</v>
      </c>
      <c r="BH34" s="240">
        <f t="shared" ref="BH34:BH69" si="32">SUM(AL34)</f>
        <v>0</v>
      </c>
      <c r="BI34" s="242">
        <f t="shared" ref="BI34:BI69" si="33">SUM(AM34)</f>
        <v>0</v>
      </c>
      <c r="BJ34" s="245">
        <f t="shared" si="27"/>
        <v>0</v>
      </c>
      <c r="BK34" s="243">
        <f t="shared" si="13"/>
        <v>0</v>
      </c>
      <c r="BS34" s="240">
        <f t="shared" si="14"/>
        <v>0</v>
      </c>
      <c r="BT34" s="242">
        <f t="shared" si="15"/>
        <v>0</v>
      </c>
      <c r="BU34" s="245">
        <f t="shared" si="16"/>
        <v>0</v>
      </c>
      <c r="BV34" s="243">
        <f t="shared" si="17"/>
        <v>0</v>
      </c>
      <c r="CD34" s="240">
        <f t="shared" si="18"/>
        <v>0</v>
      </c>
      <c r="CE34" s="242">
        <f t="shared" si="19"/>
        <v>0</v>
      </c>
      <c r="CF34" s="245">
        <f t="shared" si="20"/>
        <v>0</v>
      </c>
      <c r="CG34" s="243">
        <f t="shared" si="21"/>
        <v>0</v>
      </c>
      <c r="CO34" s="240">
        <f t="shared" si="22"/>
        <v>0</v>
      </c>
      <c r="CP34" s="242">
        <f t="shared" si="23"/>
        <v>0</v>
      </c>
      <c r="CQ34" s="245">
        <f t="shared" si="24"/>
        <v>0</v>
      </c>
      <c r="CR34" s="243">
        <f t="shared" si="25"/>
        <v>0</v>
      </c>
      <c r="CZ34" s="158">
        <f t="shared" ref="CZ34:CZ65" si="34">SUM(AB34)-BH34-BS34-CD34-CO34</f>
        <v>0</v>
      </c>
      <c r="DA34" s="245">
        <f t="shared" si="28"/>
        <v>0</v>
      </c>
    </row>
    <row r="35" spans="1:105" s="158" customFormat="1" x14ac:dyDescent="0.3">
      <c r="A35" s="251">
        <f t="shared" ref="A35:G50" si="35">A34</f>
        <v>0</v>
      </c>
      <c r="B35" s="158">
        <f t="shared" ref="B35:G35" si="36">B34</f>
        <v>0</v>
      </c>
      <c r="C35" s="158">
        <f t="shared" si="36"/>
        <v>0</v>
      </c>
      <c r="D35" s="158">
        <f t="shared" si="36"/>
        <v>2026</v>
      </c>
      <c r="E35" s="158" t="str">
        <f t="shared" si="36"/>
        <v xml:space="preserve"> </v>
      </c>
      <c r="F35" s="252">
        <f t="shared" si="36"/>
        <v>0</v>
      </c>
      <c r="G35" s="253">
        <f t="shared" si="36"/>
        <v>0</v>
      </c>
      <c r="H35" s="240">
        <f>EGFV4!A46</f>
        <v>0</v>
      </c>
      <c r="I35" s="240">
        <f>EGFV4!B46</f>
        <v>0</v>
      </c>
      <c r="J35" s="240">
        <f>EGFV4!C46</f>
        <v>0</v>
      </c>
      <c r="K35" s="240">
        <f>EGFV4!D46</f>
        <v>0</v>
      </c>
      <c r="L35" s="240">
        <f>EGFV4!E46</f>
        <v>0</v>
      </c>
      <c r="M35" s="240">
        <f>EGFV4!F46</f>
        <v>0</v>
      </c>
      <c r="N35" s="240">
        <f>EGFV4!G46</f>
        <v>0</v>
      </c>
      <c r="O35" s="240">
        <f>EGFV4!H46</f>
        <v>0</v>
      </c>
      <c r="P35" s="240">
        <f>EGFV4!I46</f>
        <v>0</v>
      </c>
      <c r="Q35" s="240">
        <f>EGFV4!J46</f>
        <v>0</v>
      </c>
      <c r="R35" s="242">
        <f>EGFV4!K46</f>
        <v>0</v>
      </c>
      <c r="S35" s="242">
        <f>EGFV4!L46</f>
        <v>0</v>
      </c>
      <c r="T35" s="243">
        <f t="shared" si="8"/>
        <v>0</v>
      </c>
      <c r="U35" s="244"/>
      <c r="V35" s="240">
        <f>EGFV4!O46</f>
        <v>0</v>
      </c>
      <c r="W35" s="242">
        <f>EGFV4!P46</f>
        <v>0</v>
      </c>
      <c r="X35" s="243">
        <f t="shared" si="9"/>
        <v>0</v>
      </c>
      <c r="Y35" s="245">
        <f t="shared" si="0"/>
        <v>0</v>
      </c>
      <c r="Z35" s="239">
        <f>EGFV4!S46</f>
        <v>0</v>
      </c>
      <c r="AA35" s="44"/>
      <c r="AB35" s="240">
        <f t="shared" si="1"/>
        <v>0</v>
      </c>
      <c r="AC35" s="242">
        <f t="shared" si="2"/>
        <v>0</v>
      </c>
      <c r="AD35" s="243">
        <f t="shared" si="10"/>
        <v>0</v>
      </c>
      <c r="AE35" s="243">
        <f t="shared" si="11"/>
        <v>0</v>
      </c>
      <c r="AF35" s="245">
        <f>SUM(AE35)-(AE35*'Reduction%'!$B$2)</f>
        <v>0</v>
      </c>
      <c r="AG35" s="245"/>
      <c r="AH35" s="84"/>
      <c r="AI35" s="246"/>
      <c r="AJ35" s="247">
        <f>'EGFV2 1'!AJ46</f>
        <v>0</v>
      </c>
      <c r="AK35" s="248">
        <f>'EGFV2 1'!AK46</f>
        <v>0</v>
      </c>
      <c r="AL35" s="240">
        <f>'EGFV2 1'!AL46</f>
        <v>0</v>
      </c>
      <c r="AM35" s="242">
        <f>'EGFV2 1'!AM46</f>
        <v>0</v>
      </c>
      <c r="AN35" s="243">
        <f t="shared" si="31"/>
        <v>0</v>
      </c>
      <c r="AO35" s="249">
        <f>'EGFV2 1'!AO46</f>
        <v>0</v>
      </c>
      <c r="AP35" s="247">
        <f>'EGFV2 2'!AP46</f>
        <v>0</v>
      </c>
      <c r="AQ35" s="248">
        <f>'EGFV2 2'!AQ46</f>
        <v>0</v>
      </c>
      <c r="AR35" s="239">
        <f>'EGFV2 2'!AR46</f>
        <v>0</v>
      </c>
      <c r="AS35" s="242">
        <f>'EGFV2 2'!AS46</f>
        <v>0</v>
      </c>
      <c r="AT35" s="245">
        <f t="shared" si="12"/>
        <v>0</v>
      </c>
      <c r="AU35" s="158">
        <f>'EGFV2 2'!AU46</f>
        <v>0</v>
      </c>
      <c r="AV35" s="247">
        <f>'EGFV2 3'!AV46</f>
        <v>0</v>
      </c>
      <c r="AW35" s="248">
        <f>'EGFV2 3'!AW46</f>
        <v>0</v>
      </c>
      <c r="AX35" s="239">
        <f>'EGFV2 3'!AX46</f>
        <v>0</v>
      </c>
      <c r="AY35" s="242">
        <f>'EGFV2 3'!AY46</f>
        <v>0</v>
      </c>
      <c r="AZ35" s="245">
        <f t="shared" si="26"/>
        <v>0</v>
      </c>
      <c r="BA35" s="158">
        <f>'EGFV2 3'!BA46</f>
        <v>0</v>
      </c>
      <c r="BB35" s="247">
        <f>'EGFV2 4'!BB46</f>
        <v>0</v>
      </c>
      <c r="BC35" s="248">
        <f>'EGFV2 4'!BC46</f>
        <v>0</v>
      </c>
      <c r="BD35" s="239">
        <f>'EGFV2 4'!BD46</f>
        <v>0</v>
      </c>
      <c r="BE35" s="250">
        <f>'EGFV2 4'!BE46</f>
        <v>0</v>
      </c>
      <c r="BF35" s="250">
        <f>'EGFV2 4'!BF46</f>
        <v>0</v>
      </c>
      <c r="BG35" s="158">
        <f>'EGFV2 4'!BG46</f>
        <v>0</v>
      </c>
      <c r="BH35" s="240">
        <f t="shared" si="32"/>
        <v>0</v>
      </c>
      <c r="BI35" s="242">
        <f t="shared" si="33"/>
        <v>0</v>
      </c>
      <c r="BJ35" s="245">
        <f t="shared" si="27"/>
        <v>0</v>
      </c>
      <c r="BK35" s="243">
        <f t="shared" si="13"/>
        <v>0</v>
      </c>
      <c r="BS35" s="240">
        <f t="shared" si="14"/>
        <v>0</v>
      </c>
      <c r="BT35" s="242">
        <f t="shared" si="15"/>
        <v>0</v>
      </c>
      <c r="BU35" s="245">
        <f t="shared" si="16"/>
        <v>0</v>
      </c>
      <c r="BV35" s="243">
        <f t="shared" si="17"/>
        <v>0</v>
      </c>
      <c r="CD35" s="240">
        <f t="shared" si="18"/>
        <v>0</v>
      </c>
      <c r="CE35" s="242">
        <f t="shared" si="19"/>
        <v>0</v>
      </c>
      <c r="CF35" s="245">
        <f t="shared" si="20"/>
        <v>0</v>
      </c>
      <c r="CG35" s="243">
        <f t="shared" si="21"/>
        <v>0</v>
      </c>
      <c r="CO35" s="240">
        <f t="shared" si="22"/>
        <v>0</v>
      </c>
      <c r="CP35" s="242">
        <f t="shared" si="23"/>
        <v>0</v>
      </c>
      <c r="CQ35" s="245">
        <f t="shared" si="24"/>
        <v>0</v>
      </c>
      <c r="CR35" s="243">
        <f t="shared" si="25"/>
        <v>0</v>
      </c>
      <c r="CZ35" s="158">
        <f t="shared" si="34"/>
        <v>0</v>
      </c>
      <c r="DA35" s="245">
        <f t="shared" si="28"/>
        <v>0</v>
      </c>
    </row>
    <row r="36" spans="1:105" s="158" customFormat="1" x14ac:dyDescent="0.3">
      <c r="A36" s="251">
        <f t="shared" si="35"/>
        <v>0</v>
      </c>
      <c r="B36" s="158">
        <f t="shared" si="35"/>
        <v>0</v>
      </c>
      <c r="C36" s="158">
        <f t="shared" si="35"/>
        <v>0</v>
      </c>
      <c r="D36" s="158">
        <f t="shared" si="35"/>
        <v>2026</v>
      </c>
      <c r="E36" s="158" t="str">
        <f t="shared" si="35"/>
        <v xml:space="preserve"> </v>
      </c>
      <c r="F36" s="252">
        <f t="shared" si="35"/>
        <v>0</v>
      </c>
      <c r="G36" s="253">
        <f t="shared" si="35"/>
        <v>0</v>
      </c>
      <c r="H36" s="240">
        <f>EGFV4!A47</f>
        <v>0</v>
      </c>
      <c r="I36" s="240">
        <f>EGFV4!B47</f>
        <v>0</v>
      </c>
      <c r="J36" s="240">
        <f>EGFV4!C47</f>
        <v>0</v>
      </c>
      <c r="K36" s="240">
        <f>EGFV4!D47</f>
        <v>0</v>
      </c>
      <c r="L36" s="240">
        <f>EGFV4!E47</f>
        <v>0</v>
      </c>
      <c r="M36" s="240">
        <f>EGFV4!F47</f>
        <v>0</v>
      </c>
      <c r="N36" s="240">
        <f>EGFV4!G47</f>
        <v>0</v>
      </c>
      <c r="O36" s="240">
        <f>EGFV4!H47</f>
        <v>0</v>
      </c>
      <c r="P36" s="240">
        <f>EGFV4!I47</f>
        <v>0</v>
      </c>
      <c r="Q36" s="240">
        <f>EGFV4!J47</f>
        <v>0</v>
      </c>
      <c r="R36" s="242">
        <f>EGFV4!K47</f>
        <v>0</v>
      </c>
      <c r="S36" s="242">
        <f>EGFV4!L47</f>
        <v>0</v>
      </c>
      <c r="T36" s="243">
        <f t="shared" si="8"/>
        <v>0</v>
      </c>
      <c r="U36" s="244"/>
      <c r="V36" s="240">
        <f>EGFV4!O47</f>
        <v>0</v>
      </c>
      <c r="W36" s="242">
        <f>EGFV4!P47</f>
        <v>0</v>
      </c>
      <c r="X36" s="243">
        <f t="shared" ref="X36:X51" si="37">SUM(W36)*V36</f>
        <v>0</v>
      </c>
      <c r="Y36" s="245">
        <f t="shared" si="0"/>
        <v>0</v>
      </c>
      <c r="Z36" s="239">
        <f>EGFV4!S47</f>
        <v>0</v>
      </c>
      <c r="AA36" s="44"/>
      <c r="AB36" s="240">
        <f t="shared" si="1"/>
        <v>0</v>
      </c>
      <c r="AC36" s="242">
        <f t="shared" si="2"/>
        <v>0</v>
      </c>
      <c r="AD36" s="243">
        <f t="shared" si="10"/>
        <v>0</v>
      </c>
      <c r="AE36" s="243">
        <f t="shared" si="11"/>
        <v>0</v>
      </c>
      <c r="AF36" s="245">
        <f>SUM(AE36)-(AE36*'Reduction%'!$B$2)</f>
        <v>0</v>
      </c>
      <c r="AG36" s="245"/>
      <c r="AH36" s="84"/>
      <c r="AI36" s="246"/>
      <c r="AJ36" s="247">
        <f>'EGFV2 1'!AJ47</f>
        <v>0</v>
      </c>
      <c r="AK36" s="248">
        <f>'EGFV2 1'!AK47</f>
        <v>0</v>
      </c>
      <c r="AL36" s="240">
        <f>'EGFV2 1'!AL47</f>
        <v>0</v>
      </c>
      <c r="AM36" s="242">
        <f>'EGFV2 1'!AM47</f>
        <v>0</v>
      </c>
      <c r="AN36" s="243">
        <f t="shared" si="31"/>
        <v>0</v>
      </c>
      <c r="AO36" s="249">
        <f>'EGFV2 1'!AO47</f>
        <v>0</v>
      </c>
      <c r="AP36" s="247">
        <f>'EGFV2 2'!AP47</f>
        <v>0</v>
      </c>
      <c r="AQ36" s="248">
        <f>'EGFV2 2'!AQ47</f>
        <v>0</v>
      </c>
      <c r="AR36" s="239">
        <f>'EGFV2 2'!AR47</f>
        <v>0</v>
      </c>
      <c r="AS36" s="242">
        <f>'EGFV2 2'!AS47</f>
        <v>0</v>
      </c>
      <c r="AT36" s="245">
        <f t="shared" si="12"/>
        <v>0</v>
      </c>
      <c r="AU36" s="158">
        <f>'EGFV2 2'!AU47</f>
        <v>0</v>
      </c>
      <c r="AV36" s="247">
        <f>'EGFV2 3'!AV47</f>
        <v>0</v>
      </c>
      <c r="AW36" s="248">
        <f>'EGFV2 3'!AW47</f>
        <v>0</v>
      </c>
      <c r="AX36" s="239">
        <f>'EGFV2 3'!AX47</f>
        <v>0</v>
      </c>
      <c r="AY36" s="242">
        <f>'EGFV2 3'!AY47</f>
        <v>0</v>
      </c>
      <c r="AZ36" s="245">
        <f t="shared" si="26"/>
        <v>0</v>
      </c>
      <c r="BA36" s="158">
        <f>'EGFV2 3'!BA47</f>
        <v>0</v>
      </c>
      <c r="BB36" s="247">
        <f>'EGFV2 4'!BB47</f>
        <v>0</v>
      </c>
      <c r="BC36" s="248">
        <f>'EGFV2 4'!BC47</f>
        <v>0</v>
      </c>
      <c r="BD36" s="239">
        <f>'EGFV2 4'!BD47</f>
        <v>0</v>
      </c>
      <c r="BE36" s="250">
        <f>'EGFV2 4'!BE47</f>
        <v>0</v>
      </c>
      <c r="BF36" s="250">
        <f>'EGFV2 4'!BF47</f>
        <v>0</v>
      </c>
      <c r="BG36" s="158">
        <f>'EGFV2 4'!BG47</f>
        <v>0</v>
      </c>
      <c r="BH36" s="240">
        <f t="shared" si="32"/>
        <v>0</v>
      </c>
      <c r="BI36" s="242">
        <f t="shared" si="33"/>
        <v>0</v>
      </c>
      <c r="BJ36" s="245">
        <f t="shared" si="27"/>
        <v>0</v>
      </c>
      <c r="BK36" s="243">
        <f t="shared" si="13"/>
        <v>0</v>
      </c>
      <c r="BS36" s="240">
        <f t="shared" si="14"/>
        <v>0</v>
      </c>
      <c r="BT36" s="242">
        <f t="shared" si="15"/>
        <v>0</v>
      </c>
      <c r="BU36" s="245">
        <f t="shared" si="16"/>
        <v>0</v>
      </c>
      <c r="BV36" s="243">
        <f t="shared" si="17"/>
        <v>0</v>
      </c>
      <c r="CD36" s="240">
        <f t="shared" si="18"/>
        <v>0</v>
      </c>
      <c r="CE36" s="242">
        <f t="shared" si="19"/>
        <v>0</v>
      </c>
      <c r="CF36" s="245">
        <f t="shared" si="20"/>
        <v>0</v>
      </c>
      <c r="CG36" s="243">
        <f t="shared" si="21"/>
        <v>0</v>
      </c>
      <c r="CO36" s="240">
        <f t="shared" si="22"/>
        <v>0</v>
      </c>
      <c r="CP36" s="242">
        <f t="shared" si="23"/>
        <v>0</v>
      </c>
      <c r="CQ36" s="245">
        <f t="shared" si="24"/>
        <v>0</v>
      </c>
      <c r="CR36" s="243">
        <f t="shared" si="25"/>
        <v>0</v>
      </c>
      <c r="CZ36" s="158">
        <f t="shared" si="34"/>
        <v>0</v>
      </c>
      <c r="DA36" s="245">
        <f t="shared" si="28"/>
        <v>0</v>
      </c>
    </row>
    <row r="37" spans="1:105" s="158" customFormat="1" x14ac:dyDescent="0.3">
      <c r="A37" s="251">
        <f t="shared" si="35"/>
        <v>0</v>
      </c>
      <c r="B37" s="158">
        <f t="shared" si="35"/>
        <v>0</v>
      </c>
      <c r="C37" s="158">
        <f t="shared" si="35"/>
        <v>0</v>
      </c>
      <c r="D37" s="158">
        <f t="shared" si="35"/>
        <v>2026</v>
      </c>
      <c r="E37" s="158" t="str">
        <f t="shared" si="35"/>
        <v xml:space="preserve"> </v>
      </c>
      <c r="F37" s="252">
        <f t="shared" si="35"/>
        <v>0</v>
      </c>
      <c r="G37" s="253">
        <f t="shared" si="35"/>
        <v>0</v>
      </c>
      <c r="H37" s="240">
        <f>EGFV4!A48</f>
        <v>0</v>
      </c>
      <c r="I37" s="240">
        <f>EGFV4!B48</f>
        <v>0</v>
      </c>
      <c r="J37" s="240">
        <f>EGFV4!C48</f>
        <v>0</v>
      </c>
      <c r="K37" s="240">
        <f>EGFV4!D48</f>
        <v>0</v>
      </c>
      <c r="L37" s="240">
        <f>EGFV4!E48</f>
        <v>0</v>
      </c>
      <c r="M37" s="240">
        <f>EGFV4!F48</f>
        <v>0</v>
      </c>
      <c r="N37" s="240">
        <f>EGFV4!G48</f>
        <v>0</v>
      </c>
      <c r="O37" s="240">
        <f>EGFV4!H48</f>
        <v>0</v>
      </c>
      <c r="P37" s="240">
        <f>EGFV4!I48</f>
        <v>0</v>
      </c>
      <c r="Q37" s="240">
        <f>EGFV4!J48</f>
        <v>0</v>
      </c>
      <c r="R37" s="242">
        <f>EGFV4!K48</f>
        <v>0</v>
      </c>
      <c r="S37" s="242">
        <f>EGFV4!L48</f>
        <v>0</v>
      </c>
      <c r="T37" s="243">
        <f t="shared" si="8"/>
        <v>0</v>
      </c>
      <c r="U37" s="244"/>
      <c r="V37" s="240">
        <f>EGFV4!O48</f>
        <v>0</v>
      </c>
      <c r="W37" s="242">
        <f>EGFV4!P48</f>
        <v>0</v>
      </c>
      <c r="X37" s="243">
        <f t="shared" si="37"/>
        <v>0</v>
      </c>
      <c r="Y37" s="245">
        <f t="shared" si="0"/>
        <v>0</v>
      </c>
      <c r="Z37" s="239">
        <f>EGFV4!S48</f>
        <v>0</v>
      </c>
      <c r="AA37" s="44"/>
      <c r="AB37" s="240">
        <f t="shared" si="1"/>
        <v>0</v>
      </c>
      <c r="AC37" s="242">
        <f t="shared" si="2"/>
        <v>0</v>
      </c>
      <c r="AD37" s="243">
        <f t="shared" si="10"/>
        <v>0</v>
      </c>
      <c r="AE37" s="243">
        <f t="shared" si="11"/>
        <v>0</v>
      </c>
      <c r="AF37" s="245">
        <f>SUM(AE37)-(AE37*'Reduction%'!$B$2)</f>
        <v>0</v>
      </c>
      <c r="AG37" s="245"/>
      <c r="AH37" s="84"/>
      <c r="AI37" s="246"/>
      <c r="AJ37" s="247">
        <f>'EGFV2 1'!AJ48</f>
        <v>0</v>
      </c>
      <c r="AK37" s="248">
        <f>'EGFV2 1'!AK48</f>
        <v>0</v>
      </c>
      <c r="AL37" s="240">
        <f>'EGFV2 1'!AL48</f>
        <v>0</v>
      </c>
      <c r="AM37" s="242">
        <f>'EGFV2 1'!AM48</f>
        <v>0</v>
      </c>
      <c r="AN37" s="243">
        <f t="shared" si="31"/>
        <v>0</v>
      </c>
      <c r="AO37" s="249">
        <f>'EGFV2 1'!AO48</f>
        <v>0</v>
      </c>
      <c r="AP37" s="247">
        <f>'EGFV2 2'!AP48</f>
        <v>0</v>
      </c>
      <c r="AQ37" s="248">
        <f>'EGFV2 2'!AQ48</f>
        <v>0</v>
      </c>
      <c r="AR37" s="239">
        <f>'EGFV2 2'!AR48</f>
        <v>0</v>
      </c>
      <c r="AS37" s="242">
        <f>'EGFV2 2'!AS48</f>
        <v>0</v>
      </c>
      <c r="AT37" s="245">
        <f t="shared" si="12"/>
        <v>0</v>
      </c>
      <c r="AU37" s="158">
        <f>'EGFV2 2'!AU48</f>
        <v>0</v>
      </c>
      <c r="AV37" s="247">
        <f>'EGFV2 3'!AV48</f>
        <v>0</v>
      </c>
      <c r="AW37" s="248">
        <f>'EGFV2 3'!AW48</f>
        <v>0</v>
      </c>
      <c r="AX37" s="239">
        <f>'EGFV2 3'!AX48</f>
        <v>0</v>
      </c>
      <c r="AY37" s="242">
        <f>'EGFV2 3'!AY48</f>
        <v>0</v>
      </c>
      <c r="AZ37" s="245">
        <f t="shared" si="26"/>
        <v>0</v>
      </c>
      <c r="BA37" s="158">
        <f>'EGFV2 3'!BA48</f>
        <v>0</v>
      </c>
      <c r="BB37" s="247">
        <f>'EGFV2 4'!BB48</f>
        <v>0</v>
      </c>
      <c r="BC37" s="248">
        <f>'EGFV2 4'!BC48</f>
        <v>0</v>
      </c>
      <c r="BD37" s="239">
        <f>'EGFV2 4'!BD48</f>
        <v>0</v>
      </c>
      <c r="BE37" s="250">
        <f>'EGFV2 4'!BE48</f>
        <v>0</v>
      </c>
      <c r="BF37" s="250">
        <f>'EGFV2 4'!BF48</f>
        <v>0</v>
      </c>
      <c r="BG37" s="158">
        <f>'EGFV2 4'!BG48</f>
        <v>0</v>
      </c>
      <c r="BH37" s="240">
        <f t="shared" si="32"/>
        <v>0</v>
      </c>
      <c r="BI37" s="242">
        <f t="shared" si="33"/>
        <v>0</v>
      </c>
      <c r="BJ37" s="245">
        <f t="shared" si="27"/>
        <v>0</v>
      </c>
      <c r="BK37" s="243">
        <f t="shared" si="13"/>
        <v>0</v>
      </c>
      <c r="BS37" s="240">
        <f t="shared" si="14"/>
        <v>0</v>
      </c>
      <c r="BT37" s="242">
        <f t="shared" si="15"/>
        <v>0</v>
      </c>
      <c r="BU37" s="245">
        <f t="shared" si="16"/>
        <v>0</v>
      </c>
      <c r="BV37" s="243">
        <f t="shared" si="17"/>
        <v>0</v>
      </c>
      <c r="CD37" s="240">
        <f t="shared" si="18"/>
        <v>0</v>
      </c>
      <c r="CE37" s="242">
        <f t="shared" si="19"/>
        <v>0</v>
      </c>
      <c r="CF37" s="245">
        <f t="shared" si="20"/>
        <v>0</v>
      </c>
      <c r="CG37" s="243">
        <f t="shared" si="21"/>
        <v>0</v>
      </c>
      <c r="CO37" s="240">
        <f t="shared" si="22"/>
        <v>0</v>
      </c>
      <c r="CP37" s="242">
        <f t="shared" si="23"/>
        <v>0</v>
      </c>
      <c r="CQ37" s="245">
        <f t="shared" si="24"/>
        <v>0</v>
      </c>
      <c r="CR37" s="243">
        <f t="shared" si="25"/>
        <v>0</v>
      </c>
      <c r="CZ37" s="158">
        <f t="shared" si="34"/>
        <v>0</v>
      </c>
      <c r="DA37" s="245">
        <f t="shared" si="28"/>
        <v>0</v>
      </c>
    </row>
    <row r="38" spans="1:105" s="158" customFormat="1" x14ac:dyDescent="0.3">
      <c r="A38" s="251">
        <f t="shared" si="35"/>
        <v>0</v>
      </c>
      <c r="B38" s="158">
        <f t="shared" si="35"/>
        <v>0</v>
      </c>
      <c r="C38" s="158">
        <f t="shared" si="35"/>
        <v>0</v>
      </c>
      <c r="D38" s="158">
        <f t="shared" si="35"/>
        <v>2026</v>
      </c>
      <c r="E38" s="158" t="str">
        <f t="shared" si="35"/>
        <v xml:space="preserve"> </v>
      </c>
      <c r="F38" s="252">
        <f t="shared" si="35"/>
        <v>0</v>
      </c>
      <c r="G38" s="253">
        <f t="shared" si="35"/>
        <v>0</v>
      </c>
      <c r="H38" s="240">
        <f>EGFV4!A49</f>
        <v>0</v>
      </c>
      <c r="I38" s="240">
        <f>EGFV4!B49</f>
        <v>0</v>
      </c>
      <c r="J38" s="240">
        <f>EGFV4!C49</f>
        <v>0</v>
      </c>
      <c r="K38" s="240">
        <f>EGFV4!D49</f>
        <v>0</v>
      </c>
      <c r="L38" s="240">
        <f>EGFV4!E49</f>
        <v>0</v>
      </c>
      <c r="M38" s="240">
        <f>EGFV4!F49</f>
        <v>0</v>
      </c>
      <c r="N38" s="240">
        <f>EGFV4!G49</f>
        <v>0</v>
      </c>
      <c r="O38" s="240">
        <f>EGFV4!H49</f>
        <v>0</v>
      </c>
      <c r="P38" s="240">
        <f>EGFV4!I49</f>
        <v>0</v>
      </c>
      <c r="Q38" s="240">
        <f>EGFV4!J49</f>
        <v>0</v>
      </c>
      <c r="R38" s="242">
        <f>EGFV4!K49</f>
        <v>0</v>
      </c>
      <c r="S38" s="242">
        <f>EGFV4!L49</f>
        <v>0</v>
      </c>
      <c r="T38" s="243">
        <f t="shared" si="8"/>
        <v>0</v>
      </c>
      <c r="U38" s="244"/>
      <c r="V38" s="240">
        <f>EGFV4!O49</f>
        <v>0</v>
      </c>
      <c r="W38" s="242">
        <f>EGFV4!P49</f>
        <v>0</v>
      </c>
      <c r="X38" s="243">
        <f t="shared" si="37"/>
        <v>0</v>
      </c>
      <c r="Y38" s="245">
        <f t="shared" si="0"/>
        <v>0</v>
      </c>
      <c r="Z38" s="239">
        <f>EGFV4!S49</f>
        <v>0</v>
      </c>
      <c r="AA38" s="44"/>
      <c r="AB38" s="240">
        <f t="shared" si="1"/>
        <v>0</v>
      </c>
      <c r="AC38" s="242">
        <f t="shared" si="2"/>
        <v>0</v>
      </c>
      <c r="AD38" s="243">
        <f t="shared" si="10"/>
        <v>0</v>
      </c>
      <c r="AE38" s="243">
        <f t="shared" si="11"/>
        <v>0</v>
      </c>
      <c r="AF38" s="245">
        <f>SUM(AE38)-(AE38*'Reduction%'!$B$2)</f>
        <v>0</v>
      </c>
      <c r="AG38" s="245"/>
      <c r="AH38" s="84"/>
      <c r="AI38" s="246"/>
      <c r="AJ38" s="247">
        <f>'EGFV2 1'!AJ49</f>
        <v>0</v>
      </c>
      <c r="AK38" s="248">
        <f>'EGFV2 1'!AK49</f>
        <v>0</v>
      </c>
      <c r="AL38" s="240">
        <f>'EGFV2 1'!AL49</f>
        <v>0</v>
      </c>
      <c r="AM38" s="242">
        <f>'EGFV2 1'!AM49</f>
        <v>0</v>
      </c>
      <c r="AN38" s="243">
        <f t="shared" si="31"/>
        <v>0</v>
      </c>
      <c r="AO38" s="249">
        <f>'EGFV2 1'!AO49</f>
        <v>0</v>
      </c>
      <c r="AP38" s="247">
        <f>'EGFV2 2'!AP49</f>
        <v>0</v>
      </c>
      <c r="AQ38" s="248">
        <f>'EGFV2 2'!AQ49</f>
        <v>0</v>
      </c>
      <c r="AR38" s="239">
        <f>'EGFV2 2'!AR49</f>
        <v>0</v>
      </c>
      <c r="AS38" s="242">
        <f>'EGFV2 2'!AS49</f>
        <v>0</v>
      </c>
      <c r="AT38" s="245">
        <f t="shared" si="12"/>
        <v>0</v>
      </c>
      <c r="AU38" s="158">
        <f>'EGFV2 2'!AU49</f>
        <v>0</v>
      </c>
      <c r="AV38" s="247">
        <f>'EGFV2 3'!AV49</f>
        <v>0</v>
      </c>
      <c r="AW38" s="248">
        <f>'EGFV2 3'!AW49</f>
        <v>0</v>
      </c>
      <c r="AX38" s="239">
        <f>'EGFV2 3'!AX49</f>
        <v>0</v>
      </c>
      <c r="AY38" s="242">
        <f>'EGFV2 3'!AY49</f>
        <v>0</v>
      </c>
      <c r="AZ38" s="245">
        <f t="shared" si="26"/>
        <v>0</v>
      </c>
      <c r="BA38" s="158">
        <f>'EGFV2 3'!BA49</f>
        <v>0</v>
      </c>
      <c r="BB38" s="247">
        <f>'EGFV2 4'!BB49</f>
        <v>0</v>
      </c>
      <c r="BC38" s="248">
        <f>'EGFV2 4'!BC49</f>
        <v>0</v>
      </c>
      <c r="BD38" s="239">
        <f>'EGFV2 4'!BD49</f>
        <v>0</v>
      </c>
      <c r="BE38" s="250">
        <f>'EGFV2 4'!BE49</f>
        <v>0</v>
      </c>
      <c r="BF38" s="250">
        <f>'EGFV2 4'!BF49</f>
        <v>0</v>
      </c>
      <c r="BG38" s="158">
        <f>'EGFV2 4'!BG49</f>
        <v>0</v>
      </c>
      <c r="BH38" s="240">
        <f t="shared" si="32"/>
        <v>0</v>
      </c>
      <c r="BI38" s="242">
        <f t="shared" si="33"/>
        <v>0</v>
      </c>
      <c r="BJ38" s="245">
        <f t="shared" si="27"/>
        <v>0</v>
      </c>
      <c r="BK38" s="243">
        <f t="shared" si="13"/>
        <v>0</v>
      </c>
      <c r="BS38" s="240">
        <f t="shared" si="14"/>
        <v>0</v>
      </c>
      <c r="BT38" s="242">
        <f t="shared" si="15"/>
        <v>0</v>
      </c>
      <c r="BU38" s="245">
        <f t="shared" si="16"/>
        <v>0</v>
      </c>
      <c r="BV38" s="243">
        <f t="shared" si="17"/>
        <v>0</v>
      </c>
      <c r="CD38" s="240">
        <f t="shared" si="18"/>
        <v>0</v>
      </c>
      <c r="CE38" s="242">
        <f t="shared" si="19"/>
        <v>0</v>
      </c>
      <c r="CF38" s="245">
        <f t="shared" si="20"/>
        <v>0</v>
      </c>
      <c r="CG38" s="243">
        <f t="shared" si="21"/>
        <v>0</v>
      </c>
      <c r="CO38" s="240">
        <f t="shared" si="22"/>
        <v>0</v>
      </c>
      <c r="CP38" s="242">
        <f t="shared" si="23"/>
        <v>0</v>
      </c>
      <c r="CQ38" s="245">
        <f t="shared" si="24"/>
        <v>0</v>
      </c>
      <c r="CR38" s="243">
        <f t="shared" si="25"/>
        <v>0</v>
      </c>
      <c r="CZ38" s="158">
        <f t="shared" si="34"/>
        <v>0</v>
      </c>
      <c r="DA38" s="245">
        <f t="shared" si="28"/>
        <v>0</v>
      </c>
    </row>
    <row r="39" spans="1:105" s="158" customFormat="1" x14ac:dyDescent="0.3">
      <c r="A39" s="251">
        <f t="shared" si="35"/>
        <v>0</v>
      </c>
      <c r="B39" s="158">
        <f t="shared" si="35"/>
        <v>0</v>
      </c>
      <c r="C39" s="158">
        <f t="shared" si="35"/>
        <v>0</v>
      </c>
      <c r="D39" s="158">
        <f t="shared" si="35"/>
        <v>2026</v>
      </c>
      <c r="E39" s="158" t="str">
        <f t="shared" si="35"/>
        <v xml:space="preserve"> </v>
      </c>
      <c r="F39" s="252">
        <f t="shared" si="35"/>
        <v>0</v>
      </c>
      <c r="G39" s="253">
        <f t="shared" si="35"/>
        <v>0</v>
      </c>
      <c r="H39" s="240">
        <f>EGFV4!A50</f>
        <v>0</v>
      </c>
      <c r="I39" s="240">
        <f>EGFV4!B50</f>
        <v>0</v>
      </c>
      <c r="J39" s="240">
        <f>EGFV4!C50</f>
        <v>0</v>
      </c>
      <c r="K39" s="240">
        <f>EGFV4!D50</f>
        <v>0</v>
      </c>
      <c r="L39" s="240">
        <f>EGFV4!E50</f>
        <v>0</v>
      </c>
      <c r="M39" s="240">
        <f>EGFV4!F50</f>
        <v>0</v>
      </c>
      <c r="N39" s="240">
        <f>EGFV4!G50</f>
        <v>0</v>
      </c>
      <c r="O39" s="240">
        <f>EGFV4!H50</f>
        <v>0</v>
      </c>
      <c r="P39" s="240">
        <f>EGFV4!I50</f>
        <v>0</v>
      </c>
      <c r="Q39" s="240">
        <f>EGFV4!J50</f>
        <v>0</v>
      </c>
      <c r="R39" s="242">
        <f>EGFV4!K50</f>
        <v>0</v>
      </c>
      <c r="S39" s="242">
        <f>EGFV4!L50</f>
        <v>0</v>
      </c>
      <c r="T39" s="243">
        <f t="shared" si="8"/>
        <v>0</v>
      </c>
      <c r="U39" s="244"/>
      <c r="V39" s="240">
        <f>EGFV4!O50</f>
        <v>0</v>
      </c>
      <c r="W39" s="242">
        <f>EGFV4!P50</f>
        <v>0</v>
      </c>
      <c r="X39" s="243">
        <f t="shared" si="37"/>
        <v>0</v>
      </c>
      <c r="Y39" s="245">
        <f t="shared" si="0"/>
        <v>0</v>
      </c>
      <c r="Z39" s="239">
        <f>EGFV4!S50</f>
        <v>0</v>
      </c>
      <c r="AA39" s="44"/>
      <c r="AB39" s="240">
        <f t="shared" si="1"/>
        <v>0</v>
      </c>
      <c r="AC39" s="242">
        <f t="shared" si="2"/>
        <v>0</v>
      </c>
      <c r="AD39" s="243">
        <f t="shared" si="10"/>
        <v>0</v>
      </c>
      <c r="AE39" s="243">
        <f t="shared" si="11"/>
        <v>0</v>
      </c>
      <c r="AF39" s="245">
        <f>SUM(AE39)-(AE39*'Reduction%'!$B$2)</f>
        <v>0</v>
      </c>
      <c r="AG39" s="245"/>
      <c r="AH39" s="84"/>
      <c r="AI39" s="246"/>
      <c r="AJ39" s="247">
        <f>'EGFV2 1'!AJ50</f>
        <v>0</v>
      </c>
      <c r="AK39" s="248">
        <f>'EGFV2 1'!AK50</f>
        <v>0</v>
      </c>
      <c r="AL39" s="240">
        <f>'EGFV2 1'!AL50</f>
        <v>0</v>
      </c>
      <c r="AM39" s="242">
        <f>'EGFV2 1'!AM50</f>
        <v>0</v>
      </c>
      <c r="AN39" s="243">
        <f t="shared" si="31"/>
        <v>0</v>
      </c>
      <c r="AO39" s="249">
        <f>'EGFV2 1'!AO50</f>
        <v>0</v>
      </c>
      <c r="AP39" s="247">
        <f>'EGFV2 2'!AP50</f>
        <v>0</v>
      </c>
      <c r="AQ39" s="248">
        <f>'EGFV2 2'!AQ50</f>
        <v>0</v>
      </c>
      <c r="AR39" s="239">
        <f>'EGFV2 2'!AR50</f>
        <v>0</v>
      </c>
      <c r="AS39" s="242">
        <f>'EGFV2 2'!AS50</f>
        <v>0</v>
      </c>
      <c r="AT39" s="245">
        <f t="shared" si="12"/>
        <v>0</v>
      </c>
      <c r="AU39" s="158">
        <f>'EGFV2 2'!AU50</f>
        <v>0</v>
      </c>
      <c r="AV39" s="247">
        <f>'EGFV2 3'!AV50</f>
        <v>0</v>
      </c>
      <c r="AW39" s="248">
        <f>'EGFV2 3'!AW50</f>
        <v>0</v>
      </c>
      <c r="AX39" s="239">
        <f>'EGFV2 3'!AX50</f>
        <v>0</v>
      </c>
      <c r="AY39" s="242">
        <f>'EGFV2 3'!AY50</f>
        <v>0</v>
      </c>
      <c r="AZ39" s="245">
        <f t="shared" si="26"/>
        <v>0</v>
      </c>
      <c r="BA39" s="158">
        <f>'EGFV2 3'!BA50</f>
        <v>0</v>
      </c>
      <c r="BB39" s="247">
        <f>'EGFV2 4'!BB50</f>
        <v>0</v>
      </c>
      <c r="BC39" s="248">
        <f>'EGFV2 4'!BC50</f>
        <v>0</v>
      </c>
      <c r="BD39" s="239">
        <f>'EGFV2 4'!BD50</f>
        <v>0</v>
      </c>
      <c r="BE39" s="250">
        <f>'EGFV2 4'!BE50</f>
        <v>0</v>
      </c>
      <c r="BF39" s="250">
        <f>'EGFV2 4'!BF50</f>
        <v>0</v>
      </c>
      <c r="BG39" s="158">
        <f>'EGFV2 4'!BG50</f>
        <v>0</v>
      </c>
      <c r="BH39" s="240">
        <f t="shared" si="32"/>
        <v>0</v>
      </c>
      <c r="BI39" s="242">
        <f t="shared" si="33"/>
        <v>0</v>
      </c>
      <c r="BJ39" s="245">
        <f t="shared" si="27"/>
        <v>0</v>
      </c>
      <c r="BK39" s="243">
        <f t="shared" si="13"/>
        <v>0</v>
      </c>
      <c r="BS39" s="240">
        <f t="shared" si="14"/>
        <v>0</v>
      </c>
      <c r="BT39" s="242">
        <f t="shared" si="15"/>
        <v>0</v>
      </c>
      <c r="BU39" s="245">
        <f t="shared" si="16"/>
        <v>0</v>
      </c>
      <c r="BV39" s="243">
        <f t="shared" si="17"/>
        <v>0</v>
      </c>
      <c r="CD39" s="240">
        <f t="shared" si="18"/>
        <v>0</v>
      </c>
      <c r="CE39" s="242">
        <f t="shared" si="19"/>
        <v>0</v>
      </c>
      <c r="CF39" s="245">
        <f t="shared" si="20"/>
        <v>0</v>
      </c>
      <c r="CG39" s="243">
        <f t="shared" si="21"/>
        <v>0</v>
      </c>
      <c r="CO39" s="240">
        <f t="shared" si="22"/>
        <v>0</v>
      </c>
      <c r="CP39" s="242">
        <f t="shared" si="23"/>
        <v>0</v>
      </c>
      <c r="CQ39" s="245">
        <f t="shared" si="24"/>
        <v>0</v>
      </c>
      <c r="CR39" s="243">
        <f t="shared" si="25"/>
        <v>0</v>
      </c>
      <c r="CZ39" s="158">
        <f t="shared" si="34"/>
        <v>0</v>
      </c>
      <c r="DA39" s="245">
        <f t="shared" si="28"/>
        <v>0</v>
      </c>
    </row>
    <row r="40" spans="1:105" s="158" customFormat="1" x14ac:dyDescent="0.3">
      <c r="A40" s="251">
        <f t="shared" si="35"/>
        <v>0</v>
      </c>
      <c r="B40" s="158">
        <f t="shared" si="35"/>
        <v>0</v>
      </c>
      <c r="C40" s="158">
        <f t="shared" si="35"/>
        <v>0</v>
      </c>
      <c r="D40" s="158">
        <f t="shared" si="35"/>
        <v>2026</v>
      </c>
      <c r="E40" s="158" t="str">
        <f t="shared" si="35"/>
        <v xml:space="preserve"> </v>
      </c>
      <c r="F40" s="252">
        <f t="shared" si="35"/>
        <v>0</v>
      </c>
      <c r="G40" s="253">
        <f t="shared" si="35"/>
        <v>0</v>
      </c>
      <c r="H40" s="240">
        <f>EGFV4!A51</f>
        <v>0</v>
      </c>
      <c r="I40" s="240">
        <f>EGFV4!B51</f>
        <v>0</v>
      </c>
      <c r="J40" s="240">
        <f>EGFV4!C51</f>
        <v>0</v>
      </c>
      <c r="K40" s="240">
        <f>EGFV4!D51</f>
        <v>0</v>
      </c>
      <c r="L40" s="240">
        <f>EGFV4!E51</f>
        <v>0</v>
      </c>
      <c r="M40" s="240">
        <f>EGFV4!F51</f>
        <v>0</v>
      </c>
      <c r="N40" s="240">
        <f>EGFV4!G51</f>
        <v>0</v>
      </c>
      <c r="O40" s="240">
        <f>EGFV4!H51</f>
        <v>0</v>
      </c>
      <c r="P40" s="240">
        <f>EGFV4!I51</f>
        <v>0</v>
      </c>
      <c r="Q40" s="240">
        <f>EGFV4!J51</f>
        <v>0</v>
      </c>
      <c r="R40" s="242">
        <f>EGFV4!K51</f>
        <v>0</v>
      </c>
      <c r="S40" s="242">
        <f>EGFV4!L51</f>
        <v>0</v>
      </c>
      <c r="T40" s="243">
        <f t="shared" si="8"/>
        <v>0</v>
      </c>
      <c r="U40" s="244"/>
      <c r="V40" s="240">
        <f>EGFV4!O51</f>
        <v>0</v>
      </c>
      <c r="W40" s="242">
        <f>EGFV4!P51</f>
        <v>0</v>
      </c>
      <c r="X40" s="243">
        <f t="shared" si="37"/>
        <v>0</v>
      </c>
      <c r="Y40" s="245">
        <f t="shared" si="0"/>
        <v>0</v>
      </c>
      <c r="Z40" s="239">
        <f>EGFV4!S51</f>
        <v>0</v>
      </c>
      <c r="AA40" s="44"/>
      <c r="AB40" s="240">
        <f t="shared" si="1"/>
        <v>0</v>
      </c>
      <c r="AC40" s="242">
        <f t="shared" si="2"/>
        <v>0</v>
      </c>
      <c r="AD40" s="243">
        <f t="shared" si="10"/>
        <v>0</v>
      </c>
      <c r="AE40" s="243">
        <f t="shared" si="11"/>
        <v>0</v>
      </c>
      <c r="AF40" s="245">
        <f>SUM(AE40)-(AE40*'Reduction%'!$B$2)</f>
        <v>0</v>
      </c>
      <c r="AG40" s="245"/>
      <c r="AH40" s="84"/>
      <c r="AI40" s="246"/>
      <c r="AJ40" s="247">
        <f>'EGFV2 1'!AJ51</f>
        <v>0</v>
      </c>
      <c r="AK40" s="248">
        <f>'EGFV2 1'!AK51</f>
        <v>0</v>
      </c>
      <c r="AL40" s="240">
        <f>'EGFV2 1'!AL51</f>
        <v>0</v>
      </c>
      <c r="AM40" s="242">
        <f>'EGFV2 1'!AM51</f>
        <v>0</v>
      </c>
      <c r="AN40" s="243">
        <f t="shared" si="31"/>
        <v>0</v>
      </c>
      <c r="AO40" s="249">
        <f>'EGFV2 1'!AO51</f>
        <v>0</v>
      </c>
      <c r="AP40" s="247">
        <f>'EGFV2 2'!AP51</f>
        <v>0</v>
      </c>
      <c r="AQ40" s="248">
        <f>'EGFV2 2'!AQ51</f>
        <v>0</v>
      </c>
      <c r="AR40" s="239">
        <f>'EGFV2 2'!AR51</f>
        <v>0</v>
      </c>
      <c r="AS40" s="242">
        <f>'EGFV2 2'!AS51</f>
        <v>0</v>
      </c>
      <c r="AT40" s="245">
        <f t="shared" si="12"/>
        <v>0</v>
      </c>
      <c r="AU40" s="158">
        <f>'EGFV2 2'!AU51</f>
        <v>0</v>
      </c>
      <c r="AV40" s="247">
        <f>'EGFV2 3'!AV51</f>
        <v>0</v>
      </c>
      <c r="AW40" s="248">
        <f>'EGFV2 3'!AW51</f>
        <v>0</v>
      </c>
      <c r="AX40" s="239">
        <f>'EGFV2 3'!AX51</f>
        <v>0</v>
      </c>
      <c r="AY40" s="242">
        <f>'EGFV2 3'!AY51</f>
        <v>0</v>
      </c>
      <c r="AZ40" s="245">
        <f t="shared" si="26"/>
        <v>0</v>
      </c>
      <c r="BA40" s="158">
        <f>'EGFV2 3'!BA51</f>
        <v>0</v>
      </c>
      <c r="BB40" s="247">
        <f>'EGFV2 4'!BB51</f>
        <v>0</v>
      </c>
      <c r="BC40" s="248">
        <f>'EGFV2 4'!BC51</f>
        <v>0</v>
      </c>
      <c r="BD40" s="239">
        <f>'EGFV2 4'!BD51</f>
        <v>0</v>
      </c>
      <c r="BE40" s="250">
        <f>'EGFV2 4'!BE51</f>
        <v>0</v>
      </c>
      <c r="BF40" s="250">
        <f>'EGFV2 4'!BF51</f>
        <v>0</v>
      </c>
      <c r="BG40" s="158">
        <f>'EGFV2 4'!BG51</f>
        <v>0</v>
      </c>
      <c r="BH40" s="240">
        <f t="shared" si="32"/>
        <v>0</v>
      </c>
      <c r="BI40" s="242">
        <f t="shared" si="33"/>
        <v>0</v>
      </c>
      <c r="BJ40" s="245">
        <f t="shared" si="27"/>
        <v>0</v>
      </c>
      <c r="BK40" s="243">
        <f t="shared" si="13"/>
        <v>0</v>
      </c>
      <c r="BS40" s="240">
        <f t="shared" si="14"/>
        <v>0</v>
      </c>
      <c r="BT40" s="242">
        <f t="shared" si="15"/>
        <v>0</v>
      </c>
      <c r="BU40" s="245">
        <f t="shared" si="16"/>
        <v>0</v>
      </c>
      <c r="BV40" s="243">
        <f t="shared" si="17"/>
        <v>0</v>
      </c>
      <c r="CD40" s="240">
        <f t="shared" si="18"/>
        <v>0</v>
      </c>
      <c r="CE40" s="242">
        <f t="shared" si="19"/>
        <v>0</v>
      </c>
      <c r="CF40" s="245">
        <f t="shared" si="20"/>
        <v>0</v>
      </c>
      <c r="CG40" s="243">
        <f t="shared" si="21"/>
        <v>0</v>
      </c>
      <c r="CO40" s="240">
        <f t="shared" si="22"/>
        <v>0</v>
      </c>
      <c r="CP40" s="242">
        <f t="shared" si="23"/>
        <v>0</v>
      </c>
      <c r="CQ40" s="245">
        <f t="shared" si="24"/>
        <v>0</v>
      </c>
      <c r="CR40" s="243">
        <f t="shared" si="25"/>
        <v>0</v>
      </c>
      <c r="CZ40" s="158">
        <f t="shared" si="34"/>
        <v>0</v>
      </c>
      <c r="DA40" s="245">
        <f t="shared" si="28"/>
        <v>0</v>
      </c>
    </row>
    <row r="41" spans="1:105" s="158" customFormat="1" x14ac:dyDescent="0.3">
      <c r="A41" s="251">
        <f t="shared" si="35"/>
        <v>0</v>
      </c>
      <c r="B41" s="158">
        <f t="shared" si="35"/>
        <v>0</v>
      </c>
      <c r="C41" s="158">
        <f t="shared" si="35"/>
        <v>0</v>
      </c>
      <c r="D41" s="158">
        <f t="shared" si="35"/>
        <v>2026</v>
      </c>
      <c r="E41" s="158" t="str">
        <f t="shared" si="35"/>
        <v xml:space="preserve"> </v>
      </c>
      <c r="F41" s="252">
        <f t="shared" si="35"/>
        <v>0</v>
      </c>
      <c r="G41" s="253">
        <f t="shared" si="35"/>
        <v>0</v>
      </c>
      <c r="H41" s="240">
        <f>EGFV4!A52</f>
        <v>0</v>
      </c>
      <c r="I41" s="240">
        <f>EGFV4!B52</f>
        <v>0</v>
      </c>
      <c r="J41" s="240">
        <f>EGFV4!C52</f>
        <v>0</v>
      </c>
      <c r="K41" s="240">
        <f>EGFV4!D52</f>
        <v>0</v>
      </c>
      <c r="L41" s="240">
        <f>EGFV4!E52</f>
        <v>0</v>
      </c>
      <c r="M41" s="240">
        <f>EGFV4!F52</f>
        <v>0</v>
      </c>
      <c r="N41" s="240">
        <f>EGFV4!G52</f>
        <v>0</v>
      </c>
      <c r="O41" s="240">
        <f>EGFV4!H52</f>
        <v>0</v>
      </c>
      <c r="P41" s="240">
        <f>EGFV4!I52</f>
        <v>0</v>
      </c>
      <c r="Q41" s="240">
        <f>EGFV4!J52</f>
        <v>0</v>
      </c>
      <c r="R41" s="242">
        <f>EGFV4!K52</f>
        <v>0</v>
      </c>
      <c r="S41" s="242">
        <f>EGFV4!L52</f>
        <v>0</v>
      </c>
      <c r="T41" s="243">
        <f t="shared" si="8"/>
        <v>0</v>
      </c>
      <c r="U41" s="244"/>
      <c r="V41" s="240">
        <f>EGFV4!O52</f>
        <v>0</v>
      </c>
      <c r="W41" s="242">
        <f>EGFV4!P52</f>
        <v>0</v>
      </c>
      <c r="X41" s="243">
        <f t="shared" si="37"/>
        <v>0</v>
      </c>
      <c r="Y41" s="245">
        <f t="shared" si="0"/>
        <v>0</v>
      </c>
      <c r="Z41" s="239">
        <f>EGFV4!S52</f>
        <v>0</v>
      </c>
      <c r="AA41" s="44"/>
      <c r="AB41" s="240">
        <f t="shared" si="1"/>
        <v>0</v>
      </c>
      <c r="AC41" s="242">
        <f t="shared" si="2"/>
        <v>0</v>
      </c>
      <c r="AD41" s="243">
        <f t="shared" si="10"/>
        <v>0</v>
      </c>
      <c r="AE41" s="243">
        <f t="shared" si="11"/>
        <v>0</v>
      </c>
      <c r="AF41" s="245">
        <f>SUM(AE41)-(AE41*'Reduction%'!$B$2)</f>
        <v>0</v>
      </c>
      <c r="AG41" s="245"/>
      <c r="AH41" s="84"/>
      <c r="AI41" s="246"/>
      <c r="AJ41" s="247">
        <f>'EGFV2 1'!AJ52</f>
        <v>0</v>
      </c>
      <c r="AK41" s="248">
        <f>'EGFV2 1'!AK52</f>
        <v>0</v>
      </c>
      <c r="AL41" s="240">
        <f>'EGFV2 1'!AL52</f>
        <v>0</v>
      </c>
      <c r="AM41" s="242">
        <f>'EGFV2 1'!AM52</f>
        <v>0</v>
      </c>
      <c r="AN41" s="243">
        <f t="shared" si="31"/>
        <v>0</v>
      </c>
      <c r="AO41" s="249">
        <f>'EGFV2 1'!AO52</f>
        <v>0</v>
      </c>
      <c r="AP41" s="247">
        <f>'EGFV2 2'!AP52</f>
        <v>0</v>
      </c>
      <c r="AQ41" s="248">
        <f>'EGFV2 2'!AQ52</f>
        <v>0</v>
      </c>
      <c r="AR41" s="239">
        <f>'EGFV2 2'!AR52</f>
        <v>0</v>
      </c>
      <c r="AS41" s="242">
        <f>'EGFV2 2'!AS52</f>
        <v>0</v>
      </c>
      <c r="AT41" s="245">
        <f t="shared" si="12"/>
        <v>0</v>
      </c>
      <c r="AU41" s="158">
        <f>'EGFV2 2'!AU52</f>
        <v>0</v>
      </c>
      <c r="AV41" s="247">
        <f>'EGFV2 3'!AV52</f>
        <v>0</v>
      </c>
      <c r="AW41" s="248">
        <f>'EGFV2 3'!AW52</f>
        <v>0</v>
      </c>
      <c r="AX41" s="239">
        <f>'EGFV2 3'!AX52</f>
        <v>0</v>
      </c>
      <c r="AY41" s="242">
        <f>'EGFV2 3'!AY52</f>
        <v>0</v>
      </c>
      <c r="AZ41" s="245">
        <f t="shared" si="26"/>
        <v>0</v>
      </c>
      <c r="BA41" s="158">
        <f>'EGFV2 3'!BA52</f>
        <v>0</v>
      </c>
      <c r="BB41" s="247">
        <f>'EGFV2 4'!BB52</f>
        <v>0</v>
      </c>
      <c r="BC41" s="248">
        <f>'EGFV2 4'!BC52</f>
        <v>0</v>
      </c>
      <c r="BD41" s="239">
        <f>'EGFV2 4'!BD52</f>
        <v>0</v>
      </c>
      <c r="BE41" s="250">
        <f>'EGFV2 4'!BE52</f>
        <v>0</v>
      </c>
      <c r="BF41" s="250">
        <f>'EGFV2 4'!BF52</f>
        <v>0</v>
      </c>
      <c r="BG41" s="158">
        <f>'EGFV2 4'!BG52</f>
        <v>0</v>
      </c>
      <c r="BH41" s="240">
        <f t="shared" si="32"/>
        <v>0</v>
      </c>
      <c r="BI41" s="242">
        <f t="shared" si="33"/>
        <v>0</v>
      </c>
      <c r="BJ41" s="245">
        <f t="shared" si="27"/>
        <v>0</v>
      </c>
      <c r="BK41" s="243">
        <f t="shared" si="13"/>
        <v>0</v>
      </c>
      <c r="BS41" s="240">
        <f t="shared" si="14"/>
        <v>0</v>
      </c>
      <c r="BT41" s="242">
        <f t="shared" si="15"/>
        <v>0</v>
      </c>
      <c r="BU41" s="245">
        <f t="shared" si="16"/>
        <v>0</v>
      </c>
      <c r="BV41" s="243">
        <f t="shared" si="17"/>
        <v>0</v>
      </c>
      <c r="CD41" s="240">
        <f t="shared" si="18"/>
        <v>0</v>
      </c>
      <c r="CE41" s="242">
        <f t="shared" si="19"/>
        <v>0</v>
      </c>
      <c r="CF41" s="245">
        <f t="shared" si="20"/>
        <v>0</v>
      </c>
      <c r="CG41" s="243">
        <f t="shared" si="21"/>
        <v>0</v>
      </c>
      <c r="CO41" s="240">
        <f t="shared" si="22"/>
        <v>0</v>
      </c>
      <c r="CP41" s="242">
        <f t="shared" si="23"/>
        <v>0</v>
      </c>
      <c r="CQ41" s="245">
        <f t="shared" si="24"/>
        <v>0</v>
      </c>
      <c r="CR41" s="243">
        <f t="shared" si="25"/>
        <v>0</v>
      </c>
      <c r="CZ41" s="158">
        <f t="shared" si="34"/>
        <v>0</v>
      </c>
      <c r="DA41" s="245">
        <f t="shared" si="28"/>
        <v>0</v>
      </c>
    </row>
    <row r="42" spans="1:105" s="158" customFormat="1" x14ac:dyDescent="0.3">
      <c r="A42" s="251">
        <f t="shared" si="35"/>
        <v>0</v>
      </c>
      <c r="B42" s="158">
        <f t="shared" si="35"/>
        <v>0</v>
      </c>
      <c r="C42" s="158">
        <f t="shared" si="35"/>
        <v>0</v>
      </c>
      <c r="D42" s="158">
        <f t="shared" si="35"/>
        <v>2026</v>
      </c>
      <c r="E42" s="158" t="str">
        <f t="shared" si="35"/>
        <v xml:space="preserve"> </v>
      </c>
      <c r="F42" s="252">
        <f t="shared" si="35"/>
        <v>0</v>
      </c>
      <c r="G42" s="253">
        <f t="shared" si="35"/>
        <v>0</v>
      </c>
      <c r="H42" s="240">
        <f>EGFV4!A53</f>
        <v>0</v>
      </c>
      <c r="I42" s="240">
        <f>EGFV4!B53</f>
        <v>0</v>
      </c>
      <c r="J42" s="240">
        <f>EGFV4!C53</f>
        <v>0</v>
      </c>
      <c r="K42" s="240">
        <f>EGFV4!D53</f>
        <v>0</v>
      </c>
      <c r="L42" s="240">
        <f>EGFV4!E53</f>
        <v>0</v>
      </c>
      <c r="M42" s="240">
        <f>EGFV4!F53</f>
        <v>0</v>
      </c>
      <c r="N42" s="240">
        <f>EGFV4!G53</f>
        <v>0</v>
      </c>
      <c r="O42" s="240">
        <f>EGFV4!H53</f>
        <v>0</v>
      </c>
      <c r="P42" s="240">
        <f>EGFV4!I53</f>
        <v>0</v>
      </c>
      <c r="Q42" s="240">
        <f>EGFV4!J53</f>
        <v>0</v>
      </c>
      <c r="R42" s="242">
        <f>EGFV4!K53</f>
        <v>0</v>
      </c>
      <c r="S42" s="242">
        <f>EGFV4!L53</f>
        <v>0</v>
      </c>
      <c r="T42" s="243">
        <f t="shared" si="8"/>
        <v>0</v>
      </c>
      <c r="U42" s="244"/>
      <c r="V42" s="240">
        <f>EGFV4!O53</f>
        <v>0</v>
      </c>
      <c r="W42" s="242">
        <f>EGFV4!P53</f>
        <v>0</v>
      </c>
      <c r="X42" s="243">
        <f t="shared" si="37"/>
        <v>0</v>
      </c>
      <c r="Y42" s="245">
        <f t="shared" si="0"/>
        <v>0</v>
      </c>
      <c r="Z42" s="239">
        <f>EGFV4!S53</f>
        <v>0</v>
      </c>
      <c r="AA42" s="44"/>
      <c r="AB42" s="240">
        <f t="shared" si="1"/>
        <v>0</v>
      </c>
      <c r="AC42" s="242">
        <f t="shared" si="2"/>
        <v>0</v>
      </c>
      <c r="AD42" s="243">
        <f t="shared" si="10"/>
        <v>0</v>
      </c>
      <c r="AE42" s="243">
        <f t="shared" si="11"/>
        <v>0</v>
      </c>
      <c r="AF42" s="245">
        <f>SUM(AE42)-(AE42*'Reduction%'!$B$2)</f>
        <v>0</v>
      </c>
      <c r="AG42" s="245"/>
      <c r="AH42" s="84"/>
      <c r="AI42" s="246"/>
      <c r="AJ42" s="247">
        <f>'EGFV2 1'!AJ53</f>
        <v>0</v>
      </c>
      <c r="AK42" s="248">
        <f>'EGFV2 1'!AK53</f>
        <v>0</v>
      </c>
      <c r="AL42" s="240">
        <f>'EGFV2 1'!AL53</f>
        <v>0</v>
      </c>
      <c r="AM42" s="242">
        <f>'EGFV2 1'!AM53</f>
        <v>0</v>
      </c>
      <c r="AN42" s="243">
        <f t="shared" si="31"/>
        <v>0</v>
      </c>
      <c r="AO42" s="249">
        <f>'EGFV2 1'!AO53</f>
        <v>0</v>
      </c>
      <c r="AP42" s="247">
        <f>'EGFV2 2'!AP53</f>
        <v>0</v>
      </c>
      <c r="AQ42" s="248">
        <f>'EGFV2 2'!AQ53</f>
        <v>0</v>
      </c>
      <c r="AR42" s="239">
        <f>'EGFV2 2'!AR53</f>
        <v>0</v>
      </c>
      <c r="AS42" s="242">
        <f>'EGFV2 2'!AS53</f>
        <v>0</v>
      </c>
      <c r="AT42" s="245">
        <f t="shared" si="12"/>
        <v>0</v>
      </c>
      <c r="AU42" s="158">
        <f>'EGFV2 2'!AU53</f>
        <v>0</v>
      </c>
      <c r="AV42" s="247">
        <f>'EGFV2 3'!AV53</f>
        <v>0</v>
      </c>
      <c r="AW42" s="248">
        <f>'EGFV2 3'!AW53</f>
        <v>0</v>
      </c>
      <c r="AX42" s="239">
        <f>'EGFV2 3'!AX53</f>
        <v>0</v>
      </c>
      <c r="AY42" s="242">
        <f>'EGFV2 3'!AY53</f>
        <v>0</v>
      </c>
      <c r="AZ42" s="245">
        <f t="shared" si="26"/>
        <v>0</v>
      </c>
      <c r="BA42" s="158">
        <f>'EGFV2 3'!BA53</f>
        <v>0</v>
      </c>
      <c r="BB42" s="247">
        <f>'EGFV2 4'!BB53</f>
        <v>0</v>
      </c>
      <c r="BC42" s="248">
        <f>'EGFV2 4'!BC53</f>
        <v>0</v>
      </c>
      <c r="BD42" s="239">
        <f>'EGFV2 4'!BD53</f>
        <v>0</v>
      </c>
      <c r="BE42" s="250">
        <f>'EGFV2 4'!BE53</f>
        <v>0</v>
      </c>
      <c r="BF42" s="250">
        <f>'EGFV2 4'!BF53</f>
        <v>0</v>
      </c>
      <c r="BG42" s="158">
        <f>'EGFV2 4'!BG53</f>
        <v>0</v>
      </c>
      <c r="BH42" s="240">
        <f t="shared" si="32"/>
        <v>0</v>
      </c>
      <c r="BI42" s="242">
        <f t="shared" si="33"/>
        <v>0</v>
      </c>
      <c r="BJ42" s="245">
        <f t="shared" si="27"/>
        <v>0</v>
      </c>
      <c r="BK42" s="243">
        <f t="shared" si="13"/>
        <v>0</v>
      </c>
      <c r="BS42" s="240">
        <f t="shared" si="14"/>
        <v>0</v>
      </c>
      <c r="BT42" s="242">
        <f t="shared" si="15"/>
        <v>0</v>
      </c>
      <c r="BU42" s="245">
        <f t="shared" si="16"/>
        <v>0</v>
      </c>
      <c r="BV42" s="243">
        <f t="shared" si="17"/>
        <v>0</v>
      </c>
      <c r="CD42" s="240">
        <f t="shared" si="18"/>
        <v>0</v>
      </c>
      <c r="CE42" s="242">
        <f t="shared" si="19"/>
        <v>0</v>
      </c>
      <c r="CF42" s="245">
        <f t="shared" si="20"/>
        <v>0</v>
      </c>
      <c r="CG42" s="243">
        <f t="shared" si="21"/>
        <v>0</v>
      </c>
      <c r="CO42" s="240">
        <f t="shared" si="22"/>
        <v>0</v>
      </c>
      <c r="CP42" s="242">
        <f t="shared" si="23"/>
        <v>0</v>
      </c>
      <c r="CQ42" s="245">
        <f t="shared" si="24"/>
        <v>0</v>
      </c>
      <c r="CR42" s="243">
        <f t="shared" si="25"/>
        <v>0</v>
      </c>
      <c r="CZ42" s="158">
        <f t="shared" si="34"/>
        <v>0</v>
      </c>
      <c r="DA42" s="245">
        <f t="shared" si="28"/>
        <v>0</v>
      </c>
    </row>
    <row r="43" spans="1:105" s="158" customFormat="1" x14ac:dyDescent="0.3">
      <c r="A43" s="251">
        <f t="shared" si="35"/>
        <v>0</v>
      </c>
      <c r="B43" s="158">
        <f t="shared" si="35"/>
        <v>0</v>
      </c>
      <c r="C43" s="158">
        <f t="shared" si="35"/>
        <v>0</v>
      </c>
      <c r="D43" s="158">
        <f t="shared" si="35"/>
        <v>2026</v>
      </c>
      <c r="E43" s="158" t="str">
        <f t="shared" si="35"/>
        <v xml:space="preserve"> </v>
      </c>
      <c r="F43" s="252">
        <f t="shared" si="35"/>
        <v>0</v>
      </c>
      <c r="G43" s="253">
        <f t="shared" si="35"/>
        <v>0</v>
      </c>
      <c r="H43" s="240">
        <f>EGFV4!A54</f>
        <v>0</v>
      </c>
      <c r="I43" s="240">
        <f>EGFV4!B54</f>
        <v>0</v>
      </c>
      <c r="J43" s="240">
        <f>EGFV4!C54</f>
        <v>0</v>
      </c>
      <c r="K43" s="240">
        <f>EGFV4!D54</f>
        <v>0</v>
      </c>
      <c r="L43" s="240">
        <f>EGFV4!E54</f>
        <v>0</v>
      </c>
      <c r="M43" s="240">
        <f>EGFV4!F54</f>
        <v>0</v>
      </c>
      <c r="N43" s="240">
        <f>EGFV4!G54</f>
        <v>0</v>
      </c>
      <c r="O43" s="240">
        <f>EGFV4!H54</f>
        <v>0</v>
      </c>
      <c r="P43" s="240">
        <f>EGFV4!I54</f>
        <v>0</v>
      </c>
      <c r="Q43" s="240">
        <f>EGFV4!J54</f>
        <v>0</v>
      </c>
      <c r="R43" s="242">
        <f>EGFV4!K54</f>
        <v>0</v>
      </c>
      <c r="S43" s="242">
        <f>EGFV4!L54</f>
        <v>0</v>
      </c>
      <c r="T43" s="243">
        <f t="shared" si="8"/>
        <v>0</v>
      </c>
      <c r="U43" s="244"/>
      <c r="V43" s="240">
        <f>EGFV4!O54</f>
        <v>0</v>
      </c>
      <c r="W43" s="242">
        <f>EGFV4!P54</f>
        <v>0</v>
      </c>
      <c r="X43" s="243">
        <f t="shared" si="37"/>
        <v>0</v>
      </c>
      <c r="Y43" s="245">
        <f t="shared" si="0"/>
        <v>0</v>
      </c>
      <c r="Z43" s="239">
        <f>EGFV4!S54</f>
        <v>0</v>
      </c>
      <c r="AA43" s="44"/>
      <c r="AB43" s="240">
        <f t="shared" si="1"/>
        <v>0</v>
      </c>
      <c r="AC43" s="242">
        <f t="shared" si="2"/>
        <v>0</v>
      </c>
      <c r="AD43" s="243">
        <f t="shared" si="10"/>
        <v>0</v>
      </c>
      <c r="AE43" s="243">
        <f t="shared" si="11"/>
        <v>0</v>
      </c>
      <c r="AF43" s="245">
        <f>SUM(AE43)-(AE43*'Reduction%'!$B$2)</f>
        <v>0</v>
      </c>
      <c r="AG43" s="245"/>
      <c r="AH43" s="84"/>
      <c r="AI43" s="246"/>
      <c r="AJ43" s="247">
        <f>'EGFV2 1'!AJ54</f>
        <v>0</v>
      </c>
      <c r="AK43" s="248">
        <f>'EGFV2 1'!AK54</f>
        <v>0</v>
      </c>
      <c r="AL43" s="240">
        <f>'EGFV2 1'!AL54</f>
        <v>0</v>
      </c>
      <c r="AM43" s="242">
        <f>'EGFV2 1'!AM54</f>
        <v>0</v>
      </c>
      <c r="AN43" s="243">
        <f t="shared" si="31"/>
        <v>0</v>
      </c>
      <c r="AO43" s="249">
        <f>'EGFV2 1'!AO54</f>
        <v>0</v>
      </c>
      <c r="AP43" s="247">
        <f>'EGFV2 2'!AP54</f>
        <v>0</v>
      </c>
      <c r="AQ43" s="248">
        <f>'EGFV2 2'!AQ54</f>
        <v>0</v>
      </c>
      <c r="AR43" s="239">
        <f>'EGFV2 2'!AR54</f>
        <v>0</v>
      </c>
      <c r="AS43" s="242">
        <f>'EGFV2 2'!AS54</f>
        <v>0</v>
      </c>
      <c r="AT43" s="245">
        <f t="shared" si="12"/>
        <v>0</v>
      </c>
      <c r="AU43" s="158">
        <f>'EGFV2 2'!AU54</f>
        <v>0</v>
      </c>
      <c r="AV43" s="247">
        <f>'EGFV2 3'!AV54</f>
        <v>0</v>
      </c>
      <c r="AW43" s="248">
        <f>'EGFV2 3'!AW54</f>
        <v>0</v>
      </c>
      <c r="AX43" s="239">
        <f>'EGFV2 3'!AX54</f>
        <v>0</v>
      </c>
      <c r="AY43" s="242">
        <f>'EGFV2 3'!AY54</f>
        <v>0</v>
      </c>
      <c r="AZ43" s="245">
        <f t="shared" si="26"/>
        <v>0</v>
      </c>
      <c r="BA43" s="158">
        <f>'EGFV2 3'!BA54</f>
        <v>0</v>
      </c>
      <c r="BB43" s="247">
        <f>'EGFV2 4'!BB54</f>
        <v>0</v>
      </c>
      <c r="BC43" s="248">
        <f>'EGFV2 4'!BC54</f>
        <v>0</v>
      </c>
      <c r="BD43" s="239">
        <f>'EGFV2 4'!BD54</f>
        <v>0</v>
      </c>
      <c r="BE43" s="250">
        <f>'EGFV2 4'!BE54</f>
        <v>0</v>
      </c>
      <c r="BF43" s="250">
        <f>'EGFV2 4'!BF54</f>
        <v>0</v>
      </c>
      <c r="BG43" s="158">
        <f>'EGFV2 4'!BG54</f>
        <v>0</v>
      </c>
      <c r="BH43" s="240">
        <f t="shared" si="32"/>
        <v>0</v>
      </c>
      <c r="BI43" s="242">
        <f t="shared" si="33"/>
        <v>0</v>
      </c>
      <c r="BJ43" s="245">
        <f t="shared" si="27"/>
        <v>0</v>
      </c>
      <c r="BK43" s="243">
        <f t="shared" si="13"/>
        <v>0</v>
      </c>
      <c r="BS43" s="240">
        <f t="shared" si="14"/>
        <v>0</v>
      </c>
      <c r="BT43" s="242">
        <f t="shared" si="15"/>
        <v>0</v>
      </c>
      <c r="BU43" s="245">
        <f t="shared" si="16"/>
        <v>0</v>
      </c>
      <c r="BV43" s="243">
        <f t="shared" si="17"/>
        <v>0</v>
      </c>
      <c r="CD43" s="240">
        <f t="shared" si="18"/>
        <v>0</v>
      </c>
      <c r="CE43" s="242">
        <f t="shared" si="19"/>
        <v>0</v>
      </c>
      <c r="CF43" s="245">
        <f t="shared" si="20"/>
        <v>0</v>
      </c>
      <c r="CG43" s="243">
        <f t="shared" si="21"/>
        <v>0</v>
      </c>
      <c r="CO43" s="240">
        <f t="shared" si="22"/>
        <v>0</v>
      </c>
      <c r="CP43" s="242">
        <f t="shared" si="23"/>
        <v>0</v>
      </c>
      <c r="CQ43" s="245">
        <f t="shared" si="24"/>
        <v>0</v>
      </c>
      <c r="CR43" s="243">
        <f t="shared" si="25"/>
        <v>0</v>
      </c>
      <c r="CZ43" s="158">
        <f t="shared" si="34"/>
        <v>0</v>
      </c>
      <c r="DA43" s="245">
        <f t="shared" si="28"/>
        <v>0</v>
      </c>
    </row>
    <row r="44" spans="1:105" s="158" customFormat="1" x14ac:dyDescent="0.3">
      <c r="A44" s="251">
        <f t="shared" si="35"/>
        <v>0</v>
      </c>
      <c r="B44" s="158">
        <f t="shared" si="35"/>
        <v>0</v>
      </c>
      <c r="C44" s="158">
        <f t="shared" si="35"/>
        <v>0</v>
      </c>
      <c r="D44" s="158">
        <f t="shared" si="35"/>
        <v>2026</v>
      </c>
      <c r="E44" s="158" t="str">
        <f t="shared" si="35"/>
        <v xml:space="preserve"> </v>
      </c>
      <c r="F44" s="252">
        <f t="shared" si="35"/>
        <v>0</v>
      </c>
      <c r="G44" s="253">
        <f t="shared" si="35"/>
        <v>0</v>
      </c>
      <c r="H44" s="240">
        <f>EGFV4!A55</f>
        <v>0</v>
      </c>
      <c r="I44" s="240">
        <f>EGFV4!B55</f>
        <v>0</v>
      </c>
      <c r="J44" s="240">
        <f>EGFV4!C55</f>
        <v>0</v>
      </c>
      <c r="K44" s="240">
        <f>EGFV4!D55</f>
        <v>0</v>
      </c>
      <c r="L44" s="240">
        <f>EGFV4!E55</f>
        <v>0</v>
      </c>
      <c r="M44" s="240">
        <f>EGFV4!F55</f>
        <v>0</v>
      </c>
      <c r="N44" s="240">
        <f>EGFV4!G55</f>
        <v>0</v>
      </c>
      <c r="O44" s="240">
        <f>EGFV4!H55</f>
        <v>0</v>
      </c>
      <c r="P44" s="240">
        <f>EGFV4!I55</f>
        <v>0</v>
      </c>
      <c r="Q44" s="240">
        <f>EGFV4!J55</f>
        <v>0</v>
      </c>
      <c r="R44" s="242">
        <f>EGFV4!K55</f>
        <v>0</v>
      </c>
      <c r="S44" s="242">
        <f>EGFV4!L55</f>
        <v>0</v>
      </c>
      <c r="T44" s="243">
        <f t="shared" si="8"/>
        <v>0</v>
      </c>
      <c r="U44" s="244"/>
      <c r="V44" s="240">
        <f>EGFV4!O55</f>
        <v>0</v>
      </c>
      <c r="W44" s="242">
        <f>EGFV4!P55</f>
        <v>0</v>
      </c>
      <c r="X44" s="243">
        <f t="shared" si="37"/>
        <v>0</v>
      </c>
      <c r="Y44" s="245">
        <f t="shared" si="0"/>
        <v>0</v>
      </c>
      <c r="Z44" s="239">
        <f>EGFV4!S55</f>
        <v>0</v>
      </c>
      <c r="AA44" s="44"/>
      <c r="AB44" s="240">
        <f t="shared" si="1"/>
        <v>0</v>
      </c>
      <c r="AC44" s="242">
        <f t="shared" si="2"/>
        <v>0</v>
      </c>
      <c r="AD44" s="243">
        <f t="shared" si="10"/>
        <v>0</v>
      </c>
      <c r="AE44" s="243">
        <f t="shared" si="11"/>
        <v>0</v>
      </c>
      <c r="AF44" s="245">
        <f>SUM(AE44)-(AE44*'Reduction%'!$B$2)</f>
        <v>0</v>
      </c>
      <c r="AG44" s="245"/>
      <c r="AH44" s="84"/>
      <c r="AI44" s="246"/>
      <c r="AJ44" s="247">
        <f>'EGFV2 1'!AJ55</f>
        <v>0</v>
      </c>
      <c r="AK44" s="248">
        <f>'EGFV2 1'!AK55</f>
        <v>0</v>
      </c>
      <c r="AL44" s="240">
        <f>'EGFV2 1'!AL55</f>
        <v>0</v>
      </c>
      <c r="AM44" s="242">
        <f>'EGFV2 1'!AM55</f>
        <v>0</v>
      </c>
      <c r="AN44" s="243">
        <f t="shared" si="31"/>
        <v>0</v>
      </c>
      <c r="AO44" s="249">
        <f>'EGFV2 1'!AO55</f>
        <v>0</v>
      </c>
      <c r="AP44" s="247">
        <f>'EGFV2 2'!AP55</f>
        <v>0</v>
      </c>
      <c r="AQ44" s="248">
        <f>'EGFV2 2'!AQ55</f>
        <v>0</v>
      </c>
      <c r="AR44" s="239">
        <f>'EGFV2 2'!AR55</f>
        <v>0</v>
      </c>
      <c r="AS44" s="242">
        <f>'EGFV2 2'!AS55</f>
        <v>0</v>
      </c>
      <c r="AT44" s="245">
        <f t="shared" si="12"/>
        <v>0</v>
      </c>
      <c r="AU44" s="158">
        <f>'EGFV2 2'!AU55</f>
        <v>0</v>
      </c>
      <c r="AV44" s="247">
        <f>'EGFV2 3'!AV55</f>
        <v>0</v>
      </c>
      <c r="AW44" s="248">
        <f>'EGFV2 3'!AW55</f>
        <v>0</v>
      </c>
      <c r="AX44" s="239">
        <f>'EGFV2 3'!AX55</f>
        <v>0</v>
      </c>
      <c r="AY44" s="242">
        <f>'EGFV2 3'!AY55</f>
        <v>0</v>
      </c>
      <c r="AZ44" s="245">
        <f t="shared" si="26"/>
        <v>0</v>
      </c>
      <c r="BA44" s="158">
        <f>'EGFV2 3'!BA55</f>
        <v>0</v>
      </c>
      <c r="BB44" s="247">
        <f>'EGFV2 4'!BB55</f>
        <v>0</v>
      </c>
      <c r="BC44" s="248">
        <f>'EGFV2 4'!BC55</f>
        <v>0</v>
      </c>
      <c r="BD44" s="239">
        <f>'EGFV2 4'!BD55</f>
        <v>0</v>
      </c>
      <c r="BE44" s="250">
        <f>'EGFV2 4'!BE55</f>
        <v>0</v>
      </c>
      <c r="BF44" s="250">
        <f>'EGFV2 4'!BF55</f>
        <v>0</v>
      </c>
      <c r="BG44" s="158">
        <f>'EGFV2 4'!BG55</f>
        <v>0</v>
      </c>
      <c r="BH44" s="240">
        <f t="shared" si="32"/>
        <v>0</v>
      </c>
      <c r="BI44" s="242">
        <f t="shared" si="33"/>
        <v>0</v>
      </c>
      <c r="BJ44" s="245">
        <f t="shared" si="27"/>
        <v>0</v>
      </c>
      <c r="BK44" s="243">
        <f t="shared" si="13"/>
        <v>0</v>
      </c>
      <c r="BS44" s="240">
        <f t="shared" si="14"/>
        <v>0</v>
      </c>
      <c r="BT44" s="242">
        <f t="shared" si="15"/>
        <v>0</v>
      </c>
      <c r="BU44" s="245">
        <f t="shared" si="16"/>
        <v>0</v>
      </c>
      <c r="BV44" s="243">
        <f t="shared" si="17"/>
        <v>0</v>
      </c>
      <c r="CD44" s="240">
        <f t="shared" si="18"/>
        <v>0</v>
      </c>
      <c r="CE44" s="242">
        <f t="shared" si="19"/>
        <v>0</v>
      </c>
      <c r="CF44" s="245">
        <f t="shared" si="20"/>
        <v>0</v>
      </c>
      <c r="CG44" s="243">
        <f t="shared" si="21"/>
        <v>0</v>
      </c>
      <c r="CO44" s="240">
        <f t="shared" si="22"/>
        <v>0</v>
      </c>
      <c r="CP44" s="242">
        <f t="shared" si="23"/>
        <v>0</v>
      </c>
      <c r="CQ44" s="245">
        <f t="shared" si="24"/>
        <v>0</v>
      </c>
      <c r="CR44" s="243">
        <f t="shared" si="25"/>
        <v>0</v>
      </c>
      <c r="CZ44" s="158">
        <f t="shared" si="34"/>
        <v>0</v>
      </c>
      <c r="DA44" s="245">
        <f t="shared" si="28"/>
        <v>0</v>
      </c>
    </row>
    <row r="45" spans="1:105" s="158" customFormat="1" x14ac:dyDescent="0.3">
      <c r="A45" s="251">
        <f t="shared" si="35"/>
        <v>0</v>
      </c>
      <c r="B45" s="158">
        <f t="shared" si="35"/>
        <v>0</v>
      </c>
      <c r="C45" s="158">
        <f t="shared" si="35"/>
        <v>0</v>
      </c>
      <c r="D45" s="158">
        <f t="shared" si="35"/>
        <v>2026</v>
      </c>
      <c r="E45" s="158" t="str">
        <f t="shared" si="35"/>
        <v xml:space="preserve"> </v>
      </c>
      <c r="F45" s="252">
        <f t="shared" si="35"/>
        <v>0</v>
      </c>
      <c r="G45" s="253">
        <f t="shared" si="35"/>
        <v>0</v>
      </c>
      <c r="H45" s="240">
        <f>EGFV4!A56</f>
        <v>0</v>
      </c>
      <c r="I45" s="240">
        <f>EGFV4!B56</f>
        <v>0</v>
      </c>
      <c r="J45" s="240">
        <f>EGFV4!C56</f>
        <v>0</v>
      </c>
      <c r="K45" s="240">
        <f>EGFV4!D56</f>
        <v>0</v>
      </c>
      <c r="L45" s="240">
        <f>EGFV4!E56</f>
        <v>0</v>
      </c>
      <c r="M45" s="240">
        <f>EGFV4!F56</f>
        <v>0</v>
      </c>
      <c r="N45" s="240">
        <f>EGFV4!G56</f>
        <v>0</v>
      </c>
      <c r="O45" s="240">
        <f>EGFV4!H56</f>
        <v>0</v>
      </c>
      <c r="P45" s="240">
        <f>EGFV4!I56</f>
        <v>0</v>
      </c>
      <c r="Q45" s="240">
        <f>EGFV4!J56</f>
        <v>0</v>
      </c>
      <c r="R45" s="242">
        <f>EGFV4!K56</f>
        <v>0</v>
      </c>
      <c r="S45" s="242">
        <f>EGFV4!L56</f>
        <v>0</v>
      </c>
      <c r="T45" s="243">
        <f t="shared" si="8"/>
        <v>0</v>
      </c>
      <c r="U45" s="244"/>
      <c r="V45" s="240">
        <f>EGFV4!O56</f>
        <v>0</v>
      </c>
      <c r="W45" s="242">
        <f>EGFV4!P56</f>
        <v>0</v>
      </c>
      <c r="X45" s="243">
        <f t="shared" si="37"/>
        <v>0</v>
      </c>
      <c r="Y45" s="245">
        <f t="shared" si="0"/>
        <v>0</v>
      </c>
      <c r="Z45" s="239">
        <f>EGFV4!S56</f>
        <v>0</v>
      </c>
      <c r="AA45" s="44"/>
      <c r="AB45" s="240">
        <f t="shared" si="1"/>
        <v>0</v>
      </c>
      <c r="AC45" s="242">
        <f t="shared" si="2"/>
        <v>0</v>
      </c>
      <c r="AD45" s="243">
        <f t="shared" si="10"/>
        <v>0</v>
      </c>
      <c r="AE45" s="243">
        <f t="shared" si="11"/>
        <v>0</v>
      </c>
      <c r="AF45" s="245">
        <f>SUM(AE45)-(AE45*'Reduction%'!$B$2)</f>
        <v>0</v>
      </c>
      <c r="AG45" s="245"/>
      <c r="AH45" s="84"/>
      <c r="AI45" s="246"/>
      <c r="AJ45" s="247">
        <f>'EGFV2 1'!AJ56</f>
        <v>0</v>
      </c>
      <c r="AK45" s="248">
        <f>'EGFV2 1'!AK56</f>
        <v>0</v>
      </c>
      <c r="AL45" s="240">
        <f>'EGFV2 1'!AL56</f>
        <v>0</v>
      </c>
      <c r="AM45" s="242">
        <f>'EGFV2 1'!AM56</f>
        <v>0</v>
      </c>
      <c r="AN45" s="243">
        <f t="shared" si="31"/>
        <v>0</v>
      </c>
      <c r="AO45" s="249">
        <f>'EGFV2 1'!AO56</f>
        <v>0</v>
      </c>
      <c r="AP45" s="247">
        <f>'EGFV2 2'!AP56</f>
        <v>0</v>
      </c>
      <c r="AQ45" s="248">
        <f>'EGFV2 2'!AQ56</f>
        <v>0</v>
      </c>
      <c r="AR45" s="239">
        <f>'EGFV2 2'!AR56</f>
        <v>0</v>
      </c>
      <c r="AS45" s="242">
        <f>'EGFV2 2'!AS56</f>
        <v>0</v>
      </c>
      <c r="AT45" s="245">
        <f t="shared" si="12"/>
        <v>0</v>
      </c>
      <c r="AU45" s="158">
        <f>'EGFV2 2'!AU56</f>
        <v>0</v>
      </c>
      <c r="AV45" s="247">
        <f>'EGFV2 3'!AV56</f>
        <v>0</v>
      </c>
      <c r="AW45" s="248">
        <f>'EGFV2 3'!AW56</f>
        <v>0</v>
      </c>
      <c r="AX45" s="239">
        <f>'EGFV2 3'!AX56</f>
        <v>0</v>
      </c>
      <c r="AY45" s="242">
        <f>'EGFV2 3'!AY56</f>
        <v>0</v>
      </c>
      <c r="AZ45" s="245">
        <f t="shared" si="26"/>
        <v>0</v>
      </c>
      <c r="BA45" s="158">
        <f>'EGFV2 3'!BA56</f>
        <v>0</v>
      </c>
      <c r="BB45" s="247">
        <f>'EGFV2 4'!BB56</f>
        <v>0</v>
      </c>
      <c r="BC45" s="248">
        <f>'EGFV2 4'!BC56</f>
        <v>0</v>
      </c>
      <c r="BD45" s="239">
        <f>'EGFV2 4'!BD56</f>
        <v>0</v>
      </c>
      <c r="BE45" s="250">
        <f>'EGFV2 4'!BE56</f>
        <v>0</v>
      </c>
      <c r="BF45" s="250">
        <f>'EGFV2 4'!BF56</f>
        <v>0</v>
      </c>
      <c r="BG45" s="158">
        <f>'EGFV2 4'!BG56</f>
        <v>0</v>
      </c>
      <c r="BH45" s="240">
        <f t="shared" si="32"/>
        <v>0</v>
      </c>
      <c r="BI45" s="242">
        <f t="shared" si="33"/>
        <v>0</v>
      </c>
      <c r="BJ45" s="245">
        <f t="shared" si="27"/>
        <v>0</v>
      </c>
      <c r="BK45" s="243">
        <f t="shared" si="13"/>
        <v>0</v>
      </c>
      <c r="BS45" s="240">
        <f t="shared" si="14"/>
        <v>0</v>
      </c>
      <c r="BT45" s="242">
        <f t="shared" si="15"/>
        <v>0</v>
      </c>
      <c r="BU45" s="245">
        <f t="shared" si="16"/>
        <v>0</v>
      </c>
      <c r="BV45" s="243">
        <f t="shared" si="17"/>
        <v>0</v>
      </c>
      <c r="CD45" s="240">
        <f t="shared" si="18"/>
        <v>0</v>
      </c>
      <c r="CE45" s="242">
        <f t="shared" si="19"/>
        <v>0</v>
      </c>
      <c r="CF45" s="245">
        <f t="shared" si="20"/>
        <v>0</v>
      </c>
      <c r="CG45" s="243">
        <f t="shared" si="21"/>
        <v>0</v>
      </c>
      <c r="CO45" s="240">
        <f t="shared" si="22"/>
        <v>0</v>
      </c>
      <c r="CP45" s="242">
        <f t="shared" si="23"/>
        <v>0</v>
      </c>
      <c r="CQ45" s="245">
        <f t="shared" si="24"/>
        <v>0</v>
      </c>
      <c r="CR45" s="243">
        <f t="shared" si="25"/>
        <v>0</v>
      </c>
      <c r="CZ45" s="158">
        <f t="shared" si="34"/>
        <v>0</v>
      </c>
      <c r="DA45" s="245">
        <f t="shared" si="28"/>
        <v>0</v>
      </c>
    </row>
    <row r="46" spans="1:105" s="158" customFormat="1" x14ac:dyDescent="0.3">
      <c r="A46" s="251">
        <f t="shared" si="35"/>
        <v>0</v>
      </c>
      <c r="B46" s="158">
        <f t="shared" si="35"/>
        <v>0</v>
      </c>
      <c r="C46" s="158">
        <f t="shared" si="35"/>
        <v>0</v>
      </c>
      <c r="D46" s="158">
        <f t="shared" si="35"/>
        <v>2026</v>
      </c>
      <c r="E46" s="158" t="str">
        <f t="shared" si="35"/>
        <v xml:space="preserve"> </v>
      </c>
      <c r="F46" s="252">
        <f t="shared" si="35"/>
        <v>0</v>
      </c>
      <c r="G46" s="253">
        <f t="shared" si="35"/>
        <v>0</v>
      </c>
      <c r="H46" s="240">
        <f>EGFV4!A57</f>
        <v>0</v>
      </c>
      <c r="I46" s="240">
        <f>EGFV4!B57</f>
        <v>0</v>
      </c>
      <c r="J46" s="240">
        <f>EGFV4!C57</f>
        <v>0</v>
      </c>
      <c r="K46" s="240">
        <f>EGFV4!D57</f>
        <v>0</v>
      </c>
      <c r="L46" s="240">
        <f>EGFV4!E57</f>
        <v>0</v>
      </c>
      <c r="M46" s="240">
        <f>EGFV4!F57</f>
        <v>0</v>
      </c>
      <c r="N46" s="240">
        <f>EGFV4!G57</f>
        <v>0</v>
      </c>
      <c r="O46" s="240">
        <f>EGFV4!H57</f>
        <v>0</v>
      </c>
      <c r="P46" s="240">
        <f>EGFV4!I57</f>
        <v>0</v>
      </c>
      <c r="Q46" s="240">
        <f>EGFV4!J57</f>
        <v>0</v>
      </c>
      <c r="R46" s="242">
        <f>EGFV4!K57</f>
        <v>0</v>
      </c>
      <c r="S46" s="242">
        <f>EGFV4!L57</f>
        <v>0</v>
      </c>
      <c r="T46" s="243">
        <f t="shared" si="8"/>
        <v>0</v>
      </c>
      <c r="U46" s="244"/>
      <c r="V46" s="240">
        <f>EGFV4!O57</f>
        <v>0</v>
      </c>
      <c r="W46" s="242">
        <f>EGFV4!P57</f>
        <v>0</v>
      </c>
      <c r="X46" s="243">
        <f t="shared" si="37"/>
        <v>0</v>
      </c>
      <c r="Y46" s="245">
        <f t="shared" si="0"/>
        <v>0</v>
      </c>
      <c r="Z46" s="239">
        <f>EGFV4!S57</f>
        <v>0</v>
      </c>
      <c r="AA46" s="44"/>
      <c r="AB46" s="240">
        <f t="shared" si="1"/>
        <v>0</v>
      </c>
      <c r="AC46" s="242">
        <f t="shared" si="2"/>
        <v>0</v>
      </c>
      <c r="AD46" s="243">
        <f t="shared" si="10"/>
        <v>0</v>
      </c>
      <c r="AE46" s="243">
        <f t="shared" si="11"/>
        <v>0</v>
      </c>
      <c r="AF46" s="245">
        <f>SUM(AE46)-(AE46*'Reduction%'!$B$2)</f>
        <v>0</v>
      </c>
      <c r="AG46" s="245"/>
      <c r="AH46" s="84"/>
      <c r="AI46" s="246"/>
      <c r="AJ46" s="247">
        <f>'EGFV2 1'!AJ57</f>
        <v>0</v>
      </c>
      <c r="AK46" s="248">
        <f>'EGFV2 1'!AK57</f>
        <v>0</v>
      </c>
      <c r="AL46" s="240">
        <f>'EGFV2 1'!AL57</f>
        <v>0</v>
      </c>
      <c r="AM46" s="242">
        <f>'EGFV2 1'!AM57</f>
        <v>0</v>
      </c>
      <c r="AN46" s="243">
        <f t="shared" si="31"/>
        <v>0</v>
      </c>
      <c r="AO46" s="249">
        <f>'EGFV2 1'!AO57</f>
        <v>0</v>
      </c>
      <c r="AP46" s="247">
        <f>'EGFV2 2'!AP57</f>
        <v>0</v>
      </c>
      <c r="AQ46" s="248">
        <f>'EGFV2 2'!AQ57</f>
        <v>0</v>
      </c>
      <c r="AR46" s="239">
        <f>'EGFV2 2'!AR57</f>
        <v>0</v>
      </c>
      <c r="AS46" s="242">
        <f>'EGFV2 2'!AS57</f>
        <v>0</v>
      </c>
      <c r="AT46" s="245">
        <f t="shared" si="12"/>
        <v>0</v>
      </c>
      <c r="AU46" s="158">
        <f>'EGFV2 2'!AU57</f>
        <v>0</v>
      </c>
      <c r="AV46" s="247">
        <f>'EGFV2 3'!AV57</f>
        <v>0</v>
      </c>
      <c r="AW46" s="248">
        <f>'EGFV2 3'!AW57</f>
        <v>0</v>
      </c>
      <c r="AX46" s="239">
        <f>'EGFV2 3'!AX57</f>
        <v>0</v>
      </c>
      <c r="AY46" s="242">
        <f>'EGFV2 3'!AY57</f>
        <v>0</v>
      </c>
      <c r="AZ46" s="245">
        <f t="shared" si="26"/>
        <v>0</v>
      </c>
      <c r="BA46" s="158">
        <f>'EGFV2 3'!BA57</f>
        <v>0</v>
      </c>
      <c r="BB46" s="247">
        <f>'EGFV2 4'!BB57</f>
        <v>0</v>
      </c>
      <c r="BC46" s="248">
        <f>'EGFV2 4'!BC57</f>
        <v>0</v>
      </c>
      <c r="BD46" s="239">
        <f>'EGFV2 4'!BD57</f>
        <v>0</v>
      </c>
      <c r="BE46" s="250">
        <f>'EGFV2 4'!BE57</f>
        <v>0</v>
      </c>
      <c r="BF46" s="250">
        <f>'EGFV2 4'!BF57</f>
        <v>0</v>
      </c>
      <c r="BG46" s="158">
        <f>'EGFV2 4'!BG57</f>
        <v>0</v>
      </c>
      <c r="BH46" s="240">
        <f t="shared" si="32"/>
        <v>0</v>
      </c>
      <c r="BI46" s="242">
        <f t="shared" si="33"/>
        <v>0</v>
      </c>
      <c r="BJ46" s="245">
        <f t="shared" si="27"/>
        <v>0</v>
      </c>
      <c r="BK46" s="243">
        <f t="shared" si="13"/>
        <v>0</v>
      </c>
      <c r="BS46" s="240">
        <f t="shared" si="14"/>
        <v>0</v>
      </c>
      <c r="BT46" s="242">
        <f t="shared" si="15"/>
        <v>0</v>
      </c>
      <c r="BU46" s="245">
        <f t="shared" si="16"/>
        <v>0</v>
      </c>
      <c r="BV46" s="243">
        <f t="shared" si="17"/>
        <v>0</v>
      </c>
      <c r="CD46" s="240">
        <f t="shared" si="18"/>
        <v>0</v>
      </c>
      <c r="CE46" s="242">
        <f t="shared" si="19"/>
        <v>0</v>
      </c>
      <c r="CF46" s="245">
        <f t="shared" si="20"/>
        <v>0</v>
      </c>
      <c r="CG46" s="243">
        <f t="shared" si="21"/>
        <v>0</v>
      </c>
      <c r="CO46" s="240">
        <f t="shared" si="22"/>
        <v>0</v>
      </c>
      <c r="CP46" s="242">
        <f t="shared" si="23"/>
        <v>0</v>
      </c>
      <c r="CQ46" s="245">
        <f t="shared" si="24"/>
        <v>0</v>
      </c>
      <c r="CR46" s="243">
        <f t="shared" si="25"/>
        <v>0</v>
      </c>
      <c r="CZ46" s="158">
        <f t="shared" si="34"/>
        <v>0</v>
      </c>
      <c r="DA46" s="245">
        <f t="shared" si="28"/>
        <v>0</v>
      </c>
    </row>
    <row r="47" spans="1:105" s="158" customFormat="1" x14ac:dyDescent="0.3">
      <c r="A47" s="251">
        <f t="shared" si="35"/>
        <v>0</v>
      </c>
      <c r="B47" s="158">
        <f t="shared" si="35"/>
        <v>0</v>
      </c>
      <c r="C47" s="158">
        <f t="shared" si="35"/>
        <v>0</v>
      </c>
      <c r="D47" s="158">
        <f t="shared" si="35"/>
        <v>2026</v>
      </c>
      <c r="E47" s="158" t="str">
        <f t="shared" si="35"/>
        <v xml:space="preserve"> </v>
      </c>
      <c r="F47" s="252">
        <f t="shared" si="35"/>
        <v>0</v>
      </c>
      <c r="G47" s="253">
        <f t="shared" si="35"/>
        <v>0</v>
      </c>
      <c r="H47" s="240">
        <f>EGFV4!A58</f>
        <v>0</v>
      </c>
      <c r="I47" s="240">
        <f>EGFV4!B58</f>
        <v>0</v>
      </c>
      <c r="J47" s="240">
        <f>EGFV4!C58</f>
        <v>0</v>
      </c>
      <c r="K47" s="240">
        <f>EGFV4!D58</f>
        <v>0</v>
      </c>
      <c r="L47" s="240">
        <f>EGFV4!E58</f>
        <v>0</v>
      </c>
      <c r="M47" s="240">
        <f>EGFV4!F58</f>
        <v>0</v>
      </c>
      <c r="N47" s="240">
        <f>EGFV4!G58</f>
        <v>0</v>
      </c>
      <c r="O47" s="240">
        <f>EGFV4!H58</f>
        <v>0</v>
      </c>
      <c r="P47" s="240">
        <f>EGFV4!I58</f>
        <v>0</v>
      </c>
      <c r="Q47" s="240">
        <f>EGFV4!J58</f>
        <v>0</v>
      </c>
      <c r="R47" s="242">
        <f>EGFV4!K58</f>
        <v>0</v>
      </c>
      <c r="S47" s="242">
        <f>EGFV4!L58</f>
        <v>0</v>
      </c>
      <c r="T47" s="243">
        <f t="shared" si="8"/>
        <v>0</v>
      </c>
      <c r="U47" s="244"/>
      <c r="V47" s="240">
        <f>EGFV4!O58</f>
        <v>0</v>
      </c>
      <c r="W47" s="242">
        <f>EGFV4!P58</f>
        <v>0</v>
      </c>
      <c r="X47" s="243">
        <f t="shared" si="37"/>
        <v>0</v>
      </c>
      <c r="Y47" s="245">
        <f t="shared" si="0"/>
        <v>0</v>
      </c>
      <c r="Z47" s="239">
        <f>EGFV4!S58</f>
        <v>0</v>
      </c>
      <c r="AA47" s="44"/>
      <c r="AB47" s="240">
        <f t="shared" si="1"/>
        <v>0</v>
      </c>
      <c r="AC47" s="242">
        <f t="shared" si="2"/>
        <v>0</v>
      </c>
      <c r="AD47" s="243">
        <f t="shared" si="10"/>
        <v>0</v>
      </c>
      <c r="AE47" s="243">
        <f t="shared" si="11"/>
        <v>0</v>
      </c>
      <c r="AF47" s="245">
        <f>SUM(AE47)-(AE47*'Reduction%'!$B$2)</f>
        <v>0</v>
      </c>
      <c r="AG47" s="245"/>
      <c r="AH47" s="84"/>
      <c r="AI47" s="246"/>
      <c r="AJ47" s="247">
        <f>'EGFV2 1'!AJ58</f>
        <v>0</v>
      </c>
      <c r="AK47" s="248">
        <f>'EGFV2 1'!AK58</f>
        <v>0</v>
      </c>
      <c r="AL47" s="240">
        <f>'EGFV2 1'!AL58</f>
        <v>0</v>
      </c>
      <c r="AM47" s="242">
        <f>'EGFV2 1'!AM58</f>
        <v>0</v>
      </c>
      <c r="AN47" s="243">
        <f t="shared" si="31"/>
        <v>0</v>
      </c>
      <c r="AO47" s="249">
        <f>'EGFV2 1'!AO58</f>
        <v>0</v>
      </c>
      <c r="AP47" s="247">
        <f>'EGFV2 2'!AP58</f>
        <v>0</v>
      </c>
      <c r="AQ47" s="248">
        <f>'EGFV2 2'!AQ58</f>
        <v>0</v>
      </c>
      <c r="AR47" s="239">
        <f>'EGFV2 2'!AR58</f>
        <v>0</v>
      </c>
      <c r="AS47" s="242">
        <f>'EGFV2 2'!AS58</f>
        <v>0</v>
      </c>
      <c r="AT47" s="245">
        <f t="shared" si="12"/>
        <v>0</v>
      </c>
      <c r="AU47" s="158">
        <f>'EGFV2 2'!AU58</f>
        <v>0</v>
      </c>
      <c r="AV47" s="247">
        <f>'EGFV2 3'!AV58</f>
        <v>0</v>
      </c>
      <c r="AW47" s="248">
        <f>'EGFV2 3'!AW58</f>
        <v>0</v>
      </c>
      <c r="AX47" s="239">
        <f>'EGFV2 3'!AX58</f>
        <v>0</v>
      </c>
      <c r="AY47" s="242">
        <f>'EGFV2 3'!AY58</f>
        <v>0</v>
      </c>
      <c r="AZ47" s="245">
        <f t="shared" si="26"/>
        <v>0</v>
      </c>
      <c r="BA47" s="158">
        <f>'EGFV2 3'!BA58</f>
        <v>0</v>
      </c>
      <c r="BB47" s="247">
        <f>'EGFV2 4'!BB58</f>
        <v>0</v>
      </c>
      <c r="BC47" s="248">
        <f>'EGFV2 4'!BC58</f>
        <v>0</v>
      </c>
      <c r="BD47" s="239">
        <f>'EGFV2 4'!BD58</f>
        <v>0</v>
      </c>
      <c r="BE47" s="250">
        <f>'EGFV2 4'!BE58</f>
        <v>0</v>
      </c>
      <c r="BF47" s="250">
        <f>'EGFV2 4'!BF58</f>
        <v>0</v>
      </c>
      <c r="BG47" s="158">
        <f>'EGFV2 4'!BG58</f>
        <v>0</v>
      </c>
      <c r="BH47" s="240">
        <f t="shared" si="32"/>
        <v>0</v>
      </c>
      <c r="BI47" s="242">
        <f t="shared" si="33"/>
        <v>0</v>
      </c>
      <c r="BJ47" s="245">
        <f t="shared" si="27"/>
        <v>0</v>
      </c>
      <c r="BK47" s="243">
        <f t="shared" si="13"/>
        <v>0</v>
      </c>
      <c r="BS47" s="240">
        <f t="shared" si="14"/>
        <v>0</v>
      </c>
      <c r="BT47" s="242">
        <f t="shared" si="15"/>
        <v>0</v>
      </c>
      <c r="BU47" s="245">
        <f t="shared" si="16"/>
        <v>0</v>
      </c>
      <c r="BV47" s="243">
        <f t="shared" si="17"/>
        <v>0</v>
      </c>
      <c r="CD47" s="240">
        <f t="shared" si="18"/>
        <v>0</v>
      </c>
      <c r="CE47" s="242">
        <f t="shared" si="19"/>
        <v>0</v>
      </c>
      <c r="CF47" s="245">
        <f t="shared" si="20"/>
        <v>0</v>
      </c>
      <c r="CG47" s="243">
        <f t="shared" si="21"/>
        <v>0</v>
      </c>
      <c r="CO47" s="240">
        <f t="shared" si="22"/>
        <v>0</v>
      </c>
      <c r="CP47" s="242">
        <f t="shared" si="23"/>
        <v>0</v>
      </c>
      <c r="CQ47" s="245">
        <f t="shared" si="24"/>
        <v>0</v>
      </c>
      <c r="CR47" s="243">
        <f t="shared" si="25"/>
        <v>0</v>
      </c>
      <c r="CZ47" s="158">
        <f t="shared" si="34"/>
        <v>0</v>
      </c>
      <c r="DA47" s="245">
        <f t="shared" si="28"/>
        <v>0</v>
      </c>
    </row>
    <row r="48" spans="1:105" s="158" customFormat="1" x14ac:dyDescent="0.3">
      <c r="A48" s="251">
        <f t="shared" si="35"/>
        <v>0</v>
      </c>
      <c r="B48" s="158">
        <f t="shared" si="35"/>
        <v>0</v>
      </c>
      <c r="C48" s="158">
        <f t="shared" si="35"/>
        <v>0</v>
      </c>
      <c r="D48" s="158">
        <f t="shared" si="35"/>
        <v>2026</v>
      </c>
      <c r="E48" s="158" t="str">
        <f t="shared" si="35"/>
        <v xml:space="preserve"> </v>
      </c>
      <c r="F48" s="252">
        <f t="shared" si="35"/>
        <v>0</v>
      </c>
      <c r="G48" s="253">
        <f t="shared" si="35"/>
        <v>0</v>
      </c>
      <c r="H48" s="240">
        <f>EGFV4!A59</f>
        <v>0</v>
      </c>
      <c r="I48" s="240">
        <f>EGFV4!B59</f>
        <v>0</v>
      </c>
      <c r="J48" s="240">
        <f>EGFV4!C59</f>
        <v>0</v>
      </c>
      <c r="K48" s="240">
        <f>EGFV4!D59</f>
        <v>0</v>
      </c>
      <c r="L48" s="240">
        <f>EGFV4!E59</f>
        <v>0</v>
      </c>
      <c r="M48" s="240">
        <f>EGFV4!F59</f>
        <v>0</v>
      </c>
      <c r="N48" s="240">
        <f>EGFV4!G59</f>
        <v>0</v>
      </c>
      <c r="O48" s="240">
        <f>EGFV4!H59</f>
        <v>0</v>
      </c>
      <c r="P48" s="240">
        <f>EGFV4!I59</f>
        <v>0</v>
      </c>
      <c r="Q48" s="240">
        <f>EGFV4!J59</f>
        <v>0</v>
      </c>
      <c r="R48" s="242">
        <f>EGFV4!K59</f>
        <v>0</v>
      </c>
      <c r="S48" s="242">
        <f>EGFV4!L59</f>
        <v>0</v>
      </c>
      <c r="T48" s="243">
        <f t="shared" si="8"/>
        <v>0</v>
      </c>
      <c r="U48" s="244"/>
      <c r="V48" s="240">
        <f>EGFV4!O59</f>
        <v>0</v>
      </c>
      <c r="W48" s="242">
        <f>EGFV4!P59</f>
        <v>0</v>
      </c>
      <c r="X48" s="243">
        <f t="shared" si="37"/>
        <v>0</v>
      </c>
      <c r="Y48" s="245">
        <f t="shared" si="0"/>
        <v>0</v>
      </c>
      <c r="Z48" s="239">
        <f>EGFV4!S59</f>
        <v>0</v>
      </c>
      <c r="AA48" s="44"/>
      <c r="AB48" s="240">
        <f t="shared" si="1"/>
        <v>0</v>
      </c>
      <c r="AC48" s="242">
        <f t="shared" si="2"/>
        <v>0</v>
      </c>
      <c r="AD48" s="243">
        <f t="shared" si="10"/>
        <v>0</v>
      </c>
      <c r="AE48" s="243">
        <f t="shared" si="11"/>
        <v>0</v>
      </c>
      <c r="AF48" s="245">
        <f>SUM(AE48)-(AE48*'Reduction%'!$B$2)</f>
        <v>0</v>
      </c>
      <c r="AG48" s="245"/>
      <c r="AH48" s="84"/>
      <c r="AI48" s="246"/>
      <c r="AJ48" s="247">
        <f>'EGFV2 1'!AJ59</f>
        <v>0</v>
      </c>
      <c r="AK48" s="248">
        <f>'EGFV2 1'!AK59</f>
        <v>0</v>
      </c>
      <c r="AL48" s="240">
        <f>'EGFV2 1'!AL59</f>
        <v>0</v>
      </c>
      <c r="AM48" s="242">
        <f>'EGFV2 1'!AM59</f>
        <v>0</v>
      </c>
      <c r="AN48" s="243">
        <f t="shared" si="31"/>
        <v>0</v>
      </c>
      <c r="AO48" s="249">
        <f>'EGFV2 1'!AO59</f>
        <v>0</v>
      </c>
      <c r="AP48" s="247">
        <f>'EGFV2 2'!AP59</f>
        <v>0</v>
      </c>
      <c r="AQ48" s="248">
        <f>'EGFV2 2'!AQ59</f>
        <v>0</v>
      </c>
      <c r="AR48" s="239">
        <f>'EGFV2 2'!AR59</f>
        <v>0</v>
      </c>
      <c r="AS48" s="242">
        <f>'EGFV2 2'!AS59</f>
        <v>0</v>
      </c>
      <c r="AT48" s="245">
        <f t="shared" si="12"/>
        <v>0</v>
      </c>
      <c r="AU48" s="158">
        <f>'EGFV2 2'!AU59</f>
        <v>0</v>
      </c>
      <c r="AV48" s="247">
        <f>'EGFV2 3'!AV59</f>
        <v>0</v>
      </c>
      <c r="AW48" s="248">
        <f>'EGFV2 3'!AW59</f>
        <v>0</v>
      </c>
      <c r="AX48" s="239">
        <f>'EGFV2 3'!AX59</f>
        <v>0</v>
      </c>
      <c r="AY48" s="242">
        <f>'EGFV2 3'!AY59</f>
        <v>0</v>
      </c>
      <c r="AZ48" s="245">
        <f t="shared" si="26"/>
        <v>0</v>
      </c>
      <c r="BA48" s="158">
        <f>'EGFV2 3'!BA59</f>
        <v>0</v>
      </c>
      <c r="BB48" s="247">
        <f>'EGFV2 4'!BB59</f>
        <v>0</v>
      </c>
      <c r="BC48" s="248">
        <f>'EGFV2 4'!BC59</f>
        <v>0</v>
      </c>
      <c r="BD48" s="239">
        <f>'EGFV2 4'!BD59</f>
        <v>0</v>
      </c>
      <c r="BE48" s="250">
        <f>'EGFV2 4'!BE59</f>
        <v>0</v>
      </c>
      <c r="BF48" s="250">
        <f>'EGFV2 4'!BF59</f>
        <v>0</v>
      </c>
      <c r="BG48" s="158">
        <f>'EGFV2 4'!BG59</f>
        <v>0</v>
      </c>
      <c r="BH48" s="240">
        <f t="shared" si="32"/>
        <v>0</v>
      </c>
      <c r="BI48" s="242">
        <f t="shared" si="33"/>
        <v>0</v>
      </c>
      <c r="BJ48" s="245">
        <f t="shared" si="27"/>
        <v>0</v>
      </c>
      <c r="BK48" s="243">
        <f t="shared" si="13"/>
        <v>0</v>
      </c>
      <c r="BS48" s="240">
        <f t="shared" si="14"/>
        <v>0</v>
      </c>
      <c r="BT48" s="242">
        <f t="shared" si="15"/>
        <v>0</v>
      </c>
      <c r="BU48" s="245">
        <f t="shared" si="16"/>
        <v>0</v>
      </c>
      <c r="BV48" s="243">
        <f t="shared" si="17"/>
        <v>0</v>
      </c>
      <c r="CD48" s="240">
        <f t="shared" si="18"/>
        <v>0</v>
      </c>
      <c r="CE48" s="242">
        <f t="shared" si="19"/>
        <v>0</v>
      </c>
      <c r="CF48" s="245">
        <f t="shared" si="20"/>
        <v>0</v>
      </c>
      <c r="CG48" s="243">
        <f t="shared" si="21"/>
        <v>0</v>
      </c>
      <c r="CO48" s="240">
        <f t="shared" si="22"/>
        <v>0</v>
      </c>
      <c r="CP48" s="242">
        <f t="shared" si="23"/>
        <v>0</v>
      </c>
      <c r="CQ48" s="245">
        <f t="shared" si="24"/>
        <v>0</v>
      </c>
      <c r="CR48" s="243">
        <f t="shared" si="25"/>
        <v>0</v>
      </c>
      <c r="CZ48" s="158">
        <f t="shared" si="34"/>
        <v>0</v>
      </c>
      <c r="DA48" s="245">
        <f t="shared" si="28"/>
        <v>0</v>
      </c>
    </row>
    <row r="49" spans="1:105" s="158" customFormat="1" x14ac:dyDescent="0.3">
      <c r="A49" s="251">
        <f t="shared" si="35"/>
        <v>0</v>
      </c>
      <c r="B49" s="158">
        <f t="shared" si="35"/>
        <v>0</v>
      </c>
      <c r="C49" s="158">
        <f t="shared" si="35"/>
        <v>0</v>
      </c>
      <c r="D49" s="158">
        <f t="shared" si="35"/>
        <v>2026</v>
      </c>
      <c r="E49" s="158" t="str">
        <f t="shared" si="35"/>
        <v xml:space="preserve"> </v>
      </c>
      <c r="F49" s="252">
        <f t="shared" si="35"/>
        <v>0</v>
      </c>
      <c r="G49" s="253">
        <f t="shared" si="35"/>
        <v>0</v>
      </c>
      <c r="H49" s="240">
        <f>EGFV4!A60</f>
        <v>0</v>
      </c>
      <c r="I49" s="240">
        <f>EGFV4!B60</f>
        <v>0</v>
      </c>
      <c r="J49" s="240">
        <f>EGFV4!C60</f>
        <v>0</v>
      </c>
      <c r="K49" s="240">
        <f>EGFV4!D60</f>
        <v>0</v>
      </c>
      <c r="L49" s="240">
        <f>EGFV4!E60</f>
        <v>0</v>
      </c>
      <c r="M49" s="240">
        <f>EGFV4!F60</f>
        <v>0</v>
      </c>
      <c r="N49" s="240">
        <f>EGFV4!G60</f>
        <v>0</v>
      </c>
      <c r="O49" s="240">
        <f>EGFV4!H60</f>
        <v>0</v>
      </c>
      <c r="P49" s="240">
        <f>EGFV4!I60</f>
        <v>0</v>
      </c>
      <c r="Q49" s="240">
        <f>EGFV4!J60</f>
        <v>0</v>
      </c>
      <c r="R49" s="242">
        <f>EGFV4!K60</f>
        <v>0</v>
      </c>
      <c r="S49" s="242">
        <f>EGFV4!L60</f>
        <v>0</v>
      </c>
      <c r="T49" s="243">
        <f t="shared" si="8"/>
        <v>0</v>
      </c>
      <c r="U49" s="244"/>
      <c r="V49" s="240">
        <f>EGFV4!O60</f>
        <v>0</v>
      </c>
      <c r="W49" s="242">
        <f>EGFV4!P60</f>
        <v>0</v>
      </c>
      <c r="X49" s="243">
        <f t="shared" si="37"/>
        <v>0</v>
      </c>
      <c r="Y49" s="245">
        <f t="shared" si="0"/>
        <v>0</v>
      </c>
      <c r="Z49" s="239">
        <f>EGFV4!S60</f>
        <v>0</v>
      </c>
      <c r="AA49" s="44"/>
      <c r="AB49" s="240">
        <f t="shared" si="1"/>
        <v>0</v>
      </c>
      <c r="AC49" s="242">
        <f t="shared" si="2"/>
        <v>0</v>
      </c>
      <c r="AD49" s="243">
        <f t="shared" si="10"/>
        <v>0</v>
      </c>
      <c r="AE49" s="243">
        <f t="shared" si="11"/>
        <v>0</v>
      </c>
      <c r="AF49" s="245">
        <f>SUM(AE49)-(AE49*'Reduction%'!$B$2)</f>
        <v>0</v>
      </c>
      <c r="AG49" s="245"/>
      <c r="AH49" s="84"/>
      <c r="AI49" s="246"/>
      <c r="AJ49" s="247">
        <f>'EGFV2 1'!AJ60</f>
        <v>0</v>
      </c>
      <c r="AK49" s="248">
        <f>'EGFV2 1'!AK60</f>
        <v>0</v>
      </c>
      <c r="AL49" s="240">
        <f>'EGFV2 1'!AL60</f>
        <v>0</v>
      </c>
      <c r="AM49" s="242">
        <f>'EGFV2 1'!AM60</f>
        <v>0</v>
      </c>
      <c r="AN49" s="243">
        <f t="shared" si="31"/>
        <v>0</v>
      </c>
      <c r="AO49" s="249">
        <f>'EGFV2 1'!AO60</f>
        <v>0</v>
      </c>
      <c r="AP49" s="247">
        <f>'EGFV2 2'!AP60</f>
        <v>0</v>
      </c>
      <c r="AQ49" s="248">
        <f>'EGFV2 2'!AQ60</f>
        <v>0</v>
      </c>
      <c r="AR49" s="239">
        <f>'EGFV2 2'!AR60</f>
        <v>0</v>
      </c>
      <c r="AS49" s="242">
        <f>'EGFV2 2'!AS60</f>
        <v>0</v>
      </c>
      <c r="AT49" s="245">
        <f t="shared" si="12"/>
        <v>0</v>
      </c>
      <c r="AU49" s="158">
        <f>'EGFV2 2'!AU60</f>
        <v>0</v>
      </c>
      <c r="AV49" s="247">
        <f>'EGFV2 3'!AV60</f>
        <v>0</v>
      </c>
      <c r="AW49" s="248">
        <f>'EGFV2 3'!AW60</f>
        <v>0</v>
      </c>
      <c r="AX49" s="239">
        <f>'EGFV2 3'!AX60</f>
        <v>0</v>
      </c>
      <c r="AY49" s="242">
        <f>'EGFV2 3'!AY60</f>
        <v>0</v>
      </c>
      <c r="AZ49" s="245">
        <f t="shared" si="26"/>
        <v>0</v>
      </c>
      <c r="BA49" s="158">
        <f>'EGFV2 3'!BA60</f>
        <v>0</v>
      </c>
      <c r="BB49" s="247">
        <f>'EGFV2 4'!BB60</f>
        <v>0</v>
      </c>
      <c r="BC49" s="248">
        <f>'EGFV2 4'!BC60</f>
        <v>0</v>
      </c>
      <c r="BD49" s="239">
        <f>'EGFV2 4'!BD60</f>
        <v>0</v>
      </c>
      <c r="BE49" s="250">
        <f>'EGFV2 4'!BE60</f>
        <v>0</v>
      </c>
      <c r="BF49" s="250">
        <f>'EGFV2 4'!BF60</f>
        <v>0</v>
      </c>
      <c r="BG49" s="158">
        <f>'EGFV2 4'!BG60</f>
        <v>0</v>
      </c>
      <c r="BH49" s="240">
        <f t="shared" si="32"/>
        <v>0</v>
      </c>
      <c r="BI49" s="242">
        <f t="shared" si="33"/>
        <v>0</v>
      </c>
      <c r="BJ49" s="245">
        <f t="shared" si="27"/>
        <v>0</v>
      </c>
      <c r="BK49" s="243">
        <f t="shared" si="13"/>
        <v>0</v>
      </c>
      <c r="BS49" s="240">
        <f t="shared" si="14"/>
        <v>0</v>
      </c>
      <c r="BT49" s="242">
        <f t="shared" si="15"/>
        <v>0</v>
      </c>
      <c r="BU49" s="245">
        <f t="shared" si="16"/>
        <v>0</v>
      </c>
      <c r="BV49" s="243">
        <f t="shared" si="17"/>
        <v>0</v>
      </c>
      <c r="CD49" s="240">
        <f t="shared" si="18"/>
        <v>0</v>
      </c>
      <c r="CE49" s="242">
        <f t="shared" si="19"/>
        <v>0</v>
      </c>
      <c r="CF49" s="245">
        <f t="shared" si="20"/>
        <v>0</v>
      </c>
      <c r="CG49" s="243">
        <f t="shared" si="21"/>
        <v>0</v>
      </c>
      <c r="CO49" s="240">
        <f t="shared" si="22"/>
        <v>0</v>
      </c>
      <c r="CP49" s="242">
        <f t="shared" si="23"/>
        <v>0</v>
      </c>
      <c r="CQ49" s="245">
        <f t="shared" si="24"/>
        <v>0</v>
      </c>
      <c r="CR49" s="243">
        <f t="shared" si="25"/>
        <v>0</v>
      </c>
      <c r="CZ49" s="158">
        <f t="shared" si="34"/>
        <v>0</v>
      </c>
      <c r="DA49" s="245">
        <f t="shared" si="28"/>
        <v>0</v>
      </c>
    </row>
    <row r="50" spans="1:105" s="158" customFormat="1" x14ac:dyDescent="0.3">
      <c r="A50" s="251">
        <f t="shared" si="35"/>
        <v>0</v>
      </c>
      <c r="B50" s="158">
        <f t="shared" si="35"/>
        <v>0</v>
      </c>
      <c r="C50" s="158">
        <f t="shared" si="35"/>
        <v>0</v>
      </c>
      <c r="D50" s="158">
        <f t="shared" si="35"/>
        <v>2026</v>
      </c>
      <c r="E50" s="158" t="str">
        <f t="shared" si="35"/>
        <v xml:space="preserve"> </v>
      </c>
      <c r="F50" s="252">
        <f t="shared" si="35"/>
        <v>0</v>
      </c>
      <c r="G50" s="253">
        <f t="shared" si="35"/>
        <v>0</v>
      </c>
      <c r="H50" s="240">
        <f>EGFV4!A61</f>
        <v>0</v>
      </c>
      <c r="I50" s="240">
        <f>EGFV4!B61</f>
        <v>0</v>
      </c>
      <c r="J50" s="240">
        <f>EGFV4!C61</f>
        <v>0</v>
      </c>
      <c r="K50" s="240">
        <f>EGFV4!D61</f>
        <v>0</v>
      </c>
      <c r="L50" s="240">
        <f>EGFV4!E61</f>
        <v>0</v>
      </c>
      <c r="M50" s="240">
        <f>EGFV4!F61</f>
        <v>0</v>
      </c>
      <c r="N50" s="240">
        <f>EGFV4!G61</f>
        <v>0</v>
      </c>
      <c r="O50" s="240">
        <f>EGFV4!H61</f>
        <v>0</v>
      </c>
      <c r="P50" s="240">
        <f>EGFV4!I61</f>
        <v>0</v>
      </c>
      <c r="Q50" s="240">
        <f>EGFV4!J61</f>
        <v>0</v>
      </c>
      <c r="R50" s="242">
        <f>EGFV4!K61</f>
        <v>0</v>
      </c>
      <c r="S50" s="242">
        <f>EGFV4!L61</f>
        <v>0</v>
      </c>
      <c r="T50" s="243">
        <f t="shared" si="8"/>
        <v>0</v>
      </c>
      <c r="U50" s="244"/>
      <c r="V50" s="240">
        <f>EGFV4!O61</f>
        <v>0</v>
      </c>
      <c r="W50" s="242">
        <f>EGFV4!P61</f>
        <v>0</v>
      </c>
      <c r="X50" s="243">
        <f t="shared" si="37"/>
        <v>0</v>
      </c>
      <c r="Y50" s="245">
        <f t="shared" si="0"/>
        <v>0</v>
      </c>
      <c r="Z50" s="239">
        <f>EGFV4!S61</f>
        <v>0</v>
      </c>
      <c r="AA50" s="44"/>
      <c r="AB50" s="240">
        <f t="shared" si="1"/>
        <v>0</v>
      </c>
      <c r="AC50" s="242">
        <f t="shared" si="2"/>
        <v>0</v>
      </c>
      <c r="AD50" s="243">
        <f t="shared" si="10"/>
        <v>0</v>
      </c>
      <c r="AE50" s="243">
        <f t="shared" si="11"/>
        <v>0</v>
      </c>
      <c r="AF50" s="245">
        <f>SUM(AE50)-(AE50*'Reduction%'!$B$2)</f>
        <v>0</v>
      </c>
      <c r="AG50" s="245"/>
      <c r="AH50" s="84"/>
      <c r="AI50" s="246"/>
      <c r="AJ50" s="247">
        <f>'EGFV2 1'!AJ61</f>
        <v>0</v>
      </c>
      <c r="AK50" s="248">
        <f>'EGFV2 1'!AK61</f>
        <v>0</v>
      </c>
      <c r="AL50" s="240">
        <f>'EGFV2 1'!AL61</f>
        <v>0</v>
      </c>
      <c r="AM50" s="242">
        <f>'EGFV2 1'!AM61</f>
        <v>0</v>
      </c>
      <c r="AN50" s="243">
        <f t="shared" si="31"/>
        <v>0</v>
      </c>
      <c r="AO50" s="249">
        <f>'EGFV2 1'!AO61</f>
        <v>0</v>
      </c>
      <c r="AP50" s="247">
        <f>'EGFV2 2'!AP61</f>
        <v>0</v>
      </c>
      <c r="AQ50" s="248">
        <f>'EGFV2 2'!AQ61</f>
        <v>0</v>
      </c>
      <c r="AR50" s="239">
        <f>'EGFV2 2'!AR61</f>
        <v>0</v>
      </c>
      <c r="AS50" s="242">
        <f>'EGFV2 2'!AS61</f>
        <v>0</v>
      </c>
      <c r="AT50" s="245">
        <f t="shared" si="12"/>
        <v>0</v>
      </c>
      <c r="AU50" s="158">
        <f>'EGFV2 2'!AU61</f>
        <v>0</v>
      </c>
      <c r="AV50" s="247">
        <f>'EGFV2 3'!AV61</f>
        <v>0</v>
      </c>
      <c r="AW50" s="248">
        <f>'EGFV2 3'!AW61</f>
        <v>0</v>
      </c>
      <c r="AX50" s="239">
        <f>'EGFV2 3'!AX61</f>
        <v>0</v>
      </c>
      <c r="AY50" s="242">
        <f>'EGFV2 3'!AY61</f>
        <v>0</v>
      </c>
      <c r="AZ50" s="245">
        <f t="shared" si="26"/>
        <v>0</v>
      </c>
      <c r="BA50" s="158">
        <f>'EGFV2 3'!BA61</f>
        <v>0</v>
      </c>
      <c r="BB50" s="247">
        <f>'EGFV2 4'!BB61</f>
        <v>0</v>
      </c>
      <c r="BC50" s="248">
        <f>'EGFV2 4'!BC61</f>
        <v>0</v>
      </c>
      <c r="BD50" s="239">
        <f>'EGFV2 4'!BD61</f>
        <v>0</v>
      </c>
      <c r="BE50" s="250">
        <f>'EGFV2 4'!BE61</f>
        <v>0</v>
      </c>
      <c r="BF50" s="250">
        <f>'EGFV2 4'!BF61</f>
        <v>0</v>
      </c>
      <c r="BG50" s="158">
        <f>'EGFV2 4'!BG61</f>
        <v>0</v>
      </c>
      <c r="BH50" s="240">
        <f t="shared" si="32"/>
        <v>0</v>
      </c>
      <c r="BI50" s="242">
        <f t="shared" si="33"/>
        <v>0</v>
      </c>
      <c r="BJ50" s="245">
        <f t="shared" si="27"/>
        <v>0</v>
      </c>
      <c r="BK50" s="243">
        <f t="shared" si="13"/>
        <v>0</v>
      </c>
      <c r="BS50" s="240">
        <f t="shared" si="14"/>
        <v>0</v>
      </c>
      <c r="BT50" s="242">
        <f t="shared" si="15"/>
        <v>0</v>
      </c>
      <c r="BU50" s="245">
        <f t="shared" si="16"/>
        <v>0</v>
      </c>
      <c r="BV50" s="243">
        <f t="shared" si="17"/>
        <v>0</v>
      </c>
      <c r="CD50" s="240">
        <f t="shared" si="18"/>
        <v>0</v>
      </c>
      <c r="CE50" s="242">
        <f t="shared" si="19"/>
        <v>0</v>
      </c>
      <c r="CF50" s="245">
        <f t="shared" si="20"/>
        <v>0</v>
      </c>
      <c r="CG50" s="243">
        <f t="shared" si="21"/>
        <v>0</v>
      </c>
      <c r="CO50" s="240">
        <f t="shared" si="22"/>
        <v>0</v>
      </c>
      <c r="CP50" s="242">
        <f t="shared" si="23"/>
        <v>0</v>
      </c>
      <c r="CQ50" s="245">
        <f t="shared" si="24"/>
        <v>0</v>
      </c>
      <c r="CR50" s="243">
        <f t="shared" si="25"/>
        <v>0</v>
      </c>
      <c r="CZ50" s="158">
        <f t="shared" si="34"/>
        <v>0</v>
      </c>
      <c r="DA50" s="245">
        <f t="shared" si="28"/>
        <v>0</v>
      </c>
    </row>
    <row r="51" spans="1:105" s="158" customFormat="1" x14ac:dyDescent="0.3">
      <c r="A51" s="251">
        <f t="shared" ref="A51:G66" si="38">A50</f>
        <v>0</v>
      </c>
      <c r="B51" s="158">
        <f t="shared" si="38"/>
        <v>0</v>
      </c>
      <c r="C51" s="158">
        <f t="shared" si="38"/>
        <v>0</v>
      </c>
      <c r="D51" s="158">
        <f t="shared" si="38"/>
        <v>2026</v>
      </c>
      <c r="E51" s="158" t="str">
        <f t="shared" si="38"/>
        <v xml:space="preserve"> </v>
      </c>
      <c r="F51" s="252">
        <f t="shared" si="38"/>
        <v>0</v>
      </c>
      <c r="G51" s="253">
        <f t="shared" si="38"/>
        <v>0</v>
      </c>
      <c r="H51" s="240">
        <f>EGFV4!A62</f>
        <v>0</v>
      </c>
      <c r="I51" s="240">
        <f>EGFV4!B62</f>
        <v>0</v>
      </c>
      <c r="J51" s="240">
        <f>EGFV4!C62</f>
        <v>0</v>
      </c>
      <c r="K51" s="240">
        <f>EGFV4!D62</f>
        <v>0</v>
      </c>
      <c r="L51" s="240">
        <f>EGFV4!E62</f>
        <v>0</v>
      </c>
      <c r="M51" s="240">
        <f>EGFV4!F62</f>
        <v>0</v>
      </c>
      <c r="N51" s="240">
        <f>EGFV4!G62</f>
        <v>0</v>
      </c>
      <c r="O51" s="240">
        <f>EGFV4!H62</f>
        <v>0</v>
      </c>
      <c r="P51" s="240">
        <f>EGFV4!I62</f>
        <v>0</v>
      </c>
      <c r="Q51" s="240">
        <f>EGFV4!J62</f>
        <v>0</v>
      </c>
      <c r="R51" s="242">
        <f>EGFV4!K62</f>
        <v>0</v>
      </c>
      <c r="S51" s="242">
        <f>EGFV4!L62</f>
        <v>0</v>
      </c>
      <c r="T51" s="243">
        <f t="shared" si="8"/>
        <v>0</v>
      </c>
      <c r="U51" s="244"/>
      <c r="V51" s="240">
        <f>EGFV4!O62</f>
        <v>0</v>
      </c>
      <c r="W51" s="242">
        <f>EGFV4!P62</f>
        <v>0</v>
      </c>
      <c r="X51" s="243">
        <f t="shared" si="37"/>
        <v>0</v>
      </c>
      <c r="Y51" s="245">
        <f t="shared" si="0"/>
        <v>0</v>
      </c>
      <c r="Z51" s="239">
        <f>EGFV4!S62</f>
        <v>0</v>
      </c>
      <c r="AA51" s="44"/>
      <c r="AB51" s="240">
        <f t="shared" si="1"/>
        <v>0</v>
      </c>
      <c r="AC51" s="242">
        <f t="shared" si="2"/>
        <v>0</v>
      </c>
      <c r="AD51" s="243">
        <f t="shared" si="10"/>
        <v>0</v>
      </c>
      <c r="AE51" s="243">
        <f t="shared" si="11"/>
        <v>0</v>
      </c>
      <c r="AF51" s="245">
        <f>SUM(AE51)-(AE51*'Reduction%'!$B$2)</f>
        <v>0</v>
      </c>
      <c r="AG51" s="245"/>
      <c r="AH51" s="84"/>
      <c r="AI51" s="246"/>
      <c r="AJ51" s="247">
        <f>'EGFV2 1'!AJ62</f>
        <v>0</v>
      </c>
      <c r="AK51" s="248">
        <f>'EGFV2 1'!AK62</f>
        <v>0</v>
      </c>
      <c r="AL51" s="240">
        <f>'EGFV2 1'!AL62</f>
        <v>0</v>
      </c>
      <c r="AM51" s="242">
        <f>'EGFV2 1'!AM62</f>
        <v>0</v>
      </c>
      <c r="AN51" s="243">
        <f t="shared" si="31"/>
        <v>0</v>
      </c>
      <c r="AO51" s="249">
        <f>'EGFV2 1'!AO62</f>
        <v>0</v>
      </c>
      <c r="AP51" s="247">
        <f>'EGFV2 2'!AP62</f>
        <v>0</v>
      </c>
      <c r="AQ51" s="248">
        <f>'EGFV2 2'!AQ62</f>
        <v>0</v>
      </c>
      <c r="AR51" s="239">
        <f>'EGFV2 2'!AR62</f>
        <v>0</v>
      </c>
      <c r="AS51" s="242">
        <f>'EGFV2 2'!AS62</f>
        <v>0</v>
      </c>
      <c r="AT51" s="245">
        <f t="shared" si="12"/>
        <v>0</v>
      </c>
      <c r="AU51" s="158">
        <f>'EGFV2 2'!AU62</f>
        <v>0</v>
      </c>
      <c r="AV51" s="247">
        <f>'EGFV2 3'!AV62</f>
        <v>0</v>
      </c>
      <c r="AW51" s="248">
        <f>'EGFV2 3'!AW62</f>
        <v>0</v>
      </c>
      <c r="AX51" s="239">
        <f>'EGFV2 3'!AX62</f>
        <v>0</v>
      </c>
      <c r="AY51" s="242">
        <f>'EGFV2 3'!AY62</f>
        <v>0</v>
      </c>
      <c r="AZ51" s="245">
        <f t="shared" si="26"/>
        <v>0</v>
      </c>
      <c r="BA51" s="158">
        <f>'EGFV2 3'!BA62</f>
        <v>0</v>
      </c>
      <c r="BB51" s="247">
        <f>'EGFV2 4'!BB62</f>
        <v>0</v>
      </c>
      <c r="BC51" s="248">
        <f>'EGFV2 4'!BC62</f>
        <v>0</v>
      </c>
      <c r="BD51" s="239">
        <f>'EGFV2 4'!BD62</f>
        <v>0</v>
      </c>
      <c r="BE51" s="250">
        <f>'EGFV2 4'!BE62</f>
        <v>0</v>
      </c>
      <c r="BF51" s="250">
        <f>'EGFV2 4'!BF62</f>
        <v>0</v>
      </c>
      <c r="BG51" s="158">
        <f>'EGFV2 4'!BG62</f>
        <v>0</v>
      </c>
      <c r="BH51" s="240">
        <f t="shared" si="32"/>
        <v>0</v>
      </c>
      <c r="BI51" s="242">
        <f t="shared" si="33"/>
        <v>0</v>
      </c>
      <c r="BJ51" s="245">
        <f t="shared" si="27"/>
        <v>0</v>
      </c>
      <c r="BK51" s="243">
        <f t="shared" si="13"/>
        <v>0</v>
      </c>
      <c r="BS51" s="240">
        <f t="shared" si="14"/>
        <v>0</v>
      </c>
      <c r="BT51" s="242">
        <f t="shared" si="15"/>
        <v>0</v>
      </c>
      <c r="BU51" s="245">
        <f t="shared" si="16"/>
        <v>0</v>
      </c>
      <c r="BV51" s="243">
        <f t="shared" si="17"/>
        <v>0</v>
      </c>
      <c r="CD51" s="240">
        <f t="shared" si="18"/>
        <v>0</v>
      </c>
      <c r="CE51" s="242">
        <f t="shared" si="19"/>
        <v>0</v>
      </c>
      <c r="CF51" s="245">
        <f t="shared" si="20"/>
        <v>0</v>
      </c>
      <c r="CG51" s="243">
        <f t="shared" si="21"/>
        <v>0</v>
      </c>
      <c r="CO51" s="240">
        <f t="shared" si="22"/>
        <v>0</v>
      </c>
      <c r="CP51" s="242">
        <f t="shared" si="23"/>
        <v>0</v>
      </c>
      <c r="CQ51" s="245">
        <f t="shared" si="24"/>
        <v>0</v>
      </c>
      <c r="CR51" s="243">
        <f t="shared" si="25"/>
        <v>0</v>
      </c>
      <c r="CZ51" s="158">
        <f t="shared" si="34"/>
        <v>0</v>
      </c>
      <c r="DA51" s="245">
        <f t="shared" si="28"/>
        <v>0</v>
      </c>
    </row>
    <row r="52" spans="1:105" s="158" customFormat="1" x14ac:dyDescent="0.3">
      <c r="A52" s="251">
        <f t="shared" si="38"/>
        <v>0</v>
      </c>
      <c r="B52" s="158">
        <f t="shared" si="38"/>
        <v>0</v>
      </c>
      <c r="C52" s="158">
        <f t="shared" si="38"/>
        <v>0</v>
      </c>
      <c r="D52" s="158">
        <f t="shared" si="38"/>
        <v>2026</v>
      </c>
      <c r="E52" s="158" t="str">
        <f t="shared" si="38"/>
        <v xml:space="preserve"> </v>
      </c>
      <c r="F52" s="252">
        <f t="shared" si="38"/>
        <v>0</v>
      </c>
      <c r="G52" s="253">
        <f t="shared" si="38"/>
        <v>0</v>
      </c>
      <c r="H52" s="240">
        <f>EGFV4!A63</f>
        <v>0</v>
      </c>
      <c r="I52" s="240">
        <f>EGFV4!B63</f>
        <v>0</v>
      </c>
      <c r="J52" s="240">
        <f>EGFV4!C63</f>
        <v>0</v>
      </c>
      <c r="K52" s="240">
        <f>EGFV4!D63</f>
        <v>0</v>
      </c>
      <c r="L52" s="240">
        <f>EGFV4!E63</f>
        <v>0</v>
      </c>
      <c r="M52" s="240">
        <f>EGFV4!F63</f>
        <v>0</v>
      </c>
      <c r="N52" s="240">
        <f>EGFV4!G63</f>
        <v>0</v>
      </c>
      <c r="O52" s="240">
        <f>EGFV4!H63</f>
        <v>0</v>
      </c>
      <c r="P52" s="240">
        <f>EGFV4!I63</f>
        <v>0</v>
      </c>
      <c r="Q52" s="240">
        <f>EGFV4!J63</f>
        <v>0</v>
      </c>
      <c r="R52" s="242">
        <f>EGFV4!K63</f>
        <v>0</v>
      </c>
      <c r="S52" s="242">
        <f>EGFV4!L63</f>
        <v>0</v>
      </c>
      <c r="T52" s="243">
        <f t="shared" si="8"/>
        <v>0</v>
      </c>
      <c r="U52" s="244"/>
      <c r="V52" s="240">
        <f>EGFV4!O63</f>
        <v>0</v>
      </c>
      <c r="W52" s="242">
        <f>EGFV4!P63</f>
        <v>0</v>
      </c>
      <c r="X52" s="243">
        <f t="shared" ref="X52:X115" si="39">SUM(W52)*V52</f>
        <v>0</v>
      </c>
      <c r="Y52" s="245">
        <f t="shared" si="0"/>
        <v>0</v>
      </c>
      <c r="Z52" s="239">
        <f>EGFV4!S63</f>
        <v>0</v>
      </c>
      <c r="AA52" s="44"/>
      <c r="AB52" s="240">
        <f t="shared" si="1"/>
        <v>0</v>
      </c>
      <c r="AC52" s="242">
        <f t="shared" si="2"/>
        <v>0</v>
      </c>
      <c r="AD52" s="243">
        <f t="shared" si="10"/>
        <v>0</v>
      </c>
      <c r="AE52" s="243">
        <f t="shared" si="11"/>
        <v>0</v>
      </c>
      <c r="AF52" s="245">
        <f>SUM(AE52)-(AE52*'Reduction%'!$B$2)</f>
        <v>0</v>
      </c>
      <c r="AG52" s="245"/>
      <c r="AH52" s="84"/>
      <c r="AI52" s="246"/>
      <c r="AJ52" s="247">
        <f>'EGFV2 1'!AJ63</f>
        <v>0</v>
      </c>
      <c r="AK52" s="248">
        <f>'EGFV2 1'!AK63</f>
        <v>0</v>
      </c>
      <c r="AL52" s="240">
        <f>'EGFV2 1'!AL63</f>
        <v>0</v>
      </c>
      <c r="AM52" s="242">
        <f>'EGFV2 1'!AM63</f>
        <v>0</v>
      </c>
      <c r="AN52" s="243">
        <f t="shared" si="31"/>
        <v>0</v>
      </c>
      <c r="AO52" s="249">
        <f>'EGFV2 1'!AO63</f>
        <v>0</v>
      </c>
      <c r="AP52" s="247">
        <f>'EGFV2 2'!AP63</f>
        <v>0</v>
      </c>
      <c r="AQ52" s="248">
        <f>'EGFV2 2'!AQ63</f>
        <v>0</v>
      </c>
      <c r="AR52" s="239">
        <f>'EGFV2 2'!AR63</f>
        <v>0</v>
      </c>
      <c r="AS52" s="242">
        <f>'EGFV2 2'!AS63</f>
        <v>0</v>
      </c>
      <c r="AT52" s="245">
        <f t="shared" si="12"/>
        <v>0</v>
      </c>
      <c r="AU52" s="158">
        <f>'EGFV2 2'!AU63</f>
        <v>0</v>
      </c>
      <c r="AV52" s="247">
        <f>'EGFV2 3'!AV63</f>
        <v>0</v>
      </c>
      <c r="AW52" s="248">
        <f>'EGFV2 3'!AW63</f>
        <v>0</v>
      </c>
      <c r="AX52" s="239">
        <f>'EGFV2 3'!AX63</f>
        <v>0</v>
      </c>
      <c r="AY52" s="242">
        <f>'EGFV2 3'!AY63</f>
        <v>0</v>
      </c>
      <c r="AZ52" s="245">
        <f t="shared" si="26"/>
        <v>0</v>
      </c>
      <c r="BA52" s="158">
        <f>'EGFV2 3'!BA63</f>
        <v>0</v>
      </c>
      <c r="BB52" s="247">
        <f>'EGFV2 4'!BB63</f>
        <v>0</v>
      </c>
      <c r="BC52" s="248">
        <f>'EGFV2 4'!BC63</f>
        <v>0</v>
      </c>
      <c r="BD52" s="239">
        <f>'EGFV2 4'!BD63</f>
        <v>0</v>
      </c>
      <c r="BE52" s="250">
        <f>'EGFV2 4'!BE63</f>
        <v>0</v>
      </c>
      <c r="BF52" s="250">
        <f>'EGFV2 4'!BF63</f>
        <v>0</v>
      </c>
      <c r="BG52" s="158">
        <f>'EGFV2 4'!BG63</f>
        <v>0</v>
      </c>
      <c r="BH52" s="240">
        <f t="shared" si="32"/>
        <v>0</v>
      </c>
      <c r="BI52" s="242">
        <f t="shared" si="33"/>
        <v>0</v>
      </c>
      <c r="BJ52" s="245">
        <f t="shared" si="27"/>
        <v>0</v>
      </c>
      <c r="BK52" s="243">
        <f t="shared" si="13"/>
        <v>0</v>
      </c>
      <c r="BS52" s="240">
        <f t="shared" si="14"/>
        <v>0</v>
      </c>
      <c r="BT52" s="242">
        <f t="shared" si="15"/>
        <v>0</v>
      </c>
      <c r="BU52" s="245">
        <f t="shared" si="16"/>
        <v>0</v>
      </c>
      <c r="BV52" s="243">
        <f t="shared" si="17"/>
        <v>0</v>
      </c>
      <c r="CD52" s="240">
        <f t="shared" si="18"/>
        <v>0</v>
      </c>
      <c r="CE52" s="242">
        <f t="shared" si="19"/>
        <v>0</v>
      </c>
      <c r="CF52" s="245">
        <f t="shared" si="20"/>
        <v>0</v>
      </c>
      <c r="CG52" s="243">
        <f t="shared" si="21"/>
        <v>0</v>
      </c>
      <c r="CO52" s="240">
        <f t="shared" si="22"/>
        <v>0</v>
      </c>
      <c r="CP52" s="242">
        <f t="shared" si="23"/>
        <v>0</v>
      </c>
      <c r="CQ52" s="245">
        <f t="shared" si="24"/>
        <v>0</v>
      </c>
      <c r="CR52" s="243">
        <f t="shared" si="25"/>
        <v>0</v>
      </c>
      <c r="CZ52" s="158">
        <f t="shared" si="34"/>
        <v>0</v>
      </c>
      <c r="DA52" s="245">
        <f t="shared" si="28"/>
        <v>0</v>
      </c>
    </row>
    <row r="53" spans="1:105" s="158" customFormat="1" x14ac:dyDescent="0.3">
      <c r="A53" s="251">
        <f t="shared" si="38"/>
        <v>0</v>
      </c>
      <c r="B53" s="158">
        <f t="shared" si="38"/>
        <v>0</v>
      </c>
      <c r="C53" s="158">
        <f t="shared" si="38"/>
        <v>0</v>
      </c>
      <c r="D53" s="158">
        <f t="shared" si="38"/>
        <v>2026</v>
      </c>
      <c r="E53" s="158" t="str">
        <f t="shared" si="38"/>
        <v xml:space="preserve"> </v>
      </c>
      <c r="F53" s="252">
        <f t="shared" si="38"/>
        <v>0</v>
      </c>
      <c r="G53" s="253">
        <f t="shared" si="38"/>
        <v>0</v>
      </c>
      <c r="H53" s="240">
        <f>EGFV4!A64</f>
        <v>0</v>
      </c>
      <c r="I53" s="240">
        <f>EGFV4!B64</f>
        <v>0</v>
      </c>
      <c r="J53" s="240">
        <f>EGFV4!C64</f>
        <v>0</v>
      </c>
      <c r="K53" s="240">
        <f>EGFV4!D64</f>
        <v>0</v>
      </c>
      <c r="L53" s="240">
        <f>EGFV4!E64</f>
        <v>0</v>
      </c>
      <c r="M53" s="240">
        <f>EGFV4!F64</f>
        <v>0</v>
      </c>
      <c r="N53" s="240">
        <f>EGFV4!G64</f>
        <v>0</v>
      </c>
      <c r="O53" s="240">
        <f>EGFV4!H64</f>
        <v>0</v>
      </c>
      <c r="P53" s="240">
        <f>EGFV4!I64</f>
        <v>0</v>
      </c>
      <c r="Q53" s="240">
        <f>EGFV4!J64</f>
        <v>0</v>
      </c>
      <c r="R53" s="242">
        <f>EGFV4!K64</f>
        <v>0</v>
      </c>
      <c r="S53" s="242">
        <f>EGFV4!L64</f>
        <v>0</v>
      </c>
      <c r="T53" s="243">
        <f t="shared" si="8"/>
        <v>0</v>
      </c>
      <c r="U53" s="244"/>
      <c r="V53" s="240">
        <f>EGFV4!O64</f>
        <v>0</v>
      </c>
      <c r="W53" s="242">
        <f>EGFV4!P64</f>
        <v>0</v>
      </c>
      <c r="X53" s="243">
        <f t="shared" si="39"/>
        <v>0</v>
      </c>
      <c r="Y53" s="245">
        <f t="shared" si="0"/>
        <v>0</v>
      </c>
      <c r="Z53" s="239">
        <f>EGFV4!S64</f>
        <v>0</v>
      </c>
      <c r="AA53" s="44"/>
      <c r="AB53" s="240">
        <f t="shared" si="1"/>
        <v>0</v>
      </c>
      <c r="AC53" s="242">
        <f t="shared" si="2"/>
        <v>0</v>
      </c>
      <c r="AD53" s="243">
        <f t="shared" si="10"/>
        <v>0</v>
      </c>
      <c r="AE53" s="243">
        <f t="shared" si="11"/>
        <v>0</v>
      </c>
      <c r="AF53" s="245">
        <f>SUM(AE53)-(AE53*'Reduction%'!$B$2)</f>
        <v>0</v>
      </c>
      <c r="AG53" s="245"/>
      <c r="AH53" s="84"/>
      <c r="AI53" s="246"/>
      <c r="AJ53" s="247">
        <f>'EGFV2 1'!AJ64</f>
        <v>0</v>
      </c>
      <c r="AK53" s="248">
        <f>'EGFV2 1'!AK64</f>
        <v>0</v>
      </c>
      <c r="AL53" s="240">
        <f>'EGFV2 1'!AL64</f>
        <v>0</v>
      </c>
      <c r="AM53" s="242">
        <f>'EGFV2 1'!AM64</f>
        <v>0</v>
      </c>
      <c r="AN53" s="243">
        <f t="shared" si="31"/>
        <v>0</v>
      </c>
      <c r="AO53" s="249">
        <f>'EGFV2 1'!AO64</f>
        <v>0</v>
      </c>
      <c r="AP53" s="247">
        <f>'EGFV2 2'!AP64</f>
        <v>0</v>
      </c>
      <c r="AQ53" s="248">
        <f>'EGFV2 2'!AQ64</f>
        <v>0</v>
      </c>
      <c r="AR53" s="239">
        <f>'EGFV2 2'!AR64</f>
        <v>0</v>
      </c>
      <c r="AS53" s="242">
        <f>'EGFV2 2'!AS64</f>
        <v>0</v>
      </c>
      <c r="AT53" s="245">
        <f t="shared" si="12"/>
        <v>0</v>
      </c>
      <c r="AU53" s="158">
        <f>'EGFV2 2'!AU64</f>
        <v>0</v>
      </c>
      <c r="AV53" s="247">
        <f>'EGFV2 3'!AV64</f>
        <v>0</v>
      </c>
      <c r="AW53" s="248">
        <f>'EGFV2 3'!AW64</f>
        <v>0</v>
      </c>
      <c r="AX53" s="239">
        <f>'EGFV2 3'!AX64</f>
        <v>0</v>
      </c>
      <c r="AY53" s="242">
        <f>'EGFV2 3'!AY64</f>
        <v>0</v>
      </c>
      <c r="AZ53" s="245">
        <f t="shared" si="26"/>
        <v>0</v>
      </c>
      <c r="BA53" s="158">
        <f>'EGFV2 3'!BA64</f>
        <v>0</v>
      </c>
      <c r="BB53" s="247">
        <f>'EGFV2 4'!BB64</f>
        <v>0</v>
      </c>
      <c r="BC53" s="248">
        <f>'EGFV2 4'!BC64</f>
        <v>0</v>
      </c>
      <c r="BD53" s="239">
        <f>'EGFV2 4'!BD64</f>
        <v>0</v>
      </c>
      <c r="BE53" s="250">
        <f>'EGFV2 4'!BE64</f>
        <v>0</v>
      </c>
      <c r="BF53" s="250">
        <f>'EGFV2 4'!BF64</f>
        <v>0</v>
      </c>
      <c r="BG53" s="158">
        <f>'EGFV2 4'!BG64</f>
        <v>0</v>
      </c>
      <c r="BH53" s="240">
        <f t="shared" si="32"/>
        <v>0</v>
      </c>
      <c r="BI53" s="242">
        <f t="shared" si="33"/>
        <v>0</v>
      </c>
      <c r="BJ53" s="245">
        <f t="shared" si="27"/>
        <v>0</v>
      </c>
      <c r="BK53" s="243">
        <f t="shared" si="13"/>
        <v>0</v>
      </c>
      <c r="BS53" s="240">
        <f t="shared" si="14"/>
        <v>0</v>
      </c>
      <c r="BT53" s="242">
        <f t="shared" si="15"/>
        <v>0</v>
      </c>
      <c r="BU53" s="245">
        <f t="shared" si="16"/>
        <v>0</v>
      </c>
      <c r="BV53" s="243">
        <f t="shared" si="17"/>
        <v>0</v>
      </c>
      <c r="CD53" s="240">
        <f t="shared" si="18"/>
        <v>0</v>
      </c>
      <c r="CE53" s="242">
        <f t="shared" si="19"/>
        <v>0</v>
      </c>
      <c r="CF53" s="245">
        <f t="shared" si="20"/>
        <v>0</v>
      </c>
      <c r="CG53" s="243">
        <f t="shared" si="21"/>
        <v>0</v>
      </c>
      <c r="CO53" s="240">
        <f t="shared" si="22"/>
        <v>0</v>
      </c>
      <c r="CP53" s="242">
        <f t="shared" si="23"/>
        <v>0</v>
      </c>
      <c r="CQ53" s="245">
        <f t="shared" si="24"/>
        <v>0</v>
      </c>
      <c r="CR53" s="243">
        <f t="shared" si="25"/>
        <v>0</v>
      </c>
      <c r="CZ53" s="158">
        <f t="shared" si="34"/>
        <v>0</v>
      </c>
      <c r="DA53" s="245">
        <f t="shared" si="28"/>
        <v>0</v>
      </c>
    </row>
    <row r="54" spans="1:105" s="158" customFormat="1" x14ac:dyDescent="0.3">
      <c r="A54" s="251">
        <f t="shared" si="38"/>
        <v>0</v>
      </c>
      <c r="B54" s="158">
        <f t="shared" si="38"/>
        <v>0</v>
      </c>
      <c r="C54" s="158">
        <f t="shared" si="38"/>
        <v>0</v>
      </c>
      <c r="D54" s="158">
        <f t="shared" si="38"/>
        <v>2026</v>
      </c>
      <c r="E54" s="158" t="str">
        <f t="shared" si="38"/>
        <v xml:space="preserve"> </v>
      </c>
      <c r="F54" s="252">
        <f t="shared" si="38"/>
        <v>0</v>
      </c>
      <c r="G54" s="253">
        <f t="shared" si="38"/>
        <v>0</v>
      </c>
      <c r="H54" s="240">
        <f>EGFV4!A65</f>
        <v>0</v>
      </c>
      <c r="I54" s="240">
        <f>EGFV4!B65</f>
        <v>0</v>
      </c>
      <c r="J54" s="240">
        <f>EGFV4!C65</f>
        <v>0</v>
      </c>
      <c r="K54" s="240">
        <f>EGFV4!D65</f>
        <v>0</v>
      </c>
      <c r="L54" s="240">
        <f>EGFV4!E65</f>
        <v>0</v>
      </c>
      <c r="M54" s="240">
        <f>EGFV4!F65</f>
        <v>0</v>
      </c>
      <c r="N54" s="240">
        <f>EGFV4!G65</f>
        <v>0</v>
      </c>
      <c r="O54" s="240">
        <f>EGFV4!H65</f>
        <v>0</v>
      </c>
      <c r="P54" s="240">
        <f>EGFV4!I65</f>
        <v>0</v>
      </c>
      <c r="Q54" s="240">
        <f>EGFV4!J65</f>
        <v>0</v>
      </c>
      <c r="R54" s="242">
        <f>EGFV4!K65</f>
        <v>0</v>
      </c>
      <c r="S54" s="242">
        <f>EGFV4!L65</f>
        <v>0</v>
      </c>
      <c r="T54" s="243">
        <f t="shared" si="8"/>
        <v>0</v>
      </c>
      <c r="U54" s="244"/>
      <c r="V54" s="240">
        <f>EGFV4!O65</f>
        <v>0</v>
      </c>
      <c r="W54" s="242">
        <f>EGFV4!P65</f>
        <v>0</v>
      </c>
      <c r="X54" s="243">
        <f t="shared" si="39"/>
        <v>0</v>
      </c>
      <c r="Y54" s="245">
        <f t="shared" si="0"/>
        <v>0</v>
      </c>
      <c r="Z54" s="239">
        <f>EGFV4!S65</f>
        <v>0</v>
      </c>
      <c r="AA54" s="44"/>
      <c r="AB54" s="240">
        <f t="shared" si="1"/>
        <v>0</v>
      </c>
      <c r="AC54" s="242">
        <f t="shared" si="2"/>
        <v>0</v>
      </c>
      <c r="AD54" s="243">
        <f t="shared" si="10"/>
        <v>0</v>
      </c>
      <c r="AE54" s="243">
        <f t="shared" si="11"/>
        <v>0</v>
      </c>
      <c r="AF54" s="245">
        <f>SUM(AE54)-(AE54*'Reduction%'!$B$2)</f>
        <v>0</v>
      </c>
      <c r="AG54" s="245"/>
      <c r="AH54" s="84"/>
      <c r="AI54" s="246"/>
      <c r="AJ54" s="247">
        <f>'EGFV2 1'!AJ65</f>
        <v>0</v>
      </c>
      <c r="AK54" s="248">
        <f>'EGFV2 1'!AK65</f>
        <v>0</v>
      </c>
      <c r="AL54" s="240">
        <f>'EGFV2 1'!AL65</f>
        <v>0</v>
      </c>
      <c r="AM54" s="242">
        <f>'EGFV2 1'!AM65</f>
        <v>0</v>
      </c>
      <c r="AN54" s="243">
        <f t="shared" si="31"/>
        <v>0</v>
      </c>
      <c r="AO54" s="249">
        <f>'EGFV2 1'!AO65</f>
        <v>0</v>
      </c>
      <c r="AP54" s="247">
        <f>'EGFV2 2'!AP65</f>
        <v>0</v>
      </c>
      <c r="AQ54" s="248">
        <f>'EGFV2 2'!AQ65</f>
        <v>0</v>
      </c>
      <c r="AR54" s="239">
        <f>'EGFV2 2'!AR65</f>
        <v>0</v>
      </c>
      <c r="AS54" s="242">
        <f>'EGFV2 2'!AS65</f>
        <v>0</v>
      </c>
      <c r="AT54" s="245">
        <f t="shared" si="12"/>
        <v>0</v>
      </c>
      <c r="AU54" s="158">
        <f>'EGFV2 2'!AU65</f>
        <v>0</v>
      </c>
      <c r="AV54" s="247">
        <f>'EGFV2 3'!AV65</f>
        <v>0</v>
      </c>
      <c r="AW54" s="248">
        <f>'EGFV2 3'!AW65</f>
        <v>0</v>
      </c>
      <c r="AX54" s="239">
        <f>'EGFV2 3'!AX65</f>
        <v>0</v>
      </c>
      <c r="AY54" s="242">
        <f>'EGFV2 3'!AY65</f>
        <v>0</v>
      </c>
      <c r="AZ54" s="245">
        <f t="shared" si="26"/>
        <v>0</v>
      </c>
      <c r="BA54" s="158">
        <f>'EGFV2 3'!BA65</f>
        <v>0</v>
      </c>
      <c r="BB54" s="247">
        <f>'EGFV2 4'!BB65</f>
        <v>0</v>
      </c>
      <c r="BC54" s="248">
        <f>'EGFV2 4'!BC65</f>
        <v>0</v>
      </c>
      <c r="BD54" s="239">
        <f>'EGFV2 4'!BD65</f>
        <v>0</v>
      </c>
      <c r="BE54" s="250">
        <f>'EGFV2 4'!BE65</f>
        <v>0</v>
      </c>
      <c r="BF54" s="250">
        <f>'EGFV2 4'!BF65</f>
        <v>0</v>
      </c>
      <c r="BG54" s="158">
        <f>'EGFV2 4'!BG65</f>
        <v>0</v>
      </c>
      <c r="BH54" s="240">
        <f t="shared" si="32"/>
        <v>0</v>
      </c>
      <c r="BI54" s="242">
        <f t="shared" si="33"/>
        <v>0</v>
      </c>
      <c r="BJ54" s="245">
        <f t="shared" si="27"/>
        <v>0</v>
      </c>
      <c r="BK54" s="243">
        <f t="shared" si="13"/>
        <v>0</v>
      </c>
      <c r="BS54" s="240">
        <f t="shared" si="14"/>
        <v>0</v>
      </c>
      <c r="BT54" s="242">
        <f t="shared" si="15"/>
        <v>0</v>
      </c>
      <c r="BU54" s="245">
        <f t="shared" si="16"/>
        <v>0</v>
      </c>
      <c r="BV54" s="243">
        <f t="shared" si="17"/>
        <v>0</v>
      </c>
      <c r="CD54" s="240">
        <f t="shared" si="18"/>
        <v>0</v>
      </c>
      <c r="CE54" s="242">
        <f t="shared" si="19"/>
        <v>0</v>
      </c>
      <c r="CF54" s="245">
        <f t="shared" si="20"/>
        <v>0</v>
      </c>
      <c r="CG54" s="243">
        <f t="shared" si="21"/>
        <v>0</v>
      </c>
      <c r="CO54" s="240">
        <f t="shared" si="22"/>
        <v>0</v>
      </c>
      <c r="CP54" s="242">
        <f t="shared" si="23"/>
        <v>0</v>
      </c>
      <c r="CQ54" s="245">
        <f t="shared" si="24"/>
        <v>0</v>
      </c>
      <c r="CR54" s="243">
        <f t="shared" si="25"/>
        <v>0</v>
      </c>
      <c r="CZ54" s="158">
        <f t="shared" si="34"/>
        <v>0</v>
      </c>
      <c r="DA54" s="245">
        <f t="shared" si="28"/>
        <v>0</v>
      </c>
    </row>
    <row r="55" spans="1:105" s="158" customFormat="1" x14ac:dyDescent="0.3">
      <c r="A55" s="251">
        <f t="shared" si="38"/>
        <v>0</v>
      </c>
      <c r="B55" s="158">
        <f t="shared" si="38"/>
        <v>0</v>
      </c>
      <c r="C55" s="158">
        <f t="shared" si="38"/>
        <v>0</v>
      </c>
      <c r="D55" s="158">
        <f t="shared" si="38"/>
        <v>2026</v>
      </c>
      <c r="E55" s="158" t="str">
        <f t="shared" si="38"/>
        <v xml:space="preserve"> </v>
      </c>
      <c r="F55" s="252">
        <f t="shared" si="38"/>
        <v>0</v>
      </c>
      <c r="G55" s="253">
        <f t="shared" si="38"/>
        <v>0</v>
      </c>
      <c r="H55" s="240">
        <f>EGFV4!A66</f>
        <v>0</v>
      </c>
      <c r="I55" s="240">
        <f>EGFV4!B66</f>
        <v>0</v>
      </c>
      <c r="J55" s="240">
        <f>EGFV4!C66</f>
        <v>0</v>
      </c>
      <c r="K55" s="240">
        <f>EGFV4!D66</f>
        <v>0</v>
      </c>
      <c r="L55" s="240">
        <f>EGFV4!E66</f>
        <v>0</v>
      </c>
      <c r="M55" s="240">
        <f>EGFV4!F66</f>
        <v>0</v>
      </c>
      <c r="N55" s="240">
        <f>EGFV4!G66</f>
        <v>0</v>
      </c>
      <c r="O55" s="240">
        <f>EGFV4!H66</f>
        <v>0</v>
      </c>
      <c r="P55" s="240">
        <f>EGFV4!I66</f>
        <v>0</v>
      </c>
      <c r="Q55" s="240">
        <f>EGFV4!J66</f>
        <v>0</v>
      </c>
      <c r="R55" s="242">
        <f>EGFV4!K66</f>
        <v>0</v>
      </c>
      <c r="S55" s="242">
        <f>EGFV4!L66</f>
        <v>0</v>
      </c>
      <c r="T55" s="243">
        <f t="shared" si="8"/>
        <v>0</v>
      </c>
      <c r="U55" s="244"/>
      <c r="V55" s="240">
        <f>EGFV4!O66</f>
        <v>0</v>
      </c>
      <c r="W55" s="242">
        <f>EGFV4!P66</f>
        <v>0</v>
      </c>
      <c r="X55" s="243">
        <f t="shared" si="39"/>
        <v>0</v>
      </c>
      <c r="Y55" s="245">
        <f t="shared" si="0"/>
        <v>0</v>
      </c>
      <c r="Z55" s="239">
        <f>EGFV4!S66</f>
        <v>0</v>
      </c>
      <c r="AA55" s="44"/>
      <c r="AB55" s="240">
        <f t="shared" si="1"/>
        <v>0</v>
      </c>
      <c r="AC55" s="242">
        <f t="shared" si="2"/>
        <v>0</v>
      </c>
      <c r="AD55" s="243">
        <f t="shared" si="10"/>
        <v>0</v>
      </c>
      <c r="AE55" s="243">
        <f t="shared" si="11"/>
        <v>0</v>
      </c>
      <c r="AF55" s="245">
        <f>SUM(AE55)-(AE55*'Reduction%'!$B$2)</f>
        <v>0</v>
      </c>
      <c r="AG55" s="245"/>
      <c r="AH55" s="84"/>
      <c r="AI55" s="246"/>
      <c r="AJ55" s="247">
        <f>'EGFV2 1'!AJ66</f>
        <v>0</v>
      </c>
      <c r="AK55" s="248">
        <f>'EGFV2 1'!AK66</f>
        <v>0</v>
      </c>
      <c r="AL55" s="240">
        <f>'EGFV2 1'!AL66</f>
        <v>0</v>
      </c>
      <c r="AM55" s="242">
        <f>'EGFV2 1'!AM66</f>
        <v>0</v>
      </c>
      <c r="AN55" s="243">
        <f t="shared" si="31"/>
        <v>0</v>
      </c>
      <c r="AO55" s="249">
        <f>'EGFV2 1'!AO66</f>
        <v>0</v>
      </c>
      <c r="AP55" s="247">
        <f>'EGFV2 2'!AP66</f>
        <v>0</v>
      </c>
      <c r="AQ55" s="248">
        <f>'EGFV2 2'!AQ66</f>
        <v>0</v>
      </c>
      <c r="AR55" s="239">
        <f>'EGFV2 2'!AR66</f>
        <v>0</v>
      </c>
      <c r="AS55" s="242">
        <f>'EGFV2 2'!AS66</f>
        <v>0</v>
      </c>
      <c r="AT55" s="245">
        <f t="shared" si="12"/>
        <v>0</v>
      </c>
      <c r="AU55" s="158">
        <f>'EGFV2 2'!AU66</f>
        <v>0</v>
      </c>
      <c r="AV55" s="247">
        <f>'EGFV2 3'!AV66</f>
        <v>0</v>
      </c>
      <c r="AW55" s="248">
        <f>'EGFV2 3'!AW66</f>
        <v>0</v>
      </c>
      <c r="AX55" s="239">
        <f>'EGFV2 3'!AX66</f>
        <v>0</v>
      </c>
      <c r="AY55" s="242">
        <f>'EGFV2 3'!AY66</f>
        <v>0</v>
      </c>
      <c r="AZ55" s="245">
        <f t="shared" si="26"/>
        <v>0</v>
      </c>
      <c r="BA55" s="158">
        <f>'EGFV2 3'!BA66</f>
        <v>0</v>
      </c>
      <c r="BB55" s="247">
        <f>'EGFV2 4'!BB66</f>
        <v>0</v>
      </c>
      <c r="BC55" s="248">
        <f>'EGFV2 4'!BC66</f>
        <v>0</v>
      </c>
      <c r="BD55" s="239">
        <f>'EGFV2 4'!BD66</f>
        <v>0</v>
      </c>
      <c r="BE55" s="250">
        <f>'EGFV2 4'!BE66</f>
        <v>0</v>
      </c>
      <c r="BF55" s="250">
        <f>'EGFV2 4'!BF66</f>
        <v>0</v>
      </c>
      <c r="BG55" s="158">
        <f>'EGFV2 4'!BG66</f>
        <v>0</v>
      </c>
      <c r="BH55" s="240">
        <f t="shared" si="32"/>
        <v>0</v>
      </c>
      <c r="BI55" s="242">
        <f t="shared" si="33"/>
        <v>0</v>
      </c>
      <c r="BJ55" s="245">
        <f t="shared" si="27"/>
        <v>0</v>
      </c>
      <c r="BK55" s="243">
        <f t="shared" si="13"/>
        <v>0</v>
      </c>
      <c r="BS55" s="240">
        <f t="shared" si="14"/>
        <v>0</v>
      </c>
      <c r="BT55" s="242">
        <f t="shared" si="15"/>
        <v>0</v>
      </c>
      <c r="BU55" s="245">
        <f t="shared" si="16"/>
        <v>0</v>
      </c>
      <c r="BV55" s="243">
        <f t="shared" si="17"/>
        <v>0</v>
      </c>
      <c r="CD55" s="240">
        <f t="shared" si="18"/>
        <v>0</v>
      </c>
      <c r="CE55" s="242">
        <f t="shared" si="19"/>
        <v>0</v>
      </c>
      <c r="CF55" s="245">
        <f t="shared" si="20"/>
        <v>0</v>
      </c>
      <c r="CG55" s="243">
        <f t="shared" si="21"/>
        <v>0</v>
      </c>
      <c r="CO55" s="240">
        <f t="shared" si="22"/>
        <v>0</v>
      </c>
      <c r="CP55" s="242">
        <f t="shared" si="23"/>
        <v>0</v>
      </c>
      <c r="CQ55" s="245">
        <f t="shared" si="24"/>
        <v>0</v>
      </c>
      <c r="CR55" s="243">
        <f t="shared" si="25"/>
        <v>0</v>
      </c>
      <c r="CZ55" s="158">
        <f t="shared" si="34"/>
        <v>0</v>
      </c>
      <c r="DA55" s="245">
        <f t="shared" si="28"/>
        <v>0</v>
      </c>
    </row>
    <row r="56" spans="1:105" s="158" customFormat="1" x14ac:dyDescent="0.3">
      <c r="A56" s="251">
        <f t="shared" si="38"/>
        <v>0</v>
      </c>
      <c r="B56" s="158">
        <f t="shared" si="38"/>
        <v>0</v>
      </c>
      <c r="C56" s="158">
        <f t="shared" si="38"/>
        <v>0</v>
      </c>
      <c r="D56" s="158">
        <f t="shared" si="38"/>
        <v>2026</v>
      </c>
      <c r="E56" s="158" t="str">
        <f t="shared" si="38"/>
        <v xml:space="preserve"> </v>
      </c>
      <c r="F56" s="252">
        <f t="shared" si="38"/>
        <v>0</v>
      </c>
      <c r="G56" s="253">
        <f t="shared" si="38"/>
        <v>0</v>
      </c>
      <c r="H56" s="240">
        <f>EGFV4!A67</f>
        <v>0</v>
      </c>
      <c r="I56" s="240">
        <f>EGFV4!B67</f>
        <v>0</v>
      </c>
      <c r="J56" s="240">
        <f>EGFV4!C67</f>
        <v>0</v>
      </c>
      <c r="K56" s="240">
        <f>EGFV4!D67</f>
        <v>0</v>
      </c>
      <c r="L56" s="240">
        <f>EGFV4!E67</f>
        <v>0</v>
      </c>
      <c r="M56" s="240">
        <f>EGFV4!F67</f>
        <v>0</v>
      </c>
      <c r="N56" s="240">
        <f>EGFV4!G67</f>
        <v>0</v>
      </c>
      <c r="O56" s="240">
        <f>EGFV4!H67</f>
        <v>0</v>
      </c>
      <c r="P56" s="240">
        <f>EGFV4!I67</f>
        <v>0</v>
      </c>
      <c r="Q56" s="240">
        <f>EGFV4!J67</f>
        <v>0</v>
      </c>
      <c r="R56" s="242">
        <f>EGFV4!K67</f>
        <v>0</v>
      </c>
      <c r="S56" s="242">
        <f>EGFV4!L67</f>
        <v>0</v>
      </c>
      <c r="T56" s="243">
        <f t="shared" si="8"/>
        <v>0</v>
      </c>
      <c r="U56" s="244"/>
      <c r="V56" s="240">
        <f>EGFV4!O67</f>
        <v>0</v>
      </c>
      <c r="W56" s="242">
        <f>EGFV4!P67</f>
        <v>0</v>
      </c>
      <c r="X56" s="243">
        <f t="shared" si="39"/>
        <v>0</v>
      </c>
      <c r="Y56" s="245">
        <f t="shared" si="0"/>
        <v>0</v>
      </c>
      <c r="Z56" s="239">
        <f>EGFV4!S67</f>
        <v>0</v>
      </c>
      <c r="AA56" s="44"/>
      <c r="AB56" s="240">
        <f t="shared" si="1"/>
        <v>0</v>
      </c>
      <c r="AC56" s="242">
        <f t="shared" si="2"/>
        <v>0</v>
      </c>
      <c r="AD56" s="243">
        <f t="shared" si="10"/>
        <v>0</v>
      </c>
      <c r="AE56" s="243">
        <f t="shared" si="11"/>
        <v>0</v>
      </c>
      <c r="AF56" s="245">
        <f>SUM(AE56)-(AE56*'Reduction%'!$B$2)</f>
        <v>0</v>
      </c>
      <c r="AG56" s="245"/>
      <c r="AH56" s="84"/>
      <c r="AI56" s="246"/>
      <c r="AJ56" s="247">
        <f>'EGFV2 1'!AJ67</f>
        <v>0</v>
      </c>
      <c r="AK56" s="248">
        <f>'EGFV2 1'!AK67</f>
        <v>0</v>
      </c>
      <c r="AL56" s="240">
        <f>'EGFV2 1'!AL67</f>
        <v>0</v>
      </c>
      <c r="AM56" s="242">
        <f>'EGFV2 1'!AM67</f>
        <v>0</v>
      </c>
      <c r="AN56" s="243">
        <f t="shared" si="31"/>
        <v>0</v>
      </c>
      <c r="AO56" s="249">
        <f>'EGFV2 1'!AO67</f>
        <v>0</v>
      </c>
      <c r="AP56" s="247">
        <f>'EGFV2 2'!AP67</f>
        <v>0</v>
      </c>
      <c r="AQ56" s="248">
        <f>'EGFV2 2'!AQ67</f>
        <v>0</v>
      </c>
      <c r="AR56" s="239">
        <f>'EGFV2 2'!AR67</f>
        <v>0</v>
      </c>
      <c r="AS56" s="242">
        <f>'EGFV2 2'!AS67</f>
        <v>0</v>
      </c>
      <c r="AT56" s="245">
        <f t="shared" si="12"/>
        <v>0</v>
      </c>
      <c r="AU56" s="158">
        <f>'EGFV2 2'!AU67</f>
        <v>0</v>
      </c>
      <c r="AV56" s="247">
        <f>'EGFV2 3'!AV67</f>
        <v>0</v>
      </c>
      <c r="AW56" s="248">
        <f>'EGFV2 3'!AW67</f>
        <v>0</v>
      </c>
      <c r="AX56" s="239">
        <f>'EGFV2 3'!AX67</f>
        <v>0</v>
      </c>
      <c r="AY56" s="242">
        <f>'EGFV2 3'!AY67</f>
        <v>0</v>
      </c>
      <c r="AZ56" s="245">
        <f t="shared" si="26"/>
        <v>0</v>
      </c>
      <c r="BA56" s="158">
        <f>'EGFV2 3'!BA67</f>
        <v>0</v>
      </c>
      <c r="BB56" s="247">
        <f>'EGFV2 4'!BB67</f>
        <v>0</v>
      </c>
      <c r="BC56" s="248">
        <f>'EGFV2 4'!BC67</f>
        <v>0</v>
      </c>
      <c r="BD56" s="239">
        <f>'EGFV2 4'!BD67</f>
        <v>0</v>
      </c>
      <c r="BE56" s="250">
        <f>'EGFV2 4'!BE67</f>
        <v>0</v>
      </c>
      <c r="BF56" s="250">
        <f>'EGFV2 4'!BF67</f>
        <v>0</v>
      </c>
      <c r="BG56" s="158">
        <f>'EGFV2 4'!BG67</f>
        <v>0</v>
      </c>
      <c r="BH56" s="240">
        <f t="shared" si="32"/>
        <v>0</v>
      </c>
      <c r="BI56" s="242">
        <f t="shared" si="33"/>
        <v>0</v>
      </c>
      <c r="BJ56" s="245">
        <f t="shared" si="27"/>
        <v>0</v>
      </c>
      <c r="BK56" s="243">
        <f t="shared" si="13"/>
        <v>0</v>
      </c>
      <c r="BS56" s="240">
        <f t="shared" si="14"/>
        <v>0</v>
      </c>
      <c r="BT56" s="242">
        <f t="shared" si="15"/>
        <v>0</v>
      </c>
      <c r="BU56" s="245">
        <f t="shared" si="16"/>
        <v>0</v>
      </c>
      <c r="BV56" s="243">
        <f t="shared" si="17"/>
        <v>0</v>
      </c>
      <c r="CD56" s="240">
        <f t="shared" si="18"/>
        <v>0</v>
      </c>
      <c r="CE56" s="242">
        <f t="shared" si="19"/>
        <v>0</v>
      </c>
      <c r="CF56" s="245">
        <f t="shared" si="20"/>
        <v>0</v>
      </c>
      <c r="CG56" s="243">
        <f t="shared" si="21"/>
        <v>0</v>
      </c>
      <c r="CO56" s="240">
        <f t="shared" si="22"/>
        <v>0</v>
      </c>
      <c r="CP56" s="242">
        <f t="shared" si="23"/>
        <v>0</v>
      </c>
      <c r="CQ56" s="245">
        <f t="shared" si="24"/>
        <v>0</v>
      </c>
      <c r="CR56" s="243">
        <f t="shared" si="25"/>
        <v>0</v>
      </c>
      <c r="CZ56" s="158">
        <f t="shared" si="34"/>
        <v>0</v>
      </c>
      <c r="DA56" s="245">
        <f t="shared" si="28"/>
        <v>0</v>
      </c>
    </row>
    <row r="57" spans="1:105" s="158" customFormat="1" x14ac:dyDescent="0.3">
      <c r="A57" s="251">
        <f t="shared" si="38"/>
        <v>0</v>
      </c>
      <c r="B57" s="158">
        <f t="shared" si="38"/>
        <v>0</v>
      </c>
      <c r="C57" s="158">
        <f t="shared" si="38"/>
        <v>0</v>
      </c>
      <c r="D57" s="158">
        <f t="shared" si="38"/>
        <v>2026</v>
      </c>
      <c r="E57" s="158" t="str">
        <f t="shared" si="38"/>
        <v xml:space="preserve"> </v>
      </c>
      <c r="F57" s="252">
        <f t="shared" si="38"/>
        <v>0</v>
      </c>
      <c r="G57" s="253">
        <f t="shared" si="38"/>
        <v>0</v>
      </c>
      <c r="H57" s="240">
        <f>EGFV4!A68</f>
        <v>0</v>
      </c>
      <c r="I57" s="240">
        <f>EGFV4!B68</f>
        <v>0</v>
      </c>
      <c r="J57" s="240">
        <f>EGFV4!C68</f>
        <v>0</v>
      </c>
      <c r="K57" s="240">
        <f>EGFV4!D68</f>
        <v>0</v>
      </c>
      <c r="L57" s="240">
        <f>EGFV4!E68</f>
        <v>0</v>
      </c>
      <c r="M57" s="240">
        <f>EGFV4!F68</f>
        <v>0</v>
      </c>
      <c r="N57" s="240">
        <f>EGFV4!G68</f>
        <v>0</v>
      </c>
      <c r="O57" s="240">
        <f>EGFV4!H68</f>
        <v>0</v>
      </c>
      <c r="P57" s="240">
        <f>EGFV4!I68</f>
        <v>0</v>
      </c>
      <c r="Q57" s="240">
        <f>EGFV4!J68</f>
        <v>0</v>
      </c>
      <c r="R57" s="242">
        <f>EGFV4!K68</f>
        <v>0</v>
      </c>
      <c r="S57" s="242">
        <f>EGFV4!L68</f>
        <v>0</v>
      </c>
      <c r="T57" s="243">
        <f t="shared" si="8"/>
        <v>0</v>
      </c>
      <c r="U57" s="244"/>
      <c r="V57" s="240">
        <f>EGFV4!O68</f>
        <v>0</v>
      </c>
      <c r="W57" s="242">
        <f>EGFV4!P68</f>
        <v>0</v>
      </c>
      <c r="X57" s="243">
        <f t="shared" si="39"/>
        <v>0</v>
      </c>
      <c r="Y57" s="245">
        <f t="shared" si="0"/>
        <v>0</v>
      </c>
      <c r="Z57" s="239">
        <f>EGFV4!S68</f>
        <v>0</v>
      </c>
      <c r="AA57" s="44"/>
      <c r="AB57" s="240">
        <f t="shared" si="1"/>
        <v>0</v>
      </c>
      <c r="AC57" s="242">
        <f t="shared" si="2"/>
        <v>0</v>
      </c>
      <c r="AD57" s="243">
        <f t="shared" si="10"/>
        <v>0</v>
      </c>
      <c r="AE57" s="243">
        <f t="shared" si="11"/>
        <v>0</v>
      </c>
      <c r="AF57" s="245">
        <f>SUM(AE57)-(AE57*'Reduction%'!$B$2)</f>
        <v>0</v>
      </c>
      <c r="AG57" s="245"/>
      <c r="AH57" s="84"/>
      <c r="AI57" s="246"/>
      <c r="AJ57" s="247">
        <f>'EGFV2 1'!AJ68</f>
        <v>0</v>
      </c>
      <c r="AK57" s="248">
        <f>'EGFV2 1'!AK68</f>
        <v>0</v>
      </c>
      <c r="AL57" s="240">
        <f>'EGFV2 1'!AL68</f>
        <v>0</v>
      </c>
      <c r="AM57" s="242">
        <f>'EGFV2 1'!AM68</f>
        <v>0</v>
      </c>
      <c r="AN57" s="243">
        <f t="shared" si="31"/>
        <v>0</v>
      </c>
      <c r="AO57" s="249">
        <f>'EGFV2 1'!AO68</f>
        <v>0</v>
      </c>
      <c r="AP57" s="247">
        <f>'EGFV2 2'!AP68</f>
        <v>0</v>
      </c>
      <c r="AQ57" s="248">
        <f>'EGFV2 2'!AQ68</f>
        <v>0</v>
      </c>
      <c r="AR57" s="239">
        <f>'EGFV2 2'!AR68</f>
        <v>0</v>
      </c>
      <c r="AS57" s="242">
        <f>'EGFV2 2'!AS68</f>
        <v>0</v>
      </c>
      <c r="AT57" s="245">
        <f t="shared" si="12"/>
        <v>0</v>
      </c>
      <c r="AU57" s="158">
        <f>'EGFV2 2'!AU68</f>
        <v>0</v>
      </c>
      <c r="AV57" s="247">
        <f>'EGFV2 3'!AV68</f>
        <v>0</v>
      </c>
      <c r="AW57" s="248">
        <f>'EGFV2 3'!AW68</f>
        <v>0</v>
      </c>
      <c r="AX57" s="239">
        <f>'EGFV2 3'!AX68</f>
        <v>0</v>
      </c>
      <c r="AY57" s="242">
        <f>'EGFV2 3'!AY68</f>
        <v>0</v>
      </c>
      <c r="AZ57" s="245">
        <f t="shared" si="26"/>
        <v>0</v>
      </c>
      <c r="BA57" s="158">
        <f>'EGFV2 3'!BA68</f>
        <v>0</v>
      </c>
      <c r="BB57" s="247">
        <f>'EGFV2 4'!BB68</f>
        <v>0</v>
      </c>
      <c r="BC57" s="248">
        <f>'EGFV2 4'!BC68</f>
        <v>0</v>
      </c>
      <c r="BD57" s="239">
        <f>'EGFV2 4'!BD68</f>
        <v>0</v>
      </c>
      <c r="BE57" s="250">
        <f>'EGFV2 4'!BE68</f>
        <v>0</v>
      </c>
      <c r="BF57" s="250">
        <f>'EGFV2 4'!BF68</f>
        <v>0</v>
      </c>
      <c r="BG57" s="158">
        <f>'EGFV2 4'!BG68</f>
        <v>0</v>
      </c>
      <c r="BH57" s="240">
        <f t="shared" si="32"/>
        <v>0</v>
      </c>
      <c r="BI57" s="242">
        <f t="shared" si="33"/>
        <v>0</v>
      </c>
      <c r="BJ57" s="245">
        <f t="shared" si="27"/>
        <v>0</v>
      </c>
      <c r="BK57" s="243">
        <f t="shared" si="13"/>
        <v>0</v>
      </c>
      <c r="BS57" s="240">
        <f t="shared" si="14"/>
        <v>0</v>
      </c>
      <c r="BT57" s="242">
        <f t="shared" si="15"/>
        <v>0</v>
      </c>
      <c r="BU57" s="245">
        <f t="shared" si="16"/>
        <v>0</v>
      </c>
      <c r="BV57" s="243">
        <f t="shared" si="17"/>
        <v>0</v>
      </c>
      <c r="CD57" s="240">
        <f t="shared" si="18"/>
        <v>0</v>
      </c>
      <c r="CE57" s="242">
        <f t="shared" si="19"/>
        <v>0</v>
      </c>
      <c r="CF57" s="245">
        <f t="shared" si="20"/>
        <v>0</v>
      </c>
      <c r="CG57" s="243">
        <f t="shared" si="21"/>
        <v>0</v>
      </c>
      <c r="CO57" s="240">
        <f t="shared" si="22"/>
        <v>0</v>
      </c>
      <c r="CP57" s="242">
        <f t="shared" si="23"/>
        <v>0</v>
      </c>
      <c r="CQ57" s="245">
        <f t="shared" si="24"/>
        <v>0</v>
      </c>
      <c r="CR57" s="243">
        <f t="shared" si="25"/>
        <v>0</v>
      </c>
      <c r="CZ57" s="158">
        <f t="shared" si="34"/>
        <v>0</v>
      </c>
      <c r="DA57" s="245">
        <f t="shared" si="28"/>
        <v>0</v>
      </c>
    </row>
    <row r="58" spans="1:105" s="158" customFormat="1" x14ac:dyDescent="0.3">
      <c r="A58" s="251">
        <f t="shared" si="38"/>
        <v>0</v>
      </c>
      <c r="B58" s="158">
        <f t="shared" si="38"/>
        <v>0</v>
      </c>
      <c r="C58" s="158">
        <f t="shared" si="38"/>
        <v>0</v>
      </c>
      <c r="D58" s="158">
        <f t="shared" si="38"/>
        <v>2026</v>
      </c>
      <c r="E58" s="158" t="str">
        <f t="shared" si="38"/>
        <v xml:space="preserve"> </v>
      </c>
      <c r="F58" s="252">
        <f t="shared" si="38"/>
        <v>0</v>
      </c>
      <c r="G58" s="253">
        <f t="shared" si="38"/>
        <v>0</v>
      </c>
      <c r="H58" s="240">
        <f>EGFV4!A69</f>
        <v>0</v>
      </c>
      <c r="I58" s="240">
        <f>EGFV4!B69</f>
        <v>0</v>
      </c>
      <c r="J58" s="240">
        <f>EGFV4!C69</f>
        <v>0</v>
      </c>
      <c r="K58" s="240">
        <f>EGFV4!D69</f>
        <v>0</v>
      </c>
      <c r="L58" s="240">
        <f>EGFV4!E69</f>
        <v>0</v>
      </c>
      <c r="M58" s="240">
        <f>EGFV4!F69</f>
        <v>0</v>
      </c>
      <c r="N58" s="240">
        <f>EGFV4!G69</f>
        <v>0</v>
      </c>
      <c r="O58" s="240">
        <f>EGFV4!H69</f>
        <v>0</v>
      </c>
      <c r="P58" s="240">
        <f>EGFV4!I69</f>
        <v>0</v>
      </c>
      <c r="Q58" s="240">
        <f>EGFV4!J69</f>
        <v>0</v>
      </c>
      <c r="R58" s="242">
        <f>EGFV4!K69</f>
        <v>0</v>
      </c>
      <c r="S58" s="242">
        <f>EGFV4!L69</f>
        <v>0</v>
      </c>
      <c r="T58" s="243">
        <f t="shared" si="8"/>
        <v>0</v>
      </c>
      <c r="U58" s="244"/>
      <c r="V58" s="240">
        <f>EGFV4!O69</f>
        <v>0</v>
      </c>
      <c r="W58" s="242">
        <f>EGFV4!P69</f>
        <v>0</v>
      </c>
      <c r="X58" s="243">
        <f t="shared" si="39"/>
        <v>0</v>
      </c>
      <c r="Y58" s="245">
        <f t="shared" si="0"/>
        <v>0</v>
      </c>
      <c r="Z58" s="239">
        <f>EGFV4!S69</f>
        <v>0</v>
      </c>
      <c r="AA58" s="44"/>
      <c r="AB58" s="240">
        <f t="shared" si="1"/>
        <v>0</v>
      </c>
      <c r="AC58" s="242">
        <f t="shared" si="2"/>
        <v>0</v>
      </c>
      <c r="AD58" s="243">
        <f t="shared" si="10"/>
        <v>0</v>
      </c>
      <c r="AE58" s="243">
        <f t="shared" si="11"/>
        <v>0</v>
      </c>
      <c r="AF58" s="245">
        <f>SUM(AE58)-(AE58*'Reduction%'!$B$2)</f>
        <v>0</v>
      </c>
      <c r="AG58" s="245"/>
      <c r="AH58" s="84"/>
      <c r="AI58" s="246"/>
      <c r="AJ58" s="247">
        <f>'EGFV2 1'!AJ69</f>
        <v>0</v>
      </c>
      <c r="AK58" s="248">
        <f>'EGFV2 1'!AK69</f>
        <v>0</v>
      </c>
      <c r="AL58" s="240">
        <f>'EGFV2 1'!AL69</f>
        <v>0</v>
      </c>
      <c r="AM58" s="242">
        <f>'EGFV2 1'!AM69</f>
        <v>0</v>
      </c>
      <c r="AN58" s="243">
        <f t="shared" si="31"/>
        <v>0</v>
      </c>
      <c r="AO58" s="249">
        <f>'EGFV2 1'!AO69</f>
        <v>0</v>
      </c>
      <c r="AP58" s="247">
        <f>'EGFV2 2'!AP69</f>
        <v>0</v>
      </c>
      <c r="AQ58" s="248">
        <f>'EGFV2 2'!AQ69</f>
        <v>0</v>
      </c>
      <c r="AR58" s="239">
        <f>'EGFV2 2'!AR69</f>
        <v>0</v>
      </c>
      <c r="AS58" s="242">
        <f>'EGFV2 2'!AS69</f>
        <v>0</v>
      </c>
      <c r="AT58" s="245">
        <f t="shared" si="12"/>
        <v>0</v>
      </c>
      <c r="AU58" s="158">
        <f>'EGFV2 2'!AU69</f>
        <v>0</v>
      </c>
      <c r="AV58" s="247">
        <f>'EGFV2 3'!AV69</f>
        <v>0</v>
      </c>
      <c r="AW58" s="248">
        <f>'EGFV2 3'!AW69</f>
        <v>0</v>
      </c>
      <c r="AX58" s="239">
        <f>'EGFV2 3'!AX69</f>
        <v>0</v>
      </c>
      <c r="AY58" s="242">
        <f>'EGFV2 3'!AY69</f>
        <v>0</v>
      </c>
      <c r="AZ58" s="245">
        <f t="shared" si="26"/>
        <v>0</v>
      </c>
      <c r="BA58" s="158">
        <f>'EGFV2 3'!BA69</f>
        <v>0</v>
      </c>
      <c r="BB58" s="247">
        <f>'EGFV2 4'!BB69</f>
        <v>0</v>
      </c>
      <c r="BC58" s="248">
        <f>'EGFV2 4'!BC69</f>
        <v>0</v>
      </c>
      <c r="BD58" s="239">
        <f>'EGFV2 4'!BD69</f>
        <v>0</v>
      </c>
      <c r="BE58" s="250">
        <f>'EGFV2 4'!BE69</f>
        <v>0</v>
      </c>
      <c r="BF58" s="250">
        <f>'EGFV2 4'!BF69</f>
        <v>0</v>
      </c>
      <c r="BG58" s="158">
        <f>'EGFV2 4'!BG69</f>
        <v>0</v>
      </c>
      <c r="BH58" s="240">
        <f t="shared" si="32"/>
        <v>0</v>
      </c>
      <c r="BI58" s="242">
        <f t="shared" si="33"/>
        <v>0</v>
      </c>
      <c r="BJ58" s="245">
        <f t="shared" si="27"/>
        <v>0</v>
      </c>
      <c r="BK58" s="243">
        <f t="shared" si="13"/>
        <v>0</v>
      </c>
      <c r="BS58" s="240">
        <f t="shared" si="14"/>
        <v>0</v>
      </c>
      <c r="BT58" s="242">
        <f t="shared" si="15"/>
        <v>0</v>
      </c>
      <c r="BU58" s="245">
        <f t="shared" si="16"/>
        <v>0</v>
      </c>
      <c r="BV58" s="243">
        <f t="shared" si="17"/>
        <v>0</v>
      </c>
      <c r="CD58" s="240">
        <f t="shared" si="18"/>
        <v>0</v>
      </c>
      <c r="CE58" s="242">
        <f t="shared" si="19"/>
        <v>0</v>
      </c>
      <c r="CF58" s="245">
        <f t="shared" si="20"/>
        <v>0</v>
      </c>
      <c r="CG58" s="243">
        <f t="shared" si="21"/>
        <v>0</v>
      </c>
      <c r="CO58" s="240">
        <f t="shared" si="22"/>
        <v>0</v>
      </c>
      <c r="CP58" s="242">
        <f t="shared" si="23"/>
        <v>0</v>
      </c>
      <c r="CQ58" s="245">
        <f t="shared" si="24"/>
        <v>0</v>
      </c>
      <c r="CR58" s="243">
        <f t="shared" si="25"/>
        <v>0</v>
      </c>
      <c r="CZ58" s="158">
        <f t="shared" si="34"/>
        <v>0</v>
      </c>
      <c r="DA58" s="245">
        <f t="shared" si="28"/>
        <v>0</v>
      </c>
    </row>
    <row r="59" spans="1:105" s="158" customFormat="1" x14ac:dyDescent="0.3">
      <c r="A59" s="251">
        <f t="shared" si="38"/>
        <v>0</v>
      </c>
      <c r="B59" s="158">
        <f t="shared" si="38"/>
        <v>0</v>
      </c>
      <c r="C59" s="158">
        <f t="shared" si="38"/>
        <v>0</v>
      </c>
      <c r="D59" s="158">
        <f t="shared" si="38"/>
        <v>2026</v>
      </c>
      <c r="E59" s="158" t="str">
        <f t="shared" si="38"/>
        <v xml:space="preserve"> </v>
      </c>
      <c r="F59" s="252">
        <f t="shared" si="38"/>
        <v>0</v>
      </c>
      <c r="G59" s="253">
        <f t="shared" si="38"/>
        <v>0</v>
      </c>
      <c r="H59" s="240">
        <f>EGFV4!A70</f>
        <v>0</v>
      </c>
      <c r="I59" s="240">
        <f>EGFV4!B70</f>
        <v>0</v>
      </c>
      <c r="J59" s="240">
        <f>EGFV4!C70</f>
        <v>0</v>
      </c>
      <c r="K59" s="240">
        <f>EGFV4!D70</f>
        <v>0</v>
      </c>
      <c r="L59" s="240">
        <f>EGFV4!E70</f>
        <v>0</v>
      </c>
      <c r="M59" s="240">
        <f>EGFV4!F70</f>
        <v>0</v>
      </c>
      <c r="N59" s="240">
        <f>EGFV4!G70</f>
        <v>0</v>
      </c>
      <c r="O59" s="240">
        <f>EGFV4!H70</f>
        <v>0</v>
      </c>
      <c r="P59" s="240">
        <f>EGFV4!I70</f>
        <v>0</v>
      </c>
      <c r="Q59" s="240">
        <f>EGFV4!J70</f>
        <v>0</v>
      </c>
      <c r="R59" s="242">
        <f>EGFV4!K70</f>
        <v>0</v>
      </c>
      <c r="S59" s="242">
        <f>EGFV4!L70</f>
        <v>0</v>
      </c>
      <c r="T59" s="243">
        <f t="shared" si="8"/>
        <v>0</v>
      </c>
      <c r="U59" s="244"/>
      <c r="V59" s="240">
        <f>EGFV4!O70</f>
        <v>0</v>
      </c>
      <c r="W59" s="242">
        <f>EGFV4!P70</f>
        <v>0</v>
      </c>
      <c r="X59" s="243">
        <f t="shared" si="39"/>
        <v>0</v>
      </c>
      <c r="Y59" s="245">
        <f t="shared" si="0"/>
        <v>0</v>
      </c>
      <c r="Z59" s="239">
        <f>EGFV4!S70</f>
        <v>0</v>
      </c>
      <c r="AA59" s="44"/>
      <c r="AB59" s="240">
        <f t="shared" si="1"/>
        <v>0</v>
      </c>
      <c r="AC59" s="242">
        <f t="shared" si="2"/>
        <v>0</v>
      </c>
      <c r="AD59" s="243">
        <f t="shared" si="10"/>
        <v>0</v>
      </c>
      <c r="AE59" s="243">
        <f t="shared" si="11"/>
        <v>0</v>
      </c>
      <c r="AF59" s="245">
        <f>SUM(AE59)-(AE59*'Reduction%'!$B$2)</f>
        <v>0</v>
      </c>
      <c r="AG59" s="245"/>
      <c r="AH59" s="84"/>
      <c r="AI59" s="246"/>
      <c r="AJ59" s="247">
        <f>'EGFV2 1'!AJ70</f>
        <v>0</v>
      </c>
      <c r="AK59" s="248">
        <f>'EGFV2 1'!AK70</f>
        <v>0</v>
      </c>
      <c r="AL59" s="240">
        <f>'EGFV2 1'!AL70</f>
        <v>0</v>
      </c>
      <c r="AM59" s="242">
        <f>'EGFV2 1'!AM70</f>
        <v>0</v>
      </c>
      <c r="AN59" s="243">
        <f t="shared" si="31"/>
        <v>0</v>
      </c>
      <c r="AO59" s="249">
        <f>'EGFV2 1'!AO70</f>
        <v>0</v>
      </c>
      <c r="AP59" s="247">
        <f>'EGFV2 2'!AP70</f>
        <v>0</v>
      </c>
      <c r="AQ59" s="248">
        <f>'EGFV2 2'!AQ70</f>
        <v>0</v>
      </c>
      <c r="AR59" s="239">
        <f>'EGFV2 2'!AR70</f>
        <v>0</v>
      </c>
      <c r="AS59" s="242">
        <f>'EGFV2 2'!AS70</f>
        <v>0</v>
      </c>
      <c r="AT59" s="245">
        <f t="shared" si="12"/>
        <v>0</v>
      </c>
      <c r="AU59" s="158">
        <f>'EGFV2 2'!AU70</f>
        <v>0</v>
      </c>
      <c r="AV59" s="247">
        <f>'EGFV2 3'!AV70</f>
        <v>0</v>
      </c>
      <c r="AW59" s="248">
        <f>'EGFV2 3'!AW70</f>
        <v>0</v>
      </c>
      <c r="AX59" s="239">
        <f>'EGFV2 3'!AX70</f>
        <v>0</v>
      </c>
      <c r="AY59" s="242">
        <f>'EGFV2 3'!AY70</f>
        <v>0</v>
      </c>
      <c r="AZ59" s="245">
        <f t="shared" si="26"/>
        <v>0</v>
      </c>
      <c r="BA59" s="158">
        <f>'EGFV2 3'!BA70</f>
        <v>0</v>
      </c>
      <c r="BB59" s="247">
        <f>'EGFV2 4'!BB70</f>
        <v>0</v>
      </c>
      <c r="BC59" s="248">
        <f>'EGFV2 4'!BC70</f>
        <v>0</v>
      </c>
      <c r="BD59" s="239">
        <f>'EGFV2 4'!BD70</f>
        <v>0</v>
      </c>
      <c r="BE59" s="250">
        <f>'EGFV2 4'!BE70</f>
        <v>0</v>
      </c>
      <c r="BF59" s="250">
        <f>'EGFV2 4'!BF70</f>
        <v>0</v>
      </c>
      <c r="BG59" s="158">
        <f>'EGFV2 4'!BG70</f>
        <v>0</v>
      </c>
      <c r="BH59" s="240">
        <f t="shared" si="32"/>
        <v>0</v>
      </c>
      <c r="BI59" s="242">
        <f t="shared" si="33"/>
        <v>0</v>
      </c>
      <c r="BJ59" s="245">
        <f t="shared" si="27"/>
        <v>0</v>
      </c>
      <c r="BK59" s="243">
        <f t="shared" si="13"/>
        <v>0</v>
      </c>
      <c r="BS59" s="240">
        <f t="shared" si="14"/>
        <v>0</v>
      </c>
      <c r="BT59" s="242">
        <f t="shared" si="15"/>
        <v>0</v>
      </c>
      <c r="BU59" s="245">
        <f t="shared" si="16"/>
        <v>0</v>
      </c>
      <c r="BV59" s="243">
        <f t="shared" si="17"/>
        <v>0</v>
      </c>
      <c r="CD59" s="240">
        <f t="shared" si="18"/>
        <v>0</v>
      </c>
      <c r="CE59" s="242">
        <f t="shared" si="19"/>
        <v>0</v>
      </c>
      <c r="CF59" s="245">
        <f t="shared" si="20"/>
        <v>0</v>
      </c>
      <c r="CG59" s="243">
        <f t="shared" si="21"/>
        <v>0</v>
      </c>
      <c r="CO59" s="240">
        <f t="shared" si="22"/>
        <v>0</v>
      </c>
      <c r="CP59" s="242">
        <f t="shared" si="23"/>
        <v>0</v>
      </c>
      <c r="CQ59" s="245">
        <f t="shared" si="24"/>
        <v>0</v>
      </c>
      <c r="CR59" s="243">
        <f t="shared" si="25"/>
        <v>0</v>
      </c>
      <c r="CZ59" s="158">
        <f t="shared" si="34"/>
        <v>0</v>
      </c>
      <c r="DA59" s="245">
        <f t="shared" si="28"/>
        <v>0</v>
      </c>
    </row>
    <row r="60" spans="1:105" s="158" customFormat="1" x14ac:dyDescent="0.3">
      <c r="A60" s="251">
        <f t="shared" si="38"/>
        <v>0</v>
      </c>
      <c r="B60" s="158">
        <f t="shared" si="38"/>
        <v>0</v>
      </c>
      <c r="C60" s="158">
        <f t="shared" si="38"/>
        <v>0</v>
      </c>
      <c r="D60" s="158">
        <f t="shared" si="38"/>
        <v>2026</v>
      </c>
      <c r="E60" s="158" t="str">
        <f t="shared" si="38"/>
        <v xml:space="preserve"> </v>
      </c>
      <c r="F60" s="252">
        <f t="shared" si="38"/>
        <v>0</v>
      </c>
      <c r="G60" s="253">
        <f t="shared" si="38"/>
        <v>0</v>
      </c>
      <c r="H60" s="240">
        <f>EGFV4!A71</f>
        <v>0</v>
      </c>
      <c r="I60" s="240">
        <f>EGFV4!B71</f>
        <v>0</v>
      </c>
      <c r="J60" s="240">
        <f>EGFV4!C71</f>
        <v>0</v>
      </c>
      <c r="K60" s="240">
        <f>EGFV4!D71</f>
        <v>0</v>
      </c>
      <c r="L60" s="240">
        <f>EGFV4!E71</f>
        <v>0</v>
      </c>
      <c r="M60" s="240">
        <f>EGFV4!F71</f>
        <v>0</v>
      </c>
      <c r="N60" s="240">
        <f>EGFV4!G71</f>
        <v>0</v>
      </c>
      <c r="O60" s="240">
        <f>EGFV4!H71</f>
        <v>0</v>
      </c>
      <c r="P60" s="240">
        <f>EGFV4!I71</f>
        <v>0</v>
      </c>
      <c r="Q60" s="240">
        <f>EGFV4!J71</f>
        <v>0</v>
      </c>
      <c r="R60" s="242">
        <f>EGFV4!K71</f>
        <v>0</v>
      </c>
      <c r="S60" s="242">
        <f>EGFV4!L71</f>
        <v>0</v>
      </c>
      <c r="T60" s="243">
        <f t="shared" si="8"/>
        <v>0</v>
      </c>
      <c r="U60" s="244"/>
      <c r="V60" s="240">
        <f>EGFV4!O71</f>
        <v>0</v>
      </c>
      <c r="W60" s="242">
        <f>EGFV4!P71</f>
        <v>0</v>
      </c>
      <c r="X60" s="243">
        <f t="shared" si="39"/>
        <v>0</v>
      </c>
      <c r="Y60" s="245">
        <f t="shared" si="0"/>
        <v>0</v>
      </c>
      <c r="Z60" s="239">
        <f>EGFV4!S71</f>
        <v>0</v>
      </c>
      <c r="AA60" s="44"/>
      <c r="AB60" s="240">
        <f t="shared" si="1"/>
        <v>0</v>
      </c>
      <c r="AC60" s="242">
        <f t="shared" si="2"/>
        <v>0</v>
      </c>
      <c r="AD60" s="243">
        <f t="shared" si="10"/>
        <v>0</v>
      </c>
      <c r="AE60" s="243">
        <f t="shared" si="11"/>
        <v>0</v>
      </c>
      <c r="AF60" s="245">
        <f>SUM(AE60)-(AE60*'Reduction%'!$B$2)</f>
        <v>0</v>
      </c>
      <c r="AG60" s="245"/>
      <c r="AH60" s="84"/>
      <c r="AI60" s="246"/>
      <c r="AJ60" s="247">
        <f>'EGFV2 1'!AJ71</f>
        <v>0</v>
      </c>
      <c r="AK60" s="248">
        <f>'EGFV2 1'!AK71</f>
        <v>0</v>
      </c>
      <c r="AL60" s="240">
        <f>'EGFV2 1'!AL71</f>
        <v>0</v>
      </c>
      <c r="AM60" s="242">
        <f>'EGFV2 1'!AM71</f>
        <v>0</v>
      </c>
      <c r="AN60" s="243">
        <f t="shared" si="31"/>
        <v>0</v>
      </c>
      <c r="AO60" s="249">
        <f>'EGFV2 1'!AO71</f>
        <v>0</v>
      </c>
      <c r="AP60" s="247">
        <f>'EGFV2 2'!AP71</f>
        <v>0</v>
      </c>
      <c r="AQ60" s="248">
        <f>'EGFV2 2'!AQ71</f>
        <v>0</v>
      </c>
      <c r="AR60" s="239">
        <f>'EGFV2 2'!AR71</f>
        <v>0</v>
      </c>
      <c r="AS60" s="242">
        <f>'EGFV2 2'!AS71</f>
        <v>0</v>
      </c>
      <c r="AT60" s="245">
        <f t="shared" si="12"/>
        <v>0</v>
      </c>
      <c r="AU60" s="158">
        <f>'EGFV2 2'!AU71</f>
        <v>0</v>
      </c>
      <c r="AV60" s="247">
        <f>'EGFV2 3'!AV71</f>
        <v>0</v>
      </c>
      <c r="AW60" s="248">
        <f>'EGFV2 3'!AW71</f>
        <v>0</v>
      </c>
      <c r="AX60" s="239">
        <f>'EGFV2 3'!AX71</f>
        <v>0</v>
      </c>
      <c r="AY60" s="242">
        <f>'EGFV2 3'!AY71</f>
        <v>0</v>
      </c>
      <c r="AZ60" s="245">
        <f t="shared" si="26"/>
        <v>0</v>
      </c>
      <c r="BA60" s="158">
        <f>'EGFV2 3'!BA71</f>
        <v>0</v>
      </c>
      <c r="BB60" s="247">
        <f>'EGFV2 4'!BB71</f>
        <v>0</v>
      </c>
      <c r="BC60" s="248">
        <f>'EGFV2 4'!BC71</f>
        <v>0</v>
      </c>
      <c r="BD60" s="239">
        <f>'EGFV2 4'!BD71</f>
        <v>0</v>
      </c>
      <c r="BE60" s="250">
        <f>'EGFV2 4'!BE71</f>
        <v>0</v>
      </c>
      <c r="BF60" s="250">
        <f>'EGFV2 4'!BF71</f>
        <v>0</v>
      </c>
      <c r="BG60" s="158">
        <f>'EGFV2 4'!BG71</f>
        <v>0</v>
      </c>
      <c r="BH60" s="240">
        <f t="shared" si="32"/>
        <v>0</v>
      </c>
      <c r="BI60" s="242">
        <f t="shared" si="33"/>
        <v>0</v>
      </c>
      <c r="BJ60" s="245">
        <f t="shared" si="27"/>
        <v>0</v>
      </c>
      <c r="BK60" s="243">
        <f t="shared" si="13"/>
        <v>0</v>
      </c>
      <c r="BS60" s="240">
        <f t="shared" si="14"/>
        <v>0</v>
      </c>
      <c r="BT60" s="242">
        <f t="shared" si="15"/>
        <v>0</v>
      </c>
      <c r="BU60" s="245">
        <f t="shared" si="16"/>
        <v>0</v>
      </c>
      <c r="BV60" s="243">
        <f t="shared" si="17"/>
        <v>0</v>
      </c>
      <c r="CD60" s="240">
        <f t="shared" si="18"/>
        <v>0</v>
      </c>
      <c r="CE60" s="242">
        <f t="shared" si="19"/>
        <v>0</v>
      </c>
      <c r="CF60" s="245">
        <f t="shared" si="20"/>
        <v>0</v>
      </c>
      <c r="CG60" s="243">
        <f t="shared" si="21"/>
        <v>0</v>
      </c>
      <c r="CO60" s="240">
        <f t="shared" si="22"/>
        <v>0</v>
      </c>
      <c r="CP60" s="242">
        <f t="shared" si="23"/>
        <v>0</v>
      </c>
      <c r="CQ60" s="245">
        <f t="shared" si="24"/>
        <v>0</v>
      </c>
      <c r="CR60" s="243">
        <f t="shared" si="25"/>
        <v>0</v>
      </c>
      <c r="CZ60" s="158">
        <f t="shared" si="34"/>
        <v>0</v>
      </c>
      <c r="DA60" s="245">
        <f t="shared" si="28"/>
        <v>0</v>
      </c>
    </row>
    <row r="61" spans="1:105" s="158" customFormat="1" x14ac:dyDescent="0.3">
      <c r="A61" s="251">
        <f t="shared" si="38"/>
        <v>0</v>
      </c>
      <c r="B61" s="158">
        <f t="shared" si="38"/>
        <v>0</v>
      </c>
      <c r="C61" s="158">
        <f t="shared" si="38"/>
        <v>0</v>
      </c>
      <c r="D61" s="158">
        <f t="shared" si="38"/>
        <v>2026</v>
      </c>
      <c r="E61" s="158" t="str">
        <f t="shared" si="38"/>
        <v xml:space="preserve"> </v>
      </c>
      <c r="F61" s="252">
        <f t="shared" si="38"/>
        <v>0</v>
      </c>
      <c r="G61" s="253">
        <f t="shared" si="38"/>
        <v>0</v>
      </c>
      <c r="H61" s="240">
        <f>EGFV4!A72</f>
        <v>0</v>
      </c>
      <c r="I61" s="240">
        <f>EGFV4!B72</f>
        <v>0</v>
      </c>
      <c r="J61" s="240">
        <f>EGFV4!C72</f>
        <v>0</v>
      </c>
      <c r="K61" s="240">
        <f>EGFV4!D72</f>
        <v>0</v>
      </c>
      <c r="L61" s="240">
        <f>EGFV4!E72</f>
        <v>0</v>
      </c>
      <c r="M61" s="240">
        <f>EGFV4!F72</f>
        <v>0</v>
      </c>
      <c r="N61" s="240">
        <f>EGFV4!G72</f>
        <v>0</v>
      </c>
      <c r="O61" s="240">
        <f>EGFV4!H72</f>
        <v>0</v>
      </c>
      <c r="P61" s="240">
        <f>EGFV4!I72</f>
        <v>0</v>
      </c>
      <c r="Q61" s="240">
        <f>EGFV4!J72</f>
        <v>0</v>
      </c>
      <c r="R61" s="242">
        <f>EGFV4!K72</f>
        <v>0</v>
      </c>
      <c r="S61" s="242">
        <f>EGFV4!L72</f>
        <v>0</v>
      </c>
      <c r="T61" s="243">
        <f t="shared" si="8"/>
        <v>0</v>
      </c>
      <c r="U61" s="244"/>
      <c r="V61" s="240">
        <f>EGFV4!O72</f>
        <v>0</v>
      </c>
      <c r="W61" s="242">
        <f>EGFV4!P72</f>
        <v>0</v>
      </c>
      <c r="X61" s="243">
        <f t="shared" si="39"/>
        <v>0</v>
      </c>
      <c r="Y61" s="245">
        <f t="shared" si="0"/>
        <v>0</v>
      </c>
      <c r="Z61" s="239">
        <f>EGFV4!S72</f>
        <v>0</v>
      </c>
      <c r="AA61" s="44"/>
      <c r="AB61" s="240">
        <f t="shared" si="1"/>
        <v>0</v>
      </c>
      <c r="AC61" s="242">
        <f t="shared" si="2"/>
        <v>0</v>
      </c>
      <c r="AD61" s="243">
        <f t="shared" si="10"/>
        <v>0</v>
      </c>
      <c r="AE61" s="243">
        <f t="shared" si="11"/>
        <v>0</v>
      </c>
      <c r="AF61" s="245">
        <f>SUM(AE61)-(AE61*'Reduction%'!$B$2)</f>
        <v>0</v>
      </c>
      <c r="AG61" s="245"/>
      <c r="AH61" s="84"/>
      <c r="AI61" s="246"/>
      <c r="AJ61" s="247">
        <f>'EGFV2 1'!AJ72</f>
        <v>0</v>
      </c>
      <c r="AK61" s="248">
        <f>'EGFV2 1'!AK72</f>
        <v>0</v>
      </c>
      <c r="AL61" s="240">
        <f>'EGFV2 1'!AL72</f>
        <v>0</v>
      </c>
      <c r="AM61" s="242">
        <f>'EGFV2 1'!AM72</f>
        <v>0</v>
      </c>
      <c r="AN61" s="243">
        <f t="shared" si="31"/>
        <v>0</v>
      </c>
      <c r="AO61" s="249">
        <f>'EGFV2 1'!AO72</f>
        <v>0</v>
      </c>
      <c r="AP61" s="247">
        <f>'EGFV2 2'!AP72</f>
        <v>0</v>
      </c>
      <c r="AQ61" s="248">
        <f>'EGFV2 2'!AQ72</f>
        <v>0</v>
      </c>
      <c r="AR61" s="239">
        <f>'EGFV2 2'!AR72</f>
        <v>0</v>
      </c>
      <c r="AS61" s="242">
        <f>'EGFV2 2'!AS72</f>
        <v>0</v>
      </c>
      <c r="AT61" s="245">
        <f t="shared" si="12"/>
        <v>0</v>
      </c>
      <c r="AU61" s="158">
        <f>'EGFV2 2'!AU72</f>
        <v>0</v>
      </c>
      <c r="AV61" s="247">
        <f>'EGFV2 3'!AV72</f>
        <v>0</v>
      </c>
      <c r="AW61" s="248">
        <f>'EGFV2 3'!AW72</f>
        <v>0</v>
      </c>
      <c r="AX61" s="239">
        <f>'EGFV2 3'!AX72</f>
        <v>0</v>
      </c>
      <c r="AY61" s="242">
        <f>'EGFV2 3'!AY72</f>
        <v>0</v>
      </c>
      <c r="AZ61" s="245">
        <f t="shared" si="26"/>
        <v>0</v>
      </c>
      <c r="BA61" s="158">
        <f>'EGFV2 3'!BA72</f>
        <v>0</v>
      </c>
      <c r="BB61" s="247">
        <f>'EGFV2 4'!BB72</f>
        <v>0</v>
      </c>
      <c r="BC61" s="248">
        <f>'EGFV2 4'!BC72</f>
        <v>0</v>
      </c>
      <c r="BD61" s="239">
        <f>'EGFV2 4'!BD72</f>
        <v>0</v>
      </c>
      <c r="BE61" s="250">
        <f>'EGFV2 4'!BE72</f>
        <v>0</v>
      </c>
      <c r="BF61" s="250">
        <f>'EGFV2 4'!BF72</f>
        <v>0</v>
      </c>
      <c r="BG61" s="158">
        <f>'EGFV2 4'!BG72</f>
        <v>0</v>
      </c>
      <c r="BH61" s="240">
        <f t="shared" si="32"/>
        <v>0</v>
      </c>
      <c r="BI61" s="242">
        <f t="shared" si="33"/>
        <v>0</v>
      </c>
      <c r="BJ61" s="245">
        <f t="shared" si="27"/>
        <v>0</v>
      </c>
      <c r="BK61" s="243">
        <f t="shared" si="13"/>
        <v>0</v>
      </c>
      <c r="BS61" s="240">
        <f t="shared" si="14"/>
        <v>0</v>
      </c>
      <c r="BT61" s="242">
        <f t="shared" si="15"/>
        <v>0</v>
      </c>
      <c r="BU61" s="245">
        <f t="shared" si="16"/>
        <v>0</v>
      </c>
      <c r="BV61" s="243">
        <f t="shared" si="17"/>
        <v>0</v>
      </c>
      <c r="CD61" s="240">
        <f t="shared" si="18"/>
        <v>0</v>
      </c>
      <c r="CE61" s="242">
        <f t="shared" si="19"/>
        <v>0</v>
      </c>
      <c r="CF61" s="245">
        <f t="shared" si="20"/>
        <v>0</v>
      </c>
      <c r="CG61" s="243">
        <f t="shared" si="21"/>
        <v>0</v>
      </c>
      <c r="CO61" s="240">
        <f t="shared" si="22"/>
        <v>0</v>
      </c>
      <c r="CP61" s="242">
        <f t="shared" si="23"/>
        <v>0</v>
      </c>
      <c r="CQ61" s="245">
        <f t="shared" si="24"/>
        <v>0</v>
      </c>
      <c r="CR61" s="243">
        <f t="shared" si="25"/>
        <v>0</v>
      </c>
      <c r="CZ61" s="158">
        <f t="shared" si="34"/>
        <v>0</v>
      </c>
      <c r="DA61" s="245">
        <f t="shared" si="28"/>
        <v>0</v>
      </c>
    </row>
    <row r="62" spans="1:105" s="158" customFormat="1" x14ac:dyDescent="0.3">
      <c r="A62" s="251">
        <f t="shared" si="38"/>
        <v>0</v>
      </c>
      <c r="B62" s="158">
        <f t="shared" si="38"/>
        <v>0</v>
      </c>
      <c r="C62" s="158">
        <f t="shared" si="38"/>
        <v>0</v>
      </c>
      <c r="D62" s="158">
        <f t="shared" si="38"/>
        <v>2026</v>
      </c>
      <c r="E62" s="158" t="str">
        <f t="shared" si="38"/>
        <v xml:space="preserve"> </v>
      </c>
      <c r="F62" s="252">
        <f t="shared" si="38"/>
        <v>0</v>
      </c>
      <c r="G62" s="253">
        <f t="shared" si="38"/>
        <v>0</v>
      </c>
      <c r="H62" s="240">
        <f>EGFV4!A73</f>
        <v>0</v>
      </c>
      <c r="I62" s="240">
        <f>EGFV4!B73</f>
        <v>0</v>
      </c>
      <c r="J62" s="240">
        <f>EGFV4!C73</f>
        <v>0</v>
      </c>
      <c r="K62" s="240">
        <f>EGFV4!D73</f>
        <v>0</v>
      </c>
      <c r="L62" s="240">
        <f>EGFV4!E73</f>
        <v>0</v>
      </c>
      <c r="M62" s="240">
        <f>EGFV4!F73</f>
        <v>0</v>
      </c>
      <c r="N62" s="240">
        <f>EGFV4!G73</f>
        <v>0</v>
      </c>
      <c r="O62" s="240">
        <f>EGFV4!H73</f>
        <v>0</v>
      </c>
      <c r="P62" s="240">
        <f>EGFV4!I73</f>
        <v>0</v>
      </c>
      <c r="Q62" s="240">
        <f>EGFV4!J73</f>
        <v>0</v>
      </c>
      <c r="R62" s="242">
        <f>EGFV4!K73</f>
        <v>0</v>
      </c>
      <c r="S62" s="242">
        <f>EGFV4!L73</f>
        <v>0</v>
      </c>
      <c r="T62" s="243">
        <f t="shared" si="8"/>
        <v>0</v>
      </c>
      <c r="U62" s="244"/>
      <c r="V62" s="240">
        <f>EGFV4!O73</f>
        <v>0</v>
      </c>
      <c r="W62" s="242">
        <f>EGFV4!P73</f>
        <v>0</v>
      </c>
      <c r="X62" s="243">
        <f t="shared" si="39"/>
        <v>0</v>
      </c>
      <c r="Y62" s="245">
        <f t="shared" si="0"/>
        <v>0</v>
      </c>
      <c r="Z62" s="239">
        <f>EGFV4!S73</f>
        <v>0</v>
      </c>
      <c r="AA62" s="44"/>
      <c r="AB62" s="240">
        <f t="shared" si="1"/>
        <v>0</v>
      </c>
      <c r="AC62" s="242">
        <f t="shared" si="2"/>
        <v>0</v>
      </c>
      <c r="AD62" s="243">
        <f t="shared" si="10"/>
        <v>0</v>
      </c>
      <c r="AE62" s="243">
        <f t="shared" si="11"/>
        <v>0</v>
      </c>
      <c r="AF62" s="245">
        <f>SUM(AE62)-(AE62*'Reduction%'!$B$2)</f>
        <v>0</v>
      </c>
      <c r="AG62" s="245"/>
      <c r="AH62" s="84"/>
      <c r="AI62" s="246"/>
      <c r="AJ62" s="247">
        <f>'EGFV2 1'!AJ73</f>
        <v>0</v>
      </c>
      <c r="AK62" s="248">
        <f>'EGFV2 1'!AK73</f>
        <v>0</v>
      </c>
      <c r="AL62" s="240">
        <f>'EGFV2 1'!AL73</f>
        <v>0</v>
      </c>
      <c r="AM62" s="242">
        <f>'EGFV2 1'!AM73</f>
        <v>0</v>
      </c>
      <c r="AN62" s="243">
        <f t="shared" si="31"/>
        <v>0</v>
      </c>
      <c r="AO62" s="249">
        <f>'EGFV2 1'!AO73</f>
        <v>0</v>
      </c>
      <c r="AP62" s="247">
        <f>'EGFV2 2'!AP73</f>
        <v>0</v>
      </c>
      <c r="AQ62" s="248">
        <f>'EGFV2 2'!AQ73</f>
        <v>0</v>
      </c>
      <c r="AR62" s="239">
        <f>'EGFV2 2'!AR73</f>
        <v>0</v>
      </c>
      <c r="AS62" s="242">
        <f>'EGFV2 2'!AS73</f>
        <v>0</v>
      </c>
      <c r="AT62" s="245">
        <f t="shared" si="12"/>
        <v>0</v>
      </c>
      <c r="AU62" s="158">
        <f>'EGFV2 2'!AU73</f>
        <v>0</v>
      </c>
      <c r="AV62" s="247">
        <f>'EGFV2 3'!AV73</f>
        <v>0</v>
      </c>
      <c r="AW62" s="248">
        <f>'EGFV2 3'!AW73</f>
        <v>0</v>
      </c>
      <c r="AX62" s="239">
        <f>'EGFV2 3'!AX73</f>
        <v>0</v>
      </c>
      <c r="AY62" s="242">
        <f>'EGFV2 3'!AY73</f>
        <v>0</v>
      </c>
      <c r="AZ62" s="245">
        <f t="shared" si="26"/>
        <v>0</v>
      </c>
      <c r="BA62" s="158">
        <f>'EGFV2 3'!BA73</f>
        <v>0</v>
      </c>
      <c r="BB62" s="247">
        <f>'EGFV2 4'!BB73</f>
        <v>0</v>
      </c>
      <c r="BC62" s="248">
        <f>'EGFV2 4'!BC73</f>
        <v>0</v>
      </c>
      <c r="BD62" s="239">
        <f>'EGFV2 4'!BD73</f>
        <v>0</v>
      </c>
      <c r="BE62" s="250">
        <f>'EGFV2 4'!BE73</f>
        <v>0</v>
      </c>
      <c r="BF62" s="250">
        <f>'EGFV2 4'!BF73</f>
        <v>0</v>
      </c>
      <c r="BG62" s="158">
        <f>'EGFV2 4'!BG73</f>
        <v>0</v>
      </c>
      <c r="BH62" s="240">
        <f t="shared" si="32"/>
        <v>0</v>
      </c>
      <c r="BI62" s="242">
        <f t="shared" si="33"/>
        <v>0</v>
      </c>
      <c r="BJ62" s="245">
        <f t="shared" si="27"/>
        <v>0</v>
      </c>
      <c r="BK62" s="243">
        <f t="shared" si="13"/>
        <v>0</v>
      </c>
      <c r="BS62" s="240">
        <f t="shared" si="14"/>
        <v>0</v>
      </c>
      <c r="BT62" s="242">
        <f t="shared" si="15"/>
        <v>0</v>
      </c>
      <c r="BU62" s="245">
        <f t="shared" si="16"/>
        <v>0</v>
      </c>
      <c r="BV62" s="243">
        <f t="shared" si="17"/>
        <v>0</v>
      </c>
      <c r="CD62" s="240">
        <f t="shared" si="18"/>
        <v>0</v>
      </c>
      <c r="CE62" s="242">
        <f t="shared" si="19"/>
        <v>0</v>
      </c>
      <c r="CF62" s="245">
        <f t="shared" si="20"/>
        <v>0</v>
      </c>
      <c r="CG62" s="243">
        <f t="shared" si="21"/>
        <v>0</v>
      </c>
      <c r="CO62" s="240">
        <f t="shared" si="22"/>
        <v>0</v>
      </c>
      <c r="CP62" s="242">
        <f t="shared" si="23"/>
        <v>0</v>
      </c>
      <c r="CQ62" s="245">
        <f t="shared" si="24"/>
        <v>0</v>
      </c>
      <c r="CR62" s="243">
        <f t="shared" si="25"/>
        <v>0</v>
      </c>
      <c r="CZ62" s="158">
        <f t="shared" si="34"/>
        <v>0</v>
      </c>
      <c r="DA62" s="245">
        <f t="shared" si="28"/>
        <v>0</v>
      </c>
    </row>
    <row r="63" spans="1:105" s="158" customFormat="1" x14ac:dyDescent="0.3">
      <c r="A63" s="251">
        <f t="shared" si="38"/>
        <v>0</v>
      </c>
      <c r="B63" s="158">
        <f t="shared" si="38"/>
        <v>0</v>
      </c>
      <c r="C63" s="158">
        <f t="shared" si="38"/>
        <v>0</v>
      </c>
      <c r="D63" s="158">
        <f t="shared" si="38"/>
        <v>2026</v>
      </c>
      <c r="E63" s="158" t="str">
        <f t="shared" si="38"/>
        <v xml:space="preserve"> </v>
      </c>
      <c r="F63" s="252">
        <f t="shared" si="38"/>
        <v>0</v>
      </c>
      <c r="G63" s="253">
        <f t="shared" si="38"/>
        <v>0</v>
      </c>
      <c r="H63" s="240">
        <f>EGFV4!A74</f>
        <v>0</v>
      </c>
      <c r="I63" s="240">
        <f>EGFV4!B74</f>
        <v>0</v>
      </c>
      <c r="J63" s="240">
        <f>EGFV4!C74</f>
        <v>0</v>
      </c>
      <c r="K63" s="240">
        <f>EGFV4!D74</f>
        <v>0</v>
      </c>
      <c r="L63" s="240">
        <f>EGFV4!E74</f>
        <v>0</v>
      </c>
      <c r="M63" s="240">
        <f>EGFV4!F74</f>
        <v>0</v>
      </c>
      <c r="N63" s="240">
        <f>EGFV4!G74</f>
        <v>0</v>
      </c>
      <c r="O63" s="240">
        <f>EGFV4!H74</f>
        <v>0</v>
      </c>
      <c r="P63" s="240">
        <f>EGFV4!I74</f>
        <v>0</v>
      </c>
      <c r="Q63" s="240">
        <f>EGFV4!J74</f>
        <v>0</v>
      </c>
      <c r="R63" s="242">
        <f>EGFV4!K74</f>
        <v>0</v>
      </c>
      <c r="S63" s="242">
        <f>EGFV4!L74</f>
        <v>0</v>
      </c>
      <c r="T63" s="243">
        <f t="shared" si="8"/>
        <v>0</v>
      </c>
      <c r="U63" s="244"/>
      <c r="V63" s="240">
        <f>EGFV4!O74</f>
        <v>0</v>
      </c>
      <c r="W63" s="242">
        <f>EGFV4!P74</f>
        <v>0</v>
      </c>
      <c r="X63" s="243">
        <f t="shared" si="39"/>
        <v>0</v>
      </c>
      <c r="Y63" s="245">
        <f t="shared" si="0"/>
        <v>0</v>
      </c>
      <c r="Z63" s="239">
        <f>EGFV4!S74</f>
        <v>0</v>
      </c>
      <c r="AA63" s="44"/>
      <c r="AB63" s="240">
        <f t="shared" si="1"/>
        <v>0</v>
      </c>
      <c r="AC63" s="242">
        <f t="shared" si="2"/>
        <v>0</v>
      </c>
      <c r="AD63" s="243">
        <f t="shared" si="10"/>
        <v>0</v>
      </c>
      <c r="AE63" s="243">
        <f t="shared" si="11"/>
        <v>0</v>
      </c>
      <c r="AF63" s="245">
        <f>SUM(AE63)-(AE63*'Reduction%'!$B$2)</f>
        <v>0</v>
      </c>
      <c r="AG63" s="245"/>
      <c r="AH63" s="84"/>
      <c r="AI63" s="246"/>
      <c r="AJ63" s="247">
        <f>'EGFV2 1'!AJ74</f>
        <v>0</v>
      </c>
      <c r="AK63" s="248">
        <f>'EGFV2 1'!AK74</f>
        <v>0</v>
      </c>
      <c r="AL63" s="240">
        <f>'EGFV2 1'!AL74</f>
        <v>0</v>
      </c>
      <c r="AM63" s="242">
        <f>'EGFV2 1'!AM74</f>
        <v>0</v>
      </c>
      <c r="AN63" s="243">
        <f t="shared" si="31"/>
        <v>0</v>
      </c>
      <c r="AO63" s="249">
        <f>'EGFV2 1'!AO74</f>
        <v>0</v>
      </c>
      <c r="AP63" s="247">
        <f>'EGFV2 2'!AP74</f>
        <v>0</v>
      </c>
      <c r="AQ63" s="248">
        <f>'EGFV2 2'!AQ74</f>
        <v>0</v>
      </c>
      <c r="AR63" s="239">
        <f>'EGFV2 2'!AR74</f>
        <v>0</v>
      </c>
      <c r="AS63" s="242">
        <f>'EGFV2 2'!AS74</f>
        <v>0</v>
      </c>
      <c r="AT63" s="245">
        <f t="shared" si="12"/>
        <v>0</v>
      </c>
      <c r="AU63" s="158">
        <f>'EGFV2 2'!AU74</f>
        <v>0</v>
      </c>
      <c r="AV63" s="247">
        <f>'EGFV2 3'!AV74</f>
        <v>0</v>
      </c>
      <c r="AW63" s="248">
        <f>'EGFV2 3'!AW74</f>
        <v>0</v>
      </c>
      <c r="AX63" s="239">
        <f>'EGFV2 3'!AX74</f>
        <v>0</v>
      </c>
      <c r="AY63" s="242">
        <f>'EGFV2 3'!AY74</f>
        <v>0</v>
      </c>
      <c r="AZ63" s="245">
        <f t="shared" si="26"/>
        <v>0</v>
      </c>
      <c r="BA63" s="158">
        <f>'EGFV2 3'!BA74</f>
        <v>0</v>
      </c>
      <c r="BB63" s="247">
        <f>'EGFV2 4'!BB74</f>
        <v>0</v>
      </c>
      <c r="BC63" s="248">
        <f>'EGFV2 4'!BC74</f>
        <v>0</v>
      </c>
      <c r="BD63" s="239">
        <f>'EGFV2 4'!BD74</f>
        <v>0</v>
      </c>
      <c r="BE63" s="250">
        <f>'EGFV2 4'!BE74</f>
        <v>0</v>
      </c>
      <c r="BF63" s="250">
        <f>'EGFV2 4'!BF74</f>
        <v>0</v>
      </c>
      <c r="BG63" s="158">
        <f>'EGFV2 4'!BG74</f>
        <v>0</v>
      </c>
      <c r="BH63" s="240">
        <f t="shared" si="32"/>
        <v>0</v>
      </c>
      <c r="BI63" s="242">
        <f t="shared" si="33"/>
        <v>0</v>
      </c>
      <c r="BJ63" s="245">
        <f t="shared" si="27"/>
        <v>0</v>
      </c>
      <c r="BK63" s="243">
        <f t="shared" si="13"/>
        <v>0</v>
      </c>
      <c r="BS63" s="240">
        <f t="shared" si="14"/>
        <v>0</v>
      </c>
      <c r="BT63" s="242">
        <f t="shared" si="15"/>
        <v>0</v>
      </c>
      <c r="BU63" s="245">
        <f t="shared" si="16"/>
        <v>0</v>
      </c>
      <c r="BV63" s="243">
        <f t="shared" si="17"/>
        <v>0</v>
      </c>
      <c r="CD63" s="240">
        <f t="shared" si="18"/>
        <v>0</v>
      </c>
      <c r="CE63" s="242">
        <f t="shared" si="19"/>
        <v>0</v>
      </c>
      <c r="CF63" s="245">
        <f t="shared" si="20"/>
        <v>0</v>
      </c>
      <c r="CG63" s="243">
        <f t="shared" si="21"/>
        <v>0</v>
      </c>
      <c r="CO63" s="240">
        <f t="shared" si="22"/>
        <v>0</v>
      </c>
      <c r="CP63" s="242">
        <f t="shared" si="23"/>
        <v>0</v>
      </c>
      <c r="CQ63" s="245">
        <f t="shared" si="24"/>
        <v>0</v>
      </c>
      <c r="CR63" s="243">
        <f t="shared" si="25"/>
        <v>0</v>
      </c>
      <c r="CZ63" s="158">
        <f t="shared" si="34"/>
        <v>0</v>
      </c>
      <c r="DA63" s="245">
        <f t="shared" si="28"/>
        <v>0</v>
      </c>
    </row>
    <row r="64" spans="1:105" s="158" customFormat="1" x14ac:dyDescent="0.3">
      <c r="A64" s="251">
        <f t="shared" si="38"/>
        <v>0</v>
      </c>
      <c r="B64" s="158">
        <f t="shared" si="38"/>
        <v>0</v>
      </c>
      <c r="C64" s="158">
        <f t="shared" si="38"/>
        <v>0</v>
      </c>
      <c r="D64" s="158">
        <f t="shared" si="38"/>
        <v>2026</v>
      </c>
      <c r="E64" s="158" t="str">
        <f t="shared" si="38"/>
        <v xml:space="preserve"> </v>
      </c>
      <c r="F64" s="252">
        <f t="shared" si="38"/>
        <v>0</v>
      </c>
      <c r="G64" s="253">
        <f t="shared" si="38"/>
        <v>0</v>
      </c>
      <c r="H64" s="240">
        <f>EGFV4!A75</f>
        <v>0</v>
      </c>
      <c r="I64" s="240">
        <f>EGFV4!B75</f>
        <v>0</v>
      </c>
      <c r="J64" s="240">
        <f>EGFV4!C75</f>
        <v>0</v>
      </c>
      <c r="K64" s="240">
        <f>EGFV4!D75</f>
        <v>0</v>
      </c>
      <c r="L64" s="240">
        <f>EGFV4!E75</f>
        <v>0</v>
      </c>
      <c r="M64" s="240">
        <f>EGFV4!F75</f>
        <v>0</v>
      </c>
      <c r="N64" s="240">
        <f>EGFV4!G75</f>
        <v>0</v>
      </c>
      <c r="O64" s="240">
        <f>EGFV4!H75</f>
        <v>0</v>
      </c>
      <c r="P64" s="240">
        <f>EGFV4!I75</f>
        <v>0</v>
      </c>
      <c r="Q64" s="240">
        <f>EGFV4!J75</f>
        <v>0</v>
      </c>
      <c r="R64" s="242">
        <f>EGFV4!K75</f>
        <v>0</v>
      </c>
      <c r="S64" s="242">
        <f>EGFV4!L75</f>
        <v>0</v>
      </c>
      <c r="T64" s="243">
        <f t="shared" si="8"/>
        <v>0</v>
      </c>
      <c r="U64" s="244"/>
      <c r="V64" s="240">
        <f>EGFV4!O75</f>
        <v>0</v>
      </c>
      <c r="W64" s="242">
        <f>EGFV4!P75</f>
        <v>0</v>
      </c>
      <c r="X64" s="243">
        <f t="shared" si="39"/>
        <v>0</v>
      </c>
      <c r="Y64" s="245">
        <f t="shared" si="0"/>
        <v>0</v>
      </c>
      <c r="Z64" s="239">
        <f>EGFV4!S75</f>
        <v>0</v>
      </c>
      <c r="AA64" s="44"/>
      <c r="AB64" s="240">
        <f t="shared" si="1"/>
        <v>0</v>
      </c>
      <c r="AC64" s="242">
        <f t="shared" si="2"/>
        <v>0</v>
      </c>
      <c r="AD64" s="243">
        <f t="shared" si="10"/>
        <v>0</v>
      </c>
      <c r="AE64" s="243">
        <f t="shared" si="11"/>
        <v>0</v>
      </c>
      <c r="AF64" s="245">
        <f>SUM(AE64)-(AE64*'Reduction%'!$B$2)</f>
        <v>0</v>
      </c>
      <c r="AG64" s="245"/>
      <c r="AH64" s="84"/>
      <c r="AI64" s="246"/>
      <c r="AJ64" s="247">
        <f>'EGFV2 1'!AJ75</f>
        <v>0</v>
      </c>
      <c r="AK64" s="248">
        <f>'EGFV2 1'!AK75</f>
        <v>0</v>
      </c>
      <c r="AL64" s="240">
        <f>'EGFV2 1'!AL75</f>
        <v>0</v>
      </c>
      <c r="AM64" s="242">
        <f>'EGFV2 1'!AM75</f>
        <v>0</v>
      </c>
      <c r="AN64" s="243">
        <f t="shared" si="31"/>
        <v>0</v>
      </c>
      <c r="AO64" s="249">
        <f>'EGFV2 1'!AO75</f>
        <v>0</v>
      </c>
      <c r="AP64" s="247">
        <f>'EGFV2 2'!AP75</f>
        <v>0</v>
      </c>
      <c r="AQ64" s="248">
        <f>'EGFV2 2'!AQ75</f>
        <v>0</v>
      </c>
      <c r="AR64" s="239">
        <f>'EGFV2 2'!AR75</f>
        <v>0</v>
      </c>
      <c r="AS64" s="242">
        <f>'EGFV2 2'!AS75</f>
        <v>0</v>
      </c>
      <c r="AT64" s="245">
        <f t="shared" si="12"/>
        <v>0</v>
      </c>
      <c r="AU64" s="158">
        <f>'EGFV2 2'!AU75</f>
        <v>0</v>
      </c>
      <c r="AV64" s="247">
        <f>'EGFV2 3'!AV75</f>
        <v>0</v>
      </c>
      <c r="AW64" s="248">
        <f>'EGFV2 3'!AW75</f>
        <v>0</v>
      </c>
      <c r="AX64" s="239">
        <f>'EGFV2 3'!AX75</f>
        <v>0</v>
      </c>
      <c r="AY64" s="242">
        <f>'EGFV2 3'!AY75</f>
        <v>0</v>
      </c>
      <c r="AZ64" s="245">
        <f t="shared" si="26"/>
        <v>0</v>
      </c>
      <c r="BA64" s="158">
        <f>'EGFV2 3'!BA75</f>
        <v>0</v>
      </c>
      <c r="BB64" s="247">
        <f>'EGFV2 4'!BB75</f>
        <v>0</v>
      </c>
      <c r="BC64" s="248">
        <f>'EGFV2 4'!BC75</f>
        <v>0</v>
      </c>
      <c r="BD64" s="239">
        <f>'EGFV2 4'!BD75</f>
        <v>0</v>
      </c>
      <c r="BE64" s="250">
        <f>'EGFV2 4'!BE75</f>
        <v>0</v>
      </c>
      <c r="BF64" s="250">
        <f>'EGFV2 4'!BF75</f>
        <v>0</v>
      </c>
      <c r="BG64" s="158">
        <f>'EGFV2 4'!BG75</f>
        <v>0</v>
      </c>
      <c r="BH64" s="240">
        <f t="shared" si="32"/>
        <v>0</v>
      </c>
      <c r="BI64" s="242">
        <f t="shared" si="33"/>
        <v>0</v>
      </c>
      <c r="BJ64" s="245">
        <f t="shared" si="27"/>
        <v>0</v>
      </c>
      <c r="BK64" s="243">
        <f t="shared" si="13"/>
        <v>0</v>
      </c>
      <c r="BS64" s="240">
        <f t="shared" si="14"/>
        <v>0</v>
      </c>
      <c r="BT64" s="242">
        <f t="shared" si="15"/>
        <v>0</v>
      </c>
      <c r="BU64" s="245">
        <f t="shared" si="16"/>
        <v>0</v>
      </c>
      <c r="BV64" s="243">
        <f t="shared" si="17"/>
        <v>0</v>
      </c>
      <c r="CD64" s="240">
        <f t="shared" si="18"/>
        <v>0</v>
      </c>
      <c r="CE64" s="242">
        <f t="shared" si="19"/>
        <v>0</v>
      </c>
      <c r="CF64" s="245">
        <f t="shared" si="20"/>
        <v>0</v>
      </c>
      <c r="CG64" s="243">
        <f t="shared" si="21"/>
        <v>0</v>
      </c>
      <c r="CO64" s="240">
        <f t="shared" si="22"/>
        <v>0</v>
      </c>
      <c r="CP64" s="242">
        <f t="shared" si="23"/>
        <v>0</v>
      </c>
      <c r="CQ64" s="245">
        <f t="shared" si="24"/>
        <v>0</v>
      </c>
      <c r="CR64" s="243">
        <f t="shared" si="25"/>
        <v>0</v>
      </c>
      <c r="CZ64" s="158">
        <f t="shared" si="34"/>
        <v>0</v>
      </c>
      <c r="DA64" s="245">
        <f t="shared" si="28"/>
        <v>0</v>
      </c>
    </row>
    <row r="65" spans="1:105" s="158" customFormat="1" x14ac:dyDescent="0.3">
      <c r="A65" s="251">
        <f t="shared" si="38"/>
        <v>0</v>
      </c>
      <c r="B65" s="158">
        <f t="shared" si="38"/>
        <v>0</v>
      </c>
      <c r="C65" s="158">
        <f t="shared" si="38"/>
        <v>0</v>
      </c>
      <c r="D65" s="158">
        <f t="shared" si="38"/>
        <v>2026</v>
      </c>
      <c r="E65" s="158" t="str">
        <f t="shared" si="38"/>
        <v xml:space="preserve"> </v>
      </c>
      <c r="F65" s="252">
        <f t="shared" si="38"/>
        <v>0</v>
      </c>
      <c r="G65" s="253">
        <f t="shared" si="38"/>
        <v>0</v>
      </c>
      <c r="H65" s="240">
        <f>EGFV4!A76</f>
        <v>0</v>
      </c>
      <c r="I65" s="240">
        <f>EGFV4!B76</f>
        <v>0</v>
      </c>
      <c r="J65" s="240">
        <f>EGFV4!C76</f>
        <v>0</v>
      </c>
      <c r="K65" s="240">
        <f>EGFV4!D76</f>
        <v>0</v>
      </c>
      <c r="L65" s="240">
        <f>EGFV4!E76</f>
        <v>0</v>
      </c>
      <c r="M65" s="240">
        <f>EGFV4!F76</f>
        <v>0</v>
      </c>
      <c r="N65" s="240">
        <f>EGFV4!G76</f>
        <v>0</v>
      </c>
      <c r="O65" s="240">
        <f>EGFV4!H76</f>
        <v>0</v>
      </c>
      <c r="P65" s="240">
        <f>EGFV4!I76</f>
        <v>0</v>
      </c>
      <c r="Q65" s="240">
        <f>EGFV4!J76</f>
        <v>0</v>
      </c>
      <c r="R65" s="242">
        <f>EGFV4!K76</f>
        <v>0</v>
      </c>
      <c r="S65" s="242">
        <f>EGFV4!L76</f>
        <v>0</v>
      </c>
      <c r="T65" s="243">
        <f t="shared" si="8"/>
        <v>0</v>
      </c>
      <c r="U65" s="244"/>
      <c r="V65" s="240">
        <f>EGFV4!O76</f>
        <v>0</v>
      </c>
      <c r="W65" s="242">
        <f>EGFV4!P76</f>
        <v>0</v>
      </c>
      <c r="X65" s="243">
        <f t="shared" si="39"/>
        <v>0</v>
      </c>
      <c r="Y65" s="245">
        <f t="shared" si="0"/>
        <v>0</v>
      </c>
      <c r="Z65" s="239">
        <f>EGFV4!S76</f>
        <v>0</v>
      </c>
      <c r="AA65" s="44"/>
      <c r="AB65" s="240">
        <f t="shared" si="1"/>
        <v>0</v>
      </c>
      <c r="AC65" s="242">
        <f t="shared" si="2"/>
        <v>0</v>
      </c>
      <c r="AD65" s="243">
        <f t="shared" si="10"/>
        <v>0</v>
      </c>
      <c r="AE65" s="243">
        <f t="shared" si="11"/>
        <v>0</v>
      </c>
      <c r="AF65" s="245">
        <f>SUM(AE65)-(AE65*'Reduction%'!$B$2)</f>
        <v>0</v>
      </c>
      <c r="AG65" s="245"/>
      <c r="AH65" s="84"/>
      <c r="AI65" s="246"/>
      <c r="AJ65" s="247">
        <f>'EGFV2 1'!AJ76</f>
        <v>0</v>
      </c>
      <c r="AK65" s="248">
        <f>'EGFV2 1'!AK76</f>
        <v>0</v>
      </c>
      <c r="AL65" s="240">
        <f>'EGFV2 1'!AL76</f>
        <v>0</v>
      </c>
      <c r="AM65" s="242">
        <f>'EGFV2 1'!AM76</f>
        <v>0</v>
      </c>
      <c r="AN65" s="243">
        <f t="shared" si="31"/>
        <v>0</v>
      </c>
      <c r="AO65" s="249">
        <f>'EGFV2 1'!AO76</f>
        <v>0</v>
      </c>
      <c r="AP65" s="247">
        <f>'EGFV2 2'!AP76</f>
        <v>0</v>
      </c>
      <c r="AQ65" s="248">
        <f>'EGFV2 2'!AQ76</f>
        <v>0</v>
      </c>
      <c r="AR65" s="239">
        <f>'EGFV2 2'!AR76</f>
        <v>0</v>
      </c>
      <c r="AS65" s="242">
        <f>'EGFV2 2'!AS76</f>
        <v>0</v>
      </c>
      <c r="AT65" s="245">
        <f t="shared" si="12"/>
        <v>0</v>
      </c>
      <c r="AU65" s="158">
        <f>'EGFV2 2'!AU76</f>
        <v>0</v>
      </c>
      <c r="AV65" s="247">
        <f>'EGFV2 3'!AV76</f>
        <v>0</v>
      </c>
      <c r="AW65" s="248">
        <f>'EGFV2 3'!AW76</f>
        <v>0</v>
      </c>
      <c r="AX65" s="239">
        <f>'EGFV2 3'!AX76</f>
        <v>0</v>
      </c>
      <c r="AY65" s="242">
        <f>'EGFV2 3'!AY76</f>
        <v>0</v>
      </c>
      <c r="AZ65" s="245">
        <f t="shared" si="26"/>
        <v>0</v>
      </c>
      <c r="BA65" s="158">
        <f>'EGFV2 3'!BA76</f>
        <v>0</v>
      </c>
      <c r="BB65" s="247">
        <f>'EGFV2 4'!BB76</f>
        <v>0</v>
      </c>
      <c r="BC65" s="248">
        <f>'EGFV2 4'!BC76</f>
        <v>0</v>
      </c>
      <c r="BD65" s="239">
        <f>'EGFV2 4'!BD76</f>
        <v>0</v>
      </c>
      <c r="BE65" s="250">
        <f>'EGFV2 4'!BE76</f>
        <v>0</v>
      </c>
      <c r="BF65" s="250">
        <f>'EGFV2 4'!BF76</f>
        <v>0</v>
      </c>
      <c r="BG65" s="158">
        <f>'EGFV2 4'!BG76</f>
        <v>0</v>
      </c>
      <c r="BH65" s="240">
        <f t="shared" si="32"/>
        <v>0</v>
      </c>
      <c r="BI65" s="242">
        <f t="shared" si="33"/>
        <v>0</v>
      </c>
      <c r="BJ65" s="245">
        <f t="shared" si="27"/>
        <v>0</v>
      </c>
      <c r="BK65" s="243">
        <f t="shared" si="13"/>
        <v>0</v>
      </c>
      <c r="BS65" s="240">
        <f t="shared" si="14"/>
        <v>0</v>
      </c>
      <c r="BT65" s="242">
        <f t="shared" si="15"/>
        <v>0</v>
      </c>
      <c r="BU65" s="245">
        <f t="shared" si="16"/>
        <v>0</v>
      </c>
      <c r="BV65" s="243">
        <f t="shared" si="17"/>
        <v>0</v>
      </c>
      <c r="CD65" s="240">
        <f t="shared" si="18"/>
        <v>0</v>
      </c>
      <c r="CE65" s="242">
        <f t="shared" si="19"/>
        <v>0</v>
      </c>
      <c r="CF65" s="245">
        <f t="shared" si="20"/>
        <v>0</v>
      </c>
      <c r="CG65" s="243">
        <f t="shared" si="21"/>
        <v>0</v>
      </c>
      <c r="CO65" s="240">
        <f t="shared" si="22"/>
        <v>0</v>
      </c>
      <c r="CP65" s="242">
        <f t="shared" si="23"/>
        <v>0</v>
      </c>
      <c r="CQ65" s="245">
        <f t="shared" si="24"/>
        <v>0</v>
      </c>
      <c r="CR65" s="243">
        <f t="shared" si="25"/>
        <v>0</v>
      </c>
      <c r="CZ65" s="158">
        <f t="shared" si="34"/>
        <v>0</v>
      </c>
      <c r="DA65" s="245">
        <f t="shared" si="28"/>
        <v>0</v>
      </c>
    </row>
    <row r="66" spans="1:105" s="158" customFormat="1" x14ac:dyDescent="0.3">
      <c r="A66" s="251">
        <f t="shared" si="38"/>
        <v>0</v>
      </c>
      <c r="B66" s="158">
        <f t="shared" si="38"/>
        <v>0</v>
      </c>
      <c r="C66" s="158">
        <f t="shared" si="38"/>
        <v>0</v>
      </c>
      <c r="D66" s="158">
        <f t="shared" si="38"/>
        <v>2026</v>
      </c>
      <c r="E66" s="158" t="str">
        <f t="shared" si="38"/>
        <v xml:space="preserve"> </v>
      </c>
      <c r="F66" s="252">
        <f t="shared" si="38"/>
        <v>0</v>
      </c>
      <c r="G66" s="253">
        <f t="shared" si="38"/>
        <v>0</v>
      </c>
      <c r="H66" s="240">
        <f>EGFV4!A77</f>
        <v>0</v>
      </c>
      <c r="I66" s="240">
        <f>EGFV4!B77</f>
        <v>0</v>
      </c>
      <c r="J66" s="240">
        <f>EGFV4!C77</f>
        <v>0</v>
      </c>
      <c r="K66" s="240">
        <f>EGFV4!D77</f>
        <v>0</v>
      </c>
      <c r="L66" s="240">
        <f>EGFV4!E77</f>
        <v>0</v>
      </c>
      <c r="M66" s="240">
        <f>EGFV4!F77</f>
        <v>0</v>
      </c>
      <c r="N66" s="240">
        <f>EGFV4!G77</f>
        <v>0</v>
      </c>
      <c r="O66" s="240">
        <f>EGFV4!H77</f>
        <v>0</v>
      </c>
      <c r="P66" s="240">
        <f>EGFV4!I77</f>
        <v>0</v>
      </c>
      <c r="Q66" s="240">
        <f>EGFV4!J77</f>
        <v>0</v>
      </c>
      <c r="R66" s="242">
        <f>EGFV4!K77</f>
        <v>0</v>
      </c>
      <c r="S66" s="242">
        <f>EGFV4!L77</f>
        <v>0</v>
      </c>
      <c r="T66" s="243">
        <f t="shared" si="8"/>
        <v>0</v>
      </c>
      <c r="U66" s="244"/>
      <c r="V66" s="240">
        <f>EGFV4!O77</f>
        <v>0</v>
      </c>
      <c r="W66" s="242">
        <f>EGFV4!P77</f>
        <v>0</v>
      </c>
      <c r="X66" s="243">
        <f t="shared" si="39"/>
        <v>0</v>
      </c>
      <c r="Y66" s="245">
        <f t="shared" ref="Y66:Y129" si="40">IF(O66="79-Renovations",X66*50%,IF(O66="11-Equipment",X66*75%,IF(O66="62-Curriculum",X66*50%,IF(O66="12-Software/Other",X66*50%,0))))</f>
        <v>0</v>
      </c>
      <c r="Z66" s="239">
        <f>EGFV4!S77</f>
        <v>0</v>
      </c>
      <c r="AA66" s="44"/>
      <c r="AB66" s="240">
        <f t="shared" si="1"/>
        <v>0</v>
      </c>
      <c r="AC66" s="242">
        <f t="shared" si="1"/>
        <v>0</v>
      </c>
      <c r="AD66" s="243">
        <f t="shared" si="10"/>
        <v>0</v>
      </c>
      <c r="AE66" s="243">
        <f t="shared" si="11"/>
        <v>0</v>
      </c>
      <c r="AF66" s="245">
        <f>SUM(AE66)-(AE66*'Reduction%'!$B$2)</f>
        <v>0</v>
      </c>
      <c r="AG66" s="245"/>
      <c r="AH66" s="84"/>
      <c r="AI66" s="246"/>
      <c r="AJ66" s="247">
        <f>'EGFV2 1'!AJ77</f>
        <v>0</v>
      </c>
      <c r="AK66" s="248">
        <f>'EGFV2 1'!AK77</f>
        <v>0</v>
      </c>
      <c r="AL66" s="240">
        <f>'EGFV2 1'!AL77</f>
        <v>0</v>
      </c>
      <c r="AM66" s="242">
        <f>'EGFV2 1'!AM77</f>
        <v>0</v>
      </c>
      <c r="AN66" s="243">
        <f>SUM(AL66)*AM66</f>
        <v>0</v>
      </c>
      <c r="AO66" s="249">
        <f>'EGFV2 1'!AO77</f>
        <v>0</v>
      </c>
      <c r="AP66" s="247">
        <f>'EGFV2 2'!AP77</f>
        <v>0</v>
      </c>
      <c r="AQ66" s="248">
        <f>'EGFV2 2'!AQ77</f>
        <v>0</v>
      </c>
      <c r="AR66" s="239">
        <f>'EGFV2 2'!AR77</f>
        <v>0</v>
      </c>
      <c r="AS66" s="242">
        <f>'EGFV2 2'!AS77</f>
        <v>0</v>
      </c>
      <c r="AT66" s="245">
        <f t="shared" si="12"/>
        <v>0</v>
      </c>
      <c r="AU66" s="158">
        <f>'EGFV2 2'!AU77</f>
        <v>0</v>
      </c>
      <c r="AV66" s="247">
        <f>'EGFV2 3'!AV77</f>
        <v>0</v>
      </c>
      <c r="AW66" s="248">
        <f>'EGFV2 3'!AW77</f>
        <v>0</v>
      </c>
      <c r="AX66" s="239">
        <f>'EGFV2 3'!AX77</f>
        <v>0</v>
      </c>
      <c r="AY66" s="242">
        <f>'EGFV2 3'!AY77</f>
        <v>0</v>
      </c>
      <c r="AZ66" s="245">
        <f t="shared" si="26"/>
        <v>0</v>
      </c>
      <c r="BA66" s="158">
        <f>'EGFV2 3'!BA77</f>
        <v>0</v>
      </c>
      <c r="BB66" s="247">
        <f>'EGFV2 4'!BB77</f>
        <v>0</v>
      </c>
      <c r="BC66" s="248">
        <f>'EGFV2 4'!BC77</f>
        <v>0</v>
      </c>
      <c r="BD66" s="239">
        <f>'EGFV2 4'!BD77</f>
        <v>0</v>
      </c>
      <c r="BE66" s="250">
        <f>'EGFV2 4'!BE77</f>
        <v>0</v>
      </c>
      <c r="BF66" s="250">
        <f>'EGFV2 4'!BF77</f>
        <v>0</v>
      </c>
      <c r="BG66" s="158">
        <f>'EGFV2 4'!BG77</f>
        <v>0</v>
      </c>
      <c r="BH66" s="240">
        <f t="shared" si="32"/>
        <v>0</v>
      </c>
      <c r="BI66" s="242">
        <f t="shared" si="33"/>
        <v>0</v>
      </c>
      <c r="BJ66" s="245">
        <f t="shared" si="27"/>
        <v>0</v>
      </c>
      <c r="BK66" s="243">
        <f t="shared" si="13"/>
        <v>0</v>
      </c>
      <c r="BS66" s="240">
        <f t="shared" si="14"/>
        <v>0</v>
      </c>
      <c r="BT66" s="242">
        <f t="shared" si="15"/>
        <v>0</v>
      </c>
      <c r="BU66" s="245">
        <f t="shared" si="16"/>
        <v>0</v>
      </c>
      <c r="BV66" s="243">
        <f t="shared" si="17"/>
        <v>0</v>
      </c>
      <c r="CD66" s="240">
        <f t="shared" si="18"/>
        <v>0</v>
      </c>
      <c r="CE66" s="242">
        <f t="shared" si="19"/>
        <v>0</v>
      </c>
      <c r="CF66" s="245">
        <f t="shared" si="20"/>
        <v>0</v>
      </c>
      <c r="CG66" s="243">
        <f t="shared" si="21"/>
        <v>0</v>
      </c>
      <c r="CO66" s="240">
        <f t="shared" si="22"/>
        <v>0</v>
      </c>
      <c r="CP66" s="242">
        <f t="shared" si="23"/>
        <v>0</v>
      </c>
      <c r="CQ66" s="245">
        <f t="shared" si="24"/>
        <v>0</v>
      </c>
      <c r="CR66" s="243">
        <f t="shared" si="25"/>
        <v>0</v>
      </c>
      <c r="CZ66" s="158">
        <f t="shared" ref="CZ66:CZ73" si="41">SUM(AB66)-BH66-BS66-CD66-CO66</f>
        <v>0</v>
      </c>
      <c r="DA66" s="245">
        <f t="shared" si="28"/>
        <v>0</v>
      </c>
    </row>
    <row r="67" spans="1:105" s="158" customFormat="1" x14ac:dyDescent="0.3">
      <c r="A67" s="251">
        <f t="shared" ref="A67:G82" si="42">A66</f>
        <v>0</v>
      </c>
      <c r="B67" s="158">
        <f t="shared" si="42"/>
        <v>0</v>
      </c>
      <c r="C67" s="158">
        <f t="shared" si="42"/>
        <v>0</v>
      </c>
      <c r="D67" s="158">
        <f t="shared" si="42"/>
        <v>2026</v>
      </c>
      <c r="E67" s="158" t="str">
        <f t="shared" si="42"/>
        <v xml:space="preserve"> </v>
      </c>
      <c r="F67" s="252">
        <f t="shared" si="42"/>
        <v>0</v>
      </c>
      <c r="G67" s="253">
        <f t="shared" si="42"/>
        <v>0</v>
      </c>
      <c r="H67" s="240">
        <f>EGFV4!A78</f>
        <v>0</v>
      </c>
      <c r="I67" s="240">
        <f>EGFV4!B78</f>
        <v>0</v>
      </c>
      <c r="J67" s="240">
        <f>EGFV4!C78</f>
        <v>0</v>
      </c>
      <c r="K67" s="240">
        <f>EGFV4!D78</f>
        <v>0</v>
      </c>
      <c r="L67" s="240">
        <f>EGFV4!E78</f>
        <v>0</v>
      </c>
      <c r="M67" s="240">
        <f>EGFV4!F78</f>
        <v>0</v>
      </c>
      <c r="N67" s="240">
        <f>EGFV4!G78</f>
        <v>0</v>
      </c>
      <c r="O67" s="240">
        <f>EGFV4!H78</f>
        <v>0</v>
      </c>
      <c r="P67" s="240">
        <f>EGFV4!I78</f>
        <v>0</v>
      </c>
      <c r="Q67" s="240">
        <f>EGFV4!J78</f>
        <v>0</v>
      </c>
      <c r="R67" s="242">
        <f>EGFV4!K78</f>
        <v>0</v>
      </c>
      <c r="S67" s="242">
        <f>EGFV4!L78</f>
        <v>0</v>
      </c>
      <c r="T67" s="243">
        <f t="shared" ref="T67:T130" si="43">IF(O67="Other - Renovations",S67*50%,IF(O67="Instructional Equipment",S67*75%,IF(O67="Other - Network or Internet/Installation/Service Contracts/Maintenance Agreements",S67*50%,IF(O67="Other - Software + Curriculum",S67*50%,IF(O67="Non-Consumable Instructional Supplies",S67*50%,IF(O67="Other - Instructor Training",S67*50%,IF(O67="Other - Storage Cabinets",S67*50%,0)))))))</f>
        <v>0</v>
      </c>
      <c r="U67" s="244"/>
      <c r="V67" s="240">
        <f>EGFV4!O78</f>
        <v>0</v>
      </c>
      <c r="W67" s="242">
        <f>EGFV4!P78</f>
        <v>0</v>
      </c>
      <c r="X67" s="243">
        <f t="shared" si="39"/>
        <v>0</v>
      </c>
      <c r="Y67" s="245">
        <f t="shared" si="40"/>
        <v>0</v>
      </c>
      <c r="Z67" s="239">
        <f>EGFV4!S78</f>
        <v>0</v>
      </c>
      <c r="AA67" s="44"/>
      <c r="AB67" s="240">
        <f t="shared" ref="AB67:AC130" si="44">Q67</f>
        <v>0</v>
      </c>
      <c r="AC67" s="242">
        <f t="shared" si="44"/>
        <v>0</v>
      </c>
      <c r="AD67" s="243">
        <f t="shared" ref="AD67:AD130" si="45">SUM(AC67)*AB67</f>
        <v>0</v>
      </c>
      <c r="AE67" s="243">
        <f t="shared" ref="AE67:AE130" si="46">IF(O67="Other - Renovations",AD67*50%,IF(O67="Instructional Equipment",AD67*75%,IF(O67="Other - Network or Internet/Installation/Service Contracts/Maintenance Agreements",AD67*50%,IF(O67="Other - Software + Curriculum",AD67*50%,IF(O67="Non-Consumable Instructional Supplies",AD67*50%,IF(O67="Other - Instructor Training",AD67*50%,IF(O67="Other - Storage Cabinets",AD67*50%,0)))))))</f>
        <v>0</v>
      </c>
      <c r="AF67" s="245">
        <f>SUM(AE67)-(AE67*'Reduction%'!$B$2)</f>
        <v>0</v>
      </c>
      <c r="AG67" s="245"/>
      <c r="AH67" s="84"/>
      <c r="AI67" s="246"/>
      <c r="AJ67" s="247">
        <f>'EGFV2 1'!AJ78</f>
        <v>0</v>
      </c>
      <c r="AK67" s="248">
        <f>'EGFV2 1'!AK78</f>
        <v>0</v>
      </c>
      <c r="AL67" s="240">
        <f>'EGFV2 1'!AL78</f>
        <v>0</v>
      </c>
      <c r="AM67" s="242">
        <f>'EGFV2 1'!AM78</f>
        <v>0</v>
      </c>
      <c r="AN67" s="243">
        <f>SUM(AL67)*AM67</f>
        <v>0</v>
      </c>
      <c r="AO67" s="249">
        <f>'EGFV2 1'!AO78</f>
        <v>0</v>
      </c>
      <c r="AP67" s="247">
        <f>'EGFV2 2'!AP78</f>
        <v>0</v>
      </c>
      <c r="AQ67" s="248">
        <f>'EGFV2 2'!AQ78</f>
        <v>0</v>
      </c>
      <c r="AR67" s="239">
        <f>'EGFV2 2'!AR78</f>
        <v>0</v>
      </c>
      <c r="AS67" s="242">
        <f>'EGFV2 2'!AS78</f>
        <v>0</v>
      </c>
      <c r="AT67" s="245">
        <f t="shared" ref="AT67:AT130" si="47">SUM(AR67)*AS67</f>
        <v>0</v>
      </c>
      <c r="AU67" s="158">
        <f>'EGFV2 2'!AU78</f>
        <v>0</v>
      </c>
      <c r="AV67" s="247">
        <f>'EGFV2 3'!AV78</f>
        <v>0</v>
      </c>
      <c r="AW67" s="248">
        <f>'EGFV2 3'!AW78</f>
        <v>0</v>
      </c>
      <c r="AX67" s="239">
        <f>'EGFV2 3'!AX78</f>
        <v>0</v>
      </c>
      <c r="AY67" s="242">
        <f>'EGFV2 3'!AY78</f>
        <v>0</v>
      </c>
      <c r="AZ67" s="245">
        <f t="shared" si="26"/>
        <v>0</v>
      </c>
      <c r="BA67" s="158">
        <f>'EGFV2 3'!BA78</f>
        <v>0</v>
      </c>
      <c r="BB67" s="247">
        <f>'EGFV2 4'!BB78</f>
        <v>0</v>
      </c>
      <c r="BC67" s="248">
        <f>'EGFV2 4'!BC78</f>
        <v>0</v>
      </c>
      <c r="BD67" s="239">
        <f>'EGFV2 4'!BD78</f>
        <v>0</v>
      </c>
      <c r="BE67" s="250">
        <f>'EGFV2 4'!BE78</f>
        <v>0</v>
      </c>
      <c r="BF67" s="250">
        <f>'EGFV2 4'!BF78</f>
        <v>0</v>
      </c>
      <c r="BG67" s="158">
        <f>'EGFV2 4'!BG78</f>
        <v>0</v>
      </c>
      <c r="BH67" s="240">
        <f t="shared" si="32"/>
        <v>0</v>
      </c>
      <c r="BI67" s="242">
        <f t="shared" si="33"/>
        <v>0</v>
      </c>
      <c r="BJ67" s="245">
        <f t="shared" si="27"/>
        <v>0</v>
      </c>
      <c r="BK67" s="243">
        <f t="shared" ref="BK67:BK130" si="48">IF($O67="Other - Renovations",BJ67*50%,IF($O67="Instructional Equipment",BJ67*75%,IF($O67="Other - Network or Internet/Installation/Service Contracts/Maintenance Agreements",BJ67*50%,IF($O67="Other - Software + Curriculum",BJ67*50%,IF($O67="Non-Consumable Instructional Supplies",BJ67*50%,IF($O67="Other - Instructor Training",BJ67*50%,IF($O67="Other - Storage Cabinets",BJ67*50%,0)))))))</f>
        <v>0</v>
      </c>
      <c r="BS67" s="240">
        <f t="shared" ref="BS67:BS130" si="49">SUM(AR67)</f>
        <v>0</v>
      </c>
      <c r="BT67" s="242">
        <f t="shared" ref="BT67:BT130" si="50">SUM(AS67)</f>
        <v>0</v>
      </c>
      <c r="BU67" s="245">
        <f t="shared" ref="BU67:BU130" si="51">SUM(BS67)*BT67</f>
        <v>0</v>
      </c>
      <c r="BV67" s="243">
        <f t="shared" ref="BV67:BV130" si="52">IF($O67="Other - Renovations",BU67*50%,IF($O67="Instructional Equipment",BU67*75%,IF($O67="Other - Network or Internet/Installation/Service Contracts/Maintenance Agreements",BU67*50%,IF($O67="Other - Software + Curriculum",BU67*50%,IF($O67="Non-Consumable Instructional Supplies",BU67*50%,IF($O67="Other - Instructor Training",BU67*50%,IF($O67="Other - Storage Cabinets",BU67*50%,0)))))))</f>
        <v>0</v>
      </c>
      <c r="CD67" s="240">
        <f t="shared" ref="CD67:CE130" si="53">AX67</f>
        <v>0</v>
      </c>
      <c r="CE67" s="242">
        <f t="shared" si="53"/>
        <v>0</v>
      </c>
      <c r="CF67" s="245">
        <f t="shared" ref="CF67:CF130" si="54">SUM(CD67)*CE67</f>
        <v>0</v>
      </c>
      <c r="CG67" s="243">
        <f t="shared" ref="CG67:CG130" si="55">IF($O67="Other - Renovations",CF67*50%,IF($O67="Instructional Equipment",CF67*75%,IF($O67="Other - Network or Internet/Installation/Service Contracts/Maintenance Agreements",CF67*50%,IF($O67="Other - Software + Curriculum",CF67*50%,IF($O67="Non-Consumable Instructional Supplies",CF67*50%,IF($O67="Other - Instructor Training",CF67*50%,IF($O67="Other - Storage Cabinets",CF67*50%,0)))))))</f>
        <v>0</v>
      </c>
      <c r="CO67" s="240">
        <f t="shared" ref="CO67:CP130" si="56">BD67</f>
        <v>0</v>
      </c>
      <c r="CP67" s="242">
        <f t="shared" si="56"/>
        <v>0</v>
      </c>
      <c r="CQ67" s="245">
        <f t="shared" ref="CQ67:CQ130" si="57">SUM(CO67)*CP67</f>
        <v>0</v>
      </c>
      <c r="CR67" s="243">
        <f t="shared" ref="CR67:CR130" si="58">IF($O67="Other - Renovations",CQ67*50%,IF($O67="Instructional Equipment",CQ67*75%,IF($O67="Other - Network or Internet/Installation/Service Contracts/Maintenance Agreements",CQ67*50%,IF($O67="Other - Software + Curriculum",CQ67*50%,IF($O67="Non-Consumable Instructional Supplies",CQ67*50%,IF($O67="Other - Instructor Training",CQ67*50%,IF($O67="Other - Storage Cabinets",CQ67*50%,0)))))))</f>
        <v>0</v>
      </c>
      <c r="CZ67" s="158">
        <f t="shared" si="41"/>
        <v>0</v>
      </c>
      <c r="DA67" s="245">
        <f t="shared" si="28"/>
        <v>0</v>
      </c>
    </row>
    <row r="68" spans="1:105" s="158" customFormat="1" x14ac:dyDescent="0.3">
      <c r="A68" s="251">
        <f t="shared" si="42"/>
        <v>0</v>
      </c>
      <c r="B68" s="158">
        <f t="shared" si="42"/>
        <v>0</v>
      </c>
      <c r="C68" s="158">
        <f t="shared" si="42"/>
        <v>0</v>
      </c>
      <c r="D68" s="158">
        <f t="shared" si="42"/>
        <v>2026</v>
      </c>
      <c r="E68" s="158" t="str">
        <f t="shared" si="42"/>
        <v xml:space="preserve"> </v>
      </c>
      <c r="F68" s="252">
        <f t="shared" si="42"/>
        <v>0</v>
      </c>
      <c r="G68" s="253">
        <f t="shared" si="42"/>
        <v>0</v>
      </c>
      <c r="H68" s="240">
        <f>EGFV4!A79</f>
        <v>0</v>
      </c>
      <c r="I68" s="240">
        <f>EGFV4!B79</f>
        <v>0</v>
      </c>
      <c r="J68" s="240">
        <f>EGFV4!C79</f>
        <v>0</v>
      </c>
      <c r="K68" s="240">
        <f>EGFV4!D79</f>
        <v>0</v>
      </c>
      <c r="L68" s="240">
        <f>EGFV4!E79</f>
        <v>0</v>
      </c>
      <c r="M68" s="240">
        <f>EGFV4!F79</f>
        <v>0</v>
      </c>
      <c r="N68" s="240">
        <f>EGFV4!G79</f>
        <v>0</v>
      </c>
      <c r="O68" s="240">
        <f>EGFV4!H79</f>
        <v>0</v>
      </c>
      <c r="P68" s="240">
        <f>EGFV4!I79</f>
        <v>0</v>
      </c>
      <c r="Q68" s="240">
        <f>EGFV4!J79</f>
        <v>0</v>
      </c>
      <c r="R68" s="242">
        <f>EGFV4!K79</f>
        <v>0</v>
      </c>
      <c r="S68" s="242">
        <f>EGFV4!L79</f>
        <v>0</v>
      </c>
      <c r="T68" s="243">
        <f t="shared" si="43"/>
        <v>0</v>
      </c>
      <c r="U68" s="244"/>
      <c r="V68" s="240">
        <f>EGFV4!O79</f>
        <v>0</v>
      </c>
      <c r="W68" s="242">
        <f>EGFV4!P79</f>
        <v>0</v>
      </c>
      <c r="X68" s="243">
        <f t="shared" si="39"/>
        <v>0</v>
      </c>
      <c r="Y68" s="245">
        <f t="shared" si="40"/>
        <v>0</v>
      </c>
      <c r="Z68" s="239">
        <f>EGFV4!S79</f>
        <v>0</v>
      </c>
      <c r="AA68" s="44"/>
      <c r="AB68" s="240">
        <f t="shared" si="44"/>
        <v>0</v>
      </c>
      <c r="AC68" s="242">
        <f t="shared" si="44"/>
        <v>0</v>
      </c>
      <c r="AD68" s="243">
        <f t="shared" si="45"/>
        <v>0</v>
      </c>
      <c r="AE68" s="243">
        <f t="shared" si="46"/>
        <v>0</v>
      </c>
      <c r="AF68" s="245">
        <f>SUM(AE68)-(AE68*'Reduction%'!$B$2)</f>
        <v>0</v>
      </c>
      <c r="AG68" s="245"/>
      <c r="AH68" s="84"/>
      <c r="AI68" s="246"/>
      <c r="AJ68" s="247">
        <f>'EGFV2 1'!AJ79</f>
        <v>0</v>
      </c>
      <c r="AK68" s="248">
        <f>'EGFV2 1'!AK79</f>
        <v>0</v>
      </c>
      <c r="AL68" s="240">
        <f>'EGFV2 1'!AL79</f>
        <v>0</v>
      </c>
      <c r="AM68" s="242">
        <f>'EGFV2 1'!AM79</f>
        <v>0</v>
      </c>
      <c r="AN68" s="243">
        <f>SUM(AL68)*AM68</f>
        <v>0</v>
      </c>
      <c r="AO68" s="249">
        <f>'EGFV2 1'!AO79</f>
        <v>0</v>
      </c>
      <c r="AP68" s="247">
        <f>'EGFV2 2'!AP79</f>
        <v>0</v>
      </c>
      <c r="AQ68" s="248">
        <f>'EGFV2 2'!AQ79</f>
        <v>0</v>
      </c>
      <c r="AR68" s="239">
        <f>'EGFV2 2'!AR79</f>
        <v>0</v>
      </c>
      <c r="AS68" s="242">
        <f>'EGFV2 2'!AS79</f>
        <v>0</v>
      </c>
      <c r="AT68" s="245">
        <f t="shared" si="47"/>
        <v>0</v>
      </c>
      <c r="AU68" s="158">
        <f>'EGFV2 2'!AU79</f>
        <v>0</v>
      </c>
      <c r="AV68" s="247">
        <f>'EGFV2 3'!AV79</f>
        <v>0</v>
      </c>
      <c r="AW68" s="248">
        <f>'EGFV2 3'!AW79</f>
        <v>0</v>
      </c>
      <c r="AX68" s="239">
        <f>'EGFV2 3'!AX79</f>
        <v>0</v>
      </c>
      <c r="AY68" s="242">
        <f>'EGFV2 3'!AY79</f>
        <v>0</v>
      </c>
      <c r="AZ68" s="245">
        <f t="shared" ref="AZ68:AZ131" si="59">SUM(AX68)*AY68</f>
        <v>0</v>
      </c>
      <c r="BA68" s="158">
        <f>'EGFV2 3'!BA79</f>
        <v>0</v>
      </c>
      <c r="BB68" s="247">
        <f>'EGFV2 4'!BB79</f>
        <v>0</v>
      </c>
      <c r="BC68" s="248">
        <f>'EGFV2 4'!BC79</f>
        <v>0</v>
      </c>
      <c r="BD68" s="239">
        <f>'EGFV2 4'!BD79</f>
        <v>0</v>
      </c>
      <c r="BE68" s="250">
        <f>'EGFV2 4'!BE79</f>
        <v>0</v>
      </c>
      <c r="BF68" s="250">
        <f>'EGFV2 4'!BF79</f>
        <v>0</v>
      </c>
      <c r="BG68" s="158">
        <f>'EGFV2 4'!BG79</f>
        <v>0</v>
      </c>
      <c r="BH68" s="240">
        <f t="shared" si="32"/>
        <v>0</v>
      </c>
      <c r="BI68" s="242">
        <f t="shared" si="33"/>
        <v>0</v>
      </c>
      <c r="BJ68" s="245">
        <f t="shared" si="27"/>
        <v>0</v>
      </c>
      <c r="BK68" s="243">
        <f t="shared" si="48"/>
        <v>0</v>
      </c>
      <c r="BS68" s="240">
        <f t="shared" si="49"/>
        <v>0</v>
      </c>
      <c r="BT68" s="242">
        <f t="shared" si="50"/>
        <v>0</v>
      </c>
      <c r="BU68" s="245">
        <f t="shared" si="51"/>
        <v>0</v>
      </c>
      <c r="BV68" s="243">
        <f t="shared" si="52"/>
        <v>0</v>
      </c>
      <c r="CD68" s="240">
        <f t="shared" si="53"/>
        <v>0</v>
      </c>
      <c r="CE68" s="242">
        <f t="shared" si="53"/>
        <v>0</v>
      </c>
      <c r="CF68" s="245">
        <f t="shared" si="54"/>
        <v>0</v>
      </c>
      <c r="CG68" s="243">
        <f t="shared" si="55"/>
        <v>0</v>
      </c>
      <c r="CO68" s="240">
        <f t="shared" si="56"/>
        <v>0</v>
      </c>
      <c r="CP68" s="242">
        <f t="shared" si="56"/>
        <v>0</v>
      </c>
      <c r="CQ68" s="245">
        <f t="shared" si="57"/>
        <v>0</v>
      </c>
      <c r="CR68" s="243">
        <f t="shared" si="58"/>
        <v>0</v>
      </c>
      <c r="CZ68" s="158">
        <f t="shared" si="41"/>
        <v>0</v>
      </c>
      <c r="DA68" s="245">
        <f t="shared" si="28"/>
        <v>0</v>
      </c>
    </row>
    <row r="69" spans="1:105" s="158" customFormat="1" x14ac:dyDescent="0.3">
      <c r="A69" s="251">
        <f t="shared" si="42"/>
        <v>0</v>
      </c>
      <c r="B69" s="158">
        <f t="shared" si="42"/>
        <v>0</v>
      </c>
      <c r="C69" s="158">
        <f t="shared" si="42"/>
        <v>0</v>
      </c>
      <c r="D69" s="158">
        <f t="shared" si="42"/>
        <v>2026</v>
      </c>
      <c r="E69" s="158" t="str">
        <f t="shared" si="42"/>
        <v xml:space="preserve"> </v>
      </c>
      <c r="F69" s="252">
        <f t="shared" si="42"/>
        <v>0</v>
      </c>
      <c r="G69" s="253">
        <f t="shared" si="42"/>
        <v>0</v>
      </c>
      <c r="H69" s="240">
        <f>EGFV4!A80</f>
        <v>0</v>
      </c>
      <c r="I69" s="240">
        <f>EGFV4!B80</f>
        <v>0</v>
      </c>
      <c r="J69" s="240">
        <f>EGFV4!C80</f>
        <v>0</v>
      </c>
      <c r="K69" s="240">
        <f>EGFV4!D80</f>
        <v>0</v>
      </c>
      <c r="L69" s="240">
        <f>EGFV4!E80</f>
        <v>0</v>
      </c>
      <c r="M69" s="240">
        <f>EGFV4!F80</f>
        <v>0</v>
      </c>
      <c r="N69" s="240">
        <f>EGFV4!G80</f>
        <v>0</v>
      </c>
      <c r="O69" s="240">
        <f>EGFV4!H80</f>
        <v>0</v>
      </c>
      <c r="P69" s="240">
        <f>EGFV4!I80</f>
        <v>0</v>
      </c>
      <c r="Q69" s="240">
        <f>EGFV4!J80</f>
        <v>0</v>
      </c>
      <c r="R69" s="242">
        <f>EGFV4!K80</f>
        <v>0</v>
      </c>
      <c r="S69" s="242">
        <f>EGFV4!L80</f>
        <v>0</v>
      </c>
      <c r="T69" s="243">
        <f t="shared" si="43"/>
        <v>0</v>
      </c>
      <c r="U69" s="244"/>
      <c r="V69" s="240">
        <f>EGFV4!O80</f>
        <v>0</v>
      </c>
      <c r="W69" s="242">
        <f>EGFV4!P80</f>
        <v>0</v>
      </c>
      <c r="X69" s="243">
        <f t="shared" si="39"/>
        <v>0</v>
      </c>
      <c r="Y69" s="245">
        <f t="shared" si="40"/>
        <v>0</v>
      </c>
      <c r="Z69" s="239">
        <f>EGFV4!S80</f>
        <v>0</v>
      </c>
      <c r="AA69" s="44"/>
      <c r="AB69" s="240">
        <f t="shared" si="44"/>
        <v>0</v>
      </c>
      <c r="AC69" s="242">
        <f t="shared" si="44"/>
        <v>0</v>
      </c>
      <c r="AD69" s="243">
        <f t="shared" si="45"/>
        <v>0</v>
      </c>
      <c r="AE69" s="243">
        <f t="shared" si="46"/>
        <v>0</v>
      </c>
      <c r="AF69" s="245">
        <f>SUM(AE69)-(AE69*'Reduction%'!$B$2)</f>
        <v>0</v>
      </c>
      <c r="AG69" s="245"/>
      <c r="AH69" s="84"/>
      <c r="AI69" s="246"/>
      <c r="AJ69" s="247">
        <f>'EGFV2 1'!AJ80</f>
        <v>0</v>
      </c>
      <c r="AK69" s="248">
        <f>'EGFV2 1'!AK80</f>
        <v>0</v>
      </c>
      <c r="AL69" s="240">
        <f>'EGFV2 1'!AL80</f>
        <v>0</v>
      </c>
      <c r="AM69" s="242">
        <f>'EGFV2 1'!AM80</f>
        <v>0</v>
      </c>
      <c r="AN69" s="243">
        <f>SUM(AL69)*AM69</f>
        <v>0</v>
      </c>
      <c r="AO69" s="249">
        <f>'EGFV2 1'!AO80</f>
        <v>0</v>
      </c>
      <c r="AP69" s="247">
        <f>'EGFV2 2'!AP80</f>
        <v>0</v>
      </c>
      <c r="AQ69" s="248">
        <f>'EGFV2 2'!AQ80</f>
        <v>0</v>
      </c>
      <c r="AR69" s="239">
        <f>'EGFV2 2'!AR80</f>
        <v>0</v>
      </c>
      <c r="AS69" s="242">
        <f>'EGFV2 2'!AS80</f>
        <v>0</v>
      </c>
      <c r="AT69" s="245">
        <f t="shared" si="47"/>
        <v>0</v>
      </c>
      <c r="AU69" s="158">
        <f>'EGFV2 2'!AU80</f>
        <v>0</v>
      </c>
      <c r="AV69" s="247">
        <f>'EGFV2 3'!AV80</f>
        <v>0</v>
      </c>
      <c r="AW69" s="248">
        <f>'EGFV2 3'!AW80</f>
        <v>0</v>
      </c>
      <c r="AX69" s="239">
        <f>'EGFV2 3'!AX80</f>
        <v>0</v>
      </c>
      <c r="AY69" s="242">
        <f>'EGFV2 3'!AY80</f>
        <v>0</v>
      </c>
      <c r="AZ69" s="245">
        <f t="shared" si="59"/>
        <v>0</v>
      </c>
      <c r="BA69" s="158">
        <f>'EGFV2 3'!BA80</f>
        <v>0</v>
      </c>
      <c r="BB69" s="247">
        <f>'EGFV2 4'!BB80</f>
        <v>0</v>
      </c>
      <c r="BC69" s="248">
        <f>'EGFV2 4'!BC80</f>
        <v>0</v>
      </c>
      <c r="BD69" s="239">
        <f>'EGFV2 4'!BD80</f>
        <v>0</v>
      </c>
      <c r="BE69" s="250">
        <f>'EGFV2 4'!BE80</f>
        <v>0</v>
      </c>
      <c r="BF69" s="250">
        <f>'EGFV2 4'!BF80</f>
        <v>0</v>
      </c>
      <c r="BG69" s="158">
        <f>'EGFV2 4'!BG80</f>
        <v>0</v>
      </c>
      <c r="BH69" s="240">
        <f t="shared" si="32"/>
        <v>0</v>
      </c>
      <c r="BI69" s="242">
        <f t="shared" si="33"/>
        <v>0</v>
      </c>
      <c r="BJ69" s="245">
        <f t="shared" si="27"/>
        <v>0</v>
      </c>
      <c r="BK69" s="243">
        <f t="shared" si="48"/>
        <v>0</v>
      </c>
      <c r="BS69" s="240">
        <f t="shared" si="49"/>
        <v>0</v>
      </c>
      <c r="BT69" s="242">
        <f t="shared" si="50"/>
        <v>0</v>
      </c>
      <c r="BU69" s="245">
        <f t="shared" si="51"/>
        <v>0</v>
      </c>
      <c r="BV69" s="243">
        <f t="shared" si="52"/>
        <v>0</v>
      </c>
      <c r="CD69" s="240">
        <f t="shared" si="53"/>
        <v>0</v>
      </c>
      <c r="CE69" s="242">
        <f t="shared" si="53"/>
        <v>0</v>
      </c>
      <c r="CF69" s="245">
        <f t="shared" si="54"/>
        <v>0</v>
      </c>
      <c r="CG69" s="243">
        <f t="shared" si="55"/>
        <v>0</v>
      </c>
      <c r="CO69" s="240">
        <f t="shared" si="56"/>
        <v>0</v>
      </c>
      <c r="CP69" s="242">
        <f t="shared" si="56"/>
        <v>0</v>
      </c>
      <c r="CQ69" s="245">
        <f t="shared" si="57"/>
        <v>0</v>
      </c>
      <c r="CR69" s="243">
        <f t="shared" si="58"/>
        <v>0</v>
      </c>
      <c r="CZ69" s="158">
        <f t="shared" si="41"/>
        <v>0</v>
      </c>
      <c r="DA69" s="245">
        <f t="shared" si="28"/>
        <v>0</v>
      </c>
    </row>
    <row r="70" spans="1:105" s="158" customFormat="1" x14ac:dyDescent="0.3">
      <c r="A70" s="251">
        <f t="shared" si="42"/>
        <v>0</v>
      </c>
      <c r="B70" s="158">
        <f t="shared" si="42"/>
        <v>0</v>
      </c>
      <c r="C70" s="158">
        <f t="shared" si="42"/>
        <v>0</v>
      </c>
      <c r="D70" s="158">
        <f t="shared" si="42"/>
        <v>2026</v>
      </c>
      <c r="E70" s="158" t="str">
        <f t="shared" si="42"/>
        <v xml:space="preserve"> </v>
      </c>
      <c r="F70" s="252">
        <f t="shared" si="42"/>
        <v>0</v>
      </c>
      <c r="G70" s="253">
        <f t="shared" si="42"/>
        <v>0</v>
      </c>
      <c r="H70" s="240">
        <f>EGFV4!A81</f>
        <v>0</v>
      </c>
      <c r="I70" s="240">
        <f>EGFV4!B81</f>
        <v>0</v>
      </c>
      <c r="J70" s="240">
        <f>EGFV4!C81</f>
        <v>0</v>
      </c>
      <c r="K70" s="240">
        <f>EGFV4!D81</f>
        <v>0</v>
      </c>
      <c r="L70" s="240">
        <f>EGFV4!E81</f>
        <v>0</v>
      </c>
      <c r="M70" s="240">
        <f>EGFV4!F81</f>
        <v>0</v>
      </c>
      <c r="N70" s="240">
        <f>EGFV4!G81</f>
        <v>0</v>
      </c>
      <c r="O70" s="240">
        <f>EGFV4!H81</f>
        <v>0</v>
      </c>
      <c r="P70" s="240">
        <f>EGFV4!I81</f>
        <v>0</v>
      </c>
      <c r="Q70" s="240">
        <f>EGFV4!J81</f>
        <v>0</v>
      </c>
      <c r="R70" s="242">
        <f>EGFV4!K81</f>
        <v>0</v>
      </c>
      <c r="S70" s="242">
        <f>EGFV4!L81</f>
        <v>0</v>
      </c>
      <c r="T70" s="243">
        <f t="shared" si="43"/>
        <v>0</v>
      </c>
      <c r="U70" s="244"/>
      <c r="V70" s="240">
        <f>EGFV4!O81</f>
        <v>0</v>
      </c>
      <c r="W70" s="242">
        <f>EGFV4!P81</f>
        <v>0</v>
      </c>
      <c r="X70" s="243">
        <f t="shared" si="39"/>
        <v>0</v>
      </c>
      <c r="Y70" s="245">
        <f t="shared" si="40"/>
        <v>0</v>
      </c>
      <c r="Z70" s="239">
        <f>EGFV4!S81</f>
        <v>0</v>
      </c>
      <c r="AA70" s="44"/>
      <c r="AB70" s="240">
        <f t="shared" si="44"/>
        <v>0</v>
      </c>
      <c r="AC70" s="242">
        <f t="shared" si="44"/>
        <v>0</v>
      </c>
      <c r="AD70" s="243">
        <f t="shared" si="45"/>
        <v>0</v>
      </c>
      <c r="AE70" s="243">
        <f t="shared" si="46"/>
        <v>0</v>
      </c>
      <c r="AF70" s="245">
        <f>SUM(AE70)-(AE70*'Reduction%'!$B$2)</f>
        <v>0</v>
      </c>
      <c r="AG70" s="245"/>
      <c r="AH70" s="84"/>
      <c r="AI70" s="246"/>
      <c r="AJ70" s="247">
        <f>'EGFV2 1'!AJ81</f>
        <v>0</v>
      </c>
      <c r="AK70" s="248">
        <f>'EGFV2 1'!AK81</f>
        <v>0</v>
      </c>
      <c r="AL70" s="240">
        <f>'EGFV2 1'!AL81</f>
        <v>0</v>
      </c>
      <c r="AM70" s="242">
        <f>'EGFV2 1'!AM81</f>
        <v>0</v>
      </c>
      <c r="AN70" s="243">
        <f>SUM(AL70)*AM70</f>
        <v>0</v>
      </c>
      <c r="AO70" s="249">
        <f>'EGFV2 1'!AO81</f>
        <v>0</v>
      </c>
      <c r="AP70" s="247">
        <f>'EGFV2 2'!AP81</f>
        <v>0</v>
      </c>
      <c r="AQ70" s="248">
        <f>'EGFV2 2'!AQ81</f>
        <v>0</v>
      </c>
      <c r="AR70" s="239">
        <f>'EGFV2 2'!AR81</f>
        <v>0</v>
      </c>
      <c r="AS70" s="242">
        <f>'EGFV2 2'!AS81</f>
        <v>0</v>
      </c>
      <c r="AT70" s="245">
        <f t="shared" si="47"/>
        <v>0</v>
      </c>
      <c r="AU70" s="158">
        <f>'EGFV2 2'!AU81</f>
        <v>0</v>
      </c>
      <c r="AV70" s="247">
        <f>'EGFV2 3'!AV81</f>
        <v>0</v>
      </c>
      <c r="AW70" s="248">
        <f>'EGFV2 3'!AW81</f>
        <v>0</v>
      </c>
      <c r="AX70" s="239">
        <f>'EGFV2 3'!AX81</f>
        <v>0</v>
      </c>
      <c r="AY70" s="242">
        <f>'EGFV2 3'!AY81</f>
        <v>0</v>
      </c>
      <c r="AZ70" s="245">
        <f t="shared" si="59"/>
        <v>0</v>
      </c>
      <c r="BA70" s="158">
        <f>'EGFV2 3'!BA81</f>
        <v>0</v>
      </c>
      <c r="BB70" s="247">
        <f>'EGFV2 4'!BB81</f>
        <v>0</v>
      </c>
      <c r="BC70" s="248">
        <f>'EGFV2 4'!BC81</f>
        <v>0</v>
      </c>
      <c r="BD70" s="239">
        <f>'EGFV2 4'!BD81</f>
        <v>0</v>
      </c>
      <c r="BE70" s="250">
        <f>'EGFV2 4'!BE81</f>
        <v>0</v>
      </c>
      <c r="BF70" s="250">
        <f>'EGFV2 4'!BF81</f>
        <v>0</v>
      </c>
      <c r="BG70" s="158">
        <f>'EGFV2 4'!BG81</f>
        <v>0</v>
      </c>
      <c r="BH70" s="240">
        <f t="shared" ref="BH70:BH133" si="60">SUM(AL70)</f>
        <v>0</v>
      </c>
      <c r="BI70" s="242">
        <f t="shared" ref="BI70:BI133" si="61">SUM(AM70)</f>
        <v>0</v>
      </c>
      <c r="BJ70" s="245">
        <f t="shared" ref="BJ70:BJ133" si="62">SUM(BH70)*BI70</f>
        <v>0</v>
      </c>
      <c r="BK70" s="243">
        <f t="shared" si="48"/>
        <v>0</v>
      </c>
      <c r="BS70" s="240">
        <f t="shared" si="49"/>
        <v>0</v>
      </c>
      <c r="BT70" s="242">
        <f t="shared" si="50"/>
        <v>0</v>
      </c>
      <c r="BU70" s="245">
        <f t="shared" si="51"/>
        <v>0</v>
      </c>
      <c r="BV70" s="243">
        <f t="shared" si="52"/>
        <v>0</v>
      </c>
      <c r="CD70" s="240">
        <f t="shared" si="53"/>
        <v>0</v>
      </c>
      <c r="CE70" s="242">
        <f t="shared" si="53"/>
        <v>0</v>
      </c>
      <c r="CF70" s="245">
        <f t="shared" si="54"/>
        <v>0</v>
      </c>
      <c r="CG70" s="243">
        <f t="shared" si="55"/>
        <v>0</v>
      </c>
      <c r="CO70" s="240">
        <f t="shared" si="56"/>
        <v>0</v>
      </c>
      <c r="CP70" s="242">
        <f t="shared" si="56"/>
        <v>0</v>
      </c>
      <c r="CQ70" s="245">
        <f t="shared" si="57"/>
        <v>0</v>
      </c>
      <c r="CR70" s="243">
        <f t="shared" si="58"/>
        <v>0</v>
      </c>
      <c r="CZ70" s="158">
        <f t="shared" si="41"/>
        <v>0</v>
      </c>
      <c r="DA70" s="245">
        <f t="shared" si="28"/>
        <v>0</v>
      </c>
    </row>
    <row r="71" spans="1:105" s="158" customFormat="1" x14ac:dyDescent="0.3">
      <c r="A71" s="251">
        <f t="shared" si="42"/>
        <v>0</v>
      </c>
      <c r="B71" s="158">
        <f t="shared" si="42"/>
        <v>0</v>
      </c>
      <c r="C71" s="158">
        <f t="shared" si="42"/>
        <v>0</v>
      </c>
      <c r="D71" s="158">
        <f t="shared" si="42"/>
        <v>2026</v>
      </c>
      <c r="E71" s="158" t="str">
        <f t="shared" si="42"/>
        <v xml:space="preserve"> </v>
      </c>
      <c r="F71" s="252">
        <f t="shared" si="42"/>
        <v>0</v>
      </c>
      <c r="G71" s="253">
        <f t="shared" si="42"/>
        <v>0</v>
      </c>
      <c r="H71" s="240">
        <f>EGFV4!A82</f>
        <v>0</v>
      </c>
      <c r="I71" s="240">
        <f>EGFV4!B82</f>
        <v>0</v>
      </c>
      <c r="J71" s="240">
        <f>EGFV4!C82</f>
        <v>0</v>
      </c>
      <c r="K71" s="240">
        <f>EGFV4!D82</f>
        <v>0</v>
      </c>
      <c r="L71" s="240">
        <f>EGFV4!E82</f>
        <v>0</v>
      </c>
      <c r="M71" s="240">
        <f>EGFV4!F82</f>
        <v>0</v>
      </c>
      <c r="N71" s="240">
        <f>EGFV4!G82</f>
        <v>0</v>
      </c>
      <c r="O71" s="240">
        <f>EGFV4!H82</f>
        <v>0</v>
      </c>
      <c r="P71" s="240">
        <f>EGFV4!I82</f>
        <v>0</v>
      </c>
      <c r="Q71" s="240">
        <f>EGFV4!J82</f>
        <v>0</v>
      </c>
      <c r="R71" s="242">
        <f>EGFV4!K82</f>
        <v>0</v>
      </c>
      <c r="S71" s="242">
        <f>EGFV4!L82</f>
        <v>0</v>
      </c>
      <c r="T71" s="243">
        <f t="shared" si="43"/>
        <v>0</v>
      </c>
      <c r="U71" s="244"/>
      <c r="V71" s="240">
        <f>EGFV4!O82</f>
        <v>0</v>
      </c>
      <c r="W71" s="242">
        <f>EGFV4!P82</f>
        <v>0</v>
      </c>
      <c r="X71" s="243">
        <f t="shared" si="39"/>
        <v>0</v>
      </c>
      <c r="Y71" s="245">
        <f t="shared" si="40"/>
        <v>0</v>
      </c>
      <c r="Z71" s="239">
        <f>EGFV4!S82</f>
        <v>0</v>
      </c>
      <c r="AA71" s="44"/>
      <c r="AB71" s="240">
        <f t="shared" si="44"/>
        <v>0</v>
      </c>
      <c r="AC71" s="242">
        <f t="shared" si="44"/>
        <v>0</v>
      </c>
      <c r="AD71" s="243">
        <f t="shared" si="45"/>
        <v>0</v>
      </c>
      <c r="AE71" s="243">
        <f t="shared" si="46"/>
        <v>0</v>
      </c>
      <c r="AF71" s="245">
        <f>SUM(AE71)-(AE71*'Reduction%'!$B$2)</f>
        <v>0</v>
      </c>
      <c r="AG71" s="245"/>
      <c r="AH71" s="84"/>
      <c r="AI71" s="246"/>
      <c r="AJ71" s="247">
        <f>'EGFV2 1'!AJ82</f>
        <v>0</v>
      </c>
      <c r="AK71" s="248">
        <f>'EGFV2 1'!AK82</f>
        <v>0</v>
      </c>
      <c r="AL71" s="240">
        <f>'EGFV2 1'!AL82</f>
        <v>0</v>
      </c>
      <c r="AM71" s="242">
        <f>'EGFV2 1'!AM82</f>
        <v>0</v>
      </c>
      <c r="AN71" s="243">
        <f t="shared" ref="AN71:AN134" si="63">SUM(AL71)*AM71</f>
        <v>0</v>
      </c>
      <c r="AO71" s="249">
        <f>'EGFV2 1'!AO82</f>
        <v>0</v>
      </c>
      <c r="AP71" s="247">
        <f>'EGFV2 2'!AP82</f>
        <v>0</v>
      </c>
      <c r="AQ71" s="248">
        <f>'EGFV2 2'!AQ82</f>
        <v>0</v>
      </c>
      <c r="AR71" s="239">
        <f>'EGFV2 2'!AR82</f>
        <v>0</v>
      </c>
      <c r="AS71" s="242">
        <f>'EGFV2 2'!AS82</f>
        <v>0</v>
      </c>
      <c r="AT71" s="245">
        <f t="shared" si="47"/>
        <v>0</v>
      </c>
      <c r="AU71" s="158">
        <f>'EGFV2 2'!AU82</f>
        <v>0</v>
      </c>
      <c r="AV71" s="247">
        <f>'EGFV2 3'!AV82</f>
        <v>0</v>
      </c>
      <c r="AW71" s="248">
        <f>'EGFV2 3'!AW82</f>
        <v>0</v>
      </c>
      <c r="AX71" s="239">
        <f>'EGFV2 3'!AX82</f>
        <v>0</v>
      </c>
      <c r="AY71" s="242">
        <f>'EGFV2 3'!AY82</f>
        <v>0</v>
      </c>
      <c r="AZ71" s="245">
        <f t="shared" si="59"/>
        <v>0</v>
      </c>
      <c r="BA71" s="158">
        <f>'EGFV2 3'!BA82</f>
        <v>0</v>
      </c>
      <c r="BB71" s="247">
        <f>'EGFV2 4'!BB82</f>
        <v>0</v>
      </c>
      <c r="BC71" s="248">
        <f>'EGFV2 4'!BC82</f>
        <v>0</v>
      </c>
      <c r="BD71" s="239">
        <f>'EGFV2 4'!BD82</f>
        <v>0</v>
      </c>
      <c r="BE71" s="250">
        <f>'EGFV2 4'!BE82</f>
        <v>0</v>
      </c>
      <c r="BF71" s="250">
        <f>'EGFV2 4'!BF82</f>
        <v>0</v>
      </c>
      <c r="BG71" s="158">
        <f>'EGFV2 4'!BG82</f>
        <v>0</v>
      </c>
      <c r="BH71" s="240">
        <f t="shared" si="60"/>
        <v>0</v>
      </c>
      <c r="BI71" s="242">
        <f t="shared" si="61"/>
        <v>0</v>
      </c>
      <c r="BJ71" s="245">
        <f t="shared" si="62"/>
        <v>0</v>
      </c>
      <c r="BK71" s="243">
        <f t="shared" si="48"/>
        <v>0</v>
      </c>
      <c r="BS71" s="240">
        <f t="shared" si="49"/>
        <v>0</v>
      </c>
      <c r="BT71" s="242">
        <f t="shared" si="50"/>
        <v>0</v>
      </c>
      <c r="BU71" s="245">
        <f t="shared" si="51"/>
        <v>0</v>
      </c>
      <c r="BV71" s="243">
        <f t="shared" si="52"/>
        <v>0</v>
      </c>
      <c r="CD71" s="240">
        <f t="shared" si="53"/>
        <v>0</v>
      </c>
      <c r="CE71" s="242">
        <f t="shared" si="53"/>
        <v>0</v>
      </c>
      <c r="CF71" s="245">
        <f t="shared" si="54"/>
        <v>0</v>
      </c>
      <c r="CG71" s="243">
        <f t="shared" si="55"/>
        <v>0</v>
      </c>
      <c r="CO71" s="240">
        <f t="shared" si="56"/>
        <v>0</v>
      </c>
      <c r="CP71" s="242">
        <f t="shared" si="56"/>
        <v>0</v>
      </c>
      <c r="CQ71" s="245">
        <f t="shared" si="57"/>
        <v>0</v>
      </c>
      <c r="CR71" s="243">
        <f t="shared" si="58"/>
        <v>0</v>
      </c>
      <c r="CZ71" s="158">
        <f t="shared" si="41"/>
        <v>0</v>
      </c>
      <c r="DA71" s="245">
        <f t="shared" ref="DA71:DA134" si="64">SUM(BK71+BV71+CG71+CR71)</f>
        <v>0</v>
      </c>
    </row>
    <row r="72" spans="1:105" s="158" customFormat="1" x14ac:dyDescent="0.3">
      <c r="A72" s="251">
        <f t="shared" si="42"/>
        <v>0</v>
      </c>
      <c r="B72" s="158">
        <f t="shared" si="42"/>
        <v>0</v>
      </c>
      <c r="C72" s="158">
        <f t="shared" si="42"/>
        <v>0</v>
      </c>
      <c r="D72" s="158">
        <f t="shared" si="42"/>
        <v>2026</v>
      </c>
      <c r="E72" s="158" t="str">
        <f t="shared" si="42"/>
        <v xml:space="preserve"> </v>
      </c>
      <c r="F72" s="252">
        <f t="shared" si="42"/>
        <v>0</v>
      </c>
      <c r="G72" s="253">
        <f t="shared" si="42"/>
        <v>0</v>
      </c>
      <c r="H72" s="240">
        <f>EGFV4!A83</f>
        <v>0</v>
      </c>
      <c r="I72" s="240">
        <f>EGFV4!B83</f>
        <v>0</v>
      </c>
      <c r="J72" s="240">
        <f>EGFV4!C83</f>
        <v>0</v>
      </c>
      <c r="K72" s="240">
        <f>EGFV4!D83</f>
        <v>0</v>
      </c>
      <c r="L72" s="240">
        <f>EGFV4!E83</f>
        <v>0</v>
      </c>
      <c r="M72" s="240">
        <f>EGFV4!F83</f>
        <v>0</v>
      </c>
      <c r="N72" s="240">
        <f>EGFV4!G83</f>
        <v>0</v>
      </c>
      <c r="O72" s="240">
        <f>EGFV4!H83</f>
        <v>0</v>
      </c>
      <c r="P72" s="240">
        <f>EGFV4!I83</f>
        <v>0</v>
      </c>
      <c r="Q72" s="240">
        <f>EGFV4!J83</f>
        <v>0</v>
      </c>
      <c r="R72" s="242">
        <f>EGFV4!K83</f>
        <v>0</v>
      </c>
      <c r="S72" s="242">
        <f>EGFV4!L83</f>
        <v>0</v>
      </c>
      <c r="T72" s="243">
        <f t="shared" si="43"/>
        <v>0</v>
      </c>
      <c r="U72" s="244"/>
      <c r="V72" s="240">
        <f>EGFV4!O83</f>
        <v>0</v>
      </c>
      <c r="W72" s="242">
        <f>EGFV4!P83</f>
        <v>0</v>
      </c>
      <c r="X72" s="243">
        <f t="shared" si="39"/>
        <v>0</v>
      </c>
      <c r="Y72" s="245">
        <f t="shared" si="40"/>
        <v>0</v>
      </c>
      <c r="Z72" s="239">
        <f>EGFV4!S83</f>
        <v>0</v>
      </c>
      <c r="AA72" s="44"/>
      <c r="AB72" s="240">
        <f t="shared" si="44"/>
        <v>0</v>
      </c>
      <c r="AC72" s="242">
        <f t="shared" si="44"/>
        <v>0</v>
      </c>
      <c r="AD72" s="243">
        <f t="shared" si="45"/>
        <v>0</v>
      </c>
      <c r="AE72" s="243">
        <f t="shared" si="46"/>
        <v>0</v>
      </c>
      <c r="AF72" s="245">
        <f>SUM(AE72)-(AE72*'Reduction%'!$B$2)</f>
        <v>0</v>
      </c>
      <c r="AG72" s="245"/>
      <c r="AH72" s="84"/>
      <c r="AI72" s="246"/>
      <c r="AJ72" s="247">
        <f>'EGFV2 1'!AJ83</f>
        <v>0</v>
      </c>
      <c r="AK72" s="248">
        <f>'EGFV2 1'!AK83</f>
        <v>0</v>
      </c>
      <c r="AL72" s="240">
        <f>'EGFV2 1'!AL83</f>
        <v>0</v>
      </c>
      <c r="AM72" s="242">
        <f>'EGFV2 1'!AM83</f>
        <v>0</v>
      </c>
      <c r="AN72" s="243">
        <f t="shared" si="63"/>
        <v>0</v>
      </c>
      <c r="AO72" s="249">
        <f>'EGFV2 1'!AO83</f>
        <v>0</v>
      </c>
      <c r="AP72" s="247">
        <f>'EGFV2 2'!AP83</f>
        <v>0</v>
      </c>
      <c r="AQ72" s="248">
        <f>'EGFV2 2'!AQ83</f>
        <v>0</v>
      </c>
      <c r="AR72" s="239">
        <f>'EGFV2 2'!AR83</f>
        <v>0</v>
      </c>
      <c r="AS72" s="242">
        <f>'EGFV2 2'!AS83</f>
        <v>0</v>
      </c>
      <c r="AT72" s="245">
        <f t="shared" si="47"/>
        <v>0</v>
      </c>
      <c r="AU72" s="158">
        <f>'EGFV2 2'!AU83</f>
        <v>0</v>
      </c>
      <c r="AV72" s="247">
        <f>'EGFV2 3'!AV83</f>
        <v>0</v>
      </c>
      <c r="AW72" s="248">
        <f>'EGFV2 3'!AW83</f>
        <v>0</v>
      </c>
      <c r="AX72" s="239">
        <f>'EGFV2 3'!AX83</f>
        <v>0</v>
      </c>
      <c r="AY72" s="242">
        <f>'EGFV2 3'!AY83</f>
        <v>0</v>
      </c>
      <c r="AZ72" s="245">
        <f t="shared" si="59"/>
        <v>0</v>
      </c>
      <c r="BA72" s="158">
        <f>'EGFV2 3'!BA83</f>
        <v>0</v>
      </c>
      <c r="BB72" s="247">
        <f>'EGFV2 4'!BB83</f>
        <v>0</v>
      </c>
      <c r="BC72" s="248">
        <f>'EGFV2 4'!BC83</f>
        <v>0</v>
      </c>
      <c r="BD72" s="239">
        <f>'EGFV2 4'!BD83</f>
        <v>0</v>
      </c>
      <c r="BE72" s="250">
        <f>'EGFV2 4'!BE83</f>
        <v>0</v>
      </c>
      <c r="BF72" s="250">
        <f>'EGFV2 4'!BF83</f>
        <v>0</v>
      </c>
      <c r="BG72" s="158">
        <f>'EGFV2 4'!BG83</f>
        <v>0</v>
      </c>
      <c r="BH72" s="240">
        <f t="shared" si="60"/>
        <v>0</v>
      </c>
      <c r="BI72" s="242">
        <f t="shared" si="61"/>
        <v>0</v>
      </c>
      <c r="BJ72" s="245">
        <f t="shared" si="62"/>
        <v>0</v>
      </c>
      <c r="BK72" s="243">
        <f t="shared" si="48"/>
        <v>0</v>
      </c>
      <c r="BS72" s="240">
        <f t="shared" si="49"/>
        <v>0</v>
      </c>
      <c r="BT72" s="242">
        <f t="shared" si="50"/>
        <v>0</v>
      </c>
      <c r="BU72" s="245">
        <f t="shared" si="51"/>
        <v>0</v>
      </c>
      <c r="BV72" s="243">
        <f t="shared" si="52"/>
        <v>0</v>
      </c>
      <c r="CD72" s="240">
        <f t="shared" si="53"/>
        <v>0</v>
      </c>
      <c r="CE72" s="242">
        <f t="shared" si="53"/>
        <v>0</v>
      </c>
      <c r="CF72" s="245">
        <f t="shared" si="54"/>
        <v>0</v>
      </c>
      <c r="CG72" s="243">
        <f t="shared" si="55"/>
        <v>0</v>
      </c>
      <c r="CO72" s="240">
        <f t="shared" si="56"/>
        <v>0</v>
      </c>
      <c r="CP72" s="242">
        <f t="shared" si="56"/>
        <v>0</v>
      </c>
      <c r="CQ72" s="245">
        <f t="shared" si="57"/>
        <v>0</v>
      </c>
      <c r="CR72" s="243">
        <f t="shared" si="58"/>
        <v>0</v>
      </c>
      <c r="CZ72" s="158">
        <f t="shared" si="41"/>
        <v>0</v>
      </c>
      <c r="DA72" s="245">
        <f t="shared" si="64"/>
        <v>0</v>
      </c>
    </row>
    <row r="73" spans="1:105" s="158" customFormat="1" x14ac:dyDescent="0.3">
      <c r="A73" s="251">
        <f t="shared" si="42"/>
        <v>0</v>
      </c>
      <c r="B73" s="158">
        <f t="shared" si="42"/>
        <v>0</v>
      </c>
      <c r="C73" s="158">
        <f t="shared" si="42"/>
        <v>0</v>
      </c>
      <c r="D73" s="158">
        <f t="shared" si="42"/>
        <v>2026</v>
      </c>
      <c r="E73" s="158" t="str">
        <f t="shared" si="42"/>
        <v xml:space="preserve"> </v>
      </c>
      <c r="F73" s="252">
        <f t="shared" si="42"/>
        <v>0</v>
      </c>
      <c r="G73" s="253">
        <f t="shared" si="42"/>
        <v>0</v>
      </c>
      <c r="H73" s="240">
        <f>EGFV4!A84</f>
        <v>0</v>
      </c>
      <c r="I73" s="240">
        <f>EGFV4!B84</f>
        <v>0</v>
      </c>
      <c r="J73" s="240">
        <f>EGFV4!C84</f>
        <v>0</v>
      </c>
      <c r="K73" s="240">
        <f>EGFV4!D84</f>
        <v>0</v>
      </c>
      <c r="L73" s="240">
        <f>EGFV4!E84</f>
        <v>0</v>
      </c>
      <c r="M73" s="240">
        <f>EGFV4!F84</f>
        <v>0</v>
      </c>
      <c r="N73" s="240">
        <f>EGFV4!G84</f>
        <v>0</v>
      </c>
      <c r="O73" s="240">
        <f>EGFV4!H84</f>
        <v>0</v>
      </c>
      <c r="P73" s="240">
        <f>EGFV4!I84</f>
        <v>0</v>
      </c>
      <c r="Q73" s="240">
        <f>EGFV4!J84</f>
        <v>0</v>
      </c>
      <c r="R73" s="242">
        <f>EGFV4!K84</f>
        <v>0</v>
      </c>
      <c r="S73" s="242">
        <f>EGFV4!L84</f>
        <v>0</v>
      </c>
      <c r="T73" s="243">
        <f t="shared" si="43"/>
        <v>0</v>
      </c>
      <c r="U73" s="244"/>
      <c r="V73" s="240">
        <f>EGFV4!O84</f>
        <v>0</v>
      </c>
      <c r="W73" s="242">
        <f>EGFV4!P84</f>
        <v>0</v>
      </c>
      <c r="X73" s="243">
        <f t="shared" si="39"/>
        <v>0</v>
      </c>
      <c r="Y73" s="245">
        <f t="shared" si="40"/>
        <v>0</v>
      </c>
      <c r="Z73" s="239">
        <f>EGFV4!S84</f>
        <v>0</v>
      </c>
      <c r="AA73" s="44"/>
      <c r="AB73" s="240">
        <f t="shared" si="44"/>
        <v>0</v>
      </c>
      <c r="AC73" s="242">
        <f t="shared" si="44"/>
        <v>0</v>
      </c>
      <c r="AD73" s="243">
        <f t="shared" si="45"/>
        <v>0</v>
      </c>
      <c r="AE73" s="243">
        <f t="shared" si="46"/>
        <v>0</v>
      </c>
      <c r="AF73" s="245">
        <f>SUM(AE73)-(AE73*'Reduction%'!$B$2)</f>
        <v>0</v>
      </c>
      <c r="AG73" s="245"/>
      <c r="AH73" s="84"/>
      <c r="AI73" s="246"/>
      <c r="AJ73" s="247">
        <f>'EGFV2 1'!AJ84</f>
        <v>0</v>
      </c>
      <c r="AK73" s="248">
        <f>'EGFV2 1'!AK84</f>
        <v>0</v>
      </c>
      <c r="AL73" s="240">
        <f>'EGFV2 1'!AL84</f>
        <v>0</v>
      </c>
      <c r="AM73" s="242">
        <f>'EGFV2 1'!AM84</f>
        <v>0</v>
      </c>
      <c r="AN73" s="243">
        <f t="shared" si="63"/>
        <v>0</v>
      </c>
      <c r="AO73" s="249">
        <f>'EGFV2 1'!AO84</f>
        <v>0</v>
      </c>
      <c r="AP73" s="247">
        <f>'EGFV2 2'!AP84</f>
        <v>0</v>
      </c>
      <c r="AQ73" s="248">
        <f>'EGFV2 2'!AQ84</f>
        <v>0</v>
      </c>
      <c r="AR73" s="239">
        <f>'EGFV2 2'!AR84</f>
        <v>0</v>
      </c>
      <c r="AS73" s="242">
        <f>'EGFV2 2'!AS84</f>
        <v>0</v>
      </c>
      <c r="AT73" s="245">
        <f t="shared" si="47"/>
        <v>0</v>
      </c>
      <c r="AU73" s="158">
        <f>'EGFV2 2'!AU84</f>
        <v>0</v>
      </c>
      <c r="AV73" s="247">
        <f>'EGFV2 3'!AV84</f>
        <v>0</v>
      </c>
      <c r="AW73" s="248">
        <f>'EGFV2 3'!AW84</f>
        <v>0</v>
      </c>
      <c r="AX73" s="239">
        <f>'EGFV2 3'!AX84</f>
        <v>0</v>
      </c>
      <c r="AY73" s="242">
        <f>'EGFV2 3'!AY84</f>
        <v>0</v>
      </c>
      <c r="AZ73" s="245">
        <f t="shared" si="59"/>
        <v>0</v>
      </c>
      <c r="BA73" s="158">
        <f>'EGFV2 3'!BA84</f>
        <v>0</v>
      </c>
      <c r="BB73" s="247">
        <f>'EGFV2 4'!BB84</f>
        <v>0</v>
      </c>
      <c r="BC73" s="248">
        <f>'EGFV2 4'!BC84</f>
        <v>0</v>
      </c>
      <c r="BD73" s="239">
        <f>'EGFV2 4'!BD84</f>
        <v>0</v>
      </c>
      <c r="BE73" s="250">
        <f>'EGFV2 4'!BE84</f>
        <v>0</v>
      </c>
      <c r="BF73" s="250">
        <f>'EGFV2 4'!BF84</f>
        <v>0</v>
      </c>
      <c r="BG73" s="158">
        <f>'EGFV2 4'!BG84</f>
        <v>0</v>
      </c>
      <c r="BH73" s="240">
        <f t="shared" si="60"/>
        <v>0</v>
      </c>
      <c r="BI73" s="242">
        <f t="shared" si="61"/>
        <v>0</v>
      </c>
      <c r="BJ73" s="245">
        <f t="shared" si="62"/>
        <v>0</v>
      </c>
      <c r="BK73" s="243">
        <f t="shared" si="48"/>
        <v>0</v>
      </c>
      <c r="BS73" s="240">
        <f t="shared" si="49"/>
        <v>0</v>
      </c>
      <c r="BT73" s="242">
        <f t="shared" si="50"/>
        <v>0</v>
      </c>
      <c r="BU73" s="245">
        <f t="shared" si="51"/>
        <v>0</v>
      </c>
      <c r="BV73" s="243">
        <f t="shared" si="52"/>
        <v>0</v>
      </c>
      <c r="CD73" s="240">
        <f t="shared" si="53"/>
        <v>0</v>
      </c>
      <c r="CE73" s="242">
        <f t="shared" si="53"/>
        <v>0</v>
      </c>
      <c r="CF73" s="245">
        <f t="shared" si="54"/>
        <v>0</v>
      </c>
      <c r="CG73" s="243">
        <f t="shared" si="55"/>
        <v>0</v>
      </c>
      <c r="CO73" s="240">
        <f t="shared" si="56"/>
        <v>0</v>
      </c>
      <c r="CP73" s="242">
        <f t="shared" si="56"/>
        <v>0</v>
      </c>
      <c r="CQ73" s="245">
        <f t="shared" si="57"/>
        <v>0</v>
      </c>
      <c r="CR73" s="243">
        <f t="shared" si="58"/>
        <v>0</v>
      </c>
      <c r="CZ73" s="158">
        <f t="shared" si="41"/>
        <v>0</v>
      </c>
      <c r="DA73" s="245">
        <f t="shared" si="64"/>
        <v>0</v>
      </c>
    </row>
    <row r="74" spans="1:105" s="158" customFormat="1" x14ac:dyDescent="0.3">
      <c r="A74" s="251">
        <f t="shared" si="42"/>
        <v>0</v>
      </c>
      <c r="B74" s="158">
        <f t="shared" si="42"/>
        <v>0</v>
      </c>
      <c r="C74" s="158">
        <f t="shared" si="42"/>
        <v>0</v>
      </c>
      <c r="D74" s="158">
        <f t="shared" si="42"/>
        <v>2026</v>
      </c>
      <c r="E74" s="158" t="str">
        <f t="shared" si="42"/>
        <v xml:space="preserve"> </v>
      </c>
      <c r="F74" s="252">
        <f t="shared" si="42"/>
        <v>0</v>
      </c>
      <c r="G74" s="253">
        <f t="shared" si="42"/>
        <v>0</v>
      </c>
      <c r="H74" s="240">
        <f>EGFV4!A85</f>
        <v>0</v>
      </c>
      <c r="I74" s="240">
        <f>EGFV4!B85</f>
        <v>0</v>
      </c>
      <c r="J74" s="240">
        <f>EGFV4!C85</f>
        <v>0</v>
      </c>
      <c r="K74" s="240">
        <f>EGFV4!D85</f>
        <v>0</v>
      </c>
      <c r="L74" s="240">
        <f>EGFV4!E85</f>
        <v>0</v>
      </c>
      <c r="M74" s="240">
        <f>EGFV4!F85</f>
        <v>0</v>
      </c>
      <c r="N74" s="240">
        <f>EGFV4!G85</f>
        <v>0</v>
      </c>
      <c r="O74" s="240">
        <f>EGFV4!H85</f>
        <v>0</v>
      </c>
      <c r="P74" s="240">
        <f>EGFV4!I85</f>
        <v>0</v>
      </c>
      <c r="Q74" s="240">
        <f>EGFV4!J85</f>
        <v>0</v>
      </c>
      <c r="R74" s="242">
        <f>EGFV4!K85</f>
        <v>0</v>
      </c>
      <c r="S74" s="242">
        <f>EGFV4!L85</f>
        <v>0</v>
      </c>
      <c r="T74" s="243">
        <f t="shared" si="43"/>
        <v>0</v>
      </c>
      <c r="U74" s="244"/>
      <c r="V74" s="240">
        <f>EGFV4!O85</f>
        <v>0</v>
      </c>
      <c r="W74" s="242">
        <f>EGFV4!P85</f>
        <v>0</v>
      </c>
      <c r="X74" s="243">
        <f t="shared" si="39"/>
        <v>0</v>
      </c>
      <c r="Y74" s="245">
        <f t="shared" si="40"/>
        <v>0</v>
      </c>
      <c r="Z74" s="239">
        <f>EGFV4!S85</f>
        <v>0</v>
      </c>
      <c r="AA74" s="44"/>
      <c r="AB74" s="240">
        <f t="shared" si="44"/>
        <v>0</v>
      </c>
      <c r="AC74" s="242">
        <f t="shared" si="44"/>
        <v>0</v>
      </c>
      <c r="AD74" s="243">
        <f t="shared" si="45"/>
        <v>0</v>
      </c>
      <c r="AE74" s="243">
        <f t="shared" si="46"/>
        <v>0</v>
      </c>
      <c r="AF74" s="245">
        <f>SUM(AE74)-(AE74*'Reduction%'!$B$2)</f>
        <v>0</v>
      </c>
      <c r="AG74" s="245"/>
      <c r="AH74" s="84"/>
      <c r="AI74" s="246"/>
      <c r="AJ74" s="247">
        <f>'EGFV2 1'!AJ85</f>
        <v>0</v>
      </c>
      <c r="AK74" s="248">
        <f>'EGFV2 1'!AK85</f>
        <v>0</v>
      </c>
      <c r="AL74" s="240">
        <f>'EGFV2 1'!AL85</f>
        <v>0</v>
      </c>
      <c r="AM74" s="242">
        <f>'EGFV2 1'!AM85</f>
        <v>0</v>
      </c>
      <c r="AN74" s="243">
        <f t="shared" si="63"/>
        <v>0</v>
      </c>
      <c r="AO74" s="249">
        <f>'EGFV2 1'!AO85</f>
        <v>0</v>
      </c>
      <c r="AP74" s="247">
        <f>'EGFV2 2'!AP85</f>
        <v>0</v>
      </c>
      <c r="AQ74" s="248">
        <f>'EGFV2 2'!AQ85</f>
        <v>0</v>
      </c>
      <c r="AR74" s="239">
        <f>'EGFV2 2'!AR85</f>
        <v>0</v>
      </c>
      <c r="AS74" s="242">
        <f>'EGFV2 2'!AS85</f>
        <v>0</v>
      </c>
      <c r="AT74" s="245">
        <f t="shared" si="47"/>
        <v>0</v>
      </c>
      <c r="AU74" s="158">
        <f>'EGFV2 2'!AU85</f>
        <v>0</v>
      </c>
      <c r="AV74" s="247">
        <f>'EGFV2 3'!AV85</f>
        <v>0</v>
      </c>
      <c r="AW74" s="248">
        <f>'EGFV2 3'!AW85</f>
        <v>0</v>
      </c>
      <c r="AX74" s="239">
        <f>'EGFV2 3'!AX85</f>
        <v>0</v>
      </c>
      <c r="AY74" s="242">
        <f>'EGFV2 3'!AY85</f>
        <v>0</v>
      </c>
      <c r="AZ74" s="245">
        <f t="shared" si="59"/>
        <v>0</v>
      </c>
      <c r="BA74" s="158">
        <f>'EGFV2 3'!BA85</f>
        <v>0</v>
      </c>
      <c r="BB74" s="247">
        <f>'EGFV2 4'!BB85</f>
        <v>0</v>
      </c>
      <c r="BC74" s="248">
        <f>'EGFV2 4'!BC85</f>
        <v>0</v>
      </c>
      <c r="BD74" s="239">
        <f>'EGFV2 4'!BD85</f>
        <v>0</v>
      </c>
      <c r="BE74" s="250">
        <f>'EGFV2 4'!BE85</f>
        <v>0</v>
      </c>
      <c r="BF74" s="250">
        <f>'EGFV2 4'!BF85</f>
        <v>0</v>
      </c>
      <c r="BG74" s="158">
        <f>'EGFV2 4'!BG85</f>
        <v>0</v>
      </c>
      <c r="BH74" s="240">
        <f t="shared" si="60"/>
        <v>0</v>
      </c>
      <c r="BI74" s="242">
        <f t="shared" si="61"/>
        <v>0</v>
      </c>
      <c r="BJ74" s="245">
        <f t="shared" si="62"/>
        <v>0</v>
      </c>
      <c r="BK74" s="243">
        <f t="shared" si="48"/>
        <v>0</v>
      </c>
      <c r="BS74" s="240">
        <f t="shared" si="49"/>
        <v>0</v>
      </c>
      <c r="BT74" s="242">
        <f t="shared" si="50"/>
        <v>0</v>
      </c>
      <c r="BU74" s="245">
        <f t="shared" si="51"/>
        <v>0</v>
      </c>
      <c r="BV74" s="243">
        <f t="shared" si="52"/>
        <v>0</v>
      </c>
      <c r="CD74" s="240">
        <f t="shared" si="53"/>
        <v>0</v>
      </c>
      <c r="CE74" s="242">
        <f t="shared" si="53"/>
        <v>0</v>
      </c>
      <c r="CF74" s="245">
        <f t="shared" si="54"/>
        <v>0</v>
      </c>
      <c r="CG74" s="243">
        <f t="shared" si="55"/>
        <v>0</v>
      </c>
      <c r="CO74" s="240">
        <f t="shared" si="56"/>
        <v>0</v>
      </c>
      <c r="CP74" s="242">
        <f t="shared" si="56"/>
        <v>0</v>
      </c>
      <c r="CQ74" s="245">
        <f t="shared" si="57"/>
        <v>0</v>
      </c>
      <c r="CR74" s="243">
        <f t="shared" si="58"/>
        <v>0</v>
      </c>
      <c r="CZ74" s="158">
        <f t="shared" ref="CZ74:CZ137" si="65">SUM(AB74)-BH74-BS74-CD74-CO74</f>
        <v>0</v>
      </c>
      <c r="DA74" s="245">
        <f t="shared" si="64"/>
        <v>0</v>
      </c>
    </row>
    <row r="75" spans="1:105" s="158" customFormat="1" x14ac:dyDescent="0.3">
      <c r="A75" s="251">
        <f t="shared" si="42"/>
        <v>0</v>
      </c>
      <c r="B75" s="158">
        <f t="shared" si="42"/>
        <v>0</v>
      </c>
      <c r="C75" s="158">
        <f t="shared" si="42"/>
        <v>0</v>
      </c>
      <c r="D75" s="158">
        <f t="shared" si="42"/>
        <v>2026</v>
      </c>
      <c r="E75" s="158" t="str">
        <f t="shared" si="42"/>
        <v xml:space="preserve"> </v>
      </c>
      <c r="F75" s="252">
        <f t="shared" si="42"/>
        <v>0</v>
      </c>
      <c r="G75" s="253">
        <f t="shared" si="42"/>
        <v>0</v>
      </c>
      <c r="H75" s="240">
        <f>EGFV4!A86</f>
        <v>0</v>
      </c>
      <c r="I75" s="240">
        <f>EGFV4!B86</f>
        <v>0</v>
      </c>
      <c r="J75" s="240">
        <f>EGFV4!C86</f>
        <v>0</v>
      </c>
      <c r="K75" s="240">
        <f>EGFV4!D86</f>
        <v>0</v>
      </c>
      <c r="L75" s="240">
        <f>EGFV4!E86</f>
        <v>0</v>
      </c>
      <c r="M75" s="240">
        <f>EGFV4!F86</f>
        <v>0</v>
      </c>
      <c r="N75" s="240">
        <f>EGFV4!G86</f>
        <v>0</v>
      </c>
      <c r="O75" s="240">
        <f>EGFV4!H86</f>
        <v>0</v>
      </c>
      <c r="P75" s="240">
        <f>EGFV4!I86</f>
        <v>0</v>
      </c>
      <c r="Q75" s="240">
        <f>EGFV4!J86</f>
        <v>0</v>
      </c>
      <c r="R75" s="242">
        <f>EGFV4!K86</f>
        <v>0</v>
      </c>
      <c r="S75" s="242">
        <f>EGFV4!L86</f>
        <v>0</v>
      </c>
      <c r="T75" s="243">
        <f t="shared" si="43"/>
        <v>0</v>
      </c>
      <c r="U75" s="244"/>
      <c r="V75" s="240">
        <f>EGFV4!O86</f>
        <v>0</v>
      </c>
      <c r="W75" s="242">
        <f>EGFV4!P86</f>
        <v>0</v>
      </c>
      <c r="X75" s="243">
        <f t="shared" si="39"/>
        <v>0</v>
      </c>
      <c r="Y75" s="245">
        <f t="shared" si="40"/>
        <v>0</v>
      </c>
      <c r="Z75" s="239">
        <f>EGFV4!S86</f>
        <v>0</v>
      </c>
      <c r="AA75" s="44"/>
      <c r="AB75" s="240">
        <f t="shared" si="44"/>
        <v>0</v>
      </c>
      <c r="AC75" s="242">
        <f t="shared" si="44"/>
        <v>0</v>
      </c>
      <c r="AD75" s="243">
        <f t="shared" si="45"/>
        <v>0</v>
      </c>
      <c r="AE75" s="243">
        <f t="shared" si="46"/>
        <v>0</v>
      </c>
      <c r="AF75" s="245">
        <f>SUM(AE75)-(AE75*'Reduction%'!$B$2)</f>
        <v>0</v>
      </c>
      <c r="AG75" s="245"/>
      <c r="AH75" s="84"/>
      <c r="AI75" s="246"/>
      <c r="AJ75" s="247">
        <f>'EGFV2 1'!AJ86</f>
        <v>0</v>
      </c>
      <c r="AK75" s="248">
        <f>'EGFV2 1'!AK86</f>
        <v>0</v>
      </c>
      <c r="AL75" s="240">
        <f>'EGFV2 1'!AL86</f>
        <v>0</v>
      </c>
      <c r="AM75" s="242">
        <f>'EGFV2 1'!AM86</f>
        <v>0</v>
      </c>
      <c r="AN75" s="243">
        <f t="shared" si="63"/>
        <v>0</v>
      </c>
      <c r="AO75" s="249">
        <f>'EGFV2 1'!AO86</f>
        <v>0</v>
      </c>
      <c r="AP75" s="247">
        <f>'EGFV2 2'!AP86</f>
        <v>0</v>
      </c>
      <c r="AQ75" s="248">
        <f>'EGFV2 2'!AQ86</f>
        <v>0</v>
      </c>
      <c r="AR75" s="239">
        <f>'EGFV2 2'!AR86</f>
        <v>0</v>
      </c>
      <c r="AS75" s="242">
        <f>'EGFV2 2'!AS86</f>
        <v>0</v>
      </c>
      <c r="AT75" s="245">
        <f t="shared" si="47"/>
        <v>0</v>
      </c>
      <c r="AU75" s="158">
        <f>'EGFV2 2'!AU86</f>
        <v>0</v>
      </c>
      <c r="AV75" s="247">
        <f>'EGFV2 3'!AV86</f>
        <v>0</v>
      </c>
      <c r="AW75" s="248">
        <f>'EGFV2 3'!AW86</f>
        <v>0</v>
      </c>
      <c r="AX75" s="239">
        <f>'EGFV2 3'!AX86</f>
        <v>0</v>
      </c>
      <c r="AY75" s="242">
        <f>'EGFV2 3'!AY86</f>
        <v>0</v>
      </c>
      <c r="AZ75" s="245">
        <f t="shared" si="59"/>
        <v>0</v>
      </c>
      <c r="BA75" s="158">
        <f>'EGFV2 3'!BA86</f>
        <v>0</v>
      </c>
      <c r="BB75" s="247">
        <f>'EGFV2 4'!BB86</f>
        <v>0</v>
      </c>
      <c r="BC75" s="248">
        <f>'EGFV2 4'!BC86</f>
        <v>0</v>
      </c>
      <c r="BD75" s="239">
        <f>'EGFV2 4'!BD86</f>
        <v>0</v>
      </c>
      <c r="BE75" s="250">
        <f>'EGFV2 4'!BE86</f>
        <v>0</v>
      </c>
      <c r="BF75" s="250">
        <f>'EGFV2 4'!BF86</f>
        <v>0</v>
      </c>
      <c r="BG75" s="158">
        <f>'EGFV2 4'!BG86</f>
        <v>0</v>
      </c>
      <c r="BH75" s="240">
        <f t="shared" si="60"/>
        <v>0</v>
      </c>
      <c r="BI75" s="242">
        <f t="shared" si="61"/>
        <v>0</v>
      </c>
      <c r="BJ75" s="245">
        <f t="shared" si="62"/>
        <v>0</v>
      </c>
      <c r="BK75" s="243">
        <f t="shared" si="48"/>
        <v>0</v>
      </c>
      <c r="BS75" s="240">
        <f t="shared" si="49"/>
        <v>0</v>
      </c>
      <c r="BT75" s="242">
        <f t="shared" si="50"/>
        <v>0</v>
      </c>
      <c r="BU75" s="245">
        <f t="shared" si="51"/>
        <v>0</v>
      </c>
      <c r="BV75" s="243">
        <f t="shared" si="52"/>
        <v>0</v>
      </c>
      <c r="CD75" s="240">
        <f t="shared" si="53"/>
        <v>0</v>
      </c>
      <c r="CE75" s="242">
        <f t="shared" si="53"/>
        <v>0</v>
      </c>
      <c r="CF75" s="245">
        <f t="shared" si="54"/>
        <v>0</v>
      </c>
      <c r="CG75" s="243">
        <f t="shared" si="55"/>
        <v>0</v>
      </c>
      <c r="CO75" s="240">
        <f t="shared" si="56"/>
        <v>0</v>
      </c>
      <c r="CP75" s="242">
        <f t="shared" si="56"/>
        <v>0</v>
      </c>
      <c r="CQ75" s="245">
        <f t="shared" si="57"/>
        <v>0</v>
      </c>
      <c r="CR75" s="243">
        <f t="shared" si="58"/>
        <v>0</v>
      </c>
      <c r="CZ75" s="158">
        <f t="shared" si="65"/>
        <v>0</v>
      </c>
      <c r="DA75" s="245">
        <f t="shared" si="64"/>
        <v>0</v>
      </c>
    </row>
    <row r="76" spans="1:105" s="158" customFormat="1" x14ac:dyDescent="0.3">
      <c r="A76" s="251">
        <f t="shared" si="42"/>
        <v>0</v>
      </c>
      <c r="B76" s="158">
        <f t="shared" si="42"/>
        <v>0</v>
      </c>
      <c r="C76" s="158">
        <f t="shared" si="42"/>
        <v>0</v>
      </c>
      <c r="D76" s="158">
        <f t="shared" si="42"/>
        <v>2026</v>
      </c>
      <c r="E76" s="158" t="str">
        <f t="shared" si="42"/>
        <v xml:space="preserve"> </v>
      </c>
      <c r="F76" s="252">
        <f t="shared" si="42"/>
        <v>0</v>
      </c>
      <c r="G76" s="253">
        <f t="shared" si="42"/>
        <v>0</v>
      </c>
      <c r="H76" s="240">
        <f>EGFV4!A87</f>
        <v>0</v>
      </c>
      <c r="I76" s="240">
        <f>EGFV4!B87</f>
        <v>0</v>
      </c>
      <c r="J76" s="240">
        <f>EGFV4!C87</f>
        <v>0</v>
      </c>
      <c r="K76" s="240">
        <f>EGFV4!D87</f>
        <v>0</v>
      </c>
      <c r="L76" s="240">
        <f>EGFV4!E87</f>
        <v>0</v>
      </c>
      <c r="M76" s="240">
        <f>EGFV4!F87</f>
        <v>0</v>
      </c>
      <c r="N76" s="240">
        <f>EGFV4!G87</f>
        <v>0</v>
      </c>
      <c r="O76" s="240">
        <f>EGFV4!H87</f>
        <v>0</v>
      </c>
      <c r="P76" s="240">
        <f>EGFV4!I87</f>
        <v>0</v>
      </c>
      <c r="Q76" s="240">
        <f>EGFV4!J87</f>
        <v>0</v>
      </c>
      <c r="R76" s="242">
        <f>EGFV4!K87</f>
        <v>0</v>
      </c>
      <c r="S76" s="242">
        <f>EGFV4!L87</f>
        <v>0</v>
      </c>
      <c r="T76" s="243">
        <f t="shared" si="43"/>
        <v>0</v>
      </c>
      <c r="U76" s="244"/>
      <c r="V76" s="240">
        <f>EGFV4!O87</f>
        <v>0</v>
      </c>
      <c r="W76" s="242">
        <f>EGFV4!P87</f>
        <v>0</v>
      </c>
      <c r="X76" s="243">
        <f t="shared" si="39"/>
        <v>0</v>
      </c>
      <c r="Y76" s="245">
        <f t="shared" si="40"/>
        <v>0</v>
      </c>
      <c r="Z76" s="239">
        <f>EGFV4!S87</f>
        <v>0</v>
      </c>
      <c r="AA76" s="44"/>
      <c r="AB76" s="240">
        <f t="shared" si="44"/>
        <v>0</v>
      </c>
      <c r="AC76" s="242">
        <f t="shared" si="44"/>
        <v>0</v>
      </c>
      <c r="AD76" s="243">
        <f t="shared" si="45"/>
        <v>0</v>
      </c>
      <c r="AE76" s="243">
        <f t="shared" si="46"/>
        <v>0</v>
      </c>
      <c r="AF76" s="245">
        <f>SUM(AE76)-(AE76*'Reduction%'!$B$2)</f>
        <v>0</v>
      </c>
      <c r="AG76" s="245"/>
      <c r="AH76" s="84"/>
      <c r="AI76" s="246"/>
      <c r="AJ76" s="247">
        <f>'EGFV2 1'!AJ87</f>
        <v>0</v>
      </c>
      <c r="AK76" s="248">
        <f>'EGFV2 1'!AK87</f>
        <v>0</v>
      </c>
      <c r="AL76" s="240">
        <f>'EGFV2 1'!AL87</f>
        <v>0</v>
      </c>
      <c r="AM76" s="242">
        <f>'EGFV2 1'!AM87</f>
        <v>0</v>
      </c>
      <c r="AN76" s="243">
        <f t="shared" si="63"/>
        <v>0</v>
      </c>
      <c r="AO76" s="249">
        <f>'EGFV2 1'!AO87</f>
        <v>0</v>
      </c>
      <c r="AP76" s="247">
        <f>'EGFV2 2'!AP87</f>
        <v>0</v>
      </c>
      <c r="AQ76" s="248">
        <f>'EGFV2 2'!AQ87</f>
        <v>0</v>
      </c>
      <c r="AR76" s="239">
        <f>'EGFV2 2'!AR87</f>
        <v>0</v>
      </c>
      <c r="AS76" s="242">
        <f>'EGFV2 2'!AS87</f>
        <v>0</v>
      </c>
      <c r="AT76" s="245">
        <f t="shared" si="47"/>
        <v>0</v>
      </c>
      <c r="AU76" s="158">
        <f>'EGFV2 2'!AU87</f>
        <v>0</v>
      </c>
      <c r="AV76" s="247">
        <f>'EGFV2 3'!AV87</f>
        <v>0</v>
      </c>
      <c r="AW76" s="248">
        <f>'EGFV2 3'!AW87</f>
        <v>0</v>
      </c>
      <c r="AX76" s="239">
        <f>'EGFV2 3'!AX87</f>
        <v>0</v>
      </c>
      <c r="AY76" s="242">
        <f>'EGFV2 3'!AY87</f>
        <v>0</v>
      </c>
      <c r="AZ76" s="245">
        <f t="shared" si="59"/>
        <v>0</v>
      </c>
      <c r="BA76" s="158">
        <f>'EGFV2 3'!BA87</f>
        <v>0</v>
      </c>
      <c r="BB76" s="247">
        <f>'EGFV2 4'!BB87</f>
        <v>0</v>
      </c>
      <c r="BC76" s="248">
        <f>'EGFV2 4'!BC87</f>
        <v>0</v>
      </c>
      <c r="BD76" s="239">
        <f>'EGFV2 4'!BD87</f>
        <v>0</v>
      </c>
      <c r="BE76" s="250">
        <f>'EGFV2 4'!BE87</f>
        <v>0</v>
      </c>
      <c r="BF76" s="250">
        <f>'EGFV2 4'!BF87</f>
        <v>0</v>
      </c>
      <c r="BG76" s="158">
        <f>'EGFV2 4'!BG87</f>
        <v>0</v>
      </c>
      <c r="BH76" s="240">
        <f t="shared" si="60"/>
        <v>0</v>
      </c>
      <c r="BI76" s="242">
        <f t="shared" si="61"/>
        <v>0</v>
      </c>
      <c r="BJ76" s="245">
        <f t="shared" si="62"/>
        <v>0</v>
      </c>
      <c r="BK76" s="243">
        <f t="shared" si="48"/>
        <v>0</v>
      </c>
      <c r="BS76" s="240">
        <f t="shared" si="49"/>
        <v>0</v>
      </c>
      <c r="BT76" s="242">
        <f t="shared" si="50"/>
        <v>0</v>
      </c>
      <c r="BU76" s="245">
        <f t="shared" si="51"/>
        <v>0</v>
      </c>
      <c r="BV76" s="243">
        <f t="shared" si="52"/>
        <v>0</v>
      </c>
      <c r="CD76" s="240">
        <f t="shared" si="53"/>
        <v>0</v>
      </c>
      <c r="CE76" s="242">
        <f t="shared" si="53"/>
        <v>0</v>
      </c>
      <c r="CF76" s="245">
        <f t="shared" si="54"/>
        <v>0</v>
      </c>
      <c r="CG76" s="243">
        <f t="shared" si="55"/>
        <v>0</v>
      </c>
      <c r="CO76" s="240">
        <f t="shared" si="56"/>
        <v>0</v>
      </c>
      <c r="CP76" s="242">
        <f t="shared" si="56"/>
        <v>0</v>
      </c>
      <c r="CQ76" s="245">
        <f t="shared" si="57"/>
        <v>0</v>
      </c>
      <c r="CR76" s="243">
        <f t="shared" si="58"/>
        <v>0</v>
      </c>
      <c r="CZ76" s="158">
        <f t="shared" si="65"/>
        <v>0</v>
      </c>
      <c r="DA76" s="245">
        <f t="shared" si="64"/>
        <v>0</v>
      </c>
    </row>
    <row r="77" spans="1:105" s="158" customFormat="1" x14ac:dyDescent="0.3">
      <c r="A77" s="251">
        <f t="shared" si="42"/>
        <v>0</v>
      </c>
      <c r="B77" s="158">
        <f t="shared" si="42"/>
        <v>0</v>
      </c>
      <c r="C77" s="158">
        <f t="shared" si="42"/>
        <v>0</v>
      </c>
      <c r="D77" s="158">
        <f t="shared" si="42"/>
        <v>2026</v>
      </c>
      <c r="E77" s="158" t="str">
        <f t="shared" si="42"/>
        <v xml:space="preserve"> </v>
      </c>
      <c r="F77" s="252">
        <f t="shared" si="42"/>
        <v>0</v>
      </c>
      <c r="G77" s="253">
        <f t="shared" si="42"/>
        <v>0</v>
      </c>
      <c r="H77" s="240">
        <f>EGFV4!A88</f>
        <v>0</v>
      </c>
      <c r="I77" s="240">
        <f>EGFV4!B88</f>
        <v>0</v>
      </c>
      <c r="J77" s="240">
        <f>EGFV4!C88</f>
        <v>0</v>
      </c>
      <c r="K77" s="240">
        <f>EGFV4!D88</f>
        <v>0</v>
      </c>
      <c r="L77" s="240">
        <f>EGFV4!E88</f>
        <v>0</v>
      </c>
      <c r="M77" s="240">
        <f>EGFV4!F88</f>
        <v>0</v>
      </c>
      <c r="N77" s="240">
        <f>EGFV4!G88</f>
        <v>0</v>
      </c>
      <c r="O77" s="240">
        <f>EGFV4!H88</f>
        <v>0</v>
      </c>
      <c r="P77" s="240">
        <f>EGFV4!I88</f>
        <v>0</v>
      </c>
      <c r="Q77" s="240">
        <f>EGFV4!J88</f>
        <v>0</v>
      </c>
      <c r="R77" s="242">
        <f>EGFV4!K88</f>
        <v>0</v>
      </c>
      <c r="S77" s="242">
        <f>EGFV4!L88</f>
        <v>0</v>
      </c>
      <c r="T77" s="243">
        <f t="shared" si="43"/>
        <v>0</v>
      </c>
      <c r="U77" s="244"/>
      <c r="V77" s="240">
        <f>EGFV4!O88</f>
        <v>0</v>
      </c>
      <c r="W77" s="242">
        <f>EGFV4!P88</f>
        <v>0</v>
      </c>
      <c r="X77" s="243">
        <f t="shared" si="39"/>
        <v>0</v>
      </c>
      <c r="Y77" s="245">
        <f t="shared" si="40"/>
        <v>0</v>
      </c>
      <c r="Z77" s="239">
        <f>EGFV4!S88</f>
        <v>0</v>
      </c>
      <c r="AA77" s="44"/>
      <c r="AB77" s="240">
        <f t="shared" si="44"/>
        <v>0</v>
      </c>
      <c r="AC77" s="242">
        <f t="shared" si="44"/>
        <v>0</v>
      </c>
      <c r="AD77" s="243">
        <f t="shared" si="45"/>
        <v>0</v>
      </c>
      <c r="AE77" s="243">
        <f t="shared" si="46"/>
        <v>0</v>
      </c>
      <c r="AF77" s="245">
        <f>SUM(AE77)-(AE77*'Reduction%'!$B$2)</f>
        <v>0</v>
      </c>
      <c r="AG77" s="245"/>
      <c r="AH77" s="84"/>
      <c r="AI77" s="246"/>
      <c r="AJ77" s="247">
        <f>'EGFV2 1'!AJ88</f>
        <v>0</v>
      </c>
      <c r="AK77" s="248">
        <f>'EGFV2 1'!AK88</f>
        <v>0</v>
      </c>
      <c r="AL77" s="240">
        <f>'EGFV2 1'!AL88</f>
        <v>0</v>
      </c>
      <c r="AM77" s="242">
        <f>'EGFV2 1'!AM88</f>
        <v>0</v>
      </c>
      <c r="AN77" s="243">
        <f t="shared" si="63"/>
        <v>0</v>
      </c>
      <c r="AO77" s="249">
        <f>'EGFV2 1'!AO88</f>
        <v>0</v>
      </c>
      <c r="AP77" s="247">
        <f>'EGFV2 2'!AP88</f>
        <v>0</v>
      </c>
      <c r="AQ77" s="248">
        <f>'EGFV2 2'!AQ88</f>
        <v>0</v>
      </c>
      <c r="AR77" s="239">
        <f>'EGFV2 2'!AR88</f>
        <v>0</v>
      </c>
      <c r="AS77" s="242">
        <f>'EGFV2 2'!AS88</f>
        <v>0</v>
      </c>
      <c r="AT77" s="245">
        <f t="shared" si="47"/>
        <v>0</v>
      </c>
      <c r="AU77" s="158">
        <f>'EGFV2 2'!AU88</f>
        <v>0</v>
      </c>
      <c r="AV77" s="247">
        <f>'EGFV2 3'!AV88</f>
        <v>0</v>
      </c>
      <c r="AW77" s="248">
        <f>'EGFV2 3'!AW88</f>
        <v>0</v>
      </c>
      <c r="AX77" s="239">
        <f>'EGFV2 3'!AX88</f>
        <v>0</v>
      </c>
      <c r="AY77" s="242">
        <f>'EGFV2 3'!AY88</f>
        <v>0</v>
      </c>
      <c r="AZ77" s="245">
        <f t="shared" si="59"/>
        <v>0</v>
      </c>
      <c r="BA77" s="158">
        <f>'EGFV2 3'!BA88</f>
        <v>0</v>
      </c>
      <c r="BB77" s="247">
        <f>'EGFV2 4'!BB88</f>
        <v>0</v>
      </c>
      <c r="BC77" s="248">
        <f>'EGFV2 4'!BC88</f>
        <v>0</v>
      </c>
      <c r="BD77" s="239">
        <f>'EGFV2 4'!BD88</f>
        <v>0</v>
      </c>
      <c r="BE77" s="250">
        <f>'EGFV2 4'!BE88</f>
        <v>0</v>
      </c>
      <c r="BF77" s="250">
        <f>'EGFV2 4'!BF88</f>
        <v>0</v>
      </c>
      <c r="BG77" s="158">
        <f>'EGFV2 4'!BG88</f>
        <v>0</v>
      </c>
      <c r="BH77" s="240">
        <f t="shared" si="60"/>
        <v>0</v>
      </c>
      <c r="BI77" s="242">
        <f t="shared" si="61"/>
        <v>0</v>
      </c>
      <c r="BJ77" s="245">
        <f t="shared" si="62"/>
        <v>0</v>
      </c>
      <c r="BK77" s="243">
        <f t="shared" si="48"/>
        <v>0</v>
      </c>
      <c r="BS77" s="240">
        <f t="shared" si="49"/>
        <v>0</v>
      </c>
      <c r="BT77" s="242">
        <f t="shared" si="50"/>
        <v>0</v>
      </c>
      <c r="BU77" s="245">
        <f t="shared" si="51"/>
        <v>0</v>
      </c>
      <c r="BV77" s="243">
        <f t="shared" si="52"/>
        <v>0</v>
      </c>
      <c r="CD77" s="240">
        <f t="shared" si="53"/>
        <v>0</v>
      </c>
      <c r="CE77" s="242">
        <f t="shared" si="53"/>
        <v>0</v>
      </c>
      <c r="CF77" s="245">
        <f t="shared" si="54"/>
        <v>0</v>
      </c>
      <c r="CG77" s="243">
        <f t="shared" si="55"/>
        <v>0</v>
      </c>
      <c r="CO77" s="240">
        <f t="shared" si="56"/>
        <v>0</v>
      </c>
      <c r="CP77" s="242">
        <f t="shared" si="56"/>
        <v>0</v>
      </c>
      <c r="CQ77" s="245">
        <f t="shared" si="57"/>
        <v>0</v>
      </c>
      <c r="CR77" s="243">
        <f t="shared" si="58"/>
        <v>0</v>
      </c>
      <c r="CZ77" s="158">
        <f t="shared" si="65"/>
        <v>0</v>
      </c>
      <c r="DA77" s="245">
        <f t="shared" si="64"/>
        <v>0</v>
      </c>
    </row>
    <row r="78" spans="1:105" s="158" customFormat="1" x14ac:dyDescent="0.3">
      <c r="A78" s="251">
        <f t="shared" si="42"/>
        <v>0</v>
      </c>
      <c r="B78" s="158">
        <f t="shared" si="42"/>
        <v>0</v>
      </c>
      <c r="C78" s="158">
        <f t="shared" si="42"/>
        <v>0</v>
      </c>
      <c r="D78" s="158">
        <f t="shared" si="42"/>
        <v>2026</v>
      </c>
      <c r="E78" s="158" t="str">
        <f t="shared" si="42"/>
        <v xml:space="preserve"> </v>
      </c>
      <c r="F78" s="252">
        <f t="shared" si="42"/>
        <v>0</v>
      </c>
      <c r="G78" s="253">
        <f t="shared" si="42"/>
        <v>0</v>
      </c>
      <c r="H78" s="240">
        <f>EGFV4!A89</f>
        <v>0</v>
      </c>
      <c r="I78" s="240">
        <f>EGFV4!B89</f>
        <v>0</v>
      </c>
      <c r="J78" s="240">
        <f>EGFV4!C89</f>
        <v>0</v>
      </c>
      <c r="K78" s="240">
        <f>EGFV4!D89</f>
        <v>0</v>
      </c>
      <c r="L78" s="240">
        <f>EGFV4!E89</f>
        <v>0</v>
      </c>
      <c r="M78" s="240">
        <f>EGFV4!F89</f>
        <v>0</v>
      </c>
      <c r="N78" s="240">
        <f>EGFV4!G89</f>
        <v>0</v>
      </c>
      <c r="O78" s="240">
        <f>EGFV4!H89</f>
        <v>0</v>
      </c>
      <c r="P78" s="240">
        <f>EGFV4!I89</f>
        <v>0</v>
      </c>
      <c r="Q78" s="240">
        <f>EGFV4!J89</f>
        <v>0</v>
      </c>
      <c r="R78" s="242">
        <f>EGFV4!K89</f>
        <v>0</v>
      </c>
      <c r="S78" s="242">
        <f>EGFV4!L89</f>
        <v>0</v>
      </c>
      <c r="T78" s="243">
        <f t="shared" si="43"/>
        <v>0</v>
      </c>
      <c r="U78" s="244"/>
      <c r="V78" s="240">
        <f>EGFV4!O89</f>
        <v>0</v>
      </c>
      <c r="W78" s="242">
        <f>EGFV4!P89</f>
        <v>0</v>
      </c>
      <c r="X78" s="243">
        <f t="shared" si="39"/>
        <v>0</v>
      </c>
      <c r="Y78" s="245">
        <f t="shared" si="40"/>
        <v>0</v>
      </c>
      <c r="Z78" s="239">
        <f>EGFV4!S89</f>
        <v>0</v>
      </c>
      <c r="AA78" s="44"/>
      <c r="AB78" s="240">
        <f t="shared" si="44"/>
        <v>0</v>
      </c>
      <c r="AC78" s="242">
        <f t="shared" si="44"/>
        <v>0</v>
      </c>
      <c r="AD78" s="243">
        <f t="shared" si="45"/>
        <v>0</v>
      </c>
      <c r="AE78" s="243">
        <f t="shared" si="46"/>
        <v>0</v>
      </c>
      <c r="AF78" s="245">
        <f>SUM(AE78)-(AE78*'Reduction%'!$B$2)</f>
        <v>0</v>
      </c>
      <c r="AG78" s="245"/>
      <c r="AH78" s="84"/>
      <c r="AI78" s="246"/>
      <c r="AJ78" s="247">
        <f>'EGFV2 1'!AJ89</f>
        <v>0</v>
      </c>
      <c r="AK78" s="248">
        <f>'EGFV2 1'!AK89</f>
        <v>0</v>
      </c>
      <c r="AL78" s="240">
        <f>'EGFV2 1'!AL89</f>
        <v>0</v>
      </c>
      <c r="AM78" s="242">
        <f>'EGFV2 1'!AM89</f>
        <v>0</v>
      </c>
      <c r="AN78" s="243">
        <f t="shared" si="63"/>
        <v>0</v>
      </c>
      <c r="AO78" s="249">
        <f>'EGFV2 1'!AO89</f>
        <v>0</v>
      </c>
      <c r="AP78" s="247">
        <f>'EGFV2 2'!AP89</f>
        <v>0</v>
      </c>
      <c r="AQ78" s="248">
        <f>'EGFV2 2'!AQ89</f>
        <v>0</v>
      </c>
      <c r="AR78" s="239">
        <f>'EGFV2 2'!AR89</f>
        <v>0</v>
      </c>
      <c r="AS78" s="242">
        <f>'EGFV2 2'!AS89</f>
        <v>0</v>
      </c>
      <c r="AT78" s="245">
        <f t="shared" si="47"/>
        <v>0</v>
      </c>
      <c r="AU78" s="158">
        <f>'EGFV2 2'!AU89</f>
        <v>0</v>
      </c>
      <c r="AV78" s="247">
        <f>'EGFV2 3'!AV89</f>
        <v>0</v>
      </c>
      <c r="AW78" s="248">
        <f>'EGFV2 3'!AW89</f>
        <v>0</v>
      </c>
      <c r="AX78" s="239">
        <f>'EGFV2 3'!AX89</f>
        <v>0</v>
      </c>
      <c r="AY78" s="242">
        <f>'EGFV2 3'!AY89</f>
        <v>0</v>
      </c>
      <c r="AZ78" s="245">
        <f t="shared" si="59"/>
        <v>0</v>
      </c>
      <c r="BA78" s="158">
        <f>'EGFV2 3'!BA89</f>
        <v>0</v>
      </c>
      <c r="BB78" s="247">
        <f>'EGFV2 4'!BB89</f>
        <v>0</v>
      </c>
      <c r="BC78" s="248">
        <f>'EGFV2 4'!BC89</f>
        <v>0</v>
      </c>
      <c r="BD78" s="239">
        <f>'EGFV2 4'!BD89</f>
        <v>0</v>
      </c>
      <c r="BE78" s="250">
        <f>'EGFV2 4'!BE89</f>
        <v>0</v>
      </c>
      <c r="BF78" s="250">
        <f>'EGFV2 4'!BF89</f>
        <v>0</v>
      </c>
      <c r="BG78" s="158">
        <f>'EGFV2 4'!BG89</f>
        <v>0</v>
      </c>
      <c r="BH78" s="240">
        <f t="shared" si="60"/>
        <v>0</v>
      </c>
      <c r="BI78" s="242">
        <f t="shared" si="61"/>
        <v>0</v>
      </c>
      <c r="BJ78" s="245">
        <f t="shared" si="62"/>
        <v>0</v>
      </c>
      <c r="BK78" s="243">
        <f t="shared" si="48"/>
        <v>0</v>
      </c>
      <c r="BS78" s="240">
        <f t="shared" si="49"/>
        <v>0</v>
      </c>
      <c r="BT78" s="242">
        <f t="shared" si="50"/>
        <v>0</v>
      </c>
      <c r="BU78" s="245">
        <f t="shared" si="51"/>
        <v>0</v>
      </c>
      <c r="BV78" s="243">
        <f t="shared" si="52"/>
        <v>0</v>
      </c>
      <c r="CD78" s="240">
        <f t="shared" si="53"/>
        <v>0</v>
      </c>
      <c r="CE78" s="242">
        <f t="shared" si="53"/>
        <v>0</v>
      </c>
      <c r="CF78" s="245">
        <f t="shared" si="54"/>
        <v>0</v>
      </c>
      <c r="CG78" s="243">
        <f t="shared" si="55"/>
        <v>0</v>
      </c>
      <c r="CO78" s="240">
        <f t="shared" si="56"/>
        <v>0</v>
      </c>
      <c r="CP78" s="242">
        <f t="shared" si="56"/>
        <v>0</v>
      </c>
      <c r="CQ78" s="245">
        <f t="shared" si="57"/>
        <v>0</v>
      </c>
      <c r="CR78" s="243">
        <f t="shared" si="58"/>
        <v>0</v>
      </c>
      <c r="CZ78" s="158">
        <f t="shared" si="65"/>
        <v>0</v>
      </c>
      <c r="DA78" s="245">
        <f t="shared" si="64"/>
        <v>0</v>
      </c>
    </row>
    <row r="79" spans="1:105" s="158" customFormat="1" x14ac:dyDescent="0.3">
      <c r="A79" s="251">
        <f t="shared" si="42"/>
        <v>0</v>
      </c>
      <c r="B79" s="158">
        <f t="shared" si="42"/>
        <v>0</v>
      </c>
      <c r="C79" s="158">
        <f t="shared" si="42"/>
        <v>0</v>
      </c>
      <c r="D79" s="158">
        <f t="shared" si="42"/>
        <v>2026</v>
      </c>
      <c r="E79" s="158" t="str">
        <f t="shared" si="42"/>
        <v xml:space="preserve"> </v>
      </c>
      <c r="F79" s="252">
        <f t="shared" si="42"/>
        <v>0</v>
      </c>
      <c r="G79" s="253">
        <f t="shared" si="42"/>
        <v>0</v>
      </c>
      <c r="H79" s="240">
        <f>EGFV4!A90</f>
        <v>0</v>
      </c>
      <c r="I79" s="240">
        <f>EGFV4!B90</f>
        <v>0</v>
      </c>
      <c r="J79" s="240">
        <f>EGFV4!C90</f>
        <v>0</v>
      </c>
      <c r="K79" s="240">
        <f>EGFV4!D90</f>
        <v>0</v>
      </c>
      <c r="L79" s="240">
        <f>EGFV4!E90</f>
        <v>0</v>
      </c>
      <c r="M79" s="240">
        <f>EGFV4!F90</f>
        <v>0</v>
      </c>
      <c r="N79" s="240">
        <f>EGFV4!G90</f>
        <v>0</v>
      </c>
      <c r="O79" s="240">
        <f>EGFV4!H90</f>
        <v>0</v>
      </c>
      <c r="P79" s="240">
        <f>EGFV4!I90</f>
        <v>0</v>
      </c>
      <c r="Q79" s="240">
        <f>EGFV4!J90</f>
        <v>0</v>
      </c>
      <c r="R79" s="242">
        <f>EGFV4!K90</f>
        <v>0</v>
      </c>
      <c r="S79" s="242">
        <f>EGFV4!L90</f>
        <v>0</v>
      </c>
      <c r="T79" s="243">
        <f t="shared" si="43"/>
        <v>0</v>
      </c>
      <c r="U79" s="244"/>
      <c r="V79" s="240">
        <f>EGFV4!O90</f>
        <v>0</v>
      </c>
      <c r="W79" s="242">
        <f>EGFV4!P90</f>
        <v>0</v>
      </c>
      <c r="X79" s="243">
        <f t="shared" si="39"/>
        <v>0</v>
      </c>
      <c r="Y79" s="245">
        <f t="shared" si="40"/>
        <v>0</v>
      </c>
      <c r="Z79" s="239">
        <f>EGFV4!S90</f>
        <v>0</v>
      </c>
      <c r="AA79" s="44"/>
      <c r="AB79" s="240">
        <f t="shared" si="44"/>
        <v>0</v>
      </c>
      <c r="AC79" s="242">
        <f t="shared" si="44"/>
        <v>0</v>
      </c>
      <c r="AD79" s="243">
        <f t="shared" si="45"/>
        <v>0</v>
      </c>
      <c r="AE79" s="243">
        <f t="shared" si="46"/>
        <v>0</v>
      </c>
      <c r="AF79" s="245">
        <f>SUM(AE79)-(AE79*'Reduction%'!$B$2)</f>
        <v>0</v>
      </c>
      <c r="AG79" s="245"/>
      <c r="AH79" s="84"/>
      <c r="AI79" s="246"/>
      <c r="AJ79" s="247">
        <f>'EGFV2 1'!AJ90</f>
        <v>0</v>
      </c>
      <c r="AK79" s="248">
        <f>'EGFV2 1'!AK90</f>
        <v>0</v>
      </c>
      <c r="AL79" s="240">
        <f>'EGFV2 1'!AL90</f>
        <v>0</v>
      </c>
      <c r="AM79" s="242">
        <f>'EGFV2 1'!AM90</f>
        <v>0</v>
      </c>
      <c r="AN79" s="243">
        <f t="shared" si="63"/>
        <v>0</v>
      </c>
      <c r="AO79" s="249">
        <f>'EGFV2 1'!AO90</f>
        <v>0</v>
      </c>
      <c r="AP79" s="247">
        <f>'EGFV2 2'!AP90</f>
        <v>0</v>
      </c>
      <c r="AQ79" s="248">
        <f>'EGFV2 2'!AQ90</f>
        <v>0</v>
      </c>
      <c r="AR79" s="239">
        <f>'EGFV2 2'!AR90</f>
        <v>0</v>
      </c>
      <c r="AS79" s="242">
        <f>'EGFV2 2'!AS90</f>
        <v>0</v>
      </c>
      <c r="AT79" s="245">
        <f t="shared" si="47"/>
        <v>0</v>
      </c>
      <c r="AU79" s="158">
        <f>'EGFV2 2'!AU90</f>
        <v>0</v>
      </c>
      <c r="AV79" s="247">
        <f>'EGFV2 3'!AV90</f>
        <v>0</v>
      </c>
      <c r="AW79" s="248">
        <f>'EGFV2 3'!AW90</f>
        <v>0</v>
      </c>
      <c r="AX79" s="239">
        <f>'EGFV2 3'!AX90</f>
        <v>0</v>
      </c>
      <c r="AY79" s="242">
        <f>'EGFV2 3'!AY90</f>
        <v>0</v>
      </c>
      <c r="AZ79" s="245">
        <f t="shared" si="59"/>
        <v>0</v>
      </c>
      <c r="BA79" s="158">
        <f>'EGFV2 3'!BA90</f>
        <v>0</v>
      </c>
      <c r="BB79" s="247">
        <f>'EGFV2 4'!BB90</f>
        <v>0</v>
      </c>
      <c r="BC79" s="248">
        <f>'EGFV2 4'!BC90</f>
        <v>0</v>
      </c>
      <c r="BD79" s="239">
        <f>'EGFV2 4'!BD90</f>
        <v>0</v>
      </c>
      <c r="BE79" s="250">
        <f>'EGFV2 4'!BE90</f>
        <v>0</v>
      </c>
      <c r="BF79" s="250">
        <f>'EGFV2 4'!BF90</f>
        <v>0</v>
      </c>
      <c r="BG79" s="158">
        <f>'EGFV2 4'!BG90</f>
        <v>0</v>
      </c>
      <c r="BH79" s="240">
        <f t="shared" si="60"/>
        <v>0</v>
      </c>
      <c r="BI79" s="242">
        <f t="shared" si="61"/>
        <v>0</v>
      </c>
      <c r="BJ79" s="245">
        <f t="shared" si="62"/>
        <v>0</v>
      </c>
      <c r="BK79" s="243">
        <f t="shared" si="48"/>
        <v>0</v>
      </c>
      <c r="BS79" s="240">
        <f t="shared" si="49"/>
        <v>0</v>
      </c>
      <c r="BT79" s="242">
        <f t="shared" si="50"/>
        <v>0</v>
      </c>
      <c r="BU79" s="245">
        <f t="shared" si="51"/>
        <v>0</v>
      </c>
      <c r="BV79" s="243">
        <f t="shared" si="52"/>
        <v>0</v>
      </c>
      <c r="CD79" s="240">
        <f t="shared" si="53"/>
        <v>0</v>
      </c>
      <c r="CE79" s="242">
        <f t="shared" si="53"/>
        <v>0</v>
      </c>
      <c r="CF79" s="245">
        <f t="shared" si="54"/>
        <v>0</v>
      </c>
      <c r="CG79" s="243">
        <f t="shared" si="55"/>
        <v>0</v>
      </c>
      <c r="CO79" s="240">
        <f t="shared" si="56"/>
        <v>0</v>
      </c>
      <c r="CP79" s="242">
        <f t="shared" si="56"/>
        <v>0</v>
      </c>
      <c r="CQ79" s="245">
        <f t="shared" si="57"/>
        <v>0</v>
      </c>
      <c r="CR79" s="243">
        <f t="shared" si="58"/>
        <v>0</v>
      </c>
      <c r="CZ79" s="158">
        <f t="shared" si="65"/>
        <v>0</v>
      </c>
      <c r="DA79" s="245">
        <f t="shared" si="64"/>
        <v>0</v>
      </c>
    </row>
    <row r="80" spans="1:105" s="158" customFormat="1" x14ac:dyDescent="0.3">
      <c r="A80" s="251">
        <f t="shared" si="42"/>
        <v>0</v>
      </c>
      <c r="B80" s="158">
        <f t="shared" si="42"/>
        <v>0</v>
      </c>
      <c r="C80" s="158">
        <f t="shared" si="42"/>
        <v>0</v>
      </c>
      <c r="D80" s="158">
        <f t="shared" si="42"/>
        <v>2026</v>
      </c>
      <c r="E80" s="158" t="str">
        <f t="shared" si="42"/>
        <v xml:space="preserve"> </v>
      </c>
      <c r="F80" s="252">
        <f t="shared" si="42"/>
        <v>0</v>
      </c>
      <c r="G80" s="253">
        <f t="shared" si="42"/>
        <v>0</v>
      </c>
      <c r="H80" s="240">
        <f>EGFV4!A91</f>
        <v>0</v>
      </c>
      <c r="I80" s="240">
        <f>EGFV4!B91</f>
        <v>0</v>
      </c>
      <c r="J80" s="240">
        <f>EGFV4!C91</f>
        <v>0</v>
      </c>
      <c r="K80" s="240">
        <f>EGFV4!D91</f>
        <v>0</v>
      </c>
      <c r="L80" s="240">
        <f>EGFV4!E91</f>
        <v>0</v>
      </c>
      <c r="M80" s="240">
        <f>EGFV4!F91</f>
        <v>0</v>
      </c>
      <c r="N80" s="240">
        <f>EGFV4!G91</f>
        <v>0</v>
      </c>
      <c r="O80" s="240">
        <f>EGFV4!H91</f>
        <v>0</v>
      </c>
      <c r="P80" s="240">
        <f>EGFV4!I91</f>
        <v>0</v>
      </c>
      <c r="Q80" s="240">
        <f>EGFV4!J91</f>
        <v>0</v>
      </c>
      <c r="R80" s="242">
        <f>EGFV4!K91</f>
        <v>0</v>
      </c>
      <c r="S80" s="242">
        <f>EGFV4!L91</f>
        <v>0</v>
      </c>
      <c r="T80" s="243">
        <f t="shared" si="43"/>
        <v>0</v>
      </c>
      <c r="U80" s="244"/>
      <c r="V80" s="240">
        <f>EGFV4!O91</f>
        <v>0</v>
      </c>
      <c r="W80" s="242">
        <f>EGFV4!P91</f>
        <v>0</v>
      </c>
      <c r="X80" s="243">
        <f t="shared" si="39"/>
        <v>0</v>
      </c>
      <c r="Y80" s="245">
        <f t="shared" si="40"/>
        <v>0</v>
      </c>
      <c r="Z80" s="239">
        <f>EGFV4!S91</f>
        <v>0</v>
      </c>
      <c r="AA80" s="44"/>
      <c r="AB80" s="240">
        <f t="shared" si="44"/>
        <v>0</v>
      </c>
      <c r="AC80" s="242">
        <f t="shared" si="44"/>
        <v>0</v>
      </c>
      <c r="AD80" s="243">
        <f t="shared" si="45"/>
        <v>0</v>
      </c>
      <c r="AE80" s="243">
        <f t="shared" si="46"/>
        <v>0</v>
      </c>
      <c r="AF80" s="245">
        <f>SUM(AE80)-(AE80*'Reduction%'!$B$2)</f>
        <v>0</v>
      </c>
      <c r="AG80" s="245"/>
      <c r="AH80" s="84"/>
      <c r="AI80" s="246"/>
      <c r="AJ80" s="247">
        <f>'EGFV2 1'!AJ91</f>
        <v>0</v>
      </c>
      <c r="AK80" s="248">
        <f>'EGFV2 1'!AK91</f>
        <v>0</v>
      </c>
      <c r="AL80" s="240">
        <f>'EGFV2 1'!AL91</f>
        <v>0</v>
      </c>
      <c r="AM80" s="242">
        <f>'EGFV2 1'!AM91</f>
        <v>0</v>
      </c>
      <c r="AN80" s="243">
        <f t="shared" si="63"/>
        <v>0</v>
      </c>
      <c r="AO80" s="249">
        <f>'EGFV2 1'!AO91</f>
        <v>0</v>
      </c>
      <c r="AP80" s="247">
        <f>'EGFV2 2'!AP91</f>
        <v>0</v>
      </c>
      <c r="AQ80" s="248">
        <f>'EGFV2 2'!AQ91</f>
        <v>0</v>
      </c>
      <c r="AR80" s="239">
        <f>'EGFV2 2'!AR91</f>
        <v>0</v>
      </c>
      <c r="AS80" s="242">
        <f>'EGFV2 2'!AS91</f>
        <v>0</v>
      </c>
      <c r="AT80" s="245">
        <f t="shared" si="47"/>
        <v>0</v>
      </c>
      <c r="AU80" s="158">
        <f>'EGFV2 2'!AU91</f>
        <v>0</v>
      </c>
      <c r="AV80" s="247">
        <f>'EGFV2 3'!AV91</f>
        <v>0</v>
      </c>
      <c r="AW80" s="248">
        <f>'EGFV2 3'!AW91</f>
        <v>0</v>
      </c>
      <c r="AX80" s="239">
        <f>'EGFV2 3'!AX91</f>
        <v>0</v>
      </c>
      <c r="AY80" s="242">
        <f>'EGFV2 3'!AY91</f>
        <v>0</v>
      </c>
      <c r="AZ80" s="245">
        <f t="shared" si="59"/>
        <v>0</v>
      </c>
      <c r="BA80" s="158">
        <f>'EGFV2 3'!BA91</f>
        <v>0</v>
      </c>
      <c r="BB80" s="247">
        <f>'EGFV2 4'!BB91</f>
        <v>0</v>
      </c>
      <c r="BC80" s="248">
        <f>'EGFV2 4'!BC91</f>
        <v>0</v>
      </c>
      <c r="BD80" s="239">
        <f>'EGFV2 4'!BD91</f>
        <v>0</v>
      </c>
      <c r="BE80" s="250">
        <f>'EGFV2 4'!BE91</f>
        <v>0</v>
      </c>
      <c r="BF80" s="250">
        <f>'EGFV2 4'!BF91</f>
        <v>0</v>
      </c>
      <c r="BG80" s="158">
        <f>'EGFV2 4'!BG91</f>
        <v>0</v>
      </c>
      <c r="BH80" s="240">
        <f t="shared" si="60"/>
        <v>0</v>
      </c>
      <c r="BI80" s="242">
        <f t="shared" si="61"/>
        <v>0</v>
      </c>
      <c r="BJ80" s="245">
        <f t="shared" si="62"/>
        <v>0</v>
      </c>
      <c r="BK80" s="243">
        <f t="shared" si="48"/>
        <v>0</v>
      </c>
      <c r="BS80" s="240">
        <f t="shared" si="49"/>
        <v>0</v>
      </c>
      <c r="BT80" s="242">
        <f t="shared" si="50"/>
        <v>0</v>
      </c>
      <c r="BU80" s="245">
        <f t="shared" si="51"/>
        <v>0</v>
      </c>
      <c r="BV80" s="243">
        <f t="shared" si="52"/>
        <v>0</v>
      </c>
      <c r="CD80" s="240">
        <f t="shared" si="53"/>
        <v>0</v>
      </c>
      <c r="CE80" s="242">
        <f t="shared" si="53"/>
        <v>0</v>
      </c>
      <c r="CF80" s="245">
        <f t="shared" si="54"/>
        <v>0</v>
      </c>
      <c r="CG80" s="243">
        <f t="shared" si="55"/>
        <v>0</v>
      </c>
      <c r="CO80" s="240">
        <f t="shared" si="56"/>
        <v>0</v>
      </c>
      <c r="CP80" s="242">
        <f t="shared" si="56"/>
        <v>0</v>
      </c>
      <c r="CQ80" s="245">
        <f t="shared" si="57"/>
        <v>0</v>
      </c>
      <c r="CR80" s="243">
        <f t="shared" si="58"/>
        <v>0</v>
      </c>
      <c r="CZ80" s="158">
        <f t="shared" si="65"/>
        <v>0</v>
      </c>
      <c r="DA80" s="245">
        <f t="shared" si="64"/>
        <v>0</v>
      </c>
    </row>
    <row r="81" spans="1:105" s="158" customFormat="1" x14ac:dyDescent="0.3">
      <c r="A81" s="251">
        <f t="shared" si="42"/>
        <v>0</v>
      </c>
      <c r="B81" s="158">
        <f t="shared" si="42"/>
        <v>0</v>
      </c>
      <c r="C81" s="158">
        <f t="shared" si="42"/>
        <v>0</v>
      </c>
      <c r="D81" s="158">
        <f t="shared" si="42"/>
        <v>2026</v>
      </c>
      <c r="E81" s="158" t="str">
        <f t="shared" si="42"/>
        <v xml:space="preserve"> </v>
      </c>
      <c r="F81" s="252">
        <f t="shared" si="42"/>
        <v>0</v>
      </c>
      <c r="G81" s="253">
        <f t="shared" si="42"/>
        <v>0</v>
      </c>
      <c r="H81" s="240">
        <f>EGFV4!A92</f>
        <v>0</v>
      </c>
      <c r="I81" s="240">
        <f>EGFV4!B92</f>
        <v>0</v>
      </c>
      <c r="J81" s="240">
        <f>EGFV4!C92</f>
        <v>0</v>
      </c>
      <c r="K81" s="240">
        <f>EGFV4!D92</f>
        <v>0</v>
      </c>
      <c r="L81" s="240">
        <f>EGFV4!E92</f>
        <v>0</v>
      </c>
      <c r="M81" s="240">
        <f>EGFV4!F92</f>
        <v>0</v>
      </c>
      <c r="N81" s="240">
        <f>EGFV4!G92</f>
        <v>0</v>
      </c>
      <c r="O81" s="240">
        <f>EGFV4!H92</f>
        <v>0</v>
      </c>
      <c r="P81" s="240">
        <f>EGFV4!I92</f>
        <v>0</v>
      </c>
      <c r="Q81" s="240">
        <f>EGFV4!J92</f>
        <v>0</v>
      </c>
      <c r="R81" s="242">
        <f>EGFV4!K92</f>
        <v>0</v>
      </c>
      <c r="S81" s="242">
        <f>EGFV4!L92</f>
        <v>0</v>
      </c>
      <c r="T81" s="243">
        <f t="shared" si="43"/>
        <v>0</v>
      </c>
      <c r="U81" s="244"/>
      <c r="V81" s="240">
        <f>EGFV4!O92</f>
        <v>0</v>
      </c>
      <c r="W81" s="242">
        <f>EGFV4!P92</f>
        <v>0</v>
      </c>
      <c r="X81" s="243">
        <f t="shared" si="39"/>
        <v>0</v>
      </c>
      <c r="Y81" s="245">
        <f t="shared" si="40"/>
        <v>0</v>
      </c>
      <c r="Z81" s="239">
        <f>EGFV4!S92</f>
        <v>0</v>
      </c>
      <c r="AA81" s="44"/>
      <c r="AB81" s="240">
        <f t="shared" si="44"/>
        <v>0</v>
      </c>
      <c r="AC81" s="242">
        <f t="shared" si="44"/>
        <v>0</v>
      </c>
      <c r="AD81" s="243">
        <f t="shared" si="45"/>
        <v>0</v>
      </c>
      <c r="AE81" s="243">
        <f t="shared" si="46"/>
        <v>0</v>
      </c>
      <c r="AF81" s="245">
        <f>SUM(AE81)-(AE81*'Reduction%'!$B$2)</f>
        <v>0</v>
      </c>
      <c r="AG81" s="245"/>
      <c r="AH81" s="84"/>
      <c r="AI81" s="246"/>
      <c r="AJ81" s="247">
        <f>'EGFV2 1'!AJ92</f>
        <v>0</v>
      </c>
      <c r="AK81" s="248">
        <f>'EGFV2 1'!AK92</f>
        <v>0</v>
      </c>
      <c r="AL81" s="240">
        <f>'EGFV2 1'!AL92</f>
        <v>0</v>
      </c>
      <c r="AM81" s="242">
        <f>'EGFV2 1'!AM92</f>
        <v>0</v>
      </c>
      <c r="AN81" s="243">
        <f t="shared" si="63"/>
        <v>0</v>
      </c>
      <c r="AO81" s="249">
        <f>'EGFV2 1'!AO92</f>
        <v>0</v>
      </c>
      <c r="AP81" s="247">
        <f>'EGFV2 2'!AP92</f>
        <v>0</v>
      </c>
      <c r="AQ81" s="248">
        <f>'EGFV2 2'!AQ92</f>
        <v>0</v>
      </c>
      <c r="AR81" s="239">
        <f>'EGFV2 2'!AR92</f>
        <v>0</v>
      </c>
      <c r="AS81" s="242">
        <f>'EGFV2 2'!AS92</f>
        <v>0</v>
      </c>
      <c r="AT81" s="245">
        <f t="shared" si="47"/>
        <v>0</v>
      </c>
      <c r="AU81" s="158">
        <f>'EGFV2 2'!AU92</f>
        <v>0</v>
      </c>
      <c r="AV81" s="247">
        <f>'EGFV2 3'!AV92</f>
        <v>0</v>
      </c>
      <c r="AW81" s="248">
        <f>'EGFV2 3'!AW92</f>
        <v>0</v>
      </c>
      <c r="AX81" s="239">
        <f>'EGFV2 3'!AX92</f>
        <v>0</v>
      </c>
      <c r="AY81" s="242">
        <f>'EGFV2 3'!AY92</f>
        <v>0</v>
      </c>
      <c r="AZ81" s="245">
        <f t="shared" si="59"/>
        <v>0</v>
      </c>
      <c r="BA81" s="158">
        <f>'EGFV2 3'!BA92</f>
        <v>0</v>
      </c>
      <c r="BB81" s="247">
        <f>'EGFV2 4'!BB92</f>
        <v>0</v>
      </c>
      <c r="BC81" s="248">
        <f>'EGFV2 4'!BC92</f>
        <v>0</v>
      </c>
      <c r="BD81" s="239">
        <f>'EGFV2 4'!BD92</f>
        <v>0</v>
      </c>
      <c r="BE81" s="250">
        <f>'EGFV2 4'!BE92</f>
        <v>0</v>
      </c>
      <c r="BF81" s="250">
        <f>'EGFV2 4'!BF92</f>
        <v>0</v>
      </c>
      <c r="BG81" s="158">
        <f>'EGFV2 4'!BG92</f>
        <v>0</v>
      </c>
      <c r="BH81" s="240">
        <f t="shared" si="60"/>
        <v>0</v>
      </c>
      <c r="BI81" s="242">
        <f t="shared" si="61"/>
        <v>0</v>
      </c>
      <c r="BJ81" s="245">
        <f t="shared" si="62"/>
        <v>0</v>
      </c>
      <c r="BK81" s="243">
        <f t="shared" si="48"/>
        <v>0</v>
      </c>
      <c r="BS81" s="240">
        <f t="shared" si="49"/>
        <v>0</v>
      </c>
      <c r="BT81" s="242">
        <f t="shared" si="50"/>
        <v>0</v>
      </c>
      <c r="BU81" s="245">
        <f t="shared" si="51"/>
        <v>0</v>
      </c>
      <c r="BV81" s="243">
        <f t="shared" si="52"/>
        <v>0</v>
      </c>
      <c r="CD81" s="240">
        <f t="shared" si="53"/>
        <v>0</v>
      </c>
      <c r="CE81" s="242">
        <f t="shared" si="53"/>
        <v>0</v>
      </c>
      <c r="CF81" s="245">
        <f t="shared" si="54"/>
        <v>0</v>
      </c>
      <c r="CG81" s="243">
        <f t="shared" si="55"/>
        <v>0</v>
      </c>
      <c r="CO81" s="240">
        <f t="shared" si="56"/>
        <v>0</v>
      </c>
      <c r="CP81" s="242">
        <f t="shared" si="56"/>
        <v>0</v>
      </c>
      <c r="CQ81" s="245">
        <f t="shared" si="57"/>
        <v>0</v>
      </c>
      <c r="CR81" s="243">
        <f t="shared" si="58"/>
        <v>0</v>
      </c>
      <c r="CZ81" s="158">
        <f t="shared" si="65"/>
        <v>0</v>
      </c>
      <c r="DA81" s="245">
        <f t="shared" si="64"/>
        <v>0</v>
      </c>
    </row>
    <row r="82" spans="1:105" s="158" customFormat="1" x14ac:dyDescent="0.3">
      <c r="A82" s="251">
        <f t="shared" si="42"/>
        <v>0</v>
      </c>
      <c r="B82" s="158">
        <f t="shared" si="42"/>
        <v>0</v>
      </c>
      <c r="C82" s="158">
        <f t="shared" si="42"/>
        <v>0</v>
      </c>
      <c r="D82" s="158">
        <f t="shared" si="42"/>
        <v>2026</v>
      </c>
      <c r="E82" s="158" t="str">
        <f t="shared" si="42"/>
        <v xml:space="preserve"> </v>
      </c>
      <c r="F82" s="252">
        <f t="shared" si="42"/>
        <v>0</v>
      </c>
      <c r="G82" s="253">
        <f t="shared" si="42"/>
        <v>0</v>
      </c>
      <c r="H82" s="240">
        <f>EGFV4!A93</f>
        <v>0</v>
      </c>
      <c r="I82" s="240">
        <f>EGFV4!B93</f>
        <v>0</v>
      </c>
      <c r="J82" s="240">
        <f>EGFV4!C93</f>
        <v>0</v>
      </c>
      <c r="K82" s="240">
        <f>EGFV4!D93</f>
        <v>0</v>
      </c>
      <c r="L82" s="240">
        <f>EGFV4!E93</f>
        <v>0</v>
      </c>
      <c r="M82" s="240">
        <f>EGFV4!F93</f>
        <v>0</v>
      </c>
      <c r="N82" s="240">
        <f>EGFV4!G93</f>
        <v>0</v>
      </c>
      <c r="O82" s="240">
        <f>EGFV4!H93</f>
        <v>0</v>
      </c>
      <c r="P82" s="240">
        <f>EGFV4!I93</f>
        <v>0</v>
      </c>
      <c r="Q82" s="240">
        <f>EGFV4!J93</f>
        <v>0</v>
      </c>
      <c r="R82" s="242">
        <f>EGFV4!K93</f>
        <v>0</v>
      </c>
      <c r="S82" s="242">
        <f>EGFV4!L93</f>
        <v>0</v>
      </c>
      <c r="T82" s="243">
        <f t="shared" si="43"/>
        <v>0</v>
      </c>
      <c r="U82" s="244"/>
      <c r="V82" s="240">
        <f>EGFV4!O93</f>
        <v>0</v>
      </c>
      <c r="W82" s="242">
        <f>EGFV4!P93</f>
        <v>0</v>
      </c>
      <c r="X82" s="243">
        <f t="shared" si="39"/>
        <v>0</v>
      </c>
      <c r="Y82" s="245">
        <f t="shared" si="40"/>
        <v>0</v>
      </c>
      <c r="Z82" s="239">
        <f>EGFV4!S93</f>
        <v>0</v>
      </c>
      <c r="AA82" s="44"/>
      <c r="AB82" s="240">
        <f t="shared" si="44"/>
        <v>0</v>
      </c>
      <c r="AC82" s="242">
        <f t="shared" si="44"/>
        <v>0</v>
      </c>
      <c r="AD82" s="243">
        <f t="shared" si="45"/>
        <v>0</v>
      </c>
      <c r="AE82" s="243">
        <f t="shared" si="46"/>
        <v>0</v>
      </c>
      <c r="AF82" s="245">
        <f>SUM(AE82)-(AE82*'Reduction%'!$B$2)</f>
        <v>0</v>
      </c>
      <c r="AG82" s="245"/>
      <c r="AH82" s="84"/>
      <c r="AI82" s="246"/>
      <c r="AJ82" s="247">
        <f>'EGFV2 1'!AJ93</f>
        <v>0</v>
      </c>
      <c r="AK82" s="248">
        <f>'EGFV2 1'!AK93</f>
        <v>0</v>
      </c>
      <c r="AL82" s="240">
        <f>'EGFV2 1'!AL93</f>
        <v>0</v>
      </c>
      <c r="AM82" s="242">
        <f>'EGFV2 1'!AM93</f>
        <v>0</v>
      </c>
      <c r="AN82" s="243">
        <f t="shared" si="63"/>
        <v>0</v>
      </c>
      <c r="AO82" s="249">
        <f>'EGFV2 1'!AO93</f>
        <v>0</v>
      </c>
      <c r="AP82" s="247">
        <f>'EGFV2 2'!AP93</f>
        <v>0</v>
      </c>
      <c r="AQ82" s="248">
        <f>'EGFV2 2'!AQ93</f>
        <v>0</v>
      </c>
      <c r="AR82" s="239">
        <f>'EGFV2 2'!AR93</f>
        <v>0</v>
      </c>
      <c r="AS82" s="242">
        <f>'EGFV2 2'!AS93</f>
        <v>0</v>
      </c>
      <c r="AT82" s="245">
        <f t="shared" si="47"/>
        <v>0</v>
      </c>
      <c r="AU82" s="158">
        <f>'EGFV2 2'!AU93</f>
        <v>0</v>
      </c>
      <c r="AV82" s="247">
        <f>'EGFV2 3'!AV93</f>
        <v>0</v>
      </c>
      <c r="AW82" s="248">
        <f>'EGFV2 3'!AW93</f>
        <v>0</v>
      </c>
      <c r="AX82" s="239">
        <f>'EGFV2 3'!AX93</f>
        <v>0</v>
      </c>
      <c r="AY82" s="242">
        <f>'EGFV2 3'!AY93</f>
        <v>0</v>
      </c>
      <c r="AZ82" s="245">
        <f t="shared" si="59"/>
        <v>0</v>
      </c>
      <c r="BA82" s="158">
        <f>'EGFV2 3'!BA93</f>
        <v>0</v>
      </c>
      <c r="BB82" s="247">
        <f>'EGFV2 4'!BB93</f>
        <v>0</v>
      </c>
      <c r="BC82" s="248">
        <f>'EGFV2 4'!BC93</f>
        <v>0</v>
      </c>
      <c r="BD82" s="239">
        <f>'EGFV2 4'!BD93</f>
        <v>0</v>
      </c>
      <c r="BE82" s="250">
        <f>'EGFV2 4'!BE93</f>
        <v>0</v>
      </c>
      <c r="BF82" s="250">
        <f>'EGFV2 4'!BF93</f>
        <v>0</v>
      </c>
      <c r="BG82" s="158">
        <f>'EGFV2 4'!BG93</f>
        <v>0</v>
      </c>
      <c r="BH82" s="240">
        <f t="shared" si="60"/>
        <v>0</v>
      </c>
      <c r="BI82" s="242">
        <f t="shared" si="61"/>
        <v>0</v>
      </c>
      <c r="BJ82" s="245">
        <f t="shared" si="62"/>
        <v>0</v>
      </c>
      <c r="BK82" s="243">
        <f t="shared" si="48"/>
        <v>0</v>
      </c>
      <c r="BS82" s="240">
        <f t="shared" si="49"/>
        <v>0</v>
      </c>
      <c r="BT82" s="242">
        <f t="shared" si="50"/>
        <v>0</v>
      </c>
      <c r="BU82" s="245">
        <f t="shared" si="51"/>
        <v>0</v>
      </c>
      <c r="BV82" s="243">
        <f t="shared" si="52"/>
        <v>0</v>
      </c>
      <c r="CD82" s="240">
        <f t="shared" si="53"/>
        <v>0</v>
      </c>
      <c r="CE82" s="242">
        <f t="shared" si="53"/>
        <v>0</v>
      </c>
      <c r="CF82" s="245">
        <f t="shared" si="54"/>
        <v>0</v>
      </c>
      <c r="CG82" s="243">
        <f t="shared" si="55"/>
        <v>0</v>
      </c>
      <c r="CO82" s="240">
        <f t="shared" si="56"/>
        <v>0</v>
      </c>
      <c r="CP82" s="242">
        <f t="shared" si="56"/>
        <v>0</v>
      </c>
      <c r="CQ82" s="245">
        <f t="shared" si="57"/>
        <v>0</v>
      </c>
      <c r="CR82" s="243">
        <f t="shared" si="58"/>
        <v>0</v>
      </c>
      <c r="CZ82" s="158">
        <f t="shared" si="65"/>
        <v>0</v>
      </c>
      <c r="DA82" s="245">
        <f t="shared" si="64"/>
        <v>0</v>
      </c>
    </row>
    <row r="83" spans="1:105" s="158" customFormat="1" x14ac:dyDescent="0.3">
      <c r="A83" s="251">
        <f t="shared" ref="A83:G98" si="66">A82</f>
        <v>0</v>
      </c>
      <c r="B83" s="158">
        <f t="shared" si="66"/>
        <v>0</v>
      </c>
      <c r="C83" s="158">
        <f t="shared" si="66"/>
        <v>0</v>
      </c>
      <c r="D83" s="158">
        <f t="shared" si="66"/>
        <v>2026</v>
      </c>
      <c r="E83" s="158" t="str">
        <f t="shared" si="66"/>
        <v xml:space="preserve"> </v>
      </c>
      <c r="F83" s="252">
        <f t="shared" si="66"/>
        <v>0</v>
      </c>
      <c r="G83" s="253">
        <f t="shared" si="66"/>
        <v>0</v>
      </c>
      <c r="H83" s="240">
        <f>EGFV4!A94</f>
        <v>0</v>
      </c>
      <c r="I83" s="240">
        <f>EGFV4!B94</f>
        <v>0</v>
      </c>
      <c r="J83" s="240">
        <f>EGFV4!C94</f>
        <v>0</v>
      </c>
      <c r="K83" s="240">
        <f>EGFV4!D94</f>
        <v>0</v>
      </c>
      <c r="L83" s="240">
        <f>EGFV4!E94</f>
        <v>0</v>
      </c>
      <c r="M83" s="240">
        <f>EGFV4!F94</f>
        <v>0</v>
      </c>
      <c r="N83" s="240">
        <f>EGFV4!G94</f>
        <v>0</v>
      </c>
      <c r="O83" s="240">
        <f>EGFV4!H94</f>
        <v>0</v>
      </c>
      <c r="P83" s="240">
        <f>EGFV4!I94</f>
        <v>0</v>
      </c>
      <c r="Q83" s="240">
        <f>EGFV4!J94</f>
        <v>0</v>
      </c>
      <c r="R83" s="242">
        <f>EGFV4!K94</f>
        <v>0</v>
      </c>
      <c r="S83" s="242">
        <f>EGFV4!L94</f>
        <v>0</v>
      </c>
      <c r="T83" s="243">
        <f t="shared" si="43"/>
        <v>0</v>
      </c>
      <c r="U83" s="244"/>
      <c r="V83" s="240">
        <f>EGFV4!O94</f>
        <v>0</v>
      </c>
      <c r="W83" s="242">
        <f>EGFV4!P94</f>
        <v>0</v>
      </c>
      <c r="X83" s="243">
        <f t="shared" si="39"/>
        <v>0</v>
      </c>
      <c r="Y83" s="245">
        <f t="shared" si="40"/>
        <v>0</v>
      </c>
      <c r="Z83" s="239">
        <f>EGFV4!S94</f>
        <v>0</v>
      </c>
      <c r="AA83" s="44"/>
      <c r="AB83" s="240">
        <f t="shared" si="44"/>
        <v>0</v>
      </c>
      <c r="AC83" s="242">
        <f t="shared" si="44"/>
        <v>0</v>
      </c>
      <c r="AD83" s="243">
        <f t="shared" si="45"/>
        <v>0</v>
      </c>
      <c r="AE83" s="243">
        <f t="shared" si="46"/>
        <v>0</v>
      </c>
      <c r="AF83" s="245">
        <f>SUM(AE83)-(AE83*'Reduction%'!$B$2)</f>
        <v>0</v>
      </c>
      <c r="AG83" s="245"/>
      <c r="AH83" s="84"/>
      <c r="AI83" s="246"/>
      <c r="AJ83" s="247">
        <f>'EGFV2 1'!AJ94</f>
        <v>0</v>
      </c>
      <c r="AK83" s="248">
        <f>'EGFV2 1'!AK94</f>
        <v>0</v>
      </c>
      <c r="AL83" s="240">
        <f>'EGFV2 1'!AL94</f>
        <v>0</v>
      </c>
      <c r="AM83" s="242">
        <f>'EGFV2 1'!AM94</f>
        <v>0</v>
      </c>
      <c r="AN83" s="243">
        <f t="shared" si="63"/>
        <v>0</v>
      </c>
      <c r="AO83" s="249">
        <f>'EGFV2 1'!AO94</f>
        <v>0</v>
      </c>
      <c r="AP83" s="247">
        <f>'EGFV2 2'!AP94</f>
        <v>0</v>
      </c>
      <c r="AQ83" s="248">
        <f>'EGFV2 2'!AQ94</f>
        <v>0</v>
      </c>
      <c r="AR83" s="239">
        <f>'EGFV2 2'!AR94</f>
        <v>0</v>
      </c>
      <c r="AS83" s="242">
        <f>'EGFV2 2'!AS94</f>
        <v>0</v>
      </c>
      <c r="AT83" s="245">
        <f t="shared" si="47"/>
        <v>0</v>
      </c>
      <c r="AU83" s="158">
        <f>'EGFV2 2'!AU94</f>
        <v>0</v>
      </c>
      <c r="AV83" s="247">
        <f>'EGFV2 3'!AV94</f>
        <v>0</v>
      </c>
      <c r="AW83" s="248">
        <f>'EGFV2 3'!AW94</f>
        <v>0</v>
      </c>
      <c r="AX83" s="239">
        <f>'EGFV2 3'!AX94</f>
        <v>0</v>
      </c>
      <c r="AY83" s="242">
        <f>'EGFV2 3'!AY94</f>
        <v>0</v>
      </c>
      <c r="AZ83" s="245">
        <f t="shared" si="59"/>
        <v>0</v>
      </c>
      <c r="BA83" s="158">
        <f>'EGFV2 3'!BA94</f>
        <v>0</v>
      </c>
      <c r="BB83" s="247">
        <f>'EGFV2 4'!BB94</f>
        <v>0</v>
      </c>
      <c r="BC83" s="248">
        <f>'EGFV2 4'!BC94</f>
        <v>0</v>
      </c>
      <c r="BD83" s="239">
        <f>'EGFV2 4'!BD94</f>
        <v>0</v>
      </c>
      <c r="BE83" s="250">
        <f>'EGFV2 4'!BE94</f>
        <v>0</v>
      </c>
      <c r="BF83" s="250">
        <f>'EGFV2 4'!BF94</f>
        <v>0</v>
      </c>
      <c r="BG83" s="158">
        <f>'EGFV2 4'!BG94</f>
        <v>0</v>
      </c>
      <c r="BH83" s="240">
        <f t="shared" si="60"/>
        <v>0</v>
      </c>
      <c r="BI83" s="242">
        <f t="shared" si="61"/>
        <v>0</v>
      </c>
      <c r="BJ83" s="245">
        <f t="shared" si="62"/>
        <v>0</v>
      </c>
      <c r="BK83" s="243">
        <f t="shared" si="48"/>
        <v>0</v>
      </c>
      <c r="BS83" s="240">
        <f t="shared" si="49"/>
        <v>0</v>
      </c>
      <c r="BT83" s="242">
        <f t="shared" si="50"/>
        <v>0</v>
      </c>
      <c r="BU83" s="245">
        <f t="shared" si="51"/>
        <v>0</v>
      </c>
      <c r="BV83" s="243">
        <f t="shared" si="52"/>
        <v>0</v>
      </c>
      <c r="CD83" s="240">
        <f t="shared" si="53"/>
        <v>0</v>
      </c>
      <c r="CE83" s="242">
        <f t="shared" si="53"/>
        <v>0</v>
      </c>
      <c r="CF83" s="245">
        <f t="shared" si="54"/>
        <v>0</v>
      </c>
      <c r="CG83" s="243">
        <f t="shared" si="55"/>
        <v>0</v>
      </c>
      <c r="CO83" s="240">
        <f t="shared" si="56"/>
        <v>0</v>
      </c>
      <c r="CP83" s="242">
        <f t="shared" si="56"/>
        <v>0</v>
      </c>
      <c r="CQ83" s="245">
        <f t="shared" si="57"/>
        <v>0</v>
      </c>
      <c r="CR83" s="243">
        <f t="shared" si="58"/>
        <v>0</v>
      </c>
      <c r="CZ83" s="158">
        <f t="shared" si="65"/>
        <v>0</v>
      </c>
      <c r="DA83" s="245">
        <f t="shared" si="64"/>
        <v>0</v>
      </c>
    </row>
    <row r="84" spans="1:105" s="158" customFormat="1" x14ac:dyDescent="0.3">
      <c r="A84" s="251">
        <f t="shared" si="66"/>
        <v>0</v>
      </c>
      <c r="B84" s="158">
        <f t="shared" si="66"/>
        <v>0</v>
      </c>
      <c r="C84" s="158">
        <f t="shared" si="66"/>
        <v>0</v>
      </c>
      <c r="D84" s="158">
        <f t="shared" si="66"/>
        <v>2026</v>
      </c>
      <c r="E84" s="158" t="str">
        <f t="shared" si="66"/>
        <v xml:space="preserve"> </v>
      </c>
      <c r="F84" s="252">
        <f t="shared" si="66"/>
        <v>0</v>
      </c>
      <c r="G84" s="253">
        <f t="shared" si="66"/>
        <v>0</v>
      </c>
      <c r="H84" s="240">
        <f>EGFV4!A95</f>
        <v>0</v>
      </c>
      <c r="I84" s="240">
        <f>EGFV4!B95</f>
        <v>0</v>
      </c>
      <c r="J84" s="240">
        <f>EGFV4!C95</f>
        <v>0</v>
      </c>
      <c r="K84" s="240">
        <f>EGFV4!D95</f>
        <v>0</v>
      </c>
      <c r="L84" s="240">
        <f>EGFV4!E95</f>
        <v>0</v>
      </c>
      <c r="M84" s="240">
        <f>EGFV4!F95</f>
        <v>0</v>
      </c>
      <c r="N84" s="240">
        <f>EGFV4!G95</f>
        <v>0</v>
      </c>
      <c r="O84" s="240">
        <f>EGFV4!H95</f>
        <v>0</v>
      </c>
      <c r="P84" s="240">
        <f>EGFV4!I95</f>
        <v>0</v>
      </c>
      <c r="Q84" s="240">
        <f>EGFV4!J95</f>
        <v>0</v>
      </c>
      <c r="R84" s="242">
        <f>EGFV4!K95</f>
        <v>0</v>
      </c>
      <c r="S84" s="242">
        <f>EGFV4!L95</f>
        <v>0</v>
      </c>
      <c r="T84" s="243">
        <f t="shared" si="43"/>
        <v>0</v>
      </c>
      <c r="U84" s="244"/>
      <c r="V84" s="240">
        <f>EGFV4!O95</f>
        <v>0</v>
      </c>
      <c r="W84" s="242">
        <f>EGFV4!P95</f>
        <v>0</v>
      </c>
      <c r="X84" s="243">
        <f t="shared" si="39"/>
        <v>0</v>
      </c>
      <c r="Y84" s="245">
        <f t="shared" si="40"/>
        <v>0</v>
      </c>
      <c r="Z84" s="239">
        <f>EGFV4!S95</f>
        <v>0</v>
      </c>
      <c r="AA84" s="44"/>
      <c r="AB84" s="240">
        <f t="shared" si="44"/>
        <v>0</v>
      </c>
      <c r="AC84" s="242">
        <f t="shared" si="44"/>
        <v>0</v>
      </c>
      <c r="AD84" s="243">
        <f t="shared" si="45"/>
        <v>0</v>
      </c>
      <c r="AE84" s="243">
        <f t="shared" si="46"/>
        <v>0</v>
      </c>
      <c r="AF84" s="245">
        <f>SUM(AE84)-(AE84*'Reduction%'!$B$2)</f>
        <v>0</v>
      </c>
      <c r="AG84" s="245"/>
      <c r="AH84" s="84"/>
      <c r="AI84" s="246"/>
      <c r="AJ84" s="247">
        <f>'EGFV2 1'!AJ95</f>
        <v>0</v>
      </c>
      <c r="AK84" s="248">
        <f>'EGFV2 1'!AK95</f>
        <v>0</v>
      </c>
      <c r="AL84" s="240">
        <f>'EGFV2 1'!AL95</f>
        <v>0</v>
      </c>
      <c r="AM84" s="242">
        <f>'EGFV2 1'!AM95</f>
        <v>0</v>
      </c>
      <c r="AN84" s="243">
        <f t="shared" si="63"/>
        <v>0</v>
      </c>
      <c r="AO84" s="249">
        <f>'EGFV2 1'!AO95</f>
        <v>0</v>
      </c>
      <c r="AP84" s="247">
        <f>'EGFV2 2'!AP95</f>
        <v>0</v>
      </c>
      <c r="AQ84" s="248">
        <f>'EGFV2 2'!AQ95</f>
        <v>0</v>
      </c>
      <c r="AR84" s="239">
        <f>'EGFV2 2'!AR95</f>
        <v>0</v>
      </c>
      <c r="AS84" s="242">
        <f>'EGFV2 2'!AS95</f>
        <v>0</v>
      </c>
      <c r="AT84" s="245">
        <f t="shared" si="47"/>
        <v>0</v>
      </c>
      <c r="AU84" s="158">
        <f>'EGFV2 2'!AU95</f>
        <v>0</v>
      </c>
      <c r="AV84" s="247">
        <f>'EGFV2 3'!AV95</f>
        <v>0</v>
      </c>
      <c r="AW84" s="248">
        <f>'EGFV2 3'!AW95</f>
        <v>0</v>
      </c>
      <c r="AX84" s="239">
        <f>'EGFV2 3'!AX95</f>
        <v>0</v>
      </c>
      <c r="AY84" s="242">
        <f>'EGFV2 3'!AY95</f>
        <v>0</v>
      </c>
      <c r="AZ84" s="245">
        <f t="shared" si="59"/>
        <v>0</v>
      </c>
      <c r="BA84" s="158">
        <f>'EGFV2 3'!BA95</f>
        <v>0</v>
      </c>
      <c r="BB84" s="247">
        <f>'EGFV2 4'!BB95</f>
        <v>0</v>
      </c>
      <c r="BC84" s="248">
        <f>'EGFV2 4'!BC95</f>
        <v>0</v>
      </c>
      <c r="BD84" s="239">
        <f>'EGFV2 4'!BD95</f>
        <v>0</v>
      </c>
      <c r="BE84" s="250">
        <f>'EGFV2 4'!BE95</f>
        <v>0</v>
      </c>
      <c r="BF84" s="250">
        <f>'EGFV2 4'!BF95</f>
        <v>0</v>
      </c>
      <c r="BG84" s="158">
        <f>'EGFV2 4'!BG95</f>
        <v>0</v>
      </c>
      <c r="BH84" s="240">
        <f t="shared" si="60"/>
        <v>0</v>
      </c>
      <c r="BI84" s="242">
        <f t="shared" si="61"/>
        <v>0</v>
      </c>
      <c r="BJ84" s="245">
        <f t="shared" si="62"/>
        <v>0</v>
      </c>
      <c r="BK84" s="243">
        <f t="shared" si="48"/>
        <v>0</v>
      </c>
      <c r="BS84" s="240">
        <f t="shared" si="49"/>
        <v>0</v>
      </c>
      <c r="BT84" s="242">
        <f t="shared" si="50"/>
        <v>0</v>
      </c>
      <c r="BU84" s="245">
        <f t="shared" si="51"/>
        <v>0</v>
      </c>
      <c r="BV84" s="243">
        <f t="shared" si="52"/>
        <v>0</v>
      </c>
      <c r="CD84" s="240">
        <f t="shared" si="53"/>
        <v>0</v>
      </c>
      <c r="CE84" s="242">
        <f t="shared" si="53"/>
        <v>0</v>
      </c>
      <c r="CF84" s="245">
        <f t="shared" si="54"/>
        <v>0</v>
      </c>
      <c r="CG84" s="243">
        <f t="shared" si="55"/>
        <v>0</v>
      </c>
      <c r="CO84" s="240">
        <f t="shared" si="56"/>
        <v>0</v>
      </c>
      <c r="CP84" s="242">
        <f t="shared" si="56"/>
        <v>0</v>
      </c>
      <c r="CQ84" s="245">
        <f t="shared" si="57"/>
        <v>0</v>
      </c>
      <c r="CR84" s="243">
        <f t="shared" si="58"/>
        <v>0</v>
      </c>
      <c r="CZ84" s="158">
        <f t="shared" si="65"/>
        <v>0</v>
      </c>
      <c r="DA84" s="245">
        <f t="shared" si="64"/>
        <v>0</v>
      </c>
    </row>
    <row r="85" spans="1:105" s="158" customFormat="1" x14ac:dyDescent="0.3">
      <c r="A85" s="251">
        <f t="shared" si="66"/>
        <v>0</v>
      </c>
      <c r="B85" s="158">
        <f t="shared" si="66"/>
        <v>0</v>
      </c>
      <c r="C85" s="158">
        <f t="shared" si="66"/>
        <v>0</v>
      </c>
      <c r="D85" s="158">
        <f t="shared" si="66"/>
        <v>2026</v>
      </c>
      <c r="E85" s="158" t="str">
        <f t="shared" si="66"/>
        <v xml:space="preserve"> </v>
      </c>
      <c r="F85" s="252">
        <f t="shared" si="66"/>
        <v>0</v>
      </c>
      <c r="G85" s="253">
        <f t="shared" si="66"/>
        <v>0</v>
      </c>
      <c r="H85" s="240">
        <f>EGFV4!A96</f>
        <v>0</v>
      </c>
      <c r="I85" s="240">
        <f>EGFV4!B96</f>
        <v>0</v>
      </c>
      <c r="J85" s="240">
        <f>EGFV4!C96</f>
        <v>0</v>
      </c>
      <c r="K85" s="240">
        <f>EGFV4!D96</f>
        <v>0</v>
      </c>
      <c r="L85" s="240">
        <f>EGFV4!E96</f>
        <v>0</v>
      </c>
      <c r="M85" s="240">
        <f>EGFV4!F96</f>
        <v>0</v>
      </c>
      <c r="N85" s="240">
        <f>EGFV4!G96</f>
        <v>0</v>
      </c>
      <c r="O85" s="240">
        <f>EGFV4!H96</f>
        <v>0</v>
      </c>
      <c r="P85" s="240">
        <f>EGFV4!I96</f>
        <v>0</v>
      </c>
      <c r="Q85" s="240">
        <f>EGFV4!J96</f>
        <v>0</v>
      </c>
      <c r="R85" s="242">
        <f>EGFV4!K96</f>
        <v>0</v>
      </c>
      <c r="S85" s="242">
        <f>EGFV4!L96</f>
        <v>0</v>
      </c>
      <c r="T85" s="243">
        <f t="shared" si="43"/>
        <v>0</v>
      </c>
      <c r="U85" s="244"/>
      <c r="V85" s="240">
        <f>EGFV4!O96</f>
        <v>0</v>
      </c>
      <c r="W85" s="242">
        <f>EGFV4!P96</f>
        <v>0</v>
      </c>
      <c r="X85" s="243">
        <f t="shared" si="39"/>
        <v>0</v>
      </c>
      <c r="Y85" s="245">
        <f t="shared" si="40"/>
        <v>0</v>
      </c>
      <c r="Z85" s="239">
        <f>EGFV4!S96</f>
        <v>0</v>
      </c>
      <c r="AA85" s="44"/>
      <c r="AB85" s="240">
        <f t="shared" si="44"/>
        <v>0</v>
      </c>
      <c r="AC85" s="242">
        <f t="shared" si="44"/>
        <v>0</v>
      </c>
      <c r="AD85" s="243">
        <f t="shared" si="45"/>
        <v>0</v>
      </c>
      <c r="AE85" s="243">
        <f t="shared" si="46"/>
        <v>0</v>
      </c>
      <c r="AF85" s="245">
        <f>SUM(AE85)-(AE85*'Reduction%'!$B$2)</f>
        <v>0</v>
      </c>
      <c r="AG85" s="245"/>
      <c r="AH85" s="84"/>
      <c r="AI85" s="246"/>
      <c r="AJ85" s="247">
        <f>'EGFV2 1'!AJ96</f>
        <v>0</v>
      </c>
      <c r="AK85" s="248">
        <f>'EGFV2 1'!AK96</f>
        <v>0</v>
      </c>
      <c r="AL85" s="240">
        <f>'EGFV2 1'!AL96</f>
        <v>0</v>
      </c>
      <c r="AM85" s="242">
        <f>'EGFV2 1'!AM96</f>
        <v>0</v>
      </c>
      <c r="AN85" s="243">
        <f t="shared" si="63"/>
        <v>0</v>
      </c>
      <c r="AO85" s="249">
        <f>'EGFV2 1'!AO96</f>
        <v>0</v>
      </c>
      <c r="AP85" s="247">
        <f>'EGFV2 2'!AP96</f>
        <v>0</v>
      </c>
      <c r="AQ85" s="248">
        <f>'EGFV2 2'!AQ96</f>
        <v>0</v>
      </c>
      <c r="AR85" s="239">
        <f>'EGFV2 2'!AR96</f>
        <v>0</v>
      </c>
      <c r="AS85" s="242">
        <f>'EGFV2 2'!AS96</f>
        <v>0</v>
      </c>
      <c r="AT85" s="245">
        <f t="shared" si="47"/>
        <v>0</v>
      </c>
      <c r="AU85" s="158">
        <f>'EGFV2 2'!AU96</f>
        <v>0</v>
      </c>
      <c r="AV85" s="247">
        <f>'EGFV2 3'!AV96</f>
        <v>0</v>
      </c>
      <c r="AW85" s="248">
        <f>'EGFV2 3'!AW96</f>
        <v>0</v>
      </c>
      <c r="AX85" s="239">
        <f>'EGFV2 3'!AX96</f>
        <v>0</v>
      </c>
      <c r="AY85" s="242">
        <f>'EGFV2 3'!AY96</f>
        <v>0</v>
      </c>
      <c r="AZ85" s="245">
        <f t="shared" si="59"/>
        <v>0</v>
      </c>
      <c r="BA85" s="158">
        <f>'EGFV2 3'!BA96</f>
        <v>0</v>
      </c>
      <c r="BB85" s="247">
        <f>'EGFV2 4'!BB96</f>
        <v>0</v>
      </c>
      <c r="BC85" s="248">
        <f>'EGFV2 4'!BC96</f>
        <v>0</v>
      </c>
      <c r="BD85" s="239">
        <f>'EGFV2 4'!BD96</f>
        <v>0</v>
      </c>
      <c r="BE85" s="250">
        <f>'EGFV2 4'!BE96</f>
        <v>0</v>
      </c>
      <c r="BF85" s="250">
        <f>'EGFV2 4'!BF96</f>
        <v>0</v>
      </c>
      <c r="BG85" s="158">
        <f>'EGFV2 4'!BG96</f>
        <v>0</v>
      </c>
      <c r="BH85" s="240">
        <f t="shared" si="60"/>
        <v>0</v>
      </c>
      <c r="BI85" s="242">
        <f t="shared" si="61"/>
        <v>0</v>
      </c>
      <c r="BJ85" s="245">
        <f t="shared" si="62"/>
        <v>0</v>
      </c>
      <c r="BK85" s="243">
        <f t="shared" si="48"/>
        <v>0</v>
      </c>
      <c r="BS85" s="240">
        <f t="shared" si="49"/>
        <v>0</v>
      </c>
      <c r="BT85" s="242">
        <f t="shared" si="50"/>
        <v>0</v>
      </c>
      <c r="BU85" s="245">
        <f t="shared" si="51"/>
        <v>0</v>
      </c>
      <c r="BV85" s="243">
        <f t="shared" si="52"/>
        <v>0</v>
      </c>
      <c r="CD85" s="240">
        <f t="shared" si="53"/>
        <v>0</v>
      </c>
      <c r="CE85" s="242">
        <f t="shared" si="53"/>
        <v>0</v>
      </c>
      <c r="CF85" s="245">
        <f t="shared" si="54"/>
        <v>0</v>
      </c>
      <c r="CG85" s="243">
        <f t="shared" si="55"/>
        <v>0</v>
      </c>
      <c r="CO85" s="240">
        <f t="shared" si="56"/>
        <v>0</v>
      </c>
      <c r="CP85" s="242">
        <f t="shared" si="56"/>
        <v>0</v>
      </c>
      <c r="CQ85" s="245">
        <f t="shared" si="57"/>
        <v>0</v>
      </c>
      <c r="CR85" s="243">
        <f t="shared" si="58"/>
        <v>0</v>
      </c>
      <c r="CZ85" s="158">
        <f t="shared" si="65"/>
        <v>0</v>
      </c>
      <c r="DA85" s="245">
        <f t="shared" si="64"/>
        <v>0</v>
      </c>
    </row>
    <row r="86" spans="1:105" s="158" customFormat="1" x14ac:dyDescent="0.3">
      <c r="A86" s="251">
        <f t="shared" si="66"/>
        <v>0</v>
      </c>
      <c r="B86" s="158">
        <f t="shared" si="66"/>
        <v>0</v>
      </c>
      <c r="C86" s="158">
        <f t="shared" si="66"/>
        <v>0</v>
      </c>
      <c r="D86" s="158">
        <f t="shared" si="66"/>
        <v>2026</v>
      </c>
      <c r="E86" s="158" t="str">
        <f t="shared" si="66"/>
        <v xml:space="preserve"> </v>
      </c>
      <c r="F86" s="252">
        <f t="shared" si="66"/>
        <v>0</v>
      </c>
      <c r="G86" s="253">
        <f t="shared" si="66"/>
        <v>0</v>
      </c>
      <c r="H86" s="240">
        <f>EGFV4!A97</f>
        <v>0</v>
      </c>
      <c r="I86" s="240">
        <f>EGFV4!B97</f>
        <v>0</v>
      </c>
      <c r="J86" s="240">
        <f>EGFV4!C97</f>
        <v>0</v>
      </c>
      <c r="K86" s="240">
        <f>EGFV4!D97</f>
        <v>0</v>
      </c>
      <c r="L86" s="240">
        <f>EGFV4!E97</f>
        <v>0</v>
      </c>
      <c r="M86" s="240">
        <f>EGFV4!F97</f>
        <v>0</v>
      </c>
      <c r="N86" s="240">
        <f>EGFV4!G97</f>
        <v>0</v>
      </c>
      <c r="O86" s="240">
        <f>EGFV4!H97</f>
        <v>0</v>
      </c>
      <c r="P86" s="240">
        <f>EGFV4!I97</f>
        <v>0</v>
      </c>
      <c r="Q86" s="240">
        <f>EGFV4!J97</f>
        <v>0</v>
      </c>
      <c r="R86" s="242">
        <f>EGFV4!K97</f>
        <v>0</v>
      </c>
      <c r="S86" s="242">
        <f>EGFV4!L97</f>
        <v>0</v>
      </c>
      <c r="T86" s="243">
        <f t="shared" si="43"/>
        <v>0</v>
      </c>
      <c r="U86" s="244"/>
      <c r="V86" s="240">
        <f>EGFV4!O97</f>
        <v>0</v>
      </c>
      <c r="W86" s="242">
        <f>EGFV4!P97</f>
        <v>0</v>
      </c>
      <c r="X86" s="243">
        <f t="shared" si="39"/>
        <v>0</v>
      </c>
      <c r="Y86" s="245">
        <f t="shared" si="40"/>
        <v>0</v>
      </c>
      <c r="Z86" s="239">
        <f>EGFV4!S97</f>
        <v>0</v>
      </c>
      <c r="AA86" s="44"/>
      <c r="AB86" s="240">
        <f t="shared" si="44"/>
        <v>0</v>
      </c>
      <c r="AC86" s="242">
        <f t="shared" si="44"/>
        <v>0</v>
      </c>
      <c r="AD86" s="243">
        <f t="shared" si="45"/>
        <v>0</v>
      </c>
      <c r="AE86" s="243">
        <f t="shared" si="46"/>
        <v>0</v>
      </c>
      <c r="AF86" s="245">
        <f>SUM(AE86)-(AE86*'Reduction%'!$B$2)</f>
        <v>0</v>
      </c>
      <c r="AG86" s="245"/>
      <c r="AH86" s="84"/>
      <c r="AI86" s="246"/>
      <c r="AJ86" s="247">
        <f>'EGFV2 1'!AJ97</f>
        <v>0</v>
      </c>
      <c r="AK86" s="248">
        <f>'EGFV2 1'!AK97</f>
        <v>0</v>
      </c>
      <c r="AL86" s="240">
        <f>'EGFV2 1'!AL97</f>
        <v>0</v>
      </c>
      <c r="AM86" s="242">
        <f>'EGFV2 1'!AM97</f>
        <v>0</v>
      </c>
      <c r="AN86" s="243">
        <f t="shared" si="63"/>
        <v>0</v>
      </c>
      <c r="AO86" s="249">
        <f>'EGFV2 1'!AO97</f>
        <v>0</v>
      </c>
      <c r="AP86" s="247">
        <f>'EGFV2 2'!AP97</f>
        <v>0</v>
      </c>
      <c r="AQ86" s="248">
        <f>'EGFV2 2'!AQ97</f>
        <v>0</v>
      </c>
      <c r="AR86" s="239">
        <f>'EGFV2 2'!AR97</f>
        <v>0</v>
      </c>
      <c r="AS86" s="242">
        <f>'EGFV2 2'!AS97</f>
        <v>0</v>
      </c>
      <c r="AT86" s="245">
        <f t="shared" si="47"/>
        <v>0</v>
      </c>
      <c r="AU86" s="158">
        <f>'EGFV2 2'!AU97</f>
        <v>0</v>
      </c>
      <c r="AV86" s="247">
        <f>'EGFV2 3'!AV97</f>
        <v>0</v>
      </c>
      <c r="AW86" s="248">
        <f>'EGFV2 3'!AW97</f>
        <v>0</v>
      </c>
      <c r="AX86" s="239">
        <f>'EGFV2 3'!AX97</f>
        <v>0</v>
      </c>
      <c r="AY86" s="242">
        <f>'EGFV2 3'!AY97</f>
        <v>0</v>
      </c>
      <c r="AZ86" s="245">
        <f t="shared" si="59"/>
        <v>0</v>
      </c>
      <c r="BA86" s="158">
        <f>'EGFV2 3'!BA97</f>
        <v>0</v>
      </c>
      <c r="BB86" s="247">
        <f>'EGFV2 4'!BB97</f>
        <v>0</v>
      </c>
      <c r="BC86" s="248">
        <f>'EGFV2 4'!BC97</f>
        <v>0</v>
      </c>
      <c r="BD86" s="239">
        <f>'EGFV2 4'!BD97</f>
        <v>0</v>
      </c>
      <c r="BE86" s="250">
        <f>'EGFV2 4'!BE97</f>
        <v>0</v>
      </c>
      <c r="BF86" s="250">
        <f>'EGFV2 4'!BF97</f>
        <v>0</v>
      </c>
      <c r="BG86" s="158">
        <f>'EGFV2 4'!BG97</f>
        <v>0</v>
      </c>
      <c r="BH86" s="240">
        <f t="shared" si="60"/>
        <v>0</v>
      </c>
      <c r="BI86" s="242">
        <f t="shared" si="61"/>
        <v>0</v>
      </c>
      <c r="BJ86" s="245">
        <f t="shared" si="62"/>
        <v>0</v>
      </c>
      <c r="BK86" s="243">
        <f t="shared" si="48"/>
        <v>0</v>
      </c>
      <c r="BS86" s="240">
        <f t="shared" si="49"/>
        <v>0</v>
      </c>
      <c r="BT86" s="242">
        <f t="shared" si="50"/>
        <v>0</v>
      </c>
      <c r="BU86" s="245">
        <f t="shared" si="51"/>
        <v>0</v>
      </c>
      <c r="BV86" s="243">
        <f t="shared" si="52"/>
        <v>0</v>
      </c>
      <c r="CD86" s="240">
        <f t="shared" si="53"/>
        <v>0</v>
      </c>
      <c r="CE86" s="242">
        <f t="shared" si="53"/>
        <v>0</v>
      </c>
      <c r="CF86" s="245">
        <f t="shared" si="54"/>
        <v>0</v>
      </c>
      <c r="CG86" s="243">
        <f t="shared" si="55"/>
        <v>0</v>
      </c>
      <c r="CO86" s="240">
        <f t="shared" si="56"/>
        <v>0</v>
      </c>
      <c r="CP86" s="242">
        <f t="shared" si="56"/>
        <v>0</v>
      </c>
      <c r="CQ86" s="245">
        <f t="shared" si="57"/>
        <v>0</v>
      </c>
      <c r="CR86" s="243">
        <f t="shared" si="58"/>
        <v>0</v>
      </c>
      <c r="CZ86" s="158">
        <f t="shared" si="65"/>
        <v>0</v>
      </c>
      <c r="DA86" s="245">
        <f t="shared" si="64"/>
        <v>0</v>
      </c>
    </row>
    <row r="87" spans="1:105" s="158" customFormat="1" x14ac:dyDescent="0.3">
      <c r="A87" s="251">
        <f t="shared" si="66"/>
        <v>0</v>
      </c>
      <c r="B87" s="158">
        <f t="shared" si="66"/>
        <v>0</v>
      </c>
      <c r="C87" s="158">
        <f t="shared" si="66"/>
        <v>0</v>
      </c>
      <c r="D87" s="158">
        <f t="shared" si="66"/>
        <v>2026</v>
      </c>
      <c r="E87" s="158" t="str">
        <f t="shared" si="66"/>
        <v xml:space="preserve"> </v>
      </c>
      <c r="F87" s="252">
        <f t="shared" si="66"/>
        <v>0</v>
      </c>
      <c r="G87" s="253">
        <f t="shared" si="66"/>
        <v>0</v>
      </c>
      <c r="H87" s="240">
        <f>EGFV4!A98</f>
        <v>0</v>
      </c>
      <c r="I87" s="240">
        <f>EGFV4!B98</f>
        <v>0</v>
      </c>
      <c r="J87" s="240">
        <f>EGFV4!C98</f>
        <v>0</v>
      </c>
      <c r="K87" s="240">
        <f>EGFV4!D98</f>
        <v>0</v>
      </c>
      <c r="L87" s="240">
        <f>EGFV4!E98</f>
        <v>0</v>
      </c>
      <c r="M87" s="240">
        <f>EGFV4!F98</f>
        <v>0</v>
      </c>
      <c r="N87" s="240">
        <f>EGFV4!G98</f>
        <v>0</v>
      </c>
      <c r="O87" s="240">
        <f>EGFV4!H98</f>
        <v>0</v>
      </c>
      <c r="P87" s="240">
        <f>EGFV4!I98</f>
        <v>0</v>
      </c>
      <c r="Q87" s="240">
        <f>EGFV4!J98</f>
        <v>0</v>
      </c>
      <c r="R87" s="242">
        <f>EGFV4!K98</f>
        <v>0</v>
      </c>
      <c r="S87" s="242">
        <f>EGFV4!L98</f>
        <v>0</v>
      </c>
      <c r="T87" s="243">
        <f t="shared" si="43"/>
        <v>0</v>
      </c>
      <c r="U87" s="244"/>
      <c r="V87" s="240">
        <f>EGFV4!O98</f>
        <v>0</v>
      </c>
      <c r="W87" s="242">
        <f>EGFV4!P98</f>
        <v>0</v>
      </c>
      <c r="X87" s="243">
        <f t="shared" si="39"/>
        <v>0</v>
      </c>
      <c r="Y87" s="245">
        <f t="shared" si="40"/>
        <v>0</v>
      </c>
      <c r="Z87" s="239">
        <f>EGFV4!S98</f>
        <v>0</v>
      </c>
      <c r="AA87" s="44"/>
      <c r="AB87" s="240">
        <f t="shared" si="44"/>
        <v>0</v>
      </c>
      <c r="AC87" s="242">
        <f t="shared" si="44"/>
        <v>0</v>
      </c>
      <c r="AD87" s="243">
        <f t="shared" si="45"/>
        <v>0</v>
      </c>
      <c r="AE87" s="243">
        <f t="shared" si="46"/>
        <v>0</v>
      </c>
      <c r="AF87" s="245">
        <f>SUM(AE87)-(AE87*'Reduction%'!$B$2)</f>
        <v>0</v>
      </c>
      <c r="AG87" s="245"/>
      <c r="AH87" s="84"/>
      <c r="AI87" s="246"/>
      <c r="AJ87" s="247">
        <f>'EGFV2 1'!AJ98</f>
        <v>0</v>
      </c>
      <c r="AK87" s="248">
        <f>'EGFV2 1'!AK98</f>
        <v>0</v>
      </c>
      <c r="AL87" s="240">
        <f>'EGFV2 1'!AL98</f>
        <v>0</v>
      </c>
      <c r="AM87" s="242">
        <f>'EGFV2 1'!AM98</f>
        <v>0</v>
      </c>
      <c r="AN87" s="243">
        <f t="shared" si="63"/>
        <v>0</v>
      </c>
      <c r="AO87" s="249">
        <f>'EGFV2 1'!AO98</f>
        <v>0</v>
      </c>
      <c r="AP87" s="247">
        <f>'EGFV2 2'!AP98</f>
        <v>0</v>
      </c>
      <c r="AQ87" s="248">
        <f>'EGFV2 2'!AQ98</f>
        <v>0</v>
      </c>
      <c r="AR87" s="239">
        <f>'EGFV2 2'!AR98</f>
        <v>0</v>
      </c>
      <c r="AS87" s="242">
        <f>'EGFV2 2'!AS98</f>
        <v>0</v>
      </c>
      <c r="AT87" s="245">
        <f t="shared" si="47"/>
        <v>0</v>
      </c>
      <c r="AU87" s="158">
        <f>'EGFV2 2'!AU98</f>
        <v>0</v>
      </c>
      <c r="AV87" s="247">
        <f>'EGFV2 3'!AV98</f>
        <v>0</v>
      </c>
      <c r="AW87" s="248">
        <f>'EGFV2 3'!AW98</f>
        <v>0</v>
      </c>
      <c r="AX87" s="239">
        <f>'EGFV2 3'!AX98</f>
        <v>0</v>
      </c>
      <c r="AY87" s="242">
        <f>'EGFV2 3'!AY98</f>
        <v>0</v>
      </c>
      <c r="AZ87" s="245">
        <f t="shared" si="59"/>
        <v>0</v>
      </c>
      <c r="BA87" s="158">
        <f>'EGFV2 3'!BA98</f>
        <v>0</v>
      </c>
      <c r="BB87" s="247">
        <f>'EGFV2 4'!BB98</f>
        <v>0</v>
      </c>
      <c r="BC87" s="248">
        <f>'EGFV2 4'!BC98</f>
        <v>0</v>
      </c>
      <c r="BD87" s="239">
        <f>'EGFV2 4'!BD98</f>
        <v>0</v>
      </c>
      <c r="BE87" s="250">
        <f>'EGFV2 4'!BE98</f>
        <v>0</v>
      </c>
      <c r="BF87" s="250">
        <f>'EGFV2 4'!BF98</f>
        <v>0</v>
      </c>
      <c r="BG87" s="158">
        <f>'EGFV2 4'!BG98</f>
        <v>0</v>
      </c>
      <c r="BH87" s="240">
        <f t="shared" si="60"/>
        <v>0</v>
      </c>
      <c r="BI87" s="242">
        <f t="shared" si="61"/>
        <v>0</v>
      </c>
      <c r="BJ87" s="245">
        <f t="shared" si="62"/>
        <v>0</v>
      </c>
      <c r="BK87" s="243">
        <f t="shared" si="48"/>
        <v>0</v>
      </c>
      <c r="BS87" s="240">
        <f t="shared" si="49"/>
        <v>0</v>
      </c>
      <c r="BT87" s="242">
        <f t="shared" si="50"/>
        <v>0</v>
      </c>
      <c r="BU87" s="245">
        <f t="shared" si="51"/>
        <v>0</v>
      </c>
      <c r="BV87" s="243">
        <f t="shared" si="52"/>
        <v>0</v>
      </c>
      <c r="CD87" s="240">
        <f t="shared" si="53"/>
        <v>0</v>
      </c>
      <c r="CE87" s="242">
        <f t="shared" si="53"/>
        <v>0</v>
      </c>
      <c r="CF87" s="245">
        <f t="shared" si="54"/>
        <v>0</v>
      </c>
      <c r="CG87" s="243">
        <f t="shared" si="55"/>
        <v>0</v>
      </c>
      <c r="CO87" s="240">
        <f t="shared" si="56"/>
        <v>0</v>
      </c>
      <c r="CP87" s="242">
        <f t="shared" si="56"/>
        <v>0</v>
      </c>
      <c r="CQ87" s="245">
        <f t="shared" si="57"/>
        <v>0</v>
      </c>
      <c r="CR87" s="243">
        <f t="shared" si="58"/>
        <v>0</v>
      </c>
      <c r="CZ87" s="158">
        <f t="shared" si="65"/>
        <v>0</v>
      </c>
      <c r="DA87" s="245">
        <f t="shared" si="64"/>
        <v>0</v>
      </c>
    </row>
    <row r="88" spans="1:105" s="158" customFormat="1" x14ac:dyDescent="0.3">
      <c r="A88" s="251">
        <f t="shared" si="66"/>
        <v>0</v>
      </c>
      <c r="B88" s="158">
        <f t="shared" si="66"/>
        <v>0</v>
      </c>
      <c r="C88" s="158">
        <f t="shared" si="66"/>
        <v>0</v>
      </c>
      <c r="D88" s="158">
        <f t="shared" si="66"/>
        <v>2026</v>
      </c>
      <c r="E88" s="158" t="str">
        <f t="shared" si="66"/>
        <v xml:space="preserve"> </v>
      </c>
      <c r="F88" s="252">
        <f t="shared" si="66"/>
        <v>0</v>
      </c>
      <c r="G88" s="253">
        <f t="shared" si="66"/>
        <v>0</v>
      </c>
      <c r="H88" s="240">
        <f>EGFV4!A99</f>
        <v>0</v>
      </c>
      <c r="I88" s="240">
        <f>EGFV4!B99</f>
        <v>0</v>
      </c>
      <c r="J88" s="240">
        <f>EGFV4!C99</f>
        <v>0</v>
      </c>
      <c r="K88" s="240">
        <f>EGFV4!D99</f>
        <v>0</v>
      </c>
      <c r="L88" s="240">
        <f>EGFV4!E99</f>
        <v>0</v>
      </c>
      <c r="M88" s="240">
        <f>EGFV4!F99</f>
        <v>0</v>
      </c>
      <c r="N88" s="240">
        <f>EGFV4!G99</f>
        <v>0</v>
      </c>
      <c r="O88" s="240">
        <f>EGFV4!H99</f>
        <v>0</v>
      </c>
      <c r="P88" s="240">
        <f>EGFV4!I99</f>
        <v>0</v>
      </c>
      <c r="Q88" s="240">
        <f>EGFV4!J99</f>
        <v>0</v>
      </c>
      <c r="R88" s="242">
        <f>EGFV4!K99</f>
        <v>0</v>
      </c>
      <c r="S88" s="242">
        <f>EGFV4!L99</f>
        <v>0</v>
      </c>
      <c r="T88" s="243">
        <f t="shared" si="43"/>
        <v>0</v>
      </c>
      <c r="U88" s="244"/>
      <c r="V88" s="240">
        <f>EGFV4!O99</f>
        <v>0</v>
      </c>
      <c r="W88" s="242">
        <f>EGFV4!P99</f>
        <v>0</v>
      </c>
      <c r="X88" s="243">
        <f t="shared" si="39"/>
        <v>0</v>
      </c>
      <c r="Y88" s="245">
        <f t="shared" si="40"/>
        <v>0</v>
      </c>
      <c r="Z88" s="239">
        <f>EGFV4!S99</f>
        <v>0</v>
      </c>
      <c r="AA88" s="44"/>
      <c r="AB88" s="240">
        <f t="shared" si="44"/>
        <v>0</v>
      </c>
      <c r="AC88" s="242">
        <f t="shared" si="44"/>
        <v>0</v>
      </c>
      <c r="AD88" s="243">
        <f t="shared" si="45"/>
        <v>0</v>
      </c>
      <c r="AE88" s="243">
        <f t="shared" si="46"/>
        <v>0</v>
      </c>
      <c r="AF88" s="245">
        <f>SUM(AE88)-(AE88*'Reduction%'!$B$2)</f>
        <v>0</v>
      </c>
      <c r="AG88" s="245"/>
      <c r="AH88" s="84"/>
      <c r="AI88" s="246"/>
      <c r="AJ88" s="247">
        <f>'EGFV2 1'!AJ99</f>
        <v>0</v>
      </c>
      <c r="AK88" s="248">
        <f>'EGFV2 1'!AK99</f>
        <v>0</v>
      </c>
      <c r="AL88" s="240">
        <f>'EGFV2 1'!AL99</f>
        <v>0</v>
      </c>
      <c r="AM88" s="242">
        <f>'EGFV2 1'!AM99</f>
        <v>0</v>
      </c>
      <c r="AN88" s="243">
        <f t="shared" si="63"/>
        <v>0</v>
      </c>
      <c r="AO88" s="249">
        <f>'EGFV2 1'!AO99</f>
        <v>0</v>
      </c>
      <c r="AP88" s="247">
        <f>'EGFV2 2'!AP99</f>
        <v>0</v>
      </c>
      <c r="AQ88" s="248">
        <f>'EGFV2 2'!AQ99</f>
        <v>0</v>
      </c>
      <c r="AR88" s="239">
        <f>'EGFV2 2'!AR99</f>
        <v>0</v>
      </c>
      <c r="AS88" s="242">
        <f>'EGFV2 2'!AS99</f>
        <v>0</v>
      </c>
      <c r="AT88" s="245">
        <f t="shared" si="47"/>
        <v>0</v>
      </c>
      <c r="AU88" s="158">
        <f>'EGFV2 2'!AU99</f>
        <v>0</v>
      </c>
      <c r="AV88" s="247">
        <f>'EGFV2 3'!AV99</f>
        <v>0</v>
      </c>
      <c r="AW88" s="248">
        <f>'EGFV2 3'!AW99</f>
        <v>0</v>
      </c>
      <c r="AX88" s="239">
        <f>'EGFV2 3'!AX99</f>
        <v>0</v>
      </c>
      <c r="AY88" s="242">
        <f>'EGFV2 3'!AY99</f>
        <v>0</v>
      </c>
      <c r="AZ88" s="245">
        <f t="shared" si="59"/>
        <v>0</v>
      </c>
      <c r="BA88" s="158">
        <f>'EGFV2 3'!BA99</f>
        <v>0</v>
      </c>
      <c r="BB88" s="247">
        <f>'EGFV2 4'!BB99</f>
        <v>0</v>
      </c>
      <c r="BC88" s="248">
        <f>'EGFV2 4'!BC99</f>
        <v>0</v>
      </c>
      <c r="BD88" s="239">
        <f>'EGFV2 4'!BD99</f>
        <v>0</v>
      </c>
      <c r="BE88" s="250">
        <f>'EGFV2 4'!BE99</f>
        <v>0</v>
      </c>
      <c r="BF88" s="250">
        <f>'EGFV2 4'!BF99</f>
        <v>0</v>
      </c>
      <c r="BG88" s="158">
        <f>'EGFV2 4'!BG99</f>
        <v>0</v>
      </c>
      <c r="BH88" s="240">
        <f t="shared" si="60"/>
        <v>0</v>
      </c>
      <c r="BI88" s="242">
        <f t="shared" si="61"/>
        <v>0</v>
      </c>
      <c r="BJ88" s="245">
        <f t="shared" si="62"/>
        <v>0</v>
      </c>
      <c r="BK88" s="243">
        <f t="shared" si="48"/>
        <v>0</v>
      </c>
      <c r="BS88" s="240">
        <f t="shared" si="49"/>
        <v>0</v>
      </c>
      <c r="BT88" s="242">
        <f t="shared" si="50"/>
        <v>0</v>
      </c>
      <c r="BU88" s="245">
        <f t="shared" si="51"/>
        <v>0</v>
      </c>
      <c r="BV88" s="243">
        <f t="shared" si="52"/>
        <v>0</v>
      </c>
      <c r="CD88" s="240">
        <f t="shared" si="53"/>
        <v>0</v>
      </c>
      <c r="CE88" s="242">
        <f t="shared" si="53"/>
        <v>0</v>
      </c>
      <c r="CF88" s="245">
        <f t="shared" si="54"/>
        <v>0</v>
      </c>
      <c r="CG88" s="243">
        <f t="shared" si="55"/>
        <v>0</v>
      </c>
      <c r="CO88" s="240">
        <f t="shared" si="56"/>
        <v>0</v>
      </c>
      <c r="CP88" s="242">
        <f t="shared" si="56"/>
        <v>0</v>
      </c>
      <c r="CQ88" s="245">
        <f t="shared" si="57"/>
        <v>0</v>
      </c>
      <c r="CR88" s="243">
        <f t="shared" si="58"/>
        <v>0</v>
      </c>
      <c r="CZ88" s="158">
        <f t="shared" si="65"/>
        <v>0</v>
      </c>
      <c r="DA88" s="245">
        <f t="shared" si="64"/>
        <v>0</v>
      </c>
    </row>
    <row r="89" spans="1:105" s="158" customFormat="1" x14ac:dyDescent="0.3">
      <c r="A89" s="251">
        <f t="shared" si="66"/>
        <v>0</v>
      </c>
      <c r="B89" s="158">
        <f t="shared" si="66"/>
        <v>0</v>
      </c>
      <c r="C89" s="158">
        <f t="shared" si="66"/>
        <v>0</v>
      </c>
      <c r="D89" s="158">
        <f t="shared" si="66"/>
        <v>2026</v>
      </c>
      <c r="E89" s="158" t="str">
        <f t="shared" si="66"/>
        <v xml:space="preserve"> </v>
      </c>
      <c r="F89" s="252">
        <f t="shared" si="66"/>
        <v>0</v>
      </c>
      <c r="G89" s="253">
        <f t="shared" si="66"/>
        <v>0</v>
      </c>
      <c r="H89" s="240">
        <f>EGFV4!A100</f>
        <v>0</v>
      </c>
      <c r="I89" s="240">
        <f>EGFV4!B100</f>
        <v>0</v>
      </c>
      <c r="J89" s="240">
        <f>EGFV4!C100</f>
        <v>0</v>
      </c>
      <c r="K89" s="240">
        <f>EGFV4!D100</f>
        <v>0</v>
      </c>
      <c r="L89" s="240">
        <f>EGFV4!E100</f>
        <v>0</v>
      </c>
      <c r="M89" s="240">
        <f>EGFV4!F100</f>
        <v>0</v>
      </c>
      <c r="N89" s="240">
        <f>EGFV4!G100</f>
        <v>0</v>
      </c>
      <c r="O89" s="240">
        <f>EGFV4!H100</f>
        <v>0</v>
      </c>
      <c r="P89" s="240">
        <f>EGFV4!I100</f>
        <v>0</v>
      </c>
      <c r="Q89" s="240">
        <f>EGFV4!J100</f>
        <v>0</v>
      </c>
      <c r="R89" s="242">
        <f>EGFV4!K100</f>
        <v>0</v>
      </c>
      <c r="S89" s="242">
        <f>EGFV4!L100</f>
        <v>0</v>
      </c>
      <c r="T89" s="243">
        <f t="shared" si="43"/>
        <v>0</v>
      </c>
      <c r="U89" s="244"/>
      <c r="V89" s="240">
        <f>EGFV4!O100</f>
        <v>0</v>
      </c>
      <c r="W89" s="242">
        <f>EGFV4!P100</f>
        <v>0</v>
      </c>
      <c r="X89" s="243">
        <f t="shared" si="39"/>
        <v>0</v>
      </c>
      <c r="Y89" s="245">
        <f t="shared" si="40"/>
        <v>0</v>
      </c>
      <c r="Z89" s="239">
        <f>EGFV4!S100</f>
        <v>0</v>
      </c>
      <c r="AA89" s="44"/>
      <c r="AB89" s="240">
        <f t="shared" si="44"/>
        <v>0</v>
      </c>
      <c r="AC89" s="242">
        <f t="shared" si="44"/>
        <v>0</v>
      </c>
      <c r="AD89" s="243">
        <f t="shared" si="45"/>
        <v>0</v>
      </c>
      <c r="AE89" s="243">
        <f t="shared" si="46"/>
        <v>0</v>
      </c>
      <c r="AF89" s="245">
        <f>SUM(AE89)-(AE89*'Reduction%'!$B$2)</f>
        <v>0</v>
      </c>
      <c r="AG89" s="245"/>
      <c r="AH89" s="84"/>
      <c r="AI89" s="246"/>
      <c r="AJ89" s="247">
        <f>'EGFV2 1'!AJ100</f>
        <v>0</v>
      </c>
      <c r="AK89" s="248">
        <f>'EGFV2 1'!AK100</f>
        <v>0</v>
      </c>
      <c r="AL89" s="240">
        <f>'EGFV2 1'!AL100</f>
        <v>0</v>
      </c>
      <c r="AM89" s="242">
        <f>'EGFV2 1'!AM100</f>
        <v>0</v>
      </c>
      <c r="AN89" s="243">
        <f t="shared" si="63"/>
        <v>0</v>
      </c>
      <c r="AO89" s="249">
        <f>'EGFV2 1'!AO100</f>
        <v>0</v>
      </c>
      <c r="AP89" s="247">
        <f>'EGFV2 2'!AP100</f>
        <v>0</v>
      </c>
      <c r="AQ89" s="248">
        <f>'EGFV2 2'!AQ100</f>
        <v>0</v>
      </c>
      <c r="AR89" s="239">
        <f>'EGFV2 2'!AR100</f>
        <v>0</v>
      </c>
      <c r="AS89" s="242">
        <f>'EGFV2 2'!AS100</f>
        <v>0</v>
      </c>
      <c r="AT89" s="245">
        <f t="shared" si="47"/>
        <v>0</v>
      </c>
      <c r="AU89" s="158">
        <f>'EGFV2 2'!AU100</f>
        <v>0</v>
      </c>
      <c r="AV89" s="247">
        <f>'EGFV2 3'!AV100</f>
        <v>0</v>
      </c>
      <c r="AW89" s="248">
        <f>'EGFV2 3'!AW100</f>
        <v>0</v>
      </c>
      <c r="AX89" s="239">
        <f>'EGFV2 3'!AX100</f>
        <v>0</v>
      </c>
      <c r="AY89" s="242">
        <f>'EGFV2 3'!AY100</f>
        <v>0</v>
      </c>
      <c r="AZ89" s="245">
        <f t="shared" si="59"/>
        <v>0</v>
      </c>
      <c r="BA89" s="158">
        <f>'EGFV2 3'!BA100</f>
        <v>0</v>
      </c>
      <c r="BB89" s="247">
        <f>'EGFV2 4'!BB100</f>
        <v>0</v>
      </c>
      <c r="BC89" s="248">
        <f>'EGFV2 4'!BC100</f>
        <v>0</v>
      </c>
      <c r="BD89" s="239">
        <f>'EGFV2 4'!BD100</f>
        <v>0</v>
      </c>
      <c r="BE89" s="250">
        <f>'EGFV2 4'!BE100</f>
        <v>0</v>
      </c>
      <c r="BF89" s="250">
        <f>'EGFV2 4'!BF100</f>
        <v>0</v>
      </c>
      <c r="BG89" s="158">
        <f>'EGFV2 4'!BG100</f>
        <v>0</v>
      </c>
      <c r="BH89" s="240">
        <f t="shared" si="60"/>
        <v>0</v>
      </c>
      <c r="BI89" s="242">
        <f t="shared" si="61"/>
        <v>0</v>
      </c>
      <c r="BJ89" s="245">
        <f t="shared" si="62"/>
        <v>0</v>
      </c>
      <c r="BK89" s="243">
        <f t="shared" si="48"/>
        <v>0</v>
      </c>
      <c r="BS89" s="240">
        <f t="shared" si="49"/>
        <v>0</v>
      </c>
      <c r="BT89" s="242">
        <f t="shared" si="50"/>
        <v>0</v>
      </c>
      <c r="BU89" s="245">
        <f t="shared" si="51"/>
        <v>0</v>
      </c>
      <c r="BV89" s="243">
        <f t="shared" si="52"/>
        <v>0</v>
      </c>
      <c r="CD89" s="240">
        <f t="shared" si="53"/>
        <v>0</v>
      </c>
      <c r="CE89" s="242">
        <f t="shared" si="53"/>
        <v>0</v>
      </c>
      <c r="CF89" s="245">
        <f t="shared" si="54"/>
        <v>0</v>
      </c>
      <c r="CG89" s="243">
        <f t="shared" si="55"/>
        <v>0</v>
      </c>
      <c r="CO89" s="240">
        <f t="shared" si="56"/>
        <v>0</v>
      </c>
      <c r="CP89" s="242">
        <f t="shared" si="56"/>
        <v>0</v>
      </c>
      <c r="CQ89" s="245">
        <f t="shared" si="57"/>
        <v>0</v>
      </c>
      <c r="CR89" s="243">
        <f t="shared" si="58"/>
        <v>0</v>
      </c>
      <c r="CZ89" s="158">
        <f t="shared" si="65"/>
        <v>0</v>
      </c>
      <c r="DA89" s="245">
        <f t="shared" si="64"/>
        <v>0</v>
      </c>
    </row>
    <row r="90" spans="1:105" s="158" customFormat="1" x14ac:dyDescent="0.3">
      <c r="A90" s="251">
        <f t="shared" si="66"/>
        <v>0</v>
      </c>
      <c r="B90" s="158">
        <f t="shared" si="66"/>
        <v>0</v>
      </c>
      <c r="C90" s="158">
        <f t="shared" si="66"/>
        <v>0</v>
      </c>
      <c r="D90" s="158">
        <f t="shared" si="66"/>
        <v>2026</v>
      </c>
      <c r="E90" s="158" t="str">
        <f t="shared" si="66"/>
        <v xml:space="preserve"> </v>
      </c>
      <c r="F90" s="252">
        <f t="shared" si="66"/>
        <v>0</v>
      </c>
      <c r="G90" s="253">
        <f t="shared" si="66"/>
        <v>0</v>
      </c>
      <c r="H90" s="240">
        <f>EGFV4!A101</f>
        <v>0</v>
      </c>
      <c r="I90" s="240">
        <f>EGFV4!B101</f>
        <v>0</v>
      </c>
      <c r="J90" s="240">
        <f>EGFV4!C101</f>
        <v>0</v>
      </c>
      <c r="K90" s="240">
        <f>EGFV4!D101</f>
        <v>0</v>
      </c>
      <c r="L90" s="240">
        <f>EGFV4!E101</f>
        <v>0</v>
      </c>
      <c r="M90" s="240">
        <f>EGFV4!F101</f>
        <v>0</v>
      </c>
      <c r="N90" s="240">
        <f>EGFV4!G101</f>
        <v>0</v>
      </c>
      <c r="O90" s="240">
        <f>EGFV4!H101</f>
        <v>0</v>
      </c>
      <c r="P90" s="240">
        <f>EGFV4!I101</f>
        <v>0</v>
      </c>
      <c r="Q90" s="240">
        <f>EGFV4!J101</f>
        <v>0</v>
      </c>
      <c r="R90" s="242">
        <f>EGFV4!K101</f>
        <v>0</v>
      </c>
      <c r="S90" s="242">
        <f>EGFV4!L101</f>
        <v>0</v>
      </c>
      <c r="T90" s="243">
        <f t="shared" si="43"/>
        <v>0</v>
      </c>
      <c r="U90" s="244"/>
      <c r="V90" s="240">
        <f>EGFV4!O101</f>
        <v>0</v>
      </c>
      <c r="W90" s="242">
        <f>EGFV4!P101</f>
        <v>0</v>
      </c>
      <c r="X90" s="243">
        <f t="shared" si="39"/>
        <v>0</v>
      </c>
      <c r="Y90" s="245">
        <f t="shared" si="40"/>
        <v>0</v>
      </c>
      <c r="Z90" s="239">
        <f>EGFV4!S101</f>
        <v>0</v>
      </c>
      <c r="AA90" s="44"/>
      <c r="AB90" s="240">
        <f t="shared" si="44"/>
        <v>0</v>
      </c>
      <c r="AC90" s="242">
        <f t="shared" si="44"/>
        <v>0</v>
      </c>
      <c r="AD90" s="243">
        <f t="shared" si="45"/>
        <v>0</v>
      </c>
      <c r="AE90" s="243">
        <f t="shared" si="46"/>
        <v>0</v>
      </c>
      <c r="AF90" s="245">
        <f>SUM(AE90)-(AE90*'Reduction%'!$B$2)</f>
        <v>0</v>
      </c>
      <c r="AG90" s="245"/>
      <c r="AH90" s="84"/>
      <c r="AI90" s="246"/>
      <c r="AJ90" s="247">
        <f>'EGFV2 1'!AJ101</f>
        <v>0</v>
      </c>
      <c r="AK90" s="248">
        <f>'EGFV2 1'!AK101</f>
        <v>0</v>
      </c>
      <c r="AL90" s="240">
        <f>'EGFV2 1'!AL101</f>
        <v>0</v>
      </c>
      <c r="AM90" s="242">
        <f>'EGFV2 1'!AM101</f>
        <v>0</v>
      </c>
      <c r="AN90" s="243">
        <f t="shared" si="63"/>
        <v>0</v>
      </c>
      <c r="AO90" s="249">
        <f>'EGFV2 1'!AO101</f>
        <v>0</v>
      </c>
      <c r="AP90" s="247">
        <f>'EGFV2 2'!AP101</f>
        <v>0</v>
      </c>
      <c r="AQ90" s="248">
        <f>'EGFV2 2'!AQ101</f>
        <v>0</v>
      </c>
      <c r="AR90" s="239">
        <f>'EGFV2 2'!AR101</f>
        <v>0</v>
      </c>
      <c r="AS90" s="242">
        <f>'EGFV2 2'!AS101</f>
        <v>0</v>
      </c>
      <c r="AT90" s="245">
        <f t="shared" si="47"/>
        <v>0</v>
      </c>
      <c r="AU90" s="158">
        <f>'EGFV2 2'!AU101</f>
        <v>0</v>
      </c>
      <c r="AV90" s="247">
        <f>'EGFV2 3'!AV101</f>
        <v>0</v>
      </c>
      <c r="AW90" s="248">
        <f>'EGFV2 3'!AW101</f>
        <v>0</v>
      </c>
      <c r="AX90" s="239">
        <f>'EGFV2 3'!AX101</f>
        <v>0</v>
      </c>
      <c r="AY90" s="242">
        <f>'EGFV2 3'!AY101</f>
        <v>0</v>
      </c>
      <c r="AZ90" s="245">
        <f t="shared" si="59"/>
        <v>0</v>
      </c>
      <c r="BA90" s="158">
        <f>'EGFV2 3'!BA101</f>
        <v>0</v>
      </c>
      <c r="BB90" s="247">
        <f>'EGFV2 4'!BB101</f>
        <v>0</v>
      </c>
      <c r="BC90" s="248">
        <f>'EGFV2 4'!BC101</f>
        <v>0</v>
      </c>
      <c r="BD90" s="239">
        <f>'EGFV2 4'!BD101</f>
        <v>0</v>
      </c>
      <c r="BE90" s="250">
        <f>'EGFV2 4'!BE101</f>
        <v>0</v>
      </c>
      <c r="BF90" s="250">
        <f>'EGFV2 4'!BF101</f>
        <v>0</v>
      </c>
      <c r="BG90" s="158">
        <f>'EGFV2 4'!BG101</f>
        <v>0</v>
      </c>
      <c r="BH90" s="240">
        <f t="shared" si="60"/>
        <v>0</v>
      </c>
      <c r="BI90" s="242">
        <f t="shared" si="61"/>
        <v>0</v>
      </c>
      <c r="BJ90" s="245">
        <f t="shared" si="62"/>
        <v>0</v>
      </c>
      <c r="BK90" s="243">
        <f t="shared" si="48"/>
        <v>0</v>
      </c>
      <c r="BS90" s="240">
        <f t="shared" si="49"/>
        <v>0</v>
      </c>
      <c r="BT90" s="242">
        <f t="shared" si="50"/>
        <v>0</v>
      </c>
      <c r="BU90" s="245">
        <f t="shared" si="51"/>
        <v>0</v>
      </c>
      <c r="BV90" s="243">
        <f t="shared" si="52"/>
        <v>0</v>
      </c>
      <c r="CD90" s="240">
        <f t="shared" si="53"/>
        <v>0</v>
      </c>
      <c r="CE90" s="242">
        <f t="shared" si="53"/>
        <v>0</v>
      </c>
      <c r="CF90" s="245">
        <f t="shared" si="54"/>
        <v>0</v>
      </c>
      <c r="CG90" s="243">
        <f t="shared" si="55"/>
        <v>0</v>
      </c>
      <c r="CO90" s="240">
        <f t="shared" si="56"/>
        <v>0</v>
      </c>
      <c r="CP90" s="242">
        <f t="shared" si="56"/>
        <v>0</v>
      </c>
      <c r="CQ90" s="245">
        <f t="shared" si="57"/>
        <v>0</v>
      </c>
      <c r="CR90" s="243">
        <f t="shared" si="58"/>
        <v>0</v>
      </c>
      <c r="CZ90" s="158">
        <f t="shared" si="65"/>
        <v>0</v>
      </c>
      <c r="DA90" s="245">
        <f t="shared" si="64"/>
        <v>0</v>
      </c>
    </row>
    <row r="91" spans="1:105" s="158" customFormat="1" x14ac:dyDescent="0.3">
      <c r="A91" s="251">
        <f t="shared" si="66"/>
        <v>0</v>
      </c>
      <c r="B91" s="158">
        <f t="shared" si="66"/>
        <v>0</v>
      </c>
      <c r="C91" s="158">
        <f t="shared" si="66"/>
        <v>0</v>
      </c>
      <c r="D91" s="158">
        <f t="shared" si="66"/>
        <v>2026</v>
      </c>
      <c r="E91" s="158" t="str">
        <f t="shared" si="66"/>
        <v xml:space="preserve"> </v>
      </c>
      <c r="F91" s="252">
        <f t="shared" si="66"/>
        <v>0</v>
      </c>
      <c r="G91" s="253">
        <f t="shared" si="66"/>
        <v>0</v>
      </c>
      <c r="H91" s="240">
        <f>EGFV4!A102</f>
        <v>0</v>
      </c>
      <c r="I91" s="240">
        <f>EGFV4!B102</f>
        <v>0</v>
      </c>
      <c r="J91" s="240">
        <f>EGFV4!C102</f>
        <v>0</v>
      </c>
      <c r="K91" s="240">
        <f>EGFV4!D102</f>
        <v>0</v>
      </c>
      <c r="L91" s="240">
        <f>EGFV4!E102</f>
        <v>0</v>
      </c>
      <c r="M91" s="240">
        <f>EGFV4!F102</f>
        <v>0</v>
      </c>
      <c r="N91" s="240">
        <f>EGFV4!G102</f>
        <v>0</v>
      </c>
      <c r="O91" s="240">
        <f>EGFV4!H102</f>
        <v>0</v>
      </c>
      <c r="P91" s="240">
        <f>EGFV4!I102</f>
        <v>0</v>
      </c>
      <c r="Q91" s="240">
        <f>EGFV4!J102</f>
        <v>0</v>
      </c>
      <c r="R91" s="242">
        <f>EGFV4!K102</f>
        <v>0</v>
      </c>
      <c r="S91" s="242">
        <f>EGFV4!L102</f>
        <v>0</v>
      </c>
      <c r="T91" s="243">
        <f t="shared" si="43"/>
        <v>0</v>
      </c>
      <c r="U91" s="244"/>
      <c r="V91" s="240">
        <f>EGFV4!O102</f>
        <v>0</v>
      </c>
      <c r="W91" s="242">
        <f>EGFV4!P102</f>
        <v>0</v>
      </c>
      <c r="X91" s="243">
        <f t="shared" si="39"/>
        <v>0</v>
      </c>
      <c r="Y91" s="245">
        <f t="shared" si="40"/>
        <v>0</v>
      </c>
      <c r="Z91" s="239">
        <f>EGFV4!S102</f>
        <v>0</v>
      </c>
      <c r="AA91" s="44"/>
      <c r="AB91" s="240">
        <f t="shared" si="44"/>
        <v>0</v>
      </c>
      <c r="AC91" s="242">
        <f t="shared" si="44"/>
        <v>0</v>
      </c>
      <c r="AD91" s="243">
        <f t="shared" si="45"/>
        <v>0</v>
      </c>
      <c r="AE91" s="243">
        <f t="shared" si="46"/>
        <v>0</v>
      </c>
      <c r="AF91" s="245">
        <f>SUM(AE91)-(AE91*'Reduction%'!$B$2)</f>
        <v>0</v>
      </c>
      <c r="AG91" s="245"/>
      <c r="AH91" s="84"/>
      <c r="AI91" s="246"/>
      <c r="AJ91" s="247">
        <f>'EGFV2 1'!AJ102</f>
        <v>0</v>
      </c>
      <c r="AK91" s="248">
        <f>'EGFV2 1'!AK102</f>
        <v>0</v>
      </c>
      <c r="AL91" s="240">
        <f>'EGFV2 1'!AL102</f>
        <v>0</v>
      </c>
      <c r="AM91" s="242">
        <f>'EGFV2 1'!AM102</f>
        <v>0</v>
      </c>
      <c r="AN91" s="243">
        <f t="shared" si="63"/>
        <v>0</v>
      </c>
      <c r="AO91" s="249">
        <f>'EGFV2 1'!AO102</f>
        <v>0</v>
      </c>
      <c r="AP91" s="247">
        <f>'EGFV2 2'!AP102</f>
        <v>0</v>
      </c>
      <c r="AQ91" s="248">
        <f>'EGFV2 2'!AQ102</f>
        <v>0</v>
      </c>
      <c r="AR91" s="239">
        <f>'EGFV2 2'!AR102</f>
        <v>0</v>
      </c>
      <c r="AS91" s="242">
        <f>'EGFV2 2'!AS102</f>
        <v>0</v>
      </c>
      <c r="AT91" s="245">
        <f t="shared" si="47"/>
        <v>0</v>
      </c>
      <c r="AU91" s="158">
        <f>'EGFV2 2'!AU102</f>
        <v>0</v>
      </c>
      <c r="AV91" s="247">
        <f>'EGFV2 3'!AV102</f>
        <v>0</v>
      </c>
      <c r="AW91" s="248">
        <f>'EGFV2 3'!AW102</f>
        <v>0</v>
      </c>
      <c r="AX91" s="239">
        <f>'EGFV2 3'!AX102</f>
        <v>0</v>
      </c>
      <c r="AY91" s="242">
        <f>'EGFV2 3'!AY102</f>
        <v>0</v>
      </c>
      <c r="AZ91" s="245">
        <f t="shared" si="59"/>
        <v>0</v>
      </c>
      <c r="BA91" s="158">
        <f>'EGFV2 3'!BA102</f>
        <v>0</v>
      </c>
      <c r="BB91" s="247">
        <f>'EGFV2 4'!BB102</f>
        <v>0</v>
      </c>
      <c r="BC91" s="248">
        <f>'EGFV2 4'!BC102</f>
        <v>0</v>
      </c>
      <c r="BD91" s="239">
        <f>'EGFV2 4'!BD102</f>
        <v>0</v>
      </c>
      <c r="BE91" s="250">
        <f>'EGFV2 4'!BE102</f>
        <v>0</v>
      </c>
      <c r="BF91" s="250">
        <f>'EGFV2 4'!BF102</f>
        <v>0</v>
      </c>
      <c r="BG91" s="158">
        <f>'EGFV2 4'!BG102</f>
        <v>0</v>
      </c>
      <c r="BH91" s="240">
        <f t="shared" si="60"/>
        <v>0</v>
      </c>
      <c r="BI91" s="242">
        <f t="shared" si="61"/>
        <v>0</v>
      </c>
      <c r="BJ91" s="245">
        <f t="shared" si="62"/>
        <v>0</v>
      </c>
      <c r="BK91" s="243">
        <f t="shared" si="48"/>
        <v>0</v>
      </c>
      <c r="BS91" s="240">
        <f t="shared" si="49"/>
        <v>0</v>
      </c>
      <c r="BT91" s="242">
        <f t="shared" si="50"/>
        <v>0</v>
      </c>
      <c r="BU91" s="245">
        <f t="shared" si="51"/>
        <v>0</v>
      </c>
      <c r="BV91" s="243">
        <f t="shared" si="52"/>
        <v>0</v>
      </c>
      <c r="CD91" s="240">
        <f t="shared" si="53"/>
        <v>0</v>
      </c>
      <c r="CE91" s="242">
        <f t="shared" si="53"/>
        <v>0</v>
      </c>
      <c r="CF91" s="245">
        <f t="shared" si="54"/>
        <v>0</v>
      </c>
      <c r="CG91" s="243">
        <f t="shared" si="55"/>
        <v>0</v>
      </c>
      <c r="CO91" s="240">
        <f t="shared" si="56"/>
        <v>0</v>
      </c>
      <c r="CP91" s="242">
        <f t="shared" si="56"/>
        <v>0</v>
      </c>
      <c r="CQ91" s="245">
        <f t="shared" si="57"/>
        <v>0</v>
      </c>
      <c r="CR91" s="243">
        <f t="shared" si="58"/>
        <v>0</v>
      </c>
      <c r="CZ91" s="158">
        <f t="shared" si="65"/>
        <v>0</v>
      </c>
      <c r="DA91" s="245">
        <f t="shared" si="64"/>
        <v>0</v>
      </c>
    </row>
    <row r="92" spans="1:105" s="158" customFormat="1" x14ac:dyDescent="0.3">
      <c r="A92" s="251">
        <f t="shared" si="66"/>
        <v>0</v>
      </c>
      <c r="B92" s="158">
        <f t="shared" si="66"/>
        <v>0</v>
      </c>
      <c r="C92" s="158">
        <f t="shared" si="66"/>
        <v>0</v>
      </c>
      <c r="D92" s="158">
        <f t="shared" si="66"/>
        <v>2026</v>
      </c>
      <c r="E92" s="158" t="str">
        <f t="shared" si="66"/>
        <v xml:space="preserve"> </v>
      </c>
      <c r="F92" s="252">
        <f t="shared" si="66"/>
        <v>0</v>
      </c>
      <c r="G92" s="253">
        <f t="shared" si="66"/>
        <v>0</v>
      </c>
      <c r="H92" s="240">
        <f>EGFV4!A103</f>
        <v>0</v>
      </c>
      <c r="I92" s="240">
        <f>EGFV4!B103</f>
        <v>0</v>
      </c>
      <c r="J92" s="240">
        <f>EGFV4!C103</f>
        <v>0</v>
      </c>
      <c r="K92" s="240">
        <f>EGFV4!D103</f>
        <v>0</v>
      </c>
      <c r="L92" s="240">
        <f>EGFV4!E103</f>
        <v>0</v>
      </c>
      <c r="M92" s="240">
        <f>EGFV4!F103</f>
        <v>0</v>
      </c>
      <c r="N92" s="240">
        <f>EGFV4!G103</f>
        <v>0</v>
      </c>
      <c r="O92" s="240">
        <f>EGFV4!H103</f>
        <v>0</v>
      </c>
      <c r="P92" s="240">
        <f>EGFV4!I103</f>
        <v>0</v>
      </c>
      <c r="Q92" s="240">
        <f>EGFV4!J103</f>
        <v>0</v>
      </c>
      <c r="R92" s="242">
        <f>EGFV4!K103</f>
        <v>0</v>
      </c>
      <c r="S92" s="242">
        <f>EGFV4!L103</f>
        <v>0</v>
      </c>
      <c r="T92" s="243">
        <f t="shared" si="43"/>
        <v>0</v>
      </c>
      <c r="U92" s="244"/>
      <c r="V92" s="240">
        <f>EGFV4!O103</f>
        <v>0</v>
      </c>
      <c r="W92" s="242">
        <f>EGFV4!P103</f>
        <v>0</v>
      </c>
      <c r="X92" s="243">
        <f t="shared" si="39"/>
        <v>0</v>
      </c>
      <c r="Y92" s="245">
        <f t="shared" si="40"/>
        <v>0</v>
      </c>
      <c r="Z92" s="239">
        <f>EGFV4!S103</f>
        <v>0</v>
      </c>
      <c r="AA92" s="44"/>
      <c r="AB92" s="240">
        <f t="shared" si="44"/>
        <v>0</v>
      </c>
      <c r="AC92" s="242">
        <f t="shared" si="44"/>
        <v>0</v>
      </c>
      <c r="AD92" s="243">
        <f t="shared" si="45"/>
        <v>0</v>
      </c>
      <c r="AE92" s="243">
        <f t="shared" si="46"/>
        <v>0</v>
      </c>
      <c r="AF92" s="245">
        <f>SUM(AE92)-(AE92*'Reduction%'!$B$2)</f>
        <v>0</v>
      </c>
      <c r="AG92" s="245"/>
      <c r="AH92" s="84"/>
      <c r="AI92" s="246"/>
      <c r="AJ92" s="247">
        <f>'EGFV2 1'!AJ103</f>
        <v>0</v>
      </c>
      <c r="AK92" s="248">
        <f>'EGFV2 1'!AK103</f>
        <v>0</v>
      </c>
      <c r="AL92" s="240">
        <f>'EGFV2 1'!AL103</f>
        <v>0</v>
      </c>
      <c r="AM92" s="242">
        <f>'EGFV2 1'!AM103</f>
        <v>0</v>
      </c>
      <c r="AN92" s="243">
        <f t="shared" si="63"/>
        <v>0</v>
      </c>
      <c r="AO92" s="249">
        <f>'EGFV2 1'!AO103</f>
        <v>0</v>
      </c>
      <c r="AP92" s="247">
        <f>'EGFV2 2'!AP103</f>
        <v>0</v>
      </c>
      <c r="AQ92" s="248">
        <f>'EGFV2 2'!AQ103</f>
        <v>0</v>
      </c>
      <c r="AR92" s="239">
        <f>'EGFV2 2'!AR103</f>
        <v>0</v>
      </c>
      <c r="AS92" s="242">
        <f>'EGFV2 2'!AS103</f>
        <v>0</v>
      </c>
      <c r="AT92" s="245">
        <f t="shared" si="47"/>
        <v>0</v>
      </c>
      <c r="AU92" s="158">
        <f>'EGFV2 2'!AU103</f>
        <v>0</v>
      </c>
      <c r="AV92" s="247">
        <f>'EGFV2 3'!AV103</f>
        <v>0</v>
      </c>
      <c r="AW92" s="248">
        <f>'EGFV2 3'!AW103</f>
        <v>0</v>
      </c>
      <c r="AX92" s="239">
        <f>'EGFV2 3'!AX103</f>
        <v>0</v>
      </c>
      <c r="AY92" s="242">
        <f>'EGFV2 3'!AY103</f>
        <v>0</v>
      </c>
      <c r="AZ92" s="245">
        <f t="shared" si="59"/>
        <v>0</v>
      </c>
      <c r="BA92" s="158">
        <f>'EGFV2 3'!BA103</f>
        <v>0</v>
      </c>
      <c r="BB92" s="247">
        <f>'EGFV2 4'!BB103</f>
        <v>0</v>
      </c>
      <c r="BC92" s="248">
        <f>'EGFV2 4'!BC103</f>
        <v>0</v>
      </c>
      <c r="BD92" s="239">
        <f>'EGFV2 4'!BD103</f>
        <v>0</v>
      </c>
      <c r="BE92" s="250">
        <f>'EGFV2 4'!BE103</f>
        <v>0</v>
      </c>
      <c r="BF92" s="250">
        <f>'EGFV2 4'!BF103</f>
        <v>0</v>
      </c>
      <c r="BG92" s="158">
        <f>'EGFV2 4'!BG103</f>
        <v>0</v>
      </c>
      <c r="BH92" s="240">
        <f t="shared" si="60"/>
        <v>0</v>
      </c>
      <c r="BI92" s="242">
        <f t="shared" si="61"/>
        <v>0</v>
      </c>
      <c r="BJ92" s="245">
        <f t="shared" si="62"/>
        <v>0</v>
      </c>
      <c r="BK92" s="243">
        <f t="shared" si="48"/>
        <v>0</v>
      </c>
      <c r="BS92" s="240">
        <f t="shared" si="49"/>
        <v>0</v>
      </c>
      <c r="BT92" s="242">
        <f t="shared" si="50"/>
        <v>0</v>
      </c>
      <c r="BU92" s="245">
        <f t="shared" si="51"/>
        <v>0</v>
      </c>
      <c r="BV92" s="243">
        <f t="shared" si="52"/>
        <v>0</v>
      </c>
      <c r="CD92" s="240">
        <f t="shared" si="53"/>
        <v>0</v>
      </c>
      <c r="CE92" s="242">
        <f t="shared" si="53"/>
        <v>0</v>
      </c>
      <c r="CF92" s="245">
        <f t="shared" si="54"/>
        <v>0</v>
      </c>
      <c r="CG92" s="243">
        <f t="shared" si="55"/>
        <v>0</v>
      </c>
      <c r="CO92" s="240">
        <f t="shared" si="56"/>
        <v>0</v>
      </c>
      <c r="CP92" s="242">
        <f t="shared" si="56"/>
        <v>0</v>
      </c>
      <c r="CQ92" s="245">
        <f t="shared" si="57"/>
        <v>0</v>
      </c>
      <c r="CR92" s="243">
        <f t="shared" si="58"/>
        <v>0</v>
      </c>
      <c r="CZ92" s="158">
        <f t="shared" si="65"/>
        <v>0</v>
      </c>
      <c r="DA92" s="245">
        <f t="shared" si="64"/>
        <v>0</v>
      </c>
    </row>
    <row r="93" spans="1:105" s="158" customFormat="1" x14ac:dyDescent="0.3">
      <c r="A93" s="251">
        <f t="shared" si="66"/>
        <v>0</v>
      </c>
      <c r="B93" s="158">
        <f t="shared" si="66"/>
        <v>0</v>
      </c>
      <c r="C93" s="158">
        <f t="shared" si="66"/>
        <v>0</v>
      </c>
      <c r="D93" s="158">
        <f t="shared" si="66"/>
        <v>2026</v>
      </c>
      <c r="E93" s="158" t="str">
        <f t="shared" si="66"/>
        <v xml:space="preserve"> </v>
      </c>
      <c r="F93" s="252">
        <f t="shared" si="66"/>
        <v>0</v>
      </c>
      <c r="G93" s="253">
        <f t="shared" si="66"/>
        <v>0</v>
      </c>
      <c r="H93" s="240">
        <f>EGFV4!A104</f>
        <v>0</v>
      </c>
      <c r="I93" s="240">
        <f>EGFV4!B104</f>
        <v>0</v>
      </c>
      <c r="J93" s="240">
        <f>EGFV4!C104</f>
        <v>0</v>
      </c>
      <c r="K93" s="240">
        <f>EGFV4!D104</f>
        <v>0</v>
      </c>
      <c r="L93" s="240">
        <f>EGFV4!E104</f>
        <v>0</v>
      </c>
      <c r="M93" s="240">
        <f>EGFV4!F104</f>
        <v>0</v>
      </c>
      <c r="N93" s="240">
        <f>EGFV4!G104</f>
        <v>0</v>
      </c>
      <c r="O93" s="240">
        <f>EGFV4!H104</f>
        <v>0</v>
      </c>
      <c r="P93" s="240">
        <f>EGFV4!I104</f>
        <v>0</v>
      </c>
      <c r="Q93" s="240">
        <f>EGFV4!J104</f>
        <v>0</v>
      </c>
      <c r="R93" s="242">
        <f>EGFV4!K104</f>
        <v>0</v>
      </c>
      <c r="S93" s="242">
        <f>EGFV4!L104</f>
        <v>0</v>
      </c>
      <c r="T93" s="243">
        <f t="shared" si="43"/>
        <v>0</v>
      </c>
      <c r="U93" s="244"/>
      <c r="V93" s="240">
        <f>EGFV4!O104</f>
        <v>0</v>
      </c>
      <c r="W93" s="242">
        <f>EGFV4!P104</f>
        <v>0</v>
      </c>
      <c r="X93" s="243">
        <f t="shared" si="39"/>
        <v>0</v>
      </c>
      <c r="Y93" s="245">
        <f t="shared" si="40"/>
        <v>0</v>
      </c>
      <c r="Z93" s="239">
        <f>EGFV4!S104</f>
        <v>0</v>
      </c>
      <c r="AA93" s="44"/>
      <c r="AB93" s="240">
        <f t="shared" si="44"/>
        <v>0</v>
      </c>
      <c r="AC93" s="242">
        <f t="shared" si="44"/>
        <v>0</v>
      </c>
      <c r="AD93" s="243">
        <f t="shared" si="45"/>
        <v>0</v>
      </c>
      <c r="AE93" s="243">
        <f t="shared" si="46"/>
        <v>0</v>
      </c>
      <c r="AF93" s="245">
        <f>SUM(AE93)-(AE93*'Reduction%'!$B$2)</f>
        <v>0</v>
      </c>
      <c r="AG93" s="245"/>
      <c r="AH93" s="84"/>
      <c r="AI93" s="246"/>
      <c r="AJ93" s="247">
        <f>'EGFV2 1'!AJ104</f>
        <v>0</v>
      </c>
      <c r="AK93" s="248">
        <f>'EGFV2 1'!AK104</f>
        <v>0</v>
      </c>
      <c r="AL93" s="240">
        <f>'EGFV2 1'!AL104</f>
        <v>0</v>
      </c>
      <c r="AM93" s="242">
        <f>'EGFV2 1'!AM104</f>
        <v>0</v>
      </c>
      <c r="AN93" s="243">
        <f t="shared" si="63"/>
        <v>0</v>
      </c>
      <c r="AO93" s="249">
        <f>'EGFV2 1'!AO104</f>
        <v>0</v>
      </c>
      <c r="AP93" s="247">
        <f>'EGFV2 2'!AP104</f>
        <v>0</v>
      </c>
      <c r="AQ93" s="248">
        <f>'EGFV2 2'!AQ104</f>
        <v>0</v>
      </c>
      <c r="AR93" s="239">
        <f>'EGFV2 2'!AR104</f>
        <v>0</v>
      </c>
      <c r="AS93" s="242">
        <f>'EGFV2 2'!AS104</f>
        <v>0</v>
      </c>
      <c r="AT93" s="245">
        <f t="shared" si="47"/>
        <v>0</v>
      </c>
      <c r="AU93" s="158">
        <f>'EGFV2 2'!AU104</f>
        <v>0</v>
      </c>
      <c r="AV93" s="247">
        <f>'EGFV2 3'!AV104</f>
        <v>0</v>
      </c>
      <c r="AW93" s="248">
        <f>'EGFV2 3'!AW104</f>
        <v>0</v>
      </c>
      <c r="AX93" s="239">
        <f>'EGFV2 3'!AX104</f>
        <v>0</v>
      </c>
      <c r="AY93" s="242">
        <f>'EGFV2 3'!AY104</f>
        <v>0</v>
      </c>
      <c r="AZ93" s="245">
        <f t="shared" si="59"/>
        <v>0</v>
      </c>
      <c r="BA93" s="158">
        <f>'EGFV2 3'!BA104</f>
        <v>0</v>
      </c>
      <c r="BB93" s="247">
        <f>'EGFV2 4'!BB104</f>
        <v>0</v>
      </c>
      <c r="BC93" s="248">
        <f>'EGFV2 4'!BC104</f>
        <v>0</v>
      </c>
      <c r="BD93" s="239">
        <f>'EGFV2 4'!BD104</f>
        <v>0</v>
      </c>
      <c r="BE93" s="250">
        <f>'EGFV2 4'!BE104</f>
        <v>0</v>
      </c>
      <c r="BF93" s="250">
        <f>'EGFV2 4'!BF104</f>
        <v>0</v>
      </c>
      <c r="BG93" s="158">
        <f>'EGFV2 4'!BG104</f>
        <v>0</v>
      </c>
      <c r="BH93" s="240">
        <f t="shared" si="60"/>
        <v>0</v>
      </c>
      <c r="BI93" s="242">
        <f t="shared" si="61"/>
        <v>0</v>
      </c>
      <c r="BJ93" s="245">
        <f t="shared" si="62"/>
        <v>0</v>
      </c>
      <c r="BK93" s="243">
        <f t="shared" si="48"/>
        <v>0</v>
      </c>
      <c r="BS93" s="240">
        <f t="shared" si="49"/>
        <v>0</v>
      </c>
      <c r="BT93" s="242">
        <f t="shared" si="50"/>
        <v>0</v>
      </c>
      <c r="BU93" s="245">
        <f t="shared" si="51"/>
        <v>0</v>
      </c>
      <c r="BV93" s="243">
        <f t="shared" si="52"/>
        <v>0</v>
      </c>
      <c r="CD93" s="240">
        <f t="shared" si="53"/>
        <v>0</v>
      </c>
      <c r="CE93" s="242">
        <f t="shared" si="53"/>
        <v>0</v>
      </c>
      <c r="CF93" s="245">
        <f t="shared" si="54"/>
        <v>0</v>
      </c>
      <c r="CG93" s="243">
        <f t="shared" si="55"/>
        <v>0</v>
      </c>
      <c r="CO93" s="240">
        <f t="shared" si="56"/>
        <v>0</v>
      </c>
      <c r="CP93" s="242">
        <f t="shared" si="56"/>
        <v>0</v>
      </c>
      <c r="CQ93" s="245">
        <f t="shared" si="57"/>
        <v>0</v>
      </c>
      <c r="CR93" s="243">
        <f t="shared" si="58"/>
        <v>0</v>
      </c>
      <c r="CZ93" s="158">
        <f t="shared" si="65"/>
        <v>0</v>
      </c>
      <c r="DA93" s="245">
        <f t="shared" si="64"/>
        <v>0</v>
      </c>
    </row>
    <row r="94" spans="1:105" s="158" customFormat="1" x14ac:dyDescent="0.3">
      <c r="A94" s="251">
        <f t="shared" si="66"/>
        <v>0</v>
      </c>
      <c r="B94" s="158">
        <f t="shared" si="66"/>
        <v>0</v>
      </c>
      <c r="C94" s="158">
        <f t="shared" si="66"/>
        <v>0</v>
      </c>
      <c r="D94" s="158">
        <f t="shared" si="66"/>
        <v>2026</v>
      </c>
      <c r="E94" s="158" t="str">
        <f t="shared" si="66"/>
        <v xml:space="preserve"> </v>
      </c>
      <c r="F94" s="252">
        <f t="shared" si="66"/>
        <v>0</v>
      </c>
      <c r="G94" s="253">
        <f t="shared" si="66"/>
        <v>0</v>
      </c>
      <c r="H94" s="240">
        <f>EGFV4!A105</f>
        <v>0</v>
      </c>
      <c r="I94" s="240">
        <f>EGFV4!B105</f>
        <v>0</v>
      </c>
      <c r="J94" s="240">
        <f>EGFV4!C105</f>
        <v>0</v>
      </c>
      <c r="K94" s="240">
        <f>EGFV4!D105</f>
        <v>0</v>
      </c>
      <c r="L94" s="240">
        <f>EGFV4!E105</f>
        <v>0</v>
      </c>
      <c r="M94" s="240">
        <f>EGFV4!F105</f>
        <v>0</v>
      </c>
      <c r="N94" s="240">
        <f>EGFV4!G105</f>
        <v>0</v>
      </c>
      <c r="O94" s="240">
        <f>EGFV4!H105</f>
        <v>0</v>
      </c>
      <c r="P94" s="240">
        <f>EGFV4!I105</f>
        <v>0</v>
      </c>
      <c r="Q94" s="240">
        <f>EGFV4!J105</f>
        <v>0</v>
      </c>
      <c r="R94" s="242">
        <f>EGFV4!K105</f>
        <v>0</v>
      </c>
      <c r="S94" s="242">
        <f>EGFV4!L105</f>
        <v>0</v>
      </c>
      <c r="T94" s="243">
        <f t="shared" si="43"/>
        <v>0</v>
      </c>
      <c r="U94" s="244"/>
      <c r="V94" s="240">
        <f>EGFV4!O105</f>
        <v>0</v>
      </c>
      <c r="W94" s="242">
        <f>EGFV4!P105</f>
        <v>0</v>
      </c>
      <c r="X94" s="243">
        <f t="shared" si="39"/>
        <v>0</v>
      </c>
      <c r="Y94" s="245">
        <f t="shared" si="40"/>
        <v>0</v>
      </c>
      <c r="Z94" s="239">
        <f>EGFV4!S105</f>
        <v>0</v>
      </c>
      <c r="AA94" s="44"/>
      <c r="AB94" s="240">
        <f t="shared" si="44"/>
        <v>0</v>
      </c>
      <c r="AC94" s="242">
        <f t="shared" si="44"/>
        <v>0</v>
      </c>
      <c r="AD94" s="243">
        <f t="shared" si="45"/>
        <v>0</v>
      </c>
      <c r="AE94" s="243">
        <f t="shared" si="46"/>
        <v>0</v>
      </c>
      <c r="AF94" s="245">
        <f>SUM(AE94)-(AE94*'Reduction%'!$B$2)</f>
        <v>0</v>
      </c>
      <c r="AG94" s="245"/>
      <c r="AH94" s="84"/>
      <c r="AI94" s="246"/>
      <c r="AJ94" s="247">
        <f>'EGFV2 1'!AJ105</f>
        <v>0</v>
      </c>
      <c r="AK94" s="248">
        <f>'EGFV2 1'!AK105</f>
        <v>0</v>
      </c>
      <c r="AL94" s="240">
        <f>'EGFV2 1'!AL105</f>
        <v>0</v>
      </c>
      <c r="AM94" s="242">
        <f>'EGFV2 1'!AM105</f>
        <v>0</v>
      </c>
      <c r="AN94" s="243">
        <f t="shared" si="63"/>
        <v>0</v>
      </c>
      <c r="AO94" s="249">
        <f>'EGFV2 1'!AO105</f>
        <v>0</v>
      </c>
      <c r="AP94" s="247">
        <f>'EGFV2 2'!AP105</f>
        <v>0</v>
      </c>
      <c r="AQ94" s="248">
        <f>'EGFV2 2'!AQ105</f>
        <v>0</v>
      </c>
      <c r="AR94" s="239">
        <f>'EGFV2 2'!AR105</f>
        <v>0</v>
      </c>
      <c r="AS94" s="242">
        <f>'EGFV2 2'!AS105</f>
        <v>0</v>
      </c>
      <c r="AT94" s="245">
        <f t="shared" si="47"/>
        <v>0</v>
      </c>
      <c r="AU94" s="158">
        <f>'EGFV2 2'!AU105</f>
        <v>0</v>
      </c>
      <c r="AV94" s="247">
        <f>'EGFV2 3'!AV105</f>
        <v>0</v>
      </c>
      <c r="AW94" s="248">
        <f>'EGFV2 3'!AW105</f>
        <v>0</v>
      </c>
      <c r="AX94" s="239">
        <f>'EGFV2 3'!AX105</f>
        <v>0</v>
      </c>
      <c r="AY94" s="242">
        <f>'EGFV2 3'!AY105</f>
        <v>0</v>
      </c>
      <c r="AZ94" s="245">
        <f t="shared" si="59"/>
        <v>0</v>
      </c>
      <c r="BA94" s="158">
        <f>'EGFV2 3'!BA105</f>
        <v>0</v>
      </c>
      <c r="BB94" s="247">
        <f>'EGFV2 4'!BB105</f>
        <v>0</v>
      </c>
      <c r="BC94" s="248">
        <f>'EGFV2 4'!BC105</f>
        <v>0</v>
      </c>
      <c r="BD94" s="239">
        <f>'EGFV2 4'!BD105</f>
        <v>0</v>
      </c>
      <c r="BE94" s="250">
        <f>'EGFV2 4'!BE105</f>
        <v>0</v>
      </c>
      <c r="BF94" s="250">
        <f>'EGFV2 4'!BF105</f>
        <v>0</v>
      </c>
      <c r="BG94" s="158">
        <f>'EGFV2 4'!BG105</f>
        <v>0</v>
      </c>
      <c r="BH94" s="240">
        <f t="shared" si="60"/>
        <v>0</v>
      </c>
      <c r="BI94" s="242">
        <f t="shared" si="61"/>
        <v>0</v>
      </c>
      <c r="BJ94" s="245">
        <f t="shared" si="62"/>
        <v>0</v>
      </c>
      <c r="BK94" s="243">
        <f t="shared" si="48"/>
        <v>0</v>
      </c>
      <c r="BS94" s="240">
        <f t="shared" si="49"/>
        <v>0</v>
      </c>
      <c r="BT94" s="242">
        <f t="shared" si="50"/>
        <v>0</v>
      </c>
      <c r="BU94" s="245">
        <f t="shared" si="51"/>
        <v>0</v>
      </c>
      <c r="BV94" s="243">
        <f t="shared" si="52"/>
        <v>0</v>
      </c>
      <c r="CD94" s="240">
        <f t="shared" si="53"/>
        <v>0</v>
      </c>
      <c r="CE94" s="242">
        <f t="shared" si="53"/>
        <v>0</v>
      </c>
      <c r="CF94" s="245">
        <f t="shared" si="54"/>
        <v>0</v>
      </c>
      <c r="CG94" s="243">
        <f t="shared" si="55"/>
        <v>0</v>
      </c>
      <c r="CO94" s="240">
        <f t="shared" si="56"/>
        <v>0</v>
      </c>
      <c r="CP94" s="242">
        <f t="shared" si="56"/>
        <v>0</v>
      </c>
      <c r="CQ94" s="245">
        <f t="shared" si="57"/>
        <v>0</v>
      </c>
      <c r="CR94" s="243">
        <f t="shared" si="58"/>
        <v>0</v>
      </c>
      <c r="CZ94" s="158">
        <f t="shared" si="65"/>
        <v>0</v>
      </c>
      <c r="DA94" s="245">
        <f t="shared" si="64"/>
        <v>0</v>
      </c>
    </row>
    <row r="95" spans="1:105" s="158" customFormat="1" x14ac:dyDescent="0.3">
      <c r="A95" s="251">
        <f t="shared" si="66"/>
        <v>0</v>
      </c>
      <c r="B95" s="158">
        <f t="shared" si="66"/>
        <v>0</v>
      </c>
      <c r="C95" s="158">
        <f t="shared" si="66"/>
        <v>0</v>
      </c>
      <c r="D95" s="158">
        <f t="shared" si="66"/>
        <v>2026</v>
      </c>
      <c r="E95" s="158" t="str">
        <f t="shared" si="66"/>
        <v xml:space="preserve"> </v>
      </c>
      <c r="F95" s="252">
        <f t="shared" si="66"/>
        <v>0</v>
      </c>
      <c r="G95" s="253">
        <f t="shared" si="66"/>
        <v>0</v>
      </c>
      <c r="H95" s="240">
        <f>EGFV4!A106</f>
        <v>0</v>
      </c>
      <c r="I95" s="240">
        <f>EGFV4!B106</f>
        <v>0</v>
      </c>
      <c r="J95" s="240">
        <f>EGFV4!C106</f>
        <v>0</v>
      </c>
      <c r="K95" s="240">
        <f>EGFV4!D106</f>
        <v>0</v>
      </c>
      <c r="L95" s="240">
        <f>EGFV4!E106</f>
        <v>0</v>
      </c>
      <c r="M95" s="240">
        <f>EGFV4!F106</f>
        <v>0</v>
      </c>
      <c r="N95" s="240">
        <f>EGFV4!G106</f>
        <v>0</v>
      </c>
      <c r="O95" s="240">
        <f>EGFV4!H106</f>
        <v>0</v>
      </c>
      <c r="P95" s="240">
        <f>EGFV4!I106</f>
        <v>0</v>
      </c>
      <c r="Q95" s="240">
        <f>EGFV4!J106</f>
        <v>0</v>
      </c>
      <c r="R95" s="242">
        <f>EGFV4!K106</f>
        <v>0</v>
      </c>
      <c r="S95" s="242">
        <f>EGFV4!L106</f>
        <v>0</v>
      </c>
      <c r="T95" s="243">
        <f t="shared" si="43"/>
        <v>0</v>
      </c>
      <c r="U95" s="244"/>
      <c r="V95" s="240">
        <f>EGFV4!O106</f>
        <v>0</v>
      </c>
      <c r="W95" s="242">
        <f>EGFV4!P106</f>
        <v>0</v>
      </c>
      <c r="X95" s="243">
        <f t="shared" si="39"/>
        <v>0</v>
      </c>
      <c r="Y95" s="245">
        <f t="shared" si="40"/>
        <v>0</v>
      </c>
      <c r="Z95" s="239">
        <f>EGFV4!S106</f>
        <v>0</v>
      </c>
      <c r="AA95" s="44"/>
      <c r="AB95" s="240">
        <f t="shared" si="44"/>
        <v>0</v>
      </c>
      <c r="AC95" s="242">
        <f t="shared" si="44"/>
        <v>0</v>
      </c>
      <c r="AD95" s="243">
        <f t="shared" si="45"/>
        <v>0</v>
      </c>
      <c r="AE95" s="243">
        <f t="shared" si="46"/>
        <v>0</v>
      </c>
      <c r="AF95" s="245">
        <f>SUM(AE95)-(AE95*'Reduction%'!$B$2)</f>
        <v>0</v>
      </c>
      <c r="AG95" s="245"/>
      <c r="AH95" s="84"/>
      <c r="AI95" s="246"/>
      <c r="AJ95" s="247">
        <f>'EGFV2 1'!AJ106</f>
        <v>0</v>
      </c>
      <c r="AK95" s="248">
        <f>'EGFV2 1'!AK106</f>
        <v>0</v>
      </c>
      <c r="AL95" s="240">
        <f>'EGFV2 1'!AL106</f>
        <v>0</v>
      </c>
      <c r="AM95" s="242">
        <f>'EGFV2 1'!AM106</f>
        <v>0</v>
      </c>
      <c r="AN95" s="243">
        <f t="shared" si="63"/>
        <v>0</v>
      </c>
      <c r="AO95" s="249">
        <f>'EGFV2 1'!AO106</f>
        <v>0</v>
      </c>
      <c r="AP95" s="247">
        <f>'EGFV2 2'!AP106</f>
        <v>0</v>
      </c>
      <c r="AQ95" s="248">
        <f>'EGFV2 2'!AQ106</f>
        <v>0</v>
      </c>
      <c r="AR95" s="239">
        <f>'EGFV2 2'!AR106</f>
        <v>0</v>
      </c>
      <c r="AS95" s="242">
        <f>'EGFV2 2'!AS106</f>
        <v>0</v>
      </c>
      <c r="AT95" s="245">
        <f t="shared" si="47"/>
        <v>0</v>
      </c>
      <c r="AU95" s="158">
        <f>'EGFV2 2'!AU106</f>
        <v>0</v>
      </c>
      <c r="AV95" s="247">
        <f>'EGFV2 3'!AV106</f>
        <v>0</v>
      </c>
      <c r="AW95" s="248">
        <f>'EGFV2 3'!AW106</f>
        <v>0</v>
      </c>
      <c r="AX95" s="239">
        <f>'EGFV2 3'!AX106</f>
        <v>0</v>
      </c>
      <c r="AY95" s="242">
        <f>'EGFV2 3'!AY106</f>
        <v>0</v>
      </c>
      <c r="AZ95" s="245">
        <f t="shared" si="59"/>
        <v>0</v>
      </c>
      <c r="BA95" s="158">
        <f>'EGFV2 3'!BA106</f>
        <v>0</v>
      </c>
      <c r="BB95" s="247">
        <f>'EGFV2 4'!BB106</f>
        <v>0</v>
      </c>
      <c r="BC95" s="248">
        <f>'EGFV2 4'!BC106</f>
        <v>0</v>
      </c>
      <c r="BD95" s="239">
        <f>'EGFV2 4'!BD106</f>
        <v>0</v>
      </c>
      <c r="BE95" s="250">
        <f>'EGFV2 4'!BE106</f>
        <v>0</v>
      </c>
      <c r="BF95" s="250">
        <f>'EGFV2 4'!BF106</f>
        <v>0</v>
      </c>
      <c r="BG95" s="158">
        <f>'EGFV2 4'!BG106</f>
        <v>0</v>
      </c>
      <c r="BH95" s="240">
        <f t="shared" si="60"/>
        <v>0</v>
      </c>
      <c r="BI95" s="242">
        <f t="shared" si="61"/>
        <v>0</v>
      </c>
      <c r="BJ95" s="245">
        <f t="shared" si="62"/>
        <v>0</v>
      </c>
      <c r="BK95" s="243">
        <f t="shared" si="48"/>
        <v>0</v>
      </c>
      <c r="BS95" s="240">
        <f t="shared" si="49"/>
        <v>0</v>
      </c>
      <c r="BT95" s="242">
        <f t="shared" si="50"/>
        <v>0</v>
      </c>
      <c r="BU95" s="245">
        <f t="shared" si="51"/>
        <v>0</v>
      </c>
      <c r="BV95" s="243">
        <f t="shared" si="52"/>
        <v>0</v>
      </c>
      <c r="CD95" s="240">
        <f t="shared" si="53"/>
        <v>0</v>
      </c>
      <c r="CE95" s="242">
        <f t="shared" si="53"/>
        <v>0</v>
      </c>
      <c r="CF95" s="245">
        <f t="shared" si="54"/>
        <v>0</v>
      </c>
      <c r="CG95" s="243">
        <f t="shared" si="55"/>
        <v>0</v>
      </c>
      <c r="CO95" s="240">
        <f t="shared" si="56"/>
        <v>0</v>
      </c>
      <c r="CP95" s="242">
        <f t="shared" si="56"/>
        <v>0</v>
      </c>
      <c r="CQ95" s="245">
        <f t="shared" si="57"/>
        <v>0</v>
      </c>
      <c r="CR95" s="243">
        <f t="shared" si="58"/>
        <v>0</v>
      </c>
      <c r="CZ95" s="158">
        <f t="shared" si="65"/>
        <v>0</v>
      </c>
      <c r="DA95" s="245">
        <f t="shared" si="64"/>
        <v>0</v>
      </c>
    </row>
    <row r="96" spans="1:105" s="158" customFormat="1" x14ac:dyDescent="0.3">
      <c r="A96" s="251">
        <f t="shared" si="66"/>
        <v>0</v>
      </c>
      <c r="B96" s="158">
        <f t="shared" si="66"/>
        <v>0</v>
      </c>
      <c r="C96" s="158">
        <f t="shared" si="66"/>
        <v>0</v>
      </c>
      <c r="D96" s="158">
        <f t="shared" si="66"/>
        <v>2026</v>
      </c>
      <c r="E96" s="158" t="str">
        <f t="shared" si="66"/>
        <v xml:space="preserve"> </v>
      </c>
      <c r="F96" s="252">
        <f t="shared" si="66"/>
        <v>0</v>
      </c>
      <c r="G96" s="253">
        <f t="shared" si="66"/>
        <v>0</v>
      </c>
      <c r="H96" s="240">
        <f>EGFV4!A107</f>
        <v>0</v>
      </c>
      <c r="I96" s="240">
        <f>EGFV4!B107</f>
        <v>0</v>
      </c>
      <c r="J96" s="240">
        <f>EGFV4!C107</f>
        <v>0</v>
      </c>
      <c r="K96" s="240">
        <f>EGFV4!D107</f>
        <v>0</v>
      </c>
      <c r="L96" s="240">
        <f>EGFV4!E107</f>
        <v>0</v>
      </c>
      <c r="M96" s="240">
        <f>EGFV4!F107</f>
        <v>0</v>
      </c>
      <c r="N96" s="240">
        <f>EGFV4!G107</f>
        <v>0</v>
      </c>
      <c r="O96" s="240">
        <f>EGFV4!H107</f>
        <v>0</v>
      </c>
      <c r="P96" s="240">
        <f>EGFV4!I107</f>
        <v>0</v>
      </c>
      <c r="Q96" s="240">
        <f>EGFV4!J107</f>
        <v>0</v>
      </c>
      <c r="R96" s="242">
        <f>EGFV4!K107</f>
        <v>0</v>
      </c>
      <c r="S96" s="242">
        <f>EGFV4!L107</f>
        <v>0</v>
      </c>
      <c r="T96" s="243">
        <f t="shared" si="43"/>
        <v>0</v>
      </c>
      <c r="U96" s="244"/>
      <c r="V96" s="240">
        <f>EGFV4!O107</f>
        <v>0</v>
      </c>
      <c r="W96" s="242">
        <f>EGFV4!P107</f>
        <v>0</v>
      </c>
      <c r="X96" s="243">
        <f t="shared" si="39"/>
        <v>0</v>
      </c>
      <c r="Y96" s="245">
        <f t="shared" si="40"/>
        <v>0</v>
      </c>
      <c r="Z96" s="239">
        <f>EGFV4!S107</f>
        <v>0</v>
      </c>
      <c r="AA96" s="44"/>
      <c r="AB96" s="240">
        <f t="shared" si="44"/>
        <v>0</v>
      </c>
      <c r="AC96" s="242">
        <f t="shared" si="44"/>
        <v>0</v>
      </c>
      <c r="AD96" s="243">
        <f t="shared" si="45"/>
        <v>0</v>
      </c>
      <c r="AE96" s="243">
        <f t="shared" si="46"/>
        <v>0</v>
      </c>
      <c r="AF96" s="245">
        <f>SUM(AE96)-(AE96*'Reduction%'!$B$2)</f>
        <v>0</v>
      </c>
      <c r="AG96" s="245"/>
      <c r="AH96" s="84"/>
      <c r="AI96" s="246"/>
      <c r="AJ96" s="247">
        <f>'EGFV2 1'!AJ107</f>
        <v>0</v>
      </c>
      <c r="AK96" s="248">
        <f>'EGFV2 1'!AK107</f>
        <v>0</v>
      </c>
      <c r="AL96" s="240">
        <f>'EGFV2 1'!AL107</f>
        <v>0</v>
      </c>
      <c r="AM96" s="242">
        <f>'EGFV2 1'!AM107</f>
        <v>0</v>
      </c>
      <c r="AN96" s="243">
        <f t="shared" si="63"/>
        <v>0</v>
      </c>
      <c r="AO96" s="249">
        <f>'EGFV2 1'!AO107</f>
        <v>0</v>
      </c>
      <c r="AP96" s="247">
        <f>'EGFV2 2'!AP107</f>
        <v>0</v>
      </c>
      <c r="AQ96" s="248">
        <f>'EGFV2 2'!AQ107</f>
        <v>0</v>
      </c>
      <c r="AR96" s="239">
        <f>'EGFV2 2'!AR107</f>
        <v>0</v>
      </c>
      <c r="AS96" s="242">
        <f>'EGFV2 2'!AS107</f>
        <v>0</v>
      </c>
      <c r="AT96" s="245">
        <f t="shared" si="47"/>
        <v>0</v>
      </c>
      <c r="AU96" s="158">
        <f>'EGFV2 2'!AU107</f>
        <v>0</v>
      </c>
      <c r="AV96" s="247">
        <f>'EGFV2 3'!AV107</f>
        <v>0</v>
      </c>
      <c r="AW96" s="248">
        <f>'EGFV2 3'!AW107</f>
        <v>0</v>
      </c>
      <c r="AX96" s="239">
        <f>'EGFV2 3'!AX107</f>
        <v>0</v>
      </c>
      <c r="AY96" s="242">
        <f>'EGFV2 3'!AY107</f>
        <v>0</v>
      </c>
      <c r="AZ96" s="245">
        <f t="shared" si="59"/>
        <v>0</v>
      </c>
      <c r="BA96" s="158">
        <f>'EGFV2 3'!BA107</f>
        <v>0</v>
      </c>
      <c r="BB96" s="247">
        <f>'EGFV2 4'!BB107</f>
        <v>0</v>
      </c>
      <c r="BC96" s="248">
        <f>'EGFV2 4'!BC107</f>
        <v>0</v>
      </c>
      <c r="BD96" s="239">
        <f>'EGFV2 4'!BD107</f>
        <v>0</v>
      </c>
      <c r="BE96" s="250">
        <f>'EGFV2 4'!BE107</f>
        <v>0</v>
      </c>
      <c r="BF96" s="250">
        <f>'EGFV2 4'!BF107</f>
        <v>0</v>
      </c>
      <c r="BG96" s="158">
        <f>'EGFV2 4'!BG107</f>
        <v>0</v>
      </c>
      <c r="BH96" s="240">
        <f t="shared" si="60"/>
        <v>0</v>
      </c>
      <c r="BI96" s="242">
        <f t="shared" si="61"/>
        <v>0</v>
      </c>
      <c r="BJ96" s="245">
        <f t="shared" si="62"/>
        <v>0</v>
      </c>
      <c r="BK96" s="243">
        <f t="shared" si="48"/>
        <v>0</v>
      </c>
      <c r="BS96" s="240">
        <f t="shared" si="49"/>
        <v>0</v>
      </c>
      <c r="BT96" s="242">
        <f t="shared" si="50"/>
        <v>0</v>
      </c>
      <c r="BU96" s="245">
        <f t="shared" si="51"/>
        <v>0</v>
      </c>
      <c r="BV96" s="243">
        <f t="shared" si="52"/>
        <v>0</v>
      </c>
      <c r="CD96" s="240">
        <f t="shared" si="53"/>
        <v>0</v>
      </c>
      <c r="CE96" s="242">
        <f t="shared" si="53"/>
        <v>0</v>
      </c>
      <c r="CF96" s="245">
        <f t="shared" si="54"/>
        <v>0</v>
      </c>
      <c r="CG96" s="243">
        <f t="shared" si="55"/>
        <v>0</v>
      </c>
      <c r="CO96" s="240">
        <f t="shared" si="56"/>
        <v>0</v>
      </c>
      <c r="CP96" s="242">
        <f t="shared" si="56"/>
        <v>0</v>
      </c>
      <c r="CQ96" s="245">
        <f t="shared" si="57"/>
        <v>0</v>
      </c>
      <c r="CR96" s="243">
        <f t="shared" si="58"/>
        <v>0</v>
      </c>
      <c r="CZ96" s="158">
        <f t="shared" si="65"/>
        <v>0</v>
      </c>
      <c r="DA96" s="245">
        <f t="shared" si="64"/>
        <v>0</v>
      </c>
    </row>
    <row r="97" spans="1:105" s="158" customFormat="1" x14ac:dyDescent="0.3">
      <c r="A97" s="251">
        <f t="shared" si="66"/>
        <v>0</v>
      </c>
      <c r="B97" s="158">
        <f t="shared" si="66"/>
        <v>0</v>
      </c>
      <c r="C97" s="158">
        <f t="shared" si="66"/>
        <v>0</v>
      </c>
      <c r="D97" s="158">
        <f t="shared" si="66"/>
        <v>2026</v>
      </c>
      <c r="E97" s="158" t="str">
        <f t="shared" si="66"/>
        <v xml:space="preserve"> </v>
      </c>
      <c r="F97" s="252">
        <f t="shared" si="66"/>
        <v>0</v>
      </c>
      <c r="G97" s="253">
        <f t="shared" si="66"/>
        <v>0</v>
      </c>
      <c r="H97" s="240">
        <f>EGFV4!A108</f>
        <v>0</v>
      </c>
      <c r="I97" s="240">
        <f>EGFV4!B108</f>
        <v>0</v>
      </c>
      <c r="J97" s="240">
        <f>EGFV4!C108</f>
        <v>0</v>
      </c>
      <c r="K97" s="240">
        <f>EGFV4!D108</f>
        <v>0</v>
      </c>
      <c r="L97" s="240">
        <f>EGFV4!E108</f>
        <v>0</v>
      </c>
      <c r="M97" s="240">
        <f>EGFV4!F108</f>
        <v>0</v>
      </c>
      <c r="N97" s="240">
        <f>EGFV4!G108</f>
        <v>0</v>
      </c>
      <c r="O97" s="240">
        <f>EGFV4!H108</f>
        <v>0</v>
      </c>
      <c r="P97" s="240">
        <f>EGFV4!I108</f>
        <v>0</v>
      </c>
      <c r="Q97" s="240">
        <f>EGFV4!J108</f>
        <v>0</v>
      </c>
      <c r="R97" s="242">
        <f>EGFV4!K108</f>
        <v>0</v>
      </c>
      <c r="S97" s="242">
        <f>EGFV4!L108</f>
        <v>0</v>
      </c>
      <c r="T97" s="243">
        <f t="shared" si="43"/>
        <v>0</v>
      </c>
      <c r="U97" s="244"/>
      <c r="V97" s="240">
        <f>EGFV4!O108</f>
        <v>0</v>
      </c>
      <c r="W97" s="242">
        <f>EGFV4!P108</f>
        <v>0</v>
      </c>
      <c r="X97" s="243">
        <f t="shared" si="39"/>
        <v>0</v>
      </c>
      <c r="Y97" s="245">
        <f t="shared" si="40"/>
        <v>0</v>
      </c>
      <c r="Z97" s="239">
        <f>EGFV4!S108</f>
        <v>0</v>
      </c>
      <c r="AA97" s="44"/>
      <c r="AB97" s="240">
        <f t="shared" si="44"/>
        <v>0</v>
      </c>
      <c r="AC97" s="242">
        <f t="shared" si="44"/>
        <v>0</v>
      </c>
      <c r="AD97" s="243">
        <f t="shared" si="45"/>
        <v>0</v>
      </c>
      <c r="AE97" s="243">
        <f t="shared" si="46"/>
        <v>0</v>
      </c>
      <c r="AF97" s="245">
        <f>SUM(AE97)-(AE97*'Reduction%'!$B$2)</f>
        <v>0</v>
      </c>
      <c r="AG97" s="245"/>
      <c r="AH97" s="84"/>
      <c r="AI97" s="246"/>
      <c r="AJ97" s="247">
        <f>'EGFV2 1'!AJ108</f>
        <v>0</v>
      </c>
      <c r="AK97" s="248">
        <f>'EGFV2 1'!AK108</f>
        <v>0</v>
      </c>
      <c r="AL97" s="240">
        <f>'EGFV2 1'!AL108</f>
        <v>0</v>
      </c>
      <c r="AM97" s="242">
        <f>'EGFV2 1'!AM108</f>
        <v>0</v>
      </c>
      <c r="AN97" s="243">
        <f t="shared" si="63"/>
        <v>0</v>
      </c>
      <c r="AO97" s="249">
        <f>'EGFV2 1'!AO108</f>
        <v>0</v>
      </c>
      <c r="AP97" s="247">
        <f>'EGFV2 2'!AP108</f>
        <v>0</v>
      </c>
      <c r="AQ97" s="248">
        <f>'EGFV2 2'!AQ108</f>
        <v>0</v>
      </c>
      <c r="AR97" s="239">
        <f>'EGFV2 2'!AR108</f>
        <v>0</v>
      </c>
      <c r="AS97" s="242">
        <f>'EGFV2 2'!AS108</f>
        <v>0</v>
      </c>
      <c r="AT97" s="245">
        <f t="shared" si="47"/>
        <v>0</v>
      </c>
      <c r="AU97" s="158">
        <f>'EGFV2 2'!AU108</f>
        <v>0</v>
      </c>
      <c r="AV97" s="247">
        <f>'EGFV2 3'!AV108</f>
        <v>0</v>
      </c>
      <c r="AW97" s="248">
        <f>'EGFV2 3'!AW108</f>
        <v>0</v>
      </c>
      <c r="AX97" s="239">
        <f>'EGFV2 3'!AX108</f>
        <v>0</v>
      </c>
      <c r="AY97" s="242">
        <f>'EGFV2 3'!AY108</f>
        <v>0</v>
      </c>
      <c r="AZ97" s="245">
        <f t="shared" si="59"/>
        <v>0</v>
      </c>
      <c r="BA97" s="158">
        <f>'EGFV2 3'!BA108</f>
        <v>0</v>
      </c>
      <c r="BB97" s="247">
        <f>'EGFV2 4'!BB108</f>
        <v>0</v>
      </c>
      <c r="BC97" s="248">
        <f>'EGFV2 4'!BC108</f>
        <v>0</v>
      </c>
      <c r="BD97" s="239">
        <f>'EGFV2 4'!BD108</f>
        <v>0</v>
      </c>
      <c r="BE97" s="250">
        <f>'EGFV2 4'!BE108</f>
        <v>0</v>
      </c>
      <c r="BF97" s="250">
        <f>'EGFV2 4'!BF108</f>
        <v>0</v>
      </c>
      <c r="BG97" s="158">
        <f>'EGFV2 4'!BG108</f>
        <v>0</v>
      </c>
      <c r="BH97" s="240">
        <f t="shared" si="60"/>
        <v>0</v>
      </c>
      <c r="BI97" s="242">
        <f t="shared" si="61"/>
        <v>0</v>
      </c>
      <c r="BJ97" s="245">
        <f t="shared" si="62"/>
        <v>0</v>
      </c>
      <c r="BK97" s="243">
        <f t="shared" si="48"/>
        <v>0</v>
      </c>
      <c r="BS97" s="240">
        <f t="shared" si="49"/>
        <v>0</v>
      </c>
      <c r="BT97" s="242">
        <f t="shared" si="50"/>
        <v>0</v>
      </c>
      <c r="BU97" s="245">
        <f t="shared" si="51"/>
        <v>0</v>
      </c>
      <c r="BV97" s="243">
        <f t="shared" si="52"/>
        <v>0</v>
      </c>
      <c r="CD97" s="240">
        <f t="shared" si="53"/>
        <v>0</v>
      </c>
      <c r="CE97" s="242">
        <f t="shared" si="53"/>
        <v>0</v>
      </c>
      <c r="CF97" s="245">
        <f t="shared" si="54"/>
        <v>0</v>
      </c>
      <c r="CG97" s="243">
        <f t="shared" si="55"/>
        <v>0</v>
      </c>
      <c r="CO97" s="240">
        <f t="shared" si="56"/>
        <v>0</v>
      </c>
      <c r="CP97" s="242">
        <f t="shared" si="56"/>
        <v>0</v>
      </c>
      <c r="CQ97" s="245">
        <f t="shared" si="57"/>
        <v>0</v>
      </c>
      <c r="CR97" s="243">
        <f t="shared" si="58"/>
        <v>0</v>
      </c>
      <c r="CZ97" s="158">
        <f t="shared" si="65"/>
        <v>0</v>
      </c>
      <c r="DA97" s="245">
        <f t="shared" si="64"/>
        <v>0</v>
      </c>
    </row>
    <row r="98" spans="1:105" s="158" customFormat="1" x14ac:dyDescent="0.3">
      <c r="A98" s="251">
        <f t="shared" si="66"/>
        <v>0</v>
      </c>
      <c r="B98" s="158">
        <f t="shared" si="66"/>
        <v>0</v>
      </c>
      <c r="C98" s="158">
        <f t="shared" si="66"/>
        <v>0</v>
      </c>
      <c r="D98" s="158">
        <f t="shared" si="66"/>
        <v>2026</v>
      </c>
      <c r="E98" s="158" t="str">
        <f t="shared" si="66"/>
        <v xml:space="preserve"> </v>
      </c>
      <c r="F98" s="252">
        <f t="shared" si="66"/>
        <v>0</v>
      </c>
      <c r="G98" s="253">
        <f t="shared" si="66"/>
        <v>0</v>
      </c>
      <c r="H98" s="240">
        <f>EGFV4!A109</f>
        <v>0</v>
      </c>
      <c r="I98" s="240">
        <f>EGFV4!B109</f>
        <v>0</v>
      </c>
      <c r="J98" s="240">
        <f>EGFV4!C109</f>
        <v>0</v>
      </c>
      <c r="K98" s="240">
        <f>EGFV4!D109</f>
        <v>0</v>
      </c>
      <c r="L98" s="240">
        <f>EGFV4!E109</f>
        <v>0</v>
      </c>
      <c r="M98" s="240">
        <f>EGFV4!F109</f>
        <v>0</v>
      </c>
      <c r="N98" s="240">
        <f>EGFV4!G109</f>
        <v>0</v>
      </c>
      <c r="O98" s="240">
        <f>EGFV4!H109</f>
        <v>0</v>
      </c>
      <c r="P98" s="240">
        <f>EGFV4!I109</f>
        <v>0</v>
      </c>
      <c r="Q98" s="240">
        <f>EGFV4!J109</f>
        <v>0</v>
      </c>
      <c r="R98" s="242">
        <f>EGFV4!K109</f>
        <v>0</v>
      </c>
      <c r="S98" s="242">
        <f>EGFV4!L109</f>
        <v>0</v>
      </c>
      <c r="T98" s="243">
        <f t="shared" si="43"/>
        <v>0</v>
      </c>
      <c r="U98" s="244"/>
      <c r="V98" s="240">
        <f>EGFV4!O109</f>
        <v>0</v>
      </c>
      <c r="W98" s="242">
        <f>EGFV4!P109</f>
        <v>0</v>
      </c>
      <c r="X98" s="243">
        <f t="shared" si="39"/>
        <v>0</v>
      </c>
      <c r="Y98" s="245">
        <f t="shared" si="40"/>
        <v>0</v>
      </c>
      <c r="Z98" s="239">
        <f>EGFV4!S109</f>
        <v>0</v>
      </c>
      <c r="AA98" s="44"/>
      <c r="AB98" s="240">
        <f t="shared" si="44"/>
        <v>0</v>
      </c>
      <c r="AC98" s="242">
        <f t="shared" si="44"/>
        <v>0</v>
      </c>
      <c r="AD98" s="243">
        <f t="shared" si="45"/>
        <v>0</v>
      </c>
      <c r="AE98" s="243">
        <f t="shared" si="46"/>
        <v>0</v>
      </c>
      <c r="AF98" s="245">
        <f>SUM(AE98)-(AE98*'Reduction%'!$B$2)</f>
        <v>0</v>
      </c>
      <c r="AG98" s="245"/>
      <c r="AH98" s="84"/>
      <c r="AI98" s="246"/>
      <c r="AJ98" s="247">
        <f>'EGFV2 1'!AJ109</f>
        <v>0</v>
      </c>
      <c r="AK98" s="248">
        <f>'EGFV2 1'!AK109</f>
        <v>0</v>
      </c>
      <c r="AL98" s="240">
        <f>'EGFV2 1'!AL109</f>
        <v>0</v>
      </c>
      <c r="AM98" s="242">
        <f>'EGFV2 1'!AM109</f>
        <v>0</v>
      </c>
      <c r="AN98" s="243">
        <f t="shared" si="63"/>
        <v>0</v>
      </c>
      <c r="AO98" s="249">
        <f>'EGFV2 1'!AO109</f>
        <v>0</v>
      </c>
      <c r="AP98" s="247">
        <f>'EGFV2 2'!AP109</f>
        <v>0</v>
      </c>
      <c r="AQ98" s="248">
        <f>'EGFV2 2'!AQ109</f>
        <v>0</v>
      </c>
      <c r="AR98" s="239">
        <f>'EGFV2 2'!AR109</f>
        <v>0</v>
      </c>
      <c r="AS98" s="242">
        <f>'EGFV2 2'!AS109</f>
        <v>0</v>
      </c>
      <c r="AT98" s="245">
        <f t="shared" si="47"/>
        <v>0</v>
      </c>
      <c r="AU98" s="158">
        <f>'EGFV2 2'!AU109</f>
        <v>0</v>
      </c>
      <c r="AV98" s="247">
        <f>'EGFV2 3'!AV109</f>
        <v>0</v>
      </c>
      <c r="AW98" s="248">
        <f>'EGFV2 3'!AW109</f>
        <v>0</v>
      </c>
      <c r="AX98" s="239">
        <f>'EGFV2 3'!AX109</f>
        <v>0</v>
      </c>
      <c r="AY98" s="242">
        <f>'EGFV2 3'!AY109</f>
        <v>0</v>
      </c>
      <c r="AZ98" s="245">
        <f t="shared" si="59"/>
        <v>0</v>
      </c>
      <c r="BA98" s="158">
        <f>'EGFV2 3'!BA109</f>
        <v>0</v>
      </c>
      <c r="BB98" s="247">
        <f>'EGFV2 4'!BB109</f>
        <v>0</v>
      </c>
      <c r="BC98" s="248">
        <f>'EGFV2 4'!BC109</f>
        <v>0</v>
      </c>
      <c r="BD98" s="239">
        <f>'EGFV2 4'!BD109</f>
        <v>0</v>
      </c>
      <c r="BE98" s="250">
        <f>'EGFV2 4'!BE109</f>
        <v>0</v>
      </c>
      <c r="BF98" s="250">
        <f>'EGFV2 4'!BF109</f>
        <v>0</v>
      </c>
      <c r="BG98" s="158">
        <f>'EGFV2 4'!BG109</f>
        <v>0</v>
      </c>
      <c r="BH98" s="240">
        <f t="shared" si="60"/>
        <v>0</v>
      </c>
      <c r="BI98" s="242">
        <f t="shared" si="61"/>
        <v>0</v>
      </c>
      <c r="BJ98" s="245">
        <f t="shared" si="62"/>
        <v>0</v>
      </c>
      <c r="BK98" s="243">
        <f t="shared" si="48"/>
        <v>0</v>
      </c>
      <c r="BS98" s="240">
        <f t="shared" si="49"/>
        <v>0</v>
      </c>
      <c r="BT98" s="242">
        <f t="shared" si="50"/>
        <v>0</v>
      </c>
      <c r="BU98" s="245">
        <f t="shared" si="51"/>
        <v>0</v>
      </c>
      <c r="BV98" s="243">
        <f t="shared" si="52"/>
        <v>0</v>
      </c>
      <c r="CD98" s="240">
        <f t="shared" si="53"/>
        <v>0</v>
      </c>
      <c r="CE98" s="242">
        <f t="shared" si="53"/>
        <v>0</v>
      </c>
      <c r="CF98" s="245">
        <f t="shared" si="54"/>
        <v>0</v>
      </c>
      <c r="CG98" s="243">
        <f t="shared" si="55"/>
        <v>0</v>
      </c>
      <c r="CO98" s="240">
        <f t="shared" si="56"/>
        <v>0</v>
      </c>
      <c r="CP98" s="242">
        <f t="shared" si="56"/>
        <v>0</v>
      </c>
      <c r="CQ98" s="245">
        <f t="shared" si="57"/>
        <v>0</v>
      </c>
      <c r="CR98" s="243">
        <f t="shared" si="58"/>
        <v>0</v>
      </c>
      <c r="CZ98" s="158">
        <f t="shared" si="65"/>
        <v>0</v>
      </c>
      <c r="DA98" s="245">
        <f t="shared" si="64"/>
        <v>0</v>
      </c>
    </row>
    <row r="99" spans="1:105" s="158" customFormat="1" x14ac:dyDescent="0.3">
      <c r="A99" s="251">
        <f t="shared" ref="A99:G114" si="67">A98</f>
        <v>0</v>
      </c>
      <c r="B99" s="158">
        <f t="shared" si="67"/>
        <v>0</v>
      </c>
      <c r="C99" s="158">
        <f t="shared" si="67"/>
        <v>0</v>
      </c>
      <c r="D99" s="158">
        <f t="shared" si="67"/>
        <v>2026</v>
      </c>
      <c r="E99" s="158" t="str">
        <f t="shared" si="67"/>
        <v xml:space="preserve"> </v>
      </c>
      <c r="F99" s="252">
        <f t="shared" si="67"/>
        <v>0</v>
      </c>
      <c r="G99" s="253">
        <f t="shared" si="67"/>
        <v>0</v>
      </c>
      <c r="H99" s="240">
        <f>EGFV4!A110</f>
        <v>0</v>
      </c>
      <c r="I99" s="240">
        <f>EGFV4!B110</f>
        <v>0</v>
      </c>
      <c r="J99" s="240">
        <f>EGFV4!C110</f>
        <v>0</v>
      </c>
      <c r="K99" s="240">
        <f>EGFV4!D110</f>
        <v>0</v>
      </c>
      <c r="L99" s="240">
        <f>EGFV4!E110</f>
        <v>0</v>
      </c>
      <c r="M99" s="240">
        <f>EGFV4!F110</f>
        <v>0</v>
      </c>
      <c r="N99" s="240">
        <f>EGFV4!G110</f>
        <v>0</v>
      </c>
      <c r="O99" s="240">
        <f>EGFV4!H110</f>
        <v>0</v>
      </c>
      <c r="P99" s="240">
        <f>EGFV4!I110</f>
        <v>0</v>
      </c>
      <c r="Q99" s="240">
        <f>EGFV4!J110</f>
        <v>0</v>
      </c>
      <c r="R99" s="242">
        <f>EGFV4!K110</f>
        <v>0</v>
      </c>
      <c r="S99" s="242">
        <f>EGFV4!L110</f>
        <v>0</v>
      </c>
      <c r="T99" s="243">
        <f t="shared" si="43"/>
        <v>0</v>
      </c>
      <c r="U99" s="244"/>
      <c r="V99" s="240">
        <f>EGFV4!O110</f>
        <v>0</v>
      </c>
      <c r="W99" s="242">
        <f>EGFV4!P110</f>
        <v>0</v>
      </c>
      <c r="X99" s="243">
        <f t="shared" si="39"/>
        <v>0</v>
      </c>
      <c r="Y99" s="245">
        <f t="shared" si="40"/>
        <v>0</v>
      </c>
      <c r="Z99" s="239">
        <f>EGFV4!S110</f>
        <v>0</v>
      </c>
      <c r="AA99" s="44"/>
      <c r="AB99" s="240">
        <f t="shared" si="44"/>
        <v>0</v>
      </c>
      <c r="AC99" s="242">
        <f t="shared" si="44"/>
        <v>0</v>
      </c>
      <c r="AD99" s="243">
        <f t="shared" si="45"/>
        <v>0</v>
      </c>
      <c r="AE99" s="243">
        <f t="shared" si="46"/>
        <v>0</v>
      </c>
      <c r="AF99" s="245">
        <f>SUM(AE99)-(AE99*'Reduction%'!$B$2)</f>
        <v>0</v>
      </c>
      <c r="AG99" s="245"/>
      <c r="AH99" s="84"/>
      <c r="AI99" s="246"/>
      <c r="AJ99" s="247">
        <f>'EGFV2 1'!AJ110</f>
        <v>0</v>
      </c>
      <c r="AK99" s="248">
        <f>'EGFV2 1'!AK110</f>
        <v>0</v>
      </c>
      <c r="AL99" s="240">
        <f>'EGFV2 1'!AL110</f>
        <v>0</v>
      </c>
      <c r="AM99" s="242">
        <f>'EGFV2 1'!AM110</f>
        <v>0</v>
      </c>
      <c r="AN99" s="243">
        <f t="shared" si="63"/>
        <v>0</v>
      </c>
      <c r="AO99" s="249">
        <f>'EGFV2 1'!AO110</f>
        <v>0</v>
      </c>
      <c r="AP99" s="247">
        <f>'EGFV2 2'!AP110</f>
        <v>0</v>
      </c>
      <c r="AQ99" s="248">
        <f>'EGFV2 2'!AQ110</f>
        <v>0</v>
      </c>
      <c r="AR99" s="239">
        <f>'EGFV2 2'!AR110</f>
        <v>0</v>
      </c>
      <c r="AS99" s="242">
        <f>'EGFV2 2'!AS110</f>
        <v>0</v>
      </c>
      <c r="AT99" s="245">
        <f t="shared" si="47"/>
        <v>0</v>
      </c>
      <c r="AU99" s="158">
        <f>'EGFV2 2'!AU110</f>
        <v>0</v>
      </c>
      <c r="AV99" s="247">
        <f>'EGFV2 3'!AV110</f>
        <v>0</v>
      </c>
      <c r="AW99" s="248">
        <f>'EGFV2 3'!AW110</f>
        <v>0</v>
      </c>
      <c r="AX99" s="239">
        <f>'EGFV2 3'!AX110</f>
        <v>0</v>
      </c>
      <c r="AY99" s="242">
        <f>'EGFV2 3'!AY110</f>
        <v>0</v>
      </c>
      <c r="AZ99" s="245">
        <f t="shared" si="59"/>
        <v>0</v>
      </c>
      <c r="BA99" s="158">
        <f>'EGFV2 3'!BA110</f>
        <v>0</v>
      </c>
      <c r="BB99" s="247">
        <f>'EGFV2 4'!BB110</f>
        <v>0</v>
      </c>
      <c r="BC99" s="248">
        <f>'EGFV2 4'!BC110</f>
        <v>0</v>
      </c>
      <c r="BD99" s="239">
        <f>'EGFV2 4'!BD110</f>
        <v>0</v>
      </c>
      <c r="BE99" s="250">
        <f>'EGFV2 4'!BE110</f>
        <v>0</v>
      </c>
      <c r="BF99" s="250">
        <f>'EGFV2 4'!BF110</f>
        <v>0</v>
      </c>
      <c r="BG99" s="158">
        <f>'EGFV2 4'!BG110</f>
        <v>0</v>
      </c>
      <c r="BH99" s="240">
        <f t="shared" si="60"/>
        <v>0</v>
      </c>
      <c r="BI99" s="242">
        <f t="shared" si="61"/>
        <v>0</v>
      </c>
      <c r="BJ99" s="245">
        <f t="shared" si="62"/>
        <v>0</v>
      </c>
      <c r="BK99" s="243">
        <f t="shared" si="48"/>
        <v>0</v>
      </c>
      <c r="BS99" s="240">
        <f t="shared" si="49"/>
        <v>0</v>
      </c>
      <c r="BT99" s="242">
        <f t="shared" si="50"/>
        <v>0</v>
      </c>
      <c r="BU99" s="245">
        <f t="shared" si="51"/>
        <v>0</v>
      </c>
      <c r="BV99" s="243">
        <f t="shared" si="52"/>
        <v>0</v>
      </c>
      <c r="CD99" s="240">
        <f t="shared" si="53"/>
        <v>0</v>
      </c>
      <c r="CE99" s="242">
        <f t="shared" si="53"/>
        <v>0</v>
      </c>
      <c r="CF99" s="245">
        <f t="shared" si="54"/>
        <v>0</v>
      </c>
      <c r="CG99" s="243">
        <f t="shared" si="55"/>
        <v>0</v>
      </c>
      <c r="CO99" s="240">
        <f t="shared" si="56"/>
        <v>0</v>
      </c>
      <c r="CP99" s="242">
        <f t="shared" si="56"/>
        <v>0</v>
      </c>
      <c r="CQ99" s="245">
        <f t="shared" si="57"/>
        <v>0</v>
      </c>
      <c r="CR99" s="243">
        <f t="shared" si="58"/>
        <v>0</v>
      </c>
      <c r="CZ99" s="158">
        <f t="shared" si="65"/>
        <v>0</v>
      </c>
      <c r="DA99" s="245">
        <f t="shared" si="64"/>
        <v>0</v>
      </c>
    </row>
    <row r="100" spans="1:105" s="158" customFormat="1" x14ac:dyDescent="0.3">
      <c r="A100" s="251">
        <f t="shared" si="67"/>
        <v>0</v>
      </c>
      <c r="B100" s="158">
        <f t="shared" si="67"/>
        <v>0</v>
      </c>
      <c r="C100" s="158">
        <f t="shared" si="67"/>
        <v>0</v>
      </c>
      <c r="D100" s="158">
        <f t="shared" si="67"/>
        <v>2026</v>
      </c>
      <c r="E100" s="158" t="str">
        <f t="shared" si="67"/>
        <v xml:space="preserve"> </v>
      </c>
      <c r="F100" s="252">
        <f t="shared" si="67"/>
        <v>0</v>
      </c>
      <c r="G100" s="253">
        <f t="shared" si="67"/>
        <v>0</v>
      </c>
      <c r="H100" s="240">
        <f>EGFV4!A111</f>
        <v>0</v>
      </c>
      <c r="I100" s="240">
        <f>EGFV4!B111</f>
        <v>0</v>
      </c>
      <c r="J100" s="240">
        <f>EGFV4!C111</f>
        <v>0</v>
      </c>
      <c r="K100" s="240">
        <f>EGFV4!D111</f>
        <v>0</v>
      </c>
      <c r="L100" s="240">
        <f>EGFV4!E111</f>
        <v>0</v>
      </c>
      <c r="M100" s="240">
        <f>EGFV4!F111</f>
        <v>0</v>
      </c>
      <c r="N100" s="240">
        <f>EGFV4!G111</f>
        <v>0</v>
      </c>
      <c r="O100" s="240">
        <f>EGFV4!H111</f>
        <v>0</v>
      </c>
      <c r="P100" s="240">
        <f>EGFV4!I111</f>
        <v>0</v>
      </c>
      <c r="Q100" s="240">
        <f>EGFV4!J111</f>
        <v>0</v>
      </c>
      <c r="R100" s="242">
        <f>EGFV4!K111</f>
        <v>0</v>
      </c>
      <c r="S100" s="242">
        <f>EGFV4!L111</f>
        <v>0</v>
      </c>
      <c r="T100" s="243">
        <f t="shared" si="43"/>
        <v>0</v>
      </c>
      <c r="U100" s="244"/>
      <c r="V100" s="240">
        <f>EGFV4!O111</f>
        <v>0</v>
      </c>
      <c r="W100" s="242">
        <f>EGFV4!P111</f>
        <v>0</v>
      </c>
      <c r="X100" s="243">
        <f t="shared" si="39"/>
        <v>0</v>
      </c>
      <c r="Y100" s="245">
        <f t="shared" si="40"/>
        <v>0</v>
      </c>
      <c r="Z100" s="239">
        <f>EGFV4!S111</f>
        <v>0</v>
      </c>
      <c r="AA100" s="44"/>
      <c r="AB100" s="240">
        <f t="shared" si="44"/>
        <v>0</v>
      </c>
      <c r="AC100" s="242">
        <f t="shared" si="44"/>
        <v>0</v>
      </c>
      <c r="AD100" s="243">
        <f t="shared" si="45"/>
        <v>0</v>
      </c>
      <c r="AE100" s="243">
        <f t="shared" si="46"/>
        <v>0</v>
      </c>
      <c r="AF100" s="245">
        <f>SUM(AE100)-(AE100*'Reduction%'!$B$2)</f>
        <v>0</v>
      </c>
      <c r="AG100" s="245"/>
      <c r="AH100" s="84"/>
      <c r="AI100" s="246"/>
      <c r="AJ100" s="247">
        <f>'EGFV2 1'!AJ111</f>
        <v>0</v>
      </c>
      <c r="AK100" s="248">
        <f>'EGFV2 1'!AK111</f>
        <v>0</v>
      </c>
      <c r="AL100" s="240">
        <f>'EGFV2 1'!AL111</f>
        <v>0</v>
      </c>
      <c r="AM100" s="242">
        <f>'EGFV2 1'!AM111</f>
        <v>0</v>
      </c>
      <c r="AN100" s="243">
        <f t="shared" si="63"/>
        <v>0</v>
      </c>
      <c r="AO100" s="249">
        <f>'EGFV2 1'!AO111</f>
        <v>0</v>
      </c>
      <c r="AP100" s="247">
        <f>'EGFV2 2'!AP111</f>
        <v>0</v>
      </c>
      <c r="AQ100" s="248">
        <f>'EGFV2 2'!AQ111</f>
        <v>0</v>
      </c>
      <c r="AR100" s="239">
        <f>'EGFV2 2'!AR111</f>
        <v>0</v>
      </c>
      <c r="AS100" s="242">
        <f>'EGFV2 2'!AS111</f>
        <v>0</v>
      </c>
      <c r="AT100" s="245">
        <f t="shared" si="47"/>
        <v>0</v>
      </c>
      <c r="AU100" s="158">
        <f>'EGFV2 2'!AU111</f>
        <v>0</v>
      </c>
      <c r="AV100" s="247">
        <f>'EGFV2 3'!AV111</f>
        <v>0</v>
      </c>
      <c r="AW100" s="248">
        <f>'EGFV2 3'!AW111</f>
        <v>0</v>
      </c>
      <c r="AX100" s="239">
        <f>'EGFV2 3'!AX111</f>
        <v>0</v>
      </c>
      <c r="AY100" s="242">
        <f>'EGFV2 3'!AY111</f>
        <v>0</v>
      </c>
      <c r="AZ100" s="245">
        <f t="shared" si="59"/>
        <v>0</v>
      </c>
      <c r="BA100" s="158">
        <f>'EGFV2 3'!BA111</f>
        <v>0</v>
      </c>
      <c r="BB100" s="247">
        <f>'EGFV2 4'!BB111</f>
        <v>0</v>
      </c>
      <c r="BC100" s="248">
        <f>'EGFV2 4'!BC111</f>
        <v>0</v>
      </c>
      <c r="BD100" s="239">
        <f>'EGFV2 4'!BD111</f>
        <v>0</v>
      </c>
      <c r="BE100" s="250">
        <f>'EGFV2 4'!BE111</f>
        <v>0</v>
      </c>
      <c r="BF100" s="250">
        <f>'EGFV2 4'!BF111</f>
        <v>0</v>
      </c>
      <c r="BG100" s="158">
        <f>'EGFV2 4'!BG111</f>
        <v>0</v>
      </c>
      <c r="BH100" s="240">
        <f t="shared" si="60"/>
        <v>0</v>
      </c>
      <c r="BI100" s="242">
        <f t="shared" si="61"/>
        <v>0</v>
      </c>
      <c r="BJ100" s="245">
        <f t="shared" si="62"/>
        <v>0</v>
      </c>
      <c r="BK100" s="243">
        <f t="shared" si="48"/>
        <v>0</v>
      </c>
      <c r="BS100" s="240">
        <f t="shared" si="49"/>
        <v>0</v>
      </c>
      <c r="BT100" s="242">
        <f t="shared" si="50"/>
        <v>0</v>
      </c>
      <c r="BU100" s="245">
        <f t="shared" si="51"/>
        <v>0</v>
      </c>
      <c r="BV100" s="243">
        <f t="shared" si="52"/>
        <v>0</v>
      </c>
      <c r="CD100" s="240">
        <f t="shared" si="53"/>
        <v>0</v>
      </c>
      <c r="CE100" s="242">
        <f t="shared" si="53"/>
        <v>0</v>
      </c>
      <c r="CF100" s="245">
        <f t="shared" si="54"/>
        <v>0</v>
      </c>
      <c r="CG100" s="243">
        <f t="shared" si="55"/>
        <v>0</v>
      </c>
      <c r="CO100" s="240">
        <f t="shared" si="56"/>
        <v>0</v>
      </c>
      <c r="CP100" s="242">
        <f t="shared" si="56"/>
        <v>0</v>
      </c>
      <c r="CQ100" s="245">
        <f t="shared" si="57"/>
        <v>0</v>
      </c>
      <c r="CR100" s="243">
        <f t="shared" si="58"/>
        <v>0</v>
      </c>
      <c r="CZ100" s="158">
        <f t="shared" si="65"/>
        <v>0</v>
      </c>
      <c r="DA100" s="245">
        <f t="shared" si="64"/>
        <v>0</v>
      </c>
    </row>
    <row r="101" spans="1:105" s="158" customFormat="1" x14ac:dyDescent="0.3">
      <c r="A101" s="251">
        <f t="shared" si="67"/>
        <v>0</v>
      </c>
      <c r="B101" s="158">
        <f t="shared" si="67"/>
        <v>0</v>
      </c>
      <c r="C101" s="158">
        <f t="shared" si="67"/>
        <v>0</v>
      </c>
      <c r="D101" s="158">
        <f t="shared" si="67"/>
        <v>2026</v>
      </c>
      <c r="E101" s="158" t="str">
        <f t="shared" si="67"/>
        <v xml:space="preserve"> </v>
      </c>
      <c r="F101" s="252">
        <f t="shared" si="67"/>
        <v>0</v>
      </c>
      <c r="G101" s="253">
        <f t="shared" si="67"/>
        <v>0</v>
      </c>
      <c r="H101" s="240">
        <f>EGFV4!A112</f>
        <v>0</v>
      </c>
      <c r="I101" s="240">
        <f>EGFV4!B112</f>
        <v>0</v>
      </c>
      <c r="J101" s="240">
        <f>EGFV4!C112</f>
        <v>0</v>
      </c>
      <c r="K101" s="240">
        <f>EGFV4!D112</f>
        <v>0</v>
      </c>
      <c r="L101" s="240">
        <f>EGFV4!E112</f>
        <v>0</v>
      </c>
      <c r="M101" s="240">
        <f>EGFV4!F112</f>
        <v>0</v>
      </c>
      <c r="N101" s="240">
        <f>EGFV4!G112</f>
        <v>0</v>
      </c>
      <c r="O101" s="240">
        <f>EGFV4!H112</f>
        <v>0</v>
      </c>
      <c r="P101" s="240">
        <f>EGFV4!I112</f>
        <v>0</v>
      </c>
      <c r="Q101" s="240">
        <f>EGFV4!J112</f>
        <v>0</v>
      </c>
      <c r="R101" s="242">
        <f>EGFV4!K112</f>
        <v>0</v>
      </c>
      <c r="S101" s="242">
        <f>EGFV4!L112</f>
        <v>0</v>
      </c>
      <c r="T101" s="243">
        <f t="shared" si="43"/>
        <v>0</v>
      </c>
      <c r="U101" s="244"/>
      <c r="V101" s="240">
        <f>EGFV4!O112</f>
        <v>0</v>
      </c>
      <c r="W101" s="242">
        <f>EGFV4!P112</f>
        <v>0</v>
      </c>
      <c r="X101" s="243">
        <f t="shared" si="39"/>
        <v>0</v>
      </c>
      <c r="Y101" s="245">
        <f t="shared" si="40"/>
        <v>0</v>
      </c>
      <c r="Z101" s="239">
        <f>EGFV4!S112</f>
        <v>0</v>
      </c>
      <c r="AA101" s="44"/>
      <c r="AB101" s="240">
        <f t="shared" si="44"/>
        <v>0</v>
      </c>
      <c r="AC101" s="242">
        <f t="shared" si="44"/>
        <v>0</v>
      </c>
      <c r="AD101" s="243">
        <f t="shared" si="45"/>
        <v>0</v>
      </c>
      <c r="AE101" s="243">
        <f t="shared" si="46"/>
        <v>0</v>
      </c>
      <c r="AF101" s="245">
        <f>SUM(AE101)-(AE101*'Reduction%'!$B$2)</f>
        <v>0</v>
      </c>
      <c r="AG101" s="245"/>
      <c r="AH101" s="84"/>
      <c r="AI101" s="246"/>
      <c r="AJ101" s="247">
        <f>'EGFV2 1'!AJ112</f>
        <v>0</v>
      </c>
      <c r="AK101" s="248">
        <f>'EGFV2 1'!AK112</f>
        <v>0</v>
      </c>
      <c r="AL101" s="240">
        <f>'EGFV2 1'!AL112</f>
        <v>0</v>
      </c>
      <c r="AM101" s="242">
        <f>'EGFV2 1'!AM112</f>
        <v>0</v>
      </c>
      <c r="AN101" s="243">
        <f t="shared" si="63"/>
        <v>0</v>
      </c>
      <c r="AO101" s="249">
        <f>'EGFV2 1'!AO112</f>
        <v>0</v>
      </c>
      <c r="AP101" s="247">
        <f>'EGFV2 2'!AP112</f>
        <v>0</v>
      </c>
      <c r="AQ101" s="248">
        <f>'EGFV2 2'!AQ112</f>
        <v>0</v>
      </c>
      <c r="AR101" s="239">
        <f>'EGFV2 2'!AR112</f>
        <v>0</v>
      </c>
      <c r="AS101" s="242">
        <f>'EGFV2 2'!AS112</f>
        <v>0</v>
      </c>
      <c r="AT101" s="245">
        <f t="shared" si="47"/>
        <v>0</v>
      </c>
      <c r="AU101" s="158">
        <f>'EGFV2 2'!AU112</f>
        <v>0</v>
      </c>
      <c r="AV101" s="247">
        <f>'EGFV2 3'!AV112</f>
        <v>0</v>
      </c>
      <c r="AW101" s="248">
        <f>'EGFV2 3'!AW112</f>
        <v>0</v>
      </c>
      <c r="AX101" s="239">
        <f>'EGFV2 3'!AX112</f>
        <v>0</v>
      </c>
      <c r="AY101" s="242">
        <f>'EGFV2 3'!AY112</f>
        <v>0</v>
      </c>
      <c r="AZ101" s="245">
        <f t="shared" si="59"/>
        <v>0</v>
      </c>
      <c r="BA101" s="158">
        <f>'EGFV2 3'!BA112</f>
        <v>0</v>
      </c>
      <c r="BB101" s="247">
        <f>'EGFV2 4'!BB112</f>
        <v>0</v>
      </c>
      <c r="BC101" s="248">
        <f>'EGFV2 4'!BC112</f>
        <v>0</v>
      </c>
      <c r="BD101" s="239">
        <f>'EGFV2 4'!BD112</f>
        <v>0</v>
      </c>
      <c r="BE101" s="250">
        <f>'EGFV2 4'!BE112</f>
        <v>0</v>
      </c>
      <c r="BF101" s="250">
        <f>'EGFV2 4'!BF112</f>
        <v>0</v>
      </c>
      <c r="BG101" s="158">
        <f>'EGFV2 4'!BG112</f>
        <v>0</v>
      </c>
      <c r="BH101" s="240">
        <f t="shared" si="60"/>
        <v>0</v>
      </c>
      <c r="BI101" s="242">
        <f t="shared" si="61"/>
        <v>0</v>
      </c>
      <c r="BJ101" s="245">
        <f t="shared" si="62"/>
        <v>0</v>
      </c>
      <c r="BK101" s="243">
        <f t="shared" si="48"/>
        <v>0</v>
      </c>
      <c r="BS101" s="240">
        <f t="shared" si="49"/>
        <v>0</v>
      </c>
      <c r="BT101" s="242">
        <f t="shared" si="50"/>
        <v>0</v>
      </c>
      <c r="BU101" s="245">
        <f t="shared" si="51"/>
        <v>0</v>
      </c>
      <c r="BV101" s="243">
        <f t="shared" si="52"/>
        <v>0</v>
      </c>
      <c r="CD101" s="240">
        <f t="shared" si="53"/>
        <v>0</v>
      </c>
      <c r="CE101" s="242">
        <f t="shared" si="53"/>
        <v>0</v>
      </c>
      <c r="CF101" s="245">
        <f t="shared" si="54"/>
        <v>0</v>
      </c>
      <c r="CG101" s="243">
        <f t="shared" si="55"/>
        <v>0</v>
      </c>
      <c r="CO101" s="240">
        <f t="shared" si="56"/>
        <v>0</v>
      </c>
      <c r="CP101" s="242">
        <f t="shared" si="56"/>
        <v>0</v>
      </c>
      <c r="CQ101" s="245">
        <f t="shared" si="57"/>
        <v>0</v>
      </c>
      <c r="CR101" s="243">
        <f t="shared" si="58"/>
        <v>0</v>
      </c>
      <c r="CZ101" s="158">
        <f t="shared" si="65"/>
        <v>0</v>
      </c>
      <c r="DA101" s="245">
        <f t="shared" si="64"/>
        <v>0</v>
      </c>
    </row>
    <row r="102" spans="1:105" s="158" customFormat="1" x14ac:dyDescent="0.3">
      <c r="A102" s="251">
        <f t="shared" si="67"/>
        <v>0</v>
      </c>
      <c r="B102" s="158">
        <f t="shared" si="67"/>
        <v>0</v>
      </c>
      <c r="C102" s="158">
        <f t="shared" si="67"/>
        <v>0</v>
      </c>
      <c r="D102" s="158">
        <f t="shared" si="67"/>
        <v>2026</v>
      </c>
      <c r="E102" s="158" t="str">
        <f t="shared" si="67"/>
        <v xml:space="preserve"> </v>
      </c>
      <c r="F102" s="252">
        <f t="shared" si="67"/>
        <v>0</v>
      </c>
      <c r="G102" s="253">
        <f t="shared" si="67"/>
        <v>0</v>
      </c>
      <c r="H102" s="240">
        <f>EGFV4!A113</f>
        <v>0</v>
      </c>
      <c r="I102" s="240">
        <f>EGFV4!B113</f>
        <v>0</v>
      </c>
      <c r="J102" s="240">
        <f>EGFV4!C113</f>
        <v>0</v>
      </c>
      <c r="K102" s="240">
        <f>EGFV4!D113</f>
        <v>0</v>
      </c>
      <c r="L102" s="240">
        <f>EGFV4!E113</f>
        <v>0</v>
      </c>
      <c r="M102" s="240">
        <f>EGFV4!F113</f>
        <v>0</v>
      </c>
      <c r="N102" s="240">
        <f>EGFV4!G113</f>
        <v>0</v>
      </c>
      <c r="O102" s="240">
        <f>EGFV4!H113</f>
        <v>0</v>
      </c>
      <c r="P102" s="240">
        <f>EGFV4!I113</f>
        <v>0</v>
      </c>
      <c r="Q102" s="240">
        <f>EGFV4!J113</f>
        <v>0</v>
      </c>
      <c r="R102" s="242">
        <f>EGFV4!K113</f>
        <v>0</v>
      </c>
      <c r="S102" s="242">
        <f>EGFV4!L113</f>
        <v>0</v>
      </c>
      <c r="T102" s="243">
        <f t="shared" si="43"/>
        <v>0</v>
      </c>
      <c r="U102" s="244"/>
      <c r="V102" s="240">
        <f>EGFV4!O113</f>
        <v>0</v>
      </c>
      <c r="W102" s="242">
        <f>EGFV4!P113</f>
        <v>0</v>
      </c>
      <c r="X102" s="243">
        <f t="shared" si="39"/>
        <v>0</v>
      </c>
      <c r="Y102" s="245">
        <f t="shared" si="40"/>
        <v>0</v>
      </c>
      <c r="Z102" s="239">
        <f>EGFV4!S113</f>
        <v>0</v>
      </c>
      <c r="AA102" s="44"/>
      <c r="AB102" s="240">
        <f t="shared" si="44"/>
        <v>0</v>
      </c>
      <c r="AC102" s="242">
        <f t="shared" si="44"/>
        <v>0</v>
      </c>
      <c r="AD102" s="243">
        <f t="shared" si="45"/>
        <v>0</v>
      </c>
      <c r="AE102" s="243">
        <f t="shared" si="46"/>
        <v>0</v>
      </c>
      <c r="AF102" s="245">
        <f>SUM(AE102)-(AE102*'Reduction%'!$B$2)</f>
        <v>0</v>
      </c>
      <c r="AG102" s="245"/>
      <c r="AH102" s="84"/>
      <c r="AI102" s="246"/>
      <c r="AJ102" s="247">
        <f>'EGFV2 1'!AJ113</f>
        <v>0</v>
      </c>
      <c r="AK102" s="248">
        <f>'EGFV2 1'!AK113</f>
        <v>0</v>
      </c>
      <c r="AL102" s="240">
        <f>'EGFV2 1'!AL113</f>
        <v>0</v>
      </c>
      <c r="AM102" s="242">
        <f>'EGFV2 1'!AM113</f>
        <v>0</v>
      </c>
      <c r="AN102" s="243">
        <f t="shared" si="63"/>
        <v>0</v>
      </c>
      <c r="AO102" s="249">
        <f>'EGFV2 1'!AO113</f>
        <v>0</v>
      </c>
      <c r="AP102" s="247">
        <f>'EGFV2 2'!AP113</f>
        <v>0</v>
      </c>
      <c r="AQ102" s="248">
        <f>'EGFV2 2'!AQ113</f>
        <v>0</v>
      </c>
      <c r="AR102" s="239">
        <f>'EGFV2 2'!AR113</f>
        <v>0</v>
      </c>
      <c r="AS102" s="242">
        <f>'EGFV2 2'!AS113</f>
        <v>0</v>
      </c>
      <c r="AT102" s="245">
        <f t="shared" si="47"/>
        <v>0</v>
      </c>
      <c r="AU102" s="158">
        <f>'EGFV2 2'!AU113</f>
        <v>0</v>
      </c>
      <c r="AV102" s="247">
        <f>'EGFV2 3'!AV113</f>
        <v>0</v>
      </c>
      <c r="AW102" s="248">
        <f>'EGFV2 3'!AW113</f>
        <v>0</v>
      </c>
      <c r="AX102" s="239">
        <f>'EGFV2 3'!AX113</f>
        <v>0</v>
      </c>
      <c r="AY102" s="242">
        <f>'EGFV2 3'!AY113</f>
        <v>0</v>
      </c>
      <c r="AZ102" s="245">
        <f t="shared" si="59"/>
        <v>0</v>
      </c>
      <c r="BA102" s="158">
        <f>'EGFV2 3'!BA113</f>
        <v>0</v>
      </c>
      <c r="BB102" s="247">
        <f>'EGFV2 4'!BB113</f>
        <v>0</v>
      </c>
      <c r="BC102" s="248">
        <f>'EGFV2 4'!BC113</f>
        <v>0</v>
      </c>
      <c r="BD102" s="239">
        <f>'EGFV2 4'!BD113</f>
        <v>0</v>
      </c>
      <c r="BE102" s="250">
        <f>'EGFV2 4'!BE113</f>
        <v>0</v>
      </c>
      <c r="BF102" s="250">
        <f>'EGFV2 4'!BF113</f>
        <v>0</v>
      </c>
      <c r="BG102" s="158">
        <f>'EGFV2 4'!BG113</f>
        <v>0</v>
      </c>
      <c r="BH102" s="240">
        <f t="shared" si="60"/>
        <v>0</v>
      </c>
      <c r="BI102" s="242">
        <f t="shared" si="61"/>
        <v>0</v>
      </c>
      <c r="BJ102" s="245">
        <f t="shared" si="62"/>
        <v>0</v>
      </c>
      <c r="BK102" s="243">
        <f t="shared" si="48"/>
        <v>0</v>
      </c>
      <c r="BS102" s="240">
        <f t="shared" si="49"/>
        <v>0</v>
      </c>
      <c r="BT102" s="242">
        <f t="shared" si="50"/>
        <v>0</v>
      </c>
      <c r="BU102" s="245">
        <f t="shared" si="51"/>
        <v>0</v>
      </c>
      <c r="BV102" s="243">
        <f t="shared" si="52"/>
        <v>0</v>
      </c>
      <c r="CD102" s="240">
        <f t="shared" si="53"/>
        <v>0</v>
      </c>
      <c r="CE102" s="242">
        <f t="shared" si="53"/>
        <v>0</v>
      </c>
      <c r="CF102" s="245">
        <f t="shared" si="54"/>
        <v>0</v>
      </c>
      <c r="CG102" s="243">
        <f t="shared" si="55"/>
        <v>0</v>
      </c>
      <c r="CO102" s="240">
        <f t="shared" si="56"/>
        <v>0</v>
      </c>
      <c r="CP102" s="242">
        <f t="shared" si="56"/>
        <v>0</v>
      </c>
      <c r="CQ102" s="245">
        <f t="shared" si="57"/>
        <v>0</v>
      </c>
      <c r="CR102" s="243">
        <f t="shared" si="58"/>
        <v>0</v>
      </c>
      <c r="CZ102" s="158">
        <f t="shared" si="65"/>
        <v>0</v>
      </c>
      <c r="DA102" s="245">
        <f t="shared" si="64"/>
        <v>0</v>
      </c>
    </row>
    <row r="103" spans="1:105" s="158" customFormat="1" x14ac:dyDescent="0.3">
      <c r="A103" s="251">
        <f t="shared" si="67"/>
        <v>0</v>
      </c>
      <c r="B103" s="158">
        <f t="shared" si="67"/>
        <v>0</v>
      </c>
      <c r="C103" s="158">
        <f t="shared" si="67"/>
        <v>0</v>
      </c>
      <c r="D103" s="158">
        <f t="shared" si="67"/>
        <v>2026</v>
      </c>
      <c r="E103" s="158" t="str">
        <f t="shared" si="67"/>
        <v xml:space="preserve"> </v>
      </c>
      <c r="F103" s="252">
        <f t="shared" si="67"/>
        <v>0</v>
      </c>
      <c r="G103" s="253">
        <f t="shared" si="67"/>
        <v>0</v>
      </c>
      <c r="H103" s="240">
        <f>EGFV4!A114</f>
        <v>0</v>
      </c>
      <c r="I103" s="240">
        <f>EGFV4!B114</f>
        <v>0</v>
      </c>
      <c r="J103" s="240">
        <f>EGFV4!C114</f>
        <v>0</v>
      </c>
      <c r="K103" s="240">
        <f>EGFV4!D114</f>
        <v>0</v>
      </c>
      <c r="L103" s="240">
        <f>EGFV4!E114</f>
        <v>0</v>
      </c>
      <c r="M103" s="240">
        <f>EGFV4!F114</f>
        <v>0</v>
      </c>
      <c r="N103" s="240">
        <f>EGFV4!G114</f>
        <v>0</v>
      </c>
      <c r="O103" s="240">
        <f>EGFV4!H114</f>
        <v>0</v>
      </c>
      <c r="P103" s="240">
        <f>EGFV4!I114</f>
        <v>0</v>
      </c>
      <c r="Q103" s="240">
        <f>EGFV4!J114</f>
        <v>0</v>
      </c>
      <c r="R103" s="242">
        <f>EGFV4!K114</f>
        <v>0</v>
      </c>
      <c r="S103" s="242">
        <f>EGFV4!L114</f>
        <v>0</v>
      </c>
      <c r="T103" s="243">
        <f t="shared" si="43"/>
        <v>0</v>
      </c>
      <c r="U103" s="244"/>
      <c r="V103" s="240">
        <f>EGFV4!O114</f>
        <v>0</v>
      </c>
      <c r="W103" s="242">
        <f>EGFV4!P114</f>
        <v>0</v>
      </c>
      <c r="X103" s="243">
        <f t="shared" si="39"/>
        <v>0</v>
      </c>
      <c r="Y103" s="245">
        <f t="shared" si="40"/>
        <v>0</v>
      </c>
      <c r="Z103" s="239">
        <f>EGFV4!S114</f>
        <v>0</v>
      </c>
      <c r="AA103" s="44"/>
      <c r="AB103" s="240">
        <f t="shared" si="44"/>
        <v>0</v>
      </c>
      <c r="AC103" s="242">
        <f t="shared" si="44"/>
        <v>0</v>
      </c>
      <c r="AD103" s="243">
        <f t="shared" si="45"/>
        <v>0</v>
      </c>
      <c r="AE103" s="243">
        <f t="shared" si="46"/>
        <v>0</v>
      </c>
      <c r="AF103" s="245">
        <f>SUM(AE103)-(AE103*'Reduction%'!$B$2)</f>
        <v>0</v>
      </c>
      <c r="AG103" s="245"/>
      <c r="AH103" s="84"/>
      <c r="AI103" s="246"/>
      <c r="AJ103" s="247">
        <f>'EGFV2 1'!AJ114</f>
        <v>0</v>
      </c>
      <c r="AK103" s="248">
        <f>'EGFV2 1'!AK114</f>
        <v>0</v>
      </c>
      <c r="AL103" s="240">
        <f>'EGFV2 1'!AL114</f>
        <v>0</v>
      </c>
      <c r="AM103" s="242">
        <f>'EGFV2 1'!AM114</f>
        <v>0</v>
      </c>
      <c r="AN103" s="243">
        <f t="shared" si="63"/>
        <v>0</v>
      </c>
      <c r="AO103" s="249">
        <f>'EGFV2 1'!AO114</f>
        <v>0</v>
      </c>
      <c r="AP103" s="247">
        <f>'EGFV2 2'!AP114</f>
        <v>0</v>
      </c>
      <c r="AQ103" s="248">
        <f>'EGFV2 2'!AQ114</f>
        <v>0</v>
      </c>
      <c r="AR103" s="239">
        <f>'EGFV2 2'!AR114</f>
        <v>0</v>
      </c>
      <c r="AS103" s="242">
        <f>'EGFV2 2'!AS114</f>
        <v>0</v>
      </c>
      <c r="AT103" s="245">
        <f t="shared" si="47"/>
        <v>0</v>
      </c>
      <c r="AU103" s="158">
        <f>'EGFV2 2'!AU114</f>
        <v>0</v>
      </c>
      <c r="AV103" s="247">
        <f>'EGFV2 3'!AV114</f>
        <v>0</v>
      </c>
      <c r="AW103" s="248">
        <f>'EGFV2 3'!AW114</f>
        <v>0</v>
      </c>
      <c r="AX103" s="239">
        <f>'EGFV2 3'!AX114</f>
        <v>0</v>
      </c>
      <c r="AY103" s="242">
        <f>'EGFV2 3'!AY114</f>
        <v>0</v>
      </c>
      <c r="AZ103" s="245">
        <f t="shared" si="59"/>
        <v>0</v>
      </c>
      <c r="BA103" s="158">
        <f>'EGFV2 3'!BA114</f>
        <v>0</v>
      </c>
      <c r="BB103" s="247">
        <f>'EGFV2 4'!BB114</f>
        <v>0</v>
      </c>
      <c r="BC103" s="248">
        <f>'EGFV2 4'!BC114</f>
        <v>0</v>
      </c>
      <c r="BD103" s="239">
        <f>'EGFV2 4'!BD114</f>
        <v>0</v>
      </c>
      <c r="BE103" s="250">
        <f>'EGFV2 4'!BE114</f>
        <v>0</v>
      </c>
      <c r="BF103" s="250">
        <f>'EGFV2 4'!BF114</f>
        <v>0</v>
      </c>
      <c r="BG103" s="158">
        <f>'EGFV2 4'!BG114</f>
        <v>0</v>
      </c>
      <c r="BH103" s="240">
        <f t="shared" si="60"/>
        <v>0</v>
      </c>
      <c r="BI103" s="242">
        <f t="shared" si="61"/>
        <v>0</v>
      </c>
      <c r="BJ103" s="245">
        <f t="shared" si="62"/>
        <v>0</v>
      </c>
      <c r="BK103" s="243">
        <f t="shared" si="48"/>
        <v>0</v>
      </c>
      <c r="BS103" s="240">
        <f t="shared" si="49"/>
        <v>0</v>
      </c>
      <c r="BT103" s="242">
        <f t="shared" si="50"/>
        <v>0</v>
      </c>
      <c r="BU103" s="245">
        <f t="shared" si="51"/>
        <v>0</v>
      </c>
      <c r="BV103" s="243">
        <f t="shared" si="52"/>
        <v>0</v>
      </c>
      <c r="CD103" s="240">
        <f t="shared" si="53"/>
        <v>0</v>
      </c>
      <c r="CE103" s="242">
        <f t="shared" si="53"/>
        <v>0</v>
      </c>
      <c r="CF103" s="245">
        <f t="shared" si="54"/>
        <v>0</v>
      </c>
      <c r="CG103" s="243">
        <f t="shared" si="55"/>
        <v>0</v>
      </c>
      <c r="CO103" s="240">
        <f t="shared" si="56"/>
        <v>0</v>
      </c>
      <c r="CP103" s="242">
        <f t="shared" si="56"/>
        <v>0</v>
      </c>
      <c r="CQ103" s="245">
        <f t="shared" si="57"/>
        <v>0</v>
      </c>
      <c r="CR103" s="243">
        <f t="shared" si="58"/>
        <v>0</v>
      </c>
      <c r="CZ103" s="158">
        <f t="shared" si="65"/>
        <v>0</v>
      </c>
      <c r="DA103" s="245">
        <f t="shared" si="64"/>
        <v>0</v>
      </c>
    </row>
    <row r="104" spans="1:105" s="158" customFormat="1" x14ac:dyDescent="0.3">
      <c r="A104" s="251">
        <f t="shared" si="67"/>
        <v>0</v>
      </c>
      <c r="B104" s="158">
        <f t="shared" si="67"/>
        <v>0</v>
      </c>
      <c r="C104" s="158">
        <f t="shared" si="67"/>
        <v>0</v>
      </c>
      <c r="D104" s="158">
        <f t="shared" si="67"/>
        <v>2026</v>
      </c>
      <c r="E104" s="158" t="str">
        <f t="shared" si="67"/>
        <v xml:space="preserve"> </v>
      </c>
      <c r="F104" s="252">
        <f t="shared" si="67"/>
        <v>0</v>
      </c>
      <c r="G104" s="253">
        <f t="shared" si="67"/>
        <v>0</v>
      </c>
      <c r="H104" s="240">
        <f>EGFV4!A115</f>
        <v>0</v>
      </c>
      <c r="I104" s="240">
        <f>EGFV4!B115</f>
        <v>0</v>
      </c>
      <c r="J104" s="240">
        <f>EGFV4!C115</f>
        <v>0</v>
      </c>
      <c r="K104" s="240">
        <f>EGFV4!D115</f>
        <v>0</v>
      </c>
      <c r="L104" s="240">
        <f>EGFV4!E115</f>
        <v>0</v>
      </c>
      <c r="M104" s="240">
        <f>EGFV4!F115</f>
        <v>0</v>
      </c>
      <c r="N104" s="240">
        <f>EGFV4!G115</f>
        <v>0</v>
      </c>
      <c r="O104" s="240">
        <f>EGFV4!H115</f>
        <v>0</v>
      </c>
      <c r="P104" s="240">
        <f>EGFV4!I115</f>
        <v>0</v>
      </c>
      <c r="Q104" s="240">
        <f>EGFV4!J115</f>
        <v>0</v>
      </c>
      <c r="R104" s="242">
        <f>EGFV4!K115</f>
        <v>0</v>
      </c>
      <c r="S104" s="242">
        <f>EGFV4!L115</f>
        <v>0</v>
      </c>
      <c r="T104" s="243">
        <f t="shared" si="43"/>
        <v>0</v>
      </c>
      <c r="U104" s="244"/>
      <c r="V104" s="240">
        <f>EGFV4!O115</f>
        <v>0</v>
      </c>
      <c r="W104" s="242">
        <f>EGFV4!P115</f>
        <v>0</v>
      </c>
      <c r="X104" s="243">
        <f t="shared" si="39"/>
        <v>0</v>
      </c>
      <c r="Y104" s="245">
        <f t="shared" si="40"/>
        <v>0</v>
      </c>
      <c r="Z104" s="239">
        <f>EGFV4!S115</f>
        <v>0</v>
      </c>
      <c r="AA104" s="44"/>
      <c r="AB104" s="240">
        <f t="shared" si="44"/>
        <v>0</v>
      </c>
      <c r="AC104" s="242">
        <f t="shared" si="44"/>
        <v>0</v>
      </c>
      <c r="AD104" s="243">
        <f t="shared" si="45"/>
        <v>0</v>
      </c>
      <c r="AE104" s="243">
        <f t="shared" si="46"/>
        <v>0</v>
      </c>
      <c r="AF104" s="245">
        <f>SUM(AE104)-(AE104*'Reduction%'!$B$2)</f>
        <v>0</v>
      </c>
      <c r="AG104" s="245"/>
      <c r="AH104" s="84"/>
      <c r="AI104" s="246"/>
      <c r="AJ104" s="247">
        <f>'EGFV2 1'!AJ115</f>
        <v>0</v>
      </c>
      <c r="AK104" s="248">
        <f>'EGFV2 1'!AK115</f>
        <v>0</v>
      </c>
      <c r="AL104" s="240">
        <f>'EGFV2 1'!AL115</f>
        <v>0</v>
      </c>
      <c r="AM104" s="242">
        <f>'EGFV2 1'!AM115</f>
        <v>0</v>
      </c>
      <c r="AN104" s="243">
        <f t="shared" si="63"/>
        <v>0</v>
      </c>
      <c r="AO104" s="249">
        <f>'EGFV2 1'!AO115</f>
        <v>0</v>
      </c>
      <c r="AP104" s="247">
        <f>'EGFV2 2'!AP115</f>
        <v>0</v>
      </c>
      <c r="AQ104" s="248">
        <f>'EGFV2 2'!AQ115</f>
        <v>0</v>
      </c>
      <c r="AR104" s="239">
        <f>'EGFV2 2'!AR115</f>
        <v>0</v>
      </c>
      <c r="AS104" s="242">
        <f>'EGFV2 2'!AS115</f>
        <v>0</v>
      </c>
      <c r="AT104" s="245">
        <f t="shared" si="47"/>
        <v>0</v>
      </c>
      <c r="AU104" s="158">
        <f>'EGFV2 2'!AU115</f>
        <v>0</v>
      </c>
      <c r="AV104" s="247">
        <f>'EGFV2 3'!AV115</f>
        <v>0</v>
      </c>
      <c r="AW104" s="248">
        <f>'EGFV2 3'!AW115</f>
        <v>0</v>
      </c>
      <c r="AX104" s="239">
        <f>'EGFV2 3'!AX115</f>
        <v>0</v>
      </c>
      <c r="AY104" s="242">
        <f>'EGFV2 3'!AY115</f>
        <v>0</v>
      </c>
      <c r="AZ104" s="245">
        <f t="shared" si="59"/>
        <v>0</v>
      </c>
      <c r="BA104" s="158">
        <f>'EGFV2 3'!BA115</f>
        <v>0</v>
      </c>
      <c r="BB104" s="247">
        <f>'EGFV2 4'!BB115</f>
        <v>0</v>
      </c>
      <c r="BC104" s="248">
        <f>'EGFV2 4'!BC115</f>
        <v>0</v>
      </c>
      <c r="BD104" s="239">
        <f>'EGFV2 4'!BD115</f>
        <v>0</v>
      </c>
      <c r="BE104" s="250">
        <f>'EGFV2 4'!BE115</f>
        <v>0</v>
      </c>
      <c r="BF104" s="250">
        <f>'EGFV2 4'!BF115</f>
        <v>0</v>
      </c>
      <c r="BG104" s="158">
        <f>'EGFV2 4'!BG115</f>
        <v>0</v>
      </c>
      <c r="BH104" s="240">
        <f t="shared" si="60"/>
        <v>0</v>
      </c>
      <c r="BI104" s="242">
        <f t="shared" si="61"/>
        <v>0</v>
      </c>
      <c r="BJ104" s="245">
        <f t="shared" si="62"/>
        <v>0</v>
      </c>
      <c r="BK104" s="243">
        <f t="shared" si="48"/>
        <v>0</v>
      </c>
      <c r="BS104" s="240">
        <f t="shared" si="49"/>
        <v>0</v>
      </c>
      <c r="BT104" s="242">
        <f t="shared" si="50"/>
        <v>0</v>
      </c>
      <c r="BU104" s="245">
        <f t="shared" si="51"/>
        <v>0</v>
      </c>
      <c r="BV104" s="243">
        <f t="shared" si="52"/>
        <v>0</v>
      </c>
      <c r="CD104" s="240">
        <f t="shared" si="53"/>
        <v>0</v>
      </c>
      <c r="CE104" s="242">
        <f t="shared" si="53"/>
        <v>0</v>
      </c>
      <c r="CF104" s="245">
        <f t="shared" si="54"/>
        <v>0</v>
      </c>
      <c r="CG104" s="243">
        <f t="shared" si="55"/>
        <v>0</v>
      </c>
      <c r="CO104" s="240">
        <f t="shared" si="56"/>
        <v>0</v>
      </c>
      <c r="CP104" s="242">
        <f t="shared" si="56"/>
        <v>0</v>
      </c>
      <c r="CQ104" s="245">
        <f t="shared" si="57"/>
        <v>0</v>
      </c>
      <c r="CR104" s="243">
        <f t="shared" si="58"/>
        <v>0</v>
      </c>
      <c r="CZ104" s="158">
        <f t="shared" si="65"/>
        <v>0</v>
      </c>
      <c r="DA104" s="245">
        <f t="shared" si="64"/>
        <v>0</v>
      </c>
    </row>
    <row r="105" spans="1:105" s="158" customFormat="1" x14ac:dyDescent="0.3">
      <c r="A105" s="251">
        <f t="shared" si="67"/>
        <v>0</v>
      </c>
      <c r="B105" s="158">
        <f t="shared" si="67"/>
        <v>0</v>
      </c>
      <c r="C105" s="158">
        <f t="shared" si="67"/>
        <v>0</v>
      </c>
      <c r="D105" s="158">
        <f t="shared" si="67"/>
        <v>2026</v>
      </c>
      <c r="E105" s="158" t="str">
        <f t="shared" si="67"/>
        <v xml:space="preserve"> </v>
      </c>
      <c r="F105" s="252">
        <f t="shared" si="67"/>
        <v>0</v>
      </c>
      <c r="G105" s="253">
        <f t="shared" si="67"/>
        <v>0</v>
      </c>
      <c r="H105" s="240">
        <f>EGFV4!A116</f>
        <v>0</v>
      </c>
      <c r="I105" s="240">
        <f>EGFV4!B116</f>
        <v>0</v>
      </c>
      <c r="J105" s="240">
        <f>EGFV4!C116</f>
        <v>0</v>
      </c>
      <c r="K105" s="240">
        <f>EGFV4!D116</f>
        <v>0</v>
      </c>
      <c r="L105" s="240">
        <f>EGFV4!E116</f>
        <v>0</v>
      </c>
      <c r="M105" s="240">
        <f>EGFV4!F116</f>
        <v>0</v>
      </c>
      <c r="N105" s="240">
        <f>EGFV4!G116</f>
        <v>0</v>
      </c>
      <c r="O105" s="240">
        <f>EGFV4!H116</f>
        <v>0</v>
      </c>
      <c r="P105" s="240">
        <f>EGFV4!I116</f>
        <v>0</v>
      </c>
      <c r="Q105" s="240">
        <f>EGFV4!J116</f>
        <v>0</v>
      </c>
      <c r="R105" s="242">
        <f>EGFV4!K116</f>
        <v>0</v>
      </c>
      <c r="S105" s="242">
        <f>EGFV4!L116</f>
        <v>0</v>
      </c>
      <c r="T105" s="243">
        <f t="shared" si="43"/>
        <v>0</v>
      </c>
      <c r="U105" s="244"/>
      <c r="V105" s="240">
        <f>EGFV4!O116</f>
        <v>0</v>
      </c>
      <c r="W105" s="242">
        <f>EGFV4!P116</f>
        <v>0</v>
      </c>
      <c r="X105" s="243">
        <f t="shared" si="39"/>
        <v>0</v>
      </c>
      <c r="Y105" s="245">
        <f t="shared" si="40"/>
        <v>0</v>
      </c>
      <c r="Z105" s="239">
        <f>EGFV4!S116</f>
        <v>0</v>
      </c>
      <c r="AA105" s="44"/>
      <c r="AB105" s="240">
        <f t="shared" si="44"/>
        <v>0</v>
      </c>
      <c r="AC105" s="242">
        <f t="shared" si="44"/>
        <v>0</v>
      </c>
      <c r="AD105" s="243">
        <f t="shared" si="45"/>
        <v>0</v>
      </c>
      <c r="AE105" s="243">
        <f t="shared" si="46"/>
        <v>0</v>
      </c>
      <c r="AF105" s="245">
        <f>SUM(AE105)-(AE105*'Reduction%'!$B$2)</f>
        <v>0</v>
      </c>
      <c r="AG105" s="245"/>
      <c r="AH105" s="84"/>
      <c r="AI105" s="246"/>
      <c r="AJ105" s="247">
        <f>'EGFV2 1'!AJ116</f>
        <v>0</v>
      </c>
      <c r="AK105" s="248">
        <f>'EGFV2 1'!AK116</f>
        <v>0</v>
      </c>
      <c r="AL105" s="240">
        <f>'EGFV2 1'!AL116</f>
        <v>0</v>
      </c>
      <c r="AM105" s="242">
        <f>'EGFV2 1'!AM116</f>
        <v>0</v>
      </c>
      <c r="AN105" s="243">
        <f t="shared" si="63"/>
        <v>0</v>
      </c>
      <c r="AO105" s="249">
        <f>'EGFV2 1'!AO116</f>
        <v>0</v>
      </c>
      <c r="AP105" s="247">
        <f>'EGFV2 2'!AP116</f>
        <v>0</v>
      </c>
      <c r="AQ105" s="248">
        <f>'EGFV2 2'!AQ116</f>
        <v>0</v>
      </c>
      <c r="AR105" s="239">
        <f>'EGFV2 2'!AR116</f>
        <v>0</v>
      </c>
      <c r="AS105" s="242">
        <f>'EGFV2 2'!AS116</f>
        <v>0</v>
      </c>
      <c r="AT105" s="245">
        <f t="shared" si="47"/>
        <v>0</v>
      </c>
      <c r="AU105" s="158">
        <f>'EGFV2 2'!AU116</f>
        <v>0</v>
      </c>
      <c r="AV105" s="247">
        <f>'EGFV2 3'!AV116</f>
        <v>0</v>
      </c>
      <c r="AW105" s="248">
        <f>'EGFV2 3'!AW116</f>
        <v>0</v>
      </c>
      <c r="AX105" s="239">
        <f>'EGFV2 3'!AX116</f>
        <v>0</v>
      </c>
      <c r="AY105" s="242">
        <f>'EGFV2 3'!AY116</f>
        <v>0</v>
      </c>
      <c r="AZ105" s="245">
        <f t="shared" si="59"/>
        <v>0</v>
      </c>
      <c r="BA105" s="158">
        <f>'EGFV2 3'!BA116</f>
        <v>0</v>
      </c>
      <c r="BB105" s="247">
        <f>'EGFV2 4'!BB116</f>
        <v>0</v>
      </c>
      <c r="BC105" s="248">
        <f>'EGFV2 4'!BC116</f>
        <v>0</v>
      </c>
      <c r="BD105" s="239">
        <f>'EGFV2 4'!BD116</f>
        <v>0</v>
      </c>
      <c r="BE105" s="250">
        <f>'EGFV2 4'!BE116</f>
        <v>0</v>
      </c>
      <c r="BF105" s="250">
        <f>'EGFV2 4'!BF116</f>
        <v>0</v>
      </c>
      <c r="BG105" s="158">
        <f>'EGFV2 4'!BG116</f>
        <v>0</v>
      </c>
      <c r="BH105" s="240">
        <f t="shared" si="60"/>
        <v>0</v>
      </c>
      <c r="BI105" s="242">
        <f t="shared" si="61"/>
        <v>0</v>
      </c>
      <c r="BJ105" s="245">
        <f t="shared" si="62"/>
        <v>0</v>
      </c>
      <c r="BK105" s="243">
        <f t="shared" si="48"/>
        <v>0</v>
      </c>
      <c r="BS105" s="240">
        <f t="shared" si="49"/>
        <v>0</v>
      </c>
      <c r="BT105" s="242">
        <f t="shared" si="50"/>
        <v>0</v>
      </c>
      <c r="BU105" s="245">
        <f t="shared" si="51"/>
        <v>0</v>
      </c>
      <c r="BV105" s="243">
        <f t="shared" si="52"/>
        <v>0</v>
      </c>
      <c r="CD105" s="240">
        <f t="shared" si="53"/>
        <v>0</v>
      </c>
      <c r="CE105" s="242">
        <f t="shared" si="53"/>
        <v>0</v>
      </c>
      <c r="CF105" s="245">
        <f t="shared" si="54"/>
        <v>0</v>
      </c>
      <c r="CG105" s="243">
        <f t="shared" si="55"/>
        <v>0</v>
      </c>
      <c r="CO105" s="240">
        <f t="shared" si="56"/>
        <v>0</v>
      </c>
      <c r="CP105" s="242">
        <f t="shared" si="56"/>
        <v>0</v>
      </c>
      <c r="CQ105" s="245">
        <f t="shared" si="57"/>
        <v>0</v>
      </c>
      <c r="CR105" s="243">
        <f t="shared" si="58"/>
        <v>0</v>
      </c>
      <c r="CZ105" s="158">
        <f t="shared" si="65"/>
        <v>0</v>
      </c>
      <c r="DA105" s="245">
        <f t="shared" si="64"/>
        <v>0</v>
      </c>
    </row>
    <row r="106" spans="1:105" s="158" customFormat="1" x14ac:dyDescent="0.3">
      <c r="A106" s="251">
        <f t="shared" si="67"/>
        <v>0</v>
      </c>
      <c r="B106" s="158">
        <f t="shared" si="67"/>
        <v>0</v>
      </c>
      <c r="C106" s="158">
        <f t="shared" si="67"/>
        <v>0</v>
      </c>
      <c r="D106" s="158">
        <f t="shared" si="67"/>
        <v>2026</v>
      </c>
      <c r="E106" s="158" t="str">
        <f t="shared" si="67"/>
        <v xml:space="preserve"> </v>
      </c>
      <c r="F106" s="252">
        <f t="shared" si="67"/>
        <v>0</v>
      </c>
      <c r="G106" s="253">
        <f t="shared" si="67"/>
        <v>0</v>
      </c>
      <c r="H106" s="240">
        <f>EGFV4!A117</f>
        <v>0</v>
      </c>
      <c r="I106" s="240">
        <f>EGFV4!B117</f>
        <v>0</v>
      </c>
      <c r="J106" s="240">
        <f>EGFV4!C117</f>
        <v>0</v>
      </c>
      <c r="K106" s="240">
        <f>EGFV4!D117</f>
        <v>0</v>
      </c>
      <c r="L106" s="240">
        <f>EGFV4!E117</f>
        <v>0</v>
      </c>
      <c r="M106" s="240">
        <f>EGFV4!F117</f>
        <v>0</v>
      </c>
      <c r="N106" s="240">
        <f>EGFV4!G117</f>
        <v>0</v>
      </c>
      <c r="O106" s="240">
        <f>EGFV4!H117</f>
        <v>0</v>
      </c>
      <c r="P106" s="240">
        <f>EGFV4!I117</f>
        <v>0</v>
      </c>
      <c r="Q106" s="240">
        <f>EGFV4!J117</f>
        <v>0</v>
      </c>
      <c r="R106" s="242">
        <f>EGFV4!K117</f>
        <v>0</v>
      </c>
      <c r="S106" s="242">
        <f>EGFV4!L117</f>
        <v>0</v>
      </c>
      <c r="T106" s="243">
        <f t="shared" si="43"/>
        <v>0</v>
      </c>
      <c r="U106" s="244"/>
      <c r="V106" s="240">
        <f>EGFV4!O117</f>
        <v>0</v>
      </c>
      <c r="W106" s="242">
        <f>EGFV4!P117</f>
        <v>0</v>
      </c>
      <c r="X106" s="243">
        <f t="shared" si="39"/>
        <v>0</v>
      </c>
      <c r="Y106" s="245">
        <f t="shared" si="40"/>
        <v>0</v>
      </c>
      <c r="Z106" s="239">
        <f>EGFV4!S117</f>
        <v>0</v>
      </c>
      <c r="AA106" s="44"/>
      <c r="AB106" s="240">
        <f t="shared" si="44"/>
        <v>0</v>
      </c>
      <c r="AC106" s="242">
        <f t="shared" si="44"/>
        <v>0</v>
      </c>
      <c r="AD106" s="243">
        <f t="shared" si="45"/>
        <v>0</v>
      </c>
      <c r="AE106" s="243">
        <f t="shared" si="46"/>
        <v>0</v>
      </c>
      <c r="AF106" s="245">
        <f>SUM(AE106)-(AE106*'Reduction%'!$B$2)</f>
        <v>0</v>
      </c>
      <c r="AG106" s="245"/>
      <c r="AH106" s="84"/>
      <c r="AI106" s="246"/>
      <c r="AJ106" s="247">
        <f>'EGFV2 1'!AJ117</f>
        <v>0</v>
      </c>
      <c r="AK106" s="248">
        <f>'EGFV2 1'!AK117</f>
        <v>0</v>
      </c>
      <c r="AL106" s="240">
        <f>'EGFV2 1'!AL117</f>
        <v>0</v>
      </c>
      <c r="AM106" s="242">
        <f>'EGFV2 1'!AM117</f>
        <v>0</v>
      </c>
      <c r="AN106" s="243">
        <f t="shared" si="63"/>
        <v>0</v>
      </c>
      <c r="AO106" s="249">
        <f>'EGFV2 1'!AO117</f>
        <v>0</v>
      </c>
      <c r="AP106" s="247">
        <f>'EGFV2 2'!AP117</f>
        <v>0</v>
      </c>
      <c r="AQ106" s="248">
        <f>'EGFV2 2'!AQ117</f>
        <v>0</v>
      </c>
      <c r="AR106" s="239">
        <f>'EGFV2 2'!AR117</f>
        <v>0</v>
      </c>
      <c r="AS106" s="242">
        <f>'EGFV2 2'!AS117</f>
        <v>0</v>
      </c>
      <c r="AT106" s="245">
        <f t="shared" si="47"/>
        <v>0</v>
      </c>
      <c r="AU106" s="158">
        <f>'EGFV2 2'!AU117</f>
        <v>0</v>
      </c>
      <c r="AV106" s="247">
        <f>'EGFV2 3'!AV117</f>
        <v>0</v>
      </c>
      <c r="AW106" s="248">
        <f>'EGFV2 3'!AW117</f>
        <v>0</v>
      </c>
      <c r="AX106" s="239">
        <f>'EGFV2 3'!AX117</f>
        <v>0</v>
      </c>
      <c r="AY106" s="242">
        <f>'EGFV2 3'!AY117</f>
        <v>0</v>
      </c>
      <c r="AZ106" s="245">
        <f t="shared" si="59"/>
        <v>0</v>
      </c>
      <c r="BA106" s="158">
        <f>'EGFV2 3'!BA117</f>
        <v>0</v>
      </c>
      <c r="BB106" s="247">
        <f>'EGFV2 4'!BB117</f>
        <v>0</v>
      </c>
      <c r="BC106" s="248">
        <f>'EGFV2 4'!BC117</f>
        <v>0</v>
      </c>
      <c r="BD106" s="239">
        <f>'EGFV2 4'!BD117</f>
        <v>0</v>
      </c>
      <c r="BE106" s="250">
        <f>'EGFV2 4'!BE117</f>
        <v>0</v>
      </c>
      <c r="BF106" s="250">
        <f>'EGFV2 4'!BF117</f>
        <v>0</v>
      </c>
      <c r="BG106" s="158">
        <f>'EGFV2 4'!BG117</f>
        <v>0</v>
      </c>
      <c r="BH106" s="240">
        <f t="shared" si="60"/>
        <v>0</v>
      </c>
      <c r="BI106" s="242">
        <f t="shared" si="61"/>
        <v>0</v>
      </c>
      <c r="BJ106" s="245">
        <f t="shared" si="62"/>
        <v>0</v>
      </c>
      <c r="BK106" s="243">
        <f t="shared" si="48"/>
        <v>0</v>
      </c>
      <c r="BS106" s="240">
        <f t="shared" si="49"/>
        <v>0</v>
      </c>
      <c r="BT106" s="242">
        <f t="shared" si="50"/>
        <v>0</v>
      </c>
      <c r="BU106" s="245">
        <f t="shared" si="51"/>
        <v>0</v>
      </c>
      <c r="BV106" s="243">
        <f t="shared" si="52"/>
        <v>0</v>
      </c>
      <c r="CD106" s="240">
        <f t="shared" si="53"/>
        <v>0</v>
      </c>
      <c r="CE106" s="242">
        <f t="shared" si="53"/>
        <v>0</v>
      </c>
      <c r="CF106" s="245">
        <f t="shared" si="54"/>
        <v>0</v>
      </c>
      <c r="CG106" s="243">
        <f t="shared" si="55"/>
        <v>0</v>
      </c>
      <c r="CO106" s="240">
        <f t="shared" si="56"/>
        <v>0</v>
      </c>
      <c r="CP106" s="242">
        <f t="shared" si="56"/>
        <v>0</v>
      </c>
      <c r="CQ106" s="245">
        <f t="shared" si="57"/>
        <v>0</v>
      </c>
      <c r="CR106" s="243">
        <f t="shared" si="58"/>
        <v>0</v>
      </c>
      <c r="CZ106" s="158">
        <f t="shared" si="65"/>
        <v>0</v>
      </c>
      <c r="DA106" s="245">
        <f t="shared" si="64"/>
        <v>0</v>
      </c>
    </row>
    <row r="107" spans="1:105" s="158" customFormat="1" x14ac:dyDescent="0.3">
      <c r="A107" s="251">
        <f t="shared" si="67"/>
        <v>0</v>
      </c>
      <c r="B107" s="158">
        <f t="shared" si="67"/>
        <v>0</v>
      </c>
      <c r="C107" s="158">
        <f t="shared" si="67"/>
        <v>0</v>
      </c>
      <c r="D107" s="158">
        <f t="shared" si="67"/>
        <v>2026</v>
      </c>
      <c r="E107" s="158" t="str">
        <f t="shared" si="67"/>
        <v xml:space="preserve"> </v>
      </c>
      <c r="F107" s="252">
        <f t="shared" si="67"/>
        <v>0</v>
      </c>
      <c r="G107" s="253">
        <f t="shared" si="67"/>
        <v>0</v>
      </c>
      <c r="H107" s="240">
        <f>EGFV4!A118</f>
        <v>0</v>
      </c>
      <c r="I107" s="240">
        <f>EGFV4!B118</f>
        <v>0</v>
      </c>
      <c r="J107" s="240">
        <f>EGFV4!C118</f>
        <v>0</v>
      </c>
      <c r="K107" s="240">
        <f>EGFV4!D118</f>
        <v>0</v>
      </c>
      <c r="L107" s="240">
        <f>EGFV4!E118</f>
        <v>0</v>
      </c>
      <c r="M107" s="240">
        <f>EGFV4!F118</f>
        <v>0</v>
      </c>
      <c r="N107" s="240">
        <f>EGFV4!G118</f>
        <v>0</v>
      </c>
      <c r="O107" s="240">
        <f>EGFV4!H118</f>
        <v>0</v>
      </c>
      <c r="P107" s="240">
        <f>EGFV4!I118</f>
        <v>0</v>
      </c>
      <c r="Q107" s="240">
        <f>EGFV4!J118</f>
        <v>0</v>
      </c>
      <c r="R107" s="242">
        <f>EGFV4!K118</f>
        <v>0</v>
      </c>
      <c r="S107" s="242">
        <f>EGFV4!L118</f>
        <v>0</v>
      </c>
      <c r="T107" s="243">
        <f t="shared" si="43"/>
        <v>0</v>
      </c>
      <c r="U107" s="244"/>
      <c r="V107" s="240">
        <f>EGFV4!O118</f>
        <v>0</v>
      </c>
      <c r="W107" s="242">
        <f>EGFV4!P118</f>
        <v>0</v>
      </c>
      <c r="X107" s="243">
        <f t="shared" si="39"/>
        <v>0</v>
      </c>
      <c r="Y107" s="245">
        <f t="shared" si="40"/>
        <v>0</v>
      </c>
      <c r="Z107" s="239">
        <f>EGFV4!S118</f>
        <v>0</v>
      </c>
      <c r="AA107" s="44"/>
      <c r="AB107" s="240">
        <f t="shared" si="44"/>
        <v>0</v>
      </c>
      <c r="AC107" s="242">
        <f t="shared" si="44"/>
        <v>0</v>
      </c>
      <c r="AD107" s="243">
        <f t="shared" si="45"/>
        <v>0</v>
      </c>
      <c r="AE107" s="243">
        <f t="shared" si="46"/>
        <v>0</v>
      </c>
      <c r="AF107" s="245">
        <f>SUM(AE107)-(AE107*'Reduction%'!$B$2)</f>
        <v>0</v>
      </c>
      <c r="AG107" s="245"/>
      <c r="AH107" s="84"/>
      <c r="AI107" s="246"/>
      <c r="AJ107" s="247">
        <f>'EGFV2 1'!AJ118</f>
        <v>0</v>
      </c>
      <c r="AK107" s="248">
        <f>'EGFV2 1'!AK118</f>
        <v>0</v>
      </c>
      <c r="AL107" s="240">
        <f>'EGFV2 1'!AL118</f>
        <v>0</v>
      </c>
      <c r="AM107" s="242">
        <f>'EGFV2 1'!AM118</f>
        <v>0</v>
      </c>
      <c r="AN107" s="243">
        <f t="shared" si="63"/>
        <v>0</v>
      </c>
      <c r="AO107" s="249">
        <f>'EGFV2 1'!AO118</f>
        <v>0</v>
      </c>
      <c r="AP107" s="247">
        <f>'EGFV2 2'!AP118</f>
        <v>0</v>
      </c>
      <c r="AQ107" s="248">
        <f>'EGFV2 2'!AQ118</f>
        <v>0</v>
      </c>
      <c r="AR107" s="239">
        <f>'EGFV2 2'!AR118</f>
        <v>0</v>
      </c>
      <c r="AS107" s="242">
        <f>'EGFV2 2'!AS118</f>
        <v>0</v>
      </c>
      <c r="AT107" s="245">
        <f t="shared" si="47"/>
        <v>0</v>
      </c>
      <c r="AU107" s="158">
        <f>'EGFV2 2'!AU118</f>
        <v>0</v>
      </c>
      <c r="AV107" s="247">
        <f>'EGFV2 3'!AV118</f>
        <v>0</v>
      </c>
      <c r="AW107" s="248">
        <f>'EGFV2 3'!AW118</f>
        <v>0</v>
      </c>
      <c r="AX107" s="239">
        <f>'EGFV2 3'!AX118</f>
        <v>0</v>
      </c>
      <c r="AY107" s="242">
        <f>'EGFV2 3'!AY118</f>
        <v>0</v>
      </c>
      <c r="AZ107" s="245">
        <f t="shared" si="59"/>
        <v>0</v>
      </c>
      <c r="BA107" s="158">
        <f>'EGFV2 3'!BA118</f>
        <v>0</v>
      </c>
      <c r="BB107" s="247">
        <f>'EGFV2 4'!BB118</f>
        <v>0</v>
      </c>
      <c r="BC107" s="248">
        <f>'EGFV2 4'!BC118</f>
        <v>0</v>
      </c>
      <c r="BD107" s="239">
        <f>'EGFV2 4'!BD118</f>
        <v>0</v>
      </c>
      <c r="BE107" s="250">
        <f>'EGFV2 4'!BE118</f>
        <v>0</v>
      </c>
      <c r="BF107" s="250">
        <f>'EGFV2 4'!BF118</f>
        <v>0</v>
      </c>
      <c r="BG107" s="158">
        <f>'EGFV2 4'!BG118</f>
        <v>0</v>
      </c>
      <c r="BH107" s="240">
        <f t="shared" si="60"/>
        <v>0</v>
      </c>
      <c r="BI107" s="242">
        <f t="shared" si="61"/>
        <v>0</v>
      </c>
      <c r="BJ107" s="245">
        <f t="shared" si="62"/>
        <v>0</v>
      </c>
      <c r="BK107" s="243">
        <f t="shared" si="48"/>
        <v>0</v>
      </c>
      <c r="BS107" s="240">
        <f t="shared" si="49"/>
        <v>0</v>
      </c>
      <c r="BT107" s="242">
        <f t="shared" si="50"/>
        <v>0</v>
      </c>
      <c r="BU107" s="245">
        <f t="shared" si="51"/>
        <v>0</v>
      </c>
      <c r="BV107" s="243">
        <f t="shared" si="52"/>
        <v>0</v>
      </c>
      <c r="CD107" s="240">
        <f t="shared" si="53"/>
        <v>0</v>
      </c>
      <c r="CE107" s="242">
        <f t="shared" si="53"/>
        <v>0</v>
      </c>
      <c r="CF107" s="245">
        <f t="shared" si="54"/>
        <v>0</v>
      </c>
      <c r="CG107" s="243">
        <f t="shared" si="55"/>
        <v>0</v>
      </c>
      <c r="CO107" s="240">
        <f t="shared" si="56"/>
        <v>0</v>
      </c>
      <c r="CP107" s="242">
        <f t="shared" si="56"/>
        <v>0</v>
      </c>
      <c r="CQ107" s="245">
        <f t="shared" si="57"/>
        <v>0</v>
      </c>
      <c r="CR107" s="243">
        <f t="shared" si="58"/>
        <v>0</v>
      </c>
      <c r="CZ107" s="158">
        <f t="shared" si="65"/>
        <v>0</v>
      </c>
      <c r="DA107" s="245">
        <f t="shared" si="64"/>
        <v>0</v>
      </c>
    </row>
    <row r="108" spans="1:105" s="158" customFormat="1" x14ac:dyDescent="0.3">
      <c r="A108" s="251">
        <f t="shared" si="67"/>
        <v>0</v>
      </c>
      <c r="B108" s="158">
        <f t="shared" si="67"/>
        <v>0</v>
      </c>
      <c r="C108" s="158">
        <f t="shared" si="67"/>
        <v>0</v>
      </c>
      <c r="D108" s="158">
        <f t="shared" si="67"/>
        <v>2026</v>
      </c>
      <c r="E108" s="158" t="str">
        <f t="shared" si="67"/>
        <v xml:space="preserve"> </v>
      </c>
      <c r="F108" s="252">
        <f t="shared" si="67"/>
        <v>0</v>
      </c>
      <c r="G108" s="253">
        <f t="shared" si="67"/>
        <v>0</v>
      </c>
      <c r="H108" s="240">
        <f>EGFV4!A119</f>
        <v>0</v>
      </c>
      <c r="I108" s="240">
        <f>EGFV4!B119</f>
        <v>0</v>
      </c>
      <c r="J108" s="240">
        <f>EGFV4!C119</f>
        <v>0</v>
      </c>
      <c r="K108" s="240">
        <f>EGFV4!D119</f>
        <v>0</v>
      </c>
      <c r="L108" s="240">
        <f>EGFV4!E119</f>
        <v>0</v>
      </c>
      <c r="M108" s="240">
        <f>EGFV4!F119</f>
        <v>0</v>
      </c>
      <c r="N108" s="240">
        <f>EGFV4!G119</f>
        <v>0</v>
      </c>
      <c r="O108" s="240">
        <f>EGFV4!H119</f>
        <v>0</v>
      </c>
      <c r="P108" s="240">
        <f>EGFV4!I119</f>
        <v>0</v>
      </c>
      <c r="Q108" s="240">
        <f>EGFV4!J119</f>
        <v>0</v>
      </c>
      <c r="R108" s="242">
        <f>EGFV4!K119</f>
        <v>0</v>
      </c>
      <c r="S108" s="242">
        <f>EGFV4!L119</f>
        <v>0</v>
      </c>
      <c r="T108" s="243">
        <f t="shared" si="43"/>
        <v>0</v>
      </c>
      <c r="U108" s="244"/>
      <c r="V108" s="240">
        <f>EGFV4!O119</f>
        <v>0</v>
      </c>
      <c r="W108" s="242">
        <f>EGFV4!P119</f>
        <v>0</v>
      </c>
      <c r="X108" s="243">
        <f t="shared" si="39"/>
        <v>0</v>
      </c>
      <c r="Y108" s="245">
        <f t="shared" si="40"/>
        <v>0</v>
      </c>
      <c r="Z108" s="239">
        <f>EGFV4!S119</f>
        <v>0</v>
      </c>
      <c r="AA108" s="44"/>
      <c r="AB108" s="240">
        <f t="shared" si="44"/>
        <v>0</v>
      </c>
      <c r="AC108" s="242">
        <f t="shared" si="44"/>
        <v>0</v>
      </c>
      <c r="AD108" s="243">
        <f t="shared" si="45"/>
        <v>0</v>
      </c>
      <c r="AE108" s="243">
        <f t="shared" si="46"/>
        <v>0</v>
      </c>
      <c r="AF108" s="245">
        <f>SUM(AE108)-(AE108*'Reduction%'!$B$2)</f>
        <v>0</v>
      </c>
      <c r="AG108" s="245"/>
      <c r="AH108" s="84"/>
      <c r="AI108" s="246"/>
      <c r="AJ108" s="247">
        <f>'EGFV2 1'!AJ119</f>
        <v>0</v>
      </c>
      <c r="AK108" s="248">
        <f>'EGFV2 1'!AK119</f>
        <v>0</v>
      </c>
      <c r="AL108" s="240">
        <f>'EGFV2 1'!AL119</f>
        <v>0</v>
      </c>
      <c r="AM108" s="242">
        <f>'EGFV2 1'!AM119</f>
        <v>0</v>
      </c>
      <c r="AN108" s="243">
        <f t="shared" si="63"/>
        <v>0</v>
      </c>
      <c r="AO108" s="249">
        <f>'EGFV2 1'!AO119</f>
        <v>0</v>
      </c>
      <c r="AP108" s="247">
        <f>'EGFV2 2'!AP119</f>
        <v>0</v>
      </c>
      <c r="AQ108" s="248">
        <f>'EGFV2 2'!AQ119</f>
        <v>0</v>
      </c>
      <c r="AR108" s="239">
        <f>'EGFV2 2'!AR119</f>
        <v>0</v>
      </c>
      <c r="AS108" s="242">
        <f>'EGFV2 2'!AS119</f>
        <v>0</v>
      </c>
      <c r="AT108" s="245">
        <f t="shared" si="47"/>
        <v>0</v>
      </c>
      <c r="AU108" s="158">
        <f>'EGFV2 2'!AU119</f>
        <v>0</v>
      </c>
      <c r="AV108" s="247">
        <f>'EGFV2 3'!AV119</f>
        <v>0</v>
      </c>
      <c r="AW108" s="248">
        <f>'EGFV2 3'!AW119</f>
        <v>0</v>
      </c>
      <c r="AX108" s="239">
        <f>'EGFV2 3'!AX119</f>
        <v>0</v>
      </c>
      <c r="AY108" s="242">
        <f>'EGFV2 3'!AY119</f>
        <v>0</v>
      </c>
      <c r="AZ108" s="245">
        <f t="shared" si="59"/>
        <v>0</v>
      </c>
      <c r="BA108" s="158">
        <f>'EGFV2 3'!BA119</f>
        <v>0</v>
      </c>
      <c r="BB108" s="247">
        <f>'EGFV2 4'!BB119</f>
        <v>0</v>
      </c>
      <c r="BC108" s="248">
        <f>'EGFV2 4'!BC119</f>
        <v>0</v>
      </c>
      <c r="BD108" s="239">
        <f>'EGFV2 4'!BD119</f>
        <v>0</v>
      </c>
      <c r="BE108" s="250">
        <f>'EGFV2 4'!BE119</f>
        <v>0</v>
      </c>
      <c r="BF108" s="250">
        <f>'EGFV2 4'!BF119</f>
        <v>0</v>
      </c>
      <c r="BG108" s="158">
        <f>'EGFV2 4'!BG119</f>
        <v>0</v>
      </c>
      <c r="BH108" s="240">
        <f t="shared" si="60"/>
        <v>0</v>
      </c>
      <c r="BI108" s="242">
        <f t="shared" si="61"/>
        <v>0</v>
      </c>
      <c r="BJ108" s="245">
        <f t="shared" si="62"/>
        <v>0</v>
      </c>
      <c r="BK108" s="243">
        <f t="shared" si="48"/>
        <v>0</v>
      </c>
      <c r="BS108" s="240">
        <f t="shared" si="49"/>
        <v>0</v>
      </c>
      <c r="BT108" s="242">
        <f t="shared" si="50"/>
        <v>0</v>
      </c>
      <c r="BU108" s="245">
        <f t="shared" si="51"/>
        <v>0</v>
      </c>
      <c r="BV108" s="243">
        <f t="shared" si="52"/>
        <v>0</v>
      </c>
      <c r="CD108" s="240">
        <f t="shared" si="53"/>
        <v>0</v>
      </c>
      <c r="CE108" s="242">
        <f t="shared" si="53"/>
        <v>0</v>
      </c>
      <c r="CF108" s="245">
        <f t="shared" si="54"/>
        <v>0</v>
      </c>
      <c r="CG108" s="243">
        <f t="shared" si="55"/>
        <v>0</v>
      </c>
      <c r="CO108" s="240">
        <f t="shared" si="56"/>
        <v>0</v>
      </c>
      <c r="CP108" s="242">
        <f t="shared" si="56"/>
        <v>0</v>
      </c>
      <c r="CQ108" s="245">
        <f t="shared" si="57"/>
        <v>0</v>
      </c>
      <c r="CR108" s="243">
        <f t="shared" si="58"/>
        <v>0</v>
      </c>
      <c r="CZ108" s="158">
        <f t="shared" si="65"/>
        <v>0</v>
      </c>
      <c r="DA108" s="245">
        <f t="shared" si="64"/>
        <v>0</v>
      </c>
    </row>
    <row r="109" spans="1:105" s="158" customFormat="1" x14ac:dyDescent="0.3">
      <c r="A109" s="251">
        <f t="shared" si="67"/>
        <v>0</v>
      </c>
      <c r="B109" s="158">
        <f t="shared" si="67"/>
        <v>0</v>
      </c>
      <c r="C109" s="158">
        <f t="shared" si="67"/>
        <v>0</v>
      </c>
      <c r="D109" s="158">
        <f t="shared" si="67"/>
        <v>2026</v>
      </c>
      <c r="E109" s="158" t="str">
        <f t="shared" si="67"/>
        <v xml:space="preserve"> </v>
      </c>
      <c r="F109" s="252">
        <f t="shared" si="67"/>
        <v>0</v>
      </c>
      <c r="G109" s="253">
        <f t="shared" si="67"/>
        <v>0</v>
      </c>
      <c r="H109" s="240">
        <f>EGFV4!A120</f>
        <v>0</v>
      </c>
      <c r="I109" s="240">
        <f>EGFV4!B120</f>
        <v>0</v>
      </c>
      <c r="J109" s="240">
        <f>EGFV4!C120</f>
        <v>0</v>
      </c>
      <c r="K109" s="240">
        <f>EGFV4!D120</f>
        <v>0</v>
      </c>
      <c r="L109" s="240">
        <f>EGFV4!E120</f>
        <v>0</v>
      </c>
      <c r="M109" s="240">
        <f>EGFV4!F120</f>
        <v>0</v>
      </c>
      <c r="N109" s="240">
        <f>EGFV4!G120</f>
        <v>0</v>
      </c>
      <c r="O109" s="240">
        <f>EGFV4!H120</f>
        <v>0</v>
      </c>
      <c r="P109" s="240">
        <f>EGFV4!I120</f>
        <v>0</v>
      </c>
      <c r="Q109" s="240">
        <f>EGFV4!J120</f>
        <v>0</v>
      </c>
      <c r="R109" s="242">
        <f>EGFV4!K120</f>
        <v>0</v>
      </c>
      <c r="S109" s="242">
        <f>EGFV4!L120</f>
        <v>0</v>
      </c>
      <c r="T109" s="243">
        <f t="shared" si="43"/>
        <v>0</v>
      </c>
      <c r="U109" s="244"/>
      <c r="V109" s="240">
        <f>EGFV4!O120</f>
        <v>0</v>
      </c>
      <c r="W109" s="242">
        <f>EGFV4!P120</f>
        <v>0</v>
      </c>
      <c r="X109" s="243">
        <f t="shared" si="39"/>
        <v>0</v>
      </c>
      <c r="Y109" s="245">
        <f t="shared" si="40"/>
        <v>0</v>
      </c>
      <c r="Z109" s="239">
        <f>EGFV4!S120</f>
        <v>0</v>
      </c>
      <c r="AA109" s="44"/>
      <c r="AB109" s="240">
        <f t="shared" si="44"/>
        <v>0</v>
      </c>
      <c r="AC109" s="242">
        <f t="shared" si="44"/>
        <v>0</v>
      </c>
      <c r="AD109" s="243">
        <f t="shared" si="45"/>
        <v>0</v>
      </c>
      <c r="AE109" s="243">
        <f t="shared" si="46"/>
        <v>0</v>
      </c>
      <c r="AF109" s="245">
        <f>SUM(AE109)-(AE109*'Reduction%'!$B$2)</f>
        <v>0</v>
      </c>
      <c r="AG109" s="245"/>
      <c r="AH109" s="84"/>
      <c r="AI109" s="246"/>
      <c r="AJ109" s="247">
        <f>'EGFV2 1'!AJ120</f>
        <v>0</v>
      </c>
      <c r="AK109" s="248">
        <f>'EGFV2 1'!AK120</f>
        <v>0</v>
      </c>
      <c r="AL109" s="240">
        <f>'EGFV2 1'!AL120</f>
        <v>0</v>
      </c>
      <c r="AM109" s="242">
        <f>'EGFV2 1'!AM120</f>
        <v>0</v>
      </c>
      <c r="AN109" s="243">
        <f t="shared" si="63"/>
        <v>0</v>
      </c>
      <c r="AO109" s="249">
        <f>'EGFV2 1'!AO120</f>
        <v>0</v>
      </c>
      <c r="AP109" s="247">
        <f>'EGFV2 2'!AP120</f>
        <v>0</v>
      </c>
      <c r="AQ109" s="248">
        <f>'EGFV2 2'!AQ120</f>
        <v>0</v>
      </c>
      <c r="AR109" s="239">
        <f>'EGFV2 2'!AR120</f>
        <v>0</v>
      </c>
      <c r="AS109" s="242">
        <f>'EGFV2 2'!AS120</f>
        <v>0</v>
      </c>
      <c r="AT109" s="245">
        <f t="shared" si="47"/>
        <v>0</v>
      </c>
      <c r="AU109" s="158">
        <f>'EGFV2 2'!AU120</f>
        <v>0</v>
      </c>
      <c r="AV109" s="247">
        <f>'EGFV2 3'!AV120</f>
        <v>0</v>
      </c>
      <c r="AW109" s="248">
        <f>'EGFV2 3'!AW120</f>
        <v>0</v>
      </c>
      <c r="AX109" s="239">
        <f>'EGFV2 3'!AX120</f>
        <v>0</v>
      </c>
      <c r="AY109" s="242">
        <f>'EGFV2 3'!AY120</f>
        <v>0</v>
      </c>
      <c r="AZ109" s="245">
        <f t="shared" si="59"/>
        <v>0</v>
      </c>
      <c r="BA109" s="158">
        <f>'EGFV2 3'!BA120</f>
        <v>0</v>
      </c>
      <c r="BB109" s="247">
        <f>'EGFV2 4'!BB120</f>
        <v>0</v>
      </c>
      <c r="BC109" s="248">
        <f>'EGFV2 4'!BC120</f>
        <v>0</v>
      </c>
      <c r="BD109" s="239">
        <f>'EGFV2 4'!BD120</f>
        <v>0</v>
      </c>
      <c r="BE109" s="250">
        <f>'EGFV2 4'!BE120</f>
        <v>0</v>
      </c>
      <c r="BF109" s="250">
        <f>'EGFV2 4'!BF120</f>
        <v>0</v>
      </c>
      <c r="BG109" s="158">
        <f>'EGFV2 4'!BG120</f>
        <v>0</v>
      </c>
      <c r="BH109" s="240">
        <f t="shared" si="60"/>
        <v>0</v>
      </c>
      <c r="BI109" s="242">
        <f t="shared" si="61"/>
        <v>0</v>
      </c>
      <c r="BJ109" s="245">
        <f t="shared" si="62"/>
        <v>0</v>
      </c>
      <c r="BK109" s="243">
        <f t="shared" si="48"/>
        <v>0</v>
      </c>
      <c r="BS109" s="240">
        <f t="shared" si="49"/>
        <v>0</v>
      </c>
      <c r="BT109" s="242">
        <f t="shared" si="50"/>
        <v>0</v>
      </c>
      <c r="BU109" s="245">
        <f t="shared" si="51"/>
        <v>0</v>
      </c>
      <c r="BV109" s="243">
        <f t="shared" si="52"/>
        <v>0</v>
      </c>
      <c r="CD109" s="240">
        <f t="shared" si="53"/>
        <v>0</v>
      </c>
      <c r="CE109" s="242">
        <f t="shared" si="53"/>
        <v>0</v>
      </c>
      <c r="CF109" s="245">
        <f t="shared" si="54"/>
        <v>0</v>
      </c>
      <c r="CG109" s="243">
        <f t="shared" si="55"/>
        <v>0</v>
      </c>
      <c r="CO109" s="240">
        <f t="shared" si="56"/>
        <v>0</v>
      </c>
      <c r="CP109" s="242">
        <f t="shared" si="56"/>
        <v>0</v>
      </c>
      <c r="CQ109" s="245">
        <f t="shared" si="57"/>
        <v>0</v>
      </c>
      <c r="CR109" s="243">
        <f t="shared" si="58"/>
        <v>0</v>
      </c>
      <c r="CZ109" s="158">
        <f t="shared" si="65"/>
        <v>0</v>
      </c>
      <c r="DA109" s="245">
        <f t="shared" si="64"/>
        <v>0</v>
      </c>
    </row>
    <row r="110" spans="1:105" s="158" customFormat="1" x14ac:dyDescent="0.3">
      <c r="A110" s="251">
        <f t="shared" si="67"/>
        <v>0</v>
      </c>
      <c r="B110" s="158">
        <f t="shared" si="67"/>
        <v>0</v>
      </c>
      <c r="C110" s="158">
        <f t="shared" si="67"/>
        <v>0</v>
      </c>
      <c r="D110" s="158">
        <f t="shared" si="67"/>
        <v>2026</v>
      </c>
      <c r="E110" s="158" t="str">
        <f t="shared" si="67"/>
        <v xml:space="preserve"> </v>
      </c>
      <c r="F110" s="252">
        <f t="shared" si="67"/>
        <v>0</v>
      </c>
      <c r="G110" s="253">
        <f t="shared" si="67"/>
        <v>0</v>
      </c>
      <c r="H110" s="240">
        <f>EGFV4!A121</f>
        <v>0</v>
      </c>
      <c r="I110" s="240">
        <f>EGFV4!B121</f>
        <v>0</v>
      </c>
      <c r="J110" s="240">
        <f>EGFV4!C121</f>
        <v>0</v>
      </c>
      <c r="K110" s="240">
        <f>EGFV4!D121</f>
        <v>0</v>
      </c>
      <c r="L110" s="240">
        <f>EGFV4!E121</f>
        <v>0</v>
      </c>
      <c r="M110" s="240">
        <f>EGFV4!F121</f>
        <v>0</v>
      </c>
      <c r="N110" s="240">
        <f>EGFV4!G121</f>
        <v>0</v>
      </c>
      <c r="O110" s="240">
        <f>EGFV4!H121</f>
        <v>0</v>
      </c>
      <c r="P110" s="240">
        <f>EGFV4!I121</f>
        <v>0</v>
      </c>
      <c r="Q110" s="240">
        <f>EGFV4!J121</f>
        <v>0</v>
      </c>
      <c r="R110" s="242">
        <f>EGFV4!K121</f>
        <v>0</v>
      </c>
      <c r="S110" s="242">
        <f>EGFV4!L121</f>
        <v>0</v>
      </c>
      <c r="T110" s="243">
        <f t="shared" si="43"/>
        <v>0</v>
      </c>
      <c r="U110" s="244"/>
      <c r="V110" s="240">
        <f>EGFV4!O121</f>
        <v>0</v>
      </c>
      <c r="W110" s="242">
        <f>EGFV4!P121</f>
        <v>0</v>
      </c>
      <c r="X110" s="243">
        <f t="shared" si="39"/>
        <v>0</v>
      </c>
      <c r="Y110" s="245">
        <f t="shared" si="40"/>
        <v>0</v>
      </c>
      <c r="Z110" s="239">
        <f>EGFV4!S121</f>
        <v>0</v>
      </c>
      <c r="AA110" s="44"/>
      <c r="AB110" s="240">
        <f t="shared" si="44"/>
        <v>0</v>
      </c>
      <c r="AC110" s="242">
        <f t="shared" si="44"/>
        <v>0</v>
      </c>
      <c r="AD110" s="243">
        <f t="shared" si="45"/>
        <v>0</v>
      </c>
      <c r="AE110" s="243">
        <f t="shared" si="46"/>
        <v>0</v>
      </c>
      <c r="AF110" s="245">
        <f>SUM(AE110)-(AE110*'Reduction%'!$B$2)</f>
        <v>0</v>
      </c>
      <c r="AG110" s="245"/>
      <c r="AH110" s="84"/>
      <c r="AI110" s="246"/>
      <c r="AJ110" s="247">
        <f>'EGFV2 1'!AJ121</f>
        <v>0</v>
      </c>
      <c r="AK110" s="248">
        <f>'EGFV2 1'!AK121</f>
        <v>0</v>
      </c>
      <c r="AL110" s="240">
        <f>'EGFV2 1'!AL121</f>
        <v>0</v>
      </c>
      <c r="AM110" s="242">
        <f>'EGFV2 1'!AM121</f>
        <v>0</v>
      </c>
      <c r="AN110" s="243">
        <f t="shared" si="63"/>
        <v>0</v>
      </c>
      <c r="AO110" s="249">
        <f>'EGFV2 1'!AO121</f>
        <v>0</v>
      </c>
      <c r="AP110" s="247">
        <f>'EGFV2 2'!AP121</f>
        <v>0</v>
      </c>
      <c r="AQ110" s="248">
        <f>'EGFV2 2'!AQ121</f>
        <v>0</v>
      </c>
      <c r="AR110" s="239">
        <f>'EGFV2 2'!AR121</f>
        <v>0</v>
      </c>
      <c r="AS110" s="242">
        <f>'EGFV2 2'!AS121</f>
        <v>0</v>
      </c>
      <c r="AT110" s="245">
        <f t="shared" si="47"/>
        <v>0</v>
      </c>
      <c r="AU110" s="158">
        <f>'EGFV2 2'!AU121</f>
        <v>0</v>
      </c>
      <c r="AV110" s="247">
        <f>'EGFV2 3'!AV121</f>
        <v>0</v>
      </c>
      <c r="AW110" s="248">
        <f>'EGFV2 3'!AW121</f>
        <v>0</v>
      </c>
      <c r="AX110" s="239">
        <f>'EGFV2 3'!AX121</f>
        <v>0</v>
      </c>
      <c r="AY110" s="242">
        <f>'EGFV2 3'!AY121</f>
        <v>0</v>
      </c>
      <c r="AZ110" s="245">
        <f t="shared" si="59"/>
        <v>0</v>
      </c>
      <c r="BA110" s="158">
        <f>'EGFV2 3'!BA121</f>
        <v>0</v>
      </c>
      <c r="BB110" s="247">
        <f>'EGFV2 4'!BB121</f>
        <v>0</v>
      </c>
      <c r="BC110" s="248">
        <f>'EGFV2 4'!BC121</f>
        <v>0</v>
      </c>
      <c r="BD110" s="239">
        <f>'EGFV2 4'!BD121</f>
        <v>0</v>
      </c>
      <c r="BE110" s="250">
        <f>'EGFV2 4'!BE121</f>
        <v>0</v>
      </c>
      <c r="BF110" s="250">
        <f>'EGFV2 4'!BF121</f>
        <v>0</v>
      </c>
      <c r="BG110" s="158">
        <f>'EGFV2 4'!BG121</f>
        <v>0</v>
      </c>
      <c r="BH110" s="240">
        <f t="shared" si="60"/>
        <v>0</v>
      </c>
      <c r="BI110" s="242">
        <f t="shared" si="61"/>
        <v>0</v>
      </c>
      <c r="BJ110" s="245">
        <f t="shared" si="62"/>
        <v>0</v>
      </c>
      <c r="BK110" s="243">
        <f t="shared" si="48"/>
        <v>0</v>
      </c>
      <c r="BS110" s="240">
        <f t="shared" si="49"/>
        <v>0</v>
      </c>
      <c r="BT110" s="242">
        <f t="shared" si="50"/>
        <v>0</v>
      </c>
      <c r="BU110" s="245">
        <f t="shared" si="51"/>
        <v>0</v>
      </c>
      <c r="BV110" s="243">
        <f t="shared" si="52"/>
        <v>0</v>
      </c>
      <c r="CD110" s="240">
        <f t="shared" si="53"/>
        <v>0</v>
      </c>
      <c r="CE110" s="242">
        <f t="shared" si="53"/>
        <v>0</v>
      </c>
      <c r="CF110" s="245">
        <f t="shared" si="54"/>
        <v>0</v>
      </c>
      <c r="CG110" s="243">
        <f t="shared" si="55"/>
        <v>0</v>
      </c>
      <c r="CO110" s="240">
        <f t="shared" si="56"/>
        <v>0</v>
      </c>
      <c r="CP110" s="242">
        <f t="shared" si="56"/>
        <v>0</v>
      </c>
      <c r="CQ110" s="245">
        <f t="shared" si="57"/>
        <v>0</v>
      </c>
      <c r="CR110" s="243">
        <f t="shared" si="58"/>
        <v>0</v>
      </c>
      <c r="CZ110" s="158">
        <f t="shared" si="65"/>
        <v>0</v>
      </c>
      <c r="DA110" s="245">
        <f t="shared" si="64"/>
        <v>0</v>
      </c>
    </row>
    <row r="111" spans="1:105" s="158" customFormat="1" x14ac:dyDescent="0.3">
      <c r="A111" s="251">
        <f t="shared" si="67"/>
        <v>0</v>
      </c>
      <c r="B111" s="158">
        <f t="shared" si="67"/>
        <v>0</v>
      </c>
      <c r="C111" s="158">
        <f t="shared" si="67"/>
        <v>0</v>
      </c>
      <c r="D111" s="158">
        <f t="shared" si="67"/>
        <v>2026</v>
      </c>
      <c r="E111" s="158" t="str">
        <f t="shared" si="67"/>
        <v xml:space="preserve"> </v>
      </c>
      <c r="F111" s="252">
        <f t="shared" si="67"/>
        <v>0</v>
      </c>
      <c r="G111" s="253">
        <f t="shared" si="67"/>
        <v>0</v>
      </c>
      <c r="H111" s="240">
        <f>EGFV4!A122</f>
        <v>0</v>
      </c>
      <c r="I111" s="240">
        <f>EGFV4!B122</f>
        <v>0</v>
      </c>
      <c r="J111" s="240">
        <f>EGFV4!C122</f>
        <v>0</v>
      </c>
      <c r="K111" s="240">
        <f>EGFV4!D122</f>
        <v>0</v>
      </c>
      <c r="L111" s="240">
        <f>EGFV4!E122</f>
        <v>0</v>
      </c>
      <c r="M111" s="240">
        <f>EGFV4!F122</f>
        <v>0</v>
      </c>
      <c r="N111" s="240">
        <f>EGFV4!G122</f>
        <v>0</v>
      </c>
      <c r="O111" s="240">
        <f>EGFV4!H122</f>
        <v>0</v>
      </c>
      <c r="P111" s="240">
        <f>EGFV4!I122</f>
        <v>0</v>
      </c>
      <c r="Q111" s="240">
        <f>EGFV4!J122</f>
        <v>0</v>
      </c>
      <c r="R111" s="242">
        <f>EGFV4!K122</f>
        <v>0</v>
      </c>
      <c r="S111" s="242">
        <f>EGFV4!L122</f>
        <v>0</v>
      </c>
      <c r="T111" s="243">
        <f t="shared" si="43"/>
        <v>0</v>
      </c>
      <c r="U111" s="244"/>
      <c r="V111" s="240">
        <f>EGFV4!O122</f>
        <v>0</v>
      </c>
      <c r="W111" s="242">
        <f>EGFV4!P122</f>
        <v>0</v>
      </c>
      <c r="X111" s="243">
        <f t="shared" si="39"/>
        <v>0</v>
      </c>
      <c r="Y111" s="245">
        <f t="shared" si="40"/>
        <v>0</v>
      </c>
      <c r="Z111" s="239">
        <f>EGFV4!S122</f>
        <v>0</v>
      </c>
      <c r="AA111" s="44"/>
      <c r="AB111" s="240">
        <f t="shared" si="44"/>
        <v>0</v>
      </c>
      <c r="AC111" s="242">
        <f t="shared" si="44"/>
        <v>0</v>
      </c>
      <c r="AD111" s="243">
        <f t="shared" si="45"/>
        <v>0</v>
      </c>
      <c r="AE111" s="243">
        <f t="shared" si="46"/>
        <v>0</v>
      </c>
      <c r="AF111" s="245">
        <f>SUM(AE111)-(AE111*'Reduction%'!$B$2)</f>
        <v>0</v>
      </c>
      <c r="AG111" s="245"/>
      <c r="AH111" s="84"/>
      <c r="AI111" s="246"/>
      <c r="AJ111" s="247">
        <f>'EGFV2 1'!AJ122</f>
        <v>0</v>
      </c>
      <c r="AK111" s="248">
        <f>'EGFV2 1'!AK122</f>
        <v>0</v>
      </c>
      <c r="AL111" s="240">
        <f>'EGFV2 1'!AL122</f>
        <v>0</v>
      </c>
      <c r="AM111" s="242">
        <f>'EGFV2 1'!AM122</f>
        <v>0</v>
      </c>
      <c r="AN111" s="243">
        <f t="shared" si="63"/>
        <v>0</v>
      </c>
      <c r="AO111" s="249">
        <f>'EGFV2 1'!AO122</f>
        <v>0</v>
      </c>
      <c r="AP111" s="247">
        <f>'EGFV2 2'!AP122</f>
        <v>0</v>
      </c>
      <c r="AQ111" s="248">
        <f>'EGFV2 2'!AQ122</f>
        <v>0</v>
      </c>
      <c r="AR111" s="239">
        <f>'EGFV2 2'!AR122</f>
        <v>0</v>
      </c>
      <c r="AS111" s="242">
        <f>'EGFV2 2'!AS122</f>
        <v>0</v>
      </c>
      <c r="AT111" s="245">
        <f t="shared" si="47"/>
        <v>0</v>
      </c>
      <c r="AU111" s="158">
        <f>'EGFV2 2'!AU122</f>
        <v>0</v>
      </c>
      <c r="AV111" s="247">
        <f>'EGFV2 3'!AV122</f>
        <v>0</v>
      </c>
      <c r="AW111" s="248">
        <f>'EGFV2 3'!AW122</f>
        <v>0</v>
      </c>
      <c r="AX111" s="239">
        <f>'EGFV2 3'!AX122</f>
        <v>0</v>
      </c>
      <c r="AY111" s="242">
        <f>'EGFV2 3'!AY122</f>
        <v>0</v>
      </c>
      <c r="AZ111" s="245">
        <f t="shared" si="59"/>
        <v>0</v>
      </c>
      <c r="BA111" s="158">
        <f>'EGFV2 3'!BA122</f>
        <v>0</v>
      </c>
      <c r="BB111" s="247">
        <f>'EGFV2 4'!BB122</f>
        <v>0</v>
      </c>
      <c r="BC111" s="248">
        <f>'EGFV2 4'!BC122</f>
        <v>0</v>
      </c>
      <c r="BD111" s="239">
        <f>'EGFV2 4'!BD122</f>
        <v>0</v>
      </c>
      <c r="BE111" s="250">
        <f>'EGFV2 4'!BE122</f>
        <v>0</v>
      </c>
      <c r="BF111" s="250">
        <f>'EGFV2 4'!BF122</f>
        <v>0</v>
      </c>
      <c r="BG111" s="158">
        <f>'EGFV2 4'!BG122</f>
        <v>0</v>
      </c>
      <c r="BH111" s="240">
        <f t="shared" si="60"/>
        <v>0</v>
      </c>
      <c r="BI111" s="242">
        <f t="shared" si="61"/>
        <v>0</v>
      </c>
      <c r="BJ111" s="245">
        <f t="shared" si="62"/>
        <v>0</v>
      </c>
      <c r="BK111" s="243">
        <f t="shared" si="48"/>
        <v>0</v>
      </c>
      <c r="BS111" s="240">
        <f t="shared" si="49"/>
        <v>0</v>
      </c>
      <c r="BT111" s="242">
        <f t="shared" si="50"/>
        <v>0</v>
      </c>
      <c r="BU111" s="245">
        <f t="shared" si="51"/>
        <v>0</v>
      </c>
      <c r="BV111" s="243">
        <f t="shared" si="52"/>
        <v>0</v>
      </c>
      <c r="CD111" s="240">
        <f t="shared" si="53"/>
        <v>0</v>
      </c>
      <c r="CE111" s="242">
        <f t="shared" si="53"/>
        <v>0</v>
      </c>
      <c r="CF111" s="245">
        <f t="shared" si="54"/>
        <v>0</v>
      </c>
      <c r="CG111" s="243">
        <f t="shared" si="55"/>
        <v>0</v>
      </c>
      <c r="CO111" s="240">
        <f t="shared" si="56"/>
        <v>0</v>
      </c>
      <c r="CP111" s="242">
        <f t="shared" si="56"/>
        <v>0</v>
      </c>
      <c r="CQ111" s="245">
        <f t="shared" si="57"/>
        <v>0</v>
      </c>
      <c r="CR111" s="243">
        <f t="shared" si="58"/>
        <v>0</v>
      </c>
      <c r="CZ111" s="158">
        <f t="shared" si="65"/>
        <v>0</v>
      </c>
      <c r="DA111" s="245">
        <f t="shared" si="64"/>
        <v>0</v>
      </c>
    </row>
    <row r="112" spans="1:105" s="158" customFormat="1" x14ac:dyDescent="0.3">
      <c r="A112" s="251">
        <f t="shared" si="67"/>
        <v>0</v>
      </c>
      <c r="B112" s="158">
        <f t="shared" si="67"/>
        <v>0</v>
      </c>
      <c r="C112" s="158">
        <f t="shared" si="67"/>
        <v>0</v>
      </c>
      <c r="D112" s="158">
        <f t="shared" si="67"/>
        <v>2026</v>
      </c>
      <c r="E112" s="158" t="str">
        <f t="shared" si="67"/>
        <v xml:space="preserve"> </v>
      </c>
      <c r="F112" s="252">
        <f t="shared" si="67"/>
        <v>0</v>
      </c>
      <c r="G112" s="253">
        <f t="shared" si="67"/>
        <v>0</v>
      </c>
      <c r="H112" s="240">
        <f>EGFV4!A123</f>
        <v>0</v>
      </c>
      <c r="I112" s="240">
        <f>EGFV4!B123</f>
        <v>0</v>
      </c>
      <c r="J112" s="240">
        <f>EGFV4!C123</f>
        <v>0</v>
      </c>
      <c r="K112" s="240">
        <f>EGFV4!D123</f>
        <v>0</v>
      </c>
      <c r="L112" s="240">
        <f>EGFV4!E123</f>
        <v>0</v>
      </c>
      <c r="M112" s="240">
        <f>EGFV4!F123</f>
        <v>0</v>
      </c>
      <c r="N112" s="240">
        <f>EGFV4!G123</f>
        <v>0</v>
      </c>
      <c r="O112" s="240">
        <f>EGFV4!H123</f>
        <v>0</v>
      </c>
      <c r="P112" s="240">
        <f>EGFV4!I123</f>
        <v>0</v>
      </c>
      <c r="Q112" s="240">
        <f>EGFV4!J123</f>
        <v>0</v>
      </c>
      <c r="R112" s="242">
        <f>EGFV4!K123</f>
        <v>0</v>
      </c>
      <c r="S112" s="242">
        <f>EGFV4!L123</f>
        <v>0</v>
      </c>
      <c r="T112" s="243">
        <f t="shared" si="43"/>
        <v>0</v>
      </c>
      <c r="U112" s="244"/>
      <c r="V112" s="240">
        <f>EGFV4!O123</f>
        <v>0</v>
      </c>
      <c r="W112" s="242">
        <f>EGFV4!P123</f>
        <v>0</v>
      </c>
      <c r="X112" s="243">
        <f t="shared" si="39"/>
        <v>0</v>
      </c>
      <c r="Y112" s="245">
        <f t="shared" si="40"/>
        <v>0</v>
      </c>
      <c r="Z112" s="239">
        <f>EGFV4!S123</f>
        <v>0</v>
      </c>
      <c r="AA112" s="44"/>
      <c r="AB112" s="240">
        <f t="shared" si="44"/>
        <v>0</v>
      </c>
      <c r="AC112" s="242">
        <f t="shared" si="44"/>
        <v>0</v>
      </c>
      <c r="AD112" s="243">
        <f t="shared" si="45"/>
        <v>0</v>
      </c>
      <c r="AE112" s="243">
        <f t="shared" si="46"/>
        <v>0</v>
      </c>
      <c r="AF112" s="245">
        <f>SUM(AE112)-(AE112*'Reduction%'!$B$2)</f>
        <v>0</v>
      </c>
      <c r="AG112" s="245"/>
      <c r="AH112" s="84"/>
      <c r="AI112" s="246"/>
      <c r="AJ112" s="247">
        <f>'EGFV2 1'!AJ123</f>
        <v>0</v>
      </c>
      <c r="AK112" s="248">
        <f>'EGFV2 1'!AK123</f>
        <v>0</v>
      </c>
      <c r="AL112" s="240">
        <f>'EGFV2 1'!AL123</f>
        <v>0</v>
      </c>
      <c r="AM112" s="242">
        <f>'EGFV2 1'!AM123</f>
        <v>0</v>
      </c>
      <c r="AN112" s="243">
        <f t="shared" si="63"/>
        <v>0</v>
      </c>
      <c r="AO112" s="249">
        <f>'EGFV2 1'!AO123</f>
        <v>0</v>
      </c>
      <c r="AP112" s="247">
        <f>'EGFV2 2'!AP123</f>
        <v>0</v>
      </c>
      <c r="AQ112" s="248">
        <f>'EGFV2 2'!AQ123</f>
        <v>0</v>
      </c>
      <c r="AR112" s="239">
        <f>'EGFV2 2'!AR123</f>
        <v>0</v>
      </c>
      <c r="AS112" s="242">
        <f>'EGFV2 2'!AS123</f>
        <v>0</v>
      </c>
      <c r="AT112" s="245">
        <f t="shared" si="47"/>
        <v>0</v>
      </c>
      <c r="AU112" s="158">
        <f>'EGFV2 2'!AU123</f>
        <v>0</v>
      </c>
      <c r="AV112" s="247">
        <f>'EGFV2 3'!AV123</f>
        <v>0</v>
      </c>
      <c r="AW112" s="248">
        <f>'EGFV2 3'!AW123</f>
        <v>0</v>
      </c>
      <c r="AX112" s="239">
        <f>'EGFV2 3'!AX123</f>
        <v>0</v>
      </c>
      <c r="AY112" s="242">
        <f>'EGFV2 3'!AY123</f>
        <v>0</v>
      </c>
      <c r="AZ112" s="245">
        <f t="shared" si="59"/>
        <v>0</v>
      </c>
      <c r="BA112" s="158">
        <f>'EGFV2 3'!BA123</f>
        <v>0</v>
      </c>
      <c r="BB112" s="247">
        <f>'EGFV2 4'!BB123</f>
        <v>0</v>
      </c>
      <c r="BC112" s="248">
        <f>'EGFV2 4'!BC123</f>
        <v>0</v>
      </c>
      <c r="BD112" s="239">
        <f>'EGFV2 4'!BD123</f>
        <v>0</v>
      </c>
      <c r="BE112" s="250">
        <f>'EGFV2 4'!BE123</f>
        <v>0</v>
      </c>
      <c r="BF112" s="250">
        <f>'EGFV2 4'!BF123</f>
        <v>0</v>
      </c>
      <c r="BG112" s="158">
        <f>'EGFV2 4'!BG123</f>
        <v>0</v>
      </c>
      <c r="BH112" s="240">
        <f t="shared" si="60"/>
        <v>0</v>
      </c>
      <c r="BI112" s="242">
        <f t="shared" si="61"/>
        <v>0</v>
      </c>
      <c r="BJ112" s="245">
        <f t="shared" si="62"/>
        <v>0</v>
      </c>
      <c r="BK112" s="243">
        <f t="shared" si="48"/>
        <v>0</v>
      </c>
      <c r="BS112" s="240">
        <f t="shared" si="49"/>
        <v>0</v>
      </c>
      <c r="BT112" s="242">
        <f t="shared" si="50"/>
        <v>0</v>
      </c>
      <c r="BU112" s="245">
        <f t="shared" si="51"/>
        <v>0</v>
      </c>
      <c r="BV112" s="243">
        <f t="shared" si="52"/>
        <v>0</v>
      </c>
      <c r="CD112" s="240">
        <f t="shared" si="53"/>
        <v>0</v>
      </c>
      <c r="CE112" s="242">
        <f t="shared" si="53"/>
        <v>0</v>
      </c>
      <c r="CF112" s="245">
        <f t="shared" si="54"/>
        <v>0</v>
      </c>
      <c r="CG112" s="243">
        <f t="shared" si="55"/>
        <v>0</v>
      </c>
      <c r="CO112" s="240">
        <f t="shared" si="56"/>
        <v>0</v>
      </c>
      <c r="CP112" s="242">
        <f t="shared" si="56"/>
        <v>0</v>
      </c>
      <c r="CQ112" s="245">
        <f t="shared" si="57"/>
        <v>0</v>
      </c>
      <c r="CR112" s="243">
        <f t="shared" si="58"/>
        <v>0</v>
      </c>
      <c r="CZ112" s="158">
        <f t="shared" si="65"/>
        <v>0</v>
      </c>
      <c r="DA112" s="245">
        <f t="shared" si="64"/>
        <v>0</v>
      </c>
    </row>
    <row r="113" spans="1:105" s="158" customFormat="1" x14ac:dyDescent="0.3">
      <c r="A113" s="251">
        <f t="shared" si="67"/>
        <v>0</v>
      </c>
      <c r="B113" s="158">
        <f t="shared" si="67"/>
        <v>0</v>
      </c>
      <c r="C113" s="158">
        <f t="shared" si="67"/>
        <v>0</v>
      </c>
      <c r="D113" s="158">
        <f t="shared" si="67"/>
        <v>2026</v>
      </c>
      <c r="E113" s="158" t="str">
        <f t="shared" si="67"/>
        <v xml:space="preserve"> </v>
      </c>
      <c r="F113" s="252">
        <f t="shared" si="67"/>
        <v>0</v>
      </c>
      <c r="G113" s="253">
        <f t="shared" si="67"/>
        <v>0</v>
      </c>
      <c r="H113" s="240">
        <f>EGFV4!A124</f>
        <v>0</v>
      </c>
      <c r="I113" s="240">
        <f>EGFV4!B124</f>
        <v>0</v>
      </c>
      <c r="J113" s="240">
        <f>EGFV4!C124</f>
        <v>0</v>
      </c>
      <c r="K113" s="240">
        <f>EGFV4!D124</f>
        <v>0</v>
      </c>
      <c r="L113" s="240">
        <f>EGFV4!E124</f>
        <v>0</v>
      </c>
      <c r="M113" s="240">
        <f>EGFV4!F124</f>
        <v>0</v>
      </c>
      <c r="N113" s="240">
        <f>EGFV4!G124</f>
        <v>0</v>
      </c>
      <c r="O113" s="240">
        <f>EGFV4!H124</f>
        <v>0</v>
      </c>
      <c r="P113" s="240">
        <f>EGFV4!I124</f>
        <v>0</v>
      </c>
      <c r="Q113" s="240">
        <f>EGFV4!J124</f>
        <v>0</v>
      </c>
      <c r="R113" s="242">
        <f>EGFV4!K124</f>
        <v>0</v>
      </c>
      <c r="S113" s="242">
        <f>EGFV4!L124</f>
        <v>0</v>
      </c>
      <c r="T113" s="243">
        <f t="shared" si="43"/>
        <v>0</v>
      </c>
      <c r="U113" s="244"/>
      <c r="V113" s="240">
        <f>EGFV4!O124</f>
        <v>0</v>
      </c>
      <c r="W113" s="242">
        <f>EGFV4!P124</f>
        <v>0</v>
      </c>
      <c r="X113" s="243">
        <f t="shared" si="39"/>
        <v>0</v>
      </c>
      <c r="Y113" s="245">
        <f t="shared" si="40"/>
        <v>0</v>
      </c>
      <c r="Z113" s="239">
        <f>EGFV4!S124</f>
        <v>0</v>
      </c>
      <c r="AA113" s="44"/>
      <c r="AB113" s="240">
        <f t="shared" si="44"/>
        <v>0</v>
      </c>
      <c r="AC113" s="242">
        <f t="shared" si="44"/>
        <v>0</v>
      </c>
      <c r="AD113" s="243">
        <f t="shared" si="45"/>
        <v>0</v>
      </c>
      <c r="AE113" s="243">
        <f t="shared" si="46"/>
        <v>0</v>
      </c>
      <c r="AF113" s="245">
        <f>SUM(AE113)-(AE113*'Reduction%'!$B$2)</f>
        <v>0</v>
      </c>
      <c r="AG113" s="245"/>
      <c r="AH113" s="84"/>
      <c r="AI113" s="246"/>
      <c r="AJ113" s="247">
        <f>'EGFV2 1'!AJ124</f>
        <v>0</v>
      </c>
      <c r="AK113" s="248">
        <f>'EGFV2 1'!AK124</f>
        <v>0</v>
      </c>
      <c r="AL113" s="240">
        <f>'EGFV2 1'!AL124</f>
        <v>0</v>
      </c>
      <c r="AM113" s="242">
        <f>'EGFV2 1'!AM124</f>
        <v>0</v>
      </c>
      <c r="AN113" s="243">
        <f t="shared" si="63"/>
        <v>0</v>
      </c>
      <c r="AO113" s="249">
        <f>'EGFV2 1'!AO124</f>
        <v>0</v>
      </c>
      <c r="AP113" s="247">
        <f>'EGFV2 2'!AP124</f>
        <v>0</v>
      </c>
      <c r="AQ113" s="248">
        <f>'EGFV2 2'!AQ124</f>
        <v>0</v>
      </c>
      <c r="AR113" s="239">
        <f>'EGFV2 2'!AR124</f>
        <v>0</v>
      </c>
      <c r="AS113" s="242">
        <f>'EGFV2 2'!AS124</f>
        <v>0</v>
      </c>
      <c r="AT113" s="245">
        <f t="shared" si="47"/>
        <v>0</v>
      </c>
      <c r="AU113" s="158">
        <f>'EGFV2 2'!AU124</f>
        <v>0</v>
      </c>
      <c r="AV113" s="247">
        <f>'EGFV2 3'!AV124</f>
        <v>0</v>
      </c>
      <c r="AW113" s="248">
        <f>'EGFV2 3'!AW124</f>
        <v>0</v>
      </c>
      <c r="AX113" s="239">
        <f>'EGFV2 3'!AX124</f>
        <v>0</v>
      </c>
      <c r="AY113" s="242">
        <f>'EGFV2 3'!AY124</f>
        <v>0</v>
      </c>
      <c r="AZ113" s="245">
        <f t="shared" si="59"/>
        <v>0</v>
      </c>
      <c r="BA113" s="158">
        <f>'EGFV2 3'!BA124</f>
        <v>0</v>
      </c>
      <c r="BB113" s="247">
        <f>'EGFV2 4'!BB124</f>
        <v>0</v>
      </c>
      <c r="BC113" s="248">
        <f>'EGFV2 4'!BC124</f>
        <v>0</v>
      </c>
      <c r="BD113" s="239">
        <f>'EGFV2 4'!BD124</f>
        <v>0</v>
      </c>
      <c r="BE113" s="250">
        <f>'EGFV2 4'!BE124</f>
        <v>0</v>
      </c>
      <c r="BF113" s="250">
        <f>'EGFV2 4'!BF124</f>
        <v>0</v>
      </c>
      <c r="BG113" s="158">
        <f>'EGFV2 4'!BG124</f>
        <v>0</v>
      </c>
      <c r="BH113" s="240">
        <f t="shared" si="60"/>
        <v>0</v>
      </c>
      <c r="BI113" s="242">
        <f t="shared" si="61"/>
        <v>0</v>
      </c>
      <c r="BJ113" s="245">
        <f t="shared" si="62"/>
        <v>0</v>
      </c>
      <c r="BK113" s="243">
        <f t="shared" si="48"/>
        <v>0</v>
      </c>
      <c r="BS113" s="240">
        <f t="shared" si="49"/>
        <v>0</v>
      </c>
      <c r="BT113" s="242">
        <f t="shared" si="50"/>
        <v>0</v>
      </c>
      <c r="BU113" s="245">
        <f t="shared" si="51"/>
        <v>0</v>
      </c>
      <c r="BV113" s="243">
        <f t="shared" si="52"/>
        <v>0</v>
      </c>
      <c r="CD113" s="240">
        <f t="shared" si="53"/>
        <v>0</v>
      </c>
      <c r="CE113" s="242">
        <f t="shared" si="53"/>
        <v>0</v>
      </c>
      <c r="CF113" s="245">
        <f t="shared" si="54"/>
        <v>0</v>
      </c>
      <c r="CG113" s="243">
        <f t="shared" si="55"/>
        <v>0</v>
      </c>
      <c r="CO113" s="240">
        <f t="shared" si="56"/>
        <v>0</v>
      </c>
      <c r="CP113" s="242">
        <f t="shared" si="56"/>
        <v>0</v>
      </c>
      <c r="CQ113" s="245">
        <f t="shared" si="57"/>
        <v>0</v>
      </c>
      <c r="CR113" s="243">
        <f t="shared" si="58"/>
        <v>0</v>
      </c>
      <c r="CZ113" s="158">
        <f t="shared" si="65"/>
        <v>0</v>
      </c>
      <c r="DA113" s="245">
        <f t="shared" si="64"/>
        <v>0</v>
      </c>
    </row>
    <row r="114" spans="1:105" s="158" customFormat="1" x14ac:dyDescent="0.3">
      <c r="A114" s="251">
        <f t="shared" si="67"/>
        <v>0</v>
      </c>
      <c r="B114" s="158">
        <f t="shared" si="67"/>
        <v>0</v>
      </c>
      <c r="C114" s="158">
        <f t="shared" si="67"/>
        <v>0</v>
      </c>
      <c r="D114" s="158">
        <f t="shared" si="67"/>
        <v>2026</v>
      </c>
      <c r="E114" s="158" t="str">
        <f t="shared" si="67"/>
        <v xml:space="preserve"> </v>
      </c>
      <c r="F114" s="252">
        <f t="shared" si="67"/>
        <v>0</v>
      </c>
      <c r="G114" s="253">
        <f t="shared" si="67"/>
        <v>0</v>
      </c>
      <c r="H114" s="240">
        <f>EGFV4!A125</f>
        <v>0</v>
      </c>
      <c r="I114" s="240">
        <f>EGFV4!B125</f>
        <v>0</v>
      </c>
      <c r="J114" s="240">
        <f>EGFV4!C125</f>
        <v>0</v>
      </c>
      <c r="K114" s="240">
        <f>EGFV4!D125</f>
        <v>0</v>
      </c>
      <c r="L114" s="240">
        <f>EGFV4!E125</f>
        <v>0</v>
      </c>
      <c r="M114" s="240">
        <f>EGFV4!F125</f>
        <v>0</v>
      </c>
      <c r="N114" s="240">
        <f>EGFV4!G125</f>
        <v>0</v>
      </c>
      <c r="O114" s="240">
        <f>EGFV4!H125</f>
        <v>0</v>
      </c>
      <c r="P114" s="240">
        <f>EGFV4!I125</f>
        <v>0</v>
      </c>
      <c r="Q114" s="240">
        <f>EGFV4!J125</f>
        <v>0</v>
      </c>
      <c r="R114" s="242">
        <f>EGFV4!K125</f>
        <v>0</v>
      </c>
      <c r="S114" s="242">
        <f>EGFV4!L125</f>
        <v>0</v>
      </c>
      <c r="T114" s="243">
        <f t="shared" si="43"/>
        <v>0</v>
      </c>
      <c r="U114" s="244"/>
      <c r="V114" s="240">
        <f>EGFV4!O125</f>
        <v>0</v>
      </c>
      <c r="W114" s="242">
        <f>EGFV4!P125</f>
        <v>0</v>
      </c>
      <c r="X114" s="243">
        <f t="shared" si="39"/>
        <v>0</v>
      </c>
      <c r="Y114" s="245">
        <f t="shared" si="40"/>
        <v>0</v>
      </c>
      <c r="Z114" s="239">
        <f>EGFV4!S125</f>
        <v>0</v>
      </c>
      <c r="AA114" s="44"/>
      <c r="AB114" s="240">
        <f t="shared" si="44"/>
        <v>0</v>
      </c>
      <c r="AC114" s="242">
        <f t="shared" si="44"/>
        <v>0</v>
      </c>
      <c r="AD114" s="243">
        <f t="shared" si="45"/>
        <v>0</v>
      </c>
      <c r="AE114" s="243">
        <f t="shared" si="46"/>
        <v>0</v>
      </c>
      <c r="AF114" s="245">
        <f>SUM(AE114)-(AE114*'Reduction%'!$B$2)</f>
        <v>0</v>
      </c>
      <c r="AG114" s="245"/>
      <c r="AH114" s="84"/>
      <c r="AI114" s="246"/>
      <c r="AJ114" s="247">
        <f>'EGFV2 1'!AJ125</f>
        <v>0</v>
      </c>
      <c r="AK114" s="248">
        <f>'EGFV2 1'!AK125</f>
        <v>0</v>
      </c>
      <c r="AL114" s="240">
        <f>'EGFV2 1'!AL125</f>
        <v>0</v>
      </c>
      <c r="AM114" s="242">
        <f>'EGFV2 1'!AM125</f>
        <v>0</v>
      </c>
      <c r="AN114" s="243">
        <f t="shared" si="63"/>
        <v>0</v>
      </c>
      <c r="AO114" s="249">
        <f>'EGFV2 1'!AO125</f>
        <v>0</v>
      </c>
      <c r="AP114" s="247">
        <f>'EGFV2 2'!AP125</f>
        <v>0</v>
      </c>
      <c r="AQ114" s="248">
        <f>'EGFV2 2'!AQ125</f>
        <v>0</v>
      </c>
      <c r="AR114" s="239">
        <f>'EGFV2 2'!AR125</f>
        <v>0</v>
      </c>
      <c r="AS114" s="242">
        <f>'EGFV2 2'!AS125</f>
        <v>0</v>
      </c>
      <c r="AT114" s="245">
        <f t="shared" si="47"/>
        <v>0</v>
      </c>
      <c r="AU114" s="158">
        <f>'EGFV2 2'!AU125</f>
        <v>0</v>
      </c>
      <c r="AV114" s="247">
        <f>'EGFV2 3'!AV125</f>
        <v>0</v>
      </c>
      <c r="AW114" s="248">
        <f>'EGFV2 3'!AW125</f>
        <v>0</v>
      </c>
      <c r="AX114" s="239">
        <f>'EGFV2 3'!AX125</f>
        <v>0</v>
      </c>
      <c r="AY114" s="242">
        <f>'EGFV2 3'!AY125</f>
        <v>0</v>
      </c>
      <c r="AZ114" s="245">
        <f t="shared" si="59"/>
        <v>0</v>
      </c>
      <c r="BA114" s="158">
        <f>'EGFV2 3'!BA125</f>
        <v>0</v>
      </c>
      <c r="BB114" s="247">
        <f>'EGFV2 4'!BB125</f>
        <v>0</v>
      </c>
      <c r="BC114" s="248">
        <f>'EGFV2 4'!BC125</f>
        <v>0</v>
      </c>
      <c r="BD114" s="239">
        <f>'EGFV2 4'!BD125</f>
        <v>0</v>
      </c>
      <c r="BE114" s="250">
        <f>'EGFV2 4'!BE125</f>
        <v>0</v>
      </c>
      <c r="BF114" s="250">
        <f>'EGFV2 4'!BF125</f>
        <v>0</v>
      </c>
      <c r="BG114" s="158">
        <f>'EGFV2 4'!BG125</f>
        <v>0</v>
      </c>
      <c r="BH114" s="240">
        <f t="shared" si="60"/>
        <v>0</v>
      </c>
      <c r="BI114" s="242">
        <f t="shared" si="61"/>
        <v>0</v>
      </c>
      <c r="BJ114" s="245">
        <f t="shared" si="62"/>
        <v>0</v>
      </c>
      <c r="BK114" s="243">
        <f t="shared" si="48"/>
        <v>0</v>
      </c>
      <c r="BS114" s="240">
        <f t="shared" si="49"/>
        <v>0</v>
      </c>
      <c r="BT114" s="242">
        <f t="shared" si="50"/>
        <v>0</v>
      </c>
      <c r="BU114" s="245">
        <f t="shared" si="51"/>
        <v>0</v>
      </c>
      <c r="BV114" s="243">
        <f t="shared" si="52"/>
        <v>0</v>
      </c>
      <c r="CD114" s="240">
        <f t="shared" si="53"/>
        <v>0</v>
      </c>
      <c r="CE114" s="242">
        <f t="shared" si="53"/>
        <v>0</v>
      </c>
      <c r="CF114" s="245">
        <f t="shared" si="54"/>
        <v>0</v>
      </c>
      <c r="CG114" s="243">
        <f t="shared" si="55"/>
        <v>0</v>
      </c>
      <c r="CO114" s="240">
        <f t="shared" si="56"/>
        <v>0</v>
      </c>
      <c r="CP114" s="242">
        <f t="shared" si="56"/>
        <v>0</v>
      </c>
      <c r="CQ114" s="245">
        <f t="shared" si="57"/>
        <v>0</v>
      </c>
      <c r="CR114" s="243">
        <f t="shared" si="58"/>
        <v>0</v>
      </c>
      <c r="CZ114" s="158">
        <f t="shared" si="65"/>
        <v>0</v>
      </c>
      <c r="DA114" s="245">
        <f t="shared" si="64"/>
        <v>0</v>
      </c>
    </row>
    <row r="115" spans="1:105" s="158" customFormat="1" x14ac:dyDescent="0.3">
      <c r="A115" s="251">
        <f t="shared" ref="A115:G130" si="68">A114</f>
        <v>0</v>
      </c>
      <c r="B115" s="158">
        <f t="shared" si="68"/>
        <v>0</v>
      </c>
      <c r="C115" s="158">
        <f t="shared" si="68"/>
        <v>0</v>
      </c>
      <c r="D115" s="158">
        <f t="shared" si="68"/>
        <v>2026</v>
      </c>
      <c r="E115" s="158" t="str">
        <f t="shared" si="68"/>
        <v xml:space="preserve"> </v>
      </c>
      <c r="F115" s="252">
        <f t="shared" si="68"/>
        <v>0</v>
      </c>
      <c r="G115" s="253">
        <f t="shared" si="68"/>
        <v>0</v>
      </c>
      <c r="H115" s="240">
        <f>EGFV4!A126</f>
        <v>0</v>
      </c>
      <c r="I115" s="240">
        <f>EGFV4!B126</f>
        <v>0</v>
      </c>
      <c r="J115" s="240">
        <f>EGFV4!C126</f>
        <v>0</v>
      </c>
      <c r="K115" s="240">
        <f>EGFV4!D126</f>
        <v>0</v>
      </c>
      <c r="L115" s="240">
        <f>EGFV4!E126</f>
        <v>0</v>
      </c>
      <c r="M115" s="240">
        <f>EGFV4!F126</f>
        <v>0</v>
      </c>
      <c r="N115" s="240">
        <f>EGFV4!G126</f>
        <v>0</v>
      </c>
      <c r="O115" s="240">
        <f>EGFV4!H126</f>
        <v>0</v>
      </c>
      <c r="P115" s="240">
        <f>EGFV4!I126</f>
        <v>0</v>
      </c>
      <c r="Q115" s="240">
        <f>EGFV4!J126</f>
        <v>0</v>
      </c>
      <c r="R115" s="242">
        <f>EGFV4!K126</f>
        <v>0</v>
      </c>
      <c r="S115" s="242">
        <f>EGFV4!L126</f>
        <v>0</v>
      </c>
      <c r="T115" s="243">
        <f t="shared" si="43"/>
        <v>0</v>
      </c>
      <c r="U115" s="244"/>
      <c r="V115" s="240">
        <f>EGFV4!O126</f>
        <v>0</v>
      </c>
      <c r="W115" s="242">
        <f>EGFV4!P126</f>
        <v>0</v>
      </c>
      <c r="X115" s="243">
        <f t="shared" si="39"/>
        <v>0</v>
      </c>
      <c r="Y115" s="245">
        <f t="shared" si="40"/>
        <v>0</v>
      </c>
      <c r="Z115" s="239">
        <f>EGFV4!S126</f>
        <v>0</v>
      </c>
      <c r="AA115" s="44"/>
      <c r="AB115" s="240">
        <f t="shared" si="44"/>
        <v>0</v>
      </c>
      <c r="AC115" s="242">
        <f t="shared" si="44"/>
        <v>0</v>
      </c>
      <c r="AD115" s="243">
        <f t="shared" si="45"/>
        <v>0</v>
      </c>
      <c r="AE115" s="243">
        <f t="shared" si="46"/>
        <v>0</v>
      </c>
      <c r="AF115" s="245">
        <f>SUM(AE115)-(AE115*'Reduction%'!$B$2)</f>
        <v>0</v>
      </c>
      <c r="AG115" s="245"/>
      <c r="AH115" s="84"/>
      <c r="AI115" s="246"/>
      <c r="AJ115" s="247">
        <f>'EGFV2 1'!AJ126</f>
        <v>0</v>
      </c>
      <c r="AK115" s="248">
        <f>'EGFV2 1'!AK126</f>
        <v>0</v>
      </c>
      <c r="AL115" s="240">
        <f>'EGFV2 1'!AL126</f>
        <v>0</v>
      </c>
      <c r="AM115" s="242">
        <f>'EGFV2 1'!AM126</f>
        <v>0</v>
      </c>
      <c r="AN115" s="243">
        <f t="shared" si="63"/>
        <v>0</v>
      </c>
      <c r="AO115" s="249">
        <f>'EGFV2 1'!AO126</f>
        <v>0</v>
      </c>
      <c r="AP115" s="247">
        <f>'EGFV2 2'!AP126</f>
        <v>0</v>
      </c>
      <c r="AQ115" s="248">
        <f>'EGFV2 2'!AQ126</f>
        <v>0</v>
      </c>
      <c r="AR115" s="239">
        <f>'EGFV2 2'!AR126</f>
        <v>0</v>
      </c>
      <c r="AS115" s="242">
        <f>'EGFV2 2'!AS126</f>
        <v>0</v>
      </c>
      <c r="AT115" s="245">
        <f t="shared" si="47"/>
        <v>0</v>
      </c>
      <c r="AU115" s="158">
        <f>'EGFV2 2'!AU126</f>
        <v>0</v>
      </c>
      <c r="AV115" s="247">
        <f>'EGFV2 3'!AV126</f>
        <v>0</v>
      </c>
      <c r="AW115" s="248">
        <f>'EGFV2 3'!AW126</f>
        <v>0</v>
      </c>
      <c r="AX115" s="239">
        <f>'EGFV2 3'!AX126</f>
        <v>0</v>
      </c>
      <c r="AY115" s="242">
        <f>'EGFV2 3'!AY126</f>
        <v>0</v>
      </c>
      <c r="AZ115" s="245">
        <f t="shared" si="59"/>
        <v>0</v>
      </c>
      <c r="BA115" s="158">
        <f>'EGFV2 3'!BA126</f>
        <v>0</v>
      </c>
      <c r="BB115" s="247">
        <f>'EGFV2 4'!BB126</f>
        <v>0</v>
      </c>
      <c r="BC115" s="248">
        <f>'EGFV2 4'!BC126</f>
        <v>0</v>
      </c>
      <c r="BD115" s="239">
        <f>'EGFV2 4'!BD126</f>
        <v>0</v>
      </c>
      <c r="BE115" s="250">
        <f>'EGFV2 4'!BE126</f>
        <v>0</v>
      </c>
      <c r="BF115" s="250">
        <f>'EGFV2 4'!BF126</f>
        <v>0</v>
      </c>
      <c r="BG115" s="158">
        <f>'EGFV2 4'!BG126</f>
        <v>0</v>
      </c>
      <c r="BH115" s="240">
        <f t="shared" si="60"/>
        <v>0</v>
      </c>
      <c r="BI115" s="242">
        <f t="shared" si="61"/>
        <v>0</v>
      </c>
      <c r="BJ115" s="245">
        <f t="shared" si="62"/>
        <v>0</v>
      </c>
      <c r="BK115" s="243">
        <f t="shared" si="48"/>
        <v>0</v>
      </c>
      <c r="BS115" s="240">
        <f t="shared" si="49"/>
        <v>0</v>
      </c>
      <c r="BT115" s="242">
        <f t="shared" si="50"/>
        <v>0</v>
      </c>
      <c r="BU115" s="245">
        <f t="shared" si="51"/>
        <v>0</v>
      </c>
      <c r="BV115" s="243">
        <f t="shared" si="52"/>
        <v>0</v>
      </c>
      <c r="CD115" s="240">
        <f t="shared" si="53"/>
        <v>0</v>
      </c>
      <c r="CE115" s="242">
        <f t="shared" si="53"/>
        <v>0</v>
      </c>
      <c r="CF115" s="245">
        <f t="shared" si="54"/>
        <v>0</v>
      </c>
      <c r="CG115" s="243">
        <f t="shared" si="55"/>
        <v>0</v>
      </c>
      <c r="CO115" s="240">
        <f t="shared" si="56"/>
        <v>0</v>
      </c>
      <c r="CP115" s="242">
        <f t="shared" si="56"/>
        <v>0</v>
      </c>
      <c r="CQ115" s="245">
        <f t="shared" si="57"/>
        <v>0</v>
      </c>
      <c r="CR115" s="243">
        <f t="shared" si="58"/>
        <v>0</v>
      </c>
      <c r="CZ115" s="158">
        <f t="shared" si="65"/>
        <v>0</v>
      </c>
      <c r="DA115" s="245">
        <f t="shared" si="64"/>
        <v>0</v>
      </c>
    </row>
    <row r="116" spans="1:105" s="158" customFormat="1" x14ac:dyDescent="0.3">
      <c r="A116" s="251">
        <f t="shared" si="68"/>
        <v>0</v>
      </c>
      <c r="B116" s="158">
        <f t="shared" si="68"/>
        <v>0</v>
      </c>
      <c r="C116" s="158">
        <f t="shared" si="68"/>
        <v>0</v>
      </c>
      <c r="D116" s="158">
        <f t="shared" si="68"/>
        <v>2026</v>
      </c>
      <c r="E116" s="158" t="str">
        <f t="shared" si="68"/>
        <v xml:space="preserve"> </v>
      </c>
      <c r="F116" s="252">
        <f t="shared" si="68"/>
        <v>0</v>
      </c>
      <c r="G116" s="253">
        <f t="shared" si="68"/>
        <v>0</v>
      </c>
      <c r="H116" s="240">
        <f>EGFV4!A127</f>
        <v>0</v>
      </c>
      <c r="I116" s="240">
        <f>EGFV4!B127</f>
        <v>0</v>
      </c>
      <c r="J116" s="240">
        <f>EGFV4!C127</f>
        <v>0</v>
      </c>
      <c r="K116" s="240">
        <f>EGFV4!D127</f>
        <v>0</v>
      </c>
      <c r="L116" s="240">
        <f>EGFV4!E127</f>
        <v>0</v>
      </c>
      <c r="M116" s="240">
        <f>EGFV4!F127</f>
        <v>0</v>
      </c>
      <c r="N116" s="240">
        <f>EGFV4!G127</f>
        <v>0</v>
      </c>
      <c r="O116" s="240">
        <f>EGFV4!H127</f>
        <v>0</v>
      </c>
      <c r="P116" s="240">
        <f>EGFV4!I127</f>
        <v>0</v>
      </c>
      <c r="Q116" s="240">
        <f>EGFV4!J127</f>
        <v>0</v>
      </c>
      <c r="R116" s="242">
        <f>EGFV4!K127</f>
        <v>0</v>
      </c>
      <c r="S116" s="242">
        <f>EGFV4!L127</f>
        <v>0</v>
      </c>
      <c r="T116" s="243">
        <f t="shared" si="43"/>
        <v>0</v>
      </c>
      <c r="U116" s="244"/>
      <c r="V116" s="240">
        <f>EGFV4!O127</f>
        <v>0</v>
      </c>
      <c r="W116" s="242">
        <f>EGFV4!P127</f>
        <v>0</v>
      </c>
      <c r="X116" s="243">
        <f t="shared" ref="X116:X179" si="69">SUM(W116)*V116</f>
        <v>0</v>
      </c>
      <c r="Y116" s="245">
        <f t="shared" si="40"/>
        <v>0</v>
      </c>
      <c r="Z116" s="239">
        <f>EGFV4!S127</f>
        <v>0</v>
      </c>
      <c r="AA116" s="44"/>
      <c r="AB116" s="240">
        <f t="shared" si="44"/>
        <v>0</v>
      </c>
      <c r="AC116" s="242">
        <f t="shared" si="44"/>
        <v>0</v>
      </c>
      <c r="AD116" s="243">
        <f t="shared" si="45"/>
        <v>0</v>
      </c>
      <c r="AE116" s="243">
        <f t="shared" si="46"/>
        <v>0</v>
      </c>
      <c r="AF116" s="245">
        <f>SUM(AE116)-(AE116*'Reduction%'!$B$2)</f>
        <v>0</v>
      </c>
      <c r="AG116" s="245"/>
      <c r="AH116" s="84"/>
      <c r="AI116" s="246"/>
      <c r="AJ116" s="247">
        <f>'EGFV2 1'!AJ127</f>
        <v>0</v>
      </c>
      <c r="AK116" s="248">
        <f>'EGFV2 1'!AK127</f>
        <v>0</v>
      </c>
      <c r="AL116" s="240">
        <f>'EGFV2 1'!AL127</f>
        <v>0</v>
      </c>
      <c r="AM116" s="242">
        <f>'EGFV2 1'!AM127</f>
        <v>0</v>
      </c>
      <c r="AN116" s="243">
        <f t="shared" si="63"/>
        <v>0</v>
      </c>
      <c r="AO116" s="249">
        <f>'EGFV2 1'!AO127</f>
        <v>0</v>
      </c>
      <c r="AP116" s="247">
        <f>'EGFV2 2'!AP127</f>
        <v>0</v>
      </c>
      <c r="AQ116" s="248">
        <f>'EGFV2 2'!AQ127</f>
        <v>0</v>
      </c>
      <c r="AR116" s="239">
        <f>'EGFV2 2'!AR127</f>
        <v>0</v>
      </c>
      <c r="AS116" s="242">
        <f>'EGFV2 2'!AS127</f>
        <v>0</v>
      </c>
      <c r="AT116" s="245">
        <f t="shared" si="47"/>
        <v>0</v>
      </c>
      <c r="AU116" s="158">
        <f>'EGFV2 2'!AU127</f>
        <v>0</v>
      </c>
      <c r="AV116" s="247">
        <f>'EGFV2 3'!AV127</f>
        <v>0</v>
      </c>
      <c r="AW116" s="248">
        <f>'EGFV2 3'!AW127</f>
        <v>0</v>
      </c>
      <c r="AX116" s="239">
        <f>'EGFV2 3'!AX127</f>
        <v>0</v>
      </c>
      <c r="AY116" s="242">
        <f>'EGFV2 3'!AY127</f>
        <v>0</v>
      </c>
      <c r="AZ116" s="245">
        <f t="shared" si="59"/>
        <v>0</v>
      </c>
      <c r="BA116" s="158">
        <f>'EGFV2 3'!BA127</f>
        <v>0</v>
      </c>
      <c r="BB116" s="247">
        <f>'EGFV2 4'!BB127</f>
        <v>0</v>
      </c>
      <c r="BC116" s="248">
        <f>'EGFV2 4'!BC127</f>
        <v>0</v>
      </c>
      <c r="BD116" s="239">
        <f>'EGFV2 4'!BD127</f>
        <v>0</v>
      </c>
      <c r="BE116" s="250">
        <f>'EGFV2 4'!BE127</f>
        <v>0</v>
      </c>
      <c r="BF116" s="250">
        <f>'EGFV2 4'!BF127</f>
        <v>0</v>
      </c>
      <c r="BG116" s="158">
        <f>'EGFV2 4'!BG127</f>
        <v>0</v>
      </c>
      <c r="BH116" s="240">
        <f t="shared" si="60"/>
        <v>0</v>
      </c>
      <c r="BI116" s="242">
        <f t="shared" si="61"/>
        <v>0</v>
      </c>
      <c r="BJ116" s="245">
        <f t="shared" si="62"/>
        <v>0</v>
      </c>
      <c r="BK116" s="243">
        <f t="shared" si="48"/>
        <v>0</v>
      </c>
      <c r="BS116" s="240">
        <f t="shared" si="49"/>
        <v>0</v>
      </c>
      <c r="BT116" s="242">
        <f t="shared" si="50"/>
        <v>0</v>
      </c>
      <c r="BU116" s="245">
        <f t="shared" si="51"/>
        <v>0</v>
      </c>
      <c r="BV116" s="243">
        <f t="shared" si="52"/>
        <v>0</v>
      </c>
      <c r="CD116" s="240">
        <f t="shared" si="53"/>
        <v>0</v>
      </c>
      <c r="CE116" s="242">
        <f t="shared" si="53"/>
        <v>0</v>
      </c>
      <c r="CF116" s="245">
        <f t="shared" si="54"/>
        <v>0</v>
      </c>
      <c r="CG116" s="243">
        <f t="shared" si="55"/>
        <v>0</v>
      </c>
      <c r="CO116" s="240">
        <f t="shared" si="56"/>
        <v>0</v>
      </c>
      <c r="CP116" s="242">
        <f t="shared" si="56"/>
        <v>0</v>
      </c>
      <c r="CQ116" s="245">
        <f t="shared" si="57"/>
        <v>0</v>
      </c>
      <c r="CR116" s="243">
        <f t="shared" si="58"/>
        <v>0</v>
      </c>
      <c r="CZ116" s="158">
        <f t="shared" si="65"/>
        <v>0</v>
      </c>
      <c r="DA116" s="245">
        <f t="shared" si="64"/>
        <v>0</v>
      </c>
    </row>
    <row r="117" spans="1:105" s="158" customFormat="1" x14ac:dyDescent="0.3">
      <c r="A117" s="251">
        <f t="shared" si="68"/>
        <v>0</v>
      </c>
      <c r="B117" s="158">
        <f t="shared" si="68"/>
        <v>0</v>
      </c>
      <c r="C117" s="158">
        <f t="shared" si="68"/>
        <v>0</v>
      </c>
      <c r="D117" s="158">
        <f t="shared" si="68"/>
        <v>2026</v>
      </c>
      <c r="E117" s="158" t="str">
        <f t="shared" si="68"/>
        <v xml:space="preserve"> </v>
      </c>
      <c r="F117" s="252">
        <f t="shared" si="68"/>
        <v>0</v>
      </c>
      <c r="G117" s="253">
        <f t="shared" si="68"/>
        <v>0</v>
      </c>
      <c r="H117" s="240">
        <f>EGFV4!A128</f>
        <v>0</v>
      </c>
      <c r="I117" s="240">
        <f>EGFV4!B128</f>
        <v>0</v>
      </c>
      <c r="J117" s="240">
        <f>EGFV4!C128</f>
        <v>0</v>
      </c>
      <c r="K117" s="240">
        <f>EGFV4!D128</f>
        <v>0</v>
      </c>
      <c r="L117" s="240">
        <f>EGFV4!E128</f>
        <v>0</v>
      </c>
      <c r="M117" s="240">
        <f>EGFV4!F128</f>
        <v>0</v>
      </c>
      <c r="N117" s="240">
        <f>EGFV4!G128</f>
        <v>0</v>
      </c>
      <c r="O117" s="240">
        <f>EGFV4!H128</f>
        <v>0</v>
      </c>
      <c r="P117" s="240">
        <f>EGFV4!I128</f>
        <v>0</v>
      </c>
      <c r="Q117" s="240">
        <f>EGFV4!J128</f>
        <v>0</v>
      </c>
      <c r="R117" s="242">
        <f>EGFV4!K128</f>
        <v>0</v>
      </c>
      <c r="S117" s="242">
        <f>EGFV4!L128</f>
        <v>0</v>
      </c>
      <c r="T117" s="243">
        <f t="shared" si="43"/>
        <v>0</v>
      </c>
      <c r="U117" s="244"/>
      <c r="V117" s="240">
        <f>EGFV4!O128</f>
        <v>0</v>
      </c>
      <c r="W117" s="242">
        <f>EGFV4!P128</f>
        <v>0</v>
      </c>
      <c r="X117" s="243">
        <f t="shared" si="69"/>
        <v>0</v>
      </c>
      <c r="Y117" s="245">
        <f t="shared" si="40"/>
        <v>0</v>
      </c>
      <c r="Z117" s="239">
        <f>EGFV4!S128</f>
        <v>0</v>
      </c>
      <c r="AA117" s="44"/>
      <c r="AB117" s="240">
        <f t="shared" si="44"/>
        <v>0</v>
      </c>
      <c r="AC117" s="242">
        <f t="shared" si="44"/>
        <v>0</v>
      </c>
      <c r="AD117" s="243">
        <f t="shared" si="45"/>
        <v>0</v>
      </c>
      <c r="AE117" s="243">
        <f t="shared" si="46"/>
        <v>0</v>
      </c>
      <c r="AF117" s="245">
        <f>SUM(AE117)-(AE117*'Reduction%'!$B$2)</f>
        <v>0</v>
      </c>
      <c r="AG117" s="245"/>
      <c r="AH117" s="84"/>
      <c r="AI117" s="246"/>
      <c r="AJ117" s="247">
        <f>'EGFV2 1'!AJ128</f>
        <v>0</v>
      </c>
      <c r="AK117" s="248">
        <f>'EGFV2 1'!AK128</f>
        <v>0</v>
      </c>
      <c r="AL117" s="240">
        <f>'EGFV2 1'!AL128</f>
        <v>0</v>
      </c>
      <c r="AM117" s="242">
        <f>'EGFV2 1'!AM128</f>
        <v>0</v>
      </c>
      <c r="AN117" s="243">
        <f t="shared" si="63"/>
        <v>0</v>
      </c>
      <c r="AO117" s="249">
        <f>'EGFV2 1'!AO128</f>
        <v>0</v>
      </c>
      <c r="AP117" s="247">
        <f>'EGFV2 2'!AP128</f>
        <v>0</v>
      </c>
      <c r="AQ117" s="248">
        <f>'EGFV2 2'!AQ128</f>
        <v>0</v>
      </c>
      <c r="AR117" s="239">
        <f>'EGFV2 2'!AR128</f>
        <v>0</v>
      </c>
      <c r="AS117" s="242">
        <f>'EGFV2 2'!AS128</f>
        <v>0</v>
      </c>
      <c r="AT117" s="245">
        <f t="shared" si="47"/>
        <v>0</v>
      </c>
      <c r="AU117" s="158">
        <f>'EGFV2 2'!AU128</f>
        <v>0</v>
      </c>
      <c r="AV117" s="247">
        <f>'EGFV2 3'!AV128</f>
        <v>0</v>
      </c>
      <c r="AW117" s="248">
        <f>'EGFV2 3'!AW128</f>
        <v>0</v>
      </c>
      <c r="AX117" s="239">
        <f>'EGFV2 3'!AX128</f>
        <v>0</v>
      </c>
      <c r="AY117" s="242">
        <f>'EGFV2 3'!AY128</f>
        <v>0</v>
      </c>
      <c r="AZ117" s="245">
        <f t="shared" si="59"/>
        <v>0</v>
      </c>
      <c r="BA117" s="158">
        <f>'EGFV2 3'!BA128</f>
        <v>0</v>
      </c>
      <c r="BB117" s="247">
        <f>'EGFV2 4'!BB128</f>
        <v>0</v>
      </c>
      <c r="BC117" s="248">
        <f>'EGFV2 4'!BC128</f>
        <v>0</v>
      </c>
      <c r="BD117" s="239">
        <f>'EGFV2 4'!BD128</f>
        <v>0</v>
      </c>
      <c r="BE117" s="250">
        <f>'EGFV2 4'!BE128</f>
        <v>0</v>
      </c>
      <c r="BF117" s="250">
        <f>'EGFV2 4'!BF128</f>
        <v>0</v>
      </c>
      <c r="BG117" s="158">
        <f>'EGFV2 4'!BG128</f>
        <v>0</v>
      </c>
      <c r="BH117" s="240">
        <f t="shared" si="60"/>
        <v>0</v>
      </c>
      <c r="BI117" s="242">
        <f t="shared" si="61"/>
        <v>0</v>
      </c>
      <c r="BJ117" s="245">
        <f t="shared" si="62"/>
        <v>0</v>
      </c>
      <c r="BK117" s="243">
        <f t="shared" si="48"/>
        <v>0</v>
      </c>
      <c r="BS117" s="240">
        <f t="shared" si="49"/>
        <v>0</v>
      </c>
      <c r="BT117" s="242">
        <f t="shared" si="50"/>
        <v>0</v>
      </c>
      <c r="BU117" s="245">
        <f t="shared" si="51"/>
        <v>0</v>
      </c>
      <c r="BV117" s="243">
        <f t="shared" si="52"/>
        <v>0</v>
      </c>
      <c r="CD117" s="240">
        <f t="shared" si="53"/>
        <v>0</v>
      </c>
      <c r="CE117" s="242">
        <f t="shared" si="53"/>
        <v>0</v>
      </c>
      <c r="CF117" s="245">
        <f t="shared" si="54"/>
        <v>0</v>
      </c>
      <c r="CG117" s="243">
        <f t="shared" si="55"/>
        <v>0</v>
      </c>
      <c r="CO117" s="240">
        <f t="shared" si="56"/>
        <v>0</v>
      </c>
      <c r="CP117" s="242">
        <f t="shared" si="56"/>
        <v>0</v>
      </c>
      <c r="CQ117" s="245">
        <f t="shared" si="57"/>
        <v>0</v>
      </c>
      <c r="CR117" s="243">
        <f t="shared" si="58"/>
        <v>0</v>
      </c>
      <c r="CZ117" s="158">
        <f t="shared" si="65"/>
        <v>0</v>
      </c>
      <c r="DA117" s="245">
        <f t="shared" si="64"/>
        <v>0</v>
      </c>
    </row>
    <row r="118" spans="1:105" s="158" customFormat="1" x14ac:dyDescent="0.3">
      <c r="A118" s="251">
        <f t="shared" si="68"/>
        <v>0</v>
      </c>
      <c r="B118" s="158">
        <f t="shared" si="68"/>
        <v>0</v>
      </c>
      <c r="C118" s="158">
        <f t="shared" si="68"/>
        <v>0</v>
      </c>
      <c r="D118" s="158">
        <f t="shared" si="68"/>
        <v>2026</v>
      </c>
      <c r="E118" s="158" t="str">
        <f t="shared" si="68"/>
        <v xml:space="preserve"> </v>
      </c>
      <c r="F118" s="252">
        <f t="shared" si="68"/>
        <v>0</v>
      </c>
      <c r="G118" s="253">
        <f t="shared" si="68"/>
        <v>0</v>
      </c>
      <c r="H118" s="240">
        <f>EGFV4!A129</f>
        <v>0</v>
      </c>
      <c r="I118" s="240">
        <f>EGFV4!B129</f>
        <v>0</v>
      </c>
      <c r="J118" s="240">
        <f>EGFV4!C129</f>
        <v>0</v>
      </c>
      <c r="K118" s="240">
        <f>EGFV4!D129</f>
        <v>0</v>
      </c>
      <c r="L118" s="240">
        <f>EGFV4!E129</f>
        <v>0</v>
      </c>
      <c r="M118" s="240">
        <f>EGFV4!F129</f>
        <v>0</v>
      </c>
      <c r="N118" s="240">
        <f>EGFV4!G129</f>
        <v>0</v>
      </c>
      <c r="O118" s="240">
        <f>EGFV4!H129</f>
        <v>0</v>
      </c>
      <c r="P118" s="240">
        <f>EGFV4!I129</f>
        <v>0</v>
      </c>
      <c r="Q118" s="240">
        <f>EGFV4!J129</f>
        <v>0</v>
      </c>
      <c r="R118" s="242">
        <f>EGFV4!K129</f>
        <v>0</v>
      </c>
      <c r="S118" s="242">
        <f>EGFV4!L129</f>
        <v>0</v>
      </c>
      <c r="T118" s="243">
        <f t="shared" si="43"/>
        <v>0</v>
      </c>
      <c r="U118" s="244"/>
      <c r="V118" s="240">
        <f>EGFV4!O129</f>
        <v>0</v>
      </c>
      <c r="W118" s="242">
        <f>EGFV4!P129</f>
        <v>0</v>
      </c>
      <c r="X118" s="243">
        <f t="shared" si="69"/>
        <v>0</v>
      </c>
      <c r="Y118" s="245">
        <f t="shared" si="40"/>
        <v>0</v>
      </c>
      <c r="Z118" s="239">
        <f>EGFV4!S129</f>
        <v>0</v>
      </c>
      <c r="AA118" s="44"/>
      <c r="AB118" s="240">
        <f t="shared" si="44"/>
        <v>0</v>
      </c>
      <c r="AC118" s="242">
        <f t="shared" si="44"/>
        <v>0</v>
      </c>
      <c r="AD118" s="243">
        <f t="shared" si="45"/>
        <v>0</v>
      </c>
      <c r="AE118" s="243">
        <f t="shared" si="46"/>
        <v>0</v>
      </c>
      <c r="AF118" s="245">
        <f>SUM(AE118)-(AE118*'Reduction%'!$B$2)</f>
        <v>0</v>
      </c>
      <c r="AG118" s="245"/>
      <c r="AH118" s="84"/>
      <c r="AI118" s="246"/>
      <c r="AJ118" s="247">
        <f>'EGFV2 1'!AJ129</f>
        <v>0</v>
      </c>
      <c r="AK118" s="248">
        <f>'EGFV2 1'!AK129</f>
        <v>0</v>
      </c>
      <c r="AL118" s="240">
        <f>'EGFV2 1'!AL129</f>
        <v>0</v>
      </c>
      <c r="AM118" s="242">
        <f>'EGFV2 1'!AM129</f>
        <v>0</v>
      </c>
      <c r="AN118" s="243">
        <f t="shared" si="63"/>
        <v>0</v>
      </c>
      <c r="AO118" s="249">
        <f>'EGFV2 1'!AO129</f>
        <v>0</v>
      </c>
      <c r="AP118" s="247">
        <f>'EGFV2 2'!AP129</f>
        <v>0</v>
      </c>
      <c r="AQ118" s="248">
        <f>'EGFV2 2'!AQ129</f>
        <v>0</v>
      </c>
      <c r="AR118" s="239">
        <f>'EGFV2 2'!AR129</f>
        <v>0</v>
      </c>
      <c r="AS118" s="242">
        <f>'EGFV2 2'!AS129</f>
        <v>0</v>
      </c>
      <c r="AT118" s="245">
        <f t="shared" si="47"/>
        <v>0</v>
      </c>
      <c r="AU118" s="158">
        <f>'EGFV2 2'!AU129</f>
        <v>0</v>
      </c>
      <c r="AV118" s="247">
        <f>'EGFV2 3'!AV129</f>
        <v>0</v>
      </c>
      <c r="AW118" s="248">
        <f>'EGFV2 3'!AW129</f>
        <v>0</v>
      </c>
      <c r="AX118" s="239">
        <f>'EGFV2 3'!AX129</f>
        <v>0</v>
      </c>
      <c r="AY118" s="242">
        <f>'EGFV2 3'!AY129</f>
        <v>0</v>
      </c>
      <c r="AZ118" s="245">
        <f t="shared" si="59"/>
        <v>0</v>
      </c>
      <c r="BA118" s="158">
        <f>'EGFV2 3'!BA129</f>
        <v>0</v>
      </c>
      <c r="BB118" s="247">
        <f>'EGFV2 4'!BB129</f>
        <v>0</v>
      </c>
      <c r="BC118" s="248">
        <f>'EGFV2 4'!BC129</f>
        <v>0</v>
      </c>
      <c r="BD118" s="239">
        <f>'EGFV2 4'!BD129</f>
        <v>0</v>
      </c>
      <c r="BE118" s="250">
        <f>'EGFV2 4'!BE129</f>
        <v>0</v>
      </c>
      <c r="BF118" s="250">
        <f>'EGFV2 4'!BF129</f>
        <v>0</v>
      </c>
      <c r="BG118" s="158">
        <f>'EGFV2 4'!BG129</f>
        <v>0</v>
      </c>
      <c r="BH118" s="240">
        <f t="shared" si="60"/>
        <v>0</v>
      </c>
      <c r="BI118" s="242">
        <f t="shared" si="61"/>
        <v>0</v>
      </c>
      <c r="BJ118" s="245">
        <f t="shared" si="62"/>
        <v>0</v>
      </c>
      <c r="BK118" s="243">
        <f t="shared" si="48"/>
        <v>0</v>
      </c>
      <c r="BS118" s="240">
        <f t="shared" si="49"/>
        <v>0</v>
      </c>
      <c r="BT118" s="242">
        <f t="shared" si="50"/>
        <v>0</v>
      </c>
      <c r="BU118" s="245">
        <f t="shared" si="51"/>
        <v>0</v>
      </c>
      <c r="BV118" s="243">
        <f t="shared" si="52"/>
        <v>0</v>
      </c>
      <c r="CD118" s="240">
        <f t="shared" si="53"/>
        <v>0</v>
      </c>
      <c r="CE118" s="242">
        <f t="shared" si="53"/>
        <v>0</v>
      </c>
      <c r="CF118" s="245">
        <f t="shared" si="54"/>
        <v>0</v>
      </c>
      <c r="CG118" s="243">
        <f t="shared" si="55"/>
        <v>0</v>
      </c>
      <c r="CO118" s="240">
        <f t="shared" si="56"/>
        <v>0</v>
      </c>
      <c r="CP118" s="242">
        <f t="shared" si="56"/>
        <v>0</v>
      </c>
      <c r="CQ118" s="245">
        <f t="shared" si="57"/>
        <v>0</v>
      </c>
      <c r="CR118" s="243">
        <f t="shared" si="58"/>
        <v>0</v>
      </c>
      <c r="CZ118" s="158">
        <f t="shared" si="65"/>
        <v>0</v>
      </c>
      <c r="DA118" s="245">
        <f t="shared" si="64"/>
        <v>0</v>
      </c>
    </row>
    <row r="119" spans="1:105" s="158" customFormat="1" x14ac:dyDescent="0.3">
      <c r="A119" s="251">
        <f t="shared" si="68"/>
        <v>0</v>
      </c>
      <c r="B119" s="158">
        <f t="shared" si="68"/>
        <v>0</v>
      </c>
      <c r="C119" s="158">
        <f t="shared" si="68"/>
        <v>0</v>
      </c>
      <c r="D119" s="158">
        <f t="shared" si="68"/>
        <v>2026</v>
      </c>
      <c r="E119" s="158" t="str">
        <f t="shared" si="68"/>
        <v xml:space="preserve"> </v>
      </c>
      <c r="F119" s="252">
        <f t="shared" si="68"/>
        <v>0</v>
      </c>
      <c r="G119" s="253">
        <f t="shared" si="68"/>
        <v>0</v>
      </c>
      <c r="H119" s="240">
        <f>EGFV4!A130</f>
        <v>0</v>
      </c>
      <c r="I119" s="240">
        <f>EGFV4!B130</f>
        <v>0</v>
      </c>
      <c r="J119" s="240">
        <f>EGFV4!C130</f>
        <v>0</v>
      </c>
      <c r="K119" s="240">
        <f>EGFV4!D130</f>
        <v>0</v>
      </c>
      <c r="L119" s="240">
        <f>EGFV4!E130</f>
        <v>0</v>
      </c>
      <c r="M119" s="240">
        <f>EGFV4!F130</f>
        <v>0</v>
      </c>
      <c r="N119" s="240">
        <f>EGFV4!G130</f>
        <v>0</v>
      </c>
      <c r="O119" s="240">
        <f>EGFV4!H130</f>
        <v>0</v>
      </c>
      <c r="P119" s="240">
        <f>EGFV4!I130</f>
        <v>0</v>
      </c>
      <c r="Q119" s="240">
        <f>EGFV4!J130</f>
        <v>0</v>
      </c>
      <c r="R119" s="242">
        <f>EGFV4!K130</f>
        <v>0</v>
      </c>
      <c r="S119" s="242">
        <f>EGFV4!L130</f>
        <v>0</v>
      </c>
      <c r="T119" s="243">
        <f t="shared" si="43"/>
        <v>0</v>
      </c>
      <c r="U119" s="244"/>
      <c r="V119" s="240">
        <f>EGFV4!O130</f>
        <v>0</v>
      </c>
      <c r="W119" s="242">
        <f>EGFV4!P130</f>
        <v>0</v>
      </c>
      <c r="X119" s="243">
        <f t="shared" si="69"/>
        <v>0</v>
      </c>
      <c r="Y119" s="245">
        <f t="shared" si="40"/>
        <v>0</v>
      </c>
      <c r="Z119" s="239">
        <f>EGFV4!S130</f>
        <v>0</v>
      </c>
      <c r="AA119" s="44"/>
      <c r="AB119" s="240">
        <f t="shared" si="44"/>
        <v>0</v>
      </c>
      <c r="AC119" s="242">
        <f t="shared" si="44"/>
        <v>0</v>
      </c>
      <c r="AD119" s="243">
        <f t="shared" si="45"/>
        <v>0</v>
      </c>
      <c r="AE119" s="243">
        <f t="shared" si="46"/>
        <v>0</v>
      </c>
      <c r="AF119" s="245">
        <f>SUM(AE119)-(AE119*'Reduction%'!$B$2)</f>
        <v>0</v>
      </c>
      <c r="AG119" s="245"/>
      <c r="AH119" s="84"/>
      <c r="AI119" s="246"/>
      <c r="AJ119" s="247">
        <f>'EGFV2 1'!AJ130</f>
        <v>0</v>
      </c>
      <c r="AK119" s="248">
        <f>'EGFV2 1'!AK130</f>
        <v>0</v>
      </c>
      <c r="AL119" s="240">
        <f>'EGFV2 1'!AL130</f>
        <v>0</v>
      </c>
      <c r="AM119" s="242">
        <f>'EGFV2 1'!AM130</f>
        <v>0</v>
      </c>
      <c r="AN119" s="243">
        <f t="shared" si="63"/>
        <v>0</v>
      </c>
      <c r="AO119" s="249">
        <f>'EGFV2 1'!AO130</f>
        <v>0</v>
      </c>
      <c r="AP119" s="247">
        <f>'EGFV2 2'!AP130</f>
        <v>0</v>
      </c>
      <c r="AQ119" s="248">
        <f>'EGFV2 2'!AQ130</f>
        <v>0</v>
      </c>
      <c r="AR119" s="239">
        <f>'EGFV2 2'!AR130</f>
        <v>0</v>
      </c>
      <c r="AS119" s="242">
        <f>'EGFV2 2'!AS130</f>
        <v>0</v>
      </c>
      <c r="AT119" s="245">
        <f t="shared" si="47"/>
        <v>0</v>
      </c>
      <c r="AU119" s="158">
        <f>'EGFV2 2'!AU130</f>
        <v>0</v>
      </c>
      <c r="AV119" s="247">
        <f>'EGFV2 3'!AV130</f>
        <v>0</v>
      </c>
      <c r="AW119" s="248">
        <f>'EGFV2 3'!AW130</f>
        <v>0</v>
      </c>
      <c r="AX119" s="239">
        <f>'EGFV2 3'!AX130</f>
        <v>0</v>
      </c>
      <c r="AY119" s="242">
        <f>'EGFV2 3'!AY130</f>
        <v>0</v>
      </c>
      <c r="AZ119" s="245">
        <f t="shared" si="59"/>
        <v>0</v>
      </c>
      <c r="BA119" s="158">
        <f>'EGFV2 3'!BA130</f>
        <v>0</v>
      </c>
      <c r="BB119" s="247">
        <f>'EGFV2 4'!BB130</f>
        <v>0</v>
      </c>
      <c r="BC119" s="248">
        <f>'EGFV2 4'!BC130</f>
        <v>0</v>
      </c>
      <c r="BD119" s="239">
        <f>'EGFV2 4'!BD130</f>
        <v>0</v>
      </c>
      <c r="BE119" s="250">
        <f>'EGFV2 4'!BE130</f>
        <v>0</v>
      </c>
      <c r="BF119" s="250">
        <f>'EGFV2 4'!BF130</f>
        <v>0</v>
      </c>
      <c r="BG119" s="158">
        <f>'EGFV2 4'!BG130</f>
        <v>0</v>
      </c>
      <c r="BH119" s="240">
        <f t="shared" si="60"/>
        <v>0</v>
      </c>
      <c r="BI119" s="242">
        <f t="shared" si="61"/>
        <v>0</v>
      </c>
      <c r="BJ119" s="245">
        <f t="shared" si="62"/>
        <v>0</v>
      </c>
      <c r="BK119" s="243">
        <f t="shared" si="48"/>
        <v>0</v>
      </c>
      <c r="BS119" s="240">
        <f t="shared" si="49"/>
        <v>0</v>
      </c>
      <c r="BT119" s="242">
        <f t="shared" si="50"/>
        <v>0</v>
      </c>
      <c r="BU119" s="245">
        <f t="shared" si="51"/>
        <v>0</v>
      </c>
      <c r="BV119" s="243">
        <f t="shared" si="52"/>
        <v>0</v>
      </c>
      <c r="CD119" s="240">
        <f t="shared" si="53"/>
        <v>0</v>
      </c>
      <c r="CE119" s="242">
        <f t="shared" si="53"/>
        <v>0</v>
      </c>
      <c r="CF119" s="245">
        <f t="shared" si="54"/>
        <v>0</v>
      </c>
      <c r="CG119" s="243">
        <f t="shared" si="55"/>
        <v>0</v>
      </c>
      <c r="CO119" s="240">
        <f t="shared" si="56"/>
        <v>0</v>
      </c>
      <c r="CP119" s="242">
        <f t="shared" si="56"/>
        <v>0</v>
      </c>
      <c r="CQ119" s="245">
        <f t="shared" si="57"/>
        <v>0</v>
      </c>
      <c r="CR119" s="243">
        <f t="shared" si="58"/>
        <v>0</v>
      </c>
      <c r="CZ119" s="158">
        <f t="shared" si="65"/>
        <v>0</v>
      </c>
      <c r="DA119" s="245">
        <f t="shared" si="64"/>
        <v>0</v>
      </c>
    </row>
    <row r="120" spans="1:105" s="158" customFormat="1" x14ac:dyDescent="0.3">
      <c r="A120" s="251">
        <f t="shared" si="68"/>
        <v>0</v>
      </c>
      <c r="B120" s="158">
        <f t="shared" si="68"/>
        <v>0</v>
      </c>
      <c r="C120" s="158">
        <f t="shared" si="68"/>
        <v>0</v>
      </c>
      <c r="D120" s="158">
        <f t="shared" si="68"/>
        <v>2026</v>
      </c>
      <c r="E120" s="158" t="str">
        <f t="shared" si="68"/>
        <v xml:space="preserve"> </v>
      </c>
      <c r="F120" s="252">
        <f t="shared" si="68"/>
        <v>0</v>
      </c>
      <c r="G120" s="253">
        <f t="shared" si="68"/>
        <v>0</v>
      </c>
      <c r="H120" s="240">
        <f>EGFV4!A131</f>
        <v>0</v>
      </c>
      <c r="I120" s="240">
        <f>EGFV4!B131</f>
        <v>0</v>
      </c>
      <c r="J120" s="240">
        <f>EGFV4!C131</f>
        <v>0</v>
      </c>
      <c r="K120" s="240">
        <f>EGFV4!D131</f>
        <v>0</v>
      </c>
      <c r="L120" s="240">
        <f>EGFV4!E131</f>
        <v>0</v>
      </c>
      <c r="M120" s="240">
        <f>EGFV4!F131</f>
        <v>0</v>
      </c>
      <c r="N120" s="240">
        <f>EGFV4!G131</f>
        <v>0</v>
      </c>
      <c r="O120" s="240">
        <f>EGFV4!H131</f>
        <v>0</v>
      </c>
      <c r="P120" s="240">
        <f>EGFV4!I131</f>
        <v>0</v>
      </c>
      <c r="Q120" s="240">
        <f>EGFV4!J131</f>
        <v>0</v>
      </c>
      <c r="R120" s="242">
        <f>EGFV4!K131</f>
        <v>0</v>
      </c>
      <c r="S120" s="242">
        <f>EGFV4!L131</f>
        <v>0</v>
      </c>
      <c r="T120" s="243">
        <f t="shared" si="43"/>
        <v>0</v>
      </c>
      <c r="U120" s="244"/>
      <c r="V120" s="240">
        <f>EGFV4!O131</f>
        <v>0</v>
      </c>
      <c r="W120" s="242">
        <f>EGFV4!P131</f>
        <v>0</v>
      </c>
      <c r="X120" s="243">
        <f t="shared" si="69"/>
        <v>0</v>
      </c>
      <c r="Y120" s="245">
        <f t="shared" si="40"/>
        <v>0</v>
      </c>
      <c r="Z120" s="239">
        <f>EGFV4!S131</f>
        <v>0</v>
      </c>
      <c r="AA120" s="44"/>
      <c r="AB120" s="240">
        <f t="shared" si="44"/>
        <v>0</v>
      </c>
      <c r="AC120" s="242">
        <f t="shared" si="44"/>
        <v>0</v>
      </c>
      <c r="AD120" s="243">
        <f t="shared" si="45"/>
        <v>0</v>
      </c>
      <c r="AE120" s="243">
        <f t="shared" si="46"/>
        <v>0</v>
      </c>
      <c r="AF120" s="245">
        <f>SUM(AE120)-(AE120*'Reduction%'!$B$2)</f>
        <v>0</v>
      </c>
      <c r="AG120" s="245"/>
      <c r="AH120" s="84"/>
      <c r="AI120" s="246"/>
      <c r="AJ120" s="247">
        <f>'EGFV2 1'!AJ131</f>
        <v>0</v>
      </c>
      <c r="AK120" s="248">
        <f>'EGFV2 1'!AK131</f>
        <v>0</v>
      </c>
      <c r="AL120" s="240">
        <f>'EGFV2 1'!AL131</f>
        <v>0</v>
      </c>
      <c r="AM120" s="242">
        <f>'EGFV2 1'!AM131</f>
        <v>0</v>
      </c>
      <c r="AN120" s="243">
        <f t="shared" si="63"/>
        <v>0</v>
      </c>
      <c r="AO120" s="249">
        <f>'EGFV2 1'!AO131</f>
        <v>0</v>
      </c>
      <c r="AP120" s="247">
        <f>'EGFV2 2'!AP131</f>
        <v>0</v>
      </c>
      <c r="AQ120" s="248">
        <f>'EGFV2 2'!AQ131</f>
        <v>0</v>
      </c>
      <c r="AR120" s="239">
        <f>'EGFV2 2'!AR131</f>
        <v>0</v>
      </c>
      <c r="AS120" s="242">
        <f>'EGFV2 2'!AS131</f>
        <v>0</v>
      </c>
      <c r="AT120" s="245">
        <f t="shared" si="47"/>
        <v>0</v>
      </c>
      <c r="AU120" s="158">
        <f>'EGFV2 2'!AU131</f>
        <v>0</v>
      </c>
      <c r="AV120" s="247">
        <f>'EGFV2 3'!AV131</f>
        <v>0</v>
      </c>
      <c r="AW120" s="248">
        <f>'EGFV2 3'!AW131</f>
        <v>0</v>
      </c>
      <c r="AX120" s="239">
        <f>'EGFV2 3'!AX131</f>
        <v>0</v>
      </c>
      <c r="AY120" s="242">
        <f>'EGFV2 3'!AY131</f>
        <v>0</v>
      </c>
      <c r="AZ120" s="245">
        <f t="shared" si="59"/>
        <v>0</v>
      </c>
      <c r="BA120" s="158">
        <f>'EGFV2 3'!BA131</f>
        <v>0</v>
      </c>
      <c r="BB120" s="247">
        <f>'EGFV2 4'!BB131</f>
        <v>0</v>
      </c>
      <c r="BC120" s="248">
        <f>'EGFV2 4'!BC131</f>
        <v>0</v>
      </c>
      <c r="BD120" s="239">
        <f>'EGFV2 4'!BD131</f>
        <v>0</v>
      </c>
      <c r="BE120" s="250">
        <f>'EGFV2 4'!BE131</f>
        <v>0</v>
      </c>
      <c r="BF120" s="250">
        <f>'EGFV2 4'!BF131</f>
        <v>0</v>
      </c>
      <c r="BG120" s="158">
        <f>'EGFV2 4'!BG131</f>
        <v>0</v>
      </c>
      <c r="BH120" s="240">
        <f t="shared" si="60"/>
        <v>0</v>
      </c>
      <c r="BI120" s="242">
        <f t="shared" si="61"/>
        <v>0</v>
      </c>
      <c r="BJ120" s="245">
        <f t="shared" si="62"/>
        <v>0</v>
      </c>
      <c r="BK120" s="243">
        <f t="shared" si="48"/>
        <v>0</v>
      </c>
      <c r="BS120" s="240">
        <f t="shared" si="49"/>
        <v>0</v>
      </c>
      <c r="BT120" s="242">
        <f t="shared" si="50"/>
        <v>0</v>
      </c>
      <c r="BU120" s="245">
        <f t="shared" si="51"/>
        <v>0</v>
      </c>
      <c r="BV120" s="243">
        <f t="shared" si="52"/>
        <v>0</v>
      </c>
      <c r="CD120" s="240">
        <f t="shared" si="53"/>
        <v>0</v>
      </c>
      <c r="CE120" s="242">
        <f t="shared" si="53"/>
        <v>0</v>
      </c>
      <c r="CF120" s="245">
        <f t="shared" si="54"/>
        <v>0</v>
      </c>
      <c r="CG120" s="243">
        <f t="shared" si="55"/>
        <v>0</v>
      </c>
      <c r="CO120" s="240">
        <f t="shared" si="56"/>
        <v>0</v>
      </c>
      <c r="CP120" s="242">
        <f t="shared" si="56"/>
        <v>0</v>
      </c>
      <c r="CQ120" s="245">
        <f t="shared" si="57"/>
        <v>0</v>
      </c>
      <c r="CR120" s="243">
        <f t="shared" si="58"/>
        <v>0</v>
      </c>
      <c r="CZ120" s="158">
        <f t="shared" si="65"/>
        <v>0</v>
      </c>
      <c r="DA120" s="245">
        <f t="shared" si="64"/>
        <v>0</v>
      </c>
    </row>
    <row r="121" spans="1:105" s="158" customFormat="1" x14ac:dyDescent="0.3">
      <c r="A121" s="251">
        <f t="shared" si="68"/>
        <v>0</v>
      </c>
      <c r="B121" s="158">
        <f t="shared" si="68"/>
        <v>0</v>
      </c>
      <c r="C121" s="158">
        <f t="shared" si="68"/>
        <v>0</v>
      </c>
      <c r="D121" s="158">
        <f t="shared" si="68"/>
        <v>2026</v>
      </c>
      <c r="E121" s="158" t="str">
        <f t="shared" si="68"/>
        <v xml:space="preserve"> </v>
      </c>
      <c r="F121" s="252">
        <f t="shared" si="68"/>
        <v>0</v>
      </c>
      <c r="G121" s="253">
        <f t="shared" si="68"/>
        <v>0</v>
      </c>
      <c r="H121" s="240">
        <f>EGFV4!A132</f>
        <v>0</v>
      </c>
      <c r="I121" s="240">
        <f>EGFV4!B132</f>
        <v>0</v>
      </c>
      <c r="J121" s="240">
        <f>EGFV4!C132</f>
        <v>0</v>
      </c>
      <c r="K121" s="240">
        <f>EGFV4!D132</f>
        <v>0</v>
      </c>
      <c r="L121" s="240">
        <f>EGFV4!E132</f>
        <v>0</v>
      </c>
      <c r="M121" s="240">
        <f>EGFV4!F132</f>
        <v>0</v>
      </c>
      <c r="N121" s="240">
        <f>EGFV4!G132</f>
        <v>0</v>
      </c>
      <c r="O121" s="240">
        <f>EGFV4!H132</f>
        <v>0</v>
      </c>
      <c r="P121" s="240">
        <f>EGFV4!I132</f>
        <v>0</v>
      </c>
      <c r="Q121" s="240">
        <f>EGFV4!J132</f>
        <v>0</v>
      </c>
      <c r="R121" s="242">
        <f>EGFV4!K132</f>
        <v>0</v>
      </c>
      <c r="S121" s="242">
        <f>EGFV4!L132</f>
        <v>0</v>
      </c>
      <c r="T121" s="243">
        <f t="shared" si="43"/>
        <v>0</v>
      </c>
      <c r="U121" s="244"/>
      <c r="V121" s="240">
        <f>EGFV4!O132</f>
        <v>0</v>
      </c>
      <c r="W121" s="242">
        <f>EGFV4!P132</f>
        <v>0</v>
      </c>
      <c r="X121" s="243">
        <f t="shared" si="69"/>
        <v>0</v>
      </c>
      <c r="Y121" s="245">
        <f t="shared" si="40"/>
        <v>0</v>
      </c>
      <c r="Z121" s="239">
        <f>EGFV4!S132</f>
        <v>0</v>
      </c>
      <c r="AA121" s="44"/>
      <c r="AB121" s="240">
        <f t="shared" si="44"/>
        <v>0</v>
      </c>
      <c r="AC121" s="242">
        <f t="shared" si="44"/>
        <v>0</v>
      </c>
      <c r="AD121" s="243">
        <f t="shared" si="45"/>
        <v>0</v>
      </c>
      <c r="AE121" s="243">
        <f t="shared" si="46"/>
        <v>0</v>
      </c>
      <c r="AF121" s="245">
        <f>SUM(AE121)-(AE121*'Reduction%'!$B$2)</f>
        <v>0</v>
      </c>
      <c r="AG121" s="245"/>
      <c r="AH121" s="84"/>
      <c r="AI121" s="246"/>
      <c r="AJ121" s="247">
        <f>'EGFV2 1'!AJ132</f>
        <v>0</v>
      </c>
      <c r="AK121" s="248">
        <f>'EGFV2 1'!AK132</f>
        <v>0</v>
      </c>
      <c r="AL121" s="240">
        <f>'EGFV2 1'!AL132</f>
        <v>0</v>
      </c>
      <c r="AM121" s="242">
        <f>'EGFV2 1'!AM132</f>
        <v>0</v>
      </c>
      <c r="AN121" s="243">
        <f t="shared" si="63"/>
        <v>0</v>
      </c>
      <c r="AO121" s="249">
        <f>'EGFV2 1'!AO132</f>
        <v>0</v>
      </c>
      <c r="AP121" s="247">
        <f>'EGFV2 2'!AP132</f>
        <v>0</v>
      </c>
      <c r="AQ121" s="248">
        <f>'EGFV2 2'!AQ132</f>
        <v>0</v>
      </c>
      <c r="AR121" s="239">
        <f>'EGFV2 2'!AR132</f>
        <v>0</v>
      </c>
      <c r="AS121" s="242">
        <f>'EGFV2 2'!AS132</f>
        <v>0</v>
      </c>
      <c r="AT121" s="245">
        <f t="shared" si="47"/>
        <v>0</v>
      </c>
      <c r="AU121" s="158">
        <f>'EGFV2 2'!AU132</f>
        <v>0</v>
      </c>
      <c r="AV121" s="247">
        <f>'EGFV2 3'!AV132</f>
        <v>0</v>
      </c>
      <c r="AW121" s="248">
        <f>'EGFV2 3'!AW132</f>
        <v>0</v>
      </c>
      <c r="AX121" s="239">
        <f>'EGFV2 3'!AX132</f>
        <v>0</v>
      </c>
      <c r="AY121" s="242">
        <f>'EGFV2 3'!AY132</f>
        <v>0</v>
      </c>
      <c r="AZ121" s="245">
        <f t="shared" si="59"/>
        <v>0</v>
      </c>
      <c r="BA121" s="158">
        <f>'EGFV2 3'!BA132</f>
        <v>0</v>
      </c>
      <c r="BB121" s="247">
        <f>'EGFV2 4'!BB132</f>
        <v>0</v>
      </c>
      <c r="BC121" s="248">
        <f>'EGFV2 4'!BC132</f>
        <v>0</v>
      </c>
      <c r="BD121" s="239">
        <f>'EGFV2 4'!BD132</f>
        <v>0</v>
      </c>
      <c r="BE121" s="250">
        <f>'EGFV2 4'!BE132</f>
        <v>0</v>
      </c>
      <c r="BF121" s="250">
        <f>'EGFV2 4'!BF132</f>
        <v>0</v>
      </c>
      <c r="BG121" s="158">
        <f>'EGFV2 4'!BG132</f>
        <v>0</v>
      </c>
      <c r="BH121" s="240">
        <f t="shared" si="60"/>
        <v>0</v>
      </c>
      <c r="BI121" s="242">
        <f t="shared" si="61"/>
        <v>0</v>
      </c>
      <c r="BJ121" s="245">
        <f t="shared" si="62"/>
        <v>0</v>
      </c>
      <c r="BK121" s="243">
        <f t="shared" si="48"/>
        <v>0</v>
      </c>
      <c r="BS121" s="240">
        <f t="shared" si="49"/>
        <v>0</v>
      </c>
      <c r="BT121" s="242">
        <f t="shared" si="50"/>
        <v>0</v>
      </c>
      <c r="BU121" s="245">
        <f t="shared" si="51"/>
        <v>0</v>
      </c>
      <c r="BV121" s="243">
        <f t="shared" si="52"/>
        <v>0</v>
      </c>
      <c r="CD121" s="240">
        <f t="shared" si="53"/>
        <v>0</v>
      </c>
      <c r="CE121" s="242">
        <f t="shared" si="53"/>
        <v>0</v>
      </c>
      <c r="CF121" s="245">
        <f t="shared" si="54"/>
        <v>0</v>
      </c>
      <c r="CG121" s="243">
        <f t="shared" si="55"/>
        <v>0</v>
      </c>
      <c r="CO121" s="240">
        <f t="shared" si="56"/>
        <v>0</v>
      </c>
      <c r="CP121" s="242">
        <f t="shared" si="56"/>
        <v>0</v>
      </c>
      <c r="CQ121" s="245">
        <f t="shared" si="57"/>
        <v>0</v>
      </c>
      <c r="CR121" s="243">
        <f t="shared" si="58"/>
        <v>0</v>
      </c>
      <c r="CZ121" s="158">
        <f t="shared" si="65"/>
        <v>0</v>
      </c>
      <c r="DA121" s="245">
        <f t="shared" si="64"/>
        <v>0</v>
      </c>
    </row>
    <row r="122" spans="1:105" s="158" customFormat="1" x14ac:dyDescent="0.3">
      <c r="A122" s="251">
        <f t="shared" si="68"/>
        <v>0</v>
      </c>
      <c r="B122" s="158">
        <f t="shared" si="68"/>
        <v>0</v>
      </c>
      <c r="C122" s="158">
        <f t="shared" si="68"/>
        <v>0</v>
      </c>
      <c r="D122" s="158">
        <f t="shared" si="68"/>
        <v>2026</v>
      </c>
      <c r="E122" s="158" t="str">
        <f t="shared" si="68"/>
        <v xml:space="preserve"> </v>
      </c>
      <c r="F122" s="252">
        <f t="shared" si="68"/>
        <v>0</v>
      </c>
      <c r="G122" s="253">
        <f t="shared" si="68"/>
        <v>0</v>
      </c>
      <c r="H122" s="240">
        <f>EGFV4!A133</f>
        <v>0</v>
      </c>
      <c r="I122" s="240">
        <f>EGFV4!B133</f>
        <v>0</v>
      </c>
      <c r="J122" s="240">
        <f>EGFV4!C133</f>
        <v>0</v>
      </c>
      <c r="K122" s="240">
        <f>EGFV4!D133</f>
        <v>0</v>
      </c>
      <c r="L122" s="240">
        <f>EGFV4!E133</f>
        <v>0</v>
      </c>
      <c r="M122" s="240">
        <f>EGFV4!F133</f>
        <v>0</v>
      </c>
      <c r="N122" s="240">
        <f>EGFV4!G133</f>
        <v>0</v>
      </c>
      <c r="O122" s="240">
        <f>EGFV4!H133</f>
        <v>0</v>
      </c>
      <c r="P122" s="240">
        <f>EGFV4!I133</f>
        <v>0</v>
      </c>
      <c r="Q122" s="240">
        <f>EGFV4!J133</f>
        <v>0</v>
      </c>
      <c r="R122" s="242">
        <f>EGFV4!K133</f>
        <v>0</v>
      </c>
      <c r="S122" s="242">
        <f>EGFV4!L133</f>
        <v>0</v>
      </c>
      <c r="T122" s="243">
        <f t="shared" si="43"/>
        <v>0</v>
      </c>
      <c r="U122" s="244"/>
      <c r="V122" s="240">
        <f>EGFV4!O133</f>
        <v>0</v>
      </c>
      <c r="W122" s="242">
        <f>EGFV4!P133</f>
        <v>0</v>
      </c>
      <c r="X122" s="243">
        <f t="shared" si="69"/>
        <v>0</v>
      </c>
      <c r="Y122" s="245">
        <f t="shared" si="40"/>
        <v>0</v>
      </c>
      <c r="Z122" s="239">
        <f>EGFV4!S133</f>
        <v>0</v>
      </c>
      <c r="AA122" s="44"/>
      <c r="AB122" s="240">
        <f t="shared" si="44"/>
        <v>0</v>
      </c>
      <c r="AC122" s="242">
        <f t="shared" si="44"/>
        <v>0</v>
      </c>
      <c r="AD122" s="243">
        <f t="shared" si="45"/>
        <v>0</v>
      </c>
      <c r="AE122" s="243">
        <f t="shared" si="46"/>
        <v>0</v>
      </c>
      <c r="AF122" s="245">
        <f>SUM(AE122)-(AE122*'Reduction%'!$B$2)</f>
        <v>0</v>
      </c>
      <c r="AG122" s="245"/>
      <c r="AH122" s="84"/>
      <c r="AI122" s="246"/>
      <c r="AJ122" s="247">
        <f>'EGFV2 1'!AJ133</f>
        <v>0</v>
      </c>
      <c r="AK122" s="248">
        <f>'EGFV2 1'!AK133</f>
        <v>0</v>
      </c>
      <c r="AL122" s="240">
        <f>'EGFV2 1'!AL133</f>
        <v>0</v>
      </c>
      <c r="AM122" s="242">
        <f>'EGFV2 1'!AM133</f>
        <v>0</v>
      </c>
      <c r="AN122" s="243">
        <f t="shared" si="63"/>
        <v>0</v>
      </c>
      <c r="AO122" s="249">
        <f>'EGFV2 1'!AO133</f>
        <v>0</v>
      </c>
      <c r="AP122" s="247">
        <f>'EGFV2 2'!AP133</f>
        <v>0</v>
      </c>
      <c r="AQ122" s="248">
        <f>'EGFV2 2'!AQ133</f>
        <v>0</v>
      </c>
      <c r="AR122" s="239">
        <f>'EGFV2 2'!AR133</f>
        <v>0</v>
      </c>
      <c r="AS122" s="242">
        <f>'EGFV2 2'!AS133</f>
        <v>0</v>
      </c>
      <c r="AT122" s="245">
        <f t="shared" si="47"/>
        <v>0</v>
      </c>
      <c r="AU122" s="158">
        <f>'EGFV2 2'!AU133</f>
        <v>0</v>
      </c>
      <c r="AV122" s="247">
        <f>'EGFV2 3'!AV133</f>
        <v>0</v>
      </c>
      <c r="AW122" s="248">
        <f>'EGFV2 3'!AW133</f>
        <v>0</v>
      </c>
      <c r="AX122" s="239">
        <f>'EGFV2 3'!AX133</f>
        <v>0</v>
      </c>
      <c r="AY122" s="242">
        <f>'EGFV2 3'!AY133</f>
        <v>0</v>
      </c>
      <c r="AZ122" s="245">
        <f t="shared" si="59"/>
        <v>0</v>
      </c>
      <c r="BA122" s="158">
        <f>'EGFV2 3'!BA133</f>
        <v>0</v>
      </c>
      <c r="BB122" s="247">
        <f>'EGFV2 4'!BB133</f>
        <v>0</v>
      </c>
      <c r="BC122" s="248">
        <f>'EGFV2 4'!BC133</f>
        <v>0</v>
      </c>
      <c r="BD122" s="239">
        <f>'EGFV2 4'!BD133</f>
        <v>0</v>
      </c>
      <c r="BE122" s="250">
        <f>'EGFV2 4'!BE133</f>
        <v>0</v>
      </c>
      <c r="BF122" s="250">
        <f>'EGFV2 4'!BF133</f>
        <v>0</v>
      </c>
      <c r="BG122" s="158">
        <f>'EGFV2 4'!BG133</f>
        <v>0</v>
      </c>
      <c r="BH122" s="240">
        <f t="shared" si="60"/>
        <v>0</v>
      </c>
      <c r="BI122" s="242">
        <f t="shared" si="61"/>
        <v>0</v>
      </c>
      <c r="BJ122" s="245">
        <f t="shared" si="62"/>
        <v>0</v>
      </c>
      <c r="BK122" s="243">
        <f t="shared" si="48"/>
        <v>0</v>
      </c>
      <c r="BS122" s="240">
        <f t="shared" si="49"/>
        <v>0</v>
      </c>
      <c r="BT122" s="242">
        <f t="shared" si="50"/>
        <v>0</v>
      </c>
      <c r="BU122" s="245">
        <f t="shared" si="51"/>
        <v>0</v>
      </c>
      <c r="BV122" s="243">
        <f t="shared" si="52"/>
        <v>0</v>
      </c>
      <c r="CD122" s="240">
        <f t="shared" si="53"/>
        <v>0</v>
      </c>
      <c r="CE122" s="242">
        <f t="shared" si="53"/>
        <v>0</v>
      </c>
      <c r="CF122" s="245">
        <f t="shared" si="54"/>
        <v>0</v>
      </c>
      <c r="CG122" s="243">
        <f t="shared" si="55"/>
        <v>0</v>
      </c>
      <c r="CO122" s="240">
        <f t="shared" si="56"/>
        <v>0</v>
      </c>
      <c r="CP122" s="242">
        <f t="shared" si="56"/>
        <v>0</v>
      </c>
      <c r="CQ122" s="245">
        <f t="shared" si="57"/>
        <v>0</v>
      </c>
      <c r="CR122" s="243">
        <f t="shared" si="58"/>
        <v>0</v>
      </c>
      <c r="CZ122" s="158">
        <f t="shared" si="65"/>
        <v>0</v>
      </c>
      <c r="DA122" s="245">
        <f t="shared" si="64"/>
        <v>0</v>
      </c>
    </row>
    <row r="123" spans="1:105" s="158" customFormat="1" x14ac:dyDescent="0.3">
      <c r="A123" s="251">
        <f t="shared" si="68"/>
        <v>0</v>
      </c>
      <c r="B123" s="158">
        <f t="shared" si="68"/>
        <v>0</v>
      </c>
      <c r="C123" s="158">
        <f t="shared" si="68"/>
        <v>0</v>
      </c>
      <c r="D123" s="158">
        <f t="shared" si="68"/>
        <v>2026</v>
      </c>
      <c r="E123" s="158" t="str">
        <f t="shared" si="68"/>
        <v xml:space="preserve"> </v>
      </c>
      <c r="F123" s="252">
        <f t="shared" si="68"/>
        <v>0</v>
      </c>
      <c r="G123" s="253">
        <f t="shared" si="68"/>
        <v>0</v>
      </c>
      <c r="H123" s="240">
        <f>EGFV4!A134</f>
        <v>0</v>
      </c>
      <c r="I123" s="240">
        <f>EGFV4!B134</f>
        <v>0</v>
      </c>
      <c r="J123" s="240">
        <f>EGFV4!C134</f>
        <v>0</v>
      </c>
      <c r="K123" s="240">
        <f>EGFV4!D134</f>
        <v>0</v>
      </c>
      <c r="L123" s="240">
        <f>EGFV4!E134</f>
        <v>0</v>
      </c>
      <c r="M123" s="240">
        <f>EGFV4!F134</f>
        <v>0</v>
      </c>
      <c r="N123" s="240">
        <f>EGFV4!G134</f>
        <v>0</v>
      </c>
      <c r="O123" s="240">
        <f>EGFV4!H134</f>
        <v>0</v>
      </c>
      <c r="P123" s="240">
        <f>EGFV4!I134</f>
        <v>0</v>
      </c>
      <c r="Q123" s="240">
        <f>EGFV4!J134</f>
        <v>0</v>
      </c>
      <c r="R123" s="242">
        <f>EGFV4!K134</f>
        <v>0</v>
      </c>
      <c r="S123" s="242">
        <f>EGFV4!L134</f>
        <v>0</v>
      </c>
      <c r="T123" s="243">
        <f t="shared" si="43"/>
        <v>0</v>
      </c>
      <c r="U123" s="244"/>
      <c r="V123" s="240">
        <f>EGFV4!O134</f>
        <v>0</v>
      </c>
      <c r="W123" s="242">
        <f>EGFV4!P134</f>
        <v>0</v>
      </c>
      <c r="X123" s="243">
        <f t="shared" si="69"/>
        <v>0</v>
      </c>
      <c r="Y123" s="245">
        <f t="shared" si="40"/>
        <v>0</v>
      </c>
      <c r="Z123" s="239">
        <f>EGFV4!S134</f>
        <v>0</v>
      </c>
      <c r="AA123" s="44"/>
      <c r="AB123" s="240">
        <f t="shared" si="44"/>
        <v>0</v>
      </c>
      <c r="AC123" s="242">
        <f t="shared" si="44"/>
        <v>0</v>
      </c>
      <c r="AD123" s="243">
        <f t="shared" si="45"/>
        <v>0</v>
      </c>
      <c r="AE123" s="243">
        <f t="shared" si="46"/>
        <v>0</v>
      </c>
      <c r="AF123" s="245">
        <f>SUM(AE123)-(AE123*'Reduction%'!$B$2)</f>
        <v>0</v>
      </c>
      <c r="AG123" s="245"/>
      <c r="AH123" s="84"/>
      <c r="AI123" s="246"/>
      <c r="AJ123" s="247">
        <f>'EGFV2 1'!AJ134</f>
        <v>0</v>
      </c>
      <c r="AK123" s="248">
        <f>'EGFV2 1'!AK134</f>
        <v>0</v>
      </c>
      <c r="AL123" s="240">
        <f>'EGFV2 1'!AL134</f>
        <v>0</v>
      </c>
      <c r="AM123" s="242">
        <f>'EGFV2 1'!AM134</f>
        <v>0</v>
      </c>
      <c r="AN123" s="243">
        <f t="shared" si="63"/>
        <v>0</v>
      </c>
      <c r="AO123" s="249">
        <f>'EGFV2 1'!AO134</f>
        <v>0</v>
      </c>
      <c r="AP123" s="247">
        <f>'EGFV2 2'!AP134</f>
        <v>0</v>
      </c>
      <c r="AQ123" s="248">
        <f>'EGFV2 2'!AQ134</f>
        <v>0</v>
      </c>
      <c r="AR123" s="239">
        <f>'EGFV2 2'!AR134</f>
        <v>0</v>
      </c>
      <c r="AS123" s="242">
        <f>'EGFV2 2'!AS134</f>
        <v>0</v>
      </c>
      <c r="AT123" s="245">
        <f t="shared" si="47"/>
        <v>0</v>
      </c>
      <c r="AU123" s="158">
        <f>'EGFV2 2'!AU134</f>
        <v>0</v>
      </c>
      <c r="AV123" s="247">
        <f>'EGFV2 3'!AV134</f>
        <v>0</v>
      </c>
      <c r="AW123" s="248">
        <f>'EGFV2 3'!AW134</f>
        <v>0</v>
      </c>
      <c r="AX123" s="239">
        <f>'EGFV2 3'!AX134</f>
        <v>0</v>
      </c>
      <c r="AY123" s="242">
        <f>'EGFV2 3'!AY134</f>
        <v>0</v>
      </c>
      <c r="AZ123" s="245">
        <f t="shared" si="59"/>
        <v>0</v>
      </c>
      <c r="BA123" s="158">
        <f>'EGFV2 3'!BA134</f>
        <v>0</v>
      </c>
      <c r="BB123" s="247">
        <f>'EGFV2 4'!BB134</f>
        <v>0</v>
      </c>
      <c r="BC123" s="248">
        <f>'EGFV2 4'!BC134</f>
        <v>0</v>
      </c>
      <c r="BD123" s="239">
        <f>'EGFV2 4'!BD134</f>
        <v>0</v>
      </c>
      <c r="BE123" s="250">
        <f>'EGFV2 4'!BE134</f>
        <v>0</v>
      </c>
      <c r="BF123" s="250">
        <f>'EGFV2 4'!BF134</f>
        <v>0</v>
      </c>
      <c r="BG123" s="158">
        <f>'EGFV2 4'!BG134</f>
        <v>0</v>
      </c>
      <c r="BH123" s="240">
        <f t="shared" si="60"/>
        <v>0</v>
      </c>
      <c r="BI123" s="242">
        <f t="shared" si="61"/>
        <v>0</v>
      </c>
      <c r="BJ123" s="245">
        <f t="shared" si="62"/>
        <v>0</v>
      </c>
      <c r="BK123" s="243">
        <f t="shared" si="48"/>
        <v>0</v>
      </c>
      <c r="BS123" s="240">
        <f t="shared" si="49"/>
        <v>0</v>
      </c>
      <c r="BT123" s="242">
        <f t="shared" si="50"/>
        <v>0</v>
      </c>
      <c r="BU123" s="245">
        <f t="shared" si="51"/>
        <v>0</v>
      </c>
      <c r="BV123" s="243">
        <f t="shared" si="52"/>
        <v>0</v>
      </c>
      <c r="CD123" s="240">
        <f t="shared" si="53"/>
        <v>0</v>
      </c>
      <c r="CE123" s="242">
        <f t="shared" si="53"/>
        <v>0</v>
      </c>
      <c r="CF123" s="245">
        <f t="shared" si="54"/>
        <v>0</v>
      </c>
      <c r="CG123" s="243">
        <f t="shared" si="55"/>
        <v>0</v>
      </c>
      <c r="CO123" s="240">
        <f t="shared" si="56"/>
        <v>0</v>
      </c>
      <c r="CP123" s="242">
        <f t="shared" si="56"/>
        <v>0</v>
      </c>
      <c r="CQ123" s="245">
        <f t="shared" si="57"/>
        <v>0</v>
      </c>
      <c r="CR123" s="243">
        <f t="shared" si="58"/>
        <v>0</v>
      </c>
      <c r="CZ123" s="158">
        <f t="shared" si="65"/>
        <v>0</v>
      </c>
      <c r="DA123" s="245">
        <f t="shared" si="64"/>
        <v>0</v>
      </c>
    </row>
    <row r="124" spans="1:105" s="158" customFormat="1" x14ac:dyDescent="0.3">
      <c r="A124" s="251">
        <f t="shared" si="68"/>
        <v>0</v>
      </c>
      <c r="B124" s="158">
        <f t="shared" si="68"/>
        <v>0</v>
      </c>
      <c r="C124" s="158">
        <f t="shared" si="68"/>
        <v>0</v>
      </c>
      <c r="D124" s="158">
        <f t="shared" si="68"/>
        <v>2026</v>
      </c>
      <c r="E124" s="158" t="str">
        <f t="shared" si="68"/>
        <v xml:space="preserve"> </v>
      </c>
      <c r="F124" s="252">
        <f t="shared" si="68"/>
        <v>0</v>
      </c>
      <c r="G124" s="253">
        <f t="shared" si="68"/>
        <v>0</v>
      </c>
      <c r="H124" s="240">
        <f>EGFV4!A135</f>
        <v>0</v>
      </c>
      <c r="I124" s="240">
        <f>EGFV4!B135</f>
        <v>0</v>
      </c>
      <c r="J124" s="240">
        <f>EGFV4!C135</f>
        <v>0</v>
      </c>
      <c r="K124" s="240">
        <f>EGFV4!D135</f>
        <v>0</v>
      </c>
      <c r="L124" s="240">
        <f>EGFV4!E135</f>
        <v>0</v>
      </c>
      <c r="M124" s="240">
        <f>EGFV4!F135</f>
        <v>0</v>
      </c>
      <c r="N124" s="240">
        <f>EGFV4!G135</f>
        <v>0</v>
      </c>
      <c r="O124" s="240">
        <f>EGFV4!H135</f>
        <v>0</v>
      </c>
      <c r="P124" s="240">
        <f>EGFV4!I135</f>
        <v>0</v>
      </c>
      <c r="Q124" s="240">
        <f>EGFV4!J135</f>
        <v>0</v>
      </c>
      <c r="R124" s="242">
        <f>EGFV4!K135</f>
        <v>0</v>
      </c>
      <c r="S124" s="242">
        <f>EGFV4!L135</f>
        <v>0</v>
      </c>
      <c r="T124" s="243">
        <f t="shared" si="43"/>
        <v>0</v>
      </c>
      <c r="U124" s="244"/>
      <c r="V124" s="240">
        <f>EGFV4!O135</f>
        <v>0</v>
      </c>
      <c r="W124" s="242">
        <f>EGFV4!P135</f>
        <v>0</v>
      </c>
      <c r="X124" s="243">
        <f t="shared" si="69"/>
        <v>0</v>
      </c>
      <c r="Y124" s="245">
        <f t="shared" si="40"/>
        <v>0</v>
      </c>
      <c r="Z124" s="239">
        <f>EGFV4!S135</f>
        <v>0</v>
      </c>
      <c r="AA124" s="44"/>
      <c r="AB124" s="240">
        <f t="shared" si="44"/>
        <v>0</v>
      </c>
      <c r="AC124" s="242">
        <f t="shared" si="44"/>
        <v>0</v>
      </c>
      <c r="AD124" s="243">
        <f t="shared" si="45"/>
        <v>0</v>
      </c>
      <c r="AE124" s="243">
        <f t="shared" si="46"/>
        <v>0</v>
      </c>
      <c r="AF124" s="245">
        <f>SUM(AE124)-(AE124*'Reduction%'!$B$2)</f>
        <v>0</v>
      </c>
      <c r="AG124" s="245"/>
      <c r="AH124" s="84"/>
      <c r="AI124" s="246"/>
      <c r="AJ124" s="247">
        <f>'EGFV2 1'!AJ135</f>
        <v>0</v>
      </c>
      <c r="AK124" s="248">
        <f>'EGFV2 1'!AK135</f>
        <v>0</v>
      </c>
      <c r="AL124" s="240">
        <f>'EGFV2 1'!AL135</f>
        <v>0</v>
      </c>
      <c r="AM124" s="242">
        <f>'EGFV2 1'!AM135</f>
        <v>0</v>
      </c>
      <c r="AN124" s="243">
        <f t="shared" si="63"/>
        <v>0</v>
      </c>
      <c r="AO124" s="249">
        <f>'EGFV2 1'!AO135</f>
        <v>0</v>
      </c>
      <c r="AP124" s="247">
        <f>'EGFV2 2'!AP135</f>
        <v>0</v>
      </c>
      <c r="AQ124" s="248">
        <f>'EGFV2 2'!AQ135</f>
        <v>0</v>
      </c>
      <c r="AR124" s="239">
        <f>'EGFV2 2'!AR135</f>
        <v>0</v>
      </c>
      <c r="AS124" s="242">
        <f>'EGFV2 2'!AS135</f>
        <v>0</v>
      </c>
      <c r="AT124" s="245">
        <f t="shared" si="47"/>
        <v>0</v>
      </c>
      <c r="AU124" s="158">
        <f>'EGFV2 2'!AU135</f>
        <v>0</v>
      </c>
      <c r="AV124" s="247">
        <f>'EGFV2 3'!AV135</f>
        <v>0</v>
      </c>
      <c r="AW124" s="248">
        <f>'EGFV2 3'!AW135</f>
        <v>0</v>
      </c>
      <c r="AX124" s="239">
        <f>'EGFV2 3'!AX135</f>
        <v>0</v>
      </c>
      <c r="AY124" s="242">
        <f>'EGFV2 3'!AY135</f>
        <v>0</v>
      </c>
      <c r="AZ124" s="245">
        <f t="shared" si="59"/>
        <v>0</v>
      </c>
      <c r="BA124" s="158">
        <f>'EGFV2 3'!BA135</f>
        <v>0</v>
      </c>
      <c r="BB124" s="247">
        <f>'EGFV2 4'!BB135</f>
        <v>0</v>
      </c>
      <c r="BC124" s="248">
        <f>'EGFV2 4'!BC135</f>
        <v>0</v>
      </c>
      <c r="BD124" s="239">
        <f>'EGFV2 4'!BD135</f>
        <v>0</v>
      </c>
      <c r="BE124" s="250">
        <f>'EGFV2 4'!BE135</f>
        <v>0</v>
      </c>
      <c r="BF124" s="250">
        <f>'EGFV2 4'!BF135</f>
        <v>0</v>
      </c>
      <c r="BG124" s="158">
        <f>'EGFV2 4'!BG135</f>
        <v>0</v>
      </c>
      <c r="BH124" s="240">
        <f t="shared" si="60"/>
        <v>0</v>
      </c>
      <c r="BI124" s="242">
        <f t="shared" si="61"/>
        <v>0</v>
      </c>
      <c r="BJ124" s="245">
        <f t="shared" si="62"/>
        <v>0</v>
      </c>
      <c r="BK124" s="243">
        <f t="shared" si="48"/>
        <v>0</v>
      </c>
      <c r="BS124" s="240">
        <f t="shared" si="49"/>
        <v>0</v>
      </c>
      <c r="BT124" s="242">
        <f t="shared" si="50"/>
        <v>0</v>
      </c>
      <c r="BU124" s="245">
        <f t="shared" si="51"/>
        <v>0</v>
      </c>
      <c r="BV124" s="243">
        <f t="shared" si="52"/>
        <v>0</v>
      </c>
      <c r="CD124" s="240">
        <f t="shared" si="53"/>
        <v>0</v>
      </c>
      <c r="CE124" s="242">
        <f t="shared" si="53"/>
        <v>0</v>
      </c>
      <c r="CF124" s="245">
        <f t="shared" si="54"/>
        <v>0</v>
      </c>
      <c r="CG124" s="243">
        <f t="shared" si="55"/>
        <v>0</v>
      </c>
      <c r="CO124" s="240">
        <f t="shared" si="56"/>
        <v>0</v>
      </c>
      <c r="CP124" s="242">
        <f t="shared" si="56"/>
        <v>0</v>
      </c>
      <c r="CQ124" s="245">
        <f t="shared" si="57"/>
        <v>0</v>
      </c>
      <c r="CR124" s="243">
        <f t="shared" si="58"/>
        <v>0</v>
      </c>
      <c r="CZ124" s="158">
        <f t="shared" si="65"/>
        <v>0</v>
      </c>
      <c r="DA124" s="245">
        <f t="shared" si="64"/>
        <v>0</v>
      </c>
    </row>
    <row r="125" spans="1:105" s="158" customFormat="1" x14ac:dyDescent="0.3">
      <c r="A125" s="251">
        <f t="shared" si="68"/>
        <v>0</v>
      </c>
      <c r="B125" s="158">
        <f t="shared" si="68"/>
        <v>0</v>
      </c>
      <c r="C125" s="158">
        <f t="shared" si="68"/>
        <v>0</v>
      </c>
      <c r="D125" s="158">
        <f t="shared" si="68"/>
        <v>2026</v>
      </c>
      <c r="E125" s="158" t="str">
        <f t="shared" si="68"/>
        <v xml:space="preserve"> </v>
      </c>
      <c r="F125" s="252">
        <f t="shared" si="68"/>
        <v>0</v>
      </c>
      <c r="G125" s="253">
        <f t="shared" si="68"/>
        <v>0</v>
      </c>
      <c r="H125" s="240">
        <f>EGFV4!A136</f>
        <v>0</v>
      </c>
      <c r="I125" s="240">
        <f>EGFV4!B136</f>
        <v>0</v>
      </c>
      <c r="J125" s="240">
        <f>EGFV4!C136</f>
        <v>0</v>
      </c>
      <c r="K125" s="240">
        <f>EGFV4!D136</f>
        <v>0</v>
      </c>
      <c r="L125" s="240">
        <f>EGFV4!E136</f>
        <v>0</v>
      </c>
      <c r="M125" s="240">
        <f>EGFV4!F136</f>
        <v>0</v>
      </c>
      <c r="N125" s="240">
        <f>EGFV4!G136</f>
        <v>0</v>
      </c>
      <c r="O125" s="240">
        <f>EGFV4!H136</f>
        <v>0</v>
      </c>
      <c r="P125" s="240">
        <f>EGFV4!I136</f>
        <v>0</v>
      </c>
      <c r="Q125" s="240">
        <f>EGFV4!J136</f>
        <v>0</v>
      </c>
      <c r="R125" s="242">
        <f>EGFV4!K136</f>
        <v>0</v>
      </c>
      <c r="S125" s="242">
        <f>EGFV4!L136</f>
        <v>0</v>
      </c>
      <c r="T125" s="243">
        <f t="shared" si="43"/>
        <v>0</v>
      </c>
      <c r="U125" s="244"/>
      <c r="V125" s="240">
        <f>EGFV4!O136</f>
        <v>0</v>
      </c>
      <c r="W125" s="242">
        <f>EGFV4!P136</f>
        <v>0</v>
      </c>
      <c r="X125" s="243">
        <f t="shared" si="69"/>
        <v>0</v>
      </c>
      <c r="Y125" s="245">
        <f t="shared" si="40"/>
        <v>0</v>
      </c>
      <c r="Z125" s="239">
        <f>EGFV4!S136</f>
        <v>0</v>
      </c>
      <c r="AA125" s="44"/>
      <c r="AB125" s="240">
        <f t="shared" si="44"/>
        <v>0</v>
      </c>
      <c r="AC125" s="242">
        <f t="shared" si="44"/>
        <v>0</v>
      </c>
      <c r="AD125" s="243">
        <f t="shared" si="45"/>
        <v>0</v>
      </c>
      <c r="AE125" s="243">
        <f t="shared" si="46"/>
        <v>0</v>
      </c>
      <c r="AF125" s="245">
        <f>SUM(AE125)-(AE125*'Reduction%'!$B$2)</f>
        <v>0</v>
      </c>
      <c r="AG125" s="245"/>
      <c r="AH125" s="84"/>
      <c r="AI125" s="246"/>
      <c r="AJ125" s="247">
        <f>'EGFV2 1'!AJ136</f>
        <v>0</v>
      </c>
      <c r="AK125" s="248">
        <f>'EGFV2 1'!AK136</f>
        <v>0</v>
      </c>
      <c r="AL125" s="240">
        <f>'EGFV2 1'!AL136</f>
        <v>0</v>
      </c>
      <c r="AM125" s="242">
        <f>'EGFV2 1'!AM136</f>
        <v>0</v>
      </c>
      <c r="AN125" s="243">
        <f t="shared" si="63"/>
        <v>0</v>
      </c>
      <c r="AO125" s="249">
        <f>'EGFV2 1'!AO136</f>
        <v>0</v>
      </c>
      <c r="AP125" s="247">
        <f>'EGFV2 2'!AP136</f>
        <v>0</v>
      </c>
      <c r="AQ125" s="248">
        <f>'EGFV2 2'!AQ136</f>
        <v>0</v>
      </c>
      <c r="AR125" s="239">
        <f>'EGFV2 2'!AR136</f>
        <v>0</v>
      </c>
      <c r="AS125" s="242">
        <f>'EGFV2 2'!AS136</f>
        <v>0</v>
      </c>
      <c r="AT125" s="245">
        <f t="shared" si="47"/>
        <v>0</v>
      </c>
      <c r="AU125" s="158">
        <f>'EGFV2 2'!AU136</f>
        <v>0</v>
      </c>
      <c r="AV125" s="247">
        <f>'EGFV2 3'!AV136</f>
        <v>0</v>
      </c>
      <c r="AW125" s="248">
        <f>'EGFV2 3'!AW136</f>
        <v>0</v>
      </c>
      <c r="AX125" s="239">
        <f>'EGFV2 3'!AX136</f>
        <v>0</v>
      </c>
      <c r="AY125" s="242">
        <f>'EGFV2 3'!AY136</f>
        <v>0</v>
      </c>
      <c r="AZ125" s="245">
        <f t="shared" si="59"/>
        <v>0</v>
      </c>
      <c r="BA125" s="158">
        <f>'EGFV2 3'!BA136</f>
        <v>0</v>
      </c>
      <c r="BB125" s="247">
        <f>'EGFV2 4'!BB136</f>
        <v>0</v>
      </c>
      <c r="BC125" s="248">
        <f>'EGFV2 4'!BC136</f>
        <v>0</v>
      </c>
      <c r="BD125" s="239">
        <f>'EGFV2 4'!BD136</f>
        <v>0</v>
      </c>
      <c r="BE125" s="250">
        <f>'EGFV2 4'!BE136</f>
        <v>0</v>
      </c>
      <c r="BF125" s="250">
        <f>'EGFV2 4'!BF136</f>
        <v>0</v>
      </c>
      <c r="BG125" s="158">
        <f>'EGFV2 4'!BG136</f>
        <v>0</v>
      </c>
      <c r="BH125" s="240">
        <f t="shared" si="60"/>
        <v>0</v>
      </c>
      <c r="BI125" s="242">
        <f t="shared" si="61"/>
        <v>0</v>
      </c>
      <c r="BJ125" s="245">
        <f t="shared" si="62"/>
        <v>0</v>
      </c>
      <c r="BK125" s="243">
        <f t="shared" si="48"/>
        <v>0</v>
      </c>
      <c r="BS125" s="240">
        <f t="shared" si="49"/>
        <v>0</v>
      </c>
      <c r="BT125" s="242">
        <f t="shared" si="50"/>
        <v>0</v>
      </c>
      <c r="BU125" s="245">
        <f t="shared" si="51"/>
        <v>0</v>
      </c>
      <c r="BV125" s="243">
        <f t="shared" si="52"/>
        <v>0</v>
      </c>
      <c r="CD125" s="240">
        <f t="shared" si="53"/>
        <v>0</v>
      </c>
      <c r="CE125" s="242">
        <f t="shared" si="53"/>
        <v>0</v>
      </c>
      <c r="CF125" s="245">
        <f t="shared" si="54"/>
        <v>0</v>
      </c>
      <c r="CG125" s="243">
        <f t="shared" si="55"/>
        <v>0</v>
      </c>
      <c r="CO125" s="240">
        <f t="shared" si="56"/>
        <v>0</v>
      </c>
      <c r="CP125" s="242">
        <f t="shared" si="56"/>
        <v>0</v>
      </c>
      <c r="CQ125" s="245">
        <f t="shared" si="57"/>
        <v>0</v>
      </c>
      <c r="CR125" s="243">
        <f t="shared" si="58"/>
        <v>0</v>
      </c>
      <c r="CZ125" s="158">
        <f t="shared" si="65"/>
        <v>0</v>
      </c>
      <c r="DA125" s="245">
        <f t="shared" si="64"/>
        <v>0</v>
      </c>
    </row>
    <row r="126" spans="1:105" s="158" customFormat="1" x14ac:dyDescent="0.3">
      <c r="A126" s="251">
        <f t="shared" si="68"/>
        <v>0</v>
      </c>
      <c r="B126" s="158">
        <f t="shared" si="68"/>
        <v>0</v>
      </c>
      <c r="C126" s="158">
        <f t="shared" si="68"/>
        <v>0</v>
      </c>
      <c r="D126" s="158">
        <f t="shared" si="68"/>
        <v>2026</v>
      </c>
      <c r="E126" s="158" t="str">
        <f t="shared" si="68"/>
        <v xml:space="preserve"> </v>
      </c>
      <c r="F126" s="252">
        <f t="shared" si="68"/>
        <v>0</v>
      </c>
      <c r="G126" s="253">
        <f t="shared" si="68"/>
        <v>0</v>
      </c>
      <c r="H126" s="240">
        <f>EGFV4!A137</f>
        <v>0</v>
      </c>
      <c r="I126" s="240">
        <f>EGFV4!B137</f>
        <v>0</v>
      </c>
      <c r="J126" s="240">
        <f>EGFV4!C137</f>
        <v>0</v>
      </c>
      <c r="K126" s="240">
        <f>EGFV4!D137</f>
        <v>0</v>
      </c>
      <c r="L126" s="240">
        <f>EGFV4!E137</f>
        <v>0</v>
      </c>
      <c r="M126" s="240">
        <f>EGFV4!F137</f>
        <v>0</v>
      </c>
      <c r="N126" s="240">
        <f>EGFV4!G137</f>
        <v>0</v>
      </c>
      <c r="O126" s="240">
        <f>EGFV4!H137</f>
        <v>0</v>
      </c>
      <c r="P126" s="240">
        <f>EGFV4!I137</f>
        <v>0</v>
      </c>
      <c r="Q126" s="240">
        <f>EGFV4!J137</f>
        <v>0</v>
      </c>
      <c r="R126" s="242">
        <f>EGFV4!K137</f>
        <v>0</v>
      </c>
      <c r="S126" s="242">
        <f>EGFV4!L137</f>
        <v>0</v>
      </c>
      <c r="T126" s="243">
        <f t="shared" si="43"/>
        <v>0</v>
      </c>
      <c r="U126" s="244"/>
      <c r="V126" s="240">
        <f>EGFV4!O137</f>
        <v>0</v>
      </c>
      <c r="W126" s="242">
        <f>EGFV4!P137</f>
        <v>0</v>
      </c>
      <c r="X126" s="243">
        <f t="shared" si="69"/>
        <v>0</v>
      </c>
      <c r="Y126" s="245">
        <f t="shared" si="40"/>
        <v>0</v>
      </c>
      <c r="Z126" s="239">
        <f>EGFV4!S137</f>
        <v>0</v>
      </c>
      <c r="AA126" s="44"/>
      <c r="AB126" s="240">
        <f t="shared" si="44"/>
        <v>0</v>
      </c>
      <c r="AC126" s="242">
        <f t="shared" si="44"/>
        <v>0</v>
      </c>
      <c r="AD126" s="243">
        <f t="shared" si="45"/>
        <v>0</v>
      </c>
      <c r="AE126" s="243">
        <f t="shared" si="46"/>
        <v>0</v>
      </c>
      <c r="AF126" s="245">
        <f>SUM(AE126)-(AE126*'Reduction%'!$B$2)</f>
        <v>0</v>
      </c>
      <c r="AG126" s="245"/>
      <c r="AH126" s="84"/>
      <c r="AI126" s="246"/>
      <c r="AJ126" s="247">
        <f>'EGFV2 1'!AJ137</f>
        <v>0</v>
      </c>
      <c r="AK126" s="248">
        <f>'EGFV2 1'!AK137</f>
        <v>0</v>
      </c>
      <c r="AL126" s="240">
        <f>'EGFV2 1'!AL137</f>
        <v>0</v>
      </c>
      <c r="AM126" s="242">
        <f>'EGFV2 1'!AM137</f>
        <v>0</v>
      </c>
      <c r="AN126" s="243">
        <f t="shared" si="63"/>
        <v>0</v>
      </c>
      <c r="AO126" s="249">
        <f>'EGFV2 1'!AO137</f>
        <v>0</v>
      </c>
      <c r="AP126" s="247">
        <f>'EGFV2 2'!AP137</f>
        <v>0</v>
      </c>
      <c r="AQ126" s="248">
        <f>'EGFV2 2'!AQ137</f>
        <v>0</v>
      </c>
      <c r="AR126" s="239">
        <f>'EGFV2 2'!AR137</f>
        <v>0</v>
      </c>
      <c r="AS126" s="242">
        <f>'EGFV2 2'!AS137</f>
        <v>0</v>
      </c>
      <c r="AT126" s="245">
        <f t="shared" si="47"/>
        <v>0</v>
      </c>
      <c r="AU126" s="158">
        <f>'EGFV2 2'!AU137</f>
        <v>0</v>
      </c>
      <c r="AV126" s="247">
        <f>'EGFV2 3'!AV137</f>
        <v>0</v>
      </c>
      <c r="AW126" s="248">
        <f>'EGFV2 3'!AW137</f>
        <v>0</v>
      </c>
      <c r="AX126" s="239">
        <f>'EGFV2 3'!AX137</f>
        <v>0</v>
      </c>
      <c r="AY126" s="242">
        <f>'EGFV2 3'!AY137</f>
        <v>0</v>
      </c>
      <c r="AZ126" s="245">
        <f t="shared" si="59"/>
        <v>0</v>
      </c>
      <c r="BA126" s="158">
        <f>'EGFV2 3'!BA137</f>
        <v>0</v>
      </c>
      <c r="BB126" s="247">
        <f>'EGFV2 4'!BB137</f>
        <v>0</v>
      </c>
      <c r="BC126" s="248">
        <f>'EGFV2 4'!BC137</f>
        <v>0</v>
      </c>
      <c r="BD126" s="239">
        <f>'EGFV2 4'!BD137</f>
        <v>0</v>
      </c>
      <c r="BE126" s="250">
        <f>'EGFV2 4'!BE137</f>
        <v>0</v>
      </c>
      <c r="BF126" s="250">
        <f>'EGFV2 4'!BF137</f>
        <v>0</v>
      </c>
      <c r="BG126" s="158">
        <f>'EGFV2 4'!BG137</f>
        <v>0</v>
      </c>
      <c r="BH126" s="240">
        <f t="shared" si="60"/>
        <v>0</v>
      </c>
      <c r="BI126" s="242">
        <f t="shared" si="61"/>
        <v>0</v>
      </c>
      <c r="BJ126" s="245">
        <f t="shared" si="62"/>
        <v>0</v>
      </c>
      <c r="BK126" s="243">
        <f t="shared" si="48"/>
        <v>0</v>
      </c>
      <c r="BS126" s="240">
        <f t="shared" si="49"/>
        <v>0</v>
      </c>
      <c r="BT126" s="242">
        <f t="shared" si="50"/>
        <v>0</v>
      </c>
      <c r="BU126" s="245">
        <f t="shared" si="51"/>
        <v>0</v>
      </c>
      <c r="BV126" s="243">
        <f t="shared" si="52"/>
        <v>0</v>
      </c>
      <c r="CD126" s="240">
        <f t="shared" si="53"/>
        <v>0</v>
      </c>
      <c r="CE126" s="242">
        <f t="shared" si="53"/>
        <v>0</v>
      </c>
      <c r="CF126" s="245">
        <f t="shared" si="54"/>
        <v>0</v>
      </c>
      <c r="CG126" s="243">
        <f t="shared" si="55"/>
        <v>0</v>
      </c>
      <c r="CO126" s="240">
        <f t="shared" si="56"/>
        <v>0</v>
      </c>
      <c r="CP126" s="242">
        <f t="shared" si="56"/>
        <v>0</v>
      </c>
      <c r="CQ126" s="245">
        <f t="shared" si="57"/>
        <v>0</v>
      </c>
      <c r="CR126" s="243">
        <f t="shared" si="58"/>
        <v>0</v>
      </c>
      <c r="CZ126" s="158">
        <f t="shared" si="65"/>
        <v>0</v>
      </c>
      <c r="DA126" s="245">
        <f t="shared" si="64"/>
        <v>0</v>
      </c>
    </row>
    <row r="127" spans="1:105" s="158" customFormat="1" x14ac:dyDescent="0.3">
      <c r="A127" s="251">
        <f t="shared" si="68"/>
        <v>0</v>
      </c>
      <c r="B127" s="158">
        <f t="shared" si="68"/>
        <v>0</v>
      </c>
      <c r="C127" s="158">
        <f t="shared" si="68"/>
        <v>0</v>
      </c>
      <c r="D127" s="158">
        <f t="shared" si="68"/>
        <v>2026</v>
      </c>
      <c r="E127" s="158" t="str">
        <f t="shared" si="68"/>
        <v xml:space="preserve"> </v>
      </c>
      <c r="F127" s="252">
        <f t="shared" si="68"/>
        <v>0</v>
      </c>
      <c r="G127" s="253">
        <f t="shared" si="68"/>
        <v>0</v>
      </c>
      <c r="H127" s="240">
        <f>EGFV4!A138</f>
        <v>0</v>
      </c>
      <c r="I127" s="240">
        <f>EGFV4!B138</f>
        <v>0</v>
      </c>
      <c r="J127" s="240">
        <f>EGFV4!C138</f>
        <v>0</v>
      </c>
      <c r="K127" s="240">
        <f>EGFV4!D138</f>
        <v>0</v>
      </c>
      <c r="L127" s="240">
        <f>EGFV4!E138</f>
        <v>0</v>
      </c>
      <c r="M127" s="240">
        <f>EGFV4!F138</f>
        <v>0</v>
      </c>
      <c r="N127" s="240">
        <f>EGFV4!G138</f>
        <v>0</v>
      </c>
      <c r="O127" s="240">
        <f>EGFV4!H138</f>
        <v>0</v>
      </c>
      <c r="P127" s="240">
        <f>EGFV4!I138</f>
        <v>0</v>
      </c>
      <c r="Q127" s="240">
        <f>EGFV4!J138</f>
        <v>0</v>
      </c>
      <c r="R127" s="242">
        <f>EGFV4!K138</f>
        <v>0</v>
      </c>
      <c r="S127" s="242">
        <f>EGFV4!L138</f>
        <v>0</v>
      </c>
      <c r="T127" s="243">
        <f t="shared" si="43"/>
        <v>0</v>
      </c>
      <c r="U127" s="244"/>
      <c r="V127" s="240">
        <f>EGFV4!O138</f>
        <v>0</v>
      </c>
      <c r="W127" s="242">
        <f>EGFV4!P138</f>
        <v>0</v>
      </c>
      <c r="X127" s="243">
        <f t="shared" si="69"/>
        <v>0</v>
      </c>
      <c r="Y127" s="245">
        <f t="shared" si="40"/>
        <v>0</v>
      </c>
      <c r="Z127" s="239">
        <f>EGFV4!S138</f>
        <v>0</v>
      </c>
      <c r="AA127" s="44"/>
      <c r="AB127" s="240">
        <f t="shared" si="44"/>
        <v>0</v>
      </c>
      <c r="AC127" s="242">
        <f t="shared" si="44"/>
        <v>0</v>
      </c>
      <c r="AD127" s="243">
        <f t="shared" si="45"/>
        <v>0</v>
      </c>
      <c r="AE127" s="243">
        <f t="shared" si="46"/>
        <v>0</v>
      </c>
      <c r="AF127" s="245">
        <f>SUM(AE127)-(AE127*'Reduction%'!$B$2)</f>
        <v>0</v>
      </c>
      <c r="AG127" s="245"/>
      <c r="AH127" s="84"/>
      <c r="AI127" s="246"/>
      <c r="AJ127" s="247">
        <f>'EGFV2 1'!AJ138</f>
        <v>0</v>
      </c>
      <c r="AK127" s="248">
        <f>'EGFV2 1'!AK138</f>
        <v>0</v>
      </c>
      <c r="AL127" s="240">
        <f>'EGFV2 1'!AL138</f>
        <v>0</v>
      </c>
      <c r="AM127" s="242">
        <f>'EGFV2 1'!AM138</f>
        <v>0</v>
      </c>
      <c r="AN127" s="243">
        <f t="shared" si="63"/>
        <v>0</v>
      </c>
      <c r="AO127" s="249">
        <f>'EGFV2 1'!AO138</f>
        <v>0</v>
      </c>
      <c r="AP127" s="247">
        <f>'EGFV2 2'!AP138</f>
        <v>0</v>
      </c>
      <c r="AQ127" s="248">
        <f>'EGFV2 2'!AQ138</f>
        <v>0</v>
      </c>
      <c r="AR127" s="239">
        <f>'EGFV2 2'!AR138</f>
        <v>0</v>
      </c>
      <c r="AS127" s="242">
        <f>'EGFV2 2'!AS138</f>
        <v>0</v>
      </c>
      <c r="AT127" s="245">
        <f t="shared" si="47"/>
        <v>0</v>
      </c>
      <c r="AU127" s="158">
        <f>'EGFV2 2'!AU138</f>
        <v>0</v>
      </c>
      <c r="AV127" s="247">
        <f>'EGFV2 3'!AV138</f>
        <v>0</v>
      </c>
      <c r="AW127" s="248">
        <f>'EGFV2 3'!AW138</f>
        <v>0</v>
      </c>
      <c r="AX127" s="239">
        <f>'EGFV2 3'!AX138</f>
        <v>0</v>
      </c>
      <c r="AY127" s="242">
        <f>'EGFV2 3'!AY138</f>
        <v>0</v>
      </c>
      <c r="AZ127" s="245">
        <f t="shared" si="59"/>
        <v>0</v>
      </c>
      <c r="BA127" s="158">
        <f>'EGFV2 3'!BA138</f>
        <v>0</v>
      </c>
      <c r="BB127" s="247">
        <f>'EGFV2 4'!BB138</f>
        <v>0</v>
      </c>
      <c r="BC127" s="248">
        <f>'EGFV2 4'!BC138</f>
        <v>0</v>
      </c>
      <c r="BD127" s="239">
        <f>'EGFV2 4'!BD138</f>
        <v>0</v>
      </c>
      <c r="BE127" s="250">
        <f>'EGFV2 4'!BE138</f>
        <v>0</v>
      </c>
      <c r="BF127" s="250">
        <f>'EGFV2 4'!BF138</f>
        <v>0</v>
      </c>
      <c r="BG127" s="158">
        <f>'EGFV2 4'!BG138</f>
        <v>0</v>
      </c>
      <c r="BH127" s="240">
        <f t="shared" si="60"/>
        <v>0</v>
      </c>
      <c r="BI127" s="242">
        <f t="shared" si="61"/>
        <v>0</v>
      </c>
      <c r="BJ127" s="245">
        <f t="shared" si="62"/>
        <v>0</v>
      </c>
      <c r="BK127" s="243">
        <f t="shared" si="48"/>
        <v>0</v>
      </c>
      <c r="BS127" s="240">
        <f t="shared" si="49"/>
        <v>0</v>
      </c>
      <c r="BT127" s="242">
        <f t="shared" si="50"/>
        <v>0</v>
      </c>
      <c r="BU127" s="245">
        <f t="shared" si="51"/>
        <v>0</v>
      </c>
      <c r="BV127" s="243">
        <f t="shared" si="52"/>
        <v>0</v>
      </c>
      <c r="CD127" s="240">
        <f t="shared" si="53"/>
        <v>0</v>
      </c>
      <c r="CE127" s="242">
        <f t="shared" si="53"/>
        <v>0</v>
      </c>
      <c r="CF127" s="245">
        <f t="shared" si="54"/>
        <v>0</v>
      </c>
      <c r="CG127" s="243">
        <f t="shared" si="55"/>
        <v>0</v>
      </c>
      <c r="CO127" s="240">
        <f t="shared" si="56"/>
        <v>0</v>
      </c>
      <c r="CP127" s="242">
        <f t="shared" si="56"/>
        <v>0</v>
      </c>
      <c r="CQ127" s="245">
        <f t="shared" si="57"/>
        <v>0</v>
      </c>
      <c r="CR127" s="243">
        <f t="shared" si="58"/>
        <v>0</v>
      </c>
      <c r="CZ127" s="158">
        <f t="shared" si="65"/>
        <v>0</v>
      </c>
      <c r="DA127" s="245">
        <f t="shared" si="64"/>
        <v>0</v>
      </c>
    </row>
    <row r="128" spans="1:105" s="158" customFormat="1" x14ac:dyDescent="0.3">
      <c r="A128" s="251">
        <f t="shared" si="68"/>
        <v>0</v>
      </c>
      <c r="B128" s="158">
        <f t="shared" si="68"/>
        <v>0</v>
      </c>
      <c r="C128" s="158">
        <f t="shared" si="68"/>
        <v>0</v>
      </c>
      <c r="D128" s="158">
        <f t="shared" si="68"/>
        <v>2026</v>
      </c>
      <c r="E128" s="158" t="str">
        <f t="shared" si="68"/>
        <v xml:space="preserve"> </v>
      </c>
      <c r="F128" s="252">
        <f t="shared" si="68"/>
        <v>0</v>
      </c>
      <c r="G128" s="253">
        <f t="shared" si="68"/>
        <v>0</v>
      </c>
      <c r="H128" s="240">
        <f>EGFV4!A139</f>
        <v>0</v>
      </c>
      <c r="I128" s="240">
        <f>EGFV4!B139</f>
        <v>0</v>
      </c>
      <c r="J128" s="240">
        <f>EGFV4!C139</f>
        <v>0</v>
      </c>
      <c r="K128" s="240">
        <f>EGFV4!D139</f>
        <v>0</v>
      </c>
      <c r="L128" s="240">
        <f>EGFV4!E139</f>
        <v>0</v>
      </c>
      <c r="M128" s="240">
        <f>EGFV4!F139</f>
        <v>0</v>
      </c>
      <c r="N128" s="240">
        <f>EGFV4!G139</f>
        <v>0</v>
      </c>
      <c r="O128" s="240">
        <f>EGFV4!H139</f>
        <v>0</v>
      </c>
      <c r="P128" s="240">
        <f>EGFV4!I139</f>
        <v>0</v>
      </c>
      <c r="Q128" s="240">
        <f>EGFV4!J139</f>
        <v>0</v>
      </c>
      <c r="R128" s="242">
        <f>EGFV4!K139</f>
        <v>0</v>
      </c>
      <c r="S128" s="242">
        <f>EGFV4!L139</f>
        <v>0</v>
      </c>
      <c r="T128" s="243">
        <f t="shared" si="43"/>
        <v>0</v>
      </c>
      <c r="U128" s="244"/>
      <c r="V128" s="240">
        <f>EGFV4!O139</f>
        <v>0</v>
      </c>
      <c r="W128" s="242">
        <f>EGFV4!P139</f>
        <v>0</v>
      </c>
      <c r="X128" s="243">
        <f t="shared" si="69"/>
        <v>0</v>
      </c>
      <c r="Y128" s="245">
        <f t="shared" si="40"/>
        <v>0</v>
      </c>
      <c r="Z128" s="239">
        <f>EGFV4!S139</f>
        <v>0</v>
      </c>
      <c r="AA128" s="44"/>
      <c r="AB128" s="240">
        <f t="shared" si="44"/>
        <v>0</v>
      </c>
      <c r="AC128" s="242">
        <f t="shared" si="44"/>
        <v>0</v>
      </c>
      <c r="AD128" s="243">
        <f t="shared" si="45"/>
        <v>0</v>
      </c>
      <c r="AE128" s="243">
        <f t="shared" si="46"/>
        <v>0</v>
      </c>
      <c r="AF128" s="245">
        <f>SUM(AE128)-(AE128*'Reduction%'!$B$2)</f>
        <v>0</v>
      </c>
      <c r="AG128" s="245"/>
      <c r="AH128" s="84"/>
      <c r="AI128" s="246"/>
      <c r="AJ128" s="247">
        <f>'EGFV2 1'!AJ139</f>
        <v>0</v>
      </c>
      <c r="AK128" s="248">
        <f>'EGFV2 1'!AK139</f>
        <v>0</v>
      </c>
      <c r="AL128" s="240">
        <f>'EGFV2 1'!AL139</f>
        <v>0</v>
      </c>
      <c r="AM128" s="242">
        <f>'EGFV2 1'!AM139</f>
        <v>0</v>
      </c>
      <c r="AN128" s="243">
        <f t="shared" si="63"/>
        <v>0</v>
      </c>
      <c r="AO128" s="249">
        <f>'EGFV2 1'!AO139</f>
        <v>0</v>
      </c>
      <c r="AP128" s="247">
        <f>'EGFV2 2'!AP139</f>
        <v>0</v>
      </c>
      <c r="AQ128" s="248">
        <f>'EGFV2 2'!AQ139</f>
        <v>0</v>
      </c>
      <c r="AR128" s="239">
        <f>'EGFV2 2'!AR139</f>
        <v>0</v>
      </c>
      <c r="AS128" s="242">
        <f>'EGFV2 2'!AS139</f>
        <v>0</v>
      </c>
      <c r="AT128" s="245">
        <f t="shared" si="47"/>
        <v>0</v>
      </c>
      <c r="AU128" s="158">
        <f>'EGFV2 2'!AU139</f>
        <v>0</v>
      </c>
      <c r="AV128" s="247">
        <f>'EGFV2 3'!AV139</f>
        <v>0</v>
      </c>
      <c r="AW128" s="248">
        <f>'EGFV2 3'!AW139</f>
        <v>0</v>
      </c>
      <c r="AX128" s="239">
        <f>'EGFV2 3'!AX139</f>
        <v>0</v>
      </c>
      <c r="AY128" s="242">
        <f>'EGFV2 3'!AY139</f>
        <v>0</v>
      </c>
      <c r="AZ128" s="245">
        <f t="shared" si="59"/>
        <v>0</v>
      </c>
      <c r="BA128" s="158">
        <f>'EGFV2 3'!BA139</f>
        <v>0</v>
      </c>
      <c r="BB128" s="247">
        <f>'EGFV2 4'!BB139</f>
        <v>0</v>
      </c>
      <c r="BC128" s="248">
        <f>'EGFV2 4'!BC139</f>
        <v>0</v>
      </c>
      <c r="BD128" s="239">
        <f>'EGFV2 4'!BD139</f>
        <v>0</v>
      </c>
      <c r="BE128" s="250">
        <f>'EGFV2 4'!BE139</f>
        <v>0</v>
      </c>
      <c r="BF128" s="250">
        <f>'EGFV2 4'!BF139</f>
        <v>0</v>
      </c>
      <c r="BG128" s="158">
        <f>'EGFV2 4'!BG139</f>
        <v>0</v>
      </c>
      <c r="BH128" s="240">
        <f t="shared" si="60"/>
        <v>0</v>
      </c>
      <c r="BI128" s="242">
        <f t="shared" si="61"/>
        <v>0</v>
      </c>
      <c r="BJ128" s="245">
        <f t="shared" si="62"/>
        <v>0</v>
      </c>
      <c r="BK128" s="243">
        <f t="shared" si="48"/>
        <v>0</v>
      </c>
      <c r="BS128" s="240">
        <f t="shared" si="49"/>
        <v>0</v>
      </c>
      <c r="BT128" s="242">
        <f t="shared" si="50"/>
        <v>0</v>
      </c>
      <c r="BU128" s="245">
        <f t="shared" si="51"/>
        <v>0</v>
      </c>
      <c r="BV128" s="243">
        <f t="shared" si="52"/>
        <v>0</v>
      </c>
      <c r="CD128" s="240">
        <f t="shared" si="53"/>
        <v>0</v>
      </c>
      <c r="CE128" s="242">
        <f t="shared" si="53"/>
        <v>0</v>
      </c>
      <c r="CF128" s="245">
        <f t="shared" si="54"/>
        <v>0</v>
      </c>
      <c r="CG128" s="243">
        <f t="shared" si="55"/>
        <v>0</v>
      </c>
      <c r="CO128" s="240">
        <f t="shared" si="56"/>
        <v>0</v>
      </c>
      <c r="CP128" s="242">
        <f t="shared" si="56"/>
        <v>0</v>
      </c>
      <c r="CQ128" s="245">
        <f t="shared" si="57"/>
        <v>0</v>
      </c>
      <c r="CR128" s="243">
        <f t="shared" si="58"/>
        <v>0</v>
      </c>
      <c r="CZ128" s="158">
        <f t="shared" si="65"/>
        <v>0</v>
      </c>
      <c r="DA128" s="245">
        <f t="shared" si="64"/>
        <v>0</v>
      </c>
    </row>
    <row r="129" spans="1:105" s="158" customFormat="1" x14ac:dyDescent="0.3">
      <c r="A129" s="251">
        <f t="shared" si="68"/>
        <v>0</v>
      </c>
      <c r="B129" s="158">
        <f t="shared" si="68"/>
        <v>0</v>
      </c>
      <c r="C129" s="158">
        <f t="shared" si="68"/>
        <v>0</v>
      </c>
      <c r="D129" s="158">
        <f t="shared" si="68"/>
        <v>2026</v>
      </c>
      <c r="E129" s="158" t="str">
        <f t="shared" si="68"/>
        <v xml:space="preserve"> </v>
      </c>
      <c r="F129" s="252">
        <f t="shared" si="68"/>
        <v>0</v>
      </c>
      <c r="G129" s="253">
        <f t="shared" si="68"/>
        <v>0</v>
      </c>
      <c r="H129" s="240">
        <f>EGFV4!A140</f>
        <v>0</v>
      </c>
      <c r="I129" s="240">
        <f>EGFV4!B140</f>
        <v>0</v>
      </c>
      <c r="J129" s="240">
        <f>EGFV4!C140</f>
        <v>0</v>
      </c>
      <c r="K129" s="240">
        <f>EGFV4!D140</f>
        <v>0</v>
      </c>
      <c r="L129" s="240">
        <f>EGFV4!E140</f>
        <v>0</v>
      </c>
      <c r="M129" s="240">
        <f>EGFV4!F140</f>
        <v>0</v>
      </c>
      <c r="N129" s="240">
        <f>EGFV4!G140</f>
        <v>0</v>
      </c>
      <c r="O129" s="240">
        <f>EGFV4!H140</f>
        <v>0</v>
      </c>
      <c r="P129" s="240">
        <f>EGFV4!I140</f>
        <v>0</v>
      </c>
      <c r="Q129" s="240">
        <f>EGFV4!J140</f>
        <v>0</v>
      </c>
      <c r="R129" s="242">
        <f>EGFV4!K140</f>
        <v>0</v>
      </c>
      <c r="S129" s="242">
        <f>EGFV4!L140</f>
        <v>0</v>
      </c>
      <c r="T129" s="243">
        <f t="shared" si="43"/>
        <v>0</v>
      </c>
      <c r="U129" s="244"/>
      <c r="V129" s="240">
        <f>EGFV4!O140</f>
        <v>0</v>
      </c>
      <c r="W129" s="242">
        <f>EGFV4!P140</f>
        <v>0</v>
      </c>
      <c r="X129" s="243">
        <f t="shared" si="69"/>
        <v>0</v>
      </c>
      <c r="Y129" s="245">
        <f t="shared" si="40"/>
        <v>0</v>
      </c>
      <c r="Z129" s="239">
        <f>EGFV4!S140</f>
        <v>0</v>
      </c>
      <c r="AA129" s="44"/>
      <c r="AB129" s="240">
        <f t="shared" si="44"/>
        <v>0</v>
      </c>
      <c r="AC129" s="242">
        <f t="shared" si="44"/>
        <v>0</v>
      </c>
      <c r="AD129" s="243">
        <f t="shared" si="45"/>
        <v>0</v>
      </c>
      <c r="AE129" s="243">
        <f t="shared" si="46"/>
        <v>0</v>
      </c>
      <c r="AF129" s="245">
        <f>SUM(AE129)-(AE129*'Reduction%'!$B$2)</f>
        <v>0</v>
      </c>
      <c r="AG129" s="245"/>
      <c r="AH129" s="84"/>
      <c r="AI129" s="246"/>
      <c r="AJ129" s="247">
        <f>'EGFV2 1'!AJ140</f>
        <v>0</v>
      </c>
      <c r="AK129" s="248">
        <f>'EGFV2 1'!AK140</f>
        <v>0</v>
      </c>
      <c r="AL129" s="240">
        <f>'EGFV2 1'!AL140</f>
        <v>0</v>
      </c>
      <c r="AM129" s="242">
        <f>'EGFV2 1'!AM140</f>
        <v>0</v>
      </c>
      <c r="AN129" s="243">
        <f t="shared" si="63"/>
        <v>0</v>
      </c>
      <c r="AO129" s="249">
        <f>'EGFV2 1'!AO140</f>
        <v>0</v>
      </c>
      <c r="AP129" s="247">
        <f>'EGFV2 2'!AP140</f>
        <v>0</v>
      </c>
      <c r="AQ129" s="248">
        <f>'EGFV2 2'!AQ140</f>
        <v>0</v>
      </c>
      <c r="AR129" s="239">
        <f>'EGFV2 2'!AR140</f>
        <v>0</v>
      </c>
      <c r="AS129" s="242">
        <f>'EGFV2 2'!AS140</f>
        <v>0</v>
      </c>
      <c r="AT129" s="245">
        <f t="shared" si="47"/>
        <v>0</v>
      </c>
      <c r="AU129" s="158">
        <f>'EGFV2 2'!AU140</f>
        <v>0</v>
      </c>
      <c r="AV129" s="247">
        <f>'EGFV2 3'!AV140</f>
        <v>0</v>
      </c>
      <c r="AW129" s="248">
        <f>'EGFV2 3'!AW140</f>
        <v>0</v>
      </c>
      <c r="AX129" s="239">
        <f>'EGFV2 3'!AX140</f>
        <v>0</v>
      </c>
      <c r="AY129" s="242">
        <f>'EGFV2 3'!AY140</f>
        <v>0</v>
      </c>
      <c r="AZ129" s="245">
        <f t="shared" si="59"/>
        <v>0</v>
      </c>
      <c r="BA129" s="158">
        <f>'EGFV2 3'!BA140</f>
        <v>0</v>
      </c>
      <c r="BB129" s="247">
        <f>'EGFV2 4'!BB140</f>
        <v>0</v>
      </c>
      <c r="BC129" s="248">
        <f>'EGFV2 4'!BC140</f>
        <v>0</v>
      </c>
      <c r="BD129" s="239">
        <f>'EGFV2 4'!BD140</f>
        <v>0</v>
      </c>
      <c r="BE129" s="250">
        <f>'EGFV2 4'!BE140</f>
        <v>0</v>
      </c>
      <c r="BF129" s="250">
        <f>'EGFV2 4'!BF140</f>
        <v>0</v>
      </c>
      <c r="BG129" s="158">
        <f>'EGFV2 4'!BG140</f>
        <v>0</v>
      </c>
      <c r="BH129" s="240">
        <f t="shared" si="60"/>
        <v>0</v>
      </c>
      <c r="BI129" s="242">
        <f t="shared" si="61"/>
        <v>0</v>
      </c>
      <c r="BJ129" s="245">
        <f t="shared" si="62"/>
        <v>0</v>
      </c>
      <c r="BK129" s="243">
        <f t="shared" si="48"/>
        <v>0</v>
      </c>
      <c r="BS129" s="240">
        <f t="shared" si="49"/>
        <v>0</v>
      </c>
      <c r="BT129" s="242">
        <f t="shared" si="50"/>
        <v>0</v>
      </c>
      <c r="BU129" s="245">
        <f t="shared" si="51"/>
        <v>0</v>
      </c>
      <c r="BV129" s="243">
        <f t="shared" si="52"/>
        <v>0</v>
      </c>
      <c r="CD129" s="240">
        <f t="shared" si="53"/>
        <v>0</v>
      </c>
      <c r="CE129" s="242">
        <f t="shared" si="53"/>
        <v>0</v>
      </c>
      <c r="CF129" s="245">
        <f t="shared" si="54"/>
        <v>0</v>
      </c>
      <c r="CG129" s="243">
        <f t="shared" si="55"/>
        <v>0</v>
      </c>
      <c r="CO129" s="240">
        <f t="shared" si="56"/>
        <v>0</v>
      </c>
      <c r="CP129" s="242">
        <f t="shared" si="56"/>
        <v>0</v>
      </c>
      <c r="CQ129" s="245">
        <f t="shared" si="57"/>
        <v>0</v>
      </c>
      <c r="CR129" s="243">
        <f t="shared" si="58"/>
        <v>0</v>
      </c>
      <c r="CZ129" s="158">
        <f t="shared" si="65"/>
        <v>0</v>
      </c>
      <c r="DA129" s="245">
        <f t="shared" si="64"/>
        <v>0</v>
      </c>
    </row>
    <row r="130" spans="1:105" s="158" customFormat="1" x14ac:dyDescent="0.3">
      <c r="A130" s="251">
        <f t="shared" si="68"/>
        <v>0</v>
      </c>
      <c r="B130" s="158">
        <f t="shared" si="68"/>
        <v>0</v>
      </c>
      <c r="C130" s="158">
        <f t="shared" si="68"/>
        <v>0</v>
      </c>
      <c r="D130" s="158">
        <f t="shared" si="68"/>
        <v>2026</v>
      </c>
      <c r="E130" s="158" t="str">
        <f t="shared" si="68"/>
        <v xml:space="preserve"> </v>
      </c>
      <c r="F130" s="252">
        <f t="shared" si="68"/>
        <v>0</v>
      </c>
      <c r="G130" s="253">
        <f t="shared" si="68"/>
        <v>0</v>
      </c>
      <c r="H130" s="240">
        <f>EGFV4!A141</f>
        <v>0</v>
      </c>
      <c r="I130" s="240">
        <f>EGFV4!B141</f>
        <v>0</v>
      </c>
      <c r="J130" s="240">
        <f>EGFV4!C141</f>
        <v>0</v>
      </c>
      <c r="K130" s="240">
        <f>EGFV4!D141</f>
        <v>0</v>
      </c>
      <c r="L130" s="240">
        <f>EGFV4!E141</f>
        <v>0</v>
      </c>
      <c r="M130" s="240">
        <f>EGFV4!F141</f>
        <v>0</v>
      </c>
      <c r="N130" s="240">
        <f>EGFV4!G141</f>
        <v>0</v>
      </c>
      <c r="O130" s="240">
        <f>EGFV4!H141</f>
        <v>0</v>
      </c>
      <c r="P130" s="240">
        <f>EGFV4!I141</f>
        <v>0</v>
      </c>
      <c r="Q130" s="240">
        <f>EGFV4!J141</f>
        <v>0</v>
      </c>
      <c r="R130" s="242">
        <f>EGFV4!K141</f>
        <v>0</v>
      </c>
      <c r="S130" s="242">
        <f>EGFV4!L141</f>
        <v>0</v>
      </c>
      <c r="T130" s="243">
        <f t="shared" si="43"/>
        <v>0</v>
      </c>
      <c r="U130" s="244"/>
      <c r="V130" s="240">
        <f>EGFV4!O141</f>
        <v>0</v>
      </c>
      <c r="W130" s="242">
        <f>EGFV4!P141</f>
        <v>0</v>
      </c>
      <c r="X130" s="243">
        <f t="shared" si="69"/>
        <v>0</v>
      </c>
      <c r="Y130" s="245">
        <f t="shared" ref="Y130:Y193" si="70">IF(O130="79-Renovations",X130*50%,IF(O130="11-Equipment",X130*75%,IF(O130="62-Curriculum",X130*50%,IF(O130="12-Software/Other",X130*50%,0))))</f>
        <v>0</v>
      </c>
      <c r="Z130" s="239">
        <f>EGFV4!S141</f>
        <v>0</v>
      </c>
      <c r="AA130" s="44"/>
      <c r="AB130" s="240">
        <f t="shared" si="44"/>
        <v>0</v>
      </c>
      <c r="AC130" s="242">
        <f t="shared" si="44"/>
        <v>0</v>
      </c>
      <c r="AD130" s="243">
        <f t="shared" si="45"/>
        <v>0</v>
      </c>
      <c r="AE130" s="243">
        <f t="shared" si="46"/>
        <v>0</v>
      </c>
      <c r="AF130" s="245">
        <f>SUM(AE130)-(AE130*'Reduction%'!$B$2)</f>
        <v>0</v>
      </c>
      <c r="AG130" s="245"/>
      <c r="AH130" s="84"/>
      <c r="AI130" s="246"/>
      <c r="AJ130" s="247">
        <f>'EGFV2 1'!AJ141</f>
        <v>0</v>
      </c>
      <c r="AK130" s="248">
        <f>'EGFV2 1'!AK141</f>
        <v>0</v>
      </c>
      <c r="AL130" s="240">
        <f>'EGFV2 1'!AL141</f>
        <v>0</v>
      </c>
      <c r="AM130" s="242">
        <f>'EGFV2 1'!AM141</f>
        <v>0</v>
      </c>
      <c r="AN130" s="243">
        <f t="shared" si="63"/>
        <v>0</v>
      </c>
      <c r="AO130" s="249">
        <f>'EGFV2 1'!AO141</f>
        <v>0</v>
      </c>
      <c r="AP130" s="247">
        <f>'EGFV2 2'!AP141</f>
        <v>0</v>
      </c>
      <c r="AQ130" s="248">
        <f>'EGFV2 2'!AQ141</f>
        <v>0</v>
      </c>
      <c r="AR130" s="239">
        <f>'EGFV2 2'!AR141</f>
        <v>0</v>
      </c>
      <c r="AS130" s="242">
        <f>'EGFV2 2'!AS141</f>
        <v>0</v>
      </c>
      <c r="AT130" s="245">
        <f t="shared" si="47"/>
        <v>0</v>
      </c>
      <c r="AU130" s="158">
        <f>'EGFV2 2'!AU141</f>
        <v>0</v>
      </c>
      <c r="AV130" s="247">
        <f>'EGFV2 3'!AV141</f>
        <v>0</v>
      </c>
      <c r="AW130" s="248">
        <f>'EGFV2 3'!AW141</f>
        <v>0</v>
      </c>
      <c r="AX130" s="239">
        <f>'EGFV2 3'!AX141</f>
        <v>0</v>
      </c>
      <c r="AY130" s="242">
        <f>'EGFV2 3'!AY141</f>
        <v>0</v>
      </c>
      <c r="AZ130" s="245">
        <f t="shared" si="59"/>
        <v>0</v>
      </c>
      <c r="BA130" s="158">
        <f>'EGFV2 3'!BA141</f>
        <v>0</v>
      </c>
      <c r="BB130" s="247">
        <f>'EGFV2 4'!BB141</f>
        <v>0</v>
      </c>
      <c r="BC130" s="248">
        <f>'EGFV2 4'!BC141</f>
        <v>0</v>
      </c>
      <c r="BD130" s="239">
        <f>'EGFV2 4'!BD141</f>
        <v>0</v>
      </c>
      <c r="BE130" s="250">
        <f>'EGFV2 4'!BE141</f>
        <v>0</v>
      </c>
      <c r="BF130" s="250">
        <f>'EGFV2 4'!BF141</f>
        <v>0</v>
      </c>
      <c r="BG130" s="158">
        <f>'EGFV2 4'!BG141</f>
        <v>0</v>
      </c>
      <c r="BH130" s="240">
        <f t="shared" si="60"/>
        <v>0</v>
      </c>
      <c r="BI130" s="242">
        <f t="shared" si="61"/>
        <v>0</v>
      </c>
      <c r="BJ130" s="245">
        <f t="shared" si="62"/>
        <v>0</v>
      </c>
      <c r="BK130" s="243">
        <f t="shared" si="48"/>
        <v>0</v>
      </c>
      <c r="BS130" s="240">
        <f t="shared" si="49"/>
        <v>0</v>
      </c>
      <c r="BT130" s="242">
        <f t="shared" si="50"/>
        <v>0</v>
      </c>
      <c r="BU130" s="245">
        <f t="shared" si="51"/>
        <v>0</v>
      </c>
      <c r="BV130" s="243">
        <f t="shared" si="52"/>
        <v>0</v>
      </c>
      <c r="CD130" s="240">
        <f t="shared" si="53"/>
        <v>0</v>
      </c>
      <c r="CE130" s="242">
        <f t="shared" si="53"/>
        <v>0</v>
      </c>
      <c r="CF130" s="245">
        <f t="shared" si="54"/>
        <v>0</v>
      </c>
      <c r="CG130" s="243">
        <f t="shared" si="55"/>
        <v>0</v>
      </c>
      <c r="CO130" s="240">
        <f t="shared" si="56"/>
        <v>0</v>
      </c>
      <c r="CP130" s="242">
        <f t="shared" si="56"/>
        <v>0</v>
      </c>
      <c r="CQ130" s="245">
        <f t="shared" si="57"/>
        <v>0</v>
      </c>
      <c r="CR130" s="243">
        <f t="shared" si="58"/>
        <v>0</v>
      </c>
      <c r="CZ130" s="158">
        <f t="shared" si="65"/>
        <v>0</v>
      </c>
      <c r="DA130" s="245">
        <f t="shared" si="64"/>
        <v>0</v>
      </c>
    </row>
    <row r="131" spans="1:105" s="158" customFormat="1" x14ac:dyDescent="0.3">
      <c r="A131" s="251">
        <f t="shared" ref="A131:G146" si="71">A130</f>
        <v>0</v>
      </c>
      <c r="B131" s="158">
        <f t="shared" si="71"/>
        <v>0</v>
      </c>
      <c r="C131" s="158">
        <f t="shared" si="71"/>
        <v>0</v>
      </c>
      <c r="D131" s="158">
        <f t="shared" si="71"/>
        <v>2026</v>
      </c>
      <c r="E131" s="158" t="str">
        <f t="shared" si="71"/>
        <v xml:space="preserve"> </v>
      </c>
      <c r="F131" s="252">
        <f t="shared" si="71"/>
        <v>0</v>
      </c>
      <c r="G131" s="253">
        <f t="shared" si="71"/>
        <v>0</v>
      </c>
      <c r="H131" s="240">
        <f>EGFV4!A142</f>
        <v>0</v>
      </c>
      <c r="I131" s="240">
        <f>EGFV4!B142</f>
        <v>0</v>
      </c>
      <c r="J131" s="240">
        <f>EGFV4!C142</f>
        <v>0</v>
      </c>
      <c r="K131" s="240">
        <f>EGFV4!D142</f>
        <v>0</v>
      </c>
      <c r="L131" s="240">
        <f>EGFV4!E142</f>
        <v>0</v>
      </c>
      <c r="M131" s="240">
        <f>EGFV4!F142</f>
        <v>0</v>
      </c>
      <c r="N131" s="240">
        <f>EGFV4!G142</f>
        <v>0</v>
      </c>
      <c r="O131" s="240">
        <f>EGFV4!H142</f>
        <v>0</v>
      </c>
      <c r="P131" s="240">
        <f>EGFV4!I142</f>
        <v>0</v>
      </c>
      <c r="Q131" s="240">
        <f>EGFV4!J142</f>
        <v>0</v>
      </c>
      <c r="R131" s="242">
        <f>EGFV4!K142</f>
        <v>0</v>
      </c>
      <c r="S131" s="242">
        <f>EGFV4!L142</f>
        <v>0</v>
      </c>
      <c r="T131" s="243">
        <f t="shared" ref="T131:T194" si="72">IF(O131="Other - Renovations",S131*50%,IF(O131="Instructional Equipment",S131*75%,IF(O131="Other - Network or Internet/Installation/Service Contracts/Maintenance Agreements",S131*50%,IF(O131="Other - Software + Curriculum",S131*50%,IF(O131="Non-Consumable Instructional Supplies",S131*50%,IF(O131="Other - Instructor Training",S131*50%,IF(O131="Other - Storage Cabinets",S131*50%,0)))))))</f>
        <v>0</v>
      </c>
      <c r="U131" s="244"/>
      <c r="V131" s="240">
        <f>EGFV4!O142</f>
        <v>0</v>
      </c>
      <c r="W131" s="242">
        <f>EGFV4!P142</f>
        <v>0</v>
      </c>
      <c r="X131" s="243">
        <f t="shared" si="69"/>
        <v>0</v>
      </c>
      <c r="Y131" s="245">
        <f t="shared" si="70"/>
        <v>0</v>
      </c>
      <c r="Z131" s="239">
        <f>EGFV4!S142</f>
        <v>0</v>
      </c>
      <c r="AA131" s="44"/>
      <c r="AB131" s="240">
        <f t="shared" ref="AB131:AC194" si="73">Q131</f>
        <v>0</v>
      </c>
      <c r="AC131" s="242">
        <f t="shared" si="73"/>
        <v>0</v>
      </c>
      <c r="AD131" s="243">
        <f t="shared" ref="AD131:AD194" si="74">SUM(AC131)*AB131</f>
        <v>0</v>
      </c>
      <c r="AE131" s="243">
        <f t="shared" ref="AE131:AE194" si="75">IF(O131="Other - Renovations",AD131*50%,IF(O131="Instructional Equipment",AD131*75%,IF(O131="Other - Network or Internet/Installation/Service Contracts/Maintenance Agreements",AD131*50%,IF(O131="Other - Software + Curriculum",AD131*50%,IF(O131="Non-Consumable Instructional Supplies",AD131*50%,IF(O131="Other - Instructor Training",AD131*50%,IF(O131="Other - Storage Cabinets",AD131*50%,0)))))))</f>
        <v>0</v>
      </c>
      <c r="AF131" s="245">
        <f>SUM(AE131)-(AE131*'Reduction%'!$B$2)</f>
        <v>0</v>
      </c>
      <c r="AG131" s="245"/>
      <c r="AH131" s="84"/>
      <c r="AI131" s="246"/>
      <c r="AJ131" s="247">
        <f>'EGFV2 1'!AJ142</f>
        <v>0</v>
      </c>
      <c r="AK131" s="248">
        <f>'EGFV2 1'!AK142</f>
        <v>0</v>
      </c>
      <c r="AL131" s="240">
        <f>'EGFV2 1'!AL142</f>
        <v>0</v>
      </c>
      <c r="AM131" s="242">
        <f>'EGFV2 1'!AM142</f>
        <v>0</v>
      </c>
      <c r="AN131" s="243">
        <f t="shared" si="63"/>
        <v>0</v>
      </c>
      <c r="AO131" s="249">
        <f>'EGFV2 1'!AO142</f>
        <v>0</v>
      </c>
      <c r="AP131" s="247">
        <f>'EGFV2 2'!AP142</f>
        <v>0</v>
      </c>
      <c r="AQ131" s="248">
        <f>'EGFV2 2'!AQ142</f>
        <v>0</v>
      </c>
      <c r="AR131" s="239">
        <f>'EGFV2 2'!AR142</f>
        <v>0</v>
      </c>
      <c r="AS131" s="242">
        <f>'EGFV2 2'!AS142</f>
        <v>0</v>
      </c>
      <c r="AT131" s="245">
        <f t="shared" ref="AT131:AT194" si="76">SUM(AR131)*AS131</f>
        <v>0</v>
      </c>
      <c r="AU131" s="158">
        <f>'EGFV2 2'!AU142</f>
        <v>0</v>
      </c>
      <c r="AV131" s="247">
        <f>'EGFV2 3'!AV142</f>
        <v>0</v>
      </c>
      <c r="AW131" s="248">
        <f>'EGFV2 3'!AW142</f>
        <v>0</v>
      </c>
      <c r="AX131" s="239">
        <f>'EGFV2 3'!AX142</f>
        <v>0</v>
      </c>
      <c r="AY131" s="242">
        <f>'EGFV2 3'!AY142</f>
        <v>0</v>
      </c>
      <c r="AZ131" s="245">
        <f t="shared" si="59"/>
        <v>0</v>
      </c>
      <c r="BA131" s="158">
        <f>'EGFV2 3'!BA142</f>
        <v>0</v>
      </c>
      <c r="BB131" s="247">
        <f>'EGFV2 4'!BB142</f>
        <v>0</v>
      </c>
      <c r="BC131" s="248">
        <f>'EGFV2 4'!BC142</f>
        <v>0</v>
      </c>
      <c r="BD131" s="239">
        <f>'EGFV2 4'!BD142</f>
        <v>0</v>
      </c>
      <c r="BE131" s="250">
        <f>'EGFV2 4'!BE142</f>
        <v>0</v>
      </c>
      <c r="BF131" s="250">
        <f>'EGFV2 4'!BF142</f>
        <v>0</v>
      </c>
      <c r="BG131" s="158">
        <f>'EGFV2 4'!BG142</f>
        <v>0</v>
      </c>
      <c r="BH131" s="240">
        <f t="shared" si="60"/>
        <v>0</v>
      </c>
      <c r="BI131" s="242">
        <f t="shared" si="61"/>
        <v>0</v>
      </c>
      <c r="BJ131" s="245">
        <f t="shared" si="62"/>
        <v>0</v>
      </c>
      <c r="BK131" s="243">
        <f t="shared" ref="BK131:BK194" si="77">IF($O131="Other - Renovations",BJ131*50%,IF($O131="Instructional Equipment",BJ131*75%,IF($O131="Other - Network or Internet/Installation/Service Contracts/Maintenance Agreements",BJ131*50%,IF($O131="Other - Software + Curriculum",BJ131*50%,IF($O131="Non-Consumable Instructional Supplies",BJ131*50%,IF($O131="Other - Instructor Training",BJ131*50%,IF($O131="Other - Storage Cabinets",BJ131*50%,0)))))))</f>
        <v>0</v>
      </c>
      <c r="BS131" s="240">
        <f t="shared" ref="BS131:BS194" si="78">SUM(AR131)</f>
        <v>0</v>
      </c>
      <c r="BT131" s="242">
        <f t="shared" ref="BT131:BT194" si="79">SUM(AS131)</f>
        <v>0</v>
      </c>
      <c r="BU131" s="245">
        <f t="shared" ref="BU131:BU194" si="80">SUM(BS131)*BT131</f>
        <v>0</v>
      </c>
      <c r="BV131" s="243">
        <f t="shared" ref="BV131:BV194" si="81">IF($O131="Other - Renovations",BU131*50%,IF($O131="Instructional Equipment",BU131*75%,IF($O131="Other - Network or Internet/Installation/Service Contracts/Maintenance Agreements",BU131*50%,IF($O131="Other - Software + Curriculum",BU131*50%,IF($O131="Non-Consumable Instructional Supplies",BU131*50%,IF($O131="Other - Instructor Training",BU131*50%,IF($O131="Other - Storage Cabinets",BU131*50%,0)))))))</f>
        <v>0</v>
      </c>
      <c r="CD131" s="240">
        <f t="shared" ref="CD131:CE194" si="82">AX131</f>
        <v>0</v>
      </c>
      <c r="CE131" s="242">
        <f t="shared" si="82"/>
        <v>0</v>
      </c>
      <c r="CF131" s="245">
        <f t="shared" ref="CF131:CF194" si="83">SUM(CD131)*CE131</f>
        <v>0</v>
      </c>
      <c r="CG131" s="243">
        <f t="shared" ref="CG131:CG194" si="84">IF($O131="Other - Renovations",CF131*50%,IF($O131="Instructional Equipment",CF131*75%,IF($O131="Other - Network or Internet/Installation/Service Contracts/Maintenance Agreements",CF131*50%,IF($O131="Other - Software + Curriculum",CF131*50%,IF($O131="Non-Consumable Instructional Supplies",CF131*50%,IF($O131="Other - Instructor Training",CF131*50%,IF($O131="Other - Storage Cabinets",CF131*50%,0)))))))</f>
        <v>0</v>
      </c>
      <c r="CO131" s="240">
        <f t="shared" ref="CO131:CP194" si="85">BD131</f>
        <v>0</v>
      </c>
      <c r="CP131" s="242">
        <f t="shared" si="85"/>
        <v>0</v>
      </c>
      <c r="CQ131" s="245">
        <f t="shared" ref="CQ131:CQ194" si="86">SUM(CO131)*CP131</f>
        <v>0</v>
      </c>
      <c r="CR131" s="243">
        <f t="shared" ref="CR131:CR194" si="87">IF($O131="Other - Renovations",CQ131*50%,IF($O131="Instructional Equipment",CQ131*75%,IF($O131="Other - Network or Internet/Installation/Service Contracts/Maintenance Agreements",CQ131*50%,IF($O131="Other - Software + Curriculum",CQ131*50%,IF($O131="Non-Consumable Instructional Supplies",CQ131*50%,IF($O131="Other - Instructor Training",CQ131*50%,IF($O131="Other - Storage Cabinets",CQ131*50%,0)))))))</f>
        <v>0</v>
      </c>
      <c r="CZ131" s="158">
        <f t="shared" si="65"/>
        <v>0</v>
      </c>
      <c r="DA131" s="245">
        <f t="shared" si="64"/>
        <v>0</v>
      </c>
    </row>
    <row r="132" spans="1:105" s="158" customFormat="1" x14ac:dyDescent="0.3">
      <c r="A132" s="251">
        <f t="shared" si="71"/>
        <v>0</v>
      </c>
      <c r="B132" s="158">
        <f t="shared" si="71"/>
        <v>0</v>
      </c>
      <c r="C132" s="158">
        <f t="shared" si="71"/>
        <v>0</v>
      </c>
      <c r="D132" s="158">
        <f t="shared" si="71"/>
        <v>2026</v>
      </c>
      <c r="E132" s="158" t="str">
        <f t="shared" si="71"/>
        <v xml:space="preserve"> </v>
      </c>
      <c r="F132" s="252">
        <f t="shared" si="71"/>
        <v>0</v>
      </c>
      <c r="G132" s="253">
        <f t="shared" si="71"/>
        <v>0</v>
      </c>
      <c r="H132" s="240">
        <f>EGFV4!A143</f>
        <v>0</v>
      </c>
      <c r="I132" s="240">
        <f>EGFV4!B143</f>
        <v>0</v>
      </c>
      <c r="J132" s="240">
        <f>EGFV4!C143</f>
        <v>0</v>
      </c>
      <c r="K132" s="240">
        <f>EGFV4!D143</f>
        <v>0</v>
      </c>
      <c r="L132" s="240">
        <f>EGFV4!E143</f>
        <v>0</v>
      </c>
      <c r="M132" s="240">
        <f>EGFV4!F143</f>
        <v>0</v>
      </c>
      <c r="N132" s="240">
        <f>EGFV4!G143</f>
        <v>0</v>
      </c>
      <c r="O132" s="240">
        <f>EGFV4!H143</f>
        <v>0</v>
      </c>
      <c r="P132" s="240">
        <f>EGFV4!I143</f>
        <v>0</v>
      </c>
      <c r="Q132" s="240">
        <f>EGFV4!J143</f>
        <v>0</v>
      </c>
      <c r="R132" s="242">
        <f>EGFV4!K143</f>
        <v>0</v>
      </c>
      <c r="S132" s="242">
        <f>EGFV4!L143</f>
        <v>0</v>
      </c>
      <c r="T132" s="243">
        <f t="shared" si="72"/>
        <v>0</v>
      </c>
      <c r="U132" s="244"/>
      <c r="V132" s="240">
        <f>EGFV4!O143</f>
        <v>0</v>
      </c>
      <c r="W132" s="242">
        <f>EGFV4!P143</f>
        <v>0</v>
      </c>
      <c r="X132" s="243">
        <f t="shared" si="69"/>
        <v>0</v>
      </c>
      <c r="Y132" s="245">
        <f t="shared" si="70"/>
        <v>0</v>
      </c>
      <c r="Z132" s="239">
        <f>EGFV4!S143</f>
        <v>0</v>
      </c>
      <c r="AA132" s="44"/>
      <c r="AB132" s="240">
        <f t="shared" si="73"/>
        <v>0</v>
      </c>
      <c r="AC132" s="242">
        <f t="shared" si="73"/>
        <v>0</v>
      </c>
      <c r="AD132" s="243">
        <f t="shared" si="74"/>
        <v>0</v>
      </c>
      <c r="AE132" s="243">
        <f t="shared" si="75"/>
        <v>0</v>
      </c>
      <c r="AF132" s="245">
        <f>SUM(AE132)-(AE132*'Reduction%'!$B$2)</f>
        <v>0</v>
      </c>
      <c r="AG132" s="245"/>
      <c r="AH132" s="84"/>
      <c r="AI132" s="246"/>
      <c r="AJ132" s="247">
        <f>'EGFV2 1'!AJ143</f>
        <v>0</v>
      </c>
      <c r="AK132" s="248">
        <f>'EGFV2 1'!AK143</f>
        <v>0</v>
      </c>
      <c r="AL132" s="240">
        <f>'EGFV2 1'!AL143</f>
        <v>0</v>
      </c>
      <c r="AM132" s="242">
        <f>'EGFV2 1'!AM143</f>
        <v>0</v>
      </c>
      <c r="AN132" s="243">
        <f t="shared" si="63"/>
        <v>0</v>
      </c>
      <c r="AO132" s="249">
        <f>'EGFV2 1'!AO143</f>
        <v>0</v>
      </c>
      <c r="AP132" s="247">
        <f>'EGFV2 2'!AP143</f>
        <v>0</v>
      </c>
      <c r="AQ132" s="248">
        <f>'EGFV2 2'!AQ143</f>
        <v>0</v>
      </c>
      <c r="AR132" s="239">
        <f>'EGFV2 2'!AR143</f>
        <v>0</v>
      </c>
      <c r="AS132" s="242">
        <f>'EGFV2 2'!AS143</f>
        <v>0</v>
      </c>
      <c r="AT132" s="245">
        <f t="shared" si="76"/>
        <v>0</v>
      </c>
      <c r="AU132" s="158">
        <f>'EGFV2 2'!AU143</f>
        <v>0</v>
      </c>
      <c r="AV132" s="247">
        <f>'EGFV2 3'!AV143</f>
        <v>0</v>
      </c>
      <c r="AW132" s="248">
        <f>'EGFV2 3'!AW143</f>
        <v>0</v>
      </c>
      <c r="AX132" s="239">
        <f>'EGFV2 3'!AX143</f>
        <v>0</v>
      </c>
      <c r="AY132" s="242">
        <f>'EGFV2 3'!AY143</f>
        <v>0</v>
      </c>
      <c r="AZ132" s="245">
        <f t="shared" ref="AZ132:AZ195" si="88">SUM(AX132)*AY132</f>
        <v>0</v>
      </c>
      <c r="BA132" s="158">
        <f>'EGFV2 3'!BA143</f>
        <v>0</v>
      </c>
      <c r="BB132" s="247">
        <f>'EGFV2 4'!BB143</f>
        <v>0</v>
      </c>
      <c r="BC132" s="248">
        <f>'EGFV2 4'!BC143</f>
        <v>0</v>
      </c>
      <c r="BD132" s="239">
        <f>'EGFV2 4'!BD143</f>
        <v>0</v>
      </c>
      <c r="BE132" s="250">
        <f>'EGFV2 4'!BE143</f>
        <v>0</v>
      </c>
      <c r="BF132" s="250">
        <f>'EGFV2 4'!BF143</f>
        <v>0</v>
      </c>
      <c r="BG132" s="158">
        <f>'EGFV2 4'!BG143</f>
        <v>0</v>
      </c>
      <c r="BH132" s="240">
        <f t="shared" si="60"/>
        <v>0</v>
      </c>
      <c r="BI132" s="242">
        <f t="shared" si="61"/>
        <v>0</v>
      </c>
      <c r="BJ132" s="245">
        <f t="shared" si="62"/>
        <v>0</v>
      </c>
      <c r="BK132" s="243">
        <f t="shared" si="77"/>
        <v>0</v>
      </c>
      <c r="BS132" s="240">
        <f t="shared" si="78"/>
        <v>0</v>
      </c>
      <c r="BT132" s="242">
        <f t="shared" si="79"/>
        <v>0</v>
      </c>
      <c r="BU132" s="245">
        <f t="shared" si="80"/>
        <v>0</v>
      </c>
      <c r="BV132" s="243">
        <f t="shared" si="81"/>
        <v>0</v>
      </c>
      <c r="CD132" s="240">
        <f t="shared" si="82"/>
        <v>0</v>
      </c>
      <c r="CE132" s="242">
        <f t="shared" si="82"/>
        <v>0</v>
      </c>
      <c r="CF132" s="245">
        <f t="shared" si="83"/>
        <v>0</v>
      </c>
      <c r="CG132" s="243">
        <f t="shared" si="84"/>
        <v>0</v>
      </c>
      <c r="CO132" s="240">
        <f t="shared" si="85"/>
        <v>0</v>
      </c>
      <c r="CP132" s="242">
        <f t="shared" si="85"/>
        <v>0</v>
      </c>
      <c r="CQ132" s="245">
        <f t="shared" si="86"/>
        <v>0</v>
      </c>
      <c r="CR132" s="243">
        <f t="shared" si="87"/>
        <v>0</v>
      </c>
      <c r="CZ132" s="158">
        <f t="shared" si="65"/>
        <v>0</v>
      </c>
      <c r="DA132" s="245">
        <f t="shared" si="64"/>
        <v>0</v>
      </c>
    </row>
    <row r="133" spans="1:105" s="158" customFormat="1" x14ac:dyDescent="0.3">
      <c r="A133" s="251">
        <f t="shared" si="71"/>
        <v>0</v>
      </c>
      <c r="B133" s="158">
        <f t="shared" si="71"/>
        <v>0</v>
      </c>
      <c r="C133" s="158">
        <f t="shared" si="71"/>
        <v>0</v>
      </c>
      <c r="D133" s="158">
        <f t="shared" si="71"/>
        <v>2026</v>
      </c>
      <c r="E133" s="158" t="str">
        <f t="shared" si="71"/>
        <v xml:space="preserve"> </v>
      </c>
      <c r="F133" s="252">
        <f t="shared" si="71"/>
        <v>0</v>
      </c>
      <c r="G133" s="253">
        <f t="shared" si="71"/>
        <v>0</v>
      </c>
      <c r="H133" s="240">
        <f>EGFV4!A144</f>
        <v>0</v>
      </c>
      <c r="I133" s="240">
        <f>EGFV4!B144</f>
        <v>0</v>
      </c>
      <c r="J133" s="240">
        <f>EGFV4!C144</f>
        <v>0</v>
      </c>
      <c r="K133" s="240">
        <f>EGFV4!D144</f>
        <v>0</v>
      </c>
      <c r="L133" s="240">
        <f>EGFV4!E144</f>
        <v>0</v>
      </c>
      <c r="M133" s="240">
        <f>EGFV4!F144</f>
        <v>0</v>
      </c>
      <c r="N133" s="240">
        <f>EGFV4!G144</f>
        <v>0</v>
      </c>
      <c r="O133" s="240">
        <f>EGFV4!H144</f>
        <v>0</v>
      </c>
      <c r="P133" s="240">
        <f>EGFV4!I144</f>
        <v>0</v>
      </c>
      <c r="Q133" s="240">
        <f>EGFV4!J144</f>
        <v>0</v>
      </c>
      <c r="R133" s="242">
        <f>EGFV4!K144</f>
        <v>0</v>
      </c>
      <c r="S133" s="242">
        <f>EGFV4!L144</f>
        <v>0</v>
      </c>
      <c r="T133" s="243">
        <f t="shared" si="72"/>
        <v>0</v>
      </c>
      <c r="U133" s="244"/>
      <c r="V133" s="240">
        <f>EGFV4!O144</f>
        <v>0</v>
      </c>
      <c r="W133" s="242">
        <f>EGFV4!P144</f>
        <v>0</v>
      </c>
      <c r="X133" s="243">
        <f t="shared" si="69"/>
        <v>0</v>
      </c>
      <c r="Y133" s="245">
        <f t="shared" si="70"/>
        <v>0</v>
      </c>
      <c r="Z133" s="239">
        <f>EGFV4!S144</f>
        <v>0</v>
      </c>
      <c r="AA133" s="44"/>
      <c r="AB133" s="240">
        <f t="shared" si="73"/>
        <v>0</v>
      </c>
      <c r="AC133" s="242">
        <f t="shared" si="73"/>
        <v>0</v>
      </c>
      <c r="AD133" s="243">
        <f t="shared" si="74"/>
        <v>0</v>
      </c>
      <c r="AE133" s="243">
        <f t="shared" si="75"/>
        <v>0</v>
      </c>
      <c r="AF133" s="245">
        <f>SUM(AE133)-(AE133*'Reduction%'!$B$2)</f>
        <v>0</v>
      </c>
      <c r="AG133" s="245"/>
      <c r="AH133" s="84"/>
      <c r="AI133" s="246"/>
      <c r="AJ133" s="247">
        <f>'EGFV2 1'!AJ144</f>
        <v>0</v>
      </c>
      <c r="AK133" s="248">
        <f>'EGFV2 1'!AK144</f>
        <v>0</v>
      </c>
      <c r="AL133" s="240">
        <f>'EGFV2 1'!AL144</f>
        <v>0</v>
      </c>
      <c r="AM133" s="242">
        <f>'EGFV2 1'!AM144</f>
        <v>0</v>
      </c>
      <c r="AN133" s="243">
        <f t="shared" si="63"/>
        <v>0</v>
      </c>
      <c r="AO133" s="249">
        <f>'EGFV2 1'!AO144</f>
        <v>0</v>
      </c>
      <c r="AP133" s="247">
        <f>'EGFV2 2'!AP144</f>
        <v>0</v>
      </c>
      <c r="AQ133" s="248">
        <f>'EGFV2 2'!AQ144</f>
        <v>0</v>
      </c>
      <c r="AR133" s="239">
        <f>'EGFV2 2'!AR144</f>
        <v>0</v>
      </c>
      <c r="AS133" s="242">
        <f>'EGFV2 2'!AS144</f>
        <v>0</v>
      </c>
      <c r="AT133" s="245">
        <f t="shared" si="76"/>
        <v>0</v>
      </c>
      <c r="AU133" s="158">
        <f>'EGFV2 2'!AU144</f>
        <v>0</v>
      </c>
      <c r="AV133" s="247">
        <f>'EGFV2 3'!AV144</f>
        <v>0</v>
      </c>
      <c r="AW133" s="248">
        <f>'EGFV2 3'!AW144</f>
        <v>0</v>
      </c>
      <c r="AX133" s="239">
        <f>'EGFV2 3'!AX144</f>
        <v>0</v>
      </c>
      <c r="AY133" s="242">
        <f>'EGFV2 3'!AY144</f>
        <v>0</v>
      </c>
      <c r="AZ133" s="245">
        <f t="shared" si="88"/>
        <v>0</v>
      </c>
      <c r="BA133" s="158">
        <f>'EGFV2 3'!BA144</f>
        <v>0</v>
      </c>
      <c r="BB133" s="247">
        <f>'EGFV2 4'!BB144</f>
        <v>0</v>
      </c>
      <c r="BC133" s="248">
        <f>'EGFV2 4'!BC144</f>
        <v>0</v>
      </c>
      <c r="BD133" s="239">
        <f>'EGFV2 4'!BD144</f>
        <v>0</v>
      </c>
      <c r="BE133" s="250">
        <f>'EGFV2 4'!BE144</f>
        <v>0</v>
      </c>
      <c r="BF133" s="250">
        <f>'EGFV2 4'!BF144</f>
        <v>0</v>
      </c>
      <c r="BG133" s="158">
        <f>'EGFV2 4'!BG144</f>
        <v>0</v>
      </c>
      <c r="BH133" s="240">
        <f t="shared" si="60"/>
        <v>0</v>
      </c>
      <c r="BI133" s="242">
        <f t="shared" si="61"/>
        <v>0</v>
      </c>
      <c r="BJ133" s="245">
        <f t="shared" si="62"/>
        <v>0</v>
      </c>
      <c r="BK133" s="243">
        <f t="shared" si="77"/>
        <v>0</v>
      </c>
      <c r="BS133" s="240">
        <f t="shared" si="78"/>
        <v>0</v>
      </c>
      <c r="BT133" s="242">
        <f t="shared" si="79"/>
        <v>0</v>
      </c>
      <c r="BU133" s="245">
        <f t="shared" si="80"/>
        <v>0</v>
      </c>
      <c r="BV133" s="243">
        <f t="shared" si="81"/>
        <v>0</v>
      </c>
      <c r="CD133" s="240">
        <f t="shared" si="82"/>
        <v>0</v>
      </c>
      <c r="CE133" s="242">
        <f t="shared" si="82"/>
        <v>0</v>
      </c>
      <c r="CF133" s="245">
        <f t="shared" si="83"/>
        <v>0</v>
      </c>
      <c r="CG133" s="243">
        <f t="shared" si="84"/>
        <v>0</v>
      </c>
      <c r="CO133" s="240">
        <f t="shared" si="85"/>
        <v>0</v>
      </c>
      <c r="CP133" s="242">
        <f t="shared" si="85"/>
        <v>0</v>
      </c>
      <c r="CQ133" s="245">
        <f t="shared" si="86"/>
        <v>0</v>
      </c>
      <c r="CR133" s="243">
        <f t="shared" si="87"/>
        <v>0</v>
      </c>
      <c r="CZ133" s="158">
        <f t="shared" si="65"/>
        <v>0</v>
      </c>
      <c r="DA133" s="245">
        <f t="shared" si="64"/>
        <v>0</v>
      </c>
    </row>
    <row r="134" spans="1:105" s="158" customFormat="1" x14ac:dyDescent="0.3">
      <c r="A134" s="251">
        <f t="shared" si="71"/>
        <v>0</v>
      </c>
      <c r="B134" s="158">
        <f t="shared" si="71"/>
        <v>0</v>
      </c>
      <c r="C134" s="158">
        <f t="shared" si="71"/>
        <v>0</v>
      </c>
      <c r="D134" s="158">
        <f t="shared" si="71"/>
        <v>2026</v>
      </c>
      <c r="E134" s="158" t="str">
        <f t="shared" si="71"/>
        <v xml:space="preserve"> </v>
      </c>
      <c r="F134" s="252">
        <f t="shared" si="71"/>
        <v>0</v>
      </c>
      <c r="G134" s="253">
        <f t="shared" si="71"/>
        <v>0</v>
      </c>
      <c r="H134" s="240">
        <f>EGFV4!A145</f>
        <v>0</v>
      </c>
      <c r="I134" s="240">
        <f>EGFV4!B145</f>
        <v>0</v>
      </c>
      <c r="J134" s="240">
        <f>EGFV4!C145</f>
        <v>0</v>
      </c>
      <c r="K134" s="240">
        <f>EGFV4!D145</f>
        <v>0</v>
      </c>
      <c r="L134" s="240">
        <f>EGFV4!E145</f>
        <v>0</v>
      </c>
      <c r="M134" s="240">
        <f>EGFV4!F145</f>
        <v>0</v>
      </c>
      <c r="N134" s="240">
        <f>EGFV4!G145</f>
        <v>0</v>
      </c>
      <c r="O134" s="240">
        <f>EGFV4!H145</f>
        <v>0</v>
      </c>
      <c r="P134" s="240">
        <f>EGFV4!I145</f>
        <v>0</v>
      </c>
      <c r="Q134" s="240">
        <f>EGFV4!J145</f>
        <v>0</v>
      </c>
      <c r="R134" s="242">
        <f>EGFV4!K145</f>
        <v>0</v>
      </c>
      <c r="S134" s="242">
        <f>EGFV4!L145</f>
        <v>0</v>
      </c>
      <c r="T134" s="243">
        <f t="shared" si="72"/>
        <v>0</v>
      </c>
      <c r="U134" s="244"/>
      <c r="V134" s="240">
        <f>EGFV4!O145</f>
        <v>0</v>
      </c>
      <c r="W134" s="242">
        <f>EGFV4!P145</f>
        <v>0</v>
      </c>
      <c r="X134" s="243">
        <f t="shared" si="69"/>
        <v>0</v>
      </c>
      <c r="Y134" s="245">
        <f t="shared" si="70"/>
        <v>0</v>
      </c>
      <c r="Z134" s="239">
        <f>EGFV4!S145</f>
        <v>0</v>
      </c>
      <c r="AA134" s="44"/>
      <c r="AB134" s="240">
        <f t="shared" si="73"/>
        <v>0</v>
      </c>
      <c r="AC134" s="242">
        <f t="shared" si="73"/>
        <v>0</v>
      </c>
      <c r="AD134" s="243">
        <f t="shared" si="74"/>
        <v>0</v>
      </c>
      <c r="AE134" s="243">
        <f t="shared" si="75"/>
        <v>0</v>
      </c>
      <c r="AF134" s="245">
        <f>SUM(AE134)-(AE134*'Reduction%'!$B$2)</f>
        <v>0</v>
      </c>
      <c r="AG134" s="245"/>
      <c r="AH134" s="84"/>
      <c r="AI134" s="246"/>
      <c r="AJ134" s="247">
        <f>'EGFV2 1'!AJ145</f>
        <v>0</v>
      </c>
      <c r="AK134" s="248">
        <f>'EGFV2 1'!AK145</f>
        <v>0</v>
      </c>
      <c r="AL134" s="240">
        <f>'EGFV2 1'!AL145</f>
        <v>0</v>
      </c>
      <c r="AM134" s="242">
        <f>'EGFV2 1'!AM145</f>
        <v>0</v>
      </c>
      <c r="AN134" s="243">
        <f t="shared" si="63"/>
        <v>0</v>
      </c>
      <c r="AO134" s="249">
        <f>'EGFV2 1'!AO145</f>
        <v>0</v>
      </c>
      <c r="AP134" s="247">
        <f>'EGFV2 2'!AP145</f>
        <v>0</v>
      </c>
      <c r="AQ134" s="248">
        <f>'EGFV2 2'!AQ145</f>
        <v>0</v>
      </c>
      <c r="AR134" s="239">
        <f>'EGFV2 2'!AR145</f>
        <v>0</v>
      </c>
      <c r="AS134" s="242">
        <f>'EGFV2 2'!AS145</f>
        <v>0</v>
      </c>
      <c r="AT134" s="245">
        <f t="shared" si="76"/>
        <v>0</v>
      </c>
      <c r="AU134" s="158">
        <f>'EGFV2 2'!AU145</f>
        <v>0</v>
      </c>
      <c r="AV134" s="247">
        <f>'EGFV2 3'!AV145</f>
        <v>0</v>
      </c>
      <c r="AW134" s="248">
        <f>'EGFV2 3'!AW145</f>
        <v>0</v>
      </c>
      <c r="AX134" s="239">
        <f>'EGFV2 3'!AX145</f>
        <v>0</v>
      </c>
      <c r="AY134" s="242">
        <f>'EGFV2 3'!AY145</f>
        <v>0</v>
      </c>
      <c r="AZ134" s="245">
        <f t="shared" si="88"/>
        <v>0</v>
      </c>
      <c r="BA134" s="158">
        <f>'EGFV2 3'!BA145</f>
        <v>0</v>
      </c>
      <c r="BB134" s="247">
        <f>'EGFV2 4'!BB145</f>
        <v>0</v>
      </c>
      <c r="BC134" s="248">
        <f>'EGFV2 4'!BC145</f>
        <v>0</v>
      </c>
      <c r="BD134" s="239">
        <f>'EGFV2 4'!BD145</f>
        <v>0</v>
      </c>
      <c r="BE134" s="250">
        <f>'EGFV2 4'!BE145</f>
        <v>0</v>
      </c>
      <c r="BF134" s="250">
        <f>'EGFV2 4'!BF145</f>
        <v>0</v>
      </c>
      <c r="BG134" s="158">
        <f>'EGFV2 4'!BG145</f>
        <v>0</v>
      </c>
      <c r="BH134" s="240">
        <f t="shared" ref="BH134:BH197" si="89">SUM(AL134)</f>
        <v>0</v>
      </c>
      <c r="BI134" s="242">
        <f t="shared" ref="BI134:BI197" si="90">SUM(AM134)</f>
        <v>0</v>
      </c>
      <c r="BJ134" s="245">
        <f t="shared" ref="BJ134:BJ197" si="91">SUM(BH134)*BI134</f>
        <v>0</v>
      </c>
      <c r="BK134" s="243">
        <f t="shared" si="77"/>
        <v>0</v>
      </c>
      <c r="BS134" s="240">
        <f t="shared" si="78"/>
        <v>0</v>
      </c>
      <c r="BT134" s="242">
        <f t="shared" si="79"/>
        <v>0</v>
      </c>
      <c r="BU134" s="245">
        <f t="shared" si="80"/>
        <v>0</v>
      </c>
      <c r="BV134" s="243">
        <f t="shared" si="81"/>
        <v>0</v>
      </c>
      <c r="CD134" s="240">
        <f t="shared" si="82"/>
        <v>0</v>
      </c>
      <c r="CE134" s="242">
        <f t="shared" si="82"/>
        <v>0</v>
      </c>
      <c r="CF134" s="245">
        <f t="shared" si="83"/>
        <v>0</v>
      </c>
      <c r="CG134" s="243">
        <f t="shared" si="84"/>
        <v>0</v>
      </c>
      <c r="CO134" s="240">
        <f t="shared" si="85"/>
        <v>0</v>
      </c>
      <c r="CP134" s="242">
        <f t="shared" si="85"/>
        <v>0</v>
      </c>
      <c r="CQ134" s="245">
        <f t="shared" si="86"/>
        <v>0</v>
      </c>
      <c r="CR134" s="243">
        <f t="shared" si="87"/>
        <v>0</v>
      </c>
      <c r="CZ134" s="158">
        <f t="shared" si="65"/>
        <v>0</v>
      </c>
      <c r="DA134" s="245">
        <f t="shared" si="64"/>
        <v>0</v>
      </c>
    </row>
    <row r="135" spans="1:105" s="158" customFormat="1" x14ac:dyDescent="0.3">
      <c r="A135" s="251">
        <f t="shared" si="71"/>
        <v>0</v>
      </c>
      <c r="B135" s="158">
        <f t="shared" si="71"/>
        <v>0</v>
      </c>
      <c r="C135" s="158">
        <f t="shared" si="71"/>
        <v>0</v>
      </c>
      <c r="D135" s="158">
        <f t="shared" si="71"/>
        <v>2026</v>
      </c>
      <c r="E135" s="158" t="str">
        <f t="shared" si="71"/>
        <v xml:space="preserve"> </v>
      </c>
      <c r="F135" s="252">
        <f t="shared" si="71"/>
        <v>0</v>
      </c>
      <c r="G135" s="253">
        <f t="shared" si="71"/>
        <v>0</v>
      </c>
      <c r="H135" s="240">
        <f>EGFV4!A146</f>
        <v>0</v>
      </c>
      <c r="I135" s="240">
        <f>EGFV4!B146</f>
        <v>0</v>
      </c>
      <c r="J135" s="240">
        <f>EGFV4!C146</f>
        <v>0</v>
      </c>
      <c r="K135" s="240">
        <f>EGFV4!D146</f>
        <v>0</v>
      </c>
      <c r="L135" s="240">
        <f>EGFV4!E146</f>
        <v>0</v>
      </c>
      <c r="M135" s="240">
        <f>EGFV4!F146</f>
        <v>0</v>
      </c>
      <c r="N135" s="240">
        <f>EGFV4!G146</f>
        <v>0</v>
      </c>
      <c r="O135" s="240">
        <f>EGFV4!H146</f>
        <v>0</v>
      </c>
      <c r="P135" s="240">
        <f>EGFV4!I146</f>
        <v>0</v>
      </c>
      <c r="Q135" s="240">
        <f>EGFV4!J146</f>
        <v>0</v>
      </c>
      <c r="R135" s="242">
        <f>EGFV4!K146</f>
        <v>0</v>
      </c>
      <c r="S135" s="242">
        <f>EGFV4!L146</f>
        <v>0</v>
      </c>
      <c r="T135" s="243">
        <f t="shared" si="72"/>
        <v>0</v>
      </c>
      <c r="U135" s="244"/>
      <c r="V135" s="240">
        <f>EGFV4!O146</f>
        <v>0</v>
      </c>
      <c r="W135" s="242">
        <f>EGFV4!P146</f>
        <v>0</v>
      </c>
      <c r="X135" s="243">
        <f t="shared" si="69"/>
        <v>0</v>
      </c>
      <c r="Y135" s="245">
        <f t="shared" si="70"/>
        <v>0</v>
      </c>
      <c r="Z135" s="239">
        <f>EGFV4!S146</f>
        <v>0</v>
      </c>
      <c r="AA135" s="44"/>
      <c r="AB135" s="240">
        <f t="shared" si="73"/>
        <v>0</v>
      </c>
      <c r="AC135" s="242">
        <f t="shared" si="73"/>
        <v>0</v>
      </c>
      <c r="AD135" s="243">
        <f t="shared" si="74"/>
        <v>0</v>
      </c>
      <c r="AE135" s="243">
        <f t="shared" si="75"/>
        <v>0</v>
      </c>
      <c r="AF135" s="245">
        <f>SUM(AE135)-(AE135*'Reduction%'!$B$2)</f>
        <v>0</v>
      </c>
      <c r="AG135" s="245"/>
      <c r="AH135" s="84"/>
      <c r="AI135" s="246"/>
      <c r="AJ135" s="247">
        <f>'EGFV2 1'!AJ146</f>
        <v>0</v>
      </c>
      <c r="AK135" s="248">
        <f>'EGFV2 1'!AK146</f>
        <v>0</v>
      </c>
      <c r="AL135" s="240">
        <f>'EGFV2 1'!AL146</f>
        <v>0</v>
      </c>
      <c r="AM135" s="242">
        <f>'EGFV2 1'!AM146</f>
        <v>0</v>
      </c>
      <c r="AN135" s="243">
        <f t="shared" ref="AN135:AN198" si="92">SUM(AL135)*AM135</f>
        <v>0</v>
      </c>
      <c r="AO135" s="249">
        <f>'EGFV2 1'!AO146</f>
        <v>0</v>
      </c>
      <c r="AP135" s="247">
        <f>'EGFV2 2'!AP146</f>
        <v>0</v>
      </c>
      <c r="AQ135" s="248">
        <f>'EGFV2 2'!AQ146</f>
        <v>0</v>
      </c>
      <c r="AR135" s="239">
        <f>'EGFV2 2'!AR146</f>
        <v>0</v>
      </c>
      <c r="AS135" s="242">
        <f>'EGFV2 2'!AS146</f>
        <v>0</v>
      </c>
      <c r="AT135" s="245">
        <f t="shared" si="76"/>
        <v>0</v>
      </c>
      <c r="AU135" s="158">
        <f>'EGFV2 2'!AU146</f>
        <v>0</v>
      </c>
      <c r="AV135" s="247">
        <f>'EGFV2 3'!AV146</f>
        <v>0</v>
      </c>
      <c r="AW135" s="248">
        <f>'EGFV2 3'!AW146</f>
        <v>0</v>
      </c>
      <c r="AX135" s="239">
        <f>'EGFV2 3'!AX146</f>
        <v>0</v>
      </c>
      <c r="AY135" s="242">
        <f>'EGFV2 3'!AY146</f>
        <v>0</v>
      </c>
      <c r="AZ135" s="245">
        <f t="shared" si="88"/>
        <v>0</v>
      </c>
      <c r="BA135" s="158">
        <f>'EGFV2 3'!BA146</f>
        <v>0</v>
      </c>
      <c r="BB135" s="247">
        <f>'EGFV2 4'!BB146</f>
        <v>0</v>
      </c>
      <c r="BC135" s="248">
        <f>'EGFV2 4'!BC146</f>
        <v>0</v>
      </c>
      <c r="BD135" s="239">
        <f>'EGFV2 4'!BD146</f>
        <v>0</v>
      </c>
      <c r="BE135" s="250">
        <f>'EGFV2 4'!BE146</f>
        <v>0</v>
      </c>
      <c r="BF135" s="250">
        <f>'EGFV2 4'!BF146</f>
        <v>0</v>
      </c>
      <c r="BG135" s="158">
        <f>'EGFV2 4'!BG146</f>
        <v>0</v>
      </c>
      <c r="BH135" s="240">
        <f t="shared" si="89"/>
        <v>0</v>
      </c>
      <c r="BI135" s="242">
        <f t="shared" si="90"/>
        <v>0</v>
      </c>
      <c r="BJ135" s="245">
        <f t="shared" si="91"/>
        <v>0</v>
      </c>
      <c r="BK135" s="243">
        <f t="shared" si="77"/>
        <v>0</v>
      </c>
      <c r="BS135" s="240">
        <f t="shared" si="78"/>
        <v>0</v>
      </c>
      <c r="BT135" s="242">
        <f t="shared" si="79"/>
        <v>0</v>
      </c>
      <c r="BU135" s="245">
        <f t="shared" si="80"/>
        <v>0</v>
      </c>
      <c r="BV135" s="243">
        <f t="shared" si="81"/>
        <v>0</v>
      </c>
      <c r="CD135" s="240">
        <f t="shared" si="82"/>
        <v>0</v>
      </c>
      <c r="CE135" s="242">
        <f t="shared" si="82"/>
        <v>0</v>
      </c>
      <c r="CF135" s="245">
        <f t="shared" si="83"/>
        <v>0</v>
      </c>
      <c r="CG135" s="243">
        <f t="shared" si="84"/>
        <v>0</v>
      </c>
      <c r="CO135" s="240">
        <f t="shared" si="85"/>
        <v>0</v>
      </c>
      <c r="CP135" s="242">
        <f t="shared" si="85"/>
        <v>0</v>
      </c>
      <c r="CQ135" s="245">
        <f t="shared" si="86"/>
        <v>0</v>
      </c>
      <c r="CR135" s="243">
        <f t="shared" si="87"/>
        <v>0</v>
      </c>
      <c r="CZ135" s="158">
        <f t="shared" si="65"/>
        <v>0</v>
      </c>
      <c r="DA135" s="245">
        <f t="shared" ref="DA135:DA198" si="93">SUM(BK135+BV135+CG135+CR135)</f>
        <v>0</v>
      </c>
    </row>
    <row r="136" spans="1:105" s="158" customFormat="1" x14ac:dyDescent="0.3">
      <c r="A136" s="251">
        <f t="shared" si="71"/>
        <v>0</v>
      </c>
      <c r="B136" s="158">
        <f t="shared" si="71"/>
        <v>0</v>
      </c>
      <c r="C136" s="158">
        <f t="shared" si="71"/>
        <v>0</v>
      </c>
      <c r="D136" s="158">
        <f t="shared" si="71"/>
        <v>2026</v>
      </c>
      <c r="E136" s="158" t="str">
        <f t="shared" si="71"/>
        <v xml:space="preserve"> </v>
      </c>
      <c r="F136" s="252">
        <f t="shared" si="71"/>
        <v>0</v>
      </c>
      <c r="G136" s="253">
        <f t="shared" si="71"/>
        <v>0</v>
      </c>
      <c r="H136" s="240">
        <f>EGFV4!A147</f>
        <v>0</v>
      </c>
      <c r="I136" s="240">
        <f>EGFV4!B147</f>
        <v>0</v>
      </c>
      <c r="J136" s="240">
        <f>EGFV4!C147</f>
        <v>0</v>
      </c>
      <c r="K136" s="240">
        <f>EGFV4!D147</f>
        <v>0</v>
      </c>
      <c r="L136" s="240">
        <f>EGFV4!E147</f>
        <v>0</v>
      </c>
      <c r="M136" s="240">
        <f>EGFV4!F147</f>
        <v>0</v>
      </c>
      <c r="N136" s="240">
        <f>EGFV4!G147</f>
        <v>0</v>
      </c>
      <c r="O136" s="240">
        <f>EGFV4!H147</f>
        <v>0</v>
      </c>
      <c r="P136" s="240">
        <f>EGFV4!I147</f>
        <v>0</v>
      </c>
      <c r="Q136" s="240">
        <f>EGFV4!J147</f>
        <v>0</v>
      </c>
      <c r="R136" s="242">
        <f>EGFV4!K147</f>
        <v>0</v>
      </c>
      <c r="S136" s="242">
        <f>EGFV4!L147</f>
        <v>0</v>
      </c>
      <c r="T136" s="243">
        <f t="shared" si="72"/>
        <v>0</v>
      </c>
      <c r="U136" s="244"/>
      <c r="V136" s="240">
        <f>EGFV4!O147</f>
        <v>0</v>
      </c>
      <c r="W136" s="242">
        <f>EGFV4!P147</f>
        <v>0</v>
      </c>
      <c r="X136" s="243">
        <f t="shared" si="69"/>
        <v>0</v>
      </c>
      <c r="Y136" s="245">
        <f t="shared" si="70"/>
        <v>0</v>
      </c>
      <c r="Z136" s="239">
        <f>EGFV4!S147</f>
        <v>0</v>
      </c>
      <c r="AA136" s="44"/>
      <c r="AB136" s="240">
        <f t="shared" si="73"/>
        <v>0</v>
      </c>
      <c r="AC136" s="242">
        <f t="shared" si="73"/>
        <v>0</v>
      </c>
      <c r="AD136" s="243">
        <f t="shared" si="74"/>
        <v>0</v>
      </c>
      <c r="AE136" s="243">
        <f t="shared" si="75"/>
        <v>0</v>
      </c>
      <c r="AF136" s="245">
        <f>SUM(AE136)-(AE136*'Reduction%'!$B$2)</f>
        <v>0</v>
      </c>
      <c r="AG136" s="245"/>
      <c r="AH136" s="84"/>
      <c r="AI136" s="246"/>
      <c r="AJ136" s="247">
        <f>'EGFV2 1'!AJ147</f>
        <v>0</v>
      </c>
      <c r="AK136" s="248">
        <f>'EGFV2 1'!AK147</f>
        <v>0</v>
      </c>
      <c r="AL136" s="240">
        <f>'EGFV2 1'!AL147</f>
        <v>0</v>
      </c>
      <c r="AM136" s="242">
        <f>'EGFV2 1'!AM147</f>
        <v>0</v>
      </c>
      <c r="AN136" s="243">
        <f t="shared" si="92"/>
        <v>0</v>
      </c>
      <c r="AO136" s="249">
        <f>'EGFV2 1'!AO147</f>
        <v>0</v>
      </c>
      <c r="AP136" s="247">
        <f>'EGFV2 2'!AP147</f>
        <v>0</v>
      </c>
      <c r="AQ136" s="248">
        <f>'EGFV2 2'!AQ147</f>
        <v>0</v>
      </c>
      <c r="AR136" s="239">
        <f>'EGFV2 2'!AR147</f>
        <v>0</v>
      </c>
      <c r="AS136" s="242">
        <f>'EGFV2 2'!AS147</f>
        <v>0</v>
      </c>
      <c r="AT136" s="245">
        <f t="shared" si="76"/>
        <v>0</v>
      </c>
      <c r="AU136" s="158">
        <f>'EGFV2 2'!AU147</f>
        <v>0</v>
      </c>
      <c r="AV136" s="247">
        <f>'EGFV2 3'!AV147</f>
        <v>0</v>
      </c>
      <c r="AW136" s="248">
        <f>'EGFV2 3'!AW147</f>
        <v>0</v>
      </c>
      <c r="AX136" s="239">
        <f>'EGFV2 3'!AX147</f>
        <v>0</v>
      </c>
      <c r="AY136" s="242">
        <f>'EGFV2 3'!AY147</f>
        <v>0</v>
      </c>
      <c r="AZ136" s="245">
        <f t="shared" si="88"/>
        <v>0</v>
      </c>
      <c r="BA136" s="158">
        <f>'EGFV2 3'!BA147</f>
        <v>0</v>
      </c>
      <c r="BB136" s="247">
        <f>'EGFV2 4'!BB147</f>
        <v>0</v>
      </c>
      <c r="BC136" s="248">
        <f>'EGFV2 4'!BC147</f>
        <v>0</v>
      </c>
      <c r="BD136" s="239">
        <f>'EGFV2 4'!BD147</f>
        <v>0</v>
      </c>
      <c r="BE136" s="250">
        <f>'EGFV2 4'!BE147</f>
        <v>0</v>
      </c>
      <c r="BF136" s="250">
        <f>'EGFV2 4'!BF147</f>
        <v>0</v>
      </c>
      <c r="BG136" s="158">
        <f>'EGFV2 4'!BG147</f>
        <v>0</v>
      </c>
      <c r="BH136" s="240">
        <f t="shared" si="89"/>
        <v>0</v>
      </c>
      <c r="BI136" s="242">
        <f t="shared" si="90"/>
        <v>0</v>
      </c>
      <c r="BJ136" s="245">
        <f t="shared" si="91"/>
        <v>0</v>
      </c>
      <c r="BK136" s="243">
        <f t="shared" si="77"/>
        <v>0</v>
      </c>
      <c r="BS136" s="240">
        <f t="shared" si="78"/>
        <v>0</v>
      </c>
      <c r="BT136" s="242">
        <f t="shared" si="79"/>
        <v>0</v>
      </c>
      <c r="BU136" s="245">
        <f t="shared" si="80"/>
        <v>0</v>
      </c>
      <c r="BV136" s="243">
        <f t="shared" si="81"/>
        <v>0</v>
      </c>
      <c r="CD136" s="240">
        <f t="shared" si="82"/>
        <v>0</v>
      </c>
      <c r="CE136" s="242">
        <f t="shared" si="82"/>
        <v>0</v>
      </c>
      <c r="CF136" s="245">
        <f t="shared" si="83"/>
        <v>0</v>
      </c>
      <c r="CG136" s="243">
        <f t="shared" si="84"/>
        <v>0</v>
      </c>
      <c r="CO136" s="240">
        <f t="shared" si="85"/>
        <v>0</v>
      </c>
      <c r="CP136" s="242">
        <f t="shared" si="85"/>
        <v>0</v>
      </c>
      <c r="CQ136" s="245">
        <f t="shared" si="86"/>
        <v>0</v>
      </c>
      <c r="CR136" s="243">
        <f t="shared" si="87"/>
        <v>0</v>
      </c>
      <c r="CZ136" s="158">
        <f t="shared" si="65"/>
        <v>0</v>
      </c>
      <c r="DA136" s="245">
        <f t="shared" si="93"/>
        <v>0</v>
      </c>
    </row>
    <row r="137" spans="1:105" s="158" customFormat="1" x14ac:dyDescent="0.3">
      <c r="A137" s="251">
        <f t="shared" si="71"/>
        <v>0</v>
      </c>
      <c r="B137" s="158">
        <f t="shared" si="71"/>
        <v>0</v>
      </c>
      <c r="C137" s="158">
        <f t="shared" si="71"/>
        <v>0</v>
      </c>
      <c r="D137" s="158">
        <f t="shared" si="71"/>
        <v>2026</v>
      </c>
      <c r="E137" s="158" t="str">
        <f t="shared" si="71"/>
        <v xml:space="preserve"> </v>
      </c>
      <c r="F137" s="252">
        <f t="shared" si="71"/>
        <v>0</v>
      </c>
      <c r="G137" s="253">
        <f t="shared" si="71"/>
        <v>0</v>
      </c>
      <c r="H137" s="240">
        <f>EGFV4!A148</f>
        <v>0</v>
      </c>
      <c r="I137" s="240">
        <f>EGFV4!B148</f>
        <v>0</v>
      </c>
      <c r="J137" s="240">
        <f>EGFV4!C148</f>
        <v>0</v>
      </c>
      <c r="K137" s="240">
        <f>EGFV4!D148</f>
        <v>0</v>
      </c>
      <c r="L137" s="240">
        <f>EGFV4!E148</f>
        <v>0</v>
      </c>
      <c r="M137" s="240">
        <f>EGFV4!F148</f>
        <v>0</v>
      </c>
      <c r="N137" s="240">
        <f>EGFV4!G148</f>
        <v>0</v>
      </c>
      <c r="O137" s="240">
        <f>EGFV4!H148</f>
        <v>0</v>
      </c>
      <c r="P137" s="240">
        <f>EGFV4!I148</f>
        <v>0</v>
      </c>
      <c r="Q137" s="240">
        <f>EGFV4!J148</f>
        <v>0</v>
      </c>
      <c r="R137" s="242">
        <f>EGFV4!K148</f>
        <v>0</v>
      </c>
      <c r="S137" s="242">
        <f>EGFV4!L148</f>
        <v>0</v>
      </c>
      <c r="T137" s="243">
        <f t="shared" si="72"/>
        <v>0</v>
      </c>
      <c r="U137" s="244"/>
      <c r="V137" s="240">
        <f>EGFV4!O148</f>
        <v>0</v>
      </c>
      <c r="W137" s="242">
        <f>EGFV4!P148</f>
        <v>0</v>
      </c>
      <c r="X137" s="243">
        <f t="shared" si="69"/>
        <v>0</v>
      </c>
      <c r="Y137" s="245">
        <f t="shared" si="70"/>
        <v>0</v>
      </c>
      <c r="Z137" s="239">
        <f>EGFV4!S148</f>
        <v>0</v>
      </c>
      <c r="AA137" s="44"/>
      <c r="AB137" s="240">
        <f t="shared" si="73"/>
        <v>0</v>
      </c>
      <c r="AC137" s="242">
        <f t="shared" si="73"/>
        <v>0</v>
      </c>
      <c r="AD137" s="243">
        <f t="shared" si="74"/>
        <v>0</v>
      </c>
      <c r="AE137" s="243">
        <f t="shared" si="75"/>
        <v>0</v>
      </c>
      <c r="AF137" s="245">
        <f>SUM(AE137)-(AE137*'Reduction%'!$B$2)</f>
        <v>0</v>
      </c>
      <c r="AG137" s="245"/>
      <c r="AH137" s="84"/>
      <c r="AI137" s="246"/>
      <c r="AJ137" s="247">
        <f>'EGFV2 1'!AJ148</f>
        <v>0</v>
      </c>
      <c r="AK137" s="248">
        <f>'EGFV2 1'!AK148</f>
        <v>0</v>
      </c>
      <c r="AL137" s="240">
        <f>'EGFV2 1'!AL148</f>
        <v>0</v>
      </c>
      <c r="AM137" s="242">
        <f>'EGFV2 1'!AM148</f>
        <v>0</v>
      </c>
      <c r="AN137" s="243">
        <f t="shared" si="92"/>
        <v>0</v>
      </c>
      <c r="AO137" s="249">
        <f>'EGFV2 1'!AO148</f>
        <v>0</v>
      </c>
      <c r="AP137" s="247">
        <f>'EGFV2 2'!AP148</f>
        <v>0</v>
      </c>
      <c r="AQ137" s="248">
        <f>'EGFV2 2'!AQ148</f>
        <v>0</v>
      </c>
      <c r="AR137" s="239">
        <f>'EGFV2 2'!AR148</f>
        <v>0</v>
      </c>
      <c r="AS137" s="242">
        <f>'EGFV2 2'!AS148</f>
        <v>0</v>
      </c>
      <c r="AT137" s="245">
        <f t="shared" si="76"/>
        <v>0</v>
      </c>
      <c r="AU137" s="158">
        <f>'EGFV2 2'!AU148</f>
        <v>0</v>
      </c>
      <c r="AV137" s="247">
        <f>'EGFV2 3'!AV148</f>
        <v>0</v>
      </c>
      <c r="AW137" s="248">
        <f>'EGFV2 3'!AW148</f>
        <v>0</v>
      </c>
      <c r="AX137" s="239">
        <f>'EGFV2 3'!AX148</f>
        <v>0</v>
      </c>
      <c r="AY137" s="242">
        <f>'EGFV2 3'!AY148</f>
        <v>0</v>
      </c>
      <c r="AZ137" s="245">
        <f t="shared" si="88"/>
        <v>0</v>
      </c>
      <c r="BA137" s="158">
        <f>'EGFV2 3'!BA148</f>
        <v>0</v>
      </c>
      <c r="BB137" s="247">
        <f>'EGFV2 4'!BB148</f>
        <v>0</v>
      </c>
      <c r="BC137" s="248">
        <f>'EGFV2 4'!BC148</f>
        <v>0</v>
      </c>
      <c r="BD137" s="239">
        <f>'EGFV2 4'!BD148</f>
        <v>0</v>
      </c>
      <c r="BE137" s="250">
        <f>'EGFV2 4'!BE148</f>
        <v>0</v>
      </c>
      <c r="BF137" s="250">
        <f>'EGFV2 4'!BF148</f>
        <v>0</v>
      </c>
      <c r="BG137" s="158">
        <f>'EGFV2 4'!BG148</f>
        <v>0</v>
      </c>
      <c r="BH137" s="240">
        <f t="shared" si="89"/>
        <v>0</v>
      </c>
      <c r="BI137" s="242">
        <f t="shared" si="90"/>
        <v>0</v>
      </c>
      <c r="BJ137" s="245">
        <f t="shared" si="91"/>
        <v>0</v>
      </c>
      <c r="BK137" s="243">
        <f t="shared" si="77"/>
        <v>0</v>
      </c>
      <c r="BS137" s="240">
        <f t="shared" si="78"/>
        <v>0</v>
      </c>
      <c r="BT137" s="242">
        <f t="shared" si="79"/>
        <v>0</v>
      </c>
      <c r="BU137" s="245">
        <f t="shared" si="80"/>
        <v>0</v>
      </c>
      <c r="BV137" s="243">
        <f t="shared" si="81"/>
        <v>0</v>
      </c>
      <c r="CD137" s="240">
        <f t="shared" si="82"/>
        <v>0</v>
      </c>
      <c r="CE137" s="242">
        <f t="shared" si="82"/>
        <v>0</v>
      </c>
      <c r="CF137" s="245">
        <f t="shared" si="83"/>
        <v>0</v>
      </c>
      <c r="CG137" s="243">
        <f t="shared" si="84"/>
        <v>0</v>
      </c>
      <c r="CO137" s="240">
        <f t="shared" si="85"/>
        <v>0</v>
      </c>
      <c r="CP137" s="242">
        <f t="shared" si="85"/>
        <v>0</v>
      </c>
      <c r="CQ137" s="245">
        <f t="shared" si="86"/>
        <v>0</v>
      </c>
      <c r="CR137" s="243">
        <f t="shared" si="87"/>
        <v>0</v>
      </c>
      <c r="CZ137" s="158">
        <f t="shared" si="65"/>
        <v>0</v>
      </c>
      <c r="DA137" s="245">
        <f t="shared" si="93"/>
        <v>0</v>
      </c>
    </row>
    <row r="138" spans="1:105" s="158" customFormat="1" x14ac:dyDescent="0.3">
      <c r="A138" s="251">
        <f t="shared" si="71"/>
        <v>0</v>
      </c>
      <c r="B138" s="158">
        <f t="shared" si="71"/>
        <v>0</v>
      </c>
      <c r="C138" s="158">
        <f t="shared" si="71"/>
        <v>0</v>
      </c>
      <c r="D138" s="158">
        <f t="shared" si="71"/>
        <v>2026</v>
      </c>
      <c r="E138" s="158" t="str">
        <f t="shared" si="71"/>
        <v xml:space="preserve"> </v>
      </c>
      <c r="F138" s="252">
        <f t="shared" si="71"/>
        <v>0</v>
      </c>
      <c r="G138" s="253">
        <f t="shared" si="71"/>
        <v>0</v>
      </c>
      <c r="H138" s="240">
        <f>EGFV4!A149</f>
        <v>0</v>
      </c>
      <c r="I138" s="240">
        <f>EGFV4!B149</f>
        <v>0</v>
      </c>
      <c r="J138" s="240">
        <f>EGFV4!C149</f>
        <v>0</v>
      </c>
      <c r="K138" s="240">
        <f>EGFV4!D149</f>
        <v>0</v>
      </c>
      <c r="L138" s="240">
        <f>EGFV4!E149</f>
        <v>0</v>
      </c>
      <c r="M138" s="240">
        <f>EGFV4!F149</f>
        <v>0</v>
      </c>
      <c r="N138" s="240">
        <f>EGFV4!G149</f>
        <v>0</v>
      </c>
      <c r="O138" s="240">
        <f>EGFV4!H149</f>
        <v>0</v>
      </c>
      <c r="P138" s="240">
        <f>EGFV4!I149</f>
        <v>0</v>
      </c>
      <c r="Q138" s="240">
        <f>EGFV4!J149</f>
        <v>0</v>
      </c>
      <c r="R138" s="242">
        <f>EGFV4!K149</f>
        <v>0</v>
      </c>
      <c r="S138" s="242">
        <f>EGFV4!L149</f>
        <v>0</v>
      </c>
      <c r="T138" s="243">
        <f t="shared" si="72"/>
        <v>0</v>
      </c>
      <c r="U138" s="244"/>
      <c r="V138" s="240">
        <f>EGFV4!O149</f>
        <v>0</v>
      </c>
      <c r="W138" s="242">
        <f>EGFV4!P149</f>
        <v>0</v>
      </c>
      <c r="X138" s="243">
        <f t="shared" si="69"/>
        <v>0</v>
      </c>
      <c r="Y138" s="245">
        <f t="shared" si="70"/>
        <v>0</v>
      </c>
      <c r="Z138" s="239">
        <f>EGFV4!S149</f>
        <v>0</v>
      </c>
      <c r="AA138" s="44"/>
      <c r="AB138" s="240">
        <f t="shared" si="73"/>
        <v>0</v>
      </c>
      <c r="AC138" s="242">
        <f t="shared" si="73"/>
        <v>0</v>
      </c>
      <c r="AD138" s="243">
        <f t="shared" si="74"/>
        <v>0</v>
      </c>
      <c r="AE138" s="243">
        <f t="shared" si="75"/>
        <v>0</v>
      </c>
      <c r="AF138" s="245">
        <f>SUM(AE138)-(AE138*'Reduction%'!$B$2)</f>
        <v>0</v>
      </c>
      <c r="AG138" s="245"/>
      <c r="AH138" s="84"/>
      <c r="AI138" s="246"/>
      <c r="AJ138" s="247">
        <f>'EGFV2 1'!AJ149</f>
        <v>0</v>
      </c>
      <c r="AK138" s="248">
        <f>'EGFV2 1'!AK149</f>
        <v>0</v>
      </c>
      <c r="AL138" s="240">
        <f>'EGFV2 1'!AL149</f>
        <v>0</v>
      </c>
      <c r="AM138" s="242">
        <f>'EGFV2 1'!AM149</f>
        <v>0</v>
      </c>
      <c r="AN138" s="243">
        <f t="shared" si="92"/>
        <v>0</v>
      </c>
      <c r="AO138" s="249">
        <f>'EGFV2 1'!AO149</f>
        <v>0</v>
      </c>
      <c r="AP138" s="247">
        <f>'EGFV2 2'!AP149</f>
        <v>0</v>
      </c>
      <c r="AQ138" s="248">
        <f>'EGFV2 2'!AQ149</f>
        <v>0</v>
      </c>
      <c r="AR138" s="239">
        <f>'EGFV2 2'!AR149</f>
        <v>0</v>
      </c>
      <c r="AS138" s="242">
        <f>'EGFV2 2'!AS149</f>
        <v>0</v>
      </c>
      <c r="AT138" s="245">
        <f t="shared" si="76"/>
        <v>0</v>
      </c>
      <c r="AU138" s="158">
        <f>'EGFV2 2'!AU149</f>
        <v>0</v>
      </c>
      <c r="AV138" s="247">
        <f>'EGFV2 3'!AV149</f>
        <v>0</v>
      </c>
      <c r="AW138" s="248">
        <f>'EGFV2 3'!AW149</f>
        <v>0</v>
      </c>
      <c r="AX138" s="239">
        <f>'EGFV2 3'!AX149</f>
        <v>0</v>
      </c>
      <c r="AY138" s="242">
        <f>'EGFV2 3'!AY149</f>
        <v>0</v>
      </c>
      <c r="AZ138" s="245">
        <f t="shared" si="88"/>
        <v>0</v>
      </c>
      <c r="BA138" s="158">
        <f>'EGFV2 3'!BA149</f>
        <v>0</v>
      </c>
      <c r="BB138" s="247">
        <f>'EGFV2 4'!BB149</f>
        <v>0</v>
      </c>
      <c r="BC138" s="248">
        <f>'EGFV2 4'!BC149</f>
        <v>0</v>
      </c>
      <c r="BD138" s="239">
        <f>'EGFV2 4'!BD149</f>
        <v>0</v>
      </c>
      <c r="BE138" s="250">
        <f>'EGFV2 4'!BE149</f>
        <v>0</v>
      </c>
      <c r="BF138" s="250">
        <f>'EGFV2 4'!BF149</f>
        <v>0</v>
      </c>
      <c r="BG138" s="158">
        <f>'EGFV2 4'!BG149</f>
        <v>0</v>
      </c>
      <c r="BH138" s="240">
        <f t="shared" si="89"/>
        <v>0</v>
      </c>
      <c r="BI138" s="242">
        <f t="shared" si="90"/>
        <v>0</v>
      </c>
      <c r="BJ138" s="245">
        <f t="shared" si="91"/>
        <v>0</v>
      </c>
      <c r="BK138" s="243">
        <f t="shared" si="77"/>
        <v>0</v>
      </c>
      <c r="BS138" s="240">
        <f t="shared" si="78"/>
        <v>0</v>
      </c>
      <c r="BT138" s="242">
        <f t="shared" si="79"/>
        <v>0</v>
      </c>
      <c r="BU138" s="245">
        <f t="shared" si="80"/>
        <v>0</v>
      </c>
      <c r="BV138" s="243">
        <f t="shared" si="81"/>
        <v>0</v>
      </c>
      <c r="CD138" s="240">
        <f t="shared" si="82"/>
        <v>0</v>
      </c>
      <c r="CE138" s="242">
        <f t="shared" si="82"/>
        <v>0</v>
      </c>
      <c r="CF138" s="245">
        <f t="shared" si="83"/>
        <v>0</v>
      </c>
      <c r="CG138" s="243">
        <f t="shared" si="84"/>
        <v>0</v>
      </c>
      <c r="CO138" s="240">
        <f t="shared" si="85"/>
        <v>0</v>
      </c>
      <c r="CP138" s="242">
        <f t="shared" si="85"/>
        <v>0</v>
      </c>
      <c r="CQ138" s="245">
        <f t="shared" si="86"/>
        <v>0</v>
      </c>
      <c r="CR138" s="243">
        <f t="shared" si="87"/>
        <v>0</v>
      </c>
      <c r="CZ138" s="158">
        <f t="shared" ref="CZ138:CZ201" si="94">SUM(AB138)-BH138-BS138-CD138-CO138</f>
        <v>0</v>
      </c>
      <c r="DA138" s="245">
        <f t="shared" si="93"/>
        <v>0</v>
      </c>
    </row>
    <row r="139" spans="1:105" s="158" customFormat="1" x14ac:dyDescent="0.3">
      <c r="A139" s="251">
        <f t="shared" si="71"/>
        <v>0</v>
      </c>
      <c r="B139" s="158">
        <f t="shared" si="71"/>
        <v>0</v>
      </c>
      <c r="C139" s="158">
        <f t="shared" si="71"/>
        <v>0</v>
      </c>
      <c r="D139" s="158">
        <f t="shared" si="71"/>
        <v>2026</v>
      </c>
      <c r="E139" s="158" t="str">
        <f t="shared" si="71"/>
        <v xml:space="preserve"> </v>
      </c>
      <c r="F139" s="252">
        <f t="shared" si="71"/>
        <v>0</v>
      </c>
      <c r="G139" s="253">
        <f t="shared" si="71"/>
        <v>0</v>
      </c>
      <c r="H139" s="240">
        <f>EGFV4!A150</f>
        <v>0</v>
      </c>
      <c r="I139" s="240">
        <f>EGFV4!B150</f>
        <v>0</v>
      </c>
      <c r="J139" s="240">
        <f>EGFV4!C150</f>
        <v>0</v>
      </c>
      <c r="K139" s="240">
        <f>EGFV4!D150</f>
        <v>0</v>
      </c>
      <c r="L139" s="240">
        <f>EGFV4!E150</f>
        <v>0</v>
      </c>
      <c r="M139" s="240">
        <f>EGFV4!F150</f>
        <v>0</v>
      </c>
      <c r="N139" s="240">
        <f>EGFV4!G150</f>
        <v>0</v>
      </c>
      <c r="O139" s="240">
        <f>EGFV4!H150</f>
        <v>0</v>
      </c>
      <c r="P139" s="240">
        <f>EGFV4!I150</f>
        <v>0</v>
      </c>
      <c r="Q139" s="240">
        <f>EGFV4!J150</f>
        <v>0</v>
      </c>
      <c r="R139" s="242">
        <f>EGFV4!K150</f>
        <v>0</v>
      </c>
      <c r="S139" s="242">
        <f>EGFV4!L150</f>
        <v>0</v>
      </c>
      <c r="T139" s="243">
        <f t="shared" si="72"/>
        <v>0</v>
      </c>
      <c r="U139" s="244"/>
      <c r="V139" s="240">
        <f>EGFV4!O150</f>
        <v>0</v>
      </c>
      <c r="W139" s="242">
        <f>EGFV4!P150</f>
        <v>0</v>
      </c>
      <c r="X139" s="243">
        <f t="shared" si="69"/>
        <v>0</v>
      </c>
      <c r="Y139" s="245">
        <f t="shared" si="70"/>
        <v>0</v>
      </c>
      <c r="Z139" s="239">
        <f>EGFV4!S150</f>
        <v>0</v>
      </c>
      <c r="AA139" s="44"/>
      <c r="AB139" s="240">
        <f t="shared" si="73"/>
        <v>0</v>
      </c>
      <c r="AC139" s="242">
        <f t="shared" si="73"/>
        <v>0</v>
      </c>
      <c r="AD139" s="243">
        <f t="shared" si="74"/>
        <v>0</v>
      </c>
      <c r="AE139" s="243">
        <f t="shared" si="75"/>
        <v>0</v>
      </c>
      <c r="AF139" s="245">
        <f>SUM(AE139)-(AE139*'Reduction%'!$B$2)</f>
        <v>0</v>
      </c>
      <c r="AG139" s="245"/>
      <c r="AH139" s="84"/>
      <c r="AI139" s="246"/>
      <c r="AJ139" s="247">
        <f>'EGFV2 1'!AJ150</f>
        <v>0</v>
      </c>
      <c r="AK139" s="248">
        <f>'EGFV2 1'!AK150</f>
        <v>0</v>
      </c>
      <c r="AL139" s="240">
        <f>'EGFV2 1'!AL150</f>
        <v>0</v>
      </c>
      <c r="AM139" s="242">
        <f>'EGFV2 1'!AM150</f>
        <v>0</v>
      </c>
      <c r="AN139" s="243">
        <f t="shared" si="92"/>
        <v>0</v>
      </c>
      <c r="AO139" s="249">
        <f>'EGFV2 1'!AO150</f>
        <v>0</v>
      </c>
      <c r="AP139" s="247">
        <f>'EGFV2 2'!AP150</f>
        <v>0</v>
      </c>
      <c r="AQ139" s="248">
        <f>'EGFV2 2'!AQ150</f>
        <v>0</v>
      </c>
      <c r="AR139" s="239">
        <f>'EGFV2 2'!AR150</f>
        <v>0</v>
      </c>
      <c r="AS139" s="242">
        <f>'EGFV2 2'!AS150</f>
        <v>0</v>
      </c>
      <c r="AT139" s="245">
        <f t="shared" si="76"/>
        <v>0</v>
      </c>
      <c r="AU139" s="158">
        <f>'EGFV2 2'!AU150</f>
        <v>0</v>
      </c>
      <c r="AV139" s="247">
        <f>'EGFV2 3'!AV150</f>
        <v>0</v>
      </c>
      <c r="AW139" s="248">
        <f>'EGFV2 3'!AW150</f>
        <v>0</v>
      </c>
      <c r="AX139" s="239">
        <f>'EGFV2 3'!AX150</f>
        <v>0</v>
      </c>
      <c r="AY139" s="242">
        <f>'EGFV2 3'!AY150</f>
        <v>0</v>
      </c>
      <c r="AZ139" s="245">
        <f t="shared" si="88"/>
        <v>0</v>
      </c>
      <c r="BA139" s="158">
        <f>'EGFV2 3'!BA150</f>
        <v>0</v>
      </c>
      <c r="BB139" s="247">
        <f>'EGFV2 4'!BB150</f>
        <v>0</v>
      </c>
      <c r="BC139" s="248">
        <f>'EGFV2 4'!BC150</f>
        <v>0</v>
      </c>
      <c r="BD139" s="239">
        <f>'EGFV2 4'!BD150</f>
        <v>0</v>
      </c>
      <c r="BE139" s="250">
        <f>'EGFV2 4'!BE150</f>
        <v>0</v>
      </c>
      <c r="BF139" s="250">
        <f>'EGFV2 4'!BF150</f>
        <v>0</v>
      </c>
      <c r="BG139" s="158">
        <f>'EGFV2 4'!BG150</f>
        <v>0</v>
      </c>
      <c r="BH139" s="240">
        <f t="shared" si="89"/>
        <v>0</v>
      </c>
      <c r="BI139" s="242">
        <f t="shared" si="90"/>
        <v>0</v>
      </c>
      <c r="BJ139" s="245">
        <f t="shared" si="91"/>
        <v>0</v>
      </c>
      <c r="BK139" s="243">
        <f t="shared" si="77"/>
        <v>0</v>
      </c>
      <c r="BS139" s="240">
        <f t="shared" si="78"/>
        <v>0</v>
      </c>
      <c r="BT139" s="242">
        <f t="shared" si="79"/>
        <v>0</v>
      </c>
      <c r="BU139" s="245">
        <f t="shared" si="80"/>
        <v>0</v>
      </c>
      <c r="BV139" s="243">
        <f t="shared" si="81"/>
        <v>0</v>
      </c>
      <c r="CD139" s="240">
        <f t="shared" si="82"/>
        <v>0</v>
      </c>
      <c r="CE139" s="242">
        <f t="shared" si="82"/>
        <v>0</v>
      </c>
      <c r="CF139" s="245">
        <f t="shared" si="83"/>
        <v>0</v>
      </c>
      <c r="CG139" s="243">
        <f t="shared" si="84"/>
        <v>0</v>
      </c>
      <c r="CO139" s="240">
        <f t="shared" si="85"/>
        <v>0</v>
      </c>
      <c r="CP139" s="242">
        <f t="shared" si="85"/>
        <v>0</v>
      </c>
      <c r="CQ139" s="245">
        <f t="shared" si="86"/>
        <v>0</v>
      </c>
      <c r="CR139" s="243">
        <f t="shared" si="87"/>
        <v>0</v>
      </c>
      <c r="CZ139" s="158">
        <f t="shared" si="94"/>
        <v>0</v>
      </c>
      <c r="DA139" s="245">
        <f t="shared" si="93"/>
        <v>0</v>
      </c>
    </row>
    <row r="140" spans="1:105" s="158" customFormat="1" x14ac:dyDescent="0.3">
      <c r="A140" s="251">
        <f t="shared" si="71"/>
        <v>0</v>
      </c>
      <c r="B140" s="158">
        <f t="shared" si="71"/>
        <v>0</v>
      </c>
      <c r="C140" s="158">
        <f t="shared" si="71"/>
        <v>0</v>
      </c>
      <c r="D140" s="158">
        <f t="shared" si="71"/>
        <v>2026</v>
      </c>
      <c r="E140" s="158" t="str">
        <f t="shared" si="71"/>
        <v xml:space="preserve"> </v>
      </c>
      <c r="F140" s="252">
        <f t="shared" si="71"/>
        <v>0</v>
      </c>
      <c r="G140" s="253">
        <f t="shared" si="71"/>
        <v>0</v>
      </c>
      <c r="H140" s="240">
        <f>EGFV4!A151</f>
        <v>0</v>
      </c>
      <c r="I140" s="240">
        <f>EGFV4!B151</f>
        <v>0</v>
      </c>
      <c r="J140" s="240">
        <f>EGFV4!C151</f>
        <v>0</v>
      </c>
      <c r="K140" s="240">
        <f>EGFV4!D151</f>
        <v>0</v>
      </c>
      <c r="L140" s="240">
        <f>EGFV4!E151</f>
        <v>0</v>
      </c>
      <c r="M140" s="240">
        <f>EGFV4!F151</f>
        <v>0</v>
      </c>
      <c r="N140" s="240">
        <f>EGFV4!G151</f>
        <v>0</v>
      </c>
      <c r="O140" s="240">
        <f>EGFV4!H151</f>
        <v>0</v>
      </c>
      <c r="P140" s="240">
        <f>EGFV4!I151</f>
        <v>0</v>
      </c>
      <c r="Q140" s="240">
        <f>EGFV4!J151</f>
        <v>0</v>
      </c>
      <c r="R140" s="242">
        <f>EGFV4!K151</f>
        <v>0</v>
      </c>
      <c r="S140" s="242">
        <f>EGFV4!L151</f>
        <v>0</v>
      </c>
      <c r="T140" s="243">
        <f t="shared" si="72"/>
        <v>0</v>
      </c>
      <c r="U140" s="244"/>
      <c r="V140" s="240">
        <f>EGFV4!O151</f>
        <v>0</v>
      </c>
      <c r="W140" s="242">
        <f>EGFV4!P151</f>
        <v>0</v>
      </c>
      <c r="X140" s="243">
        <f t="shared" si="69"/>
        <v>0</v>
      </c>
      <c r="Y140" s="245">
        <f t="shared" si="70"/>
        <v>0</v>
      </c>
      <c r="Z140" s="239">
        <f>EGFV4!S151</f>
        <v>0</v>
      </c>
      <c r="AA140" s="44"/>
      <c r="AB140" s="240">
        <f t="shared" si="73"/>
        <v>0</v>
      </c>
      <c r="AC140" s="242">
        <f t="shared" si="73"/>
        <v>0</v>
      </c>
      <c r="AD140" s="243">
        <f t="shared" si="74"/>
        <v>0</v>
      </c>
      <c r="AE140" s="243">
        <f t="shared" si="75"/>
        <v>0</v>
      </c>
      <c r="AF140" s="245">
        <f>SUM(AE140)-(AE140*'Reduction%'!$B$2)</f>
        <v>0</v>
      </c>
      <c r="AG140" s="245"/>
      <c r="AH140" s="84"/>
      <c r="AI140" s="246"/>
      <c r="AJ140" s="247">
        <f>'EGFV2 1'!AJ151</f>
        <v>0</v>
      </c>
      <c r="AK140" s="248">
        <f>'EGFV2 1'!AK151</f>
        <v>0</v>
      </c>
      <c r="AL140" s="240">
        <f>'EGFV2 1'!AL151</f>
        <v>0</v>
      </c>
      <c r="AM140" s="242">
        <f>'EGFV2 1'!AM151</f>
        <v>0</v>
      </c>
      <c r="AN140" s="243">
        <f t="shared" si="92"/>
        <v>0</v>
      </c>
      <c r="AO140" s="249">
        <f>'EGFV2 1'!AO151</f>
        <v>0</v>
      </c>
      <c r="AP140" s="247">
        <f>'EGFV2 2'!AP151</f>
        <v>0</v>
      </c>
      <c r="AQ140" s="248">
        <f>'EGFV2 2'!AQ151</f>
        <v>0</v>
      </c>
      <c r="AR140" s="239">
        <f>'EGFV2 2'!AR151</f>
        <v>0</v>
      </c>
      <c r="AS140" s="242">
        <f>'EGFV2 2'!AS151</f>
        <v>0</v>
      </c>
      <c r="AT140" s="245">
        <f t="shared" si="76"/>
        <v>0</v>
      </c>
      <c r="AU140" s="158">
        <f>'EGFV2 2'!AU151</f>
        <v>0</v>
      </c>
      <c r="AV140" s="247">
        <f>'EGFV2 3'!AV151</f>
        <v>0</v>
      </c>
      <c r="AW140" s="248">
        <f>'EGFV2 3'!AW151</f>
        <v>0</v>
      </c>
      <c r="AX140" s="239">
        <f>'EGFV2 3'!AX151</f>
        <v>0</v>
      </c>
      <c r="AY140" s="242">
        <f>'EGFV2 3'!AY151</f>
        <v>0</v>
      </c>
      <c r="AZ140" s="245">
        <f t="shared" si="88"/>
        <v>0</v>
      </c>
      <c r="BA140" s="158">
        <f>'EGFV2 3'!BA151</f>
        <v>0</v>
      </c>
      <c r="BB140" s="247">
        <f>'EGFV2 4'!BB151</f>
        <v>0</v>
      </c>
      <c r="BC140" s="248">
        <f>'EGFV2 4'!BC151</f>
        <v>0</v>
      </c>
      <c r="BD140" s="239">
        <f>'EGFV2 4'!BD151</f>
        <v>0</v>
      </c>
      <c r="BE140" s="250">
        <f>'EGFV2 4'!BE151</f>
        <v>0</v>
      </c>
      <c r="BF140" s="250">
        <f>'EGFV2 4'!BF151</f>
        <v>0</v>
      </c>
      <c r="BG140" s="158">
        <f>'EGFV2 4'!BG151</f>
        <v>0</v>
      </c>
      <c r="BH140" s="240">
        <f t="shared" si="89"/>
        <v>0</v>
      </c>
      <c r="BI140" s="242">
        <f t="shared" si="90"/>
        <v>0</v>
      </c>
      <c r="BJ140" s="245">
        <f t="shared" si="91"/>
        <v>0</v>
      </c>
      <c r="BK140" s="243">
        <f t="shared" si="77"/>
        <v>0</v>
      </c>
      <c r="BS140" s="240">
        <f t="shared" si="78"/>
        <v>0</v>
      </c>
      <c r="BT140" s="242">
        <f t="shared" si="79"/>
        <v>0</v>
      </c>
      <c r="BU140" s="245">
        <f t="shared" si="80"/>
        <v>0</v>
      </c>
      <c r="BV140" s="243">
        <f t="shared" si="81"/>
        <v>0</v>
      </c>
      <c r="CD140" s="240">
        <f t="shared" si="82"/>
        <v>0</v>
      </c>
      <c r="CE140" s="242">
        <f t="shared" si="82"/>
        <v>0</v>
      </c>
      <c r="CF140" s="245">
        <f t="shared" si="83"/>
        <v>0</v>
      </c>
      <c r="CG140" s="243">
        <f t="shared" si="84"/>
        <v>0</v>
      </c>
      <c r="CO140" s="240">
        <f t="shared" si="85"/>
        <v>0</v>
      </c>
      <c r="CP140" s="242">
        <f t="shared" si="85"/>
        <v>0</v>
      </c>
      <c r="CQ140" s="245">
        <f t="shared" si="86"/>
        <v>0</v>
      </c>
      <c r="CR140" s="243">
        <f t="shared" si="87"/>
        <v>0</v>
      </c>
      <c r="CZ140" s="158">
        <f t="shared" si="94"/>
        <v>0</v>
      </c>
      <c r="DA140" s="245">
        <f t="shared" si="93"/>
        <v>0</v>
      </c>
    </row>
    <row r="141" spans="1:105" s="158" customFormat="1" x14ac:dyDescent="0.3">
      <c r="A141" s="251">
        <f t="shared" si="71"/>
        <v>0</v>
      </c>
      <c r="B141" s="158">
        <f t="shared" si="71"/>
        <v>0</v>
      </c>
      <c r="C141" s="158">
        <f t="shared" si="71"/>
        <v>0</v>
      </c>
      <c r="D141" s="158">
        <f t="shared" si="71"/>
        <v>2026</v>
      </c>
      <c r="E141" s="158" t="str">
        <f t="shared" si="71"/>
        <v xml:space="preserve"> </v>
      </c>
      <c r="F141" s="252">
        <f t="shared" si="71"/>
        <v>0</v>
      </c>
      <c r="G141" s="253">
        <f t="shared" si="71"/>
        <v>0</v>
      </c>
      <c r="H141" s="240">
        <f>EGFV4!A152</f>
        <v>0</v>
      </c>
      <c r="I141" s="240">
        <f>EGFV4!B152</f>
        <v>0</v>
      </c>
      <c r="J141" s="240">
        <f>EGFV4!C152</f>
        <v>0</v>
      </c>
      <c r="K141" s="240">
        <f>EGFV4!D152</f>
        <v>0</v>
      </c>
      <c r="L141" s="240">
        <f>EGFV4!E152</f>
        <v>0</v>
      </c>
      <c r="M141" s="240">
        <f>EGFV4!F152</f>
        <v>0</v>
      </c>
      <c r="N141" s="240">
        <f>EGFV4!G152</f>
        <v>0</v>
      </c>
      <c r="O141" s="240">
        <f>EGFV4!H152</f>
        <v>0</v>
      </c>
      <c r="P141" s="240">
        <f>EGFV4!I152</f>
        <v>0</v>
      </c>
      <c r="Q141" s="240">
        <f>EGFV4!J152</f>
        <v>0</v>
      </c>
      <c r="R141" s="242">
        <f>EGFV4!K152</f>
        <v>0</v>
      </c>
      <c r="S141" s="242">
        <f>EGFV4!L152</f>
        <v>0</v>
      </c>
      <c r="T141" s="243">
        <f t="shared" si="72"/>
        <v>0</v>
      </c>
      <c r="U141" s="244"/>
      <c r="V141" s="240">
        <f>EGFV4!O152</f>
        <v>0</v>
      </c>
      <c r="W141" s="242">
        <f>EGFV4!P152</f>
        <v>0</v>
      </c>
      <c r="X141" s="243">
        <f t="shared" si="69"/>
        <v>0</v>
      </c>
      <c r="Y141" s="245">
        <f t="shared" si="70"/>
        <v>0</v>
      </c>
      <c r="Z141" s="239">
        <f>EGFV4!S152</f>
        <v>0</v>
      </c>
      <c r="AA141" s="44"/>
      <c r="AB141" s="240">
        <f t="shared" si="73"/>
        <v>0</v>
      </c>
      <c r="AC141" s="242">
        <f t="shared" si="73"/>
        <v>0</v>
      </c>
      <c r="AD141" s="243">
        <f t="shared" si="74"/>
        <v>0</v>
      </c>
      <c r="AE141" s="243">
        <f t="shared" si="75"/>
        <v>0</v>
      </c>
      <c r="AF141" s="245">
        <f>SUM(AE141)-(AE141*'Reduction%'!$B$2)</f>
        <v>0</v>
      </c>
      <c r="AG141" s="245"/>
      <c r="AH141" s="84"/>
      <c r="AI141" s="246"/>
      <c r="AJ141" s="247">
        <f>'EGFV2 1'!AJ152</f>
        <v>0</v>
      </c>
      <c r="AK141" s="248">
        <f>'EGFV2 1'!AK152</f>
        <v>0</v>
      </c>
      <c r="AL141" s="240">
        <f>'EGFV2 1'!AL152</f>
        <v>0</v>
      </c>
      <c r="AM141" s="242">
        <f>'EGFV2 1'!AM152</f>
        <v>0</v>
      </c>
      <c r="AN141" s="243">
        <f t="shared" si="92"/>
        <v>0</v>
      </c>
      <c r="AO141" s="249">
        <f>'EGFV2 1'!AO152</f>
        <v>0</v>
      </c>
      <c r="AP141" s="247">
        <f>'EGFV2 2'!AP152</f>
        <v>0</v>
      </c>
      <c r="AQ141" s="248">
        <f>'EGFV2 2'!AQ152</f>
        <v>0</v>
      </c>
      <c r="AR141" s="239">
        <f>'EGFV2 2'!AR152</f>
        <v>0</v>
      </c>
      <c r="AS141" s="242">
        <f>'EGFV2 2'!AS152</f>
        <v>0</v>
      </c>
      <c r="AT141" s="245">
        <f t="shared" si="76"/>
        <v>0</v>
      </c>
      <c r="AU141" s="158">
        <f>'EGFV2 2'!AU152</f>
        <v>0</v>
      </c>
      <c r="AV141" s="247">
        <f>'EGFV2 3'!AV152</f>
        <v>0</v>
      </c>
      <c r="AW141" s="248">
        <f>'EGFV2 3'!AW152</f>
        <v>0</v>
      </c>
      <c r="AX141" s="239">
        <f>'EGFV2 3'!AX152</f>
        <v>0</v>
      </c>
      <c r="AY141" s="242">
        <f>'EGFV2 3'!AY152</f>
        <v>0</v>
      </c>
      <c r="AZ141" s="245">
        <f t="shared" si="88"/>
        <v>0</v>
      </c>
      <c r="BA141" s="158">
        <f>'EGFV2 3'!BA152</f>
        <v>0</v>
      </c>
      <c r="BB141" s="247">
        <f>'EGFV2 4'!BB152</f>
        <v>0</v>
      </c>
      <c r="BC141" s="248">
        <f>'EGFV2 4'!BC152</f>
        <v>0</v>
      </c>
      <c r="BD141" s="239">
        <f>'EGFV2 4'!BD152</f>
        <v>0</v>
      </c>
      <c r="BE141" s="250">
        <f>'EGFV2 4'!BE152</f>
        <v>0</v>
      </c>
      <c r="BF141" s="250">
        <f>'EGFV2 4'!BF152</f>
        <v>0</v>
      </c>
      <c r="BG141" s="158">
        <f>'EGFV2 4'!BG152</f>
        <v>0</v>
      </c>
      <c r="BH141" s="240">
        <f t="shared" si="89"/>
        <v>0</v>
      </c>
      <c r="BI141" s="242">
        <f t="shared" si="90"/>
        <v>0</v>
      </c>
      <c r="BJ141" s="245">
        <f t="shared" si="91"/>
        <v>0</v>
      </c>
      <c r="BK141" s="243">
        <f t="shared" si="77"/>
        <v>0</v>
      </c>
      <c r="BS141" s="240">
        <f t="shared" si="78"/>
        <v>0</v>
      </c>
      <c r="BT141" s="242">
        <f t="shared" si="79"/>
        <v>0</v>
      </c>
      <c r="BU141" s="245">
        <f t="shared" si="80"/>
        <v>0</v>
      </c>
      <c r="BV141" s="243">
        <f t="shared" si="81"/>
        <v>0</v>
      </c>
      <c r="CD141" s="240">
        <f t="shared" si="82"/>
        <v>0</v>
      </c>
      <c r="CE141" s="242">
        <f t="shared" si="82"/>
        <v>0</v>
      </c>
      <c r="CF141" s="245">
        <f t="shared" si="83"/>
        <v>0</v>
      </c>
      <c r="CG141" s="243">
        <f t="shared" si="84"/>
        <v>0</v>
      </c>
      <c r="CO141" s="240">
        <f t="shared" si="85"/>
        <v>0</v>
      </c>
      <c r="CP141" s="242">
        <f t="shared" si="85"/>
        <v>0</v>
      </c>
      <c r="CQ141" s="245">
        <f t="shared" si="86"/>
        <v>0</v>
      </c>
      <c r="CR141" s="243">
        <f t="shared" si="87"/>
        <v>0</v>
      </c>
      <c r="CZ141" s="158">
        <f t="shared" si="94"/>
        <v>0</v>
      </c>
      <c r="DA141" s="245">
        <f t="shared" si="93"/>
        <v>0</v>
      </c>
    </row>
    <row r="142" spans="1:105" s="158" customFormat="1" x14ac:dyDescent="0.3">
      <c r="A142" s="251">
        <f t="shared" si="71"/>
        <v>0</v>
      </c>
      <c r="B142" s="158">
        <f t="shared" si="71"/>
        <v>0</v>
      </c>
      <c r="C142" s="158">
        <f t="shared" si="71"/>
        <v>0</v>
      </c>
      <c r="D142" s="158">
        <f t="shared" si="71"/>
        <v>2026</v>
      </c>
      <c r="E142" s="158" t="str">
        <f t="shared" si="71"/>
        <v xml:space="preserve"> </v>
      </c>
      <c r="F142" s="252">
        <f t="shared" si="71"/>
        <v>0</v>
      </c>
      <c r="G142" s="253">
        <f t="shared" si="71"/>
        <v>0</v>
      </c>
      <c r="H142" s="240">
        <f>EGFV4!A153</f>
        <v>0</v>
      </c>
      <c r="I142" s="240">
        <f>EGFV4!B153</f>
        <v>0</v>
      </c>
      <c r="J142" s="240">
        <f>EGFV4!C153</f>
        <v>0</v>
      </c>
      <c r="K142" s="240">
        <f>EGFV4!D153</f>
        <v>0</v>
      </c>
      <c r="L142" s="240">
        <f>EGFV4!E153</f>
        <v>0</v>
      </c>
      <c r="M142" s="240">
        <f>EGFV4!F153</f>
        <v>0</v>
      </c>
      <c r="N142" s="240">
        <f>EGFV4!G153</f>
        <v>0</v>
      </c>
      <c r="O142" s="240">
        <f>EGFV4!H153</f>
        <v>0</v>
      </c>
      <c r="P142" s="240">
        <f>EGFV4!I153</f>
        <v>0</v>
      </c>
      <c r="Q142" s="240">
        <f>EGFV4!J153</f>
        <v>0</v>
      </c>
      <c r="R142" s="242">
        <f>EGFV4!K153</f>
        <v>0</v>
      </c>
      <c r="S142" s="242">
        <f>EGFV4!L153</f>
        <v>0</v>
      </c>
      <c r="T142" s="243">
        <f t="shared" si="72"/>
        <v>0</v>
      </c>
      <c r="U142" s="244"/>
      <c r="V142" s="240">
        <f>EGFV4!O153</f>
        <v>0</v>
      </c>
      <c r="W142" s="242">
        <f>EGFV4!P153</f>
        <v>0</v>
      </c>
      <c r="X142" s="243">
        <f t="shared" si="69"/>
        <v>0</v>
      </c>
      <c r="Y142" s="245">
        <f t="shared" si="70"/>
        <v>0</v>
      </c>
      <c r="Z142" s="239">
        <f>EGFV4!S153</f>
        <v>0</v>
      </c>
      <c r="AA142" s="44"/>
      <c r="AB142" s="240">
        <f t="shared" si="73"/>
        <v>0</v>
      </c>
      <c r="AC142" s="242">
        <f t="shared" si="73"/>
        <v>0</v>
      </c>
      <c r="AD142" s="243">
        <f t="shared" si="74"/>
        <v>0</v>
      </c>
      <c r="AE142" s="243">
        <f t="shared" si="75"/>
        <v>0</v>
      </c>
      <c r="AF142" s="245">
        <f>SUM(AE142)-(AE142*'Reduction%'!$B$2)</f>
        <v>0</v>
      </c>
      <c r="AG142" s="245"/>
      <c r="AH142" s="84"/>
      <c r="AI142" s="246"/>
      <c r="AJ142" s="247">
        <f>'EGFV2 1'!AJ153</f>
        <v>0</v>
      </c>
      <c r="AK142" s="248">
        <f>'EGFV2 1'!AK153</f>
        <v>0</v>
      </c>
      <c r="AL142" s="240">
        <f>'EGFV2 1'!AL153</f>
        <v>0</v>
      </c>
      <c r="AM142" s="242">
        <f>'EGFV2 1'!AM153</f>
        <v>0</v>
      </c>
      <c r="AN142" s="243">
        <f t="shared" si="92"/>
        <v>0</v>
      </c>
      <c r="AO142" s="249">
        <f>'EGFV2 1'!AO153</f>
        <v>0</v>
      </c>
      <c r="AP142" s="247">
        <f>'EGFV2 2'!AP153</f>
        <v>0</v>
      </c>
      <c r="AQ142" s="248">
        <f>'EGFV2 2'!AQ153</f>
        <v>0</v>
      </c>
      <c r="AR142" s="239">
        <f>'EGFV2 2'!AR153</f>
        <v>0</v>
      </c>
      <c r="AS142" s="242">
        <f>'EGFV2 2'!AS153</f>
        <v>0</v>
      </c>
      <c r="AT142" s="245">
        <f t="shared" si="76"/>
        <v>0</v>
      </c>
      <c r="AU142" s="158">
        <f>'EGFV2 2'!AU153</f>
        <v>0</v>
      </c>
      <c r="AV142" s="247">
        <f>'EGFV2 3'!AV153</f>
        <v>0</v>
      </c>
      <c r="AW142" s="248">
        <f>'EGFV2 3'!AW153</f>
        <v>0</v>
      </c>
      <c r="AX142" s="239">
        <f>'EGFV2 3'!AX153</f>
        <v>0</v>
      </c>
      <c r="AY142" s="242">
        <f>'EGFV2 3'!AY153</f>
        <v>0</v>
      </c>
      <c r="AZ142" s="245">
        <f t="shared" si="88"/>
        <v>0</v>
      </c>
      <c r="BA142" s="158">
        <f>'EGFV2 3'!BA153</f>
        <v>0</v>
      </c>
      <c r="BB142" s="247">
        <f>'EGFV2 4'!BB153</f>
        <v>0</v>
      </c>
      <c r="BC142" s="248">
        <f>'EGFV2 4'!BC153</f>
        <v>0</v>
      </c>
      <c r="BD142" s="239">
        <f>'EGFV2 4'!BD153</f>
        <v>0</v>
      </c>
      <c r="BE142" s="250">
        <f>'EGFV2 4'!BE153</f>
        <v>0</v>
      </c>
      <c r="BF142" s="250">
        <f>'EGFV2 4'!BF153</f>
        <v>0</v>
      </c>
      <c r="BG142" s="158">
        <f>'EGFV2 4'!BG153</f>
        <v>0</v>
      </c>
      <c r="BH142" s="240">
        <f t="shared" si="89"/>
        <v>0</v>
      </c>
      <c r="BI142" s="242">
        <f t="shared" si="90"/>
        <v>0</v>
      </c>
      <c r="BJ142" s="245">
        <f t="shared" si="91"/>
        <v>0</v>
      </c>
      <c r="BK142" s="243">
        <f t="shared" si="77"/>
        <v>0</v>
      </c>
      <c r="BS142" s="240">
        <f t="shared" si="78"/>
        <v>0</v>
      </c>
      <c r="BT142" s="242">
        <f t="shared" si="79"/>
        <v>0</v>
      </c>
      <c r="BU142" s="245">
        <f t="shared" si="80"/>
        <v>0</v>
      </c>
      <c r="BV142" s="243">
        <f t="shared" si="81"/>
        <v>0</v>
      </c>
      <c r="CD142" s="240">
        <f t="shared" si="82"/>
        <v>0</v>
      </c>
      <c r="CE142" s="242">
        <f t="shared" si="82"/>
        <v>0</v>
      </c>
      <c r="CF142" s="245">
        <f t="shared" si="83"/>
        <v>0</v>
      </c>
      <c r="CG142" s="243">
        <f t="shared" si="84"/>
        <v>0</v>
      </c>
      <c r="CO142" s="240">
        <f t="shared" si="85"/>
        <v>0</v>
      </c>
      <c r="CP142" s="242">
        <f t="shared" si="85"/>
        <v>0</v>
      </c>
      <c r="CQ142" s="245">
        <f t="shared" si="86"/>
        <v>0</v>
      </c>
      <c r="CR142" s="243">
        <f t="shared" si="87"/>
        <v>0</v>
      </c>
      <c r="CZ142" s="158">
        <f t="shared" si="94"/>
        <v>0</v>
      </c>
      <c r="DA142" s="245">
        <f t="shared" si="93"/>
        <v>0</v>
      </c>
    </row>
    <row r="143" spans="1:105" s="158" customFormat="1" x14ac:dyDescent="0.3">
      <c r="A143" s="251">
        <f t="shared" si="71"/>
        <v>0</v>
      </c>
      <c r="B143" s="158">
        <f t="shared" si="71"/>
        <v>0</v>
      </c>
      <c r="C143" s="158">
        <f t="shared" si="71"/>
        <v>0</v>
      </c>
      <c r="D143" s="158">
        <f t="shared" si="71"/>
        <v>2026</v>
      </c>
      <c r="E143" s="158" t="str">
        <f t="shared" si="71"/>
        <v xml:space="preserve"> </v>
      </c>
      <c r="F143" s="252">
        <f t="shared" si="71"/>
        <v>0</v>
      </c>
      <c r="G143" s="253">
        <f t="shared" si="71"/>
        <v>0</v>
      </c>
      <c r="H143" s="240">
        <f>EGFV4!A154</f>
        <v>0</v>
      </c>
      <c r="I143" s="240">
        <f>EGFV4!B154</f>
        <v>0</v>
      </c>
      <c r="J143" s="240">
        <f>EGFV4!C154</f>
        <v>0</v>
      </c>
      <c r="K143" s="240">
        <f>EGFV4!D154</f>
        <v>0</v>
      </c>
      <c r="L143" s="240">
        <f>EGFV4!E154</f>
        <v>0</v>
      </c>
      <c r="M143" s="240">
        <f>EGFV4!F154</f>
        <v>0</v>
      </c>
      <c r="N143" s="240">
        <f>EGFV4!G154</f>
        <v>0</v>
      </c>
      <c r="O143" s="240">
        <f>EGFV4!H154</f>
        <v>0</v>
      </c>
      <c r="P143" s="240">
        <f>EGFV4!I154</f>
        <v>0</v>
      </c>
      <c r="Q143" s="240">
        <f>EGFV4!J154</f>
        <v>0</v>
      </c>
      <c r="R143" s="242">
        <f>EGFV4!K154</f>
        <v>0</v>
      </c>
      <c r="S143" s="242">
        <f>EGFV4!L154</f>
        <v>0</v>
      </c>
      <c r="T143" s="243">
        <f t="shared" si="72"/>
        <v>0</v>
      </c>
      <c r="U143" s="244"/>
      <c r="V143" s="240">
        <f>EGFV4!O154</f>
        <v>0</v>
      </c>
      <c r="W143" s="242">
        <f>EGFV4!P154</f>
        <v>0</v>
      </c>
      <c r="X143" s="243">
        <f t="shared" si="69"/>
        <v>0</v>
      </c>
      <c r="Y143" s="245">
        <f t="shared" si="70"/>
        <v>0</v>
      </c>
      <c r="Z143" s="239">
        <f>EGFV4!S154</f>
        <v>0</v>
      </c>
      <c r="AA143" s="44"/>
      <c r="AB143" s="240">
        <f t="shared" si="73"/>
        <v>0</v>
      </c>
      <c r="AC143" s="242">
        <f t="shared" si="73"/>
        <v>0</v>
      </c>
      <c r="AD143" s="243">
        <f t="shared" si="74"/>
        <v>0</v>
      </c>
      <c r="AE143" s="243">
        <f t="shared" si="75"/>
        <v>0</v>
      </c>
      <c r="AF143" s="245">
        <f>SUM(AE143)-(AE143*'Reduction%'!$B$2)</f>
        <v>0</v>
      </c>
      <c r="AG143" s="245"/>
      <c r="AH143" s="84"/>
      <c r="AI143" s="246"/>
      <c r="AJ143" s="247">
        <f>'EGFV2 1'!AJ154</f>
        <v>0</v>
      </c>
      <c r="AK143" s="248">
        <f>'EGFV2 1'!AK154</f>
        <v>0</v>
      </c>
      <c r="AL143" s="240">
        <f>'EGFV2 1'!AL154</f>
        <v>0</v>
      </c>
      <c r="AM143" s="242">
        <f>'EGFV2 1'!AM154</f>
        <v>0</v>
      </c>
      <c r="AN143" s="243">
        <f t="shared" si="92"/>
        <v>0</v>
      </c>
      <c r="AO143" s="249">
        <f>'EGFV2 1'!AO154</f>
        <v>0</v>
      </c>
      <c r="AP143" s="247">
        <f>'EGFV2 2'!AP154</f>
        <v>0</v>
      </c>
      <c r="AQ143" s="248">
        <f>'EGFV2 2'!AQ154</f>
        <v>0</v>
      </c>
      <c r="AR143" s="239">
        <f>'EGFV2 2'!AR154</f>
        <v>0</v>
      </c>
      <c r="AS143" s="242">
        <f>'EGFV2 2'!AS154</f>
        <v>0</v>
      </c>
      <c r="AT143" s="245">
        <f t="shared" si="76"/>
        <v>0</v>
      </c>
      <c r="AU143" s="158">
        <f>'EGFV2 2'!AU154</f>
        <v>0</v>
      </c>
      <c r="AV143" s="247">
        <f>'EGFV2 3'!AV154</f>
        <v>0</v>
      </c>
      <c r="AW143" s="248">
        <f>'EGFV2 3'!AW154</f>
        <v>0</v>
      </c>
      <c r="AX143" s="239">
        <f>'EGFV2 3'!AX154</f>
        <v>0</v>
      </c>
      <c r="AY143" s="242">
        <f>'EGFV2 3'!AY154</f>
        <v>0</v>
      </c>
      <c r="AZ143" s="245">
        <f t="shared" si="88"/>
        <v>0</v>
      </c>
      <c r="BA143" s="158">
        <f>'EGFV2 3'!BA154</f>
        <v>0</v>
      </c>
      <c r="BB143" s="247">
        <f>'EGFV2 4'!BB154</f>
        <v>0</v>
      </c>
      <c r="BC143" s="248">
        <f>'EGFV2 4'!BC154</f>
        <v>0</v>
      </c>
      <c r="BD143" s="239">
        <f>'EGFV2 4'!BD154</f>
        <v>0</v>
      </c>
      <c r="BE143" s="250">
        <f>'EGFV2 4'!BE154</f>
        <v>0</v>
      </c>
      <c r="BF143" s="250">
        <f>'EGFV2 4'!BF154</f>
        <v>0</v>
      </c>
      <c r="BG143" s="158">
        <f>'EGFV2 4'!BG154</f>
        <v>0</v>
      </c>
      <c r="BH143" s="240">
        <f t="shared" si="89"/>
        <v>0</v>
      </c>
      <c r="BI143" s="242">
        <f t="shared" si="90"/>
        <v>0</v>
      </c>
      <c r="BJ143" s="245">
        <f t="shared" si="91"/>
        <v>0</v>
      </c>
      <c r="BK143" s="243">
        <f t="shared" si="77"/>
        <v>0</v>
      </c>
      <c r="BS143" s="240">
        <f t="shared" si="78"/>
        <v>0</v>
      </c>
      <c r="BT143" s="242">
        <f t="shared" si="79"/>
        <v>0</v>
      </c>
      <c r="BU143" s="245">
        <f t="shared" si="80"/>
        <v>0</v>
      </c>
      <c r="BV143" s="243">
        <f t="shared" si="81"/>
        <v>0</v>
      </c>
      <c r="CD143" s="240">
        <f t="shared" si="82"/>
        <v>0</v>
      </c>
      <c r="CE143" s="242">
        <f t="shared" si="82"/>
        <v>0</v>
      </c>
      <c r="CF143" s="245">
        <f t="shared" si="83"/>
        <v>0</v>
      </c>
      <c r="CG143" s="243">
        <f t="shared" si="84"/>
        <v>0</v>
      </c>
      <c r="CO143" s="240">
        <f t="shared" si="85"/>
        <v>0</v>
      </c>
      <c r="CP143" s="242">
        <f t="shared" si="85"/>
        <v>0</v>
      </c>
      <c r="CQ143" s="245">
        <f t="shared" si="86"/>
        <v>0</v>
      </c>
      <c r="CR143" s="243">
        <f t="shared" si="87"/>
        <v>0</v>
      </c>
      <c r="CZ143" s="158">
        <f t="shared" si="94"/>
        <v>0</v>
      </c>
      <c r="DA143" s="245">
        <f t="shared" si="93"/>
        <v>0</v>
      </c>
    </row>
    <row r="144" spans="1:105" s="158" customFormat="1" x14ac:dyDescent="0.3">
      <c r="A144" s="251">
        <f t="shared" si="71"/>
        <v>0</v>
      </c>
      <c r="B144" s="158">
        <f t="shared" si="71"/>
        <v>0</v>
      </c>
      <c r="C144" s="158">
        <f t="shared" si="71"/>
        <v>0</v>
      </c>
      <c r="D144" s="158">
        <f t="shared" si="71"/>
        <v>2026</v>
      </c>
      <c r="E144" s="158" t="str">
        <f t="shared" si="71"/>
        <v xml:space="preserve"> </v>
      </c>
      <c r="F144" s="252">
        <f t="shared" si="71"/>
        <v>0</v>
      </c>
      <c r="G144" s="253">
        <f t="shared" si="71"/>
        <v>0</v>
      </c>
      <c r="H144" s="240">
        <f>EGFV4!A155</f>
        <v>0</v>
      </c>
      <c r="I144" s="240">
        <f>EGFV4!B155</f>
        <v>0</v>
      </c>
      <c r="J144" s="240">
        <f>EGFV4!C155</f>
        <v>0</v>
      </c>
      <c r="K144" s="240">
        <f>EGFV4!D155</f>
        <v>0</v>
      </c>
      <c r="L144" s="240">
        <f>EGFV4!E155</f>
        <v>0</v>
      </c>
      <c r="M144" s="240">
        <f>EGFV4!F155</f>
        <v>0</v>
      </c>
      <c r="N144" s="240">
        <f>EGFV4!G155</f>
        <v>0</v>
      </c>
      <c r="O144" s="240">
        <f>EGFV4!H155</f>
        <v>0</v>
      </c>
      <c r="P144" s="240">
        <f>EGFV4!I155</f>
        <v>0</v>
      </c>
      <c r="Q144" s="240">
        <f>EGFV4!J155</f>
        <v>0</v>
      </c>
      <c r="R144" s="242">
        <f>EGFV4!K155</f>
        <v>0</v>
      </c>
      <c r="S144" s="242">
        <f>EGFV4!L155</f>
        <v>0</v>
      </c>
      <c r="T144" s="243">
        <f t="shared" si="72"/>
        <v>0</v>
      </c>
      <c r="U144" s="244"/>
      <c r="V144" s="240">
        <f>EGFV4!O155</f>
        <v>0</v>
      </c>
      <c r="W144" s="242">
        <f>EGFV4!P155</f>
        <v>0</v>
      </c>
      <c r="X144" s="243">
        <f t="shared" si="69"/>
        <v>0</v>
      </c>
      <c r="Y144" s="245">
        <f t="shared" si="70"/>
        <v>0</v>
      </c>
      <c r="Z144" s="239">
        <f>EGFV4!S155</f>
        <v>0</v>
      </c>
      <c r="AA144" s="44"/>
      <c r="AB144" s="240">
        <f t="shared" si="73"/>
        <v>0</v>
      </c>
      <c r="AC144" s="242">
        <f t="shared" si="73"/>
        <v>0</v>
      </c>
      <c r="AD144" s="243">
        <f t="shared" si="74"/>
        <v>0</v>
      </c>
      <c r="AE144" s="243">
        <f t="shared" si="75"/>
        <v>0</v>
      </c>
      <c r="AF144" s="245">
        <f>SUM(AE144)-(AE144*'Reduction%'!$B$2)</f>
        <v>0</v>
      </c>
      <c r="AG144" s="245"/>
      <c r="AH144" s="84"/>
      <c r="AI144" s="246"/>
      <c r="AJ144" s="247">
        <f>'EGFV2 1'!AJ155</f>
        <v>0</v>
      </c>
      <c r="AK144" s="248">
        <f>'EGFV2 1'!AK155</f>
        <v>0</v>
      </c>
      <c r="AL144" s="240">
        <f>'EGFV2 1'!AL155</f>
        <v>0</v>
      </c>
      <c r="AM144" s="242">
        <f>'EGFV2 1'!AM155</f>
        <v>0</v>
      </c>
      <c r="AN144" s="243">
        <f t="shared" si="92"/>
        <v>0</v>
      </c>
      <c r="AO144" s="249">
        <f>'EGFV2 1'!AO155</f>
        <v>0</v>
      </c>
      <c r="AP144" s="247">
        <f>'EGFV2 2'!AP155</f>
        <v>0</v>
      </c>
      <c r="AQ144" s="248">
        <f>'EGFV2 2'!AQ155</f>
        <v>0</v>
      </c>
      <c r="AR144" s="239">
        <f>'EGFV2 2'!AR155</f>
        <v>0</v>
      </c>
      <c r="AS144" s="242">
        <f>'EGFV2 2'!AS155</f>
        <v>0</v>
      </c>
      <c r="AT144" s="245">
        <f t="shared" si="76"/>
        <v>0</v>
      </c>
      <c r="AU144" s="158">
        <f>'EGFV2 2'!AU155</f>
        <v>0</v>
      </c>
      <c r="AV144" s="247">
        <f>'EGFV2 3'!AV155</f>
        <v>0</v>
      </c>
      <c r="AW144" s="248">
        <f>'EGFV2 3'!AW155</f>
        <v>0</v>
      </c>
      <c r="AX144" s="239">
        <f>'EGFV2 3'!AX155</f>
        <v>0</v>
      </c>
      <c r="AY144" s="242">
        <f>'EGFV2 3'!AY155</f>
        <v>0</v>
      </c>
      <c r="AZ144" s="245">
        <f t="shared" si="88"/>
        <v>0</v>
      </c>
      <c r="BA144" s="158">
        <f>'EGFV2 3'!BA155</f>
        <v>0</v>
      </c>
      <c r="BB144" s="247">
        <f>'EGFV2 4'!BB155</f>
        <v>0</v>
      </c>
      <c r="BC144" s="248">
        <f>'EGFV2 4'!BC155</f>
        <v>0</v>
      </c>
      <c r="BD144" s="239">
        <f>'EGFV2 4'!BD155</f>
        <v>0</v>
      </c>
      <c r="BE144" s="250">
        <f>'EGFV2 4'!BE155</f>
        <v>0</v>
      </c>
      <c r="BF144" s="250">
        <f>'EGFV2 4'!BF155</f>
        <v>0</v>
      </c>
      <c r="BG144" s="158">
        <f>'EGFV2 4'!BG155</f>
        <v>0</v>
      </c>
      <c r="BH144" s="240">
        <f t="shared" si="89"/>
        <v>0</v>
      </c>
      <c r="BI144" s="242">
        <f t="shared" si="90"/>
        <v>0</v>
      </c>
      <c r="BJ144" s="245">
        <f t="shared" si="91"/>
        <v>0</v>
      </c>
      <c r="BK144" s="243">
        <f t="shared" si="77"/>
        <v>0</v>
      </c>
      <c r="BS144" s="240">
        <f t="shared" si="78"/>
        <v>0</v>
      </c>
      <c r="BT144" s="242">
        <f t="shared" si="79"/>
        <v>0</v>
      </c>
      <c r="BU144" s="245">
        <f t="shared" si="80"/>
        <v>0</v>
      </c>
      <c r="BV144" s="243">
        <f t="shared" si="81"/>
        <v>0</v>
      </c>
      <c r="CD144" s="240">
        <f t="shared" si="82"/>
        <v>0</v>
      </c>
      <c r="CE144" s="242">
        <f t="shared" si="82"/>
        <v>0</v>
      </c>
      <c r="CF144" s="245">
        <f t="shared" si="83"/>
        <v>0</v>
      </c>
      <c r="CG144" s="243">
        <f t="shared" si="84"/>
        <v>0</v>
      </c>
      <c r="CO144" s="240">
        <f t="shared" si="85"/>
        <v>0</v>
      </c>
      <c r="CP144" s="242">
        <f t="shared" si="85"/>
        <v>0</v>
      </c>
      <c r="CQ144" s="245">
        <f t="shared" si="86"/>
        <v>0</v>
      </c>
      <c r="CR144" s="243">
        <f t="shared" si="87"/>
        <v>0</v>
      </c>
      <c r="CZ144" s="158">
        <f t="shared" si="94"/>
        <v>0</v>
      </c>
      <c r="DA144" s="245">
        <f t="shared" si="93"/>
        <v>0</v>
      </c>
    </row>
    <row r="145" spans="1:105" s="158" customFormat="1" x14ac:dyDescent="0.3">
      <c r="A145" s="251">
        <f t="shared" si="71"/>
        <v>0</v>
      </c>
      <c r="B145" s="158">
        <f t="shared" si="71"/>
        <v>0</v>
      </c>
      <c r="C145" s="158">
        <f t="shared" si="71"/>
        <v>0</v>
      </c>
      <c r="D145" s="158">
        <f t="shared" si="71"/>
        <v>2026</v>
      </c>
      <c r="E145" s="158" t="str">
        <f t="shared" si="71"/>
        <v xml:space="preserve"> </v>
      </c>
      <c r="F145" s="252">
        <f t="shared" si="71"/>
        <v>0</v>
      </c>
      <c r="G145" s="253">
        <f t="shared" si="71"/>
        <v>0</v>
      </c>
      <c r="H145" s="240">
        <f>EGFV4!A156</f>
        <v>0</v>
      </c>
      <c r="I145" s="240">
        <f>EGFV4!B156</f>
        <v>0</v>
      </c>
      <c r="J145" s="240">
        <f>EGFV4!C156</f>
        <v>0</v>
      </c>
      <c r="K145" s="240">
        <f>EGFV4!D156</f>
        <v>0</v>
      </c>
      <c r="L145" s="240">
        <f>EGFV4!E156</f>
        <v>0</v>
      </c>
      <c r="M145" s="240">
        <f>EGFV4!F156</f>
        <v>0</v>
      </c>
      <c r="N145" s="240">
        <f>EGFV4!G156</f>
        <v>0</v>
      </c>
      <c r="O145" s="240">
        <f>EGFV4!H156</f>
        <v>0</v>
      </c>
      <c r="P145" s="240">
        <f>EGFV4!I156</f>
        <v>0</v>
      </c>
      <c r="Q145" s="240">
        <f>EGFV4!J156</f>
        <v>0</v>
      </c>
      <c r="R145" s="242">
        <f>EGFV4!K156</f>
        <v>0</v>
      </c>
      <c r="S145" s="242">
        <f>EGFV4!L156</f>
        <v>0</v>
      </c>
      <c r="T145" s="243">
        <f t="shared" si="72"/>
        <v>0</v>
      </c>
      <c r="U145" s="244"/>
      <c r="V145" s="240">
        <f>EGFV4!O156</f>
        <v>0</v>
      </c>
      <c r="W145" s="242">
        <f>EGFV4!P156</f>
        <v>0</v>
      </c>
      <c r="X145" s="243">
        <f t="shared" si="69"/>
        <v>0</v>
      </c>
      <c r="Y145" s="245">
        <f t="shared" si="70"/>
        <v>0</v>
      </c>
      <c r="Z145" s="239">
        <f>EGFV4!S156</f>
        <v>0</v>
      </c>
      <c r="AA145" s="44"/>
      <c r="AB145" s="240">
        <f t="shared" si="73"/>
        <v>0</v>
      </c>
      <c r="AC145" s="242">
        <f t="shared" si="73"/>
        <v>0</v>
      </c>
      <c r="AD145" s="243">
        <f t="shared" si="74"/>
        <v>0</v>
      </c>
      <c r="AE145" s="243">
        <f t="shared" si="75"/>
        <v>0</v>
      </c>
      <c r="AF145" s="245">
        <f>SUM(AE145)-(AE145*'Reduction%'!$B$2)</f>
        <v>0</v>
      </c>
      <c r="AG145" s="245"/>
      <c r="AH145" s="84"/>
      <c r="AI145" s="246"/>
      <c r="AJ145" s="247">
        <f>'EGFV2 1'!AJ156</f>
        <v>0</v>
      </c>
      <c r="AK145" s="248">
        <f>'EGFV2 1'!AK156</f>
        <v>0</v>
      </c>
      <c r="AL145" s="240">
        <f>'EGFV2 1'!AL156</f>
        <v>0</v>
      </c>
      <c r="AM145" s="242">
        <f>'EGFV2 1'!AM156</f>
        <v>0</v>
      </c>
      <c r="AN145" s="243">
        <f t="shared" si="92"/>
        <v>0</v>
      </c>
      <c r="AO145" s="249">
        <f>'EGFV2 1'!AO156</f>
        <v>0</v>
      </c>
      <c r="AP145" s="247">
        <f>'EGFV2 2'!AP156</f>
        <v>0</v>
      </c>
      <c r="AQ145" s="248">
        <f>'EGFV2 2'!AQ156</f>
        <v>0</v>
      </c>
      <c r="AR145" s="239">
        <f>'EGFV2 2'!AR156</f>
        <v>0</v>
      </c>
      <c r="AS145" s="242">
        <f>'EGFV2 2'!AS156</f>
        <v>0</v>
      </c>
      <c r="AT145" s="245">
        <f t="shared" si="76"/>
        <v>0</v>
      </c>
      <c r="AU145" s="158">
        <f>'EGFV2 2'!AU156</f>
        <v>0</v>
      </c>
      <c r="AV145" s="247">
        <f>'EGFV2 3'!AV156</f>
        <v>0</v>
      </c>
      <c r="AW145" s="248">
        <f>'EGFV2 3'!AW156</f>
        <v>0</v>
      </c>
      <c r="AX145" s="239">
        <f>'EGFV2 3'!AX156</f>
        <v>0</v>
      </c>
      <c r="AY145" s="242">
        <f>'EGFV2 3'!AY156</f>
        <v>0</v>
      </c>
      <c r="AZ145" s="245">
        <f t="shared" si="88"/>
        <v>0</v>
      </c>
      <c r="BA145" s="158">
        <f>'EGFV2 3'!BA156</f>
        <v>0</v>
      </c>
      <c r="BB145" s="247">
        <f>'EGFV2 4'!BB156</f>
        <v>0</v>
      </c>
      <c r="BC145" s="248">
        <f>'EGFV2 4'!BC156</f>
        <v>0</v>
      </c>
      <c r="BD145" s="239">
        <f>'EGFV2 4'!BD156</f>
        <v>0</v>
      </c>
      <c r="BE145" s="250">
        <f>'EGFV2 4'!BE156</f>
        <v>0</v>
      </c>
      <c r="BF145" s="250">
        <f>'EGFV2 4'!BF156</f>
        <v>0</v>
      </c>
      <c r="BG145" s="158">
        <f>'EGFV2 4'!BG156</f>
        <v>0</v>
      </c>
      <c r="BH145" s="240">
        <f t="shared" si="89"/>
        <v>0</v>
      </c>
      <c r="BI145" s="242">
        <f t="shared" si="90"/>
        <v>0</v>
      </c>
      <c r="BJ145" s="245">
        <f t="shared" si="91"/>
        <v>0</v>
      </c>
      <c r="BK145" s="243">
        <f t="shared" si="77"/>
        <v>0</v>
      </c>
      <c r="BS145" s="240">
        <f t="shared" si="78"/>
        <v>0</v>
      </c>
      <c r="BT145" s="242">
        <f t="shared" si="79"/>
        <v>0</v>
      </c>
      <c r="BU145" s="245">
        <f t="shared" si="80"/>
        <v>0</v>
      </c>
      <c r="BV145" s="243">
        <f t="shared" si="81"/>
        <v>0</v>
      </c>
      <c r="CD145" s="240">
        <f t="shared" si="82"/>
        <v>0</v>
      </c>
      <c r="CE145" s="242">
        <f t="shared" si="82"/>
        <v>0</v>
      </c>
      <c r="CF145" s="245">
        <f t="shared" si="83"/>
        <v>0</v>
      </c>
      <c r="CG145" s="243">
        <f t="shared" si="84"/>
        <v>0</v>
      </c>
      <c r="CO145" s="240">
        <f t="shared" si="85"/>
        <v>0</v>
      </c>
      <c r="CP145" s="242">
        <f t="shared" si="85"/>
        <v>0</v>
      </c>
      <c r="CQ145" s="245">
        <f t="shared" si="86"/>
        <v>0</v>
      </c>
      <c r="CR145" s="243">
        <f t="shared" si="87"/>
        <v>0</v>
      </c>
      <c r="CZ145" s="158">
        <f t="shared" si="94"/>
        <v>0</v>
      </c>
      <c r="DA145" s="245">
        <f t="shared" si="93"/>
        <v>0</v>
      </c>
    </row>
    <row r="146" spans="1:105" s="158" customFormat="1" x14ac:dyDescent="0.3">
      <c r="A146" s="251">
        <f t="shared" si="71"/>
        <v>0</v>
      </c>
      <c r="B146" s="158">
        <f t="shared" si="71"/>
        <v>0</v>
      </c>
      <c r="C146" s="158">
        <f t="shared" si="71"/>
        <v>0</v>
      </c>
      <c r="D146" s="158">
        <f t="shared" si="71"/>
        <v>2026</v>
      </c>
      <c r="E146" s="158" t="str">
        <f t="shared" si="71"/>
        <v xml:space="preserve"> </v>
      </c>
      <c r="F146" s="252">
        <f t="shared" si="71"/>
        <v>0</v>
      </c>
      <c r="G146" s="253">
        <f t="shared" si="71"/>
        <v>0</v>
      </c>
      <c r="H146" s="240">
        <f>EGFV4!A157</f>
        <v>0</v>
      </c>
      <c r="I146" s="240">
        <f>EGFV4!B157</f>
        <v>0</v>
      </c>
      <c r="J146" s="240">
        <f>EGFV4!C157</f>
        <v>0</v>
      </c>
      <c r="K146" s="240">
        <f>EGFV4!D157</f>
        <v>0</v>
      </c>
      <c r="L146" s="240">
        <f>EGFV4!E157</f>
        <v>0</v>
      </c>
      <c r="M146" s="240">
        <f>EGFV4!F157</f>
        <v>0</v>
      </c>
      <c r="N146" s="240">
        <f>EGFV4!G157</f>
        <v>0</v>
      </c>
      <c r="O146" s="240">
        <f>EGFV4!H157</f>
        <v>0</v>
      </c>
      <c r="P146" s="240">
        <f>EGFV4!I157</f>
        <v>0</v>
      </c>
      <c r="Q146" s="240">
        <f>EGFV4!J157</f>
        <v>0</v>
      </c>
      <c r="R146" s="242">
        <f>EGFV4!K157</f>
        <v>0</v>
      </c>
      <c r="S146" s="242">
        <f>EGFV4!L157</f>
        <v>0</v>
      </c>
      <c r="T146" s="243">
        <f t="shared" si="72"/>
        <v>0</v>
      </c>
      <c r="U146" s="244"/>
      <c r="V146" s="240">
        <f>EGFV4!O157</f>
        <v>0</v>
      </c>
      <c r="W146" s="242">
        <f>EGFV4!P157</f>
        <v>0</v>
      </c>
      <c r="X146" s="243">
        <f t="shared" si="69"/>
        <v>0</v>
      </c>
      <c r="Y146" s="245">
        <f t="shared" si="70"/>
        <v>0</v>
      </c>
      <c r="Z146" s="239">
        <f>EGFV4!S157</f>
        <v>0</v>
      </c>
      <c r="AA146" s="44"/>
      <c r="AB146" s="240">
        <f t="shared" si="73"/>
        <v>0</v>
      </c>
      <c r="AC146" s="242">
        <f t="shared" si="73"/>
        <v>0</v>
      </c>
      <c r="AD146" s="243">
        <f t="shared" si="74"/>
        <v>0</v>
      </c>
      <c r="AE146" s="243">
        <f t="shared" si="75"/>
        <v>0</v>
      </c>
      <c r="AF146" s="245">
        <f>SUM(AE146)-(AE146*'Reduction%'!$B$2)</f>
        <v>0</v>
      </c>
      <c r="AG146" s="245"/>
      <c r="AH146" s="84"/>
      <c r="AI146" s="246"/>
      <c r="AJ146" s="247">
        <f>'EGFV2 1'!AJ157</f>
        <v>0</v>
      </c>
      <c r="AK146" s="248">
        <f>'EGFV2 1'!AK157</f>
        <v>0</v>
      </c>
      <c r="AL146" s="240">
        <f>'EGFV2 1'!AL157</f>
        <v>0</v>
      </c>
      <c r="AM146" s="242">
        <f>'EGFV2 1'!AM157</f>
        <v>0</v>
      </c>
      <c r="AN146" s="243">
        <f t="shared" si="92"/>
        <v>0</v>
      </c>
      <c r="AO146" s="249">
        <f>'EGFV2 1'!AO157</f>
        <v>0</v>
      </c>
      <c r="AP146" s="247">
        <f>'EGFV2 2'!AP157</f>
        <v>0</v>
      </c>
      <c r="AQ146" s="248">
        <f>'EGFV2 2'!AQ157</f>
        <v>0</v>
      </c>
      <c r="AR146" s="239">
        <f>'EGFV2 2'!AR157</f>
        <v>0</v>
      </c>
      <c r="AS146" s="242">
        <f>'EGFV2 2'!AS157</f>
        <v>0</v>
      </c>
      <c r="AT146" s="245">
        <f t="shared" si="76"/>
        <v>0</v>
      </c>
      <c r="AU146" s="158">
        <f>'EGFV2 2'!AU157</f>
        <v>0</v>
      </c>
      <c r="AV146" s="247">
        <f>'EGFV2 3'!AV157</f>
        <v>0</v>
      </c>
      <c r="AW146" s="248">
        <f>'EGFV2 3'!AW157</f>
        <v>0</v>
      </c>
      <c r="AX146" s="239">
        <f>'EGFV2 3'!AX157</f>
        <v>0</v>
      </c>
      <c r="AY146" s="242">
        <f>'EGFV2 3'!AY157</f>
        <v>0</v>
      </c>
      <c r="AZ146" s="245">
        <f t="shared" si="88"/>
        <v>0</v>
      </c>
      <c r="BA146" s="158">
        <f>'EGFV2 3'!BA157</f>
        <v>0</v>
      </c>
      <c r="BB146" s="247">
        <f>'EGFV2 4'!BB157</f>
        <v>0</v>
      </c>
      <c r="BC146" s="248">
        <f>'EGFV2 4'!BC157</f>
        <v>0</v>
      </c>
      <c r="BD146" s="239">
        <f>'EGFV2 4'!BD157</f>
        <v>0</v>
      </c>
      <c r="BE146" s="250">
        <f>'EGFV2 4'!BE157</f>
        <v>0</v>
      </c>
      <c r="BF146" s="250">
        <f>'EGFV2 4'!BF157</f>
        <v>0</v>
      </c>
      <c r="BG146" s="158">
        <f>'EGFV2 4'!BG157</f>
        <v>0</v>
      </c>
      <c r="BH146" s="240">
        <f t="shared" si="89"/>
        <v>0</v>
      </c>
      <c r="BI146" s="242">
        <f t="shared" si="90"/>
        <v>0</v>
      </c>
      <c r="BJ146" s="245">
        <f t="shared" si="91"/>
        <v>0</v>
      </c>
      <c r="BK146" s="243">
        <f t="shared" si="77"/>
        <v>0</v>
      </c>
      <c r="BS146" s="240">
        <f t="shared" si="78"/>
        <v>0</v>
      </c>
      <c r="BT146" s="242">
        <f t="shared" si="79"/>
        <v>0</v>
      </c>
      <c r="BU146" s="245">
        <f t="shared" si="80"/>
        <v>0</v>
      </c>
      <c r="BV146" s="243">
        <f t="shared" si="81"/>
        <v>0</v>
      </c>
      <c r="CD146" s="240">
        <f t="shared" si="82"/>
        <v>0</v>
      </c>
      <c r="CE146" s="242">
        <f t="shared" si="82"/>
        <v>0</v>
      </c>
      <c r="CF146" s="245">
        <f t="shared" si="83"/>
        <v>0</v>
      </c>
      <c r="CG146" s="243">
        <f t="shared" si="84"/>
        <v>0</v>
      </c>
      <c r="CO146" s="240">
        <f t="shared" si="85"/>
        <v>0</v>
      </c>
      <c r="CP146" s="242">
        <f t="shared" si="85"/>
        <v>0</v>
      </c>
      <c r="CQ146" s="245">
        <f t="shared" si="86"/>
        <v>0</v>
      </c>
      <c r="CR146" s="243">
        <f t="shared" si="87"/>
        <v>0</v>
      </c>
      <c r="CZ146" s="158">
        <f t="shared" si="94"/>
        <v>0</v>
      </c>
      <c r="DA146" s="245">
        <f t="shared" si="93"/>
        <v>0</v>
      </c>
    </row>
    <row r="147" spans="1:105" s="158" customFormat="1" x14ac:dyDescent="0.3">
      <c r="A147" s="251">
        <f t="shared" ref="A147:G162" si="95">A146</f>
        <v>0</v>
      </c>
      <c r="B147" s="158">
        <f t="shared" si="95"/>
        <v>0</v>
      </c>
      <c r="C147" s="158">
        <f t="shared" si="95"/>
        <v>0</v>
      </c>
      <c r="D147" s="158">
        <f t="shared" si="95"/>
        <v>2026</v>
      </c>
      <c r="E147" s="158" t="str">
        <f t="shared" si="95"/>
        <v xml:space="preserve"> </v>
      </c>
      <c r="F147" s="252">
        <f t="shared" si="95"/>
        <v>0</v>
      </c>
      <c r="G147" s="253">
        <f t="shared" si="95"/>
        <v>0</v>
      </c>
      <c r="H147" s="240">
        <f>EGFV4!A158</f>
        <v>0</v>
      </c>
      <c r="I147" s="240">
        <f>EGFV4!B158</f>
        <v>0</v>
      </c>
      <c r="J147" s="240">
        <f>EGFV4!C158</f>
        <v>0</v>
      </c>
      <c r="K147" s="240">
        <f>EGFV4!D158</f>
        <v>0</v>
      </c>
      <c r="L147" s="240">
        <f>EGFV4!E158</f>
        <v>0</v>
      </c>
      <c r="M147" s="240">
        <f>EGFV4!F158</f>
        <v>0</v>
      </c>
      <c r="N147" s="240">
        <f>EGFV4!G158</f>
        <v>0</v>
      </c>
      <c r="O147" s="240">
        <f>EGFV4!H158</f>
        <v>0</v>
      </c>
      <c r="P147" s="240">
        <f>EGFV4!I158</f>
        <v>0</v>
      </c>
      <c r="Q147" s="240">
        <f>EGFV4!J158</f>
        <v>0</v>
      </c>
      <c r="R147" s="242">
        <f>EGFV4!K158</f>
        <v>0</v>
      </c>
      <c r="S147" s="242">
        <f>EGFV4!L158</f>
        <v>0</v>
      </c>
      <c r="T147" s="243">
        <f t="shared" si="72"/>
        <v>0</v>
      </c>
      <c r="U147" s="244"/>
      <c r="V147" s="240">
        <f>EGFV4!O158</f>
        <v>0</v>
      </c>
      <c r="W147" s="242">
        <f>EGFV4!P158</f>
        <v>0</v>
      </c>
      <c r="X147" s="243">
        <f t="shared" si="69"/>
        <v>0</v>
      </c>
      <c r="Y147" s="245">
        <f t="shared" si="70"/>
        <v>0</v>
      </c>
      <c r="Z147" s="239">
        <f>EGFV4!S158</f>
        <v>0</v>
      </c>
      <c r="AA147" s="44"/>
      <c r="AB147" s="240">
        <f t="shared" si="73"/>
        <v>0</v>
      </c>
      <c r="AC147" s="242">
        <f t="shared" si="73"/>
        <v>0</v>
      </c>
      <c r="AD147" s="243">
        <f t="shared" si="74"/>
        <v>0</v>
      </c>
      <c r="AE147" s="243">
        <f t="shared" si="75"/>
        <v>0</v>
      </c>
      <c r="AF147" s="245">
        <f>SUM(AE147)-(AE147*'Reduction%'!$B$2)</f>
        <v>0</v>
      </c>
      <c r="AG147" s="245"/>
      <c r="AH147" s="84"/>
      <c r="AI147" s="246"/>
      <c r="AJ147" s="247">
        <f>'EGFV2 1'!AJ158</f>
        <v>0</v>
      </c>
      <c r="AK147" s="248">
        <f>'EGFV2 1'!AK158</f>
        <v>0</v>
      </c>
      <c r="AL147" s="240">
        <f>'EGFV2 1'!AL158</f>
        <v>0</v>
      </c>
      <c r="AM147" s="242">
        <f>'EGFV2 1'!AM158</f>
        <v>0</v>
      </c>
      <c r="AN147" s="243">
        <f t="shared" si="92"/>
        <v>0</v>
      </c>
      <c r="AO147" s="249">
        <f>'EGFV2 1'!AO158</f>
        <v>0</v>
      </c>
      <c r="AP147" s="247">
        <f>'EGFV2 2'!AP158</f>
        <v>0</v>
      </c>
      <c r="AQ147" s="248">
        <f>'EGFV2 2'!AQ158</f>
        <v>0</v>
      </c>
      <c r="AR147" s="239">
        <f>'EGFV2 2'!AR158</f>
        <v>0</v>
      </c>
      <c r="AS147" s="242">
        <f>'EGFV2 2'!AS158</f>
        <v>0</v>
      </c>
      <c r="AT147" s="245">
        <f t="shared" si="76"/>
        <v>0</v>
      </c>
      <c r="AU147" s="158">
        <f>'EGFV2 2'!AU158</f>
        <v>0</v>
      </c>
      <c r="AV147" s="247">
        <f>'EGFV2 3'!AV158</f>
        <v>0</v>
      </c>
      <c r="AW147" s="248">
        <f>'EGFV2 3'!AW158</f>
        <v>0</v>
      </c>
      <c r="AX147" s="239">
        <f>'EGFV2 3'!AX158</f>
        <v>0</v>
      </c>
      <c r="AY147" s="242">
        <f>'EGFV2 3'!AY158</f>
        <v>0</v>
      </c>
      <c r="AZ147" s="245">
        <f t="shared" si="88"/>
        <v>0</v>
      </c>
      <c r="BA147" s="158">
        <f>'EGFV2 3'!BA158</f>
        <v>0</v>
      </c>
      <c r="BB147" s="247">
        <f>'EGFV2 4'!BB158</f>
        <v>0</v>
      </c>
      <c r="BC147" s="248">
        <f>'EGFV2 4'!BC158</f>
        <v>0</v>
      </c>
      <c r="BD147" s="239">
        <f>'EGFV2 4'!BD158</f>
        <v>0</v>
      </c>
      <c r="BE147" s="250">
        <f>'EGFV2 4'!BE158</f>
        <v>0</v>
      </c>
      <c r="BF147" s="250">
        <f>'EGFV2 4'!BF158</f>
        <v>0</v>
      </c>
      <c r="BG147" s="158">
        <f>'EGFV2 4'!BG158</f>
        <v>0</v>
      </c>
      <c r="BH147" s="240">
        <f t="shared" si="89"/>
        <v>0</v>
      </c>
      <c r="BI147" s="242">
        <f t="shared" si="90"/>
        <v>0</v>
      </c>
      <c r="BJ147" s="245">
        <f t="shared" si="91"/>
        <v>0</v>
      </c>
      <c r="BK147" s="243">
        <f t="shared" si="77"/>
        <v>0</v>
      </c>
      <c r="BS147" s="240">
        <f t="shared" si="78"/>
        <v>0</v>
      </c>
      <c r="BT147" s="242">
        <f t="shared" si="79"/>
        <v>0</v>
      </c>
      <c r="BU147" s="245">
        <f t="shared" si="80"/>
        <v>0</v>
      </c>
      <c r="BV147" s="243">
        <f t="shared" si="81"/>
        <v>0</v>
      </c>
      <c r="CD147" s="240">
        <f t="shared" si="82"/>
        <v>0</v>
      </c>
      <c r="CE147" s="242">
        <f t="shared" si="82"/>
        <v>0</v>
      </c>
      <c r="CF147" s="245">
        <f t="shared" si="83"/>
        <v>0</v>
      </c>
      <c r="CG147" s="243">
        <f t="shared" si="84"/>
        <v>0</v>
      </c>
      <c r="CO147" s="240">
        <f t="shared" si="85"/>
        <v>0</v>
      </c>
      <c r="CP147" s="242">
        <f t="shared" si="85"/>
        <v>0</v>
      </c>
      <c r="CQ147" s="245">
        <f t="shared" si="86"/>
        <v>0</v>
      </c>
      <c r="CR147" s="243">
        <f t="shared" si="87"/>
        <v>0</v>
      </c>
      <c r="CZ147" s="158">
        <f t="shared" si="94"/>
        <v>0</v>
      </c>
      <c r="DA147" s="245">
        <f t="shared" si="93"/>
        <v>0</v>
      </c>
    </row>
    <row r="148" spans="1:105" s="158" customFormat="1" x14ac:dyDescent="0.3">
      <c r="A148" s="251">
        <f t="shared" si="95"/>
        <v>0</v>
      </c>
      <c r="B148" s="158">
        <f t="shared" si="95"/>
        <v>0</v>
      </c>
      <c r="C148" s="158">
        <f t="shared" si="95"/>
        <v>0</v>
      </c>
      <c r="D148" s="158">
        <f t="shared" si="95"/>
        <v>2026</v>
      </c>
      <c r="E148" s="158" t="str">
        <f t="shared" si="95"/>
        <v xml:space="preserve"> </v>
      </c>
      <c r="F148" s="252">
        <f t="shared" si="95"/>
        <v>0</v>
      </c>
      <c r="G148" s="253">
        <f t="shared" si="95"/>
        <v>0</v>
      </c>
      <c r="H148" s="240">
        <f>EGFV4!A159</f>
        <v>0</v>
      </c>
      <c r="I148" s="240">
        <f>EGFV4!B159</f>
        <v>0</v>
      </c>
      <c r="J148" s="240">
        <f>EGFV4!C159</f>
        <v>0</v>
      </c>
      <c r="K148" s="240">
        <f>EGFV4!D159</f>
        <v>0</v>
      </c>
      <c r="L148" s="240">
        <f>EGFV4!E159</f>
        <v>0</v>
      </c>
      <c r="M148" s="240">
        <f>EGFV4!F159</f>
        <v>0</v>
      </c>
      <c r="N148" s="240">
        <f>EGFV4!G159</f>
        <v>0</v>
      </c>
      <c r="O148" s="240">
        <f>EGFV4!H159</f>
        <v>0</v>
      </c>
      <c r="P148" s="240">
        <f>EGFV4!I159</f>
        <v>0</v>
      </c>
      <c r="Q148" s="240">
        <f>EGFV4!J159</f>
        <v>0</v>
      </c>
      <c r="R148" s="242">
        <f>EGFV4!K159</f>
        <v>0</v>
      </c>
      <c r="S148" s="242">
        <f>EGFV4!L159</f>
        <v>0</v>
      </c>
      <c r="T148" s="243">
        <f t="shared" si="72"/>
        <v>0</v>
      </c>
      <c r="U148" s="244"/>
      <c r="V148" s="240">
        <f>EGFV4!O159</f>
        <v>0</v>
      </c>
      <c r="W148" s="242">
        <f>EGFV4!P159</f>
        <v>0</v>
      </c>
      <c r="X148" s="243">
        <f t="shared" si="69"/>
        <v>0</v>
      </c>
      <c r="Y148" s="245">
        <f t="shared" si="70"/>
        <v>0</v>
      </c>
      <c r="Z148" s="239">
        <f>EGFV4!S159</f>
        <v>0</v>
      </c>
      <c r="AA148" s="44"/>
      <c r="AB148" s="240">
        <f t="shared" si="73"/>
        <v>0</v>
      </c>
      <c r="AC148" s="242">
        <f t="shared" si="73"/>
        <v>0</v>
      </c>
      <c r="AD148" s="243">
        <f t="shared" si="74"/>
        <v>0</v>
      </c>
      <c r="AE148" s="243">
        <f t="shared" si="75"/>
        <v>0</v>
      </c>
      <c r="AF148" s="245">
        <f>SUM(AE148)-(AE148*'Reduction%'!$B$2)</f>
        <v>0</v>
      </c>
      <c r="AG148" s="245"/>
      <c r="AH148" s="84"/>
      <c r="AI148" s="246"/>
      <c r="AJ148" s="247">
        <f>'EGFV2 1'!AJ159</f>
        <v>0</v>
      </c>
      <c r="AK148" s="248">
        <f>'EGFV2 1'!AK159</f>
        <v>0</v>
      </c>
      <c r="AL148" s="240">
        <f>'EGFV2 1'!AL159</f>
        <v>0</v>
      </c>
      <c r="AM148" s="242">
        <f>'EGFV2 1'!AM159</f>
        <v>0</v>
      </c>
      <c r="AN148" s="243">
        <f t="shared" si="92"/>
        <v>0</v>
      </c>
      <c r="AO148" s="249">
        <f>'EGFV2 1'!AO159</f>
        <v>0</v>
      </c>
      <c r="AP148" s="247">
        <f>'EGFV2 2'!AP159</f>
        <v>0</v>
      </c>
      <c r="AQ148" s="248">
        <f>'EGFV2 2'!AQ159</f>
        <v>0</v>
      </c>
      <c r="AR148" s="239">
        <f>'EGFV2 2'!AR159</f>
        <v>0</v>
      </c>
      <c r="AS148" s="242">
        <f>'EGFV2 2'!AS159</f>
        <v>0</v>
      </c>
      <c r="AT148" s="245">
        <f t="shared" si="76"/>
        <v>0</v>
      </c>
      <c r="AU148" s="158">
        <f>'EGFV2 2'!AU159</f>
        <v>0</v>
      </c>
      <c r="AV148" s="247">
        <f>'EGFV2 3'!AV159</f>
        <v>0</v>
      </c>
      <c r="AW148" s="248">
        <f>'EGFV2 3'!AW159</f>
        <v>0</v>
      </c>
      <c r="AX148" s="239">
        <f>'EGFV2 3'!AX159</f>
        <v>0</v>
      </c>
      <c r="AY148" s="242">
        <f>'EGFV2 3'!AY159</f>
        <v>0</v>
      </c>
      <c r="AZ148" s="245">
        <f t="shared" si="88"/>
        <v>0</v>
      </c>
      <c r="BA148" s="158">
        <f>'EGFV2 3'!BA159</f>
        <v>0</v>
      </c>
      <c r="BB148" s="247">
        <f>'EGFV2 4'!BB159</f>
        <v>0</v>
      </c>
      <c r="BC148" s="248">
        <f>'EGFV2 4'!BC159</f>
        <v>0</v>
      </c>
      <c r="BD148" s="239">
        <f>'EGFV2 4'!BD159</f>
        <v>0</v>
      </c>
      <c r="BE148" s="250">
        <f>'EGFV2 4'!BE159</f>
        <v>0</v>
      </c>
      <c r="BF148" s="250">
        <f>'EGFV2 4'!BF159</f>
        <v>0</v>
      </c>
      <c r="BG148" s="158">
        <f>'EGFV2 4'!BG159</f>
        <v>0</v>
      </c>
      <c r="BH148" s="240">
        <f t="shared" si="89"/>
        <v>0</v>
      </c>
      <c r="BI148" s="242">
        <f t="shared" si="90"/>
        <v>0</v>
      </c>
      <c r="BJ148" s="245">
        <f t="shared" si="91"/>
        <v>0</v>
      </c>
      <c r="BK148" s="243">
        <f t="shared" si="77"/>
        <v>0</v>
      </c>
      <c r="BS148" s="240">
        <f t="shared" si="78"/>
        <v>0</v>
      </c>
      <c r="BT148" s="242">
        <f t="shared" si="79"/>
        <v>0</v>
      </c>
      <c r="BU148" s="245">
        <f t="shared" si="80"/>
        <v>0</v>
      </c>
      <c r="BV148" s="243">
        <f t="shared" si="81"/>
        <v>0</v>
      </c>
      <c r="CD148" s="240">
        <f t="shared" si="82"/>
        <v>0</v>
      </c>
      <c r="CE148" s="242">
        <f t="shared" si="82"/>
        <v>0</v>
      </c>
      <c r="CF148" s="245">
        <f t="shared" si="83"/>
        <v>0</v>
      </c>
      <c r="CG148" s="243">
        <f t="shared" si="84"/>
        <v>0</v>
      </c>
      <c r="CO148" s="240">
        <f t="shared" si="85"/>
        <v>0</v>
      </c>
      <c r="CP148" s="242">
        <f t="shared" si="85"/>
        <v>0</v>
      </c>
      <c r="CQ148" s="245">
        <f t="shared" si="86"/>
        <v>0</v>
      </c>
      <c r="CR148" s="243">
        <f t="shared" si="87"/>
        <v>0</v>
      </c>
      <c r="CZ148" s="158">
        <f t="shared" si="94"/>
        <v>0</v>
      </c>
      <c r="DA148" s="245">
        <f t="shared" si="93"/>
        <v>0</v>
      </c>
    </row>
    <row r="149" spans="1:105" s="158" customFormat="1" x14ac:dyDescent="0.3">
      <c r="A149" s="251">
        <f t="shared" si="95"/>
        <v>0</v>
      </c>
      <c r="B149" s="158">
        <f t="shared" si="95"/>
        <v>0</v>
      </c>
      <c r="C149" s="158">
        <f t="shared" si="95"/>
        <v>0</v>
      </c>
      <c r="D149" s="158">
        <f t="shared" si="95"/>
        <v>2026</v>
      </c>
      <c r="E149" s="158" t="str">
        <f t="shared" si="95"/>
        <v xml:space="preserve"> </v>
      </c>
      <c r="F149" s="252">
        <f t="shared" si="95"/>
        <v>0</v>
      </c>
      <c r="G149" s="253">
        <f t="shared" si="95"/>
        <v>0</v>
      </c>
      <c r="H149" s="240">
        <f>EGFV4!A160</f>
        <v>0</v>
      </c>
      <c r="I149" s="240">
        <f>EGFV4!B160</f>
        <v>0</v>
      </c>
      <c r="J149" s="240">
        <f>EGFV4!C160</f>
        <v>0</v>
      </c>
      <c r="K149" s="240">
        <f>EGFV4!D160</f>
        <v>0</v>
      </c>
      <c r="L149" s="240">
        <f>EGFV4!E160</f>
        <v>0</v>
      </c>
      <c r="M149" s="240">
        <f>EGFV4!F160</f>
        <v>0</v>
      </c>
      <c r="N149" s="240">
        <f>EGFV4!G160</f>
        <v>0</v>
      </c>
      <c r="O149" s="240">
        <f>EGFV4!H160</f>
        <v>0</v>
      </c>
      <c r="P149" s="240">
        <f>EGFV4!I160</f>
        <v>0</v>
      </c>
      <c r="Q149" s="240">
        <f>EGFV4!J160</f>
        <v>0</v>
      </c>
      <c r="R149" s="242">
        <f>EGFV4!K160</f>
        <v>0</v>
      </c>
      <c r="S149" s="242">
        <f>EGFV4!L160</f>
        <v>0</v>
      </c>
      <c r="T149" s="243">
        <f t="shared" si="72"/>
        <v>0</v>
      </c>
      <c r="U149" s="244"/>
      <c r="V149" s="240">
        <f>EGFV4!O160</f>
        <v>0</v>
      </c>
      <c r="W149" s="242">
        <f>EGFV4!P160</f>
        <v>0</v>
      </c>
      <c r="X149" s="243">
        <f t="shared" si="69"/>
        <v>0</v>
      </c>
      <c r="Y149" s="245">
        <f t="shared" si="70"/>
        <v>0</v>
      </c>
      <c r="Z149" s="239">
        <f>EGFV4!S160</f>
        <v>0</v>
      </c>
      <c r="AA149" s="44"/>
      <c r="AB149" s="240">
        <f t="shared" si="73"/>
        <v>0</v>
      </c>
      <c r="AC149" s="242">
        <f t="shared" si="73"/>
        <v>0</v>
      </c>
      <c r="AD149" s="243">
        <f t="shared" si="74"/>
        <v>0</v>
      </c>
      <c r="AE149" s="243">
        <f t="shared" si="75"/>
        <v>0</v>
      </c>
      <c r="AF149" s="245">
        <f>SUM(AE149)-(AE149*'Reduction%'!$B$2)</f>
        <v>0</v>
      </c>
      <c r="AG149" s="245"/>
      <c r="AH149" s="84"/>
      <c r="AI149" s="246"/>
      <c r="AJ149" s="247">
        <f>'EGFV2 1'!AJ160</f>
        <v>0</v>
      </c>
      <c r="AK149" s="248">
        <f>'EGFV2 1'!AK160</f>
        <v>0</v>
      </c>
      <c r="AL149" s="240">
        <f>'EGFV2 1'!AL160</f>
        <v>0</v>
      </c>
      <c r="AM149" s="242">
        <f>'EGFV2 1'!AM160</f>
        <v>0</v>
      </c>
      <c r="AN149" s="243">
        <f t="shared" si="92"/>
        <v>0</v>
      </c>
      <c r="AO149" s="249">
        <f>'EGFV2 1'!AO160</f>
        <v>0</v>
      </c>
      <c r="AP149" s="247">
        <f>'EGFV2 2'!AP160</f>
        <v>0</v>
      </c>
      <c r="AQ149" s="248">
        <f>'EGFV2 2'!AQ160</f>
        <v>0</v>
      </c>
      <c r="AR149" s="239">
        <f>'EGFV2 2'!AR160</f>
        <v>0</v>
      </c>
      <c r="AS149" s="242">
        <f>'EGFV2 2'!AS160</f>
        <v>0</v>
      </c>
      <c r="AT149" s="245">
        <f t="shared" si="76"/>
        <v>0</v>
      </c>
      <c r="AU149" s="158">
        <f>'EGFV2 2'!AU160</f>
        <v>0</v>
      </c>
      <c r="AV149" s="247">
        <f>'EGFV2 3'!AV160</f>
        <v>0</v>
      </c>
      <c r="AW149" s="248">
        <f>'EGFV2 3'!AW160</f>
        <v>0</v>
      </c>
      <c r="AX149" s="239">
        <f>'EGFV2 3'!AX160</f>
        <v>0</v>
      </c>
      <c r="AY149" s="242">
        <f>'EGFV2 3'!AY160</f>
        <v>0</v>
      </c>
      <c r="AZ149" s="245">
        <f t="shared" si="88"/>
        <v>0</v>
      </c>
      <c r="BA149" s="158">
        <f>'EGFV2 3'!BA160</f>
        <v>0</v>
      </c>
      <c r="BB149" s="247">
        <f>'EGFV2 4'!BB160</f>
        <v>0</v>
      </c>
      <c r="BC149" s="248">
        <f>'EGFV2 4'!BC160</f>
        <v>0</v>
      </c>
      <c r="BD149" s="239">
        <f>'EGFV2 4'!BD160</f>
        <v>0</v>
      </c>
      <c r="BE149" s="250">
        <f>'EGFV2 4'!BE160</f>
        <v>0</v>
      </c>
      <c r="BF149" s="250">
        <f>'EGFV2 4'!BF160</f>
        <v>0</v>
      </c>
      <c r="BG149" s="158">
        <f>'EGFV2 4'!BG160</f>
        <v>0</v>
      </c>
      <c r="BH149" s="240">
        <f t="shared" si="89"/>
        <v>0</v>
      </c>
      <c r="BI149" s="242">
        <f t="shared" si="90"/>
        <v>0</v>
      </c>
      <c r="BJ149" s="245">
        <f t="shared" si="91"/>
        <v>0</v>
      </c>
      <c r="BK149" s="243">
        <f t="shared" si="77"/>
        <v>0</v>
      </c>
      <c r="BS149" s="240">
        <f t="shared" si="78"/>
        <v>0</v>
      </c>
      <c r="BT149" s="242">
        <f t="shared" si="79"/>
        <v>0</v>
      </c>
      <c r="BU149" s="245">
        <f t="shared" si="80"/>
        <v>0</v>
      </c>
      <c r="BV149" s="243">
        <f t="shared" si="81"/>
        <v>0</v>
      </c>
      <c r="CD149" s="240">
        <f t="shared" si="82"/>
        <v>0</v>
      </c>
      <c r="CE149" s="242">
        <f t="shared" si="82"/>
        <v>0</v>
      </c>
      <c r="CF149" s="245">
        <f t="shared" si="83"/>
        <v>0</v>
      </c>
      <c r="CG149" s="243">
        <f t="shared" si="84"/>
        <v>0</v>
      </c>
      <c r="CO149" s="240">
        <f t="shared" si="85"/>
        <v>0</v>
      </c>
      <c r="CP149" s="242">
        <f t="shared" si="85"/>
        <v>0</v>
      </c>
      <c r="CQ149" s="245">
        <f t="shared" si="86"/>
        <v>0</v>
      </c>
      <c r="CR149" s="243">
        <f t="shared" si="87"/>
        <v>0</v>
      </c>
      <c r="CZ149" s="158">
        <f t="shared" si="94"/>
        <v>0</v>
      </c>
      <c r="DA149" s="245">
        <f t="shared" si="93"/>
        <v>0</v>
      </c>
    </row>
    <row r="150" spans="1:105" s="158" customFormat="1" x14ac:dyDescent="0.3">
      <c r="A150" s="251">
        <f t="shared" si="95"/>
        <v>0</v>
      </c>
      <c r="B150" s="158">
        <f t="shared" si="95"/>
        <v>0</v>
      </c>
      <c r="C150" s="158">
        <f t="shared" si="95"/>
        <v>0</v>
      </c>
      <c r="D150" s="158">
        <f t="shared" si="95"/>
        <v>2026</v>
      </c>
      <c r="E150" s="158" t="str">
        <f t="shared" si="95"/>
        <v xml:space="preserve"> </v>
      </c>
      <c r="F150" s="252">
        <f t="shared" si="95"/>
        <v>0</v>
      </c>
      <c r="G150" s="253">
        <f t="shared" si="95"/>
        <v>0</v>
      </c>
      <c r="H150" s="240">
        <f>EGFV4!A161</f>
        <v>0</v>
      </c>
      <c r="I150" s="240">
        <f>EGFV4!B161</f>
        <v>0</v>
      </c>
      <c r="J150" s="240">
        <f>EGFV4!C161</f>
        <v>0</v>
      </c>
      <c r="K150" s="240">
        <f>EGFV4!D161</f>
        <v>0</v>
      </c>
      <c r="L150" s="240">
        <f>EGFV4!E161</f>
        <v>0</v>
      </c>
      <c r="M150" s="240">
        <f>EGFV4!F161</f>
        <v>0</v>
      </c>
      <c r="N150" s="240">
        <f>EGFV4!G161</f>
        <v>0</v>
      </c>
      <c r="O150" s="240">
        <f>EGFV4!H161</f>
        <v>0</v>
      </c>
      <c r="P150" s="240">
        <f>EGFV4!I161</f>
        <v>0</v>
      </c>
      <c r="Q150" s="240">
        <f>EGFV4!J161</f>
        <v>0</v>
      </c>
      <c r="R150" s="242">
        <f>EGFV4!K161</f>
        <v>0</v>
      </c>
      <c r="S150" s="242">
        <f>EGFV4!L161</f>
        <v>0</v>
      </c>
      <c r="T150" s="243">
        <f t="shared" si="72"/>
        <v>0</v>
      </c>
      <c r="U150" s="244"/>
      <c r="V150" s="240">
        <f>EGFV4!O161</f>
        <v>0</v>
      </c>
      <c r="W150" s="242">
        <f>EGFV4!P161</f>
        <v>0</v>
      </c>
      <c r="X150" s="243">
        <f t="shared" si="69"/>
        <v>0</v>
      </c>
      <c r="Y150" s="245">
        <f t="shared" si="70"/>
        <v>0</v>
      </c>
      <c r="Z150" s="239">
        <f>EGFV4!S161</f>
        <v>0</v>
      </c>
      <c r="AA150" s="44"/>
      <c r="AB150" s="240">
        <f t="shared" si="73"/>
        <v>0</v>
      </c>
      <c r="AC150" s="242">
        <f t="shared" si="73"/>
        <v>0</v>
      </c>
      <c r="AD150" s="243">
        <f t="shared" si="74"/>
        <v>0</v>
      </c>
      <c r="AE150" s="243">
        <f t="shared" si="75"/>
        <v>0</v>
      </c>
      <c r="AF150" s="245">
        <f>SUM(AE150)-(AE150*'Reduction%'!$B$2)</f>
        <v>0</v>
      </c>
      <c r="AG150" s="245"/>
      <c r="AH150" s="84"/>
      <c r="AI150" s="246"/>
      <c r="AJ150" s="247">
        <f>'EGFV2 1'!AJ161</f>
        <v>0</v>
      </c>
      <c r="AK150" s="248">
        <f>'EGFV2 1'!AK161</f>
        <v>0</v>
      </c>
      <c r="AL150" s="240">
        <f>'EGFV2 1'!AL161</f>
        <v>0</v>
      </c>
      <c r="AM150" s="242">
        <f>'EGFV2 1'!AM161</f>
        <v>0</v>
      </c>
      <c r="AN150" s="243">
        <f t="shared" si="92"/>
        <v>0</v>
      </c>
      <c r="AO150" s="249">
        <f>'EGFV2 1'!AO161</f>
        <v>0</v>
      </c>
      <c r="AP150" s="247">
        <f>'EGFV2 2'!AP161</f>
        <v>0</v>
      </c>
      <c r="AQ150" s="248">
        <f>'EGFV2 2'!AQ161</f>
        <v>0</v>
      </c>
      <c r="AR150" s="239">
        <f>'EGFV2 2'!AR161</f>
        <v>0</v>
      </c>
      <c r="AS150" s="242">
        <f>'EGFV2 2'!AS161</f>
        <v>0</v>
      </c>
      <c r="AT150" s="245">
        <f t="shared" si="76"/>
        <v>0</v>
      </c>
      <c r="AU150" s="158">
        <f>'EGFV2 2'!AU161</f>
        <v>0</v>
      </c>
      <c r="AV150" s="247">
        <f>'EGFV2 3'!AV161</f>
        <v>0</v>
      </c>
      <c r="AW150" s="248">
        <f>'EGFV2 3'!AW161</f>
        <v>0</v>
      </c>
      <c r="AX150" s="239">
        <f>'EGFV2 3'!AX161</f>
        <v>0</v>
      </c>
      <c r="AY150" s="242">
        <f>'EGFV2 3'!AY161</f>
        <v>0</v>
      </c>
      <c r="AZ150" s="245">
        <f t="shared" si="88"/>
        <v>0</v>
      </c>
      <c r="BA150" s="158">
        <f>'EGFV2 3'!BA161</f>
        <v>0</v>
      </c>
      <c r="BB150" s="247">
        <f>'EGFV2 4'!BB161</f>
        <v>0</v>
      </c>
      <c r="BC150" s="248">
        <f>'EGFV2 4'!BC161</f>
        <v>0</v>
      </c>
      <c r="BD150" s="239">
        <f>'EGFV2 4'!BD161</f>
        <v>0</v>
      </c>
      <c r="BE150" s="250">
        <f>'EGFV2 4'!BE161</f>
        <v>0</v>
      </c>
      <c r="BF150" s="250">
        <f>'EGFV2 4'!BF161</f>
        <v>0</v>
      </c>
      <c r="BG150" s="158">
        <f>'EGFV2 4'!BG161</f>
        <v>0</v>
      </c>
      <c r="BH150" s="240">
        <f t="shared" si="89"/>
        <v>0</v>
      </c>
      <c r="BI150" s="242">
        <f t="shared" si="90"/>
        <v>0</v>
      </c>
      <c r="BJ150" s="245">
        <f t="shared" si="91"/>
        <v>0</v>
      </c>
      <c r="BK150" s="243">
        <f t="shared" si="77"/>
        <v>0</v>
      </c>
      <c r="BS150" s="240">
        <f t="shared" si="78"/>
        <v>0</v>
      </c>
      <c r="BT150" s="242">
        <f t="shared" si="79"/>
        <v>0</v>
      </c>
      <c r="BU150" s="245">
        <f t="shared" si="80"/>
        <v>0</v>
      </c>
      <c r="BV150" s="243">
        <f t="shared" si="81"/>
        <v>0</v>
      </c>
      <c r="CD150" s="240">
        <f t="shared" si="82"/>
        <v>0</v>
      </c>
      <c r="CE150" s="242">
        <f t="shared" si="82"/>
        <v>0</v>
      </c>
      <c r="CF150" s="245">
        <f t="shared" si="83"/>
        <v>0</v>
      </c>
      <c r="CG150" s="243">
        <f t="shared" si="84"/>
        <v>0</v>
      </c>
      <c r="CO150" s="240">
        <f t="shared" si="85"/>
        <v>0</v>
      </c>
      <c r="CP150" s="242">
        <f t="shared" si="85"/>
        <v>0</v>
      </c>
      <c r="CQ150" s="245">
        <f t="shared" si="86"/>
        <v>0</v>
      </c>
      <c r="CR150" s="243">
        <f t="shared" si="87"/>
        <v>0</v>
      </c>
      <c r="CZ150" s="158">
        <f t="shared" si="94"/>
        <v>0</v>
      </c>
      <c r="DA150" s="245">
        <f t="shared" si="93"/>
        <v>0</v>
      </c>
    </row>
    <row r="151" spans="1:105" s="158" customFormat="1" x14ac:dyDescent="0.3">
      <c r="A151" s="251">
        <f t="shared" si="95"/>
        <v>0</v>
      </c>
      <c r="B151" s="158">
        <f t="shared" si="95"/>
        <v>0</v>
      </c>
      <c r="C151" s="158">
        <f t="shared" si="95"/>
        <v>0</v>
      </c>
      <c r="D151" s="158">
        <f t="shared" si="95"/>
        <v>2026</v>
      </c>
      <c r="E151" s="158" t="str">
        <f t="shared" si="95"/>
        <v xml:space="preserve"> </v>
      </c>
      <c r="F151" s="252">
        <f t="shared" si="95"/>
        <v>0</v>
      </c>
      <c r="G151" s="253">
        <f t="shared" si="95"/>
        <v>0</v>
      </c>
      <c r="H151" s="240">
        <f>EGFV4!A162</f>
        <v>0</v>
      </c>
      <c r="I151" s="240">
        <f>EGFV4!B162</f>
        <v>0</v>
      </c>
      <c r="J151" s="240">
        <f>EGFV4!C162</f>
        <v>0</v>
      </c>
      <c r="K151" s="240">
        <f>EGFV4!D162</f>
        <v>0</v>
      </c>
      <c r="L151" s="240">
        <f>EGFV4!E162</f>
        <v>0</v>
      </c>
      <c r="M151" s="240">
        <f>EGFV4!F162</f>
        <v>0</v>
      </c>
      <c r="N151" s="240">
        <f>EGFV4!G162</f>
        <v>0</v>
      </c>
      <c r="O151" s="240">
        <f>EGFV4!H162</f>
        <v>0</v>
      </c>
      <c r="P151" s="240">
        <f>EGFV4!I162</f>
        <v>0</v>
      </c>
      <c r="Q151" s="240">
        <f>EGFV4!J162</f>
        <v>0</v>
      </c>
      <c r="R151" s="242">
        <f>EGFV4!K162</f>
        <v>0</v>
      </c>
      <c r="S151" s="242">
        <f>EGFV4!L162</f>
        <v>0</v>
      </c>
      <c r="T151" s="243">
        <f t="shared" si="72"/>
        <v>0</v>
      </c>
      <c r="U151" s="244"/>
      <c r="V151" s="240">
        <f>EGFV4!O162</f>
        <v>0</v>
      </c>
      <c r="W151" s="242">
        <f>EGFV4!P162</f>
        <v>0</v>
      </c>
      <c r="X151" s="243">
        <f t="shared" si="69"/>
        <v>0</v>
      </c>
      <c r="Y151" s="245">
        <f t="shared" si="70"/>
        <v>0</v>
      </c>
      <c r="Z151" s="239">
        <f>EGFV4!S162</f>
        <v>0</v>
      </c>
      <c r="AA151" s="44"/>
      <c r="AB151" s="240">
        <f t="shared" si="73"/>
        <v>0</v>
      </c>
      <c r="AC151" s="242">
        <f t="shared" si="73"/>
        <v>0</v>
      </c>
      <c r="AD151" s="243">
        <f t="shared" si="74"/>
        <v>0</v>
      </c>
      <c r="AE151" s="243">
        <f t="shared" si="75"/>
        <v>0</v>
      </c>
      <c r="AF151" s="245">
        <f>SUM(AE151)-(AE151*'Reduction%'!$B$2)</f>
        <v>0</v>
      </c>
      <c r="AG151" s="245"/>
      <c r="AH151" s="84"/>
      <c r="AI151" s="246"/>
      <c r="AJ151" s="247">
        <f>'EGFV2 1'!AJ162</f>
        <v>0</v>
      </c>
      <c r="AK151" s="248">
        <f>'EGFV2 1'!AK162</f>
        <v>0</v>
      </c>
      <c r="AL151" s="240">
        <f>'EGFV2 1'!AL162</f>
        <v>0</v>
      </c>
      <c r="AM151" s="242">
        <f>'EGFV2 1'!AM162</f>
        <v>0</v>
      </c>
      <c r="AN151" s="243">
        <f t="shared" si="92"/>
        <v>0</v>
      </c>
      <c r="AO151" s="249">
        <f>'EGFV2 1'!AO162</f>
        <v>0</v>
      </c>
      <c r="AP151" s="247">
        <f>'EGFV2 2'!AP162</f>
        <v>0</v>
      </c>
      <c r="AQ151" s="248">
        <f>'EGFV2 2'!AQ162</f>
        <v>0</v>
      </c>
      <c r="AR151" s="239">
        <f>'EGFV2 2'!AR162</f>
        <v>0</v>
      </c>
      <c r="AS151" s="242">
        <f>'EGFV2 2'!AS162</f>
        <v>0</v>
      </c>
      <c r="AT151" s="245">
        <f t="shared" si="76"/>
        <v>0</v>
      </c>
      <c r="AU151" s="158">
        <f>'EGFV2 2'!AU162</f>
        <v>0</v>
      </c>
      <c r="AV151" s="247">
        <f>'EGFV2 3'!AV162</f>
        <v>0</v>
      </c>
      <c r="AW151" s="248">
        <f>'EGFV2 3'!AW162</f>
        <v>0</v>
      </c>
      <c r="AX151" s="239">
        <f>'EGFV2 3'!AX162</f>
        <v>0</v>
      </c>
      <c r="AY151" s="242">
        <f>'EGFV2 3'!AY162</f>
        <v>0</v>
      </c>
      <c r="AZ151" s="245">
        <f t="shared" si="88"/>
        <v>0</v>
      </c>
      <c r="BA151" s="158">
        <f>'EGFV2 3'!BA162</f>
        <v>0</v>
      </c>
      <c r="BB151" s="247">
        <f>'EGFV2 4'!BB162</f>
        <v>0</v>
      </c>
      <c r="BC151" s="248">
        <f>'EGFV2 4'!BC162</f>
        <v>0</v>
      </c>
      <c r="BD151" s="239">
        <f>'EGFV2 4'!BD162</f>
        <v>0</v>
      </c>
      <c r="BE151" s="250">
        <f>'EGFV2 4'!BE162</f>
        <v>0</v>
      </c>
      <c r="BF151" s="250">
        <f>'EGFV2 4'!BF162</f>
        <v>0</v>
      </c>
      <c r="BG151" s="158">
        <f>'EGFV2 4'!BG162</f>
        <v>0</v>
      </c>
      <c r="BH151" s="240">
        <f t="shared" si="89"/>
        <v>0</v>
      </c>
      <c r="BI151" s="242">
        <f t="shared" si="90"/>
        <v>0</v>
      </c>
      <c r="BJ151" s="245">
        <f t="shared" si="91"/>
        <v>0</v>
      </c>
      <c r="BK151" s="243">
        <f t="shared" si="77"/>
        <v>0</v>
      </c>
      <c r="BS151" s="240">
        <f t="shared" si="78"/>
        <v>0</v>
      </c>
      <c r="BT151" s="242">
        <f t="shared" si="79"/>
        <v>0</v>
      </c>
      <c r="BU151" s="245">
        <f t="shared" si="80"/>
        <v>0</v>
      </c>
      <c r="BV151" s="243">
        <f t="shared" si="81"/>
        <v>0</v>
      </c>
      <c r="CD151" s="240">
        <f t="shared" si="82"/>
        <v>0</v>
      </c>
      <c r="CE151" s="242">
        <f t="shared" si="82"/>
        <v>0</v>
      </c>
      <c r="CF151" s="245">
        <f t="shared" si="83"/>
        <v>0</v>
      </c>
      <c r="CG151" s="243">
        <f t="shared" si="84"/>
        <v>0</v>
      </c>
      <c r="CO151" s="240">
        <f t="shared" si="85"/>
        <v>0</v>
      </c>
      <c r="CP151" s="242">
        <f t="shared" si="85"/>
        <v>0</v>
      </c>
      <c r="CQ151" s="245">
        <f t="shared" si="86"/>
        <v>0</v>
      </c>
      <c r="CR151" s="243">
        <f t="shared" si="87"/>
        <v>0</v>
      </c>
      <c r="CZ151" s="158">
        <f t="shared" si="94"/>
        <v>0</v>
      </c>
      <c r="DA151" s="245">
        <f t="shared" si="93"/>
        <v>0</v>
      </c>
    </row>
    <row r="152" spans="1:105" s="158" customFormat="1" x14ac:dyDescent="0.3">
      <c r="A152" s="251">
        <f t="shared" si="95"/>
        <v>0</v>
      </c>
      <c r="B152" s="158">
        <f t="shared" si="95"/>
        <v>0</v>
      </c>
      <c r="C152" s="158">
        <f t="shared" si="95"/>
        <v>0</v>
      </c>
      <c r="D152" s="158">
        <f t="shared" si="95"/>
        <v>2026</v>
      </c>
      <c r="E152" s="158" t="str">
        <f t="shared" si="95"/>
        <v xml:space="preserve"> </v>
      </c>
      <c r="F152" s="252">
        <f t="shared" si="95"/>
        <v>0</v>
      </c>
      <c r="G152" s="253">
        <f t="shared" si="95"/>
        <v>0</v>
      </c>
      <c r="H152" s="240">
        <f>EGFV4!A163</f>
        <v>0</v>
      </c>
      <c r="I152" s="240">
        <f>EGFV4!B163</f>
        <v>0</v>
      </c>
      <c r="J152" s="240">
        <f>EGFV4!C163</f>
        <v>0</v>
      </c>
      <c r="K152" s="240">
        <f>EGFV4!D163</f>
        <v>0</v>
      </c>
      <c r="L152" s="240">
        <f>EGFV4!E163</f>
        <v>0</v>
      </c>
      <c r="M152" s="240">
        <f>EGFV4!F163</f>
        <v>0</v>
      </c>
      <c r="N152" s="240">
        <f>EGFV4!G163</f>
        <v>0</v>
      </c>
      <c r="O152" s="240">
        <f>EGFV4!H163</f>
        <v>0</v>
      </c>
      <c r="P152" s="240">
        <f>EGFV4!I163</f>
        <v>0</v>
      </c>
      <c r="Q152" s="240">
        <f>EGFV4!J163</f>
        <v>0</v>
      </c>
      <c r="R152" s="242">
        <f>EGFV4!K163</f>
        <v>0</v>
      </c>
      <c r="S152" s="242">
        <f>EGFV4!L163</f>
        <v>0</v>
      </c>
      <c r="T152" s="243">
        <f t="shared" si="72"/>
        <v>0</v>
      </c>
      <c r="U152" s="244"/>
      <c r="V152" s="240">
        <f>EGFV4!O163</f>
        <v>0</v>
      </c>
      <c r="W152" s="242">
        <f>EGFV4!P163</f>
        <v>0</v>
      </c>
      <c r="X152" s="243">
        <f t="shared" si="69"/>
        <v>0</v>
      </c>
      <c r="Y152" s="245">
        <f t="shared" si="70"/>
        <v>0</v>
      </c>
      <c r="Z152" s="239">
        <f>EGFV4!S163</f>
        <v>0</v>
      </c>
      <c r="AA152" s="44"/>
      <c r="AB152" s="240">
        <f t="shared" si="73"/>
        <v>0</v>
      </c>
      <c r="AC152" s="242">
        <f t="shared" si="73"/>
        <v>0</v>
      </c>
      <c r="AD152" s="243">
        <f t="shared" si="74"/>
        <v>0</v>
      </c>
      <c r="AE152" s="243">
        <f t="shared" si="75"/>
        <v>0</v>
      </c>
      <c r="AF152" s="245">
        <f>SUM(AE152)-(AE152*'Reduction%'!$B$2)</f>
        <v>0</v>
      </c>
      <c r="AG152" s="245"/>
      <c r="AH152" s="84"/>
      <c r="AI152" s="246"/>
      <c r="AJ152" s="247">
        <f>'EGFV2 1'!AJ163</f>
        <v>0</v>
      </c>
      <c r="AK152" s="248">
        <f>'EGFV2 1'!AK163</f>
        <v>0</v>
      </c>
      <c r="AL152" s="240">
        <f>'EGFV2 1'!AL163</f>
        <v>0</v>
      </c>
      <c r="AM152" s="242">
        <f>'EGFV2 1'!AM163</f>
        <v>0</v>
      </c>
      <c r="AN152" s="243">
        <f t="shared" si="92"/>
        <v>0</v>
      </c>
      <c r="AO152" s="249">
        <f>'EGFV2 1'!AO163</f>
        <v>0</v>
      </c>
      <c r="AP152" s="247">
        <f>'EGFV2 2'!AP163</f>
        <v>0</v>
      </c>
      <c r="AQ152" s="248">
        <f>'EGFV2 2'!AQ163</f>
        <v>0</v>
      </c>
      <c r="AR152" s="239">
        <f>'EGFV2 2'!AR163</f>
        <v>0</v>
      </c>
      <c r="AS152" s="242">
        <f>'EGFV2 2'!AS163</f>
        <v>0</v>
      </c>
      <c r="AT152" s="245">
        <f t="shared" si="76"/>
        <v>0</v>
      </c>
      <c r="AU152" s="158">
        <f>'EGFV2 2'!AU163</f>
        <v>0</v>
      </c>
      <c r="AV152" s="247">
        <f>'EGFV2 3'!AV163</f>
        <v>0</v>
      </c>
      <c r="AW152" s="248">
        <f>'EGFV2 3'!AW163</f>
        <v>0</v>
      </c>
      <c r="AX152" s="239">
        <f>'EGFV2 3'!AX163</f>
        <v>0</v>
      </c>
      <c r="AY152" s="242">
        <f>'EGFV2 3'!AY163</f>
        <v>0</v>
      </c>
      <c r="AZ152" s="245">
        <f t="shared" si="88"/>
        <v>0</v>
      </c>
      <c r="BA152" s="158">
        <f>'EGFV2 3'!BA163</f>
        <v>0</v>
      </c>
      <c r="BB152" s="247">
        <f>'EGFV2 4'!BB163</f>
        <v>0</v>
      </c>
      <c r="BC152" s="248">
        <f>'EGFV2 4'!BC163</f>
        <v>0</v>
      </c>
      <c r="BD152" s="239">
        <f>'EGFV2 4'!BD163</f>
        <v>0</v>
      </c>
      <c r="BE152" s="250">
        <f>'EGFV2 4'!BE163</f>
        <v>0</v>
      </c>
      <c r="BF152" s="250">
        <f>'EGFV2 4'!BF163</f>
        <v>0</v>
      </c>
      <c r="BG152" s="158">
        <f>'EGFV2 4'!BG163</f>
        <v>0</v>
      </c>
      <c r="BH152" s="240">
        <f t="shared" si="89"/>
        <v>0</v>
      </c>
      <c r="BI152" s="242">
        <f t="shared" si="90"/>
        <v>0</v>
      </c>
      <c r="BJ152" s="245">
        <f t="shared" si="91"/>
        <v>0</v>
      </c>
      <c r="BK152" s="243">
        <f t="shared" si="77"/>
        <v>0</v>
      </c>
      <c r="BS152" s="240">
        <f t="shared" si="78"/>
        <v>0</v>
      </c>
      <c r="BT152" s="242">
        <f t="shared" si="79"/>
        <v>0</v>
      </c>
      <c r="BU152" s="245">
        <f t="shared" si="80"/>
        <v>0</v>
      </c>
      <c r="BV152" s="243">
        <f t="shared" si="81"/>
        <v>0</v>
      </c>
      <c r="CD152" s="240">
        <f t="shared" si="82"/>
        <v>0</v>
      </c>
      <c r="CE152" s="242">
        <f t="shared" si="82"/>
        <v>0</v>
      </c>
      <c r="CF152" s="245">
        <f t="shared" si="83"/>
        <v>0</v>
      </c>
      <c r="CG152" s="243">
        <f t="shared" si="84"/>
        <v>0</v>
      </c>
      <c r="CO152" s="240">
        <f t="shared" si="85"/>
        <v>0</v>
      </c>
      <c r="CP152" s="242">
        <f t="shared" si="85"/>
        <v>0</v>
      </c>
      <c r="CQ152" s="245">
        <f t="shared" si="86"/>
        <v>0</v>
      </c>
      <c r="CR152" s="243">
        <f t="shared" si="87"/>
        <v>0</v>
      </c>
      <c r="CZ152" s="158">
        <f t="shared" si="94"/>
        <v>0</v>
      </c>
      <c r="DA152" s="245">
        <f t="shared" si="93"/>
        <v>0</v>
      </c>
    </row>
    <row r="153" spans="1:105" s="158" customFormat="1" x14ac:dyDescent="0.3">
      <c r="A153" s="251">
        <f t="shared" si="95"/>
        <v>0</v>
      </c>
      <c r="B153" s="158">
        <f t="shared" si="95"/>
        <v>0</v>
      </c>
      <c r="C153" s="158">
        <f t="shared" si="95"/>
        <v>0</v>
      </c>
      <c r="D153" s="158">
        <f t="shared" si="95"/>
        <v>2026</v>
      </c>
      <c r="E153" s="158" t="str">
        <f t="shared" si="95"/>
        <v xml:space="preserve"> </v>
      </c>
      <c r="F153" s="252">
        <f t="shared" si="95"/>
        <v>0</v>
      </c>
      <c r="G153" s="253">
        <f t="shared" si="95"/>
        <v>0</v>
      </c>
      <c r="H153" s="240">
        <f>EGFV4!A164</f>
        <v>0</v>
      </c>
      <c r="I153" s="240">
        <f>EGFV4!B164</f>
        <v>0</v>
      </c>
      <c r="J153" s="240">
        <f>EGFV4!C164</f>
        <v>0</v>
      </c>
      <c r="K153" s="240">
        <f>EGFV4!D164</f>
        <v>0</v>
      </c>
      <c r="L153" s="240">
        <f>EGFV4!E164</f>
        <v>0</v>
      </c>
      <c r="M153" s="240">
        <f>EGFV4!F164</f>
        <v>0</v>
      </c>
      <c r="N153" s="240">
        <f>EGFV4!G164</f>
        <v>0</v>
      </c>
      <c r="O153" s="240">
        <f>EGFV4!H164</f>
        <v>0</v>
      </c>
      <c r="P153" s="240">
        <f>EGFV4!I164</f>
        <v>0</v>
      </c>
      <c r="Q153" s="240">
        <f>EGFV4!J164</f>
        <v>0</v>
      </c>
      <c r="R153" s="242">
        <f>EGFV4!K164</f>
        <v>0</v>
      </c>
      <c r="S153" s="242">
        <f>EGFV4!L164</f>
        <v>0</v>
      </c>
      <c r="T153" s="243">
        <f t="shared" si="72"/>
        <v>0</v>
      </c>
      <c r="U153" s="244"/>
      <c r="V153" s="240">
        <f>EGFV4!O164</f>
        <v>0</v>
      </c>
      <c r="W153" s="242">
        <f>EGFV4!P164</f>
        <v>0</v>
      </c>
      <c r="X153" s="243">
        <f t="shared" si="69"/>
        <v>0</v>
      </c>
      <c r="Y153" s="245">
        <f t="shared" si="70"/>
        <v>0</v>
      </c>
      <c r="Z153" s="239">
        <f>EGFV4!S164</f>
        <v>0</v>
      </c>
      <c r="AA153" s="44"/>
      <c r="AB153" s="240">
        <f t="shared" si="73"/>
        <v>0</v>
      </c>
      <c r="AC153" s="242">
        <f t="shared" si="73"/>
        <v>0</v>
      </c>
      <c r="AD153" s="243">
        <f t="shared" si="74"/>
        <v>0</v>
      </c>
      <c r="AE153" s="243">
        <f t="shared" si="75"/>
        <v>0</v>
      </c>
      <c r="AF153" s="245">
        <f>SUM(AE153)-(AE153*'Reduction%'!$B$2)</f>
        <v>0</v>
      </c>
      <c r="AG153" s="245"/>
      <c r="AH153" s="84"/>
      <c r="AI153" s="246"/>
      <c r="AJ153" s="247">
        <f>'EGFV2 1'!AJ164</f>
        <v>0</v>
      </c>
      <c r="AK153" s="248">
        <f>'EGFV2 1'!AK164</f>
        <v>0</v>
      </c>
      <c r="AL153" s="240">
        <f>'EGFV2 1'!AL164</f>
        <v>0</v>
      </c>
      <c r="AM153" s="242">
        <f>'EGFV2 1'!AM164</f>
        <v>0</v>
      </c>
      <c r="AN153" s="243">
        <f t="shared" si="92"/>
        <v>0</v>
      </c>
      <c r="AO153" s="249">
        <f>'EGFV2 1'!AO164</f>
        <v>0</v>
      </c>
      <c r="AP153" s="247">
        <f>'EGFV2 2'!AP164</f>
        <v>0</v>
      </c>
      <c r="AQ153" s="248">
        <f>'EGFV2 2'!AQ164</f>
        <v>0</v>
      </c>
      <c r="AR153" s="239">
        <f>'EGFV2 2'!AR164</f>
        <v>0</v>
      </c>
      <c r="AS153" s="242">
        <f>'EGFV2 2'!AS164</f>
        <v>0</v>
      </c>
      <c r="AT153" s="245">
        <f t="shared" si="76"/>
        <v>0</v>
      </c>
      <c r="AU153" s="158">
        <f>'EGFV2 2'!AU164</f>
        <v>0</v>
      </c>
      <c r="AV153" s="247">
        <f>'EGFV2 3'!AV164</f>
        <v>0</v>
      </c>
      <c r="AW153" s="248">
        <f>'EGFV2 3'!AW164</f>
        <v>0</v>
      </c>
      <c r="AX153" s="239">
        <f>'EGFV2 3'!AX164</f>
        <v>0</v>
      </c>
      <c r="AY153" s="242">
        <f>'EGFV2 3'!AY164</f>
        <v>0</v>
      </c>
      <c r="AZ153" s="245">
        <f t="shared" si="88"/>
        <v>0</v>
      </c>
      <c r="BA153" s="158">
        <f>'EGFV2 3'!BA164</f>
        <v>0</v>
      </c>
      <c r="BB153" s="247">
        <f>'EGFV2 4'!BB164</f>
        <v>0</v>
      </c>
      <c r="BC153" s="248">
        <f>'EGFV2 4'!BC164</f>
        <v>0</v>
      </c>
      <c r="BD153" s="239">
        <f>'EGFV2 4'!BD164</f>
        <v>0</v>
      </c>
      <c r="BE153" s="250">
        <f>'EGFV2 4'!BE164</f>
        <v>0</v>
      </c>
      <c r="BF153" s="250">
        <f>'EGFV2 4'!BF164</f>
        <v>0</v>
      </c>
      <c r="BG153" s="158">
        <f>'EGFV2 4'!BG164</f>
        <v>0</v>
      </c>
      <c r="BH153" s="240">
        <f t="shared" si="89"/>
        <v>0</v>
      </c>
      <c r="BI153" s="242">
        <f t="shared" si="90"/>
        <v>0</v>
      </c>
      <c r="BJ153" s="245">
        <f t="shared" si="91"/>
        <v>0</v>
      </c>
      <c r="BK153" s="243">
        <f t="shared" si="77"/>
        <v>0</v>
      </c>
      <c r="BS153" s="240">
        <f t="shared" si="78"/>
        <v>0</v>
      </c>
      <c r="BT153" s="242">
        <f t="shared" si="79"/>
        <v>0</v>
      </c>
      <c r="BU153" s="245">
        <f t="shared" si="80"/>
        <v>0</v>
      </c>
      <c r="BV153" s="243">
        <f t="shared" si="81"/>
        <v>0</v>
      </c>
      <c r="CD153" s="240">
        <f t="shared" si="82"/>
        <v>0</v>
      </c>
      <c r="CE153" s="242">
        <f t="shared" si="82"/>
        <v>0</v>
      </c>
      <c r="CF153" s="245">
        <f t="shared" si="83"/>
        <v>0</v>
      </c>
      <c r="CG153" s="243">
        <f t="shared" si="84"/>
        <v>0</v>
      </c>
      <c r="CO153" s="240">
        <f t="shared" si="85"/>
        <v>0</v>
      </c>
      <c r="CP153" s="242">
        <f t="shared" si="85"/>
        <v>0</v>
      </c>
      <c r="CQ153" s="245">
        <f t="shared" si="86"/>
        <v>0</v>
      </c>
      <c r="CR153" s="243">
        <f t="shared" si="87"/>
        <v>0</v>
      </c>
      <c r="CZ153" s="158">
        <f t="shared" si="94"/>
        <v>0</v>
      </c>
      <c r="DA153" s="245">
        <f t="shared" si="93"/>
        <v>0</v>
      </c>
    </row>
    <row r="154" spans="1:105" s="158" customFormat="1" x14ac:dyDescent="0.3">
      <c r="A154" s="251">
        <f t="shared" si="95"/>
        <v>0</v>
      </c>
      <c r="B154" s="158">
        <f t="shared" si="95"/>
        <v>0</v>
      </c>
      <c r="C154" s="158">
        <f t="shared" si="95"/>
        <v>0</v>
      </c>
      <c r="D154" s="158">
        <f t="shared" si="95"/>
        <v>2026</v>
      </c>
      <c r="E154" s="158" t="str">
        <f t="shared" si="95"/>
        <v xml:space="preserve"> </v>
      </c>
      <c r="F154" s="252">
        <f t="shared" si="95"/>
        <v>0</v>
      </c>
      <c r="G154" s="253">
        <f t="shared" si="95"/>
        <v>0</v>
      </c>
      <c r="H154" s="240">
        <f>EGFV4!A165</f>
        <v>0</v>
      </c>
      <c r="I154" s="240">
        <f>EGFV4!B165</f>
        <v>0</v>
      </c>
      <c r="J154" s="240">
        <f>EGFV4!C165</f>
        <v>0</v>
      </c>
      <c r="K154" s="240">
        <f>EGFV4!D165</f>
        <v>0</v>
      </c>
      <c r="L154" s="240">
        <f>EGFV4!E165</f>
        <v>0</v>
      </c>
      <c r="M154" s="240">
        <f>EGFV4!F165</f>
        <v>0</v>
      </c>
      <c r="N154" s="240">
        <f>EGFV4!G165</f>
        <v>0</v>
      </c>
      <c r="O154" s="240">
        <f>EGFV4!H165</f>
        <v>0</v>
      </c>
      <c r="P154" s="240">
        <f>EGFV4!I165</f>
        <v>0</v>
      </c>
      <c r="Q154" s="240">
        <f>EGFV4!J165</f>
        <v>0</v>
      </c>
      <c r="R154" s="242">
        <f>EGFV4!K165</f>
        <v>0</v>
      </c>
      <c r="S154" s="242">
        <f>EGFV4!L165</f>
        <v>0</v>
      </c>
      <c r="T154" s="243">
        <f t="shared" si="72"/>
        <v>0</v>
      </c>
      <c r="U154" s="244"/>
      <c r="V154" s="240">
        <f>EGFV4!O165</f>
        <v>0</v>
      </c>
      <c r="W154" s="242">
        <f>EGFV4!P165</f>
        <v>0</v>
      </c>
      <c r="X154" s="243">
        <f t="shared" si="69"/>
        <v>0</v>
      </c>
      <c r="Y154" s="245">
        <f t="shared" si="70"/>
        <v>0</v>
      </c>
      <c r="Z154" s="239">
        <f>EGFV4!S165</f>
        <v>0</v>
      </c>
      <c r="AA154" s="44"/>
      <c r="AB154" s="240">
        <f t="shared" si="73"/>
        <v>0</v>
      </c>
      <c r="AC154" s="242">
        <f t="shared" si="73"/>
        <v>0</v>
      </c>
      <c r="AD154" s="243">
        <f t="shared" si="74"/>
        <v>0</v>
      </c>
      <c r="AE154" s="243">
        <f t="shared" si="75"/>
        <v>0</v>
      </c>
      <c r="AF154" s="245">
        <f>SUM(AE154)-(AE154*'Reduction%'!$B$2)</f>
        <v>0</v>
      </c>
      <c r="AG154" s="245"/>
      <c r="AH154" s="84"/>
      <c r="AI154" s="246"/>
      <c r="AJ154" s="247">
        <f>'EGFV2 1'!AJ165</f>
        <v>0</v>
      </c>
      <c r="AK154" s="248">
        <f>'EGFV2 1'!AK165</f>
        <v>0</v>
      </c>
      <c r="AL154" s="240">
        <f>'EGFV2 1'!AL165</f>
        <v>0</v>
      </c>
      <c r="AM154" s="242">
        <f>'EGFV2 1'!AM165</f>
        <v>0</v>
      </c>
      <c r="AN154" s="243">
        <f t="shared" si="92"/>
        <v>0</v>
      </c>
      <c r="AO154" s="249">
        <f>'EGFV2 1'!AO165</f>
        <v>0</v>
      </c>
      <c r="AP154" s="247">
        <f>'EGFV2 2'!AP165</f>
        <v>0</v>
      </c>
      <c r="AQ154" s="248">
        <f>'EGFV2 2'!AQ165</f>
        <v>0</v>
      </c>
      <c r="AR154" s="239">
        <f>'EGFV2 2'!AR165</f>
        <v>0</v>
      </c>
      <c r="AS154" s="242">
        <f>'EGFV2 2'!AS165</f>
        <v>0</v>
      </c>
      <c r="AT154" s="245">
        <f t="shared" si="76"/>
        <v>0</v>
      </c>
      <c r="AU154" s="158">
        <f>'EGFV2 2'!AU165</f>
        <v>0</v>
      </c>
      <c r="AV154" s="247">
        <f>'EGFV2 3'!AV165</f>
        <v>0</v>
      </c>
      <c r="AW154" s="248">
        <f>'EGFV2 3'!AW165</f>
        <v>0</v>
      </c>
      <c r="AX154" s="239">
        <f>'EGFV2 3'!AX165</f>
        <v>0</v>
      </c>
      <c r="AY154" s="242">
        <f>'EGFV2 3'!AY165</f>
        <v>0</v>
      </c>
      <c r="AZ154" s="245">
        <f t="shared" si="88"/>
        <v>0</v>
      </c>
      <c r="BA154" s="158">
        <f>'EGFV2 3'!BA165</f>
        <v>0</v>
      </c>
      <c r="BB154" s="247">
        <f>'EGFV2 4'!BB165</f>
        <v>0</v>
      </c>
      <c r="BC154" s="248">
        <f>'EGFV2 4'!BC165</f>
        <v>0</v>
      </c>
      <c r="BD154" s="239">
        <f>'EGFV2 4'!BD165</f>
        <v>0</v>
      </c>
      <c r="BE154" s="250">
        <f>'EGFV2 4'!BE165</f>
        <v>0</v>
      </c>
      <c r="BF154" s="250">
        <f>'EGFV2 4'!BF165</f>
        <v>0</v>
      </c>
      <c r="BG154" s="158">
        <f>'EGFV2 4'!BG165</f>
        <v>0</v>
      </c>
      <c r="BH154" s="240">
        <f t="shared" si="89"/>
        <v>0</v>
      </c>
      <c r="BI154" s="242">
        <f t="shared" si="90"/>
        <v>0</v>
      </c>
      <c r="BJ154" s="245">
        <f t="shared" si="91"/>
        <v>0</v>
      </c>
      <c r="BK154" s="243">
        <f t="shared" si="77"/>
        <v>0</v>
      </c>
      <c r="BS154" s="240">
        <f t="shared" si="78"/>
        <v>0</v>
      </c>
      <c r="BT154" s="242">
        <f t="shared" si="79"/>
        <v>0</v>
      </c>
      <c r="BU154" s="245">
        <f t="shared" si="80"/>
        <v>0</v>
      </c>
      <c r="BV154" s="243">
        <f t="shared" si="81"/>
        <v>0</v>
      </c>
      <c r="CD154" s="240">
        <f t="shared" si="82"/>
        <v>0</v>
      </c>
      <c r="CE154" s="242">
        <f t="shared" si="82"/>
        <v>0</v>
      </c>
      <c r="CF154" s="245">
        <f t="shared" si="83"/>
        <v>0</v>
      </c>
      <c r="CG154" s="243">
        <f t="shared" si="84"/>
        <v>0</v>
      </c>
      <c r="CO154" s="240">
        <f t="shared" si="85"/>
        <v>0</v>
      </c>
      <c r="CP154" s="242">
        <f t="shared" si="85"/>
        <v>0</v>
      </c>
      <c r="CQ154" s="245">
        <f t="shared" si="86"/>
        <v>0</v>
      </c>
      <c r="CR154" s="243">
        <f t="shared" si="87"/>
        <v>0</v>
      </c>
      <c r="CZ154" s="158">
        <f t="shared" si="94"/>
        <v>0</v>
      </c>
      <c r="DA154" s="245">
        <f t="shared" si="93"/>
        <v>0</v>
      </c>
    </row>
    <row r="155" spans="1:105" s="158" customFormat="1" x14ac:dyDescent="0.3">
      <c r="A155" s="251">
        <f t="shared" si="95"/>
        <v>0</v>
      </c>
      <c r="B155" s="158">
        <f t="shared" si="95"/>
        <v>0</v>
      </c>
      <c r="C155" s="158">
        <f t="shared" si="95"/>
        <v>0</v>
      </c>
      <c r="D155" s="158">
        <f t="shared" si="95"/>
        <v>2026</v>
      </c>
      <c r="E155" s="158" t="str">
        <f t="shared" si="95"/>
        <v xml:space="preserve"> </v>
      </c>
      <c r="F155" s="252">
        <f t="shared" si="95"/>
        <v>0</v>
      </c>
      <c r="G155" s="253">
        <f t="shared" si="95"/>
        <v>0</v>
      </c>
      <c r="H155" s="240">
        <f>EGFV4!A166</f>
        <v>0</v>
      </c>
      <c r="I155" s="240">
        <f>EGFV4!B166</f>
        <v>0</v>
      </c>
      <c r="J155" s="240">
        <f>EGFV4!C166</f>
        <v>0</v>
      </c>
      <c r="K155" s="240">
        <f>EGFV4!D166</f>
        <v>0</v>
      </c>
      <c r="L155" s="240">
        <f>EGFV4!E166</f>
        <v>0</v>
      </c>
      <c r="M155" s="240">
        <f>EGFV4!F166</f>
        <v>0</v>
      </c>
      <c r="N155" s="240">
        <f>EGFV4!G166</f>
        <v>0</v>
      </c>
      <c r="O155" s="240">
        <f>EGFV4!H166</f>
        <v>0</v>
      </c>
      <c r="P155" s="240">
        <f>EGFV4!I166</f>
        <v>0</v>
      </c>
      <c r="Q155" s="240">
        <f>EGFV4!J166</f>
        <v>0</v>
      </c>
      <c r="R155" s="242">
        <f>EGFV4!K166</f>
        <v>0</v>
      </c>
      <c r="S155" s="242">
        <f>EGFV4!L166</f>
        <v>0</v>
      </c>
      <c r="T155" s="243">
        <f t="shared" si="72"/>
        <v>0</v>
      </c>
      <c r="U155" s="244"/>
      <c r="V155" s="240">
        <f>EGFV4!O166</f>
        <v>0</v>
      </c>
      <c r="W155" s="242">
        <f>EGFV4!P166</f>
        <v>0</v>
      </c>
      <c r="X155" s="243">
        <f t="shared" si="69"/>
        <v>0</v>
      </c>
      <c r="Y155" s="245">
        <f t="shared" si="70"/>
        <v>0</v>
      </c>
      <c r="Z155" s="239">
        <f>EGFV4!S166</f>
        <v>0</v>
      </c>
      <c r="AA155" s="44"/>
      <c r="AB155" s="240">
        <f t="shared" si="73"/>
        <v>0</v>
      </c>
      <c r="AC155" s="242">
        <f t="shared" si="73"/>
        <v>0</v>
      </c>
      <c r="AD155" s="243">
        <f t="shared" si="74"/>
        <v>0</v>
      </c>
      <c r="AE155" s="243">
        <f t="shared" si="75"/>
        <v>0</v>
      </c>
      <c r="AF155" s="245">
        <f>SUM(AE155)-(AE155*'Reduction%'!$B$2)</f>
        <v>0</v>
      </c>
      <c r="AG155" s="245"/>
      <c r="AH155" s="84"/>
      <c r="AI155" s="246"/>
      <c r="AJ155" s="247">
        <f>'EGFV2 1'!AJ166</f>
        <v>0</v>
      </c>
      <c r="AK155" s="248">
        <f>'EGFV2 1'!AK166</f>
        <v>0</v>
      </c>
      <c r="AL155" s="240">
        <f>'EGFV2 1'!AL166</f>
        <v>0</v>
      </c>
      <c r="AM155" s="242">
        <f>'EGFV2 1'!AM166</f>
        <v>0</v>
      </c>
      <c r="AN155" s="243">
        <f t="shared" si="92"/>
        <v>0</v>
      </c>
      <c r="AO155" s="249">
        <f>'EGFV2 1'!AO166</f>
        <v>0</v>
      </c>
      <c r="AP155" s="247">
        <f>'EGFV2 2'!AP166</f>
        <v>0</v>
      </c>
      <c r="AQ155" s="248">
        <f>'EGFV2 2'!AQ166</f>
        <v>0</v>
      </c>
      <c r="AR155" s="239">
        <f>'EGFV2 2'!AR166</f>
        <v>0</v>
      </c>
      <c r="AS155" s="242">
        <f>'EGFV2 2'!AS166</f>
        <v>0</v>
      </c>
      <c r="AT155" s="245">
        <f t="shared" si="76"/>
        <v>0</v>
      </c>
      <c r="AU155" s="158">
        <f>'EGFV2 2'!AU166</f>
        <v>0</v>
      </c>
      <c r="AV155" s="247">
        <f>'EGFV2 3'!AV166</f>
        <v>0</v>
      </c>
      <c r="AW155" s="248">
        <f>'EGFV2 3'!AW166</f>
        <v>0</v>
      </c>
      <c r="AX155" s="239">
        <f>'EGFV2 3'!AX166</f>
        <v>0</v>
      </c>
      <c r="AY155" s="242">
        <f>'EGFV2 3'!AY166</f>
        <v>0</v>
      </c>
      <c r="AZ155" s="245">
        <f t="shared" si="88"/>
        <v>0</v>
      </c>
      <c r="BA155" s="158">
        <f>'EGFV2 3'!BA166</f>
        <v>0</v>
      </c>
      <c r="BB155" s="247">
        <f>'EGFV2 4'!BB166</f>
        <v>0</v>
      </c>
      <c r="BC155" s="248">
        <f>'EGFV2 4'!BC166</f>
        <v>0</v>
      </c>
      <c r="BD155" s="239">
        <f>'EGFV2 4'!BD166</f>
        <v>0</v>
      </c>
      <c r="BE155" s="250">
        <f>'EGFV2 4'!BE166</f>
        <v>0</v>
      </c>
      <c r="BF155" s="250">
        <f>'EGFV2 4'!BF166</f>
        <v>0</v>
      </c>
      <c r="BG155" s="158">
        <f>'EGFV2 4'!BG166</f>
        <v>0</v>
      </c>
      <c r="BH155" s="240">
        <f t="shared" si="89"/>
        <v>0</v>
      </c>
      <c r="BI155" s="242">
        <f t="shared" si="90"/>
        <v>0</v>
      </c>
      <c r="BJ155" s="245">
        <f t="shared" si="91"/>
        <v>0</v>
      </c>
      <c r="BK155" s="243">
        <f t="shared" si="77"/>
        <v>0</v>
      </c>
      <c r="BS155" s="240">
        <f t="shared" si="78"/>
        <v>0</v>
      </c>
      <c r="BT155" s="242">
        <f t="shared" si="79"/>
        <v>0</v>
      </c>
      <c r="BU155" s="245">
        <f t="shared" si="80"/>
        <v>0</v>
      </c>
      <c r="BV155" s="243">
        <f t="shared" si="81"/>
        <v>0</v>
      </c>
      <c r="CD155" s="240">
        <f t="shared" si="82"/>
        <v>0</v>
      </c>
      <c r="CE155" s="242">
        <f t="shared" si="82"/>
        <v>0</v>
      </c>
      <c r="CF155" s="245">
        <f t="shared" si="83"/>
        <v>0</v>
      </c>
      <c r="CG155" s="243">
        <f t="shared" si="84"/>
        <v>0</v>
      </c>
      <c r="CO155" s="240">
        <f t="shared" si="85"/>
        <v>0</v>
      </c>
      <c r="CP155" s="242">
        <f t="shared" si="85"/>
        <v>0</v>
      </c>
      <c r="CQ155" s="245">
        <f t="shared" si="86"/>
        <v>0</v>
      </c>
      <c r="CR155" s="243">
        <f t="shared" si="87"/>
        <v>0</v>
      </c>
      <c r="CZ155" s="158">
        <f t="shared" si="94"/>
        <v>0</v>
      </c>
      <c r="DA155" s="245">
        <f t="shared" si="93"/>
        <v>0</v>
      </c>
    </row>
    <row r="156" spans="1:105" s="158" customFormat="1" x14ac:dyDescent="0.3">
      <c r="A156" s="251">
        <f t="shared" si="95"/>
        <v>0</v>
      </c>
      <c r="B156" s="158">
        <f t="shared" si="95"/>
        <v>0</v>
      </c>
      <c r="C156" s="158">
        <f t="shared" si="95"/>
        <v>0</v>
      </c>
      <c r="D156" s="158">
        <f t="shared" si="95"/>
        <v>2026</v>
      </c>
      <c r="E156" s="158" t="str">
        <f t="shared" si="95"/>
        <v xml:space="preserve"> </v>
      </c>
      <c r="F156" s="252">
        <f t="shared" si="95"/>
        <v>0</v>
      </c>
      <c r="G156" s="253">
        <f t="shared" si="95"/>
        <v>0</v>
      </c>
      <c r="H156" s="240">
        <f>EGFV4!A167</f>
        <v>0</v>
      </c>
      <c r="I156" s="240">
        <f>EGFV4!B167</f>
        <v>0</v>
      </c>
      <c r="J156" s="240">
        <f>EGFV4!C167</f>
        <v>0</v>
      </c>
      <c r="K156" s="240">
        <f>EGFV4!D167</f>
        <v>0</v>
      </c>
      <c r="L156" s="240">
        <f>EGFV4!E167</f>
        <v>0</v>
      </c>
      <c r="M156" s="240">
        <f>EGFV4!F167</f>
        <v>0</v>
      </c>
      <c r="N156" s="240">
        <f>EGFV4!G167</f>
        <v>0</v>
      </c>
      <c r="O156" s="240">
        <f>EGFV4!H167</f>
        <v>0</v>
      </c>
      <c r="P156" s="240">
        <f>EGFV4!I167</f>
        <v>0</v>
      </c>
      <c r="Q156" s="240">
        <f>EGFV4!J167</f>
        <v>0</v>
      </c>
      <c r="R156" s="242">
        <f>EGFV4!K167</f>
        <v>0</v>
      </c>
      <c r="S156" s="242">
        <f>EGFV4!L167</f>
        <v>0</v>
      </c>
      <c r="T156" s="243">
        <f t="shared" si="72"/>
        <v>0</v>
      </c>
      <c r="U156" s="244"/>
      <c r="V156" s="240">
        <f>EGFV4!O167</f>
        <v>0</v>
      </c>
      <c r="W156" s="242">
        <f>EGFV4!P167</f>
        <v>0</v>
      </c>
      <c r="X156" s="243">
        <f t="shared" si="69"/>
        <v>0</v>
      </c>
      <c r="Y156" s="245">
        <f t="shared" si="70"/>
        <v>0</v>
      </c>
      <c r="Z156" s="239">
        <f>EGFV4!S167</f>
        <v>0</v>
      </c>
      <c r="AA156" s="44"/>
      <c r="AB156" s="240">
        <f t="shared" si="73"/>
        <v>0</v>
      </c>
      <c r="AC156" s="242">
        <f t="shared" si="73"/>
        <v>0</v>
      </c>
      <c r="AD156" s="243">
        <f t="shared" si="74"/>
        <v>0</v>
      </c>
      <c r="AE156" s="243">
        <f t="shared" si="75"/>
        <v>0</v>
      </c>
      <c r="AF156" s="245">
        <f>SUM(AE156)-(AE156*'Reduction%'!$B$2)</f>
        <v>0</v>
      </c>
      <c r="AG156" s="245"/>
      <c r="AH156" s="84"/>
      <c r="AI156" s="246"/>
      <c r="AJ156" s="247">
        <f>'EGFV2 1'!AJ167</f>
        <v>0</v>
      </c>
      <c r="AK156" s="248">
        <f>'EGFV2 1'!AK167</f>
        <v>0</v>
      </c>
      <c r="AL156" s="240">
        <f>'EGFV2 1'!AL167</f>
        <v>0</v>
      </c>
      <c r="AM156" s="242">
        <f>'EGFV2 1'!AM167</f>
        <v>0</v>
      </c>
      <c r="AN156" s="243">
        <f t="shared" si="92"/>
        <v>0</v>
      </c>
      <c r="AO156" s="249">
        <f>'EGFV2 1'!AO167</f>
        <v>0</v>
      </c>
      <c r="AP156" s="247">
        <f>'EGFV2 2'!AP167</f>
        <v>0</v>
      </c>
      <c r="AQ156" s="248">
        <f>'EGFV2 2'!AQ167</f>
        <v>0</v>
      </c>
      <c r="AR156" s="239">
        <f>'EGFV2 2'!AR167</f>
        <v>0</v>
      </c>
      <c r="AS156" s="242">
        <f>'EGFV2 2'!AS167</f>
        <v>0</v>
      </c>
      <c r="AT156" s="245">
        <f t="shared" si="76"/>
        <v>0</v>
      </c>
      <c r="AU156" s="158">
        <f>'EGFV2 2'!AU167</f>
        <v>0</v>
      </c>
      <c r="AV156" s="247">
        <f>'EGFV2 3'!AV167</f>
        <v>0</v>
      </c>
      <c r="AW156" s="248">
        <f>'EGFV2 3'!AW167</f>
        <v>0</v>
      </c>
      <c r="AX156" s="239">
        <f>'EGFV2 3'!AX167</f>
        <v>0</v>
      </c>
      <c r="AY156" s="242">
        <f>'EGFV2 3'!AY167</f>
        <v>0</v>
      </c>
      <c r="AZ156" s="245">
        <f t="shared" si="88"/>
        <v>0</v>
      </c>
      <c r="BA156" s="158">
        <f>'EGFV2 3'!BA167</f>
        <v>0</v>
      </c>
      <c r="BB156" s="247">
        <f>'EGFV2 4'!BB167</f>
        <v>0</v>
      </c>
      <c r="BC156" s="248">
        <f>'EGFV2 4'!BC167</f>
        <v>0</v>
      </c>
      <c r="BD156" s="239">
        <f>'EGFV2 4'!BD167</f>
        <v>0</v>
      </c>
      <c r="BE156" s="250">
        <f>'EGFV2 4'!BE167</f>
        <v>0</v>
      </c>
      <c r="BF156" s="250">
        <f>'EGFV2 4'!BF167</f>
        <v>0</v>
      </c>
      <c r="BG156" s="158">
        <f>'EGFV2 4'!BG167</f>
        <v>0</v>
      </c>
      <c r="BH156" s="240">
        <f t="shared" si="89"/>
        <v>0</v>
      </c>
      <c r="BI156" s="242">
        <f t="shared" si="90"/>
        <v>0</v>
      </c>
      <c r="BJ156" s="245">
        <f t="shared" si="91"/>
        <v>0</v>
      </c>
      <c r="BK156" s="243">
        <f t="shared" si="77"/>
        <v>0</v>
      </c>
      <c r="BS156" s="240">
        <f t="shared" si="78"/>
        <v>0</v>
      </c>
      <c r="BT156" s="242">
        <f t="shared" si="79"/>
        <v>0</v>
      </c>
      <c r="BU156" s="245">
        <f t="shared" si="80"/>
        <v>0</v>
      </c>
      <c r="BV156" s="243">
        <f t="shared" si="81"/>
        <v>0</v>
      </c>
      <c r="CD156" s="240">
        <f t="shared" si="82"/>
        <v>0</v>
      </c>
      <c r="CE156" s="242">
        <f t="shared" si="82"/>
        <v>0</v>
      </c>
      <c r="CF156" s="245">
        <f t="shared" si="83"/>
        <v>0</v>
      </c>
      <c r="CG156" s="243">
        <f t="shared" si="84"/>
        <v>0</v>
      </c>
      <c r="CO156" s="240">
        <f t="shared" si="85"/>
        <v>0</v>
      </c>
      <c r="CP156" s="242">
        <f t="shared" si="85"/>
        <v>0</v>
      </c>
      <c r="CQ156" s="245">
        <f t="shared" si="86"/>
        <v>0</v>
      </c>
      <c r="CR156" s="243">
        <f t="shared" si="87"/>
        <v>0</v>
      </c>
      <c r="CZ156" s="158">
        <f t="shared" si="94"/>
        <v>0</v>
      </c>
      <c r="DA156" s="245">
        <f t="shared" si="93"/>
        <v>0</v>
      </c>
    </row>
    <row r="157" spans="1:105" s="158" customFormat="1" x14ac:dyDescent="0.3">
      <c r="A157" s="251">
        <f t="shared" si="95"/>
        <v>0</v>
      </c>
      <c r="B157" s="158">
        <f t="shared" si="95"/>
        <v>0</v>
      </c>
      <c r="C157" s="158">
        <f t="shared" si="95"/>
        <v>0</v>
      </c>
      <c r="D157" s="158">
        <f t="shared" si="95"/>
        <v>2026</v>
      </c>
      <c r="E157" s="158" t="str">
        <f t="shared" si="95"/>
        <v xml:space="preserve"> </v>
      </c>
      <c r="F157" s="252">
        <f t="shared" si="95"/>
        <v>0</v>
      </c>
      <c r="G157" s="253">
        <f t="shared" si="95"/>
        <v>0</v>
      </c>
      <c r="H157" s="240">
        <f>EGFV4!A168</f>
        <v>0</v>
      </c>
      <c r="I157" s="240">
        <f>EGFV4!B168</f>
        <v>0</v>
      </c>
      <c r="J157" s="240">
        <f>EGFV4!C168</f>
        <v>0</v>
      </c>
      <c r="K157" s="240">
        <f>EGFV4!D168</f>
        <v>0</v>
      </c>
      <c r="L157" s="240">
        <f>EGFV4!E168</f>
        <v>0</v>
      </c>
      <c r="M157" s="240">
        <f>EGFV4!F168</f>
        <v>0</v>
      </c>
      <c r="N157" s="240">
        <f>EGFV4!G168</f>
        <v>0</v>
      </c>
      <c r="O157" s="240">
        <f>EGFV4!H168</f>
        <v>0</v>
      </c>
      <c r="P157" s="240">
        <f>EGFV4!I168</f>
        <v>0</v>
      </c>
      <c r="Q157" s="240">
        <f>EGFV4!J168</f>
        <v>0</v>
      </c>
      <c r="R157" s="242">
        <f>EGFV4!K168</f>
        <v>0</v>
      </c>
      <c r="S157" s="242">
        <f>EGFV4!L168</f>
        <v>0</v>
      </c>
      <c r="T157" s="243">
        <f t="shared" si="72"/>
        <v>0</v>
      </c>
      <c r="U157" s="244"/>
      <c r="V157" s="240">
        <f>EGFV4!O168</f>
        <v>0</v>
      </c>
      <c r="W157" s="242">
        <f>EGFV4!P168</f>
        <v>0</v>
      </c>
      <c r="X157" s="243">
        <f t="shared" si="69"/>
        <v>0</v>
      </c>
      <c r="Y157" s="245">
        <f t="shared" si="70"/>
        <v>0</v>
      </c>
      <c r="Z157" s="239">
        <f>EGFV4!S168</f>
        <v>0</v>
      </c>
      <c r="AA157" s="44"/>
      <c r="AB157" s="240">
        <f t="shared" si="73"/>
        <v>0</v>
      </c>
      <c r="AC157" s="242">
        <f t="shared" si="73"/>
        <v>0</v>
      </c>
      <c r="AD157" s="243">
        <f t="shared" si="74"/>
        <v>0</v>
      </c>
      <c r="AE157" s="243">
        <f t="shared" si="75"/>
        <v>0</v>
      </c>
      <c r="AF157" s="245">
        <f>SUM(AE157)-(AE157*'Reduction%'!$B$2)</f>
        <v>0</v>
      </c>
      <c r="AG157" s="245"/>
      <c r="AH157" s="84"/>
      <c r="AI157" s="246"/>
      <c r="AJ157" s="247">
        <f>'EGFV2 1'!AJ168</f>
        <v>0</v>
      </c>
      <c r="AK157" s="248">
        <f>'EGFV2 1'!AK168</f>
        <v>0</v>
      </c>
      <c r="AL157" s="240">
        <f>'EGFV2 1'!AL168</f>
        <v>0</v>
      </c>
      <c r="AM157" s="242">
        <f>'EGFV2 1'!AM168</f>
        <v>0</v>
      </c>
      <c r="AN157" s="243">
        <f t="shared" si="92"/>
        <v>0</v>
      </c>
      <c r="AO157" s="249">
        <f>'EGFV2 1'!AO168</f>
        <v>0</v>
      </c>
      <c r="AP157" s="247">
        <f>'EGFV2 2'!AP168</f>
        <v>0</v>
      </c>
      <c r="AQ157" s="248">
        <f>'EGFV2 2'!AQ168</f>
        <v>0</v>
      </c>
      <c r="AR157" s="239">
        <f>'EGFV2 2'!AR168</f>
        <v>0</v>
      </c>
      <c r="AS157" s="242">
        <f>'EGFV2 2'!AS168</f>
        <v>0</v>
      </c>
      <c r="AT157" s="245">
        <f t="shared" si="76"/>
        <v>0</v>
      </c>
      <c r="AU157" s="158">
        <f>'EGFV2 2'!AU168</f>
        <v>0</v>
      </c>
      <c r="AV157" s="247">
        <f>'EGFV2 3'!AV168</f>
        <v>0</v>
      </c>
      <c r="AW157" s="248">
        <f>'EGFV2 3'!AW168</f>
        <v>0</v>
      </c>
      <c r="AX157" s="239">
        <f>'EGFV2 3'!AX168</f>
        <v>0</v>
      </c>
      <c r="AY157" s="242">
        <f>'EGFV2 3'!AY168</f>
        <v>0</v>
      </c>
      <c r="AZ157" s="245">
        <f t="shared" si="88"/>
        <v>0</v>
      </c>
      <c r="BA157" s="158">
        <f>'EGFV2 3'!BA168</f>
        <v>0</v>
      </c>
      <c r="BB157" s="247">
        <f>'EGFV2 4'!BB168</f>
        <v>0</v>
      </c>
      <c r="BC157" s="248">
        <f>'EGFV2 4'!BC168</f>
        <v>0</v>
      </c>
      <c r="BD157" s="239">
        <f>'EGFV2 4'!BD168</f>
        <v>0</v>
      </c>
      <c r="BE157" s="250">
        <f>'EGFV2 4'!BE168</f>
        <v>0</v>
      </c>
      <c r="BF157" s="250">
        <f>'EGFV2 4'!BF168</f>
        <v>0</v>
      </c>
      <c r="BG157" s="158">
        <f>'EGFV2 4'!BG168</f>
        <v>0</v>
      </c>
      <c r="BH157" s="240">
        <f t="shared" si="89"/>
        <v>0</v>
      </c>
      <c r="BI157" s="242">
        <f t="shared" si="90"/>
        <v>0</v>
      </c>
      <c r="BJ157" s="245">
        <f t="shared" si="91"/>
        <v>0</v>
      </c>
      <c r="BK157" s="243">
        <f t="shared" si="77"/>
        <v>0</v>
      </c>
      <c r="BS157" s="240">
        <f t="shared" si="78"/>
        <v>0</v>
      </c>
      <c r="BT157" s="242">
        <f t="shared" si="79"/>
        <v>0</v>
      </c>
      <c r="BU157" s="245">
        <f t="shared" si="80"/>
        <v>0</v>
      </c>
      <c r="BV157" s="243">
        <f t="shared" si="81"/>
        <v>0</v>
      </c>
      <c r="CD157" s="240">
        <f t="shared" si="82"/>
        <v>0</v>
      </c>
      <c r="CE157" s="242">
        <f t="shared" si="82"/>
        <v>0</v>
      </c>
      <c r="CF157" s="245">
        <f t="shared" si="83"/>
        <v>0</v>
      </c>
      <c r="CG157" s="243">
        <f t="shared" si="84"/>
        <v>0</v>
      </c>
      <c r="CO157" s="240">
        <f t="shared" si="85"/>
        <v>0</v>
      </c>
      <c r="CP157" s="242">
        <f t="shared" si="85"/>
        <v>0</v>
      </c>
      <c r="CQ157" s="245">
        <f t="shared" si="86"/>
        <v>0</v>
      </c>
      <c r="CR157" s="243">
        <f t="shared" si="87"/>
        <v>0</v>
      </c>
      <c r="CZ157" s="158">
        <f t="shared" si="94"/>
        <v>0</v>
      </c>
      <c r="DA157" s="245">
        <f t="shared" si="93"/>
        <v>0</v>
      </c>
    </row>
    <row r="158" spans="1:105" s="158" customFormat="1" x14ac:dyDescent="0.3">
      <c r="A158" s="251">
        <f t="shared" si="95"/>
        <v>0</v>
      </c>
      <c r="B158" s="158">
        <f t="shared" si="95"/>
        <v>0</v>
      </c>
      <c r="C158" s="158">
        <f t="shared" si="95"/>
        <v>0</v>
      </c>
      <c r="D158" s="158">
        <f t="shared" si="95"/>
        <v>2026</v>
      </c>
      <c r="E158" s="158" t="str">
        <f t="shared" si="95"/>
        <v xml:space="preserve"> </v>
      </c>
      <c r="F158" s="252">
        <f t="shared" si="95"/>
        <v>0</v>
      </c>
      <c r="G158" s="253">
        <f t="shared" si="95"/>
        <v>0</v>
      </c>
      <c r="H158" s="240">
        <f>EGFV4!A169</f>
        <v>0</v>
      </c>
      <c r="I158" s="240">
        <f>EGFV4!B169</f>
        <v>0</v>
      </c>
      <c r="J158" s="240">
        <f>EGFV4!C169</f>
        <v>0</v>
      </c>
      <c r="K158" s="240">
        <f>EGFV4!D169</f>
        <v>0</v>
      </c>
      <c r="L158" s="240">
        <f>EGFV4!E169</f>
        <v>0</v>
      </c>
      <c r="M158" s="240">
        <f>EGFV4!F169</f>
        <v>0</v>
      </c>
      <c r="N158" s="240">
        <f>EGFV4!G169</f>
        <v>0</v>
      </c>
      <c r="O158" s="240">
        <f>EGFV4!H169</f>
        <v>0</v>
      </c>
      <c r="P158" s="240">
        <f>EGFV4!I169</f>
        <v>0</v>
      </c>
      <c r="Q158" s="240">
        <f>EGFV4!J169</f>
        <v>0</v>
      </c>
      <c r="R158" s="242">
        <f>EGFV4!K169</f>
        <v>0</v>
      </c>
      <c r="S158" s="242">
        <f>EGFV4!L169</f>
        <v>0</v>
      </c>
      <c r="T158" s="243">
        <f t="shared" si="72"/>
        <v>0</v>
      </c>
      <c r="U158" s="244"/>
      <c r="V158" s="240">
        <f>EGFV4!O169</f>
        <v>0</v>
      </c>
      <c r="W158" s="242">
        <f>EGFV4!P169</f>
        <v>0</v>
      </c>
      <c r="X158" s="243">
        <f t="shared" si="69"/>
        <v>0</v>
      </c>
      <c r="Y158" s="245">
        <f t="shared" si="70"/>
        <v>0</v>
      </c>
      <c r="Z158" s="239">
        <f>EGFV4!S169</f>
        <v>0</v>
      </c>
      <c r="AA158" s="44"/>
      <c r="AB158" s="240">
        <f t="shared" si="73"/>
        <v>0</v>
      </c>
      <c r="AC158" s="242">
        <f t="shared" si="73"/>
        <v>0</v>
      </c>
      <c r="AD158" s="243">
        <f t="shared" si="74"/>
        <v>0</v>
      </c>
      <c r="AE158" s="243">
        <f t="shared" si="75"/>
        <v>0</v>
      </c>
      <c r="AF158" s="245">
        <f>SUM(AE158)-(AE158*'Reduction%'!$B$2)</f>
        <v>0</v>
      </c>
      <c r="AG158" s="245"/>
      <c r="AH158" s="84"/>
      <c r="AI158" s="246"/>
      <c r="AJ158" s="247">
        <f>'EGFV2 1'!AJ169</f>
        <v>0</v>
      </c>
      <c r="AK158" s="248">
        <f>'EGFV2 1'!AK169</f>
        <v>0</v>
      </c>
      <c r="AL158" s="240">
        <f>'EGFV2 1'!AL169</f>
        <v>0</v>
      </c>
      <c r="AM158" s="242">
        <f>'EGFV2 1'!AM169</f>
        <v>0</v>
      </c>
      <c r="AN158" s="243">
        <f t="shared" si="92"/>
        <v>0</v>
      </c>
      <c r="AO158" s="249">
        <f>'EGFV2 1'!AO169</f>
        <v>0</v>
      </c>
      <c r="AP158" s="247">
        <f>'EGFV2 2'!AP169</f>
        <v>0</v>
      </c>
      <c r="AQ158" s="248">
        <f>'EGFV2 2'!AQ169</f>
        <v>0</v>
      </c>
      <c r="AR158" s="239">
        <f>'EGFV2 2'!AR169</f>
        <v>0</v>
      </c>
      <c r="AS158" s="242">
        <f>'EGFV2 2'!AS169</f>
        <v>0</v>
      </c>
      <c r="AT158" s="245">
        <f t="shared" si="76"/>
        <v>0</v>
      </c>
      <c r="AU158" s="158">
        <f>'EGFV2 2'!AU169</f>
        <v>0</v>
      </c>
      <c r="AV158" s="247">
        <f>'EGFV2 3'!AV169</f>
        <v>0</v>
      </c>
      <c r="AW158" s="248">
        <f>'EGFV2 3'!AW169</f>
        <v>0</v>
      </c>
      <c r="AX158" s="239">
        <f>'EGFV2 3'!AX169</f>
        <v>0</v>
      </c>
      <c r="AY158" s="242">
        <f>'EGFV2 3'!AY169</f>
        <v>0</v>
      </c>
      <c r="AZ158" s="245">
        <f t="shared" si="88"/>
        <v>0</v>
      </c>
      <c r="BA158" s="158">
        <f>'EGFV2 3'!BA169</f>
        <v>0</v>
      </c>
      <c r="BB158" s="247">
        <f>'EGFV2 4'!BB169</f>
        <v>0</v>
      </c>
      <c r="BC158" s="248">
        <f>'EGFV2 4'!BC169</f>
        <v>0</v>
      </c>
      <c r="BD158" s="239">
        <f>'EGFV2 4'!BD169</f>
        <v>0</v>
      </c>
      <c r="BE158" s="250">
        <f>'EGFV2 4'!BE169</f>
        <v>0</v>
      </c>
      <c r="BF158" s="250">
        <f>'EGFV2 4'!BF169</f>
        <v>0</v>
      </c>
      <c r="BG158" s="158">
        <f>'EGFV2 4'!BG169</f>
        <v>0</v>
      </c>
      <c r="BH158" s="240">
        <f t="shared" si="89"/>
        <v>0</v>
      </c>
      <c r="BI158" s="242">
        <f t="shared" si="90"/>
        <v>0</v>
      </c>
      <c r="BJ158" s="245">
        <f t="shared" si="91"/>
        <v>0</v>
      </c>
      <c r="BK158" s="243">
        <f t="shared" si="77"/>
        <v>0</v>
      </c>
      <c r="BS158" s="240">
        <f t="shared" si="78"/>
        <v>0</v>
      </c>
      <c r="BT158" s="242">
        <f t="shared" si="79"/>
        <v>0</v>
      </c>
      <c r="BU158" s="245">
        <f t="shared" si="80"/>
        <v>0</v>
      </c>
      <c r="BV158" s="243">
        <f t="shared" si="81"/>
        <v>0</v>
      </c>
      <c r="CD158" s="240">
        <f t="shared" si="82"/>
        <v>0</v>
      </c>
      <c r="CE158" s="242">
        <f t="shared" si="82"/>
        <v>0</v>
      </c>
      <c r="CF158" s="245">
        <f t="shared" si="83"/>
        <v>0</v>
      </c>
      <c r="CG158" s="243">
        <f t="shared" si="84"/>
        <v>0</v>
      </c>
      <c r="CO158" s="240">
        <f t="shared" si="85"/>
        <v>0</v>
      </c>
      <c r="CP158" s="242">
        <f t="shared" si="85"/>
        <v>0</v>
      </c>
      <c r="CQ158" s="245">
        <f t="shared" si="86"/>
        <v>0</v>
      </c>
      <c r="CR158" s="243">
        <f t="shared" si="87"/>
        <v>0</v>
      </c>
      <c r="CZ158" s="158">
        <f t="shared" si="94"/>
        <v>0</v>
      </c>
      <c r="DA158" s="245">
        <f t="shared" si="93"/>
        <v>0</v>
      </c>
    </row>
    <row r="159" spans="1:105" s="158" customFormat="1" x14ac:dyDescent="0.3">
      <c r="A159" s="251">
        <f t="shared" si="95"/>
        <v>0</v>
      </c>
      <c r="B159" s="158">
        <f t="shared" si="95"/>
        <v>0</v>
      </c>
      <c r="C159" s="158">
        <f t="shared" si="95"/>
        <v>0</v>
      </c>
      <c r="D159" s="158">
        <f t="shared" si="95"/>
        <v>2026</v>
      </c>
      <c r="E159" s="158" t="str">
        <f t="shared" si="95"/>
        <v xml:space="preserve"> </v>
      </c>
      <c r="F159" s="252">
        <f t="shared" si="95"/>
        <v>0</v>
      </c>
      <c r="G159" s="253">
        <f t="shared" si="95"/>
        <v>0</v>
      </c>
      <c r="H159" s="240">
        <f>EGFV4!A170</f>
        <v>0</v>
      </c>
      <c r="I159" s="240">
        <f>EGFV4!B170</f>
        <v>0</v>
      </c>
      <c r="J159" s="240">
        <f>EGFV4!C170</f>
        <v>0</v>
      </c>
      <c r="K159" s="240">
        <f>EGFV4!D170</f>
        <v>0</v>
      </c>
      <c r="L159" s="240">
        <f>EGFV4!E170</f>
        <v>0</v>
      </c>
      <c r="M159" s="240">
        <f>EGFV4!F170</f>
        <v>0</v>
      </c>
      <c r="N159" s="240">
        <f>EGFV4!G170</f>
        <v>0</v>
      </c>
      <c r="O159" s="240">
        <f>EGFV4!H170</f>
        <v>0</v>
      </c>
      <c r="P159" s="240">
        <f>EGFV4!I170</f>
        <v>0</v>
      </c>
      <c r="Q159" s="240">
        <f>EGFV4!J170</f>
        <v>0</v>
      </c>
      <c r="R159" s="242">
        <f>EGFV4!K170</f>
        <v>0</v>
      </c>
      <c r="S159" s="242">
        <f>EGFV4!L170</f>
        <v>0</v>
      </c>
      <c r="T159" s="243">
        <f t="shared" si="72"/>
        <v>0</v>
      </c>
      <c r="U159" s="244"/>
      <c r="V159" s="240">
        <f>EGFV4!O170</f>
        <v>0</v>
      </c>
      <c r="W159" s="242">
        <f>EGFV4!P170</f>
        <v>0</v>
      </c>
      <c r="X159" s="243">
        <f t="shared" si="69"/>
        <v>0</v>
      </c>
      <c r="Y159" s="245">
        <f t="shared" si="70"/>
        <v>0</v>
      </c>
      <c r="Z159" s="239">
        <f>EGFV4!S170</f>
        <v>0</v>
      </c>
      <c r="AA159" s="44"/>
      <c r="AB159" s="240">
        <f t="shared" si="73"/>
        <v>0</v>
      </c>
      <c r="AC159" s="242">
        <f t="shared" si="73"/>
        <v>0</v>
      </c>
      <c r="AD159" s="243">
        <f t="shared" si="74"/>
        <v>0</v>
      </c>
      <c r="AE159" s="243">
        <f t="shared" si="75"/>
        <v>0</v>
      </c>
      <c r="AF159" s="245">
        <f>SUM(AE159)-(AE159*'Reduction%'!$B$2)</f>
        <v>0</v>
      </c>
      <c r="AG159" s="245"/>
      <c r="AH159" s="84"/>
      <c r="AI159" s="246"/>
      <c r="AJ159" s="247">
        <f>'EGFV2 1'!AJ170</f>
        <v>0</v>
      </c>
      <c r="AK159" s="248">
        <f>'EGFV2 1'!AK170</f>
        <v>0</v>
      </c>
      <c r="AL159" s="240">
        <f>'EGFV2 1'!AL170</f>
        <v>0</v>
      </c>
      <c r="AM159" s="242">
        <f>'EGFV2 1'!AM170</f>
        <v>0</v>
      </c>
      <c r="AN159" s="243">
        <f t="shared" si="92"/>
        <v>0</v>
      </c>
      <c r="AO159" s="249">
        <f>'EGFV2 1'!AO170</f>
        <v>0</v>
      </c>
      <c r="AP159" s="247">
        <f>'EGFV2 2'!AP170</f>
        <v>0</v>
      </c>
      <c r="AQ159" s="248">
        <f>'EGFV2 2'!AQ170</f>
        <v>0</v>
      </c>
      <c r="AR159" s="239">
        <f>'EGFV2 2'!AR170</f>
        <v>0</v>
      </c>
      <c r="AS159" s="242">
        <f>'EGFV2 2'!AS170</f>
        <v>0</v>
      </c>
      <c r="AT159" s="245">
        <f t="shared" si="76"/>
        <v>0</v>
      </c>
      <c r="AU159" s="158">
        <f>'EGFV2 2'!AU170</f>
        <v>0</v>
      </c>
      <c r="AV159" s="247">
        <f>'EGFV2 3'!AV170</f>
        <v>0</v>
      </c>
      <c r="AW159" s="248">
        <f>'EGFV2 3'!AW170</f>
        <v>0</v>
      </c>
      <c r="AX159" s="239">
        <f>'EGFV2 3'!AX170</f>
        <v>0</v>
      </c>
      <c r="AY159" s="242">
        <f>'EGFV2 3'!AY170</f>
        <v>0</v>
      </c>
      <c r="AZ159" s="245">
        <f t="shared" si="88"/>
        <v>0</v>
      </c>
      <c r="BA159" s="158">
        <f>'EGFV2 3'!BA170</f>
        <v>0</v>
      </c>
      <c r="BB159" s="247">
        <f>'EGFV2 4'!BB170</f>
        <v>0</v>
      </c>
      <c r="BC159" s="248">
        <f>'EGFV2 4'!BC170</f>
        <v>0</v>
      </c>
      <c r="BD159" s="239">
        <f>'EGFV2 4'!BD170</f>
        <v>0</v>
      </c>
      <c r="BE159" s="250">
        <f>'EGFV2 4'!BE170</f>
        <v>0</v>
      </c>
      <c r="BF159" s="250">
        <f>'EGFV2 4'!BF170</f>
        <v>0</v>
      </c>
      <c r="BG159" s="158">
        <f>'EGFV2 4'!BG170</f>
        <v>0</v>
      </c>
      <c r="BH159" s="240">
        <f t="shared" si="89"/>
        <v>0</v>
      </c>
      <c r="BI159" s="242">
        <f t="shared" si="90"/>
        <v>0</v>
      </c>
      <c r="BJ159" s="245">
        <f t="shared" si="91"/>
        <v>0</v>
      </c>
      <c r="BK159" s="243">
        <f t="shared" si="77"/>
        <v>0</v>
      </c>
      <c r="BS159" s="240">
        <f t="shared" si="78"/>
        <v>0</v>
      </c>
      <c r="BT159" s="242">
        <f t="shared" si="79"/>
        <v>0</v>
      </c>
      <c r="BU159" s="245">
        <f t="shared" si="80"/>
        <v>0</v>
      </c>
      <c r="BV159" s="243">
        <f t="shared" si="81"/>
        <v>0</v>
      </c>
      <c r="CD159" s="240">
        <f t="shared" si="82"/>
        <v>0</v>
      </c>
      <c r="CE159" s="242">
        <f t="shared" si="82"/>
        <v>0</v>
      </c>
      <c r="CF159" s="245">
        <f t="shared" si="83"/>
        <v>0</v>
      </c>
      <c r="CG159" s="243">
        <f t="shared" si="84"/>
        <v>0</v>
      </c>
      <c r="CO159" s="240">
        <f t="shared" si="85"/>
        <v>0</v>
      </c>
      <c r="CP159" s="242">
        <f t="shared" si="85"/>
        <v>0</v>
      </c>
      <c r="CQ159" s="245">
        <f t="shared" si="86"/>
        <v>0</v>
      </c>
      <c r="CR159" s="243">
        <f t="shared" si="87"/>
        <v>0</v>
      </c>
      <c r="CZ159" s="158">
        <f t="shared" si="94"/>
        <v>0</v>
      </c>
      <c r="DA159" s="245">
        <f t="shared" si="93"/>
        <v>0</v>
      </c>
    </row>
    <row r="160" spans="1:105" s="158" customFormat="1" x14ac:dyDescent="0.3">
      <c r="A160" s="251">
        <f t="shared" si="95"/>
        <v>0</v>
      </c>
      <c r="B160" s="158">
        <f t="shared" si="95"/>
        <v>0</v>
      </c>
      <c r="C160" s="158">
        <f t="shared" si="95"/>
        <v>0</v>
      </c>
      <c r="D160" s="158">
        <f t="shared" si="95"/>
        <v>2026</v>
      </c>
      <c r="E160" s="158" t="str">
        <f t="shared" si="95"/>
        <v xml:space="preserve"> </v>
      </c>
      <c r="F160" s="252">
        <f t="shared" si="95"/>
        <v>0</v>
      </c>
      <c r="G160" s="253">
        <f t="shared" si="95"/>
        <v>0</v>
      </c>
      <c r="H160" s="240">
        <f>EGFV4!A171</f>
        <v>0</v>
      </c>
      <c r="I160" s="240">
        <f>EGFV4!B171</f>
        <v>0</v>
      </c>
      <c r="J160" s="240">
        <f>EGFV4!C171</f>
        <v>0</v>
      </c>
      <c r="K160" s="240">
        <f>EGFV4!D171</f>
        <v>0</v>
      </c>
      <c r="L160" s="240">
        <f>EGFV4!E171</f>
        <v>0</v>
      </c>
      <c r="M160" s="240">
        <f>EGFV4!F171</f>
        <v>0</v>
      </c>
      <c r="N160" s="240">
        <f>EGFV4!G171</f>
        <v>0</v>
      </c>
      <c r="O160" s="240">
        <f>EGFV4!H171</f>
        <v>0</v>
      </c>
      <c r="P160" s="240">
        <f>EGFV4!I171</f>
        <v>0</v>
      </c>
      <c r="Q160" s="240">
        <f>EGFV4!J171</f>
        <v>0</v>
      </c>
      <c r="R160" s="242">
        <f>EGFV4!K171</f>
        <v>0</v>
      </c>
      <c r="S160" s="242">
        <f>EGFV4!L171</f>
        <v>0</v>
      </c>
      <c r="T160" s="243">
        <f t="shared" si="72"/>
        <v>0</v>
      </c>
      <c r="U160" s="244"/>
      <c r="V160" s="240">
        <f>EGFV4!O171</f>
        <v>0</v>
      </c>
      <c r="W160" s="242">
        <f>EGFV4!P171</f>
        <v>0</v>
      </c>
      <c r="X160" s="243">
        <f t="shared" si="69"/>
        <v>0</v>
      </c>
      <c r="Y160" s="245">
        <f t="shared" si="70"/>
        <v>0</v>
      </c>
      <c r="Z160" s="239">
        <f>EGFV4!S171</f>
        <v>0</v>
      </c>
      <c r="AA160" s="44"/>
      <c r="AB160" s="240">
        <f t="shared" si="73"/>
        <v>0</v>
      </c>
      <c r="AC160" s="242">
        <f t="shared" si="73"/>
        <v>0</v>
      </c>
      <c r="AD160" s="243">
        <f t="shared" si="74"/>
        <v>0</v>
      </c>
      <c r="AE160" s="243">
        <f t="shared" si="75"/>
        <v>0</v>
      </c>
      <c r="AF160" s="245">
        <f>SUM(AE160)-(AE160*'Reduction%'!$B$2)</f>
        <v>0</v>
      </c>
      <c r="AG160" s="245"/>
      <c r="AH160" s="84"/>
      <c r="AI160" s="246"/>
      <c r="AJ160" s="247">
        <f>'EGFV2 1'!AJ171</f>
        <v>0</v>
      </c>
      <c r="AK160" s="248">
        <f>'EGFV2 1'!AK171</f>
        <v>0</v>
      </c>
      <c r="AL160" s="240">
        <f>'EGFV2 1'!AL171</f>
        <v>0</v>
      </c>
      <c r="AM160" s="242">
        <f>'EGFV2 1'!AM171</f>
        <v>0</v>
      </c>
      <c r="AN160" s="243">
        <f t="shared" si="92"/>
        <v>0</v>
      </c>
      <c r="AO160" s="249">
        <f>'EGFV2 1'!AO171</f>
        <v>0</v>
      </c>
      <c r="AP160" s="247">
        <f>'EGFV2 2'!AP171</f>
        <v>0</v>
      </c>
      <c r="AQ160" s="248">
        <f>'EGFV2 2'!AQ171</f>
        <v>0</v>
      </c>
      <c r="AR160" s="239">
        <f>'EGFV2 2'!AR171</f>
        <v>0</v>
      </c>
      <c r="AS160" s="242">
        <f>'EGFV2 2'!AS171</f>
        <v>0</v>
      </c>
      <c r="AT160" s="245">
        <f t="shared" si="76"/>
        <v>0</v>
      </c>
      <c r="AU160" s="158">
        <f>'EGFV2 2'!AU171</f>
        <v>0</v>
      </c>
      <c r="AV160" s="247">
        <f>'EGFV2 3'!AV171</f>
        <v>0</v>
      </c>
      <c r="AW160" s="248">
        <f>'EGFV2 3'!AW171</f>
        <v>0</v>
      </c>
      <c r="AX160" s="239">
        <f>'EGFV2 3'!AX171</f>
        <v>0</v>
      </c>
      <c r="AY160" s="242">
        <f>'EGFV2 3'!AY171</f>
        <v>0</v>
      </c>
      <c r="AZ160" s="245">
        <f t="shared" si="88"/>
        <v>0</v>
      </c>
      <c r="BA160" s="158">
        <f>'EGFV2 3'!BA171</f>
        <v>0</v>
      </c>
      <c r="BB160" s="247">
        <f>'EGFV2 4'!BB171</f>
        <v>0</v>
      </c>
      <c r="BC160" s="248">
        <f>'EGFV2 4'!BC171</f>
        <v>0</v>
      </c>
      <c r="BD160" s="239">
        <f>'EGFV2 4'!BD171</f>
        <v>0</v>
      </c>
      <c r="BE160" s="250">
        <f>'EGFV2 4'!BE171</f>
        <v>0</v>
      </c>
      <c r="BF160" s="250">
        <f>'EGFV2 4'!BF171</f>
        <v>0</v>
      </c>
      <c r="BG160" s="158">
        <f>'EGFV2 4'!BG171</f>
        <v>0</v>
      </c>
      <c r="BH160" s="240">
        <f t="shared" si="89"/>
        <v>0</v>
      </c>
      <c r="BI160" s="242">
        <f t="shared" si="90"/>
        <v>0</v>
      </c>
      <c r="BJ160" s="245">
        <f t="shared" si="91"/>
        <v>0</v>
      </c>
      <c r="BK160" s="243">
        <f t="shared" si="77"/>
        <v>0</v>
      </c>
      <c r="BS160" s="240">
        <f t="shared" si="78"/>
        <v>0</v>
      </c>
      <c r="BT160" s="242">
        <f t="shared" si="79"/>
        <v>0</v>
      </c>
      <c r="BU160" s="245">
        <f t="shared" si="80"/>
        <v>0</v>
      </c>
      <c r="BV160" s="243">
        <f t="shared" si="81"/>
        <v>0</v>
      </c>
      <c r="CD160" s="240">
        <f t="shared" si="82"/>
        <v>0</v>
      </c>
      <c r="CE160" s="242">
        <f t="shared" si="82"/>
        <v>0</v>
      </c>
      <c r="CF160" s="245">
        <f t="shared" si="83"/>
        <v>0</v>
      </c>
      <c r="CG160" s="243">
        <f t="shared" si="84"/>
        <v>0</v>
      </c>
      <c r="CO160" s="240">
        <f t="shared" si="85"/>
        <v>0</v>
      </c>
      <c r="CP160" s="242">
        <f t="shared" si="85"/>
        <v>0</v>
      </c>
      <c r="CQ160" s="245">
        <f t="shared" si="86"/>
        <v>0</v>
      </c>
      <c r="CR160" s="243">
        <f t="shared" si="87"/>
        <v>0</v>
      </c>
      <c r="CZ160" s="158">
        <f t="shared" si="94"/>
        <v>0</v>
      </c>
      <c r="DA160" s="245">
        <f t="shared" si="93"/>
        <v>0</v>
      </c>
    </row>
    <row r="161" spans="1:105" s="158" customFormat="1" x14ac:dyDescent="0.3">
      <c r="A161" s="251">
        <f t="shared" si="95"/>
        <v>0</v>
      </c>
      <c r="B161" s="158">
        <f t="shared" si="95"/>
        <v>0</v>
      </c>
      <c r="C161" s="158">
        <f t="shared" si="95"/>
        <v>0</v>
      </c>
      <c r="D161" s="158">
        <f t="shared" si="95"/>
        <v>2026</v>
      </c>
      <c r="E161" s="158" t="str">
        <f t="shared" si="95"/>
        <v xml:space="preserve"> </v>
      </c>
      <c r="F161" s="252">
        <f t="shared" si="95"/>
        <v>0</v>
      </c>
      <c r="G161" s="253">
        <f t="shared" si="95"/>
        <v>0</v>
      </c>
      <c r="H161" s="240">
        <f>EGFV4!A172</f>
        <v>0</v>
      </c>
      <c r="I161" s="240">
        <f>EGFV4!B172</f>
        <v>0</v>
      </c>
      <c r="J161" s="240">
        <f>EGFV4!C172</f>
        <v>0</v>
      </c>
      <c r="K161" s="240">
        <f>EGFV4!D172</f>
        <v>0</v>
      </c>
      <c r="L161" s="240">
        <f>EGFV4!E172</f>
        <v>0</v>
      </c>
      <c r="M161" s="240">
        <f>EGFV4!F172</f>
        <v>0</v>
      </c>
      <c r="N161" s="240">
        <f>EGFV4!G172</f>
        <v>0</v>
      </c>
      <c r="O161" s="240">
        <f>EGFV4!H172</f>
        <v>0</v>
      </c>
      <c r="P161" s="240">
        <f>EGFV4!I172</f>
        <v>0</v>
      </c>
      <c r="Q161" s="240">
        <f>EGFV4!J172</f>
        <v>0</v>
      </c>
      <c r="R161" s="242">
        <f>EGFV4!K172</f>
        <v>0</v>
      </c>
      <c r="S161" s="242">
        <f>EGFV4!L172</f>
        <v>0</v>
      </c>
      <c r="T161" s="243">
        <f t="shared" si="72"/>
        <v>0</v>
      </c>
      <c r="U161" s="244"/>
      <c r="V161" s="240">
        <f>EGFV4!O172</f>
        <v>0</v>
      </c>
      <c r="W161" s="242">
        <f>EGFV4!P172</f>
        <v>0</v>
      </c>
      <c r="X161" s="243">
        <f t="shared" si="69"/>
        <v>0</v>
      </c>
      <c r="Y161" s="245">
        <f t="shared" si="70"/>
        <v>0</v>
      </c>
      <c r="Z161" s="239">
        <f>EGFV4!S172</f>
        <v>0</v>
      </c>
      <c r="AA161" s="44"/>
      <c r="AB161" s="240">
        <f t="shared" si="73"/>
        <v>0</v>
      </c>
      <c r="AC161" s="242">
        <f t="shared" si="73"/>
        <v>0</v>
      </c>
      <c r="AD161" s="243">
        <f t="shared" si="74"/>
        <v>0</v>
      </c>
      <c r="AE161" s="243">
        <f t="shared" si="75"/>
        <v>0</v>
      </c>
      <c r="AF161" s="245">
        <f>SUM(AE161)-(AE161*'Reduction%'!$B$2)</f>
        <v>0</v>
      </c>
      <c r="AG161" s="245"/>
      <c r="AH161" s="84"/>
      <c r="AI161" s="246"/>
      <c r="AJ161" s="247">
        <f>'EGFV2 1'!AJ172</f>
        <v>0</v>
      </c>
      <c r="AK161" s="248">
        <f>'EGFV2 1'!AK172</f>
        <v>0</v>
      </c>
      <c r="AL161" s="240">
        <f>'EGFV2 1'!AL172</f>
        <v>0</v>
      </c>
      <c r="AM161" s="242">
        <f>'EGFV2 1'!AM172</f>
        <v>0</v>
      </c>
      <c r="AN161" s="243">
        <f t="shared" si="92"/>
        <v>0</v>
      </c>
      <c r="AO161" s="249">
        <f>'EGFV2 1'!AO172</f>
        <v>0</v>
      </c>
      <c r="AP161" s="247">
        <f>'EGFV2 2'!AP172</f>
        <v>0</v>
      </c>
      <c r="AQ161" s="248">
        <f>'EGFV2 2'!AQ172</f>
        <v>0</v>
      </c>
      <c r="AR161" s="239">
        <f>'EGFV2 2'!AR172</f>
        <v>0</v>
      </c>
      <c r="AS161" s="242">
        <f>'EGFV2 2'!AS172</f>
        <v>0</v>
      </c>
      <c r="AT161" s="245">
        <f t="shared" si="76"/>
        <v>0</v>
      </c>
      <c r="AU161" s="158">
        <f>'EGFV2 2'!AU172</f>
        <v>0</v>
      </c>
      <c r="AV161" s="247">
        <f>'EGFV2 3'!AV172</f>
        <v>0</v>
      </c>
      <c r="AW161" s="248">
        <f>'EGFV2 3'!AW172</f>
        <v>0</v>
      </c>
      <c r="AX161" s="239">
        <f>'EGFV2 3'!AX172</f>
        <v>0</v>
      </c>
      <c r="AY161" s="242">
        <f>'EGFV2 3'!AY172</f>
        <v>0</v>
      </c>
      <c r="AZ161" s="245">
        <f t="shared" si="88"/>
        <v>0</v>
      </c>
      <c r="BA161" s="158">
        <f>'EGFV2 3'!BA172</f>
        <v>0</v>
      </c>
      <c r="BB161" s="247">
        <f>'EGFV2 4'!BB172</f>
        <v>0</v>
      </c>
      <c r="BC161" s="248">
        <f>'EGFV2 4'!BC172</f>
        <v>0</v>
      </c>
      <c r="BD161" s="239">
        <f>'EGFV2 4'!BD172</f>
        <v>0</v>
      </c>
      <c r="BE161" s="250">
        <f>'EGFV2 4'!BE172</f>
        <v>0</v>
      </c>
      <c r="BF161" s="250">
        <f>'EGFV2 4'!BF172</f>
        <v>0</v>
      </c>
      <c r="BG161" s="158">
        <f>'EGFV2 4'!BG172</f>
        <v>0</v>
      </c>
      <c r="BH161" s="240">
        <f t="shared" si="89"/>
        <v>0</v>
      </c>
      <c r="BI161" s="242">
        <f t="shared" si="90"/>
        <v>0</v>
      </c>
      <c r="BJ161" s="245">
        <f t="shared" si="91"/>
        <v>0</v>
      </c>
      <c r="BK161" s="243">
        <f t="shared" si="77"/>
        <v>0</v>
      </c>
      <c r="BS161" s="240">
        <f t="shared" si="78"/>
        <v>0</v>
      </c>
      <c r="BT161" s="242">
        <f t="shared" si="79"/>
        <v>0</v>
      </c>
      <c r="BU161" s="245">
        <f t="shared" si="80"/>
        <v>0</v>
      </c>
      <c r="BV161" s="243">
        <f t="shared" si="81"/>
        <v>0</v>
      </c>
      <c r="CD161" s="240">
        <f t="shared" si="82"/>
        <v>0</v>
      </c>
      <c r="CE161" s="242">
        <f t="shared" si="82"/>
        <v>0</v>
      </c>
      <c r="CF161" s="245">
        <f t="shared" si="83"/>
        <v>0</v>
      </c>
      <c r="CG161" s="243">
        <f t="shared" si="84"/>
        <v>0</v>
      </c>
      <c r="CO161" s="240">
        <f t="shared" si="85"/>
        <v>0</v>
      </c>
      <c r="CP161" s="242">
        <f t="shared" si="85"/>
        <v>0</v>
      </c>
      <c r="CQ161" s="245">
        <f t="shared" si="86"/>
        <v>0</v>
      </c>
      <c r="CR161" s="243">
        <f t="shared" si="87"/>
        <v>0</v>
      </c>
      <c r="CZ161" s="158">
        <f t="shared" si="94"/>
        <v>0</v>
      </c>
      <c r="DA161" s="245">
        <f t="shared" si="93"/>
        <v>0</v>
      </c>
    </row>
    <row r="162" spans="1:105" s="158" customFormat="1" x14ac:dyDescent="0.3">
      <c r="A162" s="251">
        <f t="shared" si="95"/>
        <v>0</v>
      </c>
      <c r="B162" s="158">
        <f t="shared" si="95"/>
        <v>0</v>
      </c>
      <c r="C162" s="158">
        <f t="shared" si="95"/>
        <v>0</v>
      </c>
      <c r="D162" s="158">
        <f t="shared" si="95"/>
        <v>2026</v>
      </c>
      <c r="E162" s="158" t="str">
        <f t="shared" si="95"/>
        <v xml:space="preserve"> </v>
      </c>
      <c r="F162" s="252">
        <f t="shared" si="95"/>
        <v>0</v>
      </c>
      <c r="G162" s="253">
        <f t="shared" si="95"/>
        <v>0</v>
      </c>
      <c r="H162" s="240">
        <f>EGFV4!A173</f>
        <v>0</v>
      </c>
      <c r="I162" s="240">
        <f>EGFV4!B173</f>
        <v>0</v>
      </c>
      <c r="J162" s="240">
        <f>EGFV4!C173</f>
        <v>0</v>
      </c>
      <c r="K162" s="240">
        <f>EGFV4!D173</f>
        <v>0</v>
      </c>
      <c r="L162" s="240">
        <f>EGFV4!E173</f>
        <v>0</v>
      </c>
      <c r="M162" s="240">
        <f>EGFV4!F173</f>
        <v>0</v>
      </c>
      <c r="N162" s="240">
        <f>EGFV4!G173</f>
        <v>0</v>
      </c>
      <c r="O162" s="240">
        <f>EGFV4!H173</f>
        <v>0</v>
      </c>
      <c r="P162" s="240">
        <f>EGFV4!I173</f>
        <v>0</v>
      </c>
      <c r="Q162" s="240">
        <f>EGFV4!J173</f>
        <v>0</v>
      </c>
      <c r="R162" s="242">
        <f>EGFV4!K173</f>
        <v>0</v>
      </c>
      <c r="S162" s="242">
        <f>EGFV4!L173</f>
        <v>0</v>
      </c>
      <c r="T162" s="243">
        <f t="shared" si="72"/>
        <v>0</v>
      </c>
      <c r="U162" s="244"/>
      <c r="V162" s="240">
        <f>EGFV4!O173</f>
        <v>0</v>
      </c>
      <c r="W162" s="242">
        <f>EGFV4!P173</f>
        <v>0</v>
      </c>
      <c r="X162" s="243">
        <f t="shared" si="69"/>
        <v>0</v>
      </c>
      <c r="Y162" s="245">
        <f t="shared" si="70"/>
        <v>0</v>
      </c>
      <c r="Z162" s="239">
        <f>EGFV4!S173</f>
        <v>0</v>
      </c>
      <c r="AA162" s="44"/>
      <c r="AB162" s="240">
        <f t="shared" si="73"/>
        <v>0</v>
      </c>
      <c r="AC162" s="242">
        <f t="shared" si="73"/>
        <v>0</v>
      </c>
      <c r="AD162" s="243">
        <f t="shared" si="74"/>
        <v>0</v>
      </c>
      <c r="AE162" s="243">
        <f t="shared" si="75"/>
        <v>0</v>
      </c>
      <c r="AF162" s="245">
        <f>SUM(AE162)-(AE162*'Reduction%'!$B$2)</f>
        <v>0</v>
      </c>
      <c r="AG162" s="245"/>
      <c r="AH162" s="84"/>
      <c r="AI162" s="246"/>
      <c r="AJ162" s="247">
        <f>'EGFV2 1'!AJ173</f>
        <v>0</v>
      </c>
      <c r="AK162" s="248">
        <f>'EGFV2 1'!AK173</f>
        <v>0</v>
      </c>
      <c r="AL162" s="240">
        <f>'EGFV2 1'!AL173</f>
        <v>0</v>
      </c>
      <c r="AM162" s="242">
        <f>'EGFV2 1'!AM173</f>
        <v>0</v>
      </c>
      <c r="AN162" s="243">
        <f t="shared" si="92"/>
        <v>0</v>
      </c>
      <c r="AO162" s="249">
        <f>'EGFV2 1'!AO173</f>
        <v>0</v>
      </c>
      <c r="AP162" s="247">
        <f>'EGFV2 2'!AP173</f>
        <v>0</v>
      </c>
      <c r="AQ162" s="248">
        <f>'EGFV2 2'!AQ173</f>
        <v>0</v>
      </c>
      <c r="AR162" s="239">
        <f>'EGFV2 2'!AR173</f>
        <v>0</v>
      </c>
      <c r="AS162" s="242">
        <f>'EGFV2 2'!AS173</f>
        <v>0</v>
      </c>
      <c r="AT162" s="245">
        <f t="shared" si="76"/>
        <v>0</v>
      </c>
      <c r="AU162" s="158">
        <f>'EGFV2 2'!AU173</f>
        <v>0</v>
      </c>
      <c r="AV162" s="247">
        <f>'EGFV2 3'!AV173</f>
        <v>0</v>
      </c>
      <c r="AW162" s="248">
        <f>'EGFV2 3'!AW173</f>
        <v>0</v>
      </c>
      <c r="AX162" s="239">
        <f>'EGFV2 3'!AX173</f>
        <v>0</v>
      </c>
      <c r="AY162" s="242">
        <f>'EGFV2 3'!AY173</f>
        <v>0</v>
      </c>
      <c r="AZ162" s="245">
        <f t="shared" si="88"/>
        <v>0</v>
      </c>
      <c r="BA162" s="158">
        <f>'EGFV2 3'!BA173</f>
        <v>0</v>
      </c>
      <c r="BB162" s="247">
        <f>'EGFV2 4'!BB173</f>
        <v>0</v>
      </c>
      <c r="BC162" s="248">
        <f>'EGFV2 4'!BC173</f>
        <v>0</v>
      </c>
      <c r="BD162" s="239">
        <f>'EGFV2 4'!BD173</f>
        <v>0</v>
      </c>
      <c r="BE162" s="250">
        <f>'EGFV2 4'!BE173</f>
        <v>0</v>
      </c>
      <c r="BF162" s="250">
        <f>'EGFV2 4'!BF173</f>
        <v>0</v>
      </c>
      <c r="BG162" s="158">
        <f>'EGFV2 4'!BG173</f>
        <v>0</v>
      </c>
      <c r="BH162" s="240">
        <f t="shared" si="89"/>
        <v>0</v>
      </c>
      <c r="BI162" s="242">
        <f t="shared" si="90"/>
        <v>0</v>
      </c>
      <c r="BJ162" s="245">
        <f t="shared" si="91"/>
        <v>0</v>
      </c>
      <c r="BK162" s="243">
        <f t="shared" si="77"/>
        <v>0</v>
      </c>
      <c r="BS162" s="240">
        <f t="shared" si="78"/>
        <v>0</v>
      </c>
      <c r="BT162" s="242">
        <f t="shared" si="79"/>
        <v>0</v>
      </c>
      <c r="BU162" s="245">
        <f t="shared" si="80"/>
        <v>0</v>
      </c>
      <c r="BV162" s="243">
        <f t="shared" si="81"/>
        <v>0</v>
      </c>
      <c r="CD162" s="240">
        <f t="shared" si="82"/>
        <v>0</v>
      </c>
      <c r="CE162" s="242">
        <f t="shared" si="82"/>
        <v>0</v>
      </c>
      <c r="CF162" s="245">
        <f t="shared" si="83"/>
        <v>0</v>
      </c>
      <c r="CG162" s="243">
        <f t="shared" si="84"/>
        <v>0</v>
      </c>
      <c r="CO162" s="240">
        <f t="shared" si="85"/>
        <v>0</v>
      </c>
      <c r="CP162" s="242">
        <f t="shared" si="85"/>
        <v>0</v>
      </c>
      <c r="CQ162" s="245">
        <f t="shared" si="86"/>
        <v>0</v>
      </c>
      <c r="CR162" s="243">
        <f t="shared" si="87"/>
        <v>0</v>
      </c>
      <c r="CZ162" s="158">
        <f t="shared" si="94"/>
        <v>0</v>
      </c>
      <c r="DA162" s="245">
        <f t="shared" si="93"/>
        <v>0</v>
      </c>
    </row>
    <row r="163" spans="1:105" s="158" customFormat="1" x14ac:dyDescent="0.3">
      <c r="A163" s="251">
        <f t="shared" ref="A163:G178" si="96">A162</f>
        <v>0</v>
      </c>
      <c r="B163" s="158">
        <f t="shared" si="96"/>
        <v>0</v>
      </c>
      <c r="C163" s="158">
        <f t="shared" si="96"/>
        <v>0</v>
      </c>
      <c r="D163" s="158">
        <f t="shared" si="96"/>
        <v>2026</v>
      </c>
      <c r="E163" s="158" t="str">
        <f t="shared" si="96"/>
        <v xml:space="preserve"> </v>
      </c>
      <c r="F163" s="252">
        <f t="shared" si="96"/>
        <v>0</v>
      </c>
      <c r="G163" s="253">
        <f t="shared" si="96"/>
        <v>0</v>
      </c>
      <c r="H163" s="240">
        <f>EGFV4!A174</f>
        <v>0</v>
      </c>
      <c r="I163" s="240">
        <f>EGFV4!B174</f>
        <v>0</v>
      </c>
      <c r="J163" s="240">
        <f>EGFV4!C174</f>
        <v>0</v>
      </c>
      <c r="K163" s="240">
        <f>EGFV4!D174</f>
        <v>0</v>
      </c>
      <c r="L163" s="240">
        <f>EGFV4!E174</f>
        <v>0</v>
      </c>
      <c r="M163" s="240">
        <f>EGFV4!F174</f>
        <v>0</v>
      </c>
      <c r="N163" s="240">
        <f>EGFV4!G174</f>
        <v>0</v>
      </c>
      <c r="O163" s="240">
        <f>EGFV4!H174</f>
        <v>0</v>
      </c>
      <c r="P163" s="240">
        <f>EGFV4!I174</f>
        <v>0</v>
      </c>
      <c r="Q163" s="240">
        <f>EGFV4!J174</f>
        <v>0</v>
      </c>
      <c r="R163" s="242">
        <f>EGFV4!K174</f>
        <v>0</v>
      </c>
      <c r="S163" s="242">
        <f>EGFV4!L174</f>
        <v>0</v>
      </c>
      <c r="T163" s="243">
        <f t="shared" si="72"/>
        <v>0</v>
      </c>
      <c r="U163" s="244"/>
      <c r="V163" s="240">
        <f>EGFV4!O174</f>
        <v>0</v>
      </c>
      <c r="W163" s="242">
        <f>EGFV4!P174</f>
        <v>0</v>
      </c>
      <c r="X163" s="243">
        <f t="shared" si="69"/>
        <v>0</v>
      </c>
      <c r="Y163" s="245">
        <f t="shared" si="70"/>
        <v>0</v>
      </c>
      <c r="Z163" s="239">
        <f>EGFV4!S174</f>
        <v>0</v>
      </c>
      <c r="AA163" s="44"/>
      <c r="AB163" s="240">
        <f t="shared" si="73"/>
        <v>0</v>
      </c>
      <c r="AC163" s="242">
        <f t="shared" si="73"/>
        <v>0</v>
      </c>
      <c r="AD163" s="243">
        <f t="shared" si="74"/>
        <v>0</v>
      </c>
      <c r="AE163" s="243">
        <f t="shared" si="75"/>
        <v>0</v>
      </c>
      <c r="AF163" s="245">
        <f>SUM(AE163)-(AE163*'Reduction%'!$B$2)</f>
        <v>0</v>
      </c>
      <c r="AG163" s="245"/>
      <c r="AH163" s="84"/>
      <c r="AI163" s="246"/>
      <c r="AJ163" s="247">
        <f>'EGFV2 1'!AJ174</f>
        <v>0</v>
      </c>
      <c r="AK163" s="248">
        <f>'EGFV2 1'!AK174</f>
        <v>0</v>
      </c>
      <c r="AL163" s="240">
        <f>'EGFV2 1'!AL174</f>
        <v>0</v>
      </c>
      <c r="AM163" s="242">
        <f>'EGFV2 1'!AM174</f>
        <v>0</v>
      </c>
      <c r="AN163" s="243">
        <f t="shared" si="92"/>
        <v>0</v>
      </c>
      <c r="AO163" s="249">
        <f>'EGFV2 1'!AO174</f>
        <v>0</v>
      </c>
      <c r="AP163" s="247">
        <f>'EGFV2 2'!AP174</f>
        <v>0</v>
      </c>
      <c r="AQ163" s="248">
        <f>'EGFV2 2'!AQ174</f>
        <v>0</v>
      </c>
      <c r="AR163" s="239">
        <f>'EGFV2 2'!AR174</f>
        <v>0</v>
      </c>
      <c r="AS163" s="242">
        <f>'EGFV2 2'!AS174</f>
        <v>0</v>
      </c>
      <c r="AT163" s="245">
        <f t="shared" si="76"/>
        <v>0</v>
      </c>
      <c r="AU163" s="158">
        <f>'EGFV2 2'!AU174</f>
        <v>0</v>
      </c>
      <c r="AV163" s="247">
        <f>'EGFV2 3'!AV174</f>
        <v>0</v>
      </c>
      <c r="AW163" s="248">
        <f>'EGFV2 3'!AW174</f>
        <v>0</v>
      </c>
      <c r="AX163" s="239">
        <f>'EGFV2 3'!AX174</f>
        <v>0</v>
      </c>
      <c r="AY163" s="242">
        <f>'EGFV2 3'!AY174</f>
        <v>0</v>
      </c>
      <c r="AZ163" s="245">
        <f t="shared" si="88"/>
        <v>0</v>
      </c>
      <c r="BA163" s="158">
        <f>'EGFV2 3'!BA174</f>
        <v>0</v>
      </c>
      <c r="BB163" s="247">
        <f>'EGFV2 4'!BB174</f>
        <v>0</v>
      </c>
      <c r="BC163" s="248">
        <f>'EGFV2 4'!BC174</f>
        <v>0</v>
      </c>
      <c r="BD163" s="239">
        <f>'EGFV2 4'!BD174</f>
        <v>0</v>
      </c>
      <c r="BE163" s="250">
        <f>'EGFV2 4'!BE174</f>
        <v>0</v>
      </c>
      <c r="BF163" s="250">
        <f>'EGFV2 4'!BF174</f>
        <v>0</v>
      </c>
      <c r="BG163" s="158">
        <f>'EGFV2 4'!BG174</f>
        <v>0</v>
      </c>
      <c r="BH163" s="240">
        <f t="shared" si="89"/>
        <v>0</v>
      </c>
      <c r="BI163" s="242">
        <f t="shared" si="90"/>
        <v>0</v>
      </c>
      <c r="BJ163" s="245">
        <f t="shared" si="91"/>
        <v>0</v>
      </c>
      <c r="BK163" s="243">
        <f t="shared" si="77"/>
        <v>0</v>
      </c>
      <c r="BS163" s="240">
        <f t="shared" si="78"/>
        <v>0</v>
      </c>
      <c r="BT163" s="242">
        <f t="shared" si="79"/>
        <v>0</v>
      </c>
      <c r="BU163" s="245">
        <f t="shared" si="80"/>
        <v>0</v>
      </c>
      <c r="BV163" s="243">
        <f t="shared" si="81"/>
        <v>0</v>
      </c>
      <c r="CD163" s="240">
        <f t="shared" si="82"/>
        <v>0</v>
      </c>
      <c r="CE163" s="242">
        <f t="shared" si="82"/>
        <v>0</v>
      </c>
      <c r="CF163" s="245">
        <f t="shared" si="83"/>
        <v>0</v>
      </c>
      <c r="CG163" s="243">
        <f t="shared" si="84"/>
        <v>0</v>
      </c>
      <c r="CO163" s="240">
        <f t="shared" si="85"/>
        <v>0</v>
      </c>
      <c r="CP163" s="242">
        <f t="shared" si="85"/>
        <v>0</v>
      </c>
      <c r="CQ163" s="245">
        <f t="shared" si="86"/>
        <v>0</v>
      </c>
      <c r="CR163" s="243">
        <f t="shared" si="87"/>
        <v>0</v>
      </c>
      <c r="CZ163" s="158">
        <f t="shared" si="94"/>
        <v>0</v>
      </c>
      <c r="DA163" s="245">
        <f t="shared" si="93"/>
        <v>0</v>
      </c>
    </row>
    <row r="164" spans="1:105" s="158" customFormat="1" x14ac:dyDescent="0.3">
      <c r="A164" s="251">
        <f t="shared" si="96"/>
        <v>0</v>
      </c>
      <c r="B164" s="158">
        <f t="shared" si="96"/>
        <v>0</v>
      </c>
      <c r="C164" s="158">
        <f t="shared" si="96"/>
        <v>0</v>
      </c>
      <c r="D164" s="158">
        <f t="shared" si="96"/>
        <v>2026</v>
      </c>
      <c r="E164" s="158" t="str">
        <f t="shared" si="96"/>
        <v xml:space="preserve"> </v>
      </c>
      <c r="F164" s="252">
        <f t="shared" si="96"/>
        <v>0</v>
      </c>
      <c r="G164" s="253">
        <f t="shared" si="96"/>
        <v>0</v>
      </c>
      <c r="H164" s="240">
        <f>EGFV4!A175</f>
        <v>0</v>
      </c>
      <c r="I164" s="240">
        <f>EGFV4!B175</f>
        <v>0</v>
      </c>
      <c r="J164" s="240">
        <f>EGFV4!C175</f>
        <v>0</v>
      </c>
      <c r="K164" s="240">
        <f>EGFV4!D175</f>
        <v>0</v>
      </c>
      <c r="L164" s="240">
        <f>EGFV4!E175</f>
        <v>0</v>
      </c>
      <c r="M164" s="240">
        <f>EGFV4!F175</f>
        <v>0</v>
      </c>
      <c r="N164" s="240">
        <f>EGFV4!G175</f>
        <v>0</v>
      </c>
      <c r="O164" s="240">
        <f>EGFV4!H175</f>
        <v>0</v>
      </c>
      <c r="P164" s="240">
        <f>EGFV4!I175</f>
        <v>0</v>
      </c>
      <c r="Q164" s="240">
        <f>EGFV4!J175</f>
        <v>0</v>
      </c>
      <c r="R164" s="242">
        <f>EGFV4!K175</f>
        <v>0</v>
      </c>
      <c r="S164" s="242">
        <f>EGFV4!L175</f>
        <v>0</v>
      </c>
      <c r="T164" s="243">
        <f t="shared" si="72"/>
        <v>0</v>
      </c>
      <c r="U164" s="244"/>
      <c r="V164" s="240">
        <f>EGFV4!O175</f>
        <v>0</v>
      </c>
      <c r="W164" s="242">
        <f>EGFV4!P175</f>
        <v>0</v>
      </c>
      <c r="X164" s="243">
        <f t="shared" si="69"/>
        <v>0</v>
      </c>
      <c r="Y164" s="245">
        <f t="shared" si="70"/>
        <v>0</v>
      </c>
      <c r="Z164" s="239">
        <f>EGFV4!S175</f>
        <v>0</v>
      </c>
      <c r="AA164" s="44"/>
      <c r="AB164" s="240">
        <f t="shared" si="73"/>
        <v>0</v>
      </c>
      <c r="AC164" s="242">
        <f t="shared" si="73"/>
        <v>0</v>
      </c>
      <c r="AD164" s="243">
        <f t="shared" si="74"/>
        <v>0</v>
      </c>
      <c r="AE164" s="243">
        <f t="shared" si="75"/>
        <v>0</v>
      </c>
      <c r="AF164" s="245">
        <f>SUM(AE164)-(AE164*'Reduction%'!$B$2)</f>
        <v>0</v>
      </c>
      <c r="AG164" s="245"/>
      <c r="AH164" s="84"/>
      <c r="AI164" s="246"/>
      <c r="AJ164" s="247">
        <f>'EGFV2 1'!AJ175</f>
        <v>0</v>
      </c>
      <c r="AK164" s="248">
        <f>'EGFV2 1'!AK175</f>
        <v>0</v>
      </c>
      <c r="AL164" s="240">
        <f>'EGFV2 1'!AL175</f>
        <v>0</v>
      </c>
      <c r="AM164" s="242">
        <f>'EGFV2 1'!AM175</f>
        <v>0</v>
      </c>
      <c r="AN164" s="243">
        <f t="shared" si="92"/>
        <v>0</v>
      </c>
      <c r="AO164" s="249">
        <f>'EGFV2 1'!AO175</f>
        <v>0</v>
      </c>
      <c r="AP164" s="247">
        <f>'EGFV2 2'!AP175</f>
        <v>0</v>
      </c>
      <c r="AQ164" s="248">
        <f>'EGFV2 2'!AQ175</f>
        <v>0</v>
      </c>
      <c r="AR164" s="239">
        <f>'EGFV2 2'!AR175</f>
        <v>0</v>
      </c>
      <c r="AS164" s="242">
        <f>'EGFV2 2'!AS175</f>
        <v>0</v>
      </c>
      <c r="AT164" s="245">
        <f t="shared" si="76"/>
        <v>0</v>
      </c>
      <c r="AU164" s="158">
        <f>'EGFV2 2'!AU175</f>
        <v>0</v>
      </c>
      <c r="AV164" s="247">
        <f>'EGFV2 3'!AV175</f>
        <v>0</v>
      </c>
      <c r="AW164" s="248">
        <f>'EGFV2 3'!AW175</f>
        <v>0</v>
      </c>
      <c r="AX164" s="239">
        <f>'EGFV2 3'!AX175</f>
        <v>0</v>
      </c>
      <c r="AY164" s="242">
        <f>'EGFV2 3'!AY175</f>
        <v>0</v>
      </c>
      <c r="AZ164" s="245">
        <f t="shared" si="88"/>
        <v>0</v>
      </c>
      <c r="BA164" s="158">
        <f>'EGFV2 3'!BA175</f>
        <v>0</v>
      </c>
      <c r="BB164" s="247">
        <f>'EGFV2 4'!BB175</f>
        <v>0</v>
      </c>
      <c r="BC164" s="248">
        <f>'EGFV2 4'!BC175</f>
        <v>0</v>
      </c>
      <c r="BD164" s="239">
        <f>'EGFV2 4'!BD175</f>
        <v>0</v>
      </c>
      <c r="BE164" s="250">
        <f>'EGFV2 4'!BE175</f>
        <v>0</v>
      </c>
      <c r="BF164" s="250">
        <f>'EGFV2 4'!BF175</f>
        <v>0</v>
      </c>
      <c r="BG164" s="158">
        <f>'EGFV2 4'!BG175</f>
        <v>0</v>
      </c>
      <c r="BH164" s="240">
        <f t="shared" si="89"/>
        <v>0</v>
      </c>
      <c r="BI164" s="242">
        <f t="shared" si="90"/>
        <v>0</v>
      </c>
      <c r="BJ164" s="245">
        <f t="shared" si="91"/>
        <v>0</v>
      </c>
      <c r="BK164" s="243">
        <f t="shared" si="77"/>
        <v>0</v>
      </c>
      <c r="BS164" s="240">
        <f t="shared" si="78"/>
        <v>0</v>
      </c>
      <c r="BT164" s="242">
        <f t="shared" si="79"/>
        <v>0</v>
      </c>
      <c r="BU164" s="245">
        <f t="shared" si="80"/>
        <v>0</v>
      </c>
      <c r="BV164" s="243">
        <f t="shared" si="81"/>
        <v>0</v>
      </c>
      <c r="CD164" s="240">
        <f t="shared" si="82"/>
        <v>0</v>
      </c>
      <c r="CE164" s="242">
        <f t="shared" si="82"/>
        <v>0</v>
      </c>
      <c r="CF164" s="245">
        <f t="shared" si="83"/>
        <v>0</v>
      </c>
      <c r="CG164" s="243">
        <f t="shared" si="84"/>
        <v>0</v>
      </c>
      <c r="CO164" s="240">
        <f t="shared" si="85"/>
        <v>0</v>
      </c>
      <c r="CP164" s="242">
        <f t="shared" si="85"/>
        <v>0</v>
      </c>
      <c r="CQ164" s="245">
        <f t="shared" si="86"/>
        <v>0</v>
      </c>
      <c r="CR164" s="243">
        <f t="shared" si="87"/>
        <v>0</v>
      </c>
      <c r="CZ164" s="158">
        <f t="shared" si="94"/>
        <v>0</v>
      </c>
      <c r="DA164" s="245">
        <f t="shared" si="93"/>
        <v>0</v>
      </c>
    </row>
    <row r="165" spans="1:105" s="158" customFormat="1" x14ac:dyDescent="0.3">
      <c r="A165" s="251">
        <f t="shared" si="96"/>
        <v>0</v>
      </c>
      <c r="B165" s="158">
        <f t="shared" si="96"/>
        <v>0</v>
      </c>
      <c r="C165" s="158">
        <f t="shared" si="96"/>
        <v>0</v>
      </c>
      <c r="D165" s="158">
        <f t="shared" si="96"/>
        <v>2026</v>
      </c>
      <c r="E165" s="158" t="str">
        <f t="shared" si="96"/>
        <v xml:space="preserve"> </v>
      </c>
      <c r="F165" s="252">
        <f t="shared" si="96"/>
        <v>0</v>
      </c>
      <c r="G165" s="253">
        <f t="shared" si="96"/>
        <v>0</v>
      </c>
      <c r="H165" s="240">
        <f>EGFV4!A176</f>
        <v>0</v>
      </c>
      <c r="I165" s="240">
        <f>EGFV4!B176</f>
        <v>0</v>
      </c>
      <c r="J165" s="240">
        <f>EGFV4!C176</f>
        <v>0</v>
      </c>
      <c r="K165" s="240">
        <f>EGFV4!D176</f>
        <v>0</v>
      </c>
      <c r="L165" s="240">
        <f>EGFV4!E176</f>
        <v>0</v>
      </c>
      <c r="M165" s="240">
        <f>EGFV4!F176</f>
        <v>0</v>
      </c>
      <c r="N165" s="240">
        <f>EGFV4!G176</f>
        <v>0</v>
      </c>
      <c r="O165" s="240">
        <f>EGFV4!H176</f>
        <v>0</v>
      </c>
      <c r="P165" s="240">
        <f>EGFV4!I176</f>
        <v>0</v>
      </c>
      <c r="Q165" s="240">
        <f>EGFV4!J176</f>
        <v>0</v>
      </c>
      <c r="R165" s="242">
        <f>EGFV4!K176</f>
        <v>0</v>
      </c>
      <c r="S165" s="242">
        <f>EGFV4!L176</f>
        <v>0</v>
      </c>
      <c r="T165" s="243">
        <f t="shared" si="72"/>
        <v>0</v>
      </c>
      <c r="U165" s="244"/>
      <c r="V165" s="240">
        <f>EGFV4!O176</f>
        <v>0</v>
      </c>
      <c r="W165" s="242">
        <f>EGFV4!P176</f>
        <v>0</v>
      </c>
      <c r="X165" s="243">
        <f t="shared" si="69"/>
        <v>0</v>
      </c>
      <c r="Y165" s="245">
        <f t="shared" si="70"/>
        <v>0</v>
      </c>
      <c r="Z165" s="239">
        <f>EGFV4!S176</f>
        <v>0</v>
      </c>
      <c r="AA165" s="44"/>
      <c r="AB165" s="240">
        <f t="shared" si="73"/>
        <v>0</v>
      </c>
      <c r="AC165" s="242">
        <f t="shared" si="73"/>
        <v>0</v>
      </c>
      <c r="AD165" s="243">
        <f t="shared" si="74"/>
        <v>0</v>
      </c>
      <c r="AE165" s="243">
        <f t="shared" si="75"/>
        <v>0</v>
      </c>
      <c r="AF165" s="245">
        <f>SUM(AE165)-(AE165*'Reduction%'!$B$2)</f>
        <v>0</v>
      </c>
      <c r="AG165" s="245"/>
      <c r="AH165" s="84"/>
      <c r="AI165" s="246"/>
      <c r="AJ165" s="247">
        <f>'EGFV2 1'!AJ176</f>
        <v>0</v>
      </c>
      <c r="AK165" s="248">
        <f>'EGFV2 1'!AK176</f>
        <v>0</v>
      </c>
      <c r="AL165" s="240">
        <f>'EGFV2 1'!AL176</f>
        <v>0</v>
      </c>
      <c r="AM165" s="242">
        <f>'EGFV2 1'!AM176</f>
        <v>0</v>
      </c>
      <c r="AN165" s="243">
        <f t="shared" si="92"/>
        <v>0</v>
      </c>
      <c r="AO165" s="249">
        <f>'EGFV2 1'!AO176</f>
        <v>0</v>
      </c>
      <c r="AP165" s="247">
        <f>'EGFV2 2'!AP176</f>
        <v>0</v>
      </c>
      <c r="AQ165" s="248">
        <f>'EGFV2 2'!AQ176</f>
        <v>0</v>
      </c>
      <c r="AR165" s="239">
        <f>'EGFV2 2'!AR176</f>
        <v>0</v>
      </c>
      <c r="AS165" s="242">
        <f>'EGFV2 2'!AS176</f>
        <v>0</v>
      </c>
      <c r="AT165" s="245">
        <f t="shared" si="76"/>
        <v>0</v>
      </c>
      <c r="AU165" s="158">
        <f>'EGFV2 2'!AU176</f>
        <v>0</v>
      </c>
      <c r="AV165" s="247">
        <f>'EGFV2 3'!AV176</f>
        <v>0</v>
      </c>
      <c r="AW165" s="248">
        <f>'EGFV2 3'!AW176</f>
        <v>0</v>
      </c>
      <c r="AX165" s="239">
        <f>'EGFV2 3'!AX176</f>
        <v>0</v>
      </c>
      <c r="AY165" s="242">
        <f>'EGFV2 3'!AY176</f>
        <v>0</v>
      </c>
      <c r="AZ165" s="245">
        <f t="shared" si="88"/>
        <v>0</v>
      </c>
      <c r="BA165" s="158">
        <f>'EGFV2 3'!BA176</f>
        <v>0</v>
      </c>
      <c r="BB165" s="247">
        <f>'EGFV2 4'!BB176</f>
        <v>0</v>
      </c>
      <c r="BC165" s="248">
        <f>'EGFV2 4'!BC176</f>
        <v>0</v>
      </c>
      <c r="BD165" s="239">
        <f>'EGFV2 4'!BD176</f>
        <v>0</v>
      </c>
      <c r="BE165" s="250">
        <f>'EGFV2 4'!BE176</f>
        <v>0</v>
      </c>
      <c r="BF165" s="250">
        <f>'EGFV2 4'!BF176</f>
        <v>0</v>
      </c>
      <c r="BG165" s="158">
        <f>'EGFV2 4'!BG176</f>
        <v>0</v>
      </c>
      <c r="BH165" s="240">
        <f t="shared" si="89"/>
        <v>0</v>
      </c>
      <c r="BI165" s="242">
        <f t="shared" si="90"/>
        <v>0</v>
      </c>
      <c r="BJ165" s="245">
        <f t="shared" si="91"/>
        <v>0</v>
      </c>
      <c r="BK165" s="243">
        <f t="shared" si="77"/>
        <v>0</v>
      </c>
      <c r="BS165" s="240">
        <f t="shared" si="78"/>
        <v>0</v>
      </c>
      <c r="BT165" s="242">
        <f t="shared" si="79"/>
        <v>0</v>
      </c>
      <c r="BU165" s="245">
        <f t="shared" si="80"/>
        <v>0</v>
      </c>
      <c r="BV165" s="243">
        <f t="shared" si="81"/>
        <v>0</v>
      </c>
      <c r="CD165" s="240">
        <f t="shared" si="82"/>
        <v>0</v>
      </c>
      <c r="CE165" s="242">
        <f t="shared" si="82"/>
        <v>0</v>
      </c>
      <c r="CF165" s="245">
        <f t="shared" si="83"/>
        <v>0</v>
      </c>
      <c r="CG165" s="243">
        <f t="shared" si="84"/>
        <v>0</v>
      </c>
      <c r="CO165" s="240">
        <f t="shared" si="85"/>
        <v>0</v>
      </c>
      <c r="CP165" s="242">
        <f t="shared" si="85"/>
        <v>0</v>
      </c>
      <c r="CQ165" s="245">
        <f t="shared" si="86"/>
        <v>0</v>
      </c>
      <c r="CR165" s="243">
        <f t="shared" si="87"/>
        <v>0</v>
      </c>
      <c r="CZ165" s="158">
        <f t="shared" si="94"/>
        <v>0</v>
      </c>
      <c r="DA165" s="245">
        <f t="shared" si="93"/>
        <v>0</v>
      </c>
    </row>
    <row r="166" spans="1:105" s="158" customFormat="1" x14ac:dyDescent="0.3">
      <c r="A166" s="251">
        <f t="shared" si="96"/>
        <v>0</v>
      </c>
      <c r="B166" s="158">
        <f t="shared" si="96"/>
        <v>0</v>
      </c>
      <c r="C166" s="158">
        <f t="shared" si="96"/>
        <v>0</v>
      </c>
      <c r="D166" s="158">
        <f t="shared" si="96"/>
        <v>2026</v>
      </c>
      <c r="E166" s="158" t="str">
        <f t="shared" si="96"/>
        <v xml:space="preserve"> </v>
      </c>
      <c r="F166" s="252">
        <f t="shared" si="96"/>
        <v>0</v>
      </c>
      <c r="G166" s="253">
        <f t="shared" si="96"/>
        <v>0</v>
      </c>
      <c r="H166" s="240">
        <f>EGFV4!A177</f>
        <v>0</v>
      </c>
      <c r="I166" s="240">
        <f>EGFV4!B177</f>
        <v>0</v>
      </c>
      <c r="J166" s="240">
        <f>EGFV4!C177</f>
        <v>0</v>
      </c>
      <c r="K166" s="240">
        <f>EGFV4!D177</f>
        <v>0</v>
      </c>
      <c r="L166" s="240">
        <f>EGFV4!E177</f>
        <v>0</v>
      </c>
      <c r="M166" s="240">
        <f>EGFV4!F177</f>
        <v>0</v>
      </c>
      <c r="N166" s="240">
        <f>EGFV4!G177</f>
        <v>0</v>
      </c>
      <c r="O166" s="240">
        <f>EGFV4!H177</f>
        <v>0</v>
      </c>
      <c r="P166" s="240">
        <f>EGFV4!I177</f>
        <v>0</v>
      </c>
      <c r="Q166" s="240">
        <f>EGFV4!J177</f>
        <v>0</v>
      </c>
      <c r="R166" s="242">
        <f>EGFV4!K177</f>
        <v>0</v>
      </c>
      <c r="S166" s="242">
        <f>EGFV4!L177</f>
        <v>0</v>
      </c>
      <c r="T166" s="243">
        <f t="shared" si="72"/>
        <v>0</v>
      </c>
      <c r="U166" s="244"/>
      <c r="V166" s="240">
        <f>EGFV4!O177</f>
        <v>0</v>
      </c>
      <c r="W166" s="242">
        <f>EGFV4!P177</f>
        <v>0</v>
      </c>
      <c r="X166" s="243">
        <f t="shared" si="69"/>
        <v>0</v>
      </c>
      <c r="Y166" s="245">
        <f t="shared" si="70"/>
        <v>0</v>
      </c>
      <c r="Z166" s="239">
        <f>EGFV4!S177</f>
        <v>0</v>
      </c>
      <c r="AA166" s="44"/>
      <c r="AB166" s="240">
        <f t="shared" si="73"/>
        <v>0</v>
      </c>
      <c r="AC166" s="242">
        <f t="shared" si="73"/>
        <v>0</v>
      </c>
      <c r="AD166" s="243">
        <f t="shared" si="74"/>
        <v>0</v>
      </c>
      <c r="AE166" s="243">
        <f t="shared" si="75"/>
        <v>0</v>
      </c>
      <c r="AF166" s="245">
        <f>SUM(AE166)-(AE166*'Reduction%'!$B$2)</f>
        <v>0</v>
      </c>
      <c r="AG166" s="245"/>
      <c r="AH166" s="84"/>
      <c r="AI166" s="246"/>
      <c r="AJ166" s="247">
        <f>'EGFV2 1'!AJ177</f>
        <v>0</v>
      </c>
      <c r="AK166" s="248">
        <f>'EGFV2 1'!AK177</f>
        <v>0</v>
      </c>
      <c r="AL166" s="240">
        <f>'EGFV2 1'!AL177</f>
        <v>0</v>
      </c>
      <c r="AM166" s="242">
        <f>'EGFV2 1'!AM177</f>
        <v>0</v>
      </c>
      <c r="AN166" s="243">
        <f t="shared" si="92"/>
        <v>0</v>
      </c>
      <c r="AO166" s="249">
        <f>'EGFV2 1'!AO177</f>
        <v>0</v>
      </c>
      <c r="AP166" s="247">
        <f>'EGFV2 2'!AP177</f>
        <v>0</v>
      </c>
      <c r="AQ166" s="248">
        <f>'EGFV2 2'!AQ177</f>
        <v>0</v>
      </c>
      <c r="AR166" s="239">
        <f>'EGFV2 2'!AR177</f>
        <v>0</v>
      </c>
      <c r="AS166" s="242">
        <f>'EGFV2 2'!AS177</f>
        <v>0</v>
      </c>
      <c r="AT166" s="245">
        <f t="shared" si="76"/>
        <v>0</v>
      </c>
      <c r="AU166" s="158">
        <f>'EGFV2 2'!AU177</f>
        <v>0</v>
      </c>
      <c r="AV166" s="247">
        <f>'EGFV2 3'!AV177</f>
        <v>0</v>
      </c>
      <c r="AW166" s="248">
        <f>'EGFV2 3'!AW177</f>
        <v>0</v>
      </c>
      <c r="AX166" s="239">
        <f>'EGFV2 3'!AX177</f>
        <v>0</v>
      </c>
      <c r="AY166" s="242">
        <f>'EGFV2 3'!AY177</f>
        <v>0</v>
      </c>
      <c r="AZ166" s="245">
        <f t="shared" si="88"/>
        <v>0</v>
      </c>
      <c r="BA166" s="158">
        <f>'EGFV2 3'!BA177</f>
        <v>0</v>
      </c>
      <c r="BB166" s="247">
        <f>'EGFV2 4'!BB177</f>
        <v>0</v>
      </c>
      <c r="BC166" s="248">
        <f>'EGFV2 4'!BC177</f>
        <v>0</v>
      </c>
      <c r="BD166" s="239">
        <f>'EGFV2 4'!BD177</f>
        <v>0</v>
      </c>
      <c r="BE166" s="250">
        <f>'EGFV2 4'!BE177</f>
        <v>0</v>
      </c>
      <c r="BF166" s="250">
        <f>'EGFV2 4'!BF177</f>
        <v>0</v>
      </c>
      <c r="BG166" s="158">
        <f>'EGFV2 4'!BG177</f>
        <v>0</v>
      </c>
      <c r="BH166" s="240">
        <f t="shared" si="89"/>
        <v>0</v>
      </c>
      <c r="BI166" s="242">
        <f t="shared" si="90"/>
        <v>0</v>
      </c>
      <c r="BJ166" s="245">
        <f t="shared" si="91"/>
        <v>0</v>
      </c>
      <c r="BK166" s="243">
        <f t="shared" si="77"/>
        <v>0</v>
      </c>
      <c r="BS166" s="240">
        <f t="shared" si="78"/>
        <v>0</v>
      </c>
      <c r="BT166" s="242">
        <f t="shared" si="79"/>
        <v>0</v>
      </c>
      <c r="BU166" s="245">
        <f t="shared" si="80"/>
        <v>0</v>
      </c>
      <c r="BV166" s="243">
        <f t="shared" si="81"/>
        <v>0</v>
      </c>
      <c r="CD166" s="240">
        <f t="shared" si="82"/>
        <v>0</v>
      </c>
      <c r="CE166" s="242">
        <f t="shared" si="82"/>
        <v>0</v>
      </c>
      <c r="CF166" s="245">
        <f t="shared" si="83"/>
        <v>0</v>
      </c>
      <c r="CG166" s="243">
        <f t="shared" si="84"/>
        <v>0</v>
      </c>
      <c r="CO166" s="240">
        <f t="shared" si="85"/>
        <v>0</v>
      </c>
      <c r="CP166" s="242">
        <f t="shared" si="85"/>
        <v>0</v>
      </c>
      <c r="CQ166" s="245">
        <f t="shared" si="86"/>
        <v>0</v>
      </c>
      <c r="CR166" s="243">
        <f t="shared" si="87"/>
        <v>0</v>
      </c>
      <c r="CZ166" s="158">
        <f t="shared" si="94"/>
        <v>0</v>
      </c>
      <c r="DA166" s="245">
        <f t="shared" si="93"/>
        <v>0</v>
      </c>
    </row>
    <row r="167" spans="1:105" s="158" customFormat="1" x14ac:dyDescent="0.3">
      <c r="A167" s="251">
        <f t="shared" si="96"/>
        <v>0</v>
      </c>
      <c r="B167" s="158">
        <f t="shared" si="96"/>
        <v>0</v>
      </c>
      <c r="C167" s="158">
        <f t="shared" si="96"/>
        <v>0</v>
      </c>
      <c r="D167" s="158">
        <f t="shared" si="96"/>
        <v>2026</v>
      </c>
      <c r="E167" s="158" t="str">
        <f t="shared" si="96"/>
        <v xml:space="preserve"> </v>
      </c>
      <c r="F167" s="252">
        <f t="shared" si="96"/>
        <v>0</v>
      </c>
      <c r="G167" s="253">
        <f t="shared" si="96"/>
        <v>0</v>
      </c>
      <c r="H167" s="240">
        <f>EGFV4!A178</f>
        <v>0</v>
      </c>
      <c r="I167" s="240">
        <f>EGFV4!B178</f>
        <v>0</v>
      </c>
      <c r="J167" s="240">
        <f>EGFV4!C178</f>
        <v>0</v>
      </c>
      <c r="K167" s="240">
        <f>EGFV4!D178</f>
        <v>0</v>
      </c>
      <c r="L167" s="240">
        <f>EGFV4!E178</f>
        <v>0</v>
      </c>
      <c r="M167" s="240">
        <f>EGFV4!F178</f>
        <v>0</v>
      </c>
      <c r="N167" s="240">
        <f>EGFV4!G178</f>
        <v>0</v>
      </c>
      <c r="O167" s="240">
        <f>EGFV4!H178</f>
        <v>0</v>
      </c>
      <c r="P167" s="240">
        <f>EGFV4!I178</f>
        <v>0</v>
      </c>
      <c r="Q167" s="240">
        <f>EGFV4!J178</f>
        <v>0</v>
      </c>
      <c r="R167" s="242">
        <f>EGFV4!K178</f>
        <v>0</v>
      </c>
      <c r="S167" s="242">
        <f>EGFV4!L178</f>
        <v>0</v>
      </c>
      <c r="T167" s="243">
        <f t="shared" si="72"/>
        <v>0</v>
      </c>
      <c r="U167" s="244"/>
      <c r="V167" s="240">
        <f>EGFV4!O178</f>
        <v>0</v>
      </c>
      <c r="W167" s="242">
        <f>EGFV4!P178</f>
        <v>0</v>
      </c>
      <c r="X167" s="243">
        <f t="shared" si="69"/>
        <v>0</v>
      </c>
      <c r="Y167" s="245">
        <f t="shared" si="70"/>
        <v>0</v>
      </c>
      <c r="Z167" s="239">
        <f>EGFV4!S178</f>
        <v>0</v>
      </c>
      <c r="AA167" s="44"/>
      <c r="AB167" s="240">
        <f t="shared" si="73"/>
        <v>0</v>
      </c>
      <c r="AC167" s="242">
        <f t="shared" si="73"/>
        <v>0</v>
      </c>
      <c r="AD167" s="243">
        <f t="shared" si="74"/>
        <v>0</v>
      </c>
      <c r="AE167" s="243">
        <f t="shared" si="75"/>
        <v>0</v>
      </c>
      <c r="AF167" s="245">
        <f>SUM(AE167)-(AE167*'Reduction%'!$B$2)</f>
        <v>0</v>
      </c>
      <c r="AG167" s="245"/>
      <c r="AH167" s="84"/>
      <c r="AI167" s="246"/>
      <c r="AJ167" s="247">
        <f>'EGFV2 1'!AJ178</f>
        <v>0</v>
      </c>
      <c r="AK167" s="248">
        <f>'EGFV2 1'!AK178</f>
        <v>0</v>
      </c>
      <c r="AL167" s="240">
        <f>'EGFV2 1'!AL178</f>
        <v>0</v>
      </c>
      <c r="AM167" s="242">
        <f>'EGFV2 1'!AM178</f>
        <v>0</v>
      </c>
      <c r="AN167" s="243">
        <f t="shared" si="92"/>
        <v>0</v>
      </c>
      <c r="AO167" s="249">
        <f>'EGFV2 1'!AO178</f>
        <v>0</v>
      </c>
      <c r="AP167" s="247">
        <f>'EGFV2 2'!AP178</f>
        <v>0</v>
      </c>
      <c r="AQ167" s="248">
        <f>'EGFV2 2'!AQ178</f>
        <v>0</v>
      </c>
      <c r="AR167" s="239">
        <f>'EGFV2 2'!AR178</f>
        <v>0</v>
      </c>
      <c r="AS167" s="242">
        <f>'EGFV2 2'!AS178</f>
        <v>0</v>
      </c>
      <c r="AT167" s="245">
        <f t="shared" si="76"/>
        <v>0</v>
      </c>
      <c r="AU167" s="158">
        <f>'EGFV2 2'!AU178</f>
        <v>0</v>
      </c>
      <c r="AV167" s="247">
        <f>'EGFV2 3'!AV178</f>
        <v>0</v>
      </c>
      <c r="AW167" s="248">
        <f>'EGFV2 3'!AW178</f>
        <v>0</v>
      </c>
      <c r="AX167" s="239">
        <f>'EGFV2 3'!AX178</f>
        <v>0</v>
      </c>
      <c r="AY167" s="242">
        <f>'EGFV2 3'!AY178</f>
        <v>0</v>
      </c>
      <c r="AZ167" s="245">
        <f t="shared" si="88"/>
        <v>0</v>
      </c>
      <c r="BA167" s="158">
        <f>'EGFV2 3'!BA178</f>
        <v>0</v>
      </c>
      <c r="BB167" s="247">
        <f>'EGFV2 4'!BB178</f>
        <v>0</v>
      </c>
      <c r="BC167" s="248">
        <f>'EGFV2 4'!BC178</f>
        <v>0</v>
      </c>
      <c r="BD167" s="239">
        <f>'EGFV2 4'!BD178</f>
        <v>0</v>
      </c>
      <c r="BE167" s="250">
        <f>'EGFV2 4'!BE178</f>
        <v>0</v>
      </c>
      <c r="BF167" s="250">
        <f>'EGFV2 4'!BF178</f>
        <v>0</v>
      </c>
      <c r="BG167" s="158">
        <f>'EGFV2 4'!BG178</f>
        <v>0</v>
      </c>
      <c r="BH167" s="240">
        <f t="shared" si="89"/>
        <v>0</v>
      </c>
      <c r="BI167" s="242">
        <f t="shared" si="90"/>
        <v>0</v>
      </c>
      <c r="BJ167" s="245">
        <f t="shared" si="91"/>
        <v>0</v>
      </c>
      <c r="BK167" s="243">
        <f t="shared" si="77"/>
        <v>0</v>
      </c>
      <c r="BS167" s="240">
        <f t="shared" si="78"/>
        <v>0</v>
      </c>
      <c r="BT167" s="242">
        <f t="shared" si="79"/>
        <v>0</v>
      </c>
      <c r="BU167" s="245">
        <f t="shared" si="80"/>
        <v>0</v>
      </c>
      <c r="BV167" s="243">
        <f t="shared" si="81"/>
        <v>0</v>
      </c>
      <c r="CD167" s="240">
        <f t="shared" si="82"/>
        <v>0</v>
      </c>
      <c r="CE167" s="242">
        <f t="shared" si="82"/>
        <v>0</v>
      </c>
      <c r="CF167" s="245">
        <f t="shared" si="83"/>
        <v>0</v>
      </c>
      <c r="CG167" s="243">
        <f t="shared" si="84"/>
        <v>0</v>
      </c>
      <c r="CO167" s="240">
        <f t="shared" si="85"/>
        <v>0</v>
      </c>
      <c r="CP167" s="242">
        <f t="shared" si="85"/>
        <v>0</v>
      </c>
      <c r="CQ167" s="245">
        <f t="shared" si="86"/>
        <v>0</v>
      </c>
      <c r="CR167" s="243">
        <f t="shared" si="87"/>
        <v>0</v>
      </c>
      <c r="CZ167" s="158">
        <f t="shared" si="94"/>
        <v>0</v>
      </c>
      <c r="DA167" s="245">
        <f t="shared" si="93"/>
        <v>0</v>
      </c>
    </row>
    <row r="168" spans="1:105" s="158" customFormat="1" x14ac:dyDescent="0.3">
      <c r="A168" s="251">
        <f t="shared" si="96"/>
        <v>0</v>
      </c>
      <c r="B168" s="158">
        <f t="shared" si="96"/>
        <v>0</v>
      </c>
      <c r="C168" s="158">
        <f t="shared" si="96"/>
        <v>0</v>
      </c>
      <c r="D168" s="158">
        <f t="shared" si="96"/>
        <v>2026</v>
      </c>
      <c r="E168" s="158" t="str">
        <f t="shared" si="96"/>
        <v xml:space="preserve"> </v>
      </c>
      <c r="F168" s="252">
        <f t="shared" si="96"/>
        <v>0</v>
      </c>
      <c r="G168" s="253">
        <f t="shared" si="96"/>
        <v>0</v>
      </c>
      <c r="H168" s="240">
        <f>EGFV4!A179</f>
        <v>0</v>
      </c>
      <c r="I168" s="240">
        <f>EGFV4!B179</f>
        <v>0</v>
      </c>
      <c r="J168" s="240">
        <f>EGFV4!C179</f>
        <v>0</v>
      </c>
      <c r="K168" s="240">
        <f>EGFV4!D179</f>
        <v>0</v>
      </c>
      <c r="L168" s="240">
        <f>EGFV4!E179</f>
        <v>0</v>
      </c>
      <c r="M168" s="240">
        <f>EGFV4!F179</f>
        <v>0</v>
      </c>
      <c r="N168" s="240">
        <f>EGFV4!G179</f>
        <v>0</v>
      </c>
      <c r="O168" s="240">
        <f>EGFV4!H179</f>
        <v>0</v>
      </c>
      <c r="P168" s="240">
        <f>EGFV4!I179</f>
        <v>0</v>
      </c>
      <c r="Q168" s="240">
        <f>EGFV4!J179</f>
        <v>0</v>
      </c>
      <c r="R168" s="242">
        <f>EGFV4!K179</f>
        <v>0</v>
      </c>
      <c r="S168" s="242">
        <f>EGFV4!L179</f>
        <v>0</v>
      </c>
      <c r="T168" s="243">
        <f t="shared" si="72"/>
        <v>0</v>
      </c>
      <c r="U168" s="244"/>
      <c r="V168" s="240">
        <f>EGFV4!O179</f>
        <v>0</v>
      </c>
      <c r="W168" s="242">
        <f>EGFV4!P179</f>
        <v>0</v>
      </c>
      <c r="X168" s="243">
        <f t="shared" si="69"/>
        <v>0</v>
      </c>
      <c r="Y168" s="245">
        <f t="shared" si="70"/>
        <v>0</v>
      </c>
      <c r="Z168" s="239">
        <f>EGFV4!S179</f>
        <v>0</v>
      </c>
      <c r="AA168" s="44"/>
      <c r="AB168" s="240">
        <f t="shared" si="73"/>
        <v>0</v>
      </c>
      <c r="AC168" s="242">
        <f t="shared" si="73"/>
        <v>0</v>
      </c>
      <c r="AD168" s="243">
        <f t="shared" si="74"/>
        <v>0</v>
      </c>
      <c r="AE168" s="243">
        <f t="shared" si="75"/>
        <v>0</v>
      </c>
      <c r="AF168" s="245">
        <f>SUM(AE168)-(AE168*'Reduction%'!$B$2)</f>
        <v>0</v>
      </c>
      <c r="AG168" s="245"/>
      <c r="AH168" s="84"/>
      <c r="AI168" s="246"/>
      <c r="AJ168" s="247">
        <f>'EGFV2 1'!AJ179</f>
        <v>0</v>
      </c>
      <c r="AK168" s="248">
        <f>'EGFV2 1'!AK179</f>
        <v>0</v>
      </c>
      <c r="AL168" s="240">
        <f>'EGFV2 1'!AL179</f>
        <v>0</v>
      </c>
      <c r="AM168" s="242">
        <f>'EGFV2 1'!AM179</f>
        <v>0</v>
      </c>
      <c r="AN168" s="243">
        <f t="shared" si="92"/>
        <v>0</v>
      </c>
      <c r="AO168" s="249">
        <f>'EGFV2 1'!AO179</f>
        <v>0</v>
      </c>
      <c r="AP168" s="247">
        <f>'EGFV2 2'!AP179</f>
        <v>0</v>
      </c>
      <c r="AQ168" s="248">
        <f>'EGFV2 2'!AQ179</f>
        <v>0</v>
      </c>
      <c r="AR168" s="239">
        <f>'EGFV2 2'!AR179</f>
        <v>0</v>
      </c>
      <c r="AS168" s="242">
        <f>'EGFV2 2'!AS179</f>
        <v>0</v>
      </c>
      <c r="AT168" s="245">
        <f t="shared" si="76"/>
        <v>0</v>
      </c>
      <c r="AU168" s="158">
        <f>'EGFV2 2'!AU179</f>
        <v>0</v>
      </c>
      <c r="AV168" s="247">
        <f>'EGFV2 3'!AV179</f>
        <v>0</v>
      </c>
      <c r="AW168" s="248">
        <f>'EGFV2 3'!AW179</f>
        <v>0</v>
      </c>
      <c r="AX168" s="239">
        <f>'EGFV2 3'!AX179</f>
        <v>0</v>
      </c>
      <c r="AY168" s="242">
        <f>'EGFV2 3'!AY179</f>
        <v>0</v>
      </c>
      <c r="AZ168" s="245">
        <f t="shared" si="88"/>
        <v>0</v>
      </c>
      <c r="BA168" s="158">
        <f>'EGFV2 3'!BA179</f>
        <v>0</v>
      </c>
      <c r="BB168" s="247">
        <f>'EGFV2 4'!BB179</f>
        <v>0</v>
      </c>
      <c r="BC168" s="248">
        <f>'EGFV2 4'!BC179</f>
        <v>0</v>
      </c>
      <c r="BD168" s="239">
        <f>'EGFV2 4'!BD179</f>
        <v>0</v>
      </c>
      <c r="BE168" s="250">
        <f>'EGFV2 4'!BE179</f>
        <v>0</v>
      </c>
      <c r="BF168" s="250">
        <f>'EGFV2 4'!BF179</f>
        <v>0</v>
      </c>
      <c r="BG168" s="158">
        <f>'EGFV2 4'!BG179</f>
        <v>0</v>
      </c>
      <c r="BH168" s="240">
        <f t="shared" si="89"/>
        <v>0</v>
      </c>
      <c r="BI168" s="242">
        <f t="shared" si="90"/>
        <v>0</v>
      </c>
      <c r="BJ168" s="245">
        <f t="shared" si="91"/>
        <v>0</v>
      </c>
      <c r="BK168" s="243">
        <f t="shared" si="77"/>
        <v>0</v>
      </c>
      <c r="BS168" s="240">
        <f t="shared" si="78"/>
        <v>0</v>
      </c>
      <c r="BT168" s="242">
        <f t="shared" si="79"/>
        <v>0</v>
      </c>
      <c r="BU168" s="245">
        <f t="shared" si="80"/>
        <v>0</v>
      </c>
      <c r="BV168" s="243">
        <f t="shared" si="81"/>
        <v>0</v>
      </c>
      <c r="CD168" s="240">
        <f t="shared" si="82"/>
        <v>0</v>
      </c>
      <c r="CE168" s="242">
        <f t="shared" si="82"/>
        <v>0</v>
      </c>
      <c r="CF168" s="245">
        <f t="shared" si="83"/>
        <v>0</v>
      </c>
      <c r="CG168" s="243">
        <f t="shared" si="84"/>
        <v>0</v>
      </c>
      <c r="CO168" s="240">
        <f t="shared" si="85"/>
        <v>0</v>
      </c>
      <c r="CP168" s="242">
        <f t="shared" si="85"/>
        <v>0</v>
      </c>
      <c r="CQ168" s="245">
        <f t="shared" si="86"/>
        <v>0</v>
      </c>
      <c r="CR168" s="243">
        <f t="shared" si="87"/>
        <v>0</v>
      </c>
      <c r="CZ168" s="158">
        <f t="shared" si="94"/>
        <v>0</v>
      </c>
      <c r="DA168" s="245">
        <f t="shared" si="93"/>
        <v>0</v>
      </c>
    </row>
    <row r="169" spans="1:105" s="158" customFormat="1" x14ac:dyDescent="0.3">
      <c r="A169" s="251">
        <f t="shared" si="96"/>
        <v>0</v>
      </c>
      <c r="B169" s="158">
        <f t="shared" si="96"/>
        <v>0</v>
      </c>
      <c r="C169" s="158">
        <f t="shared" si="96"/>
        <v>0</v>
      </c>
      <c r="D169" s="158">
        <f t="shared" si="96"/>
        <v>2026</v>
      </c>
      <c r="E169" s="158" t="str">
        <f t="shared" si="96"/>
        <v xml:space="preserve"> </v>
      </c>
      <c r="F169" s="252">
        <f t="shared" si="96"/>
        <v>0</v>
      </c>
      <c r="G169" s="253">
        <f t="shared" si="96"/>
        <v>0</v>
      </c>
      <c r="H169" s="240">
        <f>EGFV4!A180</f>
        <v>0</v>
      </c>
      <c r="I169" s="240">
        <f>EGFV4!B180</f>
        <v>0</v>
      </c>
      <c r="J169" s="240">
        <f>EGFV4!C180</f>
        <v>0</v>
      </c>
      <c r="K169" s="240">
        <f>EGFV4!D180</f>
        <v>0</v>
      </c>
      <c r="L169" s="240">
        <f>EGFV4!E180</f>
        <v>0</v>
      </c>
      <c r="M169" s="240">
        <f>EGFV4!F180</f>
        <v>0</v>
      </c>
      <c r="N169" s="240">
        <f>EGFV4!G180</f>
        <v>0</v>
      </c>
      <c r="O169" s="240">
        <f>EGFV4!H180</f>
        <v>0</v>
      </c>
      <c r="P169" s="240">
        <f>EGFV4!I180</f>
        <v>0</v>
      </c>
      <c r="Q169" s="240">
        <f>EGFV4!J180</f>
        <v>0</v>
      </c>
      <c r="R169" s="242">
        <f>EGFV4!K180</f>
        <v>0</v>
      </c>
      <c r="S169" s="242">
        <f>EGFV4!L180</f>
        <v>0</v>
      </c>
      <c r="T169" s="243">
        <f t="shared" si="72"/>
        <v>0</v>
      </c>
      <c r="U169" s="244"/>
      <c r="V169" s="240">
        <f>EGFV4!O180</f>
        <v>0</v>
      </c>
      <c r="W169" s="242">
        <f>EGFV4!P180</f>
        <v>0</v>
      </c>
      <c r="X169" s="243">
        <f t="shared" si="69"/>
        <v>0</v>
      </c>
      <c r="Y169" s="245">
        <f t="shared" si="70"/>
        <v>0</v>
      </c>
      <c r="Z169" s="239">
        <f>EGFV4!S180</f>
        <v>0</v>
      </c>
      <c r="AA169" s="44"/>
      <c r="AB169" s="240">
        <f t="shared" si="73"/>
        <v>0</v>
      </c>
      <c r="AC169" s="242">
        <f t="shared" si="73"/>
        <v>0</v>
      </c>
      <c r="AD169" s="243">
        <f t="shared" si="74"/>
        <v>0</v>
      </c>
      <c r="AE169" s="243">
        <f t="shared" si="75"/>
        <v>0</v>
      </c>
      <c r="AF169" s="245">
        <f>SUM(AE169)-(AE169*'Reduction%'!$B$2)</f>
        <v>0</v>
      </c>
      <c r="AG169" s="245"/>
      <c r="AH169" s="84"/>
      <c r="AI169" s="246"/>
      <c r="AJ169" s="247">
        <f>'EGFV2 1'!AJ180</f>
        <v>0</v>
      </c>
      <c r="AK169" s="248">
        <f>'EGFV2 1'!AK180</f>
        <v>0</v>
      </c>
      <c r="AL169" s="240">
        <f>'EGFV2 1'!AL180</f>
        <v>0</v>
      </c>
      <c r="AM169" s="242">
        <f>'EGFV2 1'!AM180</f>
        <v>0</v>
      </c>
      <c r="AN169" s="243">
        <f t="shared" si="92"/>
        <v>0</v>
      </c>
      <c r="AO169" s="249">
        <f>'EGFV2 1'!AO180</f>
        <v>0</v>
      </c>
      <c r="AP169" s="247">
        <f>'EGFV2 2'!AP180</f>
        <v>0</v>
      </c>
      <c r="AQ169" s="248">
        <f>'EGFV2 2'!AQ180</f>
        <v>0</v>
      </c>
      <c r="AR169" s="239">
        <f>'EGFV2 2'!AR180</f>
        <v>0</v>
      </c>
      <c r="AS169" s="242">
        <f>'EGFV2 2'!AS180</f>
        <v>0</v>
      </c>
      <c r="AT169" s="245">
        <f t="shared" si="76"/>
        <v>0</v>
      </c>
      <c r="AU169" s="158">
        <f>'EGFV2 2'!AU180</f>
        <v>0</v>
      </c>
      <c r="AV169" s="247">
        <f>'EGFV2 3'!AV180</f>
        <v>0</v>
      </c>
      <c r="AW169" s="248">
        <f>'EGFV2 3'!AW180</f>
        <v>0</v>
      </c>
      <c r="AX169" s="239">
        <f>'EGFV2 3'!AX180</f>
        <v>0</v>
      </c>
      <c r="AY169" s="242">
        <f>'EGFV2 3'!AY180</f>
        <v>0</v>
      </c>
      <c r="AZ169" s="245">
        <f t="shared" si="88"/>
        <v>0</v>
      </c>
      <c r="BA169" s="158">
        <f>'EGFV2 3'!BA180</f>
        <v>0</v>
      </c>
      <c r="BB169" s="247">
        <f>'EGFV2 4'!BB180</f>
        <v>0</v>
      </c>
      <c r="BC169" s="248">
        <f>'EGFV2 4'!BC180</f>
        <v>0</v>
      </c>
      <c r="BD169" s="239">
        <f>'EGFV2 4'!BD180</f>
        <v>0</v>
      </c>
      <c r="BE169" s="250">
        <f>'EGFV2 4'!BE180</f>
        <v>0</v>
      </c>
      <c r="BF169" s="250">
        <f>'EGFV2 4'!BF180</f>
        <v>0</v>
      </c>
      <c r="BG169" s="158">
        <f>'EGFV2 4'!BG180</f>
        <v>0</v>
      </c>
      <c r="BH169" s="240">
        <f t="shared" si="89"/>
        <v>0</v>
      </c>
      <c r="BI169" s="242">
        <f t="shared" si="90"/>
        <v>0</v>
      </c>
      <c r="BJ169" s="245">
        <f t="shared" si="91"/>
        <v>0</v>
      </c>
      <c r="BK169" s="243">
        <f t="shared" si="77"/>
        <v>0</v>
      </c>
      <c r="BS169" s="240">
        <f t="shared" si="78"/>
        <v>0</v>
      </c>
      <c r="BT169" s="242">
        <f t="shared" si="79"/>
        <v>0</v>
      </c>
      <c r="BU169" s="245">
        <f t="shared" si="80"/>
        <v>0</v>
      </c>
      <c r="BV169" s="243">
        <f t="shared" si="81"/>
        <v>0</v>
      </c>
      <c r="CD169" s="240">
        <f t="shared" si="82"/>
        <v>0</v>
      </c>
      <c r="CE169" s="242">
        <f t="shared" si="82"/>
        <v>0</v>
      </c>
      <c r="CF169" s="245">
        <f t="shared" si="83"/>
        <v>0</v>
      </c>
      <c r="CG169" s="243">
        <f t="shared" si="84"/>
        <v>0</v>
      </c>
      <c r="CO169" s="240">
        <f t="shared" si="85"/>
        <v>0</v>
      </c>
      <c r="CP169" s="242">
        <f t="shared" si="85"/>
        <v>0</v>
      </c>
      <c r="CQ169" s="245">
        <f t="shared" si="86"/>
        <v>0</v>
      </c>
      <c r="CR169" s="243">
        <f t="shared" si="87"/>
        <v>0</v>
      </c>
      <c r="CZ169" s="158">
        <f t="shared" si="94"/>
        <v>0</v>
      </c>
      <c r="DA169" s="245">
        <f t="shared" si="93"/>
        <v>0</v>
      </c>
    </row>
    <row r="170" spans="1:105" s="158" customFormat="1" x14ac:dyDescent="0.3">
      <c r="A170" s="251">
        <f t="shared" si="96"/>
        <v>0</v>
      </c>
      <c r="B170" s="158">
        <f t="shared" si="96"/>
        <v>0</v>
      </c>
      <c r="C170" s="158">
        <f t="shared" si="96"/>
        <v>0</v>
      </c>
      <c r="D170" s="158">
        <f t="shared" si="96"/>
        <v>2026</v>
      </c>
      <c r="E170" s="158" t="str">
        <f t="shared" si="96"/>
        <v xml:space="preserve"> </v>
      </c>
      <c r="F170" s="252">
        <f t="shared" si="96"/>
        <v>0</v>
      </c>
      <c r="G170" s="253">
        <f t="shared" si="96"/>
        <v>0</v>
      </c>
      <c r="H170" s="240">
        <f>EGFV4!A181</f>
        <v>0</v>
      </c>
      <c r="I170" s="240">
        <f>EGFV4!B181</f>
        <v>0</v>
      </c>
      <c r="J170" s="240">
        <f>EGFV4!C181</f>
        <v>0</v>
      </c>
      <c r="K170" s="240">
        <f>EGFV4!D181</f>
        <v>0</v>
      </c>
      <c r="L170" s="240">
        <f>EGFV4!E181</f>
        <v>0</v>
      </c>
      <c r="M170" s="240">
        <f>EGFV4!F181</f>
        <v>0</v>
      </c>
      <c r="N170" s="240">
        <f>EGFV4!G181</f>
        <v>0</v>
      </c>
      <c r="O170" s="240">
        <f>EGFV4!H181</f>
        <v>0</v>
      </c>
      <c r="P170" s="240">
        <f>EGFV4!I181</f>
        <v>0</v>
      </c>
      <c r="Q170" s="240">
        <f>EGFV4!J181</f>
        <v>0</v>
      </c>
      <c r="R170" s="242">
        <f>EGFV4!K181</f>
        <v>0</v>
      </c>
      <c r="S170" s="242">
        <f>EGFV4!L181</f>
        <v>0</v>
      </c>
      <c r="T170" s="243">
        <f t="shared" si="72"/>
        <v>0</v>
      </c>
      <c r="U170" s="244"/>
      <c r="V170" s="240">
        <f>EGFV4!O181</f>
        <v>0</v>
      </c>
      <c r="W170" s="242">
        <f>EGFV4!P181</f>
        <v>0</v>
      </c>
      <c r="X170" s="243">
        <f t="shared" si="69"/>
        <v>0</v>
      </c>
      <c r="Y170" s="245">
        <f t="shared" si="70"/>
        <v>0</v>
      </c>
      <c r="Z170" s="239">
        <f>EGFV4!S181</f>
        <v>0</v>
      </c>
      <c r="AA170" s="44"/>
      <c r="AB170" s="240">
        <f t="shared" si="73"/>
        <v>0</v>
      </c>
      <c r="AC170" s="242">
        <f t="shared" si="73"/>
        <v>0</v>
      </c>
      <c r="AD170" s="243">
        <f t="shared" si="74"/>
        <v>0</v>
      </c>
      <c r="AE170" s="243">
        <f t="shared" si="75"/>
        <v>0</v>
      </c>
      <c r="AF170" s="245">
        <f>SUM(AE170)-(AE170*'Reduction%'!$B$2)</f>
        <v>0</v>
      </c>
      <c r="AG170" s="245"/>
      <c r="AH170" s="84"/>
      <c r="AI170" s="246"/>
      <c r="AJ170" s="247">
        <f>'EGFV2 1'!AJ181</f>
        <v>0</v>
      </c>
      <c r="AK170" s="248">
        <f>'EGFV2 1'!AK181</f>
        <v>0</v>
      </c>
      <c r="AL170" s="240">
        <f>'EGFV2 1'!AL181</f>
        <v>0</v>
      </c>
      <c r="AM170" s="242">
        <f>'EGFV2 1'!AM181</f>
        <v>0</v>
      </c>
      <c r="AN170" s="243">
        <f t="shared" si="92"/>
        <v>0</v>
      </c>
      <c r="AO170" s="249">
        <f>'EGFV2 1'!AO181</f>
        <v>0</v>
      </c>
      <c r="AP170" s="247">
        <f>'EGFV2 2'!AP181</f>
        <v>0</v>
      </c>
      <c r="AQ170" s="248">
        <f>'EGFV2 2'!AQ181</f>
        <v>0</v>
      </c>
      <c r="AR170" s="239">
        <f>'EGFV2 2'!AR181</f>
        <v>0</v>
      </c>
      <c r="AS170" s="242">
        <f>'EGFV2 2'!AS181</f>
        <v>0</v>
      </c>
      <c r="AT170" s="245">
        <f t="shared" si="76"/>
        <v>0</v>
      </c>
      <c r="AU170" s="158">
        <f>'EGFV2 2'!AU181</f>
        <v>0</v>
      </c>
      <c r="AV170" s="247">
        <f>'EGFV2 3'!AV181</f>
        <v>0</v>
      </c>
      <c r="AW170" s="248">
        <f>'EGFV2 3'!AW181</f>
        <v>0</v>
      </c>
      <c r="AX170" s="239">
        <f>'EGFV2 3'!AX181</f>
        <v>0</v>
      </c>
      <c r="AY170" s="242">
        <f>'EGFV2 3'!AY181</f>
        <v>0</v>
      </c>
      <c r="AZ170" s="245">
        <f t="shared" si="88"/>
        <v>0</v>
      </c>
      <c r="BA170" s="158">
        <f>'EGFV2 3'!BA181</f>
        <v>0</v>
      </c>
      <c r="BB170" s="247">
        <f>'EGFV2 4'!BB181</f>
        <v>0</v>
      </c>
      <c r="BC170" s="248">
        <f>'EGFV2 4'!BC181</f>
        <v>0</v>
      </c>
      <c r="BD170" s="239">
        <f>'EGFV2 4'!BD181</f>
        <v>0</v>
      </c>
      <c r="BE170" s="250">
        <f>'EGFV2 4'!BE181</f>
        <v>0</v>
      </c>
      <c r="BF170" s="250">
        <f>'EGFV2 4'!BF181</f>
        <v>0</v>
      </c>
      <c r="BG170" s="158">
        <f>'EGFV2 4'!BG181</f>
        <v>0</v>
      </c>
      <c r="BH170" s="240">
        <f t="shared" si="89"/>
        <v>0</v>
      </c>
      <c r="BI170" s="242">
        <f t="shared" si="90"/>
        <v>0</v>
      </c>
      <c r="BJ170" s="245">
        <f t="shared" si="91"/>
        <v>0</v>
      </c>
      <c r="BK170" s="243">
        <f t="shared" si="77"/>
        <v>0</v>
      </c>
      <c r="BS170" s="240">
        <f t="shared" si="78"/>
        <v>0</v>
      </c>
      <c r="BT170" s="242">
        <f t="shared" si="79"/>
        <v>0</v>
      </c>
      <c r="BU170" s="245">
        <f t="shared" si="80"/>
        <v>0</v>
      </c>
      <c r="BV170" s="243">
        <f t="shared" si="81"/>
        <v>0</v>
      </c>
      <c r="CD170" s="240">
        <f t="shared" si="82"/>
        <v>0</v>
      </c>
      <c r="CE170" s="242">
        <f t="shared" si="82"/>
        <v>0</v>
      </c>
      <c r="CF170" s="245">
        <f t="shared" si="83"/>
        <v>0</v>
      </c>
      <c r="CG170" s="243">
        <f t="shared" si="84"/>
        <v>0</v>
      </c>
      <c r="CO170" s="240">
        <f t="shared" si="85"/>
        <v>0</v>
      </c>
      <c r="CP170" s="242">
        <f t="shared" si="85"/>
        <v>0</v>
      </c>
      <c r="CQ170" s="245">
        <f t="shared" si="86"/>
        <v>0</v>
      </c>
      <c r="CR170" s="243">
        <f t="shared" si="87"/>
        <v>0</v>
      </c>
      <c r="CZ170" s="158">
        <f t="shared" si="94"/>
        <v>0</v>
      </c>
      <c r="DA170" s="245">
        <f t="shared" si="93"/>
        <v>0</v>
      </c>
    </row>
    <row r="171" spans="1:105" s="158" customFormat="1" x14ac:dyDescent="0.3">
      <c r="A171" s="251">
        <f t="shared" si="96"/>
        <v>0</v>
      </c>
      <c r="B171" s="158">
        <f t="shared" si="96"/>
        <v>0</v>
      </c>
      <c r="C171" s="158">
        <f t="shared" si="96"/>
        <v>0</v>
      </c>
      <c r="D171" s="158">
        <f t="shared" si="96"/>
        <v>2026</v>
      </c>
      <c r="E171" s="158" t="str">
        <f t="shared" si="96"/>
        <v xml:space="preserve"> </v>
      </c>
      <c r="F171" s="252">
        <f t="shared" si="96"/>
        <v>0</v>
      </c>
      <c r="G171" s="253">
        <f t="shared" si="96"/>
        <v>0</v>
      </c>
      <c r="H171" s="240">
        <f>EGFV4!A182</f>
        <v>0</v>
      </c>
      <c r="I171" s="240">
        <f>EGFV4!B182</f>
        <v>0</v>
      </c>
      <c r="J171" s="240">
        <f>EGFV4!C182</f>
        <v>0</v>
      </c>
      <c r="K171" s="240">
        <f>EGFV4!D182</f>
        <v>0</v>
      </c>
      <c r="L171" s="240">
        <f>EGFV4!E182</f>
        <v>0</v>
      </c>
      <c r="M171" s="240">
        <f>EGFV4!F182</f>
        <v>0</v>
      </c>
      <c r="N171" s="240">
        <f>EGFV4!G182</f>
        <v>0</v>
      </c>
      <c r="O171" s="240">
        <f>EGFV4!H182</f>
        <v>0</v>
      </c>
      <c r="P171" s="240">
        <f>EGFV4!I182</f>
        <v>0</v>
      </c>
      <c r="Q171" s="240">
        <f>EGFV4!J182</f>
        <v>0</v>
      </c>
      <c r="R171" s="242">
        <f>EGFV4!K182</f>
        <v>0</v>
      </c>
      <c r="S171" s="242">
        <f>EGFV4!L182</f>
        <v>0</v>
      </c>
      <c r="T171" s="243">
        <f t="shared" si="72"/>
        <v>0</v>
      </c>
      <c r="U171" s="244"/>
      <c r="V171" s="240">
        <f>EGFV4!O182</f>
        <v>0</v>
      </c>
      <c r="W171" s="242">
        <f>EGFV4!P182</f>
        <v>0</v>
      </c>
      <c r="X171" s="243">
        <f t="shared" si="69"/>
        <v>0</v>
      </c>
      <c r="Y171" s="245">
        <f t="shared" si="70"/>
        <v>0</v>
      </c>
      <c r="Z171" s="239">
        <f>EGFV4!S182</f>
        <v>0</v>
      </c>
      <c r="AA171" s="44"/>
      <c r="AB171" s="240">
        <f t="shared" si="73"/>
        <v>0</v>
      </c>
      <c r="AC171" s="242">
        <f t="shared" si="73"/>
        <v>0</v>
      </c>
      <c r="AD171" s="243">
        <f t="shared" si="74"/>
        <v>0</v>
      </c>
      <c r="AE171" s="243">
        <f t="shared" si="75"/>
        <v>0</v>
      </c>
      <c r="AF171" s="245">
        <f>SUM(AE171)-(AE171*'Reduction%'!$B$2)</f>
        <v>0</v>
      </c>
      <c r="AG171" s="245"/>
      <c r="AH171" s="84"/>
      <c r="AI171" s="246"/>
      <c r="AJ171" s="247">
        <f>'EGFV2 1'!AJ182</f>
        <v>0</v>
      </c>
      <c r="AK171" s="248">
        <f>'EGFV2 1'!AK182</f>
        <v>0</v>
      </c>
      <c r="AL171" s="240">
        <f>'EGFV2 1'!AL182</f>
        <v>0</v>
      </c>
      <c r="AM171" s="242">
        <f>'EGFV2 1'!AM182</f>
        <v>0</v>
      </c>
      <c r="AN171" s="243">
        <f t="shared" si="92"/>
        <v>0</v>
      </c>
      <c r="AO171" s="249">
        <f>'EGFV2 1'!AO182</f>
        <v>0</v>
      </c>
      <c r="AP171" s="247">
        <f>'EGFV2 2'!AP182</f>
        <v>0</v>
      </c>
      <c r="AQ171" s="248">
        <f>'EGFV2 2'!AQ182</f>
        <v>0</v>
      </c>
      <c r="AR171" s="239">
        <f>'EGFV2 2'!AR182</f>
        <v>0</v>
      </c>
      <c r="AS171" s="242">
        <f>'EGFV2 2'!AS182</f>
        <v>0</v>
      </c>
      <c r="AT171" s="245">
        <f t="shared" si="76"/>
        <v>0</v>
      </c>
      <c r="AU171" s="158">
        <f>'EGFV2 2'!AU182</f>
        <v>0</v>
      </c>
      <c r="AV171" s="247">
        <f>'EGFV2 3'!AV182</f>
        <v>0</v>
      </c>
      <c r="AW171" s="248">
        <f>'EGFV2 3'!AW182</f>
        <v>0</v>
      </c>
      <c r="AX171" s="239">
        <f>'EGFV2 3'!AX182</f>
        <v>0</v>
      </c>
      <c r="AY171" s="242">
        <f>'EGFV2 3'!AY182</f>
        <v>0</v>
      </c>
      <c r="AZ171" s="245">
        <f t="shared" si="88"/>
        <v>0</v>
      </c>
      <c r="BA171" s="158">
        <f>'EGFV2 3'!BA182</f>
        <v>0</v>
      </c>
      <c r="BB171" s="247">
        <f>'EGFV2 4'!BB182</f>
        <v>0</v>
      </c>
      <c r="BC171" s="248">
        <f>'EGFV2 4'!BC182</f>
        <v>0</v>
      </c>
      <c r="BD171" s="239">
        <f>'EGFV2 4'!BD182</f>
        <v>0</v>
      </c>
      <c r="BE171" s="250">
        <f>'EGFV2 4'!BE182</f>
        <v>0</v>
      </c>
      <c r="BF171" s="250">
        <f>'EGFV2 4'!BF182</f>
        <v>0</v>
      </c>
      <c r="BG171" s="158">
        <f>'EGFV2 4'!BG182</f>
        <v>0</v>
      </c>
      <c r="BH171" s="240">
        <f t="shared" si="89"/>
        <v>0</v>
      </c>
      <c r="BI171" s="242">
        <f t="shared" si="90"/>
        <v>0</v>
      </c>
      <c r="BJ171" s="245">
        <f t="shared" si="91"/>
        <v>0</v>
      </c>
      <c r="BK171" s="243">
        <f t="shared" si="77"/>
        <v>0</v>
      </c>
      <c r="BS171" s="240">
        <f t="shared" si="78"/>
        <v>0</v>
      </c>
      <c r="BT171" s="242">
        <f t="shared" si="79"/>
        <v>0</v>
      </c>
      <c r="BU171" s="245">
        <f t="shared" si="80"/>
        <v>0</v>
      </c>
      <c r="BV171" s="243">
        <f t="shared" si="81"/>
        <v>0</v>
      </c>
      <c r="CD171" s="240">
        <f t="shared" si="82"/>
        <v>0</v>
      </c>
      <c r="CE171" s="242">
        <f t="shared" si="82"/>
        <v>0</v>
      </c>
      <c r="CF171" s="245">
        <f t="shared" si="83"/>
        <v>0</v>
      </c>
      <c r="CG171" s="243">
        <f t="shared" si="84"/>
        <v>0</v>
      </c>
      <c r="CO171" s="240">
        <f t="shared" si="85"/>
        <v>0</v>
      </c>
      <c r="CP171" s="242">
        <f t="shared" si="85"/>
        <v>0</v>
      </c>
      <c r="CQ171" s="245">
        <f t="shared" si="86"/>
        <v>0</v>
      </c>
      <c r="CR171" s="243">
        <f t="shared" si="87"/>
        <v>0</v>
      </c>
      <c r="CZ171" s="158">
        <f t="shared" si="94"/>
        <v>0</v>
      </c>
      <c r="DA171" s="245">
        <f t="shared" si="93"/>
        <v>0</v>
      </c>
    </row>
    <row r="172" spans="1:105" s="158" customFormat="1" x14ac:dyDescent="0.3">
      <c r="A172" s="251">
        <f t="shared" si="96"/>
        <v>0</v>
      </c>
      <c r="B172" s="158">
        <f t="shared" si="96"/>
        <v>0</v>
      </c>
      <c r="C172" s="158">
        <f t="shared" si="96"/>
        <v>0</v>
      </c>
      <c r="D172" s="158">
        <f t="shared" si="96"/>
        <v>2026</v>
      </c>
      <c r="E172" s="158" t="str">
        <f t="shared" si="96"/>
        <v xml:space="preserve"> </v>
      </c>
      <c r="F172" s="252">
        <f t="shared" si="96"/>
        <v>0</v>
      </c>
      <c r="G172" s="253">
        <f t="shared" si="96"/>
        <v>0</v>
      </c>
      <c r="H172" s="240">
        <f>EGFV4!A183</f>
        <v>0</v>
      </c>
      <c r="I172" s="240">
        <f>EGFV4!B183</f>
        <v>0</v>
      </c>
      <c r="J172" s="240">
        <f>EGFV4!C183</f>
        <v>0</v>
      </c>
      <c r="K172" s="240">
        <f>EGFV4!D183</f>
        <v>0</v>
      </c>
      <c r="L172" s="240">
        <f>EGFV4!E183</f>
        <v>0</v>
      </c>
      <c r="M172" s="240">
        <f>EGFV4!F183</f>
        <v>0</v>
      </c>
      <c r="N172" s="240">
        <f>EGFV4!G183</f>
        <v>0</v>
      </c>
      <c r="O172" s="240">
        <f>EGFV4!H183</f>
        <v>0</v>
      </c>
      <c r="P172" s="240">
        <f>EGFV4!I183</f>
        <v>0</v>
      </c>
      <c r="Q172" s="240">
        <f>EGFV4!J183</f>
        <v>0</v>
      </c>
      <c r="R172" s="242">
        <f>EGFV4!K183</f>
        <v>0</v>
      </c>
      <c r="S172" s="242">
        <f>EGFV4!L183</f>
        <v>0</v>
      </c>
      <c r="T172" s="243">
        <f t="shared" si="72"/>
        <v>0</v>
      </c>
      <c r="U172" s="244"/>
      <c r="V172" s="240">
        <f>EGFV4!O183</f>
        <v>0</v>
      </c>
      <c r="W172" s="242">
        <f>EGFV4!P183</f>
        <v>0</v>
      </c>
      <c r="X172" s="243">
        <f t="shared" si="69"/>
        <v>0</v>
      </c>
      <c r="Y172" s="245">
        <f t="shared" si="70"/>
        <v>0</v>
      </c>
      <c r="Z172" s="239">
        <f>EGFV4!S183</f>
        <v>0</v>
      </c>
      <c r="AA172" s="44"/>
      <c r="AB172" s="240">
        <f t="shared" si="73"/>
        <v>0</v>
      </c>
      <c r="AC172" s="242">
        <f t="shared" si="73"/>
        <v>0</v>
      </c>
      <c r="AD172" s="243">
        <f t="shared" si="74"/>
        <v>0</v>
      </c>
      <c r="AE172" s="243">
        <f t="shared" si="75"/>
        <v>0</v>
      </c>
      <c r="AF172" s="245">
        <f>SUM(AE172)-(AE172*'Reduction%'!$B$2)</f>
        <v>0</v>
      </c>
      <c r="AG172" s="245"/>
      <c r="AH172" s="84"/>
      <c r="AI172" s="246"/>
      <c r="AJ172" s="247">
        <f>'EGFV2 1'!AJ183</f>
        <v>0</v>
      </c>
      <c r="AK172" s="248">
        <f>'EGFV2 1'!AK183</f>
        <v>0</v>
      </c>
      <c r="AL172" s="240">
        <f>'EGFV2 1'!AL183</f>
        <v>0</v>
      </c>
      <c r="AM172" s="242">
        <f>'EGFV2 1'!AM183</f>
        <v>0</v>
      </c>
      <c r="AN172" s="243">
        <f t="shared" si="92"/>
        <v>0</v>
      </c>
      <c r="AO172" s="249">
        <f>'EGFV2 1'!AO183</f>
        <v>0</v>
      </c>
      <c r="AP172" s="247">
        <f>'EGFV2 2'!AP183</f>
        <v>0</v>
      </c>
      <c r="AQ172" s="248">
        <f>'EGFV2 2'!AQ183</f>
        <v>0</v>
      </c>
      <c r="AR172" s="239">
        <f>'EGFV2 2'!AR183</f>
        <v>0</v>
      </c>
      <c r="AS172" s="242">
        <f>'EGFV2 2'!AS183</f>
        <v>0</v>
      </c>
      <c r="AT172" s="245">
        <f t="shared" si="76"/>
        <v>0</v>
      </c>
      <c r="AU172" s="158">
        <f>'EGFV2 2'!AU183</f>
        <v>0</v>
      </c>
      <c r="AV172" s="247">
        <f>'EGFV2 3'!AV183</f>
        <v>0</v>
      </c>
      <c r="AW172" s="248">
        <f>'EGFV2 3'!AW183</f>
        <v>0</v>
      </c>
      <c r="AX172" s="239">
        <f>'EGFV2 3'!AX183</f>
        <v>0</v>
      </c>
      <c r="AY172" s="242">
        <f>'EGFV2 3'!AY183</f>
        <v>0</v>
      </c>
      <c r="AZ172" s="245">
        <f t="shared" si="88"/>
        <v>0</v>
      </c>
      <c r="BA172" s="158">
        <f>'EGFV2 3'!BA183</f>
        <v>0</v>
      </c>
      <c r="BB172" s="247">
        <f>'EGFV2 4'!BB183</f>
        <v>0</v>
      </c>
      <c r="BC172" s="248">
        <f>'EGFV2 4'!BC183</f>
        <v>0</v>
      </c>
      <c r="BD172" s="239">
        <f>'EGFV2 4'!BD183</f>
        <v>0</v>
      </c>
      <c r="BE172" s="250">
        <f>'EGFV2 4'!BE183</f>
        <v>0</v>
      </c>
      <c r="BF172" s="250">
        <f>'EGFV2 4'!BF183</f>
        <v>0</v>
      </c>
      <c r="BG172" s="158">
        <f>'EGFV2 4'!BG183</f>
        <v>0</v>
      </c>
      <c r="BH172" s="240">
        <f t="shared" si="89"/>
        <v>0</v>
      </c>
      <c r="BI172" s="242">
        <f t="shared" si="90"/>
        <v>0</v>
      </c>
      <c r="BJ172" s="245">
        <f t="shared" si="91"/>
        <v>0</v>
      </c>
      <c r="BK172" s="243">
        <f t="shared" si="77"/>
        <v>0</v>
      </c>
      <c r="BS172" s="240">
        <f t="shared" si="78"/>
        <v>0</v>
      </c>
      <c r="BT172" s="242">
        <f t="shared" si="79"/>
        <v>0</v>
      </c>
      <c r="BU172" s="245">
        <f t="shared" si="80"/>
        <v>0</v>
      </c>
      <c r="BV172" s="243">
        <f t="shared" si="81"/>
        <v>0</v>
      </c>
      <c r="CD172" s="240">
        <f t="shared" si="82"/>
        <v>0</v>
      </c>
      <c r="CE172" s="242">
        <f t="shared" si="82"/>
        <v>0</v>
      </c>
      <c r="CF172" s="245">
        <f t="shared" si="83"/>
        <v>0</v>
      </c>
      <c r="CG172" s="243">
        <f t="shared" si="84"/>
        <v>0</v>
      </c>
      <c r="CO172" s="240">
        <f t="shared" si="85"/>
        <v>0</v>
      </c>
      <c r="CP172" s="242">
        <f t="shared" si="85"/>
        <v>0</v>
      </c>
      <c r="CQ172" s="245">
        <f t="shared" si="86"/>
        <v>0</v>
      </c>
      <c r="CR172" s="243">
        <f t="shared" si="87"/>
        <v>0</v>
      </c>
      <c r="CZ172" s="158">
        <f t="shared" si="94"/>
        <v>0</v>
      </c>
      <c r="DA172" s="245">
        <f t="shared" si="93"/>
        <v>0</v>
      </c>
    </row>
    <row r="173" spans="1:105" s="158" customFormat="1" x14ac:dyDescent="0.3">
      <c r="A173" s="251">
        <f t="shared" si="96"/>
        <v>0</v>
      </c>
      <c r="B173" s="158">
        <f t="shared" si="96"/>
        <v>0</v>
      </c>
      <c r="C173" s="158">
        <f t="shared" si="96"/>
        <v>0</v>
      </c>
      <c r="D173" s="158">
        <f t="shared" si="96"/>
        <v>2026</v>
      </c>
      <c r="E173" s="158" t="str">
        <f t="shared" si="96"/>
        <v xml:space="preserve"> </v>
      </c>
      <c r="F173" s="252">
        <f t="shared" si="96"/>
        <v>0</v>
      </c>
      <c r="G173" s="253">
        <f t="shared" si="96"/>
        <v>0</v>
      </c>
      <c r="H173" s="240">
        <f>EGFV4!A184</f>
        <v>0</v>
      </c>
      <c r="I173" s="240">
        <f>EGFV4!B184</f>
        <v>0</v>
      </c>
      <c r="J173" s="240">
        <f>EGFV4!C184</f>
        <v>0</v>
      </c>
      <c r="K173" s="240">
        <f>EGFV4!D184</f>
        <v>0</v>
      </c>
      <c r="L173" s="240">
        <f>EGFV4!E184</f>
        <v>0</v>
      </c>
      <c r="M173" s="240">
        <f>EGFV4!F184</f>
        <v>0</v>
      </c>
      <c r="N173" s="240">
        <f>EGFV4!G184</f>
        <v>0</v>
      </c>
      <c r="O173" s="240">
        <f>EGFV4!H184</f>
        <v>0</v>
      </c>
      <c r="P173" s="240">
        <f>EGFV4!I184</f>
        <v>0</v>
      </c>
      <c r="Q173" s="240">
        <f>EGFV4!J184</f>
        <v>0</v>
      </c>
      <c r="R173" s="242">
        <f>EGFV4!K184</f>
        <v>0</v>
      </c>
      <c r="S173" s="242">
        <f>EGFV4!L184</f>
        <v>0</v>
      </c>
      <c r="T173" s="243">
        <f t="shared" si="72"/>
        <v>0</v>
      </c>
      <c r="U173" s="244"/>
      <c r="V173" s="240">
        <f>EGFV4!O184</f>
        <v>0</v>
      </c>
      <c r="W173" s="242">
        <f>EGFV4!P184</f>
        <v>0</v>
      </c>
      <c r="X173" s="243">
        <f t="shared" si="69"/>
        <v>0</v>
      </c>
      <c r="Y173" s="245">
        <f t="shared" si="70"/>
        <v>0</v>
      </c>
      <c r="Z173" s="239">
        <f>EGFV4!S184</f>
        <v>0</v>
      </c>
      <c r="AA173" s="44"/>
      <c r="AB173" s="240">
        <f t="shared" si="73"/>
        <v>0</v>
      </c>
      <c r="AC173" s="242">
        <f t="shared" si="73"/>
        <v>0</v>
      </c>
      <c r="AD173" s="243">
        <f t="shared" si="74"/>
        <v>0</v>
      </c>
      <c r="AE173" s="243">
        <f t="shared" si="75"/>
        <v>0</v>
      </c>
      <c r="AF173" s="245">
        <f>SUM(AE173)-(AE173*'Reduction%'!$B$2)</f>
        <v>0</v>
      </c>
      <c r="AG173" s="245"/>
      <c r="AH173" s="84"/>
      <c r="AI173" s="246"/>
      <c r="AJ173" s="247">
        <f>'EGFV2 1'!AJ184</f>
        <v>0</v>
      </c>
      <c r="AK173" s="248">
        <f>'EGFV2 1'!AK184</f>
        <v>0</v>
      </c>
      <c r="AL173" s="240">
        <f>'EGFV2 1'!AL184</f>
        <v>0</v>
      </c>
      <c r="AM173" s="242">
        <f>'EGFV2 1'!AM184</f>
        <v>0</v>
      </c>
      <c r="AN173" s="243">
        <f t="shared" si="92"/>
        <v>0</v>
      </c>
      <c r="AO173" s="249">
        <f>'EGFV2 1'!AO184</f>
        <v>0</v>
      </c>
      <c r="AP173" s="247">
        <f>'EGFV2 2'!AP184</f>
        <v>0</v>
      </c>
      <c r="AQ173" s="248">
        <f>'EGFV2 2'!AQ184</f>
        <v>0</v>
      </c>
      <c r="AR173" s="239">
        <f>'EGFV2 2'!AR184</f>
        <v>0</v>
      </c>
      <c r="AS173" s="242">
        <f>'EGFV2 2'!AS184</f>
        <v>0</v>
      </c>
      <c r="AT173" s="245">
        <f t="shared" si="76"/>
        <v>0</v>
      </c>
      <c r="AU173" s="158">
        <f>'EGFV2 2'!AU184</f>
        <v>0</v>
      </c>
      <c r="AV173" s="247">
        <f>'EGFV2 3'!AV184</f>
        <v>0</v>
      </c>
      <c r="AW173" s="248">
        <f>'EGFV2 3'!AW184</f>
        <v>0</v>
      </c>
      <c r="AX173" s="239">
        <f>'EGFV2 3'!AX184</f>
        <v>0</v>
      </c>
      <c r="AY173" s="242">
        <f>'EGFV2 3'!AY184</f>
        <v>0</v>
      </c>
      <c r="AZ173" s="245">
        <f t="shared" si="88"/>
        <v>0</v>
      </c>
      <c r="BA173" s="158">
        <f>'EGFV2 3'!BA184</f>
        <v>0</v>
      </c>
      <c r="BB173" s="247">
        <f>'EGFV2 4'!BB184</f>
        <v>0</v>
      </c>
      <c r="BC173" s="248">
        <f>'EGFV2 4'!BC184</f>
        <v>0</v>
      </c>
      <c r="BD173" s="239">
        <f>'EGFV2 4'!BD184</f>
        <v>0</v>
      </c>
      <c r="BE173" s="250">
        <f>'EGFV2 4'!BE184</f>
        <v>0</v>
      </c>
      <c r="BF173" s="250">
        <f>'EGFV2 4'!BF184</f>
        <v>0</v>
      </c>
      <c r="BG173" s="158">
        <f>'EGFV2 4'!BG184</f>
        <v>0</v>
      </c>
      <c r="BH173" s="240">
        <f t="shared" si="89"/>
        <v>0</v>
      </c>
      <c r="BI173" s="242">
        <f t="shared" si="90"/>
        <v>0</v>
      </c>
      <c r="BJ173" s="245">
        <f t="shared" si="91"/>
        <v>0</v>
      </c>
      <c r="BK173" s="243">
        <f t="shared" si="77"/>
        <v>0</v>
      </c>
      <c r="BS173" s="240">
        <f t="shared" si="78"/>
        <v>0</v>
      </c>
      <c r="BT173" s="242">
        <f t="shared" si="79"/>
        <v>0</v>
      </c>
      <c r="BU173" s="245">
        <f t="shared" si="80"/>
        <v>0</v>
      </c>
      <c r="BV173" s="243">
        <f t="shared" si="81"/>
        <v>0</v>
      </c>
      <c r="CD173" s="240">
        <f t="shared" si="82"/>
        <v>0</v>
      </c>
      <c r="CE173" s="242">
        <f t="shared" si="82"/>
        <v>0</v>
      </c>
      <c r="CF173" s="245">
        <f t="shared" si="83"/>
        <v>0</v>
      </c>
      <c r="CG173" s="243">
        <f t="shared" si="84"/>
        <v>0</v>
      </c>
      <c r="CO173" s="240">
        <f t="shared" si="85"/>
        <v>0</v>
      </c>
      <c r="CP173" s="242">
        <f t="shared" si="85"/>
        <v>0</v>
      </c>
      <c r="CQ173" s="245">
        <f t="shared" si="86"/>
        <v>0</v>
      </c>
      <c r="CR173" s="243">
        <f t="shared" si="87"/>
        <v>0</v>
      </c>
      <c r="CZ173" s="158">
        <f t="shared" si="94"/>
        <v>0</v>
      </c>
      <c r="DA173" s="245">
        <f t="shared" si="93"/>
        <v>0</v>
      </c>
    </row>
    <row r="174" spans="1:105" s="158" customFormat="1" x14ac:dyDescent="0.3">
      <c r="A174" s="251">
        <f t="shared" si="96"/>
        <v>0</v>
      </c>
      <c r="B174" s="158">
        <f t="shared" si="96"/>
        <v>0</v>
      </c>
      <c r="C174" s="158">
        <f t="shared" si="96"/>
        <v>0</v>
      </c>
      <c r="D174" s="158">
        <f t="shared" si="96"/>
        <v>2026</v>
      </c>
      <c r="E174" s="158" t="str">
        <f t="shared" si="96"/>
        <v xml:space="preserve"> </v>
      </c>
      <c r="F174" s="252">
        <f t="shared" si="96"/>
        <v>0</v>
      </c>
      <c r="G174" s="253">
        <f t="shared" si="96"/>
        <v>0</v>
      </c>
      <c r="H174" s="240">
        <f>EGFV4!A185</f>
        <v>0</v>
      </c>
      <c r="I174" s="240">
        <f>EGFV4!B185</f>
        <v>0</v>
      </c>
      <c r="J174" s="240">
        <f>EGFV4!C185</f>
        <v>0</v>
      </c>
      <c r="K174" s="240">
        <f>EGFV4!D185</f>
        <v>0</v>
      </c>
      <c r="L174" s="240">
        <f>EGFV4!E185</f>
        <v>0</v>
      </c>
      <c r="M174" s="240">
        <f>EGFV4!F185</f>
        <v>0</v>
      </c>
      <c r="N174" s="240">
        <f>EGFV4!G185</f>
        <v>0</v>
      </c>
      <c r="O174" s="240">
        <f>EGFV4!H185</f>
        <v>0</v>
      </c>
      <c r="P174" s="240">
        <f>EGFV4!I185</f>
        <v>0</v>
      </c>
      <c r="Q174" s="240">
        <f>EGFV4!J185</f>
        <v>0</v>
      </c>
      <c r="R174" s="242">
        <f>EGFV4!K185</f>
        <v>0</v>
      </c>
      <c r="S174" s="242">
        <f>EGFV4!L185</f>
        <v>0</v>
      </c>
      <c r="T174" s="243">
        <f t="shared" si="72"/>
        <v>0</v>
      </c>
      <c r="U174" s="244"/>
      <c r="V174" s="240">
        <f>EGFV4!O185</f>
        <v>0</v>
      </c>
      <c r="W174" s="242">
        <f>EGFV4!P185</f>
        <v>0</v>
      </c>
      <c r="X174" s="243">
        <f t="shared" si="69"/>
        <v>0</v>
      </c>
      <c r="Y174" s="245">
        <f t="shared" si="70"/>
        <v>0</v>
      </c>
      <c r="Z174" s="239">
        <f>EGFV4!S185</f>
        <v>0</v>
      </c>
      <c r="AA174" s="44"/>
      <c r="AB174" s="240">
        <f t="shared" si="73"/>
        <v>0</v>
      </c>
      <c r="AC174" s="242">
        <f t="shared" si="73"/>
        <v>0</v>
      </c>
      <c r="AD174" s="243">
        <f t="shared" si="74"/>
        <v>0</v>
      </c>
      <c r="AE174" s="243">
        <f t="shared" si="75"/>
        <v>0</v>
      </c>
      <c r="AF174" s="245">
        <f>SUM(AE174)-(AE174*'Reduction%'!$B$2)</f>
        <v>0</v>
      </c>
      <c r="AG174" s="245"/>
      <c r="AH174" s="84"/>
      <c r="AI174" s="246"/>
      <c r="AJ174" s="247">
        <f>'EGFV2 1'!AJ185</f>
        <v>0</v>
      </c>
      <c r="AK174" s="248">
        <f>'EGFV2 1'!AK185</f>
        <v>0</v>
      </c>
      <c r="AL174" s="240">
        <f>'EGFV2 1'!AL185</f>
        <v>0</v>
      </c>
      <c r="AM174" s="242">
        <f>'EGFV2 1'!AM185</f>
        <v>0</v>
      </c>
      <c r="AN174" s="243">
        <f t="shared" si="92"/>
        <v>0</v>
      </c>
      <c r="AO174" s="249">
        <f>'EGFV2 1'!AO185</f>
        <v>0</v>
      </c>
      <c r="AP174" s="247">
        <f>'EGFV2 2'!AP185</f>
        <v>0</v>
      </c>
      <c r="AQ174" s="248">
        <f>'EGFV2 2'!AQ185</f>
        <v>0</v>
      </c>
      <c r="AR174" s="239">
        <f>'EGFV2 2'!AR185</f>
        <v>0</v>
      </c>
      <c r="AS174" s="242">
        <f>'EGFV2 2'!AS185</f>
        <v>0</v>
      </c>
      <c r="AT174" s="245">
        <f t="shared" si="76"/>
        <v>0</v>
      </c>
      <c r="AU174" s="158">
        <f>'EGFV2 2'!AU185</f>
        <v>0</v>
      </c>
      <c r="AV174" s="247">
        <f>'EGFV2 3'!AV185</f>
        <v>0</v>
      </c>
      <c r="AW174" s="248">
        <f>'EGFV2 3'!AW185</f>
        <v>0</v>
      </c>
      <c r="AX174" s="239">
        <f>'EGFV2 3'!AX185</f>
        <v>0</v>
      </c>
      <c r="AY174" s="242">
        <f>'EGFV2 3'!AY185</f>
        <v>0</v>
      </c>
      <c r="AZ174" s="245">
        <f t="shared" si="88"/>
        <v>0</v>
      </c>
      <c r="BA174" s="158">
        <f>'EGFV2 3'!BA185</f>
        <v>0</v>
      </c>
      <c r="BB174" s="247">
        <f>'EGFV2 4'!BB185</f>
        <v>0</v>
      </c>
      <c r="BC174" s="248">
        <f>'EGFV2 4'!BC185</f>
        <v>0</v>
      </c>
      <c r="BD174" s="239">
        <f>'EGFV2 4'!BD185</f>
        <v>0</v>
      </c>
      <c r="BE174" s="250">
        <f>'EGFV2 4'!BE185</f>
        <v>0</v>
      </c>
      <c r="BF174" s="250">
        <f>'EGFV2 4'!BF185</f>
        <v>0</v>
      </c>
      <c r="BG174" s="158">
        <f>'EGFV2 4'!BG185</f>
        <v>0</v>
      </c>
      <c r="BH174" s="240">
        <f t="shared" si="89"/>
        <v>0</v>
      </c>
      <c r="BI174" s="242">
        <f t="shared" si="90"/>
        <v>0</v>
      </c>
      <c r="BJ174" s="245">
        <f t="shared" si="91"/>
        <v>0</v>
      </c>
      <c r="BK174" s="243">
        <f t="shared" si="77"/>
        <v>0</v>
      </c>
      <c r="BS174" s="240">
        <f t="shared" si="78"/>
        <v>0</v>
      </c>
      <c r="BT174" s="242">
        <f t="shared" si="79"/>
        <v>0</v>
      </c>
      <c r="BU174" s="245">
        <f t="shared" si="80"/>
        <v>0</v>
      </c>
      <c r="BV174" s="243">
        <f t="shared" si="81"/>
        <v>0</v>
      </c>
      <c r="CD174" s="240">
        <f t="shared" si="82"/>
        <v>0</v>
      </c>
      <c r="CE174" s="242">
        <f t="shared" si="82"/>
        <v>0</v>
      </c>
      <c r="CF174" s="245">
        <f t="shared" si="83"/>
        <v>0</v>
      </c>
      <c r="CG174" s="243">
        <f t="shared" si="84"/>
        <v>0</v>
      </c>
      <c r="CO174" s="240">
        <f t="shared" si="85"/>
        <v>0</v>
      </c>
      <c r="CP174" s="242">
        <f t="shared" si="85"/>
        <v>0</v>
      </c>
      <c r="CQ174" s="245">
        <f t="shared" si="86"/>
        <v>0</v>
      </c>
      <c r="CR174" s="243">
        <f t="shared" si="87"/>
        <v>0</v>
      </c>
      <c r="CZ174" s="158">
        <f t="shared" si="94"/>
        <v>0</v>
      </c>
      <c r="DA174" s="245">
        <f t="shared" si="93"/>
        <v>0</v>
      </c>
    </row>
    <row r="175" spans="1:105" s="158" customFormat="1" x14ac:dyDescent="0.3">
      <c r="A175" s="251">
        <f t="shared" si="96"/>
        <v>0</v>
      </c>
      <c r="B175" s="158">
        <f t="shared" si="96"/>
        <v>0</v>
      </c>
      <c r="C175" s="158">
        <f t="shared" si="96"/>
        <v>0</v>
      </c>
      <c r="D175" s="158">
        <f t="shared" si="96"/>
        <v>2026</v>
      </c>
      <c r="E175" s="158" t="str">
        <f t="shared" si="96"/>
        <v xml:space="preserve"> </v>
      </c>
      <c r="F175" s="252">
        <f t="shared" si="96"/>
        <v>0</v>
      </c>
      <c r="G175" s="253">
        <f t="shared" si="96"/>
        <v>0</v>
      </c>
      <c r="H175" s="240">
        <f>EGFV4!A186</f>
        <v>0</v>
      </c>
      <c r="I175" s="240">
        <f>EGFV4!B186</f>
        <v>0</v>
      </c>
      <c r="J175" s="240">
        <f>EGFV4!C186</f>
        <v>0</v>
      </c>
      <c r="K175" s="240">
        <f>EGFV4!D186</f>
        <v>0</v>
      </c>
      <c r="L175" s="240">
        <f>EGFV4!E186</f>
        <v>0</v>
      </c>
      <c r="M175" s="240">
        <f>EGFV4!F186</f>
        <v>0</v>
      </c>
      <c r="N175" s="240">
        <f>EGFV4!G186</f>
        <v>0</v>
      </c>
      <c r="O175" s="240">
        <f>EGFV4!H186</f>
        <v>0</v>
      </c>
      <c r="P175" s="240">
        <f>EGFV4!I186</f>
        <v>0</v>
      </c>
      <c r="Q175" s="240">
        <f>EGFV4!J186</f>
        <v>0</v>
      </c>
      <c r="R175" s="242">
        <f>EGFV4!K186</f>
        <v>0</v>
      </c>
      <c r="S175" s="242">
        <f>EGFV4!L186</f>
        <v>0</v>
      </c>
      <c r="T175" s="243">
        <f t="shared" si="72"/>
        <v>0</v>
      </c>
      <c r="U175" s="244"/>
      <c r="V175" s="240">
        <f>EGFV4!O186</f>
        <v>0</v>
      </c>
      <c r="W175" s="242">
        <f>EGFV4!P186</f>
        <v>0</v>
      </c>
      <c r="X175" s="243">
        <f t="shared" si="69"/>
        <v>0</v>
      </c>
      <c r="Y175" s="245">
        <f t="shared" si="70"/>
        <v>0</v>
      </c>
      <c r="Z175" s="239">
        <f>EGFV4!S186</f>
        <v>0</v>
      </c>
      <c r="AA175" s="44"/>
      <c r="AB175" s="240">
        <f t="shared" si="73"/>
        <v>0</v>
      </c>
      <c r="AC175" s="242">
        <f t="shared" si="73"/>
        <v>0</v>
      </c>
      <c r="AD175" s="243">
        <f t="shared" si="74"/>
        <v>0</v>
      </c>
      <c r="AE175" s="243">
        <f t="shared" si="75"/>
        <v>0</v>
      </c>
      <c r="AF175" s="245">
        <f>SUM(AE175)-(AE175*'Reduction%'!$B$2)</f>
        <v>0</v>
      </c>
      <c r="AG175" s="245"/>
      <c r="AH175" s="84"/>
      <c r="AI175" s="246"/>
      <c r="AJ175" s="247">
        <f>'EGFV2 1'!AJ186</f>
        <v>0</v>
      </c>
      <c r="AK175" s="248">
        <f>'EGFV2 1'!AK186</f>
        <v>0</v>
      </c>
      <c r="AL175" s="240">
        <f>'EGFV2 1'!AL186</f>
        <v>0</v>
      </c>
      <c r="AM175" s="242">
        <f>'EGFV2 1'!AM186</f>
        <v>0</v>
      </c>
      <c r="AN175" s="243">
        <f t="shared" si="92"/>
        <v>0</v>
      </c>
      <c r="AO175" s="249">
        <f>'EGFV2 1'!AO186</f>
        <v>0</v>
      </c>
      <c r="AP175" s="247">
        <f>'EGFV2 2'!AP186</f>
        <v>0</v>
      </c>
      <c r="AQ175" s="248">
        <f>'EGFV2 2'!AQ186</f>
        <v>0</v>
      </c>
      <c r="AR175" s="239">
        <f>'EGFV2 2'!AR186</f>
        <v>0</v>
      </c>
      <c r="AS175" s="242">
        <f>'EGFV2 2'!AS186</f>
        <v>0</v>
      </c>
      <c r="AT175" s="245">
        <f t="shared" si="76"/>
        <v>0</v>
      </c>
      <c r="AU175" s="158">
        <f>'EGFV2 2'!AU186</f>
        <v>0</v>
      </c>
      <c r="AV175" s="247">
        <f>'EGFV2 3'!AV186</f>
        <v>0</v>
      </c>
      <c r="AW175" s="248">
        <f>'EGFV2 3'!AW186</f>
        <v>0</v>
      </c>
      <c r="AX175" s="239">
        <f>'EGFV2 3'!AX186</f>
        <v>0</v>
      </c>
      <c r="AY175" s="242">
        <f>'EGFV2 3'!AY186</f>
        <v>0</v>
      </c>
      <c r="AZ175" s="245">
        <f t="shared" si="88"/>
        <v>0</v>
      </c>
      <c r="BA175" s="158">
        <f>'EGFV2 3'!BA186</f>
        <v>0</v>
      </c>
      <c r="BB175" s="247">
        <f>'EGFV2 4'!BB186</f>
        <v>0</v>
      </c>
      <c r="BC175" s="248">
        <f>'EGFV2 4'!BC186</f>
        <v>0</v>
      </c>
      <c r="BD175" s="239">
        <f>'EGFV2 4'!BD186</f>
        <v>0</v>
      </c>
      <c r="BE175" s="250">
        <f>'EGFV2 4'!BE186</f>
        <v>0</v>
      </c>
      <c r="BF175" s="250">
        <f>'EGFV2 4'!BF186</f>
        <v>0</v>
      </c>
      <c r="BG175" s="158">
        <f>'EGFV2 4'!BG186</f>
        <v>0</v>
      </c>
      <c r="BH175" s="240">
        <f t="shared" si="89"/>
        <v>0</v>
      </c>
      <c r="BI175" s="242">
        <f t="shared" si="90"/>
        <v>0</v>
      </c>
      <c r="BJ175" s="245">
        <f t="shared" si="91"/>
        <v>0</v>
      </c>
      <c r="BK175" s="243">
        <f t="shared" si="77"/>
        <v>0</v>
      </c>
      <c r="BS175" s="240">
        <f t="shared" si="78"/>
        <v>0</v>
      </c>
      <c r="BT175" s="242">
        <f t="shared" si="79"/>
        <v>0</v>
      </c>
      <c r="BU175" s="245">
        <f t="shared" si="80"/>
        <v>0</v>
      </c>
      <c r="BV175" s="243">
        <f t="shared" si="81"/>
        <v>0</v>
      </c>
      <c r="CD175" s="240">
        <f t="shared" si="82"/>
        <v>0</v>
      </c>
      <c r="CE175" s="242">
        <f t="shared" si="82"/>
        <v>0</v>
      </c>
      <c r="CF175" s="245">
        <f t="shared" si="83"/>
        <v>0</v>
      </c>
      <c r="CG175" s="243">
        <f t="shared" si="84"/>
        <v>0</v>
      </c>
      <c r="CO175" s="240">
        <f t="shared" si="85"/>
        <v>0</v>
      </c>
      <c r="CP175" s="242">
        <f t="shared" si="85"/>
        <v>0</v>
      </c>
      <c r="CQ175" s="245">
        <f t="shared" si="86"/>
        <v>0</v>
      </c>
      <c r="CR175" s="243">
        <f t="shared" si="87"/>
        <v>0</v>
      </c>
      <c r="CZ175" s="158">
        <f t="shared" si="94"/>
        <v>0</v>
      </c>
      <c r="DA175" s="245">
        <f t="shared" si="93"/>
        <v>0</v>
      </c>
    </row>
    <row r="176" spans="1:105" s="158" customFormat="1" x14ac:dyDescent="0.3">
      <c r="A176" s="251">
        <f t="shared" si="96"/>
        <v>0</v>
      </c>
      <c r="B176" s="158">
        <f t="shared" si="96"/>
        <v>0</v>
      </c>
      <c r="C176" s="158">
        <f t="shared" si="96"/>
        <v>0</v>
      </c>
      <c r="D176" s="158">
        <f t="shared" si="96"/>
        <v>2026</v>
      </c>
      <c r="E176" s="158" t="str">
        <f t="shared" si="96"/>
        <v xml:space="preserve"> </v>
      </c>
      <c r="F176" s="252">
        <f t="shared" si="96"/>
        <v>0</v>
      </c>
      <c r="G176" s="253">
        <f t="shared" si="96"/>
        <v>0</v>
      </c>
      <c r="H176" s="240">
        <f>EGFV4!A187</f>
        <v>0</v>
      </c>
      <c r="I176" s="240">
        <f>EGFV4!B187</f>
        <v>0</v>
      </c>
      <c r="J176" s="240">
        <f>EGFV4!C187</f>
        <v>0</v>
      </c>
      <c r="K176" s="240">
        <f>EGFV4!D187</f>
        <v>0</v>
      </c>
      <c r="L176" s="240">
        <f>EGFV4!E187</f>
        <v>0</v>
      </c>
      <c r="M176" s="240">
        <f>EGFV4!F187</f>
        <v>0</v>
      </c>
      <c r="N176" s="240">
        <f>EGFV4!G187</f>
        <v>0</v>
      </c>
      <c r="O176" s="240">
        <f>EGFV4!H187</f>
        <v>0</v>
      </c>
      <c r="P176" s="240">
        <f>EGFV4!I187</f>
        <v>0</v>
      </c>
      <c r="Q176" s="240">
        <f>EGFV4!J187</f>
        <v>0</v>
      </c>
      <c r="R176" s="242">
        <f>EGFV4!K187</f>
        <v>0</v>
      </c>
      <c r="S176" s="242">
        <f>EGFV4!L187</f>
        <v>0</v>
      </c>
      <c r="T176" s="243">
        <f t="shared" si="72"/>
        <v>0</v>
      </c>
      <c r="U176" s="244"/>
      <c r="V176" s="240">
        <f>EGFV4!O187</f>
        <v>0</v>
      </c>
      <c r="W176" s="242">
        <f>EGFV4!P187</f>
        <v>0</v>
      </c>
      <c r="X176" s="243">
        <f t="shared" si="69"/>
        <v>0</v>
      </c>
      <c r="Y176" s="245">
        <f t="shared" si="70"/>
        <v>0</v>
      </c>
      <c r="Z176" s="239">
        <f>EGFV4!S187</f>
        <v>0</v>
      </c>
      <c r="AA176" s="44"/>
      <c r="AB176" s="240">
        <f t="shared" si="73"/>
        <v>0</v>
      </c>
      <c r="AC176" s="242">
        <f t="shared" si="73"/>
        <v>0</v>
      </c>
      <c r="AD176" s="243">
        <f t="shared" si="74"/>
        <v>0</v>
      </c>
      <c r="AE176" s="243">
        <f t="shared" si="75"/>
        <v>0</v>
      </c>
      <c r="AF176" s="245">
        <f>SUM(AE176)-(AE176*'Reduction%'!$B$2)</f>
        <v>0</v>
      </c>
      <c r="AG176" s="245"/>
      <c r="AH176" s="84"/>
      <c r="AI176" s="246"/>
      <c r="AJ176" s="247">
        <f>'EGFV2 1'!AJ187</f>
        <v>0</v>
      </c>
      <c r="AK176" s="248">
        <f>'EGFV2 1'!AK187</f>
        <v>0</v>
      </c>
      <c r="AL176" s="240">
        <f>'EGFV2 1'!AL187</f>
        <v>0</v>
      </c>
      <c r="AM176" s="242">
        <f>'EGFV2 1'!AM187</f>
        <v>0</v>
      </c>
      <c r="AN176" s="243">
        <f t="shared" si="92"/>
        <v>0</v>
      </c>
      <c r="AO176" s="249">
        <f>'EGFV2 1'!AO187</f>
        <v>0</v>
      </c>
      <c r="AP176" s="247">
        <f>'EGFV2 2'!AP187</f>
        <v>0</v>
      </c>
      <c r="AQ176" s="248">
        <f>'EGFV2 2'!AQ187</f>
        <v>0</v>
      </c>
      <c r="AR176" s="239">
        <f>'EGFV2 2'!AR187</f>
        <v>0</v>
      </c>
      <c r="AS176" s="242">
        <f>'EGFV2 2'!AS187</f>
        <v>0</v>
      </c>
      <c r="AT176" s="245">
        <f t="shared" si="76"/>
        <v>0</v>
      </c>
      <c r="AU176" s="158">
        <f>'EGFV2 2'!AU187</f>
        <v>0</v>
      </c>
      <c r="AV176" s="247">
        <f>'EGFV2 3'!AV187</f>
        <v>0</v>
      </c>
      <c r="AW176" s="248">
        <f>'EGFV2 3'!AW187</f>
        <v>0</v>
      </c>
      <c r="AX176" s="239">
        <f>'EGFV2 3'!AX187</f>
        <v>0</v>
      </c>
      <c r="AY176" s="242">
        <f>'EGFV2 3'!AY187</f>
        <v>0</v>
      </c>
      <c r="AZ176" s="245">
        <f t="shared" si="88"/>
        <v>0</v>
      </c>
      <c r="BA176" s="158">
        <f>'EGFV2 3'!BA187</f>
        <v>0</v>
      </c>
      <c r="BB176" s="247">
        <f>'EGFV2 4'!BB187</f>
        <v>0</v>
      </c>
      <c r="BC176" s="248">
        <f>'EGFV2 4'!BC187</f>
        <v>0</v>
      </c>
      <c r="BD176" s="239">
        <f>'EGFV2 4'!BD187</f>
        <v>0</v>
      </c>
      <c r="BE176" s="250">
        <f>'EGFV2 4'!BE187</f>
        <v>0</v>
      </c>
      <c r="BF176" s="250">
        <f>'EGFV2 4'!BF187</f>
        <v>0</v>
      </c>
      <c r="BG176" s="158">
        <f>'EGFV2 4'!BG187</f>
        <v>0</v>
      </c>
      <c r="BH176" s="240">
        <f t="shared" si="89"/>
        <v>0</v>
      </c>
      <c r="BI176" s="242">
        <f t="shared" si="90"/>
        <v>0</v>
      </c>
      <c r="BJ176" s="245">
        <f t="shared" si="91"/>
        <v>0</v>
      </c>
      <c r="BK176" s="243">
        <f t="shared" si="77"/>
        <v>0</v>
      </c>
      <c r="BS176" s="240">
        <f t="shared" si="78"/>
        <v>0</v>
      </c>
      <c r="BT176" s="242">
        <f t="shared" si="79"/>
        <v>0</v>
      </c>
      <c r="BU176" s="245">
        <f t="shared" si="80"/>
        <v>0</v>
      </c>
      <c r="BV176" s="243">
        <f t="shared" si="81"/>
        <v>0</v>
      </c>
      <c r="CD176" s="240">
        <f t="shared" si="82"/>
        <v>0</v>
      </c>
      <c r="CE176" s="242">
        <f t="shared" si="82"/>
        <v>0</v>
      </c>
      <c r="CF176" s="245">
        <f t="shared" si="83"/>
        <v>0</v>
      </c>
      <c r="CG176" s="243">
        <f t="shared" si="84"/>
        <v>0</v>
      </c>
      <c r="CO176" s="240">
        <f t="shared" si="85"/>
        <v>0</v>
      </c>
      <c r="CP176" s="242">
        <f t="shared" si="85"/>
        <v>0</v>
      </c>
      <c r="CQ176" s="245">
        <f t="shared" si="86"/>
        <v>0</v>
      </c>
      <c r="CR176" s="243">
        <f t="shared" si="87"/>
        <v>0</v>
      </c>
      <c r="CZ176" s="158">
        <f t="shared" si="94"/>
        <v>0</v>
      </c>
      <c r="DA176" s="245">
        <f t="shared" si="93"/>
        <v>0</v>
      </c>
    </row>
    <row r="177" spans="1:105" s="158" customFormat="1" x14ac:dyDescent="0.3">
      <c r="A177" s="251">
        <f t="shared" si="96"/>
        <v>0</v>
      </c>
      <c r="B177" s="158">
        <f t="shared" si="96"/>
        <v>0</v>
      </c>
      <c r="C177" s="158">
        <f t="shared" si="96"/>
        <v>0</v>
      </c>
      <c r="D177" s="158">
        <f t="shared" si="96"/>
        <v>2026</v>
      </c>
      <c r="E177" s="158" t="str">
        <f t="shared" si="96"/>
        <v xml:space="preserve"> </v>
      </c>
      <c r="F177" s="252">
        <f t="shared" si="96"/>
        <v>0</v>
      </c>
      <c r="G177" s="253">
        <f t="shared" si="96"/>
        <v>0</v>
      </c>
      <c r="H177" s="240">
        <f>EGFV4!A188</f>
        <v>0</v>
      </c>
      <c r="I177" s="240">
        <f>EGFV4!B188</f>
        <v>0</v>
      </c>
      <c r="J177" s="240">
        <f>EGFV4!C188</f>
        <v>0</v>
      </c>
      <c r="K177" s="240">
        <f>EGFV4!D188</f>
        <v>0</v>
      </c>
      <c r="L177" s="240">
        <f>EGFV4!E188</f>
        <v>0</v>
      </c>
      <c r="M177" s="240">
        <f>EGFV4!F188</f>
        <v>0</v>
      </c>
      <c r="N177" s="240">
        <f>EGFV4!G188</f>
        <v>0</v>
      </c>
      <c r="O177" s="240">
        <f>EGFV4!H188</f>
        <v>0</v>
      </c>
      <c r="P177" s="240">
        <f>EGFV4!I188</f>
        <v>0</v>
      </c>
      <c r="Q177" s="240">
        <f>EGFV4!J188</f>
        <v>0</v>
      </c>
      <c r="R177" s="242">
        <f>EGFV4!K188</f>
        <v>0</v>
      </c>
      <c r="S177" s="242">
        <f>EGFV4!L188</f>
        <v>0</v>
      </c>
      <c r="T177" s="243">
        <f t="shared" si="72"/>
        <v>0</v>
      </c>
      <c r="U177" s="244"/>
      <c r="V177" s="240">
        <f>EGFV4!O188</f>
        <v>0</v>
      </c>
      <c r="W177" s="242">
        <f>EGFV4!P188</f>
        <v>0</v>
      </c>
      <c r="X177" s="243">
        <f t="shared" si="69"/>
        <v>0</v>
      </c>
      <c r="Y177" s="245">
        <f t="shared" si="70"/>
        <v>0</v>
      </c>
      <c r="Z177" s="239">
        <f>EGFV4!S188</f>
        <v>0</v>
      </c>
      <c r="AA177" s="44"/>
      <c r="AB177" s="240">
        <f t="shared" si="73"/>
        <v>0</v>
      </c>
      <c r="AC177" s="242">
        <f t="shared" si="73"/>
        <v>0</v>
      </c>
      <c r="AD177" s="243">
        <f t="shared" si="74"/>
        <v>0</v>
      </c>
      <c r="AE177" s="243">
        <f t="shared" si="75"/>
        <v>0</v>
      </c>
      <c r="AF177" s="245">
        <f>SUM(AE177)-(AE177*'Reduction%'!$B$2)</f>
        <v>0</v>
      </c>
      <c r="AG177" s="245"/>
      <c r="AH177" s="84"/>
      <c r="AI177" s="246"/>
      <c r="AJ177" s="247">
        <f>'EGFV2 1'!AJ188</f>
        <v>0</v>
      </c>
      <c r="AK177" s="248">
        <f>'EGFV2 1'!AK188</f>
        <v>0</v>
      </c>
      <c r="AL177" s="240">
        <f>'EGFV2 1'!AL188</f>
        <v>0</v>
      </c>
      <c r="AM177" s="242">
        <f>'EGFV2 1'!AM188</f>
        <v>0</v>
      </c>
      <c r="AN177" s="243">
        <f t="shared" si="92"/>
        <v>0</v>
      </c>
      <c r="AO177" s="249">
        <f>'EGFV2 1'!AO188</f>
        <v>0</v>
      </c>
      <c r="AP177" s="247">
        <f>'EGFV2 2'!AP188</f>
        <v>0</v>
      </c>
      <c r="AQ177" s="248">
        <f>'EGFV2 2'!AQ188</f>
        <v>0</v>
      </c>
      <c r="AR177" s="239">
        <f>'EGFV2 2'!AR188</f>
        <v>0</v>
      </c>
      <c r="AS177" s="242">
        <f>'EGFV2 2'!AS188</f>
        <v>0</v>
      </c>
      <c r="AT177" s="245">
        <f t="shared" si="76"/>
        <v>0</v>
      </c>
      <c r="AU177" s="158">
        <f>'EGFV2 2'!AU188</f>
        <v>0</v>
      </c>
      <c r="AV177" s="247">
        <f>'EGFV2 3'!AV188</f>
        <v>0</v>
      </c>
      <c r="AW177" s="248">
        <f>'EGFV2 3'!AW188</f>
        <v>0</v>
      </c>
      <c r="AX177" s="239">
        <f>'EGFV2 3'!AX188</f>
        <v>0</v>
      </c>
      <c r="AY177" s="242">
        <f>'EGFV2 3'!AY188</f>
        <v>0</v>
      </c>
      <c r="AZ177" s="245">
        <f t="shared" si="88"/>
        <v>0</v>
      </c>
      <c r="BA177" s="158">
        <f>'EGFV2 3'!BA188</f>
        <v>0</v>
      </c>
      <c r="BB177" s="247">
        <f>'EGFV2 4'!BB188</f>
        <v>0</v>
      </c>
      <c r="BC177" s="248">
        <f>'EGFV2 4'!BC188</f>
        <v>0</v>
      </c>
      <c r="BD177" s="239">
        <f>'EGFV2 4'!BD188</f>
        <v>0</v>
      </c>
      <c r="BE177" s="250">
        <f>'EGFV2 4'!BE188</f>
        <v>0</v>
      </c>
      <c r="BF177" s="250">
        <f>'EGFV2 4'!BF188</f>
        <v>0</v>
      </c>
      <c r="BG177" s="158">
        <f>'EGFV2 4'!BG188</f>
        <v>0</v>
      </c>
      <c r="BH177" s="240">
        <f t="shared" si="89"/>
        <v>0</v>
      </c>
      <c r="BI177" s="242">
        <f t="shared" si="90"/>
        <v>0</v>
      </c>
      <c r="BJ177" s="245">
        <f t="shared" si="91"/>
        <v>0</v>
      </c>
      <c r="BK177" s="243">
        <f t="shared" si="77"/>
        <v>0</v>
      </c>
      <c r="BS177" s="240">
        <f t="shared" si="78"/>
        <v>0</v>
      </c>
      <c r="BT177" s="242">
        <f t="shared" si="79"/>
        <v>0</v>
      </c>
      <c r="BU177" s="245">
        <f t="shared" si="80"/>
        <v>0</v>
      </c>
      <c r="BV177" s="243">
        <f t="shared" si="81"/>
        <v>0</v>
      </c>
      <c r="CD177" s="240">
        <f t="shared" si="82"/>
        <v>0</v>
      </c>
      <c r="CE177" s="242">
        <f t="shared" si="82"/>
        <v>0</v>
      </c>
      <c r="CF177" s="245">
        <f t="shared" si="83"/>
        <v>0</v>
      </c>
      <c r="CG177" s="243">
        <f t="shared" si="84"/>
        <v>0</v>
      </c>
      <c r="CO177" s="240">
        <f t="shared" si="85"/>
        <v>0</v>
      </c>
      <c r="CP177" s="242">
        <f t="shared" si="85"/>
        <v>0</v>
      </c>
      <c r="CQ177" s="245">
        <f t="shared" si="86"/>
        <v>0</v>
      </c>
      <c r="CR177" s="243">
        <f t="shared" si="87"/>
        <v>0</v>
      </c>
      <c r="CZ177" s="158">
        <f t="shared" si="94"/>
        <v>0</v>
      </c>
      <c r="DA177" s="245">
        <f t="shared" si="93"/>
        <v>0</v>
      </c>
    </row>
    <row r="178" spans="1:105" s="158" customFormat="1" x14ac:dyDescent="0.3">
      <c r="A178" s="251">
        <f t="shared" si="96"/>
        <v>0</v>
      </c>
      <c r="B178" s="158">
        <f t="shared" si="96"/>
        <v>0</v>
      </c>
      <c r="C178" s="158">
        <f t="shared" si="96"/>
        <v>0</v>
      </c>
      <c r="D178" s="158">
        <f t="shared" si="96"/>
        <v>2026</v>
      </c>
      <c r="E178" s="158" t="str">
        <f t="shared" si="96"/>
        <v xml:space="preserve"> </v>
      </c>
      <c r="F178" s="252">
        <f t="shared" si="96"/>
        <v>0</v>
      </c>
      <c r="G178" s="253">
        <f t="shared" si="96"/>
        <v>0</v>
      </c>
      <c r="H178" s="240">
        <f>EGFV4!A189</f>
        <v>0</v>
      </c>
      <c r="I178" s="240">
        <f>EGFV4!B189</f>
        <v>0</v>
      </c>
      <c r="J178" s="240">
        <f>EGFV4!C189</f>
        <v>0</v>
      </c>
      <c r="K178" s="240">
        <f>EGFV4!D189</f>
        <v>0</v>
      </c>
      <c r="L178" s="240">
        <f>EGFV4!E189</f>
        <v>0</v>
      </c>
      <c r="M178" s="240">
        <f>EGFV4!F189</f>
        <v>0</v>
      </c>
      <c r="N178" s="240">
        <f>EGFV4!G189</f>
        <v>0</v>
      </c>
      <c r="O178" s="240">
        <f>EGFV4!H189</f>
        <v>0</v>
      </c>
      <c r="P178" s="240">
        <f>EGFV4!I189</f>
        <v>0</v>
      </c>
      <c r="Q178" s="240">
        <f>EGFV4!J189</f>
        <v>0</v>
      </c>
      <c r="R178" s="242">
        <f>EGFV4!K189</f>
        <v>0</v>
      </c>
      <c r="S178" s="242">
        <f>EGFV4!L189</f>
        <v>0</v>
      </c>
      <c r="T178" s="243">
        <f t="shared" si="72"/>
        <v>0</v>
      </c>
      <c r="U178" s="244"/>
      <c r="V178" s="240">
        <f>EGFV4!O189</f>
        <v>0</v>
      </c>
      <c r="W178" s="242">
        <f>EGFV4!P189</f>
        <v>0</v>
      </c>
      <c r="X178" s="243">
        <f t="shared" si="69"/>
        <v>0</v>
      </c>
      <c r="Y178" s="245">
        <f t="shared" si="70"/>
        <v>0</v>
      </c>
      <c r="Z178" s="239">
        <f>EGFV4!S189</f>
        <v>0</v>
      </c>
      <c r="AA178" s="44"/>
      <c r="AB178" s="240">
        <f t="shared" si="73"/>
        <v>0</v>
      </c>
      <c r="AC178" s="242">
        <f t="shared" si="73"/>
        <v>0</v>
      </c>
      <c r="AD178" s="243">
        <f t="shared" si="74"/>
        <v>0</v>
      </c>
      <c r="AE178" s="243">
        <f t="shared" si="75"/>
        <v>0</v>
      </c>
      <c r="AF178" s="245">
        <f>SUM(AE178)-(AE178*'Reduction%'!$B$2)</f>
        <v>0</v>
      </c>
      <c r="AG178" s="245"/>
      <c r="AH178" s="84"/>
      <c r="AI178" s="246"/>
      <c r="AJ178" s="247">
        <f>'EGFV2 1'!AJ189</f>
        <v>0</v>
      </c>
      <c r="AK178" s="248">
        <f>'EGFV2 1'!AK189</f>
        <v>0</v>
      </c>
      <c r="AL178" s="240">
        <f>'EGFV2 1'!AL189</f>
        <v>0</v>
      </c>
      <c r="AM178" s="242">
        <f>'EGFV2 1'!AM189</f>
        <v>0</v>
      </c>
      <c r="AN178" s="243">
        <f t="shared" si="92"/>
        <v>0</v>
      </c>
      <c r="AO178" s="249">
        <f>'EGFV2 1'!AO189</f>
        <v>0</v>
      </c>
      <c r="AP178" s="247">
        <f>'EGFV2 2'!AP189</f>
        <v>0</v>
      </c>
      <c r="AQ178" s="248">
        <f>'EGFV2 2'!AQ189</f>
        <v>0</v>
      </c>
      <c r="AR178" s="239">
        <f>'EGFV2 2'!AR189</f>
        <v>0</v>
      </c>
      <c r="AS178" s="242">
        <f>'EGFV2 2'!AS189</f>
        <v>0</v>
      </c>
      <c r="AT178" s="245">
        <f t="shared" si="76"/>
        <v>0</v>
      </c>
      <c r="AU178" s="158">
        <f>'EGFV2 2'!AU189</f>
        <v>0</v>
      </c>
      <c r="AV178" s="247">
        <f>'EGFV2 3'!AV189</f>
        <v>0</v>
      </c>
      <c r="AW178" s="248">
        <f>'EGFV2 3'!AW189</f>
        <v>0</v>
      </c>
      <c r="AX178" s="239">
        <f>'EGFV2 3'!AX189</f>
        <v>0</v>
      </c>
      <c r="AY178" s="242">
        <f>'EGFV2 3'!AY189</f>
        <v>0</v>
      </c>
      <c r="AZ178" s="245">
        <f t="shared" si="88"/>
        <v>0</v>
      </c>
      <c r="BA178" s="158">
        <f>'EGFV2 3'!BA189</f>
        <v>0</v>
      </c>
      <c r="BB178" s="247">
        <f>'EGFV2 4'!BB189</f>
        <v>0</v>
      </c>
      <c r="BC178" s="248">
        <f>'EGFV2 4'!BC189</f>
        <v>0</v>
      </c>
      <c r="BD178" s="239">
        <f>'EGFV2 4'!BD189</f>
        <v>0</v>
      </c>
      <c r="BE178" s="250">
        <f>'EGFV2 4'!BE189</f>
        <v>0</v>
      </c>
      <c r="BF178" s="250">
        <f>'EGFV2 4'!BF189</f>
        <v>0</v>
      </c>
      <c r="BG178" s="158">
        <f>'EGFV2 4'!BG189</f>
        <v>0</v>
      </c>
      <c r="BH178" s="240">
        <f t="shared" si="89"/>
        <v>0</v>
      </c>
      <c r="BI178" s="242">
        <f t="shared" si="90"/>
        <v>0</v>
      </c>
      <c r="BJ178" s="245">
        <f t="shared" si="91"/>
        <v>0</v>
      </c>
      <c r="BK178" s="243">
        <f t="shared" si="77"/>
        <v>0</v>
      </c>
      <c r="BS178" s="240">
        <f t="shared" si="78"/>
        <v>0</v>
      </c>
      <c r="BT178" s="242">
        <f t="shared" si="79"/>
        <v>0</v>
      </c>
      <c r="BU178" s="245">
        <f t="shared" si="80"/>
        <v>0</v>
      </c>
      <c r="BV178" s="243">
        <f t="shared" si="81"/>
        <v>0</v>
      </c>
      <c r="CD178" s="240">
        <f t="shared" si="82"/>
        <v>0</v>
      </c>
      <c r="CE178" s="242">
        <f t="shared" si="82"/>
        <v>0</v>
      </c>
      <c r="CF178" s="245">
        <f t="shared" si="83"/>
        <v>0</v>
      </c>
      <c r="CG178" s="243">
        <f t="shared" si="84"/>
        <v>0</v>
      </c>
      <c r="CO178" s="240">
        <f t="shared" si="85"/>
        <v>0</v>
      </c>
      <c r="CP178" s="242">
        <f t="shared" si="85"/>
        <v>0</v>
      </c>
      <c r="CQ178" s="245">
        <f t="shared" si="86"/>
        <v>0</v>
      </c>
      <c r="CR178" s="243">
        <f t="shared" si="87"/>
        <v>0</v>
      </c>
      <c r="CZ178" s="158">
        <f t="shared" si="94"/>
        <v>0</v>
      </c>
      <c r="DA178" s="245">
        <f t="shared" si="93"/>
        <v>0</v>
      </c>
    </row>
    <row r="179" spans="1:105" s="158" customFormat="1" x14ac:dyDescent="0.3">
      <c r="A179" s="251">
        <f t="shared" ref="A179:G194" si="97">A178</f>
        <v>0</v>
      </c>
      <c r="B179" s="158">
        <f t="shared" si="97"/>
        <v>0</v>
      </c>
      <c r="C179" s="158">
        <f t="shared" si="97"/>
        <v>0</v>
      </c>
      <c r="D179" s="158">
        <f t="shared" si="97"/>
        <v>2026</v>
      </c>
      <c r="E179" s="158" t="str">
        <f t="shared" si="97"/>
        <v xml:space="preserve"> </v>
      </c>
      <c r="F179" s="252">
        <f t="shared" si="97"/>
        <v>0</v>
      </c>
      <c r="G179" s="253">
        <f t="shared" si="97"/>
        <v>0</v>
      </c>
      <c r="H179" s="240">
        <f>EGFV4!A190</f>
        <v>0</v>
      </c>
      <c r="I179" s="240">
        <f>EGFV4!B190</f>
        <v>0</v>
      </c>
      <c r="J179" s="240">
        <f>EGFV4!C190</f>
        <v>0</v>
      </c>
      <c r="K179" s="240">
        <f>EGFV4!D190</f>
        <v>0</v>
      </c>
      <c r="L179" s="240">
        <f>EGFV4!E190</f>
        <v>0</v>
      </c>
      <c r="M179" s="240">
        <f>EGFV4!F190</f>
        <v>0</v>
      </c>
      <c r="N179" s="240">
        <f>EGFV4!G190</f>
        <v>0</v>
      </c>
      <c r="O179" s="240">
        <f>EGFV4!H190</f>
        <v>0</v>
      </c>
      <c r="P179" s="240">
        <f>EGFV4!I190</f>
        <v>0</v>
      </c>
      <c r="Q179" s="240">
        <f>EGFV4!J190</f>
        <v>0</v>
      </c>
      <c r="R179" s="242">
        <f>EGFV4!K190</f>
        <v>0</v>
      </c>
      <c r="S179" s="242">
        <f>EGFV4!L190</f>
        <v>0</v>
      </c>
      <c r="T179" s="243">
        <f t="shared" si="72"/>
        <v>0</v>
      </c>
      <c r="U179" s="244"/>
      <c r="V179" s="240">
        <f>EGFV4!O190</f>
        <v>0</v>
      </c>
      <c r="W179" s="242">
        <f>EGFV4!P190</f>
        <v>0</v>
      </c>
      <c r="X179" s="243">
        <f t="shared" si="69"/>
        <v>0</v>
      </c>
      <c r="Y179" s="245">
        <f t="shared" si="70"/>
        <v>0</v>
      </c>
      <c r="Z179" s="239">
        <f>EGFV4!S190</f>
        <v>0</v>
      </c>
      <c r="AA179" s="44"/>
      <c r="AB179" s="240">
        <f t="shared" si="73"/>
        <v>0</v>
      </c>
      <c r="AC179" s="242">
        <f t="shared" si="73"/>
        <v>0</v>
      </c>
      <c r="AD179" s="243">
        <f t="shared" si="74"/>
        <v>0</v>
      </c>
      <c r="AE179" s="243">
        <f t="shared" si="75"/>
        <v>0</v>
      </c>
      <c r="AF179" s="245">
        <f>SUM(AE179)-(AE179*'Reduction%'!$B$2)</f>
        <v>0</v>
      </c>
      <c r="AG179" s="245"/>
      <c r="AH179" s="84"/>
      <c r="AI179" s="246"/>
      <c r="AJ179" s="247">
        <f>'EGFV2 1'!AJ190</f>
        <v>0</v>
      </c>
      <c r="AK179" s="248">
        <f>'EGFV2 1'!AK190</f>
        <v>0</v>
      </c>
      <c r="AL179" s="240">
        <f>'EGFV2 1'!AL190</f>
        <v>0</v>
      </c>
      <c r="AM179" s="242">
        <f>'EGFV2 1'!AM190</f>
        <v>0</v>
      </c>
      <c r="AN179" s="243">
        <f t="shared" si="92"/>
        <v>0</v>
      </c>
      <c r="AO179" s="249">
        <f>'EGFV2 1'!AO190</f>
        <v>0</v>
      </c>
      <c r="AP179" s="247">
        <f>'EGFV2 2'!AP190</f>
        <v>0</v>
      </c>
      <c r="AQ179" s="248">
        <f>'EGFV2 2'!AQ190</f>
        <v>0</v>
      </c>
      <c r="AR179" s="239">
        <f>'EGFV2 2'!AR190</f>
        <v>0</v>
      </c>
      <c r="AS179" s="242">
        <f>'EGFV2 2'!AS190</f>
        <v>0</v>
      </c>
      <c r="AT179" s="245">
        <f t="shared" si="76"/>
        <v>0</v>
      </c>
      <c r="AU179" s="158">
        <f>'EGFV2 2'!AU190</f>
        <v>0</v>
      </c>
      <c r="AV179" s="247">
        <f>'EGFV2 3'!AV190</f>
        <v>0</v>
      </c>
      <c r="AW179" s="248">
        <f>'EGFV2 3'!AW190</f>
        <v>0</v>
      </c>
      <c r="AX179" s="239">
        <f>'EGFV2 3'!AX190</f>
        <v>0</v>
      </c>
      <c r="AY179" s="242">
        <f>'EGFV2 3'!AY190</f>
        <v>0</v>
      </c>
      <c r="AZ179" s="245">
        <f t="shared" si="88"/>
        <v>0</v>
      </c>
      <c r="BA179" s="158">
        <f>'EGFV2 3'!BA190</f>
        <v>0</v>
      </c>
      <c r="BB179" s="247">
        <f>'EGFV2 4'!BB190</f>
        <v>0</v>
      </c>
      <c r="BC179" s="248">
        <f>'EGFV2 4'!BC190</f>
        <v>0</v>
      </c>
      <c r="BD179" s="239">
        <f>'EGFV2 4'!BD190</f>
        <v>0</v>
      </c>
      <c r="BE179" s="250">
        <f>'EGFV2 4'!BE190</f>
        <v>0</v>
      </c>
      <c r="BF179" s="250">
        <f>'EGFV2 4'!BF190</f>
        <v>0</v>
      </c>
      <c r="BG179" s="158">
        <f>'EGFV2 4'!BG190</f>
        <v>0</v>
      </c>
      <c r="BH179" s="240">
        <f t="shared" si="89"/>
        <v>0</v>
      </c>
      <c r="BI179" s="242">
        <f t="shared" si="90"/>
        <v>0</v>
      </c>
      <c r="BJ179" s="245">
        <f t="shared" si="91"/>
        <v>0</v>
      </c>
      <c r="BK179" s="243">
        <f t="shared" si="77"/>
        <v>0</v>
      </c>
      <c r="BS179" s="240">
        <f t="shared" si="78"/>
        <v>0</v>
      </c>
      <c r="BT179" s="242">
        <f t="shared" si="79"/>
        <v>0</v>
      </c>
      <c r="BU179" s="245">
        <f t="shared" si="80"/>
        <v>0</v>
      </c>
      <c r="BV179" s="243">
        <f t="shared" si="81"/>
        <v>0</v>
      </c>
      <c r="CD179" s="240">
        <f t="shared" si="82"/>
        <v>0</v>
      </c>
      <c r="CE179" s="242">
        <f t="shared" si="82"/>
        <v>0</v>
      </c>
      <c r="CF179" s="245">
        <f t="shared" si="83"/>
        <v>0</v>
      </c>
      <c r="CG179" s="243">
        <f t="shared" si="84"/>
        <v>0</v>
      </c>
      <c r="CO179" s="240">
        <f t="shared" si="85"/>
        <v>0</v>
      </c>
      <c r="CP179" s="242">
        <f t="shared" si="85"/>
        <v>0</v>
      </c>
      <c r="CQ179" s="245">
        <f t="shared" si="86"/>
        <v>0</v>
      </c>
      <c r="CR179" s="243">
        <f t="shared" si="87"/>
        <v>0</v>
      </c>
      <c r="CZ179" s="158">
        <f t="shared" si="94"/>
        <v>0</v>
      </c>
      <c r="DA179" s="245">
        <f t="shared" si="93"/>
        <v>0</v>
      </c>
    </row>
    <row r="180" spans="1:105" s="158" customFormat="1" x14ac:dyDescent="0.3">
      <c r="A180" s="251">
        <f t="shared" si="97"/>
        <v>0</v>
      </c>
      <c r="B180" s="158">
        <f t="shared" si="97"/>
        <v>0</v>
      </c>
      <c r="C180" s="158">
        <f t="shared" si="97"/>
        <v>0</v>
      </c>
      <c r="D180" s="158">
        <f t="shared" si="97"/>
        <v>2026</v>
      </c>
      <c r="E180" s="158" t="str">
        <f t="shared" si="97"/>
        <v xml:space="preserve"> </v>
      </c>
      <c r="F180" s="252">
        <f t="shared" si="97"/>
        <v>0</v>
      </c>
      <c r="G180" s="253">
        <f t="shared" si="97"/>
        <v>0</v>
      </c>
      <c r="H180" s="240">
        <f>EGFV4!A191</f>
        <v>0</v>
      </c>
      <c r="I180" s="240">
        <f>EGFV4!B191</f>
        <v>0</v>
      </c>
      <c r="J180" s="240">
        <f>EGFV4!C191</f>
        <v>0</v>
      </c>
      <c r="K180" s="240">
        <f>EGFV4!D191</f>
        <v>0</v>
      </c>
      <c r="L180" s="240">
        <f>EGFV4!E191</f>
        <v>0</v>
      </c>
      <c r="M180" s="240">
        <f>EGFV4!F191</f>
        <v>0</v>
      </c>
      <c r="N180" s="240">
        <f>EGFV4!G191</f>
        <v>0</v>
      </c>
      <c r="O180" s="240">
        <f>EGFV4!H191</f>
        <v>0</v>
      </c>
      <c r="P180" s="240">
        <f>EGFV4!I191</f>
        <v>0</v>
      </c>
      <c r="Q180" s="240">
        <f>EGFV4!J191</f>
        <v>0</v>
      </c>
      <c r="R180" s="242">
        <f>EGFV4!K191</f>
        <v>0</v>
      </c>
      <c r="S180" s="242">
        <f>EGFV4!L191</f>
        <v>0</v>
      </c>
      <c r="T180" s="243">
        <f t="shared" si="72"/>
        <v>0</v>
      </c>
      <c r="U180" s="244"/>
      <c r="V180" s="240">
        <f>EGFV4!O191</f>
        <v>0</v>
      </c>
      <c r="W180" s="242">
        <f>EGFV4!P191</f>
        <v>0</v>
      </c>
      <c r="X180" s="243">
        <f t="shared" ref="X180:X243" si="98">SUM(W180)*V180</f>
        <v>0</v>
      </c>
      <c r="Y180" s="245">
        <f t="shared" si="70"/>
        <v>0</v>
      </c>
      <c r="Z180" s="239">
        <f>EGFV4!S191</f>
        <v>0</v>
      </c>
      <c r="AA180" s="44"/>
      <c r="AB180" s="240">
        <f t="shared" si="73"/>
        <v>0</v>
      </c>
      <c r="AC180" s="242">
        <f t="shared" si="73"/>
        <v>0</v>
      </c>
      <c r="AD180" s="243">
        <f t="shared" si="74"/>
        <v>0</v>
      </c>
      <c r="AE180" s="243">
        <f t="shared" si="75"/>
        <v>0</v>
      </c>
      <c r="AF180" s="245">
        <f>SUM(AE180)-(AE180*'Reduction%'!$B$2)</f>
        <v>0</v>
      </c>
      <c r="AG180" s="245"/>
      <c r="AH180" s="84"/>
      <c r="AI180" s="246"/>
      <c r="AJ180" s="247">
        <f>'EGFV2 1'!AJ191</f>
        <v>0</v>
      </c>
      <c r="AK180" s="248">
        <f>'EGFV2 1'!AK191</f>
        <v>0</v>
      </c>
      <c r="AL180" s="240">
        <f>'EGFV2 1'!AL191</f>
        <v>0</v>
      </c>
      <c r="AM180" s="242">
        <f>'EGFV2 1'!AM191</f>
        <v>0</v>
      </c>
      <c r="AN180" s="243">
        <f t="shared" si="92"/>
        <v>0</v>
      </c>
      <c r="AO180" s="249">
        <f>'EGFV2 1'!AO191</f>
        <v>0</v>
      </c>
      <c r="AP180" s="247">
        <f>'EGFV2 2'!AP191</f>
        <v>0</v>
      </c>
      <c r="AQ180" s="248">
        <f>'EGFV2 2'!AQ191</f>
        <v>0</v>
      </c>
      <c r="AR180" s="239">
        <f>'EGFV2 2'!AR191</f>
        <v>0</v>
      </c>
      <c r="AS180" s="242">
        <f>'EGFV2 2'!AS191</f>
        <v>0</v>
      </c>
      <c r="AT180" s="245">
        <f t="shared" si="76"/>
        <v>0</v>
      </c>
      <c r="AU180" s="158">
        <f>'EGFV2 2'!AU191</f>
        <v>0</v>
      </c>
      <c r="AV180" s="247">
        <f>'EGFV2 3'!AV191</f>
        <v>0</v>
      </c>
      <c r="AW180" s="248">
        <f>'EGFV2 3'!AW191</f>
        <v>0</v>
      </c>
      <c r="AX180" s="239">
        <f>'EGFV2 3'!AX191</f>
        <v>0</v>
      </c>
      <c r="AY180" s="242">
        <f>'EGFV2 3'!AY191</f>
        <v>0</v>
      </c>
      <c r="AZ180" s="245">
        <f t="shared" si="88"/>
        <v>0</v>
      </c>
      <c r="BA180" s="158">
        <f>'EGFV2 3'!BA191</f>
        <v>0</v>
      </c>
      <c r="BB180" s="247">
        <f>'EGFV2 4'!BB191</f>
        <v>0</v>
      </c>
      <c r="BC180" s="248">
        <f>'EGFV2 4'!BC191</f>
        <v>0</v>
      </c>
      <c r="BD180" s="239">
        <f>'EGFV2 4'!BD191</f>
        <v>0</v>
      </c>
      <c r="BE180" s="250">
        <f>'EGFV2 4'!BE191</f>
        <v>0</v>
      </c>
      <c r="BF180" s="250">
        <f>'EGFV2 4'!BF191</f>
        <v>0</v>
      </c>
      <c r="BG180" s="158">
        <f>'EGFV2 4'!BG191</f>
        <v>0</v>
      </c>
      <c r="BH180" s="240">
        <f t="shared" si="89"/>
        <v>0</v>
      </c>
      <c r="BI180" s="242">
        <f t="shared" si="90"/>
        <v>0</v>
      </c>
      <c r="BJ180" s="245">
        <f t="shared" si="91"/>
        <v>0</v>
      </c>
      <c r="BK180" s="243">
        <f t="shared" si="77"/>
        <v>0</v>
      </c>
      <c r="BS180" s="240">
        <f t="shared" si="78"/>
        <v>0</v>
      </c>
      <c r="BT180" s="242">
        <f t="shared" si="79"/>
        <v>0</v>
      </c>
      <c r="BU180" s="245">
        <f t="shared" si="80"/>
        <v>0</v>
      </c>
      <c r="BV180" s="243">
        <f t="shared" si="81"/>
        <v>0</v>
      </c>
      <c r="CD180" s="240">
        <f t="shared" si="82"/>
        <v>0</v>
      </c>
      <c r="CE180" s="242">
        <f t="shared" si="82"/>
        <v>0</v>
      </c>
      <c r="CF180" s="245">
        <f t="shared" si="83"/>
        <v>0</v>
      </c>
      <c r="CG180" s="243">
        <f t="shared" si="84"/>
        <v>0</v>
      </c>
      <c r="CO180" s="240">
        <f t="shared" si="85"/>
        <v>0</v>
      </c>
      <c r="CP180" s="242">
        <f t="shared" si="85"/>
        <v>0</v>
      </c>
      <c r="CQ180" s="245">
        <f t="shared" si="86"/>
        <v>0</v>
      </c>
      <c r="CR180" s="243">
        <f t="shared" si="87"/>
        <v>0</v>
      </c>
      <c r="CZ180" s="158">
        <f t="shared" si="94"/>
        <v>0</v>
      </c>
      <c r="DA180" s="245">
        <f t="shared" si="93"/>
        <v>0</v>
      </c>
    </row>
    <row r="181" spans="1:105" s="158" customFormat="1" x14ac:dyDescent="0.3">
      <c r="A181" s="251">
        <f t="shared" si="97"/>
        <v>0</v>
      </c>
      <c r="B181" s="158">
        <f t="shared" si="97"/>
        <v>0</v>
      </c>
      <c r="C181" s="158">
        <f t="shared" si="97"/>
        <v>0</v>
      </c>
      <c r="D181" s="158">
        <f t="shared" si="97"/>
        <v>2026</v>
      </c>
      <c r="E181" s="158" t="str">
        <f t="shared" si="97"/>
        <v xml:space="preserve"> </v>
      </c>
      <c r="F181" s="252">
        <f t="shared" si="97"/>
        <v>0</v>
      </c>
      <c r="G181" s="253">
        <f t="shared" si="97"/>
        <v>0</v>
      </c>
      <c r="H181" s="240">
        <f>EGFV4!A192</f>
        <v>0</v>
      </c>
      <c r="I181" s="240">
        <f>EGFV4!B192</f>
        <v>0</v>
      </c>
      <c r="J181" s="240">
        <f>EGFV4!C192</f>
        <v>0</v>
      </c>
      <c r="K181" s="240">
        <f>EGFV4!D192</f>
        <v>0</v>
      </c>
      <c r="L181" s="240">
        <f>EGFV4!E192</f>
        <v>0</v>
      </c>
      <c r="M181" s="240">
        <f>EGFV4!F192</f>
        <v>0</v>
      </c>
      <c r="N181" s="240">
        <f>EGFV4!G192</f>
        <v>0</v>
      </c>
      <c r="O181" s="240">
        <f>EGFV4!H192</f>
        <v>0</v>
      </c>
      <c r="P181" s="240">
        <f>EGFV4!I192</f>
        <v>0</v>
      </c>
      <c r="Q181" s="240">
        <f>EGFV4!J192</f>
        <v>0</v>
      </c>
      <c r="R181" s="242">
        <f>EGFV4!K192</f>
        <v>0</v>
      </c>
      <c r="S181" s="242">
        <f>EGFV4!L192</f>
        <v>0</v>
      </c>
      <c r="T181" s="243">
        <f t="shared" si="72"/>
        <v>0</v>
      </c>
      <c r="U181" s="244"/>
      <c r="V181" s="240">
        <f>EGFV4!O192</f>
        <v>0</v>
      </c>
      <c r="W181" s="242">
        <f>EGFV4!P192</f>
        <v>0</v>
      </c>
      <c r="X181" s="243">
        <f t="shared" si="98"/>
        <v>0</v>
      </c>
      <c r="Y181" s="245">
        <f t="shared" si="70"/>
        <v>0</v>
      </c>
      <c r="Z181" s="239">
        <f>EGFV4!S192</f>
        <v>0</v>
      </c>
      <c r="AA181" s="44"/>
      <c r="AB181" s="240">
        <f t="shared" si="73"/>
        <v>0</v>
      </c>
      <c r="AC181" s="242">
        <f t="shared" si="73"/>
        <v>0</v>
      </c>
      <c r="AD181" s="243">
        <f t="shared" si="74"/>
        <v>0</v>
      </c>
      <c r="AE181" s="243">
        <f t="shared" si="75"/>
        <v>0</v>
      </c>
      <c r="AF181" s="245">
        <f>SUM(AE181)-(AE181*'Reduction%'!$B$2)</f>
        <v>0</v>
      </c>
      <c r="AG181" s="245"/>
      <c r="AH181" s="84"/>
      <c r="AI181" s="246"/>
      <c r="AJ181" s="247">
        <f>'EGFV2 1'!AJ192</f>
        <v>0</v>
      </c>
      <c r="AK181" s="248">
        <f>'EGFV2 1'!AK192</f>
        <v>0</v>
      </c>
      <c r="AL181" s="240">
        <f>'EGFV2 1'!AL192</f>
        <v>0</v>
      </c>
      <c r="AM181" s="242">
        <f>'EGFV2 1'!AM192</f>
        <v>0</v>
      </c>
      <c r="AN181" s="243">
        <f t="shared" si="92"/>
        <v>0</v>
      </c>
      <c r="AO181" s="249">
        <f>'EGFV2 1'!AO192</f>
        <v>0</v>
      </c>
      <c r="AP181" s="247">
        <f>'EGFV2 2'!AP192</f>
        <v>0</v>
      </c>
      <c r="AQ181" s="248">
        <f>'EGFV2 2'!AQ192</f>
        <v>0</v>
      </c>
      <c r="AR181" s="239">
        <f>'EGFV2 2'!AR192</f>
        <v>0</v>
      </c>
      <c r="AS181" s="242">
        <f>'EGFV2 2'!AS192</f>
        <v>0</v>
      </c>
      <c r="AT181" s="245">
        <f t="shared" si="76"/>
        <v>0</v>
      </c>
      <c r="AU181" s="158">
        <f>'EGFV2 2'!AU192</f>
        <v>0</v>
      </c>
      <c r="AV181" s="247">
        <f>'EGFV2 3'!AV192</f>
        <v>0</v>
      </c>
      <c r="AW181" s="248">
        <f>'EGFV2 3'!AW192</f>
        <v>0</v>
      </c>
      <c r="AX181" s="239">
        <f>'EGFV2 3'!AX192</f>
        <v>0</v>
      </c>
      <c r="AY181" s="242">
        <f>'EGFV2 3'!AY192</f>
        <v>0</v>
      </c>
      <c r="AZ181" s="245">
        <f t="shared" si="88"/>
        <v>0</v>
      </c>
      <c r="BA181" s="158">
        <f>'EGFV2 3'!BA192</f>
        <v>0</v>
      </c>
      <c r="BB181" s="247">
        <f>'EGFV2 4'!BB192</f>
        <v>0</v>
      </c>
      <c r="BC181" s="248">
        <f>'EGFV2 4'!BC192</f>
        <v>0</v>
      </c>
      <c r="BD181" s="239">
        <f>'EGFV2 4'!BD192</f>
        <v>0</v>
      </c>
      <c r="BE181" s="250">
        <f>'EGFV2 4'!BE192</f>
        <v>0</v>
      </c>
      <c r="BF181" s="250">
        <f>'EGFV2 4'!BF192</f>
        <v>0</v>
      </c>
      <c r="BG181" s="158">
        <f>'EGFV2 4'!BG192</f>
        <v>0</v>
      </c>
      <c r="BH181" s="240">
        <f t="shared" si="89"/>
        <v>0</v>
      </c>
      <c r="BI181" s="242">
        <f t="shared" si="90"/>
        <v>0</v>
      </c>
      <c r="BJ181" s="245">
        <f t="shared" si="91"/>
        <v>0</v>
      </c>
      <c r="BK181" s="243">
        <f t="shared" si="77"/>
        <v>0</v>
      </c>
      <c r="BS181" s="240">
        <f t="shared" si="78"/>
        <v>0</v>
      </c>
      <c r="BT181" s="242">
        <f t="shared" si="79"/>
        <v>0</v>
      </c>
      <c r="BU181" s="245">
        <f t="shared" si="80"/>
        <v>0</v>
      </c>
      <c r="BV181" s="243">
        <f t="shared" si="81"/>
        <v>0</v>
      </c>
      <c r="CD181" s="240">
        <f t="shared" si="82"/>
        <v>0</v>
      </c>
      <c r="CE181" s="242">
        <f t="shared" si="82"/>
        <v>0</v>
      </c>
      <c r="CF181" s="245">
        <f t="shared" si="83"/>
        <v>0</v>
      </c>
      <c r="CG181" s="243">
        <f t="shared" si="84"/>
        <v>0</v>
      </c>
      <c r="CO181" s="240">
        <f t="shared" si="85"/>
        <v>0</v>
      </c>
      <c r="CP181" s="242">
        <f t="shared" si="85"/>
        <v>0</v>
      </c>
      <c r="CQ181" s="245">
        <f t="shared" si="86"/>
        <v>0</v>
      </c>
      <c r="CR181" s="243">
        <f t="shared" si="87"/>
        <v>0</v>
      </c>
      <c r="CZ181" s="158">
        <f t="shared" si="94"/>
        <v>0</v>
      </c>
      <c r="DA181" s="245">
        <f t="shared" si="93"/>
        <v>0</v>
      </c>
    </row>
    <row r="182" spans="1:105" s="158" customFormat="1" x14ac:dyDescent="0.3">
      <c r="A182" s="251">
        <f t="shared" si="97"/>
        <v>0</v>
      </c>
      <c r="B182" s="158">
        <f t="shared" si="97"/>
        <v>0</v>
      </c>
      <c r="C182" s="158">
        <f t="shared" si="97"/>
        <v>0</v>
      </c>
      <c r="D182" s="158">
        <f t="shared" si="97"/>
        <v>2026</v>
      </c>
      <c r="E182" s="158" t="str">
        <f t="shared" si="97"/>
        <v xml:space="preserve"> </v>
      </c>
      <c r="F182" s="252">
        <f t="shared" si="97"/>
        <v>0</v>
      </c>
      <c r="G182" s="253">
        <f t="shared" si="97"/>
        <v>0</v>
      </c>
      <c r="H182" s="240">
        <f>EGFV4!A193</f>
        <v>0</v>
      </c>
      <c r="I182" s="240">
        <f>EGFV4!B193</f>
        <v>0</v>
      </c>
      <c r="J182" s="240">
        <f>EGFV4!C193</f>
        <v>0</v>
      </c>
      <c r="K182" s="240">
        <f>EGFV4!D193</f>
        <v>0</v>
      </c>
      <c r="L182" s="240">
        <f>EGFV4!E193</f>
        <v>0</v>
      </c>
      <c r="M182" s="240">
        <f>EGFV4!F193</f>
        <v>0</v>
      </c>
      <c r="N182" s="240">
        <f>EGFV4!G193</f>
        <v>0</v>
      </c>
      <c r="O182" s="240">
        <f>EGFV4!H193</f>
        <v>0</v>
      </c>
      <c r="P182" s="240">
        <f>EGFV4!I193</f>
        <v>0</v>
      </c>
      <c r="Q182" s="240">
        <f>EGFV4!J193</f>
        <v>0</v>
      </c>
      <c r="R182" s="242">
        <f>EGFV4!K193</f>
        <v>0</v>
      </c>
      <c r="S182" s="242">
        <f>EGFV4!L193</f>
        <v>0</v>
      </c>
      <c r="T182" s="243">
        <f t="shared" si="72"/>
        <v>0</v>
      </c>
      <c r="U182" s="244"/>
      <c r="V182" s="240">
        <f>EGFV4!O193</f>
        <v>0</v>
      </c>
      <c r="W182" s="242">
        <f>EGFV4!P193</f>
        <v>0</v>
      </c>
      <c r="X182" s="243">
        <f t="shared" si="98"/>
        <v>0</v>
      </c>
      <c r="Y182" s="245">
        <f t="shared" si="70"/>
        <v>0</v>
      </c>
      <c r="Z182" s="239">
        <f>EGFV4!S193</f>
        <v>0</v>
      </c>
      <c r="AA182" s="44"/>
      <c r="AB182" s="240">
        <f t="shared" si="73"/>
        <v>0</v>
      </c>
      <c r="AC182" s="242">
        <f t="shared" si="73"/>
        <v>0</v>
      </c>
      <c r="AD182" s="243">
        <f t="shared" si="74"/>
        <v>0</v>
      </c>
      <c r="AE182" s="243">
        <f t="shared" si="75"/>
        <v>0</v>
      </c>
      <c r="AF182" s="245">
        <f>SUM(AE182)-(AE182*'Reduction%'!$B$2)</f>
        <v>0</v>
      </c>
      <c r="AG182" s="245"/>
      <c r="AH182" s="84"/>
      <c r="AI182" s="246"/>
      <c r="AJ182" s="247">
        <f>'EGFV2 1'!AJ193</f>
        <v>0</v>
      </c>
      <c r="AK182" s="248">
        <f>'EGFV2 1'!AK193</f>
        <v>0</v>
      </c>
      <c r="AL182" s="240">
        <f>'EGFV2 1'!AL193</f>
        <v>0</v>
      </c>
      <c r="AM182" s="242">
        <f>'EGFV2 1'!AM193</f>
        <v>0</v>
      </c>
      <c r="AN182" s="243">
        <f t="shared" si="92"/>
        <v>0</v>
      </c>
      <c r="AO182" s="249">
        <f>'EGFV2 1'!AO193</f>
        <v>0</v>
      </c>
      <c r="AP182" s="247">
        <f>'EGFV2 2'!AP193</f>
        <v>0</v>
      </c>
      <c r="AQ182" s="248">
        <f>'EGFV2 2'!AQ193</f>
        <v>0</v>
      </c>
      <c r="AR182" s="239">
        <f>'EGFV2 2'!AR193</f>
        <v>0</v>
      </c>
      <c r="AS182" s="242">
        <f>'EGFV2 2'!AS193</f>
        <v>0</v>
      </c>
      <c r="AT182" s="245">
        <f t="shared" si="76"/>
        <v>0</v>
      </c>
      <c r="AU182" s="158">
        <f>'EGFV2 2'!AU193</f>
        <v>0</v>
      </c>
      <c r="AV182" s="247">
        <f>'EGFV2 3'!AV193</f>
        <v>0</v>
      </c>
      <c r="AW182" s="248">
        <f>'EGFV2 3'!AW193</f>
        <v>0</v>
      </c>
      <c r="AX182" s="239">
        <f>'EGFV2 3'!AX193</f>
        <v>0</v>
      </c>
      <c r="AY182" s="242">
        <f>'EGFV2 3'!AY193</f>
        <v>0</v>
      </c>
      <c r="AZ182" s="245">
        <f t="shared" si="88"/>
        <v>0</v>
      </c>
      <c r="BA182" s="158">
        <f>'EGFV2 3'!BA193</f>
        <v>0</v>
      </c>
      <c r="BB182" s="247">
        <f>'EGFV2 4'!BB193</f>
        <v>0</v>
      </c>
      <c r="BC182" s="248">
        <f>'EGFV2 4'!BC193</f>
        <v>0</v>
      </c>
      <c r="BD182" s="239">
        <f>'EGFV2 4'!BD193</f>
        <v>0</v>
      </c>
      <c r="BE182" s="250">
        <f>'EGFV2 4'!BE193</f>
        <v>0</v>
      </c>
      <c r="BF182" s="250">
        <f>'EGFV2 4'!BF193</f>
        <v>0</v>
      </c>
      <c r="BG182" s="158">
        <f>'EGFV2 4'!BG193</f>
        <v>0</v>
      </c>
      <c r="BH182" s="240">
        <f t="shared" si="89"/>
        <v>0</v>
      </c>
      <c r="BI182" s="242">
        <f t="shared" si="90"/>
        <v>0</v>
      </c>
      <c r="BJ182" s="245">
        <f t="shared" si="91"/>
        <v>0</v>
      </c>
      <c r="BK182" s="243">
        <f t="shared" si="77"/>
        <v>0</v>
      </c>
      <c r="BS182" s="240">
        <f t="shared" si="78"/>
        <v>0</v>
      </c>
      <c r="BT182" s="242">
        <f t="shared" si="79"/>
        <v>0</v>
      </c>
      <c r="BU182" s="245">
        <f t="shared" si="80"/>
        <v>0</v>
      </c>
      <c r="BV182" s="243">
        <f t="shared" si="81"/>
        <v>0</v>
      </c>
      <c r="CD182" s="240">
        <f t="shared" si="82"/>
        <v>0</v>
      </c>
      <c r="CE182" s="242">
        <f t="shared" si="82"/>
        <v>0</v>
      </c>
      <c r="CF182" s="245">
        <f t="shared" si="83"/>
        <v>0</v>
      </c>
      <c r="CG182" s="243">
        <f t="shared" si="84"/>
        <v>0</v>
      </c>
      <c r="CO182" s="240">
        <f t="shared" si="85"/>
        <v>0</v>
      </c>
      <c r="CP182" s="242">
        <f t="shared" si="85"/>
        <v>0</v>
      </c>
      <c r="CQ182" s="245">
        <f t="shared" si="86"/>
        <v>0</v>
      </c>
      <c r="CR182" s="243">
        <f t="shared" si="87"/>
        <v>0</v>
      </c>
      <c r="CZ182" s="158">
        <f t="shared" si="94"/>
        <v>0</v>
      </c>
      <c r="DA182" s="245">
        <f t="shared" si="93"/>
        <v>0</v>
      </c>
    </row>
    <row r="183" spans="1:105" s="158" customFormat="1" x14ac:dyDescent="0.3">
      <c r="A183" s="251">
        <f t="shared" si="97"/>
        <v>0</v>
      </c>
      <c r="B183" s="158">
        <f t="shared" si="97"/>
        <v>0</v>
      </c>
      <c r="C183" s="158">
        <f t="shared" si="97"/>
        <v>0</v>
      </c>
      <c r="D183" s="158">
        <f t="shared" si="97"/>
        <v>2026</v>
      </c>
      <c r="E183" s="158" t="str">
        <f t="shared" si="97"/>
        <v xml:space="preserve"> </v>
      </c>
      <c r="F183" s="252">
        <f t="shared" si="97"/>
        <v>0</v>
      </c>
      <c r="G183" s="253">
        <f t="shared" si="97"/>
        <v>0</v>
      </c>
      <c r="H183" s="240">
        <f>EGFV4!A194</f>
        <v>0</v>
      </c>
      <c r="I183" s="240">
        <f>EGFV4!B194</f>
        <v>0</v>
      </c>
      <c r="J183" s="240">
        <f>EGFV4!C194</f>
        <v>0</v>
      </c>
      <c r="K183" s="240">
        <f>EGFV4!D194</f>
        <v>0</v>
      </c>
      <c r="L183" s="240">
        <f>EGFV4!E194</f>
        <v>0</v>
      </c>
      <c r="M183" s="240">
        <f>EGFV4!F194</f>
        <v>0</v>
      </c>
      <c r="N183" s="240">
        <f>EGFV4!G194</f>
        <v>0</v>
      </c>
      <c r="O183" s="240">
        <f>EGFV4!H194</f>
        <v>0</v>
      </c>
      <c r="P183" s="240">
        <f>EGFV4!I194</f>
        <v>0</v>
      </c>
      <c r="Q183" s="240">
        <f>EGFV4!J194</f>
        <v>0</v>
      </c>
      <c r="R183" s="242">
        <f>EGFV4!K194</f>
        <v>0</v>
      </c>
      <c r="S183" s="242">
        <f>EGFV4!L194</f>
        <v>0</v>
      </c>
      <c r="T183" s="243">
        <f t="shared" si="72"/>
        <v>0</v>
      </c>
      <c r="U183" s="244"/>
      <c r="V183" s="240">
        <f>EGFV4!O194</f>
        <v>0</v>
      </c>
      <c r="W183" s="242">
        <f>EGFV4!P194</f>
        <v>0</v>
      </c>
      <c r="X183" s="243">
        <f t="shared" si="98"/>
        <v>0</v>
      </c>
      <c r="Y183" s="245">
        <f t="shared" si="70"/>
        <v>0</v>
      </c>
      <c r="Z183" s="239">
        <f>EGFV4!S194</f>
        <v>0</v>
      </c>
      <c r="AA183" s="44"/>
      <c r="AB183" s="240">
        <f t="shared" si="73"/>
        <v>0</v>
      </c>
      <c r="AC183" s="242">
        <f t="shared" si="73"/>
        <v>0</v>
      </c>
      <c r="AD183" s="243">
        <f t="shared" si="74"/>
        <v>0</v>
      </c>
      <c r="AE183" s="243">
        <f t="shared" si="75"/>
        <v>0</v>
      </c>
      <c r="AF183" s="245">
        <f>SUM(AE183)-(AE183*'Reduction%'!$B$2)</f>
        <v>0</v>
      </c>
      <c r="AG183" s="245"/>
      <c r="AH183" s="84"/>
      <c r="AI183" s="246"/>
      <c r="AJ183" s="247">
        <f>'EGFV2 1'!AJ194</f>
        <v>0</v>
      </c>
      <c r="AK183" s="248">
        <f>'EGFV2 1'!AK194</f>
        <v>0</v>
      </c>
      <c r="AL183" s="240">
        <f>'EGFV2 1'!AL194</f>
        <v>0</v>
      </c>
      <c r="AM183" s="242">
        <f>'EGFV2 1'!AM194</f>
        <v>0</v>
      </c>
      <c r="AN183" s="243">
        <f t="shared" si="92"/>
        <v>0</v>
      </c>
      <c r="AO183" s="249">
        <f>'EGFV2 1'!AO194</f>
        <v>0</v>
      </c>
      <c r="AP183" s="247">
        <f>'EGFV2 2'!AP194</f>
        <v>0</v>
      </c>
      <c r="AQ183" s="248">
        <f>'EGFV2 2'!AQ194</f>
        <v>0</v>
      </c>
      <c r="AR183" s="239">
        <f>'EGFV2 2'!AR194</f>
        <v>0</v>
      </c>
      <c r="AS183" s="242">
        <f>'EGFV2 2'!AS194</f>
        <v>0</v>
      </c>
      <c r="AT183" s="245">
        <f t="shared" si="76"/>
        <v>0</v>
      </c>
      <c r="AU183" s="158">
        <f>'EGFV2 2'!AU194</f>
        <v>0</v>
      </c>
      <c r="AV183" s="247">
        <f>'EGFV2 3'!AV194</f>
        <v>0</v>
      </c>
      <c r="AW183" s="248">
        <f>'EGFV2 3'!AW194</f>
        <v>0</v>
      </c>
      <c r="AX183" s="239">
        <f>'EGFV2 3'!AX194</f>
        <v>0</v>
      </c>
      <c r="AY183" s="242">
        <f>'EGFV2 3'!AY194</f>
        <v>0</v>
      </c>
      <c r="AZ183" s="245">
        <f t="shared" si="88"/>
        <v>0</v>
      </c>
      <c r="BA183" s="158">
        <f>'EGFV2 3'!BA194</f>
        <v>0</v>
      </c>
      <c r="BB183" s="247">
        <f>'EGFV2 4'!BB194</f>
        <v>0</v>
      </c>
      <c r="BC183" s="248">
        <f>'EGFV2 4'!BC194</f>
        <v>0</v>
      </c>
      <c r="BD183" s="239">
        <f>'EGFV2 4'!BD194</f>
        <v>0</v>
      </c>
      <c r="BE183" s="250">
        <f>'EGFV2 4'!BE194</f>
        <v>0</v>
      </c>
      <c r="BF183" s="250">
        <f>'EGFV2 4'!BF194</f>
        <v>0</v>
      </c>
      <c r="BG183" s="158">
        <f>'EGFV2 4'!BG194</f>
        <v>0</v>
      </c>
      <c r="BH183" s="240">
        <f t="shared" si="89"/>
        <v>0</v>
      </c>
      <c r="BI183" s="242">
        <f t="shared" si="90"/>
        <v>0</v>
      </c>
      <c r="BJ183" s="245">
        <f t="shared" si="91"/>
        <v>0</v>
      </c>
      <c r="BK183" s="243">
        <f t="shared" si="77"/>
        <v>0</v>
      </c>
      <c r="BS183" s="240">
        <f t="shared" si="78"/>
        <v>0</v>
      </c>
      <c r="BT183" s="242">
        <f t="shared" si="79"/>
        <v>0</v>
      </c>
      <c r="BU183" s="245">
        <f t="shared" si="80"/>
        <v>0</v>
      </c>
      <c r="BV183" s="243">
        <f t="shared" si="81"/>
        <v>0</v>
      </c>
      <c r="CD183" s="240">
        <f t="shared" si="82"/>
        <v>0</v>
      </c>
      <c r="CE183" s="242">
        <f t="shared" si="82"/>
        <v>0</v>
      </c>
      <c r="CF183" s="245">
        <f t="shared" si="83"/>
        <v>0</v>
      </c>
      <c r="CG183" s="243">
        <f t="shared" si="84"/>
        <v>0</v>
      </c>
      <c r="CO183" s="240">
        <f t="shared" si="85"/>
        <v>0</v>
      </c>
      <c r="CP183" s="242">
        <f t="shared" si="85"/>
        <v>0</v>
      </c>
      <c r="CQ183" s="245">
        <f t="shared" si="86"/>
        <v>0</v>
      </c>
      <c r="CR183" s="243">
        <f t="shared" si="87"/>
        <v>0</v>
      </c>
      <c r="CZ183" s="158">
        <f t="shared" si="94"/>
        <v>0</v>
      </c>
      <c r="DA183" s="245">
        <f t="shared" si="93"/>
        <v>0</v>
      </c>
    </row>
    <row r="184" spans="1:105" s="158" customFormat="1" x14ac:dyDescent="0.3">
      <c r="A184" s="251">
        <f t="shared" si="97"/>
        <v>0</v>
      </c>
      <c r="B184" s="158">
        <f t="shared" si="97"/>
        <v>0</v>
      </c>
      <c r="C184" s="158">
        <f t="shared" si="97"/>
        <v>0</v>
      </c>
      <c r="D184" s="158">
        <f t="shared" si="97"/>
        <v>2026</v>
      </c>
      <c r="E184" s="158" t="str">
        <f t="shared" si="97"/>
        <v xml:space="preserve"> </v>
      </c>
      <c r="F184" s="252">
        <f t="shared" si="97"/>
        <v>0</v>
      </c>
      <c r="G184" s="253">
        <f t="shared" si="97"/>
        <v>0</v>
      </c>
      <c r="H184" s="240">
        <f>EGFV4!A195</f>
        <v>0</v>
      </c>
      <c r="I184" s="240">
        <f>EGFV4!B195</f>
        <v>0</v>
      </c>
      <c r="J184" s="240">
        <f>EGFV4!C195</f>
        <v>0</v>
      </c>
      <c r="K184" s="240">
        <f>EGFV4!D195</f>
        <v>0</v>
      </c>
      <c r="L184" s="240">
        <f>EGFV4!E195</f>
        <v>0</v>
      </c>
      <c r="M184" s="240">
        <f>EGFV4!F195</f>
        <v>0</v>
      </c>
      <c r="N184" s="240">
        <f>EGFV4!G195</f>
        <v>0</v>
      </c>
      <c r="O184" s="240">
        <f>EGFV4!H195</f>
        <v>0</v>
      </c>
      <c r="P184" s="240">
        <f>EGFV4!I195</f>
        <v>0</v>
      </c>
      <c r="Q184" s="240">
        <f>EGFV4!J195</f>
        <v>0</v>
      </c>
      <c r="R184" s="242">
        <f>EGFV4!K195</f>
        <v>0</v>
      </c>
      <c r="S184" s="242">
        <f>EGFV4!L195</f>
        <v>0</v>
      </c>
      <c r="T184" s="243">
        <f t="shared" si="72"/>
        <v>0</v>
      </c>
      <c r="U184" s="244"/>
      <c r="V184" s="240">
        <f>EGFV4!O195</f>
        <v>0</v>
      </c>
      <c r="W184" s="242">
        <f>EGFV4!P195</f>
        <v>0</v>
      </c>
      <c r="X184" s="243">
        <f t="shared" si="98"/>
        <v>0</v>
      </c>
      <c r="Y184" s="245">
        <f t="shared" si="70"/>
        <v>0</v>
      </c>
      <c r="Z184" s="239">
        <f>EGFV4!S195</f>
        <v>0</v>
      </c>
      <c r="AA184" s="44"/>
      <c r="AB184" s="240">
        <f t="shared" si="73"/>
        <v>0</v>
      </c>
      <c r="AC184" s="242">
        <f t="shared" si="73"/>
        <v>0</v>
      </c>
      <c r="AD184" s="243">
        <f t="shared" si="74"/>
        <v>0</v>
      </c>
      <c r="AE184" s="243">
        <f t="shared" si="75"/>
        <v>0</v>
      </c>
      <c r="AF184" s="245">
        <f>SUM(AE184)-(AE184*'Reduction%'!$B$2)</f>
        <v>0</v>
      </c>
      <c r="AG184" s="245"/>
      <c r="AH184" s="84"/>
      <c r="AI184" s="246"/>
      <c r="AJ184" s="247">
        <f>'EGFV2 1'!AJ195</f>
        <v>0</v>
      </c>
      <c r="AK184" s="248">
        <f>'EGFV2 1'!AK195</f>
        <v>0</v>
      </c>
      <c r="AL184" s="240">
        <f>'EGFV2 1'!AL195</f>
        <v>0</v>
      </c>
      <c r="AM184" s="242">
        <f>'EGFV2 1'!AM195</f>
        <v>0</v>
      </c>
      <c r="AN184" s="243">
        <f t="shared" si="92"/>
        <v>0</v>
      </c>
      <c r="AO184" s="249">
        <f>'EGFV2 1'!AO195</f>
        <v>0</v>
      </c>
      <c r="AP184" s="247">
        <f>'EGFV2 2'!AP195</f>
        <v>0</v>
      </c>
      <c r="AQ184" s="248">
        <f>'EGFV2 2'!AQ195</f>
        <v>0</v>
      </c>
      <c r="AR184" s="239">
        <f>'EGFV2 2'!AR195</f>
        <v>0</v>
      </c>
      <c r="AS184" s="242">
        <f>'EGFV2 2'!AS195</f>
        <v>0</v>
      </c>
      <c r="AT184" s="245">
        <f t="shared" si="76"/>
        <v>0</v>
      </c>
      <c r="AU184" s="158">
        <f>'EGFV2 2'!AU195</f>
        <v>0</v>
      </c>
      <c r="AV184" s="247">
        <f>'EGFV2 3'!AV195</f>
        <v>0</v>
      </c>
      <c r="AW184" s="248">
        <f>'EGFV2 3'!AW195</f>
        <v>0</v>
      </c>
      <c r="AX184" s="239">
        <f>'EGFV2 3'!AX195</f>
        <v>0</v>
      </c>
      <c r="AY184" s="242">
        <f>'EGFV2 3'!AY195</f>
        <v>0</v>
      </c>
      <c r="AZ184" s="245">
        <f t="shared" si="88"/>
        <v>0</v>
      </c>
      <c r="BA184" s="158">
        <f>'EGFV2 3'!BA195</f>
        <v>0</v>
      </c>
      <c r="BB184" s="247">
        <f>'EGFV2 4'!BB195</f>
        <v>0</v>
      </c>
      <c r="BC184" s="248">
        <f>'EGFV2 4'!BC195</f>
        <v>0</v>
      </c>
      <c r="BD184" s="239">
        <f>'EGFV2 4'!BD195</f>
        <v>0</v>
      </c>
      <c r="BE184" s="250">
        <f>'EGFV2 4'!BE195</f>
        <v>0</v>
      </c>
      <c r="BF184" s="250">
        <f>'EGFV2 4'!BF195</f>
        <v>0</v>
      </c>
      <c r="BG184" s="158">
        <f>'EGFV2 4'!BG195</f>
        <v>0</v>
      </c>
      <c r="BH184" s="240">
        <f t="shared" si="89"/>
        <v>0</v>
      </c>
      <c r="BI184" s="242">
        <f t="shared" si="90"/>
        <v>0</v>
      </c>
      <c r="BJ184" s="245">
        <f t="shared" si="91"/>
        <v>0</v>
      </c>
      <c r="BK184" s="243">
        <f t="shared" si="77"/>
        <v>0</v>
      </c>
      <c r="BS184" s="240">
        <f t="shared" si="78"/>
        <v>0</v>
      </c>
      <c r="BT184" s="242">
        <f t="shared" si="79"/>
        <v>0</v>
      </c>
      <c r="BU184" s="245">
        <f t="shared" si="80"/>
        <v>0</v>
      </c>
      <c r="BV184" s="243">
        <f t="shared" si="81"/>
        <v>0</v>
      </c>
      <c r="CD184" s="240">
        <f t="shared" si="82"/>
        <v>0</v>
      </c>
      <c r="CE184" s="242">
        <f t="shared" si="82"/>
        <v>0</v>
      </c>
      <c r="CF184" s="245">
        <f t="shared" si="83"/>
        <v>0</v>
      </c>
      <c r="CG184" s="243">
        <f t="shared" si="84"/>
        <v>0</v>
      </c>
      <c r="CO184" s="240">
        <f t="shared" si="85"/>
        <v>0</v>
      </c>
      <c r="CP184" s="242">
        <f t="shared" si="85"/>
        <v>0</v>
      </c>
      <c r="CQ184" s="245">
        <f t="shared" si="86"/>
        <v>0</v>
      </c>
      <c r="CR184" s="243">
        <f t="shared" si="87"/>
        <v>0</v>
      </c>
      <c r="CZ184" s="158">
        <f t="shared" si="94"/>
        <v>0</v>
      </c>
      <c r="DA184" s="245">
        <f t="shared" si="93"/>
        <v>0</v>
      </c>
    </row>
    <row r="185" spans="1:105" s="158" customFormat="1" x14ac:dyDescent="0.3">
      <c r="A185" s="251">
        <f t="shared" si="97"/>
        <v>0</v>
      </c>
      <c r="B185" s="158">
        <f t="shared" si="97"/>
        <v>0</v>
      </c>
      <c r="C185" s="158">
        <f t="shared" si="97"/>
        <v>0</v>
      </c>
      <c r="D185" s="158">
        <f t="shared" si="97"/>
        <v>2026</v>
      </c>
      <c r="E185" s="158" t="str">
        <f t="shared" si="97"/>
        <v xml:space="preserve"> </v>
      </c>
      <c r="F185" s="252">
        <f t="shared" si="97"/>
        <v>0</v>
      </c>
      <c r="G185" s="253">
        <f t="shared" si="97"/>
        <v>0</v>
      </c>
      <c r="H185" s="240">
        <f>EGFV4!A196</f>
        <v>0</v>
      </c>
      <c r="I185" s="240">
        <f>EGFV4!B196</f>
        <v>0</v>
      </c>
      <c r="J185" s="240">
        <f>EGFV4!C196</f>
        <v>0</v>
      </c>
      <c r="K185" s="240">
        <f>EGFV4!D196</f>
        <v>0</v>
      </c>
      <c r="L185" s="240">
        <f>EGFV4!E196</f>
        <v>0</v>
      </c>
      <c r="M185" s="240">
        <f>EGFV4!F196</f>
        <v>0</v>
      </c>
      <c r="N185" s="240">
        <f>EGFV4!G196</f>
        <v>0</v>
      </c>
      <c r="O185" s="240">
        <f>EGFV4!H196</f>
        <v>0</v>
      </c>
      <c r="P185" s="240">
        <f>EGFV4!I196</f>
        <v>0</v>
      </c>
      <c r="Q185" s="240">
        <f>EGFV4!J196</f>
        <v>0</v>
      </c>
      <c r="R185" s="242">
        <f>EGFV4!K196</f>
        <v>0</v>
      </c>
      <c r="S185" s="242">
        <f>EGFV4!L196</f>
        <v>0</v>
      </c>
      <c r="T185" s="243">
        <f t="shared" si="72"/>
        <v>0</v>
      </c>
      <c r="U185" s="244"/>
      <c r="V185" s="240">
        <f>EGFV4!O196</f>
        <v>0</v>
      </c>
      <c r="W185" s="242">
        <f>EGFV4!P196</f>
        <v>0</v>
      </c>
      <c r="X185" s="243">
        <f t="shared" si="98"/>
        <v>0</v>
      </c>
      <c r="Y185" s="245">
        <f t="shared" si="70"/>
        <v>0</v>
      </c>
      <c r="Z185" s="239">
        <f>EGFV4!S196</f>
        <v>0</v>
      </c>
      <c r="AA185" s="44"/>
      <c r="AB185" s="240">
        <f t="shared" si="73"/>
        <v>0</v>
      </c>
      <c r="AC185" s="242">
        <f t="shared" si="73"/>
        <v>0</v>
      </c>
      <c r="AD185" s="243">
        <f t="shared" si="74"/>
        <v>0</v>
      </c>
      <c r="AE185" s="243">
        <f t="shared" si="75"/>
        <v>0</v>
      </c>
      <c r="AF185" s="245">
        <f>SUM(AE185)-(AE185*'Reduction%'!$B$2)</f>
        <v>0</v>
      </c>
      <c r="AG185" s="245"/>
      <c r="AH185" s="84"/>
      <c r="AI185" s="246"/>
      <c r="AJ185" s="247">
        <f>'EGFV2 1'!AJ196</f>
        <v>0</v>
      </c>
      <c r="AK185" s="248">
        <f>'EGFV2 1'!AK196</f>
        <v>0</v>
      </c>
      <c r="AL185" s="240">
        <f>'EGFV2 1'!AL196</f>
        <v>0</v>
      </c>
      <c r="AM185" s="242">
        <f>'EGFV2 1'!AM196</f>
        <v>0</v>
      </c>
      <c r="AN185" s="243">
        <f t="shared" si="92"/>
        <v>0</v>
      </c>
      <c r="AO185" s="249">
        <f>'EGFV2 1'!AO196</f>
        <v>0</v>
      </c>
      <c r="AP185" s="247">
        <f>'EGFV2 2'!AP196</f>
        <v>0</v>
      </c>
      <c r="AQ185" s="248">
        <f>'EGFV2 2'!AQ196</f>
        <v>0</v>
      </c>
      <c r="AR185" s="239">
        <f>'EGFV2 2'!AR196</f>
        <v>0</v>
      </c>
      <c r="AS185" s="242">
        <f>'EGFV2 2'!AS196</f>
        <v>0</v>
      </c>
      <c r="AT185" s="245">
        <f t="shared" si="76"/>
        <v>0</v>
      </c>
      <c r="AU185" s="158">
        <f>'EGFV2 2'!AU196</f>
        <v>0</v>
      </c>
      <c r="AV185" s="247">
        <f>'EGFV2 3'!AV196</f>
        <v>0</v>
      </c>
      <c r="AW185" s="248">
        <f>'EGFV2 3'!AW196</f>
        <v>0</v>
      </c>
      <c r="AX185" s="239">
        <f>'EGFV2 3'!AX196</f>
        <v>0</v>
      </c>
      <c r="AY185" s="242">
        <f>'EGFV2 3'!AY196</f>
        <v>0</v>
      </c>
      <c r="AZ185" s="245">
        <f t="shared" si="88"/>
        <v>0</v>
      </c>
      <c r="BA185" s="158">
        <f>'EGFV2 3'!BA196</f>
        <v>0</v>
      </c>
      <c r="BB185" s="247">
        <f>'EGFV2 4'!BB196</f>
        <v>0</v>
      </c>
      <c r="BC185" s="248">
        <f>'EGFV2 4'!BC196</f>
        <v>0</v>
      </c>
      <c r="BD185" s="239">
        <f>'EGFV2 4'!BD196</f>
        <v>0</v>
      </c>
      <c r="BE185" s="250">
        <f>'EGFV2 4'!BE196</f>
        <v>0</v>
      </c>
      <c r="BF185" s="250">
        <f>'EGFV2 4'!BF196</f>
        <v>0</v>
      </c>
      <c r="BG185" s="158">
        <f>'EGFV2 4'!BG196</f>
        <v>0</v>
      </c>
      <c r="BH185" s="240">
        <f t="shared" si="89"/>
        <v>0</v>
      </c>
      <c r="BI185" s="242">
        <f t="shared" si="90"/>
        <v>0</v>
      </c>
      <c r="BJ185" s="245">
        <f t="shared" si="91"/>
        <v>0</v>
      </c>
      <c r="BK185" s="243">
        <f t="shared" si="77"/>
        <v>0</v>
      </c>
      <c r="BS185" s="240">
        <f t="shared" si="78"/>
        <v>0</v>
      </c>
      <c r="BT185" s="242">
        <f t="shared" si="79"/>
        <v>0</v>
      </c>
      <c r="BU185" s="245">
        <f t="shared" si="80"/>
        <v>0</v>
      </c>
      <c r="BV185" s="243">
        <f t="shared" si="81"/>
        <v>0</v>
      </c>
      <c r="CD185" s="240">
        <f t="shared" si="82"/>
        <v>0</v>
      </c>
      <c r="CE185" s="242">
        <f t="shared" si="82"/>
        <v>0</v>
      </c>
      <c r="CF185" s="245">
        <f t="shared" si="83"/>
        <v>0</v>
      </c>
      <c r="CG185" s="243">
        <f t="shared" si="84"/>
        <v>0</v>
      </c>
      <c r="CO185" s="240">
        <f t="shared" si="85"/>
        <v>0</v>
      </c>
      <c r="CP185" s="242">
        <f t="shared" si="85"/>
        <v>0</v>
      </c>
      <c r="CQ185" s="245">
        <f t="shared" si="86"/>
        <v>0</v>
      </c>
      <c r="CR185" s="243">
        <f t="shared" si="87"/>
        <v>0</v>
      </c>
      <c r="CZ185" s="158">
        <f t="shared" si="94"/>
        <v>0</v>
      </c>
      <c r="DA185" s="245">
        <f t="shared" si="93"/>
        <v>0</v>
      </c>
    </row>
    <row r="186" spans="1:105" s="158" customFormat="1" x14ac:dyDescent="0.3">
      <c r="A186" s="251">
        <f t="shared" si="97"/>
        <v>0</v>
      </c>
      <c r="B186" s="158">
        <f t="shared" si="97"/>
        <v>0</v>
      </c>
      <c r="C186" s="158">
        <f t="shared" si="97"/>
        <v>0</v>
      </c>
      <c r="D186" s="158">
        <f t="shared" si="97"/>
        <v>2026</v>
      </c>
      <c r="E186" s="158" t="str">
        <f t="shared" si="97"/>
        <v xml:space="preserve"> </v>
      </c>
      <c r="F186" s="252">
        <f t="shared" si="97"/>
        <v>0</v>
      </c>
      <c r="G186" s="253">
        <f t="shared" si="97"/>
        <v>0</v>
      </c>
      <c r="H186" s="240">
        <f>EGFV4!A197</f>
        <v>0</v>
      </c>
      <c r="I186" s="240">
        <f>EGFV4!B197</f>
        <v>0</v>
      </c>
      <c r="J186" s="240">
        <f>EGFV4!C197</f>
        <v>0</v>
      </c>
      <c r="K186" s="240">
        <f>EGFV4!D197</f>
        <v>0</v>
      </c>
      <c r="L186" s="240">
        <f>EGFV4!E197</f>
        <v>0</v>
      </c>
      <c r="M186" s="240">
        <f>EGFV4!F197</f>
        <v>0</v>
      </c>
      <c r="N186" s="240">
        <f>EGFV4!G197</f>
        <v>0</v>
      </c>
      <c r="O186" s="240">
        <f>EGFV4!H197</f>
        <v>0</v>
      </c>
      <c r="P186" s="240">
        <f>EGFV4!I197</f>
        <v>0</v>
      </c>
      <c r="Q186" s="240">
        <f>EGFV4!J197</f>
        <v>0</v>
      </c>
      <c r="R186" s="242">
        <f>EGFV4!K197</f>
        <v>0</v>
      </c>
      <c r="S186" s="242">
        <f>EGFV4!L197</f>
        <v>0</v>
      </c>
      <c r="T186" s="243">
        <f t="shared" si="72"/>
        <v>0</v>
      </c>
      <c r="U186" s="244"/>
      <c r="V186" s="240">
        <f>EGFV4!O197</f>
        <v>0</v>
      </c>
      <c r="W186" s="242">
        <f>EGFV4!P197</f>
        <v>0</v>
      </c>
      <c r="X186" s="243">
        <f t="shared" si="98"/>
        <v>0</v>
      </c>
      <c r="Y186" s="245">
        <f t="shared" si="70"/>
        <v>0</v>
      </c>
      <c r="Z186" s="239">
        <f>EGFV4!S197</f>
        <v>0</v>
      </c>
      <c r="AA186" s="44"/>
      <c r="AB186" s="240">
        <f t="shared" si="73"/>
        <v>0</v>
      </c>
      <c r="AC186" s="242">
        <f t="shared" si="73"/>
        <v>0</v>
      </c>
      <c r="AD186" s="243">
        <f t="shared" si="74"/>
        <v>0</v>
      </c>
      <c r="AE186" s="243">
        <f t="shared" si="75"/>
        <v>0</v>
      </c>
      <c r="AF186" s="245">
        <f>SUM(AE186)-(AE186*'Reduction%'!$B$2)</f>
        <v>0</v>
      </c>
      <c r="AG186" s="245"/>
      <c r="AH186" s="84"/>
      <c r="AI186" s="246"/>
      <c r="AJ186" s="247">
        <f>'EGFV2 1'!AJ197</f>
        <v>0</v>
      </c>
      <c r="AK186" s="248">
        <f>'EGFV2 1'!AK197</f>
        <v>0</v>
      </c>
      <c r="AL186" s="240">
        <f>'EGFV2 1'!AL197</f>
        <v>0</v>
      </c>
      <c r="AM186" s="242">
        <f>'EGFV2 1'!AM197</f>
        <v>0</v>
      </c>
      <c r="AN186" s="243">
        <f t="shared" si="92"/>
        <v>0</v>
      </c>
      <c r="AO186" s="249">
        <f>'EGFV2 1'!AO197</f>
        <v>0</v>
      </c>
      <c r="AP186" s="247">
        <f>'EGFV2 2'!AP197</f>
        <v>0</v>
      </c>
      <c r="AQ186" s="248">
        <f>'EGFV2 2'!AQ197</f>
        <v>0</v>
      </c>
      <c r="AR186" s="239">
        <f>'EGFV2 2'!AR197</f>
        <v>0</v>
      </c>
      <c r="AS186" s="242">
        <f>'EGFV2 2'!AS197</f>
        <v>0</v>
      </c>
      <c r="AT186" s="245">
        <f t="shared" si="76"/>
        <v>0</v>
      </c>
      <c r="AU186" s="158">
        <f>'EGFV2 2'!AU197</f>
        <v>0</v>
      </c>
      <c r="AV186" s="247">
        <f>'EGFV2 3'!AV197</f>
        <v>0</v>
      </c>
      <c r="AW186" s="248">
        <f>'EGFV2 3'!AW197</f>
        <v>0</v>
      </c>
      <c r="AX186" s="239">
        <f>'EGFV2 3'!AX197</f>
        <v>0</v>
      </c>
      <c r="AY186" s="242">
        <f>'EGFV2 3'!AY197</f>
        <v>0</v>
      </c>
      <c r="AZ186" s="245">
        <f t="shared" si="88"/>
        <v>0</v>
      </c>
      <c r="BA186" s="158">
        <f>'EGFV2 3'!BA197</f>
        <v>0</v>
      </c>
      <c r="BB186" s="247">
        <f>'EGFV2 4'!BB197</f>
        <v>0</v>
      </c>
      <c r="BC186" s="248">
        <f>'EGFV2 4'!BC197</f>
        <v>0</v>
      </c>
      <c r="BD186" s="239">
        <f>'EGFV2 4'!BD197</f>
        <v>0</v>
      </c>
      <c r="BE186" s="250">
        <f>'EGFV2 4'!BE197</f>
        <v>0</v>
      </c>
      <c r="BF186" s="250">
        <f>'EGFV2 4'!BF197</f>
        <v>0</v>
      </c>
      <c r="BG186" s="158">
        <f>'EGFV2 4'!BG197</f>
        <v>0</v>
      </c>
      <c r="BH186" s="240">
        <f t="shared" si="89"/>
        <v>0</v>
      </c>
      <c r="BI186" s="242">
        <f t="shared" si="90"/>
        <v>0</v>
      </c>
      <c r="BJ186" s="245">
        <f t="shared" si="91"/>
        <v>0</v>
      </c>
      <c r="BK186" s="243">
        <f t="shared" si="77"/>
        <v>0</v>
      </c>
      <c r="BS186" s="240">
        <f t="shared" si="78"/>
        <v>0</v>
      </c>
      <c r="BT186" s="242">
        <f t="shared" si="79"/>
        <v>0</v>
      </c>
      <c r="BU186" s="245">
        <f t="shared" si="80"/>
        <v>0</v>
      </c>
      <c r="BV186" s="243">
        <f t="shared" si="81"/>
        <v>0</v>
      </c>
      <c r="CD186" s="240">
        <f t="shared" si="82"/>
        <v>0</v>
      </c>
      <c r="CE186" s="242">
        <f t="shared" si="82"/>
        <v>0</v>
      </c>
      <c r="CF186" s="245">
        <f t="shared" si="83"/>
        <v>0</v>
      </c>
      <c r="CG186" s="243">
        <f t="shared" si="84"/>
        <v>0</v>
      </c>
      <c r="CO186" s="240">
        <f t="shared" si="85"/>
        <v>0</v>
      </c>
      <c r="CP186" s="242">
        <f t="shared" si="85"/>
        <v>0</v>
      </c>
      <c r="CQ186" s="245">
        <f t="shared" si="86"/>
        <v>0</v>
      </c>
      <c r="CR186" s="243">
        <f t="shared" si="87"/>
        <v>0</v>
      </c>
      <c r="CZ186" s="158">
        <f t="shared" si="94"/>
        <v>0</v>
      </c>
      <c r="DA186" s="245">
        <f t="shared" si="93"/>
        <v>0</v>
      </c>
    </row>
    <row r="187" spans="1:105" s="158" customFormat="1" x14ac:dyDescent="0.3">
      <c r="A187" s="251">
        <f t="shared" si="97"/>
        <v>0</v>
      </c>
      <c r="B187" s="158">
        <f t="shared" si="97"/>
        <v>0</v>
      </c>
      <c r="C187" s="158">
        <f t="shared" si="97"/>
        <v>0</v>
      </c>
      <c r="D187" s="158">
        <f t="shared" si="97"/>
        <v>2026</v>
      </c>
      <c r="E187" s="158" t="str">
        <f t="shared" si="97"/>
        <v xml:space="preserve"> </v>
      </c>
      <c r="F187" s="252">
        <f t="shared" si="97"/>
        <v>0</v>
      </c>
      <c r="G187" s="253">
        <f t="shared" si="97"/>
        <v>0</v>
      </c>
      <c r="H187" s="240">
        <f>EGFV4!A198</f>
        <v>0</v>
      </c>
      <c r="I187" s="240">
        <f>EGFV4!B198</f>
        <v>0</v>
      </c>
      <c r="J187" s="240">
        <f>EGFV4!C198</f>
        <v>0</v>
      </c>
      <c r="K187" s="240">
        <f>EGFV4!D198</f>
        <v>0</v>
      </c>
      <c r="L187" s="240">
        <f>EGFV4!E198</f>
        <v>0</v>
      </c>
      <c r="M187" s="240">
        <f>EGFV4!F198</f>
        <v>0</v>
      </c>
      <c r="N187" s="240">
        <f>EGFV4!G198</f>
        <v>0</v>
      </c>
      <c r="O187" s="240">
        <f>EGFV4!H198</f>
        <v>0</v>
      </c>
      <c r="P187" s="240">
        <f>EGFV4!I198</f>
        <v>0</v>
      </c>
      <c r="Q187" s="240">
        <f>EGFV4!J198</f>
        <v>0</v>
      </c>
      <c r="R187" s="242">
        <f>EGFV4!K198</f>
        <v>0</v>
      </c>
      <c r="S187" s="242">
        <f>EGFV4!L198</f>
        <v>0</v>
      </c>
      <c r="T187" s="243">
        <f t="shared" si="72"/>
        <v>0</v>
      </c>
      <c r="U187" s="244"/>
      <c r="V187" s="240">
        <f>EGFV4!O198</f>
        <v>0</v>
      </c>
      <c r="W187" s="242">
        <f>EGFV4!P198</f>
        <v>0</v>
      </c>
      <c r="X187" s="243">
        <f t="shared" si="98"/>
        <v>0</v>
      </c>
      <c r="Y187" s="245">
        <f t="shared" si="70"/>
        <v>0</v>
      </c>
      <c r="Z187" s="239">
        <f>EGFV4!S198</f>
        <v>0</v>
      </c>
      <c r="AA187" s="44"/>
      <c r="AB187" s="240">
        <f t="shared" si="73"/>
        <v>0</v>
      </c>
      <c r="AC187" s="242">
        <f t="shared" si="73"/>
        <v>0</v>
      </c>
      <c r="AD187" s="243">
        <f t="shared" si="74"/>
        <v>0</v>
      </c>
      <c r="AE187" s="243">
        <f t="shared" si="75"/>
        <v>0</v>
      </c>
      <c r="AF187" s="245">
        <f>SUM(AE187)-(AE187*'Reduction%'!$B$2)</f>
        <v>0</v>
      </c>
      <c r="AG187" s="245"/>
      <c r="AH187" s="84"/>
      <c r="AI187" s="246"/>
      <c r="AJ187" s="247">
        <f>'EGFV2 1'!AJ198</f>
        <v>0</v>
      </c>
      <c r="AK187" s="248">
        <f>'EGFV2 1'!AK198</f>
        <v>0</v>
      </c>
      <c r="AL187" s="240">
        <f>'EGFV2 1'!AL198</f>
        <v>0</v>
      </c>
      <c r="AM187" s="242">
        <f>'EGFV2 1'!AM198</f>
        <v>0</v>
      </c>
      <c r="AN187" s="243">
        <f t="shared" si="92"/>
        <v>0</v>
      </c>
      <c r="AO187" s="249">
        <f>'EGFV2 1'!AO198</f>
        <v>0</v>
      </c>
      <c r="AP187" s="247">
        <f>'EGFV2 2'!AP198</f>
        <v>0</v>
      </c>
      <c r="AQ187" s="248">
        <f>'EGFV2 2'!AQ198</f>
        <v>0</v>
      </c>
      <c r="AR187" s="239">
        <f>'EGFV2 2'!AR198</f>
        <v>0</v>
      </c>
      <c r="AS187" s="242">
        <f>'EGFV2 2'!AS198</f>
        <v>0</v>
      </c>
      <c r="AT187" s="245">
        <f t="shared" si="76"/>
        <v>0</v>
      </c>
      <c r="AU187" s="158">
        <f>'EGFV2 2'!AU198</f>
        <v>0</v>
      </c>
      <c r="AV187" s="247">
        <f>'EGFV2 3'!AV198</f>
        <v>0</v>
      </c>
      <c r="AW187" s="248">
        <f>'EGFV2 3'!AW198</f>
        <v>0</v>
      </c>
      <c r="AX187" s="239">
        <f>'EGFV2 3'!AX198</f>
        <v>0</v>
      </c>
      <c r="AY187" s="242">
        <f>'EGFV2 3'!AY198</f>
        <v>0</v>
      </c>
      <c r="AZ187" s="245">
        <f t="shared" si="88"/>
        <v>0</v>
      </c>
      <c r="BA187" s="158">
        <f>'EGFV2 3'!BA198</f>
        <v>0</v>
      </c>
      <c r="BB187" s="247">
        <f>'EGFV2 4'!BB198</f>
        <v>0</v>
      </c>
      <c r="BC187" s="248">
        <f>'EGFV2 4'!BC198</f>
        <v>0</v>
      </c>
      <c r="BD187" s="239">
        <f>'EGFV2 4'!BD198</f>
        <v>0</v>
      </c>
      <c r="BE187" s="250">
        <f>'EGFV2 4'!BE198</f>
        <v>0</v>
      </c>
      <c r="BF187" s="250">
        <f>'EGFV2 4'!BF198</f>
        <v>0</v>
      </c>
      <c r="BG187" s="158">
        <f>'EGFV2 4'!BG198</f>
        <v>0</v>
      </c>
      <c r="BH187" s="240">
        <f t="shared" si="89"/>
        <v>0</v>
      </c>
      <c r="BI187" s="242">
        <f t="shared" si="90"/>
        <v>0</v>
      </c>
      <c r="BJ187" s="245">
        <f t="shared" si="91"/>
        <v>0</v>
      </c>
      <c r="BK187" s="243">
        <f t="shared" si="77"/>
        <v>0</v>
      </c>
      <c r="BS187" s="240">
        <f t="shared" si="78"/>
        <v>0</v>
      </c>
      <c r="BT187" s="242">
        <f t="shared" si="79"/>
        <v>0</v>
      </c>
      <c r="BU187" s="245">
        <f t="shared" si="80"/>
        <v>0</v>
      </c>
      <c r="BV187" s="243">
        <f t="shared" si="81"/>
        <v>0</v>
      </c>
      <c r="CD187" s="240">
        <f t="shared" si="82"/>
        <v>0</v>
      </c>
      <c r="CE187" s="242">
        <f t="shared" si="82"/>
        <v>0</v>
      </c>
      <c r="CF187" s="245">
        <f t="shared" si="83"/>
        <v>0</v>
      </c>
      <c r="CG187" s="243">
        <f t="shared" si="84"/>
        <v>0</v>
      </c>
      <c r="CO187" s="240">
        <f t="shared" si="85"/>
        <v>0</v>
      </c>
      <c r="CP187" s="242">
        <f t="shared" si="85"/>
        <v>0</v>
      </c>
      <c r="CQ187" s="245">
        <f t="shared" si="86"/>
        <v>0</v>
      </c>
      <c r="CR187" s="243">
        <f t="shared" si="87"/>
        <v>0</v>
      </c>
      <c r="CZ187" s="158">
        <f t="shared" si="94"/>
        <v>0</v>
      </c>
      <c r="DA187" s="245">
        <f t="shared" si="93"/>
        <v>0</v>
      </c>
    </row>
    <row r="188" spans="1:105" s="158" customFormat="1" x14ac:dyDescent="0.3">
      <c r="A188" s="251">
        <f t="shared" si="97"/>
        <v>0</v>
      </c>
      <c r="B188" s="158">
        <f t="shared" si="97"/>
        <v>0</v>
      </c>
      <c r="C188" s="158">
        <f t="shared" si="97"/>
        <v>0</v>
      </c>
      <c r="D188" s="158">
        <f t="shared" si="97"/>
        <v>2026</v>
      </c>
      <c r="E188" s="158" t="str">
        <f t="shared" si="97"/>
        <v xml:space="preserve"> </v>
      </c>
      <c r="F188" s="252">
        <f t="shared" si="97"/>
        <v>0</v>
      </c>
      <c r="G188" s="253">
        <f t="shared" si="97"/>
        <v>0</v>
      </c>
      <c r="H188" s="240">
        <f>EGFV4!A199</f>
        <v>0</v>
      </c>
      <c r="I188" s="240">
        <f>EGFV4!B199</f>
        <v>0</v>
      </c>
      <c r="J188" s="240">
        <f>EGFV4!C199</f>
        <v>0</v>
      </c>
      <c r="K188" s="240">
        <f>EGFV4!D199</f>
        <v>0</v>
      </c>
      <c r="L188" s="240">
        <f>EGFV4!E199</f>
        <v>0</v>
      </c>
      <c r="M188" s="240">
        <f>EGFV4!F199</f>
        <v>0</v>
      </c>
      <c r="N188" s="240">
        <f>EGFV4!G199</f>
        <v>0</v>
      </c>
      <c r="O188" s="240">
        <f>EGFV4!H199</f>
        <v>0</v>
      </c>
      <c r="P188" s="240">
        <f>EGFV4!I199</f>
        <v>0</v>
      </c>
      <c r="Q188" s="240">
        <f>EGFV4!J199</f>
        <v>0</v>
      </c>
      <c r="R188" s="242">
        <f>EGFV4!K199</f>
        <v>0</v>
      </c>
      <c r="S188" s="242">
        <f>EGFV4!L199</f>
        <v>0</v>
      </c>
      <c r="T188" s="243">
        <f t="shared" si="72"/>
        <v>0</v>
      </c>
      <c r="U188" s="244"/>
      <c r="V188" s="240">
        <f>EGFV4!O199</f>
        <v>0</v>
      </c>
      <c r="W188" s="242">
        <f>EGFV4!P199</f>
        <v>0</v>
      </c>
      <c r="X188" s="243">
        <f t="shared" si="98"/>
        <v>0</v>
      </c>
      <c r="Y188" s="245">
        <f t="shared" si="70"/>
        <v>0</v>
      </c>
      <c r="Z188" s="239">
        <f>EGFV4!S199</f>
        <v>0</v>
      </c>
      <c r="AA188" s="44"/>
      <c r="AB188" s="240">
        <f t="shared" si="73"/>
        <v>0</v>
      </c>
      <c r="AC188" s="242">
        <f t="shared" si="73"/>
        <v>0</v>
      </c>
      <c r="AD188" s="243">
        <f t="shared" si="74"/>
        <v>0</v>
      </c>
      <c r="AE188" s="243">
        <f t="shared" si="75"/>
        <v>0</v>
      </c>
      <c r="AF188" s="245">
        <f>SUM(AE188)-(AE188*'Reduction%'!$B$2)</f>
        <v>0</v>
      </c>
      <c r="AG188" s="245"/>
      <c r="AH188" s="84"/>
      <c r="AI188" s="246"/>
      <c r="AJ188" s="247">
        <f>'EGFV2 1'!AJ199</f>
        <v>0</v>
      </c>
      <c r="AK188" s="248">
        <f>'EGFV2 1'!AK199</f>
        <v>0</v>
      </c>
      <c r="AL188" s="240">
        <f>'EGFV2 1'!AL199</f>
        <v>0</v>
      </c>
      <c r="AM188" s="242">
        <f>'EGFV2 1'!AM199</f>
        <v>0</v>
      </c>
      <c r="AN188" s="243">
        <f t="shared" si="92"/>
        <v>0</v>
      </c>
      <c r="AO188" s="249">
        <f>'EGFV2 1'!AO199</f>
        <v>0</v>
      </c>
      <c r="AP188" s="247">
        <f>'EGFV2 2'!AP199</f>
        <v>0</v>
      </c>
      <c r="AQ188" s="248">
        <f>'EGFV2 2'!AQ199</f>
        <v>0</v>
      </c>
      <c r="AR188" s="239">
        <f>'EGFV2 2'!AR199</f>
        <v>0</v>
      </c>
      <c r="AS188" s="242">
        <f>'EGFV2 2'!AS199</f>
        <v>0</v>
      </c>
      <c r="AT188" s="245">
        <f t="shared" si="76"/>
        <v>0</v>
      </c>
      <c r="AU188" s="158">
        <f>'EGFV2 2'!AU199</f>
        <v>0</v>
      </c>
      <c r="AV188" s="247">
        <f>'EGFV2 3'!AV199</f>
        <v>0</v>
      </c>
      <c r="AW188" s="248">
        <f>'EGFV2 3'!AW199</f>
        <v>0</v>
      </c>
      <c r="AX188" s="239">
        <f>'EGFV2 3'!AX199</f>
        <v>0</v>
      </c>
      <c r="AY188" s="242">
        <f>'EGFV2 3'!AY199</f>
        <v>0</v>
      </c>
      <c r="AZ188" s="245">
        <f t="shared" si="88"/>
        <v>0</v>
      </c>
      <c r="BA188" s="158">
        <f>'EGFV2 3'!BA199</f>
        <v>0</v>
      </c>
      <c r="BB188" s="247">
        <f>'EGFV2 4'!BB199</f>
        <v>0</v>
      </c>
      <c r="BC188" s="248">
        <f>'EGFV2 4'!BC199</f>
        <v>0</v>
      </c>
      <c r="BD188" s="239">
        <f>'EGFV2 4'!BD199</f>
        <v>0</v>
      </c>
      <c r="BE188" s="250">
        <f>'EGFV2 4'!BE199</f>
        <v>0</v>
      </c>
      <c r="BF188" s="250">
        <f>'EGFV2 4'!BF199</f>
        <v>0</v>
      </c>
      <c r="BG188" s="158">
        <f>'EGFV2 4'!BG199</f>
        <v>0</v>
      </c>
      <c r="BH188" s="240">
        <f t="shared" si="89"/>
        <v>0</v>
      </c>
      <c r="BI188" s="242">
        <f t="shared" si="90"/>
        <v>0</v>
      </c>
      <c r="BJ188" s="245">
        <f t="shared" si="91"/>
        <v>0</v>
      </c>
      <c r="BK188" s="243">
        <f t="shared" si="77"/>
        <v>0</v>
      </c>
      <c r="BS188" s="240">
        <f t="shared" si="78"/>
        <v>0</v>
      </c>
      <c r="BT188" s="242">
        <f t="shared" si="79"/>
        <v>0</v>
      </c>
      <c r="BU188" s="245">
        <f t="shared" si="80"/>
        <v>0</v>
      </c>
      <c r="BV188" s="243">
        <f t="shared" si="81"/>
        <v>0</v>
      </c>
      <c r="CD188" s="240">
        <f t="shared" si="82"/>
        <v>0</v>
      </c>
      <c r="CE188" s="242">
        <f t="shared" si="82"/>
        <v>0</v>
      </c>
      <c r="CF188" s="245">
        <f t="shared" si="83"/>
        <v>0</v>
      </c>
      <c r="CG188" s="243">
        <f t="shared" si="84"/>
        <v>0</v>
      </c>
      <c r="CO188" s="240">
        <f t="shared" si="85"/>
        <v>0</v>
      </c>
      <c r="CP188" s="242">
        <f t="shared" si="85"/>
        <v>0</v>
      </c>
      <c r="CQ188" s="245">
        <f t="shared" si="86"/>
        <v>0</v>
      </c>
      <c r="CR188" s="243">
        <f t="shared" si="87"/>
        <v>0</v>
      </c>
      <c r="CZ188" s="158">
        <f t="shared" si="94"/>
        <v>0</v>
      </c>
      <c r="DA188" s="245">
        <f t="shared" si="93"/>
        <v>0</v>
      </c>
    </row>
    <row r="189" spans="1:105" s="158" customFormat="1" x14ac:dyDescent="0.3">
      <c r="A189" s="251">
        <f t="shared" si="97"/>
        <v>0</v>
      </c>
      <c r="B189" s="158">
        <f t="shared" si="97"/>
        <v>0</v>
      </c>
      <c r="C189" s="158">
        <f t="shared" si="97"/>
        <v>0</v>
      </c>
      <c r="D189" s="158">
        <f t="shared" si="97"/>
        <v>2026</v>
      </c>
      <c r="E189" s="158" t="str">
        <f t="shared" si="97"/>
        <v xml:space="preserve"> </v>
      </c>
      <c r="F189" s="252">
        <f t="shared" si="97"/>
        <v>0</v>
      </c>
      <c r="G189" s="253">
        <f t="shared" si="97"/>
        <v>0</v>
      </c>
      <c r="H189" s="240">
        <f>EGFV4!A200</f>
        <v>0</v>
      </c>
      <c r="I189" s="240">
        <f>EGFV4!B200</f>
        <v>0</v>
      </c>
      <c r="J189" s="240">
        <f>EGFV4!C200</f>
        <v>0</v>
      </c>
      <c r="K189" s="240">
        <f>EGFV4!D200</f>
        <v>0</v>
      </c>
      <c r="L189" s="240">
        <f>EGFV4!E200</f>
        <v>0</v>
      </c>
      <c r="M189" s="240">
        <f>EGFV4!F200</f>
        <v>0</v>
      </c>
      <c r="N189" s="240">
        <f>EGFV4!G200</f>
        <v>0</v>
      </c>
      <c r="O189" s="240">
        <f>EGFV4!H200</f>
        <v>0</v>
      </c>
      <c r="P189" s="240">
        <f>EGFV4!I200</f>
        <v>0</v>
      </c>
      <c r="Q189" s="240">
        <f>EGFV4!J200</f>
        <v>0</v>
      </c>
      <c r="R189" s="242">
        <f>EGFV4!K200</f>
        <v>0</v>
      </c>
      <c r="S189" s="242">
        <f>EGFV4!L200</f>
        <v>0</v>
      </c>
      <c r="T189" s="243">
        <f t="shared" si="72"/>
        <v>0</v>
      </c>
      <c r="U189" s="244"/>
      <c r="V189" s="240">
        <f>EGFV4!O200</f>
        <v>0</v>
      </c>
      <c r="W189" s="242">
        <f>EGFV4!P200</f>
        <v>0</v>
      </c>
      <c r="X189" s="243">
        <f t="shared" si="98"/>
        <v>0</v>
      </c>
      <c r="Y189" s="245">
        <f t="shared" si="70"/>
        <v>0</v>
      </c>
      <c r="Z189" s="239">
        <f>EGFV4!S200</f>
        <v>0</v>
      </c>
      <c r="AA189" s="44"/>
      <c r="AB189" s="240">
        <f t="shared" si="73"/>
        <v>0</v>
      </c>
      <c r="AC189" s="242">
        <f t="shared" si="73"/>
        <v>0</v>
      </c>
      <c r="AD189" s="243">
        <f t="shared" si="74"/>
        <v>0</v>
      </c>
      <c r="AE189" s="243">
        <f t="shared" si="75"/>
        <v>0</v>
      </c>
      <c r="AF189" s="245">
        <f>SUM(AE189)-(AE189*'Reduction%'!$B$2)</f>
        <v>0</v>
      </c>
      <c r="AG189" s="245"/>
      <c r="AH189" s="84"/>
      <c r="AI189" s="246"/>
      <c r="AJ189" s="247">
        <f>'EGFV2 1'!AJ200</f>
        <v>0</v>
      </c>
      <c r="AK189" s="248">
        <f>'EGFV2 1'!AK200</f>
        <v>0</v>
      </c>
      <c r="AL189" s="240">
        <f>'EGFV2 1'!AL200</f>
        <v>0</v>
      </c>
      <c r="AM189" s="242">
        <f>'EGFV2 1'!AM200</f>
        <v>0</v>
      </c>
      <c r="AN189" s="243">
        <f t="shared" si="92"/>
        <v>0</v>
      </c>
      <c r="AO189" s="249">
        <f>'EGFV2 1'!AO200</f>
        <v>0</v>
      </c>
      <c r="AP189" s="247">
        <f>'EGFV2 2'!AP200</f>
        <v>0</v>
      </c>
      <c r="AQ189" s="248">
        <f>'EGFV2 2'!AQ200</f>
        <v>0</v>
      </c>
      <c r="AR189" s="239">
        <f>'EGFV2 2'!AR200</f>
        <v>0</v>
      </c>
      <c r="AS189" s="242">
        <f>'EGFV2 2'!AS200</f>
        <v>0</v>
      </c>
      <c r="AT189" s="245">
        <f t="shared" si="76"/>
        <v>0</v>
      </c>
      <c r="AU189" s="158">
        <f>'EGFV2 2'!AU200</f>
        <v>0</v>
      </c>
      <c r="AV189" s="247">
        <f>'EGFV2 3'!AV200</f>
        <v>0</v>
      </c>
      <c r="AW189" s="248">
        <f>'EGFV2 3'!AW200</f>
        <v>0</v>
      </c>
      <c r="AX189" s="239">
        <f>'EGFV2 3'!AX200</f>
        <v>0</v>
      </c>
      <c r="AY189" s="242">
        <f>'EGFV2 3'!AY200</f>
        <v>0</v>
      </c>
      <c r="AZ189" s="245">
        <f t="shared" si="88"/>
        <v>0</v>
      </c>
      <c r="BA189" s="158">
        <f>'EGFV2 3'!BA200</f>
        <v>0</v>
      </c>
      <c r="BB189" s="247">
        <f>'EGFV2 4'!BB200</f>
        <v>0</v>
      </c>
      <c r="BC189" s="248">
        <f>'EGFV2 4'!BC200</f>
        <v>0</v>
      </c>
      <c r="BD189" s="239">
        <f>'EGFV2 4'!BD200</f>
        <v>0</v>
      </c>
      <c r="BE189" s="250">
        <f>'EGFV2 4'!BE200</f>
        <v>0</v>
      </c>
      <c r="BF189" s="250">
        <f>'EGFV2 4'!BF200</f>
        <v>0</v>
      </c>
      <c r="BG189" s="158">
        <f>'EGFV2 4'!BG200</f>
        <v>0</v>
      </c>
      <c r="BH189" s="240">
        <f t="shared" si="89"/>
        <v>0</v>
      </c>
      <c r="BI189" s="242">
        <f t="shared" si="90"/>
        <v>0</v>
      </c>
      <c r="BJ189" s="245">
        <f t="shared" si="91"/>
        <v>0</v>
      </c>
      <c r="BK189" s="243">
        <f t="shared" si="77"/>
        <v>0</v>
      </c>
      <c r="BS189" s="240">
        <f t="shared" si="78"/>
        <v>0</v>
      </c>
      <c r="BT189" s="242">
        <f t="shared" si="79"/>
        <v>0</v>
      </c>
      <c r="BU189" s="245">
        <f t="shared" si="80"/>
        <v>0</v>
      </c>
      <c r="BV189" s="243">
        <f t="shared" si="81"/>
        <v>0</v>
      </c>
      <c r="CD189" s="240">
        <f t="shared" si="82"/>
        <v>0</v>
      </c>
      <c r="CE189" s="242">
        <f t="shared" si="82"/>
        <v>0</v>
      </c>
      <c r="CF189" s="245">
        <f t="shared" si="83"/>
        <v>0</v>
      </c>
      <c r="CG189" s="243">
        <f t="shared" si="84"/>
        <v>0</v>
      </c>
      <c r="CO189" s="240">
        <f t="shared" si="85"/>
        <v>0</v>
      </c>
      <c r="CP189" s="242">
        <f t="shared" si="85"/>
        <v>0</v>
      </c>
      <c r="CQ189" s="245">
        <f t="shared" si="86"/>
        <v>0</v>
      </c>
      <c r="CR189" s="243">
        <f t="shared" si="87"/>
        <v>0</v>
      </c>
      <c r="CZ189" s="158">
        <f t="shared" si="94"/>
        <v>0</v>
      </c>
      <c r="DA189" s="245">
        <f t="shared" si="93"/>
        <v>0</v>
      </c>
    </row>
    <row r="190" spans="1:105" s="158" customFormat="1" x14ac:dyDescent="0.3">
      <c r="A190" s="251">
        <f t="shared" si="97"/>
        <v>0</v>
      </c>
      <c r="B190" s="158">
        <f t="shared" si="97"/>
        <v>0</v>
      </c>
      <c r="C190" s="158">
        <f t="shared" si="97"/>
        <v>0</v>
      </c>
      <c r="D190" s="158">
        <f t="shared" si="97"/>
        <v>2026</v>
      </c>
      <c r="E190" s="158" t="str">
        <f t="shared" si="97"/>
        <v xml:space="preserve"> </v>
      </c>
      <c r="F190" s="252">
        <f t="shared" si="97"/>
        <v>0</v>
      </c>
      <c r="G190" s="253">
        <f t="shared" si="97"/>
        <v>0</v>
      </c>
      <c r="H190" s="240">
        <f>EGFV4!A201</f>
        <v>0</v>
      </c>
      <c r="I190" s="240">
        <f>EGFV4!B201</f>
        <v>0</v>
      </c>
      <c r="J190" s="240">
        <f>EGFV4!C201</f>
        <v>0</v>
      </c>
      <c r="K190" s="240">
        <f>EGFV4!D201</f>
        <v>0</v>
      </c>
      <c r="L190" s="240">
        <f>EGFV4!E201</f>
        <v>0</v>
      </c>
      <c r="M190" s="240">
        <f>EGFV4!F201</f>
        <v>0</v>
      </c>
      <c r="N190" s="240">
        <f>EGFV4!G201</f>
        <v>0</v>
      </c>
      <c r="O190" s="240">
        <f>EGFV4!H201</f>
        <v>0</v>
      </c>
      <c r="P190" s="240">
        <f>EGFV4!I201</f>
        <v>0</v>
      </c>
      <c r="Q190" s="240">
        <f>EGFV4!J201</f>
        <v>0</v>
      </c>
      <c r="R190" s="242">
        <f>EGFV4!K201</f>
        <v>0</v>
      </c>
      <c r="S190" s="242">
        <f>EGFV4!L201</f>
        <v>0</v>
      </c>
      <c r="T190" s="243">
        <f t="shared" si="72"/>
        <v>0</v>
      </c>
      <c r="U190" s="244"/>
      <c r="V190" s="240">
        <f>EGFV4!O201</f>
        <v>0</v>
      </c>
      <c r="W190" s="242">
        <f>EGFV4!P201</f>
        <v>0</v>
      </c>
      <c r="X190" s="243">
        <f t="shared" si="98"/>
        <v>0</v>
      </c>
      <c r="Y190" s="245">
        <f t="shared" si="70"/>
        <v>0</v>
      </c>
      <c r="Z190" s="239">
        <f>EGFV4!S201</f>
        <v>0</v>
      </c>
      <c r="AA190" s="44"/>
      <c r="AB190" s="240">
        <f t="shared" si="73"/>
        <v>0</v>
      </c>
      <c r="AC190" s="242">
        <f t="shared" si="73"/>
        <v>0</v>
      </c>
      <c r="AD190" s="243">
        <f t="shared" si="74"/>
        <v>0</v>
      </c>
      <c r="AE190" s="243">
        <f t="shared" si="75"/>
        <v>0</v>
      </c>
      <c r="AF190" s="245">
        <f>SUM(AE190)-(AE190*'Reduction%'!$B$2)</f>
        <v>0</v>
      </c>
      <c r="AG190" s="245"/>
      <c r="AH190" s="84"/>
      <c r="AI190" s="246"/>
      <c r="AJ190" s="247">
        <f>'EGFV2 1'!AJ201</f>
        <v>0</v>
      </c>
      <c r="AK190" s="248">
        <f>'EGFV2 1'!AK201</f>
        <v>0</v>
      </c>
      <c r="AL190" s="240">
        <f>'EGFV2 1'!AL201</f>
        <v>0</v>
      </c>
      <c r="AM190" s="242">
        <f>'EGFV2 1'!AM201</f>
        <v>0</v>
      </c>
      <c r="AN190" s="243">
        <f t="shared" si="92"/>
        <v>0</v>
      </c>
      <c r="AO190" s="249">
        <f>'EGFV2 1'!AO201</f>
        <v>0</v>
      </c>
      <c r="AP190" s="247">
        <f>'EGFV2 2'!AP201</f>
        <v>0</v>
      </c>
      <c r="AQ190" s="248">
        <f>'EGFV2 2'!AQ201</f>
        <v>0</v>
      </c>
      <c r="AR190" s="239">
        <f>'EGFV2 2'!AR201</f>
        <v>0</v>
      </c>
      <c r="AS190" s="242">
        <f>'EGFV2 2'!AS201</f>
        <v>0</v>
      </c>
      <c r="AT190" s="245">
        <f t="shared" si="76"/>
        <v>0</v>
      </c>
      <c r="AU190" s="158">
        <f>'EGFV2 2'!AU201</f>
        <v>0</v>
      </c>
      <c r="AV190" s="247">
        <f>'EGFV2 3'!AV201</f>
        <v>0</v>
      </c>
      <c r="AW190" s="248">
        <f>'EGFV2 3'!AW201</f>
        <v>0</v>
      </c>
      <c r="AX190" s="239">
        <f>'EGFV2 3'!AX201</f>
        <v>0</v>
      </c>
      <c r="AY190" s="242">
        <f>'EGFV2 3'!AY201</f>
        <v>0</v>
      </c>
      <c r="AZ190" s="245">
        <f t="shared" si="88"/>
        <v>0</v>
      </c>
      <c r="BA190" s="158">
        <f>'EGFV2 3'!BA201</f>
        <v>0</v>
      </c>
      <c r="BB190" s="247">
        <f>'EGFV2 4'!BB201</f>
        <v>0</v>
      </c>
      <c r="BC190" s="248">
        <f>'EGFV2 4'!BC201</f>
        <v>0</v>
      </c>
      <c r="BD190" s="239">
        <f>'EGFV2 4'!BD201</f>
        <v>0</v>
      </c>
      <c r="BE190" s="250">
        <f>'EGFV2 4'!BE201</f>
        <v>0</v>
      </c>
      <c r="BF190" s="250">
        <f>'EGFV2 4'!BF201</f>
        <v>0</v>
      </c>
      <c r="BG190" s="158">
        <f>'EGFV2 4'!BG201</f>
        <v>0</v>
      </c>
      <c r="BH190" s="240">
        <f t="shared" si="89"/>
        <v>0</v>
      </c>
      <c r="BI190" s="242">
        <f t="shared" si="90"/>
        <v>0</v>
      </c>
      <c r="BJ190" s="245">
        <f t="shared" si="91"/>
        <v>0</v>
      </c>
      <c r="BK190" s="243">
        <f t="shared" si="77"/>
        <v>0</v>
      </c>
      <c r="BS190" s="240">
        <f t="shared" si="78"/>
        <v>0</v>
      </c>
      <c r="BT190" s="242">
        <f t="shared" si="79"/>
        <v>0</v>
      </c>
      <c r="BU190" s="245">
        <f t="shared" si="80"/>
        <v>0</v>
      </c>
      <c r="BV190" s="243">
        <f t="shared" si="81"/>
        <v>0</v>
      </c>
      <c r="CD190" s="240">
        <f t="shared" si="82"/>
        <v>0</v>
      </c>
      <c r="CE190" s="242">
        <f t="shared" si="82"/>
        <v>0</v>
      </c>
      <c r="CF190" s="245">
        <f t="shared" si="83"/>
        <v>0</v>
      </c>
      <c r="CG190" s="243">
        <f t="shared" si="84"/>
        <v>0</v>
      </c>
      <c r="CO190" s="240">
        <f t="shared" si="85"/>
        <v>0</v>
      </c>
      <c r="CP190" s="242">
        <f t="shared" si="85"/>
        <v>0</v>
      </c>
      <c r="CQ190" s="245">
        <f t="shared" si="86"/>
        <v>0</v>
      </c>
      <c r="CR190" s="243">
        <f t="shared" si="87"/>
        <v>0</v>
      </c>
      <c r="CZ190" s="158">
        <f t="shared" si="94"/>
        <v>0</v>
      </c>
      <c r="DA190" s="245">
        <f t="shared" si="93"/>
        <v>0</v>
      </c>
    </row>
    <row r="191" spans="1:105" s="158" customFormat="1" x14ac:dyDescent="0.3">
      <c r="A191" s="251">
        <f t="shared" si="97"/>
        <v>0</v>
      </c>
      <c r="B191" s="158">
        <f t="shared" si="97"/>
        <v>0</v>
      </c>
      <c r="C191" s="158">
        <f t="shared" si="97"/>
        <v>0</v>
      </c>
      <c r="D191" s="158">
        <f t="shared" si="97"/>
        <v>2026</v>
      </c>
      <c r="E191" s="158" t="str">
        <f t="shared" si="97"/>
        <v xml:space="preserve"> </v>
      </c>
      <c r="F191" s="252">
        <f t="shared" si="97"/>
        <v>0</v>
      </c>
      <c r="G191" s="253">
        <f t="shared" si="97"/>
        <v>0</v>
      </c>
      <c r="H191" s="240">
        <f>EGFV4!A202</f>
        <v>0</v>
      </c>
      <c r="I191" s="240">
        <f>EGFV4!B202</f>
        <v>0</v>
      </c>
      <c r="J191" s="240">
        <f>EGFV4!C202</f>
        <v>0</v>
      </c>
      <c r="K191" s="240">
        <f>EGFV4!D202</f>
        <v>0</v>
      </c>
      <c r="L191" s="240">
        <f>EGFV4!E202</f>
        <v>0</v>
      </c>
      <c r="M191" s="240">
        <f>EGFV4!F202</f>
        <v>0</v>
      </c>
      <c r="N191" s="240">
        <f>EGFV4!G202</f>
        <v>0</v>
      </c>
      <c r="O191" s="240">
        <f>EGFV4!H202</f>
        <v>0</v>
      </c>
      <c r="P191" s="240">
        <f>EGFV4!I202</f>
        <v>0</v>
      </c>
      <c r="Q191" s="240">
        <f>EGFV4!J202</f>
        <v>0</v>
      </c>
      <c r="R191" s="242">
        <f>EGFV4!K202</f>
        <v>0</v>
      </c>
      <c r="S191" s="242">
        <f>EGFV4!L202</f>
        <v>0</v>
      </c>
      <c r="T191" s="243">
        <f t="shared" si="72"/>
        <v>0</v>
      </c>
      <c r="U191" s="244"/>
      <c r="V191" s="240">
        <f>EGFV4!O202</f>
        <v>0</v>
      </c>
      <c r="W191" s="242">
        <f>EGFV4!P202</f>
        <v>0</v>
      </c>
      <c r="X191" s="243">
        <f t="shared" si="98"/>
        <v>0</v>
      </c>
      <c r="Y191" s="245">
        <f t="shared" si="70"/>
        <v>0</v>
      </c>
      <c r="Z191" s="239">
        <f>EGFV4!S202</f>
        <v>0</v>
      </c>
      <c r="AA191" s="44"/>
      <c r="AB191" s="240">
        <f t="shared" si="73"/>
        <v>0</v>
      </c>
      <c r="AC191" s="242">
        <f t="shared" si="73"/>
        <v>0</v>
      </c>
      <c r="AD191" s="243">
        <f t="shared" si="74"/>
        <v>0</v>
      </c>
      <c r="AE191" s="243">
        <f t="shared" si="75"/>
        <v>0</v>
      </c>
      <c r="AF191" s="245">
        <f>SUM(AE191)-(AE191*'Reduction%'!$B$2)</f>
        <v>0</v>
      </c>
      <c r="AG191" s="245"/>
      <c r="AH191" s="84"/>
      <c r="AI191" s="246"/>
      <c r="AJ191" s="247">
        <f>'EGFV2 1'!AJ202</f>
        <v>0</v>
      </c>
      <c r="AK191" s="248">
        <f>'EGFV2 1'!AK202</f>
        <v>0</v>
      </c>
      <c r="AL191" s="240">
        <f>'EGFV2 1'!AL202</f>
        <v>0</v>
      </c>
      <c r="AM191" s="242">
        <f>'EGFV2 1'!AM202</f>
        <v>0</v>
      </c>
      <c r="AN191" s="243">
        <f t="shared" si="92"/>
        <v>0</v>
      </c>
      <c r="AO191" s="249">
        <f>'EGFV2 1'!AO202</f>
        <v>0</v>
      </c>
      <c r="AP191" s="247">
        <f>'EGFV2 2'!AP202</f>
        <v>0</v>
      </c>
      <c r="AQ191" s="248">
        <f>'EGFV2 2'!AQ202</f>
        <v>0</v>
      </c>
      <c r="AR191" s="239">
        <f>'EGFV2 2'!AR202</f>
        <v>0</v>
      </c>
      <c r="AS191" s="242">
        <f>'EGFV2 2'!AS202</f>
        <v>0</v>
      </c>
      <c r="AT191" s="245">
        <f t="shared" si="76"/>
        <v>0</v>
      </c>
      <c r="AU191" s="158">
        <f>'EGFV2 2'!AU202</f>
        <v>0</v>
      </c>
      <c r="AV191" s="247">
        <f>'EGFV2 3'!AV202</f>
        <v>0</v>
      </c>
      <c r="AW191" s="248">
        <f>'EGFV2 3'!AW202</f>
        <v>0</v>
      </c>
      <c r="AX191" s="239">
        <f>'EGFV2 3'!AX202</f>
        <v>0</v>
      </c>
      <c r="AY191" s="242">
        <f>'EGFV2 3'!AY202</f>
        <v>0</v>
      </c>
      <c r="AZ191" s="245">
        <f t="shared" si="88"/>
        <v>0</v>
      </c>
      <c r="BA191" s="158">
        <f>'EGFV2 3'!BA202</f>
        <v>0</v>
      </c>
      <c r="BB191" s="247">
        <f>'EGFV2 4'!BB202</f>
        <v>0</v>
      </c>
      <c r="BC191" s="248">
        <f>'EGFV2 4'!BC202</f>
        <v>0</v>
      </c>
      <c r="BD191" s="239">
        <f>'EGFV2 4'!BD202</f>
        <v>0</v>
      </c>
      <c r="BE191" s="250">
        <f>'EGFV2 4'!BE202</f>
        <v>0</v>
      </c>
      <c r="BF191" s="250">
        <f>'EGFV2 4'!BF202</f>
        <v>0</v>
      </c>
      <c r="BG191" s="158">
        <f>'EGFV2 4'!BG202</f>
        <v>0</v>
      </c>
      <c r="BH191" s="240">
        <f t="shared" si="89"/>
        <v>0</v>
      </c>
      <c r="BI191" s="242">
        <f t="shared" si="90"/>
        <v>0</v>
      </c>
      <c r="BJ191" s="245">
        <f t="shared" si="91"/>
        <v>0</v>
      </c>
      <c r="BK191" s="243">
        <f t="shared" si="77"/>
        <v>0</v>
      </c>
      <c r="BS191" s="240">
        <f t="shared" si="78"/>
        <v>0</v>
      </c>
      <c r="BT191" s="242">
        <f t="shared" si="79"/>
        <v>0</v>
      </c>
      <c r="BU191" s="245">
        <f t="shared" si="80"/>
        <v>0</v>
      </c>
      <c r="BV191" s="243">
        <f t="shared" si="81"/>
        <v>0</v>
      </c>
      <c r="CD191" s="240">
        <f t="shared" si="82"/>
        <v>0</v>
      </c>
      <c r="CE191" s="242">
        <f t="shared" si="82"/>
        <v>0</v>
      </c>
      <c r="CF191" s="245">
        <f t="shared" si="83"/>
        <v>0</v>
      </c>
      <c r="CG191" s="243">
        <f t="shared" si="84"/>
        <v>0</v>
      </c>
      <c r="CO191" s="240">
        <f t="shared" si="85"/>
        <v>0</v>
      </c>
      <c r="CP191" s="242">
        <f t="shared" si="85"/>
        <v>0</v>
      </c>
      <c r="CQ191" s="245">
        <f t="shared" si="86"/>
        <v>0</v>
      </c>
      <c r="CR191" s="243">
        <f t="shared" si="87"/>
        <v>0</v>
      </c>
      <c r="CZ191" s="158">
        <f t="shared" si="94"/>
        <v>0</v>
      </c>
      <c r="DA191" s="245">
        <f t="shared" si="93"/>
        <v>0</v>
      </c>
    </row>
    <row r="192" spans="1:105" s="158" customFormat="1" x14ac:dyDescent="0.3">
      <c r="A192" s="251">
        <f t="shared" si="97"/>
        <v>0</v>
      </c>
      <c r="B192" s="158">
        <f t="shared" si="97"/>
        <v>0</v>
      </c>
      <c r="C192" s="158">
        <f t="shared" si="97"/>
        <v>0</v>
      </c>
      <c r="D192" s="158">
        <f t="shared" si="97"/>
        <v>2026</v>
      </c>
      <c r="E192" s="158" t="str">
        <f t="shared" si="97"/>
        <v xml:space="preserve"> </v>
      </c>
      <c r="F192" s="252">
        <f t="shared" si="97"/>
        <v>0</v>
      </c>
      <c r="G192" s="253">
        <f t="shared" si="97"/>
        <v>0</v>
      </c>
      <c r="H192" s="240">
        <f>EGFV4!A203</f>
        <v>0</v>
      </c>
      <c r="I192" s="240">
        <f>EGFV4!B203</f>
        <v>0</v>
      </c>
      <c r="J192" s="240">
        <f>EGFV4!C203</f>
        <v>0</v>
      </c>
      <c r="K192" s="240">
        <f>EGFV4!D203</f>
        <v>0</v>
      </c>
      <c r="L192" s="240">
        <f>EGFV4!E203</f>
        <v>0</v>
      </c>
      <c r="M192" s="240">
        <f>EGFV4!F203</f>
        <v>0</v>
      </c>
      <c r="N192" s="240">
        <f>EGFV4!G203</f>
        <v>0</v>
      </c>
      <c r="O192" s="240">
        <f>EGFV4!H203</f>
        <v>0</v>
      </c>
      <c r="P192" s="240">
        <f>EGFV4!I203</f>
        <v>0</v>
      </c>
      <c r="Q192" s="240">
        <f>EGFV4!J203</f>
        <v>0</v>
      </c>
      <c r="R192" s="242">
        <f>EGFV4!K203</f>
        <v>0</v>
      </c>
      <c r="S192" s="242">
        <f>EGFV4!L203</f>
        <v>0</v>
      </c>
      <c r="T192" s="243">
        <f t="shared" si="72"/>
        <v>0</v>
      </c>
      <c r="U192" s="244"/>
      <c r="V192" s="240">
        <f>EGFV4!O203</f>
        <v>0</v>
      </c>
      <c r="W192" s="242">
        <f>EGFV4!P203</f>
        <v>0</v>
      </c>
      <c r="X192" s="243">
        <f t="shared" si="98"/>
        <v>0</v>
      </c>
      <c r="Y192" s="245">
        <f t="shared" si="70"/>
        <v>0</v>
      </c>
      <c r="Z192" s="239">
        <f>EGFV4!S203</f>
        <v>0</v>
      </c>
      <c r="AA192" s="44"/>
      <c r="AB192" s="240">
        <f t="shared" si="73"/>
        <v>0</v>
      </c>
      <c r="AC192" s="242">
        <f t="shared" si="73"/>
        <v>0</v>
      </c>
      <c r="AD192" s="243">
        <f t="shared" si="74"/>
        <v>0</v>
      </c>
      <c r="AE192" s="243">
        <f t="shared" si="75"/>
        <v>0</v>
      </c>
      <c r="AF192" s="245">
        <f>SUM(AE192)-(AE192*'Reduction%'!$B$2)</f>
        <v>0</v>
      </c>
      <c r="AG192" s="245"/>
      <c r="AH192" s="84"/>
      <c r="AI192" s="246"/>
      <c r="AJ192" s="247">
        <f>'EGFV2 1'!AJ203</f>
        <v>0</v>
      </c>
      <c r="AK192" s="248">
        <f>'EGFV2 1'!AK203</f>
        <v>0</v>
      </c>
      <c r="AL192" s="240">
        <f>'EGFV2 1'!AL203</f>
        <v>0</v>
      </c>
      <c r="AM192" s="242">
        <f>'EGFV2 1'!AM203</f>
        <v>0</v>
      </c>
      <c r="AN192" s="243">
        <f t="shared" si="92"/>
        <v>0</v>
      </c>
      <c r="AO192" s="249">
        <f>'EGFV2 1'!AO203</f>
        <v>0</v>
      </c>
      <c r="AP192" s="247">
        <f>'EGFV2 2'!AP203</f>
        <v>0</v>
      </c>
      <c r="AQ192" s="248">
        <f>'EGFV2 2'!AQ203</f>
        <v>0</v>
      </c>
      <c r="AR192" s="239">
        <f>'EGFV2 2'!AR203</f>
        <v>0</v>
      </c>
      <c r="AS192" s="242">
        <f>'EGFV2 2'!AS203</f>
        <v>0</v>
      </c>
      <c r="AT192" s="245">
        <f t="shared" si="76"/>
        <v>0</v>
      </c>
      <c r="AU192" s="158">
        <f>'EGFV2 2'!AU203</f>
        <v>0</v>
      </c>
      <c r="AV192" s="247">
        <f>'EGFV2 3'!AV203</f>
        <v>0</v>
      </c>
      <c r="AW192" s="248">
        <f>'EGFV2 3'!AW203</f>
        <v>0</v>
      </c>
      <c r="AX192" s="239">
        <f>'EGFV2 3'!AX203</f>
        <v>0</v>
      </c>
      <c r="AY192" s="242">
        <f>'EGFV2 3'!AY203</f>
        <v>0</v>
      </c>
      <c r="AZ192" s="245">
        <f t="shared" si="88"/>
        <v>0</v>
      </c>
      <c r="BA192" s="158">
        <f>'EGFV2 3'!BA203</f>
        <v>0</v>
      </c>
      <c r="BB192" s="247">
        <f>'EGFV2 4'!BB203</f>
        <v>0</v>
      </c>
      <c r="BC192" s="248">
        <f>'EGFV2 4'!BC203</f>
        <v>0</v>
      </c>
      <c r="BD192" s="239">
        <f>'EGFV2 4'!BD203</f>
        <v>0</v>
      </c>
      <c r="BE192" s="250">
        <f>'EGFV2 4'!BE203</f>
        <v>0</v>
      </c>
      <c r="BF192" s="250">
        <f>'EGFV2 4'!BF203</f>
        <v>0</v>
      </c>
      <c r="BG192" s="158">
        <f>'EGFV2 4'!BG203</f>
        <v>0</v>
      </c>
      <c r="BH192" s="240">
        <f t="shared" si="89"/>
        <v>0</v>
      </c>
      <c r="BI192" s="242">
        <f t="shared" si="90"/>
        <v>0</v>
      </c>
      <c r="BJ192" s="245">
        <f t="shared" si="91"/>
        <v>0</v>
      </c>
      <c r="BK192" s="243">
        <f t="shared" si="77"/>
        <v>0</v>
      </c>
      <c r="BS192" s="240">
        <f t="shared" si="78"/>
        <v>0</v>
      </c>
      <c r="BT192" s="242">
        <f t="shared" si="79"/>
        <v>0</v>
      </c>
      <c r="BU192" s="245">
        <f t="shared" si="80"/>
        <v>0</v>
      </c>
      <c r="BV192" s="243">
        <f t="shared" si="81"/>
        <v>0</v>
      </c>
      <c r="CD192" s="240">
        <f t="shared" si="82"/>
        <v>0</v>
      </c>
      <c r="CE192" s="242">
        <f t="shared" si="82"/>
        <v>0</v>
      </c>
      <c r="CF192" s="245">
        <f t="shared" si="83"/>
        <v>0</v>
      </c>
      <c r="CG192" s="243">
        <f t="shared" si="84"/>
        <v>0</v>
      </c>
      <c r="CO192" s="240">
        <f t="shared" si="85"/>
        <v>0</v>
      </c>
      <c r="CP192" s="242">
        <f t="shared" si="85"/>
        <v>0</v>
      </c>
      <c r="CQ192" s="245">
        <f t="shared" si="86"/>
        <v>0</v>
      </c>
      <c r="CR192" s="243">
        <f t="shared" si="87"/>
        <v>0</v>
      </c>
      <c r="CZ192" s="158">
        <f t="shared" si="94"/>
        <v>0</v>
      </c>
      <c r="DA192" s="245">
        <f t="shared" si="93"/>
        <v>0</v>
      </c>
    </row>
    <row r="193" spans="1:105" s="158" customFormat="1" x14ac:dyDescent="0.3">
      <c r="A193" s="251">
        <f t="shared" si="97"/>
        <v>0</v>
      </c>
      <c r="B193" s="158">
        <f t="shared" si="97"/>
        <v>0</v>
      </c>
      <c r="C193" s="158">
        <f t="shared" si="97"/>
        <v>0</v>
      </c>
      <c r="D193" s="158">
        <f t="shared" si="97"/>
        <v>2026</v>
      </c>
      <c r="E193" s="158" t="str">
        <f t="shared" si="97"/>
        <v xml:space="preserve"> </v>
      </c>
      <c r="F193" s="252">
        <f t="shared" si="97"/>
        <v>0</v>
      </c>
      <c r="G193" s="253">
        <f t="shared" si="97"/>
        <v>0</v>
      </c>
      <c r="H193" s="240">
        <f>EGFV4!A204</f>
        <v>0</v>
      </c>
      <c r="I193" s="240">
        <f>EGFV4!B204</f>
        <v>0</v>
      </c>
      <c r="J193" s="240">
        <f>EGFV4!C204</f>
        <v>0</v>
      </c>
      <c r="K193" s="240">
        <f>EGFV4!D204</f>
        <v>0</v>
      </c>
      <c r="L193" s="240">
        <f>EGFV4!E204</f>
        <v>0</v>
      </c>
      <c r="M193" s="240">
        <f>EGFV4!F204</f>
        <v>0</v>
      </c>
      <c r="N193" s="240">
        <f>EGFV4!G204</f>
        <v>0</v>
      </c>
      <c r="O193" s="240">
        <f>EGFV4!H204</f>
        <v>0</v>
      </c>
      <c r="P193" s="240">
        <f>EGFV4!I204</f>
        <v>0</v>
      </c>
      <c r="Q193" s="240">
        <f>EGFV4!J204</f>
        <v>0</v>
      </c>
      <c r="R193" s="242">
        <f>EGFV4!K204</f>
        <v>0</v>
      </c>
      <c r="S193" s="242">
        <f>EGFV4!L204</f>
        <v>0</v>
      </c>
      <c r="T193" s="243">
        <f t="shared" si="72"/>
        <v>0</v>
      </c>
      <c r="U193" s="244"/>
      <c r="V193" s="240">
        <f>EGFV4!O204</f>
        <v>0</v>
      </c>
      <c r="W193" s="242">
        <f>EGFV4!P204</f>
        <v>0</v>
      </c>
      <c r="X193" s="243">
        <f t="shared" si="98"/>
        <v>0</v>
      </c>
      <c r="Y193" s="245">
        <f t="shared" si="70"/>
        <v>0</v>
      </c>
      <c r="Z193" s="239">
        <f>EGFV4!S204</f>
        <v>0</v>
      </c>
      <c r="AA193" s="44"/>
      <c r="AB193" s="240">
        <f t="shared" si="73"/>
        <v>0</v>
      </c>
      <c r="AC193" s="242">
        <f t="shared" si="73"/>
        <v>0</v>
      </c>
      <c r="AD193" s="243">
        <f t="shared" si="74"/>
        <v>0</v>
      </c>
      <c r="AE193" s="243">
        <f t="shared" si="75"/>
        <v>0</v>
      </c>
      <c r="AF193" s="245">
        <f>SUM(AE193)-(AE193*'Reduction%'!$B$2)</f>
        <v>0</v>
      </c>
      <c r="AG193" s="245"/>
      <c r="AH193" s="84"/>
      <c r="AI193" s="246"/>
      <c r="AJ193" s="247">
        <f>'EGFV2 1'!AJ204</f>
        <v>0</v>
      </c>
      <c r="AK193" s="248">
        <f>'EGFV2 1'!AK204</f>
        <v>0</v>
      </c>
      <c r="AL193" s="240">
        <f>'EGFV2 1'!AL204</f>
        <v>0</v>
      </c>
      <c r="AM193" s="242">
        <f>'EGFV2 1'!AM204</f>
        <v>0</v>
      </c>
      <c r="AN193" s="243">
        <f t="shared" si="92"/>
        <v>0</v>
      </c>
      <c r="AO193" s="249">
        <f>'EGFV2 1'!AO204</f>
        <v>0</v>
      </c>
      <c r="AP193" s="247">
        <f>'EGFV2 2'!AP204</f>
        <v>0</v>
      </c>
      <c r="AQ193" s="248">
        <f>'EGFV2 2'!AQ204</f>
        <v>0</v>
      </c>
      <c r="AR193" s="239">
        <f>'EGFV2 2'!AR204</f>
        <v>0</v>
      </c>
      <c r="AS193" s="242">
        <f>'EGFV2 2'!AS204</f>
        <v>0</v>
      </c>
      <c r="AT193" s="245">
        <f t="shared" si="76"/>
        <v>0</v>
      </c>
      <c r="AU193" s="158">
        <f>'EGFV2 2'!AU204</f>
        <v>0</v>
      </c>
      <c r="AV193" s="247">
        <f>'EGFV2 3'!AV204</f>
        <v>0</v>
      </c>
      <c r="AW193" s="248">
        <f>'EGFV2 3'!AW204</f>
        <v>0</v>
      </c>
      <c r="AX193" s="239">
        <f>'EGFV2 3'!AX204</f>
        <v>0</v>
      </c>
      <c r="AY193" s="242">
        <f>'EGFV2 3'!AY204</f>
        <v>0</v>
      </c>
      <c r="AZ193" s="245">
        <f t="shared" si="88"/>
        <v>0</v>
      </c>
      <c r="BA193" s="158">
        <f>'EGFV2 3'!BA204</f>
        <v>0</v>
      </c>
      <c r="BB193" s="247">
        <f>'EGFV2 4'!BB204</f>
        <v>0</v>
      </c>
      <c r="BC193" s="248">
        <f>'EGFV2 4'!BC204</f>
        <v>0</v>
      </c>
      <c r="BD193" s="239">
        <f>'EGFV2 4'!BD204</f>
        <v>0</v>
      </c>
      <c r="BE193" s="250">
        <f>'EGFV2 4'!BE204</f>
        <v>0</v>
      </c>
      <c r="BF193" s="250">
        <f>'EGFV2 4'!BF204</f>
        <v>0</v>
      </c>
      <c r="BG193" s="158">
        <f>'EGFV2 4'!BG204</f>
        <v>0</v>
      </c>
      <c r="BH193" s="240">
        <f t="shared" si="89"/>
        <v>0</v>
      </c>
      <c r="BI193" s="242">
        <f t="shared" si="90"/>
        <v>0</v>
      </c>
      <c r="BJ193" s="245">
        <f t="shared" si="91"/>
        <v>0</v>
      </c>
      <c r="BK193" s="243">
        <f t="shared" si="77"/>
        <v>0</v>
      </c>
      <c r="BS193" s="240">
        <f t="shared" si="78"/>
        <v>0</v>
      </c>
      <c r="BT193" s="242">
        <f t="shared" si="79"/>
        <v>0</v>
      </c>
      <c r="BU193" s="245">
        <f t="shared" si="80"/>
        <v>0</v>
      </c>
      <c r="BV193" s="243">
        <f t="shared" si="81"/>
        <v>0</v>
      </c>
      <c r="CD193" s="240">
        <f t="shared" si="82"/>
        <v>0</v>
      </c>
      <c r="CE193" s="242">
        <f t="shared" si="82"/>
        <v>0</v>
      </c>
      <c r="CF193" s="245">
        <f t="shared" si="83"/>
        <v>0</v>
      </c>
      <c r="CG193" s="243">
        <f t="shared" si="84"/>
        <v>0</v>
      </c>
      <c r="CO193" s="240">
        <f t="shared" si="85"/>
        <v>0</v>
      </c>
      <c r="CP193" s="242">
        <f t="shared" si="85"/>
        <v>0</v>
      </c>
      <c r="CQ193" s="245">
        <f t="shared" si="86"/>
        <v>0</v>
      </c>
      <c r="CR193" s="243">
        <f t="shared" si="87"/>
        <v>0</v>
      </c>
      <c r="CZ193" s="158">
        <f t="shared" si="94"/>
        <v>0</v>
      </c>
      <c r="DA193" s="245">
        <f t="shared" si="93"/>
        <v>0</v>
      </c>
    </row>
    <row r="194" spans="1:105" s="158" customFormat="1" x14ac:dyDescent="0.3">
      <c r="A194" s="251">
        <f t="shared" si="97"/>
        <v>0</v>
      </c>
      <c r="B194" s="158">
        <f t="shared" si="97"/>
        <v>0</v>
      </c>
      <c r="C194" s="158">
        <f t="shared" si="97"/>
        <v>0</v>
      </c>
      <c r="D194" s="158">
        <f t="shared" si="97"/>
        <v>2026</v>
      </c>
      <c r="E194" s="158" t="str">
        <f t="shared" si="97"/>
        <v xml:space="preserve"> </v>
      </c>
      <c r="F194" s="252">
        <f t="shared" si="97"/>
        <v>0</v>
      </c>
      <c r="G194" s="253">
        <f t="shared" si="97"/>
        <v>0</v>
      </c>
      <c r="H194" s="240">
        <f>EGFV4!A205</f>
        <v>0</v>
      </c>
      <c r="I194" s="240">
        <f>EGFV4!B205</f>
        <v>0</v>
      </c>
      <c r="J194" s="240">
        <f>EGFV4!C205</f>
        <v>0</v>
      </c>
      <c r="K194" s="240">
        <f>EGFV4!D205</f>
        <v>0</v>
      </c>
      <c r="L194" s="240">
        <f>EGFV4!E205</f>
        <v>0</v>
      </c>
      <c r="M194" s="240">
        <f>EGFV4!F205</f>
        <v>0</v>
      </c>
      <c r="N194" s="240">
        <f>EGFV4!G205</f>
        <v>0</v>
      </c>
      <c r="O194" s="240">
        <f>EGFV4!H205</f>
        <v>0</v>
      </c>
      <c r="P194" s="240">
        <f>EGFV4!I205</f>
        <v>0</v>
      </c>
      <c r="Q194" s="240">
        <f>EGFV4!J205</f>
        <v>0</v>
      </c>
      <c r="R194" s="242">
        <f>EGFV4!K205</f>
        <v>0</v>
      </c>
      <c r="S194" s="242">
        <f>EGFV4!L205</f>
        <v>0</v>
      </c>
      <c r="T194" s="243">
        <f t="shared" si="72"/>
        <v>0</v>
      </c>
      <c r="U194" s="244"/>
      <c r="V194" s="240">
        <f>EGFV4!O205</f>
        <v>0</v>
      </c>
      <c r="W194" s="242">
        <f>EGFV4!P205</f>
        <v>0</v>
      </c>
      <c r="X194" s="243">
        <f t="shared" si="98"/>
        <v>0</v>
      </c>
      <c r="Y194" s="245">
        <f t="shared" ref="Y194:Y257" si="99">IF(O194="79-Renovations",X194*50%,IF(O194="11-Equipment",X194*75%,IF(O194="62-Curriculum",X194*50%,IF(O194="12-Software/Other",X194*50%,0))))</f>
        <v>0</v>
      </c>
      <c r="Z194" s="239">
        <f>EGFV4!S205</f>
        <v>0</v>
      </c>
      <c r="AA194" s="44"/>
      <c r="AB194" s="240">
        <f t="shared" si="73"/>
        <v>0</v>
      </c>
      <c r="AC194" s="242">
        <f t="shared" si="73"/>
        <v>0</v>
      </c>
      <c r="AD194" s="243">
        <f t="shared" si="74"/>
        <v>0</v>
      </c>
      <c r="AE194" s="243">
        <f t="shared" si="75"/>
        <v>0</v>
      </c>
      <c r="AF194" s="245">
        <f>SUM(AE194)-(AE194*'Reduction%'!$B$2)</f>
        <v>0</v>
      </c>
      <c r="AG194" s="245"/>
      <c r="AH194" s="84"/>
      <c r="AI194" s="246"/>
      <c r="AJ194" s="247">
        <f>'EGFV2 1'!AJ205</f>
        <v>0</v>
      </c>
      <c r="AK194" s="248">
        <f>'EGFV2 1'!AK205</f>
        <v>0</v>
      </c>
      <c r="AL194" s="240">
        <f>'EGFV2 1'!AL205</f>
        <v>0</v>
      </c>
      <c r="AM194" s="242">
        <f>'EGFV2 1'!AM205</f>
        <v>0</v>
      </c>
      <c r="AN194" s="243">
        <f t="shared" si="92"/>
        <v>0</v>
      </c>
      <c r="AO194" s="249">
        <f>'EGFV2 1'!AO205</f>
        <v>0</v>
      </c>
      <c r="AP194" s="247">
        <f>'EGFV2 2'!AP205</f>
        <v>0</v>
      </c>
      <c r="AQ194" s="248">
        <f>'EGFV2 2'!AQ205</f>
        <v>0</v>
      </c>
      <c r="AR194" s="239">
        <f>'EGFV2 2'!AR205</f>
        <v>0</v>
      </c>
      <c r="AS194" s="242">
        <f>'EGFV2 2'!AS205</f>
        <v>0</v>
      </c>
      <c r="AT194" s="245">
        <f t="shared" si="76"/>
        <v>0</v>
      </c>
      <c r="AU194" s="158">
        <f>'EGFV2 2'!AU205</f>
        <v>0</v>
      </c>
      <c r="AV194" s="247">
        <f>'EGFV2 3'!AV205</f>
        <v>0</v>
      </c>
      <c r="AW194" s="248">
        <f>'EGFV2 3'!AW205</f>
        <v>0</v>
      </c>
      <c r="AX194" s="239">
        <f>'EGFV2 3'!AX205</f>
        <v>0</v>
      </c>
      <c r="AY194" s="242">
        <f>'EGFV2 3'!AY205</f>
        <v>0</v>
      </c>
      <c r="AZ194" s="245">
        <f t="shared" si="88"/>
        <v>0</v>
      </c>
      <c r="BA194" s="158">
        <f>'EGFV2 3'!BA205</f>
        <v>0</v>
      </c>
      <c r="BB194" s="247">
        <f>'EGFV2 4'!BB205</f>
        <v>0</v>
      </c>
      <c r="BC194" s="248">
        <f>'EGFV2 4'!BC205</f>
        <v>0</v>
      </c>
      <c r="BD194" s="239">
        <f>'EGFV2 4'!BD205</f>
        <v>0</v>
      </c>
      <c r="BE194" s="250">
        <f>'EGFV2 4'!BE205</f>
        <v>0</v>
      </c>
      <c r="BF194" s="250">
        <f>'EGFV2 4'!BF205</f>
        <v>0</v>
      </c>
      <c r="BG194" s="158">
        <f>'EGFV2 4'!BG205</f>
        <v>0</v>
      </c>
      <c r="BH194" s="240">
        <f t="shared" si="89"/>
        <v>0</v>
      </c>
      <c r="BI194" s="242">
        <f t="shared" si="90"/>
        <v>0</v>
      </c>
      <c r="BJ194" s="245">
        <f t="shared" si="91"/>
        <v>0</v>
      </c>
      <c r="BK194" s="243">
        <f t="shared" si="77"/>
        <v>0</v>
      </c>
      <c r="BS194" s="240">
        <f t="shared" si="78"/>
        <v>0</v>
      </c>
      <c r="BT194" s="242">
        <f t="shared" si="79"/>
        <v>0</v>
      </c>
      <c r="BU194" s="245">
        <f t="shared" si="80"/>
        <v>0</v>
      </c>
      <c r="BV194" s="243">
        <f t="shared" si="81"/>
        <v>0</v>
      </c>
      <c r="CD194" s="240">
        <f t="shared" si="82"/>
        <v>0</v>
      </c>
      <c r="CE194" s="242">
        <f t="shared" si="82"/>
        <v>0</v>
      </c>
      <c r="CF194" s="245">
        <f t="shared" si="83"/>
        <v>0</v>
      </c>
      <c r="CG194" s="243">
        <f t="shared" si="84"/>
        <v>0</v>
      </c>
      <c r="CO194" s="240">
        <f t="shared" si="85"/>
        <v>0</v>
      </c>
      <c r="CP194" s="242">
        <f t="shared" si="85"/>
        <v>0</v>
      </c>
      <c r="CQ194" s="245">
        <f t="shared" si="86"/>
        <v>0</v>
      </c>
      <c r="CR194" s="243">
        <f t="shared" si="87"/>
        <v>0</v>
      </c>
      <c r="CZ194" s="158">
        <f t="shared" si="94"/>
        <v>0</v>
      </c>
      <c r="DA194" s="245">
        <f t="shared" si="93"/>
        <v>0</v>
      </c>
    </row>
    <row r="195" spans="1:105" s="158" customFormat="1" x14ac:dyDescent="0.3">
      <c r="A195" s="251">
        <f t="shared" ref="A195:G210" si="100">A194</f>
        <v>0</v>
      </c>
      <c r="B195" s="158">
        <f t="shared" si="100"/>
        <v>0</v>
      </c>
      <c r="C195" s="158">
        <f t="shared" si="100"/>
        <v>0</v>
      </c>
      <c r="D195" s="158">
        <f t="shared" si="100"/>
        <v>2026</v>
      </c>
      <c r="E195" s="158" t="str">
        <f t="shared" si="100"/>
        <v xml:space="preserve"> </v>
      </c>
      <c r="F195" s="252">
        <f t="shared" si="100"/>
        <v>0</v>
      </c>
      <c r="G195" s="253">
        <f t="shared" si="100"/>
        <v>0</v>
      </c>
      <c r="H195" s="240">
        <f>EGFV4!A206</f>
        <v>0</v>
      </c>
      <c r="I195" s="240">
        <f>EGFV4!B206</f>
        <v>0</v>
      </c>
      <c r="J195" s="240">
        <f>EGFV4!C206</f>
        <v>0</v>
      </c>
      <c r="K195" s="240">
        <f>EGFV4!D206</f>
        <v>0</v>
      </c>
      <c r="L195" s="240">
        <f>EGFV4!E206</f>
        <v>0</v>
      </c>
      <c r="M195" s="240">
        <f>EGFV4!F206</f>
        <v>0</v>
      </c>
      <c r="N195" s="240">
        <f>EGFV4!G206</f>
        <v>0</v>
      </c>
      <c r="O195" s="240">
        <f>EGFV4!H206</f>
        <v>0</v>
      </c>
      <c r="P195" s="240">
        <f>EGFV4!I206</f>
        <v>0</v>
      </c>
      <c r="Q195" s="240">
        <f>EGFV4!J206</f>
        <v>0</v>
      </c>
      <c r="R195" s="242">
        <f>EGFV4!K206</f>
        <v>0</v>
      </c>
      <c r="S195" s="242">
        <f>EGFV4!L206</f>
        <v>0</v>
      </c>
      <c r="T195" s="243">
        <f t="shared" ref="T195:T258" si="101">IF(O195="Other - Renovations",S195*50%,IF(O195="Instructional Equipment",S195*75%,IF(O195="Other - Network or Internet/Installation/Service Contracts/Maintenance Agreements",S195*50%,IF(O195="Other - Software + Curriculum",S195*50%,IF(O195="Non-Consumable Instructional Supplies",S195*50%,IF(O195="Other - Instructor Training",S195*50%,IF(O195="Other - Storage Cabinets",S195*50%,0)))))))</f>
        <v>0</v>
      </c>
      <c r="U195" s="244"/>
      <c r="V195" s="240">
        <f>EGFV4!O206</f>
        <v>0</v>
      </c>
      <c r="W195" s="242">
        <f>EGFV4!P206</f>
        <v>0</v>
      </c>
      <c r="X195" s="243">
        <f t="shared" si="98"/>
        <v>0</v>
      </c>
      <c r="Y195" s="245">
        <f t="shared" si="99"/>
        <v>0</v>
      </c>
      <c r="Z195" s="239">
        <f>EGFV4!S206</f>
        <v>0</v>
      </c>
      <c r="AA195" s="44"/>
      <c r="AB195" s="240">
        <f t="shared" ref="AB195:AC258" si="102">Q195</f>
        <v>0</v>
      </c>
      <c r="AC195" s="242">
        <f t="shared" si="102"/>
        <v>0</v>
      </c>
      <c r="AD195" s="243">
        <f t="shared" ref="AD195:AD258" si="103">SUM(AC195)*AB195</f>
        <v>0</v>
      </c>
      <c r="AE195" s="243">
        <f t="shared" ref="AE195:AE258" si="104">IF(O195="Other - Renovations",AD195*50%,IF(O195="Instructional Equipment",AD195*75%,IF(O195="Other - Network or Internet/Installation/Service Contracts/Maintenance Agreements",AD195*50%,IF(O195="Other - Software + Curriculum",AD195*50%,IF(O195="Non-Consumable Instructional Supplies",AD195*50%,IF(O195="Other - Instructor Training",AD195*50%,IF(O195="Other - Storage Cabinets",AD195*50%,0)))))))</f>
        <v>0</v>
      </c>
      <c r="AF195" s="245">
        <f>SUM(AE195)-(AE195*'Reduction%'!$B$2)</f>
        <v>0</v>
      </c>
      <c r="AG195" s="245"/>
      <c r="AH195" s="84"/>
      <c r="AI195" s="246"/>
      <c r="AJ195" s="247">
        <f>'EGFV2 1'!AJ206</f>
        <v>0</v>
      </c>
      <c r="AK195" s="248">
        <f>'EGFV2 1'!AK206</f>
        <v>0</v>
      </c>
      <c r="AL195" s="240">
        <f>'EGFV2 1'!AL206</f>
        <v>0</v>
      </c>
      <c r="AM195" s="242">
        <f>'EGFV2 1'!AM206</f>
        <v>0</v>
      </c>
      <c r="AN195" s="243">
        <f t="shared" si="92"/>
        <v>0</v>
      </c>
      <c r="AO195" s="249">
        <f>'EGFV2 1'!AO206</f>
        <v>0</v>
      </c>
      <c r="AP195" s="247">
        <f>'EGFV2 2'!AP206</f>
        <v>0</v>
      </c>
      <c r="AQ195" s="248">
        <f>'EGFV2 2'!AQ206</f>
        <v>0</v>
      </c>
      <c r="AR195" s="239">
        <f>'EGFV2 2'!AR206</f>
        <v>0</v>
      </c>
      <c r="AS195" s="242">
        <f>'EGFV2 2'!AS206</f>
        <v>0</v>
      </c>
      <c r="AT195" s="245">
        <f t="shared" ref="AT195:AT258" si="105">SUM(AR195)*AS195</f>
        <v>0</v>
      </c>
      <c r="AU195" s="158">
        <f>'EGFV2 2'!AU206</f>
        <v>0</v>
      </c>
      <c r="AV195" s="247">
        <f>'EGFV2 3'!AV206</f>
        <v>0</v>
      </c>
      <c r="AW195" s="248">
        <f>'EGFV2 3'!AW206</f>
        <v>0</v>
      </c>
      <c r="AX195" s="239">
        <f>'EGFV2 3'!AX206</f>
        <v>0</v>
      </c>
      <c r="AY195" s="242">
        <f>'EGFV2 3'!AY206</f>
        <v>0</v>
      </c>
      <c r="AZ195" s="245">
        <f t="shared" si="88"/>
        <v>0</v>
      </c>
      <c r="BA195" s="158">
        <f>'EGFV2 3'!BA206</f>
        <v>0</v>
      </c>
      <c r="BB195" s="247">
        <f>'EGFV2 4'!BB206</f>
        <v>0</v>
      </c>
      <c r="BC195" s="248">
        <f>'EGFV2 4'!BC206</f>
        <v>0</v>
      </c>
      <c r="BD195" s="239">
        <f>'EGFV2 4'!BD206</f>
        <v>0</v>
      </c>
      <c r="BE195" s="250">
        <f>'EGFV2 4'!BE206</f>
        <v>0</v>
      </c>
      <c r="BF195" s="250">
        <f>'EGFV2 4'!BF206</f>
        <v>0</v>
      </c>
      <c r="BG195" s="158">
        <f>'EGFV2 4'!BG206</f>
        <v>0</v>
      </c>
      <c r="BH195" s="240">
        <f t="shared" si="89"/>
        <v>0</v>
      </c>
      <c r="BI195" s="242">
        <f t="shared" si="90"/>
        <v>0</v>
      </c>
      <c r="BJ195" s="245">
        <f t="shared" si="91"/>
        <v>0</v>
      </c>
      <c r="BK195" s="243">
        <f t="shared" ref="BK195:BK258" si="106">IF($O195="Other - Renovations",BJ195*50%,IF($O195="Instructional Equipment",BJ195*75%,IF($O195="Other - Network or Internet/Installation/Service Contracts/Maintenance Agreements",BJ195*50%,IF($O195="Other - Software + Curriculum",BJ195*50%,IF($O195="Non-Consumable Instructional Supplies",BJ195*50%,IF($O195="Other - Instructor Training",BJ195*50%,IF($O195="Other - Storage Cabinets",BJ195*50%,0)))))))</f>
        <v>0</v>
      </c>
      <c r="BS195" s="240">
        <f t="shared" ref="BS195:BS258" si="107">SUM(AR195)</f>
        <v>0</v>
      </c>
      <c r="BT195" s="242">
        <f t="shared" ref="BT195:BT258" si="108">SUM(AS195)</f>
        <v>0</v>
      </c>
      <c r="BU195" s="245">
        <f t="shared" ref="BU195:BU258" si="109">SUM(BS195)*BT195</f>
        <v>0</v>
      </c>
      <c r="BV195" s="243">
        <f t="shared" ref="BV195:BV258" si="110">IF($O195="Other - Renovations",BU195*50%,IF($O195="Instructional Equipment",BU195*75%,IF($O195="Other - Network or Internet/Installation/Service Contracts/Maintenance Agreements",BU195*50%,IF($O195="Other - Software + Curriculum",BU195*50%,IF($O195="Non-Consumable Instructional Supplies",BU195*50%,IF($O195="Other - Instructor Training",BU195*50%,IF($O195="Other - Storage Cabinets",BU195*50%,0)))))))</f>
        <v>0</v>
      </c>
      <c r="CD195" s="240">
        <f t="shared" ref="CD195:CE258" si="111">AX195</f>
        <v>0</v>
      </c>
      <c r="CE195" s="242">
        <f t="shared" si="111"/>
        <v>0</v>
      </c>
      <c r="CF195" s="245">
        <f t="shared" ref="CF195:CF258" si="112">SUM(CD195)*CE195</f>
        <v>0</v>
      </c>
      <c r="CG195" s="243">
        <f t="shared" ref="CG195:CG258" si="113">IF($O195="Other - Renovations",CF195*50%,IF($O195="Instructional Equipment",CF195*75%,IF($O195="Other - Network or Internet/Installation/Service Contracts/Maintenance Agreements",CF195*50%,IF($O195="Other - Software + Curriculum",CF195*50%,IF($O195="Non-Consumable Instructional Supplies",CF195*50%,IF($O195="Other - Instructor Training",CF195*50%,IF($O195="Other - Storage Cabinets",CF195*50%,0)))))))</f>
        <v>0</v>
      </c>
      <c r="CO195" s="240">
        <f t="shared" ref="CO195:CP258" si="114">BD195</f>
        <v>0</v>
      </c>
      <c r="CP195" s="242">
        <f t="shared" si="114"/>
        <v>0</v>
      </c>
      <c r="CQ195" s="245">
        <f t="shared" ref="CQ195:CQ258" si="115">SUM(CO195)*CP195</f>
        <v>0</v>
      </c>
      <c r="CR195" s="243">
        <f t="shared" ref="CR195:CR258" si="116">IF($O195="Other - Renovations",CQ195*50%,IF($O195="Instructional Equipment",CQ195*75%,IF($O195="Other - Network or Internet/Installation/Service Contracts/Maintenance Agreements",CQ195*50%,IF($O195="Other - Software + Curriculum",CQ195*50%,IF($O195="Non-Consumable Instructional Supplies",CQ195*50%,IF($O195="Other - Instructor Training",CQ195*50%,IF($O195="Other - Storage Cabinets",CQ195*50%,0)))))))</f>
        <v>0</v>
      </c>
      <c r="CZ195" s="158">
        <f t="shared" si="94"/>
        <v>0</v>
      </c>
      <c r="DA195" s="245">
        <f t="shared" si="93"/>
        <v>0</v>
      </c>
    </row>
    <row r="196" spans="1:105" s="158" customFormat="1" x14ac:dyDescent="0.3">
      <c r="A196" s="251">
        <f t="shared" si="100"/>
        <v>0</v>
      </c>
      <c r="B196" s="158">
        <f t="shared" si="100"/>
        <v>0</v>
      </c>
      <c r="C196" s="158">
        <f t="shared" si="100"/>
        <v>0</v>
      </c>
      <c r="D196" s="158">
        <f t="shared" si="100"/>
        <v>2026</v>
      </c>
      <c r="E196" s="158" t="str">
        <f t="shared" si="100"/>
        <v xml:space="preserve"> </v>
      </c>
      <c r="F196" s="252">
        <f t="shared" si="100"/>
        <v>0</v>
      </c>
      <c r="G196" s="253">
        <f t="shared" si="100"/>
        <v>0</v>
      </c>
      <c r="H196" s="240">
        <f>EGFV4!A207</f>
        <v>0</v>
      </c>
      <c r="I196" s="240">
        <f>EGFV4!B207</f>
        <v>0</v>
      </c>
      <c r="J196" s="240">
        <f>EGFV4!C207</f>
        <v>0</v>
      </c>
      <c r="K196" s="240">
        <f>EGFV4!D207</f>
        <v>0</v>
      </c>
      <c r="L196" s="240">
        <f>EGFV4!E207</f>
        <v>0</v>
      </c>
      <c r="M196" s="240">
        <f>EGFV4!F207</f>
        <v>0</v>
      </c>
      <c r="N196" s="240">
        <f>EGFV4!G207</f>
        <v>0</v>
      </c>
      <c r="O196" s="240">
        <f>EGFV4!H207</f>
        <v>0</v>
      </c>
      <c r="P196" s="240">
        <f>EGFV4!I207</f>
        <v>0</v>
      </c>
      <c r="Q196" s="240">
        <f>EGFV4!J207</f>
        <v>0</v>
      </c>
      <c r="R196" s="242">
        <f>EGFV4!K207</f>
        <v>0</v>
      </c>
      <c r="S196" s="242">
        <f>EGFV4!L207</f>
        <v>0</v>
      </c>
      <c r="T196" s="243">
        <f t="shared" si="101"/>
        <v>0</v>
      </c>
      <c r="U196" s="244"/>
      <c r="V196" s="240">
        <f>EGFV4!O207</f>
        <v>0</v>
      </c>
      <c r="W196" s="242">
        <f>EGFV4!P207</f>
        <v>0</v>
      </c>
      <c r="X196" s="243">
        <f t="shared" si="98"/>
        <v>0</v>
      </c>
      <c r="Y196" s="245">
        <f t="shared" si="99"/>
        <v>0</v>
      </c>
      <c r="Z196" s="239">
        <f>EGFV4!S207</f>
        <v>0</v>
      </c>
      <c r="AA196" s="44"/>
      <c r="AB196" s="240">
        <f t="shared" si="102"/>
        <v>0</v>
      </c>
      <c r="AC196" s="242">
        <f t="shared" si="102"/>
        <v>0</v>
      </c>
      <c r="AD196" s="243">
        <f t="shared" si="103"/>
        <v>0</v>
      </c>
      <c r="AE196" s="243">
        <f t="shared" si="104"/>
        <v>0</v>
      </c>
      <c r="AF196" s="245">
        <f>SUM(AE196)-(AE196*'Reduction%'!$B$2)</f>
        <v>0</v>
      </c>
      <c r="AG196" s="245"/>
      <c r="AH196" s="84"/>
      <c r="AI196" s="246"/>
      <c r="AJ196" s="247">
        <f>'EGFV2 1'!AJ207</f>
        <v>0</v>
      </c>
      <c r="AK196" s="248">
        <f>'EGFV2 1'!AK207</f>
        <v>0</v>
      </c>
      <c r="AL196" s="240">
        <f>'EGFV2 1'!AL207</f>
        <v>0</v>
      </c>
      <c r="AM196" s="242">
        <f>'EGFV2 1'!AM207</f>
        <v>0</v>
      </c>
      <c r="AN196" s="243">
        <f t="shared" si="92"/>
        <v>0</v>
      </c>
      <c r="AO196" s="249">
        <f>'EGFV2 1'!AO207</f>
        <v>0</v>
      </c>
      <c r="AP196" s="247">
        <f>'EGFV2 2'!AP207</f>
        <v>0</v>
      </c>
      <c r="AQ196" s="248">
        <f>'EGFV2 2'!AQ207</f>
        <v>0</v>
      </c>
      <c r="AR196" s="239">
        <f>'EGFV2 2'!AR207</f>
        <v>0</v>
      </c>
      <c r="AS196" s="242">
        <f>'EGFV2 2'!AS207</f>
        <v>0</v>
      </c>
      <c r="AT196" s="245">
        <f t="shared" si="105"/>
        <v>0</v>
      </c>
      <c r="AU196" s="158">
        <f>'EGFV2 2'!AU207</f>
        <v>0</v>
      </c>
      <c r="AV196" s="247">
        <f>'EGFV2 3'!AV207</f>
        <v>0</v>
      </c>
      <c r="AW196" s="248">
        <f>'EGFV2 3'!AW207</f>
        <v>0</v>
      </c>
      <c r="AX196" s="239">
        <f>'EGFV2 3'!AX207</f>
        <v>0</v>
      </c>
      <c r="AY196" s="242">
        <f>'EGFV2 3'!AY207</f>
        <v>0</v>
      </c>
      <c r="AZ196" s="245">
        <f t="shared" ref="AZ196:AZ259" si="117">SUM(AX196)*AY196</f>
        <v>0</v>
      </c>
      <c r="BA196" s="158">
        <f>'EGFV2 3'!BA207</f>
        <v>0</v>
      </c>
      <c r="BB196" s="247">
        <f>'EGFV2 4'!BB207</f>
        <v>0</v>
      </c>
      <c r="BC196" s="248">
        <f>'EGFV2 4'!BC207</f>
        <v>0</v>
      </c>
      <c r="BD196" s="239">
        <f>'EGFV2 4'!BD207</f>
        <v>0</v>
      </c>
      <c r="BE196" s="250">
        <f>'EGFV2 4'!BE207</f>
        <v>0</v>
      </c>
      <c r="BF196" s="250">
        <f>'EGFV2 4'!BF207</f>
        <v>0</v>
      </c>
      <c r="BG196" s="158">
        <f>'EGFV2 4'!BG207</f>
        <v>0</v>
      </c>
      <c r="BH196" s="240">
        <f t="shared" si="89"/>
        <v>0</v>
      </c>
      <c r="BI196" s="242">
        <f t="shared" si="90"/>
        <v>0</v>
      </c>
      <c r="BJ196" s="245">
        <f t="shared" si="91"/>
        <v>0</v>
      </c>
      <c r="BK196" s="243">
        <f t="shared" si="106"/>
        <v>0</v>
      </c>
      <c r="BS196" s="240">
        <f t="shared" si="107"/>
        <v>0</v>
      </c>
      <c r="BT196" s="242">
        <f t="shared" si="108"/>
        <v>0</v>
      </c>
      <c r="BU196" s="245">
        <f t="shared" si="109"/>
        <v>0</v>
      </c>
      <c r="BV196" s="243">
        <f t="shared" si="110"/>
        <v>0</v>
      </c>
      <c r="CD196" s="240">
        <f t="shared" si="111"/>
        <v>0</v>
      </c>
      <c r="CE196" s="242">
        <f t="shared" si="111"/>
        <v>0</v>
      </c>
      <c r="CF196" s="245">
        <f t="shared" si="112"/>
        <v>0</v>
      </c>
      <c r="CG196" s="243">
        <f t="shared" si="113"/>
        <v>0</v>
      </c>
      <c r="CO196" s="240">
        <f t="shared" si="114"/>
        <v>0</v>
      </c>
      <c r="CP196" s="242">
        <f t="shared" si="114"/>
        <v>0</v>
      </c>
      <c r="CQ196" s="245">
        <f t="shared" si="115"/>
        <v>0</v>
      </c>
      <c r="CR196" s="243">
        <f t="shared" si="116"/>
        <v>0</v>
      </c>
      <c r="CZ196" s="158">
        <f t="shared" si="94"/>
        <v>0</v>
      </c>
      <c r="DA196" s="245">
        <f t="shared" si="93"/>
        <v>0</v>
      </c>
    </row>
    <row r="197" spans="1:105" s="158" customFormat="1" x14ac:dyDescent="0.3">
      <c r="A197" s="251">
        <f t="shared" si="100"/>
        <v>0</v>
      </c>
      <c r="B197" s="158">
        <f t="shared" si="100"/>
        <v>0</v>
      </c>
      <c r="C197" s="158">
        <f t="shared" si="100"/>
        <v>0</v>
      </c>
      <c r="D197" s="158">
        <f t="shared" si="100"/>
        <v>2026</v>
      </c>
      <c r="E197" s="158" t="str">
        <f t="shared" si="100"/>
        <v xml:space="preserve"> </v>
      </c>
      <c r="F197" s="252">
        <f t="shared" si="100"/>
        <v>0</v>
      </c>
      <c r="G197" s="253">
        <f t="shared" si="100"/>
        <v>0</v>
      </c>
      <c r="H197" s="240">
        <f>EGFV4!A208</f>
        <v>0</v>
      </c>
      <c r="I197" s="240">
        <f>EGFV4!B208</f>
        <v>0</v>
      </c>
      <c r="J197" s="240">
        <f>EGFV4!C208</f>
        <v>0</v>
      </c>
      <c r="K197" s="240">
        <f>EGFV4!D208</f>
        <v>0</v>
      </c>
      <c r="L197" s="240">
        <f>EGFV4!E208</f>
        <v>0</v>
      </c>
      <c r="M197" s="240">
        <f>EGFV4!F208</f>
        <v>0</v>
      </c>
      <c r="N197" s="240">
        <f>EGFV4!G208</f>
        <v>0</v>
      </c>
      <c r="O197" s="240">
        <f>EGFV4!H208</f>
        <v>0</v>
      </c>
      <c r="P197" s="240">
        <f>EGFV4!I208</f>
        <v>0</v>
      </c>
      <c r="Q197" s="240">
        <f>EGFV4!J208</f>
        <v>0</v>
      </c>
      <c r="R197" s="242">
        <f>EGFV4!K208</f>
        <v>0</v>
      </c>
      <c r="S197" s="242">
        <f>EGFV4!L208</f>
        <v>0</v>
      </c>
      <c r="T197" s="243">
        <f t="shared" si="101"/>
        <v>0</v>
      </c>
      <c r="U197" s="244"/>
      <c r="V197" s="240">
        <f>EGFV4!O208</f>
        <v>0</v>
      </c>
      <c r="W197" s="242">
        <f>EGFV4!P208</f>
        <v>0</v>
      </c>
      <c r="X197" s="243">
        <f t="shared" si="98"/>
        <v>0</v>
      </c>
      <c r="Y197" s="245">
        <f t="shared" si="99"/>
        <v>0</v>
      </c>
      <c r="Z197" s="239">
        <f>EGFV4!S208</f>
        <v>0</v>
      </c>
      <c r="AA197" s="44"/>
      <c r="AB197" s="240">
        <f t="shared" si="102"/>
        <v>0</v>
      </c>
      <c r="AC197" s="242">
        <f t="shared" si="102"/>
        <v>0</v>
      </c>
      <c r="AD197" s="243">
        <f t="shared" si="103"/>
        <v>0</v>
      </c>
      <c r="AE197" s="243">
        <f t="shared" si="104"/>
        <v>0</v>
      </c>
      <c r="AF197" s="245">
        <f>SUM(AE197)-(AE197*'Reduction%'!$B$2)</f>
        <v>0</v>
      </c>
      <c r="AG197" s="245"/>
      <c r="AH197" s="84"/>
      <c r="AI197" s="246"/>
      <c r="AJ197" s="247">
        <f>'EGFV2 1'!AJ208</f>
        <v>0</v>
      </c>
      <c r="AK197" s="248">
        <f>'EGFV2 1'!AK208</f>
        <v>0</v>
      </c>
      <c r="AL197" s="240">
        <f>'EGFV2 1'!AL208</f>
        <v>0</v>
      </c>
      <c r="AM197" s="242">
        <f>'EGFV2 1'!AM208</f>
        <v>0</v>
      </c>
      <c r="AN197" s="243">
        <f t="shared" si="92"/>
        <v>0</v>
      </c>
      <c r="AO197" s="249">
        <f>'EGFV2 1'!AO208</f>
        <v>0</v>
      </c>
      <c r="AP197" s="247">
        <f>'EGFV2 2'!AP208</f>
        <v>0</v>
      </c>
      <c r="AQ197" s="248">
        <f>'EGFV2 2'!AQ208</f>
        <v>0</v>
      </c>
      <c r="AR197" s="239">
        <f>'EGFV2 2'!AR208</f>
        <v>0</v>
      </c>
      <c r="AS197" s="242">
        <f>'EGFV2 2'!AS208</f>
        <v>0</v>
      </c>
      <c r="AT197" s="245">
        <f t="shared" si="105"/>
        <v>0</v>
      </c>
      <c r="AU197" s="158">
        <f>'EGFV2 2'!AU208</f>
        <v>0</v>
      </c>
      <c r="AV197" s="247">
        <f>'EGFV2 3'!AV208</f>
        <v>0</v>
      </c>
      <c r="AW197" s="248">
        <f>'EGFV2 3'!AW208</f>
        <v>0</v>
      </c>
      <c r="AX197" s="239">
        <f>'EGFV2 3'!AX208</f>
        <v>0</v>
      </c>
      <c r="AY197" s="242">
        <f>'EGFV2 3'!AY208</f>
        <v>0</v>
      </c>
      <c r="AZ197" s="245">
        <f t="shared" si="117"/>
        <v>0</v>
      </c>
      <c r="BA197" s="158">
        <f>'EGFV2 3'!BA208</f>
        <v>0</v>
      </c>
      <c r="BB197" s="247">
        <f>'EGFV2 4'!BB208</f>
        <v>0</v>
      </c>
      <c r="BC197" s="248">
        <f>'EGFV2 4'!BC208</f>
        <v>0</v>
      </c>
      <c r="BD197" s="239">
        <f>'EGFV2 4'!BD208</f>
        <v>0</v>
      </c>
      <c r="BE197" s="250">
        <f>'EGFV2 4'!BE208</f>
        <v>0</v>
      </c>
      <c r="BF197" s="250">
        <f>'EGFV2 4'!BF208</f>
        <v>0</v>
      </c>
      <c r="BG197" s="158">
        <f>'EGFV2 4'!BG208</f>
        <v>0</v>
      </c>
      <c r="BH197" s="240">
        <f t="shared" si="89"/>
        <v>0</v>
      </c>
      <c r="BI197" s="242">
        <f t="shared" si="90"/>
        <v>0</v>
      </c>
      <c r="BJ197" s="245">
        <f t="shared" si="91"/>
        <v>0</v>
      </c>
      <c r="BK197" s="243">
        <f t="shared" si="106"/>
        <v>0</v>
      </c>
      <c r="BS197" s="240">
        <f t="shared" si="107"/>
        <v>0</v>
      </c>
      <c r="BT197" s="242">
        <f t="shared" si="108"/>
        <v>0</v>
      </c>
      <c r="BU197" s="245">
        <f t="shared" si="109"/>
        <v>0</v>
      </c>
      <c r="BV197" s="243">
        <f t="shared" si="110"/>
        <v>0</v>
      </c>
      <c r="CD197" s="240">
        <f t="shared" si="111"/>
        <v>0</v>
      </c>
      <c r="CE197" s="242">
        <f t="shared" si="111"/>
        <v>0</v>
      </c>
      <c r="CF197" s="245">
        <f t="shared" si="112"/>
        <v>0</v>
      </c>
      <c r="CG197" s="243">
        <f t="shared" si="113"/>
        <v>0</v>
      </c>
      <c r="CO197" s="240">
        <f t="shared" si="114"/>
        <v>0</v>
      </c>
      <c r="CP197" s="242">
        <f t="shared" si="114"/>
        <v>0</v>
      </c>
      <c r="CQ197" s="245">
        <f t="shared" si="115"/>
        <v>0</v>
      </c>
      <c r="CR197" s="243">
        <f t="shared" si="116"/>
        <v>0</v>
      </c>
      <c r="CZ197" s="158">
        <f t="shared" si="94"/>
        <v>0</v>
      </c>
      <c r="DA197" s="245">
        <f t="shared" si="93"/>
        <v>0</v>
      </c>
    </row>
    <row r="198" spans="1:105" s="158" customFormat="1" x14ac:dyDescent="0.3">
      <c r="A198" s="251">
        <f t="shared" si="100"/>
        <v>0</v>
      </c>
      <c r="B198" s="158">
        <f t="shared" si="100"/>
        <v>0</v>
      </c>
      <c r="C198" s="158">
        <f t="shared" si="100"/>
        <v>0</v>
      </c>
      <c r="D198" s="158">
        <f t="shared" si="100"/>
        <v>2026</v>
      </c>
      <c r="E198" s="158" t="str">
        <f t="shared" si="100"/>
        <v xml:space="preserve"> </v>
      </c>
      <c r="F198" s="252">
        <f t="shared" si="100"/>
        <v>0</v>
      </c>
      <c r="G198" s="253">
        <f t="shared" si="100"/>
        <v>0</v>
      </c>
      <c r="H198" s="240">
        <f>EGFV4!A209</f>
        <v>0</v>
      </c>
      <c r="I198" s="240">
        <f>EGFV4!B209</f>
        <v>0</v>
      </c>
      <c r="J198" s="240">
        <f>EGFV4!C209</f>
        <v>0</v>
      </c>
      <c r="K198" s="240">
        <f>EGFV4!D209</f>
        <v>0</v>
      </c>
      <c r="L198" s="240">
        <f>EGFV4!E209</f>
        <v>0</v>
      </c>
      <c r="M198" s="240">
        <f>EGFV4!F209</f>
        <v>0</v>
      </c>
      <c r="N198" s="240">
        <f>EGFV4!G209</f>
        <v>0</v>
      </c>
      <c r="O198" s="240">
        <f>EGFV4!H209</f>
        <v>0</v>
      </c>
      <c r="P198" s="240">
        <f>EGFV4!I209</f>
        <v>0</v>
      </c>
      <c r="Q198" s="240">
        <f>EGFV4!J209</f>
        <v>0</v>
      </c>
      <c r="R198" s="242">
        <f>EGFV4!K209</f>
        <v>0</v>
      </c>
      <c r="S198" s="242">
        <f>EGFV4!L209</f>
        <v>0</v>
      </c>
      <c r="T198" s="243">
        <f t="shared" si="101"/>
        <v>0</v>
      </c>
      <c r="U198" s="244"/>
      <c r="V198" s="240">
        <f>EGFV4!O209</f>
        <v>0</v>
      </c>
      <c r="W198" s="242">
        <f>EGFV4!P209</f>
        <v>0</v>
      </c>
      <c r="X198" s="243">
        <f t="shared" si="98"/>
        <v>0</v>
      </c>
      <c r="Y198" s="245">
        <f t="shared" si="99"/>
        <v>0</v>
      </c>
      <c r="Z198" s="239">
        <f>EGFV4!S209</f>
        <v>0</v>
      </c>
      <c r="AA198" s="44"/>
      <c r="AB198" s="240">
        <f t="shared" si="102"/>
        <v>0</v>
      </c>
      <c r="AC198" s="242">
        <f t="shared" si="102"/>
        <v>0</v>
      </c>
      <c r="AD198" s="243">
        <f t="shared" si="103"/>
        <v>0</v>
      </c>
      <c r="AE198" s="243">
        <f t="shared" si="104"/>
        <v>0</v>
      </c>
      <c r="AF198" s="245">
        <f>SUM(AE198)-(AE198*'Reduction%'!$B$2)</f>
        <v>0</v>
      </c>
      <c r="AG198" s="245"/>
      <c r="AH198" s="84"/>
      <c r="AI198" s="246"/>
      <c r="AJ198" s="247">
        <f>'EGFV2 1'!AJ209</f>
        <v>0</v>
      </c>
      <c r="AK198" s="248">
        <f>'EGFV2 1'!AK209</f>
        <v>0</v>
      </c>
      <c r="AL198" s="240">
        <f>'EGFV2 1'!AL209</f>
        <v>0</v>
      </c>
      <c r="AM198" s="242">
        <f>'EGFV2 1'!AM209</f>
        <v>0</v>
      </c>
      <c r="AN198" s="243">
        <f t="shared" si="92"/>
        <v>0</v>
      </c>
      <c r="AO198" s="249">
        <f>'EGFV2 1'!AO209</f>
        <v>0</v>
      </c>
      <c r="AP198" s="247">
        <f>'EGFV2 2'!AP209</f>
        <v>0</v>
      </c>
      <c r="AQ198" s="248">
        <f>'EGFV2 2'!AQ209</f>
        <v>0</v>
      </c>
      <c r="AR198" s="239">
        <f>'EGFV2 2'!AR209</f>
        <v>0</v>
      </c>
      <c r="AS198" s="242">
        <f>'EGFV2 2'!AS209</f>
        <v>0</v>
      </c>
      <c r="AT198" s="245">
        <f t="shared" si="105"/>
        <v>0</v>
      </c>
      <c r="AU198" s="158">
        <f>'EGFV2 2'!AU209</f>
        <v>0</v>
      </c>
      <c r="AV198" s="247">
        <f>'EGFV2 3'!AV209</f>
        <v>0</v>
      </c>
      <c r="AW198" s="248">
        <f>'EGFV2 3'!AW209</f>
        <v>0</v>
      </c>
      <c r="AX198" s="239">
        <f>'EGFV2 3'!AX209</f>
        <v>0</v>
      </c>
      <c r="AY198" s="242">
        <f>'EGFV2 3'!AY209</f>
        <v>0</v>
      </c>
      <c r="AZ198" s="245">
        <f t="shared" si="117"/>
        <v>0</v>
      </c>
      <c r="BA198" s="158">
        <f>'EGFV2 3'!BA209</f>
        <v>0</v>
      </c>
      <c r="BB198" s="247">
        <f>'EGFV2 4'!BB209</f>
        <v>0</v>
      </c>
      <c r="BC198" s="248">
        <f>'EGFV2 4'!BC209</f>
        <v>0</v>
      </c>
      <c r="BD198" s="239">
        <f>'EGFV2 4'!BD209</f>
        <v>0</v>
      </c>
      <c r="BE198" s="250">
        <f>'EGFV2 4'!BE209</f>
        <v>0</v>
      </c>
      <c r="BF198" s="250">
        <f>'EGFV2 4'!BF209</f>
        <v>0</v>
      </c>
      <c r="BG198" s="158">
        <f>'EGFV2 4'!BG209</f>
        <v>0</v>
      </c>
      <c r="BH198" s="240">
        <f t="shared" ref="BH198:BH261" si="118">SUM(AL198)</f>
        <v>0</v>
      </c>
      <c r="BI198" s="242">
        <f t="shared" ref="BI198:BI261" si="119">SUM(AM198)</f>
        <v>0</v>
      </c>
      <c r="BJ198" s="245">
        <f t="shared" ref="BJ198:BJ261" si="120">SUM(BH198)*BI198</f>
        <v>0</v>
      </c>
      <c r="BK198" s="243">
        <f t="shared" si="106"/>
        <v>0</v>
      </c>
      <c r="BS198" s="240">
        <f t="shared" si="107"/>
        <v>0</v>
      </c>
      <c r="BT198" s="242">
        <f t="shared" si="108"/>
        <v>0</v>
      </c>
      <c r="BU198" s="245">
        <f t="shared" si="109"/>
        <v>0</v>
      </c>
      <c r="BV198" s="243">
        <f t="shared" si="110"/>
        <v>0</v>
      </c>
      <c r="CD198" s="240">
        <f t="shared" si="111"/>
        <v>0</v>
      </c>
      <c r="CE198" s="242">
        <f t="shared" si="111"/>
        <v>0</v>
      </c>
      <c r="CF198" s="245">
        <f t="shared" si="112"/>
        <v>0</v>
      </c>
      <c r="CG198" s="243">
        <f t="shared" si="113"/>
        <v>0</v>
      </c>
      <c r="CO198" s="240">
        <f t="shared" si="114"/>
        <v>0</v>
      </c>
      <c r="CP198" s="242">
        <f t="shared" si="114"/>
        <v>0</v>
      </c>
      <c r="CQ198" s="245">
        <f t="shared" si="115"/>
        <v>0</v>
      </c>
      <c r="CR198" s="243">
        <f t="shared" si="116"/>
        <v>0</v>
      </c>
      <c r="CZ198" s="158">
        <f t="shared" si="94"/>
        <v>0</v>
      </c>
      <c r="DA198" s="245">
        <f t="shared" si="93"/>
        <v>0</v>
      </c>
    </row>
    <row r="199" spans="1:105" s="158" customFormat="1" x14ac:dyDescent="0.3">
      <c r="A199" s="251">
        <f t="shared" si="100"/>
        <v>0</v>
      </c>
      <c r="B199" s="158">
        <f t="shared" si="100"/>
        <v>0</v>
      </c>
      <c r="C199" s="158">
        <f t="shared" si="100"/>
        <v>0</v>
      </c>
      <c r="D199" s="158">
        <f t="shared" si="100"/>
        <v>2026</v>
      </c>
      <c r="E199" s="158" t="str">
        <f t="shared" si="100"/>
        <v xml:space="preserve"> </v>
      </c>
      <c r="F199" s="252">
        <f t="shared" si="100"/>
        <v>0</v>
      </c>
      <c r="G199" s="253">
        <f t="shared" si="100"/>
        <v>0</v>
      </c>
      <c r="H199" s="240">
        <f>EGFV4!A210</f>
        <v>0</v>
      </c>
      <c r="I199" s="240">
        <f>EGFV4!B210</f>
        <v>0</v>
      </c>
      <c r="J199" s="240">
        <f>EGFV4!C210</f>
        <v>0</v>
      </c>
      <c r="K199" s="240">
        <f>EGFV4!D210</f>
        <v>0</v>
      </c>
      <c r="L199" s="240">
        <f>EGFV4!E210</f>
        <v>0</v>
      </c>
      <c r="M199" s="240">
        <f>EGFV4!F210</f>
        <v>0</v>
      </c>
      <c r="N199" s="240">
        <f>EGFV4!G210</f>
        <v>0</v>
      </c>
      <c r="O199" s="240">
        <f>EGFV4!H210</f>
        <v>0</v>
      </c>
      <c r="P199" s="240">
        <f>EGFV4!I210</f>
        <v>0</v>
      </c>
      <c r="Q199" s="240">
        <f>EGFV4!J210</f>
        <v>0</v>
      </c>
      <c r="R199" s="242">
        <f>EGFV4!K210</f>
        <v>0</v>
      </c>
      <c r="S199" s="242">
        <f>EGFV4!L210</f>
        <v>0</v>
      </c>
      <c r="T199" s="243">
        <f t="shared" si="101"/>
        <v>0</v>
      </c>
      <c r="U199" s="244"/>
      <c r="V199" s="240">
        <f>EGFV4!O210</f>
        <v>0</v>
      </c>
      <c r="W199" s="242">
        <f>EGFV4!P210</f>
        <v>0</v>
      </c>
      <c r="X199" s="243">
        <f t="shared" si="98"/>
        <v>0</v>
      </c>
      <c r="Y199" s="245">
        <f t="shared" si="99"/>
        <v>0</v>
      </c>
      <c r="Z199" s="239">
        <f>EGFV4!S210</f>
        <v>0</v>
      </c>
      <c r="AA199" s="44"/>
      <c r="AB199" s="240">
        <f t="shared" si="102"/>
        <v>0</v>
      </c>
      <c r="AC199" s="242">
        <f t="shared" si="102"/>
        <v>0</v>
      </c>
      <c r="AD199" s="243">
        <f t="shared" si="103"/>
        <v>0</v>
      </c>
      <c r="AE199" s="243">
        <f t="shared" si="104"/>
        <v>0</v>
      </c>
      <c r="AF199" s="245">
        <f>SUM(AE199)-(AE199*'Reduction%'!$B$2)</f>
        <v>0</v>
      </c>
      <c r="AG199" s="245"/>
      <c r="AH199" s="84"/>
      <c r="AI199" s="246"/>
      <c r="AJ199" s="247">
        <f>'EGFV2 1'!AJ210</f>
        <v>0</v>
      </c>
      <c r="AK199" s="248">
        <f>'EGFV2 1'!AK210</f>
        <v>0</v>
      </c>
      <c r="AL199" s="240">
        <f>'EGFV2 1'!AL210</f>
        <v>0</v>
      </c>
      <c r="AM199" s="242">
        <f>'EGFV2 1'!AM210</f>
        <v>0</v>
      </c>
      <c r="AN199" s="243">
        <f t="shared" ref="AN199:AN262" si="121">SUM(AL199)*AM199</f>
        <v>0</v>
      </c>
      <c r="AO199" s="249">
        <f>'EGFV2 1'!AO210</f>
        <v>0</v>
      </c>
      <c r="AP199" s="247">
        <f>'EGFV2 2'!AP210</f>
        <v>0</v>
      </c>
      <c r="AQ199" s="248">
        <f>'EGFV2 2'!AQ210</f>
        <v>0</v>
      </c>
      <c r="AR199" s="239">
        <f>'EGFV2 2'!AR210</f>
        <v>0</v>
      </c>
      <c r="AS199" s="242">
        <f>'EGFV2 2'!AS210</f>
        <v>0</v>
      </c>
      <c r="AT199" s="245">
        <f t="shared" si="105"/>
        <v>0</v>
      </c>
      <c r="AU199" s="158">
        <f>'EGFV2 2'!AU210</f>
        <v>0</v>
      </c>
      <c r="AV199" s="247">
        <f>'EGFV2 3'!AV210</f>
        <v>0</v>
      </c>
      <c r="AW199" s="248">
        <f>'EGFV2 3'!AW210</f>
        <v>0</v>
      </c>
      <c r="AX199" s="239">
        <f>'EGFV2 3'!AX210</f>
        <v>0</v>
      </c>
      <c r="AY199" s="242">
        <f>'EGFV2 3'!AY210</f>
        <v>0</v>
      </c>
      <c r="AZ199" s="245">
        <f t="shared" si="117"/>
        <v>0</v>
      </c>
      <c r="BA199" s="158">
        <f>'EGFV2 3'!BA210</f>
        <v>0</v>
      </c>
      <c r="BB199" s="247">
        <f>'EGFV2 4'!BB210</f>
        <v>0</v>
      </c>
      <c r="BC199" s="248">
        <f>'EGFV2 4'!BC210</f>
        <v>0</v>
      </c>
      <c r="BD199" s="239">
        <f>'EGFV2 4'!BD210</f>
        <v>0</v>
      </c>
      <c r="BE199" s="250">
        <f>'EGFV2 4'!BE210</f>
        <v>0</v>
      </c>
      <c r="BF199" s="250">
        <f>'EGFV2 4'!BF210</f>
        <v>0</v>
      </c>
      <c r="BG199" s="158">
        <f>'EGFV2 4'!BG210</f>
        <v>0</v>
      </c>
      <c r="BH199" s="240">
        <f t="shared" si="118"/>
        <v>0</v>
      </c>
      <c r="BI199" s="242">
        <f t="shared" si="119"/>
        <v>0</v>
      </c>
      <c r="BJ199" s="245">
        <f t="shared" si="120"/>
        <v>0</v>
      </c>
      <c r="BK199" s="243">
        <f t="shared" si="106"/>
        <v>0</v>
      </c>
      <c r="BS199" s="240">
        <f t="shared" si="107"/>
        <v>0</v>
      </c>
      <c r="BT199" s="242">
        <f t="shared" si="108"/>
        <v>0</v>
      </c>
      <c r="BU199" s="245">
        <f t="shared" si="109"/>
        <v>0</v>
      </c>
      <c r="BV199" s="243">
        <f t="shared" si="110"/>
        <v>0</v>
      </c>
      <c r="CD199" s="240">
        <f t="shared" si="111"/>
        <v>0</v>
      </c>
      <c r="CE199" s="242">
        <f t="shared" si="111"/>
        <v>0</v>
      </c>
      <c r="CF199" s="245">
        <f t="shared" si="112"/>
        <v>0</v>
      </c>
      <c r="CG199" s="243">
        <f t="shared" si="113"/>
        <v>0</v>
      </c>
      <c r="CO199" s="240">
        <f t="shared" si="114"/>
        <v>0</v>
      </c>
      <c r="CP199" s="242">
        <f t="shared" si="114"/>
        <v>0</v>
      </c>
      <c r="CQ199" s="245">
        <f t="shared" si="115"/>
        <v>0</v>
      </c>
      <c r="CR199" s="243">
        <f t="shared" si="116"/>
        <v>0</v>
      </c>
      <c r="CZ199" s="158">
        <f t="shared" si="94"/>
        <v>0</v>
      </c>
      <c r="DA199" s="245">
        <f t="shared" ref="DA199:DA262" si="122">SUM(BK199+BV199+CG199+CR199)</f>
        <v>0</v>
      </c>
    </row>
    <row r="200" spans="1:105" s="158" customFormat="1" x14ac:dyDescent="0.3">
      <c r="A200" s="251">
        <f t="shared" si="100"/>
        <v>0</v>
      </c>
      <c r="B200" s="158">
        <f t="shared" si="100"/>
        <v>0</v>
      </c>
      <c r="C200" s="158">
        <f t="shared" si="100"/>
        <v>0</v>
      </c>
      <c r="D200" s="158">
        <f t="shared" si="100"/>
        <v>2026</v>
      </c>
      <c r="E200" s="158" t="str">
        <f t="shared" si="100"/>
        <v xml:space="preserve"> </v>
      </c>
      <c r="F200" s="252">
        <f t="shared" si="100"/>
        <v>0</v>
      </c>
      <c r="G200" s="253">
        <f t="shared" si="100"/>
        <v>0</v>
      </c>
      <c r="H200" s="240">
        <f>EGFV4!A211</f>
        <v>0</v>
      </c>
      <c r="I200" s="240">
        <f>EGFV4!B211</f>
        <v>0</v>
      </c>
      <c r="J200" s="240">
        <f>EGFV4!C211</f>
        <v>0</v>
      </c>
      <c r="K200" s="240">
        <f>EGFV4!D211</f>
        <v>0</v>
      </c>
      <c r="L200" s="240">
        <f>EGFV4!E211</f>
        <v>0</v>
      </c>
      <c r="M200" s="240">
        <f>EGFV4!F211</f>
        <v>0</v>
      </c>
      <c r="N200" s="240">
        <f>EGFV4!G211</f>
        <v>0</v>
      </c>
      <c r="O200" s="240">
        <f>EGFV4!H211</f>
        <v>0</v>
      </c>
      <c r="P200" s="240">
        <f>EGFV4!I211</f>
        <v>0</v>
      </c>
      <c r="Q200" s="240">
        <f>EGFV4!J211</f>
        <v>0</v>
      </c>
      <c r="R200" s="242">
        <f>EGFV4!K211</f>
        <v>0</v>
      </c>
      <c r="S200" s="242">
        <f>EGFV4!L211</f>
        <v>0</v>
      </c>
      <c r="T200" s="243">
        <f t="shared" si="101"/>
        <v>0</v>
      </c>
      <c r="U200" s="244"/>
      <c r="V200" s="240">
        <f>EGFV4!O211</f>
        <v>0</v>
      </c>
      <c r="W200" s="242">
        <f>EGFV4!P211</f>
        <v>0</v>
      </c>
      <c r="X200" s="243">
        <f t="shared" si="98"/>
        <v>0</v>
      </c>
      <c r="Y200" s="245">
        <f t="shared" si="99"/>
        <v>0</v>
      </c>
      <c r="Z200" s="239">
        <f>EGFV4!S211</f>
        <v>0</v>
      </c>
      <c r="AA200" s="44"/>
      <c r="AB200" s="240">
        <f t="shared" si="102"/>
        <v>0</v>
      </c>
      <c r="AC200" s="242">
        <f t="shared" si="102"/>
        <v>0</v>
      </c>
      <c r="AD200" s="243">
        <f t="shared" si="103"/>
        <v>0</v>
      </c>
      <c r="AE200" s="243">
        <f t="shared" si="104"/>
        <v>0</v>
      </c>
      <c r="AF200" s="245">
        <f>SUM(AE200)-(AE200*'Reduction%'!$B$2)</f>
        <v>0</v>
      </c>
      <c r="AG200" s="245"/>
      <c r="AH200" s="84"/>
      <c r="AI200" s="246"/>
      <c r="AJ200" s="247">
        <f>'EGFV2 1'!AJ211</f>
        <v>0</v>
      </c>
      <c r="AK200" s="248">
        <f>'EGFV2 1'!AK211</f>
        <v>0</v>
      </c>
      <c r="AL200" s="240">
        <f>'EGFV2 1'!AL211</f>
        <v>0</v>
      </c>
      <c r="AM200" s="242">
        <f>'EGFV2 1'!AM211</f>
        <v>0</v>
      </c>
      <c r="AN200" s="243">
        <f t="shared" si="121"/>
        <v>0</v>
      </c>
      <c r="AO200" s="249">
        <f>'EGFV2 1'!AO211</f>
        <v>0</v>
      </c>
      <c r="AP200" s="247">
        <f>'EGFV2 2'!AP211</f>
        <v>0</v>
      </c>
      <c r="AQ200" s="248">
        <f>'EGFV2 2'!AQ211</f>
        <v>0</v>
      </c>
      <c r="AR200" s="239">
        <f>'EGFV2 2'!AR211</f>
        <v>0</v>
      </c>
      <c r="AS200" s="242">
        <f>'EGFV2 2'!AS211</f>
        <v>0</v>
      </c>
      <c r="AT200" s="245">
        <f t="shared" si="105"/>
        <v>0</v>
      </c>
      <c r="AU200" s="158">
        <f>'EGFV2 2'!AU211</f>
        <v>0</v>
      </c>
      <c r="AV200" s="247">
        <f>'EGFV2 3'!AV211</f>
        <v>0</v>
      </c>
      <c r="AW200" s="248">
        <f>'EGFV2 3'!AW211</f>
        <v>0</v>
      </c>
      <c r="AX200" s="239">
        <f>'EGFV2 3'!AX211</f>
        <v>0</v>
      </c>
      <c r="AY200" s="242">
        <f>'EGFV2 3'!AY211</f>
        <v>0</v>
      </c>
      <c r="AZ200" s="245">
        <f t="shared" si="117"/>
        <v>0</v>
      </c>
      <c r="BA200" s="158">
        <f>'EGFV2 3'!BA211</f>
        <v>0</v>
      </c>
      <c r="BB200" s="247">
        <f>'EGFV2 4'!BB211</f>
        <v>0</v>
      </c>
      <c r="BC200" s="248">
        <f>'EGFV2 4'!BC211</f>
        <v>0</v>
      </c>
      <c r="BD200" s="239">
        <f>'EGFV2 4'!BD211</f>
        <v>0</v>
      </c>
      <c r="BE200" s="250">
        <f>'EGFV2 4'!BE211</f>
        <v>0</v>
      </c>
      <c r="BF200" s="250">
        <f>'EGFV2 4'!BF211</f>
        <v>0</v>
      </c>
      <c r="BG200" s="158">
        <f>'EGFV2 4'!BG211</f>
        <v>0</v>
      </c>
      <c r="BH200" s="240">
        <f t="shared" si="118"/>
        <v>0</v>
      </c>
      <c r="BI200" s="242">
        <f t="shared" si="119"/>
        <v>0</v>
      </c>
      <c r="BJ200" s="245">
        <f t="shared" si="120"/>
        <v>0</v>
      </c>
      <c r="BK200" s="243">
        <f t="shared" si="106"/>
        <v>0</v>
      </c>
      <c r="BS200" s="240">
        <f t="shared" si="107"/>
        <v>0</v>
      </c>
      <c r="BT200" s="242">
        <f t="shared" si="108"/>
        <v>0</v>
      </c>
      <c r="BU200" s="245">
        <f t="shared" si="109"/>
        <v>0</v>
      </c>
      <c r="BV200" s="243">
        <f t="shared" si="110"/>
        <v>0</v>
      </c>
      <c r="CD200" s="240">
        <f t="shared" si="111"/>
        <v>0</v>
      </c>
      <c r="CE200" s="242">
        <f t="shared" si="111"/>
        <v>0</v>
      </c>
      <c r="CF200" s="245">
        <f t="shared" si="112"/>
        <v>0</v>
      </c>
      <c r="CG200" s="243">
        <f t="shared" si="113"/>
        <v>0</v>
      </c>
      <c r="CO200" s="240">
        <f t="shared" si="114"/>
        <v>0</v>
      </c>
      <c r="CP200" s="242">
        <f t="shared" si="114"/>
        <v>0</v>
      </c>
      <c r="CQ200" s="245">
        <f t="shared" si="115"/>
        <v>0</v>
      </c>
      <c r="CR200" s="243">
        <f t="shared" si="116"/>
        <v>0</v>
      </c>
      <c r="CZ200" s="158">
        <f t="shared" si="94"/>
        <v>0</v>
      </c>
      <c r="DA200" s="245">
        <f t="shared" si="122"/>
        <v>0</v>
      </c>
    </row>
    <row r="201" spans="1:105" s="158" customFormat="1" x14ac:dyDescent="0.3">
      <c r="A201" s="251">
        <f t="shared" si="100"/>
        <v>0</v>
      </c>
      <c r="B201" s="158">
        <f t="shared" si="100"/>
        <v>0</v>
      </c>
      <c r="C201" s="158">
        <f t="shared" si="100"/>
        <v>0</v>
      </c>
      <c r="D201" s="158">
        <f t="shared" si="100"/>
        <v>2026</v>
      </c>
      <c r="E201" s="158" t="str">
        <f t="shared" si="100"/>
        <v xml:space="preserve"> </v>
      </c>
      <c r="F201" s="252">
        <f t="shared" si="100"/>
        <v>0</v>
      </c>
      <c r="G201" s="253">
        <f t="shared" si="100"/>
        <v>0</v>
      </c>
      <c r="H201" s="240">
        <f>EGFV4!A212</f>
        <v>0</v>
      </c>
      <c r="I201" s="240">
        <f>EGFV4!B212</f>
        <v>0</v>
      </c>
      <c r="J201" s="240">
        <f>EGFV4!C212</f>
        <v>0</v>
      </c>
      <c r="K201" s="240">
        <f>EGFV4!D212</f>
        <v>0</v>
      </c>
      <c r="L201" s="240">
        <f>EGFV4!E212</f>
        <v>0</v>
      </c>
      <c r="M201" s="240">
        <f>EGFV4!F212</f>
        <v>0</v>
      </c>
      <c r="N201" s="240">
        <f>EGFV4!G212</f>
        <v>0</v>
      </c>
      <c r="O201" s="240">
        <f>EGFV4!H212</f>
        <v>0</v>
      </c>
      <c r="P201" s="240">
        <f>EGFV4!I212</f>
        <v>0</v>
      </c>
      <c r="Q201" s="240">
        <f>EGFV4!J212</f>
        <v>0</v>
      </c>
      <c r="R201" s="242">
        <f>EGFV4!K212</f>
        <v>0</v>
      </c>
      <c r="S201" s="242">
        <f>EGFV4!L212</f>
        <v>0</v>
      </c>
      <c r="T201" s="243">
        <f t="shared" si="101"/>
        <v>0</v>
      </c>
      <c r="U201" s="244"/>
      <c r="V201" s="240">
        <f>EGFV4!O212</f>
        <v>0</v>
      </c>
      <c r="W201" s="242">
        <f>EGFV4!P212</f>
        <v>0</v>
      </c>
      <c r="X201" s="243">
        <f t="shared" si="98"/>
        <v>0</v>
      </c>
      <c r="Y201" s="245">
        <f t="shared" si="99"/>
        <v>0</v>
      </c>
      <c r="Z201" s="239">
        <f>EGFV4!S212</f>
        <v>0</v>
      </c>
      <c r="AA201" s="44"/>
      <c r="AB201" s="240">
        <f t="shared" si="102"/>
        <v>0</v>
      </c>
      <c r="AC201" s="242">
        <f t="shared" si="102"/>
        <v>0</v>
      </c>
      <c r="AD201" s="243">
        <f t="shared" si="103"/>
        <v>0</v>
      </c>
      <c r="AE201" s="243">
        <f t="shared" si="104"/>
        <v>0</v>
      </c>
      <c r="AF201" s="245">
        <f>SUM(AE201)-(AE201*'Reduction%'!$B$2)</f>
        <v>0</v>
      </c>
      <c r="AG201" s="245"/>
      <c r="AH201" s="84"/>
      <c r="AI201" s="246"/>
      <c r="AJ201" s="247">
        <f>'EGFV2 1'!AJ212</f>
        <v>0</v>
      </c>
      <c r="AK201" s="248">
        <f>'EGFV2 1'!AK212</f>
        <v>0</v>
      </c>
      <c r="AL201" s="240">
        <f>'EGFV2 1'!AL212</f>
        <v>0</v>
      </c>
      <c r="AM201" s="242">
        <f>'EGFV2 1'!AM212</f>
        <v>0</v>
      </c>
      <c r="AN201" s="243">
        <f t="shared" si="121"/>
        <v>0</v>
      </c>
      <c r="AO201" s="249">
        <f>'EGFV2 1'!AO212</f>
        <v>0</v>
      </c>
      <c r="AP201" s="247">
        <f>'EGFV2 2'!AP212</f>
        <v>0</v>
      </c>
      <c r="AQ201" s="248">
        <f>'EGFV2 2'!AQ212</f>
        <v>0</v>
      </c>
      <c r="AR201" s="239">
        <f>'EGFV2 2'!AR212</f>
        <v>0</v>
      </c>
      <c r="AS201" s="242">
        <f>'EGFV2 2'!AS212</f>
        <v>0</v>
      </c>
      <c r="AT201" s="245">
        <f t="shared" si="105"/>
        <v>0</v>
      </c>
      <c r="AU201" s="158">
        <f>'EGFV2 2'!AU212</f>
        <v>0</v>
      </c>
      <c r="AV201" s="247">
        <f>'EGFV2 3'!AV212</f>
        <v>0</v>
      </c>
      <c r="AW201" s="248">
        <f>'EGFV2 3'!AW212</f>
        <v>0</v>
      </c>
      <c r="AX201" s="239">
        <f>'EGFV2 3'!AX212</f>
        <v>0</v>
      </c>
      <c r="AY201" s="242">
        <f>'EGFV2 3'!AY212</f>
        <v>0</v>
      </c>
      <c r="AZ201" s="245">
        <f t="shared" si="117"/>
        <v>0</v>
      </c>
      <c r="BA201" s="158">
        <f>'EGFV2 3'!BA212</f>
        <v>0</v>
      </c>
      <c r="BB201" s="247">
        <f>'EGFV2 4'!BB212</f>
        <v>0</v>
      </c>
      <c r="BC201" s="248">
        <f>'EGFV2 4'!BC212</f>
        <v>0</v>
      </c>
      <c r="BD201" s="239">
        <f>'EGFV2 4'!BD212</f>
        <v>0</v>
      </c>
      <c r="BE201" s="250">
        <f>'EGFV2 4'!BE212</f>
        <v>0</v>
      </c>
      <c r="BF201" s="250">
        <f>'EGFV2 4'!BF212</f>
        <v>0</v>
      </c>
      <c r="BG201" s="158">
        <f>'EGFV2 4'!BG212</f>
        <v>0</v>
      </c>
      <c r="BH201" s="240">
        <f t="shared" si="118"/>
        <v>0</v>
      </c>
      <c r="BI201" s="242">
        <f t="shared" si="119"/>
        <v>0</v>
      </c>
      <c r="BJ201" s="245">
        <f t="shared" si="120"/>
        <v>0</v>
      </c>
      <c r="BK201" s="243">
        <f t="shared" si="106"/>
        <v>0</v>
      </c>
      <c r="BS201" s="240">
        <f t="shared" si="107"/>
        <v>0</v>
      </c>
      <c r="BT201" s="242">
        <f t="shared" si="108"/>
        <v>0</v>
      </c>
      <c r="BU201" s="245">
        <f t="shared" si="109"/>
        <v>0</v>
      </c>
      <c r="BV201" s="243">
        <f t="shared" si="110"/>
        <v>0</v>
      </c>
      <c r="CD201" s="240">
        <f t="shared" si="111"/>
        <v>0</v>
      </c>
      <c r="CE201" s="242">
        <f t="shared" si="111"/>
        <v>0</v>
      </c>
      <c r="CF201" s="245">
        <f t="shared" si="112"/>
        <v>0</v>
      </c>
      <c r="CG201" s="243">
        <f t="shared" si="113"/>
        <v>0</v>
      </c>
      <c r="CO201" s="240">
        <f t="shared" si="114"/>
        <v>0</v>
      </c>
      <c r="CP201" s="242">
        <f t="shared" si="114"/>
        <v>0</v>
      </c>
      <c r="CQ201" s="245">
        <f t="shared" si="115"/>
        <v>0</v>
      </c>
      <c r="CR201" s="243">
        <f t="shared" si="116"/>
        <v>0</v>
      </c>
      <c r="CZ201" s="158">
        <f t="shared" si="94"/>
        <v>0</v>
      </c>
      <c r="DA201" s="245">
        <f t="shared" si="122"/>
        <v>0</v>
      </c>
    </row>
    <row r="202" spans="1:105" s="158" customFormat="1" x14ac:dyDescent="0.3">
      <c r="A202" s="251">
        <f t="shared" si="100"/>
        <v>0</v>
      </c>
      <c r="B202" s="158">
        <f t="shared" si="100"/>
        <v>0</v>
      </c>
      <c r="C202" s="158">
        <f t="shared" si="100"/>
        <v>0</v>
      </c>
      <c r="D202" s="158">
        <f t="shared" si="100"/>
        <v>2026</v>
      </c>
      <c r="E202" s="158" t="str">
        <f t="shared" si="100"/>
        <v xml:space="preserve"> </v>
      </c>
      <c r="F202" s="252">
        <f t="shared" si="100"/>
        <v>0</v>
      </c>
      <c r="G202" s="253">
        <f t="shared" si="100"/>
        <v>0</v>
      </c>
      <c r="H202" s="240">
        <f>EGFV4!A213</f>
        <v>0</v>
      </c>
      <c r="I202" s="240">
        <f>EGFV4!B213</f>
        <v>0</v>
      </c>
      <c r="J202" s="240">
        <f>EGFV4!C213</f>
        <v>0</v>
      </c>
      <c r="K202" s="240">
        <f>EGFV4!D213</f>
        <v>0</v>
      </c>
      <c r="L202" s="240">
        <f>EGFV4!E213</f>
        <v>0</v>
      </c>
      <c r="M202" s="240">
        <f>EGFV4!F213</f>
        <v>0</v>
      </c>
      <c r="N202" s="240">
        <f>EGFV4!G213</f>
        <v>0</v>
      </c>
      <c r="O202" s="240">
        <f>EGFV4!H213</f>
        <v>0</v>
      </c>
      <c r="P202" s="240">
        <f>EGFV4!I213</f>
        <v>0</v>
      </c>
      <c r="Q202" s="240">
        <f>EGFV4!J213</f>
        <v>0</v>
      </c>
      <c r="R202" s="242">
        <f>EGFV4!K213</f>
        <v>0</v>
      </c>
      <c r="S202" s="242">
        <f>EGFV4!L213</f>
        <v>0</v>
      </c>
      <c r="T202" s="243">
        <f t="shared" si="101"/>
        <v>0</v>
      </c>
      <c r="U202" s="244"/>
      <c r="V202" s="240">
        <f>EGFV4!O213</f>
        <v>0</v>
      </c>
      <c r="W202" s="242">
        <f>EGFV4!P213</f>
        <v>0</v>
      </c>
      <c r="X202" s="243">
        <f t="shared" si="98"/>
        <v>0</v>
      </c>
      <c r="Y202" s="245">
        <f t="shared" si="99"/>
        <v>0</v>
      </c>
      <c r="Z202" s="239">
        <f>EGFV4!S213</f>
        <v>0</v>
      </c>
      <c r="AA202" s="44"/>
      <c r="AB202" s="240">
        <f t="shared" si="102"/>
        <v>0</v>
      </c>
      <c r="AC202" s="242">
        <f t="shared" si="102"/>
        <v>0</v>
      </c>
      <c r="AD202" s="243">
        <f t="shared" si="103"/>
        <v>0</v>
      </c>
      <c r="AE202" s="243">
        <f t="shared" si="104"/>
        <v>0</v>
      </c>
      <c r="AF202" s="245">
        <f>SUM(AE202)-(AE202*'Reduction%'!$B$2)</f>
        <v>0</v>
      </c>
      <c r="AG202" s="245"/>
      <c r="AH202" s="84"/>
      <c r="AI202" s="246"/>
      <c r="AJ202" s="247">
        <f>'EGFV2 1'!AJ213</f>
        <v>0</v>
      </c>
      <c r="AK202" s="248">
        <f>'EGFV2 1'!AK213</f>
        <v>0</v>
      </c>
      <c r="AL202" s="240">
        <f>'EGFV2 1'!AL213</f>
        <v>0</v>
      </c>
      <c r="AM202" s="242">
        <f>'EGFV2 1'!AM213</f>
        <v>0</v>
      </c>
      <c r="AN202" s="243">
        <f t="shared" si="121"/>
        <v>0</v>
      </c>
      <c r="AO202" s="249">
        <f>'EGFV2 1'!AO213</f>
        <v>0</v>
      </c>
      <c r="AP202" s="247">
        <f>'EGFV2 2'!AP213</f>
        <v>0</v>
      </c>
      <c r="AQ202" s="248">
        <f>'EGFV2 2'!AQ213</f>
        <v>0</v>
      </c>
      <c r="AR202" s="239">
        <f>'EGFV2 2'!AR213</f>
        <v>0</v>
      </c>
      <c r="AS202" s="242">
        <f>'EGFV2 2'!AS213</f>
        <v>0</v>
      </c>
      <c r="AT202" s="245">
        <f t="shared" si="105"/>
        <v>0</v>
      </c>
      <c r="AU202" s="158">
        <f>'EGFV2 2'!AU213</f>
        <v>0</v>
      </c>
      <c r="AV202" s="247">
        <f>'EGFV2 3'!AV213</f>
        <v>0</v>
      </c>
      <c r="AW202" s="248">
        <f>'EGFV2 3'!AW213</f>
        <v>0</v>
      </c>
      <c r="AX202" s="239">
        <f>'EGFV2 3'!AX213</f>
        <v>0</v>
      </c>
      <c r="AY202" s="242">
        <f>'EGFV2 3'!AY213</f>
        <v>0</v>
      </c>
      <c r="AZ202" s="245">
        <f t="shared" si="117"/>
        <v>0</v>
      </c>
      <c r="BA202" s="158">
        <f>'EGFV2 3'!BA213</f>
        <v>0</v>
      </c>
      <c r="BB202" s="247">
        <f>'EGFV2 4'!BB213</f>
        <v>0</v>
      </c>
      <c r="BC202" s="248">
        <f>'EGFV2 4'!BC213</f>
        <v>0</v>
      </c>
      <c r="BD202" s="239">
        <f>'EGFV2 4'!BD213</f>
        <v>0</v>
      </c>
      <c r="BE202" s="250">
        <f>'EGFV2 4'!BE213</f>
        <v>0</v>
      </c>
      <c r="BF202" s="250">
        <f>'EGFV2 4'!BF213</f>
        <v>0</v>
      </c>
      <c r="BG202" s="158">
        <f>'EGFV2 4'!BG213</f>
        <v>0</v>
      </c>
      <c r="BH202" s="240">
        <f t="shared" si="118"/>
        <v>0</v>
      </c>
      <c r="BI202" s="242">
        <f t="shared" si="119"/>
        <v>0</v>
      </c>
      <c r="BJ202" s="245">
        <f t="shared" si="120"/>
        <v>0</v>
      </c>
      <c r="BK202" s="243">
        <f t="shared" si="106"/>
        <v>0</v>
      </c>
      <c r="BS202" s="240">
        <f t="shared" si="107"/>
        <v>0</v>
      </c>
      <c r="BT202" s="242">
        <f t="shared" si="108"/>
        <v>0</v>
      </c>
      <c r="BU202" s="245">
        <f t="shared" si="109"/>
        <v>0</v>
      </c>
      <c r="BV202" s="243">
        <f t="shared" si="110"/>
        <v>0</v>
      </c>
      <c r="CD202" s="240">
        <f t="shared" si="111"/>
        <v>0</v>
      </c>
      <c r="CE202" s="242">
        <f t="shared" si="111"/>
        <v>0</v>
      </c>
      <c r="CF202" s="245">
        <f t="shared" si="112"/>
        <v>0</v>
      </c>
      <c r="CG202" s="243">
        <f t="shared" si="113"/>
        <v>0</v>
      </c>
      <c r="CO202" s="240">
        <f t="shared" si="114"/>
        <v>0</v>
      </c>
      <c r="CP202" s="242">
        <f t="shared" si="114"/>
        <v>0</v>
      </c>
      <c r="CQ202" s="245">
        <f t="shared" si="115"/>
        <v>0</v>
      </c>
      <c r="CR202" s="243">
        <f t="shared" si="116"/>
        <v>0</v>
      </c>
      <c r="CZ202" s="158">
        <f t="shared" ref="CZ202:CZ265" si="123">SUM(AB202)-BH202-BS202-CD202-CO202</f>
        <v>0</v>
      </c>
      <c r="DA202" s="245">
        <f t="shared" si="122"/>
        <v>0</v>
      </c>
    </row>
    <row r="203" spans="1:105" s="158" customFormat="1" x14ac:dyDescent="0.3">
      <c r="A203" s="251">
        <f t="shared" si="100"/>
        <v>0</v>
      </c>
      <c r="B203" s="158">
        <f t="shared" si="100"/>
        <v>0</v>
      </c>
      <c r="C203" s="158">
        <f t="shared" si="100"/>
        <v>0</v>
      </c>
      <c r="D203" s="158">
        <f t="shared" si="100"/>
        <v>2026</v>
      </c>
      <c r="E203" s="158" t="str">
        <f t="shared" si="100"/>
        <v xml:space="preserve"> </v>
      </c>
      <c r="F203" s="252">
        <f t="shared" si="100"/>
        <v>0</v>
      </c>
      <c r="G203" s="253">
        <f t="shared" si="100"/>
        <v>0</v>
      </c>
      <c r="H203" s="240">
        <f>EGFV4!A214</f>
        <v>0</v>
      </c>
      <c r="I203" s="240">
        <f>EGFV4!B214</f>
        <v>0</v>
      </c>
      <c r="J203" s="240">
        <f>EGFV4!C214</f>
        <v>0</v>
      </c>
      <c r="K203" s="240">
        <f>EGFV4!D214</f>
        <v>0</v>
      </c>
      <c r="L203" s="240">
        <f>EGFV4!E214</f>
        <v>0</v>
      </c>
      <c r="M203" s="240">
        <f>EGFV4!F214</f>
        <v>0</v>
      </c>
      <c r="N203" s="240">
        <f>EGFV4!G214</f>
        <v>0</v>
      </c>
      <c r="O203" s="240">
        <f>EGFV4!H214</f>
        <v>0</v>
      </c>
      <c r="P203" s="240">
        <f>EGFV4!I214</f>
        <v>0</v>
      </c>
      <c r="Q203" s="240">
        <f>EGFV4!J214</f>
        <v>0</v>
      </c>
      <c r="R203" s="242">
        <f>EGFV4!K214</f>
        <v>0</v>
      </c>
      <c r="S203" s="242">
        <f>EGFV4!L214</f>
        <v>0</v>
      </c>
      <c r="T203" s="243">
        <f t="shared" si="101"/>
        <v>0</v>
      </c>
      <c r="U203" s="244"/>
      <c r="V203" s="240">
        <f>EGFV4!O214</f>
        <v>0</v>
      </c>
      <c r="W203" s="242">
        <f>EGFV4!P214</f>
        <v>0</v>
      </c>
      <c r="X203" s="243">
        <f t="shared" si="98"/>
        <v>0</v>
      </c>
      <c r="Y203" s="245">
        <f t="shared" si="99"/>
        <v>0</v>
      </c>
      <c r="Z203" s="239">
        <f>EGFV4!S214</f>
        <v>0</v>
      </c>
      <c r="AA203" s="44"/>
      <c r="AB203" s="240">
        <f t="shared" si="102"/>
        <v>0</v>
      </c>
      <c r="AC203" s="242">
        <f t="shared" si="102"/>
        <v>0</v>
      </c>
      <c r="AD203" s="243">
        <f t="shared" si="103"/>
        <v>0</v>
      </c>
      <c r="AE203" s="243">
        <f t="shared" si="104"/>
        <v>0</v>
      </c>
      <c r="AF203" s="245">
        <f>SUM(AE203)-(AE203*'Reduction%'!$B$2)</f>
        <v>0</v>
      </c>
      <c r="AG203" s="245"/>
      <c r="AH203" s="84"/>
      <c r="AI203" s="246"/>
      <c r="AJ203" s="247">
        <f>'EGFV2 1'!AJ214</f>
        <v>0</v>
      </c>
      <c r="AK203" s="248">
        <f>'EGFV2 1'!AK214</f>
        <v>0</v>
      </c>
      <c r="AL203" s="240">
        <f>'EGFV2 1'!AL214</f>
        <v>0</v>
      </c>
      <c r="AM203" s="242">
        <f>'EGFV2 1'!AM214</f>
        <v>0</v>
      </c>
      <c r="AN203" s="243">
        <f t="shared" si="121"/>
        <v>0</v>
      </c>
      <c r="AO203" s="249">
        <f>'EGFV2 1'!AO214</f>
        <v>0</v>
      </c>
      <c r="AP203" s="247">
        <f>'EGFV2 2'!AP214</f>
        <v>0</v>
      </c>
      <c r="AQ203" s="248">
        <f>'EGFV2 2'!AQ214</f>
        <v>0</v>
      </c>
      <c r="AR203" s="239">
        <f>'EGFV2 2'!AR214</f>
        <v>0</v>
      </c>
      <c r="AS203" s="242">
        <f>'EGFV2 2'!AS214</f>
        <v>0</v>
      </c>
      <c r="AT203" s="245">
        <f t="shared" si="105"/>
        <v>0</v>
      </c>
      <c r="AU203" s="158">
        <f>'EGFV2 2'!AU214</f>
        <v>0</v>
      </c>
      <c r="AV203" s="247">
        <f>'EGFV2 3'!AV214</f>
        <v>0</v>
      </c>
      <c r="AW203" s="248">
        <f>'EGFV2 3'!AW214</f>
        <v>0</v>
      </c>
      <c r="AX203" s="239">
        <f>'EGFV2 3'!AX214</f>
        <v>0</v>
      </c>
      <c r="AY203" s="242">
        <f>'EGFV2 3'!AY214</f>
        <v>0</v>
      </c>
      <c r="AZ203" s="245">
        <f t="shared" si="117"/>
        <v>0</v>
      </c>
      <c r="BA203" s="158">
        <f>'EGFV2 3'!BA214</f>
        <v>0</v>
      </c>
      <c r="BB203" s="247">
        <f>'EGFV2 4'!BB214</f>
        <v>0</v>
      </c>
      <c r="BC203" s="248">
        <f>'EGFV2 4'!BC214</f>
        <v>0</v>
      </c>
      <c r="BD203" s="239">
        <f>'EGFV2 4'!BD214</f>
        <v>0</v>
      </c>
      <c r="BE203" s="250">
        <f>'EGFV2 4'!BE214</f>
        <v>0</v>
      </c>
      <c r="BF203" s="250">
        <f>'EGFV2 4'!BF214</f>
        <v>0</v>
      </c>
      <c r="BG203" s="158">
        <f>'EGFV2 4'!BG214</f>
        <v>0</v>
      </c>
      <c r="BH203" s="240">
        <f t="shared" si="118"/>
        <v>0</v>
      </c>
      <c r="BI203" s="242">
        <f t="shared" si="119"/>
        <v>0</v>
      </c>
      <c r="BJ203" s="245">
        <f t="shared" si="120"/>
        <v>0</v>
      </c>
      <c r="BK203" s="243">
        <f t="shared" si="106"/>
        <v>0</v>
      </c>
      <c r="BS203" s="240">
        <f t="shared" si="107"/>
        <v>0</v>
      </c>
      <c r="BT203" s="242">
        <f t="shared" si="108"/>
        <v>0</v>
      </c>
      <c r="BU203" s="245">
        <f t="shared" si="109"/>
        <v>0</v>
      </c>
      <c r="BV203" s="243">
        <f t="shared" si="110"/>
        <v>0</v>
      </c>
      <c r="CD203" s="240">
        <f t="shared" si="111"/>
        <v>0</v>
      </c>
      <c r="CE203" s="242">
        <f t="shared" si="111"/>
        <v>0</v>
      </c>
      <c r="CF203" s="245">
        <f t="shared" si="112"/>
        <v>0</v>
      </c>
      <c r="CG203" s="243">
        <f t="shared" si="113"/>
        <v>0</v>
      </c>
      <c r="CO203" s="240">
        <f t="shared" si="114"/>
        <v>0</v>
      </c>
      <c r="CP203" s="242">
        <f t="shared" si="114"/>
        <v>0</v>
      </c>
      <c r="CQ203" s="245">
        <f t="shared" si="115"/>
        <v>0</v>
      </c>
      <c r="CR203" s="243">
        <f t="shared" si="116"/>
        <v>0</v>
      </c>
      <c r="CZ203" s="158">
        <f t="shared" si="123"/>
        <v>0</v>
      </c>
      <c r="DA203" s="245">
        <f t="shared" si="122"/>
        <v>0</v>
      </c>
    </row>
    <row r="204" spans="1:105" s="158" customFormat="1" x14ac:dyDescent="0.3">
      <c r="A204" s="251">
        <f t="shared" si="100"/>
        <v>0</v>
      </c>
      <c r="B204" s="158">
        <f t="shared" si="100"/>
        <v>0</v>
      </c>
      <c r="C204" s="158">
        <f t="shared" si="100"/>
        <v>0</v>
      </c>
      <c r="D204" s="158">
        <f t="shared" si="100"/>
        <v>2026</v>
      </c>
      <c r="E204" s="158" t="str">
        <f t="shared" si="100"/>
        <v xml:space="preserve"> </v>
      </c>
      <c r="F204" s="252">
        <f t="shared" si="100"/>
        <v>0</v>
      </c>
      <c r="G204" s="253">
        <f t="shared" si="100"/>
        <v>0</v>
      </c>
      <c r="H204" s="240">
        <f>EGFV4!A215</f>
        <v>0</v>
      </c>
      <c r="I204" s="240">
        <f>EGFV4!B215</f>
        <v>0</v>
      </c>
      <c r="J204" s="240">
        <f>EGFV4!C215</f>
        <v>0</v>
      </c>
      <c r="K204" s="240">
        <f>EGFV4!D215</f>
        <v>0</v>
      </c>
      <c r="L204" s="240">
        <f>EGFV4!E215</f>
        <v>0</v>
      </c>
      <c r="M204" s="240">
        <f>EGFV4!F215</f>
        <v>0</v>
      </c>
      <c r="N204" s="240">
        <f>EGFV4!G215</f>
        <v>0</v>
      </c>
      <c r="O204" s="240">
        <f>EGFV4!H215</f>
        <v>0</v>
      </c>
      <c r="P204" s="240">
        <f>EGFV4!I215</f>
        <v>0</v>
      </c>
      <c r="Q204" s="240">
        <f>EGFV4!J215</f>
        <v>0</v>
      </c>
      <c r="R204" s="242">
        <f>EGFV4!K215</f>
        <v>0</v>
      </c>
      <c r="S204" s="242">
        <f>EGFV4!L215</f>
        <v>0</v>
      </c>
      <c r="T204" s="243">
        <f t="shared" si="101"/>
        <v>0</v>
      </c>
      <c r="U204" s="244"/>
      <c r="V204" s="240">
        <f>EGFV4!O215</f>
        <v>0</v>
      </c>
      <c r="W204" s="242">
        <f>EGFV4!P215</f>
        <v>0</v>
      </c>
      <c r="X204" s="243">
        <f t="shared" si="98"/>
        <v>0</v>
      </c>
      <c r="Y204" s="245">
        <f t="shared" si="99"/>
        <v>0</v>
      </c>
      <c r="Z204" s="239">
        <f>EGFV4!S215</f>
        <v>0</v>
      </c>
      <c r="AA204" s="44"/>
      <c r="AB204" s="240">
        <f t="shared" si="102"/>
        <v>0</v>
      </c>
      <c r="AC204" s="242">
        <f t="shared" si="102"/>
        <v>0</v>
      </c>
      <c r="AD204" s="243">
        <f t="shared" si="103"/>
        <v>0</v>
      </c>
      <c r="AE204" s="243">
        <f t="shared" si="104"/>
        <v>0</v>
      </c>
      <c r="AF204" s="245">
        <f>SUM(AE204)-(AE204*'Reduction%'!$B$2)</f>
        <v>0</v>
      </c>
      <c r="AG204" s="245"/>
      <c r="AH204" s="84"/>
      <c r="AI204" s="246"/>
      <c r="AJ204" s="247">
        <f>'EGFV2 1'!AJ215</f>
        <v>0</v>
      </c>
      <c r="AK204" s="248">
        <f>'EGFV2 1'!AK215</f>
        <v>0</v>
      </c>
      <c r="AL204" s="240">
        <f>'EGFV2 1'!AL215</f>
        <v>0</v>
      </c>
      <c r="AM204" s="242">
        <f>'EGFV2 1'!AM215</f>
        <v>0</v>
      </c>
      <c r="AN204" s="243">
        <f t="shared" si="121"/>
        <v>0</v>
      </c>
      <c r="AO204" s="249">
        <f>'EGFV2 1'!AO215</f>
        <v>0</v>
      </c>
      <c r="AP204" s="247">
        <f>'EGFV2 2'!AP215</f>
        <v>0</v>
      </c>
      <c r="AQ204" s="248">
        <f>'EGFV2 2'!AQ215</f>
        <v>0</v>
      </c>
      <c r="AR204" s="239">
        <f>'EGFV2 2'!AR215</f>
        <v>0</v>
      </c>
      <c r="AS204" s="242">
        <f>'EGFV2 2'!AS215</f>
        <v>0</v>
      </c>
      <c r="AT204" s="245">
        <f t="shared" si="105"/>
        <v>0</v>
      </c>
      <c r="AU204" s="158">
        <f>'EGFV2 2'!AU215</f>
        <v>0</v>
      </c>
      <c r="AV204" s="247">
        <f>'EGFV2 3'!AV215</f>
        <v>0</v>
      </c>
      <c r="AW204" s="248">
        <f>'EGFV2 3'!AW215</f>
        <v>0</v>
      </c>
      <c r="AX204" s="239">
        <f>'EGFV2 3'!AX215</f>
        <v>0</v>
      </c>
      <c r="AY204" s="242">
        <f>'EGFV2 3'!AY215</f>
        <v>0</v>
      </c>
      <c r="AZ204" s="245">
        <f t="shared" si="117"/>
        <v>0</v>
      </c>
      <c r="BA204" s="158">
        <f>'EGFV2 3'!BA215</f>
        <v>0</v>
      </c>
      <c r="BB204" s="247">
        <f>'EGFV2 4'!BB215</f>
        <v>0</v>
      </c>
      <c r="BC204" s="248">
        <f>'EGFV2 4'!BC215</f>
        <v>0</v>
      </c>
      <c r="BD204" s="239">
        <f>'EGFV2 4'!BD215</f>
        <v>0</v>
      </c>
      <c r="BE204" s="250">
        <f>'EGFV2 4'!BE215</f>
        <v>0</v>
      </c>
      <c r="BF204" s="250">
        <f>'EGFV2 4'!BF215</f>
        <v>0</v>
      </c>
      <c r="BG204" s="158">
        <f>'EGFV2 4'!BG215</f>
        <v>0</v>
      </c>
      <c r="BH204" s="240">
        <f t="shared" si="118"/>
        <v>0</v>
      </c>
      <c r="BI204" s="242">
        <f t="shared" si="119"/>
        <v>0</v>
      </c>
      <c r="BJ204" s="245">
        <f t="shared" si="120"/>
        <v>0</v>
      </c>
      <c r="BK204" s="243">
        <f t="shared" si="106"/>
        <v>0</v>
      </c>
      <c r="BS204" s="240">
        <f t="shared" si="107"/>
        <v>0</v>
      </c>
      <c r="BT204" s="242">
        <f t="shared" si="108"/>
        <v>0</v>
      </c>
      <c r="BU204" s="245">
        <f t="shared" si="109"/>
        <v>0</v>
      </c>
      <c r="BV204" s="243">
        <f t="shared" si="110"/>
        <v>0</v>
      </c>
      <c r="CD204" s="240">
        <f t="shared" si="111"/>
        <v>0</v>
      </c>
      <c r="CE204" s="242">
        <f t="shared" si="111"/>
        <v>0</v>
      </c>
      <c r="CF204" s="245">
        <f t="shared" si="112"/>
        <v>0</v>
      </c>
      <c r="CG204" s="243">
        <f t="shared" si="113"/>
        <v>0</v>
      </c>
      <c r="CO204" s="240">
        <f t="shared" si="114"/>
        <v>0</v>
      </c>
      <c r="CP204" s="242">
        <f t="shared" si="114"/>
        <v>0</v>
      </c>
      <c r="CQ204" s="245">
        <f t="shared" si="115"/>
        <v>0</v>
      </c>
      <c r="CR204" s="243">
        <f t="shared" si="116"/>
        <v>0</v>
      </c>
      <c r="CZ204" s="158">
        <f t="shared" si="123"/>
        <v>0</v>
      </c>
      <c r="DA204" s="245">
        <f t="shared" si="122"/>
        <v>0</v>
      </c>
    </row>
    <row r="205" spans="1:105" s="158" customFormat="1" x14ac:dyDescent="0.3">
      <c r="A205" s="251">
        <f t="shared" si="100"/>
        <v>0</v>
      </c>
      <c r="B205" s="158">
        <f t="shared" si="100"/>
        <v>0</v>
      </c>
      <c r="C205" s="158">
        <f t="shared" si="100"/>
        <v>0</v>
      </c>
      <c r="D205" s="158">
        <f t="shared" si="100"/>
        <v>2026</v>
      </c>
      <c r="E205" s="158" t="str">
        <f t="shared" si="100"/>
        <v xml:space="preserve"> </v>
      </c>
      <c r="F205" s="252">
        <f t="shared" si="100"/>
        <v>0</v>
      </c>
      <c r="G205" s="253">
        <f t="shared" si="100"/>
        <v>0</v>
      </c>
      <c r="H205" s="240">
        <f>EGFV4!A216</f>
        <v>0</v>
      </c>
      <c r="I205" s="240">
        <f>EGFV4!B216</f>
        <v>0</v>
      </c>
      <c r="J205" s="240">
        <f>EGFV4!C216</f>
        <v>0</v>
      </c>
      <c r="K205" s="240">
        <f>EGFV4!D216</f>
        <v>0</v>
      </c>
      <c r="L205" s="240">
        <f>EGFV4!E216</f>
        <v>0</v>
      </c>
      <c r="M205" s="240">
        <f>EGFV4!F216</f>
        <v>0</v>
      </c>
      <c r="N205" s="240">
        <f>EGFV4!G216</f>
        <v>0</v>
      </c>
      <c r="O205" s="240">
        <f>EGFV4!H216</f>
        <v>0</v>
      </c>
      <c r="P205" s="240">
        <f>EGFV4!I216</f>
        <v>0</v>
      </c>
      <c r="Q205" s="240">
        <f>EGFV4!J216</f>
        <v>0</v>
      </c>
      <c r="R205" s="242">
        <f>EGFV4!K216</f>
        <v>0</v>
      </c>
      <c r="S205" s="242">
        <f>EGFV4!L216</f>
        <v>0</v>
      </c>
      <c r="T205" s="243">
        <f t="shared" si="101"/>
        <v>0</v>
      </c>
      <c r="U205" s="244"/>
      <c r="V205" s="240">
        <f>EGFV4!O216</f>
        <v>0</v>
      </c>
      <c r="W205" s="242">
        <f>EGFV4!P216</f>
        <v>0</v>
      </c>
      <c r="X205" s="243">
        <f t="shared" si="98"/>
        <v>0</v>
      </c>
      <c r="Y205" s="245">
        <f t="shared" si="99"/>
        <v>0</v>
      </c>
      <c r="Z205" s="239">
        <f>EGFV4!S216</f>
        <v>0</v>
      </c>
      <c r="AA205" s="44"/>
      <c r="AB205" s="240">
        <f t="shared" si="102"/>
        <v>0</v>
      </c>
      <c r="AC205" s="242">
        <f t="shared" si="102"/>
        <v>0</v>
      </c>
      <c r="AD205" s="243">
        <f t="shared" si="103"/>
        <v>0</v>
      </c>
      <c r="AE205" s="243">
        <f t="shared" si="104"/>
        <v>0</v>
      </c>
      <c r="AF205" s="245">
        <f>SUM(AE205)-(AE205*'Reduction%'!$B$2)</f>
        <v>0</v>
      </c>
      <c r="AG205" s="245"/>
      <c r="AH205" s="84"/>
      <c r="AI205" s="246"/>
      <c r="AJ205" s="247">
        <f>'EGFV2 1'!AJ216</f>
        <v>0</v>
      </c>
      <c r="AK205" s="248">
        <f>'EGFV2 1'!AK216</f>
        <v>0</v>
      </c>
      <c r="AL205" s="240">
        <f>'EGFV2 1'!AL216</f>
        <v>0</v>
      </c>
      <c r="AM205" s="242">
        <f>'EGFV2 1'!AM216</f>
        <v>0</v>
      </c>
      <c r="AN205" s="243">
        <f t="shared" si="121"/>
        <v>0</v>
      </c>
      <c r="AO205" s="249">
        <f>'EGFV2 1'!AO216</f>
        <v>0</v>
      </c>
      <c r="AP205" s="247">
        <f>'EGFV2 2'!AP216</f>
        <v>0</v>
      </c>
      <c r="AQ205" s="248">
        <f>'EGFV2 2'!AQ216</f>
        <v>0</v>
      </c>
      <c r="AR205" s="239">
        <f>'EGFV2 2'!AR216</f>
        <v>0</v>
      </c>
      <c r="AS205" s="242">
        <f>'EGFV2 2'!AS216</f>
        <v>0</v>
      </c>
      <c r="AT205" s="245">
        <f t="shared" si="105"/>
        <v>0</v>
      </c>
      <c r="AU205" s="158">
        <f>'EGFV2 2'!AU216</f>
        <v>0</v>
      </c>
      <c r="AV205" s="247">
        <f>'EGFV2 3'!AV216</f>
        <v>0</v>
      </c>
      <c r="AW205" s="248">
        <f>'EGFV2 3'!AW216</f>
        <v>0</v>
      </c>
      <c r="AX205" s="239">
        <f>'EGFV2 3'!AX216</f>
        <v>0</v>
      </c>
      <c r="AY205" s="242">
        <f>'EGFV2 3'!AY216</f>
        <v>0</v>
      </c>
      <c r="AZ205" s="245">
        <f t="shared" si="117"/>
        <v>0</v>
      </c>
      <c r="BA205" s="158">
        <f>'EGFV2 3'!BA216</f>
        <v>0</v>
      </c>
      <c r="BB205" s="247">
        <f>'EGFV2 4'!BB216</f>
        <v>0</v>
      </c>
      <c r="BC205" s="248">
        <f>'EGFV2 4'!BC216</f>
        <v>0</v>
      </c>
      <c r="BD205" s="239">
        <f>'EGFV2 4'!BD216</f>
        <v>0</v>
      </c>
      <c r="BE205" s="250">
        <f>'EGFV2 4'!BE216</f>
        <v>0</v>
      </c>
      <c r="BF205" s="250">
        <f>'EGFV2 4'!BF216</f>
        <v>0</v>
      </c>
      <c r="BG205" s="158">
        <f>'EGFV2 4'!BG216</f>
        <v>0</v>
      </c>
      <c r="BH205" s="240">
        <f t="shared" si="118"/>
        <v>0</v>
      </c>
      <c r="BI205" s="242">
        <f t="shared" si="119"/>
        <v>0</v>
      </c>
      <c r="BJ205" s="245">
        <f t="shared" si="120"/>
        <v>0</v>
      </c>
      <c r="BK205" s="243">
        <f t="shared" si="106"/>
        <v>0</v>
      </c>
      <c r="BS205" s="240">
        <f t="shared" si="107"/>
        <v>0</v>
      </c>
      <c r="BT205" s="242">
        <f t="shared" si="108"/>
        <v>0</v>
      </c>
      <c r="BU205" s="245">
        <f t="shared" si="109"/>
        <v>0</v>
      </c>
      <c r="BV205" s="243">
        <f t="shared" si="110"/>
        <v>0</v>
      </c>
      <c r="CD205" s="240">
        <f t="shared" si="111"/>
        <v>0</v>
      </c>
      <c r="CE205" s="242">
        <f t="shared" si="111"/>
        <v>0</v>
      </c>
      <c r="CF205" s="245">
        <f t="shared" si="112"/>
        <v>0</v>
      </c>
      <c r="CG205" s="243">
        <f t="shared" si="113"/>
        <v>0</v>
      </c>
      <c r="CO205" s="240">
        <f t="shared" si="114"/>
        <v>0</v>
      </c>
      <c r="CP205" s="242">
        <f t="shared" si="114"/>
        <v>0</v>
      </c>
      <c r="CQ205" s="245">
        <f t="shared" si="115"/>
        <v>0</v>
      </c>
      <c r="CR205" s="243">
        <f t="shared" si="116"/>
        <v>0</v>
      </c>
      <c r="CZ205" s="158">
        <f t="shared" si="123"/>
        <v>0</v>
      </c>
      <c r="DA205" s="245">
        <f t="shared" si="122"/>
        <v>0</v>
      </c>
    </row>
    <row r="206" spans="1:105" s="158" customFormat="1" x14ac:dyDescent="0.3">
      <c r="A206" s="251">
        <f t="shared" si="100"/>
        <v>0</v>
      </c>
      <c r="B206" s="158">
        <f t="shared" si="100"/>
        <v>0</v>
      </c>
      <c r="C206" s="158">
        <f t="shared" si="100"/>
        <v>0</v>
      </c>
      <c r="D206" s="158">
        <f t="shared" si="100"/>
        <v>2026</v>
      </c>
      <c r="E206" s="158" t="str">
        <f t="shared" si="100"/>
        <v xml:space="preserve"> </v>
      </c>
      <c r="F206" s="252">
        <f t="shared" si="100"/>
        <v>0</v>
      </c>
      <c r="G206" s="253">
        <f t="shared" si="100"/>
        <v>0</v>
      </c>
      <c r="H206" s="240">
        <f>EGFV4!A217</f>
        <v>0</v>
      </c>
      <c r="I206" s="240">
        <f>EGFV4!B217</f>
        <v>0</v>
      </c>
      <c r="J206" s="240">
        <f>EGFV4!C217</f>
        <v>0</v>
      </c>
      <c r="K206" s="240">
        <f>EGFV4!D217</f>
        <v>0</v>
      </c>
      <c r="L206" s="240">
        <f>EGFV4!E217</f>
        <v>0</v>
      </c>
      <c r="M206" s="240">
        <f>EGFV4!F217</f>
        <v>0</v>
      </c>
      <c r="N206" s="240">
        <f>EGFV4!G217</f>
        <v>0</v>
      </c>
      <c r="O206" s="240">
        <f>EGFV4!H217</f>
        <v>0</v>
      </c>
      <c r="P206" s="240">
        <f>EGFV4!I217</f>
        <v>0</v>
      </c>
      <c r="Q206" s="240">
        <f>EGFV4!J217</f>
        <v>0</v>
      </c>
      <c r="R206" s="242">
        <f>EGFV4!K217</f>
        <v>0</v>
      </c>
      <c r="S206" s="242">
        <f>EGFV4!L217</f>
        <v>0</v>
      </c>
      <c r="T206" s="243">
        <f t="shared" si="101"/>
        <v>0</v>
      </c>
      <c r="U206" s="244"/>
      <c r="V206" s="240">
        <f>EGFV4!O217</f>
        <v>0</v>
      </c>
      <c r="W206" s="242">
        <f>EGFV4!P217</f>
        <v>0</v>
      </c>
      <c r="X206" s="243">
        <f t="shared" si="98"/>
        <v>0</v>
      </c>
      <c r="Y206" s="245">
        <f t="shared" si="99"/>
        <v>0</v>
      </c>
      <c r="Z206" s="239">
        <f>EGFV4!S217</f>
        <v>0</v>
      </c>
      <c r="AA206" s="44"/>
      <c r="AB206" s="240">
        <f t="shared" si="102"/>
        <v>0</v>
      </c>
      <c r="AC206" s="242">
        <f t="shared" si="102"/>
        <v>0</v>
      </c>
      <c r="AD206" s="243">
        <f t="shared" si="103"/>
        <v>0</v>
      </c>
      <c r="AE206" s="243">
        <f t="shared" si="104"/>
        <v>0</v>
      </c>
      <c r="AF206" s="245">
        <f>SUM(AE206)-(AE206*'Reduction%'!$B$2)</f>
        <v>0</v>
      </c>
      <c r="AG206" s="245"/>
      <c r="AH206" s="84"/>
      <c r="AI206" s="246"/>
      <c r="AJ206" s="247">
        <f>'EGFV2 1'!AJ217</f>
        <v>0</v>
      </c>
      <c r="AK206" s="248">
        <f>'EGFV2 1'!AK217</f>
        <v>0</v>
      </c>
      <c r="AL206" s="240">
        <f>'EGFV2 1'!AL217</f>
        <v>0</v>
      </c>
      <c r="AM206" s="242">
        <f>'EGFV2 1'!AM217</f>
        <v>0</v>
      </c>
      <c r="AN206" s="243">
        <f t="shared" si="121"/>
        <v>0</v>
      </c>
      <c r="AO206" s="249">
        <f>'EGFV2 1'!AO217</f>
        <v>0</v>
      </c>
      <c r="AP206" s="247">
        <f>'EGFV2 2'!AP217</f>
        <v>0</v>
      </c>
      <c r="AQ206" s="248">
        <f>'EGFV2 2'!AQ217</f>
        <v>0</v>
      </c>
      <c r="AR206" s="239">
        <f>'EGFV2 2'!AR217</f>
        <v>0</v>
      </c>
      <c r="AS206" s="242">
        <f>'EGFV2 2'!AS217</f>
        <v>0</v>
      </c>
      <c r="AT206" s="245">
        <f t="shared" si="105"/>
        <v>0</v>
      </c>
      <c r="AU206" s="158">
        <f>'EGFV2 2'!AU217</f>
        <v>0</v>
      </c>
      <c r="AV206" s="247">
        <f>'EGFV2 3'!AV217</f>
        <v>0</v>
      </c>
      <c r="AW206" s="248">
        <f>'EGFV2 3'!AW217</f>
        <v>0</v>
      </c>
      <c r="AX206" s="239">
        <f>'EGFV2 3'!AX217</f>
        <v>0</v>
      </c>
      <c r="AY206" s="242">
        <f>'EGFV2 3'!AY217</f>
        <v>0</v>
      </c>
      <c r="AZ206" s="245">
        <f t="shared" si="117"/>
        <v>0</v>
      </c>
      <c r="BA206" s="158">
        <f>'EGFV2 3'!BA217</f>
        <v>0</v>
      </c>
      <c r="BB206" s="247">
        <f>'EGFV2 4'!BB217</f>
        <v>0</v>
      </c>
      <c r="BC206" s="248">
        <f>'EGFV2 4'!BC217</f>
        <v>0</v>
      </c>
      <c r="BD206" s="239">
        <f>'EGFV2 4'!BD217</f>
        <v>0</v>
      </c>
      <c r="BE206" s="250">
        <f>'EGFV2 4'!BE217</f>
        <v>0</v>
      </c>
      <c r="BF206" s="250">
        <f>'EGFV2 4'!BF217</f>
        <v>0</v>
      </c>
      <c r="BG206" s="158">
        <f>'EGFV2 4'!BG217</f>
        <v>0</v>
      </c>
      <c r="BH206" s="240">
        <f t="shared" si="118"/>
        <v>0</v>
      </c>
      <c r="BI206" s="242">
        <f t="shared" si="119"/>
        <v>0</v>
      </c>
      <c r="BJ206" s="245">
        <f t="shared" si="120"/>
        <v>0</v>
      </c>
      <c r="BK206" s="243">
        <f t="shared" si="106"/>
        <v>0</v>
      </c>
      <c r="BS206" s="240">
        <f t="shared" si="107"/>
        <v>0</v>
      </c>
      <c r="BT206" s="242">
        <f t="shared" si="108"/>
        <v>0</v>
      </c>
      <c r="BU206" s="245">
        <f t="shared" si="109"/>
        <v>0</v>
      </c>
      <c r="BV206" s="243">
        <f t="shared" si="110"/>
        <v>0</v>
      </c>
      <c r="CD206" s="240">
        <f t="shared" si="111"/>
        <v>0</v>
      </c>
      <c r="CE206" s="242">
        <f t="shared" si="111"/>
        <v>0</v>
      </c>
      <c r="CF206" s="245">
        <f t="shared" si="112"/>
        <v>0</v>
      </c>
      <c r="CG206" s="243">
        <f t="shared" si="113"/>
        <v>0</v>
      </c>
      <c r="CO206" s="240">
        <f t="shared" si="114"/>
        <v>0</v>
      </c>
      <c r="CP206" s="242">
        <f t="shared" si="114"/>
        <v>0</v>
      </c>
      <c r="CQ206" s="245">
        <f t="shared" si="115"/>
        <v>0</v>
      </c>
      <c r="CR206" s="243">
        <f t="shared" si="116"/>
        <v>0</v>
      </c>
      <c r="CZ206" s="158">
        <f t="shared" si="123"/>
        <v>0</v>
      </c>
      <c r="DA206" s="245">
        <f t="shared" si="122"/>
        <v>0</v>
      </c>
    </row>
    <row r="207" spans="1:105" s="158" customFormat="1" x14ac:dyDescent="0.3">
      <c r="A207" s="251">
        <f t="shared" si="100"/>
        <v>0</v>
      </c>
      <c r="B207" s="158">
        <f t="shared" si="100"/>
        <v>0</v>
      </c>
      <c r="C207" s="158">
        <f t="shared" si="100"/>
        <v>0</v>
      </c>
      <c r="D207" s="158">
        <f t="shared" si="100"/>
        <v>2026</v>
      </c>
      <c r="E207" s="158" t="str">
        <f t="shared" si="100"/>
        <v xml:space="preserve"> </v>
      </c>
      <c r="F207" s="252">
        <f t="shared" si="100"/>
        <v>0</v>
      </c>
      <c r="G207" s="253">
        <f t="shared" si="100"/>
        <v>0</v>
      </c>
      <c r="H207" s="240">
        <f>EGFV4!A218</f>
        <v>0</v>
      </c>
      <c r="I207" s="240">
        <f>EGFV4!B218</f>
        <v>0</v>
      </c>
      <c r="J207" s="240">
        <f>EGFV4!C218</f>
        <v>0</v>
      </c>
      <c r="K207" s="240">
        <f>EGFV4!D218</f>
        <v>0</v>
      </c>
      <c r="L207" s="240">
        <f>EGFV4!E218</f>
        <v>0</v>
      </c>
      <c r="M207" s="240">
        <f>EGFV4!F218</f>
        <v>0</v>
      </c>
      <c r="N207" s="240">
        <f>EGFV4!G218</f>
        <v>0</v>
      </c>
      <c r="O207" s="240">
        <f>EGFV4!H218</f>
        <v>0</v>
      </c>
      <c r="P207" s="240">
        <f>EGFV4!I218</f>
        <v>0</v>
      </c>
      <c r="Q207" s="240">
        <f>EGFV4!J218</f>
        <v>0</v>
      </c>
      <c r="R207" s="242">
        <f>EGFV4!K218</f>
        <v>0</v>
      </c>
      <c r="S207" s="242">
        <f>EGFV4!L218</f>
        <v>0</v>
      </c>
      <c r="T207" s="243">
        <f t="shared" si="101"/>
        <v>0</v>
      </c>
      <c r="U207" s="244"/>
      <c r="V207" s="240">
        <f>EGFV4!O218</f>
        <v>0</v>
      </c>
      <c r="W207" s="242">
        <f>EGFV4!P218</f>
        <v>0</v>
      </c>
      <c r="X207" s="243">
        <f t="shared" si="98"/>
        <v>0</v>
      </c>
      <c r="Y207" s="245">
        <f t="shared" si="99"/>
        <v>0</v>
      </c>
      <c r="Z207" s="239">
        <f>EGFV4!S218</f>
        <v>0</v>
      </c>
      <c r="AA207" s="44"/>
      <c r="AB207" s="240">
        <f t="shared" si="102"/>
        <v>0</v>
      </c>
      <c r="AC207" s="242">
        <f t="shared" si="102"/>
        <v>0</v>
      </c>
      <c r="AD207" s="243">
        <f t="shared" si="103"/>
        <v>0</v>
      </c>
      <c r="AE207" s="243">
        <f t="shared" si="104"/>
        <v>0</v>
      </c>
      <c r="AF207" s="245">
        <f>SUM(AE207)-(AE207*'Reduction%'!$B$2)</f>
        <v>0</v>
      </c>
      <c r="AG207" s="245"/>
      <c r="AH207" s="84"/>
      <c r="AI207" s="246"/>
      <c r="AJ207" s="247">
        <f>'EGFV2 1'!AJ218</f>
        <v>0</v>
      </c>
      <c r="AK207" s="248">
        <f>'EGFV2 1'!AK218</f>
        <v>0</v>
      </c>
      <c r="AL207" s="240">
        <f>'EGFV2 1'!AL218</f>
        <v>0</v>
      </c>
      <c r="AM207" s="242">
        <f>'EGFV2 1'!AM218</f>
        <v>0</v>
      </c>
      <c r="AN207" s="243">
        <f t="shared" si="121"/>
        <v>0</v>
      </c>
      <c r="AO207" s="249">
        <f>'EGFV2 1'!AO218</f>
        <v>0</v>
      </c>
      <c r="AP207" s="247">
        <f>'EGFV2 2'!AP218</f>
        <v>0</v>
      </c>
      <c r="AQ207" s="248">
        <f>'EGFV2 2'!AQ218</f>
        <v>0</v>
      </c>
      <c r="AR207" s="239">
        <f>'EGFV2 2'!AR218</f>
        <v>0</v>
      </c>
      <c r="AS207" s="242">
        <f>'EGFV2 2'!AS218</f>
        <v>0</v>
      </c>
      <c r="AT207" s="245">
        <f t="shared" si="105"/>
        <v>0</v>
      </c>
      <c r="AU207" s="158">
        <f>'EGFV2 2'!AU218</f>
        <v>0</v>
      </c>
      <c r="AV207" s="247">
        <f>'EGFV2 3'!AV218</f>
        <v>0</v>
      </c>
      <c r="AW207" s="248">
        <f>'EGFV2 3'!AW218</f>
        <v>0</v>
      </c>
      <c r="AX207" s="239">
        <f>'EGFV2 3'!AX218</f>
        <v>0</v>
      </c>
      <c r="AY207" s="242">
        <f>'EGFV2 3'!AY218</f>
        <v>0</v>
      </c>
      <c r="AZ207" s="245">
        <f t="shared" si="117"/>
        <v>0</v>
      </c>
      <c r="BA207" s="158">
        <f>'EGFV2 3'!BA218</f>
        <v>0</v>
      </c>
      <c r="BB207" s="247">
        <f>'EGFV2 4'!BB218</f>
        <v>0</v>
      </c>
      <c r="BC207" s="248">
        <f>'EGFV2 4'!BC218</f>
        <v>0</v>
      </c>
      <c r="BD207" s="239">
        <f>'EGFV2 4'!BD218</f>
        <v>0</v>
      </c>
      <c r="BE207" s="250">
        <f>'EGFV2 4'!BE218</f>
        <v>0</v>
      </c>
      <c r="BF207" s="250">
        <f>'EGFV2 4'!BF218</f>
        <v>0</v>
      </c>
      <c r="BG207" s="158">
        <f>'EGFV2 4'!BG218</f>
        <v>0</v>
      </c>
      <c r="BH207" s="240">
        <f t="shared" si="118"/>
        <v>0</v>
      </c>
      <c r="BI207" s="242">
        <f t="shared" si="119"/>
        <v>0</v>
      </c>
      <c r="BJ207" s="245">
        <f t="shared" si="120"/>
        <v>0</v>
      </c>
      <c r="BK207" s="243">
        <f t="shared" si="106"/>
        <v>0</v>
      </c>
      <c r="BS207" s="240">
        <f t="shared" si="107"/>
        <v>0</v>
      </c>
      <c r="BT207" s="242">
        <f t="shared" si="108"/>
        <v>0</v>
      </c>
      <c r="BU207" s="245">
        <f t="shared" si="109"/>
        <v>0</v>
      </c>
      <c r="BV207" s="243">
        <f t="shared" si="110"/>
        <v>0</v>
      </c>
      <c r="CD207" s="240">
        <f t="shared" si="111"/>
        <v>0</v>
      </c>
      <c r="CE207" s="242">
        <f t="shared" si="111"/>
        <v>0</v>
      </c>
      <c r="CF207" s="245">
        <f t="shared" si="112"/>
        <v>0</v>
      </c>
      <c r="CG207" s="243">
        <f t="shared" si="113"/>
        <v>0</v>
      </c>
      <c r="CO207" s="240">
        <f t="shared" si="114"/>
        <v>0</v>
      </c>
      <c r="CP207" s="242">
        <f t="shared" si="114"/>
        <v>0</v>
      </c>
      <c r="CQ207" s="245">
        <f t="shared" si="115"/>
        <v>0</v>
      </c>
      <c r="CR207" s="243">
        <f t="shared" si="116"/>
        <v>0</v>
      </c>
      <c r="CZ207" s="158">
        <f t="shared" si="123"/>
        <v>0</v>
      </c>
      <c r="DA207" s="245">
        <f t="shared" si="122"/>
        <v>0</v>
      </c>
    </row>
    <row r="208" spans="1:105" s="158" customFormat="1" x14ac:dyDescent="0.3">
      <c r="A208" s="251">
        <f t="shared" si="100"/>
        <v>0</v>
      </c>
      <c r="B208" s="158">
        <f t="shared" si="100"/>
        <v>0</v>
      </c>
      <c r="C208" s="158">
        <f t="shared" si="100"/>
        <v>0</v>
      </c>
      <c r="D208" s="158">
        <f t="shared" si="100"/>
        <v>2026</v>
      </c>
      <c r="E208" s="158" t="str">
        <f t="shared" si="100"/>
        <v xml:space="preserve"> </v>
      </c>
      <c r="F208" s="252">
        <f t="shared" si="100"/>
        <v>0</v>
      </c>
      <c r="G208" s="253">
        <f t="shared" si="100"/>
        <v>0</v>
      </c>
      <c r="H208" s="240">
        <f>EGFV4!A219</f>
        <v>0</v>
      </c>
      <c r="I208" s="240">
        <f>EGFV4!B219</f>
        <v>0</v>
      </c>
      <c r="J208" s="240">
        <f>EGFV4!C219</f>
        <v>0</v>
      </c>
      <c r="K208" s="240">
        <f>EGFV4!D219</f>
        <v>0</v>
      </c>
      <c r="L208" s="240">
        <f>EGFV4!E219</f>
        <v>0</v>
      </c>
      <c r="M208" s="240">
        <f>EGFV4!F219</f>
        <v>0</v>
      </c>
      <c r="N208" s="240">
        <f>EGFV4!G219</f>
        <v>0</v>
      </c>
      <c r="O208" s="240">
        <f>EGFV4!H219</f>
        <v>0</v>
      </c>
      <c r="P208" s="240">
        <f>EGFV4!I219</f>
        <v>0</v>
      </c>
      <c r="Q208" s="240">
        <f>EGFV4!J219</f>
        <v>0</v>
      </c>
      <c r="R208" s="242">
        <f>EGFV4!K219</f>
        <v>0</v>
      </c>
      <c r="S208" s="242">
        <f>EGFV4!L219</f>
        <v>0</v>
      </c>
      <c r="T208" s="243">
        <f t="shared" si="101"/>
        <v>0</v>
      </c>
      <c r="U208" s="244"/>
      <c r="V208" s="240">
        <f>EGFV4!O219</f>
        <v>0</v>
      </c>
      <c r="W208" s="242">
        <f>EGFV4!P219</f>
        <v>0</v>
      </c>
      <c r="X208" s="243">
        <f t="shared" si="98"/>
        <v>0</v>
      </c>
      <c r="Y208" s="245">
        <f t="shared" si="99"/>
        <v>0</v>
      </c>
      <c r="Z208" s="239">
        <f>EGFV4!S219</f>
        <v>0</v>
      </c>
      <c r="AA208" s="44"/>
      <c r="AB208" s="240">
        <f t="shared" si="102"/>
        <v>0</v>
      </c>
      <c r="AC208" s="242">
        <f t="shared" si="102"/>
        <v>0</v>
      </c>
      <c r="AD208" s="243">
        <f t="shared" si="103"/>
        <v>0</v>
      </c>
      <c r="AE208" s="243">
        <f t="shared" si="104"/>
        <v>0</v>
      </c>
      <c r="AF208" s="245">
        <f>SUM(AE208)-(AE208*'Reduction%'!$B$2)</f>
        <v>0</v>
      </c>
      <c r="AG208" s="245"/>
      <c r="AH208" s="84"/>
      <c r="AI208" s="246"/>
      <c r="AJ208" s="247">
        <f>'EGFV2 1'!AJ219</f>
        <v>0</v>
      </c>
      <c r="AK208" s="248">
        <f>'EGFV2 1'!AK219</f>
        <v>0</v>
      </c>
      <c r="AL208" s="240">
        <f>'EGFV2 1'!AL219</f>
        <v>0</v>
      </c>
      <c r="AM208" s="242">
        <f>'EGFV2 1'!AM219</f>
        <v>0</v>
      </c>
      <c r="AN208" s="243">
        <f t="shared" si="121"/>
        <v>0</v>
      </c>
      <c r="AO208" s="249">
        <f>'EGFV2 1'!AO219</f>
        <v>0</v>
      </c>
      <c r="AP208" s="247">
        <f>'EGFV2 2'!AP219</f>
        <v>0</v>
      </c>
      <c r="AQ208" s="248">
        <f>'EGFV2 2'!AQ219</f>
        <v>0</v>
      </c>
      <c r="AR208" s="239">
        <f>'EGFV2 2'!AR219</f>
        <v>0</v>
      </c>
      <c r="AS208" s="242">
        <f>'EGFV2 2'!AS219</f>
        <v>0</v>
      </c>
      <c r="AT208" s="245">
        <f t="shared" si="105"/>
        <v>0</v>
      </c>
      <c r="AU208" s="158">
        <f>'EGFV2 2'!AU219</f>
        <v>0</v>
      </c>
      <c r="AV208" s="247">
        <f>'EGFV2 3'!AV219</f>
        <v>0</v>
      </c>
      <c r="AW208" s="248">
        <f>'EGFV2 3'!AW219</f>
        <v>0</v>
      </c>
      <c r="AX208" s="239">
        <f>'EGFV2 3'!AX219</f>
        <v>0</v>
      </c>
      <c r="AY208" s="242">
        <f>'EGFV2 3'!AY219</f>
        <v>0</v>
      </c>
      <c r="AZ208" s="245">
        <f t="shared" si="117"/>
        <v>0</v>
      </c>
      <c r="BA208" s="158">
        <f>'EGFV2 3'!BA219</f>
        <v>0</v>
      </c>
      <c r="BB208" s="247">
        <f>'EGFV2 4'!BB219</f>
        <v>0</v>
      </c>
      <c r="BC208" s="248">
        <f>'EGFV2 4'!BC219</f>
        <v>0</v>
      </c>
      <c r="BD208" s="239">
        <f>'EGFV2 4'!BD219</f>
        <v>0</v>
      </c>
      <c r="BE208" s="250">
        <f>'EGFV2 4'!BE219</f>
        <v>0</v>
      </c>
      <c r="BF208" s="250">
        <f>'EGFV2 4'!BF219</f>
        <v>0</v>
      </c>
      <c r="BG208" s="158">
        <f>'EGFV2 4'!BG219</f>
        <v>0</v>
      </c>
      <c r="BH208" s="240">
        <f t="shared" si="118"/>
        <v>0</v>
      </c>
      <c r="BI208" s="242">
        <f t="shared" si="119"/>
        <v>0</v>
      </c>
      <c r="BJ208" s="245">
        <f t="shared" si="120"/>
        <v>0</v>
      </c>
      <c r="BK208" s="243">
        <f t="shared" si="106"/>
        <v>0</v>
      </c>
      <c r="BS208" s="240">
        <f t="shared" si="107"/>
        <v>0</v>
      </c>
      <c r="BT208" s="242">
        <f t="shared" si="108"/>
        <v>0</v>
      </c>
      <c r="BU208" s="245">
        <f t="shared" si="109"/>
        <v>0</v>
      </c>
      <c r="BV208" s="243">
        <f t="shared" si="110"/>
        <v>0</v>
      </c>
      <c r="CD208" s="240">
        <f t="shared" si="111"/>
        <v>0</v>
      </c>
      <c r="CE208" s="242">
        <f t="shared" si="111"/>
        <v>0</v>
      </c>
      <c r="CF208" s="245">
        <f t="shared" si="112"/>
        <v>0</v>
      </c>
      <c r="CG208" s="243">
        <f t="shared" si="113"/>
        <v>0</v>
      </c>
      <c r="CO208" s="240">
        <f t="shared" si="114"/>
        <v>0</v>
      </c>
      <c r="CP208" s="242">
        <f t="shared" si="114"/>
        <v>0</v>
      </c>
      <c r="CQ208" s="245">
        <f t="shared" si="115"/>
        <v>0</v>
      </c>
      <c r="CR208" s="243">
        <f t="shared" si="116"/>
        <v>0</v>
      </c>
      <c r="CZ208" s="158">
        <f t="shared" si="123"/>
        <v>0</v>
      </c>
      <c r="DA208" s="245">
        <f t="shared" si="122"/>
        <v>0</v>
      </c>
    </row>
    <row r="209" spans="1:105" s="158" customFormat="1" x14ac:dyDescent="0.3">
      <c r="A209" s="251">
        <f t="shared" si="100"/>
        <v>0</v>
      </c>
      <c r="B209" s="158">
        <f t="shared" si="100"/>
        <v>0</v>
      </c>
      <c r="C209" s="158">
        <f t="shared" si="100"/>
        <v>0</v>
      </c>
      <c r="D209" s="158">
        <f t="shared" si="100"/>
        <v>2026</v>
      </c>
      <c r="E209" s="158" t="str">
        <f t="shared" si="100"/>
        <v xml:space="preserve"> </v>
      </c>
      <c r="F209" s="252">
        <f t="shared" si="100"/>
        <v>0</v>
      </c>
      <c r="G209" s="253">
        <f t="shared" si="100"/>
        <v>0</v>
      </c>
      <c r="H209" s="240">
        <f>EGFV4!A220</f>
        <v>0</v>
      </c>
      <c r="I209" s="240">
        <f>EGFV4!B220</f>
        <v>0</v>
      </c>
      <c r="J209" s="240">
        <f>EGFV4!C220</f>
        <v>0</v>
      </c>
      <c r="K209" s="240">
        <f>EGFV4!D220</f>
        <v>0</v>
      </c>
      <c r="L209" s="240">
        <f>EGFV4!E220</f>
        <v>0</v>
      </c>
      <c r="M209" s="240">
        <f>EGFV4!F220</f>
        <v>0</v>
      </c>
      <c r="N209" s="240">
        <f>EGFV4!G220</f>
        <v>0</v>
      </c>
      <c r="O209" s="240">
        <f>EGFV4!H220</f>
        <v>0</v>
      </c>
      <c r="P209" s="240">
        <f>EGFV4!I220</f>
        <v>0</v>
      </c>
      <c r="Q209" s="240">
        <f>EGFV4!J220</f>
        <v>0</v>
      </c>
      <c r="R209" s="242">
        <f>EGFV4!K220</f>
        <v>0</v>
      </c>
      <c r="S209" s="242">
        <f>EGFV4!L220</f>
        <v>0</v>
      </c>
      <c r="T209" s="243">
        <f t="shared" si="101"/>
        <v>0</v>
      </c>
      <c r="U209" s="244"/>
      <c r="V209" s="240">
        <f>EGFV4!O220</f>
        <v>0</v>
      </c>
      <c r="W209" s="242">
        <f>EGFV4!P220</f>
        <v>0</v>
      </c>
      <c r="X209" s="243">
        <f t="shared" si="98"/>
        <v>0</v>
      </c>
      <c r="Y209" s="245">
        <f t="shared" si="99"/>
        <v>0</v>
      </c>
      <c r="Z209" s="239">
        <f>EGFV4!S220</f>
        <v>0</v>
      </c>
      <c r="AA209" s="44"/>
      <c r="AB209" s="240">
        <f t="shared" si="102"/>
        <v>0</v>
      </c>
      <c r="AC209" s="242">
        <f t="shared" si="102"/>
        <v>0</v>
      </c>
      <c r="AD209" s="243">
        <f t="shared" si="103"/>
        <v>0</v>
      </c>
      <c r="AE209" s="243">
        <f t="shared" si="104"/>
        <v>0</v>
      </c>
      <c r="AF209" s="245">
        <f>SUM(AE209)-(AE209*'Reduction%'!$B$2)</f>
        <v>0</v>
      </c>
      <c r="AG209" s="245"/>
      <c r="AH209" s="84"/>
      <c r="AI209" s="246"/>
      <c r="AJ209" s="247">
        <f>'EGFV2 1'!AJ220</f>
        <v>0</v>
      </c>
      <c r="AK209" s="248">
        <f>'EGFV2 1'!AK220</f>
        <v>0</v>
      </c>
      <c r="AL209" s="240">
        <f>'EGFV2 1'!AL220</f>
        <v>0</v>
      </c>
      <c r="AM209" s="242">
        <f>'EGFV2 1'!AM220</f>
        <v>0</v>
      </c>
      <c r="AN209" s="243">
        <f t="shared" si="121"/>
        <v>0</v>
      </c>
      <c r="AO209" s="249">
        <f>'EGFV2 1'!AO220</f>
        <v>0</v>
      </c>
      <c r="AP209" s="247">
        <f>'EGFV2 2'!AP220</f>
        <v>0</v>
      </c>
      <c r="AQ209" s="248">
        <f>'EGFV2 2'!AQ220</f>
        <v>0</v>
      </c>
      <c r="AR209" s="239">
        <f>'EGFV2 2'!AR220</f>
        <v>0</v>
      </c>
      <c r="AS209" s="242">
        <f>'EGFV2 2'!AS220</f>
        <v>0</v>
      </c>
      <c r="AT209" s="245">
        <f t="shared" si="105"/>
        <v>0</v>
      </c>
      <c r="AU209" s="158">
        <f>'EGFV2 2'!AU220</f>
        <v>0</v>
      </c>
      <c r="AV209" s="247">
        <f>'EGFV2 3'!AV220</f>
        <v>0</v>
      </c>
      <c r="AW209" s="248">
        <f>'EGFV2 3'!AW220</f>
        <v>0</v>
      </c>
      <c r="AX209" s="239">
        <f>'EGFV2 3'!AX220</f>
        <v>0</v>
      </c>
      <c r="AY209" s="242">
        <f>'EGFV2 3'!AY220</f>
        <v>0</v>
      </c>
      <c r="AZ209" s="245">
        <f t="shared" si="117"/>
        <v>0</v>
      </c>
      <c r="BA209" s="158">
        <f>'EGFV2 3'!BA220</f>
        <v>0</v>
      </c>
      <c r="BB209" s="247">
        <f>'EGFV2 4'!BB220</f>
        <v>0</v>
      </c>
      <c r="BC209" s="248">
        <f>'EGFV2 4'!BC220</f>
        <v>0</v>
      </c>
      <c r="BD209" s="239">
        <f>'EGFV2 4'!BD220</f>
        <v>0</v>
      </c>
      <c r="BE209" s="250">
        <f>'EGFV2 4'!BE220</f>
        <v>0</v>
      </c>
      <c r="BF209" s="250">
        <f>'EGFV2 4'!BF220</f>
        <v>0</v>
      </c>
      <c r="BG209" s="158">
        <f>'EGFV2 4'!BG220</f>
        <v>0</v>
      </c>
      <c r="BH209" s="240">
        <f t="shared" si="118"/>
        <v>0</v>
      </c>
      <c r="BI209" s="242">
        <f t="shared" si="119"/>
        <v>0</v>
      </c>
      <c r="BJ209" s="245">
        <f t="shared" si="120"/>
        <v>0</v>
      </c>
      <c r="BK209" s="243">
        <f t="shared" si="106"/>
        <v>0</v>
      </c>
      <c r="BS209" s="240">
        <f t="shared" si="107"/>
        <v>0</v>
      </c>
      <c r="BT209" s="242">
        <f t="shared" si="108"/>
        <v>0</v>
      </c>
      <c r="BU209" s="245">
        <f t="shared" si="109"/>
        <v>0</v>
      </c>
      <c r="BV209" s="243">
        <f t="shared" si="110"/>
        <v>0</v>
      </c>
      <c r="CD209" s="240">
        <f t="shared" si="111"/>
        <v>0</v>
      </c>
      <c r="CE209" s="242">
        <f t="shared" si="111"/>
        <v>0</v>
      </c>
      <c r="CF209" s="245">
        <f t="shared" si="112"/>
        <v>0</v>
      </c>
      <c r="CG209" s="243">
        <f t="shared" si="113"/>
        <v>0</v>
      </c>
      <c r="CO209" s="240">
        <f t="shared" si="114"/>
        <v>0</v>
      </c>
      <c r="CP209" s="242">
        <f t="shared" si="114"/>
        <v>0</v>
      </c>
      <c r="CQ209" s="245">
        <f t="shared" si="115"/>
        <v>0</v>
      </c>
      <c r="CR209" s="243">
        <f t="shared" si="116"/>
        <v>0</v>
      </c>
      <c r="CZ209" s="158">
        <f t="shared" si="123"/>
        <v>0</v>
      </c>
      <c r="DA209" s="245">
        <f t="shared" si="122"/>
        <v>0</v>
      </c>
    </row>
    <row r="210" spans="1:105" s="158" customFormat="1" x14ac:dyDescent="0.3">
      <c r="A210" s="251">
        <f t="shared" si="100"/>
        <v>0</v>
      </c>
      <c r="B210" s="158">
        <f t="shared" si="100"/>
        <v>0</v>
      </c>
      <c r="C210" s="158">
        <f t="shared" si="100"/>
        <v>0</v>
      </c>
      <c r="D210" s="158">
        <f t="shared" si="100"/>
        <v>2026</v>
      </c>
      <c r="E210" s="158" t="str">
        <f t="shared" si="100"/>
        <v xml:space="preserve"> </v>
      </c>
      <c r="F210" s="252">
        <f t="shared" si="100"/>
        <v>0</v>
      </c>
      <c r="G210" s="253">
        <f t="shared" si="100"/>
        <v>0</v>
      </c>
      <c r="H210" s="240">
        <f>EGFV4!A221</f>
        <v>0</v>
      </c>
      <c r="I210" s="240">
        <f>EGFV4!B221</f>
        <v>0</v>
      </c>
      <c r="J210" s="240">
        <f>EGFV4!C221</f>
        <v>0</v>
      </c>
      <c r="K210" s="240">
        <f>EGFV4!D221</f>
        <v>0</v>
      </c>
      <c r="L210" s="240">
        <f>EGFV4!E221</f>
        <v>0</v>
      </c>
      <c r="M210" s="240">
        <f>EGFV4!F221</f>
        <v>0</v>
      </c>
      <c r="N210" s="240">
        <f>EGFV4!G221</f>
        <v>0</v>
      </c>
      <c r="O210" s="240">
        <f>EGFV4!H221</f>
        <v>0</v>
      </c>
      <c r="P210" s="240">
        <f>EGFV4!I221</f>
        <v>0</v>
      </c>
      <c r="Q210" s="240">
        <f>EGFV4!J221</f>
        <v>0</v>
      </c>
      <c r="R210" s="242">
        <f>EGFV4!K221</f>
        <v>0</v>
      </c>
      <c r="S210" s="242">
        <f>EGFV4!L221</f>
        <v>0</v>
      </c>
      <c r="T210" s="243">
        <f t="shared" si="101"/>
        <v>0</v>
      </c>
      <c r="U210" s="244"/>
      <c r="V210" s="240">
        <f>EGFV4!O221</f>
        <v>0</v>
      </c>
      <c r="W210" s="242">
        <f>EGFV4!P221</f>
        <v>0</v>
      </c>
      <c r="X210" s="243">
        <f t="shared" si="98"/>
        <v>0</v>
      </c>
      <c r="Y210" s="245">
        <f t="shared" si="99"/>
        <v>0</v>
      </c>
      <c r="Z210" s="239">
        <f>EGFV4!S221</f>
        <v>0</v>
      </c>
      <c r="AA210" s="44"/>
      <c r="AB210" s="240">
        <f t="shared" si="102"/>
        <v>0</v>
      </c>
      <c r="AC210" s="242">
        <f t="shared" si="102"/>
        <v>0</v>
      </c>
      <c r="AD210" s="243">
        <f t="shared" si="103"/>
        <v>0</v>
      </c>
      <c r="AE210" s="243">
        <f t="shared" si="104"/>
        <v>0</v>
      </c>
      <c r="AF210" s="245">
        <f>SUM(AE210)-(AE210*'Reduction%'!$B$2)</f>
        <v>0</v>
      </c>
      <c r="AG210" s="245"/>
      <c r="AH210" s="84"/>
      <c r="AI210" s="246"/>
      <c r="AJ210" s="247">
        <f>'EGFV2 1'!AJ221</f>
        <v>0</v>
      </c>
      <c r="AK210" s="248">
        <f>'EGFV2 1'!AK221</f>
        <v>0</v>
      </c>
      <c r="AL210" s="240">
        <f>'EGFV2 1'!AL221</f>
        <v>0</v>
      </c>
      <c r="AM210" s="242">
        <f>'EGFV2 1'!AM221</f>
        <v>0</v>
      </c>
      <c r="AN210" s="243">
        <f t="shared" si="121"/>
        <v>0</v>
      </c>
      <c r="AO210" s="249">
        <f>'EGFV2 1'!AO221</f>
        <v>0</v>
      </c>
      <c r="AP210" s="247">
        <f>'EGFV2 2'!AP221</f>
        <v>0</v>
      </c>
      <c r="AQ210" s="248">
        <f>'EGFV2 2'!AQ221</f>
        <v>0</v>
      </c>
      <c r="AR210" s="239">
        <f>'EGFV2 2'!AR221</f>
        <v>0</v>
      </c>
      <c r="AS210" s="242">
        <f>'EGFV2 2'!AS221</f>
        <v>0</v>
      </c>
      <c r="AT210" s="245">
        <f t="shared" si="105"/>
        <v>0</v>
      </c>
      <c r="AU210" s="158">
        <f>'EGFV2 2'!AU221</f>
        <v>0</v>
      </c>
      <c r="AV210" s="247">
        <f>'EGFV2 3'!AV221</f>
        <v>0</v>
      </c>
      <c r="AW210" s="248">
        <f>'EGFV2 3'!AW221</f>
        <v>0</v>
      </c>
      <c r="AX210" s="239">
        <f>'EGFV2 3'!AX221</f>
        <v>0</v>
      </c>
      <c r="AY210" s="242">
        <f>'EGFV2 3'!AY221</f>
        <v>0</v>
      </c>
      <c r="AZ210" s="245">
        <f t="shared" si="117"/>
        <v>0</v>
      </c>
      <c r="BA210" s="158">
        <f>'EGFV2 3'!BA221</f>
        <v>0</v>
      </c>
      <c r="BB210" s="247">
        <f>'EGFV2 4'!BB221</f>
        <v>0</v>
      </c>
      <c r="BC210" s="248">
        <f>'EGFV2 4'!BC221</f>
        <v>0</v>
      </c>
      <c r="BD210" s="239">
        <f>'EGFV2 4'!BD221</f>
        <v>0</v>
      </c>
      <c r="BE210" s="250">
        <f>'EGFV2 4'!BE221</f>
        <v>0</v>
      </c>
      <c r="BF210" s="250">
        <f>'EGFV2 4'!BF221</f>
        <v>0</v>
      </c>
      <c r="BG210" s="158">
        <f>'EGFV2 4'!BG221</f>
        <v>0</v>
      </c>
      <c r="BH210" s="240">
        <f t="shared" si="118"/>
        <v>0</v>
      </c>
      <c r="BI210" s="242">
        <f t="shared" si="119"/>
        <v>0</v>
      </c>
      <c r="BJ210" s="245">
        <f t="shared" si="120"/>
        <v>0</v>
      </c>
      <c r="BK210" s="243">
        <f t="shared" si="106"/>
        <v>0</v>
      </c>
      <c r="BS210" s="240">
        <f t="shared" si="107"/>
        <v>0</v>
      </c>
      <c r="BT210" s="242">
        <f t="shared" si="108"/>
        <v>0</v>
      </c>
      <c r="BU210" s="245">
        <f t="shared" si="109"/>
        <v>0</v>
      </c>
      <c r="BV210" s="243">
        <f t="shared" si="110"/>
        <v>0</v>
      </c>
      <c r="CD210" s="240">
        <f t="shared" si="111"/>
        <v>0</v>
      </c>
      <c r="CE210" s="242">
        <f t="shared" si="111"/>
        <v>0</v>
      </c>
      <c r="CF210" s="245">
        <f t="shared" si="112"/>
        <v>0</v>
      </c>
      <c r="CG210" s="243">
        <f t="shared" si="113"/>
        <v>0</v>
      </c>
      <c r="CO210" s="240">
        <f t="shared" si="114"/>
        <v>0</v>
      </c>
      <c r="CP210" s="242">
        <f t="shared" si="114"/>
        <v>0</v>
      </c>
      <c r="CQ210" s="245">
        <f t="shared" si="115"/>
        <v>0</v>
      </c>
      <c r="CR210" s="243">
        <f t="shared" si="116"/>
        <v>0</v>
      </c>
      <c r="CZ210" s="158">
        <f t="shared" si="123"/>
        <v>0</v>
      </c>
      <c r="DA210" s="245">
        <f t="shared" si="122"/>
        <v>0</v>
      </c>
    </row>
    <row r="211" spans="1:105" s="158" customFormat="1" x14ac:dyDescent="0.3">
      <c r="A211" s="251">
        <f t="shared" ref="A211:G226" si="124">A210</f>
        <v>0</v>
      </c>
      <c r="B211" s="158">
        <f t="shared" si="124"/>
        <v>0</v>
      </c>
      <c r="C211" s="158">
        <f t="shared" si="124"/>
        <v>0</v>
      </c>
      <c r="D211" s="158">
        <f t="shared" si="124"/>
        <v>2026</v>
      </c>
      <c r="E211" s="158" t="str">
        <f t="shared" si="124"/>
        <v xml:space="preserve"> </v>
      </c>
      <c r="F211" s="252">
        <f t="shared" si="124"/>
        <v>0</v>
      </c>
      <c r="G211" s="253">
        <f t="shared" si="124"/>
        <v>0</v>
      </c>
      <c r="H211" s="240">
        <f>EGFV4!A222</f>
        <v>0</v>
      </c>
      <c r="I211" s="240">
        <f>EGFV4!B222</f>
        <v>0</v>
      </c>
      <c r="J211" s="240">
        <f>EGFV4!C222</f>
        <v>0</v>
      </c>
      <c r="K211" s="240">
        <f>EGFV4!D222</f>
        <v>0</v>
      </c>
      <c r="L211" s="240">
        <f>EGFV4!E222</f>
        <v>0</v>
      </c>
      <c r="M211" s="240">
        <f>EGFV4!F222</f>
        <v>0</v>
      </c>
      <c r="N211" s="240">
        <f>EGFV4!G222</f>
        <v>0</v>
      </c>
      <c r="O211" s="240">
        <f>EGFV4!H222</f>
        <v>0</v>
      </c>
      <c r="P211" s="240">
        <f>EGFV4!I222</f>
        <v>0</v>
      </c>
      <c r="Q211" s="240">
        <f>EGFV4!J222</f>
        <v>0</v>
      </c>
      <c r="R211" s="242">
        <f>EGFV4!K222</f>
        <v>0</v>
      </c>
      <c r="S211" s="242">
        <f>EGFV4!L222</f>
        <v>0</v>
      </c>
      <c r="T211" s="243">
        <f t="shared" si="101"/>
        <v>0</v>
      </c>
      <c r="U211" s="244"/>
      <c r="V211" s="240">
        <f>EGFV4!O222</f>
        <v>0</v>
      </c>
      <c r="W211" s="242">
        <f>EGFV4!P222</f>
        <v>0</v>
      </c>
      <c r="X211" s="243">
        <f t="shared" si="98"/>
        <v>0</v>
      </c>
      <c r="Y211" s="245">
        <f t="shared" si="99"/>
        <v>0</v>
      </c>
      <c r="Z211" s="239">
        <f>EGFV4!S222</f>
        <v>0</v>
      </c>
      <c r="AA211" s="44"/>
      <c r="AB211" s="240">
        <f t="shared" si="102"/>
        <v>0</v>
      </c>
      <c r="AC211" s="242">
        <f t="shared" si="102"/>
        <v>0</v>
      </c>
      <c r="AD211" s="243">
        <f t="shared" si="103"/>
        <v>0</v>
      </c>
      <c r="AE211" s="243">
        <f t="shared" si="104"/>
        <v>0</v>
      </c>
      <c r="AF211" s="245">
        <f>SUM(AE211)-(AE211*'Reduction%'!$B$2)</f>
        <v>0</v>
      </c>
      <c r="AG211" s="245"/>
      <c r="AH211" s="84"/>
      <c r="AI211" s="246"/>
      <c r="AJ211" s="247">
        <f>'EGFV2 1'!AJ222</f>
        <v>0</v>
      </c>
      <c r="AK211" s="248">
        <f>'EGFV2 1'!AK222</f>
        <v>0</v>
      </c>
      <c r="AL211" s="240">
        <f>'EGFV2 1'!AL222</f>
        <v>0</v>
      </c>
      <c r="AM211" s="242">
        <f>'EGFV2 1'!AM222</f>
        <v>0</v>
      </c>
      <c r="AN211" s="243">
        <f t="shared" si="121"/>
        <v>0</v>
      </c>
      <c r="AO211" s="249">
        <f>'EGFV2 1'!AO222</f>
        <v>0</v>
      </c>
      <c r="AP211" s="247">
        <f>'EGFV2 2'!AP222</f>
        <v>0</v>
      </c>
      <c r="AQ211" s="248">
        <f>'EGFV2 2'!AQ222</f>
        <v>0</v>
      </c>
      <c r="AR211" s="239">
        <f>'EGFV2 2'!AR222</f>
        <v>0</v>
      </c>
      <c r="AS211" s="242">
        <f>'EGFV2 2'!AS222</f>
        <v>0</v>
      </c>
      <c r="AT211" s="245">
        <f t="shared" si="105"/>
        <v>0</v>
      </c>
      <c r="AU211" s="158">
        <f>'EGFV2 2'!AU222</f>
        <v>0</v>
      </c>
      <c r="AV211" s="247">
        <f>'EGFV2 3'!AV222</f>
        <v>0</v>
      </c>
      <c r="AW211" s="248">
        <f>'EGFV2 3'!AW222</f>
        <v>0</v>
      </c>
      <c r="AX211" s="239">
        <f>'EGFV2 3'!AX222</f>
        <v>0</v>
      </c>
      <c r="AY211" s="242">
        <f>'EGFV2 3'!AY222</f>
        <v>0</v>
      </c>
      <c r="AZ211" s="245">
        <f t="shared" si="117"/>
        <v>0</v>
      </c>
      <c r="BA211" s="158">
        <f>'EGFV2 3'!BA222</f>
        <v>0</v>
      </c>
      <c r="BB211" s="247">
        <f>'EGFV2 4'!BB222</f>
        <v>0</v>
      </c>
      <c r="BC211" s="248">
        <f>'EGFV2 4'!BC222</f>
        <v>0</v>
      </c>
      <c r="BD211" s="239">
        <f>'EGFV2 4'!BD222</f>
        <v>0</v>
      </c>
      <c r="BE211" s="250">
        <f>'EGFV2 4'!BE222</f>
        <v>0</v>
      </c>
      <c r="BF211" s="250">
        <f>'EGFV2 4'!BF222</f>
        <v>0</v>
      </c>
      <c r="BG211" s="158">
        <f>'EGFV2 4'!BG222</f>
        <v>0</v>
      </c>
      <c r="BH211" s="240">
        <f t="shared" si="118"/>
        <v>0</v>
      </c>
      <c r="BI211" s="242">
        <f t="shared" si="119"/>
        <v>0</v>
      </c>
      <c r="BJ211" s="245">
        <f t="shared" si="120"/>
        <v>0</v>
      </c>
      <c r="BK211" s="243">
        <f t="shared" si="106"/>
        <v>0</v>
      </c>
      <c r="BS211" s="240">
        <f t="shared" si="107"/>
        <v>0</v>
      </c>
      <c r="BT211" s="242">
        <f t="shared" si="108"/>
        <v>0</v>
      </c>
      <c r="BU211" s="245">
        <f t="shared" si="109"/>
        <v>0</v>
      </c>
      <c r="BV211" s="243">
        <f t="shared" si="110"/>
        <v>0</v>
      </c>
      <c r="CD211" s="240">
        <f t="shared" si="111"/>
        <v>0</v>
      </c>
      <c r="CE211" s="242">
        <f t="shared" si="111"/>
        <v>0</v>
      </c>
      <c r="CF211" s="245">
        <f t="shared" si="112"/>
        <v>0</v>
      </c>
      <c r="CG211" s="243">
        <f t="shared" si="113"/>
        <v>0</v>
      </c>
      <c r="CO211" s="240">
        <f t="shared" si="114"/>
        <v>0</v>
      </c>
      <c r="CP211" s="242">
        <f t="shared" si="114"/>
        <v>0</v>
      </c>
      <c r="CQ211" s="245">
        <f t="shared" si="115"/>
        <v>0</v>
      </c>
      <c r="CR211" s="243">
        <f t="shared" si="116"/>
        <v>0</v>
      </c>
      <c r="CZ211" s="158">
        <f t="shared" si="123"/>
        <v>0</v>
      </c>
      <c r="DA211" s="245">
        <f t="shared" si="122"/>
        <v>0</v>
      </c>
    </row>
    <row r="212" spans="1:105" s="158" customFormat="1" x14ac:dyDescent="0.3">
      <c r="A212" s="251">
        <f t="shared" si="124"/>
        <v>0</v>
      </c>
      <c r="B212" s="158">
        <f t="shared" si="124"/>
        <v>0</v>
      </c>
      <c r="C212" s="158">
        <f t="shared" si="124"/>
        <v>0</v>
      </c>
      <c r="D212" s="158">
        <f t="shared" si="124"/>
        <v>2026</v>
      </c>
      <c r="E212" s="158" t="str">
        <f t="shared" si="124"/>
        <v xml:space="preserve"> </v>
      </c>
      <c r="F212" s="252">
        <f t="shared" si="124"/>
        <v>0</v>
      </c>
      <c r="G212" s="253">
        <f t="shared" si="124"/>
        <v>0</v>
      </c>
      <c r="H212" s="240">
        <f>EGFV4!A223</f>
        <v>0</v>
      </c>
      <c r="I212" s="240">
        <f>EGFV4!B223</f>
        <v>0</v>
      </c>
      <c r="J212" s="240">
        <f>EGFV4!C223</f>
        <v>0</v>
      </c>
      <c r="K212" s="240">
        <f>EGFV4!D223</f>
        <v>0</v>
      </c>
      <c r="L212" s="240">
        <f>EGFV4!E223</f>
        <v>0</v>
      </c>
      <c r="M212" s="240">
        <f>EGFV4!F223</f>
        <v>0</v>
      </c>
      <c r="N212" s="240">
        <f>EGFV4!G223</f>
        <v>0</v>
      </c>
      <c r="O212" s="240">
        <f>EGFV4!H223</f>
        <v>0</v>
      </c>
      <c r="P212" s="240">
        <f>EGFV4!I223</f>
        <v>0</v>
      </c>
      <c r="Q212" s="240">
        <f>EGFV4!J223</f>
        <v>0</v>
      </c>
      <c r="R212" s="242">
        <f>EGFV4!K223</f>
        <v>0</v>
      </c>
      <c r="S212" s="242">
        <f>EGFV4!L223</f>
        <v>0</v>
      </c>
      <c r="T212" s="243">
        <f t="shared" si="101"/>
        <v>0</v>
      </c>
      <c r="U212" s="244"/>
      <c r="V212" s="240">
        <f>EGFV4!O223</f>
        <v>0</v>
      </c>
      <c r="W212" s="242">
        <f>EGFV4!P223</f>
        <v>0</v>
      </c>
      <c r="X212" s="243">
        <f t="shared" si="98"/>
        <v>0</v>
      </c>
      <c r="Y212" s="245">
        <f t="shared" si="99"/>
        <v>0</v>
      </c>
      <c r="Z212" s="239">
        <f>EGFV4!S223</f>
        <v>0</v>
      </c>
      <c r="AA212" s="44"/>
      <c r="AB212" s="240">
        <f t="shared" si="102"/>
        <v>0</v>
      </c>
      <c r="AC212" s="242">
        <f t="shared" si="102"/>
        <v>0</v>
      </c>
      <c r="AD212" s="243">
        <f t="shared" si="103"/>
        <v>0</v>
      </c>
      <c r="AE212" s="243">
        <f t="shared" si="104"/>
        <v>0</v>
      </c>
      <c r="AF212" s="245">
        <f>SUM(AE212)-(AE212*'Reduction%'!$B$2)</f>
        <v>0</v>
      </c>
      <c r="AG212" s="245"/>
      <c r="AH212" s="84"/>
      <c r="AI212" s="246"/>
      <c r="AJ212" s="247">
        <f>'EGFV2 1'!AJ223</f>
        <v>0</v>
      </c>
      <c r="AK212" s="248">
        <f>'EGFV2 1'!AK223</f>
        <v>0</v>
      </c>
      <c r="AL212" s="240">
        <f>'EGFV2 1'!AL223</f>
        <v>0</v>
      </c>
      <c r="AM212" s="242">
        <f>'EGFV2 1'!AM223</f>
        <v>0</v>
      </c>
      <c r="AN212" s="243">
        <f t="shared" si="121"/>
        <v>0</v>
      </c>
      <c r="AO212" s="249">
        <f>'EGFV2 1'!AO223</f>
        <v>0</v>
      </c>
      <c r="AP212" s="247">
        <f>'EGFV2 2'!AP223</f>
        <v>0</v>
      </c>
      <c r="AQ212" s="248">
        <f>'EGFV2 2'!AQ223</f>
        <v>0</v>
      </c>
      <c r="AR212" s="239">
        <f>'EGFV2 2'!AR223</f>
        <v>0</v>
      </c>
      <c r="AS212" s="242">
        <f>'EGFV2 2'!AS223</f>
        <v>0</v>
      </c>
      <c r="AT212" s="245">
        <f t="shared" si="105"/>
        <v>0</v>
      </c>
      <c r="AU212" s="158">
        <f>'EGFV2 2'!AU223</f>
        <v>0</v>
      </c>
      <c r="AV212" s="247">
        <f>'EGFV2 3'!AV223</f>
        <v>0</v>
      </c>
      <c r="AW212" s="248">
        <f>'EGFV2 3'!AW223</f>
        <v>0</v>
      </c>
      <c r="AX212" s="239">
        <f>'EGFV2 3'!AX223</f>
        <v>0</v>
      </c>
      <c r="AY212" s="242">
        <f>'EGFV2 3'!AY223</f>
        <v>0</v>
      </c>
      <c r="AZ212" s="245">
        <f t="shared" si="117"/>
        <v>0</v>
      </c>
      <c r="BA212" s="158">
        <f>'EGFV2 3'!BA223</f>
        <v>0</v>
      </c>
      <c r="BB212" s="247">
        <f>'EGFV2 4'!BB223</f>
        <v>0</v>
      </c>
      <c r="BC212" s="248">
        <f>'EGFV2 4'!BC223</f>
        <v>0</v>
      </c>
      <c r="BD212" s="239">
        <f>'EGFV2 4'!BD223</f>
        <v>0</v>
      </c>
      <c r="BE212" s="250">
        <f>'EGFV2 4'!BE223</f>
        <v>0</v>
      </c>
      <c r="BF212" s="250">
        <f>'EGFV2 4'!BF223</f>
        <v>0</v>
      </c>
      <c r="BG212" s="158">
        <f>'EGFV2 4'!BG223</f>
        <v>0</v>
      </c>
      <c r="BH212" s="240">
        <f t="shared" si="118"/>
        <v>0</v>
      </c>
      <c r="BI212" s="242">
        <f t="shared" si="119"/>
        <v>0</v>
      </c>
      <c r="BJ212" s="245">
        <f t="shared" si="120"/>
        <v>0</v>
      </c>
      <c r="BK212" s="243">
        <f t="shared" si="106"/>
        <v>0</v>
      </c>
      <c r="BS212" s="240">
        <f t="shared" si="107"/>
        <v>0</v>
      </c>
      <c r="BT212" s="242">
        <f t="shared" si="108"/>
        <v>0</v>
      </c>
      <c r="BU212" s="245">
        <f t="shared" si="109"/>
        <v>0</v>
      </c>
      <c r="BV212" s="243">
        <f t="shared" si="110"/>
        <v>0</v>
      </c>
      <c r="CD212" s="240">
        <f t="shared" si="111"/>
        <v>0</v>
      </c>
      <c r="CE212" s="242">
        <f t="shared" si="111"/>
        <v>0</v>
      </c>
      <c r="CF212" s="245">
        <f t="shared" si="112"/>
        <v>0</v>
      </c>
      <c r="CG212" s="243">
        <f t="shared" si="113"/>
        <v>0</v>
      </c>
      <c r="CO212" s="240">
        <f t="shared" si="114"/>
        <v>0</v>
      </c>
      <c r="CP212" s="242">
        <f t="shared" si="114"/>
        <v>0</v>
      </c>
      <c r="CQ212" s="245">
        <f t="shared" si="115"/>
        <v>0</v>
      </c>
      <c r="CR212" s="243">
        <f t="shared" si="116"/>
        <v>0</v>
      </c>
      <c r="CZ212" s="158">
        <f t="shared" si="123"/>
        <v>0</v>
      </c>
      <c r="DA212" s="245">
        <f t="shared" si="122"/>
        <v>0</v>
      </c>
    </row>
    <row r="213" spans="1:105" s="158" customFormat="1" x14ac:dyDescent="0.3">
      <c r="A213" s="251">
        <f t="shared" si="124"/>
        <v>0</v>
      </c>
      <c r="B213" s="158">
        <f t="shared" si="124"/>
        <v>0</v>
      </c>
      <c r="C213" s="158">
        <f t="shared" si="124"/>
        <v>0</v>
      </c>
      <c r="D213" s="158">
        <f t="shared" si="124"/>
        <v>2026</v>
      </c>
      <c r="E213" s="158" t="str">
        <f t="shared" si="124"/>
        <v xml:space="preserve"> </v>
      </c>
      <c r="F213" s="252">
        <f t="shared" si="124"/>
        <v>0</v>
      </c>
      <c r="G213" s="253">
        <f t="shared" si="124"/>
        <v>0</v>
      </c>
      <c r="H213" s="240">
        <f>EGFV4!A224</f>
        <v>0</v>
      </c>
      <c r="I213" s="240">
        <f>EGFV4!B224</f>
        <v>0</v>
      </c>
      <c r="J213" s="240">
        <f>EGFV4!C224</f>
        <v>0</v>
      </c>
      <c r="K213" s="240">
        <f>EGFV4!D224</f>
        <v>0</v>
      </c>
      <c r="L213" s="240">
        <f>EGFV4!E224</f>
        <v>0</v>
      </c>
      <c r="M213" s="240">
        <f>EGFV4!F224</f>
        <v>0</v>
      </c>
      <c r="N213" s="240">
        <f>EGFV4!G224</f>
        <v>0</v>
      </c>
      <c r="O213" s="240">
        <f>EGFV4!H224</f>
        <v>0</v>
      </c>
      <c r="P213" s="240">
        <f>EGFV4!I224</f>
        <v>0</v>
      </c>
      <c r="Q213" s="240">
        <f>EGFV4!J224</f>
        <v>0</v>
      </c>
      <c r="R213" s="242">
        <f>EGFV4!K224</f>
        <v>0</v>
      </c>
      <c r="S213" s="242">
        <f>EGFV4!L224</f>
        <v>0</v>
      </c>
      <c r="T213" s="243">
        <f t="shared" si="101"/>
        <v>0</v>
      </c>
      <c r="U213" s="244"/>
      <c r="V213" s="240">
        <f>EGFV4!O224</f>
        <v>0</v>
      </c>
      <c r="W213" s="242">
        <f>EGFV4!P224</f>
        <v>0</v>
      </c>
      <c r="X213" s="243">
        <f t="shared" si="98"/>
        <v>0</v>
      </c>
      <c r="Y213" s="245">
        <f t="shared" si="99"/>
        <v>0</v>
      </c>
      <c r="Z213" s="239">
        <f>EGFV4!S224</f>
        <v>0</v>
      </c>
      <c r="AA213" s="44"/>
      <c r="AB213" s="240">
        <f t="shared" si="102"/>
        <v>0</v>
      </c>
      <c r="AC213" s="242">
        <f t="shared" si="102"/>
        <v>0</v>
      </c>
      <c r="AD213" s="243">
        <f t="shared" si="103"/>
        <v>0</v>
      </c>
      <c r="AE213" s="243">
        <f t="shared" si="104"/>
        <v>0</v>
      </c>
      <c r="AF213" s="245">
        <f>SUM(AE213)-(AE213*'Reduction%'!$B$2)</f>
        <v>0</v>
      </c>
      <c r="AG213" s="245"/>
      <c r="AH213" s="84"/>
      <c r="AI213" s="246"/>
      <c r="AJ213" s="247">
        <f>'EGFV2 1'!AJ224</f>
        <v>0</v>
      </c>
      <c r="AK213" s="248">
        <f>'EGFV2 1'!AK224</f>
        <v>0</v>
      </c>
      <c r="AL213" s="240">
        <f>'EGFV2 1'!AL224</f>
        <v>0</v>
      </c>
      <c r="AM213" s="242">
        <f>'EGFV2 1'!AM224</f>
        <v>0</v>
      </c>
      <c r="AN213" s="243">
        <f t="shared" si="121"/>
        <v>0</v>
      </c>
      <c r="AO213" s="249">
        <f>'EGFV2 1'!AO224</f>
        <v>0</v>
      </c>
      <c r="AP213" s="247">
        <f>'EGFV2 2'!AP224</f>
        <v>0</v>
      </c>
      <c r="AQ213" s="248">
        <f>'EGFV2 2'!AQ224</f>
        <v>0</v>
      </c>
      <c r="AR213" s="239">
        <f>'EGFV2 2'!AR224</f>
        <v>0</v>
      </c>
      <c r="AS213" s="242">
        <f>'EGFV2 2'!AS224</f>
        <v>0</v>
      </c>
      <c r="AT213" s="245">
        <f t="shared" si="105"/>
        <v>0</v>
      </c>
      <c r="AU213" s="158">
        <f>'EGFV2 2'!AU224</f>
        <v>0</v>
      </c>
      <c r="AV213" s="247">
        <f>'EGFV2 3'!AV224</f>
        <v>0</v>
      </c>
      <c r="AW213" s="248">
        <f>'EGFV2 3'!AW224</f>
        <v>0</v>
      </c>
      <c r="AX213" s="239">
        <f>'EGFV2 3'!AX224</f>
        <v>0</v>
      </c>
      <c r="AY213" s="242">
        <f>'EGFV2 3'!AY224</f>
        <v>0</v>
      </c>
      <c r="AZ213" s="245">
        <f t="shared" si="117"/>
        <v>0</v>
      </c>
      <c r="BA213" s="158">
        <f>'EGFV2 3'!BA224</f>
        <v>0</v>
      </c>
      <c r="BB213" s="247">
        <f>'EGFV2 4'!BB224</f>
        <v>0</v>
      </c>
      <c r="BC213" s="248">
        <f>'EGFV2 4'!BC224</f>
        <v>0</v>
      </c>
      <c r="BD213" s="239">
        <f>'EGFV2 4'!BD224</f>
        <v>0</v>
      </c>
      <c r="BE213" s="250">
        <f>'EGFV2 4'!BE224</f>
        <v>0</v>
      </c>
      <c r="BF213" s="250">
        <f>'EGFV2 4'!BF224</f>
        <v>0</v>
      </c>
      <c r="BG213" s="158">
        <f>'EGFV2 4'!BG224</f>
        <v>0</v>
      </c>
      <c r="BH213" s="240">
        <f t="shared" si="118"/>
        <v>0</v>
      </c>
      <c r="BI213" s="242">
        <f t="shared" si="119"/>
        <v>0</v>
      </c>
      <c r="BJ213" s="245">
        <f t="shared" si="120"/>
        <v>0</v>
      </c>
      <c r="BK213" s="243">
        <f t="shared" si="106"/>
        <v>0</v>
      </c>
      <c r="BS213" s="240">
        <f t="shared" si="107"/>
        <v>0</v>
      </c>
      <c r="BT213" s="242">
        <f t="shared" si="108"/>
        <v>0</v>
      </c>
      <c r="BU213" s="245">
        <f t="shared" si="109"/>
        <v>0</v>
      </c>
      <c r="BV213" s="243">
        <f t="shared" si="110"/>
        <v>0</v>
      </c>
      <c r="CD213" s="240">
        <f t="shared" si="111"/>
        <v>0</v>
      </c>
      <c r="CE213" s="242">
        <f t="shared" si="111"/>
        <v>0</v>
      </c>
      <c r="CF213" s="245">
        <f t="shared" si="112"/>
        <v>0</v>
      </c>
      <c r="CG213" s="243">
        <f t="shared" si="113"/>
        <v>0</v>
      </c>
      <c r="CO213" s="240">
        <f t="shared" si="114"/>
        <v>0</v>
      </c>
      <c r="CP213" s="242">
        <f t="shared" si="114"/>
        <v>0</v>
      </c>
      <c r="CQ213" s="245">
        <f t="shared" si="115"/>
        <v>0</v>
      </c>
      <c r="CR213" s="243">
        <f t="shared" si="116"/>
        <v>0</v>
      </c>
      <c r="CZ213" s="158">
        <f t="shared" si="123"/>
        <v>0</v>
      </c>
      <c r="DA213" s="245">
        <f t="shared" si="122"/>
        <v>0</v>
      </c>
    </row>
    <row r="214" spans="1:105" s="158" customFormat="1" x14ac:dyDescent="0.3">
      <c r="A214" s="251">
        <f t="shared" si="124"/>
        <v>0</v>
      </c>
      <c r="B214" s="158">
        <f t="shared" si="124"/>
        <v>0</v>
      </c>
      <c r="C214" s="158">
        <f t="shared" si="124"/>
        <v>0</v>
      </c>
      <c r="D214" s="158">
        <f t="shared" si="124"/>
        <v>2026</v>
      </c>
      <c r="E214" s="158" t="str">
        <f t="shared" si="124"/>
        <v xml:space="preserve"> </v>
      </c>
      <c r="F214" s="252">
        <f t="shared" si="124"/>
        <v>0</v>
      </c>
      <c r="G214" s="253">
        <f t="shared" si="124"/>
        <v>0</v>
      </c>
      <c r="H214" s="240">
        <f>EGFV4!A225</f>
        <v>0</v>
      </c>
      <c r="I214" s="240">
        <f>EGFV4!B225</f>
        <v>0</v>
      </c>
      <c r="J214" s="240">
        <f>EGFV4!C225</f>
        <v>0</v>
      </c>
      <c r="K214" s="240">
        <f>EGFV4!D225</f>
        <v>0</v>
      </c>
      <c r="L214" s="240">
        <f>EGFV4!E225</f>
        <v>0</v>
      </c>
      <c r="M214" s="240">
        <f>EGFV4!F225</f>
        <v>0</v>
      </c>
      <c r="N214" s="240">
        <f>EGFV4!G225</f>
        <v>0</v>
      </c>
      <c r="O214" s="240">
        <f>EGFV4!H225</f>
        <v>0</v>
      </c>
      <c r="P214" s="240">
        <f>EGFV4!I225</f>
        <v>0</v>
      </c>
      <c r="Q214" s="240">
        <f>EGFV4!J225</f>
        <v>0</v>
      </c>
      <c r="R214" s="242">
        <f>EGFV4!K225</f>
        <v>0</v>
      </c>
      <c r="S214" s="242">
        <f>EGFV4!L225</f>
        <v>0</v>
      </c>
      <c r="T214" s="243">
        <f t="shared" si="101"/>
        <v>0</v>
      </c>
      <c r="U214" s="244"/>
      <c r="V214" s="240">
        <f>EGFV4!O225</f>
        <v>0</v>
      </c>
      <c r="W214" s="242">
        <f>EGFV4!P225</f>
        <v>0</v>
      </c>
      <c r="X214" s="243">
        <f t="shared" si="98"/>
        <v>0</v>
      </c>
      <c r="Y214" s="245">
        <f t="shared" si="99"/>
        <v>0</v>
      </c>
      <c r="Z214" s="239">
        <f>EGFV4!S225</f>
        <v>0</v>
      </c>
      <c r="AA214" s="44"/>
      <c r="AB214" s="240">
        <f t="shared" si="102"/>
        <v>0</v>
      </c>
      <c r="AC214" s="242">
        <f t="shared" si="102"/>
        <v>0</v>
      </c>
      <c r="AD214" s="243">
        <f t="shared" si="103"/>
        <v>0</v>
      </c>
      <c r="AE214" s="243">
        <f t="shared" si="104"/>
        <v>0</v>
      </c>
      <c r="AF214" s="245">
        <f>SUM(AE214)-(AE214*'Reduction%'!$B$2)</f>
        <v>0</v>
      </c>
      <c r="AG214" s="245"/>
      <c r="AH214" s="84"/>
      <c r="AI214" s="246"/>
      <c r="AJ214" s="247">
        <f>'EGFV2 1'!AJ225</f>
        <v>0</v>
      </c>
      <c r="AK214" s="248">
        <f>'EGFV2 1'!AK225</f>
        <v>0</v>
      </c>
      <c r="AL214" s="240">
        <f>'EGFV2 1'!AL225</f>
        <v>0</v>
      </c>
      <c r="AM214" s="242">
        <f>'EGFV2 1'!AM225</f>
        <v>0</v>
      </c>
      <c r="AN214" s="243">
        <f t="shared" si="121"/>
        <v>0</v>
      </c>
      <c r="AO214" s="249">
        <f>'EGFV2 1'!AO225</f>
        <v>0</v>
      </c>
      <c r="AP214" s="247">
        <f>'EGFV2 2'!AP225</f>
        <v>0</v>
      </c>
      <c r="AQ214" s="248">
        <f>'EGFV2 2'!AQ225</f>
        <v>0</v>
      </c>
      <c r="AR214" s="239">
        <f>'EGFV2 2'!AR225</f>
        <v>0</v>
      </c>
      <c r="AS214" s="242">
        <f>'EGFV2 2'!AS225</f>
        <v>0</v>
      </c>
      <c r="AT214" s="245">
        <f t="shared" si="105"/>
        <v>0</v>
      </c>
      <c r="AU214" s="158">
        <f>'EGFV2 2'!AU225</f>
        <v>0</v>
      </c>
      <c r="AV214" s="247">
        <f>'EGFV2 3'!AV225</f>
        <v>0</v>
      </c>
      <c r="AW214" s="248">
        <f>'EGFV2 3'!AW225</f>
        <v>0</v>
      </c>
      <c r="AX214" s="239">
        <f>'EGFV2 3'!AX225</f>
        <v>0</v>
      </c>
      <c r="AY214" s="242">
        <f>'EGFV2 3'!AY225</f>
        <v>0</v>
      </c>
      <c r="AZ214" s="245">
        <f t="shared" si="117"/>
        <v>0</v>
      </c>
      <c r="BA214" s="158">
        <f>'EGFV2 3'!BA225</f>
        <v>0</v>
      </c>
      <c r="BB214" s="247">
        <f>'EGFV2 4'!BB225</f>
        <v>0</v>
      </c>
      <c r="BC214" s="248">
        <f>'EGFV2 4'!BC225</f>
        <v>0</v>
      </c>
      <c r="BD214" s="239">
        <f>'EGFV2 4'!BD225</f>
        <v>0</v>
      </c>
      <c r="BE214" s="250">
        <f>'EGFV2 4'!BE225</f>
        <v>0</v>
      </c>
      <c r="BF214" s="250">
        <f>'EGFV2 4'!BF225</f>
        <v>0</v>
      </c>
      <c r="BG214" s="158">
        <f>'EGFV2 4'!BG225</f>
        <v>0</v>
      </c>
      <c r="BH214" s="240">
        <f t="shared" si="118"/>
        <v>0</v>
      </c>
      <c r="BI214" s="242">
        <f t="shared" si="119"/>
        <v>0</v>
      </c>
      <c r="BJ214" s="245">
        <f t="shared" si="120"/>
        <v>0</v>
      </c>
      <c r="BK214" s="243">
        <f t="shared" si="106"/>
        <v>0</v>
      </c>
      <c r="BS214" s="240">
        <f t="shared" si="107"/>
        <v>0</v>
      </c>
      <c r="BT214" s="242">
        <f t="shared" si="108"/>
        <v>0</v>
      </c>
      <c r="BU214" s="245">
        <f t="shared" si="109"/>
        <v>0</v>
      </c>
      <c r="BV214" s="243">
        <f t="shared" si="110"/>
        <v>0</v>
      </c>
      <c r="CD214" s="240">
        <f t="shared" si="111"/>
        <v>0</v>
      </c>
      <c r="CE214" s="242">
        <f t="shared" si="111"/>
        <v>0</v>
      </c>
      <c r="CF214" s="245">
        <f t="shared" si="112"/>
        <v>0</v>
      </c>
      <c r="CG214" s="243">
        <f t="shared" si="113"/>
        <v>0</v>
      </c>
      <c r="CO214" s="240">
        <f t="shared" si="114"/>
        <v>0</v>
      </c>
      <c r="CP214" s="242">
        <f t="shared" si="114"/>
        <v>0</v>
      </c>
      <c r="CQ214" s="245">
        <f t="shared" si="115"/>
        <v>0</v>
      </c>
      <c r="CR214" s="243">
        <f t="shared" si="116"/>
        <v>0</v>
      </c>
      <c r="CZ214" s="158">
        <f t="shared" si="123"/>
        <v>0</v>
      </c>
      <c r="DA214" s="245">
        <f t="shared" si="122"/>
        <v>0</v>
      </c>
    </row>
    <row r="215" spans="1:105" s="158" customFormat="1" x14ac:dyDescent="0.3">
      <c r="A215" s="251">
        <f t="shared" si="124"/>
        <v>0</v>
      </c>
      <c r="B215" s="158">
        <f t="shared" si="124"/>
        <v>0</v>
      </c>
      <c r="C215" s="158">
        <f t="shared" si="124"/>
        <v>0</v>
      </c>
      <c r="D215" s="158">
        <f t="shared" si="124"/>
        <v>2026</v>
      </c>
      <c r="E215" s="158" t="str">
        <f t="shared" si="124"/>
        <v xml:space="preserve"> </v>
      </c>
      <c r="F215" s="252">
        <f t="shared" si="124"/>
        <v>0</v>
      </c>
      <c r="G215" s="253">
        <f t="shared" si="124"/>
        <v>0</v>
      </c>
      <c r="H215" s="240">
        <f>EGFV4!A226</f>
        <v>0</v>
      </c>
      <c r="I215" s="240">
        <f>EGFV4!B226</f>
        <v>0</v>
      </c>
      <c r="J215" s="240">
        <f>EGFV4!C226</f>
        <v>0</v>
      </c>
      <c r="K215" s="240">
        <f>EGFV4!D226</f>
        <v>0</v>
      </c>
      <c r="L215" s="240">
        <f>EGFV4!E226</f>
        <v>0</v>
      </c>
      <c r="M215" s="240">
        <f>EGFV4!F226</f>
        <v>0</v>
      </c>
      <c r="N215" s="240">
        <f>EGFV4!G226</f>
        <v>0</v>
      </c>
      <c r="O215" s="240">
        <f>EGFV4!H226</f>
        <v>0</v>
      </c>
      <c r="P215" s="240">
        <f>EGFV4!I226</f>
        <v>0</v>
      </c>
      <c r="Q215" s="240">
        <f>EGFV4!J226</f>
        <v>0</v>
      </c>
      <c r="R215" s="242">
        <f>EGFV4!K226</f>
        <v>0</v>
      </c>
      <c r="S215" s="242">
        <f>EGFV4!L226</f>
        <v>0</v>
      </c>
      <c r="T215" s="243">
        <f t="shared" si="101"/>
        <v>0</v>
      </c>
      <c r="U215" s="244"/>
      <c r="V215" s="240">
        <f>EGFV4!O226</f>
        <v>0</v>
      </c>
      <c r="W215" s="242">
        <f>EGFV4!P226</f>
        <v>0</v>
      </c>
      <c r="X215" s="243">
        <f t="shared" si="98"/>
        <v>0</v>
      </c>
      <c r="Y215" s="245">
        <f t="shared" si="99"/>
        <v>0</v>
      </c>
      <c r="Z215" s="239">
        <f>EGFV4!S226</f>
        <v>0</v>
      </c>
      <c r="AA215" s="44"/>
      <c r="AB215" s="240">
        <f t="shared" si="102"/>
        <v>0</v>
      </c>
      <c r="AC215" s="242">
        <f t="shared" si="102"/>
        <v>0</v>
      </c>
      <c r="AD215" s="243">
        <f t="shared" si="103"/>
        <v>0</v>
      </c>
      <c r="AE215" s="243">
        <f t="shared" si="104"/>
        <v>0</v>
      </c>
      <c r="AF215" s="245">
        <f>SUM(AE215)-(AE215*'Reduction%'!$B$2)</f>
        <v>0</v>
      </c>
      <c r="AG215" s="245"/>
      <c r="AH215" s="84"/>
      <c r="AI215" s="246"/>
      <c r="AJ215" s="247">
        <f>'EGFV2 1'!AJ226</f>
        <v>0</v>
      </c>
      <c r="AK215" s="248">
        <f>'EGFV2 1'!AK226</f>
        <v>0</v>
      </c>
      <c r="AL215" s="240">
        <f>'EGFV2 1'!AL226</f>
        <v>0</v>
      </c>
      <c r="AM215" s="242">
        <f>'EGFV2 1'!AM226</f>
        <v>0</v>
      </c>
      <c r="AN215" s="243">
        <f t="shared" si="121"/>
        <v>0</v>
      </c>
      <c r="AO215" s="249">
        <f>'EGFV2 1'!AO226</f>
        <v>0</v>
      </c>
      <c r="AP215" s="247">
        <f>'EGFV2 2'!AP226</f>
        <v>0</v>
      </c>
      <c r="AQ215" s="248">
        <f>'EGFV2 2'!AQ226</f>
        <v>0</v>
      </c>
      <c r="AR215" s="239">
        <f>'EGFV2 2'!AR226</f>
        <v>0</v>
      </c>
      <c r="AS215" s="242">
        <f>'EGFV2 2'!AS226</f>
        <v>0</v>
      </c>
      <c r="AT215" s="245">
        <f t="shared" si="105"/>
        <v>0</v>
      </c>
      <c r="AU215" s="158">
        <f>'EGFV2 2'!AU226</f>
        <v>0</v>
      </c>
      <c r="AV215" s="247">
        <f>'EGFV2 3'!AV226</f>
        <v>0</v>
      </c>
      <c r="AW215" s="248">
        <f>'EGFV2 3'!AW226</f>
        <v>0</v>
      </c>
      <c r="AX215" s="239">
        <f>'EGFV2 3'!AX226</f>
        <v>0</v>
      </c>
      <c r="AY215" s="242">
        <f>'EGFV2 3'!AY226</f>
        <v>0</v>
      </c>
      <c r="AZ215" s="245">
        <f t="shared" si="117"/>
        <v>0</v>
      </c>
      <c r="BA215" s="158">
        <f>'EGFV2 3'!BA226</f>
        <v>0</v>
      </c>
      <c r="BB215" s="247">
        <f>'EGFV2 4'!BB226</f>
        <v>0</v>
      </c>
      <c r="BC215" s="248">
        <f>'EGFV2 4'!BC226</f>
        <v>0</v>
      </c>
      <c r="BD215" s="239">
        <f>'EGFV2 4'!BD226</f>
        <v>0</v>
      </c>
      <c r="BE215" s="250">
        <f>'EGFV2 4'!BE226</f>
        <v>0</v>
      </c>
      <c r="BF215" s="250">
        <f>'EGFV2 4'!BF226</f>
        <v>0</v>
      </c>
      <c r="BG215" s="158">
        <f>'EGFV2 4'!BG226</f>
        <v>0</v>
      </c>
      <c r="BH215" s="240">
        <f t="shared" si="118"/>
        <v>0</v>
      </c>
      <c r="BI215" s="242">
        <f t="shared" si="119"/>
        <v>0</v>
      </c>
      <c r="BJ215" s="245">
        <f t="shared" si="120"/>
        <v>0</v>
      </c>
      <c r="BK215" s="243">
        <f t="shared" si="106"/>
        <v>0</v>
      </c>
      <c r="BS215" s="240">
        <f t="shared" si="107"/>
        <v>0</v>
      </c>
      <c r="BT215" s="242">
        <f t="shared" si="108"/>
        <v>0</v>
      </c>
      <c r="BU215" s="245">
        <f t="shared" si="109"/>
        <v>0</v>
      </c>
      <c r="BV215" s="243">
        <f t="shared" si="110"/>
        <v>0</v>
      </c>
      <c r="CD215" s="240">
        <f t="shared" si="111"/>
        <v>0</v>
      </c>
      <c r="CE215" s="242">
        <f t="shared" si="111"/>
        <v>0</v>
      </c>
      <c r="CF215" s="245">
        <f t="shared" si="112"/>
        <v>0</v>
      </c>
      <c r="CG215" s="243">
        <f t="shared" si="113"/>
        <v>0</v>
      </c>
      <c r="CO215" s="240">
        <f t="shared" si="114"/>
        <v>0</v>
      </c>
      <c r="CP215" s="242">
        <f t="shared" si="114"/>
        <v>0</v>
      </c>
      <c r="CQ215" s="245">
        <f t="shared" si="115"/>
        <v>0</v>
      </c>
      <c r="CR215" s="243">
        <f t="shared" si="116"/>
        <v>0</v>
      </c>
      <c r="CZ215" s="158">
        <f t="shared" si="123"/>
        <v>0</v>
      </c>
      <c r="DA215" s="245">
        <f t="shared" si="122"/>
        <v>0</v>
      </c>
    </row>
    <row r="216" spans="1:105" s="158" customFormat="1" x14ac:dyDescent="0.3">
      <c r="A216" s="251">
        <f t="shared" si="124"/>
        <v>0</v>
      </c>
      <c r="B216" s="158">
        <f t="shared" si="124"/>
        <v>0</v>
      </c>
      <c r="C216" s="158">
        <f t="shared" si="124"/>
        <v>0</v>
      </c>
      <c r="D216" s="158">
        <f t="shared" si="124"/>
        <v>2026</v>
      </c>
      <c r="E216" s="158" t="str">
        <f t="shared" si="124"/>
        <v xml:space="preserve"> </v>
      </c>
      <c r="F216" s="252">
        <f t="shared" si="124"/>
        <v>0</v>
      </c>
      <c r="G216" s="253">
        <f t="shared" si="124"/>
        <v>0</v>
      </c>
      <c r="H216" s="240">
        <f>EGFV4!A227</f>
        <v>0</v>
      </c>
      <c r="I216" s="240">
        <f>EGFV4!B227</f>
        <v>0</v>
      </c>
      <c r="J216" s="240">
        <f>EGFV4!C227</f>
        <v>0</v>
      </c>
      <c r="K216" s="240">
        <f>EGFV4!D227</f>
        <v>0</v>
      </c>
      <c r="L216" s="240">
        <f>EGFV4!E227</f>
        <v>0</v>
      </c>
      <c r="M216" s="240">
        <f>EGFV4!F227</f>
        <v>0</v>
      </c>
      <c r="N216" s="240">
        <f>EGFV4!G227</f>
        <v>0</v>
      </c>
      <c r="O216" s="240">
        <f>EGFV4!H227</f>
        <v>0</v>
      </c>
      <c r="P216" s="240">
        <f>EGFV4!I227</f>
        <v>0</v>
      </c>
      <c r="Q216" s="240">
        <f>EGFV4!J227</f>
        <v>0</v>
      </c>
      <c r="R216" s="242">
        <f>EGFV4!K227</f>
        <v>0</v>
      </c>
      <c r="S216" s="242">
        <f>EGFV4!L227</f>
        <v>0</v>
      </c>
      <c r="T216" s="243">
        <f t="shared" si="101"/>
        <v>0</v>
      </c>
      <c r="U216" s="244"/>
      <c r="V216" s="240">
        <f>EGFV4!O227</f>
        <v>0</v>
      </c>
      <c r="W216" s="242">
        <f>EGFV4!P227</f>
        <v>0</v>
      </c>
      <c r="X216" s="243">
        <f t="shared" si="98"/>
        <v>0</v>
      </c>
      <c r="Y216" s="245">
        <f t="shared" si="99"/>
        <v>0</v>
      </c>
      <c r="Z216" s="239">
        <f>EGFV4!S227</f>
        <v>0</v>
      </c>
      <c r="AA216" s="44"/>
      <c r="AB216" s="240">
        <f t="shared" si="102"/>
        <v>0</v>
      </c>
      <c r="AC216" s="242">
        <f t="shared" si="102"/>
        <v>0</v>
      </c>
      <c r="AD216" s="243">
        <f t="shared" si="103"/>
        <v>0</v>
      </c>
      <c r="AE216" s="243">
        <f t="shared" si="104"/>
        <v>0</v>
      </c>
      <c r="AF216" s="245">
        <f>SUM(AE216)-(AE216*'Reduction%'!$B$2)</f>
        <v>0</v>
      </c>
      <c r="AG216" s="245"/>
      <c r="AH216" s="84"/>
      <c r="AI216" s="246"/>
      <c r="AJ216" s="247">
        <f>'EGFV2 1'!AJ227</f>
        <v>0</v>
      </c>
      <c r="AK216" s="248">
        <f>'EGFV2 1'!AK227</f>
        <v>0</v>
      </c>
      <c r="AL216" s="240">
        <f>'EGFV2 1'!AL227</f>
        <v>0</v>
      </c>
      <c r="AM216" s="242">
        <f>'EGFV2 1'!AM227</f>
        <v>0</v>
      </c>
      <c r="AN216" s="243">
        <f t="shared" si="121"/>
        <v>0</v>
      </c>
      <c r="AO216" s="249">
        <f>'EGFV2 1'!AO227</f>
        <v>0</v>
      </c>
      <c r="AP216" s="247">
        <f>'EGFV2 2'!AP227</f>
        <v>0</v>
      </c>
      <c r="AQ216" s="248">
        <f>'EGFV2 2'!AQ227</f>
        <v>0</v>
      </c>
      <c r="AR216" s="239">
        <f>'EGFV2 2'!AR227</f>
        <v>0</v>
      </c>
      <c r="AS216" s="242">
        <f>'EGFV2 2'!AS227</f>
        <v>0</v>
      </c>
      <c r="AT216" s="245">
        <f t="shared" si="105"/>
        <v>0</v>
      </c>
      <c r="AU216" s="158">
        <f>'EGFV2 2'!AU227</f>
        <v>0</v>
      </c>
      <c r="AV216" s="247">
        <f>'EGFV2 3'!AV227</f>
        <v>0</v>
      </c>
      <c r="AW216" s="248">
        <f>'EGFV2 3'!AW227</f>
        <v>0</v>
      </c>
      <c r="AX216" s="239">
        <f>'EGFV2 3'!AX227</f>
        <v>0</v>
      </c>
      <c r="AY216" s="242">
        <f>'EGFV2 3'!AY227</f>
        <v>0</v>
      </c>
      <c r="AZ216" s="245">
        <f t="shared" si="117"/>
        <v>0</v>
      </c>
      <c r="BA216" s="158">
        <f>'EGFV2 3'!BA227</f>
        <v>0</v>
      </c>
      <c r="BB216" s="247">
        <f>'EGFV2 4'!BB227</f>
        <v>0</v>
      </c>
      <c r="BC216" s="248">
        <f>'EGFV2 4'!BC227</f>
        <v>0</v>
      </c>
      <c r="BD216" s="239">
        <f>'EGFV2 4'!BD227</f>
        <v>0</v>
      </c>
      <c r="BE216" s="250">
        <f>'EGFV2 4'!BE227</f>
        <v>0</v>
      </c>
      <c r="BF216" s="250">
        <f>'EGFV2 4'!BF227</f>
        <v>0</v>
      </c>
      <c r="BG216" s="158">
        <f>'EGFV2 4'!BG227</f>
        <v>0</v>
      </c>
      <c r="BH216" s="240">
        <f t="shared" si="118"/>
        <v>0</v>
      </c>
      <c r="BI216" s="242">
        <f t="shared" si="119"/>
        <v>0</v>
      </c>
      <c r="BJ216" s="245">
        <f t="shared" si="120"/>
        <v>0</v>
      </c>
      <c r="BK216" s="243">
        <f t="shared" si="106"/>
        <v>0</v>
      </c>
      <c r="BS216" s="240">
        <f t="shared" si="107"/>
        <v>0</v>
      </c>
      <c r="BT216" s="242">
        <f t="shared" si="108"/>
        <v>0</v>
      </c>
      <c r="BU216" s="245">
        <f t="shared" si="109"/>
        <v>0</v>
      </c>
      <c r="BV216" s="243">
        <f t="shared" si="110"/>
        <v>0</v>
      </c>
      <c r="CD216" s="240">
        <f t="shared" si="111"/>
        <v>0</v>
      </c>
      <c r="CE216" s="242">
        <f t="shared" si="111"/>
        <v>0</v>
      </c>
      <c r="CF216" s="245">
        <f t="shared" si="112"/>
        <v>0</v>
      </c>
      <c r="CG216" s="243">
        <f t="shared" si="113"/>
        <v>0</v>
      </c>
      <c r="CO216" s="240">
        <f t="shared" si="114"/>
        <v>0</v>
      </c>
      <c r="CP216" s="242">
        <f t="shared" si="114"/>
        <v>0</v>
      </c>
      <c r="CQ216" s="245">
        <f t="shared" si="115"/>
        <v>0</v>
      </c>
      <c r="CR216" s="243">
        <f t="shared" si="116"/>
        <v>0</v>
      </c>
      <c r="CZ216" s="158">
        <f t="shared" si="123"/>
        <v>0</v>
      </c>
      <c r="DA216" s="245">
        <f t="shared" si="122"/>
        <v>0</v>
      </c>
    </row>
    <row r="217" spans="1:105" s="158" customFormat="1" x14ac:dyDescent="0.3">
      <c r="A217" s="251">
        <f t="shared" si="124"/>
        <v>0</v>
      </c>
      <c r="B217" s="158">
        <f t="shared" si="124"/>
        <v>0</v>
      </c>
      <c r="C217" s="158">
        <f t="shared" si="124"/>
        <v>0</v>
      </c>
      <c r="D217" s="158">
        <f t="shared" si="124"/>
        <v>2026</v>
      </c>
      <c r="E217" s="158" t="str">
        <f t="shared" si="124"/>
        <v xml:space="preserve"> </v>
      </c>
      <c r="F217" s="252">
        <f t="shared" si="124"/>
        <v>0</v>
      </c>
      <c r="G217" s="253">
        <f t="shared" si="124"/>
        <v>0</v>
      </c>
      <c r="H217" s="240">
        <f>EGFV4!A228</f>
        <v>0</v>
      </c>
      <c r="I217" s="240">
        <f>EGFV4!B228</f>
        <v>0</v>
      </c>
      <c r="J217" s="240">
        <f>EGFV4!C228</f>
        <v>0</v>
      </c>
      <c r="K217" s="240">
        <f>EGFV4!D228</f>
        <v>0</v>
      </c>
      <c r="L217" s="240">
        <f>EGFV4!E228</f>
        <v>0</v>
      </c>
      <c r="M217" s="240">
        <f>EGFV4!F228</f>
        <v>0</v>
      </c>
      <c r="N217" s="240">
        <f>EGFV4!G228</f>
        <v>0</v>
      </c>
      <c r="O217" s="240">
        <f>EGFV4!H228</f>
        <v>0</v>
      </c>
      <c r="P217" s="240">
        <f>EGFV4!I228</f>
        <v>0</v>
      </c>
      <c r="Q217" s="240">
        <f>EGFV4!J228</f>
        <v>0</v>
      </c>
      <c r="R217" s="242">
        <f>EGFV4!K228</f>
        <v>0</v>
      </c>
      <c r="S217" s="242">
        <f>EGFV4!L228</f>
        <v>0</v>
      </c>
      <c r="T217" s="243">
        <f t="shared" si="101"/>
        <v>0</v>
      </c>
      <c r="U217" s="244"/>
      <c r="V217" s="240">
        <f>EGFV4!O228</f>
        <v>0</v>
      </c>
      <c r="W217" s="242">
        <f>EGFV4!P228</f>
        <v>0</v>
      </c>
      <c r="X217" s="243">
        <f t="shared" si="98"/>
        <v>0</v>
      </c>
      <c r="Y217" s="245">
        <f t="shared" si="99"/>
        <v>0</v>
      </c>
      <c r="Z217" s="239">
        <f>EGFV4!S228</f>
        <v>0</v>
      </c>
      <c r="AA217" s="44"/>
      <c r="AB217" s="240">
        <f t="shared" si="102"/>
        <v>0</v>
      </c>
      <c r="AC217" s="242">
        <f t="shared" si="102"/>
        <v>0</v>
      </c>
      <c r="AD217" s="243">
        <f t="shared" si="103"/>
        <v>0</v>
      </c>
      <c r="AE217" s="243">
        <f t="shared" si="104"/>
        <v>0</v>
      </c>
      <c r="AF217" s="245">
        <f>SUM(AE217)-(AE217*'Reduction%'!$B$2)</f>
        <v>0</v>
      </c>
      <c r="AG217" s="245"/>
      <c r="AH217" s="84"/>
      <c r="AI217" s="246"/>
      <c r="AJ217" s="247">
        <f>'EGFV2 1'!AJ228</f>
        <v>0</v>
      </c>
      <c r="AK217" s="248">
        <f>'EGFV2 1'!AK228</f>
        <v>0</v>
      </c>
      <c r="AL217" s="240">
        <f>'EGFV2 1'!AL228</f>
        <v>0</v>
      </c>
      <c r="AM217" s="242">
        <f>'EGFV2 1'!AM228</f>
        <v>0</v>
      </c>
      <c r="AN217" s="243">
        <f t="shared" si="121"/>
        <v>0</v>
      </c>
      <c r="AO217" s="249">
        <f>'EGFV2 1'!AO228</f>
        <v>0</v>
      </c>
      <c r="AP217" s="247">
        <f>'EGFV2 2'!AP228</f>
        <v>0</v>
      </c>
      <c r="AQ217" s="248">
        <f>'EGFV2 2'!AQ228</f>
        <v>0</v>
      </c>
      <c r="AR217" s="239">
        <f>'EGFV2 2'!AR228</f>
        <v>0</v>
      </c>
      <c r="AS217" s="242">
        <f>'EGFV2 2'!AS228</f>
        <v>0</v>
      </c>
      <c r="AT217" s="245">
        <f t="shared" si="105"/>
        <v>0</v>
      </c>
      <c r="AU217" s="158">
        <f>'EGFV2 2'!AU228</f>
        <v>0</v>
      </c>
      <c r="AV217" s="247">
        <f>'EGFV2 3'!AV228</f>
        <v>0</v>
      </c>
      <c r="AW217" s="248">
        <f>'EGFV2 3'!AW228</f>
        <v>0</v>
      </c>
      <c r="AX217" s="239">
        <f>'EGFV2 3'!AX228</f>
        <v>0</v>
      </c>
      <c r="AY217" s="242">
        <f>'EGFV2 3'!AY228</f>
        <v>0</v>
      </c>
      <c r="AZ217" s="245">
        <f t="shared" si="117"/>
        <v>0</v>
      </c>
      <c r="BA217" s="158">
        <f>'EGFV2 3'!BA228</f>
        <v>0</v>
      </c>
      <c r="BB217" s="247">
        <f>'EGFV2 4'!BB228</f>
        <v>0</v>
      </c>
      <c r="BC217" s="248">
        <f>'EGFV2 4'!BC228</f>
        <v>0</v>
      </c>
      <c r="BD217" s="239">
        <f>'EGFV2 4'!BD228</f>
        <v>0</v>
      </c>
      <c r="BE217" s="250">
        <f>'EGFV2 4'!BE228</f>
        <v>0</v>
      </c>
      <c r="BF217" s="250">
        <f>'EGFV2 4'!BF228</f>
        <v>0</v>
      </c>
      <c r="BG217" s="158">
        <f>'EGFV2 4'!BG228</f>
        <v>0</v>
      </c>
      <c r="BH217" s="240">
        <f t="shared" si="118"/>
        <v>0</v>
      </c>
      <c r="BI217" s="242">
        <f t="shared" si="119"/>
        <v>0</v>
      </c>
      <c r="BJ217" s="245">
        <f t="shared" si="120"/>
        <v>0</v>
      </c>
      <c r="BK217" s="243">
        <f t="shared" si="106"/>
        <v>0</v>
      </c>
      <c r="BS217" s="240">
        <f t="shared" si="107"/>
        <v>0</v>
      </c>
      <c r="BT217" s="242">
        <f t="shared" si="108"/>
        <v>0</v>
      </c>
      <c r="BU217" s="245">
        <f t="shared" si="109"/>
        <v>0</v>
      </c>
      <c r="BV217" s="243">
        <f t="shared" si="110"/>
        <v>0</v>
      </c>
      <c r="CD217" s="240">
        <f t="shared" si="111"/>
        <v>0</v>
      </c>
      <c r="CE217" s="242">
        <f t="shared" si="111"/>
        <v>0</v>
      </c>
      <c r="CF217" s="245">
        <f t="shared" si="112"/>
        <v>0</v>
      </c>
      <c r="CG217" s="243">
        <f t="shared" si="113"/>
        <v>0</v>
      </c>
      <c r="CO217" s="240">
        <f t="shared" si="114"/>
        <v>0</v>
      </c>
      <c r="CP217" s="242">
        <f t="shared" si="114"/>
        <v>0</v>
      </c>
      <c r="CQ217" s="245">
        <f t="shared" si="115"/>
        <v>0</v>
      </c>
      <c r="CR217" s="243">
        <f t="shared" si="116"/>
        <v>0</v>
      </c>
      <c r="CZ217" s="158">
        <f t="shared" si="123"/>
        <v>0</v>
      </c>
      <c r="DA217" s="245">
        <f t="shared" si="122"/>
        <v>0</v>
      </c>
    </row>
    <row r="218" spans="1:105" s="158" customFormat="1" x14ac:dyDescent="0.3">
      <c r="A218" s="251">
        <f t="shared" si="124"/>
        <v>0</v>
      </c>
      <c r="B218" s="158">
        <f t="shared" si="124"/>
        <v>0</v>
      </c>
      <c r="C218" s="158">
        <f t="shared" si="124"/>
        <v>0</v>
      </c>
      <c r="D218" s="158">
        <f t="shared" si="124"/>
        <v>2026</v>
      </c>
      <c r="E218" s="158" t="str">
        <f t="shared" si="124"/>
        <v xml:space="preserve"> </v>
      </c>
      <c r="F218" s="252">
        <f t="shared" si="124"/>
        <v>0</v>
      </c>
      <c r="G218" s="253">
        <f t="shared" si="124"/>
        <v>0</v>
      </c>
      <c r="H218" s="240">
        <f>EGFV4!A229</f>
        <v>0</v>
      </c>
      <c r="I218" s="240">
        <f>EGFV4!B229</f>
        <v>0</v>
      </c>
      <c r="J218" s="240">
        <f>EGFV4!C229</f>
        <v>0</v>
      </c>
      <c r="K218" s="240">
        <f>EGFV4!D229</f>
        <v>0</v>
      </c>
      <c r="L218" s="240">
        <f>EGFV4!E229</f>
        <v>0</v>
      </c>
      <c r="M218" s="240">
        <f>EGFV4!F229</f>
        <v>0</v>
      </c>
      <c r="N218" s="240">
        <f>EGFV4!G229</f>
        <v>0</v>
      </c>
      <c r="O218" s="240">
        <f>EGFV4!H229</f>
        <v>0</v>
      </c>
      <c r="P218" s="240">
        <f>EGFV4!I229</f>
        <v>0</v>
      </c>
      <c r="Q218" s="240">
        <f>EGFV4!J229</f>
        <v>0</v>
      </c>
      <c r="R218" s="242">
        <f>EGFV4!K229</f>
        <v>0</v>
      </c>
      <c r="S218" s="242">
        <f>EGFV4!L229</f>
        <v>0</v>
      </c>
      <c r="T218" s="243">
        <f t="shared" si="101"/>
        <v>0</v>
      </c>
      <c r="U218" s="244"/>
      <c r="V218" s="240">
        <f>EGFV4!O229</f>
        <v>0</v>
      </c>
      <c r="W218" s="242">
        <f>EGFV4!P229</f>
        <v>0</v>
      </c>
      <c r="X218" s="243">
        <f t="shared" si="98"/>
        <v>0</v>
      </c>
      <c r="Y218" s="245">
        <f t="shared" si="99"/>
        <v>0</v>
      </c>
      <c r="Z218" s="239">
        <f>EGFV4!S229</f>
        <v>0</v>
      </c>
      <c r="AA218" s="44"/>
      <c r="AB218" s="240">
        <f t="shared" si="102"/>
        <v>0</v>
      </c>
      <c r="AC218" s="242">
        <f t="shared" si="102"/>
        <v>0</v>
      </c>
      <c r="AD218" s="243">
        <f t="shared" si="103"/>
        <v>0</v>
      </c>
      <c r="AE218" s="243">
        <f t="shared" si="104"/>
        <v>0</v>
      </c>
      <c r="AF218" s="245">
        <f>SUM(AE218)-(AE218*'Reduction%'!$B$2)</f>
        <v>0</v>
      </c>
      <c r="AG218" s="245"/>
      <c r="AH218" s="84"/>
      <c r="AI218" s="246"/>
      <c r="AJ218" s="247">
        <f>'EGFV2 1'!AJ229</f>
        <v>0</v>
      </c>
      <c r="AK218" s="248">
        <f>'EGFV2 1'!AK229</f>
        <v>0</v>
      </c>
      <c r="AL218" s="240">
        <f>'EGFV2 1'!AL229</f>
        <v>0</v>
      </c>
      <c r="AM218" s="242">
        <f>'EGFV2 1'!AM229</f>
        <v>0</v>
      </c>
      <c r="AN218" s="243">
        <f t="shared" si="121"/>
        <v>0</v>
      </c>
      <c r="AO218" s="249">
        <f>'EGFV2 1'!AO229</f>
        <v>0</v>
      </c>
      <c r="AP218" s="247">
        <f>'EGFV2 2'!AP229</f>
        <v>0</v>
      </c>
      <c r="AQ218" s="248">
        <f>'EGFV2 2'!AQ229</f>
        <v>0</v>
      </c>
      <c r="AR218" s="239">
        <f>'EGFV2 2'!AR229</f>
        <v>0</v>
      </c>
      <c r="AS218" s="242">
        <f>'EGFV2 2'!AS229</f>
        <v>0</v>
      </c>
      <c r="AT218" s="245">
        <f t="shared" si="105"/>
        <v>0</v>
      </c>
      <c r="AU218" s="158">
        <f>'EGFV2 2'!AU229</f>
        <v>0</v>
      </c>
      <c r="AV218" s="247">
        <f>'EGFV2 3'!AV229</f>
        <v>0</v>
      </c>
      <c r="AW218" s="248">
        <f>'EGFV2 3'!AW229</f>
        <v>0</v>
      </c>
      <c r="AX218" s="239">
        <f>'EGFV2 3'!AX229</f>
        <v>0</v>
      </c>
      <c r="AY218" s="242">
        <f>'EGFV2 3'!AY229</f>
        <v>0</v>
      </c>
      <c r="AZ218" s="245">
        <f t="shared" si="117"/>
        <v>0</v>
      </c>
      <c r="BA218" s="158">
        <f>'EGFV2 3'!BA229</f>
        <v>0</v>
      </c>
      <c r="BB218" s="247">
        <f>'EGFV2 4'!BB229</f>
        <v>0</v>
      </c>
      <c r="BC218" s="248">
        <f>'EGFV2 4'!BC229</f>
        <v>0</v>
      </c>
      <c r="BD218" s="239">
        <f>'EGFV2 4'!BD229</f>
        <v>0</v>
      </c>
      <c r="BE218" s="250">
        <f>'EGFV2 4'!BE229</f>
        <v>0</v>
      </c>
      <c r="BF218" s="250">
        <f>'EGFV2 4'!BF229</f>
        <v>0</v>
      </c>
      <c r="BG218" s="158">
        <f>'EGFV2 4'!BG229</f>
        <v>0</v>
      </c>
      <c r="BH218" s="240">
        <f t="shared" si="118"/>
        <v>0</v>
      </c>
      <c r="BI218" s="242">
        <f t="shared" si="119"/>
        <v>0</v>
      </c>
      <c r="BJ218" s="245">
        <f t="shared" si="120"/>
        <v>0</v>
      </c>
      <c r="BK218" s="243">
        <f t="shared" si="106"/>
        <v>0</v>
      </c>
      <c r="BS218" s="240">
        <f t="shared" si="107"/>
        <v>0</v>
      </c>
      <c r="BT218" s="242">
        <f t="shared" si="108"/>
        <v>0</v>
      </c>
      <c r="BU218" s="245">
        <f t="shared" si="109"/>
        <v>0</v>
      </c>
      <c r="BV218" s="243">
        <f t="shared" si="110"/>
        <v>0</v>
      </c>
      <c r="CD218" s="240">
        <f t="shared" si="111"/>
        <v>0</v>
      </c>
      <c r="CE218" s="242">
        <f t="shared" si="111"/>
        <v>0</v>
      </c>
      <c r="CF218" s="245">
        <f t="shared" si="112"/>
        <v>0</v>
      </c>
      <c r="CG218" s="243">
        <f t="shared" si="113"/>
        <v>0</v>
      </c>
      <c r="CO218" s="240">
        <f t="shared" si="114"/>
        <v>0</v>
      </c>
      <c r="CP218" s="242">
        <f t="shared" si="114"/>
        <v>0</v>
      </c>
      <c r="CQ218" s="245">
        <f t="shared" si="115"/>
        <v>0</v>
      </c>
      <c r="CR218" s="243">
        <f t="shared" si="116"/>
        <v>0</v>
      </c>
      <c r="CZ218" s="158">
        <f t="shared" si="123"/>
        <v>0</v>
      </c>
      <c r="DA218" s="245">
        <f t="shared" si="122"/>
        <v>0</v>
      </c>
    </row>
    <row r="219" spans="1:105" s="158" customFormat="1" x14ac:dyDescent="0.3">
      <c r="A219" s="251">
        <f t="shared" si="124"/>
        <v>0</v>
      </c>
      <c r="B219" s="158">
        <f t="shared" si="124"/>
        <v>0</v>
      </c>
      <c r="C219" s="158">
        <f t="shared" si="124"/>
        <v>0</v>
      </c>
      <c r="D219" s="158">
        <f t="shared" si="124"/>
        <v>2026</v>
      </c>
      <c r="E219" s="158" t="str">
        <f t="shared" si="124"/>
        <v xml:space="preserve"> </v>
      </c>
      <c r="F219" s="252">
        <f t="shared" si="124"/>
        <v>0</v>
      </c>
      <c r="G219" s="253">
        <f t="shared" si="124"/>
        <v>0</v>
      </c>
      <c r="H219" s="240">
        <f>EGFV4!A230</f>
        <v>0</v>
      </c>
      <c r="I219" s="240">
        <f>EGFV4!B230</f>
        <v>0</v>
      </c>
      <c r="J219" s="240">
        <f>EGFV4!C230</f>
        <v>0</v>
      </c>
      <c r="K219" s="240">
        <f>EGFV4!D230</f>
        <v>0</v>
      </c>
      <c r="L219" s="240">
        <f>EGFV4!E230</f>
        <v>0</v>
      </c>
      <c r="M219" s="240">
        <f>EGFV4!F230</f>
        <v>0</v>
      </c>
      <c r="N219" s="240">
        <f>EGFV4!G230</f>
        <v>0</v>
      </c>
      <c r="O219" s="240">
        <f>EGFV4!H230</f>
        <v>0</v>
      </c>
      <c r="P219" s="240">
        <f>EGFV4!I230</f>
        <v>0</v>
      </c>
      <c r="Q219" s="240">
        <f>EGFV4!J230</f>
        <v>0</v>
      </c>
      <c r="R219" s="242">
        <f>EGFV4!K230</f>
        <v>0</v>
      </c>
      <c r="S219" s="242">
        <f>EGFV4!L230</f>
        <v>0</v>
      </c>
      <c r="T219" s="243">
        <f t="shared" si="101"/>
        <v>0</v>
      </c>
      <c r="U219" s="244"/>
      <c r="V219" s="240">
        <f>EGFV4!O230</f>
        <v>0</v>
      </c>
      <c r="W219" s="242">
        <f>EGFV4!P230</f>
        <v>0</v>
      </c>
      <c r="X219" s="243">
        <f t="shared" si="98"/>
        <v>0</v>
      </c>
      <c r="Y219" s="245">
        <f t="shared" si="99"/>
        <v>0</v>
      </c>
      <c r="Z219" s="239">
        <f>EGFV4!S230</f>
        <v>0</v>
      </c>
      <c r="AA219" s="44"/>
      <c r="AB219" s="240">
        <f t="shared" si="102"/>
        <v>0</v>
      </c>
      <c r="AC219" s="242">
        <f t="shared" si="102"/>
        <v>0</v>
      </c>
      <c r="AD219" s="243">
        <f t="shared" si="103"/>
        <v>0</v>
      </c>
      <c r="AE219" s="243">
        <f t="shared" si="104"/>
        <v>0</v>
      </c>
      <c r="AF219" s="245">
        <f>SUM(AE219)-(AE219*'Reduction%'!$B$2)</f>
        <v>0</v>
      </c>
      <c r="AG219" s="245"/>
      <c r="AH219" s="84"/>
      <c r="AI219" s="246"/>
      <c r="AJ219" s="247">
        <f>'EGFV2 1'!AJ230</f>
        <v>0</v>
      </c>
      <c r="AK219" s="248">
        <f>'EGFV2 1'!AK230</f>
        <v>0</v>
      </c>
      <c r="AL219" s="240">
        <f>'EGFV2 1'!AL230</f>
        <v>0</v>
      </c>
      <c r="AM219" s="242">
        <f>'EGFV2 1'!AM230</f>
        <v>0</v>
      </c>
      <c r="AN219" s="243">
        <f t="shared" si="121"/>
        <v>0</v>
      </c>
      <c r="AO219" s="249">
        <f>'EGFV2 1'!AO230</f>
        <v>0</v>
      </c>
      <c r="AP219" s="247">
        <f>'EGFV2 2'!AP230</f>
        <v>0</v>
      </c>
      <c r="AQ219" s="248">
        <f>'EGFV2 2'!AQ230</f>
        <v>0</v>
      </c>
      <c r="AR219" s="239">
        <f>'EGFV2 2'!AR230</f>
        <v>0</v>
      </c>
      <c r="AS219" s="242">
        <f>'EGFV2 2'!AS230</f>
        <v>0</v>
      </c>
      <c r="AT219" s="245">
        <f t="shared" si="105"/>
        <v>0</v>
      </c>
      <c r="AU219" s="158">
        <f>'EGFV2 2'!AU230</f>
        <v>0</v>
      </c>
      <c r="AV219" s="247">
        <f>'EGFV2 3'!AV230</f>
        <v>0</v>
      </c>
      <c r="AW219" s="248">
        <f>'EGFV2 3'!AW230</f>
        <v>0</v>
      </c>
      <c r="AX219" s="239">
        <f>'EGFV2 3'!AX230</f>
        <v>0</v>
      </c>
      <c r="AY219" s="242">
        <f>'EGFV2 3'!AY230</f>
        <v>0</v>
      </c>
      <c r="AZ219" s="245">
        <f t="shared" si="117"/>
        <v>0</v>
      </c>
      <c r="BA219" s="158">
        <f>'EGFV2 3'!BA230</f>
        <v>0</v>
      </c>
      <c r="BB219" s="247">
        <f>'EGFV2 4'!BB230</f>
        <v>0</v>
      </c>
      <c r="BC219" s="248">
        <f>'EGFV2 4'!BC230</f>
        <v>0</v>
      </c>
      <c r="BD219" s="239">
        <f>'EGFV2 4'!BD230</f>
        <v>0</v>
      </c>
      <c r="BE219" s="250">
        <f>'EGFV2 4'!BE230</f>
        <v>0</v>
      </c>
      <c r="BF219" s="250">
        <f>'EGFV2 4'!BF230</f>
        <v>0</v>
      </c>
      <c r="BG219" s="158">
        <f>'EGFV2 4'!BG230</f>
        <v>0</v>
      </c>
      <c r="BH219" s="240">
        <f t="shared" si="118"/>
        <v>0</v>
      </c>
      <c r="BI219" s="242">
        <f t="shared" si="119"/>
        <v>0</v>
      </c>
      <c r="BJ219" s="245">
        <f t="shared" si="120"/>
        <v>0</v>
      </c>
      <c r="BK219" s="243">
        <f t="shared" si="106"/>
        <v>0</v>
      </c>
      <c r="BS219" s="240">
        <f t="shared" si="107"/>
        <v>0</v>
      </c>
      <c r="BT219" s="242">
        <f t="shared" si="108"/>
        <v>0</v>
      </c>
      <c r="BU219" s="245">
        <f t="shared" si="109"/>
        <v>0</v>
      </c>
      <c r="BV219" s="243">
        <f t="shared" si="110"/>
        <v>0</v>
      </c>
      <c r="CD219" s="240">
        <f t="shared" si="111"/>
        <v>0</v>
      </c>
      <c r="CE219" s="242">
        <f t="shared" si="111"/>
        <v>0</v>
      </c>
      <c r="CF219" s="245">
        <f t="shared" si="112"/>
        <v>0</v>
      </c>
      <c r="CG219" s="243">
        <f t="shared" si="113"/>
        <v>0</v>
      </c>
      <c r="CO219" s="240">
        <f t="shared" si="114"/>
        <v>0</v>
      </c>
      <c r="CP219" s="242">
        <f t="shared" si="114"/>
        <v>0</v>
      </c>
      <c r="CQ219" s="245">
        <f t="shared" si="115"/>
        <v>0</v>
      </c>
      <c r="CR219" s="243">
        <f t="shared" si="116"/>
        <v>0</v>
      </c>
      <c r="CZ219" s="158">
        <f t="shared" si="123"/>
        <v>0</v>
      </c>
      <c r="DA219" s="245">
        <f t="shared" si="122"/>
        <v>0</v>
      </c>
    </row>
    <row r="220" spans="1:105" s="158" customFormat="1" x14ac:dyDescent="0.3">
      <c r="A220" s="251">
        <f t="shared" si="124"/>
        <v>0</v>
      </c>
      <c r="B220" s="158">
        <f t="shared" si="124"/>
        <v>0</v>
      </c>
      <c r="C220" s="158">
        <f t="shared" si="124"/>
        <v>0</v>
      </c>
      <c r="D220" s="158">
        <f t="shared" si="124"/>
        <v>2026</v>
      </c>
      <c r="E220" s="158" t="str">
        <f t="shared" si="124"/>
        <v xml:space="preserve"> </v>
      </c>
      <c r="F220" s="252">
        <f t="shared" si="124"/>
        <v>0</v>
      </c>
      <c r="G220" s="253">
        <f t="shared" si="124"/>
        <v>0</v>
      </c>
      <c r="H220" s="240">
        <f>EGFV4!A231</f>
        <v>0</v>
      </c>
      <c r="I220" s="240">
        <f>EGFV4!B231</f>
        <v>0</v>
      </c>
      <c r="J220" s="240">
        <f>EGFV4!C231</f>
        <v>0</v>
      </c>
      <c r="K220" s="240">
        <f>EGFV4!D231</f>
        <v>0</v>
      </c>
      <c r="L220" s="240">
        <f>EGFV4!E231</f>
        <v>0</v>
      </c>
      <c r="M220" s="240">
        <f>EGFV4!F231</f>
        <v>0</v>
      </c>
      <c r="N220" s="240">
        <f>EGFV4!G231</f>
        <v>0</v>
      </c>
      <c r="O220" s="240">
        <f>EGFV4!H231</f>
        <v>0</v>
      </c>
      <c r="P220" s="240">
        <f>EGFV4!I231</f>
        <v>0</v>
      </c>
      <c r="Q220" s="240">
        <f>EGFV4!J231</f>
        <v>0</v>
      </c>
      <c r="R220" s="242">
        <f>EGFV4!K231</f>
        <v>0</v>
      </c>
      <c r="S220" s="242">
        <f>EGFV4!L231</f>
        <v>0</v>
      </c>
      <c r="T220" s="243">
        <f t="shared" si="101"/>
        <v>0</v>
      </c>
      <c r="U220" s="244"/>
      <c r="V220" s="240">
        <f>EGFV4!O231</f>
        <v>0</v>
      </c>
      <c r="W220" s="242">
        <f>EGFV4!P231</f>
        <v>0</v>
      </c>
      <c r="X220" s="243">
        <f t="shared" si="98"/>
        <v>0</v>
      </c>
      <c r="Y220" s="245">
        <f t="shared" si="99"/>
        <v>0</v>
      </c>
      <c r="Z220" s="239">
        <f>EGFV4!S231</f>
        <v>0</v>
      </c>
      <c r="AA220" s="44"/>
      <c r="AB220" s="240">
        <f t="shared" si="102"/>
        <v>0</v>
      </c>
      <c r="AC220" s="242">
        <f t="shared" si="102"/>
        <v>0</v>
      </c>
      <c r="AD220" s="243">
        <f t="shared" si="103"/>
        <v>0</v>
      </c>
      <c r="AE220" s="243">
        <f t="shared" si="104"/>
        <v>0</v>
      </c>
      <c r="AF220" s="245">
        <f>SUM(AE220)-(AE220*'Reduction%'!$B$2)</f>
        <v>0</v>
      </c>
      <c r="AG220" s="245"/>
      <c r="AH220" s="84"/>
      <c r="AI220" s="246"/>
      <c r="AJ220" s="247">
        <f>'EGFV2 1'!AJ231</f>
        <v>0</v>
      </c>
      <c r="AK220" s="248">
        <f>'EGFV2 1'!AK231</f>
        <v>0</v>
      </c>
      <c r="AL220" s="240">
        <f>'EGFV2 1'!AL231</f>
        <v>0</v>
      </c>
      <c r="AM220" s="242">
        <f>'EGFV2 1'!AM231</f>
        <v>0</v>
      </c>
      <c r="AN220" s="243">
        <f t="shared" si="121"/>
        <v>0</v>
      </c>
      <c r="AO220" s="249">
        <f>'EGFV2 1'!AO231</f>
        <v>0</v>
      </c>
      <c r="AP220" s="247">
        <f>'EGFV2 2'!AP231</f>
        <v>0</v>
      </c>
      <c r="AQ220" s="248">
        <f>'EGFV2 2'!AQ231</f>
        <v>0</v>
      </c>
      <c r="AR220" s="239">
        <f>'EGFV2 2'!AR231</f>
        <v>0</v>
      </c>
      <c r="AS220" s="242">
        <f>'EGFV2 2'!AS231</f>
        <v>0</v>
      </c>
      <c r="AT220" s="245">
        <f t="shared" si="105"/>
        <v>0</v>
      </c>
      <c r="AU220" s="158">
        <f>'EGFV2 2'!AU231</f>
        <v>0</v>
      </c>
      <c r="AV220" s="247">
        <f>'EGFV2 3'!AV231</f>
        <v>0</v>
      </c>
      <c r="AW220" s="248">
        <f>'EGFV2 3'!AW231</f>
        <v>0</v>
      </c>
      <c r="AX220" s="239">
        <f>'EGFV2 3'!AX231</f>
        <v>0</v>
      </c>
      <c r="AY220" s="242">
        <f>'EGFV2 3'!AY231</f>
        <v>0</v>
      </c>
      <c r="AZ220" s="245">
        <f t="shared" si="117"/>
        <v>0</v>
      </c>
      <c r="BA220" s="158">
        <f>'EGFV2 3'!BA231</f>
        <v>0</v>
      </c>
      <c r="BB220" s="247">
        <f>'EGFV2 4'!BB231</f>
        <v>0</v>
      </c>
      <c r="BC220" s="248">
        <f>'EGFV2 4'!BC231</f>
        <v>0</v>
      </c>
      <c r="BD220" s="239">
        <f>'EGFV2 4'!BD231</f>
        <v>0</v>
      </c>
      <c r="BE220" s="250">
        <f>'EGFV2 4'!BE231</f>
        <v>0</v>
      </c>
      <c r="BF220" s="250">
        <f>'EGFV2 4'!BF231</f>
        <v>0</v>
      </c>
      <c r="BG220" s="158">
        <f>'EGFV2 4'!BG231</f>
        <v>0</v>
      </c>
      <c r="BH220" s="240">
        <f t="shared" si="118"/>
        <v>0</v>
      </c>
      <c r="BI220" s="242">
        <f t="shared" si="119"/>
        <v>0</v>
      </c>
      <c r="BJ220" s="245">
        <f t="shared" si="120"/>
        <v>0</v>
      </c>
      <c r="BK220" s="243">
        <f t="shared" si="106"/>
        <v>0</v>
      </c>
      <c r="BS220" s="240">
        <f t="shared" si="107"/>
        <v>0</v>
      </c>
      <c r="BT220" s="242">
        <f t="shared" si="108"/>
        <v>0</v>
      </c>
      <c r="BU220" s="245">
        <f t="shared" si="109"/>
        <v>0</v>
      </c>
      <c r="BV220" s="243">
        <f t="shared" si="110"/>
        <v>0</v>
      </c>
      <c r="CD220" s="240">
        <f t="shared" si="111"/>
        <v>0</v>
      </c>
      <c r="CE220" s="242">
        <f t="shared" si="111"/>
        <v>0</v>
      </c>
      <c r="CF220" s="245">
        <f t="shared" si="112"/>
        <v>0</v>
      </c>
      <c r="CG220" s="243">
        <f t="shared" si="113"/>
        <v>0</v>
      </c>
      <c r="CO220" s="240">
        <f t="shared" si="114"/>
        <v>0</v>
      </c>
      <c r="CP220" s="242">
        <f t="shared" si="114"/>
        <v>0</v>
      </c>
      <c r="CQ220" s="245">
        <f t="shared" si="115"/>
        <v>0</v>
      </c>
      <c r="CR220" s="243">
        <f t="shared" si="116"/>
        <v>0</v>
      </c>
      <c r="CZ220" s="158">
        <f t="shared" si="123"/>
        <v>0</v>
      </c>
      <c r="DA220" s="245">
        <f t="shared" si="122"/>
        <v>0</v>
      </c>
    </row>
    <row r="221" spans="1:105" s="158" customFormat="1" x14ac:dyDescent="0.3">
      <c r="A221" s="251">
        <f t="shared" si="124"/>
        <v>0</v>
      </c>
      <c r="B221" s="158">
        <f t="shared" si="124"/>
        <v>0</v>
      </c>
      <c r="C221" s="158">
        <f t="shared" si="124"/>
        <v>0</v>
      </c>
      <c r="D221" s="158">
        <f t="shared" si="124"/>
        <v>2026</v>
      </c>
      <c r="E221" s="158" t="str">
        <f t="shared" si="124"/>
        <v xml:space="preserve"> </v>
      </c>
      <c r="F221" s="252">
        <f t="shared" si="124"/>
        <v>0</v>
      </c>
      <c r="G221" s="253">
        <f t="shared" si="124"/>
        <v>0</v>
      </c>
      <c r="H221" s="240">
        <f>EGFV4!A232</f>
        <v>0</v>
      </c>
      <c r="I221" s="240">
        <f>EGFV4!B232</f>
        <v>0</v>
      </c>
      <c r="J221" s="240">
        <f>EGFV4!C232</f>
        <v>0</v>
      </c>
      <c r="K221" s="240">
        <f>EGFV4!D232</f>
        <v>0</v>
      </c>
      <c r="L221" s="240">
        <f>EGFV4!E232</f>
        <v>0</v>
      </c>
      <c r="M221" s="240">
        <f>EGFV4!F232</f>
        <v>0</v>
      </c>
      <c r="N221" s="240">
        <f>EGFV4!G232</f>
        <v>0</v>
      </c>
      <c r="O221" s="240">
        <f>EGFV4!H232</f>
        <v>0</v>
      </c>
      <c r="P221" s="240">
        <f>EGFV4!I232</f>
        <v>0</v>
      </c>
      <c r="Q221" s="240">
        <f>EGFV4!J232</f>
        <v>0</v>
      </c>
      <c r="R221" s="242">
        <f>EGFV4!K232</f>
        <v>0</v>
      </c>
      <c r="S221" s="242">
        <f>EGFV4!L232</f>
        <v>0</v>
      </c>
      <c r="T221" s="243">
        <f t="shared" si="101"/>
        <v>0</v>
      </c>
      <c r="U221" s="244"/>
      <c r="V221" s="240">
        <f>EGFV4!O232</f>
        <v>0</v>
      </c>
      <c r="W221" s="242">
        <f>EGFV4!P232</f>
        <v>0</v>
      </c>
      <c r="X221" s="243">
        <f t="shared" si="98"/>
        <v>0</v>
      </c>
      <c r="Y221" s="245">
        <f t="shared" si="99"/>
        <v>0</v>
      </c>
      <c r="Z221" s="239">
        <f>EGFV4!S232</f>
        <v>0</v>
      </c>
      <c r="AA221" s="44"/>
      <c r="AB221" s="240">
        <f t="shared" si="102"/>
        <v>0</v>
      </c>
      <c r="AC221" s="242">
        <f t="shared" si="102"/>
        <v>0</v>
      </c>
      <c r="AD221" s="243">
        <f t="shared" si="103"/>
        <v>0</v>
      </c>
      <c r="AE221" s="243">
        <f t="shared" si="104"/>
        <v>0</v>
      </c>
      <c r="AF221" s="245">
        <f>SUM(AE221)-(AE221*'Reduction%'!$B$2)</f>
        <v>0</v>
      </c>
      <c r="AG221" s="245"/>
      <c r="AH221" s="84"/>
      <c r="AI221" s="246"/>
      <c r="AJ221" s="247">
        <f>'EGFV2 1'!AJ232</f>
        <v>0</v>
      </c>
      <c r="AK221" s="248">
        <f>'EGFV2 1'!AK232</f>
        <v>0</v>
      </c>
      <c r="AL221" s="240">
        <f>'EGFV2 1'!AL232</f>
        <v>0</v>
      </c>
      <c r="AM221" s="242">
        <f>'EGFV2 1'!AM232</f>
        <v>0</v>
      </c>
      <c r="AN221" s="243">
        <f t="shared" si="121"/>
        <v>0</v>
      </c>
      <c r="AO221" s="249">
        <f>'EGFV2 1'!AO232</f>
        <v>0</v>
      </c>
      <c r="AP221" s="247">
        <f>'EGFV2 2'!AP232</f>
        <v>0</v>
      </c>
      <c r="AQ221" s="248">
        <f>'EGFV2 2'!AQ232</f>
        <v>0</v>
      </c>
      <c r="AR221" s="239">
        <f>'EGFV2 2'!AR232</f>
        <v>0</v>
      </c>
      <c r="AS221" s="242">
        <f>'EGFV2 2'!AS232</f>
        <v>0</v>
      </c>
      <c r="AT221" s="245">
        <f t="shared" si="105"/>
        <v>0</v>
      </c>
      <c r="AU221" s="158">
        <f>'EGFV2 2'!AU232</f>
        <v>0</v>
      </c>
      <c r="AV221" s="247">
        <f>'EGFV2 3'!AV232</f>
        <v>0</v>
      </c>
      <c r="AW221" s="248">
        <f>'EGFV2 3'!AW232</f>
        <v>0</v>
      </c>
      <c r="AX221" s="239">
        <f>'EGFV2 3'!AX232</f>
        <v>0</v>
      </c>
      <c r="AY221" s="242">
        <f>'EGFV2 3'!AY232</f>
        <v>0</v>
      </c>
      <c r="AZ221" s="245">
        <f t="shared" si="117"/>
        <v>0</v>
      </c>
      <c r="BA221" s="158">
        <f>'EGFV2 3'!BA232</f>
        <v>0</v>
      </c>
      <c r="BB221" s="247">
        <f>'EGFV2 4'!BB232</f>
        <v>0</v>
      </c>
      <c r="BC221" s="248">
        <f>'EGFV2 4'!BC232</f>
        <v>0</v>
      </c>
      <c r="BD221" s="239">
        <f>'EGFV2 4'!BD232</f>
        <v>0</v>
      </c>
      <c r="BE221" s="250">
        <f>'EGFV2 4'!BE232</f>
        <v>0</v>
      </c>
      <c r="BF221" s="250">
        <f>'EGFV2 4'!BF232</f>
        <v>0</v>
      </c>
      <c r="BG221" s="158">
        <f>'EGFV2 4'!BG232</f>
        <v>0</v>
      </c>
      <c r="BH221" s="240">
        <f t="shared" si="118"/>
        <v>0</v>
      </c>
      <c r="BI221" s="242">
        <f t="shared" si="119"/>
        <v>0</v>
      </c>
      <c r="BJ221" s="245">
        <f t="shared" si="120"/>
        <v>0</v>
      </c>
      <c r="BK221" s="243">
        <f t="shared" si="106"/>
        <v>0</v>
      </c>
      <c r="BS221" s="240">
        <f t="shared" si="107"/>
        <v>0</v>
      </c>
      <c r="BT221" s="242">
        <f t="shared" si="108"/>
        <v>0</v>
      </c>
      <c r="BU221" s="245">
        <f t="shared" si="109"/>
        <v>0</v>
      </c>
      <c r="BV221" s="243">
        <f t="shared" si="110"/>
        <v>0</v>
      </c>
      <c r="CD221" s="240">
        <f t="shared" si="111"/>
        <v>0</v>
      </c>
      <c r="CE221" s="242">
        <f t="shared" si="111"/>
        <v>0</v>
      </c>
      <c r="CF221" s="245">
        <f t="shared" si="112"/>
        <v>0</v>
      </c>
      <c r="CG221" s="243">
        <f t="shared" si="113"/>
        <v>0</v>
      </c>
      <c r="CO221" s="240">
        <f t="shared" si="114"/>
        <v>0</v>
      </c>
      <c r="CP221" s="242">
        <f t="shared" si="114"/>
        <v>0</v>
      </c>
      <c r="CQ221" s="245">
        <f t="shared" si="115"/>
        <v>0</v>
      </c>
      <c r="CR221" s="243">
        <f t="shared" si="116"/>
        <v>0</v>
      </c>
      <c r="CZ221" s="158">
        <f t="shared" si="123"/>
        <v>0</v>
      </c>
      <c r="DA221" s="245">
        <f t="shared" si="122"/>
        <v>0</v>
      </c>
    </row>
    <row r="222" spans="1:105" s="158" customFormat="1" x14ac:dyDescent="0.3">
      <c r="A222" s="251">
        <f t="shared" si="124"/>
        <v>0</v>
      </c>
      <c r="B222" s="158">
        <f t="shared" si="124"/>
        <v>0</v>
      </c>
      <c r="C222" s="158">
        <f t="shared" si="124"/>
        <v>0</v>
      </c>
      <c r="D222" s="158">
        <f t="shared" si="124"/>
        <v>2026</v>
      </c>
      <c r="E222" s="158" t="str">
        <f t="shared" si="124"/>
        <v xml:space="preserve"> </v>
      </c>
      <c r="F222" s="252">
        <f t="shared" si="124"/>
        <v>0</v>
      </c>
      <c r="G222" s="253">
        <f t="shared" si="124"/>
        <v>0</v>
      </c>
      <c r="H222" s="240">
        <f>EGFV4!A233</f>
        <v>0</v>
      </c>
      <c r="I222" s="240">
        <f>EGFV4!B233</f>
        <v>0</v>
      </c>
      <c r="J222" s="240">
        <f>EGFV4!C233</f>
        <v>0</v>
      </c>
      <c r="K222" s="240">
        <f>EGFV4!D233</f>
        <v>0</v>
      </c>
      <c r="L222" s="240">
        <f>EGFV4!E233</f>
        <v>0</v>
      </c>
      <c r="M222" s="240">
        <f>EGFV4!F233</f>
        <v>0</v>
      </c>
      <c r="N222" s="240">
        <f>EGFV4!G233</f>
        <v>0</v>
      </c>
      <c r="O222" s="240">
        <f>EGFV4!H233</f>
        <v>0</v>
      </c>
      <c r="P222" s="240">
        <f>EGFV4!I233</f>
        <v>0</v>
      </c>
      <c r="Q222" s="240">
        <f>EGFV4!J233</f>
        <v>0</v>
      </c>
      <c r="R222" s="242">
        <f>EGFV4!K233</f>
        <v>0</v>
      </c>
      <c r="S222" s="242">
        <f>EGFV4!L233</f>
        <v>0</v>
      </c>
      <c r="T222" s="243">
        <f t="shared" si="101"/>
        <v>0</v>
      </c>
      <c r="U222" s="244"/>
      <c r="V222" s="240">
        <f>EGFV4!O233</f>
        <v>0</v>
      </c>
      <c r="W222" s="242">
        <f>EGFV4!P233</f>
        <v>0</v>
      </c>
      <c r="X222" s="243">
        <f t="shared" si="98"/>
        <v>0</v>
      </c>
      <c r="Y222" s="245">
        <f t="shared" si="99"/>
        <v>0</v>
      </c>
      <c r="Z222" s="239">
        <f>EGFV4!S233</f>
        <v>0</v>
      </c>
      <c r="AA222" s="44"/>
      <c r="AB222" s="240">
        <f t="shared" si="102"/>
        <v>0</v>
      </c>
      <c r="AC222" s="242">
        <f t="shared" si="102"/>
        <v>0</v>
      </c>
      <c r="AD222" s="243">
        <f t="shared" si="103"/>
        <v>0</v>
      </c>
      <c r="AE222" s="243">
        <f t="shared" si="104"/>
        <v>0</v>
      </c>
      <c r="AF222" s="245">
        <f>SUM(AE222)-(AE222*'Reduction%'!$B$2)</f>
        <v>0</v>
      </c>
      <c r="AG222" s="245"/>
      <c r="AH222" s="84"/>
      <c r="AI222" s="246"/>
      <c r="AJ222" s="247">
        <f>'EGFV2 1'!AJ233</f>
        <v>0</v>
      </c>
      <c r="AK222" s="248">
        <f>'EGFV2 1'!AK233</f>
        <v>0</v>
      </c>
      <c r="AL222" s="240">
        <f>'EGFV2 1'!AL233</f>
        <v>0</v>
      </c>
      <c r="AM222" s="242">
        <f>'EGFV2 1'!AM233</f>
        <v>0</v>
      </c>
      <c r="AN222" s="243">
        <f t="shared" si="121"/>
        <v>0</v>
      </c>
      <c r="AO222" s="249">
        <f>'EGFV2 1'!AO233</f>
        <v>0</v>
      </c>
      <c r="AP222" s="247">
        <f>'EGFV2 2'!AP233</f>
        <v>0</v>
      </c>
      <c r="AQ222" s="248">
        <f>'EGFV2 2'!AQ233</f>
        <v>0</v>
      </c>
      <c r="AR222" s="239">
        <f>'EGFV2 2'!AR233</f>
        <v>0</v>
      </c>
      <c r="AS222" s="242">
        <f>'EGFV2 2'!AS233</f>
        <v>0</v>
      </c>
      <c r="AT222" s="245">
        <f t="shared" si="105"/>
        <v>0</v>
      </c>
      <c r="AU222" s="158">
        <f>'EGFV2 2'!AU233</f>
        <v>0</v>
      </c>
      <c r="AV222" s="247">
        <f>'EGFV2 3'!AV233</f>
        <v>0</v>
      </c>
      <c r="AW222" s="248">
        <f>'EGFV2 3'!AW233</f>
        <v>0</v>
      </c>
      <c r="AX222" s="239">
        <f>'EGFV2 3'!AX233</f>
        <v>0</v>
      </c>
      <c r="AY222" s="242">
        <f>'EGFV2 3'!AY233</f>
        <v>0</v>
      </c>
      <c r="AZ222" s="245">
        <f t="shared" si="117"/>
        <v>0</v>
      </c>
      <c r="BA222" s="158">
        <f>'EGFV2 3'!BA233</f>
        <v>0</v>
      </c>
      <c r="BB222" s="247">
        <f>'EGFV2 4'!BB233</f>
        <v>0</v>
      </c>
      <c r="BC222" s="248">
        <f>'EGFV2 4'!BC233</f>
        <v>0</v>
      </c>
      <c r="BD222" s="239">
        <f>'EGFV2 4'!BD233</f>
        <v>0</v>
      </c>
      <c r="BE222" s="250">
        <f>'EGFV2 4'!BE233</f>
        <v>0</v>
      </c>
      <c r="BF222" s="250">
        <f>'EGFV2 4'!BF233</f>
        <v>0</v>
      </c>
      <c r="BG222" s="158">
        <f>'EGFV2 4'!BG233</f>
        <v>0</v>
      </c>
      <c r="BH222" s="240">
        <f t="shared" si="118"/>
        <v>0</v>
      </c>
      <c r="BI222" s="242">
        <f t="shared" si="119"/>
        <v>0</v>
      </c>
      <c r="BJ222" s="245">
        <f t="shared" si="120"/>
        <v>0</v>
      </c>
      <c r="BK222" s="243">
        <f t="shared" si="106"/>
        <v>0</v>
      </c>
      <c r="BS222" s="240">
        <f t="shared" si="107"/>
        <v>0</v>
      </c>
      <c r="BT222" s="242">
        <f t="shared" si="108"/>
        <v>0</v>
      </c>
      <c r="BU222" s="245">
        <f t="shared" si="109"/>
        <v>0</v>
      </c>
      <c r="BV222" s="243">
        <f t="shared" si="110"/>
        <v>0</v>
      </c>
      <c r="CD222" s="240">
        <f t="shared" si="111"/>
        <v>0</v>
      </c>
      <c r="CE222" s="242">
        <f t="shared" si="111"/>
        <v>0</v>
      </c>
      <c r="CF222" s="245">
        <f t="shared" si="112"/>
        <v>0</v>
      </c>
      <c r="CG222" s="243">
        <f t="shared" si="113"/>
        <v>0</v>
      </c>
      <c r="CO222" s="240">
        <f t="shared" si="114"/>
        <v>0</v>
      </c>
      <c r="CP222" s="242">
        <f t="shared" si="114"/>
        <v>0</v>
      </c>
      <c r="CQ222" s="245">
        <f t="shared" si="115"/>
        <v>0</v>
      </c>
      <c r="CR222" s="243">
        <f t="shared" si="116"/>
        <v>0</v>
      </c>
      <c r="CZ222" s="158">
        <f t="shared" si="123"/>
        <v>0</v>
      </c>
      <c r="DA222" s="245">
        <f t="shared" si="122"/>
        <v>0</v>
      </c>
    </row>
    <row r="223" spans="1:105" s="158" customFormat="1" x14ac:dyDescent="0.3">
      <c r="A223" s="251">
        <f t="shared" si="124"/>
        <v>0</v>
      </c>
      <c r="B223" s="158">
        <f t="shared" si="124"/>
        <v>0</v>
      </c>
      <c r="C223" s="158">
        <f t="shared" si="124"/>
        <v>0</v>
      </c>
      <c r="D223" s="158">
        <f t="shared" si="124"/>
        <v>2026</v>
      </c>
      <c r="E223" s="158" t="str">
        <f t="shared" si="124"/>
        <v xml:space="preserve"> </v>
      </c>
      <c r="F223" s="252">
        <f t="shared" si="124"/>
        <v>0</v>
      </c>
      <c r="G223" s="253">
        <f t="shared" si="124"/>
        <v>0</v>
      </c>
      <c r="H223" s="240">
        <f>EGFV4!A234</f>
        <v>0</v>
      </c>
      <c r="I223" s="240">
        <f>EGFV4!B234</f>
        <v>0</v>
      </c>
      <c r="J223" s="240">
        <f>EGFV4!C234</f>
        <v>0</v>
      </c>
      <c r="K223" s="240">
        <f>EGFV4!D234</f>
        <v>0</v>
      </c>
      <c r="L223" s="240">
        <f>EGFV4!E234</f>
        <v>0</v>
      </c>
      <c r="M223" s="240">
        <f>EGFV4!F234</f>
        <v>0</v>
      </c>
      <c r="N223" s="240">
        <f>EGFV4!G234</f>
        <v>0</v>
      </c>
      <c r="O223" s="240">
        <f>EGFV4!H234</f>
        <v>0</v>
      </c>
      <c r="P223" s="240">
        <f>EGFV4!I234</f>
        <v>0</v>
      </c>
      <c r="Q223" s="240">
        <f>EGFV4!J234</f>
        <v>0</v>
      </c>
      <c r="R223" s="242">
        <f>EGFV4!K234</f>
        <v>0</v>
      </c>
      <c r="S223" s="242">
        <f>EGFV4!L234</f>
        <v>0</v>
      </c>
      <c r="T223" s="243">
        <f t="shared" si="101"/>
        <v>0</v>
      </c>
      <c r="U223" s="244"/>
      <c r="V223" s="240">
        <f>EGFV4!O234</f>
        <v>0</v>
      </c>
      <c r="W223" s="242">
        <f>EGFV4!P234</f>
        <v>0</v>
      </c>
      <c r="X223" s="243">
        <f t="shared" si="98"/>
        <v>0</v>
      </c>
      <c r="Y223" s="245">
        <f t="shared" si="99"/>
        <v>0</v>
      </c>
      <c r="Z223" s="239">
        <f>EGFV4!S234</f>
        <v>0</v>
      </c>
      <c r="AA223" s="44"/>
      <c r="AB223" s="240">
        <f t="shared" si="102"/>
        <v>0</v>
      </c>
      <c r="AC223" s="242">
        <f t="shared" si="102"/>
        <v>0</v>
      </c>
      <c r="AD223" s="243">
        <f t="shared" si="103"/>
        <v>0</v>
      </c>
      <c r="AE223" s="243">
        <f t="shared" si="104"/>
        <v>0</v>
      </c>
      <c r="AF223" s="245">
        <f>SUM(AE223)-(AE223*'Reduction%'!$B$2)</f>
        <v>0</v>
      </c>
      <c r="AG223" s="245"/>
      <c r="AH223" s="84"/>
      <c r="AI223" s="246"/>
      <c r="AJ223" s="247">
        <f>'EGFV2 1'!AJ234</f>
        <v>0</v>
      </c>
      <c r="AK223" s="248">
        <f>'EGFV2 1'!AK234</f>
        <v>0</v>
      </c>
      <c r="AL223" s="240">
        <f>'EGFV2 1'!AL234</f>
        <v>0</v>
      </c>
      <c r="AM223" s="242">
        <f>'EGFV2 1'!AM234</f>
        <v>0</v>
      </c>
      <c r="AN223" s="243">
        <f t="shared" si="121"/>
        <v>0</v>
      </c>
      <c r="AO223" s="249">
        <f>'EGFV2 1'!AO234</f>
        <v>0</v>
      </c>
      <c r="AP223" s="247">
        <f>'EGFV2 2'!AP234</f>
        <v>0</v>
      </c>
      <c r="AQ223" s="248">
        <f>'EGFV2 2'!AQ234</f>
        <v>0</v>
      </c>
      <c r="AR223" s="239">
        <f>'EGFV2 2'!AR234</f>
        <v>0</v>
      </c>
      <c r="AS223" s="242">
        <f>'EGFV2 2'!AS234</f>
        <v>0</v>
      </c>
      <c r="AT223" s="245">
        <f t="shared" si="105"/>
        <v>0</v>
      </c>
      <c r="AU223" s="158">
        <f>'EGFV2 2'!AU234</f>
        <v>0</v>
      </c>
      <c r="AV223" s="247">
        <f>'EGFV2 3'!AV234</f>
        <v>0</v>
      </c>
      <c r="AW223" s="248">
        <f>'EGFV2 3'!AW234</f>
        <v>0</v>
      </c>
      <c r="AX223" s="239">
        <f>'EGFV2 3'!AX234</f>
        <v>0</v>
      </c>
      <c r="AY223" s="242">
        <f>'EGFV2 3'!AY234</f>
        <v>0</v>
      </c>
      <c r="AZ223" s="245">
        <f t="shared" si="117"/>
        <v>0</v>
      </c>
      <c r="BA223" s="158">
        <f>'EGFV2 3'!BA234</f>
        <v>0</v>
      </c>
      <c r="BB223" s="247">
        <f>'EGFV2 4'!BB234</f>
        <v>0</v>
      </c>
      <c r="BC223" s="248">
        <f>'EGFV2 4'!BC234</f>
        <v>0</v>
      </c>
      <c r="BD223" s="239">
        <f>'EGFV2 4'!BD234</f>
        <v>0</v>
      </c>
      <c r="BE223" s="250">
        <f>'EGFV2 4'!BE234</f>
        <v>0</v>
      </c>
      <c r="BF223" s="250">
        <f>'EGFV2 4'!BF234</f>
        <v>0</v>
      </c>
      <c r="BG223" s="158">
        <f>'EGFV2 4'!BG234</f>
        <v>0</v>
      </c>
      <c r="BH223" s="240">
        <f t="shared" si="118"/>
        <v>0</v>
      </c>
      <c r="BI223" s="242">
        <f t="shared" si="119"/>
        <v>0</v>
      </c>
      <c r="BJ223" s="245">
        <f t="shared" si="120"/>
        <v>0</v>
      </c>
      <c r="BK223" s="243">
        <f t="shared" si="106"/>
        <v>0</v>
      </c>
      <c r="BS223" s="240">
        <f t="shared" si="107"/>
        <v>0</v>
      </c>
      <c r="BT223" s="242">
        <f t="shared" si="108"/>
        <v>0</v>
      </c>
      <c r="BU223" s="245">
        <f t="shared" si="109"/>
        <v>0</v>
      </c>
      <c r="BV223" s="243">
        <f t="shared" si="110"/>
        <v>0</v>
      </c>
      <c r="CD223" s="240">
        <f t="shared" si="111"/>
        <v>0</v>
      </c>
      <c r="CE223" s="242">
        <f t="shared" si="111"/>
        <v>0</v>
      </c>
      <c r="CF223" s="245">
        <f t="shared" si="112"/>
        <v>0</v>
      </c>
      <c r="CG223" s="243">
        <f t="shared" si="113"/>
        <v>0</v>
      </c>
      <c r="CO223" s="240">
        <f t="shared" si="114"/>
        <v>0</v>
      </c>
      <c r="CP223" s="242">
        <f t="shared" si="114"/>
        <v>0</v>
      </c>
      <c r="CQ223" s="245">
        <f t="shared" si="115"/>
        <v>0</v>
      </c>
      <c r="CR223" s="243">
        <f t="shared" si="116"/>
        <v>0</v>
      </c>
      <c r="CZ223" s="158">
        <f t="shared" si="123"/>
        <v>0</v>
      </c>
      <c r="DA223" s="245">
        <f t="shared" si="122"/>
        <v>0</v>
      </c>
    </row>
    <row r="224" spans="1:105" s="158" customFormat="1" x14ac:dyDescent="0.3">
      <c r="A224" s="251">
        <f t="shared" si="124"/>
        <v>0</v>
      </c>
      <c r="B224" s="158">
        <f t="shared" si="124"/>
        <v>0</v>
      </c>
      <c r="C224" s="158">
        <f t="shared" si="124"/>
        <v>0</v>
      </c>
      <c r="D224" s="158">
        <f t="shared" si="124"/>
        <v>2026</v>
      </c>
      <c r="E224" s="158" t="str">
        <f t="shared" si="124"/>
        <v xml:space="preserve"> </v>
      </c>
      <c r="F224" s="252">
        <f t="shared" si="124"/>
        <v>0</v>
      </c>
      <c r="G224" s="253">
        <f t="shared" si="124"/>
        <v>0</v>
      </c>
      <c r="H224" s="240">
        <f>EGFV4!A235</f>
        <v>0</v>
      </c>
      <c r="I224" s="240">
        <f>EGFV4!B235</f>
        <v>0</v>
      </c>
      <c r="J224" s="240">
        <f>EGFV4!C235</f>
        <v>0</v>
      </c>
      <c r="K224" s="240">
        <f>EGFV4!D235</f>
        <v>0</v>
      </c>
      <c r="L224" s="240">
        <f>EGFV4!E235</f>
        <v>0</v>
      </c>
      <c r="M224" s="240">
        <f>EGFV4!F235</f>
        <v>0</v>
      </c>
      <c r="N224" s="240">
        <f>EGFV4!G235</f>
        <v>0</v>
      </c>
      <c r="O224" s="240">
        <f>EGFV4!H235</f>
        <v>0</v>
      </c>
      <c r="P224" s="240">
        <f>EGFV4!I235</f>
        <v>0</v>
      </c>
      <c r="Q224" s="240">
        <f>EGFV4!J235</f>
        <v>0</v>
      </c>
      <c r="R224" s="242">
        <f>EGFV4!K235</f>
        <v>0</v>
      </c>
      <c r="S224" s="242">
        <f>EGFV4!L235</f>
        <v>0</v>
      </c>
      <c r="T224" s="243">
        <f t="shared" si="101"/>
        <v>0</v>
      </c>
      <c r="U224" s="244"/>
      <c r="V224" s="240">
        <f>EGFV4!O235</f>
        <v>0</v>
      </c>
      <c r="W224" s="242">
        <f>EGFV4!P235</f>
        <v>0</v>
      </c>
      <c r="X224" s="243">
        <f t="shared" si="98"/>
        <v>0</v>
      </c>
      <c r="Y224" s="245">
        <f t="shared" si="99"/>
        <v>0</v>
      </c>
      <c r="Z224" s="239">
        <f>EGFV4!S235</f>
        <v>0</v>
      </c>
      <c r="AA224" s="44"/>
      <c r="AB224" s="240">
        <f t="shared" si="102"/>
        <v>0</v>
      </c>
      <c r="AC224" s="242">
        <f t="shared" si="102"/>
        <v>0</v>
      </c>
      <c r="AD224" s="243">
        <f t="shared" si="103"/>
        <v>0</v>
      </c>
      <c r="AE224" s="243">
        <f t="shared" si="104"/>
        <v>0</v>
      </c>
      <c r="AF224" s="245">
        <f>SUM(AE224)-(AE224*'Reduction%'!$B$2)</f>
        <v>0</v>
      </c>
      <c r="AG224" s="245"/>
      <c r="AH224" s="84"/>
      <c r="AI224" s="246"/>
      <c r="AJ224" s="247">
        <f>'EGFV2 1'!AJ235</f>
        <v>0</v>
      </c>
      <c r="AK224" s="248">
        <f>'EGFV2 1'!AK235</f>
        <v>0</v>
      </c>
      <c r="AL224" s="240">
        <f>'EGFV2 1'!AL235</f>
        <v>0</v>
      </c>
      <c r="AM224" s="242">
        <f>'EGFV2 1'!AM235</f>
        <v>0</v>
      </c>
      <c r="AN224" s="243">
        <f t="shared" si="121"/>
        <v>0</v>
      </c>
      <c r="AO224" s="249">
        <f>'EGFV2 1'!AO235</f>
        <v>0</v>
      </c>
      <c r="AP224" s="247">
        <f>'EGFV2 2'!AP235</f>
        <v>0</v>
      </c>
      <c r="AQ224" s="248">
        <f>'EGFV2 2'!AQ235</f>
        <v>0</v>
      </c>
      <c r="AR224" s="239">
        <f>'EGFV2 2'!AR235</f>
        <v>0</v>
      </c>
      <c r="AS224" s="242">
        <f>'EGFV2 2'!AS235</f>
        <v>0</v>
      </c>
      <c r="AT224" s="245">
        <f t="shared" si="105"/>
        <v>0</v>
      </c>
      <c r="AU224" s="158">
        <f>'EGFV2 2'!AU235</f>
        <v>0</v>
      </c>
      <c r="AV224" s="247">
        <f>'EGFV2 3'!AV235</f>
        <v>0</v>
      </c>
      <c r="AW224" s="248">
        <f>'EGFV2 3'!AW235</f>
        <v>0</v>
      </c>
      <c r="AX224" s="239">
        <f>'EGFV2 3'!AX235</f>
        <v>0</v>
      </c>
      <c r="AY224" s="242">
        <f>'EGFV2 3'!AY235</f>
        <v>0</v>
      </c>
      <c r="AZ224" s="245">
        <f t="shared" si="117"/>
        <v>0</v>
      </c>
      <c r="BA224" s="158">
        <f>'EGFV2 3'!BA235</f>
        <v>0</v>
      </c>
      <c r="BB224" s="247">
        <f>'EGFV2 4'!BB235</f>
        <v>0</v>
      </c>
      <c r="BC224" s="248">
        <f>'EGFV2 4'!BC235</f>
        <v>0</v>
      </c>
      <c r="BD224" s="239">
        <f>'EGFV2 4'!BD235</f>
        <v>0</v>
      </c>
      <c r="BE224" s="250">
        <f>'EGFV2 4'!BE235</f>
        <v>0</v>
      </c>
      <c r="BF224" s="250">
        <f>'EGFV2 4'!BF235</f>
        <v>0</v>
      </c>
      <c r="BG224" s="158">
        <f>'EGFV2 4'!BG235</f>
        <v>0</v>
      </c>
      <c r="BH224" s="240">
        <f t="shared" si="118"/>
        <v>0</v>
      </c>
      <c r="BI224" s="242">
        <f t="shared" si="119"/>
        <v>0</v>
      </c>
      <c r="BJ224" s="245">
        <f t="shared" si="120"/>
        <v>0</v>
      </c>
      <c r="BK224" s="243">
        <f t="shared" si="106"/>
        <v>0</v>
      </c>
      <c r="BS224" s="240">
        <f t="shared" si="107"/>
        <v>0</v>
      </c>
      <c r="BT224" s="242">
        <f t="shared" si="108"/>
        <v>0</v>
      </c>
      <c r="BU224" s="245">
        <f t="shared" si="109"/>
        <v>0</v>
      </c>
      <c r="BV224" s="243">
        <f t="shared" si="110"/>
        <v>0</v>
      </c>
      <c r="CD224" s="240">
        <f t="shared" si="111"/>
        <v>0</v>
      </c>
      <c r="CE224" s="242">
        <f t="shared" si="111"/>
        <v>0</v>
      </c>
      <c r="CF224" s="245">
        <f t="shared" si="112"/>
        <v>0</v>
      </c>
      <c r="CG224" s="243">
        <f t="shared" si="113"/>
        <v>0</v>
      </c>
      <c r="CO224" s="240">
        <f t="shared" si="114"/>
        <v>0</v>
      </c>
      <c r="CP224" s="242">
        <f t="shared" si="114"/>
        <v>0</v>
      </c>
      <c r="CQ224" s="245">
        <f t="shared" si="115"/>
        <v>0</v>
      </c>
      <c r="CR224" s="243">
        <f t="shared" si="116"/>
        <v>0</v>
      </c>
      <c r="CZ224" s="158">
        <f t="shared" si="123"/>
        <v>0</v>
      </c>
      <c r="DA224" s="245">
        <f t="shared" si="122"/>
        <v>0</v>
      </c>
    </row>
    <row r="225" spans="1:105" s="158" customFormat="1" x14ac:dyDescent="0.3">
      <c r="A225" s="251">
        <f t="shared" si="124"/>
        <v>0</v>
      </c>
      <c r="B225" s="158">
        <f t="shared" si="124"/>
        <v>0</v>
      </c>
      <c r="C225" s="158">
        <f t="shared" si="124"/>
        <v>0</v>
      </c>
      <c r="D225" s="158">
        <f t="shared" si="124"/>
        <v>2026</v>
      </c>
      <c r="E225" s="158" t="str">
        <f t="shared" si="124"/>
        <v xml:space="preserve"> </v>
      </c>
      <c r="F225" s="252">
        <f t="shared" si="124"/>
        <v>0</v>
      </c>
      <c r="G225" s="253">
        <f t="shared" si="124"/>
        <v>0</v>
      </c>
      <c r="H225" s="240">
        <f>EGFV4!A236</f>
        <v>0</v>
      </c>
      <c r="I225" s="240">
        <f>EGFV4!B236</f>
        <v>0</v>
      </c>
      <c r="J225" s="240">
        <f>EGFV4!C236</f>
        <v>0</v>
      </c>
      <c r="K225" s="240">
        <f>EGFV4!D236</f>
        <v>0</v>
      </c>
      <c r="L225" s="240">
        <f>EGFV4!E236</f>
        <v>0</v>
      </c>
      <c r="M225" s="240">
        <f>EGFV4!F236</f>
        <v>0</v>
      </c>
      <c r="N225" s="240">
        <f>EGFV4!G236</f>
        <v>0</v>
      </c>
      <c r="O225" s="240">
        <f>EGFV4!H236</f>
        <v>0</v>
      </c>
      <c r="P225" s="240">
        <f>EGFV4!I236</f>
        <v>0</v>
      </c>
      <c r="Q225" s="240">
        <f>EGFV4!J236</f>
        <v>0</v>
      </c>
      <c r="R225" s="242">
        <f>EGFV4!K236</f>
        <v>0</v>
      </c>
      <c r="S225" s="242">
        <f>EGFV4!L236</f>
        <v>0</v>
      </c>
      <c r="T225" s="243">
        <f t="shared" si="101"/>
        <v>0</v>
      </c>
      <c r="U225" s="244"/>
      <c r="V225" s="240">
        <f>EGFV4!O236</f>
        <v>0</v>
      </c>
      <c r="W225" s="242">
        <f>EGFV4!P236</f>
        <v>0</v>
      </c>
      <c r="X225" s="243">
        <f t="shared" si="98"/>
        <v>0</v>
      </c>
      <c r="Y225" s="245">
        <f t="shared" si="99"/>
        <v>0</v>
      </c>
      <c r="Z225" s="239">
        <f>EGFV4!S236</f>
        <v>0</v>
      </c>
      <c r="AA225" s="44"/>
      <c r="AB225" s="240">
        <f t="shared" si="102"/>
        <v>0</v>
      </c>
      <c r="AC225" s="242">
        <f t="shared" si="102"/>
        <v>0</v>
      </c>
      <c r="AD225" s="243">
        <f t="shared" si="103"/>
        <v>0</v>
      </c>
      <c r="AE225" s="243">
        <f t="shared" si="104"/>
        <v>0</v>
      </c>
      <c r="AF225" s="245">
        <f>SUM(AE225)-(AE225*'Reduction%'!$B$2)</f>
        <v>0</v>
      </c>
      <c r="AG225" s="245"/>
      <c r="AH225" s="84"/>
      <c r="AI225" s="246"/>
      <c r="AJ225" s="247">
        <f>'EGFV2 1'!AJ236</f>
        <v>0</v>
      </c>
      <c r="AK225" s="248">
        <f>'EGFV2 1'!AK236</f>
        <v>0</v>
      </c>
      <c r="AL225" s="240">
        <f>'EGFV2 1'!AL236</f>
        <v>0</v>
      </c>
      <c r="AM225" s="242">
        <f>'EGFV2 1'!AM236</f>
        <v>0</v>
      </c>
      <c r="AN225" s="243">
        <f t="shared" si="121"/>
        <v>0</v>
      </c>
      <c r="AO225" s="249">
        <f>'EGFV2 1'!AO236</f>
        <v>0</v>
      </c>
      <c r="AP225" s="247">
        <f>'EGFV2 2'!AP236</f>
        <v>0</v>
      </c>
      <c r="AQ225" s="248">
        <f>'EGFV2 2'!AQ236</f>
        <v>0</v>
      </c>
      <c r="AR225" s="239">
        <f>'EGFV2 2'!AR236</f>
        <v>0</v>
      </c>
      <c r="AS225" s="242">
        <f>'EGFV2 2'!AS236</f>
        <v>0</v>
      </c>
      <c r="AT225" s="245">
        <f t="shared" si="105"/>
        <v>0</v>
      </c>
      <c r="AU225" s="158">
        <f>'EGFV2 2'!AU236</f>
        <v>0</v>
      </c>
      <c r="AV225" s="247">
        <f>'EGFV2 3'!AV236</f>
        <v>0</v>
      </c>
      <c r="AW225" s="248">
        <f>'EGFV2 3'!AW236</f>
        <v>0</v>
      </c>
      <c r="AX225" s="239">
        <f>'EGFV2 3'!AX236</f>
        <v>0</v>
      </c>
      <c r="AY225" s="242">
        <f>'EGFV2 3'!AY236</f>
        <v>0</v>
      </c>
      <c r="AZ225" s="245">
        <f t="shared" si="117"/>
        <v>0</v>
      </c>
      <c r="BA225" s="158">
        <f>'EGFV2 3'!BA236</f>
        <v>0</v>
      </c>
      <c r="BB225" s="247">
        <f>'EGFV2 4'!BB236</f>
        <v>0</v>
      </c>
      <c r="BC225" s="248">
        <f>'EGFV2 4'!BC236</f>
        <v>0</v>
      </c>
      <c r="BD225" s="239">
        <f>'EGFV2 4'!BD236</f>
        <v>0</v>
      </c>
      <c r="BE225" s="250">
        <f>'EGFV2 4'!BE236</f>
        <v>0</v>
      </c>
      <c r="BF225" s="250">
        <f>'EGFV2 4'!BF236</f>
        <v>0</v>
      </c>
      <c r="BG225" s="158">
        <f>'EGFV2 4'!BG236</f>
        <v>0</v>
      </c>
      <c r="BH225" s="240">
        <f t="shared" si="118"/>
        <v>0</v>
      </c>
      <c r="BI225" s="242">
        <f t="shared" si="119"/>
        <v>0</v>
      </c>
      <c r="BJ225" s="245">
        <f t="shared" si="120"/>
        <v>0</v>
      </c>
      <c r="BK225" s="243">
        <f t="shared" si="106"/>
        <v>0</v>
      </c>
      <c r="BS225" s="240">
        <f t="shared" si="107"/>
        <v>0</v>
      </c>
      <c r="BT225" s="242">
        <f t="shared" si="108"/>
        <v>0</v>
      </c>
      <c r="BU225" s="245">
        <f t="shared" si="109"/>
        <v>0</v>
      </c>
      <c r="BV225" s="243">
        <f t="shared" si="110"/>
        <v>0</v>
      </c>
      <c r="CD225" s="240">
        <f t="shared" si="111"/>
        <v>0</v>
      </c>
      <c r="CE225" s="242">
        <f t="shared" si="111"/>
        <v>0</v>
      </c>
      <c r="CF225" s="245">
        <f t="shared" si="112"/>
        <v>0</v>
      </c>
      <c r="CG225" s="243">
        <f t="shared" si="113"/>
        <v>0</v>
      </c>
      <c r="CO225" s="240">
        <f t="shared" si="114"/>
        <v>0</v>
      </c>
      <c r="CP225" s="242">
        <f t="shared" si="114"/>
        <v>0</v>
      </c>
      <c r="CQ225" s="245">
        <f t="shared" si="115"/>
        <v>0</v>
      </c>
      <c r="CR225" s="243">
        <f t="shared" si="116"/>
        <v>0</v>
      </c>
      <c r="CZ225" s="158">
        <f t="shared" si="123"/>
        <v>0</v>
      </c>
      <c r="DA225" s="245">
        <f t="shared" si="122"/>
        <v>0</v>
      </c>
    </row>
    <row r="226" spans="1:105" s="158" customFormat="1" x14ac:dyDescent="0.3">
      <c r="A226" s="251">
        <f t="shared" si="124"/>
        <v>0</v>
      </c>
      <c r="B226" s="158">
        <f t="shared" si="124"/>
        <v>0</v>
      </c>
      <c r="C226" s="158">
        <f t="shared" si="124"/>
        <v>0</v>
      </c>
      <c r="D226" s="158">
        <f t="shared" si="124"/>
        <v>2026</v>
      </c>
      <c r="E226" s="158" t="str">
        <f t="shared" si="124"/>
        <v xml:space="preserve"> </v>
      </c>
      <c r="F226" s="252">
        <f t="shared" si="124"/>
        <v>0</v>
      </c>
      <c r="G226" s="253">
        <f t="shared" si="124"/>
        <v>0</v>
      </c>
      <c r="H226" s="240">
        <f>EGFV4!A237</f>
        <v>0</v>
      </c>
      <c r="I226" s="240">
        <f>EGFV4!B237</f>
        <v>0</v>
      </c>
      <c r="J226" s="240">
        <f>EGFV4!C237</f>
        <v>0</v>
      </c>
      <c r="K226" s="240">
        <f>EGFV4!D237</f>
        <v>0</v>
      </c>
      <c r="L226" s="240">
        <f>EGFV4!E237</f>
        <v>0</v>
      </c>
      <c r="M226" s="240">
        <f>EGFV4!F237</f>
        <v>0</v>
      </c>
      <c r="N226" s="240">
        <f>EGFV4!G237</f>
        <v>0</v>
      </c>
      <c r="O226" s="240">
        <f>EGFV4!H237</f>
        <v>0</v>
      </c>
      <c r="P226" s="240">
        <f>EGFV4!I237</f>
        <v>0</v>
      </c>
      <c r="Q226" s="240">
        <f>EGFV4!J237</f>
        <v>0</v>
      </c>
      <c r="R226" s="242">
        <f>EGFV4!K237</f>
        <v>0</v>
      </c>
      <c r="S226" s="242">
        <f>EGFV4!L237</f>
        <v>0</v>
      </c>
      <c r="T226" s="243">
        <f t="shared" si="101"/>
        <v>0</v>
      </c>
      <c r="U226" s="244"/>
      <c r="V226" s="240">
        <f>EGFV4!O237</f>
        <v>0</v>
      </c>
      <c r="W226" s="242">
        <f>EGFV4!P237</f>
        <v>0</v>
      </c>
      <c r="X226" s="243">
        <f t="shared" si="98"/>
        <v>0</v>
      </c>
      <c r="Y226" s="245">
        <f t="shared" si="99"/>
        <v>0</v>
      </c>
      <c r="Z226" s="239">
        <f>EGFV4!S237</f>
        <v>0</v>
      </c>
      <c r="AA226" s="44"/>
      <c r="AB226" s="240">
        <f t="shared" si="102"/>
        <v>0</v>
      </c>
      <c r="AC226" s="242">
        <f t="shared" si="102"/>
        <v>0</v>
      </c>
      <c r="AD226" s="243">
        <f t="shared" si="103"/>
        <v>0</v>
      </c>
      <c r="AE226" s="243">
        <f t="shared" si="104"/>
        <v>0</v>
      </c>
      <c r="AF226" s="245">
        <f>SUM(AE226)-(AE226*'Reduction%'!$B$2)</f>
        <v>0</v>
      </c>
      <c r="AG226" s="245"/>
      <c r="AH226" s="84"/>
      <c r="AI226" s="246"/>
      <c r="AJ226" s="247">
        <f>'EGFV2 1'!AJ237</f>
        <v>0</v>
      </c>
      <c r="AK226" s="248">
        <f>'EGFV2 1'!AK237</f>
        <v>0</v>
      </c>
      <c r="AL226" s="240">
        <f>'EGFV2 1'!AL237</f>
        <v>0</v>
      </c>
      <c r="AM226" s="242">
        <f>'EGFV2 1'!AM237</f>
        <v>0</v>
      </c>
      <c r="AN226" s="243">
        <f t="shared" si="121"/>
        <v>0</v>
      </c>
      <c r="AO226" s="249">
        <f>'EGFV2 1'!AO237</f>
        <v>0</v>
      </c>
      <c r="AP226" s="247">
        <f>'EGFV2 2'!AP237</f>
        <v>0</v>
      </c>
      <c r="AQ226" s="248">
        <f>'EGFV2 2'!AQ237</f>
        <v>0</v>
      </c>
      <c r="AR226" s="239">
        <f>'EGFV2 2'!AR237</f>
        <v>0</v>
      </c>
      <c r="AS226" s="242">
        <f>'EGFV2 2'!AS237</f>
        <v>0</v>
      </c>
      <c r="AT226" s="245">
        <f t="shared" si="105"/>
        <v>0</v>
      </c>
      <c r="AU226" s="158">
        <f>'EGFV2 2'!AU237</f>
        <v>0</v>
      </c>
      <c r="AV226" s="247">
        <f>'EGFV2 3'!AV237</f>
        <v>0</v>
      </c>
      <c r="AW226" s="248">
        <f>'EGFV2 3'!AW237</f>
        <v>0</v>
      </c>
      <c r="AX226" s="239">
        <f>'EGFV2 3'!AX237</f>
        <v>0</v>
      </c>
      <c r="AY226" s="242">
        <f>'EGFV2 3'!AY237</f>
        <v>0</v>
      </c>
      <c r="AZ226" s="245">
        <f t="shared" si="117"/>
        <v>0</v>
      </c>
      <c r="BA226" s="158">
        <f>'EGFV2 3'!BA237</f>
        <v>0</v>
      </c>
      <c r="BB226" s="247">
        <f>'EGFV2 4'!BB237</f>
        <v>0</v>
      </c>
      <c r="BC226" s="248">
        <f>'EGFV2 4'!BC237</f>
        <v>0</v>
      </c>
      <c r="BD226" s="239">
        <f>'EGFV2 4'!BD237</f>
        <v>0</v>
      </c>
      <c r="BE226" s="250">
        <f>'EGFV2 4'!BE237</f>
        <v>0</v>
      </c>
      <c r="BF226" s="250">
        <f>'EGFV2 4'!BF237</f>
        <v>0</v>
      </c>
      <c r="BG226" s="158">
        <f>'EGFV2 4'!BG237</f>
        <v>0</v>
      </c>
      <c r="BH226" s="240">
        <f t="shared" si="118"/>
        <v>0</v>
      </c>
      <c r="BI226" s="242">
        <f t="shared" si="119"/>
        <v>0</v>
      </c>
      <c r="BJ226" s="245">
        <f t="shared" si="120"/>
        <v>0</v>
      </c>
      <c r="BK226" s="243">
        <f t="shared" si="106"/>
        <v>0</v>
      </c>
      <c r="BS226" s="240">
        <f t="shared" si="107"/>
        <v>0</v>
      </c>
      <c r="BT226" s="242">
        <f t="shared" si="108"/>
        <v>0</v>
      </c>
      <c r="BU226" s="245">
        <f t="shared" si="109"/>
        <v>0</v>
      </c>
      <c r="BV226" s="243">
        <f t="shared" si="110"/>
        <v>0</v>
      </c>
      <c r="CD226" s="240">
        <f t="shared" si="111"/>
        <v>0</v>
      </c>
      <c r="CE226" s="242">
        <f t="shared" si="111"/>
        <v>0</v>
      </c>
      <c r="CF226" s="245">
        <f t="shared" si="112"/>
        <v>0</v>
      </c>
      <c r="CG226" s="243">
        <f t="shared" si="113"/>
        <v>0</v>
      </c>
      <c r="CO226" s="240">
        <f t="shared" si="114"/>
        <v>0</v>
      </c>
      <c r="CP226" s="242">
        <f t="shared" si="114"/>
        <v>0</v>
      </c>
      <c r="CQ226" s="245">
        <f t="shared" si="115"/>
        <v>0</v>
      </c>
      <c r="CR226" s="243">
        <f t="shared" si="116"/>
        <v>0</v>
      </c>
      <c r="CZ226" s="158">
        <f t="shared" si="123"/>
        <v>0</v>
      </c>
      <c r="DA226" s="245">
        <f t="shared" si="122"/>
        <v>0</v>
      </c>
    </row>
    <row r="227" spans="1:105" s="158" customFormat="1" x14ac:dyDescent="0.3">
      <c r="A227" s="251">
        <f t="shared" ref="A227:G242" si="125">A226</f>
        <v>0</v>
      </c>
      <c r="B227" s="158">
        <f t="shared" si="125"/>
        <v>0</v>
      </c>
      <c r="C227" s="158">
        <f t="shared" si="125"/>
        <v>0</v>
      </c>
      <c r="D227" s="158">
        <f t="shared" si="125"/>
        <v>2026</v>
      </c>
      <c r="E227" s="158" t="str">
        <f t="shared" si="125"/>
        <v xml:space="preserve"> </v>
      </c>
      <c r="F227" s="252">
        <f t="shared" si="125"/>
        <v>0</v>
      </c>
      <c r="G227" s="253">
        <f t="shared" si="125"/>
        <v>0</v>
      </c>
      <c r="H227" s="240">
        <f>EGFV4!A238</f>
        <v>0</v>
      </c>
      <c r="I227" s="240">
        <f>EGFV4!B238</f>
        <v>0</v>
      </c>
      <c r="J227" s="240">
        <f>EGFV4!C238</f>
        <v>0</v>
      </c>
      <c r="K227" s="240">
        <f>EGFV4!D238</f>
        <v>0</v>
      </c>
      <c r="L227" s="240">
        <f>EGFV4!E238</f>
        <v>0</v>
      </c>
      <c r="M227" s="240">
        <f>EGFV4!F238</f>
        <v>0</v>
      </c>
      <c r="N227" s="240">
        <f>EGFV4!G238</f>
        <v>0</v>
      </c>
      <c r="O227" s="240">
        <f>EGFV4!H238</f>
        <v>0</v>
      </c>
      <c r="P227" s="240">
        <f>EGFV4!I238</f>
        <v>0</v>
      </c>
      <c r="Q227" s="240">
        <f>EGFV4!J238</f>
        <v>0</v>
      </c>
      <c r="R227" s="242">
        <f>EGFV4!K238</f>
        <v>0</v>
      </c>
      <c r="S227" s="242">
        <f>EGFV4!L238</f>
        <v>0</v>
      </c>
      <c r="T227" s="243">
        <f t="shared" si="101"/>
        <v>0</v>
      </c>
      <c r="U227" s="244"/>
      <c r="V227" s="240">
        <f>EGFV4!O238</f>
        <v>0</v>
      </c>
      <c r="W227" s="242">
        <f>EGFV4!P238</f>
        <v>0</v>
      </c>
      <c r="X227" s="243">
        <f t="shared" si="98"/>
        <v>0</v>
      </c>
      <c r="Y227" s="245">
        <f t="shared" si="99"/>
        <v>0</v>
      </c>
      <c r="Z227" s="239">
        <f>EGFV4!S238</f>
        <v>0</v>
      </c>
      <c r="AA227" s="44"/>
      <c r="AB227" s="240">
        <f t="shared" si="102"/>
        <v>0</v>
      </c>
      <c r="AC227" s="242">
        <f t="shared" si="102"/>
        <v>0</v>
      </c>
      <c r="AD227" s="243">
        <f t="shared" si="103"/>
        <v>0</v>
      </c>
      <c r="AE227" s="243">
        <f t="shared" si="104"/>
        <v>0</v>
      </c>
      <c r="AF227" s="245">
        <f>SUM(AE227)-(AE227*'Reduction%'!$B$2)</f>
        <v>0</v>
      </c>
      <c r="AG227" s="245"/>
      <c r="AH227" s="84"/>
      <c r="AI227" s="246"/>
      <c r="AJ227" s="247">
        <f>'EGFV2 1'!AJ238</f>
        <v>0</v>
      </c>
      <c r="AK227" s="248">
        <f>'EGFV2 1'!AK238</f>
        <v>0</v>
      </c>
      <c r="AL227" s="240">
        <f>'EGFV2 1'!AL238</f>
        <v>0</v>
      </c>
      <c r="AM227" s="242">
        <f>'EGFV2 1'!AM238</f>
        <v>0</v>
      </c>
      <c r="AN227" s="243">
        <f t="shared" si="121"/>
        <v>0</v>
      </c>
      <c r="AO227" s="249">
        <f>'EGFV2 1'!AO238</f>
        <v>0</v>
      </c>
      <c r="AP227" s="247">
        <f>'EGFV2 2'!AP238</f>
        <v>0</v>
      </c>
      <c r="AQ227" s="248">
        <f>'EGFV2 2'!AQ238</f>
        <v>0</v>
      </c>
      <c r="AR227" s="239">
        <f>'EGFV2 2'!AR238</f>
        <v>0</v>
      </c>
      <c r="AS227" s="242">
        <f>'EGFV2 2'!AS238</f>
        <v>0</v>
      </c>
      <c r="AT227" s="245">
        <f t="shared" si="105"/>
        <v>0</v>
      </c>
      <c r="AU227" s="158">
        <f>'EGFV2 2'!AU238</f>
        <v>0</v>
      </c>
      <c r="AV227" s="247">
        <f>'EGFV2 3'!AV238</f>
        <v>0</v>
      </c>
      <c r="AW227" s="248">
        <f>'EGFV2 3'!AW238</f>
        <v>0</v>
      </c>
      <c r="AX227" s="239">
        <f>'EGFV2 3'!AX238</f>
        <v>0</v>
      </c>
      <c r="AY227" s="242">
        <f>'EGFV2 3'!AY238</f>
        <v>0</v>
      </c>
      <c r="AZ227" s="245">
        <f t="shared" si="117"/>
        <v>0</v>
      </c>
      <c r="BA227" s="158">
        <f>'EGFV2 3'!BA238</f>
        <v>0</v>
      </c>
      <c r="BB227" s="247">
        <f>'EGFV2 4'!BB238</f>
        <v>0</v>
      </c>
      <c r="BC227" s="248">
        <f>'EGFV2 4'!BC238</f>
        <v>0</v>
      </c>
      <c r="BD227" s="239">
        <f>'EGFV2 4'!BD238</f>
        <v>0</v>
      </c>
      <c r="BE227" s="250">
        <f>'EGFV2 4'!BE238</f>
        <v>0</v>
      </c>
      <c r="BF227" s="250">
        <f>'EGFV2 4'!BF238</f>
        <v>0</v>
      </c>
      <c r="BG227" s="158">
        <f>'EGFV2 4'!BG238</f>
        <v>0</v>
      </c>
      <c r="BH227" s="240">
        <f t="shared" si="118"/>
        <v>0</v>
      </c>
      <c r="BI227" s="242">
        <f t="shared" si="119"/>
        <v>0</v>
      </c>
      <c r="BJ227" s="245">
        <f t="shared" si="120"/>
        <v>0</v>
      </c>
      <c r="BK227" s="243">
        <f t="shared" si="106"/>
        <v>0</v>
      </c>
      <c r="BS227" s="240">
        <f t="shared" si="107"/>
        <v>0</v>
      </c>
      <c r="BT227" s="242">
        <f t="shared" si="108"/>
        <v>0</v>
      </c>
      <c r="BU227" s="245">
        <f t="shared" si="109"/>
        <v>0</v>
      </c>
      <c r="BV227" s="243">
        <f t="shared" si="110"/>
        <v>0</v>
      </c>
      <c r="CD227" s="240">
        <f t="shared" si="111"/>
        <v>0</v>
      </c>
      <c r="CE227" s="242">
        <f t="shared" si="111"/>
        <v>0</v>
      </c>
      <c r="CF227" s="245">
        <f t="shared" si="112"/>
        <v>0</v>
      </c>
      <c r="CG227" s="243">
        <f t="shared" si="113"/>
        <v>0</v>
      </c>
      <c r="CO227" s="240">
        <f t="shared" si="114"/>
        <v>0</v>
      </c>
      <c r="CP227" s="242">
        <f t="shared" si="114"/>
        <v>0</v>
      </c>
      <c r="CQ227" s="245">
        <f t="shared" si="115"/>
        <v>0</v>
      </c>
      <c r="CR227" s="243">
        <f t="shared" si="116"/>
        <v>0</v>
      </c>
      <c r="CZ227" s="158">
        <f t="shared" si="123"/>
        <v>0</v>
      </c>
      <c r="DA227" s="245">
        <f t="shared" si="122"/>
        <v>0</v>
      </c>
    </row>
    <row r="228" spans="1:105" s="158" customFormat="1" x14ac:dyDescent="0.3">
      <c r="A228" s="251">
        <f t="shared" si="125"/>
        <v>0</v>
      </c>
      <c r="B228" s="158">
        <f t="shared" si="125"/>
        <v>0</v>
      </c>
      <c r="C228" s="158">
        <f t="shared" si="125"/>
        <v>0</v>
      </c>
      <c r="D228" s="158">
        <f t="shared" si="125"/>
        <v>2026</v>
      </c>
      <c r="E228" s="158" t="str">
        <f t="shared" si="125"/>
        <v xml:space="preserve"> </v>
      </c>
      <c r="F228" s="252">
        <f t="shared" si="125"/>
        <v>0</v>
      </c>
      <c r="G228" s="253">
        <f t="shared" si="125"/>
        <v>0</v>
      </c>
      <c r="H228" s="240">
        <f>EGFV4!A239</f>
        <v>0</v>
      </c>
      <c r="I228" s="240">
        <f>EGFV4!B239</f>
        <v>0</v>
      </c>
      <c r="J228" s="240">
        <f>EGFV4!C239</f>
        <v>0</v>
      </c>
      <c r="K228" s="240">
        <f>EGFV4!D239</f>
        <v>0</v>
      </c>
      <c r="L228" s="240">
        <f>EGFV4!E239</f>
        <v>0</v>
      </c>
      <c r="M228" s="240">
        <f>EGFV4!F239</f>
        <v>0</v>
      </c>
      <c r="N228" s="240">
        <f>EGFV4!G239</f>
        <v>0</v>
      </c>
      <c r="O228" s="240">
        <f>EGFV4!H239</f>
        <v>0</v>
      </c>
      <c r="P228" s="240">
        <f>EGFV4!I239</f>
        <v>0</v>
      </c>
      <c r="Q228" s="240">
        <f>EGFV4!J239</f>
        <v>0</v>
      </c>
      <c r="R228" s="242">
        <f>EGFV4!K239</f>
        <v>0</v>
      </c>
      <c r="S228" s="242">
        <f>EGFV4!L239</f>
        <v>0</v>
      </c>
      <c r="T228" s="243">
        <f t="shared" si="101"/>
        <v>0</v>
      </c>
      <c r="U228" s="244"/>
      <c r="V228" s="240">
        <f>EGFV4!O239</f>
        <v>0</v>
      </c>
      <c r="W228" s="242">
        <f>EGFV4!P239</f>
        <v>0</v>
      </c>
      <c r="X228" s="243">
        <f t="shared" si="98"/>
        <v>0</v>
      </c>
      <c r="Y228" s="245">
        <f t="shared" si="99"/>
        <v>0</v>
      </c>
      <c r="Z228" s="239">
        <f>EGFV4!S239</f>
        <v>0</v>
      </c>
      <c r="AA228" s="44"/>
      <c r="AB228" s="240">
        <f t="shared" si="102"/>
        <v>0</v>
      </c>
      <c r="AC228" s="242">
        <f t="shared" si="102"/>
        <v>0</v>
      </c>
      <c r="AD228" s="243">
        <f t="shared" si="103"/>
        <v>0</v>
      </c>
      <c r="AE228" s="243">
        <f t="shared" si="104"/>
        <v>0</v>
      </c>
      <c r="AF228" s="245">
        <f>SUM(AE228)-(AE228*'Reduction%'!$B$2)</f>
        <v>0</v>
      </c>
      <c r="AG228" s="245"/>
      <c r="AH228" s="84"/>
      <c r="AI228" s="246"/>
      <c r="AJ228" s="247">
        <f>'EGFV2 1'!AJ239</f>
        <v>0</v>
      </c>
      <c r="AK228" s="248">
        <f>'EGFV2 1'!AK239</f>
        <v>0</v>
      </c>
      <c r="AL228" s="240">
        <f>'EGFV2 1'!AL239</f>
        <v>0</v>
      </c>
      <c r="AM228" s="242">
        <f>'EGFV2 1'!AM239</f>
        <v>0</v>
      </c>
      <c r="AN228" s="243">
        <f t="shared" si="121"/>
        <v>0</v>
      </c>
      <c r="AO228" s="249">
        <f>'EGFV2 1'!AO239</f>
        <v>0</v>
      </c>
      <c r="AP228" s="247">
        <f>'EGFV2 2'!AP239</f>
        <v>0</v>
      </c>
      <c r="AQ228" s="248">
        <f>'EGFV2 2'!AQ239</f>
        <v>0</v>
      </c>
      <c r="AR228" s="239">
        <f>'EGFV2 2'!AR239</f>
        <v>0</v>
      </c>
      <c r="AS228" s="242">
        <f>'EGFV2 2'!AS239</f>
        <v>0</v>
      </c>
      <c r="AT228" s="245">
        <f t="shared" si="105"/>
        <v>0</v>
      </c>
      <c r="AU228" s="158">
        <f>'EGFV2 2'!AU239</f>
        <v>0</v>
      </c>
      <c r="AV228" s="247">
        <f>'EGFV2 3'!AV239</f>
        <v>0</v>
      </c>
      <c r="AW228" s="248">
        <f>'EGFV2 3'!AW239</f>
        <v>0</v>
      </c>
      <c r="AX228" s="239">
        <f>'EGFV2 3'!AX239</f>
        <v>0</v>
      </c>
      <c r="AY228" s="242">
        <f>'EGFV2 3'!AY239</f>
        <v>0</v>
      </c>
      <c r="AZ228" s="245">
        <f t="shared" si="117"/>
        <v>0</v>
      </c>
      <c r="BA228" s="158">
        <f>'EGFV2 3'!BA239</f>
        <v>0</v>
      </c>
      <c r="BB228" s="247">
        <f>'EGFV2 4'!BB239</f>
        <v>0</v>
      </c>
      <c r="BC228" s="248">
        <f>'EGFV2 4'!BC239</f>
        <v>0</v>
      </c>
      <c r="BD228" s="239">
        <f>'EGFV2 4'!BD239</f>
        <v>0</v>
      </c>
      <c r="BE228" s="250">
        <f>'EGFV2 4'!BE239</f>
        <v>0</v>
      </c>
      <c r="BF228" s="250">
        <f>'EGFV2 4'!BF239</f>
        <v>0</v>
      </c>
      <c r="BG228" s="158">
        <f>'EGFV2 4'!BG239</f>
        <v>0</v>
      </c>
      <c r="BH228" s="240">
        <f t="shared" si="118"/>
        <v>0</v>
      </c>
      <c r="BI228" s="242">
        <f t="shared" si="119"/>
        <v>0</v>
      </c>
      <c r="BJ228" s="245">
        <f t="shared" si="120"/>
        <v>0</v>
      </c>
      <c r="BK228" s="243">
        <f t="shared" si="106"/>
        <v>0</v>
      </c>
      <c r="BS228" s="240">
        <f t="shared" si="107"/>
        <v>0</v>
      </c>
      <c r="BT228" s="242">
        <f t="shared" si="108"/>
        <v>0</v>
      </c>
      <c r="BU228" s="245">
        <f t="shared" si="109"/>
        <v>0</v>
      </c>
      <c r="BV228" s="243">
        <f t="shared" si="110"/>
        <v>0</v>
      </c>
      <c r="CD228" s="240">
        <f t="shared" si="111"/>
        <v>0</v>
      </c>
      <c r="CE228" s="242">
        <f t="shared" si="111"/>
        <v>0</v>
      </c>
      <c r="CF228" s="245">
        <f t="shared" si="112"/>
        <v>0</v>
      </c>
      <c r="CG228" s="243">
        <f t="shared" si="113"/>
        <v>0</v>
      </c>
      <c r="CO228" s="240">
        <f t="shared" si="114"/>
        <v>0</v>
      </c>
      <c r="CP228" s="242">
        <f t="shared" si="114"/>
        <v>0</v>
      </c>
      <c r="CQ228" s="245">
        <f t="shared" si="115"/>
        <v>0</v>
      </c>
      <c r="CR228" s="243">
        <f t="shared" si="116"/>
        <v>0</v>
      </c>
      <c r="CZ228" s="158">
        <f t="shared" si="123"/>
        <v>0</v>
      </c>
      <c r="DA228" s="245">
        <f t="shared" si="122"/>
        <v>0</v>
      </c>
    </row>
    <row r="229" spans="1:105" s="158" customFormat="1" x14ac:dyDescent="0.3">
      <c r="A229" s="251">
        <f t="shared" si="125"/>
        <v>0</v>
      </c>
      <c r="B229" s="158">
        <f t="shared" si="125"/>
        <v>0</v>
      </c>
      <c r="C229" s="158">
        <f t="shared" si="125"/>
        <v>0</v>
      </c>
      <c r="D229" s="158">
        <f t="shared" si="125"/>
        <v>2026</v>
      </c>
      <c r="E229" s="158" t="str">
        <f t="shared" si="125"/>
        <v xml:space="preserve"> </v>
      </c>
      <c r="F229" s="252">
        <f t="shared" si="125"/>
        <v>0</v>
      </c>
      <c r="G229" s="253">
        <f t="shared" si="125"/>
        <v>0</v>
      </c>
      <c r="H229" s="240">
        <f>EGFV4!A240</f>
        <v>0</v>
      </c>
      <c r="I229" s="240">
        <f>EGFV4!B240</f>
        <v>0</v>
      </c>
      <c r="J229" s="240">
        <f>EGFV4!C240</f>
        <v>0</v>
      </c>
      <c r="K229" s="240">
        <f>EGFV4!D240</f>
        <v>0</v>
      </c>
      <c r="L229" s="240">
        <f>EGFV4!E240</f>
        <v>0</v>
      </c>
      <c r="M229" s="240">
        <f>EGFV4!F240</f>
        <v>0</v>
      </c>
      <c r="N229" s="240">
        <f>EGFV4!G240</f>
        <v>0</v>
      </c>
      <c r="O229" s="240">
        <f>EGFV4!H240</f>
        <v>0</v>
      </c>
      <c r="P229" s="240">
        <f>EGFV4!I240</f>
        <v>0</v>
      </c>
      <c r="Q229" s="240">
        <f>EGFV4!J240</f>
        <v>0</v>
      </c>
      <c r="R229" s="242">
        <f>EGFV4!K240</f>
        <v>0</v>
      </c>
      <c r="S229" s="242">
        <f>EGFV4!L240</f>
        <v>0</v>
      </c>
      <c r="T229" s="243">
        <f t="shared" si="101"/>
        <v>0</v>
      </c>
      <c r="U229" s="244"/>
      <c r="V229" s="240">
        <f>EGFV4!O240</f>
        <v>0</v>
      </c>
      <c r="W229" s="242">
        <f>EGFV4!P240</f>
        <v>0</v>
      </c>
      <c r="X229" s="243">
        <f t="shared" si="98"/>
        <v>0</v>
      </c>
      <c r="Y229" s="245">
        <f t="shared" si="99"/>
        <v>0</v>
      </c>
      <c r="Z229" s="239">
        <f>EGFV4!S240</f>
        <v>0</v>
      </c>
      <c r="AA229" s="44"/>
      <c r="AB229" s="240">
        <f t="shared" si="102"/>
        <v>0</v>
      </c>
      <c r="AC229" s="242">
        <f t="shared" si="102"/>
        <v>0</v>
      </c>
      <c r="AD229" s="243">
        <f t="shared" si="103"/>
        <v>0</v>
      </c>
      <c r="AE229" s="243">
        <f t="shared" si="104"/>
        <v>0</v>
      </c>
      <c r="AF229" s="245">
        <f>SUM(AE229)-(AE229*'Reduction%'!$B$2)</f>
        <v>0</v>
      </c>
      <c r="AG229" s="245"/>
      <c r="AH229" s="84"/>
      <c r="AI229" s="246"/>
      <c r="AJ229" s="247">
        <f>'EGFV2 1'!AJ240</f>
        <v>0</v>
      </c>
      <c r="AK229" s="248">
        <f>'EGFV2 1'!AK240</f>
        <v>0</v>
      </c>
      <c r="AL229" s="240">
        <f>'EGFV2 1'!AL240</f>
        <v>0</v>
      </c>
      <c r="AM229" s="242">
        <f>'EGFV2 1'!AM240</f>
        <v>0</v>
      </c>
      <c r="AN229" s="243">
        <f t="shared" si="121"/>
        <v>0</v>
      </c>
      <c r="AO229" s="249">
        <f>'EGFV2 1'!AO240</f>
        <v>0</v>
      </c>
      <c r="AP229" s="247">
        <f>'EGFV2 2'!AP240</f>
        <v>0</v>
      </c>
      <c r="AQ229" s="248">
        <f>'EGFV2 2'!AQ240</f>
        <v>0</v>
      </c>
      <c r="AR229" s="239">
        <f>'EGFV2 2'!AR240</f>
        <v>0</v>
      </c>
      <c r="AS229" s="242">
        <f>'EGFV2 2'!AS240</f>
        <v>0</v>
      </c>
      <c r="AT229" s="245">
        <f t="shared" si="105"/>
        <v>0</v>
      </c>
      <c r="AU229" s="158">
        <f>'EGFV2 2'!AU240</f>
        <v>0</v>
      </c>
      <c r="AV229" s="247">
        <f>'EGFV2 3'!AV240</f>
        <v>0</v>
      </c>
      <c r="AW229" s="248">
        <f>'EGFV2 3'!AW240</f>
        <v>0</v>
      </c>
      <c r="AX229" s="239">
        <f>'EGFV2 3'!AX240</f>
        <v>0</v>
      </c>
      <c r="AY229" s="242">
        <f>'EGFV2 3'!AY240</f>
        <v>0</v>
      </c>
      <c r="AZ229" s="245">
        <f t="shared" si="117"/>
        <v>0</v>
      </c>
      <c r="BA229" s="158">
        <f>'EGFV2 3'!BA240</f>
        <v>0</v>
      </c>
      <c r="BB229" s="247">
        <f>'EGFV2 4'!BB240</f>
        <v>0</v>
      </c>
      <c r="BC229" s="248">
        <f>'EGFV2 4'!BC240</f>
        <v>0</v>
      </c>
      <c r="BD229" s="239">
        <f>'EGFV2 4'!BD240</f>
        <v>0</v>
      </c>
      <c r="BE229" s="250">
        <f>'EGFV2 4'!BE240</f>
        <v>0</v>
      </c>
      <c r="BF229" s="250">
        <f>'EGFV2 4'!BF240</f>
        <v>0</v>
      </c>
      <c r="BG229" s="158">
        <f>'EGFV2 4'!BG240</f>
        <v>0</v>
      </c>
      <c r="BH229" s="240">
        <f t="shared" si="118"/>
        <v>0</v>
      </c>
      <c r="BI229" s="242">
        <f t="shared" si="119"/>
        <v>0</v>
      </c>
      <c r="BJ229" s="245">
        <f t="shared" si="120"/>
        <v>0</v>
      </c>
      <c r="BK229" s="243">
        <f t="shared" si="106"/>
        <v>0</v>
      </c>
      <c r="BS229" s="240">
        <f t="shared" si="107"/>
        <v>0</v>
      </c>
      <c r="BT229" s="242">
        <f t="shared" si="108"/>
        <v>0</v>
      </c>
      <c r="BU229" s="245">
        <f t="shared" si="109"/>
        <v>0</v>
      </c>
      <c r="BV229" s="243">
        <f t="shared" si="110"/>
        <v>0</v>
      </c>
      <c r="CD229" s="240">
        <f t="shared" si="111"/>
        <v>0</v>
      </c>
      <c r="CE229" s="242">
        <f t="shared" si="111"/>
        <v>0</v>
      </c>
      <c r="CF229" s="245">
        <f t="shared" si="112"/>
        <v>0</v>
      </c>
      <c r="CG229" s="243">
        <f t="shared" si="113"/>
        <v>0</v>
      </c>
      <c r="CO229" s="240">
        <f t="shared" si="114"/>
        <v>0</v>
      </c>
      <c r="CP229" s="242">
        <f t="shared" si="114"/>
        <v>0</v>
      </c>
      <c r="CQ229" s="245">
        <f t="shared" si="115"/>
        <v>0</v>
      </c>
      <c r="CR229" s="243">
        <f t="shared" si="116"/>
        <v>0</v>
      </c>
      <c r="CZ229" s="158">
        <f t="shared" si="123"/>
        <v>0</v>
      </c>
      <c r="DA229" s="245">
        <f t="shared" si="122"/>
        <v>0</v>
      </c>
    </row>
    <row r="230" spans="1:105" s="158" customFormat="1" x14ac:dyDescent="0.3">
      <c r="A230" s="251">
        <f t="shared" si="125"/>
        <v>0</v>
      </c>
      <c r="B230" s="158">
        <f t="shared" si="125"/>
        <v>0</v>
      </c>
      <c r="C230" s="158">
        <f t="shared" si="125"/>
        <v>0</v>
      </c>
      <c r="D230" s="158">
        <f t="shared" si="125"/>
        <v>2026</v>
      </c>
      <c r="E230" s="158" t="str">
        <f t="shared" si="125"/>
        <v xml:space="preserve"> </v>
      </c>
      <c r="F230" s="252">
        <f t="shared" si="125"/>
        <v>0</v>
      </c>
      <c r="G230" s="253">
        <f t="shared" si="125"/>
        <v>0</v>
      </c>
      <c r="H230" s="240">
        <f>EGFV4!A241</f>
        <v>0</v>
      </c>
      <c r="I230" s="240">
        <f>EGFV4!B241</f>
        <v>0</v>
      </c>
      <c r="J230" s="240">
        <f>EGFV4!C241</f>
        <v>0</v>
      </c>
      <c r="K230" s="240">
        <f>EGFV4!D241</f>
        <v>0</v>
      </c>
      <c r="L230" s="240">
        <f>EGFV4!E241</f>
        <v>0</v>
      </c>
      <c r="M230" s="240">
        <f>EGFV4!F241</f>
        <v>0</v>
      </c>
      <c r="N230" s="240">
        <f>EGFV4!G241</f>
        <v>0</v>
      </c>
      <c r="O230" s="240">
        <f>EGFV4!H241</f>
        <v>0</v>
      </c>
      <c r="P230" s="240">
        <f>EGFV4!I241</f>
        <v>0</v>
      </c>
      <c r="Q230" s="240">
        <f>EGFV4!J241</f>
        <v>0</v>
      </c>
      <c r="R230" s="242">
        <f>EGFV4!K241</f>
        <v>0</v>
      </c>
      <c r="S230" s="242">
        <f>EGFV4!L241</f>
        <v>0</v>
      </c>
      <c r="T230" s="243">
        <f t="shared" si="101"/>
        <v>0</v>
      </c>
      <c r="U230" s="244"/>
      <c r="V230" s="240">
        <f>EGFV4!O241</f>
        <v>0</v>
      </c>
      <c r="W230" s="242">
        <f>EGFV4!P241</f>
        <v>0</v>
      </c>
      <c r="X230" s="243">
        <f t="shared" si="98"/>
        <v>0</v>
      </c>
      <c r="Y230" s="245">
        <f t="shared" si="99"/>
        <v>0</v>
      </c>
      <c r="Z230" s="239">
        <f>EGFV4!S241</f>
        <v>0</v>
      </c>
      <c r="AA230" s="44"/>
      <c r="AB230" s="240">
        <f t="shared" si="102"/>
        <v>0</v>
      </c>
      <c r="AC230" s="242">
        <f t="shared" si="102"/>
        <v>0</v>
      </c>
      <c r="AD230" s="243">
        <f t="shared" si="103"/>
        <v>0</v>
      </c>
      <c r="AE230" s="243">
        <f t="shared" si="104"/>
        <v>0</v>
      </c>
      <c r="AF230" s="245">
        <f>SUM(AE230)-(AE230*'Reduction%'!$B$2)</f>
        <v>0</v>
      </c>
      <c r="AG230" s="245"/>
      <c r="AH230" s="84"/>
      <c r="AI230" s="246"/>
      <c r="AJ230" s="247">
        <f>'EGFV2 1'!AJ241</f>
        <v>0</v>
      </c>
      <c r="AK230" s="248">
        <f>'EGFV2 1'!AK241</f>
        <v>0</v>
      </c>
      <c r="AL230" s="240">
        <f>'EGFV2 1'!AL241</f>
        <v>0</v>
      </c>
      <c r="AM230" s="242">
        <f>'EGFV2 1'!AM241</f>
        <v>0</v>
      </c>
      <c r="AN230" s="243">
        <f t="shared" si="121"/>
        <v>0</v>
      </c>
      <c r="AO230" s="249">
        <f>'EGFV2 1'!AO241</f>
        <v>0</v>
      </c>
      <c r="AP230" s="247">
        <f>'EGFV2 2'!AP241</f>
        <v>0</v>
      </c>
      <c r="AQ230" s="248">
        <f>'EGFV2 2'!AQ241</f>
        <v>0</v>
      </c>
      <c r="AR230" s="239">
        <f>'EGFV2 2'!AR241</f>
        <v>0</v>
      </c>
      <c r="AS230" s="242">
        <f>'EGFV2 2'!AS241</f>
        <v>0</v>
      </c>
      <c r="AT230" s="245">
        <f t="shared" si="105"/>
        <v>0</v>
      </c>
      <c r="AU230" s="158">
        <f>'EGFV2 2'!AU241</f>
        <v>0</v>
      </c>
      <c r="AV230" s="247">
        <f>'EGFV2 3'!AV241</f>
        <v>0</v>
      </c>
      <c r="AW230" s="248">
        <f>'EGFV2 3'!AW241</f>
        <v>0</v>
      </c>
      <c r="AX230" s="239">
        <f>'EGFV2 3'!AX241</f>
        <v>0</v>
      </c>
      <c r="AY230" s="242">
        <f>'EGFV2 3'!AY241</f>
        <v>0</v>
      </c>
      <c r="AZ230" s="245">
        <f t="shared" si="117"/>
        <v>0</v>
      </c>
      <c r="BA230" s="158">
        <f>'EGFV2 3'!BA241</f>
        <v>0</v>
      </c>
      <c r="BB230" s="247">
        <f>'EGFV2 4'!BB241</f>
        <v>0</v>
      </c>
      <c r="BC230" s="248">
        <f>'EGFV2 4'!BC241</f>
        <v>0</v>
      </c>
      <c r="BD230" s="239">
        <f>'EGFV2 4'!BD241</f>
        <v>0</v>
      </c>
      <c r="BE230" s="250">
        <f>'EGFV2 4'!BE241</f>
        <v>0</v>
      </c>
      <c r="BF230" s="250">
        <f>'EGFV2 4'!BF241</f>
        <v>0</v>
      </c>
      <c r="BG230" s="158">
        <f>'EGFV2 4'!BG241</f>
        <v>0</v>
      </c>
      <c r="BH230" s="240">
        <f t="shared" si="118"/>
        <v>0</v>
      </c>
      <c r="BI230" s="242">
        <f t="shared" si="119"/>
        <v>0</v>
      </c>
      <c r="BJ230" s="245">
        <f t="shared" si="120"/>
        <v>0</v>
      </c>
      <c r="BK230" s="243">
        <f t="shared" si="106"/>
        <v>0</v>
      </c>
      <c r="BS230" s="240">
        <f t="shared" si="107"/>
        <v>0</v>
      </c>
      <c r="BT230" s="242">
        <f t="shared" si="108"/>
        <v>0</v>
      </c>
      <c r="BU230" s="245">
        <f t="shared" si="109"/>
        <v>0</v>
      </c>
      <c r="BV230" s="243">
        <f t="shared" si="110"/>
        <v>0</v>
      </c>
      <c r="CD230" s="240">
        <f t="shared" si="111"/>
        <v>0</v>
      </c>
      <c r="CE230" s="242">
        <f t="shared" si="111"/>
        <v>0</v>
      </c>
      <c r="CF230" s="245">
        <f t="shared" si="112"/>
        <v>0</v>
      </c>
      <c r="CG230" s="243">
        <f t="shared" si="113"/>
        <v>0</v>
      </c>
      <c r="CO230" s="240">
        <f t="shared" si="114"/>
        <v>0</v>
      </c>
      <c r="CP230" s="242">
        <f t="shared" si="114"/>
        <v>0</v>
      </c>
      <c r="CQ230" s="245">
        <f t="shared" si="115"/>
        <v>0</v>
      </c>
      <c r="CR230" s="243">
        <f t="shared" si="116"/>
        <v>0</v>
      </c>
      <c r="CZ230" s="158">
        <f t="shared" si="123"/>
        <v>0</v>
      </c>
      <c r="DA230" s="245">
        <f t="shared" si="122"/>
        <v>0</v>
      </c>
    </row>
    <row r="231" spans="1:105" s="158" customFormat="1" x14ac:dyDescent="0.3">
      <c r="A231" s="251">
        <f t="shared" si="125"/>
        <v>0</v>
      </c>
      <c r="B231" s="158">
        <f t="shared" si="125"/>
        <v>0</v>
      </c>
      <c r="C231" s="158">
        <f t="shared" si="125"/>
        <v>0</v>
      </c>
      <c r="D231" s="158">
        <f t="shared" si="125"/>
        <v>2026</v>
      </c>
      <c r="E231" s="158" t="str">
        <f t="shared" si="125"/>
        <v xml:space="preserve"> </v>
      </c>
      <c r="F231" s="252">
        <f t="shared" si="125"/>
        <v>0</v>
      </c>
      <c r="G231" s="253">
        <f t="shared" si="125"/>
        <v>0</v>
      </c>
      <c r="H231" s="240">
        <f>EGFV4!A242</f>
        <v>0</v>
      </c>
      <c r="I231" s="240">
        <f>EGFV4!B242</f>
        <v>0</v>
      </c>
      <c r="J231" s="240">
        <f>EGFV4!C242</f>
        <v>0</v>
      </c>
      <c r="K231" s="240">
        <f>EGFV4!D242</f>
        <v>0</v>
      </c>
      <c r="L231" s="240">
        <f>EGFV4!E242</f>
        <v>0</v>
      </c>
      <c r="M231" s="240">
        <f>EGFV4!F242</f>
        <v>0</v>
      </c>
      <c r="N231" s="240">
        <f>EGFV4!G242</f>
        <v>0</v>
      </c>
      <c r="O231" s="240">
        <f>EGFV4!H242</f>
        <v>0</v>
      </c>
      <c r="P231" s="240">
        <f>EGFV4!I242</f>
        <v>0</v>
      </c>
      <c r="Q231" s="240">
        <f>EGFV4!J242</f>
        <v>0</v>
      </c>
      <c r="R231" s="242">
        <f>EGFV4!K242</f>
        <v>0</v>
      </c>
      <c r="S231" s="242">
        <f>EGFV4!L242</f>
        <v>0</v>
      </c>
      <c r="T231" s="243">
        <f t="shared" si="101"/>
        <v>0</v>
      </c>
      <c r="U231" s="244"/>
      <c r="V231" s="240">
        <f>EGFV4!O242</f>
        <v>0</v>
      </c>
      <c r="W231" s="242">
        <f>EGFV4!P242</f>
        <v>0</v>
      </c>
      <c r="X231" s="243">
        <f t="shared" si="98"/>
        <v>0</v>
      </c>
      <c r="Y231" s="245">
        <f t="shared" si="99"/>
        <v>0</v>
      </c>
      <c r="Z231" s="239">
        <f>EGFV4!S242</f>
        <v>0</v>
      </c>
      <c r="AA231" s="44"/>
      <c r="AB231" s="240">
        <f t="shared" si="102"/>
        <v>0</v>
      </c>
      <c r="AC231" s="242">
        <f t="shared" si="102"/>
        <v>0</v>
      </c>
      <c r="AD231" s="243">
        <f t="shared" si="103"/>
        <v>0</v>
      </c>
      <c r="AE231" s="243">
        <f t="shared" si="104"/>
        <v>0</v>
      </c>
      <c r="AF231" s="245">
        <f>SUM(AE231)-(AE231*'Reduction%'!$B$2)</f>
        <v>0</v>
      </c>
      <c r="AG231" s="245"/>
      <c r="AH231" s="84"/>
      <c r="AI231" s="246"/>
      <c r="AJ231" s="247">
        <f>'EGFV2 1'!AJ242</f>
        <v>0</v>
      </c>
      <c r="AK231" s="248">
        <f>'EGFV2 1'!AK242</f>
        <v>0</v>
      </c>
      <c r="AL231" s="240">
        <f>'EGFV2 1'!AL242</f>
        <v>0</v>
      </c>
      <c r="AM231" s="242">
        <f>'EGFV2 1'!AM242</f>
        <v>0</v>
      </c>
      <c r="AN231" s="243">
        <f t="shared" si="121"/>
        <v>0</v>
      </c>
      <c r="AO231" s="249">
        <f>'EGFV2 1'!AO242</f>
        <v>0</v>
      </c>
      <c r="AP231" s="247">
        <f>'EGFV2 2'!AP242</f>
        <v>0</v>
      </c>
      <c r="AQ231" s="248">
        <f>'EGFV2 2'!AQ242</f>
        <v>0</v>
      </c>
      <c r="AR231" s="239">
        <f>'EGFV2 2'!AR242</f>
        <v>0</v>
      </c>
      <c r="AS231" s="242">
        <f>'EGFV2 2'!AS242</f>
        <v>0</v>
      </c>
      <c r="AT231" s="245">
        <f t="shared" si="105"/>
        <v>0</v>
      </c>
      <c r="AU231" s="158">
        <f>'EGFV2 2'!AU242</f>
        <v>0</v>
      </c>
      <c r="AV231" s="247">
        <f>'EGFV2 3'!AV242</f>
        <v>0</v>
      </c>
      <c r="AW231" s="248">
        <f>'EGFV2 3'!AW242</f>
        <v>0</v>
      </c>
      <c r="AX231" s="239">
        <f>'EGFV2 3'!AX242</f>
        <v>0</v>
      </c>
      <c r="AY231" s="242">
        <f>'EGFV2 3'!AY242</f>
        <v>0</v>
      </c>
      <c r="AZ231" s="245">
        <f t="shared" si="117"/>
        <v>0</v>
      </c>
      <c r="BA231" s="158">
        <f>'EGFV2 3'!BA242</f>
        <v>0</v>
      </c>
      <c r="BB231" s="247">
        <f>'EGFV2 4'!BB242</f>
        <v>0</v>
      </c>
      <c r="BC231" s="248">
        <f>'EGFV2 4'!BC242</f>
        <v>0</v>
      </c>
      <c r="BD231" s="239">
        <f>'EGFV2 4'!BD242</f>
        <v>0</v>
      </c>
      <c r="BE231" s="250">
        <f>'EGFV2 4'!BE242</f>
        <v>0</v>
      </c>
      <c r="BF231" s="250">
        <f>'EGFV2 4'!BF242</f>
        <v>0</v>
      </c>
      <c r="BG231" s="158">
        <f>'EGFV2 4'!BG242</f>
        <v>0</v>
      </c>
      <c r="BH231" s="240">
        <f t="shared" si="118"/>
        <v>0</v>
      </c>
      <c r="BI231" s="242">
        <f t="shared" si="119"/>
        <v>0</v>
      </c>
      <c r="BJ231" s="245">
        <f t="shared" si="120"/>
        <v>0</v>
      </c>
      <c r="BK231" s="243">
        <f t="shared" si="106"/>
        <v>0</v>
      </c>
      <c r="BS231" s="240">
        <f t="shared" si="107"/>
        <v>0</v>
      </c>
      <c r="BT231" s="242">
        <f t="shared" si="108"/>
        <v>0</v>
      </c>
      <c r="BU231" s="245">
        <f t="shared" si="109"/>
        <v>0</v>
      </c>
      <c r="BV231" s="243">
        <f t="shared" si="110"/>
        <v>0</v>
      </c>
      <c r="CD231" s="240">
        <f t="shared" si="111"/>
        <v>0</v>
      </c>
      <c r="CE231" s="242">
        <f t="shared" si="111"/>
        <v>0</v>
      </c>
      <c r="CF231" s="245">
        <f t="shared" si="112"/>
        <v>0</v>
      </c>
      <c r="CG231" s="243">
        <f t="shared" si="113"/>
        <v>0</v>
      </c>
      <c r="CO231" s="240">
        <f t="shared" si="114"/>
        <v>0</v>
      </c>
      <c r="CP231" s="242">
        <f t="shared" si="114"/>
        <v>0</v>
      </c>
      <c r="CQ231" s="245">
        <f t="shared" si="115"/>
        <v>0</v>
      </c>
      <c r="CR231" s="243">
        <f t="shared" si="116"/>
        <v>0</v>
      </c>
      <c r="CZ231" s="158">
        <f t="shared" si="123"/>
        <v>0</v>
      </c>
      <c r="DA231" s="245">
        <f t="shared" si="122"/>
        <v>0</v>
      </c>
    </row>
    <row r="232" spans="1:105" s="158" customFormat="1" x14ac:dyDescent="0.3">
      <c r="A232" s="251">
        <f t="shared" si="125"/>
        <v>0</v>
      </c>
      <c r="B232" s="158">
        <f t="shared" si="125"/>
        <v>0</v>
      </c>
      <c r="C232" s="158">
        <f t="shared" si="125"/>
        <v>0</v>
      </c>
      <c r="D232" s="158">
        <f t="shared" si="125"/>
        <v>2026</v>
      </c>
      <c r="E232" s="158" t="str">
        <f t="shared" si="125"/>
        <v xml:space="preserve"> </v>
      </c>
      <c r="F232" s="252">
        <f t="shared" si="125"/>
        <v>0</v>
      </c>
      <c r="G232" s="253">
        <f t="shared" si="125"/>
        <v>0</v>
      </c>
      <c r="H232" s="240">
        <f>EGFV4!A243</f>
        <v>0</v>
      </c>
      <c r="I232" s="240">
        <f>EGFV4!B243</f>
        <v>0</v>
      </c>
      <c r="J232" s="240">
        <f>EGFV4!C243</f>
        <v>0</v>
      </c>
      <c r="K232" s="240">
        <f>EGFV4!D243</f>
        <v>0</v>
      </c>
      <c r="L232" s="240">
        <f>EGFV4!E243</f>
        <v>0</v>
      </c>
      <c r="M232" s="240">
        <f>EGFV4!F243</f>
        <v>0</v>
      </c>
      <c r="N232" s="240">
        <f>EGFV4!G243</f>
        <v>0</v>
      </c>
      <c r="O232" s="240">
        <f>EGFV4!H243</f>
        <v>0</v>
      </c>
      <c r="P232" s="240">
        <f>EGFV4!I243</f>
        <v>0</v>
      </c>
      <c r="Q232" s="240">
        <f>EGFV4!J243</f>
        <v>0</v>
      </c>
      <c r="R232" s="242">
        <f>EGFV4!K243</f>
        <v>0</v>
      </c>
      <c r="S232" s="242">
        <f>EGFV4!L243</f>
        <v>0</v>
      </c>
      <c r="T232" s="243">
        <f t="shared" si="101"/>
        <v>0</v>
      </c>
      <c r="U232" s="244"/>
      <c r="V232" s="240">
        <f>EGFV4!O243</f>
        <v>0</v>
      </c>
      <c r="W232" s="242">
        <f>EGFV4!P243</f>
        <v>0</v>
      </c>
      <c r="X232" s="243">
        <f t="shared" si="98"/>
        <v>0</v>
      </c>
      <c r="Y232" s="245">
        <f t="shared" si="99"/>
        <v>0</v>
      </c>
      <c r="Z232" s="239">
        <f>EGFV4!S243</f>
        <v>0</v>
      </c>
      <c r="AA232" s="44"/>
      <c r="AB232" s="240">
        <f t="shared" si="102"/>
        <v>0</v>
      </c>
      <c r="AC232" s="242">
        <f t="shared" si="102"/>
        <v>0</v>
      </c>
      <c r="AD232" s="243">
        <f t="shared" si="103"/>
        <v>0</v>
      </c>
      <c r="AE232" s="243">
        <f t="shared" si="104"/>
        <v>0</v>
      </c>
      <c r="AF232" s="245">
        <f>SUM(AE232)-(AE232*'Reduction%'!$B$2)</f>
        <v>0</v>
      </c>
      <c r="AG232" s="245"/>
      <c r="AH232" s="84"/>
      <c r="AI232" s="246"/>
      <c r="AJ232" s="247">
        <f>'EGFV2 1'!AJ243</f>
        <v>0</v>
      </c>
      <c r="AK232" s="248">
        <f>'EGFV2 1'!AK243</f>
        <v>0</v>
      </c>
      <c r="AL232" s="240">
        <f>'EGFV2 1'!AL243</f>
        <v>0</v>
      </c>
      <c r="AM232" s="242">
        <f>'EGFV2 1'!AM243</f>
        <v>0</v>
      </c>
      <c r="AN232" s="243">
        <f t="shared" si="121"/>
        <v>0</v>
      </c>
      <c r="AO232" s="249">
        <f>'EGFV2 1'!AO243</f>
        <v>0</v>
      </c>
      <c r="AP232" s="247">
        <f>'EGFV2 2'!AP243</f>
        <v>0</v>
      </c>
      <c r="AQ232" s="248">
        <f>'EGFV2 2'!AQ243</f>
        <v>0</v>
      </c>
      <c r="AR232" s="239">
        <f>'EGFV2 2'!AR243</f>
        <v>0</v>
      </c>
      <c r="AS232" s="242">
        <f>'EGFV2 2'!AS243</f>
        <v>0</v>
      </c>
      <c r="AT232" s="245">
        <f t="shared" si="105"/>
        <v>0</v>
      </c>
      <c r="AU232" s="158">
        <f>'EGFV2 2'!AU243</f>
        <v>0</v>
      </c>
      <c r="AV232" s="247">
        <f>'EGFV2 3'!AV243</f>
        <v>0</v>
      </c>
      <c r="AW232" s="248">
        <f>'EGFV2 3'!AW243</f>
        <v>0</v>
      </c>
      <c r="AX232" s="239">
        <f>'EGFV2 3'!AX243</f>
        <v>0</v>
      </c>
      <c r="AY232" s="242">
        <f>'EGFV2 3'!AY243</f>
        <v>0</v>
      </c>
      <c r="AZ232" s="245">
        <f t="shared" si="117"/>
        <v>0</v>
      </c>
      <c r="BA232" s="158">
        <f>'EGFV2 3'!BA243</f>
        <v>0</v>
      </c>
      <c r="BB232" s="247">
        <f>'EGFV2 4'!BB243</f>
        <v>0</v>
      </c>
      <c r="BC232" s="248">
        <f>'EGFV2 4'!BC243</f>
        <v>0</v>
      </c>
      <c r="BD232" s="239">
        <f>'EGFV2 4'!BD243</f>
        <v>0</v>
      </c>
      <c r="BE232" s="250">
        <f>'EGFV2 4'!BE243</f>
        <v>0</v>
      </c>
      <c r="BF232" s="250">
        <f>'EGFV2 4'!BF243</f>
        <v>0</v>
      </c>
      <c r="BG232" s="158">
        <f>'EGFV2 4'!BG243</f>
        <v>0</v>
      </c>
      <c r="BH232" s="240">
        <f t="shared" si="118"/>
        <v>0</v>
      </c>
      <c r="BI232" s="242">
        <f t="shared" si="119"/>
        <v>0</v>
      </c>
      <c r="BJ232" s="245">
        <f t="shared" si="120"/>
        <v>0</v>
      </c>
      <c r="BK232" s="243">
        <f t="shared" si="106"/>
        <v>0</v>
      </c>
      <c r="BS232" s="240">
        <f t="shared" si="107"/>
        <v>0</v>
      </c>
      <c r="BT232" s="242">
        <f t="shared" si="108"/>
        <v>0</v>
      </c>
      <c r="BU232" s="245">
        <f t="shared" si="109"/>
        <v>0</v>
      </c>
      <c r="BV232" s="243">
        <f t="shared" si="110"/>
        <v>0</v>
      </c>
      <c r="CD232" s="240">
        <f t="shared" si="111"/>
        <v>0</v>
      </c>
      <c r="CE232" s="242">
        <f t="shared" si="111"/>
        <v>0</v>
      </c>
      <c r="CF232" s="245">
        <f t="shared" si="112"/>
        <v>0</v>
      </c>
      <c r="CG232" s="243">
        <f t="shared" si="113"/>
        <v>0</v>
      </c>
      <c r="CO232" s="240">
        <f t="shared" si="114"/>
        <v>0</v>
      </c>
      <c r="CP232" s="242">
        <f t="shared" si="114"/>
        <v>0</v>
      </c>
      <c r="CQ232" s="245">
        <f t="shared" si="115"/>
        <v>0</v>
      </c>
      <c r="CR232" s="243">
        <f t="shared" si="116"/>
        <v>0</v>
      </c>
      <c r="CZ232" s="158">
        <f t="shared" si="123"/>
        <v>0</v>
      </c>
      <c r="DA232" s="245">
        <f t="shared" si="122"/>
        <v>0</v>
      </c>
    </row>
    <row r="233" spans="1:105" s="158" customFormat="1" x14ac:dyDescent="0.3">
      <c r="A233" s="251">
        <f t="shared" si="125"/>
        <v>0</v>
      </c>
      <c r="B233" s="158">
        <f t="shared" si="125"/>
        <v>0</v>
      </c>
      <c r="C233" s="158">
        <f t="shared" si="125"/>
        <v>0</v>
      </c>
      <c r="D233" s="158">
        <f t="shared" si="125"/>
        <v>2026</v>
      </c>
      <c r="E233" s="158" t="str">
        <f t="shared" si="125"/>
        <v xml:space="preserve"> </v>
      </c>
      <c r="F233" s="252">
        <f t="shared" si="125"/>
        <v>0</v>
      </c>
      <c r="G233" s="253">
        <f t="shared" si="125"/>
        <v>0</v>
      </c>
      <c r="H233" s="240">
        <f>EGFV4!A244</f>
        <v>0</v>
      </c>
      <c r="I233" s="240">
        <f>EGFV4!B244</f>
        <v>0</v>
      </c>
      <c r="J233" s="240">
        <f>EGFV4!C244</f>
        <v>0</v>
      </c>
      <c r="K233" s="240">
        <f>EGFV4!D244</f>
        <v>0</v>
      </c>
      <c r="L233" s="240">
        <f>EGFV4!E244</f>
        <v>0</v>
      </c>
      <c r="M233" s="240">
        <f>EGFV4!F244</f>
        <v>0</v>
      </c>
      <c r="N233" s="240">
        <f>EGFV4!G244</f>
        <v>0</v>
      </c>
      <c r="O233" s="240">
        <f>EGFV4!H244</f>
        <v>0</v>
      </c>
      <c r="P233" s="240">
        <f>EGFV4!I244</f>
        <v>0</v>
      </c>
      <c r="Q233" s="240">
        <f>EGFV4!J244</f>
        <v>0</v>
      </c>
      <c r="R233" s="242">
        <f>EGFV4!K244</f>
        <v>0</v>
      </c>
      <c r="S233" s="242">
        <f>EGFV4!L244</f>
        <v>0</v>
      </c>
      <c r="T233" s="243">
        <f t="shared" si="101"/>
        <v>0</v>
      </c>
      <c r="U233" s="244"/>
      <c r="V233" s="240">
        <f>EGFV4!O244</f>
        <v>0</v>
      </c>
      <c r="W233" s="242">
        <f>EGFV4!P244</f>
        <v>0</v>
      </c>
      <c r="X233" s="243">
        <f t="shared" si="98"/>
        <v>0</v>
      </c>
      <c r="Y233" s="245">
        <f t="shared" si="99"/>
        <v>0</v>
      </c>
      <c r="Z233" s="239">
        <f>EGFV4!S244</f>
        <v>0</v>
      </c>
      <c r="AA233" s="44"/>
      <c r="AB233" s="240">
        <f t="shared" si="102"/>
        <v>0</v>
      </c>
      <c r="AC233" s="242">
        <f t="shared" si="102"/>
        <v>0</v>
      </c>
      <c r="AD233" s="243">
        <f t="shared" si="103"/>
        <v>0</v>
      </c>
      <c r="AE233" s="243">
        <f t="shared" si="104"/>
        <v>0</v>
      </c>
      <c r="AF233" s="245">
        <f>SUM(AE233)-(AE233*'Reduction%'!$B$2)</f>
        <v>0</v>
      </c>
      <c r="AG233" s="245"/>
      <c r="AH233" s="84"/>
      <c r="AI233" s="246"/>
      <c r="AJ233" s="247">
        <f>'EGFV2 1'!AJ244</f>
        <v>0</v>
      </c>
      <c r="AK233" s="248">
        <f>'EGFV2 1'!AK244</f>
        <v>0</v>
      </c>
      <c r="AL233" s="240">
        <f>'EGFV2 1'!AL244</f>
        <v>0</v>
      </c>
      <c r="AM233" s="242">
        <f>'EGFV2 1'!AM244</f>
        <v>0</v>
      </c>
      <c r="AN233" s="243">
        <f t="shared" si="121"/>
        <v>0</v>
      </c>
      <c r="AO233" s="249">
        <f>'EGFV2 1'!AO244</f>
        <v>0</v>
      </c>
      <c r="AP233" s="247">
        <f>'EGFV2 2'!AP244</f>
        <v>0</v>
      </c>
      <c r="AQ233" s="248">
        <f>'EGFV2 2'!AQ244</f>
        <v>0</v>
      </c>
      <c r="AR233" s="239">
        <f>'EGFV2 2'!AR244</f>
        <v>0</v>
      </c>
      <c r="AS233" s="242">
        <f>'EGFV2 2'!AS244</f>
        <v>0</v>
      </c>
      <c r="AT233" s="245">
        <f t="shared" si="105"/>
        <v>0</v>
      </c>
      <c r="AU233" s="158">
        <f>'EGFV2 2'!AU244</f>
        <v>0</v>
      </c>
      <c r="AV233" s="247">
        <f>'EGFV2 3'!AV244</f>
        <v>0</v>
      </c>
      <c r="AW233" s="248">
        <f>'EGFV2 3'!AW244</f>
        <v>0</v>
      </c>
      <c r="AX233" s="239">
        <f>'EGFV2 3'!AX244</f>
        <v>0</v>
      </c>
      <c r="AY233" s="242">
        <f>'EGFV2 3'!AY244</f>
        <v>0</v>
      </c>
      <c r="AZ233" s="245">
        <f t="shared" si="117"/>
        <v>0</v>
      </c>
      <c r="BA233" s="158">
        <f>'EGFV2 3'!BA244</f>
        <v>0</v>
      </c>
      <c r="BB233" s="247">
        <f>'EGFV2 4'!BB244</f>
        <v>0</v>
      </c>
      <c r="BC233" s="248">
        <f>'EGFV2 4'!BC244</f>
        <v>0</v>
      </c>
      <c r="BD233" s="239">
        <f>'EGFV2 4'!BD244</f>
        <v>0</v>
      </c>
      <c r="BE233" s="250">
        <f>'EGFV2 4'!BE244</f>
        <v>0</v>
      </c>
      <c r="BF233" s="250">
        <f>'EGFV2 4'!BF244</f>
        <v>0</v>
      </c>
      <c r="BG233" s="158">
        <f>'EGFV2 4'!BG244</f>
        <v>0</v>
      </c>
      <c r="BH233" s="240">
        <f t="shared" si="118"/>
        <v>0</v>
      </c>
      <c r="BI233" s="242">
        <f t="shared" si="119"/>
        <v>0</v>
      </c>
      <c r="BJ233" s="245">
        <f t="shared" si="120"/>
        <v>0</v>
      </c>
      <c r="BK233" s="243">
        <f t="shared" si="106"/>
        <v>0</v>
      </c>
      <c r="BS233" s="240">
        <f t="shared" si="107"/>
        <v>0</v>
      </c>
      <c r="BT233" s="242">
        <f t="shared" si="108"/>
        <v>0</v>
      </c>
      <c r="BU233" s="245">
        <f t="shared" si="109"/>
        <v>0</v>
      </c>
      <c r="BV233" s="243">
        <f t="shared" si="110"/>
        <v>0</v>
      </c>
      <c r="CD233" s="240">
        <f t="shared" si="111"/>
        <v>0</v>
      </c>
      <c r="CE233" s="242">
        <f t="shared" si="111"/>
        <v>0</v>
      </c>
      <c r="CF233" s="245">
        <f t="shared" si="112"/>
        <v>0</v>
      </c>
      <c r="CG233" s="243">
        <f t="shared" si="113"/>
        <v>0</v>
      </c>
      <c r="CO233" s="240">
        <f t="shared" si="114"/>
        <v>0</v>
      </c>
      <c r="CP233" s="242">
        <f t="shared" si="114"/>
        <v>0</v>
      </c>
      <c r="CQ233" s="245">
        <f t="shared" si="115"/>
        <v>0</v>
      </c>
      <c r="CR233" s="243">
        <f t="shared" si="116"/>
        <v>0</v>
      </c>
      <c r="CZ233" s="158">
        <f t="shared" si="123"/>
        <v>0</v>
      </c>
      <c r="DA233" s="245">
        <f t="shared" si="122"/>
        <v>0</v>
      </c>
    </row>
    <row r="234" spans="1:105" s="158" customFormat="1" x14ac:dyDescent="0.3">
      <c r="A234" s="251">
        <f t="shared" si="125"/>
        <v>0</v>
      </c>
      <c r="B234" s="158">
        <f t="shared" si="125"/>
        <v>0</v>
      </c>
      <c r="C234" s="158">
        <f t="shared" si="125"/>
        <v>0</v>
      </c>
      <c r="D234" s="158">
        <f t="shared" si="125"/>
        <v>2026</v>
      </c>
      <c r="E234" s="158" t="str">
        <f t="shared" si="125"/>
        <v xml:space="preserve"> </v>
      </c>
      <c r="F234" s="252">
        <f t="shared" si="125"/>
        <v>0</v>
      </c>
      <c r="G234" s="253">
        <f t="shared" si="125"/>
        <v>0</v>
      </c>
      <c r="H234" s="240">
        <f>EGFV4!A245</f>
        <v>0</v>
      </c>
      <c r="I234" s="240">
        <f>EGFV4!B245</f>
        <v>0</v>
      </c>
      <c r="J234" s="240">
        <f>EGFV4!C245</f>
        <v>0</v>
      </c>
      <c r="K234" s="240">
        <f>EGFV4!D245</f>
        <v>0</v>
      </c>
      <c r="L234" s="240">
        <f>EGFV4!E245</f>
        <v>0</v>
      </c>
      <c r="M234" s="240">
        <f>EGFV4!F245</f>
        <v>0</v>
      </c>
      <c r="N234" s="240">
        <f>EGFV4!G245</f>
        <v>0</v>
      </c>
      <c r="O234" s="240">
        <f>EGFV4!H245</f>
        <v>0</v>
      </c>
      <c r="P234" s="240">
        <f>EGFV4!I245</f>
        <v>0</v>
      </c>
      <c r="Q234" s="240">
        <f>EGFV4!J245</f>
        <v>0</v>
      </c>
      <c r="R234" s="242">
        <f>EGFV4!K245</f>
        <v>0</v>
      </c>
      <c r="S234" s="242">
        <f>EGFV4!L245</f>
        <v>0</v>
      </c>
      <c r="T234" s="243">
        <f t="shared" si="101"/>
        <v>0</v>
      </c>
      <c r="U234" s="244"/>
      <c r="V234" s="240">
        <f>EGFV4!O245</f>
        <v>0</v>
      </c>
      <c r="W234" s="242">
        <f>EGFV4!P245</f>
        <v>0</v>
      </c>
      <c r="X234" s="243">
        <f t="shared" si="98"/>
        <v>0</v>
      </c>
      <c r="Y234" s="245">
        <f t="shared" si="99"/>
        <v>0</v>
      </c>
      <c r="Z234" s="239">
        <f>EGFV4!S245</f>
        <v>0</v>
      </c>
      <c r="AA234" s="44"/>
      <c r="AB234" s="240">
        <f t="shared" si="102"/>
        <v>0</v>
      </c>
      <c r="AC234" s="242">
        <f t="shared" si="102"/>
        <v>0</v>
      </c>
      <c r="AD234" s="243">
        <f t="shared" si="103"/>
        <v>0</v>
      </c>
      <c r="AE234" s="243">
        <f t="shared" si="104"/>
        <v>0</v>
      </c>
      <c r="AF234" s="245">
        <f>SUM(AE234)-(AE234*'Reduction%'!$B$2)</f>
        <v>0</v>
      </c>
      <c r="AG234" s="245"/>
      <c r="AH234" s="84"/>
      <c r="AI234" s="246"/>
      <c r="AJ234" s="247">
        <f>'EGFV2 1'!AJ245</f>
        <v>0</v>
      </c>
      <c r="AK234" s="248">
        <f>'EGFV2 1'!AK245</f>
        <v>0</v>
      </c>
      <c r="AL234" s="240">
        <f>'EGFV2 1'!AL245</f>
        <v>0</v>
      </c>
      <c r="AM234" s="242">
        <f>'EGFV2 1'!AM245</f>
        <v>0</v>
      </c>
      <c r="AN234" s="243">
        <f t="shared" si="121"/>
        <v>0</v>
      </c>
      <c r="AO234" s="249">
        <f>'EGFV2 1'!AO245</f>
        <v>0</v>
      </c>
      <c r="AP234" s="247">
        <f>'EGFV2 2'!AP245</f>
        <v>0</v>
      </c>
      <c r="AQ234" s="248">
        <f>'EGFV2 2'!AQ245</f>
        <v>0</v>
      </c>
      <c r="AR234" s="239">
        <f>'EGFV2 2'!AR245</f>
        <v>0</v>
      </c>
      <c r="AS234" s="242">
        <f>'EGFV2 2'!AS245</f>
        <v>0</v>
      </c>
      <c r="AT234" s="245">
        <f t="shared" si="105"/>
        <v>0</v>
      </c>
      <c r="AU234" s="158">
        <f>'EGFV2 2'!AU245</f>
        <v>0</v>
      </c>
      <c r="AV234" s="247">
        <f>'EGFV2 3'!AV245</f>
        <v>0</v>
      </c>
      <c r="AW234" s="248">
        <f>'EGFV2 3'!AW245</f>
        <v>0</v>
      </c>
      <c r="AX234" s="239">
        <f>'EGFV2 3'!AX245</f>
        <v>0</v>
      </c>
      <c r="AY234" s="242">
        <f>'EGFV2 3'!AY245</f>
        <v>0</v>
      </c>
      <c r="AZ234" s="245">
        <f t="shared" si="117"/>
        <v>0</v>
      </c>
      <c r="BA234" s="158">
        <f>'EGFV2 3'!BA245</f>
        <v>0</v>
      </c>
      <c r="BB234" s="247">
        <f>'EGFV2 4'!BB245</f>
        <v>0</v>
      </c>
      <c r="BC234" s="248">
        <f>'EGFV2 4'!BC245</f>
        <v>0</v>
      </c>
      <c r="BD234" s="239">
        <f>'EGFV2 4'!BD245</f>
        <v>0</v>
      </c>
      <c r="BE234" s="250">
        <f>'EGFV2 4'!BE245</f>
        <v>0</v>
      </c>
      <c r="BF234" s="250">
        <f>'EGFV2 4'!BF245</f>
        <v>0</v>
      </c>
      <c r="BG234" s="158">
        <f>'EGFV2 4'!BG245</f>
        <v>0</v>
      </c>
      <c r="BH234" s="240">
        <f t="shared" si="118"/>
        <v>0</v>
      </c>
      <c r="BI234" s="242">
        <f t="shared" si="119"/>
        <v>0</v>
      </c>
      <c r="BJ234" s="245">
        <f t="shared" si="120"/>
        <v>0</v>
      </c>
      <c r="BK234" s="243">
        <f t="shared" si="106"/>
        <v>0</v>
      </c>
      <c r="BS234" s="240">
        <f t="shared" si="107"/>
        <v>0</v>
      </c>
      <c r="BT234" s="242">
        <f t="shared" si="108"/>
        <v>0</v>
      </c>
      <c r="BU234" s="245">
        <f t="shared" si="109"/>
        <v>0</v>
      </c>
      <c r="BV234" s="243">
        <f t="shared" si="110"/>
        <v>0</v>
      </c>
      <c r="CD234" s="240">
        <f t="shared" si="111"/>
        <v>0</v>
      </c>
      <c r="CE234" s="242">
        <f t="shared" si="111"/>
        <v>0</v>
      </c>
      <c r="CF234" s="245">
        <f t="shared" si="112"/>
        <v>0</v>
      </c>
      <c r="CG234" s="243">
        <f t="shared" si="113"/>
        <v>0</v>
      </c>
      <c r="CO234" s="240">
        <f t="shared" si="114"/>
        <v>0</v>
      </c>
      <c r="CP234" s="242">
        <f t="shared" si="114"/>
        <v>0</v>
      </c>
      <c r="CQ234" s="245">
        <f t="shared" si="115"/>
        <v>0</v>
      </c>
      <c r="CR234" s="243">
        <f t="shared" si="116"/>
        <v>0</v>
      </c>
      <c r="CZ234" s="158">
        <f t="shared" si="123"/>
        <v>0</v>
      </c>
      <c r="DA234" s="245">
        <f t="shared" si="122"/>
        <v>0</v>
      </c>
    </row>
    <row r="235" spans="1:105" s="158" customFormat="1" x14ac:dyDescent="0.3">
      <c r="A235" s="251">
        <f t="shared" si="125"/>
        <v>0</v>
      </c>
      <c r="B235" s="158">
        <f t="shared" si="125"/>
        <v>0</v>
      </c>
      <c r="C235" s="158">
        <f t="shared" si="125"/>
        <v>0</v>
      </c>
      <c r="D235" s="158">
        <f t="shared" si="125"/>
        <v>2026</v>
      </c>
      <c r="E235" s="158" t="str">
        <f t="shared" si="125"/>
        <v xml:space="preserve"> </v>
      </c>
      <c r="F235" s="252">
        <f t="shared" si="125"/>
        <v>0</v>
      </c>
      <c r="G235" s="253">
        <f t="shared" si="125"/>
        <v>0</v>
      </c>
      <c r="H235" s="240">
        <f>EGFV4!A246</f>
        <v>0</v>
      </c>
      <c r="I235" s="240">
        <f>EGFV4!B246</f>
        <v>0</v>
      </c>
      <c r="J235" s="240">
        <f>EGFV4!C246</f>
        <v>0</v>
      </c>
      <c r="K235" s="240">
        <f>EGFV4!D246</f>
        <v>0</v>
      </c>
      <c r="L235" s="240">
        <f>EGFV4!E246</f>
        <v>0</v>
      </c>
      <c r="M235" s="240">
        <f>EGFV4!F246</f>
        <v>0</v>
      </c>
      <c r="N235" s="240">
        <f>EGFV4!G246</f>
        <v>0</v>
      </c>
      <c r="O235" s="240">
        <f>EGFV4!H246</f>
        <v>0</v>
      </c>
      <c r="P235" s="240">
        <f>EGFV4!I246</f>
        <v>0</v>
      </c>
      <c r="Q235" s="240">
        <f>EGFV4!J246</f>
        <v>0</v>
      </c>
      <c r="R235" s="242">
        <f>EGFV4!K246</f>
        <v>0</v>
      </c>
      <c r="S235" s="242">
        <f>EGFV4!L246</f>
        <v>0</v>
      </c>
      <c r="T235" s="243">
        <f t="shared" si="101"/>
        <v>0</v>
      </c>
      <c r="U235" s="244"/>
      <c r="V235" s="240">
        <f>EGFV4!O246</f>
        <v>0</v>
      </c>
      <c r="W235" s="242">
        <f>EGFV4!P246</f>
        <v>0</v>
      </c>
      <c r="X235" s="243">
        <f t="shared" si="98"/>
        <v>0</v>
      </c>
      <c r="Y235" s="245">
        <f t="shared" si="99"/>
        <v>0</v>
      </c>
      <c r="Z235" s="239">
        <f>EGFV4!S246</f>
        <v>0</v>
      </c>
      <c r="AA235" s="44"/>
      <c r="AB235" s="240">
        <f t="shared" si="102"/>
        <v>0</v>
      </c>
      <c r="AC235" s="242">
        <f t="shared" si="102"/>
        <v>0</v>
      </c>
      <c r="AD235" s="243">
        <f t="shared" si="103"/>
        <v>0</v>
      </c>
      <c r="AE235" s="243">
        <f t="shared" si="104"/>
        <v>0</v>
      </c>
      <c r="AF235" s="245">
        <f>SUM(AE235)-(AE235*'Reduction%'!$B$2)</f>
        <v>0</v>
      </c>
      <c r="AG235" s="245"/>
      <c r="AH235" s="84"/>
      <c r="AI235" s="246"/>
      <c r="AJ235" s="247">
        <f>'EGFV2 1'!AJ246</f>
        <v>0</v>
      </c>
      <c r="AK235" s="248">
        <f>'EGFV2 1'!AK246</f>
        <v>0</v>
      </c>
      <c r="AL235" s="240">
        <f>'EGFV2 1'!AL246</f>
        <v>0</v>
      </c>
      <c r="AM235" s="242">
        <f>'EGFV2 1'!AM246</f>
        <v>0</v>
      </c>
      <c r="AN235" s="243">
        <f t="shared" si="121"/>
        <v>0</v>
      </c>
      <c r="AO235" s="249">
        <f>'EGFV2 1'!AO246</f>
        <v>0</v>
      </c>
      <c r="AP235" s="247">
        <f>'EGFV2 2'!AP246</f>
        <v>0</v>
      </c>
      <c r="AQ235" s="248">
        <f>'EGFV2 2'!AQ246</f>
        <v>0</v>
      </c>
      <c r="AR235" s="239">
        <f>'EGFV2 2'!AR246</f>
        <v>0</v>
      </c>
      <c r="AS235" s="242">
        <f>'EGFV2 2'!AS246</f>
        <v>0</v>
      </c>
      <c r="AT235" s="245">
        <f t="shared" si="105"/>
        <v>0</v>
      </c>
      <c r="AU235" s="158">
        <f>'EGFV2 2'!AU246</f>
        <v>0</v>
      </c>
      <c r="AV235" s="247">
        <f>'EGFV2 3'!AV246</f>
        <v>0</v>
      </c>
      <c r="AW235" s="248">
        <f>'EGFV2 3'!AW246</f>
        <v>0</v>
      </c>
      <c r="AX235" s="239">
        <f>'EGFV2 3'!AX246</f>
        <v>0</v>
      </c>
      <c r="AY235" s="242">
        <f>'EGFV2 3'!AY246</f>
        <v>0</v>
      </c>
      <c r="AZ235" s="245">
        <f t="shared" si="117"/>
        <v>0</v>
      </c>
      <c r="BA235" s="158">
        <f>'EGFV2 3'!BA246</f>
        <v>0</v>
      </c>
      <c r="BB235" s="247">
        <f>'EGFV2 4'!BB246</f>
        <v>0</v>
      </c>
      <c r="BC235" s="248">
        <f>'EGFV2 4'!BC246</f>
        <v>0</v>
      </c>
      <c r="BD235" s="239">
        <f>'EGFV2 4'!BD246</f>
        <v>0</v>
      </c>
      <c r="BE235" s="250">
        <f>'EGFV2 4'!BE246</f>
        <v>0</v>
      </c>
      <c r="BF235" s="250">
        <f>'EGFV2 4'!BF246</f>
        <v>0</v>
      </c>
      <c r="BG235" s="158">
        <f>'EGFV2 4'!BG246</f>
        <v>0</v>
      </c>
      <c r="BH235" s="240">
        <f t="shared" si="118"/>
        <v>0</v>
      </c>
      <c r="BI235" s="242">
        <f t="shared" si="119"/>
        <v>0</v>
      </c>
      <c r="BJ235" s="245">
        <f t="shared" si="120"/>
        <v>0</v>
      </c>
      <c r="BK235" s="243">
        <f t="shared" si="106"/>
        <v>0</v>
      </c>
      <c r="BS235" s="240">
        <f t="shared" si="107"/>
        <v>0</v>
      </c>
      <c r="BT235" s="242">
        <f t="shared" si="108"/>
        <v>0</v>
      </c>
      <c r="BU235" s="245">
        <f t="shared" si="109"/>
        <v>0</v>
      </c>
      <c r="BV235" s="243">
        <f t="shared" si="110"/>
        <v>0</v>
      </c>
      <c r="CD235" s="240">
        <f t="shared" si="111"/>
        <v>0</v>
      </c>
      <c r="CE235" s="242">
        <f t="shared" si="111"/>
        <v>0</v>
      </c>
      <c r="CF235" s="245">
        <f t="shared" si="112"/>
        <v>0</v>
      </c>
      <c r="CG235" s="243">
        <f t="shared" si="113"/>
        <v>0</v>
      </c>
      <c r="CO235" s="240">
        <f t="shared" si="114"/>
        <v>0</v>
      </c>
      <c r="CP235" s="242">
        <f t="shared" si="114"/>
        <v>0</v>
      </c>
      <c r="CQ235" s="245">
        <f t="shared" si="115"/>
        <v>0</v>
      </c>
      <c r="CR235" s="243">
        <f t="shared" si="116"/>
        <v>0</v>
      </c>
      <c r="CZ235" s="158">
        <f t="shared" si="123"/>
        <v>0</v>
      </c>
      <c r="DA235" s="245">
        <f t="shared" si="122"/>
        <v>0</v>
      </c>
    </row>
    <row r="236" spans="1:105" s="158" customFormat="1" x14ac:dyDescent="0.3">
      <c r="A236" s="251">
        <f t="shared" si="125"/>
        <v>0</v>
      </c>
      <c r="B236" s="158">
        <f t="shared" si="125"/>
        <v>0</v>
      </c>
      <c r="C236" s="158">
        <f t="shared" si="125"/>
        <v>0</v>
      </c>
      <c r="D236" s="158">
        <f t="shared" si="125"/>
        <v>2026</v>
      </c>
      <c r="E236" s="158" t="str">
        <f t="shared" si="125"/>
        <v xml:space="preserve"> </v>
      </c>
      <c r="F236" s="252">
        <f t="shared" si="125"/>
        <v>0</v>
      </c>
      <c r="G236" s="253">
        <f t="shared" si="125"/>
        <v>0</v>
      </c>
      <c r="H236" s="240">
        <f>EGFV4!A247</f>
        <v>0</v>
      </c>
      <c r="I236" s="240">
        <f>EGFV4!B247</f>
        <v>0</v>
      </c>
      <c r="J236" s="240">
        <f>EGFV4!C247</f>
        <v>0</v>
      </c>
      <c r="K236" s="240">
        <f>EGFV4!D247</f>
        <v>0</v>
      </c>
      <c r="L236" s="240">
        <f>EGFV4!E247</f>
        <v>0</v>
      </c>
      <c r="M236" s="240">
        <f>EGFV4!F247</f>
        <v>0</v>
      </c>
      <c r="N236" s="240">
        <f>EGFV4!G247</f>
        <v>0</v>
      </c>
      <c r="O236" s="240">
        <f>EGFV4!H247</f>
        <v>0</v>
      </c>
      <c r="P236" s="240">
        <f>EGFV4!I247</f>
        <v>0</v>
      </c>
      <c r="Q236" s="240">
        <f>EGFV4!J247</f>
        <v>0</v>
      </c>
      <c r="R236" s="242">
        <f>EGFV4!K247</f>
        <v>0</v>
      </c>
      <c r="S236" s="242">
        <f>EGFV4!L247</f>
        <v>0</v>
      </c>
      <c r="T236" s="243">
        <f t="shared" si="101"/>
        <v>0</v>
      </c>
      <c r="U236" s="244"/>
      <c r="V236" s="240">
        <f>EGFV4!O247</f>
        <v>0</v>
      </c>
      <c r="W236" s="242">
        <f>EGFV4!P247</f>
        <v>0</v>
      </c>
      <c r="X236" s="243">
        <f t="shared" si="98"/>
        <v>0</v>
      </c>
      <c r="Y236" s="245">
        <f t="shared" si="99"/>
        <v>0</v>
      </c>
      <c r="Z236" s="239">
        <f>EGFV4!S247</f>
        <v>0</v>
      </c>
      <c r="AA236" s="44"/>
      <c r="AB236" s="240">
        <f t="shared" si="102"/>
        <v>0</v>
      </c>
      <c r="AC236" s="242">
        <f t="shared" si="102"/>
        <v>0</v>
      </c>
      <c r="AD236" s="243">
        <f t="shared" si="103"/>
        <v>0</v>
      </c>
      <c r="AE236" s="243">
        <f t="shared" si="104"/>
        <v>0</v>
      </c>
      <c r="AF236" s="245">
        <f>SUM(AE236)-(AE236*'Reduction%'!$B$2)</f>
        <v>0</v>
      </c>
      <c r="AG236" s="245"/>
      <c r="AH236" s="84"/>
      <c r="AI236" s="246"/>
      <c r="AJ236" s="247">
        <f>'EGFV2 1'!AJ247</f>
        <v>0</v>
      </c>
      <c r="AK236" s="248">
        <f>'EGFV2 1'!AK247</f>
        <v>0</v>
      </c>
      <c r="AL236" s="240">
        <f>'EGFV2 1'!AL247</f>
        <v>0</v>
      </c>
      <c r="AM236" s="242">
        <f>'EGFV2 1'!AM247</f>
        <v>0</v>
      </c>
      <c r="AN236" s="243">
        <f t="shared" si="121"/>
        <v>0</v>
      </c>
      <c r="AO236" s="249">
        <f>'EGFV2 1'!AO247</f>
        <v>0</v>
      </c>
      <c r="AP236" s="247">
        <f>'EGFV2 2'!AP247</f>
        <v>0</v>
      </c>
      <c r="AQ236" s="248">
        <f>'EGFV2 2'!AQ247</f>
        <v>0</v>
      </c>
      <c r="AR236" s="239">
        <f>'EGFV2 2'!AR247</f>
        <v>0</v>
      </c>
      <c r="AS236" s="242">
        <f>'EGFV2 2'!AS247</f>
        <v>0</v>
      </c>
      <c r="AT236" s="245">
        <f t="shared" si="105"/>
        <v>0</v>
      </c>
      <c r="AU236" s="158">
        <f>'EGFV2 2'!AU247</f>
        <v>0</v>
      </c>
      <c r="AV236" s="247">
        <f>'EGFV2 3'!AV247</f>
        <v>0</v>
      </c>
      <c r="AW236" s="248">
        <f>'EGFV2 3'!AW247</f>
        <v>0</v>
      </c>
      <c r="AX236" s="239">
        <f>'EGFV2 3'!AX247</f>
        <v>0</v>
      </c>
      <c r="AY236" s="242">
        <f>'EGFV2 3'!AY247</f>
        <v>0</v>
      </c>
      <c r="AZ236" s="245">
        <f t="shared" si="117"/>
        <v>0</v>
      </c>
      <c r="BA236" s="158">
        <f>'EGFV2 3'!BA247</f>
        <v>0</v>
      </c>
      <c r="BB236" s="247">
        <f>'EGFV2 4'!BB247</f>
        <v>0</v>
      </c>
      <c r="BC236" s="248">
        <f>'EGFV2 4'!BC247</f>
        <v>0</v>
      </c>
      <c r="BD236" s="239">
        <f>'EGFV2 4'!BD247</f>
        <v>0</v>
      </c>
      <c r="BE236" s="250">
        <f>'EGFV2 4'!BE247</f>
        <v>0</v>
      </c>
      <c r="BF236" s="250">
        <f>'EGFV2 4'!BF247</f>
        <v>0</v>
      </c>
      <c r="BG236" s="158">
        <f>'EGFV2 4'!BG247</f>
        <v>0</v>
      </c>
      <c r="BH236" s="240">
        <f t="shared" si="118"/>
        <v>0</v>
      </c>
      <c r="BI236" s="242">
        <f t="shared" si="119"/>
        <v>0</v>
      </c>
      <c r="BJ236" s="245">
        <f t="shared" si="120"/>
        <v>0</v>
      </c>
      <c r="BK236" s="243">
        <f t="shared" si="106"/>
        <v>0</v>
      </c>
      <c r="BS236" s="240">
        <f t="shared" si="107"/>
        <v>0</v>
      </c>
      <c r="BT236" s="242">
        <f t="shared" si="108"/>
        <v>0</v>
      </c>
      <c r="BU236" s="245">
        <f t="shared" si="109"/>
        <v>0</v>
      </c>
      <c r="BV236" s="243">
        <f t="shared" si="110"/>
        <v>0</v>
      </c>
      <c r="CD236" s="240">
        <f t="shared" si="111"/>
        <v>0</v>
      </c>
      <c r="CE236" s="242">
        <f t="shared" si="111"/>
        <v>0</v>
      </c>
      <c r="CF236" s="245">
        <f t="shared" si="112"/>
        <v>0</v>
      </c>
      <c r="CG236" s="243">
        <f t="shared" si="113"/>
        <v>0</v>
      </c>
      <c r="CO236" s="240">
        <f t="shared" si="114"/>
        <v>0</v>
      </c>
      <c r="CP236" s="242">
        <f t="shared" si="114"/>
        <v>0</v>
      </c>
      <c r="CQ236" s="245">
        <f t="shared" si="115"/>
        <v>0</v>
      </c>
      <c r="CR236" s="243">
        <f t="shared" si="116"/>
        <v>0</v>
      </c>
      <c r="CZ236" s="158">
        <f t="shared" si="123"/>
        <v>0</v>
      </c>
      <c r="DA236" s="245">
        <f t="shared" si="122"/>
        <v>0</v>
      </c>
    </row>
    <row r="237" spans="1:105" s="158" customFormat="1" x14ac:dyDescent="0.3">
      <c r="A237" s="251">
        <f t="shared" si="125"/>
        <v>0</v>
      </c>
      <c r="B237" s="158">
        <f t="shared" si="125"/>
        <v>0</v>
      </c>
      <c r="C237" s="158">
        <f t="shared" si="125"/>
        <v>0</v>
      </c>
      <c r="D237" s="158">
        <f t="shared" si="125"/>
        <v>2026</v>
      </c>
      <c r="E237" s="158" t="str">
        <f t="shared" si="125"/>
        <v xml:space="preserve"> </v>
      </c>
      <c r="F237" s="252">
        <f t="shared" si="125"/>
        <v>0</v>
      </c>
      <c r="G237" s="253">
        <f t="shared" si="125"/>
        <v>0</v>
      </c>
      <c r="H237" s="240">
        <f>EGFV4!A248</f>
        <v>0</v>
      </c>
      <c r="I237" s="240">
        <f>EGFV4!B248</f>
        <v>0</v>
      </c>
      <c r="J237" s="240">
        <f>EGFV4!C248</f>
        <v>0</v>
      </c>
      <c r="K237" s="240">
        <f>EGFV4!D248</f>
        <v>0</v>
      </c>
      <c r="L237" s="240">
        <f>EGFV4!E248</f>
        <v>0</v>
      </c>
      <c r="M237" s="240">
        <f>EGFV4!F248</f>
        <v>0</v>
      </c>
      <c r="N237" s="240">
        <f>EGFV4!G248</f>
        <v>0</v>
      </c>
      <c r="O237" s="240">
        <f>EGFV4!H248</f>
        <v>0</v>
      </c>
      <c r="P237" s="240">
        <f>EGFV4!I248</f>
        <v>0</v>
      </c>
      <c r="Q237" s="240">
        <f>EGFV4!J248</f>
        <v>0</v>
      </c>
      <c r="R237" s="242">
        <f>EGFV4!K248</f>
        <v>0</v>
      </c>
      <c r="S237" s="242">
        <f>EGFV4!L248</f>
        <v>0</v>
      </c>
      <c r="T237" s="243">
        <f t="shared" si="101"/>
        <v>0</v>
      </c>
      <c r="U237" s="244"/>
      <c r="V237" s="240">
        <f>EGFV4!O248</f>
        <v>0</v>
      </c>
      <c r="W237" s="242">
        <f>EGFV4!P248</f>
        <v>0</v>
      </c>
      <c r="X237" s="243">
        <f t="shared" si="98"/>
        <v>0</v>
      </c>
      <c r="Y237" s="245">
        <f t="shared" si="99"/>
        <v>0</v>
      </c>
      <c r="Z237" s="239">
        <f>EGFV4!S248</f>
        <v>0</v>
      </c>
      <c r="AA237" s="44"/>
      <c r="AB237" s="240">
        <f t="shared" si="102"/>
        <v>0</v>
      </c>
      <c r="AC237" s="242">
        <f t="shared" si="102"/>
        <v>0</v>
      </c>
      <c r="AD237" s="243">
        <f t="shared" si="103"/>
        <v>0</v>
      </c>
      <c r="AE237" s="243">
        <f t="shared" si="104"/>
        <v>0</v>
      </c>
      <c r="AF237" s="245">
        <f>SUM(AE237)-(AE237*'Reduction%'!$B$2)</f>
        <v>0</v>
      </c>
      <c r="AG237" s="245"/>
      <c r="AH237" s="84"/>
      <c r="AI237" s="246"/>
      <c r="AJ237" s="247">
        <f>'EGFV2 1'!AJ248</f>
        <v>0</v>
      </c>
      <c r="AK237" s="248">
        <f>'EGFV2 1'!AK248</f>
        <v>0</v>
      </c>
      <c r="AL237" s="240">
        <f>'EGFV2 1'!AL248</f>
        <v>0</v>
      </c>
      <c r="AM237" s="242">
        <f>'EGFV2 1'!AM248</f>
        <v>0</v>
      </c>
      <c r="AN237" s="243">
        <f t="shared" si="121"/>
        <v>0</v>
      </c>
      <c r="AO237" s="249">
        <f>'EGFV2 1'!AO248</f>
        <v>0</v>
      </c>
      <c r="AP237" s="247">
        <f>'EGFV2 2'!AP248</f>
        <v>0</v>
      </c>
      <c r="AQ237" s="248">
        <f>'EGFV2 2'!AQ248</f>
        <v>0</v>
      </c>
      <c r="AR237" s="239">
        <f>'EGFV2 2'!AR248</f>
        <v>0</v>
      </c>
      <c r="AS237" s="242">
        <f>'EGFV2 2'!AS248</f>
        <v>0</v>
      </c>
      <c r="AT237" s="245">
        <f t="shared" si="105"/>
        <v>0</v>
      </c>
      <c r="AU237" s="158">
        <f>'EGFV2 2'!AU248</f>
        <v>0</v>
      </c>
      <c r="AV237" s="247">
        <f>'EGFV2 3'!AV248</f>
        <v>0</v>
      </c>
      <c r="AW237" s="248">
        <f>'EGFV2 3'!AW248</f>
        <v>0</v>
      </c>
      <c r="AX237" s="239">
        <f>'EGFV2 3'!AX248</f>
        <v>0</v>
      </c>
      <c r="AY237" s="242">
        <f>'EGFV2 3'!AY248</f>
        <v>0</v>
      </c>
      <c r="AZ237" s="245">
        <f t="shared" si="117"/>
        <v>0</v>
      </c>
      <c r="BA237" s="158">
        <f>'EGFV2 3'!BA248</f>
        <v>0</v>
      </c>
      <c r="BB237" s="247">
        <f>'EGFV2 4'!BB248</f>
        <v>0</v>
      </c>
      <c r="BC237" s="248">
        <f>'EGFV2 4'!BC248</f>
        <v>0</v>
      </c>
      <c r="BD237" s="239">
        <f>'EGFV2 4'!BD248</f>
        <v>0</v>
      </c>
      <c r="BE237" s="250">
        <f>'EGFV2 4'!BE248</f>
        <v>0</v>
      </c>
      <c r="BF237" s="250">
        <f>'EGFV2 4'!BF248</f>
        <v>0</v>
      </c>
      <c r="BG237" s="158">
        <f>'EGFV2 4'!BG248</f>
        <v>0</v>
      </c>
      <c r="BH237" s="240">
        <f t="shared" si="118"/>
        <v>0</v>
      </c>
      <c r="BI237" s="242">
        <f t="shared" si="119"/>
        <v>0</v>
      </c>
      <c r="BJ237" s="245">
        <f t="shared" si="120"/>
        <v>0</v>
      </c>
      <c r="BK237" s="243">
        <f t="shared" si="106"/>
        <v>0</v>
      </c>
      <c r="BS237" s="240">
        <f t="shared" si="107"/>
        <v>0</v>
      </c>
      <c r="BT237" s="242">
        <f t="shared" si="108"/>
        <v>0</v>
      </c>
      <c r="BU237" s="245">
        <f t="shared" si="109"/>
        <v>0</v>
      </c>
      <c r="BV237" s="243">
        <f t="shared" si="110"/>
        <v>0</v>
      </c>
      <c r="CD237" s="240">
        <f t="shared" si="111"/>
        <v>0</v>
      </c>
      <c r="CE237" s="242">
        <f t="shared" si="111"/>
        <v>0</v>
      </c>
      <c r="CF237" s="245">
        <f t="shared" si="112"/>
        <v>0</v>
      </c>
      <c r="CG237" s="243">
        <f t="shared" si="113"/>
        <v>0</v>
      </c>
      <c r="CO237" s="240">
        <f t="shared" si="114"/>
        <v>0</v>
      </c>
      <c r="CP237" s="242">
        <f t="shared" si="114"/>
        <v>0</v>
      </c>
      <c r="CQ237" s="245">
        <f t="shared" si="115"/>
        <v>0</v>
      </c>
      <c r="CR237" s="243">
        <f t="shared" si="116"/>
        <v>0</v>
      </c>
      <c r="CZ237" s="158">
        <f t="shared" si="123"/>
        <v>0</v>
      </c>
      <c r="DA237" s="245">
        <f t="shared" si="122"/>
        <v>0</v>
      </c>
    </row>
    <row r="238" spans="1:105" s="158" customFormat="1" x14ac:dyDescent="0.3">
      <c r="A238" s="251">
        <f t="shared" si="125"/>
        <v>0</v>
      </c>
      <c r="B238" s="158">
        <f t="shared" si="125"/>
        <v>0</v>
      </c>
      <c r="C238" s="158">
        <f t="shared" si="125"/>
        <v>0</v>
      </c>
      <c r="D238" s="158">
        <f t="shared" si="125"/>
        <v>2026</v>
      </c>
      <c r="E238" s="158" t="str">
        <f t="shared" si="125"/>
        <v xml:space="preserve"> </v>
      </c>
      <c r="F238" s="252">
        <f t="shared" si="125"/>
        <v>0</v>
      </c>
      <c r="G238" s="253">
        <f t="shared" si="125"/>
        <v>0</v>
      </c>
      <c r="H238" s="240">
        <f>EGFV4!A249</f>
        <v>0</v>
      </c>
      <c r="I238" s="240">
        <f>EGFV4!B249</f>
        <v>0</v>
      </c>
      <c r="J238" s="240">
        <f>EGFV4!C249</f>
        <v>0</v>
      </c>
      <c r="K238" s="240">
        <f>EGFV4!D249</f>
        <v>0</v>
      </c>
      <c r="L238" s="240">
        <f>EGFV4!E249</f>
        <v>0</v>
      </c>
      <c r="M238" s="240">
        <f>EGFV4!F249</f>
        <v>0</v>
      </c>
      <c r="N238" s="240">
        <f>EGFV4!G249</f>
        <v>0</v>
      </c>
      <c r="O238" s="240">
        <f>EGFV4!H249</f>
        <v>0</v>
      </c>
      <c r="P238" s="240">
        <f>EGFV4!I249</f>
        <v>0</v>
      </c>
      <c r="Q238" s="240">
        <f>EGFV4!J249</f>
        <v>0</v>
      </c>
      <c r="R238" s="242">
        <f>EGFV4!K249</f>
        <v>0</v>
      </c>
      <c r="S238" s="242">
        <f>EGFV4!L249</f>
        <v>0</v>
      </c>
      <c r="T238" s="243">
        <f t="shared" si="101"/>
        <v>0</v>
      </c>
      <c r="U238" s="244"/>
      <c r="V238" s="240">
        <f>EGFV4!O249</f>
        <v>0</v>
      </c>
      <c r="W238" s="242">
        <f>EGFV4!P249</f>
        <v>0</v>
      </c>
      <c r="X238" s="243">
        <f t="shared" si="98"/>
        <v>0</v>
      </c>
      <c r="Y238" s="245">
        <f t="shared" si="99"/>
        <v>0</v>
      </c>
      <c r="Z238" s="239">
        <f>EGFV4!S249</f>
        <v>0</v>
      </c>
      <c r="AA238" s="44"/>
      <c r="AB238" s="240">
        <f t="shared" si="102"/>
        <v>0</v>
      </c>
      <c r="AC238" s="242">
        <f t="shared" si="102"/>
        <v>0</v>
      </c>
      <c r="AD238" s="243">
        <f t="shared" si="103"/>
        <v>0</v>
      </c>
      <c r="AE238" s="243">
        <f t="shared" si="104"/>
        <v>0</v>
      </c>
      <c r="AF238" s="245">
        <f>SUM(AE238)-(AE238*'Reduction%'!$B$2)</f>
        <v>0</v>
      </c>
      <c r="AG238" s="245"/>
      <c r="AH238" s="84"/>
      <c r="AI238" s="246"/>
      <c r="AJ238" s="247">
        <f>'EGFV2 1'!AJ249</f>
        <v>0</v>
      </c>
      <c r="AK238" s="248">
        <f>'EGFV2 1'!AK249</f>
        <v>0</v>
      </c>
      <c r="AL238" s="240">
        <f>'EGFV2 1'!AL249</f>
        <v>0</v>
      </c>
      <c r="AM238" s="242">
        <f>'EGFV2 1'!AM249</f>
        <v>0</v>
      </c>
      <c r="AN238" s="243">
        <f t="shared" si="121"/>
        <v>0</v>
      </c>
      <c r="AO238" s="249">
        <f>'EGFV2 1'!AO249</f>
        <v>0</v>
      </c>
      <c r="AP238" s="247">
        <f>'EGFV2 2'!AP249</f>
        <v>0</v>
      </c>
      <c r="AQ238" s="248">
        <f>'EGFV2 2'!AQ249</f>
        <v>0</v>
      </c>
      <c r="AR238" s="239">
        <f>'EGFV2 2'!AR249</f>
        <v>0</v>
      </c>
      <c r="AS238" s="242">
        <f>'EGFV2 2'!AS249</f>
        <v>0</v>
      </c>
      <c r="AT238" s="245">
        <f t="shared" si="105"/>
        <v>0</v>
      </c>
      <c r="AU238" s="158">
        <f>'EGFV2 2'!AU249</f>
        <v>0</v>
      </c>
      <c r="AV238" s="247">
        <f>'EGFV2 3'!AV249</f>
        <v>0</v>
      </c>
      <c r="AW238" s="248">
        <f>'EGFV2 3'!AW249</f>
        <v>0</v>
      </c>
      <c r="AX238" s="239">
        <f>'EGFV2 3'!AX249</f>
        <v>0</v>
      </c>
      <c r="AY238" s="242">
        <f>'EGFV2 3'!AY249</f>
        <v>0</v>
      </c>
      <c r="AZ238" s="245">
        <f t="shared" si="117"/>
        <v>0</v>
      </c>
      <c r="BA238" s="158">
        <f>'EGFV2 3'!BA249</f>
        <v>0</v>
      </c>
      <c r="BB238" s="247">
        <f>'EGFV2 4'!BB249</f>
        <v>0</v>
      </c>
      <c r="BC238" s="248">
        <f>'EGFV2 4'!BC249</f>
        <v>0</v>
      </c>
      <c r="BD238" s="239">
        <f>'EGFV2 4'!BD249</f>
        <v>0</v>
      </c>
      <c r="BE238" s="250">
        <f>'EGFV2 4'!BE249</f>
        <v>0</v>
      </c>
      <c r="BF238" s="250">
        <f>'EGFV2 4'!BF249</f>
        <v>0</v>
      </c>
      <c r="BG238" s="158">
        <f>'EGFV2 4'!BG249</f>
        <v>0</v>
      </c>
      <c r="BH238" s="240">
        <f t="shared" si="118"/>
        <v>0</v>
      </c>
      <c r="BI238" s="242">
        <f t="shared" si="119"/>
        <v>0</v>
      </c>
      <c r="BJ238" s="245">
        <f t="shared" si="120"/>
        <v>0</v>
      </c>
      <c r="BK238" s="243">
        <f t="shared" si="106"/>
        <v>0</v>
      </c>
      <c r="BS238" s="240">
        <f t="shared" si="107"/>
        <v>0</v>
      </c>
      <c r="BT238" s="242">
        <f t="shared" si="108"/>
        <v>0</v>
      </c>
      <c r="BU238" s="245">
        <f t="shared" si="109"/>
        <v>0</v>
      </c>
      <c r="BV238" s="243">
        <f t="shared" si="110"/>
        <v>0</v>
      </c>
      <c r="CD238" s="240">
        <f t="shared" si="111"/>
        <v>0</v>
      </c>
      <c r="CE238" s="242">
        <f t="shared" si="111"/>
        <v>0</v>
      </c>
      <c r="CF238" s="245">
        <f t="shared" si="112"/>
        <v>0</v>
      </c>
      <c r="CG238" s="243">
        <f t="shared" si="113"/>
        <v>0</v>
      </c>
      <c r="CO238" s="240">
        <f t="shared" si="114"/>
        <v>0</v>
      </c>
      <c r="CP238" s="242">
        <f t="shared" si="114"/>
        <v>0</v>
      </c>
      <c r="CQ238" s="245">
        <f t="shared" si="115"/>
        <v>0</v>
      </c>
      <c r="CR238" s="243">
        <f t="shared" si="116"/>
        <v>0</v>
      </c>
      <c r="CZ238" s="158">
        <f t="shared" si="123"/>
        <v>0</v>
      </c>
      <c r="DA238" s="245">
        <f t="shared" si="122"/>
        <v>0</v>
      </c>
    </row>
    <row r="239" spans="1:105" s="158" customFormat="1" x14ac:dyDescent="0.3">
      <c r="A239" s="251">
        <f t="shared" si="125"/>
        <v>0</v>
      </c>
      <c r="B239" s="158">
        <f t="shared" si="125"/>
        <v>0</v>
      </c>
      <c r="C239" s="158">
        <f t="shared" si="125"/>
        <v>0</v>
      </c>
      <c r="D239" s="158">
        <f t="shared" si="125"/>
        <v>2026</v>
      </c>
      <c r="E239" s="158" t="str">
        <f t="shared" si="125"/>
        <v xml:space="preserve"> </v>
      </c>
      <c r="F239" s="252">
        <f t="shared" si="125"/>
        <v>0</v>
      </c>
      <c r="G239" s="253">
        <f t="shared" si="125"/>
        <v>0</v>
      </c>
      <c r="H239" s="240">
        <f>EGFV4!A250</f>
        <v>0</v>
      </c>
      <c r="I239" s="240">
        <f>EGFV4!B250</f>
        <v>0</v>
      </c>
      <c r="J239" s="240">
        <f>EGFV4!C250</f>
        <v>0</v>
      </c>
      <c r="K239" s="240">
        <f>EGFV4!D250</f>
        <v>0</v>
      </c>
      <c r="L239" s="240">
        <f>EGFV4!E250</f>
        <v>0</v>
      </c>
      <c r="M239" s="240">
        <f>EGFV4!F250</f>
        <v>0</v>
      </c>
      <c r="N239" s="240">
        <f>EGFV4!G250</f>
        <v>0</v>
      </c>
      <c r="O239" s="240">
        <f>EGFV4!H250</f>
        <v>0</v>
      </c>
      <c r="P239" s="240">
        <f>EGFV4!I250</f>
        <v>0</v>
      </c>
      <c r="Q239" s="240">
        <f>EGFV4!J250</f>
        <v>0</v>
      </c>
      <c r="R239" s="242">
        <f>EGFV4!K250</f>
        <v>0</v>
      </c>
      <c r="S239" s="242">
        <f>EGFV4!L250</f>
        <v>0</v>
      </c>
      <c r="T239" s="243">
        <f t="shared" si="101"/>
        <v>0</v>
      </c>
      <c r="U239" s="244"/>
      <c r="V239" s="240">
        <f>EGFV4!O250</f>
        <v>0</v>
      </c>
      <c r="W239" s="242">
        <f>EGFV4!P250</f>
        <v>0</v>
      </c>
      <c r="X239" s="243">
        <f t="shared" si="98"/>
        <v>0</v>
      </c>
      <c r="Y239" s="245">
        <f t="shared" si="99"/>
        <v>0</v>
      </c>
      <c r="Z239" s="239">
        <f>EGFV4!S250</f>
        <v>0</v>
      </c>
      <c r="AA239" s="44"/>
      <c r="AB239" s="240">
        <f t="shared" si="102"/>
        <v>0</v>
      </c>
      <c r="AC239" s="242">
        <f t="shared" si="102"/>
        <v>0</v>
      </c>
      <c r="AD239" s="243">
        <f t="shared" si="103"/>
        <v>0</v>
      </c>
      <c r="AE239" s="243">
        <f t="shared" si="104"/>
        <v>0</v>
      </c>
      <c r="AF239" s="245">
        <f>SUM(AE239)-(AE239*'Reduction%'!$B$2)</f>
        <v>0</v>
      </c>
      <c r="AG239" s="245"/>
      <c r="AH239" s="84"/>
      <c r="AI239" s="246"/>
      <c r="AJ239" s="247">
        <f>'EGFV2 1'!AJ250</f>
        <v>0</v>
      </c>
      <c r="AK239" s="248">
        <f>'EGFV2 1'!AK250</f>
        <v>0</v>
      </c>
      <c r="AL239" s="240">
        <f>'EGFV2 1'!AL250</f>
        <v>0</v>
      </c>
      <c r="AM239" s="242">
        <f>'EGFV2 1'!AM250</f>
        <v>0</v>
      </c>
      <c r="AN239" s="243">
        <f t="shared" si="121"/>
        <v>0</v>
      </c>
      <c r="AO239" s="249">
        <f>'EGFV2 1'!AO250</f>
        <v>0</v>
      </c>
      <c r="AP239" s="247">
        <f>'EGFV2 2'!AP250</f>
        <v>0</v>
      </c>
      <c r="AQ239" s="248">
        <f>'EGFV2 2'!AQ250</f>
        <v>0</v>
      </c>
      <c r="AR239" s="239">
        <f>'EGFV2 2'!AR250</f>
        <v>0</v>
      </c>
      <c r="AS239" s="242">
        <f>'EGFV2 2'!AS250</f>
        <v>0</v>
      </c>
      <c r="AT239" s="245">
        <f t="shared" si="105"/>
        <v>0</v>
      </c>
      <c r="AU239" s="158">
        <f>'EGFV2 2'!AU250</f>
        <v>0</v>
      </c>
      <c r="AV239" s="247">
        <f>'EGFV2 3'!AV250</f>
        <v>0</v>
      </c>
      <c r="AW239" s="248">
        <f>'EGFV2 3'!AW250</f>
        <v>0</v>
      </c>
      <c r="AX239" s="239">
        <f>'EGFV2 3'!AX250</f>
        <v>0</v>
      </c>
      <c r="AY239" s="242">
        <f>'EGFV2 3'!AY250</f>
        <v>0</v>
      </c>
      <c r="AZ239" s="245">
        <f t="shared" si="117"/>
        <v>0</v>
      </c>
      <c r="BA239" s="158">
        <f>'EGFV2 3'!BA250</f>
        <v>0</v>
      </c>
      <c r="BB239" s="247">
        <f>'EGFV2 4'!BB250</f>
        <v>0</v>
      </c>
      <c r="BC239" s="248">
        <f>'EGFV2 4'!BC250</f>
        <v>0</v>
      </c>
      <c r="BD239" s="239">
        <f>'EGFV2 4'!BD250</f>
        <v>0</v>
      </c>
      <c r="BE239" s="250">
        <f>'EGFV2 4'!BE250</f>
        <v>0</v>
      </c>
      <c r="BF239" s="250">
        <f>'EGFV2 4'!BF250</f>
        <v>0</v>
      </c>
      <c r="BG239" s="158">
        <f>'EGFV2 4'!BG250</f>
        <v>0</v>
      </c>
      <c r="BH239" s="240">
        <f t="shared" si="118"/>
        <v>0</v>
      </c>
      <c r="BI239" s="242">
        <f t="shared" si="119"/>
        <v>0</v>
      </c>
      <c r="BJ239" s="245">
        <f t="shared" si="120"/>
        <v>0</v>
      </c>
      <c r="BK239" s="243">
        <f t="shared" si="106"/>
        <v>0</v>
      </c>
      <c r="BS239" s="240">
        <f t="shared" si="107"/>
        <v>0</v>
      </c>
      <c r="BT239" s="242">
        <f t="shared" si="108"/>
        <v>0</v>
      </c>
      <c r="BU239" s="245">
        <f t="shared" si="109"/>
        <v>0</v>
      </c>
      <c r="BV239" s="243">
        <f t="shared" si="110"/>
        <v>0</v>
      </c>
      <c r="CD239" s="240">
        <f t="shared" si="111"/>
        <v>0</v>
      </c>
      <c r="CE239" s="242">
        <f t="shared" si="111"/>
        <v>0</v>
      </c>
      <c r="CF239" s="245">
        <f t="shared" si="112"/>
        <v>0</v>
      </c>
      <c r="CG239" s="243">
        <f t="shared" si="113"/>
        <v>0</v>
      </c>
      <c r="CO239" s="240">
        <f t="shared" si="114"/>
        <v>0</v>
      </c>
      <c r="CP239" s="242">
        <f t="shared" si="114"/>
        <v>0</v>
      </c>
      <c r="CQ239" s="245">
        <f t="shared" si="115"/>
        <v>0</v>
      </c>
      <c r="CR239" s="243">
        <f t="shared" si="116"/>
        <v>0</v>
      </c>
      <c r="CZ239" s="158">
        <f t="shared" si="123"/>
        <v>0</v>
      </c>
      <c r="DA239" s="245">
        <f t="shared" si="122"/>
        <v>0</v>
      </c>
    </row>
    <row r="240" spans="1:105" s="158" customFormat="1" x14ac:dyDescent="0.3">
      <c r="A240" s="251">
        <f t="shared" si="125"/>
        <v>0</v>
      </c>
      <c r="B240" s="158">
        <f t="shared" si="125"/>
        <v>0</v>
      </c>
      <c r="C240" s="158">
        <f t="shared" si="125"/>
        <v>0</v>
      </c>
      <c r="D240" s="158">
        <f t="shared" si="125"/>
        <v>2026</v>
      </c>
      <c r="E240" s="158" t="str">
        <f t="shared" si="125"/>
        <v xml:space="preserve"> </v>
      </c>
      <c r="F240" s="252">
        <f t="shared" si="125"/>
        <v>0</v>
      </c>
      <c r="G240" s="253">
        <f t="shared" si="125"/>
        <v>0</v>
      </c>
      <c r="H240" s="240">
        <f>EGFV4!A251</f>
        <v>0</v>
      </c>
      <c r="I240" s="240">
        <f>EGFV4!B251</f>
        <v>0</v>
      </c>
      <c r="J240" s="240">
        <f>EGFV4!C251</f>
        <v>0</v>
      </c>
      <c r="K240" s="240">
        <f>EGFV4!D251</f>
        <v>0</v>
      </c>
      <c r="L240" s="240">
        <f>EGFV4!E251</f>
        <v>0</v>
      </c>
      <c r="M240" s="240">
        <f>EGFV4!F251</f>
        <v>0</v>
      </c>
      <c r="N240" s="240">
        <f>EGFV4!G251</f>
        <v>0</v>
      </c>
      <c r="O240" s="240">
        <f>EGFV4!H251</f>
        <v>0</v>
      </c>
      <c r="P240" s="240">
        <f>EGFV4!I251</f>
        <v>0</v>
      </c>
      <c r="Q240" s="240">
        <f>EGFV4!J251</f>
        <v>0</v>
      </c>
      <c r="R240" s="242">
        <f>EGFV4!K251</f>
        <v>0</v>
      </c>
      <c r="S240" s="242">
        <f>EGFV4!L251</f>
        <v>0</v>
      </c>
      <c r="T240" s="243">
        <f t="shared" si="101"/>
        <v>0</v>
      </c>
      <c r="U240" s="244"/>
      <c r="V240" s="240">
        <f>EGFV4!O251</f>
        <v>0</v>
      </c>
      <c r="W240" s="242">
        <f>EGFV4!P251</f>
        <v>0</v>
      </c>
      <c r="X240" s="243">
        <f t="shared" si="98"/>
        <v>0</v>
      </c>
      <c r="Y240" s="245">
        <f t="shared" si="99"/>
        <v>0</v>
      </c>
      <c r="Z240" s="239">
        <f>EGFV4!S251</f>
        <v>0</v>
      </c>
      <c r="AA240" s="44"/>
      <c r="AB240" s="240">
        <f t="shared" si="102"/>
        <v>0</v>
      </c>
      <c r="AC240" s="242">
        <f t="shared" si="102"/>
        <v>0</v>
      </c>
      <c r="AD240" s="243">
        <f t="shared" si="103"/>
        <v>0</v>
      </c>
      <c r="AE240" s="243">
        <f t="shared" si="104"/>
        <v>0</v>
      </c>
      <c r="AF240" s="245">
        <f>SUM(AE240)-(AE240*'Reduction%'!$B$2)</f>
        <v>0</v>
      </c>
      <c r="AG240" s="245"/>
      <c r="AH240" s="84"/>
      <c r="AI240" s="246"/>
      <c r="AJ240" s="247">
        <f>'EGFV2 1'!AJ251</f>
        <v>0</v>
      </c>
      <c r="AK240" s="248">
        <f>'EGFV2 1'!AK251</f>
        <v>0</v>
      </c>
      <c r="AL240" s="240">
        <f>'EGFV2 1'!AL251</f>
        <v>0</v>
      </c>
      <c r="AM240" s="242">
        <f>'EGFV2 1'!AM251</f>
        <v>0</v>
      </c>
      <c r="AN240" s="243">
        <f t="shared" si="121"/>
        <v>0</v>
      </c>
      <c r="AO240" s="249">
        <f>'EGFV2 1'!AO251</f>
        <v>0</v>
      </c>
      <c r="AP240" s="247">
        <f>'EGFV2 2'!AP251</f>
        <v>0</v>
      </c>
      <c r="AQ240" s="248">
        <f>'EGFV2 2'!AQ251</f>
        <v>0</v>
      </c>
      <c r="AR240" s="239">
        <f>'EGFV2 2'!AR251</f>
        <v>0</v>
      </c>
      <c r="AS240" s="242">
        <f>'EGFV2 2'!AS251</f>
        <v>0</v>
      </c>
      <c r="AT240" s="245">
        <f t="shared" si="105"/>
        <v>0</v>
      </c>
      <c r="AU240" s="158">
        <f>'EGFV2 2'!AU251</f>
        <v>0</v>
      </c>
      <c r="AV240" s="247">
        <f>'EGFV2 3'!AV251</f>
        <v>0</v>
      </c>
      <c r="AW240" s="248">
        <f>'EGFV2 3'!AW251</f>
        <v>0</v>
      </c>
      <c r="AX240" s="239">
        <f>'EGFV2 3'!AX251</f>
        <v>0</v>
      </c>
      <c r="AY240" s="242">
        <f>'EGFV2 3'!AY251</f>
        <v>0</v>
      </c>
      <c r="AZ240" s="245">
        <f t="shared" si="117"/>
        <v>0</v>
      </c>
      <c r="BA240" s="158">
        <f>'EGFV2 3'!BA251</f>
        <v>0</v>
      </c>
      <c r="BB240" s="247">
        <f>'EGFV2 4'!BB251</f>
        <v>0</v>
      </c>
      <c r="BC240" s="248">
        <f>'EGFV2 4'!BC251</f>
        <v>0</v>
      </c>
      <c r="BD240" s="239">
        <f>'EGFV2 4'!BD251</f>
        <v>0</v>
      </c>
      <c r="BE240" s="250">
        <f>'EGFV2 4'!BE251</f>
        <v>0</v>
      </c>
      <c r="BF240" s="250">
        <f>'EGFV2 4'!BF251</f>
        <v>0</v>
      </c>
      <c r="BG240" s="158">
        <f>'EGFV2 4'!BG251</f>
        <v>0</v>
      </c>
      <c r="BH240" s="240">
        <f t="shared" si="118"/>
        <v>0</v>
      </c>
      <c r="BI240" s="242">
        <f t="shared" si="119"/>
        <v>0</v>
      </c>
      <c r="BJ240" s="245">
        <f t="shared" si="120"/>
        <v>0</v>
      </c>
      <c r="BK240" s="243">
        <f t="shared" si="106"/>
        <v>0</v>
      </c>
      <c r="BS240" s="240">
        <f t="shared" si="107"/>
        <v>0</v>
      </c>
      <c r="BT240" s="242">
        <f t="shared" si="108"/>
        <v>0</v>
      </c>
      <c r="BU240" s="245">
        <f t="shared" si="109"/>
        <v>0</v>
      </c>
      <c r="BV240" s="243">
        <f t="shared" si="110"/>
        <v>0</v>
      </c>
      <c r="CD240" s="240">
        <f t="shared" si="111"/>
        <v>0</v>
      </c>
      <c r="CE240" s="242">
        <f t="shared" si="111"/>
        <v>0</v>
      </c>
      <c r="CF240" s="245">
        <f t="shared" si="112"/>
        <v>0</v>
      </c>
      <c r="CG240" s="243">
        <f t="shared" si="113"/>
        <v>0</v>
      </c>
      <c r="CO240" s="240">
        <f t="shared" si="114"/>
        <v>0</v>
      </c>
      <c r="CP240" s="242">
        <f t="shared" si="114"/>
        <v>0</v>
      </c>
      <c r="CQ240" s="245">
        <f t="shared" si="115"/>
        <v>0</v>
      </c>
      <c r="CR240" s="243">
        <f t="shared" si="116"/>
        <v>0</v>
      </c>
      <c r="CZ240" s="158">
        <f t="shared" si="123"/>
        <v>0</v>
      </c>
      <c r="DA240" s="245">
        <f t="shared" si="122"/>
        <v>0</v>
      </c>
    </row>
    <row r="241" spans="1:105" s="158" customFormat="1" x14ac:dyDescent="0.3">
      <c r="A241" s="251">
        <f t="shared" si="125"/>
        <v>0</v>
      </c>
      <c r="B241" s="158">
        <f t="shared" si="125"/>
        <v>0</v>
      </c>
      <c r="C241" s="158">
        <f t="shared" si="125"/>
        <v>0</v>
      </c>
      <c r="D241" s="158">
        <f t="shared" si="125"/>
        <v>2026</v>
      </c>
      <c r="E241" s="158" t="str">
        <f t="shared" si="125"/>
        <v xml:space="preserve"> </v>
      </c>
      <c r="F241" s="252">
        <f t="shared" si="125"/>
        <v>0</v>
      </c>
      <c r="G241" s="253">
        <f t="shared" si="125"/>
        <v>0</v>
      </c>
      <c r="H241" s="240">
        <f>EGFV4!A252</f>
        <v>0</v>
      </c>
      <c r="I241" s="240">
        <f>EGFV4!B252</f>
        <v>0</v>
      </c>
      <c r="J241" s="240">
        <f>EGFV4!C252</f>
        <v>0</v>
      </c>
      <c r="K241" s="240">
        <f>EGFV4!D252</f>
        <v>0</v>
      </c>
      <c r="L241" s="240">
        <f>EGFV4!E252</f>
        <v>0</v>
      </c>
      <c r="M241" s="240">
        <f>EGFV4!F252</f>
        <v>0</v>
      </c>
      <c r="N241" s="240">
        <f>EGFV4!G252</f>
        <v>0</v>
      </c>
      <c r="O241" s="240">
        <f>EGFV4!H252</f>
        <v>0</v>
      </c>
      <c r="P241" s="240">
        <f>EGFV4!I252</f>
        <v>0</v>
      </c>
      <c r="Q241" s="240">
        <f>EGFV4!J252</f>
        <v>0</v>
      </c>
      <c r="R241" s="242">
        <f>EGFV4!K252</f>
        <v>0</v>
      </c>
      <c r="S241" s="242">
        <f>EGFV4!L252</f>
        <v>0</v>
      </c>
      <c r="T241" s="243">
        <f t="shared" si="101"/>
        <v>0</v>
      </c>
      <c r="U241" s="244"/>
      <c r="V241" s="240">
        <f>EGFV4!O252</f>
        <v>0</v>
      </c>
      <c r="W241" s="242">
        <f>EGFV4!P252</f>
        <v>0</v>
      </c>
      <c r="X241" s="243">
        <f t="shared" si="98"/>
        <v>0</v>
      </c>
      <c r="Y241" s="245">
        <f t="shared" si="99"/>
        <v>0</v>
      </c>
      <c r="Z241" s="239">
        <f>EGFV4!S252</f>
        <v>0</v>
      </c>
      <c r="AA241" s="44"/>
      <c r="AB241" s="240">
        <f t="shared" si="102"/>
        <v>0</v>
      </c>
      <c r="AC241" s="242">
        <f t="shared" si="102"/>
        <v>0</v>
      </c>
      <c r="AD241" s="243">
        <f t="shared" si="103"/>
        <v>0</v>
      </c>
      <c r="AE241" s="243">
        <f t="shared" si="104"/>
        <v>0</v>
      </c>
      <c r="AF241" s="245">
        <f>SUM(AE241)-(AE241*'Reduction%'!$B$2)</f>
        <v>0</v>
      </c>
      <c r="AG241" s="245"/>
      <c r="AH241" s="84"/>
      <c r="AI241" s="246"/>
      <c r="AJ241" s="247">
        <f>'EGFV2 1'!AJ252</f>
        <v>0</v>
      </c>
      <c r="AK241" s="248">
        <f>'EGFV2 1'!AK252</f>
        <v>0</v>
      </c>
      <c r="AL241" s="240">
        <f>'EGFV2 1'!AL252</f>
        <v>0</v>
      </c>
      <c r="AM241" s="242">
        <f>'EGFV2 1'!AM252</f>
        <v>0</v>
      </c>
      <c r="AN241" s="243">
        <f t="shared" si="121"/>
        <v>0</v>
      </c>
      <c r="AO241" s="249">
        <f>'EGFV2 1'!AO252</f>
        <v>0</v>
      </c>
      <c r="AP241" s="247">
        <f>'EGFV2 2'!AP252</f>
        <v>0</v>
      </c>
      <c r="AQ241" s="248">
        <f>'EGFV2 2'!AQ252</f>
        <v>0</v>
      </c>
      <c r="AR241" s="239">
        <f>'EGFV2 2'!AR252</f>
        <v>0</v>
      </c>
      <c r="AS241" s="242">
        <f>'EGFV2 2'!AS252</f>
        <v>0</v>
      </c>
      <c r="AT241" s="245">
        <f t="shared" si="105"/>
        <v>0</v>
      </c>
      <c r="AU241" s="158">
        <f>'EGFV2 2'!AU252</f>
        <v>0</v>
      </c>
      <c r="AV241" s="247">
        <f>'EGFV2 3'!AV252</f>
        <v>0</v>
      </c>
      <c r="AW241" s="248">
        <f>'EGFV2 3'!AW252</f>
        <v>0</v>
      </c>
      <c r="AX241" s="239">
        <f>'EGFV2 3'!AX252</f>
        <v>0</v>
      </c>
      <c r="AY241" s="242">
        <f>'EGFV2 3'!AY252</f>
        <v>0</v>
      </c>
      <c r="AZ241" s="245">
        <f t="shared" si="117"/>
        <v>0</v>
      </c>
      <c r="BA241" s="158">
        <f>'EGFV2 3'!BA252</f>
        <v>0</v>
      </c>
      <c r="BB241" s="247">
        <f>'EGFV2 4'!BB252</f>
        <v>0</v>
      </c>
      <c r="BC241" s="248">
        <f>'EGFV2 4'!BC252</f>
        <v>0</v>
      </c>
      <c r="BD241" s="239">
        <f>'EGFV2 4'!BD252</f>
        <v>0</v>
      </c>
      <c r="BE241" s="250">
        <f>'EGFV2 4'!BE252</f>
        <v>0</v>
      </c>
      <c r="BF241" s="250">
        <f>'EGFV2 4'!BF252</f>
        <v>0</v>
      </c>
      <c r="BG241" s="158">
        <f>'EGFV2 4'!BG252</f>
        <v>0</v>
      </c>
      <c r="BH241" s="240">
        <f t="shared" si="118"/>
        <v>0</v>
      </c>
      <c r="BI241" s="242">
        <f t="shared" si="119"/>
        <v>0</v>
      </c>
      <c r="BJ241" s="245">
        <f t="shared" si="120"/>
        <v>0</v>
      </c>
      <c r="BK241" s="243">
        <f t="shared" si="106"/>
        <v>0</v>
      </c>
      <c r="BS241" s="240">
        <f t="shared" si="107"/>
        <v>0</v>
      </c>
      <c r="BT241" s="242">
        <f t="shared" si="108"/>
        <v>0</v>
      </c>
      <c r="BU241" s="245">
        <f t="shared" si="109"/>
        <v>0</v>
      </c>
      <c r="BV241" s="243">
        <f t="shared" si="110"/>
        <v>0</v>
      </c>
      <c r="CD241" s="240">
        <f t="shared" si="111"/>
        <v>0</v>
      </c>
      <c r="CE241" s="242">
        <f t="shared" si="111"/>
        <v>0</v>
      </c>
      <c r="CF241" s="245">
        <f t="shared" si="112"/>
        <v>0</v>
      </c>
      <c r="CG241" s="243">
        <f t="shared" si="113"/>
        <v>0</v>
      </c>
      <c r="CO241" s="240">
        <f t="shared" si="114"/>
        <v>0</v>
      </c>
      <c r="CP241" s="242">
        <f t="shared" si="114"/>
        <v>0</v>
      </c>
      <c r="CQ241" s="245">
        <f t="shared" si="115"/>
        <v>0</v>
      </c>
      <c r="CR241" s="243">
        <f t="shared" si="116"/>
        <v>0</v>
      </c>
      <c r="CZ241" s="158">
        <f t="shared" si="123"/>
        <v>0</v>
      </c>
      <c r="DA241" s="245">
        <f t="shared" si="122"/>
        <v>0</v>
      </c>
    </row>
    <row r="242" spans="1:105" s="158" customFormat="1" x14ac:dyDescent="0.3">
      <c r="A242" s="251">
        <f t="shared" si="125"/>
        <v>0</v>
      </c>
      <c r="B242" s="158">
        <f t="shared" si="125"/>
        <v>0</v>
      </c>
      <c r="C242" s="158">
        <f t="shared" si="125"/>
        <v>0</v>
      </c>
      <c r="D242" s="158">
        <f t="shared" si="125"/>
        <v>2026</v>
      </c>
      <c r="E242" s="158" t="str">
        <f t="shared" si="125"/>
        <v xml:space="preserve"> </v>
      </c>
      <c r="F242" s="252">
        <f t="shared" si="125"/>
        <v>0</v>
      </c>
      <c r="G242" s="253">
        <f t="shared" si="125"/>
        <v>0</v>
      </c>
      <c r="H242" s="240">
        <f>EGFV4!A253</f>
        <v>0</v>
      </c>
      <c r="I242" s="240">
        <f>EGFV4!B253</f>
        <v>0</v>
      </c>
      <c r="J242" s="240">
        <f>EGFV4!C253</f>
        <v>0</v>
      </c>
      <c r="K242" s="240">
        <f>EGFV4!D253</f>
        <v>0</v>
      </c>
      <c r="L242" s="240">
        <f>EGFV4!E253</f>
        <v>0</v>
      </c>
      <c r="M242" s="240">
        <f>EGFV4!F253</f>
        <v>0</v>
      </c>
      <c r="N242" s="240">
        <f>EGFV4!G253</f>
        <v>0</v>
      </c>
      <c r="O242" s="240">
        <f>EGFV4!H253</f>
        <v>0</v>
      </c>
      <c r="P242" s="240">
        <f>EGFV4!I253</f>
        <v>0</v>
      </c>
      <c r="Q242" s="240">
        <f>EGFV4!J253</f>
        <v>0</v>
      </c>
      <c r="R242" s="242">
        <f>EGFV4!K253</f>
        <v>0</v>
      </c>
      <c r="S242" s="242">
        <f>EGFV4!L253</f>
        <v>0</v>
      </c>
      <c r="T242" s="243">
        <f t="shared" si="101"/>
        <v>0</v>
      </c>
      <c r="U242" s="244"/>
      <c r="V242" s="240">
        <f>EGFV4!O253</f>
        <v>0</v>
      </c>
      <c r="W242" s="242">
        <f>EGFV4!P253</f>
        <v>0</v>
      </c>
      <c r="X242" s="243">
        <f t="shared" si="98"/>
        <v>0</v>
      </c>
      <c r="Y242" s="245">
        <f t="shared" si="99"/>
        <v>0</v>
      </c>
      <c r="Z242" s="239">
        <f>EGFV4!S253</f>
        <v>0</v>
      </c>
      <c r="AA242" s="44"/>
      <c r="AB242" s="240">
        <f t="shared" si="102"/>
        <v>0</v>
      </c>
      <c r="AC242" s="242">
        <f t="shared" si="102"/>
        <v>0</v>
      </c>
      <c r="AD242" s="243">
        <f t="shared" si="103"/>
        <v>0</v>
      </c>
      <c r="AE242" s="243">
        <f t="shared" si="104"/>
        <v>0</v>
      </c>
      <c r="AF242" s="245">
        <f>SUM(AE242)-(AE242*'Reduction%'!$B$2)</f>
        <v>0</v>
      </c>
      <c r="AG242" s="245"/>
      <c r="AH242" s="84"/>
      <c r="AI242" s="246"/>
      <c r="AJ242" s="247">
        <f>'EGFV2 1'!AJ253</f>
        <v>0</v>
      </c>
      <c r="AK242" s="248">
        <f>'EGFV2 1'!AK253</f>
        <v>0</v>
      </c>
      <c r="AL242" s="240">
        <f>'EGFV2 1'!AL253</f>
        <v>0</v>
      </c>
      <c r="AM242" s="242">
        <f>'EGFV2 1'!AM253</f>
        <v>0</v>
      </c>
      <c r="AN242" s="243">
        <f t="shared" si="121"/>
        <v>0</v>
      </c>
      <c r="AO242" s="249">
        <f>'EGFV2 1'!AO253</f>
        <v>0</v>
      </c>
      <c r="AP242" s="247">
        <f>'EGFV2 2'!AP253</f>
        <v>0</v>
      </c>
      <c r="AQ242" s="248">
        <f>'EGFV2 2'!AQ253</f>
        <v>0</v>
      </c>
      <c r="AR242" s="239">
        <f>'EGFV2 2'!AR253</f>
        <v>0</v>
      </c>
      <c r="AS242" s="242">
        <f>'EGFV2 2'!AS253</f>
        <v>0</v>
      </c>
      <c r="AT242" s="245">
        <f t="shared" si="105"/>
        <v>0</v>
      </c>
      <c r="AU242" s="158">
        <f>'EGFV2 2'!AU253</f>
        <v>0</v>
      </c>
      <c r="AV242" s="247">
        <f>'EGFV2 3'!AV253</f>
        <v>0</v>
      </c>
      <c r="AW242" s="248">
        <f>'EGFV2 3'!AW253</f>
        <v>0</v>
      </c>
      <c r="AX242" s="239">
        <f>'EGFV2 3'!AX253</f>
        <v>0</v>
      </c>
      <c r="AY242" s="242">
        <f>'EGFV2 3'!AY253</f>
        <v>0</v>
      </c>
      <c r="AZ242" s="245">
        <f t="shared" si="117"/>
        <v>0</v>
      </c>
      <c r="BA242" s="158">
        <f>'EGFV2 3'!BA253</f>
        <v>0</v>
      </c>
      <c r="BB242" s="247">
        <f>'EGFV2 4'!BB253</f>
        <v>0</v>
      </c>
      <c r="BC242" s="248">
        <f>'EGFV2 4'!BC253</f>
        <v>0</v>
      </c>
      <c r="BD242" s="239">
        <f>'EGFV2 4'!BD253</f>
        <v>0</v>
      </c>
      <c r="BE242" s="250">
        <f>'EGFV2 4'!BE253</f>
        <v>0</v>
      </c>
      <c r="BF242" s="250">
        <f>'EGFV2 4'!BF253</f>
        <v>0</v>
      </c>
      <c r="BG242" s="158">
        <f>'EGFV2 4'!BG253</f>
        <v>0</v>
      </c>
      <c r="BH242" s="240">
        <f t="shared" si="118"/>
        <v>0</v>
      </c>
      <c r="BI242" s="242">
        <f t="shared" si="119"/>
        <v>0</v>
      </c>
      <c r="BJ242" s="245">
        <f t="shared" si="120"/>
        <v>0</v>
      </c>
      <c r="BK242" s="243">
        <f t="shared" si="106"/>
        <v>0</v>
      </c>
      <c r="BS242" s="240">
        <f t="shared" si="107"/>
        <v>0</v>
      </c>
      <c r="BT242" s="242">
        <f t="shared" si="108"/>
        <v>0</v>
      </c>
      <c r="BU242" s="245">
        <f t="shared" si="109"/>
        <v>0</v>
      </c>
      <c r="BV242" s="243">
        <f t="shared" si="110"/>
        <v>0</v>
      </c>
      <c r="CD242" s="240">
        <f t="shared" si="111"/>
        <v>0</v>
      </c>
      <c r="CE242" s="242">
        <f t="shared" si="111"/>
        <v>0</v>
      </c>
      <c r="CF242" s="245">
        <f t="shared" si="112"/>
        <v>0</v>
      </c>
      <c r="CG242" s="243">
        <f t="shared" si="113"/>
        <v>0</v>
      </c>
      <c r="CO242" s="240">
        <f t="shared" si="114"/>
        <v>0</v>
      </c>
      <c r="CP242" s="242">
        <f t="shared" si="114"/>
        <v>0</v>
      </c>
      <c r="CQ242" s="245">
        <f t="shared" si="115"/>
        <v>0</v>
      </c>
      <c r="CR242" s="243">
        <f t="shared" si="116"/>
        <v>0</v>
      </c>
      <c r="CZ242" s="158">
        <f t="shared" si="123"/>
        <v>0</v>
      </c>
      <c r="DA242" s="245">
        <f t="shared" si="122"/>
        <v>0</v>
      </c>
    </row>
    <row r="243" spans="1:105" s="158" customFormat="1" x14ac:dyDescent="0.3">
      <c r="A243" s="251">
        <f t="shared" ref="A243:G258" si="126">A242</f>
        <v>0</v>
      </c>
      <c r="B243" s="158">
        <f t="shared" si="126"/>
        <v>0</v>
      </c>
      <c r="C243" s="158">
        <f t="shared" si="126"/>
        <v>0</v>
      </c>
      <c r="D243" s="158">
        <f t="shared" si="126"/>
        <v>2026</v>
      </c>
      <c r="E243" s="158" t="str">
        <f t="shared" si="126"/>
        <v xml:space="preserve"> </v>
      </c>
      <c r="F243" s="252">
        <f t="shared" si="126"/>
        <v>0</v>
      </c>
      <c r="G243" s="253">
        <f t="shared" si="126"/>
        <v>0</v>
      </c>
      <c r="H243" s="240">
        <f>EGFV4!A254</f>
        <v>0</v>
      </c>
      <c r="I243" s="240">
        <f>EGFV4!B254</f>
        <v>0</v>
      </c>
      <c r="J243" s="240">
        <f>EGFV4!C254</f>
        <v>0</v>
      </c>
      <c r="K243" s="240">
        <f>EGFV4!D254</f>
        <v>0</v>
      </c>
      <c r="L243" s="240">
        <f>EGFV4!E254</f>
        <v>0</v>
      </c>
      <c r="M243" s="240">
        <f>EGFV4!F254</f>
        <v>0</v>
      </c>
      <c r="N243" s="240">
        <f>EGFV4!G254</f>
        <v>0</v>
      </c>
      <c r="O243" s="240">
        <f>EGFV4!H254</f>
        <v>0</v>
      </c>
      <c r="P243" s="240">
        <f>EGFV4!I254</f>
        <v>0</v>
      </c>
      <c r="Q243" s="240">
        <f>EGFV4!J254</f>
        <v>0</v>
      </c>
      <c r="R243" s="242">
        <f>EGFV4!K254</f>
        <v>0</v>
      </c>
      <c r="S243" s="242">
        <f>EGFV4!L254</f>
        <v>0</v>
      </c>
      <c r="T243" s="243">
        <f t="shared" si="101"/>
        <v>0</v>
      </c>
      <c r="U243" s="244"/>
      <c r="V243" s="240">
        <f>EGFV4!O254</f>
        <v>0</v>
      </c>
      <c r="W243" s="242">
        <f>EGFV4!P254</f>
        <v>0</v>
      </c>
      <c r="X243" s="243">
        <f t="shared" si="98"/>
        <v>0</v>
      </c>
      <c r="Y243" s="245">
        <f t="shared" si="99"/>
        <v>0</v>
      </c>
      <c r="Z243" s="239">
        <f>EGFV4!S254</f>
        <v>0</v>
      </c>
      <c r="AA243" s="44"/>
      <c r="AB243" s="240">
        <f t="shared" si="102"/>
        <v>0</v>
      </c>
      <c r="AC243" s="242">
        <f t="shared" si="102"/>
        <v>0</v>
      </c>
      <c r="AD243" s="243">
        <f t="shared" si="103"/>
        <v>0</v>
      </c>
      <c r="AE243" s="243">
        <f t="shared" si="104"/>
        <v>0</v>
      </c>
      <c r="AF243" s="245">
        <f>SUM(AE243)-(AE243*'Reduction%'!$B$2)</f>
        <v>0</v>
      </c>
      <c r="AG243" s="245"/>
      <c r="AH243" s="84"/>
      <c r="AI243" s="246"/>
      <c r="AJ243" s="247">
        <f>'EGFV2 1'!AJ254</f>
        <v>0</v>
      </c>
      <c r="AK243" s="248">
        <f>'EGFV2 1'!AK254</f>
        <v>0</v>
      </c>
      <c r="AL243" s="240">
        <f>'EGFV2 1'!AL254</f>
        <v>0</v>
      </c>
      <c r="AM243" s="242">
        <f>'EGFV2 1'!AM254</f>
        <v>0</v>
      </c>
      <c r="AN243" s="243">
        <f t="shared" si="121"/>
        <v>0</v>
      </c>
      <c r="AO243" s="249">
        <f>'EGFV2 1'!AO254</f>
        <v>0</v>
      </c>
      <c r="AP243" s="247">
        <f>'EGFV2 2'!AP254</f>
        <v>0</v>
      </c>
      <c r="AQ243" s="248">
        <f>'EGFV2 2'!AQ254</f>
        <v>0</v>
      </c>
      <c r="AR243" s="239">
        <f>'EGFV2 2'!AR254</f>
        <v>0</v>
      </c>
      <c r="AS243" s="242">
        <f>'EGFV2 2'!AS254</f>
        <v>0</v>
      </c>
      <c r="AT243" s="245">
        <f t="shared" si="105"/>
        <v>0</v>
      </c>
      <c r="AU243" s="158">
        <f>'EGFV2 2'!AU254</f>
        <v>0</v>
      </c>
      <c r="AV243" s="247">
        <f>'EGFV2 3'!AV254</f>
        <v>0</v>
      </c>
      <c r="AW243" s="248">
        <f>'EGFV2 3'!AW254</f>
        <v>0</v>
      </c>
      <c r="AX243" s="239">
        <f>'EGFV2 3'!AX254</f>
        <v>0</v>
      </c>
      <c r="AY243" s="242">
        <f>'EGFV2 3'!AY254</f>
        <v>0</v>
      </c>
      <c r="AZ243" s="245">
        <f t="shared" si="117"/>
        <v>0</v>
      </c>
      <c r="BA243" s="158">
        <f>'EGFV2 3'!BA254</f>
        <v>0</v>
      </c>
      <c r="BB243" s="247">
        <f>'EGFV2 4'!BB254</f>
        <v>0</v>
      </c>
      <c r="BC243" s="248">
        <f>'EGFV2 4'!BC254</f>
        <v>0</v>
      </c>
      <c r="BD243" s="239">
        <f>'EGFV2 4'!BD254</f>
        <v>0</v>
      </c>
      <c r="BE243" s="250">
        <f>'EGFV2 4'!BE254</f>
        <v>0</v>
      </c>
      <c r="BF243" s="250">
        <f>'EGFV2 4'!BF254</f>
        <v>0</v>
      </c>
      <c r="BG243" s="158">
        <f>'EGFV2 4'!BG254</f>
        <v>0</v>
      </c>
      <c r="BH243" s="240">
        <f t="shared" si="118"/>
        <v>0</v>
      </c>
      <c r="BI243" s="242">
        <f t="shared" si="119"/>
        <v>0</v>
      </c>
      <c r="BJ243" s="245">
        <f t="shared" si="120"/>
        <v>0</v>
      </c>
      <c r="BK243" s="243">
        <f t="shared" si="106"/>
        <v>0</v>
      </c>
      <c r="BS243" s="240">
        <f t="shared" si="107"/>
        <v>0</v>
      </c>
      <c r="BT243" s="242">
        <f t="shared" si="108"/>
        <v>0</v>
      </c>
      <c r="BU243" s="245">
        <f t="shared" si="109"/>
        <v>0</v>
      </c>
      <c r="BV243" s="243">
        <f t="shared" si="110"/>
        <v>0</v>
      </c>
      <c r="CD243" s="240">
        <f t="shared" si="111"/>
        <v>0</v>
      </c>
      <c r="CE243" s="242">
        <f t="shared" si="111"/>
        <v>0</v>
      </c>
      <c r="CF243" s="245">
        <f t="shared" si="112"/>
        <v>0</v>
      </c>
      <c r="CG243" s="243">
        <f t="shared" si="113"/>
        <v>0</v>
      </c>
      <c r="CO243" s="240">
        <f t="shared" si="114"/>
        <v>0</v>
      </c>
      <c r="CP243" s="242">
        <f t="shared" si="114"/>
        <v>0</v>
      </c>
      <c r="CQ243" s="245">
        <f t="shared" si="115"/>
        <v>0</v>
      </c>
      <c r="CR243" s="243">
        <f t="shared" si="116"/>
        <v>0</v>
      </c>
      <c r="CZ243" s="158">
        <f t="shared" si="123"/>
        <v>0</v>
      </c>
      <c r="DA243" s="245">
        <f t="shared" si="122"/>
        <v>0</v>
      </c>
    </row>
    <row r="244" spans="1:105" s="158" customFormat="1" x14ac:dyDescent="0.3">
      <c r="A244" s="251">
        <f t="shared" si="126"/>
        <v>0</v>
      </c>
      <c r="B244" s="158">
        <f t="shared" si="126"/>
        <v>0</v>
      </c>
      <c r="C244" s="158">
        <f t="shared" si="126"/>
        <v>0</v>
      </c>
      <c r="D244" s="158">
        <f t="shared" si="126"/>
        <v>2026</v>
      </c>
      <c r="E244" s="158" t="str">
        <f t="shared" si="126"/>
        <v xml:space="preserve"> </v>
      </c>
      <c r="F244" s="252">
        <f t="shared" si="126"/>
        <v>0</v>
      </c>
      <c r="G244" s="253">
        <f t="shared" si="126"/>
        <v>0</v>
      </c>
      <c r="H244" s="240">
        <f>EGFV4!A255</f>
        <v>0</v>
      </c>
      <c r="I244" s="240">
        <f>EGFV4!B255</f>
        <v>0</v>
      </c>
      <c r="J244" s="240">
        <f>EGFV4!C255</f>
        <v>0</v>
      </c>
      <c r="K244" s="240">
        <f>EGFV4!D255</f>
        <v>0</v>
      </c>
      <c r="L244" s="240">
        <f>EGFV4!E255</f>
        <v>0</v>
      </c>
      <c r="M244" s="240">
        <f>EGFV4!F255</f>
        <v>0</v>
      </c>
      <c r="N244" s="240">
        <f>EGFV4!G255</f>
        <v>0</v>
      </c>
      <c r="O244" s="240">
        <f>EGFV4!H255</f>
        <v>0</v>
      </c>
      <c r="P244" s="240">
        <f>EGFV4!I255</f>
        <v>0</v>
      </c>
      <c r="Q244" s="240">
        <f>EGFV4!J255</f>
        <v>0</v>
      </c>
      <c r="R244" s="242">
        <f>EGFV4!K255</f>
        <v>0</v>
      </c>
      <c r="S244" s="242">
        <f>EGFV4!L255</f>
        <v>0</v>
      </c>
      <c r="T244" s="243">
        <f t="shared" si="101"/>
        <v>0</v>
      </c>
      <c r="U244" s="244"/>
      <c r="V244" s="240">
        <f>EGFV4!O255</f>
        <v>0</v>
      </c>
      <c r="W244" s="242">
        <f>EGFV4!P255</f>
        <v>0</v>
      </c>
      <c r="X244" s="243">
        <f t="shared" ref="X244:X307" si="127">SUM(W244)*V244</f>
        <v>0</v>
      </c>
      <c r="Y244" s="245">
        <f t="shared" si="99"/>
        <v>0</v>
      </c>
      <c r="Z244" s="239">
        <f>EGFV4!S255</f>
        <v>0</v>
      </c>
      <c r="AA244" s="44"/>
      <c r="AB244" s="240">
        <f t="shared" si="102"/>
        <v>0</v>
      </c>
      <c r="AC244" s="242">
        <f t="shared" si="102"/>
        <v>0</v>
      </c>
      <c r="AD244" s="243">
        <f t="shared" si="103"/>
        <v>0</v>
      </c>
      <c r="AE244" s="243">
        <f t="shared" si="104"/>
        <v>0</v>
      </c>
      <c r="AF244" s="245">
        <f>SUM(AE244)-(AE244*'Reduction%'!$B$2)</f>
        <v>0</v>
      </c>
      <c r="AG244" s="245"/>
      <c r="AH244" s="84"/>
      <c r="AI244" s="246"/>
      <c r="AJ244" s="247">
        <f>'EGFV2 1'!AJ255</f>
        <v>0</v>
      </c>
      <c r="AK244" s="248">
        <f>'EGFV2 1'!AK255</f>
        <v>0</v>
      </c>
      <c r="AL244" s="240">
        <f>'EGFV2 1'!AL255</f>
        <v>0</v>
      </c>
      <c r="AM244" s="242">
        <f>'EGFV2 1'!AM255</f>
        <v>0</v>
      </c>
      <c r="AN244" s="243">
        <f t="shared" si="121"/>
        <v>0</v>
      </c>
      <c r="AO244" s="249">
        <f>'EGFV2 1'!AO255</f>
        <v>0</v>
      </c>
      <c r="AP244" s="247">
        <f>'EGFV2 2'!AP255</f>
        <v>0</v>
      </c>
      <c r="AQ244" s="248">
        <f>'EGFV2 2'!AQ255</f>
        <v>0</v>
      </c>
      <c r="AR244" s="239">
        <f>'EGFV2 2'!AR255</f>
        <v>0</v>
      </c>
      <c r="AS244" s="242">
        <f>'EGFV2 2'!AS255</f>
        <v>0</v>
      </c>
      <c r="AT244" s="245">
        <f t="shared" si="105"/>
        <v>0</v>
      </c>
      <c r="AU244" s="158">
        <f>'EGFV2 2'!AU255</f>
        <v>0</v>
      </c>
      <c r="AV244" s="247">
        <f>'EGFV2 3'!AV255</f>
        <v>0</v>
      </c>
      <c r="AW244" s="248">
        <f>'EGFV2 3'!AW255</f>
        <v>0</v>
      </c>
      <c r="AX244" s="239">
        <f>'EGFV2 3'!AX255</f>
        <v>0</v>
      </c>
      <c r="AY244" s="242">
        <f>'EGFV2 3'!AY255</f>
        <v>0</v>
      </c>
      <c r="AZ244" s="245">
        <f t="shared" si="117"/>
        <v>0</v>
      </c>
      <c r="BA244" s="158">
        <f>'EGFV2 3'!BA255</f>
        <v>0</v>
      </c>
      <c r="BB244" s="247">
        <f>'EGFV2 4'!BB255</f>
        <v>0</v>
      </c>
      <c r="BC244" s="248">
        <f>'EGFV2 4'!BC255</f>
        <v>0</v>
      </c>
      <c r="BD244" s="239">
        <f>'EGFV2 4'!BD255</f>
        <v>0</v>
      </c>
      <c r="BE244" s="250">
        <f>'EGFV2 4'!BE255</f>
        <v>0</v>
      </c>
      <c r="BF244" s="250">
        <f>'EGFV2 4'!BF255</f>
        <v>0</v>
      </c>
      <c r="BG244" s="158">
        <f>'EGFV2 4'!BG255</f>
        <v>0</v>
      </c>
      <c r="BH244" s="240">
        <f t="shared" si="118"/>
        <v>0</v>
      </c>
      <c r="BI244" s="242">
        <f t="shared" si="119"/>
        <v>0</v>
      </c>
      <c r="BJ244" s="245">
        <f t="shared" si="120"/>
        <v>0</v>
      </c>
      <c r="BK244" s="243">
        <f t="shared" si="106"/>
        <v>0</v>
      </c>
      <c r="BS244" s="240">
        <f t="shared" si="107"/>
        <v>0</v>
      </c>
      <c r="BT244" s="242">
        <f t="shared" si="108"/>
        <v>0</v>
      </c>
      <c r="BU244" s="245">
        <f t="shared" si="109"/>
        <v>0</v>
      </c>
      <c r="BV244" s="243">
        <f t="shared" si="110"/>
        <v>0</v>
      </c>
      <c r="CD244" s="240">
        <f t="shared" si="111"/>
        <v>0</v>
      </c>
      <c r="CE244" s="242">
        <f t="shared" si="111"/>
        <v>0</v>
      </c>
      <c r="CF244" s="245">
        <f t="shared" si="112"/>
        <v>0</v>
      </c>
      <c r="CG244" s="243">
        <f t="shared" si="113"/>
        <v>0</v>
      </c>
      <c r="CO244" s="240">
        <f t="shared" si="114"/>
        <v>0</v>
      </c>
      <c r="CP244" s="242">
        <f t="shared" si="114"/>
        <v>0</v>
      </c>
      <c r="CQ244" s="245">
        <f t="shared" si="115"/>
        <v>0</v>
      </c>
      <c r="CR244" s="243">
        <f t="shared" si="116"/>
        <v>0</v>
      </c>
      <c r="CZ244" s="158">
        <f t="shared" si="123"/>
        <v>0</v>
      </c>
      <c r="DA244" s="245">
        <f t="shared" si="122"/>
        <v>0</v>
      </c>
    </row>
    <row r="245" spans="1:105" s="158" customFormat="1" x14ac:dyDescent="0.3">
      <c r="A245" s="251">
        <f t="shared" si="126"/>
        <v>0</v>
      </c>
      <c r="B245" s="158">
        <f t="shared" si="126"/>
        <v>0</v>
      </c>
      <c r="C245" s="158">
        <f t="shared" si="126"/>
        <v>0</v>
      </c>
      <c r="D245" s="158">
        <f t="shared" si="126"/>
        <v>2026</v>
      </c>
      <c r="E245" s="158" t="str">
        <f t="shared" si="126"/>
        <v xml:space="preserve"> </v>
      </c>
      <c r="F245" s="252">
        <f t="shared" si="126"/>
        <v>0</v>
      </c>
      <c r="G245" s="253">
        <f t="shared" si="126"/>
        <v>0</v>
      </c>
      <c r="H245" s="240">
        <f>EGFV4!A256</f>
        <v>0</v>
      </c>
      <c r="I245" s="240">
        <f>EGFV4!B256</f>
        <v>0</v>
      </c>
      <c r="J245" s="240">
        <f>EGFV4!C256</f>
        <v>0</v>
      </c>
      <c r="K245" s="240">
        <f>EGFV4!D256</f>
        <v>0</v>
      </c>
      <c r="L245" s="240">
        <f>EGFV4!E256</f>
        <v>0</v>
      </c>
      <c r="M245" s="240">
        <f>EGFV4!F256</f>
        <v>0</v>
      </c>
      <c r="N245" s="240">
        <f>EGFV4!G256</f>
        <v>0</v>
      </c>
      <c r="O245" s="240">
        <f>EGFV4!H256</f>
        <v>0</v>
      </c>
      <c r="P245" s="240">
        <f>EGFV4!I256</f>
        <v>0</v>
      </c>
      <c r="Q245" s="240">
        <f>EGFV4!J256</f>
        <v>0</v>
      </c>
      <c r="R245" s="242">
        <f>EGFV4!K256</f>
        <v>0</v>
      </c>
      <c r="S245" s="242">
        <f>EGFV4!L256</f>
        <v>0</v>
      </c>
      <c r="T245" s="243">
        <f t="shared" si="101"/>
        <v>0</v>
      </c>
      <c r="U245" s="244"/>
      <c r="V245" s="240">
        <f>EGFV4!O256</f>
        <v>0</v>
      </c>
      <c r="W245" s="242">
        <f>EGFV4!P256</f>
        <v>0</v>
      </c>
      <c r="X245" s="243">
        <f t="shared" si="127"/>
        <v>0</v>
      </c>
      <c r="Y245" s="245">
        <f t="shared" si="99"/>
        <v>0</v>
      </c>
      <c r="Z245" s="239">
        <f>EGFV4!S256</f>
        <v>0</v>
      </c>
      <c r="AA245" s="44"/>
      <c r="AB245" s="240">
        <f t="shared" si="102"/>
        <v>0</v>
      </c>
      <c r="AC245" s="242">
        <f t="shared" si="102"/>
        <v>0</v>
      </c>
      <c r="AD245" s="243">
        <f t="shared" si="103"/>
        <v>0</v>
      </c>
      <c r="AE245" s="243">
        <f t="shared" si="104"/>
        <v>0</v>
      </c>
      <c r="AF245" s="245">
        <f>SUM(AE245)-(AE245*'Reduction%'!$B$2)</f>
        <v>0</v>
      </c>
      <c r="AG245" s="245"/>
      <c r="AH245" s="84"/>
      <c r="AI245" s="246"/>
      <c r="AJ245" s="247">
        <f>'EGFV2 1'!AJ256</f>
        <v>0</v>
      </c>
      <c r="AK245" s="248">
        <f>'EGFV2 1'!AK256</f>
        <v>0</v>
      </c>
      <c r="AL245" s="240">
        <f>'EGFV2 1'!AL256</f>
        <v>0</v>
      </c>
      <c r="AM245" s="242">
        <f>'EGFV2 1'!AM256</f>
        <v>0</v>
      </c>
      <c r="AN245" s="243">
        <f t="shared" si="121"/>
        <v>0</v>
      </c>
      <c r="AO245" s="249">
        <f>'EGFV2 1'!AO256</f>
        <v>0</v>
      </c>
      <c r="AP245" s="247">
        <f>'EGFV2 2'!AP256</f>
        <v>0</v>
      </c>
      <c r="AQ245" s="248">
        <f>'EGFV2 2'!AQ256</f>
        <v>0</v>
      </c>
      <c r="AR245" s="239">
        <f>'EGFV2 2'!AR256</f>
        <v>0</v>
      </c>
      <c r="AS245" s="242">
        <f>'EGFV2 2'!AS256</f>
        <v>0</v>
      </c>
      <c r="AT245" s="245">
        <f t="shared" si="105"/>
        <v>0</v>
      </c>
      <c r="AU245" s="158">
        <f>'EGFV2 2'!AU256</f>
        <v>0</v>
      </c>
      <c r="AV245" s="247">
        <f>'EGFV2 3'!AV256</f>
        <v>0</v>
      </c>
      <c r="AW245" s="248">
        <f>'EGFV2 3'!AW256</f>
        <v>0</v>
      </c>
      <c r="AX245" s="239">
        <f>'EGFV2 3'!AX256</f>
        <v>0</v>
      </c>
      <c r="AY245" s="242">
        <f>'EGFV2 3'!AY256</f>
        <v>0</v>
      </c>
      <c r="AZ245" s="245">
        <f t="shared" si="117"/>
        <v>0</v>
      </c>
      <c r="BA245" s="158">
        <f>'EGFV2 3'!BA256</f>
        <v>0</v>
      </c>
      <c r="BB245" s="247">
        <f>'EGFV2 4'!BB256</f>
        <v>0</v>
      </c>
      <c r="BC245" s="248">
        <f>'EGFV2 4'!BC256</f>
        <v>0</v>
      </c>
      <c r="BD245" s="239">
        <f>'EGFV2 4'!BD256</f>
        <v>0</v>
      </c>
      <c r="BE245" s="250">
        <f>'EGFV2 4'!BE256</f>
        <v>0</v>
      </c>
      <c r="BF245" s="250">
        <f>'EGFV2 4'!BF256</f>
        <v>0</v>
      </c>
      <c r="BG245" s="158">
        <f>'EGFV2 4'!BG256</f>
        <v>0</v>
      </c>
      <c r="BH245" s="240">
        <f t="shared" si="118"/>
        <v>0</v>
      </c>
      <c r="BI245" s="242">
        <f t="shared" si="119"/>
        <v>0</v>
      </c>
      <c r="BJ245" s="245">
        <f t="shared" si="120"/>
        <v>0</v>
      </c>
      <c r="BK245" s="243">
        <f t="shared" si="106"/>
        <v>0</v>
      </c>
      <c r="BS245" s="240">
        <f t="shared" si="107"/>
        <v>0</v>
      </c>
      <c r="BT245" s="242">
        <f t="shared" si="108"/>
        <v>0</v>
      </c>
      <c r="BU245" s="245">
        <f t="shared" si="109"/>
        <v>0</v>
      </c>
      <c r="BV245" s="243">
        <f t="shared" si="110"/>
        <v>0</v>
      </c>
      <c r="CD245" s="240">
        <f t="shared" si="111"/>
        <v>0</v>
      </c>
      <c r="CE245" s="242">
        <f t="shared" si="111"/>
        <v>0</v>
      </c>
      <c r="CF245" s="245">
        <f t="shared" si="112"/>
        <v>0</v>
      </c>
      <c r="CG245" s="243">
        <f t="shared" si="113"/>
        <v>0</v>
      </c>
      <c r="CO245" s="240">
        <f t="shared" si="114"/>
        <v>0</v>
      </c>
      <c r="CP245" s="242">
        <f t="shared" si="114"/>
        <v>0</v>
      </c>
      <c r="CQ245" s="245">
        <f t="shared" si="115"/>
        <v>0</v>
      </c>
      <c r="CR245" s="243">
        <f t="shared" si="116"/>
        <v>0</v>
      </c>
      <c r="CZ245" s="158">
        <f t="shared" si="123"/>
        <v>0</v>
      </c>
      <c r="DA245" s="245">
        <f t="shared" si="122"/>
        <v>0</v>
      </c>
    </row>
    <row r="246" spans="1:105" s="158" customFormat="1" x14ac:dyDescent="0.3">
      <c r="A246" s="251">
        <f t="shared" si="126"/>
        <v>0</v>
      </c>
      <c r="B246" s="158">
        <f t="shared" si="126"/>
        <v>0</v>
      </c>
      <c r="C246" s="158">
        <f t="shared" si="126"/>
        <v>0</v>
      </c>
      <c r="D246" s="158">
        <f t="shared" si="126"/>
        <v>2026</v>
      </c>
      <c r="E246" s="158" t="str">
        <f t="shared" si="126"/>
        <v xml:space="preserve"> </v>
      </c>
      <c r="F246" s="252">
        <f t="shared" si="126"/>
        <v>0</v>
      </c>
      <c r="G246" s="253">
        <f t="shared" si="126"/>
        <v>0</v>
      </c>
      <c r="H246" s="240">
        <f>EGFV4!A257</f>
        <v>0</v>
      </c>
      <c r="I246" s="240">
        <f>EGFV4!B257</f>
        <v>0</v>
      </c>
      <c r="J246" s="240">
        <f>EGFV4!C257</f>
        <v>0</v>
      </c>
      <c r="K246" s="240">
        <f>EGFV4!D257</f>
        <v>0</v>
      </c>
      <c r="L246" s="240">
        <f>EGFV4!E257</f>
        <v>0</v>
      </c>
      <c r="M246" s="240">
        <f>EGFV4!F257</f>
        <v>0</v>
      </c>
      <c r="N246" s="240">
        <f>EGFV4!G257</f>
        <v>0</v>
      </c>
      <c r="O246" s="240">
        <f>EGFV4!H257</f>
        <v>0</v>
      </c>
      <c r="P246" s="240">
        <f>EGFV4!I257</f>
        <v>0</v>
      </c>
      <c r="Q246" s="240">
        <f>EGFV4!J257</f>
        <v>0</v>
      </c>
      <c r="R246" s="242">
        <f>EGFV4!K257</f>
        <v>0</v>
      </c>
      <c r="S246" s="242">
        <f>EGFV4!L257</f>
        <v>0</v>
      </c>
      <c r="T246" s="243">
        <f t="shared" si="101"/>
        <v>0</v>
      </c>
      <c r="U246" s="244"/>
      <c r="V246" s="240">
        <f>EGFV4!O257</f>
        <v>0</v>
      </c>
      <c r="W246" s="242">
        <f>EGFV4!P257</f>
        <v>0</v>
      </c>
      <c r="X246" s="243">
        <f t="shared" si="127"/>
        <v>0</v>
      </c>
      <c r="Y246" s="245">
        <f t="shared" si="99"/>
        <v>0</v>
      </c>
      <c r="Z246" s="239">
        <f>EGFV4!S257</f>
        <v>0</v>
      </c>
      <c r="AA246" s="44"/>
      <c r="AB246" s="240">
        <f t="shared" si="102"/>
        <v>0</v>
      </c>
      <c r="AC246" s="242">
        <f t="shared" si="102"/>
        <v>0</v>
      </c>
      <c r="AD246" s="243">
        <f t="shared" si="103"/>
        <v>0</v>
      </c>
      <c r="AE246" s="243">
        <f t="shared" si="104"/>
        <v>0</v>
      </c>
      <c r="AF246" s="245">
        <f>SUM(AE246)-(AE246*'Reduction%'!$B$2)</f>
        <v>0</v>
      </c>
      <c r="AG246" s="245"/>
      <c r="AH246" s="84"/>
      <c r="AI246" s="246"/>
      <c r="AJ246" s="247">
        <f>'EGFV2 1'!AJ257</f>
        <v>0</v>
      </c>
      <c r="AK246" s="248">
        <f>'EGFV2 1'!AK257</f>
        <v>0</v>
      </c>
      <c r="AL246" s="240">
        <f>'EGFV2 1'!AL257</f>
        <v>0</v>
      </c>
      <c r="AM246" s="242">
        <f>'EGFV2 1'!AM257</f>
        <v>0</v>
      </c>
      <c r="AN246" s="243">
        <f t="shared" si="121"/>
        <v>0</v>
      </c>
      <c r="AO246" s="249">
        <f>'EGFV2 1'!AO257</f>
        <v>0</v>
      </c>
      <c r="AP246" s="247">
        <f>'EGFV2 2'!AP257</f>
        <v>0</v>
      </c>
      <c r="AQ246" s="248">
        <f>'EGFV2 2'!AQ257</f>
        <v>0</v>
      </c>
      <c r="AR246" s="239">
        <f>'EGFV2 2'!AR257</f>
        <v>0</v>
      </c>
      <c r="AS246" s="242">
        <f>'EGFV2 2'!AS257</f>
        <v>0</v>
      </c>
      <c r="AT246" s="245">
        <f t="shared" si="105"/>
        <v>0</v>
      </c>
      <c r="AU246" s="158">
        <f>'EGFV2 2'!AU257</f>
        <v>0</v>
      </c>
      <c r="AV246" s="247">
        <f>'EGFV2 3'!AV257</f>
        <v>0</v>
      </c>
      <c r="AW246" s="248">
        <f>'EGFV2 3'!AW257</f>
        <v>0</v>
      </c>
      <c r="AX246" s="239">
        <f>'EGFV2 3'!AX257</f>
        <v>0</v>
      </c>
      <c r="AY246" s="242">
        <f>'EGFV2 3'!AY257</f>
        <v>0</v>
      </c>
      <c r="AZ246" s="245">
        <f t="shared" si="117"/>
        <v>0</v>
      </c>
      <c r="BA246" s="158">
        <f>'EGFV2 3'!BA257</f>
        <v>0</v>
      </c>
      <c r="BB246" s="247">
        <f>'EGFV2 4'!BB257</f>
        <v>0</v>
      </c>
      <c r="BC246" s="248">
        <f>'EGFV2 4'!BC257</f>
        <v>0</v>
      </c>
      <c r="BD246" s="239">
        <f>'EGFV2 4'!BD257</f>
        <v>0</v>
      </c>
      <c r="BE246" s="250">
        <f>'EGFV2 4'!BE257</f>
        <v>0</v>
      </c>
      <c r="BF246" s="250">
        <f>'EGFV2 4'!BF257</f>
        <v>0</v>
      </c>
      <c r="BG246" s="158">
        <f>'EGFV2 4'!BG257</f>
        <v>0</v>
      </c>
      <c r="BH246" s="240">
        <f t="shared" si="118"/>
        <v>0</v>
      </c>
      <c r="BI246" s="242">
        <f t="shared" si="119"/>
        <v>0</v>
      </c>
      <c r="BJ246" s="245">
        <f t="shared" si="120"/>
        <v>0</v>
      </c>
      <c r="BK246" s="243">
        <f t="shared" si="106"/>
        <v>0</v>
      </c>
      <c r="BS246" s="240">
        <f t="shared" si="107"/>
        <v>0</v>
      </c>
      <c r="BT246" s="242">
        <f t="shared" si="108"/>
        <v>0</v>
      </c>
      <c r="BU246" s="245">
        <f t="shared" si="109"/>
        <v>0</v>
      </c>
      <c r="BV246" s="243">
        <f t="shared" si="110"/>
        <v>0</v>
      </c>
      <c r="CD246" s="240">
        <f t="shared" si="111"/>
        <v>0</v>
      </c>
      <c r="CE246" s="242">
        <f t="shared" si="111"/>
        <v>0</v>
      </c>
      <c r="CF246" s="245">
        <f t="shared" si="112"/>
        <v>0</v>
      </c>
      <c r="CG246" s="243">
        <f t="shared" si="113"/>
        <v>0</v>
      </c>
      <c r="CO246" s="240">
        <f t="shared" si="114"/>
        <v>0</v>
      </c>
      <c r="CP246" s="242">
        <f t="shared" si="114"/>
        <v>0</v>
      </c>
      <c r="CQ246" s="245">
        <f t="shared" si="115"/>
        <v>0</v>
      </c>
      <c r="CR246" s="243">
        <f t="shared" si="116"/>
        <v>0</v>
      </c>
      <c r="CZ246" s="158">
        <f t="shared" si="123"/>
        <v>0</v>
      </c>
      <c r="DA246" s="245">
        <f t="shared" si="122"/>
        <v>0</v>
      </c>
    </row>
    <row r="247" spans="1:105" s="158" customFormat="1" x14ac:dyDescent="0.3">
      <c r="A247" s="251">
        <f t="shared" si="126"/>
        <v>0</v>
      </c>
      <c r="B247" s="158">
        <f t="shared" si="126"/>
        <v>0</v>
      </c>
      <c r="C247" s="158">
        <f t="shared" si="126"/>
        <v>0</v>
      </c>
      <c r="D247" s="158">
        <f t="shared" si="126"/>
        <v>2026</v>
      </c>
      <c r="E247" s="158" t="str">
        <f t="shared" si="126"/>
        <v xml:space="preserve"> </v>
      </c>
      <c r="F247" s="252">
        <f t="shared" si="126"/>
        <v>0</v>
      </c>
      <c r="G247" s="253">
        <f t="shared" si="126"/>
        <v>0</v>
      </c>
      <c r="H247" s="240">
        <f>EGFV4!A258</f>
        <v>0</v>
      </c>
      <c r="I247" s="240">
        <f>EGFV4!B258</f>
        <v>0</v>
      </c>
      <c r="J247" s="240">
        <f>EGFV4!C258</f>
        <v>0</v>
      </c>
      <c r="K247" s="240">
        <f>EGFV4!D258</f>
        <v>0</v>
      </c>
      <c r="L247" s="240">
        <f>EGFV4!E258</f>
        <v>0</v>
      </c>
      <c r="M247" s="240">
        <f>EGFV4!F258</f>
        <v>0</v>
      </c>
      <c r="N247" s="240">
        <f>EGFV4!G258</f>
        <v>0</v>
      </c>
      <c r="O247" s="240">
        <f>EGFV4!H258</f>
        <v>0</v>
      </c>
      <c r="P247" s="240">
        <f>EGFV4!I258</f>
        <v>0</v>
      </c>
      <c r="Q247" s="240">
        <f>EGFV4!J258</f>
        <v>0</v>
      </c>
      <c r="R247" s="242">
        <f>EGFV4!K258</f>
        <v>0</v>
      </c>
      <c r="S247" s="242">
        <f>EGFV4!L258</f>
        <v>0</v>
      </c>
      <c r="T247" s="243">
        <f t="shared" si="101"/>
        <v>0</v>
      </c>
      <c r="U247" s="244"/>
      <c r="V247" s="240">
        <f>EGFV4!O258</f>
        <v>0</v>
      </c>
      <c r="W247" s="242">
        <f>EGFV4!P258</f>
        <v>0</v>
      </c>
      <c r="X247" s="243">
        <f t="shared" si="127"/>
        <v>0</v>
      </c>
      <c r="Y247" s="245">
        <f t="shared" si="99"/>
        <v>0</v>
      </c>
      <c r="Z247" s="239">
        <f>EGFV4!S258</f>
        <v>0</v>
      </c>
      <c r="AA247" s="44"/>
      <c r="AB247" s="240">
        <f t="shared" si="102"/>
        <v>0</v>
      </c>
      <c r="AC247" s="242">
        <f t="shared" si="102"/>
        <v>0</v>
      </c>
      <c r="AD247" s="243">
        <f t="shared" si="103"/>
        <v>0</v>
      </c>
      <c r="AE247" s="243">
        <f t="shared" si="104"/>
        <v>0</v>
      </c>
      <c r="AF247" s="245">
        <f>SUM(AE247)-(AE247*'Reduction%'!$B$2)</f>
        <v>0</v>
      </c>
      <c r="AG247" s="245"/>
      <c r="AH247" s="84"/>
      <c r="AI247" s="246"/>
      <c r="AJ247" s="247">
        <f>'EGFV2 1'!AJ258</f>
        <v>0</v>
      </c>
      <c r="AK247" s="248">
        <f>'EGFV2 1'!AK258</f>
        <v>0</v>
      </c>
      <c r="AL247" s="240">
        <f>'EGFV2 1'!AL258</f>
        <v>0</v>
      </c>
      <c r="AM247" s="242">
        <f>'EGFV2 1'!AM258</f>
        <v>0</v>
      </c>
      <c r="AN247" s="243">
        <f t="shared" si="121"/>
        <v>0</v>
      </c>
      <c r="AO247" s="249">
        <f>'EGFV2 1'!AO258</f>
        <v>0</v>
      </c>
      <c r="AP247" s="247">
        <f>'EGFV2 2'!AP258</f>
        <v>0</v>
      </c>
      <c r="AQ247" s="248">
        <f>'EGFV2 2'!AQ258</f>
        <v>0</v>
      </c>
      <c r="AR247" s="239">
        <f>'EGFV2 2'!AR258</f>
        <v>0</v>
      </c>
      <c r="AS247" s="242">
        <f>'EGFV2 2'!AS258</f>
        <v>0</v>
      </c>
      <c r="AT247" s="245">
        <f t="shared" si="105"/>
        <v>0</v>
      </c>
      <c r="AU247" s="158">
        <f>'EGFV2 2'!AU258</f>
        <v>0</v>
      </c>
      <c r="AV247" s="247">
        <f>'EGFV2 3'!AV258</f>
        <v>0</v>
      </c>
      <c r="AW247" s="248">
        <f>'EGFV2 3'!AW258</f>
        <v>0</v>
      </c>
      <c r="AX247" s="239">
        <f>'EGFV2 3'!AX258</f>
        <v>0</v>
      </c>
      <c r="AY247" s="242">
        <f>'EGFV2 3'!AY258</f>
        <v>0</v>
      </c>
      <c r="AZ247" s="245">
        <f t="shared" si="117"/>
        <v>0</v>
      </c>
      <c r="BA247" s="158">
        <f>'EGFV2 3'!BA258</f>
        <v>0</v>
      </c>
      <c r="BB247" s="247">
        <f>'EGFV2 4'!BB258</f>
        <v>0</v>
      </c>
      <c r="BC247" s="248">
        <f>'EGFV2 4'!BC258</f>
        <v>0</v>
      </c>
      <c r="BD247" s="239">
        <f>'EGFV2 4'!BD258</f>
        <v>0</v>
      </c>
      <c r="BE247" s="250">
        <f>'EGFV2 4'!BE258</f>
        <v>0</v>
      </c>
      <c r="BF247" s="250">
        <f>'EGFV2 4'!BF258</f>
        <v>0</v>
      </c>
      <c r="BG247" s="158">
        <f>'EGFV2 4'!BG258</f>
        <v>0</v>
      </c>
      <c r="BH247" s="240">
        <f t="shared" si="118"/>
        <v>0</v>
      </c>
      <c r="BI247" s="242">
        <f t="shared" si="119"/>
        <v>0</v>
      </c>
      <c r="BJ247" s="245">
        <f t="shared" si="120"/>
        <v>0</v>
      </c>
      <c r="BK247" s="243">
        <f t="shared" si="106"/>
        <v>0</v>
      </c>
      <c r="BS247" s="240">
        <f t="shared" si="107"/>
        <v>0</v>
      </c>
      <c r="BT247" s="242">
        <f t="shared" si="108"/>
        <v>0</v>
      </c>
      <c r="BU247" s="245">
        <f t="shared" si="109"/>
        <v>0</v>
      </c>
      <c r="BV247" s="243">
        <f t="shared" si="110"/>
        <v>0</v>
      </c>
      <c r="CD247" s="240">
        <f t="shared" si="111"/>
        <v>0</v>
      </c>
      <c r="CE247" s="242">
        <f t="shared" si="111"/>
        <v>0</v>
      </c>
      <c r="CF247" s="245">
        <f t="shared" si="112"/>
        <v>0</v>
      </c>
      <c r="CG247" s="243">
        <f t="shared" si="113"/>
        <v>0</v>
      </c>
      <c r="CO247" s="240">
        <f t="shared" si="114"/>
        <v>0</v>
      </c>
      <c r="CP247" s="242">
        <f t="shared" si="114"/>
        <v>0</v>
      </c>
      <c r="CQ247" s="245">
        <f t="shared" si="115"/>
        <v>0</v>
      </c>
      <c r="CR247" s="243">
        <f t="shared" si="116"/>
        <v>0</v>
      </c>
      <c r="CZ247" s="158">
        <f t="shared" si="123"/>
        <v>0</v>
      </c>
      <c r="DA247" s="245">
        <f t="shared" si="122"/>
        <v>0</v>
      </c>
    </row>
    <row r="248" spans="1:105" s="158" customFormat="1" x14ac:dyDescent="0.3">
      <c r="A248" s="251">
        <f t="shared" si="126"/>
        <v>0</v>
      </c>
      <c r="B248" s="158">
        <f t="shared" si="126"/>
        <v>0</v>
      </c>
      <c r="C248" s="158">
        <f t="shared" si="126"/>
        <v>0</v>
      </c>
      <c r="D248" s="158">
        <f t="shared" si="126"/>
        <v>2026</v>
      </c>
      <c r="E248" s="158" t="str">
        <f t="shared" si="126"/>
        <v xml:space="preserve"> </v>
      </c>
      <c r="F248" s="252">
        <f t="shared" si="126"/>
        <v>0</v>
      </c>
      <c r="G248" s="253">
        <f t="shared" si="126"/>
        <v>0</v>
      </c>
      <c r="H248" s="240">
        <f>EGFV4!A259</f>
        <v>0</v>
      </c>
      <c r="I248" s="240">
        <f>EGFV4!B259</f>
        <v>0</v>
      </c>
      <c r="J248" s="240">
        <f>EGFV4!C259</f>
        <v>0</v>
      </c>
      <c r="K248" s="240">
        <f>EGFV4!D259</f>
        <v>0</v>
      </c>
      <c r="L248" s="240">
        <f>EGFV4!E259</f>
        <v>0</v>
      </c>
      <c r="M248" s="240">
        <f>EGFV4!F259</f>
        <v>0</v>
      </c>
      <c r="N248" s="240">
        <f>EGFV4!G259</f>
        <v>0</v>
      </c>
      <c r="O248" s="240">
        <f>EGFV4!H259</f>
        <v>0</v>
      </c>
      <c r="P248" s="240">
        <f>EGFV4!I259</f>
        <v>0</v>
      </c>
      <c r="Q248" s="240">
        <f>EGFV4!J259</f>
        <v>0</v>
      </c>
      <c r="R248" s="242">
        <f>EGFV4!K259</f>
        <v>0</v>
      </c>
      <c r="S248" s="242">
        <f>EGFV4!L259</f>
        <v>0</v>
      </c>
      <c r="T248" s="243">
        <f t="shared" si="101"/>
        <v>0</v>
      </c>
      <c r="U248" s="244"/>
      <c r="V248" s="240">
        <f>EGFV4!O259</f>
        <v>0</v>
      </c>
      <c r="W248" s="242">
        <f>EGFV4!P259</f>
        <v>0</v>
      </c>
      <c r="X248" s="243">
        <f t="shared" si="127"/>
        <v>0</v>
      </c>
      <c r="Y248" s="245">
        <f t="shared" si="99"/>
        <v>0</v>
      </c>
      <c r="Z248" s="239">
        <f>EGFV4!S259</f>
        <v>0</v>
      </c>
      <c r="AA248" s="44"/>
      <c r="AB248" s="240">
        <f t="shared" si="102"/>
        <v>0</v>
      </c>
      <c r="AC248" s="242">
        <f t="shared" si="102"/>
        <v>0</v>
      </c>
      <c r="AD248" s="243">
        <f t="shared" si="103"/>
        <v>0</v>
      </c>
      <c r="AE248" s="243">
        <f t="shared" si="104"/>
        <v>0</v>
      </c>
      <c r="AF248" s="245">
        <f>SUM(AE248)-(AE248*'Reduction%'!$B$2)</f>
        <v>0</v>
      </c>
      <c r="AG248" s="245"/>
      <c r="AH248" s="84"/>
      <c r="AI248" s="246"/>
      <c r="AJ248" s="247">
        <f>'EGFV2 1'!AJ259</f>
        <v>0</v>
      </c>
      <c r="AK248" s="248">
        <f>'EGFV2 1'!AK259</f>
        <v>0</v>
      </c>
      <c r="AL248" s="240">
        <f>'EGFV2 1'!AL259</f>
        <v>0</v>
      </c>
      <c r="AM248" s="242">
        <f>'EGFV2 1'!AM259</f>
        <v>0</v>
      </c>
      <c r="AN248" s="243">
        <f t="shared" si="121"/>
        <v>0</v>
      </c>
      <c r="AO248" s="249">
        <f>'EGFV2 1'!AO259</f>
        <v>0</v>
      </c>
      <c r="AP248" s="247">
        <f>'EGFV2 2'!AP259</f>
        <v>0</v>
      </c>
      <c r="AQ248" s="248">
        <f>'EGFV2 2'!AQ259</f>
        <v>0</v>
      </c>
      <c r="AR248" s="239">
        <f>'EGFV2 2'!AR259</f>
        <v>0</v>
      </c>
      <c r="AS248" s="242">
        <f>'EGFV2 2'!AS259</f>
        <v>0</v>
      </c>
      <c r="AT248" s="245">
        <f t="shared" si="105"/>
        <v>0</v>
      </c>
      <c r="AU248" s="158">
        <f>'EGFV2 2'!AU259</f>
        <v>0</v>
      </c>
      <c r="AV248" s="247">
        <f>'EGFV2 3'!AV259</f>
        <v>0</v>
      </c>
      <c r="AW248" s="248">
        <f>'EGFV2 3'!AW259</f>
        <v>0</v>
      </c>
      <c r="AX248" s="239">
        <f>'EGFV2 3'!AX259</f>
        <v>0</v>
      </c>
      <c r="AY248" s="242">
        <f>'EGFV2 3'!AY259</f>
        <v>0</v>
      </c>
      <c r="AZ248" s="245">
        <f t="shared" si="117"/>
        <v>0</v>
      </c>
      <c r="BA248" s="158">
        <f>'EGFV2 3'!BA259</f>
        <v>0</v>
      </c>
      <c r="BB248" s="247">
        <f>'EGFV2 4'!BB259</f>
        <v>0</v>
      </c>
      <c r="BC248" s="248">
        <f>'EGFV2 4'!BC259</f>
        <v>0</v>
      </c>
      <c r="BD248" s="239">
        <f>'EGFV2 4'!BD259</f>
        <v>0</v>
      </c>
      <c r="BE248" s="250">
        <f>'EGFV2 4'!BE259</f>
        <v>0</v>
      </c>
      <c r="BF248" s="250">
        <f>'EGFV2 4'!BF259</f>
        <v>0</v>
      </c>
      <c r="BG248" s="158">
        <f>'EGFV2 4'!BG259</f>
        <v>0</v>
      </c>
      <c r="BH248" s="240">
        <f t="shared" si="118"/>
        <v>0</v>
      </c>
      <c r="BI248" s="242">
        <f t="shared" si="119"/>
        <v>0</v>
      </c>
      <c r="BJ248" s="245">
        <f t="shared" si="120"/>
        <v>0</v>
      </c>
      <c r="BK248" s="243">
        <f t="shared" si="106"/>
        <v>0</v>
      </c>
      <c r="BS248" s="240">
        <f t="shared" si="107"/>
        <v>0</v>
      </c>
      <c r="BT248" s="242">
        <f t="shared" si="108"/>
        <v>0</v>
      </c>
      <c r="BU248" s="245">
        <f t="shared" si="109"/>
        <v>0</v>
      </c>
      <c r="BV248" s="243">
        <f t="shared" si="110"/>
        <v>0</v>
      </c>
      <c r="CD248" s="240">
        <f t="shared" si="111"/>
        <v>0</v>
      </c>
      <c r="CE248" s="242">
        <f t="shared" si="111"/>
        <v>0</v>
      </c>
      <c r="CF248" s="245">
        <f t="shared" si="112"/>
        <v>0</v>
      </c>
      <c r="CG248" s="243">
        <f t="shared" si="113"/>
        <v>0</v>
      </c>
      <c r="CO248" s="240">
        <f t="shared" si="114"/>
        <v>0</v>
      </c>
      <c r="CP248" s="242">
        <f t="shared" si="114"/>
        <v>0</v>
      </c>
      <c r="CQ248" s="245">
        <f t="shared" si="115"/>
        <v>0</v>
      </c>
      <c r="CR248" s="243">
        <f t="shared" si="116"/>
        <v>0</v>
      </c>
      <c r="CZ248" s="158">
        <f t="shared" si="123"/>
        <v>0</v>
      </c>
      <c r="DA248" s="245">
        <f t="shared" si="122"/>
        <v>0</v>
      </c>
    </row>
    <row r="249" spans="1:105" s="158" customFormat="1" x14ac:dyDescent="0.3">
      <c r="A249" s="251">
        <f t="shared" si="126"/>
        <v>0</v>
      </c>
      <c r="B249" s="158">
        <f t="shared" si="126"/>
        <v>0</v>
      </c>
      <c r="C249" s="158">
        <f t="shared" si="126"/>
        <v>0</v>
      </c>
      <c r="D249" s="158">
        <f t="shared" si="126"/>
        <v>2026</v>
      </c>
      <c r="E249" s="158" t="str">
        <f t="shared" si="126"/>
        <v xml:space="preserve"> </v>
      </c>
      <c r="F249" s="252">
        <f t="shared" si="126"/>
        <v>0</v>
      </c>
      <c r="G249" s="253">
        <f t="shared" si="126"/>
        <v>0</v>
      </c>
      <c r="H249" s="240">
        <f>EGFV4!A260</f>
        <v>0</v>
      </c>
      <c r="I249" s="240">
        <f>EGFV4!B260</f>
        <v>0</v>
      </c>
      <c r="J249" s="240">
        <f>EGFV4!C260</f>
        <v>0</v>
      </c>
      <c r="K249" s="240">
        <f>EGFV4!D260</f>
        <v>0</v>
      </c>
      <c r="L249" s="240">
        <f>EGFV4!E260</f>
        <v>0</v>
      </c>
      <c r="M249" s="240">
        <f>EGFV4!F260</f>
        <v>0</v>
      </c>
      <c r="N249" s="240">
        <f>EGFV4!G260</f>
        <v>0</v>
      </c>
      <c r="O249" s="240">
        <f>EGFV4!H260</f>
        <v>0</v>
      </c>
      <c r="P249" s="240">
        <f>EGFV4!I260</f>
        <v>0</v>
      </c>
      <c r="Q249" s="240">
        <f>EGFV4!J260</f>
        <v>0</v>
      </c>
      <c r="R249" s="242">
        <f>EGFV4!K260</f>
        <v>0</v>
      </c>
      <c r="S249" s="242">
        <f>EGFV4!L260</f>
        <v>0</v>
      </c>
      <c r="T249" s="243">
        <f t="shared" si="101"/>
        <v>0</v>
      </c>
      <c r="U249" s="244"/>
      <c r="V249" s="240">
        <f>EGFV4!O260</f>
        <v>0</v>
      </c>
      <c r="W249" s="242">
        <f>EGFV4!P260</f>
        <v>0</v>
      </c>
      <c r="X249" s="243">
        <f t="shared" si="127"/>
        <v>0</v>
      </c>
      <c r="Y249" s="245">
        <f t="shared" si="99"/>
        <v>0</v>
      </c>
      <c r="Z249" s="239">
        <f>EGFV4!S260</f>
        <v>0</v>
      </c>
      <c r="AA249" s="44"/>
      <c r="AB249" s="240">
        <f t="shared" si="102"/>
        <v>0</v>
      </c>
      <c r="AC249" s="242">
        <f t="shared" si="102"/>
        <v>0</v>
      </c>
      <c r="AD249" s="243">
        <f t="shared" si="103"/>
        <v>0</v>
      </c>
      <c r="AE249" s="243">
        <f t="shared" si="104"/>
        <v>0</v>
      </c>
      <c r="AF249" s="245">
        <f>SUM(AE249)-(AE249*'Reduction%'!$B$2)</f>
        <v>0</v>
      </c>
      <c r="AG249" s="245"/>
      <c r="AH249" s="84"/>
      <c r="AI249" s="246"/>
      <c r="AJ249" s="247">
        <f>'EGFV2 1'!AJ260</f>
        <v>0</v>
      </c>
      <c r="AK249" s="248">
        <f>'EGFV2 1'!AK260</f>
        <v>0</v>
      </c>
      <c r="AL249" s="240">
        <f>'EGFV2 1'!AL260</f>
        <v>0</v>
      </c>
      <c r="AM249" s="242">
        <f>'EGFV2 1'!AM260</f>
        <v>0</v>
      </c>
      <c r="AN249" s="243">
        <f t="shared" si="121"/>
        <v>0</v>
      </c>
      <c r="AO249" s="249">
        <f>'EGFV2 1'!AO260</f>
        <v>0</v>
      </c>
      <c r="AP249" s="247">
        <f>'EGFV2 2'!AP260</f>
        <v>0</v>
      </c>
      <c r="AQ249" s="248">
        <f>'EGFV2 2'!AQ260</f>
        <v>0</v>
      </c>
      <c r="AR249" s="239">
        <f>'EGFV2 2'!AR260</f>
        <v>0</v>
      </c>
      <c r="AS249" s="242">
        <f>'EGFV2 2'!AS260</f>
        <v>0</v>
      </c>
      <c r="AT249" s="245">
        <f t="shared" si="105"/>
        <v>0</v>
      </c>
      <c r="AU249" s="158">
        <f>'EGFV2 2'!AU260</f>
        <v>0</v>
      </c>
      <c r="AV249" s="247">
        <f>'EGFV2 3'!AV260</f>
        <v>0</v>
      </c>
      <c r="AW249" s="248">
        <f>'EGFV2 3'!AW260</f>
        <v>0</v>
      </c>
      <c r="AX249" s="239">
        <f>'EGFV2 3'!AX260</f>
        <v>0</v>
      </c>
      <c r="AY249" s="242">
        <f>'EGFV2 3'!AY260</f>
        <v>0</v>
      </c>
      <c r="AZ249" s="245">
        <f t="shared" si="117"/>
        <v>0</v>
      </c>
      <c r="BA249" s="158">
        <f>'EGFV2 3'!BA260</f>
        <v>0</v>
      </c>
      <c r="BB249" s="247">
        <f>'EGFV2 4'!BB260</f>
        <v>0</v>
      </c>
      <c r="BC249" s="248">
        <f>'EGFV2 4'!BC260</f>
        <v>0</v>
      </c>
      <c r="BD249" s="239">
        <f>'EGFV2 4'!BD260</f>
        <v>0</v>
      </c>
      <c r="BE249" s="250">
        <f>'EGFV2 4'!BE260</f>
        <v>0</v>
      </c>
      <c r="BF249" s="250">
        <f>'EGFV2 4'!BF260</f>
        <v>0</v>
      </c>
      <c r="BG249" s="158">
        <f>'EGFV2 4'!BG260</f>
        <v>0</v>
      </c>
      <c r="BH249" s="240">
        <f t="shared" si="118"/>
        <v>0</v>
      </c>
      <c r="BI249" s="242">
        <f t="shared" si="119"/>
        <v>0</v>
      </c>
      <c r="BJ249" s="245">
        <f t="shared" si="120"/>
        <v>0</v>
      </c>
      <c r="BK249" s="243">
        <f t="shared" si="106"/>
        <v>0</v>
      </c>
      <c r="BS249" s="240">
        <f t="shared" si="107"/>
        <v>0</v>
      </c>
      <c r="BT249" s="242">
        <f t="shared" si="108"/>
        <v>0</v>
      </c>
      <c r="BU249" s="245">
        <f t="shared" si="109"/>
        <v>0</v>
      </c>
      <c r="BV249" s="243">
        <f t="shared" si="110"/>
        <v>0</v>
      </c>
      <c r="CD249" s="240">
        <f t="shared" si="111"/>
        <v>0</v>
      </c>
      <c r="CE249" s="242">
        <f t="shared" si="111"/>
        <v>0</v>
      </c>
      <c r="CF249" s="245">
        <f t="shared" si="112"/>
        <v>0</v>
      </c>
      <c r="CG249" s="243">
        <f t="shared" si="113"/>
        <v>0</v>
      </c>
      <c r="CO249" s="240">
        <f t="shared" si="114"/>
        <v>0</v>
      </c>
      <c r="CP249" s="242">
        <f t="shared" si="114"/>
        <v>0</v>
      </c>
      <c r="CQ249" s="245">
        <f t="shared" si="115"/>
        <v>0</v>
      </c>
      <c r="CR249" s="243">
        <f t="shared" si="116"/>
        <v>0</v>
      </c>
      <c r="CZ249" s="158">
        <f t="shared" si="123"/>
        <v>0</v>
      </c>
      <c r="DA249" s="245">
        <f t="shared" si="122"/>
        <v>0</v>
      </c>
    </row>
    <row r="250" spans="1:105" s="158" customFormat="1" x14ac:dyDescent="0.3">
      <c r="A250" s="251">
        <f t="shared" si="126"/>
        <v>0</v>
      </c>
      <c r="B250" s="158">
        <f t="shared" si="126"/>
        <v>0</v>
      </c>
      <c r="C250" s="158">
        <f t="shared" si="126"/>
        <v>0</v>
      </c>
      <c r="D250" s="158">
        <f t="shared" si="126"/>
        <v>2026</v>
      </c>
      <c r="E250" s="158" t="str">
        <f t="shared" si="126"/>
        <v xml:space="preserve"> </v>
      </c>
      <c r="F250" s="252">
        <f t="shared" si="126"/>
        <v>0</v>
      </c>
      <c r="G250" s="253">
        <f t="shared" si="126"/>
        <v>0</v>
      </c>
      <c r="H250" s="240">
        <f>EGFV4!A261</f>
        <v>0</v>
      </c>
      <c r="I250" s="240">
        <f>EGFV4!B261</f>
        <v>0</v>
      </c>
      <c r="J250" s="240">
        <f>EGFV4!C261</f>
        <v>0</v>
      </c>
      <c r="K250" s="240">
        <f>EGFV4!D261</f>
        <v>0</v>
      </c>
      <c r="L250" s="240">
        <f>EGFV4!E261</f>
        <v>0</v>
      </c>
      <c r="M250" s="240">
        <f>EGFV4!F261</f>
        <v>0</v>
      </c>
      <c r="N250" s="240">
        <f>EGFV4!G261</f>
        <v>0</v>
      </c>
      <c r="O250" s="240">
        <f>EGFV4!H261</f>
        <v>0</v>
      </c>
      <c r="P250" s="240">
        <f>EGFV4!I261</f>
        <v>0</v>
      </c>
      <c r="Q250" s="240">
        <f>EGFV4!J261</f>
        <v>0</v>
      </c>
      <c r="R250" s="242">
        <f>EGFV4!K261</f>
        <v>0</v>
      </c>
      <c r="S250" s="242">
        <f>EGFV4!L261</f>
        <v>0</v>
      </c>
      <c r="T250" s="243">
        <f t="shared" si="101"/>
        <v>0</v>
      </c>
      <c r="U250" s="244"/>
      <c r="V250" s="240">
        <f>EGFV4!O261</f>
        <v>0</v>
      </c>
      <c r="W250" s="242">
        <f>EGFV4!P261</f>
        <v>0</v>
      </c>
      <c r="X250" s="243">
        <f t="shared" si="127"/>
        <v>0</v>
      </c>
      <c r="Y250" s="245">
        <f t="shared" si="99"/>
        <v>0</v>
      </c>
      <c r="Z250" s="239">
        <f>EGFV4!S261</f>
        <v>0</v>
      </c>
      <c r="AA250" s="44"/>
      <c r="AB250" s="240">
        <f t="shared" si="102"/>
        <v>0</v>
      </c>
      <c r="AC250" s="242">
        <f t="shared" si="102"/>
        <v>0</v>
      </c>
      <c r="AD250" s="243">
        <f t="shared" si="103"/>
        <v>0</v>
      </c>
      <c r="AE250" s="243">
        <f t="shared" si="104"/>
        <v>0</v>
      </c>
      <c r="AF250" s="245">
        <f>SUM(AE250)-(AE250*'Reduction%'!$B$2)</f>
        <v>0</v>
      </c>
      <c r="AG250" s="245"/>
      <c r="AH250" s="84"/>
      <c r="AI250" s="246"/>
      <c r="AJ250" s="247">
        <f>'EGFV2 1'!AJ261</f>
        <v>0</v>
      </c>
      <c r="AK250" s="248">
        <f>'EGFV2 1'!AK261</f>
        <v>0</v>
      </c>
      <c r="AL250" s="240">
        <f>'EGFV2 1'!AL261</f>
        <v>0</v>
      </c>
      <c r="AM250" s="242">
        <f>'EGFV2 1'!AM261</f>
        <v>0</v>
      </c>
      <c r="AN250" s="243">
        <f t="shared" si="121"/>
        <v>0</v>
      </c>
      <c r="AO250" s="249">
        <f>'EGFV2 1'!AO261</f>
        <v>0</v>
      </c>
      <c r="AP250" s="247">
        <f>'EGFV2 2'!AP261</f>
        <v>0</v>
      </c>
      <c r="AQ250" s="248">
        <f>'EGFV2 2'!AQ261</f>
        <v>0</v>
      </c>
      <c r="AR250" s="239">
        <f>'EGFV2 2'!AR261</f>
        <v>0</v>
      </c>
      <c r="AS250" s="242">
        <f>'EGFV2 2'!AS261</f>
        <v>0</v>
      </c>
      <c r="AT250" s="245">
        <f t="shared" si="105"/>
        <v>0</v>
      </c>
      <c r="AU250" s="158">
        <f>'EGFV2 2'!AU261</f>
        <v>0</v>
      </c>
      <c r="AV250" s="247">
        <f>'EGFV2 3'!AV261</f>
        <v>0</v>
      </c>
      <c r="AW250" s="248">
        <f>'EGFV2 3'!AW261</f>
        <v>0</v>
      </c>
      <c r="AX250" s="239">
        <f>'EGFV2 3'!AX261</f>
        <v>0</v>
      </c>
      <c r="AY250" s="242">
        <f>'EGFV2 3'!AY261</f>
        <v>0</v>
      </c>
      <c r="AZ250" s="245">
        <f t="shared" si="117"/>
        <v>0</v>
      </c>
      <c r="BA250" s="158">
        <f>'EGFV2 3'!BA261</f>
        <v>0</v>
      </c>
      <c r="BB250" s="247">
        <f>'EGFV2 4'!BB261</f>
        <v>0</v>
      </c>
      <c r="BC250" s="248">
        <f>'EGFV2 4'!BC261</f>
        <v>0</v>
      </c>
      <c r="BD250" s="239">
        <f>'EGFV2 4'!BD261</f>
        <v>0</v>
      </c>
      <c r="BE250" s="250">
        <f>'EGFV2 4'!BE261</f>
        <v>0</v>
      </c>
      <c r="BF250" s="250">
        <f>'EGFV2 4'!BF261</f>
        <v>0</v>
      </c>
      <c r="BG250" s="158">
        <f>'EGFV2 4'!BG261</f>
        <v>0</v>
      </c>
      <c r="BH250" s="240">
        <f t="shared" si="118"/>
        <v>0</v>
      </c>
      <c r="BI250" s="242">
        <f t="shared" si="119"/>
        <v>0</v>
      </c>
      <c r="BJ250" s="245">
        <f t="shared" si="120"/>
        <v>0</v>
      </c>
      <c r="BK250" s="243">
        <f t="shared" si="106"/>
        <v>0</v>
      </c>
      <c r="BS250" s="240">
        <f t="shared" si="107"/>
        <v>0</v>
      </c>
      <c r="BT250" s="242">
        <f t="shared" si="108"/>
        <v>0</v>
      </c>
      <c r="BU250" s="245">
        <f t="shared" si="109"/>
        <v>0</v>
      </c>
      <c r="BV250" s="243">
        <f t="shared" si="110"/>
        <v>0</v>
      </c>
      <c r="CD250" s="240">
        <f t="shared" si="111"/>
        <v>0</v>
      </c>
      <c r="CE250" s="242">
        <f t="shared" si="111"/>
        <v>0</v>
      </c>
      <c r="CF250" s="245">
        <f t="shared" si="112"/>
        <v>0</v>
      </c>
      <c r="CG250" s="243">
        <f t="shared" si="113"/>
        <v>0</v>
      </c>
      <c r="CO250" s="240">
        <f t="shared" si="114"/>
        <v>0</v>
      </c>
      <c r="CP250" s="242">
        <f t="shared" si="114"/>
        <v>0</v>
      </c>
      <c r="CQ250" s="245">
        <f t="shared" si="115"/>
        <v>0</v>
      </c>
      <c r="CR250" s="243">
        <f t="shared" si="116"/>
        <v>0</v>
      </c>
      <c r="CZ250" s="158">
        <f t="shared" si="123"/>
        <v>0</v>
      </c>
      <c r="DA250" s="245">
        <f t="shared" si="122"/>
        <v>0</v>
      </c>
    </row>
    <row r="251" spans="1:105" s="158" customFormat="1" x14ac:dyDescent="0.3">
      <c r="A251" s="251">
        <f t="shared" si="126"/>
        <v>0</v>
      </c>
      <c r="B251" s="158">
        <f t="shared" si="126"/>
        <v>0</v>
      </c>
      <c r="C251" s="158">
        <f t="shared" si="126"/>
        <v>0</v>
      </c>
      <c r="D251" s="158">
        <f t="shared" si="126"/>
        <v>2026</v>
      </c>
      <c r="E251" s="158" t="str">
        <f t="shared" si="126"/>
        <v xml:space="preserve"> </v>
      </c>
      <c r="F251" s="252">
        <f t="shared" si="126"/>
        <v>0</v>
      </c>
      <c r="G251" s="253">
        <f t="shared" si="126"/>
        <v>0</v>
      </c>
      <c r="H251" s="240">
        <f>EGFV4!A262</f>
        <v>0</v>
      </c>
      <c r="I251" s="240">
        <f>EGFV4!B262</f>
        <v>0</v>
      </c>
      <c r="J251" s="240">
        <f>EGFV4!C262</f>
        <v>0</v>
      </c>
      <c r="K251" s="240">
        <f>EGFV4!D262</f>
        <v>0</v>
      </c>
      <c r="L251" s="240">
        <f>EGFV4!E262</f>
        <v>0</v>
      </c>
      <c r="M251" s="240">
        <f>EGFV4!F262</f>
        <v>0</v>
      </c>
      <c r="N251" s="240">
        <f>EGFV4!G262</f>
        <v>0</v>
      </c>
      <c r="O251" s="240">
        <f>EGFV4!H262</f>
        <v>0</v>
      </c>
      <c r="P251" s="240">
        <f>EGFV4!I262</f>
        <v>0</v>
      </c>
      <c r="Q251" s="240">
        <f>EGFV4!J262</f>
        <v>0</v>
      </c>
      <c r="R251" s="242">
        <f>EGFV4!K262</f>
        <v>0</v>
      </c>
      <c r="S251" s="242">
        <f>EGFV4!L262</f>
        <v>0</v>
      </c>
      <c r="T251" s="243">
        <f t="shared" si="101"/>
        <v>0</v>
      </c>
      <c r="U251" s="244"/>
      <c r="V251" s="240">
        <f>EGFV4!O262</f>
        <v>0</v>
      </c>
      <c r="W251" s="242">
        <f>EGFV4!P262</f>
        <v>0</v>
      </c>
      <c r="X251" s="243">
        <f t="shared" si="127"/>
        <v>0</v>
      </c>
      <c r="Y251" s="245">
        <f t="shared" si="99"/>
        <v>0</v>
      </c>
      <c r="Z251" s="239">
        <f>EGFV4!S262</f>
        <v>0</v>
      </c>
      <c r="AA251" s="44"/>
      <c r="AB251" s="240">
        <f t="shared" si="102"/>
        <v>0</v>
      </c>
      <c r="AC251" s="242">
        <f t="shared" si="102"/>
        <v>0</v>
      </c>
      <c r="AD251" s="243">
        <f t="shared" si="103"/>
        <v>0</v>
      </c>
      <c r="AE251" s="243">
        <f t="shared" si="104"/>
        <v>0</v>
      </c>
      <c r="AF251" s="245">
        <f>SUM(AE251)-(AE251*'Reduction%'!$B$2)</f>
        <v>0</v>
      </c>
      <c r="AG251" s="245"/>
      <c r="AH251" s="84"/>
      <c r="AI251" s="246"/>
      <c r="AJ251" s="247">
        <f>'EGFV2 1'!AJ262</f>
        <v>0</v>
      </c>
      <c r="AK251" s="248">
        <f>'EGFV2 1'!AK262</f>
        <v>0</v>
      </c>
      <c r="AL251" s="240">
        <f>'EGFV2 1'!AL262</f>
        <v>0</v>
      </c>
      <c r="AM251" s="242">
        <f>'EGFV2 1'!AM262</f>
        <v>0</v>
      </c>
      <c r="AN251" s="243">
        <f t="shared" si="121"/>
        <v>0</v>
      </c>
      <c r="AO251" s="249">
        <f>'EGFV2 1'!AO262</f>
        <v>0</v>
      </c>
      <c r="AP251" s="247">
        <f>'EGFV2 2'!AP262</f>
        <v>0</v>
      </c>
      <c r="AQ251" s="248">
        <f>'EGFV2 2'!AQ262</f>
        <v>0</v>
      </c>
      <c r="AR251" s="239">
        <f>'EGFV2 2'!AR262</f>
        <v>0</v>
      </c>
      <c r="AS251" s="242">
        <f>'EGFV2 2'!AS262</f>
        <v>0</v>
      </c>
      <c r="AT251" s="245">
        <f t="shared" si="105"/>
        <v>0</v>
      </c>
      <c r="AU251" s="158">
        <f>'EGFV2 2'!AU262</f>
        <v>0</v>
      </c>
      <c r="AV251" s="247">
        <f>'EGFV2 3'!AV262</f>
        <v>0</v>
      </c>
      <c r="AW251" s="248">
        <f>'EGFV2 3'!AW262</f>
        <v>0</v>
      </c>
      <c r="AX251" s="239">
        <f>'EGFV2 3'!AX262</f>
        <v>0</v>
      </c>
      <c r="AY251" s="242">
        <f>'EGFV2 3'!AY262</f>
        <v>0</v>
      </c>
      <c r="AZ251" s="245">
        <f t="shared" si="117"/>
        <v>0</v>
      </c>
      <c r="BA251" s="158">
        <f>'EGFV2 3'!BA262</f>
        <v>0</v>
      </c>
      <c r="BB251" s="247">
        <f>'EGFV2 4'!BB262</f>
        <v>0</v>
      </c>
      <c r="BC251" s="248">
        <f>'EGFV2 4'!BC262</f>
        <v>0</v>
      </c>
      <c r="BD251" s="239">
        <f>'EGFV2 4'!BD262</f>
        <v>0</v>
      </c>
      <c r="BE251" s="250">
        <f>'EGFV2 4'!BE262</f>
        <v>0</v>
      </c>
      <c r="BF251" s="250">
        <f>'EGFV2 4'!BF262</f>
        <v>0</v>
      </c>
      <c r="BG251" s="158">
        <f>'EGFV2 4'!BG262</f>
        <v>0</v>
      </c>
      <c r="BH251" s="240">
        <f t="shared" si="118"/>
        <v>0</v>
      </c>
      <c r="BI251" s="242">
        <f t="shared" si="119"/>
        <v>0</v>
      </c>
      <c r="BJ251" s="245">
        <f t="shared" si="120"/>
        <v>0</v>
      </c>
      <c r="BK251" s="243">
        <f t="shared" si="106"/>
        <v>0</v>
      </c>
      <c r="BS251" s="240">
        <f t="shared" si="107"/>
        <v>0</v>
      </c>
      <c r="BT251" s="242">
        <f t="shared" si="108"/>
        <v>0</v>
      </c>
      <c r="BU251" s="245">
        <f t="shared" si="109"/>
        <v>0</v>
      </c>
      <c r="BV251" s="243">
        <f t="shared" si="110"/>
        <v>0</v>
      </c>
      <c r="CD251" s="240">
        <f t="shared" si="111"/>
        <v>0</v>
      </c>
      <c r="CE251" s="242">
        <f t="shared" si="111"/>
        <v>0</v>
      </c>
      <c r="CF251" s="245">
        <f t="shared" si="112"/>
        <v>0</v>
      </c>
      <c r="CG251" s="243">
        <f t="shared" si="113"/>
        <v>0</v>
      </c>
      <c r="CO251" s="240">
        <f t="shared" si="114"/>
        <v>0</v>
      </c>
      <c r="CP251" s="242">
        <f t="shared" si="114"/>
        <v>0</v>
      </c>
      <c r="CQ251" s="245">
        <f t="shared" si="115"/>
        <v>0</v>
      </c>
      <c r="CR251" s="243">
        <f t="shared" si="116"/>
        <v>0</v>
      </c>
      <c r="CZ251" s="158">
        <f t="shared" si="123"/>
        <v>0</v>
      </c>
      <c r="DA251" s="245">
        <f t="shared" si="122"/>
        <v>0</v>
      </c>
    </row>
    <row r="252" spans="1:105" s="158" customFormat="1" x14ac:dyDescent="0.3">
      <c r="A252" s="251">
        <f t="shared" si="126"/>
        <v>0</v>
      </c>
      <c r="B252" s="158">
        <f t="shared" si="126"/>
        <v>0</v>
      </c>
      <c r="C252" s="158">
        <f t="shared" si="126"/>
        <v>0</v>
      </c>
      <c r="D252" s="158">
        <f t="shared" si="126"/>
        <v>2026</v>
      </c>
      <c r="E252" s="158" t="str">
        <f t="shared" si="126"/>
        <v xml:space="preserve"> </v>
      </c>
      <c r="F252" s="252">
        <f t="shared" si="126"/>
        <v>0</v>
      </c>
      <c r="G252" s="253">
        <f t="shared" si="126"/>
        <v>0</v>
      </c>
      <c r="H252" s="240">
        <f>EGFV4!A263</f>
        <v>0</v>
      </c>
      <c r="I252" s="240">
        <f>EGFV4!B263</f>
        <v>0</v>
      </c>
      <c r="J252" s="240">
        <f>EGFV4!C263</f>
        <v>0</v>
      </c>
      <c r="K252" s="240">
        <f>EGFV4!D263</f>
        <v>0</v>
      </c>
      <c r="L252" s="240">
        <f>EGFV4!E263</f>
        <v>0</v>
      </c>
      <c r="M252" s="240">
        <f>EGFV4!F263</f>
        <v>0</v>
      </c>
      <c r="N252" s="240">
        <f>EGFV4!G263</f>
        <v>0</v>
      </c>
      <c r="O252" s="240">
        <f>EGFV4!H263</f>
        <v>0</v>
      </c>
      <c r="P252" s="240">
        <f>EGFV4!I263</f>
        <v>0</v>
      </c>
      <c r="Q252" s="240">
        <f>EGFV4!J263</f>
        <v>0</v>
      </c>
      <c r="R252" s="242">
        <f>EGFV4!K263</f>
        <v>0</v>
      </c>
      <c r="S252" s="242">
        <f>EGFV4!L263</f>
        <v>0</v>
      </c>
      <c r="T252" s="243">
        <f t="shared" si="101"/>
        <v>0</v>
      </c>
      <c r="U252" s="244"/>
      <c r="V252" s="240">
        <f>EGFV4!O263</f>
        <v>0</v>
      </c>
      <c r="W252" s="242">
        <f>EGFV4!P263</f>
        <v>0</v>
      </c>
      <c r="X252" s="243">
        <f t="shared" si="127"/>
        <v>0</v>
      </c>
      <c r="Y252" s="245">
        <f t="shared" si="99"/>
        <v>0</v>
      </c>
      <c r="Z252" s="239">
        <f>EGFV4!S263</f>
        <v>0</v>
      </c>
      <c r="AA252" s="44"/>
      <c r="AB252" s="240">
        <f t="shared" si="102"/>
        <v>0</v>
      </c>
      <c r="AC252" s="242">
        <f t="shared" si="102"/>
        <v>0</v>
      </c>
      <c r="AD252" s="243">
        <f t="shared" si="103"/>
        <v>0</v>
      </c>
      <c r="AE252" s="243">
        <f t="shared" si="104"/>
        <v>0</v>
      </c>
      <c r="AF252" s="245">
        <f>SUM(AE252)-(AE252*'Reduction%'!$B$2)</f>
        <v>0</v>
      </c>
      <c r="AG252" s="245"/>
      <c r="AH252" s="84"/>
      <c r="AI252" s="246"/>
      <c r="AJ252" s="247">
        <f>'EGFV2 1'!AJ263</f>
        <v>0</v>
      </c>
      <c r="AK252" s="248">
        <f>'EGFV2 1'!AK263</f>
        <v>0</v>
      </c>
      <c r="AL252" s="240">
        <f>'EGFV2 1'!AL263</f>
        <v>0</v>
      </c>
      <c r="AM252" s="242">
        <f>'EGFV2 1'!AM263</f>
        <v>0</v>
      </c>
      <c r="AN252" s="243">
        <f t="shared" si="121"/>
        <v>0</v>
      </c>
      <c r="AO252" s="249">
        <f>'EGFV2 1'!AO263</f>
        <v>0</v>
      </c>
      <c r="AP252" s="247">
        <f>'EGFV2 2'!AP263</f>
        <v>0</v>
      </c>
      <c r="AQ252" s="248">
        <f>'EGFV2 2'!AQ263</f>
        <v>0</v>
      </c>
      <c r="AR252" s="239">
        <f>'EGFV2 2'!AR263</f>
        <v>0</v>
      </c>
      <c r="AS252" s="242">
        <f>'EGFV2 2'!AS263</f>
        <v>0</v>
      </c>
      <c r="AT252" s="245">
        <f t="shared" si="105"/>
        <v>0</v>
      </c>
      <c r="AU252" s="158">
        <f>'EGFV2 2'!AU263</f>
        <v>0</v>
      </c>
      <c r="AV252" s="247">
        <f>'EGFV2 3'!AV263</f>
        <v>0</v>
      </c>
      <c r="AW252" s="248">
        <f>'EGFV2 3'!AW263</f>
        <v>0</v>
      </c>
      <c r="AX252" s="239">
        <f>'EGFV2 3'!AX263</f>
        <v>0</v>
      </c>
      <c r="AY252" s="242">
        <f>'EGFV2 3'!AY263</f>
        <v>0</v>
      </c>
      <c r="AZ252" s="245">
        <f t="shared" si="117"/>
        <v>0</v>
      </c>
      <c r="BA252" s="158">
        <f>'EGFV2 3'!BA263</f>
        <v>0</v>
      </c>
      <c r="BB252" s="247">
        <f>'EGFV2 4'!BB263</f>
        <v>0</v>
      </c>
      <c r="BC252" s="248">
        <f>'EGFV2 4'!BC263</f>
        <v>0</v>
      </c>
      <c r="BD252" s="239">
        <f>'EGFV2 4'!BD263</f>
        <v>0</v>
      </c>
      <c r="BE252" s="250">
        <f>'EGFV2 4'!BE263</f>
        <v>0</v>
      </c>
      <c r="BF252" s="250">
        <f>'EGFV2 4'!BF263</f>
        <v>0</v>
      </c>
      <c r="BG252" s="158">
        <f>'EGFV2 4'!BG263</f>
        <v>0</v>
      </c>
      <c r="BH252" s="240">
        <f t="shared" si="118"/>
        <v>0</v>
      </c>
      <c r="BI252" s="242">
        <f t="shared" si="119"/>
        <v>0</v>
      </c>
      <c r="BJ252" s="245">
        <f t="shared" si="120"/>
        <v>0</v>
      </c>
      <c r="BK252" s="243">
        <f t="shared" si="106"/>
        <v>0</v>
      </c>
      <c r="BS252" s="240">
        <f t="shared" si="107"/>
        <v>0</v>
      </c>
      <c r="BT252" s="242">
        <f t="shared" si="108"/>
        <v>0</v>
      </c>
      <c r="BU252" s="245">
        <f t="shared" si="109"/>
        <v>0</v>
      </c>
      <c r="BV252" s="243">
        <f t="shared" si="110"/>
        <v>0</v>
      </c>
      <c r="CD252" s="240">
        <f t="shared" si="111"/>
        <v>0</v>
      </c>
      <c r="CE252" s="242">
        <f t="shared" si="111"/>
        <v>0</v>
      </c>
      <c r="CF252" s="245">
        <f t="shared" si="112"/>
        <v>0</v>
      </c>
      <c r="CG252" s="243">
        <f t="shared" si="113"/>
        <v>0</v>
      </c>
      <c r="CO252" s="240">
        <f t="shared" si="114"/>
        <v>0</v>
      </c>
      <c r="CP252" s="242">
        <f t="shared" si="114"/>
        <v>0</v>
      </c>
      <c r="CQ252" s="245">
        <f t="shared" si="115"/>
        <v>0</v>
      </c>
      <c r="CR252" s="243">
        <f t="shared" si="116"/>
        <v>0</v>
      </c>
      <c r="CZ252" s="158">
        <f t="shared" si="123"/>
        <v>0</v>
      </c>
      <c r="DA252" s="245">
        <f t="shared" si="122"/>
        <v>0</v>
      </c>
    </row>
    <row r="253" spans="1:105" s="158" customFormat="1" x14ac:dyDescent="0.3">
      <c r="A253" s="251">
        <f t="shared" si="126"/>
        <v>0</v>
      </c>
      <c r="B253" s="158">
        <f t="shared" si="126"/>
        <v>0</v>
      </c>
      <c r="C253" s="158">
        <f t="shared" si="126"/>
        <v>0</v>
      </c>
      <c r="D253" s="158">
        <f t="shared" si="126"/>
        <v>2026</v>
      </c>
      <c r="E253" s="158" t="str">
        <f t="shared" si="126"/>
        <v xml:space="preserve"> </v>
      </c>
      <c r="F253" s="252">
        <f t="shared" si="126"/>
        <v>0</v>
      </c>
      <c r="G253" s="253">
        <f t="shared" si="126"/>
        <v>0</v>
      </c>
      <c r="H253" s="240">
        <f>EGFV4!A264</f>
        <v>0</v>
      </c>
      <c r="I253" s="240">
        <f>EGFV4!B264</f>
        <v>0</v>
      </c>
      <c r="J253" s="240">
        <f>EGFV4!C264</f>
        <v>0</v>
      </c>
      <c r="K253" s="240">
        <f>EGFV4!D264</f>
        <v>0</v>
      </c>
      <c r="L253" s="240">
        <f>EGFV4!E264</f>
        <v>0</v>
      </c>
      <c r="M253" s="240">
        <f>EGFV4!F264</f>
        <v>0</v>
      </c>
      <c r="N253" s="240">
        <f>EGFV4!G264</f>
        <v>0</v>
      </c>
      <c r="O253" s="240">
        <f>EGFV4!H264</f>
        <v>0</v>
      </c>
      <c r="P253" s="240">
        <f>EGFV4!I264</f>
        <v>0</v>
      </c>
      <c r="Q253" s="240">
        <f>EGFV4!J264</f>
        <v>0</v>
      </c>
      <c r="R253" s="242">
        <f>EGFV4!K264</f>
        <v>0</v>
      </c>
      <c r="S253" s="242">
        <f>EGFV4!L264</f>
        <v>0</v>
      </c>
      <c r="T253" s="243">
        <f t="shared" si="101"/>
        <v>0</v>
      </c>
      <c r="U253" s="244"/>
      <c r="V253" s="240">
        <f>EGFV4!O264</f>
        <v>0</v>
      </c>
      <c r="W253" s="242">
        <f>EGFV4!P264</f>
        <v>0</v>
      </c>
      <c r="X253" s="243">
        <f t="shared" si="127"/>
        <v>0</v>
      </c>
      <c r="Y253" s="245">
        <f t="shared" si="99"/>
        <v>0</v>
      </c>
      <c r="Z253" s="239">
        <f>EGFV4!S264</f>
        <v>0</v>
      </c>
      <c r="AA253" s="44"/>
      <c r="AB253" s="240">
        <f t="shared" si="102"/>
        <v>0</v>
      </c>
      <c r="AC253" s="242">
        <f t="shared" si="102"/>
        <v>0</v>
      </c>
      <c r="AD253" s="243">
        <f t="shared" si="103"/>
        <v>0</v>
      </c>
      <c r="AE253" s="243">
        <f t="shared" si="104"/>
        <v>0</v>
      </c>
      <c r="AF253" s="245">
        <f>SUM(AE253)-(AE253*'Reduction%'!$B$2)</f>
        <v>0</v>
      </c>
      <c r="AG253" s="245"/>
      <c r="AH253" s="84"/>
      <c r="AI253" s="246"/>
      <c r="AJ253" s="247">
        <f>'EGFV2 1'!AJ264</f>
        <v>0</v>
      </c>
      <c r="AK253" s="248">
        <f>'EGFV2 1'!AK264</f>
        <v>0</v>
      </c>
      <c r="AL253" s="240">
        <f>'EGFV2 1'!AL264</f>
        <v>0</v>
      </c>
      <c r="AM253" s="242">
        <f>'EGFV2 1'!AM264</f>
        <v>0</v>
      </c>
      <c r="AN253" s="243">
        <f t="shared" si="121"/>
        <v>0</v>
      </c>
      <c r="AO253" s="249">
        <f>'EGFV2 1'!AO264</f>
        <v>0</v>
      </c>
      <c r="AP253" s="247">
        <f>'EGFV2 2'!AP264</f>
        <v>0</v>
      </c>
      <c r="AQ253" s="248">
        <f>'EGFV2 2'!AQ264</f>
        <v>0</v>
      </c>
      <c r="AR253" s="239">
        <f>'EGFV2 2'!AR264</f>
        <v>0</v>
      </c>
      <c r="AS253" s="242">
        <f>'EGFV2 2'!AS264</f>
        <v>0</v>
      </c>
      <c r="AT253" s="245">
        <f t="shared" si="105"/>
        <v>0</v>
      </c>
      <c r="AU253" s="158">
        <f>'EGFV2 2'!AU264</f>
        <v>0</v>
      </c>
      <c r="AV253" s="247">
        <f>'EGFV2 3'!AV264</f>
        <v>0</v>
      </c>
      <c r="AW253" s="248">
        <f>'EGFV2 3'!AW264</f>
        <v>0</v>
      </c>
      <c r="AX253" s="239">
        <f>'EGFV2 3'!AX264</f>
        <v>0</v>
      </c>
      <c r="AY253" s="242">
        <f>'EGFV2 3'!AY264</f>
        <v>0</v>
      </c>
      <c r="AZ253" s="245">
        <f t="shared" si="117"/>
        <v>0</v>
      </c>
      <c r="BA253" s="158">
        <f>'EGFV2 3'!BA264</f>
        <v>0</v>
      </c>
      <c r="BB253" s="247">
        <f>'EGFV2 4'!BB264</f>
        <v>0</v>
      </c>
      <c r="BC253" s="248">
        <f>'EGFV2 4'!BC264</f>
        <v>0</v>
      </c>
      <c r="BD253" s="239">
        <f>'EGFV2 4'!BD264</f>
        <v>0</v>
      </c>
      <c r="BE253" s="250">
        <f>'EGFV2 4'!BE264</f>
        <v>0</v>
      </c>
      <c r="BF253" s="250">
        <f>'EGFV2 4'!BF264</f>
        <v>0</v>
      </c>
      <c r="BG253" s="158">
        <f>'EGFV2 4'!BG264</f>
        <v>0</v>
      </c>
      <c r="BH253" s="240">
        <f t="shared" si="118"/>
        <v>0</v>
      </c>
      <c r="BI253" s="242">
        <f t="shared" si="119"/>
        <v>0</v>
      </c>
      <c r="BJ253" s="245">
        <f t="shared" si="120"/>
        <v>0</v>
      </c>
      <c r="BK253" s="243">
        <f t="shared" si="106"/>
        <v>0</v>
      </c>
      <c r="BS253" s="240">
        <f t="shared" si="107"/>
        <v>0</v>
      </c>
      <c r="BT253" s="242">
        <f t="shared" si="108"/>
        <v>0</v>
      </c>
      <c r="BU253" s="245">
        <f t="shared" si="109"/>
        <v>0</v>
      </c>
      <c r="BV253" s="243">
        <f t="shared" si="110"/>
        <v>0</v>
      </c>
      <c r="CD253" s="240">
        <f t="shared" si="111"/>
        <v>0</v>
      </c>
      <c r="CE253" s="242">
        <f t="shared" si="111"/>
        <v>0</v>
      </c>
      <c r="CF253" s="245">
        <f t="shared" si="112"/>
        <v>0</v>
      </c>
      <c r="CG253" s="243">
        <f t="shared" si="113"/>
        <v>0</v>
      </c>
      <c r="CO253" s="240">
        <f t="shared" si="114"/>
        <v>0</v>
      </c>
      <c r="CP253" s="242">
        <f t="shared" si="114"/>
        <v>0</v>
      </c>
      <c r="CQ253" s="245">
        <f t="shared" si="115"/>
        <v>0</v>
      </c>
      <c r="CR253" s="243">
        <f t="shared" si="116"/>
        <v>0</v>
      </c>
      <c r="CZ253" s="158">
        <f t="shared" si="123"/>
        <v>0</v>
      </c>
      <c r="DA253" s="245">
        <f t="shared" si="122"/>
        <v>0</v>
      </c>
    </row>
    <row r="254" spans="1:105" s="158" customFormat="1" x14ac:dyDescent="0.3">
      <c r="A254" s="251">
        <f t="shared" si="126"/>
        <v>0</v>
      </c>
      <c r="B254" s="158">
        <f t="shared" si="126"/>
        <v>0</v>
      </c>
      <c r="C254" s="158">
        <f t="shared" si="126"/>
        <v>0</v>
      </c>
      <c r="D254" s="158">
        <f t="shared" si="126"/>
        <v>2026</v>
      </c>
      <c r="E254" s="158" t="str">
        <f t="shared" si="126"/>
        <v xml:space="preserve"> </v>
      </c>
      <c r="F254" s="252">
        <f t="shared" si="126"/>
        <v>0</v>
      </c>
      <c r="G254" s="253">
        <f t="shared" si="126"/>
        <v>0</v>
      </c>
      <c r="H254" s="240">
        <f>EGFV4!A265</f>
        <v>0</v>
      </c>
      <c r="I254" s="240">
        <f>EGFV4!B265</f>
        <v>0</v>
      </c>
      <c r="J254" s="240">
        <f>EGFV4!C265</f>
        <v>0</v>
      </c>
      <c r="K254" s="240">
        <f>EGFV4!D265</f>
        <v>0</v>
      </c>
      <c r="L254" s="240">
        <f>EGFV4!E265</f>
        <v>0</v>
      </c>
      <c r="M254" s="240">
        <f>EGFV4!F265</f>
        <v>0</v>
      </c>
      <c r="N254" s="240">
        <f>EGFV4!G265</f>
        <v>0</v>
      </c>
      <c r="O254" s="240">
        <f>EGFV4!H265</f>
        <v>0</v>
      </c>
      <c r="P254" s="240">
        <f>EGFV4!I265</f>
        <v>0</v>
      </c>
      <c r="Q254" s="240">
        <f>EGFV4!J265</f>
        <v>0</v>
      </c>
      <c r="R254" s="242">
        <f>EGFV4!K265</f>
        <v>0</v>
      </c>
      <c r="S254" s="242">
        <f>EGFV4!L265</f>
        <v>0</v>
      </c>
      <c r="T254" s="243">
        <f t="shared" si="101"/>
        <v>0</v>
      </c>
      <c r="U254" s="244"/>
      <c r="V254" s="240">
        <f>EGFV4!O265</f>
        <v>0</v>
      </c>
      <c r="W254" s="242">
        <f>EGFV4!P265</f>
        <v>0</v>
      </c>
      <c r="X254" s="243">
        <f t="shared" si="127"/>
        <v>0</v>
      </c>
      <c r="Y254" s="245">
        <f t="shared" si="99"/>
        <v>0</v>
      </c>
      <c r="Z254" s="239">
        <f>EGFV4!S265</f>
        <v>0</v>
      </c>
      <c r="AA254" s="44"/>
      <c r="AB254" s="240">
        <f t="shared" si="102"/>
        <v>0</v>
      </c>
      <c r="AC254" s="242">
        <f t="shared" si="102"/>
        <v>0</v>
      </c>
      <c r="AD254" s="243">
        <f t="shared" si="103"/>
        <v>0</v>
      </c>
      <c r="AE254" s="243">
        <f t="shared" si="104"/>
        <v>0</v>
      </c>
      <c r="AF254" s="245">
        <f>SUM(AE254)-(AE254*'Reduction%'!$B$2)</f>
        <v>0</v>
      </c>
      <c r="AG254" s="245"/>
      <c r="AH254" s="84"/>
      <c r="AI254" s="246"/>
      <c r="AJ254" s="247">
        <f>'EGFV2 1'!AJ265</f>
        <v>0</v>
      </c>
      <c r="AK254" s="248">
        <f>'EGFV2 1'!AK265</f>
        <v>0</v>
      </c>
      <c r="AL254" s="240">
        <f>'EGFV2 1'!AL265</f>
        <v>0</v>
      </c>
      <c r="AM254" s="242">
        <f>'EGFV2 1'!AM265</f>
        <v>0</v>
      </c>
      <c r="AN254" s="243">
        <f t="shared" si="121"/>
        <v>0</v>
      </c>
      <c r="AO254" s="249">
        <f>'EGFV2 1'!AO265</f>
        <v>0</v>
      </c>
      <c r="AP254" s="247">
        <f>'EGFV2 2'!AP265</f>
        <v>0</v>
      </c>
      <c r="AQ254" s="248">
        <f>'EGFV2 2'!AQ265</f>
        <v>0</v>
      </c>
      <c r="AR254" s="239">
        <f>'EGFV2 2'!AR265</f>
        <v>0</v>
      </c>
      <c r="AS254" s="242">
        <f>'EGFV2 2'!AS265</f>
        <v>0</v>
      </c>
      <c r="AT254" s="245">
        <f t="shared" si="105"/>
        <v>0</v>
      </c>
      <c r="AU254" s="158">
        <f>'EGFV2 2'!AU265</f>
        <v>0</v>
      </c>
      <c r="AV254" s="247">
        <f>'EGFV2 3'!AV265</f>
        <v>0</v>
      </c>
      <c r="AW254" s="248">
        <f>'EGFV2 3'!AW265</f>
        <v>0</v>
      </c>
      <c r="AX254" s="239">
        <f>'EGFV2 3'!AX265</f>
        <v>0</v>
      </c>
      <c r="AY254" s="242">
        <f>'EGFV2 3'!AY265</f>
        <v>0</v>
      </c>
      <c r="AZ254" s="245">
        <f t="shared" si="117"/>
        <v>0</v>
      </c>
      <c r="BA254" s="158">
        <f>'EGFV2 3'!BA265</f>
        <v>0</v>
      </c>
      <c r="BB254" s="247">
        <f>'EGFV2 4'!BB265</f>
        <v>0</v>
      </c>
      <c r="BC254" s="248">
        <f>'EGFV2 4'!BC265</f>
        <v>0</v>
      </c>
      <c r="BD254" s="239">
        <f>'EGFV2 4'!BD265</f>
        <v>0</v>
      </c>
      <c r="BE254" s="250">
        <f>'EGFV2 4'!BE265</f>
        <v>0</v>
      </c>
      <c r="BF254" s="250">
        <f>'EGFV2 4'!BF265</f>
        <v>0</v>
      </c>
      <c r="BG254" s="158">
        <f>'EGFV2 4'!BG265</f>
        <v>0</v>
      </c>
      <c r="BH254" s="240">
        <f t="shared" si="118"/>
        <v>0</v>
      </c>
      <c r="BI254" s="242">
        <f t="shared" si="119"/>
        <v>0</v>
      </c>
      <c r="BJ254" s="245">
        <f t="shared" si="120"/>
        <v>0</v>
      </c>
      <c r="BK254" s="243">
        <f t="shared" si="106"/>
        <v>0</v>
      </c>
      <c r="BS254" s="240">
        <f t="shared" si="107"/>
        <v>0</v>
      </c>
      <c r="BT254" s="242">
        <f t="shared" si="108"/>
        <v>0</v>
      </c>
      <c r="BU254" s="245">
        <f t="shared" si="109"/>
        <v>0</v>
      </c>
      <c r="BV254" s="243">
        <f t="shared" si="110"/>
        <v>0</v>
      </c>
      <c r="CD254" s="240">
        <f t="shared" si="111"/>
        <v>0</v>
      </c>
      <c r="CE254" s="242">
        <f t="shared" si="111"/>
        <v>0</v>
      </c>
      <c r="CF254" s="245">
        <f t="shared" si="112"/>
        <v>0</v>
      </c>
      <c r="CG254" s="243">
        <f t="shared" si="113"/>
        <v>0</v>
      </c>
      <c r="CO254" s="240">
        <f t="shared" si="114"/>
        <v>0</v>
      </c>
      <c r="CP254" s="242">
        <f t="shared" si="114"/>
        <v>0</v>
      </c>
      <c r="CQ254" s="245">
        <f t="shared" si="115"/>
        <v>0</v>
      </c>
      <c r="CR254" s="243">
        <f t="shared" si="116"/>
        <v>0</v>
      </c>
      <c r="CZ254" s="158">
        <f t="shared" si="123"/>
        <v>0</v>
      </c>
      <c r="DA254" s="245">
        <f t="shared" si="122"/>
        <v>0</v>
      </c>
    </row>
    <row r="255" spans="1:105" s="158" customFormat="1" x14ac:dyDescent="0.3">
      <c r="A255" s="251">
        <f t="shared" si="126"/>
        <v>0</v>
      </c>
      <c r="B255" s="158">
        <f t="shared" si="126"/>
        <v>0</v>
      </c>
      <c r="C255" s="158">
        <f t="shared" si="126"/>
        <v>0</v>
      </c>
      <c r="D255" s="158">
        <f t="shared" si="126"/>
        <v>2026</v>
      </c>
      <c r="E255" s="158" t="str">
        <f t="shared" si="126"/>
        <v xml:space="preserve"> </v>
      </c>
      <c r="F255" s="252">
        <f t="shared" si="126"/>
        <v>0</v>
      </c>
      <c r="G255" s="253">
        <f t="shared" si="126"/>
        <v>0</v>
      </c>
      <c r="H255" s="240">
        <f>EGFV4!A266</f>
        <v>0</v>
      </c>
      <c r="I255" s="240">
        <f>EGFV4!B266</f>
        <v>0</v>
      </c>
      <c r="J255" s="240">
        <f>EGFV4!C266</f>
        <v>0</v>
      </c>
      <c r="K255" s="240">
        <f>EGFV4!D266</f>
        <v>0</v>
      </c>
      <c r="L255" s="240">
        <f>EGFV4!E266</f>
        <v>0</v>
      </c>
      <c r="M255" s="240">
        <f>EGFV4!F266</f>
        <v>0</v>
      </c>
      <c r="N255" s="240">
        <f>EGFV4!G266</f>
        <v>0</v>
      </c>
      <c r="O255" s="240">
        <f>EGFV4!H266</f>
        <v>0</v>
      </c>
      <c r="P255" s="240">
        <f>EGFV4!I266</f>
        <v>0</v>
      </c>
      <c r="Q255" s="240">
        <f>EGFV4!J266</f>
        <v>0</v>
      </c>
      <c r="R255" s="242">
        <f>EGFV4!K266</f>
        <v>0</v>
      </c>
      <c r="S255" s="242">
        <f>EGFV4!L266</f>
        <v>0</v>
      </c>
      <c r="T255" s="243">
        <f t="shared" si="101"/>
        <v>0</v>
      </c>
      <c r="U255" s="244"/>
      <c r="V255" s="240">
        <f>EGFV4!O266</f>
        <v>0</v>
      </c>
      <c r="W255" s="242">
        <f>EGFV4!P266</f>
        <v>0</v>
      </c>
      <c r="X255" s="243">
        <f t="shared" si="127"/>
        <v>0</v>
      </c>
      <c r="Y255" s="245">
        <f t="shared" si="99"/>
        <v>0</v>
      </c>
      <c r="Z255" s="239">
        <f>EGFV4!S266</f>
        <v>0</v>
      </c>
      <c r="AA255" s="44"/>
      <c r="AB255" s="240">
        <f t="shared" si="102"/>
        <v>0</v>
      </c>
      <c r="AC255" s="242">
        <f t="shared" si="102"/>
        <v>0</v>
      </c>
      <c r="AD255" s="243">
        <f t="shared" si="103"/>
        <v>0</v>
      </c>
      <c r="AE255" s="243">
        <f t="shared" si="104"/>
        <v>0</v>
      </c>
      <c r="AF255" s="245">
        <f>SUM(AE255)-(AE255*'Reduction%'!$B$2)</f>
        <v>0</v>
      </c>
      <c r="AG255" s="245"/>
      <c r="AH255" s="84"/>
      <c r="AI255" s="246"/>
      <c r="AJ255" s="247">
        <f>'EGFV2 1'!AJ266</f>
        <v>0</v>
      </c>
      <c r="AK255" s="248">
        <f>'EGFV2 1'!AK266</f>
        <v>0</v>
      </c>
      <c r="AL255" s="240">
        <f>'EGFV2 1'!AL266</f>
        <v>0</v>
      </c>
      <c r="AM255" s="242">
        <f>'EGFV2 1'!AM266</f>
        <v>0</v>
      </c>
      <c r="AN255" s="243">
        <f t="shared" si="121"/>
        <v>0</v>
      </c>
      <c r="AO255" s="249">
        <f>'EGFV2 1'!AO266</f>
        <v>0</v>
      </c>
      <c r="AP255" s="247">
        <f>'EGFV2 2'!AP266</f>
        <v>0</v>
      </c>
      <c r="AQ255" s="248">
        <f>'EGFV2 2'!AQ266</f>
        <v>0</v>
      </c>
      <c r="AR255" s="239">
        <f>'EGFV2 2'!AR266</f>
        <v>0</v>
      </c>
      <c r="AS255" s="242">
        <f>'EGFV2 2'!AS266</f>
        <v>0</v>
      </c>
      <c r="AT255" s="245">
        <f t="shared" si="105"/>
        <v>0</v>
      </c>
      <c r="AU255" s="158">
        <f>'EGFV2 2'!AU266</f>
        <v>0</v>
      </c>
      <c r="AV255" s="247">
        <f>'EGFV2 3'!AV266</f>
        <v>0</v>
      </c>
      <c r="AW255" s="248">
        <f>'EGFV2 3'!AW266</f>
        <v>0</v>
      </c>
      <c r="AX255" s="239">
        <f>'EGFV2 3'!AX266</f>
        <v>0</v>
      </c>
      <c r="AY255" s="242">
        <f>'EGFV2 3'!AY266</f>
        <v>0</v>
      </c>
      <c r="AZ255" s="245">
        <f t="shared" si="117"/>
        <v>0</v>
      </c>
      <c r="BA255" s="158">
        <f>'EGFV2 3'!BA266</f>
        <v>0</v>
      </c>
      <c r="BB255" s="247">
        <f>'EGFV2 4'!BB266</f>
        <v>0</v>
      </c>
      <c r="BC255" s="248">
        <f>'EGFV2 4'!BC266</f>
        <v>0</v>
      </c>
      <c r="BD255" s="239">
        <f>'EGFV2 4'!BD266</f>
        <v>0</v>
      </c>
      <c r="BE255" s="250">
        <f>'EGFV2 4'!BE266</f>
        <v>0</v>
      </c>
      <c r="BF255" s="250">
        <f>'EGFV2 4'!BF266</f>
        <v>0</v>
      </c>
      <c r="BG255" s="158">
        <f>'EGFV2 4'!BG266</f>
        <v>0</v>
      </c>
      <c r="BH255" s="240">
        <f t="shared" si="118"/>
        <v>0</v>
      </c>
      <c r="BI255" s="242">
        <f t="shared" si="119"/>
        <v>0</v>
      </c>
      <c r="BJ255" s="245">
        <f t="shared" si="120"/>
        <v>0</v>
      </c>
      <c r="BK255" s="243">
        <f t="shared" si="106"/>
        <v>0</v>
      </c>
      <c r="BS255" s="240">
        <f t="shared" si="107"/>
        <v>0</v>
      </c>
      <c r="BT255" s="242">
        <f t="shared" si="108"/>
        <v>0</v>
      </c>
      <c r="BU255" s="245">
        <f t="shared" si="109"/>
        <v>0</v>
      </c>
      <c r="BV255" s="243">
        <f t="shared" si="110"/>
        <v>0</v>
      </c>
      <c r="CD255" s="240">
        <f t="shared" si="111"/>
        <v>0</v>
      </c>
      <c r="CE255" s="242">
        <f t="shared" si="111"/>
        <v>0</v>
      </c>
      <c r="CF255" s="245">
        <f t="shared" si="112"/>
        <v>0</v>
      </c>
      <c r="CG255" s="243">
        <f t="shared" si="113"/>
        <v>0</v>
      </c>
      <c r="CO255" s="240">
        <f t="shared" si="114"/>
        <v>0</v>
      </c>
      <c r="CP255" s="242">
        <f t="shared" si="114"/>
        <v>0</v>
      </c>
      <c r="CQ255" s="245">
        <f t="shared" si="115"/>
        <v>0</v>
      </c>
      <c r="CR255" s="243">
        <f t="shared" si="116"/>
        <v>0</v>
      </c>
      <c r="CZ255" s="158">
        <f t="shared" si="123"/>
        <v>0</v>
      </c>
      <c r="DA255" s="245">
        <f t="shared" si="122"/>
        <v>0</v>
      </c>
    </row>
    <row r="256" spans="1:105" s="158" customFormat="1" x14ac:dyDescent="0.3">
      <c r="A256" s="251">
        <f t="shared" si="126"/>
        <v>0</v>
      </c>
      <c r="B256" s="158">
        <f t="shared" si="126"/>
        <v>0</v>
      </c>
      <c r="C256" s="158">
        <f t="shared" si="126"/>
        <v>0</v>
      </c>
      <c r="D256" s="158">
        <f t="shared" si="126"/>
        <v>2026</v>
      </c>
      <c r="E256" s="158" t="str">
        <f t="shared" si="126"/>
        <v xml:space="preserve"> </v>
      </c>
      <c r="F256" s="252">
        <f t="shared" si="126"/>
        <v>0</v>
      </c>
      <c r="G256" s="253">
        <f t="shared" si="126"/>
        <v>0</v>
      </c>
      <c r="H256" s="240">
        <f>EGFV4!A267</f>
        <v>0</v>
      </c>
      <c r="I256" s="240">
        <f>EGFV4!B267</f>
        <v>0</v>
      </c>
      <c r="J256" s="240">
        <f>EGFV4!C267</f>
        <v>0</v>
      </c>
      <c r="K256" s="240">
        <f>EGFV4!D267</f>
        <v>0</v>
      </c>
      <c r="L256" s="240">
        <f>EGFV4!E267</f>
        <v>0</v>
      </c>
      <c r="M256" s="240">
        <f>EGFV4!F267</f>
        <v>0</v>
      </c>
      <c r="N256" s="240">
        <f>EGFV4!G267</f>
        <v>0</v>
      </c>
      <c r="O256" s="240">
        <f>EGFV4!H267</f>
        <v>0</v>
      </c>
      <c r="P256" s="240">
        <f>EGFV4!I267</f>
        <v>0</v>
      </c>
      <c r="Q256" s="240">
        <f>EGFV4!J267</f>
        <v>0</v>
      </c>
      <c r="R256" s="242">
        <f>EGFV4!K267</f>
        <v>0</v>
      </c>
      <c r="S256" s="242">
        <f>EGFV4!L267</f>
        <v>0</v>
      </c>
      <c r="T256" s="243">
        <f t="shared" si="101"/>
        <v>0</v>
      </c>
      <c r="U256" s="244"/>
      <c r="V256" s="240">
        <f>EGFV4!O267</f>
        <v>0</v>
      </c>
      <c r="W256" s="242">
        <f>EGFV4!P267</f>
        <v>0</v>
      </c>
      <c r="X256" s="243">
        <f t="shared" si="127"/>
        <v>0</v>
      </c>
      <c r="Y256" s="245">
        <f t="shared" si="99"/>
        <v>0</v>
      </c>
      <c r="Z256" s="239">
        <f>EGFV4!S267</f>
        <v>0</v>
      </c>
      <c r="AA256" s="44"/>
      <c r="AB256" s="240">
        <f t="shared" si="102"/>
        <v>0</v>
      </c>
      <c r="AC256" s="242">
        <f t="shared" si="102"/>
        <v>0</v>
      </c>
      <c r="AD256" s="243">
        <f t="shared" si="103"/>
        <v>0</v>
      </c>
      <c r="AE256" s="243">
        <f t="shared" si="104"/>
        <v>0</v>
      </c>
      <c r="AF256" s="245">
        <f>SUM(AE256)-(AE256*'Reduction%'!$B$2)</f>
        <v>0</v>
      </c>
      <c r="AG256" s="245"/>
      <c r="AH256" s="84"/>
      <c r="AI256" s="246"/>
      <c r="AJ256" s="247">
        <f>'EGFV2 1'!AJ267</f>
        <v>0</v>
      </c>
      <c r="AK256" s="248">
        <f>'EGFV2 1'!AK267</f>
        <v>0</v>
      </c>
      <c r="AL256" s="240">
        <f>'EGFV2 1'!AL267</f>
        <v>0</v>
      </c>
      <c r="AM256" s="242">
        <f>'EGFV2 1'!AM267</f>
        <v>0</v>
      </c>
      <c r="AN256" s="243">
        <f t="shared" si="121"/>
        <v>0</v>
      </c>
      <c r="AO256" s="249">
        <f>'EGFV2 1'!AO267</f>
        <v>0</v>
      </c>
      <c r="AP256" s="247">
        <f>'EGFV2 2'!AP267</f>
        <v>0</v>
      </c>
      <c r="AQ256" s="248">
        <f>'EGFV2 2'!AQ267</f>
        <v>0</v>
      </c>
      <c r="AR256" s="239">
        <f>'EGFV2 2'!AR267</f>
        <v>0</v>
      </c>
      <c r="AS256" s="242">
        <f>'EGFV2 2'!AS267</f>
        <v>0</v>
      </c>
      <c r="AT256" s="245">
        <f t="shared" si="105"/>
        <v>0</v>
      </c>
      <c r="AU256" s="158">
        <f>'EGFV2 2'!AU267</f>
        <v>0</v>
      </c>
      <c r="AV256" s="247">
        <f>'EGFV2 3'!AV267</f>
        <v>0</v>
      </c>
      <c r="AW256" s="248">
        <f>'EGFV2 3'!AW267</f>
        <v>0</v>
      </c>
      <c r="AX256" s="239">
        <f>'EGFV2 3'!AX267</f>
        <v>0</v>
      </c>
      <c r="AY256" s="242">
        <f>'EGFV2 3'!AY267</f>
        <v>0</v>
      </c>
      <c r="AZ256" s="245">
        <f t="shared" si="117"/>
        <v>0</v>
      </c>
      <c r="BA256" s="158">
        <f>'EGFV2 3'!BA267</f>
        <v>0</v>
      </c>
      <c r="BB256" s="247">
        <f>'EGFV2 4'!BB267</f>
        <v>0</v>
      </c>
      <c r="BC256" s="248">
        <f>'EGFV2 4'!BC267</f>
        <v>0</v>
      </c>
      <c r="BD256" s="239">
        <f>'EGFV2 4'!BD267</f>
        <v>0</v>
      </c>
      <c r="BE256" s="250">
        <f>'EGFV2 4'!BE267</f>
        <v>0</v>
      </c>
      <c r="BF256" s="250">
        <f>'EGFV2 4'!BF267</f>
        <v>0</v>
      </c>
      <c r="BG256" s="158">
        <f>'EGFV2 4'!BG267</f>
        <v>0</v>
      </c>
      <c r="BH256" s="240">
        <f t="shared" si="118"/>
        <v>0</v>
      </c>
      <c r="BI256" s="242">
        <f t="shared" si="119"/>
        <v>0</v>
      </c>
      <c r="BJ256" s="245">
        <f t="shared" si="120"/>
        <v>0</v>
      </c>
      <c r="BK256" s="243">
        <f t="shared" si="106"/>
        <v>0</v>
      </c>
      <c r="BS256" s="240">
        <f t="shared" si="107"/>
        <v>0</v>
      </c>
      <c r="BT256" s="242">
        <f t="shared" si="108"/>
        <v>0</v>
      </c>
      <c r="BU256" s="245">
        <f t="shared" si="109"/>
        <v>0</v>
      </c>
      <c r="BV256" s="243">
        <f t="shared" si="110"/>
        <v>0</v>
      </c>
      <c r="CD256" s="240">
        <f t="shared" si="111"/>
        <v>0</v>
      </c>
      <c r="CE256" s="242">
        <f t="shared" si="111"/>
        <v>0</v>
      </c>
      <c r="CF256" s="245">
        <f t="shared" si="112"/>
        <v>0</v>
      </c>
      <c r="CG256" s="243">
        <f t="shared" si="113"/>
        <v>0</v>
      </c>
      <c r="CO256" s="240">
        <f t="shared" si="114"/>
        <v>0</v>
      </c>
      <c r="CP256" s="242">
        <f t="shared" si="114"/>
        <v>0</v>
      </c>
      <c r="CQ256" s="245">
        <f t="shared" si="115"/>
        <v>0</v>
      </c>
      <c r="CR256" s="243">
        <f t="shared" si="116"/>
        <v>0</v>
      </c>
      <c r="CZ256" s="158">
        <f t="shared" si="123"/>
        <v>0</v>
      </c>
      <c r="DA256" s="245">
        <f t="shared" si="122"/>
        <v>0</v>
      </c>
    </row>
    <row r="257" spans="1:105" s="158" customFormat="1" x14ac:dyDescent="0.3">
      <c r="A257" s="251">
        <f t="shared" si="126"/>
        <v>0</v>
      </c>
      <c r="B257" s="158">
        <f t="shared" si="126"/>
        <v>0</v>
      </c>
      <c r="C257" s="158">
        <f t="shared" si="126"/>
        <v>0</v>
      </c>
      <c r="D257" s="158">
        <f t="shared" si="126"/>
        <v>2026</v>
      </c>
      <c r="E257" s="158" t="str">
        <f t="shared" si="126"/>
        <v xml:space="preserve"> </v>
      </c>
      <c r="F257" s="252">
        <f t="shared" si="126"/>
        <v>0</v>
      </c>
      <c r="G257" s="253">
        <f t="shared" si="126"/>
        <v>0</v>
      </c>
      <c r="H257" s="240">
        <f>EGFV4!A268</f>
        <v>0</v>
      </c>
      <c r="I257" s="240">
        <f>EGFV4!B268</f>
        <v>0</v>
      </c>
      <c r="J257" s="240">
        <f>EGFV4!C268</f>
        <v>0</v>
      </c>
      <c r="K257" s="240">
        <f>EGFV4!D268</f>
        <v>0</v>
      </c>
      <c r="L257" s="240">
        <f>EGFV4!E268</f>
        <v>0</v>
      </c>
      <c r="M257" s="240">
        <f>EGFV4!F268</f>
        <v>0</v>
      </c>
      <c r="N257" s="240">
        <f>EGFV4!G268</f>
        <v>0</v>
      </c>
      <c r="O257" s="240">
        <f>EGFV4!H268</f>
        <v>0</v>
      </c>
      <c r="P257" s="240">
        <f>EGFV4!I268</f>
        <v>0</v>
      </c>
      <c r="Q257" s="240">
        <f>EGFV4!J268</f>
        <v>0</v>
      </c>
      <c r="R257" s="242">
        <f>EGFV4!K268</f>
        <v>0</v>
      </c>
      <c r="S257" s="242">
        <f>EGFV4!L268</f>
        <v>0</v>
      </c>
      <c r="T257" s="243">
        <f t="shared" si="101"/>
        <v>0</v>
      </c>
      <c r="U257" s="244"/>
      <c r="V257" s="240">
        <f>EGFV4!O268</f>
        <v>0</v>
      </c>
      <c r="W257" s="242">
        <f>EGFV4!P268</f>
        <v>0</v>
      </c>
      <c r="X257" s="243">
        <f t="shared" si="127"/>
        <v>0</v>
      </c>
      <c r="Y257" s="245">
        <f t="shared" si="99"/>
        <v>0</v>
      </c>
      <c r="Z257" s="239">
        <f>EGFV4!S268</f>
        <v>0</v>
      </c>
      <c r="AA257" s="44"/>
      <c r="AB257" s="240">
        <f t="shared" si="102"/>
        <v>0</v>
      </c>
      <c r="AC257" s="242">
        <f t="shared" si="102"/>
        <v>0</v>
      </c>
      <c r="AD257" s="243">
        <f t="shared" si="103"/>
        <v>0</v>
      </c>
      <c r="AE257" s="243">
        <f t="shared" si="104"/>
        <v>0</v>
      </c>
      <c r="AF257" s="245">
        <f>SUM(AE257)-(AE257*'Reduction%'!$B$2)</f>
        <v>0</v>
      </c>
      <c r="AG257" s="245"/>
      <c r="AH257" s="84"/>
      <c r="AI257" s="246"/>
      <c r="AJ257" s="247">
        <f>'EGFV2 1'!AJ268</f>
        <v>0</v>
      </c>
      <c r="AK257" s="248">
        <f>'EGFV2 1'!AK268</f>
        <v>0</v>
      </c>
      <c r="AL257" s="240">
        <f>'EGFV2 1'!AL268</f>
        <v>0</v>
      </c>
      <c r="AM257" s="242">
        <f>'EGFV2 1'!AM268</f>
        <v>0</v>
      </c>
      <c r="AN257" s="243">
        <f t="shared" si="121"/>
        <v>0</v>
      </c>
      <c r="AO257" s="249">
        <f>'EGFV2 1'!AO268</f>
        <v>0</v>
      </c>
      <c r="AP257" s="247">
        <f>'EGFV2 2'!AP268</f>
        <v>0</v>
      </c>
      <c r="AQ257" s="248">
        <f>'EGFV2 2'!AQ268</f>
        <v>0</v>
      </c>
      <c r="AR257" s="239">
        <f>'EGFV2 2'!AR268</f>
        <v>0</v>
      </c>
      <c r="AS257" s="242">
        <f>'EGFV2 2'!AS268</f>
        <v>0</v>
      </c>
      <c r="AT257" s="245">
        <f t="shared" si="105"/>
        <v>0</v>
      </c>
      <c r="AU257" s="158">
        <f>'EGFV2 2'!AU268</f>
        <v>0</v>
      </c>
      <c r="AV257" s="247">
        <f>'EGFV2 3'!AV268</f>
        <v>0</v>
      </c>
      <c r="AW257" s="248">
        <f>'EGFV2 3'!AW268</f>
        <v>0</v>
      </c>
      <c r="AX257" s="239">
        <f>'EGFV2 3'!AX268</f>
        <v>0</v>
      </c>
      <c r="AY257" s="242">
        <f>'EGFV2 3'!AY268</f>
        <v>0</v>
      </c>
      <c r="AZ257" s="245">
        <f t="shared" si="117"/>
        <v>0</v>
      </c>
      <c r="BA257" s="158">
        <f>'EGFV2 3'!BA268</f>
        <v>0</v>
      </c>
      <c r="BB257" s="247">
        <f>'EGFV2 4'!BB268</f>
        <v>0</v>
      </c>
      <c r="BC257" s="248">
        <f>'EGFV2 4'!BC268</f>
        <v>0</v>
      </c>
      <c r="BD257" s="239">
        <f>'EGFV2 4'!BD268</f>
        <v>0</v>
      </c>
      <c r="BE257" s="250">
        <f>'EGFV2 4'!BE268</f>
        <v>0</v>
      </c>
      <c r="BF257" s="250">
        <f>'EGFV2 4'!BF268</f>
        <v>0</v>
      </c>
      <c r="BG257" s="158">
        <f>'EGFV2 4'!BG268</f>
        <v>0</v>
      </c>
      <c r="BH257" s="240">
        <f t="shared" si="118"/>
        <v>0</v>
      </c>
      <c r="BI257" s="242">
        <f t="shared" si="119"/>
        <v>0</v>
      </c>
      <c r="BJ257" s="245">
        <f t="shared" si="120"/>
        <v>0</v>
      </c>
      <c r="BK257" s="243">
        <f t="shared" si="106"/>
        <v>0</v>
      </c>
      <c r="BS257" s="240">
        <f t="shared" si="107"/>
        <v>0</v>
      </c>
      <c r="BT257" s="242">
        <f t="shared" si="108"/>
        <v>0</v>
      </c>
      <c r="BU257" s="245">
        <f t="shared" si="109"/>
        <v>0</v>
      </c>
      <c r="BV257" s="243">
        <f t="shared" si="110"/>
        <v>0</v>
      </c>
      <c r="CD257" s="240">
        <f t="shared" si="111"/>
        <v>0</v>
      </c>
      <c r="CE257" s="242">
        <f t="shared" si="111"/>
        <v>0</v>
      </c>
      <c r="CF257" s="245">
        <f t="shared" si="112"/>
        <v>0</v>
      </c>
      <c r="CG257" s="243">
        <f t="shared" si="113"/>
        <v>0</v>
      </c>
      <c r="CO257" s="240">
        <f t="shared" si="114"/>
        <v>0</v>
      </c>
      <c r="CP257" s="242">
        <f t="shared" si="114"/>
        <v>0</v>
      </c>
      <c r="CQ257" s="245">
        <f t="shared" si="115"/>
        <v>0</v>
      </c>
      <c r="CR257" s="243">
        <f t="shared" si="116"/>
        <v>0</v>
      </c>
      <c r="CZ257" s="158">
        <f t="shared" si="123"/>
        <v>0</v>
      </c>
      <c r="DA257" s="245">
        <f t="shared" si="122"/>
        <v>0</v>
      </c>
    </row>
    <row r="258" spans="1:105" s="158" customFormat="1" x14ac:dyDescent="0.3">
      <c r="A258" s="251">
        <f t="shared" si="126"/>
        <v>0</v>
      </c>
      <c r="B258" s="158">
        <f t="shared" si="126"/>
        <v>0</v>
      </c>
      <c r="C258" s="158">
        <f t="shared" si="126"/>
        <v>0</v>
      </c>
      <c r="D258" s="158">
        <f t="shared" si="126"/>
        <v>2026</v>
      </c>
      <c r="E258" s="158" t="str">
        <f t="shared" si="126"/>
        <v xml:space="preserve"> </v>
      </c>
      <c r="F258" s="252">
        <f t="shared" si="126"/>
        <v>0</v>
      </c>
      <c r="G258" s="253">
        <f t="shared" si="126"/>
        <v>0</v>
      </c>
      <c r="H258" s="240">
        <f>EGFV4!A269</f>
        <v>0</v>
      </c>
      <c r="I258" s="240">
        <f>EGFV4!B269</f>
        <v>0</v>
      </c>
      <c r="J258" s="240">
        <f>EGFV4!C269</f>
        <v>0</v>
      </c>
      <c r="K258" s="240">
        <f>EGFV4!D269</f>
        <v>0</v>
      </c>
      <c r="L258" s="240">
        <f>EGFV4!E269</f>
        <v>0</v>
      </c>
      <c r="M258" s="240">
        <f>EGFV4!F269</f>
        <v>0</v>
      </c>
      <c r="N258" s="240">
        <f>EGFV4!G269</f>
        <v>0</v>
      </c>
      <c r="O258" s="240">
        <f>EGFV4!H269</f>
        <v>0</v>
      </c>
      <c r="P258" s="240">
        <f>EGFV4!I269</f>
        <v>0</v>
      </c>
      <c r="Q258" s="240">
        <f>EGFV4!J269</f>
        <v>0</v>
      </c>
      <c r="R258" s="242">
        <f>EGFV4!K269</f>
        <v>0</v>
      </c>
      <c r="S258" s="242">
        <f>EGFV4!L269</f>
        <v>0</v>
      </c>
      <c r="T258" s="243">
        <f t="shared" si="101"/>
        <v>0</v>
      </c>
      <c r="U258" s="244"/>
      <c r="V258" s="240">
        <f>EGFV4!O269</f>
        <v>0</v>
      </c>
      <c r="W258" s="242">
        <f>EGFV4!P269</f>
        <v>0</v>
      </c>
      <c r="X258" s="243">
        <f t="shared" si="127"/>
        <v>0</v>
      </c>
      <c r="Y258" s="245">
        <f t="shared" ref="Y258:Y321" si="128">IF(O258="79-Renovations",X258*50%,IF(O258="11-Equipment",X258*75%,IF(O258="62-Curriculum",X258*50%,IF(O258="12-Software/Other",X258*50%,0))))</f>
        <v>0</v>
      </c>
      <c r="Z258" s="239">
        <f>EGFV4!S269</f>
        <v>0</v>
      </c>
      <c r="AA258" s="44"/>
      <c r="AB258" s="240">
        <f t="shared" si="102"/>
        <v>0</v>
      </c>
      <c r="AC258" s="242">
        <f t="shared" si="102"/>
        <v>0</v>
      </c>
      <c r="AD258" s="243">
        <f t="shared" si="103"/>
        <v>0</v>
      </c>
      <c r="AE258" s="243">
        <f t="shared" si="104"/>
        <v>0</v>
      </c>
      <c r="AF258" s="245">
        <f>SUM(AE258)-(AE258*'Reduction%'!$B$2)</f>
        <v>0</v>
      </c>
      <c r="AG258" s="245"/>
      <c r="AH258" s="84"/>
      <c r="AI258" s="246"/>
      <c r="AJ258" s="247">
        <f>'EGFV2 1'!AJ269</f>
        <v>0</v>
      </c>
      <c r="AK258" s="248">
        <f>'EGFV2 1'!AK269</f>
        <v>0</v>
      </c>
      <c r="AL258" s="240">
        <f>'EGFV2 1'!AL269</f>
        <v>0</v>
      </c>
      <c r="AM258" s="242">
        <f>'EGFV2 1'!AM269</f>
        <v>0</v>
      </c>
      <c r="AN258" s="243">
        <f t="shared" si="121"/>
        <v>0</v>
      </c>
      <c r="AO258" s="249">
        <f>'EGFV2 1'!AO269</f>
        <v>0</v>
      </c>
      <c r="AP258" s="247">
        <f>'EGFV2 2'!AP269</f>
        <v>0</v>
      </c>
      <c r="AQ258" s="248">
        <f>'EGFV2 2'!AQ269</f>
        <v>0</v>
      </c>
      <c r="AR258" s="239">
        <f>'EGFV2 2'!AR269</f>
        <v>0</v>
      </c>
      <c r="AS258" s="242">
        <f>'EGFV2 2'!AS269</f>
        <v>0</v>
      </c>
      <c r="AT258" s="245">
        <f t="shared" si="105"/>
        <v>0</v>
      </c>
      <c r="AU258" s="158">
        <f>'EGFV2 2'!AU269</f>
        <v>0</v>
      </c>
      <c r="AV258" s="247">
        <f>'EGFV2 3'!AV269</f>
        <v>0</v>
      </c>
      <c r="AW258" s="248">
        <f>'EGFV2 3'!AW269</f>
        <v>0</v>
      </c>
      <c r="AX258" s="239">
        <f>'EGFV2 3'!AX269</f>
        <v>0</v>
      </c>
      <c r="AY258" s="242">
        <f>'EGFV2 3'!AY269</f>
        <v>0</v>
      </c>
      <c r="AZ258" s="245">
        <f t="shared" si="117"/>
        <v>0</v>
      </c>
      <c r="BA258" s="158">
        <f>'EGFV2 3'!BA269</f>
        <v>0</v>
      </c>
      <c r="BB258" s="247">
        <f>'EGFV2 4'!BB269</f>
        <v>0</v>
      </c>
      <c r="BC258" s="248">
        <f>'EGFV2 4'!BC269</f>
        <v>0</v>
      </c>
      <c r="BD258" s="239">
        <f>'EGFV2 4'!BD269</f>
        <v>0</v>
      </c>
      <c r="BE258" s="250">
        <f>'EGFV2 4'!BE269</f>
        <v>0</v>
      </c>
      <c r="BF258" s="250">
        <f>'EGFV2 4'!BF269</f>
        <v>0</v>
      </c>
      <c r="BG258" s="158">
        <f>'EGFV2 4'!BG269</f>
        <v>0</v>
      </c>
      <c r="BH258" s="240">
        <f t="shared" si="118"/>
        <v>0</v>
      </c>
      <c r="BI258" s="242">
        <f t="shared" si="119"/>
        <v>0</v>
      </c>
      <c r="BJ258" s="245">
        <f t="shared" si="120"/>
        <v>0</v>
      </c>
      <c r="BK258" s="243">
        <f t="shared" si="106"/>
        <v>0</v>
      </c>
      <c r="BS258" s="240">
        <f t="shared" si="107"/>
        <v>0</v>
      </c>
      <c r="BT258" s="242">
        <f t="shared" si="108"/>
        <v>0</v>
      </c>
      <c r="BU258" s="245">
        <f t="shared" si="109"/>
        <v>0</v>
      </c>
      <c r="BV258" s="243">
        <f t="shared" si="110"/>
        <v>0</v>
      </c>
      <c r="CD258" s="240">
        <f t="shared" si="111"/>
        <v>0</v>
      </c>
      <c r="CE258" s="242">
        <f t="shared" si="111"/>
        <v>0</v>
      </c>
      <c r="CF258" s="245">
        <f t="shared" si="112"/>
        <v>0</v>
      </c>
      <c r="CG258" s="243">
        <f t="shared" si="113"/>
        <v>0</v>
      </c>
      <c r="CO258" s="240">
        <f t="shared" si="114"/>
        <v>0</v>
      </c>
      <c r="CP258" s="242">
        <f t="shared" si="114"/>
        <v>0</v>
      </c>
      <c r="CQ258" s="245">
        <f t="shared" si="115"/>
        <v>0</v>
      </c>
      <c r="CR258" s="243">
        <f t="shared" si="116"/>
        <v>0</v>
      </c>
      <c r="CZ258" s="158">
        <f t="shared" si="123"/>
        <v>0</v>
      </c>
      <c r="DA258" s="245">
        <f t="shared" si="122"/>
        <v>0</v>
      </c>
    </row>
    <row r="259" spans="1:105" s="158" customFormat="1" x14ac:dyDescent="0.3">
      <c r="A259" s="251">
        <f t="shared" ref="A259:G274" si="129">A258</f>
        <v>0</v>
      </c>
      <c r="B259" s="158">
        <f t="shared" si="129"/>
        <v>0</v>
      </c>
      <c r="C259" s="158">
        <f t="shared" si="129"/>
        <v>0</v>
      </c>
      <c r="D259" s="158">
        <f t="shared" si="129"/>
        <v>2026</v>
      </c>
      <c r="E259" s="158" t="str">
        <f t="shared" si="129"/>
        <v xml:space="preserve"> </v>
      </c>
      <c r="F259" s="252">
        <f t="shared" si="129"/>
        <v>0</v>
      </c>
      <c r="G259" s="253">
        <f t="shared" si="129"/>
        <v>0</v>
      </c>
      <c r="H259" s="240">
        <f>EGFV4!A270</f>
        <v>0</v>
      </c>
      <c r="I259" s="240">
        <f>EGFV4!B270</f>
        <v>0</v>
      </c>
      <c r="J259" s="240">
        <f>EGFV4!C270</f>
        <v>0</v>
      </c>
      <c r="K259" s="240">
        <f>EGFV4!D270</f>
        <v>0</v>
      </c>
      <c r="L259" s="240">
        <f>EGFV4!E270</f>
        <v>0</v>
      </c>
      <c r="M259" s="240">
        <f>EGFV4!F270</f>
        <v>0</v>
      </c>
      <c r="N259" s="240">
        <f>EGFV4!G270</f>
        <v>0</v>
      </c>
      <c r="O259" s="240">
        <f>EGFV4!H270</f>
        <v>0</v>
      </c>
      <c r="P259" s="240">
        <f>EGFV4!I270</f>
        <v>0</v>
      </c>
      <c r="Q259" s="240">
        <f>EGFV4!J270</f>
        <v>0</v>
      </c>
      <c r="R259" s="242">
        <f>EGFV4!K270</f>
        <v>0</v>
      </c>
      <c r="S259" s="242">
        <f>EGFV4!L270</f>
        <v>0</v>
      </c>
      <c r="T259" s="243">
        <f t="shared" ref="T259:T322" si="130">IF(O259="Other - Renovations",S259*50%,IF(O259="Instructional Equipment",S259*75%,IF(O259="Other - Network or Internet/Installation/Service Contracts/Maintenance Agreements",S259*50%,IF(O259="Other - Software + Curriculum",S259*50%,IF(O259="Non-Consumable Instructional Supplies",S259*50%,IF(O259="Other - Instructor Training",S259*50%,IF(O259="Other - Storage Cabinets",S259*50%,0)))))))</f>
        <v>0</v>
      </c>
      <c r="U259" s="244"/>
      <c r="V259" s="240">
        <f>EGFV4!O270</f>
        <v>0</v>
      </c>
      <c r="W259" s="242">
        <f>EGFV4!P270</f>
        <v>0</v>
      </c>
      <c r="X259" s="243">
        <f t="shared" si="127"/>
        <v>0</v>
      </c>
      <c r="Y259" s="245">
        <f t="shared" si="128"/>
        <v>0</v>
      </c>
      <c r="Z259" s="239">
        <f>EGFV4!S270</f>
        <v>0</v>
      </c>
      <c r="AA259" s="44"/>
      <c r="AB259" s="240">
        <f t="shared" ref="AB259:AC322" si="131">Q259</f>
        <v>0</v>
      </c>
      <c r="AC259" s="242">
        <f t="shared" si="131"/>
        <v>0</v>
      </c>
      <c r="AD259" s="243">
        <f t="shared" ref="AD259:AD322" si="132">SUM(AC259)*AB259</f>
        <v>0</v>
      </c>
      <c r="AE259" s="243">
        <f t="shared" ref="AE259:AE322" si="133">IF(O259="Other - Renovations",AD259*50%,IF(O259="Instructional Equipment",AD259*75%,IF(O259="Other - Network or Internet/Installation/Service Contracts/Maintenance Agreements",AD259*50%,IF(O259="Other - Software + Curriculum",AD259*50%,IF(O259="Non-Consumable Instructional Supplies",AD259*50%,IF(O259="Other - Instructor Training",AD259*50%,IF(O259="Other - Storage Cabinets",AD259*50%,0)))))))</f>
        <v>0</v>
      </c>
      <c r="AF259" s="245">
        <f>SUM(AE259)-(AE259*'Reduction%'!$B$2)</f>
        <v>0</v>
      </c>
      <c r="AG259" s="245"/>
      <c r="AH259" s="84"/>
      <c r="AI259" s="246"/>
      <c r="AJ259" s="247">
        <f>'EGFV2 1'!AJ270</f>
        <v>0</v>
      </c>
      <c r="AK259" s="248">
        <f>'EGFV2 1'!AK270</f>
        <v>0</v>
      </c>
      <c r="AL259" s="240">
        <f>'EGFV2 1'!AL270</f>
        <v>0</v>
      </c>
      <c r="AM259" s="242">
        <f>'EGFV2 1'!AM270</f>
        <v>0</v>
      </c>
      <c r="AN259" s="243">
        <f t="shared" si="121"/>
        <v>0</v>
      </c>
      <c r="AO259" s="249">
        <f>'EGFV2 1'!AO270</f>
        <v>0</v>
      </c>
      <c r="AP259" s="247">
        <f>'EGFV2 2'!AP270</f>
        <v>0</v>
      </c>
      <c r="AQ259" s="248">
        <f>'EGFV2 2'!AQ270</f>
        <v>0</v>
      </c>
      <c r="AR259" s="239">
        <f>'EGFV2 2'!AR270</f>
        <v>0</v>
      </c>
      <c r="AS259" s="242">
        <f>'EGFV2 2'!AS270</f>
        <v>0</v>
      </c>
      <c r="AT259" s="245">
        <f t="shared" ref="AT259:AT322" si="134">SUM(AR259)*AS259</f>
        <v>0</v>
      </c>
      <c r="AU259" s="158">
        <f>'EGFV2 2'!AU270</f>
        <v>0</v>
      </c>
      <c r="AV259" s="247">
        <f>'EGFV2 3'!AV270</f>
        <v>0</v>
      </c>
      <c r="AW259" s="248">
        <f>'EGFV2 3'!AW270</f>
        <v>0</v>
      </c>
      <c r="AX259" s="239">
        <f>'EGFV2 3'!AX270</f>
        <v>0</v>
      </c>
      <c r="AY259" s="242">
        <f>'EGFV2 3'!AY270</f>
        <v>0</v>
      </c>
      <c r="AZ259" s="245">
        <f t="shared" si="117"/>
        <v>0</v>
      </c>
      <c r="BA259" s="158">
        <f>'EGFV2 3'!BA270</f>
        <v>0</v>
      </c>
      <c r="BB259" s="247">
        <f>'EGFV2 4'!BB270</f>
        <v>0</v>
      </c>
      <c r="BC259" s="248">
        <f>'EGFV2 4'!BC270</f>
        <v>0</v>
      </c>
      <c r="BD259" s="239">
        <f>'EGFV2 4'!BD270</f>
        <v>0</v>
      </c>
      <c r="BE259" s="250">
        <f>'EGFV2 4'!BE270</f>
        <v>0</v>
      </c>
      <c r="BF259" s="250">
        <f>'EGFV2 4'!BF270</f>
        <v>0</v>
      </c>
      <c r="BG259" s="158">
        <f>'EGFV2 4'!BG270</f>
        <v>0</v>
      </c>
      <c r="BH259" s="240">
        <f t="shared" si="118"/>
        <v>0</v>
      </c>
      <c r="BI259" s="242">
        <f t="shared" si="119"/>
        <v>0</v>
      </c>
      <c r="BJ259" s="245">
        <f t="shared" si="120"/>
        <v>0</v>
      </c>
      <c r="BK259" s="243">
        <f t="shared" ref="BK259:BK322" si="135">IF($O259="Other - Renovations",BJ259*50%,IF($O259="Instructional Equipment",BJ259*75%,IF($O259="Other - Network or Internet/Installation/Service Contracts/Maintenance Agreements",BJ259*50%,IF($O259="Other - Software + Curriculum",BJ259*50%,IF($O259="Non-Consumable Instructional Supplies",BJ259*50%,IF($O259="Other - Instructor Training",BJ259*50%,IF($O259="Other - Storage Cabinets",BJ259*50%,0)))))))</f>
        <v>0</v>
      </c>
      <c r="BS259" s="240">
        <f t="shared" ref="BS259:BS322" si="136">SUM(AR259)</f>
        <v>0</v>
      </c>
      <c r="BT259" s="242">
        <f t="shared" ref="BT259:BT322" si="137">SUM(AS259)</f>
        <v>0</v>
      </c>
      <c r="BU259" s="245">
        <f t="shared" ref="BU259:BU322" si="138">SUM(BS259)*BT259</f>
        <v>0</v>
      </c>
      <c r="BV259" s="243">
        <f t="shared" ref="BV259:BV322" si="139">IF($O259="Other - Renovations",BU259*50%,IF($O259="Instructional Equipment",BU259*75%,IF($O259="Other - Network or Internet/Installation/Service Contracts/Maintenance Agreements",BU259*50%,IF($O259="Other - Software + Curriculum",BU259*50%,IF($O259="Non-Consumable Instructional Supplies",BU259*50%,IF($O259="Other - Instructor Training",BU259*50%,IF($O259="Other - Storage Cabinets",BU259*50%,0)))))))</f>
        <v>0</v>
      </c>
      <c r="CD259" s="240">
        <f t="shared" ref="CD259:CE322" si="140">AX259</f>
        <v>0</v>
      </c>
      <c r="CE259" s="242">
        <f t="shared" si="140"/>
        <v>0</v>
      </c>
      <c r="CF259" s="245">
        <f t="shared" ref="CF259:CF322" si="141">SUM(CD259)*CE259</f>
        <v>0</v>
      </c>
      <c r="CG259" s="243">
        <f t="shared" ref="CG259:CG322" si="142">IF($O259="Other - Renovations",CF259*50%,IF($O259="Instructional Equipment",CF259*75%,IF($O259="Other - Network or Internet/Installation/Service Contracts/Maintenance Agreements",CF259*50%,IF($O259="Other - Software + Curriculum",CF259*50%,IF($O259="Non-Consumable Instructional Supplies",CF259*50%,IF($O259="Other - Instructor Training",CF259*50%,IF($O259="Other - Storage Cabinets",CF259*50%,0)))))))</f>
        <v>0</v>
      </c>
      <c r="CO259" s="240">
        <f t="shared" ref="CO259:CP322" si="143">BD259</f>
        <v>0</v>
      </c>
      <c r="CP259" s="242">
        <f t="shared" si="143"/>
        <v>0</v>
      </c>
      <c r="CQ259" s="245">
        <f t="shared" ref="CQ259:CQ322" si="144">SUM(CO259)*CP259</f>
        <v>0</v>
      </c>
      <c r="CR259" s="243">
        <f t="shared" ref="CR259:CR322" si="145">IF($O259="Other - Renovations",CQ259*50%,IF($O259="Instructional Equipment",CQ259*75%,IF($O259="Other - Network or Internet/Installation/Service Contracts/Maintenance Agreements",CQ259*50%,IF($O259="Other - Software + Curriculum",CQ259*50%,IF($O259="Non-Consumable Instructional Supplies",CQ259*50%,IF($O259="Other - Instructor Training",CQ259*50%,IF($O259="Other - Storage Cabinets",CQ259*50%,0)))))))</f>
        <v>0</v>
      </c>
      <c r="CZ259" s="158">
        <f t="shared" si="123"/>
        <v>0</v>
      </c>
      <c r="DA259" s="245">
        <f t="shared" si="122"/>
        <v>0</v>
      </c>
    </row>
    <row r="260" spans="1:105" s="158" customFormat="1" x14ac:dyDescent="0.3">
      <c r="A260" s="251">
        <f t="shared" si="129"/>
        <v>0</v>
      </c>
      <c r="B260" s="158">
        <f t="shared" si="129"/>
        <v>0</v>
      </c>
      <c r="C260" s="158">
        <f t="shared" si="129"/>
        <v>0</v>
      </c>
      <c r="D260" s="158">
        <f t="shared" si="129"/>
        <v>2026</v>
      </c>
      <c r="E260" s="158" t="str">
        <f t="shared" si="129"/>
        <v xml:space="preserve"> </v>
      </c>
      <c r="F260" s="252">
        <f t="shared" si="129"/>
        <v>0</v>
      </c>
      <c r="G260" s="253">
        <f t="shared" si="129"/>
        <v>0</v>
      </c>
      <c r="H260" s="240">
        <f>EGFV4!A271</f>
        <v>0</v>
      </c>
      <c r="I260" s="240">
        <f>EGFV4!B271</f>
        <v>0</v>
      </c>
      <c r="J260" s="240">
        <f>EGFV4!C271</f>
        <v>0</v>
      </c>
      <c r="K260" s="240">
        <f>EGFV4!D271</f>
        <v>0</v>
      </c>
      <c r="L260" s="240">
        <f>EGFV4!E271</f>
        <v>0</v>
      </c>
      <c r="M260" s="240">
        <f>EGFV4!F271</f>
        <v>0</v>
      </c>
      <c r="N260" s="240">
        <f>EGFV4!G271</f>
        <v>0</v>
      </c>
      <c r="O260" s="240">
        <f>EGFV4!H271</f>
        <v>0</v>
      </c>
      <c r="P260" s="240">
        <f>EGFV4!I271</f>
        <v>0</v>
      </c>
      <c r="Q260" s="240">
        <f>EGFV4!J271</f>
        <v>0</v>
      </c>
      <c r="R260" s="242">
        <f>EGFV4!K271</f>
        <v>0</v>
      </c>
      <c r="S260" s="242">
        <f>EGFV4!L271</f>
        <v>0</v>
      </c>
      <c r="T260" s="243">
        <f t="shared" si="130"/>
        <v>0</v>
      </c>
      <c r="U260" s="244"/>
      <c r="V260" s="240">
        <f>EGFV4!O271</f>
        <v>0</v>
      </c>
      <c r="W260" s="242">
        <f>EGFV4!P271</f>
        <v>0</v>
      </c>
      <c r="X260" s="243">
        <f t="shared" si="127"/>
        <v>0</v>
      </c>
      <c r="Y260" s="245">
        <f t="shared" si="128"/>
        <v>0</v>
      </c>
      <c r="Z260" s="239">
        <f>EGFV4!S271</f>
        <v>0</v>
      </c>
      <c r="AA260" s="44"/>
      <c r="AB260" s="240">
        <f t="shared" si="131"/>
        <v>0</v>
      </c>
      <c r="AC260" s="242">
        <f t="shared" si="131"/>
        <v>0</v>
      </c>
      <c r="AD260" s="243">
        <f t="shared" si="132"/>
        <v>0</v>
      </c>
      <c r="AE260" s="243">
        <f t="shared" si="133"/>
        <v>0</v>
      </c>
      <c r="AF260" s="245">
        <f>SUM(AE260)-(AE260*'Reduction%'!$B$2)</f>
        <v>0</v>
      </c>
      <c r="AG260" s="245"/>
      <c r="AH260" s="84"/>
      <c r="AI260" s="246"/>
      <c r="AJ260" s="247">
        <f>'EGFV2 1'!AJ271</f>
        <v>0</v>
      </c>
      <c r="AK260" s="248">
        <f>'EGFV2 1'!AK271</f>
        <v>0</v>
      </c>
      <c r="AL260" s="240">
        <f>'EGFV2 1'!AL271</f>
        <v>0</v>
      </c>
      <c r="AM260" s="242">
        <f>'EGFV2 1'!AM271</f>
        <v>0</v>
      </c>
      <c r="AN260" s="243">
        <f t="shared" si="121"/>
        <v>0</v>
      </c>
      <c r="AO260" s="249">
        <f>'EGFV2 1'!AO271</f>
        <v>0</v>
      </c>
      <c r="AP260" s="247">
        <f>'EGFV2 2'!AP271</f>
        <v>0</v>
      </c>
      <c r="AQ260" s="248">
        <f>'EGFV2 2'!AQ271</f>
        <v>0</v>
      </c>
      <c r="AR260" s="239">
        <f>'EGFV2 2'!AR271</f>
        <v>0</v>
      </c>
      <c r="AS260" s="242">
        <f>'EGFV2 2'!AS271</f>
        <v>0</v>
      </c>
      <c r="AT260" s="245">
        <f t="shared" si="134"/>
        <v>0</v>
      </c>
      <c r="AU260" s="158">
        <f>'EGFV2 2'!AU271</f>
        <v>0</v>
      </c>
      <c r="AV260" s="247">
        <f>'EGFV2 3'!AV271</f>
        <v>0</v>
      </c>
      <c r="AW260" s="248">
        <f>'EGFV2 3'!AW271</f>
        <v>0</v>
      </c>
      <c r="AX260" s="239">
        <f>'EGFV2 3'!AX271</f>
        <v>0</v>
      </c>
      <c r="AY260" s="242">
        <f>'EGFV2 3'!AY271</f>
        <v>0</v>
      </c>
      <c r="AZ260" s="245">
        <f t="shared" ref="AZ260:AZ323" si="146">SUM(AX260)*AY260</f>
        <v>0</v>
      </c>
      <c r="BA260" s="158">
        <f>'EGFV2 3'!BA271</f>
        <v>0</v>
      </c>
      <c r="BB260" s="247">
        <f>'EGFV2 4'!BB271</f>
        <v>0</v>
      </c>
      <c r="BC260" s="248">
        <f>'EGFV2 4'!BC271</f>
        <v>0</v>
      </c>
      <c r="BD260" s="239">
        <f>'EGFV2 4'!BD271</f>
        <v>0</v>
      </c>
      <c r="BE260" s="250">
        <f>'EGFV2 4'!BE271</f>
        <v>0</v>
      </c>
      <c r="BF260" s="250">
        <f>'EGFV2 4'!BF271</f>
        <v>0</v>
      </c>
      <c r="BG260" s="158">
        <f>'EGFV2 4'!BG271</f>
        <v>0</v>
      </c>
      <c r="BH260" s="240">
        <f t="shared" si="118"/>
        <v>0</v>
      </c>
      <c r="BI260" s="242">
        <f t="shared" si="119"/>
        <v>0</v>
      </c>
      <c r="BJ260" s="245">
        <f t="shared" si="120"/>
        <v>0</v>
      </c>
      <c r="BK260" s="243">
        <f t="shared" si="135"/>
        <v>0</v>
      </c>
      <c r="BS260" s="240">
        <f t="shared" si="136"/>
        <v>0</v>
      </c>
      <c r="BT260" s="242">
        <f t="shared" si="137"/>
        <v>0</v>
      </c>
      <c r="BU260" s="245">
        <f t="shared" si="138"/>
        <v>0</v>
      </c>
      <c r="BV260" s="243">
        <f t="shared" si="139"/>
        <v>0</v>
      </c>
      <c r="CD260" s="240">
        <f t="shared" si="140"/>
        <v>0</v>
      </c>
      <c r="CE260" s="242">
        <f t="shared" si="140"/>
        <v>0</v>
      </c>
      <c r="CF260" s="245">
        <f t="shared" si="141"/>
        <v>0</v>
      </c>
      <c r="CG260" s="243">
        <f t="shared" si="142"/>
        <v>0</v>
      </c>
      <c r="CO260" s="240">
        <f t="shared" si="143"/>
        <v>0</v>
      </c>
      <c r="CP260" s="242">
        <f t="shared" si="143"/>
        <v>0</v>
      </c>
      <c r="CQ260" s="245">
        <f t="shared" si="144"/>
        <v>0</v>
      </c>
      <c r="CR260" s="243">
        <f t="shared" si="145"/>
        <v>0</v>
      </c>
      <c r="CZ260" s="158">
        <f t="shared" si="123"/>
        <v>0</v>
      </c>
      <c r="DA260" s="245">
        <f t="shared" si="122"/>
        <v>0</v>
      </c>
    </row>
    <row r="261" spans="1:105" s="158" customFormat="1" x14ac:dyDescent="0.3">
      <c r="A261" s="251">
        <f t="shared" si="129"/>
        <v>0</v>
      </c>
      <c r="B261" s="158">
        <f t="shared" si="129"/>
        <v>0</v>
      </c>
      <c r="C261" s="158">
        <f t="shared" si="129"/>
        <v>0</v>
      </c>
      <c r="D261" s="158">
        <f t="shared" si="129"/>
        <v>2026</v>
      </c>
      <c r="E261" s="158" t="str">
        <f t="shared" si="129"/>
        <v xml:space="preserve"> </v>
      </c>
      <c r="F261" s="252">
        <f t="shared" si="129"/>
        <v>0</v>
      </c>
      <c r="G261" s="253">
        <f t="shared" si="129"/>
        <v>0</v>
      </c>
      <c r="H261" s="240">
        <f>EGFV4!A272</f>
        <v>0</v>
      </c>
      <c r="I261" s="240">
        <f>EGFV4!B272</f>
        <v>0</v>
      </c>
      <c r="J261" s="240">
        <f>EGFV4!C272</f>
        <v>0</v>
      </c>
      <c r="K261" s="240">
        <f>EGFV4!D272</f>
        <v>0</v>
      </c>
      <c r="L261" s="240">
        <f>EGFV4!E272</f>
        <v>0</v>
      </c>
      <c r="M261" s="240">
        <f>EGFV4!F272</f>
        <v>0</v>
      </c>
      <c r="N261" s="240">
        <f>EGFV4!G272</f>
        <v>0</v>
      </c>
      <c r="O261" s="240">
        <f>EGFV4!H272</f>
        <v>0</v>
      </c>
      <c r="P261" s="240">
        <f>EGFV4!I272</f>
        <v>0</v>
      </c>
      <c r="Q261" s="240">
        <f>EGFV4!J272</f>
        <v>0</v>
      </c>
      <c r="R261" s="242">
        <f>EGFV4!K272</f>
        <v>0</v>
      </c>
      <c r="S261" s="242">
        <f>EGFV4!L272</f>
        <v>0</v>
      </c>
      <c r="T261" s="243">
        <f t="shared" si="130"/>
        <v>0</v>
      </c>
      <c r="U261" s="244"/>
      <c r="V261" s="240">
        <f>EGFV4!O272</f>
        <v>0</v>
      </c>
      <c r="W261" s="242">
        <f>EGFV4!P272</f>
        <v>0</v>
      </c>
      <c r="X261" s="243">
        <f t="shared" si="127"/>
        <v>0</v>
      </c>
      <c r="Y261" s="245">
        <f t="shared" si="128"/>
        <v>0</v>
      </c>
      <c r="Z261" s="239">
        <f>EGFV4!S272</f>
        <v>0</v>
      </c>
      <c r="AA261" s="44"/>
      <c r="AB261" s="240">
        <f t="shared" si="131"/>
        <v>0</v>
      </c>
      <c r="AC261" s="242">
        <f t="shared" si="131"/>
        <v>0</v>
      </c>
      <c r="AD261" s="243">
        <f t="shared" si="132"/>
        <v>0</v>
      </c>
      <c r="AE261" s="243">
        <f t="shared" si="133"/>
        <v>0</v>
      </c>
      <c r="AF261" s="245">
        <f>SUM(AE261)-(AE261*'Reduction%'!$B$2)</f>
        <v>0</v>
      </c>
      <c r="AG261" s="245"/>
      <c r="AH261" s="84"/>
      <c r="AI261" s="246"/>
      <c r="AJ261" s="247">
        <f>'EGFV2 1'!AJ272</f>
        <v>0</v>
      </c>
      <c r="AK261" s="248">
        <f>'EGFV2 1'!AK272</f>
        <v>0</v>
      </c>
      <c r="AL261" s="240">
        <f>'EGFV2 1'!AL272</f>
        <v>0</v>
      </c>
      <c r="AM261" s="242">
        <f>'EGFV2 1'!AM272</f>
        <v>0</v>
      </c>
      <c r="AN261" s="243">
        <f t="shared" si="121"/>
        <v>0</v>
      </c>
      <c r="AO261" s="249">
        <f>'EGFV2 1'!AO272</f>
        <v>0</v>
      </c>
      <c r="AP261" s="247">
        <f>'EGFV2 2'!AP272</f>
        <v>0</v>
      </c>
      <c r="AQ261" s="248">
        <f>'EGFV2 2'!AQ272</f>
        <v>0</v>
      </c>
      <c r="AR261" s="239">
        <f>'EGFV2 2'!AR272</f>
        <v>0</v>
      </c>
      <c r="AS261" s="242">
        <f>'EGFV2 2'!AS272</f>
        <v>0</v>
      </c>
      <c r="AT261" s="245">
        <f t="shared" si="134"/>
        <v>0</v>
      </c>
      <c r="AU261" s="158">
        <f>'EGFV2 2'!AU272</f>
        <v>0</v>
      </c>
      <c r="AV261" s="247">
        <f>'EGFV2 3'!AV272</f>
        <v>0</v>
      </c>
      <c r="AW261" s="248">
        <f>'EGFV2 3'!AW272</f>
        <v>0</v>
      </c>
      <c r="AX261" s="239">
        <f>'EGFV2 3'!AX272</f>
        <v>0</v>
      </c>
      <c r="AY261" s="242">
        <f>'EGFV2 3'!AY272</f>
        <v>0</v>
      </c>
      <c r="AZ261" s="245">
        <f t="shared" si="146"/>
        <v>0</v>
      </c>
      <c r="BA261" s="158">
        <f>'EGFV2 3'!BA272</f>
        <v>0</v>
      </c>
      <c r="BB261" s="247">
        <f>'EGFV2 4'!BB272</f>
        <v>0</v>
      </c>
      <c r="BC261" s="248">
        <f>'EGFV2 4'!BC272</f>
        <v>0</v>
      </c>
      <c r="BD261" s="239">
        <f>'EGFV2 4'!BD272</f>
        <v>0</v>
      </c>
      <c r="BE261" s="250">
        <f>'EGFV2 4'!BE272</f>
        <v>0</v>
      </c>
      <c r="BF261" s="250">
        <f>'EGFV2 4'!BF272</f>
        <v>0</v>
      </c>
      <c r="BG261" s="158">
        <f>'EGFV2 4'!BG272</f>
        <v>0</v>
      </c>
      <c r="BH261" s="240">
        <f t="shared" si="118"/>
        <v>0</v>
      </c>
      <c r="BI261" s="242">
        <f t="shared" si="119"/>
        <v>0</v>
      </c>
      <c r="BJ261" s="245">
        <f t="shared" si="120"/>
        <v>0</v>
      </c>
      <c r="BK261" s="243">
        <f t="shared" si="135"/>
        <v>0</v>
      </c>
      <c r="BS261" s="240">
        <f t="shared" si="136"/>
        <v>0</v>
      </c>
      <c r="BT261" s="242">
        <f t="shared" si="137"/>
        <v>0</v>
      </c>
      <c r="BU261" s="245">
        <f t="shared" si="138"/>
        <v>0</v>
      </c>
      <c r="BV261" s="243">
        <f t="shared" si="139"/>
        <v>0</v>
      </c>
      <c r="CD261" s="240">
        <f t="shared" si="140"/>
        <v>0</v>
      </c>
      <c r="CE261" s="242">
        <f t="shared" si="140"/>
        <v>0</v>
      </c>
      <c r="CF261" s="245">
        <f t="shared" si="141"/>
        <v>0</v>
      </c>
      <c r="CG261" s="243">
        <f t="shared" si="142"/>
        <v>0</v>
      </c>
      <c r="CO261" s="240">
        <f t="shared" si="143"/>
        <v>0</v>
      </c>
      <c r="CP261" s="242">
        <f t="shared" si="143"/>
        <v>0</v>
      </c>
      <c r="CQ261" s="245">
        <f t="shared" si="144"/>
        <v>0</v>
      </c>
      <c r="CR261" s="243">
        <f t="shared" si="145"/>
        <v>0</v>
      </c>
      <c r="CZ261" s="158">
        <f t="shared" si="123"/>
        <v>0</v>
      </c>
      <c r="DA261" s="245">
        <f t="shared" si="122"/>
        <v>0</v>
      </c>
    </row>
    <row r="262" spans="1:105" s="158" customFormat="1" x14ac:dyDescent="0.3">
      <c r="A262" s="251">
        <f t="shared" si="129"/>
        <v>0</v>
      </c>
      <c r="B262" s="158">
        <f t="shared" si="129"/>
        <v>0</v>
      </c>
      <c r="C262" s="158">
        <f t="shared" si="129"/>
        <v>0</v>
      </c>
      <c r="D262" s="158">
        <f t="shared" si="129"/>
        <v>2026</v>
      </c>
      <c r="E262" s="158" t="str">
        <f t="shared" si="129"/>
        <v xml:space="preserve"> </v>
      </c>
      <c r="F262" s="252">
        <f t="shared" si="129"/>
        <v>0</v>
      </c>
      <c r="G262" s="253">
        <f t="shared" si="129"/>
        <v>0</v>
      </c>
      <c r="H262" s="240">
        <f>EGFV4!A273</f>
        <v>0</v>
      </c>
      <c r="I262" s="240">
        <f>EGFV4!B273</f>
        <v>0</v>
      </c>
      <c r="J262" s="240">
        <f>EGFV4!C273</f>
        <v>0</v>
      </c>
      <c r="K262" s="240">
        <f>EGFV4!D273</f>
        <v>0</v>
      </c>
      <c r="L262" s="240">
        <f>EGFV4!E273</f>
        <v>0</v>
      </c>
      <c r="M262" s="240">
        <f>EGFV4!F273</f>
        <v>0</v>
      </c>
      <c r="N262" s="240">
        <f>EGFV4!G273</f>
        <v>0</v>
      </c>
      <c r="O262" s="240">
        <f>EGFV4!H273</f>
        <v>0</v>
      </c>
      <c r="P262" s="240">
        <f>EGFV4!I273</f>
        <v>0</v>
      </c>
      <c r="Q262" s="240">
        <f>EGFV4!J273</f>
        <v>0</v>
      </c>
      <c r="R262" s="242">
        <f>EGFV4!K273</f>
        <v>0</v>
      </c>
      <c r="S262" s="242">
        <f>EGFV4!L273</f>
        <v>0</v>
      </c>
      <c r="T262" s="243">
        <f t="shared" si="130"/>
        <v>0</v>
      </c>
      <c r="U262" s="244"/>
      <c r="V262" s="240">
        <f>EGFV4!O273</f>
        <v>0</v>
      </c>
      <c r="W262" s="242">
        <f>EGFV4!P273</f>
        <v>0</v>
      </c>
      <c r="X262" s="243">
        <f t="shared" si="127"/>
        <v>0</v>
      </c>
      <c r="Y262" s="245">
        <f t="shared" si="128"/>
        <v>0</v>
      </c>
      <c r="Z262" s="239">
        <f>EGFV4!S273</f>
        <v>0</v>
      </c>
      <c r="AA262" s="44"/>
      <c r="AB262" s="240">
        <f t="shared" si="131"/>
        <v>0</v>
      </c>
      <c r="AC262" s="242">
        <f t="shared" si="131"/>
        <v>0</v>
      </c>
      <c r="AD262" s="243">
        <f t="shared" si="132"/>
        <v>0</v>
      </c>
      <c r="AE262" s="243">
        <f t="shared" si="133"/>
        <v>0</v>
      </c>
      <c r="AF262" s="245">
        <f>SUM(AE262)-(AE262*'Reduction%'!$B$2)</f>
        <v>0</v>
      </c>
      <c r="AG262" s="245"/>
      <c r="AH262" s="84"/>
      <c r="AI262" s="246"/>
      <c r="AJ262" s="247">
        <f>'EGFV2 1'!AJ273</f>
        <v>0</v>
      </c>
      <c r="AK262" s="248">
        <f>'EGFV2 1'!AK273</f>
        <v>0</v>
      </c>
      <c r="AL262" s="240">
        <f>'EGFV2 1'!AL273</f>
        <v>0</v>
      </c>
      <c r="AM262" s="242">
        <f>'EGFV2 1'!AM273</f>
        <v>0</v>
      </c>
      <c r="AN262" s="243">
        <f t="shared" si="121"/>
        <v>0</v>
      </c>
      <c r="AO262" s="249">
        <f>'EGFV2 1'!AO273</f>
        <v>0</v>
      </c>
      <c r="AP262" s="247">
        <f>'EGFV2 2'!AP273</f>
        <v>0</v>
      </c>
      <c r="AQ262" s="248">
        <f>'EGFV2 2'!AQ273</f>
        <v>0</v>
      </c>
      <c r="AR262" s="239">
        <f>'EGFV2 2'!AR273</f>
        <v>0</v>
      </c>
      <c r="AS262" s="242">
        <f>'EGFV2 2'!AS273</f>
        <v>0</v>
      </c>
      <c r="AT262" s="245">
        <f t="shared" si="134"/>
        <v>0</v>
      </c>
      <c r="AU262" s="158">
        <f>'EGFV2 2'!AU273</f>
        <v>0</v>
      </c>
      <c r="AV262" s="247">
        <f>'EGFV2 3'!AV273</f>
        <v>0</v>
      </c>
      <c r="AW262" s="248">
        <f>'EGFV2 3'!AW273</f>
        <v>0</v>
      </c>
      <c r="AX262" s="239">
        <f>'EGFV2 3'!AX273</f>
        <v>0</v>
      </c>
      <c r="AY262" s="242">
        <f>'EGFV2 3'!AY273</f>
        <v>0</v>
      </c>
      <c r="AZ262" s="245">
        <f t="shared" si="146"/>
        <v>0</v>
      </c>
      <c r="BA262" s="158">
        <f>'EGFV2 3'!BA273</f>
        <v>0</v>
      </c>
      <c r="BB262" s="247">
        <f>'EGFV2 4'!BB273</f>
        <v>0</v>
      </c>
      <c r="BC262" s="248">
        <f>'EGFV2 4'!BC273</f>
        <v>0</v>
      </c>
      <c r="BD262" s="239">
        <f>'EGFV2 4'!BD273</f>
        <v>0</v>
      </c>
      <c r="BE262" s="250">
        <f>'EGFV2 4'!BE273</f>
        <v>0</v>
      </c>
      <c r="BF262" s="250">
        <f>'EGFV2 4'!BF273</f>
        <v>0</v>
      </c>
      <c r="BG262" s="158">
        <f>'EGFV2 4'!BG273</f>
        <v>0</v>
      </c>
      <c r="BH262" s="240">
        <f t="shared" ref="BH262:BH325" si="147">SUM(AL262)</f>
        <v>0</v>
      </c>
      <c r="BI262" s="242">
        <f t="shared" ref="BI262:BI325" si="148">SUM(AM262)</f>
        <v>0</v>
      </c>
      <c r="BJ262" s="245">
        <f t="shared" ref="BJ262:BJ325" si="149">SUM(BH262)*BI262</f>
        <v>0</v>
      </c>
      <c r="BK262" s="243">
        <f t="shared" si="135"/>
        <v>0</v>
      </c>
      <c r="BS262" s="240">
        <f t="shared" si="136"/>
        <v>0</v>
      </c>
      <c r="BT262" s="242">
        <f t="shared" si="137"/>
        <v>0</v>
      </c>
      <c r="BU262" s="245">
        <f t="shared" si="138"/>
        <v>0</v>
      </c>
      <c r="BV262" s="243">
        <f t="shared" si="139"/>
        <v>0</v>
      </c>
      <c r="CD262" s="240">
        <f t="shared" si="140"/>
        <v>0</v>
      </c>
      <c r="CE262" s="242">
        <f t="shared" si="140"/>
        <v>0</v>
      </c>
      <c r="CF262" s="245">
        <f t="shared" si="141"/>
        <v>0</v>
      </c>
      <c r="CG262" s="243">
        <f t="shared" si="142"/>
        <v>0</v>
      </c>
      <c r="CO262" s="240">
        <f t="shared" si="143"/>
        <v>0</v>
      </c>
      <c r="CP262" s="242">
        <f t="shared" si="143"/>
        <v>0</v>
      </c>
      <c r="CQ262" s="245">
        <f t="shared" si="144"/>
        <v>0</v>
      </c>
      <c r="CR262" s="243">
        <f t="shared" si="145"/>
        <v>0</v>
      </c>
      <c r="CZ262" s="158">
        <f t="shared" si="123"/>
        <v>0</v>
      </c>
      <c r="DA262" s="245">
        <f t="shared" si="122"/>
        <v>0</v>
      </c>
    </row>
    <row r="263" spans="1:105" s="158" customFormat="1" x14ac:dyDescent="0.3">
      <c r="A263" s="251">
        <f t="shared" si="129"/>
        <v>0</v>
      </c>
      <c r="B263" s="158">
        <f t="shared" si="129"/>
        <v>0</v>
      </c>
      <c r="C263" s="158">
        <f t="shared" si="129"/>
        <v>0</v>
      </c>
      <c r="D263" s="158">
        <f t="shared" si="129"/>
        <v>2026</v>
      </c>
      <c r="E263" s="158" t="str">
        <f t="shared" si="129"/>
        <v xml:space="preserve"> </v>
      </c>
      <c r="F263" s="252">
        <f t="shared" si="129"/>
        <v>0</v>
      </c>
      <c r="G263" s="253">
        <f t="shared" si="129"/>
        <v>0</v>
      </c>
      <c r="H263" s="240">
        <f>EGFV4!A274</f>
        <v>0</v>
      </c>
      <c r="I263" s="240">
        <f>EGFV4!B274</f>
        <v>0</v>
      </c>
      <c r="J263" s="240">
        <f>EGFV4!C274</f>
        <v>0</v>
      </c>
      <c r="K263" s="240">
        <f>EGFV4!D274</f>
        <v>0</v>
      </c>
      <c r="L263" s="240">
        <f>EGFV4!E274</f>
        <v>0</v>
      </c>
      <c r="M263" s="240">
        <f>EGFV4!F274</f>
        <v>0</v>
      </c>
      <c r="N263" s="240">
        <f>EGFV4!G274</f>
        <v>0</v>
      </c>
      <c r="O263" s="240">
        <f>EGFV4!H274</f>
        <v>0</v>
      </c>
      <c r="P263" s="240">
        <f>EGFV4!I274</f>
        <v>0</v>
      </c>
      <c r="Q263" s="240">
        <f>EGFV4!J274</f>
        <v>0</v>
      </c>
      <c r="R263" s="242">
        <f>EGFV4!K274</f>
        <v>0</v>
      </c>
      <c r="S263" s="242">
        <f>EGFV4!L274</f>
        <v>0</v>
      </c>
      <c r="T263" s="243">
        <f t="shared" si="130"/>
        <v>0</v>
      </c>
      <c r="U263" s="244"/>
      <c r="V263" s="240">
        <f>EGFV4!O274</f>
        <v>0</v>
      </c>
      <c r="W263" s="242">
        <f>EGFV4!P274</f>
        <v>0</v>
      </c>
      <c r="X263" s="243">
        <f t="shared" si="127"/>
        <v>0</v>
      </c>
      <c r="Y263" s="245">
        <f t="shared" si="128"/>
        <v>0</v>
      </c>
      <c r="Z263" s="239">
        <f>EGFV4!S274</f>
        <v>0</v>
      </c>
      <c r="AA263" s="44"/>
      <c r="AB263" s="240">
        <f t="shared" si="131"/>
        <v>0</v>
      </c>
      <c r="AC263" s="242">
        <f t="shared" si="131"/>
        <v>0</v>
      </c>
      <c r="AD263" s="243">
        <f t="shared" si="132"/>
        <v>0</v>
      </c>
      <c r="AE263" s="243">
        <f t="shared" si="133"/>
        <v>0</v>
      </c>
      <c r="AF263" s="245">
        <f>SUM(AE263)-(AE263*'Reduction%'!$B$2)</f>
        <v>0</v>
      </c>
      <c r="AG263" s="245"/>
      <c r="AH263" s="84"/>
      <c r="AI263" s="246"/>
      <c r="AJ263" s="247">
        <f>'EGFV2 1'!AJ274</f>
        <v>0</v>
      </c>
      <c r="AK263" s="248">
        <f>'EGFV2 1'!AK274</f>
        <v>0</v>
      </c>
      <c r="AL263" s="240">
        <f>'EGFV2 1'!AL274</f>
        <v>0</v>
      </c>
      <c r="AM263" s="242">
        <f>'EGFV2 1'!AM274</f>
        <v>0</v>
      </c>
      <c r="AN263" s="243">
        <f t="shared" ref="AN263:AN326" si="150">SUM(AL263)*AM263</f>
        <v>0</v>
      </c>
      <c r="AO263" s="249">
        <f>'EGFV2 1'!AO274</f>
        <v>0</v>
      </c>
      <c r="AP263" s="247">
        <f>'EGFV2 2'!AP274</f>
        <v>0</v>
      </c>
      <c r="AQ263" s="248">
        <f>'EGFV2 2'!AQ274</f>
        <v>0</v>
      </c>
      <c r="AR263" s="239">
        <f>'EGFV2 2'!AR274</f>
        <v>0</v>
      </c>
      <c r="AS263" s="242">
        <f>'EGFV2 2'!AS274</f>
        <v>0</v>
      </c>
      <c r="AT263" s="245">
        <f t="shared" si="134"/>
        <v>0</v>
      </c>
      <c r="AU263" s="158">
        <f>'EGFV2 2'!AU274</f>
        <v>0</v>
      </c>
      <c r="AV263" s="247">
        <f>'EGFV2 3'!AV274</f>
        <v>0</v>
      </c>
      <c r="AW263" s="248">
        <f>'EGFV2 3'!AW274</f>
        <v>0</v>
      </c>
      <c r="AX263" s="239">
        <f>'EGFV2 3'!AX274</f>
        <v>0</v>
      </c>
      <c r="AY263" s="242">
        <f>'EGFV2 3'!AY274</f>
        <v>0</v>
      </c>
      <c r="AZ263" s="245">
        <f t="shared" si="146"/>
        <v>0</v>
      </c>
      <c r="BA263" s="158">
        <f>'EGFV2 3'!BA274</f>
        <v>0</v>
      </c>
      <c r="BB263" s="247">
        <f>'EGFV2 4'!BB274</f>
        <v>0</v>
      </c>
      <c r="BC263" s="248">
        <f>'EGFV2 4'!BC274</f>
        <v>0</v>
      </c>
      <c r="BD263" s="239">
        <f>'EGFV2 4'!BD274</f>
        <v>0</v>
      </c>
      <c r="BE263" s="250">
        <f>'EGFV2 4'!BE274</f>
        <v>0</v>
      </c>
      <c r="BF263" s="250">
        <f>'EGFV2 4'!BF274</f>
        <v>0</v>
      </c>
      <c r="BG263" s="158">
        <f>'EGFV2 4'!BG274</f>
        <v>0</v>
      </c>
      <c r="BH263" s="240">
        <f t="shared" si="147"/>
        <v>0</v>
      </c>
      <c r="BI263" s="242">
        <f t="shared" si="148"/>
        <v>0</v>
      </c>
      <c r="BJ263" s="245">
        <f t="shared" si="149"/>
        <v>0</v>
      </c>
      <c r="BK263" s="243">
        <f t="shared" si="135"/>
        <v>0</v>
      </c>
      <c r="BS263" s="240">
        <f t="shared" si="136"/>
        <v>0</v>
      </c>
      <c r="BT263" s="242">
        <f t="shared" si="137"/>
        <v>0</v>
      </c>
      <c r="BU263" s="245">
        <f t="shared" si="138"/>
        <v>0</v>
      </c>
      <c r="BV263" s="243">
        <f t="shared" si="139"/>
        <v>0</v>
      </c>
      <c r="CD263" s="240">
        <f t="shared" si="140"/>
        <v>0</v>
      </c>
      <c r="CE263" s="242">
        <f t="shared" si="140"/>
        <v>0</v>
      </c>
      <c r="CF263" s="245">
        <f t="shared" si="141"/>
        <v>0</v>
      </c>
      <c r="CG263" s="243">
        <f t="shared" si="142"/>
        <v>0</v>
      </c>
      <c r="CO263" s="240">
        <f t="shared" si="143"/>
        <v>0</v>
      </c>
      <c r="CP263" s="242">
        <f t="shared" si="143"/>
        <v>0</v>
      </c>
      <c r="CQ263" s="245">
        <f t="shared" si="144"/>
        <v>0</v>
      </c>
      <c r="CR263" s="243">
        <f t="shared" si="145"/>
        <v>0</v>
      </c>
      <c r="CZ263" s="158">
        <f t="shared" si="123"/>
        <v>0</v>
      </c>
      <c r="DA263" s="245">
        <f t="shared" ref="DA263:DA326" si="151">SUM(BK263+BV263+CG263+CR263)</f>
        <v>0</v>
      </c>
    </row>
    <row r="264" spans="1:105" s="158" customFormat="1" x14ac:dyDescent="0.3">
      <c r="A264" s="251">
        <f t="shared" si="129"/>
        <v>0</v>
      </c>
      <c r="B264" s="158">
        <f t="shared" si="129"/>
        <v>0</v>
      </c>
      <c r="C264" s="158">
        <f t="shared" si="129"/>
        <v>0</v>
      </c>
      <c r="D264" s="158">
        <f t="shared" si="129"/>
        <v>2026</v>
      </c>
      <c r="E264" s="158" t="str">
        <f t="shared" si="129"/>
        <v xml:space="preserve"> </v>
      </c>
      <c r="F264" s="252">
        <f t="shared" si="129"/>
        <v>0</v>
      </c>
      <c r="G264" s="253">
        <f t="shared" si="129"/>
        <v>0</v>
      </c>
      <c r="H264" s="240">
        <f>EGFV4!A275</f>
        <v>0</v>
      </c>
      <c r="I264" s="240">
        <f>EGFV4!B275</f>
        <v>0</v>
      </c>
      <c r="J264" s="240">
        <f>EGFV4!C275</f>
        <v>0</v>
      </c>
      <c r="K264" s="240">
        <f>EGFV4!D275</f>
        <v>0</v>
      </c>
      <c r="L264" s="240">
        <f>EGFV4!E275</f>
        <v>0</v>
      </c>
      <c r="M264" s="240">
        <f>EGFV4!F275</f>
        <v>0</v>
      </c>
      <c r="N264" s="240">
        <f>EGFV4!G275</f>
        <v>0</v>
      </c>
      <c r="O264" s="240">
        <f>EGFV4!H275</f>
        <v>0</v>
      </c>
      <c r="P264" s="240">
        <f>EGFV4!I275</f>
        <v>0</v>
      </c>
      <c r="Q264" s="240">
        <f>EGFV4!J275</f>
        <v>0</v>
      </c>
      <c r="R264" s="242">
        <f>EGFV4!K275</f>
        <v>0</v>
      </c>
      <c r="S264" s="242">
        <f>EGFV4!L275</f>
        <v>0</v>
      </c>
      <c r="T264" s="243">
        <f t="shared" si="130"/>
        <v>0</v>
      </c>
      <c r="U264" s="244"/>
      <c r="V264" s="240">
        <f>EGFV4!O275</f>
        <v>0</v>
      </c>
      <c r="W264" s="242">
        <f>EGFV4!P275</f>
        <v>0</v>
      </c>
      <c r="X264" s="243">
        <f t="shared" si="127"/>
        <v>0</v>
      </c>
      <c r="Y264" s="245">
        <f t="shared" si="128"/>
        <v>0</v>
      </c>
      <c r="Z264" s="239">
        <f>EGFV4!S275</f>
        <v>0</v>
      </c>
      <c r="AA264" s="44"/>
      <c r="AB264" s="240">
        <f t="shared" si="131"/>
        <v>0</v>
      </c>
      <c r="AC264" s="242">
        <f t="shared" si="131"/>
        <v>0</v>
      </c>
      <c r="AD264" s="243">
        <f t="shared" si="132"/>
        <v>0</v>
      </c>
      <c r="AE264" s="243">
        <f t="shared" si="133"/>
        <v>0</v>
      </c>
      <c r="AF264" s="245">
        <f>SUM(AE264)-(AE264*'Reduction%'!$B$2)</f>
        <v>0</v>
      </c>
      <c r="AG264" s="245"/>
      <c r="AH264" s="84"/>
      <c r="AI264" s="246"/>
      <c r="AJ264" s="247">
        <f>'EGFV2 1'!AJ275</f>
        <v>0</v>
      </c>
      <c r="AK264" s="248">
        <f>'EGFV2 1'!AK275</f>
        <v>0</v>
      </c>
      <c r="AL264" s="240">
        <f>'EGFV2 1'!AL275</f>
        <v>0</v>
      </c>
      <c r="AM264" s="242">
        <f>'EGFV2 1'!AM275</f>
        <v>0</v>
      </c>
      <c r="AN264" s="243">
        <f t="shared" si="150"/>
        <v>0</v>
      </c>
      <c r="AO264" s="249">
        <f>'EGFV2 1'!AO275</f>
        <v>0</v>
      </c>
      <c r="AP264" s="247">
        <f>'EGFV2 2'!AP275</f>
        <v>0</v>
      </c>
      <c r="AQ264" s="248">
        <f>'EGFV2 2'!AQ275</f>
        <v>0</v>
      </c>
      <c r="AR264" s="239">
        <f>'EGFV2 2'!AR275</f>
        <v>0</v>
      </c>
      <c r="AS264" s="242">
        <f>'EGFV2 2'!AS275</f>
        <v>0</v>
      </c>
      <c r="AT264" s="245">
        <f t="shared" si="134"/>
        <v>0</v>
      </c>
      <c r="AU264" s="158">
        <f>'EGFV2 2'!AU275</f>
        <v>0</v>
      </c>
      <c r="AV264" s="247">
        <f>'EGFV2 3'!AV275</f>
        <v>0</v>
      </c>
      <c r="AW264" s="248">
        <f>'EGFV2 3'!AW275</f>
        <v>0</v>
      </c>
      <c r="AX264" s="239">
        <f>'EGFV2 3'!AX275</f>
        <v>0</v>
      </c>
      <c r="AY264" s="242">
        <f>'EGFV2 3'!AY275</f>
        <v>0</v>
      </c>
      <c r="AZ264" s="245">
        <f t="shared" si="146"/>
        <v>0</v>
      </c>
      <c r="BA264" s="158">
        <f>'EGFV2 3'!BA275</f>
        <v>0</v>
      </c>
      <c r="BB264" s="247">
        <f>'EGFV2 4'!BB275</f>
        <v>0</v>
      </c>
      <c r="BC264" s="248">
        <f>'EGFV2 4'!BC275</f>
        <v>0</v>
      </c>
      <c r="BD264" s="239">
        <f>'EGFV2 4'!BD275</f>
        <v>0</v>
      </c>
      <c r="BE264" s="250">
        <f>'EGFV2 4'!BE275</f>
        <v>0</v>
      </c>
      <c r="BF264" s="250">
        <f>'EGFV2 4'!BF275</f>
        <v>0</v>
      </c>
      <c r="BG264" s="158">
        <f>'EGFV2 4'!BG275</f>
        <v>0</v>
      </c>
      <c r="BH264" s="240">
        <f t="shared" si="147"/>
        <v>0</v>
      </c>
      <c r="BI264" s="242">
        <f t="shared" si="148"/>
        <v>0</v>
      </c>
      <c r="BJ264" s="245">
        <f t="shared" si="149"/>
        <v>0</v>
      </c>
      <c r="BK264" s="243">
        <f t="shared" si="135"/>
        <v>0</v>
      </c>
      <c r="BS264" s="240">
        <f t="shared" si="136"/>
        <v>0</v>
      </c>
      <c r="BT264" s="242">
        <f t="shared" si="137"/>
        <v>0</v>
      </c>
      <c r="BU264" s="245">
        <f t="shared" si="138"/>
        <v>0</v>
      </c>
      <c r="BV264" s="243">
        <f t="shared" si="139"/>
        <v>0</v>
      </c>
      <c r="CD264" s="240">
        <f t="shared" si="140"/>
        <v>0</v>
      </c>
      <c r="CE264" s="242">
        <f t="shared" si="140"/>
        <v>0</v>
      </c>
      <c r="CF264" s="245">
        <f t="shared" si="141"/>
        <v>0</v>
      </c>
      <c r="CG264" s="243">
        <f t="shared" si="142"/>
        <v>0</v>
      </c>
      <c r="CO264" s="240">
        <f t="shared" si="143"/>
        <v>0</v>
      </c>
      <c r="CP264" s="242">
        <f t="shared" si="143"/>
        <v>0</v>
      </c>
      <c r="CQ264" s="245">
        <f t="shared" si="144"/>
        <v>0</v>
      </c>
      <c r="CR264" s="243">
        <f t="shared" si="145"/>
        <v>0</v>
      </c>
      <c r="CZ264" s="158">
        <f t="shared" si="123"/>
        <v>0</v>
      </c>
      <c r="DA264" s="245">
        <f t="shared" si="151"/>
        <v>0</v>
      </c>
    </row>
    <row r="265" spans="1:105" s="158" customFormat="1" x14ac:dyDescent="0.3">
      <c r="A265" s="251">
        <f t="shared" si="129"/>
        <v>0</v>
      </c>
      <c r="B265" s="158">
        <f t="shared" si="129"/>
        <v>0</v>
      </c>
      <c r="C265" s="158">
        <f t="shared" si="129"/>
        <v>0</v>
      </c>
      <c r="D265" s="158">
        <f t="shared" si="129"/>
        <v>2026</v>
      </c>
      <c r="E265" s="158" t="str">
        <f t="shared" si="129"/>
        <v xml:space="preserve"> </v>
      </c>
      <c r="F265" s="252">
        <f t="shared" si="129"/>
        <v>0</v>
      </c>
      <c r="G265" s="253">
        <f t="shared" si="129"/>
        <v>0</v>
      </c>
      <c r="H265" s="240">
        <f>EGFV4!A276</f>
        <v>0</v>
      </c>
      <c r="I265" s="240">
        <f>EGFV4!B276</f>
        <v>0</v>
      </c>
      <c r="J265" s="240">
        <f>EGFV4!C276</f>
        <v>0</v>
      </c>
      <c r="K265" s="240">
        <f>EGFV4!D276</f>
        <v>0</v>
      </c>
      <c r="L265" s="240">
        <f>EGFV4!E276</f>
        <v>0</v>
      </c>
      <c r="M265" s="240">
        <f>EGFV4!F276</f>
        <v>0</v>
      </c>
      <c r="N265" s="240">
        <f>EGFV4!G276</f>
        <v>0</v>
      </c>
      <c r="O265" s="240">
        <f>EGFV4!H276</f>
        <v>0</v>
      </c>
      <c r="P265" s="240">
        <f>EGFV4!I276</f>
        <v>0</v>
      </c>
      <c r="Q265" s="240">
        <f>EGFV4!J276</f>
        <v>0</v>
      </c>
      <c r="R265" s="242">
        <f>EGFV4!K276</f>
        <v>0</v>
      </c>
      <c r="S265" s="242">
        <f>EGFV4!L276</f>
        <v>0</v>
      </c>
      <c r="T265" s="243">
        <f t="shared" si="130"/>
        <v>0</v>
      </c>
      <c r="U265" s="244"/>
      <c r="V265" s="240">
        <f>EGFV4!O276</f>
        <v>0</v>
      </c>
      <c r="W265" s="242">
        <f>EGFV4!P276</f>
        <v>0</v>
      </c>
      <c r="X265" s="243">
        <f t="shared" si="127"/>
        <v>0</v>
      </c>
      <c r="Y265" s="245">
        <f t="shared" si="128"/>
        <v>0</v>
      </c>
      <c r="Z265" s="239">
        <f>EGFV4!S276</f>
        <v>0</v>
      </c>
      <c r="AA265" s="44"/>
      <c r="AB265" s="240">
        <f t="shared" si="131"/>
        <v>0</v>
      </c>
      <c r="AC265" s="242">
        <f t="shared" si="131"/>
        <v>0</v>
      </c>
      <c r="AD265" s="243">
        <f t="shared" si="132"/>
        <v>0</v>
      </c>
      <c r="AE265" s="243">
        <f t="shared" si="133"/>
        <v>0</v>
      </c>
      <c r="AF265" s="245">
        <f>SUM(AE265)-(AE265*'Reduction%'!$B$2)</f>
        <v>0</v>
      </c>
      <c r="AG265" s="245"/>
      <c r="AH265" s="84"/>
      <c r="AI265" s="246"/>
      <c r="AJ265" s="247">
        <f>'EGFV2 1'!AJ276</f>
        <v>0</v>
      </c>
      <c r="AK265" s="248">
        <f>'EGFV2 1'!AK276</f>
        <v>0</v>
      </c>
      <c r="AL265" s="240">
        <f>'EGFV2 1'!AL276</f>
        <v>0</v>
      </c>
      <c r="AM265" s="242">
        <f>'EGFV2 1'!AM276</f>
        <v>0</v>
      </c>
      <c r="AN265" s="243">
        <f t="shared" si="150"/>
        <v>0</v>
      </c>
      <c r="AO265" s="249">
        <f>'EGFV2 1'!AO276</f>
        <v>0</v>
      </c>
      <c r="AP265" s="247">
        <f>'EGFV2 2'!AP276</f>
        <v>0</v>
      </c>
      <c r="AQ265" s="248">
        <f>'EGFV2 2'!AQ276</f>
        <v>0</v>
      </c>
      <c r="AR265" s="239">
        <f>'EGFV2 2'!AR276</f>
        <v>0</v>
      </c>
      <c r="AS265" s="242">
        <f>'EGFV2 2'!AS276</f>
        <v>0</v>
      </c>
      <c r="AT265" s="245">
        <f t="shared" si="134"/>
        <v>0</v>
      </c>
      <c r="AU265" s="158">
        <f>'EGFV2 2'!AU276</f>
        <v>0</v>
      </c>
      <c r="AV265" s="247">
        <f>'EGFV2 3'!AV276</f>
        <v>0</v>
      </c>
      <c r="AW265" s="248">
        <f>'EGFV2 3'!AW276</f>
        <v>0</v>
      </c>
      <c r="AX265" s="239">
        <f>'EGFV2 3'!AX276</f>
        <v>0</v>
      </c>
      <c r="AY265" s="242">
        <f>'EGFV2 3'!AY276</f>
        <v>0</v>
      </c>
      <c r="AZ265" s="245">
        <f t="shared" si="146"/>
        <v>0</v>
      </c>
      <c r="BA265" s="158">
        <f>'EGFV2 3'!BA276</f>
        <v>0</v>
      </c>
      <c r="BB265" s="247">
        <f>'EGFV2 4'!BB276</f>
        <v>0</v>
      </c>
      <c r="BC265" s="248">
        <f>'EGFV2 4'!BC276</f>
        <v>0</v>
      </c>
      <c r="BD265" s="239">
        <f>'EGFV2 4'!BD276</f>
        <v>0</v>
      </c>
      <c r="BE265" s="250">
        <f>'EGFV2 4'!BE276</f>
        <v>0</v>
      </c>
      <c r="BF265" s="250">
        <f>'EGFV2 4'!BF276</f>
        <v>0</v>
      </c>
      <c r="BG265" s="158">
        <f>'EGFV2 4'!BG276</f>
        <v>0</v>
      </c>
      <c r="BH265" s="240">
        <f t="shared" si="147"/>
        <v>0</v>
      </c>
      <c r="BI265" s="242">
        <f t="shared" si="148"/>
        <v>0</v>
      </c>
      <c r="BJ265" s="245">
        <f t="shared" si="149"/>
        <v>0</v>
      </c>
      <c r="BK265" s="243">
        <f t="shared" si="135"/>
        <v>0</v>
      </c>
      <c r="BS265" s="240">
        <f t="shared" si="136"/>
        <v>0</v>
      </c>
      <c r="BT265" s="242">
        <f t="shared" si="137"/>
        <v>0</v>
      </c>
      <c r="BU265" s="245">
        <f t="shared" si="138"/>
        <v>0</v>
      </c>
      <c r="BV265" s="243">
        <f t="shared" si="139"/>
        <v>0</v>
      </c>
      <c r="CD265" s="240">
        <f t="shared" si="140"/>
        <v>0</v>
      </c>
      <c r="CE265" s="242">
        <f t="shared" si="140"/>
        <v>0</v>
      </c>
      <c r="CF265" s="245">
        <f t="shared" si="141"/>
        <v>0</v>
      </c>
      <c r="CG265" s="243">
        <f t="shared" si="142"/>
        <v>0</v>
      </c>
      <c r="CO265" s="240">
        <f t="shared" si="143"/>
        <v>0</v>
      </c>
      <c r="CP265" s="242">
        <f t="shared" si="143"/>
        <v>0</v>
      </c>
      <c r="CQ265" s="245">
        <f t="shared" si="144"/>
        <v>0</v>
      </c>
      <c r="CR265" s="243">
        <f t="shared" si="145"/>
        <v>0</v>
      </c>
      <c r="CZ265" s="158">
        <f t="shared" si="123"/>
        <v>0</v>
      </c>
      <c r="DA265" s="245">
        <f t="shared" si="151"/>
        <v>0</v>
      </c>
    </row>
    <row r="266" spans="1:105" s="158" customFormat="1" x14ac:dyDescent="0.3">
      <c r="A266" s="251">
        <f t="shared" si="129"/>
        <v>0</v>
      </c>
      <c r="B266" s="158">
        <f t="shared" si="129"/>
        <v>0</v>
      </c>
      <c r="C266" s="158">
        <f t="shared" si="129"/>
        <v>0</v>
      </c>
      <c r="D266" s="158">
        <f t="shared" si="129"/>
        <v>2026</v>
      </c>
      <c r="E266" s="158" t="str">
        <f t="shared" si="129"/>
        <v xml:space="preserve"> </v>
      </c>
      <c r="F266" s="252">
        <f t="shared" si="129"/>
        <v>0</v>
      </c>
      <c r="G266" s="253">
        <f t="shared" si="129"/>
        <v>0</v>
      </c>
      <c r="H266" s="240">
        <f>EGFV4!A277</f>
        <v>0</v>
      </c>
      <c r="I266" s="240">
        <f>EGFV4!B277</f>
        <v>0</v>
      </c>
      <c r="J266" s="240">
        <f>EGFV4!C277</f>
        <v>0</v>
      </c>
      <c r="K266" s="240">
        <f>EGFV4!D277</f>
        <v>0</v>
      </c>
      <c r="L266" s="240">
        <f>EGFV4!E277</f>
        <v>0</v>
      </c>
      <c r="M266" s="240">
        <f>EGFV4!F277</f>
        <v>0</v>
      </c>
      <c r="N266" s="240">
        <f>EGFV4!G277</f>
        <v>0</v>
      </c>
      <c r="O266" s="240">
        <f>EGFV4!H277</f>
        <v>0</v>
      </c>
      <c r="P266" s="240">
        <f>EGFV4!I277</f>
        <v>0</v>
      </c>
      <c r="Q266" s="240">
        <f>EGFV4!J277</f>
        <v>0</v>
      </c>
      <c r="R266" s="242">
        <f>EGFV4!K277</f>
        <v>0</v>
      </c>
      <c r="S266" s="242">
        <f>EGFV4!L277</f>
        <v>0</v>
      </c>
      <c r="T266" s="243">
        <f t="shared" si="130"/>
        <v>0</v>
      </c>
      <c r="U266" s="244"/>
      <c r="V266" s="240">
        <f>EGFV4!O277</f>
        <v>0</v>
      </c>
      <c r="W266" s="242">
        <f>EGFV4!P277</f>
        <v>0</v>
      </c>
      <c r="X266" s="243">
        <f t="shared" si="127"/>
        <v>0</v>
      </c>
      <c r="Y266" s="245">
        <f t="shared" si="128"/>
        <v>0</v>
      </c>
      <c r="Z266" s="239">
        <f>EGFV4!S277</f>
        <v>0</v>
      </c>
      <c r="AA266" s="44"/>
      <c r="AB266" s="240">
        <f t="shared" si="131"/>
        <v>0</v>
      </c>
      <c r="AC266" s="242">
        <f t="shared" si="131"/>
        <v>0</v>
      </c>
      <c r="AD266" s="243">
        <f t="shared" si="132"/>
        <v>0</v>
      </c>
      <c r="AE266" s="243">
        <f t="shared" si="133"/>
        <v>0</v>
      </c>
      <c r="AF266" s="245">
        <f>SUM(AE266)-(AE266*'Reduction%'!$B$2)</f>
        <v>0</v>
      </c>
      <c r="AG266" s="245"/>
      <c r="AH266" s="84"/>
      <c r="AI266" s="246"/>
      <c r="AJ266" s="247">
        <f>'EGFV2 1'!AJ277</f>
        <v>0</v>
      </c>
      <c r="AK266" s="248">
        <f>'EGFV2 1'!AK277</f>
        <v>0</v>
      </c>
      <c r="AL266" s="240">
        <f>'EGFV2 1'!AL277</f>
        <v>0</v>
      </c>
      <c r="AM266" s="242">
        <f>'EGFV2 1'!AM277</f>
        <v>0</v>
      </c>
      <c r="AN266" s="243">
        <f t="shared" si="150"/>
        <v>0</v>
      </c>
      <c r="AO266" s="249">
        <f>'EGFV2 1'!AO277</f>
        <v>0</v>
      </c>
      <c r="AP266" s="247">
        <f>'EGFV2 2'!AP277</f>
        <v>0</v>
      </c>
      <c r="AQ266" s="248">
        <f>'EGFV2 2'!AQ277</f>
        <v>0</v>
      </c>
      <c r="AR266" s="239">
        <f>'EGFV2 2'!AR277</f>
        <v>0</v>
      </c>
      <c r="AS266" s="242">
        <f>'EGFV2 2'!AS277</f>
        <v>0</v>
      </c>
      <c r="AT266" s="245">
        <f t="shared" si="134"/>
        <v>0</v>
      </c>
      <c r="AU266" s="158">
        <f>'EGFV2 2'!AU277</f>
        <v>0</v>
      </c>
      <c r="AV266" s="247">
        <f>'EGFV2 3'!AV277</f>
        <v>0</v>
      </c>
      <c r="AW266" s="248">
        <f>'EGFV2 3'!AW277</f>
        <v>0</v>
      </c>
      <c r="AX266" s="239">
        <f>'EGFV2 3'!AX277</f>
        <v>0</v>
      </c>
      <c r="AY266" s="242">
        <f>'EGFV2 3'!AY277</f>
        <v>0</v>
      </c>
      <c r="AZ266" s="245">
        <f t="shared" si="146"/>
        <v>0</v>
      </c>
      <c r="BA266" s="158">
        <f>'EGFV2 3'!BA277</f>
        <v>0</v>
      </c>
      <c r="BB266" s="247">
        <f>'EGFV2 4'!BB277</f>
        <v>0</v>
      </c>
      <c r="BC266" s="248">
        <f>'EGFV2 4'!BC277</f>
        <v>0</v>
      </c>
      <c r="BD266" s="239">
        <f>'EGFV2 4'!BD277</f>
        <v>0</v>
      </c>
      <c r="BE266" s="250">
        <f>'EGFV2 4'!BE277</f>
        <v>0</v>
      </c>
      <c r="BF266" s="250">
        <f>'EGFV2 4'!BF277</f>
        <v>0</v>
      </c>
      <c r="BG266" s="158">
        <f>'EGFV2 4'!BG277</f>
        <v>0</v>
      </c>
      <c r="BH266" s="240">
        <f t="shared" si="147"/>
        <v>0</v>
      </c>
      <c r="BI266" s="242">
        <f t="shared" si="148"/>
        <v>0</v>
      </c>
      <c r="BJ266" s="245">
        <f t="shared" si="149"/>
        <v>0</v>
      </c>
      <c r="BK266" s="243">
        <f t="shared" si="135"/>
        <v>0</v>
      </c>
      <c r="BS266" s="240">
        <f t="shared" si="136"/>
        <v>0</v>
      </c>
      <c r="BT266" s="242">
        <f t="shared" si="137"/>
        <v>0</v>
      </c>
      <c r="BU266" s="245">
        <f t="shared" si="138"/>
        <v>0</v>
      </c>
      <c r="BV266" s="243">
        <f t="shared" si="139"/>
        <v>0</v>
      </c>
      <c r="CD266" s="240">
        <f t="shared" si="140"/>
        <v>0</v>
      </c>
      <c r="CE266" s="242">
        <f t="shared" si="140"/>
        <v>0</v>
      </c>
      <c r="CF266" s="245">
        <f t="shared" si="141"/>
        <v>0</v>
      </c>
      <c r="CG266" s="243">
        <f t="shared" si="142"/>
        <v>0</v>
      </c>
      <c r="CO266" s="240">
        <f t="shared" si="143"/>
        <v>0</v>
      </c>
      <c r="CP266" s="242">
        <f t="shared" si="143"/>
        <v>0</v>
      </c>
      <c r="CQ266" s="245">
        <f t="shared" si="144"/>
        <v>0</v>
      </c>
      <c r="CR266" s="243">
        <f t="shared" si="145"/>
        <v>0</v>
      </c>
      <c r="CZ266" s="158">
        <f t="shared" ref="CZ266:CZ329" si="152">SUM(AB266)-BH266-BS266-CD266-CO266</f>
        <v>0</v>
      </c>
      <c r="DA266" s="245">
        <f t="shared" si="151"/>
        <v>0</v>
      </c>
    </row>
    <row r="267" spans="1:105" s="158" customFormat="1" x14ac:dyDescent="0.3">
      <c r="A267" s="251">
        <f t="shared" si="129"/>
        <v>0</v>
      </c>
      <c r="B267" s="158">
        <f t="shared" si="129"/>
        <v>0</v>
      </c>
      <c r="C267" s="158">
        <f t="shared" si="129"/>
        <v>0</v>
      </c>
      <c r="D267" s="158">
        <f t="shared" si="129"/>
        <v>2026</v>
      </c>
      <c r="E267" s="158" t="str">
        <f t="shared" si="129"/>
        <v xml:space="preserve"> </v>
      </c>
      <c r="F267" s="252">
        <f t="shared" si="129"/>
        <v>0</v>
      </c>
      <c r="G267" s="253">
        <f t="shared" si="129"/>
        <v>0</v>
      </c>
      <c r="H267" s="240">
        <f>EGFV4!A278</f>
        <v>0</v>
      </c>
      <c r="I267" s="240">
        <f>EGFV4!B278</f>
        <v>0</v>
      </c>
      <c r="J267" s="240">
        <f>EGFV4!C278</f>
        <v>0</v>
      </c>
      <c r="K267" s="240">
        <f>EGFV4!D278</f>
        <v>0</v>
      </c>
      <c r="L267" s="240">
        <f>EGFV4!E278</f>
        <v>0</v>
      </c>
      <c r="M267" s="240">
        <f>EGFV4!F278</f>
        <v>0</v>
      </c>
      <c r="N267" s="240">
        <f>EGFV4!G278</f>
        <v>0</v>
      </c>
      <c r="O267" s="240">
        <f>EGFV4!H278</f>
        <v>0</v>
      </c>
      <c r="P267" s="240">
        <f>EGFV4!I278</f>
        <v>0</v>
      </c>
      <c r="Q267" s="240">
        <f>EGFV4!J278</f>
        <v>0</v>
      </c>
      <c r="R267" s="242">
        <f>EGFV4!K278</f>
        <v>0</v>
      </c>
      <c r="S267" s="242">
        <f>EGFV4!L278</f>
        <v>0</v>
      </c>
      <c r="T267" s="243">
        <f t="shared" si="130"/>
        <v>0</v>
      </c>
      <c r="U267" s="244"/>
      <c r="V267" s="240">
        <f>EGFV4!O278</f>
        <v>0</v>
      </c>
      <c r="W267" s="242">
        <f>EGFV4!P278</f>
        <v>0</v>
      </c>
      <c r="X267" s="243">
        <f t="shared" si="127"/>
        <v>0</v>
      </c>
      <c r="Y267" s="245">
        <f t="shared" si="128"/>
        <v>0</v>
      </c>
      <c r="Z267" s="239">
        <f>EGFV4!S278</f>
        <v>0</v>
      </c>
      <c r="AA267" s="44"/>
      <c r="AB267" s="240">
        <f t="shared" si="131"/>
        <v>0</v>
      </c>
      <c r="AC267" s="242">
        <f t="shared" si="131"/>
        <v>0</v>
      </c>
      <c r="AD267" s="243">
        <f t="shared" si="132"/>
        <v>0</v>
      </c>
      <c r="AE267" s="243">
        <f t="shared" si="133"/>
        <v>0</v>
      </c>
      <c r="AF267" s="245">
        <f>SUM(AE267)-(AE267*'Reduction%'!$B$2)</f>
        <v>0</v>
      </c>
      <c r="AG267" s="245"/>
      <c r="AH267" s="84"/>
      <c r="AI267" s="246"/>
      <c r="AJ267" s="247">
        <f>'EGFV2 1'!AJ278</f>
        <v>0</v>
      </c>
      <c r="AK267" s="248">
        <f>'EGFV2 1'!AK278</f>
        <v>0</v>
      </c>
      <c r="AL267" s="240">
        <f>'EGFV2 1'!AL278</f>
        <v>0</v>
      </c>
      <c r="AM267" s="242">
        <f>'EGFV2 1'!AM278</f>
        <v>0</v>
      </c>
      <c r="AN267" s="243">
        <f t="shared" si="150"/>
        <v>0</v>
      </c>
      <c r="AO267" s="249">
        <f>'EGFV2 1'!AO278</f>
        <v>0</v>
      </c>
      <c r="AP267" s="247">
        <f>'EGFV2 2'!AP278</f>
        <v>0</v>
      </c>
      <c r="AQ267" s="248">
        <f>'EGFV2 2'!AQ278</f>
        <v>0</v>
      </c>
      <c r="AR267" s="239">
        <f>'EGFV2 2'!AR278</f>
        <v>0</v>
      </c>
      <c r="AS267" s="242">
        <f>'EGFV2 2'!AS278</f>
        <v>0</v>
      </c>
      <c r="AT267" s="245">
        <f t="shared" si="134"/>
        <v>0</v>
      </c>
      <c r="AU267" s="158">
        <f>'EGFV2 2'!AU278</f>
        <v>0</v>
      </c>
      <c r="AV267" s="247">
        <f>'EGFV2 3'!AV278</f>
        <v>0</v>
      </c>
      <c r="AW267" s="248">
        <f>'EGFV2 3'!AW278</f>
        <v>0</v>
      </c>
      <c r="AX267" s="239">
        <f>'EGFV2 3'!AX278</f>
        <v>0</v>
      </c>
      <c r="AY267" s="242">
        <f>'EGFV2 3'!AY278</f>
        <v>0</v>
      </c>
      <c r="AZ267" s="245">
        <f t="shared" si="146"/>
        <v>0</v>
      </c>
      <c r="BA267" s="158">
        <f>'EGFV2 3'!BA278</f>
        <v>0</v>
      </c>
      <c r="BB267" s="247">
        <f>'EGFV2 4'!BB278</f>
        <v>0</v>
      </c>
      <c r="BC267" s="248">
        <f>'EGFV2 4'!BC278</f>
        <v>0</v>
      </c>
      <c r="BD267" s="239">
        <f>'EGFV2 4'!BD278</f>
        <v>0</v>
      </c>
      <c r="BE267" s="250">
        <f>'EGFV2 4'!BE278</f>
        <v>0</v>
      </c>
      <c r="BF267" s="250">
        <f>'EGFV2 4'!BF278</f>
        <v>0</v>
      </c>
      <c r="BG267" s="158">
        <f>'EGFV2 4'!BG278</f>
        <v>0</v>
      </c>
      <c r="BH267" s="240">
        <f t="shared" si="147"/>
        <v>0</v>
      </c>
      <c r="BI267" s="242">
        <f t="shared" si="148"/>
        <v>0</v>
      </c>
      <c r="BJ267" s="245">
        <f t="shared" si="149"/>
        <v>0</v>
      </c>
      <c r="BK267" s="243">
        <f t="shared" si="135"/>
        <v>0</v>
      </c>
      <c r="BS267" s="240">
        <f t="shared" si="136"/>
        <v>0</v>
      </c>
      <c r="BT267" s="242">
        <f t="shared" si="137"/>
        <v>0</v>
      </c>
      <c r="BU267" s="245">
        <f t="shared" si="138"/>
        <v>0</v>
      </c>
      <c r="BV267" s="243">
        <f t="shared" si="139"/>
        <v>0</v>
      </c>
      <c r="CD267" s="240">
        <f t="shared" si="140"/>
        <v>0</v>
      </c>
      <c r="CE267" s="242">
        <f t="shared" si="140"/>
        <v>0</v>
      </c>
      <c r="CF267" s="245">
        <f t="shared" si="141"/>
        <v>0</v>
      </c>
      <c r="CG267" s="243">
        <f t="shared" si="142"/>
        <v>0</v>
      </c>
      <c r="CO267" s="240">
        <f t="shared" si="143"/>
        <v>0</v>
      </c>
      <c r="CP267" s="242">
        <f t="shared" si="143"/>
        <v>0</v>
      </c>
      <c r="CQ267" s="245">
        <f t="shared" si="144"/>
        <v>0</v>
      </c>
      <c r="CR267" s="243">
        <f t="shared" si="145"/>
        <v>0</v>
      </c>
      <c r="CZ267" s="158">
        <f t="shared" si="152"/>
        <v>0</v>
      </c>
      <c r="DA267" s="245">
        <f t="shared" si="151"/>
        <v>0</v>
      </c>
    </row>
    <row r="268" spans="1:105" s="158" customFormat="1" x14ac:dyDescent="0.3">
      <c r="A268" s="251">
        <f t="shared" si="129"/>
        <v>0</v>
      </c>
      <c r="B268" s="158">
        <f t="shared" si="129"/>
        <v>0</v>
      </c>
      <c r="C268" s="158">
        <f t="shared" si="129"/>
        <v>0</v>
      </c>
      <c r="D268" s="158">
        <f t="shared" si="129"/>
        <v>2026</v>
      </c>
      <c r="E268" s="158" t="str">
        <f t="shared" si="129"/>
        <v xml:space="preserve"> </v>
      </c>
      <c r="F268" s="252">
        <f t="shared" si="129"/>
        <v>0</v>
      </c>
      <c r="G268" s="253">
        <f t="shared" si="129"/>
        <v>0</v>
      </c>
      <c r="H268" s="240">
        <f>EGFV4!A279</f>
        <v>0</v>
      </c>
      <c r="I268" s="240">
        <f>EGFV4!B279</f>
        <v>0</v>
      </c>
      <c r="J268" s="240">
        <f>EGFV4!C279</f>
        <v>0</v>
      </c>
      <c r="K268" s="240">
        <f>EGFV4!D279</f>
        <v>0</v>
      </c>
      <c r="L268" s="240">
        <f>EGFV4!E279</f>
        <v>0</v>
      </c>
      <c r="M268" s="240">
        <f>EGFV4!F279</f>
        <v>0</v>
      </c>
      <c r="N268" s="240">
        <f>EGFV4!G279</f>
        <v>0</v>
      </c>
      <c r="O268" s="240">
        <f>EGFV4!H279</f>
        <v>0</v>
      </c>
      <c r="P268" s="240">
        <f>EGFV4!I279</f>
        <v>0</v>
      </c>
      <c r="Q268" s="240">
        <f>EGFV4!J279</f>
        <v>0</v>
      </c>
      <c r="R268" s="242">
        <f>EGFV4!K279</f>
        <v>0</v>
      </c>
      <c r="S268" s="242">
        <f>EGFV4!L279</f>
        <v>0</v>
      </c>
      <c r="T268" s="243">
        <f t="shared" si="130"/>
        <v>0</v>
      </c>
      <c r="U268" s="244"/>
      <c r="V268" s="240">
        <f>EGFV4!O279</f>
        <v>0</v>
      </c>
      <c r="W268" s="242">
        <f>EGFV4!P279</f>
        <v>0</v>
      </c>
      <c r="X268" s="243">
        <f t="shared" si="127"/>
        <v>0</v>
      </c>
      <c r="Y268" s="245">
        <f t="shared" si="128"/>
        <v>0</v>
      </c>
      <c r="Z268" s="239">
        <f>EGFV4!S279</f>
        <v>0</v>
      </c>
      <c r="AA268" s="44"/>
      <c r="AB268" s="240">
        <f t="shared" si="131"/>
        <v>0</v>
      </c>
      <c r="AC268" s="242">
        <f t="shared" si="131"/>
        <v>0</v>
      </c>
      <c r="AD268" s="243">
        <f t="shared" si="132"/>
        <v>0</v>
      </c>
      <c r="AE268" s="243">
        <f t="shared" si="133"/>
        <v>0</v>
      </c>
      <c r="AF268" s="245">
        <f>SUM(AE268)-(AE268*'Reduction%'!$B$2)</f>
        <v>0</v>
      </c>
      <c r="AG268" s="245"/>
      <c r="AH268" s="84"/>
      <c r="AI268" s="246"/>
      <c r="AJ268" s="247">
        <f>'EGFV2 1'!AJ279</f>
        <v>0</v>
      </c>
      <c r="AK268" s="248">
        <f>'EGFV2 1'!AK279</f>
        <v>0</v>
      </c>
      <c r="AL268" s="240">
        <f>'EGFV2 1'!AL279</f>
        <v>0</v>
      </c>
      <c r="AM268" s="242">
        <f>'EGFV2 1'!AM279</f>
        <v>0</v>
      </c>
      <c r="AN268" s="243">
        <f t="shared" si="150"/>
        <v>0</v>
      </c>
      <c r="AO268" s="249">
        <f>'EGFV2 1'!AO279</f>
        <v>0</v>
      </c>
      <c r="AP268" s="247">
        <f>'EGFV2 2'!AP279</f>
        <v>0</v>
      </c>
      <c r="AQ268" s="248">
        <f>'EGFV2 2'!AQ279</f>
        <v>0</v>
      </c>
      <c r="AR268" s="239">
        <f>'EGFV2 2'!AR279</f>
        <v>0</v>
      </c>
      <c r="AS268" s="242">
        <f>'EGFV2 2'!AS279</f>
        <v>0</v>
      </c>
      <c r="AT268" s="245">
        <f t="shared" si="134"/>
        <v>0</v>
      </c>
      <c r="AU268" s="158">
        <f>'EGFV2 2'!AU279</f>
        <v>0</v>
      </c>
      <c r="AV268" s="247">
        <f>'EGFV2 3'!AV279</f>
        <v>0</v>
      </c>
      <c r="AW268" s="248">
        <f>'EGFV2 3'!AW279</f>
        <v>0</v>
      </c>
      <c r="AX268" s="239">
        <f>'EGFV2 3'!AX279</f>
        <v>0</v>
      </c>
      <c r="AY268" s="242">
        <f>'EGFV2 3'!AY279</f>
        <v>0</v>
      </c>
      <c r="AZ268" s="245">
        <f t="shared" si="146"/>
        <v>0</v>
      </c>
      <c r="BA268" s="158">
        <f>'EGFV2 3'!BA279</f>
        <v>0</v>
      </c>
      <c r="BB268" s="247">
        <f>'EGFV2 4'!BB279</f>
        <v>0</v>
      </c>
      <c r="BC268" s="248">
        <f>'EGFV2 4'!BC279</f>
        <v>0</v>
      </c>
      <c r="BD268" s="239">
        <f>'EGFV2 4'!BD279</f>
        <v>0</v>
      </c>
      <c r="BE268" s="250">
        <f>'EGFV2 4'!BE279</f>
        <v>0</v>
      </c>
      <c r="BF268" s="250">
        <f>'EGFV2 4'!BF279</f>
        <v>0</v>
      </c>
      <c r="BG268" s="158">
        <f>'EGFV2 4'!BG279</f>
        <v>0</v>
      </c>
      <c r="BH268" s="240">
        <f t="shared" si="147"/>
        <v>0</v>
      </c>
      <c r="BI268" s="242">
        <f t="shared" si="148"/>
        <v>0</v>
      </c>
      <c r="BJ268" s="245">
        <f t="shared" si="149"/>
        <v>0</v>
      </c>
      <c r="BK268" s="243">
        <f t="shared" si="135"/>
        <v>0</v>
      </c>
      <c r="BS268" s="240">
        <f t="shared" si="136"/>
        <v>0</v>
      </c>
      <c r="BT268" s="242">
        <f t="shared" si="137"/>
        <v>0</v>
      </c>
      <c r="BU268" s="245">
        <f t="shared" si="138"/>
        <v>0</v>
      </c>
      <c r="BV268" s="243">
        <f t="shared" si="139"/>
        <v>0</v>
      </c>
      <c r="CD268" s="240">
        <f t="shared" si="140"/>
        <v>0</v>
      </c>
      <c r="CE268" s="242">
        <f t="shared" si="140"/>
        <v>0</v>
      </c>
      <c r="CF268" s="245">
        <f t="shared" si="141"/>
        <v>0</v>
      </c>
      <c r="CG268" s="243">
        <f t="shared" si="142"/>
        <v>0</v>
      </c>
      <c r="CO268" s="240">
        <f t="shared" si="143"/>
        <v>0</v>
      </c>
      <c r="CP268" s="242">
        <f t="shared" si="143"/>
        <v>0</v>
      </c>
      <c r="CQ268" s="245">
        <f t="shared" si="144"/>
        <v>0</v>
      </c>
      <c r="CR268" s="243">
        <f t="shared" si="145"/>
        <v>0</v>
      </c>
      <c r="CZ268" s="158">
        <f t="shared" si="152"/>
        <v>0</v>
      </c>
      <c r="DA268" s="245">
        <f t="shared" si="151"/>
        <v>0</v>
      </c>
    </row>
    <row r="269" spans="1:105" s="158" customFormat="1" x14ac:dyDescent="0.3">
      <c r="A269" s="251">
        <f t="shared" si="129"/>
        <v>0</v>
      </c>
      <c r="B269" s="158">
        <f t="shared" si="129"/>
        <v>0</v>
      </c>
      <c r="C269" s="158">
        <f t="shared" si="129"/>
        <v>0</v>
      </c>
      <c r="D269" s="158">
        <f t="shared" si="129"/>
        <v>2026</v>
      </c>
      <c r="E269" s="158" t="str">
        <f t="shared" si="129"/>
        <v xml:space="preserve"> </v>
      </c>
      <c r="F269" s="252">
        <f t="shared" si="129"/>
        <v>0</v>
      </c>
      <c r="G269" s="253">
        <f t="shared" si="129"/>
        <v>0</v>
      </c>
      <c r="H269" s="240">
        <f>EGFV4!A280</f>
        <v>0</v>
      </c>
      <c r="I269" s="240">
        <f>EGFV4!B280</f>
        <v>0</v>
      </c>
      <c r="J269" s="240">
        <f>EGFV4!C280</f>
        <v>0</v>
      </c>
      <c r="K269" s="240">
        <f>EGFV4!D280</f>
        <v>0</v>
      </c>
      <c r="L269" s="240">
        <f>EGFV4!E280</f>
        <v>0</v>
      </c>
      <c r="M269" s="240">
        <f>EGFV4!F280</f>
        <v>0</v>
      </c>
      <c r="N269" s="240">
        <f>EGFV4!G280</f>
        <v>0</v>
      </c>
      <c r="O269" s="240">
        <f>EGFV4!H280</f>
        <v>0</v>
      </c>
      <c r="P269" s="240">
        <f>EGFV4!I280</f>
        <v>0</v>
      </c>
      <c r="Q269" s="240">
        <f>EGFV4!J280</f>
        <v>0</v>
      </c>
      <c r="R269" s="242">
        <f>EGFV4!K280</f>
        <v>0</v>
      </c>
      <c r="S269" s="242">
        <f>EGFV4!L280</f>
        <v>0</v>
      </c>
      <c r="T269" s="243">
        <f t="shared" si="130"/>
        <v>0</v>
      </c>
      <c r="U269" s="244"/>
      <c r="V269" s="240">
        <f>EGFV4!O280</f>
        <v>0</v>
      </c>
      <c r="W269" s="242">
        <f>EGFV4!P280</f>
        <v>0</v>
      </c>
      <c r="X269" s="243">
        <f t="shared" si="127"/>
        <v>0</v>
      </c>
      <c r="Y269" s="245">
        <f t="shared" si="128"/>
        <v>0</v>
      </c>
      <c r="Z269" s="239">
        <f>EGFV4!S280</f>
        <v>0</v>
      </c>
      <c r="AA269" s="44"/>
      <c r="AB269" s="240">
        <f t="shared" si="131"/>
        <v>0</v>
      </c>
      <c r="AC269" s="242">
        <f t="shared" si="131"/>
        <v>0</v>
      </c>
      <c r="AD269" s="243">
        <f t="shared" si="132"/>
        <v>0</v>
      </c>
      <c r="AE269" s="243">
        <f t="shared" si="133"/>
        <v>0</v>
      </c>
      <c r="AF269" s="245">
        <f>SUM(AE269)-(AE269*'Reduction%'!$B$2)</f>
        <v>0</v>
      </c>
      <c r="AG269" s="245"/>
      <c r="AH269" s="84"/>
      <c r="AI269" s="246"/>
      <c r="AJ269" s="247">
        <f>'EGFV2 1'!AJ280</f>
        <v>0</v>
      </c>
      <c r="AK269" s="248">
        <f>'EGFV2 1'!AK280</f>
        <v>0</v>
      </c>
      <c r="AL269" s="240">
        <f>'EGFV2 1'!AL280</f>
        <v>0</v>
      </c>
      <c r="AM269" s="242">
        <f>'EGFV2 1'!AM280</f>
        <v>0</v>
      </c>
      <c r="AN269" s="243">
        <f t="shared" si="150"/>
        <v>0</v>
      </c>
      <c r="AO269" s="249">
        <f>'EGFV2 1'!AO280</f>
        <v>0</v>
      </c>
      <c r="AP269" s="247">
        <f>'EGFV2 2'!AP280</f>
        <v>0</v>
      </c>
      <c r="AQ269" s="248">
        <f>'EGFV2 2'!AQ280</f>
        <v>0</v>
      </c>
      <c r="AR269" s="239">
        <f>'EGFV2 2'!AR280</f>
        <v>0</v>
      </c>
      <c r="AS269" s="242">
        <f>'EGFV2 2'!AS280</f>
        <v>0</v>
      </c>
      <c r="AT269" s="245">
        <f t="shared" si="134"/>
        <v>0</v>
      </c>
      <c r="AU269" s="158">
        <f>'EGFV2 2'!AU280</f>
        <v>0</v>
      </c>
      <c r="AV269" s="247">
        <f>'EGFV2 3'!AV280</f>
        <v>0</v>
      </c>
      <c r="AW269" s="248">
        <f>'EGFV2 3'!AW280</f>
        <v>0</v>
      </c>
      <c r="AX269" s="239">
        <f>'EGFV2 3'!AX280</f>
        <v>0</v>
      </c>
      <c r="AY269" s="242">
        <f>'EGFV2 3'!AY280</f>
        <v>0</v>
      </c>
      <c r="AZ269" s="245">
        <f t="shared" si="146"/>
        <v>0</v>
      </c>
      <c r="BA269" s="158">
        <f>'EGFV2 3'!BA280</f>
        <v>0</v>
      </c>
      <c r="BB269" s="247">
        <f>'EGFV2 4'!BB280</f>
        <v>0</v>
      </c>
      <c r="BC269" s="248">
        <f>'EGFV2 4'!BC280</f>
        <v>0</v>
      </c>
      <c r="BD269" s="239">
        <f>'EGFV2 4'!BD280</f>
        <v>0</v>
      </c>
      <c r="BE269" s="250">
        <f>'EGFV2 4'!BE280</f>
        <v>0</v>
      </c>
      <c r="BF269" s="250">
        <f>'EGFV2 4'!BF280</f>
        <v>0</v>
      </c>
      <c r="BG269" s="158">
        <f>'EGFV2 4'!BG280</f>
        <v>0</v>
      </c>
      <c r="BH269" s="240">
        <f t="shared" si="147"/>
        <v>0</v>
      </c>
      <c r="BI269" s="242">
        <f t="shared" si="148"/>
        <v>0</v>
      </c>
      <c r="BJ269" s="245">
        <f t="shared" si="149"/>
        <v>0</v>
      </c>
      <c r="BK269" s="243">
        <f t="shared" si="135"/>
        <v>0</v>
      </c>
      <c r="BS269" s="240">
        <f t="shared" si="136"/>
        <v>0</v>
      </c>
      <c r="BT269" s="242">
        <f t="shared" si="137"/>
        <v>0</v>
      </c>
      <c r="BU269" s="245">
        <f t="shared" si="138"/>
        <v>0</v>
      </c>
      <c r="BV269" s="243">
        <f t="shared" si="139"/>
        <v>0</v>
      </c>
      <c r="CD269" s="240">
        <f t="shared" si="140"/>
        <v>0</v>
      </c>
      <c r="CE269" s="242">
        <f t="shared" si="140"/>
        <v>0</v>
      </c>
      <c r="CF269" s="245">
        <f t="shared" si="141"/>
        <v>0</v>
      </c>
      <c r="CG269" s="243">
        <f t="shared" si="142"/>
        <v>0</v>
      </c>
      <c r="CO269" s="240">
        <f t="shared" si="143"/>
        <v>0</v>
      </c>
      <c r="CP269" s="242">
        <f t="shared" si="143"/>
        <v>0</v>
      </c>
      <c r="CQ269" s="245">
        <f t="shared" si="144"/>
        <v>0</v>
      </c>
      <c r="CR269" s="243">
        <f t="shared" si="145"/>
        <v>0</v>
      </c>
      <c r="CZ269" s="158">
        <f t="shared" si="152"/>
        <v>0</v>
      </c>
      <c r="DA269" s="245">
        <f t="shared" si="151"/>
        <v>0</v>
      </c>
    </row>
    <row r="270" spans="1:105" s="158" customFormat="1" x14ac:dyDescent="0.3">
      <c r="A270" s="251">
        <f t="shared" si="129"/>
        <v>0</v>
      </c>
      <c r="B270" s="158">
        <f t="shared" si="129"/>
        <v>0</v>
      </c>
      <c r="C270" s="158">
        <f t="shared" si="129"/>
        <v>0</v>
      </c>
      <c r="D270" s="158">
        <f t="shared" si="129"/>
        <v>2026</v>
      </c>
      <c r="E270" s="158" t="str">
        <f t="shared" si="129"/>
        <v xml:space="preserve"> </v>
      </c>
      <c r="F270" s="252">
        <f t="shared" si="129"/>
        <v>0</v>
      </c>
      <c r="G270" s="253">
        <f t="shared" si="129"/>
        <v>0</v>
      </c>
      <c r="H270" s="240">
        <f>EGFV4!A281</f>
        <v>0</v>
      </c>
      <c r="I270" s="240">
        <f>EGFV4!B281</f>
        <v>0</v>
      </c>
      <c r="J270" s="240">
        <f>EGFV4!C281</f>
        <v>0</v>
      </c>
      <c r="K270" s="240">
        <f>EGFV4!D281</f>
        <v>0</v>
      </c>
      <c r="L270" s="240">
        <f>EGFV4!E281</f>
        <v>0</v>
      </c>
      <c r="M270" s="240">
        <f>EGFV4!F281</f>
        <v>0</v>
      </c>
      <c r="N270" s="240">
        <f>EGFV4!G281</f>
        <v>0</v>
      </c>
      <c r="O270" s="240">
        <f>EGFV4!H281</f>
        <v>0</v>
      </c>
      <c r="P270" s="240">
        <f>EGFV4!I281</f>
        <v>0</v>
      </c>
      <c r="Q270" s="240">
        <f>EGFV4!J281</f>
        <v>0</v>
      </c>
      <c r="R270" s="242">
        <f>EGFV4!K281</f>
        <v>0</v>
      </c>
      <c r="S270" s="242">
        <f>EGFV4!L281</f>
        <v>0</v>
      </c>
      <c r="T270" s="243">
        <f t="shared" si="130"/>
        <v>0</v>
      </c>
      <c r="U270" s="244"/>
      <c r="V270" s="240">
        <f>EGFV4!O281</f>
        <v>0</v>
      </c>
      <c r="W270" s="242">
        <f>EGFV4!P281</f>
        <v>0</v>
      </c>
      <c r="X270" s="243">
        <f t="shared" si="127"/>
        <v>0</v>
      </c>
      <c r="Y270" s="245">
        <f t="shared" si="128"/>
        <v>0</v>
      </c>
      <c r="Z270" s="239">
        <f>EGFV4!S281</f>
        <v>0</v>
      </c>
      <c r="AA270" s="44"/>
      <c r="AB270" s="240">
        <f t="shared" si="131"/>
        <v>0</v>
      </c>
      <c r="AC270" s="242">
        <f t="shared" si="131"/>
        <v>0</v>
      </c>
      <c r="AD270" s="243">
        <f t="shared" si="132"/>
        <v>0</v>
      </c>
      <c r="AE270" s="243">
        <f t="shared" si="133"/>
        <v>0</v>
      </c>
      <c r="AF270" s="245">
        <f>SUM(AE270)-(AE270*'Reduction%'!$B$2)</f>
        <v>0</v>
      </c>
      <c r="AG270" s="245"/>
      <c r="AH270" s="84"/>
      <c r="AI270" s="246"/>
      <c r="AJ270" s="247">
        <f>'EGFV2 1'!AJ281</f>
        <v>0</v>
      </c>
      <c r="AK270" s="248">
        <f>'EGFV2 1'!AK281</f>
        <v>0</v>
      </c>
      <c r="AL270" s="240">
        <f>'EGFV2 1'!AL281</f>
        <v>0</v>
      </c>
      <c r="AM270" s="242">
        <f>'EGFV2 1'!AM281</f>
        <v>0</v>
      </c>
      <c r="AN270" s="243">
        <f t="shared" si="150"/>
        <v>0</v>
      </c>
      <c r="AO270" s="249">
        <f>'EGFV2 1'!AO281</f>
        <v>0</v>
      </c>
      <c r="AP270" s="247">
        <f>'EGFV2 2'!AP281</f>
        <v>0</v>
      </c>
      <c r="AQ270" s="248">
        <f>'EGFV2 2'!AQ281</f>
        <v>0</v>
      </c>
      <c r="AR270" s="239">
        <f>'EGFV2 2'!AR281</f>
        <v>0</v>
      </c>
      <c r="AS270" s="242">
        <f>'EGFV2 2'!AS281</f>
        <v>0</v>
      </c>
      <c r="AT270" s="245">
        <f t="shared" si="134"/>
        <v>0</v>
      </c>
      <c r="AU270" s="158">
        <f>'EGFV2 2'!AU281</f>
        <v>0</v>
      </c>
      <c r="AV270" s="247">
        <f>'EGFV2 3'!AV281</f>
        <v>0</v>
      </c>
      <c r="AW270" s="248">
        <f>'EGFV2 3'!AW281</f>
        <v>0</v>
      </c>
      <c r="AX270" s="239">
        <f>'EGFV2 3'!AX281</f>
        <v>0</v>
      </c>
      <c r="AY270" s="242">
        <f>'EGFV2 3'!AY281</f>
        <v>0</v>
      </c>
      <c r="AZ270" s="245">
        <f t="shared" si="146"/>
        <v>0</v>
      </c>
      <c r="BA270" s="158">
        <f>'EGFV2 3'!BA281</f>
        <v>0</v>
      </c>
      <c r="BB270" s="247">
        <f>'EGFV2 4'!BB281</f>
        <v>0</v>
      </c>
      <c r="BC270" s="248">
        <f>'EGFV2 4'!BC281</f>
        <v>0</v>
      </c>
      <c r="BD270" s="239">
        <f>'EGFV2 4'!BD281</f>
        <v>0</v>
      </c>
      <c r="BE270" s="250">
        <f>'EGFV2 4'!BE281</f>
        <v>0</v>
      </c>
      <c r="BF270" s="250">
        <f>'EGFV2 4'!BF281</f>
        <v>0</v>
      </c>
      <c r="BG270" s="158">
        <f>'EGFV2 4'!BG281</f>
        <v>0</v>
      </c>
      <c r="BH270" s="240">
        <f t="shared" si="147"/>
        <v>0</v>
      </c>
      <c r="BI270" s="242">
        <f t="shared" si="148"/>
        <v>0</v>
      </c>
      <c r="BJ270" s="245">
        <f t="shared" si="149"/>
        <v>0</v>
      </c>
      <c r="BK270" s="243">
        <f t="shared" si="135"/>
        <v>0</v>
      </c>
      <c r="BS270" s="240">
        <f t="shared" si="136"/>
        <v>0</v>
      </c>
      <c r="BT270" s="242">
        <f t="shared" si="137"/>
        <v>0</v>
      </c>
      <c r="BU270" s="245">
        <f t="shared" si="138"/>
        <v>0</v>
      </c>
      <c r="BV270" s="243">
        <f t="shared" si="139"/>
        <v>0</v>
      </c>
      <c r="CD270" s="240">
        <f t="shared" si="140"/>
        <v>0</v>
      </c>
      <c r="CE270" s="242">
        <f t="shared" si="140"/>
        <v>0</v>
      </c>
      <c r="CF270" s="245">
        <f t="shared" si="141"/>
        <v>0</v>
      </c>
      <c r="CG270" s="243">
        <f t="shared" si="142"/>
        <v>0</v>
      </c>
      <c r="CO270" s="240">
        <f t="shared" si="143"/>
        <v>0</v>
      </c>
      <c r="CP270" s="242">
        <f t="shared" si="143"/>
        <v>0</v>
      </c>
      <c r="CQ270" s="245">
        <f t="shared" si="144"/>
        <v>0</v>
      </c>
      <c r="CR270" s="243">
        <f t="shared" si="145"/>
        <v>0</v>
      </c>
      <c r="CZ270" s="158">
        <f t="shared" si="152"/>
        <v>0</v>
      </c>
      <c r="DA270" s="245">
        <f t="shared" si="151"/>
        <v>0</v>
      </c>
    </row>
    <row r="271" spans="1:105" s="158" customFormat="1" x14ac:dyDescent="0.3">
      <c r="A271" s="251">
        <f t="shared" si="129"/>
        <v>0</v>
      </c>
      <c r="B271" s="158">
        <f t="shared" si="129"/>
        <v>0</v>
      </c>
      <c r="C271" s="158">
        <f t="shared" si="129"/>
        <v>0</v>
      </c>
      <c r="D271" s="158">
        <f t="shared" si="129"/>
        <v>2026</v>
      </c>
      <c r="E271" s="158" t="str">
        <f t="shared" si="129"/>
        <v xml:space="preserve"> </v>
      </c>
      <c r="F271" s="252">
        <f t="shared" si="129"/>
        <v>0</v>
      </c>
      <c r="G271" s="253">
        <f t="shared" si="129"/>
        <v>0</v>
      </c>
      <c r="H271" s="240">
        <f>EGFV4!A282</f>
        <v>0</v>
      </c>
      <c r="I271" s="240">
        <f>EGFV4!B282</f>
        <v>0</v>
      </c>
      <c r="J271" s="240">
        <f>EGFV4!C282</f>
        <v>0</v>
      </c>
      <c r="K271" s="240">
        <f>EGFV4!D282</f>
        <v>0</v>
      </c>
      <c r="L271" s="240">
        <f>EGFV4!E282</f>
        <v>0</v>
      </c>
      <c r="M271" s="240">
        <f>EGFV4!F282</f>
        <v>0</v>
      </c>
      <c r="N271" s="240">
        <f>EGFV4!G282</f>
        <v>0</v>
      </c>
      <c r="O271" s="240">
        <f>EGFV4!H282</f>
        <v>0</v>
      </c>
      <c r="P271" s="240">
        <f>EGFV4!I282</f>
        <v>0</v>
      </c>
      <c r="Q271" s="240">
        <f>EGFV4!J282</f>
        <v>0</v>
      </c>
      <c r="R271" s="242">
        <f>EGFV4!K282</f>
        <v>0</v>
      </c>
      <c r="S271" s="242">
        <f>EGFV4!L282</f>
        <v>0</v>
      </c>
      <c r="T271" s="243">
        <f t="shared" si="130"/>
        <v>0</v>
      </c>
      <c r="U271" s="244"/>
      <c r="V271" s="240">
        <f>EGFV4!O282</f>
        <v>0</v>
      </c>
      <c r="W271" s="242">
        <f>EGFV4!P282</f>
        <v>0</v>
      </c>
      <c r="X271" s="243">
        <f t="shared" si="127"/>
        <v>0</v>
      </c>
      <c r="Y271" s="245">
        <f t="shared" si="128"/>
        <v>0</v>
      </c>
      <c r="Z271" s="239">
        <f>EGFV4!S282</f>
        <v>0</v>
      </c>
      <c r="AA271" s="44"/>
      <c r="AB271" s="240">
        <f t="shared" si="131"/>
        <v>0</v>
      </c>
      <c r="AC271" s="242">
        <f t="shared" si="131"/>
        <v>0</v>
      </c>
      <c r="AD271" s="243">
        <f t="shared" si="132"/>
        <v>0</v>
      </c>
      <c r="AE271" s="243">
        <f t="shared" si="133"/>
        <v>0</v>
      </c>
      <c r="AF271" s="245">
        <f>SUM(AE271)-(AE271*'Reduction%'!$B$2)</f>
        <v>0</v>
      </c>
      <c r="AG271" s="245"/>
      <c r="AH271" s="84"/>
      <c r="AI271" s="246"/>
      <c r="AJ271" s="247">
        <f>'EGFV2 1'!AJ282</f>
        <v>0</v>
      </c>
      <c r="AK271" s="248">
        <f>'EGFV2 1'!AK282</f>
        <v>0</v>
      </c>
      <c r="AL271" s="240">
        <f>'EGFV2 1'!AL282</f>
        <v>0</v>
      </c>
      <c r="AM271" s="242">
        <f>'EGFV2 1'!AM282</f>
        <v>0</v>
      </c>
      <c r="AN271" s="243">
        <f t="shared" si="150"/>
        <v>0</v>
      </c>
      <c r="AO271" s="249">
        <f>'EGFV2 1'!AO282</f>
        <v>0</v>
      </c>
      <c r="AP271" s="247">
        <f>'EGFV2 2'!AP282</f>
        <v>0</v>
      </c>
      <c r="AQ271" s="248">
        <f>'EGFV2 2'!AQ282</f>
        <v>0</v>
      </c>
      <c r="AR271" s="239">
        <f>'EGFV2 2'!AR282</f>
        <v>0</v>
      </c>
      <c r="AS271" s="242">
        <f>'EGFV2 2'!AS282</f>
        <v>0</v>
      </c>
      <c r="AT271" s="245">
        <f t="shared" si="134"/>
        <v>0</v>
      </c>
      <c r="AU271" s="158">
        <f>'EGFV2 2'!AU282</f>
        <v>0</v>
      </c>
      <c r="AV271" s="247">
        <f>'EGFV2 3'!AV282</f>
        <v>0</v>
      </c>
      <c r="AW271" s="248">
        <f>'EGFV2 3'!AW282</f>
        <v>0</v>
      </c>
      <c r="AX271" s="239">
        <f>'EGFV2 3'!AX282</f>
        <v>0</v>
      </c>
      <c r="AY271" s="242">
        <f>'EGFV2 3'!AY282</f>
        <v>0</v>
      </c>
      <c r="AZ271" s="245">
        <f t="shared" si="146"/>
        <v>0</v>
      </c>
      <c r="BA271" s="158">
        <f>'EGFV2 3'!BA282</f>
        <v>0</v>
      </c>
      <c r="BB271" s="247">
        <f>'EGFV2 4'!BB282</f>
        <v>0</v>
      </c>
      <c r="BC271" s="248">
        <f>'EGFV2 4'!BC282</f>
        <v>0</v>
      </c>
      <c r="BD271" s="239">
        <f>'EGFV2 4'!BD282</f>
        <v>0</v>
      </c>
      <c r="BE271" s="250">
        <f>'EGFV2 4'!BE282</f>
        <v>0</v>
      </c>
      <c r="BF271" s="250">
        <f>'EGFV2 4'!BF282</f>
        <v>0</v>
      </c>
      <c r="BG271" s="158">
        <f>'EGFV2 4'!BG282</f>
        <v>0</v>
      </c>
      <c r="BH271" s="240">
        <f t="shared" si="147"/>
        <v>0</v>
      </c>
      <c r="BI271" s="242">
        <f t="shared" si="148"/>
        <v>0</v>
      </c>
      <c r="BJ271" s="245">
        <f t="shared" si="149"/>
        <v>0</v>
      </c>
      <c r="BK271" s="243">
        <f t="shared" si="135"/>
        <v>0</v>
      </c>
      <c r="BS271" s="240">
        <f t="shared" si="136"/>
        <v>0</v>
      </c>
      <c r="BT271" s="242">
        <f t="shared" si="137"/>
        <v>0</v>
      </c>
      <c r="BU271" s="245">
        <f t="shared" si="138"/>
        <v>0</v>
      </c>
      <c r="BV271" s="243">
        <f t="shared" si="139"/>
        <v>0</v>
      </c>
      <c r="CD271" s="240">
        <f t="shared" si="140"/>
        <v>0</v>
      </c>
      <c r="CE271" s="242">
        <f t="shared" si="140"/>
        <v>0</v>
      </c>
      <c r="CF271" s="245">
        <f t="shared" si="141"/>
        <v>0</v>
      </c>
      <c r="CG271" s="243">
        <f t="shared" si="142"/>
        <v>0</v>
      </c>
      <c r="CO271" s="240">
        <f t="shared" si="143"/>
        <v>0</v>
      </c>
      <c r="CP271" s="242">
        <f t="shared" si="143"/>
        <v>0</v>
      </c>
      <c r="CQ271" s="245">
        <f t="shared" si="144"/>
        <v>0</v>
      </c>
      <c r="CR271" s="243">
        <f t="shared" si="145"/>
        <v>0</v>
      </c>
      <c r="CZ271" s="158">
        <f t="shared" si="152"/>
        <v>0</v>
      </c>
      <c r="DA271" s="245">
        <f t="shared" si="151"/>
        <v>0</v>
      </c>
    </row>
    <row r="272" spans="1:105" s="158" customFormat="1" x14ac:dyDescent="0.3">
      <c r="A272" s="251">
        <f t="shared" si="129"/>
        <v>0</v>
      </c>
      <c r="B272" s="158">
        <f t="shared" si="129"/>
        <v>0</v>
      </c>
      <c r="C272" s="158">
        <f t="shared" si="129"/>
        <v>0</v>
      </c>
      <c r="D272" s="158">
        <f t="shared" si="129"/>
        <v>2026</v>
      </c>
      <c r="E272" s="158" t="str">
        <f t="shared" si="129"/>
        <v xml:space="preserve"> </v>
      </c>
      <c r="F272" s="252">
        <f t="shared" si="129"/>
        <v>0</v>
      </c>
      <c r="G272" s="253">
        <f t="shared" si="129"/>
        <v>0</v>
      </c>
      <c r="H272" s="240">
        <f>EGFV4!A283</f>
        <v>0</v>
      </c>
      <c r="I272" s="240">
        <f>EGFV4!B283</f>
        <v>0</v>
      </c>
      <c r="J272" s="240">
        <f>EGFV4!C283</f>
        <v>0</v>
      </c>
      <c r="K272" s="240">
        <f>EGFV4!D283</f>
        <v>0</v>
      </c>
      <c r="L272" s="240">
        <f>EGFV4!E283</f>
        <v>0</v>
      </c>
      <c r="M272" s="240">
        <f>EGFV4!F283</f>
        <v>0</v>
      </c>
      <c r="N272" s="240">
        <f>EGFV4!G283</f>
        <v>0</v>
      </c>
      <c r="O272" s="240">
        <f>EGFV4!H283</f>
        <v>0</v>
      </c>
      <c r="P272" s="240">
        <f>EGFV4!I283</f>
        <v>0</v>
      </c>
      <c r="Q272" s="240">
        <f>EGFV4!J283</f>
        <v>0</v>
      </c>
      <c r="R272" s="242">
        <f>EGFV4!K283</f>
        <v>0</v>
      </c>
      <c r="S272" s="242">
        <f>EGFV4!L283</f>
        <v>0</v>
      </c>
      <c r="T272" s="243">
        <f t="shared" si="130"/>
        <v>0</v>
      </c>
      <c r="U272" s="244"/>
      <c r="V272" s="240">
        <f>EGFV4!O283</f>
        <v>0</v>
      </c>
      <c r="W272" s="242">
        <f>EGFV4!P283</f>
        <v>0</v>
      </c>
      <c r="X272" s="243">
        <f t="shared" si="127"/>
        <v>0</v>
      </c>
      <c r="Y272" s="245">
        <f t="shared" si="128"/>
        <v>0</v>
      </c>
      <c r="Z272" s="239">
        <f>EGFV4!S283</f>
        <v>0</v>
      </c>
      <c r="AA272" s="44"/>
      <c r="AB272" s="240">
        <f t="shared" si="131"/>
        <v>0</v>
      </c>
      <c r="AC272" s="242">
        <f t="shared" si="131"/>
        <v>0</v>
      </c>
      <c r="AD272" s="243">
        <f t="shared" si="132"/>
        <v>0</v>
      </c>
      <c r="AE272" s="243">
        <f t="shared" si="133"/>
        <v>0</v>
      </c>
      <c r="AF272" s="245">
        <f>SUM(AE272)-(AE272*'Reduction%'!$B$2)</f>
        <v>0</v>
      </c>
      <c r="AG272" s="245"/>
      <c r="AH272" s="84"/>
      <c r="AI272" s="246"/>
      <c r="AJ272" s="247">
        <f>'EGFV2 1'!AJ283</f>
        <v>0</v>
      </c>
      <c r="AK272" s="248">
        <f>'EGFV2 1'!AK283</f>
        <v>0</v>
      </c>
      <c r="AL272" s="240">
        <f>'EGFV2 1'!AL283</f>
        <v>0</v>
      </c>
      <c r="AM272" s="242">
        <f>'EGFV2 1'!AM283</f>
        <v>0</v>
      </c>
      <c r="AN272" s="243">
        <f t="shared" si="150"/>
        <v>0</v>
      </c>
      <c r="AO272" s="249">
        <f>'EGFV2 1'!AO283</f>
        <v>0</v>
      </c>
      <c r="AP272" s="247">
        <f>'EGFV2 2'!AP283</f>
        <v>0</v>
      </c>
      <c r="AQ272" s="248">
        <f>'EGFV2 2'!AQ283</f>
        <v>0</v>
      </c>
      <c r="AR272" s="239">
        <f>'EGFV2 2'!AR283</f>
        <v>0</v>
      </c>
      <c r="AS272" s="242">
        <f>'EGFV2 2'!AS283</f>
        <v>0</v>
      </c>
      <c r="AT272" s="245">
        <f t="shared" si="134"/>
        <v>0</v>
      </c>
      <c r="AU272" s="158">
        <f>'EGFV2 2'!AU283</f>
        <v>0</v>
      </c>
      <c r="AV272" s="247">
        <f>'EGFV2 3'!AV283</f>
        <v>0</v>
      </c>
      <c r="AW272" s="248">
        <f>'EGFV2 3'!AW283</f>
        <v>0</v>
      </c>
      <c r="AX272" s="239">
        <f>'EGFV2 3'!AX283</f>
        <v>0</v>
      </c>
      <c r="AY272" s="242">
        <f>'EGFV2 3'!AY283</f>
        <v>0</v>
      </c>
      <c r="AZ272" s="245">
        <f t="shared" si="146"/>
        <v>0</v>
      </c>
      <c r="BA272" s="158">
        <f>'EGFV2 3'!BA283</f>
        <v>0</v>
      </c>
      <c r="BB272" s="247">
        <f>'EGFV2 4'!BB283</f>
        <v>0</v>
      </c>
      <c r="BC272" s="248">
        <f>'EGFV2 4'!BC283</f>
        <v>0</v>
      </c>
      <c r="BD272" s="239">
        <f>'EGFV2 4'!BD283</f>
        <v>0</v>
      </c>
      <c r="BE272" s="250">
        <f>'EGFV2 4'!BE283</f>
        <v>0</v>
      </c>
      <c r="BF272" s="250">
        <f>'EGFV2 4'!BF283</f>
        <v>0</v>
      </c>
      <c r="BG272" s="158">
        <f>'EGFV2 4'!BG283</f>
        <v>0</v>
      </c>
      <c r="BH272" s="240">
        <f t="shared" si="147"/>
        <v>0</v>
      </c>
      <c r="BI272" s="242">
        <f t="shared" si="148"/>
        <v>0</v>
      </c>
      <c r="BJ272" s="245">
        <f t="shared" si="149"/>
        <v>0</v>
      </c>
      <c r="BK272" s="243">
        <f t="shared" si="135"/>
        <v>0</v>
      </c>
      <c r="BS272" s="240">
        <f t="shared" si="136"/>
        <v>0</v>
      </c>
      <c r="BT272" s="242">
        <f t="shared" si="137"/>
        <v>0</v>
      </c>
      <c r="BU272" s="245">
        <f t="shared" si="138"/>
        <v>0</v>
      </c>
      <c r="BV272" s="243">
        <f t="shared" si="139"/>
        <v>0</v>
      </c>
      <c r="CD272" s="240">
        <f t="shared" si="140"/>
        <v>0</v>
      </c>
      <c r="CE272" s="242">
        <f t="shared" si="140"/>
        <v>0</v>
      </c>
      <c r="CF272" s="245">
        <f t="shared" si="141"/>
        <v>0</v>
      </c>
      <c r="CG272" s="243">
        <f t="shared" si="142"/>
        <v>0</v>
      </c>
      <c r="CO272" s="240">
        <f t="shared" si="143"/>
        <v>0</v>
      </c>
      <c r="CP272" s="242">
        <f t="shared" si="143"/>
        <v>0</v>
      </c>
      <c r="CQ272" s="245">
        <f t="shared" si="144"/>
        <v>0</v>
      </c>
      <c r="CR272" s="243">
        <f t="shared" si="145"/>
        <v>0</v>
      </c>
      <c r="CZ272" s="158">
        <f t="shared" si="152"/>
        <v>0</v>
      </c>
      <c r="DA272" s="245">
        <f t="shared" si="151"/>
        <v>0</v>
      </c>
    </row>
    <row r="273" spans="1:105" s="158" customFormat="1" x14ac:dyDescent="0.3">
      <c r="A273" s="251">
        <f t="shared" si="129"/>
        <v>0</v>
      </c>
      <c r="B273" s="158">
        <f t="shared" si="129"/>
        <v>0</v>
      </c>
      <c r="C273" s="158">
        <f t="shared" si="129"/>
        <v>0</v>
      </c>
      <c r="D273" s="158">
        <f t="shared" si="129"/>
        <v>2026</v>
      </c>
      <c r="E273" s="158" t="str">
        <f t="shared" si="129"/>
        <v xml:space="preserve"> </v>
      </c>
      <c r="F273" s="252">
        <f t="shared" si="129"/>
        <v>0</v>
      </c>
      <c r="G273" s="253">
        <f t="shared" si="129"/>
        <v>0</v>
      </c>
      <c r="H273" s="240">
        <f>EGFV4!A284</f>
        <v>0</v>
      </c>
      <c r="I273" s="240">
        <f>EGFV4!B284</f>
        <v>0</v>
      </c>
      <c r="J273" s="240">
        <f>EGFV4!C284</f>
        <v>0</v>
      </c>
      <c r="K273" s="240">
        <f>EGFV4!D284</f>
        <v>0</v>
      </c>
      <c r="L273" s="240">
        <f>EGFV4!E284</f>
        <v>0</v>
      </c>
      <c r="M273" s="240">
        <f>EGFV4!F284</f>
        <v>0</v>
      </c>
      <c r="N273" s="240">
        <f>EGFV4!G284</f>
        <v>0</v>
      </c>
      <c r="O273" s="240">
        <f>EGFV4!H284</f>
        <v>0</v>
      </c>
      <c r="P273" s="240">
        <f>EGFV4!I284</f>
        <v>0</v>
      </c>
      <c r="Q273" s="240">
        <f>EGFV4!J284</f>
        <v>0</v>
      </c>
      <c r="R273" s="242">
        <f>EGFV4!K284</f>
        <v>0</v>
      </c>
      <c r="S273" s="242">
        <f>EGFV4!L284</f>
        <v>0</v>
      </c>
      <c r="T273" s="243">
        <f t="shared" si="130"/>
        <v>0</v>
      </c>
      <c r="U273" s="244"/>
      <c r="V273" s="240">
        <f>EGFV4!O284</f>
        <v>0</v>
      </c>
      <c r="W273" s="242">
        <f>EGFV4!P284</f>
        <v>0</v>
      </c>
      <c r="X273" s="243">
        <f t="shared" si="127"/>
        <v>0</v>
      </c>
      <c r="Y273" s="245">
        <f t="shared" si="128"/>
        <v>0</v>
      </c>
      <c r="Z273" s="239">
        <f>EGFV4!S284</f>
        <v>0</v>
      </c>
      <c r="AA273" s="44"/>
      <c r="AB273" s="240">
        <f t="shared" si="131"/>
        <v>0</v>
      </c>
      <c r="AC273" s="242">
        <f t="shared" si="131"/>
        <v>0</v>
      </c>
      <c r="AD273" s="243">
        <f t="shared" si="132"/>
        <v>0</v>
      </c>
      <c r="AE273" s="243">
        <f t="shared" si="133"/>
        <v>0</v>
      </c>
      <c r="AF273" s="245">
        <f>SUM(AE273)-(AE273*'Reduction%'!$B$2)</f>
        <v>0</v>
      </c>
      <c r="AG273" s="245"/>
      <c r="AH273" s="84"/>
      <c r="AI273" s="246"/>
      <c r="AJ273" s="247">
        <f>'EGFV2 1'!AJ284</f>
        <v>0</v>
      </c>
      <c r="AK273" s="248">
        <f>'EGFV2 1'!AK284</f>
        <v>0</v>
      </c>
      <c r="AL273" s="240">
        <f>'EGFV2 1'!AL284</f>
        <v>0</v>
      </c>
      <c r="AM273" s="242">
        <f>'EGFV2 1'!AM284</f>
        <v>0</v>
      </c>
      <c r="AN273" s="243">
        <f t="shared" si="150"/>
        <v>0</v>
      </c>
      <c r="AO273" s="249">
        <f>'EGFV2 1'!AO284</f>
        <v>0</v>
      </c>
      <c r="AP273" s="247">
        <f>'EGFV2 2'!AP284</f>
        <v>0</v>
      </c>
      <c r="AQ273" s="248">
        <f>'EGFV2 2'!AQ284</f>
        <v>0</v>
      </c>
      <c r="AR273" s="239">
        <f>'EGFV2 2'!AR284</f>
        <v>0</v>
      </c>
      <c r="AS273" s="242">
        <f>'EGFV2 2'!AS284</f>
        <v>0</v>
      </c>
      <c r="AT273" s="245">
        <f t="shared" si="134"/>
        <v>0</v>
      </c>
      <c r="AU273" s="158">
        <f>'EGFV2 2'!AU284</f>
        <v>0</v>
      </c>
      <c r="AV273" s="247">
        <f>'EGFV2 3'!AV284</f>
        <v>0</v>
      </c>
      <c r="AW273" s="248">
        <f>'EGFV2 3'!AW284</f>
        <v>0</v>
      </c>
      <c r="AX273" s="239">
        <f>'EGFV2 3'!AX284</f>
        <v>0</v>
      </c>
      <c r="AY273" s="242">
        <f>'EGFV2 3'!AY284</f>
        <v>0</v>
      </c>
      <c r="AZ273" s="245">
        <f t="shared" si="146"/>
        <v>0</v>
      </c>
      <c r="BA273" s="158">
        <f>'EGFV2 3'!BA284</f>
        <v>0</v>
      </c>
      <c r="BB273" s="247">
        <f>'EGFV2 4'!BB284</f>
        <v>0</v>
      </c>
      <c r="BC273" s="248">
        <f>'EGFV2 4'!BC284</f>
        <v>0</v>
      </c>
      <c r="BD273" s="239">
        <f>'EGFV2 4'!BD284</f>
        <v>0</v>
      </c>
      <c r="BE273" s="250">
        <f>'EGFV2 4'!BE284</f>
        <v>0</v>
      </c>
      <c r="BF273" s="250">
        <f>'EGFV2 4'!BF284</f>
        <v>0</v>
      </c>
      <c r="BG273" s="158">
        <f>'EGFV2 4'!BG284</f>
        <v>0</v>
      </c>
      <c r="BH273" s="240">
        <f t="shared" si="147"/>
        <v>0</v>
      </c>
      <c r="BI273" s="242">
        <f t="shared" si="148"/>
        <v>0</v>
      </c>
      <c r="BJ273" s="245">
        <f t="shared" si="149"/>
        <v>0</v>
      </c>
      <c r="BK273" s="243">
        <f t="shared" si="135"/>
        <v>0</v>
      </c>
      <c r="BS273" s="240">
        <f t="shared" si="136"/>
        <v>0</v>
      </c>
      <c r="BT273" s="242">
        <f t="shared" si="137"/>
        <v>0</v>
      </c>
      <c r="BU273" s="245">
        <f t="shared" si="138"/>
        <v>0</v>
      </c>
      <c r="BV273" s="243">
        <f t="shared" si="139"/>
        <v>0</v>
      </c>
      <c r="CD273" s="240">
        <f t="shared" si="140"/>
        <v>0</v>
      </c>
      <c r="CE273" s="242">
        <f t="shared" si="140"/>
        <v>0</v>
      </c>
      <c r="CF273" s="245">
        <f t="shared" si="141"/>
        <v>0</v>
      </c>
      <c r="CG273" s="243">
        <f t="shared" si="142"/>
        <v>0</v>
      </c>
      <c r="CO273" s="240">
        <f t="shared" si="143"/>
        <v>0</v>
      </c>
      <c r="CP273" s="242">
        <f t="shared" si="143"/>
        <v>0</v>
      </c>
      <c r="CQ273" s="245">
        <f t="shared" si="144"/>
        <v>0</v>
      </c>
      <c r="CR273" s="243">
        <f t="shared" si="145"/>
        <v>0</v>
      </c>
      <c r="CZ273" s="158">
        <f t="shared" si="152"/>
        <v>0</v>
      </c>
      <c r="DA273" s="245">
        <f t="shared" si="151"/>
        <v>0</v>
      </c>
    </row>
    <row r="274" spans="1:105" s="158" customFormat="1" x14ac:dyDescent="0.3">
      <c r="A274" s="251">
        <f t="shared" si="129"/>
        <v>0</v>
      </c>
      <c r="B274" s="158">
        <f t="shared" si="129"/>
        <v>0</v>
      </c>
      <c r="C274" s="158">
        <f t="shared" si="129"/>
        <v>0</v>
      </c>
      <c r="D274" s="158">
        <f t="shared" si="129"/>
        <v>2026</v>
      </c>
      <c r="E274" s="158" t="str">
        <f t="shared" si="129"/>
        <v xml:space="preserve"> </v>
      </c>
      <c r="F274" s="252">
        <f t="shared" si="129"/>
        <v>0</v>
      </c>
      <c r="G274" s="253">
        <f t="shared" si="129"/>
        <v>0</v>
      </c>
      <c r="H274" s="240">
        <f>EGFV4!A285</f>
        <v>0</v>
      </c>
      <c r="I274" s="240">
        <f>EGFV4!B285</f>
        <v>0</v>
      </c>
      <c r="J274" s="240">
        <f>EGFV4!C285</f>
        <v>0</v>
      </c>
      <c r="K274" s="240">
        <f>EGFV4!D285</f>
        <v>0</v>
      </c>
      <c r="L274" s="240">
        <f>EGFV4!E285</f>
        <v>0</v>
      </c>
      <c r="M274" s="240">
        <f>EGFV4!F285</f>
        <v>0</v>
      </c>
      <c r="N274" s="240">
        <f>EGFV4!G285</f>
        <v>0</v>
      </c>
      <c r="O274" s="240">
        <f>EGFV4!H285</f>
        <v>0</v>
      </c>
      <c r="P274" s="240">
        <f>EGFV4!I285</f>
        <v>0</v>
      </c>
      <c r="Q274" s="240">
        <f>EGFV4!J285</f>
        <v>0</v>
      </c>
      <c r="R274" s="242">
        <f>EGFV4!K285</f>
        <v>0</v>
      </c>
      <c r="S274" s="242">
        <f>EGFV4!L285</f>
        <v>0</v>
      </c>
      <c r="T274" s="243">
        <f t="shared" si="130"/>
        <v>0</v>
      </c>
      <c r="U274" s="244"/>
      <c r="V274" s="240">
        <f>EGFV4!O285</f>
        <v>0</v>
      </c>
      <c r="W274" s="242">
        <f>EGFV4!P285</f>
        <v>0</v>
      </c>
      <c r="X274" s="243">
        <f t="shared" si="127"/>
        <v>0</v>
      </c>
      <c r="Y274" s="245">
        <f t="shared" si="128"/>
        <v>0</v>
      </c>
      <c r="Z274" s="239">
        <f>EGFV4!S285</f>
        <v>0</v>
      </c>
      <c r="AA274" s="44"/>
      <c r="AB274" s="240">
        <f t="shared" si="131"/>
        <v>0</v>
      </c>
      <c r="AC274" s="242">
        <f t="shared" si="131"/>
        <v>0</v>
      </c>
      <c r="AD274" s="243">
        <f t="shared" si="132"/>
        <v>0</v>
      </c>
      <c r="AE274" s="243">
        <f t="shared" si="133"/>
        <v>0</v>
      </c>
      <c r="AF274" s="245">
        <f>SUM(AE274)-(AE274*'Reduction%'!$B$2)</f>
        <v>0</v>
      </c>
      <c r="AG274" s="245"/>
      <c r="AH274" s="84"/>
      <c r="AI274" s="246"/>
      <c r="AJ274" s="247">
        <f>'EGFV2 1'!AJ285</f>
        <v>0</v>
      </c>
      <c r="AK274" s="248">
        <f>'EGFV2 1'!AK285</f>
        <v>0</v>
      </c>
      <c r="AL274" s="240">
        <f>'EGFV2 1'!AL285</f>
        <v>0</v>
      </c>
      <c r="AM274" s="242">
        <f>'EGFV2 1'!AM285</f>
        <v>0</v>
      </c>
      <c r="AN274" s="243">
        <f t="shared" si="150"/>
        <v>0</v>
      </c>
      <c r="AO274" s="249">
        <f>'EGFV2 1'!AO285</f>
        <v>0</v>
      </c>
      <c r="AP274" s="247">
        <f>'EGFV2 2'!AP285</f>
        <v>0</v>
      </c>
      <c r="AQ274" s="248">
        <f>'EGFV2 2'!AQ285</f>
        <v>0</v>
      </c>
      <c r="AR274" s="239">
        <f>'EGFV2 2'!AR285</f>
        <v>0</v>
      </c>
      <c r="AS274" s="242">
        <f>'EGFV2 2'!AS285</f>
        <v>0</v>
      </c>
      <c r="AT274" s="245">
        <f t="shared" si="134"/>
        <v>0</v>
      </c>
      <c r="AU274" s="158">
        <f>'EGFV2 2'!AU285</f>
        <v>0</v>
      </c>
      <c r="AV274" s="247">
        <f>'EGFV2 3'!AV285</f>
        <v>0</v>
      </c>
      <c r="AW274" s="248">
        <f>'EGFV2 3'!AW285</f>
        <v>0</v>
      </c>
      <c r="AX274" s="239">
        <f>'EGFV2 3'!AX285</f>
        <v>0</v>
      </c>
      <c r="AY274" s="242">
        <f>'EGFV2 3'!AY285</f>
        <v>0</v>
      </c>
      <c r="AZ274" s="245">
        <f t="shared" si="146"/>
        <v>0</v>
      </c>
      <c r="BA274" s="158">
        <f>'EGFV2 3'!BA285</f>
        <v>0</v>
      </c>
      <c r="BB274" s="247">
        <f>'EGFV2 4'!BB285</f>
        <v>0</v>
      </c>
      <c r="BC274" s="248">
        <f>'EGFV2 4'!BC285</f>
        <v>0</v>
      </c>
      <c r="BD274" s="239">
        <f>'EGFV2 4'!BD285</f>
        <v>0</v>
      </c>
      <c r="BE274" s="250">
        <f>'EGFV2 4'!BE285</f>
        <v>0</v>
      </c>
      <c r="BF274" s="250">
        <f>'EGFV2 4'!BF285</f>
        <v>0</v>
      </c>
      <c r="BG274" s="158">
        <f>'EGFV2 4'!BG285</f>
        <v>0</v>
      </c>
      <c r="BH274" s="240">
        <f t="shared" si="147"/>
        <v>0</v>
      </c>
      <c r="BI274" s="242">
        <f t="shared" si="148"/>
        <v>0</v>
      </c>
      <c r="BJ274" s="245">
        <f t="shared" si="149"/>
        <v>0</v>
      </c>
      <c r="BK274" s="243">
        <f t="shared" si="135"/>
        <v>0</v>
      </c>
      <c r="BS274" s="240">
        <f t="shared" si="136"/>
        <v>0</v>
      </c>
      <c r="BT274" s="242">
        <f t="shared" si="137"/>
        <v>0</v>
      </c>
      <c r="BU274" s="245">
        <f t="shared" si="138"/>
        <v>0</v>
      </c>
      <c r="BV274" s="243">
        <f t="shared" si="139"/>
        <v>0</v>
      </c>
      <c r="CD274" s="240">
        <f t="shared" si="140"/>
        <v>0</v>
      </c>
      <c r="CE274" s="242">
        <f t="shared" si="140"/>
        <v>0</v>
      </c>
      <c r="CF274" s="245">
        <f t="shared" si="141"/>
        <v>0</v>
      </c>
      <c r="CG274" s="243">
        <f t="shared" si="142"/>
        <v>0</v>
      </c>
      <c r="CO274" s="240">
        <f t="shared" si="143"/>
        <v>0</v>
      </c>
      <c r="CP274" s="242">
        <f t="shared" si="143"/>
        <v>0</v>
      </c>
      <c r="CQ274" s="245">
        <f t="shared" si="144"/>
        <v>0</v>
      </c>
      <c r="CR274" s="243">
        <f t="shared" si="145"/>
        <v>0</v>
      </c>
      <c r="CZ274" s="158">
        <f t="shared" si="152"/>
        <v>0</v>
      </c>
      <c r="DA274" s="245">
        <f t="shared" si="151"/>
        <v>0</v>
      </c>
    </row>
    <row r="275" spans="1:105" s="158" customFormat="1" x14ac:dyDescent="0.3">
      <c r="A275" s="251">
        <f t="shared" ref="A275:G290" si="153">A274</f>
        <v>0</v>
      </c>
      <c r="B275" s="158">
        <f t="shared" si="153"/>
        <v>0</v>
      </c>
      <c r="C275" s="158">
        <f t="shared" si="153"/>
        <v>0</v>
      </c>
      <c r="D275" s="158">
        <f t="shared" si="153"/>
        <v>2026</v>
      </c>
      <c r="E275" s="158" t="str">
        <f t="shared" si="153"/>
        <v xml:space="preserve"> </v>
      </c>
      <c r="F275" s="252">
        <f t="shared" si="153"/>
        <v>0</v>
      </c>
      <c r="G275" s="253">
        <f t="shared" si="153"/>
        <v>0</v>
      </c>
      <c r="H275" s="240">
        <f>EGFV4!A286</f>
        <v>0</v>
      </c>
      <c r="I275" s="240">
        <f>EGFV4!B286</f>
        <v>0</v>
      </c>
      <c r="J275" s="240">
        <f>EGFV4!C286</f>
        <v>0</v>
      </c>
      <c r="K275" s="240">
        <f>EGFV4!D286</f>
        <v>0</v>
      </c>
      <c r="L275" s="240">
        <f>EGFV4!E286</f>
        <v>0</v>
      </c>
      <c r="M275" s="240">
        <f>EGFV4!F286</f>
        <v>0</v>
      </c>
      <c r="N275" s="240">
        <f>EGFV4!G286</f>
        <v>0</v>
      </c>
      <c r="O275" s="240">
        <f>EGFV4!H286</f>
        <v>0</v>
      </c>
      <c r="P275" s="240">
        <f>EGFV4!I286</f>
        <v>0</v>
      </c>
      <c r="Q275" s="240">
        <f>EGFV4!J286</f>
        <v>0</v>
      </c>
      <c r="R275" s="242">
        <f>EGFV4!K286</f>
        <v>0</v>
      </c>
      <c r="S275" s="242">
        <f>EGFV4!L286</f>
        <v>0</v>
      </c>
      <c r="T275" s="243">
        <f t="shared" si="130"/>
        <v>0</v>
      </c>
      <c r="U275" s="244"/>
      <c r="V275" s="240">
        <f>EGFV4!O286</f>
        <v>0</v>
      </c>
      <c r="W275" s="242">
        <f>EGFV4!P286</f>
        <v>0</v>
      </c>
      <c r="X275" s="243">
        <f t="shared" si="127"/>
        <v>0</v>
      </c>
      <c r="Y275" s="245">
        <f t="shared" si="128"/>
        <v>0</v>
      </c>
      <c r="Z275" s="239">
        <f>EGFV4!S286</f>
        <v>0</v>
      </c>
      <c r="AA275" s="44"/>
      <c r="AB275" s="240">
        <f t="shared" si="131"/>
        <v>0</v>
      </c>
      <c r="AC275" s="242">
        <f t="shared" si="131"/>
        <v>0</v>
      </c>
      <c r="AD275" s="243">
        <f t="shared" si="132"/>
        <v>0</v>
      </c>
      <c r="AE275" s="243">
        <f t="shared" si="133"/>
        <v>0</v>
      </c>
      <c r="AF275" s="245">
        <f>SUM(AE275)-(AE275*'Reduction%'!$B$2)</f>
        <v>0</v>
      </c>
      <c r="AG275" s="245"/>
      <c r="AH275" s="84"/>
      <c r="AI275" s="246"/>
      <c r="AJ275" s="247">
        <f>'EGFV2 1'!AJ286</f>
        <v>0</v>
      </c>
      <c r="AK275" s="248">
        <f>'EGFV2 1'!AK286</f>
        <v>0</v>
      </c>
      <c r="AL275" s="240">
        <f>'EGFV2 1'!AL286</f>
        <v>0</v>
      </c>
      <c r="AM275" s="242">
        <f>'EGFV2 1'!AM286</f>
        <v>0</v>
      </c>
      <c r="AN275" s="243">
        <f t="shared" si="150"/>
        <v>0</v>
      </c>
      <c r="AO275" s="249">
        <f>'EGFV2 1'!AO286</f>
        <v>0</v>
      </c>
      <c r="AP275" s="247">
        <f>'EGFV2 2'!AP286</f>
        <v>0</v>
      </c>
      <c r="AQ275" s="248">
        <f>'EGFV2 2'!AQ286</f>
        <v>0</v>
      </c>
      <c r="AR275" s="239">
        <f>'EGFV2 2'!AR286</f>
        <v>0</v>
      </c>
      <c r="AS275" s="242">
        <f>'EGFV2 2'!AS286</f>
        <v>0</v>
      </c>
      <c r="AT275" s="245">
        <f t="shared" si="134"/>
        <v>0</v>
      </c>
      <c r="AU275" s="158">
        <f>'EGFV2 2'!AU286</f>
        <v>0</v>
      </c>
      <c r="AV275" s="247">
        <f>'EGFV2 3'!AV286</f>
        <v>0</v>
      </c>
      <c r="AW275" s="248">
        <f>'EGFV2 3'!AW286</f>
        <v>0</v>
      </c>
      <c r="AX275" s="239">
        <f>'EGFV2 3'!AX286</f>
        <v>0</v>
      </c>
      <c r="AY275" s="242">
        <f>'EGFV2 3'!AY286</f>
        <v>0</v>
      </c>
      <c r="AZ275" s="245">
        <f t="shared" si="146"/>
        <v>0</v>
      </c>
      <c r="BA275" s="158">
        <f>'EGFV2 3'!BA286</f>
        <v>0</v>
      </c>
      <c r="BB275" s="247">
        <f>'EGFV2 4'!BB286</f>
        <v>0</v>
      </c>
      <c r="BC275" s="248">
        <f>'EGFV2 4'!BC286</f>
        <v>0</v>
      </c>
      <c r="BD275" s="239">
        <f>'EGFV2 4'!BD286</f>
        <v>0</v>
      </c>
      <c r="BE275" s="250">
        <f>'EGFV2 4'!BE286</f>
        <v>0</v>
      </c>
      <c r="BF275" s="250">
        <f>'EGFV2 4'!BF286</f>
        <v>0</v>
      </c>
      <c r="BG275" s="158">
        <f>'EGFV2 4'!BG286</f>
        <v>0</v>
      </c>
      <c r="BH275" s="240">
        <f t="shared" si="147"/>
        <v>0</v>
      </c>
      <c r="BI275" s="242">
        <f t="shared" si="148"/>
        <v>0</v>
      </c>
      <c r="BJ275" s="245">
        <f t="shared" si="149"/>
        <v>0</v>
      </c>
      <c r="BK275" s="243">
        <f t="shared" si="135"/>
        <v>0</v>
      </c>
      <c r="BS275" s="240">
        <f t="shared" si="136"/>
        <v>0</v>
      </c>
      <c r="BT275" s="242">
        <f t="shared" si="137"/>
        <v>0</v>
      </c>
      <c r="BU275" s="245">
        <f t="shared" si="138"/>
        <v>0</v>
      </c>
      <c r="BV275" s="243">
        <f t="shared" si="139"/>
        <v>0</v>
      </c>
      <c r="CD275" s="240">
        <f t="shared" si="140"/>
        <v>0</v>
      </c>
      <c r="CE275" s="242">
        <f t="shared" si="140"/>
        <v>0</v>
      </c>
      <c r="CF275" s="245">
        <f t="shared" si="141"/>
        <v>0</v>
      </c>
      <c r="CG275" s="243">
        <f t="shared" si="142"/>
        <v>0</v>
      </c>
      <c r="CO275" s="240">
        <f t="shared" si="143"/>
        <v>0</v>
      </c>
      <c r="CP275" s="242">
        <f t="shared" si="143"/>
        <v>0</v>
      </c>
      <c r="CQ275" s="245">
        <f t="shared" si="144"/>
        <v>0</v>
      </c>
      <c r="CR275" s="243">
        <f t="shared" si="145"/>
        <v>0</v>
      </c>
      <c r="CZ275" s="158">
        <f t="shared" si="152"/>
        <v>0</v>
      </c>
      <c r="DA275" s="245">
        <f t="shared" si="151"/>
        <v>0</v>
      </c>
    </row>
    <row r="276" spans="1:105" s="158" customFormat="1" x14ac:dyDescent="0.3">
      <c r="A276" s="251">
        <f t="shared" si="153"/>
        <v>0</v>
      </c>
      <c r="B276" s="158">
        <f t="shared" si="153"/>
        <v>0</v>
      </c>
      <c r="C276" s="158">
        <f t="shared" si="153"/>
        <v>0</v>
      </c>
      <c r="D276" s="158">
        <f t="shared" si="153"/>
        <v>2026</v>
      </c>
      <c r="E276" s="158" t="str">
        <f t="shared" si="153"/>
        <v xml:space="preserve"> </v>
      </c>
      <c r="F276" s="252">
        <f t="shared" si="153"/>
        <v>0</v>
      </c>
      <c r="G276" s="253">
        <f t="shared" si="153"/>
        <v>0</v>
      </c>
      <c r="H276" s="240">
        <f>EGFV4!A287</f>
        <v>0</v>
      </c>
      <c r="I276" s="240">
        <f>EGFV4!B287</f>
        <v>0</v>
      </c>
      <c r="J276" s="240">
        <f>EGFV4!C287</f>
        <v>0</v>
      </c>
      <c r="K276" s="240">
        <f>EGFV4!D287</f>
        <v>0</v>
      </c>
      <c r="L276" s="240">
        <f>EGFV4!E287</f>
        <v>0</v>
      </c>
      <c r="M276" s="240">
        <f>EGFV4!F287</f>
        <v>0</v>
      </c>
      <c r="N276" s="240">
        <f>EGFV4!G287</f>
        <v>0</v>
      </c>
      <c r="O276" s="240">
        <f>EGFV4!H287</f>
        <v>0</v>
      </c>
      <c r="P276" s="240">
        <f>EGFV4!I287</f>
        <v>0</v>
      </c>
      <c r="Q276" s="240">
        <f>EGFV4!J287</f>
        <v>0</v>
      </c>
      <c r="R276" s="242">
        <f>EGFV4!K287</f>
        <v>0</v>
      </c>
      <c r="S276" s="242">
        <f>EGFV4!L287</f>
        <v>0</v>
      </c>
      <c r="T276" s="243">
        <f t="shared" si="130"/>
        <v>0</v>
      </c>
      <c r="U276" s="244"/>
      <c r="V276" s="240">
        <f>EGFV4!O287</f>
        <v>0</v>
      </c>
      <c r="W276" s="242">
        <f>EGFV4!P287</f>
        <v>0</v>
      </c>
      <c r="X276" s="243">
        <f t="shared" si="127"/>
        <v>0</v>
      </c>
      <c r="Y276" s="245">
        <f t="shared" si="128"/>
        <v>0</v>
      </c>
      <c r="Z276" s="239">
        <f>EGFV4!S287</f>
        <v>0</v>
      </c>
      <c r="AA276" s="44"/>
      <c r="AB276" s="240">
        <f t="shared" si="131"/>
        <v>0</v>
      </c>
      <c r="AC276" s="242">
        <f t="shared" si="131"/>
        <v>0</v>
      </c>
      <c r="AD276" s="243">
        <f t="shared" si="132"/>
        <v>0</v>
      </c>
      <c r="AE276" s="243">
        <f t="shared" si="133"/>
        <v>0</v>
      </c>
      <c r="AF276" s="245">
        <f>SUM(AE276)-(AE276*'Reduction%'!$B$2)</f>
        <v>0</v>
      </c>
      <c r="AG276" s="245"/>
      <c r="AH276" s="84"/>
      <c r="AI276" s="246"/>
      <c r="AJ276" s="247">
        <f>'EGFV2 1'!AJ287</f>
        <v>0</v>
      </c>
      <c r="AK276" s="248">
        <f>'EGFV2 1'!AK287</f>
        <v>0</v>
      </c>
      <c r="AL276" s="240">
        <f>'EGFV2 1'!AL287</f>
        <v>0</v>
      </c>
      <c r="AM276" s="242">
        <f>'EGFV2 1'!AM287</f>
        <v>0</v>
      </c>
      <c r="AN276" s="243">
        <f t="shared" si="150"/>
        <v>0</v>
      </c>
      <c r="AO276" s="249">
        <f>'EGFV2 1'!AO287</f>
        <v>0</v>
      </c>
      <c r="AP276" s="247">
        <f>'EGFV2 2'!AP287</f>
        <v>0</v>
      </c>
      <c r="AQ276" s="248">
        <f>'EGFV2 2'!AQ287</f>
        <v>0</v>
      </c>
      <c r="AR276" s="239">
        <f>'EGFV2 2'!AR287</f>
        <v>0</v>
      </c>
      <c r="AS276" s="242">
        <f>'EGFV2 2'!AS287</f>
        <v>0</v>
      </c>
      <c r="AT276" s="245">
        <f t="shared" si="134"/>
        <v>0</v>
      </c>
      <c r="AU276" s="158">
        <f>'EGFV2 2'!AU287</f>
        <v>0</v>
      </c>
      <c r="AV276" s="247">
        <f>'EGFV2 3'!AV287</f>
        <v>0</v>
      </c>
      <c r="AW276" s="248">
        <f>'EGFV2 3'!AW287</f>
        <v>0</v>
      </c>
      <c r="AX276" s="239">
        <f>'EGFV2 3'!AX287</f>
        <v>0</v>
      </c>
      <c r="AY276" s="242">
        <f>'EGFV2 3'!AY287</f>
        <v>0</v>
      </c>
      <c r="AZ276" s="245">
        <f t="shared" si="146"/>
        <v>0</v>
      </c>
      <c r="BA276" s="158">
        <f>'EGFV2 3'!BA287</f>
        <v>0</v>
      </c>
      <c r="BB276" s="247">
        <f>'EGFV2 4'!BB287</f>
        <v>0</v>
      </c>
      <c r="BC276" s="248">
        <f>'EGFV2 4'!BC287</f>
        <v>0</v>
      </c>
      <c r="BD276" s="239">
        <f>'EGFV2 4'!BD287</f>
        <v>0</v>
      </c>
      <c r="BE276" s="250">
        <f>'EGFV2 4'!BE287</f>
        <v>0</v>
      </c>
      <c r="BF276" s="250">
        <f>'EGFV2 4'!BF287</f>
        <v>0</v>
      </c>
      <c r="BG276" s="158">
        <f>'EGFV2 4'!BG287</f>
        <v>0</v>
      </c>
      <c r="BH276" s="240">
        <f t="shared" si="147"/>
        <v>0</v>
      </c>
      <c r="BI276" s="242">
        <f t="shared" si="148"/>
        <v>0</v>
      </c>
      <c r="BJ276" s="245">
        <f t="shared" si="149"/>
        <v>0</v>
      </c>
      <c r="BK276" s="243">
        <f t="shared" si="135"/>
        <v>0</v>
      </c>
      <c r="BS276" s="240">
        <f t="shared" si="136"/>
        <v>0</v>
      </c>
      <c r="BT276" s="242">
        <f t="shared" si="137"/>
        <v>0</v>
      </c>
      <c r="BU276" s="245">
        <f t="shared" si="138"/>
        <v>0</v>
      </c>
      <c r="BV276" s="243">
        <f t="shared" si="139"/>
        <v>0</v>
      </c>
      <c r="CD276" s="240">
        <f t="shared" si="140"/>
        <v>0</v>
      </c>
      <c r="CE276" s="242">
        <f t="shared" si="140"/>
        <v>0</v>
      </c>
      <c r="CF276" s="245">
        <f t="shared" si="141"/>
        <v>0</v>
      </c>
      <c r="CG276" s="243">
        <f t="shared" si="142"/>
        <v>0</v>
      </c>
      <c r="CO276" s="240">
        <f t="shared" si="143"/>
        <v>0</v>
      </c>
      <c r="CP276" s="242">
        <f t="shared" si="143"/>
        <v>0</v>
      </c>
      <c r="CQ276" s="245">
        <f t="shared" si="144"/>
        <v>0</v>
      </c>
      <c r="CR276" s="243">
        <f t="shared" si="145"/>
        <v>0</v>
      </c>
      <c r="CZ276" s="158">
        <f t="shared" si="152"/>
        <v>0</v>
      </c>
      <c r="DA276" s="245">
        <f t="shared" si="151"/>
        <v>0</v>
      </c>
    </row>
    <row r="277" spans="1:105" s="158" customFormat="1" x14ac:dyDescent="0.3">
      <c r="A277" s="251">
        <f t="shared" si="153"/>
        <v>0</v>
      </c>
      <c r="B277" s="158">
        <f t="shared" si="153"/>
        <v>0</v>
      </c>
      <c r="C277" s="158">
        <f t="shared" si="153"/>
        <v>0</v>
      </c>
      <c r="D277" s="158">
        <f t="shared" si="153"/>
        <v>2026</v>
      </c>
      <c r="E277" s="158" t="str">
        <f t="shared" si="153"/>
        <v xml:space="preserve"> </v>
      </c>
      <c r="F277" s="252">
        <f t="shared" si="153"/>
        <v>0</v>
      </c>
      <c r="G277" s="253">
        <f t="shared" si="153"/>
        <v>0</v>
      </c>
      <c r="H277" s="240">
        <f>EGFV4!A288</f>
        <v>0</v>
      </c>
      <c r="I277" s="240">
        <f>EGFV4!B288</f>
        <v>0</v>
      </c>
      <c r="J277" s="240">
        <f>EGFV4!C288</f>
        <v>0</v>
      </c>
      <c r="K277" s="240">
        <f>EGFV4!D288</f>
        <v>0</v>
      </c>
      <c r="L277" s="240">
        <f>EGFV4!E288</f>
        <v>0</v>
      </c>
      <c r="M277" s="240">
        <f>EGFV4!F288</f>
        <v>0</v>
      </c>
      <c r="N277" s="240">
        <f>EGFV4!G288</f>
        <v>0</v>
      </c>
      <c r="O277" s="240">
        <f>EGFV4!H288</f>
        <v>0</v>
      </c>
      <c r="P277" s="240">
        <f>EGFV4!I288</f>
        <v>0</v>
      </c>
      <c r="Q277" s="240">
        <f>EGFV4!J288</f>
        <v>0</v>
      </c>
      <c r="R277" s="242">
        <f>EGFV4!K288</f>
        <v>0</v>
      </c>
      <c r="S277" s="242">
        <f>EGFV4!L288</f>
        <v>0</v>
      </c>
      <c r="T277" s="243">
        <f t="shared" si="130"/>
        <v>0</v>
      </c>
      <c r="U277" s="244"/>
      <c r="V277" s="240">
        <f>EGFV4!O288</f>
        <v>0</v>
      </c>
      <c r="W277" s="242">
        <f>EGFV4!P288</f>
        <v>0</v>
      </c>
      <c r="X277" s="243">
        <f t="shared" si="127"/>
        <v>0</v>
      </c>
      <c r="Y277" s="245">
        <f t="shared" si="128"/>
        <v>0</v>
      </c>
      <c r="Z277" s="239">
        <f>EGFV4!S288</f>
        <v>0</v>
      </c>
      <c r="AA277" s="44"/>
      <c r="AB277" s="240">
        <f t="shared" si="131"/>
        <v>0</v>
      </c>
      <c r="AC277" s="242">
        <f t="shared" si="131"/>
        <v>0</v>
      </c>
      <c r="AD277" s="243">
        <f t="shared" si="132"/>
        <v>0</v>
      </c>
      <c r="AE277" s="243">
        <f t="shared" si="133"/>
        <v>0</v>
      </c>
      <c r="AF277" s="245">
        <f>SUM(AE277)-(AE277*'Reduction%'!$B$2)</f>
        <v>0</v>
      </c>
      <c r="AG277" s="245"/>
      <c r="AH277" s="84"/>
      <c r="AI277" s="246"/>
      <c r="AJ277" s="247">
        <f>'EGFV2 1'!AJ288</f>
        <v>0</v>
      </c>
      <c r="AK277" s="248">
        <f>'EGFV2 1'!AK288</f>
        <v>0</v>
      </c>
      <c r="AL277" s="240">
        <f>'EGFV2 1'!AL288</f>
        <v>0</v>
      </c>
      <c r="AM277" s="242">
        <f>'EGFV2 1'!AM288</f>
        <v>0</v>
      </c>
      <c r="AN277" s="243">
        <f t="shared" si="150"/>
        <v>0</v>
      </c>
      <c r="AO277" s="249">
        <f>'EGFV2 1'!AO288</f>
        <v>0</v>
      </c>
      <c r="AP277" s="247">
        <f>'EGFV2 2'!AP288</f>
        <v>0</v>
      </c>
      <c r="AQ277" s="248">
        <f>'EGFV2 2'!AQ288</f>
        <v>0</v>
      </c>
      <c r="AR277" s="239">
        <f>'EGFV2 2'!AR288</f>
        <v>0</v>
      </c>
      <c r="AS277" s="242">
        <f>'EGFV2 2'!AS288</f>
        <v>0</v>
      </c>
      <c r="AT277" s="245">
        <f t="shared" si="134"/>
        <v>0</v>
      </c>
      <c r="AU277" s="158">
        <f>'EGFV2 2'!AU288</f>
        <v>0</v>
      </c>
      <c r="AV277" s="247">
        <f>'EGFV2 3'!AV288</f>
        <v>0</v>
      </c>
      <c r="AW277" s="248">
        <f>'EGFV2 3'!AW288</f>
        <v>0</v>
      </c>
      <c r="AX277" s="239">
        <f>'EGFV2 3'!AX288</f>
        <v>0</v>
      </c>
      <c r="AY277" s="242">
        <f>'EGFV2 3'!AY288</f>
        <v>0</v>
      </c>
      <c r="AZ277" s="245">
        <f t="shared" si="146"/>
        <v>0</v>
      </c>
      <c r="BA277" s="158">
        <f>'EGFV2 3'!BA288</f>
        <v>0</v>
      </c>
      <c r="BB277" s="247">
        <f>'EGFV2 4'!BB288</f>
        <v>0</v>
      </c>
      <c r="BC277" s="248">
        <f>'EGFV2 4'!BC288</f>
        <v>0</v>
      </c>
      <c r="BD277" s="239">
        <f>'EGFV2 4'!BD288</f>
        <v>0</v>
      </c>
      <c r="BE277" s="250">
        <f>'EGFV2 4'!BE288</f>
        <v>0</v>
      </c>
      <c r="BF277" s="250">
        <f>'EGFV2 4'!BF288</f>
        <v>0</v>
      </c>
      <c r="BG277" s="158">
        <f>'EGFV2 4'!BG288</f>
        <v>0</v>
      </c>
      <c r="BH277" s="240">
        <f t="shared" si="147"/>
        <v>0</v>
      </c>
      <c r="BI277" s="242">
        <f t="shared" si="148"/>
        <v>0</v>
      </c>
      <c r="BJ277" s="245">
        <f t="shared" si="149"/>
        <v>0</v>
      </c>
      <c r="BK277" s="243">
        <f t="shared" si="135"/>
        <v>0</v>
      </c>
      <c r="BS277" s="240">
        <f t="shared" si="136"/>
        <v>0</v>
      </c>
      <c r="BT277" s="242">
        <f t="shared" si="137"/>
        <v>0</v>
      </c>
      <c r="BU277" s="245">
        <f t="shared" si="138"/>
        <v>0</v>
      </c>
      <c r="BV277" s="243">
        <f t="shared" si="139"/>
        <v>0</v>
      </c>
      <c r="CD277" s="240">
        <f t="shared" si="140"/>
        <v>0</v>
      </c>
      <c r="CE277" s="242">
        <f t="shared" si="140"/>
        <v>0</v>
      </c>
      <c r="CF277" s="245">
        <f t="shared" si="141"/>
        <v>0</v>
      </c>
      <c r="CG277" s="243">
        <f t="shared" si="142"/>
        <v>0</v>
      </c>
      <c r="CO277" s="240">
        <f t="shared" si="143"/>
        <v>0</v>
      </c>
      <c r="CP277" s="242">
        <f t="shared" si="143"/>
        <v>0</v>
      </c>
      <c r="CQ277" s="245">
        <f t="shared" si="144"/>
        <v>0</v>
      </c>
      <c r="CR277" s="243">
        <f t="shared" si="145"/>
        <v>0</v>
      </c>
      <c r="CZ277" s="158">
        <f t="shared" si="152"/>
        <v>0</v>
      </c>
      <c r="DA277" s="245">
        <f t="shared" si="151"/>
        <v>0</v>
      </c>
    </row>
    <row r="278" spans="1:105" s="158" customFormat="1" x14ac:dyDescent="0.3">
      <c r="A278" s="251">
        <f t="shared" si="153"/>
        <v>0</v>
      </c>
      <c r="B278" s="158">
        <f t="shared" si="153"/>
        <v>0</v>
      </c>
      <c r="C278" s="158">
        <f t="shared" si="153"/>
        <v>0</v>
      </c>
      <c r="D278" s="158">
        <f t="shared" si="153"/>
        <v>2026</v>
      </c>
      <c r="E278" s="158" t="str">
        <f t="shared" si="153"/>
        <v xml:space="preserve"> </v>
      </c>
      <c r="F278" s="252">
        <f t="shared" si="153"/>
        <v>0</v>
      </c>
      <c r="G278" s="253">
        <f t="shared" si="153"/>
        <v>0</v>
      </c>
      <c r="H278" s="240">
        <f>EGFV4!A289</f>
        <v>0</v>
      </c>
      <c r="I278" s="240">
        <f>EGFV4!B289</f>
        <v>0</v>
      </c>
      <c r="J278" s="240">
        <f>EGFV4!C289</f>
        <v>0</v>
      </c>
      <c r="K278" s="240">
        <f>EGFV4!D289</f>
        <v>0</v>
      </c>
      <c r="L278" s="240">
        <f>EGFV4!E289</f>
        <v>0</v>
      </c>
      <c r="M278" s="240">
        <f>EGFV4!F289</f>
        <v>0</v>
      </c>
      <c r="N278" s="240">
        <f>EGFV4!G289</f>
        <v>0</v>
      </c>
      <c r="O278" s="240">
        <f>EGFV4!H289</f>
        <v>0</v>
      </c>
      <c r="P278" s="240">
        <f>EGFV4!I289</f>
        <v>0</v>
      </c>
      <c r="Q278" s="240">
        <f>EGFV4!J289</f>
        <v>0</v>
      </c>
      <c r="R278" s="242">
        <f>EGFV4!K289</f>
        <v>0</v>
      </c>
      <c r="S278" s="242">
        <f>EGFV4!L289</f>
        <v>0</v>
      </c>
      <c r="T278" s="243">
        <f t="shared" si="130"/>
        <v>0</v>
      </c>
      <c r="U278" s="244"/>
      <c r="V278" s="240">
        <f>EGFV4!O289</f>
        <v>0</v>
      </c>
      <c r="W278" s="242">
        <f>EGFV4!P289</f>
        <v>0</v>
      </c>
      <c r="X278" s="243">
        <f t="shared" si="127"/>
        <v>0</v>
      </c>
      <c r="Y278" s="245">
        <f t="shared" si="128"/>
        <v>0</v>
      </c>
      <c r="Z278" s="239">
        <f>EGFV4!S289</f>
        <v>0</v>
      </c>
      <c r="AA278" s="44"/>
      <c r="AB278" s="240">
        <f t="shared" si="131"/>
        <v>0</v>
      </c>
      <c r="AC278" s="242">
        <f t="shared" si="131"/>
        <v>0</v>
      </c>
      <c r="AD278" s="243">
        <f t="shared" si="132"/>
        <v>0</v>
      </c>
      <c r="AE278" s="243">
        <f t="shared" si="133"/>
        <v>0</v>
      </c>
      <c r="AF278" s="245">
        <f>SUM(AE278)-(AE278*'Reduction%'!$B$2)</f>
        <v>0</v>
      </c>
      <c r="AG278" s="245"/>
      <c r="AH278" s="84"/>
      <c r="AI278" s="246"/>
      <c r="AJ278" s="247">
        <f>'EGFV2 1'!AJ289</f>
        <v>0</v>
      </c>
      <c r="AK278" s="248">
        <f>'EGFV2 1'!AK289</f>
        <v>0</v>
      </c>
      <c r="AL278" s="240">
        <f>'EGFV2 1'!AL289</f>
        <v>0</v>
      </c>
      <c r="AM278" s="242">
        <f>'EGFV2 1'!AM289</f>
        <v>0</v>
      </c>
      <c r="AN278" s="243">
        <f t="shared" si="150"/>
        <v>0</v>
      </c>
      <c r="AO278" s="249">
        <f>'EGFV2 1'!AO289</f>
        <v>0</v>
      </c>
      <c r="AP278" s="247">
        <f>'EGFV2 2'!AP289</f>
        <v>0</v>
      </c>
      <c r="AQ278" s="248">
        <f>'EGFV2 2'!AQ289</f>
        <v>0</v>
      </c>
      <c r="AR278" s="239">
        <f>'EGFV2 2'!AR289</f>
        <v>0</v>
      </c>
      <c r="AS278" s="242">
        <f>'EGFV2 2'!AS289</f>
        <v>0</v>
      </c>
      <c r="AT278" s="245">
        <f t="shared" si="134"/>
        <v>0</v>
      </c>
      <c r="AU278" s="158">
        <f>'EGFV2 2'!AU289</f>
        <v>0</v>
      </c>
      <c r="AV278" s="247">
        <f>'EGFV2 3'!AV289</f>
        <v>0</v>
      </c>
      <c r="AW278" s="248">
        <f>'EGFV2 3'!AW289</f>
        <v>0</v>
      </c>
      <c r="AX278" s="239">
        <f>'EGFV2 3'!AX289</f>
        <v>0</v>
      </c>
      <c r="AY278" s="242">
        <f>'EGFV2 3'!AY289</f>
        <v>0</v>
      </c>
      <c r="AZ278" s="245">
        <f t="shared" si="146"/>
        <v>0</v>
      </c>
      <c r="BA278" s="158">
        <f>'EGFV2 3'!BA289</f>
        <v>0</v>
      </c>
      <c r="BB278" s="247">
        <f>'EGFV2 4'!BB289</f>
        <v>0</v>
      </c>
      <c r="BC278" s="248">
        <f>'EGFV2 4'!BC289</f>
        <v>0</v>
      </c>
      <c r="BD278" s="239">
        <f>'EGFV2 4'!BD289</f>
        <v>0</v>
      </c>
      <c r="BE278" s="250">
        <f>'EGFV2 4'!BE289</f>
        <v>0</v>
      </c>
      <c r="BF278" s="250">
        <f>'EGFV2 4'!BF289</f>
        <v>0</v>
      </c>
      <c r="BG278" s="158">
        <f>'EGFV2 4'!BG289</f>
        <v>0</v>
      </c>
      <c r="BH278" s="240">
        <f t="shared" si="147"/>
        <v>0</v>
      </c>
      <c r="BI278" s="242">
        <f t="shared" si="148"/>
        <v>0</v>
      </c>
      <c r="BJ278" s="245">
        <f t="shared" si="149"/>
        <v>0</v>
      </c>
      <c r="BK278" s="243">
        <f t="shared" si="135"/>
        <v>0</v>
      </c>
      <c r="BS278" s="240">
        <f t="shared" si="136"/>
        <v>0</v>
      </c>
      <c r="BT278" s="242">
        <f t="shared" si="137"/>
        <v>0</v>
      </c>
      <c r="BU278" s="245">
        <f t="shared" si="138"/>
        <v>0</v>
      </c>
      <c r="BV278" s="243">
        <f t="shared" si="139"/>
        <v>0</v>
      </c>
      <c r="CD278" s="240">
        <f t="shared" si="140"/>
        <v>0</v>
      </c>
      <c r="CE278" s="242">
        <f t="shared" si="140"/>
        <v>0</v>
      </c>
      <c r="CF278" s="245">
        <f t="shared" si="141"/>
        <v>0</v>
      </c>
      <c r="CG278" s="243">
        <f t="shared" si="142"/>
        <v>0</v>
      </c>
      <c r="CO278" s="240">
        <f t="shared" si="143"/>
        <v>0</v>
      </c>
      <c r="CP278" s="242">
        <f t="shared" si="143"/>
        <v>0</v>
      </c>
      <c r="CQ278" s="245">
        <f t="shared" si="144"/>
        <v>0</v>
      </c>
      <c r="CR278" s="243">
        <f t="shared" si="145"/>
        <v>0</v>
      </c>
      <c r="CZ278" s="158">
        <f t="shared" si="152"/>
        <v>0</v>
      </c>
      <c r="DA278" s="245">
        <f t="shared" si="151"/>
        <v>0</v>
      </c>
    </row>
    <row r="279" spans="1:105" s="158" customFormat="1" x14ac:dyDescent="0.3">
      <c r="A279" s="251">
        <f t="shared" si="153"/>
        <v>0</v>
      </c>
      <c r="B279" s="158">
        <f t="shared" si="153"/>
        <v>0</v>
      </c>
      <c r="C279" s="158">
        <f t="shared" si="153"/>
        <v>0</v>
      </c>
      <c r="D279" s="158">
        <f t="shared" si="153"/>
        <v>2026</v>
      </c>
      <c r="E279" s="158" t="str">
        <f t="shared" si="153"/>
        <v xml:space="preserve"> </v>
      </c>
      <c r="F279" s="252">
        <f t="shared" si="153"/>
        <v>0</v>
      </c>
      <c r="G279" s="253">
        <f t="shared" si="153"/>
        <v>0</v>
      </c>
      <c r="H279" s="240">
        <f>EGFV4!A290</f>
        <v>0</v>
      </c>
      <c r="I279" s="240">
        <f>EGFV4!B290</f>
        <v>0</v>
      </c>
      <c r="J279" s="240">
        <f>EGFV4!C290</f>
        <v>0</v>
      </c>
      <c r="K279" s="240">
        <f>EGFV4!D290</f>
        <v>0</v>
      </c>
      <c r="L279" s="240">
        <f>EGFV4!E290</f>
        <v>0</v>
      </c>
      <c r="M279" s="240">
        <f>EGFV4!F290</f>
        <v>0</v>
      </c>
      <c r="N279" s="240">
        <f>EGFV4!G290</f>
        <v>0</v>
      </c>
      <c r="O279" s="240">
        <f>EGFV4!H290</f>
        <v>0</v>
      </c>
      <c r="P279" s="240">
        <f>EGFV4!I290</f>
        <v>0</v>
      </c>
      <c r="Q279" s="240">
        <f>EGFV4!J290</f>
        <v>0</v>
      </c>
      <c r="R279" s="242">
        <f>EGFV4!K290</f>
        <v>0</v>
      </c>
      <c r="S279" s="242">
        <f>EGFV4!L290</f>
        <v>0</v>
      </c>
      <c r="T279" s="243">
        <f t="shared" si="130"/>
        <v>0</v>
      </c>
      <c r="U279" s="244"/>
      <c r="V279" s="240">
        <f>EGFV4!O290</f>
        <v>0</v>
      </c>
      <c r="W279" s="242">
        <f>EGFV4!P290</f>
        <v>0</v>
      </c>
      <c r="X279" s="243">
        <f t="shared" si="127"/>
        <v>0</v>
      </c>
      <c r="Y279" s="245">
        <f t="shared" si="128"/>
        <v>0</v>
      </c>
      <c r="Z279" s="239">
        <f>EGFV4!S290</f>
        <v>0</v>
      </c>
      <c r="AA279" s="44"/>
      <c r="AB279" s="240">
        <f t="shared" si="131"/>
        <v>0</v>
      </c>
      <c r="AC279" s="242">
        <f t="shared" si="131"/>
        <v>0</v>
      </c>
      <c r="AD279" s="243">
        <f t="shared" si="132"/>
        <v>0</v>
      </c>
      <c r="AE279" s="243">
        <f t="shared" si="133"/>
        <v>0</v>
      </c>
      <c r="AF279" s="245">
        <f>SUM(AE279)-(AE279*'Reduction%'!$B$2)</f>
        <v>0</v>
      </c>
      <c r="AG279" s="245"/>
      <c r="AH279" s="84"/>
      <c r="AI279" s="246"/>
      <c r="AJ279" s="247">
        <f>'EGFV2 1'!AJ290</f>
        <v>0</v>
      </c>
      <c r="AK279" s="248">
        <f>'EGFV2 1'!AK290</f>
        <v>0</v>
      </c>
      <c r="AL279" s="240">
        <f>'EGFV2 1'!AL290</f>
        <v>0</v>
      </c>
      <c r="AM279" s="242">
        <f>'EGFV2 1'!AM290</f>
        <v>0</v>
      </c>
      <c r="AN279" s="243">
        <f t="shared" si="150"/>
        <v>0</v>
      </c>
      <c r="AO279" s="249">
        <f>'EGFV2 1'!AO290</f>
        <v>0</v>
      </c>
      <c r="AP279" s="247">
        <f>'EGFV2 2'!AP290</f>
        <v>0</v>
      </c>
      <c r="AQ279" s="248">
        <f>'EGFV2 2'!AQ290</f>
        <v>0</v>
      </c>
      <c r="AR279" s="239">
        <f>'EGFV2 2'!AR290</f>
        <v>0</v>
      </c>
      <c r="AS279" s="242">
        <f>'EGFV2 2'!AS290</f>
        <v>0</v>
      </c>
      <c r="AT279" s="245">
        <f t="shared" si="134"/>
        <v>0</v>
      </c>
      <c r="AU279" s="158">
        <f>'EGFV2 2'!AU290</f>
        <v>0</v>
      </c>
      <c r="AV279" s="247">
        <f>'EGFV2 3'!AV290</f>
        <v>0</v>
      </c>
      <c r="AW279" s="248">
        <f>'EGFV2 3'!AW290</f>
        <v>0</v>
      </c>
      <c r="AX279" s="239">
        <f>'EGFV2 3'!AX290</f>
        <v>0</v>
      </c>
      <c r="AY279" s="242">
        <f>'EGFV2 3'!AY290</f>
        <v>0</v>
      </c>
      <c r="AZ279" s="245">
        <f t="shared" si="146"/>
        <v>0</v>
      </c>
      <c r="BA279" s="158">
        <f>'EGFV2 3'!BA290</f>
        <v>0</v>
      </c>
      <c r="BB279" s="247">
        <f>'EGFV2 4'!BB290</f>
        <v>0</v>
      </c>
      <c r="BC279" s="248">
        <f>'EGFV2 4'!BC290</f>
        <v>0</v>
      </c>
      <c r="BD279" s="239">
        <f>'EGFV2 4'!BD290</f>
        <v>0</v>
      </c>
      <c r="BE279" s="250">
        <f>'EGFV2 4'!BE290</f>
        <v>0</v>
      </c>
      <c r="BF279" s="250">
        <f>'EGFV2 4'!BF290</f>
        <v>0</v>
      </c>
      <c r="BG279" s="158">
        <f>'EGFV2 4'!BG290</f>
        <v>0</v>
      </c>
      <c r="BH279" s="240">
        <f t="shared" si="147"/>
        <v>0</v>
      </c>
      <c r="BI279" s="242">
        <f t="shared" si="148"/>
        <v>0</v>
      </c>
      <c r="BJ279" s="245">
        <f t="shared" si="149"/>
        <v>0</v>
      </c>
      <c r="BK279" s="243">
        <f t="shared" si="135"/>
        <v>0</v>
      </c>
      <c r="BS279" s="240">
        <f t="shared" si="136"/>
        <v>0</v>
      </c>
      <c r="BT279" s="242">
        <f t="shared" si="137"/>
        <v>0</v>
      </c>
      <c r="BU279" s="245">
        <f t="shared" si="138"/>
        <v>0</v>
      </c>
      <c r="BV279" s="243">
        <f t="shared" si="139"/>
        <v>0</v>
      </c>
      <c r="CD279" s="240">
        <f t="shared" si="140"/>
        <v>0</v>
      </c>
      <c r="CE279" s="242">
        <f t="shared" si="140"/>
        <v>0</v>
      </c>
      <c r="CF279" s="245">
        <f t="shared" si="141"/>
        <v>0</v>
      </c>
      <c r="CG279" s="243">
        <f t="shared" si="142"/>
        <v>0</v>
      </c>
      <c r="CO279" s="240">
        <f t="shared" si="143"/>
        <v>0</v>
      </c>
      <c r="CP279" s="242">
        <f t="shared" si="143"/>
        <v>0</v>
      </c>
      <c r="CQ279" s="245">
        <f t="shared" si="144"/>
        <v>0</v>
      </c>
      <c r="CR279" s="243">
        <f t="shared" si="145"/>
        <v>0</v>
      </c>
      <c r="CZ279" s="158">
        <f t="shared" si="152"/>
        <v>0</v>
      </c>
      <c r="DA279" s="245">
        <f t="shared" si="151"/>
        <v>0</v>
      </c>
    </row>
    <row r="280" spans="1:105" s="158" customFormat="1" x14ac:dyDescent="0.3">
      <c r="A280" s="251">
        <f t="shared" si="153"/>
        <v>0</v>
      </c>
      <c r="B280" s="158">
        <f t="shared" si="153"/>
        <v>0</v>
      </c>
      <c r="C280" s="158">
        <f t="shared" si="153"/>
        <v>0</v>
      </c>
      <c r="D280" s="158">
        <f t="shared" si="153"/>
        <v>2026</v>
      </c>
      <c r="E280" s="158" t="str">
        <f t="shared" si="153"/>
        <v xml:space="preserve"> </v>
      </c>
      <c r="F280" s="252">
        <f t="shared" si="153"/>
        <v>0</v>
      </c>
      <c r="G280" s="253">
        <f t="shared" si="153"/>
        <v>0</v>
      </c>
      <c r="H280" s="240">
        <f>EGFV4!A291</f>
        <v>0</v>
      </c>
      <c r="I280" s="240">
        <f>EGFV4!B291</f>
        <v>0</v>
      </c>
      <c r="J280" s="240">
        <f>EGFV4!C291</f>
        <v>0</v>
      </c>
      <c r="K280" s="240">
        <f>EGFV4!D291</f>
        <v>0</v>
      </c>
      <c r="L280" s="240">
        <f>EGFV4!E291</f>
        <v>0</v>
      </c>
      <c r="M280" s="240">
        <f>EGFV4!F291</f>
        <v>0</v>
      </c>
      <c r="N280" s="240">
        <f>EGFV4!G291</f>
        <v>0</v>
      </c>
      <c r="O280" s="240">
        <f>EGFV4!H291</f>
        <v>0</v>
      </c>
      <c r="P280" s="240">
        <f>EGFV4!I291</f>
        <v>0</v>
      </c>
      <c r="Q280" s="240">
        <f>EGFV4!J291</f>
        <v>0</v>
      </c>
      <c r="R280" s="242">
        <f>EGFV4!K291</f>
        <v>0</v>
      </c>
      <c r="S280" s="242">
        <f>EGFV4!L291</f>
        <v>0</v>
      </c>
      <c r="T280" s="243">
        <f t="shared" si="130"/>
        <v>0</v>
      </c>
      <c r="U280" s="244"/>
      <c r="V280" s="240">
        <f>EGFV4!O291</f>
        <v>0</v>
      </c>
      <c r="W280" s="242">
        <f>EGFV4!P291</f>
        <v>0</v>
      </c>
      <c r="X280" s="243">
        <f t="shared" si="127"/>
        <v>0</v>
      </c>
      <c r="Y280" s="245">
        <f t="shared" si="128"/>
        <v>0</v>
      </c>
      <c r="Z280" s="239">
        <f>EGFV4!S291</f>
        <v>0</v>
      </c>
      <c r="AA280" s="44"/>
      <c r="AB280" s="240">
        <f t="shared" si="131"/>
        <v>0</v>
      </c>
      <c r="AC280" s="242">
        <f t="shared" si="131"/>
        <v>0</v>
      </c>
      <c r="AD280" s="243">
        <f t="shared" si="132"/>
        <v>0</v>
      </c>
      <c r="AE280" s="243">
        <f t="shared" si="133"/>
        <v>0</v>
      </c>
      <c r="AF280" s="245">
        <f>SUM(AE280)-(AE280*'Reduction%'!$B$2)</f>
        <v>0</v>
      </c>
      <c r="AG280" s="245"/>
      <c r="AH280" s="84"/>
      <c r="AI280" s="246"/>
      <c r="AJ280" s="247">
        <f>'EGFV2 1'!AJ291</f>
        <v>0</v>
      </c>
      <c r="AK280" s="248">
        <f>'EGFV2 1'!AK291</f>
        <v>0</v>
      </c>
      <c r="AL280" s="240">
        <f>'EGFV2 1'!AL291</f>
        <v>0</v>
      </c>
      <c r="AM280" s="242">
        <f>'EGFV2 1'!AM291</f>
        <v>0</v>
      </c>
      <c r="AN280" s="243">
        <f t="shared" si="150"/>
        <v>0</v>
      </c>
      <c r="AO280" s="249">
        <f>'EGFV2 1'!AO291</f>
        <v>0</v>
      </c>
      <c r="AP280" s="247">
        <f>'EGFV2 2'!AP291</f>
        <v>0</v>
      </c>
      <c r="AQ280" s="248">
        <f>'EGFV2 2'!AQ291</f>
        <v>0</v>
      </c>
      <c r="AR280" s="239">
        <f>'EGFV2 2'!AR291</f>
        <v>0</v>
      </c>
      <c r="AS280" s="242">
        <f>'EGFV2 2'!AS291</f>
        <v>0</v>
      </c>
      <c r="AT280" s="245">
        <f t="shared" si="134"/>
        <v>0</v>
      </c>
      <c r="AU280" s="158">
        <f>'EGFV2 2'!AU291</f>
        <v>0</v>
      </c>
      <c r="AV280" s="247">
        <f>'EGFV2 3'!AV291</f>
        <v>0</v>
      </c>
      <c r="AW280" s="248">
        <f>'EGFV2 3'!AW291</f>
        <v>0</v>
      </c>
      <c r="AX280" s="239">
        <f>'EGFV2 3'!AX291</f>
        <v>0</v>
      </c>
      <c r="AY280" s="242">
        <f>'EGFV2 3'!AY291</f>
        <v>0</v>
      </c>
      <c r="AZ280" s="245">
        <f t="shared" si="146"/>
        <v>0</v>
      </c>
      <c r="BA280" s="158">
        <f>'EGFV2 3'!BA291</f>
        <v>0</v>
      </c>
      <c r="BB280" s="247">
        <f>'EGFV2 4'!BB291</f>
        <v>0</v>
      </c>
      <c r="BC280" s="248">
        <f>'EGFV2 4'!BC291</f>
        <v>0</v>
      </c>
      <c r="BD280" s="239">
        <f>'EGFV2 4'!BD291</f>
        <v>0</v>
      </c>
      <c r="BE280" s="250">
        <f>'EGFV2 4'!BE291</f>
        <v>0</v>
      </c>
      <c r="BF280" s="250">
        <f>'EGFV2 4'!BF291</f>
        <v>0</v>
      </c>
      <c r="BG280" s="158">
        <f>'EGFV2 4'!BG291</f>
        <v>0</v>
      </c>
      <c r="BH280" s="240">
        <f t="shared" si="147"/>
        <v>0</v>
      </c>
      <c r="BI280" s="242">
        <f t="shared" si="148"/>
        <v>0</v>
      </c>
      <c r="BJ280" s="245">
        <f t="shared" si="149"/>
        <v>0</v>
      </c>
      <c r="BK280" s="243">
        <f t="shared" si="135"/>
        <v>0</v>
      </c>
      <c r="BS280" s="240">
        <f t="shared" si="136"/>
        <v>0</v>
      </c>
      <c r="BT280" s="242">
        <f t="shared" si="137"/>
        <v>0</v>
      </c>
      <c r="BU280" s="245">
        <f t="shared" si="138"/>
        <v>0</v>
      </c>
      <c r="BV280" s="243">
        <f t="shared" si="139"/>
        <v>0</v>
      </c>
      <c r="CD280" s="240">
        <f t="shared" si="140"/>
        <v>0</v>
      </c>
      <c r="CE280" s="242">
        <f t="shared" si="140"/>
        <v>0</v>
      </c>
      <c r="CF280" s="245">
        <f t="shared" si="141"/>
        <v>0</v>
      </c>
      <c r="CG280" s="243">
        <f t="shared" si="142"/>
        <v>0</v>
      </c>
      <c r="CO280" s="240">
        <f t="shared" si="143"/>
        <v>0</v>
      </c>
      <c r="CP280" s="242">
        <f t="shared" si="143"/>
        <v>0</v>
      </c>
      <c r="CQ280" s="245">
        <f t="shared" si="144"/>
        <v>0</v>
      </c>
      <c r="CR280" s="243">
        <f t="shared" si="145"/>
        <v>0</v>
      </c>
      <c r="CZ280" s="158">
        <f t="shared" si="152"/>
        <v>0</v>
      </c>
      <c r="DA280" s="245">
        <f t="shared" si="151"/>
        <v>0</v>
      </c>
    </row>
    <row r="281" spans="1:105" s="158" customFormat="1" x14ac:dyDescent="0.3">
      <c r="A281" s="251">
        <f t="shared" si="153"/>
        <v>0</v>
      </c>
      <c r="B281" s="158">
        <f t="shared" si="153"/>
        <v>0</v>
      </c>
      <c r="C281" s="158">
        <f t="shared" si="153"/>
        <v>0</v>
      </c>
      <c r="D281" s="158">
        <f t="shared" si="153"/>
        <v>2026</v>
      </c>
      <c r="E281" s="158" t="str">
        <f t="shared" si="153"/>
        <v xml:space="preserve"> </v>
      </c>
      <c r="F281" s="252">
        <f t="shared" si="153"/>
        <v>0</v>
      </c>
      <c r="G281" s="253">
        <f t="shared" si="153"/>
        <v>0</v>
      </c>
      <c r="H281" s="240">
        <f>EGFV4!A292</f>
        <v>0</v>
      </c>
      <c r="I281" s="240">
        <f>EGFV4!B292</f>
        <v>0</v>
      </c>
      <c r="J281" s="240">
        <f>EGFV4!C292</f>
        <v>0</v>
      </c>
      <c r="K281" s="240">
        <f>EGFV4!D292</f>
        <v>0</v>
      </c>
      <c r="L281" s="240">
        <f>EGFV4!E292</f>
        <v>0</v>
      </c>
      <c r="M281" s="240">
        <f>EGFV4!F292</f>
        <v>0</v>
      </c>
      <c r="N281" s="240">
        <f>EGFV4!G292</f>
        <v>0</v>
      </c>
      <c r="O281" s="240">
        <f>EGFV4!H292</f>
        <v>0</v>
      </c>
      <c r="P281" s="240">
        <f>EGFV4!I292</f>
        <v>0</v>
      </c>
      <c r="Q281" s="240">
        <f>EGFV4!J292</f>
        <v>0</v>
      </c>
      <c r="R281" s="242">
        <f>EGFV4!K292</f>
        <v>0</v>
      </c>
      <c r="S281" s="242">
        <f>EGFV4!L292</f>
        <v>0</v>
      </c>
      <c r="T281" s="243">
        <f t="shared" si="130"/>
        <v>0</v>
      </c>
      <c r="U281" s="244"/>
      <c r="V281" s="240">
        <f>EGFV4!O292</f>
        <v>0</v>
      </c>
      <c r="W281" s="242">
        <f>EGFV4!P292</f>
        <v>0</v>
      </c>
      <c r="X281" s="243">
        <f t="shared" si="127"/>
        <v>0</v>
      </c>
      <c r="Y281" s="245">
        <f t="shared" si="128"/>
        <v>0</v>
      </c>
      <c r="Z281" s="239">
        <f>EGFV4!S292</f>
        <v>0</v>
      </c>
      <c r="AA281" s="44"/>
      <c r="AB281" s="240">
        <f t="shared" si="131"/>
        <v>0</v>
      </c>
      <c r="AC281" s="242">
        <f t="shared" si="131"/>
        <v>0</v>
      </c>
      <c r="AD281" s="243">
        <f t="shared" si="132"/>
        <v>0</v>
      </c>
      <c r="AE281" s="243">
        <f t="shared" si="133"/>
        <v>0</v>
      </c>
      <c r="AF281" s="245">
        <f>SUM(AE281)-(AE281*'Reduction%'!$B$2)</f>
        <v>0</v>
      </c>
      <c r="AG281" s="245"/>
      <c r="AH281" s="84"/>
      <c r="AI281" s="246"/>
      <c r="AJ281" s="247">
        <f>'EGFV2 1'!AJ292</f>
        <v>0</v>
      </c>
      <c r="AK281" s="248">
        <f>'EGFV2 1'!AK292</f>
        <v>0</v>
      </c>
      <c r="AL281" s="240">
        <f>'EGFV2 1'!AL292</f>
        <v>0</v>
      </c>
      <c r="AM281" s="242">
        <f>'EGFV2 1'!AM292</f>
        <v>0</v>
      </c>
      <c r="AN281" s="243">
        <f t="shared" si="150"/>
        <v>0</v>
      </c>
      <c r="AO281" s="249">
        <f>'EGFV2 1'!AO292</f>
        <v>0</v>
      </c>
      <c r="AP281" s="247">
        <f>'EGFV2 2'!AP292</f>
        <v>0</v>
      </c>
      <c r="AQ281" s="248">
        <f>'EGFV2 2'!AQ292</f>
        <v>0</v>
      </c>
      <c r="AR281" s="239">
        <f>'EGFV2 2'!AR292</f>
        <v>0</v>
      </c>
      <c r="AS281" s="242">
        <f>'EGFV2 2'!AS292</f>
        <v>0</v>
      </c>
      <c r="AT281" s="245">
        <f t="shared" si="134"/>
        <v>0</v>
      </c>
      <c r="AU281" s="158">
        <f>'EGFV2 2'!AU292</f>
        <v>0</v>
      </c>
      <c r="AV281" s="247">
        <f>'EGFV2 3'!AV292</f>
        <v>0</v>
      </c>
      <c r="AW281" s="248">
        <f>'EGFV2 3'!AW292</f>
        <v>0</v>
      </c>
      <c r="AX281" s="239">
        <f>'EGFV2 3'!AX292</f>
        <v>0</v>
      </c>
      <c r="AY281" s="242">
        <f>'EGFV2 3'!AY292</f>
        <v>0</v>
      </c>
      <c r="AZ281" s="245">
        <f t="shared" si="146"/>
        <v>0</v>
      </c>
      <c r="BA281" s="158">
        <f>'EGFV2 3'!BA292</f>
        <v>0</v>
      </c>
      <c r="BB281" s="247">
        <f>'EGFV2 4'!BB292</f>
        <v>0</v>
      </c>
      <c r="BC281" s="248">
        <f>'EGFV2 4'!BC292</f>
        <v>0</v>
      </c>
      <c r="BD281" s="239">
        <f>'EGFV2 4'!BD292</f>
        <v>0</v>
      </c>
      <c r="BE281" s="250">
        <f>'EGFV2 4'!BE292</f>
        <v>0</v>
      </c>
      <c r="BF281" s="250">
        <f>'EGFV2 4'!BF292</f>
        <v>0</v>
      </c>
      <c r="BG281" s="158">
        <f>'EGFV2 4'!BG292</f>
        <v>0</v>
      </c>
      <c r="BH281" s="240">
        <f t="shared" si="147"/>
        <v>0</v>
      </c>
      <c r="BI281" s="242">
        <f t="shared" si="148"/>
        <v>0</v>
      </c>
      <c r="BJ281" s="245">
        <f t="shared" si="149"/>
        <v>0</v>
      </c>
      <c r="BK281" s="243">
        <f t="shared" si="135"/>
        <v>0</v>
      </c>
      <c r="BS281" s="240">
        <f t="shared" si="136"/>
        <v>0</v>
      </c>
      <c r="BT281" s="242">
        <f t="shared" si="137"/>
        <v>0</v>
      </c>
      <c r="BU281" s="245">
        <f t="shared" si="138"/>
        <v>0</v>
      </c>
      <c r="BV281" s="243">
        <f t="shared" si="139"/>
        <v>0</v>
      </c>
      <c r="CD281" s="240">
        <f t="shared" si="140"/>
        <v>0</v>
      </c>
      <c r="CE281" s="242">
        <f t="shared" si="140"/>
        <v>0</v>
      </c>
      <c r="CF281" s="245">
        <f t="shared" si="141"/>
        <v>0</v>
      </c>
      <c r="CG281" s="243">
        <f t="shared" si="142"/>
        <v>0</v>
      </c>
      <c r="CO281" s="240">
        <f t="shared" si="143"/>
        <v>0</v>
      </c>
      <c r="CP281" s="242">
        <f t="shared" si="143"/>
        <v>0</v>
      </c>
      <c r="CQ281" s="245">
        <f t="shared" si="144"/>
        <v>0</v>
      </c>
      <c r="CR281" s="243">
        <f t="shared" si="145"/>
        <v>0</v>
      </c>
      <c r="CZ281" s="158">
        <f t="shared" si="152"/>
        <v>0</v>
      </c>
      <c r="DA281" s="245">
        <f t="shared" si="151"/>
        <v>0</v>
      </c>
    </row>
    <row r="282" spans="1:105" s="158" customFormat="1" x14ac:dyDescent="0.3">
      <c r="A282" s="251">
        <f t="shared" si="153"/>
        <v>0</v>
      </c>
      <c r="B282" s="158">
        <f t="shared" si="153"/>
        <v>0</v>
      </c>
      <c r="C282" s="158">
        <f t="shared" si="153"/>
        <v>0</v>
      </c>
      <c r="D282" s="158">
        <f t="shared" si="153"/>
        <v>2026</v>
      </c>
      <c r="E282" s="158" t="str">
        <f t="shared" si="153"/>
        <v xml:space="preserve"> </v>
      </c>
      <c r="F282" s="252">
        <f t="shared" si="153"/>
        <v>0</v>
      </c>
      <c r="G282" s="253">
        <f t="shared" si="153"/>
        <v>0</v>
      </c>
      <c r="H282" s="240">
        <f>EGFV4!A293</f>
        <v>0</v>
      </c>
      <c r="I282" s="240">
        <f>EGFV4!B293</f>
        <v>0</v>
      </c>
      <c r="J282" s="240">
        <f>EGFV4!C293</f>
        <v>0</v>
      </c>
      <c r="K282" s="240">
        <f>EGFV4!D293</f>
        <v>0</v>
      </c>
      <c r="L282" s="240">
        <f>EGFV4!E293</f>
        <v>0</v>
      </c>
      <c r="M282" s="240">
        <f>EGFV4!F293</f>
        <v>0</v>
      </c>
      <c r="N282" s="240">
        <f>EGFV4!G293</f>
        <v>0</v>
      </c>
      <c r="O282" s="240">
        <f>EGFV4!H293</f>
        <v>0</v>
      </c>
      <c r="P282" s="240">
        <f>EGFV4!I293</f>
        <v>0</v>
      </c>
      <c r="Q282" s="240">
        <f>EGFV4!J293</f>
        <v>0</v>
      </c>
      <c r="R282" s="242">
        <f>EGFV4!K293</f>
        <v>0</v>
      </c>
      <c r="S282" s="242">
        <f>EGFV4!L293</f>
        <v>0</v>
      </c>
      <c r="T282" s="243">
        <f t="shared" si="130"/>
        <v>0</v>
      </c>
      <c r="U282" s="244"/>
      <c r="V282" s="240">
        <f>EGFV4!O293</f>
        <v>0</v>
      </c>
      <c r="W282" s="242">
        <f>EGFV4!P293</f>
        <v>0</v>
      </c>
      <c r="X282" s="243">
        <f t="shared" si="127"/>
        <v>0</v>
      </c>
      <c r="Y282" s="245">
        <f t="shared" si="128"/>
        <v>0</v>
      </c>
      <c r="Z282" s="239">
        <f>EGFV4!S293</f>
        <v>0</v>
      </c>
      <c r="AA282" s="44"/>
      <c r="AB282" s="240">
        <f t="shared" si="131"/>
        <v>0</v>
      </c>
      <c r="AC282" s="242">
        <f t="shared" si="131"/>
        <v>0</v>
      </c>
      <c r="AD282" s="243">
        <f t="shared" si="132"/>
        <v>0</v>
      </c>
      <c r="AE282" s="243">
        <f t="shared" si="133"/>
        <v>0</v>
      </c>
      <c r="AF282" s="245">
        <f>SUM(AE282)-(AE282*'Reduction%'!$B$2)</f>
        <v>0</v>
      </c>
      <c r="AG282" s="245"/>
      <c r="AH282" s="84"/>
      <c r="AI282" s="246"/>
      <c r="AJ282" s="247">
        <f>'EGFV2 1'!AJ293</f>
        <v>0</v>
      </c>
      <c r="AK282" s="248">
        <f>'EGFV2 1'!AK293</f>
        <v>0</v>
      </c>
      <c r="AL282" s="240">
        <f>'EGFV2 1'!AL293</f>
        <v>0</v>
      </c>
      <c r="AM282" s="242">
        <f>'EGFV2 1'!AM293</f>
        <v>0</v>
      </c>
      <c r="AN282" s="243">
        <f t="shared" si="150"/>
        <v>0</v>
      </c>
      <c r="AO282" s="249">
        <f>'EGFV2 1'!AO293</f>
        <v>0</v>
      </c>
      <c r="AP282" s="247">
        <f>'EGFV2 2'!AP293</f>
        <v>0</v>
      </c>
      <c r="AQ282" s="248">
        <f>'EGFV2 2'!AQ293</f>
        <v>0</v>
      </c>
      <c r="AR282" s="239">
        <f>'EGFV2 2'!AR293</f>
        <v>0</v>
      </c>
      <c r="AS282" s="242">
        <f>'EGFV2 2'!AS293</f>
        <v>0</v>
      </c>
      <c r="AT282" s="245">
        <f t="shared" si="134"/>
        <v>0</v>
      </c>
      <c r="AU282" s="158">
        <f>'EGFV2 2'!AU293</f>
        <v>0</v>
      </c>
      <c r="AV282" s="247">
        <f>'EGFV2 3'!AV293</f>
        <v>0</v>
      </c>
      <c r="AW282" s="248">
        <f>'EGFV2 3'!AW293</f>
        <v>0</v>
      </c>
      <c r="AX282" s="239">
        <f>'EGFV2 3'!AX293</f>
        <v>0</v>
      </c>
      <c r="AY282" s="242">
        <f>'EGFV2 3'!AY293</f>
        <v>0</v>
      </c>
      <c r="AZ282" s="245">
        <f t="shared" si="146"/>
        <v>0</v>
      </c>
      <c r="BA282" s="158">
        <f>'EGFV2 3'!BA293</f>
        <v>0</v>
      </c>
      <c r="BB282" s="247">
        <f>'EGFV2 4'!BB293</f>
        <v>0</v>
      </c>
      <c r="BC282" s="248">
        <f>'EGFV2 4'!BC293</f>
        <v>0</v>
      </c>
      <c r="BD282" s="239">
        <f>'EGFV2 4'!BD293</f>
        <v>0</v>
      </c>
      <c r="BE282" s="250">
        <f>'EGFV2 4'!BE293</f>
        <v>0</v>
      </c>
      <c r="BF282" s="250">
        <f>'EGFV2 4'!BF293</f>
        <v>0</v>
      </c>
      <c r="BG282" s="158">
        <f>'EGFV2 4'!BG293</f>
        <v>0</v>
      </c>
      <c r="BH282" s="240">
        <f t="shared" si="147"/>
        <v>0</v>
      </c>
      <c r="BI282" s="242">
        <f t="shared" si="148"/>
        <v>0</v>
      </c>
      <c r="BJ282" s="245">
        <f t="shared" si="149"/>
        <v>0</v>
      </c>
      <c r="BK282" s="243">
        <f t="shared" si="135"/>
        <v>0</v>
      </c>
      <c r="BS282" s="240">
        <f t="shared" si="136"/>
        <v>0</v>
      </c>
      <c r="BT282" s="242">
        <f t="shared" si="137"/>
        <v>0</v>
      </c>
      <c r="BU282" s="245">
        <f t="shared" si="138"/>
        <v>0</v>
      </c>
      <c r="BV282" s="243">
        <f t="shared" si="139"/>
        <v>0</v>
      </c>
      <c r="CD282" s="240">
        <f t="shared" si="140"/>
        <v>0</v>
      </c>
      <c r="CE282" s="242">
        <f t="shared" si="140"/>
        <v>0</v>
      </c>
      <c r="CF282" s="245">
        <f t="shared" si="141"/>
        <v>0</v>
      </c>
      <c r="CG282" s="243">
        <f t="shared" si="142"/>
        <v>0</v>
      </c>
      <c r="CO282" s="240">
        <f t="shared" si="143"/>
        <v>0</v>
      </c>
      <c r="CP282" s="242">
        <f t="shared" si="143"/>
        <v>0</v>
      </c>
      <c r="CQ282" s="245">
        <f t="shared" si="144"/>
        <v>0</v>
      </c>
      <c r="CR282" s="243">
        <f t="shared" si="145"/>
        <v>0</v>
      </c>
      <c r="CZ282" s="158">
        <f t="shared" si="152"/>
        <v>0</v>
      </c>
      <c r="DA282" s="245">
        <f t="shared" si="151"/>
        <v>0</v>
      </c>
    </row>
    <row r="283" spans="1:105" s="158" customFormat="1" x14ac:dyDescent="0.3">
      <c r="A283" s="251">
        <f t="shared" si="153"/>
        <v>0</v>
      </c>
      <c r="B283" s="158">
        <f t="shared" si="153"/>
        <v>0</v>
      </c>
      <c r="C283" s="158">
        <f t="shared" si="153"/>
        <v>0</v>
      </c>
      <c r="D283" s="158">
        <f t="shared" si="153"/>
        <v>2026</v>
      </c>
      <c r="E283" s="158" t="str">
        <f t="shared" si="153"/>
        <v xml:space="preserve"> </v>
      </c>
      <c r="F283" s="252">
        <f t="shared" si="153"/>
        <v>0</v>
      </c>
      <c r="G283" s="253">
        <f t="shared" si="153"/>
        <v>0</v>
      </c>
      <c r="H283" s="240">
        <f>EGFV4!A294</f>
        <v>0</v>
      </c>
      <c r="I283" s="240">
        <f>EGFV4!B294</f>
        <v>0</v>
      </c>
      <c r="J283" s="240">
        <f>EGFV4!C294</f>
        <v>0</v>
      </c>
      <c r="K283" s="240">
        <f>EGFV4!D294</f>
        <v>0</v>
      </c>
      <c r="L283" s="240">
        <f>EGFV4!E294</f>
        <v>0</v>
      </c>
      <c r="M283" s="240">
        <f>EGFV4!F294</f>
        <v>0</v>
      </c>
      <c r="N283" s="240">
        <f>EGFV4!G294</f>
        <v>0</v>
      </c>
      <c r="O283" s="240">
        <f>EGFV4!H294</f>
        <v>0</v>
      </c>
      <c r="P283" s="240">
        <f>EGFV4!I294</f>
        <v>0</v>
      </c>
      <c r="Q283" s="240">
        <f>EGFV4!J294</f>
        <v>0</v>
      </c>
      <c r="R283" s="242">
        <f>EGFV4!K294</f>
        <v>0</v>
      </c>
      <c r="S283" s="242">
        <f>EGFV4!L294</f>
        <v>0</v>
      </c>
      <c r="T283" s="243">
        <f t="shared" si="130"/>
        <v>0</v>
      </c>
      <c r="U283" s="244"/>
      <c r="V283" s="240">
        <f>EGFV4!O294</f>
        <v>0</v>
      </c>
      <c r="W283" s="242">
        <f>EGFV4!P294</f>
        <v>0</v>
      </c>
      <c r="X283" s="243">
        <f t="shared" si="127"/>
        <v>0</v>
      </c>
      <c r="Y283" s="245">
        <f t="shared" si="128"/>
        <v>0</v>
      </c>
      <c r="Z283" s="239">
        <f>EGFV4!S294</f>
        <v>0</v>
      </c>
      <c r="AA283" s="44"/>
      <c r="AB283" s="240">
        <f t="shared" si="131"/>
        <v>0</v>
      </c>
      <c r="AC283" s="242">
        <f t="shared" si="131"/>
        <v>0</v>
      </c>
      <c r="AD283" s="243">
        <f t="shared" si="132"/>
        <v>0</v>
      </c>
      <c r="AE283" s="243">
        <f t="shared" si="133"/>
        <v>0</v>
      </c>
      <c r="AF283" s="245">
        <f>SUM(AE283)-(AE283*'Reduction%'!$B$2)</f>
        <v>0</v>
      </c>
      <c r="AG283" s="245"/>
      <c r="AH283" s="84"/>
      <c r="AI283" s="246"/>
      <c r="AJ283" s="247">
        <f>'EGFV2 1'!AJ294</f>
        <v>0</v>
      </c>
      <c r="AK283" s="248">
        <f>'EGFV2 1'!AK294</f>
        <v>0</v>
      </c>
      <c r="AL283" s="240">
        <f>'EGFV2 1'!AL294</f>
        <v>0</v>
      </c>
      <c r="AM283" s="242">
        <f>'EGFV2 1'!AM294</f>
        <v>0</v>
      </c>
      <c r="AN283" s="243">
        <f t="shared" si="150"/>
        <v>0</v>
      </c>
      <c r="AO283" s="249">
        <f>'EGFV2 1'!AO294</f>
        <v>0</v>
      </c>
      <c r="AP283" s="247">
        <f>'EGFV2 2'!AP294</f>
        <v>0</v>
      </c>
      <c r="AQ283" s="248">
        <f>'EGFV2 2'!AQ294</f>
        <v>0</v>
      </c>
      <c r="AR283" s="239">
        <f>'EGFV2 2'!AR294</f>
        <v>0</v>
      </c>
      <c r="AS283" s="242">
        <f>'EGFV2 2'!AS294</f>
        <v>0</v>
      </c>
      <c r="AT283" s="245">
        <f t="shared" si="134"/>
        <v>0</v>
      </c>
      <c r="AU283" s="158">
        <f>'EGFV2 2'!AU294</f>
        <v>0</v>
      </c>
      <c r="AV283" s="247">
        <f>'EGFV2 3'!AV294</f>
        <v>0</v>
      </c>
      <c r="AW283" s="248">
        <f>'EGFV2 3'!AW294</f>
        <v>0</v>
      </c>
      <c r="AX283" s="239">
        <f>'EGFV2 3'!AX294</f>
        <v>0</v>
      </c>
      <c r="AY283" s="242">
        <f>'EGFV2 3'!AY294</f>
        <v>0</v>
      </c>
      <c r="AZ283" s="245">
        <f t="shared" si="146"/>
        <v>0</v>
      </c>
      <c r="BA283" s="158">
        <f>'EGFV2 3'!BA294</f>
        <v>0</v>
      </c>
      <c r="BB283" s="247">
        <f>'EGFV2 4'!BB294</f>
        <v>0</v>
      </c>
      <c r="BC283" s="248">
        <f>'EGFV2 4'!BC294</f>
        <v>0</v>
      </c>
      <c r="BD283" s="239">
        <f>'EGFV2 4'!BD294</f>
        <v>0</v>
      </c>
      <c r="BE283" s="250">
        <f>'EGFV2 4'!BE294</f>
        <v>0</v>
      </c>
      <c r="BF283" s="250">
        <f>'EGFV2 4'!BF294</f>
        <v>0</v>
      </c>
      <c r="BG283" s="158">
        <f>'EGFV2 4'!BG294</f>
        <v>0</v>
      </c>
      <c r="BH283" s="240">
        <f t="shared" si="147"/>
        <v>0</v>
      </c>
      <c r="BI283" s="242">
        <f t="shared" si="148"/>
        <v>0</v>
      </c>
      <c r="BJ283" s="245">
        <f t="shared" si="149"/>
        <v>0</v>
      </c>
      <c r="BK283" s="243">
        <f t="shared" si="135"/>
        <v>0</v>
      </c>
      <c r="BS283" s="240">
        <f t="shared" si="136"/>
        <v>0</v>
      </c>
      <c r="BT283" s="242">
        <f t="shared" si="137"/>
        <v>0</v>
      </c>
      <c r="BU283" s="245">
        <f t="shared" si="138"/>
        <v>0</v>
      </c>
      <c r="BV283" s="243">
        <f t="shared" si="139"/>
        <v>0</v>
      </c>
      <c r="CD283" s="240">
        <f t="shared" si="140"/>
        <v>0</v>
      </c>
      <c r="CE283" s="242">
        <f t="shared" si="140"/>
        <v>0</v>
      </c>
      <c r="CF283" s="245">
        <f t="shared" si="141"/>
        <v>0</v>
      </c>
      <c r="CG283" s="243">
        <f t="shared" si="142"/>
        <v>0</v>
      </c>
      <c r="CO283" s="240">
        <f t="shared" si="143"/>
        <v>0</v>
      </c>
      <c r="CP283" s="242">
        <f t="shared" si="143"/>
        <v>0</v>
      </c>
      <c r="CQ283" s="245">
        <f t="shared" si="144"/>
        <v>0</v>
      </c>
      <c r="CR283" s="243">
        <f t="shared" si="145"/>
        <v>0</v>
      </c>
      <c r="CZ283" s="158">
        <f t="shared" si="152"/>
        <v>0</v>
      </c>
      <c r="DA283" s="245">
        <f t="shared" si="151"/>
        <v>0</v>
      </c>
    </row>
    <row r="284" spans="1:105" s="158" customFormat="1" x14ac:dyDescent="0.3">
      <c r="A284" s="251">
        <f t="shared" si="153"/>
        <v>0</v>
      </c>
      <c r="B284" s="158">
        <f t="shared" si="153"/>
        <v>0</v>
      </c>
      <c r="C284" s="158">
        <f t="shared" si="153"/>
        <v>0</v>
      </c>
      <c r="D284" s="158">
        <f t="shared" si="153"/>
        <v>2026</v>
      </c>
      <c r="E284" s="158" t="str">
        <f t="shared" si="153"/>
        <v xml:space="preserve"> </v>
      </c>
      <c r="F284" s="252">
        <f t="shared" si="153"/>
        <v>0</v>
      </c>
      <c r="G284" s="253">
        <f t="shared" si="153"/>
        <v>0</v>
      </c>
      <c r="H284" s="240">
        <f>EGFV4!A295</f>
        <v>0</v>
      </c>
      <c r="I284" s="240">
        <f>EGFV4!B295</f>
        <v>0</v>
      </c>
      <c r="J284" s="240">
        <f>EGFV4!C295</f>
        <v>0</v>
      </c>
      <c r="K284" s="240">
        <f>EGFV4!D295</f>
        <v>0</v>
      </c>
      <c r="L284" s="240">
        <f>EGFV4!E295</f>
        <v>0</v>
      </c>
      <c r="M284" s="240">
        <f>EGFV4!F295</f>
        <v>0</v>
      </c>
      <c r="N284" s="240">
        <f>EGFV4!G295</f>
        <v>0</v>
      </c>
      <c r="O284" s="240">
        <f>EGFV4!H295</f>
        <v>0</v>
      </c>
      <c r="P284" s="240">
        <f>EGFV4!I295</f>
        <v>0</v>
      </c>
      <c r="Q284" s="240">
        <f>EGFV4!J295</f>
        <v>0</v>
      </c>
      <c r="R284" s="242">
        <f>EGFV4!K295</f>
        <v>0</v>
      </c>
      <c r="S284" s="242">
        <f>EGFV4!L295</f>
        <v>0</v>
      </c>
      <c r="T284" s="243">
        <f t="shared" si="130"/>
        <v>0</v>
      </c>
      <c r="U284" s="244"/>
      <c r="V284" s="240">
        <f>EGFV4!O295</f>
        <v>0</v>
      </c>
      <c r="W284" s="242">
        <f>EGFV4!P295</f>
        <v>0</v>
      </c>
      <c r="X284" s="243">
        <f t="shared" si="127"/>
        <v>0</v>
      </c>
      <c r="Y284" s="245">
        <f t="shared" si="128"/>
        <v>0</v>
      </c>
      <c r="Z284" s="239">
        <f>EGFV4!S295</f>
        <v>0</v>
      </c>
      <c r="AA284" s="44"/>
      <c r="AB284" s="240">
        <f t="shared" si="131"/>
        <v>0</v>
      </c>
      <c r="AC284" s="242">
        <f t="shared" si="131"/>
        <v>0</v>
      </c>
      <c r="AD284" s="243">
        <f t="shared" si="132"/>
        <v>0</v>
      </c>
      <c r="AE284" s="243">
        <f t="shared" si="133"/>
        <v>0</v>
      </c>
      <c r="AF284" s="245">
        <f>SUM(AE284)-(AE284*'Reduction%'!$B$2)</f>
        <v>0</v>
      </c>
      <c r="AG284" s="245"/>
      <c r="AH284" s="84"/>
      <c r="AI284" s="246"/>
      <c r="AJ284" s="247">
        <f>'EGFV2 1'!AJ295</f>
        <v>0</v>
      </c>
      <c r="AK284" s="248">
        <f>'EGFV2 1'!AK295</f>
        <v>0</v>
      </c>
      <c r="AL284" s="240">
        <f>'EGFV2 1'!AL295</f>
        <v>0</v>
      </c>
      <c r="AM284" s="242">
        <f>'EGFV2 1'!AM295</f>
        <v>0</v>
      </c>
      <c r="AN284" s="243">
        <f t="shared" si="150"/>
        <v>0</v>
      </c>
      <c r="AO284" s="249">
        <f>'EGFV2 1'!AO295</f>
        <v>0</v>
      </c>
      <c r="AP284" s="247">
        <f>'EGFV2 2'!AP295</f>
        <v>0</v>
      </c>
      <c r="AQ284" s="248">
        <f>'EGFV2 2'!AQ295</f>
        <v>0</v>
      </c>
      <c r="AR284" s="239">
        <f>'EGFV2 2'!AR295</f>
        <v>0</v>
      </c>
      <c r="AS284" s="242">
        <f>'EGFV2 2'!AS295</f>
        <v>0</v>
      </c>
      <c r="AT284" s="245">
        <f t="shared" si="134"/>
        <v>0</v>
      </c>
      <c r="AU284" s="158">
        <f>'EGFV2 2'!AU295</f>
        <v>0</v>
      </c>
      <c r="AV284" s="247">
        <f>'EGFV2 3'!AV295</f>
        <v>0</v>
      </c>
      <c r="AW284" s="248">
        <f>'EGFV2 3'!AW295</f>
        <v>0</v>
      </c>
      <c r="AX284" s="239">
        <f>'EGFV2 3'!AX295</f>
        <v>0</v>
      </c>
      <c r="AY284" s="242">
        <f>'EGFV2 3'!AY295</f>
        <v>0</v>
      </c>
      <c r="AZ284" s="245">
        <f t="shared" si="146"/>
        <v>0</v>
      </c>
      <c r="BA284" s="158">
        <f>'EGFV2 3'!BA295</f>
        <v>0</v>
      </c>
      <c r="BB284" s="247">
        <f>'EGFV2 4'!BB295</f>
        <v>0</v>
      </c>
      <c r="BC284" s="248">
        <f>'EGFV2 4'!BC295</f>
        <v>0</v>
      </c>
      <c r="BD284" s="239">
        <f>'EGFV2 4'!BD295</f>
        <v>0</v>
      </c>
      <c r="BE284" s="250">
        <f>'EGFV2 4'!BE295</f>
        <v>0</v>
      </c>
      <c r="BF284" s="250">
        <f>'EGFV2 4'!BF295</f>
        <v>0</v>
      </c>
      <c r="BG284" s="158">
        <f>'EGFV2 4'!BG295</f>
        <v>0</v>
      </c>
      <c r="BH284" s="240">
        <f t="shared" si="147"/>
        <v>0</v>
      </c>
      <c r="BI284" s="242">
        <f t="shared" si="148"/>
        <v>0</v>
      </c>
      <c r="BJ284" s="245">
        <f t="shared" si="149"/>
        <v>0</v>
      </c>
      <c r="BK284" s="243">
        <f t="shared" si="135"/>
        <v>0</v>
      </c>
      <c r="BS284" s="240">
        <f t="shared" si="136"/>
        <v>0</v>
      </c>
      <c r="BT284" s="242">
        <f t="shared" si="137"/>
        <v>0</v>
      </c>
      <c r="BU284" s="245">
        <f t="shared" si="138"/>
        <v>0</v>
      </c>
      <c r="BV284" s="243">
        <f t="shared" si="139"/>
        <v>0</v>
      </c>
      <c r="CD284" s="240">
        <f t="shared" si="140"/>
        <v>0</v>
      </c>
      <c r="CE284" s="242">
        <f t="shared" si="140"/>
        <v>0</v>
      </c>
      <c r="CF284" s="245">
        <f t="shared" si="141"/>
        <v>0</v>
      </c>
      <c r="CG284" s="243">
        <f t="shared" si="142"/>
        <v>0</v>
      </c>
      <c r="CO284" s="240">
        <f t="shared" si="143"/>
        <v>0</v>
      </c>
      <c r="CP284" s="242">
        <f t="shared" si="143"/>
        <v>0</v>
      </c>
      <c r="CQ284" s="245">
        <f t="shared" si="144"/>
        <v>0</v>
      </c>
      <c r="CR284" s="243">
        <f t="shared" si="145"/>
        <v>0</v>
      </c>
      <c r="CZ284" s="158">
        <f t="shared" si="152"/>
        <v>0</v>
      </c>
      <c r="DA284" s="245">
        <f t="shared" si="151"/>
        <v>0</v>
      </c>
    </row>
    <row r="285" spans="1:105" s="158" customFormat="1" x14ac:dyDescent="0.3">
      <c r="A285" s="251">
        <f t="shared" si="153"/>
        <v>0</v>
      </c>
      <c r="B285" s="158">
        <f t="shared" si="153"/>
        <v>0</v>
      </c>
      <c r="C285" s="158">
        <f t="shared" si="153"/>
        <v>0</v>
      </c>
      <c r="D285" s="158">
        <f t="shared" si="153"/>
        <v>2026</v>
      </c>
      <c r="E285" s="158" t="str">
        <f t="shared" si="153"/>
        <v xml:space="preserve"> </v>
      </c>
      <c r="F285" s="252">
        <f t="shared" si="153"/>
        <v>0</v>
      </c>
      <c r="G285" s="253">
        <f t="shared" si="153"/>
        <v>0</v>
      </c>
      <c r="H285" s="240">
        <f>EGFV4!A296</f>
        <v>0</v>
      </c>
      <c r="I285" s="240">
        <f>EGFV4!B296</f>
        <v>0</v>
      </c>
      <c r="J285" s="240">
        <f>EGFV4!C296</f>
        <v>0</v>
      </c>
      <c r="K285" s="240">
        <f>EGFV4!D296</f>
        <v>0</v>
      </c>
      <c r="L285" s="240">
        <f>EGFV4!E296</f>
        <v>0</v>
      </c>
      <c r="M285" s="240">
        <f>EGFV4!F296</f>
        <v>0</v>
      </c>
      <c r="N285" s="240">
        <f>EGFV4!G296</f>
        <v>0</v>
      </c>
      <c r="O285" s="240">
        <f>EGFV4!H296</f>
        <v>0</v>
      </c>
      <c r="P285" s="240">
        <f>EGFV4!I296</f>
        <v>0</v>
      </c>
      <c r="Q285" s="240">
        <f>EGFV4!J296</f>
        <v>0</v>
      </c>
      <c r="R285" s="242">
        <f>EGFV4!K296</f>
        <v>0</v>
      </c>
      <c r="S285" s="242">
        <f>EGFV4!L296</f>
        <v>0</v>
      </c>
      <c r="T285" s="243">
        <f t="shared" si="130"/>
        <v>0</v>
      </c>
      <c r="U285" s="244"/>
      <c r="V285" s="240">
        <f>EGFV4!O296</f>
        <v>0</v>
      </c>
      <c r="W285" s="242">
        <f>EGFV4!P296</f>
        <v>0</v>
      </c>
      <c r="X285" s="243">
        <f t="shared" si="127"/>
        <v>0</v>
      </c>
      <c r="Y285" s="245">
        <f t="shared" si="128"/>
        <v>0</v>
      </c>
      <c r="Z285" s="239">
        <f>EGFV4!S296</f>
        <v>0</v>
      </c>
      <c r="AA285" s="44"/>
      <c r="AB285" s="240">
        <f t="shared" si="131"/>
        <v>0</v>
      </c>
      <c r="AC285" s="242">
        <f t="shared" si="131"/>
        <v>0</v>
      </c>
      <c r="AD285" s="243">
        <f t="shared" si="132"/>
        <v>0</v>
      </c>
      <c r="AE285" s="243">
        <f t="shared" si="133"/>
        <v>0</v>
      </c>
      <c r="AF285" s="245">
        <f>SUM(AE285)-(AE285*'Reduction%'!$B$2)</f>
        <v>0</v>
      </c>
      <c r="AG285" s="245"/>
      <c r="AH285" s="84"/>
      <c r="AI285" s="246"/>
      <c r="AJ285" s="247">
        <f>'EGFV2 1'!AJ296</f>
        <v>0</v>
      </c>
      <c r="AK285" s="248">
        <f>'EGFV2 1'!AK296</f>
        <v>0</v>
      </c>
      <c r="AL285" s="240">
        <f>'EGFV2 1'!AL296</f>
        <v>0</v>
      </c>
      <c r="AM285" s="242">
        <f>'EGFV2 1'!AM296</f>
        <v>0</v>
      </c>
      <c r="AN285" s="243">
        <f t="shared" si="150"/>
        <v>0</v>
      </c>
      <c r="AO285" s="249">
        <f>'EGFV2 1'!AO296</f>
        <v>0</v>
      </c>
      <c r="AP285" s="247">
        <f>'EGFV2 2'!AP296</f>
        <v>0</v>
      </c>
      <c r="AQ285" s="248">
        <f>'EGFV2 2'!AQ296</f>
        <v>0</v>
      </c>
      <c r="AR285" s="239">
        <f>'EGFV2 2'!AR296</f>
        <v>0</v>
      </c>
      <c r="AS285" s="242">
        <f>'EGFV2 2'!AS296</f>
        <v>0</v>
      </c>
      <c r="AT285" s="245">
        <f t="shared" si="134"/>
        <v>0</v>
      </c>
      <c r="AU285" s="158">
        <f>'EGFV2 2'!AU296</f>
        <v>0</v>
      </c>
      <c r="AV285" s="247">
        <f>'EGFV2 3'!AV296</f>
        <v>0</v>
      </c>
      <c r="AW285" s="248">
        <f>'EGFV2 3'!AW296</f>
        <v>0</v>
      </c>
      <c r="AX285" s="239">
        <f>'EGFV2 3'!AX296</f>
        <v>0</v>
      </c>
      <c r="AY285" s="242">
        <f>'EGFV2 3'!AY296</f>
        <v>0</v>
      </c>
      <c r="AZ285" s="245">
        <f t="shared" si="146"/>
        <v>0</v>
      </c>
      <c r="BA285" s="158">
        <f>'EGFV2 3'!BA296</f>
        <v>0</v>
      </c>
      <c r="BB285" s="247">
        <f>'EGFV2 4'!BB296</f>
        <v>0</v>
      </c>
      <c r="BC285" s="248">
        <f>'EGFV2 4'!BC296</f>
        <v>0</v>
      </c>
      <c r="BD285" s="239">
        <f>'EGFV2 4'!BD296</f>
        <v>0</v>
      </c>
      <c r="BE285" s="250">
        <f>'EGFV2 4'!BE296</f>
        <v>0</v>
      </c>
      <c r="BF285" s="250">
        <f>'EGFV2 4'!BF296</f>
        <v>0</v>
      </c>
      <c r="BG285" s="158">
        <f>'EGFV2 4'!BG296</f>
        <v>0</v>
      </c>
      <c r="BH285" s="240">
        <f t="shared" si="147"/>
        <v>0</v>
      </c>
      <c r="BI285" s="242">
        <f t="shared" si="148"/>
        <v>0</v>
      </c>
      <c r="BJ285" s="245">
        <f t="shared" si="149"/>
        <v>0</v>
      </c>
      <c r="BK285" s="243">
        <f t="shared" si="135"/>
        <v>0</v>
      </c>
      <c r="BS285" s="240">
        <f t="shared" si="136"/>
        <v>0</v>
      </c>
      <c r="BT285" s="242">
        <f t="shared" si="137"/>
        <v>0</v>
      </c>
      <c r="BU285" s="245">
        <f t="shared" si="138"/>
        <v>0</v>
      </c>
      <c r="BV285" s="243">
        <f t="shared" si="139"/>
        <v>0</v>
      </c>
      <c r="CD285" s="240">
        <f t="shared" si="140"/>
        <v>0</v>
      </c>
      <c r="CE285" s="242">
        <f t="shared" si="140"/>
        <v>0</v>
      </c>
      <c r="CF285" s="245">
        <f t="shared" si="141"/>
        <v>0</v>
      </c>
      <c r="CG285" s="243">
        <f t="shared" si="142"/>
        <v>0</v>
      </c>
      <c r="CO285" s="240">
        <f t="shared" si="143"/>
        <v>0</v>
      </c>
      <c r="CP285" s="242">
        <f t="shared" si="143"/>
        <v>0</v>
      </c>
      <c r="CQ285" s="245">
        <f t="shared" si="144"/>
        <v>0</v>
      </c>
      <c r="CR285" s="243">
        <f t="shared" si="145"/>
        <v>0</v>
      </c>
      <c r="CZ285" s="158">
        <f t="shared" si="152"/>
        <v>0</v>
      </c>
      <c r="DA285" s="245">
        <f t="shared" si="151"/>
        <v>0</v>
      </c>
    </row>
    <row r="286" spans="1:105" s="158" customFormat="1" x14ac:dyDescent="0.3">
      <c r="A286" s="251">
        <f t="shared" si="153"/>
        <v>0</v>
      </c>
      <c r="B286" s="158">
        <f t="shared" si="153"/>
        <v>0</v>
      </c>
      <c r="C286" s="158">
        <f t="shared" si="153"/>
        <v>0</v>
      </c>
      <c r="D286" s="158">
        <f t="shared" si="153"/>
        <v>2026</v>
      </c>
      <c r="E286" s="158" t="str">
        <f t="shared" si="153"/>
        <v xml:space="preserve"> </v>
      </c>
      <c r="F286" s="252">
        <f t="shared" si="153"/>
        <v>0</v>
      </c>
      <c r="G286" s="253">
        <f t="shared" si="153"/>
        <v>0</v>
      </c>
      <c r="H286" s="240">
        <f>EGFV4!A297</f>
        <v>0</v>
      </c>
      <c r="I286" s="240">
        <f>EGFV4!B297</f>
        <v>0</v>
      </c>
      <c r="J286" s="240">
        <f>EGFV4!C297</f>
        <v>0</v>
      </c>
      <c r="K286" s="240">
        <f>EGFV4!D297</f>
        <v>0</v>
      </c>
      <c r="L286" s="240">
        <f>EGFV4!E297</f>
        <v>0</v>
      </c>
      <c r="M286" s="240">
        <f>EGFV4!F297</f>
        <v>0</v>
      </c>
      <c r="N286" s="240">
        <f>EGFV4!G297</f>
        <v>0</v>
      </c>
      <c r="O286" s="240">
        <f>EGFV4!H297</f>
        <v>0</v>
      </c>
      <c r="P286" s="240">
        <f>EGFV4!I297</f>
        <v>0</v>
      </c>
      <c r="Q286" s="240">
        <f>EGFV4!J297</f>
        <v>0</v>
      </c>
      <c r="R286" s="242">
        <f>EGFV4!K297</f>
        <v>0</v>
      </c>
      <c r="S286" s="242">
        <f>EGFV4!L297</f>
        <v>0</v>
      </c>
      <c r="T286" s="243">
        <f t="shared" si="130"/>
        <v>0</v>
      </c>
      <c r="U286" s="244"/>
      <c r="V286" s="240">
        <f>EGFV4!O297</f>
        <v>0</v>
      </c>
      <c r="W286" s="242">
        <f>EGFV4!P297</f>
        <v>0</v>
      </c>
      <c r="X286" s="243">
        <f t="shared" si="127"/>
        <v>0</v>
      </c>
      <c r="Y286" s="245">
        <f t="shared" si="128"/>
        <v>0</v>
      </c>
      <c r="Z286" s="239">
        <f>EGFV4!S297</f>
        <v>0</v>
      </c>
      <c r="AA286" s="44"/>
      <c r="AB286" s="240">
        <f t="shared" si="131"/>
        <v>0</v>
      </c>
      <c r="AC286" s="242">
        <f t="shared" si="131"/>
        <v>0</v>
      </c>
      <c r="AD286" s="243">
        <f t="shared" si="132"/>
        <v>0</v>
      </c>
      <c r="AE286" s="243">
        <f t="shared" si="133"/>
        <v>0</v>
      </c>
      <c r="AF286" s="245">
        <f>SUM(AE286)-(AE286*'Reduction%'!$B$2)</f>
        <v>0</v>
      </c>
      <c r="AG286" s="245"/>
      <c r="AH286" s="84"/>
      <c r="AI286" s="246"/>
      <c r="AJ286" s="247">
        <f>'EGFV2 1'!AJ297</f>
        <v>0</v>
      </c>
      <c r="AK286" s="248">
        <f>'EGFV2 1'!AK297</f>
        <v>0</v>
      </c>
      <c r="AL286" s="240">
        <f>'EGFV2 1'!AL297</f>
        <v>0</v>
      </c>
      <c r="AM286" s="242">
        <f>'EGFV2 1'!AM297</f>
        <v>0</v>
      </c>
      <c r="AN286" s="243">
        <f t="shared" si="150"/>
        <v>0</v>
      </c>
      <c r="AO286" s="249">
        <f>'EGFV2 1'!AO297</f>
        <v>0</v>
      </c>
      <c r="AP286" s="247">
        <f>'EGFV2 2'!AP297</f>
        <v>0</v>
      </c>
      <c r="AQ286" s="248">
        <f>'EGFV2 2'!AQ297</f>
        <v>0</v>
      </c>
      <c r="AR286" s="239">
        <f>'EGFV2 2'!AR297</f>
        <v>0</v>
      </c>
      <c r="AS286" s="242">
        <f>'EGFV2 2'!AS297</f>
        <v>0</v>
      </c>
      <c r="AT286" s="245">
        <f t="shared" si="134"/>
        <v>0</v>
      </c>
      <c r="AU286" s="158">
        <f>'EGFV2 2'!AU297</f>
        <v>0</v>
      </c>
      <c r="AV286" s="247">
        <f>'EGFV2 3'!AV297</f>
        <v>0</v>
      </c>
      <c r="AW286" s="248">
        <f>'EGFV2 3'!AW297</f>
        <v>0</v>
      </c>
      <c r="AX286" s="239">
        <f>'EGFV2 3'!AX297</f>
        <v>0</v>
      </c>
      <c r="AY286" s="242">
        <f>'EGFV2 3'!AY297</f>
        <v>0</v>
      </c>
      <c r="AZ286" s="245">
        <f t="shared" si="146"/>
        <v>0</v>
      </c>
      <c r="BA286" s="158">
        <f>'EGFV2 3'!BA297</f>
        <v>0</v>
      </c>
      <c r="BB286" s="247">
        <f>'EGFV2 4'!BB297</f>
        <v>0</v>
      </c>
      <c r="BC286" s="248">
        <f>'EGFV2 4'!BC297</f>
        <v>0</v>
      </c>
      <c r="BD286" s="239">
        <f>'EGFV2 4'!BD297</f>
        <v>0</v>
      </c>
      <c r="BE286" s="250">
        <f>'EGFV2 4'!BE297</f>
        <v>0</v>
      </c>
      <c r="BF286" s="250">
        <f>'EGFV2 4'!BF297</f>
        <v>0</v>
      </c>
      <c r="BG286" s="158">
        <f>'EGFV2 4'!BG297</f>
        <v>0</v>
      </c>
      <c r="BH286" s="240">
        <f t="shared" si="147"/>
        <v>0</v>
      </c>
      <c r="BI286" s="242">
        <f t="shared" si="148"/>
        <v>0</v>
      </c>
      <c r="BJ286" s="245">
        <f t="shared" si="149"/>
        <v>0</v>
      </c>
      <c r="BK286" s="243">
        <f t="shared" si="135"/>
        <v>0</v>
      </c>
      <c r="BS286" s="240">
        <f t="shared" si="136"/>
        <v>0</v>
      </c>
      <c r="BT286" s="242">
        <f t="shared" si="137"/>
        <v>0</v>
      </c>
      <c r="BU286" s="245">
        <f t="shared" si="138"/>
        <v>0</v>
      </c>
      <c r="BV286" s="243">
        <f t="shared" si="139"/>
        <v>0</v>
      </c>
      <c r="CD286" s="240">
        <f t="shared" si="140"/>
        <v>0</v>
      </c>
      <c r="CE286" s="242">
        <f t="shared" si="140"/>
        <v>0</v>
      </c>
      <c r="CF286" s="245">
        <f t="shared" si="141"/>
        <v>0</v>
      </c>
      <c r="CG286" s="243">
        <f t="shared" si="142"/>
        <v>0</v>
      </c>
      <c r="CO286" s="240">
        <f t="shared" si="143"/>
        <v>0</v>
      </c>
      <c r="CP286" s="242">
        <f t="shared" si="143"/>
        <v>0</v>
      </c>
      <c r="CQ286" s="245">
        <f t="shared" si="144"/>
        <v>0</v>
      </c>
      <c r="CR286" s="243">
        <f t="shared" si="145"/>
        <v>0</v>
      </c>
      <c r="CZ286" s="158">
        <f t="shared" si="152"/>
        <v>0</v>
      </c>
      <c r="DA286" s="245">
        <f t="shared" si="151"/>
        <v>0</v>
      </c>
    </row>
    <row r="287" spans="1:105" s="158" customFormat="1" x14ac:dyDescent="0.3">
      <c r="A287" s="251">
        <f t="shared" si="153"/>
        <v>0</v>
      </c>
      <c r="B287" s="158">
        <f t="shared" si="153"/>
        <v>0</v>
      </c>
      <c r="C287" s="158">
        <f t="shared" si="153"/>
        <v>0</v>
      </c>
      <c r="D287" s="158">
        <f t="shared" si="153"/>
        <v>2026</v>
      </c>
      <c r="E287" s="158" t="str">
        <f t="shared" si="153"/>
        <v xml:space="preserve"> </v>
      </c>
      <c r="F287" s="252">
        <f t="shared" si="153"/>
        <v>0</v>
      </c>
      <c r="G287" s="253">
        <f t="shared" si="153"/>
        <v>0</v>
      </c>
      <c r="H287" s="240">
        <f>EGFV4!A298</f>
        <v>0</v>
      </c>
      <c r="I287" s="240">
        <f>EGFV4!B298</f>
        <v>0</v>
      </c>
      <c r="J287" s="240">
        <f>EGFV4!C298</f>
        <v>0</v>
      </c>
      <c r="K287" s="240">
        <f>EGFV4!D298</f>
        <v>0</v>
      </c>
      <c r="L287" s="240">
        <f>EGFV4!E298</f>
        <v>0</v>
      </c>
      <c r="M287" s="240">
        <f>EGFV4!F298</f>
        <v>0</v>
      </c>
      <c r="N287" s="240">
        <f>EGFV4!G298</f>
        <v>0</v>
      </c>
      <c r="O287" s="240">
        <f>EGFV4!H298</f>
        <v>0</v>
      </c>
      <c r="P287" s="240">
        <f>EGFV4!I298</f>
        <v>0</v>
      </c>
      <c r="Q287" s="240">
        <f>EGFV4!J298</f>
        <v>0</v>
      </c>
      <c r="R287" s="242">
        <f>EGFV4!K298</f>
        <v>0</v>
      </c>
      <c r="S287" s="242">
        <f>EGFV4!L298</f>
        <v>0</v>
      </c>
      <c r="T287" s="243">
        <f t="shared" si="130"/>
        <v>0</v>
      </c>
      <c r="U287" s="244"/>
      <c r="V287" s="240">
        <f>EGFV4!O298</f>
        <v>0</v>
      </c>
      <c r="W287" s="242">
        <f>EGFV4!P298</f>
        <v>0</v>
      </c>
      <c r="X287" s="243">
        <f t="shared" si="127"/>
        <v>0</v>
      </c>
      <c r="Y287" s="245">
        <f t="shared" si="128"/>
        <v>0</v>
      </c>
      <c r="Z287" s="239">
        <f>EGFV4!S298</f>
        <v>0</v>
      </c>
      <c r="AA287" s="44"/>
      <c r="AB287" s="240">
        <f t="shared" si="131"/>
        <v>0</v>
      </c>
      <c r="AC287" s="242">
        <f t="shared" si="131"/>
        <v>0</v>
      </c>
      <c r="AD287" s="243">
        <f t="shared" si="132"/>
        <v>0</v>
      </c>
      <c r="AE287" s="243">
        <f t="shared" si="133"/>
        <v>0</v>
      </c>
      <c r="AF287" s="245">
        <f>SUM(AE287)-(AE287*'Reduction%'!$B$2)</f>
        <v>0</v>
      </c>
      <c r="AG287" s="245"/>
      <c r="AH287" s="84"/>
      <c r="AI287" s="246"/>
      <c r="AJ287" s="247">
        <f>'EGFV2 1'!AJ298</f>
        <v>0</v>
      </c>
      <c r="AK287" s="248">
        <f>'EGFV2 1'!AK298</f>
        <v>0</v>
      </c>
      <c r="AL287" s="240">
        <f>'EGFV2 1'!AL298</f>
        <v>0</v>
      </c>
      <c r="AM287" s="242">
        <f>'EGFV2 1'!AM298</f>
        <v>0</v>
      </c>
      <c r="AN287" s="243">
        <f t="shared" si="150"/>
        <v>0</v>
      </c>
      <c r="AO287" s="249">
        <f>'EGFV2 1'!AO298</f>
        <v>0</v>
      </c>
      <c r="AP287" s="247">
        <f>'EGFV2 2'!AP298</f>
        <v>0</v>
      </c>
      <c r="AQ287" s="248">
        <f>'EGFV2 2'!AQ298</f>
        <v>0</v>
      </c>
      <c r="AR287" s="239">
        <f>'EGFV2 2'!AR298</f>
        <v>0</v>
      </c>
      <c r="AS287" s="242">
        <f>'EGFV2 2'!AS298</f>
        <v>0</v>
      </c>
      <c r="AT287" s="245">
        <f t="shared" si="134"/>
        <v>0</v>
      </c>
      <c r="AU287" s="158">
        <f>'EGFV2 2'!AU298</f>
        <v>0</v>
      </c>
      <c r="AV287" s="247">
        <f>'EGFV2 3'!AV298</f>
        <v>0</v>
      </c>
      <c r="AW287" s="248">
        <f>'EGFV2 3'!AW298</f>
        <v>0</v>
      </c>
      <c r="AX287" s="239">
        <f>'EGFV2 3'!AX298</f>
        <v>0</v>
      </c>
      <c r="AY287" s="242">
        <f>'EGFV2 3'!AY298</f>
        <v>0</v>
      </c>
      <c r="AZ287" s="245">
        <f t="shared" si="146"/>
        <v>0</v>
      </c>
      <c r="BA287" s="158">
        <f>'EGFV2 3'!BA298</f>
        <v>0</v>
      </c>
      <c r="BB287" s="247">
        <f>'EGFV2 4'!BB298</f>
        <v>0</v>
      </c>
      <c r="BC287" s="248">
        <f>'EGFV2 4'!BC298</f>
        <v>0</v>
      </c>
      <c r="BD287" s="239">
        <f>'EGFV2 4'!BD298</f>
        <v>0</v>
      </c>
      <c r="BE287" s="250">
        <f>'EGFV2 4'!BE298</f>
        <v>0</v>
      </c>
      <c r="BF287" s="250">
        <f>'EGFV2 4'!BF298</f>
        <v>0</v>
      </c>
      <c r="BG287" s="158">
        <f>'EGFV2 4'!BG298</f>
        <v>0</v>
      </c>
      <c r="BH287" s="240">
        <f t="shared" si="147"/>
        <v>0</v>
      </c>
      <c r="BI287" s="242">
        <f t="shared" si="148"/>
        <v>0</v>
      </c>
      <c r="BJ287" s="245">
        <f t="shared" si="149"/>
        <v>0</v>
      </c>
      <c r="BK287" s="243">
        <f t="shared" si="135"/>
        <v>0</v>
      </c>
      <c r="BS287" s="240">
        <f t="shared" si="136"/>
        <v>0</v>
      </c>
      <c r="BT287" s="242">
        <f t="shared" si="137"/>
        <v>0</v>
      </c>
      <c r="BU287" s="245">
        <f t="shared" si="138"/>
        <v>0</v>
      </c>
      <c r="BV287" s="243">
        <f t="shared" si="139"/>
        <v>0</v>
      </c>
      <c r="CD287" s="240">
        <f t="shared" si="140"/>
        <v>0</v>
      </c>
      <c r="CE287" s="242">
        <f t="shared" si="140"/>
        <v>0</v>
      </c>
      <c r="CF287" s="245">
        <f t="shared" si="141"/>
        <v>0</v>
      </c>
      <c r="CG287" s="243">
        <f t="shared" si="142"/>
        <v>0</v>
      </c>
      <c r="CO287" s="240">
        <f t="shared" si="143"/>
        <v>0</v>
      </c>
      <c r="CP287" s="242">
        <f t="shared" si="143"/>
        <v>0</v>
      </c>
      <c r="CQ287" s="245">
        <f t="shared" si="144"/>
        <v>0</v>
      </c>
      <c r="CR287" s="243">
        <f t="shared" si="145"/>
        <v>0</v>
      </c>
      <c r="CZ287" s="158">
        <f t="shared" si="152"/>
        <v>0</v>
      </c>
      <c r="DA287" s="245">
        <f t="shared" si="151"/>
        <v>0</v>
      </c>
    </row>
    <row r="288" spans="1:105" s="158" customFormat="1" x14ac:dyDescent="0.3">
      <c r="A288" s="251">
        <f t="shared" si="153"/>
        <v>0</v>
      </c>
      <c r="B288" s="158">
        <f t="shared" si="153"/>
        <v>0</v>
      </c>
      <c r="C288" s="158">
        <f t="shared" si="153"/>
        <v>0</v>
      </c>
      <c r="D288" s="158">
        <f t="shared" si="153"/>
        <v>2026</v>
      </c>
      <c r="E288" s="158" t="str">
        <f t="shared" si="153"/>
        <v xml:space="preserve"> </v>
      </c>
      <c r="F288" s="252">
        <f t="shared" si="153"/>
        <v>0</v>
      </c>
      <c r="G288" s="253">
        <f t="shared" si="153"/>
        <v>0</v>
      </c>
      <c r="H288" s="240">
        <f>EGFV4!A299</f>
        <v>0</v>
      </c>
      <c r="I288" s="240">
        <f>EGFV4!B299</f>
        <v>0</v>
      </c>
      <c r="J288" s="240">
        <f>EGFV4!C299</f>
        <v>0</v>
      </c>
      <c r="K288" s="240">
        <f>EGFV4!D299</f>
        <v>0</v>
      </c>
      <c r="L288" s="240">
        <f>EGFV4!E299</f>
        <v>0</v>
      </c>
      <c r="M288" s="240">
        <f>EGFV4!F299</f>
        <v>0</v>
      </c>
      <c r="N288" s="240">
        <f>EGFV4!G299</f>
        <v>0</v>
      </c>
      <c r="O288" s="240">
        <f>EGFV4!H299</f>
        <v>0</v>
      </c>
      <c r="P288" s="240">
        <f>EGFV4!I299</f>
        <v>0</v>
      </c>
      <c r="Q288" s="240">
        <f>EGFV4!J299</f>
        <v>0</v>
      </c>
      <c r="R288" s="242">
        <f>EGFV4!K299</f>
        <v>0</v>
      </c>
      <c r="S288" s="242">
        <f>EGFV4!L299</f>
        <v>0</v>
      </c>
      <c r="T288" s="243">
        <f t="shared" si="130"/>
        <v>0</v>
      </c>
      <c r="U288" s="244"/>
      <c r="V288" s="240">
        <f>EGFV4!O299</f>
        <v>0</v>
      </c>
      <c r="W288" s="242">
        <f>EGFV4!P299</f>
        <v>0</v>
      </c>
      <c r="X288" s="243">
        <f t="shared" si="127"/>
        <v>0</v>
      </c>
      <c r="Y288" s="245">
        <f t="shared" si="128"/>
        <v>0</v>
      </c>
      <c r="Z288" s="239">
        <f>EGFV4!S299</f>
        <v>0</v>
      </c>
      <c r="AA288" s="44"/>
      <c r="AB288" s="240">
        <f t="shared" si="131"/>
        <v>0</v>
      </c>
      <c r="AC288" s="242">
        <f t="shared" si="131"/>
        <v>0</v>
      </c>
      <c r="AD288" s="243">
        <f t="shared" si="132"/>
        <v>0</v>
      </c>
      <c r="AE288" s="243">
        <f t="shared" si="133"/>
        <v>0</v>
      </c>
      <c r="AF288" s="245">
        <f>SUM(AE288)-(AE288*'Reduction%'!$B$2)</f>
        <v>0</v>
      </c>
      <c r="AG288" s="245"/>
      <c r="AH288" s="84"/>
      <c r="AI288" s="246"/>
      <c r="AJ288" s="247">
        <f>'EGFV2 1'!AJ299</f>
        <v>0</v>
      </c>
      <c r="AK288" s="248">
        <f>'EGFV2 1'!AK299</f>
        <v>0</v>
      </c>
      <c r="AL288" s="240">
        <f>'EGFV2 1'!AL299</f>
        <v>0</v>
      </c>
      <c r="AM288" s="242">
        <f>'EGFV2 1'!AM299</f>
        <v>0</v>
      </c>
      <c r="AN288" s="243">
        <f t="shared" si="150"/>
        <v>0</v>
      </c>
      <c r="AO288" s="249">
        <f>'EGFV2 1'!AO299</f>
        <v>0</v>
      </c>
      <c r="AP288" s="247">
        <f>'EGFV2 2'!AP299</f>
        <v>0</v>
      </c>
      <c r="AQ288" s="248">
        <f>'EGFV2 2'!AQ299</f>
        <v>0</v>
      </c>
      <c r="AR288" s="239">
        <f>'EGFV2 2'!AR299</f>
        <v>0</v>
      </c>
      <c r="AS288" s="242">
        <f>'EGFV2 2'!AS299</f>
        <v>0</v>
      </c>
      <c r="AT288" s="245">
        <f t="shared" si="134"/>
        <v>0</v>
      </c>
      <c r="AU288" s="158">
        <f>'EGFV2 2'!AU299</f>
        <v>0</v>
      </c>
      <c r="AV288" s="247">
        <f>'EGFV2 3'!AV299</f>
        <v>0</v>
      </c>
      <c r="AW288" s="248">
        <f>'EGFV2 3'!AW299</f>
        <v>0</v>
      </c>
      <c r="AX288" s="239">
        <f>'EGFV2 3'!AX299</f>
        <v>0</v>
      </c>
      <c r="AY288" s="242">
        <f>'EGFV2 3'!AY299</f>
        <v>0</v>
      </c>
      <c r="AZ288" s="245">
        <f t="shared" si="146"/>
        <v>0</v>
      </c>
      <c r="BA288" s="158">
        <f>'EGFV2 3'!BA299</f>
        <v>0</v>
      </c>
      <c r="BB288" s="247">
        <f>'EGFV2 4'!BB299</f>
        <v>0</v>
      </c>
      <c r="BC288" s="248">
        <f>'EGFV2 4'!BC299</f>
        <v>0</v>
      </c>
      <c r="BD288" s="239">
        <f>'EGFV2 4'!BD299</f>
        <v>0</v>
      </c>
      <c r="BE288" s="250">
        <f>'EGFV2 4'!BE299</f>
        <v>0</v>
      </c>
      <c r="BF288" s="250">
        <f>'EGFV2 4'!BF299</f>
        <v>0</v>
      </c>
      <c r="BG288" s="158">
        <f>'EGFV2 4'!BG299</f>
        <v>0</v>
      </c>
      <c r="BH288" s="240">
        <f t="shared" si="147"/>
        <v>0</v>
      </c>
      <c r="BI288" s="242">
        <f t="shared" si="148"/>
        <v>0</v>
      </c>
      <c r="BJ288" s="245">
        <f t="shared" si="149"/>
        <v>0</v>
      </c>
      <c r="BK288" s="243">
        <f t="shared" si="135"/>
        <v>0</v>
      </c>
      <c r="BS288" s="240">
        <f t="shared" si="136"/>
        <v>0</v>
      </c>
      <c r="BT288" s="242">
        <f t="shared" si="137"/>
        <v>0</v>
      </c>
      <c r="BU288" s="245">
        <f t="shared" si="138"/>
        <v>0</v>
      </c>
      <c r="BV288" s="243">
        <f t="shared" si="139"/>
        <v>0</v>
      </c>
      <c r="CD288" s="240">
        <f t="shared" si="140"/>
        <v>0</v>
      </c>
      <c r="CE288" s="242">
        <f t="shared" si="140"/>
        <v>0</v>
      </c>
      <c r="CF288" s="245">
        <f t="shared" si="141"/>
        <v>0</v>
      </c>
      <c r="CG288" s="243">
        <f t="shared" si="142"/>
        <v>0</v>
      </c>
      <c r="CO288" s="240">
        <f t="shared" si="143"/>
        <v>0</v>
      </c>
      <c r="CP288" s="242">
        <f t="shared" si="143"/>
        <v>0</v>
      </c>
      <c r="CQ288" s="245">
        <f t="shared" si="144"/>
        <v>0</v>
      </c>
      <c r="CR288" s="243">
        <f t="shared" si="145"/>
        <v>0</v>
      </c>
      <c r="CZ288" s="158">
        <f t="shared" si="152"/>
        <v>0</v>
      </c>
      <c r="DA288" s="245">
        <f t="shared" si="151"/>
        <v>0</v>
      </c>
    </row>
    <row r="289" spans="1:105" s="158" customFormat="1" x14ac:dyDescent="0.3">
      <c r="A289" s="251">
        <f t="shared" si="153"/>
        <v>0</v>
      </c>
      <c r="B289" s="158">
        <f t="shared" si="153"/>
        <v>0</v>
      </c>
      <c r="C289" s="158">
        <f t="shared" si="153"/>
        <v>0</v>
      </c>
      <c r="D289" s="158">
        <f t="shared" si="153"/>
        <v>2026</v>
      </c>
      <c r="E289" s="158" t="str">
        <f t="shared" si="153"/>
        <v xml:space="preserve"> </v>
      </c>
      <c r="F289" s="252">
        <f t="shared" si="153"/>
        <v>0</v>
      </c>
      <c r="G289" s="253">
        <f t="shared" si="153"/>
        <v>0</v>
      </c>
      <c r="H289" s="240">
        <f>EGFV4!A300</f>
        <v>0</v>
      </c>
      <c r="I289" s="240">
        <f>EGFV4!B300</f>
        <v>0</v>
      </c>
      <c r="J289" s="240">
        <f>EGFV4!C300</f>
        <v>0</v>
      </c>
      <c r="K289" s="240">
        <f>EGFV4!D300</f>
        <v>0</v>
      </c>
      <c r="L289" s="240">
        <f>EGFV4!E300</f>
        <v>0</v>
      </c>
      <c r="M289" s="240">
        <f>EGFV4!F300</f>
        <v>0</v>
      </c>
      <c r="N289" s="240">
        <f>EGFV4!G300</f>
        <v>0</v>
      </c>
      <c r="O289" s="240">
        <f>EGFV4!H300</f>
        <v>0</v>
      </c>
      <c r="P289" s="240">
        <f>EGFV4!I300</f>
        <v>0</v>
      </c>
      <c r="Q289" s="240">
        <f>EGFV4!J300</f>
        <v>0</v>
      </c>
      <c r="R289" s="242">
        <f>EGFV4!K300</f>
        <v>0</v>
      </c>
      <c r="S289" s="242">
        <f>EGFV4!L300</f>
        <v>0</v>
      </c>
      <c r="T289" s="243">
        <f t="shared" si="130"/>
        <v>0</v>
      </c>
      <c r="U289" s="244"/>
      <c r="V289" s="240">
        <f>EGFV4!O300</f>
        <v>0</v>
      </c>
      <c r="W289" s="242">
        <f>EGFV4!P300</f>
        <v>0</v>
      </c>
      <c r="X289" s="243">
        <f t="shared" si="127"/>
        <v>0</v>
      </c>
      <c r="Y289" s="245">
        <f t="shared" si="128"/>
        <v>0</v>
      </c>
      <c r="Z289" s="239">
        <f>EGFV4!S300</f>
        <v>0</v>
      </c>
      <c r="AA289" s="44"/>
      <c r="AB289" s="240">
        <f t="shared" si="131"/>
        <v>0</v>
      </c>
      <c r="AC289" s="242">
        <f t="shared" si="131"/>
        <v>0</v>
      </c>
      <c r="AD289" s="243">
        <f t="shared" si="132"/>
        <v>0</v>
      </c>
      <c r="AE289" s="243">
        <f t="shared" si="133"/>
        <v>0</v>
      </c>
      <c r="AF289" s="245">
        <f>SUM(AE289)-(AE289*'Reduction%'!$B$2)</f>
        <v>0</v>
      </c>
      <c r="AG289" s="245"/>
      <c r="AH289" s="84"/>
      <c r="AI289" s="246"/>
      <c r="AJ289" s="247">
        <f>'EGFV2 1'!AJ300</f>
        <v>0</v>
      </c>
      <c r="AK289" s="248">
        <f>'EGFV2 1'!AK300</f>
        <v>0</v>
      </c>
      <c r="AL289" s="240">
        <f>'EGFV2 1'!AL300</f>
        <v>0</v>
      </c>
      <c r="AM289" s="242">
        <f>'EGFV2 1'!AM300</f>
        <v>0</v>
      </c>
      <c r="AN289" s="243">
        <f t="shared" si="150"/>
        <v>0</v>
      </c>
      <c r="AO289" s="249">
        <f>'EGFV2 1'!AO300</f>
        <v>0</v>
      </c>
      <c r="AP289" s="247">
        <f>'EGFV2 2'!AP300</f>
        <v>0</v>
      </c>
      <c r="AQ289" s="248">
        <f>'EGFV2 2'!AQ300</f>
        <v>0</v>
      </c>
      <c r="AR289" s="239">
        <f>'EGFV2 2'!AR300</f>
        <v>0</v>
      </c>
      <c r="AS289" s="242">
        <f>'EGFV2 2'!AS300</f>
        <v>0</v>
      </c>
      <c r="AT289" s="245">
        <f t="shared" si="134"/>
        <v>0</v>
      </c>
      <c r="AU289" s="158">
        <f>'EGFV2 2'!AU300</f>
        <v>0</v>
      </c>
      <c r="AV289" s="247">
        <f>'EGFV2 3'!AV300</f>
        <v>0</v>
      </c>
      <c r="AW289" s="248">
        <f>'EGFV2 3'!AW300</f>
        <v>0</v>
      </c>
      <c r="AX289" s="239">
        <f>'EGFV2 3'!AX300</f>
        <v>0</v>
      </c>
      <c r="AY289" s="242">
        <f>'EGFV2 3'!AY300</f>
        <v>0</v>
      </c>
      <c r="AZ289" s="245">
        <f t="shared" si="146"/>
        <v>0</v>
      </c>
      <c r="BA289" s="158">
        <f>'EGFV2 3'!BA300</f>
        <v>0</v>
      </c>
      <c r="BB289" s="247">
        <f>'EGFV2 4'!BB300</f>
        <v>0</v>
      </c>
      <c r="BC289" s="248">
        <f>'EGFV2 4'!BC300</f>
        <v>0</v>
      </c>
      <c r="BD289" s="239">
        <f>'EGFV2 4'!BD300</f>
        <v>0</v>
      </c>
      <c r="BE289" s="250">
        <f>'EGFV2 4'!BE300</f>
        <v>0</v>
      </c>
      <c r="BF289" s="250">
        <f>'EGFV2 4'!BF300</f>
        <v>0</v>
      </c>
      <c r="BG289" s="158">
        <f>'EGFV2 4'!BG300</f>
        <v>0</v>
      </c>
      <c r="BH289" s="240">
        <f t="shared" si="147"/>
        <v>0</v>
      </c>
      <c r="BI289" s="242">
        <f t="shared" si="148"/>
        <v>0</v>
      </c>
      <c r="BJ289" s="245">
        <f t="shared" si="149"/>
        <v>0</v>
      </c>
      <c r="BK289" s="243">
        <f t="shared" si="135"/>
        <v>0</v>
      </c>
      <c r="BS289" s="240">
        <f t="shared" si="136"/>
        <v>0</v>
      </c>
      <c r="BT289" s="242">
        <f t="shared" si="137"/>
        <v>0</v>
      </c>
      <c r="BU289" s="245">
        <f t="shared" si="138"/>
        <v>0</v>
      </c>
      <c r="BV289" s="243">
        <f t="shared" si="139"/>
        <v>0</v>
      </c>
      <c r="CD289" s="240">
        <f t="shared" si="140"/>
        <v>0</v>
      </c>
      <c r="CE289" s="242">
        <f t="shared" si="140"/>
        <v>0</v>
      </c>
      <c r="CF289" s="245">
        <f t="shared" si="141"/>
        <v>0</v>
      </c>
      <c r="CG289" s="243">
        <f t="shared" si="142"/>
        <v>0</v>
      </c>
      <c r="CO289" s="240">
        <f t="shared" si="143"/>
        <v>0</v>
      </c>
      <c r="CP289" s="242">
        <f t="shared" si="143"/>
        <v>0</v>
      </c>
      <c r="CQ289" s="245">
        <f t="shared" si="144"/>
        <v>0</v>
      </c>
      <c r="CR289" s="243">
        <f t="shared" si="145"/>
        <v>0</v>
      </c>
      <c r="CZ289" s="158">
        <f t="shared" si="152"/>
        <v>0</v>
      </c>
      <c r="DA289" s="245">
        <f t="shared" si="151"/>
        <v>0</v>
      </c>
    </row>
    <row r="290" spans="1:105" s="158" customFormat="1" x14ac:dyDescent="0.3">
      <c r="A290" s="251">
        <f t="shared" si="153"/>
        <v>0</v>
      </c>
      <c r="B290" s="158">
        <f t="shared" si="153"/>
        <v>0</v>
      </c>
      <c r="C290" s="158">
        <f t="shared" si="153"/>
        <v>0</v>
      </c>
      <c r="D290" s="158">
        <f t="shared" si="153"/>
        <v>2026</v>
      </c>
      <c r="E290" s="158" t="str">
        <f t="shared" si="153"/>
        <v xml:space="preserve"> </v>
      </c>
      <c r="F290" s="252">
        <f t="shared" si="153"/>
        <v>0</v>
      </c>
      <c r="G290" s="253">
        <f t="shared" si="153"/>
        <v>0</v>
      </c>
      <c r="H290" s="240">
        <f>EGFV4!A301</f>
        <v>0</v>
      </c>
      <c r="I290" s="240">
        <f>EGFV4!B301</f>
        <v>0</v>
      </c>
      <c r="J290" s="240">
        <f>EGFV4!C301</f>
        <v>0</v>
      </c>
      <c r="K290" s="240">
        <f>EGFV4!D301</f>
        <v>0</v>
      </c>
      <c r="L290" s="240">
        <f>EGFV4!E301</f>
        <v>0</v>
      </c>
      <c r="M290" s="240">
        <f>EGFV4!F301</f>
        <v>0</v>
      </c>
      <c r="N290" s="240">
        <f>EGFV4!G301</f>
        <v>0</v>
      </c>
      <c r="O290" s="240">
        <f>EGFV4!H301</f>
        <v>0</v>
      </c>
      <c r="P290" s="240">
        <f>EGFV4!I301</f>
        <v>0</v>
      </c>
      <c r="Q290" s="240">
        <f>EGFV4!J301</f>
        <v>0</v>
      </c>
      <c r="R290" s="242">
        <f>EGFV4!K301</f>
        <v>0</v>
      </c>
      <c r="S290" s="242">
        <f>EGFV4!L301</f>
        <v>0</v>
      </c>
      <c r="T290" s="243">
        <f t="shared" si="130"/>
        <v>0</v>
      </c>
      <c r="U290" s="244"/>
      <c r="V290" s="240">
        <f>EGFV4!O301</f>
        <v>0</v>
      </c>
      <c r="W290" s="242">
        <f>EGFV4!P301</f>
        <v>0</v>
      </c>
      <c r="X290" s="243">
        <f t="shared" si="127"/>
        <v>0</v>
      </c>
      <c r="Y290" s="245">
        <f t="shared" si="128"/>
        <v>0</v>
      </c>
      <c r="Z290" s="239">
        <f>EGFV4!S301</f>
        <v>0</v>
      </c>
      <c r="AA290" s="44"/>
      <c r="AB290" s="240">
        <f t="shared" si="131"/>
        <v>0</v>
      </c>
      <c r="AC290" s="242">
        <f t="shared" si="131"/>
        <v>0</v>
      </c>
      <c r="AD290" s="243">
        <f t="shared" si="132"/>
        <v>0</v>
      </c>
      <c r="AE290" s="243">
        <f t="shared" si="133"/>
        <v>0</v>
      </c>
      <c r="AF290" s="245">
        <f>SUM(AE290)-(AE290*'Reduction%'!$B$2)</f>
        <v>0</v>
      </c>
      <c r="AG290" s="245"/>
      <c r="AH290" s="84"/>
      <c r="AI290" s="246"/>
      <c r="AJ290" s="247">
        <f>'EGFV2 1'!AJ301</f>
        <v>0</v>
      </c>
      <c r="AK290" s="248">
        <f>'EGFV2 1'!AK301</f>
        <v>0</v>
      </c>
      <c r="AL290" s="240">
        <f>'EGFV2 1'!AL301</f>
        <v>0</v>
      </c>
      <c r="AM290" s="242">
        <f>'EGFV2 1'!AM301</f>
        <v>0</v>
      </c>
      <c r="AN290" s="243">
        <f t="shared" si="150"/>
        <v>0</v>
      </c>
      <c r="AO290" s="249">
        <f>'EGFV2 1'!AO301</f>
        <v>0</v>
      </c>
      <c r="AP290" s="247">
        <f>'EGFV2 2'!AP301</f>
        <v>0</v>
      </c>
      <c r="AQ290" s="248">
        <f>'EGFV2 2'!AQ301</f>
        <v>0</v>
      </c>
      <c r="AR290" s="239">
        <f>'EGFV2 2'!AR301</f>
        <v>0</v>
      </c>
      <c r="AS290" s="242">
        <f>'EGFV2 2'!AS301</f>
        <v>0</v>
      </c>
      <c r="AT290" s="245">
        <f t="shared" si="134"/>
        <v>0</v>
      </c>
      <c r="AU290" s="158">
        <f>'EGFV2 2'!AU301</f>
        <v>0</v>
      </c>
      <c r="AV290" s="247">
        <f>'EGFV2 3'!AV301</f>
        <v>0</v>
      </c>
      <c r="AW290" s="248">
        <f>'EGFV2 3'!AW301</f>
        <v>0</v>
      </c>
      <c r="AX290" s="239">
        <f>'EGFV2 3'!AX301</f>
        <v>0</v>
      </c>
      <c r="AY290" s="242">
        <f>'EGFV2 3'!AY301</f>
        <v>0</v>
      </c>
      <c r="AZ290" s="245">
        <f t="shared" si="146"/>
        <v>0</v>
      </c>
      <c r="BA290" s="158">
        <f>'EGFV2 3'!BA301</f>
        <v>0</v>
      </c>
      <c r="BB290" s="247">
        <f>'EGFV2 4'!BB301</f>
        <v>0</v>
      </c>
      <c r="BC290" s="248">
        <f>'EGFV2 4'!BC301</f>
        <v>0</v>
      </c>
      <c r="BD290" s="239">
        <f>'EGFV2 4'!BD301</f>
        <v>0</v>
      </c>
      <c r="BE290" s="250">
        <f>'EGFV2 4'!BE301</f>
        <v>0</v>
      </c>
      <c r="BF290" s="250">
        <f>'EGFV2 4'!BF301</f>
        <v>0</v>
      </c>
      <c r="BG290" s="158">
        <f>'EGFV2 4'!BG301</f>
        <v>0</v>
      </c>
      <c r="BH290" s="240">
        <f t="shared" si="147"/>
        <v>0</v>
      </c>
      <c r="BI290" s="242">
        <f t="shared" si="148"/>
        <v>0</v>
      </c>
      <c r="BJ290" s="245">
        <f t="shared" si="149"/>
        <v>0</v>
      </c>
      <c r="BK290" s="243">
        <f t="shared" si="135"/>
        <v>0</v>
      </c>
      <c r="BS290" s="240">
        <f t="shared" si="136"/>
        <v>0</v>
      </c>
      <c r="BT290" s="242">
        <f t="shared" si="137"/>
        <v>0</v>
      </c>
      <c r="BU290" s="245">
        <f t="shared" si="138"/>
        <v>0</v>
      </c>
      <c r="BV290" s="243">
        <f t="shared" si="139"/>
        <v>0</v>
      </c>
      <c r="CD290" s="240">
        <f t="shared" si="140"/>
        <v>0</v>
      </c>
      <c r="CE290" s="242">
        <f t="shared" si="140"/>
        <v>0</v>
      </c>
      <c r="CF290" s="245">
        <f t="shared" si="141"/>
        <v>0</v>
      </c>
      <c r="CG290" s="243">
        <f t="shared" si="142"/>
        <v>0</v>
      </c>
      <c r="CO290" s="240">
        <f t="shared" si="143"/>
        <v>0</v>
      </c>
      <c r="CP290" s="242">
        <f t="shared" si="143"/>
        <v>0</v>
      </c>
      <c r="CQ290" s="245">
        <f t="shared" si="144"/>
        <v>0</v>
      </c>
      <c r="CR290" s="243">
        <f t="shared" si="145"/>
        <v>0</v>
      </c>
      <c r="CZ290" s="158">
        <f t="shared" si="152"/>
        <v>0</v>
      </c>
      <c r="DA290" s="245">
        <f t="shared" si="151"/>
        <v>0</v>
      </c>
    </row>
    <row r="291" spans="1:105" s="158" customFormat="1" x14ac:dyDescent="0.3">
      <c r="A291" s="251">
        <f t="shared" ref="A291:G306" si="154">A290</f>
        <v>0</v>
      </c>
      <c r="B291" s="158">
        <f t="shared" si="154"/>
        <v>0</v>
      </c>
      <c r="C291" s="158">
        <f t="shared" si="154"/>
        <v>0</v>
      </c>
      <c r="D291" s="158">
        <f t="shared" si="154"/>
        <v>2026</v>
      </c>
      <c r="E291" s="158" t="str">
        <f t="shared" si="154"/>
        <v xml:space="preserve"> </v>
      </c>
      <c r="F291" s="252">
        <f t="shared" si="154"/>
        <v>0</v>
      </c>
      <c r="G291" s="253">
        <f t="shared" si="154"/>
        <v>0</v>
      </c>
      <c r="H291" s="240">
        <f>EGFV4!A302</f>
        <v>0</v>
      </c>
      <c r="I291" s="240">
        <f>EGFV4!B302</f>
        <v>0</v>
      </c>
      <c r="J291" s="240">
        <f>EGFV4!C302</f>
        <v>0</v>
      </c>
      <c r="K291" s="240">
        <f>EGFV4!D302</f>
        <v>0</v>
      </c>
      <c r="L291" s="240">
        <f>EGFV4!E302</f>
        <v>0</v>
      </c>
      <c r="M291" s="240">
        <f>EGFV4!F302</f>
        <v>0</v>
      </c>
      <c r="N291" s="240">
        <f>EGFV4!G302</f>
        <v>0</v>
      </c>
      <c r="O291" s="240">
        <f>EGFV4!H302</f>
        <v>0</v>
      </c>
      <c r="P291" s="240">
        <f>EGFV4!I302</f>
        <v>0</v>
      </c>
      <c r="Q291" s="240">
        <f>EGFV4!J302</f>
        <v>0</v>
      </c>
      <c r="R291" s="242">
        <f>EGFV4!K302</f>
        <v>0</v>
      </c>
      <c r="S291" s="242">
        <f>EGFV4!L302</f>
        <v>0</v>
      </c>
      <c r="T291" s="243">
        <f t="shared" si="130"/>
        <v>0</v>
      </c>
      <c r="U291" s="244"/>
      <c r="V291" s="240">
        <f>EGFV4!O302</f>
        <v>0</v>
      </c>
      <c r="W291" s="242">
        <f>EGFV4!P302</f>
        <v>0</v>
      </c>
      <c r="X291" s="243">
        <f t="shared" si="127"/>
        <v>0</v>
      </c>
      <c r="Y291" s="245">
        <f t="shared" si="128"/>
        <v>0</v>
      </c>
      <c r="Z291" s="239">
        <f>EGFV4!S302</f>
        <v>0</v>
      </c>
      <c r="AA291" s="44"/>
      <c r="AB291" s="240">
        <f t="shared" si="131"/>
        <v>0</v>
      </c>
      <c r="AC291" s="242">
        <f t="shared" si="131"/>
        <v>0</v>
      </c>
      <c r="AD291" s="243">
        <f t="shared" si="132"/>
        <v>0</v>
      </c>
      <c r="AE291" s="243">
        <f t="shared" si="133"/>
        <v>0</v>
      </c>
      <c r="AF291" s="245">
        <f>SUM(AE291)-(AE291*'Reduction%'!$B$2)</f>
        <v>0</v>
      </c>
      <c r="AG291" s="245"/>
      <c r="AH291" s="84"/>
      <c r="AI291" s="246"/>
      <c r="AJ291" s="247">
        <f>'EGFV2 1'!AJ302</f>
        <v>0</v>
      </c>
      <c r="AK291" s="248">
        <f>'EGFV2 1'!AK302</f>
        <v>0</v>
      </c>
      <c r="AL291" s="240">
        <f>'EGFV2 1'!AL302</f>
        <v>0</v>
      </c>
      <c r="AM291" s="242">
        <f>'EGFV2 1'!AM302</f>
        <v>0</v>
      </c>
      <c r="AN291" s="243">
        <f t="shared" si="150"/>
        <v>0</v>
      </c>
      <c r="AO291" s="249">
        <f>'EGFV2 1'!AO302</f>
        <v>0</v>
      </c>
      <c r="AP291" s="247">
        <f>'EGFV2 2'!AP302</f>
        <v>0</v>
      </c>
      <c r="AQ291" s="248">
        <f>'EGFV2 2'!AQ302</f>
        <v>0</v>
      </c>
      <c r="AR291" s="239">
        <f>'EGFV2 2'!AR302</f>
        <v>0</v>
      </c>
      <c r="AS291" s="242">
        <f>'EGFV2 2'!AS302</f>
        <v>0</v>
      </c>
      <c r="AT291" s="245">
        <f t="shared" si="134"/>
        <v>0</v>
      </c>
      <c r="AU291" s="158">
        <f>'EGFV2 2'!AU302</f>
        <v>0</v>
      </c>
      <c r="AV291" s="247">
        <f>'EGFV2 3'!AV302</f>
        <v>0</v>
      </c>
      <c r="AW291" s="248">
        <f>'EGFV2 3'!AW302</f>
        <v>0</v>
      </c>
      <c r="AX291" s="239">
        <f>'EGFV2 3'!AX302</f>
        <v>0</v>
      </c>
      <c r="AY291" s="242">
        <f>'EGFV2 3'!AY302</f>
        <v>0</v>
      </c>
      <c r="AZ291" s="245">
        <f t="shared" si="146"/>
        <v>0</v>
      </c>
      <c r="BA291" s="158">
        <f>'EGFV2 3'!BA302</f>
        <v>0</v>
      </c>
      <c r="BB291" s="247">
        <f>'EGFV2 4'!BB302</f>
        <v>0</v>
      </c>
      <c r="BC291" s="248">
        <f>'EGFV2 4'!BC302</f>
        <v>0</v>
      </c>
      <c r="BD291" s="239">
        <f>'EGFV2 4'!BD302</f>
        <v>0</v>
      </c>
      <c r="BE291" s="250">
        <f>'EGFV2 4'!BE302</f>
        <v>0</v>
      </c>
      <c r="BF291" s="250">
        <f>'EGFV2 4'!BF302</f>
        <v>0</v>
      </c>
      <c r="BG291" s="158">
        <f>'EGFV2 4'!BG302</f>
        <v>0</v>
      </c>
      <c r="BH291" s="240">
        <f t="shared" si="147"/>
        <v>0</v>
      </c>
      <c r="BI291" s="242">
        <f t="shared" si="148"/>
        <v>0</v>
      </c>
      <c r="BJ291" s="245">
        <f t="shared" si="149"/>
        <v>0</v>
      </c>
      <c r="BK291" s="243">
        <f t="shared" si="135"/>
        <v>0</v>
      </c>
      <c r="BS291" s="240">
        <f t="shared" si="136"/>
        <v>0</v>
      </c>
      <c r="BT291" s="242">
        <f t="shared" si="137"/>
        <v>0</v>
      </c>
      <c r="BU291" s="245">
        <f t="shared" si="138"/>
        <v>0</v>
      </c>
      <c r="BV291" s="243">
        <f t="shared" si="139"/>
        <v>0</v>
      </c>
      <c r="CD291" s="240">
        <f t="shared" si="140"/>
        <v>0</v>
      </c>
      <c r="CE291" s="242">
        <f t="shared" si="140"/>
        <v>0</v>
      </c>
      <c r="CF291" s="245">
        <f t="shared" si="141"/>
        <v>0</v>
      </c>
      <c r="CG291" s="243">
        <f t="shared" si="142"/>
        <v>0</v>
      </c>
      <c r="CO291" s="240">
        <f t="shared" si="143"/>
        <v>0</v>
      </c>
      <c r="CP291" s="242">
        <f t="shared" si="143"/>
        <v>0</v>
      </c>
      <c r="CQ291" s="245">
        <f t="shared" si="144"/>
        <v>0</v>
      </c>
      <c r="CR291" s="243">
        <f t="shared" si="145"/>
        <v>0</v>
      </c>
      <c r="CZ291" s="158">
        <f t="shared" si="152"/>
        <v>0</v>
      </c>
      <c r="DA291" s="245">
        <f t="shared" si="151"/>
        <v>0</v>
      </c>
    </row>
    <row r="292" spans="1:105" s="158" customFormat="1" x14ac:dyDescent="0.3">
      <c r="A292" s="251">
        <f t="shared" si="154"/>
        <v>0</v>
      </c>
      <c r="B292" s="158">
        <f t="shared" si="154"/>
        <v>0</v>
      </c>
      <c r="C292" s="158">
        <f t="shared" si="154"/>
        <v>0</v>
      </c>
      <c r="D292" s="158">
        <f t="shared" si="154"/>
        <v>2026</v>
      </c>
      <c r="E292" s="158" t="str">
        <f t="shared" si="154"/>
        <v xml:space="preserve"> </v>
      </c>
      <c r="F292" s="252">
        <f t="shared" si="154"/>
        <v>0</v>
      </c>
      <c r="G292" s="253">
        <f t="shared" si="154"/>
        <v>0</v>
      </c>
      <c r="H292" s="240">
        <f>EGFV4!A303</f>
        <v>0</v>
      </c>
      <c r="I292" s="240">
        <f>EGFV4!B303</f>
        <v>0</v>
      </c>
      <c r="J292" s="240">
        <f>EGFV4!C303</f>
        <v>0</v>
      </c>
      <c r="K292" s="240">
        <f>EGFV4!D303</f>
        <v>0</v>
      </c>
      <c r="L292" s="240">
        <f>EGFV4!E303</f>
        <v>0</v>
      </c>
      <c r="M292" s="240">
        <f>EGFV4!F303</f>
        <v>0</v>
      </c>
      <c r="N292" s="240">
        <f>EGFV4!G303</f>
        <v>0</v>
      </c>
      <c r="O292" s="240">
        <f>EGFV4!H303</f>
        <v>0</v>
      </c>
      <c r="P292" s="240">
        <f>EGFV4!I303</f>
        <v>0</v>
      </c>
      <c r="Q292" s="240">
        <f>EGFV4!J303</f>
        <v>0</v>
      </c>
      <c r="R292" s="242">
        <f>EGFV4!K303</f>
        <v>0</v>
      </c>
      <c r="S292" s="242">
        <f>EGFV4!L303</f>
        <v>0</v>
      </c>
      <c r="T292" s="243">
        <f t="shared" si="130"/>
        <v>0</v>
      </c>
      <c r="U292" s="244"/>
      <c r="V292" s="240">
        <f>EGFV4!O303</f>
        <v>0</v>
      </c>
      <c r="W292" s="242">
        <f>EGFV4!P303</f>
        <v>0</v>
      </c>
      <c r="X292" s="243">
        <f t="shared" si="127"/>
        <v>0</v>
      </c>
      <c r="Y292" s="245">
        <f t="shared" si="128"/>
        <v>0</v>
      </c>
      <c r="Z292" s="239">
        <f>EGFV4!S303</f>
        <v>0</v>
      </c>
      <c r="AA292" s="44"/>
      <c r="AB292" s="240">
        <f t="shared" si="131"/>
        <v>0</v>
      </c>
      <c r="AC292" s="242">
        <f t="shared" si="131"/>
        <v>0</v>
      </c>
      <c r="AD292" s="243">
        <f t="shared" si="132"/>
        <v>0</v>
      </c>
      <c r="AE292" s="243">
        <f t="shared" si="133"/>
        <v>0</v>
      </c>
      <c r="AF292" s="245">
        <f>SUM(AE292)-(AE292*'Reduction%'!$B$2)</f>
        <v>0</v>
      </c>
      <c r="AG292" s="245"/>
      <c r="AH292" s="84"/>
      <c r="AI292" s="246"/>
      <c r="AJ292" s="247">
        <f>'EGFV2 1'!AJ303</f>
        <v>0</v>
      </c>
      <c r="AK292" s="248">
        <f>'EGFV2 1'!AK303</f>
        <v>0</v>
      </c>
      <c r="AL292" s="240">
        <f>'EGFV2 1'!AL303</f>
        <v>0</v>
      </c>
      <c r="AM292" s="242">
        <f>'EGFV2 1'!AM303</f>
        <v>0</v>
      </c>
      <c r="AN292" s="243">
        <f t="shared" si="150"/>
        <v>0</v>
      </c>
      <c r="AO292" s="249">
        <f>'EGFV2 1'!AO303</f>
        <v>0</v>
      </c>
      <c r="AP292" s="247">
        <f>'EGFV2 2'!AP303</f>
        <v>0</v>
      </c>
      <c r="AQ292" s="248">
        <f>'EGFV2 2'!AQ303</f>
        <v>0</v>
      </c>
      <c r="AR292" s="239">
        <f>'EGFV2 2'!AR303</f>
        <v>0</v>
      </c>
      <c r="AS292" s="242">
        <f>'EGFV2 2'!AS303</f>
        <v>0</v>
      </c>
      <c r="AT292" s="245">
        <f t="shared" si="134"/>
        <v>0</v>
      </c>
      <c r="AU292" s="158">
        <f>'EGFV2 2'!AU303</f>
        <v>0</v>
      </c>
      <c r="AV292" s="247">
        <f>'EGFV2 3'!AV303</f>
        <v>0</v>
      </c>
      <c r="AW292" s="248">
        <f>'EGFV2 3'!AW303</f>
        <v>0</v>
      </c>
      <c r="AX292" s="239">
        <f>'EGFV2 3'!AX303</f>
        <v>0</v>
      </c>
      <c r="AY292" s="242">
        <f>'EGFV2 3'!AY303</f>
        <v>0</v>
      </c>
      <c r="AZ292" s="245">
        <f t="shared" si="146"/>
        <v>0</v>
      </c>
      <c r="BA292" s="158">
        <f>'EGFV2 3'!BA303</f>
        <v>0</v>
      </c>
      <c r="BB292" s="247">
        <f>'EGFV2 4'!BB303</f>
        <v>0</v>
      </c>
      <c r="BC292" s="248">
        <f>'EGFV2 4'!BC303</f>
        <v>0</v>
      </c>
      <c r="BD292" s="239">
        <f>'EGFV2 4'!BD303</f>
        <v>0</v>
      </c>
      <c r="BE292" s="250">
        <f>'EGFV2 4'!BE303</f>
        <v>0</v>
      </c>
      <c r="BF292" s="250">
        <f>'EGFV2 4'!BF303</f>
        <v>0</v>
      </c>
      <c r="BG292" s="158">
        <f>'EGFV2 4'!BG303</f>
        <v>0</v>
      </c>
      <c r="BH292" s="240">
        <f t="shared" si="147"/>
        <v>0</v>
      </c>
      <c r="BI292" s="242">
        <f t="shared" si="148"/>
        <v>0</v>
      </c>
      <c r="BJ292" s="245">
        <f t="shared" si="149"/>
        <v>0</v>
      </c>
      <c r="BK292" s="243">
        <f t="shared" si="135"/>
        <v>0</v>
      </c>
      <c r="BS292" s="240">
        <f t="shared" si="136"/>
        <v>0</v>
      </c>
      <c r="BT292" s="242">
        <f t="shared" si="137"/>
        <v>0</v>
      </c>
      <c r="BU292" s="245">
        <f t="shared" si="138"/>
        <v>0</v>
      </c>
      <c r="BV292" s="243">
        <f t="shared" si="139"/>
        <v>0</v>
      </c>
      <c r="CD292" s="240">
        <f t="shared" si="140"/>
        <v>0</v>
      </c>
      <c r="CE292" s="242">
        <f t="shared" si="140"/>
        <v>0</v>
      </c>
      <c r="CF292" s="245">
        <f t="shared" si="141"/>
        <v>0</v>
      </c>
      <c r="CG292" s="243">
        <f t="shared" si="142"/>
        <v>0</v>
      </c>
      <c r="CO292" s="240">
        <f t="shared" si="143"/>
        <v>0</v>
      </c>
      <c r="CP292" s="242">
        <f t="shared" si="143"/>
        <v>0</v>
      </c>
      <c r="CQ292" s="245">
        <f t="shared" si="144"/>
        <v>0</v>
      </c>
      <c r="CR292" s="243">
        <f t="shared" si="145"/>
        <v>0</v>
      </c>
      <c r="CZ292" s="158">
        <f t="shared" si="152"/>
        <v>0</v>
      </c>
      <c r="DA292" s="245">
        <f t="shared" si="151"/>
        <v>0</v>
      </c>
    </row>
    <row r="293" spans="1:105" s="158" customFormat="1" x14ac:dyDescent="0.3">
      <c r="A293" s="251">
        <f t="shared" si="154"/>
        <v>0</v>
      </c>
      <c r="B293" s="158">
        <f t="shared" si="154"/>
        <v>0</v>
      </c>
      <c r="C293" s="158">
        <f t="shared" si="154"/>
        <v>0</v>
      </c>
      <c r="D293" s="158">
        <f t="shared" si="154"/>
        <v>2026</v>
      </c>
      <c r="E293" s="158" t="str">
        <f t="shared" si="154"/>
        <v xml:space="preserve"> </v>
      </c>
      <c r="F293" s="252">
        <f t="shared" si="154"/>
        <v>0</v>
      </c>
      <c r="G293" s="253">
        <f t="shared" si="154"/>
        <v>0</v>
      </c>
      <c r="H293" s="240">
        <f>EGFV4!A304</f>
        <v>0</v>
      </c>
      <c r="I293" s="240">
        <f>EGFV4!B304</f>
        <v>0</v>
      </c>
      <c r="J293" s="240">
        <f>EGFV4!C304</f>
        <v>0</v>
      </c>
      <c r="K293" s="240">
        <f>EGFV4!D304</f>
        <v>0</v>
      </c>
      <c r="L293" s="240">
        <f>EGFV4!E304</f>
        <v>0</v>
      </c>
      <c r="M293" s="240">
        <f>EGFV4!F304</f>
        <v>0</v>
      </c>
      <c r="N293" s="240">
        <f>EGFV4!G304</f>
        <v>0</v>
      </c>
      <c r="O293" s="240">
        <f>EGFV4!H304</f>
        <v>0</v>
      </c>
      <c r="P293" s="240">
        <f>EGFV4!I304</f>
        <v>0</v>
      </c>
      <c r="Q293" s="240">
        <f>EGFV4!J304</f>
        <v>0</v>
      </c>
      <c r="R293" s="242">
        <f>EGFV4!K304</f>
        <v>0</v>
      </c>
      <c r="S293" s="242">
        <f>EGFV4!L304</f>
        <v>0</v>
      </c>
      <c r="T293" s="243">
        <f t="shared" si="130"/>
        <v>0</v>
      </c>
      <c r="U293" s="244"/>
      <c r="V293" s="240">
        <f>EGFV4!O304</f>
        <v>0</v>
      </c>
      <c r="W293" s="242">
        <f>EGFV4!P304</f>
        <v>0</v>
      </c>
      <c r="X293" s="243">
        <f t="shared" si="127"/>
        <v>0</v>
      </c>
      <c r="Y293" s="245">
        <f t="shared" si="128"/>
        <v>0</v>
      </c>
      <c r="Z293" s="239">
        <f>EGFV4!S304</f>
        <v>0</v>
      </c>
      <c r="AA293" s="44"/>
      <c r="AB293" s="240">
        <f t="shared" si="131"/>
        <v>0</v>
      </c>
      <c r="AC293" s="242">
        <f t="shared" si="131"/>
        <v>0</v>
      </c>
      <c r="AD293" s="243">
        <f t="shared" si="132"/>
        <v>0</v>
      </c>
      <c r="AE293" s="243">
        <f t="shared" si="133"/>
        <v>0</v>
      </c>
      <c r="AF293" s="245">
        <f>SUM(AE293)-(AE293*'Reduction%'!$B$2)</f>
        <v>0</v>
      </c>
      <c r="AG293" s="245"/>
      <c r="AH293" s="84"/>
      <c r="AI293" s="246"/>
      <c r="AJ293" s="247">
        <f>'EGFV2 1'!AJ304</f>
        <v>0</v>
      </c>
      <c r="AK293" s="248">
        <f>'EGFV2 1'!AK304</f>
        <v>0</v>
      </c>
      <c r="AL293" s="240">
        <f>'EGFV2 1'!AL304</f>
        <v>0</v>
      </c>
      <c r="AM293" s="242">
        <f>'EGFV2 1'!AM304</f>
        <v>0</v>
      </c>
      <c r="AN293" s="243">
        <f t="shared" si="150"/>
        <v>0</v>
      </c>
      <c r="AO293" s="249">
        <f>'EGFV2 1'!AO304</f>
        <v>0</v>
      </c>
      <c r="AP293" s="247">
        <f>'EGFV2 2'!AP304</f>
        <v>0</v>
      </c>
      <c r="AQ293" s="248">
        <f>'EGFV2 2'!AQ304</f>
        <v>0</v>
      </c>
      <c r="AR293" s="239">
        <f>'EGFV2 2'!AR304</f>
        <v>0</v>
      </c>
      <c r="AS293" s="242">
        <f>'EGFV2 2'!AS304</f>
        <v>0</v>
      </c>
      <c r="AT293" s="245">
        <f t="shared" si="134"/>
        <v>0</v>
      </c>
      <c r="AU293" s="158">
        <f>'EGFV2 2'!AU304</f>
        <v>0</v>
      </c>
      <c r="AV293" s="247">
        <f>'EGFV2 3'!AV304</f>
        <v>0</v>
      </c>
      <c r="AW293" s="248">
        <f>'EGFV2 3'!AW304</f>
        <v>0</v>
      </c>
      <c r="AX293" s="239">
        <f>'EGFV2 3'!AX304</f>
        <v>0</v>
      </c>
      <c r="AY293" s="242">
        <f>'EGFV2 3'!AY304</f>
        <v>0</v>
      </c>
      <c r="AZ293" s="245">
        <f t="shared" si="146"/>
        <v>0</v>
      </c>
      <c r="BA293" s="158">
        <f>'EGFV2 3'!BA304</f>
        <v>0</v>
      </c>
      <c r="BB293" s="247">
        <f>'EGFV2 4'!BB304</f>
        <v>0</v>
      </c>
      <c r="BC293" s="248">
        <f>'EGFV2 4'!BC304</f>
        <v>0</v>
      </c>
      <c r="BD293" s="239">
        <f>'EGFV2 4'!BD304</f>
        <v>0</v>
      </c>
      <c r="BE293" s="250">
        <f>'EGFV2 4'!BE304</f>
        <v>0</v>
      </c>
      <c r="BF293" s="250">
        <f>'EGFV2 4'!BF304</f>
        <v>0</v>
      </c>
      <c r="BG293" s="158">
        <f>'EGFV2 4'!BG304</f>
        <v>0</v>
      </c>
      <c r="BH293" s="240">
        <f t="shared" si="147"/>
        <v>0</v>
      </c>
      <c r="BI293" s="242">
        <f t="shared" si="148"/>
        <v>0</v>
      </c>
      <c r="BJ293" s="245">
        <f t="shared" si="149"/>
        <v>0</v>
      </c>
      <c r="BK293" s="243">
        <f t="shared" si="135"/>
        <v>0</v>
      </c>
      <c r="BS293" s="240">
        <f t="shared" si="136"/>
        <v>0</v>
      </c>
      <c r="BT293" s="242">
        <f t="shared" si="137"/>
        <v>0</v>
      </c>
      <c r="BU293" s="245">
        <f t="shared" si="138"/>
        <v>0</v>
      </c>
      <c r="BV293" s="243">
        <f t="shared" si="139"/>
        <v>0</v>
      </c>
      <c r="CD293" s="240">
        <f t="shared" si="140"/>
        <v>0</v>
      </c>
      <c r="CE293" s="242">
        <f t="shared" si="140"/>
        <v>0</v>
      </c>
      <c r="CF293" s="245">
        <f t="shared" si="141"/>
        <v>0</v>
      </c>
      <c r="CG293" s="243">
        <f t="shared" si="142"/>
        <v>0</v>
      </c>
      <c r="CO293" s="240">
        <f t="shared" si="143"/>
        <v>0</v>
      </c>
      <c r="CP293" s="242">
        <f t="shared" si="143"/>
        <v>0</v>
      </c>
      <c r="CQ293" s="245">
        <f t="shared" si="144"/>
        <v>0</v>
      </c>
      <c r="CR293" s="243">
        <f t="shared" si="145"/>
        <v>0</v>
      </c>
      <c r="CZ293" s="158">
        <f t="shared" si="152"/>
        <v>0</v>
      </c>
      <c r="DA293" s="245">
        <f t="shared" si="151"/>
        <v>0</v>
      </c>
    </row>
    <row r="294" spans="1:105" s="158" customFormat="1" x14ac:dyDescent="0.3">
      <c r="A294" s="251">
        <f t="shared" si="154"/>
        <v>0</v>
      </c>
      <c r="B294" s="158">
        <f t="shared" si="154"/>
        <v>0</v>
      </c>
      <c r="C294" s="158">
        <f t="shared" si="154"/>
        <v>0</v>
      </c>
      <c r="D294" s="158">
        <f t="shared" si="154"/>
        <v>2026</v>
      </c>
      <c r="E294" s="158" t="str">
        <f t="shared" si="154"/>
        <v xml:space="preserve"> </v>
      </c>
      <c r="F294" s="252">
        <f t="shared" si="154"/>
        <v>0</v>
      </c>
      <c r="G294" s="253">
        <f t="shared" si="154"/>
        <v>0</v>
      </c>
      <c r="H294" s="240">
        <f>EGFV4!A305</f>
        <v>0</v>
      </c>
      <c r="I294" s="240">
        <f>EGFV4!B305</f>
        <v>0</v>
      </c>
      <c r="J294" s="240">
        <f>EGFV4!C305</f>
        <v>0</v>
      </c>
      <c r="K294" s="240">
        <f>EGFV4!D305</f>
        <v>0</v>
      </c>
      <c r="L294" s="240">
        <f>EGFV4!E305</f>
        <v>0</v>
      </c>
      <c r="M294" s="240">
        <f>EGFV4!F305</f>
        <v>0</v>
      </c>
      <c r="N294" s="240">
        <f>EGFV4!G305</f>
        <v>0</v>
      </c>
      <c r="O294" s="240">
        <f>EGFV4!H305</f>
        <v>0</v>
      </c>
      <c r="P294" s="240">
        <f>EGFV4!I305</f>
        <v>0</v>
      </c>
      <c r="Q294" s="240">
        <f>EGFV4!J305</f>
        <v>0</v>
      </c>
      <c r="R294" s="242">
        <f>EGFV4!K305</f>
        <v>0</v>
      </c>
      <c r="S294" s="242">
        <f>EGFV4!L305</f>
        <v>0</v>
      </c>
      <c r="T294" s="243">
        <f t="shared" si="130"/>
        <v>0</v>
      </c>
      <c r="U294" s="244"/>
      <c r="V294" s="240">
        <f>EGFV4!O305</f>
        <v>0</v>
      </c>
      <c r="W294" s="242">
        <f>EGFV4!P305</f>
        <v>0</v>
      </c>
      <c r="X294" s="243">
        <f t="shared" si="127"/>
        <v>0</v>
      </c>
      <c r="Y294" s="245">
        <f t="shared" si="128"/>
        <v>0</v>
      </c>
      <c r="Z294" s="239">
        <f>EGFV4!S305</f>
        <v>0</v>
      </c>
      <c r="AA294" s="44"/>
      <c r="AB294" s="240">
        <f t="shared" si="131"/>
        <v>0</v>
      </c>
      <c r="AC294" s="242">
        <f t="shared" si="131"/>
        <v>0</v>
      </c>
      <c r="AD294" s="243">
        <f t="shared" si="132"/>
        <v>0</v>
      </c>
      <c r="AE294" s="243">
        <f t="shared" si="133"/>
        <v>0</v>
      </c>
      <c r="AF294" s="245">
        <f>SUM(AE294)-(AE294*'Reduction%'!$B$2)</f>
        <v>0</v>
      </c>
      <c r="AG294" s="245"/>
      <c r="AH294" s="84"/>
      <c r="AI294" s="246"/>
      <c r="AJ294" s="247">
        <f>'EGFV2 1'!AJ305</f>
        <v>0</v>
      </c>
      <c r="AK294" s="248">
        <f>'EGFV2 1'!AK305</f>
        <v>0</v>
      </c>
      <c r="AL294" s="240">
        <f>'EGFV2 1'!AL305</f>
        <v>0</v>
      </c>
      <c r="AM294" s="242">
        <f>'EGFV2 1'!AM305</f>
        <v>0</v>
      </c>
      <c r="AN294" s="243">
        <f t="shared" si="150"/>
        <v>0</v>
      </c>
      <c r="AO294" s="249">
        <f>'EGFV2 1'!AO305</f>
        <v>0</v>
      </c>
      <c r="AP294" s="247">
        <f>'EGFV2 2'!AP305</f>
        <v>0</v>
      </c>
      <c r="AQ294" s="248">
        <f>'EGFV2 2'!AQ305</f>
        <v>0</v>
      </c>
      <c r="AR294" s="239">
        <f>'EGFV2 2'!AR305</f>
        <v>0</v>
      </c>
      <c r="AS294" s="242">
        <f>'EGFV2 2'!AS305</f>
        <v>0</v>
      </c>
      <c r="AT294" s="245">
        <f t="shared" si="134"/>
        <v>0</v>
      </c>
      <c r="AU294" s="158">
        <f>'EGFV2 2'!AU305</f>
        <v>0</v>
      </c>
      <c r="AV294" s="247">
        <f>'EGFV2 3'!AV305</f>
        <v>0</v>
      </c>
      <c r="AW294" s="248">
        <f>'EGFV2 3'!AW305</f>
        <v>0</v>
      </c>
      <c r="AX294" s="239">
        <f>'EGFV2 3'!AX305</f>
        <v>0</v>
      </c>
      <c r="AY294" s="242">
        <f>'EGFV2 3'!AY305</f>
        <v>0</v>
      </c>
      <c r="AZ294" s="245">
        <f t="shared" si="146"/>
        <v>0</v>
      </c>
      <c r="BA294" s="158">
        <f>'EGFV2 3'!BA305</f>
        <v>0</v>
      </c>
      <c r="BB294" s="247">
        <f>'EGFV2 4'!BB305</f>
        <v>0</v>
      </c>
      <c r="BC294" s="248">
        <f>'EGFV2 4'!BC305</f>
        <v>0</v>
      </c>
      <c r="BD294" s="239">
        <f>'EGFV2 4'!BD305</f>
        <v>0</v>
      </c>
      <c r="BE294" s="250">
        <f>'EGFV2 4'!BE305</f>
        <v>0</v>
      </c>
      <c r="BF294" s="250">
        <f>'EGFV2 4'!BF305</f>
        <v>0</v>
      </c>
      <c r="BG294" s="158">
        <f>'EGFV2 4'!BG305</f>
        <v>0</v>
      </c>
      <c r="BH294" s="240">
        <f t="shared" si="147"/>
        <v>0</v>
      </c>
      <c r="BI294" s="242">
        <f t="shared" si="148"/>
        <v>0</v>
      </c>
      <c r="BJ294" s="245">
        <f t="shared" si="149"/>
        <v>0</v>
      </c>
      <c r="BK294" s="243">
        <f t="shared" si="135"/>
        <v>0</v>
      </c>
      <c r="BS294" s="240">
        <f t="shared" si="136"/>
        <v>0</v>
      </c>
      <c r="BT294" s="242">
        <f t="shared" si="137"/>
        <v>0</v>
      </c>
      <c r="BU294" s="245">
        <f t="shared" si="138"/>
        <v>0</v>
      </c>
      <c r="BV294" s="243">
        <f t="shared" si="139"/>
        <v>0</v>
      </c>
      <c r="CD294" s="240">
        <f t="shared" si="140"/>
        <v>0</v>
      </c>
      <c r="CE294" s="242">
        <f t="shared" si="140"/>
        <v>0</v>
      </c>
      <c r="CF294" s="245">
        <f t="shared" si="141"/>
        <v>0</v>
      </c>
      <c r="CG294" s="243">
        <f t="shared" si="142"/>
        <v>0</v>
      </c>
      <c r="CO294" s="240">
        <f t="shared" si="143"/>
        <v>0</v>
      </c>
      <c r="CP294" s="242">
        <f t="shared" si="143"/>
        <v>0</v>
      </c>
      <c r="CQ294" s="245">
        <f t="shared" si="144"/>
        <v>0</v>
      </c>
      <c r="CR294" s="243">
        <f t="shared" si="145"/>
        <v>0</v>
      </c>
      <c r="CZ294" s="158">
        <f t="shared" si="152"/>
        <v>0</v>
      </c>
      <c r="DA294" s="245">
        <f t="shared" si="151"/>
        <v>0</v>
      </c>
    </row>
    <row r="295" spans="1:105" s="158" customFormat="1" x14ac:dyDescent="0.3">
      <c r="A295" s="251">
        <f t="shared" si="154"/>
        <v>0</v>
      </c>
      <c r="B295" s="158">
        <f t="shared" si="154"/>
        <v>0</v>
      </c>
      <c r="C295" s="158">
        <f t="shared" si="154"/>
        <v>0</v>
      </c>
      <c r="D295" s="158">
        <f t="shared" si="154"/>
        <v>2026</v>
      </c>
      <c r="E295" s="158" t="str">
        <f t="shared" si="154"/>
        <v xml:space="preserve"> </v>
      </c>
      <c r="F295" s="252">
        <f t="shared" si="154"/>
        <v>0</v>
      </c>
      <c r="G295" s="253">
        <f t="shared" si="154"/>
        <v>0</v>
      </c>
      <c r="H295" s="240">
        <f>EGFV4!A306</f>
        <v>0</v>
      </c>
      <c r="I295" s="240">
        <f>EGFV4!B306</f>
        <v>0</v>
      </c>
      <c r="J295" s="240">
        <f>EGFV4!C306</f>
        <v>0</v>
      </c>
      <c r="K295" s="240">
        <f>EGFV4!D306</f>
        <v>0</v>
      </c>
      <c r="L295" s="240">
        <f>EGFV4!E306</f>
        <v>0</v>
      </c>
      <c r="M295" s="240">
        <f>EGFV4!F306</f>
        <v>0</v>
      </c>
      <c r="N295" s="240">
        <f>EGFV4!G306</f>
        <v>0</v>
      </c>
      <c r="O295" s="240">
        <f>EGFV4!H306</f>
        <v>0</v>
      </c>
      <c r="P295" s="240">
        <f>EGFV4!I306</f>
        <v>0</v>
      </c>
      <c r="Q295" s="240">
        <f>EGFV4!J306</f>
        <v>0</v>
      </c>
      <c r="R295" s="242">
        <f>EGFV4!K306</f>
        <v>0</v>
      </c>
      <c r="S295" s="242">
        <f>EGFV4!L306</f>
        <v>0</v>
      </c>
      <c r="T295" s="243">
        <f t="shared" si="130"/>
        <v>0</v>
      </c>
      <c r="U295" s="244"/>
      <c r="V295" s="240">
        <f>EGFV4!O306</f>
        <v>0</v>
      </c>
      <c r="W295" s="242">
        <f>EGFV4!P306</f>
        <v>0</v>
      </c>
      <c r="X295" s="243">
        <f t="shared" si="127"/>
        <v>0</v>
      </c>
      <c r="Y295" s="245">
        <f t="shared" si="128"/>
        <v>0</v>
      </c>
      <c r="Z295" s="239">
        <f>EGFV4!S306</f>
        <v>0</v>
      </c>
      <c r="AA295" s="44"/>
      <c r="AB295" s="240">
        <f t="shared" si="131"/>
        <v>0</v>
      </c>
      <c r="AC295" s="242">
        <f t="shared" si="131"/>
        <v>0</v>
      </c>
      <c r="AD295" s="243">
        <f t="shared" si="132"/>
        <v>0</v>
      </c>
      <c r="AE295" s="243">
        <f t="shared" si="133"/>
        <v>0</v>
      </c>
      <c r="AF295" s="245">
        <f>SUM(AE295)-(AE295*'Reduction%'!$B$2)</f>
        <v>0</v>
      </c>
      <c r="AG295" s="245"/>
      <c r="AH295" s="84"/>
      <c r="AI295" s="246"/>
      <c r="AJ295" s="247">
        <f>'EGFV2 1'!AJ306</f>
        <v>0</v>
      </c>
      <c r="AK295" s="248">
        <f>'EGFV2 1'!AK306</f>
        <v>0</v>
      </c>
      <c r="AL295" s="240">
        <f>'EGFV2 1'!AL306</f>
        <v>0</v>
      </c>
      <c r="AM295" s="242">
        <f>'EGFV2 1'!AM306</f>
        <v>0</v>
      </c>
      <c r="AN295" s="243">
        <f t="shared" si="150"/>
        <v>0</v>
      </c>
      <c r="AO295" s="249">
        <f>'EGFV2 1'!AO306</f>
        <v>0</v>
      </c>
      <c r="AP295" s="247">
        <f>'EGFV2 2'!AP306</f>
        <v>0</v>
      </c>
      <c r="AQ295" s="248">
        <f>'EGFV2 2'!AQ306</f>
        <v>0</v>
      </c>
      <c r="AR295" s="239">
        <f>'EGFV2 2'!AR306</f>
        <v>0</v>
      </c>
      <c r="AS295" s="242">
        <f>'EGFV2 2'!AS306</f>
        <v>0</v>
      </c>
      <c r="AT295" s="245">
        <f t="shared" si="134"/>
        <v>0</v>
      </c>
      <c r="AU295" s="158">
        <f>'EGFV2 2'!AU306</f>
        <v>0</v>
      </c>
      <c r="AV295" s="247">
        <f>'EGFV2 3'!AV306</f>
        <v>0</v>
      </c>
      <c r="AW295" s="248">
        <f>'EGFV2 3'!AW306</f>
        <v>0</v>
      </c>
      <c r="AX295" s="239">
        <f>'EGFV2 3'!AX306</f>
        <v>0</v>
      </c>
      <c r="AY295" s="242">
        <f>'EGFV2 3'!AY306</f>
        <v>0</v>
      </c>
      <c r="AZ295" s="245">
        <f t="shared" si="146"/>
        <v>0</v>
      </c>
      <c r="BA295" s="158">
        <f>'EGFV2 3'!BA306</f>
        <v>0</v>
      </c>
      <c r="BB295" s="247">
        <f>'EGFV2 4'!BB306</f>
        <v>0</v>
      </c>
      <c r="BC295" s="248">
        <f>'EGFV2 4'!BC306</f>
        <v>0</v>
      </c>
      <c r="BD295" s="239">
        <f>'EGFV2 4'!BD306</f>
        <v>0</v>
      </c>
      <c r="BE295" s="250">
        <f>'EGFV2 4'!BE306</f>
        <v>0</v>
      </c>
      <c r="BF295" s="250">
        <f>'EGFV2 4'!BF306</f>
        <v>0</v>
      </c>
      <c r="BG295" s="158">
        <f>'EGFV2 4'!BG306</f>
        <v>0</v>
      </c>
      <c r="BH295" s="240">
        <f t="shared" si="147"/>
        <v>0</v>
      </c>
      <c r="BI295" s="242">
        <f t="shared" si="148"/>
        <v>0</v>
      </c>
      <c r="BJ295" s="245">
        <f t="shared" si="149"/>
        <v>0</v>
      </c>
      <c r="BK295" s="243">
        <f t="shared" si="135"/>
        <v>0</v>
      </c>
      <c r="BS295" s="240">
        <f t="shared" si="136"/>
        <v>0</v>
      </c>
      <c r="BT295" s="242">
        <f t="shared" si="137"/>
        <v>0</v>
      </c>
      <c r="BU295" s="245">
        <f t="shared" si="138"/>
        <v>0</v>
      </c>
      <c r="BV295" s="243">
        <f t="shared" si="139"/>
        <v>0</v>
      </c>
      <c r="CD295" s="240">
        <f t="shared" si="140"/>
        <v>0</v>
      </c>
      <c r="CE295" s="242">
        <f t="shared" si="140"/>
        <v>0</v>
      </c>
      <c r="CF295" s="245">
        <f t="shared" si="141"/>
        <v>0</v>
      </c>
      <c r="CG295" s="243">
        <f t="shared" si="142"/>
        <v>0</v>
      </c>
      <c r="CO295" s="240">
        <f t="shared" si="143"/>
        <v>0</v>
      </c>
      <c r="CP295" s="242">
        <f t="shared" si="143"/>
        <v>0</v>
      </c>
      <c r="CQ295" s="245">
        <f t="shared" si="144"/>
        <v>0</v>
      </c>
      <c r="CR295" s="243">
        <f t="shared" si="145"/>
        <v>0</v>
      </c>
      <c r="CZ295" s="158">
        <f t="shared" si="152"/>
        <v>0</v>
      </c>
      <c r="DA295" s="245">
        <f t="shared" si="151"/>
        <v>0</v>
      </c>
    </row>
    <row r="296" spans="1:105" s="158" customFormat="1" x14ac:dyDescent="0.3">
      <c r="A296" s="251">
        <f t="shared" si="154"/>
        <v>0</v>
      </c>
      <c r="B296" s="158">
        <f t="shared" si="154"/>
        <v>0</v>
      </c>
      <c r="C296" s="158">
        <f t="shared" si="154"/>
        <v>0</v>
      </c>
      <c r="D296" s="158">
        <f t="shared" si="154"/>
        <v>2026</v>
      </c>
      <c r="E296" s="158" t="str">
        <f t="shared" si="154"/>
        <v xml:space="preserve"> </v>
      </c>
      <c r="F296" s="252">
        <f t="shared" si="154"/>
        <v>0</v>
      </c>
      <c r="G296" s="253">
        <f t="shared" si="154"/>
        <v>0</v>
      </c>
      <c r="H296" s="240">
        <f>EGFV4!A307</f>
        <v>0</v>
      </c>
      <c r="I296" s="240">
        <f>EGFV4!B307</f>
        <v>0</v>
      </c>
      <c r="J296" s="240">
        <f>EGFV4!C307</f>
        <v>0</v>
      </c>
      <c r="K296" s="240">
        <f>EGFV4!D307</f>
        <v>0</v>
      </c>
      <c r="L296" s="240">
        <f>EGFV4!E307</f>
        <v>0</v>
      </c>
      <c r="M296" s="240">
        <f>EGFV4!F307</f>
        <v>0</v>
      </c>
      <c r="N296" s="240">
        <f>EGFV4!G307</f>
        <v>0</v>
      </c>
      <c r="O296" s="240">
        <f>EGFV4!H307</f>
        <v>0</v>
      </c>
      <c r="P296" s="240">
        <f>EGFV4!I307</f>
        <v>0</v>
      </c>
      <c r="Q296" s="240">
        <f>EGFV4!J307</f>
        <v>0</v>
      </c>
      <c r="R296" s="242">
        <f>EGFV4!K307</f>
        <v>0</v>
      </c>
      <c r="S296" s="242">
        <f>EGFV4!L307</f>
        <v>0</v>
      </c>
      <c r="T296" s="243">
        <f t="shared" si="130"/>
        <v>0</v>
      </c>
      <c r="U296" s="244"/>
      <c r="V296" s="240">
        <f>EGFV4!O307</f>
        <v>0</v>
      </c>
      <c r="W296" s="242">
        <f>EGFV4!P307</f>
        <v>0</v>
      </c>
      <c r="X296" s="243">
        <f t="shared" si="127"/>
        <v>0</v>
      </c>
      <c r="Y296" s="245">
        <f t="shared" si="128"/>
        <v>0</v>
      </c>
      <c r="Z296" s="239">
        <f>EGFV4!S307</f>
        <v>0</v>
      </c>
      <c r="AA296" s="44"/>
      <c r="AB296" s="240">
        <f t="shared" si="131"/>
        <v>0</v>
      </c>
      <c r="AC296" s="242">
        <f t="shared" si="131"/>
        <v>0</v>
      </c>
      <c r="AD296" s="243">
        <f t="shared" si="132"/>
        <v>0</v>
      </c>
      <c r="AE296" s="243">
        <f t="shared" si="133"/>
        <v>0</v>
      </c>
      <c r="AF296" s="245">
        <f>SUM(AE296)-(AE296*'Reduction%'!$B$2)</f>
        <v>0</v>
      </c>
      <c r="AG296" s="245"/>
      <c r="AH296" s="84"/>
      <c r="AI296" s="246"/>
      <c r="AJ296" s="247">
        <f>'EGFV2 1'!AJ307</f>
        <v>0</v>
      </c>
      <c r="AK296" s="248">
        <f>'EGFV2 1'!AK307</f>
        <v>0</v>
      </c>
      <c r="AL296" s="240">
        <f>'EGFV2 1'!AL307</f>
        <v>0</v>
      </c>
      <c r="AM296" s="242">
        <f>'EGFV2 1'!AM307</f>
        <v>0</v>
      </c>
      <c r="AN296" s="243">
        <f t="shared" si="150"/>
        <v>0</v>
      </c>
      <c r="AO296" s="249">
        <f>'EGFV2 1'!AO307</f>
        <v>0</v>
      </c>
      <c r="AP296" s="247">
        <f>'EGFV2 2'!AP307</f>
        <v>0</v>
      </c>
      <c r="AQ296" s="248">
        <f>'EGFV2 2'!AQ307</f>
        <v>0</v>
      </c>
      <c r="AR296" s="239">
        <f>'EGFV2 2'!AR307</f>
        <v>0</v>
      </c>
      <c r="AS296" s="242">
        <f>'EGFV2 2'!AS307</f>
        <v>0</v>
      </c>
      <c r="AT296" s="245">
        <f t="shared" si="134"/>
        <v>0</v>
      </c>
      <c r="AU296" s="158">
        <f>'EGFV2 2'!AU307</f>
        <v>0</v>
      </c>
      <c r="AV296" s="247">
        <f>'EGFV2 3'!AV307</f>
        <v>0</v>
      </c>
      <c r="AW296" s="248">
        <f>'EGFV2 3'!AW307</f>
        <v>0</v>
      </c>
      <c r="AX296" s="239">
        <f>'EGFV2 3'!AX307</f>
        <v>0</v>
      </c>
      <c r="AY296" s="242">
        <f>'EGFV2 3'!AY307</f>
        <v>0</v>
      </c>
      <c r="AZ296" s="245">
        <f t="shared" si="146"/>
        <v>0</v>
      </c>
      <c r="BA296" s="158">
        <f>'EGFV2 3'!BA307</f>
        <v>0</v>
      </c>
      <c r="BB296" s="247">
        <f>'EGFV2 4'!BB307</f>
        <v>0</v>
      </c>
      <c r="BC296" s="248">
        <f>'EGFV2 4'!BC307</f>
        <v>0</v>
      </c>
      <c r="BD296" s="239">
        <f>'EGFV2 4'!BD307</f>
        <v>0</v>
      </c>
      <c r="BE296" s="250">
        <f>'EGFV2 4'!BE307</f>
        <v>0</v>
      </c>
      <c r="BF296" s="250">
        <f>'EGFV2 4'!BF307</f>
        <v>0</v>
      </c>
      <c r="BG296" s="158">
        <f>'EGFV2 4'!BG307</f>
        <v>0</v>
      </c>
      <c r="BH296" s="240">
        <f t="shared" si="147"/>
        <v>0</v>
      </c>
      <c r="BI296" s="242">
        <f t="shared" si="148"/>
        <v>0</v>
      </c>
      <c r="BJ296" s="245">
        <f t="shared" si="149"/>
        <v>0</v>
      </c>
      <c r="BK296" s="243">
        <f t="shared" si="135"/>
        <v>0</v>
      </c>
      <c r="BS296" s="240">
        <f t="shared" si="136"/>
        <v>0</v>
      </c>
      <c r="BT296" s="242">
        <f t="shared" si="137"/>
        <v>0</v>
      </c>
      <c r="BU296" s="245">
        <f t="shared" si="138"/>
        <v>0</v>
      </c>
      <c r="BV296" s="243">
        <f t="shared" si="139"/>
        <v>0</v>
      </c>
      <c r="CD296" s="240">
        <f t="shared" si="140"/>
        <v>0</v>
      </c>
      <c r="CE296" s="242">
        <f t="shared" si="140"/>
        <v>0</v>
      </c>
      <c r="CF296" s="245">
        <f t="shared" si="141"/>
        <v>0</v>
      </c>
      <c r="CG296" s="243">
        <f t="shared" si="142"/>
        <v>0</v>
      </c>
      <c r="CO296" s="240">
        <f t="shared" si="143"/>
        <v>0</v>
      </c>
      <c r="CP296" s="242">
        <f t="shared" si="143"/>
        <v>0</v>
      </c>
      <c r="CQ296" s="245">
        <f t="shared" si="144"/>
        <v>0</v>
      </c>
      <c r="CR296" s="243">
        <f t="shared" si="145"/>
        <v>0</v>
      </c>
      <c r="CZ296" s="158">
        <f t="shared" si="152"/>
        <v>0</v>
      </c>
      <c r="DA296" s="245">
        <f t="shared" si="151"/>
        <v>0</v>
      </c>
    </row>
    <row r="297" spans="1:105" s="158" customFormat="1" x14ac:dyDescent="0.3">
      <c r="A297" s="251">
        <f t="shared" si="154"/>
        <v>0</v>
      </c>
      <c r="B297" s="158">
        <f t="shared" si="154"/>
        <v>0</v>
      </c>
      <c r="C297" s="158">
        <f t="shared" si="154"/>
        <v>0</v>
      </c>
      <c r="D297" s="158">
        <f t="shared" si="154"/>
        <v>2026</v>
      </c>
      <c r="E297" s="158" t="str">
        <f t="shared" si="154"/>
        <v xml:space="preserve"> </v>
      </c>
      <c r="F297" s="252">
        <f t="shared" si="154"/>
        <v>0</v>
      </c>
      <c r="G297" s="253">
        <f t="shared" si="154"/>
        <v>0</v>
      </c>
      <c r="H297" s="240">
        <f>EGFV4!A308</f>
        <v>0</v>
      </c>
      <c r="I297" s="240">
        <f>EGFV4!B308</f>
        <v>0</v>
      </c>
      <c r="J297" s="240">
        <f>EGFV4!C308</f>
        <v>0</v>
      </c>
      <c r="K297" s="240">
        <f>EGFV4!D308</f>
        <v>0</v>
      </c>
      <c r="L297" s="240">
        <f>EGFV4!E308</f>
        <v>0</v>
      </c>
      <c r="M297" s="240">
        <f>EGFV4!F308</f>
        <v>0</v>
      </c>
      <c r="N297" s="240">
        <f>EGFV4!G308</f>
        <v>0</v>
      </c>
      <c r="O297" s="240">
        <f>EGFV4!H308</f>
        <v>0</v>
      </c>
      <c r="P297" s="240">
        <f>EGFV4!I308</f>
        <v>0</v>
      </c>
      <c r="Q297" s="240">
        <f>EGFV4!J308</f>
        <v>0</v>
      </c>
      <c r="R297" s="242">
        <f>EGFV4!K308</f>
        <v>0</v>
      </c>
      <c r="S297" s="242">
        <f>EGFV4!L308</f>
        <v>0</v>
      </c>
      <c r="T297" s="243">
        <f t="shared" si="130"/>
        <v>0</v>
      </c>
      <c r="U297" s="244"/>
      <c r="V297" s="240">
        <f>EGFV4!O308</f>
        <v>0</v>
      </c>
      <c r="W297" s="242">
        <f>EGFV4!P308</f>
        <v>0</v>
      </c>
      <c r="X297" s="243">
        <f t="shared" si="127"/>
        <v>0</v>
      </c>
      <c r="Y297" s="245">
        <f t="shared" si="128"/>
        <v>0</v>
      </c>
      <c r="Z297" s="239">
        <f>EGFV4!S308</f>
        <v>0</v>
      </c>
      <c r="AA297" s="44"/>
      <c r="AB297" s="240">
        <f t="shared" si="131"/>
        <v>0</v>
      </c>
      <c r="AC297" s="242">
        <f t="shared" si="131"/>
        <v>0</v>
      </c>
      <c r="AD297" s="243">
        <f t="shared" si="132"/>
        <v>0</v>
      </c>
      <c r="AE297" s="243">
        <f t="shared" si="133"/>
        <v>0</v>
      </c>
      <c r="AF297" s="245">
        <f>SUM(AE297)-(AE297*'Reduction%'!$B$2)</f>
        <v>0</v>
      </c>
      <c r="AG297" s="245"/>
      <c r="AH297" s="84"/>
      <c r="AI297" s="246"/>
      <c r="AJ297" s="247">
        <f>'EGFV2 1'!AJ308</f>
        <v>0</v>
      </c>
      <c r="AK297" s="248">
        <f>'EGFV2 1'!AK308</f>
        <v>0</v>
      </c>
      <c r="AL297" s="240">
        <f>'EGFV2 1'!AL308</f>
        <v>0</v>
      </c>
      <c r="AM297" s="242">
        <f>'EGFV2 1'!AM308</f>
        <v>0</v>
      </c>
      <c r="AN297" s="243">
        <f t="shared" si="150"/>
        <v>0</v>
      </c>
      <c r="AO297" s="249">
        <f>'EGFV2 1'!AO308</f>
        <v>0</v>
      </c>
      <c r="AP297" s="247">
        <f>'EGFV2 2'!AP308</f>
        <v>0</v>
      </c>
      <c r="AQ297" s="248">
        <f>'EGFV2 2'!AQ308</f>
        <v>0</v>
      </c>
      <c r="AR297" s="239">
        <f>'EGFV2 2'!AR308</f>
        <v>0</v>
      </c>
      <c r="AS297" s="242">
        <f>'EGFV2 2'!AS308</f>
        <v>0</v>
      </c>
      <c r="AT297" s="245">
        <f t="shared" si="134"/>
        <v>0</v>
      </c>
      <c r="AU297" s="158">
        <f>'EGFV2 2'!AU308</f>
        <v>0</v>
      </c>
      <c r="AV297" s="247">
        <f>'EGFV2 3'!AV308</f>
        <v>0</v>
      </c>
      <c r="AW297" s="248">
        <f>'EGFV2 3'!AW308</f>
        <v>0</v>
      </c>
      <c r="AX297" s="239">
        <f>'EGFV2 3'!AX308</f>
        <v>0</v>
      </c>
      <c r="AY297" s="242">
        <f>'EGFV2 3'!AY308</f>
        <v>0</v>
      </c>
      <c r="AZ297" s="245">
        <f t="shared" si="146"/>
        <v>0</v>
      </c>
      <c r="BA297" s="158">
        <f>'EGFV2 3'!BA308</f>
        <v>0</v>
      </c>
      <c r="BB297" s="247">
        <f>'EGFV2 4'!BB308</f>
        <v>0</v>
      </c>
      <c r="BC297" s="248">
        <f>'EGFV2 4'!BC308</f>
        <v>0</v>
      </c>
      <c r="BD297" s="239">
        <f>'EGFV2 4'!BD308</f>
        <v>0</v>
      </c>
      <c r="BE297" s="250">
        <f>'EGFV2 4'!BE308</f>
        <v>0</v>
      </c>
      <c r="BF297" s="250">
        <f>'EGFV2 4'!BF308</f>
        <v>0</v>
      </c>
      <c r="BG297" s="158">
        <f>'EGFV2 4'!BG308</f>
        <v>0</v>
      </c>
      <c r="BH297" s="240">
        <f t="shared" si="147"/>
        <v>0</v>
      </c>
      <c r="BI297" s="242">
        <f t="shared" si="148"/>
        <v>0</v>
      </c>
      <c r="BJ297" s="245">
        <f t="shared" si="149"/>
        <v>0</v>
      </c>
      <c r="BK297" s="243">
        <f t="shared" si="135"/>
        <v>0</v>
      </c>
      <c r="BS297" s="240">
        <f t="shared" si="136"/>
        <v>0</v>
      </c>
      <c r="BT297" s="242">
        <f t="shared" si="137"/>
        <v>0</v>
      </c>
      <c r="BU297" s="245">
        <f t="shared" si="138"/>
        <v>0</v>
      </c>
      <c r="BV297" s="243">
        <f t="shared" si="139"/>
        <v>0</v>
      </c>
      <c r="CD297" s="240">
        <f t="shared" si="140"/>
        <v>0</v>
      </c>
      <c r="CE297" s="242">
        <f t="shared" si="140"/>
        <v>0</v>
      </c>
      <c r="CF297" s="245">
        <f t="shared" si="141"/>
        <v>0</v>
      </c>
      <c r="CG297" s="243">
        <f t="shared" si="142"/>
        <v>0</v>
      </c>
      <c r="CO297" s="240">
        <f t="shared" si="143"/>
        <v>0</v>
      </c>
      <c r="CP297" s="242">
        <f t="shared" si="143"/>
        <v>0</v>
      </c>
      <c r="CQ297" s="245">
        <f t="shared" si="144"/>
        <v>0</v>
      </c>
      <c r="CR297" s="243">
        <f t="shared" si="145"/>
        <v>0</v>
      </c>
      <c r="CZ297" s="158">
        <f t="shared" si="152"/>
        <v>0</v>
      </c>
      <c r="DA297" s="245">
        <f t="shared" si="151"/>
        <v>0</v>
      </c>
    </row>
    <row r="298" spans="1:105" s="158" customFormat="1" x14ac:dyDescent="0.3">
      <c r="A298" s="251">
        <f t="shared" si="154"/>
        <v>0</v>
      </c>
      <c r="B298" s="158">
        <f t="shared" si="154"/>
        <v>0</v>
      </c>
      <c r="C298" s="158">
        <f t="shared" si="154"/>
        <v>0</v>
      </c>
      <c r="D298" s="158">
        <f t="shared" si="154"/>
        <v>2026</v>
      </c>
      <c r="E298" s="158" t="str">
        <f t="shared" si="154"/>
        <v xml:space="preserve"> </v>
      </c>
      <c r="F298" s="252">
        <f t="shared" si="154"/>
        <v>0</v>
      </c>
      <c r="G298" s="253">
        <f t="shared" si="154"/>
        <v>0</v>
      </c>
      <c r="H298" s="240">
        <f>EGFV4!A309</f>
        <v>0</v>
      </c>
      <c r="I298" s="240">
        <f>EGFV4!B309</f>
        <v>0</v>
      </c>
      <c r="J298" s="240">
        <f>EGFV4!C309</f>
        <v>0</v>
      </c>
      <c r="K298" s="240">
        <f>EGFV4!D309</f>
        <v>0</v>
      </c>
      <c r="L298" s="240">
        <f>EGFV4!E309</f>
        <v>0</v>
      </c>
      <c r="M298" s="240">
        <f>EGFV4!F309</f>
        <v>0</v>
      </c>
      <c r="N298" s="240">
        <f>EGFV4!G309</f>
        <v>0</v>
      </c>
      <c r="O298" s="240">
        <f>EGFV4!H309</f>
        <v>0</v>
      </c>
      <c r="P298" s="240">
        <f>EGFV4!I309</f>
        <v>0</v>
      </c>
      <c r="Q298" s="240">
        <f>EGFV4!J309</f>
        <v>0</v>
      </c>
      <c r="R298" s="242">
        <f>EGFV4!K309</f>
        <v>0</v>
      </c>
      <c r="S298" s="242">
        <f>EGFV4!L309</f>
        <v>0</v>
      </c>
      <c r="T298" s="243">
        <f t="shared" si="130"/>
        <v>0</v>
      </c>
      <c r="U298" s="244"/>
      <c r="V298" s="240">
        <f>EGFV4!O309</f>
        <v>0</v>
      </c>
      <c r="W298" s="242">
        <f>EGFV4!P309</f>
        <v>0</v>
      </c>
      <c r="X298" s="243">
        <f t="shared" si="127"/>
        <v>0</v>
      </c>
      <c r="Y298" s="245">
        <f t="shared" si="128"/>
        <v>0</v>
      </c>
      <c r="Z298" s="239">
        <f>EGFV4!S309</f>
        <v>0</v>
      </c>
      <c r="AA298" s="44"/>
      <c r="AB298" s="240">
        <f t="shared" si="131"/>
        <v>0</v>
      </c>
      <c r="AC298" s="242">
        <f t="shared" si="131"/>
        <v>0</v>
      </c>
      <c r="AD298" s="243">
        <f t="shared" si="132"/>
        <v>0</v>
      </c>
      <c r="AE298" s="243">
        <f t="shared" si="133"/>
        <v>0</v>
      </c>
      <c r="AF298" s="245">
        <f>SUM(AE298)-(AE298*'Reduction%'!$B$2)</f>
        <v>0</v>
      </c>
      <c r="AG298" s="245"/>
      <c r="AH298" s="84"/>
      <c r="AI298" s="246"/>
      <c r="AJ298" s="247">
        <f>'EGFV2 1'!AJ309</f>
        <v>0</v>
      </c>
      <c r="AK298" s="248">
        <f>'EGFV2 1'!AK309</f>
        <v>0</v>
      </c>
      <c r="AL298" s="240">
        <f>'EGFV2 1'!AL309</f>
        <v>0</v>
      </c>
      <c r="AM298" s="242">
        <f>'EGFV2 1'!AM309</f>
        <v>0</v>
      </c>
      <c r="AN298" s="243">
        <f t="shared" si="150"/>
        <v>0</v>
      </c>
      <c r="AO298" s="249">
        <f>'EGFV2 1'!AO309</f>
        <v>0</v>
      </c>
      <c r="AP298" s="247">
        <f>'EGFV2 2'!AP309</f>
        <v>0</v>
      </c>
      <c r="AQ298" s="248">
        <f>'EGFV2 2'!AQ309</f>
        <v>0</v>
      </c>
      <c r="AR298" s="239">
        <f>'EGFV2 2'!AR309</f>
        <v>0</v>
      </c>
      <c r="AS298" s="242">
        <f>'EGFV2 2'!AS309</f>
        <v>0</v>
      </c>
      <c r="AT298" s="245">
        <f t="shared" si="134"/>
        <v>0</v>
      </c>
      <c r="AU298" s="158">
        <f>'EGFV2 2'!AU309</f>
        <v>0</v>
      </c>
      <c r="AV298" s="247">
        <f>'EGFV2 3'!AV309</f>
        <v>0</v>
      </c>
      <c r="AW298" s="248">
        <f>'EGFV2 3'!AW309</f>
        <v>0</v>
      </c>
      <c r="AX298" s="239">
        <f>'EGFV2 3'!AX309</f>
        <v>0</v>
      </c>
      <c r="AY298" s="242">
        <f>'EGFV2 3'!AY309</f>
        <v>0</v>
      </c>
      <c r="AZ298" s="245">
        <f t="shared" si="146"/>
        <v>0</v>
      </c>
      <c r="BA298" s="158">
        <f>'EGFV2 3'!BA309</f>
        <v>0</v>
      </c>
      <c r="BB298" s="247">
        <f>'EGFV2 4'!BB309</f>
        <v>0</v>
      </c>
      <c r="BC298" s="248">
        <f>'EGFV2 4'!BC309</f>
        <v>0</v>
      </c>
      <c r="BD298" s="239">
        <f>'EGFV2 4'!BD309</f>
        <v>0</v>
      </c>
      <c r="BE298" s="250">
        <f>'EGFV2 4'!BE309</f>
        <v>0</v>
      </c>
      <c r="BF298" s="250">
        <f>'EGFV2 4'!BF309</f>
        <v>0</v>
      </c>
      <c r="BG298" s="158">
        <f>'EGFV2 4'!BG309</f>
        <v>0</v>
      </c>
      <c r="BH298" s="240">
        <f t="shared" si="147"/>
        <v>0</v>
      </c>
      <c r="BI298" s="242">
        <f t="shared" si="148"/>
        <v>0</v>
      </c>
      <c r="BJ298" s="245">
        <f t="shared" si="149"/>
        <v>0</v>
      </c>
      <c r="BK298" s="243">
        <f t="shared" si="135"/>
        <v>0</v>
      </c>
      <c r="BS298" s="240">
        <f t="shared" si="136"/>
        <v>0</v>
      </c>
      <c r="BT298" s="242">
        <f t="shared" si="137"/>
        <v>0</v>
      </c>
      <c r="BU298" s="245">
        <f t="shared" si="138"/>
        <v>0</v>
      </c>
      <c r="BV298" s="243">
        <f t="shared" si="139"/>
        <v>0</v>
      </c>
      <c r="CD298" s="240">
        <f t="shared" si="140"/>
        <v>0</v>
      </c>
      <c r="CE298" s="242">
        <f t="shared" si="140"/>
        <v>0</v>
      </c>
      <c r="CF298" s="245">
        <f t="shared" si="141"/>
        <v>0</v>
      </c>
      <c r="CG298" s="243">
        <f t="shared" si="142"/>
        <v>0</v>
      </c>
      <c r="CO298" s="240">
        <f t="shared" si="143"/>
        <v>0</v>
      </c>
      <c r="CP298" s="242">
        <f t="shared" si="143"/>
        <v>0</v>
      </c>
      <c r="CQ298" s="245">
        <f t="shared" si="144"/>
        <v>0</v>
      </c>
      <c r="CR298" s="243">
        <f t="shared" si="145"/>
        <v>0</v>
      </c>
      <c r="CZ298" s="158">
        <f t="shared" si="152"/>
        <v>0</v>
      </c>
      <c r="DA298" s="245">
        <f t="shared" si="151"/>
        <v>0</v>
      </c>
    </row>
    <row r="299" spans="1:105" s="158" customFormat="1" x14ac:dyDescent="0.3">
      <c r="A299" s="251">
        <f t="shared" si="154"/>
        <v>0</v>
      </c>
      <c r="B299" s="158">
        <f t="shared" si="154"/>
        <v>0</v>
      </c>
      <c r="C299" s="158">
        <f t="shared" si="154"/>
        <v>0</v>
      </c>
      <c r="D299" s="158">
        <f t="shared" si="154"/>
        <v>2026</v>
      </c>
      <c r="E299" s="158" t="str">
        <f t="shared" si="154"/>
        <v xml:space="preserve"> </v>
      </c>
      <c r="F299" s="252">
        <f t="shared" si="154"/>
        <v>0</v>
      </c>
      <c r="G299" s="253">
        <f t="shared" si="154"/>
        <v>0</v>
      </c>
      <c r="H299" s="240">
        <f>EGFV4!A310</f>
        <v>0</v>
      </c>
      <c r="I299" s="240">
        <f>EGFV4!B310</f>
        <v>0</v>
      </c>
      <c r="J299" s="240">
        <f>EGFV4!C310</f>
        <v>0</v>
      </c>
      <c r="K299" s="240">
        <f>EGFV4!D310</f>
        <v>0</v>
      </c>
      <c r="L299" s="240">
        <f>EGFV4!E310</f>
        <v>0</v>
      </c>
      <c r="M299" s="240">
        <f>EGFV4!F310</f>
        <v>0</v>
      </c>
      <c r="N299" s="240">
        <f>EGFV4!G310</f>
        <v>0</v>
      </c>
      <c r="O299" s="240">
        <f>EGFV4!H310</f>
        <v>0</v>
      </c>
      <c r="P299" s="240">
        <f>EGFV4!I310</f>
        <v>0</v>
      </c>
      <c r="Q299" s="240">
        <f>EGFV4!J310</f>
        <v>0</v>
      </c>
      <c r="R299" s="242">
        <f>EGFV4!K310</f>
        <v>0</v>
      </c>
      <c r="S299" s="242">
        <f>EGFV4!L310</f>
        <v>0</v>
      </c>
      <c r="T299" s="243">
        <f t="shared" si="130"/>
        <v>0</v>
      </c>
      <c r="U299" s="244"/>
      <c r="V299" s="240">
        <f>EGFV4!O310</f>
        <v>0</v>
      </c>
      <c r="W299" s="242">
        <f>EGFV4!P310</f>
        <v>0</v>
      </c>
      <c r="X299" s="243">
        <f t="shared" si="127"/>
        <v>0</v>
      </c>
      <c r="Y299" s="245">
        <f t="shared" si="128"/>
        <v>0</v>
      </c>
      <c r="Z299" s="239">
        <f>EGFV4!S310</f>
        <v>0</v>
      </c>
      <c r="AA299" s="44"/>
      <c r="AB299" s="240">
        <f t="shared" si="131"/>
        <v>0</v>
      </c>
      <c r="AC299" s="242">
        <f t="shared" si="131"/>
        <v>0</v>
      </c>
      <c r="AD299" s="243">
        <f t="shared" si="132"/>
        <v>0</v>
      </c>
      <c r="AE299" s="243">
        <f t="shared" si="133"/>
        <v>0</v>
      </c>
      <c r="AF299" s="245">
        <f>SUM(AE299)-(AE299*'Reduction%'!$B$2)</f>
        <v>0</v>
      </c>
      <c r="AG299" s="245"/>
      <c r="AH299" s="84"/>
      <c r="AI299" s="246"/>
      <c r="AJ299" s="247">
        <f>'EGFV2 1'!AJ310</f>
        <v>0</v>
      </c>
      <c r="AK299" s="248">
        <f>'EGFV2 1'!AK310</f>
        <v>0</v>
      </c>
      <c r="AL299" s="240">
        <f>'EGFV2 1'!AL310</f>
        <v>0</v>
      </c>
      <c r="AM299" s="242">
        <f>'EGFV2 1'!AM310</f>
        <v>0</v>
      </c>
      <c r="AN299" s="243">
        <f t="shared" si="150"/>
        <v>0</v>
      </c>
      <c r="AO299" s="249">
        <f>'EGFV2 1'!AO310</f>
        <v>0</v>
      </c>
      <c r="AP299" s="247">
        <f>'EGFV2 2'!AP310</f>
        <v>0</v>
      </c>
      <c r="AQ299" s="248">
        <f>'EGFV2 2'!AQ310</f>
        <v>0</v>
      </c>
      <c r="AR299" s="239">
        <f>'EGFV2 2'!AR310</f>
        <v>0</v>
      </c>
      <c r="AS299" s="242">
        <f>'EGFV2 2'!AS310</f>
        <v>0</v>
      </c>
      <c r="AT299" s="245">
        <f t="shared" si="134"/>
        <v>0</v>
      </c>
      <c r="AU299" s="158">
        <f>'EGFV2 2'!AU310</f>
        <v>0</v>
      </c>
      <c r="AV299" s="247">
        <f>'EGFV2 3'!AV310</f>
        <v>0</v>
      </c>
      <c r="AW299" s="248">
        <f>'EGFV2 3'!AW310</f>
        <v>0</v>
      </c>
      <c r="AX299" s="239">
        <f>'EGFV2 3'!AX310</f>
        <v>0</v>
      </c>
      <c r="AY299" s="242">
        <f>'EGFV2 3'!AY310</f>
        <v>0</v>
      </c>
      <c r="AZ299" s="245">
        <f t="shared" si="146"/>
        <v>0</v>
      </c>
      <c r="BA299" s="158">
        <f>'EGFV2 3'!BA310</f>
        <v>0</v>
      </c>
      <c r="BB299" s="247">
        <f>'EGFV2 4'!BB310</f>
        <v>0</v>
      </c>
      <c r="BC299" s="248">
        <f>'EGFV2 4'!BC310</f>
        <v>0</v>
      </c>
      <c r="BD299" s="239">
        <f>'EGFV2 4'!BD310</f>
        <v>0</v>
      </c>
      <c r="BE299" s="250">
        <f>'EGFV2 4'!BE310</f>
        <v>0</v>
      </c>
      <c r="BF299" s="250">
        <f>'EGFV2 4'!BF310</f>
        <v>0</v>
      </c>
      <c r="BG299" s="158">
        <f>'EGFV2 4'!BG310</f>
        <v>0</v>
      </c>
      <c r="BH299" s="240">
        <f t="shared" si="147"/>
        <v>0</v>
      </c>
      <c r="BI299" s="242">
        <f t="shared" si="148"/>
        <v>0</v>
      </c>
      <c r="BJ299" s="245">
        <f t="shared" si="149"/>
        <v>0</v>
      </c>
      <c r="BK299" s="243">
        <f t="shared" si="135"/>
        <v>0</v>
      </c>
      <c r="BS299" s="240">
        <f t="shared" si="136"/>
        <v>0</v>
      </c>
      <c r="BT299" s="242">
        <f t="shared" si="137"/>
        <v>0</v>
      </c>
      <c r="BU299" s="245">
        <f t="shared" si="138"/>
        <v>0</v>
      </c>
      <c r="BV299" s="243">
        <f t="shared" si="139"/>
        <v>0</v>
      </c>
      <c r="CD299" s="240">
        <f t="shared" si="140"/>
        <v>0</v>
      </c>
      <c r="CE299" s="242">
        <f t="shared" si="140"/>
        <v>0</v>
      </c>
      <c r="CF299" s="245">
        <f t="shared" si="141"/>
        <v>0</v>
      </c>
      <c r="CG299" s="243">
        <f t="shared" si="142"/>
        <v>0</v>
      </c>
      <c r="CO299" s="240">
        <f t="shared" si="143"/>
        <v>0</v>
      </c>
      <c r="CP299" s="242">
        <f t="shared" si="143"/>
        <v>0</v>
      </c>
      <c r="CQ299" s="245">
        <f t="shared" si="144"/>
        <v>0</v>
      </c>
      <c r="CR299" s="243">
        <f t="shared" si="145"/>
        <v>0</v>
      </c>
      <c r="CZ299" s="158">
        <f t="shared" si="152"/>
        <v>0</v>
      </c>
      <c r="DA299" s="245">
        <f t="shared" si="151"/>
        <v>0</v>
      </c>
    </row>
    <row r="300" spans="1:105" s="158" customFormat="1" x14ac:dyDescent="0.3">
      <c r="A300" s="251">
        <f t="shared" si="154"/>
        <v>0</v>
      </c>
      <c r="B300" s="158">
        <f t="shared" si="154"/>
        <v>0</v>
      </c>
      <c r="C300" s="158">
        <f t="shared" si="154"/>
        <v>0</v>
      </c>
      <c r="D300" s="158">
        <f t="shared" si="154"/>
        <v>2026</v>
      </c>
      <c r="E300" s="158" t="str">
        <f t="shared" si="154"/>
        <v xml:space="preserve"> </v>
      </c>
      <c r="F300" s="252">
        <f t="shared" si="154"/>
        <v>0</v>
      </c>
      <c r="G300" s="253">
        <f t="shared" si="154"/>
        <v>0</v>
      </c>
      <c r="H300" s="240">
        <f>EGFV4!A311</f>
        <v>0</v>
      </c>
      <c r="I300" s="240">
        <f>EGFV4!B311</f>
        <v>0</v>
      </c>
      <c r="J300" s="240">
        <f>EGFV4!C311</f>
        <v>0</v>
      </c>
      <c r="K300" s="240">
        <f>EGFV4!D311</f>
        <v>0</v>
      </c>
      <c r="L300" s="240">
        <f>EGFV4!E311</f>
        <v>0</v>
      </c>
      <c r="M300" s="240">
        <f>EGFV4!F311</f>
        <v>0</v>
      </c>
      <c r="N300" s="240">
        <f>EGFV4!G311</f>
        <v>0</v>
      </c>
      <c r="O300" s="240">
        <f>EGFV4!H311</f>
        <v>0</v>
      </c>
      <c r="P300" s="240">
        <f>EGFV4!I311</f>
        <v>0</v>
      </c>
      <c r="Q300" s="240">
        <f>EGFV4!J311</f>
        <v>0</v>
      </c>
      <c r="R300" s="242">
        <f>EGFV4!K311</f>
        <v>0</v>
      </c>
      <c r="S300" s="242">
        <f>EGFV4!L311</f>
        <v>0</v>
      </c>
      <c r="T300" s="243">
        <f t="shared" si="130"/>
        <v>0</v>
      </c>
      <c r="U300" s="244"/>
      <c r="V300" s="240">
        <f>EGFV4!O311</f>
        <v>0</v>
      </c>
      <c r="W300" s="242">
        <f>EGFV4!P311</f>
        <v>0</v>
      </c>
      <c r="X300" s="243">
        <f t="shared" si="127"/>
        <v>0</v>
      </c>
      <c r="Y300" s="245">
        <f t="shared" si="128"/>
        <v>0</v>
      </c>
      <c r="Z300" s="239">
        <f>EGFV4!S311</f>
        <v>0</v>
      </c>
      <c r="AA300" s="44"/>
      <c r="AB300" s="240">
        <f t="shared" si="131"/>
        <v>0</v>
      </c>
      <c r="AC300" s="242">
        <f t="shared" si="131"/>
        <v>0</v>
      </c>
      <c r="AD300" s="243">
        <f t="shared" si="132"/>
        <v>0</v>
      </c>
      <c r="AE300" s="243">
        <f t="shared" si="133"/>
        <v>0</v>
      </c>
      <c r="AF300" s="245">
        <f>SUM(AE300)-(AE300*'Reduction%'!$B$2)</f>
        <v>0</v>
      </c>
      <c r="AG300" s="245"/>
      <c r="AH300" s="84"/>
      <c r="AI300" s="246"/>
      <c r="AJ300" s="247">
        <f>'EGFV2 1'!AJ311</f>
        <v>0</v>
      </c>
      <c r="AK300" s="248">
        <f>'EGFV2 1'!AK311</f>
        <v>0</v>
      </c>
      <c r="AL300" s="240">
        <f>'EGFV2 1'!AL311</f>
        <v>0</v>
      </c>
      <c r="AM300" s="242">
        <f>'EGFV2 1'!AM311</f>
        <v>0</v>
      </c>
      <c r="AN300" s="243">
        <f t="shared" si="150"/>
        <v>0</v>
      </c>
      <c r="AO300" s="249">
        <f>'EGFV2 1'!AO311</f>
        <v>0</v>
      </c>
      <c r="AP300" s="247">
        <f>'EGFV2 2'!AP311</f>
        <v>0</v>
      </c>
      <c r="AQ300" s="248">
        <f>'EGFV2 2'!AQ311</f>
        <v>0</v>
      </c>
      <c r="AR300" s="239">
        <f>'EGFV2 2'!AR311</f>
        <v>0</v>
      </c>
      <c r="AS300" s="242">
        <f>'EGFV2 2'!AS311</f>
        <v>0</v>
      </c>
      <c r="AT300" s="245">
        <f t="shared" si="134"/>
        <v>0</v>
      </c>
      <c r="AU300" s="158">
        <f>'EGFV2 2'!AU311</f>
        <v>0</v>
      </c>
      <c r="AV300" s="247">
        <f>'EGFV2 3'!AV311</f>
        <v>0</v>
      </c>
      <c r="AW300" s="248">
        <f>'EGFV2 3'!AW311</f>
        <v>0</v>
      </c>
      <c r="AX300" s="239">
        <f>'EGFV2 3'!AX311</f>
        <v>0</v>
      </c>
      <c r="AY300" s="242">
        <f>'EGFV2 3'!AY311</f>
        <v>0</v>
      </c>
      <c r="AZ300" s="245">
        <f t="shared" si="146"/>
        <v>0</v>
      </c>
      <c r="BA300" s="158">
        <f>'EGFV2 3'!BA311</f>
        <v>0</v>
      </c>
      <c r="BB300" s="247">
        <f>'EGFV2 4'!BB311</f>
        <v>0</v>
      </c>
      <c r="BC300" s="248">
        <f>'EGFV2 4'!BC311</f>
        <v>0</v>
      </c>
      <c r="BD300" s="239">
        <f>'EGFV2 4'!BD311</f>
        <v>0</v>
      </c>
      <c r="BE300" s="250">
        <f>'EGFV2 4'!BE311</f>
        <v>0</v>
      </c>
      <c r="BF300" s="250">
        <f>'EGFV2 4'!BF311</f>
        <v>0</v>
      </c>
      <c r="BG300" s="158">
        <f>'EGFV2 4'!BG311</f>
        <v>0</v>
      </c>
      <c r="BH300" s="240">
        <f t="shared" si="147"/>
        <v>0</v>
      </c>
      <c r="BI300" s="242">
        <f t="shared" si="148"/>
        <v>0</v>
      </c>
      <c r="BJ300" s="245">
        <f t="shared" si="149"/>
        <v>0</v>
      </c>
      <c r="BK300" s="243">
        <f t="shared" si="135"/>
        <v>0</v>
      </c>
      <c r="BS300" s="240">
        <f t="shared" si="136"/>
        <v>0</v>
      </c>
      <c r="BT300" s="242">
        <f t="shared" si="137"/>
        <v>0</v>
      </c>
      <c r="BU300" s="245">
        <f t="shared" si="138"/>
        <v>0</v>
      </c>
      <c r="BV300" s="243">
        <f t="shared" si="139"/>
        <v>0</v>
      </c>
      <c r="CD300" s="240">
        <f t="shared" si="140"/>
        <v>0</v>
      </c>
      <c r="CE300" s="242">
        <f t="shared" si="140"/>
        <v>0</v>
      </c>
      <c r="CF300" s="245">
        <f t="shared" si="141"/>
        <v>0</v>
      </c>
      <c r="CG300" s="243">
        <f t="shared" si="142"/>
        <v>0</v>
      </c>
      <c r="CO300" s="240">
        <f t="shared" si="143"/>
        <v>0</v>
      </c>
      <c r="CP300" s="242">
        <f t="shared" si="143"/>
        <v>0</v>
      </c>
      <c r="CQ300" s="245">
        <f t="shared" si="144"/>
        <v>0</v>
      </c>
      <c r="CR300" s="243">
        <f t="shared" si="145"/>
        <v>0</v>
      </c>
      <c r="CZ300" s="158">
        <f t="shared" si="152"/>
        <v>0</v>
      </c>
      <c r="DA300" s="245">
        <f t="shared" si="151"/>
        <v>0</v>
      </c>
    </row>
    <row r="301" spans="1:105" s="158" customFormat="1" x14ac:dyDescent="0.3">
      <c r="A301" s="251">
        <f t="shared" si="154"/>
        <v>0</v>
      </c>
      <c r="B301" s="158">
        <f t="shared" si="154"/>
        <v>0</v>
      </c>
      <c r="C301" s="158">
        <f t="shared" si="154"/>
        <v>0</v>
      </c>
      <c r="D301" s="158">
        <f t="shared" si="154"/>
        <v>2026</v>
      </c>
      <c r="E301" s="158" t="str">
        <f t="shared" si="154"/>
        <v xml:space="preserve"> </v>
      </c>
      <c r="F301" s="252">
        <f t="shared" si="154"/>
        <v>0</v>
      </c>
      <c r="G301" s="253">
        <f t="shared" si="154"/>
        <v>0</v>
      </c>
      <c r="H301" s="240">
        <f>EGFV4!A312</f>
        <v>0</v>
      </c>
      <c r="I301" s="240">
        <f>EGFV4!B312</f>
        <v>0</v>
      </c>
      <c r="J301" s="240">
        <f>EGFV4!C312</f>
        <v>0</v>
      </c>
      <c r="K301" s="240">
        <f>EGFV4!D312</f>
        <v>0</v>
      </c>
      <c r="L301" s="240">
        <f>EGFV4!E312</f>
        <v>0</v>
      </c>
      <c r="M301" s="240">
        <f>EGFV4!F312</f>
        <v>0</v>
      </c>
      <c r="N301" s="240">
        <f>EGFV4!G312</f>
        <v>0</v>
      </c>
      <c r="O301" s="240">
        <f>EGFV4!H312</f>
        <v>0</v>
      </c>
      <c r="P301" s="240">
        <f>EGFV4!I312</f>
        <v>0</v>
      </c>
      <c r="Q301" s="240">
        <f>EGFV4!J312</f>
        <v>0</v>
      </c>
      <c r="R301" s="242">
        <f>EGFV4!K312</f>
        <v>0</v>
      </c>
      <c r="S301" s="242">
        <f>EGFV4!L312</f>
        <v>0</v>
      </c>
      <c r="T301" s="243">
        <f t="shared" si="130"/>
        <v>0</v>
      </c>
      <c r="U301" s="244"/>
      <c r="V301" s="240">
        <f>EGFV4!O312</f>
        <v>0</v>
      </c>
      <c r="W301" s="242">
        <f>EGFV4!P312</f>
        <v>0</v>
      </c>
      <c r="X301" s="243">
        <f t="shared" si="127"/>
        <v>0</v>
      </c>
      <c r="Y301" s="245">
        <f t="shared" si="128"/>
        <v>0</v>
      </c>
      <c r="Z301" s="239">
        <f>EGFV4!S312</f>
        <v>0</v>
      </c>
      <c r="AA301" s="44"/>
      <c r="AB301" s="240">
        <f t="shared" si="131"/>
        <v>0</v>
      </c>
      <c r="AC301" s="242">
        <f t="shared" si="131"/>
        <v>0</v>
      </c>
      <c r="AD301" s="243">
        <f t="shared" si="132"/>
        <v>0</v>
      </c>
      <c r="AE301" s="243">
        <f t="shared" si="133"/>
        <v>0</v>
      </c>
      <c r="AF301" s="245">
        <f>SUM(AE301)-(AE301*'Reduction%'!$B$2)</f>
        <v>0</v>
      </c>
      <c r="AG301" s="245"/>
      <c r="AH301" s="84"/>
      <c r="AI301" s="246"/>
      <c r="AJ301" s="247">
        <f>'EGFV2 1'!AJ312</f>
        <v>0</v>
      </c>
      <c r="AK301" s="248">
        <f>'EGFV2 1'!AK312</f>
        <v>0</v>
      </c>
      <c r="AL301" s="240">
        <f>'EGFV2 1'!AL312</f>
        <v>0</v>
      </c>
      <c r="AM301" s="242">
        <f>'EGFV2 1'!AM312</f>
        <v>0</v>
      </c>
      <c r="AN301" s="243">
        <f t="shared" si="150"/>
        <v>0</v>
      </c>
      <c r="AO301" s="249">
        <f>'EGFV2 1'!AO312</f>
        <v>0</v>
      </c>
      <c r="AP301" s="247">
        <f>'EGFV2 2'!AP312</f>
        <v>0</v>
      </c>
      <c r="AQ301" s="248">
        <f>'EGFV2 2'!AQ312</f>
        <v>0</v>
      </c>
      <c r="AR301" s="239">
        <f>'EGFV2 2'!AR312</f>
        <v>0</v>
      </c>
      <c r="AS301" s="242">
        <f>'EGFV2 2'!AS312</f>
        <v>0</v>
      </c>
      <c r="AT301" s="245">
        <f t="shared" si="134"/>
        <v>0</v>
      </c>
      <c r="AU301" s="158">
        <f>'EGFV2 2'!AU312</f>
        <v>0</v>
      </c>
      <c r="AV301" s="247">
        <f>'EGFV2 3'!AV312</f>
        <v>0</v>
      </c>
      <c r="AW301" s="248">
        <f>'EGFV2 3'!AW312</f>
        <v>0</v>
      </c>
      <c r="AX301" s="239">
        <f>'EGFV2 3'!AX312</f>
        <v>0</v>
      </c>
      <c r="AY301" s="242">
        <f>'EGFV2 3'!AY312</f>
        <v>0</v>
      </c>
      <c r="AZ301" s="245">
        <f t="shared" si="146"/>
        <v>0</v>
      </c>
      <c r="BA301" s="158">
        <f>'EGFV2 3'!BA312</f>
        <v>0</v>
      </c>
      <c r="BB301" s="247">
        <f>'EGFV2 4'!BB312</f>
        <v>0</v>
      </c>
      <c r="BC301" s="248">
        <f>'EGFV2 4'!BC312</f>
        <v>0</v>
      </c>
      <c r="BD301" s="239">
        <f>'EGFV2 4'!BD312</f>
        <v>0</v>
      </c>
      <c r="BE301" s="250">
        <f>'EGFV2 4'!BE312</f>
        <v>0</v>
      </c>
      <c r="BF301" s="250">
        <f>'EGFV2 4'!BF312</f>
        <v>0</v>
      </c>
      <c r="BG301" s="158">
        <f>'EGFV2 4'!BG312</f>
        <v>0</v>
      </c>
      <c r="BH301" s="240">
        <f t="shared" si="147"/>
        <v>0</v>
      </c>
      <c r="BI301" s="242">
        <f t="shared" si="148"/>
        <v>0</v>
      </c>
      <c r="BJ301" s="245">
        <f t="shared" si="149"/>
        <v>0</v>
      </c>
      <c r="BK301" s="243">
        <f t="shared" si="135"/>
        <v>0</v>
      </c>
      <c r="BS301" s="240">
        <f t="shared" si="136"/>
        <v>0</v>
      </c>
      <c r="BT301" s="242">
        <f t="shared" si="137"/>
        <v>0</v>
      </c>
      <c r="BU301" s="245">
        <f t="shared" si="138"/>
        <v>0</v>
      </c>
      <c r="BV301" s="243">
        <f t="shared" si="139"/>
        <v>0</v>
      </c>
      <c r="CD301" s="240">
        <f t="shared" si="140"/>
        <v>0</v>
      </c>
      <c r="CE301" s="242">
        <f t="shared" si="140"/>
        <v>0</v>
      </c>
      <c r="CF301" s="245">
        <f t="shared" si="141"/>
        <v>0</v>
      </c>
      <c r="CG301" s="243">
        <f t="shared" si="142"/>
        <v>0</v>
      </c>
      <c r="CO301" s="240">
        <f t="shared" si="143"/>
        <v>0</v>
      </c>
      <c r="CP301" s="242">
        <f t="shared" si="143"/>
        <v>0</v>
      </c>
      <c r="CQ301" s="245">
        <f t="shared" si="144"/>
        <v>0</v>
      </c>
      <c r="CR301" s="243">
        <f t="shared" si="145"/>
        <v>0</v>
      </c>
      <c r="CZ301" s="158">
        <f t="shared" si="152"/>
        <v>0</v>
      </c>
      <c r="DA301" s="245">
        <f t="shared" si="151"/>
        <v>0</v>
      </c>
    </row>
    <row r="302" spans="1:105" s="158" customFormat="1" x14ac:dyDescent="0.3">
      <c r="A302" s="251">
        <f t="shared" si="154"/>
        <v>0</v>
      </c>
      <c r="B302" s="158">
        <f t="shared" si="154"/>
        <v>0</v>
      </c>
      <c r="C302" s="158">
        <f t="shared" si="154"/>
        <v>0</v>
      </c>
      <c r="D302" s="158">
        <f t="shared" si="154"/>
        <v>2026</v>
      </c>
      <c r="E302" s="158" t="str">
        <f t="shared" si="154"/>
        <v xml:space="preserve"> </v>
      </c>
      <c r="F302" s="252">
        <f t="shared" si="154"/>
        <v>0</v>
      </c>
      <c r="G302" s="253">
        <f t="shared" si="154"/>
        <v>0</v>
      </c>
      <c r="H302" s="240">
        <f>EGFV4!A313</f>
        <v>0</v>
      </c>
      <c r="I302" s="240">
        <f>EGFV4!B313</f>
        <v>0</v>
      </c>
      <c r="J302" s="240">
        <f>EGFV4!C313</f>
        <v>0</v>
      </c>
      <c r="K302" s="240">
        <f>EGFV4!D313</f>
        <v>0</v>
      </c>
      <c r="L302" s="240">
        <f>EGFV4!E313</f>
        <v>0</v>
      </c>
      <c r="M302" s="240">
        <f>EGFV4!F313</f>
        <v>0</v>
      </c>
      <c r="N302" s="240">
        <f>EGFV4!G313</f>
        <v>0</v>
      </c>
      <c r="O302" s="240">
        <f>EGFV4!H313</f>
        <v>0</v>
      </c>
      <c r="P302" s="240">
        <f>EGFV4!I313</f>
        <v>0</v>
      </c>
      <c r="Q302" s="240">
        <f>EGFV4!J313</f>
        <v>0</v>
      </c>
      <c r="R302" s="242">
        <f>EGFV4!K313</f>
        <v>0</v>
      </c>
      <c r="S302" s="242">
        <f>EGFV4!L313</f>
        <v>0</v>
      </c>
      <c r="T302" s="243">
        <f t="shared" si="130"/>
        <v>0</v>
      </c>
      <c r="U302" s="244"/>
      <c r="V302" s="240">
        <f>EGFV4!O313</f>
        <v>0</v>
      </c>
      <c r="W302" s="242">
        <f>EGFV4!P313</f>
        <v>0</v>
      </c>
      <c r="X302" s="243">
        <f t="shared" si="127"/>
        <v>0</v>
      </c>
      <c r="Y302" s="245">
        <f t="shared" si="128"/>
        <v>0</v>
      </c>
      <c r="Z302" s="239">
        <f>EGFV4!S313</f>
        <v>0</v>
      </c>
      <c r="AA302" s="44"/>
      <c r="AB302" s="240">
        <f t="shared" si="131"/>
        <v>0</v>
      </c>
      <c r="AC302" s="242">
        <f t="shared" si="131"/>
        <v>0</v>
      </c>
      <c r="AD302" s="243">
        <f t="shared" si="132"/>
        <v>0</v>
      </c>
      <c r="AE302" s="243">
        <f t="shared" si="133"/>
        <v>0</v>
      </c>
      <c r="AF302" s="245">
        <f>SUM(AE302)-(AE302*'Reduction%'!$B$2)</f>
        <v>0</v>
      </c>
      <c r="AG302" s="245"/>
      <c r="AH302" s="84"/>
      <c r="AI302" s="246"/>
      <c r="AJ302" s="247">
        <f>'EGFV2 1'!AJ313</f>
        <v>0</v>
      </c>
      <c r="AK302" s="248">
        <f>'EGFV2 1'!AK313</f>
        <v>0</v>
      </c>
      <c r="AL302" s="240">
        <f>'EGFV2 1'!AL313</f>
        <v>0</v>
      </c>
      <c r="AM302" s="242">
        <f>'EGFV2 1'!AM313</f>
        <v>0</v>
      </c>
      <c r="AN302" s="243">
        <f t="shared" si="150"/>
        <v>0</v>
      </c>
      <c r="AO302" s="249">
        <f>'EGFV2 1'!AO313</f>
        <v>0</v>
      </c>
      <c r="AP302" s="247">
        <f>'EGFV2 2'!AP313</f>
        <v>0</v>
      </c>
      <c r="AQ302" s="248">
        <f>'EGFV2 2'!AQ313</f>
        <v>0</v>
      </c>
      <c r="AR302" s="239">
        <f>'EGFV2 2'!AR313</f>
        <v>0</v>
      </c>
      <c r="AS302" s="242">
        <f>'EGFV2 2'!AS313</f>
        <v>0</v>
      </c>
      <c r="AT302" s="245">
        <f t="shared" si="134"/>
        <v>0</v>
      </c>
      <c r="AU302" s="158">
        <f>'EGFV2 2'!AU313</f>
        <v>0</v>
      </c>
      <c r="AV302" s="247">
        <f>'EGFV2 3'!AV313</f>
        <v>0</v>
      </c>
      <c r="AW302" s="248">
        <f>'EGFV2 3'!AW313</f>
        <v>0</v>
      </c>
      <c r="AX302" s="239">
        <f>'EGFV2 3'!AX313</f>
        <v>0</v>
      </c>
      <c r="AY302" s="242">
        <f>'EGFV2 3'!AY313</f>
        <v>0</v>
      </c>
      <c r="AZ302" s="245">
        <f t="shared" si="146"/>
        <v>0</v>
      </c>
      <c r="BA302" s="158">
        <f>'EGFV2 3'!BA313</f>
        <v>0</v>
      </c>
      <c r="BB302" s="247">
        <f>'EGFV2 4'!BB313</f>
        <v>0</v>
      </c>
      <c r="BC302" s="248">
        <f>'EGFV2 4'!BC313</f>
        <v>0</v>
      </c>
      <c r="BD302" s="239">
        <f>'EGFV2 4'!BD313</f>
        <v>0</v>
      </c>
      <c r="BE302" s="250">
        <f>'EGFV2 4'!BE313</f>
        <v>0</v>
      </c>
      <c r="BF302" s="250">
        <f>'EGFV2 4'!BF313</f>
        <v>0</v>
      </c>
      <c r="BG302" s="158">
        <f>'EGFV2 4'!BG313</f>
        <v>0</v>
      </c>
      <c r="BH302" s="240">
        <f t="shared" si="147"/>
        <v>0</v>
      </c>
      <c r="BI302" s="242">
        <f t="shared" si="148"/>
        <v>0</v>
      </c>
      <c r="BJ302" s="245">
        <f t="shared" si="149"/>
        <v>0</v>
      </c>
      <c r="BK302" s="243">
        <f t="shared" si="135"/>
        <v>0</v>
      </c>
      <c r="BS302" s="240">
        <f t="shared" si="136"/>
        <v>0</v>
      </c>
      <c r="BT302" s="242">
        <f t="shared" si="137"/>
        <v>0</v>
      </c>
      <c r="BU302" s="245">
        <f t="shared" si="138"/>
        <v>0</v>
      </c>
      <c r="BV302" s="243">
        <f t="shared" si="139"/>
        <v>0</v>
      </c>
      <c r="CD302" s="240">
        <f t="shared" si="140"/>
        <v>0</v>
      </c>
      <c r="CE302" s="242">
        <f t="shared" si="140"/>
        <v>0</v>
      </c>
      <c r="CF302" s="245">
        <f t="shared" si="141"/>
        <v>0</v>
      </c>
      <c r="CG302" s="243">
        <f t="shared" si="142"/>
        <v>0</v>
      </c>
      <c r="CO302" s="240">
        <f t="shared" si="143"/>
        <v>0</v>
      </c>
      <c r="CP302" s="242">
        <f t="shared" si="143"/>
        <v>0</v>
      </c>
      <c r="CQ302" s="245">
        <f t="shared" si="144"/>
        <v>0</v>
      </c>
      <c r="CR302" s="243">
        <f t="shared" si="145"/>
        <v>0</v>
      </c>
      <c r="CZ302" s="158">
        <f t="shared" si="152"/>
        <v>0</v>
      </c>
      <c r="DA302" s="245">
        <f t="shared" si="151"/>
        <v>0</v>
      </c>
    </row>
    <row r="303" spans="1:105" s="158" customFormat="1" x14ac:dyDescent="0.3">
      <c r="A303" s="251">
        <f t="shared" si="154"/>
        <v>0</v>
      </c>
      <c r="B303" s="158">
        <f t="shared" si="154"/>
        <v>0</v>
      </c>
      <c r="C303" s="158">
        <f t="shared" si="154"/>
        <v>0</v>
      </c>
      <c r="D303" s="158">
        <f t="shared" si="154"/>
        <v>2026</v>
      </c>
      <c r="E303" s="158" t="str">
        <f t="shared" si="154"/>
        <v xml:space="preserve"> </v>
      </c>
      <c r="F303" s="252">
        <f t="shared" si="154"/>
        <v>0</v>
      </c>
      <c r="G303" s="253">
        <f t="shared" si="154"/>
        <v>0</v>
      </c>
      <c r="H303" s="240">
        <f>EGFV4!A314</f>
        <v>0</v>
      </c>
      <c r="I303" s="240">
        <f>EGFV4!B314</f>
        <v>0</v>
      </c>
      <c r="J303" s="240">
        <f>EGFV4!C314</f>
        <v>0</v>
      </c>
      <c r="K303" s="240">
        <f>EGFV4!D314</f>
        <v>0</v>
      </c>
      <c r="L303" s="240">
        <f>EGFV4!E314</f>
        <v>0</v>
      </c>
      <c r="M303" s="240">
        <f>EGFV4!F314</f>
        <v>0</v>
      </c>
      <c r="N303" s="240">
        <f>EGFV4!G314</f>
        <v>0</v>
      </c>
      <c r="O303" s="240">
        <f>EGFV4!H314</f>
        <v>0</v>
      </c>
      <c r="P303" s="240">
        <f>EGFV4!I314</f>
        <v>0</v>
      </c>
      <c r="Q303" s="240">
        <f>EGFV4!J314</f>
        <v>0</v>
      </c>
      <c r="R303" s="242">
        <f>EGFV4!K314</f>
        <v>0</v>
      </c>
      <c r="S303" s="242">
        <f>EGFV4!L314</f>
        <v>0</v>
      </c>
      <c r="T303" s="243">
        <f t="shared" si="130"/>
        <v>0</v>
      </c>
      <c r="U303" s="244"/>
      <c r="V303" s="240">
        <f>EGFV4!O314</f>
        <v>0</v>
      </c>
      <c r="W303" s="242">
        <f>EGFV4!P314</f>
        <v>0</v>
      </c>
      <c r="X303" s="243">
        <f t="shared" si="127"/>
        <v>0</v>
      </c>
      <c r="Y303" s="245">
        <f t="shared" si="128"/>
        <v>0</v>
      </c>
      <c r="Z303" s="239">
        <f>EGFV4!S314</f>
        <v>0</v>
      </c>
      <c r="AA303" s="44"/>
      <c r="AB303" s="240">
        <f t="shared" si="131"/>
        <v>0</v>
      </c>
      <c r="AC303" s="242">
        <f t="shared" si="131"/>
        <v>0</v>
      </c>
      <c r="AD303" s="243">
        <f t="shared" si="132"/>
        <v>0</v>
      </c>
      <c r="AE303" s="243">
        <f t="shared" si="133"/>
        <v>0</v>
      </c>
      <c r="AF303" s="245">
        <f>SUM(AE303)-(AE303*'Reduction%'!$B$2)</f>
        <v>0</v>
      </c>
      <c r="AG303" s="245"/>
      <c r="AH303" s="84"/>
      <c r="AI303" s="246"/>
      <c r="AJ303" s="247">
        <f>'EGFV2 1'!AJ314</f>
        <v>0</v>
      </c>
      <c r="AK303" s="248">
        <f>'EGFV2 1'!AK314</f>
        <v>0</v>
      </c>
      <c r="AL303" s="240">
        <f>'EGFV2 1'!AL314</f>
        <v>0</v>
      </c>
      <c r="AM303" s="242">
        <f>'EGFV2 1'!AM314</f>
        <v>0</v>
      </c>
      <c r="AN303" s="243">
        <f t="shared" si="150"/>
        <v>0</v>
      </c>
      <c r="AO303" s="249">
        <f>'EGFV2 1'!AO314</f>
        <v>0</v>
      </c>
      <c r="AP303" s="247">
        <f>'EGFV2 2'!AP314</f>
        <v>0</v>
      </c>
      <c r="AQ303" s="248">
        <f>'EGFV2 2'!AQ314</f>
        <v>0</v>
      </c>
      <c r="AR303" s="239">
        <f>'EGFV2 2'!AR314</f>
        <v>0</v>
      </c>
      <c r="AS303" s="242">
        <f>'EGFV2 2'!AS314</f>
        <v>0</v>
      </c>
      <c r="AT303" s="245">
        <f t="shared" si="134"/>
        <v>0</v>
      </c>
      <c r="AU303" s="158">
        <f>'EGFV2 2'!AU314</f>
        <v>0</v>
      </c>
      <c r="AV303" s="247">
        <f>'EGFV2 3'!AV314</f>
        <v>0</v>
      </c>
      <c r="AW303" s="248">
        <f>'EGFV2 3'!AW314</f>
        <v>0</v>
      </c>
      <c r="AX303" s="239">
        <f>'EGFV2 3'!AX314</f>
        <v>0</v>
      </c>
      <c r="AY303" s="242">
        <f>'EGFV2 3'!AY314</f>
        <v>0</v>
      </c>
      <c r="AZ303" s="245">
        <f t="shared" si="146"/>
        <v>0</v>
      </c>
      <c r="BA303" s="158">
        <f>'EGFV2 3'!BA314</f>
        <v>0</v>
      </c>
      <c r="BB303" s="247">
        <f>'EGFV2 4'!BB314</f>
        <v>0</v>
      </c>
      <c r="BC303" s="248">
        <f>'EGFV2 4'!BC314</f>
        <v>0</v>
      </c>
      <c r="BD303" s="239">
        <f>'EGFV2 4'!BD314</f>
        <v>0</v>
      </c>
      <c r="BE303" s="250">
        <f>'EGFV2 4'!BE314</f>
        <v>0</v>
      </c>
      <c r="BF303" s="250">
        <f>'EGFV2 4'!BF314</f>
        <v>0</v>
      </c>
      <c r="BG303" s="158">
        <f>'EGFV2 4'!BG314</f>
        <v>0</v>
      </c>
      <c r="BH303" s="240">
        <f t="shared" si="147"/>
        <v>0</v>
      </c>
      <c r="BI303" s="242">
        <f t="shared" si="148"/>
        <v>0</v>
      </c>
      <c r="BJ303" s="245">
        <f t="shared" si="149"/>
        <v>0</v>
      </c>
      <c r="BK303" s="243">
        <f t="shared" si="135"/>
        <v>0</v>
      </c>
      <c r="BS303" s="240">
        <f t="shared" si="136"/>
        <v>0</v>
      </c>
      <c r="BT303" s="242">
        <f t="shared" si="137"/>
        <v>0</v>
      </c>
      <c r="BU303" s="245">
        <f t="shared" si="138"/>
        <v>0</v>
      </c>
      <c r="BV303" s="243">
        <f t="shared" si="139"/>
        <v>0</v>
      </c>
      <c r="CD303" s="240">
        <f t="shared" si="140"/>
        <v>0</v>
      </c>
      <c r="CE303" s="242">
        <f t="shared" si="140"/>
        <v>0</v>
      </c>
      <c r="CF303" s="245">
        <f t="shared" si="141"/>
        <v>0</v>
      </c>
      <c r="CG303" s="243">
        <f t="shared" si="142"/>
        <v>0</v>
      </c>
      <c r="CO303" s="240">
        <f t="shared" si="143"/>
        <v>0</v>
      </c>
      <c r="CP303" s="242">
        <f t="shared" si="143"/>
        <v>0</v>
      </c>
      <c r="CQ303" s="245">
        <f t="shared" si="144"/>
        <v>0</v>
      </c>
      <c r="CR303" s="243">
        <f t="shared" si="145"/>
        <v>0</v>
      </c>
      <c r="CZ303" s="158">
        <f t="shared" si="152"/>
        <v>0</v>
      </c>
      <c r="DA303" s="245">
        <f t="shared" si="151"/>
        <v>0</v>
      </c>
    </row>
    <row r="304" spans="1:105" s="158" customFormat="1" x14ac:dyDescent="0.3">
      <c r="A304" s="251">
        <f t="shared" si="154"/>
        <v>0</v>
      </c>
      <c r="B304" s="158">
        <f t="shared" si="154"/>
        <v>0</v>
      </c>
      <c r="C304" s="158">
        <f t="shared" si="154"/>
        <v>0</v>
      </c>
      <c r="D304" s="158">
        <f t="shared" si="154"/>
        <v>2026</v>
      </c>
      <c r="E304" s="158" t="str">
        <f t="shared" si="154"/>
        <v xml:space="preserve"> </v>
      </c>
      <c r="F304" s="252">
        <f t="shared" si="154"/>
        <v>0</v>
      </c>
      <c r="G304" s="253">
        <f t="shared" si="154"/>
        <v>0</v>
      </c>
      <c r="H304" s="240">
        <f>EGFV4!A315</f>
        <v>0</v>
      </c>
      <c r="I304" s="240">
        <f>EGFV4!B315</f>
        <v>0</v>
      </c>
      <c r="J304" s="240">
        <f>EGFV4!C315</f>
        <v>0</v>
      </c>
      <c r="K304" s="240">
        <f>EGFV4!D315</f>
        <v>0</v>
      </c>
      <c r="L304" s="240">
        <f>EGFV4!E315</f>
        <v>0</v>
      </c>
      <c r="M304" s="240">
        <f>EGFV4!F315</f>
        <v>0</v>
      </c>
      <c r="N304" s="240">
        <f>EGFV4!G315</f>
        <v>0</v>
      </c>
      <c r="O304" s="240">
        <f>EGFV4!H315</f>
        <v>0</v>
      </c>
      <c r="P304" s="240">
        <f>EGFV4!I315</f>
        <v>0</v>
      </c>
      <c r="Q304" s="240">
        <f>EGFV4!J315</f>
        <v>0</v>
      </c>
      <c r="R304" s="242">
        <f>EGFV4!K315</f>
        <v>0</v>
      </c>
      <c r="S304" s="242">
        <f>EGFV4!L315</f>
        <v>0</v>
      </c>
      <c r="T304" s="243">
        <f t="shared" si="130"/>
        <v>0</v>
      </c>
      <c r="U304" s="244"/>
      <c r="V304" s="240">
        <f>EGFV4!O315</f>
        <v>0</v>
      </c>
      <c r="W304" s="242">
        <f>EGFV4!P315</f>
        <v>0</v>
      </c>
      <c r="X304" s="243">
        <f t="shared" si="127"/>
        <v>0</v>
      </c>
      <c r="Y304" s="245">
        <f t="shared" si="128"/>
        <v>0</v>
      </c>
      <c r="Z304" s="239">
        <f>EGFV4!S315</f>
        <v>0</v>
      </c>
      <c r="AA304" s="44"/>
      <c r="AB304" s="240">
        <f t="shared" si="131"/>
        <v>0</v>
      </c>
      <c r="AC304" s="242">
        <f t="shared" si="131"/>
        <v>0</v>
      </c>
      <c r="AD304" s="243">
        <f t="shared" si="132"/>
        <v>0</v>
      </c>
      <c r="AE304" s="243">
        <f t="shared" si="133"/>
        <v>0</v>
      </c>
      <c r="AF304" s="245">
        <f>SUM(AE304)-(AE304*'Reduction%'!$B$2)</f>
        <v>0</v>
      </c>
      <c r="AG304" s="245"/>
      <c r="AH304" s="84"/>
      <c r="AI304" s="246"/>
      <c r="AJ304" s="247">
        <f>'EGFV2 1'!AJ315</f>
        <v>0</v>
      </c>
      <c r="AK304" s="248">
        <f>'EGFV2 1'!AK315</f>
        <v>0</v>
      </c>
      <c r="AL304" s="240">
        <f>'EGFV2 1'!AL315</f>
        <v>0</v>
      </c>
      <c r="AM304" s="242">
        <f>'EGFV2 1'!AM315</f>
        <v>0</v>
      </c>
      <c r="AN304" s="243">
        <f t="shared" si="150"/>
        <v>0</v>
      </c>
      <c r="AO304" s="249">
        <f>'EGFV2 1'!AO315</f>
        <v>0</v>
      </c>
      <c r="AP304" s="247">
        <f>'EGFV2 2'!AP315</f>
        <v>0</v>
      </c>
      <c r="AQ304" s="248">
        <f>'EGFV2 2'!AQ315</f>
        <v>0</v>
      </c>
      <c r="AR304" s="239">
        <f>'EGFV2 2'!AR315</f>
        <v>0</v>
      </c>
      <c r="AS304" s="242">
        <f>'EGFV2 2'!AS315</f>
        <v>0</v>
      </c>
      <c r="AT304" s="245">
        <f t="shared" si="134"/>
        <v>0</v>
      </c>
      <c r="AU304" s="158">
        <f>'EGFV2 2'!AU315</f>
        <v>0</v>
      </c>
      <c r="AV304" s="247">
        <f>'EGFV2 3'!AV315</f>
        <v>0</v>
      </c>
      <c r="AW304" s="248">
        <f>'EGFV2 3'!AW315</f>
        <v>0</v>
      </c>
      <c r="AX304" s="239">
        <f>'EGFV2 3'!AX315</f>
        <v>0</v>
      </c>
      <c r="AY304" s="242">
        <f>'EGFV2 3'!AY315</f>
        <v>0</v>
      </c>
      <c r="AZ304" s="245">
        <f t="shared" si="146"/>
        <v>0</v>
      </c>
      <c r="BA304" s="158">
        <f>'EGFV2 3'!BA315</f>
        <v>0</v>
      </c>
      <c r="BB304" s="247">
        <f>'EGFV2 4'!BB315</f>
        <v>0</v>
      </c>
      <c r="BC304" s="248">
        <f>'EGFV2 4'!BC315</f>
        <v>0</v>
      </c>
      <c r="BD304" s="239">
        <f>'EGFV2 4'!BD315</f>
        <v>0</v>
      </c>
      <c r="BE304" s="250">
        <f>'EGFV2 4'!BE315</f>
        <v>0</v>
      </c>
      <c r="BF304" s="250">
        <f>'EGFV2 4'!BF315</f>
        <v>0</v>
      </c>
      <c r="BG304" s="158">
        <f>'EGFV2 4'!BG315</f>
        <v>0</v>
      </c>
      <c r="BH304" s="240">
        <f t="shared" si="147"/>
        <v>0</v>
      </c>
      <c r="BI304" s="242">
        <f t="shared" si="148"/>
        <v>0</v>
      </c>
      <c r="BJ304" s="245">
        <f t="shared" si="149"/>
        <v>0</v>
      </c>
      <c r="BK304" s="243">
        <f t="shared" si="135"/>
        <v>0</v>
      </c>
      <c r="BS304" s="240">
        <f t="shared" si="136"/>
        <v>0</v>
      </c>
      <c r="BT304" s="242">
        <f t="shared" si="137"/>
        <v>0</v>
      </c>
      <c r="BU304" s="245">
        <f t="shared" si="138"/>
        <v>0</v>
      </c>
      <c r="BV304" s="243">
        <f t="shared" si="139"/>
        <v>0</v>
      </c>
      <c r="CD304" s="240">
        <f t="shared" si="140"/>
        <v>0</v>
      </c>
      <c r="CE304" s="242">
        <f t="shared" si="140"/>
        <v>0</v>
      </c>
      <c r="CF304" s="245">
        <f t="shared" si="141"/>
        <v>0</v>
      </c>
      <c r="CG304" s="243">
        <f t="shared" si="142"/>
        <v>0</v>
      </c>
      <c r="CO304" s="240">
        <f t="shared" si="143"/>
        <v>0</v>
      </c>
      <c r="CP304" s="242">
        <f t="shared" si="143"/>
        <v>0</v>
      </c>
      <c r="CQ304" s="245">
        <f t="shared" si="144"/>
        <v>0</v>
      </c>
      <c r="CR304" s="243">
        <f t="shared" si="145"/>
        <v>0</v>
      </c>
      <c r="CZ304" s="158">
        <f t="shared" si="152"/>
        <v>0</v>
      </c>
      <c r="DA304" s="245">
        <f t="shared" si="151"/>
        <v>0</v>
      </c>
    </row>
    <row r="305" spans="1:105" s="158" customFormat="1" x14ac:dyDescent="0.3">
      <c r="A305" s="251">
        <f t="shared" si="154"/>
        <v>0</v>
      </c>
      <c r="B305" s="158">
        <f t="shared" si="154"/>
        <v>0</v>
      </c>
      <c r="C305" s="158">
        <f t="shared" si="154"/>
        <v>0</v>
      </c>
      <c r="D305" s="158">
        <f t="shared" si="154"/>
        <v>2026</v>
      </c>
      <c r="E305" s="158" t="str">
        <f t="shared" si="154"/>
        <v xml:space="preserve"> </v>
      </c>
      <c r="F305" s="252">
        <f t="shared" si="154"/>
        <v>0</v>
      </c>
      <c r="G305" s="253">
        <f t="shared" si="154"/>
        <v>0</v>
      </c>
      <c r="H305" s="240">
        <f>EGFV4!A316</f>
        <v>0</v>
      </c>
      <c r="I305" s="240">
        <f>EGFV4!B316</f>
        <v>0</v>
      </c>
      <c r="J305" s="240">
        <f>EGFV4!C316</f>
        <v>0</v>
      </c>
      <c r="K305" s="240">
        <f>EGFV4!D316</f>
        <v>0</v>
      </c>
      <c r="L305" s="240">
        <f>EGFV4!E316</f>
        <v>0</v>
      </c>
      <c r="M305" s="240">
        <f>EGFV4!F316</f>
        <v>0</v>
      </c>
      <c r="N305" s="240">
        <f>EGFV4!G316</f>
        <v>0</v>
      </c>
      <c r="O305" s="240">
        <f>EGFV4!H316</f>
        <v>0</v>
      </c>
      <c r="P305" s="240">
        <f>EGFV4!I316</f>
        <v>0</v>
      </c>
      <c r="Q305" s="240">
        <f>EGFV4!J316</f>
        <v>0</v>
      </c>
      <c r="R305" s="242">
        <f>EGFV4!K316</f>
        <v>0</v>
      </c>
      <c r="S305" s="242">
        <f>EGFV4!L316</f>
        <v>0</v>
      </c>
      <c r="T305" s="243">
        <f t="shared" si="130"/>
        <v>0</v>
      </c>
      <c r="U305" s="244"/>
      <c r="V305" s="240">
        <f>EGFV4!O316</f>
        <v>0</v>
      </c>
      <c r="W305" s="242">
        <f>EGFV4!P316</f>
        <v>0</v>
      </c>
      <c r="X305" s="243">
        <f t="shared" si="127"/>
        <v>0</v>
      </c>
      <c r="Y305" s="245">
        <f t="shared" si="128"/>
        <v>0</v>
      </c>
      <c r="Z305" s="239">
        <f>EGFV4!S316</f>
        <v>0</v>
      </c>
      <c r="AA305" s="44"/>
      <c r="AB305" s="240">
        <f t="shared" si="131"/>
        <v>0</v>
      </c>
      <c r="AC305" s="242">
        <f t="shared" si="131"/>
        <v>0</v>
      </c>
      <c r="AD305" s="243">
        <f t="shared" si="132"/>
        <v>0</v>
      </c>
      <c r="AE305" s="243">
        <f t="shared" si="133"/>
        <v>0</v>
      </c>
      <c r="AF305" s="245">
        <f>SUM(AE305)-(AE305*'Reduction%'!$B$2)</f>
        <v>0</v>
      </c>
      <c r="AG305" s="245"/>
      <c r="AH305" s="84"/>
      <c r="AI305" s="246"/>
      <c r="AJ305" s="247">
        <f>'EGFV2 1'!AJ316</f>
        <v>0</v>
      </c>
      <c r="AK305" s="248">
        <f>'EGFV2 1'!AK316</f>
        <v>0</v>
      </c>
      <c r="AL305" s="240">
        <f>'EGFV2 1'!AL316</f>
        <v>0</v>
      </c>
      <c r="AM305" s="242">
        <f>'EGFV2 1'!AM316</f>
        <v>0</v>
      </c>
      <c r="AN305" s="243">
        <f t="shared" si="150"/>
        <v>0</v>
      </c>
      <c r="AO305" s="249">
        <f>'EGFV2 1'!AO316</f>
        <v>0</v>
      </c>
      <c r="AP305" s="247">
        <f>'EGFV2 2'!AP316</f>
        <v>0</v>
      </c>
      <c r="AQ305" s="248">
        <f>'EGFV2 2'!AQ316</f>
        <v>0</v>
      </c>
      <c r="AR305" s="239">
        <f>'EGFV2 2'!AR316</f>
        <v>0</v>
      </c>
      <c r="AS305" s="242">
        <f>'EGFV2 2'!AS316</f>
        <v>0</v>
      </c>
      <c r="AT305" s="245">
        <f t="shared" si="134"/>
        <v>0</v>
      </c>
      <c r="AU305" s="158">
        <f>'EGFV2 2'!AU316</f>
        <v>0</v>
      </c>
      <c r="AV305" s="247">
        <f>'EGFV2 3'!AV316</f>
        <v>0</v>
      </c>
      <c r="AW305" s="248">
        <f>'EGFV2 3'!AW316</f>
        <v>0</v>
      </c>
      <c r="AX305" s="239">
        <f>'EGFV2 3'!AX316</f>
        <v>0</v>
      </c>
      <c r="AY305" s="242">
        <f>'EGFV2 3'!AY316</f>
        <v>0</v>
      </c>
      <c r="AZ305" s="245">
        <f t="shared" si="146"/>
        <v>0</v>
      </c>
      <c r="BA305" s="158">
        <f>'EGFV2 3'!BA316</f>
        <v>0</v>
      </c>
      <c r="BB305" s="247">
        <f>'EGFV2 4'!BB316</f>
        <v>0</v>
      </c>
      <c r="BC305" s="248">
        <f>'EGFV2 4'!BC316</f>
        <v>0</v>
      </c>
      <c r="BD305" s="239">
        <f>'EGFV2 4'!BD316</f>
        <v>0</v>
      </c>
      <c r="BE305" s="250">
        <f>'EGFV2 4'!BE316</f>
        <v>0</v>
      </c>
      <c r="BF305" s="250">
        <f>'EGFV2 4'!BF316</f>
        <v>0</v>
      </c>
      <c r="BG305" s="158">
        <f>'EGFV2 4'!BG316</f>
        <v>0</v>
      </c>
      <c r="BH305" s="240">
        <f t="shared" si="147"/>
        <v>0</v>
      </c>
      <c r="BI305" s="242">
        <f t="shared" si="148"/>
        <v>0</v>
      </c>
      <c r="BJ305" s="245">
        <f t="shared" si="149"/>
        <v>0</v>
      </c>
      <c r="BK305" s="243">
        <f t="shared" si="135"/>
        <v>0</v>
      </c>
      <c r="BS305" s="240">
        <f t="shared" si="136"/>
        <v>0</v>
      </c>
      <c r="BT305" s="242">
        <f t="shared" si="137"/>
        <v>0</v>
      </c>
      <c r="BU305" s="245">
        <f t="shared" si="138"/>
        <v>0</v>
      </c>
      <c r="BV305" s="243">
        <f t="shared" si="139"/>
        <v>0</v>
      </c>
      <c r="CD305" s="240">
        <f t="shared" si="140"/>
        <v>0</v>
      </c>
      <c r="CE305" s="242">
        <f t="shared" si="140"/>
        <v>0</v>
      </c>
      <c r="CF305" s="245">
        <f t="shared" si="141"/>
        <v>0</v>
      </c>
      <c r="CG305" s="243">
        <f t="shared" si="142"/>
        <v>0</v>
      </c>
      <c r="CO305" s="240">
        <f t="shared" si="143"/>
        <v>0</v>
      </c>
      <c r="CP305" s="242">
        <f t="shared" si="143"/>
        <v>0</v>
      </c>
      <c r="CQ305" s="245">
        <f t="shared" si="144"/>
        <v>0</v>
      </c>
      <c r="CR305" s="243">
        <f t="shared" si="145"/>
        <v>0</v>
      </c>
      <c r="CZ305" s="158">
        <f t="shared" si="152"/>
        <v>0</v>
      </c>
      <c r="DA305" s="245">
        <f t="shared" si="151"/>
        <v>0</v>
      </c>
    </row>
    <row r="306" spans="1:105" s="158" customFormat="1" x14ac:dyDescent="0.3">
      <c r="A306" s="251">
        <f t="shared" si="154"/>
        <v>0</v>
      </c>
      <c r="B306" s="158">
        <f t="shared" si="154"/>
        <v>0</v>
      </c>
      <c r="C306" s="158">
        <f t="shared" si="154"/>
        <v>0</v>
      </c>
      <c r="D306" s="158">
        <f t="shared" si="154"/>
        <v>2026</v>
      </c>
      <c r="E306" s="158" t="str">
        <f t="shared" si="154"/>
        <v xml:space="preserve"> </v>
      </c>
      <c r="F306" s="252">
        <f t="shared" si="154"/>
        <v>0</v>
      </c>
      <c r="G306" s="253">
        <f t="shared" si="154"/>
        <v>0</v>
      </c>
      <c r="H306" s="240">
        <f>EGFV4!A317</f>
        <v>0</v>
      </c>
      <c r="I306" s="240">
        <f>EGFV4!B317</f>
        <v>0</v>
      </c>
      <c r="J306" s="240">
        <f>EGFV4!C317</f>
        <v>0</v>
      </c>
      <c r="K306" s="240">
        <f>EGFV4!D317</f>
        <v>0</v>
      </c>
      <c r="L306" s="240">
        <f>EGFV4!E317</f>
        <v>0</v>
      </c>
      <c r="M306" s="240">
        <f>EGFV4!F317</f>
        <v>0</v>
      </c>
      <c r="N306" s="240">
        <f>EGFV4!G317</f>
        <v>0</v>
      </c>
      <c r="O306" s="240">
        <f>EGFV4!H317</f>
        <v>0</v>
      </c>
      <c r="P306" s="240">
        <f>EGFV4!I317</f>
        <v>0</v>
      </c>
      <c r="Q306" s="240">
        <f>EGFV4!J317</f>
        <v>0</v>
      </c>
      <c r="R306" s="242">
        <f>EGFV4!K317</f>
        <v>0</v>
      </c>
      <c r="S306" s="242">
        <f>EGFV4!L317</f>
        <v>0</v>
      </c>
      <c r="T306" s="243">
        <f t="shared" si="130"/>
        <v>0</v>
      </c>
      <c r="U306" s="244"/>
      <c r="V306" s="240">
        <f>EGFV4!O317</f>
        <v>0</v>
      </c>
      <c r="W306" s="242">
        <f>EGFV4!P317</f>
        <v>0</v>
      </c>
      <c r="X306" s="243">
        <f t="shared" si="127"/>
        <v>0</v>
      </c>
      <c r="Y306" s="245">
        <f t="shared" si="128"/>
        <v>0</v>
      </c>
      <c r="Z306" s="239">
        <f>EGFV4!S317</f>
        <v>0</v>
      </c>
      <c r="AA306" s="44"/>
      <c r="AB306" s="240">
        <f t="shared" si="131"/>
        <v>0</v>
      </c>
      <c r="AC306" s="242">
        <f t="shared" si="131"/>
        <v>0</v>
      </c>
      <c r="AD306" s="243">
        <f t="shared" si="132"/>
        <v>0</v>
      </c>
      <c r="AE306" s="243">
        <f t="shared" si="133"/>
        <v>0</v>
      </c>
      <c r="AF306" s="245">
        <f>SUM(AE306)-(AE306*'Reduction%'!$B$2)</f>
        <v>0</v>
      </c>
      <c r="AG306" s="245"/>
      <c r="AH306" s="84"/>
      <c r="AI306" s="246"/>
      <c r="AJ306" s="247">
        <f>'EGFV2 1'!AJ317</f>
        <v>0</v>
      </c>
      <c r="AK306" s="248">
        <f>'EGFV2 1'!AK317</f>
        <v>0</v>
      </c>
      <c r="AL306" s="240">
        <f>'EGFV2 1'!AL317</f>
        <v>0</v>
      </c>
      <c r="AM306" s="242">
        <f>'EGFV2 1'!AM317</f>
        <v>0</v>
      </c>
      <c r="AN306" s="243">
        <f t="shared" si="150"/>
        <v>0</v>
      </c>
      <c r="AO306" s="249">
        <f>'EGFV2 1'!AO317</f>
        <v>0</v>
      </c>
      <c r="AP306" s="247">
        <f>'EGFV2 2'!AP317</f>
        <v>0</v>
      </c>
      <c r="AQ306" s="248">
        <f>'EGFV2 2'!AQ317</f>
        <v>0</v>
      </c>
      <c r="AR306" s="239">
        <f>'EGFV2 2'!AR317</f>
        <v>0</v>
      </c>
      <c r="AS306" s="242">
        <f>'EGFV2 2'!AS317</f>
        <v>0</v>
      </c>
      <c r="AT306" s="245">
        <f t="shared" si="134"/>
        <v>0</v>
      </c>
      <c r="AU306" s="158">
        <f>'EGFV2 2'!AU317</f>
        <v>0</v>
      </c>
      <c r="AV306" s="247">
        <f>'EGFV2 3'!AV317</f>
        <v>0</v>
      </c>
      <c r="AW306" s="248">
        <f>'EGFV2 3'!AW317</f>
        <v>0</v>
      </c>
      <c r="AX306" s="239">
        <f>'EGFV2 3'!AX317</f>
        <v>0</v>
      </c>
      <c r="AY306" s="242">
        <f>'EGFV2 3'!AY317</f>
        <v>0</v>
      </c>
      <c r="AZ306" s="245">
        <f t="shared" si="146"/>
        <v>0</v>
      </c>
      <c r="BA306" s="158">
        <f>'EGFV2 3'!BA317</f>
        <v>0</v>
      </c>
      <c r="BB306" s="247">
        <f>'EGFV2 4'!BB317</f>
        <v>0</v>
      </c>
      <c r="BC306" s="248">
        <f>'EGFV2 4'!BC317</f>
        <v>0</v>
      </c>
      <c r="BD306" s="239">
        <f>'EGFV2 4'!BD317</f>
        <v>0</v>
      </c>
      <c r="BE306" s="250">
        <f>'EGFV2 4'!BE317</f>
        <v>0</v>
      </c>
      <c r="BF306" s="250">
        <f>'EGFV2 4'!BF317</f>
        <v>0</v>
      </c>
      <c r="BG306" s="158">
        <f>'EGFV2 4'!BG317</f>
        <v>0</v>
      </c>
      <c r="BH306" s="240">
        <f t="shared" si="147"/>
        <v>0</v>
      </c>
      <c r="BI306" s="242">
        <f t="shared" si="148"/>
        <v>0</v>
      </c>
      <c r="BJ306" s="245">
        <f t="shared" si="149"/>
        <v>0</v>
      </c>
      <c r="BK306" s="243">
        <f t="shared" si="135"/>
        <v>0</v>
      </c>
      <c r="BS306" s="240">
        <f t="shared" si="136"/>
        <v>0</v>
      </c>
      <c r="BT306" s="242">
        <f t="shared" si="137"/>
        <v>0</v>
      </c>
      <c r="BU306" s="245">
        <f t="shared" si="138"/>
        <v>0</v>
      </c>
      <c r="BV306" s="243">
        <f t="shared" si="139"/>
        <v>0</v>
      </c>
      <c r="CD306" s="240">
        <f t="shared" si="140"/>
        <v>0</v>
      </c>
      <c r="CE306" s="242">
        <f t="shared" si="140"/>
        <v>0</v>
      </c>
      <c r="CF306" s="245">
        <f t="shared" si="141"/>
        <v>0</v>
      </c>
      <c r="CG306" s="243">
        <f t="shared" si="142"/>
        <v>0</v>
      </c>
      <c r="CO306" s="240">
        <f t="shared" si="143"/>
        <v>0</v>
      </c>
      <c r="CP306" s="242">
        <f t="shared" si="143"/>
        <v>0</v>
      </c>
      <c r="CQ306" s="245">
        <f t="shared" si="144"/>
        <v>0</v>
      </c>
      <c r="CR306" s="243">
        <f t="shared" si="145"/>
        <v>0</v>
      </c>
      <c r="CZ306" s="158">
        <f t="shared" si="152"/>
        <v>0</v>
      </c>
      <c r="DA306" s="245">
        <f t="shared" si="151"/>
        <v>0</v>
      </c>
    </row>
    <row r="307" spans="1:105" s="158" customFormat="1" x14ac:dyDescent="0.3">
      <c r="A307" s="251">
        <f t="shared" ref="A307:G322" si="155">A306</f>
        <v>0</v>
      </c>
      <c r="B307" s="158">
        <f t="shared" si="155"/>
        <v>0</v>
      </c>
      <c r="C307" s="158">
        <f t="shared" si="155"/>
        <v>0</v>
      </c>
      <c r="D307" s="158">
        <f t="shared" si="155"/>
        <v>2026</v>
      </c>
      <c r="E307" s="158" t="str">
        <f t="shared" si="155"/>
        <v xml:space="preserve"> </v>
      </c>
      <c r="F307" s="252">
        <f t="shared" si="155"/>
        <v>0</v>
      </c>
      <c r="G307" s="253">
        <f t="shared" si="155"/>
        <v>0</v>
      </c>
      <c r="H307" s="240">
        <f>EGFV4!A318</f>
        <v>0</v>
      </c>
      <c r="I307" s="240">
        <f>EGFV4!B318</f>
        <v>0</v>
      </c>
      <c r="J307" s="240">
        <f>EGFV4!C318</f>
        <v>0</v>
      </c>
      <c r="K307" s="240">
        <f>EGFV4!D318</f>
        <v>0</v>
      </c>
      <c r="L307" s="240">
        <f>EGFV4!E318</f>
        <v>0</v>
      </c>
      <c r="M307" s="240">
        <f>EGFV4!F318</f>
        <v>0</v>
      </c>
      <c r="N307" s="240">
        <f>EGFV4!G318</f>
        <v>0</v>
      </c>
      <c r="O307" s="240">
        <f>EGFV4!H318</f>
        <v>0</v>
      </c>
      <c r="P307" s="240">
        <f>EGFV4!I318</f>
        <v>0</v>
      </c>
      <c r="Q307" s="240">
        <f>EGFV4!J318</f>
        <v>0</v>
      </c>
      <c r="R307" s="242">
        <f>EGFV4!K318</f>
        <v>0</v>
      </c>
      <c r="S307" s="242">
        <f>EGFV4!L318</f>
        <v>0</v>
      </c>
      <c r="T307" s="243">
        <f t="shared" si="130"/>
        <v>0</v>
      </c>
      <c r="U307" s="244"/>
      <c r="V307" s="240">
        <f>EGFV4!O318</f>
        <v>0</v>
      </c>
      <c r="W307" s="242">
        <f>EGFV4!P318</f>
        <v>0</v>
      </c>
      <c r="X307" s="243">
        <f t="shared" si="127"/>
        <v>0</v>
      </c>
      <c r="Y307" s="245">
        <f t="shared" si="128"/>
        <v>0</v>
      </c>
      <c r="Z307" s="239">
        <f>EGFV4!S318</f>
        <v>0</v>
      </c>
      <c r="AA307" s="44"/>
      <c r="AB307" s="240">
        <f t="shared" si="131"/>
        <v>0</v>
      </c>
      <c r="AC307" s="242">
        <f t="shared" si="131"/>
        <v>0</v>
      </c>
      <c r="AD307" s="243">
        <f t="shared" si="132"/>
        <v>0</v>
      </c>
      <c r="AE307" s="243">
        <f t="shared" si="133"/>
        <v>0</v>
      </c>
      <c r="AF307" s="245">
        <f>SUM(AE307)-(AE307*'Reduction%'!$B$2)</f>
        <v>0</v>
      </c>
      <c r="AG307" s="245"/>
      <c r="AH307" s="84"/>
      <c r="AI307" s="246"/>
      <c r="AJ307" s="247">
        <f>'EGFV2 1'!AJ318</f>
        <v>0</v>
      </c>
      <c r="AK307" s="248">
        <f>'EGFV2 1'!AK318</f>
        <v>0</v>
      </c>
      <c r="AL307" s="240">
        <f>'EGFV2 1'!AL318</f>
        <v>0</v>
      </c>
      <c r="AM307" s="242">
        <f>'EGFV2 1'!AM318</f>
        <v>0</v>
      </c>
      <c r="AN307" s="243">
        <f t="shared" si="150"/>
        <v>0</v>
      </c>
      <c r="AO307" s="249">
        <f>'EGFV2 1'!AO318</f>
        <v>0</v>
      </c>
      <c r="AP307" s="247">
        <f>'EGFV2 2'!AP318</f>
        <v>0</v>
      </c>
      <c r="AQ307" s="248">
        <f>'EGFV2 2'!AQ318</f>
        <v>0</v>
      </c>
      <c r="AR307" s="239">
        <f>'EGFV2 2'!AR318</f>
        <v>0</v>
      </c>
      <c r="AS307" s="242">
        <f>'EGFV2 2'!AS318</f>
        <v>0</v>
      </c>
      <c r="AT307" s="245">
        <f t="shared" si="134"/>
        <v>0</v>
      </c>
      <c r="AU307" s="158">
        <f>'EGFV2 2'!AU318</f>
        <v>0</v>
      </c>
      <c r="AV307" s="247">
        <f>'EGFV2 3'!AV318</f>
        <v>0</v>
      </c>
      <c r="AW307" s="248">
        <f>'EGFV2 3'!AW318</f>
        <v>0</v>
      </c>
      <c r="AX307" s="239">
        <f>'EGFV2 3'!AX318</f>
        <v>0</v>
      </c>
      <c r="AY307" s="242">
        <f>'EGFV2 3'!AY318</f>
        <v>0</v>
      </c>
      <c r="AZ307" s="245">
        <f t="shared" si="146"/>
        <v>0</v>
      </c>
      <c r="BA307" s="158">
        <f>'EGFV2 3'!BA318</f>
        <v>0</v>
      </c>
      <c r="BB307" s="247">
        <f>'EGFV2 4'!BB318</f>
        <v>0</v>
      </c>
      <c r="BC307" s="248">
        <f>'EGFV2 4'!BC318</f>
        <v>0</v>
      </c>
      <c r="BD307" s="239">
        <f>'EGFV2 4'!BD318</f>
        <v>0</v>
      </c>
      <c r="BE307" s="250">
        <f>'EGFV2 4'!BE318</f>
        <v>0</v>
      </c>
      <c r="BF307" s="250">
        <f>'EGFV2 4'!BF318</f>
        <v>0</v>
      </c>
      <c r="BG307" s="158">
        <f>'EGFV2 4'!BG318</f>
        <v>0</v>
      </c>
      <c r="BH307" s="240">
        <f t="shared" si="147"/>
        <v>0</v>
      </c>
      <c r="BI307" s="242">
        <f t="shared" si="148"/>
        <v>0</v>
      </c>
      <c r="BJ307" s="245">
        <f t="shared" si="149"/>
        <v>0</v>
      </c>
      <c r="BK307" s="243">
        <f t="shared" si="135"/>
        <v>0</v>
      </c>
      <c r="BS307" s="240">
        <f t="shared" si="136"/>
        <v>0</v>
      </c>
      <c r="BT307" s="242">
        <f t="shared" si="137"/>
        <v>0</v>
      </c>
      <c r="BU307" s="245">
        <f t="shared" si="138"/>
        <v>0</v>
      </c>
      <c r="BV307" s="243">
        <f t="shared" si="139"/>
        <v>0</v>
      </c>
      <c r="CD307" s="240">
        <f t="shared" si="140"/>
        <v>0</v>
      </c>
      <c r="CE307" s="242">
        <f t="shared" si="140"/>
        <v>0</v>
      </c>
      <c r="CF307" s="245">
        <f t="shared" si="141"/>
        <v>0</v>
      </c>
      <c r="CG307" s="243">
        <f t="shared" si="142"/>
        <v>0</v>
      </c>
      <c r="CO307" s="240">
        <f t="shared" si="143"/>
        <v>0</v>
      </c>
      <c r="CP307" s="242">
        <f t="shared" si="143"/>
        <v>0</v>
      </c>
      <c r="CQ307" s="245">
        <f t="shared" si="144"/>
        <v>0</v>
      </c>
      <c r="CR307" s="243">
        <f t="shared" si="145"/>
        <v>0</v>
      </c>
      <c r="CZ307" s="158">
        <f t="shared" si="152"/>
        <v>0</v>
      </c>
      <c r="DA307" s="245">
        <f t="shared" si="151"/>
        <v>0</v>
      </c>
    </row>
    <row r="308" spans="1:105" s="158" customFormat="1" x14ac:dyDescent="0.3">
      <c r="A308" s="251">
        <f t="shared" si="155"/>
        <v>0</v>
      </c>
      <c r="B308" s="158">
        <f t="shared" si="155"/>
        <v>0</v>
      </c>
      <c r="C308" s="158">
        <f t="shared" si="155"/>
        <v>0</v>
      </c>
      <c r="D308" s="158">
        <f t="shared" si="155"/>
        <v>2026</v>
      </c>
      <c r="E308" s="158" t="str">
        <f t="shared" si="155"/>
        <v xml:space="preserve"> </v>
      </c>
      <c r="F308" s="252">
        <f t="shared" si="155"/>
        <v>0</v>
      </c>
      <c r="G308" s="253">
        <f t="shared" si="155"/>
        <v>0</v>
      </c>
      <c r="H308" s="240">
        <f>EGFV4!A319</f>
        <v>0</v>
      </c>
      <c r="I308" s="240">
        <f>EGFV4!B319</f>
        <v>0</v>
      </c>
      <c r="J308" s="240">
        <f>EGFV4!C319</f>
        <v>0</v>
      </c>
      <c r="K308" s="240">
        <f>EGFV4!D319</f>
        <v>0</v>
      </c>
      <c r="L308" s="240">
        <f>EGFV4!E319</f>
        <v>0</v>
      </c>
      <c r="M308" s="240">
        <f>EGFV4!F319</f>
        <v>0</v>
      </c>
      <c r="N308" s="240">
        <f>EGFV4!G319</f>
        <v>0</v>
      </c>
      <c r="O308" s="240">
        <f>EGFV4!H319</f>
        <v>0</v>
      </c>
      <c r="P308" s="240">
        <f>EGFV4!I319</f>
        <v>0</v>
      </c>
      <c r="Q308" s="240">
        <f>EGFV4!J319</f>
        <v>0</v>
      </c>
      <c r="R308" s="242">
        <f>EGFV4!K319</f>
        <v>0</v>
      </c>
      <c r="S308" s="242">
        <f>EGFV4!L319</f>
        <v>0</v>
      </c>
      <c r="T308" s="243">
        <f t="shared" si="130"/>
        <v>0</v>
      </c>
      <c r="U308" s="244"/>
      <c r="V308" s="240">
        <f>EGFV4!O319</f>
        <v>0</v>
      </c>
      <c r="W308" s="242">
        <f>EGFV4!P319</f>
        <v>0</v>
      </c>
      <c r="X308" s="243">
        <f t="shared" ref="X308:X371" si="156">SUM(W308)*V308</f>
        <v>0</v>
      </c>
      <c r="Y308" s="245">
        <f t="shared" si="128"/>
        <v>0</v>
      </c>
      <c r="Z308" s="239">
        <f>EGFV4!S319</f>
        <v>0</v>
      </c>
      <c r="AA308" s="44"/>
      <c r="AB308" s="240">
        <f t="shared" si="131"/>
        <v>0</v>
      </c>
      <c r="AC308" s="242">
        <f t="shared" si="131"/>
        <v>0</v>
      </c>
      <c r="AD308" s="243">
        <f t="shared" si="132"/>
        <v>0</v>
      </c>
      <c r="AE308" s="243">
        <f t="shared" si="133"/>
        <v>0</v>
      </c>
      <c r="AF308" s="245">
        <f>SUM(AE308)-(AE308*'Reduction%'!$B$2)</f>
        <v>0</v>
      </c>
      <c r="AG308" s="245"/>
      <c r="AH308" s="84"/>
      <c r="AI308" s="246"/>
      <c r="AJ308" s="247">
        <f>'EGFV2 1'!AJ319</f>
        <v>0</v>
      </c>
      <c r="AK308" s="248">
        <f>'EGFV2 1'!AK319</f>
        <v>0</v>
      </c>
      <c r="AL308" s="240">
        <f>'EGFV2 1'!AL319</f>
        <v>0</v>
      </c>
      <c r="AM308" s="242">
        <f>'EGFV2 1'!AM319</f>
        <v>0</v>
      </c>
      <c r="AN308" s="243">
        <f t="shared" si="150"/>
        <v>0</v>
      </c>
      <c r="AO308" s="249">
        <f>'EGFV2 1'!AO319</f>
        <v>0</v>
      </c>
      <c r="AP308" s="247">
        <f>'EGFV2 2'!AP319</f>
        <v>0</v>
      </c>
      <c r="AQ308" s="248">
        <f>'EGFV2 2'!AQ319</f>
        <v>0</v>
      </c>
      <c r="AR308" s="239">
        <f>'EGFV2 2'!AR319</f>
        <v>0</v>
      </c>
      <c r="AS308" s="242">
        <f>'EGFV2 2'!AS319</f>
        <v>0</v>
      </c>
      <c r="AT308" s="245">
        <f t="shared" si="134"/>
        <v>0</v>
      </c>
      <c r="AU308" s="158">
        <f>'EGFV2 2'!AU319</f>
        <v>0</v>
      </c>
      <c r="AV308" s="247">
        <f>'EGFV2 3'!AV319</f>
        <v>0</v>
      </c>
      <c r="AW308" s="248">
        <f>'EGFV2 3'!AW319</f>
        <v>0</v>
      </c>
      <c r="AX308" s="239">
        <f>'EGFV2 3'!AX319</f>
        <v>0</v>
      </c>
      <c r="AY308" s="242">
        <f>'EGFV2 3'!AY319</f>
        <v>0</v>
      </c>
      <c r="AZ308" s="245">
        <f t="shared" si="146"/>
        <v>0</v>
      </c>
      <c r="BA308" s="158">
        <f>'EGFV2 3'!BA319</f>
        <v>0</v>
      </c>
      <c r="BB308" s="247">
        <f>'EGFV2 4'!BB319</f>
        <v>0</v>
      </c>
      <c r="BC308" s="248">
        <f>'EGFV2 4'!BC319</f>
        <v>0</v>
      </c>
      <c r="BD308" s="239">
        <f>'EGFV2 4'!BD319</f>
        <v>0</v>
      </c>
      <c r="BE308" s="250">
        <f>'EGFV2 4'!BE319</f>
        <v>0</v>
      </c>
      <c r="BF308" s="250">
        <f>'EGFV2 4'!BF319</f>
        <v>0</v>
      </c>
      <c r="BG308" s="158">
        <f>'EGFV2 4'!BG319</f>
        <v>0</v>
      </c>
      <c r="BH308" s="240">
        <f t="shared" si="147"/>
        <v>0</v>
      </c>
      <c r="BI308" s="242">
        <f t="shared" si="148"/>
        <v>0</v>
      </c>
      <c r="BJ308" s="245">
        <f t="shared" si="149"/>
        <v>0</v>
      </c>
      <c r="BK308" s="243">
        <f t="shared" si="135"/>
        <v>0</v>
      </c>
      <c r="BS308" s="240">
        <f t="shared" si="136"/>
        <v>0</v>
      </c>
      <c r="BT308" s="242">
        <f t="shared" si="137"/>
        <v>0</v>
      </c>
      <c r="BU308" s="245">
        <f t="shared" si="138"/>
        <v>0</v>
      </c>
      <c r="BV308" s="243">
        <f t="shared" si="139"/>
        <v>0</v>
      </c>
      <c r="CD308" s="240">
        <f t="shared" si="140"/>
        <v>0</v>
      </c>
      <c r="CE308" s="242">
        <f t="shared" si="140"/>
        <v>0</v>
      </c>
      <c r="CF308" s="245">
        <f t="shared" si="141"/>
        <v>0</v>
      </c>
      <c r="CG308" s="243">
        <f t="shared" si="142"/>
        <v>0</v>
      </c>
      <c r="CO308" s="240">
        <f t="shared" si="143"/>
        <v>0</v>
      </c>
      <c r="CP308" s="242">
        <f t="shared" si="143"/>
        <v>0</v>
      </c>
      <c r="CQ308" s="245">
        <f t="shared" si="144"/>
        <v>0</v>
      </c>
      <c r="CR308" s="243">
        <f t="shared" si="145"/>
        <v>0</v>
      </c>
      <c r="CZ308" s="158">
        <f t="shared" si="152"/>
        <v>0</v>
      </c>
      <c r="DA308" s="245">
        <f t="shared" si="151"/>
        <v>0</v>
      </c>
    </row>
    <row r="309" spans="1:105" s="158" customFormat="1" x14ac:dyDescent="0.3">
      <c r="A309" s="251">
        <f t="shared" si="155"/>
        <v>0</v>
      </c>
      <c r="B309" s="158">
        <f t="shared" si="155"/>
        <v>0</v>
      </c>
      <c r="C309" s="158">
        <f t="shared" si="155"/>
        <v>0</v>
      </c>
      <c r="D309" s="158">
        <f t="shared" si="155"/>
        <v>2026</v>
      </c>
      <c r="E309" s="158" t="str">
        <f t="shared" si="155"/>
        <v xml:space="preserve"> </v>
      </c>
      <c r="F309" s="252">
        <f t="shared" si="155"/>
        <v>0</v>
      </c>
      <c r="G309" s="253">
        <f t="shared" si="155"/>
        <v>0</v>
      </c>
      <c r="H309" s="240">
        <f>EGFV4!A320</f>
        <v>0</v>
      </c>
      <c r="I309" s="240">
        <f>EGFV4!B320</f>
        <v>0</v>
      </c>
      <c r="J309" s="240">
        <f>EGFV4!C320</f>
        <v>0</v>
      </c>
      <c r="K309" s="240">
        <f>EGFV4!D320</f>
        <v>0</v>
      </c>
      <c r="L309" s="240">
        <f>EGFV4!E320</f>
        <v>0</v>
      </c>
      <c r="M309" s="240">
        <f>EGFV4!F320</f>
        <v>0</v>
      </c>
      <c r="N309" s="240">
        <f>EGFV4!G320</f>
        <v>0</v>
      </c>
      <c r="O309" s="240">
        <f>EGFV4!H320</f>
        <v>0</v>
      </c>
      <c r="P309" s="240">
        <f>EGFV4!I320</f>
        <v>0</v>
      </c>
      <c r="Q309" s="240">
        <f>EGFV4!J320</f>
        <v>0</v>
      </c>
      <c r="R309" s="242">
        <f>EGFV4!K320</f>
        <v>0</v>
      </c>
      <c r="S309" s="242">
        <f>EGFV4!L320</f>
        <v>0</v>
      </c>
      <c r="T309" s="243">
        <f t="shared" si="130"/>
        <v>0</v>
      </c>
      <c r="U309" s="244"/>
      <c r="V309" s="240">
        <f>EGFV4!O320</f>
        <v>0</v>
      </c>
      <c r="W309" s="242">
        <f>EGFV4!P320</f>
        <v>0</v>
      </c>
      <c r="X309" s="243">
        <f t="shared" si="156"/>
        <v>0</v>
      </c>
      <c r="Y309" s="245">
        <f t="shared" si="128"/>
        <v>0</v>
      </c>
      <c r="Z309" s="239">
        <f>EGFV4!S320</f>
        <v>0</v>
      </c>
      <c r="AA309" s="44"/>
      <c r="AB309" s="240">
        <f t="shared" si="131"/>
        <v>0</v>
      </c>
      <c r="AC309" s="242">
        <f t="shared" si="131"/>
        <v>0</v>
      </c>
      <c r="AD309" s="243">
        <f t="shared" si="132"/>
        <v>0</v>
      </c>
      <c r="AE309" s="243">
        <f t="shared" si="133"/>
        <v>0</v>
      </c>
      <c r="AF309" s="245">
        <f>SUM(AE309)-(AE309*'Reduction%'!$B$2)</f>
        <v>0</v>
      </c>
      <c r="AG309" s="245"/>
      <c r="AH309" s="84"/>
      <c r="AI309" s="246"/>
      <c r="AJ309" s="247">
        <f>'EGFV2 1'!AJ320</f>
        <v>0</v>
      </c>
      <c r="AK309" s="248">
        <f>'EGFV2 1'!AK320</f>
        <v>0</v>
      </c>
      <c r="AL309" s="240">
        <f>'EGFV2 1'!AL320</f>
        <v>0</v>
      </c>
      <c r="AM309" s="242">
        <f>'EGFV2 1'!AM320</f>
        <v>0</v>
      </c>
      <c r="AN309" s="243">
        <f t="shared" si="150"/>
        <v>0</v>
      </c>
      <c r="AO309" s="249">
        <f>'EGFV2 1'!AO320</f>
        <v>0</v>
      </c>
      <c r="AP309" s="247">
        <f>'EGFV2 2'!AP320</f>
        <v>0</v>
      </c>
      <c r="AQ309" s="248">
        <f>'EGFV2 2'!AQ320</f>
        <v>0</v>
      </c>
      <c r="AR309" s="239">
        <f>'EGFV2 2'!AR320</f>
        <v>0</v>
      </c>
      <c r="AS309" s="242">
        <f>'EGFV2 2'!AS320</f>
        <v>0</v>
      </c>
      <c r="AT309" s="245">
        <f t="shared" si="134"/>
        <v>0</v>
      </c>
      <c r="AU309" s="158">
        <f>'EGFV2 2'!AU320</f>
        <v>0</v>
      </c>
      <c r="AV309" s="247">
        <f>'EGFV2 3'!AV320</f>
        <v>0</v>
      </c>
      <c r="AW309" s="248">
        <f>'EGFV2 3'!AW320</f>
        <v>0</v>
      </c>
      <c r="AX309" s="239">
        <f>'EGFV2 3'!AX320</f>
        <v>0</v>
      </c>
      <c r="AY309" s="242">
        <f>'EGFV2 3'!AY320</f>
        <v>0</v>
      </c>
      <c r="AZ309" s="245">
        <f t="shared" si="146"/>
        <v>0</v>
      </c>
      <c r="BA309" s="158">
        <f>'EGFV2 3'!BA320</f>
        <v>0</v>
      </c>
      <c r="BB309" s="247">
        <f>'EGFV2 4'!BB320</f>
        <v>0</v>
      </c>
      <c r="BC309" s="248">
        <f>'EGFV2 4'!BC320</f>
        <v>0</v>
      </c>
      <c r="BD309" s="239">
        <f>'EGFV2 4'!BD320</f>
        <v>0</v>
      </c>
      <c r="BE309" s="250">
        <f>'EGFV2 4'!BE320</f>
        <v>0</v>
      </c>
      <c r="BF309" s="250">
        <f>'EGFV2 4'!BF320</f>
        <v>0</v>
      </c>
      <c r="BG309" s="158">
        <f>'EGFV2 4'!BG320</f>
        <v>0</v>
      </c>
      <c r="BH309" s="240">
        <f t="shared" si="147"/>
        <v>0</v>
      </c>
      <c r="BI309" s="242">
        <f t="shared" si="148"/>
        <v>0</v>
      </c>
      <c r="BJ309" s="245">
        <f t="shared" si="149"/>
        <v>0</v>
      </c>
      <c r="BK309" s="243">
        <f t="shared" si="135"/>
        <v>0</v>
      </c>
      <c r="BS309" s="240">
        <f t="shared" si="136"/>
        <v>0</v>
      </c>
      <c r="BT309" s="242">
        <f t="shared" si="137"/>
        <v>0</v>
      </c>
      <c r="BU309" s="245">
        <f t="shared" si="138"/>
        <v>0</v>
      </c>
      <c r="BV309" s="243">
        <f t="shared" si="139"/>
        <v>0</v>
      </c>
      <c r="CD309" s="240">
        <f t="shared" si="140"/>
        <v>0</v>
      </c>
      <c r="CE309" s="242">
        <f t="shared" si="140"/>
        <v>0</v>
      </c>
      <c r="CF309" s="245">
        <f t="shared" si="141"/>
        <v>0</v>
      </c>
      <c r="CG309" s="243">
        <f t="shared" si="142"/>
        <v>0</v>
      </c>
      <c r="CO309" s="240">
        <f t="shared" si="143"/>
        <v>0</v>
      </c>
      <c r="CP309" s="242">
        <f t="shared" si="143"/>
        <v>0</v>
      </c>
      <c r="CQ309" s="245">
        <f t="shared" si="144"/>
        <v>0</v>
      </c>
      <c r="CR309" s="243">
        <f t="shared" si="145"/>
        <v>0</v>
      </c>
      <c r="CZ309" s="158">
        <f t="shared" si="152"/>
        <v>0</v>
      </c>
      <c r="DA309" s="245">
        <f t="shared" si="151"/>
        <v>0</v>
      </c>
    </row>
    <row r="310" spans="1:105" s="158" customFormat="1" x14ac:dyDescent="0.3">
      <c r="A310" s="251">
        <f t="shared" si="155"/>
        <v>0</v>
      </c>
      <c r="B310" s="158">
        <f t="shared" si="155"/>
        <v>0</v>
      </c>
      <c r="C310" s="158">
        <f t="shared" si="155"/>
        <v>0</v>
      </c>
      <c r="D310" s="158">
        <f t="shared" si="155"/>
        <v>2026</v>
      </c>
      <c r="E310" s="158" t="str">
        <f t="shared" si="155"/>
        <v xml:space="preserve"> </v>
      </c>
      <c r="F310" s="252">
        <f t="shared" si="155"/>
        <v>0</v>
      </c>
      <c r="G310" s="253">
        <f t="shared" si="155"/>
        <v>0</v>
      </c>
      <c r="H310" s="240">
        <f>EGFV4!A321</f>
        <v>0</v>
      </c>
      <c r="I310" s="240">
        <f>EGFV4!B321</f>
        <v>0</v>
      </c>
      <c r="J310" s="240">
        <f>EGFV4!C321</f>
        <v>0</v>
      </c>
      <c r="K310" s="240">
        <f>EGFV4!D321</f>
        <v>0</v>
      </c>
      <c r="L310" s="240">
        <f>EGFV4!E321</f>
        <v>0</v>
      </c>
      <c r="M310" s="240">
        <f>EGFV4!F321</f>
        <v>0</v>
      </c>
      <c r="N310" s="240">
        <f>EGFV4!G321</f>
        <v>0</v>
      </c>
      <c r="O310" s="240">
        <f>EGFV4!H321</f>
        <v>0</v>
      </c>
      <c r="P310" s="240">
        <f>EGFV4!I321</f>
        <v>0</v>
      </c>
      <c r="Q310" s="240">
        <f>EGFV4!J321</f>
        <v>0</v>
      </c>
      <c r="R310" s="242">
        <f>EGFV4!K321</f>
        <v>0</v>
      </c>
      <c r="S310" s="242">
        <f>EGFV4!L321</f>
        <v>0</v>
      </c>
      <c r="T310" s="243">
        <f t="shared" si="130"/>
        <v>0</v>
      </c>
      <c r="U310" s="244"/>
      <c r="V310" s="240">
        <f>EGFV4!O321</f>
        <v>0</v>
      </c>
      <c r="W310" s="242">
        <f>EGFV4!P321</f>
        <v>0</v>
      </c>
      <c r="X310" s="243">
        <f t="shared" si="156"/>
        <v>0</v>
      </c>
      <c r="Y310" s="245">
        <f t="shared" si="128"/>
        <v>0</v>
      </c>
      <c r="Z310" s="239">
        <f>EGFV4!S321</f>
        <v>0</v>
      </c>
      <c r="AA310" s="44"/>
      <c r="AB310" s="240">
        <f t="shared" si="131"/>
        <v>0</v>
      </c>
      <c r="AC310" s="242">
        <f t="shared" si="131"/>
        <v>0</v>
      </c>
      <c r="AD310" s="243">
        <f t="shared" si="132"/>
        <v>0</v>
      </c>
      <c r="AE310" s="243">
        <f t="shared" si="133"/>
        <v>0</v>
      </c>
      <c r="AF310" s="245">
        <f>SUM(AE310)-(AE310*'Reduction%'!$B$2)</f>
        <v>0</v>
      </c>
      <c r="AG310" s="245"/>
      <c r="AH310" s="84"/>
      <c r="AI310" s="246"/>
      <c r="AJ310" s="247">
        <f>'EGFV2 1'!AJ321</f>
        <v>0</v>
      </c>
      <c r="AK310" s="248">
        <f>'EGFV2 1'!AK321</f>
        <v>0</v>
      </c>
      <c r="AL310" s="240">
        <f>'EGFV2 1'!AL321</f>
        <v>0</v>
      </c>
      <c r="AM310" s="242">
        <f>'EGFV2 1'!AM321</f>
        <v>0</v>
      </c>
      <c r="AN310" s="243">
        <f t="shared" si="150"/>
        <v>0</v>
      </c>
      <c r="AO310" s="249">
        <f>'EGFV2 1'!AO321</f>
        <v>0</v>
      </c>
      <c r="AP310" s="247">
        <f>'EGFV2 2'!AP321</f>
        <v>0</v>
      </c>
      <c r="AQ310" s="248">
        <f>'EGFV2 2'!AQ321</f>
        <v>0</v>
      </c>
      <c r="AR310" s="239">
        <f>'EGFV2 2'!AR321</f>
        <v>0</v>
      </c>
      <c r="AS310" s="242">
        <f>'EGFV2 2'!AS321</f>
        <v>0</v>
      </c>
      <c r="AT310" s="245">
        <f t="shared" si="134"/>
        <v>0</v>
      </c>
      <c r="AU310" s="158">
        <f>'EGFV2 2'!AU321</f>
        <v>0</v>
      </c>
      <c r="AV310" s="247">
        <f>'EGFV2 3'!AV321</f>
        <v>0</v>
      </c>
      <c r="AW310" s="248">
        <f>'EGFV2 3'!AW321</f>
        <v>0</v>
      </c>
      <c r="AX310" s="239">
        <f>'EGFV2 3'!AX321</f>
        <v>0</v>
      </c>
      <c r="AY310" s="242">
        <f>'EGFV2 3'!AY321</f>
        <v>0</v>
      </c>
      <c r="AZ310" s="245">
        <f t="shared" si="146"/>
        <v>0</v>
      </c>
      <c r="BA310" s="158">
        <f>'EGFV2 3'!BA321</f>
        <v>0</v>
      </c>
      <c r="BB310" s="247">
        <f>'EGFV2 4'!BB321</f>
        <v>0</v>
      </c>
      <c r="BC310" s="248">
        <f>'EGFV2 4'!BC321</f>
        <v>0</v>
      </c>
      <c r="BD310" s="239">
        <f>'EGFV2 4'!BD321</f>
        <v>0</v>
      </c>
      <c r="BE310" s="250">
        <f>'EGFV2 4'!BE321</f>
        <v>0</v>
      </c>
      <c r="BF310" s="250">
        <f>'EGFV2 4'!BF321</f>
        <v>0</v>
      </c>
      <c r="BG310" s="158">
        <f>'EGFV2 4'!BG321</f>
        <v>0</v>
      </c>
      <c r="BH310" s="240">
        <f t="shared" si="147"/>
        <v>0</v>
      </c>
      <c r="BI310" s="242">
        <f t="shared" si="148"/>
        <v>0</v>
      </c>
      <c r="BJ310" s="245">
        <f t="shared" si="149"/>
        <v>0</v>
      </c>
      <c r="BK310" s="243">
        <f t="shared" si="135"/>
        <v>0</v>
      </c>
      <c r="BS310" s="240">
        <f t="shared" si="136"/>
        <v>0</v>
      </c>
      <c r="BT310" s="242">
        <f t="shared" si="137"/>
        <v>0</v>
      </c>
      <c r="BU310" s="245">
        <f t="shared" si="138"/>
        <v>0</v>
      </c>
      <c r="BV310" s="243">
        <f t="shared" si="139"/>
        <v>0</v>
      </c>
      <c r="CD310" s="240">
        <f t="shared" si="140"/>
        <v>0</v>
      </c>
      <c r="CE310" s="242">
        <f t="shared" si="140"/>
        <v>0</v>
      </c>
      <c r="CF310" s="245">
        <f t="shared" si="141"/>
        <v>0</v>
      </c>
      <c r="CG310" s="243">
        <f t="shared" si="142"/>
        <v>0</v>
      </c>
      <c r="CO310" s="240">
        <f t="shared" si="143"/>
        <v>0</v>
      </c>
      <c r="CP310" s="242">
        <f t="shared" si="143"/>
        <v>0</v>
      </c>
      <c r="CQ310" s="245">
        <f t="shared" si="144"/>
        <v>0</v>
      </c>
      <c r="CR310" s="243">
        <f t="shared" si="145"/>
        <v>0</v>
      </c>
      <c r="CZ310" s="158">
        <f t="shared" si="152"/>
        <v>0</v>
      </c>
      <c r="DA310" s="245">
        <f t="shared" si="151"/>
        <v>0</v>
      </c>
    </row>
    <row r="311" spans="1:105" s="158" customFormat="1" x14ac:dyDescent="0.3">
      <c r="A311" s="251">
        <f t="shared" si="155"/>
        <v>0</v>
      </c>
      <c r="B311" s="158">
        <f t="shared" si="155"/>
        <v>0</v>
      </c>
      <c r="C311" s="158">
        <f t="shared" si="155"/>
        <v>0</v>
      </c>
      <c r="D311" s="158">
        <f t="shared" si="155"/>
        <v>2026</v>
      </c>
      <c r="E311" s="158" t="str">
        <f t="shared" si="155"/>
        <v xml:space="preserve"> </v>
      </c>
      <c r="F311" s="252">
        <f t="shared" si="155"/>
        <v>0</v>
      </c>
      <c r="G311" s="253">
        <f t="shared" si="155"/>
        <v>0</v>
      </c>
      <c r="H311" s="240">
        <f>EGFV4!A322</f>
        <v>0</v>
      </c>
      <c r="I311" s="240">
        <f>EGFV4!B322</f>
        <v>0</v>
      </c>
      <c r="J311" s="240">
        <f>EGFV4!C322</f>
        <v>0</v>
      </c>
      <c r="K311" s="240">
        <f>EGFV4!D322</f>
        <v>0</v>
      </c>
      <c r="L311" s="240">
        <f>EGFV4!E322</f>
        <v>0</v>
      </c>
      <c r="M311" s="240">
        <f>EGFV4!F322</f>
        <v>0</v>
      </c>
      <c r="N311" s="240">
        <f>EGFV4!G322</f>
        <v>0</v>
      </c>
      <c r="O311" s="240">
        <f>EGFV4!H322</f>
        <v>0</v>
      </c>
      <c r="P311" s="240">
        <f>EGFV4!I322</f>
        <v>0</v>
      </c>
      <c r="Q311" s="240">
        <f>EGFV4!J322</f>
        <v>0</v>
      </c>
      <c r="R311" s="242">
        <f>EGFV4!K322</f>
        <v>0</v>
      </c>
      <c r="S311" s="242">
        <f>EGFV4!L322</f>
        <v>0</v>
      </c>
      <c r="T311" s="243">
        <f t="shared" si="130"/>
        <v>0</v>
      </c>
      <c r="U311" s="244"/>
      <c r="V311" s="240">
        <f>EGFV4!O322</f>
        <v>0</v>
      </c>
      <c r="W311" s="242">
        <f>EGFV4!P322</f>
        <v>0</v>
      </c>
      <c r="X311" s="243">
        <f t="shared" si="156"/>
        <v>0</v>
      </c>
      <c r="Y311" s="245">
        <f t="shared" si="128"/>
        <v>0</v>
      </c>
      <c r="Z311" s="239">
        <f>EGFV4!S322</f>
        <v>0</v>
      </c>
      <c r="AA311" s="44"/>
      <c r="AB311" s="240">
        <f t="shared" si="131"/>
        <v>0</v>
      </c>
      <c r="AC311" s="242">
        <f t="shared" si="131"/>
        <v>0</v>
      </c>
      <c r="AD311" s="243">
        <f t="shared" si="132"/>
        <v>0</v>
      </c>
      <c r="AE311" s="243">
        <f t="shared" si="133"/>
        <v>0</v>
      </c>
      <c r="AF311" s="245">
        <f>SUM(AE311)-(AE311*'Reduction%'!$B$2)</f>
        <v>0</v>
      </c>
      <c r="AG311" s="245"/>
      <c r="AH311" s="84"/>
      <c r="AI311" s="246"/>
      <c r="AJ311" s="247">
        <f>'EGFV2 1'!AJ322</f>
        <v>0</v>
      </c>
      <c r="AK311" s="248">
        <f>'EGFV2 1'!AK322</f>
        <v>0</v>
      </c>
      <c r="AL311" s="240">
        <f>'EGFV2 1'!AL322</f>
        <v>0</v>
      </c>
      <c r="AM311" s="242">
        <f>'EGFV2 1'!AM322</f>
        <v>0</v>
      </c>
      <c r="AN311" s="243">
        <f t="shared" si="150"/>
        <v>0</v>
      </c>
      <c r="AO311" s="249">
        <f>'EGFV2 1'!AO322</f>
        <v>0</v>
      </c>
      <c r="AP311" s="247">
        <f>'EGFV2 2'!AP322</f>
        <v>0</v>
      </c>
      <c r="AQ311" s="248">
        <f>'EGFV2 2'!AQ322</f>
        <v>0</v>
      </c>
      <c r="AR311" s="239">
        <f>'EGFV2 2'!AR322</f>
        <v>0</v>
      </c>
      <c r="AS311" s="242">
        <f>'EGFV2 2'!AS322</f>
        <v>0</v>
      </c>
      <c r="AT311" s="245">
        <f t="shared" si="134"/>
        <v>0</v>
      </c>
      <c r="AU311" s="158">
        <f>'EGFV2 2'!AU322</f>
        <v>0</v>
      </c>
      <c r="AV311" s="247">
        <f>'EGFV2 3'!AV322</f>
        <v>0</v>
      </c>
      <c r="AW311" s="248">
        <f>'EGFV2 3'!AW322</f>
        <v>0</v>
      </c>
      <c r="AX311" s="239">
        <f>'EGFV2 3'!AX322</f>
        <v>0</v>
      </c>
      <c r="AY311" s="242">
        <f>'EGFV2 3'!AY322</f>
        <v>0</v>
      </c>
      <c r="AZ311" s="245">
        <f t="shared" si="146"/>
        <v>0</v>
      </c>
      <c r="BA311" s="158">
        <f>'EGFV2 3'!BA322</f>
        <v>0</v>
      </c>
      <c r="BB311" s="247">
        <f>'EGFV2 4'!BB322</f>
        <v>0</v>
      </c>
      <c r="BC311" s="248">
        <f>'EGFV2 4'!BC322</f>
        <v>0</v>
      </c>
      <c r="BD311" s="239">
        <f>'EGFV2 4'!BD322</f>
        <v>0</v>
      </c>
      <c r="BE311" s="250">
        <f>'EGFV2 4'!BE322</f>
        <v>0</v>
      </c>
      <c r="BF311" s="250">
        <f>'EGFV2 4'!BF322</f>
        <v>0</v>
      </c>
      <c r="BG311" s="158">
        <f>'EGFV2 4'!BG322</f>
        <v>0</v>
      </c>
      <c r="BH311" s="240">
        <f t="shared" si="147"/>
        <v>0</v>
      </c>
      <c r="BI311" s="242">
        <f t="shared" si="148"/>
        <v>0</v>
      </c>
      <c r="BJ311" s="245">
        <f t="shared" si="149"/>
        <v>0</v>
      </c>
      <c r="BK311" s="243">
        <f t="shared" si="135"/>
        <v>0</v>
      </c>
      <c r="BS311" s="240">
        <f t="shared" si="136"/>
        <v>0</v>
      </c>
      <c r="BT311" s="242">
        <f t="shared" si="137"/>
        <v>0</v>
      </c>
      <c r="BU311" s="245">
        <f t="shared" si="138"/>
        <v>0</v>
      </c>
      <c r="BV311" s="243">
        <f t="shared" si="139"/>
        <v>0</v>
      </c>
      <c r="CD311" s="240">
        <f t="shared" si="140"/>
        <v>0</v>
      </c>
      <c r="CE311" s="242">
        <f t="shared" si="140"/>
        <v>0</v>
      </c>
      <c r="CF311" s="245">
        <f t="shared" si="141"/>
        <v>0</v>
      </c>
      <c r="CG311" s="243">
        <f t="shared" si="142"/>
        <v>0</v>
      </c>
      <c r="CO311" s="240">
        <f t="shared" si="143"/>
        <v>0</v>
      </c>
      <c r="CP311" s="242">
        <f t="shared" si="143"/>
        <v>0</v>
      </c>
      <c r="CQ311" s="245">
        <f t="shared" si="144"/>
        <v>0</v>
      </c>
      <c r="CR311" s="243">
        <f t="shared" si="145"/>
        <v>0</v>
      </c>
      <c r="CZ311" s="158">
        <f t="shared" si="152"/>
        <v>0</v>
      </c>
      <c r="DA311" s="245">
        <f t="shared" si="151"/>
        <v>0</v>
      </c>
    </row>
    <row r="312" spans="1:105" s="158" customFormat="1" x14ac:dyDescent="0.3">
      <c r="A312" s="251">
        <f t="shared" si="155"/>
        <v>0</v>
      </c>
      <c r="B312" s="158">
        <f t="shared" si="155"/>
        <v>0</v>
      </c>
      <c r="C312" s="158">
        <f t="shared" si="155"/>
        <v>0</v>
      </c>
      <c r="D312" s="158">
        <f t="shared" si="155"/>
        <v>2026</v>
      </c>
      <c r="E312" s="158" t="str">
        <f t="shared" si="155"/>
        <v xml:space="preserve"> </v>
      </c>
      <c r="F312" s="252">
        <f t="shared" si="155"/>
        <v>0</v>
      </c>
      <c r="G312" s="253">
        <f t="shared" si="155"/>
        <v>0</v>
      </c>
      <c r="H312" s="240">
        <f>EGFV4!A323</f>
        <v>0</v>
      </c>
      <c r="I312" s="240">
        <f>EGFV4!B323</f>
        <v>0</v>
      </c>
      <c r="J312" s="240">
        <f>EGFV4!C323</f>
        <v>0</v>
      </c>
      <c r="K312" s="240">
        <f>EGFV4!D323</f>
        <v>0</v>
      </c>
      <c r="L312" s="240">
        <f>EGFV4!E323</f>
        <v>0</v>
      </c>
      <c r="M312" s="240">
        <f>EGFV4!F323</f>
        <v>0</v>
      </c>
      <c r="N312" s="240">
        <f>EGFV4!G323</f>
        <v>0</v>
      </c>
      <c r="O312" s="240">
        <f>EGFV4!H323</f>
        <v>0</v>
      </c>
      <c r="P312" s="240">
        <f>EGFV4!I323</f>
        <v>0</v>
      </c>
      <c r="Q312" s="240">
        <f>EGFV4!J323</f>
        <v>0</v>
      </c>
      <c r="R312" s="242">
        <f>EGFV4!K323</f>
        <v>0</v>
      </c>
      <c r="S312" s="242">
        <f>EGFV4!L323</f>
        <v>0</v>
      </c>
      <c r="T312" s="243">
        <f t="shared" si="130"/>
        <v>0</v>
      </c>
      <c r="U312" s="244"/>
      <c r="V312" s="240">
        <f>EGFV4!O323</f>
        <v>0</v>
      </c>
      <c r="W312" s="242">
        <f>EGFV4!P323</f>
        <v>0</v>
      </c>
      <c r="X312" s="243">
        <f t="shared" si="156"/>
        <v>0</v>
      </c>
      <c r="Y312" s="245">
        <f t="shared" si="128"/>
        <v>0</v>
      </c>
      <c r="Z312" s="239">
        <f>EGFV4!S323</f>
        <v>0</v>
      </c>
      <c r="AA312" s="44"/>
      <c r="AB312" s="240">
        <f t="shared" si="131"/>
        <v>0</v>
      </c>
      <c r="AC312" s="242">
        <f t="shared" si="131"/>
        <v>0</v>
      </c>
      <c r="AD312" s="243">
        <f t="shared" si="132"/>
        <v>0</v>
      </c>
      <c r="AE312" s="243">
        <f t="shared" si="133"/>
        <v>0</v>
      </c>
      <c r="AF312" s="245">
        <f>SUM(AE312)-(AE312*'Reduction%'!$B$2)</f>
        <v>0</v>
      </c>
      <c r="AG312" s="245"/>
      <c r="AH312" s="84"/>
      <c r="AI312" s="246"/>
      <c r="AJ312" s="247">
        <f>'EGFV2 1'!AJ323</f>
        <v>0</v>
      </c>
      <c r="AK312" s="248">
        <f>'EGFV2 1'!AK323</f>
        <v>0</v>
      </c>
      <c r="AL312" s="240">
        <f>'EGFV2 1'!AL323</f>
        <v>0</v>
      </c>
      <c r="AM312" s="242">
        <f>'EGFV2 1'!AM323</f>
        <v>0</v>
      </c>
      <c r="AN312" s="243">
        <f t="shared" si="150"/>
        <v>0</v>
      </c>
      <c r="AO312" s="249">
        <f>'EGFV2 1'!AO323</f>
        <v>0</v>
      </c>
      <c r="AP312" s="247">
        <f>'EGFV2 2'!AP323</f>
        <v>0</v>
      </c>
      <c r="AQ312" s="248">
        <f>'EGFV2 2'!AQ323</f>
        <v>0</v>
      </c>
      <c r="AR312" s="239">
        <f>'EGFV2 2'!AR323</f>
        <v>0</v>
      </c>
      <c r="AS312" s="242">
        <f>'EGFV2 2'!AS323</f>
        <v>0</v>
      </c>
      <c r="AT312" s="245">
        <f t="shared" si="134"/>
        <v>0</v>
      </c>
      <c r="AU312" s="158">
        <f>'EGFV2 2'!AU323</f>
        <v>0</v>
      </c>
      <c r="AV312" s="247">
        <f>'EGFV2 3'!AV323</f>
        <v>0</v>
      </c>
      <c r="AW312" s="248">
        <f>'EGFV2 3'!AW323</f>
        <v>0</v>
      </c>
      <c r="AX312" s="239">
        <f>'EGFV2 3'!AX323</f>
        <v>0</v>
      </c>
      <c r="AY312" s="242">
        <f>'EGFV2 3'!AY323</f>
        <v>0</v>
      </c>
      <c r="AZ312" s="245">
        <f t="shared" si="146"/>
        <v>0</v>
      </c>
      <c r="BA312" s="158">
        <f>'EGFV2 3'!BA323</f>
        <v>0</v>
      </c>
      <c r="BB312" s="247">
        <f>'EGFV2 4'!BB323</f>
        <v>0</v>
      </c>
      <c r="BC312" s="248">
        <f>'EGFV2 4'!BC323</f>
        <v>0</v>
      </c>
      <c r="BD312" s="239">
        <f>'EGFV2 4'!BD323</f>
        <v>0</v>
      </c>
      <c r="BE312" s="250">
        <f>'EGFV2 4'!BE323</f>
        <v>0</v>
      </c>
      <c r="BF312" s="250">
        <f>'EGFV2 4'!BF323</f>
        <v>0</v>
      </c>
      <c r="BG312" s="158">
        <f>'EGFV2 4'!BG323</f>
        <v>0</v>
      </c>
      <c r="BH312" s="240">
        <f t="shared" si="147"/>
        <v>0</v>
      </c>
      <c r="BI312" s="242">
        <f t="shared" si="148"/>
        <v>0</v>
      </c>
      <c r="BJ312" s="245">
        <f t="shared" si="149"/>
        <v>0</v>
      </c>
      <c r="BK312" s="243">
        <f t="shared" si="135"/>
        <v>0</v>
      </c>
      <c r="BS312" s="240">
        <f t="shared" si="136"/>
        <v>0</v>
      </c>
      <c r="BT312" s="242">
        <f t="shared" si="137"/>
        <v>0</v>
      </c>
      <c r="BU312" s="245">
        <f t="shared" si="138"/>
        <v>0</v>
      </c>
      <c r="BV312" s="243">
        <f t="shared" si="139"/>
        <v>0</v>
      </c>
      <c r="CD312" s="240">
        <f t="shared" si="140"/>
        <v>0</v>
      </c>
      <c r="CE312" s="242">
        <f t="shared" si="140"/>
        <v>0</v>
      </c>
      <c r="CF312" s="245">
        <f t="shared" si="141"/>
        <v>0</v>
      </c>
      <c r="CG312" s="243">
        <f t="shared" si="142"/>
        <v>0</v>
      </c>
      <c r="CO312" s="240">
        <f t="shared" si="143"/>
        <v>0</v>
      </c>
      <c r="CP312" s="242">
        <f t="shared" si="143"/>
        <v>0</v>
      </c>
      <c r="CQ312" s="245">
        <f t="shared" si="144"/>
        <v>0</v>
      </c>
      <c r="CR312" s="243">
        <f t="shared" si="145"/>
        <v>0</v>
      </c>
      <c r="CZ312" s="158">
        <f t="shared" si="152"/>
        <v>0</v>
      </c>
      <c r="DA312" s="245">
        <f t="shared" si="151"/>
        <v>0</v>
      </c>
    </row>
    <row r="313" spans="1:105" s="158" customFormat="1" x14ac:dyDescent="0.3">
      <c r="A313" s="251">
        <f t="shared" si="155"/>
        <v>0</v>
      </c>
      <c r="B313" s="158">
        <f t="shared" si="155"/>
        <v>0</v>
      </c>
      <c r="C313" s="158">
        <f t="shared" si="155"/>
        <v>0</v>
      </c>
      <c r="D313" s="158">
        <f t="shared" si="155"/>
        <v>2026</v>
      </c>
      <c r="E313" s="158" t="str">
        <f t="shared" si="155"/>
        <v xml:space="preserve"> </v>
      </c>
      <c r="F313" s="252">
        <f t="shared" si="155"/>
        <v>0</v>
      </c>
      <c r="G313" s="253">
        <f t="shared" si="155"/>
        <v>0</v>
      </c>
      <c r="H313" s="240">
        <f>EGFV4!A324</f>
        <v>0</v>
      </c>
      <c r="I313" s="240">
        <f>EGFV4!B324</f>
        <v>0</v>
      </c>
      <c r="J313" s="240">
        <f>EGFV4!C324</f>
        <v>0</v>
      </c>
      <c r="K313" s="240">
        <f>EGFV4!D324</f>
        <v>0</v>
      </c>
      <c r="L313" s="240">
        <f>EGFV4!E324</f>
        <v>0</v>
      </c>
      <c r="M313" s="240">
        <f>EGFV4!F324</f>
        <v>0</v>
      </c>
      <c r="N313" s="240">
        <f>EGFV4!G324</f>
        <v>0</v>
      </c>
      <c r="O313" s="240">
        <f>EGFV4!H324</f>
        <v>0</v>
      </c>
      <c r="P313" s="240">
        <f>EGFV4!I324</f>
        <v>0</v>
      </c>
      <c r="Q313" s="240">
        <f>EGFV4!J324</f>
        <v>0</v>
      </c>
      <c r="R313" s="242">
        <f>EGFV4!K324</f>
        <v>0</v>
      </c>
      <c r="S313" s="242">
        <f>EGFV4!L324</f>
        <v>0</v>
      </c>
      <c r="T313" s="243">
        <f t="shared" si="130"/>
        <v>0</v>
      </c>
      <c r="U313" s="244"/>
      <c r="V313" s="240">
        <f>EGFV4!O324</f>
        <v>0</v>
      </c>
      <c r="W313" s="242">
        <f>EGFV4!P324</f>
        <v>0</v>
      </c>
      <c r="X313" s="243">
        <f t="shared" si="156"/>
        <v>0</v>
      </c>
      <c r="Y313" s="245">
        <f t="shared" si="128"/>
        <v>0</v>
      </c>
      <c r="Z313" s="239">
        <f>EGFV4!S324</f>
        <v>0</v>
      </c>
      <c r="AA313" s="44"/>
      <c r="AB313" s="240">
        <f t="shared" si="131"/>
        <v>0</v>
      </c>
      <c r="AC313" s="242">
        <f t="shared" si="131"/>
        <v>0</v>
      </c>
      <c r="AD313" s="243">
        <f t="shared" si="132"/>
        <v>0</v>
      </c>
      <c r="AE313" s="243">
        <f t="shared" si="133"/>
        <v>0</v>
      </c>
      <c r="AF313" s="245">
        <f>SUM(AE313)-(AE313*'Reduction%'!$B$2)</f>
        <v>0</v>
      </c>
      <c r="AG313" s="245"/>
      <c r="AH313" s="84"/>
      <c r="AI313" s="246"/>
      <c r="AJ313" s="247">
        <f>'EGFV2 1'!AJ324</f>
        <v>0</v>
      </c>
      <c r="AK313" s="248">
        <f>'EGFV2 1'!AK324</f>
        <v>0</v>
      </c>
      <c r="AL313" s="240">
        <f>'EGFV2 1'!AL324</f>
        <v>0</v>
      </c>
      <c r="AM313" s="242">
        <f>'EGFV2 1'!AM324</f>
        <v>0</v>
      </c>
      <c r="AN313" s="243">
        <f t="shared" si="150"/>
        <v>0</v>
      </c>
      <c r="AO313" s="249">
        <f>'EGFV2 1'!AO324</f>
        <v>0</v>
      </c>
      <c r="AP313" s="247">
        <f>'EGFV2 2'!AP324</f>
        <v>0</v>
      </c>
      <c r="AQ313" s="248">
        <f>'EGFV2 2'!AQ324</f>
        <v>0</v>
      </c>
      <c r="AR313" s="239">
        <f>'EGFV2 2'!AR324</f>
        <v>0</v>
      </c>
      <c r="AS313" s="242">
        <f>'EGFV2 2'!AS324</f>
        <v>0</v>
      </c>
      <c r="AT313" s="245">
        <f t="shared" si="134"/>
        <v>0</v>
      </c>
      <c r="AU313" s="158">
        <f>'EGFV2 2'!AU324</f>
        <v>0</v>
      </c>
      <c r="AV313" s="247">
        <f>'EGFV2 3'!AV324</f>
        <v>0</v>
      </c>
      <c r="AW313" s="248">
        <f>'EGFV2 3'!AW324</f>
        <v>0</v>
      </c>
      <c r="AX313" s="239">
        <f>'EGFV2 3'!AX324</f>
        <v>0</v>
      </c>
      <c r="AY313" s="242">
        <f>'EGFV2 3'!AY324</f>
        <v>0</v>
      </c>
      <c r="AZ313" s="245">
        <f t="shared" si="146"/>
        <v>0</v>
      </c>
      <c r="BA313" s="158">
        <f>'EGFV2 3'!BA324</f>
        <v>0</v>
      </c>
      <c r="BB313" s="247">
        <f>'EGFV2 4'!BB324</f>
        <v>0</v>
      </c>
      <c r="BC313" s="248">
        <f>'EGFV2 4'!BC324</f>
        <v>0</v>
      </c>
      <c r="BD313" s="239">
        <f>'EGFV2 4'!BD324</f>
        <v>0</v>
      </c>
      <c r="BE313" s="250">
        <f>'EGFV2 4'!BE324</f>
        <v>0</v>
      </c>
      <c r="BF313" s="250">
        <f>'EGFV2 4'!BF324</f>
        <v>0</v>
      </c>
      <c r="BG313" s="158">
        <f>'EGFV2 4'!BG324</f>
        <v>0</v>
      </c>
      <c r="BH313" s="240">
        <f t="shared" si="147"/>
        <v>0</v>
      </c>
      <c r="BI313" s="242">
        <f t="shared" si="148"/>
        <v>0</v>
      </c>
      <c r="BJ313" s="245">
        <f t="shared" si="149"/>
        <v>0</v>
      </c>
      <c r="BK313" s="243">
        <f t="shared" si="135"/>
        <v>0</v>
      </c>
      <c r="BS313" s="240">
        <f t="shared" si="136"/>
        <v>0</v>
      </c>
      <c r="BT313" s="242">
        <f t="shared" si="137"/>
        <v>0</v>
      </c>
      <c r="BU313" s="245">
        <f t="shared" si="138"/>
        <v>0</v>
      </c>
      <c r="BV313" s="243">
        <f t="shared" si="139"/>
        <v>0</v>
      </c>
      <c r="CD313" s="240">
        <f t="shared" si="140"/>
        <v>0</v>
      </c>
      <c r="CE313" s="242">
        <f t="shared" si="140"/>
        <v>0</v>
      </c>
      <c r="CF313" s="245">
        <f t="shared" si="141"/>
        <v>0</v>
      </c>
      <c r="CG313" s="243">
        <f t="shared" si="142"/>
        <v>0</v>
      </c>
      <c r="CO313" s="240">
        <f t="shared" si="143"/>
        <v>0</v>
      </c>
      <c r="CP313" s="242">
        <f t="shared" si="143"/>
        <v>0</v>
      </c>
      <c r="CQ313" s="245">
        <f t="shared" si="144"/>
        <v>0</v>
      </c>
      <c r="CR313" s="243">
        <f t="shared" si="145"/>
        <v>0</v>
      </c>
      <c r="CZ313" s="158">
        <f t="shared" si="152"/>
        <v>0</v>
      </c>
      <c r="DA313" s="245">
        <f t="shared" si="151"/>
        <v>0</v>
      </c>
    </row>
    <row r="314" spans="1:105" s="158" customFormat="1" x14ac:dyDescent="0.3">
      <c r="A314" s="251">
        <f t="shared" si="155"/>
        <v>0</v>
      </c>
      <c r="B314" s="158">
        <f t="shared" si="155"/>
        <v>0</v>
      </c>
      <c r="C314" s="158">
        <f t="shared" si="155"/>
        <v>0</v>
      </c>
      <c r="D314" s="158">
        <f t="shared" si="155"/>
        <v>2026</v>
      </c>
      <c r="E314" s="158" t="str">
        <f t="shared" si="155"/>
        <v xml:space="preserve"> </v>
      </c>
      <c r="F314" s="252">
        <f t="shared" si="155"/>
        <v>0</v>
      </c>
      <c r="G314" s="253">
        <f t="shared" si="155"/>
        <v>0</v>
      </c>
      <c r="H314" s="240">
        <f>EGFV4!A325</f>
        <v>0</v>
      </c>
      <c r="I314" s="240">
        <f>EGFV4!B325</f>
        <v>0</v>
      </c>
      <c r="J314" s="240">
        <f>EGFV4!C325</f>
        <v>0</v>
      </c>
      <c r="K314" s="240">
        <f>EGFV4!D325</f>
        <v>0</v>
      </c>
      <c r="L314" s="240">
        <f>EGFV4!E325</f>
        <v>0</v>
      </c>
      <c r="M314" s="240">
        <f>EGFV4!F325</f>
        <v>0</v>
      </c>
      <c r="N314" s="240">
        <f>EGFV4!G325</f>
        <v>0</v>
      </c>
      <c r="O314" s="240">
        <f>EGFV4!H325</f>
        <v>0</v>
      </c>
      <c r="P314" s="240">
        <f>EGFV4!I325</f>
        <v>0</v>
      </c>
      <c r="Q314" s="240">
        <f>EGFV4!J325</f>
        <v>0</v>
      </c>
      <c r="R314" s="242">
        <f>EGFV4!K325</f>
        <v>0</v>
      </c>
      <c r="S314" s="242">
        <f>EGFV4!L325</f>
        <v>0</v>
      </c>
      <c r="T314" s="243">
        <f t="shared" si="130"/>
        <v>0</v>
      </c>
      <c r="U314" s="244"/>
      <c r="V314" s="240">
        <f>EGFV4!O325</f>
        <v>0</v>
      </c>
      <c r="W314" s="242">
        <f>EGFV4!P325</f>
        <v>0</v>
      </c>
      <c r="X314" s="243">
        <f t="shared" si="156"/>
        <v>0</v>
      </c>
      <c r="Y314" s="245">
        <f t="shared" si="128"/>
        <v>0</v>
      </c>
      <c r="Z314" s="239">
        <f>EGFV4!S325</f>
        <v>0</v>
      </c>
      <c r="AA314" s="44"/>
      <c r="AB314" s="240">
        <f t="shared" si="131"/>
        <v>0</v>
      </c>
      <c r="AC314" s="242">
        <f t="shared" si="131"/>
        <v>0</v>
      </c>
      <c r="AD314" s="243">
        <f t="shared" si="132"/>
        <v>0</v>
      </c>
      <c r="AE314" s="243">
        <f t="shared" si="133"/>
        <v>0</v>
      </c>
      <c r="AF314" s="245">
        <f>SUM(AE314)-(AE314*'Reduction%'!$B$2)</f>
        <v>0</v>
      </c>
      <c r="AG314" s="245"/>
      <c r="AH314" s="84"/>
      <c r="AI314" s="246"/>
      <c r="AJ314" s="247">
        <f>'EGFV2 1'!AJ325</f>
        <v>0</v>
      </c>
      <c r="AK314" s="248">
        <f>'EGFV2 1'!AK325</f>
        <v>0</v>
      </c>
      <c r="AL314" s="240">
        <f>'EGFV2 1'!AL325</f>
        <v>0</v>
      </c>
      <c r="AM314" s="242">
        <f>'EGFV2 1'!AM325</f>
        <v>0</v>
      </c>
      <c r="AN314" s="243">
        <f t="shared" si="150"/>
        <v>0</v>
      </c>
      <c r="AO314" s="249">
        <f>'EGFV2 1'!AO325</f>
        <v>0</v>
      </c>
      <c r="AP314" s="247">
        <f>'EGFV2 2'!AP325</f>
        <v>0</v>
      </c>
      <c r="AQ314" s="248">
        <f>'EGFV2 2'!AQ325</f>
        <v>0</v>
      </c>
      <c r="AR314" s="239">
        <f>'EGFV2 2'!AR325</f>
        <v>0</v>
      </c>
      <c r="AS314" s="242">
        <f>'EGFV2 2'!AS325</f>
        <v>0</v>
      </c>
      <c r="AT314" s="245">
        <f t="shared" si="134"/>
        <v>0</v>
      </c>
      <c r="AU314" s="158">
        <f>'EGFV2 2'!AU325</f>
        <v>0</v>
      </c>
      <c r="AV314" s="247">
        <f>'EGFV2 3'!AV325</f>
        <v>0</v>
      </c>
      <c r="AW314" s="248">
        <f>'EGFV2 3'!AW325</f>
        <v>0</v>
      </c>
      <c r="AX314" s="239">
        <f>'EGFV2 3'!AX325</f>
        <v>0</v>
      </c>
      <c r="AY314" s="242">
        <f>'EGFV2 3'!AY325</f>
        <v>0</v>
      </c>
      <c r="AZ314" s="245">
        <f t="shared" si="146"/>
        <v>0</v>
      </c>
      <c r="BA314" s="158">
        <f>'EGFV2 3'!BA325</f>
        <v>0</v>
      </c>
      <c r="BB314" s="247">
        <f>'EGFV2 4'!BB325</f>
        <v>0</v>
      </c>
      <c r="BC314" s="248">
        <f>'EGFV2 4'!BC325</f>
        <v>0</v>
      </c>
      <c r="BD314" s="239">
        <f>'EGFV2 4'!BD325</f>
        <v>0</v>
      </c>
      <c r="BE314" s="250">
        <f>'EGFV2 4'!BE325</f>
        <v>0</v>
      </c>
      <c r="BF314" s="250">
        <f>'EGFV2 4'!BF325</f>
        <v>0</v>
      </c>
      <c r="BG314" s="158">
        <f>'EGFV2 4'!BG325</f>
        <v>0</v>
      </c>
      <c r="BH314" s="240">
        <f t="shared" si="147"/>
        <v>0</v>
      </c>
      <c r="BI314" s="242">
        <f t="shared" si="148"/>
        <v>0</v>
      </c>
      <c r="BJ314" s="245">
        <f t="shared" si="149"/>
        <v>0</v>
      </c>
      <c r="BK314" s="243">
        <f t="shared" si="135"/>
        <v>0</v>
      </c>
      <c r="BS314" s="240">
        <f t="shared" si="136"/>
        <v>0</v>
      </c>
      <c r="BT314" s="242">
        <f t="shared" si="137"/>
        <v>0</v>
      </c>
      <c r="BU314" s="245">
        <f t="shared" si="138"/>
        <v>0</v>
      </c>
      <c r="BV314" s="243">
        <f t="shared" si="139"/>
        <v>0</v>
      </c>
      <c r="CD314" s="240">
        <f t="shared" si="140"/>
        <v>0</v>
      </c>
      <c r="CE314" s="242">
        <f t="shared" si="140"/>
        <v>0</v>
      </c>
      <c r="CF314" s="245">
        <f t="shared" si="141"/>
        <v>0</v>
      </c>
      <c r="CG314" s="243">
        <f t="shared" si="142"/>
        <v>0</v>
      </c>
      <c r="CO314" s="240">
        <f t="shared" si="143"/>
        <v>0</v>
      </c>
      <c r="CP314" s="242">
        <f t="shared" si="143"/>
        <v>0</v>
      </c>
      <c r="CQ314" s="245">
        <f t="shared" si="144"/>
        <v>0</v>
      </c>
      <c r="CR314" s="243">
        <f t="shared" si="145"/>
        <v>0</v>
      </c>
      <c r="CZ314" s="158">
        <f t="shared" si="152"/>
        <v>0</v>
      </c>
      <c r="DA314" s="245">
        <f t="shared" si="151"/>
        <v>0</v>
      </c>
    </row>
    <row r="315" spans="1:105" s="158" customFormat="1" x14ac:dyDescent="0.3">
      <c r="A315" s="251">
        <f t="shared" si="155"/>
        <v>0</v>
      </c>
      <c r="B315" s="158">
        <f t="shared" si="155"/>
        <v>0</v>
      </c>
      <c r="C315" s="158">
        <f t="shared" si="155"/>
        <v>0</v>
      </c>
      <c r="D315" s="158">
        <f t="shared" si="155"/>
        <v>2026</v>
      </c>
      <c r="E315" s="158" t="str">
        <f t="shared" si="155"/>
        <v xml:space="preserve"> </v>
      </c>
      <c r="F315" s="252">
        <f t="shared" si="155"/>
        <v>0</v>
      </c>
      <c r="G315" s="253">
        <f t="shared" si="155"/>
        <v>0</v>
      </c>
      <c r="H315" s="240">
        <f>EGFV4!A326</f>
        <v>0</v>
      </c>
      <c r="I315" s="240">
        <f>EGFV4!B326</f>
        <v>0</v>
      </c>
      <c r="J315" s="240">
        <f>EGFV4!C326</f>
        <v>0</v>
      </c>
      <c r="K315" s="240">
        <f>EGFV4!D326</f>
        <v>0</v>
      </c>
      <c r="L315" s="240">
        <f>EGFV4!E326</f>
        <v>0</v>
      </c>
      <c r="M315" s="240">
        <f>EGFV4!F326</f>
        <v>0</v>
      </c>
      <c r="N315" s="240">
        <f>EGFV4!G326</f>
        <v>0</v>
      </c>
      <c r="O315" s="240">
        <f>EGFV4!H326</f>
        <v>0</v>
      </c>
      <c r="P315" s="240">
        <f>EGFV4!I326</f>
        <v>0</v>
      </c>
      <c r="Q315" s="240">
        <f>EGFV4!J326</f>
        <v>0</v>
      </c>
      <c r="R315" s="242">
        <f>EGFV4!K326</f>
        <v>0</v>
      </c>
      <c r="S315" s="242">
        <f>EGFV4!L326</f>
        <v>0</v>
      </c>
      <c r="T315" s="243">
        <f t="shared" si="130"/>
        <v>0</v>
      </c>
      <c r="U315" s="244"/>
      <c r="V315" s="240">
        <f>EGFV4!O326</f>
        <v>0</v>
      </c>
      <c r="W315" s="242">
        <f>EGFV4!P326</f>
        <v>0</v>
      </c>
      <c r="X315" s="243">
        <f t="shared" si="156"/>
        <v>0</v>
      </c>
      <c r="Y315" s="245">
        <f t="shared" si="128"/>
        <v>0</v>
      </c>
      <c r="Z315" s="239">
        <f>EGFV4!S326</f>
        <v>0</v>
      </c>
      <c r="AA315" s="44"/>
      <c r="AB315" s="240">
        <f t="shared" si="131"/>
        <v>0</v>
      </c>
      <c r="AC315" s="242">
        <f t="shared" si="131"/>
        <v>0</v>
      </c>
      <c r="AD315" s="243">
        <f t="shared" si="132"/>
        <v>0</v>
      </c>
      <c r="AE315" s="243">
        <f t="shared" si="133"/>
        <v>0</v>
      </c>
      <c r="AF315" s="245">
        <f>SUM(AE315)-(AE315*'Reduction%'!$B$2)</f>
        <v>0</v>
      </c>
      <c r="AG315" s="245"/>
      <c r="AH315" s="84"/>
      <c r="AI315" s="246"/>
      <c r="AJ315" s="247">
        <f>'EGFV2 1'!AJ326</f>
        <v>0</v>
      </c>
      <c r="AK315" s="248">
        <f>'EGFV2 1'!AK326</f>
        <v>0</v>
      </c>
      <c r="AL315" s="240">
        <f>'EGFV2 1'!AL326</f>
        <v>0</v>
      </c>
      <c r="AM315" s="242">
        <f>'EGFV2 1'!AM326</f>
        <v>0</v>
      </c>
      <c r="AN315" s="243">
        <f t="shared" si="150"/>
        <v>0</v>
      </c>
      <c r="AO315" s="249">
        <f>'EGFV2 1'!AO326</f>
        <v>0</v>
      </c>
      <c r="AP315" s="247">
        <f>'EGFV2 2'!AP326</f>
        <v>0</v>
      </c>
      <c r="AQ315" s="248">
        <f>'EGFV2 2'!AQ326</f>
        <v>0</v>
      </c>
      <c r="AR315" s="239">
        <f>'EGFV2 2'!AR326</f>
        <v>0</v>
      </c>
      <c r="AS315" s="242">
        <f>'EGFV2 2'!AS326</f>
        <v>0</v>
      </c>
      <c r="AT315" s="245">
        <f t="shared" si="134"/>
        <v>0</v>
      </c>
      <c r="AU315" s="158">
        <f>'EGFV2 2'!AU326</f>
        <v>0</v>
      </c>
      <c r="AV315" s="247">
        <f>'EGFV2 3'!AV326</f>
        <v>0</v>
      </c>
      <c r="AW315" s="248">
        <f>'EGFV2 3'!AW326</f>
        <v>0</v>
      </c>
      <c r="AX315" s="239">
        <f>'EGFV2 3'!AX326</f>
        <v>0</v>
      </c>
      <c r="AY315" s="242">
        <f>'EGFV2 3'!AY326</f>
        <v>0</v>
      </c>
      <c r="AZ315" s="245">
        <f t="shared" si="146"/>
        <v>0</v>
      </c>
      <c r="BA315" s="158">
        <f>'EGFV2 3'!BA326</f>
        <v>0</v>
      </c>
      <c r="BB315" s="247">
        <f>'EGFV2 4'!BB326</f>
        <v>0</v>
      </c>
      <c r="BC315" s="248">
        <f>'EGFV2 4'!BC326</f>
        <v>0</v>
      </c>
      <c r="BD315" s="239">
        <f>'EGFV2 4'!BD326</f>
        <v>0</v>
      </c>
      <c r="BE315" s="250">
        <f>'EGFV2 4'!BE326</f>
        <v>0</v>
      </c>
      <c r="BF315" s="250">
        <f>'EGFV2 4'!BF326</f>
        <v>0</v>
      </c>
      <c r="BG315" s="158">
        <f>'EGFV2 4'!BG326</f>
        <v>0</v>
      </c>
      <c r="BH315" s="240">
        <f t="shared" si="147"/>
        <v>0</v>
      </c>
      <c r="BI315" s="242">
        <f t="shared" si="148"/>
        <v>0</v>
      </c>
      <c r="BJ315" s="245">
        <f t="shared" si="149"/>
        <v>0</v>
      </c>
      <c r="BK315" s="243">
        <f t="shared" si="135"/>
        <v>0</v>
      </c>
      <c r="BS315" s="240">
        <f t="shared" si="136"/>
        <v>0</v>
      </c>
      <c r="BT315" s="242">
        <f t="shared" si="137"/>
        <v>0</v>
      </c>
      <c r="BU315" s="245">
        <f t="shared" si="138"/>
        <v>0</v>
      </c>
      <c r="BV315" s="243">
        <f t="shared" si="139"/>
        <v>0</v>
      </c>
      <c r="CD315" s="240">
        <f t="shared" si="140"/>
        <v>0</v>
      </c>
      <c r="CE315" s="242">
        <f t="shared" si="140"/>
        <v>0</v>
      </c>
      <c r="CF315" s="245">
        <f t="shared" si="141"/>
        <v>0</v>
      </c>
      <c r="CG315" s="243">
        <f t="shared" si="142"/>
        <v>0</v>
      </c>
      <c r="CO315" s="240">
        <f t="shared" si="143"/>
        <v>0</v>
      </c>
      <c r="CP315" s="242">
        <f t="shared" si="143"/>
        <v>0</v>
      </c>
      <c r="CQ315" s="245">
        <f t="shared" si="144"/>
        <v>0</v>
      </c>
      <c r="CR315" s="243">
        <f t="shared" si="145"/>
        <v>0</v>
      </c>
      <c r="CZ315" s="158">
        <f t="shared" si="152"/>
        <v>0</v>
      </c>
      <c r="DA315" s="245">
        <f t="shared" si="151"/>
        <v>0</v>
      </c>
    </row>
    <row r="316" spans="1:105" s="158" customFormat="1" x14ac:dyDescent="0.3">
      <c r="A316" s="251">
        <f t="shared" si="155"/>
        <v>0</v>
      </c>
      <c r="B316" s="158">
        <f t="shared" si="155"/>
        <v>0</v>
      </c>
      <c r="C316" s="158">
        <f t="shared" si="155"/>
        <v>0</v>
      </c>
      <c r="D316" s="158">
        <f t="shared" si="155"/>
        <v>2026</v>
      </c>
      <c r="E316" s="158" t="str">
        <f t="shared" si="155"/>
        <v xml:space="preserve"> </v>
      </c>
      <c r="F316" s="252">
        <f t="shared" si="155"/>
        <v>0</v>
      </c>
      <c r="G316" s="253">
        <f t="shared" si="155"/>
        <v>0</v>
      </c>
      <c r="H316" s="240">
        <f>EGFV4!A327</f>
        <v>0</v>
      </c>
      <c r="I316" s="240">
        <f>EGFV4!B327</f>
        <v>0</v>
      </c>
      <c r="J316" s="240">
        <f>EGFV4!C327</f>
        <v>0</v>
      </c>
      <c r="K316" s="240">
        <f>EGFV4!D327</f>
        <v>0</v>
      </c>
      <c r="L316" s="240">
        <f>EGFV4!E327</f>
        <v>0</v>
      </c>
      <c r="M316" s="240">
        <f>EGFV4!F327</f>
        <v>0</v>
      </c>
      <c r="N316" s="240">
        <f>EGFV4!G327</f>
        <v>0</v>
      </c>
      <c r="O316" s="240">
        <f>EGFV4!H327</f>
        <v>0</v>
      </c>
      <c r="P316" s="240">
        <f>EGFV4!I327</f>
        <v>0</v>
      </c>
      <c r="Q316" s="240">
        <f>EGFV4!J327</f>
        <v>0</v>
      </c>
      <c r="R316" s="242">
        <f>EGFV4!K327</f>
        <v>0</v>
      </c>
      <c r="S316" s="242">
        <f>EGFV4!L327</f>
        <v>0</v>
      </c>
      <c r="T316" s="243">
        <f t="shared" si="130"/>
        <v>0</v>
      </c>
      <c r="U316" s="244"/>
      <c r="V316" s="240">
        <f>EGFV4!O327</f>
        <v>0</v>
      </c>
      <c r="W316" s="242">
        <f>EGFV4!P327</f>
        <v>0</v>
      </c>
      <c r="X316" s="243">
        <f t="shared" si="156"/>
        <v>0</v>
      </c>
      <c r="Y316" s="245">
        <f t="shared" si="128"/>
        <v>0</v>
      </c>
      <c r="Z316" s="239">
        <f>EGFV4!S327</f>
        <v>0</v>
      </c>
      <c r="AA316" s="44"/>
      <c r="AB316" s="240">
        <f t="shared" si="131"/>
        <v>0</v>
      </c>
      <c r="AC316" s="242">
        <f t="shared" si="131"/>
        <v>0</v>
      </c>
      <c r="AD316" s="243">
        <f t="shared" si="132"/>
        <v>0</v>
      </c>
      <c r="AE316" s="243">
        <f t="shared" si="133"/>
        <v>0</v>
      </c>
      <c r="AF316" s="245">
        <f>SUM(AE316)-(AE316*'Reduction%'!$B$2)</f>
        <v>0</v>
      </c>
      <c r="AG316" s="245"/>
      <c r="AH316" s="84"/>
      <c r="AI316" s="246"/>
      <c r="AJ316" s="247">
        <f>'EGFV2 1'!AJ327</f>
        <v>0</v>
      </c>
      <c r="AK316" s="248">
        <f>'EGFV2 1'!AK327</f>
        <v>0</v>
      </c>
      <c r="AL316" s="240">
        <f>'EGFV2 1'!AL327</f>
        <v>0</v>
      </c>
      <c r="AM316" s="242">
        <f>'EGFV2 1'!AM327</f>
        <v>0</v>
      </c>
      <c r="AN316" s="243">
        <f t="shared" si="150"/>
        <v>0</v>
      </c>
      <c r="AO316" s="249">
        <f>'EGFV2 1'!AO327</f>
        <v>0</v>
      </c>
      <c r="AP316" s="247">
        <f>'EGFV2 2'!AP327</f>
        <v>0</v>
      </c>
      <c r="AQ316" s="248">
        <f>'EGFV2 2'!AQ327</f>
        <v>0</v>
      </c>
      <c r="AR316" s="239">
        <f>'EGFV2 2'!AR327</f>
        <v>0</v>
      </c>
      <c r="AS316" s="242">
        <f>'EGFV2 2'!AS327</f>
        <v>0</v>
      </c>
      <c r="AT316" s="245">
        <f t="shared" si="134"/>
        <v>0</v>
      </c>
      <c r="AU316" s="158">
        <f>'EGFV2 2'!AU327</f>
        <v>0</v>
      </c>
      <c r="AV316" s="247">
        <f>'EGFV2 3'!AV327</f>
        <v>0</v>
      </c>
      <c r="AW316" s="248">
        <f>'EGFV2 3'!AW327</f>
        <v>0</v>
      </c>
      <c r="AX316" s="239">
        <f>'EGFV2 3'!AX327</f>
        <v>0</v>
      </c>
      <c r="AY316" s="242">
        <f>'EGFV2 3'!AY327</f>
        <v>0</v>
      </c>
      <c r="AZ316" s="245">
        <f t="shared" si="146"/>
        <v>0</v>
      </c>
      <c r="BA316" s="158">
        <f>'EGFV2 3'!BA327</f>
        <v>0</v>
      </c>
      <c r="BB316" s="247">
        <f>'EGFV2 4'!BB327</f>
        <v>0</v>
      </c>
      <c r="BC316" s="248">
        <f>'EGFV2 4'!BC327</f>
        <v>0</v>
      </c>
      <c r="BD316" s="239">
        <f>'EGFV2 4'!BD327</f>
        <v>0</v>
      </c>
      <c r="BE316" s="250">
        <f>'EGFV2 4'!BE327</f>
        <v>0</v>
      </c>
      <c r="BF316" s="250">
        <f>'EGFV2 4'!BF327</f>
        <v>0</v>
      </c>
      <c r="BG316" s="158">
        <f>'EGFV2 4'!BG327</f>
        <v>0</v>
      </c>
      <c r="BH316" s="240">
        <f t="shared" si="147"/>
        <v>0</v>
      </c>
      <c r="BI316" s="242">
        <f t="shared" si="148"/>
        <v>0</v>
      </c>
      <c r="BJ316" s="245">
        <f t="shared" si="149"/>
        <v>0</v>
      </c>
      <c r="BK316" s="243">
        <f t="shared" si="135"/>
        <v>0</v>
      </c>
      <c r="BS316" s="240">
        <f t="shared" si="136"/>
        <v>0</v>
      </c>
      <c r="BT316" s="242">
        <f t="shared" si="137"/>
        <v>0</v>
      </c>
      <c r="BU316" s="245">
        <f t="shared" si="138"/>
        <v>0</v>
      </c>
      <c r="BV316" s="243">
        <f t="shared" si="139"/>
        <v>0</v>
      </c>
      <c r="CD316" s="240">
        <f t="shared" si="140"/>
        <v>0</v>
      </c>
      <c r="CE316" s="242">
        <f t="shared" si="140"/>
        <v>0</v>
      </c>
      <c r="CF316" s="245">
        <f t="shared" si="141"/>
        <v>0</v>
      </c>
      <c r="CG316" s="243">
        <f t="shared" si="142"/>
        <v>0</v>
      </c>
      <c r="CO316" s="240">
        <f t="shared" si="143"/>
        <v>0</v>
      </c>
      <c r="CP316" s="242">
        <f t="shared" si="143"/>
        <v>0</v>
      </c>
      <c r="CQ316" s="245">
        <f t="shared" si="144"/>
        <v>0</v>
      </c>
      <c r="CR316" s="243">
        <f t="shared" si="145"/>
        <v>0</v>
      </c>
      <c r="CZ316" s="158">
        <f t="shared" si="152"/>
        <v>0</v>
      </c>
      <c r="DA316" s="245">
        <f t="shared" si="151"/>
        <v>0</v>
      </c>
    </row>
    <row r="317" spans="1:105" s="158" customFormat="1" x14ac:dyDescent="0.3">
      <c r="A317" s="251">
        <f t="shared" si="155"/>
        <v>0</v>
      </c>
      <c r="B317" s="158">
        <f t="shared" si="155"/>
        <v>0</v>
      </c>
      <c r="C317" s="158">
        <f t="shared" si="155"/>
        <v>0</v>
      </c>
      <c r="D317" s="158">
        <f t="shared" si="155"/>
        <v>2026</v>
      </c>
      <c r="E317" s="158" t="str">
        <f t="shared" si="155"/>
        <v xml:space="preserve"> </v>
      </c>
      <c r="F317" s="252">
        <f t="shared" si="155"/>
        <v>0</v>
      </c>
      <c r="G317" s="253">
        <f t="shared" si="155"/>
        <v>0</v>
      </c>
      <c r="H317" s="240">
        <f>EGFV4!A328</f>
        <v>0</v>
      </c>
      <c r="I317" s="240">
        <f>EGFV4!B328</f>
        <v>0</v>
      </c>
      <c r="J317" s="240">
        <f>EGFV4!C328</f>
        <v>0</v>
      </c>
      <c r="K317" s="240">
        <f>EGFV4!D328</f>
        <v>0</v>
      </c>
      <c r="L317" s="240">
        <f>EGFV4!E328</f>
        <v>0</v>
      </c>
      <c r="M317" s="240">
        <f>EGFV4!F328</f>
        <v>0</v>
      </c>
      <c r="N317" s="240">
        <f>EGFV4!G328</f>
        <v>0</v>
      </c>
      <c r="O317" s="240">
        <f>EGFV4!H328</f>
        <v>0</v>
      </c>
      <c r="P317" s="240">
        <f>EGFV4!I328</f>
        <v>0</v>
      </c>
      <c r="Q317" s="240">
        <f>EGFV4!J328</f>
        <v>0</v>
      </c>
      <c r="R317" s="242">
        <f>EGFV4!K328</f>
        <v>0</v>
      </c>
      <c r="S317" s="242">
        <f>EGFV4!L328</f>
        <v>0</v>
      </c>
      <c r="T317" s="243">
        <f t="shared" si="130"/>
        <v>0</v>
      </c>
      <c r="U317" s="244"/>
      <c r="V317" s="240">
        <f>EGFV4!O328</f>
        <v>0</v>
      </c>
      <c r="W317" s="242">
        <f>EGFV4!P328</f>
        <v>0</v>
      </c>
      <c r="X317" s="243">
        <f t="shared" si="156"/>
        <v>0</v>
      </c>
      <c r="Y317" s="245">
        <f t="shared" si="128"/>
        <v>0</v>
      </c>
      <c r="Z317" s="239">
        <f>EGFV4!S328</f>
        <v>0</v>
      </c>
      <c r="AA317" s="44"/>
      <c r="AB317" s="240">
        <f t="shared" si="131"/>
        <v>0</v>
      </c>
      <c r="AC317" s="242">
        <f t="shared" si="131"/>
        <v>0</v>
      </c>
      <c r="AD317" s="243">
        <f t="shared" si="132"/>
        <v>0</v>
      </c>
      <c r="AE317" s="243">
        <f t="shared" si="133"/>
        <v>0</v>
      </c>
      <c r="AF317" s="245">
        <f>SUM(AE317)-(AE317*'Reduction%'!$B$2)</f>
        <v>0</v>
      </c>
      <c r="AG317" s="245"/>
      <c r="AH317" s="84"/>
      <c r="AI317" s="246"/>
      <c r="AJ317" s="247">
        <f>'EGFV2 1'!AJ328</f>
        <v>0</v>
      </c>
      <c r="AK317" s="248">
        <f>'EGFV2 1'!AK328</f>
        <v>0</v>
      </c>
      <c r="AL317" s="240">
        <f>'EGFV2 1'!AL328</f>
        <v>0</v>
      </c>
      <c r="AM317" s="242">
        <f>'EGFV2 1'!AM328</f>
        <v>0</v>
      </c>
      <c r="AN317" s="243">
        <f t="shared" si="150"/>
        <v>0</v>
      </c>
      <c r="AO317" s="249">
        <f>'EGFV2 1'!AO328</f>
        <v>0</v>
      </c>
      <c r="AP317" s="247">
        <f>'EGFV2 2'!AP328</f>
        <v>0</v>
      </c>
      <c r="AQ317" s="248">
        <f>'EGFV2 2'!AQ328</f>
        <v>0</v>
      </c>
      <c r="AR317" s="239">
        <f>'EGFV2 2'!AR328</f>
        <v>0</v>
      </c>
      <c r="AS317" s="242">
        <f>'EGFV2 2'!AS328</f>
        <v>0</v>
      </c>
      <c r="AT317" s="245">
        <f t="shared" si="134"/>
        <v>0</v>
      </c>
      <c r="AU317" s="158">
        <f>'EGFV2 2'!AU328</f>
        <v>0</v>
      </c>
      <c r="AV317" s="247">
        <f>'EGFV2 3'!AV328</f>
        <v>0</v>
      </c>
      <c r="AW317" s="248">
        <f>'EGFV2 3'!AW328</f>
        <v>0</v>
      </c>
      <c r="AX317" s="239">
        <f>'EGFV2 3'!AX328</f>
        <v>0</v>
      </c>
      <c r="AY317" s="242">
        <f>'EGFV2 3'!AY328</f>
        <v>0</v>
      </c>
      <c r="AZ317" s="245">
        <f t="shared" si="146"/>
        <v>0</v>
      </c>
      <c r="BA317" s="158">
        <f>'EGFV2 3'!BA328</f>
        <v>0</v>
      </c>
      <c r="BB317" s="247">
        <f>'EGFV2 4'!BB328</f>
        <v>0</v>
      </c>
      <c r="BC317" s="248">
        <f>'EGFV2 4'!BC328</f>
        <v>0</v>
      </c>
      <c r="BD317" s="239">
        <f>'EGFV2 4'!BD328</f>
        <v>0</v>
      </c>
      <c r="BE317" s="250">
        <f>'EGFV2 4'!BE328</f>
        <v>0</v>
      </c>
      <c r="BF317" s="250">
        <f>'EGFV2 4'!BF328</f>
        <v>0</v>
      </c>
      <c r="BG317" s="158">
        <f>'EGFV2 4'!BG328</f>
        <v>0</v>
      </c>
      <c r="BH317" s="240">
        <f t="shared" si="147"/>
        <v>0</v>
      </c>
      <c r="BI317" s="242">
        <f t="shared" si="148"/>
        <v>0</v>
      </c>
      <c r="BJ317" s="245">
        <f t="shared" si="149"/>
        <v>0</v>
      </c>
      <c r="BK317" s="243">
        <f t="shared" si="135"/>
        <v>0</v>
      </c>
      <c r="BS317" s="240">
        <f t="shared" si="136"/>
        <v>0</v>
      </c>
      <c r="BT317" s="242">
        <f t="shared" si="137"/>
        <v>0</v>
      </c>
      <c r="BU317" s="245">
        <f t="shared" si="138"/>
        <v>0</v>
      </c>
      <c r="BV317" s="243">
        <f t="shared" si="139"/>
        <v>0</v>
      </c>
      <c r="CD317" s="240">
        <f t="shared" si="140"/>
        <v>0</v>
      </c>
      <c r="CE317" s="242">
        <f t="shared" si="140"/>
        <v>0</v>
      </c>
      <c r="CF317" s="245">
        <f t="shared" si="141"/>
        <v>0</v>
      </c>
      <c r="CG317" s="243">
        <f t="shared" si="142"/>
        <v>0</v>
      </c>
      <c r="CO317" s="240">
        <f t="shared" si="143"/>
        <v>0</v>
      </c>
      <c r="CP317" s="242">
        <f t="shared" si="143"/>
        <v>0</v>
      </c>
      <c r="CQ317" s="245">
        <f t="shared" si="144"/>
        <v>0</v>
      </c>
      <c r="CR317" s="243">
        <f t="shared" si="145"/>
        <v>0</v>
      </c>
      <c r="CZ317" s="158">
        <f t="shared" si="152"/>
        <v>0</v>
      </c>
      <c r="DA317" s="245">
        <f t="shared" si="151"/>
        <v>0</v>
      </c>
    </row>
    <row r="318" spans="1:105" s="158" customFormat="1" x14ac:dyDescent="0.3">
      <c r="A318" s="251">
        <f t="shared" si="155"/>
        <v>0</v>
      </c>
      <c r="B318" s="158">
        <f t="shared" si="155"/>
        <v>0</v>
      </c>
      <c r="C318" s="158">
        <f t="shared" si="155"/>
        <v>0</v>
      </c>
      <c r="D318" s="158">
        <f t="shared" si="155"/>
        <v>2026</v>
      </c>
      <c r="E318" s="158" t="str">
        <f t="shared" si="155"/>
        <v xml:space="preserve"> </v>
      </c>
      <c r="F318" s="252">
        <f t="shared" si="155"/>
        <v>0</v>
      </c>
      <c r="G318" s="253">
        <f t="shared" si="155"/>
        <v>0</v>
      </c>
      <c r="H318" s="240">
        <f>EGFV4!A329</f>
        <v>0</v>
      </c>
      <c r="I318" s="240">
        <f>EGFV4!B329</f>
        <v>0</v>
      </c>
      <c r="J318" s="240">
        <f>EGFV4!C329</f>
        <v>0</v>
      </c>
      <c r="K318" s="240">
        <f>EGFV4!D329</f>
        <v>0</v>
      </c>
      <c r="L318" s="240">
        <f>EGFV4!E329</f>
        <v>0</v>
      </c>
      <c r="M318" s="240">
        <f>EGFV4!F329</f>
        <v>0</v>
      </c>
      <c r="N318" s="240">
        <f>EGFV4!G329</f>
        <v>0</v>
      </c>
      <c r="O318" s="240">
        <f>EGFV4!H329</f>
        <v>0</v>
      </c>
      <c r="P318" s="240">
        <f>EGFV4!I329</f>
        <v>0</v>
      </c>
      <c r="Q318" s="240">
        <f>EGFV4!J329</f>
        <v>0</v>
      </c>
      <c r="R318" s="242">
        <f>EGFV4!K329</f>
        <v>0</v>
      </c>
      <c r="S318" s="242">
        <f>EGFV4!L329</f>
        <v>0</v>
      </c>
      <c r="T318" s="243">
        <f t="shared" si="130"/>
        <v>0</v>
      </c>
      <c r="U318" s="244"/>
      <c r="V318" s="240">
        <f>EGFV4!O329</f>
        <v>0</v>
      </c>
      <c r="W318" s="242">
        <f>EGFV4!P329</f>
        <v>0</v>
      </c>
      <c r="X318" s="243">
        <f t="shared" si="156"/>
        <v>0</v>
      </c>
      <c r="Y318" s="245">
        <f t="shared" si="128"/>
        <v>0</v>
      </c>
      <c r="Z318" s="239">
        <f>EGFV4!S329</f>
        <v>0</v>
      </c>
      <c r="AA318" s="44"/>
      <c r="AB318" s="240">
        <f t="shared" si="131"/>
        <v>0</v>
      </c>
      <c r="AC318" s="242">
        <f t="shared" si="131"/>
        <v>0</v>
      </c>
      <c r="AD318" s="243">
        <f t="shared" si="132"/>
        <v>0</v>
      </c>
      <c r="AE318" s="243">
        <f t="shared" si="133"/>
        <v>0</v>
      </c>
      <c r="AF318" s="245">
        <f>SUM(AE318)-(AE318*'Reduction%'!$B$2)</f>
        <v>0</v>
      </c>
      <c r="AG318" s="245"/>
      <c r="AH318" s="84"/>
      <c r="AI318" s="246"/>
      <c r="AJ318" s="247">
        <f>'EGFV2 1'!AJ329</f>
        <v>0</v>
      </c>
      <c r="AK318" s="248">
        <f>'EGFV2 1'!AK329</f>
        <v>0</v>
      </c>
      <c r="AL318" s="240">
        <f>'EGFV2 1'!AL329</f>
        <v>0</v>
      </c>
      <c r="AM318" s="242">
        <f>'EGFV2 1'!AM329</f>
        <v>0</v>
      </c>
      <c r="AN318" s="243">
        <f t="shared" si="150"/>
        <v>0</v>
      </c>
      <c r="AO318" s="249">
        <f>'EGFV2 1'!AO329</f>
        <v>0</v>
      </c>
      <c r="AP318" s="247">
        <f>'EGFV2 2'!AP329</f>
        <v>0</v>
      </c>
      <c r="AQ318" s="248">
        <f>'EGFV2 2'!AQ329</f>
        <v>0</v>
      </c>
      <c r="AR318" s="239">
        <f>'EGFV2 2'!AR329</f>
        <v>0</v>
      </c>
      <c r="AS318" s="242">
        <f>'EGFV2 2'!AS329</f>
        <v>0</v>
      </c>
      <c r="AT318" s="245">
        <f t="shared" si="134"/>
        <v>0</v>
      </c>
      <c r="AU318" s="158">
        <f>'EGFV2 2'!AU329</f>
        <v>0</v>
      </c>
      <c r="AV318" s="247">
        <f>'EGFV2 3'!AV329</f>
        <v>0</v>
      </c>
      <c r="AW318" s="248">
        <f>'EGFV2 3'!AW329</f>
        <v>0</v>
      </c>
      <c r="AX318" s="239">
        <f>'EGFV2 3'!AX329</f>
        <v>0</v>
      </c>
      <c r="AY318" s="242">
        <f>'EGFV2 3'!AY329</f>
        <v>0</v>
      </c>
      <c r="AZ318" s="245">
        <f t="shared" si="146"/>
        <v>0</v>
      </c>
      <c r="BA318" s="158">
        <f>'EGFV2 3'!BA329</f>
        <v>0</v>
      </c>
      <c r="BB318" s="247">
        <f>'EGFV2 4'!BB329</f>
        <v>0</v>
      </c>
      <c r="BC318" s="248">
        <f>'EGFV2 4'!BC329</f>
        <v>0</v>
      </c>
      <c r="BD318" s="239">
        <f>'EGFV2 4'!BD329</f>
        <v>0</v>
      </c>
      <c r="BE318" s="250">
        <f>'EGFV2 4'!BE329</f>
        <v>0</v>
      </c>
      <c r="BF318" s="250">
        <f>'EGFV2 4'!BF329</f>
        <v>0</v>
      </c>
      <c r="BG318" s="158">
        <f>'EGFV2 4'!BG329</f>
        <v>0</v>
      </c>
      <c r="BH318" s="240">
        <f t="shared" si="147"/>
        <v>0</v>
      </c>
      <c r="BI318" s="242">
        <f t="shared" si="148"/>
        <v>0</v>
      </c>
      <c r="BJ318" s="245">
        <f t="shared" si="149"/>
        <v>0</v>
      </c>
      <c r="BK318" s="243">
        <f t="shared" si="135"/>
        <v>0</v>
      </c>
      <c r="BS318" s="240">
        <f t="shared" si="136"/>
        <v>0</v>
      </c>
      <c r="BT318" s="242">
        <f t="shared" si="137"/>
        <v>0</v>
      </c>
      <c r="BU318" s="245">
        <f t="shared" si="138"/>
        <v>0</v>
      </c>
      <c r="BV318" s="243">
        <f t="shared" si="139"/>
        <v>0</v>
      </c>
      <c r="CD318" s="240">
        <f t="shared" si="140"/>
        <v>0</v>
      </c>
      <c r="CE318" s="242">
        <f t="shared" si="140"/>
        <v>0</v>
      </c>
      <c r="CF318" s="245">
        <f t="shared" si="141"/>
        <v>0</v>
      </c>
      <c r="CG318" s="243">
        <f t="shared" si="142"/>
        <v>0</v>
      </c>
      <c r="CO318" s="240">
        <f t="shared" si="143"/>
        <v>0</v>
      </c>
      <c r="CP318" s="242">
        <f t="shared" si="143"/>
        <v>0</v>
      </c>
      <c r="CQ318" s="245">
        <f t="shared" si="144"/>
        <v>0</v>
      </c>
      <c r="CR318" s="243">
        <f t="shared" si="145"/>
        <v>0</v>
      </c>
      <c r="CZ318" s="158">
        <f t="shared" si="152"/>
        <v>0</v>
      </c>
      <c r="DA318" s="245">
        <f t="shared" si="151"/>
        <v>0</v>
      </c>
    </row>
    <row r="319" spans="1:105" s="158" customFormat="1" x14ac:dyDescent="0.3">
      <c r="A319" s="251">
        <f t="shared" si="155"/>
        <v>0</v>
      </c>
      <c r="B319" s="158">
        <f t="shared" si="155"/>
        <v>0</v>
      </c>
      <c r="C319" s="158">
        <f t="shared" si="155"/>
        <v>0</v>
      </c>
      <c r="D319" s="158">
        <f t="shared" si="155"/>
        <v>2026</v>
      </c>
      <c r="E319" s="158" t="str">
        <f t="shared" si="155"/>
        <v xml:space="preserve"> </v>
      </c>
      <c r="F319" s="252">
        <f t="shared" si="155"/>
        <v>0</v>
      </c>
      <c r="G319" s="253">
        <f t="shared" si="155"/>
        <v>0</v>
      </c>
      <c r="H319" s="240">
        <f>EGFV4!A330</f>
        <v>0</v>
      </c>
      <c r="I319" s="240">
        <f>EGFV4!B330</f>
        <v>0</v>
      </c>
      <c r="J319" s="240">
        <f>EGFV4!C330</f>
        <v>0</v>
      </c>
      <c r="K319" s="240">
        <f>EGFV4!D330</f>
        <v>0</v>
      </c>
      <c r="L319" s="240">
        <f>EGFV4!E330</f>
        <v>0</v>
      </c>
      <c r="M319" s="240">
        <f>EGFV4!F330</f>
        <v>0</v>
      </c>
      <c r="N319" s="240">
        <f>EGFV4!G330</f>
        <v>0</v>
      </c>
      <c r="O319" s="240">
        <f>EGFV4!H330</f>
        <v>0</v>
      </c>
      <c r="P319" s="240">
        <f>EGFV4!I330</f>
        <v>0</v>
      </c>
      <c r="Q319" s="240">
        <f>EGFV4!J330</f>
        <v>0</v>
      </c>
      <c r="R319" s="242">
        <f>EGFV4!K330</f>
        <v>0</v>
      </c>
      <c r="S319" s="242">
        <f>EGFV4!L330</f>
        <v>0</v>
      </c>
      <c r="T319" s="243">
        <f t="shared" si="130"/>
        <v>0</v>
      </c>
      <c r="U319" s="244"/>
      <c r="V319" s="240">
        <f>EGFV4!O330</f>
        <v>0</v>
      </c>
      <c r="W319" s="242">
        <f>EGFV4!P330</f>
        <v>0</v>
      </c>
      <c r="X319" s="243">
        <f t="shared" si="156"/>
        <v>0</v>
      </c>
      <c r="Y319" s="245">
        <f t="shared" si="128"/>
        <v>0</v>
      </c>
      <c r="Z319" s="239">
        <f>EGFV4!S330</f>
        <v>0</v>
      </c>
      <c r="AA319" s="44"/>
      <c r="AB319" s="240">
        <f t="shared" si="131"/>
        <v>0</v>
      </c>
      <c r="AC319" s="242">
        <f t="shared" si="131"/>
        <v>0</v>
      </c>
      <c r="AD319" s="243">
        <f t="shared" si="132"/>
        <v>0</v>
      </c>
      <c r="AE319" s="243">
        <f t="shared" si="133"/>
        <v>0</v>
      </c>
      <c r="AF319" s="245">
        <f>SUM(AE319)-(AE319*'Reduction%'!$B$2)</f>
        <v>0</v>
      </c>
      <c r="AG319" s="245"/>
      <c r="AH319" s="84"/>
      <c r="AI319" s="246"/>
      <c r="AJ319" s="247">
        <f>'EGFV2 1'!AJ330</f>
        <v>0</v>
      </c>
      <c r="AK319" s="248">
        <f>'EGFV2 1'!AK330</f>
        <v>0</v>
      </c>
      <c r="AL319" s="240">
        <f>'EGFV2 1'!AL330</f>
        <v>0</v>
      </c>
      <c r="AM319" s="242">
        <f>'EGFV2 1'!AM330</f>
        <v>0</v>
      </c>
      <c r="AN319" s="243">
        <f t="shared" si="150"/>
        <v>0</v>
      </c>
      <c r="AO319" s="249">
        <f>'EGFV2 1'!AO330</f>
        <v>0</v>
      </c>
      <c r="AP319" s="247">
        <f>'EGFV2 2'!AP330</f>
        <v>0</v>
      </c>
      <c r="AQ319" s="248">
        <f>'EGFV2 2'!AQ330</f>
        <v>0</v>
      </c>
      <c r="AR319" s="239">
        <f>'EGFV2 2'!AR330</f>
        <v>0</v>
      </c>
      <c r="AS319" s="242">
        <f>'EGFV2 2'!AS330</f>
        <v>0</v>
      </c>
      <c r="AT319" s="245">
        <f t="shared" si="134"/>
        <v>0</v>
      </c>
      <c r="AU319" s="158">
        <f>'EGFV2 2'!AU330</f>
        <v>0</v>
      </c>
      <c r="AV319" s="247">
        <f>'EGFV2 3'!AV330</f>
        <v>0</v>
      </c>
      <c r="AW319" s="248">
        <f>'EGFV2 3'!AW330</f>
        <v>0</v>
      </c>
      <c r="AX319" s="239">
        <f>'EGFV2 3'!AX330</f>
        <v>0</v>
      </c>
      <c r="AY319" s="242">
        <f>'EGFV2 3'!AY330</f>
        <v>0</v>
      </c>
      <c r="AZ319" s="245">
        <f t="shared" si="146"/>
        <v>0</v>
      </c>
      <c r="BA319" s="158">
        <f>'EGFV2 3'!BA330</f>
        <v>0</v>
      </c>
      <c r="BB319" s="247">
        <f>'EGFV2 4'!BB330</f>
        <v>0</v>
      </c>
      <c r="BC319" s="248">
        <f>'EGFV2 4'!BC330</f>
        <v>0</v>
      </c>
      <c r="BD319" s="239">
        <f>'EGFV2 4'!BD330</f>
        <v>0</v>
      </c>
      <c r="BE319" s="250">
        <f>'EGFV2 4'!BE330</f>
        <v>0</v>
      </c>
      <c r="BF319" s="250">
        <f>'EGFV2 4'!BF330</f>
        <v>0</v>
      </c>
      <c r="BG319" s="158">
        <f>'EGFV2 4'!BG330</f>
        <v>0</v>
      </c>
      <c r="BH319" s="240">
        <f t="shared" si="147"/>
        <v>0</v>
      </c>
      <c r="BI319" s="242">
        <f t="shared" si="148"/>
        <v>0</v>
      </c>
      <c r="BJ319" s="245">
        <f t="shared" si="149"/>
        <v>0</v>
      </c>
      <c r="BK319" s="243">
        <f t="shared" si="135"/>
        <v>0</v>
      </c>
      <c r="BS319" s="240">
        <f t="shared" si="136"/>
        <v>0</v>
      </c>
      <c r="BT319" s="242">
        <f t="shared" si="137"/>
        <v>0</v>
      </c>
      <c r="BU319" s="245">
        <f t="shared" si="138"/>
        <v>0</v>
      </c>
      <c r="BV319" s="243">
        <f t="shared" si="139"/>
        <v>0</v>
      </c>
      <c r="CD319" s="240">
        <f t="shared" si="140"/>
        <v>0</v>
      </c>
      <c r="CE319" s="242">
        <f t="shared" si="140"/>
        <v>0</v>
      </c>
      <c r="CF319" s="245">
        <f t="shared" si="141"/>
        <v>0</v>
      </c>
      <c r="CG319" s="243">
        <f t="shared" si="142"/>
        <v>0</v>
      </c>
      <c r="CO319" s="240">
        <f t="shared" si="143"/>
        <v>0</v>
      </c>
      <c r="CP319" s="242">
        <f t="shared" si="143"/>
        <v>0</v>
      </c>
      <c r="CQ319" s="245">
        <f t="shared" si="144"/>
        <v>0</v>
      </c>
      <c r="CR319" s="243">
        <f t="shared" si="145"/>
        <v>0</v>
      </c>
      <c r="CZ319" s="158">
        <f t="shared" si="152"/>
        <v>0</v>
      </c>
      <c r="DA319" s="245">
        <f t="shared" si="151"/>
        <v>0</v>
      </c>
    </row>
    <row r="320" spans="1:105" s="158" customFormat="1" x14ac:dyDescent="0.3">
      <c r="A320" s="251">
        <f t="shared" si="155"/>
        <v>0</v>
      </c>
      <c r="B320" s="158">
        <f t="shared" si="155"/>
        <v>0</v>
      </c>
      <c r="C320" s="158">
        <f t="shared" si="155"/>
        <v>0</v>
      </c>
      <c r="D320" s="158">
        <f t="shared" si="155"/>
        <v>2026</v>
      </c>
      <c r="E320" s="158" t="str">
        <f t="shared" si="155"/>
        <v xml:space="preserve"> </v>
      </c>
      <c r="F320" s="252">
        <f t="shared" si="155"/>
        <v>0</v>
      </c>
      <c r="G320" s="253">
        <f t="shared" si="155"/>
        <v>0</v>
      </c>
      <c r="H320" s="240">
        <f>EGFV4!A331</f>
        <v>0</v>
      </c>
      <c r="I320" s="240">
        <f>EGFV4!B331</f>
        <v>0</v>
      </c>
      <c r="J320" s="240">
        <f>EGFV4!C331</f>
        <v>0</v>
      </c>
      <c r="K320" s="240">
        <f>EGFV4!D331</f>
        <v>0</v>
      </c>
      <c r="L320" s="240">
        <f>EGFV4!E331</f>
        <v>0</v>
      </c>
      <c r="M320" s="240">
        <f>EGFV4!F331</f>
        <v>0</v>
      </c>
      <c r="N320" s="240">
        <f>EGFV4!G331</f>
        <v>0</v>
      </c>
      <c r="O320" s="240">
        <f>EGFV4!H331</f>
        <v>0</v>
      </c>
      <c r="P320" s="240">
        <f>EGFV4!I331</f>
        <v>0</v>
      </c>
      <c r="Q320" s="240">
        <f>EGFV4!J331</f>
        <v>0</v>
      </c>
      <c r="R320" s="242">
        <f>EGFV4!K331</f>
        <v>0</v>
      </c>
      <c r="S320" s="242">
        <f>EGFV4!L331</f>
        <v>0</v>
      </c>
      <c r="T320" s="243">
        <f t="shared" si="130"/>
        <v>0</v>
      </c>
      <c r="U320" s="244"/>
      <c r="V320" s="240">
        <f>EGFV4!O331</f>
        <v>0</v>
      </c>
      <c r="W320" s="242">
        <f>EGFV4!P331</f>
        <v>0</v>
      </c>
      <c r="X320" s="243">
        <f t="shared" si="156"/>
        <v>0</v>
      </c>
      <c r="Y320" s="245">
        <f t="shared" si="128"/>
        <v>0</v>
      </c>
      <c r="Z320" s="239">
        <f>EGFV4!S331</f>
        <v>0</v>
      </c>
      <c r="AA320" s="44"/>
      <c r="AB320" s="240">
        <f t="shared" si="131"/>
        <v>0</v>
      </c>
      <c r="AC320" s="242">
        <f t="shared" si="131"/>
        <v>0</v>
      </c>
      <c r="AD320" s="243">
        <f t="shared" si="132"/>
        <v>0</v>
      </c>
      <c r="AE320" s="243">
        <f t="shared" si="133"/>
        <v>0</v>
      </c>
      <c r="AF320" s="245">
        <f>SUM(AE320)-(AE320*'Reduction%'!$B$2)</f>
        <v>0</v>
      </c>
      <c r="AG320" s="245"/>
      <c r="AH320" s="84"/>
      <c r="AI320" s="246"/>
      <c r="AJ320" s="247">
        <f>'EGFV2 1'!AJ331</f>
        <v>0</v>
      </c>
      <c r="AK320" s="248">
        <f>'EGFV2 1'!AK331</f>
        <v>0</v>
      </c>
      <c r="AL320" s="240">
        <f>'EGFV2 1'!AL331</f>
        <v>0</v>
      </c>
      <c r="AM320" s="242">
        <f>'EGFV2 1'!AM331</f>
        <v>0</v>
      </c>
      <c r="AN320" s="243">
        <f t="shared" si="150"/>
        <v>0</v>
      </c>
      <c r="AO320" s="249">
        <f>'EGFV2 1'!AO331</f>
        <v>0</v>
      </c>
      <c r="AP320" s="247">
        <f>'EGFV2 2'!AP331</f>
        <v>0</v>
      </c>
      <c r="AQ320" s="248">
        <f>'EGFV2 2'!AQ331</f>
        <v>0</v>
      </c>
      <c r="AR320" s="239">
        <f>'EGFV2 2'!AR331</f>
        <v>0</v>
      </c>
      <c r="AS320" s="242">
        <f>'EGFV2 2'!AS331</f>
        <v>0</v>
      </c>
      <c r="AT320" s="245">
        <f t="shared" si="134"/>
        <v>0</v>
      </c>
      <c r="AU320" s="158">
        <f>'EGFV2 2'!AU331</f>
        <v>0</v>
      </c>
      <c r="AV320" s="247">
        <f>'EGFV2 3'!AV331</f>
        <v>0</v>
      </c>
      <c r="AW320" s="248">
        <f>'EGFV2 3'!AW331</f>
        <v>0</v>
      </c>
      <c r="AX320" s="239">
        <f>'EGFV2 3'!AX331</f>
        <v>0</v>
      </c>
      <c r="AY320" s="242">
        <f>'EGFV2 3'!AY331</f>
        <v>0</v>
      </c>
      <c r="AZ320" s="245">
        <f t="shared" si="146"/>
        <v>0</v>
      </c>
      <c r="BA320" s="158">
        <f>'EGFV2 3'!BA331</f>
        <v>0</v>
      </c>
      <c r="BB320" s="247">
        <f>'EGFV2 4'!BB331</f>
        <v>0</v>
      </c>
      <c r="BC320" s="248">
        <f>'EGFV2 4'!BC331</f>
        <v>0</v>
      </c>
      <c r="BD320" s="239">
        <f>'EGFV2 4'!BD331</f>
        <v>0</v>
      </c>
      <c r="BE320" s="250">
        <f>'EGFV2 4'!BE331</f>
        <v>0</v>
      </c>
      <c r="BF320" s="250">
        <f>'EGFV2 4'!BF331</f>
        <v>0</v>
      </c>
      <c r="BG320" s="158">
        <f>'EGFV2 4'!BG331</f>
        <v>0</v>
      </c>
      <c r="BH320" s="240">
        <f t="shared" si="147"/>
        <v>0</v>
      </c>
      <c r="BI320" s="242">
        <f t="shared" si="148"/>
        <v>0</v>
      </c>
      <c r="BJ320" s="245">
        <f t="shared" si="149"/>
        <v>0</v>
      </c>
      <c r="BK320" s="243">
        <f t="shared" si="135"/>
        <v>0</v>
      </c>
      <c r="BS320" s="240">
        <f t="shared" si="136"/>
        <v>0</v>
      </c>
      <c r="BT320" s="242">
        <f t="shared" si="137"/>
        <v>0</v>
      </c>
      <c r="BU320" s="245">
        <f t="shared" si="138"/>
        <v>0</v>
      </c>
      <c r="BV320" s="243">
        <f t="shared" si="139"/>
        <v>0</v>
      </c>
      <c r="CD320" s="240">
        <f t="shared" si="140"/>
        <v>0</v>
      </c>
      <c r="CE320" s="242">
        <f t="shared" si="140"/>
        <v>0</v>
      </c>
      <c r="CF320" s="245">
        <f t="shared" si="141"/>
        <v>0</v>
      </c>
      <c r="CG320" s="243">
        <f t="shared" si="142"/>
        <v>0</v>
      </c>
      <c r="CO320" s="240">
        <f t="shared" si="143"/>
        <v>0</v>
      </c>
      <c r="CP320" s="242">
        <f t="shared" si="143"/>
        <v>0</v>
      </c>
      <c r="CQ320" s="245">
        <f t="shared" si="144"/>
        <v>0</v>
      </c>
      <c r="CR320" s="243">
        <f t="shared" si="145"/>
        <v>0</v>
      </c>
      <c r="CZ320" s="158">
        <f t="shared" si="152"/>
        <v>0</v>
      </c>
      <c r="DA320" s="245">
        <f t="shared" si="151"/>
        <v>0</v>
      </c>
    </row>
    <row r="321" spans="1:105" s="158" customFormat="1" x14ac:dyDescent="0.3">
      <c r="A321" s="251">
        <f t="shared" si="155"/>
        <v>0</v>
      </c>
      <c r="B321" s="158">
        <f t="shared" si="155"/>
        <v>0</v>
      </c>
      <c r="C321" s="158">
        <f t="shared" si="155"/>
        <v>0</v>
      </c>
      <c r="D321" s="158">
        <f t="shared" si="155"/>
        <v>2026</v>
      </c>
      <c r="E321" s="158" t="str">
        <f t="shared" si="155"/>
        <v xml:space="preserve"> </v>
      </c>
      <c r="F321" s="252">
        <f t="shared" si="155"/>
        <v>0</v>
      </c>
      <c r="G321" s="253">
        <f t="shared" si="155"/>
        <v>0</v>
      </c>
      <c r="H321" s="240">
        <f>EGFV4!A332</f>
        <v>0</v>
      </c>
      <c r="I321" s="240">
        <f>EGFV4!B332</f>
        <v>0</v>
      </c>
      <c r="J321" s="240">
        <f>EGFV4!C332</f>
        <v>0</v>
      </c>
      <c r="K321" s="240">
        <f>EGFV4!D332</f>
        <v>0</v>
      </c>
      <c r="L321" s="240">
        <f>EGFV4!E332</f>
        <v>0</v>
      </c>
      <c r="M321" s="240">
        <f>EGFV4!F332</f>
        <v>0</v>
      </c>
      <c r="N321" s="240">
        <f>EGFV4!G332</f>
        <v>0</v>
      </c>
      <c r="O321" s="240">
        <f>EGFV4!H332</f>
        <v>0</v>
      </c>
      <c r="P321" s="240">
        <f>EGFV4!I332</f>
        <v>0</v>
      </c>
      <c r="Q321" s="240">
        <f>EGFV4!J332</f>
        <v>0</v>
      </c>
      <c r="R321" s="242">
        <f>EGFV4!K332</f>
        <v>0</v>
      </c>
      <c r="S321" s="242">
        <f>EGFV4!L332</f>
        <v>0</v>
      </c>
      <c r="T321" s="243">
        <f t="shared" si="130"/>
        <v>0</v>
      </c>
      <c r="U321" s="244"/>
      <c r="V321" s="240">
        <f>EGFV4!O332</f>
        <v>0</v>
      </c>
      <c r="W321" s="242">
        <f>EGFV4!P332</f>
        <v>0</v>
      </c>
      <c r="X321" s="243">
        <f t="shared" si="156"/>
        <v>0</v>
      </c>
      <c r="Y321" s="245">
        <f t="shared" si="128"/>
        <v>0</v>
      </c>
      <c r="Z321" s="239">
        <f>EGFV4!S332</f>
        <v>0</v>
      </c>
      <c r="AA321" s="44"/>
      <c r="AB321" s="240">
        <f t="shared" si="131"/>
        <v>0</v>
      </c>
      <c r="AC321" s="242">
        <f t="shared" si="131"/>
        <v>0</v>
      </c>
      <c r="AD321" s="243">
        <f t="shared" si="132"/>
        <v>0</v>
      </c>
      <c r="AE321" s="243">
        <f t="shared" si="133"/>
        <v>0</v>
      </c>
      <c r="AF321" s="245">
        <f>SUM(AE321)-(AE321*'Reduction%'!$B$2)</f>
        <v>0</v>
      </c>
      <c r="AG321" s="245"/>
      <c r="AH321" s="84"/>
      <c r="AI321" s="246"/>
      <c r="AJ321" s="247">
        <f>'EGFV2 1'!AJ332</f>
        <v>0</v>
      </c>
      <c r="AK321" s="248">
        <f>'EGFV2 1'!AK332</f>
        <v>0</v>
      </c>
      <c r="AL321" s="240">
        <f>'EGFV2 1'!AL332</f>
        <v>0</v>
      </c>
      <c r="AM321" s="242">
        <f>'EGFV2 1'!AM332</f>
        <v>0</v>
      </c>
      <c r="AN321" s="243">
        <f t="shared" si="150"/>
        <v>0</v>
      </c>
      <c r="AO321" s="249">
        <f>'EGFV2 1'!AO332</f>
        <v>0</v>
      </c>
      <c r="AP321" s="247">
        <f>'EGFV2 2'!AP332</f>
        <v>0</v>
      </c>
      <c r="AQ321" s="248">
        <f>'EGFV2 2'!AQ332</f>
        <v>0</v>
      </c>
      <c r="AR321" s="239">
        <f>'EGFV2 2'!AR332</f>
        <v>0</v>
      </c>
      <c r="AS321" s="242">
        <f>'EGFV2 2'!AS332</f>
        <v>0</v>
      </c>
      <c r="AT321" s="245">
        <f t="shared" si="134"/>
        <v>0</v>
      </c>
      <c r="AU321" s="158">
        <f>'EGFV2 2'!AU332</f>
        <v>0</v>
      </c>
      <c r="AV321" s="247">
        <f>'EGFV2 3'!AV332</f>
        <v>0</v>
      </c>
      <c r="AW321" s="248">
        <f>'EGFV2 3'!AW332</f>
        <v>0</v>
      </c>
      <c r="AX321" s="239">
        <f>'EGFV2 3'!AX332</f>
        <v>0</v>
      </c>
      <c r="AY321" s="242">
        <f>'EGFV2 3'!AY332</f>
        <v>0</v>
      </c>
      <c r="AZ321" s="245">
        <f t="shared" si="146"/>
        <v>0</v>
      </c>
      <c r="BA321" s="158">
        <f>'EGFV2 3'!BA332</f>
        <v>0</v>
      </c>
      <c r="BB321" s="247">
        <f>'EGFV2 4'!BB332</f>
        <v>0</v>
      </c>
      <c r="BC321" s="248">
        <f>'EGFV2 4'!BC332</f>
        <v>0</v>
      </c>
      <c r="BD321" s="239">
        <f>'EGFV2 4'!BD332</f>
        <v>0</v>
      </c>
      <c r="BE321" s="250">
        <f>'EGFV2 4'!BE332</f>
        <v>0</v>
      </c>
      <c r="BF321" s="250">
        <f>'EGFV2 4'!BF332</f>
        <v>0</v>
      </c>
      <c r="BG321" s="158">
        <f>'EGFV2 4'!BG332</f>
        <v>0</v>
      </c>
      <c r="BH321" s="240">
        <f t="shared" si="147"/>
        <v>0</v>
      </c>
      <c r="BI321" s="242">
        <f t="shared" si="148"/>
        <v>0</v>
      </c>
      <c r="BJ321" s="245">
        <f t="shared" si="149"/>
        <v>0</v>
      </c>
      <c r="BK321" s="243">
        <f t="shared" si="135"/>
        <v>0</v>
      </c>
      <c r="BS321" s="240">
        <f t="shared" si="136"/>
        <v>0</v>
      </c>
      <c r="BT321" s="242">
        <f t="shared" si="137"/>
        <v>0</v>
      </c>
      <c r="BU321" s="245">
        <f t="shared" si="138"/>
        <v>0</v>
      </c>
      <c r="BV321" s="243">
        <f t="shared" si="139"/>
        <v>0</v>
      </c>
      <c r="CD321" s="240">
        <f t="shared" si="140"/>
        <v>0</v>
      </c>
      <c r="CE321" s="242">
        <f t="shared" si="140"/>
        <v>0</v>
      </c>
      <c r="CF321" s="245">
        <f t="shared" si="141"/>
        <v>0</v>
      </c>
      <c r="CG321" s="243">
        <f t="shared" si="142"/>
        <v>0</v>
      </c>
      <c r="CO321" s="240">
        <f t="shared" si="143"/>
        <v>0</v>
      </c>
      <c r="CP321" s="242">
        <f t="shared" si="143"/>
        <v>0</v>
      </c>
      <c r="CQ321" s="245">
        <f t="shared" si="144"/>
        <v>0</v>
      </c>
      <c r="CR321" s="243">
        <f t="shared" si="145"/>
        <v>0</v>
      </c>
      <c r="CZ321" s="158">
        <f t="shared" si="152"/>
        <v>0</v>
      </c>
      <c r="DA321" s="245">
        <f t="shared" si="151"/>
        <v>0</v>
      </c>
    </row>
    <row r="322" spans="1:105" s="158" customFormat="1" x14ac:dyDescent="0.3">
      <c r="A322" s="251">
        <f t="shared" si="155"/>
        <v>0</v>
      </c>
      <c r="B322" s="158">
        <f t="shared" si="155"/>
        <v>0</v>
      </c>
      <c r="C322" s="158">
        <f t="shared" si="155"/>
        <v>0</v>
      </c>
      <c r="D322" s="158">
        <f t="shared" si="155"/>
        <v>2026</v>
      </c>
      <c r="E322" s="158" t="str">
        <f t="shared" si="155"/>
        <v xml:space="preserve"> </v>
      </c>
      <c r="F322" s="252">
        <f t="shared" si="155"/>
        <v>0</v>
      </c>
      <c r="G322" s="253">
        <f t="shared" si="155"/>
        <v>0</v>
      </c>
      <c r="H322" s="240">
        <f>EGFV4!A333</f>
        <v>0</v>
      </c>
      <c r="I322" s="240">
        <f>EGFV4!B333</f>
        <v>0</v>
      </c>
      <c r="J322" s="240">
        <f>EGFV4!C333</f>
        <v>0</v>
      </c>
      <c r="K322" s="240">
        <f>EGFV4!D333</f>
        <v>0</v>
      </c>
      <c r="L322" s="240">
        <f>EGFV4!E333</f>
        <v>0</v>
      </c>
      <c r="M322" s="240">
        <f>EGFV4!F333</f>
        <v>0</v>
      </c>
      <c r="N322" s="240">
        <f>EGFV4!G333</f>
        <v>0</v>
      </c>
      <c r="O322" s="240">
        <f>EGFV4!H333</f>
        <v>0</v>
      </c>
      <c r="P322" s="240">
        <f>EGFV4!I333</f>
        <v>0</v>
      </c>
      <c r="Q322" s="240">
        <f>EGFV4!J333</f>
        <v>0</v>
      </c>
      <c r="R322" s="242">
        <f>EGFV4!K333</f>
        <v>0</v>
      </c>
      <c r="S322" s="242">
        <f>EGFV4!L333</f>
        <v>0</v>
      </c>
      <c r="T322" s="243">
        <f t="shared" si="130"/>
        <v>0</v>
      </c>
      <c r="U322" s="244"/>
      <c r="V322" s="240">
        <f>EGFV4!O333</f>
        <v>0</v>
      </c>
      <c r="W322" s="242">
        <f>EGFV4!P333</f>
        <v>0</v>
      </c>
      <c r="X322" s="243">
        <f t="shared" si="156"/>
        <v>0</v>
      </c>
      <c r="Y322" s="245">
        <f t="shared" ref="Y322:Y385" si="157">IF(O322="79-Renovations",X322*50%,IF(O322="11-Equipment",X322*75%,IF(O322="62-Curriculum",X322*50%,IF(O322="12-Software/Other",X322*50%,0))))</f>
        <v>0</v>
      </c>
      <c r="Z322" s="239">
        <f>EGFV4!S333</f>
        <v>0</v>
      </c>
      <c r="AA322" s="44"/>
      <c r="AB322" s="240">
        <f t="shared" si="131"/>
        <v>0</v>
      </c>
      <c r="AC322" s="242">
        <f t="shared" si="131"/>
        <v>0</v>
      </c>
      <c r="AD322" s="243">
        <f t="shared" si="132"/>
        <v>0</v>
      </c>
      <c r="AE322" s="243">
        <f t="shared" si="133"/>
        <v>0</v>
      </c>
      <c r="AF322" s="245">
        <f>SUM(AE322)-(AE322*'Reduction%'!$B$2)</f>
        <v>0</v>
      </c>
      <c r="AG322" s="245"/>
      <c r="AH322" s="84"/>
      <c r="AI322" s="246"/>
      <c r="AJ322" s="247">
        <f>'EGFV2 1'!AJ333</f>
        <v>0</v>
      </c>
      <c r="AK322" s="248">
        <f>'EGFV2 1'!AK333</f>
        <v>0</v>
      </c>
      <c r="AL322" s="240">
        <f>'EGFV2 1'!AL333</f>
        <v>0</v>
      </c>
      <c r="AM322" s="242">
        <f>'EGFV2 1'!AM333</f>
        <v>0</v>
      </c>
      <c r="AN322" s="243">
        <f t="shared" si="150"/>
        <v>0</v>
      </c>
      <c r="AO322" s="249">
        <f>'EGFV2 1'!AO333</f>
        <v>0</v>
      </c>
      <c r="AP322" s="247">
        <f>'EGFV2 2'!AP333</f>
        <v>0</v>
      </c>
      <c r="AQ322" s="248">
        <f>'EGFV2 2'!AQ333</f>
        <v>0</v>
      </c>
      <c r="AR322" s="239">
        <f>'EGFV2 2'!AR333</f>
        <v>0</v>
      </c>
      <c r="AS322" s="242">
        <f>'EGFV2 2'!AS333</f>
        <v>0</v>
      </c>
      <c r="AT322" s="245">
        <f t="shared" si="134"/>
        <v>0</v>
      </c>
      <c r="AU322" s="158">
        <f>'EGFV2 2'!AU333</f>
        <v>0</v>
      </c>
      <c r="AV322" s="247">
        <f>'EGFV2 3'!AV333</f>
        <v>0</v>
      </c>
      <c r="AW322" s="248">
        <f>'EGFV2 3'!AW333</f>
        <v>0</v>
      </c>
      <c r="AX322" s="239">
        <f>'EGFV2 3'!AX333</f>
        <v>0</v>
      </c>
      <c r="AY322" s="242">
        <f>'EGFV2 3'!AY333</f>
        <v>0</v>
      </c>
      <c r="AZ322" s="245">
        <f t="shared" si="146"/>
        <v>0</v>
      </c>
      <c r="BA322" s="158">
        <f>'EGFV2 3'!BA333</f>
        <v>0</v>
      </c>
      <c r="BB322" s="247">
        <f>'EGFV2 4'!BB333</f>
        <v>0</v>
      </c>
      <c r="BC322" s="248">
        <f>'EGFV2 4'!BC333</f>
        <v>0</v>
      </c>
      <c r="BD322" s="239">
        <f>'EGFV2 4'!BD333</f>
        <v>0</v>
      </c>
      <c r="BE322" s="250">
        <f>'EGFV2 4'!BE333</f>
        <v>0</v>
      </c>
      <c r="BF322" s="250">
        <f>'EGFV2 4'!BF333</f>
        <v>0</v>
      </c>
      <c r="BG322" s="158">
        <f>'EGFV2 4'!BG333</f>
        <v>0</v>
      </c>
      <c r="BH322" s="240">
        <f t="shared" si="147"/>
        <v>0</v>
      </c>
      <c r="BI322" s="242">
        <f t="shared" si="148"/>
        <v>0</v>
      </c>
      <c r="BJ322" s="245">
        <f t="shared" si="149"/>
        <v>0</v>
      </c>
      <c r="BK322" s="243">
        <f t="shared" si="135"/>
        <v>0</v>
      </c>
      <c r="BS322" s="240">
        <f t="shared" si="136"/>
        <v>0</v>
      </c>
      <c r="BT322" s="242">
        <f t="shared" si="137"/>
        <v>0</v>
      </c>
      <c r="BU322" s="245">
        <f t="shared" si="138"/>
        <v>0</v>
      </c>
      <c r="BV322" s="243">
        <f t="shared" si="139"/>
        <v>0</v>
      </c>
      <c r="CD322" s="240">
        <f t="shared" si="140"/>
        <v>0</v>
      </c>
      <c r="CE322" s="242">
        <f t="shared" si="140"/>
        <v>0</v>
      </c>
      <c r="CF322" s="245">
        <f t="shared" si="141"/>
        <v>0</v>
      </c>
      <c r="CG322" s="243">
        <f t="shared" si="142"/>
        <v>0</v>
      </c>
      <c r="CO322" s="240">
        <f t="shared" si="143"/>
        <v>0</v>
      </c>
      <c r="CP322" s="242">
        <f t="shared" si="143"/>
        <v>0</v>
      </c>
      <c r="CQ322" s="245">
        <f t="shared" si="144"/>
        <v>0</v>
      </c>
      <c r="CR322" s="243">
        <f t="shared" si="145"/>
        <v>0</v>
      </c>
      <c r="CZ322" s="158">
        <f t="shared" si="152"/>
        <v>0</v>
      </c>
      <c r="DA322" s="245">
        <f t="shared" si="151"/>
        <v>0</v>
      </c>
    </row>
    <row r="323" spans="1:105" s="158" customFormat="1" x14ac:dyDescent="0.3">
      <c r="A323" s="251">
        <f t="shared" ref="A323:G338" si="158">A322</f>
        <v>0</v>
      </c>
      <c r="B323" s="158">
        <f t="shared" si="158"/>
        <v>0</v>
      </c>
      <c r="C323" s="158">
        <f t="shared" si="158"/>
        <v>0</v>
      </c>
      <c r="D323" s="158">
        <f t="shared" si="158"/>
        <v>2026</v>
      </c>
      <c r="E323" s="158" t="str">
        <f t="shared" si="158"/>
        <v xml:space="preserve"> </v>
      </c>
      <c r="F323" s="252">
        <f t="shared" si="158"/>
        <v>0</v>
      </c>
      <c r="G323" s="253">
        <f t="shared" si="158"/>
        <v>0</v>
      </c>
      <c r="H323" s="240">
        <f>EGFV4!A334</f>
        <v>0</v>
      </c>
      <c r="I323" s="240">
        <f>EGFV4!B334</f>
        <v>0</v>
      </c>
      <c r="J323" s="240">
        <f>EGFV4!C334</f>
        <v>0</v>
      </c>
      <c r="K323" s="240">
        <f>EGFV4!D334</f>
        <v>0</v>
      </c>
      <c r="L323" s="240">
        <f>EGFV4!E334</f>
        <v>0</v>
      </c>
      <c r="M323" s="240">
        <f>EGFV4!F334</f>
        <v>0</v>
      </c>
      <c r="N323" s="240">
        <f>EGFV4!G334</f>
        <v>0</v>
      </c>
      <c r="O323" s="240">
        <f>EGFV4!H334</f>
        <v>0</v>
      </c>
      <c r="P323" s="240">
        <f>EGFV4!I334</f>
        <v>0</v>
      </c>
      <c r="Q323" s="240">
        <f>EGFV4!J334</f>
        <v>0</v>
      </c>
      <c r="R323" s="242">
        <f>EGFV4!K334</f>
        <v>0</v>
      </c>
      <c r="S323" s="242">
        <f>EGFV4!L334</f>
        <v>0</v>
      </c>
      <c r="T323" s="243">
        <f t="shared" ref="T323:T386" si="159">IF(O323="Other - Renovations",S323*50%,IF(O323="Instructional Equipment",S323*75%,IF(O323="Other - Network or Internet/Installation/Service Contracts/Maintenance Agreements",S323*50%,IF(O323="Other - Software + Curriculum",S323*50%,IF(O323="Non-Consumable Instructional Supplies",S323*50%,IF(O323="Other - Instructor Training",S323*50%,IF(O323="Other - Storage Cabinets",S323*50%,0)))))))</f>
        <v>0</v>
      </c>
      <c r="U323" s="244"/>
      <c r="V323" s="240">
        <f>EGFV4!O334</f>
        <v>0</v>
      </c>
      <c r="W323" s="242">
        <f>EGFV4!P334</f>
        <v>0</v>
      </c>
      <c r="X323" s="243">
        <f t="shared" si="156"/>
        <v>0</v>
      </c>
      <c r="Y323" s="245">
        <f t="shared" si="157"/>
        <v>0</v>
      </c>
      <c r="Z323" s="239">
        <f>EGFV4!S334</f>
        <v>0</v>
      </c>
      <c r="AA323" s="44"/>
      <c r="AB323" s="240">
        <f t="shared" ref="AB323:AC386" si="160">Q323</f>
        <v>0</v>
      </c>
      <c r="AC323" s="242">
        <f t="shared" si="160"/>
        <v>0</v>
      </c>
      <c r="AD323" s="243">
        <f t="shared" ref="AD323:AD386" si="161">SUM(AC323)*AB323</f>
        <v>0</v>
      </c>
      <c r="AE323" s="243">
        <f t="shared" ref="AE323:AE386" si="162">IF(O323="Other - Renovations",AD323*50%,IF(O323="Instructional Equipment",AD323*75%,IF(O323="Other - Network or Internet/Installation/Service Contracts/Maintenance Agreements",AD323*50%,IF(O323="Other - Software + Curriculum",AD323*50%,IF(O323="Non-Consumable Instructional Supplies",AD323*50%,IF(O323="Other - Instructor Training",AD323*50%,IF(O323="Other - Storage Cabinets",AD323*50%,0)))))))</f>
        <v>0</v>
      </c>
      <c r="AF323" s="245">
        <f>SUM(AE323)-(AE323*'Reduction%'!$B$2)</f>
        <v>0</v>
      </c>
      <c r="AG323" s="245"/>
      <c r="AH323" s="84"/>
      <c r="AI323" s="246"/>
      <c r="AJ323" s="247">
        <f>'EGFV2 1'!AJ334</f>
        <v>0</v>
      </c>
      <c r="AK323" s="248">
        <f>'EGFV2 1'!AK334</f>
        <v>0</v>
      </c>
      <c r="AL323" s="240">
        <f>'EGFV2 1'!AL334</f>
        <v>0</v>
      </c>
      <c r="AM323" s="242">
        <f>'EGFV2 1'!AM334</f>
        <v>0</v>
      </c>
      <c r="AN323" s="243">
        <f t="shared" si="150"/>
        <v>0</v>
      </c>
      <c r="AO323" s="249">
        <f>'EGFV2 1'!AO334</f>
        <v>0</v>
      </c>
      <c r="AP323" s="247">
        <f>'EGFV2 2'!AP334</f>
        <v>0</v>
      </c>
      <c r="AQ323" s="248">
        <f>'EGFV2 2'!AQ334</f>
        <v>0</v>
      </c>
      <c r="AR323" s="239">
        <f>'EGFV2 2'!AR334</f>
        <v>0</v>
      </c>
      <c r="AS323" s="242">
        <f>'EGFV2 2'!AS334</f>
        <v>0</v>
      </c>
      <c r="AT323" s="245">
        <f t="shared" ref="AT323:AT386" si="163">SUM(AR323)*AS323</f>
        <v>0</v>
      </c>
      <c r="AU323" s="158">
        <f>'EGFV2 2'!AU334</f>
        <v>0</v>
      </c>
      <c r="AV323" s="247">
        <f>'EGFV2 3'!AV334</f>
        <v>0</v>
      </c>
      <c r="AW323" s="248">
        <f>'EGFV2 3'!AW334</f>
        <v>0</v>
      </c>
      <c r="AX323" s="239">
        <f>'EGFV2 3'!AX334</f>
        <v>0</v>
      </c>
      <c r="AY323" s="242">
        <f>'EGFV2 3'!AY334</f>
        <v>0</v>
      </c>
      <c r="AZ323" s="245">
        <f t="shared" si="146"/>
        <v>0</v>
      </c>
      <c r="BA323" s="158">
        <f>'EGFV2 3'!BA334</f>
        <v>0</v>
      </c>
      <c r="BB323" s="247">
        <f>'EGFV2 4'!BB334</f>
        <v>0</v>
      </c>
      <c r="BC323" s="248">
        <f>'EGFV2 4'!BC334</f>
        <v>0</v>
      </c>
      <c r="BD323" s="239">
        <f>'EGFV2 4'!BD334</f>
        <v>0</v>
      </c>
      <c r="BE323" s="250">
        <f>'EGFV2 4'!BE334</f>
        <v>0</v>
      </c>
      <c r="BF323" s="250">
        <f>'EGFV2 4'!BF334</f>
        <v>0</v>
      </c>
      <c r="BG323" s="158">
        <f>'EGFV2 4'!BG334</f>
        <v>0</v>
      </c>
      <c r="BH323" s="240">
        <f t="shared" si="147"/>
        <v>0</v>
      </c>
      <c r="BI323" s="242">
        <f t="shared" si="148"/>
        <v>0</v>
      </c>
      <c r="BJ323" s="245">
        <f t="shared" si="149"/>
        <v>0</v>
      </c>
      <c r="BK323" s="243">
        <f t="shared" ref="BK323:BK386" si="164">IF($O323="Other - Renovations",BJ323*50%,IF($O323="Instructional Equipment",BJ323*75%,IF($O323="Other - Network or Internet/Installation/Service Contracts/Maintenance Agreements",BJ323*50%,IF($O323="Other - Software + Curriculum",BJ323*50%,IF($O323="Non-Consumable Instructional Supplies",BJ323*50%,IF($O323="Other - Instructor Training",BJ323*50%,IF($O323="Other - Storage Cabinets",BJ323*50%,0)))))))</f>
        <v>0</v>
      </c>
      <c r="BS323" s="240">
        <f t="shared" ref="BS323:BS386" si="165">SUM(AR323)</f>
        <v>0</v>
      </c>
      <c r="BT323" s="242">
        <f t="shared" ref="BT323:BT386" si="166">SUM(AS323)</f>
        <v>0</v>
      </c>
      <c r="BU323" s="245">
        <f t="shared" ref="BU323:BU386" si="167">SUM(BS323)*BT323</f>
        <v>0</v>
      </c>
      <c r="BV323" s="243">
        <f t="shared" ref="BV323:BV386" si="168">IF($O323="Other - Renovations",BU323*50%,IF($O323="Instructional Equipment",BU323*75%,IF($O323="Other - Network or Internet/Installation/Service Contracts/Maintenance Agreements",BU323*50%,IF($O323="Other - Software + Curriculum",BU323*50%,IF($O323="Non-Consumable Instructional Supplies",BU323*50%,IF($O323="Other - Instructor Training",BU323*50%,IF($O323="Other - Storage Cabinets",BU323*50%,0)))))))</f>
        <v>0</v>
      </c>
      <c r="CD323" s="240">
        <f t="shared" ref="CD323:CE386" si="169">AX323</f>
        <v>0</v>
      </c>
      <c r="CE323" s="242">
        <f t="shared" si="169"/>
        <v>0</v>
      </c>
      <c r="CF323" s="245">
        <f t="shared" ref="CF323:CF386" si="170">SUM(CD323)*CE323</f>
        <v>0</v>
      </c>
      <c r="CG323" s="243">
        <f t="shared" ref="CG323:CG386" si="171">IF($O323="Other - Renovations",CF323*50%,IF($O323="Instructional Equipment",CF323*75%,IF($O323="Other - Network or Internet/Installation/Service Contracts/Maintenance Agreements",CF323*50%,IF($O323="Other - Software + Curriculum",CF323*50%,IF($O323="Non-Consumable Instructional Supplies",CF323*50%,IF($O323="Other - Instructor Training",CF323*50%,IF($O323="Other - Storage Cabinets",CF323*50%,0)))))))</f>
        <v>0</v>
      </c>
      <c r="CO323" s="240">
        <f t="shared" ref="CO323:CP386" si="172">BD323</f>
        <v>0</v>
      </c>
      <c r="CP323" s="242">
        <f t="shared" si="172"/>
        <v>0</v>
      </c>
      <c r="CQ323" s="245">
        <f t="shared" ref="CQ323:CQ386" si="173">SUM(CO323)*CP323</f>
        <v>0</v>
      </c>
      <c r="CR323" s="243">
        <f t="shared" ref="CR323:CR386" si="174">IF($O323="Other - Renovations",CQ323*50%,IF($O323="Instructional Equipment",CQ323*75%,IF($O323="Other - Network or Internet/Installation/Service Contracts/Maintenance Agreements",CQ323*50%,IF($O323="Other - Software + Curriculum",CQ323*50%,IF($O323="Non-Consumable Instructional Supplies",CQ323*50%,IF($O323="Other - Instructor Training",CQ323*50%,IF($O323="Other - Storage Cabinets",CQ323*50%,0)))))))</f>
        <v>0</v>
      </c>
      <c r="CZ323" s="158">
        <f t="shared" si="152"/>
        <v>0</v>
      </c>
      <c r="DA323" s="245">
        <f t="shared" si="151"/>
        <v>0</v>
      </c>
    </row>
    <row r="324" spans="1:105" s="158" customFormat="1" x14ac:dyDescent="0.3">
      <c r="A324" s="251">
        <f t="shared" si="158"/>
        <v>0</v>
      </c>
      <c r="B324" s="158">
        <f t="shared" si="158"/>
        <v>0</v>
      </c>
      <c r="C324" s="158">
        <f t="shared" si="158"/>
        <v>0</v>
      </c>
      <c r="D324" s="158">
        <f t="shared" si="158"/>
        <v>2026</v>
      </c>
      <c r="E324" s="158" t="str">
        <f t="shared" si="158"/>
        <v xml:space="preserve"> </v>
      </c>
      <c r="F324" s="252">
        <f t="shared" si="158"/>
        <v>0</v>
      </c>
      <c r="G324" s="253">
        <f t="shared" si="158"/>
        <v>0</v>
      </c>
      <c r="H324" s="240">
        <f>EGFV4!A335</f>
        <v>0</v>
      </c>
      <c r="I324" s="240">
        <f>EGFV4!B335</f>
        <v>0</v>
      </c>
      <c r="J324" s="240">
        <f>EGFV4!C335</f>
        <v>0</v>
      </c>
      <c r="K324" s="240">
        <f>EGFV4!D335</f>
        <v>0</v>
      </c>
      <c r="L324" s="240">
        <f>EGFV4!E335</f>
        <v>0</v>
      </c>
      <c r="M324" s="240">
        <f>EGFV4!F335</f>
        <v>0</v>
      </c>
      <c r="N324" s="240">
        <f>EGFV4!G335</f>
        <v>0</v>
      </c>
      <c r="O324" s="240">
        <f>EGFV4!H335</f>
        <v>0</v>
      </c>
      <c r="P324" s="240">
        <f>EGFV4!I335</f>
        <v>0</v>
      </c>
      <c r="Q324" s="240">
        <f>EGFV4!J335</f>
        <v>0</v>
      </c>
      <c r="R324" s="242">
        <f>EGFV4!K335</f>
        <v>0</v>
      </c>
      <c r="S324" s="242">
        <f>EGFV4!L335</f>
        <v>0</v>
      </c>
      <c r="T324" s="243">
        <f t="shared" si="159"/>
        <v>0</v>
      </c>
      <c r="U324" s="244"/>
      <c r="V324" s="240">
        <f>EGFV4!O335</f>
        <v>0</v>
      </c>
      <c r="W324" s="242">
        <f>EGFV4!P335</f>
        <v>0</v>
      </c>
      <c r="X324" s="243">
        <f t="shared" si="156"/>
        <v>0</v>
      </c>
      <c r="Y324" s="245">
        <f t="shared" si="157"/>
        <v>0</v>
      </c>
      <c r="Z324" s="239">
        <f>EGFV4!S335</f>
        <v>0</v>
      </c>
      <c r="AA324" s="44"/>
      <c r="AB324" s="240">
        <f t="shared" si="160"/>
        <v>0</v>
      </c>
      <c r="AC324" s="242">
        <f t="shared" si="160"/>
        <v>0</v>
      </c>
      <c r="AD324" s="243">
        <f t="shared" si="161"/>
        <v>0</v>
      </c>
      <c r="AE324" s="243">
        <f t="shared" si="162"/>
        <v>0</v>
      </c>
      <c r="AF324" s="245">
        <f>SUM(AE324)-(AE324*'Reduction%'!$B$2)</f>
        <v>0</v>
      </c>
      <c r="AG324" s="245"/>
      <c r="AH324" s="84"/>
      <c r="AI324" s="246"/>
      <c r="AJ324" s="247">
        <f>'EGFV2 1'!AJ335</f>
        <v>0</v>
      </c>
      <c r="AK324" s="248">
        <f>'EGFV2 1'!AK335</f>
        <v>0</v>
      </c>
      <c r="AL324" s="240">
        <f>'EGFV2 1'!AL335</f>
        <v>0</v>
      </c>
      <c r="AM324" s="242">
        <f>'EGFV2 1'!AM335</f>
        <v>0</v>
      </c>
      <c r="AN324" s="243">
        <f t="shared" si="150"/>
        <v>0</v>
      </c>
      <c r="AO324" s="249">
        <f>'EGFV2 1'!AO335</f>
        <v>0</v>
      </c>
      <c r="AP324" s="247">
        <f>'EGFV2 2'!AP335</f>
        <v>0</v>
      </c>
      <c r="AQ324" s="248">
        <f>'EGFV2 2'!AQ335</f>
        <v>0</v>
      </c>
      <c r="AR324" s="239">
        <f>'EGFV2 2'!AR335</f>
        <v>0</v>
      </c>
      <c r="AS324" s="242">
        <f>'EGFV2 2'!AS335</f>
        <v>0</v>
      </c>
      <c r="AT324" s="245">
        <f t="shared" si="163"/>
        <v>0</v>
      </c>
      <c r="AU324" s="158">
        <f>'EGFV2 2'!AU335</f>
        <v>0</v>
      </c>
      <c r="AV324" s="247">
        <f>'EGFV2 3'!AV335</f>
        <v>0</v>
      </c>
      <c r="AW324" s="248">
        <f>'EGFV2 3'!AW335</f>
        <v>0</v>
      </c>
      <c r="AX324" s="239">
        <f>'EGFV2 3'!AX335</f>
        <v>0</v>
      </c>
      <c r="AY324" s="242">
        <f>'EGFV2 3'!AY335</f>
        <v>0</v>
      </c>
      <c r="AZ324" s="245">
        <f t="shared" ref="AZ324:AZ387" si="175">SUM(AX324)*AY324</f>
        <v>0</v>
      </c>
      <c r="BA324" s="158">
        <f>'EGFV2 3'!BA335</f>
        <v>0</v>
      </c>
      <c r="BB324" s="247">
        <f>'EGFV2 4'!BB335</f>
        <v>0</v>
      </c>
      <c r="BC324" s="248">
        <f>'EGFV2 4'!BC335</f>
        <v>0</v>
      </c>
      <c r="BD324" s="239">
        <f>'EGFV2 4'!BD335</f>
        <v>0</v>
      </c>
      <c r="BE324" s="250">
        <f>'EGFV2 4'!BE335</f>
        <v>0</v>
      </c>
      <c r="BF324" s="250">
        <f>'EGFV2 4'!BF335</f>
        <v>0</v>
      </c>
      <c r="BG324" s="158">
        <f>'EGFV2 4'!BG335</f>
        <v>0</v>
      </c>
      <c r="BH324" s="240">
        <f t="shared" si="147"/>
        <v>0</v>
      </c>
      <c r="BI324" s="242">
        <f t="shared" si="148"/>
        <v>0</v>
      </c>
      <c r="BJ324" s="245">
        <f t="shared" si="149"/>
        <v>0</v>
      </c>
      <c r="BK324" s="243">
        <f t="shared" si="164"/>
        <v>0</v>
      </c>
      <c r="BS324" s="240">
        <f t="shared" si="165"/>
        <v>0</v>
      </c>
      <c r="BT324" s="242">
        <f t="shared" si="166"/>
        <v>0</v>
      </c>
      <c r="BU324" s="245">
        <f t="shared" si="167"/>
        <v>0</v>
      </c>
      <c r="BV324" s="243">
        <f t="shared" si="168"/>
        <v>0</v>
      </c>
      <c r="CD324" s="240">
        <f t="shared" si="169"/>
        <v>0</v>
      </c>
      <c r="CE324" s="242">
        <f t="shared" si="169"/>
        <v>0</v>
      </c>
      <c r="CF324" s="245">
        <f t="shared" si="170"/>
        <v>0</v>
      </c>
      <c r="CG324" s="243">
        <f t="shared" si="171"/>
        <v>0</v>
      </c>
      <c r="CO324" s="240">
        <f t="shared" si="172"/>
        <v>0</v>
      </c>
      <c r="CP324" s="242">
        <f t="shared" si="172"/>
        <v>0</v>
      </c>
      <c r="CQ324" s="245">
        <f t="shared" si="173"/>
        <v>0</v>
      </c>
      <c r="CR324" s="243">
        <f t="shared" si="174"/>
        <v>0</v>
      </c>
      <c r="CZ324" s="158">
        <f t="shared" si="152"/>
        <v>0</v>
      </c>
      <c r="DA324" s="245">
        <f t="shared" si="151"/>
        <v>0</v>
      </c>
    </row>
    <row r="325" spans="1:105" s="158" customFormat="1" x14ac:dyDescent="0.3">
      <c r="A325" s="251">
        <f t="shared" si="158"/>
        <v>0</v>
      </c>
      <c r="B325" s="158">
        <f t="shared" si="158"/>
        <v>0</v>
      </c>
      <c r="C325" s="158">
        <f t="shared" si="158"/>
        <v>0</v>
      </c>
      <c r="D325" s="158">
        <f t="shared" si="158"/>
        <v>2026</v>
      </c>
      <c r="E325" s="158" t="str">
        <f t="shared" si="158"/>
        <v xml:space="preserve"> </v>
      </c>
      <c r="F325" s="252">
        <f t="shared" si="158"/>
        <v>0</v>
      </c>
      <c r="G325" s="253">
        <f t="shared" si="158"/>
        <v>0</v>
      </c>
      <c r="H325" s="240">
        <f>EGFV4!A336</f>
        <v>0</v>
      </c>
      <c r="I325" s="240">
        <f>EGFV4!B336</f>
        <v>0</v>
      </c>
      <c r="J325" s="240">
        <f>EGFV4!C336</f>
        <v>0</v>
      </c>
      <c r="K325" s="240">
        <f>EGFV4!D336</f>
        <v>0</v>
      </c>
      <c r="L325" s="240">
        <f>EGFV4!E336</f>
        <v>0</v>
      </c>
      <c r="M325" s="240">
        <f>EGFV4!F336</f>
        <v>0</v>
      </c>
      <c r="N325" s="240">
        <f>EGFV4!G336</f>
        <v>0</v>
      </c>
      <c r="O325" s="240">
        <f>EGFV4!H336</f>
        <v>0</v>
      </c>
      <c r="P325" s="240">
        <f>EGFV4!I336</f>
        <v>0</v>
      </c>
      <c r="Q325" s="240">
        <f>EGFV4!J336</f>
        <v>0</v>
      </c>
      <c r="R325" s="242">
        <f>EGFV4!K336</f>
        <v>0</v>
      </c>
      <c r="S325" s="242">
        <f>EGFV4!L336</f>
        <v>0</v>
      </c>
      <c r="T325" s="243">
        <f t="shared" si="159"/>
        <v>0</v>
      </c>
      <c r="U325" s="244"/>
      <c r="V325" s="240">
        <f>EGFV4!O336</f>
        <v>0</v>
      </c>
      <c r="W325" s="242">
        <f>EGFV4!P336</f>
        <v>0</v>
      </c>
      <c r="X325" s="243">
        <f t="shared" si="156"/>
        <v>0</v>
      </c>
      <c r="Y325" s="245">
        <f t="shared" si="157"/>
        <v>0</v>
      </c>
      <c r="Z325" s="239">
        <f>EGFV4!S336</f>
        <v>0</v>
      </c>
      <c r="AA325" s="44"/>
      <c r="AB325" s="240">
        <f t="shared" si="160"/>
        <v>0</v>
      </c>
      <c r="AC325" s="242">
        <f t="shared" si="160"/>
        <v>0</v>
      </c>
      <c r="AD325" s="243">
        <f t="shared" si="161"/>
        <v>0</v>
      </c>
      <c r="AE325" s="243">
        <f t="shared" si="162"/>
        <v>0</v>
      </c>
      <c r="AF325" s="245">
        <f>SUM(AE325)-(AE325*'Reduction%'!$B$2)</f>
        <v>0</v>
      </c>
      <c r="AG325" s="245"/>
      <c r="AH325" s="84"/>
      <c r="AI325" s="246"/>
      <c r="AJ325" s="247">
        <f>'EGFV2 1'!AJ336</f>
        <v>0</v>
      </c>
      <c r="AK325" s="248">
        <f>'EGFV2 1'!AK336</f>
        <v>0</v>
      </c>
      <c r="AL325" s="240">
        <f>'EGFV2 1'!AL336</f>
        <v>0</v>
      </c>
      <c r="AM325" s="242">
        <f>'EGFV2 1'!AM336</f>
        <v>0</v>
      </c>
      <c r="AN325" s="243">
        <f t="shared" si="150"/>
        <v>0</v>
      </c>
      <c r="AO325" s="249">
        <f>'EGFV2 1'!AO336</f>
        <v>0</v>
      </c>
      <c r="AP325" s="247">
        <f>'EGFV2 2'!AP336</f>
        <v>0</v>
      </c>
      <c r="AQ325" s="248">
        <f>'EGFV2 2'!AQ336</f>
        <v>0</v>
      </c>
      <c r="AR325" s="239">
        <f>'EGFV2 2'!AR336</f>
        <v>0</v>
      </c>
      <c r="AS325" s="242">
        <f>'EGFV2 2'!AS336</f>
        <v>0</v>
      </c>
      <c r="AT325" s="245">
        <f t="shared" si="163"/>
        <v>0</v>
      </c>
      <c r="AU325" s="158">
        <f>'EGFV2 2'!AU336</f>
        <v>0</v>
      </c>
      <c r="AV325" s="247">
        <f>'EGFV2 3'!AV336</f>
        <v>0</v>
      </c>
      <c r="AW325" s="248">
        <f>'EGFV2 3'!AW336</f>
        <v>0</v>
      </c>
      <c r="AX325" s="239">
        <f>'EGFV2 3'!AX336</f>
        <v>0</v>
      </c>
      <c r="AY325" s="242">
        <f>'EGFV2 3'!AY336</f>
        <v>0</v>
      </c>
      <c r="AZ325" s="245">
        <f t="shared" si="175"/>
        <v>0</v>
      </c>
      <c r="BA325" s="158">
        <f>'EGFV2 3'!BA336</f>
        <v>0</v>
      </c>
      <c r="BB325" s="247">
        <f>'EGFV2 4'!BB336</f>
        <v>0</v>
      </c>
      <c r="BC325" s="248">
        <f>'EGFV2 4'!BC336</f>
        <v>0</v>
      </c>
      <c r="BD325" s="239">
        <f>'EGFV2 4'!BD336</f>
        <v>0</v>
      </c>
      <c r="BE325" s="250">
        <f>'EGFV2 4'!BE336</f>
        <v>0</v>
      </c>
      <c r="BF325" s="250">
        <f>'EGFV2 4'!BF336</f>
        <v>0</v>
      </c>
      <c r="BG325" s="158">
        <f>'EGFV2 4'!BG336</f>
        <v>0</v>
      </c>
      <c r="BH325" s="240">
        <f t="shared" si="147"/>
        <v>0</v>
      </c>
      <c r="BI325" s="242">
        <f t="shared" si="148"/>
        <v>0</v>
      </c>
      <c r="BJ325" s="245">
        <f t="shared" si="149"/>
        <v>0</v>
      </c>
      <c r="BK325" s="243">
        <f t="shared" si="164"/>
        <v>0</v>
      </c>
      <c r="BS325" s="240">
        <f t="shared" si="165"/>
        <v>0</v>
      </c>
      <c r="BT325" s="242">
        <f t="shared" si="166"/>
        <v>0</v>
      </c>
      <c r="BU325" s="245">
        <f t="shared" si="167"/>
        <v>0</v>
      </c>
      <c r="BV325" s="243">
        <f t="shared" si="168"/>
        <v>0</v>
      </c>
      <c r="CD325" s="240">
        <f t="shared" si="169"/>
        <v>0</v>
      </c>
      <c r="CE325" s="242">
        <f t="shared" si="169"/>
        <v>0</v>
      </c>
      <c r="CF325" s="245">
        <f t="shared" si="170"/>
        <v>0</v>
      </c>
      <c r="CG325" s="243">
        <f t="shared" si="171"/>
        <v>0</v>
      </c>
      <c r="CO325" s="240">
        <f t="shared" si="172"/>
        <v>0</v>
      </c>
      <c r="CP325" s="242">
        <f t="shared" si="172"/>
        <v>0</v>
      </c>
      <c r="CQ325" s="245">
        <f t="shared" si="173"/>
        <v>0</v>
      </c>
      <c r="CR325" s="243">
        <f t="shared" si="174"/>
        <v>0</v>
      </c>
      <c r="CZ325" s="158">
        <f t="shared" si="152"/>
        <v>0</v>
      </c>
      <c r="DA325" s="245">
        <f t="shared" si="151"/>
        <v>0</v>
      </c>
    </row>
    <row r="326" spans="1:105" s="158" customFormat="1" x14ac:dyDescent="0.3">
      <c r="A326" s="251">
        <f t="shared" si="158"/>
        <v>0</v>
      </c>
      <c r="B326" s="158">
        <f t="shared" si="158"/>
        <v>0</v>
      </c>
      <c r="C326" s="158">
        <f t="shared" si="158"/>
        <v>0</v>
      </c>
      <c r="D326" s="158">
        <f t="shared" si="158"/>
        <v>2026</v>
      </c>
      <c r="E326" s="158" t="str">
        <f t="shared" si="158"/>
        <v xml:space="preserve"> </v>
      </c>
      <c r="F326" s="252">
        <f t="shared" si="158"/>
        <v>0</v>
      </c>
      <c r="G326" s="253">
        <f t="shared" si="158"/>
        <v>0</v>
      </c>
      <c r="H326" s="240">
        <f>EGFV4!A337</f>
        <v>0</v>
      </c>
      <c r="I326" s="240">
        <f>EGFV4!B337</f>
        <v>0</v>
      </c>
      <c r="J326" s="240">
        <f>EGFV4!C337</f>
        <v>0</v>
      </c>
      <c r="K326" s="240">
        <f>EGFV4!D337</f>
        <v>0</v>
      </c>
      <c r="L326" s="240">
        <f>EGFV4!E337</f>
        <v>0</v>
      </c>
      <c r="M326" s="240">
        <f>EGFV4!F337</f>
        <v>0</v>
      </c>
      <c r="N326" s="240">
        <f>EGFV4!G337</f>
        <v>0</v>
      </c>
      <c r="O326" s="240">
        <f>EGFV4!H337</f>
        <v>0</v>
      </c>
      <c r="P326" s="240">
        <f>EGFV4!I337</f>
        <v>0</v>
      </c>
      <c r="Q326" s="240">
        <f>EGFV4!J337</f>
        <v>0</v>
      </c>
      <c r="R326" s="242">
        <f>EGFV4!K337</f>
        <v>0</v>
      </c>
      <c r="S326" s="242">
        <f>EGFV4!L337</f>
        <v>0</v>
      </c>
      <c r="T326" s="243">
        <f t="shared" si="159"/>
        <v>0</v>
      </c>
      <c r="U326" s="244"/>
      <c r="V326" s="240">
        <f>EGFV4!O337</f>
        <v>0</v>
      </c>
      <c r="W326" s="242">
        <f>EGFV4!P337</f>
        <v>0</v>
      </c>
      <c r="X326" s="243">
        <f t="shared" si="156"/>
        <v>0</v>
      </c>
      <c r="Y326" s="245">
        <f t="shared" si="157"/>
        <v>0</v>
      </c>
      <c r="Z326" s="239">
        <f>EGFV4!S337</f>
        <v>0</v>
      </c>
      <c r="AA326" s="44"/>
      <c r="AB326" s="240">
        <f t="shared" si="160"/>
        <v>0</v>
      </c>
      <c r="AC326" s="242">
        <f t="shared" si="160"/>
        <v>0</v>
      </c>
      <c r="AD326" s="243">
        <f t="shared" si="161"/>
        <v>0</v>
      </c>
      <c r="AE326" s="243">
        <f t="shared" si="162"/>
        <v>0</v>
      </c>
      <c r="AF326" s="245">
        <f>SUM(AE326)-(AE326*'Reduction%'!$B$2)</f>
        <v>0</v>
      </c>
      <c r="AG326" s="245"/>
      <c r="AH326" s="84"/>
      <c r="AI326" s="246"/>
      <c r="AJ326" s="247">
        <f>'EGFV2 1'!AJ337</f>
        <v>0</v>
      </c>
      <c r="AK326" s="248">
        <f>'EGFV2 1'!AK337</f>
        <v>0</v>
      </c>
      <c r="AL326" s="240">
        <f>'EGFV2 1'!AL337</f>
        <v>0</v>
      </c>
      <c r="AM326" s="242">
        <f>'EGFV2 1'!AM337</f>
        <v>0</v>
      </c>
      <c r="AN326" s="243">
        <f t="shared" si="150"/>
        <v>0</v>
      </c>
      <c r="AO326" s="249">
        <f>'EGFV2 1'!AO337</f>
        <v>0</v>
      </c>
      <c r="AP326" s="247">
        <f>'EGFV2 2'!AP337</f>
        <v>0</v>
      </c>
      <c r="AQ326" s="248">
        <f>'EGFV2 2'!AQ337</f>
        <v>0</v>
      </c>
      <c r="AR326" s="239">
        <f>'EGFV2 2'!AR337</f>
        <v>0</v>
      </c>
      <c r="AS326" s="242">
        <f>'EGFV2 2'!AS337</f>
        <v>0</v>
      </c>
      <c r="AT326" s="245">
        <f t="shared" si="163"/>
        <v>0</v>
      </c>
      <c r="AU326" s="158">
        <f>'EGFV2 2'!AU337</f>
        <v>0</v>
      </c>
      <c r="AV326" s="247">
        <f>'EGFV2 3'!AV337</f>
        <v>0</v>
      </c>
      <c r="AW326" s="248">
        <f>'EGFV2 3'!AW337</f>
        <v>0</v>
      </c>
      <c r="AX326" s="239">
        <f>'EGFV2 3'!AX337</f>
        <v>0</v>
      </c>
      <c r="AY326" s="242">
        <f>'EGFV2 3'!AY337</f>
        <v>0</v>
      </c>
      <c r="AZ326" s="245">
        <f t="shared" si="175"/>
        <v>0</v>
      </c>
      <c r="BA326" s="158">
        <f>'EGFV2 3'!BA337</f>
        <v>0</v>
      </c>
      <c r="BB326" s="247">
        <f>'EGFV2 4'!BB337</f>
        <v>0</v>
      </c>
      <c r="BC326" s="248">
        <f>'EGFV2 4'!BC337</f>
        <v>0</v>
      </c>
      <c r="BD326" s="239">
        <f>'EGFV2 4'!BD337</f>
        <v>0</v>
      </c>
      <c r="BE326" s="250">
        <f>'EGFV2 4'!BE337</f>
        <v>0</v>
      </c>
      <c r="BF326" s="250">
        <f>'EGFV2 4'!BF337</f>
        <v>0</v>
      </c>
      <c r="BG326" s="158">
        <f>'EGFV2 4'!BG337</f>
        <v>0</v>
      </c>
      <c r="BH326" s="240">
        <f t="shared" ref="BH326:BH389" si="176">SUM(AL326)</f>
        <v>0</v>
      </c>
      <c r="BI326" s="242">
        <f t="shared" ref="BI326:BI389" si="177">SUM(AM326)</f>
        <v>0</v>
      </c>
      <c r="BJ326" s="245">
        <f t="shared" ref="BJ326:BJ389" si="178">SUM(BH326)*BI326</f>
        <v>0</v>
      </c>
      <c r="BK326" s="243">
        <f t="shared" si="164"/>
        <v>0</v>
      </c>
      <c r="BS326" s="240">
        <f t="shared" si="165"/>
        <v>0</v>
      </c>
      <c r="BT326" s="242">
        <f t="shared" si="166"/>
        <v>0</v>
      </c>
      <c r="BU326" s="245">
        <f t="shared" si="167"/>
        <v>0</v>
      </c>
      <c r="BV326" s="243">
        <f t="shared" si="168"/>
        <v>0</v>
      </c>
      <c r="CD326" s="240">
        <f t="shared" si="169"/>
        <v>0</v>
      </c>
      <c r="CE326" s="242">
        <f t="shared" si="169"/>
        <v>0</v>
      </c>
      <c r="CF326" s="245">
        <f t="shared" si="170"/>
        <v>0</v>
      </c>
      <c r="CG326" s="243">
        <f t="shared" si="171"/>
        <v>0</v>
      </c>
      <c r="CO326" s="240">
        <f t="shared" si="172"/>
        <v>0</v>
      </c>
      <c r="CP326" s="242">
        <f t="shared" si="172"/>
        <v>0</v>
      </c>
      <c r="CQ326" s="245">
        <f t="shared" si="173"/>
        <v>0</v>
      </c>
      <c r="CR326" s="243">
        <f t="shared" si="174"/>
        <v>0</v>
      </c>
      <c r="CZ326" s="158">
        <f t="shared" si="152"/>
        <v>0</v>
      </c>
      <c r="DA326" s="245">
        <f t="shared" si="151"/>
        <v>0</v>
      </c>
    </row>
    <row r="327" spans="1:105" s="158" customFormat="1" x14ac:dyDescent="0.3">
      <c r="A327" s="251">
        <f t="shared" si="158"/>
        <v>0</v>
      </c>
      <c r="B327" s="158">
        <f t="shared" si="158"/>
        <v>0</v>
      </c>
      <c r="C327" s="158">
        <f t="shared" si="158"/>
        <v>0</v>
      </c>
      <c r="D327" s="158">
        <f t="shared" si="158"/>
        <v>2026</v>
      </c>
      <c r="E327" s="158" t="str">
        <f t="shared" si="158"/>
        <v xml:space="preserve"> </v>
      </c>
      <c r="F327" s="252">
        <f t="shared" si="158"/>
        <v>0</v>
      </c>
      <c r="G327" s="253">
        <f t="shared" si="158"/>
        <v>0</v>
      </c>
      <c r="H327" s="240">
        <f>EGFV4!A338</f>
        <v>0</v>
      </c>
      <c r="I327" s="240">
        <f>EGFV4!B338</f>
        <v>0</v>
      </c>
      <c r="J327" s="240">
        <f>EGFV4!C338</f>
        <v>0</v>
      </c>
      <c r="K327" s="240">
        <f>EGFV4!D338</f>
        <v>0</v>
      </c>
      <c r="L327" s="240">
        <f>EGFV4!E338</f>
        <v>0</v>
      </c>
      <c r="M327" s="240">
        <f>EGFV4!F338</f>
        <v>0</v>
      </c>
      <c r="N327" s="240">
        <f>EGFV4!G338</f>
        <v>0</v>
      </c>
      <c r="O327" s="240">
        <f>EGFV4!H338</f>
        <v>0</v>
      </c>
      <c r="P327" s="240">
        <f>EGFV4!I338</f>
        <v>0</v>
      </c>
      <c r="Q327" s="240">
        <f>EGFV4!J338</f>
        <v>0</v>
      </c>
      <c r="R327" s="242">
        <f>EGFV4!K338</f>
        <v>0</v>
      </c>
      <c r="S327" s="242">
        <f>EGFV4!L338</f>
        <v>0</v>
      </c>
      <c r="T327" s="243">
        <f t="shared" si="159"/>
        <v>0</v>
      </c>
      <c r="U327" s="244"/>
      <c r="V327" s="240">
        <f>EGFV4!O338</f>
        <v>0</v>
      </c>
      <c r="W327" s="242">
        <f>EGFV4!P338</f>
        <v>0</v>
      </c>
      <c r="X327" s="243">
        <f t="shared" si="156"/>
        <v>0</v>
      </c>
      <c r="Y327" s="245">
        <f t="shared" si="157"/>
        <v>0</v>
      </c>
      <c r="Z327" s="239">
        <f>EGFV4!S338</f>
        <v>0</v>
      </c>
      <c r="AA327" s="44"/>
      <c r="AB327" s="240">
        <f t="shared" si="160"/>
        <v>0</v>
      </c>
      <c r="AC327" s="242">
        <f t="shared" si="160"/>
        <v>0</v>
      </c>
      <c r="AD327" s="243">
        <f t="shared" si="161"/>
        <v>0</v>
      </c>
      <c r="AE327" s="243">
        <f t="shared" si="162"/>
        <v>0</v>
      </c>
      <c r="AF327" s="245">
        <f>SUM(AE327)-(AE327*'Reduction%'!$B$2)</f>
        <v>0</v>
      </c>
      <c r="AG327" s="245"/>
      <c r="AH327" s="84"/>
      <c r="AI327" s="246"/>
      <c r="AJ327" s="247">
        <f>'EGFV2 1'!AJ338</f>
        <v>0</v>
      </c>
      <c r="AK327" s="248">
        <f>'EGFV2 1'!AK338</f>
        <v>0</v>
      </c>
      <c r="AL327" s="240">
        <f>'EGFV2 1'!AL338</f>
        <v>0</v>
      </c>
      <c r="AM327" s="242">
        <f>'EGFV2 1'!AM338</f>
        <v>0</v>
      </c>
      <c r="AN327" s="243">
        <f t="shared" ref="AN327:AN390" si="179">SUM(AL327)*AM327</f>
        <v>0</v>
      </c>
      <c r="AO327" s="249">
        <f>'EGFV2 1'!AO338</f>
        <v>0</v>
      </c>
      <c r="AP327" s="247">
        <f>'EGFV2 2'!AP338</f>
        <v>0</v>
      </c>
      <c r="AQ327" s="248">
        <f>'EGFV2 2'!AQ338</f>
        <v>0</v>
      </c>
      <c r="AR327" s="239">
        <f>'EGFV2 2'!AR338</f>
        <v>0</v>
      </c>
      <c r="AS327" s="242">
        <f>'EGFV2 2'!AS338</f>
        <v>0</v>
      </c>
      <c r="AT327" s="245">
        <f t="shared" si="163"/>
        <v>0</v>
      </c>
      <c r="AU327" s="158">
        <f>'EGFV2 2'!AU338</f>
        <v>0</v>
      </c>
      <c r="AV327" s="247">
        <f>'EGFV2 3'!AV338</f>
        <v>0</v>
      </c>
      <c r="AW327" s="248">
        <f>'EGFV2 3'!AW338</f>
        <v>0</v>
      </c>
      <c r="AX327" s="239">
        <f>'EGFV2 3'!AX338</f>
        <v>0</v>
      </c>
      <c r="AY327" s="242">
        <f>'EGFV2 3'!AY338</f>
        <v>0</v>
      </c>
      <c r="AZ327" s="245">
        <f t="shared" si="175"/>
        <v>0</v>
      </c>
      <c r="BA327" s="158">
        <f>'EGFV2 3'!BA338</f>
        <v>0</v>
      </c>
      <c r="BB327" s="247">
        <f>'EGFV2 4'!BB338</f>
        <v>0</v>
      </c>
      <c r="BC327" s="248">
        <f>'EGFV2 4'!BC338</f>
        <v>0</v>
      </c>
      <c r="BD327" s="239">
        <f>'EGFV2 4'!BD338</f>
        <v>0</v>
      </c>
      <c r="BE327" s="250">
        <f>'EGFV2 4'!BE338</f>
        <v>0</v>
      </c>
      <c r="BF327" s="250">
        <f>'EGFV2 4'!BF338</f>
        <v>0</v>
      </c>
      <c r="BG327" s="158">
        <f>'EGFV2 4'!BG338</f>
        <v>0</v>
      </c>
      <c r="BH327" s="240">
        <f t="shared" si="176"/>
        <v>0</v>
      </c>
      <c r="BI327" s="242">
        <f t="shared" si="177"/>
        <v>0</v>
      </c>
      <c r="BJ327" s="245">
        <f t="shared" si="178"/>
        <v>0</v>
      </c>
      <c r="BK327" s="243">
        <f t="shared" si="164"/>
        <v>0</v>
      </c>
      <c r="BS327" s="240">
        <f t="shared" si="165"/>
        <v>0</v>
      </c>
      <c r="BT327" s="242">
        <f t="shared" si="166"/>
        <v>0</v>
      </c>
      <c r="BU327" s="245">
        <f t="shared" si="167"/>
        <v>0</v>
      </c>
      <c r="BV327" s="243">
        <f t="shared" si="168"/>
        <v>0</v>
      </c>
      <c r="CD327" s="240">
        <f t="shared" si="169"/>
        <v>0</v>
      </c>
      <c r="CE327" s="242">
        <f t="shared" si="169"/>
        <v>0</v>
      </c>
      <c r="CF327" s="245">
        <f t="shared" si="170"/>
        <v>0</v>
      </c>
      <c r="CG327" s="243">
        <f t="shared" si="171"/>
        <v>0</v>
      </c>
      <c r="CO327" s="240">
        <f t="shared" si="172"/>
        <v>0</v>
      </c>
      <c r="CP327" s="242">
        <f t="shared" si="172"/>
        <v>0</v>
      </c>
      <c r="CQ327" s="245">
        <f t="shared" si="173"/>
        <v>0</v>
      </c>
      <c r="CR327" s="243">
        <f t="shared" si="174"/>
        <v>0</v>
      </c>
      <c r="CZ327" s="158">
        <f t="shared" si="152"/>
        <v>0</v>
      </c>
      <c r="DA327" s="245">
        <f t="shared" ref="DA327:DA390" si="180">SUM(BK327+BV327+CG327+CR327)</f>
        <v>0</v>
      </c>
    </row>
    <row r="328" spans="1:105" s="158" customFormat="1" x14ac:dyDescent="0.3">
      <c r="A328" s="251">
        <f t="shared" si="158"/>
        <v>0</v>
      </c>
      <c r="B328" s="158">
        <f t="shared" si="158"/>
        <v>0</v>
      </c>
      <c r="C328" s="158">
        <f t="shared" si="158"/>
        <v>0</v>
      </c>
      <c r="D328" s="158">
        <f t="shared" si="158"/>
        <v>2026</v>
      </c>
      <c r="E328" s="158" t="str">
        <f t="shared" si="158"/>
        <v xml:space="preserve"> </v>
      </c>
      <c r="F328" s="252">
        <f t="shared" si="158"/>
        <v>0</v>
      </c>
      <c r="G328" s="253">
        <f t="shared" si="158"/>
        <v>0</v>
      </c>
      <c r="H328" s="240">
        <f>EGFV4!A339</f>
        <v>0</v>
      </c>
      <c r="I328" s="240">
        <f>EGFV4!B339</f>
        <v>0</v>
      </c>
      <c r="J328" s="240">
        <f>EGFV4!C339</f>
        <v>0</v>
      </c>
      <c r="K328" s="240">
        <f>EGFV4!D339</f>
        <v>0</v>
      </c>
      <c r="L328" s="240">
        <f>EGFV4!E339</f>
        <v>0</v>
      </c>
      <c r="M328" s="240">
        <f>EGFV4!F339</f>
        <v>0</v>
      </c>
      <c r="N328" s="240">
        <f>EGFV4!G339</f>
        <v>0</v>
      </c>
      <c r="O328" s="240">
        <f>EGFV4!H339</f>
        <v>0</v>
      </c>
      <c r="P328" s="240">
        <f>EGFV4!I339</f>
        <v>0</v>
      </c>
      <c r="Q328" s="240">
        <f>EGFV4!J339</f>
        <v>0</v>
      </c>
      <c r="R328" s="242">
        <f>EGFV4!K339</f>
        <v>0</v>
      </c>
      <c r="S328" s="242">
        <f>EGFV4!L339</f>
        <v>0</v>
      </c>
      <c r="T328" s="243">
        <f t="shared" si="159"/>
        <v>0</v>
      </c>
      <c r="U328" s="244"/>
      <c r="V328" s="240">
        <f>EGFV4!O339</f>
        <v>0</v>
      </c>
      <c r="W328" s="242">
        <f>EGFV4!P339</f>
        <v>0</v>
      </c>
      <c r="X328" s="243">
        <f t="shared" si="156"/>
        <v>0</v>
      </c>
      <c r="Y328" s="245">
        <f t="shared" si="157"/>
        <v>0</v>
      </c>
      <c r="Z328" s="239">
        <f>EGFV4!S339</f>
        <v>0</v>
      </c>
      <c r="AA328" s="44"/>
      <c r="AB328" s="240">
        <f t="shared" si="160"/>
        <v>0</v>
      </c>
      <c r="AC328" s="242">
        <f t="shared" si="160"/>
        <v>0</v>
      </c>
      <c r="AD328" s="243">
        <f t="shared" si="161"/>
        <v>0</v>
      </c>
      <c r="AE328" s="243">
        <f t="shared" si="162"/>
        <v>0</v>
      </c>
      <c r="AF328" s="245">
        <f>SUM(AE328)-(AE328*'Reduction%'!$B$2)</f>
        <v>0</v>
      </c>
      <c r="AG328" s="245"/>
      <c r="AH328" s="84"/>
      <c r="AI328" s="246"/>
      <c r="AJ328" s="247">
        <f>'EGFV2 1'!AJ339</f>
        <v>0</v>
      </c>
      <c r="AK328" s="248">
        <f>'EGFV2 1'!AK339</f>
        <v>0</v>
      </c>
      <c r="AL328" s="240">
        <f>'EGFV2 1'!AL339</f>
        <v>0</v>
      </c>
      <c r="AM328" s="242">
        <f>'EGFV2 1'!AM339</f>
        <v>0</v>
      </c>
      <c r="AN328" s="243">
        <f t="shared" si="179"/>
        <v>0</v>
      </c>
      <c r="AO328" s="249">
        <f>'EGFV2 1'!AO339</f>
        <v>0</v>
      </c>
      <c r="AP328" s="247">
        <f>'EGFV2 2'!AP339</f>
        <v>0</v>
      </c>
      <c r="AQ328" s="248">
        <f>'EGFV2 2'!AQ339</f>
        <v>0</v>
      </c>
      <c r="AR328" s="239">
        <f>'EGFV2 2'!AR339</f>
        <v>0</v>
      </c>
      <c r="AS328" s="242">
        <f>'EGFV2 2'!AS339</f>
        <v>0</v>
      </c>
      <c r="AT328" s="245">
        <f t="shared" si="163"/>
        <v>0</v>
      </c>
      <c r="AU328" s="158">
        <f>'EGFV2 2'!AU339</f>
        <v>0</v>
      </c>
      <c r="AV328" s="247">
        <f>'EGFV2 3'!AV339</f>
        <v>0</v>
      </c>
      <c r="AW328" s="248">
        <f>'EGFV2 3'!AW339</f>
        <v>0</v>
      </c>
      <c r="AX328" s="239">
        <f>'EGFV2 3'!AX339</f>
        <v>0</v>
      </c>
      <c r="AY328" s="242">
        <f>'EGFV2 3'!AY339</f>
        <v>0</v>
      </c>
      <c r="AZ328" s="245">
        <f t="shared" si="175"/>
        <v>0</v>
      </c>
      <c r="BA328" s="158">
        <f>'EGFV2 3'!BA339</f>
        <v>0</v>
      </c>
      <c r="BB328" s="247">
        <f>'EGFV2 4'!BB339</f>
        <v>0</v>
      </c>
      <c r="BC328" s="248">
        <f>'EGFV2 4'!BC339</f>
        <v>0</v>
      </c>
      <c r="BD328" s="239">
        <f>'EGFV2 4'!BD339</f>
        <v>0</v>
      </c>
      <c r="BE328" s="250">
        <f>'EGFV2 4'!BE339</f>
        <v>0</v>
      </c>
      <c r="BF328" s="250">
        <f>'EGFV2 4'!BF339</f>
        <v>0</v>
      </c>
      <c r="BG328" s="158">
        <f>'EGFV2 4'!BG339</f>
        <v>0</v>
      </c>
      <c r="BH328" s="240">
        <f t="shared" si="176"/>
        <v>0</v>
      </c>
      <c r="BI328" s="242">
        <f t="shared" si="177"/>
        <v>0</v>
      </c>
      <c r="BJ328" s="245">
        <f t="shared" si="178"/>
        <v>0</v>
      </c>
      <c r="BK328" s="243">
        <f t="shared" si="164"/>
        <v>0</v>
      </c>
      <c r="BS328" s="240">
        <f t="shared" si="165"/>
        <v>0</v>
      </c>
      <c r="BT328" s="242">
        <f t="shared" si="166"/>
        <v>0</v>
      </c>
      <c r="BU328" s="245">
        <f t="shared" si="167"/>
        <v>0</v>
      </c>
      <c r="BV328" s="243">
        <f t="shared" si="168"/>
        <v>0</v>
      </c>
      <c r="CD328" s="240">
        <f t="shared" si="169"/>
        <v>0</v>
      </c>
      <c r="CE328" s="242">
        <f t="shared" si="169"/>
        <v>0</v>
      </c>
      <c r="CF328" s="245">
        <f t="shared" si="170"/>
        <v>0</v>
      </c>
      <c r="CG328" s="243">
        <f t="shared" si="171"/>
        <v>0</v>
      </c>
      <c r="CO328" s="240">
        <f t="shared" si="172"/>
        <v>0</v>
      </c>
      <c r="CP328" s="242">
        <f t="shared" si="172"/>
        <v>0</v>
      </c>
      <c r="CQ328" s="245">
        <f t="shared" si="173"/>
        <v>0</v>
      </c>
      <c r="CR328" s="243">
        <f t="shared" si="174"/>
        <v>0</v>
      </c>
      <c r="CZ328" s="158">
        <f t="shared" si="152"/>
        <v>0</v>
      </c>
      <c r="DA328" s="245">
        <f t="shared" si="180"/>
        <v>0</v>
      </c>
    </row>
    <row r="329" spans="1:105" s="158" customFormat="1" x14ac:dyDescent="0.3">
      <c r="A329" s="251">
        <f t="shared" si="158"/>
        <v>0</v>
      </c>
      <c r="B329" s="158">
        <f t="shared" si="158"/>
        <v>0</v>
      </c>
      <c r="C329" s="158">
        <f t="shared" si="158"/>
        <v>0</v>
      </c>
      <c r="D329" s="158">
        <f t="shared" si="158"/>
        <v>2026</v>
      </c>
      <c r="E329" s="158" t="str">
        <f t="shared" si="158"/>
        <v xml:space="preserve"> </v>
      </c>
      <c r="F329" s="252">
        <f t="shared" si="158"/>
        <v>0</v>
      </c>
      <c r="G329" s="253">
        <f t="shared" si="158"/>
        <v>0</v>
      </c>
      <c r="H329" s="240">
        <f>EGFV4!A340</f>
        <v>0</v>
      </c>
      <c r="I329" s="240">
        <f>EGFV4!B340</f>
        <v>0</v>
      </c>
      <c r="J329" s="240">
        <f>EGFV4!C340</f>
        <v>0</v>
      </c>
      <c r="K329" s="240">
        <f>EGFV4!D340</f>
        <v>0</v>
      </c>
      <c r="L329" s="240">
        <f>EGFV4!E340</f>
        <v>0</v>
      </c>
      <c r="M329" s="240">
        <f>EGFV4!F340</f>
        <v>0</v>
      </c>
      <c r="N329" s="240">
        <f>EGFV4!G340</f>
        <v>0</v>
      </c>
      <c r="O329" s="240">
        <f>EGFV4!H340</f>
        <v>0</v>
      </c>
      <c r="P329" s="240">
        <f>EGFV4!I340</f>
        <v>0</v>
      </c>
      <c r="Q329" s="240">
        <f>EGFV4!J340</f>
        <v>0</v>
      </c>
      <c r="R329" s="242">
        <f>EGFV4!K340</f>
        <v>0</v>
      </c>
      <c r="S329" s="242">
        <f>EGFV4!L340</f>
        <v>0</v>
      </c>
      <c r="T329" s="243">
        <f t="shared" si="159"/>
        <v>0</v>
      </c>
      <c r="U329" s="244"/>
      <c r="V329" s="240">
        <f>EGFV4!O340</f>
        <v>0</v>
      </c>
      <c r="W329" s="242">
        <f>EGFV4!P340</f>
        <v>0</v>
      </c>
      <c r="X329" s="243">
        <f t="shared" si="156"/>
        <v>0</v>
      </c>
      <c r="Y329" s="245">
        <f t="shared" si="157"/>
        <v>0</v>
      </c>
      <c r="Z329" s="239">
        <f>EGFV4!S340</f>
        <v>0</v>
      </c>
      <c r="AA329" s="44"/>
      <c r="AB329" s="240">
        <f t="shared" si="160"/>
        <v>0</v>
      </c>
      <c r="AC329" s="242">
        <f t="shared" si="160"/>
        <v>0</v>
      </c>
      <c r="AD329" s="243">
        <f t="shared" si="161"/>
        <v>0</v>
      </c>
      <c r="AE329" s="243">
        <f t="shared" si="162"/>
        <v>0</v>
      </c>
      <c r="AF329" s="245">
        <f>SUM(AE329)-(AE329*'Reduction%'!$B$2)</f>
        <v>0</v>
      </c>
      <c r="AG329" s="245"/>
      <c r="AH329" s="84"/>
      <c r="AI329" s="246"/>
      <c r="AJ329" s="247">
        <f>'EGFV2 1'!AJ340</f>
        <v>0</v>
      </c>
      <c r="AK329" s="248">
        <f>'EGFV2 1'!AK340</f>
        <v>0</v>
      </c>
      <c r="AL329" s="240">
        <f>'EGFV2 1'!AL340</f>
        <v>0</v>
      </c>
      <c r="AM329" s="242">
        <f>'EGFV2 1'!AM340</f>
        <v>0</v>
      </c>
      <c r="AN329" s="243">
        <f t="shared" si="179"/>
        <v>0</v>
      </c>
      <c r="AO329" s="249">
        <f>'EGFV2 1'!AO340</f>
        <v>0</v>
      </c>
      <c r="AP329" s="247">
        <f>'EGFV2 2'!AP340</f>
        <v>0</v>
      </c>
      <c r="AQ329" s="248">
        <f>'EGFV2 2'!AQ340</f>
        <v>0</v>
      </c>
      <c r="AR329" s="239">
        <f>'EGFV2 2'!AR340</f>
        <v>0</v>
      </c>
      <c r="AS329" s="242">
        <f>'EGFV2 2'!AS340</f>
        <v>0</v>
      </c>
      <c r="AT329" s="245">
        <f t="shared" si="163"/>
        <v>0</v>
      </c>
      <c r="AU329" s="158">
        <f>'EGFV2 2'!AU340</f>
        <v>0</v>
      </c>
      <c r="AV329" s="247">
        <f>'EGFV2 3'!AV340</f>
        <v>0</v>
      </c>
      <c r="AW329" s="248">
        <f>'EGFV2 3'!AW340</f>
        <v>0</v>
      </c>
      <c r="AX329" s="239">
        <f>'EGFV2 3'!AX340</f>
        <v>0</v>
      </c>
      <c r="AY329" s="242">
        <f>'EGFV2 3'!AY340</f>
        <v>0</v>
      </c>
      <c r="AZ329" s="245">
        <f t="shared" si="175"/>
        <v>0</v>
      </c>
      <c r="BA329" s="158">
        <f>'EGFV2 3'!BA340</f>
        <v>0</v>
      </c>
      <c r="BB329" s="247">
        <f>'EGFV2 4'!BB340</f>
        <v>0</v>
      </c>
      <c r="BC329" s="248">
        <f>'EGFV2 4'!BC340</f>
        <v>0</v>
      </c>
      <c r="BD329" s="239">
        <f>'EGFV2 4'!BD340</f>
        <v>0</v>
      </c>
      <c r="BE329" s="250">
        <f>'EGFV2 4'!BE340</f>
        <v>0</v>
      </c>
      <c r="BF329" s="250">
        <f>'EGFV2 4'!BF340</f>
        <v>0</v>
      </c>
      <c r="BG329" s="158">
        <f>'EGFV2 4'!BG340</f>
        <v>0</v>
      </c>
      <c r="BH329" s="240">
        <f t="shared" si="176"/>
        <v>0</v>
      </c>
      <c r="BI329" s="242">
        <f t="shared" si="177"/>
        <v>0</v>
      </c>
      <c r="BJ329" s="245">
        <f t="shared" si="178"/>
        <v>0</v>
      </c>
      <c r="BK329" s="243">
        <f t="shared" si="164"/>
        <v>0</v>
      </c>
      <c r="BS329" s="240">
        <f t="shared" si="165"/>
        <v>0</v>
      </c>
      <c r="BT329" s="242">
        <f t="shared" si="166"/>
        <v>0</v>
      </c>
      <c r="BU329" s="245">
        <f t="shared" si="167"/>
        <v>0</v>
      </c>
      <c r="BV329" s="243">
        <f t="shared" si="168"/>
        <v>0</v>
      </c>
      <c r="CD329" s="240">
        <f t="shared" si="169"/>
        <v>0</v>
      </c>
      <c r="CE329" s="242">
        <f t="shared" si="169"/>
        <v>0</v>
      </c>
      <c r="CF329" s="245">
        <f t="shared" si="170"/>
        <v>0</v>
      </c>
      <c r="CG329" s="243">
        <f t="shared" si="171"/>
        <v>0</v>
      </c>
      <c r="CO329" s="240">
        <f t="shared" si="172"/>
        <v>0</v>
      </c>
      <c r="CP329" s="242">
        <f t="shared" si="172"/>
        <v>0</v>
      </c>
      <c r="CQ329" s="245">
        <f t="shared" si="173"/>
        <v>0</v>
      </c>
      <c r="CR329" s="243">
        <f t="shared" si="174"/>
        <v>0</v>
      </c>
      <c r="CZ329" s="158">
        <f t="shared" si="152"/>
        <v>0</v>
      </c>
      <c r="DA329" s="245">
        <f t="shared" si="180"/>
        <v>0</v>
      </c>
    </row>
    <row r="330" spans="1:105" s="158" customFormat="1" x14ac:dyDescent="0.3">
      <c r="A330" s="251">
        <f t="shared" si="158"/>
        <v>0</v>
      </c>
      <c r="B330" s="158">
        <f t="shared" si="158"/>
        <v>0</v>
      </c>
      <c r="C330" s="158">
        <f t="shared" si="158"/>
        <v>0</v>
      </c>
      <c r="D330" s="158">
        <f t="shared" si="158"/>
        <v>2026</v>
      </c>
      <c r="E330" s="158" t="str">
        <f t="shared" si="158"/>
        <v xml:space="preserve"> </v>
      </c>
      <c r="F330" s="252">
        <f t="shared" si="158"/>
        <v>0</v>
      </c>
      <c r="G330" s="253">
        <f t="shared" si="158"/>
        <v>0</v>
      </c>
      <c r="H330" s="240">
        <f>EGFV4!A341</f>
        <v>0</v>
      </c>
      <c r="I330" s="240">
        <f>EGFV4!B341</f>
        <v>0</v>
      </c>
      <c r="J330" s="240">
        <f>EGFV4!C341</f>
        <v>0</v>
      </c>
      <c r="K330" s="240">
        <f>EGFV4!D341</f>
        <v>0</v>
      </c>
      <c r="L330" s="240">
        <f>EGFV4!E341</f>
        <v>0</v>
      </c>
      <c r="M330" s="240">
        <f>EGFV4!F341</f>
        <v>0</v>
      </c>
      <c r="N330" s="240">
        <f>EGFV4!G341</f>
        <v>0</v>
      </c>
      <c r="O330" s="240">
        <f>EGFV4!H341</f>
        <v>0</v>
      </c>
      <c r="P330" s="240">
        <f>EGFV4!I341</f>
        <v>0</v>
      </c>
      <c r="Q330" s="240">
        <f>EGFV4!J341</f>
        <v>0</v>
      </c>
      <c r="R330" s="242">
        <f>EGFV4!K341</f>
        <v>0</v>
      </c>
      <c r="S330" s="242">
        <f>EGFV4!L341</f>
        <v>0</v>
      </c>
      <c r="T330" s="243">
        <f t="shared" si="159"/>
        <v>0</v>
      </c>
      <c r="U330" s="244"/>
      <c r="V330" s="240">
        <f>EGFV4!O341</f>
        <v>0</v>
      </c>
      <c r="W330" s="242">
        <f>EGFV4!P341</f>
        <v>0</v>
      </c>
      <c r="X330" s="243">
        <f t="shared" si="156"/>
        <v>0</v>
      </c>
      <c r="Y330" s="245">
        <f t="shared" si="157"/>
        <v>0</v>
      </c>
      <c r="Z330" s="239">
        <f>EGFV4!S341</f>
        <v>0</v>
      </c>
      <c r="AA330" s="44"/>
      <c r="AB330" s="240">
        <f t="shared" si="160"/>
        <v>0</v>
      </c>
      <c r="AC330" s="242">
        <f t="shared" si="160"/>
        <v>0</v>
      </c>
      <c r="AD330" s="243">
        <f t="shared" si="161"/>
        <v>0</v>
      </c>
      <c r="AE330" s="243">
        <f t="shared" si="162"/>
        <v>0</v>
      </c>
      <c r="AF330" s="245">
        <f>SUM(AE330)-(AE330*'Reduction%'!$B$2)</f>
        <v>0</v>
      </c>
      <c r="AG330" s="245"/>
      <c r="AH330" s="84"/>
      <c r="AI330" s="246"/>
      <c r="AJ330" s="247">
        <f>'EGFV2 1'!AJ341</f>
        <v>0</v>
      </c>
      <c r="AK330" s="248">
        <f>'EGFV2 1'!AK341</f>
        <v>0</v>
      </c>
      <c r="AL330" s="240">
        <f>'EGFV2 1'!AL341</f>
        <v>0</v>
      </c>
      <c r="AM330" s="242">
        <f>'EGFV2 1'!AM341</f>
        <v>0</v>
      </c>
      <c r="AN330" s="243">
        <f t="shared" si="179"/>
        <v>0</v>
      </c>
      <c r="AO330" s="249">
        <f>'EGFV2 1'!AO341</f>
        <v>0</v>
      </c>
      <c r="AP330" s="247">
        <f>'EGFV2 2'!AP341</f>
        <v>0</v>
      </c>
      <c r="AQ330" s="248">
        <f>'EGFV2 2'!AQ341</f>
        <v>0</v>
      </c>
      <c r="AR330" s="239">
        <f>'EGFV2 2'!AR341</f>
        <v>0</v>
      </c>
      <c r="AS330" s="242">
        <f>'EGFV2 2'!AS341</f>
        <v>0</v>
      </c>
      <c r="AT330" s="245">
        <f t="shared" si="163"/>
        <v>0</v>
      </c>
      <c r="AU330" s="158">
        <f>'EGFV2 2'!AU341</f>
        <v>0</v>
      </c>
      <c r="AV330" s="247">
        <f>'EGFV2 3'!AV341</f>
        <v>0</v>
      </c>
      <c r="AW330" s="248">
        <f>'EGFV2 3'!AW341</f>
        <v>0</v>
      </c>
      <c r="AX330" s="239">
        <f>'EGFV2 3'!AX341</f>
        <v>0</v>
      </c>
      <c r="AY330" s="242">
        <f>'EGFV2 3'!AY341</f>
        <v>0</v>
      </c>
      <c r="AZ330" s="245">
        <f t="shared" si="175"/>
        <v>0</v>
      </c>
      <c r="BA330" s="158">
        <f>'EGFV2 3'!BA341</f>
        <v>0</v>
      </c>
      <c r="BB330" s="247">
        <f>'EGFV2 4'!BB341</f>
        <v>0</v>
      </c>
      <c r="BC330" s="248">
        <f>'EGFV2 4'!BC341</f>
        <v>0</v>
      </c>
      <c r="BD330" s="239">
        <f>'EGFV2 4'!BD341</f>
        <v>0</v>
      </c>
      <c r="BE330" s="250">
        <f>'EGFV2 4'!BE341</f>
        <v>0</v>
      </c>
      <c r="BF330" s="250">
        <f>'EGFV2 4'!BF341</f>
        <v>0</v>
      </c>
      <c r="BG330" s="158">
        <f>'EGFV2 4'!BG341</f>
        <v>0</v>
      </c>
      <c r="BH330" s="240">
        <f t="shared" si="176"/>
        <v>0</v>
      </c>
      <c r="BI330" s="242">
        <f t="shared" si="177"/>
        <v>0</v>
      </c>
      <c r="BJ330" s="245">
        <f t="shared" si="178"/>
        <v>0</v>
      </c>
      <c r="BK330" s="243">
        <f t="shared" si="164"/>
        <v>0</v>
      </c>
      <c r="BS330" s="240">
        <f t="shared" si="165"/>
        <v>0</v>
      </c>
      <c r="BT330" s="242">
        <f t="shared" si="166"/>
        <v>0</v>
      </c>
      <c r="BU330" s="245">
        <f t="shared" si="167"/>
        <v>0</v>
      </c>
      <c r="BV330" s="243">
        <f t="shared" si="168"/>
        <v>0</v>
      </c>
      <c r="CD330" s="240">
        <f t="shared" si="169"/>
        <v>0</v>
      </c>
      <c r="CE330" s="242">
        <f t="shared" si="169"/>
        <v>0</v>
      </c>
      <c r="CF330" s="245">
        <f t="shared" si="170"/>
        <v>0</v>
      </c>
      <c r="CG330" s="243">
        <f t="shared" si="171"/>
        <v>0</v>
      </c>
      <c r="CO330" s="240">
        <f t="shared" si="172"/>
        <v>0</v>
      </c>
      <c r="CP330" s="242">
        <f t="shared" si="172"/>
        <v>0</v>
      </c>
      <c r="CQ330" s="245">
        <f t="shared" si="173"/>
        <v>0</v>
      </c>
      <c r="CR330" s="243">
        <f t="shared" si="174"/>
        <v>0</v>
      </c>
      <c r="CZ330" s="158">
        <f t="shared" ref="CZ330:CZ393" si="181">SUM(AB330)-BH330-BS330-CD330-CO330</f>
        <v>0</v>
      </c>
      <c r="DA330" s="245">
        <f t="shared" si="180"/>
        <v>0</v>
      </c>
    </row>
    <row r="331" spans="1:105" s="158" customFormat="1" x14ac:dyDescent="0.3">
      <c r="A331" s="251">
        <f t="shared" si="158"/>
        <v>0</v>
      </c>
      <c r="B331" s="158">
        <f t="shared" si="158"/>
        <v>0</v>
      </c>
      <c r="C331" s="158">
        <f t="shared" si="158"/>
        <v>0</v>
      </c>
      <c r="D331" s="158">
        <f t="shared" si="158"/>
        <v>2026</v>
      </c>
      <c r="E331" s="158" t="str">
        <f t="shared" si="158"/>
        <v xml:space="preserve"> </v>
      </c>
      <c r="F331" s="252">
        <f t="shared" si="158"/>
        <v>0</v>
      </c>
      <c r="G331" s="253">
        <f t="shared" si="158"/>
        <v>0</v>
      </c>
      <c r="H331" s="240">
        <f>EGFV4!A342</f>
        <v>0</v>
      </c>
      <c r="I331" s="240">
        <f>EGFV4!B342</f>
        <v>0</v>
      </c>
      <c r="J331" s="240">
        <f>EGFV4!C342</f>
        <v>0</v>
      </c>
      <c r="K331" s="240">
        <f>EGFV4!D342</f>
        <v>0</v>
      </c>
      <c r="L331" s="240">
        <f>EGFV4!E342</f>
        <v>0</v>
      </c>
      <c r="M331" s="240">
        <f>EGFV4!F342</f>
        <v>0</v>
      </c>
      <c r="N331" s="240">
        <f>EGFV4!G342</f>
        <v>0</v>
      </c>
      <c r="O331" s="240">
        <f>EGFV4!H342</f>
        <v>0</v>
      </c>
      <c r="P331" s="240">
        <f>EGFV4!I342</f>
        <v>0</v>
      </c>
      <c r="Q331" s="240">
        <f>EGFV4!J342</f>
        <v>0</v>
      </c>
      <c r="R331" s="242">
        <f>EGFV4!K342</f>
        <v>0</v>
      </c>
      <c r="S331" s="242">
        <f>EGFV4!L342</f>
        <v>0</v>
      </c>
      <c r="T331" s="243">
        <f t="shared" si="159"/>
        <v>0</v>
      </c>
      <c r="U331" s="244"/>
      <c r="V331" s="240">
        <f>EGFV4!O342</f>
        <v>0</v>
      </c>
      <c r="W331" s="242">
        <f>EGFV4!P342</f>
        <v>0</v>
      </c>
      <c r="X331" s="243">
        <f t="shared" si="156"/>
        <v>0</v>
      </c>
      <c r="Y331" s="245">
        <f t="shared" si="157"/>
        <v>0</v>
      </c>
      <c r="Z331" s="239">
        <f>EGFV4!S342</f>
        <v>0</v>
      </c>
      <c r="AA331" s="44"/>
      <c r="AB331" s="240">
        <f t="shared" si="160"/>
        <v>0</v>
      </c>
      <c r="AC331" s="242">
        <f t="shared" si="160"/>
        <v>0</v>
      </c>
      <c r="AD331" s="243">
        <f t="shared" si="161"/>
        <v>0</v>
      </c>
      <c r="AE331" s="243">
        <f t="shared" si="162"/>
        <v>0</v>
      </c>
      <c r="AF331" s="245">
        <f>SUM(AE331)-(AE331*'Reduction%'!$B$2)</f>
        <v>0</v>
      </c>
      <c r="AG331" s="245"/>
      <c r="AH331" s="84"/>
      <c r="AI331" s="246"/>
      <c r="AJ331" s="247">
        <f>'EGFV2 1'!AJ342</f>
        <v>0</v>
      </c>
      <c r="AK331" s="248">
        <f>'EGFV2 1'!AK342</f>
        <v>0</v>
      </c>
      <c r="AL331" s="240">
        <f>'EGFV2 1'!AL342</f>
        <v>0</v>
      </c>
      <c r="AM331" s="242">
        <f>'EGFV2 1'!AM342</f>
        <v>0</v>
      </c>
      <c r="AN331" s="243">
        <f t="shared" si="179"/>
        <v>0</v>
      </c>
      <c r="AO331" s="249">
        <f>'EGFV2 1'!AO342</f>
        <v>0</v>
      </c>
      <c r="AP331" s="247">
        <f>'EGFV2 2'!AP342</f>
        <v>0</v>
      </c>
      <c r="AQ331" s="248">
        <f>'EGFV2 2'!AQ342</f>
        <v>0</v>
      </c>
      <c r="AR331" s="239">
        <f>'EGFV2 2'!AR342</f>
        <v>0</v>
      </c>
      <c r="AS331" s="242">
        <f>'EGFV2 2'!AS342</f>
        <v>0</v>
      </c>
      <c r="AT331" s="245">
        <f t="shared" si="163"/>
        <v>0</v>
      </c>
      <c r="AU331" s="158">
        <f>'EGFV2 2'!AU342</f>
        <v>0</v>
      </c>
      <c r="AV331" s="247">
        <f>'EGFV2 3'!AV342</f>
        <v>0</v>
      </c>
      <c r="AW331" s="248">
        <f>'EGFV2 3'!AW342</f>
        <v>0</v>
      </c>
      <c r="AX331" s="239">
        <f>'EGFV2 3'!AX342</f>
        <v>0</v>
      </c>
      <c r="AY331" s="242">
        <f>'EGFV2 3'!AY342</f>
        <v>0</v>
      </c>
      <c r="AZ331" s="245">
        <f t="shared" si="175"/>
        <v>0</v>
      </c>
      <c r="BA331" s="158">
        <f>'EGFV2 3'!BA342</f>
        <v>0</v>
      </c>
      <c r="BB331" s="247">
        <f>'EGFV2 4'!BB342</f>
        <v>0</v>
      </c>
      <c r="BC331" s="248">
        <f>'EGFV2 4'!BC342</f>
        <v>0</v>
      </c>
      <c r="BD331" s="239">
        <f>'EGFV2 4'!BD342</f>
        <v>0</v>
      </c>
      <c r="BE331" s="250">
        <f>'EGFV2 4'!BE342</f>
        <v>0</v>
      </c>
      <c r="BF331" s="250">
        <f>'EGFV2 4'!BF342</f>
        <v>0</v>
      </c>
      <c r="BG331" s="158">
        <f>'EGFV2 4'!BG342</f>
        <v>0</v>
      </c>
      <c r="BH331" s="240">
        <f t="shared" si="176"/>
        <v>0</v>
      </c>
      <c r="BI331" s="242">
        <f t="shared" si="177"/>
        <v>0</v>
      </c>
      <c r="BJ331" s="245">
        <f t="shared" si="178"/>
        <v>0</v>
      </c>
      <c r="BK331" s="243">
        <f t="shared" si="164"/>
        <v>0</v>
      </c>
      <c r="BS331" s="240">
        <f t="shared" si="165"/>
        <v>0</v>
      </c>
      <c r="BT331" s="242">
        <f t="shared" si="166"/>
        <v>0</v>
      </c>
      <c r="BU331" s="245">
        <f t="shared" si="167"/>
        <v>0</v>
      </c>
      <c r="BV331" s="243">
        <f t="shared" si="168"/>
        <v>0</v>
      </c>
      <c r="CD331" s="240">
        <f t="shared" si="169"/>
        <v>0</v>
      </c>
      <c r="CE331" s="242">
        <f t="shared" si="169"/>
        <v>0</v>
      </c>
      <c r="CF331" s="245">
        <f t="shared" si="170"/>
        <v>0</v>
      </c>
      <c r="CG331" s="243">
        <f t="shared" si="171"/>
        <v>0</v>
      </c>
      <c r="CO331" s="240">
        <f t="shared" si="172"/>
        <v>0</v>
      </c>
      <c r="CP331" s="242">
        <f t="shared" si="172"/>
        <v>0</v>
      </c>
      <c r="CQ331" s="245">
        <f t="shared" si="173"/>
        <v>0</v>
      </c>
      <c r="CR331" s="243">
        <f t="shared" si="174"/>
        <v>0</v>
      </c>
      <c r="CZ331" s="158">
        <f t="shared" si="181"/>
        <v>0</v>
      </c>
      <c r="DA331" s="245">
        <f t="shared" si="180"/>
        <v>0</v>
      </c>
    </row>
    <row r="332" spans="1:105" s="158" customFormat="1" x14ac:dyDescent="0.3">
      <c r="A332" s="251">
        <f t="shared" si="158"/>
        <v>0</v>
      </c>
      <c r="B332" s="158">
        <f t="shared" si="158"/>
        <v>0</v>
      </c>
      <c r="C332" s="158">
        <f t="shared" si="158"/>
        <v>0</v>
      </c>
      <c r="D332" s="158">
        <f t="shared" si="158"/>
        <v>2026</v>
      </c>
      <c r="E332" s="158" t="str">
        <f t="shared" si="158"/>
        <v xml:space="preserve"> </v>
      </c>
      <c r="F332" s="252">
        <f t="shared" si="158"/>
        <v>0</v>
      </c>
      <c r="G332" s="253">
        <f t="shared" si="158"/>
        <v>0</v>
      </c>
      <c r="H332" s="240">
        <f>EGFV4!A343</f>
        <v>0</v>
      </c>
      <c r="I332" s="240">
        <f>EGFV4!B343</f>
        <v>0</v>
      </c>
      <c r="J332" s="240">
        <f>EGFV4!C343</f>
        <v>0</v>
      </c>
      <c r="K332" s="240">
        <f>EGFV4!D343</f>
        <v>0</v>
      </c>
      <c r="L332" s="240">
        <f>EGFV4!E343</f>
        <v>0</v>
      </c>
      <c r="M332" s="240">
        <f>EGFV4!F343</f>
        <v>0</v>
      </c>
      <c r="N332" s="240">
        <f>EGFV4!G343</f>
        <v>0</v>
      </c>
      <c r="O332" s="240">
        <f>EGFV4!H343</f>
        <v>0</v>
      </c>
      <c r="P332" s="240">
        <f>EGFV4!I343</f>
        <v>0</v>
      </c>
      <c r="Q332" s="240">
        <f>EGFV4!J343</f>
        <v>0</v>
      </c>
      <c r="R332" s="242">
        <f>EGFV4!K343</f>
        <v>0</v>
      </c>
      <c r="S332" s="242">
        <f>EGFV4!L343</f>
        <v>0</v>
      </c>
      <c r="T332" s="243">
        <f t="shared" si="159"/>
        <v>0</v>
      </c>
      <c r="U332" s="244"/>
      <c r="V332" s="240">
        <f>EGFV4!O343</f>
        <v>0</v>
      </c>
      <c r="W332" s="242">
        <f>EGFV4!P343</f>
        <v>0</v>
      </c>
      <c r="X332" s="243">
        <f t="shared" si="156"/>
        <v>0</v>
      </c>
      <c r="Y332" s="245">
        <f t="shared" si="157"/>
        <v>0</v>
      </c>
      <c r="Z332" s="239">
        <f>EGFV4!S343</f>
        <v>0</v>
      </c>
      <c r="AA332" s="44"/>
      <c r="AB332" s="240">
        <f t="shared" si="160"/>
        <v>0</v>
      </c>
      <c r="AC332" s="242">
        <f t="shared" si="160"/>
        <v>0</v>
      </c>
      <c r="AD332" s="243">
        <f t="shared" si="161"/>
        <v>0</v>
      </c>
      <c r="AE332" s="243">
        <f t="shared" si="162"/>
        <v>0</v>
      </c>
      <c r="AF332" s="245">
        <f>SUM(AE332)-(AE332*'Reduction%'!$B$2)</f>
        <v>0</v>
      </c>
      <c r="AG332" s="245"/>
      <c r="AH332" s="84"/>
      <c r="AI332" s="246"/>
      <c r="AJ332" s="247">
        <f>'EGFV2 1'!AJ343</f>
        <v>0</v>
      </c>
      <c r="AK332" s="248">
        <f>'EGFV2 1'!AK343</f>
        <v>0</v>
      </c>
      <c r="AL332" s="240">
        <f>'EGFV2 1'!AL343</f>
        <v>0</v>
      </c>
      <c r="AM332" s="242">
        <f>'EGFV2 1'!AM343</f>
        <v>0</v>
      </c>
      <c r="AN332" s="243">
        <f t="shared" si="179"/>
        <v>0</v>
      </c>
      <c r="AO332" s="249">
        <f>'EGFV2 1'!AO343</f>
        <v>0</v>
      </c>
      <c r="AP332" s="247">
        <f>'EGFV2 2'!AP343</f>
        <v>0</v>
      </c>
      <c r="AQ332" s="248">
        <f>'EGFV2 2'!AQ343</f>
        <v>0</v>
      </c>
      <c r="AR332" s="239">
        <f>'EGFV2 2'!AR343</f>
        <v>0</v>
      </c>
      <c r="AS332" s="242">
        <f>'EGFV2 2'!AS343</f>
        <v>0</v>
      </c>
      <c r="AT332" s="245">
        <f t="shared" si="163"/>
        <v>0</v>
      </c>
      <c r="AU332" s="158">
        <f>'EGFV2 2'!AU343</f>
        <v>0</v>
      </c>
      <c r="AV332" s="247">
        <f>'EGFV2 3'!AV343</f>
        <v>0</v>
      </c>
      <c r="AW332" s="248">
        <f>'EGFV2 3'!AW343</f>
        <v>0</v>
      </c>
      <c r="AX332" s="239">
        <f>'EGFV2 3'!AX343</f>
        <v>0</v>
      </c>
      <c r="AY332" s="242">
        <f>'EGFV2 3'!AY343</f>
        <v>0</v>
      </c>
      <c r="AZ332" s="245">
        <f t="shared" si="175"/>
        <v>0</v>
      </c>
      <c r="BA332" s="158">
        <f>'EGFV2 3'!BA343</f>
        <v>0</v>
      </c>
      <c r="BB332" s="247">
        <f>'EGFV2 4'!BB343</f>
        <v>0</v>
      </c>
      <c r="BC332" s="248">
        <f>'EGFV2 4'!BC343</f>
        <v>0</v>
      </c>
      <c r="BD332" s="239">
        <f>'EGFV2 4'!BD343</f>
        <v>0</v>
      </c>
      <c r="BE332" s="250">
        <f>'EGFV2 4'!BE343</f>
        <v>0</v>
      </c>
      <c r="BF332" s="250">
        <f>'EGFV2 4'!BF343</f>
        <v>0</v>
      </c>
      <c r="BG332" s="158">
        <f>'EGFV2 4'!BG343</f>
        <v>0</v>
      </c>
      <c r="BH332" s="240">
        <f t="shared" si="176"/>
        <v>0</v>
      </c>
      <c r="BI332" s="242">
        <f t="shared" si="177"/>
        <v>0</v>
      </c>
      <c r="BJ332" s="245">
        <f t="shared" si="178"/>
        <v>0</v>
      </c>
      <c r="BK332" s="243">
        <f t="shared" si="164"/>
        <v>0</v>
      </c>
      <c r="BS332" s="240">
        <f t="shared" si="165"/>
        <v>0</v>
      </c>
      <c r="BT332" s="242">
        <f t="shared" si="166"/>
        <v>0</v>
      </c>
      <c r="BU332" s="245">
        <f t="shared" si="167"/>
        <v>0</v>
      </c>
      <c r="BV332" s="243">
        <f t="shared" si="168"/>
        <v>0</v>
      </c>
      <c r="CD332" s="240">
        <f t="shared" si="169"/>
        <v>0</v>
      </c>
      <c r="CE332" s="242">
        <f t="shared" si="169"/>
        <v>0</v>
      </c>
      <c r="CF332" s="245">
        <f t="shared" si="170"/>
        <v>0</v>
      </c>
      <c r="CG332" s="243">
        <f t="shared" si="171"/>
        <v>0</v>
      </c>
      <c r="CO332" s="240">
        <f t="shared" si="172"/>
        <v>0</v>
      </c>
      <c r="CP332" s="242">
        <f t="shared" si="172"/>
        <v>0</v>
      </c>
      <c r="CQ332" s="245">
        <f t="shared" si="173"/>
        <v>0</v>
      </c>
      <c r="CR332" s="243">
        <f t="shared" si="174"/>
        <v>0</v>
      </c>
      <c r="CZ332" s="158">
        <f t="shared" si="181"/>
        <v>0</v>
      </c>
      <c r="DA332" s="245">
        <f t="shared" si="180"/>
        <v>0</v>
      </c>
    </row>
    <row r="333" spans="1:105" s="158" customFormat="1" x14ac:dyDescent="0.3">
      <c r="A333" s="251">
        <f t="shared" si="158"/>
        <v>0</v>
      </c>
      <c r="B333" s="158">
        <f t="shared" si="158"/>
        <v>0</v>
      </c>
      <c r="C333" s="158">
        <f t="shared" si="158"/>
        <v>0</v>
      </c>
      <c r="D333" s="158">
        <f t="shared" si="158"/>
        <v>2026</v>
      </c>
      <c r="E333" s="158" t="str">
        <f t="shared" si="158"/>
        <v xml:space="preserve"> </v>
      </c>
      <c r="F333" s="252">
        <f t="shared" si="158"/>
        <v>0</v>
      </c>
      <c r="G333" s="253">
        <f t="shared" si="158"/>
        <v>0</v>
      </c>
      <c r="H333" s="240">
        <f>EGFV4!A344</f>
        <v>0</v>
      </c>
      <c r="I333" s="240">
        <f>EGFV4!B344</f>
        <v>0</v>
      </c>
      <c r="J333" s="240">
        <f>EGFV4!C344</f>
        <v>0</v>
      </c>
      <c r="K333" s="240">
        <f>EGFV4!D344</f>
        <v>0</v>
      </c>
      <c r="L333" s="240">
        <f>EGFV4!E344</f>
        <v>0</v>
      </c>
      <c r="M333" s="240">
        <f>EGFV4!F344</f>
        <v>0</v>
      </c>
      <c r="N333" s="240">
        <f>EGFV4!G344</f>
        <v>0</v>
      </c>
      <c r="O333" s="240">
        <f>EGFV4!H344</f>
        <v>0</v>
      </c>
      <c r="P333" s="240">
        <f>EGFV4!I344</f>
        <v>0</v>
      </c>
      <c r="Q333" s="240">
        <f>EGFV4!J344</f>
        <v>0</v>
      </c>
      <c r="R333" s="242">
        <f>EGFV4!K344</f>
        <v>0</v>
      </c>
      <c r="S333" s="242">
        <f>EGFV4!L344</f>
        <v>0</v>
      </c>
      <c r="T333" s="243">
        <f t="shared" si="159"/>
        <v>0</v>
      </c>
      <c r="U333" s="244"/>
      <c r="V333" s="240">
        <f>EGFV4!O344</f>
        <v>0</v>
      </c>
      <c r="W333" s="242">
        <f>EGFV4!P344</f>
        <v>0</v>
      </c>
      <c r="X333" s="243">
        <f t="shared" si="156"/>
        <v>0</v>
      </c>
      <c r="Y333" s="245">
        <f t="shared" si="157"/>
        <v>0</v>
      </c>
      <c r="Z333" s="239">
        <f>EGFV4!S344</f>
        <v>0</v>
      </c>
      <c r="AA333" s="44"/>
      <c r="AB333" s="240">
        <f t="shared" si="160"/>
        <v>0</v>
      </c>
      <c r="AC333" s="242">
        <f t="shared" si="160"/>
        <v>0</v>
      </c>
      <c r="AD333" s="243">
        <f t="shared" si="161"/>
        <v>0</v>
      </c>
      <c r="AE333" s="243">
        <f t="shared" si="162"/>
        <v>0</v>
      </c>
      <c r="AF333" s="245">
        <f>SUM(AE333)-(AE333*'Reduction%'!$B$2)</f>
        <v>0</v>
      </c>
      <c r="AG333" s="245"/>
      <c r="AH333" s="84"/>
      <c r="AI333" s="246"/>
      <c r="AJ333" s="247">
        <f>'EGFV2 1'!AJ344</f>
        <v>0</v>
      </c>
      <c r="AK333" s="248">
        <f>'EGFV2 1'!AK344</f>
        <v>0</v>
      </c>
      <c r="AL333" s="240">
        <f>'EGFV2 1'!AL344</f>
        <v>0</v>
      </c>
      <c r="AM333" s="242">
        <f>'EGFV2 1'!AM344</f>
        <v>0</v>
      </c>
      <c r="AN333" s="243">
        <f t="shared" si="179"/>
        <v>0</v>
      </c>
      <c r="AO333" s="249">
        <f>'EGFV2 1'!AO344</f>
        <v>0</v>
      </c>
      <c r="AP333" s="247">
        <f>'EGFV2 2'!AP344</f>
        <v>0</v>
      </c>
      <c r="AQ333" s="248">
        <f>'EGFV2 2'!AQ344</f>
        <v>0</v>
      </c>
      <c r="AR333" s="239">
        <f>'EGFV2 2'!AR344</f>
        <v>0</v>
      </c>
      <c r="AS333" s="242">
        <f>'EGFV2 2'!AS344</f>
        <v>0</v>
      </c>
      <c r="AT333" s="245">
        <f t="shared" si="163"/>
        <v>0</v>
      </c>
      <c r="AU333" s="158">
        <f>'EGFV2 2'!AU344</f>
        <v>0</v>
      </c>
      <c r="AV333" s="247">
        <f>'EGFV2 3'!AV344</f>
        <v>0</v>
      </c>
      <c r="AW333" s="248">
        <f>'EGFV2 3'!AW344</f>
        <v>0</v>
      </c>
      <c r="AX333" s="239">
        <f>'EGFV2 3'!AX344</f>
        <v>0</v>
      </c>
      <c r="AY333" s="242">
        <f>'EGFV2 3'!AY344</f>
        <v>0</v>
      </c>
      <c r="AZ333" s="245">
        <f t="shared" si="175"/>
        <v>0</v>
      </c>
      <c r="BA333" s="158">
        <f>'EGFV2 3'!BA344</f>
        <v>0</v>
      </c>
      <c r="BB333" s="247">
        <f>'EGFV2 4'!BB344</f>
        <v>0</v>
      </c>
      <c r="BC333" s="248">
        <f>'EGFV2 4'!BC344</f>
        <v>0</v>
      </c>
      <c r="BD333" s="239">
        <f>'EGFV2 4'!BD344</f>
        <v>0</v>
      </c>
      <c r="BE333" s="250">
        <f>'EGFV2 4'!BE344</f>
        <v>0</v>
      </c>
      <c r="BF333" s="250">
        <f>'EGFV2 4'!BF344</f>
        <v>0</v>
      </c>
      <c r="BG333" s="158">
        <f>'EGFV2 4'!BG344</f>
        <v>0</v>
      </c>
      <c r="BH333" s="240">
        <f t="shared" si="176"/>
        <v>0</v>
      </c>
      <c r="BI333" s="242">
        <f t="shared" si="177"/>
        <v>0</v>
      </c>
      <c r="BJ333" s="245">
        <f t="shared" si="178"/>
        <v>0</v>
      </c>
      <c r="BK333" s="243">
        <f t="shared" si="164"/>
        <v>0</v>
      </c>
      <c r="BS333" s="240">
        <f t="shared" si="165"/>
        <v>0</v>
      </c>
      <c r="BT333" s="242">
        <f t="shared" si="166"/>
        <v>0</v>
      </c>
      <c r="BU333" s="245">
        <f t="shared" si="167"/>
        <v>0</v>
      </c>
      <c r="BV333" s="243">
        <f t="shared" si="168"/>
        <v>0</v>
      </c>
      <c r="CD333" s="240">
        <f t="shared" si="169"/>
        <v>0</v>
      </c>
      <c r="CE333" s="242">
        <f t="shared" si="169"/>
        <v>0</v>
      </c>
      <c r="CF333" s="245">
        <f t="shared" si="170"/>
        <v>0</v>
      </c>
      <c r="CG333" s="243">
        <f t="shared" si="171"/>
        <v>0</v>
      </c>
      <c r="CO333" s="240">
        <f t="shared" si="172"/>
        <v>0</v>
      </c>
      <c r="CP333" s="242">
        <f t="shared" si="172"/>
        <v>0</v>
      </c>
      <c r="CQ333" s="245">
        <f t="shared" si="173"/>
        <v>0</v>
      </c>
      <c r="CR333" s="243">
        <f t="shared" si="174"/>
        <v>0</v>
      </c>
      <c r="CZ333" s="158">
        <f t="shared" si="181"/>
        <v>0</v>
      </c>
      <c r="DA333" s="245">
        <f t="shared" si="180"/>
        <v>0</v>
      </c>
    </row>
    <row r="334" spans="1:105" s="158" customFormat="1" x14ac:dyDescent="0.3">
      <c r="A334" s="251">
        <f t="shared" si="158"/>
        <v>0</v>
      </c>
      <c r="B334" s="158">
        <f t="shared" si="158"/>
        <v>0</v>
      </c>
      <c r="C334" s="158">
        <f t="shared" si="158"/>
        <v>0</v>
      </c>
      <c r="D334" s="158">
        <f t="shared" si="158"/>
        <v>2026</v>
      </c>
      <c r="E334" s="158" t="str">
        <f t="shared" si="158"/>
        <v xml:space="preserve"> </v>
      </c>
      <c r="F334" s="252">
        <f t="shared" si="158"/>
        <v>0</v>
      </c>
      <c r="G334" s="253">
        <f t="shared" si="158"/>
        <v>0</v>
      </c>
      <c r="H334" s="240">
        <f>EGFV4!A345</f>
        <v>0</v>
      </c>
      <c r="I334" s="240">
        <f>EGFV4!B345</f>
        <v>0</v>
      </c>
      <c r="J334" s="240">
        <f>EGFV4!C345</f>
        <v>0</v>
      </c>
      <c r="K334" s="240">
        <f>EGFV4!D345</f>
        <v>0</v>
      </c>
      <c r="L334" s="240">
        <f>EGFV4!E345</f>
        <v>0</v>
      </c>
      <c r="M334" s="240">
        <f>EGFV4!F345</f>
        <v>0</v>
      </c>
      <c r="N334" s="240">
        <f>EGFV4!G345</f>
        <v>0</v>
      </c>
      <c r="O334" s="240">
        <f>EGFV4!H345</f>
        <v>0</v>
      </c>
      <c r="P334" s="240">
        <f>EGFV4!I345</f>
        <v>0</v>
      </c>
      <c r="Q334" s="240">
        <f>EGFV4!J345</f>
        <v>0</v>
      </c>
      <c r="R334" s="242">
        <f>EGFV4!K345</f>
        <v>0</v>
      </c>
      <c r="S334" s="242">
        <f>EGFV4!L345</f>
        <v>0</v>
      </c>
      <c r="T334" s="243">
        <f t="shared" si="159"/>
        <v>0</v>
      </c>
      <c r="U334" s="244"/>
      <c r="V334" s="240">
        <f>EGFV4!O345</f>
        <v>0</v>
      </c>
      <c r="W334" s="242">
        <f>EGFV4!P345</f>
        <v>0</v>
      </c>
      <c r="X334" s="243">
        <f t="shared" si="156"/>
        <v>0</v>
      </c>
      <c r="Y334" s="245">
        <f t="shared" si="157"/>
        <v>0</v>
      </c>
      <c r="Z334" s="239">
        <f>EGFV4!S345</f>
        <v>0</v>
      </c>
      <c r="AA334" s="44"/>
      <c r="AB334" s="240">
        <f t="shared" si="160"/>
        <v>0</v>
      </c>
      <c r="AC334" s="242">
        <f t="shared" si="160"/>
        <v>0</v>
      </c>
      <c r="AD334" s="243">
        <f t="shared" si="161"/>
        <v>0</v>
      </c>
      <c r="AE334" s="243">
        <f t="shared" si="162"/>
        <v>0</v>
      </c>
      <c r="AF334" s="245">
        <f>SUM(AE334)-(AE334*'Reduction%'!$B$2)</f>
        <v>0</v>
      </c>
      <c r="AG334" s="245"/>
      <c r="AH334" s="84"/>
      <c r="AI334" s="246"/>
      <c r="AJ334" s="247">
        <f>'EGFV2 1'!AJ345</f>
        <v>0</v>
      </c>
      <c r="AK334" s="248">
        <f>'EGFV2 1'!AK345</f>
        <v>0</v>
      </c>
      <c r="AL334" s="240">
        <f>'EGFV2 1'!AL345</f>
        <v>0</v>
      </c>
      <c r="AM334" s="242">
        <f>'EGFV2 1'!AM345</f>
        <v>0</v>
      </c>
      <c r="AN334" s="243">
        <f t="shared" si="179"/>
        <v>0</v>
      </c>
      <c r="AO334" s="249">
        <f>'EGFV2 1'!AO345</f>
        <v>0</v>
      </c>
      <c r="AP334" s="247">
        <f>'EGFV2 2'!AP345</f>
        <v>0</v>
      </c>
      <c r="AQ334" s="248">
        <f>'EGFV2 2'!AQ345</f>
        <v>0</v>
      </c>
      <c r="AR334" s="239">
        <f>'EGFV2 2'!AR345</f>
        <v>0</v>
      </c>
      <c r="AS334" s="242">
        <f>'EGFV2 2'!AS345</f>
        <v>0</v>
      </c>
      <c r="AT334" s="245">
        <f t="shared" si="163"/>
        <v>0</v>
      </c>
      <c r="AU334" s="158">
        <f>'EGFV2 2'!AU345</f>
        <v>0</v>
      </c>
      <c r="AV334" s="247">
        <f>'EGFV2 3'!AV345</f>
        <v>0</v>
      </c>
      <c r="AW334" s="248">
        <f>'EGFV2 3'!AW345</f>
        <v>0</v>
      </c>
      <c r="AX334" s="239">
        <f>'EGFV2 3'!AX345</f>
        <v>0</v>
      </c>
      <c r="AY334" s="242">
        <f>'EGFV2 3'!AY345</f>
        <v>0</v>
      </c>
      <c r="AZ334" s="245">
        <f t="shared" si="175"/>
        <v>0</v>
      </c>
      <c r="BA334" s="158">
        <f>'EGFV2 3'!BA345</f>
        <v>0</v>
      </c>
      <c r="BB334" s="247">
        <f>'EGFV2 4'!BB345</f>
        <v>0</v>
      </c>
      <c r="BC334" s="248">
        <f>'EGFV2 4'!BC345</f>
        <v>0</v>
      </c>
      <c r="BD334" s="239">
        <f>'EGFV2 4'!BD345</f>
        <v>0</v>
      </c>
      <c r="BE334" s="250">
        <f>'EGFV2 4'!BE345</f>
        <v>0</v>
      </c>
      <c r="BF334" s="250">
        <f>'EGFV2 4'!BF345</f>
        <v>0</v>
      </c>
      <c r="BG334" s="158">
        <f>'EGFV2 4'!BG345</f>
        <v>0</v>
      </c>
      <c r="BH334" s="240">
        <f t="shared" si="176"/>
        <v>0</v>
      </c>
      <c r="BI334" s="242">
        <f t="shared" si="177"/>
        <v>0</v>
      </c>
      <c r="BJ334" s="245">
        <f t="shared" si="178"/>
        <v>0</v>
      </c>
      <c r="BK334" s="243">
        <f t="shared" si="164"/>
        <v>0</v>
      </c>
      <c r="BS334" s="240">
        <f t="shared" si="165"/>
        <v>0</v>
      </c>
      <c r="BT334" s="242">
        <f t="shared" si="166"/>
        <v>0</v>
      </c>
      <c r="BU334" s="245">
        <f t="shared" si="167"/>
        <v>0</v>
      </c>
      <c r="BV334" s="243">
        <f t="shared" si="168"/>
        <v>0</v>
      </c>
      <c r="CD334" s="240">
        <f t="shared" si="169"/>
        <v>0</v>
      </c>
      <c r="CE334" s="242">
        <f t="shared" si="169"/>
        <v>0</v>
      </c>
      <c r="CF334" s="245">
        <f t="shared" si="170"/>
        <v>0</v>
      </c>
      <c r="CG334" s="243">
        <f t="shared" si="171"/>
        <v>0</v>
      </c>
      <c r="CO334" s="240">
        <f t="shared" si="172"/>
        <v>0</v>
      </c>
      <c r="CP334" s="242">
        <f t="shared" si="172"/>
        <v>0</v>
      </c>
      <c r="CQ334" s="245">
        <f t="shared" si="173"/>
        <v>0</v>
      </c>
      <c r="CR334" s="243">
        <f t="shared" si="174"/>
        <v>0</v>
      </c>
      <c r="CZ334" s="158">
        <f t="shared" si="181"/>
        <v>0</v>
      </c>
      <c r="DA334" s="245">
        <f t="shared" si="180"/>
        <v>0</v>
      </c>
    </row>
    <row r="335" spans="1:105" s="158" customFormat="1" x14ac:dyDescent="0.3">
      <c r="A335" s="251">
        <f t="shared" si="158"/>
        <v>0</v>
      </c>
      <c r="B335" s="158">
        <f t="shared" si="158"/>
        <v>0</v>
      </c>
      <c r="C335" s="158">
        <f t="shared" si="158"/>
        <v>0</v>
      </c>
      <c r="D335" s="158">
        <f t="shared" si="158"/>
        <v>2026</v>
      </c>
      <c r="E335" s="158" t="str">
        <f t="shared" si="158"/>
        <v xml:space="preserve"> </v>
      </c>
      <c r="F335" s="252">
        <f t="shared" si="158"/>
        <v>0</v>
      </c>
      <c r="G335" s="253">
        <f t="shared" si="158"/>
        <v>0</v>
      </c>
      <c r="H335" s="240">
        <f>EGFV4!A346</f>
        <v>0</v>
      </c>
      <c r="I335" s="240">
        <f>EGFV4!B346</f>
        <v>0</v>
      </c>
      <c r="J335" s="240">
        <f>EGFV4!C346</f>
        <v>0</v>
      </c>
      <c r="K335" s="240">
        <f>EGFV4!D346</f>
        <v>0</v>
      </c>
      <c r="L335" s="240">
        <f>EGFV4!E346</f>
        <v>0</v>
      </c>
      <c r="M335" s="240">
        <f>EGFV4!F346</f>
        <v>0</v>
      </c>
      <c r="N335" s="240">
        <f>EGFV4!G346</f>
        <v>0</v>
      </c>
      <c r="O335" s="240">
        <f>EGFV4!H346</f>
        <v>0</v>
      </c>
      <c r="P335" s="240">
        <f>EGFV4!I346</f>
        <v>0</v>
      </c>
      <c r="Q335" s="240">
        <f>EGFV4!J346</f>
        <v>0</v>
      </c>
      <c r="R335" s="242">
        <f>EGFV4!K346</f>
        <v>0</v>
      </c>
      <c r="S335" s="242">
        <f>EGFV4!L346</f>
        <v>0</v>
      </c>
      <c r="T335" s="243">
        <f t="shared" si="159"/>
        <v>0</v>
      </c>
      <c r="U335" s="244"/>
      <c r="V335" s="240">
        <f>EGFV4!O346</f>
        <v>0</v>
      </c>
      <c r="W335" s="242">
        <f>EGFV4!P346</f>
        <v>0</v>
      </c>
      <c r="X335" s="243">
        <f t="shared" si="156"/>
        <v>0</v>
      </c>
      <c r="Y335" s="245">
        <f t="shared" si="157"/>
        <v>0</v>
      </c>
      <c r="Z335" s="239">
        <f>EGFV4!S346</f>
        <v>0</v>
      </c>
      <c r="AA335" s="44"/>
      <c r="AB335" s="240">
        <f t="shared" si="160"/>
        <v>0</v>
      </c>
      <c r="AC335" s="242">
        <f t="shared" si="160"/>
        <v>0</v>
      </c>
      <c r="AD335" s="243">
        <f t="shared" si="161"/>
        <v>0</v>
      </c>
      <c r="AE335" s="243">
        <f t="shared" si="162"/>
        <v>0</v>
      </c>
      <c r="AF335" s="245">
        <f>SUM(AE335)-(AE335*'Reduction%'!$B$2)</f>
        <v>0</v>
      </c>
      <c r="AG335" s="245"/>
      <c r="AH335" s="84"/>
      <c r="AI335" s="246"/>
      <c r="AJ335" s="247">
        <f>'EGFV2 1'!AJ346</f>
        <v>0</v>
      </c>
      <c r="AK335" s="248">
        <f>'EGFV2 1'!AK346</f>
        <v>0</v>
      </c>
      <c r="AL335" s="240">
        <f>'EGFV2 1'!AL346</f>
        <v>0</v>
      </c>
      <c r="AM335" s="242">
        <f>'EGFV2 1'!AM346</f>
        <v>0</v>
      </c>
      <c r="AN335" s="243">
        <f t="shared" si="179"/>
        <v>0</v>
      </c>
      <c r="AO335" s="249">
        <f>'EGFV2 1'!AO346</f>
        <v>0</v>
      </c>
      <c r="AP335" s="247">
        <f>'EGFV2 2'!AP346</f>
        <v>0</v>
      </c>
      <c r="AQ335" s="248">
        <f>'EGFV2 2'!AQ346</f>
        <v>0</v>
      </c>
      <c r="AR335" s="239">
        <f>'EGFV2 2'!AR346</f>
        <v>0</v>
      </c>
      <c r="AS335" s="242">
        <f>'EGFV2 2'!AS346</f>
        <v>0</v>
      </c>
      <c r="AT335" s="245">
        <f t="shared" si="163"/>
        <v>0</v>
      </c>
      <c r="AU335" s="158">
        <f>'EGFV2 2'!AU346</f>
        <v>0</v>
      </c>
      <c r="AV335" s="247">
        <f>'EGFV2 3'!AV346</f>
        <v>0</v>
      </c>
      <c r="AW335" s="248">
        <f>'EGFV2 3'!AW346</f>
        <v>0</v>
      </c>
      <c r="AX335" s="239">
        <f>'EGFV2 3'!AX346</f>
        <v>0</v>
      </c>
      <c r="AY335" s="242">
        <f>'EGFV2 3'!AY346</f>
        <v>0</v>
      </c>
      <c r="AZ335" s="245">
        <f t="shared" si="175"/>
        <v>0</v>
      </c>
      <c r="BA335" s="158">
        <f>'EGFV2 3'!BA346</f>
        <v>0</v>
      </c>
      <c r="BB335" s="247">
        <f>'EGFV2 4'!BB346</f>
        <v>0</v>
      </c>
      <c r="BC335" s="248">
        <f>'EGFV2 4'!BC346</f>
        <v>0</v>
      </c>
      <c r="BD335" s="239">
        <f>'EGFV2 4'!BD346</f>
        <v>0</v>
      </c>
      <c r="BE335" s="250">
        <f>'EGFV2 4'!BE346</f>
        <v>0</v>
      </c>
      <c r="BF335" s="250">
        <f>'EGFV2 4'!BF346</f>
        <v>0</v>
      </c>
      <c r="BG335" s="158">
        <f>'EGFV2 4'!BG346</f>
        <v>0</v>
      </c>
      <c r="BH335" s="240">
        <f t="shared" si="176"/>
        <v>0</v>
      </c>
      <c r="BI335" s="242">
        <f t="shared" si="177"/>
        <v>0</v>
      </c>
      <c r="BJ335" s="245">
        <f t="shared" si="178"/>
        <v>0</v>
      </c>
      <c r="BK335" s="243">
        <f t="shared" si="164"/>
        <v>0</v>
      </c>
      <c r="BS335" s="240">
        <f t="shared" si="165"/>
        <v>0</v>
      </c>
      <c r="BT335" s="242">
        <f t="shared" si="166"/>
        <v>0</v>
      </c>
      <c r="BU335" s="245">
        <f t="shared" si="167"/>
        <v>0</v>
      </c>
      <c r="BV335" s="243">
        <f t="shared" si="168"/>
        <v>0</v>
      </c>
      <c r="CD335" s="240">
        <f t="shared" si="169"/>
        <v>0</v>
      </c>
      <c r="CE335" s="242">
        <f t="shared" si="169"/>
        <v>0</v>
      </c>
      <c r="CF335" s="245">
        <f t="shared" si="170"/>
        <v>0</v>
      </c>
      <c r="CG335" s="243">
        <f t="shared" si="171"/>
        <v>0</v>
      </c>
      <c r="CO335" s="240">
        <f t="shared" si="172"/>
        <v>0</v>
      </c>
      <c r="CP335" s="242">
        <f t="shared" si="172"/>
        <v>0</v>
      </c>
      <c r="CQ335" s="245">
        <f t="shared" si="173"/>
        <v>0</v>
      </c>
      <c r="CR335" s="243">
        <f t="shared" si="174"/>
        <v>0</v>
      </c>
      <c r="CZ335" s="158">
        <f t="shared" si="181"/>
        <v>0</v>
      </c>
      <c r="DA335" s="245">
        <f t="shared" si="180"/>
        <v>0</v>
      </c>
    </row>
    <row r="336" spans="1:105" s="158" customFormat="1" x14ac:dyDescent="0.3">
      <c r="A336" s="251">
        <f t="shared" si="158"/>
        <v>0</v>
      </c>
      <c r="B336" s="158">
        <f t="shared" si="158"/>
        <v>0</v>
      </c>
      <c r="C336" s="158">
        <f t="shared" si="158"/>
        <v>0</v>
      </c>
      <c r="D336" s="158">
        <f t="shared" si="158"/>
        <v>2026</v>
      </c>
      <c r="E336" s="158" t="str">
        <f t="shared" si="158"/>
        <v xml:space="preserve"> </v>
      </c>
      <c r="F336" s="252">
        <f t="shared" si="158"/>
        <v>0</v>
      </c>
      <c r="G336" s="253">
        <f t="shared" si="158"/>
        <v>0</v>
      </c>
      <c r="H336" s="240">
        <f>EGFV4!A347</f>
        <v>0</v>
      </c>
      <c r="I336" s="240">
        <f>EGFV4!B347</f>
        <v>0</v>
      </c>
      <c r="J336" s="240">
        <f>EGFV4!C347</f>
        <v>0</v>
      </c>
      <c r="K336" s="240">
        <f>EGFV4!D347</f>
        <v>0</v>
      </c>
      <c r="L336" s="240">
        <f>EGFV4!E347</f>
        <v>0</v>
      </c>
      <c r="M336" s="240">
        <f>EGFV4!F347</f>
        <v>0</v>
      </c>
      <c r="N336" s="240">
        <f>EGFV4!G347</f>
        <v>0</v>
      </c>
      <c r="O336" s="240">
        <f>EGFV4!H347</f>
        <v>0</v>
      </c>
      <c r="P336" s="240">
        <f>EGFV4!I347</f>
        <v>0</v>
      </c>
      <c r="Q336" s="240">
        <f>EGFV4!J347</f>
        <v>0</v>
      </c>
      <c r="R336" s="242">
        <f>EGFV4!K347</f>
        <v>0</v>
      </c>
      <c r="S336" s="242">
        <f>EGFV4!L347</f>
        <v>0</v>
      </c>
      <c r="T336" s="243">
        <f t="shared" si="159"/>
        <v>0</v>
      </c>
      <c r="U336" s="244"/>
      <c r="V336" s="240">
        <f>EGFV4!O347</f>
        <v>0</v>
      </c>
      <c r="W336" s="242">
        <f>EGFV4!P347</f>
        <v>0</v>
      </c>
      <c r="X336" s="243">
        <f t="shared" si="156"/>
        <v>0</v>
      </c>
      <c r="Y336" s="245">
        <f t="shared" si="157"/>
        <v>0</v>
      </c>
      <c r="Z336" s="239">
        <f>EGFV4!S347</f>
        <v>0</v>
      </c>
      <c r="AA336" s="44"/>
      <c r="AB336" s="240">
        <f t="shared" si="160"/>
        <v>0</v>
      </c>
      <c r="AC336" s="242">
        <f t="shared" si="160"/>
        <v>0</v>
      </c>
      <c r="AD336" s="243">
        <f t="shared" si="161"/>
        <v>0</v>
      </c>
      <c r="AE336" s="243">
        <f t="shared" si="162"/>
        <v>0</v>
      </c>
      <c r="AF336" s="245">
        <f>SUM(AE336)-(AE336*'Reduction%'!$B$2)</f>
        <v>0</v>
      </c>
      <c r="AG336" s="245"/>
      <c r="AH336" s="84"/>
      <c r="AI336" s="246"/>
      <c r="AJ336" s="247">
        <f>'EGFV2 1'!AJ347</f>
        <v>0</v>
      </c>
      <c r="AK336" s="248">
        <f>'EGFV2 1'!AK347</f>
        <v>0</v>
      </c>
      <c r="AL336" s="240">
        <f>'EGFV2 1'!AL347</f>
        <v>0</v>
      </c>
      <c r="AM336" s="242">
        <f>'EGFV2 1'!AM347</f>
        <v>0</v>
      </c>
      <c r="AN336" s="243">
        <f t="shared" si="179"/>
        <v>0</v>
      </c>
      <c r="AO336" s="249">
        <f>'EGFV2 1'!AO347</f>
        <v>0</v>
      </c>
      <c r="AP336" s="247">
        <f>'EGFV2 2'!AP347</f>
        <v>0</v>
      </c>
      <c r="AQ336" s="248">
        <f>'EGFV2 2'!AQ347</f>
        <v>0</v>
      </c>
      <c r="AR336" s="239">
        <f>'EGFV2 2'!AR347</f>
        <v>0</v>
      </c>
      <c r="AS336" s="242">
        <f>'EGFV2 2'!AS347</f>
        <v>0</v>
      </c>
      <c r="AT336" s="245">
        <f t="shared" si="163"/>
        <v>0</v>
      </c>
      <c r="AU336" s="158">
        <f>'EGFV2 2'!AU347</f>
        <v>0</v>
      </c>
      <c r="AV336" s="247">
        <f>'EGFV2 3'!AV347</f>
        <v>0</v>
      </c>
      <c r="AW336" s="248">
        <f>'EGFV2 3'!AW347</f>
        <v>0</v>
      </c>
      <c r="AX336" s="239">
        <f>'EGFV2 3'!AX347</f>
        <v>0</v>
      </c>
      <c r="AY336" s="242">
        <f>'EGFV2 3'!AY347</f>
        <v>0</v>
      </c>
      <c r="AZ336" s="245">
        <f t="shared" si="175"/>
        <v>0</v>
      </c>
      <c r="BA336" s="158">
        <f>'EGFV2 3'!BA347</f>
        <v>0</v>
      </c>
      <c r="BB336" s="247">
        <f>'EGFV2 4'!BB347</f>
        <v>0</v>
      </c>
      <c r="BC336" s="248">
        <f>'EGFV2 4'!BC347</f>
        <v>0</v>
      </c>
      <c r="BD336" s="239">
        <f>'EGFV2 4'!BD347</f>
        <v>0</v>
      </c>
      <c r="BE336" s="250">
        <f>'EGFV2 4'!BE347</f>
        <v>0</v>
      </c>
      <c r="BF336" s="250">
        <f>'EGFV2 4'!BF347</f>
        <v>0</v>
      </c>
      <c r="BG336" s="158">
        <f>'EGFV2 4'!BG347</f>
        <v>0</v>
      </c>
      <c r="BH336" s="240">
        <f t="shared" si="176"/>
        <v>0</v>
      </c>
      <c r="BI336" s="242">
        <f t="shared" si="177"/>
        <v>0</v>
      </c>
      <c r="BJ336" s="245">
        <f t="shared" si="178"/>
        <v>0</v>
      </c>
      <c r="BK336" s="243">
        <f t="shared" si="164"/>
        <v>0</v>
      </c>
      <c r="BS336" s="240">
        <f t="shared" si="165"/>
        <v>0</v>
      </c>
      <c r="BT336" s="242">
        <f t="shared" si="166"/>
        <v>0</v>
      </c>
      <c r="BU336" s="245">
        <f t="shared" si="167"/>
        <v>0</v>
      </c>
      <c r="BV336" s="243">
        <f t="shared" si="168"/>
        <v>0</v>
      </c>
      <c r="CD336" s="240">
        <f t="shared" si="169"/>
        <v>0</v>
      </c>
      <c r="CE336" s="242">
        <f t="shared" si="169"/>
        <v>0</v>
      </c>
      <c r="CF336" s="245">
        <f t="shared" si="170"/>
        <v>0</v>
      </c>
      <c r="CG336" s="243">
        <f t="shared" si="171"/>
        <v>0</v>
      </c>
      <c r="CO336" s="240">
        <f t="shared" si="172"/>
        <v>0</v>
      </c>
      <c r="CP336" s="242">
        <f t="shared" si="172"/>
        <v>0</v>
      </c>
      <c r="CQ336" s="245">
        <f t="shared" si="173"/>
        <v>0</v>
      </c>
      <c r="CR336" s="243">
        <f t="shared" si="174"/>
        <v>0</v>
      </c>
      <c r="CZ336" s="158">
        <f t="shared" si="181"/>
        <v>0</v>
      </c>
      <c r="DA336" s="245">
        <f t="shared" si="180"/>
        <v>0</v>
      </c>
    </row>
    <row r="337" spans="1:105" s="158" customFormat="1" x14ac:dyDescent="0.3">
      <c r="A337" s="251">
        <f t="shared" si="158"/>
        <v>0</v>
      </c>
      <c r="B337" s="158">
        <f t="shared" si="158"/>
        <v>0</v>
      </c>
      <c r="C337" s="158">
        <f t="shared" si="158"/>
        <v>0</v>
      </c>
      <c r="D337" s="158">
        <f t="shared" si="158"/>
        <v>2026</v>
      </c>
      <c r="E337" s="158" t="str">
        <f t="shared" si="158"/>
        <v xml:space="preserve"> </v>
      </c>
      <c r="F337" s="252">
        <f t="shared" si="158"/>
        <v>0</v>
      </c>
      <c r="G337" s="253">
        <f t="shared" si="158"/>
        <v>0</v>
      </c>
      <c r="H337" s="240">
        <f>EGFV4!A348</f>
        <v>0</v>
      </c>
      <c r="I337" s="240">
        <f>EGFV4!B348</f>
        <v>0</v>
      </c>
      <c r="J337" s="240">
        <f>EGFV4!C348</f>
        <v>0</v>
      </c>
      <c r="K337" s="240">
        <f>EGFV4!D348</f>
        <v>0</v>
      </c>
      <c r="L337" s="240">
        <f>EGFV4!E348</f>
        <v>0</v>
      </c>
      <c r="M337" s="240">
        <f>EGFV4!F348</f>
        <v>0</v>
      </c>
      <c r="N337" s="240">
        <f>EGFV4!G348</f>
        <v>0</v>
      </c>
      <c r="O337" s="240">
        <f>EGFV4!H348</f>
        <v>0</v>
      </c>
      <c r="P337" s="240">
        <f>EGFV4!I348</f>
        <v>0</v>
      </c>
      <c r="Q337" s="240">
        <f>EGFV4!J348</f>
        <v>0</v>
      </c>
      <c r="R337" s="242">
        <f>EGFV4!K348</f>
        <v>0</v>
      </c>
      <c r="S337" s="242">
        <f>EGFV4!L348</f>
        <v>0</v>
      </c>
      <c r="T337" s="243">
        <f t="shared" si="159"/>
        <v>0</v>
      </c>
      <c r="U337" s="244"/>
      <c r="V337" s="240">
        <f>EGFV4!O348</f>
        <v>0</v>
      </c>
      <c r="W337" s="242">
        <f>EGFV4!P348</f>
        <v>0</v>
      </c>
      <c r="X337" s="243">
        <f t="shared" si="156"/>
        <v>0</v>
      </c>
      <c r="Y337" s="245">
        <f t="shared" si="157"/>
        <v>0</v>
      </c>
      <c r="Z337" s="239">
        <f>EGFV4!S348</f>
        <v>0</v>
      </c>
      <c r="AA337" s="44"/>
      <c r="AB337" s="240">
        <f t="shared" si="160"/>
        <v>0</v>
      </c>
      <c r="AC337" s="242">
        <f t="shared" si="160"/>
        <v>0</v>
      </c>
      <c r="AD337" s="243">
        <f t="shared" si="161"/>
        <v>0</v>
      </c>
      <c r="AE337" s="243">
        <f t="shared" si="162"/>
        <v>0</v>
      </c>
      <c r="AF337" s="245">
        <f>SUM(AE337)-(AE337*'Reduction%'!$B$2)</f>
        <v>0</v>
      </c>
      <c r="AG337" s="245"/>
      <c r="AH337" s="84"/>
      <c r="AI337" s="246"/>
      <c r="AJ337" s="247">
        <f>'EGFV2 1'!AJ348</f>
        <v>0</v>
      </c>
      <c r="AK337" s="248">
        <f>'EGFV2 1'!AK348</f>
        <v>0</v>
      </c>
      <c r="AL337" s="240">
        <f>'EGFV2 1'!AL348</f>
        <v>0</v>
      </c>
      <c r="AM337" s="242">
        <f>'EGFV2 1'!AM348</f>
        <v>0</v>
      </c>
      <c r="AN337" s="243">
        <f t="shared" si="179"/>
        <v>0</v>
      </c>
      <c r="AO337" s="249">
        <f>'EGFV2 1'!AO348</f>
        <v>0</v>
      </c>
      <c r="AP337" s="247">
        <f>'EGFV2 2'!AP348</f>
        <v>0</v>
      </c>
      <c r="AQ337" s="248">
        <f>'EGFV2 2'!AQ348</f>
        <v>0</v>
      </c>
      <c r="AR337" s="239">
        <f>'EGFV2 2'!AR348</f>
        <v>0</v>
      </c>
      <c r="AS337" s="242">
        <f>'EGFV2 2'!AS348</f>
        <v>0</v>
      </c>
      <c r="AT337" s="245">
        <f t="shared" si="163"/>
        <v>0</v>
      </c>
      <c r="AU337" s="158">
        <f>'EGFV2 2'!AU348</f>
        <v>0</v>
      </c>
      <c r="AV337" s="247">
        <f>'EGFV2 3'!AV348</f>
        <v>0</v>
      </c>
      <c r="AW337" s="248">
        <f>'EGFV2 3'!AW348</f>
        <v>0</v>
      </c>
      <c r="AX337" s="239">
        <f>'EGFV2 3'!AX348</f>
        <v>0</v>
      </c>
      <c r="AY337" s="242">
        <f>'EGFV2 3'!AY348</f>
        <v>0</v>
      </c>
      <c r="AZ337" s="245">
        <f t="shared" si="175"/>
        <v>0</v>
      </c>
      <c r="BA337" s="158">
        <f>'EGFV2 3'!BA348</f>
        <v>0</v>
      </c>
      <c r="BB337" s="247">
        <f>'EGFV2 4'!BB348</f>
        <v>0</v>
      </c>
      <c r="BC337" s="248">
        <f>'EGFV2 4'!BC348</f>
        <v>0</v>
      </c>
      <c r="BD337" s="239">
        <f>'EGFV2 4'!BD348</f>
        <v>0</v>
      </c>
      <c r="BE337" s="250">
        <f>'EGFV2 4'!BE348</f>
        <v>0</v>
      </c>
      <c r="BF337" s="250">
        <f>'EGFV2 4'!BF348</f>
        <v>0</v>
      </c>
      <c r="BG337" s="158">
        <f>'EGFV2 4'!BG348</f>
        <v>0</v>
      </c>
      <c r="BH337" s="240">
        <f t="shared" si="176"/>
        <v>0</v>
      </c>
      <c r="BI337" s="242">
        <f t="shared" si="177"/>
        <v>0</v>
      </c>
      <c r="BJ337" s="245">
        <f t="shared" si="178"/>
        <v>0</v>
      </c>
      <c r="BK337" s="243">
        <f t="shared" si="164"/>
        <v>0</v>
      </c>
      <c r="BS337" s="240">
        <f t="shared" si="165"/>
        <v>0</v>
      </c>
      <c r="BT337" s="242">
        <f t="shared" si="166"/>
        <v>0</v>
      </c>
      <c r="BU337" s="245">
        <f t="shared" si="167"/>
        <v>0</v>
      </c>
      <c r="BV337" s="243">
        <f t="shared" si="168"/>
        <v>0</v>
      </c>
      <c r="CD337" s="240">
        <f t="shared" si="169"/>
        <v>0</v>
      </c>
      <c r="CE337" s="242">
        <f t="shared" si="169"/>
        <v>0</v>
      </c>
      <c r="CF337" s="245">
        <f t="shared" si="170"/>
        <v>0</v>
      </c>
      <c r="CG337" s="243">
        <f t="shared" si="171"/>
        <v>0</v>
      </c>
      <c r="CO337" s="240">
        <f t="shared" si="172"/>
        <v>0</v>
      </c>
      <c r="CP337" s="242">
        <f t="shared" si="172"/>
        <v>0</v>
      </c>
      <c r="CQ337" s="245">
        <f t="shared" si="173"/>
        <v>0</v>
      </c>
      <c r="CR337" s="243">
        <f t="shared" si="174"/>
        <v>0</v>
      </c>
      <c r="CZ337" s="158">
        <f t="shared" si="181"/>
        <v>0</v>
      </c>
      <c r="DA337" s="245">
        <f t="shared" si="180"/>
        <v>0</v>
      </c>
    </row>
    <row r="338" spans="1:105" s="158" customFormat="1" x14ac:dyDescent="0.3">
      <c r="A338" s="251">
        <f t="shared" si="158"/>
        <v>0</v>
      </c>
      <c r="B338" s="158">
        <f t="shared" si="158"/>
        <v>0</v>
      </c>
      <c r="C338" s="158">
        <f t="shared" si="158"/>
        <v>0</v>
      </c>
      <c r="D338" s="158">
        <f t="shared" si="158"/>
        <v>2026</v>
      </c>
      <c r="E338" s="158" t="str">
        <f t="shared" si="158"/>
        <v xml:space="preserve"> </v>
      </c>
      <c r="F338" s="252">
        <f t="shared" si="158"/>
        <v>0</v>
      </c>
      <c r="G338" s="253">
        <f t="shared" si="158"/>
        <v>0</v>
      </c>
      <c r="H338" s="240">
        <f>EGFV4!A349</f>
        <v>0</v>
      </c>
      <c r="I338" s="240">
        <f>EGFV4!B349</f>
        <v>0</v>
      </c>
      <c r="J338" s="240">
        <f>EGFV4!C349</f>
        <v>0</v>
      </c>
      <c r="K338" s="240">
        <f>EGFV4!D349</f>
        <v>0</v>
      </c>
      <c r="L338" s="240">
        <f>EGFV4!E349</f>
        <v>0</v>
      </c>
      <c r="M338" s="240">
        <f>EGFV4!F349</f>
        <v>0</v>
      </c>
      <c r="N338" s="240">
        <f>EGFV4!G349</f>
        <v>0</v>
      </c>
      <c r="O338" s="240">
        <f>EGFV4!H349</f>
        <v>0</v>
      </c>
      <c r="P338" s="240">
        <f>EGFV4!I349</f>
        <v>0</v>
      </c>
      <c r="Q338" s="240">
        <f>EGFV4!J349</f>
        <v>0</v>
      </c>
      <c r="R338" s="242">
        <f>EGFV4!K349</f>
        <v>0</v>
      </c>
      <c r="S338" s="242">
        <f>EGFV4!L349</f>
        <v>0</v>
      </c>
      <c r="T338" s="243">
        <f t="shared" si="159"/>
        <v>0</v>
      </c>
      <c r="U338" s="244"/>
      <c r="V338" s="240">
        <f>EGFV4!O349</f>
        <v>0</v>
      </c>
      <c r="W338" s="242">
        <f>EGFV4!P349</f>
        <v>0</v>
      </c>
      <c r="X338" s="243">
        <f t="shared" si="156"/>
        <v>0</v>
      </c>
      <c r="Y338" s="245">
        <f t="shared" si="157"/>
        <v>0</v>
      </c>
      <c r="Z338" s="239">
        <f>EGFV4!S349</f>
        <v>0</v>
      </c>
      <c r="AA338" s="44"/>
      <c r="AB338" s="240">
        <f t="shared" si="160"/>
        <v>0</v>
      </c>
      <c r="AC338" s="242">
        <f t="shared" si="160"/>
        <v>0</v>
      </c>
      <c r="AD338" s="243">
        <f t="shared" si="161"/>
        <v>0</v>
      </c>
      <c r="AE338" s="243">
        <f t="shared" si="162"/>
        <v>0</v>
      </c>
      <c r="AF338" s="245">
        <f>SUM(AE338)-(AE338*'Reduction%'!$B$2)</f>
        <v>0</v>
      </c>
      <c r="AG338" s="245"/>
      <c r="AH338" s="84"/>
      <c r="AI338" s="246"/>
      <c r="AJ338" s="247">
        <f>'EGFV2 1'!AJ349</f>
        <v>0</v>
      </c>
      <c r="AK338" s="248">
        <f>'EGFV2 1'!AK349</f>
        <v>0</v>
      </c>
      <c r="AL338" s="240">
        <f>'EGFV2 1'!AL349</f>
        <v>0</v>
      </c>
      <c r="AM338" s="242">
        <f>'EGFV2 1'!AM349</f>
        <v>0</v>
      </c>
      <c r="AN338" s="243">
        <f t="shared" si="179"/>
        <v>0</v>
      </c>
      <c r="AO338" s="249">
        <f>'EGFV2 1'!AO349</f>
        <v>0</v>
      </c>
      <c r="AP338" s="247">
        <f>'EGFV2 2'!AP349</f>
        <v>0</v>
      </c>
      <c r="AQ338" s="248">
        <f>'EGFV2 2'!AQ349</f>
        <v>0</v>
      </c>
      <c r="AR338" s="239">
        <f>'EGFV2 2'!AR349</f>
        <v>0</v>
      </c>
      <c r="AS338" s="242">
        <f>'EGFV2 2'!AS349</f>
        <v>0</v>
      </c>
      <c r="AT338" s="245">
        <f t="shared" si="163"/>
        <v>0</v>
      </c>
      <c r="AU338" s="158">
        <f>'EGFV2 2'!AU349</f>
        <v>0</v>
      </c>
      <c r="AV338" s="247">
        <f>'EGFV2 3'!AV349</f>
        <v>0</v>
      </c>
      <c r="AW338" s="248">
        <f>'EGFV2 3'!AW349</f>
        <v>0</v>
      </c>
      <c r="AX338" s="239">
        <f>'EGFV2 3'!AX349</f>
        <v>0</v>
      </c>
      <c r="AY338" s="242">
        <f>'EGFV2 3'!AY349</f>
        <v>0</v>
      </c>
      <c r="AZ338" s="245">
        <f t="shared" si="175"/>
        <v>0</v>
      </c>
      <c r="BA338" s="158">
        <f>'EGFV2 3'!BA349</f>
        <v>0</v>
      </c>
      <c r="BB338" s="247">
        <f>'EGFV2 4'!BB349</f>
        <v>0</v>
      </c>
      <c r="BC338" s="248">
        <f>'EGFV2 4'!BC349</f>
        <v>0</v>
      </c>
      <c r="BD338" s="239">
        <f>'EGFV2 4'!BD349</f>
        <v>0</v>
      </c>
      <c r="BE338" s="250">
        <f>'EGFV2 4'!BE349</f>
        <v>0</v>
      </c>
      <c r="BF338" s="250">
        <f>'EGFV2 4'!BF349</f>
        <v>0</v>
      </c>
      <c r="BG338" s="158">
        <f>'EGFV2 4'!BG349</f>
        <v>0</v>
      </c>
      <c r="BH338" s="240">
        <f t="shared" si="176"/>
        <v>0</v>
      </c>
      <c r="BI338" s="242">
        <f t="shared" si="177"/>
        <v>0</v>
      </c>
      <c r="BJ338" s="245">
        <f t="shared" si="178"/>
        <v>0</v>
      </c>
      <c r="BK338" s="243">
        <f t="shared" si="164"/>
        <v>0</v>
      </c>
      <c r="BS338" s="240">
        <f t="shared" si="165"/>
        <v>0</v>
      </c>
      <c r="BT338" s="242">
        <f t="shared" si="166"/>
        <v>0</v>
      </c>
      <c r="BU338" s="245">
        <f t="shared" si="167"/>
        <v>0</v>
      </c>
      <c r="BV338" s="243">
        <f t="shared" si="168"/>
        <v>0</v>
      </c>
      <c r="CD338" s="240">
        <f t="shared" si="169"/>
        <v>0</v>
      </c>
      <c r="CE338" s="242">
        <f t="shared" si="169"/>
        <v>0</v>
      </c>
      <c r="CF338" s="245">
        <f t="shared" si="170"/>
        <v>0</v>
      </c>
      <c r="CG338" s="243">
        <f t="shared" si="171"/>
        <v>0</v>
      </c>
      <c r="CO338" s="240">
        <f t="shared" si="172"/>
        <v>0</v>
      </c>
      <c r="CP338" s="242">
        <f t="shared" si="172"/>
        <v>0</v>
      </c>
      <c r="CQ338" s="245">
        <f t="shared" si="173"/>
        <v>0</v>
      </c>
      <c r="CR338" s="243">
        <f t="shared" si="174"/>
        <v>0</v>
      </c>
      <c r="CZ338" s="158">
        <f t="shared" si="181"/>
        <v>0</v>
      </c>
      <c r="DA338" s="245">
        <f t="shared" si="180"/>
        <v>0</v>
      </c>
    </row>
    <row r="339" spans="1:105" s="158" customFormat="1" x14ac:dyDescent="0.3">
      <c r="A339" s="251">
        <f t="shared" ref="A339:G354" si="182">A338</f>
        <v>0</v>
      </c>
      <c r="B339" s="158">
        <f t="shared" si="182"/>
        <v>0</v>
      </c>
      <c r="C339" s="158">
        <f t="shared" si="182"/>
        <v>0</v>
      </c>
      <c r="D339" s="158">
        <f t="shared" si="182"/>
        <v>2026</v>
      </c>
      <c r="E339" s="158" t="str">
        <f t="shared" si="182"/>
        <v xml:space="preserve"> </v>
      </c>
      <c r="F339" s="252">
        <f t="shared" si="182"/>
        <v>0</v>
      </c>
      <c r="G339" s="253">
        <f t="shared" si="182"/>
        <v>0</v>
      </c>
      <c r="H339" s="240">
        <f>EGFV4!A350</f>
        <v>0</v>
      </c>
      <c r="I339" s="240">
        <f>EGFV4!B350</f>
        <v>0</v>
      </c>
      <c r="J339" s="240">
        <f>EGFV4!C350</f>
        <v>0</v>
      </c>
      <c r="K339" s="240">
        <f>EGFV4!D350</f>
        <v>0</v>
      </c>
      <c r="L339" s="240">
        <f>EGFV4!E350</f>
        <v>0</v>
      </c>
      <c r="M339" s="240">
        <f>EGFV4!F350</f>
        <v>0</v>
      </c>
      <c r="N339" s="240">
        <f>EGFV4!G350</f>
        <v>0</v>
      </c>
      <c r="O339" s="240">
        <f>EGFV4!H350</f>
        <v>0</v>
      </c>
      <c r="P339" s="240">
        <f>EGFV4!I350</f>
        <v>0</v>
      </c>
      <c r="Q339" s="240">
        <f>EGFV4!J350</f>
        <v>0</v>
      </c>
      <c r="R339" s="242">
        <f>EGFV4!K350</f>
        <v>0</v>
      </c>
      <c r="S339" s="242">
        <f>EGFV4!L350</f>
        <v>0</v>
      </c>
      <c r="T339" s="243">
        <f t="shared" si="159"/>
        <v>0</v>
      </c>
      <c r="U339" s="244"/>
      <c r="V339" s="240">
        <f>EGFV4!O350</f>
        <v>0</v>
      </c>
      <c r="W339" s="242">
        <f>EGFV4!P350</f>
        <v>0</v>
      </c>
      <c r="X339" s="243">
        <f t="shared" si="156"/>
        <v>0</v>
      </c>
      <c r="Y339" s="245">
        <f t="shared" si="157"/>
        <v>0</v>
      </c>
      <c r="Z339" s="239">
        <f>EGFV4!S350</f>
        <v>0</v>
      </c>
      <c r="AA339" s="44"/>
      <c r="AB339" s="240">
        <f t="shared" si="160"/>
        <v>0</v>
      </c>
      <c r="AC339" s="242">
        <f t="shared" si="160"/>
        <v>0</v>
      </c>
      <c r="AD339" s="243">
        <f t="shared" si="161"/>
        <v>0</v>
      </c>
      <c r="AE339" s="243">
        <f t="shared" si="162"/>
        <v>0</v>
      </c>
      <c r="AF339" s="245">
        <f>SUM(AE339)-(AE339*'Reduction%'!$B$2)</f>
        <v>0</v>
      </c>
      <c r="AG339" s="245"/>
      <c r="AH339" s="84"/>
      <c r="AI339" s="246"/>
      <c r="AJ339" s="247">
        <f>'EGFV2 1'!AJ350</f>
        <v>0</v>
      </c>
      <c r="AK339" s="248">
        <f>'EGFV2 1'!AK350</f>
        <v>0</v>
      </c>
      <c r="AL339" s="240">
        <f>'EGFV2 1'!AL350</f>
        <v>0</v>
      </c>
      <c r="AM339" s="242">
        <f>'EGFV2 1'!AM350</f>
        <v>0</v>
      </c>
      <c r="AN339" s="243">
        <f t="shared" si="179"/>
        <v>0</v>
      </c>
      <c r="AO339" s="249">
        <f>'EGFV2 1'!AO350</f>
        <v>0</v>
      </c>
      <c r="AP339" s="247">
        <f>'EGFV2 2'!AP350</f>
        <v>0</v>
      </c>
      <c r="AQ339" s="248">
        <f>'EGFV2 2'!AQ350</f>
        <v>0</v>
      </c>
      <c r="AR339" s="239">
        <f>'EGFV2 2'!AR350</f>
        <v>0</v>
      </c>
      <c r="AS339" s="242">
        <f>'EGFV2 2'!AS350</f>
        <v>0</v>
      </c>
      <c r="AT339" s="245">
        <f t="shared" si="163"/>
        <v>0</v>
      </c>
      <c r="AU339" s="158">
        <f>'EGFV2 2'!AU350</f>
        <v>0</v>
      </c>
      <c r="AV339" s="247">
        <f>'EGFV2 3'!AV350</f>
        <v>0</v>
      </c>
      <c r="AW339" s="248">
        <f>'EGFV2 3'!AW350</f>
        <v>0</v>
      </c>
      <c r="AX339" s="239">
        <f>'EGFV2 3'!AX350</f>
        <v>0</v>
      </c>
      <c r="AY339" s="242">
        <f>'EGFV2 3'!AY350</f>
        <v>0</v>
      </c>
      <c r="AZ339" s="245">
        <f t="shared" si="175"/>
        <v>0</v>
      </c>
      <c r="BA339" s="158">
        <f>'EGFV2 3'!BA350</f>
        <v>0</v>
      </c>
      <c r="BB339" s="247">
        <f>'EGFV2 4'!BB350</f>
        <v>0</v>
      </c>
      <c r="BC339" s="248">
        <f>'EGFV2 4'!BC350</f>
        <v>0</v>
      </c>
      <c r="BD339" s="239">
        <f>'EGFV2 4'!BD350</f>
        <v>0</v>
      </c>
      <c r="BE339" s="250">
        <f>'EGFV2 4'!BE350</f>
        <v>0</v>
      </c>
      <c r="BF339" s="250">
        <f>'EGFV2 4'!BF350</f>
        <v>0</v>
      </c>
      <c r="BG339" s="158">
        <f>'EGFV2 4'!BG350</f>
        <v>0</v>
      </c>
      <c r="BH339" s="240">
        <f t="shared" si="176"/>
        <v>0</v>
      </c>
      <c r="BI339" s="242">
        <f t="shared" si="177"/>
        <v>0</v>
      </c>
      <c r="BJ339" s="245">
        <f t="shared" si="178"/>
        <v>0</v>
      </c>
      <c r="BK339" s="243">
        <f t="shared" si="164"/>
        <v>0</v>
      </c>
      <c r="BS339" s="240">
        <f t="shared" si="165"/>
        <v>0</v>
      </c>
      <c r="BT339" s="242">
        <f t="shared" si="166"/>
        <v>0</v>
      </c>
      <c r="BU339" s="245">
        <f t="shared" si="167"/>
        <v>0</v>
      </c>
      <c r="BV339" s="243">
        <f t="shared" si="168"/>
        <v>0</v>
      </c>
      <c r="CD339" s="240">
        <f t="shared" si="169"/>
        <v>0</v>
      </c>
      <c r="CE339" s="242">
        <f t="shared" si="169"/>
        <v>0</v>
      </c>
      <c r="CF339" s="245">
        <f t="shared" si="170"/>
        <v>0</v>
      </c>
      <c r="CG339" s="243">
        <f t="shared" si="171"/>
        <v>0</v>
      </c>
      <c r="CO339" s="240">
        <f t="shared" si="172"/>
        <v>0</v>
      </c>
      <c r="CP339" s="242">
        <f t="shared" si="172"/>
        <v>0</v>
      </c>
      <c r="CQ339" s="245">
        <f t="shared" si="173"/>
        <v>0</v>
      </c>
      <c r="CR339" s="243">
        <f t="shared" si="174"/>
        <v>0</v>
      </c>
      <c r="CZ339" s="158">
        <f t="shared" si="181"/>
        <v>0</v>
      </c>
      <c r="DA339" s="245">
        <f t="shared" si="180"/>
        <v>0</v>
      </c>
    </row>
    <row r="340" spans="1:105" s="158" customFormat="1" x14ac:dyDescent="0.3">
      <c r="A340" s="251">
        <f t="shared" si="182"/>
        <v>0</v>
      </c>
      <c r="B340" s="158">
        <f t="shared" si="182"/>
        <v>0</v>
      </c>
      <c r="C340" s="158">
        <f t="shared" si="182"/>
        <v>0</v>
      </c>
      <c r="D340" s="158">
        <f t="shared" si="182"/>
        <v>2026</v>
      </c>
      <c r="E340" s="158" t="str">
        <f t="shared" si="182"/>
        <v xml:space="preserve"> </v>
      </c>
      <c r="F340" s="252">
        <f t="shared" si="182"/>
        <v>0</v>
      </c>
      <c r="G340" s="253">
        <f t="shared" si="182"/>
        <v>0</v>
      </c>
      <c r="H340" s="240">
        <f>EGFV4!A351</f>
        <v>0</v>
      </c>
      <c r="I340" s="240">
        <f>EGFV4!B351</f>
        <v>0</v>
      </c>
      <c r="J340" s="240">
        <f>EGFV4!C351</f>
        <v>0</v>
      </c>
      <c r="K340" s="240">
        <f>EGFV4!D351</f>
        <v>0</v>
      </c>
      <c r="L340" s="240">
        <f>EGFV4!E351</f>
        <v>0</v>
      </c>
      <c r="M340" s="240">
        <f>EGFV4!F351</f>
        <v>0</v>
      </c>
      <c r="N340" s="240">
        <f>EGFV4!G351</f>
        <v>0</v>
      </c>
      <c r="O340" s="240">
        <f>EGFV4!H351</f>
        <v>0</v>
      </c>
      <c r="P340" s="240">
        <f>EGFV4!I351</f>
        <v>0</v>
      </c>
      <c r="Q340" s="240">
        <f>EGFV4!J351</f>
        <v>0</v>
      </c>
      <c r="R340" s="242">
        <f>EGFV4!K351</f>
        <v>0</v>
      </c>
      <c r="S340" s="242">
        <f>EGFV4!L351</f>
        <v>0</v>
      </c>
      <c r="T340" s="243">
        <f t="shared" si="159"/>
        <v>0</v>
      </c>
      <c r="U340" s="244"/>
      <c r="V340" s="240">
        <f>EGFV4!O351</f>
        <v>0</v>
      </c>
      <c r="W340" s="242">
        <f>EGFV4!P351</f>
        <v>0</v>
      </c>
      <c r="X340" s="243">
        <f t="shared" si="156"/>
        <v>0</v>
      </c>
      <c r="Y340" s="245">
        <f t="shared" si="157"/>
        <v>0</v>
      </c>
      <c r="Z340" s="239">
        <f>EGFV4!S351</f>
        <v>0</v>
      </c>
      <c r="AA340" s="44"/>
      <c r="AB340" s="240">
        <f t="shared" si="160"/>
        <v>0</v>
      </c>
      <c r="AC340" s="242">
        <f t="shared" si="160"/>
        <v>0</v>
      </c>
      <c r="AD340" s="243">
        <f t="shared" si="161"/>
        <v>0</v>
      </c>
      <c r="AE340" s="243">
        <f t="shared" si="162"/>
        <v>0</v>
      </c>
      <c r="AF340" s="245">
        <f>SUM(AE340)-(AE340*'Reduction%'!$B$2)</f>
        <v>0</v>
      </c>
      <c r="AG340" s="245"/>
      <c r="AH340" s="84"/>
      <c r="AI340" s="246"/>
      <c r="AJ340" s="247">
        <f>'EGFV2 1'!AJ351</f>
        <v>0</v>
      </c>
      <c r="AK340" s="248">
        <f>'EGFV2 1'!AK351</f>
        <v>0</v>
      </c>
      <c r="AL340" s="240">
        <f>'EGFV2 1'!AL351</f>
        <v>0</v>
      </c>
      <c r="AM340" s="242">
        <f>'EGFV2 1'!AM351</f>
        <v>0</v>
      </c>
      <c r="AN340" s="243">
        <f t="shared" si="179"/>
        <v>0</v>
      </c>
      <c r="AO340" s="249">
        <f>'EGFV2 1'!AO351</f>
        <v>0</v>
      </c>
      <c r="AP340" s="247">
        <f>'EGFV2 2'!AP351</f>
        <v>0</v>
      </c>
      <c r="AQ340" s="248">
        <f>'EGFV2 2'!AQ351</f>
        <v>0</v>
      </c>
      <c r="AR340" s="239">
        <f>'EGFV2 2'!AR351</f>
        <v>0</v>
      </c>
      <c r="AS340" s="242">
        <f>'EGFV2 2'!AS351</f>
        <v>0</v>
      </c>
      <c r="AT340" s="245">
        <f t="shared" si="163"/>
        <v>0</v>
      </c>
      <c r="AU340" s="158">
        <f>'EGFV2 2'!AU351</f>
        <v>0</v>
      </c>
      <c r="AV340" s="247">
        <f>'EGFV2 3'!AV351</f>
        <v>0</v>
      </c>
      <c r="AW340" s="248">
        <f>'EGFV2 3'!AW351</f>
        <v>0</v>
      </c>
      <c r="AX340" s="239">
        <f>'EGFV2 3'!AX351</f>
        <v>0</v>
      </c>
      <c r="AY340" s="242">
        <f>'EGFV2 3'!AY351</f>
        <v>0</v>
      </c>
      <c r="AZ340" s="245">
        <f t="shared" si="175"/>
        <v>0</v>
      </c>
      <c r="BA340" s="158">
        <f>'EGFV2 3'!BA351</f>
        <v>0</v>
      </c>
      <c r="BB340" s="247">
        <f>'EGFV2 4'!BB351</f>
        <v>0</v>
      </c>
      <c r="BC340" s="248">
        <f>'EGFV2 4'!BC351</f>
        <v>0</v>
      </c>
      <c r="BD340" s="239">
        <f>'EGFV2 4'!BD351</f>
        <v>0</v>
      </c>
      <c r="BE340" s="250">
        <f>'EGFV2 4'!BE351</f>
        <v>0</v>
      </c>
      <c r="BF340" s="250">
        <f>'EGFV2 4'!BF351</f>
        <v>0</v>
      </c>
      <c r="BG340" s="158">
        <f>'EGFV2 4'!BG351</f>
        <v>0</v>
      </c>
      <c r="BH340" s="240">
        <f t="shared" si="176"/>
        <v>0</v>
      </c>
      <c r="BI340" s="242">
        <f t="shared" si="177"/>
        <v>0</v>
      </c>
      <c r="BJ340" s="245">
        <f t="shared" si="178"/>
        <v>0</v>
      </c>
      <c r="BK340" s="243">
        <f t="shared" si="164"/>
        <v>0</v>
      </c>
      <c r="BS340" s="240">
        <f t="shared" si="165"/>
        <v>0</v>
      </c>
      <c r="BT340" s="242">
        <f t="shared" si="166"/>
        <v>0</v>
      </c>
      <c r="BU340" s="245">
        <f t="shared" si="167"/>
        <v>0</v>
      </c>
      <c r="BV340" s="243">
        <f t="shared" si="168"/>
        <v>0</v>
      </c>
      <c r="CD340" s="240">
        <f t="shared" si="169"/>
        <v>0</v>
      </c>
      <c r="CE340" s="242">
        <f t="shared" si="169"/>
        <v>0</v>
      </c>
      <c r="CF340" s="245">
        <f t="shared" si="170"/>
        <v>0</v>
      </c>
      <c r="CG340" s="243">
        <f t="shared" si="171"/>
        <v>0</v>
      </c>
      <c r="CO340" s="240">
        <f t="shared" si="172"/>
        <v>0</v>
      </c>
      <c r="CP340" s="242">
        <f t="shared" si="172"/>
        <v>0</v>
      </c>
      <c r="CQ340" s="245">
        <f t="shared" si="173"/>
        <v>0</v>
      </c>
      <c r="CR340" s="243">
        <f t="shared" si="174"/>
        <v>0</v>
      </c>
      <c r="CZ340" s="158">
        <f t="shared" si="181"/>
        <v>0</v>
      </c>
      <c r="DA340" s="245">
        <f t="shared" si="180"/>
        <v>0</v>
      </c>
    </row>
    <row r="341" spans="1:105" s="158" customFormat="1" x14ac:dyDescent="0.3">
      <c r="A341" s="251">
        <f t="shared" si="182"/>
        <v>0</v>
      </c>
      <c r="B341" s="158">
        <f t="shared" si="182"/>
        <v>0</v>
      </c>
      <c r="C341" s="158">
        <f t="shared" si="182"/>
        <v>0</v>
      </c>
      <c r="D341" s="158">
        <f t="shared" si="182"/>
        <v>2026</v>
      </c>
      <c r="E341" s="158" t="str">
        <f t="shared" si="182"/>
        <v xml:space="preserve"> </v>
      </c>
      <c r="F341" s="252">
        <f t="shared" si="182"/>
        <v>0</v>
      </c>
      <c r="G341" s="253">
        <f t="shared" si="182"/>
        <v>0</v>
      </c>
      <c r="H341" s="240">
        <f>EGFV4!A352</f>
        <v>0</v>
      </c>
      <c r="I341" s="240">
        <f>EGFV4!B352</f>
        <v>0</v>
      </c>
      <c r="J341" s="240">
        <f>EGFV4!C352</f>
        <v>0</v>
      </c>
      <c r="K341" s="240">
        <f>EGFV4!D352</f>
        <v>0</v>
      </c>
      <c r="L341" s="240">
        <f>EGFV4!E352</f>
        <v>0</v>
      </c>
      <c r="M341" s="240">
        <f>EGFV4!F352</f>
        <v>0</v>
      </c>
      <c r="N341" s="240">
        <f>EGFV4!G352</f>
        <v>0</v>
      </c>
      <c r="O341" s="240">
        <f>EGFV4!H352</f>
        <v>0</v>
      </c>
      <c r="P341" s="240">
        <f>EGFV4!I352</f>
        <v>0</v>
      </c>
      <c r="Q341" s="240">
        <f>EGFV4!J352</f>
        <v>0</v>
      </c>
      <c r="R341" s="242">
        <f>EGFV4!K352</f>
        <v>0</v>
      </c>
      <c r="S341" s="242">
        <f>EGFV4!L352</f>
        <v>0</v>
      </c>
      <c r="T341" s="243">
        <f t="shared" si="159"/>
        <v>0</v>
      </c>
      <c r="U341" s="244"/>
      <c r="V341" s="240">
        <f>EGFV4!O352</f>
        <v>0</v>
      </c>
      <c r="W341" s="242">
        <f>EGFV4!P352</f>
        <v>0</v>
      </c>
      <c r="X341" s="243">
        <f t="shared" si="156"/>
        <v>0</v>
      </c>
      <c r="Y341" s="245">
        <f t="shared" si="157"/>
        <v>0</v>
      </c>
      <c r="Z341" s="239">
        <f>EGFV4!S352</f>
        <v>0</v>
      </c>
      <c r="AA341" s="44"/>
      <c r="AB341" s="240">
        <f t="shared" si="160"/>
        <v>0</v>
      </c>
      <c r="AC341" s="242">
        <f t="shared" si="160"/>
        <v>0</v>
      </c>
      <c r="AD341" s="243">
        <f t="shared" si="161"/>
        <v>0</v>
      </c>
      <c r="AE341" s="243">
        <f t="shared" si="162"/>
        <v>0</v>
      </c>
      <c r="AF341" s="245">
        <f>SUM(AE341)-(AE341*'Reduction%'!$B$2)</f>
        <v>0</v>
      </c>
      <c r="AG341" s="245"/>
      <c r="AH341" s="84"/>
      <c r="AI341" s="246"/>
      <c r="AJ341" s="247">
        <f>'EGFV2 1'!AJ352</f>
        <v>0</v>
      </c>
      <c r="AK341" s="248">
        <f>'EGFV2 1'!AK352</f>
        <v>0</v>
      </c>
      <c r="AL341" s="240">
        <f>'EGFV2 1'!AL352</f>
        <v>0</v>
      </c>
      <c r="AM341" s="242">
        <f>'EGFV2 1'!AM352</f>
        <v>0</v>
      </c>
      <c r="AN341" s="243">
        <f t="shared" si="179"/>
        <v>0</v>
      </c>
      <c r="AO341" s="249">
        <f>'EGFV2 1'!AO352</f>
        <v>0</v>
      </c>
      <c r="AP341" s="247">
        <f>'EGFV2 2'!AP352</f>
        <v>0</v>
      </c>
      <c r="AQ341" s="248">
        <f>'EGFV2 2'!AQ352</f>
        <v>0</v>
      </c>
      <c r="AR341" s="239">
        <f>'EGFV2 2'!AR352</f>
        <v>0</v>
      </c>
      <c r="AS341" s="242">
        <f>'EGFV2 2'!AS352</f>
        <v>0</v>
      </c>
      <c r="AT341" s="245">
        <f t="shared" si="163"/>
        <v>0</v>
      </c>
      <c r="AU341" s="158">
        <f>'EGFV2 2'!AU352</f>
        <v>0</v>
      </c>
      <c r="AV341" s="247">
        <f>'EGFV2 3'!AV352</f>
        <v>0</v>
      </c>
      <c r="AW341" s="248">
        <f>'EGFV2 3'!AW352</f>
        <v>0</v>
      </c>
      <c r="AX341" s="239">
        <f>'EGFV2 3'!AX352</f>
        <v>0</v>
      </c>
      <c r="AY341" s="242">
        <f>'EGFV2 3'!AY352</f>
        <v>0</v>
      </c>
      <c r="AZ341" s="245">
        <f t="shared" si="175"/>
        <v>0</v>
      </c>
      <c r="BA341" s="158">
        <f>'EGFV2 3'!BA352</f>
        <v>0</v>
      </c>
      <c r="BB341" s="247">
        <f>'EGFV2 4'!BB352</f>
        <v>0</v>
      </c>
      <c r="BC341" s="248">
        <f>'EGFV2 4'!BC352</f>
        <v>0</v>
      </c>
      <c r="BD341" s="239">
        <f>'EGFV2 4'!BD352</f>
        <v>0</v>
      </c>
      <c r="BE341" s="250">
        <f>'EGFV2 4'!BE352</f>
        <v>0</v>
      </c>
      <c r="BF341" s="250">
        <f>'EGFV2 4'!BF352</f>
        <v>0</v>
      </c>
      <c r="BG341" s="158">
        <f>'EGFV2 4'!BG352</f>
        <v>0</v>
      </c>
      <c r="BH341" s="240">
        <f t="shared" si="176"/>
        <v>0</v>
      </c>
      <c r="BI341" s="242">
        <f t="shared" si="177"/>
        <v>0</v>
      </c>
      <c r="BJ341" s="245">
        <f t="shared" si="178"/>
        <v>0</v>
      </c>
      <c r="BK341" s="243">
        <f t="shared" si="164"/>
        <v>0</v>
      </c>
      <c r="BS341" s="240">
        <f t="shared" si="165"/>
        <v>0</v>
      </c>
      <c r="BT341" s="242">
        <f t="shared" si="166"/>
        <v>0</v>
      </c>
      <c r="BU341" s="245">
        <f t="shared" si="167"/>
        <v>0</v>
      </c>
      <c r="BV341" s="243">
        <f t="shared" si="168"/>
        <v>0</v>
      </c>
      <c r="CD341" s="240">
        <f t="shared" si="169"/>
        <v>0</v>
      </c>
      <c r="CE341" s="242">
        <f t="shared" si="169"/>
        <v>0</v>
      </c>
      <c r="CF341" s="245">
        <f t="shared" si="170"/>
        <v>0</v>
      </c>
      <c r="CG341" s="243">
        <f t="shared" si="171"/>
        <v>0</v>
      </c>
      <c r="CO341" s="240">
        <f t="shared" si="172"/>
        <v>0</v>
      </c>
      <c r="CP341" s="242">
        <f t="shared" si="172"/>
        <v>0</v>
      </c>
      <c r="CQ341" s="245">
        <f t="shared" si="173"/>
        <v>0</v>
      </c>
      <c r="CR341" s="243">
        <f t="shared" si="174"/>
        <v>0</v>
      </c>
      <c r="CZ341" s="158">
        <f t="shared" si="181"/>
        <v>0</v>
      </c>
      <c r="DA341" s="245">
        <f t="shared" si="180"/>
        <v>0</v>
      </c>
    </row>
    <row r="342" spans="1:105" s="158" customFormat="1" x14ac:dyDescent="0.3">
      <c r="A342" s="251">
        <f t="shared" si="182"/>
        <v>0</v>
      </c>
      <c r="B342" s="158">
        <f t="shared" si="182"/>
        <v>0</v>
      </c>
      <c r="C342" s="158">
        <f t="shared" si="182"/>
        <v>0</v>
      </c>
      <c r="D342" s="158">
        <f t="shared" si="182"/>
        <v>2026</v>
      </c>
      <c r="E342" s="158" t="str">
        <f t="shared" si="182"/>
        <v xml:space="preserve"> </v>
      </c>
      <c r="F342" s="252">
        <f t="shared" si="182"/>
        <v>0</v>
      </c>
      <c r="G342" s="253">
        <f t="shared" si="182"/>
        <v>0</v>
      </c>
      <c r="H342" s="240">
        <f>EGFV4!A353</f>
        <v>0</v>
      </c>
      <c r="I342" s="240">
        <f>EGFV4!B353</f>
        <v>0</v>
      </c>
      <c r="J342" s="240">
        <f>EGFV4!C353</f>
        <v>0</v>
      </c>
      <c r="K342" s="240">
        <f>EGFV4!D353</f>
        <v>0</v>
      </c>
      <c r="L342" s="240">
        <f>EGFV4!E353</f>
        <v>0</v>
      </c>
      <c r="M342" s="240">
        <f>EGFV4!F353</f>
        <v>0</v>
      </c>
      <c r="N342" s="240">
        <f>EGFV4!G353</f>
        <v>0</v>
      </c>
      <c r="O342" s="240">
        <f>EGFV4!H353</f>
        <v>0</v>
      </c>
      <c r="P342" s="240">
        <f>EGFV4!I353</f>
        <v>0</v>
      </c>
      <c r="Q342" s="240">
        <f>EGFV4!J353</f>
        <v>0</v>
      </c>
      <c r="R342" s="242">
        <f>EGFV4!K353</f>
        <v>0</v>
      </c>
      <c r="S342" s="242">
        <f>EGFV4!L353</f>
        <v>0</v>
      </c>
      <c r="T342" s="243">
        <f t="shared" si="159"/>
        <v>0</v>
      </c>
      <c r="U342" s="244"/>
      <c r="V342" s="240">
        <f>EGFV4!O353</f>
        <v>0</v>
      </c>
      <c r="W342" s="242">
        <f>EGFV4!P353</f>
        <v>0</v>
      </c>
      <c r="X342" s="243">
        <f t="shared" si="156"/>
        <v>0</v>
      </c>
      <c r="Y342" s="245">
        <f t="shared" si="157"/>
        <v>0</v>
      </c>
      <c r="Z342" s="239">
        <f>EGFV4!S353</f>
        <v>0</v>
      </c>
      <c r="AA342" s="44"/>
      <c r="AB342" s="240">
        <f t="shared" si="160"/>
        <v>0</v>
      </c>
      <c r="AC342" s="242">
        <f t="shared" si="160"/>
        <v>0</v>
      </c>
      <c r="AD342" s="243">
        <f t="shared" si="161"/>
        <v>0</v>
      </c>
      <c r="AE342" s="243">
        <f t="shared" si="162"/>
        <v>0</v>
      </c>
      <c r="AF342" s="245">
        <f>SUM(AE342)-(AE342*'Reduction%'!$B$2)</f>
        <v>0</v>
      </c>
      <c r="AG342" s="245"/>
      <c r="AH342" s="84"/>
      <c r="AI342" s="246"/>
      <c r="AJ342" s="247">
        <f>'EGFV2 1'!AJ353</f>
        <v>0</v>
      </c>
      <c r="AK342" s="248">
        <f>'EGFV2 1'!AK353</f>
        <v>0</v>
      </c>
      <c r="AL342" s="240">
        <f>'EGFV2 1'!AL353</f>
        <v>0</v>
      </c>
      <c r="AM342" s="242">
        <f>'EGFV2 1'!AM353</f>
        <v>0</v>
      </c>
      <c r="AN342" s="243">
        <f t="shared" si="179"/>
        <v>0</v>
      </c>
      <c r="AO342" s="249">
        <f>'EGFV2 1'!AO353</f>
        <v>0</v>
      </c>
      <c r="AP342" s="247">
        <f>'EGFV2 2'!AP353</f>
        <v>0</v>
      </c>
      <c r="AQ342" s="248">
        <f>'EGFV2 2'!AQ353</f>
        <v>0</v>
      </c>
      <c r="AR342" s="239">
        <f>'EGFV2 2'!AR353</f>
        <v>0</v>
      </c>
      <c r="AS342" s="242">
        <f>'EGFV2 2'!AS353</f>
        <v>0</v>
      </c>
      <c r="AT342" s="245">
        <f t="shared" si="163"/>
        <v>0</v>
      </c>
      <c r="AU342" s="158">
        <f>'EGFV2 2'!AU353</f>
        <v>0</v>
      </c>
      <c r="AV342" s="247">
        <f>'EGFV2 3'!AV353</f>
        <v>0</v>
      </c>
      <c r="AW342" s="248">
        <f>'EGFV2 3'!AW353</f>
        <v>0</v>
      </c>
      <c r="AX342" s="239">
        <f>'EGFV2 3'!AX353</f>
        <v>0</v>
      </c>
      <c r="AY342" s="242">
        <f>'EGFV2 3'!AY353</f>
        <v>0</v>
      </c>
      <c r="AZ342" s="245">
        <f t="shared" si="175"/>
        <v>0</v>
      </c>
      <c r="BA342" s="158">
        <f>'EGFV2 3'!BA353</f>
        <v>0</v>
      </c>
      <c r="BB342" s="247">
        <f>'EGFV2 4'!BB353</f>
        <v>0</v>
      </c>
      <c r="BC342" s="248">
        <f>'EGFV2 4'!BC353</f>
        <v>0</v>
      </c>
      <c r="BD342" s="239">
        <f>'EGFV2 4'!BD353</f>
        <v>0</v>
      </c>
      <c r="BE342" s="250">
        <f>'EGFV2 4'!BE353</f>
        <v>0</v>
      </c>
      <c r="BF342" s="250">
        <f>'EGFV2 4'!BF353</f>
        <v>0</v>
      </c>
      <c r="BG342" s="158">
        <f>'EGFV2 4'!BG353</f>
        <v>0</v>
      </c>
      <c r="BH342" s="240">
        <f t="shared" si="176"/>
        <v>0</v>
      </c>
      <c r="BI342" s="242">
        <f t="shared" si="177"/>
        <v>0</v>
      </c>
      <c r="BJ342" s="245">
        <f t="shared" si="178"/>
        <v>0</v>
      </c>
      <c r="BK342" s="243">
        <f t="shared" si="164"/>
        <v>0</v>
      </c>
      <c r="BS342" s="240">
        <f t="shared" si="165"/>
        <v>0</v>
      </c>
      <c r="BT342" s="242">
        <f t="shared" si="166"/>
        <v>0</v>
      </c>
      <c r="BU342" s="245">
        <f t="shared" si="167"/>
        <v>0</v>
      </c>
      <c r="BV342" s="243">
        <f t="shared" si="168"/>
        <v>0</v>
      </c>
      <c r="CD342" s="240">
        <f t="shared" si="169"/>
        <v>0</v>
      </c>
      <c r="CE342" s="242">
        <f t="shared" si="169"/>
        <v>0</v>
      </c>
      <c r="CF342" s="245">
        <f t="shared" si="170"/>
        <v>0</v>
      </c>
      <c r="CG342" s="243">
        <f t="shared" si="171"/>
        <v>0</v>
      </c>
      <c r="CO342" s="240">
        <f t="shared" si="172"/>
        <v>0</v>
      </c>
      <c r="CP342" s="242">
        <f t="shared" si="172"/>
        <v>0</v>
      </c>
      <c r="CQ342" s="245">
        <f t="shared" si="173"/>
        <v>0</v>
      </c>
      <c r="CR342" s="243">
        <f t="shared" si="174"/>
        <v>0</v>
      </c>
      <c r="CZ342" s="158">
        <f t="shared" si="181"/>
        <v>0</v>
      </c>
      <c r="DA342" s="245">
        <f t="shared" si="180"/>
        <v>0</v>
      </c>
    </row>
    <row r="343" spans="1:105" s="158" customFormat="1" x14ac:dyDescent="0.3">
      <c r="A343" s="251">
        <f t="shared" si="182"/>
        <v>0</v>
      </c>
      <c r="B343" s="158">
        <f t="shared" si="182"/>
        <v>0</v>
      </c>
      <c r="C343" s="158">
        <f t="shared" si="182"/>
        <v>0</v>
      </c>
      <c r="D343" s="158">
        <f t="shared" si="182"/>
        <v>2026</v>
      </c>
      <c r="E343" s="158" t="str">
        <f t="shared" si="182"/>
        <v xml:space="preserve"> </v>
      </c>
      <c r="F343" s="252">
        <f t="shared" si="182"/>
        <v>0</v>
      </c>
      <c r="G343" s="253">
        <f t="shared" si="182"/>
        <v>0</v>
      </c>
      <c r="H343" s="240">
        <f>EGFV4!A354</f>
        <v>0</v>
      </c>
      <c r="I343" s="240">
        <f>EGFV4!B354</f>
        <v>0</v>
      </c>
      <c r="J343" s="240">
        <f>EGFV4!C354</f>
        <v>0</v>
      </c>
      <c r="K343" s="240">
        <f>EGFV4!D354</f>
        <v>0</v>
      </c>
      <c r="L343" s="240">
        <f>EGFV4!E354</f>
        <v>0</v>
      </c>
      <c r="M343" s="240">
        <f>EGFV4!F354</f>
        <v>0</v>
      </c>
      <c r="N343" s="240">
        <f>EGFV4!G354</f>
        <v>0</v>
      </c>
      <c r="O343" s="240">
        <f>EGFV4!H354</f>
        <v>0</v>
      </c>
      <c r="P343" s="240">
        <f>EGFV4!I354</f>
        <v>0</v>
      </c>
      <c r="Q343" s="240">
        <f>EGFV4!J354</f>
        <v>0</v>
      </c>
      <c r="R343" s="242">
        <f>EGFV4!K354</f>
        <v>0</v>
      </c>
      <c r="S343" s="242">
        <f>EGFV4!L354</f>
        <v>0</v>
      </c>
      <c r="T343" s="243">
        <f t="shared" si="159"/>
        <v>0</v>
      </c>
      <c r="U343" s="244"/>
      <c r="V343" s="240">
        <f>EGFV4!O354</f>
        <v>0</v>
      </c>
      <c r="W343" s="242">
        <f>EGFV4!P354</f>
        <v>0</v>
      </c>
      <c r="X343" s="243">
        <f t="shared" si="156"/>
        <v>0</v>
      </c>
      <c r="Y343" s="245">
        <f t="shared" si="157"/>
        <v>0</v>
      </c>
      <c r="Z343" s="239">
        <f>EGFV4!S354</f>
        <v>0</v>
      </c>
      <c r="AA343" s="44"/>
      <c r="AB343" s="240">
        <f t="shared" si="160"/>
        <v>0</v>
      </c>
      <c r="AC343" s="242">
        <f t="shared" si="160"/>
        <v>0</v>
      </c>
      <c r="AD343" s="243">
        <f t="shared" si="161"/>
        <v>0</v>
      </c>
      <c r="AE343" s="243">
        <f t="shared" si="162"/>
        <v>0</v>
      </c>
      <c r="AF343" s="245">
        <f>SUM(AE343)-(AE343*'Reduction%'!$B$2)</f>
        <v>0</v>
      </c>
      <c r="AG343" s="245"/>
      <c r="AH343" s="84"/>
      <c r="AI343" s="246"/>
      <c r="AJ343" s="247">
        <f>'EGFV2 1'!AJ354</f>
        <v>0</v>
      </c>
      <c r="AK343" s="248">
        <f>'EGFV2 1'!AK354</f>
        <v>0</v>
      </c>
      <c r="AL343" s="240">
        <f>'EGFV2 1'!AL354</f>
        <v>0</v>
      </c>
      <c r="AM343" s="242">
        <f>'EGFV2 1'!AM354</f>
        <v>0</v>
      </c>
      <c r="AN343" s="243">
        <f t="shared" si="179"/>
        <v>0</v>
      </c>
      <c r="AO343" s="249">
        <f>'EGFV2 1'!AO354</f>
        <v>0</v>
      </c>
      <c r="AP343" s="247">
        <f>'EGFV2 2'!AP354</f>
        <v>0</v>
      </c>
      <c r="AQ343" s="248">
        <f>'EGFV2 2'!AQ354</f>
        <v>0</v>
      </c>
      <c r="AR343" s="239">
        <f>'EGFV2 2'!AR354</f>
        <v>0</v>
      </c>
      <c r="AS343" s="242">
        <f>'EGFV2 2'!AS354</f>
        <v>0</v>
      </c>
      <c r="AT343" s="245">
        <f t="shared" si="163"/>
        <v>0</v>
      </c>
      <c r="AU343" s="158">
        <f>'EGFV2 2'!AU354</f>
        <v>0</v>
      </c>
      <c r="AV343" s="247">
        <f>'EGFV2 3'!AV354</f>
        <v>0</v>
      </c>
      <c r="AW343" s="248">
        <f>'EGFV2 3'!AW354</f>
        <v>0</v>
      </c>
      <c r="AX343" s="239">
        <f>'EGFV2 3'!AX354</f>
        <v>0</v>
      </c>
      <c r="AY343" s="242">
        <f>'EGFV2 3'!AY354</f>
        <v>0</v>
      </c>
      <c r="AZ343" s="245">
        <f t="shared" si="175"/>
        <v>0</v>
      </c>
      <c r="BA343" s="158">
        <f>'EGFV2 3'!BA354</f>
        <v>0</v>
      </c>
      <c r="BB343" s="247">
        <f>'EGFV2 4'!BB354</f>
        <v>0</v>
      </c>
      <c r="BC343" s="248">
        <f>'EGFV2 4'!BC354</f>
        <v>0</v>
      </c>
      <c r="BD343" s="239">
        <f>'EGFV2 4'!BD354</f>
        <v>0</v>
      </c>
      <c r="BE343" s="250">
        <f>'EGFV2 4'!BE354</f>
        <v>0</v>
      </c>
      <c r="BF343" s="250">
        <f>'EGFV2 4'!BF354</f>
        <v>0</v>
      </c>
      <c r="BG343" s="158">
        <f>'EGFV2 4'!BG354</f>
        <v>0</v>
      </c>
      <c r="BH343" s="240">
        <f t="shared" si="176"/>
        <v>0</v>
      </c>
      <c r="BI343" s="242">
        <f t="shared" si="177"/>
        <v>0</v>
      </c>
      <c r="BJ343" s="245">
        <f t="shared" si="178"/>
        <v>0</v>
      </c>
      <c r="BK343" s="243">
        <f t="shared" si="164"/>
        <v>0</v>
      </c>
      <c r="BS343" s="240">
        <f t="shared" si="165"/>
        <v>0</v>
      </c>
      <c r="BT343" s="242">
        <f t="shared" si="166"/>
        <v>0</v>
      </c>
      <c r="BU343" s="245">
        <f t="shared" si="167"/>
        <v>0</v>
      </c>
      <c r="BV343" s="243">
        <f t="shared" si="168"/>
        <v>0</v>
      </c>
      <c r="CD343" s="240">
        <f t="shared" si="169"/>
        <v>0</v>
      </c>
      <c r="CE343" s="242">
        <f t="shared" si="169"/>
        <v>0</v>
      </c>
      <c r="CF343" s="245">
        <f t="shared" si="170"/>
        <v>0</v>
      </c>
      <c r="CG343" s="243">
        <f t="shared" si="171"/>
        <v>0</v>
      </c>
      <c r="CO343" s="240">
        <f t="shared" si="172"/>
        <v>0</v>
      </c>
      <c r="CP343" s="242">
        <f t="shared" si="172"/>
        <v>0</v>
      </c>
      <c r="CQ343" s="245">
        <f t="shared" si="173"/>
        <v>0</v>
      </c>
      <c r="CR343" s="243">
        <f t="shared" si="174"/>
        <v>0</v>
      </c>
      <c r="CZ343" s="158">
        <f t="shared" si="181"/>
        <v>0</v>
      </c>
      <c r="DA343" s="245">
        <f t="shared" si="180"/>
        <v>0</v>
      </c>
    </row>
    <row r="344" spans="1:105" s="158" customFormat="1" x14ac:dyDescent="0.3">
      <c r="A344" s="251">
        <f t="shared" si="182"/>
        <v>0</v>
      </c>
      <c r="B344" s="158">
        <f t="shared" si="182"/>
        <v>0</v>
      </c>
      <c r="C344" s="158">
        <f t="shared" si="182"/>
        <v>0</v>
      </c>
      <c r="D344" s="158">
        <f t="shared" si="182"/>
        <v>2026</v>
      </c>
      <c r="E344" s="158" t="str">
        <f t="shared" si="182"/>
        <v xml:space="preserve"> </v>
      </c>
      <c r="F344" s="252">
        <f t="shared" si="182"/>
        <v>0</v>
      </c>
      <c r="G344" s="253">
        <f t="shared" si="182"/>
        <v>0</v>
      </c>
      <c r="H344" s="240">
        <f>EGFV4!A355</f>
        <v>0</v>
      </c>
      <c r="I344" s="240">
        <f>EGFV4!B355</f>
        <v>0</v>
      </c>
      <c r="J344" s="240">
        <f>EGFV4!C355</f>
        <v>0</v>
      </c>
      <c r="K344" s="240">
        <f>EGFV4!D355</f>
        <v>0</v>
      </c>
      <c r="L344" s="240">
        <f>EGFV4!E355</f>
        <v>0</v>
      </c>
      <c r="M344" s="240">
        <f>EGFV4!F355</f>
        <v>0</v>
      </c>
      <c r="N344" s="240">
        <f>EGFV4!G355</f>
        <v>0</v>
      </c>
      <c r="O344" s="240">
        <f>EGFV4!H355</f>
        <v>0</v>
      </c>
      <c r="P344" s="240">
        <f>EGFV4!I355</f>
        <v>0</v>
      </c>
      <c r="Q344" s="240">
        <f>EGFV4!J355</f>
        <v>0</v>
      </c>
      <c r="R344" s="242">
        <f>EGFV4!K355</f>
        <v>0</v>
      </c>
      <c r="S344" s="242">
        <f>EGFV4!L355</f>
        <v>0</v>
      </c>
      <c r="T344" s="243">
        <f t="shared" si="159"/>
        <v>0</v>
      </c>
      <c r="U344" s="244"/>
      <c r="V344" s="240">
        <f>EGFV4!O355</f>
        <v>0</v>
      </c>
      <c r="W344" s="242">
        <f>EGFV4!P355</f>
        <v>0</v>
      </c>
      <c r="X344" s="243">
        <f t="shared" si="156"/>
        <v>0</v>
      </c>
      <c r="Y344" s="245">
        <f t="shared" si="157"/>
        <v>0</v>
      </c>
      <c r="Z344" s="239">
        <f>EGFV4!S355</f>
        <v>0</v>
      </c>
      <c r="AA344" s="44"/>
      <c r="AB344" s="240">
        <f t="shared" si="160"/>
        <v>0</v>
      </c>
      <c r="AC344" s="242">
        <f t="shared" si="160"/>
        <v>0</v>
      </c>
      <c r="AD344" s="243">
        <f t="shared" si="161"/>
        <v>0</v>
      </c>
      <c r="AE344" s="243">
        <f t="shared" si="162"/>
        <v>0</v>
      </c>
      <c r="AF344" s="245">
        <f>SUM(AE344)-(AE344*'Reduction%'!$B$2)</f>
        <v>0</v>
      </c>
      <c r="AG344" s="245"/>
      <c r="AH344" s="84"/>
      <c r="AI344" s="246"/>
      <c r="AJ344" s="247">
        <f>'EGFV2 1'!AJ355</f>
        <v>0</v>
      </c>
      <c r="AK344" s="248">
        <f>'EGFV2 1'!AK355</f>
        <v>0</v>
      </c>
      <c r="AL344" s="240">
        <f>'EGFV2 1'!AL355</f>
        <v>0</v>
      </c>
      <c r="AM344" s="242">
        <f>'EGFV2 1'!AM355</f>
        <v>0</v>
      </c>
      <c r="AN344" s="243">
        <f t="shared" si="179"/>
        <v>0</v>
      </c>
      <c r="AO344" s="249">
        <f>'EGFV2 1'!AO355</f>
        <v>0</v>
      </c>
      <c r="AP344" s="247">
        <f>'EGFV2 2'!AP355</f>
        <v>0</v>
      </c>
      <c r="AQ344" s="248">
        <f>'EGFV2 2'!AQ355</f>
        <v>0</v>
      </c>
      <c r="AR344" s="239">
        <f>'EGFV2 2'!AR355</f>
        <v>0</v>
      </c>
      <c r="AS344" s="242">
        <f>'EGFV2 2'!AS355</f>
        <v>0</v>
      </c>
      <c r="AT344" s="245">
        <f t="shared" si="163"/>
        <v>0</v>
      </c>
      <c r="AU344" s="158">
        <f>'EGFV2 2'!AU355</f>
        <v>0</v>
      </c>
      <c r="AV344" s="247">
        <f>'EGFV2 3'!AV355</f>
        <v>0</v>
      </c>
      <c r="AW344" s="248">
        <f>'EGFV2 3'!AW355</f>
        <v>0</v>
      </c>
      <c r="AX344" s="239">
        <f>'EGFV2 3'!AX355</f>
        <v>0</v>
      </c>
      <c r="AY344" s="242">
        <f>'EGFV2 3'!AY355</f>
        <v>0</v>
      </c>
      <c r="AZ344" s="245">
        <f t="shared" si="175"/>
        <v>0</v>
      </c>
      <c r="BA344" s="158">
        <f>'EGFV2 3'!BA355</f>
        <v>0</v>
      </c>
      <c r="BB344" s="247">
        <f>'EGFV2 4'!BB355</f>
        <v>0</v>
      </c>
      <c r="BC344" s="248">
        <f>'EGFV2 4'!BC355</f>
        <v>0</v>
      </c>
      <c r="BD344" s="239">
        <f>'EGFV2 4'!BD355</f>
        <v>0</v>
      </c>
      <c r="BE344" s="250">
        <f>'EGFV2 4'!BE355</f>
        <v>0</v>
      </c>
      <c r="BF344" s="250">
        <f>'EGFV2 4'!BF355</f>
        <v>0</v>
      </c>
      <c r="BG344" s="158">
        <f>'EGFV2 4'!BG355</f>
        <v>0</v>
      </c>
      <c r="BH344" s="240">
        <f t="shared" si="176"/>
        <v>0</v>
      </c>
      <c r="BI344" s="242">
        <f t="shared" si="177"/>
        <v>0</v>
      </c>
      <c r="BJ344" s="245">
        <f t="shared" si="178"/>
        <v>0</v>
      </c>
      <c r="BK344" s="243">
        <f t="shared" si="164"/>
        <v>0</v>
      </c>
      <c r="BS344" s="240">
        <f t="shared" si="165"/>
        <v>0</v>
      </c>
      <c r="BT344" s="242">
        <f t="shared" si="166"/>
        <v>0</v>
      </c>
      <c r="BU344" s="245">
        <f t="shared" si="167"/>
        <v>0</v>
      </c>
      <c r="BV344" s="243">
        <f t="shared" si="168"/>
        <v>0</v>
      </c>
      <c r="CD344" s="240">
        <f t="shared" si="169"/>
        <v>0</v>
      </c>
      <c r="CE344" s="242">
        <f t="shared" si="169"/>
        <v>0</v>
      </c>
      <c r="CF344" s="245">
        <f t="shared" si="170"/>
        <v>0</v>
      </c>
      <c r="CG344" s="243">
        <f t="shared" si="171"/>
        <v>0</v>
      </c>
      <c r="CO344" s="240">
        <f t="shared" si="172"/>
        <v>0</v>
      </c>
      <c r="CP344" s="242">
        <f t="shared" si="172"/>
        <v>0</v>
      </c>
      <c r="CQ344" s="245">
        <f t="shared" si="173"/>
        <v>0</v>
      </c>
      <c r="CR344" s="243">
        <f t="shared" si="174"/>
        <v>0</v>
      </c>
      <c r="CZ344" s="158">
        <f t="shared" si="181"/>
        <v>0</v>
      </c>
      <c r="DA344" s="245">
        <f t="shared" si="180"/>
        <v>0</v>
      </c>
    </row>
    <row r="345" spans="1:105" s="158" customFormat="1" x14ac:dyDescent="0.3">
      <c r="A345" s="251">
        <f t="shared" si="182"/>
        <v>0</v>
      </c>
      <c r="B345" s="158">
        <f t="shared" si="182"/>
        <v>0</v>
      </c>
      <c r="C345" s="158">
        <f t="shared" si="182"/>
        <v>0</v>
      </c>
      <c r="D345" s="158">
        <f t="shared" si="182"/>
        <v>2026</v>
      </c>
      <c r="E345" s="158" t="str">
        <f t="shared" si="182"/>
        <v xml:space="preserve"> </v>
      </c>
      <c r="F345" s="252">
        <f t="shared" si="182"/>
        <v>0</v>
      </c>
      <c r="G345" s="253">
        <f t="shared" si="182"/>
        <v>0</v>
      </c>
      <c r="H345" s="240">
        <f>EGFV4!A356</f>
        <v>0</v>
      </c>
      <c r="I345" s="240">
        <f>EGFV4!B356</f>
        <v>0</v>
      </c>
      <c r="J345" s="240">
        <f>EGFV4!C356</f>
        <v>0</v>
      </c>
      <c r="K345" s="240">
        <f>EGFV4!D356</f>
        <v>0</v>
      </c>
      <c r="L345" s="240">
        <f>EGFV4!E356</f>
        <v>0</v>
      </c>
      <c r="M345" s="240">
        <f>EGFV4!F356</f>
        <v>0</v>
      </c>
      <c r="N345" s="240">
        <f>EGFV4!G356</f>
        <v>0</v>
      </c>
      <c r="O345" s="240">
        <f>EGFV4!H356</f>
        <v>0</v>
      </c>
      <c r="P345" s="240">
        <f>EGFV4!I356</f>
        <v>0</v>
      </c>
      <c r="Q345" s="240">
        <f>EGFV4!J356</f>
        <v>0</v>
      </c>
      <c r="R345" s="242">
        <f>EGFV4!K356</f>
        <v>0</v>
      </c>
      <c r="S345" s="242">
        <f>EGFV4!L356</f>
        <v>0</v>
      </c>
      <c r="T345" s="243">
        <f t="shared" si="159"/>
        <v>0</v>
      </c>
      <c r="U345" s="244"/>
      <c r="V345" s="240">
        <f>EGFV4!O356</f>
        <v>0</v>
      </c>
      <c r="W345" s="242">
        <f>EGFV4!P356</f>
        <v>0</v>
      </c>
      <c r="X345" s="243">
        <f t="shared" si="156"/>
        <v>0</v>
      </c>
      <c r="Y345" s="245">
        <f t="shared" si="157"/>
        <v>0</v>
      </c>
      <c r="Z345" s="239">
        <f>EGFV4!S356</f>
        <v>0</v>
      </c>
      <c r="AA345" s="44"/>
      <c r="AB345" s="240">
        <f t="shared" si="160"/>
        <v>0</v>
      </c>
      <c r="AC345" s="242">
        <f t="shared" si="160"/>
        <v>0</v>
      </c>
      <c r="AD345" s="243">
        <f t="shared" si="161"/>
        <v>0</v>
      </c>
      <c r="AE345" s="243">
        <f t="shared" si="162"/>
        <v>0</v>
      </c>
      <c r="AF345" s="245">
        <f>SUM(AE345)-(AE345*'Reduction%'!$B$2)</f>
        <v>0</v>
      </c>
      <c r="AG345" s="245"/>
      <c r="AH345" s="84"/>
      <c r="AI345" s="246"/>
      <c r="AJ345" s="247">
        <f>'EGFV2 1'!AJ356</f>
        <v>0</v>
      </c>
      <c r="AK345" s="248">
        <f>'EGFV2 1'!AK356</f>
        <v>0</v>
      </c>
      <c r="AL345" s="240">
        <f>'EGFV2 1'!AL356</f>
        <v>0</v>
      </c>
      <c r="AM345" s="242">
        <f>'EGFV2 1'!AM356</f>
        <v>0</v>
      </c>
      <c r="AN345" s="243">
        <f t="shared" si="179"/>
        <v>0</v>
      </c>
      <c r="AO345" s="249">
        <f>'EGFV2 1'!AO356</f>
        <v>0</v>
      </c>
      <c r="AP345" s="247">
        <f>'EGFV2 2'!AP356</f>
        <v>0</v>
      </c>
      <c r="AQ345" s="248">
        <f>'EGFV2 2'!AQ356</f>
        <v>0</v>
      </c>
      <c r="AR345" s="239">
        <f>'EGFV2 2'!AR356</f>
        <v>0</v>
      </c>
      <c r="AS345" s="242">
        <f>'EGFV2 2'!AS356</f>
        <v>0</v>
      </c>
      <c r="AT345" s="245">
        <f t="shared" si="163"/>
        <v>0</v>
      </c>
      <c r="AU345" s="158">
        <f>'EGFV2 2'!AU356</f>
        <v>0</v>
      </c>
      <c r="AV345" s="247">
        <f>'EGFV2 3'!AV356</f>
        <v>0</v>
      </c>
      <c r="AW345" s="248">
        <f>'EGFV2 3'!AW356</f>
        <v>0</v>
      </c>
      <c r="AX345" s="239">
        <f>'EGFV2 3'!AX356</f>
        <v>0</v>
      </c>
      <c r="AY345" s="242">
        <f>'EGFV2 3'!AY356</f>
        <v>0</v>
      </c>
      <c r="AZ345" s="245">
        <f t="shared" si="175"/>
        <v>0</v>
      </c>
      <c r="BA345" s="158">
        <f>'EGFV2 3'!BA356</f>
        <v>0</v>
      </c>
      <c r="BB345" s="247">
        <f>'EGFV2 4'!BB356</f>
        <v>0</v>
      </c>
      <c r="BC345" s="248">
        <f>'EGFV2 4'!BC356</f>
        <v>0</v>
      </c>
      <c r="BD345" s="239">
        <f>'EGFV2 4'!BD356</f>
        <v>0</v>
      </c>
      <c r="BE345" s="250">
        <f>'EGFV2 4'!BE356</f>
        <v>0</v>
      </c>
      <c r="BF345" s="250">
        <f>'EGFV2 4'!BF356</f>
        <v>0</v>
      </c>
      <c r="BG345" s="158">
        <f>'EGFV2 4'!BG356</f>
        <v>0</v>
      </c>
      <c r="BH345" s="240">
        <f t="shared" si="176"/>
        <v>0</v>
      </c>
      <c r="BI345" s="242">
        <f t="shared" si="177"/>
        <v>0</v>
      </c>
      <c r="BJ345" s="245">
        <f t="shared" si="178"/>
        <v>0</v>
      </c>
      <c r="BK345" s="243">
        <f t="shared" si="164"/>
        <v>0</v>
      </c>
      <c r="BS345" s="240">
        <f t="shared" si="165"/>
        <v>0</v>
      </c>
      <c r="BT345" s="242">
        <f t="shared" si="166"/>
        <v>0</v>
      </c>
      <c r="BU345" s="245">
        <f t="shared" si="167"/>
        <v>0</v>
      </c>
      <c r="BV345" s="243">
        <f t="shared" si="168"/>
        <v>0</v>
      </c>
      <c r="CD345" s="240">
        <f t="shared" si="169"/>
        <v>0</v>
      </c>
      <c r="CE345" s="242">
        <f t="shared" si="169"/>
        <v>0</v>
      </c>
      <c r="CF345" s="245">
        <f t="shared" si="170"/>
        <v>0</v>
      </c>
      <c r="CG345" s="243">
        <f t="shared" si="171"/>
        <v>0</v>
      </c>
      <c r="CO345" s="240">
        <f t="shared" si="172"/>
        <v>0</v>
      </c>
      <c r="CP345" s="242">
        <f t="shared" si="172"/>
        <v>0</v>
      </c>
      <c r="CQ345" s="245">
        <f t="shared" si="173"/>
        <v>0</v>
      </c>
      <c r="CR345" s="243">
        <f t="shared" si="174"/>
        <v>0</v>
      </c>
      <c r="CZ345" s="158">
        <f t="shared" si="181"/>
        <v>0</v>
      </c>
      <c r="DA345" s="245">
        <f t="shared" si="180"/>
        <v>0</v>
      </c>
    </row>
    <row r="346" spans="1:105" s="158" customFormat="1" x14ac:dyDescent="0.3">
      <c r="A346" s="251">
        <f t="shared" si="182"/>
        <v>0</v>
      </c>
      <c r="B346" s="158">
        <f t="shared" si="182"/>
        <v>0</v>
      </c>
      <c r="C346" s="158">
        <f t="shared" si="182"/>
        <v>0</v>
      </c>
      <c r="D346" s="158">
        <f t="shared" si="182"/>
        <v>2026</v>
      </c>
      <c r="E346" s="158" t="str">
        <f t="shared" si="182"/>
        <v xml:space="preserve"> </v>
      </c>
      <c r="F346" s="252">
        <f t="shared" si="182"/>
        <v>0</v>
      </c>
      <c r="G346" s="253">
        <f t="shared" si="182"/>
        <v>0</v>
      </c>
      <c r="H346" s="240">
        <f>EGFV4!A357</f>
        <v>0</v>
      </c>
      <c r="I346" s="240">
        <f>EGFV4!B357</f>
        <v>0</v>
      </c>
      <c r="J346" s="240">
        <f>EGFV4!C357</f>
        <v>0</v>
      </c>
      <c r="K346" s="240">
        <f>EGFV4!D357</f>
        <v>0</v>
      </c>
      <c r="L346" s="240">
        <f>EGFV4!E357</f>
        <v>0</v>
      </c>
      <c r="M346" s="240">
        <f>EGFV4!F357</f>
        <v>0</v>
      </c>
      <c r="N346" s="240">
        <f>EGFV4!G357</f>
        <v>0</v>
      </c>
      <c r="O346" s="240">
        <f>EGFV4!H357</f>
        <v>0</v>
      </c>
      <c r="P346" s="240">
        <f>EGFV4!I357</f>
        <v>0</v>
      </c>
      <c r="Q346" s="240">
        <f>EGFV4!J357</f>
        <v>0</v>
      </c>
      <c r="R346" s="242">
        <f>EGFV4!K357</f>
        <v>0</v>
      </c>
      <c r="S346" s="242">
        <f>EGFV4!L357</f>
        <v>0</v>
      </c>
      <c r="T346" s="243">
        <f t="shared" si="159"/>
        <v>0</v>
      </c>
      <c r="U346" s="244"/>
      <c r="V346" s="240">
        <f>EGFV4!O357</f>
        <v>0</v>
      </c>
      <c r="W346" s="242">
        <f>EGFV4!P357</f>
        <v>0</v>
      </c>
      <c r="X346" s="243">
        <f t="shared" si="156"/>
        <v>0</v>
      </c>
      <c r="Y346" s="245">
        <f t="shared" si="157"/>
        <v>0</v>
      </c>
      <c r="Z346" s="239">
        <f>EGFV4!S357</f>
        <v>0</v>
      </c>
      <c r="AA346" s="44"/>
      <c r="AB346" s="240">
        <f t="shared" si="160"/>
        <v>0</v>
      </c>
      <c r="AC346" s="242">
        <f t="shared" si="160"/>
        <v>0</v>
      </c>
      <c r="AD346" s="243">
        <f t="shared" si="161"/>
        <v>0</v>
      </c>
      <c r="AE346" s="243">
        <f t="shared" si="162"/>
        <v>0</v>
      </c>
      <c r="AF346" s="245">
        <f>SUM(AE346)-(AE346*'Reduction%'!$B$2)</f>
        <v>0</v>
      </c>
      <c r="AG346" s="245"/>
      <c r="AH346" s="84"/>
      <c r="AI346" s="246"/>
      <c r="AJ346" s="247">
        <f>'EGFV2 1'!AJ357</f>
        <v>0</v>
      </c>
      <c r="AK346" s="248">
        <f>'EGFV2 1'!AK357</f>
        <v>0</v>
      </c>
      <c r="AL346" s="240">
        <f>'EGFV2 1'!AL357</f>
        <v>0</v>
      </c>
      <c r="AM346" s="242">
        <f>'EGFV2 1'!AM357</f>
        <v>0</v>
      </c>
      <c r="AN346" s="243">
        <f t="shared" si="179"/>
        <v>0</v>
      </c>
      <c r="AO346" s="249">
        <f>'EGFV2 1'!AO357</f>
        <v>0</v>
      </c>
      <c r="AP346" s="247">
        <f>'EGFV2 2'!AP357</f>
        <v>0</v>
      </c>
      <c r="AQ346" s="248">
        <f>'EGFV2 2'!AQ357</f>
        <v>0</v>
      </c>
      <c r="AR346" s="239">
        <f>'EGFV2 2'!AR357</f>
        <v>0</v>
      </c>
      <c r="AS346" s="242">
        <f>'EGFV2 2'!AS357</f>
        <v>0</v>
      </c>
      <c r="AT346" s="245">
        <f t="shared" si="163"/>
        <v>0</v>
      </c>
      <c r="AU346" s="158">
        <f>'EGFV2 2'!AU357</f>
        <v>0</v>
      </c>
      <c r="AV346" s="247">
        <f>'EGFV2 3'!AV357</f>
        <v>0</v>
      </c>
      <c r="AW346" s="248">
        <f>'EGFV2 3'!AW357</f>
        <v>0</v>
      </c>
      <c r="AX346" s="239">
        <f>'EGFV2 3'!AX357</f>
        <v>0</v>
      </c>
      <c r="AY346" s="242">
        <f>'EGFV2 3'!AY357</f>
        <v>0</v>
      </c>
      <c r="AZ346" s="245">
        <f t="shared" si="175"/>
        <v>0</v>
      </c>
      <c r="BA346" s="158">
        <f>'EGFV2 3'!BA357</f>
        <v>0</v>
      </c>
      <c r="BB346" s="247">
        <f>'EGFV2 4'!BB357</f>
        <v>0</v>
      </c>
      <c r="BC346" s="248">
        <f>'EGFV2 4'!BC357</f>
        <v>0</v>
      </c>
      <c r="BD346" s="239">
        <f>'EGFV2 4'!BD357</f>
        <v>0</v>
      </c>
      <c r="BE346" s="250">
        <f>'EGFV2 4'!BE357</f>
        <v>0</v>
      </c>
      <c r="BF346" s="250">
        <f>'EGFV2 4'!BF357</f>
        <v>0</v>
      </c>
      <c r="BG346" s="158">
        <f>'EGFV2 4'!BG357</f>
        <v>0</v>
      </c>
      <c r="BH346" s="240">
        <f t="shared" si="176"/>
        <v>0</v>
      </c>
      <c r="BI346" s="242">
        <f t="shared" si="177"/>
        <v>0</v>
      </c>
      <c r="BJ346" s="245">
        <f t="shared" si="178"/>
        <v>0</v>
      </c>
      <c r="BK346" s="243">
        <f t="shared" si="164"/>
        <v>0</v>
      </c>
      <c r="BS346" s="240">
        <f t="shared" si="165"/>
        <v>0</v>
      </c>
      <c r="BT346" s="242">
        <f t="shared" si="166"/>
        <v>0</v>
      </c>
      <c r="BU346" s="245">
        <f t="shared" si="167"/>
        <v>0</v>
      </c>
      <c r="BV346" s="243">
        <f t="shared" si="168"/>
        <v>0</v>
      </c>
      <c r="CD346" s="240">
        <f t="shared" si="169"/>
        <v>0</v>
      </c>
      <c r="CE346" s="242">
        <f t="shared" si="169"/>
        <v>0</v>
      </c>
      <c r="CF346" s="245">
        <f t="shared" si="170"/>
        <v>0</v>
      </c>
      <c r="CG346" s="243">
        <f t="shared" si="171"/>
        <v>0</v>
      </c>
      <c r="CO346" s="240">
        <f t="shared" si="172"/>
        <v>0</v>
      </c>
      <c r="CP346" s="242">
        <f t="shared" si="172"/>
        <v>0</v>
      </c>
      <c r="CQ346" s="245">
        <f t="shared" si="173"/>
        <v>0</v>
      </c>
      <c r="CR346" s="243">
        <f t="shared" si="174"/>
        <v>0</v>
      </c>
      <c r="CZ346" s="158">
        <f t="shared" si="181"/>
        <v>0</v>
      </c>
      <c r="DA346" s="245">
        <f t="shared" si="180"/>
        <v>0</v>
      </c>
    </row>
    <row r="347" spans="1:105" s="158" customFormat="1" x14ac:dyDescent="0.3">
      <c r="A347" s="251">
        <f t="shared" si="182"/>
        <v>0</v>
      </c>
      <c r="B347" s="158">
        <f t="shared" si="182"/>
        <v>0</v>
      </c>
      <c r="C347" s="158">
        <f t="shared" si="182"/>
        <v>0</v>
      </c>
      <c r="D347" s="158">
        <f t="shared" si="182"/>
        <v>2026</v>
      </c>
      <c r="E347" s="158" t="str">
        <f t="shared" si="182"/>
        <v xml:space="preserve"> </v>
      </c>
      <c r="F347" s="252">
        <f t="shared" si="182"/>
        <v>0</v>
      </c>
      <c r="G347" s="253">
        <f t="shared" si="182"/>
        <v>0</v>
      </c>
      <c r="H347" s="240">
        <f>EGFV4!A358</f>
        <v>0</v>
      </c>
      <c r="I347" s="240">
        <f>EGFV4!B358</f>
        <v>0</v>
      </c>
      <c r="J347" s="240">
        <f>EGFV4!C358</f>
        <v>0</v>
      </c>
      <c r="K347" s="240">
        <f>EGFV4!D358</f>
        <v>0</v>
      </c>
      <c r="L347" s="240">
        <f>EGFV4!E358</f>
        <v>0</v>
      </c>
      <c r="M347" s="240">
        <f>EGFV4!F358</f>
        <v>0</v>
      </c>
      <c r="N347" s="240">
        <f>EGFV4!G358</f>
        <v>0</v>
      </c>
      <c r="O347" s="240">
        <f>EGFV4!H358</f>
        <v>0</v>
      </c>
      <c r="P347" s="240">
        <f>EGFV4!I358</f>
        <v>0</v>
      </c>
      <c r="Q347" s="240">
        <f>EGFV4!J358</f>
        <v>0</v>
      </c>
      <c r="R347" s="242">
        <f>EGFV4!K358</f>
        <v>0</v>
      </c>
      <c r="S347" s="242">
        <f>EGFV4!L358</f>
        <v>0</v>
      </c>
      <c r="T347" s="243">
        <f t="shared" si="159"/>
        <v>0</v>
      </c>
      <c r="U347" s="244"/>
      <c r="V347" s="240">
        <f>EGFV4!O358</f>
        <v>0</v>
      </c>
      <c r="W347" s="242">
        <f>EGFV4!P358</f>
        <v>0</v>
      </c>
      <c r="X347" s="243">
        <f t="shared" si="156"/>
        <v>0</v>
      </c>
      <c r="Y347" s="245">
        <f t="shared" si="157"/>
        <v>0</v>
      </c>
      <c r="Z347" s="239">
        <f>EGFV4!S358</f>
        <v>0</v>
      </c>
      <c r="AA347" s="44"/>
      <c r="AB347" s="240">
        <f t="shared" si="160"/>
        <v>0</v>
      </c>
      <c r="AC347" s="242">
        <f t="shared" si="160"/>
        <v>0</v>
      </c>
      <c r="AD347" s="243">
        <f t="shared" si="161"/>
        <v>0</v>
      </c>
      <c r="AE347" s="243">
        <f t="shared" si="162"/>
        <v>0</v>
      </c>
      <c r="AF347" s="245">
        <f>SUM(AE347)-(AE347*'Reduction%'!$B$2)</f>
        <v>0</v>
      </c>
      <c r="AG347" s="245"/>
      <c r="AH347" s="84"/>
      <c r="AI347" s="246"/>
      <c r="AJ347" s="247">
        <f>'EGFV2 1'!AJ358</f>
        <v>0</v>
      </c>
      <c r="AK347" s="248">
        <f>'EGFV2 1'!AK358</f>
        <v>0</v>
      </c>
      <c r="AL347" s="240">
        <f>'EGFV2 1'!AL358</f>
        <v>0</v>
      </c>
      <c r="AM347" s="242">
        <f>'EGFV2 1'!AM358</f>
        <v>0</v>
      </c>
      <c r="AN347" s="243">
        <f t="shared" si="179"/>
        <v>0</v>
      </c>
      <c r="AO347" s="249">
        <f>'EGFV2 1'!AO358</f>
        <v>0</v>
      </c>
      <c r="AP347" s="247">
        <f>'EGFV2 2'!AP358</f>
        <v>0</v>
      </c>
      <c r="AQ347" s="248">
        <f>'EGFV2 2'!AQ358</f>
        <v>0</v>
      </c>
      <c r="AR347" s="239">
        <f>'EGFV2 2'!AR358</f>
        <v>0</v>
      </c>
      <c r="AS347" s="242">
        <f>'EGFV2 2'!AS358</f>
        <v>0</v>
      </c>
      <c r="AT347" s="245">
        <f t="shared" si="163"/>
        <v>0</v>
      </c>
      <c r="AU347" s="158">
        <f>'EGFV2 2'!AU358</f>
        <v>0</v>
      </c>
      <c r="AV347" s="247">
        <f>'EGFV2 3'!AV358</f>
        <v>0</v>
      </c>
      <c r="AW347" s="248">
        <f>'EGFV2 3'!AW358</f>
        <v>0</v>
      </c>
      <c r="AX347" s="239">
        <f>'EGFV2 3'!AX358</f>
        <v>0</v>
      </c>
      <c r="AY347" s="242">
        <f>'EGFV2 3'!AY358</f>
        <v>0</v>
      </c>
      <c r="AZ347" s="245">
        <f t="shared" si="175"/>
        <v>0</v>
      </c>
      <c r="BA347" s="158">
        <f>'EGFV2 3'!BA358</f>
        <v>0</v>
      </c>
      <c r="BB347" s="247">
        <f>'EGFV2 4'!BB358</f>
        <v>0</v>
      </c>
      <c r="BC347" s="248">
        <f>'EGFV2 4'!BC358</f>
        <v>0</v>
      </c>
      <c r="BD347" s="239">
        <f>'EGFV2 4'!BD358</f>
        <v>0</v>
      </c>
      <c r="BE347" s="250">
        <f>'EGFV2 4'!BE358</f>
        <v>0</v>
      </c>
      <c r="BF347" s="250">
        <f>'EGFV2 4'!BF358</f>
        <v>0</v>
      </c>
      <c r="BG347" s="158">
        <f>'EGFV2 4'!BG358</f>
        <v>0</v>
      </c>
      <c r="BH347" s="240">
        <f t="shared" si="176"/>
        <v>0</v>
      </c>
      <c r="BI347" s="242">
        <f t="shared" si="177"/>
        <v>0</v>
      </c>
      <c r="BJ347" s="245">
        <f t="shared" si="178"/>
        <v>0</v>
      </c>
      <c r="BK347" s="243">
        <f t="shared" si="164"/>
        <v>0</v>
      </c>
      <c r="BS347" s="240">
        <f t="shared" si="165"/>
        <v>0</v>
      </c>
      <c r="BT347" s="242">
        <f t="shared" si="166"/>
        <v>0</v>
      </c>
      <c r="BU347" s="245">
        <f t="shared" si="167"/>
        <v>0</v>
      </c>
      <c r="BV347" s="243">
        <f t="shared" si="168"/>
        <v>0</v>
      </c>
      <c r="CD347" s="240">
        <f t="shared" si="169"/>
        <v>0</v>
      </c>
      <c r="CE347" s="242">
        <f t="shared" si="169"/>
        <v>0</v>
      </c>
      <c r="CF347" s="245">
        <f t="shared" si="170"/>
        <v>0</v>
      </c>
      <c r="CG347" s="243">
        <f t="shared" si="171"/>
        <v>0</v>
      </c>
      <c r="CO347" s="240">
        <f t="shared" si="172"/>
        <v>0</v>
      </c>
      <c r="CP347" s="242">
        <f t="shared" si="172"/>
        <v>0</v>
      </c>
      <c r="CQ347" s="245">
        <f t="shared" si="173"/>
        <v>0</v>
      </c>
      <c r="CR347" s="243">
        <f t="shared" si="174"/>
        <v>0</v>
      </c>
      <c r="CZ347" s="158">
        <f t="shared" si="181"/>
        <v>0</v>
      </c>
      <c r="DA347" s="245">
        <f t="shared" si="180"/>
        <v>0</v>
      </c>
    </row>
    <row r="348" spans="1:105" s="158" customFormat="1" x14ac:dyDescent="0.3">
      <c r="A348" s="251">
        <f t="shared" si="182"/>
        <v>0</v>
      </c>
      <c r="B348" s="158">
        <f t="shared" si="182"/>
        <v>0</v>
      </c>
      <c r="C348" s="158">
        <f t="shared" si="182"/>
        <v>0</v>
      </c>
      <c r="D348" s="158">
        <f t="shared" si="182"/>
        <v>2026</v>
      </c>
      <c r="E348" s="158" t="str">
        <f t="shared" si="182"/>
        <v xml:space="preserve"> </v>
      </c>
      <c r="F348" s="252">
        <f t="shared" si="182"/>
        <v>0</v>
      </c>
      <c r="G348" s="253">
        <f t="shared" si="182"/>
        <v>0</v>
      </c>
      <c r="H348" s="240">
        <f>EGFV4!A359</f>
        <v>0</v>
      </c>
      <c r="I348" s="240">
        <f>EGFV4!B359</f>
        <v>0</v>
      </c>
      <c r="J348" s="240">
        <f>EGFV4!C359</f>
        <v>0</v>
      </c>
      <c r="K348" s="240">
        <f>EGFV4!D359</f>
        <v>0</v>
      </c>
      <c r="L348" s="240">
        <f>EGFV4!E359</f>
        <v>0</v>
      </c>
      <c r="M348" s="240">
        <f>EGFV4!F359</f>
        <v>0</v>
      </c>
      <c r="N348" s="240">
        <f>EGFV4!G359</f>
        <v>0</v>
      </c>
      <c r="O348" s="240">
        <f>EGFV4!H359</f>
        <v>0</v>
      </c>
      <c r="P348" s="240">
        <f>EGFV4!I359</f>
        <v>0</v>
      </c>
      <c r="Q348" s="240">
        <f>EGFV4!J359</f>
        <v>0</v>
      </c>
      <c r="R348" s="242">
        <f>EGFV4!K359</f>
        <v>0</v>
      </c>
      <c r="S348" s="242">
        <f>EGFV4!L359</f>
        <v>0</v>
      </c>
      <c r="T348" s="243">
        <f t="shared" si="159"/>
        <v>0</v>
      </c>
      <c r="U348" s="244"/>
      <c r="V348" s="240">
        <f>EGFV4!O359</f>
        <v>0</v>
      </c>
      <c r="W348" s="242">
        <f>EGFV4!P359</f>
        <v>0</v>
      </c>
      <c r="X348" s="243">
        <f t="shared" si="156"/>
        <v>0</v>
      </c>
      <c r="Y348" s="245">
        <f t="shared" si="157"/>
        <v>0</v>
      </c>
      <c r="Z348" s="239">
        <f>EGFV4!S359</f>
        <v>0</v>
      </c>
      <c r="AA348" s="44"/>
      <c r="AB348" s="240">
        <f t="shared" si="160"/>
        <v>0</v>
      </c>
      <c r="AC348" s="242">
        <f t="shared" si="160"/>
        <v>0</v>
      </c>
      <c r="AD348" s="243">
        <f t="shared" si="161"/>
        <v>0</v>
      </c>
      <c r="AE348" s="243">
        <f t="shared" si="162"/>
        <v>0</v>
      </c>
      <c r="AF348" s="245">
        <f>SUM(AE348)-(AE348*'Reduction%'!$B$2)</f>
        <v>0</v>
      </c>
      <c r="AG348" s="245"/>
      <c r="AH348" s="84"/>
      <c r="AI348" s="246"/>
      <c r="AJ348" s="247">
        <f>'EGFV2 1'!AJ359</f>
        <v>0</v>
      </c>
      <c r="AK348" s="248">
        <f>'EGFV2 1'!AK359</f>
        <v>0</v>
      </c>
      <c r="AL348" s="240">
        <f>'EGFV2 1'!AL359</f>
        <v>0</v>
      </c>
      <c r="AM348" s="242">
        <f>'EGFV2 1'!AM359</f>
        <v>0</v>
      </c>
      <c r="AN348" s="243">
        <f t="shared" si="179"/>
        <v>0</v>
      </c>
      <c r="AO348" s="249">
        <f>'EGFV2 1'!AO359</f>
        <v>0</v>
      </c>
      <c r="AP348" s="247">
        <f>'EGFV2 2'!AP359</f>
        <v>0</v>
      </c>
      <c r="AQ348" s="248">
        <f>'EGFV2 2'!AQ359</f>
        <v>0</v>
      </c>
      <c r="AR348" s="239">
        <f>'EGFV2 2'!AR359</f>
        <v>0</v>
      </c>
      <c r="AS348" s="242">
        <f>'EGFV2 2'!AS359</f>
        <v>0</v>
      </c>
      <c r="AT348" s="245">
        <f t="shared" si="163"/>
        <v>0</v>
      </c>
      <c r="AU348" s="158">
        <f>'EGFV2 2'!AU359</f>
        <v>0</v>
      </c>
      <c r="AV348" s="247">
        <f>'EGFV2 3'!AV359</f>
        <v>0</v>
      </c>
      <c r="AW348" s="248">
        <f>'EGFV2 3'!AW359</f>
        <v>0</v>
      </c>
      <c r="AX348" s="239">
        <f>'EGFV2 3'!AX359</f>
        <v>0</v>
      </c>
      <c r="AY348" s="242">
        <f>'EGFV2 3'!AY359</f>
        <v>0</v>
      </c>
      <c r="AZ348" s="245">
        <f t="shared" si="175"/>
        <v>0</v>
      </c>
      <c r="BA348" s="158">
        <f>'EGFV2 3'!BA359</f>
        <v>0</v>
      </c>
      <c r="BB348" s="247">
        <f>'EGFV2 4'!BB359</f>
        <v>0</v>
      </c>
      <c r="BC348" s="248">
        <f>'EGFV2 4'!BC359</f>
        <v>0</v>
      </c>
      <c r="BD348" s="239">
        <f>'EGFV2 4'!BD359</f>
        <v>0</v>
      </c>
      <c r="BE348" s="250">
        <f>'EGFV2 4'!BE359</f>
        <v>0</v>
      </c>
      <c r="BF348" s="250">
        <f>'EGFV2 4'!BF359</f>
        <v>0</v>
      </c>
      <c r="BG348" s="158">
        <f>'EGFV2 4'!BG359</f>
        <v>0</v>
      </c>
      <c r="BH348" s="240">
        <f t="shared" si="176"/>
        <v>0</v>
      </c>
      <c r="BI348" s="242">
        <f t="shared" si="177"/>
        <v>0</v>
      </c>
      <c r="BJ348" s="245">
        <f t="shared" si="178"/>
        <v>0</v>
      </c>
      <c r="BK348" s="243">
        <f t="shared" si="164"/>
        <v>0</v>
      </c>
      <c r="BS348" s="240">
        <f t="shared" si="165"/>
        <v>0</v>
      </c>
      <c r="BT348" s="242">
        <f t="shared" si="166"/>
        <v>0</v>
      </c>
      <c r="BU348" s="245">
        <f t="shared" si="167"/>
        <v>0</v>
      </c>
      <c r="BV348" s="243">
        <f t="shared" si="168"/>
        <v>0</v>
      </c>
      <c r="CD348" s="240">
        <f t="shared" si="169"/>
        <v>0</v>
      </c>
      <c r="CE348" s="242">
        <f t="shared" si="169"/>
        <v>0</v>
      </c>
      <c r="CF348" s="245">
        <f t="shared" si="170"/>
        <v>0</v>
      </c>
      <c r="CG348" s="243">
        <f t="shared" si="171"/>
        <v>0</v>
      </c>
      <c r="CO348" s="240">
        <f t="shared" si="172"/>
        <v>0</v>
      </c>
      <c r="CP348" s="242">
        <f t="shared" si="172"/>
        <v>0</v>
      </c>
      <c r="CQ348" s="245">
        <f t="shared" si="173"/>
        <v>0</v>
      </c>
      <c r="CR348" s="243">
        <f t="shared" si="174"/>
        <v>0</v>
      </c>
      <c r="CZ348" s="158">
        <f t="shared" si="181"/>
        <v>0</v>
      </c>
      <c r="DA348" s="245">
        <f t="shared" si="180"/>
        <v>0</v>
      </c>
    </row>
    <row r="349" spans="1:105" s="158" customFormat="1" x14ac:dyDescent="0.3">
      <c r="A349" s="251">
        <f t="shared" si="182"/>
        <v>0</v>
      </c>
      <c r="B349" s="158">
        <f t="shared" si="182"/>
        <v>0</v>
      </c>
      <c r="C349" s="158">
        <f t="shared" si="182"/>
        <v>0</v>
      </c>
      <c r="D349" s="158">
        <f t="shared" si="182"/>
        <v>2026</v>
      </c>
      <c r="E349" s="158" t="str">
        <f t="shared" si="182"/>
        <v xml:space="preserve"> </v>
      </c>
      <c r="F349" s="252">
        <f t="shared" si="182"/>
        <v>0</v>
      </c>
      <c r="G349" s="253">
        <f t="shared" si="182"/>
        <v>0</v>
      </c>
      <c r="H349" s="240">
        <f>EGFV4!A360</f>
        <v>0</v>
      </c>
      <c r="I349" s="240">
        <f>EGFV4!B360</f>
        <v>0</v>
      </c>
      <c r="J349" s="240">
        <f>EGFV4!C360</f>
        <v>0</v>
      </c>
      <c r="K349" s="240">
        <f>EGFV4!D360</f>
        <v>0</v>
      </c>
      <c r="L349" s="240">
        <f>EGFV4!E360</f>
        <v>0</v>
      </c>
      <c r="M349" s="240">
        <f>EGFV4!F360</f>
        <v>0</v>
      </c>
      <c r="N349" s="240">
        <f>EGFV4!G360</f>
        <v>0</v>
      </c>
      <c r="O349" s="240">
        <f>EGFV4!H360</f>
        <v>0</v>
      </c>
      <c r="P349" s="240">
        <f>EGFV4!I360</f>
        <v>0</v>
      </c>
      <c r="Q349" s="240">
        <f>EGFV4!J360</f>
        <v>0</v>
      </c>
      <c r="R349" s="242">
        <f>EGFV4!K360</f>
        <v>0</v>
      </c>
      <c r="S349" s="242">
        <f>EGFV4!L360</f>
        <v>0</v>
      </c>
      <c r="T349" s="243">
        <f t="shared" si="159"/>
        <v>0</v>
      </c>
      <c r="U349" s="244"/>
      <c r="V349" s="240">
        <f>EGFV4!O360</f>
        <v>0</v>
      </c>
      <c r="W349" s="242">
        <f>EGFV4!P360</f>
        <v>0</v>
      </c>
      <c r="X349" s="243">
        <f t="shared" si="156"/>
        <v>0</v>
      </c>
      <c r="Y349" s="245">
        <f t="shared" si="157"/>
        <v>0</v>
      </c>
      <c r="Z349" s="239">
        <f>EGFV4!S360</f>
        <v>0</v>
      </c>
      <c r="AA349" s="44"/>
      <c r="AB349" s="240">
        <f t="shared" si="160"/>
        <v>0</v>
      </c>
      <c r="AC349" s="242">
        <f t="shared" si="160"/>
        <v>0</v>
      </c>
      <c r="AD349" s="243">
        <f t="shared" si="161"/>
        <v>0</v>
      </c>
      <c r="AE349" s="243">
        <f t="shared" si="162"/>
        <v>0</v>
      </c>
      <c r="AF349" s="245">
        <f>SUM(AE349)-(AE349*'Reduction%'!$B$2)</f>
        <v>0</v>
      </c>
      <c r="AG349" s="245"/>
      <c r="AH349" s="84"/>
      <c r="AI349" s="246"/>
      <c r="AJ349" s="247">
        <f>'EGFV2 1'!AJ360</f>
        <v>0</v>
      </c>
      <c r="AK349" s="248">
        <f>'EGFV2 1'!AK360</f>
        <v>0</v>
      </c>
      <c r="AL349" s="240">
        <f>'EGFV2 1'!AL360</f>
        <v>0</v>
      </c>
      <c r="AM349" s="242">
        <f>'EGFV2 1'!AM360</f>
        <v>0</v>
      </c>
      <c r="AN349" s="243">
        <f t="shared" si="179"/>
        <v>0</v>
      </c>
      <c r="AO349" s="249">
        <f>'EGFV2 1'!AO360</f>
        <v>0</v>
      </c>
      <c r="AP349" s="247">
        <f>'EGFV2 2'!AP360</f>
        <v>0</v>
      </c>
      <c r="AQ349" s="248">
        <f>'EGFV2 2'!AQ360</f>
        <v>0</v>
      </c>
      <c r="AR349" s="239">
        <f>'EGFV2 2'!AR360</f>
        <v>0</v>
      </c>
      <c r="AS349" s="242">
        <f>'EGFV2 2'!AS360</f>
        <v>0</v>
      </c>
      <c r="AT349" s="245">
        <f t="shared" si="163"/>
        <v>0</v>
      </c>
      <c r="AU349" s="158">
        <f>'EGFV2 2'!AU360</f>
        <v>0</v>
      </c>
      <c r="AV349" s="247">
        <f>'EGFV2 3'!AV360</f>
        <v>0</v>
      </c>
      <c r="AW349" s="248">
        <f>'EGFV2 3'!AW360</f>
        <v>0</v>
      </c>
      <c r="AX349" s="239">
        <f>'EGFV2 3'!AX360</f>
        <v>0</v>
      </c>
      <c r="AY349" s="242">
        <f>'EGFV2 3'!AY360</f>
        <v>0</v>
      </c>
      <c r="AZ349" s="245">
        <f t="shared" si="175"/>
        <v>0</v>
      </c>
      <c r="BA349" s="158">
        <f>'EGFV2 3'!BA360</f>
        <v>0</v>
      </c>
      <c r="BB349" s="247">
        <f>'EGFV2 4'!BB360</f>
        <v>0</v>
      </c>
      <c r="BC349" s="248">
        <f>'EGFV2 4'!BC360</f>
        <v>0</v>
      </c>
      <c r="BD349" s="239">
        <f>'EGFV2 4'!BD360</f>
        <v>0</v>
      </c>
      <c r="BE349" s="250">
        <f>'EGFV2 4'!BE360</f>
        <v>0</v>
      </c>
      <c r="BF349" s="250">
        <f>'EGFV2 4'!BF360</f>
        <v>0</v>
      </c>
      <c r="BG349" s="158">
        <f>'EGFV2 4'!BG360</f>
        <v>0</v>
      </c>
      <c r="BH349" s="240">
        <f t="shared" si="176"/>
        <v>0</v>
      </c>
      <c r="BI349" s="242">
        <f t="shared" si="177"/>
        <v>0</v>
      </c>
      <c r="BJ349" s="245">
        <f t="shared" si="178"/>
        <v>0</v>
      </c>
      <c r="BK349" s="243">
        <f t="shared" si="164"/>
        <v>0</v>
      </c>
      <c r="BS349" s="240">
        <f t="shared" si="165"/>
        <v>0</v>
      </c>
      <c r="BT349" s="242">
        <f t="shared" si="166"/>
        <v>0</v>
      </c>
      <c r="BU349" s="245">
        <f t="shared" si="167"/>
        <v>0</v>
      </c>
      <c r="BV349" s="243">
        <f t="shared" si="168"/>
        <v>0</v>
      </c>
      <c r="CD349" s="240">
        <f t="shared" si="169"/>
        <v>0</v>
      </c>
      <c r="CE349" s="242">
        <f t="shared" si="169"/>
        <v>0</v>
      </c>
      <c r="CF349" s="245">
        <f t="shared" si="170"/>
        <v>0</v>
      </c>
      <c r="CG349" s="243">
        <f t="shared" si="171"/>
        <v>0</v>
      </c>
      <c r="CO349" s="240">
        <f t="shared" si="172"/>
        <v>0</v>
      </c>
      <c r="CP349" s="242">
        <f t="shared" si="172"/>
        <v>0</v>
      </c>
      <c r="CQ349" s="245">
        <f t="shared" si="173"/>
        <v>0</v>
      </c>
      <c r="CR349" s="243">
        <f t="shared" si="174"/>
        <v>0</v>
      </c>
      <c r="CZ349" s="158">
        <f t="shared" si="181"/>
        <v>0</v>
      </c>
      <c r="DA349" s="245">
        <f t="shared" si="180"/>
        <v>0</v>
      </c>
    </row>
    <row r="350" spans="1:105" s="158" customFormat="1" x14ac:dyDescent="0.3">
      <c r="A350" s="251">
        <f t="shared" si="182"/>
        <v>0</v>
      </c>
      <c r="B350" s="158">
        <f t="shared" si="182"/>
        <v>0</v>
      </c>
      <c r="C350" s="158">
        <f t="shared" si="182"/>
        <v>0</v>
      </c>
      <c r="D350" s="158">
        <f t="shared" si="182"/>
        <v>2026</v>
      </c>
      <c r="E350" s="158" t="str">
        <f t="shared" si="182"/>
        <v xml:space="preserve"> </v>
      </c>
      <c r="F350" s="252">
        <f t="shared" si="182"/>
        <v>0</v>
      </c>
      <c r="G350" s="253">
        <f t="shared" si="182"/>
        <v>0</v>
      </c>
      <c r="H350" s="240">
        <f>EGFV4!A361</f>
        <v>0</v>
      </c>
      <c r="I350" s="240">
        <f>EGFV4!B361</f>
        <v>0</v>
      </c>
      <c r="J350" s="240">
        <f>EGFV4!C361</f>
        <v>0</v>
      </c>
      <c r="K350" s="240">
        <f>EGFV4!D361</f>
        <v>0</v>
      </c>
      <c r="L350" s="240">
        <f>EGFV4!E361</f>
        <v>0</v>
      </c>
      <c r="M350" s="240">
        <f>EGFV4!F361</f>
        <v>0</v>
      </c>
      <c r="N350" s="240">
        <f>EGFV4!G361</f>
        <v>0</v>
      </c>
      <c r="O350" s="240">
        <f>EGFV4!H361</f>
        <v>0</v>
      </c>
      <c r="P350" s="240">
        <f>EGFV4!I361</f>
        <v>0</v>
      </c>
      <c r="Q350" s="240">
        <f>EGFV4!J361</f>
        <v>0</v>
      </c>
      <c r="R350" s="242">
        <f>EGFV4!K361</f>
        <v>0</v>
      </c>
      <c r="S350" s="242">
        <f>EGFV4!L361</f>
        <v>0</v>
      </c>
      <c r="T350" s="243">
        <f t="shared" si="159"/>
        <v>0</v>
      </c>
      <c r="U350" s="244"/>
      <c r="V350" s="240">
        <f>EGFV4!O361</f>
        <v>0</v>
      </c>
      <c r="W350" s="242">
        <f>EGFV4!P361</f>
        <v>0</v>
      </c>
      <c r="X350" s="243">
        <f t="shared" si="156"/>
        <v>0</v>
      </c>
      <c r="Y350" s="245">
        <f t="shared" si="157"/>
        <v>0</v>
      </c>
      <c r="Z350" s="239">
        <f>EGFV4!S361</f>
        <v>0</v>
      </c>
      <c r="AA350" s="44"/>
      <c r="AB350" s="240">
        <f t="shared" si="160"/>
        <v>0</v>
      </c>
      <c r="AC350" s="242">
        <f t="shared" si="160"/>
        <v>0</v>
      </c>
      <c r="AD350" s="243">
        <f t="shared" si="161"/>
        <v>0</v>
      </c>
      <c r="AE350" s="243">
        <f t="shared" si="162"/>
        <v>0</v>
      </c>
      <c r="AF350" s="245">
        <f>SUM(AE350)-(AE350*'Reduction%'!$B$2)</f>
        <v>0</v>
      </c>
      <c r="AG350" s="245"/>
      <c r="AH350" s="84"/>
      <c r="AI350" s="246"/>
      <c r="AJ350" s="247">
        <f>'EGFV2 1'!AJ361</f>
        <v>0</v>
      </c>
      <c r="AK350" s="248">
        <f>'EGFV2 1'!AK361</f>
        <v>0</v>
      </c>
      <c r="AL350" s="240">
        <f>'EGFV2 1'!AL361</f>
        <v>0</v>
      </c>
      <c r="AM350" s="242">
        <f>'EGFV2 1'!AM361</f>
        <v>0</v>
      </c>
      <c r="AN350" s="243">
        <f t="shared" si="179"/>
        <v>0</v>
      </c>
      <c r="AO350" s="249">
        <f>'EGFV2 1'!AO361</f>
        <v>0</v>
      </c>
      <c r="AP350" s="247">
        <f>'EGFV2 2'!AP361</f>
        <v>0</v>
      </c>
      <c r="AQ350" s="248">
        <f>'EGFV2 2'!AQ361</f>
        <v>0</v>
      </c>
      <c r="AR350" s="239">
        <f>'EGFV2 2'!AR361</f>
        <v>0</v>
      </c>
      <c r="AS350" s="242">
        <f>'EGFV2 2'!AS361</f>
        <v>0</v>
      </c>
      <c r="AT350" s="245">
        <f t="shared" si="163"/>
        <v>0</v>
      </c>
      <c r="AU350" s="158">
        <f>'EGFV2 2'!AU361</f>
        <v>0</v>
      </c>
      <c r="AV350" s="247">
        <f>'EGFV2 3'!AV361</f>
        <v>0</v>
      </c>
      <c r="AW350" s="248">
        <f>'EGFV2 3'!AW361</f>
        <v>0</v>
      </c>
      <c r="AX350" s="239">
        <f>'EGFV2 3'!AX361</f>
        <v>0</v>
      </c>
      <c r="AY350" s="242">
        <f>'EGFV2 3'!AY361</f>
        <v>0</v>
      </c>
      <c r="AZ350" s="245">
        <f t="shared" si="175"/>
        <v>0</v>
      </c>
      <c r="BA350" s="158">
        <f>'EGFV2 3'!BA361</f>
        <v>0</v>
      </c>
      <c r="BB350" s="247">
        <f>'EGFV2 4'!BB361</f>
        <v>0</v>
      </c>
      <c r="BC350" s="248">
        <f>'EGFV2 4'!BC361</f>
        <v>0</v>
      </c>
      <c r="BD350" s="239">
        <f>'EGFV2 4'!BD361</f>
        <v>0</v>
      </c>
      <c r="BE350" s="250">
        <f>'EGFV2 4'!BE361</f>
        <v>0</v>
      </c>
      <c r="BF350" s="250">
        <f>'EGFV2 4'!BF361</f>
        <v>0</v>
      </c>
      <c r="BG350" s="158">
        <f>'EGFV2 4'!BG361</f>
        <v>0</v>
      </c>
      <c r="BH350" s="240">
        <f t="shared" si="176"/>
        <v>0</v>
      </c>
      <c r="BI350" s="242">
        <f t="shared" si="177"/>
        <v>0</v>
      </c>
      <c r="BJ350" s="245">
        <f t="shared" si="178"/>
        <v>0</v>
      </c>
      <c r="BK350" s="243">
        <f t="shared" si="164"/>
        <v>0</v>
      </c>
      <c r="BS350" s="240">
        <f t="shared" si="165"/>
        <v>0</v>
      </c>
      <c r="BT350" s="242">
        <f t="shared" si="166"/>
        <v>0</v>
      </c>
      <c r="BU350" s="245">
        <f t="shared" si="167"/>
        <v>0</v>
      </c>
      <c r="BV350" s="243">
        <f t="shared" si="168"/>
        <v>0</v>
      </c>
      <c r="CD350" s="240">
        <f t="shared" si="169"/>
        <v>0</v>
      </c>
      <c r="CE350" s="242">
        <f t="shared" si="169"/>
        <v>0</v>
      </c>
      <c r="CF350" s="245">
        <f t="shared" si="170"/>
        <v>0</v>
      </c>
      <c r="CG350" s="243">
        <f t="shared" si="171"/>
        <v>0</v>
      </c>
      <c r="CO350" s="240">
        <f t="shared" si="172"/>
        <v>0</v>
      </c>
      <c r="CP350" s="242">
        <f t="shared" si="172"/>
        <v>0</v>
      </c>
      <c r="CQ350" s="245">
        <f t="shared" si="173"/>
        <v>0</v>
      </c>
      <c r="CR350" s="243">
        <f t="shared" si="174"/>
        <v>0</v>
      </c>
      <c r="CZ350" s="158">
        <f t="shared" si="181"/>
        <v>0</v>
      </c>
      <c r="DA350" s="245">
        <f t="shared" si="180"/>
        <v>0</v>
      </c>
    </row>
    <row r="351" spans="1:105" s="158" customFormat="1" x14ac:dyDescent="0.3">
      <c r="A351" s="251">
        <f t="shared" si="182"/>
        <v>0</v>
      </c>
      <c r="B351" s="158">
        <f t="shared" si="182"/>
        <v>0</v>
      </c>
      <c r="C351" s="158">
        <f t="shared" si="182"/>
        <v>0</v>
      </c>
      <c r="D351" s="158">
        <f t="shared" si="182"/>
        <v>2026</v>
      </c>
      <c r="E351" s="158" t="str">
        <f t="shared" si="182"/>
        <v xml:space="preserve"> </v>
      </c>
      <c r="F351" s="252">
        <f t="shared" si="182"/>
        <v>0</v>
      </c>
      <c r="G351" s="253">
        <f t="shared" si="182"/>
        <v>0</v>
      </c>
      <c r="H351" s="240">
        <f>EGFV4!A362</f>
        <v>0</v>
      </c>
      <c r="I351" s="240">
        <f>EGFV4!B362</f>
        <v>0</v>
      </c>
      <c r="J351" s="240">
        <f>EGFV4!C362</f>
        <v>0</v>
      </c>
      <c r="K351" s="240">
        <f>EGFV4!D362</f>
        <v>0</v>
      </c>
      <c r="L351" s="240">
        <f>EGFV4!E362</f>
        <v>0</v>
      </c>
      <c r="M351" s="240">
        <f>EGFV4!F362</f>
        <v>0</v>
      </c>
      <c r="N351" s="240">
        <f>EGFV4!G362</f>
        <v>0</v>
      </c>
      <c r="O351" s="240">
        <f>EGFV4!H362</f>
        <v>0</v>
      </c>
      <c r="P351" s="240">
        <f>EGFV4!I362</f>
        <v>0</v>
      </c>
      <c r="Q351" s="240">
        <f>EGFV4!J362</f>
        <v>0</v>
      </c>
      <c r="R351" s="242">
        <f>EGFV4!K362</f>
        <v>0</v>
      </c>
      <c r="S351" s="242">
        <f>EGFV4!L362</f>
        <v>0</v>
      </c>
      <c r="T351" s="243">
        <f t="shared" si="159"/>
        <v>0</v>
      </c>
      <c r="U351" s="244"/>
      <c r="V351" s="240">
        <f>EGFV4!O362</f>
        <v>0</v>
      </c>
      <c r="W351" s="242">
        <f>EGFV4!P362</f>
        <v>0</v>
      </c>
      <c r="X351" s="243">
        <f t="shared" si="156"/>
        <v>0</v>
      </c>
      <c r="Y351" s="245">
        <f t="shared" si="157"/>
        <v>0</v>
      </c>
      <c r="Z351" s="239">
        <f>EGFV4!S362</f>
        <v>0</v>
      </c>
      <c r="AA351" s="44"/>
      <c r="AB351" s="240">
        <f t="shared" si="160"/>
        <v>0</v>
      </c>
      <c r="AC351" s="242">
        <f t="shared" si="160"/>
        <v>0</v>
      </c>
      <c r="AD351" s="243">
        <f t="shared" si="161"/>
        <v>0</v>
      </c>
      <c r="AE351" s="243">
        <f t="shared" si="162"/>
        <v>0</v>
      </c>
      <c r="AF351" s="245">
        <f>SUM(AE351)-(AE351*'Reduction%'!$B$2)</f>
        <v>0</v>
      </c>
      <c r="AG351" s="245"/>
      <c r="AH351" s="84"/>
      <c r="AI351" s="246"/>
      <c r="AJ351" s="247">
        <f>'EGFV2 1'!AJ362</f>
        <v>0</v>
      </c>
      <c r="AK351" s="248">
        <f>'EGFV2 1'!AK362</f>
        <v>0</v>
      </c>
      <c r="AL351" s="240">
        <f>'EGFV2 1'!AL362</f>
        <v>0</v>
      </c>
      <c r="AM351" s="242">
        <f>'EGFV2 1'!AM362</f>
        <v>0</v>
      </c>
      <c r="AN351" s="243">
        <f t="shared" si="179"/>
        <v>0</v>
      </c>
      <c r="AO351" s="249">
        <f>'EGFV2 1'!AO362</f>
        <v>0</v>
      </c>
      <c r="AP351" s="247">
        <f>'EGFV2 2'!AP362</f>
        <v>0</v>
      </c>
      <c r="AQ351" s="248">
        <f>'EGFV2 2'!AQ362</f>
        <v>0</v>
      </c>
      <c r="AR351" s="239">
        <f>'EGFV2 2'!AR362</f>
        <v>0</v>
      </c>
      <c r="AS351" s="242">
        <f>'EGFV2 2'!AS362</f>
        <v>0</v>
      </c>
      <c r="AT351" s="245">
        <f t="shared" si="163"/>
        <v>0</v>
      </c>
      <c r="AU351" s="158">
        <f>'EGFV2 2'!AU362</f>
        <v>0</v>
      </c>
      <c r="AV351" s="247">
        <f>'EGFV2 3'!AV362</f>
        <v>0</v>
      </c>
      <c r="AW351" s="248">
        <f>'EGFV2 3'!AW362</f>
        <v>0</v>
      </c>
      <c r="AX351" s="239">
        <f>'EGFV2 3'!AX362</f>
        <v>0</v>
      </c>
      <c r="AY351" s="242">
        <f>'EGFV2 3'!AY362</f>
        <v>0</v>
      </c>
      <c r="AZ351" s="245">
        <f t="shared" si="175"/>
        <v>0</v>
      </c>
      <c r="BA351" s="158">
        <f>'EGFV2 3'!BA362</f>
        <v>0</v>
      </c>
      <c r="BB351" s="247">
        <f>'EGFV2 4'!BB362</f>
        <v>0</v>
      </c>
      <c r="BC351" s="248">
        <f>'EGFV2 4'!BC362</f>
        <v>0</v>
      </c>
      <c r="BD351" s="239">
        <f>'EGFV2 4'!BD362</f>
        <v>0</v>
      </c>
      <c r="BE351" s="250">
        <f>'EGFV2 4'!BE362</f>
        <v>0</v>
      </c>
      <c r="BF351" s="250">
        <f>'EGFV2 4'!BF362</f>
        <v>0</v>
      </c>
      <c r="BG351" s="158">
        <f>'EGFV2 4'!BG362</f>
        <v>0</v>
      </c>
      <c r="BH351" s="240">
        <f t="shared" si="176"/>
        <v>0</v>
      </c>
      <c r="BI351" s="242">
        <f t="shared" si="177"/>
        <v>0</v>
      </c>
      <c r="BJ351" s="245">
        <f t="shared" si="178"/>
        <v>0</v>
      </c>
      <c r="BK351" s="243">
        <f t="shared" si="164"/>
        <v>0</v>
      </c>
      <c r="BS351" s="240">
        <f t="shared" si="165"/>
        <v>0</v>
      </c>
      <c r="BT351" s="242">
        <f t="shared" si="166"/>
        <v>0</v>
      </c>
      <c r="BU351" s="245">
        <f t="shared" si="167"/>
        <v>0</v>
      </c>
      <c r="BV351" s="243">
        <f t="shared" si="168"/>
        <v>0</v>
      </c>
      <c r="CD351" s="240">
        <f t="shared" si="169"/>
        <v>0</v>
      </c>
      <c r="CE351" s="242">
        <f t="shared" si="169"/>
        <v>0</v>
      </c>
      <c r="CF351" s="245">
        <f t="shared" si="170"/>
        <v>0</v>
      </c>
      <c r="CG351" s="243">
        <f t="shared" si="171"/>
        <v>0</v>
      </c>
      <c r="CO351" s="240">
        <f t="shared" si="172"/>
        <v>0</v>
      </c>
      <c r="CP351" s="242">
        <f t="shared" si="172"/>
        <v>0</v>
      </c>
      <c r="CQ351" s="245">
        <f t="shared" si="173"/>
        <v>0</v>
      </c>
      <c r="CR351" s="243">
        <f t="shared" si="174"/>
        <v>0</v>
      </c>
      <c r="CZ351" s="158">
        <f t="shared" si="181"/>
        <v>0</v>
      </c>
      <c r="DA351" s="245">
        <f t="shared" si="180"/>
        <v>0</v>
      </c>
    </row>
    <row r="352" spans="1:105" s="158" customFormat="1" x14ac:dyDescent="0.3">
      <c r="A352" s="251">
        <f t="shared" si="182"/>
        <v>0</v>
      </c>
      <c r="B352" s="158">
        <f t="shared" si="182"/>
        <v>0</v>
      </c>
      <c r="C352" s="158">
        <f t="shared" si="182"/>
        <v>0</v>
      </c>
      <c r="D352" s="158">
        <f t="shared" si="182"/>
        <v>2026</v>
      </c>
      <c r="E352" s="158" t="str">
        <f t="shared" si="182"/>
        <v xml:space="preserve"> </v>
      </c>
      <c r="F352" s="252">
        <f t="shared" si="182"/>
        <v>0</v>
      </c>
      <c r="G352" s="253">
        <f t="shared" si="182"/>
        <v>0</v>
      </c>
      <c r="H352" s="240">
        <f>EGFV4!A363</f>
        <v>0</v>
      </c>
      <c r="I352" s="240">
        <f>EGFV4!B363</f>
        <v>0</v>
      </c>
      <c r="J352" s="240">
        <f>EGFV4!C363</f>
        <v>0</v>
      </c>
      <c r="K352" s="240">
        <f>EGFV4!D363</f>
        <v>0</v>
      </c>
      <c r="L352" s="240">
        <f>EGFV4!E363</f>
        <v>0</v>
      </c>
      <c r="M352" s="240">
        <f>EGFV4!F363</f>
        <v>0</v>
      </c>
      <c r="N352" s="240">
        <f>EGFV4!G363</f>
        <v>0</v>
      </c>
      <c r="O352" s="240">
        <f>EGFV4!H363</f>
        <v>0</v>
      </c>
      <c r="P352" s="240">
        <f>EGFV4!I363</f>
        <v>0</v>
      </c>
      <c r="Q352" s="240">
        <f>EGFV4!J363</f>
        <v>0</v>
      </c>
      <c r="R352" s="242">
        <f>EGFV4!K363</f>
        <v>0</v>
      </c>
      <c r="S352" s="242">
        <f>EGFV4!L363</f>
        <v>0</v>
      </c>
      <c r="T352" s="243">
        <f t="shared" si="159"/>
        <v>0</v>
      </c>
      <c r="U352" s="244"/>
      <c r="V352" s="240">
        <f>EGFV4!O363</f>
        <v>0</v>
      </c>
      <c r="W352" s="242">
        <f>EGFV4!P363</f>
        <v>0</v>
      </c>
      <c r="X352" s="243">
        <f t="shared" si="156"/>
        <v>0</v>
      </c>
      <c r="Y352" s="245">
        <f t="shared" si="157"/>
        <v>0</v>
      </c>
      <c r="Z352" s="239">
        <f>EGFV4!S363</f>
        <v>0</v>
      </c>
      <c r="AA352" s="44"/>
      <c r="AB352" s="240">
        <f t="shared" si="160"/>
        <v>0</v>
      </c>
      <c r="AC352" s="242">
        <f t="shared" si="160"/>
        <v>0</v>
      </c>
      <c r="AD352" s="243">
        <f t="shared" si="161"/>
        <v>0</v>
      </c>
      <c r="AE352" s="243">
        <f t="shared" si="162"/>
        <v>0</v>
      </c>
      <c r="AF352" s="245">
        <f>SUM(AE352)-(AE352*'Reduction%'!$B$2)</f>
        <v>0</v>
      </c>
      <c r="AG352" s="245"/>
      <c r="AH352" s="84"/>
      <c r="AI352" s="246"/>
      <c r="AJ352" s="247">
        <f>'EGFV2 1'!AJ363</f>
        <v>0</v>
      </c>
      <c r="AK352" s="248">
        <f>'EGFV2 1'!AK363</f>
        <v>0</v>
      </c>
      <c r="AL352" s="240">
        <f>'EGFV2 1'!AL363</f>
        <v>0</v>
      </c>
      <c r="AM352" s="242">
        <f>'EGFV2 1'!AM363</f>
        <v>0</v>
      </c>
      <c r="AN352" s="243">
        <f t="shared" si="179"/>
        <v>0</v>
      </c>
      <c r="AO352" s="249">
        <f>'EGFV2 1'!AO363</f>
        <v>0</v>
      </c>
      <c r="AP352" s="247">
        <f>'EGFV2 2'!AP363</f>
        <v>0</v>
      </c>
      <c r="AQ352" s="248">
        <f>'EGFV2 2'!AQ363</f>
        <v>0</v>
      </c>
      <c r="AR352" s="239">
        <f>'EGFV2 2'!AR363</f>
        <v>0</v>
      </c>
      <c r="AS352" s="242">
        <f>'EGFV2 2'!AS363</f>
        <v>0</v>
      </c>
      <c r="AT352" s="245">
        <f t="shared" si="163"/>
        <v>0</v>
      </c>
      <c r="AU352" s="158">
        <f>'EGFV2 2'!AU363</f>
        <v>0</v>
      </c>
      <c r="AV352" s="247">
        <f>'EGFV2 3'!AV363</f>
        <v>0</v>
      </c>
      <c r="AW352" s="248">
        <f>'EGFV2 3'!AW363</f>
        <v>0</v>
      </c>
      <c r="AX352" s="239">
        <f>'EGFV2 3'!AX363</f>
        <v>0</v>
      </c>
      <c r="AY352" s="242">
        <f>'EGFV2 3'!AY363</f>
        <v>0</v>
      </c>
      <c r="AZ352" s="245">
        <f t="shared" si="175"/>
        <v>0</v>
      </c>
      <c r="BA352" s="158">
        <f>'EGFV2 3'!BA363</f>
        <v>0</v>
      </c>
      <c r="BB352" s="247">
        <f>'EGFV2 4'!BB363</f>
        <v>0</v>
      </c>
      <c r="BC352" s="248">
        <f>'EGFV2 4'!BC363</f>
        <v>0</v>
      </c>
      <c r="BD352" s="239">
        <f>'EGFV2 4'!BD363</f>
        <v>0</v>
      </c>
      <c r="BE352" s="250">
        <f>'EGFV2 4'!BE363</f>
        <v>0</v>
      </c>
      <c r="BF352" s="250">
        <f>'EGFV2 4'!BF363</f>
        <v>0</v>
      </c>
      <c r="BG352" s="158">
        <f>'EGFV2 4'!BG363</f>
        <v>0</v>
      </c>
      <c r="BH352" s="240">
        <f t="shared" si="176"/>
        <v>0</v>
      </c>
      <c r="BI352" s="242">
        <f t="shared" si="177"/>
        <v>0</v>
      </c>
      <c r="BJ352" s="245">
        <f t="shared" si="178"/>
        <v>0</v>
      </c>
      <c r="BK352" s="243">
        <f t="shared" si="164"/>
        <v>0</v>
      </c>
      <c r="BS352" s="240">
        <f t="shared" si="165"/>
        <v>0</v>
      </c>
      <c r="BT352" s="242">
        <f t="shared" si="166"/>
        <v>0</v>
      </c>
      <c r="BU352" s="245">
        <f t="shared" si="167"/>
        <v>0</v>
      </c>
      <c r="BV352" s="243">
        <f t="shared" si="168"/>
        <v>0</v>
      </c>
      <c r="CD352" s="240">
        <f t="shared" si="169"/>
        <v>0</v>
      </c>
      <c r="CE352" s="242">
        <f t="shared" si="169"/>
        <v>0</v>
      </c>
      <c r="CF352" s="245">
        <f t="shared" si="170"/>
        <v>0</v>
      </c>
      <c r="CG352" s="243">
        <f t="shared" si="171"/>
        <v>0</v>
      </c>
      <c r="CO352" s="240">
        <f t="shared" si="172"/>
        <v>0</v>
      </c>
      <c r="CP352" s="242">
        <f t="shared" si="172"/>
        <v>0</v>
      </c>
      <c r="CQ352" s="245">
        <f t="shared" si="173"/>
        <v>0</v>
      </c>
      <c r="CR352" s="243">
        <f t="shared" si="174"/>
        <v>0</v>
      </c>
      <c r="CZ352" s="158">
        <f t="shared" si="181"/>
        <v>0</v>
      </c>
      <c r="DA352" s="245">
        <f t="shared" si="180"/>
        <v>0</v>
      </c>
    </row>
    <row r="353" spans="1:105" s="158" customFormat="1" x14ac:dyDescent="0.3">
      <c r="A353" s="251">
        <f t="shared" si="182"/>
        <v>0</v>
      </c>
      <c r="B353" s="158">
        <f t="shared" si="182"/>
        <v>0</v>
      </c>
      <c r="C353" s="158">
        <f t="shared" si="182"/>
        <v>0</v>
      </c>
      <c r="D353" s="158">
        <f t="shared" si="182"/>
        <v>2026</v>
      </c>
      <c r="E353" s="158" t="str">
        <f t="shared" si="182"/>
        <v xml:space="preserve"> </v>
      </c>
      <c r="F353" s="252">
        <f t="shared" si="182"/>
        <v>0</v>
      </c>
      <c r="G353" s="253">
        <f t="shared" si="182"/>
        <v>0</v>
      </c>
      <c r="H353" s="240">
        <f>EGFV4!A364</f>
        <v>0</v>
      </c>
      <c r="I353" s="240">
        <f>EGFV4!B364</f>
        <v>0</v>
      </c>
      <c r="J353" s="240">
        <f>EGFV4!C364</f>
        <v>0</v>
      </c>
      <c r="K353" s="240">
        <f>EGFV4!D364</f>
        <v>0</v>
      </c>
      <c r="L353" s="240">
        <f>EGFV4!E364</f>
        <v>0</v>
      </c>
      <c r="M353" s="240">
        <f>EGFV4!F364</f>
        <v>0</v>
      </c>
      <c r="N353" s="240">
        <f>EGFV4!G364</f>
        <v>0</v>
      </c>
      <c r="O353" s="240">
        <f>EGFV4!H364</f>
        <v>0</v>
      </c>
      <c r="P353" s="240">
        <f>EGFV4!I364</f>
        <v>0</v>
      </c>
      <c r="Q353" s="240">
        <f>EGFV4!J364</f>
        <v>0</v>
      </c>
      <c r="R353" s="242">
        <f>EGFV4!K364</f>
        <v>0</v>
      </c>
      <c r="S353" s="242">
        <f>EGFV4!L364</f>
        <v>0</v>
      </c>
      <c r="T353" s="243">
        <f t="shared" si="159"/>
        <v>0</v>
      </c>
      <c r="U353" s="244"/>
      <c r="V353" s="240">
        <f>EGFV4!O364</f>
        <v>0</v>
      </c>
      <c r="W353" s="242">
        <f>EGFV4!P364</f>
        <v>0</v>
      </c>
      <c r="X353" s="243">
        <f t="shared" si="156"/>
        <v>0</v>
      </c>
      <c r="Y353" s="245">
        <f t="shared" si="157"/>
        <v>0</v>
      </c>
      <c r="Z353" s="239">
        <f>EGFV4!S364</f>
        <v>0</v>
      </c>
      <c r="AA353" s="44"/>
      <c r="AB353" s="240">
        <f t="shared" si="160"/>
        <v>0</v>
      </c>
      <c r="AC353" s="242">
        <f t="shared" si="160"/>
        <v>0</v>
      </c>
      <c r="AD353" s="243">
        <f t="shared" si="161"/>
        <v>0</v>
      </c>
      <c r="AE353" s="243">
        <f t="shared" si="162"/>
        <v>0</v>
      </c>
      <c r="AF353" s="245">
        <f>SUM(AE353)-(AE353*'Reduction%'!$B$2)</f>
        <v>0</v>
      </c>
      <c r="AG353" s="245"/>
      <c r="AH353" s="84"/>
      <c r="AI353" s="246"/>
      <c r="AJ353" s="247">
        <f>'EGFV2 1'!AJ364</f>
        <v>0</v>
      </c>
      <c r="AK353" s="248">
        <f>'EGFV2 1'!AK364</f>
        <v>0</v>
      </c>
      <c r="AL353" s="240">
        <f>'EGFV2 1'!AL364</f>
        <v>0</v>
      </c>
      <c r="AM353" s="242">
        <f>'EGFV2 1'!AM364</f>
        <v>0</v>
      </c>
      <c r="AN353" s="243">
        <f t="shared" si="179"/>
        <v>0</v>
      </c>
      <c r="AO353" s="249">
        <f>'EGFV2 1'!AO364</f>
        <v>0</v>
      </c>
      <c r="AP353" s="247">
        <f>'EGFV2 2'!AP364</f>
        <v>0</v>
      </c>
      <c r="AQ353" s="248">
        <f>'EGFV2 2'!AQ364</f>
        <v>0</v>
      </c>
      <c r="AR353" s="239">
        <f>'EGFV2 2'!AR364</f>
        <v>0</v>
      </c>
      <c r="AS353" s="242">
        <f>'EGFV2 2'!AS364</f>
        <v>0</v>
      </c>
      <c r="AT353" s="245">
        <f t="shared" si="163"/>
        <v>0</v>
      </c>
      <c r="AU353" s="158">
        <f>'EGFV2 2'!AU364</f>
        <v>0</v>
      </c>
      <c r="AV353" s="247">
        <f>'EGFV2 3'!AV364</f>
        <v>0</v>
      </c>
      <c r="AW353" s="248">
        <f>'EGFV2 3'!AW364</f>
        <v>0</v>
      </c>
      <c r="AX353" s="239">
        <f>'EGFV2 3'!AX364</f>
        <v>0</v>
      </c>
      <c r="AY353" s="242">
        <f>'EGFV2 3'!AY364</f>
        <v>0</v>
      </c>
      <c r="AZ353" s="245">
        <f t="shared" si="175"/>
        <v>0</v>
      </c>
      <c r="BA353" s="158">
        <f>'EGFV2 3'!BA364</f>
        <v>0</v>
      </c>
      <c r="BB353" s="247">
        <f>'EGFV2 4'!BB364</f>
        <v>0</v>
      </c>
      <c r="BC353" s="248">
        <f>'EGFV2 4'!BC364</f>
        <v>0</v>
      </c>
      <c r="BD353" s="239">
        <f>'EGFV2 4'!BD364</f>
        <v>0</v>
      </c>
      <c r="BE353" s="250">
        <f>'EGFV2 4'!BE364</f>
        <v>0</v>
      </c>
      <c r="BF353" s="250">
        <f>'EGFV2 4'!BF364</f>
        <v>0</v>
      </c>
      <c r="BG353" s="158">
        <f>'EGFV2 4'!BG364</f>
        <v>0</v>
      </c>
      <c r="BH353" s="240">
        <f t="shared" si="176"/>
        <v>0</v>
      </c>
      <c r="BI353" s="242">
        <f t="shared" si="177"/>
        <v>0</v>
      </c>
      <c r="BJ353" s="245">
        <f t="shared" si="178"/>
        <v>0</v>
      </c>
      <c r="BK353" s="243">
        <f t="shared" si="164"/>
        <v>0</v>
      </c>
      <c r="BS353" s="240">
        <f t="shared" si="165"/>
        <v>0</v>
      </c>
      <c r="BT353" s="242">
        <f t="shared" si="166"/>
        <v>0</v>
      </c>
      <c r="BU353" s="245">
        <f t="shared" si="167"/>
        <v>0</v>
      </c>
      <c r="BV353" s="243">
        <f t="shared" si="168"/>
        <v>0</v>
      </c>
      <c r="CD353" s="240">
        <f t="shared" si="169"/>
        <v>0</v>
      </c>
      <c r="CE353" s="242">
        <f t="shared" si="169"/>
        <v>0</v>
      </c>
      <c r="CF353" s="245">
        <f t="shared" si="170"/>
        <v>0</v>
      </c>
      <c r="CG353" s="243">
        <f t="shared" si="171"/>
        <v>0</v>
      </c>
      <c r="CO353" s="240">
        <f t="shared" si="172"/>
        <v>0</v>
      </c>
      <c r="CP353" s="242">
        <f t="shared" si="172"/>
        <v>0</v>
      </c>
      <c r="CQ353" s="245">
        <f t="shared" si="173"/>
        <v>0</v>
      </c>
      <c r="CR353" s="243">
        <f t="shared" si="174"/>
        <v>0</v>
      </c>
      <c r="CZ353" s="158">
        <f t="shared" si="181"/>
        <v>0</v>
      </c>
      <c r="DA353" s="245">
        <f t="shared" si="180"/>
        <v>0</v>
      </c>
    </row>
    <row r="354" spans="1:105" s="158" customFormat="1" x14ac:dyDescent="0.3">
      <c r="A354" s="251">
        <f t="shared" si="182"/>
        <v>0</v>
      </c>
      <c r="B354" s="158">
        <f t="shared" si="182"/>
        <v>0</v>
      </c>
      <c r="C354" s="158">
        <f t="shared" si="182"/>
        <v>0</v>
      </c>
      <c r="D354" s="158">
        <f t="shared" si="182"/>
        <v>2026</v>
      </c>
      <c r="E354" s="158" t="str">
        <f t="shared" si="182"/>
        <v xml:space="preserve"> </v>
      </c>
      <c r="F354" s="252">
        <f t="shared" si="182"/>
        <v>0</v>
      </c>
      <c r="G354" s="253">
        <f t="shared" si="182"/>
        <v>0</v>
      </c>
      <c r="H354" s="240">
        <f>EGFV4!A365</f>
        <v>0</v>
      </c>
      <c r="I354" s="240">
        <f>EGFV4!B365</f>
        <v>0</v>
      </c>
      <c r="J354" s="240">
        <f>EGFV4!C365</f>
        <v>0</v>
      </c>
      <c r="K354" s="240">
        <f>EGFV4!D365</f>
        <v>0</v>
      </c>
      <c r="L354" s="240">
        <f>EGFV4!E365</f>
        <v>0</v>
      </c>
      <c r="M354" s="240">
        <f>EGFV4!F365</f>
        <v>0</v>
      </c>
      <c r="N354" s="240">
        <f>EGFV4!G365</f>
        <v>0</v>
      </c>
      <c r="O354" s="240">
        <f>EGFV4!H365</f>
        <v>0</v>
      </c>
      <c r="P354" s="240">
        <f>EGFV4!I365</f>
        <v>0</v>
      </c>
      <c r="Q354" s="240">
        <f>EGFV4!J365</f>
        <v>0</v>
      </c>
      <c r="R354" s="242">
        <f>EGFV4!K365</f>
        <v>0</v>
      </c>
      <c r="S354" s="242">
        <f>EGFV4!L365</f>
        <v>0</v>
      </c>
      <c r="T354" s="243">
        <f t="shared" si="159"/>
        <v>0</v>
      </c>
      <c r="U354" s="244"/>
      <c r="V354" s="240">
        <f>EGFV4!O365</f>
        <v>0</v>
      </c>
      <c r="W354" s="242">
        <f>EGFV4!P365</f>
        <v>0</v>
      </c>
      <c r="X354" s="243">
        <f t="shared" si="156"/>
        <v>0</v>
      </c>
      <c r="Y354" s="245">
        <f t="shared" si="157"/>
        <v>0</v>
      </c>
      <c r="Z354" s="239">
        <f>EGFV4!S365</f>
        <v>0</v>
      </c>
      <c r="AA354" s="44"/>
      <c r="AB354" s="240">
        <f t="shared" si="160"/>
        <v>0</v>
      </c>
      <c r="AC354" s="242">
        <f t="shared" si="160"/>
        <v>0</v>
      </c>
      <c r="AD354" s="243">
        <f t="shared" si="161"/>
        <v>0</v>
      </c>
      <c r="AE354" s="243">
        <f t="shared" si="162"/>
        <v>0</v>
      </c>
      <c r="AF354" s="245">
        <f>SUM(AE354)-(AE354*'Reduction%'!$B$2)</f>
        <v>0</v>
      </c>
      <c r="AG354" s="245"/>
      <c r="AH354" s="84"/>
      <c r="AI354" s="246"/>
      <c r="AJ354" s="247">
        <f>'EGFV2 1'!AJ365</f>
        <v>0</v>
      </c>
      <c r="AK354" s="248">
        <f>'EGFV2 1'!AK365</f>
        <v>0</v>
      </c>
      <c r="AL354" s="240">
        <f>'EGFV2 1'!AL365</f>
        <v>0</v>
      </c>
      <c r="AM354" s="242">
        <f>'EGFV2 1'!AM365</f>
        <v>0</v>
      </c>
      <c r="AN354" s="243">
        <f t="shared" si="179"/>
        <v>0</v>
      </c>
      <c r="AO354" s="249">
        <f>'EGFV2 1'!AO365</f>
        <v>0</v>
      </c>
      <c r="AP354" s="247">
        <f>'EGFV2 2'!AP365</f>
        <v>0</v>
      </c>
      <c r="AQ354" s="248">
        <f>'EGFV2 2'!AQ365</f>
        <v>0</v>
      </c>
      <c r="AR354" s="239">
        <f>'EGFV2 2'!AR365</f>
        <v>0</v>
      </c>
      <c r="AS354" s="242">
        <f>'EGFV2 2'!AS365</f>
        <v>0</v>
      </c>
      <c r="AT354" s="245">
        <f t="shared" si="163"/>
        <v>0</v>
      </c>
      <c r="AU354" s="158">
        <f>'EGFV2 2'!AU365</f>
        <v>0</v>
      </c>
      <c r="AV354" s="247">
        <f>'EGFV2 3'!AV365</f>
        <v>0</v>
      </c>
      <c r="AW354" s="248">
        <f>'EGFV2 3'!AW365</f>
        <v>0</v>
      </c>
      <c r="AX354" s="239">
        <f>'EGFV2 3'!AX365</f>
        <v>0</v>
      </c>
      <c r="AY354" s="242">
        <f>'EGFV2 3'!AY365</f>
        <v>0</v>
      </c>
      <c r="AZ354" s="245">
        <f t="shared" si="175"/>
        <v>0</v>
      </c>
      <c r="BA354" s="158">
        <f>'EGFV2 3'!BA365</f>
        <v>0</v>
      </c>
      <c r="BB354" s="247">
        <f>'EGFV2 4'!BB365</f>
        <v>0</v>
      </c>
      <c r="BC354" s="248">
        <f>'EGFV2 4'!BC365</f>
        <v>0</v>
      </c>
      <c r="BD354" s="239">
        <f>'EGFV2 4'!BD365</f>
        <v>0</v>
      </c>
      <c r="BE354" s="250">
        <f>'EGFV2 4'!BE365</f>
        <v>0</v>
      </c>
      <c r="BF354" s="250">
        <f>'EGFV2 4'!BF365</f>
        <v>0</v>
      </c>
      <c r="BG354" s="158">
        <f>'EGFV2 4'!BG365</f>
        <v>0</v>
      </c>
      <c r="BH354" s="240">
        <f t="shared" si="176"/>
        <v>0</v>
      </c>
      <c r="BI354" s="242">
        <f t="shared" si="177"/>
        <v>0</v>
      </c>
      <c r="BJ354" s="245">
        <f t="shared" si="178"/>
        <v>0</v>
      </c>
      <c r="BK354" s="243">
        <f t="shared" si="164"/>
        <v>0</v>
      </c>
      <c r="BS354" s="240">
        <f t="shared" si="165"/>
        <v>0</v>
      </c>
      <c r="BT354" s="242">
        <f t="shared" si="166"/>
        <v>0</v>
      </c>
      <c r="BU354" s="245">
        <f t="shared" si="167"/>
        <v>0</v>
      </c>
      <c r="BV354" s="243">
        <f t="shared" si="168"/>
        <v>0</v>
      </c>
      <c r="CD354" s="240">
        <f t="shared" si="169"/>
        <v>0</v>
      </c>
      <c r="CE354" s="242">
        <f t="shared" si="169"/>
        <v>0</v>
      </c>
      <c r="CF354" s="245">
        <f t="shared" si="170"/>
        <v>0</v>
      </c>
      <c r="CG354" s="243">
        <f t="shared" si="171"/>
        <v>0</v>
      </c>
      <c r="CO354" s="240">
        <f t="shared" si="172"/>
        <v>0</v>
      </c>
      <c r="CP354" s="242">
        <f t="shared" si="172"/>
        <v>0</v>
      </c>
      <c r="CQ354" s="245">
        <f t="shared" si="173"/>
        <v>0</v>
      </c>
      <c r="CR354" s="243">
        <f t="shared" si="174"/>
        <v>0</v>
      </c>
      <c r="CZ354" s="158">
        <f t="shared" si="181"/>
        <v>0</v>
      </c>
      <c r="DA354" s="245">
        <f t="shared" si="180"/>
        <v>0</v>
      </c>
    </row>
    <row r="355" spans="1:105" s="158" customFormat="1" x14ac:dyDescent="0.3">
      <c r="A355" s="251">
        <f t="shared" ref="A355:G370" si="183">A354</f>
        <v>0</v>
      </c>
      <c r="B355" s="158">
        <f t="shared" si="183"/>
        <v>0</v>
      </c>
      <c r="C355" s="158">
        <f t="shared" si="183"/>
        <v>0</v>
      </c>
      <c r="D355" s="158">
        <f t="shared" si="183"/>
        <v>2026</v>
      </c>
      <c r="E355" s="158" t="str">
        <f t="shared" si="183"/>
        <v xml:space="preserve"> </v>
      </c>
      <c r="F355" s="252">
        <f t="shared" si="183"/>
        <v>0</v>
      </c>
      <c r="G355" s="253">
        <f t="shared" si="183"/>
        <v>0</v>
      </c>
      <c r="H355" s="240">
        <f>EGFV4!A366</f>
        <v>0</v>
      </c>
      <c r="I355" s="240">
        <f>EGFV4!B366</f>
        <v>0</v>
      </c>
      <c r="J355" s="240">
        <f>EGFV4!C366</f>
        <v>0</v>
      </c>
      <c r="K355" s="240">
        <f>EGFV4!D366</f>
        <v>0</v>
      </c>
      <c r="L355" s="240">
        <f>EGFV4!E366</f>
        <v>0</v>
      </c>
      <c r="M355" s="240">
        <f>EGFV4!F366</f>
        <v>0</v>
      </c>
      <c r="N355" s="240">
        <f>EGFV4!G366</f>
        <v>0</v>
      </c>
      <c r="O355" s="240">
        <f>EGFV4!H366</f>
        <v>0</v>
      </c>
      <c r="P355" s="240">
        <f>EGFV4!I366</f>
        <v>0</v>
      </c>
      <c r="Q355" s="240">
        <f>EGFV4!J366</f>
        <v>0</v>
      </c>
      <c r="R355" s="242">
        <f>EGFV4!K366</f>
        <v>0</v>
      </c>
      <c r="S355" s="242">
        <f>EGFV4!L366</f>
        <v>0</v>
      </c>
      <c r="T355" s="243">
        <f t="shared" si="159"/>
        <v>0</v>
      </c>
      <c r="U355" s="244"/>
      <c r="V355" s="240">
        <f>EGFV4!O366</f>
        <v>0</v>
      </c>
      <c r="W355" s="242">
        <f>EGFV4!P366</f>
        <v>0</v>
      </c>
      <c r="X355" s="243">
        <f t="shared" si="156"/>
        <v>0</v>
      </c>
      <c r="Y355" s="245">
        <f t="shared" si="157"/>
        <v>0</v>
      </c>
      <c r="Z355" s="239">
        <f>EGFV4!S366</f>
        <v>0</v>
      </c>
      <c r="AA355" s="44"/>
      <c r="AB355" s="240">
        <f t="shared" si="160"/>
        <v>0</v>
      </c>
      <c r="AC355" s="242">
        <f t="shared" si="160"/>
        <v>0</v>
      </c>
      <c r="AD355" s="243">
        <f t="shared" si="161"/>
        <v>0</v>
      </c>
      <c r="AE355" s="243">
        <f t="shared" si="162"/>
        <v>0</v>
      </c>
      <c r="AF355" s="245">
        <f>SUM(AE355)-(AE355*'Reduction%'!$B$2)</f>
        <v>0</v>
      </c>
      <c r="AG355" s="245"/>
      <c r="AH355" s="84"/>
      <c r="AI355" s="246"/>
      <c r="AJ355" s="247">
        <f>'EGFV2 1'!AJ366</f>
        <v>0</v>
      </c>
      <c r="AK355" s="248">
        <f>'EGFV2 1'!AK366</f>
        <v>0</v>
      </c>
      <c r="AL355" s="240">
        <f>'EGFV2 1'!AL366</f>
        <v>0</v>
      </c>
      <c r="AM355" s="242">
        <f>'EGFV2 1'!AM366</f>
        <v>0</v>
      </c>
      <c r="AN355" s="243">
        <f t="shared" si="179"/>
        <v>0</v>
      </c>
      <c r="AO355" s="249">
        <f>'EGFV2 1'!AO366</f>
        <v>0</v>
      </c>
      <c r="AP355" s="247">
        <f>'EGFV2 2'!AP366</f>
        <v>0</v>
      </c>
      <c r="AQ355" s="248">
        <f>'EGFV2 2'!AQ366</f>
        <v>0</v>
      </c>
      <c r="AR355" s="239">
        <f>'EGFV2 2'!AR366</f>
        <v>0</v>
      </c>
      <c r="AS355" s="242">
        <f>'EGFV2 2'!AS366</f>
        <v>0</v>
      </c>
      <c r="AT355" s="245">
        <f t="shared" si="163"/>
        <v>0</v>
      </c>
      <c r="AU355" s="158">
        <f>'EGFV2 2'!AU366</f>
        <v>0</v>
      </c>
      <c r="AV355" s="247">
        <f>'EGFV2 3'!AV366</f>
        <v>0</v>
      </c>
      <c r="AW355" s="248">
        <f>'EGFV2 3'!AW366</f>
        <v>0</v>
      </c>
      <c r="AX355" s="239">
        <f>'EGFV2 3'!AX366</f>
        <v>0</v>
      </c>
      <c r="AY355" s="242">
        <f>'EGFV2 3'!AY366</f>
        <v>0</v>
      </c>
      <c r="AZ355" s="245">
        <f t="shared" si="175"/>
        <v>0</v>
      </c>
      <c r="BA355" s="158">
        <f>'EGFV2 3'!BA366</f>
        <v>0</v>
      </c>
      <c r="BB355" s="247">
        <f>'EGFV2 4'!BB366</f>
        <v>0</v>
      </c>
      <c r="BC355" s="248">
        <f>'EGFV2 4'!BC366</f>
        <v>0</v>
      </c>
      <c r="BD355" s="239">
        <f>'EGFV2 4'!BD366</f>
        <v>0</v>
      </c>
      <c r="BE355" s="250">
        <f>'EGFV2 4'!BE366</f>
        <v>0</v>
      </c>
      <c r="BF355" s="250">
        <f>'EGFV2 4'!BF366</f>
        <v>0</v>
      </c>
      <c r="BG355" s="158">
        <f>'EGFV2 4'!BG366</f>
        <v>0</v>
      </c>
      <c r="BH355" s="240">
        <f t="shared" si="176"/>
        <v>0</v>
      </c>
      <c r="BI355" s="242">
        <f t="shared" si="177"/>
        <v>0</v>
      </c>
      <c r="BJ355" s="245">
        <f t="shared" si="178"/>
        <v>0</v>
      </c>
      <c r="BK355" s="243">
        <f t="shared" si="164"/>
        <v>0</v>
      </c>
      <c r="BS355" s="240">
        <f t="shared" si="165"/>
        <v>0</v>
      </c>
      <c r="BT355" s="242">
        <f t="shared" si="166"/>
        <v>0</v>
      </c>
      <c r="BU355" s="245">
        <f t="shared" si="167"/>
        <v>0</v>
      </c>
      <c r="BV355" s="243">
        <f t="shared" si="168"/>
        <v>0</v>
      </c>
      <c r="CD355" s="240">
        <f t="shared" si="169"/>
        <v>0</v>
      </c>
      <c r="CE355" s="242">
        <f t="shared" si="169"/>
        <v>0</v>
      </c>
      <c r="CF355" s="245">
        <f t="shared" si="170"/>
        <v>0</v>
      </c>
      <c r="CG355" s="243">
        <f t="shared" si="171"/>
        <v>0</v>
      </c>
      <c r="CO355" s="240">
        <f t="shared" si="172"/>
        <v>0</v>
      </c>
      <c r="CP355" s="242">
        <f t="shared" si="172"/>
        <v>0</v>
      </c>
      <c r="CQ355" s="245">
        <f t="shared" si="173"/>
        <v>0</v>
      </c>
      <c r="CR355" s="243">
        <f t="shared" si="174"/>
        <v>0</v>
      </c>
      <c r="CZ355" s="158">
        <f t="shared" si="181"/>
        <v>0</v>
      </c>
      <c r="DA355" s="245">
        <f t="shared" si="180"/>
        <v>0</v>
      </c>
    </row>
    <row r="356" spans="1:105" s="158" customFormat="1" x14ac:dyDescent="0.3">
      <c r="A356" s="251">
        <f t="shared" si="183"/>
        <v>0</v>
      </c>
      <c r="B356" s="158">
        <f t="shared" si="183"/>
        <v>0</v>
      </c>
      <c r="C356" s="158">
        <f t="shared" si="183"/>
        <v>0</v>
      </c>
      <c r="D356" s="158">
        <f t="shared" si="183"/>
        <v>2026</v>
      </c>
      <c r="E356" s="158" t="str">
        <f t="shared" si="183"/>
        <v xml:space="preserve"> </v>
      </c>
      <c r="F356" s="252">
        <f t="shared" si="183"/>
        <v>0</v>
      </c>
      <c r="G356" s="253">
        <f t="shared" si="183"/>
        <v>0</v>
      </c>
      <c r="H356" s="240">
        <f>EGFV4!A367</f>
        <v>0</v>
      </c>
      <c r="I356" s="240">
        <f>EGFV4!B367</f>
        <v>0</v>
      </c>
      <c r="J356" s="240">
        <f>EGFV4!C367</f>
        <v>0</v>
      </c>
      <c r="K356" s="240">
        <f>EGFV4!D367</f>
        <v>0</v>
      </c>
      <c r="L356" s="240">
        <f>EGFV4!E367</f>
        <v>0</v>
      </c>
      <c r="M356" s="240">
        <f>EGFV4!F367</f>
        <v>0</v>
      </c>
      <c r="N356" s="240">
        <f>EGFV4!G367</f>
        <v>0</v>
      </c>
      <c r="O356" s="240">
        <f>EGFV4!H367</f>
        <v>0</v>
      </c>
      <c r="P356" s="240">
        <f>EGFV4!I367</f>
        <v>0</v>
      </c>
      <c r="Q356" s="240">
        <f>EGFV4!J367</f>
        <v>0</v>
      </c>
      <c r="R356" s="242">
        <f>EGFV4!K367</f>
        <v>0</v>
      </c>
      <c r="S356" s="242">
        <f>EGFV4!L367</f>
        <v>0</v>
      </c>
      <c r="T356" s="243">
        <f t="shared" si="159"/>
        <v>0</v>
      </c>
      <c r="U356" s="244"/>
      <c r="V356" s="240">
        <f>EGFV4!O367</f>
        <v>0</v>
      </c>
      <c r="W356" s="242">
        <f>EGFV4!P367</f>
        <v>0</v>
      </c>
      <c r="X356" s="243">
        <f t="shared" si="156"/>
        <v>0</v>
      </c>
      <c r="Y356" s="245">
        <f t="shared" si="157"/>
        <v>0</v>
      </c>
      <c r="Z356" s="239">
        <f>EGFV4!S367</f>
        <v>0</v>
      </c>
      <c r="AA356" s="44"/>
      <c r="AB356" s="240">
        <f t="shared" si="160"/>
        <v>0</v>
      </c>
      <c r="AC356" s="242">
        <f t="shared" si="160"/>
        <v>0</v>
      </c>
      <c r="AD356" s="243">
        <f t="shared" si="161"/>
        <v>0</v>
      </c>
      <c r="AE356" s="243">
        <f t="shared" si="162"/>
        <v>0</v>
      </c>
      <c r="AF356" s="245">
        <f>SUM(AE356)-(AE356*'Reduction%'!$B$2)</f>
        <v>0</v>
      </c>
      <c r="AG356" s="245"/>
      <c r="AH356" s="84"/>
      <c r="AI356" s="246"/>
      <c r="AJ356" s="247">
        <f>'EGFV2 1'!AJ367</f>
        <v>0</v>
      </c>
      <c r="AK356" s="248">
        <f>'EGFV2 1'!AK367</f>
        <v>0</v>
      </c>
      <c r="AL356" s="240">
        <f>'EGFV2 1'!AL367</f>
        <v>0</v>
      </c>
      <c r="AM356" s="242">
        <f>'EGFV2 1'!AM367</f>
        <v>0</v>
      </c>
      <c r="AN356" s="243">
        <f t="shared" si="179"/>
        <v>0</v>
      </c>
      <c r="AO356" s="249">
        <f>'EGFV2 1'!AO367</f>
        <v>0</v>
      </c>
      <c r="AP356" s="247">
        <f>'EGFV2 2'!AP367</f>
        <v>0</v>
      </c>
      <c r="AQ356" s="248">
        <f>'EGFV2 2'!AQ367</f>
        <v>0</v>
      </c>
      <c r="AR356" s="239">
        <f>'EGFV2 2'!AR367</f>
        <v>0</v>
      </c>
      <c r="AS356" s="242">
        <f>'EGFV2 2'!AS367</f>
        <v>0</v>
      </c>
      <c r="AT356" s="245">
        <f t="shared" si="163"/>
        <v>0</v>
      </c>
      <c r="AU356" s="158">
        <f>'EGFV2 2'!AU367</f>
        <v>0</v>
      </c>
      <c r="AV356" s="247">
        <f>'EGFV2 3'!AV367</f>
        <v>0</v>
      </c>
      <c r="AW356" s="248">
        <f>'EGFV2 3'!AW367</f>
        <v>0</v>
      </c>
      <c r="AX356" s="239">
        <f>'EGFV2 3'!AX367</f>
        <v>0</v>
      </c>
      <c r="AY356" s="242">
        <f>'EGFV2 3'!AY367</f>
        <v>0</v>
      </c>
      <c r="AZ356" s="245">
        <f t="shared" si="175"/>
        <v>0</v>
      </c>
      <c r="BA356" s="158">
        <f>'EGFV2 3'!BA367</f>
        <v>0</v>
      </c>
      <c r="BB356" s="247">
        <f>'EGFV2 4'!BB367</f>
        <v>0</v>
      </c>
      <c r="BC356" s="248">
        <f>'EGFV2 4'!BC367</f>
        <v>0</v>
      </c>
      <c r="BD356" s="239">
        <f>'EGFV2 4'!BD367</f>
        <v>0</v>
      </c>
      <c r="BE356" s="250">
        <f>'EGFV2 4'!BE367</f>
        <v>0</v>
      </c>
      <c r="BF356" s="250">
        <f>'EGFV2 4'!BF367</f>
        <v>0</v>
      </c>
      <c r="BG356" s="158">
        <f>'EGFV2 4'!BG367</f>
        <v>0</v>
      </c>
      <c r="BH356" s="240">
        <f t="shared" si="176"/>
        <v>0</v>
      </c>
      <c r="BI356" s="242">
        <f t="shared" si="177"/>
        <v>0</v>
      </c>
      <c r="BJ356" s="245">
        <f t="shared" si="178"/>
        <v>0</v>
      </c>
      <c r="BK356" s="243">
        <f t="shared" si="164"/>
        <v>0</v>
      </c>
      <c r="BS356" s="240">
        <f t="shared" si="165"/>
        <v>0</v>
      </c>
      <c r="BT356" s="242">
        <f t="shared" si="166"/>
        <v>0</v>
      </c>
      <c r="BU356" s="245">
        <f t="shared" si="167"/>
        <v>0</v>
      </c>
      <c r="BV356" s="243">
        <f t="shared" si="168"/>
        <v>0</v>
      </c>
      <c r="CD356" s="240">
        <f t="shared" si="169"/>
        <v>0</v>
      </c>
      <c r="CE356" s="242">
        <f t="shared" si="169"/>
        <v>0</v>
      </c>
      <c r="CF356" s="245">
        <f t="shared" si="170"/>
        <v>0</v>
      </c>
      <c r="CG356" s="243">
        <f t="shared" si="171"/>
        <v>0</v>
      </c>
      <c r="CO356" s="240">
        <f t="shared" si="172"/>
        <v>0</v>
      </c>
      <c r="CP356" s="242">
        <f t="shared" si="172"/>
        <v>0</v>
      </c>
      <c r="CQ356" s="245">
        <f t="shared" si="173"/>
        <v>0</v>
      </c>
      <c r="CR356" s="243">
        <f t="shared" si="174"/>
        <v>0</v>
      </c>
      <c r="CZ356" s="158">
        <f t="shared" si="181"/>
        <v>0</v>
      </c>
      <c r="DA356" s="245">
        <f t="shared" si="180"/>
        <v>0</v>
      </c>
    </row>
    <row r="357" spans="1:105" s="158" customFormat="1" x14ac:dyDescent="0.3">
      <c r="A357" s="251">
        <f t="shared" si="183"/>
        <v>0</v>
      </c>
      <c r="B357" s="158">
        <f t="shared" si="183"/>
        <v>0</v>
      </c>
      <c r="C357" s="158">
        <f t="shared" si="183"/>
        <v>0</v>
      </c>
      <c r="D357" s="158">
        <f t="shared" si="183"/>
        <v>2026</v>
      </c>
      <c r="E357" s="158" t="str">
        <f t="shared" si="183"/>
        <v xml:space="preserve"> </v>
      </c>
      <c r="F357" s="252">
        <f t="shared" si="183"/>
        <v>0</v>
      </c>
      <c r="G357" s="253">
        <f t="shared" si="183"/>
        <v>0</v>
      </c>
      <c r="H357" s="240">
        <f>EGFV4!A368</f>
        <v>0</v>
      </c>
      <c r="I357" s="240">
        <f>EGFV4!B368</f>
        <v>0</v>
      </c>
      <c r="J357" s="240">
        <f>EGFV4!C368</f>
        <v>0</v>
      </c>
      <c r="K357" s="240">
        <f>EGFV4!D368</f>
        <v>0</v>
      </c>
      <c r="L357" s="240">
        <f>EGFV4!E368</f>
        <v>0</v>
      </c>
      <c r="M357" s="240">
        <f>EGFV4!F368</f>
        <v>0</v>
      </c>
      <c r="N357" s="240">
        <f>EGFV4!G368</f>
        <v>0</v>
      </c>
      <c r="O357" s="240">
        <f>EGFV4!H368</f>
        <v>0</v>
      </c>
      <c r="P357" s="240">
        <f>EGFV4!I368</f>
        <v>0</v>
      </c>
      <c r="Q357" s="240">
        <f>EGFV4!J368</f>
        <v>0</v>
      </c>
      <c r="R357" s="242">
        <f>EGFV4!K368</f>
        <v>0</v>
      </c>
      <c r="S357" s="242">
        <f>EGFV4!L368</f>
        <v>0</v>
      </c>
      <c r="T357" s="243">
        <f t="shared" si="159"/>
        <v>0</v>
      </c>
      <c r="U357" s="244"/>
      <c r="V357" s="240">
        <f>EGFV4!O368</f>
        <v>0</v>
      </c>
      <c r="W357" s="242">
        <f>EGFV4!P368</f>
        <v>0</v>
      </c>
      <c r="X357" s="243">
        <f t="shared" si="156"/>
        <v>0</v>
      </c>
      <c r="Y357" s="245">
        <f t="shared" si="157"/>
        <v>0</v>
      </c>
      <c r="Z357" s="239">
        <f>EGFV4!S368</f>
        <v>0</v>
      </c>
      <c r="AA357" s="44"/>
      <c r="AB357" s="240">
        <f t="shared" si="160"/>
        <v>0</v>
      </c>
      <c r="AC357" s="242">
        <f t="shared" si="160"/>
        <v>0</v>
      </c>
      <c r="AD357" s="243">
        <f t="shared" si="161"/>
        <v>0</v>
      </c>
      <c r="AE357" s="243">
        <f t="shared" si="162"/>
        <v>0</v>
      </c>
      <c r="AF357" s="245">
        <f>SUM(AE357)-(AE357*'Reduction%'!$B$2)</f>
        <v>0</v>
      </c>
      <c r="AG357" s="245"/>
      <c r="AH357" s="84"/>
      <c r="AI357" s="246"/>
      <c r="AJ357" s="247">
        <f>'EGFV2 1'!AJ368</f>
        <v>0</v>
      </c>
      <c r="AK357" s="248">
        <f>'EGFV2 1'!AK368</f>
        <v>0</v>
      </c>
      <c r="AL357" s="240">
        <f>'EGFV2 1'!AL368</f>
        <v>0</v>
      </c>
      <c r="AM357" s="242">
        <f>'EGFV2 1'!AM368</f>
        <v>0</v>
      </c>
      <c r="AN357" s="243">
        <f t="shared" si="179"/>
        <v>0</v>
      </c>
      <c r="AO357" s="249">
        <f>'EGFV2 1'!AO368</f>
        <v>0</v>
      </c>
      <c r="AP357" s="247">
        <f>'EGFV2 2'!AP368</f>
        <v>0</v>
      </c>
      <c r="AQ357" s="248">
        <f>'EGFV2 2'!AQ368</f>
        <v>0</v>
      </c>
      <c r="AR357" s="239">
        <f>'EGFV2 2'!AR368</f>
        <v>0</v>
      </c>
      <c r="AS357" s="242">
        <f>'EGFV2 2'!AS368</f>
        <v>0</v>
      </c>
      <c r="AT357" s="245">
        <f t="shared" si="163"/>
        <v>0</v>
      </c>
      <c r="AU357" s="158">
        <f>'EGFV2 2'!AU368</f>
        <v>0</v>
      </c>
      <c r="AV357" s="247">
        <f>'EGFV2 3'!AV368</f>
        <v>0</v>
      </c>
      <c r="AW357" s="248">
        <f>'EGFV2 3'!AW368</f>
        <v>0</v>
      </c>
      <c r="AX357" s="239">
        <f>'EGFV2 3'!AX368</f>
        <v>0</v>
      </c>
      <c r="AY357" s="242">
        <f>'EGFV2 3'!AY368</f>
        <v>0</v>
      </c>
      <c r="AZ357" s="245">
        <f t="shared" si="175"/>
        <v>0</v>
      </c>
      <c r="BA357" s="158">
        <f>'EGFV2 3'!BA368</f>
        <v>0</v>
      </c>
      <c r="BB357" s="247">
        <f>'EGFV2 4'!BB368</f>
        <v>0</v>
      </c>
      <c r="BC357" s="248">
        <f>'EGFV2 4'!BC368</f>
        <v>0</v>
      </c>
      <c r="BD357" s="239">
        <f>'EGFV2 4'!BD368</f>
        <v>0</v>
      </c>
      <c r="BE357" s="250">
        <f>'EGFV2 4'!BE368</f>
        <v>0</v>
      </c>
      <c r="BF357" s="250">
        <f>'EGFV2 4'!BF368</f>
        <v>0</v>
      </c>
      <c r="BG357" s="158">
        <f>'EGFV2 4'!BG368</f>
        <v>0</v>
      </c>
      <c r="BH357" s="240">
        <f t="shared" si="176"/>
        <v>0</v>
      </c>
      <c r="BI357" s="242">
        <f t="shared" si="177"/>
        <v>0</v>
      </c>
      <c r="BJ357" s="245">
        <f t="shared" si="178"/>
        <v>0</v>
      </c>
      <c r="BK357" s="243">
        <f t="shared" si="164"/>
        <v>0</v>
      </c>
      <c r="BS357" s="240">
        <f t="shared" si="165"/>
        <v>0</v>
      </c>
      <c r="BT357" s="242">
        <f t="shared" si="166"/>
        <v>0</v>
      </c>
      <c r="BU357" s="245">
        <f t="shared" si="167"/>
        <v>0</v>
      </c>
      <c r="BV357" s="243">
        <f t="shared" si="168"/>
        <v>0</v>
      </c>
      <c r="CD357" s="240">
        <f t="shared" si="169"/>
        <v>0</v>
      </c>
      <c r="CE357" s="242">
        <f t="shared" si="169"/>
        <v>0</v>
      </c>
      <c r="CF357" s="245">
        <f t="shared" si="170"/>
        <v>0</v>
      </c>
      <c r="CG357" s="243">
        <f t="shared" si="171"/>
        <v>0</v>
      </c>
      <c r="CO357" s="240">
        <f t="shared" si="172"/>
        <v>0</v>
      </c>
      <c r="CP357" s="242">
        <f t="shared" si="172"/>
        <v>0</v>
      </c>
      <c r="CQ357" s="245">
        <f t="shared" si="173"/>
        <v>0</v>
      </c>
      <c r="CR357" s="243">
        <f t="shared" si="174"/>
        <v>0</v>
      </c>
      <c r="CZ357" s="158">
        <f t="shared" si="181"/>
        <v>0</v>
      </c>
      <c r="DA357" s="245">
        <f t="shared" si="180"/>
        <v>0</v>
      </c>
    </row>
    <row r="358" spans="1:105" s="158" customFormat="1" x14ac:dyDescent="0.3">
      <c r="A358" s="251">
        <f t="shared" si="183"/>
        <v>0</v>
      </c>
      <c r="B358" s="158">
        <f t="shared" si="183"/>
        <v>0</v>
      </c>
      <c r="C358" s="158">
        <f t="shared" si="183"/>
        <v>0</v>
      </c>
      <c r="D358" s="158">
        <f t="shared" si="183"/>
        <v>2026</v>
      </c>
      <c r="E358" s="158" t="str">
        <f t="shared" si="183"/>
        <v xml:space="preserve"> </v>
      </c>
      <c r="F358" s="252">
        <f t="shared" si="183"/>
        <v>0</v>
      </c>
      <c r="G358" s="253">
        <f t="shared" si="183"/>
        <v>0</v>
      </c>
      <c r="H358" s="240">
        <f>EGFV4!A369</f>
        <v>0</v>
      </c>
      <c r="I358" s="240">
        <f>EGFV4!B369</f>
        <v>0</v>
      </c>
      <c r="J358" s="240">
        <f>EGFV4!C369</f>
        <v>0</v>
      </c>
      <c r="K358" s="240">
        <f>EGFV4!D369</f>
        <v>0</v>
      </c>
      <c r="L358" s="240">
        <f>EGFV4!E369</f>
        <v>0</v>
      </c>
      <c r="M358" s="240">
        <f>EGFV4!F369</f>
        <v>0</v>
      </c>
      <c r="N358" s="240">
        <f>EGFV4!G369</f>
        <v>0</v>
      </c>
      <c r="O358" s="240">
        <f>EGFV4!H369</f>
        <v>0</v>
      </c>
      <c r="P358" s="240">
        <f>EGFV4!I369</f>
        <v>0</v>
      </c>
      <c r="Q358" s="240">
        <f>EGFV4!J369</f>
        <v>0</v>
      </c>
      <c r="R358" s="242">
        <f>EGFV4!K369</f>
        <v>0</v>
      </c>
      <c r="S358" s="242">
        <f>EGFV4!L369</f>
        <v>0</v>
      </c>
      <c r="T358" s="243">
        <f t="shared" si="159"/>
        <v>0</v>
      </c>
      <c r="U358" s="244"/>
      <c r="V358" s="240">
        <f>EGFV4!O369</f>
        <v>0</v>
      </c>
      <c r="W358" s="242">
        <f>EGFV4!P369</f>
        <v>0</v>
      </c>
      <c r="X358" s="243">
        <f t="shared" si="156"/>
        <v>0</v>
      </c>
      <c r="Y358" s="245">
        <f t="shared" si="157"/>
        <v>0</v>
      </c>
      <c r="Z358" s="239">
        <f>EGFV4!S369</f>
        <v>0</v>
      </c>
      <c r="AA358" s="44"/>
      <c r="AB358" s="240">
        <f t="shared" si="160"/>
        <v>0</v>
      </c>
      <c r="AC358" s="242">
        <f t="shared" si="160"/>
        <v>0</v>
      </c>
      <c r="AD358" s="243">
        <f t="shared" si="161"/>
        <v>0</v>
      </c>
      <c r="AE358" s="243">
        <f t="shared" si="162"/>
        <v>0</v>
      </c>
      <c r="AF358" s="245">
        <f>SUM(AE358)-(AE358*'Reduction%'!$B$2)</f>
        <v>0</v>
      </c>
      <c r="AG358" s="245"/>
      <c r="AH358" s="84"/>
      <c r="AI358" s="246"/>
      <c r="AJ358" s="247">
        <f>'EGFV2 1'!AJ369</f>
        <v>0</v>
      </c>
      <c r="AK358" s="248">
        <f>'EGFV2 1'!AK369</f>
        <v>0</v>
      </c>
      <c r="AL358" s="240">
        <f>'EGFV2 1'!AL369</f>
        <v>0</v>
      </c>
      <c r="AM358" s="242">
        <f>'EGFV2 1'!AM369</f>
        <v>0</v>
      </c>
      <c r="AN358" s="243">
        <f t="shared" si="179"/>
        <v>0</v>
      </c>
      <c r="AO358" s="249">
        <f>'EGFV2 1'!AO369</f>
        <v>0</v>
      </c>
      <c r="AP358" s="247">
        <f>'EGFV2 2'!AP369</f>
        <v>0</v>
      </c>
      <c r="AQ358" s="248">
        <f>'EGFV2 2'!AQ369</f>
        <v>0</v>
      </c>
      <c r="AR358" s="239">
        <f>'EGFV2 2'!AR369</f>
        <v>0</v>
      </c>
      <c r="AS358" s="242">
        <f>'EGFV2 2'!AS369</f>
        <v>0</v>
      </c>
      <c r="AT358" s="245">
        <f t="shared" si="163"/>
        <v>0</v>
      </c>
      <c r="AU358" s="158">
        <f>'EGFV2 2'!AU369</f>
        <v>0</v>
      </c>
      <c r="AV358" s="247">
        <f>'EGFV2 3'!AV369</f>
        <v>0</v>
      </c>
      <c r="AW358" s="248">
        <f>'EGFV2 3'!AW369</f>
        <v>0</v>
      </c>
      <c r="AX358" s="239">
        <f>'EGFV2 3'!AX369</f>
        <v>0</v>
      </c>
      <c r="AY358" s="242">
        <f>'EGFV2 3'!AY369</f>
        <v>0</v>
      </c>
      <c r="AZ358" s="245">
        <f t="shared" si="175"/>
        <v>0</v>
      </c>
      <c r="BA358" s="158">
        <f>'EGFV2 3'!BA369</f>
        <v>0</v>
      </c>
      <c r="BB358" s="247">
        <f>'EGFV2 4'!BB369</f>
        <v>0</v>
      </c>
      <c r="BC358" s="248">
        <f>'EGFV2 4'!BC369</f>
        <v>0</v>
      </c>
      <c r="BD358" s="239">
        <f>'EGFV2 4'!BD369</f>
        <v>0</v>
      </c>
      <c r="BE358" s="250">
        <f>'EGFV2 4'!BE369</f>
        <v>0</v>
      </c>
      <c r="BF358" s="250">
        <f>'EGFV2 4'!BF369</f>
        <v>0</v>
      </c>
      <c r="BG358" s="158">
        <f>'EGFV2 4'!BG369</f>
        <v>0</v>
      </c>
      <c r="BH358" s="240">
        <f t="shared" si="176"/>
        <v>0</v>
      </c>
      <c r="BI358" s="242">
        <f t="shared" si="177"/>
        <v>0</v>
      </c>
      <c r="BJ358" s="245">
        <f t="shared" si="178"/>
        <v>0</v>
      </c>
      <c r="BK358" s="243">
        <f t="shared" si="164"/>
        <v>0</v>
      </c>
      <c r="BS358" s="240">
        <f t="shared" si="165"/>
        <v>0</v>
      </c>
      <c r="BT358" s="242">
        <f t="shared" si="166"/>
        <v>0</v>
      </c>
      <c r="BU358" s="245">
        <f t="shared" si="167"/>
        <v>0</v>
      </c>
      <c r="BV358" s="243">
        <f t="shared" si="168"/>
        <v>0</v>
      </c>
      <c r="CD358" s="240">
        <f t="shared" si="169"/>
        <v>0</v>
      </c>
      <c r="CE358" s="242">
        <f t="shared" si="169"/>
        <v>0</v>
      </c>
      <c r="CF358" s="245">
        <f t="shared" si="170"/>
        <v>0</v>
      </c>
      <c r="CG358" s="243">
        <f t="shared" si="171"/>
        <v>0</v>
      </c>
      <c r="CO358" s="240">
        <f t="shared" si="172"/>
        <v>0</v>
      </c>
      <c r="CP358" s="242">
        <f t="shared" si="172"/>
        <v>0</v>
      </c>
      <c r="CQ358" s="245">
        <f t="shared" si="173"/>
        <v>0</v>
      </c>
      <c r="CR358" s="243">
        <f t="shared" si="174"/>
        <v>0</v>
      </c>
      <c r="CZ358" s="158">
        <f t="shared" si="181"/>
        <v>0</v>
      </c>
      <c r="DA358" s="245">
        <f t="shared" si="180"/>
        <v>0</v>
      </c>
    </row>
    <row r="359" spans="1:105" s="158" customFormat="1" x14ac:dyDescent="0.3">
      <c r="A359" s="251">
        <f t="shared" si="183"/>
        <v>0</v>
      </c>
      <c r="B359" s="158">
        <f t="shared" si="183"/>
        <v>0</v>
      </c>
      <c r="C359" s="158">
        <f t="shared" si="183"/>
        <v>0</v>
      </c>
      <c r="D359" s="158">
        <f t="shared" si="183"/>
        <v>2026</v>
      </c>
      <c r="E359" s="158" t="str">
        <f t="shared" si="183"/>
        <v xml:space="preserve"> </v>
      </c>
      <c r="F359" s="252">
        <f t="shared" si="183"/>
        <v>0</v>
      </c>
      <c r="G359" s="253">
        <f t="shared" si="183"/>
        <v>0</v>
      </c>
      <c r="H359" s="240">
        <f>EGFV4!A370</f>
        <v>0</v>
      </c>
      <c r="I359" s="240">
        <f>EGFV4!B370</f>
        <v>0</v>
      </c>
      <c r="J359" s="240">
        <f>EGFV4!C370</f>
        <v>0</v>
      </c>
      <c r="K359" s="240">
        <f>EGFV4!D370</f>
        <v>0</v>
      </c>
      <c r="L359" s="240">
        <f>EGFV4!E370</f>
        <v>0</v>
      </c>
      <c r="M359" s="240">
        <f>EGFV4!F370</f>
        <v>0</v>
      </c>
      <c r="N359" s="240">
        <f>EGFV4!G370</f>
        <v>0</v>
      </c>
      <c r="O359" s="240">
        <f>EGFV4!H370</f>
        <v>0</v>
      </c>
      <c r="P359" s="240">
        <f>EGFV4!I370</f>
        <v>0</v>
      </c>
      <c r="Q359" s="240">
        <f>EGFV4!J370</f>
        <v>0</v>
      </c>
      <c r="R359" s="242">
        <f>EGFV4!K370</f>
        <v>0</v>
      </c>
      <c r="S359" s="242">
        <f>EGFV4!L370</f>
        <v>0</v>
      </c>
      <c r="T359" s="243">
        <f t="shared" si="159"/>
        <v>0</v>
      </c>
      <c r="U359" s="244"/>
      <c r="V359" s="240">
        <f>EGFV4!O370</f>
        <v>0</v>
      </c>
      <c r="W359" s="242">
        <f>EGFV4!P370</f>
        <v>0</v>
      </c>
      <c r="X359" s="243">
        <f t="shared" si="156"/>
        <v>0</v>
      </c>
      <c r="Y359" s="245">
        <f t="shared" si="157"/>
        <v>0</v>
      </c>
      <c r="Z359" s="239">
        <f>EGFV4!S370</f>
        <v>0</v>
      </c>
      <c r="AA359" s="44"/>
      <c r="AB359" s="240">
        <f t="shared" si="160"/>
        <v>0</v>
      </c>
      <c r="AC359" s="242">
        <f t="shared" si="160"/>
        <v>0</v>
      </c>
      <c r="AD359" s="243">
        <f t="shared" si="161"/>
        <v>0</v>
      </c>
      <c r="AE359" s="243">
        <f t="shared" si="162"/>
        <v>0</v>
      </c>
      <c r="AF359" s="245">
        <f>SUM(AE359)-(AE359*'Reduction%'!$B$2)</f>
        <v>0</v>
      </c>
      <c r="AG359" s="245"/>
      <c r="AH359" s="84"/>
      <c r="AI359" s="246"/>
      <c r="AJ359" s="247">
        <f>'EGFV2 1'!AJ370</f>
        <v>0</v>
      </c>
      <c r="AK359" s="248">
        <f>'EGFV2 1'!AK370</f>
        <v>0</v>
      </c>
      <c r="AL359" s="240">
        <f>'EGFV2 1'!AL370</f>
        <v>0</v>
      </c>
      <c r="AM359" s="242">
        <f>'EGFV2 1'!AM370</f>
        <v>0</v>
      </c>
      <c r="AN359" s="243">
        <f t="shared" si="179"/>
        <v>0</v>
      </c>
      <c r="AO359" s="249">
        <f>'EGFV2 1'!AO370</f>
        <v>0</v>
      </c>
      <c r="AP359" s="247">
        <f>'EGFV2 2'!AP370</f>
        <v>0</v>
      </c>
      <c r="AQ359" s="248">
        <f>'EGFV2 2'!AQ370</f>
        <v>0</v>
      </c>
      <c r="AR359" s="239">
        <f>'EGFV2 2'!AR370</f>
        <v>0</v>
      </c>
      <c r="AS359" s="242">
        <f>'EGFV2 2'!AS370</f>
        <v>0</v>
      </c>
      <c r="AT359" s="245">
        <f t="shared" si="163"/>
        <v>0</v>
      </c>
      <c r="AU359" s="158">
        <f>'EGFV2 2'!AU370</f>
        <v>0</v>
      </c>
      <c r="AV359" s="247">
        <f>'EGFV2 3'!AV370</f>
        <v>0</v>
      </c>
      <c r="AW359" s="248">
        <f>'EGFV2 3'!AW370</f>
        <v>0</v>
      </c>
      <c r="AX359" s="239">
        <f>'EGFV2 3'!AX370</f>
        <v>0</v>
      </c>
      <c r="AY359" s="242">
        <f>'EGFV2 3'!AY370</f>
        <v>0</v>
      </c>
      <c r="AZ359" s="245">
        <f t="shared" si="175"/>
        <v>0</v>
      </c>
      <c r="BA359" s="158">
        <f>'EGFV2 3'!BA370</f>
        <v>0</v>
      </c>
      <c r="BB359" s="247">
        <f>'EGFV2 4'!BB370</f>
        <v>0</v>
      </c>
      <c r="BC359" s="248">
        <f>'EGFV2 4'!BC370</f>
        <v>0</v>
      </c>
      <c r="BD359" s="239">
        <f>'EGFV2 4'!BD370</f>
        <v>0</v>
      </c>
      <c r="BE359" s="250">
        <f>'EGFV2 4'!BE370</f>
        <v>0</v>
      </c>
      <c r="BF359" s="250">
        <f>'EGFV2 4'!BF370</f>
        <v>0</v>
      </c>
      <c r="BG359" s="158">
        <f>'EGFV2 4'!BG370</f>
        <v>0</v>
      </c>
      <c r="BH359" s="240">
        <f t="shared" si="176"/>
        <v>0</v>
      </c>
      <c r="BI359" s="242">
        <f t="shared" si="177"/>
        <v>0</v>
      </c>
      <c r="BJ359" s="245">
        <f t="shared" si="178"/>
        <v>0</v>
      </c>
      <c r="BK359" s="243">
        <f t="shared" si="164"/>
        <v>0</v>
      </c>
      <c r="BS359" s="240">
        <f t="shared" si="165"/>
        <v>0</v>
      </c>
      <c r="BT359" s="242">
        <f t="shared" si="166"/>
        <v>0</v>
      </c>
      <c r="BU359" s="245">
        <f t="shared" si="167"/>
        <v>0</v>
      </c>
      <c r="BV359" s="243">
        <f t="shared" si="168"/>
        <v>0</v>
      </c>
      <c r="CD359" s="240">
        <f t="shared" si="169"/>
        <v>0</v>
      </c>
      <c r="CE359" s="242">
        <f t="shared" si="169"/>
        <v>0</v>
      </c>
      <c r="CF359" s="245">
        <f t="shared" si="170"/>
        <v>0</v>
      </c>
      <c r="CG359" s="243">
        <f t="shared" si="171"/>
        <v>0</v>
      </c>
      <c r="CO359" s="240">
        <f t="shared" si="172"/>
        <v>0</v>
      </c>
      <c r="CP359" s="242">
        <f t="shared" si="172"/>
        <v>0</v>
      </c>
      <c r="CQ359" s="245">
        <f t="shared" si="173"/>
        <v>0</v>
      </c>
      <c r="CR359" s="243">
        <f t="shared" si="174"/>
        <v>0</v>
      </c>
      <c r="CZ359" s="158">
        <f t="shared" si="181"/>
        <v>0</v>
      </c>
      <c r="DA359" s="245">
        <f t="shared" si="180"/>
        <v>0</v>
      </c>
    </row>
    <row r="360" spans="1:105" s="158" customFormat="1" x14ac:dyDescent="0.3">
      <c r="A360" s="251">
        <f t="shared" si="183"/>
        <v>0</v>
      </c>
      <c r="B360" s="158">
        <f t="shared" si="183"/>
        <v>0</v>
      </c>
      <c r="C360" s="158">
        <f t="shared" si="183"/>
        <v>0</v>
      </c>
      <c r="D360" s="158">
        <f t="shared" si="183"/>
        <v>2026</v>
      </c>
      <c r="E360" s="158" t="str">
        <f t="shared" si="183"/>
        <v xml:space="preserve"> </v>
      </c>
      <c r="F360" s="252">
        <f t="shared" si="183"/>
        <v>0</v>
      </c>
      <c r="G360" s="253">
        <f t="shared" si="183"/>
        <v>0</v>
      </c>
      <c r="H360" s="240">
        <f>EGFV4!A371</f>
        <v>0</v>
      </c>
      <c r="I360" s="240">
        <f>EGFV4!B371</f>
        <v>0</v>
      </c>
      <c r="J360" s="240">
        <f>EGFV4!C371</f>
        <v>0</v>
      </c>
      <c r="K360" s="240">
        <f>EGFV4!D371</f>
        <v>0</v>
      </c>
      <c r="L360" s="240">
        <f>EGFV4!E371</f>
        <v>0</v>
      </c>
      <c r="M360" s="240">
        <f>EGFV4!F371</f>
        <v>0</v>
      </c>
      <c r="N360" s="240">
        <f>EGFV4!G371</f>
        <v>0</v>
      </c>
      <c r="O360" s="240">
        <f>EGFV4!H371</f>
        <v>0</v>
      </c>
      <c r="P360" s="240">
        <f>EGFV4!I371</f>
        <v>0</v>
      </c>
      <c r="Q360" s="240">
        <f>EGFV4!J371</f>
        <v>0</v>
      </c>
      <c r="R360" s="242">
        <f>EGFV4!K371</f>
        <v>0</v>
      </c>
      <c r="S360" s="242">
        <f>EGFV4!L371</f>
        <v>0</v>
      </c>
      <c r="T360" s="243">
        <f t="shared" si="159"/>
        <v>0</v>
      </c>
      <c r="U360" s="244"/>
      <c r="V360" s="240">
        <f>EGFV4!O371</f>
        <v>0</v>
      </c>
      <c r="W360" s="242">
        <f>EGFV4!P371</f>
        <v>0</v>
      </c>
      <c r="X360" s="243">
        <f t="shared" si="156"/>
        <v>0</v>
      </c>
      <c r="Y360" s="245">
        <f t="shared" si="157"/>
        <v>0</v>
      </c>
      <c r="Z360" s="239">
        <f>EGFV4!S371</f>
        <v>0</v>
      </c>
      <c r="AA360" s="44"/>
      <c r="AB360" s="240">
        <f t="shared" si="160"/>
        <v>0</v>
      </c>
      <c r="AC360" s="242">
        <f t="shared" si="160"/>
        <v>0</v>
      </c>
      <c r="AD360" s="243">
        <f t="shared" si="161"/>
        <v>0</v>
      </c>
      <c r="AE360" s="243">
        <f t="shared" si="162"/>
        <v>0</v>
      </c>
      <c r="AF360" s="245">
        <f>SUM(AE360)-(AE360*'Reduction%'!$B$2)</f>
        <v>0</v>
      </c>
      <c r="AG360" s="245"/>
      <c r="AH360" s="84"/>
      <c r="AI360" s="246"/>
      <c r="AJ360" s="247">
        <f>'EGFV2 1'!AJ371</f>
        <v>0</v>
      </c>
      <c r="AK360" s="248">
        <f>'EGFV2 1'!AK371</f>
        <v>0</v>
      </c>
      <c r="AL360" s="240">
        <f>'EGFV2 1'!AL371</f>
        <v>0</v>
      </c>
      <c r="AM360" s="242">
        <f>'EGFV2 1'!AM371</f>
        <v>0</v>
      </c>
      <c r="AN360" s="243">
        <f t="shared" si="179"/>
        <v>0</v>
      </c>
      <c r="AO360" s="249">
        <f>'EGFV2 1'!AO371</f>
        <v>0</v>
      </c>
      <c r="AP360" s="247">
        <f>'EGFV2 2'!AP371</f>
        <v>0</v>
      </c>
      <c r="AQ360" s="248">
        <f>'EGFV2 2'!AQ371</f>
        <v>0</v>
      </c>
      <c r="AR360" s="239">
        <f>'EGFV2 2'!AR371</f>
        <v>0</v>
      </c>
      <c r="AS360" s="242">
        <f>'EGFV2 2'!AS371</f>
        <v>0</v>
      </c>
      <c r="AT360" s="245">
        <f t="shared" si="163"/>
        <v>0</v>
      </c>
      <c r="AU360" s="158">
        <f>'EGFV2 2'!AU371</f>
        <v>0</v>
      </c>
      <c r="AV360" s="247">
        <f>'EGFV2 3'!AV371</f>
        <v>0</v>
      </c>
      <c r="AW360" s="248">
        <f>'EGFV2 3'!AW371</f>
        <v>0</v>
      </c>
      <c r="AX360" s="239">
        <f>'EGFV2 3'!AX371</f>
        <v>0</v>
      </c>
      <c r="AY360" s="242">
        <f>'EGFV2 3'!AY371</f>
        <v>0</v>
      </c>
      <c r="AZ360" s="245">
        <f t="shared" si="175"/>
        <v>0</v>
      </c>
      <c r="BA360" s="158">
        <f>'EGFV2 3'!BA371</f>
        <v>0</v>
      </c>
      <c r="BB360" s="247">
        <f>'EGFV2 4'!BB371</f>
        <v>0</v>
      </c>
      <c r="BC360" s="248">
        <f>'EGFV2 4'!BC371</f>
        <v>0</v>
      </c>
      <c r="BD360" s="239">
        <f>'EGFV2 4'!BD371</f>
        <v>0</v>
      </c>
      <c r="BE360" s="250">
        <f>'EGFV2 4'!BE371</f>
        <v>0</v>
      </c>
      <c r="BF360" s="250">
        <f>'EGFV2 4'!BF371</f>
        <v>0</v>
      </c>
      <c r="BG360" s="158">
        <f>'EGFV2 4'!BG371</f>
        <v>0</v>
      </c>
      <c r="BH360" s="240">
        <f t="shared" si="176"/>
        <v>0</v>
      </c>
      <c r="BI360" s="242">
        <f t="shared" si="177"/>
        <v>0</v>
      </c>
      <c r="BJ360" s="245">
        <f t="shared" si="178"/>
        <v>0</v>
      </c>
      <c r="BK360" s="243">
        <f t="shared" si="164"/>
        <v>0</v>
      </c>
      <c r="BS360" s="240">
        <f t="shared" si="165"/>
        <v>0</v>
      </c>
      <c r="BT360" s="242">
        <f t="shared" si="166"/>
        <v>0</v>
      </c>
      <c r="BU360" s="245">
        <f t="shared" si="167"/>
        <v>0</v>
      </c>
      <c r="BV360" s="243">
        <f t="shared" si="168"/>
        <v>0</v>
      </c>
      <c r="CD360" s="240">
        <f t="shared" si="169"/>
        <v>0</v>
      </c>
      <c r="CE360" s="242">
        <f t="shared" si="169"/>
        <v>0</v>
      </c>
      <c r="CF360" s="245">
        <f t="shared" si="170"/>
        <v>0</v>
      </c>
      <c r="CG360" s="243">
        <f t="shared" si="171"/>
        <v>0</v>
      </c>
      <c r="CO360" s="240">
        <f t="shared" si="172"/>
        <v>0</v>
      </c>
      <c r="CP360" s="242">
        <f t="shared" si="172"/>
        <v>0</v>
      </c>
      <c r="CQ360" s="245">
        <f t="shared" si="173"/>
        <v>0</v>
      </c>
      <c r="CR360" s="243">
        <f t="shared" si="174"/>
        <v>0</v>
      </c>
      <c r="CZ360" s="158">
        <f t="shared" si="181"/>
        <v>0</v>
      </c>
      <c r="DA360" s="245">
        <f t="shared" si="180"/>
        <v>0</v>
      </c>
    </row>
    <row r="361" spans="1:105" s="158" customFormat="1" x14ac:dyDescent="0.3">
      <c r="A361" s="251">
        <f t="shared" si="183"/>
        <v>0</v>
      </c>
      <c r="B361" s="158">
        <f t="shared" si="183"/>
        <v>0</v>
      </c>
      <c r="C361" s="158">
        <f t="shared" si="183"/>
        <v>0</v>
      </c>
      <c r="D361" s="158">
        <f t="shared" si="183"/>
        <v>2026</v>
      </c>
      <c r="E361" s="158" t="str">
        <f t="shared" si="183"/>
        <v xml:space="preserve"> </v>
      </c>
      <c r="F361" s="252">
        <f t="shared" si="183"/>
        <v>0</v>
      </c>
      <c r="G361" s="253">
        <f t="shared" si="183"/>
        <v>0</v>
      </c>
      <c r="H361" s="240">
        <f>EGFV4!A372</f>
        <v>0</v>
      </c>
      <c r="I361" s="240">
        <f>EGFV4!B372</f>
        <v>0</v>
      </c>
      <c r="J361" s="240">
        <f>EGFV4!C372</f>
        <v>0</v>
      </c>
      <c r="K361" s="240">
        <f>EGFV4!D372</f>
        <v>0</v>
      </c>
      <c r="L361" s="240">
        <f>EGFV4!E372</f>
        <v>0</v>
      </c>
      <c r="M361" s="240">
        <f>EGFV4!F372</f>
        <v>0</v>
      </c>
      <c r="N361" s="240">
        <f>EGFV4!G372</f>
        <v>0</v>
      </c>
      <c r="O361" s="240">
        <f>EGFV4!H372</f>
        <v>0</v>
      </c>
      <c r="P361" s="240">
        <f>EGFV4!I372</f>
        <v>0</v>
      </c>
      <c r="Q361" s="240">
        <f>EGFV4!J372</f>
        <v>0</v>
      </c>
      <c r="R361" s="242">
        <f>EGFV4!K372</f>
        <v>0</v>
      </c>
      <c r="S361" s="242">
        <f>EGFV4!L372</f>
        <v>0</v>
      </c>
      <c r="T361" s="243">
        <f t="shared" si="159"/>
        <v>0</v>
      </c>
      <c r="U361" s="244"/>
      <c r="V361" s="240">
        <f>EGFV4!O372</f>
        <v>0</v>
      </c>
      <c r="W361" s="242">
        <f>EGFV4!P372</f>
        <v>0</v>
      </c>
      <c r="X361" s="243">
        <f t="shared" si="156"/>
        <v>0</v>
      </c>
      <c r="Y361" s="245">
        <f t="shared" si="157"/>
        <v>0</v>
      </c>
      <c r="Z361" s="239">
        <f>EGFV4!S372</f>
        <v>0</v>
      </c>
      <c r="AA361" s="44"/>
      <c r="AB361" s="240">
        <f t="shared" si="160"/>
        <v>0</v>
      </c>
      <c r="AC361" s="242">
        <f t="shared" si="160"/>
        <v>0</v>
      </c>
      <c r="AD361" s="243">
        <f t="shared" si="161"/>
        <v>0</v>
      </c>
      <c r="AE361" s="243">
        <f t="shared" si="162"/>
        <v>0</v>
      </c>
      <c r="AF361" s="245">
        <f>SUM(AE361)-(AE361*'Reduction%'!$B$2)</f>
        <v>0</v>
      </c>
      <c r="AG361" s="245"/>
      <c r="AH361" s="84"/>
      <c r="AI361" s="246"/>
      <c r="AJ361" s="247">
        <f>'EGFV2 1'!AJ372</f>
        <v>0</v>
      </c>
      <c r="AK361" s="248">
        <f>'EGFV2 1'!AK372</f>
        <v>0</v>
      </c>
      <c r="AL361" s="240">
        <f>'EGFV2 1'!AL372</f>
        <v>0</v>
      </c>
      <c r="AM361" s="242">
        <f>'EGFV2 1'!AM372</f>
        <v>0</v>
      </c>
      <c r="AN361" s="243">
        <f t="shared" si="179"/>
        <v>0</v>
      </c>
      <c r="AO361" s="249">
        <f>'EGFV2 1'!AO372</f>
        <v>0</v>
      </c>
      <c r="AP361" s="247">
        <f>'EGFV2 2'!AP372</f>
        <v>0</v>
      </c>
      <c r="AQ361" s="248">
        <f>'EGFV2 2'!AQ372</f>
        <v>0</v>
      </c>
      <c r="AR361" s="239">
        <f>'EGFV2 2'!AR372</f>
        <v>0</v>
      </c>
      <c r="AS361" s="242">
        <f>'EGFV2 2'!AS372</f>
        <v>0</v>
      </c>
      <c r="AT361" s="245">
        <f t="shared" si="163"/>
        <v>0</v>
      </c>
      <c r="AU361" s="158">
        <f>'EGFV2 2'!AU372</f>
        <v>0</v>
      </c>
      <c r="AV361" s="247">
        <f>'EGFV2 3'!AV372</f>
        <v>0</v>
      </c>
      <c r="AW361" s="248">
        <f>'EGFV2 3'!AW372</f>
        <v>0</v>
      </c>
      <c r="AX361" s="239">
        <f>'EGFV2 3'!AX372</f>
        <v>0</v>
      </c>
      <c r="AY361" s="242">
        <f>'EGFV2 3'!AY372</f>
        <v>0</v>
      </c>
      <c r="AZ361" s="245">
        <f t="shared" si="175"/>
        <v>0</v>
      </c>
      <c r="BA361" s="158">
        <f>'EGFV2 3'!BA372</f>
        <v>0</v>
      </c>
      <c r="BB361" s="247">
        <f>'EGFV2 4'!BB372</f>
        <v>0</v>
      </c>
      <c r="BC361" s="248">
        <f>'EGFV2 4'!BC372</f>
        <v>0</v>
      </c>
      <c r="BD361" s="239">
        <f>'EGFV2 4'!BD372</f>
        <v>0</v>
      </c>
      <c r="BE361" s="250">
        <f>'EGFV2 4'!BE372</f>
        <v>0</v>
      </c>
      <c r="BF361" s="250">
        <f>'EGFV2 4'!BF372</f>
        <v>0</v>
      </c>
      <c r="BG361" s="158">
        <f>'EGFV2 4'!BG372</f>
        <v>0</v>
      </c>
      <c r="BH361" s="240">
        <f t="shared" si="176"/>
        <v>0</v>
      </c>
      <c r="BI361" s="242">
        <f t="shared" si="177"/>
        <v>0</v>
      </c>
      <c r="BJ361" s="245">
        <f t="shared" si="178"/>
        <v>0</v>
      </c>
      <c r="BK361" s="243">
        <f t="shared" si="164"/>
        <v>0</v>
      </c>
      <c r="BS361" s="240">
        <f t="shared" si="165"/>
        <v>0</v>
      </c>
      <c r="BT361" s="242">
        <f t="shared" si="166"/>
        <v>0</v>
      </c>
      <c r="BU361" s="245">
        <f t="shared" si="167"/>
        <v>0</v>
      </c>
      <c r="BV361" s="243">
        <f t="shared" si="168"/>
        <v>0</v>
      </c>
      <c r="CD361" s="240">
        <f t="shared" si="169"/>
        <v>0</v>
      </c>
      <c r="CE361" s="242">
        <f t="shared" si="169"/>
        <v>0</v>
      </c>
      <c r="CF361" s="245">
        <f t="shared" si="170"/>
        <v>0</v>
      </c>
      <c r="CG361" s="243">
        <f t="shared" si="171"/>
        <v>0</v>
      </c>
      <c r="CO361" s="240">
        <f t="shared" si="172"/>
        <v>0</v>
      </c>
      <c r="CP361" s="242">
        <f t="shared" si="172"/>
        <v>0</v>
      </c>
      <c r="CQ361" s="245">
        <f t="shared" si="173"/>
        <v>0</v>
      </c>
      <c r="CR361" s="243">
        <f t="shared" si="174"/>
        <v>0</v>
      </c>
      <c r="CZ361" s="158">
        <f t="shared" si="181"/>
        <v>0</v>
      </c>
      <c r="DA361" s="245">
        <f t="shared" si="180"/>
        <v>0</v>
      </c>
    </row>
    <row r="362" spans="1:105" s="158" customFormat="1" x14ac:dyDescent="0.3">
      <c r="A362" s="251">
        <f t="shared" si="183"/>
        <v>0</v>
      </c>
      <c r="B362" s="158">
        <f t="shared" si="183"/>
        <v>0</v>
      </c>
      <c r="C362" s="158">
        <f t="shared" si="183"/>
        <v>0</v>
      </c>
      <c r="D362" s="158">
        <f t="shared" si="183"/>
        <v>2026</v>
      </c>
      <c r="E362" s="158" t="str">
        <f t="shared" si="183"/>
        <v xml:space="preserve"> </v>
      </c>
      <c r="F362" s="252">
        <f t="shared" si="183"/>
        <v>0</v>
      </c>
      <c r="G362" s="253">
        <f t="shared" si="183"/>
        <v>0</v>
      </c>
      <c r="H362" s="240">
        <f>EGFV4!A373</f>
        <v>0</v>
      </c>
      <c r="I362" s="240">
        <f>EGFV4!B373</f>
        <v>0</v>
      </c>
      <c r="J362" s="240">
        <f>EGFV4!C373</f>
        <v>0</v>
      </c>
      <c r="K362" s="240">
        <f>EGFV4!D373</f>
        <v>0</v>
      </c>
      <c r="L362" s="240">
        <f>EGFV4!E373</f>
        <v>0</v>
      </c>
      <c r="M362" s="240">
        <f>EGFV4!F373</f>
        <v>0</v>
      </c>
      <c r="N362" s="240">
        <f>EGFV4!G373</f>
        <v>0</v>
      </c>
      <c r="O362" s="240">
        <f>EGFV4!H373</f>
        <v>0</v>
      </c>
      <c r="P362" s="240">
        <f>EGFV4!I373</f>
        <v>0</v>
      </c>
      <c r="Q362" s="240">
        <f>EGFV4!J373</f>
        <v>0</v>
      </c>
      <c r="R362" s="242">
        <f>EGFV4!K373</f>
        <v>0</v>
      </c>
      <c r="S362" s="242">
        <f>EGFV4!L373</f>
        <v>0</v>
      </c>
      <c r="T362" s="243">
        <f t="shared" si="159"/>
        <v>0</v>
      </c>
      <c r="U362" s="244"/>
      <c r="V362" s="240">
        <f>EGFV4!O373</f>
        <v>0</v>
      </c>
      <c r="W362" s="242">
        <f>EGFV4!P373</f>
        <v>0</v>
      </c>
      <c r="X362" s="243">
        <f t="shared" si="156"/>
        <v>0</v>
      </c>
      <c r="Y362" s="245">
        <f t="shared" si="157"/>
        <v>0</v>
      </c>
      <c r="Z362" s="239">
        <f>EGFV4!S373</f>
        <v>0</v>
      </c>
      <c r="AA362" s="44"/>
      <c r="AB362" s="240">
        <f t="shared" si="160"/>
        <v>0</v>
      </c>
      <c r="AC362" s="242">
        <f t="shared" si="160"/>
        <v>0</v>
      </c>
      <c r="AD362" s="243">
        <f t="shared" si="161"/>
        <v>0</v>
      </c>
      <c r="AE362" s="243">
        <f t="shared" si="162"/>
        <v>0</v>
      </c>
      <c r="AF362" s="245">
        <f>SUM(AE362)-(AE362*'Reduction%'!$B$2)</f>
        <v>0</v>
      </c>
      <c r="AG362" s="245"/>
      <c r="AH362" s="84"/>
      <c r="AI362" s="246"/>
      <c r="AJ362" s="247">
        <f>'EGFV2 1'!AJ373</f>
        <v>0</v>
      </c>
      <c r="AK362" s="248">
        <f>'EGFV2 1'!AK373</f>
        <v>0</v>
      </c>
      <c r="AL362" s="240">
        <f>'EGFV2 1'!AL373</f>
        <v>0</v>
      </c>
      <c r="AM362" s="242">
        <f>'EGFV2 1'!AM373</f>
        <v>0</v>
      </c>
      <c r="AN362" s="243">
        <f t="shared" si="179"/>
        <v>0</v>
      </c>
      <c r="AO362" s="249">
        <f>'EGFV2 1'!AO373</f>
        <v>0</v>
      </c>
      <c r="AP362" s="247">
        <f>'EGFV2 2'!AP373</f>
        <v>0</v>
      </c>
      <c r="AQ362" s="248">
        <f>'EGFV2 2'!AQ373</f>
        <v>0</v>
      </c>
      <c r="AR362" s="239">
        <f>'EGFV2 2'!AR373</f>
        <v>0</v>
      </c>
      <c r="AS362" s="242">
        <f>'EGFV2 2'!AS373</f>
        <v>0</v>
      </c>
      <c r="AT362" s="245">
        <f t="shared" si="163"/>
        <v>0</v>
      </c>
      <c r="AU362" s="158">
        <f>'EGFV2 2'!AU373</f>
        <v>0</v>
      </c>
      <c r="AV362" s="247">
        <f>'EGFV2 3'!AV373</f>
        <v>0</v>
      </c>
      <c r="AW362" s="248">
        <f>'EGFV2 3'!AW373</f>
        <v>0</v>
      </c>
      <c r="AX362" s="239">
        <f>'EGFV2 3'!AX373</f>
        <v>0</v>
      </c>
      <c r="AY362" s="242">
        <f>'EGFV2 3'!AY373</f>
        <v>0</v>
      </c>
      <c r="AZ362" s="245">
        <f t="shared" si="175"/>
        <v>0</v>
      </c>
      <c r="BA362" s="158">
        <f>'EGFV2 3'!BA373</f>
        <v>0</v>
      </c>
      <c r="BB362" s="247">
        <f>'EGFV2 4'!BB373</f>
        <v>0</v>
      </c>
      <c r="BC362" s="248">
        <f>'EGFV2 4'!BC373</f>
        <v>0</v>
      </c>
      <c r="BD362" s="239">
        <f>'EGFV2 4'!BD373</f>
        <v>0</v>
      </c>
      <c r="BE362" s="250">
        <f>'EGFV2 4'!BE373</f>
        <v>0</v>
      </c>
      <c r="BF362" s="250">
        <f>'EGFV2 4'!BF373</f>
        <v>0</v>
      </c>
      <c r="BG362" s="158">
        <f>'EGFV2 4'!BG373</f>
        <v>0</v>
      </c>
      <c r="BH362" s="240">
        <f t="shared" si="176"/>
        <v>0</v>
      </c>
      <c r="BI362" s="242">
        <f t="shared" si="177"/>
        <v>0</v>
      </c>
      <c r="BJ362" s="245">
        <f t="shared" si="178"/>
        <v>0</v>
      </c>
      <c r="BK362" s="243">
        <f t="shared" si="164"/>
        <v>0</v>
      </c>
      <c r="BS362" s="240">
        <f t="shared" si="165"/>
        <v>0</v>
      </c>
      <c r="BT362" s="242">
        <f t="shared" si="166"/>
        <v>0</v>
      </c>
      <c r="BU362" s="245">
        <f t="shared" si="167"/>
        <v>0</v>
      </c>
      <c r="BV362" s="243">
        <f t="shared" si="168"/>
        <v>0</v>
      </c>
      <c r="CD362" s="240">
        <f t="shared" si="169"/>
        <v>0</v>
      </c>
      <c r="CE362" s="242">
        <f t="shared" si="169"/>
        <v>0</v>
      </c>
      <c r="CF362" s="245">
        <f t="shared" si="170"/>
        <v>0</v>
      </c>
      <c r="CG362" s="243">
        <f t="shared" si="171"/>
        <v>0</v>
      </c>
      <c r="CO362" s="240">
        <f t="shared" si="172"/>
        <v>0</v>
      </c>
      <c r="CP362" s="242">
        <f t="shared" si="172"/>
        <v>0</v>
      </c>
      <c r="CQ362" s="245">
        <f t="shared" si="173"/>
        <v>0</v>
      </c>
      <c r="CR362" s="243">
        <f t="shared" si="174"/>
        <v>0</v>
      </c>
      <c r="CZ362" s="158">
        <f t="shared" si="181"/>
        <v>0</v>
      </c>
      <c r="DA362" s="245">
        <f t="shared" si="180"/>
        <v>0</v>
      </c>
    </row>
    <row r="363" spans="1:105" s="158" customFormat="1" x14ac:dyDescent="0.3">
      <c r="A363" s="251">
        <f t="shared" si="183"/>
        <v>0</v>
      </c>
      <c r="B363" s="158">
        <f t="shared" si="183"/>
        <v>0</v>
      </c>
      <c r="C363" s="158">
        <f t="shared" si="183"/>
        <v>0</v>
      </c>
      <c r="D363" s="158">
        <f t="shared" si="183"/>
        <v>2026</v>
      </c>
      <c r="E363" s="158" t="str">
        <f t="shared" si="183"/>
        <v xml:space="preserve"> </v>
      </c>
      <c r="F363" s="252">
        <f t="shared" si="183"/>
        <v>0</v>
      </c>
      <c r="G363" s="253">
        <f t="shared" si="183"/>
        <v>0</v>
      </c>
      <c r="H363" s="240">
        <f>EGFV4!A374</f>
        <v>0</v>
      </c>
      <c r="I363" s="240">
        <f>EGFV4!B374</f>
        <v>0</v>
      </c>
      <c r="J363" s="240">
        <f>EGFV4!C374</f>
        <v>0</v>
      </c>
      <c r="K363" s="240">
        <f>EGFV4!D374</f>
        <v>0</v>
      </c>
      <c r="L363" s="240">
        <f>EGFV4!E374</f>
        <v>0</v>
      </c>
      <c r="M363" s="240">
        <f>EGFV4!F374</f>
        <v>0</v>
      </c>
      <c r="N363" s="240">
        <f>EGFV4!G374</f>
        <v>0</v>
      </c>
      <c r="O363" s="240">
        <f>EGFV4!H374</f>
        <v>0</v>
      </c>
      <c r="P363" s="240">
        <f>EGFV4!I374</f>
        <v>0</v>
      </c>
      <c r="Q363" s="240">
        <f>EGFV4!J374</f>
        <v>0</v>
      </c>
      <c r="R363" s="242">
        <f>EGFV4!K374</f>
        <v>0</v>
      </c>
      <c r="S363" s="242">
        <f>EGFV4!L374</f>
        <v>0</v>
      </c>
      <c r="T363" s="243">
        <f t="shared" si="159"/>
        <v>0</v>
      </c>
      <c r="U363" s="244"/>
      <c r="V363" s="240">
        <f>EGFV4!O374</f>
        <v>0</v>
      </c>
      <c r="W363" s="242">
        <f>EGFV4!P374</f>
        <v>0</v>
      </c>
      <c r="X363" s="243">
        <f t="shared" si="156"/>
        <v>0</v>
      </c>
      <c r="Y363" s="245">
        <f t="shared" si="157"/>
        <v>0</v>
      </c>
      <c r="Z363" s="239">
        <f>EGFV4!S374</f>
        <v>0</v>
      </c>
      <c r="AA363" s="44"/>
      <c r="AB363" s="240">
        <f t="shared" si="160"/>
        <v>0</v>
      </c>
      <c r="AC363" s="242">
        <f t="shared" si="160"/>
        <v>0</v>
      </c>
      <c r="AD363" s="243">
        <f t="shared" si="161"/>
        <v>0</v>
      </c>
      <c r="AE363" s="243">
        <f t="shared" si="162"/>
        <v>0</v>
      </c>
      <c r="AF363" s="245">
        <f>SUM(AE363)-(AE363*'Reduction%'!$B$2)</f>
        <v>0</v>
      </c>
      <c r="AG363" s="245"/>
      <c r="AH363" s="84"/>
      <c r="AI363" s="246"/>
      <c r="AJ363" s="247">
        <f>'EGFV2 1'!AJ374</f>
        <v>0</v>
      </c>
      <c r="AK363" s="248">
        <f>'EGFV2 1'!AK374</f>
        <v>0</v>
      </c>
      <c r="AL363" s="240">
        <f>'EGFV2 1'!AL374</f>
        <v>0</v>
      </c>
      <c r="AM363" s="242">
        <f>'EGFV2 1'!AM374</f>
        <v>0</v>
      </c>
      <c r="AN363" s="243">
        <f t="shared" si="179"/>
        <v>0</v>
      </c>
      <c r="AO363" s="249">
        <f>'EGFV2 1'!AO374</f>
        <v>0</v>
      </c>
      <c r="AP363" s="247">
        <f>'EGFV2 2'!AP374</f>
        <v>0</v>
      </c>
      <c r="AQ363" s="248">
        <f>'EGFV2 2'!AQ374</f>
        <v>0</v>
      </c>
      <c r="AR363" s="239">
        <f>'EGFV2 2'!AR374</f>
        <v>0</v>
      </c>
      <c r="AS363" s="242">
        <f>'EGFV2 2'!AS374</f>
        <v>0</v>
      </c>
      <c r="AT363" s="245">
        <f t="shared" si="163"/>
        <v>0</v>
      </c>
      <c r="AU363" s="158">
        <f>'EGFV2 2'!AU374</f>
        <v>0</v>
      </c>
      <c r="AV363" s="247">
        <f>'EGFV2 3'!AV374</f>
        <v>0</v>
      </c>
      <c r="AW363" s="248">
        <f>'EGFV2 3'!AW374</f>
        <v>0</v>
      </c>
      <c r="AX363" s="239">
        <f>'EGFV2 3'!AX374</f>
        <v>0</v>
      </c>
      <c r="AY363" s="242">
        <f>'EGFV2 3'!AY374</f>
        <v>0</v>
      </c>
      <c r="AZ363" s="245">
        <f t="shared" si="175"/>
        <v>0</v>
      </c>
      <c r="BA363" s="158">
        <f>'EGFV2 3'!BA374</f>
        <v>0</v>
      </c>
      <c r="BB363" s="247">
        <f>'EGFV2 4'!BB374</f>
        <v>0</v>
      </c>
      <c r="BC363" s="248">
        <f>'EGFV2 4'!BC374</f>
        <v>0</v>
      </c>
      <c r="BD363" s="239">
        <f>'EGFV2 4'!BD374</f>
        <v>0</v>
      </c>
      <c r="BE363" s="250">
        <f>'EGFV2 4'!BE374</f>
        <v>0</v>
      </c>
      <c r="BF363" s="250">
        <f>'EGFV2 4'!BF374</f>
        <v>0</v>
      </c>
      <c r="BG363" s="158">
        <f>'EGFV2 4'!BG374</f>
        <v>0</v>
      </c>
      <c r="BH363" s="240">
        <f t="shared" si="176"/>
        <v>0</v>
      </c>
      <c r="BI363" s="242">
        <f t="shared" si="177"/>
        <v>0</v>
      </c>
      <c r="BJ363" s="245">
        <f t="shared" si="178"/>
        <v>0</v>
      </c>
      <c r="BK363" s="243">
        <f t="shared" si="164"/>
        <v>0</v>
      </c>
      <c r="BS363" s="240">
        <f t="shared" si="165"/>
        <v>0</v>
      </c>
      <c r="BT363" s="242">
        <f t="shared" si="166"/>
        <v>0</v>
      </c>
      <c r="BU363" s="245">
        <f t="shared" si="167"/>
        <v>0</v>
      </c>
      <c r="BV363" s="243">
        <f t="shared" si="168"/>
        <v>0</v>
      </c>
      <c r="CD363" s="240">
        <f t="shared" si="169"/>
        <v>0</v>
      </c>
      <c r="CE363" s="242">
        <f t="shared" si="169"/>
        <v>0</v>
      </c>
      <c r="CF363" s="245">
        <f t="shared" si="170"/>
        <v>0</v>
      </c>
      <c r="CG363" s="243">
        <f t="shared" si="171"/>
        <v>0</v>
      </c>
      <c r="CO363" s="240">
        <f t="shared" si="172"/>
        <v>0</v>
      </c>
      <c r="CP363" s="242">
        <f t="shared" si="172"/>
        <v>0</v>
      </c>
      <c r="CQ363" s="245">
        <f t="shared" si="173"/>
        <v>0</v>
      </c>
      <c r="CR363" s="243">
        <f t="shared" si="174"/>
        <v>0</v>
      </c>
      <c r="CZ363" s="158">
        <f t="shared" si="181"/>
        <v>0</v>
      </c>
      <c r="DA363" s="245">
        <f t="shared" si="180"/>
        <v>0</v>
      </c>
    </row>
    <row r="364" spans="1:105" s="158" customFormat="1" x14ac:dyDescent="0.3">
      <c r="A364" s="251">
        <f t="shared" si="183"/>
        <v>0</v>
      </c>
      <c r="B364" s="158">
        <f t="shared" si="183"/>
        <v>0</v>
      </c>
      <c r="C364" s="158">
        <f t="shared" si="183"/>
        <v>0</v>
      </c>
      <c r="D364" s="158">
        <f t="shared" si="183"/>
        <v>2026</v>
      </c>
      <c r="E364" s="158" t="str">
        <f t="shared" si="183"/>
        <v xml:space="preserve"> </v>
      </c>
      <c r="F364" s="252">
        <f t="shared" si="183"/>
        <v>0</v>
      </c>
      <c r="G364" s="253">
        <f t="shared" si="183"/>
        <v>0</v>
      </c>
      <c r="H364" s="240">
        <f>EGFV4!A375</f>
        <v>0</v>
      </c>
      <c r="I364" s="240">
        <f>EGFV4!B375</f>
        <v>0</v>
      </c>
      <c r="J364" s="240">
        <f>EGFV4!C375</f>
        <v>0</v>
      </c>
      <c r="K364" s="240">
        <f>EGFV4!D375</f>
        <v>0</v>
      </c>
      <c r="L364" s="240">
        <f>EGFV4!E375</f>
        <v>0</v>
      </c>
      <c r="M364" s="240">
        <f>EGFV4!F375</f>
        <v>0</v>
      </c>
      <c r="N364" s="240">
        <f>EGFV4!G375</f>
        <v>0</v>
      </c>
      <c r="O364" s="240">
        <f>EGFV4!H375</f>
        <v>0</v>
      </c>
      <c r="P364" s="240">
        <f>EGFV4!I375</f>
        <v>0</v>
      </c>
      <c r="Q364" s="240">
        <f>EGFV4!J375</f>
        <v>0</v>
      </c>
      <c r="R364" s="242">
        <f>EGFV4!K375</f>
        <v>0</v>
      </c>
      <c r="S364" s="242">
        <f>EGFV4!L375</f>
        <v>0</v>
      </c>
      <c r="T364" s="243">
        <f t="shared" si="159"/>
        <v>0</v>
      </c>
      <c r="U364" s="244"/>
      <c r="V364" s="240">
        <f>EGFV4!O375</f>
        <v>0</v>
      </c>
      <c r="W364" s="242">
        <f>EGFV4!P375</f>
        <v>0</v>
      </c>
      <c r="X364" s="243">
        <f t="shared" si="156"/>
        <v>0</v>
      </c>
      <c r="Y364" s="245">
        <f t="shared" si="157"/>
        <v>0</v>
      </c>
      <c r="Z364" s="239">
        <f>EGFV4!S375</f>
        <v>0</v>
      </c>
      <c r="AA364" s="44"/>
      <c r="AB364" s="240">
        <f t="shared" si="160"/>
        <v>0</v>
      </c>
      <c r="AC364" s="242">
        <f t="shared" si="160"/>
        <v>0</v>
      </c>
      <c r="AD364" s="243">
        <f t="shared" si="161"/>
        <v>0</v>
      </c>
      <c r="AE364" s="243">
        <f t="shared" si="162"/>
        <v>0</v>
      </c>
      <c r="AF364" s="245">
        <f>SUM(AE364)-(AE364*'Reduction%'!$B$2)</f>
        <v>0</v>
      </c>
      <c r="AG364" s="245"/>
      <c r="AH364" s="84"/>
      <c r="AI364" s="246"/>
      <c r="AJ364" s="247">
        <f>'EGFV2 1'!AJ375</f>
        <v>0</v>
      </c>
      <c r="AK364" s="248">
        <f>'EGFV2 1'!AK375</f>
        <v>0</v>
      </c>
      <c r="AL364" s="240">
        <f>'EGFV2 1'!AL375</f>
        <v>0</v>
      </c>
      <c r="AM364" s="242">
        <f>'EGFV2 1'!AM375</f>
        <v>0</v>
      </c>
      <c r="AN364" s="243">
        <f t="shared" si="179"/>
        <v>0</v>
      </c>
      <c r="AO364" s="249">
        <f>'EGFV2 1'!AO375</f>
        <v>0</v>
      </c>
      <c r="AP364" s="247">
        <f>'EGFV2 2'!AP375</f>
        <v>0</v>
      </c>
      <c r="AQ364" s="248">
        <f>'EGFV2 2'!AQ375</f>
        <v>0</v>
      </c>
      <c r="AR364" s="239">
        <f>'EGFV2 2'!AR375</f>
        <v>0</v>
      </c>
      <c r="AS364" s="242">
        <f>'EGFV2 2'!AS375</f>
        <v>0</v>
      </c>
      <c r="AT364" s="245">
        <f t="shared" si="163"/>
        <v>0</v>
      </c>
      <c r="AU364" s="158">
        <f>'EGFV2 2'!AU375</f>
        <v>0</v>
      </c>
      <c r="AV364" s="247">
        <f>'EGFV2 3'!AV375</f>
        <v>0</v>
      </c>
      <c r="AW364" s="248">
        <f>'EGFV2 3'!AW375</f>
        <v>0</v>
      </c>
      <c r="AX364" s="239">
        <f>'EGFV2 3'!AX375</f>
        <v>0</v>
      </c>
      <c r="AY364" s="242">
        <f>'EGFV2 3'!AY375</f>
        <v>0</v>
      </c>
      <c r="AZ364" s="245">
        <f t="shared" si="175"/>
        <v>0</v>
      </c>
      <c r="BA364" s="158">
        <f>'EGFV2 3'!BA375</f>
        <v>0</v>
      </c>
      <c r="BB364" s="247">
        <f>'EGFV2 4'!BB375</f>
        <v>0</v>
      </c>
      <c r="BC364" s="248">
        <f>'EGFV2 4'!BC375</f>
        <v>0</v>
      </c>
      <c r="BD364" s="239">
        <f>'EGFV2 4'!BD375</f>
        <v>0</v>
      </c>
      <c r="BE364" s="250">
        <f>'EGFV2 4'!BE375</f>
        <v>0</v>
      </c>
      <c r="BF364" s="250">
        <f>'EGFV2 4'!BF375</f>
        <v>0</v>
      </c>
      <c r="BG364" s="158">
        <f>'EGFV2 4'!BG375</f>
        <v>0</v>
      </c>
      <c r="BH364" s="240">
        <f t="shared" si="176"/>
        <v>0</v>
      </c>
      <c r="BI364" s="242">
        <f t="shared" si="177"/>
        <v>0</v>
      </c>
      <c r="BJ364" s="245">
        <f t="shared" si="178"/>
        <v>0</v>
      </c>
      <c r="BK364" s="243">
        <f t="shared" si="164"/>
        <v>0</v>
      </c>
      <c r="BS364" s="240">
        <f t="shared" si="165"/>
        <v>0</v>
      </c>
      <c r="BT364" s="242">
        <f t="shared" si="166"/>
        <v>0</v>
      </c>
      <c r="BU364" s="245">
        <f t="shared" si="167"/>
        <v>0</v>
      </c>
      <c r="BV364" s="243">
        <f t="shared" si="168"/>
        <v>0</v>
      </c>
      <c r="CD364" s="240">
        <f t="shared" si="169"/>
        <v>0</v>
      </c>
      <c r="CE364" s="242">
        <f t="shared" si="169"/>
        <v>0</v>
      </c>
      <c r="CF364" s="245">
        <f t="shared" si="170"/>
        <v>0</v>
      </c>
      <c r="CG364" s="243">
        <f t="shared" si="171"/>
        <v>0</v>
      </c>
      <c r="CO364" s="240">
        <f t="shared" si="172"/>
        <v>0</v>
      </c>
      <c r="CP364" s="242">
        <f t="shared" si="172"/>
        <v>0</v>
      </c>
      <c r="CQ364" s="245">
        <f t="shared" si="173"/>
        <v>0</v>
      </c>
      <c r="CR364" s="243">
        <f t="shared" si="174"/>
        <v>0</v>
      </c>
      <c r="CZ364" s="158">
        <f t="shared" si="181"/>
        <v>0</v>
      </c>
      <c r="DA364" s="245">
        <f t="shared" si="180"/>
        <v>0</v>
      </c>
    </row>
    <row r="365" spans="1:105" s="158" customFormat="1" x14ac:dyDescent="0.3">
      <c r="A365" s="251">
        <f t="shared" si="183"/>
        <v>0</v>
      </c>
      <c r="B365" s="158">
        <f t="shared" si="183"/>
        <v>0</v>
      </c>
      <c r="C365" s="158">
        <f t="shared" si="183"/>
        <v>0</v>
      </c>
      <c r="D365" s="158">
        <f t="shared" si="183"/>
        <v>2026</v>
      </c>
      <c r="E365" s="158" t="str">
        <f t="shared" si="183"/>
        <v xml:space="preserve"> </v>
      </c>
      <c r="F365" s="252">
        <f t="shared" si="183"/>
        <v>0</v>
      </c>
      <c r="G365" s="253">
        <f t="shared" si="183"/>
        <v>0</v>
      </c>
      <c r="H365" s="240">
        <f>EGFV4!A376</f>
        <v>0</v>
      </c>
      <c r="I365" s="240">
        <f>EGFV4!B376</f>
        <v>0</v>
      </c>
      <c r="J365" s="240">
        <f>EGFV4!C376</f>
        <v>0</v>
      </c>
      <c r="K365" s="240">
        <f>EGFV4!D376</f>
        <v>0</v>
      </c>
      <c r="L365" s="240">
        <f>EGFV4!E376</f>
        <v>0</v>
      </c>
      <c r="M365" s="240">
        <f>EGFV4!F376</f>
        <v>0</v>
      </c>
      <c r="N365" s="240">
        <f>EGFV4!G376</f>
        <v>0</v>
      </c>
      <c r="O365" s="240">
        <f>EGFV4!H376</f>
        <v>0</v>
      </c>
      <c r="P365" s="240">
        <f>EGFV4!I376</f>
        <v>0</v>
      </c>
      <c r="Q365" s="240">
        <f>EGFV4!J376</f>
        <v>0</v>
      </c>
      <c r="R365" s="242">
        <f>EGFV4!K376</f>
        <v>0</v>
      </c>
      <c r="S365" s="242">
        <f>EGFV4!L376</f>
        <v>0</v>
      </c>
      <c r="T365" s="243">
        <f t="shared" si="159"/>
        <v>0</v>
      </c>
      <c r="U365" s="244"/>
      <c r="V365" s="240">
        <f>EGFV4!O376</f>
        <v>0</v>
      </c>
      <c r="W365" s="242">
        <f>EGFV4!P376</f>
        <v>0</v>
      </c>
      <c r="X365" s="243">
        <f t="shared" si="156"/>
        <v>0</v>
      </c>
      <c r="Y365" s="245">
        <f t="shared" si="157"/>
        <v>0</v>
      </c>
      <c r="Z365" s="239">
        <f>EGFV4!S376</f>
        <v>0</v>
      </c>
      <c r="AA365" s="44"/>
      <c r="AB365" s="240">
        <f t="shared" si="160"/>
        <v>0</v>
      </c>
      <c r="AC365" s="242">
        <f t="shared" si="160"/>
        <v>0</v>
      </c>
      <c r="AD365" s="243">
        <f t="shared" si="161"/>
        <v>0</v>
      </c>
      <c r="AE365" s="243">
        <f t="shared" si="162"/>
        <v>0</v>
      </c>
      <c r="AF365" s="245">
        <f>SUM(AE365)-(AE365*'Reduction%'!$B$2)</f>
        <v>0</v>
      </c>
      <c r="AG365" s="245"/>
      <c r="AH365" s="84"/>
      <c r="AI365" s="246"/>
      <c r="AJ365" s="247">
        <f>'EGFV2 1'!AJ376</f>
        <v>0</v>
      </c>
      <c r="AK365" s="248">
        <f>'EGFV2 1'!AK376</f>
        <v>0</v>
      </c>
      <c r="AL365" s="240">
        <f>'EGFV2 1'!AL376</f>
        <v>0</v>
      </c>
      <c r="AM365" s="242">
        <f>'EGFV2 1'!AM376</f>
        <v>0</v>
      </c>
      <c r="AN365" s="243">
        <f t="shared" si="179"/>
        <v>0</v>
      </c>
      <c r="AO365" s="249">
        <f>'EGFV2 1'!AO376</f>
        <v>0</v>
      </c>
      <c r="AP365" s="247">
        <f>'EGFV2 2'!AP376</f>
        <v>0</v>
      </c>
      <c r="AQ365" s="248">
        <f>'EGFV2 2'!AQ376</f>
        <v>0</v>
      </c>
      <c r="AR365" s="239">
        <f>'EGFV2 2'!AR376</f>
        <v>0</v>
      </c>
      <c r="AS365" s="242">
        <f>'EGFV2 2'!AS376</f>
        <v>0</v>
      </c>
      <c r="AT365" s="245">
        <f t="shared" si="163"/>
        <v>0</v>
      </c>
      <c r="AU365" s="158">
        <f>'EGFV2 2'!AU376</f>
        <v>0</v>
      </c>
      <c r="AV365" s="247">
        <f>'EGFV2 3'!AV376</f>
        <v>0</v>
      </c>
      <c r="AW365" s="248">
        <f>'EGFV2 3'!AW376</f>
        <v>0</v>
      </c>
      <c r="AX365" s="239">
        <f>'EGFV2 3'!AX376</f>
        <v>0</v>
      </c>
      <c r="AY365" s="242">
        <f>'EGFV2 3'!AY376</f>
        <v>0</v>
      </c>
      <c r="AZ365" s="245">
        <f t="shared" si="175"/>
        <v>0</v>
      </c>
      <c r="BA365" s="158">
        <f>'EGFV2 3'!BA376</f>
        <v>0</v>
      </c>
      <c r="BB365" s="247">
        <f>'EGFV2 4'!BB376</f>
        <v>0</v>
      </c>
      <c r="BC365" s="248">
        <f>'EGFV2 4'!BC376</f>
        <v>0</v>
      </c>
      <c r="BD365" s="239">
        <f>'EGFV2 4'!BD376</f>
        <v>0</v>
      </c>
      <c r="BE365" s="250">
        <f>'EGFV2 4'!BE376</f>
        <v>0</v>
      </c>
      <c r="BF365" s="250">
        <f>'EGFV2 4'!BF376</f>
        <v>0</v>
      </c>
      <c r="BG365" s="158">
        <f>'EGFV2 4'!BG376</f>
        <v>0</v>
      </c>
      <c r="BH365" s="240">
        <f t="shared" si="176"/>
        <v>0</v>
      </c>
      <c r="BI365" s="242">
        <f t="shared" si="177"/>
        <v>0</v>
      </c>
      <c r="BJ365" s="245">
        <f t="shared" si="178"/>
        <v>0</v>
      </c>
      <c r="BK365" s="243">
        <f t="shared" si="164"/>
        <v>0</v>
      </c>
      <c r="BS365" s="240">
        <f t="shared" si="165"/>
        <v>0</v>
      </c>
      <c r="BT365" s="242">
        <f t="shared" si="166"/>
        <v>0</v>
      </c>
      <c r="BU365" s="245">
        <f t="shared" si="167"/>
        <v>0</v>
      </c>
      <c r="BV365" s="243">
        <f t="shared" si="168"/>
        <v>0</v>
      </c>
      <c r="CD365" s="240">
        <f t="shared" si="169"/>
        <v>0</v>
      </c>
      <c r="CE365" s="242">
        <f t="shared" si="169"/>
        <v>0</v>
      </c>
      <c r="CF365" s="245">
        <f t="shared" si="170"/>
        <v>0</v>
      </c>
      <c r="CG365" s="243">
        <f t="shared" si="171"/>
        <v>0</v>
      </c>
      <c r="CO365" s="240">
        <f t="shared" si="172"/>
        <v>0</v>
      </c>
      <c r="CP365" s="242">
        <f t="shared" si="172"/>
        <v>0</v>
      </c>
      <c r="CQ365" s="245">
        <f t="shared" si="173"/>
        <v>0</v>
      </c>
      <c r="CR365" s="243">
        <f t="shared" si="174"/>
        <v>0</v>
      </c>
      <c r="CZ365" s="158">
        <f t="shared" si="181"/>
        <v>0</v>
      </c>
      <c r="DA365" s="245">
        <f t="shared" si="180"/>
        <v>0</v>
      </c>
    </row>
    <row r="366" spans="1:105" s="158" customFormat="1" x14ac:dyDescent="0.3">
      <c r="A366" s="251">
        <f t="shared" si="183"/>
        <v>0</v>
      </c>
      <c r="B366" s="158">
        <f t="shared" si="183"/>
        <v>0</v>
      </c>
      <c r="C366" s="158">
        <f t="shared" si="183"/>
        <v>0</v>
      </c>
      <c r="D366" s="158">
        <f t="shared" si="183"/>
        <v>2026</v>
      </c>
      <c r="E366" s="158" t="str">
        <f t="shared" si="183"/>
        <v xml:space="preserve"> </v>
      </c>
      <c r="F366" s="252">
        <f t="shared" si="183"/>
        <v>0</v>
      </c>
      <c r="G366" s="253">
        <f t="shared" si="183"/>
        <v>0</v>
      </c>
      <c r="H366" s="240">
        <f>EGFV4!A377</f>
        <v>0</v>
      </c>
      <c r="I366" s="240">
        <f>EGFV4!B377</f>
        <v>0</v>
      </c>
      <c r="J366" s="240">
        <f>EGFV4!C377</f>
        <v>0</v>
      </c>
      <c r="K366" s="240">
        <f>EGFV4!D377</f>
        <v>0</v>
      </c>
      <c r="L366" s="240">
        <f>EGFV4!E377</f>
        <v>0</v>
      </c>
      <c r="M366" s="240">
        <f>EGFV4!F377</f>
        <v>0</v>
      </c>
      <c r="N366" s="240">
        <f>EGFV4!G377</f>
        <v>0</v>
      </c>
      <c r="O366" s="240">
        <f>EGFV4!H377</f>
        <v>0</v>
      </c>
      <c r="P366" s="240">
        <f>EGFV4!I377</f>
        <v>0</v>
      </c>
      <c r="Q366" s="240">
        <f>EGFV4!J377</f>
        <v>0</v>
      </c>
      <c r="R366" s="242">
        <f>EGFV4!K377</f>
        <v>0</v>
      </c>
      <c r="S366" s="242">
        <f>EGFV4!L377</f>
        <v>0</v>
      </c>
      <c r="T366" s="243">
        <f t="shared" si="159"/>
        <v>0</v>
      </c>
      <c r="U366" s="244"/>
      <c r="V366" s="240">
        <f>EGFV4!O377</f>
        <v>0</v>
      </c>
      <c r="W366" s="242">
        <f>EGFV4!P377</f>
        <v>0</v>
      </c>
      <c r="X366" s="243">
        <f t="shared" si="156"/>
        <v>0</v>
      </c>
      <c r="Y366" s="245">
        <f t="shared" si="157"/>
        <v>0</v>
      </c>
      <c r="Z366" s="239">
        <f>EGFV4!S377</f>
        <v>0</v>
      </c>
      <c r="AA366" s="44"/>
      <c r="AB366" s="240">
        <f t="shared" si="160"/>
        <v>0</v>
      </c>
      <c r="AC366" s="242">
        <f t="shared" si="160"/>
        <v>0</v>
      </c>
      <c r="AD366" s="243">
        <f t="shared" si="161"/>
        <v>0</v>
      </c>
      <c r="AE366" s="243">
        <f t="shared" si="162"/>
        <v>0</v>
      </c>
      <c r="AF366" s="245">
        <f>SUM(AE366)-(AE366*'Reduction%'!$B$2)</f>
        <v>0</v>
      </c>
      <c r="AG366" s="245"/>
      <c r="AH366" s="84"/>
      <c r="AI366" s="246"/>
      <c r="AJ366" s="247">
        <f>'EGFV2 1'!AJ377</f>
        <v>0</v>
      </c>
      <c r="AK366" s="248">
        <f>'EGFV2 1'!AK377</f>
        <v>0</v>
      </c>
      <c r="AL366" s="240">
        <f>'EGFV2 1'!AL377</f>
        <v>0</v>
      </c>
      <c r="AM366" s="242">
        <f>'EGFV2 1'!AM377</f>
        <v>0</v>
      </c>
      <c r="AN366" s="243">
        <f t="shared" si="179"/>
        <v>0</v>
      </c>
      <c r="AO366" s="249">
        <f>'EGFV2 1'!AO377</f>
        <v>0</v>
      </c>
      <c r="AP366" s="247">
        <f>'EGFV2 2'!AP377</f>
        <v>0</v>
      </c>
      <c r="AQ366" s="248">
        <f>'EGFV2 2'!AQ377</f>
        <v>0</v>
      </c>
      <c r="AR366" s="239">
        <f>'EGFV2 2'!AR377</f>
        <v>0</v>
      </c>
      <c r="AS366" s="242">
        <f>'EGFV2 2'!AS377</f>
        <v>0</v>
      </c>
      <c r="AT366" s="245">
        <f t="shared" si="163"/>
        <v>0</v>
      </c>
      <c r="AU366" s="158">
        <f>'EGFV2 2'!AU377</f>
        <v>0</v>
      </c>
      <c r="AV366" s="247">
        <f>'EGFV2 3'!AV377</f>
        <v>0</v>
      </c>
      <c r="AW366" s="248">
        <f>'EGFV2 3'!AW377</f>
        <v>0</v>
      </c>
      <c r="AX366" s="239">
        <f>'EGFV2 3'!AX377</f>
        <v>0</v>
      </c>
      <c r="AY366" s="242">
        <f>'EGFV2 3'!AY377</f>
        <v>0</v>
      </c>
      <c r="AZ366" s="245">
        <f t="shared" si="175"/>
        <v>0</v>
      </c>
      <c r="BA366" s="158">
        <f>'EGFV2 3'!BA377</f>
        <v>0</v>
      </c>
      <c r="BB366" s="247">
        <f>'EGFV2 4'!BB377</f>
        <v>0</v>
      </c>
      <c r="BC366" s="248">
        <f>'EGFV2 4'!BC377</f>
        <v>0</v>
      </c>
      <c r="BD366" s="239">
        <f>'EGFV2 4'!BD377</f>
        <v>0</v>
      </c>
      <c r="BE366" s="250">
        <f>'EGFV2 4'!BE377</f>
        <v>0</v>
      </c>
      <c r="BF366" s="250">
        <f>'EGFV2 4'!BF377</f>
        <v>0</v>
      </c>
      <c r="BG366" s="158">
        <f>'EGFV2 4'!BG377</f>
        <v>0</v>
      </c>
      <c r="BH366" s="240">
        <f t="shared" si="176"/>
        <v>0</v>
      </c>
      <c r="BI366" s="242">
        <f t="shared" si="177"/>
        <v>0</v>
      </c>
      <c r="BJ366" s="245">
        <f t="shared" si="178"/>
        <v>0</v>
      </c>
      <c r="BK366" s="243">
        <f t="shared" si="164"/>
        <v>0</v>
      </c>
      <c r="BS366" s="240">
        <f t="shared" si="165"/>
        <v>0</v>
      </c>
      <c r="BT366" s="242">
        <f t="shared" si="166"/>
        <v>0</v>
      </c>
      <c r="BU366" s="245">
        <f t="shared" si="167"/>
        <v>0</v>
      </c>
      <c r="BV366" s="243">
        <f t="shared" si="168"/>
        <v>0</v>
      </c>
      <c r="CD366" s="240">
        <f t="shared" si="169"/>
        <v>0</v>
      </c>
      <c r="CE366" s="242">
        <f t="shared" si="169"/>
        <v>0</v>
      </c>
      <c r="CF366" s="245">
        <f t="shared" si="170"/>
        <v>0</v>
      </c>
      <c r="CG366" s="243">
        <f t="shared" si="171"/>
        <v>0</v>
      </c>
      <c r="CO366" s="240">
        <f t="shared" si="172"/>
        <v>0</v>
      </c>
      <c r="CP366" s="242">
        <f t="shared" si="172"/>
        <v>0</v>
      </c>
      <c r="CQ366" s="245">
        <f t="shared" si="173"/>
        <v>0</v>
      </c>
      <c r="CR366" s="243">
        <f t="shared" si="174"/>
        <v>0</v>
      </c>
      <c r="CZ366" s="158">
        <f t="shared" si="181"/>
        <v>0</v>
      </c>
      <c r="DA366" s="245">
        <f t="shared" si="180"/>
        <v>0</v>
      </c>
    </row>
    <row r="367" spans="1:105" s="158" customFormat="1" x14ac:dyDescent="0.3">
      <c r="A367" s="251">
        <f t="shared" si="183"/>
        <v>0</v>
      </c>
      <c r="B367" s="158">
        <f t="shared" si="183"/>
        <v>0</v>
      </c>
      <c r="C367" s="158">
        <f t="shared" si="183"/>
        <v>0</v>
      </c>
      <c r="D367" s="158">
        <f t="shared" si="183"/>
        <v>2026</v>
      </c>
      <c r="E367" s="158" t="str">
        <f t="shared" si="183"/>
        <v xml:space="preserve"> </v>
      </c>
      <c r="F367" s="252">
        <f t="shared" si="183"/>
        <v>0</v>
      </c>
      <c r="G367" s="253">
        <f t="shared" si="183"/>
        <v>0</v>
      </c>
      <c r="H367" s="240">
        <f>EGFV4!A378</f>
        <v>0</v>
      </c>
      <c r="I367" s="240">
        <f>EGFV4!B378</f>
        <v>0</v>
      </c>
      <c r="J367" s="240">
        <f>EGFV4!C378</f>
        <v>0</v>
      </c>
      <c r="K367" s="240">
        <f>EGFV4!D378</f>
        <v>0</v>
      </c>
      <c r="L367" s="240">
        <f>EGFV4!E378</f>
        <v>0</v>
      </c>
      <c r="M367" s="240">
        <f>EGFV4!F378</f>
        <v>0</v>
      </c>
      <c r="N367" s="240">
        <f>EGFV4!G378</f>
        <v>0</v>
      </c>
      <c r="O367" s="240">
        <f>EGFV4!H378</f>
        <v>0</v>
      </c>
      <c r="P367" s="240">
        <f>EGFV4!I378</f>
        <v>0</v>
      </c>
      <c r="Q367" s="240">
        <f>EGFV4!J378</f>
        <v>0</v>
      </c>
      <c r="R367" s="242">
        <f>EGFV4!K378</f>
        <v>0</v>
      </c>
      <c r="S367" s="242">
        <f>EGFV4!L378</f>
        <v>0</v>
      </c>
      <c r="T367" s="243">
        <f t="shared" si="159"/>
        <v>0</v>
      </c>
      <c r="U367" s="244"/>
      <c r="V367" s="240">
        <f>EGFV4!O378</f>
        <v>0</v>
      </c>
      <c r="W367" s="242">
        <f>EGFV4!P378</f>
        <v>0</v>
      </c>
      <c r="X367" s="243">
        <f t="shared" si="156"/>
        <v>0</v>
      </c>
      <c r="Y367" s="245">
        <f t="shared" si="157"/>
        <v>0</v>
      </c>
      <c r="Z367" s="239">
        <f>EGFV4!S378</f>
        <v>0</v>
      </c>
      <c r="AA367" s="44"/>
      <c r="AB367" s="240">
        <f t="shared" si="160"/>
        <v>0</v>
      </c>
      <c r="AC367" s="242">
        <f t="shared" si="160"/>
        <v>0</v>
      </c>
      <c r="AD367" s="243">
        <f t="shared" si="161"/>
        <v>0</v>
      </c>
      <c r="AE367" s="243">
        <f t="shared" si="162"/>
        <v>0</v>
      </c>
      <c r="AF367" s="245">
        <f>SUM(AE367)-(AE367*'Reduction%'!$B$2)</f>
        <v>0</v>
      </c>
      <c r="AG367" s="245"/>
      <c r="AH367" s="84"/>
      <c r="AI367" s="246"/>
      <c r="AJ367" s="247">
        <f>'EGFV2 1'!AJ378</f>
        <v>0</v>
      </c>
      <c r="AK367" s="248">
        <f>'EGFV2 1'!AK378</f>
        <v>0</v>
      </c>
      <c r="AL367" s="240">
        <f>'EGFV2 1'!AL378</f>
        <v>0</v>
      </c>
      <c r="AM367" s="242">
        <f>'EGFV2 1'!AM378</f>
        <v>0</v>
      </c>
      <c r="AN367" s="243">
        <f t="shared" si="179"/>
        <v>0</v>
      </c>
      <c r="AO367" s="249">
        <f>'EGFV2 1'!AO378</f>
        <v>0</v>
      </c>
      <c r="AP367" s="247">
        <f>'EGFV2 2'!AP378</f>
        <v>0</v>
      </c>
      <c r="AQ367" s="248">
        <f>'EGFV2 2'!AQ378</f>
        <v>0</v>
      </c>
      <c r="AR367" s="239">
        <f>'EGFV2 2'!AR378</f>
        <v>0</v>
      </c>
      <c r="AS367" s="242">
        <f>'EGFV2 2'!AS378</f>
        <v>0</v>
      </c>
      <c r="AT367" s="245">
        <f t="shared" si="163"/>
        <v>0</v>
      </c>
      <c r="AU367" s="158">
        <f>'EGFV2 2'!AU378</f>
        <v>0</v>
      </c>
      <c r="AV367" s="247">
        <f>'EGFV2 3'!AV378</f>
        <v>0</v>
      </c>
      <c r="AW367" s="248">
        <f>'EGFV2 3'!AW378</f>
        <v>0</v>
      </c>
      <c r="AX367" s="239">
        <f>'EGFV2 3'!AX378</f>
        <v>0</v>
      </c>
      <c r="AY367" s="242">
        <f>'EGFV2 3'!AY378</f>
        <v>0</v>
      </c>
      <c r="AZ367" s="245">
        <f t="shared" si="175"/>
        <v>0</v>
      </c>
      <c r="BA367" s="158">
        <f>'EGFV2 3'!BA378</f>
        <v>0</v>
      </c>
      <c r="BB367" s="247">
        <f>'EGFV2 4'!BB378</f>
        <v>0</v>
      </c>
      <c r="BC367" s="248">
        <f>'EGFV2 4'!BC378</f>
        <v>0</v>
      </c>
      <c r="BD367" s="239">
        <f>'EGFV2 4'!BD378</f>
        <v>0</v>
      </c>
      <c r="BE367" s="250">
        <f>'EGFV2 4'!BE378</f>
        <v>0</v>
      </c>
      <c r="BF367" s="250">
        <f>'EGFV2 4'!BF378</f>
        <v>0</v>
      </c>
      <c r="BG367" s="158">
        <f>'EGFV2 4'!BG378</f>
        <v>0</v>
      </c>
      <c r="BH367" s="240">
        <f t="shared" si="176"/>
        <v>0</v>
      </c>
      <c r="BI367" s="242">
        <f t="shared" si="177"/>
        <v>0</v>
      </c>
      <c r="BJ367" s="245">
        <f t="shared" si="178"/>
        <v>0</v>
      </c>
      <c r="BK367" s="243">
        <f t="shared" si="164"/>
        <v>0</v>
      </c>
      <c r="BS367" s="240">
        <f t="shared" si="165"/>
        <v>0</v>
      </c>
      <c r="BT367" s="242">
        <f t="shared" si="166"/>
        <v>0</v>
      </c>
      <c r="BU367" s="245">
        <f t="shared" si="167"/>
        <v>0</v>
      </c>
      <c r="BV367" s="243">
        <f t="shared" si="168"/>
        <v>0</v>
      </c>
      <c r="CD367" s="240">
        <f t="shared" si="169"/>
        <v>0</v>
      </c>
      <c r="CE367" s="242">
        <f t="shared" si="169"/>
        <v>0</v>
      </c>
      <c r="CF367" s="245">
        <f t="shared" si="170"/>
        <v>0</v>
      </c>
      <c r="CG367" s="243">
        <f t="shared" si="171"/>
        <v>0</v>
      </c>
      <c r="CO367" s="240">
        <f t="shared" si="172"/>
        <v>0</v>
      </c>
      <c r="CP367" s="242">
        <f t="shared" si="172"/>
        <v>0</v>
      </c>
      <c r="CQ367" s="245">
        <f t="shared" si="173"/>
        <v>0</v>
      </c>
      <c r="CR367" s="243">
        <f t="shared" si="174"/>
        <v>0</v>
      </c>
      <c r="CZ367" s="158">
        <f t="shared" si="181"/>
        <v>0</v>
      </c>
      <c r="DA367" s="245">
        <f t="shared" si="180"/>
        <v>0</v>
      </c>
    </row>
    <row r="368" spans="1:105" s="158" customFormat="1" x14ac:dyDescent="0.3">
      <c r="A368" s="251">
        <f t="shared" si="183"/>
        <v>0</v>
      </c>
      <c r="B368" s="158">
        <f t="shared" si="183"/>
        <v>0</v>
      </c>
      <c r="C368" s="158">
        <f t="shared" si="183"/>
        <v>0</v>
      </c>
      <c r="D368" s="158">
        <f t="shared" si="183"/>
        <v>2026</v>
      </c>
      <c r="E368" s="158" t="str">
        <f t="shared" si="183"/>
        <v xml:space="preserve"> </v>
      </c>
      <c r="F368" s="252">
        <f t="shared" si="183"/>
        <v>0</v>
      </c>
      <c r="G368" s="253">
        <f t="shared" si="183"/>
        <v>0</v>
      </c>
      <c r="H368" s="240">
        <f>EGFV4!A379</f>
        <v>0</v>
      </c>
      <c r="I368" s="240">
        <f>EGFV4!B379</f>
        <v>0</v>
      </c>
      <c r="J368" s="240">
        <f>EGFV4!C379</f>
        <v>0</v>
      </c>
      <c r="K368" s="240">
        <f>EGFV4!D379</f>
        <v>0</v>
      </c>
      <c r="L368" s="240">
        <f>EGFV4!E379</f>
        <v>0</v>
      </c>
      <c r="M368" s="240">
        <f>EGFV4!F379</f>
        <v>0</v>
      </c>
      <c r="N368" s="240">
        <f>EGFV4!G379</f>
        <v>0</v>
      </c>
      <c r="O368" s="240">
        <f>EGFV4!H379</f>
        <v>0</v>
      </c>
      <c r="P368" s="240">
        <f>EGFV4!I379</f>
        <v>0</v>
      </c>
      <c r="Q368" s="240">
        <f>EGFV4!J379</f>
        <v>0</v>
      </c>
      <c r="R368" s="242">
        <f>EGFV4!K379</f>
        <v>0</v>
      </c>
      <c r="S368" s="242">
        <f>EGFV4!L379</f>
        <v>0</v>
      </c>
      <c r="T368" s="243">
        <f t="shared" si="159"/>
        <v>0</v>
      </c>
      <c r="U368" s="244"/>
      <c r="V368" s="240">
        <f>EGFV4!O379</f>
        <v>0</v>
      </c>
      <c r="W368" s="242">
        <f>EGFV4!P379</f>
        <v>0</v>
      </c>
      <c r="X368" s="243">
        <f t="shared" si="156"/>
        <v>0</v>
      </c>
      <c r="Y368" s="245">
        <f t="shared" si="157"/>
        <v>0</v>
      </c>
      <c r="Z368" s="239">
        <f>EGFV4!S379</f>
        <v>0</v>
      </c>
      <c r="AA368" s="44"/>
      <c r="AB368" s="240">
        <f t="shared" si="160"/>
        <v>0</v>
      </c>
      <c r="AC368" s="242">
        <f t="shared" si="160"/>
        <v>0</v>
      </c>
      <c r="AD368" s="243">
        <f t="shared" si="161"/>
        <v>0</v>
      </c>
      <c r="AE368" s="243">
        <f t="shared" si="162"/>
        <v>0</v>
      </c>
      <c r="AF368" s="245">
        <f>SUM(AE368)-(AE368*'Reduction%'!$B$2)</f>
        <v>0</v>
      </c>
      <c r="AG368" s="245"/>
      <c r="AH368" s="84"/>
      <c r="AI368" s="246"/>
      <c r="AJ368" s="247">
        <f>'EGFV2 1'!AJ379</f>
        <v>0</v>
      </c>
      <c r="AK368" s="248">
        <f>'EGFV2 1'!AK379</f>
        <v>0</v>
      </c>
      <c r="AL368" s="240">
        <f>'EGFV2 1'!AL379</f>
        <v>0</v>
      </c>
      <c r="AM368" s="242">
        <f>'EGFV2 1'!AM379</f>
        <v>0</v>
      </c>
      <c r="AN368" s="243">
        <f t="shared" si="179"/>
        <v>0</v>
      </c>
      <c r="AO368" s="249">
        <f>'EGFV2 1'!AO379</f>
        <v>0</v>
      </c>
      <c r="AP368" s="247">
        <f>'EGFV2 2'!AP379</f>
        <v>0</v>
      </c>
      <c r="AQ368" s="248">
        <f>'EGFV2 2'!AQ379</f>
        <v>0</v>
      </c>
      <c r="AR368" s="239">
        <f>'EGFV2 2'!AR379</f>
        <v>0</v>
      </c>
      <c r="AS368" s="242">
        <f>'EGFV2 2'!AS379</f>
        <v>0</v>
      </c>
      <c r="AT368" s="245">
        <f t="shared" si="163"/>
        <v>0</v>
      </c>
      <c r="AU368" s="158">
        <f>'EGFV2 2'!AU379</f>
        <v>0</v>
      </c>
      <c r="AV368" s="247">
        <f>'EGFV2 3'!AV379</f>
        <v>0</v>
      </c>
      <c r="AW368" s="248">
        <f>'EGFV2 3'!AW379</f>
        <v>0</v>
      </c>
      <c r="AX368" s="239">
        <f>'EGFV2 3'!AX379</f>
        <v>0</v>
      </c>
      <c r="AY368" s="242">
        <f>'EGFV2 3'!AY379</f>
        <v>0</v>
      </c>
      <c r="AZ368" s="245">
        <f t="shared" si="175"/>
        <v>0</v>
      </c>
      <c r="BA368" s="158">
        <f>'EGFV2 3'!BA379</f>
        <v>0</v>
      </c>
      <c r="BB368" s="247">
        <f>'EGFV2 4'!BB379</f>
        <v>0</v>
      </c>
      <c r="BC368" s="248">
        <f>'EGFV2 4'!BC379</f>
        <v>0</v>
      </c>
      <c r="BD368" s="239">
        <f>'EGFV2 4'!BD379</f>
        <v>0</v>
      </c>
      <c r="BE368" s="250">
        <f>'EGFV2 4'!BE379</f>
        <v>0</v>
      </c>
      <c r="BF368" s="250">
        <f>'EGFV2 4'!BF379</f>
        <v>0</v>
      </c>
      <c r="BG368" s="158">
        <f>'EGFV2 4'!BG379</f>
        <v>0</v>
      </c>
      <c r="BH368" s="240">
        <f t="shared" si="176"/>
        <v>0</v>
      </c>
      <c r="BI368" s="242">
        <f t="shared" si="177"/>
        <v>0</v>
      </c>
      <c r="BJ368" s="245">
        <f t="shared" si="178"/>
        <v>0</v>
      </c>
      <c r="BK368" s="243">
        <f t="shared" si="164"/>
        <v>0</v>
      </c>
      <c r="BS368" s="240">
        <f t="shared" si="165"/>
        <v>0</v>
      </c>
      <c r="BT368" s="242">
        <f t="shared" si="166"/>
        <v>0</v>
      </c>
      <c r="BU368" s="245">
        <f t="shared" si="167"/>
        <v>0</v>
      </c>
      <c r="BV368" s="243">
        <f t="shared" si="168"/>
        <v>0</v>
      </c>
      <c r="CD368" s="240">
        <f t="shared" si="169"/>
        <v>0</v>
      </c>
      <c r="CE368" s="242">
        <f t="shared" si="169"/>
        <v>0</v>
      </c>
      <c r="CF368" s="245">
        <f t="shared" si="170"/>
        <v>0</v>
      </c>
      <c r="CG368" s="243">
        <f t="shared" si="171"/>
        <v>0</v>
      </c>
      <c r="CO368" s="240">
        <f t="shared" si="172"/>
        <v>0</v>
      </c>
      <c r="CP368" s="242">
        <f t="shared" si="172"/>
        <v>0</v>
      </c>
      <c r="CQ368" s="245">
        <f t="shared" si="173"/>
        <v>0</v>
      </c>
      <c r="CR368" s="243">
        <f t="shared" si="174"/>
        <v>0</v>
      </c>
      <c r="CZ368" s="158">
        <f t="shared" si="181"/>
        <v>0</v>
      </c>
      <c r="DA368" s="245">
        <f t="shared" si="180"/>
        <v>0</v>
      </c>
    </row>
    <row r="369" spans="1:105" s="158" customFormat="1" x14ac:dyDescent="0.3">
      <c r="A369" s="251">
        <f t="shared" si="183"/>
        <v>0</v>
      </c>
      <c r="B369" s="158">
        <f t="shared" si="183"/>
        <v>0</v>
      </c>
      <c r="C369" s="158">
        <f t="shared" si="183"/>
        <v>0</v>
      </c>
      <c r="D369" s="158">
        <f t="shared" si="183"/>
        <v>2026</v>
      </c>
      <c r="E369" s="158" t="str">
        <f t="shared" si="183"/>
        <v xml:space="preserve"> </v>
      </c>
      <c r="F369" s="252">
        <f t="shared" si="183"/>
        <v>0</v>
      </c>
      <c r="G369" s="253">
        <f t="shared" si="183"/>
        <v>0</v>
      </c>
      <c r="H369" s="240">
        <f>EGFV4!A380</f>
        <v>0</v>
      </c>
      <c r="I369" s="240">
        <f>EGFV4!B380</f>
        <v>0</v>
      </c>
      <c r="J369" s="240">
        <f>EGFV4!C380</f>
        <v>0</v>
      </c>
      <c r="K369" s="240">
        <f>EGFV4!D380</f>
        <v>0</v>
      </c>
      <c r="L369" s="240">
        <f>EGFV4!E380</f>
        <v>0</v>
      </c>
      <c r="M369" s="240">
        <f>EGFV4!F380</f>
        <v>0</v>
      </c>
      <c r="N369" s="240">
        <f>EGFV4!G380</f>
        <v>0</v>
      </c>
      <c r="O369" s="240">
        <f>EGFV4!H380</f>
        <v>0</v>
      </c>
      <c r="P369" s="240">
        <f>EGFV4!I380</f>
        <v>0</v>
      </c>
      <c r="Q369" s="240">
        <f>EGFV4!J380</f>
        <v>0</v>
      </c>
      <c r="R369" s="242">
        <f>EGFV4!K380</f>
        <v>0</v>
      </c>
      <c r="S369" s="242">
        <f>EGFV4!L380</f>
        <v>0</v>
      </c>
      <c r="T369" s="243">
        <f t="shared" si="159"/>
        <v>0</v>
      </c>
      <c r="U369" s="244"/>
      <c r="V369" s="240">
        <f>EGFV4!O380</f>
        <v>0</v>
      </c>
      <c r="W369" s="242">
        <f>EGFV4!P380</f>
        <v>0</v>
      </c>
      <c r="X369" s="243">
        <f t="shared" si="156"/>
        <v>0</v>
      </c>
      <c r="Y369" s="245">
        <f t="shared" si="157"/>
        <v>0</v>
      </c>
      <c r="Z369" s="239">
        <f>EGFV4!S380</f>
        <v>0</v>
      </c>
      <c r="AA369" s="44"/>
      <c r="AB369" s="240">
        <f t="shared" si="160"/>
        <v>0</v>
      </c>
      <c r="AC369" s="242">
        <f t="shared" si="160"/>
        <v>0</v>
      </c>
      <c r="AD369" s="243">
        <f t="shared" si="161"/>
        <v>0</v>
      </c>
      <c r="AE369" s="243">
        <f t="shared" si="162"/>
        <v>0</v>
      </c>
      <c r="AF369" s="245">
        <f>SUM(AE369)-(AE369*'Reduction%'!$B$2)</f>
        <v>0</v>
      </c>
      <c r="AG369" s="245"/>
      <c r="AH369" s="84"/>
      <c r="AI369" s="246"/>
      <c r="AJ369" s="247">
        <f>'EGFV2 1'!AJ380</f>
        <v>0</v>
      </c>
      <c r="AK369" s="248">
        <f>'EGFV2 1'!AK380</f>
        <v>0</v>
      </c>
      <c r="AL369" s="240">
        <f>'EGFV2 1'!AL380</f>
        <v>0</v>
      </c>
      <c r="AM369" s="242">
        <f>'EGFV2 1'!AM380</f>
        <v>0</v>
      </c>
      <c r="AN369" s="243">
        <f t="shared" si="179"/>
        <v>0</v>
      </c>
      <c r="AO369" s="249">
        <f>'EGFV2 1'!AO380</f>
        <v>0</v>
      </c>
      <c r="AP369" s="247">
        <f>'EGFV2 2'!AP380</f>
        <v>0</v>
      </c>
      <c r="AQ369" s="248">
        <f>'EGFV2 2'!AQ380</f>
        <v>0</v>
      </c>
      <c r="AR369" s="239">
        <f>'EGFV2 2'!AR380</f>
        <v>0</v>
      </c>
      <c r="AS369" s="242">
        <f>'EGFV2 2'!AS380</f>
        <v>0</v>
      </c>
      <c r="AT369" s="245">
        <f t="shared" si="163"/>
        <v>0</v>
      </c>
      <c r="AU369" s="158">
        <f>'EGFV2 2'!AU380</f>
        <v>0</v>
      </c>
      <c r="AV369" s="247">
        <f>'EGFV2 3'!AV380</f>
        <v>0</v>
      </c>
      <c r="AW369" s="248">
        <f>'EGFV2 3'!AW380</f>
        <v>0</v>
      </c>
      <c r="AX369" s="239">
        <f>'EGFV2 3'!AX380</f>
        <v>0</v>
      </c>
      <c r="AY369" s="242">
        <f>'EGFV2 3'!AY380</f>
        <v>0</v>
      </c>
      <c r="AZ369" s="245">
        <f t="shared" si="175"/>
        <v>0</v>
      </c>
      <c r="BA369" s="158">
        <f>'EGFV2 3'!BA380</f>
        <v>0</v>
      </c>
      <c r="BB369" s="247">
        <f>'EGFV2 4'!BB380</f>
        <v>0</v>
      </c>
      <c r="BC369" s="248">
        <f>'EGFV2 4'!BC380</f>
        <v>0</v>
      </c>
      <c r="BD369" s="239">
        <f>'EGFV2 4'!BD380</f>
        <v>0</v>
      </c>
      <c r="BE369" s="250">
        <f>'EGFV2 4'!BE380</f>
        <v>0</v>
      </c>
      <c r="BF369" s="250">
        <f>'EGFV2 4'!BF380</f>
        <v>0</v>
      </c>
      <c r="BG369" s="158">
        <f>'EGFV2 4'!BG380</f>
        <v>0</v>
      </c>
      <c r="BH369" s="240">
        <f t="shared" si="176"/>
        <v>0</v>
      </c>
      <c r="BI369" s="242">
        <f t="shared" si="177"/>
        <v>0</v>
      </c>
      <c r="BJ369" s="245">
        <f t="shared" si="178"/>
        <v>0</v>
      </c>
      <c r="BK369" s="243">
        <f t="shared" si="164"/>
        <v>0</v>
      </c>
      <c r="BS369" s="240">
        <f t="shared" si="165"/>
        <v>0</v>
      </c>
      <c r="BT369" s="242">
        <f t="shared" si="166"/>
        <v>0</v>
      </c>
      <c r="BU369" s="245">
        <f t="shared" si="167"/>
        <v>0</v>
      </c>
      <c r="BV369" s="243">
        <f t="shared" si="168"/>
        <v>0</v>
      </c>
      <c r="CD369" s="240">
        <f t="shared" si="169"/>
        <v>0</v>
      </c>
      <c r="CE369" s="242">
        <f t="shared" si="169"/>
        <v>0</v>
      </c>
      <c r="CF369" s="245">
        <f t="shared" si="170"/>
        <v>0</v>
      </c>
      <c r="CG369" s="243">
        <f t="shared" si="171"/>
        <v>0</v>
      </c>
      <c r="CO369" s="240">
        <f t="shared" si="172"/>
        <v>0</v>
      </c>
      <c r="CP369" s="242">
        <f t="shared" si="172"/>
        <v>0</v>
      </c>
      <c r="CQ369" s="245">
        <f t="shared" si="173"/>
        <v>0</v>
      </c>
      <c r="CR369" s="243">
        <f t="shared" si="174"/>
        <v>0</v>
      </c>
      <c r="CZ369" s="158">
        <f t="shared" si="181"/>
        <v>0</v>
      </c>
      <c r="DA369" s="245">
        <f t="shared" si="180"/>
        <v>0</v>
      </c>
    </row>
    <row r="370" spans="1:105" s="158" customFormat="1" x14ac:dyDescent="0.3">
      <c r="A370" s="251">
        <f t="shared" si="183"/>
        <v>0</v>
      </c>
      <c r="B370" s="158">
        <f t="shared" si="183"/>
        <v>0</v>
      </c>
      <c r="C370" s="158">
        <f t="shared" si="183"/>
        <v>0</v>
      </c>
      <c r="D370" s="158">
        <f t="shared" si="183"/>
        <v>2026</v>
      </c>
      <c r="E370" s="158" t="str">
        <f t="shared" si="183"/>
        <v xml:space="preserve"> </v>
      </c>
      <c r="F370" s="252">
        <f t="shared" si="183"/>
        <v>0</v>
      </c>
      <c r="G370" s="253">
        <f t="shared" si="183"/>
        <v>0</v>
      </c>
      <c r="H370" s="240">
        <f>EGFV4!A381</f>
        <v>0</v>
      </c>
      <c r="I370" s="240">
        <f>EGFV4!B381</f>
        <v>0</v>
      </c>
      <c r="J370" s="240">
        <f>EGFV4!C381</f>
        <v>0</v>
      </c>
      <c r="K370" s="240">
        <f>EGFV4!D381</f>
        <v>0</v>
      </c>
      <c r="L370" s="240">
        <f>EGFV4!E381</f>
        <v>0</v>
      </c>
      <c r="M370" s="240">
        <f>EGFV4!F381</f>
        <v>0</v>
      </c>
      <c r="N370" s="240">
        <f>EGFV4!G381</f>
        <v>0</v>
      </c>
      <c r="O370" s="240">
        <f>EGFV4!H381</f>
        <v>0</v>
      </c>
      <c r="P370" s="240">
        <f>EGFV4!I381</f>
        <v>0</v>
      </c>
      <c r="Q370" s="240">
        <f>EGFV4!J381</f>
        <v>0</v>
      </c>
      <c r="R370" s="242">
        <f>EGFV4!K381</f>
        <v>0</v>
      </c>
      <c r="S370" s="242">
        <f>EGFV4!L381</f>
        <v>0</v>
      </c>
      <c r="T370" s="243">
        <f t="shared" si="159"/>
        <v>0</v>
      </c>
      <c r="U370" s="244"/>
      <c r="V370" s="240">
        <f>EGFV4!O381</f>
        <v>0</v>
      </c>
      <c r="W370" s="242">
        <f>EGFV4!P381</f>
        <v>0</v>
      </c>
      <c r="X370" s="243">
        <f t="shared" si="156"/>
        <v>0</v>
      </c>
      <c r="Y370" s="245">
        <f t="shared" si="157"/>
        <v>0</v>
      </c>
      <c r="Z370" s="239">
        <f>EGFV4!S381</f>
        <v>0</v>
      </c>
      <c r="AA370" s="44"/>
      <c r="AB370" s="240">
        <f t="shared" si="160"/>
        <v>0</v>
      </c>
      <c r="AC370" s="242">
        <f t="shared" si="160"/>
        <v>0</v>
      </c>
      <c r="AD370" s="243">
        <f t="shared" si="161"/>
        <v>0</v>
      </c>
      <c r="AE370" s="243">
        <f t="shared" si="162"/>
        <v>0</v>
      </c>
      <c r="AF370" s="245">
        <f>SUM(AE370)-(AE370*'Reduction%'!$B$2)</f>
        <v>0</v>
      </c>
      <c r="AG370" s="245"/>
      <c r="AH370" s="84"/>
      <c r="AI370" s="246"/>
      <c r="AJ370" s="247">
        <f>'EGFV2 1'!AJ381</f>
        <v>0</v>
      </c>
      <c r="AK370" s="248">
        <f>'EGFV2 1'!AK381</f>
        <v>0</v>
      </c>
      <c r="AL370" s="240">
        <f>'EGFV2 1'!AL381</f>
        <v>0</v>
      </c>
      <c r="AM370" s="242">
        <f>'EGFV2 1'!AM381</f>
        <v>0</v>
      </c>
      <c r="AN370" s="243">
        <f t="shared" si="179"/>
        <v>0</v>
      </c>
      <c r="AO370" s="249">
        <f>'EGFV2 1'!AO381</f>
        <v>0</v>
      </c>
      <c r="AP370" s="247">
        <f>'EGFV2 2'!AP381</f>
        <v>0</v>
      </c>
      <c r="AQ370" s="248">
        <f>'EGFV2 2'!AQ381</f>
        <v>0</v>
      </c>
      <c r="AR370" s="239">
        <f>'EGFV2 2'!AR381</f>
        <v>0</v>
      </c>
      <c r="AS370" s="242">
        <f>'EGFV2 2'!AS381</f>
        <v>0</v>
      </c>
      <c r="AT370" s="245">
        <f t="shared" si="163"/>
        <v>0</v>
      </c>
      <c r="AU370" s="158">
        <f>'EGFV2 2'!AU381</f>
        <v>0</v>
      </c>
      <c r="AV370" s="247">
        <f>'EGFV2 3'!AV381</f>
        <v>0</v>
      </c>
      <c r="AW370" s="248">
        <f>'EGFV2 3'!AW381</f>
        <v>0</v>
      </c>
      <c r="AX370" s="239">
        <f>'EGFV2 3'!AX381</f>
        <v>0</v>
      </c>
      <c r="AY370" s="242">
        <f>'EGFV2 3'!AY381</f>
        <v>0</v>
      </c>
      <c r="AZ370" s="245">
        <f t="shared" si="175"/>
        <v>0</v>
      </c>
      <c r="BA370" s="158">
        <f>'EGFV2 3'!BA381</f>
        <v>0</v>
      </c>
      <c r="BB370" s="247">
        <f>'EGFV2 4'!BB381</f>
        <v>0</v>
      </c>
      <c r="BC370" s="248">
        <f>'EGFV2 4'!BC381</f>
        <v>0</v>
      </c>
      <c r="BD370" s="239">
        <f>'EGFV2 4'!BD381</f>
        <v>0</v>
      </c>
      <c r="BE370" s="250">
        <f>'EGFV2 4'!BE381</f>
        <v>0</v>
      </c>
      <c r="BF370" s="250">
        <f>'EGFV2 4'!BF381</f>
        <v>0</v>
      </c>
      <c r="BG370" s="158">
        <f>'EGFV2 4'!BG381</f>
        <v>0</v>
      </c>
      <c r="BH370" s="240">
        <f t="shared" si="176"/>
        <v>0</v>
      </c>
      <c r="BI370" s="242">
        <f t="shared" si="177"/>
        <v>0</v>
      </c>
      <c r="BJ370" s="245">
        <f t="shared" si="178"/>
        <v>0</v>
      </c>
      <c r="BK370" s="243">
        <f t="shared" si="164"/>
        <v>0</v>
      </c>
      <c r="BS370" s="240">
        <f t="shared" si="165"/>
        <v>0</v>
      </c>
      <c r="BT370" s="242">
        <f t="shared" si="166"/>
        <v>0</v>
      </c>
      <c r="BU370" s="245">
        <f t="shared" si="167"/>
        <v>0</v>
      </c>
      <c r="BV370" s="243">
        <f t="shared" si="168"/>
        <v>0</v>
      </c>
      <c r="CD370" s="240">
        <f t="shared" si="169"/>
        <v>0</v>
      </c>
      <c r="CE370" s="242">
        <f t="shared" si="169"/>
        <v>0</v>
      </c>
      <c r="CF370" s="245">
        <f t="shared" si="170"/>
        <v>0</v>
      </c>
      <c r="CG370" s="243">
        <f t="shared" si="171"/>
        <v>0</v>
      </c>
      <c r="CO370" s="240">
        <f t="shared" si="172"/>
        <v>0</v>
      </c>
      <c r="CP370" s="242">
        <f t="shared" si="172"/>
        <v>0</v>
      </c>
      <c r="CQ370" s="245">
        <f t="shared" si="173"/>
        <v>0</v>
      </c>
      <c r="CR370" s="243">
        <f t="shared" si="174"/>
        <v>0</v>
      </c>
      <c r="CZ370" s="158">
        <f t="shared" si="181"/>
        <v>0</v>
      </c>
      <c r="DA370" s="245">
        <f t="shared" si="180"/>
        <v>0</v>
      </c>
    </row>
    <row r="371" spans="1:105" s="158" customFormat="1" x14ac:dyDescent="0.3">
      <c r="A371" s="251">
        <f t="shared" ref="A371:G386" si="184">A370</f>
        <v>0</v>
      </c>
      <c r="B371" s="158">
        <f t="shared" si="184"/>
        <v>0</v>
      </c>
      <c r="C371" s="158">
        <f t="shared" si="184"/>
        <v>0</v>
      </c>
      <c r="D371" s="158">
        <f t="shared" si="184"/>
        <v>2026</v>
      </c>
      <c r="E371" s="158" t="str">
        <f t="shared" si="184"/>
        <v xml:space="preserve"> </v>
      </c>
      <c r="F371" s="252">
        <f t="shared" si="184"/>
        <v>0</v>
      </c>
      <c r="G371" s="253">
        <f t="shared" si="184"/>
        <v>0</v>
      </c>
      <c r="H371" s="240">
        <f>EGFV4!A382</f>
        <v>0</v>
      </c>
      <c r="I371" s="240">
        <f>EGFV4!B382</f>
        <v>0</v>
      </c>
      <c r="J371" s="240">
        <f>EGFV4!C382</f>
        <v>0</v>
      </c>
      <c r="K371" s="240">
        <f>EGFV4!D382</f>
        <v>0</v>
      </c>
      <c r="L371" s="240">
        <f>EGFV4!E382</f>
        <v>0</v>
      </c>
      <c r="M371" s="240">
        <f>EGFV4!F382</f>
        <v>0</v>
      </c>
      <c r="N371" s="240">
        <f>EGFV4!G382</f>
        <v>0</v>
      </c>
      <c r="O371" s="240">
        <f>EGFV4!H382</f>
        <v>0</v>
      </c>
      <c r="P371" s="240">
        <f>EGFV4!I382</f>
        <v>0</v>
      </c>
      <c r="Q371" s="240">
        <f>EGFV4!J382</f>
        <v>0</v>
      </c>
      <c r="R371" s="242">
        <f>EGFV4!K382</f>
        <v>0</v>
      </c>
      <c r="S371" s="242">
        <f>EGFV4!L382</f>
        <v>0</v>
      </c>
      <c r="T371" s="243">
        <f t="shared" si="159"/>
        <v>0</v>
      </c>
      <c r="U371" s="244"/>
      <c r="V371" s="240">
        <f>EGFV4!O382</f>
        <v>0</v>
      </c>
      <c r="W371" s="242">
        <f>EGFV4!P382</f>
        <v>0</v>
      </c>
      <c r="X371" s="243">
        <f t="shared" si="156"/>
        <v>0</v>
      </c>
      <c r="Y371" s="245">
        <f t="shared" si="157"/>
        <v>0</v>
      </c>
      <c r="Z371" s="239">
        <f>EGFV4!S382</f>
        <v>0</v>
      </c>
      <c r="AA371" s="44"/>
      <c r="AB371" s="240">
        <f t="shared" si="160"/>
        <v>0</v>
      </c>
      <c r="AC371" s="242">
        <f t="shared" si="160"/>
        <v>0</v>
      </c>
      <c r="AD371" s="243">
        <f t="shared" si="161"/>
        <v>0</v>
      </c>
      <c r="AE371" s="243">
        <f t="shared" si="162"/>
        <v>0</v>
      </c>
      <c r="AF371" s="245">
        <f>SUM(AE371)-(AE371*'Reduction%'!$B$2)</f>
        <v>0</v>
      </c>
      <c r="AG371" s="245"/>
      <c r="AH371" s="84"/>
      <c r="AI371" s="246"/>
      <c r="AJ371" s="247">
        <f>'EGFV2 1'!AJ382</f>
        <v>0</v>
      </c>
      <c r="AK371" s="248">
        <f>'EGFV2 1'!AK382</f>
        <v>0</v>
      </c>
      <c r="AL371" s="240">
        <f>'EGFV2 1'!AL382</f>
        <v>0</v>
      </c>
      <c r="AM371" s="242">
        <f>'EGFV2 1'!AM382</f>
        <v>0</v>
      </c>
      <c r="AN371" s="243">
        <f t="shared" si="179"/>
        <v>0</v>
      </c>
      <c r="AO371" s="249">
        <f>'EGFV2 1'!AO382</f>
        <v>0</v>
      </c>
      <c r="AP371" s="247">
        <f>'EGFV2 2'!AP382</f>
        <v>0</v>
      </c>
      <c r="AQ371" s="248">
        <f>'EGFV2 2'!AQ382</f>
        <v>0</v>
      </c>
      <c r="AR371" s="239">
        <f>'EGFV2 2'!AR382</f>
        <v>0</v>
      </c>
      <c r="AS371" s="242">
        <f>'EGFV2 2'!AS382</f>
        <v>0</v>
      </c>
      <c r="AT371" s="245">
        <f t="shared" si="163"/>
        <v>0</v>
      </c>
      <c r="AU371" s="158">
        <f>'EGFV2 2'!AU382</f>
        <v>0</v>
      </c>
      <c r="AV371" s="247">
        <f>'EGFV2 3'!AV382</f>
        <v>0</v>
      </c>
      <c r="AW371" s="248">
        <f>'EGFV2 3'!AW382</f>
        <v>0</v>
      </c>
      <c r="AX371" s="239">
        <f>'EGFV2 3'!AX382</f>
        <v>0</v>
      </c>
      <c r="AY371" s="242">
        <f>'EGFV2 3'!AY382</f>
        <v>0</v>
      </c>
      <c r="AZ371" s="245">
        <f t="shared" si="175"/>
        <v>0</v>
      </c>
      <c r="BA371" s="158">
        <f>'EGFV2 3'!BA382</f>
        <v>0</v>
      </c>
      <c r="BB371" s="247">
        <f>'EGFV2 4'!BB382</f>
        <v>0</v>
      </c>
      <c r="BC371" s="248">
        <f>'EGFV2 4'!BC382</f>
        <v>0</v>
      </c>
      <c r="BD371" s="239">
        <f>'EGFV2 4'!BD382</f>
        <v>0</v>
      </c>
      <c r="BE371" s="250">
        <f>'EGFV2 4'!BE382</f>
        <v>0</v>
      </c>
      <c r="BF371" s="250">
        <f>'EGFV2 4'!BF382</f>
        <v>0</v>
      </c>
      <c r="BG371" s="158">
        <f>'EGFV2 4'!BG382</f>
        <v>0</v>
      </c>
      <c r="BH371" s="240">
        <f t="shared" si="176"/>
        <v>0</v>
      </c>
      <c r="BI371" s="242">
        <f t="shared" si="177"/>
        <v>0</v>
      </c>
      <c r="BJ371" s="245">
        <f t="shared" si="178"/>
        <v>0</v>
      </c>
      <c r="BK371" s="243">
        <f t="shared" si="164"/>
        <v>0</v>
      </c>
      <c r="BS371" s="240">
        <f t="shared" si="165"/>
        <v>0</v>
      </c>
      <c r="BT371" s="242">
        <f t="shared" si="166"/>
        <v>0</v>
      </c>
      <c r="BU371" s="245">
        <f t="shared" si="167"/>
        <v>0</v>
      </c>
      <c r="BV371" s="243">
        <f t="shared" si="168"/>
        <v>0</v>
      </c>
      <c r="CD371" s="240">
        <f t="shared" si="169"/>
        <v>0</v>
      </c>
      <c r="CE371" s="242">
        <f t="shared" si="169"/>
        <v>0</v>
      </c>
      <c r="CF371" s="245">
        <f t="shared" si="170"/>
        <v>0</v>
      </c>
      <c r="CG371" s="243">
        <f t="shared" si="171"/>
        <v>0</v>
      </c>
      <c r="CO371" s="240">
        <f t="shared" si="172"/>
        <v>0</v>
      </c>
      <c r="CP371" s="242">
        <f t="shared" si="172"/>
        <v>0</v>
      </c>
      <c r="CQ371" s="245">
        <f t="shared" si="173"/>
        <v>0</v>
      </c>
      <c r="CR371" s="243">
        <f t="shared" si="174"/>
        <v>0</v>
      </c>
      <c r="CZ371" s="158">
        <f t="shared" si="181"/>
        <v>0</v>
      </c>
      <c r="DA371" s="245">
        <f t="shared" si="180"/>
        <v>0</v>
      </c>
    </row>
    <row r="372" spans="1:105" s="158" customFormat="1" x14ac:dyDescent="0.3">
      <c r="A372" s="251">
        <f t="shared" si="184"/>
        <v>0</v>
      </c>
      <c r="B372" s="158">
        <f t="shared" si="184"/>
        <v>0</v>
      </c>
      <c r="C372" s="158">
        <f t="shared" si="184"/>
        <v>0</v>
      </c>
      <c r="D372" s="158">
        <f t="shared" si="184"/>
        <v>2026</v>
      </c>
      <c r="E372" s="158" t="str">
        <f t="shared" si="184"/>
        <v xml:space="preserve"> </v>
      </c>
      <c r="F372" s="252">
        <f t="shared" si="184"/>
        <v>0</v>
      </c>
      <c r="G372" s="253">
        <f t="shared" si="184"/>
        <v>0</v>
      </c>
      <c r="H372" s="240">
        <f>EGFV4!A383</f>
        <v>0</v>
      </c>
      <c r="I372" s="240">
        <f>EGFV4!B383</f>
        <v>0</v>
      </c>
      <c r="J372" s="240">
        <f>EGFV4!C383</f>
        <v>0</v>
      </c>
      <c r="K372" s="240">
        <f>EGFV4!D383</f>
        <v>0</v>
      </c>
      <c r="L372" s="240">
        <f>EGFV4!E383</f>
        <v>0</v>
      </c>
      <c r="M372" s="240">
        <f>EGFV4!F383</f>
        <v>0</v>
      </c>
      <c r="N372" s="240">
        <f>EGFV4!G383</f>
        <v>0</v>
      </c>
      <c r="O372" s="240">
        <f>EGFV4!H383</f>
        <v>0</v>
      </c>
      <c r="P372" s="240">
        <f>EGFV4!I383</f>
        <v>0</v>
      </c>
      <c r="Q372" s="240">
        <f>EGFV4!J383</f>
        <v>0</v>
      </c>
      <c r="R372" s="242">
        <f>EGFV4!K383</f>
        <v>0</v>
      </c>
      <c r="S372" s="242">
        <f>EGFV4!L383</f>
        <v>0</v>
      </c>
      <c r="T372" s="243">
        <f t="shared" si="159"/>
        <v>0</v>
      </c>
      <c r="U372" s="244"/>
      <c r="V372" s="240">
        <f>EGFV4!O383</f>
        <v>0</v>
      </c>
      <c r="W372" s="242">
        <f>EGFV4!P383</f>
        <v>0</v>
      </c>
      <c r="X372" s="243">
        <f t="shared" ref="X372:X435" si="185">SUM(W372)*V372</f>
        <v>0</v>
      </c>
      <c r="Y372" s="245">
        <f t="shared" si="157"/>
        <v>0</v>
      </c>
      <c r="Z372" s="239">
        <f>EGFV4!S383</f>
        <v>0</v>
      </c>
      <c r="AA372" s="44"/>
      <c r="AB372" s="240">
        <f t="shared" si="160"/>
        <v>0</v>
      </c>
      <c r="AC372" s="242">
        <f t="shared" si="160"/>
        <v>0</v>
      </c>
      <c r="AD372" s="243">
        <f t="shared" si="161"/>
        <v>0</v>
      </c>
      <c r="AE372" s="243">
        <f t="shared" si="162"/>
        <v>0</v>
      </c>
      <c r="AF372" s="245">
        <f>SUM(AE372)-(AE372*'Reduction%'!$B$2)</f>
        <v>0</v>
      </c>
      <c r="AG372" s="245"/>
      <c r="AH372" s="84"/>
      <c r="AI372" s="246"/>
      <c r="AJ372" s="247">
        <f>'EGFV2 1'!AJ383</f>
        <v>0</v>
      </c>
      <c r="AK372" s="248">
        <f>'EGFV2 1'!AK383</f>
        <v>0</v>
      </c>
      <c r="AL372" s="240">
        <f>'EGFV2 1'!AL383</f>
        <v>0</v>
      </c>
      <c r="AM372" s="242">
        <f>'EGFV2 1'!AM383</f>
        <v>0</v>
      </c>
      <c r="AN372" s="243">
        <f t="shared" si="179"/>
        <v>0</v>
      </c>
      <c r="AO372" s="249">
        <f>'EGFV2 1'!AO383</f>
        <v>0</v>
      </c>
      <c r="AP372" s="247">
        <f>'EGFV2 2'!AP383</f>
        <v>0</v>
      </c>
      <c r="AQ372" s="248">
        <f>'EGFV2 2'!AQ383</f>
        <v>0</v>
      </c>
      <c r="AR372" s="239">
        <f>'EGFV2 2'!AR383</f>
        <v>0</v>
      </c>
      <c r="AS372" s="242">
        <f>'EGFV2 2'!AS383</f>
        <v>0</v>
      </c>
      <c r="AT372" s="245">
        <f t="shared" si="163"/>
        <v>0</v>
      </c>
      <c r="AU372" s="158">
        <f>'EGFV2 2'!AU383</f>
        <v>0</v>
      </c>
      <c r="AV372" s="247">
        <f>'EGFV2 3'!AV383</f>
        <v>0</v>
      </c>
      <c r="AW372" s="248">
        <f>'EGFV2 3'!AW383</f>
        <v>0</v>
      </c>
      <c r="AX372" s="239">
        <f>'EGFV2 3'!AX383</f>
        <v>0</v>
      </c>
      <c r="AY372" s="242">
        <f>'EGFV2 3'!AY383</f>
        <v>0</v>
      </c>
      <c r="AZ372" s="245">
        <f t="shared" si="175"/>
        <v>0</v>
      </c>
      <c r="BA372" s="158">
        <f>'EGFV2 3'!BA383</f>
        <v>0</v>
      </c>
      <c r="BB372" s="247">
        <f>'EGFV2 4'!BB383</f>
        <v>0</v>
      </c>
      <c r="BC372" s="248">
        <f>'EGFV2 4'!BC383</f>
        <v>0</v>
      </c>
      <c r="BD372" s="239">
        <f>'EGFV2 4'!BD383</f>
        <v>0</v>
      </c>
      <c r="BE372" s="250">
        <f>'EGFV2 4'!BE383</f>
        <v>0</v>
      </c>
      <c r="BF372" s="250">
        <f>'EGFV2 4'!BF383</f>
        <v>0</v>
      </c>
      <c r="BG372" s="158">
        <f>'EGFV2 4'!BG383</f>
        <v>0</v>
      </c>
      <c r="BH372" s="240">
        <f t="shared" si="176"/>
        <v>0</v>
      </c>
      <c r="BI372" s="242">
        <f t="shared" si="177"/>
        <v>0</v>
      </c>
      <c r="BJ372" s="245">
        <f t="shared" si="178"/>
        <v>0</v>
      </c>
      <c r="BK372" s="243">
        <f t="shared" si="164"/>
        <v>0</v>
      </c>
      <c r="BS372" s="240">
        <f t="shared" si="165"/>
        <v>0</v>
      </c>
      <c r="BT372" s="242">
        <f t="shared" si="166"/>
        <v>0</v>
      </c>
      <c r="BU372" s="245">
        <f t="shared" si="167"/>
        <v>0</v>
      </c>
      <c r="BV372" s="243">
        <f t="shared" si="168"/>
        <v>0</v>
      </c>
      <c r="CD372" s="240">
        <f t="shared" si="169"/>
        <v>0</v>
      </c>
      <c r="CE372" s="242">
        <f t="shared" si="169"/>
        <v>0</v>
      </c>
      <c r="CF372" s="245">
        <f t="shared" si="170"/>
        <v>0</v>
      </c>
      <c r="CG372" s="243">
        <f t="shared" si="171"/>
        <v>0</v>
      </c>
      <c r="CO372" s="240">
        <f t="shared" si="172"/>
        <v>0</v>
      </c>
      <c r="CP372" s="242">
        <f t="shared" si="172"/>
        <v>0</v>
      </c>
      <c r="CQ372" s="245">
        <f t="shared" si="173"/>
        <v>0</v>
      </c>
      <c r="CR372" s="243">
        <f t="shared" si="174"/>
        <v>0</v>
      </c>
      <c r="CZ372" s="158">
        <f t="shared" si="181"/>
        <v>0</v>
      </c>
      <c r="DA372" s="245">
        <f t="shared" si="180"/>
        <v>0</v>
      </c>
    </row>
    <row r="373" spans="1:105" s="158" customFormat="1" x14ac:dyDescent="0.3">
      <c r="A373" s="251">
        <f t="shared" si="184"/>
        <v>0</v>
      </c>
      <c r="B373" s="158">
        <f t="shared" si="184"/>
        <v>0</v>
      </c>
      <c r="C373" s="158">
        <f t="shared" si="184"/>
        <v>0</v>
      </c>
      <c r="D373" s="158">
        <f t="shared" si="184"/>
        <v>2026</v>
      </c>
      <c r="E373" s="158" t="str">
        <f t="shared" si="184"/>
        <v xml:space="preserve"> </v>
      </c>
      <c r="F373" s="252">
        <f t="shared" si="184"/>
        <v>0</v>
      </c>
      <c r="G373" s="253">
        <f t="shared" si="184"/>
        <v>0</v>
      </c>
      <c r="H373" s="240">
        <f>EGFV4!A384</f>
        <v>0</v>
      </c>
      <c r="I373" s="240">
        <f>EGFV4!B384</f>
        <v>0</v>
      </c>
      <c r="J373" s="240">
        <f>EGFV4!C384</f>
        <v>0</v>
      </c>
      <c r="K373" s="240">
        <f>EGFV4!D384</f>
        <v>0</v>
      </c>
      <c r="L373" s="240">
        <f>EGFV4!E384</f>
        <v>0</v>
      </c>
      <c r="M373" s="240">
        <f>EGFV4!F384</f>
        <v>0</v>
      </c>
      <c r="N373" s="240">
        <f>EGFV4!G384</f>
        <v>0</v>
      </c>
      <c r="O373" s="240">
        <f>EGFV4!H384</f>
        <v>0</v>
      </c>
      <c r="P373" s="240">
        <f>EGFV4!I384</f>
        <v>0</v>
      </c>
      <c r="Q373" s="240">
        <f>EGFV4!J384</f>
        <v>0</v>
      </c>
      <c r="R373" s="242">
        <f>EGFV4!K384</f>
        <v>0</v>
      </c>
      <c r="S373" s="242">
        <f>EGFV4!L384</f>
        <v>0</v>
      </c>
      <c r="T373" s="243">
        <f t="shared" si="159"/>
        <v>0</v>
      </c>
      <c r="U373" s="244"/>
      <c r="V373" s="240">
        <f>EGFV4!O384</f>
        <v>0</v>
      </c>
      <c r="W373" s="242">
        <f>EGFV4!P384</f>
        <v>0</v>
      </c>
      <c r="X373" s="243">
        <f t="shared" si="185"/>
        <v>0</v>
      </c>
      <c r="Y373" s="245">
        <f t="shared" si="157"/>
        <v>0</v>
      </c>
      <c r="Z373" s="239">
        <f>EGFV4!S384</f>
        <v>0</v>
      </c>
      <c r="AA373" s="44"/>
      <c r="AB373" s="240">
        <f t="shared" si="160"/>
        <v>0</v>
      </c>
      <c r="AC373" s="242">
        <f t="shared" si="160"/>
        <v>0</v>
      </c>
      <c r="AD373" s="243">
        <f t="shared" si="161"/>
        <v>0</v>
      </c>
      <c r="AE373" s="243">
        <f t="shared" si="162"/>
        <v>0</v>
      </c>
      <c r="AF373" s="245">
        <f>SUM(AE373)-(AE373*'Reduction%'!$B$2)</f>
        <v>0</v>
      </c>
      <c r="AG373" s="245"/>
      <c r="AH373" s="84"/>
      <c r="AI373" s="246"/>
      <c r="AJ373" s="247">
        <f>'EGFV2 1'!AJ384</f>
        <v>0</v>
      </c>
      <c r="AK373" s="248">
        <f>'EGFV2 1'!AK384</f>
        <v>0</v>
      </c>
      <c r="AL373" s="240">
        <f>'EGFV2 1'!AL384</f>
        <v>0</v>
      </c>
      <c r="AM373" s="242">
        <f>'EGFV2 1'!AM384</f>
        <v>0</v>
      </c>
      <c r="AN373" s="243">
        <f t="shared" si="179"/>
        <v>0</v>
      </c>
      <c r="AO373" s="249">
        <f>'EGFV2 1'!AO384</f>
        <v>0</v>
      </c>
      <c r="AP373" s="247">
        <f>'EGFV2 2'!AP384</f>
        <v>0</v>
      </c>
      <c r="AQ373" s="248">
        <f>'EGFV2 2'!AQ384</f>
        <v>0</v>
      </c>
      <c r="AR373" s="239">
        <f>'EGFV2 2'!AR384</f>
        <v>0</v>
      </c>
      <c r="AS373" s="242">
        <f>'EGFV2 2'!AS384</f>
        <v>0</v>
      </c>
      <c r="AT373" s="245">
        <f t="shared" si="163"/>
        <v>0</v>
      </c>
      <c r="AU373" s="158">
        <f>'EGFV2 2'!AU384</f>
        <v>0</v>
      </c>
      <c r="AV373" s="247">
        <f>'EGFV2 3'!AV384</f>
        <v>0</v>
      </c>
      <c r="AW373" s="248">
        <f>'EGFV2 3'!AW384</f>
        <v>0</v>
      </c>
      <c r="AX373" s="239">
        <f>'EGFV2 3'!AX384</f>
        <v>0</v>
      </c>
      <c r="AY373" s="242">
        <f>'EGFV2 3'!AY384</f>
        <v>0</v>
      </c>
      <c r="AZ373" s="245">
        <f t="shared" si="175"/>
        <v>0</v>
      </c>
      <c r="BA373" s="158">
        <f>'EGFV2 3'!BA384</f>
        <v>0</v>
      </c>
      <c r="BB373" s="247">
        <f>'EGFV2 4'!BB384</f>
        <v>0</v>
      </c>
      <c r="BC373" s="248">
        <f>'EGFV2 4'!BC384</f>
        <v>0</v>
      </c>
      <c r="BD373" s="239">
        <f>'EGFV2 4'!BD384</f>
        <v>0</v>
      </c>
      <c r="BE373" s="250">
        <f>'EGFV2 4'!BE384</f>
        <v>0</v>
      </c>
      <c r="BF373" s="250">
        <f>'EGFV2 4'!BF384</f>
        <v>0</v>
      </c>
      <c r="BG373" s="158">
        <f>'EGFV2 4'!BG384</f>
        <v>0</v>
      </c>
      <c r="BH373" s="240">
        <f t="shared" si="176"/>
        <v>0</v>
      </c>
      <c r="BI373" s="242">
        <f t="shared" si="177"/>
        <v>0</v>
      </c>
      <c r="BJ373" s="245">
        <f t="shared" si="178"/>
        <v>0</v>
      </c>
      <c r="BK373" s="243">
        <f t="shared" si="164"/>
        <v>0</v>
      </c>
      <c r="BS373" s="240">
        <f t="shared" si="165"/>
        <v>0</v>
      </c>
      <c r="BT373" s="242">
        <f t="shared" si="166"/>
        <v>0</v>
      </c>
      <c r="BU373" s="245">
        <f t="shared" si="167"/>
        <v>0</v>
      </c>
      <c r="BV373" s="243">
        <f t="shared" si="168"/>
        <v>0</v>
      </c>
      <c r="CD373" s="240">
        <f t="shared" si="169"/>
        <v>0</v>
      </c>
      <c r="CE373" s="242">
        <f t="shared" si="169"/>
        <v>0</v>
      </c>
      <c r="CF373" s="245">
        <f t="shared" si="170"/>
        <v>0</v>
      </c>
      <c r="CG373" s="243">
        <f t="shared" si="171"/>
        <v>0</v>
      </c>
      <c r="CO373" s="240">
        <f t="shared" si="172"/>
        <v>0</v>
      </c>
      <c r="CP373" s="242">
        <f t="shared" si="172"/>
        <v>0</v>
      </c>
      <c r="CQ373" s="245">
        <f t="shared" si="173"/>
        <v>0</v>
      </c>
      <c r="CR373" s="243">
        <f t="shared" si="174"/>
        <v>0</v>
      </c>
      <c r="CZ373" s="158">
        <f t="shared" si="181"/>
        <v>0</v>
      </c>
      <c r="DA373" s="245">
        <f t="shared" si="180"/>
        <v>0</v>
      </c>
    </row>
    <row r="374" spans="1:105" s="158" customFormat="1" x14ac:dyDescent="0.3">
      <c r="A374" s="251">
        <f t="shared" si="184"/>
        <v>0</v>
      </c>
      <c r="B374" s="158">
        <f t="shared" si="184"/>
        <v>0</v>
      </c>
      <c r="C374" s="158">
        <f t="shared" si="184"/>
        <v>0</v>
      </c>
      <c r="D374" s="158">
        <f t="shared" si="184"/>
        <v>2026</v>
      </c>
      <c r="E374" s="158" t="str">
        <f t="shared" si="184"/>
        <v xml:space="preserve"> </v>
      </c>
      <c r="F374" s="252">
        <f t="shared" si="184"/>
        <v>0</v>
      </c>
      <c r="G374" s="253">
        <f t="shared" si="184"/>
        <v>0</v>
      </c>
      <c r="H374" s="240">
        <f>EGFV4!A385</f>
        <v>0</v>
      </c>
      <c r="I374" s="240">
        <f>EGFV4!B385</f>
        <v>0</v>
      </c>
      <c r="J374" s="240">
        <f>EGFV4!C385</f>
        <v>0</v>
      </c>
      <c r="K374" s="240">
        <f>EGFV4!D385</f>
        <v>0</v>
      </c>
      <c r="L374" s="240">
        <f>EGFV4!E385</f>
        <v>0</v>
      </c>
      <c r="M374" s="240">
        <f>EGFV4!F385</f>
        <v>0</v>
      </c>
      <c r="N374" s="240">
        <f>EGFV4!G385</f>
        <v>0</v>
      </c>
      <c r="O374" s="240">
        <f>EGFV4!H385</f>
        <v>0</v>
      </c>
      <c r="P374" s="240">
        <f>EGFV4!I385</f>
        <v>0</v>
      </c>
      <c r="Q374" s="240">
        <f>EGFV4!J385</f>
        <v>0</v>
      </c>
      <c r="R374" s="242">
        <f>EGFV4!K385</f>
        <v>0</v>
      </c>
      <c r="S374" s="242">
        <f>EGFV4!L385</f>
        <v>0</v>
      </c>
      <c r="T374" s="243">
        <f t="shared" si="159"/>
        <v>0</v>
      </c>
      <c r="U374" s="244"/>
      <c r="V374" s="240">
        <f>EGFV4!O385</f>
        <v>0</v>
      </c>
      <c r="W374" s="242">
        <f>EGFV4!P385</f>
        <v>0</v>
      </c>
      <c r="X374" s="243">
        <f t="shared" si="185"/>
        <v>0</v>
      </c>
      <c r="Y374" s="245">
        <f t="shared" si="157"/>
        <v>0</v>
      </c>
      <c r="Z374" s="239">
        <f>EGFV4!S385</f>
        <v>0</v>
      </c>
      <c r="AA374" s="44"/>
      <c r="AB374" s="240">
        <f t="shared" si="160"/>
        <v>0</v>
      </c>
      <c r="AC374" s="242">
        <f t="shared" si="160"/>
        <v>0</v>
      </c>
      <c r="AD374" s="243">
        <f t="shared" si="161"/>
        <v>0</v>
      </c>
      <c r="AE374" s="243">
        <f t="shared" si="162"/>
        <v>0</v>
      </c>
      <c r="AF374" s="245">
        <f>SUM(AE374)-(AE374*'Reduction%'!$B$2)</f>
        <v>0</v>
      </c>
      <c r="AG374" s="245"/>
      <c r="AH374" s="84"/>
      <c r="AI374" s="246"/>
      <c r="AJ374" s="247">
        <f>'EGFV2 1'!AJ385</f>
        <v>0</v>
      </c>
      <c r="AK374" s="248">
        <f>'EGFV2 1'!AK385</f>
        <v>0</v>
      </c>
      <c r="AL374" s="240">
        <f>'EGFV2 1'!AL385</f>
        <v>0</v>
      </c>
      <c r="AM374" s="242">
        <f>'EGFV2 1'!AM385</f>
        <v>0</v>
      </c>
      <c r="AN374" s="243">
        <f t="shared" si="179"/>
        <v>0</v>
      </c>
      <c r="AO374" s="249">
        <f>'EGFV2 1'!AO385</f>
        <v>0</v>
      </c>
      <c r="AP374" s="247">
        <f>'EGFV2 2'!AP385</f>
        <v>0</v>
      </c>
      <c r="AQ374" s="248">
        <f>'EGFV2 2'!AQ385</f>
        <v>0</v>
      </c>
      <c r="AR374" s="239">
        <f>'EGFV2 2'!AR385</f>
        <v>0</v>
      </c>
      <c r="AS374" s="242">
        <f>'EGFV2 2'!AS385</f>
        <v>0</v>
      </c>
      <c r="AT374" s="245">
        <f t="shared" si="163"/>
        <v>0</v>
      </c>
      <c r="AU374" s="158">
        <f>'EGFV2 2'!AU385</f>
        <v>0</v>
      </c>
      <c r="AV374" s="247">
        <f>'EGFV2 3'!AV385</f>
        <v>0</v>
      </c>
      <c r="AW374" s="248">
        <f>'EGFV2 3'!AW385</f>
        <v>0</v>
      </c>
      <c r="AX374" s="239">
        <f>'EGFV2 3'!AX385</f>
        <v>0</v>
      </c>
      <c r="AY374" s="242">
        <f>'EGFV2 3'!AY385</f>
        <v>0</v>
      </c>
      <c r="AZ374" s="245">
        <f t="shared" si="175"/>
        <v>0</v>
      </c>
      <c r="BA374" s="158">
        <f>'EGFV2 3'!BA385</f>
        <v>0</v>
      </c>
      <c r="BB374" s="247">
        <f>'EGFV2 4'!BB385</f>
        <v>0</v>
      </c>
      <c r="BC374" s="248">
        <f>'EGFV2 4'!BC385</f>
        <v>0</v>
      </c>
      <c r="BD374" s="239">
        <f>'EGFV2 4'!BD385</f>
        <v>0</v>
      </c>
      <c r="BE374" s="250">
        <f>'EGFV2 4'!BE385</f>
        <v>0</v>
      </c>
      <c r="BF374" s="250">
        <f>'EGFV2 4'!BF385</f>
        <v>0</v>
      </c>
      <c r="BG374" s="158">
        <f>'EGFV2 4'!BG385</f>
        <v>0</v>
      </c>
      <c r="BH374" s="240">
        <f t="shared" si="176"/>
        <v>0</v>
      </c>
      <c r="BI374" s="242">
        <f t="shared" si="177"/>
        <v>0</v>
      </c>
      <c r="BJ374" s="245">
        <f t="shared" si="178"/>
        <v>0</v>
      </c>
      <c r="BK374" s="243">
        <f t="shared" si="164"/>
        <v>0</v>
      </c>
      <c r="BS374" s="240">
        <f t="shared" si="165"/>
        <v>0</v>
      </c>
      <c r="BT374" s="242">
        <f t="shared" si="166"/>
        <v>0</v>
      </c>
      <c r="BU374" s="245">
        <f t="shared" si="167"/>
        <v>0</v>
      </c>
      <c r="BV374" s="243">
        <f t="shared" si="168"/>
        <v>0</v>
      </c>
      <c r="CD374" s="240">
        <f t="shared" si="169"/>
        <v>0</v>
      </c>
      <c r="CE374" s="242">
        <f t="shared" si="169"/>
        <v>0</v>
      </c>
      <c r="CF374" s="245">
        <f t="shared" si="170"/>
        <v>0</v>
      </c>
      <c r="CG374" s="243">
        <f t="shared" si="171"/>
        <v>0</v>
      </c>
      <c r="CO374" s="240">
        <f t="shared" si="172"/>
        <v>0</v>
      </c>
      <c r="CP374" s="242">
        <f t="shared" si="172"/>
        <v>0</v>
      </c>
      <c r="CQ374" s="245">
        <f t="shared" si="173"/>
        <v>0</v>
      </c>
      <c r="CR374" s="243">
        <f t="shared" si="174"/>
        <v>0</v>
      </c>
      <c r="CZ374" s="158">
        <f t="shared" si="181"/>
        <v>0</v>
      </c>
      <c r="DA374" s="245">
        <f t="shared" si="180"/>
        <v>0</v>
      </c>
    </row>
    <row r="375" spans="1:105" s="158" customFormat="1" x14ac:dyDescent="0.3">
      <c r="A375" s="251">
        <f t="shared" si="184"/>
        <v>0</v>
      </c>
      <c r="B375" s="158">
        <f t="shared" si="184"/>
        <v>0</v>
      </c>
      <c r="C375" s="158">
        <f t="shared" si="184"/>
        <v>0</v>
      </c>
      <c r="D375" s="158">
        <f t="shared" si="184"/>
        <v>2026</v>
      </c>
      <c r="E375" s="158" t="str">
        <f t="shared" si="184"/>
        <v xml:space="preserve"> </v>
      </c>
      <c r="F375" s="252">
        <f t="shared" si="184"/>
        <v>0</v>
      </c>
      <c r="G375" s="253">
        <f t="shared" si="184"/>
        <v>0</v>
      </c>
      <c r="H375" s="240">
        <f>EGFV4!A386</f>
        <v>0</v>
      </c>
      <c r="I375" s="240">
        <f>EGFV4!B386</f>
        <v>0</v>
      </c>
      <c r="J375" s="240">
        <f>EGFV4!C386</f>
        <v>0</v>
      </c>
      <c r="K375" s="240">
        <f>EGFV4!D386</f>
        <v>0</v>
      </c>
      <c r="L375" s="240">
        <f>EGFV4!E386</f>
        <v>0</v>
      </c>
      <c r="M375" s="240">
        <f>EGFV4!F386</f>
        <v>0</v>
      </c>
      <c r="N375" s="240">
        <f>EGFV4!G386</f>
        <v>0</v>
      </c>
      <c r="O375" s="240">
        <f>EGFV4!H386</f>
        <v>0</v>
      </c>
      <c r="P375" s="240">
        <f>EGFV4!I386</f>
        <v>0</v>
      </c>
      <c r="Q375" s="240">
        <f>EGFV4!J386</f>
        <v>0</v>
      </c>
      <c r="R375" s="242">
        <f>EGFV4!K386</f>
        <v>0</v>
      </c>
      <c r="S375" s="242">
        <f>EGFV4!L386</f>
        <v>0</v>
      </c>
      <c r="T375" s="243">
        <f t="shared" si="159"/>
        <v>0</v>
      </c>
      <c r="U375" s="244"/>
      <c r="V375" s="240">
        <f>EGFV4!O386</f>
        <v>0</v>
      </c>
      <c r="W375" s="242">
        <f>EGFV4!P386</f>
        <v>0</v>
      </c>
      <c r="X375" s="243">
        <f t="shared" si="185"/>
        <v>0</v>
      </c>
      <c r="Y375" s="245">
        <f t="shared" si="157"/>
        <v>0</v>
      </c>
      <c r="Z375" s="239">
        <f>EGFV4!S386</f>
        <v>0</v>
      </c>
      <c r="AA375" s="44"/>
      <c r="AB375" s="240">
        <f t="shared" si="160"/>
        <v>0</v>
      </c>
      <c r="AC375" s="242">
        <f t="shared" si="160"/>
        <v>0</v>
      </c>
      <c r="AD375" s="243">
        <f t="shared" si="161"/>
        <v>0</v>
      </c>
      <c r="AE375" s="243">
        <f t="shared" si="162"/>
        <v>0</v>
      </c>
      <c r="AF375" s="245">
        <f>SUM(AE375)-(AE375*'Reduction%'!$B$2)</f>
        <v>0</v>
      </c>
      <c r="AG375" s="245"/>
      <c r="AH375" s="84"/>
      <c r="AI375" s="246"/>
      <c r="AJ375" s="247">
        <f>'EGFV2 1'!AJ386</f>
        <v>0</v>
      </c>
      <c r="AK375" s="248">
        <f>'EGFV2 1'!AK386</f>
        <v>0</v>
      </c>
      <c r="AL375" s="240">
        <f>'EGFV2 1'!AL386</f>
        <v>0</v>
      </c>
      <c r="AM375" s="242">
        <f>'EGFV2 1'!AM386</f>
        <v>0</v>
      </c>
      <c r="AN375" s="243">
        <f t="shared" si="179"/>
        <v>0</v>
      </c>
      <c r="AO375" s="249">
        <f>'EGFV2 1'!AO386</f>
        <v>0</v>
      </c>
      <c r="AP375" s="247">
        <f>'EGFV2 2'!AP386</f>
        <v>0</v>
      </c>
      <c r="AQ375" s="248">
        <f>'EGFV2 2'!AQ386</f>
        <v>0</v>
      </c>
      <c r="AR375" s="239">
        <f>'EGFV2 2'!AR386</f>
        <v>0</v>
      </c>
      <c r="AS375" s="242">
        <f>'EGFV2 2'!AS386</f>
        <v>0</v>
      </c>
      <c r="AT375" s="245">
        <f t="shared" si="163"/>
        <v>0</v>
      </c>
      <c r="AU375" s="158">
        <f>'EGFV2 2'!AU386</f>
        <v>0</v>
      </c>
      <c r="AV375" s="247">
        <f>'EGFV2 3'!AV386</f>
        <v>0</v>
      </c>
      <c r="AW375" s="248">
        <f>'EGFV2 3'!AW386</f>
        <v>0</v>
      </c>
      <c r="AX375" s="239">
        <f>'EGFV2 3'!AX386</f>
        <v>0</v>
      </c>
      <c r="AY375" s="242">
        <f>'EGFV2 3'!AY386</f>
        <v>0</v>
      </c>
      <c r="AZ375" s="245">
        <f t="shared" si="175"/>
        <v>0</v>
      </c>
      <c r="BA375" s="158">
        <f>'EGFV2 3'!BA386</f>
        <v>0</v>
      </c>
      <c r="BB375" s="247">
        <f>'EGFV2 4'!BB386</f>
        <v>0</v>
      </c>
      <c r="BC375" s="248">
        <f>'EGFV2 4'!BC386</f>
        <v>0</v>
      </c>
      <c r="BD375" s="239">
        <f>'EGFV2 4'!BD386</f>
        <v>0</v>
      </c>
      <c r="BE375" s="250">
        <f>'EGFV2 4'!BE386</f>
        <v>0</v>
      </c>
      <c r="BF375" s="250">
        <f>'EGFV2 4'!BF386</f>
        <v>0</v>
      </c>
      <c r="BG375" s="158">
        <f>'EGFV2 4'!BG386</f>
        <v>0</v>
      </c>
      <c r="BH375" s="240">
        <f t="shared" si="176"/>
        <v>0</v>
      </c>
      <c r="BI375" s="242">
        <f t="shared" si="177"/>
        <v>0</v>
      </c>
      <c r="BJ375" s="245">
        <f t="shared" si="178"/>
        <v>0</v>
      </c>
      <c r="BK375" s="243">
        <f t="shared" si="164"/>
        <v>0</v>
      </c>
      <c r="BS375" s="240">
        <f t="shared" si="165"/>
        <v>0</v>
      </c>
      <c r="BT375" s="242">
        <f t="shared" si="166"/>
        <v>0</v>
      </c>
      <c r="BU375" s="245">
        <f t="shared" si="167"/>
        <v>0</v>
      </c>
      <c r="BV375" s="243">
        <f t="shared" si="168"/>
        <v>0</v>
      </c>
      <c r="CD375" s="240">
        <f t="shared" si="169"/>
        <v>0</v>
      </c>
      <c r="CE375" s="242">
        <f t="shared" si="169"/>
        <v>0</v>
      </c>
      <c r="CF375" s="245">
        <f t="shared" si="170"/>
        <v>0</v>
      </c>
      <c r="CG375" s="243">
        <f t="shared" si="171"/>
        <v>0</v>
      </c>
      <c r="CO375" s="240">
        <f t="shared" si="172"/>
        <v>0</v>
      </c>
      <c r="CP375" s="242">
        <f t="shared" si="172"/>
        <v>0</v>
      </c>
      <c r="CQ375" s="245">
        <f t="shared" si="173"/>
        <v>0</v>
      </c>
      <c r="CR375" s="243">
        <f t="shared" si="174"/>
        <v>0</v>
      </c>
      <c r="CZ375" s="158">
        <f t="shared" si="181"/>
        <v>0</v>
      </c>
      <c r="DA375" s="245">
        <f t="shared" si="180"/>
        <v>0</v>
      </c>
    </row>
    <row r="376" spans="1:105" s="158" customFormat="1" x14ac:dyDescent="0.3">
      <c r="A376" s="251">
        <f t="shared" si="184"/>
        <v>0</v>
      </c>
      <c r="B376" s="158">
        <f t="shared" si="184"/>
        <v>0</v>
      </c>
      <c r="C376" s="158">
        <f t="shared" si="184"/>
        <v>0</v>
      </c>
      <c r="D376" s="158">
        <f t="shared" si="184"/>
        <v>2026</v>
      </c>
      <c r="E376" s="158" t="str">
        <f t="shared" si="184"/>
        <v xml:space="preserve"> </v>
      </c>
      <c r="F376" s="252">
        <f t="shared" si="184"/>
        <v>0</v>
      </c>
      <c r="G376" s="253">
        <f t="shared" si="184"/>
        <v>0</v>
      </c>
      <c r="H376" s="240">
        <f>EGFV4!A387</f>
        <v>0</v>
      </c>
      <c r="I376" s="240">
        <f>EGFV4!B387</f>
        <v>0</v>
      </c>
      <c r="J376" s="240">
        <f>EGFV4!C387</f>
        <v>0</v>
      </c>
      <c r="K376" s="240">
        <f>EGFV4!D387</f>
        <v>0</v>
      </c>
      <c r="L376" s="240">
        <f>EGFV4!E387</f>
        <v>0</v>
      </c>
      <c r="M376" s="240">
        <f>EGFV4!F387</f>
        <v>0</v>
      </c>
      <c r="N376" s="240">
        <f>EGFV4!G387</f>
        <v>0</v>
      </c>
      <c r="O376" s="240">
        <f>EGFV4!H387</f>
        <v>0</v>
      </c>
      <c r="P376" s="240">
        <f>EGFV4!I387</f>
        <v>0</v>
      </c>
      <c r="Q376" s="240">
        <f>EGFV4!J387</f>
        <v>0</v>
      </c>
      <c r="R376" s="242">
        <f>EGFV4!K387</f>
        <v>0</v>
      </c>
      <c r="S376" s="242">
        <f>EGFV4!L387</f>
        <v>0</v>
      </c>
      <c r="T376" s="243">
        <f t="shared" si="159"/>
        <v>0</v>
      </c>
      <c r="U376" s="244"/>
      <c r="V376" s="240">
        <f>EGFV4!O387</f>
        <v>0</v>
      </c>
      <c r="W376" s="242">
        <f>EGFV4!P387</f>
        <v>0</v>
      </c>
      <c r="X376" s="243">
        <f t="shared" si="185"/>
        <v>0</v>
      </c>
      <c r="Y376" s="245">
        <f t="shared" si="157"/>
        <v>0</v>
      </c>
      <c r="Z376" s="239">
        <f>EGFV4!S387</f>
        <v>0</v>
      </c>
      <c r="AA376" s="44"/>
      <c r="AB376" s="240">
        <f t="shared" si="160"/>
        <v>0</v>
      </c>
      <c r="AC376" s="242">
        <f t="shared" si="160"/>
        <v>0</v>
      </c>
      <c r="AD376" s="243">
        <f t="shared" si="161"/>
        <v>0</v>
      </c>
      <c r="AE376" s="243">
        <f t="shared" si="162"/>
        <v>0</v>
      </c>
      <c r="AF376" s="245">
        <f>SUM(AE376)-(AE376*'Reduction%'!$B$2)</f>
        <v>0</v>
      </c>
      <c r="AG376" s="245"/>
      <c r="AH376" s="84"/>
      <c r="AI376" s="246"/>
      <c r="AJ376" s="247">
        <f>'EGFV2 1'!AJ387</f>
        <v>0</v>
      </c>
      <c r="AK376" s="248">
        <f>'EGFV2 1'!AK387</f>
        <v>0</v>
      </c>
      <c r="AL376" s="240">
        <f>'EGFV2 1'!AL387</f>
        <v>0</v>
      </c>
      <c r="AM376" s="242">
        <f>'EGFV2 1'!AM387</f>
        <v>0</v>
      </c>
      <c r="AN376" s="243">
        <f t="shared" si="179"/>
        <v>0</v>
      </c>
      <c r="AO376" s="249">
        <f>'EGFV2 1'!AO387</f>
        <v>0</v>
      </c>
      <c r="AP376" s="247">
        <f>'EGFV2 2'!AP387</f>
        <v>0</v>
      </c>
      <c r="AQ376" s="248">
        <f>'EGFV2 2'!AQ387</f>
        <v>0</v>
      </c>
      <c r="AR376" s="239">
        <f>'EGFV2 2'!AR387</f>
        <v>0</v>
      </c>
      <c r="AS376" s="242">
        <f>'EGFV2 2'!AS387</f>
        <v>0</v>
      </c>
      <c r="AT376" s="245">
        <f t="shared" si="163"/>
        <v>0</v>
      </c>
      <c r="AU376" s="158">
        <f>'EGFV2 2'!AU387</f>
        <v>0</v>
      </c>
      <c r="AV376" s="247">
        <f>'EGFV2 3'!AV387</f>
        <v>0</v>
      </c>
      <c r="AW376" s="248">
        <f>'EGFV2 3'!AW387</f>
        <v>0</v>
      </c>
      <c r="AX376" s="239">
        <f>'EGFV2 3'!AX387</f>
        <v>0</v>
      </c>
      <c r="AY376" s="242">
        <f>'EGFV2 3'!AY387</f>
        <v>0</v>
      </c>
      <c r="AZ376" s="245">
        <f t="shared" si="175"/>
        <v>0</v>
      </c>
      <c r="BA376" s="158">
        <f>'EGFV2 3'!BA387</f>
        <v>0</v>
      </c>
      <c r="BB376" s="247">
        <f>'EGFV2 4'!BB387</f>
        <v>0</v>
      </c>
      <c r="BC376" s="248">
        <f>'EGFV2 4'!BC387</f>
        <v>0</v>
      </c>
      <c r="BD376" s="239">
        <f>'EGFV2 4'!BD387</f>
        <v>0</v>
      </c>
      <c r="BE376" s="250">
        <f>'EGFV2 4'!BE387</f>
        <v>0</v>
      </c>
      <c r="BF376" s="250">
        <f>'EGFV2 4'!BF387</f>
        <v>0</v>
      </c>
      <c r="BG376" s="158">
        <f>'EGFV2 4'!BG387</f>
        <v>0</v>
      </c>
      <c r="BH376" s="240">
        <f t="shared" si="176"/>
        <v>0</v>
      </c>
      <c r="BI376" s="242">
        <f t="shared" si="177"/>
        <v>0</v>
      </c>
      <c r="BJ376" s="245">
        <f t="shared" si="178"/>
        <v>0</v>
      </c>
      <c r="BK376" s="243">
        <f t="shared" si="164"/>
        <v>0</v>
      </c>
      <c r="BS376" s="240">
        <f t="shared" si="165"/>
        <v>0</v>
      </c>
      <c r="BT376" s="242">
        <f t="shared" si="166"/>
        <v>0</v>
      </c>
      <c r="BU376" s="245">
        <f t="shared" si="167"/>
        <v>0</v>
      </c>
      <c r="BV376" s="243">
        <f t="shared" si="168"/>
        <v>0</v>
      </c>
      <c r="CD376" s="240">
        <f t="shared" si="169"/>
        <v>0</v>
      </c>
      <c r="CE376" s="242">
        <f t="shared" si="169"/>
        <v>0</v>
      </c>
      <c r="CF376" s="245">
        <f t="shared" si="170"/>
        <v>0</v>
      </c>
      <c r="CG376" s="243">
        <f t="shared" si="171"/>
        <v>0</v>
      </c>
      <c r="CO376" s="240">
        <f t="shared" si="172"/>
        <v>0</v>
      </c>
      <c r="CP376" s="242">
        <f t="shared" si="172"/>
        <v>0</v>
      </c>
      <c r="CQ376" s="245">
        <f t="shared" si="173"/>
        <v>0</v>
      </c>
      <c r="CR376" s="243">
        <f t="shared" si="174"/>
        <v>0</v>
      </c>
      <c r="CZ376" s="158">
        <f t="shared" si="181"/>
        <v>0</v>
      </c>
      <c r="DA376" s="245">
        <f t="shared" si="180"/>
        <v>0</v>
      </c>
    </row>
    <row r="377" spans="1:105" s="158" customFormat="1" x14ac:dyDescent="0.3">
      <c r="A377" s="251">
        <f t="shared" si="184"/>
        <v>0</v>
      </c>
      <c r="B377" s="158">
        <f t="shared" si="184"/>
        <v>0</v>
      </c>
      <c r="C377" s="158">
        <f t="shared" si="184"/>
        <v>0</v>
      </c>
      <c r="D377" s="158">
        <f t="shared" si="184"/>
        <v>2026</v>
      </c>
      <c r="E377" s="158" t="str">
        <f t="shared" si="184"/>
        <v xml:space="preserve"> </v>
      </c>
      <c r="F377" s="252">
        <f t="shared" si="184"/>
        <v>0</v>
      </c>
      <c r="G377" s="253">
        <f t="shared" si="184"/>
        <v>0</v>
      </c>
      <c r="H377" s="240">
        <f>EGFV4!A388</f>
        <v>0</v>
      </c>
      <c r="I377" s="240">
        <f>EGFV4!B388</f>
        <v>0</v>
      </c>
      <c r="J377" s="240">
        <f>EGFV4!C388</f>
        <v>0</v>
      </c>
      <c r="K377" s="240">
        <f>EGFV4!D388</f>
        <v>0</v>
      </c>
      <c r="L377" s="240">
        <f>EGFV4!E388</f>
        <v>0</v>
      </c>
      <c r="M377" s="240">
        <f>EGFV4!F388</f>
        <v>0</v>
      </c>
      <c r="N377" s="240">
        <f>EGFV4!G388</f>
        <v>0</v>
      </c>
      <c r="O377" s="240">
        <f>EGFV4!H388</f>
        <v>0</v>
      </c>
      <c r="P377" s="240">
        <f>EGFV4!I388</f>
        <v>0</v>
      </c>
      <c r="Q377" s="240">
        <f>EGFV4!J388</f>
        <v>0</v>
      </c>
      <c r="R377" s="242">
        <f>EGFV4!K388</f>
        <v>0</v>
      </c>
      <c r="S377" s="242">
        <f>EGFV4!L388</f>
        <v>0</v>
      </c>
      <c r="T377" s="243">
        <f t="shared" si="159"/>
        <v>0</v>
      </c>
      <c r="U377" s="244"/>
      <c r="V377" s="240">
        <f>EGFV4!O388</f>
        <v>0</v>
      </c>
      <c r="W377" s="242">
        <f>EGFV4!P388</f>
        <v>0</v>
      </c>
      <c r="X377" s="243">
        <f t="shared" si="185"/>
        <v>0</v>
      </c>
      <c r="Y377" s="245">
        <f t="shared" si="157"/>
        <v>0</v>
      </c>
      <c r="Z377" s="239">
        <f>EGFV4!S388</f>
        <v>0</v>
      </c>
      <c r="AA377" s="44"/>
      <c r="AB377" s="240">
        <f t="shared" si="160"/>
        <v>0</v>
      </c>
      <c r="AC377" s="242">
        <f t="shared" si="160"/>
        <v>0</v>
      </c>
      <c r="AD377" s="243">
        <f t="shared" si="161"/>
        <v>0</v>
      </c>
      <c r="AE377" s="243">
        <f t="shared" si="162"/>
        <v>0</v>
      </c>
      <c r="AF377" s="245">
        <f>SUM(AE377)-(AE377*'Reduction%'!$B$2)</f>
        <v>0</v>
      </c>
      <c r="AG377" s="245"/>
      <c r="AH377" s="84"/>
      <c r="AI377" s="246"/>
      <c r="AJ377" s="247">
        <f>'EGFV2 1'!AJ388</f>
        <v>0</v>
      </c>
      <c r="AK377" s="248">
        <f>'EGFV2 1'!AK388</f>
        <v>0</v>
      </c>
      <c r="AL377" s="240">
        <f>'EGFV2 1'!AL388</f>
        <v>0</v>
      </c>
      <c r="AM377" s="242">
        <f>'EGFV2 1'!AM388</f>
        <v>0</v>
      </c>
      <c r="AN377" s="243">
        <f t="shared" si="179"/>
        <v>0</v>
      </c>
      <c r="AO377" s="249">
        <f>'EGFV2 1'!AO388</f>
        <v>0</v>
      </c>
      <c r="AP377" s="247">
        <f>'EGFV2 2'!AP388</f>
        <v>0</v>
      </c>
      <c r="AQ377" s="248">
        <f>'EGFV2 2'!AQ388</f>
        <v>0</v>
      </c>
      <c r="AR377" s="239">
        <f>'EGFV2 2'!AR388</f>
        <v>0</v>
      </c>
      <c r="AS377" s="242">
        <f>'EGFV2 2'!AS388</f>
        <v>0</v>
      </c>
      <c r="AT377" s="245">
        <f t="shared" si="163"/>
        <v>0</v>
      </c>
      <c r="AU377" s="158">
        <f>'EGFV2 2'!AU388</f>
        <v>0</v>
      </c>
      <c r="AV377" s="247">
        <f>'EGFV2 3'!AV388</f>
        <v>0</v>
      </c>
      <c r="AW377" s="248">
        <f>'EGFV2 3'!AW388</f>
        <v>0</v>
      </c>
      <c r="AX377" s="239">
        <f>'EGFV2 3'!AX388</f>
        <v>0</v>
      </c>
      <c r="AY377" s="242">
        <f>'EGFV2 3'!AY388</f>
        <v>0</v>
      </c>
      <c r="AZ377" s="245">
        <f t="shared" si="175"/>
        <v>0</v>
      </c>
      <c r="BA377" s="158">
        <f>'EGFV2 3'!BA388</f>
        <v>0</v>
      </c>
      <c r="BB377" s="247">
        <f>'EGFV2 4'!BB388</f>
        <v>0</v>
      </c>
      <c r="BC377" s="248">
        <f>'EGFV2 4'!BC388</f>
        <v>0</v>
      </c>
      <c r="BD377" s="239">
        <f>'EGFV2 4'!BD388</f>
        <v>0</v>
      </c>
      <c r="BE377" s="250">
        <f>'EGFV2 4'!BE388</f>
        <v>0</v>
      </c>
      <c r="BF377" s="250">
        <f>'EGFV2 4'!BF388</f>
        <v>0</v>
      </c>
      <c r="BG377" s="158">
        <f>'EGFV2 4'!BG388</f>
        <v>0</v>
      </c>
      <c r="BH377" s="240">
        <f t="shared" si="176"/>
        <v>0</v>
      </c>
      <c r="BI377" s="242">
        <f t="shared" si="177"/>
        <v>0</v>
      </c>
      <c r="BJ377" s="245">
        <f t="shared" si="178"/>
        <v>0</v>
      </c>
      <c r="BK377" s="243">
        <f t="shared" si="164"/>
        <v>0</v>
      </c>
      <c r="BS377" s="240">
        <f t="shared" si="165"/>
        <v>0</v>
      </c>
      <c r="BT377" s="242">
        <f t="shared" si="166"/>
        <v>0</v>
      </c>
      <c r="BU377" s="245">
        <f t="shared" si="167"/>
        <v>0</v>
      </c>
      <c r="BV377" s="243">
        <f t="shared" si="168"/>
        <v>0</v>
      </c>
      <c r="CD377" s="240">
        <f t="shared" si="169"/>
        <v>0</v>
      </c>
      <c r="CE377" s="242">
        <f t="shared" si="169"/>
        <v>0</v>
      </c>
      <c r="CF377" s="245">
        <f t="shared" si="170"/>
        <v>0</v>
      </c>
      <c r="CG377" s="243">
        <f t="shared" si="171"/>
        <v>0</v>
      </c>
      <c r="CO377" s="240">
        <f t="shared" si="172"/>
        <v>0</v>
      </c>
      <c r="CP377" s="242">
        <f t="shared" si="172"/>
        <v>0</v>
      </c>
      <c r="CQ377" s="245">
        <f t="shared" si="173"/>
        <v>0</v>
      </c>
      <c r="CR377" s="243">
        <f t="shared" si="174"/>
        <v>0</v>
      </c>
      <c r="CZ377" s="158">
        <f t="shared" si="181"/>
        <v>0</v>
      </c>
      <c r="DA377" s="245">
        <f t="shared" si="180"/>
        <v>0</v>
      </c>
    </row>
    <row r="378" spans="1:105" s="158" customFormat="1" x14ac:dyDescent="0.3">
      <c r="A378" s="251">
        <f t="shared" si="184"/>
        <v>0</v>
      </c>
      <c r="B378" s="158">
        <f t="shared" si="184"/>
        <v>0</v>
      </c>
      <c r="C378" s="158">
        <f t="shared" si="184"/>
        <v>0</v>
      </c>
      <c r="D378" s="158">
        <f t="shared" si="184"/>
        <v>2026</v>
      </c>
      <c r="E378" s="158" t="str">
        <f t="shared" si="184"/>
        <v xml:space="preserve"> </v>
      </c>
      <c r="F378" s="252">
        <f t="shared" si="184"/>
        <v>0</v>
      </c>
      <c r="G378" s="253">
        <f t="shared" si="184"/>
        <v>0</v>
      </c>
      <c r="H378" s="240">
        <f>EGFV4!A389</f>
        <v>0</v>
      </c>
      <c r="I378" s="240">
        <f>EGFV4!B389</f>
        <v>0</v>
      </c>
      <c r="J378" s="240">
        <f>EGFV4!C389</f>
        <v>0</v>
      </c>
      <c r="K378" s="240">
        <f>EGFV4!D389</f>
        <v>0</v>
      </c>
      <c r="L378" s="240">
        <f>EGFV4!E389</f>
        <v>0</v>
      </c>
      <c r="M378" s="240">
        <f>EGFV4!F389</f>
        <v>0</v>
      </c>
      <c r="N378" s="240">
        <f>EGFV4!G389</f>
        <v>0</v>
      </c>
      <c r="O378" s="240">
        <f>EGFV4!H389</f>
        <v>0</v>
      </c>
      <c r="P378" s="240">
        <f>EGFV4!I389</f>
        <v>0</v>
      </c>
      <c r="Q378" s="240">
        <f>EGFV4!J389</f>
        <v>0</v>
      </c>
      <c r="R378" s="242">
        <f>EGFV4!K389</f>
        <v>0</v>
      </c>
      <c r="S378" s="242">
        <f>EGFV4!L389</f>
        <v>0</v>
      </c>
      <c r="T378" s="243">
        <f t="shared" si="159"/>
        <v>0</v>
      </c>
      <c r="U378" s="244"/>
      <c r="V378" s="240">
        <f>EGFV4!O389</f>
        <v>0</v>
      </c>
      <c r="W378" s="242">
        <f>EGFV4!P389</f>
        <v>0</v>
      </c>
      <c r="X378" s="243">
        <f t="shared" si="185"/>
        <v>0</v>
      </c>
      <c r="Y378" s="245">
        <f t="shared" si="157"/>
        <v>0</v>
      </c>
      <c r="Z378" s="239">
        <f>EGFV4!S389</f>
        <v>0</v>
      </c>
      <c r="AA378" s="44"/>
      <c r="AB378" s="240">
        <f t="shared" si="160"/>
        <v>0</v>
      </c>
      <c r="AC378" s="242">
        <f t="shared" si="160"/>
        <v>0</v>
      </c>
      <c r="AD378" s="243">
        <f t="shared" si="161"/>
        <v>0</v>
      </c>
      <c r="AE378" s="243">
        <f t="shared" si="162"/>
        <v>0</v>
      </c>
      <c r="AF378" s="245">
        <f>SUM(AE378)-(AE378*'Reduction%'!$B$2)</f>
        <v>0</v>
      </c>
      <c r="AG378" s="245"/>
      <c r="AH378" s="84"/>
      <c r="AI378" s="246"/>
      <c r="AJ378" s="247">
        <f>'EGFV2 1'!AJ389</f>
        <v>0</v>
      </c>
      <c r="AK378" s="248">
        <f>'EGFV2 1'!AK389</f>
        <v>0</v>
      </c>
      <c r="AL378" s="240">
        <f>'EGFV2 1'!AL389</f>
        <v>0</v>
      </c>
      <c r="AM378" s="242">
        <f>'EGFV2 1'!AM389</f>
        <v>0</v>
      </c>
      <c r="AN378" s="243">
        <f t="shared" si="179"/>
        <v>0</v>
      </c>
      <c r="AO378" s="249">
        <f>'EGFV2 1'!AO389</f>
        <v>0</v>
      </c>
      <c r="AP378" s="247">
        <f>'EGFV2 2'!AP389</f>
        <v>0</v>
      </c>
      <c r="AQ378" s="248">
        <f>'EGFV2 2'!AQ389</f>
        <v>0</v>
      </c>
      <c r="AR378" s="239">
        <f>'EGFV2 2'!AR389</f>
        <v>0</v>
      </c>
      <c r="AS378" s="242">
        <f>'EGFV2 2'!AS389</f>
        <v>0</v>
      </c>
      <c r="AT378" s="245">
        <f t="shared" si="163"/>
        <v>0</v>
      </c>
      <c r="AU378" s="158">
        <f>'EGFV2 2'!AU389</f>
        <v>0</v>
      </c>
      <c r="AV378" s="247">
        <f>'EGFV2 3'!AV389</f>
        <v>0</v>
      </c>
      <c r="AW378" s="248">
        <f>'EGFV2 3'!AW389</f>
        <v>0</v>
      </c>
      <c r="AX378" s="239">
        <f>'EGFV2 3'!AX389</f>
        <v>0</v>
      </c>
      <c r="AY378" s="242">
        <f>'EGFV2 3'!AY389</f>
        <v>0</v>
      </c>
      <c r="AZ378" s="245">
        <f t="shared" si="175"/>
        <v>0</v>
      </c>
      <c r="BA378" s="158">
        <f>'EGFV2 3'!BA389</f>
        <v>0</v>
      </c>
      <c r="BB378" s="247">
        <f>'EGFV2 4'!BB389</f>
        <v>0</v>
      </c>
      <c r="BC378" s="248">
        <f>'EGFV2 4'!BC389</f>
        <v>0</v>
      </c>
      <c r="BD378" s="239">
        <f>'EGFV2 4'!BD389</f>
        <v>0</v>
      </c>
      <c r="BE378" s="250">
        <f>'EGFV2 4'!BE389</f>
        <v>0</v>
      </c>
      <c r="BF378" s="250">
        <f>'EGFV2 4'!BF389</f>
        <v>0</v>
      </c>
      <c r="BG378" s="158">
        <f>'EGFV2 4'!BG389</f>
        <v>0</v>
      </c>
      <c r="BH378" s="240">
        <f t="shared" si="176"/>
        <v>0</v>
      </c>
      <c r="BI378" s="242">
        <f t="shared" si="177"/>
        <v>0</v>
      </c>
      <c r="BJ378" s="245">
        <f t="shared" si="178"/>
        <v>0</v>
      </c>
      <c r="BK378" s="243">
        <f t="shared" si="164"/>
        <v>0</v>
      </c>
      <c r="BS378" s="240">
        <f t="shared" si="165"/>
        <v>0</v>
      </c>
      <c r="BT378" s="242">
        <f t="shared" si="166"/>
        <v>0</v>
      </c>
      <c r="BU378" s="245">
        <f t="shared" si="167"/>
        <v>0</v>
      </c>
      <c r="BV378" s="243">
        <f t="shared" si="168"/>
        <v>0</v>
      </c>
      <c r="CD378" s="240">
        <f t="shared" si="169"/>
        <v>0</v>
      </c>
      <c r="CE378" s="242">
        <f t="shared" si="169"/>
        <v>0</v>
      </c>
      <c r="CF378" s="245">
        <f t="shared" si="170"/>
        <v>0</v>
      </c>
      <c r="CG378" s="243">
        <f t="shared" si="171"/>
        <v>0</v>
      </c>
      <c r="CO378" s="240">
        <f t="shared" si="172"/>
        <v>0</v>
      </c>
      <c r="CP378" s="242">
        <f t="shared" si="172"/>
        <v>0</v>
      </c>
      <c r="CQ378" s="245">
        <f t="shared" si="173"/>
        <v>0</v>
      </c>
      <c r="CR378" s="243">
        <f t="shared" si="174"/>
        <v>0</v>
      </c>
      <c r="CZ378" s="158">
        <f t="shared" si="181"/>
        <v>0</v>
      </c>
      <c r="DA378" s="245">
        <f t="shared" si="180"/>
        <v>0</v>
      </c>
    </row>
    <row r="379" spans="1:105" s="158" customFormat="1" x14ac:dyDescent="0.3">
      <c r="A379" s="251">
        <f t="shared" si="184"/>
        <v>0</v>
      </c>
      <c r="B379" s="158">
        <f t="shared" si="184"/>
        <v>0</v>
      </c>
      <c r="C379" s="158">
        <f t="shared" si="184"/>
        <v>0</v>
      </c>
      <c r="D379" s="158">
        <f t="shared" si="184"/>
        <v>2026</v>
      </c>
      <c r="E379" s="158" t="str">
        <f t="shared" si="184"/>
        <v xml:space="preserve"> </v>
      </c>
      <c r="F379" s="252">
        <f t="shared" si="184"/>
        <v>0</v>
      </c>
      <c r="G379" s="253">
        <f t="shared" si="184"/>
        <v>0</v>
      </c>
      <c r="H379" s="240">
        <f>EGFV4!A390</f>
        <v>0</v>
      </c>
      <c r="I379" s="240">
        <f>EGFV4!B390</f>
        <v>0</v>
      </c>
      <c r="J379" s="240">
        <f>EGFV4!C390</f>
        <v>0</v>
      </c>
      <c r="K379" s="240">
        <f>EGFV4!D390</f>
        <v>0</v>
      </c>
      <c r="L379" s="240">
        <f>EGFV4!E390</f>
        <v>0</v>
      </c>
      <c r="M379" s="240">
        <f>EGFV4!F390</f>
        <v>0</v>
      </c>
      <c r="N379" s="240">
        <f>EGFV4!G390</f>
        <v>0</v>
      </c>
      <c r="O379" s="240">
        <f>EGFV4!H390</f>
        <v>0</v>
      </c>
      <c r="P379" s="240">
        <f>EGFV4!I390</f>
        <v>0</v>
      </c>
      <c r="Q379" s="240">
        <f>EGFV4!J390</f>
        <v>0</v>
      </c>
      <c r="R379" s="242">
        <f>EGFV4!K390</f>
        <v>0</v>
      </c>
      <c r="S379" s="242">
        <f>EGFV4!L390</f>
        <v>0</v>
      </c>
      <c r="T379" s="243">
        <f t="shared" si="159"/>
        <v>0</v>
      </c>
      <c r="U379" s="244"/>
      <c r="V379" s="240">
        <f>EGFV4!O390</f>
        <v>0</v>
      </c>
      <c r="W379" s="242">
        <f>EGFV4!P390</f>
        <v>0</v>
      </c>
      <c r="X379" s="243">
        <f t="shared" si="185"/>
        <v>0</v>
      </c>
      <c r="Y379" s="245">
        <f t="shared" si="157"/>
        <v>0</v>
      </c>
      <c r="Z379" s="239">
        <f>EGFV4!S390</f>
        <v>0</v>
      </c>
      <c r="AA379" s="44"/>
      <c r="AB379" s="240">
        <f t="shared" si="160"/>
        <v>0</v>
      </c>
      <c r="AC379" s="242">
        <f t="shared" si="160"/>
        <v>0</v>
      </c>
      <c r="AD379" s="243">
        <f t="shared" si="161"/>
        <v>0</v>
      </c>
      <c r="AE379" s="243">
        <f t="shared" si="162"/>
        <v>0</v>
      </c>
      <c r="AF379" s="245">
        <f>SUM(AE379)-(AE379*'Reduction%'!$B$2)</f>
        <v>0</v>
      </c>
      <c r="AG379" s="245"/>
      <c r="AH379" s="84"/>
      <c r="AI379" s="246"/>
      <c r="AJ379" s="247">
        <f>'EGFV2 1'!AJ390</f>
        <v>0</v>
      </c>
      <c r="AK379" s="248">
        <f>'EGFV2 1'!AK390</f>
        <v>0</v>
      </c>
      <c r="AL379" s="240">
        <f>'EGFV2 1'!AL390</f>
        <v>0</v>
      </c>
      <c r="AM379" s="242">
        <f>'EGFV2 1'!AM390</f>
        <v>0</v>
      </c>
      <c r="AN379" s="243">
        <f t="shared" si="179"/>
        <v>0</v>
      </c>
      <c r="AO379" s="249">
        <f>'EGFV2 1'!AO390</f>
        <v>0</v>
      </c>
      <c r="AP379" s="247">
        <f>'EGFV2 2'!AP390</f>
        <v>0</v>
      </c>
      <c r="AQ379" s="248">
        <f>'EGFV2 2'!AQ390</f>
        <v>0</v>
      </c>
      <c r="AR379" s="239">
        <f>'EGFV2 2'!AR390</f>
        <v>0</v>
      </c>
      <c r="AS379" s="242">
        <f>'EGFV2 2'!AS390</f>
        <v>0</v>
      </c>
      <c r="AT379" s="245">
        <f t="shared" si="163"/>
        <v>0</v>
      </c>
      <c r="AU379" s="158">
        <f>'EGFV2 2'!AU390</f>
        <v>0</v>
      </c>
      <c r="AV379" s="247">
        <f>'EGFV2 3'!AV390</f>
        <v>0</v>
      </c>
      <c r="AW379" s="248">
        <f>'EGFV2 3'!AW390</f>
        <v>0</v>
      </c>
      <c r="AX379" s="239">
        <f>'EGFV2 3'!AX390</f>
        <v>0</v>
      </c>
      <c r="AY379" s="242">
        <f>'EGFV2 3'!AY390</f>
        <v>0</v>
      </c>
      <c r="AZ379" s="245">
        <f t="shared" si="175"/>
        <v>0</v>
      </c>
      <c r="BA379" s="158">
        <f>'EGFV2 3'!BA390</f>
        <v>0</v>
      </c>
      <c r="BB379" s="247">
        <f>'EGFV2 4'!BB390</f>
        <v>0</v>
      </c>
      <c r="BC379" s="248">
        <f>'EGFV2 4'!BC390</f>
        <v>0</v>
      </c>
      <c r="BD379" s="239">
        <f>'EGFV2 4'!BD390</f>
        <v>0</v>
      </c>
      <c r="BE379" s="250">
        <f>'EGFV2 4'!BE390</f>
        <v>0</v>
      </c>
      <c r="BF379" s="250">
        <f>'EGFV2 4'!BF390</f>
        <v>0</v>
      </c>
      <c r="BG379" s="158">
        <f>'EGFV2 4'!BG390</f>
        <v>0</v>
      </c>
      <c r="BH379" s="240">
        <f t="shared" si="176"/>
        <v>0</v>
      </c>
      <c r="BI379" s="242">
        <f t="shared" si="177"/>
        <v>0</v>
      </c>
      <c r="BJ379" s="245">
        <f t="shared" si="178"/>
        <v>0</v>
      </c>
      <c r="BK379" s="243">
        <f t="shared" si="164"/>
        <v>0</v>
      </c>
      <c r="BS379" s="240">
        <f t="shared" si="165"/>
        <v>0</v>
      </c>
      <c r="BT379" s="242">
        <f t="shared" si="166"/>
        <v>0</v>
      </c>
      <c r="BU379" s="245">
        <f t="shared" si="167"/>
        <v>0</v>
      </c>
      <c r="BV379" s="243">
        <f t="shared" si="168"/>
        <v>0</v>
      </c>
      <c r="CD379" s="240">
        <f t="shared" si="169"/>
        <v>0</v>
      </c>
      <c r="CE379" s="242">
        <f t="shared" si="169"/>
        <v>0</v>
      </c>
      <c r="CF379" s="245">
        <f t="shared" si="170"/>
        <v>0</v>
      </c>
      <c r="CG379" s="243">
        <f t="shared" si="171"/>
        <v>0</v>
      </c>
      <c r="CO379" s="240">
        <f t="shared" si="172"/>
        <v>0</v>
      </c>
      <c r="CP379" s="242">
        <f t="shared" si="172"/>
        <v>0</v>
      </c>
      <c r="CQ379" s="245">
        <f t="shared" si="173"/>
        <v>0</v>
      </c>
      <c r="CR379" s="243">
        <f t="shared" si="174"/>
        <v>0</v>
      </c>
      <c r="CZ379" s="158">
        <f t="shared" si="181"/>
        <v>0</v>
      </c>
      <c r="DA379" s="245">
        <f t="shared" si="180"/>
        <v>0</v>
      </c>
    </row>
    <row r="380" spans="1:105" s="158" customFormat="1" x14ac:dyDescent="0.3">
      <c r="A380" s="251">
        <f t="shared" si="184"/>
        <v>0</v>
      </c>
      <c r="B380" s="158">
        <f t="shared" si="184"/>
        <v>0</v>
      </c>
      <c r="C380" s="158">
        <f t="shared" si="184"/>
        <v>0</v>
      </c>
      <c r="D380" s="158">
        <f t="shared" si="184"/>
        <v>2026</v>
      </c>
      <c r="E380" s="158" t="str">
        <f t="shared" si="184"/>
        <v xml:space="preserve"> </v>
      </c>
      <c r="F380" s="252">
        <f t="shared" si="184"/>
        <v>0</v>
      </c>
      <c r="G380" s="253">
        <f t="shared" si="184"/>
        <v>0</v>
      </c>
      <c r="H380" s="240">
        <f>EGFV4!A391</f>
        <v>0</v>
      </c>
      <c r="I380" s="240">
        <f>EGFV4!B391</f>
        <v>0</v>
      </c>
      <c r="J380" s="240">
        <f>EGFV4!C391</f>
        <v>0</v>
      </c>
      <c r="K380" s="240">
        <f>EGFV4!D391</f>
        <v>0</v>
      </c>
      <c r="L380" s="240">
        <f>EGFV4!E391</f>
        <v>0</v>
      </c>
      <c r="M380" s="240">
        <f>EGFV4!F391</f>
        <v>0</v>
      </c>
      <c r="N380" s="240">
        <f>EGFV4!G391</f>
        <v>0</v>
      </c>
      <c r="O380" s="240">
        <f>EGFV4!H391</f>
        <v>0</v>
      </c>
      <c r="P380" s="240">
        <f>EGFV4!I391</f>
        <v>0</v>
      </c>
      <c r="Q380" s="240">
        <f>EGFV4!J391</f>
        <v>0</v>
      </c>
      <c r="R380" s="242">
        <f>EGFV4!K391</f>
        <v>0</v>
      </c>
      <c r="S380" s="242">
        <f>EGFV4!L391</f>
        <v>0</v>
      </c>
      <c r="T380" s="243">
        <f t="shared" si="159"/>
        <v>0</v>
      </c>
      <c r="U380" s="244"/>
      <c r="V380" s="240">
        <f>EGFV4!O391</f>
        <v>0</v>
      </c>
      <c r="W380" s="242">
        <f>EGFV4!P391</f>
        <v>0</v>
      </c>
      <c r="X380" s="243">
        <f t="shared" si="185"/>
        <v>0</v>
      </c>
      <c r="Y380" s="245">
        <f t="shared" si="157"/>
        <v>0</v>
      </c>
      <c r="Z380" s="239">
        <f>EGFV4!S391</f>
        <v>0</v>
      </c>
      <c r="AA380" s="44"/>
      <c r="AB380" s="240">
        <f t="shared" si="160"/>
        <v>0</v>
      </c>
      <c r="AC380" s="242">
        <f t="shared" si="160"/>
        <v>0</v>
      </c>
      <c r="AD380" s="243">
        <f t="shared" si="161"/>
        <v>0</v>
      </c>
      <c r="AE380" s="243">
        <f t="shared" si="162"/>
        <v>0</v>
      </c>
      <c r="AF380" s="245">
        <f>SUM(AE380)-(AE380*'Reduction%'!$B$2)</f>
        <v>0</v>
      </c>
      <c r="AG380" s="245"/>
      <c r="AH380" s="84"/>
      <c r="AI380" s="246"/>
      <c r="AJ380" s="247">
        <f>'EGFV2 1'!AJ391</f>
        <v>0</v>
      </c>
      <c r="AK380" s="248">
        <f>'EGFV2 1'!AK391</f>
        <v>0</v>
      </c>
      <c r="AL380" s="240">
        <f>'EGFV2 1'!AL391</f>
        <v>0</v>
      </c>
      <c r="AM380" s="242">
        <f>'EGFV2 1'!AM391</f>
        <v>0</v>
      </c>
      <c r="AN380" s="243">
        <f t="shared" si="179"/>
        <v>0</v>
      </c>
      <c r="AO380" s="249">
        <f>'EGFV2 1'!AO391</f>
        <v>0</v>
      </c>
      <c r="AP380" s="247">
        <f>'EGFV2 2'!AP391</f>
        <v>0</v>
      </c>
      <c r="AQ380" s="248">
        <f>'EGFV2 2'!AQ391</f>
        <v>0</v>
      </c>
      <c r="AR380" s="239">
        <f>'EGFV2 2'!AR391</f>
        <v>0</v>
      </c>
      <c r="AS380" s="242">
        <f>'EGFV2 2'!AS391</f>
        <v>0</v>
      </c>
      <c r="AT380" s="245">
        <f t="shared" si="163"/>
        <v>0</v>
      </c>
      <c r="AU380" s="158">
        <f>'EGFV2 2'!AU391</f>
        <v>0</v>
      </c>
      <c r="AV380" s="247">
        <f>'EGFV2 3'!AV391</f>
        <v>0</v>
      </c>
      <c r="AW380" s="248">
        <f>'EGFV2 3'!AW391</f>
        <v>0</v>
      </c>
      <c r="AX380" s="239">
        <f>'EGFV2 3'!AX391</f>
        <v>0</v>
      </c>
      <c r="AY380" s="242">
        <f>'EGFV2 3'!AY391</f>
        <v>0</v>
      </c>
      <c r="AZ380" s="245">
        <f t="shared" si="175"/>
        <v>0</v>
      </c>
      <c r="BA380" s="158">
        <f>'EGFV2 3'!BA391</f>
        <v>0</v>
      </c>
      <c r="BB380" s="247">
        <f>'EGFV2 4'!BB391</f>
        <v>0</v>
      </c>
      <c r="BC380" s="248">
        <f>'EGFV2 4'!BC391</f>
        <v>0</v>
      </c>
      <c r="BD380" s="239">
        <f>'EGFV2 4'!BD391</f>
        <v>0</v>
      </c>
      <c r="BE380" s="250">
        <f>'EGFV2 4'!BE391</f>
        <v>0</v>
      </c>
      <c r="BF380" s="250">
        <f>'EGFV2 4'!BF391</f>
        <v>0</v>
      </c>
      <c r="BG380" s="158">
        <f>'EGFV2 4'!BG391</f>
        <v>0</v>
      </c>
      <c r="BH380" s="240">
        <f t="shared" si="176"/>
        <v>0</v>
      </c>
      <c r="BI380" s="242">
        <f t="shared" si="177"/>
        <v>0</v>
      </c>
      <c r="BJ380" s="245">
        <f t="shared" si="178"/>
        <v>0</v>
      </c>
      <c r="BK380" s="243">
        <f t="shared" si="164"/>
        <v>0</v>
      </c>
      <c r="BS380" s="240">
        <f t="shared" si="165"/>
        <v>0</v>
      </c>
      <c r="BT380" s="242">
        <f t="shared" si="166"/>
        <v>0</v>
      </c>
      <c r="BU380" s="245">
        <f t="shared" si="167"/>
        <v>0</v>
      </c>
      <c r="BV380" s="243">
        <f t="shared" si="168"/>
        <v>0</v>
      </c>
      <c r="CD380" s="240">
        <f t="shared" si="169"/>
        <v>0</v>
      </c>
      <c r="CE380" s="242">
        <f t="shared" si="169"/>
        <v>0</v>
      </c>
      <c r="CF380" s="245">
        <f t="shared" si="170"/>
        <v>0</v>
      </c>
      <c r="CG380" s="243">
        <f t="shared" si="171"/>
        <v>0</v>
      </c>
      <c r="CO380" s="240">
        <f t="shared" si="172"/>
        <v>0</v>
      </c>
      <c r="CP380" s="242">
        <f t="shared" si="172"/>
        <v>0</v>
      </c>
      <c r="CQ380" s="245">
        <f t="shared" si="173"/>
        <v>0</v>
      </c>
      <c r="CR380" s="243">
        <f t="shared" si="174"/>
        <v>0</v>
      </c>
      <c r="CZ380" s="158">
        <f t="shared" si="181"/>
        <v>0</v>
      </c>
      <c r="DA380" s="245">
        <f t="shared" si="180"/>
        <v>0</v>
      </c>
    </row>
    <row r="381" spans="1:105" s="158" customFormat="1" x14ac:dyDescent="0.3">
      <c r="A381" s="251">
        <f t="shared" si="184"/>
        <v>0</v>
      </c>
      <c r="B381" s="158">
        <f t="shared" si="184"/>
        <v>0</v>
      </c>
      <c r="C381" s="158">
        <f t="shared" si="184"/>
        <v>0</v>
      </c>
      <c r="D381" s="158">
        <f t="shared" si="184"/>
        <v>2026</v>
      </c>
      <c r="E381" s="158" t="str">
        <f t="shared" si="184"/>
        <v xml:space="preserve"> </v>
      </c>
      <c r="F381" s="252">
        <f t="shared" si="184"/>
        <v>0</v>
      </c>
      <c r="G381" s="253">
        <f t="shared" si="184"/>
        <v>0</v>
      </c>
      <c r="H381" s="240">
        <f>EGFV4!A392</f>
        <v>0</v>
      </c>
      <c r="I381" s="240">
        <f>EGFV4!B392</f>
        <v>0</v>
      </c>
      <c r="J381" s="240">
        <f>EGFV4!C392</f>
        <v>0</v>
      </c>
      <c r="K381" s="240">
        <f>EGFV4!D392</f>
        <v>0</v>
      </c>
      <c r="L381" s="240">
        <f>EGFV4!E392</f>
        <v>0</v>
      </c>
      <c r="M381" s="240">
        <f>EGFV4!F392</f>
        <v>0</v>
      </c>
      <c r="N381" s="240">
        <f>EGFV4!G392</f>
        <v>0</v>
      </c>
      <c r="O381" s="240">
        <f>EGFV4!H392</f>
        <v>0</v>
      </c>
      <c r="P381" s="240">
        <f>EGFV4!I392</f>
        <v>0</v>
      </c>
      <c r="Q381" s="240">
        <f>EGFV4!J392</f>
        <v>0</v>
      </c>
      <c r="R381" s="242">
        <f>EGFV4!K392</f>
        <v>0</v>
      </c>
      <c r="S381" s="242">
        <f>EGFV4!L392</f>
        <v>0</v>
      </c>
      <c r="T381" s="243">
        <f t="shared" si="159"/>
        <v>0</v>
      </c>
      <c r="U381" s="244"/>
      <c r="V381" s="240">
        <f>EGFV4!O392</f>
        <v>0</v>
      </c>
      <c r="W381" s="242">
        <f>EGFV4!P392</f>
        <v>0</v>
      </c>
      <c r="X381" s="243">
        <f t="shared" si="185"/>
        <v>0</v>
      </c>
      <c r="Y381" s="245">
        <f t="shared" si="157"/>
        <v>0</v>
      </c>
      <c r="Z381" s="239">
        <f>EGFV4!S392</f>
        <v>0</v>
      </c>
      <c r="AA381" s="44"/>
      <c r="AB381" s="240">
        <f t="shared" si="160"/>
        <v>0</v>
      </c>
      <c r="AC381" s="242">
        <f t="shared" si="160"/>
        <v>0</v>
      </c>
      <c r="AD381" s="243">
        <f t="shared" si="161"/>
        <v>0</v>
      </c>
      <c r="AE381" s="243">
        <f t="shared" si="162"/>
        <v>0</v>
      </c>
      <c r="AF381" s="245">
        <f>SUM(AE381)-(AE381*'Reduction%'!$B$2)</f>
        <v>0</v>
      </c>
      <c r="AG381" s="245"/>
      <c r="AH381" s="84"/>
      <c r="AI381" s="246"/>
      <c r="AJ381" s="247">
        <f>'EGFV2 1'!AJ392</f>
        <v>0</v>
      </c>
      <c r="AK381" s="248">
        <f>'EGFV2 1'!AK392</f>
        <v>0</v>
      </c>
      <c r="AL381" s="240">
        <f>'EGFV2 1'!AL392</f>
        <v>0</v>
      </c>
      <c r="AM381" s="242">
        <f>'EGFV2 1'!AM392</f>
        <v>0</v>
      </c>
      <c r="AN381" s="243">
        <f t="shared" si="179"/>
        <v>0</v>
      </c>
      <c r="AO381" s="249">
        <f>'EGFV2 1'!AO392</f>
        <v>0</v>
      </c>
      <c r="AP381" s="247">
        <f>'EGFV2 2'!AP392</f>
        <v>0</v>
      </c>
      <c r="AQ381" s="248">
        <f>'EGFV2 2'!AQ392</f>
        <v>0</v>
      </c>
      <c r="AR381" s="239">
        <f>'EGFV2 2'!AR392</f>
        <v>0</v>
      </c>
      <c r="AS381" s="242">
        <f>'EGFV2 2'!AS392</f>
        <v>0</v>
      </c>
      <c r="AT381" s="245">
        <f t="shared" si="163"/>
        <v>0</v>
      </c>
      <c r="AU381" s="158">
        <f>'EGFV2 2'!AU392</f>
        <v>0</v>
      </c>
      <c r="AV381" s="247">
        <f>'EGFV2 3'!AV392</f>
        <v>0</v>
      </c>
      <c r="AW381" s="248">
        <f>'EGFV2 3'!AW392</f>
        <v>0</v>
      </c>
      <c r="AX381" s="239">
        <f>'EGFV2 3'!AX392</f>
        <v>0</v>
      </c>
      <c r="AY381" s="242">
        <f>'EGFV2 3'!AY392</f>
        <v>0</v>
      </c>
      <c r="AZ381" s="245">
        <f t="shared" si="175"/>
        <v>0</v>
      </c>
      <c r="BA381" s="158">
        <f>'EGFV2 3'!BA392</f>
        <v>0</v>
      </c>
      <c r="BB381" s="247">
        <f>'EGFV2 4'!BB392</f>
        <v>0</v>
      </c>
      <c r="BC381" s="248">
        <f>'EGFV2 4'!BC392</f>
        <v>0</v>
      </c>
      <c r="BD381" s="239">
        <f>'EGFV2 4'!BD392</f>
        <v>0</v>
      </c>
      <c r="BE381" s="250">
        <f>'EGFV2 4'!BE392</f>
        <v>0</v>
      </c>
      <c r="BF381" s="250">
        <f>'EGFV2 4'!BF392</f>
        <v>0</v>
      </c>
      <c r="BG381" s="158">
        <f>'EGFV2 4'!BG392</f>
        <v>0</v>
      </c>
      <c r="BH381" s="240">
        <f t="shared" si="176"/>
        <v>0</v>
      </c>
      <c r="BI381" s="242">
        <f t="shared" si="177"/>
        <v>0</v>
      </c>
      <c r="BJ381" s="245">
        <f t="shared" si="178"/>
        <v>0</v>
      </c>
      <c r="BK381" s="243">
        <f t="shared" si="164"/>
        <v>0</v>
      </c>
      <c r="BS381" s="240">
        <f t="shared" si="165"/>
        <v>0</v>
      </c>
      <c r="BT381" s="242">
        <f t="shared" si="166"/>
        <v>0</v>
      </c>
      <c r="BU381" s="245">
        <f t="shared" si="167"/>
        <v>0</v>
      </c>
      <c r="BV381" s="243">
        <f t="shared" si="168"/>
        <v>0</v>
      </c>
      <c r="CD381" s="240">
        <f t="shared" si="169"/>
        <v>0</v>
      </c>
      <c r="CE381" s="242">
        <f t="shared" si="169"/>
        <v>0</v>
      </c>
      <c r="CF381" s="245">
        <f t="shared" si="170"/>
        <v>0</v>
      </c>
      <c r="CG381" s="243">
        <f t="shared" si="171"/>
        <v>0</v>
      </c>
      <c r="CO381" s="240">
        <f t="shared" si="172"/>
        <v>0</v>
      </c>
      <c r="CP381" s="242">
        <f t="shared" si="172"/>
        <v>0</v>
      </c>
      <c r="CQ381" s="245">
        <f t="shared" si="173"/>
        <v>0</v>
      </c>
      <c r="CR381" s="243">
        <f t="shared" si="174"/>
        <v>0</v>
      </c>
      <c r="CZ381" s="158">
        <f t="shared" si="181"/>
        <v>0</v>
      </c>
      <c r="DA381" s="245">
        <f t="shared" si="180"/>
        <v>0</v>
      </c>
    </row>
    <row r="382" spans="1:105" s="158" customFormat="1" x14ac:dyDescent="0.3">
      <c r="A382" s="251">
        <f t="shared" si="184"/>
        <v>0</v>
      </c>
      <c r="B382" s="158">
        <f t="shared" si="184"/>
        <v>0</v>
      </c>
      <c r="C382" s="158">
        <f t="shared" si="184"/>
        <v>0</v>
      </c>
      <c r="D382" s="158">
        <f t="shared" si="184"/>
        <v>2026</v>
      </c>
      <c r="E382" s="158" t="str">
        <f t="shared" si="184"/>
        <v xml:space="preserve"> </v>
      </c>
      <c r="F382" s="252">
        <f t="shared" si="184"/>
        <v>0</v>
      </c>
      <c r="G382" s="253">
        <f t="shared" si="184"/>
        <v>0</v>
      </c>
      <c r="H382" s="240">
        <f>EGFV4!A393</f>
        <v>0</v>
      </c>
      <c r="I382" s="240">
        <f>EGFV4!B393</f>
        <v>0</v>
      </c>
      <c r="J382" s="240">
        <f>EGFV4!C393</f>
        <v>0</v>
      </c>
      <c r="K382" s="240">
        <f>EGFV4!D393</f>
        <v>0</v>
      </c>
      <c r="L382" s="240">
        <f>EGFV4!E393</f>
        <v>0</v>
      </c>
      <c r="M382" s="240">
        <f>EGFV4!F393</f>
        <v>0</v>
      </c>
      <c r="N382" s="240">
        <f>EGFV4!G393</f>
        <v>0</v>
      </c>
      <c r="O382" s="240">
        <f>EGFV4!H393</f>
        <v>0</v>
      </c>
      <c r="P382" s="240">
        <f>EGFV4!I393</f>
        <v>0</v>
      </c>
      <c r="Q382" s="240">
        <f>EGFV4!J393</f>
        <v>0</v>
      </c>
      <c r="R382" s="242">
        <f>EGFV4!K393</f>
        <v>0</v>
      </c>
      <c r="S382" s="242">
        <f>EGFV4!L393</f>
        <v>0</v>
      </c>
      <c r="T382" s="243">
        <f t="shared" si="159"/>
        <v>0</v>
      </c>
      <c r="U382" s="244"/>
      <c r="V382" s="240">
        <f>EGFV4!O393</f>
        <v>0</v>
      </c>
      <c r="W382" s="242">
        <f>EGFV4!P393</f>
        <v>0</v>
      </c>
      <c r="X382" s="243">
        <f t="shared" si="185"/>
        <v>0</v>
      </c>
      <c r="Y382" s="245">
        <f t="shared" si="157"/>
        <v>0</v>
      </c>
      <c r="Z382" s="239">
        <f>EGFV4!S393</f>
        <v>0</v>
      </c>
      <c r="AA382" s="44"/>
      <c r="AB382" s="240">
        <f t="shared" si="160"/>
        <v>0</v>
      </c>
      <c r="AC382" s="242">
        <f t="shared" si="160"/>
        <v>0</v>
      </c>
      <c r="AD382" s="243">
        <f t="shared" si="161"/>
        <v>0</v>
      </c>
      <c r="AE382" s="243">
        <f t="shared" si="162"/>
        <v>0</v>
      </c>
      <c r="AF382" s="245">
        <f>SUM(AE382)-(AE382*'Reduction%'!$B$2)</f>
        <v>0</v>
      </c>
      <c r="AG382" s="245"/>
      <c r="AH382" s="84"/>
      <c r="AI382" s="246"/>
      <c r="AJ382" s="247">
        <f>'EGFV2 1'!AJ393</f>
        <v>0</v>
      </c>
      <c r="AK382" s="248">
        <f>'EGFV2 1'!AK393</f>
        <v>0</v>
      </c>
      <c r="AL382" s="240">
        <f>'EGFV2 1'!AL393</f>
        <v>0</v>
      </c>
      <c r="AM382" s="242">
        <f>'EGFV2 1'!AM393</f>
        <v>0</v>
      </c>
      <c r="AN382" s="243">
        <f t="shared" si="179"/>
        <v>0</v>
      </c>
      <c r="AO382" s="249">
        <f>'EGFV2 1'!AO393</f>
        <v>0</v>
      </c>
      <c r="AP382" s="247">
        <f>'EGFV2 2'!AP393</f>
        <v>0</v>
      </c>
      <c r="AQ382" s="248">
        <f>'EGFV2 2'!AQ393</f>
        <v>0</v>
      </c>
      <c r="AR382" s="239">
        <f>'EGFV2 2'!AR393</f>
        <v>0</v>
      </c>
      <c r="AS382" s="242">
        <f>'EGFV2 2'!AS393</f>
        <v>0</v>
      </c>
      <c r="AT382" s="245">
        <f t="shared" si="163"/>
        <v>0</v>
      </c>
      <c r="AU382" s="158">
        <f>'EGFV2 2'!AU393</f>
        <v>0</v>
      </c>
      <c r="AV382" s="247">
        <f>'EGFV2 3'!AV393</f>
        <v>0</v>
      </c>
      <c r="AW382" s="248">
        <f>'EGFV2 3'!AW393</f>
        <v>0</v>
      </c>
      <c r="AX382" s="239">
        <f>'EGFV2 3'!AX393</f>
        <v>0</v>
      </c>
      <c r="AY382" s="242">
        <f>'EGFV2 3'!AY393</f>
        <v>0</v>
      </c>
      <c r="AZ382" s="245">
        <f t="shared" si="175"/>
        <v>0</v>
      </c>
      <c r="BA382" s="158">
        <f>'EGFV2 3'!BA393</f>
        <v>0</v>
      </c>
      <c r="BB382" s="247">
        <f>'EGFV2 4'!BB393</f>
        <v>0</v>
      </c>
      <c r="BC382" s="248">
        <f>'EGFV2 4'!BC393</f>
        <v>0</v>
      </c>
      <c r="BD382" s="239">
        <f>'EGFV2 4'!BD393</f>
        <v>0</v>
      </c>
      <c r="BE382" s="250">
        <f>'EGFV2 4'!BE393</f>
        <v>0</v>
      </c>
      <c r="BF382" s="250">
        <f>'EGFV2 4'!BF393</f>
        <v>0</v>
      </c>
      <c r="BG382" s="158">
        <f>'EGFV2 4'!BG393</f>
        <v>0</v>
      </c>
      <c r="BH382" s="240">
        <f t="shared" si="176"/>
        <v>0</v>
      </c>
      <c r="BI382" s="242">
        <f t="shared" si="177"/>
        <v>0</v>
      </c>
      <c r="BJ382" s="245">
        <f t="shared" si="178"/>
        <v>0</v>
      </c>
      <c r="BK382" s="243">
        <f t="shared" si="164"/>
        <v>0</v>
      </c>
      <c r="BS382" s="240">
        <f t="shared" si="165"/>
        <v>0</v>
      </c>
      <c r="BT382" s="242">
        <f t="shared" si="166"/>
        <v>0</v>
      </c>
      <c r="BU382" s="245">
        <f t="shared" si="167"/>
        <v>0</v>
      </c>
      <c r="BV382" s="243">
        <f t="shared" si="168"/>
        <v>0</v>
      </c>
      <c r="CD382" s="240">
        <f t="shared" si="169"/>
        <v>0</v>
      </c>
      <c r="CE382" s="242">
        <f t="shared" si="169"/>
        <v>0</v>
      </c>
      <c r="CF382" s="245">
        <f t="shared" si="170"/>
        <v>0</v>
      </c>
      <c r="CG382" s="243">
        <f t="shared" si="171"/>
        <v>0</v>
      </c>
      <c r="CO382" s="240">
        <f t="shared" si="172"/>
        <v>0</v>
      </c>
      <c r="CP382" s="242">
        <f t="shared" si="172"/>
        <v>0</v>
      </c>
      <c r="CQ382" s="245">
        <f t="shared" si="173"/>
        <v>0</v>
      </c>
      <c r="CR382" s="243">
        <f t="shared" si="174"/>
        <v>0</v>
      </c>
      <c r="CZ382" s="158">
        <f t="shared" si="181"/>
        <v>0</v>
      </c>
      <c r="DA382" s="245">
        <f t="shared" si="180"/>
        <v>0</v>
      </c>
    </row>
    <row r="383" spans="1:105" s="158" customFormat="1" x14ac:dyDescent="0.3">
      <c r="A383" s="251">
        <f t="shared" si="184"/>
        <v>0</v>
      </c>
      <c r="B383" s="158">
        <f t="shared" si="184"/>
        <v>0</v>
      </c>
      <c r="C383" s="158">
        <f t="shared" si="184"/>
        <v>0</v>
      </c>
      <c r="D383" s="158">
        <f t="shared" si="184"/>
        <v>2026</v>
      </c>
      <c r="E383" s="158" t="str">
        <f t="shared" si="184"/>
        <v xml:space="preserve"> </v>
      </c>
      <c r="F383" s="252">
        <f t="shared" si="184"/>
        <v>0</v>
      </c>
      <c r="G383" s="253">
        <f t="shared" si="184"/>
        <v>0</v>
      </c>
      <c r="H383" s="240">
        <f>EGFV4!A394</f>
        <v>0</v>
      </c>
      <c r="I383" s="240">
        <f>EGFV4!B394</f>
        <v>0</v>
      </c>
      <c r="J383" s="240">
        <f>EGFV4!C394</f>
        <v>0</v>
      </c>
      <c r="K383" s="240">
        <f>EGFV4!D394</f>
        <v>0</v>
      </c>
      <c r="L383" s="240">
        <f>EGFV4!E394</f>
        <v>0</v>
      </c>
      <c r="M383" s="240">
        <f>EGFV4!F394</f>
        <v>0</v>
      </c>
      <c r="N383" s="240">
        <f>EGFV4!G394</f>
        <v>0</v>
      </c>
      <c r="O383" s="240">
        <f>EGFV4!H394</f>
        <v>0</v>
      </c>
      <c r="P383" s="240">
        <f>EGFV4!I394</f>
        <v>0</v>
      </c>
      <c r="Q383" s="240">
        <f>EGFV4!J394</f>
        <v>0</v>
      </c>
      <c r="R383" s="242">
        <f>EGFV4!K394</f>
        <v>0</v>
      </c>
      <c r="S383" s="242">
        <f>EGFV4!L394</f>
        <v>0</v>
      </c>
      <c r="T383" s="243">
        <f t="shared" si="159"/>
        <v>0</v>
      </c>
      <c r="U383" s="244"/>
      <c r="V383" s="240">
        <f>EGFV4!O394</f>
        <v>0</v>
      </c>
      <c r="W383" s="242">
        <f>EGFV4!P394</f>
        <v>0</v>
      </c>
      <c r="X383" s="243">
        <f t="shared" si="185"/>
        <v>0</v>
      </c>
      <c r="Y383" s="245">
        <f t="shared" si="157"/>
        <v>0</v>
      </c>
      <c r="Z383" s="239">
        <f>EGFV4!S394</f>
        <v>0</v>
      </c>
      <c r="AA383" s="44"/>
      <c r="AB383" s="240">
        <f t="shared" si="160"/>
        <v>0</v>
      </c>
      <c r="AC383" s="242">
        <f t="shared" si="160"/>
        <v>0</v>
      </c>
      <c r="AD383" s="243">
        <f t="shared" si="161"/>
        <v>0</v>
      </c>
      <c r="AE383" s="243">
        <f t="shared" si="162"/>
        <v>0</v>
      </c>
      <c r="AF383" s="245">
        <f>SUM(AE383)-(AE383*'Reduction%'!$B$2)</f>
        <v>0</v>
      </c>
      <c r="AG383" s="245"/>
      <c r="AH383" s="84"/>
      <c r="AI383" s="246"/>
      <c r="AJ383" s="247">
        <f>'EGFV2 1'!AJ394</f>
        <v>0</v>
      </c>
      <c r="AK383" s="248">
        <f>'EGFV2 1'!AK394</f>
        <v>0</v>
      </c>
      <c r="AL383" s="240">
        <f>'EGFV2 1'!AL394</f>
        <v>0</v>
      </c>
      <c r="AM383" s="242">
        <f>'EGFV2 1'!AM394</f>
        <v>0</v>
      </c>
      <c r="AN383" s="243">
        <f t="shared" si="179"/>
        <v>0</v>
      </c>
      <c r="AO383" s="249">
        <f>'EGFV2 1'!AO394</f>
        <v>0</v>
      </c>
      <c r="AP383" s="247">
        <f>'EGFV2 2'!AP394</f>
        <v>0</v>
      </c>
      <c r="AQ383" s="248">
        <f>'EGFV2 2'!AQ394</f>
        <v>0</v>
      </c>
      <c r="AR383" s="239">
        <f>'EGFV2 2'!AR394</f>
        <v>0</v>
      </c>
      <c r="AS383" s="242">
        <f>'EGFV2 2'!AS394</f>
        <v>0</v>
      </c>
      <c r="AT383" s="245">
        <f t="shared" si="163"/>
        <v>0</v>
      </c>
      <c r="AU383" s="158">
        <f>'EGFV2 2'!AU394</f>
        <v>0</v>
      </c>
      <c r="AV383" s="247">
        <f>'EGFV2 3'!AV394</f>
        <v>0</v>
      </c>
      <c r="AW383" s="248">
        <f>'EGFV2 3'!AW394</f>
        <v>0</v>
      </c>
      <c r="AX383" s="239">
        <f>'EGFV2 3'!AX394</f>
        <v>0</v>
      </c>
      <c r="AY383" s="242">
        <f>'EGFV2 3'!AY394</f>
        <v>0</v>
      </c>
      <c r="AZ383" s="245">
        <f t="shared" si="175"/>
        <v>0</v>
      </c>
      <c r="BA383" s="158">
        <f>'EGFV2 3'!BA394</f>
        <v>0</v>
      </c>
      <c r="BB383" s="247">
        <f>'EGFV2 4'!BB394</f>
        <v>0</v>
      </c>
      <c r="BC383" s="248">
        <f>'EGFV2 4'!BC394</f>
        <v>0</v>
      </c>
      <c r="BD383" s="239">
        <f>'EGFV2 4'!BD394</f>
        <v>0</v>
      </c>
      <c r="BE383" s="250">
        <f>'EGFV2 4'!BE394</f>
        <v>0</v>
      </c>
      <c r="BF383" s="250">
        <f>'EGFV2 4'!BF394</f>
        <v>0</v>
      </c>
      <c r="BG383" s="158">
        <f>'EGFV2 4'!BG394</f>
        <v>0</v>
      </c>
      <c r="BH383" s="240">
        <f t="shared" si="176"/>
        <v>0</v>
      </c>
      <c r="BI383" s="242">
        <f t="shared" si="177"/>
        <v>0</v>
      </c>
      <c r="BJ383" s="245">
        <f t="shared" si="178"/>
        <v>0</v>
      </c>
      <c r="BK383" s="243">
        <f t="shared" si="164"/>
        <v>0</v>
      </c>
      <c r="BS383" s="240">
        <f t="shared" si="165"/>
        <v>0</v>
      </c>
      <c r="BT383" s="242">
        <f t="shared" si="166"/>
        <v>0</v>
      </c>
      <c r="BU383" s="245">
        <f t="shared" si="167"/>
        <v>0</v>
      </c>
      <c r="BV383" s="243">
        <f t="shared" si="168"/>
        <v>0</v>
      </c>
      <c r="CD383" s="240">
        <f t="shared" si="169"/>
        <v>0</v>
      </c>
      <c r="CE383" s="242">
        <f t="shared" si="169"/>
        <v>0</v>
      </c>
      <c r="CF383" s="245">
        <f t="shared" si="170"/>
        <v>0</v>
      </c>
      <c r="CG383" s="243">
        <f t="shared" si="171"/>
        <v>0</v>
      </c>
      <c r="CO383" s="240">
        <f t="shared" si="172"/>
        <v>0</v>
      </c>
      <c r="CP383" s="242">
        <f t="shared" si="172"/>
        <v>0</v>
      </c>
      <c r="CQ383" s="245">
        <f t="shared" si="173"/>
        <v>0</v>
      </c>
      <c r="CR383" s="243">
        <f t="shared" si="174"/>
        <v>0</v>
      </c>
      <c r="CZ383" s="158">
        <f t="shared" si="181"/>
        <v>0</v>
      </c>
      <c r="DA383" s="245">
        <f t="shared" si="180"/>
        <v>0</v>
      </c>
    </row>
    <row r="384" spans="1:105" s="158" customFormat="1" x14ac:dyDescent="0.3">
      <c r="A384" s="251">
        <f t="shared" si="184"/>
        <v>0</v>
      </c>
      <c r="B384" s="158">
        <f t="shared" si="184"/>
        <v>0</v>
      </c>
      <c r="C384" s="158">
        <f t="shared" si="184"/>
        <v>0</v>
      </c>
      <c r="D384" s="158">
        <f t="shared" si="184"/>
        <v>2026</v>
      </c>
      <c r="E384" s="158" t="str">
        <f t="shared" si="184"/>
        <v xml:space="preserve"> </v>
      </c>
      <c r="F384" s="252">
        <f t="shared" si="184"/>
        <v>0</v>
      </c>
      <c r="G384" s="253">
        <f t="shared" si="184"/>
        <v>0</v>
      </c>
      <c r="H384" s="240">
        <f>EGFV4!A395</f>
        <v>0</v>
      </c>
      <c r="I384" s="240">
        <f>EGFV4!B395</f>
        <v>0</v>
      </c>
      <c r="J384" s="240">
        <f>EGFV4!C395</f>
        <v>0</v>
      </c>
      <c r="K384" s="240">
        <f>EGFV4!D395</f>
        <v>0</v>
      </c>
      <c r="L384" s="240">
        <f>EGFV4!E395</f>
        <v>0</v>
      </c>
      <c r="M384" s="240">
        <f>EGFV4!F395</f>
        <v>0</v>
      </c>
      <c r="N384" s="240">
        <f>EGFV4!G395</f>
        <v>0</v>
      </c>
      <c r="O384" s="240">
        <f>EGFV4!H395</f>
        <v>0</v>
      </c>
      <c r="P384" s="240">
        <f>EGFV4!I395</f>
        <v>0</v>
      </c>
      <c r="Q384" s="240">
        <f>EGFV4!J395</f>
        <v>0</v>
      </c>
      <c r="R384" s="242">
        <f>EGFV4!K395</f>
        <v>0</v>
      </c>
      <c r="S384" s="242">
        <f>EGFV4!L395</f>
        <v>0</v>
      </c>
      <c r="T384" s="243">
        <f t="shared" si="159"/>
        <v>0</v>
      </c>
      <c r="U384" s="244"/>
      <c r="V384" s="240">
        <f>EGFV4!O395</f>
        <v>0</v>
      </c>
      <c r="W384" s="242">
        <f>EGFV4!P395</f>
        <v>0</v>
      </c>
      <c r="X384" s="243">
        <f t="shared" si="185"/>
        <v>0</v>
      </c>
      <c r="Y384" s="245">
        <f t="shared" si="157"/>
        <v>0</v>
      </c>
      <c r="Z384" s="239">
        <f>EGFV4!S395</f>
        <v>0</v>
      </c>
      <c r="AA384" s="44"/>
      <c r="AB384" s="240">
        <f t="shared" si="160"/>
        <v>0</v>
      </c>
      <c r="AC384" s="242">
        <f t="shared" si="160"/>
        <v>0</v>
      </c>
      <c r="AD384" s="243">
        <f t="shared" si="161"/>
        <v>0</v>
      </c>
      <c r="AE384" s="243">
        <f t="shared" si="162"/>
        <v>0</v>
      </c>
      <c r="AF384" s="245">
        <f>SUM(AE384)-(AE384*'Reduction%'!$B$2)</f>
        <v>0</v>
      </c>
      <c r="AG384" s="245"/>
      <c r="AH384" s="84"/>
      <c r="AI384" s="246"/>
      <c r="AJ384" s="247">
        <f>'EGFV2 1'!AJ395</f>
        <v>0</v>
      </c>
      <c r="AK384" s="248">
        <f>'EGFV2 1'!AK395</f>
        <v>0</v>
      </c>
      <c r="AL384" s="240">
        <f>'EGFV2 1'!AL395</f>
        <v>0</v>
      </c>
      <c r="AM384" s="242">
        <f>'EGFV2 1'!AM395</f>
        <v>0</v>
      </c>
      <c r="AN384" s="243">
        <f t="shared" si="179"/>
        <v>0</v>
      </c>
      <c r="AO384" s="249">
        <f>'EGFV2 1'!AO395</f>
        <v>0</v>
      </c>
      <c r="AP384" s="247">
        <f>'EGFV2 2'!AP395</f>
        <v>0</v>
      </c>
      <c r="AQ384" s="248">
        <f>'EGFV2 2'!AQ395</f>
        <v>0</v>
      </c>
      <c r="AR384" s="239">
        <f>'EGFV2 2'!AR395</f>
        <v>0</v>
      </c>
      <c r="AS384" s="242">
        <f>'EGFV2 2'!AS395</f>
        <v>0</v>
      </c>
      <c r="AT384" s="245">
        <f t="shared" si="163"/>
        <v>0</v>
      </c>
      <c r="AU384" s="158">
        <f>'EGFV2 2'!AU395</f>
        <v>0</v>
      </c>
      <c r="AV384" s="247">
        <f>'EGFV2 3'!AV395</f>
        <v>0</v>
      </c>
      <c r="AW384" s="248">
        <f>'EGFV2 3'!AW395</f>
        <v>0</v>
      </c>
      <c r="AX384" s="239">
        <f>'EGFV2 3'!AX395</f>
        <v>0</v>
      </c>
      <c r="AY384" s="242">
        <f>'EGFV2 3'!AY395</f>
        <v>0</v>
      </c>
      <c r="AZ384" s="245">
        <f t="shared" si="175"/>
        <v>0</v>
      </c>
      <c r="BA384" s="158">
        <f>'EGFV2 3'!BA395</f>
        <v>0</v>
      </c>
      <c r="BB384" s="247">
        <f>'EGFV2 4'!BB395</f>
        <v>0</v>
      </c>
      <c r="BC384" s="248">
        <f>'EGFV2 4'!BC395</f>
        <v>0</v>
      </c>
      <c r="BD384" s="239">
        <f>'EGFV2 4'!BD395</f>
        <v>0</v>
      </c>
      <c r="BE384" s="250">
        <f>'EGFV2 4'!BE395</f>
        <v>0</v>
      </c>
      <c r="BF384" s="250">
        <f>'EGFV2 4'!BF395</f>
        <v>0</v>
      </c>
      <c r="BG384" s="158">
        <f>'EGFV2 4'!BG395</f>
        <v>0</v>
      </c>
      <c r="BH384" s="240">
        <f t="shared" si="176"/>
        <v>0</v>
      </c>
      <c r="BI384" s="242">
        <f t="shared" si="177"/>
        <v>0</v>
      </c>
      <c r="BJ384" s="245">
        <f t="shared" si="178"/>
        <v>0</v>
      </c>
      <c r="BK384" s="243">
        <f t="shared" si="164"/>
        <v>0</v>
      </c>
      <c r="BS384" s="240">
        <f t="shared" si="165"/>
        <v>0</v>
      </c>
      <c r="BT384" s="242">
        <f t="shared" si="166"/>
        <v>0</v>
      </c>
      <c r="BU384" s="245">
        <f t="shared" si="167"/>
        <v>0</v>
      </c>
      <c r="BV384" s="243">
        <f t="shared" si="168"/>
        <v>0</v>
      </c>
      <c r="CD384" s="240">
        <f t="shared" si="169"/>
        <v>0</v>
      </c>
      <c r="CE384" s="242">
        <f t="shared" si="169"/>
        <v>0</v>
      </c>
      <c r="CF384" s="245">
        <f t="shared" si="170"/>
        <v>0</v>
      </c>
      <c r="CG384" s="243">
        <f t="shared" si="171"/>
        <v>0</v>
      </c>
      <c r="CO384" s="240">
        <f t="shared" si="172"/>
        <v>0</v>
      </c>
      <c r="CP384" s="242">
        <f t="shared" si="172"/>
        <v>0</v>
      </c>
      <c r="CQ384" s="245">
        <f t="shared" si="173"/>
        <v>0</v>
      </c>
      <c r="CR384" s="243">
        <f t="shared" si="174"/>
        <v>0</v>
      </c>
      <c r="CZ384" s="158">
        <f t="shared" si="181"/>
        <v>0</v>
      </c>
      <c r="DA384" s="245">
        <f t="shared" si="180"/>
        <v>0</v>
      </c>
    </row>
    <row r="385" spans="1:105" s="158" customFormat="1" x14ac:dyDescent="0.3">
      <c r="A385" s="251">
        <f t="shared" si="184"/>
        <v>0</v>
      </c>
      <c r="B385" s="158">
        <f t="shared" si="184"/>
        <v>0</v>
      </c>
      <c r="C385" s="158">
        <f t="shared" si="184"/>
        <v>0</v>
      </c>
      <c r="D385" s="158">
        <f t="shared" si="184"/>
        <v>2026</v>
      </c>
      <c r="E385" s="158" t="str">
        <f t="shared" si="184"/>
        <v xml:space="preserve"> </v>
      </c>
      <c r="F385" s="252">
        <f t="shared" si="184"/>
        <v>0</v>
      </c>
      <c r="G385" s="253">
        <f t="shared" si="184"/>
        <v>0</v>
      </c>
      <c r="H385" s="240">
        <f>EGFV4!A396</f>
        <v>0</v>
      </c>
      <c r="I385" s="240">
        <f>EGFV4!B396</f>
        <v>0</v>
      </c>
      <c r="J385" s="240">
        <f>EGFV4!C396</f>
        <v>0</v>
      </c>
      <c r="K385" s="240">
        <f>EGFV4!D396</f>
        <v>0</v>
      </c>
      <c r="L385" s="240">
        <f>EGFV4!E396</f>
        <v>0</v>
      </c>
      <c r="M385" s="240">
        <f>EGFV4!F396</f>
        <v>0</v>
      </c>
      <c r="N385" s="240">
        <f>EGFV4!G396</f>
        <v>0</v>
      </c>
      <c r="O385" s="240">
        <f>EGFV4!H396</f>
        <v>0</v>
      </c>
      <c r="P385" s="240">
        <f>EGFV4!I396</f>
        <v>0</v>
      </c>
      <c r="Q385" s="240">
        <f>EGFV4!J396</f>
        <v>0</v>
      </c>
      <c r="R385" s="242">
        <f>EGFV4!K396</f>
        <v>0</v>
      </c>
      <c r="S385" s="242">
        <f>EGFV4!L396</f>
        <v>0</v>
      </c>
      <c r="T385" s="243">
        <f t="shared" si="159"/>
        <v>0</v>
      </c>
      <c r="U385" s="244"/>
      <c r="V385" s="240">
        <f>EGFV4!O396</f>
        <v>0</v>
      </c>
      <c r="W385" s="242">
        <f>EGFV4!P396</f>
        <v>0</v>
      </c>
      <c r="X385" s="243">
        <f t="shared" si="185"/>
        <v>0</v>
      </c>
      <c r="Y385" s="245">
        <f t="shared" si="157"/>
        <v>0</v>
      </c>
      <c r="Z385" s="239">
        <f>EGFV4!S396</f>
        <v>0</v>
      </c>
      <c r="AA385" s="44"/>
      <c r="AB385" s="240">
        <f t="shared" si="160"/>
        <v>0</v>
      </c>
      <c r="AC385" s="242">
        <f t="shared" si="160"/>
        <v>0</v>
      </c>
      <c r="AD385" s="243">
        <f t="shared" si="161"/>
        <v>0</v>
      </c>
      <c r="AE385" s="243">
        <f t="shared" si="162"/>
        <v>0</v>
      </c>
      <c r="AF385" s="245">
        <f>SUM(AE385)-(AE385*'Reduction%'!$B$2)</f>
        <v>0</v>
      </c>
      <c r="AG385" s="245"/>
      <c r="AH385" s="84"/>
      <c r="AI385" s="246"/>
      <c r="AJ385" s="247">
        <f>'EGFV2 1'!AJ396</f>
        <v>0</v>
      </c>
      <c r="AK385" s="248">
        <f>'EGFV2 1'!AK396</f>
        <v>0</v>
      </c>
      <c r="AL385" s="240">
        <f>'EGFV2 1'!AL396</f>
        <v>0</v>
      </c>
      <c r="AM385" s="242">
        <f>'EGFV2 1'!AM396</f>
        <v>0</v>
      </c>
      <c r="AN385" s="243">
        <f t="shared" si="179"/>
        <v>0</v>
      </c>
      <c r="AO385" s="249">
        <f>'EGFV2 1'!AO396</f>
        <v>0</v>
      </c>
      <c r="AP385" s="247">
        <f>'EGFV2 2'!AP396</f>
        <v>0</v>
      </c>
      <c r="AQ385" s="248">
        <f>'EGFV2 2'!AQ396</f>
        <v>0</v>
      </c>
      <c r="AR385" s="239">
        <f>'EGFV2 2'!AR396</f>
        <v>0</v>
      </c>
      <c r="AS385" s="242">
        <f>'EGFV2 2'!AS396</f>
        <v>0</v>
      </c>
      <c r="AT385" s="245">
        <f t="shared" si="163"/>
        <v>0</v>
      </c>
      <c r="AU385" s="158">
        <f>'EGFV2 2'!AU396</f>
        <v>0</v>
      </c>
      <c r="AV385" s="247">
        <f>'EGFV2 3'!AV396</f>
        <v>0</v>
      </c>
      <c r="AW385" s="248">
        <f>'EGFV2 3'!AW396</f>
        <v>0</v>
      </c>
      <c r="AX385" s="239">
        <f>'EGFV2 3'!AX396</f>
        <v>0</v>
      </c>
      <c r="AY385" s="242">
        <f>'EGFV2 3'!AY396</f>
        <v>0</v>
      </c>
      <c r="AZ385" s="245">
        <f t="shared" si="175"/>
        <v>0</v>
      </c>
      <c r="BA385" s="158">
        <f>'EGFV2 3'!BA396</f>
        <v>0</v>
      </c>
      <c r="BB385" s="247">
        <f>'EGFV2 4'!BB396</f>
        <v>0</v>
      </c>
      <c r="BC385" s="248">
        <f>'EGFV2 4'!BC396</f>
        <v>0</v>
      </c>
      <c r="BD385" s="239">
        <f>'EGFV2 4'!BD396</f>
        <v>0</v>
      </c>
      <c r="BE385" s="250">
        <f>'EGFV2 4'!BE396</f>
        <v>0</v>
      </c>
      <c r="BF385" s="250">
        <f>'EGFV2 4'!BF396</f>
        <v>0</v>
      </c>
      <c r="BG385" s="158">
        <f>'EGFV2 4'!BG396</f>
        <v>0</v>
      </c>
      <c r="BH385" s="240">
        <f t="shared" si="176"/>
        <v>0</v>
      </c>
      <c r="BI385" s="242">
        <f t="shared" si="177"/>
        <v>0</v>
      </c>
      <c r="BJ385" s="245">
        <f t="shared" si="178"/>
        <v>0</v>
      </c>
      <c r="BK385" s="243">
        <f t="shared" si="164"/>
        <v>0</v>
      </c>
      <c r="BS385" s="240">
        <f t="shared" si="165"/>
        <v>0</v>
      </c>
      <c r="BT385" s="242">
        <f t="shared" si="166"/>
        <v>0</v>
      </c>
      <c r="BU385" s="245">
        <f t="shared" si="167"/>
        <v>0</v>
      </c>
      <c r="BV385" s="243">
        <f t="shared" si="168"/>
        <v>0</v>
      </c>
      <c r="CD385" s="240">
        <f t="shared" si="169"/>
        <v>0</v>
      </c>
      <c r="CE385" s="242">
        <f t="shared" si="169"/>
        <v>0</v>
      </c>
      <c r="CF385" s="245">
        <f t="shared" si="170"/>
        <v>0</v>
      </c>
      <c r="CG385" s="243">
        <f t="shared" si="171"/>
        <v>0</v>
      </c>
      <c r="CO385" s="240">
        <f t="shared" si="172"/>
        <v>0</v>
      </c>
      <c r="CP385" s="242">
        <f t="shared" si="172"/>
        <v>0</v>
      </c>
      <c r="CQ385" s="245">
        <f t="shared" si="173"/>
        <v>0</v>
      </c>
      <c r="CR385" s="243">
        <f t="shared" si="174"/>
        <v>0</v>
      </c>
      <c r="CZ385" s="158">
        <f t="shared" si="181"/>
        <v>0</v>
      </c>
      <c r="DA385" s="245">
        <f t="shared" si="180"/>
        <v>0</v>
      </c>
    </row>
    <row r="386" spans="1:105" s="158" customFormat="1" x14ac:dyDescent="0.3">
      <c r="A386" s="251">
        <f t="shared" si="184"/>
        <v>0</v>
      </c>
      <c r="B386" s="158">
        <f t="shared" si="184"/>
        <v>0</v>
      </c>
      <c r="C386" s="158">
        <f t="shared" si="184"/>
        <v>0</v>
      </c>
      <c r="D386" s="158">
        <f t="shared" si="184"/>
        <v>2026</v>
      </c>
      <c r="E386" s="158" t="str">
        <f t="shared" si="184"/>
        <v xml:space="preserve"> </v>
      </c>
      <c r="F386" s="252">
        <f t="shared" si="184"/>
        <v>0</v>
      </c>
      <c r="G386" s="253">
        <f t="shared" si="184"/>
        <v>0</v>
      </c>
      <c r="H386" s="240">
        <f>EGFV4!A397</f>
        <v>0</v>
      </c>
      <c r="I386" s="240">
        <f>EGFV4!B397</f>
        <v>0</v>
      </c>
      <c r="J386" s="240">
        <f>EGFV4!C397</f>
        <v>0</v>
      </c>
      <c r="K386" s="240">
        <f>EGFV4!D397</f>
        <v>0</v>
      </c>
      <c r="L386" s="240">
        <f>EGFV4!E397</f>
        <v>0</v>
      </c>
      <c r="M386" s="240">
        <f>EGFV4!F397</f>
        <v>0</v>
      </c>
      <c r="N386" s="240">
        <f>EGFV4!G397</f>
        <v>0</v>
      </c>
      <c r="O386" s="240">
        <f>EGFV4!H397</f>
        <v>0</v>
      </c>
      <c r="P386" s="240">
        <f>EGFV4!I397</f>
        <v>0</v>
      </c>
      <c r="Q386" s="240">
        <f>EGFV4!J397</f>
        <v>0</v>
      </c>
      <c r="R386" s="242">
        <f>EGFV4!K397</f>
        <v>0</v>
      </c>
      <c r="S386" s="242">
        <f>EGFV4!L397</f>
        <v>0</v>
      </c>
      <c r="T386" s="243">
        <f t="shared" si="159"/>
        <v>0</v>
      </c>
      <c r="U386" s="244"/>
      <c r="V386" s="240">
        <f>EGFV4!O397</f>
        <v>0</v>
      </c>
      <c r="W386" s="242">
        <f>EGFV4!P397</f>
        <v>0</v>
      </c>
      <c r="X386" s="243">
        <f t="shared" si="185"/>
        <v>0</v>
      </c>
      <c r="Y386" s="245">
        <f t="shared" ref="Y386:Y449" si="186">IF(O386="79-Renovations",X386*50%,IF(O386="11-Equipment",X386*75%,IF(O386="62-Curriculum",X386*50%,IF(O386="12-Software/Other",X386*50%,0))))</f>
        <v>0</v>
      </c>
      <c r="Z386" s="239">
        <f>EGFV4!S397</f>
        <v>0</v>
      </c>
      <c r="AA386" s="44"/>
      <c r="AB386" s="240">
        <f t="shared" si="160"/>
        <v>0</v>
      </c>
      <c r="AC386" s="242">
        <f t="shared" si="160"/>
        <v>0</v>
      </c>
      <c r="AD386" s="243">
        <f t="shared" si="161"/>
        <v>0</v>
      </c>
      <c r="AE386" s="243">
        <f t="shared" si="162"/>
        <v>0</v>
      </c>
      <c r="AF386" s="245">
        <f>SUM(AE386)-(AE386*'Reduction%'!$B$2)</f>
        <v>0</v>
      </c>
      <c r="AG386" s="245"/>
      <c r="AH386" s="84"/>
      <c r="AI386" s="246"/>
      <c r="AJ386" s="247">
        <f>'EGFV2 1'!AJ397</f>
        <v>0</v>
      </c>
      <c r="AK386" s="248">
        <f>'EGFV2 1'!AK397</f>
        <v>0</v>
      </c>
      <c r="AL386" s="240">
        <f>'EGFV2 1'!AL397</f>
        <v>0</v>
      </c>
      <c r="AM386" s="242">
        <f>'EGFV2 1'!AM397</f>
        <v>0</v>
      </c>
      <c r="AN386" s="243">
        <f t="shared" si="179"/>
        <v>0</v>
      </c>
      <c r="AO386" s="249">
        <f>'EGFV2 1'!AO397</f>
        <v>0</v>
      </c>
      <c r="AP386" s="247">
        <f>'EGFV2 2'!AP397</f>
        <v>0</v>
      </c>
      <c r="AQ386" s="248">
        <f>'EGFV2 2'!AQ397</f>
        <v>0</v>
      </c>
      <c r="AR386" s="239">
        <f>'EGFV2 2'!AR397</f>
        <v>0</v>
      </c>
      <c r="AS386" s="242">
        <f>'EGFV2 2'!AS397</f>
        <v>0</v>
      </c>
      <c r="AT386" s="245">
        <f t="shared" si="163"/>
        <v>0</v>
      </c>
      <c r="AU386" s="158">
        <f>'EGFV2 2'!AU397</f>
        <v>0</v>
      </c>
      <c r="AV386" s="247">
        <f>'EGFV2 3'!AV397</f>
        <v>0</v>
      </c>
      <c r="AW386" s="248">
        <f>'EGFV2 3'!AW397</f>
        <v>0</v>
      </c>
      <c r="AX386" s="239">
        <f>'EGFV2 3'!AX397</f>
        <v>0</v>
      </c>
      <c r="AY386" s="242">
        <f>'EGFV2 3'!AY397</f>
        <v>0</v>
      </c>
      <c r="AZ386" s="245">
        <f t="shared" si="175"/>
        <v>0</v>
      </c>
      <c r="BA386" s="158">
        <f>'EGFV2 3'!BA397</f>
        <v>0</v>
      </c>
      <c r="BB386" s="247">
        <f>'EGFV2 4'!BB397</f>
        <v>0</v>
      </c>
      <c r="BC386" s="248">
        <f>'EGFV2 4'!BC397</f>
        <v>0</v>
      </c>
      <c r="BD386" s="239">
        <f>'EGFV2 4'!BD397</f>
        <v>0</v>
      </c>
      <c r="BE386" s="250">
        <f>'EGFV2 4'!BE397</f>
        <v>0</v>
      </c>
      <c r="BF386" s="250">
        <f>'EGFV2 4'!BF397</f>
        <v>0</v>
      </c>
      <c r="BG386" s="158">
        <f>'EGFV2 4'!BG397</f>
        <v>0</v>
      </c>
      <c r="BH386" s="240">
        <f t="shared" si="176"/>
        <v>0</v>
      </c>
      <c r="BI386" s="242">
        <f t="shared" si="177"/>
        <v>0</v>
      </c>
      <c r="BJ386" s="245">
        <f t="shared" si="178"/>
        <v>0</v>
      </c>
      <c r="BK386" s="243">
        <f t="shared" si="164"/>
        <v>0</v>
      </c>
      <c r="BS386" s="240">
        <f t="shared" si="165"/>
        <v>0</v>
      </c>
      <c r="BT386" s="242">
        <f t="shared" si="166"/>
        <v>0</v>
      </c>
      <c r="BU386" s="245">
        <f t="shared" si="167"/>
        <v>0</v>
      </c>
      <c r="BV386" s="243">
        <f t="shared" si="168"/>
        <v>0</v>
      </c>
      <c r="CD386" s="240">
        <f t="shared" si="169"/>
        <v>0</v>
      </c>
      <c r="CE386" s="242">
        <f t="shared" si="169"/>
        <v>0</v>
      </c>
      <c r="CF386" s="245">
        <f t="shared" si="170"/>
        <v>0</v>
      </c>
      <c r="CG386" s="243">
        <f t="shared" si="171"/>
        <v>0</v>
      </c>
      <c r="CO386" s="240">
        <f t="shared" si="172"/>
        <v>0</v>
      </c>
      <c r="CP386" s="242">
        <f t="shared" si="172"/>
        <v>0</v>
      </c>
      <c r="CQ386" s="245">
        <f t="shared" si="173"/>
        <v>0</v>
      </c>
      <c r="CR386" s="243">
        <f t="shared" si="174"/>
        <v>0</v>
      </c>
      <c r="CZ386" s="158">
        <f t="shared" si="181"/>
        <v>0</v>
      </c>
      <c r="DA386" s="245">
        <f t="shared" si="180"/>
        <v>0</v>
      </c>
    </row>
    <row r="387" spans="1:105" s="158" customFormat="1" x14ac:dyDescent="0.3">
      <c r="A387" s="251">
        <f t="shared" ref="A387:G402" si="187">A386</f>
        <v>0</v>
      </c>
      <c r="B387" s="158">
        <f t="shared" si="187"/>
        <v>0</v>
      </c>
      <c r="C387" s="158">
        <f t="shared" si="187"/>
        <v>0</v>
      </c>
      <c r="D387" s="158">
        <f t="shared" si="187"/>
        <v>2026</v>
      </c>
      <c r="E387" s="158" t="str">
        <f t="shared" si="187"/>
        <v xml:space="preserve"> </v>
      </c>
      <c r="F387" s="252">
        <f t="shared" si="187"/>
        <v>0</v>
      </c>
      <c r="G387" s="253">
        <f t="shared" si="187"/>
        <v>0</v>
      </c>
      <c r="H387" s="240">
        <f>EGFV4!A398</f>
        <v>0</v>
      </c>
      <c r="I387" s="240">
        <f>EGFV4!B398</f>
        <v>0</v>
      </c>
      <c r="J387" s="240">
        <f>EGFV4!C398</f>
        <v>0</v>
      </c>
      <c r="K387" s="240">
        <f>EGFV4!D398</f>
        <v>0</v>
      </c>
      <c r="L387" s="240">
        <f>EGFV4!E398</f>
        <v>0</v>
      </c>
      <c r="M387" s="240">
        <f>EGFV4!F398</f>
        <v>0</v>
      </c>
      <c r="N387" s="240">
        <f>EGFV4!G398</f>
        <v>0</v>
      </c>
      <c r="O387" s="240">
        <f>EGFV4!H398</f>
        <v>0</v>
      </c>
      <c r="P387" s="240">
        <f>EGFV4!I398</f>
        <v>0</v>
      </c>
      <c r="Q387" s="240">
        <f>EGFV4!J398</f>
        <v>0</v>
      </c>
      <c r="R387" s="242">
        <f>EGFV4!K398</f>
        <v>0</v>
      </c>
      <c r="S387" s="242">
        <f>EGFV4!L398</f>
        <v>0</v>
      </c>
      <c r="T387" s="243">
        <f t="shared" ref="T387:T450" si="188">IF(O387="Other - Renovations",S387*50%,IF(O387="Instructional Equipment",S387*75%,IF(O387="Other - Network or Internet/Installation/Service Contracts/Maintenance Agreements",S387*50%,IF(O387="Other - Software + Curriculum",S387*50%,IF(O387="Non-Consumable Instructional Supplies",S387*50%,IF(O387="Other - Instructor Training",S387*50%,IF(O387="Other - Storage Cabinets",S387*50%,0)))))))</f>
        <v>0</v>
      </c>
      <c r="U387" s="244"/>
      <c r="V387" s="240">
        <f>EGFV4!O398</f>
        <v>0</v>
      </c>
      <c r="W387" s="242">
        <f>EGFV4!P398</f>
        <v>0</v>
      </c>
      <c r="X387" s="243">
        <f t="shared" si="185"/>
        <v>0</v>
      </c>
      <c r="Y387" s="245">
        <f t="shared" si="186"/>
        <v>0</v>
      </c>
      <c r="Z387" s="239">
        <f>EGFV4!S398</f>
        <v>0</v>
      </c>
      <c r="AA387" s="44"/>
      <c r="AB387" s="240">
        <f t="shared" ref="AB387:AC450" si="189">Q387</f>
        <v>0</v>
      </c>
      <c r="AC387" s="242">
        <f t="shared" si="189"/>
        <v>0</v>
      </c>
      <c r="AD387" s="243">
        <f t="shared" ref="AD387:AD450" si="190">SUM(AC387)*AB387</f>
        <v>0</v>
      </c>
      <c r="AE387" s="243">
        <f t="shared" ref="AE387:AE450" si="191">IF(O387="Other - Renovations",AD387*50%,IF(O387="Instructional Equipment",AD387*75%,IF(O387="Other - Network or Internet/Installation/Service Contracts/Maintenance Agreements",AD387*50%,IF(O387="Other - Software + Curriculum",AD387*50%,IF(O387="Non-Consumable Instructional Supplies",AD387*50%,IF(O387="Other - Instructor Training",AD387*50%,IF(O387="Other - Storage Cabinets",AD387*50%,0)))))))</f>
        <v>0</v>
      </c>
      <c r="AF387" s="245">
        <f>SUM(AE387)-(AE387*'Reduction%'!$B$2)</f>
        <v>0</v>
      </c>
      <c r="AG387" s="245"/>
      <c r="AH387" s="84"/>
      <c r="AI387" s="246"/>
      <c r="AJ387" s="247">
        <f>'EGFV2 1'!AJ398</f>
        <v>0</v>
      </c>
      <c r="AK387" s="248">
        <f>'EGFV2 1'!AK398</f>
        <v>0</v>
      </c>
      <c r="AL387" s="240">
        <f>'EGFV2 1'!AL398</f>
        <v>0</v>
      </c>
      <c r="AM387" s="242">
        <f>'EGFV2 1'!AM398</f>
        <v>0</v>
      </c>
      <c r="AN387" s="243">
        <f t="shared" si="179"/>
        <v>0</v>
      </c>
      <c r="AO387" s="249">
        <f>'EGFV2 1'!AO398</f>
        <v>0</v>
      </c>
      <c r="AP387" s="247">
        <f>'EGFV2 2'!AP398</f>
        <v>0</v>
      </c>
      <c r="AQ387" s="248">
        <f>'EGFV2 2'!AQ398</f>
        <v>0</v>
      </c>
      <c r="AR387" s="239">
        <f>'EGFV2 2'!AR398</f>
        <v>0</v>
      </c>
      <c r="AS387" s="242">
        <f>'EGFV2 2'!AS398</f>
        <v>0</v>
      </c>
      <c r="AT387" s="245">
        <f t="shared" ref="AT387:AT450" si="192">SUM(AR387)*AS387</f>
        <v>0</v>
      </c>
      <c r="AU387" s="158">
        <f>'EGFV2 2'!AU398</f>
        <v>0</v>
      </c>
      <c r="AV387" s="247">
        <f>'EGFV2 3'!AV398</f>
        <v>0</v>
      </c>
      <c r="AW387" s="248">
        <f>'EGFV2 3'!AW398</f>
        <v>0</v>
      </c>
      <c r="AX387" s="239">
        <f>'EGFV2 3'!AX398</f>
        <v>0</v>
      </c>
      <c r="AY387" s="242">
        <f>'EGFV2 3'!AY398</f>
        <v>0</v>
      </c>
      <c r="AZ387" s="245">
        <f t="shared" si="175"/>
        <v>0</v>
      </c>
      <c r="BA387" s="158">
        <f>'EGFV2 3'!BA398</f>
        <v>0</v>
      </c>
      <c r="BB387" s="247">
        <f>'EGFV2 4'!BB398</f>
        <v>0</v>
      </c>
      <c r="BC387" s="248">
        <f>'EGFV2 4'!BC398</f>
        <v>0</v>
      </c>
      <c r="BD387" s="239">
        <f>'EGFV2 4'!BD398</f>
        <v>0</v>
      </c>
      <c r="BE387" s="250">
        <f>'EGFV2 4'!BE398</f>
        <v>0</v>
      </c>
      <c r="BF387" s="250">
        <f>'EGFV2 4'!BF398</f>
        <v>0</v>
      </c>
      <c r="BG387" s="158">
        <f>'EGFV2 4'!BG398</f>
        <v>0</v>
      </c>
      <c r="BH387" s="240">
        <f t="shared" si="176"/>
        <v>0</v>
      </c>
      <c r="BI387" s="242">
        <f t="shared" si="177"/>
        <v>0</v>
      </c>
      <c r="BJ387" s="245">
        <f t="shared" si="178"/>
        <v>0</v>
      </c>
      <c r="BK387" s="243">
        <f t="shared" ref="BK387:BK450" si="193">IF($O387="Other - Renovations",BJ387*50%,IF($O387="Instructional Equipment",BJ387*75%,IF($O387="Other - Network or Internet/Installation/Service Contracts/Maintenance Agreements",BJ387*50%,IF($O387="Other - Software + Curriculum",BJ387*50%,IF($O387="Non-Consumable Instructional Supplies",BJ387*50%,IF($O387="Other - Instructor Training",BJ387*50%,IF($O387="Other - Storage Cabinets",BJ387*50%,0)))))))</f>
        <v>0</v>
      </c>
      <c r="BS387" s="240">
        <f t="shared" ref="BS387:BS450" si="194">SUM(AR387)</f>
        <v>0</v>
      </c>
      <c r="BT387" s="242">
        <f t="shared" ref="BT387:BT450" si="195">SUM(AS387)</f>
        <v>0</v>
      </c>
      <c r="BU387" s="245">
        <f t="shared" ref="BU387:BU450" si="196">SUM(BS387)*BT387</f>
        <v>0</v>
      </c>
      <c r="BV387" s="243">
        <f t="shared" ref="BV387:BV450" si="197">IF($O387="Other - Renovations",BU387*50%,IF($O387="Instructional Equipment",BU387*75%,IF($O387="Other - Network or Internet/Installation/Service Contracts/Maintenance Agreements",BU387*50%,IF($O387="Other - Software + Curriculum",BU387*50%,IF($O387="Non-Consumable Instructional Supplies",BU387*50%,IF($O387="Other - Instructor Training",BU387*50%,IF($O387="Other - Storage Cabinets",BU387*50%,0)))))))</f>
        <v>0</v>
      </c>
      <c r="CD387" s="240">
        <f t="shared" ref="CD387:CE450" si="198">AX387</f>
        <v>0</v>
      </c>
      <c r="CE387" s="242">
        <f t="shared" si="198"/>
        <v>0</v>
      </c>
      <c r="CF387" s="245">
        <f t="shared" ref="CF387:CF450" si="199">SUM(CD387)*CE387</f>
        <v>0</v>
      </c>
      <c r="CG387" s="243">
        <f t="shared" ref="CG387:CG450" si="200">IF($O387="Other - Renovations",CF387*50%,IF($O387="Instructional Equipment",CF387*75%,IF($O387="Other - Network or Internet/Installation/Service Contracts/Maintenance Agreements",CF387*50%,IF($O387="Other - Software + Curriculum",CF387*50%,IF($O387="Non-Consumable Instructional Supplies",CF387*50%,IF($O387="Other - Instructor Training",CF387*50%,IF($O387="Other - Storage Cabinets",CF387*50%,0)))))))</f>
        <v>0</v>
      </c>
      <c r="CO387" s="240">
        <f t="shared" ref="CO387:CP450" si="201">BD387</f>
        <v>0</v>
      </c>
      <c r="CP387" s="242">
        <f t="shared" si="201"/>
        <v>0</v>
      </c>
      <c r="CQ387" s="245">
        <f t="shared" ref="CQ387:CQ450" si="202">SUM(CO387)*CP387</f>
        <v>0</v>
      </c>
      <c r="CR387" s="243">
        <f t="shared" ref="CR387:CR450" si="203">IF($O387="Other - Renovations",CQ387*50%,IF($O387="Instructional Equipment",CQ387*75%,IF($O387="Other - Network or Internet/Installation/Service Contracts/Maintenance Agreements",CQ387*50%,IF($O387="Other - Software + Curriculum",CQ387*50%,IF($O387="Non-Consumable Instructional Supplies",CQ387*50%,IF($O387="Other - Instructor Training",CQ387*50%,IF($O387="Other - Storage Cabinets",CQ387*50%,0)))))))</f>
        <v>0</v>
      </c>
      <c r="CZ387" s="158">
        <f t="shared" si="181"/>
        <v>0</v>
      </c>
      <c r="DA387" s="245">
        <f t="shared" si="180"/>
        <v>0</v>
      </c>
    </row>
    <row r="388" spans="1:105" s="158" customFormat="1" x14ac:dyDescent="0.3">
      <c r="A388" s="251">
        <f t="shared" si="187"/>
        <v>0</v>
      </c>
      <c r="B388" s="158">
        <f t="shared" si="187"/>
        <v>0</v>
      </c>
      <c r="C388" s="158">
        <f t="shared" si="187"/>
        <v>0</v>
      </c>
      <c r="D388" s="158">
        <f t="shared" si="187"/>
        <v>2026</v>
      </c>
      <c r="E388" s="158" t="str">
        <f t="shared" si="187"/>
        <v xml:space="preserve"> </v>
      </c>
      <c r="F388" s="252">
        <f t="shared" si="187"/>
        <v>0</v>
      </c>
      <c r="G388" s="253">
        <f t="shared" si="187"/>
        <v>0</v>
      </c>
      <c r="H388" s="240">
        <f>EGFV4!A399</f>
        <v>0</v>
      </c>
      <c r="I388" s="240">
        <f>EGFV4!B399</f>
        <v>0</v>
      </c>
      <c r="J388" s="240">
        <f>EGFV4!C399</f>
        <v>0</v>
      </c>
      <c r="K388" s="240">
        <f>EGFV4!D399</f>
        <v>0</v>
      </c>
      <c r="L388" s="240">
        <f>EGFV4!E399</f>
        <v>0</v>
      </c>
      <c r="M388" s="240">
        <f>EGFV4!F399</f>
        <v>0</v>
      </c>
      <c r="N388" s="240">
        <f>EGFV4!G399</f>
        <v>0</v>
      </c>
      <c r="O388" s="240">
        <f>EGFV4!H399</f>
        <v>0</v>
      </c>
      <c r="P388" s="240">
        <f>EGFV4!I399</f>
        <v>0</v>
      </c>
      <c r="Q388" s="240">
        <f>EGFV4!J399</f>
        <v>0</v>
      </c>
      <c r="R388" s="242">
        <f>EGFV4!K399</f>
        <v>0</v>
      </c>
      <c r="S388" s="242">
        <f>EGFV4!L399</f>
        <v>0</v>
      </c>
      <c r="T388" s="243">
        <f t="shared" si="188"/>
        <v>0</v>
      </c>
      <c r="U388" s="244"/>
      <c r="V388" s="240">
        <f>EGFV4!O399</f>
        <v>0</v>
      </c>
      <c r="W388" s="242">
        <f>EGFV4!P399</f>
        <v>0</v>
      </c>
      <c r="X388" s="243">
        <f t="shared" si="185"/>
        <v>0</v>
      </c>
      <c r="Y388" s="245">
        <f t="shared" si="186"/>
        <v>0</v>
      </c>
      <c r="Z388" s="239">
        <f>EGFV4!S399</f>
        <v>0</v>
      </c>
      <c r="AA388" s="44"/>
      <c r="AB388" s="240">
        <f t="shared" si="189"/>
        <v>0</v>
      </c>
      <c r="AC388" s="242">
        <f t="shared" si="189"/>
        <v>0</v>
      </c>
      <c r="AD388" s="243">
        <f t="shared" si="190"/>
        <v>0</v>
      </c>
      <c r="AE388" s="243">
        <f t="shared" si="191"/>
        <v>0</v>
      </c>
      <c r="AF388" s="245">
        <f>SUM(AE388)-(AE388*'Reduction%'!$B$2)</f>
        <v>0</v>
      </c>
      <c r="AG388" s="245"/>
      <c r="AH388" s="84"/>
      <c r="AI388" s="246"/>
      <c r="AJ388" s="247">
        <f>'EGFV2 1'!AJ399</f>
        <v>0</v>
      </c>
      <c r="AK388" s="248">
        <f>'EGFV2 1'!AK399</f>
        <v>0</v>
      </c>
      <c r="AL388" s="240">
        <f>'EGFV2 1'!AL399</f>
        <v>0</v>
      </c>
      <c r="AM388" s="242">
        <f>'EGFV2 1'!AM399</f>
        <v>0</v>
      </c>
      <c r="AN388" s="243">
        <f t="shared" si="179"/>
        <v>0</v>
      </c>
      <c r="AO388" s="249">
        <f>'EGFV2 1'!AO399</f>
        <v>0</v>
      </c>
      <c r="AP388" s="247">
        <f>'EGFV2 2'!AP399</f>
        <v>0</v>
      </c>
      <c r="AQ388" s="248">
        <f>'EGFV2 2'!AQ399</f>
        <v>0</v>
      </c>
      <c r="AR388" s="239">
        <f>'EGFV2 2'!AR399</f>
        <v>0</v>
      </c>
      <c r="AS388" s="242">
        <f>'EGFV2 2'!AS399</f>
        <v>0</v>
      </c>
      <c r="AT388" s="245">
        <f t="shared" si="192"/>
        <v>0</v>
      </c>
      <c r="AU388" s="158">
        <f>'EGFV2 2'!AU399</f>
        <v>0</v>
      </c>
      <c r="AV388" s="247">
        <f>'EGFV2 3'!AV399</f>
        <v>0</v>
      </c>
      <c r="AW388" s="248">
        <f>'EGFV2 3'!AW399</f>
        <v>0</v>
      </c>
      <c r="AX388" s="239">
        <f>'EGFV2 3'!AX399</f>
        <v>0</v>
      </c>
      <c r="AY388" s="242">
        <f>'EGFV2 3'!AY399</f>
        <v>0</v>
      </c>
      <c r="AZ388" s="245">
        <f t="shared" ref="AZ388:AZ451" si="204">SUM(AX388)*AY388</f>
        <v>0</v>
      </c>
      <c r="BA388" s="158">
        <f>'EGFV2 3'!BA399</f>
        <v>0</v>
      </c>
      <c r="BB388" s="247">
        <f>'EGFV2 4'!BB399</f>
        <v>0</v>
      </c>
      <c r="BC388" s="248">
        <f>'EGFV2 4'!BC399</f>
        <v>0</v>
      </c>
      <c r="BD388" s="239">
        <f>'EGFV2 4'!BD399</f>
        <v>0</v>
      </c>
      <c r="BE388" s="250">
        <f>'EGFV2 4'!BE399</f>
        <v>0</v>
      </c>
      <c r="BF388" s="250">
        <f>'EGFV2 4'!BF399</f>
        <v>0</v>
      </c>
      <c r="BG388" s="158">
        <f>'EGFV2 4'!BG399</f>
        <v>0</v>
      </c>
      <c r="BH388" s="240">
        <f t="shared" si="176"/>
        <v>0</v>
      </c>
      <c r="BI388" s="242">
        <f t="shared" si="177"/>
        <v>0</v>
      </c>
      <c r="BJ388" s="245">
        <f t="shared" si="178"/>
        <v>0</v>
      </c>
      <c r="BK388" s="243">
        <f t="shared" si="193"/>
        <v>0</v>
      </c>
      <c r="BS388" s="240">
        <f t="shared" si="194"/>
        <v>0</v>
      </c>
      <c r="BT388" s="242">
        <f t="shared" si="195"/>
        <v>0</v>
      </c>
      <c r="BU388" s="245">
        <f t="shared" si="196"/>
        <v>0</v>
      </c>
      <c r="BV388" s="243">
        <f t="shared" si="197"/>
        <v>0</v>
      </c>
      <c r="CD388" s="240">
        <f t="shared" si="198"/>
        <v>0</v>
      </c>
      <c r="CE388" s="242">
        <f t="shared" si="198"/>
        <v>0</v>
      </c>
      <c r="CF388" s="245">
        <f t="shared" si="199"/>
        <v>0</v>
      </c>
      <c r="CG388" s="243">
        <f t="shared" si="200"/>
        <v>0</v>
      </c>
      <c r="CO388" s="240">
        <f t="shared" si="201"/>
        <v>0</v>
      </c>
      <c r="CP388" s="242">
        <f t="shared" si="201"/>
        <v>0</v>
      </c>
      <c r="CQ388" s="245">
        <f t="shared" si="202"/>
        <v>0</v>
      </c>
      <c r="CR388" s="243">
        <f t="shared" si="203"/>
        <v>0</v>
      </c>
      <c r="CZ388" s="158">
        <f t="shared" si="181"/>
        <v>0</v>
      </c>
      <c r="DA388" s="245">
        <f t="shared" si="180"/>
        <v>0</v>
      </c>
    </row>
    <row r="389" spans="1:105" s="158" customFormat="1" x14ac:dyDescent="0.3">
      <c r="A389" s="251">
        <f t="shared" si="187"/>
        <v>0</v>
      </c>
      <c r="B389" s="158">
        <f t="shared" si="187"/>
        <v>0</v>
      </c>
      <c r="C389" s="158">
        <f t="shared" si="187"/>
        <v>0</v>
      </c>
      <c r="D389" s="158">
        <f t="shared" si="187"/>
        <v>2026</v>
      </c>
      <c r="E389" s="158" t="str">
        <f t="shared" si="187"/>
        <v xml:space="preserve"> </v>
      </c>
      <c r="F389" s="252">
        <f t="shared" si="187"/>
        <v>0</v>
      </c>
      <c r="G389" s="253">
        <f t="shared" si="187"/>
        <v>0</v>
      </c>
      <c r="H389" s="240">
        <f>EGFV4!A400</f>
        <v>0</v>
      </c>
      <c r="I389" s="240">
        <f>EGFV4!B400</f>
        <v>0</v>
      </c>
      <c r="J389" s="240">
        <f>EGFV4!C400</f>
        <v>0</v>
      </c>
      <c r="K389" s="240">
        <f>EGFV4!D400</f>
        <v>0</v>
      </c>
      <c r="L389" s="240">
        <f>EGFV4!E400</f>
        <v>0</v>
      </c>
      <c r="M389" s="240">
        <f>EGFV4!F400</f>
        <v>0</v>
      </c>
      <c r="N389" s="240">
        <f>EGFV4!G400</f>
        <v>0</v>
      </c>
      <c r="O389" s="240">
        <f>EGFV4!H400</f>
        <v>0</v>
      </c>
      <c r="P389" s="240">
        <f>EGFV4!I400</f>
        <v>0</v>
      </c>
      <c r="Q389" s="240">
        <f>EGFV4!J400</f>
        <v>0</v>
      </c>
      <c r="R389" s="242">
        <f>EGFV4!K400</f>
        <v>0</v>
      </c>
      <c r="S389" s="242">
        <f>EGFV4!L400</f>
        <v>0</v>
      </c>
      <c r="T389" s="243">
        <f t="shared" si="188"/>
        <v>0</v>
      </c>
      <c r="U389" s="244"/>
      <c r="V389" s="240">
        <f>EGFV4!O400</f>
        <v>0</v>
      </c>
      <c r="W389" s="242">
        <f>EGFV4!P400</f>
        <v>0</v>
      </c>
      <c r="X389" s="243">
        <f t="shared" si="185"/>
        <v>0</v>
      </c>
      <c r="Y389" s="245">
        <f t="shared" si="186"/>
        <v>0</v>
      </c>
      <c r="Z389" s="239">
        <f>EGFV4!S400</f>
        <v>0</v>
      </c>
      <c r="AA389" s="44"/>
      <c r="AB389" s="240">
        <f t="shared" si="189"/>
        <v>0</v>
      </c>
      <c r="AC389" s="242">
        <f t="shared" si="189"/>
        <v>0</v>
      </c>
      <c r="AD389" s="243">
        <f t="shared" si="190"/>
        <v>0</v>
      </c>
      <c r="AE389" s="243">
        <f t="shared" si="191"/>
        <v>0</v>
      </c>
      <c r="AF389" s="245">
        <f>SUM(AE389)-(AE389*'Reduction%'!$B$2)</f>
        <v>0</v>
      </c>
      <c r="AG389" s="245"/>
      <c r="AH389" s="84"/>
      <c r="AI389" s="246"/>
      <c r="AJ389" s="247">
        <f>'EGFV2 1'!AJ400</f>
        <v>0</v>
      </c>
      <c r="AK389" s="248">
        <f>'EGFV2 1'!AK400</f>
        <v>0</v>
      </c>
      <c r="AL389" s="240">
        <f>'EGFV2 1'!AL400</f>
        <v>0</v>
      </c>
      <c r="AM389" s="242">
        <f>'EGFV2 1'!AM400</f>
        <v>0</v>
      </c>
      <c r="AN389" s="243">
        <f t="shared" si="179"/>
        <v>0</v>
      </c>
      <c r="AO389" s="249">
        <f>'EGFV2 1'!AO400</f>
        <v>0</v>
      </c>
      <c r="AP389" s="247">
        <f>'EGFV2 2'!AP400</f>
        <v>0</v>
      </c>
      <c r="AQ389" s="248">
        <f>'EGFV2 2'!AQ400</f>
        <v>0</v>
      </c>
      <c r="AR389" s="239">
        <f>'EGFV2 2'!AR400</f>
        <v>0</v>
      </c>
      <c r="AS389" s="242">
        <f>'EGFV2 2'!AS400</f>
        <v>0</v>
      </c>
      <c r="AT389" s="245">
        <f t="shared" si="192"/>
        <v>0</v>
      </c>
      <c r="AU389" s="158">
        <f>'EGFV2 2'!AU400</f>
        <v>0</v>
      </c>
      <c r="AV389" s="247">
        <f>'EGFV2 3'!AV400</f>
        <v>0</v>
      </c>
      <c r="AW389" s="248">
        <f>'EGFV2 3'!AW400</f>
        <v>0</v>
      </c>
      <c r="AX389" s="239">
        <f>'EGFV2 3'!AX400</f>
        <v>0</v>
      </c>
      <c r="AY389" s="242">
        <f>'EGFV2 3'!AY400</f>
        <v>0</v>
      </c>
      <c r="AZ389" s="245">
        <f t="shared" si="204"/>
        <v>0</v>
      </c>
      <c r="BA389" s="158">
        <f>'EGFV2 3'!BA400</f>
        <v>0</v>
      </c>
      <c r="BB389" s="247">
        <f>'EGFV2 4'!BB400</f>
        <v>0</v>
      </c>
      <c r="BC389" s="248">
        <f>'EGFV2 4'!BC400</f>
        <v>0</v>
      </c>
      <c r="BD389" s="239">
        <f>'EGFV2 4'!BD400</f>
        <v>0</v>
      </c>
      <c r="BE389" s="250">
        <f>'EGFV2 4'!BE400</f>
        <v>0</v>
      </c>
      <c r="BF389" s="250">
        <f>'EGFV2 4'!BF400</f>
        <v>0</v>
      </c>
      <c r="BG389" s="158">
        <f>'EGFV2 4'!BG400</f>
        <v>0</v>
      </c>
      <c r="BH389" s="240">
        <f t="shared" si="176"/>
        <v>0</v>
      </c>
      <c r="BI389" s="242">
        <f t="shared" si="177"/>
        <v>0</v>
      </c>
      <c r="BJ389" s="245">
        <f t="shared" si="178"/>
        <v>0</v>
      </c>
      <c r="BK389" s="243">
        <f t="shared" si="193"/>
        <v>0</v>
      </c>
      <c r="BS389" s="240">
        <f t="shared" si="194"/>
        <v>0</v>
      </c>
      <c r="BT389" s="242">
        <f t="shared" si="195"/>
        <v>0</v>
      </c>
      <c r="BU389" s="245">
        <f t="shared" si="196"/>
        <v>0</v>
      </c>
      <c r="BV389" s="243">
        <f t="shared" si="197"/>
        <v>0</v>
      </c>
      <c r="CD389" s="240">
        <f t="shared" si="198"/>
        <v>0</v>
      </c>
      <c r="CE389" s="242">
        <f t="shared" si="198"/>
        <v>0</v>
      </c>
      <c r="CF389" s="245">
        <f t="shared" si="199"/>
        <v>0</v>
      </c>
      <c r="CG389" s="243">
        <f t="shared" si="200"/>
        <v>0</v>
      </c>
      <c r="CO389" s="240">
        <f t="shared" si="201"/>
        <v>0</v>
      </c>
      <c r="CP389" s="242">
        <f t="shared" si="201"/>
        <v>0</v>
      </c>
      <c r="CQ389" s="245">
        <f t="shared" si="202"/>
        <v>0</v>
      </c>
      <c r="CR389" s="243">
        <f t="shared" si="203"/>
        <v>0</v>
      </c>
      <c r="CZ389" s="158">
        <f t="shared" si="181"/>
        <v>0</v>
      </c>
      <c r="DA389" s="245">
        <f t="shared" si="180"/>
        <v>0</v>
      </c>
    </row>
    <row r="390" spans="1:105" s="158" customFormat="1" x14ac:dyDescent="0.3">
      <c r="A390" s="251">
        <f t="shared" si="187"/>
        <v>0</v>
      </c>
      <c r="B390" s="158">
        <f t="shared" si="187"/>
        <v>0</v>
      </c>
      <c r="C390" s="158">
        <f t="shared" si="187"/>
        <v>0</v>
      </c>
      <c r="D390" s="158">
        <f t="shared" si="187"/>
        <v>2026</v>
      </c>
      <c r="E390" s="158" t="str">
        <f t="shared" si="187"/>
        <v xml:space="preserve"> </v>
      </c>
      <c r="F390" s="252">
        <f t="shared" si="187"/>
        <v>0</v>
      </c>
      <c r="G390" s="253">
        <f t="shared" si="187"/>
        <v>0</v>
      </c>
      <c r="H390" s="240">
        <f>EGFV4!A401</f>
        <v>0</v>
      </c>
      <c r="I390" s="240">
        <f>EGFV4!B401</f>
        <v>0</v>
      </c>
      <c r="J390" s="240">
        <f>EGFV4!C401</f>
        <v>0</v>
      </c>
      <c r="K390" s="240">
        <f>EGFV4!D401</f>
        <v>0</v>
      </c>
      <c r="L390" s="240">
        <f>EGFV4!E401</f>
        <v>0</v>
      </c>
      <c r="M390" s="240">
        <f>EGFV4!F401</f>
        <v>0</v>
      </c>
      <c r="N390" s="240">
        <f>EGFV4!G401</f>
        <v>0</v>
      </c>
      <c r="O390" s="240">
        <f>EGFV4!H401</f>
        <v>0</v>
      </c>
      <c r="P390" s="240">
        <f>EGFV4!I401</f>
        <v>0</v>
      </c>
      <c r="Q390" s="240">
        <f>EGFV4!J401</f>
        <v>0</v>
      </c>
      <c r="R390" s="242">
        <f>EGFV4!K401</f>
        <v>0</v>
      </c>
      <c r="S390" s="242">
        <f>EGFV4!L401</f>
        <v>0</v>
      </c>
      <c r="T390" s="243">
        <f t="shared" si="188"/>
        <v>0</v>
      </c>
      <c r="U390" s="244"/>
      <c r="V390" s="240">
        <f>EGFV4!O401</f>
        <v>0</v>
      </c>
      <c r="W390" s="242">
        <f>EGFV4!P401</f>
        <v>0</v>
      </c>
      <c r="X390" s="243">
        <f t="shared" si="185"/>
        <v>0</v>
      </c>
      <c r="Y390" s="245">
        <f t="shared" si="186"/>
        <v>0</v>
      </c>
      <c r="Z390" s="239">
        <f>EGFV4!S401</f>
        <v>0</v>
      </c>
      <c r="AA390" s="44"/>
      <c r="AB390" s="240">
        <f t="shared" si="189"/>
        <v>0</v>
      </c>
      <c r="AC390" s="242">
        <f t="shared" si="189"/>
        <v>0</v>
      </c>
      <c r="AD390" s="243">
        <f t="shared" si="190"/>
        <v>0</v>
      </c>
      <c r="AE390" s="243">
        <f t="shared" si="191"/>
        <v>0</v>
      </c>
      <c r="AF390" s="245">
        <f>SUM(AE390)-(AE390*'Reduction%'!$B$2)</f>
        <v>0</v>
      </c>
      <c r="AG390" s="245"/>
      <c r="AH390" s="84"/>
      <c r="AI390" s="246"/>
      <c r="AJ390" s="247">
        <f>'EGFV2 1'!AJ401</f>
        <v>0</v>
      </c>
      <c r="AK390" s="248">
        <f>'EGFV2 1'!AK401</f>
        <v>0</v>
      </c>
      <c r="AL390" s="240">
        <f>'EGFV2 1'!AL401</f>
        <v>0</v>
      </c>
      <c r="AM390" s="242">
        <f>'EGFV2 1'!AM401</f>
        <v>0</v>
      </c>
      <c r="AN390" s="243">
        <f t="shared" si="179"/>
        <v>0</v>
      </c>
      <c r="AO390" s="249">
        <f>'EGFV2 1'!AO401</f>
        <v>0</v>
      </c>
      <c r="AP390" s="247">
        <f>'EGFV2 2'!AP401</f>
        <v>0</v>
      </c>
      <c r="AQ390" s="248">
        <f>'EGFV2 2'!AQ401</f>
        <v>0</v>
      </c>
      <c r="AR390" s="239">
        <f>'EGFV2 2'!AR401</f>
        <v>0</v>
      </c>
      <c r="AS390" s="242">
        <f>'EGFV2 2'!AS401</f>
        <v>0</v>
      </c>
      <c r="AT390" s="245">
        <f t="shared" si="192"/>
        <v>0</v>
      </c>
      <c r="AU390" s="158">
        <f>'EGFV2 2'!AU401</f>
        <v>0</v>
      </c>
      <c r="AV390" s="247">
        <f>'EGFV2 3'!AV401</f>
        <v>0</v>
      </c>
      <c r="AW390" s="248">
        <f>'EGFV2 3'!AW401</f>
        <v>0</v>
      </c>
      <c r="AX390" s="239">
        <f>'EGFV2 3'!AX401</f>
        <v>0</v>
      </c>
      <c r="AY390" s="242">
        <f>'EGFV2 3'!AY401</f>
        <v>0</v>
      </c>
      <c r="AZ390" s="245">
        <f t="shared" si="204"/>
        <v>0</v>
      </c>
      <c r="BA390" s="158">
        <f>'EGFV2 3'!BA401</f>
        <v>0</v>
      </c>
      <c r="BB390" s="247">
        <f>'EGFV2 4'!BB401</f>
        <v>0</v>
      </c>
      <c r="BC390" s="248">
        <f>'EGFV2 4'!BC401</f>
        <v>0</v>
      </c>
      <c r="BD390" s="239">
        <f>'EGFV2 4'!BD401</f>
        <v>0</v>
      </c>
      <c r="BE390" s="250">
        <f>'EGFV2 4'!BE401</f>
        <v>0</v>
      </c>
      <c r="BF390" s="250">
        <f>'EGFV2 4'!BF401</f>
        <v>0</v>
      </c>
      <c r="BG390" s="158">
        <f>'EGFV2 4'!BG401</f>
        <v>0</v>
      </c>
      <c r="BH390" s="240">
        <f t="shared" ref="BH390:BH453" si="205">SUM(AL390)</f>
        <v>0</v>
      </c>
      <c r="BI390" s="242">
        <f t="shared" ref="BI390:BI453" si="206">SUM(AM390)</f>
        <v>0</v>
      </c>
      <c r="BJ390" s="245">
        <f t="shared" ref="BJ390:BJ453" si="207">SUM(BH390)*BI390</f>
        <v>0</v>
      </c>
      <c r="BK390" s="243">
        <f t="shared" si="193"/>
        <v>0</v>
      </c>
      <c r="BS390" s="240">
        <f t="shared" si="194"/>
        <v>0</v>
      </c>
      <c r="BT390" s="242">
        <f t="shared" si="195"/>
        <v>0</v>
      </c>
      <c r="BU390" s="245">
        <f t="shared" si="196"/>
        <v>0</v>
      </c>
      <c r="BV390" s="243">
        <f t="shared" si="197"/>
        <v>0</v>
      </c>
      <c r="CD390" s="240">
        <f t="shared" si="198"/>
        <v>0</v>
      </c>
      <c r="CE390" s="242">
        <f t="shared" si="198"/>
        <v>0</v>
      </c>
      <c r="CF390" s="245">
        <f t="shared" si="199"/>
        <v>0</v>
      </c>
      <c r="CG390" s="243">
        <f t="shared" si="200"/>
        <v>0</v>
      </c>
      <c r="CO390" s="240">
        <f t="shared" si="201"/>
        <v>0</v>
      </c>
      <c r="CP390" s="242">
        <f t="shared" si="201"/>
        <v>0</v>
      </c>
      <c r="CQ390" s="245">
        <f t="shared" si="202"/>
        <v>0</v>
      </c>
      <c r="CR390" s="243">
        <f t="shared" si="203"/>
        <v>0</v>
      </c>
      <c r="CZ390" s="158">
        <f t="shared" si="181"/>
        <v>0</v>
      </c>
      <c r="DA390" s="245">
        <f t="shared" si="180"/>
        <v>0</v>
      </c>
    </row>
    <row r="391" spans="1:105" s="158" customFormat="1" x14ac:dyDescent="0.3">
      <c r="A391" s="251">
        <f t="shared" si="187"/>
        <v>0</v>
      </c>
      <c r="B391" s="158">
        <f t="shared" si="187"/>
        <v>0</v>
      </c>
      <c r="C391" s="158">
        <f t="shared" si="187"/>
        <v>0</v>
      </c>
      <c r="D391" s="158">
        <f t="shared" si="187"/>
        <v>2026</v>
      </c>
      <c r="E391" s="158" t="str">
        <f t="shared" si="187"/>
        <v xml:space="preserve"> </v>
      </c>
      <c r="F391" s="252">
        <f t="shared" si="187"/>
        <v>0</v>
      </c>
      <c r="G391" s="253">
        <f t="shared" si="187"/>
        <v>0</v>
      </c>
      <c r="H391" s="240">
        <f>EGFV4!A402</f>
        <v>0</v>
      </c>
      <c r="I391" s="240">
        <f>EGFV4!B402</f>
        <v>0</v>
      </c>
      <c r="J391" s="240">
        <f>EGFV4!C402</f>
        <v>0</v>
      </c>
      <c r="K391" s="240">
        <f>EGFV4!D402</f>
        <v>0</v>
      </c>
      <c r="L391" s="240">
        <f>EGFV4!E402</f>
        <v>0</v>
      </c>
      <c r="M391" s="240">
        <f>EGFV4!F402</f>
        <v>0</v>
      </c>
      <c r="N391" s="240">
        <f>EGFV4!G402</f>
        <v>0</v>
      </c>
      <c r="O391" s="240">
        <f>EGFV4!H402</f>
        <v>0</v>
      </c>
      <c r="P391" s="240">
        <f>EGFV4!I402</f>
        <v>0</v>
      </c>
      <c r="Q391" s="240">
        <f>EGFV4!J402</f>
        <v>0</v>
      </c>
      <c r="R391" s="242">
        <f>EGFV4!K402</f>
        <v>0</v>
      </c>
      <c r="S391" s="242">
        <f>EGFV4!L402</f>
        <v>0</v>
      </c>
      <c r="T391" s="243">
        <f t="shared" si="188"/>
        <v>0</v>
      </c>
      <c r="U391" s="244"/>
      <c r="V391" s="240">
        <f>EGFV4!O402</f>
        <v>0</v>
      </c>
      <c r="W391" s="242">
        <f>EGFV4!P402</f>
        <v>0</v>
      </c>
      <c r="X391" s="243">
        <f t="shared" si="185"/>
        <v>0</v>
      </c>
      <c r="Y391" s="245">
        <f t="shared" si="186"/>
        <v>0</v>
      </c>
      <c r="Z391" s="239">
        <f>EGFV4!S402</f>
        <v>0</v>
      </c>
      <c r="AA391" s="44"/>
      <c r="AB391" s="240">
        <f t="shared" si="189"/>
        <v>0</v>
      </c>
      <c r="AC391" s="242">
        <f t="shared" si="189"/>
        <v>0</v>
      </c>
      <c r="AD391" s="243">
        <f t="shared" si="190"/>
        <v>0</v>
      </c>
      <c r="AE391" s="243">
        <f t="shared" si="191"/>
        <v>0</v>
      </c>
      <c r="AF391" s="245">
        <f>SUM(AE391)-(AE391*'Reduction%'!$B$2)</f>
        <v>0</v>
      </c>
      <c r="AG391" s="245"/>
      <c r="AH391" s="84"/>
      <c r="AI391" s="246"/>
      <c r="AJ391" s="247">
        <f>'EGFV2 1'!AJ402</f>
        <v>0</v>
      </c>
      <c r="AK391" s="248">
        <f>'EGFV2 1'!AK402</f>
        <v>0</v>
      </c>
      <c r="AL391" s="240">
        <f>'EGFV2 1'!AL402</f>
        <v>0</v>
      </c>
      <c r="AM391" s="242">
        <f>'EGFV2 1'!AM402</f>
        <v>0</v>
      </c>
      <c r="AN391" s="243">
        <f t="shared" ref="AN391:AN454" si="208">SUM(AL391)*AM391</f>
        <v>0</v>
      </c>
      <c r="AO391" s="249">
        <f>'EGFV2 1'!AO402</f>
        <v>0</v>
      </c>
      <c r="AP391" s="247">
        <f>'EGFV2 2'!AP402</f>
        <v>0</v>
      </c>
      <c r="AQ391" s="248">
        <f>'EGFV2 2'!AQ402</f>
        <v>0</v>
      </c>
      <c r="AR391" s="239">
        <f>'EGFV2 2'!AR402</f>
        <v>0</v>
      </c>
      <c r="AS391" s="242">
        <f>'EGFV2 2'!AS402</f>
        <v>0</v>
      </c>
      <c r="AT391" s="245">
        <f t="shared" si="192"/>
        <v>0</v>
      </c>
      <c r="AU391" s="158">
        <f>'EGFV2 2'!AU402</f>
        <v>0</v>
      </c>
      <c r="AV391" s="247">
        <f>'EGFV2 3'!AV402</f>
        <v>0</v>
      </c>
      <c r="AW391" s="248">
        <f>'EGFV2 3'!AW402</f>
        <v>0</v>
      </c>
      <c r="AX391" s="239">
        <f>'EGFV2 3'!AX402</f>
        <v>0</v>
      </c>
      <c r="AY391" s="242">
        <f>'EGFV2 3'!AY402</f>
        <v>0</v>
      </c>
      <c r="AZ391" s="245">
        <f t="shared" si="204"/>
        <v>0</v>
      </c>
      <c r="BA391" s="158">
        <f>'EGFV2 3'!BA402</f>
        <v>0</v>
      </c>
      <c r="BB391" s="247">
        <f>'EGFV2 4'!BB402</f>
        <v>0</v>
      </c>
      <c r="BC391" s="248">
        <f>'EGFV2 4'!BC402</f>
        <v>0</v>
      </c>
      <c r="BD391" s="239">
        <f>'EGFV2 4'!BD402</f>
        <v>0</v>
      </c>
      <c r="BE391" s="250">
        <f>'EGFV2 4'!BE402</f>
        <v>0</v>
      </c>
      <c r="BF391" s="250">
        <f>'EGFV2 4'!BF402</f>
        <v>0</v>
      </c>
      <c r="BG391" s="158">
        <f>'EGFV2 4'!BG402</f>
        <v>0</v>
      </c>
      <c r="BH391" s="240">
        <f t="shared" si="205"/>
        <v>0</v>
      </c>
      <c r="BI391" s="242">
        <f t="shared" si="206"/>
        <v>0</v>
      </c>
      <c r="BJ391" s="245">
        <f t="shared" si="207"/>
        <v>0</v>
      </c>
      <c r="BK391" s="243">
        <f t="shared" si="193"/>
        <v>0</v>
      </c>
      <c r="BS391" s="240">
        <f t="shared" si="194"/>
        <v>0</v>
      </c>
      <c r="BT391" s="242">
        <f t="shared" si="195"/>
        <v>0</v>
      </c>
      <c r="BU391" s="245">
        <f t="shared" si="196"/>
        <v>0</v>
      </c>
      <c r="BV391" s="243">
        <f t="shared" si="197"/>
        <v>0</v>
      </c>
      <c r="CD391" s="240">
        <f t="shared" si="198"/>
        <v>0</v>
      </c>
      <c r="CE391" s="242">
        <f t="shared" si="198"/>
        <v>0</v>
      </c>
      <c r="CF391" s="245">
        <f t="shared" si="199"/>
        <v>0</v>
      </c>
      <c r="CG391" s="243">
        <f t="shared" si="200"/>
        <v>0</v>
      </c>
      <c r="CO391" s="240">
        <f t="shared" si="201"/>
        <v>0</v>
      </c>
      <c r="CP391" s="242">
        <f t="shared" si="201"/>
        <v>0</v>
      </c>
      <c r="CQ391" s="245">
        <f t="shared" si="202"/>
        <v>0</v>
      </c>
      <c r="CR391" s="243">
        <f t="shared" si="203"/>
        <v>0</v>
      </c>
      <c r="CZ391" s="158">
        <f t="shared" si="181"/>
        <v>0</v>
      </c>
      <c r="DA391" s="245">
        <f t="shared" ref="DA391:DA454" si="209">SUM(BK391+BV391+CG391+CR391)</f>
        <v>0</v>
      </c>
    </row>
    <row r="392" spans="1:105" s="158" customFormat="1" x14ac:dyDescent="0.3">
      <c r="A392" s="251">
        <f t="shared" si="187"/>
        <v>0</v>
      </c>
      <c r="B392" s="158">
        <f t="shared" si="187"/>
        <v>0</v>
      </c>
      <c r="C392" s="158">
        <f t="shared" si="187"/>
        <v>0</v>
      </c>
      <c r="D392" s="158">
        <f t="shared" si="187"/>
        <v>2026</v>
      </c>
      <c r="E392" s="158" t="str">
        <f t="shared" si="187"/>
        <v xml:space="preserve"> </v>
      </c>
      <c r="F392" s="252">
        <f t="shared" si="187"/>
        <v>0</v>
      </c>
      <c r="G392" s="253">
        <f t="shared" si="187"/>
        <v>0</v>
      </c>
      <c r="H392" s="240">
        <f>EGFV4!A403</f>
        <v>0</v>
      </c>
      <c r="I392" s="240">
        <f>EGFV4!B403</f>
        <v>0</v>
      </c>
      <c r="J392" s="240">
        <f>EGFV4!C403</f>
        <v>0</v>
      </c>
      <c r="K392" s="240">
        <f>EGFV4!D403</f>
        <v>0</v>
      </c>
      <c r="L392" s="240">
        <f>EGFV4!E403</f>
        <v>0</v>
      </c>
      <c r="M392" s="240">
        <f>EGFV4!F403</f>
        <v>0</v>
      </c>
      <c r="N392" s="240">
        <f>EGFV4!G403</f>
        <v>0</v>
      </c>
      <c r="O392" s="240">
        <f>EGFV4!H403</f>
        <v>0</v>
      </c>
      <c r="P392" s="240">
        <f>EGFV4!I403</f>
        <v>0</v>
      </c>
      <c r="Q392" s="240">
        <f>EGFV4!J403</f>
        <v>0</v>
      </c>
      <c r="R392" s="242">
        <f>EGFV4!K403</f>
        <v>0</v>
      </c>
      <c r="S392" s="242">
        <f>EGFV4!L403</f>
        <v>0</v>
      </c>
      <c r="T392" s="243">
        <f t="shared" si="188"/>
        <v>0</v>
      </c>
      <c r="U392" s="244"/>
      <c r="V392" s="240">
        <f>EGFV4!O403</f>
        <v>0</v>
      </c>
      <c r="W392" s="242">
        <f>EGFV4!P403</f>
        <v>0</v>
      </c>
      <c r="X392" s="243">
        <f t="shared" si="185"/>
        <v>0</v>
      </c>
      <c r="Y392" s="245">
        <f t="shared" si="186"/>
        <v>0</v>
      </c>
      <c r="Z392" s="239">
        <f>EGFV4!S403</f>
        <v>0</v>
      </c>
      <c r="AA392" s="44"/>
      <c r="AB392" s="240">
        <f t="shared" si="189"/>
        <v>0</v>
      </c>
      <c r="AC392" s="242">
        <f t="shared" si="189"/>
        <v>0</v>
      </c>
      <c r="AD392" s="243">
        <f t="shared" si="190"/>
        <v>0</v>
      </c>
      <c r="AE392" s="243">
        <f t="shared" si="191"/>
        <v>0</v>
      </c>
      <c r="AF392" s="245">
        <f>SUM(AE392)-(AE392*'Reduction%'!$B$2)</f>
        <v>0</v>
      </c>
      <c r="AG392" s="245"/>
      <c r="AH392" s="84"/>
      <c r="AI392" s="246"/>
      <c r="AJ392" s="247">
        <f>'EGFV2 1'!AJ403</f>
        <v>0</v>
      </c>
      <c r="AK392" s="248">
        <f>'EGFV2 1'!AK403</f>
        <v>0</v>
      </c>
      <c r="AL392" s="240">
        <f>'EGFV2 1'!AL403</f>
        <v>0</v>
      </c>
      <c r="AM392" s="242">
        <f>'EGFV2 1'!AM403</f>
        <v>0</v>
      </c>
      <c r="AN392" s="243">
        <f t="shared" si="208"/>
        <v>0</v>
      </c>
      <c r="AO392" s="249">
        <f>'EGFV2 1'!AO403</f>
        <v>0</v>
      </c>
      <c r="AP392" s="247">
        <f>'EGFV2 2'!AP403</f>
        <v>0</v>
      </c>
      <c r="AQ392" s="248">
        <f>'EGFV2 2'!AQ403</f>
        <v>0</v>
      </c>
      <c r="AR392" s="239">
        <f>'EGFV2 2'!AR403</f>
        <v>0</v>
      </c>
      <c r="AS392" s="242">
        <f>'EGFV2 2'!AS403</f>
        <v>0</v>
      </c>
      <c r="AT392" s="245">
        <f t="shared" si="192"/>
        <v>0</v>
      </c>
      <c r="AU392" s="158">
        <f>'EGFV2 2'!AU403</f>
        <v>0</v>
      </c>
      <c r="AV392" s="247">
        <f>'EGFV2 3'!AV403</f>
        <v>0</v>
      </c>
      <c r="AW392" s="248">
        <f>'EGFV2 3'!AW403</f>
        <v>0</v>
      </c>
      <c r="AX392" s="239">
        <f>'EGFV2 3'!AX403</f>
        <v>0</v>
      </c>
      <c r="AY392" s="242">
        <f>'EGFV2 3'!AY403</f>
        <v>0</v>
      </c>
      <c r="AZ392" s="245">
        <f t="shared" si="204"/>
        <v>0</v>
      </c>
      <c r="BA392" s="158">
        <f>'EGFV2 3'!BA403</f>
        <v>0</v>
      </c>
      <c r="BB392" s="247">
        <f>'EGFV2 4'!BB403</f>
        <v>0</v>
      </c>
      <c r="BC392" s="248">
        <f>'EGFV2 4'!BC403</f>
        <v>0</v>
      </c>
      <c r="BD392" s="239">
        <f>'EGFV2 4'!BD403</f>
        <v>0</v>
      </c>
      <c r="BE392" s="250">
        <f>'EGFV2 4'!BE403</f>
        <v>0</v>
      </c>
      <c r="BF392" s="250">
        <f>'EGFV2 4'!BF403</f>
        <v>0</v>
      </c>
      <c r="BG392" s="158">
        <f>'EGFV2 4'!BG403</f>
        <v>0</v>
      </c>
      <c r="BH392" s="240">
        <f t="shared" si="205"/>
        <v>0</v>
      </c>
      <c r="BI392" s="242">
        <f t="shared" si="206"/>
        <v>0</v>
      </c>
      <c r="BJ392" s="245">
        <f t="shared" si="207"/>
        <v>0</v>
      </c>
      <c r="BK392" s="243">
        <f t="shared" si="193"/>
        <v>0</v>
      </c>
      <c r="BS392" s="240">
        <f t="shared" si="194"/>
        <v>0</v>
      </c>
      <c r="BT392" s="242">
        <f t="shared" si="195"/>
        <v>0</v>
      </c>
      <c r="BU392" s="245">
        <f t="shared" si="196"/>
        <v>0</v>
      </c>
      <c r="BV392" s="243">
        <f t="shared" si="197"/>
        <v>0</v>
      </c>
      <c r="CD392" s="240">
        <f t="shared" si="198"/>
        <v>0</v>
      </c>
      <c r="CE392" s="242">
        <f t="shared" si="198"/>
        <v>0</v>
      </c>
      <c r="CF392" s="245">
        <f t="shared" si="199"/>
        <v>0</v>
      </c>
      <c r="CG392" s="243">
        <f t="shared" si="200"/>
        <v>0</v>
      </c>
      <c r="CO392" s="240">
        <f t="shared" si="201"/>
        <v>0</v>
      </c>
      <c r="CP392" s="242">
        <f t="shared" si="201"/>
        <v>0</v>
      </c>
      <c r="CQ392" s="245">
        <f t="shared" si="202"/>
        <v>0</v>
      </c>
      <c r="CR392" s="243">
        <f t="shared" si="203"/>
        <v>0</v>
      </c>
      <c r="CZ392" s="158">
        <f t="shared" si="181"/>
        <v>0</v>
      </c>
      <c r="DA392" s="245">
        <f t="shared" si="209"/>
        <v>0</v>
      </c>
    </row>
    <row r="393" spans="1:105" s="158" customFormat="1" x14ac:dyDescent="0.3">
      <c r="A393" s="251">
        <f t="shared" si="187"/>
        <v>0</v>
      </c>
      <c r="B393" s="158">
        <f t="shared" si="187"/>
        <v>0</v>
      </c>
      <c r="C393" s="158">
        <f t="shared" si="187"/>
        <v>0</v>
      </c>
      <c r="D393" s="158">
        <f t="shared" si="187"/>
        <v>2026</v>
      </c>
      <c r="E393" s="158" t="str">
        <f t="shared" si="187"/>
        <v xml:space="preserve"> </v>
      </c>
      <c r="F393" s="252">
        <f t="shared" si="187"/>
        <v>0</v>
      </c>
      <c r="G393" s="253">
        <f t="shared" si="187"/>
        <v>0</v>
      </c>
      <c r="H393" s="240">
        <f>EGFV4!A404</f>
        <v>0</v>
      </c>
      <c r="I393" s="240">
        <f>EGFV4!B404</f>
        <v>0</v>
      </c>
      <c r="J393" s="240">
        <f>EGFV4!C404</f>
        <v>0</v>
      </c>
      <c r="K393" s="240">
        <f>EGFV4!D404</f>
        <v>0</v>
      </c>
      <c r="L393" s="240">
        <f>EGFV4!E404</f>
        <v>0</v>
      </c>
      <c r="M393" s="240">
        <f>EGFV4!F404</f>
        <v>0</v>
      </c>
      <c r="N393" s="240">
        <f>EGFV4!G404</f>
        <v>0</v>
      </c>
      <c r="O393" s="240">
        <f>EGFV4!H404</f>
        <v>0</v>
      </c>
      <c r="P393" s="240">
        <f>EGFV4!I404</f>
        <v>0</v>
      </c>
      <c r="Q393" s="240">
        <f>EGFV4!J404</f>
        <v>0</v>
      </c>
      <c r="R393" s="242">
        <f>EGFV4!K404</f>
        <v>0</v>
      </c>
      <c r="S393" s="242">
        <f>EGFV4!L404</f>
        <v>0</v>
      </c>
      <c r="T393" s="243">
        <f t="shared" si="188"/>
        <v>0</v>
      </c>
      <c r="U393" s="244"/>
      <c r="V393" s="240">
        <f>EGFV4!O404</f>
        <v>0</v>
      </c>
      <c r="W393" s="242">
        <f>EGFV4!P404</f>
        <v>0</v>
      </c>
      <c r="X393" s="243">
        <f t="shared" si="185"/>
        <v>0</v>
      </c>
      <c r="Y393" s="245">
        <f t="shared" si="186"/>
        <v>0</v>
      </c>
      <c r="Z393" s="239">
        <f>EGFV4!S404</f>
        <v>0</v>
      </c>
      <c r="AA393" s="44"/>
      <c r="AB393" s="240">
        <f t="shared" si="189"/>
        <v>0</v>
      </c>
      <c r="AC393" s="242">
        <f t="shared" si="189"/>
        <v>0</v>
      </c>
      <c r="AD393" s="243">
        <f t="shared" si="190"/>
        <v>0</v>
      </c>
      <c r="AE393" s="243">
        <f t="shared" si="191"/>
        <v>0</v>
      </c>
      <c r="AF393" s="245">
        <f>SUM(AE393)-(AE393*'Reduction%'!$B$2)</f>
        <v>0</v>
      </c>
      <c r="AG393" s="245"/>
      <c r="AH393" s="84"/>
      <c r="AI393" s="246"/>
      <c r="AJ393" s="247">
        <f>'EGFV2 1'!AJ404</f>
        <v>0</v>
      </c>
      <c r="AK393" s="248">
        <f>'EGFV2 1'!AK404</f>
        <v>0</v>
      </c>
      <c r="AL393" s="240">
        <f>'EGFV2 1'!AL404</f>
        <v>0</v>
      </c>
      <c r="AM393" s="242">
        <f>'EGFV2 1'!AM404</f>
        <v>0</v>
      </c>
      <c r="AN393" s="243">
        <f t="shared" si="208"/>
        <v>0</v>
      </c>
      <c r="AO393" s="249">
        <f>'EGFV2 1'!AO404</f>
        <v>0</v>
      </c>
      <c r="AP393" s="247">
        <f>'EGFV2 2'!AP404</f>
        <v>0</v>
      </c>
      <c r="AQ393" s="248">
        <f>'EGFV2 2'!AQ404</f>
        <v>0</v>
      </c>
      <c r="AR393" s="239">
        <f>'EGFV2 2'!AR404</f>
        <v>0</v>
      </c>
      <c r="AS393" s="242">
        <f>'EGFV2 2'!AS404</f>
        <v>0</v>
      </c>
      <c r="AT393" s="245">
        <f t="shared" si="192"/>
        <v>0</v>
      </c>
      <c r="AU393" s="158">
        <f>'EGFV2 2'!AU404</f>
        <v>0</v>
      </c>
      <c r="AV393" s="247">
        <f>'EGFV2 3'!AV404</f>
        <v>0</v>
      </c>
      <c r="AW393" s="248">
        <f>'EGFV2 3'!AW404</f>
        <v>0</v>
      </c>
      <c r="AX393" s="239">
        <f>'EGFV2 3'!AX404</f>
        <v>0</v>
      </c>
      <c r="AY393" s="242">
        <f>'EGFV2 3'!AY404</f>
        <v>0</v>
      </c>
      <c r="AZ393" s="245">
        <f t="shared" si="204"/>
        <v>0</v>
      </c>
      <c r="BA393" s="158">
        <f>'EGFV2 3'!BA404</f>
        <v>0</v>
      </c>
      <c r="BB393" s="247">
        <f>'EGFV2 4'!BB404</f>
        <v>0</v>
      </c>
      <c r="BC393" s="248">
        <f>'EGFV2 4'!BC404</f>
        <v>0</v>
      </c>
      <c r="BD393" s="239">
        <f>'EGFV2 4'!BD404</f>
        <v>0</v>
      </c>
      <c r="BE393" s="250">
        <f>'EGFV2 4'!BE404</f>
        <v>0</v>
      </c>
      <c r="BF393" s="250">
        <f>'EGFV2 4'!BF404</f>
        <v>0</v>
      </c>
      <c r="BG393" s="158">
        <f>'EGFV2 4'!BG404</f>
        <v>0</v>
      </c>
      <c r="BH393" s="240">
        <f t="shared" si="205"/>
        <v>0</v>
      </c>
      <c r="BI393" s="242">
        <f t="shared" si="206"/>
        <v>0</v>
      </c>
      <c r="BJ393" s="245">
        <f t="shared" si="207"/>
        <v>0</v>
      </c>
      <c r="BK393" s="243">
        <f t="shared" si="193"/>
        <v>0</v>
      </c>
      <c r="BS393" s="240">
        <f t="shared" si="194"/>
        <v>0</v>
      </c>
      <c r="BT393" s="242">
        <f t="shared" si="195"/>
        <v>0</v>
      </c>
      <c r="BU393" s="245">
        <f t="shared" si="196"/>
        <v>0</v>
      </c>
      <c r="BV393" s="243">
        <f t="shared" si="197"/>
        <v>0</v>
      </c>
      <c r="CD393" s="240">
        <f t="shared" si="198"/>
        <v>0</v>
      </c>
      <c r="CE393" s="242">
        <f t="shared" si="198"/>
        <v>0</v>
      </c>
      <c r="CF393" s="245">
        <f t="shared" si="199"/>
        <v>0</v>
      </c>
      <c r="CG393" s="243">
        <f t="shared" si="200"/>
        <v>0</v>
      </c>
      <c r="CO393" s="240">
        <f t="shared" si="201"/>
        <v>0</v>
      </c>
      <c r="CP393" s="242">
        <f t="shared" si="201"/>
        <v>0</v>
      </c>
      <c r="CQ393" s="245">
        <f t="shared" si="202"/>
        <v>0</v>
      </c>
      <c r="CR393" s="243">
        <f t="shared" si="203"/>
        <v>0</v>
      </c>
      <c r="CZ393" s="158">
        <f t="shared" si="181"/>
        <v>0</v>
      </c>
      <c r="DA393" s="245">
        <f t="shared" si="209"/>
        <v>0</v>
      </c>
    </row>
    <row r="394" spans="1:105" s="158" customFormat="1" x14ac:dyDescent="0.3">
      <c r="A394" s="251">
        <f t="shared" si="187"/>
        <v>0</v>
      </c>
      <c r="B394" s="158">
        <f t="shared" si="187"/>
        <v>0</v>
      </c>
      <c r="C394" s="158">
        <f t="shared" si="187"/>
        <v>0</v>
      </c>
      <c r="D394" s="158">
        <f t="shared" si="187"/>
        <v>2026</v>
      </c>
      <c r="E394" s="158" t="str">
        <f t="shared" si="187"/>
        <v xml:space="preserve"> </v>
      </c>
      <c r="F394" s="252">
        <f t="shared" si="187"/>
        <v>0</v>
      </c>
      <c r="G394" s="253">
        <f t="shared" si="187"/>
        <v>0</v>
      </c>
      <c r="H394" s="240">
        <f>EGFV4!A405</f>
        <v>0</v>
      </c>
      <c r="I394" s="240">
        <f>EGFV4!B405</f>
        <v>0</v>
      </c>
      <c r="J394" s="240">
        <f>EGFV4!C405</f>
        <v>0</v>
      </c>
      <c r="K394" s="240">
        <f>EGFV4!D405</f>
        <v>0</v>
      </c>
      <c r="L394" s="240">
        <f>EGFV4!E405</f>
        <v>0</v>
      </c>
      <c r="M394" s="240">
        <f>EGFV4!F405</f>
        <v>0</v>
      </c>
      <c r="N394" s="240">
        <f>EGFV4!G405</f>
        <v>0</v>
      </c>
      <c r="O394" s="240">
        <f>EGFV4!H405</f>
        <v>0</v>
      </c>
      <c r="P394" s="240">
        <f>EGFV4!I405</f>
        <v>0</v>
      </c>
      <c r="Q394" s="240">
        <f>EGFV4!J405</f>
        <v>0</v>
      </c>
      <c r="R394" s="242">
        <f>EGFV4!K405</f>
        <v>0</v>
      </c>
      <c r="S394" s="242">
        <f>EGFV4!L405</f>
        <v>0</v>
      </c>
      <c r="T394" s="243">
        <f t="shared" si="188"/>
        <v>0</v>
      </c>
      <c r="U394" s="244"/>
      <c r="V394" s="240">
        <f>EGFV4!O405</f>
        <v>0</v>
      </c>
      <c r="W394" s="242">
        <f>EGFV4!P405</f>
        <v>0</v>
      </c>
      <c r="X394" s="243">
        <f t="shared" si="185"/>
        <v>0</v>
      </c>
      <c r="Y394" s="245">
        <f t="shared" si="186"/>
        <v>0</v>
      </c>
      <c r="Z394" s="239">
        <f>EGFV4!S405</f>
        <v>0</v>
      </c>
      <c r="AA394" s="44"/>
      <c r="AB394" s="240">
        <f t="shared" si="189"/>
        <v>0</v>
      </c>
      <c r="AC394" s="242">
        <f t="shared" si="189"/>
        <v>0</v>
      </c>
      <c r="AD394" s="243">
        <f t="shared" si="190"/>
        <v>0</v>
      </c>
      <c r="AE394" s="243">
        <f t="shared" si="191"/>
        <v>0</v>
      </c>
      <c r="AF394" s="245">
        <f>SUM(AE394)-(AE394*'Reduction%'!$B$2)</f>
        <v>0</v>
      </c>
      <c r="AG394" s="245"/>
      <c r="AH394" s="84"/>
      <c r="AI394" s="246"/>
      <c r="AJ394" s="247">
        <f>'EGFV2 1'!AJ405</f>
        <v>0</v>
      </c>
      <c r="AK394" s="248">
        <f>'EGFV2 1'!AK405</f>
        <v>0</v>
      </c>
      <c r="AL394" s="240">
        <f>'EGFV2 1'!AL405</f>
        <v>0</v>
      </c>
      <c r="AM394" s="242">
        <f>'EGFV2 1'!AM405</f>
        <v>0</v>
      </c>
      <c r="AN394" s="243">
        <f t="shared" si="208"/>
        <v>0</v>
      </c>
      <c r="AO394" s="249">
        <f>'EGFV2 1'!AO405</f>
        <v>0</v>
      </c>
      <c r="AP394" s="247">
        <f>'EGFV2 2'!AP405</f>
        <v>0</v>
      </c>
      <c r="AQ394" s="248">
        <f>'EGFV2 2'!AQ405</f>
        <v>0</v>
      </c>
      <c r="AR394" s="239">
        <f>'EGFV2 2'!AR405</f>
        <v>0</v>
      </c>
      <c r="AS394" s="242">
        <f>'EGFV2 2'!AS405</f>
        <v>0</v>
      </c>
      <c r="AT394" s="245">
        <f t="shared" si="192"/>
        <v>0</v>
      </c>
      <c r="AU394" s="158">
        <f>'EGFV2 2'!AU405</f>
        <v>0</v>
      </c>
      <c r="AV394" s="247">
        <f>'EGFV2 3'!AV405</f>
        <v>0</v>
      </c>
      <c r="AW394" s="248">
        <f>'EGFV2 3'!AW405</f>
        <v>0</v>
      </c>
      <c r="AX394" s="239">
        <f>'EGFV2 3'!AX405</f>
        <v>0</v>
      </c>
      <c r="AY394" s="242">
        <f>'EGFV2 3'!AY405</f>
        <v>0</v>
      </c>
      <c r="AZ394" s="245">
        <f t="shared" si="204"/>
        <v>0</v>
      </c>
      <c r="BA394" s="158">
        <f>'EGFV2 3'!BA405</f>
        <v>0</v>
      </c>
      <c r="BB394" s="247">
        <f>'EGFV2 4'!BB405</f>
        <v>0</v>
      </c>
      <c r="BC394" s="248">
        <f>'EGFV2 4'!BC405</f>
        <v>0</v>
      </c>
      <c r="BD394" s="239">
        <f>'EGFV2 4'!BD405</f>
        <v>0</v>
      </c>
      <c r="BE394" s="250">
        <f>'EGFV2 4'!BE405</f>
        <v>0</v>
      </c>
      <c r="BF394" s="250">
        <f>'EGFV2 4'!BF405</f>
        <v>0</v>
      </c>
      <c r="BG394" s="158">
        <f>'EGFV2 4'!BG405</f>
        <v>0</v>
      </c>
      <c r="BH394" s="240">
        <f t="shared" si="205"/>
        <v>0</v>
      </c>
      <c r="BI394" s="242">
        <f t="shared" si="206"/>
        <v>0</v>
      </c>
      <c r="BJ394" s="245">
        <f t="shared" si="207"/>
        <v>0</v>
      </c>
      <c r="BK394" s="243">
        <f t="shared" si="193"/>
        <v>0</v>
      </c>
      <c r="BS394" s="240">
        <f t="shared" si="194"/>
        <v>0</v>
      </c>
      <c r="BT394" s="242">
        <f t="shared" si="195"/>
        <v>0</v>
      </c>
      <c r="BU394" s="245">
        <f t="shared" si="196"/>
        <v>0</v>
      </c>
      <c r="BV394" s="243">
        <f t="shared" si="197"/>
        <v>0</v>
      </c>
      <c r="CD394" s="240">
        <f t="shared" si="198"/>
        <v>0</v>
      </c>
      <c r="CE394" s="242">
        <f t="shared" si="198"/>
        <v>0</v>
      </c>
      <c r="CF394" s="245">
        <f t="shared" si="199"/>
        <v>0</v>
      </c>
      <c r="CG394" s="243">
        <f t="shared" si="200"/>
        <v>0</v>
      </c>
      <c r="CO394" s="240">
        <f t="shared" si="201"/>
        <v>0</v>
      </c>
      <c r="CP394" s="242">
        <f t="shared" si="201"/>
        <v>0</v>
      </c>
      <c r="CQ394" s="245">
        <f t="shared" si="202"/>
        <v>0</v>
      </c>
      <c r="CR394" s="243">
        <f t="shared" si="203"/>
        <v>0</v>
      </c>
      <c r="CZ394" s="158">
        <f t="shared" ref="CZ394:CZ457" si="210">SUM(AB394)-BH394-BS394-CD394-CO394</f>
        <v>0</v>
      </c>
      <c r="DA394" s="245">
        <f t="shared" si="209"/>
        <v>0</v>
      </c>
    </row>
    <row r="395" spans="1:105" s="158" customFormat="1" x14ac:dyDescent="0.3">
      <c r="A395" s="251">
        <f t="shared" si="187"/>
        <v>0</v>
      </c>
      <c r="B395" s="158">
        <f t="shared" si="187"/>
        <v>0</v>
      </c>
      <c r="C395" s="158">
        <f t="shared" si="187"/>
        <v>0</v>
      </c>
      <c r="D395" s="158">
        <f t="shared" si="187"/>
        <v>2026</v>
      </c>
      <c r="E395" s="158" t="str">
        <f t="shared" si="187"/>
        <v xml:space="preserve"> </v>
      </c>
      <c r="F395" s="252">
        <f t="shared" si="187"/>
        <v>0</v>
      </c>
      <c r="G395" s="253">
        <f t="shared" si="187"/>
        <v>0</v>
      </c>
      <c r="H395" s="240">
        <f>EGFV4!A406</f>
        <v>0</v>
      </c>
      <c r="I395" s="240">
        <f>EGFV4!B406</f>
        <v>0</v>
      </c>
      <c r="J395" s="240">
        <f>EGFV4!C406</f>
        <v>0</v>
      </c>
      <c r="K395" s="240">
        <f>EGFV4!D406</f>
        <v>0</v>
      </c>
      <c r="L395" s="240">
        <f>EGFV4!E406</f>
        <v>0</v>
      </c>
      <c r="M395" s="240">
        <f>EGFV4!F406</f>
        <v>0</v>
      </c>
      <c r="N395" s="240">
        <f>EGFV4!G406</f>
        <v>0</v>
      </c>
      <c r="O395" s="240">
        <f>EGFV4!H406</f>
        <v>0</v>
      </c>
      <c r="P395" s="240">
        <f>EGFV4!I406</f>
        <v>0</v>
      </c>
      <c r="Q395" s="240">
        <f>EGFV4!J406</f>
        <v>0</v>
      </c>
      <c r="R395" s="242">
        <f>EGFV4!K406</f>
        <v>0</v>
      </c>
      <c r="S395" s="242">
        <f>EGFV4!L406</f>
        <v>0</v>
      </c>
      <c r="T395" s="243">
        <f t="shared" si="188"/>
        <v>0</v>
      </c>
      <c r="U395" s="244"/>
      <c r="V395" s="240">
        <f>EGFV4!O406</f>
        <v>0</v>
      </c>
      <c r="W395" s="242">
        <f>EGFV4!P406</f>
        <v>0</v>
      </c>
      <c r="X395" s="243">
        <f t="shared" si="185"/>
        <v>0</v>
      </c>
      <c r="Y395" s="245">
        <f t="shared" si="186"/>
        <v>0</v>
      </c>
      <c r="Z395" s="239">
        <f>EGFV4!S406</f>
        <v>0</v>
      </c>
      <c r="AA395" s="44"/>
      <c r="AB395" s="240">
        <f t="shared" si="189"/>
        <v>0</v>
      </c>
      <c r="AC395" s="242">
        <f t="shared" si="189"/>
        <v>0</v>
      </c>
      <c r="AD395" s="243">
        <f t="shared" si="190"/>
        <v>0</v>
      </c>
      <c r="AE395" s="243">
        <f t="shared" si="191"/>
        <v>0</v>
      </c>
      <c r="AF395" s="245">
        <f>SUM(AE395)-(AE395*'Reduction%'!$B$2)</f>
        <v>0</v>
      </c>
      <c r="AG395" s="245"/>
      <c r="AH395" s="84"/>
      <c r="AI395" s="246"/>
      <c r="AJ395" s="247">
        <f>'EGFV2 1'!AJ406</f>
        <v>0</v>
      </c>
      <c r="AK395" s="248">
        <f>'EGFV2 1'!AK406</f>
        <v>0</v>
      </c>
      <c r="AL395" s="240">
        <f>'EGFV2 1'!AL406</f>
        <v>0</v>
      </c>
      <c r="AM395" s="242">
        <f>'EGFV2 1'!AM406</f>
        <v>0</v>
      </c>
      <c r="AN395" s="243">
        <f t="shared" si="208"/>
        <v>0</v>
      </c>
      <c r="AO395" s="249">
        <f>'EGFV2 1'!AO406</f>
        <v>0</v>
      </c>
      <c r="AP395" s="247">
        <f>'EGFV2 2'!AP406</f>
        <v>0</v>
      </c>
      <c r="AQ395" s="248">
        <f>'EGFV2 2'!AQ406</f>
        <v>0</v>
      </c>
      <c r="AR395" s="239">
        <f>'EGFV2 2'!AR406</f>
        <v>0</v>
      </c>
      <c r="AS395" s="242">
        <f>'EGFV2 2'!AS406</f>
        <v>0</v>
      </c>
      <c r="AT395" s="245">
        <f t="shared" si="192"/>
        <v>0</v>
      </c>
      <c r="AU395" s="158">
        <f>'EGFV2 2'!AU406</f>
        <v>0</v>
      </c>
      <c r="AV395" s="247">
        <f>'EGFV2 3'!AV406</f>
        <v>0</v>
      </c>
      <c r="AW395" s="248">
        <f>'EGFV2 3'!AW406</f>
        <v>0</v>
      </c>
      <c r="AX395" s="239">
        <f>'EGFV2 3'!AX406</f>
        <v>0</v>
      </c>
      <c r="AY395" s="242">
        <f>'EGFV2 3'!AY406</f>
        <v>0</v>
      </c>
      <c r="AZ395" s="245">
        <f t="shared" si="204"/>
        <v>0</v>
      </c>
      <c r="BA395" s="158">
        <f>'EGFV2 3'!BA406</f>
        <v>0</v>
      </c>
      <c r="BB395" s="247">
        <f>'EGFV2 4'!BB406</f>
        <v>0</v>
      </c>
      <c r="BC395" s="248">
        <f>'EGFV2 4'!BC406</f>
        <v>0</v>
      </c>
      <c r="BD395" s="239">
        <f>'EGFV2 4'!BD406</f>
        <v>0</v>
      </c>
      <c r="BE395" s="250">
        <f>'EGFV2 4'!BE406</f>
        <v>0</v>
      </c>
      <c r="BF395" s="250">
        <f>'EGFV2 4'!BF406</f>
        <v>0</v>
      </c>
      <c r="BG395" s="158">
        <f>'EGFV2 4'!BG406</f>
        <v>0</v>
      </c>
      <c r="BH395" s="240">
        <f t="shared" si="205"/>
        <v>0</v>
      </c>
      <c r="BI395" s="242">
        <f t="shared" si="206"/>
        <v>0</v>
      </c>
      <c r="BJ395" s="245">
        <f t="shared" si="207"/>
        <v>0</v>
      </c>
      <c r="BK395" s="243">
        <f t="shared" si="193"/>
        <v>0</v>
      </c>
      <c r="BS395" s="240">
        <f t="shared" si="194"/>
        <v>0</v>
      </c>
      <c r="BT395" s="242">
        <f t="shared" si="195"/>
        <v>0</v>
      </c>
      <c r="BU395" s="245">
        <f t="shared" si="196"/>
        <v>0</v>
      </c>
      <c r="BV395" s="243">
        <f t="shared" si="197"/>
        <v>0</v>
      </c>
      <c r="CD395" s="240">
        <f t="shared" si="198"/>
        <v>0</v>
      </c>
      <c r="CE395" s="242">
        <f t="shared" si="198"/>
        <v>0</v>
      </c>
      <c r="CF395" s="245">
        <f t="shared" si="199"/>
        <v>0</v>
      </c>
      <c r="CG395" s="243">
        <f t="shared" si="200"/>
        <v>0</v>
      </c>
      <c r="CO395" s="240">
        <f t="shared" si="201"/>
        <v>0</v>
      </c>
      <c r="CP395" s="242">
        <f t="shared" si="201"/>
        <v>0</v>
      </c>
      <c r="CQ395" s="245">
        <f t="shared" si="202"/>
        <v>0</v>
      </c>
      <c r="CR395" s="243">
        <f t="shared" si="203"/>
        <v>0</v>
      </c>
      <c r="CZ395" s="158">
        <f t="shared" si="210"/>
        <v>0</v>
      </c>
      <c r="DA395" s="245">
        <f t="shared" si="209"/>
        <v>0</v>
      </c>
    </row>
    <row r="396" spans="1:105" s="158" customFormat="1" x14ac:dyDescent="0.3">
      <c r="A396" s="251">
        <f t="shared" si="187"/>
        <v>0</v>
      </c>
      <c r="B396" s="158">
        <f t="shared" si="187"/>
        <v>0</v>
      </c>
      <c r="C396" s="158">
        <f t="shared" si="187"/>
        <v>0</v>
      </c>
      <c r="D396" s="158">
        <f t="shared" si="187"/>
        <v>2026</v>
      </c>
      <c r="E396" s="158" t="str">
        <f t="shared" si="187"/>
        <v xml:space="preserve"> </v>
      </c>
      <c r="F396" s="252">
        <f t="shared" si="187"/>
        <v>0</v>
      </c>
      <c r="G396" s="253">
        <f t="shared" si="187"/>
        <v>0</v>
      </c>
      <c r="H396" s="240">
        <f>EGFV4!A407</f>
        <v>0</v>
      </c>
      <c r="I396" s="240">
        <f>EGFV4!B407</f>
        <v>0</v>
      </c>
      <c r="J396" s="240">
        <f>EGFV4!C407</f>
        <v>0</v>
      </c>
      <c r="K396" s="240">
        <f>EGFV4!D407</f>
        <v>0</v>
      </c>
      <c r="L396" s="240">
        <f>EGFV4!E407</f>
        <v>0</v>
      </c>
      <c r="M396" s="240">
        <f>EGFV4!F407</f>
        <v>0</v>
      </c>
      <c r="N396" s="240">
        <f>EGFV4!G407</f>
        <v>0</v>
      </c>
      <c r="O396" s="240">
        <f>EGFV4!H407</f>
        <v>0</v>
      </c>
      <c r="P396" s="240">
        <f>EGFV4!I407</f>
        <v>0</v>
      </c>
      <c r="Q396" s="240">
        <f>EGFV4!J407</f>
        <v>0</v>
      </c>
      <c r="R396" s="242">
        <f>EGFV4!K407</f>
        <v>0</v>
      </c>
      <c r="S396" s="242">
        <f>EGFV4!L407</f>
        <v>0</v>
      </c>
      <c r="T396" s="243">
        <f t="shared" si="188"/>
        <v>0</v>
      </c>
      <c r="U396" s="244"/>
      <c r="V396" s="240">
        <f>EGFV4!O407</f>
        <v>0</v>
      </c>
      <c r="W396" s="242">
        <f>EGFV4!P407</f>
        <v>0</v>
      </c>
      <c r="X396" s="243">
        <f t="shared" si="185"/>
        <v>0</v>
      </c>
      <c r="Y396" s="245">
        <f t="shared" si="186"/>
        <v>0</v>
      </c>
      <c r="Z396" s="239">
        <f>EGFV4!S407</f>
        <v>0</v>
      </c>
      <c r="AA396" s="44"/>
      <c r="AB396" s="240">
        <f t="shared" si="189"/>
        <v>0</v>
      </c>
      <c r="AC396" s="242">
        <f t="shared" si="189"/>
        <v>0</v>
      </c>
      <c r="AD396" s="243">
        <f t="shared" si="190"/>
        <v>0</v>
      </c>
      <c r="AE396" s="243">
        <f t="shared" si="191"/>
        <v>0</v>
      </c>
      <c r="AF396" s="245">
        <f>SUM(AE396)-(AE396*'Reduction%'!$B$2)</f>
        <v>0</v>
      </c>
      <c r="AG396" s="245"/>
      <c r="AH396" s="84"/>
      <c r="AI396" s="246"/>
      <c r="AJ396" s="247">
        <f>'EGFV2 1'!AJ407</f>
        <v>0</v>
      </c>
      <c r="AK396" s="248">
        <f>'EGFV2 1'!AK407</f>
        <v>0</v>
      </c>
      <c r="AL396" s="240">
        <f>'EGFV2 1'!AL407</f>
        <v>0</v>
      </c>
      <c r="AM396" s="242">
        <f>'EGFV2 1'!AM407</f>
        <v>0</v>
      </c>
      <c r="AN396" s="243">
        <f t="shared" si="208"/>
        <v>0</v>
      </c>
      <c r="AO396" s="249">
        <f>'EGFV2 1'!AO407</f>
        <v>0</v>
      </c>
      <c r="AP396" s="247">
        <f>'EGFV2 2'!AP407</f>
        <v>0</v>
      </c>
      <c r="AQ396" s="248">
        <f>'EGFV2 2'!AQ407</f>
        <v>0</v>
      </c>
      <c r="AR396" s="239">
        <f>'EGFV2 2'!AR407</f>
        <v>0</v>
      </c>
      <c r="AS396" s="242">
        <f>'EGFV2 2'!AS407</f>
        <v>0</v>
      </c>
      <c r="AT396" s="245">
        <f t="shared" si="192"/>
        <v>0</v>
      </c>
      <c r="AU396" s="158">
        <f>'EGFV2 2'!AU407</f>
        <v>0</v>
      </c>
      <c r="AV396" s="247">
        <f>'EGFV2 3'!AV407</f>
        <v>0</v>
      </c>
      <c r="AW396" s="248">
        <f>'EGFV2 3'!AW407</f>
        <v>0</v>
      </c>
      <c r="AX396" s="239">
        <f>'EGFV2 3'!AX407</f>
        <v>0</v>
      </c>
      <c r="AY396" s="242">
        <f>'EGFV2 3'!AY407</f>
        <v>0</v>
      </c>
      <c r="AZ396" s="245">
        <f t="shared" si="204"/>
        <v>0</v>
      </c>
      <c r="BA396" s="158">
        <f>'EGFV2 3'!BA407</f>
        <v>0</v>
      </c>
      <c r="BB396" s="247">
        <f>'EGFV2 4'!BB407</f>
        <v>0</v>
      </c>
      <c r="BC396" s="248">
        <f>'EGFV2 4'!BC407</f>
        <v>0</v>
      </c>
      <c r="BD396" s="239">
        <f>'EGFV2 4'!BD407</f>
        <v>0</v>
      </c>
      <c r="BE396" s="250">
        <f>'EGFV2 4'!BE407</f>
        <v>0</v>
      </c>
      <c r="BF396" s="250">
        <f>'EGFV2 4'!BF407</f>
        <v>0</v>
      </c>
      <c r="BG396" s="158">
        <f>'EGFV2 4'!BG407</f>
        <v>0</v>
      </c>
      <c r="BH396" s="240">
        <f t="shared" si="205"/>
        <v>0</v>
      </c>
      <c r="BI396" s="242">
        <f t="shared" si="206"/>
        <v>0</v>
      </c>
      <c r="BJ396" s="245">
        <f t="shared" si="207"/>
        <v>0</v>
      </c>
      <c r="BK396" s="243">
        <f t="shared" si="193"/>
        <v>0</v>
      </c>
      <c r="BS396" s="240">
        <f t="shared" si="194"/>
        <v>0</v>
      </c>
      <c r="BT396" s="242">
        <f t="shared" si="195"/>
        <v>0</v>
      </c>
      <c r="BU396" s="245">
        <f t="shared" si="196"/>
        <v>0</v>
      </c>
      <c r="BV396" s="243">
        <f t="shared" si="197"/>
        <v>0</v>
      </c>
      <c r="CD396" s="240">
        <f t="shared" si="198"/>
        <v>0</v>
      </c>
      <c r="CE396" s="242">
        <f t="shared" si="198"/>
        <v>0</v>
      </c>
      <c r="CF396" s="245">
        <f t="shared" si="199"/>
        <v>0</v>
      </c>
      <c r="CG396" s="243">
        <f t="shared" si="200"/>
        <v>0</v>
      </c>
      <c r="CO396" s="240">
        <f t="shared" si="201"/>
        <v>0</v>
      </c>
      <c r="CP396" s="242">
        <f t="shared" si="201"/>
        <v>0</v>
      </c>
      <c r="CQ396" s="245">
        <f t="shared" si="202"/>
        <v>0</v>
      </c>
      <c r="CR396" s="243">
        <f t="shared" si="203"/>
        <v>0</v>
      </c>
      <c r="CZ396" s="158">
        <f t="shared" si="210"/>
        <v>0</v>
      </c>
      <c r="DA396" s="245">
        <f t="shared" si="209"/>
        <v>0</v>
      </c>
    </row>
    <row r="397" spans="1:105" s="158" customFormat="1" x14ac:dyDescent="0.3">
      <c r="A397" s="251">
        <f t="shared" si="187"/>
        <v>0</v>
      </c>
      <c r="B397" s="158">
        <f t="shared" si="187"/>
        <v>0</v>
      </c>
      <c r="C397" s="158">
        <f t="shared" si="187"/>
        <v>0</v>
      </c>
      <c r="D397" s="158">
        <f t="shared" si="187"/>
        <v>2026</v>
      </c>
      <c r="E397" s="158" t="str">
        <f t="shared" si="187"/>
        <v xml:space="preserve"> </v>
      </c>
      <c r="F397" s="252">
        <f t="shared" si="187"/>
        <v>0</v>
      </c>
      <c r="G397" s="253">
        <f t="shared" si="187"/>
        <v>0</v>
      </c>
      <c r="H397" s="240">
        <f>EGFV4!A408</f>
        <v>0</v>
      </c>
      <c r="I397" s="240">
        <f>EGFV4!B408</f>
        <v>0</v>
      </c>
      <c r="J397" s="240">
        <f>EGFV4!C408</f>
        <v>0</v>
      </c>
      <c r="K397" s="240">
        <f>EGFV4!D408</f>
        <v>0</v>
      </c>
      <c r="L397" s="240">
        <f>EGFV4!E408</f>
        <v>0</v>
      </c>
      <c r="M397" s="240">
        <f>EGFV4!F408</f>
        <v>0</v>
      </c>
      <c r="N397" s="240">
        <f>EGFV4!G408</f>
        <v>0</v>
      </c>
      <c r="O397" s="240">
        <f>EGFV4!H408</f>
        <v>0</v>
      </c>
      <c r="P397" s="240">
        <f>EGFV4!I408</f>
        <v>0</v>
      </c>
      <c r="Q397" s="240">
        <f>EGFV4!J408</f>
        <v>0</v>
      </c>
      <c r="R397" s="242">
        <f>EGFV4!K408</f>
        <v>0</v>
      </c>
      <c r="S397" s="242">
        <f>EGFV4!L408</f>
        <v>0</v>
      </c>
      <c r="T397" s="243">
        <f t="shared" si="188"/>
        <v>0</v>
      </c>
      <c r="U397" s="244"/>
      <c r="V397" s="240">
        <f>EGFV4!O408</f>
        <v>0</v>
      </c>
      <c r="W397" s="242">
        <f>EGFV4!P408</f>
        <v>0</v>
      </c>
      <c r="X397" s="243">
        <f t="shared" si="185"/>
        <v>0</v>
      </c>
      <c r="Y397" s="245">
        <f t="shared" si="186"/>
        <v>0</v>
      </c>
      <c r="Z397" s="239">
        <f>EGFV4!S408</f>
        <v>0</v>
      </c>
      <c r="AA397" s="44"/>
      <c r="AB397" s="240">
        <f t="shared" si="189"/>
        <v>0</v>
      </c>
      <c r="AC397" s="242">
        <f t="shared" si="189"/>
        <v>0</v>
      </c>
      <c r="AD397" s="243">
        <f t="shared" si="190"/>
        <v>0</v>
      </c>
      <c r="AE397" s="243">
        <f t="shared" si="191"/>
        <v>0</v>
      </c>
      <c r="AF397" s="245">
        <f>SUM(AE397)-(AE397*'Reduction%'!$B$2)</f>
        <v>0</v>
      </c>
      <c r="AG397" s="245"/>
      <c r="AH397" s="84"/>
      <c r="AI397" s="246"/>
      <c r="AJ397" s="247">
        <f>'EGFV2 1'!AJ408</f>
        <v>0</v>
      </c>
      <c r="AK397" s="248">
        <f>'EGFV2 1'!AK408</f>
        <v>0</v>
      </c>
      <c r="AL397" s="240">
        <f>'EGFV2 1'!AL408</f>
        <v>0</v>
      </c>
      <c r="AM397" s="242">
        <f>'EGFV2 1'!AM408</f>
        <v>0</v>
      </c>
      <c r="AN397" s="243">
        <f t="shared" si="208"/>
        <v>0</v>
      </c>
      <c r="AO397" s="249">
        <f>'EGFV2 1'!AO408</f>
        <v>0</v>
      </c>
      <c r="AP397" s="247">
        <f>'EGFV2 2'!AP408</f>
        <v>0</v>
      </c>
      <c r="AQ397" s="248">
        <f>'EGFV2 2'!AQ408</f>
        <v>0</v>
      </c>
      <c r="AR397" s="239">
        <f>'EGFV2 2'!AR408</f>
        <v>0</v>
      </c>
      <c r="AS397" s="242">
        <f>'EGFV2 2'!AS408</f>
        <v>0</v>
      </c>
      <c r="AT397" s="245">
        <f t="shared" si="192"/>
        <v>0</v>
      </c>
      <c r="AU397" s="158">
        <f>'EGFV2 2'!AU408</f>
        <v>0</v>
      </c>
      <c r="AV397" s="247">
        <f>'EGFV2 3'!AV408</f>
        <v>0</v>
      </c>
      <c r="AW397" s="248">
        <f>'EGFV2 3'!AW408</f>
        <v>0</v>
      </c>
      <c r="AX397" s="239">
        <f>'EGFV2 3'!AX408</f>
        <v>0</v>
      </c>
      <c r="AY397" s="242">
        <f>'EGFV2 3'!AY408</f>
        <v>0</v>
      </c>
      <c r="AZ397" s="245">
        <f t="shared" si="204"/>
        <v>0</v>
      </c>
      <c r="BA397" s="158">
        <f>'EGFV2 3'!BA408</f>
        <v>0</v>
      </c>
      <c r="BB397" s="247">
        <f>'EGFV2 4'!BB408</f>
        <v>0</v>
      </c>
      <c r="BC397" s="248">
        <f>'EGFV2 4'!BC408</f>
        <v>0</v>
      </c>
      <c r="BD397" s="239">
        <f>'EGFV2 4'!BD408</f>
        <v>0</v>
      </c>
      <c r="BE397" s="250">
        <f>'EGFV2 4'!BE408</f>
        <v>0</v>
      </c>
      <c r="BF397" s="250">
        <f>'EGFV2 4'!BF408</f>
        <v>0</v>
      </c>
      <c r="BG397" s="158">
        <f>'EGFV2 4'!BG408</f>
        <v>0</v>
      </c>
      <c r="BH397" s="240">
        <f t="shared" si="205"/>
        <v>0</v>
      </c>
      <c r="BI397" s="242">
        <f t="shared" si="206"/>
        <v>0</v>
      </c>
      <c r="BJ397" s="245">
        <f t="shared" si="207"/>
        <v>0</v>
      </c>
      <c r="BK397" s="243">
        <f t="shared" si="193"/>
        <v>0</v>
      </c>
      <c r="BS397" s="240">
        <f t="shared" si="194"/>
        <v>0</v>
      </c>
      <c r="BT397" s="242">
        <f t="shared" si="195"/>
        <v>0</v>
      </c>
      <c r="BU397" s="245">
        <f t="shared" si="196"/>
        <v>0</v>
      </c>
      <c r="BV397" s="243">
        <f t="shared" si="197"/>
        <v>0</v>
      </c>
      <c r="CD397" s="240">
        <f t="shared" si="198"/>
        <v>0</v>
      </c>
      <c r="CE397" s="242">
        <f t="shared" si="198"/>
        <v>0</v>
      </c>
      <c r="CF397" s="245">
        <f t="shared" si="199"/>
        <v>0</v>
      </c>
      <c r="CG397" s="243">
        <f t="shared" si="200"/>
        <v>0</v>
      </c>
      <c r="CO397" s="240">
        <f t="shared" si="201"/>
        <v>0</v>
      </c>
      <c r="CP397" s="242">
        <f t="shared" si="201"/>
        <v>0</v>
      </c>
      <c r="CQ397" s="245">
        <f t="shared" si="202"/>
        <v>0</v>
      </c>
      <c r="CR397" s="243">
        <f t="shared" si="203"/>
        <v>0</v>
      </c>
      <c r="CZ397" s="158">
        <f t="shared" si="210"/>
        <v>0</v>
      </c>
      <c r="DA397" s="245">
        <f t="shared" si="209"/>
        <v>0</v>
      </c>
    </row>
    <row r="398" spans="1:105" s="158" customFormat="1" x14ac:dyDescent="0.3">
      <c r="A398" s="251">
        <f t="shared" si="187"/>
        <v>0</v>
      </c>
      <c r="B398" s="158">
        <f t="shared" si="187"/>
        <v>0</v>
      </c>
      <c r="C398" s="158">
        <f t="shared" si="187"/>
        <v>0</v>
      </c>
      <c r="D398" s="158">
        <f t="shared" si="187"/>
        <v>2026</v>
      </c>
      <c r="E398" s="158" t="str">
        <f t="shared" si="187"/>
        <v xml:space="preserve"> </v>
      </c>
      <c r="F398" s="252">
        <f t="shared" si="187"/>
        <v>0</v>
      </c>
      <c r="G398" s="253">
        <f t="shared" si="187"/>
        <v>0</v>
      </c>
      <c r="H398" s="240">
        <f>EGFV4!A409</f>
        <v>0</v>
      </c>
      <c r="I398" s="240">
        <f>EGFV4!B409</f>
        <v>0</v>
      </c>
      <c r="J398" s="240">
        <f>EGFV4!C409</f>
        <v>0</v>
      </c>
      <c r="K398" s="240">
        <f>EGFV4!D409</f>
        <v>0</v>
      </c>
      <c r="L398" s="240">
        <f>EGFV4!E409</f>
        <v>0</v>
      </c>
      <c r="M398" s="240">
        <f>EGFV4!F409</f>
        <v>0</v>
      </c>
      <c r="N398" s="240">
        <f>EGFV4!G409</f>
        <v>0</v>
      </c>
      <c r="O398" s="240">
        <f>EGFV4!H409</f>
        <v>0</v>
      </c>
      <c r="P398" s="240">
        <f>EGFV4!I409</f>
        <v>0</v>
      </c>
      <c r="Q398" s="240">
        <f>EGFV4!J409</f>
        <v>0</v>
      </c>
      <c r="R398" s="242">
        <f>EGFV4!K409</f>
        <v>0</v>
      </c>
      <c r="S398" s="242">
        <f>EGFV4!L409</f>
        <v>0</v>
      </c>
      <c r="T398" s="243">
        <f t="shared" si="188"/>
        <v>0</v>
      </c>
      <c r="U398" s="244"/>
      <c r="V398" s="240">
        <f>EGFV4!O409</f>
        <v>0</v>
      </c>
      <c r="W398" s="242">
        <f>EGFV4!P409</f>
        <v>0</v>
      </c>
      <c r="X398" s="243">
        <f t="shared" si="185"/>
        <v>0</v>
      </c>
      <c r="Y398" s="245">
        <f t="shared" si="186"/>
        <v>0</v>
      </c>
      <c r="Z398" s="239">
        <f>EGFV4!S409</f>
        <v>0</v>
      </c>
      <c r="AA398" s="44"/>
      <c r="AB398" s="240">
        <f t="shared" si="189"/>
        <v>0</v>
      </c>
      <c r="AC398" s="242">
        <f t="shared" si="189"/>
        <v>0</v>
      </c>
      <c r="AD398" s="243">
        <f t="shared" si="190"/>
        <v>0</v>
      </c>
      <c r="AE398" s="243">
        <f t="shared" si="191"/>
        <v>0</v>
      </c>
      <c r="AF398" s="245">
        <f>SUM(AE398)-(AE398*'Reduction%'!$B$2)</f>
        <v>0</v>
      </c>
      <c r="AG398" s="245"/>
      <c r="AH398" s="84"/>
      <c r="AI398" s="246"/>
      <c r="AJ398" s="247">
        <f>'EGFV2 1'!AJ409</f>
        <v>0</v>
      </c>
      <c r="AK398" s="248">
        <f>'EGFV2 1'!AK409</f>
        <v>0</v>
      </c>
      <c r="AL398" s="240">
        <f>'EGFV2 1'!AL409</f>
        <v>0</v>
      </c>
      <c r="AM398" s="242">
        <f>'EGFV2 1'!AM409</f>
        <v>0</v>
      </c>
      <c r="AN398" s="243">
        <f t="shared" si="208"/>
        <v>0</v>
      </c>
      <c r="AO398" s="249">
        <f>'EGFV2 1'!AO409</f>
        <v>0</v>
      </c>
      <c r="AP398" s="247">
        <f>'EGFV2 2'!AP409</f>
        <v>0</v>
      </c>
      <c r="AQ398" s="248">
        <f>'EGFV2 2'!AQ409</f>
        <v>0</v>
      </c>
      <c r="AR398" s="239">
        <f>'EGFV2 2'!AR409</f>
        <v>0</v>
      </c>
      <c r="AS398" s="242">
        <f>'EGFV2 2'!AS409</f>
        <v>0</v>
      </c>
      <c r="AT398" s="245">
        <f t="shared" si="192"/>
        <v>0</v>
      </c>
      <c r="AU398" s="158">
        <f>'EGFV2 2'!AU409</f>
        <v>0</v>
      </c>
      <c r="AV398" s="247">
        <f>'EGFV2 3'!AV409</f>
        <v>0</v>
      </c>
      <c r="AW398" s="248">
        <f>'EGFV2 3'!AW409</f>
        <v>0</v>
      </c>
      <c r="AX398" s="239">
        <f>'EGFV2 3'!AX409</f>
        <v>0</v>
      </c>
      <c r="AY398" s="242">
        <f>'EGFV2 3'!AY409</f>
        <v>0</v>
      </c>
      <c r="AZ398" s="245">
        <f t="shared" si="204"/>
        <v>0</v>
      </c>
      <c r="BA398" s="158">
        <f>'EGFV2 3'!BA409</f>
        <v>0</v>
      </c>
      <c r="BB398" s="247">
        <f>'EGFV2 4'!BB409</f>
        <v>0</v>
      </c>
      <c r="BC398" s="248">
        <f>'EGFV2 4'!BC409</f>
        <v>0</v>
      </c>
      <c r="BD398" s="239">
        <f>'EGFV2 4'!BD409</f>
        <v>0</v>
      </c>
      <c r="BE398" s="250">
        <f>'EGFV2 4'!BE409</f>
        <v>0</v>
      </c>
      <c r="BF398" s="250">
        <f>'EGFV2 4'!BF409</f>
        <v>0</v>
      </c>
      <c r="BG398" s="158">
        <f>'EGFV2 4'!BG409</f>
        <v>0</v>
      </c>
      <c r="BH398" s="240">
        <f t="shared" si="205"/>
        <v>0</v>
      </c>
      <c r="BI398" s="242">
        <f t="shared" si="206"/>
        <v>0</v>
      </c>
      <c r="BJ398" s="245">
        <f t="shared" si="207"/>
        <v>0</v>
      </c>
      <c r="BK398" s="243">
        <f t="shared" si="193"/>
        <v>0</v>
      </c>
      <c r="BS398" s="240">
        <f t="shared" si="194"/>
        <v>0</v>
      </c>
      <c r="BT398" s="242">
        <f t="shared" si="195"/>
        <v>0</v>
      </c>
      <c r="BU398" s="245">
        <f t="shared" si="196"/>
        <v>0</v>
      </c>
      <c r="BV398" s="243">
        <f t="shared" si="197"/>
        <v>0</v>
      </c>
      <c r="CD398" s="240">
        <f t="shared" si="198"/>
        <v>0</v>
      </c>
      <c r="CE398" s="242">
        <f t="shared" si="198"/>
        <v>0</v>
      </c>
      <c r="CF398" s="245">
        <f t="shared" si="199"/>
        <v>0</v>
      </c>
      <c r="CG398" s="243">
        <f t="shared" si="200"/>
        <v>0</v>
      </c>
      <c r="CO398" s="240">
        <f t="shared" si="201"/>
        <v>0</v>
      </c>
      <c r="CP398" s="242">
        <f t="shared" si="201"/>
        <v>0</v>
      </c>
      <c r="CQ398" s="245">
        <f t="shared" si="202"/>
        <v>0</v>
      </c>
      <c r="CR398" s="243">
        <f t="shared" si="203"/>
        <v>0</v>
      </c>
      <c r="CZ398" s="158">
        <f t="shared" si="210"/>
        <v>0</v>
      </c>
      <c r="DA398" s="245">
        <f t="shared" si="209"/>
        <v>0</v>
      </c>
    </row>
    <row r="399" spans="1:105" s="158" customFormat="1" x14ac:dyDescent="0.3">
      <c r="A399" s="251">
        <f t="shared" si="187"/>
        <v>0</v>
      </c>
      <c r="B399" s="158">
        <f t="shared" si="187"/>
        <v>0</v>
      </c>
      <c r="C399" s="158">
        <f t="shared" si="187"/>
        <v>0</v>
      </c>
      <c r="D399" s="158">
        <f t="shared" si="187"/>
        <v>2026</v>
      </c>
      <c r="E399" s="158" t="str">
        <f t="shared" si="187"/>
        <v xml:space="preserve"> </v>
      </c>
      <c r="F399" s="252">
        <f t="shared" si="187"/>
        <v>0</v>
      </c>
      <c r="G399" s="253">
        <f t="shared" si="187"/>
        <v>0</v>
      </c>
      <c r="H399" s="240">
        <f>EGFV4!A410</f>
        <v>0</v>
      </c>
      <c r="I399" s="240">
        <f>EGFV4!B410</f>
        <v>0</v>
      </c>
      <c r="J399" s="240">
        <f>EGFV4!C410</f>
        <v>0</v>
      </c>
      <c r="K399" s="240">
        <f>EGFV4!D410</f>
        <v>0</v>
      </c>
      <c r="L399" s="240">
        <f>EGFV4!E410</f>
        <v>0</v>
      </c>
      <c r="M399" s="240">
        <f>EGFV4!F410</f>
        <v>0</v>
      </c>
      <c r="N399" s="240">
        <f>EGFV4!G410</f>
        <v>0</v>
      </c>
      <c r="O399" s="240">
        <f>EGFV4!H410</f>
        <v>0</v>
      </c>
      <c r="P399" s="240">
        <f>EGFV4!I410</f>
        <v>0</v>
      </c>
      <c r="Q399" s="240">
        <f>EGFV4!J410</f>
        <v>0</v>
      </c>
      <c r="R399" s="242">
        <f>EGFV4!K410</f>
        <v>0</v>
      </c>
      <c r="S399" s="242">
        <f>EGFV4!L410</f>
        <v>0</v>
      </c>
      <c r="T399" s="243">
        <f t="shared" si="188"/>
        <v>0</v>
      </c>
      <c r="U399" s="244"/>
      <c r="V399" s="240">
        <f>EGFV4!O410</f>
        <v>0</v>
      </c>
      <c r="W399" s="242">
        <f>EGFV4!P410</f>
        <v>0</v>
      </c>
      <c r="X399" s="243">
        <f t="shared" si="185"/>
        <v>0</v>
      </c>
      <c r="Y399" s="245">
        <f t="shared" si="186"/>
        <v>0</v>
      </c>
      <c r="Z399" s="239">
        <f>EGFV4!S410</f>
        <v>0</v>
      </c>
      <c r="AA399" s="44"/>
      <c r="AB399" s="240">
        <f t="shared" si="189"/>
        <v>0</v>
      </c>
      <c r="AC399" s="242">
        <f t="shared" si="189"/>
        <v>0</v>
      </c>
      <c r="AD399" s="243">
        <f t="shared" si="190"/>
        <v>0</v>
      </c>
      <c r="AE399" s="243">
        <f t="shared" si="191"/>
        <v>0</v>
      </c>
      <c r="AF399" s="245">
        <f>SUM(AE399)-(AE399*'Reduction%'!$B$2)</f>
        <v>0</v>
      </c>
      <c r="AG399" s="245"/>
      <c r="AH399" s="84"/>
      <c r="AI399" s="246"/>
      <c r="AJ399" s="247">
        <f>'EGFV2 1'!AJ410</f>
        <v>0</v>
      </c>
      <c r="AK399" s="248">
        <f>'EGFV2 1'!AK410</f>
        <v>0</v>
      </c>
      <c r="AL399" s="240">
        <f>'EGFV2 1'!AL410</f>
        <v>0</v>
      </c>
      <c r="AM399" s="242">
        <f>'EGFV2 1'!AM410</f>
        <v>0</v>
      </c>
      <c r="AN399" s="243">
        <f t="shared" si="208"/>
        <v>0</v>
      </c>
      <c r="AO399" s="249">
        <f>'EGFV2 1'!AO410</f>
        <v>0</v>
      </c>
      <c r="AP399" s="247">
        <f>'EGFV2 2'!AP410</f>
        <v>0</v>
      </c>
      <c r="AQ399" s="248">
        <f>'EGFV2 2'!AQ410</f>
        <v>0</v>
      </c>
      <c r="AR399" s="239">
        <f>'EGFV2 2'!AR410</f>
        <v>0</v>
      </c>
      <c r="AS399" s="242">
        <f>'EGFV2 2'!AS410</f>
        <v>0</v>
      </c>
      <c r="AT399" s="245">
        <f t="shared" si="192"/>
        <v>0</v>
      </c>
      <c r="AU399" s="158">
        <f>'EGFV2 2'!AU410</f>
        <v>0</v>
      </c>
      <c r="AV399" s="247">
        <f>'EGFV2 3'!AV410</f>
        <v>0</v>
      </c>
      <c r="AW399" s="248">
        <f>'EGFV2 3'!AW410</f>
        <v>0</v>
      </c>
      <c r="AX399" s="239">
        <f>'EGFV2 3'!AX410</f>
        <v>0</v>
      </c>
      <c r="AY399" s="242">
        <f>'EGFV2 3'!AY410</f>
        <v>0</v>
      </c>
      <c r="AZ399" s="245">
        <f t="shared" si="204"/>
        <v>0</v>
      </c>
      <c r="BA399" s="158">
        <f>'EGFV2 3'!BA410</f>
        <v>0</v>
      </c>
      <c r="BB399" s="247">
        <f>'EGFV2 4'!BB410</f>
        <v>0</v>
      </c>
      <c r="BC399" s="248">
        <f>'EGFV2 4'!BC410</f>
        <v>0</v>
      </c>
      <c r="BD399" s="239">
        <f>'EGFV2 4'!BD410</f>
        <v>0</v>
      </c>
      <c r="BE399" s="250">
        <f>'EGFV2 4'!BE410</f>
        <v>0</v>
      </c>
      <c r="BF399" s="250">
        <f>'EGFV2 4'!BF410</f>
        <v>0</v>
      </c>
      <c r="BG399" s="158">
        <f>'EGFV2 4'!BG410</f>
        <v>0</v>
      </c>
      <c r="BH399" s="240">
        <f t="shared" si="205"/>
        <v>0</v>
      </c>
      <c r="BI399" s="242">
        <f t="shared" si="206"/>
        <v>0</v>
      </c>
      <c r="BJ399" s="245">
        <f t="shared" si="207"/>
        <v>0</v>
      </c>
      <c r="BK399" s="243">
        <f t="shared" si="193"/>
        <v>0</v>
      </c>
      <c r="BS399" s="240">
        <f t="shared" si="194"/>
        <v>0</v>
      </c>
      <c r="BT399" s="242">
        <f t="shared" si="195"/>
        <v>0</v>
      </c>
      <c r="BU399" s="245">
        <f t="shared" si="196"/>
        <v>0</v>
      </c>
      <c r="BV399" s="243">
        <f t="shared" si="197"/>
        <v>0</v>
      </c>
      <c r="CD399" s="240">
        <f t="shared" si="198"/>
        <v>0</v>
      </c>
      <c r="CE399" s="242">
        <f t="shared" si="198"/>
        <v>0</v>
      </c>
      <c r="CF399" s="245">
        <f t="shared" si="199"/>
        <v>0</v>
      </c>
      <c r="CG399" s="243">
        <f t="shared" si="200"/>
        <v>0</v>
      </c>
      <c r="CO399" s="240">
        <f t="shared" si="201"/>
        <v>0</v>
      </c>
      <c r="CP399" s="242">
        <f t="shared" si="201"/>
        <v>0</v>
      </c>
      <c r="CQ399" s="245">
        <f t="shared" si="202"/>
        <v>0</v>
      </c>
      <c r="CR399" s="243">
        <f t="shared" si="203"/>
        <v>0</v>
      </c>
      <c r="CZ399" s="158">
        <f t="shared" si="210"/>
        <v>0</v>
      </c>
      <c r="DA399" s="245">
        <f t="shared" si="209"/>
        <v>0</v>
      </c>
    </row>
    <row r="400" spans="1:105" s="158" customFormat="1" x14ac:dyDescent="0.3">
      <c r="A400" s="251">
        <f t="shared" si="187"/>
        <v>0</v>
      </c>
      <c r="B400" s="158">
        <f t="shared" si="187"/>
        <v>0</v>
      </c>
      <c r="C400" s="158">
        <f t="shared" si="187"/>
        <v>0</v>
      </c>
      <c r="D400" s="158">
        <f t="shared" si="187"/>
        <v>2026</v>
      </c>
      <c r="E400" s="158" t="str">
        <f t="shared" si="187"/>
        <v xml:space="preserve"> </v>
      </c>
      <c r="F400" s="252">
        <f t="shared" si="187"/>
        <v>0</v>
      </c>
      <c r="G400" s="253">
        <f t="shared" si="187"/>
        <v>0</v>
      </c>
      <c r="H400" s="240">
        <f>EGFV4!A411</f>
        <v>0</v>
      </c>
      <c r="I400" s="240">
        <f>EGFV4!B411</f>
        <v>0</v>
      </c>
      <c r="J400" s="240">
        <f>EGFV4!C411</f>
        <v>0</v>
      </c>
      <c r="K400" s="240">
        <f>EGFV4!D411</f>
        <v>0</v>
      </c>
      <c r="L400" s="240">
        <f>EGFV4!E411</f>
        <v>0</v>
      </c>
      <c r="M400" s="240">
        <f>EGFV4!F411</f>
        <v>0</v>
      </c>
      <c r="N400" s="240">
        <f>EGFV4!G411</f>
        <v>0</v>
      </c>
      <c r="O400" s="240">
        <f>EGFV4!H411</f>
        <v>0</v>
      </c>
      <c r="P400" s="240">
        <f>EGFV4!I411</f>
        <v>0</v>
      </c>
      <c r="Q400" s="240">
        <f>EGFV4!J411</f>
        <v>0</v>
      </c>
      <c r="R400" s="242">
        <f>EGFV4!K411</f>
        <v>0</v>
      </c>
      <c r="S400" s="242">
        <f>EGFV4!L411</f>
        <v>0</v>
      </c>
      <c r="T400" s="243">
        <f t="shared" si="188"/>
        <v>0</v>
      </c>
      <c r="U400" s="244"/>
      <c r="V400" s="240">
        <f>EGFV4!O411</f>
        <v>0</v>
      </c>
      <c r="W400" s="242">
        <f>EGFV4!P411</f>
        <v>0</v>
      </c>
      <c r="X400" s="243">
        <f t="shared" si="185"/>
        <v>0</v>
      </c>
      <c r="Y400" s="245">
        <f t="shared" si="186"/>
        <v>0</v>
      </c>
      <c r="Z400" s="239">
        <f>EGFV4!S411</f>
        <v>0</v>
      </c>
      <c r="AA400" s="44"/>
      <c r="AB400" s="240">
        <f t="shared" si="189"/>
        <v>0</v>
      </c>
      <c r="AC400" s="242">
        <f t="shared" si="189"/>
        <v>0</v>
      </c>
      <c r="AD400" s="243">
        <f t="shared" si="190"/>
        <v>0</v>
      </c>
      <c r="AE400" s="243">
        <f t="shared" si="191"/>
        <v>0</v>
      </c>
      <c r="AF400" s="245">
        <f>SUM(AE400)-(AE400*'Reduction%'!$B$2)</f>
        <v>0</v>
      </c>
      <c r="AG400" s="245"/>
      <c r="AH400" s="84"/>
      <c r="AI400" s="246"/>
      <c r="AJ400" s="247">
        <f>'EGFV2 1'!AJ411</f>
        <v>0</v>
      </c>
      <c r="AK400" s="248">
        <f>'EGFV2 1'!AK411</f>
        <v>0</v>
      </c>
      <c r="AL400" s="240">
        <f>'EGFV2 1'!AL411</f>
        <v>0</v>
      </c>
      <c r="AM400" s="242">
        <f>'EGFV2 1'!AM411</f>
        <v>0</v>
      </c>
      <c r="AN400" s="243">
        <f t="shared" si="208"/>
        <v>0</v>
      </c>
      <c r="AO400" s="249">
        <f>'EGFV2 1'!AO411</f>
        <v>0</v>
      </c>
      <c r="AP400" s="247">
        <f>'EGFV2 2'!AP411</f>
        <v>0</v>
      </c>
      <c r="AQ400" s="248">
        <f>'EGFV2 2'!AQ411</f>
        <v>0</v>
      </c>
      <c r="AR400" s="239">
        <f>'EGFV2 2'!AR411</f>
        <v>0</v>
      </c>
      <c r="AS400" s="242">
        <f>'EGFV2 2'!AS411</f>
        <v>0</v>
      </c>
      <c r="AT400" s="245">
        <f t="shared" si="192"/>
        <v>0</v>
      </c>
      <c r="AU400" s="158">
        <f>'EGFV2 2'!AU411</f>
        <v>0</v>
      </c>
      <c r="AV400" s="247">
        <f>'EGFV2 3'!AV411</f>
        <v>0</v>
      </c>
      <c r="AW400" s="248">
        <f>'EGFV2 3'!AW411</f>
        <v>0</v>
      </c>
      <c r="AX400" s="239">
        <f>'EGFV2 3'!AX411</f>
        <v>0</v>
      </c>
      <c r="AY400" s="242">
        <f>'EGFV2 3'!AY411</f>
        <v>0</v>
      </c>
      <c r="AZ400" s="245">
        <f t="shared" si="204"/>
        <v>0</v>
      </c>
      <c r="BA400" s="158">
        <f>'EGFV2 3'!BA411</f>
        <v>0</v>
      </c>
      <c r="BB400" s="247">
        <f>'EGFV2 4'!BB411</f>
        <v>0</v>
      </c>
      <c r="BC400" s="248">
        <f>'EGFV2 4'!BC411</f>
        <v>0</v>
      </c>
      <c r="BD400" s="239">
        <f>'EGFV2 4'!BD411</f>
        <v>0</v>
      </c>
      <c r="BE400" s="250">
        <f>'EGFV2 4'!BE411</f>
        <v>0</v>
      </c>
      <c r="BF400" s="250">
        <f>'EGFV2 4'!BF411</f>
        <v>0</v>
      </c>
      <c r="BG400" s="158">
        <f>'EGFV2 4'!BG411</f>
        <v>0</v>
      </c>
      <c r="BH400" s="240">
        <f t="shared" si="205"/>
        <v>0</v>
      </c>
      <c r="BI400" s="242">
        <f t="shared" si="206"/>
        <v>0</v>
      </c>
      <c r="BJ400" s="245">
        <f t="shared" si="207"/>
        <v>0</v>
      </c>
      <c r="BK400" s="243">
        <f t="shared" si="193"/>
        <v>0</v>
      </c>
      <c r="BS400" s="240">
        <f t="shared" si="194"/>
        <v>0</v>
      </c>
      <c r="BT400" s="242">
        <f t="shared" si="195"/>
        <v>0</v>
      </c>
      <c r="BU400" s="245">
        <f t="shared" si="196"/>
        <v>0</v>
      </c>
      <c r="BV400" s="243">
        <f t="shared" si="197"/>
        <v>0</v>
      </c>
      <c r="CD400" s="240">
        <f t="shared" si="198"/>
        <v>0</v>
      </c>
      <c r="CE400" s="242">
        <f t="shared" si="198"/>
        <v>0</v>
      </c>
      <c r="CF400" s="245">
        <f t="shared" si="199"/>
        <v>0</v>
      </c>
      <c r="CG400" s="243">
        <f t="shared" si="200"/>
        <v>0</v>
      </c>
      <c r="CO400" s="240">
        <f t="shared" si="201"/>
        <v>0</v>
      </c>
      <c r="CP400" s="242">
        <f t="shared" si="201"/>
        <v>0</v>
      </c>
      <c r="CQ400" s="245">
        <f t="shared" si="202"/>
        <v>0</v>
      </c>
      <c r="CR400" s="243">
        <f t="shared" si="203"/>
        <v>0</v>
      </c>
      <c r="CZ400" s="158">
        <f t="shared" si="210"/>
        <v>0</v>
      </c>
      <c r="DA400" s="245">
        <f t="shared" si="209"/>
        <v>0</v>
      </c>
    </row>
    <row r="401" spans="1:105" s="158" customFormat="1" x14ac:dyDescent="0.3">
      <c r="A401" s="251">
        <f t="shared" si="187"/>
        <v>0</v>
      </c>
      <c r="B401" s="158">
        <f t="shared" si="187"/>
        <v>0</v>
      </c>
      <c r="C401" s="158">
        <f t="shared" si="187"/>
        <v>0</v>
      </c>
      <c r="D401" s="158">
        <f t="shared" si="187"/>
        <v>2026</v>
      </c>
      <c r="E401" s="158" t="str">
        <f t="shared" si="187"/>
        <v xml:space="preserve"> </v>
      </c>
      <c r="F401" s="252">
        <f t="shared" si="187"/>
        <v>0</v>
      </c>
      <c r="G401" s="253">
        <f t="shared" si="187"/>
        <v>0</v>
      </c>
      <c r="H401" s="240">
        <f>EGFV4!A412</f>
        <v>0</v>
      </c>
      <c r="I401" s="240">
        <f>EGFV4!B412</f>
        <v>0</v>
      </c>
      <c r="J401" s="240">
        <f>EGFV4!C412</f>
        <v>0</v>
      </c>
      <c r="K401" s="240">
        <f>EGFV4!D412</f>
        <v>0</v>
      </c>
      <c r="L401" s="240">
        <f>EGFV4!E412</f>
        <v>0</v>
      </c>
      <c r="M401" s="240">
        <f>EGFV4!F412</f>
        <v>0</v>
      </c>
      <c r="N401" s="240">
        <f>EGFV4!G412</f>
        <v>0</v>
      </c>
      <c r="O401" s="240">
        <f>EGFV4!H412</f>
        <v>0</v>
      </c>
      <c r="P401" s="240">
        <f>EGFV4!I412</f>
        <v>0</v>
      </c>
      <c r="Q401" s="240">
        <f>EGFV4!J412</f>
        <v>0</v>
      </c>
      <c r="R401" s="242">
        <f>EGFV4!K412</f>
        <v>0</v>
      </c>
      <c r="S401" s="242">
        <f>EGFV4!L412</f>
        <v>0</v>
      </c>
      <c r="T401" s="243">
        <f t="shared" si="188"/>
        <v>0</v>
      </c>
      <c r="U401" s="244"/>
      <c r="V401" s="240">
        <f>EGFV4!O412</f>
        <v>0</v>
      </c>
      <c r="W401" s="242">
        <f>EGFV4!P412</f>
        <v>0</v>
      </c>
      <c r="X401" s="243">
        <f t="shared" si="185"/>
        <v>0</v>
      </c>
      <c r="Y401" s="245">
        <f t="shared" si="186"/>
        <v>0</v>
      </c>
      <c r="Z401" s="239">
        <f>EGFV4!S412</f>
        <v>0</v>
      </c>
      <c r="AA401" s="44"/>
      <c r="AB401" s="240">
        <f t="shared" si="189"/>
        <v>0</v>
      </c>
      <c r="AC401" s="242">
        <f t="shared" si="189"/>
        <v>0</v>
      </c>
      <c r="AD401" s="243">
        <f t="shared" si="190"/>
        <v>0</v>
      </c>
      <c r="AE401" s="243">
        <f t="shared" si="191"/>
        <v>0</v>
      </c>
      <c r="AF401" s="245">
        <f>SUM(AE401)-(AE401*'Reduction%'!$B$2)</f>
        <v>0</v>
      </c>
      <c r="AG401" s="245"/>
      <c r="AH401" s="84"/>
      <c r="AI401" s="246"/>
      <c r="AJ401" s="247">
        <f>'EGFV2 1'!AJ412</f>
        <v>0</v>
      </c>
      <c r="AK401" s="248">
        <f>'EGFV2 1'!AK412</f>
        <v>0</v>
      </c>
      <c r="AL401" s="240">
        <f>'EGFV2 1'!AL412</f>
        <v>0</v>
      </c>
      <c r="AM401" s="242">
        <f>'EGFV2 1'!AM412</f>
        <v>0</v>
      </c>
      <c r="AN401" s="243">
        <f t="shared" si="208"/>
        <v>0</v>
      </c>
      <c r="AO401" s="249">
        <f>'EGFV2 1'!AO412</f>
        <v>0</v>
      </c>
      <c r="AP401" s="247">
        <f>'EGFV2 2'!AP412</f>
        <v>0</v>
      </c>
      <c r="AQ401" s="248">
        <f>'EGFV2 2'!AQ412</f>
        <v>0</v>
      </c>
      <c r="AR401" s="239">
        <f>'EGFV2 2'!AR412</f>
        <v>0</v>
      </c>
      <c r="AS401" s="242">
        <f>'EGFV2 2'!AS412</f>
        <v>0</v>
      </c>
      <c r="AT401" s="245">
        <f t="shared" si="192"/>
        <v>0</v>
      </c>
      <c r="AU401" s="158">
        <f>'EGFV2 2'!AU412</f>
        <v>0</v>
      </c>
      <c r="AV401" s="247">
        <f>'EGFV2 3'!AV412</f>
        <v>0</v>
      </c>
      <c r="AW401" s="248">
        <f>'EGFV2 3'!AW412</f>
        <v>0</v>
      </c>
      <c r="AX401" s="239">
        <f>'EGFV2 3'!AX412</f>
        <v>0</v>
      </c>
      <c r="AY401" s="242">
        <f>'EGFV2 3'!AY412</f>
        <v>0</v>
      </c>
      <c r="AZ401" s="245">
        <f t="shared" si="204"/>
        <v>0</v>
      </c>
      <c r="BA401" s="158">
        <f>'EGFV2 3'!BA412</f>
        <v>0</v>
      </c>
      <c r="BB401" s="247">
        <f>'EGFV2 4'!BB412</f>
        <v>0</v>
      </c>
      <c r="BC401" s="248">
        <f>'EGFV2 4'!BC412</f>
        <v>0</v>
      </c>
      <c r="BD401" s="239">
        <f>'EGFV2 4'!BD412</f>
        <v>0</v>
      </c>
      <c r="BE401" s="250">
        <f>'EGFV2 4'!BE412</f>
        <v>0</v>
      </c>
      <c r="BF401" s="250">
        <f>'EGFV2 4'!BF412</f>
        <v>0</v>
      </c>
      <c r="BG401" s="158">
        <f>'EGFV2 4'!BG412</f>
        <v>0</v>
      </c>
      <c r="BH401" s="240">
        <f t="shared" si="205"/>
        <v>0</v>
      </c>
      <c r="BI401" s="242">
        <f t="shared" si="206"/>
        <v>0</v>
      </c>
      <c r="BJ401" s="245">
        <f t="shared" si="207"/>
        <v>0</v>
      </c>
      <c r="BK401" s="243">
        <f t="shared" si="193"/>
        <v>0</v>
      </c>
      <c r="BS401" s="240">
        <f t="shared" si="194"/>
        <v>0</v>
      </c>
      <c r="BT401" s="242">
        <f t="shared" si="195"/>
        <v>0</v>
      </c>
      <c r="BU401" s="245">
        <f t="shared" si="196"/>
        <v>0</v>
      </c>
      <c r="BV401" s="243">
        <f t="shared" si="197"/>
        <v>0</v>
      </c>
      <c r="CD401" s="240">
        <f t="shared" si="198"/>
        <v>0</v>
      </c>
      <c r="CE401" s="242">
        <f t="shared" si="198"/>
        <v>0</v>
      </c>
      <c r="CF401" s="245">
        <f t="shared" si="199"/>
        <v>0</v>
      </c>
      <c r="CG401" s="243">
        <f t="shared" si="200"/>
        <v>0</v>
      </c>
      <c r="CO401" s="240">
        <f t="shared" si="201"/>
        <v>0</v>
      </c>
      <c r="CP401" s="242">
        <f t="shared" si="201"/>
        <v>0</v>
      </c>
      <c r="CQ401" s="245">
        <f t="shared" si="202"/>
        <v>0</v>
      </c>
      <c r="CR401" s="243">
        <f t="shared" si="203"/>
        <v>0</v>
      </c>
      <c r="CZ401" s="158">
        <f t="shared" si="210"/>
        <v>0</v>
      </c>
      <c r="DA401" s="245">
        <f t="shared" si="209"/>
        <v>0</v>
      </c>
    </row>
    <row r="402" spans="1:105" s="158" customFormat="1" x14ac:dyDescent="0.3">
      <c r="A402" s="251">
        <f t="shared" si="187"/>
        <v>0</v>
      </c>
      <c r="B402" s="158">
        <f t="shared" si="187"/>
        <v>0</v>
      </c>
      <c r="C402" s="158">
        <f t="shared" si="187"/>
        <v>0</v>
      </c>
      <c r="D402" s="158">
        <f t="shared" si="187"/>
        <v>2026</v>
      </c>
      <c r="E402" s="158" t="str">
        <f t="shared" si="187"/>
        <v xml:space="preserve"> </v>
      </c>
      <c r="F402" s="252">
        <f t="shared" si="187"/>
        <v>0</v>
      </c>
      <c r="G402" s="253">
        <f t="shared" si="187"/>
        <v>0</v>
      </c>
      <c r="H402" s="240">
        <f>EGFV4!A413</f>
        <v>0</v>
      </c>
      <c r="I402" s="240">
        <f>EGFV4!B413</f>
        <v>0</v>
      </c>
      <c r="J402" s="240">
        <f>EGFV4!C413</f>
        <v>0</v>
      </c>
      <c r="K402" s="240">
        <f>EGFV4!D413</f>
        <v>0</v>
      </c>
      <c r="L402" s="240">
        <f>EGFV4!E413</f>
        <v>0</v>
      </c>
      <c r="M402" s="240">
        <f>EGFV4!F413</f>
        <v>0</v>
      </c>
      <c r="N402" s="240">
        <f>EGFV4!G413</f>
        <v>0</v>
      </c>
      <c r="O402" s="240">
        <f>EGFV4!H413</f>
        <v>0</v>
      </c>
      <c r="P402" s="240">
        <f>EGFV4!I413</f>
        <v>0</v>
      </c>
      <c r="Q402" s="240">
        <f>EGFV4!J413</f>
        <v>0</v>
      </c>
      <c r="R402" s="242">
        <f>EGFV4!K413</f>
        <v>0</v>
      </c>
      <c r="S402" s="242">
        <f>EGFV4!L413</f>
        <v>0</v>
      </c>
      <c r="T402" s="243">
        <f t="shared" si="188"/>
        <v>0</v>
      </c>
      <c r="U402" s="244"/>
      <c r="V402" s="240">
        <f>EGFV4!O413</f>
        <v>0</v>
      </c>
      <c r="W402" s="242">
        <f>EGFV4!P413</f>
        <v>0</v>
      </c>
      <c r="X402" s="243">
        <f t="shared" si="185"/>
        <v>0</v>
      </c>
      <c r="Y402" s="245">
        <f t="shared" si="186"/>
        <v>0</v>
      </c>
      <c r="Z402" s="239">
        <f>EGFV4!S413</f>
        <v>0</v>
      </c>
      <c r="AA402" s="44"/>
      <c r="AB402" s="240">
        <f t="shared" si="189"/>
        <v>0</v>
      </c>
      <c r="AC402" s="242">
        <f t="shared" si="189"/>
        <v>0</v>
      </c>
      <c r="AD402" s="243">
        <f t="shared" si="190"/>
        <v>0</v>
      </c>
      <c r="AE402" s="243">
        <f t="shared" si="191"/>
        <v>0</v>
      </c>
      <c r="AF402" s="245">
        <f>SUM(AE402)-(AE402*'Reduction%'!$B$2)</f>
        <v>0</v>
      </c>
      <c r="AG402" s="245"/>
      <c r="AH402" s="84"/>
      <c r="AI402" s="246"/>
      <c r="AJ402" s="247">
        <f>'EGFV2 1'!AJ413</f>
        <v>0</v>
      </c>
      <c r="AK402" s="248">
        <f>'EGFV2 1'!AK413</f>
        <v>0</v>
      </c>
      <c r="AL402" s="240">
        <f>'EGFV2 1'!AL413</f>
        <v>0</v>
      </c>
      <c r="AM402" s="242">
        <f>'EGFV2 1'!AM413</f>
        <v>0</v>
      </c>
      <c r="AN402" s="243">
        <f t="shared" si="208"/>
        <v>0</v>
      </c>
      <c r="AO402" s="249">
        <f>'EGFV2 1'!AO413</f>
        <v>0</v>
      </c>
      <c r="AP402" s="247">
        <f>'EGFV2 2'!AP413</f>
        <v>0</v>
      </c>
      <c r="AQ402" s="248">
        <f>'EGFV2 2'!AQ413</f>
        <v>0</v>
      </c>
      <c r="AR402" s="239">
        <f>'EGFV2 2'!AR413</f>
        <v>0</v>
      </c>
      <c r="AS402" s="242">
        <f>'EGFV2 2'!AS413</f>
        <v>0</v>
      </c>
      <c r="AT402" s="245">
        <f t="shared" si="192"/>
        <v>0</v>
      </c>
      <c r="AU402" s="158">
        <f>'EGFV2 2'!AU413</f>
        <v>0</v>
      </c>
      <c r="AV402" s="247">
        <f>'EGFV2 3'!AV413</f>
        <v>0</v>
      </c>
      <c r="AW402" s="248">
        <f>'EGFV2 3'!AW413</f>
        <v>0</v>
      </c>
      <c r="AX402" s="239">
        <f>'EGFV2 3'!AX413</f>
        <v>0</v>
      </c>
      <c r="AY402" s="242">
        <f>'EGFV2 3'!AY413</f>
        <v>0</v>
      </c>
      <c r="AZ402" s="245">
        <f t="shared" si="204"/>
        <v>0</v>
      </c>
      <c r="BA402" s="158">
        <f>'EGFV2 3'!BA413</f>
        <v>0</v>
      </c>
      <c r="BB402" s="247">
        <f>'EGFV2 4'!BB413</f>
        <v>0</v>
      </c>
      <c r="BC402" s="248">
        <f>'EGFV2 4'!BC413</f>
        <v>0</v>
      </c>
      <c r="BD402" s="239">
        <f>'EGFV2 4'!BD413</f>
        <v>0</v>
      </c>
      <c r="BE402" s="250">
        <f>'EGFV2 4'!BE413</f>
        <v>0</v>
      </c>
      <c r="BF402" s="250">
        <f>'EGFV2 4'!BF413</f>
        <v>0</v>
      </c>
      <c r="BG402" s="158">
        <f>'EGFV2 4'!BG413</f>
        <v>0</v>
      </c>
      <c r="BH402" s="240">
        <f t="shared" si="205"/>
        <v>0</v>
      </c>
      <c r="BI402" s="242">
        <f t="shared" si="206"/>
        <v>0</v>
      </c>
      <c r="BJ402" s="245">
        <f t="shared" si="207"/>
        <v>0</v>
      </c>
      <c r="BK402" s="243">
        <f t="shared" si="193"/>
        <v>0</v>
      </c>
      <c r="BS402" s="240">
        <f t="shared" si="194"/>
        <v>0</v>
      </c>
      <c r="BT402" s="242">
        <f t="shared" si="195"/>
        <v>0</v>
      </c>
      <c r="BU402" s="245">
        <f t="shared" si="196"/>
        <v>0</v>
      </c>
      <c r="BV402" s="243">
        <f t="shared" si="197"/>
        <v>0</v>
      </c>
      <c r="CD402" s="240">
        <f t="shared" si="198"/>
        <v>0</v>
      </c>
      <c r="CE402" s="242">
        <f t="shared" si="198"/>
        <v>0</v>
      </c>
      <c r="CF402" s="245">
        <f t="shared" si="199"/>
        <v>0</v>
      </c>
      <c r="CG402" s="243">
        <f t="shared" si="200"/>
        <v>0</v>
      </c>
      <c r="CO402" s="240">
        <f t="shared" si="201"/>
        <v>0</v>
      </c>
      <c r="CP402" s="242">
        <f t="shared" si="201"/>
        <v>0</v>
      </c>
      <c r="CQ402" s="245">
        <f t="shared" si="202"/>
        <v>0</v>
      </c>
      <c r="CR402" s="243">
        <f t="shared" si="203"/>
        <v>0</v>
      </c>
      <c r="CZ402" s="158">
        <f t="shared" si="210"/>
        <v>0</v>
      </c>
      <c r="DA402" s="245">
        <f t="shared" si="209"/>
        <v>0</v>
      </c>
    </row>
    <row r="403" spans="1:105" s="158" customFormat="1" x14ac:dyDescent="0.3">
      <c r="A403" s="251">
        <f t="shared" ref="A403:G418" si="211">A402</f>
        <v>0</v>
      </c>
      <c r="B403" s="158">
        <f t="shared" si="211"/>
        <v>0</v>
      </c>
      <c r="C403" s="158">
        <f t="shared" si="211"/>
        <v>0</v>
      </c>
      <c r="D403" s="158">
        <f t="shared" si="211"/>
        <v>2026</v>
      </c>
      <c r="E403" s="158" t="str">
        <f t="shared" si="211"/>
        <v xml:space="preserve"> </v>
      </c>
      <c r="F403" s="252">
        <f t="shared" si="211"/>
        <v>0</v>
      </c>
      <c r="G403" s="253">
        <f t="shared" si="211"/>
        <v>0</v>
      </c>
      <c r="H403" s="240">
        <f>EGFV4!A414</f>
        <v>0</v>
      </c>
      <c r="I403" s="240">
        <f>EGFV4!B414</f>
        <v>0</v>
      </c>
      <c r="J403" s="240">
        <f>EGFV4!C414</f>
        <v>0</v>
      </c>
      <c r="K403" s="240">
        <f>EGFV4!D414</f>
        <v>0</v>
      </c>
      <c r="L403" s="240">
        <f>EGFV4!E414</f>
        <v>0</v>
      </c>
      <c r="M403" s="240">
        <f>EGFV4!F414</f>
        <v>0</v>
      </c>
      <c r="N403" s="240">
        <f>EGFV4!G414</f>
        <v>0</v>
      </c>
      <c r="O403" s="240">
        <f>EGFV4!H414</f>
        <v>0</v>
      </c>
      <c r="P403" s="240">
        <f>EGFV4!I414</f>
        <v>0</v>
      </c>
      <c r="Q403" s="240">
        <f>EGFV4!J414</f>
        <v>0</v>
      </c>
      <c r="R403" s="242">
        <f>EGFV4!K414</f>
        <v>0</v>
      </c>
      <c r="S403" s="242">
        <f>EGFV4!L414</f>
        <v>0</v>
      </c>
      <c r="T403" s="243">
        <f t="shared" si="188"/>
        <v>0</v>
      </c>
      <c r="U403" s="244"/>
      <c r="V403" s="240">
        <f>EGFV4!O414</f>
        <v>0</v>
      </c>
      <c r="W403" s="242">
        <f>EGFV4!P414</f>
        <v>0</v>
      </c>
      <c r="X403" s="243">
        <f t="shared" si="185"/>
        <v>0</v>
      </c>
      <c r="Y403" s="245">
        <f t="shared" si="186"/>
        <v>0</v>
      </c>
      <c r="Z403" s="239">
        <f>EGFV4!S414</f>
        <v>0</v>
      </c>
      <c r="AA403" s="44"/>
      <c r="AB403" s="240">
        <f t="shared" si="189"/>
        <v>0</v>
      </c>
      <c r="AC403" s="242">
        <f t="shared" si="189"/>
        <v>0</v>
      </c>
      <c r="AD403" s="243">
        <f t="shared" si="190"/>
        <v>0</v>
      </c>
      <c r="AE403" s="243">
        <f t="shared" si="191"/>
        <v>0</v>
      </c>
      <c r="AF403" s="245">
        <f>SUM(AE403)-(AE403*'Reduction%'!$B$2)</f>
        <v>0</v>
      </c>
      <c r="AG403" s="245"/>
      <c r="AH403" s="84"/>
      <c r="AI403" s="246"/>
      <c r="AJ403" s="247">
        <f>'EGFV2 1'!AJ414</f>
        <v>0</v>
      </c>
      <c r="AK403" s="248">
        <f>'EGFV2 1'!AK414</f>
        <v>0</v>
      </c>
      <c r="AL403" s="240">
        <f>'EGFV2 1'!AL414</f>
        <v>0</v>
      </c>
      <c r="AM403" s="242">
        <f>'EGFV2 1'!AM414</f>
        <v>0</v>
      </c>
      <c r="AN403" s="243">
        <f t="shared" si="208"/>
        <v>0</v>
      </c>
      <c r="AO403" s="249">
        <f>'EGFV2 1'!AO414</f>
        <v>0</v>
      </c>
      <c r="AP403" s="247">
        <f>'EGFV2 2'!AP414</f>
        <v>0</v>
      </c>
      <c r="AQ403" s="248">
        <f>'EGFV2 2'!AQ414</f>
        <v>0</v>
      </c>
      <c r="AR403" s="239">
        <f>'EGFV2 2'!AR414</f>
        <v>0</v>
      </c>
      <c r="AS403" s="242">
        <f>'EGFV2 2'!AS414</f>
        <v>0</v>
      </c>
      <c r="AT403" s="245">
        <f t="shared" si="192"/>
        <v>0</v>
      </c>
      <c r="AU403" s="158">
        <f>'EGFV2 2'!AU414</f>
        <v>0</v>
      </c>
      <c r="AV403" s="247">
        <f>'EGFV2 3'!AV414</f>
        <v>0</v>
      </c>
      <c r="AW403" s="248">
        <f>'EGFV2 3'!AW414</f>
        <v>0</v>
      </c>
      <c r="AX403" s="239">
        <f>'EGFV2 3'!AX414</f>
        <v>0</v>
      </c>
      <c r="AY403" s="242">
        <f>'EGFV2 3'!AY414</f>
        <v>0</v>
      </c>
      <c r="AZ403" s="245">
        <f t="shared" si="204"/>
        <v>0</v>
      </c>
      <c r="BA403" s="158">
        <f>'EGFV2 3'!BA414</f>
        <v>0</v>
      </c>
      <c r="BB403" s="247">
        <f>'EGFV2 4'!BB414</f>
        <v>0</v>
      </c>
      <c r="BC403" s="248">
        <f>'EGFV2 4'!BC414</f>
        <v>0</v>
      </c>
      <c r="BD403" s="239">
        <f>'EGFV2 4'!BD414</f>
        <v>0</v>
      </c>
      <c r="BE403" s="250">
        <f>'EGFV2 4'!BE414</f>
        <v>0</v>
      </c>
      <c r="BF403" s="250">
        <f>'EGFV2 4'!BF414</f>
        <v>0</v>
      </c>
      <c r="BG403" s="158">
        <f>'EGFV2 4'!BG414</f>
        <v>0</v>
      </c>
      <c r="BH403" s="240">
        <f t="shared" si="205"/>
        <v>0</v>
      </c>
      <c r="BI403" s="242">
        <f t="shared" si="206"/>
        <v>0</v>
      </c>
      <c r="BJ403" s="245">
        <f t="shared" si="207"/>
        <v>0</v>
      </c>
      <c r="BK403" s="243">
        <f t="shared" si="193"/>
        <v>0</v>
      </c>
      <c r="BS403" s="240">
        <f t="shared" si="194"/>
        <v>0</v>
      </c>
      <c r="BT403" s="242">
        <f t="shared" si="195"/>
        <v>0</v>
      </c>
      <c r="BU403" s="245">
        <f t="shared" si="196"/>
        <v>0</v>
      </c>
      <c r="BV403" s="243">
        <f t="shared" si="197"/>
        <v>0</v>
      </c>
      <c r="CD403" s="240">
        <f t="shared" si="198"/>
        <v>0</v>
      </c>
      <c r="CE403" s="242">
        <f t="shared" si="198"/>
        <v>0</v>
      </c>
      <c r="CF403" s="245">
        <f t="shared" si="199"/>
        <v>0</v>
      </c>
      <c r="CG403" s="243">
        <f t="shared" si="200"/>
        <v>0</v>
      </c>
      <c r="CO403" s="240">
        <f t="shared" si="201"/>
        <v>0</v>
      </c>
      <c r="CP403" s="242">
        <f t="shared" si="201"/>
        <v>0</v>
      </c>
      <c r="CQ403" s="245">
        <f t="shared" si="202"/>
        <v>0</v>
      </c>
      <c r="CR403" s="243">
        <f t="shared" si="203"/>
        <v>0</v>
      </c>
      <c r="CZ403" s="158">
        <f t="shared" si="210"/>
        <v>0</v>
      </c>
      <c r="DA403" s="245">
        <f t="shared" si="209"/>
        <v>0</v>
      </c>
    </row>
    <row r="404" spans="1:105" s="158" customFormat="1" x14ac:dyDescent="0.3">
      <c r="A404" s="251">
        <f t="shared" si="211"/>
        <v>0</v>
      </c>
      <c r="B404" s="158">
        <f t="shared" si="211"/>
        <v>0</v>
      </c>
      <c r="C404" s="158">
        <f t="shared" si="211"/>
        <v>0</v>
      </c>
      <c r="D404" s="158">
        <f t="shared" si="211"/>
        <v>2026</v>
      </c>
      <c r="E404" s="158" t="str">
        <f t="shared" si="211"/>
        <v xml:space="preserve"> </v>
      </c>
      <c r="F404" s="252">
        <f t="shared" si="211"/>
        <v>0</v>
      </c>
      <c r="G404" s="253">
        <f t="shared" si="211"/>
        <v>0</v>
      </c>
      <c r="H404" s="240">
        <f>EGFV4!A415</f>
        <v>0</v>
      </c>
      <c r="I404" s="240">
        <f>EGFV4!B415</f>
        <v>0</v>
      </c>
      <c r="J404" s="240">
        <f>EGFV4!C415</f>
        <v>0</v>
      </c>
      <c r="K404" s="240">
        <f>EGFV4!D415</f>
        <v>0</v>
      </c>
      <c r="L404" s="240">
        <f>EGFV4!E415</f>
        <v>0</v>
      </c>
      <c r="M404" s="240">
        <f>EGFV4!F415</f>
        <v>0</v>
      </c>
      <c r="N404" s="240">
        <f>EGFV4!G415</f>
        <v>0</v>
      </c>
      <c r="O404" s="240">
        <f>EGFV4!H415</f>
        <v>0</v>
      </c>
      <c r="P404" s="240">
        <f>EGFV4!I415</f>
        <v>0</v>
      </c>
      <c r="Q404" s="240">
        <f>EGFV4!J415</f>
        <v>0</v>
      </c>
      <c r="R404" s="242">
        <f>EGFV4!K415</f>
        <v>0</v>
      </c>
      <c r="S404" s="242">
        <f>EGFV4!L415</f>
        <v>0</v>
      </c>
      <c r="T404" s="243">
        <f t="shared" si="188"/>
        <v>0</v>
      </c>
      <c r="U404" s="244"/>
      <c r="V404" s="240">
        <f>EGFV4!O415</f>
        <v>0</v>
      </c>
      <c r="W404" s="242">
        <f>EGFV4!P415</f>
        <v>0</v>
      </c>
      <c r="X404" s="243">
        <f t="shared" si="185"/>
        <v>0</v>
      </c>
      <c r="Y404" s="245">
        <f t="shared" si="186"/>
        <v>0</v>
      </c>
      <c r="Z404" s="239">
        <f>EGFV4!S415</f>
        <v>0</v>
      </c>
      <c r="AA404" s="44"/>
      <c r="AB404" s="240">
        <f t="shared" si="189"/>
        <v>0</v>
      </c>
      <c r="AC404" s="242">
        <f t="shared" si="189"/>
        <v>0</v>
      </c>
      <c r="AD404" s="243">
        <f t="shared" si="190"/>
        <v>0</v>
      </c>
      <c r="AE404" s="243">
        <f t="shared" si="191"/>
        <v>0</v>
      </c>
      <c r="AF404" s="245">
        <f>SUM(AE404)-(AE404*'Reduction%'!$B$2)</f>
        <v>0</v>
      </c>
      <c r="AG404" s="245"/>
      <c r="AH404" s="84"/>
      <c r="AI404" s="246"/>
      <c r="AJ404" s="247">
        <f>'EGFV2 1'!AJ415</f>
        <v>0</v>
      </c>
      <c r="AK404" s="248">
        <f>'EGFV2 1'!AK415</f>
        <v>0</v>
      </c>
      <c r="AL404" s="240">
        <f>'EGFV2 1'!AL415</f>
        <v>0</v>
      </c>
      <c r="AM404" s="242">
        <f>'EGFV2 1'!AM415</f>
        <v>0</v>
      </c>
      <c r="AN404" s="243">
        <f t="shared" si="208"/>
        <v>0</v>
      </c>
      <c r="AO404" s="249">
        <f>'EGFV2 1'!AO415</f>
        <v>0</v>
      </c>
      <c r="AP404" s="247">
        <f>'EGFV2 2'!AP415</f>
        <v>0</v>
      </c>
      <c r="AQ404" s="248">
        <f>'EGFV2 2'!AQ415</f>
        <v>0</v>
      </c>
      <c r="AR404" s="239">
        <f>'EGFV2 2'!AR415</f>
        <v>0</v>
      </c>
      <c r="AS404" s="242">
        <f>'EGFV2 2'!AS415</f>
        <v>0</v>
      </c>
      <c r="AT404" s="245">
        <f t="shared" si="192"/>
        <v>0</v>
      </c>
      <c r="AU404" s="158">
        <f>'EGFV2 2'!AU415</f>
        <v>0</v>
      </c>
      <c r="AV404" s="247">
        <f>'EGFV2 3'!AV415</f>
        <v>0</v>
      </c>
      <c r="AW404" s="248">
        <f>'EGFV2 3'!AW415</f>
        <v>0</v>
      </c>
      <c r="AX404" s="239">
        <f>'EGFV2 3'!AX415</f>
        <v>0</v>
      </c>
      <c r="AY404" s="242">
        <f>'EGFV2 3'!AY415</f>
        <v>0</v>
      </c>
      <c r="AZ404" s="245">
        <f t="shared" si="204"/>
        <v>0</v>
      </c>
      <c r="BA404" s="158">
        <f>'EGFV2 3'!BA415</f>
        <v>0</v>
      </c>
      <c r="BB404" s="247">
        <f>'EGFV2 4'!BB415</f>
        <v>0</v>
      </c>
      <c r="BC404" s="248">
        <f>'EGFV2 4'!BC415</f>
        <v>0</v>
      </c>
      <c r="BD404" s="239">
        <f>'EGFV2 4'!BD415</f>
        <v>0</v>
      </c>
      <c r="BE404" s="250">
        <f>'EGFV2 4'!BE415</f>
        <v>0</v>
      </c>
      <c r="BF404" s="250">
        <f>'EGFV2 4'!BF415</f>
        <v>0</v>
      </c>
      <c r="BG404" s="158">
        <f>'EGFV2 4'!BG415</f>
        <v>0</v>
      </c>
      <c r="BH404" s="240">
        <f t="shared" si="205"/>
        <v>0</v>
      </c>
      <c r="BI404" s="242">
        <f t="shared" si="206"/>
        <v>0</v>
      </c>
      <c r="BJ404" s="245">
        <f t="shared" si="207"/>
        <v>0</v>
      </c>
      <c r="BK404" s="243">
        <f t="shared" si="193"/>
        <v>0</v>
      </c>
      <c r="BS404" s="240">
        <f t="shared" si="194"/>
        <v>0</v>
      </c>
      <c r="BT404" s="242">
        <f t="shared" si="195"/>
        <v>0</v>
      </c>
      <c r="BU404" s="245">
        <f t="shared" si="196"/>
        <v>0</v>
      </c>
      <c r="BV404" s="243">
        <f t="shared" si="197"/>
        <v>0</v>
      </c>
      <c r="CD404" s="240">
        <f t="shared" si="198"/>
        <v>0</v>
      </c>
      <c r="CE404" s="242">
        <f t="shared" si="198"/>
        <v>0</v>
      </c>
      <c r="CF404" s="245">
        <f t="shared" si="199"/>
        <v>0</v>
      </c>
      <c r="CG404" s="243">
        <f t="shared" si="200"/>
        <v>0</v>
      </c>
      <c r="CO404" s="240">
        <f t="shared" si="201"/>
        <v>0</v>
      </c>
      <c r="CP404" s="242">
        <f t="shared" si="201"/>
        <v>0</v>
      </c>
      <c r="CQ404" s="245">
        <f t="shared" si="202"/>
        <v>0</v>
      </c>
      <c r="CR404" s="243">
        <f t="shared" si="203"/>
        <v>0</v>
      </c>
      <c r="CZ404" s="158">
        <f t="shared" si="210"/>
        <v>0</v>
      </c>
      <c r="DA404" s="245">
        <f t="shared" si="209"/>
        <v>0</v>
      </c>
    </row>
    <row r="405" spans="1:105" s="158" customFormat="1" x14ac:dyDescent="0.3">
      <c r="A405" s="251">
        <f t="shared" si="211"/>
        <v>0</v>
      </c>
      <c r="B405" s="158">
        <f t="shared" si="211"/>
        <v>0</v>
      </c>
      <c r="C405" s="158">
        <f t="shared" si="211"/>
        <v>0</v>
      </c>
      <c r="D405" s="158">
        <f t="shared" si="211"/>
        <v>2026</v>
      </c>
      <c r="E405" s="158" t="str">
        <f t="shared" si="211"/>
        <v xml:space="preserve"> </v>
      </c>
      <c r="F405" s="252">
        <f t="shared" si="211"/>
        <v>0</v>
      </c>
      <c r="G405" s="253">
        <f t="shared" si="211"/>
        <v>0</v>
      </c>
      <c r="H405" s="240">
        <f>EGFV4!A416</f>
        <v>0</v>
      </c>
      <c r="I405" s="240">
        <f>EGFV4!B416</f>
        <v>0</v>
      </c>
      <c r="J405" s="240">
        <f>EGFV4!C416</f>
        <v>0</v>
      </c>
      <c r="K405" s="240">
        <f>EGFV4!D416</f>
        <v>0</v>
      </c>
      <c r="L405" s="240">
        <f>EGFV4!E416</f>
        <v>0</v>
      </c>
      <c r="M405" s="240">
        <f>EGFV4!F416</f>
        <v>0</v>
      </c>
      <c r="N405" s="240">
        <f>EGFV4!G416</f>
        <v>0</v>
      </c>
      <c r="O405" s="240">
        <f>EGFV4!H416</f>
        <v>0</v>
      </c>
      <c r="P405" s="240">
        <f>EGFV4!I416</f>
        <v>0</v>
      </c>
      <c r="Q405" s="240">
        <f>EGFV4!J416</f>
        <v>0</v>
      </c>
      <c r="R405" s="242">
        <f>EGFV4!K416</f>
        <v>0</v>
      </c>
      <c r="S405" s="242">
        <f>EGFV4!L416</f>
        <v>0</v>
      </c>
      <c r="T405" s="243">
        <f t="shared" si="188"/>
        <v>0</v>
      </c>
      <c r="U405" s="244"/>
      <c r="V405" s="240">
        <f>EGFV4!O416</f>
        <v>0</v>
      </c>
      <c r="W405" s="242">
        <f>EGFV4!P416</f>
        <v>0</v>
      </c>
      <c r="X405" s="243">
        <f t="shared" si="185"/>
        <v>0</v>
      </c>
      <c r="Y405" s="245">
        <f t="shared" si="186"/>
        <v>0</v>
      </c>
      <c r="Z405" s="239">
        <f>EGFV4!S416</f>
        <v>0</v>
      </c>
      <c r="AA405" s="44"/>
      <c r="AB405" s="240">
        <f t="shared" si="189"/>
        <v>0</v>
      </c>
      <c r="AC405" s="242">
        <f t="shared" si="189"/>
        <v>0</v>
      </c>
      <c r="AD405" s="243">
        <f t="shared" si="190"/>
        <v>0</v>
      </c>
      <c r="AE405" s="243">
        <f t="shared" si="191"/>
        <v>0</v>
      </c>
      <c r="AF405" s="245">
        <f>SUM(AE405)-(AE405*'Reduction%'!$B$2)</f>
        <v>0</v>
      </c>
      <c r="AG405" s="245"/>
      <c r="AH405" s="84"/>
      <c r="AI405" s="246"/>
      <c r="AJ405" s="247">
        <f>'EGFV2 1'!AJ416</f>
        <v>0</v>
      </c>
      <c r="AK405" s="248">
        <f>'EGFV2 1'!AK416</f>
        <v>0</v>
      </c>
      <c r="AL405" s="240">
        <f>'EGFV2 1'!AL416</f>
        <v>0</v>
      </c>
      <c r="AM405" s="242">
        <f>'EGFV2 1'!AM416</f>
        <v>0</v>
      </c>
      <c r="AN405" s="243">
        <f t="shared" si="208"/>
        <v>0</v>
      </c>
      <c r="AO405" s="249">
        <f>'EGFV2 1'!AO416</f>
        <v>0</v>
      </c>
      <c r="AP405" s="247">
        <f>'EGFV2 2'!AP416</f>
        <v>0</v>
      </c>
      <c r="AQ405" s="248">
        <f>'EGFV2 2'!AQ416</f>
        <v>0</v>
      </c>
      <c r="AR405" s="239">
        <f>'EGFV2 2'!AR416</f>
        <v>0</v>
      </c>
      <c r="AS405" s="242">
        <f>'EGFV2 2'!AS416</f>
        <v>0</v>
      </c>
      <c r="AT405" s="245">
        <f t="shared" si="192"/>
        <v>0</v>
      </c>
      <c r="AU405" s="158">
        <f>'EGFV2 2'!AU416</f>
        <v>0</v>
      </c>
      <c r="AV405" s="247">
        <f>'EGFV2 3'!AV416</f>
        <v>0</v>
      </c>
      <c r="AW405" s="248">
        <f>'EGFV2 3'!AW416</f>
        <v>0</v>
      </c>
      <c r="AX405" s="239">
        <f>'EGFV2 3'!AX416</f>
        <v>0</v>
      </c>
      <c r="AY405" s="242">
        <f>'EGFV2 3'!AY416</f>
        <v>0</v>
      </c>
      <c r="AZ405" s="245">
        <f t="shared" si="204"/>
        <v>0</v>
      </c>
      <c r="BA405" s="158">
        <f>'EGFV2 3'!BA416</f>
        <v>0</v>
      </c>
      <c r="BB405" s="247">
        <f>'EGFV2 4'!BB416</f>
        <v>0</v>
      </c>
      <c r="BC405" s="248">
        <f>'EGFV2 4'!BC416</f>
        <v>0</v>
      </c>
      <c r="BD405" s="239">
        <f>'EGFV2 4'!BD416</f>
        <v>0</v>
      </c>
      <c r="BE405" s="250">
        <f>'EGFV2 4'!BE416</f>
        <v>0</v>
      </c>
      <c r="BF405" s="250">
        <f>'EGFV2 4'!BF416</f>
        <v>0</v>
      </c>
      <c r="BG405" s="158">
        <f>'EGFV2 4'!BG416</f>
        <v>0</v>
      </c>
      <c r="BH405" s="240">
        <f t="shared" si="205"/>
        <v>0</v>
      </c>
      <c r="BI405" s="242">
        <f t="shared" si="206"/>
        <v>0</v>
      </c>
      <c r="BJ405" s="245">
        <f t="shared" si="207"/>
        <v>0</v>
      </c>
      <c r="BK405" s="243">
        <f t="shared" si="193"/>
        <v>0</v>
      </c>
      <c r="BS405" s="240">
        <f t="shared" si="194"/>
        <v>0</v>
      </c>
      <c r="BT405" s="242">
        <f t="shared" si="195"/>
        <v>0</v>
      </c>
      <c r="BU405" s="245">
        <f t="shared" si="196"/>
        <v>0</v>
      </c>
      <c r="BV405" s="243">
        <f t="shared" si="197"/>
        <v>0</v>
      </c>
      <c r="CD405" s="240">
        <f t="shared" si="198"/>
        <v>0</v>
      </c>
      <c r="CE405" s="242">
        <f t="shared" si="198"/>
        <v>0</v>
      </c>
      <c r="CF405" s="245">
        <f t="shared" si="199"/>
        <v>0</v>
      </c>
      <c r="CG405" s="243">
        <f t="shared" si="200"/>
        <v>0</v>
      </c>
      <c r="CO405" s="240">
        <f t="shared" si="201"/>
        <v>0</v>
      </c>
      <c r="CP405" s="242">
        <f t="shared" si="201"/>
        <v>0</v>
      </c>
      <c r="CQ405" s="245">
        <f t="shared" si="202"/>
        <v>0</v>
      </c>
      <c r="CR405" s="243">
        <f t="shared" si="203"/>
        <v>0</v>
      </c>
      <c r="CZ405" s="158">
        <f t="shared" si="210"/>
        <v>0</v>
      </c>
      <c r="DA405" s="245">
        <f t="shared" si="209"/>
        <v>0</v>
      </c>
    </row>
    <row r="406" spans="1:105" s="158" customFormat="1" x14ac:dyDescent="0.3">
      <c r="A406" s="251">
        <f t="shared" si="211"/>
        <v>0</v>
      </c>
      <c r="B406" s="158">
        <f t="shared" si="211"/>
        <v>0</v>
      </c>
      <c r="C406" s="158">
        <f t="shared" si="211"/>
        <v>0</v>
      </c>
      <c r="D406" s="158">
        <f t="shared" si="211"/>
        <v>2026</v>
      </c>
      <c r="E406" s="158" t="str">
        <f t="shared" si="211"/>
        <v xml:space="preserve"> </v>
      </c>
      <c r="F406" s="252">
        <f t="shared" si="211"/>
        <v>0</v>
      </c>
      <c r="G406" s="253">
        <f t="shared" si="211"/>
        <v>0</v>
      </c>
      <c r="H406" s="240">
        <f>EGFV4!A417</f>
        <v>0</v>
      </c>
      <c r="I406" s="240">
        <f>EGFV4!B417</f>
        <v>0</v>
      </c>
      <c r="J406" s="240">
        <f>EGFV4!C417</f>
        <v>0</v>
      </c>
      <c r="K406" s="240">
        <f>EGFV4!D417</f>
        <v>0</v>
      </c>
      <c r="L406" s="240">
        <f>EGFV4!E417</f>
        <v>0</v>
      </c>
      <c r="M406" s="240">
        <f>EGFV4!F417</f>
        <v>0</v>
      </c>
      <c r="N406" s="240">
        <f>EGFV4!G417</f>
        <v>0</v>
      </c>
      <c r="O406" s="240">
        <f>EGFV4!H417</f>
        <v>0</v>
      </c>
      <c r="P406" s="240">
        <f>EGFV4!I417</f>
        <v>0</v>
      </c>
      <c r="Q406" s="240">
        <f>EGFV4!J417</f>
        <v>0</v>
      </c>
      <c r="R406" s="242">
        <f>EGFV4!K417</f>
        <v>0</v>
      </c>
      <c r="S406" s="242">
        <f>EGFV4!L417</f>
        <v>0</v>
      </c>
      <c r="T406" s="243">
        <f t="shared" si="188"/>
        <v>0</v>
      </c>
      <c r="U406" s="244"/>
      <c r="V406" s="240">
        <f>EGFV4!O417</f>
        <v>0</v>
      </c>
      <c r="W406" s="242">
        <f>EGFV4!P417</f>
        <v>0</v>
      </c>
      <c r="X406" s="243">
        <f t="shared" si="185"/>
        <v>0</v>
      </c>
      <c r="Y406" s="245">
        <f t="shared" si="186"/>
        <v>0</v>
      </c>
      <c r="Z406" s="239">
        <f>EGFV4!S417</f>
        <v>0</v>
      </c>
      <c r="AA406" s="44"/>
      <c r="AB406" s="240">
        <f t="shared" si="189"/>
        <v>0</v>
      </c>
      <c r="AC406" s="242">
        <f t="shared" si="189"/>
        <v>0</v>
      </c>
      <c r="AD406" s="243">
        <f t="shared" si="190"/>
        <v>0</v>
      </c>
      <c r="AE406" s="243">
        <f t="shared" si="191"/>
        <v>0</v>
      </c>
      <c r="AF406" s="245">
        <f>SUM(AE406)-(AE406*'Reduction%'!$B$2)</f>
        <v>0</v>
      </c>
      <c r="AG406" s="245"/>
      <c r="AH406" s="84"/>
      <c r="AI406" s="246"/>
      <c r="AJ406" s="247">
        <f>'EGFV2 1'!AJ417</f>
        <v>0</v>
      </c>
      <c r="AK406" s="248">
        <f>'EGFV2 1'!AK417</f>
        <v>0</v>
      </c>
      <c r="AL406" s="240">
        <f>'EGFV2 1'!AL417</f>
        <v>0</v>
      </c>
      <c r="AM406" s="242">
        <f>'EGFV2 1'!AM417</f>
        <v>0</v>
      </c>
      <c r="AN406" s="243">
        <f t="shared" si="208"/>
        <v>0</v>
      </c>
      <c r="AO406" s="249">
        <f>'EGFV2 1'!AO417</f>
        <v>0</v>
      </c>
      <c r="AP406" s="247">
        <f>'EGFV2 2'!AP417</f>
        <v>0</v>
      </c>
      <c r="AQ406" s="248">
        <f>'EGFV2 2'!AQ417</f>
        <v>0</v>
      </c>
      <c r="AR406" s="239">
        <f>'EGFV2 2'!AR417</f>
        <v>0</v>
      </c>
      <c r="AS406" s="242">
        <f>'EGFV2 2'!AS417</f>
        <v>0</v>
      </c>
      <c r="AT406" s="245">
        <f t="shared" si="192"/>
        <v>0</v>
      </c>
      <c r="AU406" s="158">
        <f>'EGFV2 2'!AU417</f>
        <v>0</v>
      </c>
      <c r="AV406" s="247">
        <f>'EGFV2 3'!AV417</f>
        <v>0</v>
      </c>
      <c r="AW406" s="248">
        <f>'EGFV2 3'!AW417</f>
        <v>0</v>
      </c>
      <c r="AX406" s="239">
        <f>'EGFV2 3'!AX417</f>
        <v>0</v>
      </c>
      <c r="AY406" s="242">
        <f>'EGFV2 3'!AY417</f>
        <v>0</v>
      </c>
      <c r="AZ406" s="245">
        <f t="shared" si="204"/>
        <v>0</v>
      </c>
      <c r="BA406" s="158">
        <f>'EGFV2 3'!BA417</f>
        <v>0</v>
      </c>
      <c r="BB406" s="247">
        <f>'EGFV2 4'!BB417</f>
        <v>0</v>
      </c>
      <c r="BC406" s="248">
        <f>'EGFV2 4'!BC417</f>
        <v>0</v>
      </c>
      <c r="BD406" s="239">
        <f>'EGFV2 4'!BD417</f>
        <v>0</v>
      </c>
      <c r="BE406" s="250">
        <f>'EGFV2 4'!BE417</f>
        <v>0</v>
      </c>
      <c r="BF406" s="250">
        <f>'EGFV2 4'!BF417</f>
        <v>0</v>
      </c>
      <c r="BG406" s="158">
        <f>'EGFV2 4'!BG417</f>
        <v>0</v>
      </c>
      <c r="BH406" s="240">
        <f t="shared" si="205"/>
        <v>0</v>
      </c>
      <c r="BI406" s="242">
        <f t="shared" si="206"/>
        <v>0</v>
      </c>
      <c r="BJ406" s="245">
        <f t="shared" si="207"/>
        <v>0</v>
      </c>
      <c r="BK406" s="243">
        <f t="shared" si="193"/>
        <v>0</v>
      </c>
      <c r="BS406" s="240">
        <f t="shared" si="194"/>
        <v>0</v>
      </c>
      <c r="BT406" s="242">
        <f t="shared" si="195"/>
        <v>0</v>
      </c>
      <c r="BU406" s="245">
        <f t="shared" si="196"/>
        <v>0</v>
      </c>
      <c r="BV406" s="243">
        <f t="shared" si="197"/>
        <v>0</v>
      </c>
      <c r="CD406" s="240">
        <f t="shared" si="198"/>
        <v>0</v>
      </c>
      <c r="CE406" s="242">
        <f t="shared" si="198"/>
        <v>0</v>
      </c>
      <c r="CF406" s="245">
        <f t="shared" si="199"/>
        <v>0</v>
      </c>
      <c r="CG406" s="243">
        <f t="shared" si="200"/>
        <v>0</v>
      </c>
      <c r="CO406" s="240">
        <f t="shared" si="201"/>
        <v>0</v>
      </c>
      <c r="CP406" s="242">
        <f t="shared" si="201"/>
        <v>0</v>
      </c>
      <c r="CQ406" s="245">
        <f t="shared" si="202"/>
        <v>0</v>
      </c>
      <c r="CR406" s="243">
        <f t="shared" si="203"/>
        <v>0</v>
      </c>
      <c r="CZ406" s="158">
        <f t="shared" si="210"/>
        <v>0</v>
      </c>
      <c r="DA406" s="245">
        <f t="shared" si="209"/>
        <v>0</v>
      </c>
    </row>
    <row r="407" spans="1:105" s="158" customFormat="1" x14ac:dyDescent="0.3">
      <c r="A407" s="251">
        <f t="shared" si="211"/>
        <v>0</v>
      </c>
      <c r="B407" s="158">
        <f t="shared" si="211"/>
        <v>0</v>
      </c>
      <c r="C407" s="158">
        <f t="shared" si="211"/>
        <v>0</v>
      </c>
      <c r="D407" s="158">
        <f t="shared" si="211"/>
        <v>2026</v>
      </c>
      <c r="E407" s="158" t="str">
        <f t="shared" si="211"/>
        <v xml:space="preserve"> </v>
      </c>
      <c r="F407" s="252">
        <f t="shared" si="211"/>
        <v>0</v>
      </c>
      <c r="G407" s="253">
        <f t="shared" si="211"/>
        <v>0</v>
      </c>
      <c r="H407" s="240">
        <f>EGFV4!A418</f>
        <v>0</v>
      </c>
      <c r="I407" s="240">
        <f>EGFV4!B418</f>
        <v>0</v>
      </c>
      <c r="J407" s="240">
        <f>EGFV4!C418</f>
        <v>0</v>
      </c>
      <c r="K407" s="240">
        <f>EGFV4!D418</f>
        <v>0</v>
      </c>
      <c r="L407" s="240">
        <f>EGFV4!E418</f>
        <v>0</v>
      </c>
      <c r="M407" s="240">
        <f>EGFV4!F418</f>
        <v>0</v>
      </c>
      <c r="N407" s="240">
        <f>EGFV4!G418</f>
        <v>0</v>
      </c>
      <c r="O407" s="240">
        <f>EGFV4!H418</f>
        <v>0</v>
      </c>
      <c r="P407" s="240">
        <f>EGFV4!I418</f>
        <v>0</v>
      </c>
      <c r="Q407" s="240">
        <f>EGFV4!J418</f>
        <v>0</v>
      </c>
      <c r="R407" s="242">
        <f>EGFV4!K418</f>
        <v>0</v>
      </c>
      <c r="S407" s="242">
        <f>EGFV4!L418</f>
        <v>0</v>
      </c>
      <c r="T407" s="243">
        <f t="shared" si="188"/>
        <v>0</v>
      </c>
      <c r="U407" s="244"/>
      <c r="V407" s="240">
        <f>EGFV4!O418</f>
        <v>0</v>
      </c>
      <c r="W407" s="242">
        <f>EGFV4!P418</f>
        <v>0</v>
      </c>
      <c r="X407" s="243">
        <f t="shared" si="185"/>
        <v>0</v>
      </c>
      <c r="Y407" s="245">
        <f t="shared" si="186"/>
        <v>0</v>
      </c>
      <c r="Z407" s="239">
        <f>EGFV4!S418</f>
        <v>0</v>
      </c>
      <c r="AA407" s="44"/>
      <c r="AB407" s="240">
        <f t="shared" si="189"/>
        <v>0</v>
      </c>
      <c r="AC407" s="242">
        <f t="shared" si="189"/>
        <v>0</v>
      </c>
      <c r="AD407" s="243">
        <f t="shared" si="190"/>
        <v>0</v>
      </c>
      <c r="AE407" s="243">
        <f t="shared" si="191"/>
        <v>0</v>
      </c>
      <c r="AF407" s="245">
        <f>SUM(AE407)-(AE407*'Reduction%'!$B$2)</f>
        <v>0</v>
      </c>
      <c r="AG407" s="245"/>
      <c r="AH407" s="84"/>
      <c r="AI407" s="246"/>
      <c r="AJ407" s="247">
        <f>'EGFV2 1'!AJ418</f>
        <v>0</v>
      </c>
      <c r="AK407" s="248">
        <f>'EGFV2 1'!AK418</f>
        <v>0</v>
      </c>
      <c r="AL407" s="240">
        <f>'EGFV2 1'!AL418</f>
        <v>0</v>
      </c>
      <c r="AM407" s="242">
        <f>'EGFV2 1'!AM418</f>
        <v>0</v>
      </c>
      <c r="AN407" s="243">
        <f t="shared" si="208"/>
        <v>0</v>
      </c>
      <c r="AO407" s="249">
        <f>'EGFV2 1'!AO418</f>
        <v>0</v>
      </c>
      <c r="AP407" s="247">
        <f>'EGFV2 2'!AP418</f>
        <v>0</v>
      </c>
      <c r="AQ407" s="248">
        <f>'EGFV2 2'!AQ418</f>
        <v>0</v>
      </c>
      <c r="AR407" s="239">
        <f>'EGFV2 2'!AR418</f>
        <v>0</v>
      </c>
      <c r="AS407" s="242">
        <f>'EGFV2 2'!AS418</f>
        <v>0</v>
      </c>
      <c r="AT407" s="245">
        <f t="shared" si="192"/>
        <v>0</v>
      </c>
      <c r="AU407" s="158">
        <f>'EGFV2 2'!AU418</f>
        <v>0</v>
      </c>
      <c r="AV407" s="247">
        <f>'EGFV2 3'!AV418</f>
        <v>0</v>
      </c>
      <c r="AW407" s="248">
        <f>'EGFV2 3'!AW418</f>
        <v>0</v>
      </c>
      <c r="AX407" s="239">
        <f>'EGFV2 3'!AX418</f>
        <v>0</v>
      </c>
      <c r="AY407" s="242">
        <f>'EGFV2 3'!AY418</f>
        <v>0</v>
      </c>
      <c r="AZ407" s="245">
        <f t="shared" si="204"/>
        <v>0</v>
      </c>
      <c r="BA407" s="158">
        <f>'EGFV2 3'!BA418</f>
        <v>0</v>
      </c>
      <c r="BB407" s="247">
        <f>'EGFV2 4'!BB418</f>
        <v>0</v>
      </c>
      <c r="BC407" s="248">
        <f>'EGFV2 4'!BC418</f>
        <v>0</v>
      </c>
      <c r="BD407" s="239">
        <f>'EGFV2 4'!BD418</f>
        <v>0</v>
      </c>
      <c r="BE407" s="250">
        <f>'EGFV2 4'!BE418</f>
        <v>0</v>
      </c>
      <c r="BF407" s="250">
        <f>'EGFV2 4'!BF418</f>
        <v>0</v>
      </c>
      <c r="BG407" s="158">
        <f>'EGFV2 4'!BG418</f>
        <v>0</v>
      </c>
      <c r="BH407" s="240">
        <f t="shared" si="205"/>
        <v>0</v>
      </c>
      <c r="BI407" s="242">
        <f t="shared" si="206"/>
        <v>0</v>
      </c>
      <c r="BJ407" s="245">
        <f t="shared" si="207"/>
        <v>0</v>
      </c>
      <c r="BK407" s="243">
        <f t="shared" si="193"/>
        <v>0</v>
      </c>
      <c r="BS407" s="240">
        <f t="shared" si="194"/>
        <v>0</v>
      </c>
      <c r="BT407" s="242">
        <f t="shared" si="195"/>
        <v>0</v>
      </c>
      <c r="BU407" s="245">
        <f t="shared" si="196"/>
        <v>0</v>
      </c>
      <c r="BV407" s="243">
        <f t="shared" si="197"/>
        <v>0</v>
      </c>
      <c r="CD407" s="240">
        <f t="shared" si="198"/>
        <v>0</v>
      </c>
      <c r="CE407" s="242">
        <f t="shared" si="198"/>
        <v>0</v>
      </c>
      <c r="CF407" s="245">
        <f t="shared" si="199"/>
        <v>0</v>
      </c>
      <c r="CG407" s="243">
        <f t="shared" si="200"/>
        <v>0</v>
      </c>
      <c r="CO407" s="240">
        <f t="shared" si="201"/>
        <v>0</v>
      </c>
      <c r="CP407" s="242">
        <f t="shared" si="201"/>
        <v>0</v>
      </c>
      <c r="CQ407" s="245">
        <f t="shared" si="202"/>
        <v>0</v>
      </c>
      <c r="CR407" s="243">
        <f t="shared" si="203"/>
        <v>0</v>
      </c>
      <c r="CZ407" s="158">
        <f t="shared" si="210"/>
        <v>0</v>
      </c>
      <c r="DA407" s="245">
        <f t="shared" si="209"/>
        <v>0</v>
      </c>
    </row>
    <row r="408" spans="1:105" s="158" customFormat="1" x14ac:dyDescent="0.3">
      <c r="A408" s="251">
        <f t="shared" si="211"/>
        <v>0</v>
      </c>
      <c r="B408" s="158">
        <f t="shared" si="211"/>
        <v>0</v>
      </c>
      <c r="C408" s="158">
        <f t="shared" si="211"/>
        <v>0</v>
      </c>
      <c r="D408" s="158">
        <f t="shared" si="211"/>
        <v>2026</v>
      </c>
      <c r="E408" s="158" t="str">
        <f t="shared" si="211"/>
        <v xml:space="preserve"> </v>
      </c>
      <c r="F408" s="252">
        <f t="shared" si="211"/>
        <v>0</v>
      </c>
      <c r="G408" s="253">
        <f t="shared" si="211"/>
        <v>0</v>
      </c>
      <c r="H408" s="240">
        <f>EGFV4!A419</f>
        <v>0</v>
      </c>
      <c r="I408" s="240">
        <f>EGFV4!B419</f>
        <v>0</v>
      </c>
      <c r="J408" s="240">
        <f>EGFV4!C419</f>
        <v>0</v>
      </c>
      <c r="K408" s="240">
        <f>EGFV4!D419</f>
        <v>0</v>
      </c>
      <c r="L408" s="240">
        <f>EGFV4!E419</f>
        <v>0</v>
      </c>
      <c r="M408" s="240">
        <f>EGFV4!F419</f>
        <v>0</v>
      </c>
      <c r="N408" s="240">
        <f>EGFV4!G419</f>
        <v>0</v>
      </c>
      <c r="O408" s="240">
        <f>EGFV4!H419</f>
        <v>0</v>
      </c>
      <c r="P408" s="240">
        <f>EGFV4!I419</f>
        <v>0</v>
      </c>
      <c r="Q408" s="240">
        <f>EGFV4!J419</f>
        <v>0</v>
      </c>
      <c r="R408" s="242">
        <f>EGFV4!K419</f>
        <v>0</v>
      </c>
      <c r="S408" s="242">
        <f>EGFV4!L419</f>
        <v>0</v>
      </c>
      <c r="T408" s="243">
        <f t="shared" si="188"/>
        <v>0</v>
      </c>
      <c r="U408" s="244"/>
      <c r="V408" s="240">
        <f>EGFV4!O419</f>
        <v>0</v>
      </c>
      <c r="W408" s="242">
        <f>EGFV4!P419</f>
        <v>0</v>
      </c>
      <c r="X408" s="243">
        <f t="shared" si="185"/>
        <v>0</v>
      </c>
      <c r="Y408" s="245">
        <f t="shared" si="186"/>
        <v>0</v>
      </c>
      <c r="Z408" s="239">
        <f>EGFV4!S419</f>
        <v>0</v>
      </c>
      <c r="AA408" s="44"/>
      <c r="AB408" s="240">
        <f t="shared" si="189"/>
        <v>0</v>
      </c>
      <c r="AC408" s="242">
        <f t="shared" si="189"/>
        <v>0</v>
      </c>
      <c r="AD408" s="243">
        <f t="shared" si="190"/>
        <v>0</v>
      </c>
      <c r="AE408" s="243">
        <f t="shared" si="191"/>
        <v>0</v>
      </c>
      <c r="AF408" s="245">
        <f>SUM(AE408)-(AE408*'Reduction%'!$B$2)</f>
        <v>0</v>
      </c>
      <c r="AG408" s="245"/>
      <c r="AH408" s="84"/>
      <c r="AI408" s="246"/>
      <c r="AJ408" s="247">
        <f>'EGFV2 1'!AJ419</f>
        <v>0</v>
      </c>
      <c r="AK408" s="248">
        <f>'EGFV2 1'!AK419</f>
        <v>0</v>
      </c>
      <c r="AL408" s="240">
        <f>'EGFV2 1'!AL419</f>
        <v>0</v>
      </c>
      <c r="AM408" s="242">
        <f>'EGFV2 1'!AM419</f>
        <v>0</v>
      </c>
      <c r="AN408" s="243">
        <f t="shared" si="208"/>
        <v>0</v>
      </c>
      <c r="AO408" s="249">
        <f>'EGFV2 1'!AO419</f>
        <v>0</v>
      </c>
      <c r="AP408" s="247">
        <f>'EGFV2 2'!AP419</f>
        <v>0</v>
      </c>
      <c r="AQ408" s="248">
        <f>'EGFV2 2'!AQ419</f>
        <v>0</v>
      </c>
      <c r="AR408" s="239">
        <f>'EGFV2 2'!AR419</f>
        <v>0</v>
      </c>
      <c r="AS408" s="242">
        <f>'EGFV2 2'!AS419</f>
        <v>0</v>
      </c>
      <c r="AT408" s="245">
        <f t="shared" si="192"/>
        <v>0</v>
      </c>
      <c r="AU408" s="158">
        <f>'EGFV2 2'!AU419</f>
        <v>0</v>
      </c>
      <c r="AV408" s="247">
        <f>'EGFV2 3'!AV419</f>
        <v>0</v>
      </c>
      <c r="AW408" s="248">
        <f>'EGFV2 3'!AW419</f>
        <v>0</v>
      </c>
      <c r="AX408" s="239">
        <f>'EGFV2 3'!AX419</f>
        <v>0</v>
      </c>
      <c r="AY408" s="242">
        <f>'EGFV2 3'!AY419</f>
        <v>0</v>
      </c>
      <c r="AZ408" s="245">
        <f t="shared" si="204"/>
        <v>0</v>
      </c>
      <c r="BA408" s="158">
        <f>'EGFV2 3'!BA419</f>
        <v>0</v>
      </c>
      <c r="BB408" s="247">
        <f>'EGFV2 4'!BB419</f>
        <v>0</v>
      </c>
      <c r="BC408" s="248">
        <f>'EGFV2 4'!BC419</f>
        <v>0</v>
      </c>
      <c r="BD408" s="239">
        <f>'EGFV2 4'!BD419</f>
        <v>0</v>
      </c>
      <c r="BE408" s="250">
        <f>'EGFV2 4'!BE419</f>
        <v>0</v>
      </c>
      <c r="BF408" s="250">
        <f>'EGFV2 4'!BF419</f>
        <v>0</v>
      </c>
      <c r="BG408" s="158">
        <f>'EGFV2 4'!BG419</f>
        <v>0</v>
      </c>
      <c r="BH408" s="240">
        <f t="shared" si="205"/>
        <v>0</v>
      </c>
      <c r="BI408" s="242">
        <f t="shared" si="206"/>
        <v>0</v>
      </c>
      <c r="BJ408" s="245">
        <f t="shared" si="207"/>
        <v>0</v>
      </c>
      <c r="BK408" s="243">
        <f t="shared" si="193"/>
        <v>0</v>
      </c>
      <c r="BS408" s="240">
        <f t="shared" si="194"/>
        <v>0</v>
      </c>
      <c r="BT408" s="242">
        <f t="shared" si="195"/>
        <v>0</v>
      </c>
      <c r="BU408" s="245">
        <f t="shared" si="196"/>
        <v>0</v>
      </c>
      <c r="BV408" s="243">
        <f t="shared" si="197"/>
        <v>0</v>
      </c>
      <c r="CD408" s="240">
        <f t="shared" si="198"/>
        <v>0</v>
      </c>
      <c r="CE408" s="242">
        <f t="shared" si="198"/>
        <v>0</v>
      </c>
      <c r="CF408" s="245">
        <f t="shared" si="199"/>
        <v>0</v>
      </c>
      <c r="CG408" s="243">
        <f t="shared" si="200"/>
        <v>0</v>
      </c>
      <c r="CO408" s="240">
        <f t="shared" si="201"/>
        <v>0</v>
      </c>
      <c r="CP408" s="242">
        <f t="shared" si="201"/>
        <v>0</v>
      </c>
      <c r="CQ408" s="245">
        <f t="shared" si="202"/>
        <v>0</v>
      </c>
      <c r="CR408" s="243">
        <f t="shared" si="203"/>
        <v>0</v>
      </c>
      <c r="CZ408" s="158">
        <f t="shared" si="210"/>
        <v>0</v>
      </c>
      <c r="DA408" s="245">
        <f t="shared" si="209"/>
        <v>0</v>
      </c>
    </row>
    <row r="409" spans="1:105" s="158" customFormat="1" x14ac:dyDescent="0.3">
      <c r="A409" s="251">
        <f t="shared" si="211"/>
        <v>0</v>
      </c>
      <c r="B409" s="158">
        <f t="shared" si="211"/>
        <v>0</v>
      </c>
      <c r="C409" s="158">
        <f t="shared" si="211"/>
        <v>0</v>
      </c>
      <c r="D409" s="158">
        <f t="shared" si="211"/>
        <v>2026</v>
      </c>
      <c r="E409" s="158" t="str">
        <f t="shared" si="211"/>
        <v xml:space="preserve"> </v>
      </c>
      <c r="F409" s="252">
        <f t="shared" si="211"/>
        <v>0</v>
      </c>
      <c r="G409" s="253">
        <f t="shared" si="211"/>
        <v>0</v>
      </c>
      <c r="H409" s="240">
        <f>EGFV4!A420</f>
        <v>0</v>
      </c>
      <c r="I409" s="240">
        <f>EGFV4!B420</f>
        <v>0</v>
      </c>
      <c r="J409" s="240">
        <f>EGFV4!C420</f>
        <v>0</v>
      </c>
      <c r="K409" s="240">
        <f>EGFV4!D420</f>
        <v>0</v>
      </c>
      <c r="L409" s="240">
        <f>EGFV4!E420</f>
        <v>0</v>
      </c>
      <c r="M409" s="240">
        <f>EGFV4!F420</f>
        <v>0</v>
      </c>
      <c r="N409" s="240">
        <f>EGFV4!G420</f>
        <v>0</v>
      </c>
      <c r="O409" s="240">
        <f>EGFV4!H420</f>
        <v>0</v>
      </c>
      <c r="P409" s="240">
        <f>EGFV4!I420</f>
        <v>0</v>
      </c>
      <c r="Q409" s="240">
        <f>EGFV4!J420</f>
        <v>0</v>
      </c>
      <c r="R409" s="242">
        <f>EGFV4!K420</f>
        <v>0</v>
      </c>
      <c r="S409" s="242">
        <f>EGFV4!L420</f>
        <v>0</v>
      </c>
      <c r="T409" s="243">
        <f t="shared" si="188"/>
        <v>0</v>
      </c>
      <c r="U409" s="244"/>
      <c r="V409" s="240">
        <f>EGFV4!O420</f>
        <v>0</v>
      </c>
      <c r="W409" s="242">
        <f>EGFV4!P420</f>
        <v>0</v>
      </c>
      <c r="X409" s="243">
        <f t="shared" si="185"/>
        <v>0</v>
      </c>
      <c r="Y409" s="245">
        <f t="shared" si="186"/>
        <v>0</v>
      </c>
      <c r="Z409" s="239">
        <f>EGFV4!S420</f>
        <v>0</v>
      </c>
      <c r="AA409" s="44"/>
      <c r="AB409" s="240">
        <f t="shared" si="189"/>
        <v>0</v>
      </c>
      <c r="AC409" s="242">
        <f t="shared" si="189"/>
        <v>0</v>
      </c>
      <c r="AD409" s="243">
        <f t="shared" si="190"/>
        <v>0</v>
      </c>
      <c r="AE409" s="243">
        <f t="shared" si="191"/>
        <v>0</v>
      </c>
      <c r="AF409" s="245">
        <f>SUM(AE409)-(AE409*'Reduction%'!$B$2)</f>
        <v>0</v>
      </c>
      <c r="AG409" s="245"/>
      <c r="AH409" s="84"/>
      <c r="AI409" s="246"/>
      <c r="AJ409" s="247">
        <f>'EGFV2 1'!AJ420</f>
        <v>0</v>
      </c>
      <c r="AK409" s="248">
        <f>'EGFV2 1'!AK420</f>
        <v>0</v>
      </c>
      <c r="AL409" s="240">
        <f>'EGFV2 1'!AL420</f>
        <v>0</v>
      </c>
      <c r="AM409" s="242">
        <f>'EGFV2 1'!AM420</f>
        <v>0</v>
      </c>
      <c r="AN409" s="243">
        <f t="shared" si="208"/>
        <v>0</v>
      </c>
      <c r="AO409" s="249">
        <f>'EGFV2 1'!AO420</f>
        <v>0</v>
      </c>
      <c r="AP409" s="247">
        <f>'EGFV2 2'!AP420</f>
        <v>0</v>
      </c>
      <c r="AQ409" s="248">
        <f>'EGFV2 2'!AQ420</f>
        <v>0</v>
      </c>
      <c r="AR409" s="239">
        <f>'EGFV2 2'!AR420</f>
        <v>0</v>
      </c>
      <c r="AS409" s="242">
        <f>'EGFV2 2'!AS420</f>
        <v>0</v>
      </c>
      <c r="AT409" s="245">
        <f t="shared" si="192"/>
        <v>0</v>
      </c>
      <c r="AU409" s="158">
        <f>'EGFV2 2'!AU420</f>
        <v>0</v>
      </c>
      <c r="AV409" s="247">
        <f>'EGFV2 3'!AV420</f>
        <v>0</v>
      </c>
      <c r="AW409" s="248">
        <f>'EGFV2 3'!AW420</f>
        <v>0</v>
      </c>
      <c r="AX409" s="239">
        <f>'EGFV2 3'!AX420</f>
        <v>0</v>
      </c>
      <c r="AY409" s="242">
        <f>'EGFV2 3'!AY420</f>
        <v>0</v>
      </c>
      <c r="AZ409" s="245">
        <f t="shared" si="204"/>
        <v>0</v>
      </c>
      <c r="BA409" s="158">
        <f>'EGFV2 3'!BA420</f>
        <v>0</v>
      </c>
      <c r="BB409" s="247">
        <f>'EGFV2 4'!BB420</f>
        <v>0</v>
      </c>
      <c r="BC409" s="248">
        <f>'EGFV2 4'!BC420</f>
        <v>0</v>
      </c>
      <c r="BD409" s="239">
        <f>'EGFV2 4'!BD420</f>
        <v>0</v>
      </c>
      <c r="BE409" s="250">
        <f>'EGFV2 4'!BE420</f>
        <v>0</v>
      </c>
      <c r="BF409" s="250">
        <f>'EGFV2 4'!BF420</f>
        <v>0</v>
      </c>
      <c r="BG409" s="158">
        <f>'EGFV2 4'!BG420</f>
        <v>0</v>
      </c>
      <c r="BH409" s="240">
        <f t="shared" si="205"/>
        <v>0</v>
      </c>
      <c r="BI409" s="242">
        <f t="shared" si="206"/>
        <v>0</v>
      </c>
      <c r="BJ409" s="245">
        <f t="shared" si="207"/>
        <v>0</v>
      </c>
      <c r="BK409" s="243">
        <f t="shared" si="193"/>
        <v>0</v>
      </c>
      <c r="BS409" s="240">
        <f t="shared" si="194"/>
        <v>0</v>
      </c>
      <c r="BT409" s="242">
        <f t="shared" si="195"/>
        <v>0</v>
      </c>
      <c r="BU409" s="245">
        <f t="shared" si="196"/>
        <v>0</v>
      </c>
      <c r="BV409" s="243">
        <f t="shared" si="197"/>
        <v>0</v>
      </c>
      <c r="CD409" s="240">
        <f t="shared" si="198"/>
        <v>0</v>
      </c>
      <c r="CE409" s="242">
        <f t="shared" si="198"/>
        <v>0</v>
      </c>
      <c r="CF409" s="245">
        <f t="shared" si="199"/>
        <v>0</v>
      </c>
      <c r="CG409" s="243">
        <f t="shared" si="200"/>
        <v>0</v>
      </c>
      <c r="CO409" s="240">
        <f t="shared" si="201"/>
        <v>0</v>
      </c>
      <c r="CP409" s="242">
        <f t="shared" si="201"/>
        <v>0</v>
      </c>
      <c r="CQ409" s="245">
        <f t="shared" si="202"/>
        <v>0</v>
      </c>
      <c r="CR409" s="243">
        <f t="shared" si="203"/>
        <v>0</v>
      </c>
      <c r="CZ409" s="158">
        <f t="shared" si="210"/>
        <v>0</v>
      </c>
      <c r="DA409" s="245">
        <f t="shared" si="209"/>
        <v>0</v>
      </c>
    </row>
    <row r="410" spans="1:105" s="158" customFormat="1" x14ac:dyDescent="0.3">
      <c r="A410" s="251">
        <f t="shared" si="211"/>
        <v>0</v>
      </c>
      <c r="B410" s="158">
        <f t="shared" si="211"/>
        <v>0</v>
      </c>
      <c r="C410" s="158">
        <f t="shared" si="211"/>
        <v>0</v>
      </c>
      <c r="D410" s="158">
        <f t="shared" si="211"/>
        <v>2026</v>
      </c>
      <c r="E410" s="158" t="str">
        <f t="shared" si="211"/>
        <v xml:space="preserve"> </v>
      </c>
      <c r="F410" s="252">
        <f t="shared" si="211"/>
        <v>0</v>
      </c>
      <c r="G410" s="253">
        <f t="shared" si="211"/>
        <v>0</v>
      </c>
      <c r="H410" s="240">
        <f>EGFV4!A421</f>
        <v>0</v>
      </c>
      <c r="I410" s="240">
        <f>EGFV4!B421</f>
        <v>0</v>
      </c>
      <c r="J410" s="240">
        <f>EGFV4!C421</f>
        <v>0</v>
      </c>
      <c r="K410" s="240">
        <f>EGFV4!D421</f>
        <v>0</v>
      </c>
      <c r="L410" s="240">
        <f>EGFV4!E421</f>
        <v>0</v>
      </c>
      <c r="M410" s="240">
        <f>EGFV4!F421</f>
        <v>0</v>
      </c>
      <c r="N410" s="240">
        <f>EGFV4!G421</f>
        <v>0</v>
      </c>
      <c r="O410" s="240">
        <f>EGFV4!H421</f>
        <v>0</v>
      </c>
      <c r="P410" s="240">
        <f>EGFV4!I421</f>
        <v>0</v>
      </c>
      <c r="Q410" s="240">
        <f>EGFV4!J421</f>
        <v>0</v>
      </c>
      <c r="R410" s="242">
        <f>EGFV4!K421</f>
        <v>0</v>
      </c>
      <c r="S410" s="242">
        <f>EGFV4!L421</f>
        <v>0</v>
      </c>
      <c r="T410" s="243">
        <f t="shared" si="188"/>
        <v>0</v>
      </c>
      <c r="U410" s="244"/>
      <c r="V410" s="240">
        <f>EGFV4!O421</f>
        <v>0</v>
      </c>
      <c r="W410" s="242">
        <f>EGFV4!P421</f>
        <v>0</v>
      </c>
      <c r="X410" s="243">
        <f t="shared" si="185"/>
        <v>0</v>
      </c>
      <c r="Y410" s="245">
        <f t="shared" si="186"/>
        <v>0</v>
      </c>
      <c r="Z410" s="239">
        <f>EGFV4!S421</f>
        <v>0</v>
      </c>
      <c r="AA410" s="44"/>
      <c r="AB410" s="240">
        <f t="shared" si="189"/>
        <v>0</v>
      </c>
      <c r="AC410" s="242">
        <f t="shared" si="189"/>
        <v>0</v>
      </c>
      <c r="AD410" s="243">
        <f t="shared" si="190"/>
        <v>0</v>
      </c>
      <c r="AE410" s="243">
        <f t="shared" si="191"/>
        <v>0</v>
      </c>
      <c r="AF410" s="245">
        <f>SUM(AE410)-(AE410*'Reduction%'!$B$2)</f>
        <v>0</v>
      </c>
      <c r="AG410" s="245"/>
      <c r="AH410" s="84"/>
      <c r="AI410" s="246"/>
      <c r="AJ410" s="247">
        <f>'EGFV2 1'!AJ421</f>
        <v>0</v>
      </c>
      <c r="AK410" s="248">
        <f>'EGFV2 1'!AK421</f>
        <v>0</v>
      </c>
      <c r="AL410" s="240">
        <f>'EGFV2 1'!AL421</f>
        <v>0</v>
      </c>
      <c r="AM410" s="242">
        <f>'EGFV2 1'!AM421</f>
        <v>0</v>
      </c>
      <c r="AN410" s="243">
        <f t="shared" si="208"/>
        <v>0</v>
      </c>
      <c r="AO410" s="249">
        <f>'EGFV2 1'!AO421</f>
        <v>0</v>
      </c>
      <c r="AP410" s="247">
        <f>'EGFV2 2'!AP421</f>
        <v>0</v>
      </c>
      <c r="AQ410" s="248">
        <f>'EGFV2 2'!AQ421</f>
        <v>0</v>
      </c>
      <c r="AR410" s="239">
        <f>'EGFV2 2'!AR421</f>
        <v>0</v>
      </c>
      <c r="AS410" s="242">
        <f>'EGFV2 2'!AS421</f>
        <v>0</v>
      </c>
      <c r="AT410" s="245">
        <f t="shared" si="192"/>
        <v>0</v>
      </c>
      <c r="AU410" s="158">
        <f>'EGFV2 2'!AU421</f>
        <v>0</v>
      </c>
      <c r="AV410" s="247">
        <f>'EGFV2 3'!AV421</f>
        <v>0</v>
      </c>
      <c r="AW410" s="248">
        <f>'EGFV2 3'!AW421</f>
        <v>0</v>
      </c>
      <c r="AX410" s="239">
        <f>'EGFV2 3'!AX421</f>
        <v>0</v>
      </c>
      <c r="AY410" s="242">
        <f>'EGFV2 3'!AY421</f>
        <v>0</v>
      </c>
      <c r="AZ410" s="245">
        <f t="shared" si="204"/>
        <v>0</v>
      </c>
      <c r="BA410" s="158">
        <f>'EGFV2 3'!BA421</f>
        <v>0</v>
      </c>
      <c r="BB410" s="247">
        <f>'EGFV2 4'!BB421</f>
        <v>0</v>
      </c>
      <c r="BC410" s="248">
        <f>'EGFV2 4'!BC421</f>
        <v>0</v>
      </c>
      <c r="BD410" s="239">
        <f>'EGFV2 4'!BD421</f>
        <v>0</v>
      </c>
      <c r="BE410" s="250">
        <f>'EGFV2 4'!BE421</f>
        <v>0</v>
      </c>
      <c r="BF410" s="250">
        <f>'EGFV2 4'!BF421</f>
        <v>0</v>
      </c>
      <c r="BG410" s="158">
        <f>'EGFV2 4'!BG421</f>
        <v>0</v>
      </c>
      <c r="BH410" s="240">
        <f t="shared" si="205"/>
        <v>0</v>
      </c>
      <c r="BI410" s="242">
        <f t="shared" si="206"/>
        <v>0</v>
      </c>
      <c r="BJ410" s="245">
        <f t="shared" si="207"/>
        <v>0</v>
      </c>
      <c r="BK410" s="243">
        <f t="shared" si="193"/>
        <v>0</v>
      </c>
      <c r="BS410" s="240">
        <f t="shared" si="194"/>
        <v>0</v>
      </c>
      <c r="BT410" s="242">
        <f t="shared" si="195"/>
        <v>0</v>
      </c>
      <c r="BU410" s="245">
        <f t="shared" si="196"/>
        <v>0</v>
      </c>
      <c r="BV410" s="243">
        <f t="shared" si="197"/>
        <v>0</v>
      </c>
      <c r="CD410" s="240">
        <f t="shared" si="198"/>
        <v>0</v>
      </c>
      <c r="CE410" s="242">
        <f t="shared" si="198"/>
        <v>0</v>
      </c>
      <c r="CF410" s="245">
        <f t="shared" si="199"/>
        <v>0</v>
      </c>
      <c r="CG410" s="243">
        <f t="shared" si="200"/>
        <v>0</v>
      </c>
      <c r="CO410" s="240">
        <f t="shared" si="201"/>
        <v>0</v>
      </c>
      <c r="CP410" s="242">
        <f t="shared" si="201"/>
        <v>0</v>
      </c>
      <c r="CQ410" s="245">
        <f t="shared" si="202"/>
        <v>0</v>
      </c>
      <c r="CR410" s="243">
        <f t="shared" si="203"/>
        <v>0</v>
      </c>
      <c r="CZ410" s="158">
        <f t="shared" si="210"/>
        <v>0</v>
      </c>
      <c r="DA410" s="245">
        <f t="shared" si="209"/>
        <v>0</v>
      </c>
    </row>
    <row r="411" spans="1:105" s="158" customFormat="1" x14ac:dyDescent="0.3">
      <c r="A411" s="251">
        <f t="shared" si="211"/>
        <v>0</v>
      </c>
      <c r="B411" s="158">
        <f t="shared" si="211"/>
        <v>0</v>
      </c>
      <c r="C411" s="158">
        <f t="shared" si="211"/>
        <v>0</v>
      </c>
      <c r="D411" s="158">
        <f t="shared" si="211"/>
        <v>2026</v>
      </c>
      <c r="E411" s="158" t="str">
        <f t="shared" si="211"/>
        <v xml:space="preserve"> </v>
      </c>
      <c r="F411" s="252">
        <f t="shared" si="211"/>
        <v>0</v>
      </c>
      <c r="G411" s="253">
        <f t="shared" si="211"/>
        <v>0</v>
      </c>
      <c r="H411" s="240">
        <f>EGFV4!A422</f>
        <v>0</v>
      </c>
      <c r="I411" s="240">
        <f>EGFV4!B422</f>
        <v>0</v>
      </c>
      <c r="J411" s="240">
        <f>EGFV4!C422</f>
        <v>0</v>
      </c>
      <c r="K411" s="240">
        <f>EGFV4!D422</f>
        <v>0</v>
      </c>
      <c r="L411" s="240">
        <f>EGFV4!E422</f>
        <v>0</v>
      </c>
      <c r="M411" s="240">
        <f>EGFV4!F422</f>
        <v>0</v>
      </c>
      <c r="N411" s="240">
        <f>EGFV4!G422</f>
        <v>0</v>
      </c>
      <c r="O411" s="240">
        <f>EGFV4!H422</f>
        <v>0</v>
      </c>
      <c r="P411" s="240">
        <f>EGFV4!I422</f>
        <v>0</v>
      </c>
      <c r="Q411" s="240">
        <f>EGFV4!J422</f>
        <v>0</v>
      </c>
      <c r="R411" s="242">
        <f>EGFV4!K422</f>
        <v>0</v>
      </c>
      <c r="S411" s="242">
        <f>EGFV4!L422</f>
        <v>0</v>
      </c>
      <c r="T411" s="243">
        <f t="shared" si="188"/>
        <v>0</v>
      </c>
      <c r="U411" s="244"/>
      <c r="V411" s="240">
        <f>EGFV4!O422</f>
        <v>0</v>
      </c>
      <c r="W411" s="242">
        <f>EGFV4!P422</f>
        <v>0</v>
      </c>
      <c r="X411" s="243">
        <f t="shared" si="185"/>
        <v>0</v>
      </c>
      <c r="Y411" s="245">
        <f t="shared" si="186"/>
        <v>0</v>
      </c>
      <c r="Z411" s="239">
        <f>EGFV4!S422</f>
        <v>0</v>
      </c>
      <c r="AA411" s="44"/>
      <c r="AB411" s="240">
        <f t="shared" si="189"/>
        <v>0</v>
      </c>
      <c r="AC411" s="242">
        <f t="shared" si="189"/>
        <v>0</v>
      </c>
      <c r="AD411" s="243">
        <f t="shared" si="190"/>
        <v>0</v>
      </c>
      <c r="AE411" s="243">
        <f t="shared" si="191"/>
        <v>0</v>
      </c>
      <c r="AF411" s="245">
        <f>SUM(AE411)-(AE411*'Reduction%'!$B$2)</f>
        <v>0</v>
      </c>
      <c r="AG411" s="245"/>
      <c r="AH411" s="84"/>
      <c r="AI411" s="246"/>
      <c r="AJ411" s="247">
        <f>'EGFV2 1'!AJ422</f>
        <v>0</v>
      </c>
      <c r="AK411" s="248">
        <f>'EGFV2 1'!AK422</f>
        <v>0</v>
      </c>
      <c r="AL411" s="240">
        <f>'EGFV2 1'!AL422</f>
        <v>0</v>
      </c>
      <c r="AM411" s="242">
        <f>'EGFV2 1'!AM422</f>
        <v>0</v>
      </c>
      <c r="AN411" s="243">
        <f t="shared" si="208"/>
        <v>0</v>
      </c>
      <c r="AO411" s="249">
        <f>'EGFV2 1'!AO422</f>
        <v>0</v>
      </c>
      <c r="AP411" s="247">
        <f>'EGFV2 2'!AP422</f>
        <v>0</v>
      </c>
      <c r="AQ411" s="248">
        <f>'EGFV2 2'!AQ422</f>
        <v>0</v>
      </c>
      <c r="AR411" s="239">
        <f>'EGFV2 2'!AR422</f>
        <v>0</v>
      </c>
      <c r="AS411" s="242">
        <f>'EGFV2 2'!AS422</f>
        <v>0</v>
      </c>
      <c r="AT411" s="245">
        <f t="shared" si="192"/>
        <v>0</v>
      </c>
      <c r="AU411" s="158">
        <f>'EGFV2 2'!AU422</f>
        <v>0</v>
      </c>
      <c r="AV411" s="247">
        <f>'EGFV2 3'!AV422</f>
        <v>0</v>
      </c>
      <c r="AW411" s="248">
        <f>'EGFV2 3'!AW422</f>
        <v>0</v>
      </c>
      <c r="AX411" s="239">
        <f>'EGFV2 3'!AX422</f>
        <v>0</v>
      </c>
      <c r="AY411" s="242">
        <f>'EGFV2 3'!AY422</f>
        <v>0</v>
      </c>
      <c r="AZ411" s="245">
        <f t="shared" si="204"/>
        <v>0</v>
      </c>
      <c r="BA411" s="158">
        <f>'EGFV2 3'!BA422</f>
        <v>0</v>
      </c>
      <c r="BB411" s="247">
        <f>'EGFV2 4'!BB422</f>
        <v>0</v>
      </c>
      <c r="BC411" s="248">
        <f>'EGFV2 4'!BC422</f>
        <v>0</v>
      </c>
      <c r="BD411" s="239">
        <f>'EGFV2 4'!BD422</f>
        <v>0</v>
      </c>
      <c r="BE411" s="250">
        <f>'EGFV2 4'!BE422</f>
        <v>0</v>
      </c>
      <c r="BF411" s="250">
        <f>'EGFV2 4'!BF422</f>
        <v>0</v>
      </c>
      <c r="BG411" s="158">
        <f>'EGFV2 4'!BG422</f>
        <v>0</v>
      </c>
      <c r="BH411" s="240">
        <f t="shared" si="205"/>
        <v>0</v>
      </c>
      <c r="BI411" s="242">
        <f t="shared" si="206"/>
        <v>0</v>
      </c>
      <c r="BJ411" s="245">
        <f t="shared" si="207"/>
        <v>0</v>
      </c>
      <c r="BK411" s="243">
        <f t="shared" si="193"/>
        <v>0</v>
      </c>
      <c r="BS411" s="240">
        <f t="shared" si="194"/>
        <v>0</v>
      </c>
      <c r="BT411" s="242">
        <f t="shared" si="195"/>
        <v>0</v>
      </c>
      <c r="BU411" s="245">
        <f t="shared" si="196"/>
        <v>0</v>
      </c>
      <c r="BV411" s="243">
        <f t="shared" si="197"/>
        <v>0</v>
      </c>
      <c r="CD411" s="240">
        <f t="shared" si="198"/>
        <v>0</v>
      </c>
      <c r="CE411" s="242">
        <f t="shared" si="198"/>
        <v>0</v>
      </c>
      <c r="CF411" s="245">
        <f t="shared" si="199"/>
        <v>0</v>
      </c>
      <c r="CG411" s="243">
        <f t="shared" si="200"/>
        <v>0</v>
      </c>
      <c r="CO411" s="240">
        <f t="shared" si="201"/>
        <v>0</v>
      </c>
      <c r="CP411" s="242">
        <f t="shared" si="201"/>
        <v>0</v>
      </c>
      <c r="CQ411" s="245">
        <f t="shared" si="202"/>
        <v>0</v>
      </c>
      <c r="CR411" s="243">
        <f t="shared" si="203"/>
        <v>0</v>
      </c>
      <c r="CZ411" s="158">
        <f t="shared" si="210"/>
        <v>0</v>
      </c>
      <c r="DA411" s="245">
        <f t="shared" si="209"/>
        <v>0</v>
      </c>
    </row>
    <row r="412" spans="1:105" s="158" customFormat="1" x14ac:dyDescent="0.3">
      <c r="A412" s="251">
        <f t="shared" si="211"/>
        <v>0</v>
      </c>
      <c r="B412" s="158">
        <f t="shared" si="211"/>
        <v>0</v>
      </c>
      <c r="C412" s="158">
        <f t="shared" si="211"/>
        <v>0</v>
      </c>
      <c r="D412" s="158">
        <f t="shared" si="211"/>
        <v>2026</v>
      </c>
      <c r="E412" s="158" t="str">
        <f t="shared" si="211"/>
        <v xml:space="preserve"> </v>
      </c>
      <c r="F412" s="252">
        <f t="shared" si="211"/>
        <v>0</v>
      </c>
      <c r="G412" s="253">
        <f t="shared" si="211"/>
        <v>0</v>
      </c>
      <c r="H412" s="240">
        <f>EGFV4!A423</f>
        <v>0</v>
      </c>
      <c r="I412" s="240">
        <f>EGFV4!B423</f>
        <v>0</v>
      </c>
      <c r="J412" s="240">
        <f>EGFV4!C423</f>
        <v>0</v>
      </c>
      <c r="K412" s="240">
        <f>EGFV4!D423</f>
        <v>0</v>
      </c>
      <c r="L412" s="240">
        <f>EGFV4!E423</f>
        <v>0</v>
      </c>
      <c r="M412" s="240">
        <f>EGFV4!F423</f>
        <v>0</v>
      </c>
      <c r="N412" s="240">
        <f>EGFV4!G423</f>
        <v>0</v>
      </c>
      <c r="O412" s="240">
        <f>EGFV4!H423</f>
        <v>0</v>
      </c>
      <c r="P412" s="240">
        <f>EGFV4!I423</f>
        <v>0</v>
      </c>
      <c r="Q412" s="240">
        <f>EGFV4!J423</f>
        <v>0</v>
      </c>
      <c r="R412" s="242">
        <f>EGFV4!K423</f>
        <v>0</v>
      </c>
      <c r="S412" s="242">
        <f>EGFV4!L423</f>
        <v>0</v>
      </c>
      <c r="T412" s="243">
        <f t="shared" si="188"/>
        <v>0</v>
      </c>
      <c r="U412" s="244"/>
      <c r="V412" s="240">
        <f>EGFV4!O423</f>
        <v>0</v>
      </c>
      <c r="W412" s="242">
        <f>EGFV4!P423</f>
        <v>0</v>
      </c>
      <c r="X412" s="243">
        <f t="shared" si="185"/>
        <v>0</v>
      </c>
      <c r="Y412" s="245">
        <f t="shared" si="186"/>
        <v>0</v>
      </c>
      <c r="Z412" s="239">
        <f>EGFV4!S423</f>
        <v>0</v>
      </c>
      <c r="AA412" s="44"/>
      <c r="AB412" s="240">
        <f t="shared" si="189"/>
        <v>0</v>
      </c>
      <c r="AC412" s="242">
        <f t="shared" si="189"/>
        <v>0</v>
      </c>
      <c r="AD412" s="243">
        <f t="shared" si="190"/>
        <v>0</v>
      </c>
      <c r="AE412" s="243">
        <f t="shared" si="191"/>
        <v>0</v>
      </c>
      <c r="AF412" s="245">
        <f>SUM(AE412)-(AE412*'Reduction%'!$B$2)</f>
        <v>0</v>
      </c>
      <c r="AG412" s="245"/>
      <c r="AH412" s="84"/>
      <c r="AI412" s="246"/>
      <c r="AJ412" s="247">
        <f>'EGFV2 1'!AJ423</f>
        <v>0</v>
      </c>
      <c r="AK412" s="248">
        <f>'EGFV2 1'!AK423</f>
        <v>0</v>
      </c>
      <c r="AL412" s="240">
        <f>'EGFV2 1'!AL423</f>
        <v>0</v>
      </c>
      <c r="AM412" s="242">
        <f>'EGFV2 1'!AM423</f>
        <v>0</v>
      </c>
      <c r="AN412" s="243">
        <f t="shared" si="208"/>
        <v>0</v>
      </c>
      <c r="AO412" s="249">
        <f>'EGFV2 1'!AO423</f>
        <v>0</v>
      </c>
      <c r="AP412" s="247">
        <f>'EGFV2 2'!AP423</f>
        <v>0</v>
      </c>
      <c r="AQ412" s="248">
        <f>'EGFV2 2'!AQ423</f>
        <v>0</v>
      </c>
      <c r="AR412" s="239">
        <f>'EGFV2 2'!AR423</f>
        <v>0</v>
      </c>
      <c r="AS412" s="242">
        <f>'EGFV2 2'!AS423</f>
        <v>0</v>
      </c>
      <c r="AT412" s="245">
        <f t="shared" si="192"/>
        <v>0</v>
      </c>
      <c r="AU412" s="158">
        <f>'EGFV2 2'!AU423</f>
        <v>0</v>
      </c>
      <c r="AV412" s="247">
        <f>'EGFV2 3'!AV423</f>
        <v>0</v>
      </c>
      <c r="AW412" s="248">
        <f>'EGFV2 3'!AW423</f>
        <v>0</v>
      </c>
      <c r="AX412" s="239">
        <f>'EGFV2 3'!AX423</f>
        <v>0</v>
      </c>
      <c r="AY412" s="242">
        <f>'EGFV2 3'!AY423</f>
        <v>0</v>
      </c>
      <c r="AZ412" s="245">
        <f t="shared" si="204"/>
        <v>0</v>
      </c>
      <c r="BA412" s="158">
        <f>'EGFV2 3'!BA423</f>
        <v>0</v>
      </c>
      <c r="BB412" s="247">
        <f>'EGFV2 4'!BB423</f>
        <v>0</v>
      </c>
      <c r="BC412" s="248">
        <f>'EGFV2 4'!BC423</f>
        <v>0</v>
      </c>
      <c r="BD412" s="239">
        <f>'EGFV2 4'!BD423</f>
        <v>0</v>
      </c>
      <c r="BE412" s="250">
        <f>'EGFV2 4'!BE423</f>
        <v>0</v>
      </c>
      <c r="BF412" s="250">
        <f>'EGFV2 4'!BF423</f>
        <v>0</v>
      </c>
      <c r="BG412" s="158">
        <f>'EGFV2 4'!BG423</f>
        <v>0</v>
      </c>
      <c r="BH412" s="240">
        <f t="shared" si="205"/>
        <v>0</v>
      </c>
      <c r="BI412" s="242">
        <f t="shared" si="206"/>
        <v>0</v>
      </c>
      <c r="BJ412" s="245">
        <f t="shared" si="207"/>
        <v>0</v>
      </c>
      <c r="BK412" s="243">
        <f t="shared" si="193"/>
        <v>0</v>
      </c>
      <c r="BS412" s="240">
        <f t="shared" si="194"/>
        <v>0</v>
      </c>
      <c r="BT412" s="242">
        <f t="shared" si="195"/>
        <v>0</v>
      </c>
      <c r="BU412" s="245">
        <f t="shared" si="196"/>
        <v>0</v>
      </c>
      <c r="BV412" s="243">
        <f t="shared" si="197"/>
        <v>0</v>
      </c>
      <c r="CD412" s="240">
        <f t="shared" si="198"/>
        <v>0</v>
      </c>
      <c r="CE412" s="242">
        <f t="shared" si="198"/>
        <v>0</v>
      </c>
      <c r="CF412" s="245">
        <f t="shared" si="199"/>
        <v>0</v>
      </c>
      <c r="CG412" s="243">
        <f t="shared" si="200"/>
        <v>0</v>
      </c>
      <c r="CO412" s="240">
        <f t="shared" si="201"/>
        <v>0</v>
      </c>
      <c r="CP412" s="242">
        <f t="shared" si="201"/>
        <v>0</v>
      </c>
      <c r="CQ412" s="245">
        <f t="shared" si="202"/>
        <v>0</v>
      </c>
      <c r="CR412" s="243">
        <f t="shared" si="203"/>
        <v>0</v>
      </c>
      <c r="CZ412" s="158">
        <f t="shared" si="210"/>
        <v>0</v>
      </c>
      <c r="DA412" s="245">
        <f t="shared" si="209"/>
        <v>0</v>
      </c>
    </row>
    <row r="413" spans="1:105" s="158" customFormat="1" x14ac:dyDescent="0.3">
      <c r="A413" s="251">
        <f t="shared" si="211"/>
        <v>0</v>
      </c>
      <c r="B413" s="158">
        <f t="shared" si="211"/>
        <v>0</v>
      </c>
      <c r="C413" s="158">
        <f t="shared" si="211"/>
        <v>0</v>
      </c>
      <c r="D413" s="158">
        <f t="shared" si="211"/>
        <v>2026</v>
      </c>
      <c r="E413" s="158" t="str">
        <f t="shared" si="211"/>
        <v xml:space="preserve"> </v>
      </c>
      <c r="F413" s="252">
        <f t="shared" si="211"/>
        <v>0</v>
      </c>
      <c r="G413" s="253">
        <f t="shared" si="211"/>
        <v>0</v>
      </c>
      <c r="H413" s="240">
        <f>EGFV4!A424</f>
        <v>0</v>
      </c>
      <c r="I413" s="240">
        <f>EGFV4!B424</f>
        <v>0</v>
      </c>
      <c r="J413" s="240">
        <f>EGFV4!C424</f>
        <v>0</v>
      </c>
      <c r="K413" s="240">
        <f>EGFV4!D424</f>
        <v>0</v>
      </c>
      <c r="L413" s="240">
        <f>EGFV4!E424</f>
        <v>0</v>
      </c>
      <c r="M413" s="240">
        <f>EGFV4!F424</f>
        <v>0</v>
      </c>
      <c r="N413" s="240">
        <f>EGFV4!G424</f>
        <v>0</v>
      </c>
      <c r="O413" s="240">
        <f>EGFV4!H424</f>
        <v>0</v>
      </c>
      <c r="P413" s="240">
        <f>EGFV4!I424</f>
        <v>0</v>
      </c>
      <c r="Q413" s="240">
        <f>EGFV4!J424</f>
        <v>0</v>
      </c>
      <c r="R413" s="242">
        <f>EGFV4!K424</f>
        <v>0</v>
      </c>
      <c r="S413" s="242">
        <f>EGFV4!L424</f>
        <v>0</v>
      </c>
      <c r="T413" s="243">
        <f t="shared" si="188"/>
        <v>0</v>
      </c>
      <c r="U413" s="244"/>
      <c r="V413" s="240">
        <f>EGFV4!O424</f>
        <v>0</v>
      </c>
      <c r="W413" s="242">
        <f>EGFV4!P424</f>
        <v>0</v>
      </c>
      <c r="X413" s="243">
        <f t="shared" si="185"/>
        <v>0</v>
      </c>
      <c r="Y413" s="245">
        <f t="shared" si="186"/>
        <v>0</v>
      </c>
      <c r="Z413" s="239">
        <f>EGFV4!S424</f>
        <v>0</v>
      </c>
      <c r="AA413" s="44"/>
      <c r="AB413" s="240">
        <f t="shared" si="189"/>
        <v>0</v>
      </c>
      <c r="AC413" s="242">
        <f t="shared" si="189"/>
        <v>0</v>
      </c>
      <c r="AD413" s="243">
        <f t="shared" si="190"/>
        <v>0</v>
      </c>
      <c r="AE413" s="243">
        <f t="shared" si="191"/>
        <v>0</v>
      </c>
      <c r="AF413" s="245">
        <f>SUM(AE413)-(AE413*'Reduction%'!$B$2)</f>
        <v>0</v>
      </c>
      <c r="AG413" s="245"/>
      <c r="AH413" s="84"/>
      <c r="AI413" s="246"/>
      <c r="AJ413" s="247">
        <f>'EGFV2 1'!AJ424</f>
        <v>0</v>
      </c>
      <c r="AK413" s="248">
        <f>'EGFV2 1'!AK424</f>
        <v>0</v>
      </c>
      <c r="AL413" s="240">
        <f>'EGFV2 1'!AL424</f>
        <v>0</v>
      </c>
      <c r="AM413" s="242">
        <f>'EGFV2 1'!AM424</f>
        <v>0</v>
      </c>
      <c r="AN413" s="243">
        <f t="shared" si="208"/>
        <v>0</v>
      </c>
      <c r="AO413" s="249">
        <f>'EGFV2 1'!AO424</f>
        <v>0</v>
      </c>
      <c r="AP413" s="247">
        <f>'EGFV2 2'!AP424</f>
        <v>0</v>
      </c>
      <c r="AQ413" s="248">
        <f>'EGFV2 2'!AQ424</f>
        <v>0</v>
      </c>
      <c r="AR413" s="239">
        <f>'EGFV2 2'!AR424</f>
        <v>0</v>
      </c>
      <c r="AS413" s="242">
        <f>'EGFV2 2'!AS424</f>
        <v>0</v>
      </c>
      <c r="AT413" s="245">
        <f t="shared" si="192"/>
        <v>0</v>
      </c>
      <c r="AU413" s="158">
        <f>'EGFV2 2'!AU424</f>
        <v>0</v>
      </c>
      <c r="AV413" s="247">
        <f>'EGFV2 3'!AV424</f>
        <v>0</v>
      </c>
      <c r="AW413" s="248">
        <f>'EGFV2 3'!AW424</f>
        <v>0</v>
      </c>
      <c r="AX413" s="239">
        <f>'EGFV2 3'!AX424</f>
        <v>0</v>
      </c>
      <c r="AY413" s="242">
        <f>'EGFV2 3'!AY424</f>
        <v>0</v>
      </c>
      <c r="AZ413" s="245">
        <f t="shared" si="204"/>
        <v>0</v>
      </c>
      <c r="BA413" s="158">
        <f>'EGFV2 3'!BA424</f>
        <v>0</v>
      </c>
      <c r="BB413" s="247">
        <f>'EGFV2 4'!BB424</f>
        <v>0</v>
      </c>
      <c r="BC413" s="248">
        <f>'EGFV2 4'!BC424</f>
        <v>0</v>
      </c>
      <c r="BD413" s="239">
        <f>'EGFV2 4'!BD424</f>
        <v>0</v>
      </c>
      <c r="BE413" s="250">
        <f>'EGFV2 4'!BE424</f>
        <v>0</v>
      </c>
      <c r="BF413" s="250">
        <f>'EGFV2 4'!BF424</f>
        <v>0</v>
      </c>
      <c r="BG413" s="158">
        <f>'EGFV2 4'!BG424</f>
        <v>0</v>
      </c>
      <c r="BH413" s="240">
        <f t="shared" si="205"/>
        <v>0</v>
      </c>
      <c r="BI413" s="242">
        <f t="shared" si="206"/>
        <v>0</v>
      </c>
      <c r="BJ413" s="245">
        <f t="shared" si="207"/>
        <v>0</v>
      </c>
      <c r="BK413" s="243">
        <f t="shared" si="193"/>
        <v>0</v>
      </c>
      <c r="BS413" s="240">
        <f t="shared" si="194"/>
        <v>0</v>
      </c>
      <c r="BT413" s="242">
        <f t="shared" si="195"/>
        <v>0</v>
      </c>
      <c r="BU413" s="245">
        <f t="shared" si="196"/>
        <v>0</v>
      </c>
      <c r="BV413" s="243">
        <f t="shared" si="197"/>
        <v>0</v>
      </c>
      <c r="CD413" s="240">
        <f t="shared" si="198"/>
        <v>0</v>
      </c>
      <c r="CE413" s="242">
        <f t="shared" si="198"/>
        <v>0</v>
      </c>
      <c r="CF413" s="245">
        <f t="shared" si="199"/>
        <v>0</v>
      </c>
      <c r="CG413" s="243">
        <f t="shared" si="200"/>
        <v>0</v>
      </c>
      <c r="CO413" s="240">
        <f t="shared" si="201"/>
        <v>0</v>
      </c>
      <c r="CP413" s="242">
        <f t="shared" si="201"/>
        <v>0</v>
      </c>
      <c r="CQ413" s="245">
        <f t="shared" si="202"/>
        <v>0</v>
      </c>
      <c r="CR413" s="243">
        <f t="shared" si="203"/>
        <v>0</v>
      </c>
      <c r="CZ413" s="158">
        <f t="shared" si="210"/>
        <v>0</v>
      </c>
      <c r="DA413" s="245">
        <f t="shared" si="209"/>
        <v>0</v>
      </c>
    </row>
    <row r="414" spans="1:105" s="158" customFormat="1" x14ac:dyDescent="0.3">
      <c r="A414" s="251">
        <f t="shared" si="211"/>
        <v>0</v>
      </c>
      <c r="B414" s="158">
        <f t="shared" si="211"/>
        <v>0</v>
      </c>
      <c r="C414" s="158">
        <f t="shared" si="211"/>
        <v>0</v>
      </c>
      <c r="D414" s="158">
        <f t="shared" si="211"/>
        <v>2026</v>
      </c>
      <c r="E414" s="158" t="str">
        <f t="shared" si="211"/>
        <v xml:space="preserve"> </v>
      </c>
      <c r="F414" s="252">
        <f t="shared" si="211"/>
        <v>0</v>
      </c>
      <c r="G414" s="253">
        <f t="shared" si="211"/>
        <v>0</v>
      </c>
      <c r="H414" s="240">
        <f>EGFV4!A425</f>
        <v>0</v>
      </c>
      <c r="I414" s="240">
        <f>EGFV4!B425</f>
        <v>0</v>
      </c>
      <c r="J414" s="240">
        <f>EGFV4!C425</f>
        <v>0</v>
      </c>
      <c r="K414" s="240">
        <f>EGFV4!D425</f>
        <v>0</v>
      </c>
      <c r="L414" s="240">
        <f>EGFV4!E425</f>
        <v>0</v>
      </c>
      <c r="M414" s="240">
        <f>EGFV4!F425</f>
        <v>0</v>
      </c>
      <c r="N414" s="240">
        <f>EGFV4!G425</f>
        <v>0</v>
      </c>
      <c r="O414" s="240">
        <f>EGFV4!H425</f>
        <v>0</v>
      </c>
      <c r="P414" s="240">
        <f>EGFV4!I425</f>
        <v>0</v>
      </c>
      <c r="Q414" s="240">
        <f>EGFV4!J425</f>
        <v>0</v>
      </c>
      <c r="R414" s="242">
        <f>EGFV4!K425</f>
        <v>0</v>
      </c>
      <c r="S414" s="242">
        <f>EGFV4!L425</f>
        <v>0</v>
      </c>
      <c r="T414" s="243">
        <f t="shared" si="188"/>
        <v>0</v>
      </c>
      <c r="U414" s="244"/>
      <c r="V414" s="240">
        <f>EGFV4!O425</f>
        <v>0</v>
      </c>
      <c r="W414" s="242">
        <f>EGFV4!P425</f>
        <v>0</v>
      </c>
      <c r="X414" s="243">
        <f t="shared" si="185"/>
        <v>0</v>
      </c>
      <c r="Y414" s="245">
        <f t="shared" si="186"/>
        <v>0</v>
      </c>
      <c r="Z414" s="239">
        <f>EGFV4!S425</f>
        <v>0</v>
      </c>
      <c r="AA414" s="44"/>
      <c r="AB414" s="240">
        <f t="shared" si="189"/>
        <v>0</v>
      </c>
      <c r="AC414" s="242">
        <f t="shared" si="189"/>
        <v>0</v>
      </c>
      <c r="AD414" s="243">
        <f t="shared" si="190"/>
        <v>0</v>
      </c>
      <c r="AE414" s="243">
        <f t="shared" si="191"/>
        <v>0</v>
      </c>
      <c r="AF414" s="245">
        <f>SUM(AE414)-(AE414*'Reduction%'!$B$2)</f>
        <v>0</v>
      </c>
      <c r="AG414" s="245"/>
      <c r="AH414" s="84"/>
      <c r="AI414" s="246"/>
      <c r="AJ414" s="247">
        <f>'EGFV2 1'!AJ425</f>
        <v>0</v>
      </c>
      <c r="AK414" s="248">
        <f>'EGFV2 1'!AK425</f>
        <v>0</v>
      </c>
      <c r="AL414" s="240">
        <f>'EGFV2 1'!AL425</f>
        <v>0</v>
      </c>
      <c r="AM414" s="242">
        <f>'EGFV2 1'!AM425</f>
        <v>0</v>
      </c>
      <c r="AN414" s="243">
        <f t="shared" si="208"/>
        <v>0</v>
      </c>
      <c r="AO414" s="249">
        <f>'EGFV2 1'!AO425</f>
        <v>0</v>
      </c>
      <c r="AP414" s="247">
        <f>'EGFV2 2'!AP425</f>
        <v>0</v>
      </c>
      <c r="AQ414" s="248">
        <f>'EGFV2 2'!AQ425</f>
        <v>0</v>
      </c>
      <c r="AR414" s="239">
        <f>'EGFV2 2'!AR425</f>
        <v>0</v>
      </c>
      <c r="AS414" s="242">
        <f>'EGFV2 2'!AS425</f>
        <v>0</v>
      </c>
      <c r="AT414" s="245">
        <f t="shared" si="192"/>
        <v>0</v>
      </c>
      <c r="AU414" s="158">
        <f>'EGFV2 2'!AU425</f>
        <v>0</v>
      </c>
      <c r="AV414" s="247">
        <f>'EGFV2 3'!AV425</f>
        <v>0</v>
      </c>
      <c r="AW414" s="248">
        <f>'EGFV2 3'!AW425</f>
        <v>0</v>
      </c>
      <c r="AX414" s="239">
        <f>'EGFV2 3'!AX425</f>
        <v>0</v>
      </c>
      <c r="AY414" s="242">
        <f>'EGFV2 3'!AY425</f>
        <v>0</v>
      </c>
      <c r="AZ414" s="245">
        <f t="shared" si="204"/>
        <v>0</v>
      </c>
      <c r="BA414" s="158">
        <f>'EGFV2 3'!BA425</f>
        <v>0</v>
      </c>
      <c r="BB414" s="247">
        <f>'EGFV2 4'!BB425</f>
        <v>0</v>
      </c>
      <c r="BC414" s="248">
        <f>'EGFV2 4'!BC425</f>
        <v>0</v>
      </c>
      <c r="BD414" s="239">
        <f>'EGFV2 4'!BD425</f>
        <v>0</v>
      </c>
      <c r="BE414" s="250">
        <f>'EGFV2 4'!BE425</f>
        <v>0</v>
      </c>
      <c r="BF414" s="250">
        <f>'EGFV2 4'!BF425</f>
        <v>0</v>
      </c>
      <c r="BG414" s="158">
        <f>'EGFV2 4'!BG425</f>
        <v>0</v>
      </c>
      <c r="BH414" s="240">
        <f t="shared" si="205"/>
        <v>0</v>
      </c>
      <c r="BI414" s="242">
        <f t="shared" si="206"/>
        <v>0</v>
      </c>
      <c r="BJ414" s="245">
        <f t="shared" si="207"/>
        <v>0</v>
      </c>
      <c r="BK414" s="243">
        <f t="shared" si="193"/>
        <v>0</v>
      </c>
      <c r="BS414" s="240">
        <f t="shared" si="194"/>
        <v>0</v>
      </c>
      <c r="BT414" s="242">
        <f t="shared" si="195"/>
        <v>0</v>
      </c>
      <c r="BU414" s="245">
        <f t="shared" si="196"/>
        <v>0</v>
      </c>
      <c r="BV414" s="243">
        <f t="shared" si="197"/>
        <v>0</v>
      </c>
      <c r="CD414" s="240">
        <f t="shared" si="198"/>
        <v>0</v>
      </c>
      <c r="CE414" s="242">
        <f t="shared" si="198"/>
        <v>0</v>
      </c>
      <c r="CF414" s="245">
        <f t="shared" si="199"/>
        <v>0</v>
      </c>
      <c r="CG414" s="243">
        <f t="shared" si="200"/>
        <v>0</v>
      </c>
      <c r="CO414" s="240">
        <f t="shared" si="201"/>
        <v>0</v>
      </c>
      <c r="CP414" s="242">
        <f t="shared" si="201"/>
        <v>0</v>
      </c>
      <c r="CQ414" s="245">
        <f t="shared" si="202"/>
        <v>0</v>
      </c>
      <c r="CR414" s="243">
        <f t="shared" si="203"/>
        <v>0</v>
      </c>
      <c r="CZ414" s="158">
        <f t="shared" si="210"/>
        <v>0</v>
      </c>
      <c r="DA414" s="245">
        <f t="shared" si="209"/>
        <v>0</v>
      </c>
    </row>
    <row r="415" spans="1:105" s="158" customFormat="1" x14ac:dyDescent="0.3">
      <c r="A415" s="251">
        <f t="shared" si="211"/>
        <v>0</v>
      </c>
      <c r="B415" s="158">
        <f t="shared" si="211"/>
        <v>0</v>
      </c>
      <c r="C415" s="158">
        <f t="shared" si="211"/>
        <v>0</v>
      </c>
      <c r="D415" s="158">
        <f t="shared" si="211"/>
        <v>2026</v>
      </c>
      <c r="E415" s="158" t="str">
        <f t="shared" si="211"/>
        <v xml:space="preserve"> </v>
      </c>
      <c r="F415" s="252">
        <f t="shared" si="211"/>
        <v>0</v>
      </c>
      <c r="G415" s="253">
        <f t="shared" si="211"/>
        <v>0</v>
      </c>
      <c r="H415" s="240">
        <f>EGFV4!A426</f>
        <v>0</v>
      </c>
      <c r="I415" s="240">
        <f>EGFV4!B426</f>
        <v>0</v>
      </c>
      <c r="J415" s="240">
        <f>EGFV4!C426</f>
        <v>0</v>
      </c>
      <c r="K415" s="240">
        <f>EGFV4!D426</f>
        <v>0</v>
      </c>
      <c r="L415" s="240">
        <f>EGFV4!E426</f>
        <v>0</v>
      </c>
      <c r="M415" s="240">
        <f>EGFV4!F426</f>
        <v>0</v>
      </c>
      <c r="N415" s="240">
        <f>EGFV4!G426</f>
        <v>0</v>
      </c>
      <c r="O415" s="240">
        <f>EGFV4!H426</f>
        <v>0</v>
      </c>
      <c r="P415" s="240">
        <f>EGFV4!I426</f>
        <v>0</v>
      </c>
      <c r="Q415" s="240">
        <f>EGFV4!J426</f>
        <v>0</v>
      </c>
      <c r="R415" s="242">
        <f>EGFV4!K426</f>
        <v>0</v>
      </c>
      <c r="S415" s="242">
        <f>EGFV4!L426</f>
        <v>0</v>
      </c>
      <c r="T415" s="243">
        <f t="shared" si="188"/>
        <v>0</v>
      </c>
      <c r="U415" s="244"/>
      <c r="V415" s="240">
        <f>EGFV4!O426</f>
        <v>0</v>
      </c>
      <c r="W415" s="242">
        <f>EGFV4!P426</f>
        <v>0</v>
      </c>
      <c r="X415" s="243">
        <f t="shared" si="185"/>
        <v>0</v>
      </c>
      <c r="Y415" s="245">
        <f t="shared" si="186"/>
        <v>0</v>
      </c>
      <c r="Z415" s="239">
        <f>EGFV4!S426</f>
        <v>0</v>
      </c>
      <c r="AA415" s="44"/>
      <c r="AB415" s="240">
        <f t="shared" si="189"/>
        <v>0</v>
      </c>
      <c r="AC415" s="242">
        <f t="shared" si="189"/>
        <v>0</v>
      </c>
      <c r="AD415" s="243">
        <f t="shared" si="190"/>
        <v>0</v>
      </c>
      <c r="AE415" s="243">
        <f t="shared" si="191"/>
        <v>0</v>
      </c>
      <c r="AF415" s="245">
        <f>SUM(AE415)-(AE415*'Reduction%'!$B$2)</f>
        <v>0</v>
      </c>
      <c r="AG415" s="245"/>
      <c r="AH415" s="84"/>
      <c r="AI415" s="246"/>
      <c r="AJ415" s="247">
        <f>'EGFV2 1'!AJ426</f>
        <v>0</v>
      </c>
      <c r="AK415" s="248">
        <f>'EGFV2 1'!AK426</f>
        <v>0</v>
      </c>
      <c r="AL415" s="240">
        <f>'EGFV2 1'!AL426</f>
        <v>0</v>
      </c>
      <c r="AM415" s="242">
        <f>'EGFV2 1'!AM426</f>
        <v>0</v>
      </c>
      <c r="AN415" s="243">
        <f t="shared" si="208"/>
        <v>0</v>
      </c>
      <c r="AO415" s="249">
        <f>'EGFV2 1'!AO426</f>
        <v>0</v>
      </c>
      <c r="AP415" s="247">
        <f>'EGFV2 2'!AP426</f>
        <v>0</v>
      </c>
      <c r="AQ415" s="248">
        <f>'EGFV2 2'!AQ426</f>
        <v>0</v>
      </c>
      <c r="AR415" s="239">
        <f>'EGFV2 2'!AR426</f>
        <v>0</v>
      </c>
      <c r="AS415" s="242">
        <f>'EGFV2 2'!AS426</f>
        <v>0</v>
      </c>
      <c r="AT415" s="245">
        <f t="shared" si="192"/>
        <v>0</v>
      </c>
      <c r="AU415" s="158">
        <f>'EGFV2 2'!AU426</f>
        <v>0</v>
      </c>
      <c r="AV415" s="247">
        <f>'EGFV2 3'!AV426</f>
        <v>0</v>
      </c>
      <c r="AW415" s="248">
        <f>'EGFV2 3'!AW426</f>
        <v>0</v>
      </c>
      <c r="AX415" s="239">
        <f>'EGFV2 3'!AX426</f>
        <v>0</v>
      </c>
      <c r="AY415" s="242">
        <f>'EGFV2 3'!AY426</f>
        <v>0</v>
      </c>
      <c r="AZ415" s="245">
        <f t="shared" si="204"/>
        <v>0</v>
      </c>
      <c r="BA415" s="158">
        <f>'EGFV2 3'!BA426</f>
        <v>0</v>
      </c>
      <c r="BB415" s="247">
        <f>'EGFV2 4'!BB426</f>
        <v>0</v>
      </c>
      <c r="BC415" s="248">
        <f>'EGFV2 4'!BC426</f>
        <v>0</v>
      </c>
      <c r="BD415" s="239">
        <f>'EGFV2 4'!BD426</f>
        <v>0</v>
      </c>
      <c r="BE415" s="250">
        <f>'EGFV2 4'!BE426</f>
        <v>0</v>
      </c>
      <c r="BF415" s="250">
        <f>'EGFV2 4'!BF426</f>
        <v>0</v>
      </c>
      <c r="BG415" s="158">
        <f>'EGFV2 4'!BG426</f>
        <v>0</v>
      </c>
      <c r="BH415" s="240">
        <f t="shared" si="205"/>
        <v>0</v>
      </c>
      <c r="BI415" s="242">
        <f t="shared" si="206"/>
        <v>0</v>
      </c>
      <c r="BJ415" s="245">
        <f t="shared" si="207"/>
        <v>0</v>
      </c>
      <c r="BK415" s="243">
        <f t="shared" si="193"/>
        <v>0</v>
      </c>
      <c r="BS415" s="240">
        <f t="shared" si="194"/>
        <v>0</v>
      </c>
      <c r="BT415" s="242">
        <f t="shared" si="195"/>
        <v>0</v>
      </c>
      <c r="BU415" s="245">
        <f t="shared" si="196"/>
        <v>0</v>
      </c>
      <c r="BV415" s="243">
        <f t="shared" si="197"/>
        <v>0</v>
      </c>
      <c r="CD415" s="240">
        <f t="shared" si="198"/>
        <v>0</v>
      </c>
      <c r="CE415" s="242">
        <f t="shared" si="198"/>
        <v>0</v>
      </c>
      <c r="CF415" s="245">
        <f t="shared" si="199"/>
        <v>0</v>
      </c>
      <c r="CG415" s="243">
        <f t="shared" si="200"/>
        <v>0</v>
      </c>
      <c r="CO415" s="240">
        <f t="shared" si="201"/>
        <v>0</v>
      </c>
      <c r="CP415" s="242">
        <f t="shared" si="201"/>
        <v>0</v>
      </c>
      <c r="CQ415" s="245">
        <f t="shared" si="202"/>
        <v>0</v>
      </c>
      <c r="CR415" s="243">
        <f t="shared" si="203"/>
        <v>0</v>
      </c>
      <c r="CZ415" s="158">
        <f t="shared" si="210"/>
        <v>0</v>
      </c>
      <c r="DA415" s="245">
        <f t="shared" si="209"/>
        <v>0</v>
      </c>
    </row>
    <row r="416" spans="1:105" s="158" customFormat="1" x14ac:dyDescent="0.3">
      <c r="A416" s="251">
        <f t="shared" si="211"/>
        <v>0</v>
      </c>
      <c r="B416" s="158">
        <f t="shared" si="211"/>
        <v>0</v>
      </c>
      <c r="C416" s="158">
        <f t="shared" si="211"/>
        <v>0</v>
      </c>
      <c r="D416" s="158">
        <f t="shared" si="211"/>
        <v>2026</v>
      </c>
      <c r="E416" s="158" t="str">
        <f t="shared" si="211"/>
        <v xml:space="preserve"> </v>
      </c>
      <c r="F416" s="252">
        <f t="shared" si="211"/>
        <v>0</v>
      </c>
      <c r="G416" s="253">
        <f t="shared" si="211"/>
        <v>0</v>
      </c>
      <c r="H416" s="240">
        <f>EGFV4!A427</f>
        <v>0</v>
      </c>
      <c r="I416" s="240">
        <f>EGFV4!B427</f>
        <v>0</v>
      </c>
      <c r="J416" s="240">
        <f>EGFV4!C427</f>
        <v>0</v>
      </c>
      <c r="K416" s="240">
        <f>EGFV4!D427</f>
        <v>0</v>
      </c>
      <c r="L416" s="240">
        <f>EGFV4!E427</f>
        <v>0</v>
      </c>
      <c r="M416" s="240">
        <f>EGFV4!F427</f>
        <v>0</v>
      </c>
      <c r="N416" s="240">
        <f>EGFV4!G427</f>
        <v>0</v>
      </c>
      <c r="O416" s="240">
        <f>EGFV4!H427</f>
        <v>0</v>
      </c>
      <c r="P416" s="240">
        <f>EGFV4!I427</f>
        <v>0</v>
      </c>
      <c r="Q416" s="240">
        <f>EGFV4!J427</f>
        <v>0</v>
      </c>
      <c r="R416" s="242">
        <f>EGFV4!K427</f>
        <v>0</v>
      </c>
      <c r="S416" s="242">
        <f>EGFV4!L427</f>
        <v>0</v>
      </c>
      <c r="T416" s="243">
        <f t="shared" si="188"/>
        <v>0</v>
      </c>
      <c r="U416" s="244"/>
      <c r="V416" s="240">
        <f>EGFV4!O427</f>
        <v>0</v>
      </c>
      <c r="W416" s="242">
        <f>EGFV4!P427</f>
        <v>0</v>
      </c>
      <c r="X416" s="243">
        <f t="shared" si="185"/>
        <v>0</v>
      </c>
      <c r="Y416" s="245">
        <f t="shared" si="186"/>
        <v>0</v>
      </c>
      <c r="Z416" s="239">
        <f>EGFV4!S427</f>
        <v>0</v>
      </c>
      <c r="AA416" s="44"/>
      <c r="AB416" s="240">
        <f t="shared" si="189"/>
        <v>0</v>
      </c>
      <c r="AC416" s="242">
        <f t="shared" si="189"/>
        <v>0</v>
      </c>
      <c r="AD416" s="243">
        <f t="shared" si="190"/>
        <v>0</v>
      </c>
      <c r="AE416" s="243">
        <f t="shared" si="191"/>
        <v>0</v>
      </c>
      <c r="AF416" s="245">
        <f>SUM(AE416)-(AE416*'Reduction%'!$B$2)</f>
        <v>0</v>
      </c>
      <c r="AG416" s="245"/>
      <c r="AH416" s="84"/>
      <c r="AI416" s="246"/>
      <c r="AJ416" s="247">
        <f>'EGFV2 1'!AJ427</f>
        <v>0</v>
      </c>
      <c r="AK416" s="248">
        <f>'EGFV2 1'!AK427</f>
        <v>0</v>
      </c>
      <c r="AL416" s="240">
        <f>'EGFV2 1'!AL427</f>
        <v>0</v>
      </c>
      <c r="AM416" s="242">
        <f>'EGFV2 1'!AM427</f>
        <v>0</v>
      </c>
      <c r="AN416" s="243">
        <f t="shared" si="208"/>
        <v>0</v>
      </c>
      <c r="AO416" s="249">
        <f>'EGFV2 1'!AO427</f>
        <v>0</v>
      </c>
      <c r="AP416" s="247">
        <f>'EGFV2 2'!AP427</f>
        <v>0</v>
      </c>
      <c r="AQ416" s="248">
        <f>'EGFV2 2'!AQ427</f>
        <v>0</v>
      </c>
      <c r="AR416" s="239">
        <f>'EGFV2 2'!AR427</f>
        <v>0</v>
      </c>
      <c r="AS416" s="242">
        <f>'EGFV2 2'!AS427</f>
        <v>0</v>
      </c>
      <c r="AT416" s="245">
        <f t="shared" si="192"/>
        <v>0</v>
      </c>
      <c r="AU416" s="158">
        <f>'EGFV2 2'!AU427</f>
        <v>0</v>
      </c>
      <c r="AV416" s="247">
        <f>'EGFV2 3'!AV427</f>
        <v>0</v>
      </c>
      <c r="AW416" s="248">
        <f>'EGFV2 3'!AW427</f>
        <v>0</v>
      </c>
      <c r="AX416" s="239">
        <f>'EGFV2 3'!AX427</f>
        <v>0</v>
      </c>
      <c r="AY416" s="242">
        <f>'EGFV2 3'!AY427</f>
        <v>0</v>
      </c>
      <c r="AZ416" s="245">
        <f t="shared" si="204"/>
        <v>0</v>
      </c>
      <c r="BA416" s="158">
        <f>'EGFV2 3'!BA427</f>
        <v>0</v>
      </c>
      <c r="BB416" s="247">
        <f>'EGFV2 4'!BB427</f>
        <v>0</v>
      </c>
      <c r="BC416" s="248">
        <f>'EGFV2 4'!BC427</f>
        <v>0</v>
      </c>
      <c r="BD416" s="239">
        <f>'EGFV2 4'!BD427</f>
        <v>0</v>
      </c>
      <c r="BE416" s="250">
        <f>'EGFV2 4'!BE427</f>
        <v>0</v>
      </c>
      <c r="BF416" s="250">
        <f>'EGFV2 4'!BF427</f>
        <v>0</v>
      </c>
      <c r="BG416" s="158">
        <f>'EGFV2 4'!BG427</f>
        <v>0</v>
      </c>
      <c r="BH416" s="240">
        <f t="shared" si="205"/>
        <v>0</v>
      </c>
      <c r="BI416" s="242">
        <f t="shared" si="206"/>
        <v>0</v>
      </c>
      <c r="BJ416" s="245">
        <f t="shared" si="207"/>
        <v>0</v>
      </c>
      <c r="BK416" s="243">
        <f t="shared" si="193"/>
        <v>0</v>
      </c>
      <c r="BS416" s="240">
        <f t="shared" si="194"/>
        <v>0</v>
      </c>
      <c r="BT416" s="242">
        <f t="shared" si="195"/>
        <v>0</v>
      </c>
      <c r="BU416" s="245">
        <f t="shared" si="196"/>
        <v>0</v>
      </c>
      <c r="BV416" s="243">
        <f t="shared" si="197"/>
        <v>0</v>
      </c>
      <c r="CD416" s="240">
        <f t="shared" si="198"/>
        <v>0</v>
      </c>
      <c r="CE416" s="242">
        <f t="shared" si="198"/>
        <v>0</v>
      </c>
      <c r="CF416" s="245">
        <f t="shared" si="199"/>
        <v>0</v>
      </c>
      <c r="CG416" s="243">
        <f t="shared" si="200"/>
        <v>0</v>
      </c>
      <c r="CO416" s="240">
        <f t="shared" si="201"/>
        <v>0</v>
      </c>
      <c r="CP416" s="242">
        <f t="shared" si="201"/>
        <v>0</v>
      </c>
      <c r="CQ416" s="245">
        <f t="shared" si="202"/>
        <v>0</v>
      </c>
      <c r="CR416" s="243">
        <f t="shared" si="203"/>
        <v>0</v>
      </c>
      <c r="CZ416" s="158">
        <f t="shared" si="210"/>
        <v>0</v>
      </c>
      <c r="DA416" s="245">
        <f t="shared" si="209"/>
        <v>0</v>
      </c>
    </row>
    <row r="417" spans="1:105" s="158" customFormat="1" x14ac:dyDescent="0.3">
      <c r="A417" s="251">
        <f t="shared" si="211"/>
        <v>0</v>
      </c>
      <c r="B417" s="158">
        <f t="shared" si="211"/>
        <v>0</v>
      </c>
      <c r="C417" s="158">
        <f t="shared" si="211"/>
        <v>0</v>
      </c>
      <c r="D417" s="158">
        <f t="shared" si="211"/>
        <v>2026</v>
      </c>
      <c r="E417" s="158" t="str">
        <f t="shared" si="211"/>
        <v xml:space="preserve"> </v>
      </c>
      <c r="F417" s="252">
        <f t="shared" si="211"/>
        <v>0</v>
      </c>
      <c r="G417" s="253">
        <f t="shared" si="211"/>
        <v>0</v>
      </c>
      <c r="H417" s="240">
        <f>EGFV4!A428</f>
        <v>0</v>
      </c>
      <c r="I417" s="240">
        <f>EGFV4!B428</f>
        <v>0</v>
      </c>
      <c r="J417" s="240">
        <f>EGFV4!C428</f>
        <v>0</v>
      </c>
      <c r="K417" s="240">
        <f>EGFV4!D428</f>
        <v>0</v>
      </c>
      <c r="L417" s="240">
        <f>EGFV4!E428</f>
        <v>0</v>
      </c>
      <c r="M417" s="240">
        <f>EGFV4!F428</f>
        <v>0</v>
      </c>
      <c r="N417" s="240">
        <f>EGFV4!G428</f>
        <v>0</v>
      </c>
      <c r="O417" s="240">
        <f>EGFV4!H428</f>
        <v>0</v>
      </c>
      <c r="P417" s="240">
        <f>EGFV4!I428</f>
        <v>0</v>
      </c>
      <c r="Q417" s="240">
        <f>EGFV4!J428</f>
        <v>0</v>
      </c>
      <c r="R417" s="242">
        <f>EGFV4!K428</f>
        <v>0</v>
      </c>
      <c r="S417" s="242">
        <f>EGFV4!L428</f>
        <v>0</v>
      </c>
      <c r="T417" s="243">
        <f t="shared" si="188"/>
        <v>0</v>
      </c>
      <c r="U417" s="244"/>
      <c r="V417" s="240">
        <f>EGFV4!O428</f>
        <v>0</v>
      </c>
      <c r="W417" s="242">
        <f>EGFV4!P428</f>
        <v>0</v>
      </c>
      <c r="X417" s="243">
        <f t="shared" si="185"/>
        <v>0</v>
      </c>
      <c r="Y417" s="245">
        <f t="shared" si="186"/>
        <v>0</v>
      </c>
      <c r="Z417" s="239">
        <f>EGFV4!S428</f>
        <v>0</v>
      </c>
      <c r="AA417" s="44"/>
      <c r="AB417" s="240">
        <f t="shared" si="189"/>
        <v>0</v>
      </c>
      <c r="AC417" s="242">
        <f t="shared" si="189"/>
        <v>0</v>
      </c>
      <c r="AD417" s="243">
        <f t="shared" si="190"/>
        <v>0</v>
      </c>
      <c r="AE417" s="243">
        <f t="shared" si="191"/>
        <v>0</v>
      </c>
      <c r="AF417" s="245">
        <f>SUM(AE417)-(AE417*'Reduction%'!$B$2)</f>
        <v>0</v>
      </c>
      <c r="AG417" s="245"/>
      <c r="AH417" s="84"/>
      <c r="AI417" s="246"/>
      <c r="AJ417" s="247">
        <f>'EGFV2 1'!AJ428</f>
        <v>0</v>
      </c>
      <c r="AK417" s="248">
        <f>'EGFV2 1'!AK428</f>
        <v>0</v>
      </c>
      <c r="AL417" s="240">
        <f>'EGFV2 1'!AL428</f>
        <v>0</v>
      </c>
      <c r="AM417" s="242">
        <f>'EGFV2 1'!AM428</f>
        <v>0</v>
      </c>
      <c r="AN417" s="243">
        <f t="shared" si="208"/>
        <v>0</v>
      </c>
      <c r="AO417" s="249">
        <f>'EGFV2 1'!AO428</f>
        <v>0</v>
      </c>
      <c r="AP417" s="247">
        <f>'EGFV2 2'!AP428</f>
        <v>0</v>
      </c>
      <c r="AQ417" s="248">
        <f>'EGFV2 2'!AQ428</f>
        <v>0</v>
      </c>
      <c r="AR417" s="239">
        <f>'EGFV2 2'!AR428</f>
        <v>0</v>
      </c>
      <c r="AS417" s="242">
        <f>'EGFV2 2'!AS428</f>
        <v>0</v>
      </c>
      <c r="AT417" s="245">
        <f t="shared" si="192"/>
        <v>0</v>
      </c>
      <c r="AU417" s="158">
        <f>'EGFV2 2'!AU428</f>
        <v>0</v>
      </c>
      <c r="AV417" s="247">
        <f>'EGFV2 3'!AV428</f>
        <v>0</v>
      </c>
      <c r="AW417" s="248">
        <f>'EGFV2 3'!AW428</f>
        <v>0</v>
      </c>
      <c r="AX417" s="239">
        <f>'EGFV2 3'!AX428</f>
        <v>0</v>
      </c>
      <c r="AY417" s="242">
        <f>'EGFV2 3'!AY428</f>
        <v>0</v>
      </c>
      <c r="AZ417" s="245">
        <f t="shared" si="204"/>
        <v>0</v>
      </c>
      <c r="BA417" s="158">
        <f>'EGFV2 3'!BA428</f>
        <v>0</v>
      </c>
      <c r="BB417" s="247">
        <f>'EGFV2 4'!BB428</f>
        <v>0</v>
      </c>
      <c r="BC417" s="248">
        <f>'EGFV2 4'!BC428</f>
        <v>0</v>
      </c>
      <c r="BD417" s="239">
        <f>'EGFV2 4'!BD428</f>
        <v>0</v>
      </c>
      <c r="BE417" s="250">
        <f>'EGFV2 4'!BE428</f>
        <v>0</v>
      </c>
      <c r="BF417" s="250">
        <f>'EGFV2 4'!BF428</f>
        <v>0</v>
      </c>
      <c r="BG417" s="158">
        <f>'EGFV2 4'!BG428</f>
        <v>0</v>
      </c>
      <c r="BH417" s="240">
        <f t="shared" si="205"/>
        <v>0</v>
      </c>
      <c r="BI417" s="242">
        <f t="shared" si="206"/>
        <v>0</v>
      </c>
      <c r="BJ417" s="245">
        <f t="shared" si="207"/>
        <v>0</v>
      </c>
      <c r="BK417" s="243">
        <f t="shared" si="193"/>
        <v>0</v>
      </c>
      <c r="BS417" s="240">
        <f t="shared" si="194"/>
        <v>0</v>
      </c>
      <c r="BT417" s="242">
        <f t="shared" si="195"/>
        <v>0</v>
      </c>
      <c r="BU417" s="245">
        <f t="shared" si="196"/>
        <v>0</v>
      </c>
      <c r="BV417" s="243">
        <f t="shared" si="197"/>
        <v>0</v>
      </c>
      <c r="CD417" s="240">
        <f t="shared" si="198"/>
        <v>0</v>
      </c>
      <c r="CE417" s="242">
        <f t="shared" si="198"/>
        <v>0</v>
      </c>
      <c r="CF417" s="245">
        <f t="shared" si="199"/>
        <v>0</v>
      </c>
      <c r="CG417" s="243">
        <f t="shared" si="200"/>
        <v>0</v>
      </c>
      <c r="CO417" s="240">
        <f t="shared" si="201"/>
        <v>0</v>
      </c>
      <c r="CP417" s="242">
        <f t="shared" si="201"/>
        <v>0</v>
      </c>
      <c r="CQ417" s="245">
        <f t="shared" si="202"/>
        <v>0</v>
      </c>
      <c r="CR417" s="243">
        <f t="shared" si="203"/>
        <v>0</v>
      </c>
      <c r="CZ417" s="158">
        <f t="shared" si="210"/>
        <v>0</v>
      </c>
      <c r="DA417" s="245">
        <f t="shared" si="209"/>
        <v>0</v>
      </c>
    </row>
    <row r="418" spans="1:105" s="158" customFormat="1" x14ac:dyDescent="0.3">
      <c r="A418" s="251">
        <f t="shared" si="211"/>
        <v>0</v>
      </c>
      <c r="B418" s="158">
        <f t="shared" si="211"/>
        <v>0</v>
      </c>
      <c r="C418" s="158">
        <f t="shared" si="211"/>
        <v>0</v>
      </c>
      <c r="D418" s="158">
        <f t="shared" si="211"/>
        <v>2026</v>
      </c>
      <c r="E418" s="158" t="str">
        <f t="shared" si="211"/>
        <v xml:space="preserve"> </v>
      </c>
      <c r="F418" s="252">
        <f t="shared" si="211"/>
        <v>0</v>
      </c>
      <c r="G418" s="253">
        <f t="shared" si="211"/>
        <v>0</v>
      </c>
      <c r="H418" s="240">
        <f>EGFV4!A429</f>
        <v>0</v>
      </c>
      <c r="I418" s="240">
        <f>EGFV4!B429</f>
        <v>0</v>
      </c>
      <c r="J418" s="240">
        <f>EGFV4!C429</f>
        <v>0</v>
      </c>
      <c r="K418" s="240">
        <f>EGFV4!D429</f>
        <v>0</v>
      </c>
      <c r="L418" s="240">
        <f>EGFV4!E429</f>
        <v>0</v>
      </c>
      <c r="M418" s="240">
        <f>EGFV4!F429</f>
        <v>0</v>
      </c>
      <c r="N418" s="240">
        <f>EGFV4!G429</f>
        <v>0</v>
      </c>
      <c r="O418" s="240">
        <f>EGFV4!H429</f>
        <v>0</v>
      </c>
      <c r="P418" s="240">
        <f>EGFV4!I429</f>
        <v>0</v>
      </c>
      <c r="Q418" s="240">
        <f>EGFV4!J429</f>
        <v>0</v>
      </c>
      <c r="R418" s="242">
        <f>EGFV4!K429</f>
        <v>0</v>
      </c>
      <c r="S418" s="242">
        <f>EGFV4!L429</f>
        <v>0</v>
      </c>
      <c r="T418" s="243">
        <f t="shared" si="188"/>
        <v>0</v>
      </c>
      <c r="U418" s="244"/>
      <c r="V418" s="240">
        <f>EGFV4!O429</f>
        <v>0</v>
      </c>
      <c r="W418" s="242">
        <f>EGFV4!P429</f>
        <v>0</v>
      </c>
      <c r="X418" s="243">
        <f t="shared" si="185"/>
        <v>0</v>
      </c>
      <c r="Y418" s="245">
        <f t="shared" si="186"/>
        <v>0</v>
      </c>
      <c r="Z418" s="239">
        <f>EGFV4!S429</f>
        <v>0</v>
      </c>
      <c r="AA418" s="44"/>
      <c r="AB418" s="240">
        <f t="shared" si="189"/>
        <v>0</v>
      </c>
      <c r="AC418" s="242">
        <f t="shared" si="189"/>
        <v>0</v>
      </c>
      <c r="AD418" s="243">
        <f t="shared" si="190"/>
        <v>0</v>
      </c>
      <c r="AE418" s="243">
        <f t="shared" si="191"/>
        <v>0</v>
      </c>
      <c r="AF418" s="245">
        <f>SUM(AE418)-(AE418*'Reduction%'!$B$2)</f>
        <v>0</v>
      </c>
      <c r="AG418" s="245"/>
      <c r="AH418" s="84"/>
      <c r="AI418" s="246"/>
      <c r="AJ418" s="247">
        <f>'EGFV2 1'!AJ429</f>
        <v>0</v>
      </c>
      <c r="AK418" s="248">
        <f>'EGFV2 1'!AK429</f>
        <v>0</v>
      </c>
      <c r="AL418" s="240">
        <f>'EGFV2 1'!AL429</f>
        <v>0</v>
      </c>
      <c r="AM418" s="242">
        <f>'EGFV2 1'!AM429</f>
        <v>0</v>
      </c>
      <c r="AN418" s="243">
        <f t="shared" si="208"/>
        <v>0</v>
      </c>
      <c r="AO418" s="249">
        <f>'EGFV2 1'!AO429</f>
        <v>0</v>
      </c>
      <c r="AP418" s="247">
        <f>'EGFV2 2'!AP429</f>
        <v>0</v>
      </c>
      <c r="AQ418" s="248">
        <f>'EGFV2 2'!AQ429</f>
        <v>0</v>
      </c>
      <c r="AR418" s="239">
        <f>'EGFV2 2'!AR429</f>
        <v>0</v>
      </c>
      <c r="AS418" s="242">
        <f>'EGFV2 2'!AS429</f>
        <v>0</v>
      </c>
      <c r="AT418" s="245">
        <f t="shared" si="192"/>
        <v>0</v>
      </c>
      <c r="AU418" s="158">
        <f>'EGFV2 2'!AU429</f>
        <v>0</v>
      </c>
      <c r="AV418" s="247">
        <f>'EGFV2 3'!AV429</f>
        <v>0</v>
      </c>
      <c r="AW418" s="248">
        <f>'EGFV2 3'!AW429</f>
        <v>0</v>
      </c>
      <c r="AX418" s="239">
        <f>'EGFV2 3'!AX429</f>
        <v>0</v>
      </c>
      <c r="AY418" s="242">
        <f>'EGFV2 3'!AY429</f>
        <v>0</v>
      </c>
      <c r="AZ418" s="245">
        <f t="shared" si="204"/>
        <v>0</v>
      </c>
      <c r="BA418" s="158">
        <f>'EGFV2 3'!BA429</f>
        <v>0</v>
      </c>
      <c r="BB418" s="247">
        <f>'EGFV2 4'!BB429</f>
        <v>0</v>
      </c>
      <c r="BC418" s="248">
        <f>'EGFV2 4'!BC429</f>
        <v>0</v>
      </c>
      <c r="BD418" s="239">
        <f>'EGFV2 4'!BD429</f>
        <v>0</v>
      </c>
      <c r="BE418" s="250">
        <f>'EGFV2 4'!BE429</f>
        <v>0</v>
      </c>
      <c r="BF418" s="250">
        <f>'EGFV2 4'!BF429</f>
        <v>0</v>
      </c>
      <c r="BG418" s="158">
        <f>'EGFV2 4'!BG429</f>
        <v>0</v>
      </c>
      <c r="BH418" s="240">
        <f t="shared" si="205"/>
        <v>0</v>
      </c>
      <c r="BI418" s="242">
        <f t="shared" si="206"/>
        <v>0</v>
      </c>
      <c r="BJ418" s="245">
        <f t="shared" si="207"/>
        <v>0</v>
      </c>
      <c r="BK418" s="243">
        <f t="shared" si="193"/>
        <v>0</v>
      </c>
      <c r="BS418" s="240">
        <f t="shared" si="194"/>
        <v>0</v>
      </c>
      <c r="BT418" s="242">
        <f t="shared" si="195"/>
        <v>0</v>
      </c>
      <c r="BU418" s="245">
        <f t="shared" si="196"/>
        <v>0</v>
      </c>
      <c r="BV418" s="243">
        <f t="shared" si="197"/>
        <v>0</v>
      </c>
      <c r="CD418" s="240">
        <f t="shared" si="198"/>
        <v>0</v>
      </c>
      <c r="CE418" s="242">
        <f t="shared" si="198"/>
        <v>0</v>
      </c>
      <c r="CF418" s="245">
        <f t="shared" si="199"/>
        <v>0</v>
      </c>
      <c r="CG418" s="243">
        <f t="shared" si="200"/>
        <v>0</v>
      </c>
      <c r="CO418" s="240">
        <f t="shared" si="201"/>
        <v>0</v>
      </c>
      <c r="CP418" s="242">
        <f t="shared" si="201"/>
        <v>0</v>
      </c>
      <c r="CQ418" s="245">
        <f t="shared" si="202"/>
        <v>0</v>
      </c>
      <c r="CR418" s="243">
        <f t="shared" si="203"/>
        <v>0</v>
      </c>
      <c r="CZ418" s="158">
        <f t="shared" si="210"/>
        <v>0</v>
      </c>
      <c r="DA418" s="245">
        <f t="shared" si="209"/>
        <v>0</v>
      </c>
    </row>
    <row r="419" spans="1:105" s="158" customFormat="1" x14ac:dyDescent="0.3">
      <c r="A419" s="251">
        <f t="shared" ref="A419:G434" si="212">A418</f>
        <v>0</v>
      </c>
      <c r="B419" s="158">
        <f t="shared" si="212"/>
        <v>0</v>
      </c>
      <c r="C419" s="158">
        <f t="shared" si="212"/>
        <v>0</v>
      </c>
      <c r="D419" s="158">
        <f t="shared" si="212"/>
        <v>2026</v>
      </c>
      <c r="E419" s="158" t="str">
        <f t="shared" si="212"/>
        <v xml:space="preserve"> </v>
      </c>
      <c r="F419" s="252">
        <f t="shared" si="212"/>
        <v>0</v>
      </c>
      <c r="G419" s="253">
        <f t="shared" si="212"/>
        <v>0</v>
      </c>
      <c r="H419" s="240">
        <f>EGFV4!A430</f>
        <v>0</v>
      </c>
      <c r="I419" s="240">
        <f>EGFV4!B430</f>
        <v>0</v>
      </c>
      <c r="J419" s="240">
        <f>EGFV4!C430</f>
        <v>0</v>
      </c>
      <c r="K419" s="240">
        <f>EGFV4!D430</f>
        <v>0</v>
      </c>
      <c r="L419" s="240">
        <f>EGFV4!E430</f>
        <v>0</v>
      </c>
      <c r="M419" s="240">
        <f>EGFV4!F430</f>
        <v>0</v>
      </c>
      <c r="N419" s="240">
        <f>EGFV4!G430</f>
        <v>0</v>
      </c>
      <c r="O419" s="240">
        <f>EGFV4!H430</f>
        <v>0</v>
      </c>
      <c r="P419" s="240">
        <f>EGFV4!I430</f>
        <v>0</v>
      </c>
      <c r="Q419" s="240">
        <f>EGFV4!J430</f>
        <v>0</v>
      </c>
      <c r="R419" s="242">
        <f>EGFV4!K430</f>
        <v>0</v>
      </c>
      <c r="S419" s="242">
        <f>EGFV4!L430</f>
        <v>0</v>
      </c>
      <c r="T419" s="243">
        <f t="shared" si="188"/>
        <v>0</v>
      </c>
      <c r="U419" s="244"/>
      <c r="V419" s="240">
        <f>EGFV4!O430</f>
        <v>0</v>
      </c>
      <c r="W419" s="242">
        <f>EGFV4!P430</f>
        <v>0</v>
      </c>
      <c r="X419" s="243">
        <f t="shared" si="185"/>
        <v>0</v>
      </c>
      <c r="Y419" s="245">
        <f t="shared" si="186"/>
        <v>0</v>
      </c>
      <c r="Z419" s="239">
        <f>EGFV4!S430</f>
        <v>0</v>
      </c>
      <c r="AA419" s="44"/>
      <c r="AB419" s="240">
        <f t="shared" si="189"/>
        <v>0</v>
      </c>
      <c r="AC419" s="242">
        <f t="shared" si="189"/>
        <v>0</v>
      </c>
      <c r="AD419" s="243">
        <f t="shared" si="190"/>
        <v>0</v>
      </c>
      <c r="AE419" s="243">
        <f t="shared" si="191"/>
        <v>0</v>
      </c>
      <c r="AF419" s="245">
        <f>SUM(AE419)-(AE419*'Reduction%'!$B$2)</f>
        <v>0</v>
      </c>
      <c r="AG419" s="245"/>
      <c r="AH419" s="84"/>
      <c r="AI419" s="246"/>
      <c r="AJ419" s="247">
        <f>'EGFV2 1'!AJ430</f>
        <v>0</v>
      </c>
      <c r="AK419" s="248">
        <f>'EGFV2 1'!AK430</f>
        <v>0</v>
      </c>
      <c r="AL419" s="240">
        <f>'EGFV2 1'!AL430</f>
        <v>0</v>
      </c>
      <c r="AM419" s="242">
        <f>'EGFV2 1'!AM430</f>
        <v>0</v>
      </c>
      <c r="AN419" s="243">
        <f t="shared" si="208"/>
        <v>0</v>
      </c>
      <c r="AO419" s="249">
        <f>'EGFV2 1'!AO430</f>
        <v>0</v>
      </c>
      <c r="AP419" s="247">
        <f>'EGFV2 2'!AP430</f>
        <v>0</v>
      </c>
      <c r="AQ419" s="248">
        <f>'EGFV2 2'!AQ430</f>
        <v>0</v>
      </c>
      <c r="AR419" s="239">
        <f>'EGFV2 2'!AR430</f>
        <v>0</v>
      </c>
      <c r="AS419" s="242">
        <f>'EGFV2 2'!AS430</f>
        <v>0</v>
      </c>
      <c r="AT419" s="245">
        <f t="shared" si="192"/>
        <v>0</v>
      </c>
      <c r="AU419" s="158">
        <f>'EGFV2 2'!AU430</f>
        <v>0</v>
      </c>
      <c r="AV419" s="247">
        <f>'EGFV2 3'!AV430</f>
        <v>0</v>
      </c>
      <c r="AW419" s="248">
        <f>'EGFV2 3'!AW430</f>
        <v>0</v>
      </c>
      <c r="AX419" s="239">
        <f>'EGFV2 3'!AX430</f>
        <v>0</v>
      </c>
      <c r="AY419" s="242">
        <f>'EGFV2 3'!AY430</f>
        <v>0</v>
      </c>
      <c r="AZ419" s="245">
        <f t="shared" si="204"/>
        <v>0</v>
      </c>
      <c r="BA419" s="158">
        <f>'EGFV2 3'!BA430</f>
        <v>0</v>
      </c>
      <c r="BB419" s="247">
        <f>'EGFV2 4'!BB430</f>
        <v>0</v>
      </c>
      <c r="BC419" s="248">
        <f>'EGFV2 4'!BC430</f>
        <v>0</v>
      </c>
      <c r="BD419" s="239">
        <f>'EGFV2 4'!BD430</f>
        <v>0</v>
      </c>
      <c r="BE419" s="250">
        <f>'EGFV2 4'!BE430</f>
        <v>0</v>
      </c>
      <c r="BF419" s="250">
        <f>'EGFV2 4'!BF430</f>
        <v>0</v>
      </c>
      <c r="BG419" s="158">
        <f>'EGFV2 4'!BG430</f>
        <v>0</v>
      </c>
      <c r="BH419" s="240">
        <f t="shared" si="205"/>
        <v>0</v>
      </c>
      <c r="BI419" s="242">
        <f t="shared" si="206"/>
        <v>0</v>
      </c>
      <c r="BJ419" s="245">
        <f t="shared" si="207"/>
        <v>0</v>
      </c>
      <c r="BK419" s="243">
        <f t="shared" si="193"/>
        <v>0</v>
      </c>
      <c r="BS419" s="240">
        <f t="shared" si="194"/>
        <v>0</v>
      </c>
      <c r="BT419" s="242">
        <f t="shared" si="195"/>
        <v>0</v>
      </c>
      <c r="BU419" s="245">
        <f t="shared" si="196"/>
        <v>0</v>
      </c>
      <c r="BV419" s="243">
        <f t="shared" si="197"/>
        <v>0</v>
      </c>
      <c r="CD419" s="240">
        <f t="shared" si="198"/>
        <v>0</v>
      </c>
      <c r="CE419" s="242">
        <f t="shared" si="198"/>
        <v>0</v>
      </c>
      <c r="CF419" s="245">
        <f t="shared" si="199"/>
        <v>0</v>
      </c>
      <c r="CG419" s="243">
        <f t="shared" si="200"/>
        <v>0</v>
      </c>
      <c r="CO419" s="240">
        <f t="shared" si="201"/>
        <v>0</v>
      </c>
      <c r="CP419" s="242">
        <f t="shared" si="201"/>
        <v>0</v>
      </c>
      <c r="CQ419" s="245">
        <f t="shared" si="202"/>
        <v>0</v>
      </c>
      <c r="CR419" s="243">
        <f t="shared" si="203"/>
        <v>0</v>
      </c>
      <c r="CZ419" s="158">
        <f t="shared" si="210"/>
        <v>0</v>
      </c>
      <c r="DA419" s="245">
        <f t="shared" si="209"/>
        <v>0</v>
      </c>
    </row>
    <row r="420" spans="1:105" s="158" customFormat="1" x14ac:dyDescent="0.3">
      <c r="A420" s="251">
        <f t="shared" si="212"/>
        <v>0</v>
      </c>
      <c r="B420" s="158">
        <f t="shared" si="212"/>
        <v>0</v>
      </c>
      <c r="C420" s="158">
        <f t="shared" si="212"/>
        <v>0</v>
      </c>
      <c r="D420" s="158">
        <f t="shared" si="212"/>
        <v>2026</v>
      </c>
      <c r="E420" s="158" t="str">
        <f t="shared" si="212"/>
        <v xml:space="preserve"> </v>
      </c>
      <c r="F420" s="252">
        <f t="shared" si="212"/>
        <v>0</v>
      </c>
      <c r="G420" s="253">
        <f t="shared" si="212"/>
        <v>0</v>
      </c>
      <c r="H420" s="240">
        <f>EGFV4!A431</f>
        <v>0</v>
      </c>
      <c r="I420" s="240">
        <f>EGFV4!B431</f>
        <v>0</v>
      </c>
      <c r="J420" s="240">
        <f>EGFV4!C431</f>
        <v>0</v>
      </c>
      <c r="K420" s="240">
        <f>EGFV4!D431</f>
        <v>0</v>
      </c>
      <c r="L420" s="240">
        <f>EGFV4!E431</f>
        <v>0</v>
      </c>
      <c r="M420" s="240">
        <f>EGFV4!F431</f>
        <v>0</v>
      </c>
      <c r="N420" s="240">
        <f>EGFV4!G431</f>
        <v>0</v>
      </c>
      <c r="O420" s="240">
        <f>EGFV4!H431</f>
        <v>0</v>
      </c>
      <c r="P420" s="240">
        <f>EGFV4!I431</f>
        <v>0</v>
      </c>
      <c r="Q420" s="240">
        <f>EGFV4!J431</f>
        <v>0</v>
      </c>
      <c r="R420" s="242">
        <f>EGFV4!K431</f>
        <v>0</v>
      </c>
      <c r="S420" s="242">
        <f>EGFV4!L431</f>
        <v>0</v>
      </c>
      <c r="T420" s="243">
        <f t="shared" si="188"/>
        <v>0</v>
      </c>
      <c r="U420" s="244"/>
      <c r="V420" s="240">
        <f>EGFV4!O431</f>
        <v>0</v>
      </c>
      <c r="W420" s="242">
        <f>EGFV4!P431</f>
        <v>0</v>
      </c>
      <c r="X420" s="243">
        <f t="shared" si="185"/>
        <v>0</v>
      </c>
      <c r="Y420" s="245">
        <f t="shared" si="186"/>
        <v>0</v>
      </c>
      <c r="Z420" s="239">
        <f>EGFV4!S431</f>
        <v>0</v>
      </c>
      <c r="AA420" s="44"/>
      <c r="AB420" s="240">
        <f t="shared" si="189"/>
        <v>0</v>
      </c>
      <c r="AC420" s="242">
        <f t="shared" si="189"/>
        <v>0</v>
      </c>
      <c r="AD420" s="243">
        <f t="shared" si="190"/>
        <v>0</v>
      </c>
      <c r="AE420" s="243">
        <f t="shared" si="191"/>
        <v>0</v>
      </c>
      <c r="AF420" s="245">
        <f>SUM(AE420)-(AE420*'Reduction%'!$B$2)</f>
        <v>0</v>
      </c>
      <c r="AG420" s="245"/>
      <c r="AH420" s="84"/>
      <c r="AI420" s="246"/>
      <c r="AJ420" s="247">
        <f>'EGFV2 1'!AJ431</f>
        <v>0</v>
      </c>
      <c r="AK420" s="248">
        <f>'EGFV2 1'!AK431</f>
        <v>0</v>
      </c>
      <c r="AL420" s="240">
        <f>'EGFV2 1'!AL431</f>
        <v>0</v>
      </c>
      <c r="AM420" s="242">
        <f>'EGFV2 1'!AM431</f>
        <v>0</v>
      </c>
      <c r="AN420" s="243">
        <f t="shared" si="208"/>
        <v>0</v>
      </c>
      <c r="AO420" s="249">
        <f>'EGFV2 1'!AO431</f>
        <v>0</v>
      </c>
      <c r="AP420" s="247">
        <f>'EGFV2 2'!AP431</f>
        <v>0</v>
      </c>
      <c r="AQ420" s="248">
        <f>'EGFV2 2'!AQ431</f>
        <v>0</v>
      </c>
      <c r="AR420" s="239">
        <f>'EGFV2 2'!AR431</f>
        <v>0</v>
      </c>
      <c r="AS420" s="242">
        <f>'EGFV2 2'!AS431</f>
        <v>0</v>
      </c>
      <c r="AT420" s="245">
        <f t="shared" si="192"/>
        <v>0</v>
      </c>
      <c r="AU420" s="158">
        <f>'EGFV2 2'!AU431</f>
        <v>0</v>
      </c>
      <c r="AV420" s="247">
        <f>'EGFV2 3'!AV431</f>
        <v>0</v>
      </c>
      <c r="AW420" s="248">
        <f>'EGFV2 3'!AW431</f>
        <v>0</v>
      </c>
      <c r="AX420" s="239">
        <f>'EGFV2 3'!AX431</f>
        <v>0</v>
      </c>
      <c r="AY420" s="242">
        <f>'EGFV2 3'!AY431</f>
        <v>0</v>
      </c>
      <c r="AZ420" s="245">
        <f t="shared" si="204"/>
        <v>0</v>
      </c>
      <c r="BA420" s="158">
        <f>'EGFV2 3'!BA431</f>
        <v>0</v>
      </c>
      <c r="BB420" s="247">
        <f>'EGFV2 4'!BB431</f>
        <v>0</v>
      </c>
      <c r="BC420" s="248">
        <f>'EGFV2 4'!BC431</f>
        <v>0</v>
      </c>
      <c r="BD420" s="239">
        <f>'EGFV2 4'!BD431</f>
        <v>0</v>
      </c>
      <c r="BE420" s="250">
        <f>'EGFV2 4'!BE431</f>
        <v>0</v>
      </c>
      <c r="BF420" s="250">
        <f>'EGFV2 4'!BF431</f>
        <v>0</v>
      </c>
      <c r="BG420" s="158">
        <f>'EGFV2 4'!BG431</f>
        <v>0</v>
      </c>
      <c r="BH420" s="240">
        <f t="shared" si="205"/>
        <v>0</v>
      </c>
      <c r="BI420" s="242">
        <f t="shared" si="206"/>
        <v>0</v>
      </c>
      <c r="BJ420" s="245">
        <f t="shared" si="207"/>
        <v>0</v>
      </c>
      <c r="BK420" s="243">
        <f t="shared" si="193"/>
        <v>0</v>
      </c>
      <c r="BS420" s="240">
        <f t="shared" si="194"/>
        <v>0</v>
      </c>
      <c r="BT420" s="242">
        <f t="shared" si="195"/>
        <v>0</v>
      </c>
      <c r="BU420" s="245">
        <f t="shared" si="196"/>
        <v>0</v>
      </c>
      <c r="BV420" s="243">
        <f t="shared" si="197"/>
        <v>0</v>
      </c>
      <c r="CD420" s="240">
        <f t="shared" si="198"/>
        <v>0</v>
      </c>
      <c r="CE420" s="242">
        <f t="shared" si="198"/>
        <v>0</v>
      </c>
      <c r="CF420" s="245">
        <f t="shared" si="199"/>
        <v>0</v>
      </c>
      <c r="CG420" s="243">
        <f t="shared" si="200"/>
        <v>0</v>
      </c>
      <c r="CO420" s="240">
        <f t="shared" si="201"/>
        <v>0</v>
      </c>
      <c r="CP420" s="242">
        <f t="shared" si="201"/>
        <v>0</v>
      </c>
      <c r="CQ420" s="245">
        <f t="shared" si="202"/>
        <v>0</v>
      </c>
      <c r="CR420" s="243">
        <f t="shared" si="203"/>
        <v>0</v>
      </c>
      <c r="CZ420" s="158">
        <f t="shared" si="210"/>
        <v>0</v>
      </c>
      <c r="DA420" s="245">
        <f t="shared" si="209"/>
        <v>0</v>
      </c>
    </row>
    <row r="421" spans="1:105" s="158" customFormat="1" x14ac:dyDescent="0.3">
      <c r="A421" s="251">
        <f t="shared" si="212"/>
        <v>0</v>
      </c>
      <c r="B421" s="158">
        <f t="shared" si="212"/>
        <v>0</v>
      </c>
      <c r="C421" s="158">
        <f t="shared" si="212"/>
        <v>0</v>
      </c>
      <c r="D421" s="158">
        <f t="shared" si="212"/>
        <v>2026</v>
      </c>
      <c r="E421" s="158" t="str">
        <f t="shared" si="212"/>
        <v xml:space="preserve"> </v>
      </c>
      <c r="F421" s="252">
        <f t="shared" si="212"/>
        <v>0</v>
      </c>
      <c r="G421" s="253">
        <f t="shared" si="212"/>
        <v>0</v>
      </c>
      <c r="H421" s="240">
        <f>EGFV4!A432</f>
        <v>0</v>
      </c>
      <c r="I421" s="240">
        <f>EGFV4!B432</f>
        <v>0</v>
      </c>
      <c r="J421" s="240">
        <f>EGFV4!C432</f>
        <v>0</v>
      </c>
      <c r="K421" s="240">
        <f>EGFV4!D432</f>
        <v>0</v>
      </c>
      <c r="L421" s="240">
        <f>EGFV4!E432</f>
        <v>0</v>
      </c>
      <c r="M421" s="240">
        <f>EGFV4!F432</f>
        <v>0</v>
      </c>
      <c r="N421" s="240">
        <f>EGFV4!G432</f>
        <v>0</v>
      </c>
      <c r="O421" s="240">
        <f>EGFV4!H432</f>
        <v>0</v>
      </c>
      <c r="P421" s="240">
        <f>EGFV4!I432</f>
        <v>0</v>
      </c>
      <c r="Q421" s="240">
        <f>EGFV4!J432</f>
        <v>0</v>
      </c>
      <c r="R421" s="242">
        <f>EGFV4!K432</f>
        <v>0</v>
      </c>
      <c r="S421" s="242">
        <f>EGFV4!L432</f>
        <v>0</v>
      </c>
      <c r="T421" s="243">
        <f t="shared" si="188"/>
        <v>0</v>
      </c>
      <c r="U421" s="244"/>
      <c r="V421" s="240">
        <f>EGFV4!O432</f>
        <v>0</v>
      </c>
      <c r="W421" s="242">
        <f>EGFV4!P432</f>
        <v>0</v>
      </c>
      <c r="X421" s="243">
        <f t="shared" si="185"/>
        <v>0</v>
      </c>
      <c r="Y421" s="245">
        <f t="shared" si="186"/>
        <v>0</v>
      </c>
      <c r="Z421" s="239">
        <f>EGFV4!S432</f>
        <v>0</v>
      </c>
      <c r="AA421" s="44"/>
      <c r="AB421" s="240">
        <f t="shared" si="189"/>
        <v>0</v>
      </c>
      <c r="AC421" s="242">
        <f t="shared" si="189"/>
        <v>0</v>
      </c>
      <c r="AD421" s="243">
        <f t="shared" si="190"/>
        <v>0</v>
      </c>
      <c r="AE421" s="243">
        <f t="shared" si="191"/>
        <v>0</v>
      </c>
      <c r="AF421" s="245">
        <f>SUM(AE421)-(AE421*'Reduction%'!$B$2)</f>
        <v>0</v>
      </c>
      <c r="AG421" s="245"/>
      <c r="AH421" s="84"/>
      <c r="AI421" s="246"/>
      <c r="AJ421" s="247">
        <f>'EGFV2 1'!AJ432</f>
        <v>0</v>
      </c>
      <c r="AK421" s="248">
        <f>'EGFV2 1'!AK432</f>
        <v>0</v>
      </c>
      <c r="AL421" s="240">
        <f>'EGFV2 1'!AL432</f>
        <v>0</v>
      </c>
      <c r="AM421" s="242">
        <f>'EGFV2 1'!AM432</f>
        <v>0</v>
      </c>
      <c r="AN421" s="243">
        <f t="shared" si="208"/>
        <v>0</v>
      </c>
      <c r="AO421" s="249">
        <f>'EGFV2 1'!AO432</f>
        <v>0</v>
      </c>
      <c r="AP421" s="247">
        <f>'EGFV2 2'!AP432</f>
        <v>0</v>
      </c>
      <c r="AQ421" s="248">
        <f>'EGFV2 2'!AQ432</f>
        <v>0</v>
      </c>
      <c r="AR421" s="239">
        <f>'EGFV2 2'!AR432</f>
        <v>0</v>
      </c>
      <c r="AS421" s="242">
        <f>'EGFV2 2'!AS432</f>
        <v>0</v>
      </c>
      <c r="AT421" s="245">
        <f t="shared" si="192"/>
        <v>0</v>
      </c>
      <c r="AU421" s="158">
        <f>'EGFV2 2'!AU432</f>
        <v>0</v>
      </c>
      <c r="AV421" s="247">
        <f>'EGFV2 3'!AV432</f>
        <v>0</v>
      </c>
      <c r="AW421" s="248">
        <f>'EGFV2 3'!AW432</f>
        <v>0</v>
      </c>
      <c r="AX421" s="239">
        <f>'EGFV2 3'!AX432</f>
        <v>0</v>
      </c>
      <c r="AY421" s="242">
        <f>'EGFV2 3'!AY432</f>
        <v>0</v>
      </c>
      <c r="AZ421" s="245">
        <f t="shared" si="204"/>
        <v>0</v>
      </c>
      <c r="BA421" s="158">
        <f>'EGFV2 3'!BA432</f>
        <v>0</v>
      </c>
      <c r="BB421" s="247">
        <f>'EGFV2 4'!BB432</f>
        <v>0</v>
      </c>
      <c r="BC421" s="248">
        <f>'EGFV2 4'!BC432</f>
        <v>0</v>
      </c>
      <c r="BD421" s="239">
        <f>'EGFV2 4'!BD432</f>
        <v>0</v>
      </c>
      <c r="BE421" s="250">
        <f>'EGFV2 4'!BE432</f>
        <v>0</v>
      </c>
      <c r="BF421" s="250">
        <f>'EGFV2 4'!BF432</f>
        <v>0</v>
      </c>
      <c r="BG421" s="158">
        <f>'EGFV2 4'!BG432</f>
        <v>0</v>
      </c>
      <c r="BH421" s="240">
        <f t="shared" si="205"/>
        <v>0</v>
      </c>
      <c r="BI421" s="242">
        <f t="shared" si="206"/>
        <v>0</v>
      </c>
      <c r="BJ421" s="245">
        <f t="shared" si="207"/>
        <v>0</v>
      </c>
      <c r="BK421" s="243">
        <f t="shared" si="193"/>
        <v>0</v>
      </c>
      <c r="BS421" s="240">
        <f t="shared" si="194"/>
        <v>0</v>
      </c>
      <c r="BT421" s="242">
        <f t="shared" si="195"/>
        <v>0</v>
      </c>
      <c r="BU421" s="245">
        <f t="shared" si="196"/>
        <v>0</v>
      </c>
      <c r="BV421" s="243">
        <f t="shared" si="197"/>
        <v>0</v>
      </c>
      <c r="CD421" s="240">
        <f t="shared" si="198"/>
        <v>0</v>
      </c>
      <c r="CE421" s="242">
        <f t="shared" si="198"/>
        <v>0</v>
      </c>
      <c r="CF421" s="245">
        <f t="shared" si="199"/>
        <v>0</v>
      </c>
      <c r="CG421" s="243">
        <f t="shared" si="200"/>
        <v>0</v>
      </c>
      <c r="CO421" s="240">
        <f t="shared" si="201"/>
        <v>0</v>
      </c>
      <c r="CP421" s="242">
        <f t="shared" si="201"/>
        <v>0</v>
      </c>
      <c r="CQ421" s="245">
        <f t="shared" si="202"/>
        <v>0</v>
      </c>
      <c r="CR421" s="243">
        <f t="shared" si="203"/>
        <v>0</v>
      </c>
      <c r="CZ421" s="158">
        <f t="shared" si="210"/>
        <v>0</v>
      </c>
      <c r="DA421" s="245">
        <f t="shared" si="209"/>
        <v>0</v>
      </c>
    </row>
    <row r="422" spans="1:105" s="158" customFormat="1" x14ac:dyDescent="0.3">
      <c r="A422" s="251">
        <f t="shared" si="212"/>
        <v>0</v>
      </c>
      <c r="B422" s="158">
        <f t="shared" si="212"/>
        <v>0</v>
      </c>
      <c r="C422" s="158">
        <f t="shared" si="212"/>
        <v>0</v>
      </c>
      <c r="D422" s="158">
        <f t="shared" si="212"/>
        <v>2026</v>
      </c>
      <c r="E422" s="158" t="str">
        <f t="shared" si="212"/>
        <v xml:space="preserve"> </v>
      </c>
      <c r="F422" s="252">
        <f t="shared" si="212"/>
        <v>0</v>
      </c>
      <c r="G422" s="253">
        <f t="shared" si="212"/>
        <v>0</v>
      </c>
      <c r="H422" s="240">
        <f>EGFV4!A433</f>
        <v>0</v>
      </c>
      <c r="I422" s="240">
        <f>EGFV4!B433</f>
        <v>0</v>
      </c>
      <c r="J422" s="240">
        <f>EGFV4!C433</f>
        <v>0</v>
      </c>
      <c r="K422" s="240">
        <f>EGFV4!D433</f>
        <v>0</v>
      </c>
      <c r="L422" s="240">
        <f>EGFV4!E433</f>
        <v>0</v>
      </c>
      <c r="M422" s="240">
        <f>EGFV4!F433</f>
        <v>0</v>
      </c>
      <c r="N422" s="240">
        <f>EGFV4!G433</f>
        <v>0</v>
      </c>
      <c r="O422" s="240">
        <f>EGFV4!H433</f>
        <v>0</v>
      </c>
      <c r="P422" s="240">
        <f>EGFV4!I433</f>
        <v>0</v>
      </c>
      <c r="Q422" s="240">
        <f>EGFV4!J433</f>
        <v>0</v>
      </c>
      <c r="R422" s="242">
        <f>EGFV4!K433</f>
        <v>0</v>
      </c>
      <c r="S422" s="242">
        <f>EGFV4!L433</f>
        <v>0</v>
      </c>
      <c r="T422" s="243">
        <f t="shared" si="188"/>
        <v>0</v>
      </c>
      <c r="U422" s="244"/>
      <c r="V422" s="240">
        <f>EGFV4!O433</f>
        <v>0</v>
      </c>
      <c r="W422" s="242">
        <f>EGFV4!P433</f>
        <v>0</v>
      </c>
      <c r="X422" s="243">
        <f t="shared" si="185"/>
        <v>0</v>
      </c>
      <c r="Y422" s="245">
        <f t="shared" si="186"/>
        <v>0</v>
      </c>
      <c r="Z422" s="239">
        <f>EGFV4!S433</f>
        <v>0</v>
      </c>
      <c r="AA422" s="44"/>
      <c r="AB422" s="240">
        <f t="shared" si="189"/>
        <v>0</v>
      </c>
      <c r="AC422" s="242">
        <f t="shared" si="189"/>
        <v>0</v>
      </c>
      <c r="AD422" s="243">
        <f t="shared" si="190"/>
        <v>0</v>
      </c>
      <c r="AE422" s="243">
        <f t="shared" si="191"/>
        <v>0</v>
      </c>
      <c r="AF422" s="245">
        <f>SUM(AE422)-(AE422*'Reduction%'!$B$2)</f>
        <v>0</v>
      </c>
      <c r="AG422" s="245"/>
      <c r="AH422" s="84"/>
      <c r="AI422" s="246"/>
      <c r="AJ422" s="247">
        <f>'EGFV2 1'!AJ433</f>
        <v>0</v>
      </c>
      <c r="AK422" s="248">
        <f>'EGFV2 1'!AK433</f>
        <v>0</v>
      </c>
      <c r="AL422" s="240">
        <f>'EGFV2 1'!AL433</f>
        <v>0</v>
      </c>
      <c r="AM422" s="242">
        <f>'EGFV2 1'!AM433</f>
        <v>0</v>
      </c>
      <c r="AN422" s="243">
        <f t="shared" si="208"/>
        <v>0</v>
      </c>
      <c r="AO422" s="249">
        <f>'EGFV2 1'!AO433</f>
        <v>0</v>
      </c>
      <c r="AP422" s="247">
        <f>'EGFV2 2'!AP433</f>
        <v>0</v>
      </c>
      <c r="AQ422" s="248">
        <f>'EGFV2 2'!AQ433</f>
        <v>0</v>
      </c>
      <c r="AR422" s="239">
        <f>'EGFV2 2'!AR433</f>
        <v>0</v>
      </c>
      <c r="AS422" s="242">
        <f>'EGFV2 2'!AS433</f>
        <v>0</v>
      </c>
      <c r="AT422" s="245">
        <f t="shared" si="192"/>
        <v>0</v>
      </c>
      <c r="AU422" s="158">
        <f>'EGFV2 2'!AU433</f>
        <v>0</v>
      </c>
      <c r="AV422" s="247">
        <f>'EGFV2 3'!AV433</f>
        <v>0</v>
      </c>
      <c r="AW422" s="248">
        <f>'EGFV2 3'!AW433</f>
        <v>0</v>
      </c>
      <c r="AX422" s="239">
        <f>'EGFV2 3'!AX433</f>
        <v>0</v>
      </c>
      <c r="AY422" s="242">
        <f>'EGFV2 3'!AY433</f>
        <v>0</v>
      </c>
      <c r="AZ422" s="245">
        <f t="shared" si="204"/>
        <v>0</v>
      </c>
      <c r="BA422" s="158">
        <f>'EGFV2 3'!BA433</f>
        <v>0</v>
      </c>
      <c r="BB422" s="247">
        <f>'EGFV2 4'!BB433</f>
        <v>0</v>
      </c>
      <c r="BC422" s="248">
        <f>'EGFV2 4'!BC433</f>
        <v>0</v>
      </c>
      <c r="BD422" s="239">
        <f>'EGFV2 4'!BD433</f>
        <v>0</v>
      </c>
      <c r="BE422" s="250">
        <f>'EGFV2 4'!BE433</f>
        <v>0</v>
      </c>
      <c r="BF422" s="250">
        <f>'EGFV2 4'!BF433</f>
        <v>0</v>
      </c>
      <c r="BG422" s="158">
        <f>'EGFV2 4'!BG433</f>
        <v>0</v>
      </c>
      <c r="BH422" s="240">
        <f t="shared" si="205"/>
        <v>0</v>
      </c>
      <c r="BI422" s="242">
        <f t="shared" si="206"/>
        <v>0</v>
      </c>
      <c r="BJ422" s="245">
        <f t="shared" si="207"/>
        <v>0</v>
      </c>
      <c r="BK422" s="243">
        <f t="shared" si="193"/>
        <v>0</v>
      </c>
      <c r="BS422" s="240">
        <f t="shared" si="194"/>
        <v>0</v>
      </c>
      <c r="BT422" s="242">
        <f t="shared" si="195"/>
        <v>0</v>
      </c>
      <c r="BU422" s="245">
        <f t="shared" si="196"/>
        <v>0</v>
      </c>
      <c r="BV422" s="243">
        <f t="shared" si="197"/>
        <v>0</v>
      </c>
      <c r="CD422" s="240">
        <f t="shared" si="198"/>
        <v>0</v>
      </c>
      <c r="CE422" s="242">
        <f t="shared" si="198"/>
        <v>0</v>
      </c>
      <c r="CF422" s="245">
        <f t="shared" si="199"/>
        <v>0</v>
      </c>
      <c r="CG422" s="243">
        <f t="shared" si="200"/>
        <v>0</v>
      </c>
      <c r="CO422" s="240">
        <f t="shared" si="201"/>
        <v>0</v>
      </c>
      <c r="CP422" s="242">
        <f t="shared" si="201"/>
        <v>0</v>
      </c>
      <c r="CQ422" s="245">
        <f t="shared" si="202"/>
        <v>0</v>
      </c>
      <c r="CR422" s="243">
        <f t="shared" si="203"/>
        <v>0</v>
      </c>
      <c r="CZ422" s="158">
        <f t="shared" si="210"/>
        <v>0</v>
      </c>
      <c r="DA422" s="245">
        <f t="shared" si="209"/>
        <v>0</v>
      </c>
    </row>
    <row r="423" spans="1:105" s="158" customFormat="1" x14ac:dyDescent="0.3">
      <c r="A423" s="251">
        <f t="shared" si="212"/>
        <v>0</v>
      </c>
      <c r="B423" s="158">
        <f t="shared" si="212"/>
        <v>0</v>
      </c>
      <c r="C423" s="158">
        <f t="shared" si="212"/>
        <v>0</v>
      </c>
      <c r="D423" s="158">
        <f t="shared" si="212"/>
        <v>2026</v>
      </c>
      <c r="E423" s="158" t="str">
        <f t="shared" si="212"/>
        <v xml:space="preserve"> </v>
      </c>
      <c r="F423" s="252">
        <f t="shared" si="212"/>
        <v>0</v>
      </c>
      <c r="G423" s="253">
        <f t="shared" si="212"/>
        <v>0</v>
      </c>
      <c r="H423" s="240">
        <f>EGFV4!A434</f>
        <v>0</v>
      </c>
      <c r="I423" s="240">
        <f>EGFV4!B434</f>
        <v>0</v>
      </c>
      <c r="J423" s="240">
        <f>EGFV4!C434</f>
        <v>0</v>
      </c>
      <c r="K423" s="240">
        <f>EGFV4!D434</f>
        <v>0</v>
      </c>
      <c r="L423" s="240">
        <f>EGFV4!E434</f>
        <v>0</v>
      </c>
      <c r="M423" s="240">
        <f>EGFV4!F434</f>
        <v>0</v>
      </c>
      <c r="N423" s="240">
        <f>EGFV4!G434</f>
        <v>0</v>
      </c>
      <c r="O423" s="240">
        <f>EGFV4!H434</f>
        <v>0</v>
      </c>
      <c r="P423" s="240">
        <f>EGFV4!I434</f>
        <v>0</v>
      </c>
      <c r="Q423" s="240">
        <f>EGFV4!J434</f>
        <v>0</v>
      </c>
      <c r="R423" s="242">
        <f>EGFV4!K434</f>
        <v>0</v>
      </c>
      <c r="S423" s="242">
        <f>EGFV4!L434</f>
        <v>0</v>
      </c>
      <c r="T423" s="243">
        <f t="shared" si="188"/>
        <v>0</v>
      </c>
      <c r="U423" s="244"/>
      <c r="V423" s="240">
        <f>EGFV4!O434</f>
        <v>0</v>
      </c>
      <c r="W423" s="242">
        <f>EGFV4!P434</f>
        <v>0</v>
      </c>
      <c r="X423" s="243">
        <f t="shared" si="185"/>
        <v>0</v>
      </c>
      <c r="Y423" s="245">
        <f t="shared" si="186"/>
        <v>0</v>
      </c>
      <c r="Z423" s="239">
        <f>EGFV4!S434</f>
        <v>0</v>
      </c>
      <c r="AA423" s="44"/>
      <c r="AB423" s="240">
        <f t="shared" si="189"/>
        <v>0</v>
      </c>
      <c r="AC423" s="242">
        <f t="shared" si="189"/>
        <v>0</v>
      </c>
      <c r="AD423" s="243">
        <f t="shared" si="190"/>
        <v>0</v>
      </c>
      <c r="AE423" s="243">
        <f t="shared" si="191"/>
        <v>0</v>
      </c>
      <c r="AF423" s="245">
        <f>SUM(AE423)-(AE423*'Reduction%'!$B$2)</f>
        <v>0</v>
      </c>
      <c r="AG423" s="245"/>
      <c r="AH423" s="84"/>
      <c r="AI423" s="246"/>
      <c r="AJ423" s="247">
        <f>'EGFV2 1'!AJ434</f>
        <v>0</v>
      </c>
      <c r="AK423" s="248">
        <f>'EGFV2 1'!AK434</f>
        <v>0</v>
      </c>
      <c r="AL423" s="240">
        <f>'EGFV2 1'!AL434</f>
        <v>0</v>
      </c>
      <c r="AM423" s="242">
        <f>'EGFV2 1'!AM434</f>
        <v>0</v>
      </c>
      <c r="AN423" s="243">
        <f t="shared" si="208"/>
        <v>0</v>
      </c>
      <c r="AO423" s="249">
        <f>'EGFV2 1'!AO434</f>
        <v>0</v>
      </c>
      <c r="AP423" s="247">
        <f>'EGFV2 2'!AP434</f>
        <v>0</v>
      </c>
      <c r="AQ423" s="248">
        <f>'EGFV2 2'!AQ434</f>
        <v>0</v>
      </c>
      <c r="AR423" s="239">
        <f>'EGFV2 2'!AR434</f>
        <v>0</v>
      </c>
      <c r="AS423" s="242">
        <f>'EGFV2 2'!AS434</f>
        <v>0</v>
      </c>
      <c r="AT423" s="245">
        <f t="shared" si="192"/>
        <v>0</v>
      </c>
      <c r="AU423" s="158">
        <f>'EGFV2 2'!AU434</f>
        <v>0</v>
      </c>
      <c r="AV423" s="247">
        <f>'EGFV2 3'!AV434</f>
        <v>0</v>
      </c>
      <c r="AW423" s="248">
        <f>'EGFV2 3'!AW434</f>
        <v>0</v>
      </c>
      <c r="AX423" s="239">
        <f>'EGFV2 3'!AX434</f>
        <v>0</v>
      </c>
      <c r="AY423" s="242">
        <f>'EGFV2 3'!AY434</f>
        <v>0</v>
      </c>
      <c r="AZ423" s="245">
        <f t="shared" si="204"/>
        <v>0</v>
      </c>
      <c r="BA423" s="158">
        <f>'EGFV2 3'!BA434</f>
        <v>0</v>
      </c>
      <c r="BB423" s="247">
        <f>'EGFV2 4'!BB434</f>
        <v>0</v>
      </c>
      <c r="BC423" s="248">
        <f>'EGFV2 4'!BC434</f>
        <v>0</v>
      </c>
      <c r="BD423" s="239">
        <f>'EGFV2 4'!BD434</f>
        <v>0</v>
      </c>
      <c r="BE423" s="250">
        <f>'EGFV2 4'!BE434</f>
        <v>0</v>
      </c>
      <c r="BF423" s="250">
        <f>'EGFV2 4'!BF434</f>
        <v>0</v>
      </c>
      <c r="BG423" s="158">
        <f>'EGFV2 4'!BG434</f>
        <v>0</v>
      </c>
      <c r="BH423" s="240">
        <f t="shared" si="205"/>
        <v>0</v>
      </c>
      <c r="BI423" s="242">
        <f t="shared" si="206"/>
        <v>0</v>
      </c>
      <c r="BJ423" s="245">
        <f t="shared" si="207"/>
        <v>0</v>
      </c>
      <c r="BK423" s="243">
        <f t="shared" si="193"/>
        <v>0</v>
      </c>
      <c r="BS423" s="240">
        <f t="shared" si="194"/>
        <v>0</v>
      </c>
      <c r="BT423" s="242">
        <f t="shared" si="195"/>
        <v>0</v>
      </c>
      <c r="BU423" s="245">
        <f t="shared" si="196"/>
        <v>0</v>
      </c>
      <c r="BV423" s="243">
        <f t="shared" si="197"/>
        <v>0</v>
      </c>
      <c r="CD423" s="240">
        <f t="shared" si="198"/>
        <v>0</v>
      </c>
      <c r="CE423" s="242">
        <f t="shared" si="198"/>
        <v>0</v>
      </c>
      <c r="CF423" s="245">
        <f t="shared" si="199"/>
        <v>0</v>
      </c>
      <c r="CG423" s="243">
        <f t="shared" si="200"/>
        <v>0</v>
      </c>
      <c r="CO423" s="240">
        <f t="shared" si="201"/>
        <v>0</v>
      </c>
      <c r="CP423" s="242">
        <f t="shared" si="201"/>
        <v>0</v>
      </c>
      <c r="CQ423" s="245">
        <f t="shared" si="202"/>
        <v>0</v>
      </c>
      <c r="CR423" s="243">
        <f t="shared" si="203"/>
        <v>0</v>
      </c>
      <c r="CZ423" s="158">
        <f t="shared" si="210"/>
        <v>0</v>
      </c>
      <c r="DA423" s="245">
        <f t="shared" si="209"/>
        <v>0</v>
      </c>
    </row>
    <row r="424" spans="1:105" s="158" customFormat="1" x14ac:dyDescent="0.3">
      <c r="A424" s="251">
        <f t="shared" si="212"/>
        <v>0</v>
      </c>
      <c r="B424" s="158">
        <f t="shared" si="212"/>
        <v>0</v>
      </c>
      <c r="C424" s="158">
        <f t="shared" si="212"/>
        <v>0</v>
      </c>
      <c r="D424" s="158">
        <f t="shared" si="212"/>
        <v>2026</v>
      </c>
      <c r="E424" s="158" t="str">
        <f t="shared" si="212"/>
        <v xml:space="preserve"> </v>
      </c>
      <c r="F424" s="252">
        <f t="shared" si="212"/>
        <v>0</v>
      </c>
      <c r="G424" s="253">
        <f t="shared" si="212"/>
        <v>0</v>
      </c>
      <c r="H424" s="240">
        <f>EGFV4!A435</f>
        <v>0</v>
      </c>
      <c r="I424" s="240">
        <f>EGFV4!B435</f>
        <v>0</v>
      </c>
      <c r="J424" s="240">
        <f>EGFV4!C435</f>
        <v>0</v>
      </c>
      <c r="K424" s="240">
        <f>EGFV4!D435</f>
        <v>0</v>
      </c>
      <c r="L424" s="240">
        <f>EGFV4!E435</f>
        <v>0</v>
      </c>
      <c r="M424" s="240">
        <f>EGFV4!F435</f>
        <v>0</v>
      </c>
      <c r="N424" s="240">
        <f>EGFV4!G435</f>
        <v>0</v>
      </c>
      <c r="O424" s="240">
        <f>EGFV4!H435</f>
        <v>0</v>
      </c>
      <c r="P424" s="240">
        <f>EGFV4!I435</f>
        <v>0</v>
      </c>
      <c r="Q424" s="240">
        <f>EGFV4!J435</f>
        <v>0</v>
      </c>
      <c r="R424" s="242">
        <f>EGFV4!K435</f>
        <v>0</v>
      </c>
      <c r="S424" s="242">
        <f>EGFV4!L435</f>
        <v>0</v>
      </c>
      <c r="T424" s="243">
        <f t="shared" si="188"/>
        <v>0</v>
      </c>
      <c r="U424" s="244"/>
      <c r="V424" s="240">
        <f>EGFV4!O435</f>
        <v>0</v>
      </c>
      <c r="W424" s="242">
        <f>EGFV4!P435</f>
        <v>0</v>
      </c>
      <c r="X424" s="243">
        <f t="shared" si="185"/>
        <v>0</v>
      </c>
      <c r="Y424" s="245">
        <f t="shared" si="186"/>
        <v>0</v>
      </c>
      <c r="Z424" s="239">
        <f>EGFV4!S435</f>
        <v>0</v>
      </c>
      <c r="AA424" s="44"/>
      <c r="AB424" s="240">
        <f t="shared" si="189"/>
        <v>0</v>
      </c>
      <c r="AC424" s="242">
        <f t="shared" si="189"/>
        <v>0</v>
      </c>
      <c r="AD424" s="243">
        <f t="shared" si="190"/>
        <v>0</v>
      </c>
      <c r="AE424" s="243">
        <f t="shared" si="191"/>
        <v>0</v>
      </c>
      <c r="AF424" s="245">
        <f>SUM(AE424)-(AE424*'Reduction%'!$B$2)</f>
        <v>0</v>
      </c>
      <c r="AG424" s="245"/>
      <c r="AH424" s="84"/>
      <c r="AI424" s="246"/>
      <c r="AJ424" s="247">
        <f>'EGFV2 1'!AJ435</f>
        <v>0</v>
      </c>
      <c r="AK424" s="248">
        <f>'EGFV2 1'!AK435</f>
        <v>0</v>
      </c>
      <c r="AL424" s="240">
        <f>'EGFV2 1'!AL435</f>
        <v>0</v>
      </c>
      <c r="AM424" s="242">
        <f>'EGFV2 1'!AM435</f>
        <v>0</v>
      </c>
      <c r="AN424" s="243">
        <f t="shared" si="208"/>
        <v>0</v>
      </c>
      <c r="AO424" s="249">
        <f>'EGFV2 1'!AO435</f>
        <v>0</v>
      </c>
      <c r="AP424" s="247">
        <f>'EGFV2 2'!AP435</f>
        <v>0</v>
      </c>
      <c r="AQ424" s="248">
        <f>'EGFV2 2'!AQ435</f>
        <v>0</v>
      </c>
      <c r="AR424" s="239">
        <f>'EGFV2 2'!AR435</f>
        <v>0</v>
      </c>
      <c r="AS424" s="242">
        <f>'EGFV2 2'!AS435</f>
        <v>0</v>
      </c>
      <c r="AT424" s="245">
        <f t="shared" si="192"/>
        <v>0</v>
      </c>
      <c r="AU424" s="158">
        <f>'EGFV2 2'!AU435</f>
        <v>0</v>
      </c>
      <c r="AV424" s="247">
        <f>'EGFV2 3'!AV435</f>
        <v>0</v>
      </c>
      <c r="AW424" s="248">
        <f>'EGFV2 3'!AW435</f>
        <v>0</v>
      </c>
      <c r="AX424" s="239">
        <f>'EGFV2 3'!AX435</f>
        <v>0</v>
      </c>
      <c r="AY424" s="242">
        <f>'EGFV2 3'!AY435</f>
        <v>0</v>
      </c>
      <c r="AZ424" s="245">
        <f t="shared" si="204"/>
        <v>0</v>
      </c>
      <c r="BA424" s="158">
        <f>'EGFV2 3'!BA435</f>
        <v>0</v>
      </c>
      <c r="BB424" s="247">
        <f>'EGFV2 4'!BB435</f>
        <v>0</v>
      </c>
      <c r="BC424" s="248">
        <f>'EGFV2 4'!BC435</f>
        <v>0</v>
      </c>
      <c r="BD424" s="239">
        <f>'EGFV2 4'!BD435</f>
        <v>0</v>
      </c>
      <c r="BE424" s="250">
        <f>'EGFV2 4'!BE435</f>
        <v>0</v>
      </c>
      <c r="BF424" s="250">
        <f>'EGFV2 4'!BF435</f>
        <v>0</v>
      </c>
      <c r="BG424" s="158">
        <f>'EGFV2 4'!BG435</f>
        <v>0</v>
      </c>
      <c r="BH424" s="240">
        <f t="shared" si="205"/>
        <v>0</v>
      </c>
      <c r="BI424" s="242">
        <f t="shared" si="206"/>
        <v>0</v>
      </c>
      <c r="BJ424" s="245">
        <f t="shared" si="207"/>
        <v>0</v>
      </c>
      <c r="BK424" s="243">
        <f t="shared" si="193"/>
        <v>0</v>
      </c>
      <c r="BS424" s="240">
        <f t="shared" si="194"/>
        <v>0</v>
      </c>
      <c r="BT424" s="242">
        <f t="shared" si="195"/>
        <v>0</v>
      </c>
      <c r="BU424" s="245">
        <f t="shared" si="196"/>
        <v>0</v>
      </c>
      <c r="BV424" s="243">
        <f t="shared" si="197"/>
        <v>0</v>
      </c>
      <c r="CD424" s="240">
        <f t="shared" si="198"/>
        <v>0</v>
      </c>
      <c r="CE424" s="242">
        <f t="shared" si="198"/>
        <v>0</v>
      </c>
      <c r="CF424" s="245">
        <f t="shared" si="199"/>
        <v>0</v>
      </c>
      <c r="CG424" s="243">
        <f t="shared" si="200"/>
        <v>0</v>
      </c>
      <c r="CO424" s="240">
        <f t="shared" si="201"/>
        <v>0</v>
      </c>
      <c r="CP424" s="242">
        <f t="shared" si="201"/>
        <v>0</v>
      </c>
      <c r="CQ424" s="245">
        <f t="shared" si="202"/>
        <v>0</v>
      </c>
      <c r="CR424" s="243">
        <f t="shared" si="203"/>
        <v>0</v>
      </c>
      <c r="CZ424" s="158">
        <f t="shared" si="210"/>
        <v>0</v>
      </c>
      <c r="DA424" s="245">
        <f t="shared" si="209"/>
        <v>0</v>
      </c>
    </row>
    <row r="425" spans="1:105" s="158" customFormat="1" x14ac:dyDescent="0.3">
      <c r="A425" s="251">
        <f t="shared" si="212"/>
        <v>0</v>
      </c>
      <c r="B425" s="158">
        <f t="shared" si="212"/>
        <v>0</v>
      </c>
      <c r="C425" s="158">
        <f t="shared" si="212"/>
        <v>0</v>
      </c>
      <c r="D425" s="158">
        <f t="shared" si="212"/>
        <v>2026</v>
      </c>
      <c r="E425" s="158" t="str">
        <f t="shared" si="212"/>
        <v xml:space="preserve"> </v>
      </c>
      <c r="F425" s="252">
        <f t="shared" si="212"/>
        <v>0</v>
      </c>
      <c r="G425" s="253">
        <f t="shared" si="212"/>
        <v>0</v>
      </c>
      <c r="H425" s="240">
        <f>EGFV4!A436</f>
        <v>0</v>
      </c>
      <c r="I425" s="240">
        <f>EGFV4!B436</f>
        <v>0</v>
      </c>
      <c r="J425" s="240">
        <f>EGFV4!C436</f>
        <v>0</v>
      </c>
      <c r="K425" s="240">
        <f>EGFV4!D436</f>
        <v>0</v>
      </c>
      <c r="L425" s="240">
        <f>EGFV4!E436</f>
        <v>0</v>
      </c>
      <c r="M425" s="240">
        <f>EGFV4!F436</f>
        <v>0</v>
      </c>
      <c r="N425" s="240">
        <f>EGFV4!G436</f>
        <v>0</v>
      </c>
      <c r="O425" s="240">
        <f>EGFV4!H436</f>
        <v>0</v>
      </c>
      <c r="P425" s="240">
        <f>EGFV4!I436</f>
        <v>0</v>
      </c>
      <c r="Q425" s="240">
        <f>EGFV4!J436</f>
        <v>0</v>
      </c>
      <c r="R425" s="242">
        <f>EGFV4!K436</f>
        <v>0</v>
      </c>
      <c r="S425" s="242">
        <f>EGFV4!L436</f>
        <v>0</v>
      </c>
      <c r="T425" s="243">
        <f t="shared" si="188"/>
        <v>0</v>
      </c>
      <c r="U425" s="244"/>
      <c r="V425" s="240">
        <f>EGFV4!O436</f>
        <v>0</v>
      </c>
      <c r="W425" s="242">
        <f>EGFV4!P436</f>
        <v>0</v>
      </c>
      <c r="X425" s="243">
        <f t="shared" si="185"/>
        <v>0</v>
      </c>
      <c r="Y425" s="245">
        <f t="shared" si="186"/>
        <v>0</v>
      </c>
      <c r="Z425" s="239">
        <f>EGFV4!S436</f>
        <v>0</v>
      </c>
      <c r="AA425" s="44"/>
      <c r="AB425" s="240">
        <f t="shared" si="189"/>
        <v>0</v>
      </c>
      <c r="AC425" s="242">
        <f t="shared" si="189"/>
        <v>0</v>
      </c>
      <c r="AD425" s="243">
        <f t="shared" si="190"/>
        <v>0</v>
      </c>
      <c r="AE425" s="243">
        <f t="shared" si="191"/>
        <v>0</v>
      </c>
      <c r="AF425" s="245">
        <f>SUM(AE425)-(AE425*'Reduction%'!$B$2)</f>
        <v>0</v>
      </c>
      <c r="AG425" s="245"/>
      <c r="AH425" s="84"/>
      <c r="AI425" s="246"/>
      <c r="AJ425" s="247">
        <f>'EGFV2 1'!AJ436</f>
        <v>0</v>
      </c>
      <c r="AK425" s="248">
        <f>'EGFV2 1'!AK436</f>
        <v>0</v>
      </c>
      <c r="AL425" s="240">
        <f>'EGFV2 1'!AL436</f>
        <v>0</v>
      </c>
      <c r="AM425" s="242">
        <f>'EGFV2 1'!AM436</f>
        <v>0</v>
      </c>
      <c r="AN425" s="243">
        <f t="shared" si="208"/>
        <v>0</v>
      </c>
      <c r="AO425" s="249">
        <f>'EGFV2 1'!AO436</f>
        <v>0</v>
      </c>
      <c r="AP425" s="247">
        <f>'EGFV2 2'!AP436</f>
        <v>0</v>
      </c>
      <c r="AQ425" s="248">
        <f>'EGFV2 2'!AQ436</f>
        <v>0</v>
      </c>
      <c r="AR425" s="239">
        <f>'EGFV2 2'!AR436</f>
        <v>0</v>
      </c>
      <c r="AS425" s="242">
        <f>'EGFV2 2'!AS436</f>
        <v>0</v>
      </c>
      <c r="AT425" s="245">
        <f t="shared" si="192"/>
        <v>0</v>
      </c>
      <c r="AU425" s="158">
        <f>'EGFV2 2'!AU436</f>
        <v>0</v>
      </c>
      <c r="AV425" s="247">
        <f>'EGFV2 3'!AV436</f>
        <v>0</v>
      </c>
      <c r="AW425" s="248">
        <f>'EGFV2 3'!AW436</f>
        <v>0</v>
      </c>
      <c r="AX425" s="239">
        <f>'EGFV2 3'!AX436</f>
        <v>0</v>
      </c>
      <c r="AY425" s="242">
        <f>'EGFV2 3'!AY436</f>
        <v>0</v>
      </c>
      <c r="AZ425" s="245">
        <f t="shared" si="204"/>
        <v>0</v>
      </c>
      <c r="BA425" s="158">
        <f>'EGFV2 3'!BA436</f>
        <v>0</v>
      </c>
      <c r="BB425" s="247">
        <f>'EGFV2 4'!BB436</f>
        <v>0</v>
      </c>
      <c r="BC425" s="248">
        <f>'EGFV2 4'!BC436</f>
        <v>0</v>
      </c>
      <c r="BD425" s="239">
        <f>'EGFV2 4'!BD436</f>
        <v>0</v>
      </c>
      <c r="BE425" s="250">
        <f>'EGFV2 4'!BE436</f>
        <v>0</v>
      </c>
      <c r="BF425" s="250">
        <f>'EGFV2 4'!BF436</f>
        <v>0</v>
      </c>
      <c r="BG425" s="158">
        <f>'EGFV2 4'!BG436</f>
        <v>0</v>
      </c>
      <c r="BH425" s="240">
        <f t="shared" si="205"/>
        <v>0</v>
      </c>
      <c r="BI425" s="242">
        <f t="shared" si="206"/>
        <v>0</v>
      </c>
      <c r="BJ425" s="245">
        <f t="shared" si="207"/>
        <v>0</v>
      </c>
      <c r="BK425" s="243">
        <f t="shared" si="193"/>
        <v>0</v>
      </c>
      <c r="BS425" s="240">
        <f t="shared" si="194"/>
        <v>0</v>
      </c>
      <c r="BT425" s="242">
        <f t="shared" si="195"/>
        <v>0</v>
      </c>
      <c r="BU425" s="245">
        <f t="shared" si="196"/>
        <v>0</v>
      </c>
      <c r="BV425" s="243">
        <f t="shared" si="197"/>
        <v>0</v>
      </c>
      <c r="CD425" s="240">
        <f t="shared" si="198"/>
        <v>0</v>
      </c>
      <c r="CE425" s="242">
        <f t="shared" si="198"/>
        <v>0</v>
      </c>
      <c r="CF425" s="245">
        <f t="shared" si="199"/>
        <v>0</v>
      </c>
      <c r="CG425" s="243">
        <f t="shared" si="200"/>
        <v>0</v>
      </c>
      <c r="CO425" s="240">
        <f t="shared" si="201"/>
        <v>0</v>
      </c>
      <c r="CP425" s="242">
        <f t="shared" si="201"/>
        <v>0</v>
      </c>
      <c r="CQ425" s="245">
        <f t="shared" si="202"/>
        <v>0</v>
      </c>
      <c r="CR425" s="243">
        <f t="shared" si="203"/>
        <v>0</v>
      </c>
      <c r="CZ425" s="158">
        <f t="shared" si="210"/>
        <v>0</v>
      </c>
      <c r="DA425" s="245">
        <f t="shared" si="209"/>
        <v>0</v>
      </c>
    </row>
    <row r="426" spans="1:105" s="158" customFormat="1" x14ac:dyDescent="0.3">
      <c r="A426" s="251">
        <f t="shared" si="212"/>
        <v>0</v>
      </c>
      <c r="B426" s="158">
        <f t="shared" si="212"/>
        <v>0</v>
      </c>
      <c r="C426" s="158">
        <f t="shared" si="212"/>
        <v>0</v>
      </c>
      <c r="D426" s="158">
        <f t="shared" si="212"/>
        <v>2026</v>
      </c>
      <c r="E426" s="158" t="str">
        <f t="shared" si="212"/>
        <v xml:space="preserve"> </v>
      </c>
      <c r="F426" s="252">
        <f t="shared" si="212"/>
        <v>0</v>
      </c>
      <c r="G426" s="253">
        <f t="shared" si="212"/>
        <v>0</v>
      </c>
      <c r="H426" s="240">
        <f>EGFV4!A437</f>
        <v>0</v>
      </c>
      <c r="I426" s="240">
        <f>EGFV4!B437</f>
        <v>0</v>
      </c>
      <c r="J426" s="240">
        <f>EGFV4!C437</f>
        <v>0</v>
      </c>
      <c r="K426" s="240">
        <f>EGFV4!D437</f>
        <v>0</v>
      </c>
      <c r="L426" s="240">
        <f>EGFV4!E437</f>
        <v>0</v>
      </c>
      <c r="M426" s="240">
        <f>EGFV4!F437</f>
        <v>0</v>
      </c>
      <c r="N426" s="240">
        <f>EGFV4!G437</f>
        <v>0</v>
      </c>
      <c r="O426" s="240">
        <f>EGFV4!H437</f>
        <v>0</v>
      </c>
      <c r="P426" s="240">
        <f>EGFV4!I437</f>
        <v>0</v>
      </c>
      <c r="Q426" s="240">
        <f>EGFV4!J437</f>
        <v>0</v>
      </c>
      <c r="R426" s="242">
        <f>EGFV4!K437</f>
        <v>0</v>
      </c>
      <c r="S426" s="242">
        <f>EGFV4!L437</f>
        <v>0</v>
      </c>
      <c r="T426" s="243">
        <f t="shared" si="188"/>
        <v>0</v>
      </c>
      <c r="U426" s="244"/>
      <c r="V426" s="240">
        <f>EGFV4!O437</f>
        <v>0</v>
      </c>
      <c r="W426" s="242">
        <f>EGFV4!P437</f>
        <v>0</v>
      </c>
      <c r="X426" s="243">
        <f t="shared" si="185"/>
        <v>0</v>
      </c>
      <c r="Y426" s="245">
        <f t="shared" si="186"/>
        <v>0</v>
      </c>
      <c r="Z426" s="239">
        <f>EGFV4!S437</f>
        <v>0</v>
      </c>
      <c r="AA426" s="44"/>
      <c r="AB426" s="240">
        <f t="shared" si="189"/>
        <v>0</v>
      </c>
      <c r="AC426" s="242">
        <f t="shared" si="189"/>
        <v>0</v>
      </c>
      <c r="AD426" s="243">
        <f t="shared" si="190"/>
        <v>0</v>
      </c>
      <c r="AE426" s="243">
        <f t="shared" si="191"/>
        <v>0</v>
      </c>
      <c r="AF426" s="245">
        <f>SUM(AE426)-(AE426*'Reduction%'!$B$2)</f>
        <v>0</v>
      </c>
      <c r="AG426" s="245"/>
      <c r="AH426" s="84"/>
      <c r="AI426" s="246"/>
      <c r="AJ426" s="247">
        <f>'EGFV2 1'!AJ437</f>
        <v>0</v>
      </c>
      <c r="AK426" s="248">
        <f>'EGFV2 1'!AK437</f>
        <v>0</v>
      </c>
      <c r="AL426" s="240">
        <f>'EGFV2 1'!AL437</f>
        <v>0</v>
      </c>
      <c r="AM426" s="242">
        <f>'EGFV2 1'!AM437</f>
        <v>0</v>
      </c>
      <c r="AN426" s="243">
        <f t="shared" si="208"/>
        <v>0</v>
      </c>
      <c r="AO426" s="249">
        <f>'EGFV2 1'!AO437</f>
        <v>0</v>
      </c>
      <c r="AP426" s="247">
        <f>'EGFV2 2'!AP437</f>
        <v>0</v>
      </c>
      <c r="AQ426" s="248">
        <f>'EGFV2 2'!AQ437</f>
        <v>0</v>
      </c>
      <c r="AR426" s="239">
        <f>'EGFV2 2'!AR437</f>
        <v>0</v>
      </c>
      <c r="AS426" s="242">
        <f>'EGFV2 2'!AS437</f>
        <v>0</v>
      </c>
      <c r="AT426" s="245">
        <f t="shared" si="192"/>
        <v>0</v>
      </c>
      <c r="AU426" s="158">
        <f>'EGFV2 2'!AU437</f>
        <v>0</v>
      </c>
      <c r="AV426" s="247">
        <f>'EGFV2 3'!AV437</f>
        <v>0</v>
      </c>
      <c r="AW426" s="248">
        <f>'EGFV2 3'!AW437</f>
        <v>0</v>
      </c>
      <c r="AX426" s="239">
        <f>'EGFV2 3'!AX437</f>
        <v>0</v>
      </c>
      <c r="AY426" s="242">
        <f>'EGFV2 3'!AY437</f>
        <v>0</v>
      </c>
      <c r="AZ426" s="245">
        <f t="shared" si="204"/>
        <v>0</v>
      </c>
      <c r="BA426" s="158">
        <f>'EGFV2 3'!BA437</f>
        <v>0</v>
      </c>
      <c r="BB426" s="247">
        <f>'EGFV2 4'!BB437</f>
        <v>0</v>
      </c>
      <c r="BC426" s="248">
        <f>'EGFV2 4'!BC437</f>
        <v>0</v>
      </c>
      <c r="BD426" s="239">
        <f>'EGFV2 4'!BD437</f>
        <v>0</v>
      </c>
      <c r="BE426" s="250">
        <f>'EGFV2 4'!BE437</f>
        <v>0</v>
      </c>
      <c r="BF426" s="250">
        <f>'EGFV2 4'!BF437</f>
        <v>0</v>
      </c>
      <c r="BG426" s="158">
        <f>'EGFV2 4'!BG437</f>
        <v>0</v>
      </c>
      <c r="BH426" s="240">
        <f t="shared" si="205"/>
        <v>0</v>
      </c>
      <c r="BI426" s="242">
        <f t="shared" si="206"/>
        <v>0</v>
      </c>
      <c r="BJ426" s="245">
        <f t="shared" si="207"/>
        <v>0</v>
      </c>
      <c r="BK426" s="243">
        <f t="shared" si="193"/>
        <v>0</v>
      </c>
      <c r="BS426" s="240">
        <f t="shared" si="194"/>
        <v>0</v>
      </c>
      <c r="BT426" s="242">
        <f t="shared" si="195"/>
        <v>0</v>
      </c>
      <c r="BU426" s="245">
        <f t="shared" si="196"/>
        <v>0</v>
      </c>
      <c r="BV426" s="243">
        <f t="shared" si="197"/>
        <v>0</v>
      </c>
      <c r="CD426" s="240">
        <f t="shared" si="198"/>
        <v>0</v>
      </c>
      <c r="CE426" s="242">
        <f t="shared" si="198"/>
        <v>0</v>
      </c>
      <c r="CF426" s="245">
        <f t="shared" si="199"/>
        <v>0</v>
      </c>
      <c r="CG426" s="243">
        <f t="shared" si="200"/>
        <v>0</v>
      </c>
      <c r="CO426" s="240">
        <f t="shared" si="201"/>
        <v>0</v>
      </c>
      <c r="CP426" s="242">
        <f t="shared" si="201"/>
        <v>0</v>
      </c>
      <c r="CQ426" s="245">
        <f t="shared" si="202"/>
        <v>0</v>
      </c>
      <c r="CR426" s="243">
        <f t="shared" si="203"/>
        <v>0</v>
      </c>
      <c r="CZ426" s="158">
        <f t="shared" si="210"/>
        <v>0</v>
      </c>
      <c r="DA426" s="245">
        <f t="shared" si="209"/>
        <v>0</v>
      </c>
    </row>
    <row r="427" spans="1:105" s="158" customFormat="1" x14ac:dyDescent="0.3">
      <c r="A427" s="251">
        <f t="shared" si="212"/>
        <v>0</v>
      </c>
      <c r="B427" s="158">
        <f t="shared" si="212"/>
        <v>0</v>
      </c>
      <c r="C427" s="158">
        <f t="shared" si="212"/>
        <v>0</v>
      </c>
      <c r="D427" s="158">
        <f t="shared" si="212"/>
        <v>2026</v>
      </c>
      <c r="E427" s="158" t="str">
        <f t="shared" si="212"/>
        <v xml:space="preserve"> </v>
      </c>
      <c r="F427" s="252">
        <f t="shared" si="212"/>
        <v>0</v>
      </c>
      <c r="G427" s="253">
        <f t="shared" si="212"/>
        <v>0</v>
      </c>
      <c r="H427" s="240">
        <f>EGFV4!A438</f>
        <v>0</v>
      </c>
      <c r="I427" s="240">
        <f>EGFV4!B438</f>
        <v>0</v>
      </c>
      <c r="J427" s="240">
        <f>EGFV4!C438</f>
        <v>0</v>
      </c>
      <c r="K427" s="240">
        <f>EGFV4!D438</f>
        <v>0</v>
      </c>
      <c r="L427" s="240">
        <f>EGFV4!E438</f>
        <v>0</v>
      </c>
      <c r="M427" s="240">
        <f>EGFV4!F438</f>
        <v>0</v>
      </c>
      <c r="N427" s="240">
        <f>EGFV4!G438</f>
        <v>0</v>
      </c>
      <c r="O427" s="240">
        <f>EGFV4!H438</f>
        <v>0</v>
      </c>
      <c r="P427" s="240">
        <f>EGFV4!I438</f>
        <v>0</v>
      </c>
      <c r="Q427" s="240">
        <f>EGFV4!J438</f>
        <v>0</v>
      </c>
      <c r="R427" s="242">
        <f>EGFV4!K438</f>
        <v>0</v>
      </c>
      <c r="S427" s="242">
        <f>EGFV4!L438</f>
        <v>0</v>
      </c>
      <c r="T427" s="243">
        <f t="shared" si="188"/>
        <v>0</v>
      </c>
      <c r="U427" s="244"/>
      <c r="V427" s="240">
        <f>EGFV4!O438</f>
        <v>0</v>
      </c>
      <c r="W427" s="242">
        <f>EGFV4!P438</f>
        <v>0</v>
      </c>
      <c r="X427" s="243">
        <f t="shared" si="185"/>
        <v>0</v>
      </c>
      <c r="Y427" s="245">
        <f t="shared" si="186"/>
        <v>0</v>
      </c>
      <c r="Z427" s="239">
        <f>EGFV4!S438</f>
        <v>0</v>
      </c>
      <c r="AA427" s="44"/>
      <c r="AB427" s="240">
        <f t="shared" si="189"/>
        <v>0</v>
      </c>
      <c r="AC427" s="242">
        <f t="shared" si="189"/>
        <v>0</v>
      </c>
      <c r="AD427" s="243">
        <f t="shared" si="190"/>
        <v>0</v>
      </c>
      <c r="AE427" s="243">
        <f t="shared" si="191"/>
        <v>0</v>
      </c>
      <c r="AF427" s="245">
        <f>SUM(AE427)-(AE427*'Reduction%'!$B$2)</f>
        <v>0</v>
      </c>
      <c r="AG427" s="245"/>
      <c r="AH427" s="84"/>
      <c r="AI427" s="246"/>
      <c r="AJ427" s="247">
        <f>'EGFV2 1'!AJ438</f>
        <v>0</v>
      </c>
      <c r="AK427" s="248">
        <f>'EGFV2 1'!AK438</f>
        <v>0</v>
      </c>
      <c r="AL427" s="240">
        <f>'EGFV2 1'!AL438</f>
        <v>0</v>
      </c>
      <c r="AM427" s="242">
        <f>'EGFV2 1'!AM438</f>
        <v>0</v>
      </c>
      <c r="AN427" s="243">
        <f t="shared" si="208"/>
        <v>0</v>
      </c>
      <c r="AO427" s="249">
        <f>'EGFV2 1'!AO438</f>
        <v>0</v>
      </c>
      <c r="AP427" s="247">
        <f>'EGFV2 2'!AP438</f>
        <v>0</v>
      </c>
      <c r="AQ427" s="248">
        <f>'EGFV2 2'!AQ438</f>
        <v>0</v>
      </c>
      <c r="AR427" s="239">
        <f>'EGFV2 2'!AR438</f>
        <v>0</v>
      </c>
      <c r="AS427" s="242">
        <f>'EGFV2 2'!AS438</f>
        <v>0</v>
      </c>
      <c r="AT427" s="245">
        <f t="shared" si="192"/>
        <v>0</v>
      </c>
      <c r="AU427" s="158">
        <f>'EGFV2 2'!AU438</f>
        <v>0</v>
      </c>
      <c r="AV427" s="247">
        <f>'EGFV2 3'!AV438</f>
        <v>0</v>
      </c>
      <c r="AW427" s="248">
        <f>'EGFV2 3'!AW438</f>
        <v>0</v>
      </c>
      <c r="AX427" s="239">
        <f>'EGFV2 3'!AX438</f>
        <v>0</v>
      </c>
      <c r="AY427" s="242">
        <f>'EGFV2 3'!AY438</f>
        <v>0</v>
      </c>
      <c r="AZ427" s="245">
        <f t="shared" si="204"/>
        <v>0</v>
      </c>
      <c r="BA427" s="158">
        <f>'EGFV2 3'!BA438</f>
        <v>0</v>
      </c>
      <c r="BB427" s="247">
        <f>'EGFV2 4'!BB438</f>
        <v>0</v>
      </c>
      <c r="BC427" s="248">
        <f>'EGFV2 4'!BC438</f>
        <v>0</v>
      </c>
      <c r="BD427" s="239">
        <f>'EGFV2 4'!BD438</f>
        <v>0</v>
      </c>
      <c r="BE427" s="250">
        <f>'EGFV2 4'!BE438</f>
        <v>0</v>
      </c>
      <c r="BF427" s="250">
        <f>'EGFV2 4'!BF438</f>
        <v>0</v>
      </c>
      <c r="BG427" s="158">
        <f>'EGFV2 4'!BG438</f>
        <v>0</v>
      </c>
      <c r="BH427" s="240">
        <f t="shared" si="205"/>
        <v>0</v>
      </c>
      <c r="BI427" s="242">
        <f t="shared" si="206"/>
        <v>0</v>
      </c>
      <c r="BJ427" s="245">
        <f t="shared" si="207"/>
        <v>0</v>
      </c>
      <c r="BK427" s="243">
        <f t="shared" si="193"/>
        <v>0</v>
      </c>
      <c r="BS427" s="240">
        <f t="shared" si="194"/>
        <v>0</v>
      </c>
      <c r="BT427" s="242">
        <f t="shared" si="195"/>
        <v>0</v>
      </c>
      <c r="BU427" s="245">
        <f t="shared" si="196"/>
        <v>0</v>
      </c>
      <c r="BV427" s="243">
        <f t="shared" si="197"/>
        <v>0</v>
      </c>
      <c r="CD427" s="240">
        <f t="shared" si="198"/>
        <v>0</v>
      </c>
      <c r="CE427" s="242">
        <f t="shared" si="198"/>
        <v>0</v>
      </c>
      <c r="CF427" s="245">
        <f t="shared" si="199"/>
        <v>0</v>
      </c>
      <c r="CG427" s="243">
        <f t="shared" si="200"/>
        <v>0</v>
      </c>
      <c r="CO427" s="240">
        <f t="shared" si="201"/>
        <v>0</v>
      </c>
      <c r="CP427" s="242">
        <f t="shared" si="201"/>
        <v>0</v>
      </c>
      <c r="CQ427" s="245">
        <f t="shared" si="202"/>
        <v>0</v>
      </c>
      <c r="CR427" s="243">
        <f t="shared" si="203"/>
        <v>0</v>
      </c>
      <c r="CZ427" s="158">
        <f t="shared" si="210"/>
        <v>0</v>
      </c>
      <c r="DA427" s="245">
        <f t="shared" si="209"/>
        <v>0</v>
      </c>
    </row>
    <row r="428" spans="1:105" s="158" customFormat="1" x14ac:dyDescent="0.3">
      <c r="A428" s="251">
        <f t="shared" si="212"/>
        <v>0</v>
      </c>
      <c r="B428" s="158">
        <f t="shared" si="212"/>
        <v>0</v>
      </c>
      <c r="C428" s="158">
        <f t="shared" si="212"/>
        <v>0</v>
      </c>
      <c r="D428" s="158">
        <f t="shared" si="212"/>
        <v>2026</v>
      </c>
      <c r="E428" s="158" t="str">
        <f t="shared" si="212"/>
        <v xml:space="preserve"> </v>
      </c>
      <c r="F428" s="252">
        <f t="shared" si="212"/>
        <v>0</v>
      </c>
      <c r="G428" s="253">
        <f t="shared" si="212"/>
        <v>0</v>
      </c>
      <c r="H428" s="240">
        <f>EGFV4!A439</f>
        <v>0</v>
      </c>
      <c r="I428" s="240">
        <f>EGFV4!B439</f>
        <v>0</v>
      </c>
      <c r="J428" s="240">
        <f>EGFV4!C439</f>
        <v>0</v>
      </c>
      <c r="K428" s="240">
        <f>EGFV4!D439</f>
        <v>0</v>
      </c>
      <c r="L428" s="240">
        <f>EGFV4!E439</f>
        <v>0</v>
      </c>
      <c r="M428" s="240">
        <f>EGFV4!F439</f>
        <v>0</v>
      </c>
      <c r="N428" s="240">
        <f>EGFV4!G439</f>
        <v>0</v>
      </c>
      <c r="O428" s="240">
        <f>EGFV4!H439</f>
        <v>0</v>
      </c>
      <c r="P428" s="240">
        <f>EGFV4!I439</f>
        <v>0</v>
      </c>
      <c r="Q428" s="240">
        <f>EGFV4!J439</f>
        <v>0</v>
      </c>
      <c r="R428" s="242">
        <f>EGFV4!K439</f>
        <v>0</v>
      </c>
      <c r="S428" s="242">
        <f>EGFV4!L439</f>
        <v>0</v>
      </c>
      <c r="T428" s="243">
        <f t="shared" si="188"/>
        <v>0</v>
      </c>
      <c r="U428" s="244"/>
      <c r="V428" s="240">
        <f>EGFV4!O439</f>
        <v>0</v>
      </c>
      <c r="W428" s="242">
        <f>EGFV4!P439</f>
        <v>0</v>
      </c>
      <c r="X428" s="243">
        <f t="shared" si="185"/>
        <v>0</v>
      </c>
      <c r="Y428" s="245">
        <f t="shared" si="186"/>
        <v>0</v>
      </c>
      <c r="Z428" s="239">
        <f>EGFV4!S439</f>
        <v>0</v>
      </c>
      <c r="AA428" s="44"/>
      <c r="AB428" s="240">
        <f t="shared" si="189"/>
        <v>0</v>
      </c>
      <c r="AC428" s="242">
        <f t="shared" si="189"/>
        <v>0</v>
      </c>
      <c r="AD428" s="243">
        <f t="shared" si="190"/>
        <v>0</v>
      </c>
      <c r="AE428" s="243">
        <f t="shared" si="191"/>
        <v>0</v>
      </c>
      <c r="AF428" s="245">
        <f>SUM(AE428)-(AE428*'Reduction%'!$B$2)</f>
        <v>0</v>
      </c>
      <c r="AG428" s="245"/>
      <c r="AH428" s="84"/>
      <c r="AI428" s="246"/>
      <c r="AJ428" s="247">
        <f>'EGFV2 1'!AJ439</f>
        <v>0</v>
      </c>
      <c r="AK428" s="248">
        <f>'EGFV2 1'!AK439</f>
        <v>0</v>
      </c>
      <c r="AL428" s="240">
        <f>'EGFV2 1'!AL439</f>
        <v>0</v>
      </c>
      <c r="AM428" s="242">
        <f>'EGFV2 1'!AM439</f>
        <v>0</v>
      </c>
      <c r="AN428" s="243">
        <f t="shared" si="208"/>
        <v>0</v>
      </c>
      <c r="AO428" s="249">
        <f>'EGFV2 1'!AO439</f>
        <v>0</v>
      </c>
      <c r="AP428" s="247">
        <f>'EGFV2 2'!AP439</f>
        <v>0</v>
      </c>
      <c r="AQ428" s="248">
        <f>'EGFV2 2'!AQ439</f>
        <v>0</v>
      </c>
      <c r="AR428" s="239">
        <f>'EGFV2 2'!AR439</f>
        <v>0</v>
      </c>
      <c r="AS428" s="242">
        <f>'EGFV2 2'!AS439</f>
        <v>0</v>
      </c>
      <c r="AT428" s="245">
        <f t="shared" si="192"/>
        <v>0</v>
      </c>
      <c r="AU428" s="158">
        <f>'EGFV2 2'!AU439</f>
        <v>0</v>
      </c>
      <c r="AV428" s="247">
        <f>'EGFV2 3'!AV439</f>
        <v>0</v>
      </c>
      <c r="AW428" s="248">
        <f>'EGFV2 3'!AW439</f>
        <v>0</v>
      </c>
      <c r="AX428" s="239">
        <f>'EGFV2 3'!AX439</f>
        <v>0</v>
      </c>
      <c r="AY428" s="242">
        <f>'EGFV2 3'!AY439</f>
        <v>0</v>
      </c>
      <c r="AZ428" s="245">
        <f t="shared" si="204"/>
        <v>0</v>
      </c>
      <c r="BA428" s="158">
        <f>'EGFV2 3'!BA439</f>
        <v>0</v>
      </c>
      <c r="BB428" s="247">
        <f>'EGFV2 4'!BB439</f>
        <v>0</v>
      </c>
      <c r="BC428" s="248">
        <f>'EGFV2 4'!BC439</f>
        <v>0</v>
      </c>
      <c r="BD428" s="239">
        <f>'EGFV2 4'!BD439</f>
        <v>0</v>
      </c>
      <c r="BE428" s="250">
        <f>'EGFV2 4'!BE439</f>
        <v>0</v>
      </c>
      <c r="BF428" s="250">
        <f>'EGFV2 4'!BF439</f>
        <v>0</v>
      </c>
      <c r="BG428" s="158">
        <f>'EGFV2 4'!BG439</f>
        <v>0</v>
      </c>
      <c r="BH428" s="240">
        <f t="shared" si="205"/>
        <v>0</v>
      </c>
      <c r="BI428" s="242">
        <f t="shared" si="206"/>
        <v>0</v>
      </c>
      <c r="BJ428" s="245">
        <f t="shared" si="207"/>
        <v>0</v>
      </c>
      <c r="BK428" s="243">
        <f t="shared" si="193"/>
        <v>0</v>
      </c>
      <c r="BS428" s="240">
        <f t="shared" si="194"/>
        <v>0</v>
      </c>
      <c r="BT428" s="242">
        <f t="shared" si="195"/>
        <v>0</v>
      </c>
      <c r="BU428" s="245">
        <f t="shared" si="196"/>
        <v>0</v>
      </c>
      <c r="BV428" s="243">
        <f t="shared" si="197"/>
        <v>0</v>
      </c>
      <c r="CD428" s="240">
        <f t="shared" si="198"/>
        <v>0</v>
      </c>
      <c r="CE428" s="242">
        <f t="shared" si="198"/>
        <v>0</v>
      </c>
      <c r="CF428" s="245">
        <f t="shared" si="199"/>
        <v>0</v>
      </c>
      <c r="CG428" s="243">
        <f t="shared" si="200"/>
        <v>0</v>
      </c>
      <c r="CO428" s="240">
        <f t="shared" si="201"/>
        <v>0</v>
      </c>
      <c r="CP428" s="242">
        <f t="shared" si="201"/>
        <v>0</v>
      </c>
      <c r="CQ428" s="245">
        <f t="shared" si="202"/>
        <v>0</v>
      </c>
      <c r="CR428" s="243">
        <f t="shared" si="203"/>
        <v>0</v>
      </c>
      <c r="CZ428" s="158">
        <f t="shared" si="210"/>
        <v>0</v>
      </c>
      <c r="DA428" s="245">
        <f t="shared" si="209"/>
        <v>0</v>
      </c>
    </row>
    <row r="429" spans="1:105" s="158" customFormat="1" x14ac:dyDescent="0.3">
      <c r="A429" s="251">
        <f t="shared" si="212"/>
        <v>0</v>
      </c>
      <c r="B429" s="158">
        <f t="shared" si="212"/>
        <v>0</v>
      </c>
      <c r="C429" s="158">
        <f t="shared" si="212"/>
        <v>0</v>
      </c>
      <c r="D429" s="158">
        <f t="shared" si="212"/>
        <v>2026</v>
      </c>
      <c r="E429" s="158" t="str">
        <f t="shared" si="212"/>
        <v xml:space="preserve"> </v>
      </c>
      <c r="F429" s="252">
        <f t="shared" si="212"/>
        <v>0</v>
      </c>
      <c r="G429" s="253">
        <f t="shared" si="212"/>
        <v>0</v>
      </c>
      <c r="H429" s="240">
        <f>EGFV4!A440</f>
        <v>0</v>
      </c>
      <c r="I429" s="240">
        <f>EGFV4!B440</f>
        <v>0</v>
      </c>
      <c r="J429" s="240">
        <f>EGFV4!C440</f>
        <v>0</v>
      </c>
      <c r="K429" s="240">
        <f>EGFV4!D440</f>
        <v>0</v>
      </c>
      <c r="L429" s="240">
        <f>EGFV4!E440</f>
        <v>0</v>
      </c>
      <c r="M429" s="240">
        <f>EGFV4!F440</f>
        <v>0</v>
      </c>
      <c r="N429" s="240">
        <f>EGFV4!G440</f>
        <v>0</v>
      </c>
      <c r="O429" s="240">
        <f>EGFV4!H440</f>
        <v>0</v>
      </c>
      <c r="P429" s="240">
        <f>EGFV4!I440</f>
        <v>0</v>
      </c>
      <c r="Q429" s="240">
        <f>EGFV4!J440</f>
        <v>0</v>
      </c>
      <c r="R429" s="242">
        <f>EGFV4!K440</f>
        <v>0</v>
      </c>
      <c r="S429" s="242">
        <f>EGFV4!L440</f>
        <v>0</v>
      </c>
      <c r="T429" s="243">
        <f t="shared" si="188"/>
        <v>0</v>
      </c>
      <c r="U429" s="244"/>
      <c r="V429" s="240">
        <f>EGFV4!O440</f>
        <v>0</v>
      </c>
      <c r="W429" s="242">
        <f>EGFV4!P440</f>
        <v>0</v>
      </c>
      <c r="X429" s="243">
        <f t="shared" si="185"/>
        <v>0</v>
      </c>
      <c r="Y429" s="245">
        <f t="shared" si="186"/>
        <v>0</v>
      </c>
      <c r="Z429" s="239">
        <f>EGFV4!S440</f>
        <v>0</v>
      </c>
      <c r="AA429" s="44"/>
      <c r="AB429" s="240">
        <f t="shared" si="189"/>
        <v>0</v>
      </c>
      <c r="AC429" s="242">
        <f t="shared" si="189"/>
        <v>0</v>
      </c>
      <c r="AD429" s="243">
        <f t="shared" si="190"/>
        <v>0</v>
      </c>
      <c r="AE429" s="243">
        <f t="shared" si="191"/>
        <v>0</v>
      </c>
      <c r="AF429" s="245">
        <f>SUM(AE429)-(AE429*'Reduction%'!$B$2)</f>
        <v>0</v>
      </c>
      <c r="AG429" s="245"/>
      <c r="AH429" s="84"/>
      <c r="AI429" s="246"/>
      <c r="AJ429" s="247">
        <f>'EGFV2 1'!AJ440</f>
        <v>0</v>
      </c>
      <c r="AK429" s="248">
        <f>'EGFV2 1'!AK440</f>
        <v>0</v>
      </c>
      <c r="AL429" s="240">
        <f>'EGFV2 1'!AL440</f>
        <v>0</v>
      </c>
      <c r="AM429" s="242">
        <f>'EGFV2 1'!AM440</f>
        <v>0</v>
      </c>
      <c r="AN429" s="243">
        <f t="shared" si="208"/>
        <v>0</v>
      </c>
      <c r="AO429" s="249">
        <f>'EGFV2 1'!AO440</f>
        <v>0</v>
      </c>
      <c r="AP429" s="247">
        <f>'EGFV2 2'!AP440</f>
        <v>0</v>
      </c>
      <c r="AQ429" s="248">
        <f>'EGFV2 2'!AQ440</f>
        <v>0</v>
      </c>
      <c r="AR429" s="239">
        <f>'EGFV2 2'!AR440</f>
        <v>0</v>
      </c>
      <c r="AS429" s="242">
        <f>'EGFV2 2'!AS440</f>
        <v>0</v>
      </c>
      <c r="AT429" s="245">
        <f t="shared" si="192"/>
        <v>0</v>
      </c>
      <c r="AU429" s="158">
        <f>'EGFV2 2'!AU440</f>
        <v>0</v>
      </c>
      <c r="AV429" s="247">
        <f>'EGFV2 3'!AV440</f>
        <v>0</v>
      </c>
      <c r="AW429" s="248">
        <f>'EGFV2 3'!AW440</f>
        <v>0</v>
      </c>
      <c r="AX429" s="239">
        <f>'EGFV2 3'!AX440</f>
        <v>0</v>
      </c>
      <c r="AY429" s="242">
        <f>'EGFV2 3'!AY440</f>
        <v>0</v>
      </c>
      <c r="AZ429" s="245">
        <f t="shared" si="204"/>
        <v>0</v>
      </c>
      <c r="BA429" s="158">
        <f>'EGFV2 3'!BA440</f>
        <v>0</v>
      </c>
      <c r="BB429" s="247">
        <f>'EGFV2 4'!BB440</f>
        <v>0</v>
      </c>
      <c r="BC429" s="248">
        <f>'EGFV2 4'!BC440</f>
        <v>0</v>
      </c>
      <c r="BD429" s="239">
        <f>'EGFV2 4'!BD440</f>
        <v>0</v>
      </c>
      <c r="BE429" s="250">
        <f>'EGFV2 4'!BE440</f>
        <v>0</v>
      </c>
      <c r="BF429" s="250">
        <f>'EGFV2 4'!BF440</f>
        <v>0</v>
      </c>
      <c r="BG429" s="158">
        <f>'EGFV2 4'!BG440</f>
        <v>0</v>
      </c>
      <c r="BH429" s="240">
        <f t="shared" si="205"/>
        <v>0</v>
      </c>
      <c r="BI429" s="242">
        <f t="shared" si="206"/>
        <v>0</v>
      </c>
      <c r="BJ429" s="245">
        <f t="shared" si="207"/>
        <v>0</v>
      </c>
      <c r="BK429" s="243">
        <f t="shared" si="193"/>
        <v>0</v>
      </c>
      <c r="BS429" s="240">
        <f t="shared" si="194"/>
        <v>0</v>
      </c>
      <c r="BT429" s="242">
        <f t="shared" si="195"/>
        <v>0</v>
      </c>
      <c r="BU429" s="245">
        <f t="shared" si="196"/>
        <v>0</v>
      </c>
      <c r="BV429" s="243">
        <f t="shared" si="197"/>
        <v>0</v>
      </c>
      <c r="CD429" s="240">
        <f t="shared" si="198"/>
        <v>0</v>
      </c>
      <c r="CE429" s="242">
        <f t="shared" si="198"/>
        <v>0</v>
      </c>
      <c r="CF429" s="245">
        <f t="shared" si="199"/>
        <v>0</v>
      </c>
      <c r="CG429" s="243">
        <f t="shared" si="200"/>
        <v>0</v>
      </c>
      <c r="CO429" s="240">
        <f t="shared" si="201"/>
        <v>0</v>
      </c>
      <c r="CP429" s="242">
        <f t="shared" si="201"/>
        <v>0</v>
      </c>
      <c r="CQ429" s="245">
        <f t="shared" si="202"/>
        <v>0</v>
      </c>
      <c r="CR429" s="243">
        <f t="shared" si="203"/>
        <v>0</v>
      </c>
      <c r="CZ429" s="158">
        <f t="shared" si="210"/>
        <v>0</v>
      </c>
      <c r="DA429" s="245">
        <f t="shared" si="209"/>
        <v>0</v>
      </c>
    </row>
    <row r="430" spans="1:105" s="158" customFormat="1" x14ac:dyDescent="0.3">
      <c r="A430" s="251">
        <f t="shared" si="212"/>
        <v>0</v>
      </c>
      <c r="B430" s="158">
        <f t="shared" si="212"/>
        <v>0</v>
      </c>
      <c r="C430" s="158">
        <f t="shared" si="212"/>
        <v>0</v>
      </c>
      <c r="D430" s="158">
        <f t="shared" si="212"/>
        <v>2026</v>
      </c>
      <c r="E430" s="158" t="str">
        <f t="shared" si="212"/>
        <v xml:space="preserve"> </v>
      </c>
      <c r="F430" s="252">
        <f t="shared" si="212"/>
        <v>0</v>
      </c>
      <c r="G430" s="253">
        <f t="shared" si="212"/>
        <v>0</v>
      </c>
      <c r="H430" s="240">
        <f>EGFV4!A441</f>
        <v>0</v>
      </c>
      <c r="I430" s="240">
        <f>EGFV4!B441</f>
        <v>0</v>
      </c>
      <c r="J430" s="240">
        <f>EGFV4!C441</f>
        <v>0</v>
      </c>
      <c r="K430" s="240">
        <f>EGFV4!D441</f>
        <v>0</v>
      </c>
      <c r="L430" s="240">
        <f>EGFV4!E441</f>
        <v>0</v>
      </c>
      <c r="M430" s="240">
        <f>EGFV4!F441</f>
        <v>0</v>
      </c>
      <c r="N430" s="240">
        <f>EGFV4!G441</f>
        <v>0</v>
      </c>
      <c r="O430" s="240">
        <f>EGFV4!H441</f>
        <v>0</v>
      </c>
      <c r="P430" s="240">
        <f>EGFV4!I441</f>
        <v>0</v>
      </c>
      <c r="Q430" s="240">
        <f>EGFV4!J441</f>
        <v>0</v>
      </c>
      <c r="R430" s="242">
        <f>EGFV4!K441</f>
        <v>0</v>
      </c>
      <c r="S430" s="242">
        <f>EGFV4!L441</f>
        <v>0</v>
      </c>
      <c r="T430" s="243">
        <f t="shared" si="188"/>
        <v>0</v>
      </c>
      <c r="U430" s="244"/>
      <c r="V430" s="240">
        <f>EGFV4!O441</f>
        <v>0</v>
      </c>
      <c r="W430" s="242">
        <f>EGFV4!P441</f>
        <v>0</v>
      </c>
      <c r="X430" s="243">
        <f t="shared" si="185"/>
        <v>0</v>
      </c>
      <c r="Y430" s="245">
        <f t="shared" si="186"/>
        <v>0</v>
      </c>
      <c r="Z430" s="239">
        <f>EGFV4!S441</f>
        <v>0</v>
      </c>
      <c r="AA430" s="44"/>
      <c r="AB430" s="240">
        <f t="shared" si="189"/>
        <v>0</v>
      </c>
      <c r="AC430" s="242">
        <f t="shared" si="189"/>
        <v>0</v>
      </c>
      <c r="AD430" s="243">
        <f t="shared" si="190"/>
        <v>0</v>
      </c>
      <c r="AE430" s="243">
        <f t="shared" si="191"/>
        <v>0</v>
      </c>
      <c r="AF430" s="245">
        <f>SUM(AE430)-(AE430*'Reduction%'!$B$2)</f>
        <v>0</v>
      </c>
      <c r="AG430" s="245"/>
      <c r="AH430" s="84"/>
      <c r="AI430" s="246"/>
      <c r="AJ430" s="247">
        <f>'EGFV2 1'!AJ441</f>
        <v>0</v>
      </c>
      <c r="AK430" s="248">
        <f>'EGFV2 1'!AK441</f>
        <v>0</v>
      </c>
      <c r="AL430" s="240">
        <f>'EGFV2 1'!AL441</f>
        <v>0</v>
      </c>
      <c r="AM430" s="242">
        <f>'EGFV2 1'!AM441</f>
        <v>0</v>
      </c>
      <c r="AN430" s="243">
        <f t="shared" si="208"/>
        <v>0</v>
      </c>
      <c r="AO430" s="249">
        <f>'EGFV2 1'!AO441</f>
        <v>0</v>
      </c>
      <c r="AP430" s="247">
        <f>'EGFV2 2'!AP441</f>
        <v>0</v>
      </c>
      <c r="AQ430" s="248">
        <f>'EGFV2 2'!AQ441</f>
        <v>0</v>
      </c>
      <c r="AR430" s="239">
        <f>'EGFV2 2'!AR441</f>
        <v>0</v>
      </c>
      <c r="AS430" s="242">
        <f>'EGFV2 2'!AS441</f>
        <v>0</v>
      </c>
      <c r="AT430" s="245">
        <f t="shared" si="192"/>
        <v>0</v>
      </c>
      <c r="AU430" s="158">
        <f>'EGFV2 2'!AU441</f>
        <v>0</v>
      </c>
      <c r="AV430" s="247">
        <f>'EGFV2 3'!AV441</f>
        <v>0</v>
      </c>
      <c r="AW430" s="248">
        <f>'EGFV2 3'!AW441</f>
        <v>0</v>
      </c>
      <c r="AX430" s="239">
        <f>'EGFV2 3'!AX441</f>
        <v>0</v>
      </c>
      <c r="AY430" s="242">
        <f>'EGFV2 3'!AY441</f>
        <v>0</v>
      </c>
      <c r="AZ430" s="245">
        <f t="shared" si="204"/>
        <v>0</v>
      </c>
      <c r="BA430" s="158">
        <f>'EGFV2 3'!BA441</f>
        <v>0</v>
      </c>
      <c r="BB430" s="247">
        <f>'EGFV2 4'!BB441</f>
        <v>0</v>
      </c>
      <c r="BC430" s="248">
        <f>'EGFV2 4'!BC441</f>
        <v>0</v>
      </c>
      <c r="BD430" s="239">
        <f>'EGFV2 4'!BD441</f>
        <v>0</v>
      </c>
      <c r="BE430" s="250">
        <f>'EGFV2 4'!BE441</f>
        <v>0</v>
      </c>
      <c r="BF430" s="250">
        <f>'EGFV2 4'!BF441</f>
        <v>0</v>
      </c>
      <c r="BG430" s="158">
        <f>'EGFV2 4'!BG441</f>
        <v>0</v>
      </c>
      <c r="BH430" s="240">
        <f t="shared" si="205"/>
        <v>0</v>
      </c>
      <c r="BI430" s="242">
        <f t="shared" si="206"/>
        <v>0</v>
      </c>
      <c r="BJ430" s="245">
        <f t="shared" si="207"/>
        <v>0</v>
      </c>
      <c r="BK430" s="243">
        <f t="shared" si="193"/>
        <v>0</v>
      </c>
      <c r="BS430" s="240">
        <f t="shared" si="194"/>
        <v>0</v>
      </c>
      <c r="BT430" s="242">
        <f t="shared" si="195"/>
        <v>0</v>
      </c>
      <c r="BU430" s="245">
        <f t="shared" si="196"/>
        <v>0</v>
      </c>
      <c r="BV430" s="243">
        <f t="shared" si="197"/>
        <v>0</v>
      </c>
      <c r="CD430" s="240">
        <f t="shared" si="198"/>
        <v>0</v>
      </c>
      <c r="CE430" s="242">
        <f t="shared" si="198"/>
        <v>0</v>
      </c>
      <c r="CF430" s="245">
        <f t="shared" si="199"/>
        <v>0</v>
      </c>
      <c r="CG430" s="243">
        <f t="shared" si="200"/>
        <v>0</v>
      </c>
      <c r="CO430" s="240">
        <f t="shared" si="201"/>
        <v>0</v>
      </c>
      <c r="CP430" s="242">
        <f t="shared" si="201"/>
        <v>0</v>
      </c>
      <c r="CQ430" s="245">
        <f t="shared" si="202"/>
        <v>0</v>
      </c>
      <c r="CR430" s="243">
        <f t="shared" si="203"/>
        <v>0</v>
      </c>
      <c r="CZ430" s="158">
        <f t="shared" si="210"/>
        <v>0</v>
      </c>
      <c r="DA430" s="245">
        <f t="shared" si="209"/>
        <v>0</v>
      </c>
    </row>
    <row r="431" spans="1:105" s="158" customFormat="1" x14ac:dyDescent="0.3">
      <c r="A431" s="251">
        <f t="shared" si="212"/>
        <v>0</v>
      </c>
      <c r="B431" s="158">
        <f t="shared" si="212"/>
        <v>0</v>
      </c>
      <c r="C431" s="158">
        <f t="shared" si="212"/>
        <v>0</v>
      </c>
      <c r="D431" s="158">
        <f t="shared" si="212"/>
        <v>2026</v>
      </c>
      <c r="E431" s="158" t="str">
        <f t="shared" si="212"/>
        <v xml:space="preserve"> </v>
      </c>
      <c r="F431" s="252">
        <f t="shared" si="212"/>
        <v>0</v>
      </c>
      <c r="G431" s="253">
        <f t="shared" si="212"/>
        <v>0</v>
      </c>
      <c r="H431" s="240">
        <f>EGFV4!A442</f>
        <v>0</v>
      </c>
      <c r="I431" s="240">
        <f>EGFV4!B442</f>
        <v>0</v>
      </c>
      <c r="J431" s="240">
        <f>EGFV4!C442</f>
        <v>0</v>
      </c>
      <c r="K431" s="240">
        <f>EGFV4!D442</f>
        <v>0</v>
      </c>
      <c r="L431" s="240">
        <f>EGFV4!E442</f>
        <v>0</v>
      </c>
      <c r="M431" s="240">
        <f>EGFV4!F442</f>
        <v>0</v>
      </c>
      <c r="N431" s="240">
        <f>EGFV4!G442</f>
        <v>0</v>
      </c>
      <c r="O431" s="240">
        <f>EGFV4!H442</f>
        <v>0</v>
      </c>
      <c r="P431" s="240">
        <f>EGFV4!I442</f>
        <v>0</v>
      </c>
      <c r="Q431" s="240">
        <f>EGFV4!J442</f>
        <v>0</v>
      </c>
      <c r="R431" s="242">
        <f>EGFV4!K442</f>
        <v>0</v>
      </c>
      <c r="S431" s="242">
        <f>EGFV4!L442</f>
        <v>0</v>
      </c>
      <c r="T431" s="243">
        <f t="shared" si="188"/>
        <v>0</v>
      </c>
      <c r="U431" s="244"/>
      <c r="V431" s="240">
        <f>EGFV4!O442</f>
        <v>0</v>
      </c>
      <c r="W431" s="242">
        <f>EGFV4!P442</f>
        <v>0</v>
      </c>
      <c r="X431" s="243">
        <f t="shared" si="185"/>
        <v>0</v>
      </c>
      <c r="Y431" s="245">
        <f t="shared" si="186"/>
        <v>0</v>
      </c>
      <c r="Z431" s="239">
        <f>EGFV4!S442</f>
        <v>0</v>
      </c>
      <c r="AA431" s="44"/>
      <c r="AB431" s="240">
        <f t="shared" si="189"/>
        <v>0</v>
      </c>
      <c r="AC431" s="242">
        <f t="shared" si="189"/>
        <v>0</v>
      </c>
      <c r="AD431" s="243">
        <f t="shared" si="190"/>
        <v>0</v>
      </c>
      <c r="AE431" s="243">
        <f t="shared" si="191"/>
        <v>0</v>
      </c>
      <c r="AF431" s="245">
        <f>SUM(AE431)-(AE431*'Reduction%'!$B$2)</f>
        <v>0</v>
      </c>
      <c r="AG431" s="245"/>
      <c r="AH431" s="84"/>
      <c r="AI431" s="246"/>
      <c r="AJ431" s="247">
        <f>'EGFV2 1'!AJ442</f>
        <v>0</v>
      </c>
      <c r="AK431" s="248">
        <f>'EGFV2 1'!AK442</f>
        <v>0</v>
      </c>
      <c r="AL431" s="240">
        <f>'EGFV2 1'!AL442</f>
        <v>0</v>
      </c>
      <c r="AM431" s="242">
        <f>'EGFV2 1'!AM442</f>
        <v>0</v>
      </c>
      <c r="AN431" s="243">
        <f t="shared" si="208"/>
        <v>0</v>
      </c>
      <c r="AO431" s="249">
        <f>'EGFV2 1'!AO442</f>
        <v>0</v>
      </c>
      <c r="AP431" s="247">
        <f>'EGFV2 2'!AP442</f>
        <v>0</v>
      </c>
      <c r="AQ431" s="248">
        <f>'EGFV2 2'!AQ442</f>
        <v>0</v>
      </c>
      <c r="AR431" s="239">
        <f>'EGFV2 2'!AR442</f>
        <v>0</v>
      </c>
      <c r="AS431" s="242">
        <f>'EGFV2 2'!AS442</f>
        <v>0</v>
      </c>
      <c r="AT431" s="245">
        <f t="shared" si="192"/>
        <v>0</v>
      </c>
      <c r="AU431" s="158">
        <f>'EGFV2 2'!AU442</f>
        <v>0</v>
      </c>
      <c r="AV431" s="247">
        <f>'EGFV2 3'!AV442</f>
        <v>0</v>
      </c>
      <c r="AW431" s="248">
        <f>'EGFV2 3'!AW442</f>
        <v>0</v>
      </c>
      <c r="AX431" s="239">
        <f>'EGFV2 3'!AX442</f>
        <v>0</v>
      </c>
      <c r="AY431" s="242">
        <f>'EGFV2 3'!AY442</f>
        <v>0</v>
      </c>
      <c r="AZ431" s="245">
        <f t="shared" si="204"/>
        <v>0</v>
      </c>
      <c r="BA431" s="158">
        <f>'EGFV2 3'!BA442</f>
        <v>0</v>
      </c>
      <c r="BB431" s="247">
        <f>'EGFV2 4'!BB442</f>
        <v>0</v>
      </c>
      <c r="BC431" s="248">
        <f>'EGFV2 4'!BC442</f>
        <v>0</v>
      </c>
      <c r="BD431" s="239">
        <f>'EGFV2 4'!BD442</f>
        <v>0</v>
      </c>
      <c r="BE431" s="250">
        <f>'EGFV2 4'!BE442</f>
        <v>0</v>
      </c>
      <c r="BF431" s="250">
        <f>'EGFV2 4'!BF442</f>
        <v>0</v>
      </c>
      <c r="BG431" s="158">
        <f>'EGFV2 4'!BG442</f>
        <v>0</v>
      </c>
      <c r="BH431" s="240">
        <f t="shared" si="205"/>
        <v>0</v>
      </c>
      <c r="BI431" s="242">
        <f t="shared" si="206"/>
        <v>0</v>
      </c>
      <c r="BJ431" s="245">
        <f t="shared" si="207"/>
        <v>0</v>
      </c>
      <c r="BK431" s="243">
        <f t="shared" si="193"/>
        <v>0</v>
      </c>
      <c r="BS431" s="240">
        <f t="shared" si="194"/>
        <v>0</v>
      </c>
      <c r="BT431" s="242">
        <f t="shared" si="195"/>
        <v>0</v>
      </c>
      <c r="BU431" s="245">
        <f t="shared" si="196"/>
        <v>0</v>
      </c>
      <c r="BV431" s="243">
        <f t="shared" si="197"/>
        <v>0</v>
      </c>
      <c r="CD431" s="240">
        <f t="shared" si="198"/>
        <v>0</v>
      </c>
      <c r="CE431" s="242">
        <f t="shared" si="198"/>
        <v>0</v>
      </c>
      <c r="CF431" s="245">
        <f t="shared" si="199"/>
        <v>0</v>
      </c>
      <c r="CG431" s="243">
        <f t="shared" si="200"/>
        <v>0</v>
      </c>
      <c r="CO431" s="240">
        <f t="shared" si="201"/>
        <v>0</v>
      </c>
      <c r="CP431" s="242">
        <f t="shared" si="201"/>
        <v>0</v>
      </c>
      <c r="CQ431" s="245">
        <f t="shared" si="202"/>
        <v>0</v>
      </c>
      <c r="CR431" s="243">
        <f t="shared" si="203"/>
        <v>0</v>
      </c>
      <c r="CZ431" s="158">
        <f t="shared" si="210"/>
        <v>0</v>
      </c>
      <c r="DA431" s="245">
        <f t="shared" si="209"/>
        <v>0</v>
      </c>
    </row>
    <row r="432" spans="1:105" s="158" customFormat="1" x14ac:dyDescent="0.3">
      <c r="A432" s="251">
        <f t="shared" si="212"/>
        <v>0</v>
      </c>
      <c r="B432" s="158">
        <f t="shared" si="212"/>
        <v>0</v>
      </c>
      <c r="C432" s="158">
        <f t="shared" si="212"/>
        <v>0</v>
      </c>
      <c r="D432" s="158">
        <f t="shared" si="212"/>
        <v>2026</v>
      </c>
      <c r="E432" s="158" t="str">
        <f t="shared" si="212"/>
        <v xml:space="preserve"> </v>
      </c>
      <c r="F432" s="252">
        <f t="shared" si="212"/>
        <v>0</v>
      </c>
      <c r="G432" s="253">
        <f t="shared" si="212"/>
        <v>0</v>
      </c>
      <c r="H432" s="240">
        <f>EGFV4!A443</f>
        <v>0</v>
      </c>
      <c r="I432" s="240">
        <f>EGFV4!B443</f>
        <v>0</v>
      </c>
      <c r="J432" s="240">
        <f>EGFV4!C443</f>
        <v>0</v>
      </c>
      <c r="K432" s="240">
        <f>EGFV4!D443</f>
        <v>0</v>
      </c>
      <c r="L432" s="240">
        <f>EGFV4!E443</f>
        <v>0</v>
      </c>
      <c r="M432" s="240">
        <f>EGFV4!F443</f>
        <v>0</v>
      </c>
      <c r="N432" s="240">
        <f>EGFV4!G443</f>
        <v>0</v>
      </c>
      <c r="O432" s="240">
        <f>EGFV4!H443</f>
        <v>0</v>
      </c>
      <c r="P432" s="240">
        <f>EGFV4!I443</f>
        <v>0</v>
      </c>
      <c r="Q432" s="240">
        <f>EGFV4!J443</f>
        <v>0</v>
      </c>
      <c r="R432" s="242">
        <f>EGFV4!K443</f>
        <v>0</v>
      </c>
      <c r="S432" s="242">
        <f>EGFV4!L443</f>
        <v>0</v>
      </c>
      <c r="T432" s="243">
        <f t="shared" si="188"/>
        <v>0</v>
      </c>
      <c r="U432" s="244"/>
      <c r="V432" s="240">
        <f>EGFV4!O443</f>
        <v>0</v>
      </c>
      <c r="W432" s="242">
        <f>EGFV4!P443</f>
        <v>0</v>
      </c>
      <c r="X432" s="243">
        <f t="shared" si="185"/>
        <v>0</v>
      </c>
      <c r="Y432" s="245">
        <f t="shared" si="186"/>
        <v>0</v>
      </c>
      <c r="Z432" s="239">
        <f>EGFV4!S443</f>
        <v>0</v>
      </c>
      <c r="AA432" s="44"/>
      <c r="AB432" s="240">
        <f t="shared" si="189"/>
        <v>0</v>
      </c>
      <c r="AC432" s="242">
        <f t="shared" si="189"/>
        <v>0</v>
      </c>
      <c r="AD432" s="243">
        <f t="shared" si="190"/>
        <v>0</v>
      </c>
      <c r="AE432" s="243">
        <f t="shared" si="191"/>
        <v>0</v>
      </c>
      <c r="AF432" s="245">
        <f>SUM(AE432)-(AE432*'Reduction%'!$B$2)</f>
        <v>0</v>
      </c>
      <c r="AG432" s="245"/>
      <c r="AH432" s="84"/>
      <c r="AI432" s="246"/>
      <c r="AJ432" s="247">
        <f>'EGFV2 1'!AJ443</f>
        <v>0</v>
      </c>
      <c r="AK432" s="248">
        <f>'EGFV2 1'!AK443</f>
        <v>0</v>
      </c>
      <c r="AL432" s="240">
        <f>'EGFV2 1'!AL443</f>
        <v>0</v>
      </c>
      <c r="AM432" s="242">
        <f>'EGFV2 1'!AM443</f>
        <v>0</v>
      </c>
      <c r="AN432" s="243">
        <f t="shared" si="208"/>
        <v>0</v>
      </c>
      <c r="AO432" s="249">
        <f>'EGFV2 1'!AO443</f>
        <v>0</v>
      </c>
      <c r="AP432" s="247">
        <f>'EGFV2 2'!AP443</f>
        <v>0</v>
      </c>
      <c r="AQ432" s="248">
        <f>'EGFV2 2'!AQ443</f>
        <v>0</v>
      </c>
      <c r="AR432" s="239">
        <f>'EGFV2 2'!AR443</f>
        <v>0</v>
      </c>
      <c r="AS432" s="242">
        <f>'EGFV2 2'!AS443</f>
        <v>0</v>
      </c>
      <c r="AT432" s="245">
        <f t="shared" si="192"/>
        <v>0</v>
      </c>
      <c r="AU432" s="158">
        <f>'EGFV2 2'!AU443</f>
        <v>0</v>
      </c>
      <c r="AV432" s="247">
        <f>'EGFV2 3'!AV443</f>
        <v>0</v>
      </c>
      <c r="AW432" s="248">
        <f>'EGFV2 3'!AW443</f>
        <v>0</v>
      </c>
      <c r="AX432" s="239">
        <f>'EGFV2 3'!AX443</f>
        <v>0</v>
      </c>
      <c r="AY432" s="242">
        <f>'EGFV2 3'!AY443</f>
        <v>0</v>
      </c>
      <c r="AZ432" s="245">
        <f t="shared" si="204"/>
        <v>0</v>
      </c>
      <c r="BA432" s="158">
        <f>'EGFV2 3'!BA443</f>
        <v>0</v>
      </c>
      <c r="BB432" s="247">
        <f>'EGFV2 4'!BB443</f>
        <v>0</v>
      </c>
      <c r="BC432" s="248">
        <f>'EGFV2 4'!BC443</f>
        <v>0</v>
      </c>
      <c r="BD432" s="239">
        <f>'EGFV2 4'!BD443</f>
        <v>0</v>
      </c>
      <c r="BE432" s="250">
        <f>'EGFV2 4'!BE443</f>
        <v>0</v>
      </c>
      <c r="BF432" s="250">
        <f>'EGFV2 4'!BF443</f>
        <v>0</v>
      </c>
      <c r="BG432" s="158">
        <f>'EGFV2 4'!BG443</f>
        <v>0</v>
      </c>
      <c r="BH432" s="240">
        <f t="shared" si="205"/>
        <v>0</v>
      </c>
      <c r="BI432" s="242">
        <f t="shared" si="206"/>
        <v>0</v>
      </c>
      <c r="BJ432" s="245">
        <f t="shared" si="207"/>
        <v>0</v>
      </c>
      <c r="BK432" s="243">
        <f t="shared" si="193"/>
        <v>0</v>
      </c>
      <c r="BS432" s="240">
        <f t="shared" si="194"/>
        <v>0</v>
      </c>
      <c r="BT432" s="242">
        <f t="shared" si="195"/>
        <v>0</v>
      </c>
      <c r="BU432" s="245">
        <f t="shared" si="196"/>
        <v>0</v>
      </c>
      <c r="BV432" s="243">
        <f t="shared" si="197"/>
        <v>0</v>
      </c>
      <c r="CD432" s="240">
        <f t="shared" si="198"/>
        <v>0</v>
      </c>
      <c r="CE432" s="242">
        <f t="shared" si="198"/>
        <v>0</v>
      </c>
      <c r="CF432" s="245">
        <f t="shared" si="199"/>
        <v>0</v>
      </c>
      <c r="CG432" s="243">
        <f t="shared" si="200"/>
        <v>0</v>
      </c>
      <c r="CO432" s="240">
        <f t="shared" si="201"/>
        <v>0</v>
      </c>
      <c r="CP432" s="242">
        <f t="shared" si="201"/>
        <v>0</v>
      </c>
      <c r="CQ432" s="245">
        <f t="shared" si="202"/>
        <v>0</v>
      </c>
      <c r="CR432" s="243">
        <f t="shared" si="203"/>
        <v>0</v>
      </c>
      <c r="CZ432" s="158">
        <f t="shared" si="210"/>
        <v>0</v>
      </c>
      <c r="DA432" s="245">
        <f t="shared" si="209"/>
        <v>0</v>
      </c>
    </row>
    <row r="433" spans="1:105" s="158" customFormat="1" x14ac:dyDescent="0.3">
      <c r="A433" s="251">
        <f t="shared" si="212"/>
        <v>0</v>
      </c>
      <c r="B433" s="158">
        <f t="shared" si="212"/>
        <v>0</v>
      </c>
      <c r="C433" s="158">
        <f t="shared" si="212"/>
        <v>0</v>
      </c>
      <c r="D433" s="158">
        <f t="shared" si="212"/>
        <v>2026</v>
      </c>
      <c r="E433" s="158" t="str">
        <f t="shared" si="212"/>
        <v xml:space="preserve"> </v>
      </c>
      <c r="F433" s="252">
        <f t="shared" si="212"/>
        <v>0</v>
      </c>
      <c r="G433" s="253">
        <f t="shared" si="212"/>
        <v>0</v>
      </c>
      <c r="H433" s="240">
        <f>EGFV4!A444</f>
        <v>0</v>
      </c>
      <c r="I433" s="240">
        <f>EGFV4!B444</f>
        <v>0</v>
      </c>
      <c r="J433" s="240">
        <f>EGFV4!C444</f>
        <v>0</v>
      </c>
      <c r="K433" s="240">
        <f>EGFV4!D444</f>
        <v>0</v>
      </c>
      <c r="L433" s="240">
        <f>EGFV4!E444</f>
        <v>0</v>
      </c>
      <c r="M433" s="240">
        <f>EGFV4!F444</f>
        <v>0</v>
      </c>
      <c r="N433" s="240">
        <f>EGFV4!G444</f>
        <v>0</v>
      </c>
      <c r="O433" s="240">
        <f>EGFV4!H444</f>
        <v>0</v>
      </c>
      <c r="P433" s="240">
        <f>EGFV4!I444</f>
        <v>0</v>
      </c>
      <c r="Q433" s="240">
        <f>EGFV4!J444</f>
        <v>0</v>
      </c>
      <c r="R433" s="242">
        <f>EGFV4!K444</f>
        <v>0</v>
      </c>
      <c r="S433" s="242">
        <f>EGFV4!L444</f>
        <v>0</v>
      </c>
      <c r="T433" s="243">
        <f t="shared" si="188"/>
        <v>0</v>
      </c>
      <c r="U433" s="244"/>
      <c r="V433" s="240">
        <f>EGFV4!O444</f>
        <v>0</v>
      </c>
      <c r="W433" s="242">
        <f>EGFV4!P444</f>
        <v>0</v>
      </c>
      <c r="X433" s="243">
        <f t="shared" si="185"/>
        <v>0</v>
      </c>
      <c r="Y433" s="245">
        <f t="shared" si="186"/>
        <v>0</v>
      </c>
      <c r="Z433" s="239">
        <f>EGFV4!S444</f>
        <v>0</v>
      </c>
      <c r="AA433" s="44"/>
      <c r="AB433" s="240">
        <f t="shared" si="189"/>
        <v>0</v>
      </c>
      <c r="AC433" s="242">
        <f t="shared" si="189"/>
        <v>0</v>
      </c>
      <c r="AD433" s="243">
        <f t="shared" si="190"/>
        <v>0</v>
      </c>
      <c r="AE433" s="243">
        <f t="shared" si="191"/>
        <v>0</v>
      </c>
      <c r="AF433" s="245">
        <f>SUM(AE433)-(AE433*'Reduction%'!$B$2)</f>
        <v>0</v>
      </c>
      <c r="AG433" s="245"/>
      <c r="AH433" s="84"/>
      <c r="AI433" s="246"/>
      <c r="AJ433" s="247">
        <f>'EGFV2 1'!AJ444</f>
        <v>0</v>
      </c>
      <c r="AK433" s="248">
        <f>'EGFV2 1'!AK444</f>
        <v>0</v>
      </c>
      <c r="AL433" s="240">
        <f>'EGFV2 1'!AL444</f>
        <v>0</v>
      </c>
      <c r="AM433" s="242">
        <f>'EGFV2 1'!AM444</f>
        <v>0</v>
      </c>
      <c r="AN433" s="243">
        <f t="shared" si="208"/>
        <v>0</v>
      </c>
      <c r="AO433" s="249">
        <f>'EGFV2 1'!AO444</f>
        <v>0</v>
      </c>
      <c r="AP433" s="247">
        <f>'EGFV2 2'!AP444</f>
        <v>0</v>
      </c>
      <c r="AQ433" s="248">
        <f>'EGFV2 2'!AQ444</f>
        <v>0</v>
      </c>
      <c r="AR433" s="239">
        <f>'EGFV2 2'!AR444</f>
        <v>0</v>
      </c>
      <c r="AS433" s="242">
        <f>'EGFV2 2'!AS444</f>
        <v>0</v>
      </c>
      <c r="AT433" s="245">
        <f t="shared" si="192"/>
        <v>0</v>
      </c>
      <c r="AU433" s="158">
        <f>'EGFV2 2'!AU444</f>
        <v>0</v>
      </c>
      <c r="AV433" s="247">
        <f>'EGFV2 3'!AV444</f>
        <v>0</v>
      </c>
      <c r="AW433" s="248">
        <f>'EGFV2 3'!AW444</f>
        <v>0</v>
      </c>
      <c r="AX433" s="239">
        <f>'EGFV2 3'!AX444</f>
        <v>0</v>
      </c>
      <c r="AY433" s="242">
        <f>'EGFV2 3'!AY444</f>
        <v>0</v>
      </c>
      <c r="AZ433" s="245">
        <f t="shared" si="204"/>
        <v>0</v>
      </c>
      <c r="BA433" s="158">
        <f>'EGFV2 3'!BA444</f>
        <v>0</v>
      </c>
      <c r="BB433" s="247">
        <f>'EGFV2 4'!BB444</f>
        <v>0</v>
      </c>
      <c r="BC433" s="248">
        <f>'EGFV2 4'!BC444</f>
        <v>0</v>
      </c>
      <c r="BD433" s="239">
        <f>'EGFV2 4'!BD444</f>
        <v>0</v>
      </c>
      <c r="BE433" s="250">
        <f>'EGFV2 4'!BE444</f>
        <v>0</v>
      </c>
      <c r="BF433" s="250">
        <f>'EGFV2 4'!BF444</f>
        <v>0</v>
      </c>
      <c r="BG433" s="158">
        <f>'EGFV2 4'!BG444</f>
        <v>0</v>
      </c>
      <c r="BH433" s="240">
        <f t="shared" si="205"/>
        <v>0</v>
      </c>
      <c r="BI433" s="242">
        <f t="shared" si="206"/>
        <v>0</v>
      </c>
      <c r="BJ433" s="245">
        <f t="shared" si="207"/>
        <v>0</v>
      </c>
      <c r="BK433" s="243">
        <f t="shared" si="193"/>
        <v>0</v>
      </c>
      <c r="BS433" s="240">
        <f t="shared" si="194"/>
        <v>0</v>
      </c>
      <c r="BT433" s="242">
        <f t="shared" si="195"/>
        <v>0</v>
      </c>
      <c r="BU433" s="245">
        <f t="shared" si="196"/>
        <v>0</v>
      </c>
      <c r="BV433" s="243">
        <f t="shared" si="197"/>
        <v>0</v>
      </c>
      <c r="CD433" s="240">
        <f t="shared" si="198"/>
        <v>0</v>
      </c>
      <c r="CE433" s="242">
        <f t="shared" si="198"/>
        <v>0</v>
      </c>
      <c r="CF433" s="245">
        <f t="shared" si="199"/>
        <v>0</v>
      </c>
      <c r="CG433" s="243">
        <f t="shared" si="200"/>
        <v>0</v>
      </c>
      <c r="CO433" s="240">
        <f t="shared" si="201"/>
        <v>0</v>
      </c>
      <c r="CP433" s="242">
        <f t="shared" si="201"/>
        <v>0</v>
      </c>
      <c r="CQ433" s="245">
        <f t="shared" si="202"/>
        <v>0</v>
      </c>
      <c r="CR433" s="243">
        <f t="shared" si="203"/>
        <v>0</v>
      </c>
      <c r="CZ433" s="158">
        <f t="shared" si="210"/>
        <v>0</v>
      </c>
      <c r="DA433" s="245">
        <f t="shared" si="209"/>
        <v>0</v>
      </c>
    </row>
    <row r="434" spans="1:105" s="158" customFormat="1" x14ac:dyDescent="0.3">
      <c r="A434" s="251">
        <f t="shared" si="212"/>
        <v>0</v>
      </c>
      <c r="B434" s="158">
        <f t="shared" si="212"/>
        <v>0</v>
      </c>
      <c r="C434" s="158">
        <f t="shared" si="212"/>
        <v>0</v>
      </c>
      <c r="D434" s="158">
        <f t="shared" si="212"/>
        <v>2026</v>
      </c>
      <c r="E434" s="158" t="str">
        <f t="shared" si="212"/>
        <v xml:space="preserve"> </v>
      </c>
      <c r="F434" s="252">
        <f t="shared" si="212"/>
        <v>0</v>
      </c>
      <c r="G434" s="253">
        <f t="shared" si="212"/>
        <v>0</v>
      </c>
      <c r="H434" s="240">
        <f>EGFV4!A445</f>
        <v>0</v>
      </c>
      <c r="I434" s="240">
        <f>EGFV4!B445</f>
        <v>0</v>
      </c>
      <c r="J434" s="240">
        <f>EGFV4!C445</f>
        <v>0</v>
      </c>
      <c r="K434" s="240">
        <f>EGFV4!D445</f>
        <v>0</v>
      </c>
      <c r="L434" s="240">
        <f>EGFV4!E445</f>
        <v>0</v>
      </c>
      <c r="M434" s="240">
        <f>EGFV4!F445</f>
        <v>0</v>
      </c>
      <c r="N434" s="240">
        <f>EGFV4!G445</f>
        <v>0</v>
      </c>
      <c r="O434" s="240">
        <f>EGFV4!H445</f>
        <v>0</v>
      </c>
      <c r="P434" s="240">
        <f>EGFV4!I445</f>
        <v>0</v>
      </c>
      <c r="Q434" s="240">
        <f>EGFV4!J445</f>
        <v>0</v>
      </c>
      <c r="R434" s="242">
        <f>EGFV4!K445</f>
        <v>0</v>
      </c>
      <c r="S434" s="242">
        <f>EGFV4!L445</f>
        <v>0</v>
      </c>
      <c r="T434" s="243">
        <f t="shared" si="188"/>
        <v>0</v>
      </c>
      <c r="U434" s="244"/>
      <c r="V434" s="240">
        <f>EGFV4!O445</f>
        <v>0</v>
      </c>
      <c r="W434" s="242">
        <f>EGFV4!P445</f>
        <v>0</v>
      </c>
      <c r="X434" s="243">
        <f t="shared" si="185"/>
        <v>0</v>
      </c>
      <c r="Y434" s="245">
        <f t="shared" si="186"/>
        <v>0</v>
      </c>
      <c r="Z434" s="239">
        <f>EGFV4!S445</f>
        <v>0</v>
      </c>
      <c r="AA434" s="44"/>
      <c r="AB434" s="240">
        <f t="shared" si="189"/>
        <v>0</v>
      </c>
      <c r="AC434" s="242">
        <f t="shared" si="189"/>
        <v>0</v>
      </c>
      <c r="AD434" s="243">
        <f t="shared" si="190"/>
        <v>0</v>
      </c>
      <c r="AE434" s="243">
        <f t="shared" si="191"/>
        <v>0</v>
      </c>
      <c r="AF434" s="245">
        <f>SUM(AE434)-(AE434*'Reduction%'!$B$2)</f>
        <v>0</v>
      </c>
      <c r="AG434" s="245"/>
      <c r="AH434" s="84"/>
      <c r="AI434" s="246"/>
      <c r="AJ434" s="247">
        <f>'EGFV2 1'!AJ445</f>
        <v>0</v>
      </c>
      <c r="AK434" s="248">
        <f>'EGFV2 1'!AK445</f>
        <v>0</v>
      </c>
      <c r="AL434" s="240">
        <f>'EGFV2 1'!AL445</f>
        <v>0</v>
      </c>
      <c r="AM434" s="242">
        <f>'EGFV2 1'!AM445</f>
        <v>0</v>
      </c>
      <c r="AN434" s="243">
        <f t="shared" si="208"/>
        <v>0</v>
      </c>
      <c r="AO434" s="249">
        <f>'EGFV2 1'!AO445</f>
        <v>0</v>
      </c>
      <c r="AP434" s="247">
        <f>'EGFV2 2'!AP445</f>
        <v>0</v>
      </c>
      <c r="AQ434" s="248">
        <f>'EGFV2 2'!AQ445</f>
        <v>0</v>
      </c>
      <c r="AR434" s="239">
        <f>'EGFV2 2'!AR445</f>
        <v>0</v>
      </c>
      <c r="AS434" s="242">
        <f>'EGFV2 2'!AS445</f>
        <v>0</v>
      </c>
      <c r="AT434" s="245">
        <f t="shared" si="192"/>
        <v>0</v>
      </c>
      <c r="AU434" s="158">
        <f>'EGFV2 2'!AU445</f>
        <v>0</v>
      </c>
      <c r="AV434" s="247">
        <f>'EGFV2 3'!AV445</f>
        <v>0</v>
      </c>
      <c r="AW434" s="248">
        <f>'EGFV2 3'!AW445</f>
        <v>0</v>
      </c>
      <c r="AX434" s="239">
        <f>'EGFV2 3'!AX445</f>
        <v>0</v>
      </c>
      <c r="AY434" s="242">
        <f>'EGFV2 3'!AY445</f>
        <v>0</v>
      </c>
      <c r="AZ434" s="245">
        <f t="shared" si="204"/>
        <v>0</v>
      </c>
      <c r="BA434" s="158">
        <f>'EGFV2 3'!BA445</f>
        <v>0</v>
      </c>
      <c r="BB434" s="247">
        <f>'EGFV2 4'!BB445</f>
        <v>0</v>
      </c>
      <c r="BC434" s="248">
        <f>'EGFV2 4'!BC445</f>
        <v>0</v>
      </c>
      <c r="BD434" s="239">
        <f>'EGFV2 4'!BD445</f>
        <v>0</v>
      </c>
      <c r="BE434" s="250">
        <f>'EGFV2 4'!BE445</f>
        <v>0</v>
      </c>
      <c r="BF434" s="250">
        <f>'EGFV2 4'!BF445</f>
        <v>0</v>
      </c>
      <c r="BG434" s="158">
        <f>'EGFV2 4'!BG445</f>
        <v>0</v>
      </c>
      <c r="BH434" s="240">
        <f t="shared" si="205"/>
        <v>0</v>
      </c>
      <c r="BI434" s="242">
        <f t="shared" si="206"/>
        <v>0</v>
      </c>
      <c r="BJ434" s="245">
        <f t="shared" si="207"/>
        <v>0</v>
      </c>
      <c r="BK434" s="243">
        <f t="shared" si="193"/>
        <v>0</v>
      </c>
      <c r="BS434" s="240">
        <f t="shared" si="194"/>
        <v>0</v>
      </c>
      <c r="BT434" s="242">
        <f t="shared" si="195"/>
        <v>0</v>
      </c>
      <c r="BU434" s="245">
        <f t="shared" si="196"/>
        <v>0</v>
      </c>
      <c r="BV434" s="243">
        <f t="shared" si="197"/>
        <v>0</v>
      </c>
      <c r="CD434" s="240">
        <f t="shared" si="198"/>
        <v>0</v>
      </c>
      <c r="CE434" s="242">
        <f t="shared" si="198"/>
        <v>0</v>
      </c>
      <c r="CF434" s="245">
        <f t="shared" si="199"/>
        <v>0</v>
      </c>
      <c r="CG434" s="243">
        <f t="shared" si="200"/>
        <v>0</v>
      </c>
      <c r="CO434" s="240">
        <f t="shared" si="201"/>
        <v>0</v>
      </c>
      <c r="CP434" s="242">
        <f t="shared" si="201"/>
        <v>0</v>
      </c>
      <c r="CQ434" s="245">
        <f t="shared" si="202"/>
        <v>0</v>
      </c>
      <c r="CR434" s="243">
        <f t="shared" si="203"/>
        <v>0</v>
      </c>
      <c r="CZ434" s="158">
        <f t="shared" si="210"/>
        <v>0</v>
      </c>
      <c r="DA434" s="245">
        <f t="shared" si="209"/>
        <v>0</v>
      </c>
    </row>
    <row r="435" spans="1:105" s="158" customFormat="1" x14ac:dyDescent="0.3">
      <c r="A435" s="251">
        <f t="shared" ref="A435:G450" si="213">A434</f>
        <v>0</v>
      </c>
      <c r="B435" s="158">
        <f t="shared" si="213"/>
        <v>0</v>
      </c>
      <c r="C435" s="158">
        <f t="shared" si="213"/>
        <v>0</v>
      </c>
      <c r="D435" s="158">
        <f t="shared" si="213"/>
        <v>2026</v>
      </c>
      <c r="E435" s="158" t="str">
        <f t="shared" si="213"/>
        <v xml:space="preserve"> </v>
      </c>
      <c r="F435" s="252">
        <f t="shared" si="213"/>
        <v>0</v>
      </c>
      <c r="G435" s="253">
        <f t="shared" si="213"/>
        <v>0</v>
      </c>
      <c r="H435" s="240">
        <f>EGFV4!A446</f>
        <v>0</v>
      </c>
      <c r="I435" s="240">
        <f>EGFV4!B446</f>
        <v>0</v>
      </c>
      <c r="J435" s="240">
        <f>EGFV4!C446</f>
        <v>0</v>
      </c>
      <c r="K435" s="240">
        <f>EGFV4!D446</f>
        <v>0</v>
      </c>
      <c r="L435" s="240">
        <f>EGFV4!E446</f>
        <v>0</v>
      </c>
      <c r="M435" s="240">
        <f>EGFV4!F446</f>
        <v>0</v>
      </c>
      <c r="N435" s="240">
        <f>EGFV4!G446</f>
        <v>0</v>
      </c>
      <c r="O435" s="240">
        <f>EGFV4!H446</f>
        <v>0</v>
      </c>
      <c r="P435" s="240">
        <f>EGFV4!I446</f>
        <v>0</v>
      </c>
      <c r="Q435" s="240">
        <f>EGFV4!J446</f>
        <v>0</v>
      </c>
      <c r="R435" s="242">
        <f>EGFV4!K446</f>
        <v>0</v>
      </c>
      <c r="S435" s="242">
        <f>EGFV4!L446</f>
        <v>0</v>
      </c>
      <c r="T435" s="243">
        <f t="shared" si="188"/>
        <v>0</v>
      </c>
      <c r="U435" s="244"/>
      <c r="V435" s="240">
        <f>EGFV4!O446</f>
        <v>0</v>
      </c>
      <c r="W435" s="242">
        <f>EGFV4!P446</f>
        <v>0</v>
      </c>
      <c r="X435" s="243">
        <f t="shared" si="185"/>
        <v>0</v>
      </c>
      <c r="Y435" s="245">
        <f t="shared" si="186"/>
        <v>0</v>
      </c>
      <c r="Z435" s="239">
        <f>EGFV4!S446</f>
        <v>0</v>
      </c>
      <c r="AA435" s="44"/>
      <c r="AB435" s="240">
        <f t="shared" si="189"/>
        <v>0</v>
      </c>
      <c r="AC435" s="242">
        <f t="shared" si="189"/>
        <v>0</v>
      </c>
      <c r="AD435" s="243">
        <f t="shared" si="190"/>
        <v>0</v>
      </c>
      <c r="AE435" s="243">
        <f t="shared" si="191"/>
        <v>0</v>
      </c>
      <c r="AF435" s="245">
        <f>SUM(AE435)-(AE435*'Reduction%'!$B$2)</f>
        <v>0</v>
      </c>
      <c r="AG435" s="245"/>
      <c r="AH435" s="84"/>
      <c r="AI435" s="246"/>
      <c r="AJ435" s="247">
        <f>'EGFV2 1'!AJ446</f>
        <v>0</v>
      </c>
      <c r="AK435" s="248">
        <f>'EGFV2 1'!AK446</f>
        <v>0</v>
      </c>
      <c r="AL435" s="240">
        <f>'EGFV2 1'!AL446</f>
        <v>0</v>
      </c>
      <c r="AM435" s="242">
        <f>'EGFV2 1'!AM446</f>
        <v>0</v>
      </c>
      <c r="AN435" s="243">
        <f t="shared" si="208"/>
        <v>0</v>
      </c>
      <c r="AO435" s="249">
        <f>'EGFV2 1'!AO446</f>
        <v>0</v>
      </c>
      <c r="AP435" s="247">
        <f>'EGFV2 2'!AP446</f>
        <v>0</v>
      </c>
      <c r="AQ435" s="248">
        <f>'EGFV2 2'!AQ446</f>
        <v>0</v>
      </c>
      <c r="AR435" s="239">
        <f>'EGFV2 2'!AR446</f>
        <v>0</v>
      </c>
      <c r="AS435" s="242">
        <f>'EGFV2 2'!AS446</f>
        <v>0</v>
      </c>
      <c r="AT435" s="245">
        <f t="shared" si="192"/>
        <v>0</v>
      </c>
      <c r="AU435" s="158">
        <f>'EGFV2 2'!AU446</f>
        <v>0</v>
      </c>
      <c r="AV435" s="247">
        <f>'EGFV2 3'!AV446</f>
        <v>0</v>
      </c>
      <c r="AW435" s="248">
        <f>'EGFV2 3'!AW446</f>
        <v>0</v>
      </c>
      <c r="AX435" s="239">
        <f>'EGFV2 3'!AX446</f>
        <v>0</v>
      </c>
      <c r="AY435" s="242">
        <f>'EGFV2 3'!AY446</f>
        <v>0</v>
      </c>
      <c r="AZ435" s="245">
        <f t="shared" si="204"/>
        <v>0</v>
      </c>
      <c r="BA435" s="158">
        <f>'EGFV2 3'!BA446</f>
        <v>0</v>
      </c>
      <c r="BB435" s="247">
        <f>'EGFV2 4'!BB446</f>
        <v>0</v>
      </c>
      <c r="BC435" s="248">
        <f>'EGFV2 4'!BC446</f>
        <v>0</v>
      </c>
      <c r="BD435" s="239">
        <f>'EGFV2 4'!BD446</f>
        <v>0</v>
      </c>
      <c r="BE435" s="250">
        <f>'EGFV2 4'!BE446</f>
        <v>0</v>
      </c>
      <c r="BF435" s="250">
        <f>'EGFV2 4'!BF446</f>
        <v>0</v>
      </c>
      <c r="BG435" s="158">
        <f>'EGFV2 4'!BG446</f>
        <v>0</v>
      </c>
      <c r="BH435" s="240">
        <f t="shared" si="205"/>
        <v>0</v>
      </c>
      <c r="BI435" s="242">
        <f t="shared" si="206"/>
        <v>0</v>
      </c>
      <c r="BJ435" s="245">
        <f t="shared" si="207"/>
        <v>0</v>
      </c>
      <c r="BK435" s="243">
        <f t="shared" si="193"/>
        <v>0</v>
      </c>
      <c r="BS435" s="240">
        <f t="shared" si="194"/>
        <v>0</v>
      </c>
      <c r="BT435" s="242">
        <f t="shared" si="195"/>
        <v>0</v>
      </c>
      <c r="BU435" s="245">
        <f t="shared" si="196"/>
        <v>0</v>
      </c>
      <c r="BV435" s="243">
        <f t="shared" si="197"/>
        <v>0</v>
      </c>
      <c r="CD435" s="240">
        <f t="shared" si="198"/>
        <v>0</v>
      </c>
      <c r="CE435" s="242">
        <f t="shared" si="198"/>
        <v>0</v>
      </c>
      <c r="CF435" s="245">
        <f t="shared" si="199"/>
        <v>0</v>
      </c>
      <c r="CG435" s="243">
        <f t="shared" si="200"/>
        <v>0</v>
      </c>
      <c r="CO435" s="240">
        <f t="shared" si="201"/>
        <v>0</v>
      </c>
      <c r="CP435" s="242">
        <f t="shared" si="201"/>
        <v>0</v>
      </c>
      <c r="CQ435" s="245">
        <f t="shared" si="202"/>
        <v>0</v>
      </c>
      <c r="CR435" s="243">
        <f t="shared" si="203"/>
        <v>0</v>
      </c>
      <c r="CZ435" s="158">
        <f t="shared" si="210"/>
        <v>0</v>
      </c>
      <c r="DA435" s="245">
        <f t="shared" si="209"/>
        <v>0</v>
      </c>
    </row>
    <row r="436" spans="1:105" s="158" customFormat="1" x14ac:dyDescent="0.3">
      <c r="A436" s="251">
        <f t="shared" si="213"/>
        <v>0</v>
      </c>
      <c r="B436" s="158">
        <f t="shared" si="213"/>
        <v>0</v>
      </c>
      <c r="C436" s="158">
        <f t="shared" si="213"/>
        <v>0</v>
      </c>
      <c r="D436" s="158">
        <f t="shared" si="213"/>
        <v>2026</v>
      </c>
      <c r="E436" s="158" t="str">
        <f t="shared" si="213"/>
        <v xml:space="preserve"> </v>
      </c>
      <c r="F436" s="252">
        <f t="shared" si="213"/>
        <v>0</v>
      </c>
      <c r="G436" s="253">
        <f t="shared" si="213"/>
        <v>0</v>
      </c>
      <c r="H436" s="240">
        <f>EGFV4!A447</f>
        <v>0</v>
      </c>
      <c r="I436" s="240">
        <f>EGFV4!B447</f>
        <v>0</v>
      </c>
      <c r="J436" s="240">
        <f>EGFV4!C447</f>
        <v>0</v>
      </c>
      <c r="K436" s="240">
        <f>EGFV4!D447</f>
        <v>0</v>
      </c>
      <c r="L436" s="240">
        <f>EGFV4!E447</f>
        <v>0</v>
      </c>
      <c r="M436" s="240">
        <f>EGFV4!F447</f>
        <v>0</v>
      </c>
      <c r="N436" s="240">
        <f>EGFV4!G447</f>
        <v>0</v>
      </c>
      <c r="O436" s="240">
        <f>EGFV4!H447</f>
        <v>0</v>
      </c>
      <c r="P436" s="240">
        <f>EGFV4!I447</f>
        <v>0</v>
      </c>
      <c r="Q436" s="240">
        <f>EGFV4!J447</f>
        <v>0</v>
      </c>
      <c r="R436" s="242">
        <f>EGFV4!K447</f>
        <v>0</v>
      </c>
      <c r="S436" s="242">
        <f>EGFV4!L447</f>
        <v>0</v>
      </c>
      <c r="T436" s="243">
        <f t="shared" si="188"/>
        <v>0</v>
      </c>
      <c r="U436" s="244"/>
      <c r="V436" s="240">
        <f>EGFV4!O447</f>
        <v>0</v>
      </c>
      <c r="W436" s="242">
        <f>EGFV4!P447</f>
        <v>0</v>
      </c>
      <c r="X436" s="243">
        <f t="shared" ref="X436:X499" si="214">SUM(W436)*V436</f>
        <v>0</v>
      </c>
      <c r="Y436" s="245">
        <f t="shared" si="186"/>
        <v>0</v>
      </c>
      <c r="Z436" s="239">
        <f>EGFV4!S447</f>
        <v>0</v>
      </c>
      <c r="AA436" s="44"/>
      <c r="AB436" s="240">
        <f t="shared" si="189"/>
        <v>0</v>
      </c>
      <c r="AC436" s="242">
        <f t="shared" si="189"/>
        <v>0</v>
      </c>
      <c r="AD436" s="243">
        <f t="shared" si="190"/>
        <v>0</v>
      </c>
      <c r="AE436" s="243">
        <f t="shared" si="191"/>
        <v>0</v>
      </c>
      <c r="AF436" s="245">
        <f>SUM(AE436)-(AE436*'Reduction%'!$B$2)</f>
        <v>0</v>
      </c>
      <c r="AG436" s="245"/>
      <c r="AH436" s="84"/>
      <c r="AI436" s="246"/>
      <c r="AJ436" s="247">
        <f>'EGFV2 1'!AJ447</f>
        <v>0</v>
      </c>
      <c r="AK436" s="248">
        <f>'EGFV2 1'!AK447</f>
        <v>0</v>
      </c>
      <c r="AL436" s="240">
        <f>'EGFV2 1'!AL447</f>
        <v>0</v>
      </c>
      <c r="AM436" s="242">
        <f>'EGFV2 1'!AM447</f>
        <v>0</v>
      </c>
      <c r="AN436" s="243">
        <f t="shared" si="208"/>
        <v>0</v>
      </c>
      <c r="AO436" s="249">
        <f>'EGFV2 1'!AO447</f>
        <v>0</v>
      </c>
      <c r="AP436" s="247">
        <f>'EGFV2 2'!AP447</f>
        <v>0</v>
      </c>
      <c r="AQ436" s="248">
        <f>'EGFV2 2'!AQ447</f>
        <v>0</v>
      </c>
      <c r="AR436" s="239">
        <f>'EGFV2 2'!AR447</f>
        <v>0</v>
      </c>
      <c r="AS436" s="242">
        <f>'EGFV2 2'!AS447</f>
        <v>0</v>
      </c>
      <c r="AT436" s="245">
        <f t="shared" si="192"/>
        <v>0</v>
      </c>
      <c r="AU436" s="158">
        <f>'EGFV2 2'!AU447</f>
        <v>0</v>
      </c>
      <c r="AV436" s="247">
        <f>'EGFV2 3'!AV447</f>
        <v>0</v>
      </c>
      <c r="AW436" s="248">
        <f>'EGFV2 3'!AW447</f>
        <v>0</v>
      </c>
      <c r="AX436" s="239">
        <f>'EGFV2 3'!AX447</f>
        <v>0</v>
      </c>
      <c r="AY436" s="242">
        <f>'EGFV2 3'!AY447</f>
        <v>0</v>
      </c>
      <c r="AZ436" s="245">
        <f t="shared" si="204"/>
        <v>0</v>
      </c>
      <c r="BA436" s="158">
        <f>'EGFV2 3'!BA447</f>
        <v>0</v>
      </c>
      <c r="BB436" s="247">
        <f>'EGFV2 4'!BB447</f>
        <v>0</v>
      </c>
      <c r="BC436" s="248">
        <f>'EGFV2 4'!BC447</f>
        <v>0</v>
      </c>
      <c r="BD436" s="239">
        <f>'EGFV2 4'!BD447</f>
        <v>0</v>
      </c>
      <c r="BE436" s="250">
        <f>'EGFV2 4'!BE447</f>
        <v>0</v>
      </c>
      <c r="BF436" s="250">
        <f>'EGFV2 4'!BF447</f>
        <v>0</v>
      </c>
      <c r="BG436" s="158">
        <f>'EGFV2 4'!BG447</f>
        <v>0</v>
      </c>
      <c r="BH436" s="240">
        <f t="shared" si="205"/>
        <v>0</v>
      </c>
      <c r="BI436" s="242">
        <f t="shared" si="206"/>
        <v>0</v>
      </c>
      <c r="BJ436" s="245">
        <f t="shared" si="207"/>
        <v>0</v>
      </c>
      <c r="BK436" s="243">
        <f t="shared" si="193"/>
        <v>0</v>
      </c>
      <c r="BS436" s="240">
        <f t="shared" si="194"/>
        <v>0</v>
      </c>
      <c r="BT436" s="242">
        <f t="shared" si="195"/>
        <v>0</v>
      </c>
      <c r="BU436" s="245">
        <f t="shared" si="196"/>
        <v>0</v>
      </c>
      <c r="BV436" s="243">
        <f t="shared" si="197"/>
        <v>0</v>
      </c>
      <c r="CD436" s="240">
        <f t="shared" si="198"/>
        <v>0</v>
      </c>
      <c r="CE436" s="242">
        <f t="shared" si="198"/>
        <v>0</v>
      </c>
      <c r="CF436" s="245">
        <f t="shared" si="199"/>
        <v>0</v>
      </c>
      <c r="CG436" s="243">
        <f t="shared" si="200"/>
        <v>0</v>
      </c>
      <c r="CO436" s="240">
        <f t="shared" si="201"/>
        <v>0</v>
      </c>
      <c r="CP436" s="242">
        <f t="shared" si="201"/>
        <v>0</v>
      </c>
      <c r="CQ436" s="245">
        <f t="shared" si="202"/>
        <v>0</v>
      </c>
      <c r="CR436" s="243">
        <f t="shared" si="203"/>
        <v>0</v>
      </c>
      <c r="CZ436" s="158">
        <f t="shared" si="210"/>
        <v>0</v>
      </c>
      <c r="DA436" s="245">
        <f t="shared" si="209"/>
        <v>0</v>
      </c>
    </row>
    <row r="437" spans="1:105" s="158" customFormat="1" x14ac:dyDescent="0.3">
      <c r="A437" s="251">
        <f t="shared" si="213"/>
        <v>0</v>
      </c>
      <c r="B437" s="158">
        <f t="shared" si="213"/>
        <v>0</v>
      </c>
      <c r="C437" s="158">
        <f t="shared" si="213"/>
        <v>0</v>
      </c>
      <c r="D437" s="158">
        <f t="shared" si="213"/>
        <v>2026</v>
      </c>
      <c r="E437" s="158" t="str">
        <f t="shared" si="213"/>
        <v xml:space="preserve"> </v>
      </c>
      <c r="F437" s="252">
        <f t="shared" si="213"/>
        <v>0</v>
      </c>
      <c r="G437" s="253">
        <f t="shared" si="213"/>
        <v>0</v>
      </c>
      <c r="H437" s="240">
        <f>EGFV4!A448</f>
        <v>0</v>
      </c>
      <c r="I437" s="240">
        <f>EGFV4!B448</f>
        <v>0</v>
      </c>
      <c r="J437" s="240">
        <f>EGFV4!C448</f>
        <v>0</v>
      </c>
      <c r="K437" s="240">
        <f>EGFV4!D448</f>
        <v>0</v>
      </c>
      <c r="L437" s="240">
        <f>EGFV4!E448</f>
        <v>0</v>
      </c>
      <c r="M437" s="240">
        <f>EGFV4!F448</f>
        <v>0</v>
      </c>
      <c r="N437" s="240">
        <f>EGFV4!G448</f>
        <v>0</v>
      </c>
      <c r="O437" s="240">
        <f>EGFV4!H448</f>
        <v>0</v>
      </c>
      <c r="P437" s="240">
        <f>EGFV4!I448</f>
        <v>0</v>
      </c>
      <c r="Q437" s="240">
        <f>EGFV4!J448</f>
        <v>0</v>
      </c>
      <c r="R437" s="242">
        <f>EGFV4!K448</f>
        <v>0</v>
      </c>
      <c r="S437" s="242">
        <f>EGFV4!L448</f>
        <v>0</v>
      </c>
      <c r="T437" s="243">
        <f t="shared" si="188"/>
        <v>0</v>
      </c>
      <c r="U437" s="244"/>
      <c r="V437" s="240">
        <f>EGFV4!O448</f>
        <v>0</v>
      </c>
      <c r="W437" s="242">
        <f>EGFV4!P448</f>
        <v>0</v>
      </c>
      <c r="X437" s="243">
        <f t="shared" si="214"/>
        <v>0</v>
      </c>
      <c r="Y437" s="245">
        <f t="shared" si="186"/>
        <v>0</v>
      </c>
      <c r="Z437" s="239">
        <f>EGFV4!S448</f>
        <v>0</v>
      </c>
      <c r="AA437" s="44"/>
      <c r="AB437" s="240">
        <f t="shared" si="189"/>
        <v>0</v>
      </c>
      <c r="AC437" s="242">
        <f t="shared" si="189"/>
        <v>0</v>
      </c>
      <c r="AD437" s="243">
        <f t="shared" si="190"/>
        <v>0</v>
      </c>
      <c r="AE437" s="243">
        <f t="shared" si="191"/>
        <v>0</v>
      </c>
      <c r="AF437" s="245">
        <f>SUM(AE437)-(AE437*'Reduction%'!$B$2)</f>
        <v>0</v>
      </c>
      <c r="AG437" s="245"/>
      <c r="AH437" s="84"/>
      <c r="AI437" s="246"/>
      <c r="AJ437" s="247">
        <f>'EGFV2 1'!AJ448</f>
        <v>0</v>
      </c>
      <c r="AK437" s="248">
        <f>'EGFV2 1'!AK448</f>
        <v>0</v>
      </c>
      <c r="AL437" s="240">
        <f>'EGFV2 1'!AL448</f>
        <v>0</v>
      </c>
      <c r="AM437" s="242">
        <f>'EGFV2 1'!AM448</f>
        <v>0</v>
      </c>
      <c r="AN437" s="243">
        <f t="shared" si="208"/>
        <v>0</v>
      </c>
      <c r="AO437" s="249">
        <f>'EGFV2 1'!AO448</f>
        <v>0</v>
      </c>
      <c r="AP437" s="247">
        <f>'EGFV2 2'!AP448</f>
        <v>0</v>
      </c>
      <c r="AQ437" s="248">
        <f>'EGFV2 2'!AQ448</f>
        <v>0</v>
      </c>
      <c r="AR437" s="239">
        <f>'EGFV2 2'!AR448</f>
        <v>0</v>
      </c>
      <c r="AS437" s="242">
        <f>'EGFV2 2'!AS448</f>
        <v>0</v>
      </c>
      <c r="AT437" s="245">
        <f t="shared" si="192"/>
        <v>0</v>
      </c>
      <c r="AU437" s="158">
        <f>'EGFV2 2'!AU448</f>
        <v>0</v>
      </c>
      <c r="AV437" s="247">
        <f>'EGFV2 3'!AV448</f>
        <v>0</v>
      </c>
      <c r="AW437" s="248">
        <f>'EGFV2 3'!AW448</f>
        <v>0</v>
      </c>
      <c r="AX437" s="239">
        <f>'EGFV2 3'!AX448</f>
        <v>0</v>
      </c>
      <c r="AY437" s="242">
        <f>'EGFV2 3'!AY448</f>
        <v>0</v>
      </c>
      <c r="AZ437" s="245">
        <f t="shared" si="204"/>
        <v>0</v>
      </c>
      <c r="BA437" s="158">
        <f>'EGFV2 3'!BA448</f>
        <v>0</v>
      </c>
      <c r="BB437" s="247">
        <f>'EGFV2 4'!BB448</f>
        <v>0</v>
      </c>
      <c r="BC437" s="248">
        <f>'EGFV2 4'!BC448</f>
        <v>0</v>
      </c>
      <c r="BD437" s="239">
        <f>'EGFV2 4'!BD448</f>
        <v>0</v>
      </c>
      <c r="BE437" s="250">
        <f>'EGFV2 4'!BE448</f>
        <v>0</v>
      </c>
      <c r="BF437" s="250">
        <f>'EGFV2 4'!BF448</f>
        <v>0</v>
      </c>
      <c r="BG437" s="158">
        <f>'EGFV2 4'!BG448</f>
        <v>0</v>
      </c>
      <c r="BH437" s="240">
        <f t="shared" si="205"/>
        <v>0</v>
      </c>
      <c r="BI437" s="242">
        <f t="shared" si="206"/>
        <v>0</v>
      </c>
      <c r="BJ437" s="245">
        <f t="shared" si="207"/>
        <v>0</v>
      </c>
      <c r="BK437" s="243">
        <f t="shared" si="193"/>
        <v>0</v>
      </c>
      <c r="BS437" s="240">
        <f t="shared" si="194"/>
        <v>0</v>
      </c>
      <c r="BT437" s="242">
        <f t="shared" si="195"/>
        <v>0</v>
      </c>
      <c r="BU437" s="245">
        <f t="shared" si="196"/>
        <v>0</v>
      </c>
      <c r="BV437" s="243">
        <f t="shared" si="197"/>
        <v>0</v>
      </c>
      <c r="CD437" s="240">
        <f t="shared" si="198"/>
        <v>0</v>
      </c>
      <c r="CE437" s="242">
        <f t="shared" si="198"/>
        <v>0</v>
      </c>
      <c r="CF437" s="245">
        <f t="shared" si="199"/>
        <v>0</v>
      </c>
      <c r="CG437" s="243">
        <f t="shared" si="200"/>
        <v>0</v>
      </c>
      <c r="CO437" s="240">
        <f t="shared" si="201"/>
        <v>0</v>
      </c>
      <c r="CP437" s="242">
        <f t="shared" si="201"/>
        <v>0</v>
      </c>
      <c r="CQ437" s="245">
        <f t="shared" si="202"/>
        <v>0</v>
      </c>
      <c r="CR437" s="243">
        <f t="shared" si="203"/>
        <v>0</v>
      </c>
      <c r="CZ437" s="158">
        <f t="shared" si="210"/>
        <v>0</v>
      </c>
      <c r="DA437" s="245">
        <f t="shared" si="209"/>
        <v>0</v>
      </c>
    </row>
    <row r="438" spans="1:105" s="158" customFormat="1" x14ac:dyDescent="0.3">
      <c r="A438" s="251">
        <f t="shared" si="213"/>
        <v>0</v>
      </c>
      <c r="B438" s="158">
        <f t="shared" si="213"/>
        <v>0</v>
      </c>
      <c r="C438" s="158">
        <f t="shared" si="213"/>
        <v>0</v>
      </c>
      <c r="D438" s="158">
        <f t="shared" si="213"/>
        <v>2026</v>
      </c>
      <c r="E438" s="158" t="str">
        <f t="shared" si="213"/>
        <v xml:space="preserve"> </v>
      </c>
      <c r="F438" s="252">
        <f t="shared" si="213"/>
        <v>0</v>
      </c>
      <c r="G438" s="253">
        <f t="shared" si="213"/>
        <v>0</v>
      </c>
      <c r="H438" s="240">
        <f>EGFV4!A449</f>
        <v>0</v>
      </c>
      <c r="I438" s="240">
        <f>EGFV4!B449</f>
        <v>0</v>
      </c>
      <c r="J438" s="240">
        <f>EGFV4!C449</f>
        <v>0</v>
      </c>
      <c r="K438" s="240">
        <f>EGFV4!D449</f>
        <v>0</v>
      </c>
      <c r="L438" s="240">
        <f>EGFV4!E449</f>
        <v>0</v>
      </c>
      <c r="M438" s="240">
        <f>EGFV4!F449</f>
        <v>0</v>
      </c>
      <c r="N438" s="240">
        <f>EGFV4!G449</f>
        <v>0</v>
      </c>
      <c r="O438" s="240">
        <f>EGFV4!H449</f>
        <v>0</v>
      </c>
      <c r="P438" s="240">
        <f>EGFV4!I449</f>
        <v>0</v>
      </c>
      <c r="Q438" s="240">
        <f>EGFV4!J449</f>
        <v>0</v>
      </c>
      <c r="R438" s="242">
        <f>EGFV4!K449</f>
        <v>0</v>
      </c>
      <c r="S438" s="242">
        <f>EGFV4!L449</f>
        <v>0</v>
      </c>
      <c r="T438" s="243">
        <f t="shared" si="188"/>
        <v>0</v>
      </c>
      <c r="U438" s="244"/>
      <c r="V438" s="240">
        <f>EGFV4!O449</f>
        <v>0</v>
      </c>
      <c r="W438" s="242">
        <f>EGFV4!P449</f>
        <v>0</v>
      </c>
      <c r="X438" s="243">
        <f t="shared" si="214"/>
        <v>0</v>
      </c>
      <c r="Y438" s="245">
        <f t="shared" si="186"/>
        <v>0</v>
      </c>
      <c r="Z438" s="239">
        <f>EGFV4!S449</f>
        <v>0</v>
      </c>
      <c r="AA438" s="44"/>
      <c r="AB438" s="240">
        <f t="shared" si="189"/>
        <v>0</v>
      </c>
      <c r="AC438" s="242">
        <f t="shared" si="189"/>
        <v>0</v>
      </c>
      <c r="AD438" s="243">
        <f t="shared" si="190"/>
        <v>0</v>
      </c>
      <c r="AE438" s="243">
        <f t="shared" si="191"/>
        <v>0</v>
      </c>
      <c r="AF438" s="245">
        <f>SUM(AE438)-(AE438*'Reduction%'!$B$2)</f>
        <v>0</v>
      </c>
      <c r="AG438" s="245"/>
      <c r="AH438" s="84"/>
      <c r="AI438" s="246"/>
      <c r="AJ438" s="247">
        <f>'EGFV2 1'!AJ449</f>
        <v>0</v>
      </c>
      <c r="AK438" s="248">
        <f>'EGFV2 1'!AK449</f>
        <v>0</v>
      </c>
      <c r="AL438" s="240">
        <f>'EGFV2 1'!AL449</f>
        <v>0</v>
      </c>
      <c r="AM438" s="242">
        <f>'EGFV2 1'!AM449</f>
        <v>0</v>
      </c>
      <c r="AN438" s="243">
        <f t="shared" si="208"/>
        <v>0</v>
      </c>
      <c r="AO438" s="249">
        <f>'EGFV2 1'!AO449</f>
        <v>0</v>
      </c>
      <c r="AP438" s="247">
        <f>'EGFV2 2'!AP449</f>
        <v>0</v>
      </c>
      <c r="AQ438" s="248">
        <f>'EGFV2 2'!AQ449</f>
        <v>0</v>
      </c>
      <c r="AR438" s="239">
        <f>'EGFV2 2'!AR449</f>
        <v>0</v>
      </c>
      <c r="AS438" s="242">
        <f>'EGFV2 2'!AS449</f>
        <v>0</v>
      </c>
      <c r="AT438" s="245">
        <f t="shared" si="192"/>
        <v>0</v>
      </c>
      <c r="AU438" s="158">
        <f>'EGFV2 2'!AU449</f>
        <v>0</v>
      </c>
      <c r="AV438" s="247">
        <f>'EGFV2 3'!AV449</f>
        <v>0</v>
      </c>
      <c r="AW438" s="248">
        <f>'EGFV2 3'!AW449</f>
        <v>0</v>
      </c>
      <c r="AX438" s="239">
        <f>'EGFV2 3'!AX449</f>
        <v>0</v>
      </c>
      <c r="AY438" s="242">
        <f>'EGFV2 3'!AY449</f>
        <v>0</v>
      </c>
      <c r="AZ438" s="245">
        <f t="shared" si="204"/>
        <v>0</v>
      </c>
      <c r="BA438" s="158">
        <f>'EGFV2 3'!BA449</f>
        <v>0</v>
      </c>
      <c r="BB438" s="247">
        <f>'EGFV2 4'!BB449</f>
        <v>0</v>
      </c>
      <c r="BC438" s="248">
        <f>'EGFV2 4'!BC449</f>
        <v>0</v>
      </c>
      <c r="BD438" s="239">
        <f>'EGFV2 4'!BD449</f>
        <v>0</v>
      </c>
      <c r="BE438" s="250">
        <f>'EGFV2 4'!BE449</f>
        <v>0</v>
      </c>
      <c r="BF438" s="250">
        <f>'EGFV2 4'!BF449</f>
        <v>0</v>
      </c>
      <c r="BG438" s="158">
        <f>'EGFV2 4'!BG449</f>
        <v>0</v>
      </c>
      <c r="BH438" s="240">
        <f t="shared" si="205"/>
        <v>0</v>
      </c>
      <c r="BI438" s="242">
        <f t="shared" si="206"/>
        <v>0</v>
      </c>
      <c r="BJ438" s="245">
        <f t="shared" si="207"/>
        <v>0</v>
      </c>
      <c r="BK438" s="243">
        <f t="shared" si="193"/>
        <v>0</v>
      </c>
      <c r="BS438" s="240">
        <f t="shared" si="194"/>
        <v>0</v>
      </c>
      <c r="BT438" s="242">
        <f t="shared" si="195"/>
        <v>0</v>
      </c>
      <c r="BU438" s="245">
        <f t="shared" si="196"/>
        <v>0</v>
      </c>
      <c r="BV438" s="243">
        <f t="shared" si="197"/>
        <v>0</v>
      </c>
      <c r="CD438" s="240">
        <f t="shared" si="198"/>
        <v>0</v>
      </c>
      <c r="CE438" s="242">
        <f t="shared" si="198"/>
        <v>0</v>
      </c>
      <c r="CF438" s="245">
        <f t="shared" si="199"/>
        <v>0</v>
      </c>
      <c r="CG438" s="243">
        <f t="shared" si="200"/>
        <v>0</v>
      </c>
      <c r="CO438" s="240">
        <f t="shared" si="201"/>
        <v>0</v>
      </c>
      <c r="CP438" s="242">
        <f t="shared" si="201"/>
        <v>0</v>
      </c>
      <c r="CQ438" s="245">
        <f t="shared" si="202"/>
        <v>0</v>
      </c>
      <c r="CR438" s="243">
        <f t="shared" si="203"/>
        <v>0</v>
      </c>
      <c r="CZ438" s="158">
        <f t="shared" si="210"/>
        <v>0</v>
      </c>
      <c r="DA438" s="245">
        <f t="shared" si="209"/>
        <v>0</v>
      </c>
    </row>
    <row r="439" spans="1:105" s="158" customFormat="1" x14ac:dyDescent="0.3">
      <c r="A439" s="251">
        <f t="shared" si="213"/>
        <v>0</v>
      </c>
      <c r="B439" s="158">
        <f t="shared" si="213"/>
        <v>0</v>
      </c>
      <c r="C439" s="158">
        <f t="shared" si="213"/>
        <v>0</v>
      </c>
      <c r="D439" s="158">
        <f t="shared" si="213"/>
        <v>2026</v>
      </c>
      <c r="E439" s="158" t="str">
        <f t="shared" si="213"/>
        <v xml:space="preserve"> </v>
      </c>
      <c r="F439" s="252">
        <f t="shared" si="213"/>
        <v>0</v>
      </c>
      <c r="G439" s="253">
        <f t="shared" si="213"/>
        <v>0</v>
      </c>
      <c r="H439" s="240">
        <f>EGFV4!A450</f>
        <v>0</v>
      </c>
      <c r="I439" s="240">
        <f>EGFV4!B450</f>
        <v>0</v>
      </c>
      <c r="J439" s="240">
        <f>EGFV4!C450</f>
        <v>0</v>
      </c>
      <c r="K439" s="240">
        <f>EGFV4!D450</f>
        <v>0</v>
      </c>
      <c r="L439" s="240">
        <f>EGFV4!E450</f>
        <v>0</v>
      </c>
      <c r="M439" s="240">
        <f>EGFV4!F450</f>
        <v>0</v>
      </c>
      <c r="N439" s="240">
        <f>EGFV4!G450</f>
        <v>0</v>
      </c>
      <c r="O439" s="240">
        <f>EGFV4!H450</f>
        <v>0</v>
      </c>
      <c r="P439" s="240">
        <f>EGFV4!I450</f>
        <v>0</v>
      </c>
      <c r="Q439" s="240">
        <f>EGFV4!J450</f>
        <v>0</v>
      </c>
      <c r="R439" s="242">
        <f>EGFV4!K450</f>
        <v>0</v>
      </c>
      <c r="S439" s="242">
        <f>EGFV4!L450</f>
        <v>0</v>
      </c>
      <c r="T439" s="243">
        <f t="shared" si="188"/>
        <v>0</v>
      </c>
      <c r="U439" s="244"/>
      <c r="V439" s="240">
        <f>EGFV4!O450</f>
        <v>0</v>
      </c>
      <c r="W439" s="242">
        <f>EGFV4!P450</f>
        <v>0</v>
      </c>
      <c r="X439" s="243">
        <f t="shared" si="214"/>
        <v>0</v>
      </c>
      <c r="Y439" s="245">
        <f t="shared" si="186"/>
        <v>0</v>
      </c>
      <c r="Z439" s="239">
        <f>EGFV4!S450</f>
        <v>0</v>
      </c>
      <c r="AA439" s="44"/>
      <c r="AB439" s="240">
        <f t="shared" si="189"/>
        <v>0</v>
      </c>
      <c r="AC439" s="242">
        <f t="shared" si="189"/>
        <v>0</v>
      </c>
      <c r="AD439" s="243">
        <f t="shared" si="190"/>
        <v>0</v>
      </c>
      <c r="AE439" s="243">
        <f t="shared" si="191"/>
        <v>0</v>
      </c>
      <c r="AF439" s="245">
        <f>SUM(AE439)-(AE439*'Reduction%'!$B$2)</f>
        <v>0</v>
      </c>
      <c r="AG439" s="245"/>
      <c r="AH439" s="84"/>
      <c r="AI439" s="246"/>
      <c r="AJ439" s="247">
        <f>'EGFV2 1'!AJ450</f>
        <v>0</v>
      </c>
      <c r="AK439" s="248">
        <f>'EGFV2 1'!AK450</f>
        <v>0</v>
      </c>
      <c r="AL439" s="240">
        <f>'EGFV2 1'!AL450</f>
        <v>0</v>
      </c>
      <c r="AM439" s="242">
        <f>'EGFV2 1'!AM450</f>
        <v>0</v>
      </c>
      <c r="AN439" s="243">
        <f t="shared" si="208"/>
        <v>0</v>
      </c>
      <c r="AO439" s="249">
        <f>'EGFV2 1'!AO450</f>
        <v>0</v>
      </c>
      <c r="AP439" s="247">
        <f>'EGFV2 2'!AP450</f>
        <v>0</v>
      </c>
      <c r="AQ439" s="248">
        <f>'EGFV2 2'!AQ450</f>
        <v>0</v>
      </c>
      <c r="AR439" s="239">
        <f>'EGFV2 2'!AR450</f>
        <v>0</v>
      </c>
      <c r="AS439" s="242">
        <f>'EGFV2 2'!AS450</f>
        <v>0</v>
      </c>
      <c r="AT439" s="245">
        <f t="shared" si="192"/>
        <v>0</v>
      </c>
      <c r="AU439" s="158">
        <f>'EGFV2 2'!AU450</f>
        <v>0</v>
      </c>
      <c r="AV439" s="247">
        <f>'EGFV2 3'!AV450</f>
        <v>0</v>
      </c>
      <c r="AW439" s="248">
        <f>'EGFV2 3'!AW450</f>
        <v>0</v>
      </c>
      <c r="AX439" s="239">
        <f>'EGFV2 3'!AX450</f>
        <v>0</v>
      </c>
      <c r="AY439" s="242">
        <f>'EGFV2 3'!AY450</f>
        <v>0</v>
      </c>
      <c r="AZ439" s="245">
        <f t="shared" si="204"/>
        <v>0</v>
      </c>
      <c r="BA439" s="158">
        <f>'EGFV2 3'!BA450</f>
        <v>0</v>
      </c>
      <c r="BB439" s="247">
        <f>'EGFV2 4'!BB450</f>
        <v>0</v>
      </c>
      <c r="BC439" s="248">
        <f>'EGFV2 4'!BC450</f>
        <v>0</v>
      </c>
      <c r="BD439" s="239">
        <f>'EGFV2 4'!BD450</f>
        <v>0</v>
      </c>
      <c r="BE439" s="250">
        <f>'EGFV2 4'!BE450</f>
        <v>0</v>
      </c>
      <c r="BF439" s="250">
        <f>'EGFV2 4'!BF450</f>
        <v>0</v>
      </c>
      <c r="BG439" s="158">
        <f>'EGFV2 4'!BG450</f>
        <v>0</v>
      </c>
      <c r="BH439" s="240">
        <f t="shared" si="205"/>
        <v>0</v>
      </c>
      <c r="BI439" s="242">
        <f t="shared" si="206"/>
        <v>0</v>
      </c>
      <c r="BJ439" s="245">
        <f t="shared" si="207"/>
        <v>0</v>
      </c>
      <c r="BK439" s="243">
        <f t="shared" si="193"/>
        <v>0</v>
      </c>
      <c r="BS439" s="240">
        <f t="shared" si="194"/>
        <v>0</v>
      </c>
      <c r="BT439" s="242">
        <f t="shared" si="195"/>
        <v>0</v>
      </c>
      <c r="BU439" s="245">
        <f t="shared" si="196"/>
        <v>0</v>
      </c>
      <c r="BV439" s="243">
        <f t="shared" si="197"/>
        <v>0</v>
      </c>
      <c r="CD439" s="240">
        <f t="shared" si="198"/>
        <v>0</v>
      </c>
      <c r="CE439" s="242">
        <f t="shared" si="198"/>
        <v>0</v>
      </c>
      <c r="CF439" s="245">
        <f t="shared" si="199"/>
        <v>0</v>
      </c>
      <c r="CG439" s="243">
        <f t="shared" si="200"/>
        <v>0</v>
      </c>
      <c r="CO439" s="240">
        <f t="shared" si="201"/>
        <v>0</v>
      </c>
      <c r="CP439" s="242">
        <f t="shared" si="201"/>
        <v>0</v>
      </c>
      <c r="CQ439" s="245">
        <f t="shared" si="202"/>
        <v>0</v>
      </c>
      <c r="CR439" s="243">
        <f t="shared" si="203"/>
        <v>0</v>
      </c>
      <c r="CZ439" s="158">
        <f t="shared" si="210"/>
        <v>0</v>
      </c>
      <c r="DA439" s="245">
        <f t="shared" si="209"/>
        <v>0</v>
      </c>
    </row>
    <row r="440" spans="1:105" s="158" customFormat="1" x14ac:dyDescent="0.3">
      <c r="A440" s="251">
        <f t="shared" si="213"/>
        <v>0</v>
      </c>
      <c r="B440" s="158">
        <f t="shared" si="213"/>
        <v>0</v>
      </c>
      <c r="C440" s="158">
        <f t="shared" si="213"/>
        <v>0</v>
      </c>
      <c r="D440" s="158">
        <f t="shared" si="213"/>
        <v>2026</v>
      </c>
      <c r="E440" s="158" t="str">
        <f t="shared" si="213"/>
        <v xml:space="preserve"> </v>
      </c>
      <c r="F440" s="252">
        <f t="shared" si="213"/>
        <v>0</v>
      </c>
      <c r="G440" s="253">
        <f t="shared" si="213"/>
        <v>0</v>
      </c>
      <c r="H440" s="240">
        <f>EGFV4!A451</f>
        <v>0</v>
      </c>
      <c r="I440" s="240">
        <f>EGFV4!B451</f>
        <v>0</v>
      </c>
      <c r="J440" s="240">
        <f>EGFV4!C451</f>
        <v>0</v>
      </c>
      <c r="K440" s="240">
        <f>EGFV4!D451</f>
        <v>0</v>
      </c>
      <c r="L440" s="240">
        <f>EGFV4!E451</f>
        <v>0</v>
      </c>
      <c r="M440" s="240">
        <f>EGFV4!F451</f>
        <v>0</v>
      </c>
      <c r="N440" s="240">
        <f>EGFV4!G451</f>
        <v>0</v>
      </c>
      <c r="O440" s="240">
        <f>EGFV4!H451</f>
        <v>0</v>
      </c>
      <c r="P440" s="240">
        <f>EGFV4!I451</f>
        <v>0</v>
      </c>
      <c r="Q440" s="240">
        <f>EGFV4!J451</f>
        <v>0</v>
      </c>
      <c r="R440" s="242">
        <f>EGFV4!K451</f>
        <v>0</v>
      </c>
      <c r="S440" s="242">
        <f>EGFV4!L451</f>
        <v>0</v>
      </c>
      <c r="T440" s="243">
        <f t="shared" si="188"/>
        <v>0</v>
      </c>
      <c r="U440" s="244"/>
      <c r="V440" s="240">
        <f>EGFV4!O451</f>
        <v>0</v>
      </c>
      <c r="W440" s="242">
        <f>EGFV4!P451</f>
        <v>0</v>
      </c>
      <c r="X440" s="243">
        <f t="shared" si="214"/>
        <v>0</v>
      </c>
      <c r="Y440" s="245">
        <f t="shared" si="186"/>
        <v>0</v>
      </c>
      <c r="Z440" s="239">
        <f>EGFV4!S451</f>
        <v>0</v>
      </c>
      <c r="AA440" s="44"/>
      <c r="AB440" s="240">
        <f t="shared" si="189"/>
        <v>0</v>
      </c>
      <c r="AC440" s="242">
        <f t="shared" si="189"/>
        <v>0</v>
      </c>
      <c r="AD440" s="243">
        <f t="shared" si="190"/>
        <v>0</v>
      </c>
      <c r="AE440" s="243">
        <f t="shared" si="191"/>
        <v>0</v>
      </c>
      <c r="AF440" s="245">
        <f>SUM(AE440)-(AE440*'Reduction%'!$B$2)</f>
        <v>0</v>
      </c>
      <c r="AG440" s="245"/>
      <c r="AH440" s="84"/>
      <c r="AI440" s="246"/>
      <c r="AJ440" s="247">
        <f>'EGFV2 1'!AJ451</f>
        <v>0</v>
      </c>
      <c r="AK440" s="248">
        <f>'EGFV2 1'!AK451</f>
        <v>0</v>
      </c>
      <c r="AL440" s="240">
        <f>'EGFV2 1'!AL451</f>
        <v>0</v>
      </c>
      <c r="AM440" s="242">
        <f>'EGFV2 1'!AM451</f>
        <v>0</v>
      </c>
      <c r="AN440" s="243">
        <f t="shared" si="208"/>
        <v>0</v>
      </c>
      <c r="AO440" s="249">
        <f>'EGFV2 1'!AO451</f>
        <v>0</v>
      </c>
      <c r="AP440" s="247">
        <f>'EGFV2 2'!AP451</f>
        <v>0</v>
      </c>
      <c r="AQ440" s="248">
        <f>'EGFV2 2'!AQ451</f>
        <v>0</v>
      </c>
      <c r="AR440" s="239">
        <f>'EGFV2 2'!AR451</f>
        <v>0</v>
      </c>
      <c r="AS440" s="242">
        <f>'EGFV2 2'!AS451</f>
        <v>0</v>
      </c>
      <c r="AT440" s="245">
        <f t="shared" si="192"/>
        <v>0</v>
      </c>
      <c r="AU440" s="158">
        <f>'EGFV2 2'!AU451</f>
        <v>0</v>
      </c>
      <c r="AV440" s="247">
        <f>'EGFV2 3'!AV451</f>
        <v>0</v>
      </c>
      <c r="AW440" s="248">
        <f>'EGFV2 3'!AW451</f>
        <v>0</v>
      </c>
      <c r="AX440" s="239">
        <f>'EGFV2 3'!AX451</f>
        <v>0</v>
      </c>
      <c r="AY440" s="242">
        <f>'EGFV2 3'!AY451</f>
        <v>0</v>
      </c>
      <c r="AZ440" s="245">
        <f t="shared" si="204"/>
        <v>0</v>
      </c>
      <c r="BA440" s="158">
        <f>'EGFV2 3'!BA451</f>
        <v>0</v>
      </c>
      <c r="BB440" s="247">
        <f>'EGFV2 4'!BB451</f>
        <v>0</v>
      </c>
      <c r="BC440" s="248">
        <f>'EGFV2 4'!BC451</f>
        <v>0</v>
      </c>
      <c r="BD440" s="239">
        <f>'EGFV2 4'!BD451</f>
        <v>0</v>
      </c>
      <c r="BE440" s="250">
        <f>'EGFV2 4'!BE451</f>
        <v>0</v>
      </c>
      <c r="BF440" s="250">
        <f>'EGFV2 4'!BF451</f>
        <v>0</v>
      </c>
      <c r="BG440" s="158">
        <f>'EGFV2 4'!BG451</f>
        <v>0</v>
      </c>
      <c r="BH440" s="240">
        <f t="shared" si="205"/>
        <v>0</v>
      </c>
      <c r="BI440" s="242">
        <f t="shared" si="206"/>
        <v>0</v>
      </c>
      <c r="BJ440" s="245">
        <f t="shared" si="207"/>
        <v>0</v>
      </c>
      <c r="BK440" s="243">
        <f t="shared" si="193"/>
        <v>0</v>
      </c>
      <c r="BS440" s="240">
        <f t="shared" si="194"/>
        <v>0</v>
      </c>
      <c r="BT440" s="242">
        <f t="shared" si="195"/>
        <v>0</v>
      </c>
      <c r="BU440" s="245">
        <f t="shared" si="196"/>
        <v>0</v>
      </c>
      <c r="BV440" s="243">
        <f t="shared" si="197"/>
        <v>0</v>
      </c>
      <c r="CD440" s="240">
        <f t="shared" si="198"/>
        <v>0</v>
      </c>
      <c r="CE440" s="242">
        <f t="shared" si="198"/>
        <v>0</v>
      </c>
      <c r="CF440" s="245">
        <f t="shared" si="199"/>
        <v>0</v>
      </c>
      <c r="CG440" s="243">
        <f t="shared" si="200"/>
        <v>0</v>
      </c>
      <c r="CO440" s="240">
        <f t="shared" si="201"/>
        <v>0</v>
      </c>
      <c r="CP440" s="242">
        <f t="shared" si="201"/>
        <v>0</v>
      </c>
      <c r="CQ440" s="245">
        <f t="shared" si="202"/>
        <v>0</v>
      </c>
      <c r="CR440" s="243">
        <f t="shared" si="203"/>
        <v>0</v>
      </c>
      <c r="CZ440" s="158">
        <f t="shared" si="210"/>
        <v>0</v>
      </c>
      <c r="DA440" s="245">
        <f t="shared" si="209"/>
        <v>0</v>
      </c>
    </row>
    <row r="441" spans="1:105" s="158" customFormat="1" x14ac:dyDescent="0.3">
      <c r="A441" s="251">
        <f t="shared" si="213"/>
        <v>0</v>
      </c>
      <c r="B441" s="158">
        <f t="shared" si="213"/>
        <v>0</v>
      </c>
      <c r="C441" s="158">
        <f t="shared" si="213"/>
        <v>0</v>
      </c>
      <c r="D441" s="158">
        <f t="shared" si="213"/>
        <v>2026</v>
      </c>
      <c r="E441" s="158" t="str">
        <f t="shared" si="213"/>
        <v xml:space="preserve"> </v>
      </c>
      <c r="F441" s="252">
        <f t="shared" si="213"/>
        <v>0</v>
      </c>
      <c r="G441" s="253">
        <f t="shared" si="213"/>
        <v>0</v>
      </c>
      <c r="H441" s="240">
        <f>EGFV4!A452</f>
        <v>0</v>
      </c>
      <c r="I441" s="240">
        <f>EGFV4!B452</f>
        <v>0</v>
      </c>
      <c r="J441" s="240">
        <f>EGFV4!C452</f>
        <v>0</v>
      </c>
      <c r="K441" s="240">
        <f>EGFV4!D452</f>
        <v>0</v>
      </c>
      <c r="L441" s="240">
        <f>EGFV4!E452</f>
        <v>0</v>
      </c>
      <c r="M441" s="240">
        <f>EGFV4!F452</f>
        <v>0</v>
      </c>
      <c r="N441" s="240">
        <f>EGFV4!G452</f>
        <v>0</v>
      </c>
      <c r="O441" s="240">
        <f>EGFV4!H452</f>
        <v>0</v>
      </c>
      <c r="P441" s="240">
        <f>EGFV4!I452</f>
        <v>0</v>
      </c>
      <c r="Q441" s="240">
        <f>EGFV4!J452</f>
        <v>0</v>
      </c>
      <c r="R441" s="242">
        <f>EGFV4!K452</f>
        <v>0</v>
      </c>
      <c r="S441" s="242">
        <f>EGFV4!L452</f>
        <v>0</v>
      </c>
      <c r="T441" s="243">
        <f t="shared" si="188"/>
        <v>0</v>
      </c>
      <c r="U441" s="244"/>
      <c r="V441" s="240">
        <f>EGFV4!O452</f>
        <v>0</v>
      </c>
      <c r="W441" s="242">
        <f>EGFV4!P452</f>
        <v>0</v>
      </c>
      <c r="X441" s="243">
        <f t="shared" si="214"/>
        <v>0</v>
      </c>
      <c r="Y441" s="245">
        <f t="shared" si="186"/>
        <v>0</v>
      </c>
      <c r="Z441" s="239">
        <f>EGFV4!S452</f>
        <v>0</v>
      </c>
      <c r="AA441" s="44"/>
      <c r="AB441" s="240">
        <f t="shared" si="189"/>
        <v>0</v>
      </c>
      <c r="AC441" s="242">
        <f t="shared" si="189"/>
        <v>0</v>
      </c>
      <c r="AD441" s="243">
        <f t="shared" si="190"/>
        <v>0</v>
      </c>
      <c r="AE441" s="243">
        <f t="shared" si="191"/>
        <v>0</v>
      </c>
      <c r="AF441" s="245">
        <f>SUM(AE441)-(AE441*'Reduction%'!$B$2)</f>
        <v>0</v>
      </c>
      <c r="AG441" s="245"/>
      <c r="AH441" s="84"/>
      <c r="AI441" s="246"/>
      <c r="AJ441" s="247">
        <f>'EGFV2 1'!AJ452</f>
        <v>0</v>
      </c>
      <c r="AK441" s="248">
        <f>'EGFV2 1'!AK452</f>
        <v>0</v>
      </c>
      <c r="AL441" s="240">
        <f>'EGFV2 1'!AL452</f>
        <v>0</v>
      </c>
      <c r="AM441" s="242">
        <f>'EGFV2 1'!AM452</f>
        <v>0</v>
      </c>
      <c r="AN441" s="243">
        <f t="shared" si="208"/>
        <v>0</v>
      </c>
      <c r="AO441" s="249">
        <f>'EGFV2 1'!AO452</f>
        <v>0</v>
      </c>
      <c r="AP441" s="247">
        <f>'EGFV2 2'!AP452</f>
        <v>0</v>
      </c>
      <c r="AQ441" s="248">
        <f>'EGFV2 2'!AQ452</f>
        <v>0</v>
      </c>
      <c r="AR441" s="239">
        <f>'EGFV2 2'!AR452</f>
        <v>0</v>
      </c>
      <c r="AS441" s="242">
        <f>'EGFV2 2'!AS452</f>
        <v>0</v>
      </c>
      <c r="AT441" s="245">
        <f t="shared" si="192"/>
        <v>0</v>
      </c>
      <c r="AU441" s="158">
        <f>'EGFV2 2'!AU452</f>
        <v>0</v>
      </c>
      <c r="AV441" s="247">
        <f>'EGFV2 3'!AV452</f>
        <v>0</v>
      </c>
      <c r="AW441" s="248">
        <f>'EGFV2 3'!AW452</f>
        <v>0</v>
      </c>
      <c r="AX441" s="239">
        <f>'EGFV2 3'!AX452</f>
        <v>0</v>
      </c>
      <c r="AY441" s="242">
        <f>'EGFV2 3'!AY452</f>
        <v>0</v>
      </c>
      <c r="AZ441" s="245">
        <f t="shared" si="204"/>
        <v>0</v>
      </c>
      <c r="BA441" s="158">
        <f>'EGFV2 3'!BA452</f>
        <v>0</v>
      </c>
      <c r="BB441" s="247">
        <f>'EGFV2 4'!BB452</f>
        <v>0</v>
      </c>
      <c r="BC441" s="248">
        <f>'EGFV2 4'!BC452</f>
        <v>0</v>
      </c>
      <c r="BD441" s="239">
        <f>'EGFV2 4'!BD452</f>
        <v>0</v>
      </c>
      <c r="BE441" s="250">
        <f>'EGFV2 4'!BE452</f>
        <v>0</v>
      </c>
      <c r="BF441" s="250">
        <f>'EGFV2 4'!BF452</f>
        <v>0</v>
      </c>
      <c r="BG441" s="158">
        <f>'EGFV2 4'!BG452</f>
        <v>0</v>
      </c>
      <c r="BH441" s="240">
        <f t="shared" si="205"/>
        <v>0</v>
      </c>
      <c r="BI441" s="242">
        <f t="shared" si="206"/>
        <v>0</v>
      </c>
      <c r="BJ441" s="245">
        <f t="shared" si="207"/>
        <v>0</v>
      </c>
      <c r="BK441" s="243">
        <f t="shared" si="193"/>
        <v>0</v>
      </c>
      <c r="BS441" s="240">
        <f t="shared" si="194"/>
        <v>0</v>
      </c>
      <c r="BT441" s="242">
        <f t="shared" si="195"/>
        <v>0</v>
      </c>
      <c r="BU441" s="245">
        <f t="shared" si="196"/>
        <v>0</v>
      </c>
      <c r="BV441" s="243">
        <f t="shared" si="197"/>
        <v>0</v>
      </c>
      <c r="CD441" s="240">
        <f t="shared" si="198"/>
        <v>0</v>
      </c>
      <c r="CE441" s="242">
        <f t="shared" si="198"/>
        <v>0</v>
      </c>
      <c r="CF441" s="245">
        <f t="shared" si="199"/>
        <v>0</v>
      </c>
      <c r="CG441" s="243">
        <f t="shared" si="200"/>
        <v>0</v>
      </c>
      <c r="CO441" s="240">
        <f t="shared" si="201"/>
        <v>0</v>
      </c>
      <c r="CP441" s="242">
        <f t="shared" si="201"/>
        <v>0</v>
      </c>
      <c r="CQ441" s="245">
        <f t="shared" si="202"/>
        <v>0</v>
      </c>
      <c r="CR441" s="243">
        <f t="shared" si="203"/>
        <v>0</v>
      </c>
      <c r="CZ441" s="158">
        <f t="shared" si="210"/>
        <v>0</v>
      </c>
      <c r="DA441" s="245">
        <f t="shared" si="209"/>
        <v>0</v>
      </c>
    </row>
    <row r="442" spans="1:105" s="158" customFormat="1" x14ac:dyDescent="0.3">
      <c r="A442" s="251">
        <f t="shared" si="213"/>
        <v>0</v>
      </c>
      <c r="B442" s="158">
        <f t="shared" si="213"/>
        <v>0</v>
      </c>
      <c r="C442" s="158">
        <f t="shared" si="213"/>
        <v>0</v>
      </c>
      <c r="D442" s="158">
        <f t="shared" si="213"/>
        <v>2026</v>
      </c>
      <c r="E442" s="158" t="str">
        <f t="shared" si="213"/>
        <v xml:space="preserve"> </v>
      </c>
      <c r="F442" s="252">
        <f t="shared" si="213"/>
        <v>0</v>
      </c>
      <c r="G442" s="253">
        <f t="shared" si="213"/>
        <v>0</v>
      </c>
      <c r="H442" s="240">
        <f>EGFV4!A453</f>
        <v>0</v>
      </c>
      <c r="I442" s="240">
        <f>EGFV4!B453</f>
        <v>0</v>
      </c>
      <c r="J442" s="240">
        <f>EGFV4!C453</f>
        <v>0</v>
      </c>
      <c r="K442" s="240">
        <f>EGFV4!D453</f>
        <v>0</v>
      </c>
      <c r="L442" s="240">
        <f>EGFV4!E453</f>
        <v>0</v>
      </c>
      <c r="M442" s="240">
        <f>EGFV4!F453</f>
        <v>0</v>
      </c>
      <c r="N442" s="240">
        <f>EGFV4!G453</f>
        <v>0</v>
      </c>
      <c r="O442" s="240">
        <f>EGFV4!H453</f>
        <v>0</v>
      </c>
      <c r="P442" s="240">
        <f>EGFV4!I453</f>
        <v>0</v>
      </c>
      <c r="Q442" s="240">
        <f>EGFV4!J453</f>
        <v>0</v>
      </c>
      <c r="R442" s="242">
        <f>EGFV4!K453</f>
        <v>0</v>
      </c>
      <c r="S442" s="242">
        <f>EGFV4!L453</f>
        <v>0</v>
      </c>
      <c r="T442" s="243">
        <f t="shared" si="188"/>
        <v>0</v>
      </c>
      <c r="U442" s="244"/>
      <c r="V442" s="240">
        <f>EGFV4!O453</f>
        <v>0</v>
      </c>
      <c r="W442" s="242">
        <f>EGFV4!P453</f>
        <v>0</v>
      </c>
      <c r="X442" s="243">
        <f t="shared" si="214"/>
        <v>0</v>
      </c>
      <c r="Y442" s="245">
        <f t="shared" si="186"/>
        <v>0</v>
      </c>
      <c r="Z442" s="239">
        <f>EGFV4!S453</f>
        <v>0</v>
      </c>
      <c r="AA442" s="44"/>
      <c r="AB442" s="240">
        <f t="shared" si="189"/>
        <v>0</v>
      </c>
      <c r="AC442" s="242">
        <f t="shared" si="189"/>
        <v>0</v>
      </c>
      <c r="AD442" s="243">
        <f t="shared" si="190"/>
        <v>0</v>
      </c>
      <c r="AE442" s="243">
        <f t="shared" si="191"/>
        <v>0</v>
      </c>
      <c r="AF442" s="245">
        <f>SUM(AE442)-(AE442*'Reduction%'!$B$2)</f>
        <v>0</v>
      </c>
      <c r="AG442" s="245"/>
      <c r="AH442" s="84"/>
      <c r="AI442" s="246"/>
      <c r="AJ442" s="247">
        <f>'EGFV2 1'!AJ453</f>
        <v>0</v>
      </c>
      <c r="AK442" s="248">
        <f>'EGFV2 1'!AK453</f>
        <v>0</v>
      </c>
      <c r="AL442" s="240">
        <f>'EGFV2 1'!AL453</f>
        <v>0</v>
      </c>
      <c r="AM442" s="242">
        <f>'EGFV2 1'!AM453</f>
        <v>0</v>
      </c>
      <c r="AN442" s="243">
        <f t="shared" si="208"/>
        <v>0</v>
      </c>
      <c r="AO442" s="249">
        <f>'EGFV2 1'!AO453</f>
        <v>0</v>
      </c>
      <c r="AP442" s="247">
        <f>'EGFV2 2'!AP453</f>
        <v>0</v>
      </c>
      <c r="AQ442" s="248">
        <f>'EGFV2 2'!AQ453</f>
        <v>0</v>
      </c>
      <c r="AR442" s="239">
        <f>'EGFV2 2'!AR453</f>
        <v>0</v>
      </c>
      <c r="AS442" s="242">
        <f>'EGFV2 2'!AS453</f>
        <v>0</v>
      </c>
      <c r="AT442" s="245">
        <f t="shared" si="192"/>
        <v>0</v>
      </c>
      <c r="AU442" s="158">
        <f>'EGFV2 2'!AU453</f>
        <v>0</v>
      </c>
      <c r="AV442" s="247">
        <f>'EGFV2 3'!AV453</f>
        <v>0</v>
      </c>
      <c r="AW442" s="248">
        <f>'EGFV2 3'!AW453</f>
        <v>0</v>
      </c>
      <c r="AX442" s="239">
        <f>'EGFV2 3'!AX453</f>
        <v>0</v>
      </c>
      <c r="AY442" s="242">
        <f>'EGFV2 3'!AY453</f>
        <v>0</v>
      </c>
      <c r="AZ442" s="245">
        <f t="shared" si="204"/>
        <v>0</v>
      </c>
      <c r="BA442" s="158">
        <f>'EGFV2 3'!BA453</f>
        <v>0</v>
      </c>
      <c r="BB442" s="247">
        <f>'EGFV2 4'!BB453</f>
        <v>0</v>
      </c>
      <c r="BC442" s="248">
        <f>'EGFV2 4'!BC453</f>
        <v>0</v>
      </c>
      <c r="BD442" s="239">
        <f>'EGFV2 4'!BD453</f>
        <v>0</v>
      </c>
      <c r="BE442" s="250">
        <f>'EGFV2 4'!BE453</f>
        <v>0</v>
      </c>
      <c r="BF442" s="250">
        <f>'EGFV2 4'!BF453</f>
        <v>0</v>
      </c>
      <c r="BG442" s="158">
        <f>'EGFV2 4'!BG453</f>
        <v>0</v>
      </c>
      <c r="BH442" s="240">
        <f t="shared" si="205"/>
        <v>0</v>
      </c>
      <c r="BI442" s="242">
        <f t="shared" si="206"/>
        <v>0</v>
      </c>
      <c r="BJ442" s="245">
        <f t="shared" si="207"/>
        <v>0</v>
      </c>
      <c r="BK442" s="243">
        <f t="shared" si="193"/>
        <v>0</v>
      </c>
      <c r="BS442" s="240">
        <f t="shared" si="194"/>
        <v>0</v>
      </c>
      <c r="BT442" s="242">
        <f t="shared" si="195"/>
        <v>0</v>
      </c>
      <c r="BU442" s="245">
        <f t="shared" si="196"/>
        <v>0</v>
      </c>
      <c r="BV442" s="243">
        <f t="shared" si="197"/>
        <v>0</v>
      </c>
      <c r="CD442" s="240">
        <f t="shared" si="198"/>
        <v>0</v>
      </c>
      <c r="CE442" s="242">
        <f t="shared" si="198"/>
        <v>0</v>
      </c>
      <c r="CF442" s="245">
        <f t="shared" si="199"/>
        <v>0</v>
      </c>
      <c r="CG442" s="243">
        <f t="shared" si="200"/>
        <v>0</v>
      </c>
      <c r="CO442" s="240">
        <f t="shared" si="201"/>
        <v>0</v>
      </c>
      <c r="CP442" s="242">
        <f t="shared" si="201"/>
        <v>0</v>
      </c>
      <c r="CQ442" s="245">
        <f t="shared" si="202"/>
        <v>0</v>
      </c>
      <c r="CR442" s="243">
        <f t="shared" si="203"/>
        <v>0</v>
      </c>
      <c r="CZ442" s="158">
        <f t="shared" si="210"/>
        <v>0</v>
      </c>
      <c r="DA442" s="245">
        <f t="shared" si="209"/>
        <v>0</v>
      </c>
    </row>
    <row r="443" spans="1:105" s="158" customFormat="1" x14ac:dyDescent="0.3">
      <c r="A443" s="251">
        <f t="shared" si="213"/>
        <v>0</v>
      </c>
      <c r="B443" s="158">
        <f t="shared" si="213"/>
        <v>0</v>
      </c>
      <c r="C443" s="158">
        <f t="shared" si="213"/>
        <v>0</v>
      </c>
      <c r="D443" s="158">
        <f t="shared" si="213"/>
        <v>2026</v>
      </c>
      <c r="E443" s="158" t="str">
        <f t="shared" si="213"/>
        <v xml:space="preserve"> </v>
      </c>
      <c r="F443" s="252">
        <f t="shared" si="213"/>
        <v>0</v>
      </c>
      <c r="G443" s="253">
        <f t="shared" si="213"/>
        <v>0</v>
      </c>
      <c r="H443" s="240">
        <f>EGFV4!A454</f>
        <v>0</v>
      </c>
      <c r="I443" s="240">
        <f>EGFV4!B454</f>
        <v>0</v>
      </c>
      <c r="J443" s="240">
        <f>EGFV4!C454</f>
        <v>0</v>
      </c>
      <c r="K443" s="240">
        <f>EGFV4!D454</f>
        <v>0</v>
      </c>
      <c r="L443" s="240">
        <f>EGFV4!E454</f>
        <v>0</v>
      </c>
      <c r="M443" s="240">
        <f>EGFV4!F454</f>
        <v>0</v>
      </c>
      <c r="N443" s="240">
        <f>EGFV4!G454</f>
        <v>0</v>
      </c>
      <c r="O443" s="240">
        <f>EGFV4!H454</f>
        <v>0</v>
      </c>
      <c r="P443" s="240">
        <f>EGFV4!I454</f>
        <v>0</v>
      </c>
      <c r="Q443" s="240">
        <f>EGFV4!J454</f>
        <v>0</v>
      </c>
      <c r="R443" s="242">
        <f>EGFV4!K454</f>
        <v>0</v>
      </c>
      <c r="S443" s="242">
        <f>EGFV4!L454</f>
        <v>0</v>
      </c>
      <c r="T443" s="243">
        <f t="shared" si="188"/>
        <v>0</v>
      </c>
      <c r="U443" s="244"/>
      <c r="V443" s="240">
        <f>EGFV4!O454</f>
        <v>0</v>
      </c>
      <c r="W443" s="242">
        <f>EGFV4!P454</f>
        <v>0</v>
      </c>
      <c r="X443" s="243">
        <f t="shared" si="214"/>
        <v>0</v>
      </c>
      <c r="Y443" s="245">
        <f t="shared" si="186"/>
        <v>0</v>
      </c>
      <c r="Z443" s="239">
        <f>EGFV4!S454</f>
        <v>0</v>
      </c>
      <c r="AA443" s="44"/>
      <c r="AB443" s="240">
        <f t="shared" si="189"/>
        <v>0</v>
      </c>
      <c r="AC443" s="242">
        <f t="shared" si="189"/>
        <v>0</v>
      </c>
      <c r="AD443" s="243">
        <f t="shared" si="190"/>
        <v>0</v>
      </c>
      <c r="AE443" s="243">
        <f t="shared" si="191"/>
        <v>0</v>
      </c>
      <c r="AF443" s="245">
        <f>SUM(AE443)-(AE443*'Reduction%'!$B$2)</f>
        <v>0</v>
      </c>
      <c r="AG443" s="245"/>
      <c r="AH443" s="84"/>
      <c r="AI443" s="246"/>
      <c r="AJ443" s="247">
        <f>'EGFV2 1'!AJ454</f>
        <v>0</v>
      </c>
      <c r="AK443" s="248">
        <f>'EGFV2 1'!AK454</f>
        <v>0</v>
      </c>
      <c r="AL443" s="240">
        <f>'EGFV2 1'!AL454</f>
        <v>0</v>
      </c>
      <c r="AM443" s="242">
        <f>'EGFV2 1'!AM454</f>
        <v>0</v>
      </c>
      <c r="AN443" s="243">
        <f t="shared" si="208"/>
        <v>0</v>
      </c>
      <c r="AO443" s="249">
        <f>'EGFV2 1'!AO454</f>
        <v>0</v>
      </c>
      <c r="AP443" s="247">
        <f>'EGFV2 2'!AP454</f>
        <v>0</v>
      </c>
      <c r="AQ443" s="248">
        <f>'EGFV2 2'!AQ454</f>
        <v>0</v>
      </c>
      <c r="AR443" s="239">
        <f>'EGFV2 2'!AR454</f>
        <v>0</v>
      </c>
      <c r="AS443" s="242">
        <f>'EGFV2 2'!AS454</f>
        <v>0</v>
      </c>
      <c r="AT443" s="245">
        <f t="shared" si="192"/>
        <v>0</v>
      </c>
      <c r="AU443" s="158">
        <f>'EGFV2 2'!AU454</f>
        <v>0</v>
      </c>
      <c r="AV443" s="247">
        <f>'EGFV2 3'!AV454</f>
        <v>0</v>
      </c>
      <c r="AW443" s="248">
        <f>'EGFV2 3'!AW454</f>
        <v>0</v>
      </c>
      <c r="AX443" s="239">
        <f>'EGFV2 3'!AX454</f>
        <v>0</v>
      </c>
      <c r="AY443" s="242">
        <f>'EGFV2 3'!AY454</f>
        <v>0</v>
      </c>
      <c r="AZ443" s="245">
        <f t="shared" si="204"/>
        <v>0</v>
      </c>
      <c r="BA443" s="158">
        <f>'EGFV2 3'!BA454</f>
        <v>0</v>
      </c>
      <c r="BB443" s="247">
        <f>'EGFV2 4'!BB454</f>
        <v>0</v>
      </c>
      <c r="BC443" s="248">
        <f>'EGFV2 4'!BC454</f>
        <v>0</v>
      </c>
      <c r="BD443" s="239">
        <f>'EGFV2 4'!BD454</f>
        <v>0</v>
      </c>
      <c r="BE443" s="250">
        <f>'EGFV2 4'!BE454</f>
        <v>0</v>
      </c>
      <c r="BF443" s="250">
        <f>'EGFV2 4'!BF454</f>
        <v>0</v>
      </c>
      <c r="BG443" s="158">
        <f>'EGFV2 4'!BG454</f>
        <v>0</v>
      </c>
      <c r="BH443" s="240">
        <f t="shared" si="205"/>
        <v>0</v>
      </c>
      <c r="BI443" s="242">
        <f t="shared" si="206"/>
        <v>0</v>
      </c>
      <c r="BJ443" s="245">
        <f t="shared" si="207"/>
        <v>0</v>
      </c>
      <c r="BK443" s="243">
        <f t="shared" si="193"/>
        <v>0</v>
      </c>
      <c r="BS443" s="240">
        <f t="shared" si="194"/>
        <v>0</v>
      </c>
      <c r="BT443" s="242">
        <f t="shared" si="195"/>
        <v>0</v>
      </c>
      <c r="BU443" s="245">
        <f t="shared" si="196"/>
        <v>0</v>
      </c>
      <c r="BV443" s="243">
        <f t="shared" si="197"/>
        <v>0</v>
      </c>
      <c r="CD443" s="240">
        <f t="shared" si="198"/>
        <v>0</v>
      </c>
      <c r="CE443" s="242">
        <f t="shared" si="198"/>
        <v>0</v>
      </c>
      <c r="CF443" s="245">
        <f t="shared" si="199"/>
        <v>0</v>
      </c>
      <c r="CG443" s="243">
        <f t="shared" si="200"/>
        <v>0</v>
      </c>
      <c r="CO443" s="240">
        <f t="shared" si="201"/>
        <v>0</v>
      </c>
      <c r="CP443" s="242">
        <f t="shared" si="201"/>
        <v>0</v>
      </c>
      <c r="CQ443" s="245">
        <f t="shared" si="202"/>
        <v>0</v>
      </c>
      <c r="CR443" s="243">
        <f t="shared" si="203"/>
        <v>0</v>
      </c>
      <c r="CZ443" s="158">
        <f t="shared" si="210"/>
        <v>0</v>
      </c>
      <c r="DA443" s="245">
        <f t="shared" si="209"/>
        <v>0</v>
      </c>
    </row>
    <row r="444" spans="1:105" s="158" customFormat="1" x14ac:dyDescent="0.3">
      <c r="A444" s="251">
        <f t="shared" si="213"/>
        <v>0</v>
      </c>
      <c r="B444" s="158">
        <f t="shared" si="213"/>
        <v>0</v>
      </c>
      <c r="C444" s="158">
        <f t="shared" si="213"/>
        <v>0</v>
      </c>
      <c r="D444" s="158">
        <f t="shared" si="213"/>
        <v>2026</v>
      </c>
      <c r="E444" s="158" t="str">
        <f t="shared" si="213"/>
        <v xml:space="preserve"> </v>
      </c>
      <c r="F444" s="252">
        <f t="shared" si="213"/>
        <v>0</v>
      </c>
      <c r="G444" s="253">
        <f t="shared" si="213"/>
        <v>0</v>
      </c>
      <c r="H444" s="240">
        <f>EGFV4!A455</f>
        <v>0</v>
      </c>
      <c r="I444" s="240">
        <f>EGFV4!B455</f>
        <v>0</v>
      </c>
      <c r="J444" s="240">
        <f>EGFV4!C455</f>
        <v>0</v>
      </c>
      <c r="K444" s="240">
        <f>EGFV4!D455</f>
        <v>0</v>
      </c>
      <c r="L444" s="240">
        <f>EGFV4!E455</f>
        <v>0</v>
      </c>
      <c r="M444" s="240">
        <f>EGFV4!F455</f>
        <v>0</v>
      </c>
      <c r="N444" s="240">
        <f>EGFV4!G455</f>
        <v>0</v>
      </c>
      <c r="O444" s="240">
        <f>EGFV4!H455</f>
        <v>0</v>
      </c>
      <c r="P444" s="240">
        <f>EGFV4!I455</f>
        <v>0</v>
      </c>
      <c r="Q444" s="240">
        <f>EGFV4!J455</f>
        <v>0</v>
      </c>
      <c r="R444" s="242">
        <f>EGFV4!K455</f>
        <v>0</v>
      </c>
      <c r="S444" s="242">
        <f>EGFV4!L455</f>
        <v>0</v>
      </c>
      <c r="T444" s="243">
        <f t="shared" si="188"/>
        <v>0</v>
      </c>
      <c r="U444" s="244"/>
      <c r="V444" s="240">
        <f>EGFV4!O455</f>
        <v>0</v>
      </c>
      <c r="W444" s="242">
        <f>EGFV4!P455</f>
        <v>0</v>
      </c>
      <c r="X444" s="243">
        <f t="shared" si="214"/>
        <v>0</v>
      </c>
      <c r="Y444" s="245">
        <f t="shared" si="186"/>
        <v>0</v>
      </c>
      <c r="Z444" s="239">
        <f>EGFV4!S455</f>
        <v>0</v>
      </c>
      <c r="AA444" s="44"/>
      <c r="AB444" s="240">
        <f t="shared" si="189"/>
        <v>0</v>
      </c>
      <c r="AC444" s="242">
        <f t="shared" si="189"/>
        <v>0</v>
      </c>
      <c r="AD444" s="243">
        <f t="shared" si="190"/>
        <v>0</v>
      </c>
      <c r="AE444" s="243">
        <f t="shared" si="191"/>
        <v>0</v>
      </c>
      <c r="AF444" s="245">
        <f>SUM(AE444)-(AE444*'Reduction%'!$B$2)</f>
        <v>0</v>
      </c>
      <c r="AG444" s="245"/>
      <c r="AH444" s="84"/>
      <c r="AI444" s="246"/>
      <c r="AJ444" s="247">
        <f>'EGFV2 1'!AJ455</f>
        <v>0</v>
      </c>
      <c r="AK444" s="248">
        <f>'EGFV2 1'!AK455</f>
        <v>0</v>
      </c>
      <c r="AL444" s="240">
        <f>'EGFV2 1'!AL455</f>
        <v>0</v>
      </c>
      <c r="AM444" s="242">
        <f>'EGFV2 1'!AM455</f>
        <v>0</v>
      </c>
      <c r="AN444" s="243">
        <f t="shared" si="208"/>
        <v>0</v>
      </c>
      <c r="AO444" s="249">
        <f>'EGFV2 1'!AO455</f>
        <v>0</v>
      </c>
      <c r="AP444" s="247">
        <f>'EGFV2 2'!AP455</f>
        <v>0</v>
      </c>
      <c r="AQ444" s="248">
        <f>'EGFV2 2'!AQ455</f>
        <v>0</v>
      </c>
      <c r="AR444" s="239">
        <f>'EGFV2 2'!AR455</f>
        <v>0</v>
      </c>
      <c r="AS444" s="242">
        <f>'EGFV2 2'!AS455</f>
        <v>0</v>
      </c>
      <c r="AT444" s="245">
        <f t="shared" si="192"/>
        <v>0</v>
      </c>
      <c r="AU444" s="158">
        <f>'EGFV2 2'!AU455</f>
        <v>0</v>
      </c>
      <c r="AV444" s="247">
        <f>'EGFV2 3'!AV455</f>
        <v>0</v>
      </c>
      <c r="AW444" s="248">
        <f>'EGFV2 3'!AW455</f>
        <v>0</v>
      </c>
      <c r="AX444" s="239">
        <f>'EGFV2 3'!AX455</f>
        <v>0</v>
      </c>
      <c r="AY444" s="242">
        <f>'EGFV2 3'!AY455</f>
        <v>0</v>
      </c>
      <c r="AZ444" s="245">
        <f t="shared" si="204"/>
        <v>0</v>
      </c>
      <c r="BA444" s="158">
        <f>'EGFV2 3'!BA455</f>
        <v>0</v>
      </c>
      <c r="BB444" s="247">
        <f>'EGFV2 4'!BB455</f>
        <v>0</v>
      </c>
      <c r="BC444" s="248">
        <f>'EGFV2 4'!BC455</f>
        <v>0</v>
      </c>
      <c r="BD444" s="239">
        <f>'EGFV2 4'!BD455</f>
        <v>0</v>
      </c>
      <c r="BE444" s="250">
        <f>'EGFV2 4'!BE455</f>
        <v>0</v>
      </c>
      <c r="BF444" s="250">
        <f>'EGFV2 4'!BF455</f>
        <v>0</v>
      </c>
      <c r="BG444" s="158">
        <f>'EGFV2 4'!BG455</f>
        <v>0</v>
      </c>
      <c r="BH444" s="240">
        <f t="shared" si="205"/>
        <v>0</v>
      </c>
      <c r="BI444" s="242">
        <f t="shared" si="206"/>
        <v>0</v>
      </c>
      <c r="BJ444" s="245">
        <f t="shared" si="207"/>
        <v>0</v>
      </c>
      <c r="BK444" s="243">
        <f t="shared" si="193"/>
        <v>0</v>
      </c>
      <c r="BS444" s="240">
        <f t="shared" si="194"/>
        <v>0</v>
      </c>
      <c r="BT444" s="242">
        <f t="shared" si="195"/>
        <v>0</v>
      </c>
      <c r="BU444" s="245">
        <f t="shared" si="196"/>
        <v>0</v>
      </c>
      <c r="BV444" s="243">
        <f t="shared" si="197"/>
        <v>0</v>
      </c>
      <c r="CD444" s="240">
        <f t="shared" si="198"/>
        <v>0</v>
      </c>
      <c r="CE444" s="242">
        <f t="shared" si="198"/>
        <v>0</v>
      </c>
      <c r="CF444" s="245">
        <f t="shared" si="199"/>
        <v>0</v>
      </c>
      <c r="CG444" s="243">
        <f t="shared" si="200"/>
        <v>0</v>
      </c>
      <c r="CO444" s="240">
        <f t="shared" si="201"/>
        <v>0</v>
      </c>
      <c r="CP444" s="242">
        <f t="shared" si="201"/>
        <v>0</v>
      </c>
      <c r="CQ444" s="245">
        <f t="shared" si="202"/>
        <v>0</v>
      </c>
      <c r="CR444" s="243">
        <f t="shared" si="203"/>
        <v>0</v>
      </c>
      <c r="CZ444" s="158">
        <f t="shared" si="210"/>
        <v>0</v>
      </c>
      <c r="DA444" s="245">
        <f t="shared" si="209"/>
        <v>0</v>
      </c>
    </row>
    <row r="445" spans="1:105" s="158" customFormat="1" x14ac:dyDescent="0.3">
      <c r="A445" s="251">
        <f t="shared" si="213"/>
        <v>0</v>
      </c>
      <c r="B445" s="158">
        <f t="shared" si="213"/>
        <v>0</v>
      </c>
      <c r="C445" s="158">
        <f t="shared" si="213"/>
        <v>0</v>
      </c>
      <c r="D445" s="158">
        <f t="shared" si="213"/>
        <v>2026</v>
      </c>
      <c r="E445" s="158" t="str">
        <f t="shared" si="213"/>
        <v xml:space="preserve"> </v>
      </c>
      <c r="F445" s="252">
        <f t="shared" si="213"/>
        <v>0</v>
      </c>
      <c r="G445" s="253">
        <f t="shared" si="213"/>
        <v>0</v>
      </c>
      <c r="H445" s="240">
        <f>EGFV4!A456</f>
        <v>0</v>
      </c>
      <c r="I445" s="240">
        <f>EGFV4!B456</f>
        <v>0</v>
      </c>
      <c r="J445" s="240">
        <f>EGFV4!C456</f>
        <v>0</v>
      </c>
      <c r="K445" s="240">
        <f>EGFV4!D456</f>
        <v>0</v>
      </c>
      <c r="L445" s="240">
        <f>EGFV4!E456</f>
        <v>0</v>
      </c>
      <c r="M445" s="240">
        <f>EGFV4!F456</f>
        <v>0</v>
      </c>
      <c r="N445" s="240">
        <f>EGFV4!G456</f>
        <v>0</v>
      </c>
      <c r="O445" s="240">
        <f>EGFV4!H456</f>
        <v>0</v>
      </c>
      <c r="P445" s="240">
        <f>EGFV4!I456</f>
        <v>0</v>
      </c>
      <c r="Q445" s="240">
        <f>EGFV4!J456</f>
        <v>0</v>
      </c>
      <c r="R445" s="242">
        <f>EGFV4!K456</f>
        <v>0</v>
      </c>
      <c r="S445" s="242">
        <f>EGFV4!L456</f>
        <v>0</v>
      </c>
      <c r="T445" s="243">
        <f t="shared" si="188"/>
        <v>0</v>
      </c>
      <c r="U445" s="244"/>
      <c r="V445" s="240">
        <f>EGFV4!O456</f>
        <v>0</v>
      </c>
      <c r="W445" s="242">
        <f>EGFV4!P456</f>
        <v>0</v>
      </c>
      <c r="X445" s="243">
        <f t="shared" si="214"/>
        <v>0</v>
      </c>
      <c r="Y445" s="245">
        <f t="shared" si="186"/>
        <v>0</v>
      </c>
      <c r="Z445" s="239">
        <f>EGFV4!S456</f>
        <v>0</v>
      </c>
      <c r="AA445" s="44"/>
      <c r="AB445" s="240">
        <f t="shared" si="189"/>
        <v>0</v>
      </c>
      <c r="AC445" s="242">
        <f t="shared" si="189"/>
        <v>0</v>
      </c>
      <c r="AD445" s="243">
        <f t="shared" si="190"/>
        <v>0</v>
      </c>
      <c r="AE445" s="243">
        <f t="shared" si="191"/>
        <v>0</v>
      </c>
      <c r="AF445" s="245">
        <f>SUM(AE445)-(AE445*'Reduction%'!$B$2)</f>
        <v>0</v>
      </c>
      <c r="AG445" s="245"/>
      <c r="AH445" s="84"/>
      <c r="AI445" s="246"/>
      <c r="AJ445" s="247">
        <f>'EGFV2 1'!AJ456</f>
        <v>0</v>
      </c>
      <c r="AK445" s="248">
        <f>'EGFV2 1'!AK456</f>
        <v>0</v>
      </c>
      <c r="AL445" s="240">
        <f>'EGFV2 1'!AL456</f>
        <v>0</v>
      </c>
      <c r="AM445" s="242">
        <f>'EGFV2 1'!AM456</f>
        <v>0</v>
      </c>
      <c r="AN445" s="243">
        <f t="shared" si="208"/>
        <v>0</v>
      </c>
      <c r="AO445" s="249">
        <f>'EGFV2 1'!AO456</f>
        <v>0</v>
      </c>
      <c r="AP445" s="247">
        <f>'EGFV2 2'!AP456</f>
        <v>0</v>
      </c>
      <c r="AQ445" s="248">
        <f>'EGFV2 2'!AQ456</f>
        <v>0</v>
      </c>
      <c r="AR445" s="239">
        <f>'EGFV2 2'!AR456</f>
        <v>0</v>
      </c>
      <c r="AS445" s="242">
        <f>'EGFV2 2'!AS456</f>
        <v>0</v>
      </c>
      <c r="AT445" s="245">
        <f t="shared" si="192"/>
        <v>0</v>
      </c>
      <c r="AU445" s="158">
        <f>'EGFV2 2'!AU456</f>
        <v>0</v>
      </c>
      <c r="AV445" s="247">
        <f>'EGFV2 3'!AV456</f>
        <v>0</v>
      </c>
      <c r="AW445" s="248">
        <f>'EGFV2 3'!AW456</f>
        <v>0</v>
      </c>
      <c r="AX445" s="239">
        <f>'EGFV2 3'!AX456</f>
        <v>0</v>
      </c>
      <c r="AY445" s="242">
        <f>'EGFV2 3'!AY456</f>
        <v>0</v>
      </c>
      <c r="AZ445" s="245">
        <f t="shared" si="204"/>
        <v>0</v>
      </c>
      <c r="BA445" s="158">
        <f>'EGFV2 3'!BA456</f>
        <v>0</v>
      </c>
      <c r="BB445" s="247">
        <f>'EGFV2 4'!BB456</f>
        <v>0</v>
      </c>
      <c r="BC445" s="248">
        <f>'EGFV2 4'!BC456</f>
        <v>0</v>
      </c>
      <c r="BD445" s="239">
        <f>'EGFV2 4'!BD456</f>
        <v>0</v>
      </c>
      <c r="BE445" s="250">
        <f>'EGFV2 4'!BE456</f>
        <v>0</v>
      </c>
      <c r="BF445" s="250">
        <f>'EGFV2 4'!BF456</f>
        <v>0</v>
      </c>
      <c r="BG445" s="158">
        <f>'EGFV2 4'!BG456</f>
        <v>0</v>
      </c>
      <c r="BH445" s="240">
        <f t="shared" si="205"/>
        <v>0</v>
      </c>
      <c r="BI445" s="242">
        <f t="shared" si="206"/>
        <v>0</v>
      </c>
      <c r="BJ445" s="245">
        <f t="shared" si="207"/>
        <v>0</v>
      </c>
      <c r="BK445" s="243">
        <f t="shared" si="193"/>
        <v>0</v>
      </c>
      <c r="BS445" s="240">
        <f t="shared" si="194"/>
        <v>0</v>
      </c>
      <c r="BT445" s="242">
        <f t="shared" si="195"/>
        <v>0</v>
      </c>
      <c r="BU445" s="245">
        <f t="shared" si="196"/>
        <v>0</v>
      </c>
      <c r="BV445" s="243">
        <f t="shared" si="197"/>
        <v>0</v>
      </c>
      <c r="CD445" s="240">
        <f t="shared" si="198"/>
        <v>0</v>
      </c>
      <c r="CE445" s="242">
        <f t="shared" si="198"/>
        <v>0</v>
      </c>
      <c r="CF445" s="245">
        <f t="shared" si="199"/>
        <v>0</v>
      </c>
      <c r="CG445" s="243">
        <f t="shared" si="200"/>
        <v>0</v>
      </c>
      <c r="CO445" s="240">
        <f t="shared" si="201"/>
        <v>0</v>
      </c>
      <c r="CP445" s="242">
        <f t="shared" si="201"/>
        <v>0</v>
      </c>
      <c r="CQ445" s="245">
        <f t="shared" si="202"/>
        <v>0</v>
      </c>
      <c r="CR445" s="243">
        <f t="shared" si="203"/>
        <v>0</v>
      </c>
      <c r="CZ445" s="158">
        <f t="shared" si="210"/>
        <v>0</v>
      </c>
      <c r="DA445" s="245">
        <f t="shared" si="209"/>
        <v>0</v>
      </c>
    </row>
    <row r="446" spans="1:105" s="158" customFormat="1" x14ac:dyDescent="0.3">
      <c r="A446" s="251">
        <f t="shared" si="213"/>
        <v>0</v>
      </c>
      <c r="B446" s="158">
        <f t="shared" si="213"/>
        <v>0</v>
      </c>
      <c r="C446" s="158">
        <f t="shared" si="213"/>
        <v>0</v>
      </c>
      <c r="D446" s="158">
        <f t="shared" si="213"/>
        <v>2026</v>
      </c>
      <c r="E446" s="158" t="str">
        <f t="shared" si="213"/>
        <v xml:space="preserve"> </v>
      </c>
      <c r="F446" s="252">
        <f t="shared" si="213"/>
        <v>0</v>
      </c>
      <c r="G446" s="253">
        <f t="shared" si="213"/>
        <v>0</v>
      </c>
      <c r="H446" s="240">
        <f>EGFV4!A457</f>
        <v>0</v>
      </c>
      <c r="I446" s="240">
        <f>EGFV4!B457</f>
        <v>0</v>
      </c>
      <c r="J446" s="240">
        <f>EGFV4!C457</f>
        <v>0</v>
      </c>
      <c r="K446" s="240">
        <f>EGFV4!D457</f>
        <v>0</v>
      </c>
      <c r="L446" s="240">
        <f>EGFV4!E457</f>
        <v>0</v>
      </c>
      <c r="M446" s="240">
        <f>EGFV4!F457</f>
        <v>0</v>
      </c>
      <c r="N446" s="240">
        <f>EGFV4!G457</f>
        <v>0</v>
      </c>
      <c r="O446" s="240">
        <f>EGFV4!H457</f>
        <v>0</v>
      </c>
      <c r="P446" s="240">
        <f>EGFV4!I457</f>
        <v>0</v>
      </c>
      <c r="Q446" s="240">
        <f>EGFV4!J457</f>
        <v>0</v>
      </c>
      <c r="R446" s="242">
        <f>EGFV4!K457</f>
        <v>0</v>
      </c>
      <c r="S446" s="242">
        <f>EGFV4!L457</f>
        <v>0</v>
      </c>
      <c r="T446" s="243">
        <f t="shared" si="188"/>
        <v>0</v>
      </c>
      <c r="U446" s="244"/>
      <c r="V446" s="240">
        <f>EGFV4!O457</f>
        <v>0</v>
      </c>
      <c r="W446" s="242">
        <f>EGFV4!P457</f>
        <v>0</v>
      </c>
      <c r="X446" s="243">
        <f t="shared" si="214"/>
        <v>0</v>
      </c>
      <c r="Y446" s="245">
        <f t="shared" si="186"/>
        <v>0</v>
      </c>
      <c r="Z446" s="239">
        <f>EGFV4!S457</f>
        <v>0</v>
      </c>
      <c r="AA446" s="44"/>
      <c r="AB446" s="240">
        <f t="shared" si="189"/>
        <v>0</v>
      </c>
      <c r="AC446" s="242">
        <f t="shared" si="189"/>
        <v>0</v>
      </c>
      <c r="AD446" s="243">
        <f t="shared" si="190"/>
        <v>0</v>
      </c>
      <c r="AE446" s="243">
        <f t="shared" si="191"/>
        <v>0</v>
      </c>
      <c r="AF446" s="245">
        <f>SUM(AE446)-(AE446*'Reduction%'!$B$2)</f>
        <v>0</v>
      </c>
      <c r="AG446" s="245"/>
      <c r="AH446" s="84"/>
      <c r="AI446" s="246"/>
      <c r="AJ446" s="247">
        <f>'EGFV2 1'!AJ457</f>
        <v>0</v>
      </c>
      <c r="AK446" s="248">
        <f>'EGFV2 1'!AK457</f>
        <v>0</v>
      </c>
      <c r="AL446" s="240">
        <f>'EGFV2 1'!AL457</f>
        <v>0</v>
      </c>
      <c r="AM446" s="242">
        <f>'EGFV2 1'!AM457</f>
        <v>0</v>
      </c>
      <c r="AN446" s="243">
        <f t="shared" si="208"/>
        <v>0</v>
      </c>
      <c r="AO446" s="249">
        <f>'EGFV2 1'!AO457</f>
        <v>0</v>
      </c>
      <c r="AP446" s="247">
        <f>'EGFV2 2'!AP457</f>
        <v>0</v>
      </c>
      <c r="AQ446" s="248">
        <f>'EGFV2 2'!AQ457</f>
        <v>0</v>
      </c>
      <c r="AR446" s="239">
        <f>'EGFV2 2'!AR457</f>
        <v>0</v>
      </c>
      <c r="AS446" s="242">
        <f>'EGFV2 2'!AS457</f>
        <v>0</v>
      </c>
      <c r="AT446" s="245">
        <f t="shared" si="192"/>
        <v>0</v>
      </c>
      <c r="AU446" s="158">
        <f>'EGFV2 2'!AU457</f>
        <v>0</v>
      </c>
      <c r="AV446" s="247">
        <f>'EGFV2 3'!AV457</f>
        <v>0</v>
      </c>
      <c r="AW446" s="248">
        <f>'EGFV2 3'!AW457</f>
        <v>0</v>
      </c>
      <c r="AX446" s="239">
        <f>'EGFV2 3'!AX457</f>
        <v>0</v>
      </c>
      <c r="AY446" s="242">
        <f>'EGFV2 3'!AY457</f>
        <v>0</v>
      </c>
      <c r="AZ446" s="245">
        <f t="shared" si="204"/>
        <v>0</v>
      </c>
      <c r="BA446" s="158">
        <f>'EGFV2 3'!BA457</f>
        <v>0</v>
      </c>
      <c r="BB446" s="247">
        <f>'EGFV2 4'!BB457</f>
        <v>0</v>
      </c>
      <c r="BC446" s="248">
        <f>'EGFV2 4'!BC457</f>
        <v>0</v>
      </c>
      <c r="BD446" s="239">
        <f>'EGFV2 4'!BD457</f>
        <v>0</v>
      </c>
      <c r="BE446" s="250">
        <f>'EGFV2 4'!BE457</f>
        <v>0</v>
      </c>
      <c r="BF446" s="250">
        <f>'EGFV2 4'!BF457</f>
        <v>0</v>
      </c>
      <c r="BG446" s="158">
        <f>'EGFV2 4'!BG457</f>
        <v>0</v>
      </c>
      <c r="BH446" s="240">
        <f t="shared" si="205"/>
        <v>0</v>
      </c>
      <c r="BI446" s="242">
        <f t="shared" si="206"/>
        <v>0</v>
      </c>
      <c r="BJ446" s="245">
        <f t="shared" si="207"/>
        <v>0</v>
      </c>
      <c r="BK446" s="243">
        <f t="shared" si="193"/>
        <v>0</v>
      </c>
      <c r="BS446" s="240">
        <f t="shared" si="194"/>
        <v>0</v>
      </c>
      <c r="BT446" s="242">
        <f t="shared" si="195"/>
        <v>0</v>
      </c>
      <c r="BU446" s="245">
        <f t="shared" si="196"/>
        <v>0</v>
      </c>
      <c r="BV446" s="243">
        <f t="shared" si="197"/>
        <v>0</v>
      </c>
      <c r="CD446" s="240">
        <f t="shared" si="198"/>
        <v>0</v>
      </c>
      <c r="CE446" s="242">
        <f t="shared" si="198"/>
        <v>0</v>
      </c>
      <c r="CF446" s="245">
        <f t="shared" si="199"/>
        <v>0</v>
      </c>
      <c r="CG446" s="243">
        <f t="shared" si="200"/>
        <v>0</v>
      </c>
      <c r="CO446" s="240">
        <f t="shared" si="201"/>
        <v>0</v>
      </c>
      <c r="CP446" s="242">
        <f t="shared" si="201"/>
        <v>0</v>
      </c>
      <c r="CQ446" s="245">
        <f t="shared" si="202"/>
        <v>0</v>
      </c>
      <c r="CR446" s="243">
        <f t="shared" si="203"/>
        <v>0</v>
      </c>
      <c r="CZ446" s="158">
        <f t="shared" si="210"/>
        <v>0</v>
      </c>
      <c r="DA446" s="245">
        <f t="shared" si="209"/>
        <v>0</v>
      </c>
    </row>
    <row r="447" spans="1:105" s="158" customFormat="1" x14ac:dyDescent="0.3">
      <c r="A447" s="251">
        <f t="shared" si="213"/>
        <v>0</v>
      </c>
      <c r="B447" s="158">
        <f t="shared" si="213"/>
        <v>0</v>
      </c>
      <c r="C447" s="158">
        <f t="shared" si="213"/>
        <v>0</v>
      </c>
      <c r="D447" s="158">
        <f t="shared" si="213"/>
        <v>2026</v>
      </c>
      <c r="E447" s="158" t="str">
        <f t="shared" si="213"/>
        <v xml:space="preserve"> </v>
      </c>
      <c r="F447" s="252">
        <f t="shared" si="213"/>
        <v>0</v>
      </c>
      <c r="G447" s="253">
        <f t="shared" si="213"/>
        <v>0</v>
      </c>
      <c r="H447" s="240">
        <f>EGFV4!A458</f>
        <v>0</v>
      </c>
      <c r="I447" s="240">
        <f>EGFV4!B458</f>
        <v>0</v>
      </c>
      <c r="J447" s="240">
        <f>EGFV4!C458</f>
        <v>0</v>
      </c>
      <c r="K447" s="240">
        <f>EGFV4!D458</f>
        <v>0</v>
      </c>
      <c r="L447" s="240">
        <f>EGFV4!E458</f>
        <v>0</v>
      </c>
      <c r="M447" s="240">
        <f>EGFV4!F458</f>
        <v>0</v>
      </c>
      <c r="N447" s="240">
        <f>EGFV4!G458</f>
        <v>0</v>
      </c>
      <c r="O447" s="240">
        <f>EGFV4!H458</f>
        <v>0</v>
      </c>
      <c r="P447" s="240">
        <f>EGFV4!I458</f>
        <v>0</v>
      </c>
      <c r="Q447" s="240">
        <f>EGFV4!J458</f>
        <v>0</v>
      </c>
      <c r="R447" s="242">
        <f>EGFV4!K458</f>
        <v>0</v>
      </c>
      <c r="S447" s="242">
        <f>EGFV4!L458</f>
        <v>0</v>
      </c>
      <c r="T447" s="243">
        <f t="shared" si="188"/>
        <v>0</v>
      </c>
      <c r="U447" s="244"/>
      <c r="V447" s="240">
        <f>EGFV4!O458</f>
        <v>0</v>
      </c>
      <c r="W447" s="242">
        <f>EGFV4!P458</f>
        <v>0</v>
      </c>
      <c r="X447" s="243">
        <f t="shared" si="214"/>
        <v>0</v>
      </c>
      <c r="Y447" s="245">
        <f t="shared" si="186"/>
        <v>0</v>
      </c>
      <c r="Z447" s="239">
        <f>EGFV4!S458</f>
        <v>0</v>
      </c>
      <c r="AA447" s="44"/>
      <c r="AB447" s="240">
        <f t="shared" si="189"/>
        <v>0</v>
      </c>
      <c r="AC447" s="242">
        <f t="shared" si="189"/>
        <v>0</v>
      </c>
      <c r="AD447" s="243">
        <f t="shared" si="190"/>
        <v>0</v>
      </c>
      <c r="AE447" s="243">
        <f t="shared" si="191"/>
        <v>0</v>
      </c>
      <c r="AF447" s="245">
        <f>SUM(AE447)-(AE447*'Reduction%'!$B$2)</f>
        <v>0</v>
      </c>
      <c r="AG447" s="245"/>
      <c r="AH447" s="84"/>
      <c r="AI447" s="246"/>
      <c r="AJ447" s="247">
        <f>'EGFV2 1'!AJ458</f>
        <v>0</v>
      </c>
      <c r="AK447" s="248">
        <f>'EGFV2 1'!AK458</f>
        <v>0</v>
      </c>
      <c r="AL447" s="240">
        <f>'EGFV2 1'!AL458</f>
        <v>0</v>
      </c>
      <c r="AM447" s="242">
        <f>'EGFV2 1'!AM458</f>
        <v>0</v>
      </c>
      <c r="AN447" s="243">
        <f t="shared" si="208"/>
        <v>0</v>
      </c>
      <c r="AO447" s="249">
        <f>'EGFV2 1'!AO458</f>
        <v>0</v>
      </c>
      <c r="AP447" s="247">
        <f>'EGFV2 2'!AP458</f>
        <v>0</v>
      </c>
      <c r="AQ447" s="248">
        <f>'EGFV2 2'!AQ458</f>
        <v>0</v>
      </c>
      <c r="AR447" s="239">
        <f>'EGFV2 2'!AR458</f>
        <v>0</v>
      </c>
      <c r="AS447" s="242">
        <f>'EGFV2 2'!AS458</f>
        <v>0</v>
      </c>
      <c r="AT447" s="245">
        <f t="shared" si="192"/>
        <v>0</v>
      </c>
      <c r="AU447" s="158">
        <f>'EGFV2 2'!AU458</f>
        <v>0</v>
      </c>
      <c r="AV447" s="247">
        <f>'EGFV2 3'!AV458</f>
        <v>0</v>
      </c>
      <c r="AW447" s="248">
        <f>'EGFV2 3'!AW458</f>
        <v>0</v>
      </c>
      <c r="AX447" s="239">
        <f>'EGFV2 3'!AX458</f>
        <v>0</v>
      </c>
      <c r="AY447" s="242">
        <f>'EGFV2 3'!AY458</f>
        <v>0</v>
      </c>
      <c r="AZ447" s="245">
        <f t="shared" si="204"/>
        <v>0</v>
      </c>
      <c r="BA447" s="158">
        <f>'EGFV2 3'!BA458</f>
        <v>0</v>
      </c>
      <c r="BB447" s="247">
        <f>'EGFV2 4'!BB458</f>
        <v>0</v>
      </c>
      <c r="BC447" s="248">
        <f>'EGFV2 4'!BC458</f>
        <v>0</v>
      </c>
      <c r="BD447" s="239">
        <f>'EGFV2 4'!BD458</f>
        <v>0</v>
      </c>
      <c r="BE447" s="250">
        <f>'EGFV2 4'!BE458</f>
        <v>0</v>
      </c>
      <c r="BF447" s="250">
        <f>'EGFV2 4'!BF458</f>
        <v>0</v>
      </c>
      <c r="BG447" s="158">
        <f>'EGFV2 4'!BG458</f>
        <v>0</v>
      </c>
      <c r="BH447" s="240">
        <f t="shared" si="205"/>
        <v>0</v>
      </c>
      <c r="BI447" s="242">
        <f t="shared" si="206"/>
        <v>0</v>
      </c>
      <c r="BJ447" s="245">
        <f t="shared" si="207"/>
        <v>0</v>
      </c>
      <c r="BK447" s="243">
        <f t="shared" si="193"/>
        <v>0</v>
      </c>
      <c r="BS447" s="240">
        <f t="shared" si="194"/>
        <v>0</v>
      </c>
      <c r="BT447" s="242">
        <f t="shared" si="195"/>
        <v>0</v>
      </c>
      <c r="BU447" s="245">
        <f t="shared" si="196"/>
        <v>0</v>
      </c>
      <c r="BV447" s="243">
        <f t="shared" si="197"/>
        <v>0</v>
      </c>
      <c r="CD447" s="240">
        <f t="shared" si="198"/>
        <v>0</v>
      </c>
      <c r="CE447" s="242">
        <f t="shared" si="198"/>
        <v>0</v>
      </c>
      <c r="CF447" s="245">
        <f t="shared" si="199"/>
        <v>0</v>
      </c>
      <c r="CG447" s="243">
        <f t="shared" si="200"/>
        <v>0</v>
      </c>
      <c r="CO447" s="240">
        <f t="shared" si="201"/>
        <v>0</v>
      </c>
      <c r="CP447" s="242">
        <f t="shared" si="201"/>
        <v>0</v>
      </c>
      <c r="CQ447" s="245">
        <f t="shared" si="202"/>
        <v>0</v>
      </c>
      <c r="CR447" s="243">
        <f t="shared" si="203"/>
        <v>0</v>
      </c>
      <c r="CZ447" s="158">
        <f t="shared" si="210"/>
        <v>0</v>
      </c>
      <c r="DA447" s="245">
        <f t="shared" si="209"/>
        <v>0</v>
      </c>
    </row>
    <row r="448" spans="1:105" s="158" customFormat="1" x14ac:dyDescent="0.3">
      <c r="A448" s="251">
        <f t="shared" si="213"/>
        <v>0</v>
      </c>
      <c r="B448" s="158">
        <f t="shared" si="213"/>
        <v>0</v>
      </c>
      <c r="C448" s="158">
        <f t="shared" si="213"/>
        <v>0</v>
      </c>
      <c r="D448" s="158">
        <f t="shared" si="213"/>
        <v>2026</v>
      </c>
      <c r="E448" s="158" t="str">
        <f t="shared" si="213"/>
        <v xml:space="preserve"> </v>
      </c>
      <c r="F448" s="252">
        <f t="shared" si="213"/>
        <v>0</v>
      </c>
      <c r="G448" s="253">
        <f t="shared" si="213"/>
        <v>0</v>
      </c>
      <c r="H448" s="240">
        <f>EGFV4!A459</f>
        <v>0</v>
      </c>
      <c r="I448" s="240">
        <f>EGFV4!B459</f>
        <v>0</v>
      </c>
      <c r="J448" s="240">
        <f>EGFV4!C459</f>
        <v>0</v>
      </c>
      <c r="K448" s="240">
        <f>EGFV4!D459</f>
        <v>0</v>
      </c>
      <c r="L448" s="240">
        <f>EGFV4!E459</f>
        <v>0</v>
      </c>
      <c r="M448" s="240">
        <f>EGFV4!F459</f>
        <v>0</v>
      </c>
      <c r="N448" s="240">
        <f>EGFV4!G459</f>
        <v>0</v>
      </c>
      <c r="O448" s="240">
        <f>EGFV4!H459</f>
        <v>0</v>
      </c>
      <c r="P448" s="240">
        <f>EGFV4!I459</f>
        <v>0</v>
      </c>
      <c r="Q448" s="240">
        <f>EGFV4!J459</f>
        <v>0</v>
      </c>
      <c r="R448" s="242">
        <f>EGFV4!K459</f>
        <v>0</v>
      </c>
      <c r="S448" s="242">
        <f>EGFV4!L459</f>
        <v>0</v>
      </c>
      <c r="T448" s="243">
        <f t="shared" si="188"/>
        <v>0</v>
      </c>
      <c r="U448" s="244"/>
      <c r="V448" s="240">
        <f>EGFV4!O459</f>
        <v>0</v>
      </c>
      <c r="W448" s="242">
        <f>EGFV4!P459</f>
        <v>0</v>
      </c>
      <c r="X448" s="243">
        <f t="shared" si="214"/>
        <v>0</v>
      </c>
      <c r="Y448" s="245">
        <f t="shared" si="186"/>
        <v>0</v>
      </c>
      <c r="Z448" s="239">
        <f>EGFV4!S459</f>
        <v>0</v>
      </c>
      <c r="AA448" s="44"/>
      <c r="AB448" s="240">
        <f t="shared" si="189"/>
        <v>0</v>
      </c>
      <c r="AC448" s="242">
        <f t="shared" si="189"/>
        <v>0</v>
      </c>
      <c r="AD448" s="243">
        <f t="shared" si="190"/>
        <v>0</v>
      </c>
      <c r="AE448" s="243">
        <f t="shared" si="191"/>
        <v>0</v>
      </c>
      <c r="AF448" s="245">
        <f>SUM(AE448)-(AE448*'Reduction%'!$B$2)</f>
        <v>0</v>
      </c>
      <c r="AG448" s="245"/>
      <c r="AH448" s="84"/>
      <c r="AI448" s="246"/>
      <c r="AJ448" s="247">
        <f>'EGFV2 1'!AJ459</f>
        <v>0</v>
      </c>
      <c r="AK448" s="248">
        <f>'EGFV2 1'!AK459</f>
        <v>0</v>
      </c>
      <c r="AL448" s="240">
        <f>'EGFV2 1'!AL459</f>
        <v>0</v>
      </c>
      <c r="AM448" s="242">
        <f>'EGFV2 1'!AM459</f>
        <v>0</v>
      </c>
      <c r="AN448" s="243">
        <f t="shared" si="208"/>
        <v>0</v>
      </c>
      <c r="AO448" s="249">
        <f>'EGFV2 1'!AO459</f>
        <v>0</v>
      </c>
      <c r="AP448" s="247">
        <f>'EGFV2 2'!AP459</f>
        <v>0</v>
      </c>
      <c r="AQ448" s="248">
        <f>'EGFV2 2'!AQ459</f>
        <v>0</v>
      </c>
      <c r="AR448" s="239">
        <f>'EGFV2 2'!AR459</f>
        <v>0</v>
      </c>
      <c r="AS448" s="242">
        <f>'EGFV2 2'!AS459</f>
        <v>0</v>
      </c>
      <c r="AT448" s="245">
        <f t="shared" si="192"/>
        <v>0</v>
      </c>
      <c r="AU448" s="158">
        <f>'EGFV2 2'!AU459</f>
        <v>0</v>
      </c>
      <c r="AV448" s="247">
        <f>'EGFV2 3'!AV459</f>
        <v>0</v>
      </c>
      <c r="AW448" s="248">
        <f>'EGFV2 3'!AW459</f>
        <v>0</v>
      </c>
      <c r="AX448" s="239">
        <f>'EGFV2 3'!AX459</f>
        <v>0</v>
      </c>
      <c r="AY448" s="242">
        <f>'EGFV2 3'!AY459</f>
        <v>0</v>
      </c>
      <c r="AZ448" s="245">
        <f t="shared" si="204"/>
        <v>0</v>
      </c>
      <c r="BA448" s="158">
        <f>'EGFV2 3'!BA459</f>
        <v>0</v>
      </c>
      <c r="BB448" s="247">
        <f>'EGFV2 4'!BB459</f>
        <v>0</v>
      </c>
      <c r="BC448" s="248">
        <f>'EGFV2 4'!BC459</f>
        <v>0</v>
      </c>
      <c r="BD448" s="239">
        <f>'EGFV2 4'!BD459</f>
        <v>0</v>
      </c>
      <c r="BE448" s="250">
        <f>'EGFV2 4'!BE459</f>
        <v>0</v>
      </c>
      <c r="BF448" s="250">
        <f>'EGFV2 4'!BF459</f>
        <v>0</v>
      </c>
      <c r="BG448" s="158">
        <f>'EGFV2 4'!BG459</f>
        <v>0</v>
      </c>
      <c r="BH448" s="240">
        <f t="shared" si="205"/>
        <v>0</v>
      </c>
      <c r="BI448" s="242">
        <f t="shared" si="206"/>
        <v>0</v>
      </c>
      <c r="BJ448" s="245">
        <f t="shared" si="207"/>
        <v>0</v>
      </c>
      <c r="BK448" s="243">
        <f t="shared" si="193"/>
        <v>0</v>
      </c>
      <c r="BS448" s="240">
        <f t="shared" si="194"/>
        <v>0</v>
      </c>
      <c r="BT448" s="242">
        <f t="shared" si="195"/>
        <v>0</v>
      </c>
      <c r="BU448" s="245">
        <f t="shared" si="196"/>
        <v>0</v>
      </c>
      <c r="BV448" s="243">
        <f t="shared" si="197"/>
        <v>0</v>
      </c>
      <c r="CD448" s="240">
        <f t="shared" si="198"/>
        <v>0</v>
      </c>
      <c r="CE448" s="242">
        <f t="shared" si="198"/>
        <v>0</v>
      </c>
      <c r="CF448" s="245">
        <f t="shared" si="199"/>
        <v>0</v>
      </c>
      <c r="CG448" s="243">
        <f t="shared" si="200"/>
        <v>0</v>
      </c>
      <c r="CO448" s="240">
        <f t="shared" si="201"/>
        <v>0</v>
      </c>
      <c r="CP448" s="242">
        <f t="shared" si="201"/>
        <v>0</v>
      </c>
      <c r="CQ448" s="245">
        <f t="shared" si="202"/>
        <v>0</v>
      </c>
      <c r="CR448" s="243">
        <f t="shared" si="203"/>
        <v>0</v>
      </c>
      <c r="CZ448" s="158">
        <f t="shared" si="210"/>
        <v>0</v>
      </c>
      <c r="DA448" s="245">
        <f t="shared" si="209"/>
        <v>0</v>
      </c>
    </row>
    <row r="449" spans="1:105" s="158" customFormat="1" x14ac:dyDescent="0.3">
      <c r="A449" s="251">
        <f t="shared" si="213"/>
        <v>0</v>
      </c>
      <c r="B449" s="158">
        <f t="shared" si="213"/>
        <v>0</v>
      </c>
      <c r="C449" s="158">
        <f t="shared" si="213"/>
        <v>0</v>
      </c>
      <c r="D449" s="158">
        <f t="shared" si="213"/>
        <v>2026</v>
      </c>
      <c r="E449" s="158" t="str">
        <f t="shared" si="213"/>
        <v xml:space="preserve"> </v>
      </c>
      <c r="F449" s="252">
        <f t="shared" si="213"/>
        <v>0</v>
      </c>
      <c r="G449" s="253">
        <f t="shared" si="213"/>
        <v>0</v>
      </c>
      <c r="H449" s="240">
        <f>EGFV4!A460</f>
        <v>0</v>
      </c>
      <c r="I449" s="240">
        <f>EGFV4!B460</f>
        <v>0</v>
      </c>
      <c r="J449" s="240">
        <f>EGFV4!C460</f>
        <v>0</v>
      </c>
      <c r="K449" s="240">
        <f>EGFV4!D460</f>
        <v>0</v>
      </c>
      <c r="L449" s="240">
        <f>EGFV4!E460</f>
        <v>0</v>
      </c>
      <c r="M449" s="240">
        <f>EGFV4!F460</f>
        <v>0</v>
      </c>
      <c r="N449" s="240">
        <f>EGFV4!G460</f>
        <v>0</v>
      </c>
      <c r="O449" s="240">
        <f>EGFV4!H460</f>
        <v>0</v>
      </c>
      <c r="P449" s="240">
        <f>EGFV4!I460</f>
        <v>0</v>
      </c>
      <c r="Q449" s="240">
        <f>EGFV4!J460</f>
        <v>0</v>
      </c>
      <c r="R449" s="242">
        <f>EGFV4!K460</f>
        <v>0</v>
      </c>
      <c r="S449" s="242">
        <f>EGFV4!L460</f>
        <v>0</v>
      </c>
      <c r="T449" s="243">
        <f t="shared" si="188"/>
        <v>0</v>
      </c>
      <c r="U449" s="244"/>
      <c r="V449" s="240">
        <f>EGFV4!O460</f>
        <v>0</v>
      </c>
      <c r="W449" s="242">
        <f>EGFV4!P460</f>
        <v>0</v>
      </c>
      <c r="X449" s="243">
        <f t="shared" si="214"/>
        <v>0</v>
      </c>
      <c r="Y449" s="245">
        <f t="shared" si="186"/>
        <v>0</v>
      </c>
      <c r="Z449" s="239">
        <f>EGFV4!S460</f>
        <v>0</v>
      </c>
      <c r="AA449" s="44"/>
      <c r="AB449" s="240">
        <f t="shared" si="189"/>
        <v>0</v>
      </c>
      <c r="AC449" s="242">
        <f t="shared" si="189"/>
        <v>0</v>
      </c>
      <c r="AD449" s="243">
        <f t="shared" si="190"/>
        <v>0</v>
      </c>
      <c r="AE449" s="243">
        <f t="shared" si="191"/>
        <v>0</v>
      </c>
      <c r="AF449" s="245">
        <f>SUM(AE449)-(AE449*'Reduction%'!$B$2)</f>
        <v>0</v>
      </c>
      <c r="AG449" s="245"/>
      <c r="AH449" s="84"/>
      <c r="AI449" s="246"/>
      <c r="AJ449" s="247">
        <f>'EGFV2 1'!AJ460</f>
        <v>0</v>
      </c>
      <c r="AK449" s="248">
        <f>'EGFV2 1'!AK460</f>
        <v>0</v>
      </c>
      <c r="AL449" s="240">
        <f>'EGFV2 1'!AL460</f>
        <v>0</v>
      </c>
      <c r="AM449" s="242">
        <f>'EGFV2 1'!AM460</f>
        <v>0</v>
      </c>
      <c r="AN449" s="243">
        <f t="shared" si="208"/>
        <v>0</v>
      </c>
      <c r="AO449" s="249">
        <f>'EGFV2 1'!AO460</f>
        <v>0</v>
      </c>
      <c r="AP449" s="247">
        <f>'EGFV2 2'!AP460</f>
        <v>0</v>
      </c>
      <c r="AQ449" s="248">
        <f>'EGFV2 2'!AQ460</f>
        <v>0</v>
      </c>
      <c r="AR449" s="239">
        <f>'EGFV2 2'!AR460</f>
        <v>0</v>
      </c>
      <c r="AS449" s="242">
        <f>'EGFV2 2'!AS460</f>
        <v>0</v>
      </c>
      <c r="AT449" s="245">
        <f t="shared" si="192"/>
        <v>0</v>
      </c>
      <c r="AU449" s="158">
        <f>'EGFV2 2'!AU460</f>
        <v>0</v>
      </c>
      <c r="AV449" s="247">
        <f>'EGFV2 3'!AV460</f>
        <v>0</v>
      </c>
      <c r="AW449" s="248">
        <f>'EGFV2 3'!AW460</f>
        <v>0</v>
      </c>
      <c r="AX449" s="239">
        <f>'EGFV2 3'!AX460</f>
        <v>0</v>
      </c>
      <c r="AY449" s="242">
        <f>'EGFV2 3'!AY460</f>
        <v>0</v>
      </c>
      <c r="AZ449" s="245">
        <f t="shared" si="204"/>
        <v>0</v>
      </c>
      <c r="BA449" s="158">
        <f>'EGFV2 3'!BA460</f>
        <v>0</v>
      </c>
      <c r="BB449" s="247">
        <f>'EGFV2 4'!BB460</f>
        <v>0</v>
      </c>
      <c r="BC449" s="248">
        <f>'EGFV2 4'!BC460</f>
        <v>0</v>
      </c>
      <c r="BD449" s="239">
        <f>'EGFV2 4'!BD460</f>
        <v>0</v>
      </c>
      <c r="BE449" s="250">
        <f>'EGFV2 4'!BE460</f>
        <v>0</v>
      </c>
      <c r="BF449" s="250">
        <f>'EGFV2 4'!BF460</f>
        <v>0</v>
      </c>
      <c r="BG449" s="158">
        <f>'EGFV2 4'!BG460</f>
        <v>0</v>
      </c>
      <c r="BH449" s="240">
        <f t="shared" si="205"/>
        <v>0</v>
      </c>
      <c r="BI449" s="242">
        <f t="shared" si="206"/>
        <v>0</v>
      </c>
      <c r="BJ449" s="245">
        <f t="shared" si="207"/>
        <v>0</v>
      </c>
      <c r="BK449" s="243">
        <f t="shared" si="193"/>
        <v>0</v>
      </c>
      <c r="BS449" s="240">
        <f t="shared" si="194"/>
        <v>0</v>
      </c>
      <c r="BT449" s="242">
        <f t="shared" si="195"/>
        <v>0</v>
      </c>
      <c r="BU449" s="245">
        <f t="shared" si="196"/>
        <v>0</v>
      </c>
      <c r="BV449" s="243">
        <f t="shared" si="197"/>
        <v>0</v>
      </c>
      <c r="CD449" s="240">
        <f t="shared" si="198"/>
        <v>0</v>
      </c>
      <c r="CE449" s="242">
        <f t="shared" si="198"/>
        <v>0</v>
      </c>
      <c r="CF449" s="245">
        <f t="shared" si="199"/>
        <v>0</v>
      </c>
      <c r="CG449" s="243">
        <f t="shared" si="200"/>
        <v>0</v>
      </c>
      <c r="CO449" s="240">
        <f t="shared" si="201"/>
        <v>0</v>
      </c>
      <c r="CP449" s="242">
        <f t="shared" si="201"/>
        <v>0</v>
      </c>
      <c r="CQ449" s="245">
        <f t="shared" si="202"/>
        <v>0</v>
      </c>
      <c r="CR449" s="243">
        <f t="shared" si="203"/>
        <v>0</v>
      </c>
      <c r="CZ449" s="158">
        <f t="shared" si="210"/>
        <v>0</v>
      </c>
      <c r="DA449" s="245">
        <f t="shared" si="209"/>
        <v>0</v>
      </c>
    </row>
    <row r="450" spans="1:105" s="158" customFormat="1" x14ac:dyDescent="0.3">
      <c r="A450" s="251">
        <f t="shared" si="213"/>
        <v>0</v>
      </c>
      <c r="B450" s="158">
        <f t="shared" si="213"/>
        <v>0</v>
      </c>
      <c r="C450" s="158">
        <f t="shared" si="213"/>
        <v>0</v>
      </c>
      <c r="D450" s="158">
        <f t="shared" si="213"/>
        <v>2026</v>
      </c>
      <c r="E450" s="158" t="str">
        <f t="shared" si="213"/>
        <v xml:space="preserve"> </v>
      </c>
      <c r="F450" s="252">
        <f t="shared" si="213"/>
        <v>0</v>
      </c>
      <c r="G450" s="253">
        <f t="shared" si="213"/>
        <v>0</v>
      </c>
      <c r="H450" s="240">
        <f>EGFV4!A461</f>
        <v>0</v>
      </c>
      <c r="I450" s="240">
        <f>EGFV4!B461</f>
        <v>0</v>
      </c>
      <c r="J450" s="240">
        <f>EGFV4!C461</f>
        <v>0</v>
      </c>
      <c r="K450" s="240">
        <f>EGFV4!D461</f>
        <v>0</v>
      </c>
      <c r="L450" s="240">
        <f>EGFV4!E461</f>
        <v>0</v>
      </c>
      <c r="M450" s="240">
        <f>EGFV4!F461</f>
        <v>0</v>
      </c>
      <c r="N450" s="240">
        <f>EGFV4!G461</f>
        <v>0</v>
      </c>
      <c r="O450" s="240">
        <f>EGFV4!H461</f>
        <v>0</v>
      </c>
      <c r="P450" s="240">
        <f>EGFV4!I461</f>
        <v>0</v>
      </c>
      <c r="Q450" s="240">
        <f>EGFV4!J461</f>
        <v>0</v>
      </c>
      <c r="R450" s="242">
        <f>EGFV4!K461</f>
        <v>0</v>
      </c>
      <c r="S450" s="242">
        <f>EGFV4!L461</f>
        <v>0</v>
      </c>
      <c r="T450" s="243">
        <f t="shared" si="188"/>
        <v>0</v>
      </c>
      <c r="U450" s="244"/>
      <c r="V450" s="240">
        <f>EGFV4!O461</f>
        <v>0</v>
      </c>
      <c r="W450" s="242">
        <f>EGFV4!P461</f>
        <v>0</v>
      </c>
      <c r="X450" s="243">
        <f t="shared" si="214"/>
        <v>0</v>
      </c>
      <c r="Y450" s="245">
        <f t="shared" ref="Y450:Y513" si="215">IF(O450="79-Renovations",X450*50%,IF(O450="11-Equipment",X450*75%,IF(O450="62-Curriculum",X450*50%,IF(O450="12-Software/Other",X450*50%,0))))</f>
        <v>0</v>
      </c>
      <c r="Z450" s="239">
        <f>EGFV4!S461</f>
        <v>0</v>
      </c>
      <c r="AA450" s="44"/>
      <c r="AB450" s="240">
        <f t="shared" si="189"/>
        <v>0</v>
      </c>
      <c r="AC450" s="242">
        <f t="shared" si="189"/>
        <v>0</v>
      </c>
      <c r="AD450" s="243">
        <f t="shared" si="190"/>
        <v>0</v>
      </c>
      <c r="AE450" s="243">
        <f t="shared" si="191"/>
        <v>0</v>
      </c>
      <c r="AF450" s="245">
        <f>SUM(AE450)-(AE450*'Reduction%'!$B$2)</f>
        <v>0</v>
      </c>
      <c r="AG450" s="245"/>
      <c r="AH450" s="84"/>
      <c r="AI450" s="246"/>
      <c r="AJ450" s="247">
        <f>'EGFV2 1'!AJ461</f>
        <v>0</v>
      </c>
      <c r="AK450" s="248">
        <f>'EGFV2 1'!AK461</f>
        <v>0</v>
      </c>
      <c r="AL450" s="240">
        <f>'EGFV2 1'!AL461</f>
        <v>0</v>
      </c>
      <c r="AM450" s="242">
        <f>'EGFV2 1'!AM461</f>
        <v>0</v>
      </c>
      <c r="AN450" s="243">
        <f t="shared" si="208"/>
        <v>0</v>
      </c>
      <c r="AO450" s="249">
        <f>'EGFV2 1'!AO461</f>
        <v>0</v>
      </c>
      <c r="AP450" s="247">
        <f>'EGFV2 2'!AP461</f>
        <v>0</v>
      </c>
      <c r="AQ450" s="248">
        <f>'EGFV2 2'!AQ461</f>
        <v>0</v>
      </c>
      <c r="AR450" s="239">
        <f>'EGFV2 2'!AR461</f>
        <v>0</v>
      </c>
      <c r="AS450" s="242">
        <f>'EGFV2 2'!AS461</f>
        <v>0</v>
      </c>
      <c r="AT450" s="245">
        <f t="shared" si="192"/>
        <v>0</v>
      </c>
      <c r="AU450" s="158">
        <f>'EGFV2 2'!AU461</f>
        <v>0</v>
      </c>
      <c r="AV450" s="247">
        <f>'EGFV2 3'!AV461</f>
        <v>0</v>
      </c>
      <c r="AW450" s="248">
        <f>'EGFV2 3'!AW461</f>
        <v>0</v>
      </c>
      <c r="AX450" s="239">
        <f>'EGFV2 3'!AX461</f>
        <v>0</v>
      </c>
      <c r="AY450" s="242">
        <f>'EGFV2 3'!AY461</f>
        <v>0</v>
      </c>
      <c r="AZ450" s="245">
        <f t="shared" si="204"/>
        <v>0</v>
      </c>
      <c r="BA450" s="158">
        <f>'EGFV2 3'!BA461</f>
        <v>0</v>
      </c>
      <c r="BB450" s="247">
        <f>'EGFV2 4'!BB461</f>
        <v>0</v>
      </c>
      <c r="BC450" s="248">
        <f>'EGFV2 4'!BC461</f>
        <v>0</v>
      </c>
      <c r="BD450" s="239">
        <f>'EGFV2 4'!BD461</f>
        <v>0</v>
      </c>
      <c r="BE450" s="250">
        <f>'EGFV2 4'!BE461</f>
        <v>0</v>
      </c>
      <c r="BF450" s="250">
        <f>'EGFV2 4'!BF461</f>
        <v>0</v>
      </c>
      <c r="BG450" s="158">
        <f>'EGFV2 4'!BG461</f>
        <v>0</v>
      </c>
      <c r="BH450" s="240">
        <f t="shared" si="205"/>
        <v>0</v>
      </c>
      <c r="BI450" s="242">
        <f t="shared" si="206"/>
        <v>0</v>
      </c>
      <c r="BJ450" s="245">
        <f t="shared" si="207"/>
        <v>0</v>
      </c>
      <c r="BK450" s="243">
        <f t="shared" si="193"/>
        <v>0</v>
      </c>
      <c r="BS450" s="240">
        <f t="shared" si="194"/>
        <v>0</v>
      </c>
      <c r="BT450" s="242">
        <f t="shared" si="195"/>
        <v>0</v>
      </c>
      <c r="BU450" s="245">
        <f t="shared" si="196"/>
        <v>0</v>
      </c>
      <c r="BV450" s="243">
        <f t="shared" si="197"/>
        <v>0</v>
      </c>
      <c r="CD450" s="240">
        <f t="shared" si="198"/>
        <v>0</v>
      </c>
      <c r="CE450" s="242">
        <f t="shared" si="198"/>
        <v>0</v>
      </c>
      <c r="CF450" s="245">
        <f t="shared" si="199"/>
        <v>0</v>
      </c>
      <c r="CG450" s="243">
        <f t="shared" si="200"/>
        <v>0</v>
      </c>
      <c r="CO450" s="240">
        <f t="shared" si="201"/>
        <v>0</v>
      </c>
      <c r="CP450" s="242">
        <f t="shared" si="201"/>
        <v>0</v>
      </c>
      <c r="CQ450" s="245">
        <f t="shared" si="202"/>
        <v>0</v>
      </c>
      <c r="CR450" s="243">
        <f t="shared" si="203"/>
        <v>0</v>
      </c>
      <c r="CZ450" s="158">
        <f t="shared" si="210"/>
        <v>0</v>
      </c>
      <c r="DA450" s="245">
        <f t="shared" si="209"/>
        <v>0</v>
      </c>
    </row>
    <row r="451" spans="1:105" s="158" customFormat="1" x14ac:dyDescent="0.3">
      <c r="A451" s="251">
        <f t="shared" ref="A451:G466" si="216">A450</f>
        <v>0</v>
      </c>
      <c r="B451" s="158">
        <f t="shared" si="216"/>
        <v>0</v>
      </c>
      <c r="C451" s="158">
        <f t="shared" si="216"/>
        <v>0</v>
      </c>
      <c r="D451" s="158">
        <f t="shared" si="216"/>
        <v>2026</v>
      </c>
      <c r="E451" s="158" t="str">
        <f t="shared" si="216"/>
        <v xml:space="preserve"> </v>
      </c>
      <c r="F451" s="252">
        <f t="shared" si="216"/>
        <v>0</v>
      </c>
      <c r="G451" s="253">
        <f t="shared" si="216"/>
        <v>0</v>
      </c>
      <c r="H451" s="240">
        <f>EGFV4!A462</f>
        <v>0</v>
      </c>
      <c r="I451" s="240">
        <f>EGFV4!B462</f>
        <v>0</v>
      </c>
      <c r="J451" s="240">
        <f>EGFV4!C462</f>
        <v>0</v>
      </c>
      <c r="K451" s="240">
        <f>EGFV4!D462</f>
        <v>0</v>
      </c>
      <c r="L451" s="240">
        <f>EGFV4!E462</f>
        <v>0</v>
      </c>
      <c r="M451" s="240">
        <f>EGFV4!F462</f>
        <v>0</v>
      </c>
      <c r="N451" s="240">
        <f>EGFV4!G462</f>
        <v>0</v>
      </c>
      <c r="O451" s="240">
        <f>EGFV4!H462</f>
        <v>0</v>
      </c>
      <c r="P451" s="240">
        <f>EGFV4!I462</f>
        <v>0</v>
      </c>
      <c r="Q451" s="240">
        <f>EGFV4!J462</f>
        <v>0</v>
      </c>
      <c r="R451" s="242">
        <f>EGFV4!K462</f>
        <v>0</v>
      </c>
      <c r="S451" s="242">
        <f>EGFV4!L462</f>
        <v>0</v>
      </c>
      <c r="T451" s="243">
        <f t="shared" ref="T451:T514" si="217">IF(O451="Other - Renovations",S451*50%,IF(O451="Instructional Equipment",S451*75%,IF(O451="Other - Network or Internet/Installation/Service Contracts/Maintenance Agreements",S451*50%,IF(O451="Other - Software + Curriculum",S451*50%,IF(O451="Non-Consumable Instructional Supplies",S451*50%,IF(O451="Other - Instructor Training",S451*50%,IF(O451="Other - Storage Cabinets",S451*50%,0)))))))</f>
        <v>0</v>
      </c>
      <c r="U451" s="244"/>
      <c r="V451" s="240">
        <f>EGFV4!O462</f>
        <v>0</v>
      </c>
      <c r="W451" s="242">
        <f>EGFV4!P462</f>
        <v>0</v>
      </c>
      <c r="X451" s="243">
        <f t="shared" si="214"/>
        <v>0</v>
      </c>
      <c r="Y451" s="245">
        <f t="shared" si="215"/>
        <v>0</v>
      </c>
      <c r="Z451" s="239">
        <f>EGFV4!S462</f>
        <v>0</v>
      </c>
      <c r="AA451" s="44"/>
      <c r="AB451" s="240">
        <f t="shared" ref="AB451:AC514" si="218">Q451</f>
        <v>0</v>
      </c>
      <c r="AC451" s="242">
        <f t="shared" si="218"/>
        <v>0</v>
      </c>
      <c r="AD451" s="243">
        <f t="shared" ref="AD451:AD514" si="219">SUM(AC451)*AB451</f>
        <v>0</v>
      </c>
      <c r="AE451" s="243">
        <f t="shared" ref="AE451:AE514" si="220">IF(O451="Other - Renovations",AD451*50%,IF(O451="Instructional Equipment",AD451*75%,IF(O451="Other - Network or Internet/Installation/Service Contracts/Maintenance Agreements",AD451*50%,IF(O451="Other - Software + Curriculum",AD451*50%,IF(O451="Non-Consumable Instructional Supplies",AD451*50%,IF(O451="Other - Instructor Training",AD451*50%,IF(O451="Other - Storage Cabinets",AD451*50%,0)))))))</f>
        <v>0</v>
      </c>
      <c r="AF451" s="245">
        <f>SUM(AE451)-(AE451*'Reduction%'!$B$2)</f>
        <v>0</v>
      </c>
      <c r="AG451" s="245"/>
      <c r="AH451" s="84"/>
      <c r="AI451" s="246"/>
      <c r="AJ451" s="247">
        <f>'EGFV2 1'!AJ462</f>
        <v>0</v>
      </c>
      <c r="AK451" s="248">
        <f>'EGFV2 1'!AK462</f>
        <v>0</v>
      </c>
      <c r="AL451" s="240">
        <f>'EGFV2 1'!AL462</f>
        <v>0</v>
      </c>
      <c r="AM451" s="242">
        <f>'EGFV2 1'!AM462</f>
        <v>0</v>
      </c>
      <c r="AN451" s="243">
        <f t="shared" si="208"/>
        <v>0</v>
      </c>
      <c r="AO451" s="249">
        <f>'EGFV2 1'!AO462</f>
        <v>0</v>
      </c>
      <c r="AP451" s="247">
        <f>'EGFV2 2'!AP462</f>
        <v>0</v>
      </c>
      <c r="AQ451" s="248">
        <f>'EGFV2 2'!AQ462</f>
        <v>0</v>
      </c>
      <c r="AR451" s="239">
        <f>'EGFV2 2'!AR462</f>
        <v>0</v>
      </c>
      <c r="AS451" s="242">
        <f>'EGFV2 2'!AS462</f>
        <v>0</v>
      </c>
      <c r="AT451" s="245">
        <f t="shared" ref="AT451:AT514" si="221">SUM(AR451)*AS451</f>
        <v>0</v>
      </c>
      <c r="AU451" s="158">
        <f>'EGFV2 2'!AU462</f>
        <v>0</v>
      </c>
      <c r="AV451" s="247">
        <f>'EGFV2 3'!AV462</f>
        <v>0</v>
      </c>
      <c r="AW451" s="248">
        <f>'EGFV2 3'!AW462</f>
        <v>0</v>
      </c>
      <c r="AX451" s="239">
        <f>'EGFV2 3'!AX462</f>
        <v>0</v>
      </c>
      <c r="AY451" s="242">
        <f>'EGFV2 3'!AY462</f>
        <v>0</v>
      </c>
      <c r="AZ451" s="245">
        <f t="shared" si="204"/>
        <v>0</v>
      </c>
      <c r="BA451" s="158">
        <f>'EGFV2 3'!BA462</f>
        <v>0</v>
      </c>
      <c r="BB451" s="247">
        <f>'EGFV2 4'!BB462</f>
        <v>0</v>
      </c>
      <c r="BC451" s="248">
        <f>'EGFV2 4'!BC462</f>
        <v>0</v>
      </c>
      <c r="BD451" s="239">
        <f>'EGFV2 4'!BD462</f>
        <v>0</v>
      </c>
      <c r="BE451" s="250">
        <f>'EGFV2 4'!BE462</f>
        <v>0</v>
      </c>
      <c r="BF451" s="250">
        <f>'EGFV2 4'!BF462</f>
        <v>0</v>
      </c>
      <c r="BG451" s="158">
        <f>'EGFV2 4'!BG462</f>
        <v>0</v>
      </c>
      <c r="BH451" s="240">
        <f t="shared" si="205"/>
        <v>0</v>
      </c>
      <c r="BI451" s="242">
        <f t="shared" si="206"/>
        <v>0</v>
      </c>
      <c r="BJ451" s="245">
        <f t="shared" si="207"/>
        <v>0</v>
      </c>
      <c r="BK451" s="243">
        <f t="shared" ref="BK451:BK514" si="222">IF($O451="Other - Renovations",BJ451*50%,IF($O451="Instructional Equipment",BJ451*75%,IF($O451="Other - Network or Internet/Installation/Service Contracts/Maintenance Agreements",BJ451*50%,IF($O451="Other - Software + Curriculum",BJ451*50%,IF($O451="Non-Consumable Instructional Supplies",BJ451*50%,IF($O451="Other - Instructor Training",BJ451*50%,IF($O451="Other - Storage Cabinets",BJ451*50%,0)))))))</f>
        <v>0</v>
      </c>
      <c r="BS451" s="240">
        <f t="shared" ref="BS451:BS514" si="223">SUM(AR451)</f>
        <v>0</v>
      </c>
      <c r="BT451" s="242">
        <f t="shared" ref="BT451:BT514" si="224">SUM(AS451)</f>
        <v>0</v>
      </c>
      <c r="BU451" s="245">
        <f t="shared" ref="BU451:BU514" si="225">SUM(BS451)*BT451</f>
        <v>0</v>
      </c>
      <c r="BV451" s="243">
        <f t="shared" ref="BV451:BV514" si="226">IF($O451="Other - Renovations",BU451*50%,IF($O451="Instructional Equipment",BU451*75%,IF($O451="Other - Network or Internet/Installation/Service Contracts/Maintenance Agreements",BU451*50%,IF($O451="Other - Software + Curriculum",BU451*50%,IF($O451="Non-Consumable Instructional Supplies",BU451*50%,IF($O451="Other - Instructor Training",BU451*50%,IF($O451="Other - Storage Cabinets",BU451*50%,0)))))))</f>
        <v>0</v>
      </c>
      <c r="CD451" s="240">
        <f t="shared" ref="CD451:CE514" si="227">AX451</f>
        <v>0</v>
      </c>
      <c r="CE451" s="242">
        <f t="shared" si="227"/>
        <v>0</v>
      </c>
      <c r="CF451" s="245">
        <f t="shared" ref="CF451:CF514" si="228">SUM(CD451)*CE451</f>
        <v>0</v>
      </c>
      <c r="CG451" s="243">
        <f t="shared" ref="CG451:CG514" si="229">IF($O451="Other - Renovations",CF451*50%,IF($O451="Instructional Equipment",CF451*75%,IF($O451="Other - Network or Internet/Installation/Service Contracts/Maintenance Agreements",CF451*50%,IF($O451="Other - Software + Curriculum",CF451*50%,IF($O451="Non-Consumable Instructional Supplies",CF451*50%,IF($O451="Other - Instructor Training",CF451*50%,IF($O451="Other - Storage Cabinets",CF451*50%,0)))))))</f>
        <v>0</v>
      </c>
      <c r="CO451" s="240">
        <f t="shared" ref="CO451:CP514" si="230">BD451</f>
        <v>0</v>
      </c>
      <c r="CP451" s="242">
        <f t="shared" si="230"/>
        <v>0</v>
      </c>
      <c r="CQ451" s="245">
        <f t="shared" ref="CQ451:CQ514" si="231">SUM(CO451)*CP451</f>
        <v>0</v>
      </c>
      <c r="CR451" s="243">
        <f t="shared" ref="CR451:CR514" si="232">IF($O451="Other - Renovations",CQ451*50%,IF($O451="Instructional Equipment",CQ451*75%,IF($O451="Other - Network or Internet/Installation/Service Contracts/Maintenance Agreements",CQ451*50%,IF($O451="Other - Software + Curriculum",CQ451*50%,IF($O451="Non-Consumable Instructional Supplies",CQ451*50%,IF($O451="Other - Instructor Training",CQ451*50%,IF($O451="Other - Storage Cabinets",CQ451*50%,0)))))))</f>
        <v>0</v>
      </c>
      <c r="CZ451" s="158">
        <f t="shared" si="210"/>
        <v>0</v>
      </c>
      <c r="DA451" s="245">
        <f t="shared" si="209"/>
        <v>0</v>
      </c>
    </row>
    <row r="452" spans="1:105" s="158" customFormat="1" x14ac:dyDescent="0.3">
      <c r="A452" s="251">
        <f t="shared" si="216"/>
        <v>0</v>
      </c>
      <c r="B452" s="158">
        <f t="shared" si="216"/>
        <v>0</v>
      </c>
      <c r="C452" s="158">
        <f t="shared" si="216"/>
        <v>0</v>
      </c>
      <c r="D452" s="158">
        <f t="shared" si="216"/>
        <v>2026</v>
      </c>
      <c r="E452" s="158" t="str">
        <f t="shared" si="216"/>
        <v xml:space="preserve"> </v>
      </c>
      <c r="F452" s="252">
        <f t="shared" si="216"/>
        <v>0</v>
      </c>
      <c r="G452" s="253">
        <f t="shared" si="216"/>
        <v>0</v>
      </c>
      <c r="H452" s="240">
        <f>EGFV4!A463</f>
        <v>0</v>
      </c>
      <c r="I452" s="240">
        <f>EGFV4!B463</f>
        <v>0</v>
      </c>
      <c r="J452" s="240">
        <f>EGFV4!C463</f>
        <v>0</v>
      </c>
      <c r="K452" s="240">
        <f>EGFV4!D463</f>
        <v>0</v>
      </c>
      <c r="L452" s="240">
        <f>EGFV4!E463</f>
        <v>0</v>
      </c>
      <c r="M452" s="240">
        <f>EGFV4!F463</f>
        <v>0</v>
      </c>
      <c r="N452" s="240">
        <f>EGFV4!G463</f>
        <v>0</v>
      </c>
      <c r="O452" s="240">
        <f>EGFV4!H463</f>
        <v>0</v>
      </c>
      <c r="P452" s="240">
        <f>EGFV4!I463</f>
        <v>0</v>
      </c>
      <c r="Q452" s="240">
        <f>EGFV4!J463</f>
        <v>0</v>
      </c>
      <c r="R452" s="242">
        <f>EGFV4!K463</f>
        <v>0</v>
      </c>
      <c r="S452" s="242">
        <f>EGFV4!L463</f>
        <v>0</v>
      </c>
      <c r="T452" s="243">
        <f t="shared" si="217"/>
        <v>0</v>
      </c>
      <c r="U452" s="244"/>
      <c r="V452" s="240">
        <f>EGFV4!O463</f>
        <v>0</v>
      </c>
      <c r="W452" s="242">
        <f>EGFV4!P463</f>
        <v>0</v>
      </c>
      <c r="X452" s="243">
        <f t="shared" si="214"/>
        <v>0</v>
      </c>
      <c r="Y452" s="245">
        <f t="shared" si="215"/>
        <v>0</v>
      </c>
      <c r="Z452" s="239">
        <f>EGFV4!S463</f>
        <v>0</v>
      </c>
      <c r="AA452" s="44"/>
      <c r="AB452" s="240">
        <f t="shared" si="218"/>
        <v>0</v>
      </c>
      <c r="AC452" s="242">
        <f t="shared" si="218"/>
        <v>0</v>
      </c>
      <c r="AD452" s="243">
        <f t="shared" si="219"/>
        <v>0</v>
      </c>
      <c r="AE452" s="243">
        <f t="shared" si="220"/>
        <v>0</v>
      </c>
      <c r="AF452" s="245">
        <f>SUM(AE452)-(AE452*'Reduction%'!$B$2)</f>
        <v>0</v>
      </c>
      <c r="AG452" s="245"/>
      <c r="AH452" s="84"/>
      <c r="AI452" s="246"/>
      <c r="AJ452" s="247">
        <f>'EGFV2 1'!AJ463</f>
        <v>0</v>
      </c>
      <c r="AK452" s="248">
        <f>'EGFV2 1'!AK463</f>
        <v>0</v>
      </c>
      <c r="AL452" s="240">
        <f>'EGFV2 1'!AL463</f>
        <v>0</v>
      </c>
      <c r="AM452" s="242">
        <f>'EGFV2 1'!AM463</f>
        <v>0</v>
      </c>
      <c r="AN452" s="243">
        <f t="shared" si="208"/>
        <v>0</v>
      </c>
      <c r="AO452" s="249">
        <f>'EGFV2 1'!AO463</f>
        <v>0</v>
      </c>
      <c r="AP452" s="247">
        <f>'EGFV2 2'!AP463</f>
        <v>0</v>
      </c>
      <c r="AQ452" s="248">
        <f>'EGFV2 2'!AQ463</f>
        <v>0</v>
      </c>
      <c r="AR452" s="239">
        <f>'EGFV2 2'!AR463</f>
        <v>0</v>
      </c>
      <c r="AS452" s="242">
        <f>'EGFV2 2'!AS463</f>
        <v>0</v>
      </c>
      <c r="AT452" s="245">
        <f t="shared" si="221"/>
        <v>0</v>
      </c>
      <c r="AU452" s="158">
        <f>'EGFV2 2'!AU463</f>
        <v>0</v>
      </c>
      <c r="AV452" s="247">
        <f>'EGFV2 3'!AV463</f>
        <v>0</v>
      </c>
      <c r="AW452" s="248">
        <f>'EGFV2 3'!AW463</f>
        <v>0</v>
      </c>
      <c r="AX452" s="239">
        <f>'EGFV2 3'!AX463</f>
        <v>0</v>
      </c>
      <c r="AY452" s="242">
        <f>'EGFV2 3'!AY463</f>
        <v>0</v>
      </c>
      <c r="AZ452" s="245">
        <f t="shared" ref="AZ452:AZ515" si="233">SUM(AX452)*AY452</f>
        <v>0</v>
      </c>
      <c r="BA452" s="158">
        <f>'EGFV2 3'!BA463</f>
        <v>0</v>
      </c>
      <c r="BB452" s="247">
        <f>'EGFV2 4'!BB463</f>
        <v>0</v>
      </c>
      <c r="BC452" s="248">
        <f>'EGFV2 4'!BC463</f>
        <v>0</v>
      </c>
      <c r="BD452" s="239">
        <f>'EGFV2 4'!BD463</f>
        <v>0</v>
      </c>
      <c r="BE452" s="250">
        <f>'EGFV2 4'!BE463</f>
        <v>0</v>
      </c>
      <c r="BF452" s="250">
        <f>'EGFV2 4'!BF463</f>
        <v>0</v>
      </c>
      <c r="BG452" s="158">
        <f>'EGFV2 4'!BG463</f>
        <v>0</v>
      </c>
      <c r="BH452" s="240">
        <f t="shared" si="205"/>
        <v>0</v>
      </c>
      <c r="BI452" s="242">
        <f t="shared" si="206"/>
        <v>0</v>
      </c>
      <c r="BJ452" s="245">
        <f t="shared" si="207"/>
        <v>0</v>
      </c>
      <c r="BK452" s="243">
        <f t="shared" si="222"/>
        <v>0</v>
      </c>
      <c r="BS452" s="240">
        <f t="shared" si="223"/>
        <v>0</v>
      </c>
      <c r="BT452" s="242">
        <f t="shared" si="224"/>
        <v>0</v>
      </c>
      <c r="BU452" s="245">
        <f t="shared" si="225"/>
        <v>0</v>
      </c>
      <c r="BV452" s="243">
        <f t="shared" si="226"/>
        <v>0</v>
      </c>
      <c r="CD452" s="240">
        <f t="shared" si="227"/>
        <v>0</v>
      </c>
      <c r="CE452" s="242">
        <f t="shared" si="227"/>
        <v>0</v>
      </c>
      <c r="CF452" s="245">
        <f t="shared" si="228"/>
        <v>0</v>
      </c>
      <c r="CG452" s="243">
        <f t="shared" si="229"/>
        <v>0</v>
      </c>
      <c r="CO452" s="240">
        <f t="shared" si="230"/>
        <v>0</v>
      </c>
      <c r="CP452" s="242">
        <f t="shared" si="230"/>
        <v>0</v>
      </c>
      <c r="CQ452" s="245">
        <f t="shared" si="231"/>
        <v>0</v>
      </c>
      <c r="CR452" s="243">
        <f t="shared" si="232"/>
        <v>0</v>
      </c>
      <c r="CZ452" s="158">
        <f t="shared" si="210"/>
        <v>0</v>
      </c>
      <c r="DA452" s="245">
        <f t="shared" si="209"/>
        <v>0</v>
      </c>
    </row>
    <row r="453" spans="1:105" s="158" customFormat="1" x14ac:dyDescent="0.3">
      <c r="A453" s="251">
        <f t="shared" si="216"/>
        <v>0</v>
      </c>
      <c r="B453" s="158">
        <f t="shared" si="216"/>
        <v>0</v>
      </c>
      <c r="C453" s="158">
        <f t="shared" si="216"/>
        <v>0</v>
      </c>
      <c r="D453" s="158">
        <f t="shared" si="216"/>
        <v>2026</v>
      </c>
      <c r="E453" s="158" t="str">
        <f t="shared" si="216"/>
        <v xml:space="preserve"> </v>
      </c>
      <c r="F453" s="252">
        <f t="shared" si="216"/>
        <v>0</v>
      </c>
      <c r="G453" s="253">
        <f t="shared" si="216"/>
        <v>0</v>
      </c>
      <c r="H453" s="240">
        <f>EGFV4!A464</f>
        <v>0</v>
      </c>
      <c r="I453" s="240">
        <f>EGFV4!B464</f>
        <v>0</v>
      </c>
      <c r="J453" s="240">
        <f>EGFV4!C464</f>
        <v>0</v>
      </c>
      <c r="K453" s="240">
        <f>EGFV4!D464</f>
        <v>0</v>
      </c>
      <c r="L453" s="240">
        <f>EGFV4!E464</f>
        <v>0</v>
      </c>
      <c r="M453" s="240">
        <f>EGFV4!F464</f>
        <v>0</v>
      </c>
      <c r="N453" s="240">
        <f>EGFV4!G464</f>
        <v>0</v>
      </c>
      <c r="O453" s="240">
        <f>EGFV4!H464</f>
        <v>0</v>
      </c>
      <c r="P453" s="240">
        <f>EGFV4!I464</f>
        <v>0</v>
      </c>
      <c r="Q453" s="240">
        <f>EGFV4!J464</f>
        <v>0</v>
      </c>
      <c r="R453" s="242">
        <f>EGFV4!K464</f>
        <v>0</v>
      </c>
      <c r="S453" s="242">
        <f>EGFV4!L464</f>
        <v>0</v>
      </c>
      <c r="T453" s="243">
        <f t="shared" si="217"/>
        <v>0</v>
      </c>
      <c r="U453" s="244"/>
      <c r="V453" s="240">
        <f>EGFV4!O464</f>
        <v>0</v>
      </c>
      <c r="W453" s="242">
        <f>EGFV4!P464</f>
        <v>0</v>
      </c>
      <c r="X453" s="243">
        <f t="shared" si="214"/>
        <v>0</v>
      </c>
      <c r="Y453" s="245">
        <f t="shared" si="215"/>
        <v>0</v>
      </c>
      <c r="Z453" s="239">
        <f>EGFV4!S464</f>
        <v>0</v>
      </c>
      <c r="AA453" s="44"/>
      <c r="AB453" s="240">
        <f t="shared" si="218"/>
        <v>0</v>
      </c>
      <c r="AC453" s="242">
        <f t="shared" si="218"/>
        <v>0</v>
      </c>
      <c r="AD453" s="243">
        <f t="shared" si="219"/>
        <v>0</v>
      </c>
      <c r="AE453" s="243">
        <f t="shared" si="220"/>
        <v>0</v>
      </c>
      <c r="AF453" s="245">
        <f>SUM(AE453)-(AE453*'Reduction%'!$B$2)</f>
        <v>0</v>
      </c>
      <c r="AG453" s="245"/>
      <c r="AH453" s="84"/>
      <c r="AI453" s="246"/>
      <c r="AJ453" s="247">
        <f>'EGFV2 1'!AJ464</f>
        <v>0</v>
      </c>
      <c r="AK453" s="248">
        <f>'EGFV2 1'!AK464</f>
        <v>0</v>
      </c>
      <c r="AL453" s="240">
        <f>'EGFV2 1'!AL464</f>
        <v>0</v>
      </c>
      <c r="AM453" s="242">
        <f>'EGFV2 1'!AM464</f>
        <v>0</v>
      </c>
      <c r="AN453" s="243">
        <f t="shared" si="208"/>
        <v>0</v>
      </c>
      <c r="AO453" s="249">
        <f>'EGFV2 1'!AO464</f>
        <v>0</v>
      </c>
      <c r="AP453" s="247">
        <f>'EGFV2 2'!AP464</f>
        <v>0</v>
      </c>
      <c r="AQ453" s="248">
        <f>'EGFV2 2'!AQ464</f>
        <v>0</v>
      </c>
      <c r="AR453" s="239">
        <f>'EGFV2 2'!AR464</f>
        <v>0</v>
      </c>
      <c r="AS453" s="242">
        <f>'EGFV2 2'!AS464</f>
        <v>0</v>
      </c>
      <c r="AT453" s="245">
        <f t="shared" si="221"/>
        <v>0</v>
      </c>
      <c r="AU453" s="158">
        <f>'EGFV2 2'!AU464</f>
        <v>0</v>
      </c>
      <c r="AV453" s="247">
        <f>'EGFV2 3'!AV464</f>
        <v>0</v>
      </c>
      <c r="AW453" s="248">
        <f>'EGFV2 3'!AW464</f>
        <v>0</v>
      </c>
      <c r="AX453" s="239">
        <f>'EGFV2 3'!AX464</f>
        <v>0</v>
      </c>
      <c r="AY453" s="242">
        <f>'EGFV2 3'!AY464</f>
        <v>0</v>
      </c>
      <c r="AZ453" s="245">
        <f t="shared" si="233"/>
        <v>0</v>
      </c>
      <c r="BA453" s="158">
        <f>'EGFV2 3'!BA464</f>
        <v>0</v>
      </c>
      <c r="BB453" s="247">
        <f>'EGFV2 4'!BB464</f>
        <v>0</v>
      </c>
      <c r="BC453" s="248">
        <f>'EGFV2 4'!BC464</f>
        <v>0</v>
      </c>
      <c r="BD453" s="239">
        <f>'EGFV2 4'!BD464</f>
        <v>0</v>
      </c>
      <c r="BE453" s="250">
        <f>'EGFV2 4'!BE464</f>
        <v>0</v>
      </c>
      <c r="BF453" s="250">
        <f>'EGFV2 4'!BF464</f>
        <v>0</v>
      </c>
      <c r="BG453" s="158">
        <f>'EGFV2 4'!BG464</f>
        <v>0</v>
      </c>
      <c r="BH453" s="240">
        <f t="shared" si="205"/>
        <v>0</v>
      </c>
      <c r="BI453" s="242">
        <f t="shared" si="206"/>
        <v>0</v>
      </c>
      <c r="BJ453" s="245">
        <f t="shared" si="207"/>
        <v>0</v>
      </c>
      <c r="BK453" s="243">
        <f t="shared" si="222"/>
        <v>0</v>
      </c>
      <c r="BS453" s="240">
        <f t="shared" si="223"/>
        <v>0</v>
      </c>
      <c r="BT453" s="242">
        <f t="shared" si="224"/>
        <v>0</v>
      </c>
      <c r="BU453" s="245">
        <f t="shared" si="225"/>
        <v>0</v>
      </c>
      <c r="BV453" s="243">
        <f t="shared" si="226"/>
        <v>0</v>
      </c>
      <c r="CD453" s="240">
        <f t="shared" si="227"/>
        <v>0</v>
      </c>
      <c r="CE453" s="242">
        <f t="shared" si="227"/>
        <v>0</v>
      </c>
      <c r="CF453" s="245">
        <f t="shared" si="228"/>
        <v>0</v>
      </c>
      <c r="CG453" s="243">
        <f t="shared" si="229"/>
        <v>0</v>
      </c>
      <c r="CO453" s="240">
        <f t="shared" si="230"/>
        <v>0</v>
      </c>
      <c r="CP453" s="242">
        <f t="shared" si="230"/>
        <v>0</v>
      </c>
      <c r="CQ453" s="245">
        <f t="shared" si="231"/>
        <v>0</v>
      </c>
      <c r="CR453" s="243">
        <f t="shared" si="232"/>
        <v>0</v>
      </c>
      <c r="CZ453" s="158">
        <f t="shared" si="210"/>
        <v>0</v>
      </c>
      <c r="DA453" s="245">
        <f t="shared" si="209"/>
        <v>0</v>
      </c>
    </row>
    <row r="454" spans="1:105" s="158" customFormat="1" x14ac:dyDescent="0.3">
      <c r="A454" s="251">
        <f t="shared" si="216"/>
        <v>0</v>
      </c>
      <c r="B454" s="158">
        <f t="shared" si="216"/>
        <v>0</v>
      </c>
      <c r="C454" s="158">
        <f t="shared" si="216"/>
        <v>0</v>
      </c>
      <c r="D454" s="158">
        <f t="shared" si="216"/>
        <v>2026</v>
      </c>
      <c r="E454" s="158" t="str">
        <f t="shared" si="216"/>
        <v xml:space="preserve"> </v>
      </c>
      <c r="F454" s="252">
        <f t="shared" si="216"/>
        <v>0</v>
      </c>
      <c r="G454" s="253">
        <f t="shared" si="216"/>
        <v>0</v>
      </c>
      <c r="H454" s="240">
        <f>EGFV4!A465</f>
        <v>0</v>
      </c>
      <c r="I454" s="240">
        <f>EGFV4!B465</f>
        <v>0</v>
      </c>
      <c r="J454" s="240">
        <f>EGFV4!C465</f>
        <v>0</v>
      </c>
      <c r="K454" s="240">
        <f>EGFV4!D465</f>
        <v>0</v>
      </c>
      <c r="L454" s="240">
        <f>EGFV4!E465</f>
        <v>0</v>
      </c>
      <c r="M454" s="240">
        <f>EGFV4!F465</f>
        <v>0</v>
      </c>
      <c r="N454" s="240">
        <f>EGFV4!G465</f>
        <v>0</v>
      </c>
      <c r="O454" s="240">
        <f>EGFV4!H465</f>
        <v>0</v>
      </c>
      <c r="P454" s="240">
        <f>EGFV4!I465</f>
        <v>0</v>
      </c>
      <c r="Q454" s="240">
        <f>EGFV4!J465</f>
        <v>0</v>
      </c>
      <c r="R454" s="242">
        <f>EGFV4!K465</f>
        <v>0</v>
      </c>
      <c r="S454" s="242">
        <f>EGFV4!L465</f>
        <v>0</v>
      </c>
      <c r="T454" s="243">
        <f t="shared" si="217"/>
        <v>0</v>
      </c>
      <c r="U454" s="244"/>
      <c r="V454" s="240">
        <f>EGFV4!O465</f>
        <v>0</v>
      </c>
      <c r="W454" s="242">
        <f>EGFV4!P465</f>
        <v>0</v>
      </c>
      <c r="X454" s="243">
        <f t="shared" si="214"/>
        <v>0</v>
      </c>
      <c r="Y454" s="245">
        <f t="shared" si="215"/>
        <v>0</v>
      </c>
      <c r="Z454" s="239">
        <f>EGFV4!S465</f>
        <v>0</v>
      </c>
      <c r="AA454" s="44"/>
      <c r="AB454" s="240">
        <f t="shared" si="218"/>
        <v>0</v>
      </c>
      <c r="AC454" s="242">
        <f t="shared" si="218"/>
        <v>0</v>
      </c>
      <c r="AD454" s="243">
        <f t="shared" si="219"/>
        <v>0</v>
      </c>
      <c r="AE454" s="243">
        <f t="shared" si="220"/>
        <v>0</v>
      </c>
      <c r="AF454" s="245">
        <f>SUM(AE454)-(AE454*'Reduction%'!$B$2)</f>
        <v>0</v>
      </c>
      <c r="AG454" s="245"/>
      <c r="AH454" s="84"/>
      <c r="AI454" s="246"/>
      <c r="AJ454" s="247">
        <f>'EGFV2 1'!AJ465</f>
        <v>0</v>
      </c>
      <c r="AK454" s="248">
        <f>'EGFV2 1'!AK465</f>
        <v>0</v>
      </c>
      <c r="AL454" s="240">
        <f>'EGFV2 1'!AL465</f>
        <v>0</v>
      </c>
      <c r="AM454" s="242">
        <f>'EGFV2 1'!AM465</f>
        <v>0</v>
      </c>
      <c r="AN454" s="243">
        <f t="shared" si="208"/>
        <v>0</v>
      </c>
      <c r="AO454" s="249">
        <f>'EGFV2 1'!AO465</f>
        <v>0</v>
      </c>
      <c r="AP454" s="247">
        <f>'EGFV2 2'!AP465</f>
        <v>0</v>
      </c>
      <c r="AQ454" s="248">
        <f>'EGFV2 2'!AQ465</f>
        <v>0</v>
      </c>
      <c r="AR454" s="239">
        <f>'EGFV2 2'!AR465</f>
        <v>0</v>
      </c>
      <c r="AS454" s="242">
        <f>'EGFV2 2'!AS465</f>
        <v>0</v>
      </c>
      <c r="AT454" s="245">
        <f t="shared" si="221"/>
        <v>0</v>
      </c>
      <c r="AU454" s="158">
        <f>'EGFV2 2'!AU465</f>
        <v>0</v>
      </c>
      <c r="AV454" s="247">
        <f>'EGFV2 3'!AV465</f>
        <v>0</v>
      </c>
      <c r="AW454" s="248">
        <f>'EGFV2 3'!AW465</f>
        <v>0</v>
      </c>
      <c r="AX454" s="239">
        <f>'EGFV2 3'!AX465</f>
        <v>0</v>
      </c>
      <c r="AY454" s="242">
        <f>'EGFV2 3'!AY465</f>
        <v>0</v>
      </c>
      <c r="AZ454" s="245">
        <f t="shared" si="233"/>
        <v>0</v>
      </c>
      <c r="BA454" s="158">
        <f>'EGFV2 3'!BA465</f>
        <v>0</v>
      </c>
      <c r="BB454" s="247">
        <f>'EGFV2 4'!BB465</f>
        <v>0</v>
      </c>
      <c r="BC454" s="248">
        <f>'EGFV2 4'!BC465</f>
        <v>0</v>
      </c>
      <c r="BD454" s="239">
        <f>'EGFV2 4'!BD465</f>
        <v>0</v>
      </c>
      <c r="BE454" s="250">
        <f>'EGFV2 4'!BE465</f>
        <v>0</v>
      </c>
      <c r="BF454" s="250">
        <f>'EGFV2 4'!BF465</f>
        <v>0</v>
      </c>
      <c r="BG454" s="158">
        <f>'EGFV2 4'!BG465</f>
        <v>0</v>
      </c>
      <c r="BH454" s="240">
        <f t="shared" ref="BH454:BH517" si="234">SUM(AL454)</f>
        <v>0</v>
      </c>
      <c r="BI454" s="242">
        <f t="shared" ref="BI454:BI517" si="235">SUM(AM454)</f>
        <v>0</v>
      </c>
      <c r="BJ454" s="245">
        <f t="shared" ref="BJ454:BJ517" si="236">SUM(BH454)*BI454</f>
        <v>0</v>
      </c>
      <c r="BK454" s="243">
        <f t="shared" si="222"/>
        <v>0</v>
      </c>
      <c r="BS454" s="240">
        <f t="shared" si="223"/>
        <v>0</v>
      </c>
      <c r="BT454" s="242">
        <f t="shared" si="224"/>
        <v>0</v>
      </c>
      <c r="BU454" s="245">
        <f t="shared" si="225"/>
        <v>0</v>
      </c>
      <c r="BV454" s="243">
        <f t="shared" si="226"/>
        <v>0</v>
      </c>
      <c r="CD454" s="240">
        <f t="shared" si="227"/>
        <v>0</v>
      </c>
      <c r="CE454" s="242">
        <f t="shared" si="227"/>
        <v>0</v>
      </c>
      <c r="CF454" s="245">
        <f t="shared" si="228"/>
        <v>0</v>
      </c>
      <c r="CG454" s="243">
        <f t="shared" si="229"/>
        <v>0</v>
      </c>
      <c r="CO454" s="240">
        <f t="shared" si="230"/>
        <v>0</v>
      </c>
      <c r="CP454" s="242">
        <f t="shared" si="230"/>
        <v>0</v>
      </c>
      <c r="CQ454" s="245">
        <f t="shared" si="231"/>
        <v>0</v>
      </c>
      <c r="CR454" s="243">
        <f t="shared" si="232"/>
        <v>0</v>
      </c>
      <c r="CZ454" s="158">
        <f t="shared" si="210"/>
        <v>0</v>
      </c>
      <c r="DA454" s="245">
        <f t="shared" si="209"/>
        <v>0</v>
      </c>
    </row>
    <row r="455" spans="1:105" s="158" customFormat="1" x14ac:dyDescent="0.3">
      <c r="A455" s="251">
        <f t="shared" si="216"/>
        <v>0</v>
      </c>
      <c r="B455" s="158">
        <f t="shared" si="216"/>
        <v>0</v>
      </c>
      <c r="C455" s="158">
        <f t="shared" si="216"/>
        <v>0</v>
      </c>
      <c r="D455" s="158">
        <f t="shared" si="216"/>
        <v>2026</v>
      </c>
      <c r="E455" s="158" t="str">
        <f t="shared" si="216"/>
        <v xml:space="preserve"> </v>
      </c>
      <c r="F455" s="252">
        <f t="shared" si="216"/>
        <v>0</v>
      </c>
      <c r="G455" s="253">
        <f t="shared" si="216"/>
        <v>0</v>
      </c>
      <c r="H455" s="240">
        <f>EGFV4!A466</f>
        <v>0</v>
      </c>
      <c r="I455" s="240">
        <f>EGFV4!B466</f>
        <v>0</v>
      </c>
      <c r="J455" s="240">
        <f>EGFV4!C466</f>
        <v>0</v>
      </c>
      <c r="K455" s="240">
        <f>EGFV4!D466</f>
        <v>0</v>
      </c>
      <c r="L455" s="240">
        <f>EGFV4!E466</f>
        <v>0</v>
      </c>
      <c r="M455" s="240">
        <f>EGFV4!F466</f>
        <v>0</v>
      </c>
      <c r="N455" s="240">
        <f>EGFV4!G466</f>
        <v>0</v>
      </c>
      <c r="O455" s="240">
        <f>EGFV4!H466</f>
        <v>0</v>
      </c>
      <c r="P455" s="240">
        <f>EGFV4!I466</f>
        <v>0</v>
      </c>
      <c r="Q455" s="240">
        <f>EGFV4!J466</f>
        <v>0</v>
      </c>
      <c r="R455" s="242">
        <f>EGFV4!K466</f>
        <v>0</v>
      </c>
      <c r="S455" s="242">
        <f>EGFV4!L466</f>
        <v>0</v>
      </c>
      <c r="T455" s="243">
        <f t="shared" si="217"/>
        <v>0</v>
      </c>
      <c r="U455" s="244"/>
      <c r="V455" s="240">
        <f>EGFV4!O466</f>
        <v>0</v>
      </c>
      <c r="W455" s="242">
        <f>EGFV4!P466</f>
        <v>0</v>
      </c>
      <c r="X455" s="243">
        <f t="shared" si="214"/>
        <v>0</v>
      </c>
      <c r="Y455" s="245">
        <f t="shared" si="215"/>
        <v>0</v>
      </c>
      <c r="Z455" s="239">
        <f>EGFV4!S466</f>
        <v>0</v>
      </c>
      <c r="AA455" s="44"/>
      <c r="AB455" s="240">
        <f t="shared" si="218"/>
        <v>0</v>
      </c>
      <c r="AC455" s="242">
        <f t="shared" si="218"/>
        <v>0</v>
      </c>
      <c r="AD455" s="243">
        <f t="shared" si="219"/>
        <v>0</v>
      </c>
      <c r="AE455" s="243">
        <f t="shared" si="220"/>
        <v>0</v>
      </c>
      <c r="AF455" s="245">
        <f>SUM(AE455)-(AE455*'Reduction%'!$B$2)</f>
        <v>0</v>
      </c>
      <c r="AG455" s="245"/>
      <c r="AH455" s="84"/>
      <c r="AI455" s="246"/>
      <c r="AJ455" s="247">
        <f>'EGFV2 1'!AJ466</f>
        <v>0</v>
      </c>
      <c r="AK455" s="248">
        <f>'EGFV2 1'!AK466</f>
        <v>0</v>
      </c>
      <c r="AL455" s="240">
        <f>'EGFV2 1'!AL466</f>
        <v>0</v>
      </c>
      <c r="AM455" s="242">
        <f>'EGFV2 1'!AM466</f>
        <v>0</v>
      </c>
      <c r="AN455" s="243">
        <f t="shared" ref="AN455:AN518" si="237">SUM(AL455)*AM455</f>
        <v>0</v>
      </c>
      <c r="AO455" s="249">
        <f>'EGFV2 1'!AO466</f>
        <v>0</v>
      </c>
      <c r="AP455" s="247">
        <f>'EGFV2 2'!AP466</f>
        <v>0</v>
      </c>
      <c r="AQ455" s="248">
        <f>'EGFV2 2'!AQ466</f>
        <v>0</v>
      </c>
      <c r="AR455" s="239">
        <f>'EGFV2 2'!AR466</f>
        <v>0</v>
      </c>
      <c r="AS455" s="242">
        <f>'EGFV2 2'!AS466</f>
        <v>0</v>
      </c>
      <c r="AT455" s="245">
        <f t="shared" si="221"/>
        <v>0</v>
      </c>
      <c r="AU455" s="158">
        <f>'EGFV2 2'!AU466</f>
        <v>0</v>
      </c>
      <c r="AV455" s="247">
        <f>'EGFV2 3'!AV466</f>
        <v>0</v>
      </c>
      <c r="AW455" s="248">
        <f>'EGFV2 3'!AW466</f>
        <v>0</v>
      </c>
      <c r="AX455" s="239">
        <f>'EGFV2 3'!AX466</f>
        <v>0</v>
      </c>
      <c r="AY455" s="242">
        <f>'EGFV2 3'!AY466</f>
        <v>0</v>
      </c>
      <c r="AZ455" s="245">
        <f t="shared" si="233"/>
        <v>0</v>
      </c>
      <c r="BA455" s="158">
        <f>'EGFV2 3'!BA466</f>
        <v>0</v>
      </c>
      <c r="BB455" s="247">
        <f>'EGFV2 4'!BB466</f>
        <v>0</v>
      </c>
      <c r="BC455" s="248">
        <f>'EGFV2 4'!BC466</f>
        <v>0</v>
      </c>
      <c r="BD455" s="239">
        <f>'EGFV2 4'!BD466</f>
        <v>0</v>
      </c>
      <c r="BE455" s="250">
        <f>'EGFV2 4'!BE466</f>
        <v>0</v>
      </c>
      <c r="BF455" s="250">
        <f>'EGFV2 4'!BF466</f>
        <v>0</v>
      </c>
      <c r="BG455" s="158">
        <f>'EGFV2 4'!BG466</f>
        <v>0</v>
      </c>
      <c r="BH455" s="240">
        <f t="shared" si="234"/>
        <v>0</v>
      </c>
      <c r="BI455" s="242">
        <f t="shared" si="235"/>
        <v>0</v>
      </c>
      <c r="BJ455" s="245">
        <f t="shared" si="236"/>
        <v>0</v>
      </c>
      <c r="BK455" s="243">
        <f t="shared" si="222"/>
        <v>0</v>
      </c>
      <c r="BS455" s="240">
        <f t="shared" si="223"/>
        <v>0</v>
      </c>
      <c r="BT455" s="242">
        <f t="shared" si="224"/>
        <v>0</v>
      </c>
      <c r="BU455" s="245">
        <f t="shared" si="225"/>
        <v>0</v>
      </c>
      <c r="BV455" s="243">
        <f t="shared" si="226"/>
        <v>0</v>
      </c>
      <c r="CD455" s="240">
        <f t="shared" si="227"/>
        <v>0</v>
      </c>
      <c r="CE455" s="242">
        <f t="shared" si="227"/>
        <v>0</v>
      </c>
      <c r="CF455" s="245">
        <f t="shared" si="228"/>
        <v>0</v>
      </c>
      <c r="CG455" s="243">
        <f t="shared" si="229"/>
        <v>0</v>
      </c>
      <c r="CO455" s="240">
        <f t="shared" si="230"/>
        <v>0</v>
      </c>
      <c r="CP455" s="242">
        <f t="shared" si="230"/>
        <v>0</v>
      </c>
      <c r="CQ455" s="245">
        <f t="shared" si="231"/>
        <v>0</v>
      </c>
      <c r="CR455" s="243">
        <f t="shared" si="232"/>
        <v>0</v>
      </c>
      <c r="CZ455" s="158">
        <f t="shared" si="210"/>
        <v>0</v>
      </c>
      <c r="DA455" s="245">
        <f t="shared" ref="DA455:DA518" si="238">SUM(BK455+BV455+CG455+CR455)</f>
        <v>0</v>
      </c>
    </row>
    <row r="456" spans="1:105" s="158" customFormat="1" x14ac:dyDescent="0.3">
      <c r="A456" s="251">
        <f t="shared" si="216"/>
        <v>0</v>
      </c>
      <c r="B456" s="158">
        <f t="shared" si="216"/>
        <v>0</v>
      </c>
      <c r="C456" s="158">
        <f t="shared" si="216"/>
        <v>0</v>
      </c>
      <c r="D456" s="158">
        <f t="shared" si="216"/>
        <v>2026</v>
      </c>
      <c r="E456" s="158" t="str">
        <f t="shared" si="216"/>
        <v xml:space="preserve"> </v>
      </c>
      <c r="F456" s="252">
        <f t="shared" si="216"/>
        <v>0</v>
      </c>
      <c r="G456" s="253">
        <f t="shared" si="216"/>
        <v>0</v>
      </c>
      <c r="H456" s="240">
        <f>EGFV4!A467</f>
        <v>0</v>
      </c>
      <c r="I456" s="240">
        <f>EGFV4!B467</f>
        <v>0</v>
      </c>
      <c r="J456" s="240">
        <f>EGFV4!C467</f>
        <v>0</v>
      </c>
      <c r="K456" s="240">
        <f>EGFV4!D467</f>
        <v>0</v>
      </c>
      <c r="L456" s="240">
        <f>EGFV4!E467</f>
        <v>0</v>
      </c>
      <c r="M456" s="240">
        <f>EGFV4!F467</f>
        <v>0</v>
      </c>
      <c r="N456" s="240">
        <f>EGFV4!G467</f>
        <v>0</v>
      </c>
      <c r="O456" s="240">
        <f>EGFV4!H467</f>
        <v>0</v>
      </c>
      <c r="P456" s="240">
        <f>EGFV4!I467</f>
        <v>0</v>
      </c>
      <c r="Q456" s="240">
        <f>EGFV4!J467</f>
        <v>0</v>
      </c>
      <c r="R456" s="242">
        <f>EGFV4!K467</f>
        <v>0</v>
      </c>
      <c r="S456" s="242">
        <f>EGFV4!L467</f>
        <v>0</v>
      </c>
      <c r="T456" s="243">
        <f t="shared" si="217"/>
        <v>0</v>
      </c>
      <c r="U456" s="244"/>
      <c r="V456" s="240">
        <f>EGFV4!O467</f>
        <v>0</v>
      </c>
      <c r="W456" s="242">
        <f>EGFV4!P467</f>
        <v>0</v>
      </c>
      <c r="X456" s="243">
        <f t="shared" si="214"/>
        <v>0</v>
      </c>
      <c r="Y456" s="245">
        <f t="shared" si="215"/>
        <v>0</v>
      </c>
      <c r="Z456" s="239">
        <f>EGFV4!S467</f>
        <v>0</v>
      </c>
      <c r="AA456" s="44"/>
      <c r="AB456" s="240">
        <f t="shared" si="218"/>
        <v>0</v>
      </c>
      <c r="AC456" s="242">
        <f t="shared" si="218"/>
        <v>0</v>
      </c>
      <c r="AD456" s="243">
        <f t="shared" si="219"/>
        <v>0</v>
      </c>
      <c r="AE456" s="243">
        <f t="shared" si="220"/>
        <v>0</v>
      </c>
      <c r="AF456" s="245">
        <f>SUM(AE456)-(AE456*'Reduction%'!$B$2)</f>
        <v>0</v>
      </c>
      <c r="AG456" s="245"/>
      <c r="AH456" s="84"/>
      <c r="AI456" s="246"/>
      <c r="AJ456" s="247">
        <f>'EGFV2 1'!AJ467</f>
        <v>0</v>
      </c>
      <c r="AK456" s="248">
        <f>'EGFV2 1'!AK467</f>
        <v>0</v>
      </c>
      <c r="AL456" s="240">
        <f>'EGFV2 1'!AL467</f>
        <v>0</v>
      </c>
      <c r="AM456" s="242">
        <f>'EGFV2 1'!AM467</f>
        <v>0</v>
      </c>
      <c r="AN456" s="243">
        <f t="shared" si="237"/>
        <v>0</v>
      </c>
      <c r="AO456" s="249">
        <f>'EGFV2 1'!AO467</f>
        <v>0</v>
      </c>
      <c r="AP456" s="247">
        <f>'EGFV2 2'!AP467</f>
        <v>0</v>
      </c>
      <c r="AQ456" s="248">
        <f>'EGFV2 2'!AQ467</f>
        <v>0</v>
      </c>
      <c r="AR456" s="239">
        <f>'EGFV2 2'!AR467</f>
        <v>0</v>
      </c>
      <c r="AS456" s="242">
        <f>'EGFV2 2'!AS467</f>
        <v>0</v>
      </c>
      <c r="AT456" s="245">
        <f t="shared" si="221"/>
        <v>0</v>
      </c>
      <c r="AU456" s="158">
        <f>'EGFV2 2'!AU467</f>
        <v>0</v>
      </c>
      <c r="AV456" s="247">
        <f>'EGFV2 3'!AV467</f>
        <v>0</v>
      </c>
      <c r="AW456" s="248">
        <f>'EGFV2 3'!AW467</f>
        <v>0</v>
      </c>
      <c r="AX456" s="239">
        <f>'EGFV2 3'!AX467</f>
        <v>0</v>
      </c>
      <c r="AY456" s="242">
        <f>'EGFV2 3'!AY467</f>
        <v>0</v>
      </c>
      <c r="AZ456" s="245">
        <f t="shared" si="233"/>
        <v>0</v>
      </c>
      <c r="BA456" s="158">
        <f>'EGFV2 3'!BA467</f>
        <v>0</v>
      </c>
      <c r="BB456" s="247">
        <f>'EGFV2 4'!BB467</f>
        <v>0</v>
      </c>
      <c r="BC456" s="248">
        <f>'EGFV2 4'!BC467</f>
        <v>0</v>
      </c>
      <c r="BD456" s="239">
        <f>'EGFV2 4'!BD467</f>
        <v>0</v>
      </c>
      <c r="BE456" s="250">
        <f>'EGFV2 4'!BE467</f>
        <v>0</v>
      </c>
      <c r="BF456" s="250">
        <f>'EGFV2 4'!BF467</f>
        <v>0</v>
      </c>
      <c r="BG456" s="158">
        <f>'EGFV2 4'!BG467</f>
        <v>0</v>
      </c>
      <c r="BH456" s="240">
        <f t="shared" si="234"/>
        <v>0</v>
      </c>
      <c r="BI456" s="242">
        <f t="shared" si="235"/>
        <v>0</v>
      </c>
      <c r="BJ456" s="245">
        <f t="shared" si="236"/>
        <v>0</v>
      </c>
      <c r="BK456" s="243">
        <f t="shared" si="222"/>
        <v>0</v>
      </c>
      <c r="BS456" s="240">
        <f t="shared" si="223"/>
        <v>0</v>
      </c>
      <c r="BT456" s="242">
        <f t="shared" si="224"/>
        <v>0</v>
      </c>
      <c r="BU456" s="245">
        <f t="shared" si="225"/>
        <v>0</v>
      </c>
      <c r="BV456" s="243">
        <f t="shared" si="226"/>
        <v>0</v>
      </c>
      <c r="CD456" s="240">
        <f t="shared" si="227"/>
        <v>0</v>
      </c>
      <c r="CE456" s="242">
        <f t="shared" si="227"/>
        <v>0</v>
      </c>
      <c r="CF456" s="245">
        <f t="shared" si="228"/>
        <v>0</v>
      </c>
      <c r="CG456" s="243">
        <f t="shared" si="229"/>
        <v>0</v>
      </c>
      <c r="CO456" s="240">
        <f t="shared" si="230"/>
        <v>0</v>
      </c>
      <c r="CP456" s="242">
        <f t="shared" si="230"/>
        <v>0</v>
      </c>
      <c r="CQ456" s="245">
        <f t="shared" si="231"/>
        <v>0</v>
      </c>
      <c r="CR456" s="243">
        <f t="shared" si="232"/>
        <v>0</v>
      </c>
      <c r="CZ456" s="158">
        <f t="shared" si="210"/>
        <v>0</v>
      </c>
      <c r="DA456" s="245">
        <f t="shared" si="238"/>
        <v>0</v>
      </c>
    </row>
    <row r="457" spans="1:105" s="158" customFormat="1" x14ac:dyDescent="0.3">
      <c r="A457" s="251">
        <f t="shared" si="216"/>
        <v>0</v>
      </c>
      <c r="B457" s="158">
        <f t="shared" si="216"/>
        <v>0</v>
      </c>
      <c r="C457" s="158">
        <f t="shared" si="216"/>
        <v>0</v>
      </c>
      <c r="D457" s="158">
        <f t="shared" si="216"/>
        <v>2026</v>
      </c>
      <c r="E457" s="158" t="str">
        <f t="shared" si="216"/>
        <v xml:space="preserve"> </v>
      </c>
      <c r="F457" s="252">
        <f t="shared" si="216"/>
        <v>0</v>
      </c>
      <c r="G457" s="253">
        <f t="shared" si="216"/>
        <v>0</v>
      </c>
      <c r="H457" s="240">
        <f>EGFV4!A468</f>
        <v>0</v>
      </c>
      <c r="I457" s="240">
        <f>EGFV4!B468</f>
        <v>0</v>
      </c>
      <c r="J457" s="240">
        <f>EGFV4!C468</f>
        <v>0</v>
      </c>
      <c r="K457" s="240">
        <f>EGFV4!D468</f>
        <v>0</v>
      </c>
      <c r="L457" s="240">
        <f>EGFV4!E468</f>
        <v>0</v>
      </c>
      <c r="M457" s="240">
        <f>EGFV4!F468</f>
        <v>0</v>
      </c>
      <c r="N457" s="240">
        <f>EGFV4!G468</f>
        <v>0</v>
      </c>
      <c r="O457" s="240">
        <f>EGFV4!H468</f>
        <v>0</v>
      </c>
      <c r="P457" s="240">
        <f>EGFV4!I468</f>
        <v>0</v>
      </c>
      <c r="Q457" s="240">
        <f>EGFV4!J468</f>
        <v>0</v>
      </c>
      <c r="R457" s="242">
        <f>EGFV4!K468</f>
        <v>0</v>
      </c>
      <c r="S457" s="242">
        <f>EGFV4!L468</f>
        <v>0</v>
      </c>
      <c r="T457" s="243">
        <f t="shared" si="217"/>
        <v>0</v>
      </c>
      <c r="U457" s="244"/>
      <c r="V457" s="240">
        <f>EGFV4!O468</f>
        <v>0</v>
      </c>
      <c r="W457" s="242">
        <f>EGFV4!P468</f>
        <v>0</v>
      </c>
      <c r="X457" s="243">
        <f t="shared" si="214"/>
        <v>0</v>
      </c>
      <c r="Y457" s="245">
        <f t="shared" si="215"/>
        <v>0</v>
      </c>
      <c r="Z457" s="239">
        <f>EGFV4!S468</f>
        <v>0</v>
      </c>
      <c r="AA457" s="44"/>
      <c r="AB457" s="240">
        <f t="shared" si="218"/>
        <v>0</v>
      </c>
      <c r="AC457" s="242">
        <f t="shared" si="218"/>
        <v>0</v>
      </c>
      <c r="AD457" s="243">
        <f t="shared" si="219"/>
        <v>0</v>
      </c>
      <c r="AE457" s="243">
        <f t="shared" si="220"/>
        <v>0</v>
      </c>
      <c r="AF457" s="245">
        <f>SUM(AE457)-(AE457*'Reduction%'!$B$2)</f>
        <v>0</v>
      </c>
      <c r="AG457" s="245"/>
      <c r="AH457" s="84"/>
      <c r="AI457" s="246"/>
      <c r="AJ457" s="247">
        <f>'EGFV2 1'!AJ468</f>
        <v>0</v>
      </c>
      <c r="AK457" s="248">
        <f>'EGFV2 1'!AK468</f>
        <v>0</v>
      </c>
      <c r="AL457" s="240">
        <f>'EGFV2 1'!AL468</f>
        <v>0</v>
      </c>
      <c r="AM457" s="242">
        <f>'EGFV2 1'!AM468</f>
        <v>0</v>
      </c>
      <c r="AN457" s="243">
        <f t="shared" si="237"/>
        <v>0</v>
      </c>
      <c r="AO457" s="249">
        <f>'EGFV2 1'!AO468</f>
        <v>0</v>
      </c>
      <c r="AP457" s="247">
        <f>'EGFV2 2'!AP468</f>
        <v>0</v>
      </c>
      <c r="AQ457" s="248">
        <f>'EGFV2 2'!AQ468</f>
        <v>0</v>
      </c>
      <c r="AR457" s="239">
        <f>'EGFV2 2'!AR468</f>
        <v>0</v>
      </c>
      <c r="AS457" s="242">
        <f>'EGFV2 2'!AS468</f>
        <v>0</v>
      </c>
      <c r="AT457" s="245">
        <f t="shared" si="221"/>
        <v>0</v>
      </c>
      <c r="AU457" s="158">
        <f>'EGFV2 2'!AU468</f>
        <v>0</v>
      </c>
      <c r="AV457" s="247">
        <f>'EGFV2 3'!AV468</f>
        <v>0</v>
      </c>
      <c r="AW457" s="248">
        <f>'EGFV2 3'!AW468</f>
        <v>0</v>
      </c>
      <c r="AX457" s="239">
        <f>'EGFV2 3'!AX468</f>
        <v>0</v>
      </c>
      <c r="AY457" s="242">
        <f>'EGFV2 3'!AY468</f>
        <v>0</v>
      </c>
      <c r="AZ457" s="245">
        <f t="shared" si="233"/>
        <v>0</v>
      </c>
      <c r="BA457" s="158">
        <f>'EGFV2 3'!BA468</f>
        <v>0</v>
      </c>
      <c r="BB457" s="247">
        <f>'EGFV2 4'!BB468</f>
        <v>0</v>
      </c>
      <c r="BC457" s="248">
        <f>'EGFV2 4'!BC468</f>
        <v>0</v>
      </c>
      <c r="BD457" s="239">
        <f>'EGFV2 4'!BD468</f>
        <v>0</v>
      </c>
      <c r="BE457" s="250">
        <f>'EGFV2 4'!BE468</f>
        <v>0</v>
      </c>
      <c r="BF457" s="250">
        <f>'EGFV2 4'!BF468</f>
        <v>0</v>
      </c>
      <c r="BG457" s="158">
        <f>'EGFV2 4'!BG468</f>
        <v>0</v>
      </c>
      <c r="BH457" s="240">
        <f t="shared" si="234"/>
        <v>0</v>
      </c>
      <c r="BI457" s="242">
        <f t="shared" si="235"/>
        <v>0</v>
      </c>
      <c r="BJ457" s="245">
        <f t="shared" si="236"/>
        <v>0</v>
      </c>
      <c r="BK457" s="243">
        <f t="shared" si="222"/>
        <v>0</v>
      </c>
      <c r="BS457" s="240">
        <f t="shared" si="223"/>
        <v>0</v>
      </c>
      <c r="BT457" s="242">
        <f t="shared" si="224"/>
        <v>0</v>
      </c>
      <c r="BU457" s="245">
        <f t="shared" si="225"/>
        <v>0</v>
      </c>
      <c r="BV457" s="243">
        <f t="shared" si="226"/>
        <v>0</v>
      </c>
      <c r="CD457" s="240">
        <f t="shared" si="227"/>
        <v>0</v>
      </c>
      <c r="CE457" s="242">
        <f t="shared" si="227"/>
        <v>0</v>
      </c>
      <c r="CF457" s="245">
        <f t="shared" si="228"/>
        <v>0</v>
      </c>
      <c r="CG457" s="243">
        <f t="shared" si="229"/>
        <v>0</v>
      </c>
      <c r="CO457" s="240">
        <f t="shared" si="230"/>
        <v>0</v>
      </c>
      <c r="CP457" s="242">
        <f t="shared" si="230"/>
        <v>0</v>
      </c>
      <c r="CQ457" s="245">
        <f t="shared" si="231"/>
        <v>0</v>
      </c>
      <c r="CR457" s="243">
        <f t="shared" si="232"/>
        <v>0</v>
      </c>
      <c r="CZ457" s="158">
        <f t="shared" si="210"/>
        <v>0</v>
      </c>
      <c r="DA457" s="245">
        <f t="shared" si="238"/>
        <v>0</v>
      </c>
    </row>
    <row r="458" spans="1:105" s="158" customFormat="1" x14ac:dyDescent="0.3">
      <c r="A458" s="251">
        <f t="shared" si="216"/>
        <v>0</v>
      </c>
      <c r="B458" s="158">
        <f t="shared" si="216"/>
        <v>0</v>
      </c>
      <c r="C458" s="158">
        <f t="shared" si="216"/>
        <v>0</v>
      </c>
      <c r="D458" s="158">
        <f t="shared" si="216"/>
        <v>2026</v>
      </c>
      <c r="E458" s="158" t="str">
        <f t="shared" si="216"/>
        <v xml:space="preserve"> </v>
      </c>
      <c r="F458" s="252">
        <f t="shared" si="216"/>
        <v>0</v>
      </c>
      <c r="G458" s="253">
        <f t="shared" si="216"/>
        <v>0</v>
      </c>
      <c r="H458" s="240">
        <f>EGFV4!A469</f>
        <v>0</v>
      </c>
      <c r="I458" s="240">
        <f>EGFV4!B469</f>
        <v>0</v>
      </c>
      <c r="J458" s="240">
        <f>EGFV4!C469</f>
        <v>0</v>
      </c>
      <c r="K458" s="240">
        <f>EGFV4!D469</f>
        <v>0</v>
      </c>
      <c r="L458" s="240">
        <f>EGFV4!E469</f>
        <v>0</v>
      </c>
      <c r="M458" s="240">
        <f>EGFV4!F469</f>
        <v>0</v>
      </c>
      <c r="N458" s="240">
        <f>EGFV4!G469</f>
        <v>0</v>
      </c>
      <c r="O458" s="240">
        <f>EGFV4!H469</f>
        <v>0</v>
      </c>
      <c r="P458" s="240">
        <f>EGFV4!I469</f>
        <v>0</v>
      </c>
      <c r="Q458" s="240">
        <f>EGFV4!J469</f>
        <v>0</v>
      </c>
      <c r="R458" s="242">
        <f>EGFV4!K469</f>
        <v>0</v>
      </c>
      <c r="S458" s="242">
        <f>EGFV4!L469</f>
        <v>0</v>
      </c>
      <c r="T458" s="243">
        <f t="shared" si="217"/>
        <v>0</v>
      </c>
      <c r="U458" s="244"/>
      <c r="V458" s="240">
        <f>EGFV4!O469</f>
        <v>0</v>
      </c>
      <c r="W458" s="242">
        <f>EGFV4!P469</f>
        <v>0</v>
      </c>
      <c r="X458" s="243">
        <f t="shared" si="214"/>
        <v>0</v>
      </c>
      <c r="Y458" s="245">
        <f t="shared" si="215"/>
        <v>0</v>
      </c>
      <c r="Z458" s="239">
        <f>EGFV4!S469</f>
        <v>0</v>
      </c>
      <c r="AA458" s="44"/>
      <c r="AB458" s="240">
        <f t="shared" si="218"/>
        <v>0</v>
      </c>
      <c r="AC458" s="242">
        <f t="shared" si="218"/>
        <v>0</v>
      </c>
      <c r="AD458" s="243">
        <f t="shared" si="219"/>
        <v>0</v>
      </c>
      <c r="AE458" s="243">
        <f t="shared" si="220"/>
        <v>0</v>
      </c>
      <c r="AF458" s="245">
        <f>SUM(AE458)-(AE458*'Reduction%'!$B$2)</f>
        <v>0</v>
      </c>
      <c r="AG458" s="245"/>
      <c r="AH458" s="84"/>
      <c r="AI458" s="246"/>
      <c r="AJ458" s="247">
        <f>'EGFV2 1'!AJ469</f>
        <v>0</v>
      </c>
      <c r="AK458" s="248">
        <f>'EGFV2 1'!AK469</f>
        <v>0</v>
      </c>
      <c r="AL458" s="240">
        <f>'EGFV2 1'!AL469</f>
        <v>0</v>
      </c>
      <c r="AM458" s="242">
        <f>'EGFV2 1'!AM469</f>
        <v>0</v>
      </c>
      <c r="AN458" s="243">
        <f t="shared" si="237"/>
        <v>0</v>
      </c>
      <c r="AO458" s="249">
        <f>'EGFV2 1'!AO469</f>
        <v>0</v>
      </c>
      <c r="AP458" s="247">
        <f>'EGFV2 2'!AP469</f>
        <v>0</v>
      </c>
      <c r="AQ458" s="248">
        <f>'EGFV2 2'!AQ469</f>
        <v>0</v>
      </c>
      <c r="AR458" s="239">
        <f>'EGFV2 2'!AR469</f>
        <v>0</v>
      </c>
      <c r="AS458" s="242">
        <f>'EGFV2 2'!AS469</f>
        <v>0</v>
      </c>
      <c r="AT458" s="245">
        <f t="shared" si="221"/>
        <v>0</v>
      </c>
      <c r="AU458" s="158">
        <f>'EGFV2 2'!AU469</f>
        <v>0</v>
      </c>
      <c r="AV458" s="247">
        <f>'EGFV2 3'!AV469</f>
        <v>0</v>
      </c>
      <c r="AW458" s="248">
        <f>'EGFV2 3'!AW469</f>
        <v>0</v>
      </c>
      <c r="AX458" s="239">
        <f>'EGFV2 3'!AX469</f>
        <v>0</v>
      </c>
      <c r="AY458" s="242">
        <f>'EGFV2 3'!AY469</f>
        <v>0</v>
      </c>
      <c r="AZ458" s="245">
        <f t="shared" si="233"/>
        <v>0</v>
      </c>
      <c r="BA458" s="158">
        <f>'EGFV2 3'!BA469</f>
        <v>0</v>
      </c>
      <c r="BB458" s="247">
        <f>'EGFV2 4'!BB469</f>
        <v>0</v>
      </c>
      <c r="BC458" s="248">
        <f>'EGFV2 4'!BC469</f>
        <v>0</v>
      </c>
      <c r="BD458" s="239">
        <f>'EGFV2 4'!BD469</f>
        <v>0</v>
      </c>
      <c r="BE458" s="250">
        <f>'EGFV2 4'!BE469</f>
        <v>0</v>
      </c>
      <c r="BF458" s="250">
        <f>'EGFV2 4'!BF469</f>
        <v>0</v>
      </c>
      <c r="BG458" s="158">
        <f>'EGFV2 4'!BG469</f>
        <v>0</v>
      </c>
      <c r="BH458" s="240">
        <f t="shared" si="234"/>
        <v>0</v>
      </c>
      <c r="BI458" s="242">
        <f t="shared" si="235"/>
        <v>0</v>
      </c>
      <c r="BJ458" s="245">
        <f t="shared" si="236"/>
        <v>0</v>
      </c>
      <c r="BK458" s="243">
        <f t="shared" si="222"/>
        <v>0</v>
      </c>
      <c r="BS458" s="240">
        <f t="shared" si="223"/>
        <v>0</v>
      </c>
      <c r="BT458" s="242">
        <f t="shared" si="224"/>
        <v>0</v>
      </c>
      <c r="BU458" s="245">
        <f t="shared" si="225"/>
        <v>0</v>
      </c>
      <c r="BV458" s="243">
        <f t="shared" si="226"/>
        <v>0</v>
      </c>
      <c r="CD458" s="240">
        <f t="shared" si="227"/>
        <v>0</v>
      </c>
      <c r="CE458" s="242">
        <f t="shared" si="227"/>
        <v>0</v>
      </c>
      <c r="CF458" s="245">
        <f t="shared" si="228"/>
        <v>0</v>
      </c>
      <c r="CG458" s="243">
        <f t="shared" si="229"/>
        <v>0</v>
      </c>
      <c r="CO458" s="240">
        <f t="shared" si="230"/>
        <v>0</v>
      </c>
      <c r="CP458" s="242">
        <f t="shared" si="230"/>
        <v>0</v>
      </c>
      <c r="CQ458" s="245">
        <f t="shared" si="231"/>
        <v>0</v>
      </c>
      <c r="CR458" s="243">
        <f t="shared" si="232"/>
        <v>0</v>
      </c>
      <c r="CZ458" s="158">
        <f t="shared" ref="CZ458:CZ521" si="239">SUM(AB458)-BH458-BS458-CD458-CO458</f>
        <v>0</v>
      </c>
      <c r="DA458" s="245">
        <f t="shared" si="238"/>
        <v>0</v>
      </c>
    </row>
    <row r="459" spans="1:105" s="158" customFormat="1" x14ac:dyDescent="0.3">
      <c r="A459" s="251">
        <f t="shared" si="216"/>
        <v>0</v>
      </c>
      <c r="B459" s="158">
        <f t="shared" si="216"/>
        <v>0</v>
      </c>
      <c r="C459" s="158">
        <f t="shared" si="216"/>
        <v>0</v>
      </c>
      <c r="D459" s="158">
        <f t="shared" si="216"/>
        <v>2026</v>
      </c>
      <c r="E459" s="158" t="str">
        <f t="shared" si="216"/>
        <v xml:space="preserve"> </v>
      </c>
      <c r="F459" s="252">
        <f t="shared" si="216"/>
        <v>0</v>
      </c>
      <c r="G459" s="253">
        <f t="shared" si="216"/>
        <v>0</v>
      </c>
      <c r="H459" s="240">
        <f>EGFV4!A470</f>
        <v>0</v>
      </c>
      <c r="I459" s="240">
        <f>EGFV4!B470</f>
        <v>0</v>
      </c>
      <c r="J459" s="240">
        <f>EGFV4!C470</f>
        <v>0</v>
      </c>
      <c r="K459" s="240">
        <f>EGFV4!D470</f>
        <v>0</v>
      </c>
      <c r="L459" s="240">
        <f>EGFV4!E470</f>
        <v>0</v>
      </c>
      <c r="M459" s="240">
        <f>EGFV4!F470</f>
        <v>0</v>
      </c>
      <c r="N459" s="240">
        <f>EGFV4!G470</f>
        <v>0</v>
      </c>
      <c r="O459" s="240">
        <f>EGFV4!H470</f>
        <v>0</v>
      </c>
      <c r="P459" s="240">
        <f>EGFV4!I470</f>
        <v>0</v>
      </c>
      <c r="Q459" s="240">
        <f>EGFV4!J470</f>
        <v>0</v>
      </c>
      <c r="R459" s="242">
        <f>EGFV4!K470</f>
        <v>0</v>
      </c>
      <c r="S459" s="242">
        <f>EGFV4!L470</f>
        <v>0</v>
      </c>
      <c r="T459" s="243">
        <f t="shared" si="217"/>
        <v>0</v>
      </c>
      <c r="U459" s="244"/>
      <c r="V459" s="240">
        <f>EGFV4!O470</f>
        <v>0</v>
      </c>
      <c r="W459" s="242">
        <f>EGFV4!P470</f>
        <v>0</v>
      </c>
      <c r="X459" s="243">
        <f t="shared" si="214"/>
        <v>0</v>
      </c>
      <c r="Y459" s="245">
        <f t="shared" si="215"/>
        <v>0</v>
      </c>
      <c r="Z459" s="239">
        <f>EGFV4!S470</f>
        <v>0</v>
      </c>
      <c r="AA459" s="44"/>
      <c r="AB459" s="240">
        <f t="shared" si="218"/>
        <v>0</v>
      </c>
      <c r="AC459" s="242">
        <f t="shared" si="218"/>
        <v>0</v>
      </c>
      <c r="AD459" s="243">
        <f t="shared" si="219"/>
        <v>0</v>
      </c>
      <c r="AE459" s="243">
        <f t="shared" si="220"/>
        <v>0</v>
      </c>
      <c r="AF459" s="245">
        <f>SUM(AE459)-(AE459*'Reduction%'!$B$2)</f>
        <v>0</v>
      </c>
      <c r="AG459" s="245"/>
      <c r="AH459" s="84"/>
      <c r="AI459" s="246"/>
      <c r="AJ459" s="247">
        <f>'EGFV2 1'!AJ470</f>
        <v>0</v>
      </c>
      <c r="AK459" s="248">
        <f>'EGFV2 1'!AK470</f>
        <v>0</v>
      </c>
      <c r="AL459" s="240">
        <f>'EGFV2 1'!AL470</f>
        <v>0</v>
      </c>
      <c r="AM459" s="242">
        <f>'EGFV2 1'!AM470</f>
        <v>0</v>
      </c>
      <c r="AN459" s="243">
        <f t="shared" si="237"/>
        <v>0</v>
      </c>
      <c r="AO459" s="249">
        <f>'EGFV2 1'!AO470</f>
        <v>0</v>
      </c>
      <c r="AP459" s="247">
        <f>'EGFV2 2'!AP470</f>
        <v>0</v>
      </c>
      <c r="AQ459" s="248">
        <f>'EGFV2 2'!AQ470</f>
        <v>0</v>
      </c>
      <c r="AR459" s="239">
        <f>'EGFV2 2'!AR470</f>
        <v>0</v>
      </c>
      <c r="AS459" s="242">
        <f>'EGFV2 2'!AS470</f>
        <v>0</v>
      </c>
      <c r="AT459" s="245">
        <f t="shared" si="221"/>
        <v>0</v>
      </c>
      <c r="AU459" s="158">
        <f>'EGFV2 2'!AU470</f>
        <v>0</v>
      </c>
      <c r="AV459" s="247">
        <f>'EGFV2 3'!AV470</f>
        <v>0</v>
      </c>
      <c r="AW459" s="248">
        <f>'EGFV2 3'!AW470</f>
        <v>0</v>
      </c>
      <c r="AX459" s="239">
        <f>'EGFV2 3'!AX470</f>
        <v>0</v>
      </c>
      <c r="AY459" s="242">
        <f>'EGFV2 3'!AY470</f>
        <v>0</v>
      </c>
      <c r="AZ459" s="245">
        <f t="shared" si="233"/>
        <v>0</v>
      </c>
      <c r="BA459" s="158">
        <f>'EGFV2 3'!BA470</f>
        <v>0</v>
      </c>
      <c r="BB459" s="247">
        <f>'EGFV2 4'!BB470</f>
        <v>0</v>
      </c>
      <c r="BC459" s="248">
        <f>'EGFV2 4'!BC470</f>
        <v>0</v>
      </c>
      <c r="BD459" s="239">
        <f>'EGFV2 4'!BD470</f>
        <v>0</v>
      </c>
      <c r="BE459" s="250">
        <f>'EGFV2 4'!BE470</f>
        <v>0</v>
      </c>
      <c r="BF459" s="250">
        <f>'EGFV2 4'!BF470</f>
        <v>0</v>
      </c>
      <c r="BG459" s="158">
        <f>'EGFV2 4'!BG470</f>
        <v>0</v>
      </c>
      <c r="BH459" s="240">
        <f t="shared" si="234"/>
        <v>0</v>
      </c>
      <c r="BI459" s="242">
        <f t="shared" si="235"/>
        <v>0</v>
      </c>
      <c r="BJ459" s="245">
        <f t="shared" si="236"/>
        <v>0</v>
      </c>
      <c r="BK459" s="243">
        <f t="shared" si="222"/>
        <v>0</v>
      </c>
      <c r="BS459" s="240">
        <f t="shared" si="223"/>
        <v>0</v>
      </c>
      <c r="BT459" s="242">
        <f t="shared" si="224"/>
        <v>0</v>
      </c>
      <c r="BU459" s="245">
        <f t="shared" si="225"/>
        <v>0</v>
      </c>
      <c r="BV459" s="243">
        <f t="shared" si="226"/>
        <v>0</v>
      </c>
      <c r="CD459" s="240">
        <f t="shared" si="227"/>
        <v>0</v>
      </c>
      <c r="CE459" s="242">
        <f t="shared" si="227"/>
        <v>0</v>
      </c>
      <c r="CF459" s="245">
        <f t="shared" si="228"/>
        <v>0</v>
      </c>
      <c r="CG459" s="243">
        <f t="shared" si="229"/>
        <v>0</v>
      </c>
      <c r="CO459" s="240">
        <f t="shared" si="230"/>
        <v>0</v>
      </c>
      <c r="CP459" s="242">
        <f t="shared" si="230"/>
        <v>0</v>
      </c>
      <c r="CQ459" s="245">
        <f t="shared" si="231"/>
        <v>0</v>
      </c>
      <c r="CR459" s="243">
        <f t="shared" si="232"/>
        <v>0</v>
      </c>
      <c r="CZ459" s="158">
        <f t="shared" si="239"/>
        <v>0</v>
      </c>
      <c r="DA459" s="245">
        <f t="shared" si="238"/>
        <v>0</v>
      </c>
    </row>
    <row r="460" spans="1:105" s="158" customFormat="1" x14ac:dyDescent="0.3">
      <c r="A460" s="251">
        <f t="shared" si="216"/>
        <v>0</v>
      </c>
      <c r="B460" s="158">
        <f t="shared" si="216"/>
        <v>0</v>
      </c>
      <c r="C460" s="158">
        <f t="shared" si="216"/>
        <v>0</v>
      </c>
      <c r="D460" s="158">
        <f t="shared" si="216"/>
        <v>2026</v>
      </c>
      <c r="E460" s="158" t="str">
        <f t="shared" si="216"/>
        <v xml:space="preserve"> </v>
      </c>
      <c r="F460" s="252">
        <f t="shared" si="216"/>
        <v>0</v>
      </c>
      <c r="G460" s="253">
        <f t="shared" si="216"/>
        <v>0</v>
      </c>
      <c r="H460" s="240">
        <f>EGFV4!A471</f>
        <v>0</v>
      </c>
      <c r="I460" s="240">
        <f>EGFV4!B471</f>
        <v>0</v>
      </c>
      <c r="J460" s="240">
        <f>EGFV4!C471</f>
        <v>0</v>
      </c>
      <c r="K460" s="240">
        <f>EGFV4!D471</f>
        <v>0</v>
      </c>
      <c r="L460" s="240">
        <f>EGFV4!E471</f>
        <v>0</v>
      </c>
      <c r="M460" s="240">
        <f>EGFV4!F471</f>
        <v>0</v>
      </c>
      <c r="N460" s="240">
        <f>EGFV4!G471</f>
        <v>0</v>
      </c>
      <c r="O460" s="240">
        <f>EGFV4!H471</f>
        <v>0</v>
      </c>
      <c r="P460" s="240">
        <f>EGFV4!I471</f>
        <v>0</v>
      </c>
      <c r="Q460" s="240">
        <f>EGFV4!J471</f>
        <v>0</v>
      </c>
      <c r="R460" s="242">
        <f>EGFV4!K471</f>
        <v>0</v>
      </c>
      <c r="S460" s="242">
        <f>EGFV4!L471</f>
        <v>0</v>
      </c>
      <c r="T460" s="243">
        <f t="shared" si="217"/>
        <v>0</v>
      </c>
      <c r="U460" s="244"/>
      <c r="V460" s="240">
        <f>EGFV4!O471</f>
        <v>0</v>
      </c>
      <c r="W460" s="242">
        <f>EGFV4!P471</f>
        <v>0</v>
      </c>
      <c r="X460" s="243">
        <f t="shared" si="214"/>
        <v>0</v>
      </c>
      <c r="Y460" s="245">
        <f t="shared" si="215"/>
        <v>0</v>
      </c>
      <c r="Z460" s="239">
        <f>EGFV4!S471</f>
        <v>0</v>
      </c>
      <c r="AA460" s="44"/>
      <c r="AB460" s="240">
        <f t="shared" si="218"/>
        <v>0</v>
      </c>
      <c r="AC460" s="242">
        <f t="shared" si="218"/>
        <v>0</v>
      </c>
      <c r="AD460" s="243">
        <f t="shared" si="219"/>
        <v>0</v>
      </c>
      <c r="AE460" s="243">
        <f t="shared" si="220"/>
        <v>0</v>
      </c>
      <c r="AF460" s="245">
        <f>SUM(AE460)-(AE460*'Reduction%'!$B$2)</f>
        <v>0</v>
      </c>
      <c r="AG460" s="245"/>
      <c r="AH460" s="84"/>
      <c r="AI460" s="246"/>
      <c r="AJ460" s="247">
        <f>'EGFV2 1'!AJ471</f>
        <v>0</v>
      </c>
      <c r="AK460" s="248">
        <f>'EGFV2 1'!AK471</f>
        <v>0</v>
      </c>
      <c r="AL460" s="240">
        <f>'EGFV2 1'!AL471</f>
        <v>0</v>
      </c>
      <c r="AM460" s="242">
        <f>'EGFV2 1'!AM471</f>
        <v>0</v>
      </c>
      <c r="AN460" s="243">
        <f t="shared" si="237"/>
        <v>0</v>
      </c>
      <c r="AO460" s="249">
        <f>'EGFV2 1'!AO471</f>
        <v>0</v>
      </c>
      <c r="AP460" s="247">
        <f>'EGFV2 2'!AP471</f>
        <v>0</v>
      </c>
      <c r="AQ460" s="248">
        <f>'EGFV2 2'!AQ471</f>
        <v>0</v>
      </c>
      <c r="AR460" s="239">
        <f>'EGFV2 2'!AR471</f>
        <v>0</v>
      </c>
      <c r="AS460" s="242">
        <f>'EGFV2 2'!AS471</f>
        <v>0</v>
      </c>
      <c r="AT460" s="245">
        <f t="shared" si="221"/>
        <v>0</v>
      </c>
      <c r="AU460" s="158">
        <f>'EGFV2 2'!AU471</f>
        <v>0</v>
      </c>
      <c r="AV460" s="247">
        <f>'EGFV2 3'!AV471</f>
        <v>0</v>
      </c>
      <c r="AW460" s="248">
        <f>'EGFV2 3'!AW471</f>
        <v>0</v>
      </c>
      <c r="AX460" s="239">
        <f>'EGFV2 3'!AX471</f>
        <v>0</v>
      </c>
      <c r="AY460" s="242">
        <f>'EGFV2 3'!AY471</f>
        <v>0</v>
      </c>
      <c r="AZ460" s="245">
        <f t="shared" si="233"/>
        <v>0</v>
      </c>
      <c r="BA460" s="158">
        <f>'EGFV2 3'!BA471</f>
        <v>0</v>
      </c>
      <c r="BB460" s="247">
        <f>'EGFV2 4'!BB471</f>
        <v>0</v>
      </c>
      <c r="BC460" s="248">
        <f>'EGFV2 4'!BC471</f>
        <v>0</v>
      </c>
      <c r="BD460" s="239">
        <f>'EGFV2 4'!BD471</f>
        <v>0</v>
      </c>
      <c r="BE460" s="250">
        <f>'EGFV2 4'!BE471</f>
        <v>0</v>
      </c>
      <c r="BF460" s="250">
        <f>'EGFV2 4'!BF471</f>
        <v>0</v>
      </c>
      <c r="BG460" s="158">
        <f>'EGFV2 4'!BG471</f>
        <v>0</v>
      </c>
      <c r="BH460" s="240">
        <f t="shared" si="234"/>
        <v>0</v>
      </c>
      <c r="BI460" s="242">
        <f t="shared" si="235"/>
        <v>0</v>
      </c>
      <c r="BJ460" s="245">
        <f t="shared" si="236"/>
        <v>0</v>
      </c>
      <c r="BK460" s="243">
        <f t="shared" si="222"/>
        <v>0</v>
      </c>
      <c r="BS460" s="240">
        <f t="shared" si="223"/>
        <v>0</v>
      </c>
      <c r="BT460" s="242">
        <f t="shared" si="224"/>
        <v>0</v>
      </c>
      <c r="BU460" s="245">
        <f t="shared" si="225"/>
        <v>0</v>
      </c>
      <c r="BV460" s="243">
        <f t="shared" si="226"/>
        <v>0</v>
      </c>
      <c r="CD460" s="240">
        <f t="shared" si="227"/>
        <v>0</v>
      </c>
      <c r="CE460" s="242">
        <f t="shared" si="227"/>
        <v>0</v>
      </c>
      <c r="CF460" s="245">
        <f t="shared" si="228"/>
        <v>0</v>
      </c>
      <c r="CG460" s="243">
        <f t="shared" si="229"/>
        <v>0</v>
      </c>
      <c r="CO460" s="240">
        <f t="shared" si="230"/>
        <v>0</v>
      </c>
      <c r="CP460" s="242">
        <f t="shared" si="230"/>
        <v>0</v>
      </c>
      <c r="CQ460" s="245">
        <f t="shared" si="231"/>
        <v>0</v>
      </c>
      <c r="CR460" s="243">
        <f t="shared" si="232"/>
        <v>0</v>
      </c>
      <c r="CZ460" s="158">
        <f t="shared" si="239"/>
        <v>0</v>
      </c>
      <c r="DA460" s="245">
        <f t="shared" si="238"/>
        <v>0</v>
      </c>
    </row>
    <row r="461" spans="1:105" s="158" customFormat="1" x14ac:dyDescent="0.3">
      <c r="A461" s="251">
        <f t="shared" si="216"/>
        <v>0</v>
      </c>
      <c r="B461" s="158">
        <f t="shared" si="216"/>
        <v>0</v>
      </c>
      <c r="C461" s="158">
        <f t="shared" si="216"/>
        <v>0</v>
      </c>
      <c r="D461" s="158">
        <f t="shared" si="216"/>
        <v>2026</v>
      </c>
      <c r="E461" s="158" t="str">
        <f t="shared" si="216"/>
        <v xml:space="preserve"> </v>
      </c>
      <c r="F461" s="252">
        <f t="shared" si="216"/>
        <v>0</v>
      </c>
      <c r="G461" s="253">
        <f t="shared" si="216"/>
        <v>0</v>
      </c>
      <c r="H461" s="240">
        <f>EGFV4!A472</f>
        <v>0</v>
      </c>
      <c r="I461" s="240">
        <f>EGFV4!B472</f>
        <v>0</v>
      </c>
      <c r="J461" s="240">
        <f>EGFV4!C472</f>
        <v>0</v>
      </c>
      <c r="K461" s="240">
        <f>EGFV4!D472</f>
        <v>0</v>
      </c>
      <c r="L461" s="240">
        <f>EGFV4!E472</f>
        <v>0</v>
      </c>
      <c r="M461" s="240">
        <f>EGFV4!F472</f>
        <v>0</v>
      </c>
      <c r="N461" s="240">
        <f>EGFV4!G472</f>
        <v>0</v>
      </c>
      <c r="O461" s="240">
        <f>EGFV4!H472</f>
        <v>0</v>
      </c>
      <c r="P461" s="240">
        <f>EGFV4!I472</f>
        <v>0</v>
      </c>
      <c r="Q461" s="240">
        <f>EGFV4!J472</f>
        <v>0</v>
      </c>
      <c r="R461" s="242">
        <f>EGFV4!K472</f>
        <v>0</v>
      </c>
      <c r="S461" s="242">
        <f>EGFV4!L472</f>
        <v>0</v>
      </c>
      <c r="T461" s="243">
        <f t="shared" si="217"/>
        <v>0</v>
      </c>
      <c r="U461" s="244"/>
      <c r="V461" s="240">
        <f>EGFV4!O472</f>
        <v>0</v>
      </c>
      <c r="W461" s="242">
        <f>EGFV4!P472</f>
        <v>0</v>
      </c>
      <c r="X461" s="243">
        <f t="shared" si="214"/>
        <v>0</v>
      </c>
      <c r="Y461" s="245">
        <f t="shared" si="215"/>
        <v>0</v>
      </c>
      <c r="Z461" s="239">
        <f>EGFV4!S472</f>
        <v>0</v>
      </c>
      <c r="AA461" s="44"/>
      <c r="AB461" s="240">
        <f t="shared" si="218"/>
        <v>0</v>
      </c>
      <c r="AC461" s="242">
        <f t="shared" si="218"/>
        <v>0</v>
      </c>
      <c r="AD461" s="243">
        <f t="shared" si="219"/>
        <v>0</v>
      </c>
      <c r="AE461" s="243">
        <f t="shared" si="220"/>
        <v>0</v>
      </c>
      <c r="AF461" s="245">
        <f>SUM(AE461)-(AE461*'Reduction%'!$B$2)</f>
        <v>0</v>
      </c>
      <c r="AG461" s="245"/>
      <c r="AH461" s="84"/>
      <c r="AI461" s="246"/>
      <c r="AJ461" s="247">
        <f>'EGFV2 1'!AJ472</f>
        <v>0</v>
      </c>
      <c r="AK461" s="248">
        <f>'EGFV2 1'!AK472</f>
        <v>0</v>
      </c>
      <c r="AL461" s="240">
        <f>'EGFV2 1'!AL472</f>
        <v>0</v>
      </c>
      <c r="AM461" s="242">
        <f>'EGFV2 1'!AM472</f>
        <v>0</v>
      </c>
      <c r="AN461" s="243">
        <f t="shared" si="237"/>
        <v>0</v>
      </c>
      <c r="AO461" s="249">
        <f>'EGFV2 1'!AO472</f>
        <v>0</v>
      </c>
      <c r="AP461" s="247">
        <f>'EGFV2 2'!AP472</f>
        <v>0</v>
      </c>
      <c r="AQ461" s="248">
        <f>'EGFV2 2'!AQ472</f>
        <v>0</v>
      </c>
      <c r="AR461" s="239">
        <f>'EGFV2 2'!AR472</f>
        <v>0</v>
      </c>
      <c r="AS461" s="242">
        <f>'EGFV2 2'!AS472</f>
        <v>0</v>
      </c>
      <c r="AT461" s="245">
        <f t="shared" si="221"/>
        <v>0</v>
      </c>
      <c r="AU461" s="158">
        <f>'EGFV2 2'!AU472</f>
        <v>0</v>
      </c>
      <c r="AV461" s="247">
        <f>'EGFV2 3'!AV472</f>
        <v>0</v>
      </c>
      <c r="AW461" s="248">
        <f>'EGFV2 3'!AW472</f>
        <v>0</v>
      </c>
      <c r="AX461" s="239">
        <f>'EGFV2 3'!AX472</f>
        <v>0</v>
      </c>
      <c r="AY461" s="242">
        <f>'EGFV2 3'!AY472</f>
        <v>0</v>
      </c>
      <c r="AZ461" s="245">
        <f t="shared" si="233"/>
        <v>0</v>
      </c>
      <c r="BA461" s="158">
        <f>'EGFV2 3'!BA472</f>
        <v>0</v>
      </c>
      <c r="BB461" s="247">
        <f>'EGFV2 4'!BB472</f>
        <v>0</v>
      </c>
      <c r="BC461" s="248">
        <f>'EGFV2 4'!BC472</f>
        <v>0</v>
      </c>
      <c r="BD461" s="239">
        <f>'EGFV2 4'!BD472</f>
        <v>0</v>
      </c>
      <c r="BE461" s="250">
        <f>'EGFV2 4'!BE472</f>
        <v>0</v>
      </c>
      <c r="BF461" s="250">
        <f>'EGFV2 4'!BF472</f>
        <v>0</v>
      </c>
      <c r="BG461" s="158">
        <f>'EGFV2 4'!BG472</f>
        <v>0</v>
      </c>
      <c r="BH461" s="240">
        <f t="shared" si="234"/>
        <v>0</v>
      </c>
      <c r="BI461" s="242">
        <f t="shared" si="235"/>
        <v>0</v>
      </c>
      <c r="BJ461" s="245">
        <f t="shared" si="236"/>
        <v>0</v>
      </c>
      <c r="BK461" s="243">
        <f t="shared" si="222"/>
        <v>0</v>
      </c>
      <c r="BS461" s="240">
        <f t="shared" si="223"/>
        <v>0</v>
      </c>
      <c r="BT461" s="242">
        <f t="shared" si="224"/>
        <v>0</v>
      </c>
      <c r="BU461" s="245">
        <f t="shared" si="225"/>
        <v>0</v>
      </c>
      <c r="BV461" s="243">
        <f t="shared" si="226"/>
        <v>0</v>
      </c>
      <c r="CD461" s="240">
        <f t="shared" si="227"/>
        <v>0</v>
      </c>
      <c r="CE461" s="242">
        <f t="shared" si="227"/>
        <v>0</v>
      </c>
      <c r="CF461" s="245">
        <f t="shared" si="228"/>
        <v>0</v>
      </c>
      <c r="CG461" s="243">
        <f t="shared" si="229"/>
        <v>0</v>
      </c>
      <c r="CO461" s="240">
        <f t="shared" si="230"/>
        <v>0</v>
      </c>
      <c r="CP461" s="242">
        <f t="shared" si="230"/>
        <v>0</v>
      </c>
      <c r="CQ461" s="245">
        <f t="shared" si="231"/>
        <v>0</v>
      </c>
      <c r="CR461" s="243">
        <f t="shared" si="232"/>
        <v>0</v>
      </c>
      <c r="CZ461" s="158">
        <f t="shared" si="239"/>
        <v>0</v>
      </c>
      <c r="DA461" s="245">
        <f t="shared" si="238"/>
        <v>0</v>
      </c>
    </row>
    <row r="462" spans="1:105" s="158" customFormat="1" x14ac:dyDescent="0.3">
      <c r="A462" s="251">
        <f t="shared" si="216"/>
        <v>0</v>
      </c>
      <c r="B462" s="158">
        <f t="shared" si="216"/>
        <v>0</v>
      </c>
      <c r="C462" s="158">
        <f t="shared" si="216"/>
        <v>0</v>
      </c>
      <c r="D462" s="158">
        <f t="shared" si="216"/>
        <v>2026</v>
      </c>
      <c r="E462" s="158" t="str">
        <f t="shared" si="216"/>
        <v xml:space="preserve"> </v>
      </c>
      <c r="F462" s="252">
        <f t="shared" si="216"/>
        <v>0</v>
      </c>
      <c r="G462" s="253">
        <f t="shared" si="216"/>
        <v>0</v>
      </c>
      <c r="H462" s="240">
        <f>EGFV4!A473</f>
        <v>0</v>
      </c>
      <c r="I462" s="240">
        <f>EGFV4!B473</f>
        <v>0</v>
      </c>
      <c r="J462" s="240">
        <f>EGFV4!C473</f>
        <v>0</v>
      </c>
      <c r="K462" s="240">
        <f>EGFV4!D473</f>
        <v>0</v>
      </c>
      <c r="L462" s="240">
        <f>EGFV4!E473</f>
        <v>0</v>
      </c>
      <c r="M462" s="240">
        <f>EGFV4!F473</f>
        <v>0</v>
      </c>
      <c r="N462" s="240">
        <f>EGFV4!G473</f>
        <v>0</v>
      </c>
      <c r="O462" s="240">
        <f>EGFV4!H473</f>
        <v>0</v>
      </c>
      <c r="P462" s="240">
        <f>EGFV4!I473</f>
        <v>0</v>
      </c>
      <c r="Q462" s="240">
        <f>EGFV4!J473</f>
        <v>0</v>
      </c>
      <c r="R462" s="242">
        <f>EGFV4!K473</f>
        <v>0</v>
      </c>
      <c r="S462" s="242">
        <f>EGFV4!L473</f>
        <v>0</v>
      </c>
      <c r="T462" s="243">
        <f t="shared" si="217"/>
        <v>0</v>
      </c>
      <c r="U462" s="244"/>
      <c r="V462" s="240">
        <f>EGFV4!O473</f>
        <v>0</v>
      </c>
      <c r="W462" s="242">
        <f>EGFV4!P473</f>
        <v>0</v>
      </c>
      <c r="X462" s="243">
        <f t="shared" si="214"/>
        <v>0</v>
      </c>
      <c r="Y462" s="245">
        <f t="shared" si="215"/>
        <v>0</v>
      </c>
      <c r="Z462" s="239">
        <f>EGFV4!S473</f>
        <v>0</v>
      </c>
      <c r="AA462" s="44"/>
      <c r="AB462" s="240">
        <f t="shared" si="218"/>
        <v>0</v>
      </c>
      <c r="AC462" s="242">
        <f t="shared" si="218"/>
        <v>0</v>
      </c>
      <c r="AD462" s="243">
        <f t="shared" si="219"/>
        <v>0</v>
      </c>
      <c r="AE462" s="243">
        <f t="shared" si="220"/>
        <v>0</v>
      </c>
      <c r="AF462" s="245">
        <f>SUM(AE462)-(AE462*'Reduction%'!$B$2)</f>
        <v>0</v>
      </c>
      <c r="AG462" s="245"/>
      <c r="AH462" s="84"/>
      <c r="AI462" s="246"/>
      <c r="AJ462" s="247">
        <f>'EGFV2 1'!AJ473</f>
        <v>0</v>
      </c>
      <c r="AK462" s="248">
        <f>'EGFV2 1'!AK473</f>
        <v>0</v>
      </c>
      <c r="AL462" s="240">
        <f>'EGFV2 1'!AL473</f>
        <v>0</v>
      </c>
      <c r="AM462" s="242">
        <f>'EGFV2 1'!AM473</f>
        <v>0</v>
      </c>
      <c r="AN462" s="243">
        <f t="shared" si="237"/>
        <v>0</v>
      </c>
      <c r="AO462" s="249">
        <f>'EGFV2 1'!AO473</f>
        <v>0</v>
      </c>
      <c r="AP462" s="247">
        <f>'EGFV2 2'!AP473</f>
        <v>0</v>
      </c>
      <c r="AQ462" s="248">
        <f>'EGFV2 2'!AQ473</f>
        <v>0</v>
      </c>
      <c r="AR462" s="239">
        <f>'EGFV2 2'!AR473</f>
        <v>0</v>
      </c>
      <c r="AS462" s="242">
        <f>'EGFV2 2'!AS473</f>
        <v>0</v>
      </c>
      <c r="AT462" s="245">
        <f t="shared" si="221"/>
        <v>0</v>
      </c>
      <c r="AU462" s="158">
        <f>'EGFV2 2'!AU473</f>
        <v>0</v>
      </c>
      <c r="AV462" s="247">
        <f>'EGFV2 3'!AV473</f>
        <v>0</v>
      </c>
      <c r="AW462" s="248">
        <f>'EGFV2 3'!AW473</f>
        <v>0</v>
      </c>
      <c r="AX462" s="239">
        <f>'EGFV2 3'!AX473</f>
        <v>0</v>
      </c>
      <c r="AY462" s="242">
        <f>'EGFV2 3'!AY473</f>
        <v>0</v>
      </c>
      <c r="AZ462" s="245">
        <f t="shared" si="233"/>
        <v>0</v>
      </c>
      <c r="BA462" s="158">
        <f>'EGFV2 3'!BA473</f>
        <v>0</v>
      </c>
      <c r="BB462" s="247">
        <f>'EGFV2 4'!BB473</f>
        <v>0</v>
      </c>
      <c r="BC462" s="248">
        <f>'EGFV2 4'!BC473</f>
        <v>0</v>
      </c>
      <c r="BD462" s="239">
        <f>'EGFV2 4'!BD473</f>
        <v>0</v>
      </c>
      <c r="BE462" s="250">
        <f>'EGFV2 4'!BE473</f>
        <v>0</v>
      </c>
      <c r="BF462" s="250">
        <f>'EGFV2 4'!BF473</f>
        <v>0</v>
      </c>
      <c r="BG462" s="158">
        <f>'EGFV2 4'!BG473</f>
        <v>0</v>
      </c>
      <c r="BH462" s="240">
        <f t="shared" si="234"/>
        <v>0</v>
      </c>
      <c r="BI462" s="242">
        <f t="shared" si="235"/>
        <v>0</v>
      </c>
      <c r="BJ462" s="245">
        <f t="shared" si="236"/>
        <v>0</v>
      </c>
      <c r="BK462" s="243">
        <f t="shared" si="222"/>
        <v>0</v>
      </c>
      <c r="BS462" s="240">
        <f t="shared" si="223"/>
        <v>0</v>
      </c>
      <c r="BT462" s="242">
        <f t="shared" si="224"/>
        <v>0</v>
      </c>
      <c r="BU462" s="245">
        <f t="shared" si="225"/>
        <v>0</v>
      </c>
      <c r="BV462" s="243">
        <f t="shared" si="226"/>
        <v>0</v>
      </c>
      <c r="CD462" s="240">
        <f t="shared" si="227"/>
        <v>0</v>
      </c>
      <c r="CE462" s="242">
        <f t="shared" si="227"/>
        <v>0</v>
      </c>
      <c r="CF462" s="245">
        <f t="shared" si="228"/>
        <v>0</v>
      </c>
      <c r="CG462" s="243">
        <f t="shared" si="229"/>
        <v>0</v>
      </c>
      <c r="CO462" s="240">
        <f t="shared" si="230"/>
        <v>0</v>
      </c>
      <c r="CP462" s="242">
        <f t="shared" si="230"/>
        <v>0</v>
      </c>
      <c r="CQ462" s="245">
        <f t="shared" si="231"/>
        <v>0</v>
      </c>
      <c r="CR462" s="243">
        <f t="shared" si="232"/>
        <v>0</v>
      </c>
      <c r="CZ462" s="158">
        <f t="shared" si="239"/>
        <v>0</v>
      </c>
      <c r="DA462" s="245">
        <f t="shared" si="238"/>
        <v>0</v>
      </c>
    </row>
    <row r="463" spans="1:105" s="158" customFormat="1" x14ac:dyDescent="0.3">
      <c r="A463" s="251">
        <f t="shared" si="216"/>
        <v>0</v>
      </c>
      <c r="B463" s="158">
        <f t="shared" si="216"/>
        <v>0</v>
      </c>
      <c r="C463" s="158">
        <f t="shared" si="216"/>
        <v>0</v>
      </c>
      <c r="D463" s="158">
        <f t="shared" si="216"/>
        <v>2026</v>
      </c>
      <c r="E463" s="158" t="str">
        <f t="shared" si="216"/>
        <v xml:space="preserve"> </v>
      </c>
      <c r="F463" s="252">
        <f t="shared" si="216"/>
        <v>0</v>
      </c>
      <c r="G463" s="253">
        <f t="shared" si="216"/>
        <v>0</v>
      </c>
      <c r="H463" s="240">
        <f>EGFV4!A474</f>
        <v>0</v>
      </c>
      <c r="I463" s="240">
        <f>EGFV4!B474</f>
        <v>0</v>
      </c>
      <c r="J463" s="240">
        <f>EGFV4!C474</f>
        <v>0</v>
      </c>
      <c r="K463" s="240">
        <f>EGFV4!D474</f>
        <v>0</v>
      </c>
      <c r="L463" s="240">
        <f>EGFV4!E474</f>
        <v>0</v>
      </c>
      <c r="M463" s="240">
        <f>EGFV4!F474</f>
        <v>0</v>
      </c>
      <c r="N463" s="240">
        <f>EGFV4!G474</f>
        <v>0</v>
      </c>
      <c r="O463" s="240">
        <f>EGFV4!H474</f>
        <v>0</v>
      </c>
      <c r="P463" s="240">
        <f>EGFV4!I474</f>
        <v>0</v>
      </c>
      <c r="Q463" s="240">
        <f>EGFV4!J474</f>
        <v>0</v>
      </c>
      <c r="R463" s="242">
        <f>EGFV4!K474</f>
        <v>0</v>
      </c>
      <c r="S463" s="242">
        <f>EGFV4!L474</f>
        <v>0</v>
      </c>
      <c r="T463" s="243">
        <f t="shared" si="217"/>
        <v>0</v>
      </c>
      <c r="U463" s="244"/>
      <c r="V463" s="240">
        <f>EGFV4!O474</f>
        <v>0</v>
      </c>
      <c r="W463" s="242">
        <f>EGFV4!P474</f>
        <v>0</v>
      </c>
      <c r="X463" s="243">
        <f t="shared" si="214"/>
        <v>0</v>
      </c>
      <c r="Y463" s="245">
        <f t="shared" si="215"/>
        <v>0</v>
      </c>
      <c r="Z463" s="239">
        <f>EGFV4!S474</f>
        <v>0</v>
      </c>
      <c r="AA463" s="44"/>
      <c r="AB463" s="240">
        <f t="shared" si="218"/>
        <v>0</v>
      </c>
      <c r="AC463" s="242">
        <f t="shared" si="218"/>
        <v>0</v>
      </c>
      <c r="AD463" s="243">
        <f t="shared" si="219"/>
        <v>0</v>
      </c>
      <c r="AE463" s="243">
        <f t="shared" si="220"/>
        <v>0</v>
      </c>
      <c r="AF463" s="245">
        <f>SUM(AE463)-(AE463*'Reduction%'!$B$2)</f>
        <v>0</v>
      </c>
      <c r="AG463" s="245"/>
      <c r="AH463" s="84"/>
      <c r="AI463" s="246"/>
      <c r="AJ463" s="247">
        <f>'EGFV2 1'!AJ474</f>
        <v>0</v>
      </c>
      <c r="AK463" s="248">
        <f>'EGFV2 1'!AK474</f>
        <v>0</v>
      </c>
      <c r="AL463" s="240">
        <f>'EGFV2 1'!AL474</f>
        <v>0</v>
      </c>
      <c r="AM463" s="242">
        <f>'EGFV2 1'!AM474</f>
        <v>0</v>
      </c>
      <c r="AN463" s="243">
        <f t="shared" si="237"/>
        <v>0</v>
      </c>
      <c r="AO463" s="249">
        <f>'EGFV2 1'!AO474</f>
        <v>0</v>
      </c>
      <c r="AP463" s="247">
        <f>'EGFV2 2'!AP474</f>
        <v>0</v>
      </c>
      <c r="AQ463" s="248">
        <f>'EGFV2 2'!AQ474</f>
        <v>0</v>
      </c>
      <c r="AR463" s="239">
        <f>'EGFV2 2'!AR474</f>
        <v>0</v>
      </c>
      <c r="AS463" s="242">
        <f>'EGFV2 2'!AS474</f>
        <v>0</v>
      </c>
      <c r="AT463" s="245">
        <f t="shared" si="221"/>
        <v>0</v>
      </c>
      <c r="AU463" s="158">
        <f>'EGFV2 2'!AU474</f>
        <v>0</v>
      </c>
      <c r="AV463" s="247">
        <f>'EGFV2 3'!AV474</f>
        <v>0</v>
      </c>
      <c r="AW463" s="248">
        <f>'EGFV2 3'!AW474</f>
        <v>0</v>
      </c>
      <c r="AX463" s="239">
        <f>'EGFV2 3'!AX474</f>
        <v>0</v>
      </c>
      <c r="AY463" s="242">
        <f>'EGFV2 3'!AY474</f>
        <v>0</v>
      </c>
      <c r="AZ463" s="245">
        <f t="shared" si="233"/>
        <v>0</v>
      </c>
      <c r="BA463" s="158">
        <f>'EGFV2 3'!BA474</f>
        <v>0</v>
      </c>
      <c r="BB463" s="247">
        <f>'EGFV2 4'!BB474</f>
        <v>0</v>
      </c>
      <c r="BC463" s="248">
        <f>'EGFV2 4'!BC474</f>
        <v>0</v>
      </c>
      <c r="BD463" s="239">
        <f>'EGFV2 4'!BD474</f>
        <v>0</v>
      </c>
      <c r="BE463" s="250">
        <f>'EGFV2 4'!BE474</f>
        <v>0</v>
      </c>
      <c r="BF463" s="250">
        <f>'EGFV2 4'!BF474</f>
        <v>0</v>
      </c>
      <c r="BG463" s="158">
        <f>'EGFV2 4'!BG474</f>
        <v>0</v>
      </c>
      <c r="BH463" s="240">
        <f t="shared" si="234"/>
        <v>0</v>
      </c>
      <c r="BI463" s="242">
        <f t="shared" si="235"/>
        <v>0</v>
      </c>
      <c r="BJ463" s="245">
        <f t="shared" si="236"/>
        <v>0</v>
      </c>
      <c r="BK463" s="243">
        <f t="shared" si="222"/>
        <v>0</v>
      </c>
      <c r="BS463" s="240">
        <f t="shared" si="223"/>
        <v>0</v>
      </c>
      <c r="BT463" s="242">
        <f t="shared" si="224"/>
        <v>0</v>
      </c>
      <c r="BU463" s="245">
        <f t="shared" si="225"/>
        <v>0</v>
      </c>
      <c r="BV463" s="243">
        <f t="shared" si="226"/>
        <v>0</v>
      </c>
      <c r="CD463" s="240">
        <f t="shared" si="227"/>
        <v>0</v>
      </c>
      <c r="CE463" s="242">
        <f t="shared" si="227"/>
        <v>0</v>
      </c>
      <c r="CF463" s="245">
        <f t="shared" si="228"/>
        <v>0</v>
      </c>
      <c r="CG463" s="243">
        <f t="shared" si="229"/>
        <v>0</v>
      </c>
      <c r="CO463" s="240">
        <f t="shared" si="230"/>
        <v>0</v>
      </c>
      <c r="CP463" s="242">
        <f t="shared" si="230"/>
        <v>0</v>
      </c>
      <c r="CQ463" s="245">
        <f t="shared" si="231"/>
        <v>0</v>
      </c>
      <c r="CR463" s="243">
        <f t="shared" si="232"/>
        <v>0</v>
      </c>
      <c r="CZ463" s="158">
        <f t="shared" si="239"/>
        <v>0</v>
      </c>
      <c r="DA463" s="245">
        <f t="shared" si="238"/>
        <v>0</v>
      </c>
    </row>
    <row r="464" spans="1:105" s="158" customFormat="1" x14ac:dyDescent="0.3">
      <c r="A464" s="251">
        <f t="shared" si="216"/>
        <v>0</v>
      </c>
      <c r="B464" s="158">
        <f t="shared" si="216"/>
        <v>0</v>
      </c>
      <c r="C464" s="158">
        <f t="shared" si="216"/>
        <v>0</v>
      </c>
      <c r="D464" s="158">
        <f t="shared" si="216"/>
        <v>2026</v>
      </c>
      <c r="E464" s="158" t="str">
        <f t="shared" si="216"/>
        <v xml:space="preserve"> </v>
      </c>
      <c r="F464" s="252">
        <f t="shared" si="216"/>
        <v>0</v>
      </c>
      <c r="G464" s="253">
        <f t="shared" si="216"/>
        <v>0</v>
      </c>
      <c r="H464" s="240">
        <f>EGFV4!A475</f>
        <v>0</v>
      </c>
      <c r="I464" s="240">
        <f>EGFV4!B475</f>
        <v>0</v>
      </c>
      <c r="J464" s="240">
        <f>EGFV4!C475</f>
        <v>0</v>
      </c>
      <c r="K464" s="240">
        <f>EGFV4!D475</f>
        <v>0</v>
      </c>
      <c r="L464" s="240">
        <f>EGFV4!E475</f>
        <v>0</v>
      </c>
      <c r="M464" s="240">
        <f>EGFV4!F475</f>
        <v>0</v>
      </c>
      <c r="N464" s="240">
        <f>EGFV4!G475</f>
        <v>0</v>
      </c>
      <c r="O464" s="240">
        <f>EGFV4!H475</f>
        <v>0</v>
      </c>
      <c r="P464" s="240">
        <f>EGFV4!I475</f>
        <v>0</v>
      </c>
      <c r="Q464" s="240">
        <f>EGFV4!J475</f>
        <v>0</v>
      </c>
      <c r="R464" s="242">
        <f>EGFV4!K475</f>
        <v>0</v>
      </c>
      <c r="S464" s="242">
        <f>EGFV4!L475</f>
        <v>0</v>
      </c>
      <c r="T464" s="243">
        <f t="shared" si="217"/>
        <v>0</v>
      </c>
      <c r="U464" s="244"/>
      <c r="V464" s="240">
        <f>EGFV4!O475</f>
        <v>0</v>
      </c>
      <c r="W464" s="242">
        <f>EGFV4!P475</f>
        <v>0</v>
      </c>
      <c r="X464" s="243">
        <f t="shared" si="214"/>
        <v>0</v>
      </c>
      <c r="Y464" s="245">
        <f t="shared" si="215"/>
        <v>0</v>
      </c>
      <c r="Z464" s="239">
        <f>EGFV4!S475</f>
        <v>0</v>
      </c>
      <c r="AA464" s="44"/>
      <c r="AB464" s="240">
        <f t="shared" si="218"/>
        <v>0</v>
      </c>
      <c r="AC464" s="242">
        <f t="shared" si="218"/>
        <v>0</v>
      </c>
      <c r="AD464" s="243">
        <f t="shared" si="219"/>
        <v>0</v>
      </c>
      <c r="AE464" s="243">
        <f t="shared" si="220"/>
        <v>0</v>
      </c>
      <c r="AF464" s="245">
        <f>SUM(AE464)-(AE464*'Reduction%'!$B$2)</f>
        <v>0</v>
      </c>
      <c r="AG464" s="245"/>
      <c r="AH464" s="84"/>
      <c r="AI464" s="246"/>
      <c r="AJ464" s="247">
        <f>'EGFV2 1'!AJ475</f>
        <v>0</v>
      </c>
      <c r="AK464" s="248">
        <f>'EGFV2 1'!AK475</f>
        <v>0</v>
      </c>
      <c r="AL464" s="240">
        <f>'EGFV2 1'!AL475</f>
        <v>0</v>
      </c>
      <c r="AM464" s="242">
        <f>'EGFV2 1'!AM475</f>
        <v>0</v>
      </c>
      <c r="AN464" s="243">
        <f t="shared" si="237"/>
        <v>0</v>
      </c>
      <c r="AO464" s="249">
        <f>'EGFV2 1'!AO475</f>
        <v>0</v>
      </c>
      <c r="AP464" s="247">
        <f>'EGFV2 2'!AP475</f>
        <v>0</v>
      </c>
      <c r="AQ464" s="248">
        <f>'EGFV2 2'!AQ475</f>
        <v>0</v>
      </c>
      <c r="AR464" s="239">
        <f>'EGFV2 2'!AR475</f>
        <v>0</v>
      </c>
      <c r="AS464" s="242">
        <f>'EGFV2 2'!AS475</f>
        <v>0</v>
      </c>
      <c r="AT464" s="245">
        <f t="shared" si="221"/>
        <v>0</v>
      </c>
      <c r="AU464" s="158">
        <f>'EGFV2 2'!AU475</f>
        <v>0</v>
      </c>
      <c r="AV464" s="247">
        <f>'EGFV2 3'!AV475</f>
        <v>0</v>
      </c>
      <c r="AW464" s="248">
        <f>'EGFV2 3'!AW475</f>
        <v>0</v>
      </c>
      <c r="AX464" s="239">
        <f>'EGFV2 3'!AX475</f>
        <v>0</v>
      </c>
      <c r="AY464" s="242">
        <f>'EGFV2 3'!AY475</f>
        <v>0</v>
      </c>
      <c r="AZ464" s="245">
        <f t="shared" si="233"/>
        <v>0</v>
      </c>
      <c r="BA464" s="158">
        <f>'EGFV2 3'!BA475</f>
        <v>0</v>
      </c>
      <c r="BB464" s="247">
        <f>'EGFV2 4'!BB475</f>
        <v>0</v>
      </c>
      <c r="BC464" s="248">
        <f>'EGFV2 4'!BC475</f>
        <v>0</v>
      </c>
      <c r="BD464" s="239">
        <f>'EGFV2 4'!BD475</f>
        <v>0</v>
      </c>
      <c r="BE464" s="250">
        <f>'EGFV2 4'!BE475</f>
        <v>0</v>
      </c>
      <c r="BF464" s="250">
        <f>'EGFV2 4'!BF475</f>
        <v>0</v>
      </c>
      <c r="BG464" s="158">
        <f>'EGFV2 4'!BG475</f>
        <v>0</v>
      </c>
      <c r="BH464" s="240">
        <f t="shared" si="234"/>
        <v>0</v>
      </c>
      <c r="BI464" s="242">
        <f t="shared" si="235"/>
        <v>0</v>
      </c>
      <c r="BJ464" s="245">
        <f t="shared" si="236"/>
        <v>0</v>
      </c>
      <c r="BK464" s="243">
        <f t="shared" si="222"/>
        <v>0</v>
      </c>
      <c r="BS464" s="240">
        <f t="shared" si="223"/>
        <v>0</v>
      </c>
      <c r="BT464" s="242">
        <f t="shared" si="224"/>
        <v>0</v>
      </c>
      <c r="BU464" s="245">
        <f t="shared" si="225"/>
        <v>0</v>
      </c>
      <c r="BV464" s="243">
        <f t="shared" si="226"/>
        <v>0</v>
      </c>
      <c r="CD464" s="240">
        <f t="shared" si="227"/>
        <v>0</v>
      </c>
      <c r="CE464" s="242">
        <f t="shared" si="227"/>
        <v>0</v>
      </c>
      <c r="CF464" s="245">
        <f t="shared" si="228"/>
        <v>0</v>
      </c>
      <c r="CG464" s="243">
        <f t="shared" si="229"/>
        <v>0</v>
      </c>
      <c r="CO464" s="240">
        <f t="shared" si="230"/>
        <v>0</v>
      </c>
      <c r="CP464" s="242">
        <f t="shared" si="230"/>
        <v>0</v>
      </c>
      <c r="CQ464" s="245">
        <f t="shared" si="231"/>
        <v>0</v>
      </c>
      <c r="CR464" s="243">
        <f t="shared" si="232"/>
        <v>0</v>
      </c>
      <c r="CZ464" s="158">
        <f t="shared" si="239"/>
        <v>0</v>
      </c>
      <c r="DA464" s="245">
        <f t="shared" si="238"/>
        <v>0</v>
      </c>
    </row>
    <row r="465" spans="1:105" s="158" customFormat="1" x14ac:dyDescent="0.3">
      <c r="A465" s="251">
        <f t="shared" si="216"/>
        <v>0</v>
      </c>
      <c r="B465" s="158">
        <f t="shared" si="216"/>
        <v>0</v>
      </c>
      <c r="C465" s="158">
        <f t="shared" si="216"/>
        <v>0</v>
      </c>
      <c r="D465" s="158">
        <f t="shared" si="216"/>
        <v>2026</v>
      </c>
      <c r="E465" s="158" t="str">
        <f t="shared" si="216"/>
        <v xml:space="preserve"> </v>
      </c>
      <c r="F465" s="252">
        <f t="shared" si="216"/>
        <v>0</v>
      </c>
      <c r="G465" s="253">
        <f t="shared" si="216"/>
        <v>0</v>
      </c>
      <c r="H465" s="240">
        <f>EGFV4!A476</f>
        <v>0</v>
      </c>
      <c r="I465" s="240">
        <f>EGFV4!B476</f>
        <v>0</v>
      </c>
      <c r="J465" s="240">
        <f>EGFV4!C476</f>
        <v>0</v>
      </c>
      <c r="K465" s="240">
        <f>EGFV4!D476</f>
        <v>0</v>
      </c>
      <c r="L465" s="240">
        <f>EGFV4!E476</f>
        <v>0</v>
      </c>
      <c r="M465" s="240">
        <f>EGFV4!F476</f>
        <v>0</v>
      </c>
      <c r="N465" s="240">
        <f>EGFV4!G476</f>
        <v>0</v>
      </c>
      <c r="O465" s="240">
        <f>EGFV4!H476</f>
        <v>0</v>
      </c>
      <c r="P465" s="240">
        <f>EGFV4!I476</f>
        <v>0</v>
      </c>
      <c r="Q465" s="240">
        <f>EGFV4!J476</f>
        <v>0</v>
      </c>
      <c r="R465" s="242">
        <f>EGFV4!K476</f>
        <v>0</v>
      </c>
      <c r="S465" s="242">
        <f>EGFV4!L476</f>
        <v>0</v>
      </c>
      <c r="T465" s="243">
        <f t="shared" si="217"/>
        <v>0</v>
      </c>
      <c r="U465" s="244"/>
      <c r="V465" s="240">
        <f>EGFV4!O476</f>
        <v>0</v>
      </c>
      <c r="W465" s="242">
        <f>EGFV4!P476</f>
        <v>0</v>
      </c>
      <c r="X465" s="243">
        <f t="shared" si="214"/>
        <v>0</v>
      </c>
      <c r="Y465" s="245">
        <f t="shared" si="215"/>
        <v>0</v>
      </c>
      <c r="Z465" s="239">
        <f>EGFV4!S476</f>
        <v>0</v>
      </c>
      <c r="AA465" s="44"/>
      <c r="AB465" s="240">
        <f t="shared" si="218"/>
        <v>0</v>
      </c>
      <c r="AC465" s="242">
        <f t="shared" si="218"/>
        <v>0</v>
      </c>
      <c r="AD465" s="243">
        <f t="shared" si="219"/>
        <v>0</v>
      </c>
      <c r="AE465" s="243">
        <f t="shared" si="220"/>
        <v>0</v>
      </c>
      <c r="AF465" s="245">
        <f>SUM(AE465)-(AE465*'Reduction%'!$B$2)</f>
        <v>0</v>
      </c>
      <c r="AG465" s="245"/>
      <c r="AH465" s="84"/>
      <c r="AI465" s="246"/>
      <c r="AJ465" s="247">
        <f>'EGFV2 1'!AJ476</f>
        <v>0</v>
      </c>
      <c r="AK465" s="248">
        <f>'EGFV2 1'!AK476</f>
        <v>0</v>
      </c>
      <c r="AL465" s="240">
        <f>'EGFV2 1'!AL476</f>
        <v>0</v>
      </c>
      <c r="AM465" s="242">
        <f>'EGFV2 1'!AM476</f>
        <v>0</v>
      </c>
      <c r="AN465" s="243">
        <f t="shared" si="237"/>
        <v>0</v>
      </c>
      <c r="AO465" s="249">
        <f>'EGFV2 1'!AO476</f>
        <v>0</v>
      </c>
      <c r="AP465" s="247">
        <f>'EGFV2 2'!AP476</f>
        <v>0</v>
      </c>
      <c r="AQ465" s="248">
        <f>'EGFV2 2'!AQ476</f>
        <v>0</v>
      </c>
      <c r="AR465" s="239">
        <f>'EGFV2 2'!AR476</f>
        <v>0</v>
      </c>
      <c r="AS465" s="242">
        <f>'EGFV2 2'!AS476</f>
        <v>0</v>
      </c>
      <c r="AT465" s="245">
        <f t="shared" si="221"/>
        <v>0</v>
      </c>
      <c r="AU465" s="158">
        <f>'EGFV2 2'!AU476</f>
        <v>0</v>
      </c>
      <c r="AV465" s="247">
        <f>'EGFV2 3'!AV476</f>
        <v>0</v>
      </c>
      <c r="AW465" s="248">
        <f>'EGFV2 3'!AW476</f>
        <v>0</v>
      </c>
      <c r="AX465" s="239">
        <f>'EGFV2 3'!AX476</f>
        <v>0</v>
      </c>
      <c r="AY465" s="242">
        <f>'EGFV2 3'!AY476</f>
        <v>0</v>
      </c>
      <c r="AZ465" s="245">
        <f t="shared" si="233"/>
        <v>0</v>
      </c>
      <c r="BA465" s="158">
        <f>'EGFV2 3'!BA476</f>
        <v>0</v>
      </c>
      <c r="BB465" s="247">
        <f>'EGFV2 4'!BB476</f>
        <v>0</v>
      </c>
      <c r="BC465" s="248">
        <f>'EGFV2 4'!BC476</f>
        <v>0</v>
      </c>
      <c r="BD465" s="239">
        <f>'EGFV2 4'!BD476</f>
        <v>0</v>
      </c>
      <c r="BE465" s="250">
        <f>'EGFV2 4'!BE476</f>
        <v>0</v>
      </c>
      <c r="BF465" s="250">
        <f>'EGFV2 4'!BF476</f>
        <v>0</v>
      </c>
      <c r="BG465" s="158">
        <f>'EGFV2 4'!BG476</f>
        <v>0</v>
      </c>
      <c r="BH465" s="240">
        <f t="shared" si="234"/>
        <v>0</v>
      </c>
      <c r="BI465" s="242">
        <f t="shared" si="235"/>
        <v>0</v>
      </c>
      <c r="BJ465" s="245">
        <f t="shared" si="236"/>
        <v>0</v>
      </c>
      <c r="BK465" s="243">
        <f t="shared" si="222"/>
        <v>0</v>
      </c>
      <c r="BS465" s="240">
        <f t="shared" si="223"/>
        <v>0</v>
      </c>
      <c r="BT465" s="242">
        <f t="shared" si="224"/>
        <v>0</v>
      </c>
      <c r="BU465" s="245">
        <f t="shared" si="225"/>
        <v>0</v>
      </c>
      <c r="BV465" s="243">
        <f t="shared" si="226"/>
        <v>0</v>
      </c>
      <c r="CD465" s="240">
        <f t="shared" si="227"/>
        <v>0</v>
      </c>
      <c r="CE465" s="242">
        <f t="shared" si="227"/>
        <v>0</v>
      </c>
      <c r="CF465" s="245">
        <f t="shared" si="228"/>
        <v>0</v>
      </c>
      <c r="CG465" s="243">
        <f t="shared" si="229"/>
        <v>0</v>
      </c>
      <c r="CO465" s="240">
        <f t="shared" si="230"/>
        <v>0</v>
      </c>
      <c r="CP465" s="242">
        <f t="shared" si="230"/>
        <v>0</v>
      </c>
      <c r="CQ465" s="245">
        <f t="shared" si="231"/>
        <v>0</v>
      </c>
      <c r="CR465" s="243">
        <f t="shared" si="232"/>
        <v>0</v>
      </c>
      <c r="CZ465" s="158">
        <f t="shared" si="239"/>
        <v>0</v>
      </c>
      <c r="DA465" s="245">
        <f t="shared" si="238"/>
        <v>0</v>
      </c>
    </row>
    <row r="466" spans="1:105" s="158" customFormat="1" x14ac:dyDescent="0.3">
      <c r="A466" s="251">
        <f t="shared" si="216"/>
        <v>0</v>
      </c>
      <c r="B466" s="158">
        <f t="shared" si="216"/>
        <v>0</v>
      </c>
      <c r="C466" s="158">
        <f t="shared" si="216"/>
        <v>0</v>
      </c>
      <c r="D466" s="158">
        <f t="shared" si="216"/>
        <v>2026</v>
      </c>
      <c r="E466" s="158" t="str">
        <f t="shared" si="216"/>
        <v xml:space="preserve"> </v>
      </c>
      <c r="F466" s="252">
        <f t="shared" si="216"/>
        <v>0</v>
      </c>
      <c r="G466" s="253">
        <f t="shared" si="216"/>
        <v>0</v>
      </c>
      <c r="H466" s="240">
        <f>EGFV4!A477</f>
        <v>0</v>
      </c>
      <c r="I466" s="240">
        <f>EGFV4!B477</f>
        <v>0</v>
      </c>
      <c r="J466" s="240">
        <f>EGFV4!C477</f>
        <v>0</v>
      </c>
      <c r="K466" s="240">
        <f>EGFV4!D477</f>
        <v>0</v>
      </c>
      <c r="L466" s="240">
        <f>EGFV4!E477</f>
        <v>0</v>
      </c>
      <c r="M466" s="240">
        <f>EGFV4!F477</f>
        <v>0</v>
      </c>
      <c r="N466" s="240">
        <f>EGFV4!G477</f>
        <v>0</v>
      </c>
      <c r="O466" s="240">
        <f>EGFV4!H477</f>
        <v>0</v>
      </c>
      <c r="P466" s="240">
        <f>EGFV4!I477</f>
        <v>0</v>
      </c>
      <c r="Q466" s="240">
        <f>EGFV4!J477</f>
        <v>0</v>
      </c>
      <c r="R466" s="242">
        <f>EGFV4!K477</f>
        <v>0</v>
      </c>
      <c r="S466" s="242">
        <f>EGFV4!L477</f>
        <v>0</v>
      </c>
      <c r="T466" s="243">
        <f t="shared" si="217"/>
        <v>0</v>
      </c>
      <c r="U466" s="244"/>
      <c r="V466" s="240">
        <f>EGFV4!O477</f>
        <v>0</v>
      </c>
      <c r="W466" s="242">
        <f>EGFV4!P477</f>
        <v>0</v>
      </c>
      <c r="X466" s="243">
        <f t="shared" si="214"/>
        <v>0</v>
      </c>
      <c r="Y466" s="245">
        <f t="shared" si="215"/>
        <v>0</v>
      </c>
      <c r="Z466" s="239">
        <f>EGFV4!S477</f>
        <v>0</v>
      </c>
      <c r="AA466" s="44"/>
      <c r="AB466" s="240">
        <f t="shared" si="218"/>
        <v>0</v>
      </c>
      <c r="AC466" s="242">
        <f t="shared" si="218"/>
        <v>0</v>
      </c>
      <c r="AD466" s="243">
        <f t="shared" si="219"/>
        <v>0</v>
      </c>
      <c r="AE466" s="243">
        <f t="shared" si="220"/>
        <v>0</v>
      </c>
      <c r="AF466" s="245">
        <f>SUM(AE466)-(AE466*'Reduction%'!$B$2)</f>
        <v>0</v>
      </c>
      <c r="AG466" s="245"/>
      <c r="AH466" s="84"/>
      <c r="AI466" s="246"/>
      <c r="AJ466" s="247">
        <f>'EGFV2 1'!AJ477</f>
        <v>0</v>
      </c>
      <c r="AK466" s="248">
        <f>'EGFV2 1'!AK477</f>
        <v>0</v>
      </c>
      <c r="AL466" s="240">
        <f>'EGFV2 1'!AL477</f>
        <v>0</v>
      </c>
      <c r="AM466" s="242">
        <f>'EGFV2 1'!AM477</f>
        <v>0</v>
      </c>
      <c r="AN466" s="243">
        <f t="shared" si="237"/>
        <v>0</v>
      </c>
      <c r="AO466" s="249">
        <f>'EGFV2 1'!AO477</f>
        <v>0</v>
      </c>
      <c r="AP466" s="247">
        <f>'EGFV2 2'!AP477</f>
        <v>0</v>
      </c>
      <c r="AQ466" s="248">
        <f>'EGFV2 2'!AQ477</f>
        <v>0</v>
      </c>
      <c r="AR466" s="239">
        <f>'EGFV2 2'!AR477</f>
        <v>0</v>
      </c>
      <c r="AS466" s="242">
        <f>'EGFV2 2'!AS477</f>
        <v>0</v>
      </c>
      <c r="AT466" s="245">
        <f t="shared" si="221"/>
        <v>0</v>
      </c>
      <c r="AU466" s="158">
        <f>'EGFV2 2'!AU477</f>
        <v>0</v>
      </c>
      <c r="AV466" s="247">
        <f>'EGFV2 3'!AV477</f>
        <v>0</v>
      </c>
      <c r="AW466" s="248">
        <f>'EGFV2 3'!AW477</f>
        <v>0</v>
      </c>
      <c r="AX466" s="239">
        <f>'EGFV2 3'!AX477</f>
        <v>0</v>
      </c>
      <c r="AY466" s="242">
        <f>'EGFV2 3'!AY477</f>
        <v>0</v>
      </c>
      <c r="AZ466" s="245">
        <f t="shared" si="233"/>
        <v>0</v>
      </c>
      <c r="BA466" s="158">
        <f>'EGFV2 3'!BA477</f>
        <v>0</v>
      </c>
      <c r="BB466" s="247">
        <f>'EGFV2 4'!BB477</f>
        <v>0</v>
      </c>
      <c r="BC466" s="248">
        <f>'EGFV2 4'!BC477</f>
        <v>0</v>
      </c>
      <c r="BD466" s="239">
        <f>'EGFV2 4'!BD477</f>
        <v>0</v>
      </c>
      <c r="BE466" s="250">
        <f>'EGFV2 4'!BE477</f>
        <v>0</v>
      </c>
      <c r="BF466" s="250">
        <f>'EGFV2 4'!BF477</f>
        <v>0</v>
      </c>
      <c r="BG466" s="158">
        <f>'EGFV2 4'!BG477</f>
        <v>0</v>
      </c>
      <c r="BH466" s="240">
        <f t="shared" si="234"/>
        <v>0</v>
      </c>
      <c r="BI466" s="242">
        <f t="shared" si="235"/>
        <v>0</v>
      </c>
      <c r="BJ466" s="245">
        <f t="shared" si="236"/>
        <v>0</v>
      </c>
      <c r="BK466" s="243">
        <f t="shared" si="222"/>
        <v>0</v>
      </c>
      <c r="BS466" s="240">
        <f t="shared" si="223"/>
        <v>0</v>
      </c>
      <c r="BT466" s="242">
        <f t="shared" si="224"/>
        <v>0</v>
      </c>
      <c r="BU466" s="245">
        <f t="shared" si="225"/>
        <v>0</v>
      </c>
      <c r="BV466" s="243">
        <f t="shared" si="226"/>
        <v>0</v>
      </c>
      <c r="CD466" s="240">
        <f t="shared" si="227"/>
        <v>0</v>
      </c>
      <c r="CE466" s="242">
        <f t="shared" si="227"/>
        <v>0</v>
      </c>
      <c r="CF466" s="245">
        <f t="shared" si="228"/>
        <v>0</v>
      </c>
      <c r="CG466" s="243">
        <f t="shared" si="229"/>
        <v>0</v>
      </c>
      <c r="CO466" s="240">
        <f t="shared" si="230"/>
        <v>0</v>
      </c>
      <c r="CP466" s="242">
        <f t="shared" si="230"/>
        <v>0</v>
      </c>
      <c r="CQ466" s="245">
        <f t="shared" si="231"/>
        <v>0</v>
      </c>
      <c r="CR466" s="243">
        <f t="shared" si="232"/>
        <v>0</v>
      </c>
      <c r="CZ466" s="158">
        <f t="shared" si="239"/>
        <v>0</v>
      </c>
      <c r="DA466" s="245">
        <f t="shared" si="238"/>
        <v>0</v>
      </c>
    </row>
    <row r="467" spans="1:105" s="158" customFormat="1" x14ac:dyDescent="0.3">
      <c r="A467" s="251">
        <f t="shared" ref="A467:G482" si="240">A466</f>
        <v>0</v>
      </c>
      <c r="B467" s="158">
        <f t="shared" si="240"/>
        <v>0</v>
      </c>
      <c r="C467" s="158">
        <f t="shared" si="240"/>
        <v>0</v>
      </c>
      <c r="D467" s="158">
        <f t="shared" si="240"/>
        <v>2026</v>
      </c>
      <c r="E467" s="158" t="str">
        <f t="shared" si="240"/>
        <v xml:space="preserve"> </v>
      </c>
      <c r="F467" s="252">
        <f t="shared" si="240"/>
        <v>0</v>
      </c>
      <c r="G467" s="253">
        <f t="shared" si="240"/>
        <v>0</v>
      </c>
      <c r="H467" s="240">
        <f>EGFV4!A478</f>
        <v>0</v>
      </c>
      <c r="I467" s="240">
        <f>EGFV4!B478</f>
        <v>0</v>
      </c>
      <c r="J467" s="240">
        <f>EGFV4!C478</f>
        <v>0</v>
      </c>
      <c r="K467" s="240">
        <f>EGFV4!D478</f>
        <v>0</v>
      </c>
      <c r="L467" s="240">
        <f>EGFV4!E478</f>
        <v>0</v>
      </c>
      <c r="M467" s="240">
        <f>EGFV4!F478</f>
        <v>0</v>
      </c>
      <c r="N467" s="240">
        <f>EGFV4!G478</f>
        <v>0</v>
      </c>
      <c r="O467" s="240">
        <f>EGFV4!H478</f>
        <v>0</v>
      </c>
      <c r="P467" s="240">
        <f>EGFV4!I478</f>
        <v>0</v>
      </c>
      <c r="Q467" s="240">
        <f>EGFV4!J478</f>
        <v>0</v>
      </c>
      <c r="R467" s="242">
        <f>EGFV4!K478</f>
        <v>0</v>
      </c>
      <c r="S467" s="242">
        <f>EGFV4!L478</f>
        <v>0</v>
      </c>
      <c r="T467" s="243">
        <f t="shared" si="217"/>
        <v>0</v>
      </c>
      <c r="U467" s="244"/>
      <c r="V467" s="240">
        <f>EGFV4!O478</f>
        <v>0</v>
      </c>
      <c r="W467" s="242">
        <f>EGFV4!P478</f>
        <v>0</v>
      </c>
      <c r="X467" s="243">
        <f t="shared" si="214"/>
        <v>0</v>
      </c>
      <c r="Y467" s="245">
        <f t="shared" si="215"/>
        <v>0</v>
      </c>
      <c r="Z467" s="239">
        <f>EGFV4!S478</f>
        <v>0</v>
      </c>
      <c r="AA467" s="44"/>
      <c r="AB467" s="240">
        <f t="shared" si="218"/>
        <v>0</v>
      </c>
      <c r="AC467" s="242">
        <f t="shared" si="218"/>
        <v>0</v>
      </c>
      <c r="AD467" s="243">
        <f t="shared" si="219"/>
        <v>0</v>
      </c>
      <c r="AE467" s="243">
        <f t="shared" si="220"/>
        <v>0</v>
      </c>
      <c r="AF467" s="245">
        <f>SUM(AE467)-(AE467*'Reduction%'!$B$2)</f>
        <v>0</v>
      </c>
      <c r="AG467" s="245"/>
      <c r="AH467" s="84"/>
      <c r="AI467" s="246"/>
      <c r="AJ467" s="247">
        <f>'EGFV2 1'!AJ478</f>
        <v>0</v>
      </c>
      <c r="AK467" s="248">
        <f>'EGFV2 1'!AK478</f>
        <v>0</v>
      </c>
      <c r="AL467" s="240">
        <f>'EGFV2 1'!AL478</f>
        <v>0</v>
      </c>
      <c r="AM467" s="242">
        <f>'EGFV2 1'!AM478</f>
        <v>0</v>
      </c>
      <c r="AN467" s="243">
        <f t="shared" si="237"/>
        <v>0</v>
      </c>
      <c r="AO467" s="249">
        <f>'EGFV2 1'!AO478</f>
        <v>0</v>
      </c>
      <c r="AP467" s="247">
        <f>'EGFV2 2'!AP478</f>
        <v>0</v>
      </c>
      <c r="AQ467" s="248">
        <f>'EGFV2 2'!AQ478</f>
        <v>0</v>
      </c>
      <c r="AR467" s="239">
        <f>'EGFV2 2'!AR478</f>
        <v>0</v>
      </c>
      <c r="AS467" s="242">
        <f>'EGFV2 2'!AS478</f>
        <v>0</v>
      </c>
      <c r="AT467" s="245">
        <f t="shared" si="221"/>
        <v>0</v>
      </c>
      <c r="AU467" s="158">
        <f>'EGFV2 2'!AU478</f>
        <v>0</v>
      </c>
      <c r="AV467" s="247">
        <f>'EGFV2 3'!AV478</f>
        <v>0</v>
      </c>
      <c r="AW467" s="248">
        <f>'EGFV2 3'!AW478</f>
        <v>0</v>
      </c>
      <c r="AX467" s="239">
        <f>'EGFV2 3'!AX478</f>
        <v>0</v>
      </c>
      <c r="AY467" s="242">
        <f>'EGFV2 3'!AY478</f>
        <v>0</v>
      </c>
      <c r="AZ467" s="245">
        <f t="shared" si="233"/>
        <v>0</v>
      </c>
      <c r="BA467" s="158">
        <f>'EGFV2 3'!BA478</f>
        <v>0</v>
      </c>
      <c r="BB467" s="247">
        <f>'EGFV2 4'!BB478</f>
        <v>0</v>
      </c>
      <c r="BC467" s="248">
        <f>'EGFV2 4'!BC478</f>
        <v>0</v>
      </c>
      <c r="BD467" s="239">
        <f>'EGFV2 4'!BD478</f>
        <v>0</v>
      </c>
      <c r="BE467" s="250">
        <f>'EGFV2 4'!BE478</f>
        <v>0</v>
      </c>
      <c r="BF467" s="250">
        <f>'EGFV2 4'!BF478</f>
        <v>0</v>
      </c>
      <c r="BG467" s="158">
        <f>'EGFV2 4'!BG478</f>
        <v>0</v>
      </c>
      <c r="BH467" s="240">
        <f t="shared" si="234"/>
        <v>0</v>
      </c>
      <c r="BI467" s="242">
        <f t="shared" si="235"/>
        <v>0</v>
      </c>
      <c r="BJ467" s="245">
        <f t="shared" si="236"/>
        <v>0</v>
      </c>
      <c r="BK467" s="243">
        <f t="shared" si="222"/>
        <v>0</v>
      </c>
      <c r="BS467" s="240">
        <f t="shared" si="223"/>
        <v>0</v>
      </c>
      <c r="BT467" s="242">
        <f t="shared" si="224"/>
        <v>0</v>
      </c>
      <c r="BU467" s="245">
        <f t="shared" si="225"/>
        <v>0</v>
      </c>
      <c r="BV467" s="243">
        <f t="shared" si="226"/>
        <v>0</v>
      </c>
      <c r="CD467" s="240">
        <f t="shared" si="227"/>
        <v>0</v>
      </c>
      <c r="CE467" s="242">
        <f t="shared" si="227"/>
        <v>0</v>
      </c>
      <c r="CF467" s="245">
        <f t="shared" si="228"/>
        <v>0</v>
      </c>
      <c r="CG467" s="243">
        <f t="shared" si="229"/>
        <v>0</v>
      </c>
      <c r="CO467" s="240">
        <f t="shared" si="230"/>
        <v>0</v>
      </c>
      <c r="CP467" s="242">
        <f t="shared" si="230"/>
        <v>0</v>
      </c>
      <c r="CQ467" s="245">
        <f t="shared" si="231"/>
        <v>0</v>
      </c>
      <c r="CR467" s="243">
        <f t="shared" si="232"/>
        <v>0</v>
      </c>
      <c r="CZ467" s="158">
        <f t="shared" si="239"/>
        <v>0</v>
      </c>
      <c r="DA467" s="245">
        <f t="shared" si="238"/>
        <v>0</v>
      </c>
    </row>
    <row r="468" spans="1:105" s="158" customFormat="1" x14ac:dyDescent="0.3">
      <c r="A468" s="251">
        <f t="shared" si="240"/>
        <v>0</v>
      </c>
      <c r="B468" s="158">
        <f t="shared" si="240"/>
        <v>0</v>
      </c>
      <c r="C468" s="158">
        <f t="shared" si="240"/>
        <v>0</v>
      </c>
      <c r="D468" s="158">
        <f t="shared" si="240"/>
        <v>2026</v>
      </c>
      <c r="E468" s="158" t="str">
        <f t="shared" si="240"/>
        <v xml:space="preserve"> </v>
      </c>
      <c r="F468" s="252">
        <f t="shared" si="240"/>
        <v>0</v>
      </c>
      <c r="G468" s="253">
        <f t="shared" si="240"/>
        <v>0</v>
      </c>
      <c r="H468" s="240">
        <f>EGFV4!A479</f>
        <v>0</v>
      </c>
      <c r="I468" s="240">
        <f>EGFV4!B479</f>
        <v>0</v>
      </c>
      <c r="J468" s="240">
        <f>EGFV4!C479</f>
        <v>0</v>
      </c>
      <c r="K468" s="240">
        <f>EGFV4!D479</f>
        <v>0</v>
      </c>
      <c r="L468" s="240">
        <f>EGFV4!E479</f>
        <v>0</v>
      </c>
      <c r="M468" s="240">
        <f>EGFV4!F479</f>
        <v>0</v>
      </c>
      <c r="N468" s="240">
        <f>EGFV4!G479</f>
        <v>0</v>
      </c>
      <c r="O468" s="240">
        <f>EGFV4!H479</f>
        <v>0</v>
      </c>
      <c r="P468" s="240">
        <f>EGFV4!I479</f>
        <v>0</v>
      </c>
      <c r="Q468" s="240">
        <f>EGFV4!J479</f>
        <v>0</v>
      </c>
      <c r="R468" s="242">
        <f>EGFV4!K479</f>
        <v>0</v>
      </c>
      <c r="S468" s="242">
        <f>EGFV4!L479</f>
        <v>0</v>
      </c>
      <c r="T468" s="243">
        <f t="shared" si="217"/>
        <v>0</v>
      </c>
      <c r="U468" s="244"/>
      <c r="V468" s="240">
        <f>EGFV4!O479</f>
        <v>0</v>
      </c>
      <c r="W468" s="242">
        <f>EGFV4!P479</f>
        <v>0</v>
      </c>
      <c r="X468" s="243">
        <f t="shared" si="214"/>
        <v>0</v>
      </c>
      <c r="Y468" s="245">
        <f t="shared" si="215"/>
        <v>0</v>
      </c>
      <c r="Z468" s="239">
        <f>EGFV4!S479</f>
        <v>0</v>
      </c>
      <c r="AA468" s="44"/>
      <c r="AB468" s="240">
        <f t="shared" si="218"/>
        <v>0</v>
      </c>
      <c r="AC468" s="242">
        <f t="shared" si="218"/>
        <v>0</v>
      </c>
      <c r="AD468" s="243">
        <f t="shared" si="219"/>
        <v>0</v>
      </c>
      <c r="AE468" s="243">
        <f t="shared" si="220"/>
        <v>0</v>
      </c>
      <c r="AF468" s="245">
        <f>SUM(AE468)-(AE468*'Reduction%'!$B$2)</f>
        <v>0</v>
      </c>
      <c r="AG468" s="245"/>
      <c r="AH468" s="84"/>
      <c r="AI468" s="246"/>
      <c r="AJ468" s="247">
        <f>'EGFV2 1'!AJ479</f>
        <v>0</v>
      </c>
      <c r="AK468" s="248">
        <f>'EGFV2 1'!AK479</f>
        <v>0</v>
      </c>
      <c r="AL468" s="240">
        <f>'EGFV2 1'!AL479</f>
        <v>0</v>
      </c>
      <c r="AM468" s="242">
        <f>'EGFV2 1'!AM479</f>
        <v>0</v>
      </c>
      <c r="AN468" s="243">
        <f t="shared" si="237"/>
        <v>0</v>
      </c>
      <c r="AO468" s="249">
        <f>'EGFV2 1'!AO479</f>
        <v>0</v>
      </c>
      <c r="AP468" s="247">
        <f>'EGFV2 2'!AP479</f>
        <v>0</v>
      </c>
      <c r="AQ468" s="248">
        <f>'EGFV2 2'!AQ479</f>
        <v>0</v>
      </c>
      <c r="AR468" s="239">
        <f>'EGFV2 2'!AR479</f>
        <v>0</v>
      </c>
      <c r="AS468" s="242">
        <f>'EGFV2 2'!AS479</f>
        <v>0</v>
      </c>
      <c r="AT468" s="245">
        <f t="shared" si="221"/>
        <v>0</v>
      </c>
      <c r="AU468" s="158">
        <f>'EGFV2 2'!AU479</f>
        <v>0</v>
      </c>
      <c r="AV468" s="247">
        <f>'EGFV2 3'!AV479</f>
        <v>0</v>
      </c>
      <c r="AW468" s="248">
        <f>'EGFV2 3'!AW479</f>
        <v>0</v>
      </c>
      <c r="AX468" s="239">
        <f>'EGFV2 3'!AX479</f>
        <v>0</v>
      </c>
      <c r="AY468" s="242">
        <f>'EGFV2 3'!AY479</f>
        <v>0</v>
      </c>
      <c r="AZ468" s="245">
        <f t="shared" si="233"/>
        <v>0</v>
      </c>
      <c r="BA468" s="158">
        <f>'EGFV2 3'!BA479</f>
        <v>0</v>
      </c>
      <c r="BB468" s="247">
        <f>'EGFV2 4'!BB479</f>
        <v>0</v>
      </c>
      <c r="BC468" s="248">
        <f>'EGFV2 4'!BC479</f>
        <v>0</v>
      </c>
      <c r="BD468" s="239">
        <f>'EGFV2 4'!BD479</f>
        <v>0</v>
      </c>
      <c r="BE468" s="250">
        <f>'EGFV2 4'!BE479</f>
        <v>0</v>
      </c>
      <c r="BF468" s="250">
        <f>'EGFV2 4'!BF479</f>
        <v>0</v>
      </c>
      <c r="BG468" s="158">
        <f>'EGFV2 4'!BG479</f>
        <v>0</v>
      </c>
      <c r="BH468" s="240">
        <f t="shared" si="234"/>
        <v>0</v>
      </c>
      <c r="BI468" s="242">
        <f t="shared" si="235"/>
        <v>0</v>
      </c>
      <c r="BJ468" s="245">
        <f t="shared" si="236"/>
        <v>0</v>
      </c>
      <c r="BK468" s="243">
        <f t="shared" si="222"/>
        <v>0</v>
      </c>
      <c r="BS468" s="240">
        <f t="shared" si="223"/>
        <v>0</v>
      </c>
      <c r="BT468" s="242">
        <f t="shared" si="224"/>
        <v>0</v>
      </c>
      <c r="BU468" s="245">
        <f t="shared" si="225"/>
        <v>0</v>
      </c>
      <c r="BV468" s="243">
        <f t="shared" si="226"/>
        <v>0</v>
      </c>
      <c r="CD468" s="240">
        <f t="shared" si="227"/>
        <v>0</v>
      </c>
      <c r="CE468" s="242">
        <f t="shared" si="227"/>
        <v>0</v>
      </c>
      <c r="CF468" s="245">
        <f t="shared" si="228"/>
        <v>0</v>
      </c>
      <c r="CG468" s="243">
        <f t="shared" si="229"/>
        <v>0</v>
      </c>
      <c r="CO468" s="240">
        <f t="shared" si="230"/>
        <v>0</v>
      </c>
      <c r="CP468" s="242">
        <f t="shared" si="230"/>
        <v>0</v>
      </c>
      <c r="CQ468" s="245">
        <f t="shared" si="231"/>
        <v>0</v>
      </c>
      <c r="CR468" s="243">
        <f t="shared" si="232"/>
        <v>0</v>
      </c>
      <c r="CZ468" s="158">
        <f t="shared" si="239"/>
        <v>0</v>
      </c>
      <c r="DA468" s="245">
        <f t="shared" si="238"/>
        <v>0</v>
      </c>
    </row>
    <row r="469" spans="1:105" s="158" customFormat="1" x14ac:dyDescent="0.3">
      <c r="A469" s="251">
        <f t="shared" si="240"/>
        <v>0</v>
      </c>
      <c r="B469" s="158">
        <f t="shared" si="240"/>
        <v>0</v>
      </c>
      <c r="C469" s="158">
        <f t="shared" si="240"/>
        <v>0</v>
      </c>
      <c r="D469" s="158">
        <f t="shared" si="240"/>
        <v>2026</v>
      </c>
      <c r="E469" s="158" t="str">
        <f t="shared" si="240"/>
        <v xml:space="preserve"> </v>
      </c>
      <c r="F469" s="252">
        <f t="shared" si="240"/>
        <v>0</v>
      </c>
      <c r="G469" s="253">
        <f t="shared" si="240"/>
        <v>0</v>
      </c>
      <c r="H469" s="240">
        <f>EGFV4!A480</f>
        <v>0</v>
      </c>
      <c r="I469" s="240">
        <f>EGFV4!B480</f>
        <v>0</v>
      </c>
      <c r="J469" s="240">
        <f>EGFV4!C480</f>
        <v>0</v>
      </c>
      <c r="K469" s="240">
        <f>EGFV4!D480</f>
        <v>0</v>
      </c>
      <c r="L469" s="240">
        <f>EGFV4!E480</f>
        <v>0</v>
      </c>
      <c r="M469" s="240">
        <f>EGFV4!F480</f>
        <v>0</v>
      </c>
      <c r="N469" s="240">
        <f>EGFV4!G480</f>
        <v>0</v>
      </c>
      <c r="O469" s="240">
        <f>EGFV4!H480</f>
        <v>0</v>
      </c>
      <c r="P469" s="240">
        <f>EGFV4!I480</f>
        <v>0</v>
      </c>
      <c r="Q469" s="240">
        <f>EGFV4!J480</f>
        <v>0</v>
      </c>
      <c r="R469" s="242">
        <f>EGFV4!K480</f>
        <v>0</v>
      </c>
      <c r="S469" s="242">
        <f>EGFV4!L480</f>
        <v>0</v>
      </c>
      <c r="T469" s="243">
        <f t="shared" si="217"/>
        <v>0</v>
      </c>
      <c r="U469" s="244"/>
      <c r="V469" s="240">
        <f>EGFV4!O480</f>
        <v>0</v>
      </c>
      <c r="W469" s="242">
        <f>EGFV4!P480</f>
        <v>0</v>
      </c>
      <c r="X469" s="243">
        <f t="shared" si="214"/>
        <v>0</v>
      </c>
      <c r="Y469" s="245">
        <f t="shared" si="215"/>
        <v>0</v>
      </c>
      <c r="Z469" s="239">
        <f>EGFV4!S480</f>
        <v>0</v>
      </c>
      <c r="AA469" s="44"/>
      <c r="AB469" s="240">
        <f t="shared" si="218"/>
        <v>0</v>
      </c>
      <c r="AC469" s="242">
        <f t="shared" si="218"/>
        <v>0</v>
      </c>
      <c r="AD469" s="243">
        <f t="shared" si="219"/>
        <v>0</v>
      </c>
      <c r="AE469" s="243">
        <f t="shared" si="220"/>
        <v>0</v>
      </c>
      <c r="AF469" s="245">
        <f>SUM(AE469)-(AE469*'Reduction%'!$B$2)</f>
        <v>0</v>
      </c>
      <c r="AG469" s="245"/>
      <c r="AH469" s="84"/>
      <c r="AI469" s="246"/>
      <c r="AJ469" s="247">
        <f>'EGFV2 1'!AJ480</f>
        <v>0</v>
      </c>
      <c r="AK469" s="248">
        <f>'EGFV2 1'!AK480</f>
        <v>0</v>
      </c>
      <c r="AL469" s="240">
        <f>'EGFV2 1'!AL480</f>
        <v>0</v>
      </c>
      <c r="AM469" s="242">
        <f>'EGFV2 1'!AM480</f>
        <v>0</v>
      </c>
      <c r="AN469" s="243">
        <f t="shared" si="237"/>
        <v>0</v>
      </c>
      <c r="AO469" s="249">
        <f>'EGFV2 1'!AO480</f>
        <v>0</v>
      </c>
      <c r="AP469" s="247">
        <f>'EGFV2 2'!AP480</f>
        <v>0</v>
      </c>
      <c r="AQ469" s="248">
        <f>'EGFV2 2'!AQ480</f>
        <v>0</v>
      </c>
      <c r="AR469" s="239">
        <f>'EGFV2 2'!AR480</f>
        <v>0</v>
      </c>
      <c r="AS469" s="242">
        <f>'EGFV2 2'!AS480</f>
        <v>0</v>
      </c>
      <c r="AT469" s="245">
        <f t="shared" si="221"/>
        <v>0</v>
      </c>
      <c r="AU469" s="158">
        <f>'EGFV2 2'!AU480</f>
        <v>0</v>
      </c>
      <c r="AV469" s="247">
        <f>'EGFV2 3'!AV480</f>
        <v>0</v>
      </c>
      <c r="AW469" s="248">
        <f>'EGFV2 3'!AW480</f>
        <v>0</v>
      </c>
      <c r="AX469" s="239">
        <f>'EGFV2 3'!AX480</f>
        <v>0</v>
      </c>
      <c r="AY469" s="242">
        <f>'EGFV2 3'!AY480</f>
        <v>0</v>
      </c>
      <c r="AZ469" s="245">
        <f t="shared" si="233"/>
        <v>0</v>
      </c>
      <c r="BA469" s="158">
        <f>'EGFV2 3'!BA480</f>
        <v>0</v>
      </c>
      <c r="BB469" s="247">
        <f>'EGFV2 4'!BB480</f>
        <v>0</v>
      </c>
      <c r="BC469" s="248">
        <f>'EGFV2 4'!BC480</f>
        <v>0</v>
      </c>
      <c r="BD469" s="239">
        <f>'EGFV2 4'!BD480</f>
        <v>0</v>
      </c>
      <c r="BE469" s="250">
        <f>'EGFV2 4'!BE480</f>
        <v>0</v>
      </c>
      <c r="BF469" s="250">
        <f>'EGFV2 4'!BF480</f>
        <v>0</v>
      </c>
      <c r="BG469" s="158">
        <f>'EGFV2 4'!BG480</f>
        <v>0</v>
      </c>
      <c r="BH469" s="240">
        <f t="shared" si="234"/>
        <v>0</v>
      </c>
      <c r="BI469" s="242">
        <f t="shared" si="235"/>
        <v>0</v>
      </c>
      <c r="BJ469" s="245">
        <f t="shared" si="236"/>
        <v>0</v>
      </c>
      <c r="BK469" s="243">
        <f t="shared" si="222"/>
        <v>0</v>
      </c>
      <c r="BS469" s="240">
        <f t="shared" si="223"/>
        <v>0</v>
      </c>
      <c r="BT469" s="242">
        <f t="shared" si="224"/>
        <v>0</v>
      </c>
      <c r="BU469" s="245">
        <f t="shared" si="225"/>
        <v>0</v>
      </c>
      <c r="BV469" s="243">
        <f t="shared" si="226"/>
        <v>0</v>
      </c>
      <c r="CD469" s="240">
        <f t="shared" si="227"/>
        <v>0</v>
      </c>
      <c r="CE469" s="242">
        <f t="shared" si="227"/>
        <v>0</v>
      </c>
      <c r="CF469" s="245">
        <f t="shared" si="228"/>
        <v>0</v>
      </c>
      <c r="CG469" s="243">
        <f t="shared" si="229"/>
        <v>0</v>
      </c>
      <c r="CO469" s="240">
        <f t="shared" si="230"/>
        <v>0</v>
      </c>
      <c r="CP469" s="242">
        <f t="shared" si="230"/>
        <v>0</v>
      </c>
      <c r="CQ469" s="245">
        <f t="shared" si="231"/>
        <v>0</v>
      </c>
      <c r="CR469" s="243">
        <f t="shared" si="232"/>
        <v>0</v>
      </c>
      <c r="CZ469" s="158">
        <f t="shared" si="239"/>
        <v>0</v>
      </c>
      <c r="DA469" s="245">
        <f t="shared" si="238"/>
        <v>0</v>
      </c>
    </row>
    <row r="470" spans="1:105" s="158" customFormat="1" x14ac:dyDescent="0.3">
      <c r="A470" s="251">
        <f t="shared" si="240"/>
        <v>0</v>
      </c>
      <c r="B470" s="158">
        <f t="shared" si="240"/>
        <v>0</v>
      </c>
      <c r="C470" s="158">
        <f t="shared" si="240"/>
        <v>0</v>
      </c>
      <c r="D470" s="158">
        <f t="shared" si="240"/>
        <v>2026</v>
      </c>
      <c r="E470" s="158" t="str">
        <f t="shared" si="240"/>
        <v xml:space="preserve"> </v>
      </c>
      <c r="F470" s="252">
        <f t="shared" si="240"/>
        <v>0</v>
      </c>
      <c r="G470" s="253">
        <f t="shared" si="240"/>
        <v>0</v>
      </c>
      <c r="H470" s="240">
        <f>EGFV4!A481</f>
        <v>0</v>
      </c>
      <c r="I470" s="240">
        <f>EGFV4!B481</f>
        <v>0</v>
      </c>
      <c r="J470" s="240">
        <f>EGFV4!C481</f>
        <v>0</v>
      </c>
      <c r="K470" s="240">
        <f>EGFV4!D481</f>
        <v>0</v>
      </c>
      <c r="L470" s="240">
        <f>EGFV4!E481</f>
        <v>0</v>
      </c>
      <c r="M470" s="240">
        <f>EGFV4!F481</f>
        <v>0</v>
      </c>
      <c r="N470" s="240">
        <f>EGFV4!G481</f>
        <v>0</v>
      </c>
      <c r="O470" s="240">
        <f>EGFV4!H481</f>
        <v>0</v>
      </c>
      <c r="P470" s="240">
        <f>EGFV4!I481</f>
        <v>0</v>
      </c>
      <c r="Q470" s="240">
        <f>EGFV4!J481</f>
        <v>0</v>
      </c>
      <c r="R470" s="242">
        <f>EGFV4!K481</f>
        <v>0</v>
      </c>
      <c r="S470" s="242">
        <f>EGFV4!L481</f>
        <v>0</v>
      </c>
      <c r="T470" s="243">
        <f t="shared" si="217"/>
        <v>0</v>
      </c>
      <c r="U470" s="244"/>
      <c r="V470" s="240">
        <f>EGFV4!O481</f>
        <v>0</v>
      </c>
      <c r="W470" s="242">
        <f>EGFV4!P481</f>
        <v>0</v>
      </c>
      <c r="X470" s="243">
        <f t="shared" si="214"/>
        <v>0</v>
      </c>
      <c r="Y470" s="245">
        <f t="shared" si="215"/>
        <v>0</v>
      </c>
      <c r="Z470" s="239">
        <f>EGFV4!S481</f>
        <v>0</v>
      </c>
      <c r="AA470" s="44"/>
      <c r="AB470" s="240">
        <f t="shared" si="218"/>
        <v>0</v>
      </c>
      <c r="AC470" s="242">
        <f t="shared" si="218"/>
        <v>0</v>
      </c>
      <c r="AD470" s="243">
        <f t="shared" si="219"/>
        <v>0</v>
      </c>
      <c r="AE470" s="243">
        <f t="shared" si="220"/>
        <v>0</v>
      </c>
      <c r="AF470" s="245">
        <f>SUM(AE470)-(AE470*'Reduction%'!$B$2)</f>
        <v>0</v>
      </c>
      <c r="AG470" s="245"/>
      <c r="AH470" s="84"/>
      <c r="AI470" s="246"/>
      <c r="AJ470" s="247">
        <f>'EGFV2 1'!AJ481</f>
        <v>0</v>
      </c>
      <c r="AK470" s="248">
        <f>'EGFV2 1'!AK481</f>
        <v>0</v>
      </c>
      <c r="AL470" s="240">
        <f>'EGFV2 1'!AL481</f>
        <v>0</v>
      </c>
      <c r="AM470" s="242">
        <f>'EGFV2 1'!AM481</f>
        <v>0</v>
      </c>
      <c r="AN470" s="243">
        <f t="shared" si="237"/>
        <v>0</v>
      </c>
      <c r="AO470" s="249">
        <f>'EGFV2 1'!AO481</f>
        <v>0</v>
      </c>
      <c r="AP470" s="247">
        <f>'EGFV2 2'!AP481</f>
        <v>0</v>
      </c>
      <c r="AQ470" s="248">
        <f>'EGFV2 2'!AQ481</f>
        <v>0</v>
      </c>
      <c r="AR470" s="239">
        <f>'EGFV2 2'!AR481</f>
        <v>0</v>
      </c>
      <c r="AS470" s="242">
        <f>'EGFV2 2'!AS481</f>
        <v>0</v>
      </c>
      <c r="AT470" s="245">
        <f t="shared" si="221"/>
        <v>0</v>
      </c>
      <c r="AU470" s="158">
        <f>'EGFV2 2'!AU481</f>
        <v>0</v>
      </c>
      <c r="AV470" s="247">
        <f>'EGFV2 3'!AV481</f>
        <v>0</v>
      </c>
      <c r="AW470" s="248">
        <f>'EGFV2 3'!AW481</f>
        <v>0</v>
      </c>
      <c r="AX470" s="239">
        <f>'EGFV2 3'!AX481</f>
        <v>0</v>
      </c>
      <c r="AY470" s="242">
        <f>'EGFV2 3'!AY481</f>
        <v>0</v>
      </c>
      <c r="AZ470" s="245">
        <f t="shared" si="233"/>
        <v>0</v>
      </c>
      <c r="BA470" s="158">
        <f>'EGFV2 3'!BA481</f>
        <v>0</v>
      </c>
      <c r="BB470" s="247">
        <f>'EGFV2 4'!BB481</f>
        <v>0</v>
      </c>
      <c r="BC470" s="248">
        <f>'EGFV2 4'!BC481</f>
        <v>0</v>
      </c>
      <c r="BD470" s="239">
        <f>'EGFV2 4'!BD481</f>
        <v>0</v>
      </c>
      <c r="BE470" s="250">
        <f>'EGFV2 4'!BE481</f>
        <v>0</v>
      </c>
      <c r="BF470" s="250">
        <f>'EGFV2 4'!BF481</f>
        <v>0</v>
      </c>
      <c r="BG470" s="158">
        <f>'EGFV2 4'!BG481</f>
        <v>0</v>
      </c>
      <c r="BH470" s="240">
        <f t="shared" si="234"/>
        <v>0</v>
      </c>
      <c r="BI470" s="242">
        <f t="shared" si="235"/>
        <v>0</v>
      </c>
      <c r="BJ470" s="245">
        <f t="shared" si="236"/>
        <v>0</v>
      </c>
      <c r="BK470" s="243">
        <f t="shared" si="222"/>
        <v>0</v>
      </c>
      <c r="BS470" s="240">
        <f t="shared" si="223"/>
        <v>0</v>
      </c>
      <c r="BT470" s="242">
        <f t="shared" si="224"/>
        <v>0</v>
      </c>
      <c r="BU470" s="245">
        <f t="shared" si="225"/>
        <v>0</v>
      </c>
      <c r="BV470" s="243">
        <f t="shared" si="226"/>
        <v>0</v>
      </c>
      <c r="CD470" s="240">
        <f t="shared" si="227"/>
        <v>0</v>
      </c>
      <c r="CE470" s="242">
        <f t="shared" si="227"/>
        <v>0</v>
      </c>
      <c r="CF470" s="245">
        <f t="shared" si="228"/>
        <v>0</v>
      </c>
      <c r="CG470" s="243">
        <f t="shared" si="229"/>
        <v>0</v>
      </c>
      <c r="CO470" s="240">
        <f t="shared" si="230"/>
        <v>0</v>
      </c>
      <c r="CP470" s="242">
        <f t="shared" si="230"/>
        <v>0</v>
      </c>
      <c r="CQ470" s="245">
        <f t="shared" si="231"/>
        <v>0</v>
      </c>
      <c r="CR470" s="243">
        <f t="shared" si="232"/>
        <v>0</v>
      </c>
      <c r="CZ470" s="158">
        <f t="shared" si="239"/>
        <v>0</v>
      </c>
      <c r="DA470" s="245">
        <f t="shared" si="238"/>
        <v>0</v>
      </c>
    </row>
    <row r="471" spans="1:105" s="158" customFormat="1" x14ac:dyDescent="0.3">
      <c r="A471" s="251">
        <f t="shared" si="240"/>
        <v>0</v>
      </c>
      <c r="B471" s="158">
        <f t="shared" si="240"/>
        <v>0</v>
      </c>
      <c r="C471" s="158">
        <f t="shared" si="240"/>
        <v>0</v>
      </c>
      <c r="D471" s="158">
        <f t="shared" si="240"/>
        <v>2026</v>
      </c>
      <c r="E471" s="158" t="str">
        <f t="shared" si="240"/>
        <v xml:space="preserve"> </v>
      </c>
      <c r="F471" s="252">
        <f t="shared" si="240"/>
        <v>0</v>
      </c>
      <c r="G471" s="253">
        <f t="shared" si="240"/>
        <v>0</v>
      </c>
      <c r="H471" s="240">
        <f>EGFV4!A482</f>
        <v>0</v>
      </c>
      <c r="I471" s="240">
        <f>EGFV4!B482</f>
        <v>0</v>
      </c>
      <c r="J471" s="240">
        <f>EGFV4!C482</f>
        <v>0</v>
      </c>
      <c r="K471" s="240">
        <f>EGFV4!D482</f>
        <v>0</v>
      </c>
      <c r="L471" s="240">
        <f>EGFV4!E482</f>
        <v>0</v>
      </c>
      <c r="M471" s="240">
        <f>EGFV4!F482</f>
        <v>0</v>
      </c>
      <c r="N471" s="240">
        <f>EGFV4!G482</f>
        <v>0</v>
      </c>
      <c r="O471" s="240">
        <f>EGFV4!H482</f>
        <v>0</v>
      </c>
      <c r="P471" s="240">
        <f>EGFV4!I482</f>
        <v>0</v>
      </c>
      <c r="Q471" s="240">
        <f>EGFV4!J482</f>
        <v>0</v>
      </c>
      <c r="R471" s="242">
        <f>EGFV4!K482</f>
        <v>0</v>
      </c>
      <c r="S471" s="242">
        <f>EGFV4!L482</f>
        <v>0</v>
      </c>
      <c r="T471" s="243">
        <f t="shared" si="217"/>
        <v>0</v>
      </c>
      <c r="U471" s="244"/>
      <c r="V471" s="240">
        <f>EGFV4!O482</f>
        <v>0</v>
      </c>
      <c r="W471" s="242">
        <f>EGFV4!P482</f>
        <v>0</v>
      </c>
      <c r="X471" s="243">
        <f t="shared" si="214"/>
        <v>0</v>
      </c>
      <c r="Y471" s="245">
        <f t="shared" si="215"/>
        <v>0</v>
      </c>
      <c r="Z471" s="239">
        <f>EGFV4!S482</f>
        <v>0</v>
      </c>
      <c r="AA471" s="44"/>
      <c r="AB471" s="240">
        <f t="shared" si="218"/>
        <v>0</v>
      </c>
      <c r="AC471" s="242">
        <f t="shared" si="218"/>
        <v>0</v>
      </c>
      <c r="AD471" s="243">
        <f t="shared" si="219"/>
        <v>0</v>
      </c>
      <c r="AE471" s="243">
        <f t="shared" si="220"/>
        <v>0</v>
      </c>
      <c r="AF471" s="245">
        <f>SUM(AE471)-(AE471*'Reduction%'!$B$2)</f>
        <v>0</v>
      </c>
      <c r="AG471" s="245"/>
      <c r="AH471" s="84"/>
      <c r="AI471" s="246"/>
      <c r="AJ471" s="247">
        <f>'EGFV2 1'!AJ482</f>
        <v>0</v>
      </c>
      <c r="AK471" s="248">
        <f>'EGFV2 1'!AK482</f>
        <v>0</v>
      </c>
      <c r="AL471" s="240">
        <f>'EGFV2 1'!AL482</f>
        <v>0</v>
      </c>
      <c r="AM471" s="242">
        <f>'EGFV2 1'!AM482</f>
        <v>0</v>
      </c>
      <c r="AN471" s="243">
        <f t="shared" si="237"/>
        <v>0</v>
      </c>
      <c r="AO471" s="249">
        <f>'EGFV2 1'!AO482</f>
        <v>0</v>
      </c>
      <c r="AP471" s="247">
        <f>'EGFV2 2'!AP482</f>
        <v>0</v>
      </c>
      <c r="AQ471" s="248">
        <f>'EGFV2 2'!AQ482</f>
        <v>0</v>
      </c>
      <c r="AR471" s="239">
        <f>'EGFV2 2'!AR482</f>
        <v>0</v>
      </c>
      <c r="AS471" s="242">
        <f>'EGFV2 2'!AS482</f>
        <v>0</v>
      </c>
      <c r="AT471" s="245">
        <f t="shared" si="221"/>
        <v>0</v>
      </c>
      <c r="AU471" s="158">
        <f>'EGFV2 2'!AU482</f>
        <v>0</v>
      </c>
      <c r="AV471" s="247">
        <f>'EGFV2 3'!AV482</f>
        <v>0</v>
      </c>
      <c r="AW471" s="248">
        <f>'EGFV2 3'!AW482</f>
        <v>0</v>
      </c>
      <c r="AX471" s="239">
        <f>'EGFV2 3'!AX482</f>
        <v>0</v>
      </c>
      <c r="AY471" s="242">
        <f>'EGFV2 3'!AY482</f>
        <v>0</v>
      </c>
      <c r="AZ471" s="245">
        <f t="shared" si="233"/>
        <v>0</v>
      </c>
      <c r="BA471" s="158">
        <f>'EGFV2 3'!BA482</f>
        <v>0</v>
      </c>
      <c r="BB471" s="247">
        <f>'EGFV2 4'!BB482</f>
        <v>0</v>
      </c>
      <c r="BC471" s="248">
        <f>'EGFV2 4'!BC482</f>
        <v>0</v>
      </c>
      <c r="BD471" s="239">
        <f>'EGFV2 4'!BD482</f>
        <v>0</v>
      </c>
      <c r="BE471" s="250">
        <f>'EGFV2 4'!BE482</f>
        <v>0</v>
      </c>
      <c r="BF471" s="250">
        <f>'EGFV2 4'!BF482</f>
        <v>0</v>
      </c>
      <c r="BG471" s="158">
        <f>'EGFV2 4'!BG482</f>
        <v>0</v>
      </c>
      <c r="BH471" s="240">
        <f t="shared" si="234"/>
        <v>0</v>
      </c>
      <c r="BI471" s="242">
        <f t="shared" si="235"/>
        <v>0</v>
      </c>
      <c r="BJ471" s="245">
        <f t="shared" si="236"/>
        <v>0</v>
      </c>
      <c r="BK471" s="243">
        <f t="shared" si="222"/>
        <v>0</v>
      </c>
      <c r="BS471" s="240">
        <f t="shared" si="223"/>
        <v>0</v>
      </c>
      <c r="BT471" s="242">
        <f t="shared" si="224"/>
        <v>0</v>
      </c>
      <c r="BU471" s="245">
        <f t="shared" si="225"/>
        <v>0</v>
      </c>
      <c r="BV471" s="243">
        <f t="shared" si="226"/>
        <v>0</v>
      </c>
      <c r="CD471" s="240">
        <f t="shared" si="227"/>
        <v>0</v>
      </c>
      <c r="CE471" s="242">
        <f t="shared" si="227"/>
        <v>0</v>
      </c>
      <c r="CF471" s="245">
        <f t="shared" si="228"/>
        <v>0</v>
      </c>
      <c r="CG471" s="243">
        <f t="shared" si="229"/>
        <v>0</v>
      </c>
      <c r="CO471" s="240">
        <f t="shared" si="230"/>
        <v>0</v>
      </c>
      <c r="CP471" s="242">
        <f t="shared" si="230"/>
        <v>0</v>
      </c>
      <c r="CQ471" s="245">
        <f t="shared" si="231"/>
        <v>0</v>
      </c>
      <c r="CR471" s="243">
        <f t="shared" si="232"/>
        <v>0</v>
      </c>
      <c r="CZ471" s="158">
        <f t="shared" si="239"/>
        <v>0</v>
      </c>
      <c r="DA471" s="245">
        <f t="shared" si="238"/>
        <v>0</v>
      </c>
    </row>
    <row r="472" spans="1:105" s="158" customFormat="1" x14ac:dyDescent="0.3">
      <c r="A472" s="251">
        <f t="shared" si="240"/>
        <v>0</v>
      </c>
      <c r="B472" s="158">
        <f t="shared" si="240"/>
        <v>0</v>
      </c>
      <c r="C472" s="158">
        <f t="shared" si="240"/>
        <v>0</v>
      </c>
      <c r="D472" s="158">
        <f t="shared" si="240"/>
        <v>2026</v>
      </c>
      <c r="E472" s="158" t="str">
        <f t="shared" si="240"/>
        <v xml:space="preserve"> </v>
      </c>
      <c r="F472" s="252">
        <f t="shared" si="240"/>
        <v>0</v>
      </c>
      <c r="G472" s="253">
        <f t="shared" si="240"/>
        <v>0</v>
      </c>
      <c r="H472" s="240">
        <f>EGFV4!A483</f>
        <v>0</v>
      </c>
      <c r="I472" s="240">
        <f>EGFV4!B483</f>
        <v>0</v>
      </c>
      <c r="J472" s="240">
        <f>EGFV4!C483</f>
        <v>0</v>
      </c>
      <c r="K472" s="240">
        <f>EGFV4!D483</f>
        <v>0</v>
      </c>
      <c r="L472" s="240">
        <f>EGFV4!E483</f>
        <v>0</v>
      </c>
      <c r="M472" s="240">
        <f>EGFV4!F483</f>
        <v>0</v>
      </c>
      <c r="N472" s="240">
        <f>EGFV4!G483</f>
        <v>0</v>
      </c>
      <c r="O472" s="240">
        <f>EGFV4!H483</f>
        <v>0</v>
      </c>
      <c r="P472" s="240">
        <f>EGFV4!I483</f>
        <v>0</v>
      </c>
      <c r="Q472" s="240">
        <f>EGFV4!J483</f>
        <v>0</v>
      </c>
      <c r="R472" s="242">
        <f>EGFV4!K483</f>
        <v>0</v>
      </c>
      <c r="S472" s="242">
        <f>EGFV4!L483</f>
        <v>0</v>
      </c>
      <c r="T472" s="243">
        <f t="shared" si="217"/>
        <v>0</v>
      </c>
      <c r="U472" s="244"/>
      <c r="V472" s="240">
        <f>EGFV4!O483</f>
        <v>0</v>
      </c>
      <c r="W472" s="242">
        <f>EGFV4!P483</f>
        <v>0</v>
      </c>
      <c r="X472" s="243">
        <f t="shared" si="214"/>
        <v>0</v>
      </c>
      <c r="Y472" s="245">
        <f t="shared" si="215"/>
        <v>0</v>
      </c>
      <c r="Z472" s="239">
        <f>EGFV4!S483</f>
        <v>0</v>
      </c>
      <c r="AA472" s="44"/>
      <c r="AB472" s="240">
        <f t="shared" si="218"/>
        <v>0</v>
      </c>
      <c r="AC472" s="242">
        <f t="shared" si="218"/>
        <v>0</v>
      </c>
      <c r="AD472" s="243">
        <f t="shared" si="219"/>
        <v>0</v>
      </c>
      <c r="AE472" s="243">
        <f t="shared" si="220"/>
        <v>0</v>
      </c>
      <c r="AF472" s="245">
        <f>SUM(AE472)-(AE472*'Reduction%'!$B$2)</f>
        <v>0</v>
      </c>
      <c r="AG472" s="245"/>
      <c r="AH472" s="84"/>
      <c r="AI472" s="246"/>
      <c r="AJ472" s="247">
        <f>'EGFV2 1'!AJ483</f>
        <v>0</v>
      </c>
      <c r="AK472" s="248">
        <f>'EGFV2 1'!AK483</f>
        <v>0</v>
      </c>
      <c r="AL472" s="240">
        <f>'EGFV2 1'!AL483</f>
        <v>0</v>
      </c>
      <c r="AM472" s="242">
        <f>'EGFV2 1'!AM483</f>
        <v>0</v>
      </c>
      <c r="AN472" s="243">
        <f t="shared" si="237"/>
        <v>0</v>
      </c>
      <c r="AO472" s="249">
        <f>'EGFV2 1'!AO483</f>
        <v>0</v>
      </c>
      <c r="AP472" s="247">
        <f>'EGFV2 2'!AP483</f>
        <v>0</v>
      </c>
      <c r="AQ472" s="248">
        <f>'EGFV2 2'!AQ483</f>
        <v>0</v>
      </c>
      <c r="AR472" s="239">
        <f>'EGFV2 2'!AR483</f>
        <v>0</v>
      </c>
      <c r="AS472" s="242">
        <f>'EGFV2 2'!AS483</f>
        <v>0</v>
      </c>
      <c r="AT472" s="245">
        <f t="shared" si="221"/>
        <v>0</v>
      </c>
      <c r="AU472" s="158">
        <f>'EGFV2 2'!AU483</f>
        <v>0</v>
      </c>
      <c r="AV472" s="247">
        <f>'EGFV2 3'!AV483</f>
        <v>0</v>
      </c>
      <c r="AW472" s="248">
        <f>'EGFV2 3'!AW483</f>
        <v>0</v>
      </c>
      <c r="AX472" s="239">
        <f>'EGFV2 3'!AX483</f>
        <v>0</v>
      </c>
      <c r="AY472" s="242">
        <f>'EGFV2 3'!AY483</f>
        <v>0</v>
      </c>
      <c r="AZ472" s="245">
        <f t="shared" si="233"/>
        <v>0</v>
      </c>
      <c r="BA472" s="158">
        <f>'EGFV2 3'!BA483</f>
        <v>0</v>
      </c>
      <c r="BB472" s="247">
        <f>'EGFV2 4'!BB483</f>
        <v>0</v>
      </c>
      <c r="BC472" s="248">
        <f>'EGFV2 4'!BC483</f>
        <v>0</v>
      </c>
      <c r="BD472" s="239">
        <f>'EGFV2 4'!BD483</f>
        <v>0</v>
      </c>
      <c r="BE472" s="250">
        <f>'EGFV2 4'!BE483</f>
        <v>0</v>
      </c>
      <c r="BF472" s="250">
        <f>'EGFV2 4'!BF483</f>
        <v>0</v>
      </c>
      <c r="BG472" s="158">
        <f>'EGFV2 4'!BG483</f>
        <v>0</v>
      </c>
      <c r="BH472" s="240">
        <f t="shared" si="234"/>
        <v>0</v>
      </c>
      <c r="BI472" s="242">
        <f t="shared" si="235"/>
        <v>0</v>
      </c>
      <c r="BJ472" s="245">
        <f t="shared" si="236"/>
        <v>0</v>
      </c>
      <c r="BK472" s="243">
        <f t="shared" si="222"/>
        <v>0</v>
      </c>
      <c r="BS472" s="240">
        <f t="shared" si="223"/>
        <v>0</v>
      </c>
      <c r="BT472" s="242">
        <f t="shared" si="224"/>
        <v>0</v>
      </c>
      <c r="BU472" s="245">
        <f t="shared" si="225"/>
        <v>0</v>
      </c>
      <c r="BV472" s="243">
        <f t="shared" si="226"/>
        <v>0</v>
      </c>
      <c r="CD472" s="240">
        <f t="shared" si="227"/>
        <v>0</v>
      </c>
      <c r="CE472" s="242">
        <f t="shared" si="227"/>
        <v>0</v>
      </c>
      <c r="CF472" s="245">
        <f t="shared" si="228"/>
        <v>0</v>
      </c>
      <c r="CG472" s="243">
        <f t="shared" si="229"/>
        <v>0</v>
      </c>
      <c r="CO472" s="240">
        <f t="shared" si="230"/>
        <v>0</v>
      </c>
      <c r="CP472" s="242">
        <f t="shared" si="230"/>
        <v>0</v>
      </c>
      <c r="CQ472" s="245">
        <f t="shared" si="231"/>
        <v>0</v>
      </c>
      <c r="CR472" s="243">
        <f t="shared" si="232"/>
        <v>0</v>
      </c>
      <c r="CZ472" s="158">
        <f t="shared" si="239"/>
        <v>0</v>
      </c>
      <c r="DA472" s="245">
        <f t="shared" si="238"/>
        <v>0</v>
      </c>
    </row>
    <row r="473" spans="1:105" s="158" customFormat="1" x14ac:dyDescent="0.3">
      <c r="A473" s="251">
        <f t="shared" si="240"/>
        <v>0</v>
      </c>
      <c r="B473" s="158">
        <f t="shared" si="240"/>
        <v>0</v>
      </c>
      <c r="C473" s="158">
        <f t="shared" si="240"/>
        <v>0</v>
      </c>
      <c r="D473" s="158">
        <f t="shared" si="240"/>
        <v>2026</v>
      </c>
      <c r="E473" s="158" t="str">
        <f t="shared" si="240"/>
        <v xml:space="preserve"> </v>
      </c>
      <c r="F473" s="252">
        <f t="shared" si="240"/>
        <v>0</v>
      </c>
      <c r="G473" s="253">
        <f t="shared" si="240"/>
        <v>0</v>
      </c>
      <c r="H473" s="240">
        <f>EGFV4!A484</f>
        <v>0</v>
      </c>
      <c r="I473" s="240">
        <f>EGFV4!B484</f>
        <v>0</v>
      </c>
      <c r="J473" s="240">
        <f>EGFV4!C484</f>
        <v>0</v>
      </c>
      <c r="K473" s="240">
        <f>EGFV4!D484</f>
        <v>0</v>
      </c>
      <c r="L473" s="240">
        <f>EGFV4!E484</f>
        <v>0</v>
      </c>
      <c r="M473" s="240">
        <f>EGFV4!F484</f>
        <v>0</v>
      </c>
      <c r="N473" s="240">
        <f>EGFV4!G484</f>
        <v>0</v>
      </c>
      <c r="O473" s="240">
        <f>EGFV4!H484</f>
        <v>0</v>
      </c>
      <c r="P473" s="240">
        <f>EGFV4!I484</f>
        <v>0</v>
      </c>
      <c r="Q473" s="240">
        <f>EGFV4!J484</f>
        <v>0</v>
      </c>
      <c r="R473" s="242">
        <f>EGFV4!K484</f>
        <v>0</v>
      </c>
      <c r="S473" s="242">
        <f>EGFV4!L484</f>
        <v>0</v>
      </c>
      <c r="T473" s="243">
        <f t="shared" si="217"/>
        <v>0</v>
      </c>
      <c r="U473" s="244"/>
      <c r="V473" s="240">
        <f>EGFV4!O484</f>
        <v>0</v>
      </c>
      <c r="W473" s="242">
        <f>EGFV4!P484</f>
        <v>0</v>
      </c>
      <c r="X473" s="243">
        <f t="shared" si="214"/>
        <v>0</v>
      </c>
      <c r="Y473" s="245">
        <f t="shared" si="215"/>
        <v>0</v>
      </c>
      <c r="Z473" s="239">
        <f>EGFV4!S484</f>
        <v>0</v>
      </c>
      <c r="AA473" s="44"/>
      <c r="AB473" s="240">
        <f t="shared" si="218"/>
        <v>0</v>
      </c>
      <c r="AC473" s="242">
        <f t="shared" si="218"/>
        <v>0</v>
      </c>
      <c r="AD473" s="243">
        <f t="shared" si="219"/>
        <v>0</v>
      </c>
      <c r="AE473" s="243">
        <f t="shared" si="220"/>
        <v>0</v>
      </c>
      <c r="AF473" s="245">
        <f>SUM(AE473)-(AE473*'Reduction%'!$B$2)</f>
        <v>0</v>
      </c>
      <c r="AG473" s="245"/>
      <c r="AH473" s="84"/>
      <c r="AI473" s="246"/>
      <c r="AJ473" s="247">
        <f>'EGFV2 1'!AJ484</f>
        <v>0</v>
      </c>
      <c r="AK473" s="248">
        <f>'EGFV2 1'!AK484</f>
        <v>0</v>
      </c>
      <c r="AL473" s="240">
        <f>'EGFV2 1'!AL484</f>
        <v>0</v>
      </c>
      <c r="AM473" s="242">
        <f>'EGFV2 1'!AM484</f>
        <v>0</v>
      </c>
      <c r="AN473" s="243">
        <f t="shared" si="237"/>
        <v>0</v>
      </c>
      <c r="AO473" s="249">
        <f>'EGFV2 1'!AO484</f>
        <v>0</v>
      </c>
      <c r="AP473" s="247">
        <f>'EGFV2 2'!AP484</f>
        <v>0</v>
      </c>
      <c r="AQ473" s="248">
        <f>'EGFV2 2'!AQ484</f>
        <v>0</v>
      </c>
      <c r="AR473" s="239">
        <f>'EGFV2 2'!AR484</f>
        <v>0</v>
      </c>
      <c r="AS473" s="242">
        <f>'EGFV2 2'!AS484</f>
        <v>0</v>
      </c>
      <c r="AT473" s="245">
        <f t="shared" si="221"/>
        <v>0</v>
      </c>
      <c r="AU473" s="158">
        <f>'EGFV2 2'!AU484</f>
        <v>0</v>
      </c>
      <c r="AV473" s="247">
        <f>'EGFV2 3'!AV484</f>
        <v>0</v>
      </c>
      <c r="AW473" s="248">
        <f>'EGFV2 3'!AW484</f>
        <v>0</v>
      </c>
      <c r="AX473" s="239">
        <f>'EGFV2 3'!AX484</f>
        <v>0</v>
      </c>
      <c r="AY473" s="242">
        <f>'EGFV2 3'!AY484</f>
        <v>0</v>
      </c>
      <c r="AZ473" s="245">
        <f t="shared" si="233"/>
        <v>0</v>
      </c>
      <c r="BA473" s="158">
        <f>'EGFV2 3'!BA484</f>
        <v>0</v>
      </c>
      <c r="BB473" s="247">
        <f>'EGFV2 4'!BB484</f>
        <v>0</v>
      </c>
      <c r="BC473" s="248">
        <f>'EGFV2 4'!BC484</f>
        <v>0</v>
      </c>
      <c r="BD473" s="239">
        <f>'EGFV2 4'!BD484</f>
        <v>0</v>
      </c>
      <c r="BE473" s="250">
        <f>'EGFV2 4'!BE484</f>
        <v>0</v>
      </c>
      <c r="BF473" s="250">
        <f>'EGFV2 4'!BF484</f>
        <v>0</v>
      </c>
      <c r="BG473" s="158">
        <f>'EGFV2 4'!BG484</f>
        <v>0</v>
      </c>
      <c r="BH473" s="240">
        <f t="shared" si="234"/>
        <v>0</v>
      </c>
      <c r="BI473" s="242">
        <f t="shared" si="235"/>
        <v>0</v>
      </c>
      <c r="BJ473" s="245">
        <f t="shared" si="236"/>
        <v>0</v>
      </c>
      <c r="BK473" s="243">
        <f t="shared" si="222"/>
        <v>0</v>
      </c>
      <c r="BS473" s="240">
        <f t="shared" si="223"/>
        <v>0</v>
      </c>
      <c r="BT473" s="242">
        <f t="shared" si="224"/>
        <v>0</v>
      </c>
      <c r="BU473" s="245">
        <f t="shared" si="225"/>
        <v>0</v>
      </c>
      <c r="BV473" s="243">
        <f t="shared" si="226"/>
        <v>0</v>
      </c>
      <c r="CD473" s="240">
        <f t="shared" si="227"/>
        <v>0</v>
      </c>
      <c r="CE473" s="242">
        <f t="shared" si="227"/>
        <v>0</v>
      </c>
      <c r="CF473" s="245">
        <f t="shared" si="228"/>
        <v>0</v>
      </c>
      <c r="CG473" s="243">
        <f t="shared" si="229"/>
        <v>0</v>
      </c>
      <c r="CO473" s="240">
        <f t="shared" si="230"/>
        <v>0</v>
      </c>
      <c r="CP473" s="242">
        <f t="shared" si="230"/>
        <v>0</v>
      </c>
      <c r="CQ473" s="245">
        <f t="shared" si="231"/>
        <v>0</v>
      </c>
      <c r="CR473" s="243">
        <f t="shared" si="232"/>
        <v>0</v>
      </c>
      <c r="CZ473" s="158">
        <f t="shared" si="239"/>
        <v>0</v>
      </c>
      <c r="DA473" s="245">
        <f t="shared" si="238"/>
        <v>0</v>
      </c>
    </row>
    <row r="474" spans="1:105" s="158" customFormat="1" x14ac:dyDescent="0.3">
      <c r="A474" s="251">
        <f t="shared" si="240"/>
        <v>0</v>
      </c>
      <c r="B474" s="158">
        <f t="shared" si="240"/>
        <v>0</v>
      </c>
      <c r="C474" s="158">
        <f t="shared" si="240"/>
        <v>0</v>
      </c>
      <c r="D474" s="158">
        <f t="shared" si="240"/>
        <v>2026</v>
      </c>
      <c r="E474" s="158" t="str">
        <f t="shared" si="240"/>
        <v xml:space="preserve"> </v>
      </c>
      <c r="F474" s="252">
        <f t="shared" si="240"/>
        <v>0</v>
      </c>
      <c r="G474" s="253">
        <f t="shared" si="240"/>
        <v>0</v>
      </c>
      <c r="H474" s="240">
        <f>EGFV4!A485</f>
        <v>0</v>
      </c>
      <c r="I474" s="240">
        <f>EGFV4!B485</f>
        <v>0</v>
      </c>
      <c r="J474" s="240">
        <f>EGFV4!C485</f>
        <v>0</v>
      </c>
      <c r="K474" s="240">
        <f>EGFV4!D485</f>
        <v>0</v>
      </c>
      <c r="L474" s="240">
        <f>EGFV4!E485</f>
        <v>0</v>
      </c>
      <c r="M474" s="240">
        <f>EGFV4!F485</f>
        <v>0</v>
      </c>
      <c r="N474" s="240">
        <f>EGFV4!G485</f>
        <v>0</v>
      </c>
      <c r="O474" s="240">
        <f>EGFV4!H485</f>
        <v>0</v>
      </c>
      <c r="P474" s="240">
        <f>EGFV4!I485</f>
        <v>0</v>
      </c>
      <c r="Q474" s="240">
        <f>EGFV4!J485</f>
        <v>0</v>
      </c>
      <c r="R474" s="242">
        <f>EGFV4!K485</f>
        <v>0</v>
      </c>
      <c r="S474" s="242">
        <f>EGFV4!L485</f>
        <v>0</v>
      </c>
      <c r="T474" s="243">
        <f t="shared" si="217"/>
        <v>0</v>
      </c>
      <c r="U474" s="244"/>
      <c r="V474" s="240">
        <f>EGFV4!O485</f>
        <v>0</v>
      </c>
      <c r="W474" s="242">
        <f>EGFV4!P485</f>
        <v>0</v>
      </c>
      <c r="X474" s="243">
        <f t="shared" si="214"/>
        <v>0</v>
      </c>
      <c r="Y474" s="245">
        <f t="shared" si="215"/>
        <v>0</v>
      </c>
      <c r="Z474" s="239">
        <f>EGFV4!S485</f>
        <v>0</v>
      </c>
      <c r="AA474" s="44"/>
      <c r="AB474" s="240">
        <f t="shared" si="218"/>
        <v>0</v>
      </c>
      <c r="AC474" s="242">
        <f t="shared" si="218"/>
        <v>0</v>
      </c>
      <c r="AD474" s="243">
        <f t="shared" si="219"/>
        <v>0</v>
      </c>
      <c r="AE474" s="243">
        <f t="shared" si="220"/>
        <v>0</v>
      </c>
      <c r="AF474" s="245">
        <f>SUM(AE474)-(AE474*'Reduction%'!$B$2)</f>
        <v>0</v>
      </c>
      <c r="AG474" s="245"/>
      <c r="AH474" s="84"/>
      <c r="AI474" s="246"/>
      <c r="AJ474" s="247">
        <f>'EGFV2 1'!AJ485</f>
        <v>0</v>
      </c>
      <c r="AK474" s="248">
        <f>'EGFV2 1'!AK485</f>
        <v>0</v>
      </c>
      <c r="AL474" s="240">
        <f>'EGFV2 1'!AL485</f>
        <v>0</v>
      </c>
      <c r="AM474" s="242">
        <f>'EGFV2 1'!AM485</f>
        <v>0</v>
      </c>
      <c r="AN474" s="243">
        <f t="shared" si="237"/>
        <v>0</v>
      </c>
      <c r="AO474" s="249">
        <f>'EGFV2 1'!AO485</f>
        <v>0</v>
      </c>
      <c r="AP474" s="247">
        <f>'EGFV2 2'!AP485</f>
        <v>0</v>
      </c>
      <c r="AQ474" s="248">
        <f>'EGFV2 2'!AQ485</f>
        <v>0</v>
      </c>
      <c r="AR474" s="239">
        <f>'EGFV2 2'!AR485</f>
        <v>0</v>
      </c>
      <c r="AS474" s="242">
        <f>'EGFV2 2'!AS485</f>
        <v>0</v>
      </c>
      <c r="AT474" s="245">
        <f t="shared" si="221"/>
        <v>0</v>
      </c>
      <c r="AU474" s="158">
        <f>'EGFV2 2'!AU485</f>
        <v>0</v>
      </c>
      <c r="AV474" s="247">
        <f>'EGFV2 3'!AV485</f>
        <v>0</v>
      </c>
      <c r="AW474" s="248">
        <f>'EGFV2 3'!AW485</f>
        <v>0</v>
      </c>
      <c r="AX474" s="239">
        <f>'EGFV2 3'!AX485</f>
        <v>0</v>
      </c>
      <c r="AY474" s="242">
        <f>'EGFV2 3'!AY485</f>
        <v>0</v>
      </c>
      <c r="AZ474" s="245">
        <f t="shared" si="233"/>
        <v>0</v>
      </c>
      <c r="BA474" s="158">
        <f>'EGFV2 3'!BA485</f>
        <v>0</v>
      </c>
      <c r="BB474" s="247">
        <f>'EGFV2 4'!BB485</f>
        <v>0</v>
      </c>
      <c r="BC474" s="248">
        <f>'EGFV2 4'!BC485</f>
        <v>0</v>
      </c>
      <c r="BD474" s="239">
        <f>'EGFV2 4'!BD485</f>
        <v>0</v>
      </c>
      <c r="BE474" s="250">
        <f>'EGFV2 4'!BE485</f>
        <v>0</v>
      </c>
      <c r="BF474" s="250">
        <f>'EGFV2 4'!BF485</f>
        <v>0</v>
      </c>
      <c r="BG474" s="158">
        <f>'EGFV2 4'!BG485</f>
        <v>0</v>
      </c>
      <c r="BH474" s="240">
        <f t="shared" si="234"/>
        <v>0</v>
      </c>
      <c r="BI474" s="242">
        <f t="shared" si="235"/>
        <v>0</v>
      </c>
      <c r="BJ474" s="245">
        <f t="shared" si="236"/>
        <v>0</v>
      </c>
      <c r="BK474" s="243">
        <f t="shared" si="222"/>
        <v>0</v>
      </c>
      <c r="BS474" s="240">
        <f t="shared" si="223"/>
        <v>0</v>
      </c>
      <c r="BT474" s="242">
        <f t="shared" si="224"/>
        <v>0</v>
      </c>
      <c r="BU474" s="245">
        <f t="shared" si="225"/>
        <v>0</v>
      </c>
      <c r="BV474" s="243">
        <f t="shared" si="226"/>
        <v>0</v>
      </c>
      <c r="CD474" s="240">
        <f t="shared" si="227"/>
        <v>0</v>
      </c>
      <c r="CE474" s="242">
        <f t="shared" si="227"/>
        <v>0</v>
      </c>
      <c r="CF474" s="245">
        <f t="shared" si="228"/>
        <v>0</v>
      </c>
      <c r="CG474" s="243">
        <f t="shared" si="229"/>
        <v>0</v>
      </c>
      <c r="CO474" s="240">
        <f t="shared" si="230"/>
        <v>0</v>
      </c>
      <c r="CP474" s="242">
        <f t="shared" si="230"/>
        <v>0</v>
      </c>
      <c r="CQ474" s="245">
        <f t="shared" si="231"/>
        <v>0</v>
      </c>
      <c r="CR474" s="243">
        <f t="shared" si="232"/>
        <v>0</v>
      </c>
      <c r="CZ474" s="158">
        <f t="shared" si="239"/>
        <v>0</v>
      </c>
      <c r="DA474" s="245">
        <f t="shared" si="238"/>
        <v>0</v>
      </c>
    </row>
    <row r="475" spans="1:105" s="158" customFormat="1" x14ac:dyDescent="0.3">
      <c r="A475" s="251">
        <f t="shared" si="240"/>
        <v>0</v>
      </c>
      <c r="B475" s="158">
        <f t="shared" si="240"/>
        <v>0</v>
      </c>
      <c r="C475" s="158">
        <f t="shared" si="240"/>
        <v>0</v>
      </c>
      <c r="D475" s="158">
        <f t="shared" si="240"/>
        <v>2026</v>
      </c>
      <c r="E475" s="158" t="str">
        <f t="shared" si="240"/>
        <v xml:space="preserve"> </v>
      </c>
      <c r="F475" s="252">
        <f t="shared" si="240"/>
        <v>0</v>
      </c>
      <c r="G475" s="253">
        <f t="shared" si="240"/>
        <v>0</v>
      </c>
      <c r="H475" s="240">
        <f>EGFV4!A486</f>
        <v>0</v>
      </c>
      <c r="I475" s="240">
        <f>EGFV4!B486</f>
        <v>0</v>
      </c>
      <c r="J475" s="240">
        <f>EGFV4!C486</f>
        <v>0</v>
      </c>
      <c r="K475" s="240">
        <f>EGFV4!D486</f>
        <v>0</v>
      </c>
      <c r="L475" s="240">
        <f>EGFV4!E486</f>
        <v>0</v>
      </c>
      <c r="M475" s="240">
        <f>EGFV4!F486</f>
        <v>0</v>
      </c>
      <c r="N475" s="240">
        <f>EGFV4!G486</f>
        <v>0</v>
      </c>
      <c r="O475" s="240">
        <f>EGFV4!H486</f>
        <v>0</v>
      </c>
      <c r="P475" s="240">
        <f>EGFV4!I486</f>
        <v>0</v>
      </c>
      <c r="Q475" s="240">
        <f>EGFV4!J486</f>
        <v>0</v>
      </c>
      <c r="R475" s="242">
        <f>EGFV4!K486</f>
        <v>0</v>
      </c>
      <c r="S475" s="242">
        <f>EGFV4!L486</f>
        <v>0</v>
      </c>
      <c r="T475" s="243">
        <f t="shared" si="217"/>
        <v>0</v>
      </c>
      <c r="U475" s="244"/>
      <c r="V475" s="240">
        <f>EGFV4!O486</f>
        <v>0</v>
      </c>
      <c r="W475" s="242">
        <f>EGFV4!P486</f>
        <v>0</v>
      </c>
      <c r="X475" s="243">
        <f t="shared" si="214"/>
        <v>0</v>
      </c>
      <c r="Y475" s="245">
        <f t="shared" si="215"/>
        <v>0</v>
      </c>
      <c r="Z475" s="239">
        <f>EGFV4!S486</f>
        <v>0</v>
      </c>
      <c r="AA475" s="44"/>
      <c r="AB475" s="240">
        <f t="shared" si="218"/>
        <v>0</v>
      </c>
      <c r="AC475" s="242">
        <f t="shared" si="218"/>
        <v>0</v>
      </c>
      <c r="AD475" s="243">
        <f t="shared" si="219"/>
        <v>0</v>
      </c>
      <c r="AE475" s="243">
        <f t="shared" si="220"/>
        <v>0</v>
      </c>
      <c r="AF475" s="245">
        <f>SUM(AE475)-(AE475*'Reduction%'!$B$2)</f>
        <v>0</v>
      </c>
      <c r="AG475" s="245"/>
      <c r="AH475" s="84"/>
      <c r="AI475" s="246"/>
      <c r="AJ475" s="247">
        <f>'EGFV2 1'!AJ486</f>
        <v>0</v>
      </c>
      <c r="AK475" s="248">
        <f>'EGFV2 1'!AK486</f>
        <v>0</v>
      </c>
      <c r="AL475" s="240">
        <f>'EGFV2 1'!AL486</f>
        <v>0</v>
      </c>
      <c r="AM475" s="242">
        <f>'EGFV2 1'!AM486</f>
        <v>0</v>
      </c>
      <c r="AN475" s="243">
        <f t="shared" si="237"/>
        <v>0</v>
      </c>
      <c r="AO475" s="249">
        <f>'EGFV2 1'!AO486</f>
        <v>0</v>
      </c>
      <c r="AP475" s="247">
        <f>'EGFV2 2'!AP486</f>
        <v>0</v>
      </c>
      <c r="AQ475" s="248">
        <f>'EGFV2 2'!AQ486</f>
        <v>0</v>
      </c>
      <c r="AR475" s="239">
        <f>'EGFV2 2'!AR486</f>
        <v>0</v>
      </c>
      <c r="AS475" s="242">
        <f>'EGFV2 2'!AS486</f>
        <v>0</v>
      </c>
      <c r="AT475" s="245">
        <f t="shared" si="221"/>
        <v>0</v>
      </c>
      <c r="AU475" s="158">
        <f>'EGFV2 2'!AU486</f>
        <v>0</v>
      </c>
      <c r="AV475" s="247">
        <f>'EGFV2 3'!AV486</f>
        <v>0</v>
      </c>
      <c r="AW475" s="248">
        <f>'EGFV2 3'!AW486</f>
        <v>0</v>
      </c>
      <c r="AX475" s="239">
        <f>'EGFV2 3'!AX486</f>
        <v>0</v>
      </c>
      <c r="AY475" s="242">
        <f>'EGFV2 3'!AY486</f>
        <v>0</v>
      </c>
      <c r="AZ475" s="245">
        <f t="shared" si="233"/>
        <v>0</v>
      </c>
      <c r="BA475" s="158">
        <f>'EGFV2 3'!BA486</f>
        <v>0</v>
      </c>
      <c r="BB475" s="247">
        <f>'EGFV2 4'!BB486</f>
        <v>0</v>
      </c>
      <c r="BC475" s="248">
        <f>'EGFV2 4'!BC486</f>
        <v>0</v>
      </c>
      <c r="BD475" s="239">
        <f>'EGFV2 4'!BD486</f>
        <v>0</v>
      </c>
      <c r="BE475" s="250">
        <f>'EGFV2 4'!BE486</f>
        <v>0</v>
      </c>
      <c r="BF475" s="250">
        <f>'EGFV2 4'!BF486</f>
        <v>0</v>
      </c>
      <c r="BG475" s="158">
        <f>'EGFV2 4'!BG486</f>
        <v>0</v>
      </c>
      <c r="BH475" s="240">
        <f t="shared" si="234"/>
        <v>0</v>
      </c>
      <c r="BI475" s="242">
        <f t="shared" si="235"/>
        <v>0</v>
      </c>
      <c r="BJ475" s="245">
        <f t="shared" si="236"/>
        <v>0</v>
      </c>
      <c r="BK475" s="243">
        <f t="shared" si="222"/>
        <v>0</v>
      </c>
      <c r="BS475" s="240">
        <f t="shared" si="223"/>
        <v>0</v>
      </c>
      <c r="BT475" s="242">
        <f t="shared" si="224"/>
        <v>0</v>
      </c>
      <c r="BU475" s="245">
        <f t="shared" si="225"/>
        <v>0</v>
      </c>
      <c r="BV475" s="243">
        <f t="shared" si="226"/>
        <v>0</v>
      </c>
      <c r="CD475" s="240">
        <f t="shared" si="227"/>
        <v>0</v>
      </c>
      <c r="CE475" s="242">
        <f t="shared" si="227"/>
        <v>0</v>
      </c>
      <c r="CF475" s="245">
        <f t="shared" si="228"/>
        <v>0</v>
      </c>
      <c r="CG475" s="243">
        <f t="shared" si="229"/>
        <v>0</v>
      </c>
      <c r="CO475" s="240">
        <f t="shared" si="230"/>
        <v>0</v>
      </c>
      <c r="CP475" s="242">
        <f t="shared" si="230"/>
        <v>0</v>
      </c>
      <c r="CQ475" s="245">
        <f t="shared" si="231"/>
        <v>0</v>
      </c>
      <c r="CR475" s="243">
        <f t="shared" si="232"/>
        <v>0</v>
      </c>
      <c r="CZ475" s="158">
        <f t="shared" si="239"/>
        <v>0</v>
      </c>
      <c r="DA475" s="245">
        <f t="shared" si="238"/>
        <v>0</v>
      </c>
    </row>
    <row r="476" spans="1:105" s="158" customFormat="1" x14ac:dyDescent="0.3">
      <c r="A476" s="251">
        <f t="shared" si="240"/>
        <v>0</v>
      </c>
      <c r="B476" s="158">
        <f t="shared" si="240"/>
        <v>0</v>
      </c>
      <c r="C476" s="158">
        <f t="shared" si="240"/>
        <v>0</v>
      </c>
      <c r="D476" s="158">
        <f t="shared" si="240"/>
        <v>2026</v>
      </c>
      <c r="E476" s="158" t="str">
        <f t="shared" si="240"/>
        <v xml:space="preserve"> </v>
      </c>
      <c r="F476" s="252">
        <f t="shared" si="240"/>
        <v>0</v>
      </c>
      <c r="G476" s="253">
        <f t="shared" si="240"/>
        <v>0</v>
      </c>
      <c r="H476" s="240">
        <f>EGFV4!A487</f>
        <v>0</v>
      </c>
      <c r="I476" s="240">
        <f>EGFV4!B487</f>
        <v>0</v>
      </c>
      <c r="J476" s="240">
        <f>EGFV4!C487</f>
        <v>0</v>
      </c>
      <c r="K476" s="240">
        <f>EGFV4!D487</f>
        <v>0</v>
      </c>
      <c r="L476" s="240">
        <f>EGFV4!E487</f>
        <v>0</v>
      </c>
      <c r="M476" s="240">
        <f>EGFV4!F487</f>
        <v>0</v>
      </c>
      <c r="N476" s="240">
        <f>EGFV4!G487</f>
        <v>0</v>
      </c>
      <c r="O476" s="240">
        <f>EGFV4!H487</f>
        <v>0</v>
      </c>
      <c r="P476" s="240">
        <f>EGFV4!I487</f>
        <v>0</v>
      </c>
      <c r="Q476" s="240">
        <f>EGFV4!J487</f>
        <v>0</v>
      </c>
      <c r="R476" s="242">
        <f>EGFV4!K487</f>
        <v>0</v>
      </c>
      <c r="S476" s="242">
        <f>EGFV4!L487</f>
        <v>0</v>
      </c>
      <c r="T476" s="243">
        <f t="shared" si="217"/>
        <v>0</v>
      </c>
      <c r="U476" s="244"/>
      <c r="V476" s="240">
        <f>EGFV4!O487</f>
        <v>0</v>
      </c>
      <c r="W476" s="242">
        <f>EGFV4!P487</f>
        <v>0</v>
      </c>
      <c r="X476" s="243">
        <f t="shared" si="214"/>
        <v>0</v>
      </c>
      <c r="Y476" s="245">
        <f t="shared" si="215"/>
        <v>0</v>
      </c>
      <c r="Z476" s="239">
        <f>EGFV4!S487</f>
        <v>0</v>
      </c>
      <c r="AA476" s="44"/>
      <c r="AB476" s="240">
        <f t="shared" si="218"/>
        <v>0</v>
      </c>
      <c r="AC476" s="242">
        <f t="shared" si="218"/>
        <v>0</v>
      </c>
      <c r="AD476" s="243">
        <f t="shared" si="219"/>
        <v>0</v>
      </c>
      <c r="AE476" s="243">
        <f t="shared" si="220"/>
        <v>0</v>
      </c>
      <c r="AF476" s="245">
        <f>SUM(AE476)-(AE476*'Reduction%'!$B$2)</f>
        <v>0</v>
      </c>
      <c r="AG476" s="245"/>
      <c r="AH476" s="84"/>
      <c r="AI476" s="246"/>
      <c r="AJ476" s="247">
        <f>'EGFV2 1'!AJ487</f>
        <v>0</v>
      </c>
      <c r="AK476" s="248">
        <f>'EGFV2 1'!AK487</f>
        <v>0</v>
      </c>
      <c r="AL476" s="240">
        <f>'EGFV2 1'!AL487</f>
        <v>0</v>
      </c>
      <c r="AM476" s="242">
        <f>'EGFV2 1'!AM487</f>
        <v>0</v>
      </c>
      <c r="AN476" s="243">
        <f t="shared" si="237"/>
        <v>0</v>
      </c>
      <c r="AO476" s="249">
        <f>'EGFV2 1'!AO487</f>
        <v>0</v>
      </c>
      <c r="AP476" s="247">
        <f>'EGFV2 2'!AP487</f>
        <v>0</v>
      </c>
      <c r="AQ476" s="248">
        <f>'EGFV2 2'!AQ487</f>
        <v>0</v>
      </c>
      <c r="AR476" s="239">
        <f>'EGFV2 2'!AR487</f>
        <v>0</v>
      </c>
      <c r="AS476" s="242">
        <f>'EGFV2 2'!AS487</f>
        <v>0</v>
      </c>
      <c r="AT476" s="245">
        <f t="shared" si="221"/>
        <v>0</v>
      </c>
      <c r="AU476" s="158">
        <f>'EGFV2 2'!AU487</f>
        <v>0</v>
      </c>
      <c r="AV476" s="247">
        <f>'EGFV2 3'!AV487</f>
        <v>0</v>
      </c>
      <c r="AW476" s="248">
        <f>'EGFV2 3'!AW487</f>
        <v>0</v>
      </c>
      <c r="AX476" s="239">
        <f>'EGFV2 3'!AX487</f>
        <v>0</v>
      </c>
      <c r="AY476" s="242">
        <f>'EGFV2 3'!AY487</f>
        <v>0</v>
      </c>
      <c r="AZ476" s="245">
        <f t="shared" si="233"/>
        <v>0</v>
      </c>
      <c r="BA476" s="158">
        <f>'EGFV2 3'!BA487</f>
        <v>0</v>
      </c>
      <c r="BB476" s="247">
        <f>'EGFV2 4'!BB487</f>
        <v>0</v>
      </c>
      <c r="BC476" s="248">
        <f>'EGFV2 4'!BC487</f>
        <v>0</v>
      </c>
      <c r="BD476" s="239">
        <f>'EGFV2 4'!BD487</f>
        <v>0</v>
      </c>
      <c r="BE476" s="250">
        <f>'EGFV2 4'!BE487</f>
        <v>0</v>
      </c>
      <c r="BF476" s="250">
        <f>'EGFV2 4'!BF487</f>
        <v>0</v>
      </c>
      <c r="BG476" s="158">
        <f>'EGFV2 4'!BG487</f>
        <v>0</v>
      </c>
      <c r="BH476" s="240">
        <f t="shared" si="234"/>
        <v>0</v>
      </c>
      <c r="BI476" s="242">
        <f t="shared" si="235"/>
        <v>0</v>
      </c>
      <c r="BJ476" s="245">
        <f t="shared" si="236"/>
        <v>0</v>
      </c>
      <c r="BK476" s="243">
        <f t="shared" si="222"/>
        <v>0</v>
      </c>
      <c r="BS476" s="240">
        <f t="shared" si="223"/>
        <v>0</v>
      </c>
      <c r="BT476" s="242">
        <f t="shared" si="224"/>
        <v>0</v>
      </c>
      <c r="BU476" s="245">
        <f t="shared" si="225"/>
        <v>0</v>
      </c>
      <c r="BV476" s="243">
        <f t="shared" si="226"/>
        <v>0</v>
      </c>
      <c r="CD476" s="240">
        <f t="shared" si="227"/>
        <v>0</v>
      </c>
      <c r="CE476" s="242">
        <f t="shared" si="227"/>
        <v>0</v>
      </c>
      <c r="CF476" s="245">
        <f t="shared" si="228"/>
        <v>0</v>
      </c>
      <c r="CG476" s="243">
        <f t="shared" si="229"/>
        <v>0</v>
      </c>
      <c r="CO476" s="240">
        <f t="shared" si="230"/>
        <v>0</v>
      </c>
      <c r="CP476" s="242">
        <f t="shared" si="230"/>
        <v>0</v>
      </c>
      <c r="CQ476" s="245">
        <f t="shared" si="231"/>
        <v>0</v>
      </c>
      <c r="CR476" s="243">
        <f t="shared" si="232"/>
        <v>0</v>
      </c>
      <c r="CZ476" s="158">
        <f t="shared" si="239"/>
        <v>0</v>
      </c>
      <c r="DA476" s="245">
        <f t="shared" si="238"/>
        <v>0</v>
      </c>
    </row>
    <row r="477" spans="1:105" s="158" customFormat="1" x14ac:dyDescent="0.3">
      <c r="A477" s="251">
        <f t="shared" si="240"/>
        <v>0</v>
      </c>
      <c r="B477" s="158">
        <f t="shared" si="240"/>
        <v>0</v>
      </c>
      <c r="C477" s="158">
        <f t="shared" si="240"/>
        <v>0</v>
      </c>
      <c r="D477" s="158">
        <f t="shared" si="240"/>
        <v>2026</v>
      </c>
      <c r="E477" s="158" t="str">
        <f t="shared" si="240"/>
        <v xml:space="preserve"> </v>
      </c>
      <c r="F477" s="252">
        <f t="shared" si="240"/>
        <v>0</v>
      </c>
      <c r="G477" s="253">
        <f t="shared" si="240"/>
        <v>0</v>
      </c>
      <c r="H477" s="240">
        <f>EGFV4!A488</f>
        <v>0</v>
      </c>
      <c r="I477" s="240">
        <f>EGFV4!B488</f>
        <v>0</v>
      </c>
      <c r="J477" s="240">
        <f>EGFV4!C488</f>
        <v>0</v>
      </c>
      <c r="K477" s="240">
        <f>EGFV4!D488</f>
        <v>0</v>
      </c>
      <c r="L477" s="240">
        <f>EGFV4!E488</f>
        <v>0</v>
      </c>
      <c r="M477" s="240">
        <f>EGFV4!F488</f>
        <v>0</v>
      </c>
      <c r="N477" s="240">
        <f>EGFV4!G488</f>
        <v>0</v>
      </c>
      <c r="O477" s="240">
        <f>EGFV4!H488</f>
        <v>0</v>
      </c>
      <c r="P477" s="240">
        <f>EGFV4!I488</f>
        <v>0</v>
      </c>
      <c r="Q477" s="240">
        <f>EGFV4!J488</f>
        <v>0</v>
      </c>
      <c r="R477" s="242">
        <f>EGFV4!K488</f>
        <v>0</v>
      </c>
      <c r="S477" s="242">
        <f>EGFV4!L488</f>
        <v>0</v>
      </c>
      <c r="T477" s="243">
        <f t="shared" si="217"/>
        <v>0</v>
      </c>
      <c r="U477" s="244"/>
      <c r="V477" s="240">
        <f>EGFV4!O488</f>
        <v>0</v>
      </c>
      <c r="W477" s="242">
        <f>EGFV4!P488</f>
        <v>0</v>
      </c>
      <c r="X477" s="243">
        <f t="shared" si="214"/>
        <v>0</v>
      </c>
      <c r="Y477" s="245">
        <f t="shared" si="215"/>
        <v>0</v>
      </c>
      <c r="Z477" s="239">
        <f>EGFV4!S488</f>
        <v>0</v>
      </c>
      <c r="AA477" s="44"/>
      <c r="AB477" s="240">
        <f t="shared" si="218"/>
        <v>0</v>
      </c>
      <c r="AC477" s="242">
        <f t="shared" si="218"/>
        <v>0</v>
      </c>
      <c r="AD477" s="243">
        <f t="shared" si="219"/>
        <v>0</v>
      </c>
      <c r="AE477" s="243">
        <f t="shared" si="220"/>
        <v>0</v>
      </c>
      <c r="AF477" s="245">
        <f>SUM(AE477)-(AE477*'Reduction%'!$B$2)</f>
        <v>0</v>
      </c>
      <c r="AG477" s="245"/>
      <c r="AH477" s="84"/>
      <c r="AI477" s="246"/>
      <c r="AJ477" s="247">
        <f>'EGFV2 1'!AJ488</f>
        <v>0</v>
      </c>
      <c r="AK477" s="248">
        <f>'EGFV2 1'!AK488</f>
        <v>0</v>
      </c>
      <c r="AL477" s="240">
        <f>'EGFV2 1'!AL488</f>
        <v>0</v>
      </c>
      <c r="AM477" s="242">
        <f>'EGFV2 1'!AM488</f>
        <v>0</v>
      </c>
      <c r="AN477" s="243">
        <f t="shared" si="237"/>
        <v>0</v>
      </c>
      <c r="AO477" s="249">
        <f>'EGFV2 1'!AO488</f>
        <v>0</v>
      </c>
      <c r="AP477" s="247">
        <f>'EGFV2 2'!AP488</f>
        <v>0</v>
      </c>
      <c r="AQ477" s="248">
        <f>'EGFV2 2'!AQ488</f>
        <v>0</v>
      </c>
      <c r="AR477" s="239">
        <f>'EGFV2 2'!AR488</f>
        <v>0</v>
      </c>
      <c r="AS477" s="242">
        <f>'EGFV2 2'!AS488</f>
        <v>0</v>
      </c>
      <c r="AT477" s="245">
        <f t="shared" si="221"/>
        <v>0</v>
      </c>
      <c r="AU477" s="158">
        <f>'EGFV2 2'!AU488</f>
        <v>0</v>
      </c>
      <c r="AV477" s="247">
        <f>'EGFV2 3'!AV488</f>
        <v>0</v>
      </c>
      <c r="AW477" s="248">
        <f>'EGFV2 3'!AW488</f>
        <v>0</v>
      </c>
      <c r="AX477" s="239">
        <f>'EGFV2 3'!AX488</f>
        <v>0</v>
      </c>
      <c r="AY477" s="242">
        <f>'EGFV2 3'!AY488</f>
        <v>0</v>
      </c>
      <c r="AZ477" s="245">
        <f t="shared" si="233"/>
        <v>0</v>
      </c>
      <c r="BA477" s="158">
        <f>'EGFV2 3'!BA488</f>
        <v>0</v>
      </c>
      <c r="BB477" s="247">
        <f>'EGFV2 4'!BB488</f>
        <v>0</v>
      </c>
      <c r="BC477" s="248">
        <f>'EGFV2 4'!BC488</f>
        <v>0</v>
      </c>
      <c r="BD477" s="239">
        <f>'EGFV2 4'!BD488</f>
        <v>0</v>
      </c>
      <c r="BE477" s="250">
        <f>'EGFV2 4'!BE488</f>
        <v>0</v>
      </c>
      <c r="BF477" s="250">
        <f>'EGFV2 4'!BF488</f>
        <v>0</v>
      </c>
      <c r="BG477" s="158">
        <f>'EGFV2 4'!BG488</f>
        <v>0</v>
      </c>
      <c r="BH477" s="240">
        <f t="shared" si="234"/>
        <v>0</v>
      </c>
      <c r="BI477" s="242">
        <f t="shared" si="235"/>
        <v>0</v>
      </c>
      <c r="BJ477" s="245">
        <f t="shared" si="236"/>
        <v>0</v>
      </c>
      <c r="BK477" s="243">
        <f t="shared" si="222"/>
        <v>0</v>
      </c>
      <c r="BS477" s="240">
        <f t="shared" si="223"/>
        <v>0</v>
      </c>
      <c r="BT477" s="242">
        <f t="shared" si="224"/>
        <v>0</v>
      </c>
      <c r="BU477" s="245">
        <f t="shared" si="225"/>
        <v>0</v>
      </c>
      <c r="BV477" s="243">
        <f t="shared" si="226"/>
        <v>0</v>
      </c>
      <c r="CD477" s="240">
        <f t="shared" si="227"/>
        <v>0</v>
      </c>
      <c r="CE477" s="242">
        <f t="shared" si="227"/>
        <v>0</v>
      </c>
      <c r="CF477" s="245">
        <f t="shared" si="228"/>
        <v>0</v>
      </c>
      <c r="CG477" s="243">
        <f t="shared" si="229"/>
        <v>0</v>
      </c>
      <c r="CO477" s="240">
        <f t="shared" si="230"/>
        <v>0</v>
      </c>
      <c r="CP477" s="242">
        <f t="shared" si="230"/>
        <v>0</v>
      </c>
      <c r="CQ477" s="245">
        <f t="shared" si="231"/>
        <v>0</v>
      </c>
      <c r="CR477" s="243">
        <f t="shared" si="232"/>
        <v>0</v>
      </c>
      <c r="CZ477" s="158">
        <f t="shared" si="239"/>
        <v>0</v>
      </c>
      <c r="DA477" s="245">
        <f t="shared" si="238"/>
        <v>0</v>
      </c>
    </row>
    <row r="478" spans="1:105" s="158" customFormat="1" x14ac:dyDescent="0.3">
      <c r="A478" s="251">
        <f t="shared" si="240"/>
        <v>0</v>
      </c>
      <c r="B478" s="158">
        <f t="shared" si="240"/>
        <v>0</v>
      </c>
      <c r="C478" s="158">
        <f t="shared" si="240"/>
        <v>0</v>
      </c>
      <c r="D478" s="158">
        <f t="shared" si="240"/>
        <v>2026</v>
      </c>
      <c r="E478" s="158" t="str">
        <f t="shared" si="240"/>
        <v xml:space="preserve"> </v>
      </c>
      <c r="F478" s="252">
        <f t="shared" si="240"/>
        <v>0</v>
      </c>
      <c r="G478" s="253">
        <f t="shared" si="240"/>
        <v>0</v>
      </c>
      <c r="H478" s="240">
        <f>EGFV4!A489</f>
        <v>0</v>
      </c>
      <c r="I478" s="240">
        <f>EGFV4!B489</f>
        <v>0</v>
      </c>
      <c r="J478" s="240">
        <f>EGFV4!C489</f>
        <v>0</v>
      </c>
      <c r="K478" s="240">
        <f>EGFV4!D489</f>
        <v>0</v>
      </c>
      <c r="L478" s="240">
        <f>EGFV4!E489</f>
        <v>0</v>
      </c>
      <c r="M478" s="240">
        <f>EGFV4!F489</f>
        <v>0</v>
      </c>
      <c r="N478" s="240">
        <f>EGFV4!G489</f>
        <v>0</v>
      </c>
      <c r="O478" s="240">
        <f>EGFV4!H489</f>
        <v>0</v>
      </c>
      <c r="P478" s="240">
        <f>EGFV4!I489</f>
        <v>0</v>
      </c>
      <c r="Q478" s="240">
        <f>EGFV4!J489</f>
        <v>0</v>
      </c>
      <c r="R478" s="242">
        <f>EGFV4!K489</f>
        <v>0</v>
      </c>
      <c r="S478" s="242">
        <f>EGFV4!L489</f>
        <v>0</v>
      </c>
      <c r="T478" s="243">
        <f t="shared" si="217"/>
        <v>0</v>
      </c>
      <c r="U478" s="244"/>
      <c r="V478" s="240">
        <f>EGFV4!O489</f>
        <v>0</v>
      </c>
      <c r="W478" s="242">
        <f>EGFV4!P489</f>
        <v>0</v>
      </c>
      <c r="X478" s="243">
        <f t="shared" si="214"/>
        <v>0</v>
      </c>
      <c r="Y478" s="245">
        <f t="shared" si="215"/>
        <v>0</v>
      </c>
      <c r="Z478" s="239">
        <f>EGFV4!S489</f>
        <v>0</v>
      </c>
      <c r="AA478" s="44"/>
      <c r="AB478" s="240">
        <f t="shared" si="218"/>
        <v>0</v>
      </c>
      <c r="AC478" s="242">
        <f t="shared" si="218"/>
        <v>0</v>
      </c>
      <c r="AD478" s="243">
        <f t="shared" si="219"/>
        <v>0</v>
      </c>
      <c r="AE478" s="243">
        <f t="shared" si="220"/>
        <v>0</v>
      </c>
      <c r="AF478" s="245">
        <f>SUM(AE478)-(AE478*'Reduction%'!$B$2)</f>
        <v>0</v>
      </c>
      <c r="AG478" s="245"/>
      <c r="AH478" s="84"/>
      <c r="AI478" s="246"/>
      <c r="AJ478" s="247">
        <f>'EGFV2 1'!AJ489</f>
        <v>0</v>
      </c>
      <c r="AK478" s="248">
        <f>'EGFV2 1'!AK489</f>
        <v>0</v>
      </c>
      <c r="AL478" s="240">
        <f>'EGFV2 1'!AL489</f>
        <v>0</v>
      </c>
      <c r="AM478" s="242">
        <f>'EGFV2 1'!AM489</f>
        <v>0</v>
      </c>
      <c r="AN478" s="243">
        <f t="shared" si="237"/>
        <v>0</v>
      </c>
      <c r="AO478" s="249">
        <f>'EGFV2 1'!AO489</f>
        <v>0</v>
      </c>
      <c r="AP478" s="247">
        <f>'EGFV2 2'!AP489</f>
        <v>0</v>
      </c>
      <c r="AQ478" s="248">
        <f>'EGFV2 2'!AQ489</f>
        <v>0</v>
      </c>
      <c r="AR478" s="239">
        <f>'EGFV2 2'!AR489</f>
        <v>0</v>
      </c>
      <c r="AS478" s="242">
        <f>'EGFV2 2'!AS489</f>
        <v>0</v>
      </c>
      <c r="AT478" s="245">
        <f t="shared" si="221"/>
        <v>0</v>
      </c>
      <c r="AU478" s="158">
        <f>'EGFV2 2'!AU489</f>
        <v>0</v>
      </c>
      <c r="AV478" s="247">
        <f>'EGFV2 3'!AV489</f>
        <v>0</v>
      </c>
      <c r="AW478" s="248">
        <f>'EGFV2 3'!AW489</f>
        <v>0</v>
      </c>
      <c r="AX478" s="239">
        <f>'EGFV2 3'!AX489</f>
        <v>0</v>
      </c>
      <c r="AY478" s="242">
        <f>'EGFV2 3'!AY489</f>
        <v>0</v>
      </c>
      <c r="AZ478" s="245">
        <f t="shared" si="233"/>
        <v>0</v>
      </c>
      <c r="BA478" s="158">
        <f>'EGFV2 3'!BA489</f>
        <v>0</v>
      </c>
      <c r="BB478" s="247">
        <f>'EGFV2 4'!BB489</f>
        <v>0</v>
      </c>
      <c r="BC478" s="248">
        <f>'EGFV2 4'!BC489</f>
        <v>0</v>
      </c>
      <c r="BD478" s="239">
        <f>'EGFV2 4'!BD489</f>
        <v>0</v>
      </c>
      <c r="BE478" s="250">
        <f>'EGFV2 4'!BE489</f>
        <v>0</v>
      </c>
      <c r="BF478" s="250">
        <f>'EGFV2 4'!BF489</f>
        <v>0</v>
      </c>
      <c r="BG478" s="158">
        <f>'EGFV2 4'!BG489</f>
        <v>0</v>
      </c>
      <c r="BH478" s="240">
        <f t="shared" si="234"/>
        <v>0</v>
      </c>
      <c r="BI478" s="242">
        <f t="shared" si="235"/>
        <v>0</v>
      </c>
      <c r="BJ478" s="245">
        <f t="shared" si="236"/>
        <v>0</v>
      </c>
      <c r="BK478" s="243">
        <f t="shared" si="222"/>
        <v>0</v>
      </c>
      <c r="BS478" s="240">
        <f t="shared" si="223"/>
        <v>0</v>
      </c>
      <c r="BT478" s="242">
        <f t="shared" si="224"/>
        <v>0</v>
      </c>
      <c r="BU478" s="245">
        <f t="shared" si="225"/>
        <v>0</v>
      </c>
      <c r="BV478" s="243">
        <f t="shared" si="226"/>
        <v>0</v>
      </c>
      <c r="CD478" s="240">
        <f t="shared" si="227"/>
        <v>0</v>
      </c>
      <c r="CE478" s="242">
        <f t="shared" si="227"/>
        <v>0</v>
      </c>
      <c r="CF478" s="245">
        <f t="shared" si="228"/>
        <v>0</v>
      </c>
      <c r="CG478" s="243">
        <f t="shared" si="229"/>
        <v>0</v>
      </c>
      <c r="CO478" s="240">
        <f t="shared" si="230"/>
        <v>0</v>
      </c>
      <c r="CP478" s="242">
        <f t="shared" si="230"/>
        <v>0</v>
      </c>
      <c r="CQ478" s="245">
        <f t="shared" si="231"/>
        <v>0</v>
      </c>
      <c r="CR478" s="243">
        <f t="shared" si="232"/>
        <v>0</v>
      </c>
      <c r="CZ478" s="158">
        <f t="shared" si="239"/>
        <v>0</v>
      </c>
      <c r="DA478" s="245">
        <f t="shared" si="238"/>
        <v>0</v>
      </c>
    </row>
    <row r="479" spans="1:105" s="158" customFormat="1" x14ac:dyDescent="0.3">
      <c r="A479" s="251">
        <f t="shared" si="240"/>
        <v>0</v>
      </c>
      <c r="B479" s="158">
        <f t="shared" si="240"/>
        <v>0</v>
      </c>
      <c r="C479" s="158">
        <f t="shared" si="240"/>
        <v>0</v>
      </c>
      <c r="D479" s="158">
        <f t="shared" si="240"/>
        <v>2026</v>
      </c>
      <c r="E479" s="158" t="str">
        <f t="shared" si="240"/>
        <v xml:space="preserve"> </v>
      </c>
      <c r="F479" s="252">
        <f t="shared" si="240"/>
        <v>0</v>
      </c>
      <c r="G479" s="253">
        <f t="shared" si="240"/>
        <v>0</v>
      </c>
      <c r="H479" s="240">
        <f>EGFV4!A490</f>
        <v>0</v>
      </c>
      <c r="I479" s="240">
        <f>EGFV4!B490</f>
        <v>0</v>
      </c>
      <c r="J479" s="240">
        <f>EGFV4!C490</f>
        <v>0</v>
      </c>
      <c r="K479" s="240">
        <f>EGFV4!D490</f>
        <v>0</v>
      </c>
      <c r="L479" s="240">
        <f>EGFV4!E490</f>
        <v>0</v>
      </c>
      <c r="M479" s="240">
        <f>EGFV4!F490</f>
        <v>0</v>
      </c>
      <c r="N479" s="240">
        <f>EGFV4!G490</f>
        <v>0</v>
      </c>
      <c r="O479" s="240">
        <f>EGFV4!H490</f>
        <v>0</v>
      </c>
      <c r="P479" s="240">
        <f>EGFV4!I490</f>
        <v>0</v>
      </c>
      <c r="Q479" s="240">
        <f>EGFV4!J490</f>
        <v>0</v>
      </c>
      <c r="R479" s="242">
        <f>EGFV4!K490</f>
        <v>0</v>
      </c>
      <c r="S479" s="242">
        <f>EGFV4!L490</f>
        <v>0</v>
      </c>
      <c r="T479" s="243">
        <f t="shared" si="217"/>
        <v>0</v>
      </c>
      <c r="U479" s="244"/>
      <c r="V479" s="240">
        <f>EGFV4!O490</f>
        <v>0</v>
      </c>
      <c r="W479" s="242">
        <f>EGFV4!P490</f>
        <v>0</v>
      </c>
      <c r="X479" s="243">
        <f t="shared" si="214"/>
        <v>0</v>
      </c>
      <c r="Y479" s="245">
        <f t="shared" si="215"/>
        <v>0</v>
      </c>
      <c r="Z479" s="239">
        <f>EGFV4!S490</f>
        <v>0</v>
      </c>
      <c r="AA479" s="44"/>
      <c r="AB479" s="240">
        <f t="shared" si="218"/>
        <v>0</v>
      </c>
      <c r="AC479" s="242">
        <f t="shared" si="218"/>
        <v>0</v>
      </c>
      <c r="AD479" s="243">
        <f t="shared" si="219"/>
        <v>0</v>
      </c>
      <c r="AE479" s="243">
        <f t="shared" si="220"/>
        <v>0</v>
      </c>
      <c r="AF479" s="245">
        <f>SUM(AE479)-(AE479*'Reduction%'!$B$2)</f>
        <v>0</v>
      </c>
      <c r="AG479" s="245"/>
      <c r="AH479" s="84"/>
      <c r="AI479" s="246"/>
      <c r="AJ479" s="247">
        <f>'EGFV2 1'!AJ490</f>
        <v>0</v>
      </c>
      <c r="AK479" s="248">
        <f>'EGFV2 1'!AK490</f>
        <v>0</v>
      </c>
      <c r="AL479" s="240">
        <f>'EGFV2 1'!AL490</f>
        <v>0</v>
      </c>
      <c r="AM479" s="242">
        <f>'EGFV2 1'!AM490</f>
        <v>0</v>
      </c>
      <c r="AN479" s="243">
        <f t="shared" si="237"/>
        <v>0</v>
      </c>
      <c r="AO479" s="249">
        <f>'EGFV2 1'!AO490</f>
        <v>0</v>
      </c>
      <c r="AP479" s="247">
        <f>'EGFV2 2'!AP490</f>
        <v>0</v>
      </c>
      <c r="AQ479" s="248">
        <f>'EGFV2 2'!AQ490</f>
        <v>0</v>
      </c>
      <c r="AR479" s="239">
        <f>'EGFV2 2'!AR490</f>
        <v>0</v>
      </c>
      <c r="AS479" s="242">
        <f>'EGFV2 2'!AS490</f>
        <v>0</v>
      </c>
      <c r="AT479" s="245">
        <f t="shared" si="221"/>
        <v>0</v>
      </c>
      <c r="AU479" s="158">
        <f>'EGFV2 2'!AU490</f>
        <v>0</v>
      </c>
      <c r="AV479" s="247">
        <f>'EGFV2 3'!AV490</f>
        <v>0</v>
      </c>
      <c r="AW479" s="248">
        <f>'EGFV2 3'!AW490</f>
        <v>0</v>
      </c>
      <c r="AX479" s="239">
        <f>'EGFV2 3'!AX490</f>
        <v>0</v>
      </c>
      <c r="AY479" s="242">
        <f>'EGFV2 3'!AY490</f>
        <v>0</v>
      </c>
      <c r="AZ479" s="245">
        <f t="shared" si="233"/>
        <v>0</v>
      </c>
      <c r="BA479" s="158">
        <f>'EGFV2 3'!BA490</f>
        <v>0</v>
      </c>
      <c r="BB479" s="247">
        <f>'EGFV2 4'!BB490</f>
        <v>0</v>
      </c>
      <c r="BC479" s="248">
        <f>'EGFV2 4'!BC490</f>
        <v>0</v>
      </c>
      <c r="BD479" s="239">
        <f>'EGFV2 4'!BD490</f>
        <v>0</v>
      </c>
      <c r="BE479" s="250">
        <f>'EGFV2 4'!BE490</f>
        <v>0</v>
      </c>
      <c r="BF479" s="250">
        <f>'EGFV2 4'!BF490</f>
        <v>0</v>
      </c>
      <c r="BG479" s="158">
        <f>'EGFV2 4'!BG490</f>
        <v>0</v>
      </c>
      <c r="BH479" s="240">
        <f t="shared" si="234"/>
        <v>0</v>
      </c>
      <c r="BI479" s="242">
        <f t="shared" si="235"/>
        <v>0</v>
      </c>
      <c r="BJ479" s="245">
        <f t="shared" si="236"/>
        <v>0</v>
      </c>
      <c r="BK479" s="243">
        <f t="shared" si="222"/>
        <v>0</v>
      </c>
      <c r="BS479" s="240">
        <f t="shared" si="223"/>
        <v>0</v>
      </c>
      <c r="BT479" s="242">
        <f t="shared" si="224"/>
        <v>0</v>
      </c>
      <c r="BU479" s="245">
        <f t="shared" si="225"/>
        <v>0</v>
      </c>
      <c r="BV479" s="243">
        <f t="shared" si="226"/>
        <v>0</v>
      </c>
      <c r="CD479" s="240">
        <f t="shared" si="227"/>
        <v>0</v>
      </c>
      <c r="CE479" s="242">
        <f t="shared" si="227"/>
        <v>0</v>
      </c>
      <c r="CF479" s="245">
        <f t="shared" si="228"/>
        <v>0</v>
      </c>
      <c r="CG479" s="243">
        <f t="shared" si="229"/>
        <v>0</v>
      </c>
      <c r="CO479" s="240">
        <f t="shared" si="230"/>
        <v>0</v>
      </c>
      <c r="CP479" s="242">
        <f t="shared" si="230"/>
        <v>0</v>
      </c>
      <c r="CQ479" s="245">
        <f t="shared" si="231"/>
        <v>0</v>
      </c>
      <c r="CR479" s="243">
        <f t="shared" si="232"/>
        <v>0</v>
      </c>
      <c r="CZ479" s="158">
        <f t="shared" si="239"/>
        <v>0</v>
      </c>
      <c r="DA479" s="245">
        <f t="shared" si="238"/>
        <v>0</v>
      </c>
    </row>
    <row r="480" spans="1:105" s="158" customFormat="1" x14ac:dyDescent="0.3">
      <c r="A480" s="251">
        <f t="shared" si="240"/>
        <v>0</v>
      </c>
      <c r="B480" s="158">
        <f t="shared" si="240"/>
        <v>0</v>
      </c>
      <c r="C480" s="158">
        <f t="shared" si="240"/>
        <v>0</v>
      </c>
      <c r="D480" s="158">
        <f t="shared" si="240"/>
        <v>2026</v>
      </c>
      <c r="E480" s="158" t="str">
        <f t="shared" si="240"/>
        <v xml:space="preserve"> </v>
      </c>
      <c r="F480" s="252">
        <f t="shared" si="240"/>
        <v>0</v>
      </c>
      <c r="G480" s="253">
        <f t="shared" si="240"/>
        <v>0</v>
      </c>
      <c r="H480" s="240">
        <f>EGFV4!A491</f>
        <v>0</v>
      </c>
      <c r="I480" s="240">
        <f>EGFV4!B491</f>
        <v>0</v>
      </c>
      <c r="J480" s="240">
        <f>EGFV4!C491</f>
        <v>0</v>
      </c>
      <c r="K480" s="240">
        <f>EGFV4!D491</f>
        <v>0</v>
      </c>
      <c r="L480" s="240">
        <f>EGFV4!E491</f>
        <v>0</v>
      </c>
      <c r="M480" s="240">
        <f>EGFV4!F491</f>
        <v>0</v>
      </c>
      <c r="N480" s="240">
        <f>EGFV4!G491</f>
        <v>0</v>
      </c>
      <c r="O480" s="240">
        <f>EGFV4!H491</f>
        <v>0</v>
      </c>
      <c r="P480" s="240">
        <f>EGFV4!I491</f>
        <v>0</v>
      </c>
      <c r="Q480" s="240">
        <f>EGFV4!J491</f>
        <v>0</v>
      </c>
      <c r="R480" s="242">
        <f>EGFV4!K491</f>
        <v>0</v>
      </c>
      <c r="S480" s="242">
        <f>EGFV4!L491</f>
        <v>0</v>
      </c>
      <c r="T480" s="243">
        <f t="shared" si="217"/>
        <v>0</v>
      </c>
      <c r="U480" s="244"/>
      <c r="V480" s="240">
        <f>EGFV4!O491</f>
        <v>0</v>
      </c>
      <c r="W480" s="242">
        <f>EGFV4!P491</f>
        <v>0</v>
      </c>
      <c r="X480" s="243">
        <f t="shared" si="214"/>
        <v>0</v>
      </c>
      <c r="Y480" s="245">
        <f t="shared" si="215"/>
        <v>0</v>
      </c>
      <c r="Z480" s="239">
        <f>EGFV4!S491</f>
        <v>0</v>
      </c>
      <c r="AA480" s="44"/>
      <c r="AB480" s="240">
        <f t="shared" si="218"/>
        <v>0</v>
      </c>
      <c r="AC480" s="242">
        <f t="shared" si="218"/>
        <v>0</v>
      </c>
      <c r="AD480" s="243">
        <f t="shared" si="219"/>
        <v>0</v>
      </c>
      <c r="AE480" s="243">
        <f t="shared" si="220"/>
        <v>0</v>
      </c>
      <c r="AF480" s="245">
        <f>SUM(AE480)-(AE480*'Reduction%'!$B$2)</f>
        <v>0</v>
      </c>
      <c r="AG480" s="245"/>
      <c r="AH480" s="84"/>
      <c r="AI480" s="246"/>
      <c r="AJ480" s="247">
        <f>'EGFV2 1'!AJ491</f>
        <v>0</v>
      </c>
      <c r="AK480" s="248">
        <f>'EGFV2 1'!AK491</f>
        <v>0</v>
      </c>
      <c r="AL480" s="240">
        <f>'EGFV2 1'!AL491</f>
        <v>0</v>
      </c>
      <c r="AM480" s="242">
        <f>'EGFV2 1'!AM491</f>
        <v>0</v>
      </c>
      <c r="AN480" s="243">
        <f t="shared" si="237"/>
        <v>0</v>
      </c>
      <c r="AO480" s="249">
        <f>'EGFV2 1'!AO491</f>
        <v>0</v>
      </c>
      <c r="AP480" s="247">
        <f>'EGFV2 2'!AP491</f>
        <v>0</v>
      </c>
      <c r="AQ480" s="248">
        <f>'EGFV2 2'!AQ491</f>
        <v>0</v>
      </c>
      <c r="AR480" s="239">
        <f>'EGFV2 2'!AR491</f>
        <v>0</v>
      </c>
      <c r="AS480" s="242">
        <f>'EGFV2 2'!AS491</f>
        <v>0</v>
      </c>
      <c r="AT480" s="245">
        <f t="shared" si="221"/>
        <v>0</v>
      </c>
      <c r="AU480" s="158">
        <f>'EGFV2 2'!AU491</f>
        <v>0</v>
      </c>
      <c r="AV480" s="247">
        <f>'EGFV2 3'!AV491</f>
        <v>0</v>
      </c>
      <c r="AW480" s="248">
        <f>'EGFV2 3'!AW491</f>
        <v>0</v>
      </c>
      <c r="AX480" s="239">
        <f>'EGFV2 3'!AX491</f>
        <v>0</v>
      </c>
      <c r="AY480" s="242">
        <f>'EGFV2 3'!AY491</f>
        <v>0</v>
      </c>
      <c r="AZ480" s="245">
        <f t="shared" si="233"/>
        <v>0</v>
      </c>
      <c r="BA480" s="158">
        <f>'EGFV2 3'!BA491</f>
        <v>0</v>
      </c>
      <c r="BB480" s="247">
        <f>'EGFV2 4'!BB491</f>
        <v>0</v>
      </c>
      <c r="BC480" s="248">
        <f>'EGFV2 4'!BC491</f>
        <v>0</v>
      </c>
      <c r="BD480" s="239">
        <f>'EGFV2 4'!BD491</f>
        <v>0</v>
      </c>
      <c r="BE480" s="250">
        <f>'EGFV2 4'!BE491</f>
        <v>0</v>
      </c>
      <c r="BF480" s="250">
        <f>'EGFV2 4'!BF491</f>
        <v>0</v>
      </c>
      <c r="BG480" s="158">
        <f>'EGFV2 4'!BG491</f>
        <v>0</v>
      </c>
      <c r="BH480" s="240">
        <f t="shared" si="234"/>
        <v>0</v>
      </c>
      <c r="BI480" s="242">
        <f t="shared" si="235"/>
        <v>0</v>
      </c>
      <c r="BJ480" s="245">
        <f t="shared" si="236"/>
        <v>0</v>
      </c>
      <c r="BK480" s="243">
        <f t="shared" si="222"/>
        <v>0</v>
      </c>
      <c r="BS480" s="240">
        <f t="shared" si="223"/>
        <v>0</v>
      </c>
      <c r="BT480" s="242">
        <f t="shared" si="224"/>
        <v>0</v>
      </c>
      <c r="BU480" s="245">
        <f t="shared" si="225"/>
        <v>0</v>
      </c>
      <c r="BV480" s="243">
        <f t="shared" si="226"/>
        <v>0</v>
      </c>
      <c r="CD480" s="240">
        <f t="shared" si="227"/>
        <v>0</v>
      </c>
      <c r="CE480" s="242">
        <f t="shared" si="227"/>
        <v>0</v>
      </c>
      <c r="CF480" s="245">
        <f t="shared" si="228"/>
        <v>0</v>
      </c>
      <c r="CG480" s="243">
        <f t="shared" si="229"/>
        <v>0</v>
      </c>
      <c r="CO480" s="240">
        <f t="shared" si="230"/>
        <v>0</v>
      </c>
      <c r="CP480" s="242">
        <f t="shared" si="230"/>
        <v>0</v>
      </c>
      <c r="CQ480" s="245">
        <f t="shared" si="231"/>
        <v>0</v>
      </c>
      <c r="CR480" s="243">
        <f t="shared" si="232"/>
        <v>0</v>
      </c>
      <c r="CZ480" s="158">
        <f t="shared" si="239"/>
        <v>0</v>
      </c>
      <c r="DA480" s="245">
        <f t="shared" si="238"/>
        <v>0</v>
      </c>
    </row>
    <row r="481" spans="1:105" s="158" customFormat="1" x14ac:dyDescent="0.3">
      <c r="A481" s="251">
        <f t="shared" si="240"/>
        <v>0</v>
      </c>
      <c r="B481" s="158">
        <f t="shared" si="240"/>
        <v>0</v>
      </c>
      <c r="C481" s="158">
        <f t="shared" si="240"/>
        <v>0</v>
      </c>
      <c r="D481" s="158">
        <f t="shared" si="240"/>
        <v>2026</v>
      </c>
      <c r="E481" s="158" t="str">
        <f t="shared" si="240"/>
        <v xml:space="preserve"> </v>
      </c>
      <c r="F481" s="252">
        <f t="shared" si="240"/>
        <v>0</v>
      </c>
      <c r="G481" s="253">
        <f t="shared" si="240"/>
        <v>0</v>
      </c>
      <c r="H481" s="240">
        <f>EGFV4!A492</f>
        <v>0</v>
      </c>
      <c r="I481" s="240">
        <f>EGFV4!B492</f>
        <v>0</v>
      </c>
      <c r="J481" s="240">
        <f>EGFV4!C492</f>
        <v>0</v>
      </c>
      <c r="K481" s="240">
        <f>EGFV4!D492</f>
        <v>0</v>
      </c>
      <c r="L481" s="240">
        <f>EGFV4!E492</f>
        <v>0</v>
      </c>
      <c r="M481" s="240">
        <f>EGFV4!F492</f>
        <v>0</v>
      </c>
      <c r="N481" s="240">
        <f>EGFV4!G492</f>
        <v>0</v>
      </c>
      <c r="O481" s="240">
        <f>EGFV4!H492</f>
        <v>0</v>
      </c>
      <c r="P481" s="240">
        <f>EGFV4!I492</f>
        <v>0</v>
      </c>
      <c r="Q481" s="240">
        <f>EGFV4!J492</f>
        <v>0</v>
      </c>
      <c r="R481" s="242">
        <f>EGFV4!K492</f>
        <v>0</v>
      </c>
      <c r="S481" s="242">
        <f>EGFV4!L492</f>
        <v>0</v>
      </c>
      <c r="T481" s="243">
        <f t="shared" si="217"/>
        <v>0</v>
      </c>
      <c r="U481" s="244"/>
      <c r="V481" s="240">
        <f>EGFV4!O492</f>
        <v>0</v>
      </c>
      <c r="W481" s="242">
        <f>EGFV4!P492</f>
        <v>0</v>
      </c>
      <c r="X481" s="243">
        <f t="shared" si="214"/>
        <v>0</v>
      </c>
      <c r="Y481" s="245">
        <f t="shared" si="215"/>
        <v>0</v>
      </c>
      <c r="Z481" s="239">
        <f>EGFV4!S492</f>
        <v>0</v>
      </c>
      <c r="AA481" s="44"/>
      <c r="AB481" s="240">
        <f t="shared" si="218"/>
        <v>0</v>
      </c>
      <c r="AC481" s="242">
        <f t="shared" si="218"/>
        <v>0</v>
      </c>
      <c r="AD481" s="243">
        <f t="shared" si="219"/>
        <v>0</v>
      </c>
      <c r="AE481" s="243">
        <f t="shared" si="220"/>
        <v>0</v>
      </c>
      <c r="AF481" s="245">
        <f>SUM(AE481)-(AE481*'Reduction%'!$B$2)</f>
        <v>0</v>
      </c>
      <c r="AG481" s="245"/>
      <c r="AH481" s="84"/>
      <c r="AI481" s="246"/>
      <c r="AJ481" s="247">
        <f>'EGFV2 1'!AJ492</f>
        <v>0</v>
      </c>
      <c r="AK481" s="248">
        <f>'EGFV2 1'!AK492</f>
        <v>0</v>
      </c>
      <c r="AL481" s="240">
        <f>'EGFV2 1'!AL492</f>
        <v>0</v>
      </c>
      <c r="AM481" s="242">
        <f>'EGFV2 1'!AM492</f>
        <v>0</v>
      </c>
      <c r="AN481" s="243">
        <f t="shared" si="237"/>
        <v>0</v>
      </c>
      <c r="AO481" s="249">
        <f>'EGFV2 1'!AO492</f>
        <v>0</v>
      </c>
      <c r="AP481" s="247">
        <f>'EGFV2 2'!AP492</f>
        <v>0</v>
      </c>
      <c r="AQ481" s="248">
        <f>'EGFV2 2'!AQ492</f>
        <v>0</v>
      </c>
      <c r="AR481" s="239">
        <f>'EGFV2 2'!AR492</f>
        <v>0</v>
      </c>
      <c r="AS481" s="242">
        <f>'EGFV2 2'!AS492</f>
        <v>0</v>
      </c>
      <c r="AT481" s="245">
        <f t="shared" si="221"/>
        <v>0</v>
      </c>
      <c r="AU481" s="158">
        <f>'EGFV2 2'!AU492</f>
        <v>0</v>
      </c>
      <c r="AV481" s="247">
        <f>'EGFV2 3'!AV492</f>
        <v>0</v>
      </c>
      <c r="AW481" s="248">
        <f>'EGFV2 3'!AW492</f>
        <v>0</v>
      </c>
      <c r="AX481" s="239">
        <f>'EGFV2 3'!AX492</f>
        <v>0</v>
      </c>
      <c r="AY481" s="242">
        <f>'EGFV2 3'!AY492</f>
        <v>0</v>
      </c>
      <c r="AZ481" s="245">
        <f t="shared" si="233"/>
        <v>0</v>
      </c>
      <c r="BA481" s="158">
        <f>'EGFV2 3'!BA492</f>
        <v>0</v>
      </c>
      <c r="BB481" s="247">
        <f>'EGFV2 4'!BB492</f>
        <v>0</v>
      </c>
      <c r="BC481" s="248">
        <f>'EGFV2 4'!BC492</f>
        <v>0</v>
      </c>
      <c r="BD481" s="239">
        <f>'EGFV2 4'!BD492</f>
        <v>0</v>
      </c>
      <c r="BE481" s="250">
        <f>'EGFV2 4'!BE492</f>
        <v>0</v>
      </c>
      <c r="BF481" s="250">
        <f>'EGFV2 4'!BF492</f>
        <v>0</v>
      </c>
      <c r="BG481" s="158">
        <f>'EGFV2 4'!BG492</f>
        <v>0</v>
      </c>
      <c r="BH481" s="240">
        <f t="shared" si="234"/>
        <v>0</v>
      </c>
      <c r="BI481" s="242">
        <f t="shared" si="235"/>
        <v>0</v>
      </c>
      <c r="BJ481" s="245">
        <f t="shared" si="236"/>
        <v>0</v>
      </c>
      <c r="BK481" s="243">
        <f t="shared" si="222"/>
        <v>0</v>
      </c>
      <c r="BS481" s="240">
        <f t="shared" si="223"/>
        <v>0</v>
      </c>
      <c r="BT481" s="242">
        <f t="shared" si="224"/>
        <v>0</v>
      </c>
      <c r="BU481" s="245">
        <f t="shared" si="225"/>
        <v>0</v>
      </c>
      <c r="BV481" s="243">
        <f t="shared" si="226"/>
        <v>0</v>
      </c>
      <c r="CD481" s="240">
        <f t="shared" si="227"/>
        <v>0</v>
      </c>
      <c r="CE481" s="242">
        <f t="shared" si="227"/>
        <v>0</v>
      </c>
      <c r="CF481" s="245">
        <f t="shared" si="228"/>
        <v>0</v>
      </c>
      <c r="CG481" s="243">
        <f t="shared" si="229"/>
        <v>0</v>
      </c>
      <c r="CO481" s="240">
        <f t="shared" si="230"/>
        <v>0</v>
      </c>
      <c r="CP481" s="242">
        <f t="shared" si="230"/>
        <v>0</v>
      </c>
      <c r="CQ481" s="245">
        <f t="shared" si="231"/>
        <v>0</v>
      </c>
      <c r="CR481" s="243">
        <f t="shared" si="232"/>
        <v>0</v>
      </c>
      <c r="CZ481" s="158">
        <f t="shared" si="239"/>
        <v>0</v>
      </c>
      <c r="DA481" s="245">
        <f t="shared" si="238"/>
        <v>0</v>
      </c>
    </row>
    <row r="482" spans="1:105" s="158" customFormat="1" x14ac:dyDescent="0.3">
      <c r="A482" s="251">
        <f t="shared" si="240"/>
        <v>0</v>
      </c>
      <c r="B482" s="158">
        <f t="shared" si="240"/>
        <v>0</v>
      </c>
      <c r="C482" s="158">
        <f t="shared" si="240"/>
        <v>0</v>
      </c>
      <c r="D482" s="158">
        <f t="shared" si="240"/>
        <v>2026</v>
      </c>
      <c r="E482" s="158" t="str">
        <f t="shared" si="240"/>
        <v xml:space="preserve"> </v>
      </c>
      <c r="F482" s="252">
        <f t="shared" si="240"/>
        <v>0</v>
      </c>
      <c r="G482" s="253">
        <f t="shared" si="240"/>
        <v>0</v>
      </c>
      <c r="H482" s="240">
        <f>EGFV4!A493</f>
        <v>0</v>
      </c>
      <c r="I482" s="240">
        <f>EGFV4!B493</f>
        <v>0</v>
      </c>
      <c r="J482" s="240">
        <f>EGFV4!C493</f>
        <v>0</v>
      </c>
      <c r="K482" s="240">
        <f>EGFV4!D493</f>
        <v>0</v>
      </c>
      <c r="L482" s="240">
        <f>EGFV4!E493</f>
        <v>0</v>
      </c>
      <c r="M482" s="240">
        <f>EGFV4!F493</f>
        <v>0</v>
      </c>
      <c r="N482" s="240">
        <f>EGFV4!G493</f>
        <v>0</v>
      </c>
      <c r="O482" s="240">
        <f>EGFV4!H493</f>
        <v>0</v>
      </c>
      <c r="P482" s="240">
        <f>EGFV4!I493</f>
        <v>0</v>
      </c>
      <c r="Q482" s="240">
        <f>EGFV4!J493</f>
        <v>0</v>
      </c>
      <c r="R482" s="242">
        <f>EGFV4!K493</f>
        <v>0</v>
      </c>
      <c r="S482" s="242">
        <f>EGFV4!L493</f>
        <v>0</v>
      </c>
      <c r="T482" s="243">
        <f t="shared" si="217"/>
        <v>0</v>
      </c>
      <c r="U482" s="244"/>
      <c r="V482" s="240">
        <f>EGFV4!O493</f>
        <v>0</v>
      </c>
      <c r="W482" s="242">
        <f>EGFV4!P493</f>
        <v>0</v>
      </c>
      <c r="X482" s="243">
        <f t="shared" si="214"/>
        <v>0</v>
      </c>
      <c r="Y482" s="245">
        <f t="shared" si="215"/>
        <v>0</v>
      </c>
      <c r="Z482" s="239">
        <f>EGFV4!S493</f>
        <v>0</v>
      </c>
      <c r="AA482" s="44"/>
      <c r="AB482" s="240">
        <f t="shared" si="218"/>
        <v>0</v>
      </c>
      <c r="AC482" s="242">
        <f t="shared" si="218"/>
        <v>0</v>
      </c>
      <c r="AD482" s="243">
        <f t="shared" si="219"/>
        <v>0</v>
      </c>
      <c r="AE482" s="243">
        <f t="shared" si="220"/>
        <v>0</v>
      </c>
      <c r="AF482" s="245">
        <f>SUM(AE482)-(AE482*'Reduction%'!$B$2)</f>
        <v>0</v>
      </c>
      <c r="AG482" s="245"/>
      <c r="AH482" s="84"/>
      <c r="AI482" s="246"/>
      <c r="AJ482" s="247">
        <f>'EGFV2 1'!AJ493</f>
        <v>0</v>
      </c>
      <c r="AK482" s="248">
        <f>'EGFV2 1'!AK493</f>
        <v>0</v>
      </c>
      <c r="AL482" s="240">
        <f>'EGFV2 1'!AL493</f>
        <v>0</v>
      </c>
      <c r="AM482" s="242">
        <f>'EGFV2 1'!AM493</f>
        <v>0</v>
      </c>
      <c r="AN482" s="243">
        <f t="shared" si="237"/>
        <v>0</v>
      </c>
      <c r="AO482" s="249">
        <f>'EGFV2 1'!AO493</f>
        <v>0</v>
      </c>
      <c r="AP482" s="247">
        <f>'EGFV2 2'!AP493</f>
        <v>0</v>
      </c>
      <c r="AQ482" s="248">
        <f>'EGFV2 2'!AQ493</f>
        <v>0</v>
      </c>
      <c r="AR482" s="239">
        <f>'EGFV2 2'!AR493</f>
        <v>0</v>
      </c>
      <c r="AS482" s="242">
        <f>'EGFV2 2'!AS493</f>
        <v>0</v>
      </c>
      <c r="AT482" s="245">
        <f t="shared" si="221"/>
        <v>0</v>
      </c>
      <c r="AU482" s="158">
        <f>'EGFV2 2'!AU493</f>
        <v>0</v>
      </c>
      <c r="AV482" s="247">
        <f>'EGFV2 3'!AV493</f>
        <v>0</v>
      </c>
      <c r="AW482" s="248">
        <f>'EGFV2 3'!AW493</f>
        <v>0</v>
      </c>
      <c r="AX482" s="239">
        <f>'EGFV2 3'!AX493</f>
        <v>0</v>
      </c>
      <c r="AY482" s="242">
        <f>'EGFV2 3'!AY493</f>
        <v>0</v>
      </c>
      <c r="AZ482" s="245">
        <f t="shared" si="233"/>
        <v>0</v>
      </c>
      <c r="BA482" s="158">
        <f>'EGFV2 3'!BA493</f>
        <v>0</v>
      </c>
      <c r="BB482" s="247">
        <f>'EGFV2 4'!BB493</f>
        <v>0</v>
      </c>
      <c r="BC482" s="248">
        <f>'EGFV2 4'!BC493</f>
        <v>0</v>
      </c>
      <c r="BD482" s="239">
        <f>'EGFV2 4'!BD493</f>
        <v>0</v>
      </c>
      <c r="BE482" s="250">
        <f>'EGFV2 4'!BE493</f>
        <v>0</v>
      </c>
      <c r="BF482" s="250">
        <f>'EGFV2 4'!BF493</f>
        <v>0</v>
      </c>
      <c r="BG482" s="158">
        <f>'EGFV2 4'!BG493</f>
        <v>0</v>
      </c>
      <c r="BH482" s="240">
        <f t="shared" si="234"/>
        <v>0</v>
      </c>
      <c r="BI482" s="242">
        <f t="shared" si="235"/>
        <v>0</v>
      </c>
      <c r="BJ482" s="245">
        <f t="shared" si="236"/>
        <v>0</v>
      </c>
      <c r="BK482" s="243">
        <f t="shared" si="222"/>
        <v>0</v>
      </c>
      <c r="BS482" s="240">
        <f t="shared" si="223"/>
        <v>0</v>
      </c>
      <c r="BT482" s="242">
        <f t="shared" si="224"/>
        <v>0</v>
      </c>
      <c r="BU482" s="245">
        <f t="shared" si="225"/>
        <v>0</v>
      </c>
      <c r="BV482" s="243">
        <f t="shared" si="226"/>
        <v>0</v>
      </c>
      <c r="CD482" s="240">
        <f t="shared" si="227"/>
        <v>0</v>
      </c>
      <c r="CE482" s="242">
        <f t="shared" si="227"/>
        <v>0</v>
      </c>
      <c r="CF482" s="245">
        <f t="shared" si="228"/>
        <v>0</v>
      </c>
      <c r="CG482" s="243">
        <f t="shared" si="229"/>
        <v>0</v>
      </c>
      <c r="CO482" s="240">
        <f t="shared" si="230"/>
        <v>0</v>
      </c>
      <c r="CP482" s="242">
        <f t="shared" si="230"/>
        <v>0</v>
      </c>
      <c r="CQ482" s="245">
        <f t="shared" si="231"/>
        <v>0</v>
      </c>
      <c r="CR482" s="243">
        <f t="shared" si="232"/>
        <v>0</v>
      </c>
      <c r="CZ482" s="158">
        <f t="shared" si="239"/>
        <v>0</v>
      </c>
      <c r="DA482" s="245">
        <f t="shared" si="238"/>
        <v>0</v>
      </c>
    </row>
    <row r="483" spans="1:105" s="158" customFormat="1" x14ac:dyDescent="0.3">
      <c r="A483" s="251">
        <f t="shared" ref="A483:G498" si="241">A482</f>
        <v>0</v>
      </c>
      <c r="B483" s="158">
        <f t="shared" si="241"/>
        <v>0</v>
      </c>
      <c r="C483" s="158">
        <f t="shared" si="241"/>
        <v>0</v>
      </c>
      <c r="D483" s="158">
        <f t="shared" si="241"/>
        <v>2026</v>
      </c>
      <c r="E483" s="158" t="str">
        <f t="shared" si="241"/>
        <v xml:space="preserve"> </v>
      </c>
      <c r="F483" s="252">
        <f t="shared" si="241"/>
        <v>0</v>
      </c>
      <c r="G483" s="253">
        <f t="shared" si="241"/>
        <v>0</v>
      </c>
      <c r="H483" s="240">
        <f>EGFV4!A494</f>
        <v>0</v>
      </c>
      <c r="I483" s="240">
        <f>EGFV4!B494</f>
        <v>0</v>
      </c>
      <c r="J483" s="240">
        <f>EGFV4!C494</f>
        <v>0</v>
      </c>
      <c r="K483" s="240">
        <f>EGFV4!D494</f>
        <v>0</v>
      </c>
      <c r="L483" s="240">
        <f>EGFV4!E494</f>
        <v>0</v>
      </c>
      <c r="M483" s="240">
        <f>EGFV4!F494</f>
        <v>0</v>
      </c>
      <c r="N483" s="240">
        <f>EGFV4!G494</f>
        <v>0</v>
      </c>
      <c r="O483" s="240">
        <f>EGFV4!H494</f>
        <v>0</v>
      </c>
      <c r="P483" s="240">
        <f>EGFV4!I494</f>
        <v>0</v>
      </c>
      <c r="Q483" s="240">
        <f>EGFV4!J494</f>
        <v>0</v>
      </c>
      <c r="R483" s="242">
        <f>EGFV4!K494</f>
        <v>0</v>
      </c>
      <c r="S483" s="242">
        <f>EGFV4!L494</f>
        <v>0</v>
      </c>
      <c r="T483" s="243">
        <f t="shared" si="217"/>
        <v>0</v>
      </c>
      <c r="U483" s="244"/>
      <c r="V483" s="240">
        <f>EGFV4!O494</f>
        <v>0</v>
      </c>
      <c r="W483" s="242">
        <f>EGFV4!P494</f>
        <v>0</v>
      </c>
      <c r="X483" s="243">
        <f t="shared" si="214"/>
        <v>0</v>
      </c>
      <c r="Y483" s="245">
        <f t="shared" si="215"/>
        <v>0</v>
      </c>
      <c r="Z483" s="239">
        <f>EGFV4!S494</f>
        <v>0</v>
      </c>
      <c r="AA483" s="44"/>
      <c r="AB483" s="240">
        <f t="shared" si="218"/>
        <v>0</v>
      </c>
      <c r="AC483" s="242">
        <f t="shared" si="218"/>
        <v>0</v>
      </c>
      <c r="AD483" s="243">
        <f t="shared" si="219"/>
        <v>0</v>
      </c>
      <c r="AE483" s="243">
        <f t="shared" si="220"/>
        <v>0</v>
      </c>
      <c r="AF483" s="245">
        <f>SUM(AE483)-(AE483*'Reduction%'!$B$2)</f>
        <v>0</v>
      </c>
      <c r="AG483" s="245"/>
      <c r="AH483" s="84"/>
      <c r="AI483" s="246"/>
      <c r="AJ483" s="247">
        <f>'EGFV2 1'!AJ494</f>
        <v>0</v>
      </c>
      <c r="AK483" s="248">
        <f>'EGFV2 1'!AK494</f>
        <v>0</v>
      </c>
      <c r="AL483" s="240">
        <f>'EGFV2 1'!AL494</f>
        <v>0</v>
      </c>
      <c r="AM483" s="242">
        <f>'EGFV2 1'!AM494</f>
        <v>0</v>
      </c>
      <c r="AN483" s="243">
        <f t="shared" si="237"/>
        <v>0</v>
      </c>
      <c r="AO483" s="249">
        <f>'EGFV2 1'!AO494</f>
        <v>0</v>
      </c>
      <c r="AP483" s="247">
        <f>'EGFV2 2'!AP494</f>
        <v>0</v>
      </c>
      <c r="AQ483" s="248">
        <f>'EGFV2 2'!AQ494</f>
        <v>0</v>
      </c>
      <c r="AR483" s="239">
        <f>'EGFV2 2'!AR494</f>
        <v>0</v>
      </c>
      <c r="AS483" s="242">
        <f>'EGFV2 2'!AS494</f>
        <v>0</v>
      </c>
      <c r="AT483" s="245">
        <f t="shared" si="221"/>
        <v>0</v>
      </c>
      <c r="AU483" s="158">
        <f>'EGFV2 2'!AU494</f>
        <v>0</v>
      </c>
      <c r="AV483" s="247">
        <f>'EGFV2 3'!AV494</f>
        <v>0</v>
      </c>
      <c r="AW483" s="248">
        <f>'EGFV2 3'!AW494</f>
        <v>0</v>
      </c>
      <c r="AX483" s="239">
        <f>'EGFV2 3'!AX494</f>
        <v>0</v>
      </c>
      <c r="AY483" s="242">
        <f>'EGFV2 3'!AY494</f>
        <v>0</v>
      </c>
      <c r="AZ483" s="245">
        <f t="shared" si="233"/>
        <v>0</v>
      </c>
      <c r="BA483" s="158">
        <f>'EGFV2 3'!BA494</f>
        <v>0</v>
      </c>
      <c r="BB483" s="247">
        <f>'EGFV2 4'!BB494</f>
        <v>0</v>
      </c>
      <c r="BC483" s="248">
        <f>'EGFV2 4'!BC494</f>
        <v>0</v>
      </c>
      <c r="BD483" s="239">
        <f>'EGFV2 4'!BD494</f>
        <v>0</v>
      </c>
      <c r="BE483" s="250">
        <f>'EGFV2 4'!BE494</f>
        <v>0</v>
      </c>
      <c r="BF483" s="250">
        <f>'EGFV2 4'!BF494</f>
        <v>0</v>
      </c>
      <c r="BG483" s="158">
        <f>'EGFV2 4'!BG494</f>
        <v>0</v>
      </c>
      <c r="BH483" s="240">
        <f t="shared" si="234"/>
        <v>0</v>
      </c>
      <c r="BI483" s="242">
        <f t="shared" si="235"/>
        <v>0</v>
      </c>
      <c r="BJ483" s="245">
        <f t="shared" si="236"/>
        <v>0</v>
      </c>
      <c r="BK483" s="243">
        <f t="shared" si="222"/>
        <v>0</v>
      </c>
      <c r="BS483" s="240">
        <f t="shared" si="223"/>
        <v>0</v>
      </c>
      <c r="BT483" s="242">
        <f t="shared" si="224"/>
        <v>0</v>
      </c>
      <c r="BU483" s="245">
        <f t="shared" si="225"/>
        <v>0</v>
      </c>
      <c r="BV483" s="243">
        <f t="shared" si="226"/>
        <v>0</v>
      </c>
      <c r="CD483" s="240">
        <f t="shared" si="227"/>
        <v>0</v>
      </c>
      <c r="CE483" s="242">
        <f t="shared" si="227"/>
        <v>0</v>
      </c>
      <c r="CF483" s="245">
        <f t="shared" si="228"/>
        <v>0</v>
      </c>
      <c r="CG483" s="243">
        <f t="shared" si="229"/>
        <v>0</v>
      </c>
      <c r="CO483" s="240">
        <f t="shared" si="230"/>
        <v>0</v>
      </c>
      <c r="CP483" s="242">
        <f t="shared" si="230"/>
        <v>0</v>
      </c>
      <c r="CQ483" s="245">
        <f t="shared" si="231"/>
        <v>0</v>
      </c>
      <c r="CR483" s="243">
        <f t="shared" si="232"/>
        <v>0</v>
      </c>
      <c r="CZ483" s="158">
        <f t="shared" si="239"/>
        <v>0</v>
      </c>
      <c r="DA483" s="245">
        <f t="shared" si="238"/>
        <v>0</v>
      </c>
    </row>
    <row r="484" spans="1:105" s="158" customFormat="1" x14ac:dyDescent="0.3">
      <c r="A484" s="251">
        <f t="shared" si="241"/>
        <v>0</v>
      </c>
      <c r="B484" s="158">
        <f t="shared" si="241"/>
        <v>0</v>
      </c>
      <c r="C484" s="158">
        <f t="shared" si="241"/>
        <v>0</v>
      </c>
      <c r="D484" s="158">
        <f t="shared" si="241"/>
        <v>2026</v>
      </c>
      <c r="E484" s="158" t="str">
        <f t="shared" si="241"/>
        <v xml:space="preserve"> </v>
      </c>
      <c r="F484" s="252">
        <f t="shared" si="241"/>
        <v>0</v>
      </c>
      <c r="G484" s="253">
        <f t="shared" si="241"/>
        <v>0</v>
      </c>
      <c r="H484" s="240">
        <f>EGFV4!A495</f>
        <v>0</v>
      </c>
      <c r="I484" s="240">
        <f>EGFV4!B495</f>
        <v>0</v>
      </c>
      <c r="J484" s="240">
        <f>EGFV4!C495</f>
        <v>0</v>
      </c>
      <c r="K484" s="240">
        <f>EGFV4!D495</f>
        <v>0</v>
      </c>
      <c r="L484" s="240">
        <f>EGFV4!E495</f>
        <v>0</v>
      </c>
      <c r="M484" s="240">
        <f>EGFV4!F495</f>
        <v>0</v>
      </c>
      <c r="N484" s="240">
        <f>EGFV4!G495</f>
        <v>0</v>
      </c>
      <c r="O484" s="240">
        <f>EGFV4!H495</f>
        <v>0</v>
      </c>
      <c r="P484" s="240">
        <f>EGFV4!I495</f>
        <v>0</v>
      </c>
      <c r="Q484" s="240">
        <f>EGFV4!J495</f>
        <v>0</v>
      </c>
      <c r="R484" s="242">
        <f>EGFV4!K495</f>
        <v>0</v>
      </c>
      <c r="S484" s="242">
        <f>EGFV4!L495</f>
        <v>0</v>
      </c>
      <c r="T484" s="243">
        <f t="shared" si="217"/>
        <v>0</v>
      </c>
      <c r="U484" s="244"/>
      <c r="V484" s="240">
        <f>EGFV4!O495</f>
        <v>0</v>
      </c>
      <c r="W484" s="242">
        <f>EGFV4!P495</f>
        <v>0</v>
      </c>
      <c r="X484" s="243">
        <f t="shared" si="214"/>
        <v>0</v>
      </c>
      <c r="Y484" s="245">
        <f t="shared" si="215"/>
        <v>0</v>
      </c>
      <c r="Z484" s="239">
        <f>EGFV4!S495</f>
        <v>0</v>
      </c>
      <c r="AA484" s="44"/>
      <c r="AB484" s="240">
        <f t="shared" si="218"/>
        <v>0</v>
      </c>
      <c r="AC484" s="242">
        <f t="shared" si="218"/>
        <v>0</v>
      </c>
      <c r="AD484" s="243">
        <f t="shared" si="219"/>
        <v>0</v>
      </c>
      <c r="AE484" s="243">
        <f t="shared" si="220"/>
        <v>0</v>
      </c>
      <c r="AF484" s="245">
        <f>SUM(AE484)-(AE484*'Reduction%'!$B$2)</f>
        <v>0</v>
      </c>
      <c r="AG484" s="245"/>
      <c r="AH484" s="84"/>
      <c r="AI484" s="246"/>
      <c r="AJ484" s="247">
        <f>'EGFV2 1'!AJ495</f>
        <v>0</v>
      </c>
      <c r="AK484" s="248">
        <f>'EGFV2 1'!AK495</f>
        <v>0</v>
      </c>
      <c r="AL484" s="240">
        <f>'EGFV2 1'!AL495</f>
        <v>0</v>
      </c>
      <c r="AM484" s="242">
        <f>'EGFV2 1'!AM495</f>
        <v>0</v>
      </c>
      <c r="AN484" s="243">
        <f t="shared" si="237"/>
        <v>0</v>
      </c>
      <c r="AO484" s="249">
        <f>'EGFV2 1'!AO495</f>
        <v>0</v>
      </c>
      <c r="AP484" s="247">
        <f>'EGFV2 2'!AP495</f>
        <v>0</v>
      </c>
      <c r="AQ484" s="248">
        <f>'EGFV2 2'!AQ495</f>
        <v>0</v>
      </c>
      <c r="AR484" s="239">
        <f>'EGFV2 2'!AR495</f>
        <v>0</v>
      </c>
      <c r="AS484" s="242">
        <f>'EGFV2 2'!AS495</f>
        <v>0</v>
      </c>
      <c r="AT484" s="245">
        <f t="shared" si="221"/>
        <v>0</v>
      </c>
      <c r="AU484" s="158">
        <f>'EGFV2 2'!AU495</f>
        <v>0</v>
      </c>
      <c r="AV484" s="247">
        <f>'EGFV2 3'!AV495</f>
        <v>0</v>
      </c>
      <c r="AW484" s="248">
        <f>'EGFV2 3'!AW495</f>
        <v>0</v>
      </c>
      <c r="AX484" s="239">
        <f>'EGFV2 3'!AX495</f>
        <v>0</v>
      </c>
      <c r="AY484" s="242">
        <f>'EGFV2 3'!AY495</f>
        <v>0</v>
      </c>
      <c r="AZ484" s="245">
        <f t="shared" si="233"/>
        <v>0</v>
      </c>
      <c r="BA484" s="158">
        <f>'EGFV2 3'!BA495</f>
        <v>0</v>
      </c>
      <c r="BB484" s="247">
        <f>'EGFV2 4'!BB495</f>
        <v>0</v>
      </c>
      <c r="BC484" s="248">
        <f>'EGFV2 4'!BC495</f>
        <v>0</v>
      </c>
      <c r="BD484" s="239">
        <f>'EGFV2 4'!BD495</f>
        <v>0</v>
      </c>
      <c r="BE484" s="250">
        <f>'EGFV2 4'!BE495</f>
        <v>0</v>
      </c>
      <c r="BF484" s="250">
        <f>'EGFV2 4'!BF495</f>
        <v>0</v>
      </c>
      <c r="BG484" s="158">
        <f>'EGFV2 4'!BG495</f>
        <v>0</v>
      </c>
      <c r="BH484" s="240">
        <f t="shared" si="234"/>
        <v>0</v>
      </c>
      <c r="BI484" s="242">
        <f t="shared" si="235"/>
        <v>0</v>
      </c>
      <c r="BJ484" s="245">
        <f t="shared" si="236"/>
        <v>0</v>
      </c>
      <c r="BK484" s="243">
        <f t="shared" si="222"/>
        <v>0</v>
      </c>
      <c r="BS484" s="240">
        <f t="shared" si="223"/>
        <v>0</v>
      </c>
      <c r="BT484" s="242">
        <f t="shared" si="224"/>
        <v>0</v>
      </c>
      <c r="BU484" s="245">
        <f t="shared" si="225"/>
        <v>0</v>
      </c>
      <c r="BV484" s="243">
        <f t="shared" si="226"/>
        <v>0</v>
      </c>
      <c r="CD484" s="240">
        <f t="shared" si="227"/>
        <v>0</v>
      </c>
      <c r="CE484" s="242">
        <f t="shared" si="227"/>
        <v>0</v>
      </c>
      <c r="CF484" s="245">
        <f t="shared" si="228"/>
        <v>0</v>
      </c>
      <c r="CG484" s="243">
        <f t="shared" si="229"/>
        <v>0</v>
      </c>
      <c r="CO484" s="240">
        <f t="shared" si="230"/>
        <v>0</v>
      </c>
      <c r="CP484" s="242">
        <f t="shared" si="230"/>
        <v>0</v>
      </c>
      <c r="CQ484" s="245">
        <f t="shared" si="231"/>
        <v>0</v>
      </c>
      <c r="CR484" s="243">
        <f t="shared" si="232"/>
        <v>0</v>
      </c>
      <c r="CZ484" s="158">
        <f t="shared" si="239"/>
        <v>0</v>
      </c>
      <c r="DA484" s="245">
        <f t="shared" si="238"/>
        <v>0</v>
      </c>
    </row>
    <row r="485" spans="1:105" s="158" customFormat="1" x14ac:dyDescent="0.3">
      <c r="A485" s="251">
        <f t="shared" si="241"/>
        <v>0</v>
      </c>
      <c r="B485" s="158">
        <f t="shared" si="241"/>
        <v>0</v>
      </c>
      <c r="C485" s="158">
        <f t="shared" si="241"/>
        <v>0</v>
      </c>
      <c r="D485" s="158">
        <f t="shared" si="241"/>
        <v>2026</v>
      </c>
      <c r="E485" s="158" t="str">
        <f t="shared" si="241"/>
        <v xml:space="preserve"> </v>
      </c>
      <c r="F485" s="252">
        <f t="shared" si="241"/>
        <v>0</v>
      </c>
      <c r="G485" s="253">
        <f t="shared" si="241"/>
        <v>0</v>
      </c>
      <c r="H485" s="240">
        <f>EGFV4!A496</f>
        <v>0</v>
      </c>
      <c r="I485" s="240">
        <f>EGFV4!B496</f>
        <v>0</v>
      </c>
      <c r="J485" s="240">
        <f>EGFV4!C496</f>
        <v>0</v>
      </c>
      <c r="K485" s="240">
        <f>EGFV4!D496</f>
        <v>0</v>
      </c>
      <c r="L485" s="240">
        <f>EGFV4!E496</f>
        <v>0</v>
      </c>
      <c r="M485" s="240">
        <f>EGFV4!F496</f>
        <v>0</v>
      </c>
      <c r="N485" s="240">
        <f>EGFV4!G496</f>
        <v>0</v>
      </c>
      <c r="O485" s="240">
        <f>EGFV4!H496</f>
        <v>0</v>
      </c>
      <c r="P485" s="240">
        <f>EGFV4!I496</f>
        <v>0</v>
      </c>
      <c r="Q485" s="240">
        <f>EGFV4!J496</f>
        <v>0</v>
      </c>
      <c r="R485" s="242">
        <f>EGFV4!K496</f>
        <v>0</v>
      </c>
      <c r="S485" s="242">
        <f>EGFV4!L496</f>
        <v>0</v>
      </c>
      <c r="T485" s="243">
        <f t="shared" si="217"/>
        <v>0</v>
      </c>
      <c r="U485" s="244"/>
      <c r="V485" s="240">
        <f>EGFV4!O496</f>
        <v>0</v>
      </c>
      <c r="W485" s="242">
        <f>EGFV4!P496</f>
        <v>0</v>
      </c>
      <c r="X485" s="243">
        <f t="shared" si="214"/>
        <v>0</v>
      </c>
      <c r="Y485" s="245">
        <f t="shared" si="215"/>
        <v>0</v>
      </c>
      <c r="Z485" s="239">
        <f>EGFV4!S496</f>
        <v>0</v>
      </c>
      <c r="AA485" s="44"/>
      <c r="AB485" s="240">
        <f t="shared" si="218"/>
        <v>0</v>
      </c>
      <c r="AC485" s="242">
        <f t="shared" si="218"/>
        <v>0</v>
      </c>
      <c r="AD485" s="243">
        <f t="shared" si="219"/>
        <v>0</v>
      </c>
      <c r="AE485" s="243">
        <f t="shared" si="220"/>
        <v>0</v>
      </c>
      <c r="AF485" s="245">
        <f>SUM(AE485)-(AE485*'Reduction%'!$B$2)</f>
        <v>0</v>
      </c>
      <c r="AG485" s="245"/>
      <c r="AH485" s="84"/>
      <c r="AI485" s="246"/>
      <c r="AJ485" s="247">
        <f>'EGFV2 1'!AJ496</f>
        <v>0</v>
      </c>
      <c r="AK485" s="248">
        <f>'EGFV2 1'!AK496</f>
        <v>0</v>
      </c>
      <c r="AL485" s="240">
        <f>'EGFV2 1'!AL496</f>
        <v>0</v>
      </c>
      <c r="AM485" s="242">
        <f>'EGFV2 1'!AM496</f>
        <v>0</v>
      </c>
      <c r="AN485" s="243">
        <f t="shared" si="237"/>
        <v>0</v>
      </c>
      <c r="AO485" s="249">
        <f>'EGFV2 1'!AO496</f>
        <v>0</v>
      </c>
      <c r="AP485" s="247">
        <f>'EGFV2 2'!AP496</f>
        <v>0</v>
      </c>
      <c r="AQ485" s="248">
        <f>'EGFV2 2'!AQ496</f>
        <v>0</v>
      </c>
      <c r="AR485" s="239">
        <f>'EGFV2 2'!AR496</f>
        <v>0</v>
      </c>
      <c r="AS485" s="242">
        <f>'EGFV2 2'!AS496</f>
        <v>0</v>
      </c>
      <c r="AT485" s="245">
        <f t="shared" si="221"/>
        <v>0</v>
      </c>
      <c r="AU485" s="158">
        <f>'EGFV2 2'!AU496</f>
        <v>0</v>
      </c>
      <c r="AV485" s="247">
        <f>'EGFV2 3'!AV496</f>
        <v>0</v>
      </c>
      <c r="AW485" s="248">
        <f>'EGFV2 3'!AW496</f>
        <v>0</v>
      </c>
      <c r="AX485" s="239">
        <f>'EGFV2 3'!AX496</f>
        <v>0</v>
      </c>
      <c r="AY485" s="242">
        <f>'EGFV2 3'!AY496</f>
        <v>0</v>
      </c>
      <c r="AZ485" s="245">
        <f t="shared" si="233"/>
        <v>0</v>
      </c>
      <c r="BA485" s="158">
        <f>'EGFV2 3'!BA496</f>
        <v>0</v>
      </c>
      <c r="BB485" s="247">
        <f>'EGFV2 4'!BB496</f>
        <v>0</v>
      </c>
      <c r="BC485" s="248">
        <f>'EGFV2 4'!BC496</f>
        <v>0</v>
      </c>
      <c r="BD485" s="239">
        <f>'EGFV2 4'!BD496</f>
        <v>0</v>
      </c>
      <c r="BE485" s="250">
        <f>'EGFV2 4'!BE496</f>
        <v>0</v>
      </c>
      <c r="BF485" s="250">
        <f>'EGFV2 4'!BF496</f>
        <v>0</v>
      </c>
      <c r="BG485" s="158">
        <f>'EGFV2 4'!BG496</f>
        <v>0</v>
      </c>
      <c r="BH485" s="240">
        <f t="shared" si="234"/>
        <v>0</v>
      </c>
      <c r="BI485" s="242">
        <f t="shared" si="235"/>
        <v>0</v>
      </c>
      <c r="BJ485" s="245">
        <f t="shared" si="236"/>
        <v>0</v>
      </c>
      <c r="BK485" s="243">
        <f t="shared" si="222"/>
        <v>0</v>
      </c>
      <c r="BS485" s="240">
        <f t="shared" si="223"/>
        <v>0</v>
      </c>
      <c r="BT485" s="242">
        <f t="shared" si="224"/>
        <v>0</v>
      </c>
      <c r="BU485" s="245">
        <f t="shared" si="225"/>
        <v>0</v>
      </c>
      <c r="BV485" s="243">
        <f t="shared" si="226"/>
        <v>0</v>
      </c>
      <c r="CD485" s="240">
        <f t="shared" si="227"/>
        <v>0</v>
      </c>
      <c r="CE485" s="242">
        <f t="shared" si="227"/>
        <v>0</v>
      </c>
      <c r="CF485" s="245">
        <f t="shared" si="228"/>
        <v>0</v>
      </c>
      <c r="CG485" s="243">
        <f t="shared" si="229"/>
        <v>0</v>
      </c>
      <c r="CO485" s="240">
        <f t="shared" si="230"/>
        <v>0</v>
      </c>
      <c r="CP485" s="242">
        <f t="shared" si="230"/>
        <v>0</v>
      </c>
      <c r="CQ485" s="245">
        <f t="shared" si="231"/>
        <v>0</v>
      </c>
      <c r="CR485" s="243">
        <f t="shared" si="232"/>
        <v>0</v>
      </c>
      <c r="CZ485" s="158">
        <f t="shared" si="239"/>
        <v>0</v>
      </c>
      <c r="DA485" s="245">
        <f t="shared" si="238"/>
        <v>0</v>
      </c>
    </row>
    <row r="486" spans="1:105" s="158" customFormat="1" x14ac:dyDescent="0.3">
      <c r="A486" s="251">
        <f t="shared" si="241"/>
        <v>0</v>
      </c>
      <c r="B486" s="158">
        <f t="shared" si="241"/>
        <v>0</v>
      </c>
      <c r="C486" s="158">
        <f t="shared" si="241"/>
        <v>0</v>
      </c>
      <c r="D486" s="158">
        <f t="shared" si="241"/>
        <v>2026</v>
      </c>
      <c r="E486" s="158" t="str">
        <f t="shared" si="241"/>
        <v xml:space="preserve"> </v>
      </c>
      <c r="F486" s="252">
        <f t="shared" si="241"/>
        <v>0</v>
      </c>
      <c r="G486" s="253">
        <f t="shared" si="241"/>
        <v>0</v>
      </c>
      <c r="H486" s="240">
        <f>EGFV4!A497</f>
        <v>0</v>
      </c>
      <c r="I486" s="240">
        <f>EGFV4!B497</f>
        <v>0</v>
      </c>
      <c r="J486" s="240">
        <f>EGFV4!C497</f>
        <v>0</v>
      </c>
      <c r="K486" s="240">
        <f>EGFV4!D497</f>
        <v>0</v>
      </c>
      <c r="L486" s="240">
        <f>EGFV4!E497</f>
        <v>0</v>
      </c>
      <c r="M486" s="240">
        <f>EGFV4!F497</f>
        <v>0</v>
      </c>
      <c r="N486" s="240">
        <f>EGFV4!G497</f>
        <v>0</v>
      </c>
      <c r="O486" s="240">
        <f>EGFV4!H497</f>
        <v>0</v>
      </c>
      <c r="P486" s="240">
        <f>EGFV4!I497</f>
        <v>0</v>
      </c>
      <c r="Q486" s="240">
        <f>EGFV4!J497</f>
        <v>0</v>
      </c>
      <c r="R486" s="242">
        <f>EGFV4!K497</f>
        <v>0</v>
      </c>
      <c r="S486" s="242">
        <f>EGFV4!L497</f>
        <v>0</v>
      </c>
      <c r="T486" s="243">
        <f t="shared" si="217"/>
        <v>0</v>
      </c>
      <c r="U486" s="244"/>
      <c r="V486" s="240">
        <f>EGFV4!O497</f>
        <v>0</v>
      </c>
      <c r="W486" s="242">
        <f>EGFV4!P497</f>
        <v>0</v>
      </c>
      <c r="X486" s="243">
        <f t="shared" si="214"/>
        <v>0</v>
      </c>
      <c r="Y486" s="245">
        <f t="shared" si="215"/>
        <v>0</v>
      </c>
      <c r="Z486" s="239">
        <f>EGFV4!S497</f>
        <v>0</v>
      </c>
      <c r="AA486" s="44"/>
      <c r="AB486" s="240">
        <f t="shared" si="218"/>
        <v>0</v>
      </c>
      <c r="AC486" s="242">
        <f t="shared" si="218"/>
        <v>0</v>
      </c>
      <c r="AD486" s="243">
        <f t="shared" si="219"/>
        <v>0</v>
      </c>
      <c r="AE486" s="243">
        <f t="shared" si="220"/>
        <v>0</v>
      </c>
      <c r="AF486" s="245">
        <f>SUM(AE486)-(AE486*'Reduction%'!$B$2)</f>
        <v>0</v>
      </c>
      <c r="AG486" s="245"/>
      <c r="AH486" s="84"/>
      <c r="AI486" s="246"/>
      <c r="AJ486" s="247">
        <f>'EGFV2 1'!AJ497</f>
        <v>0</v>
      </c>
      <c r="AK486" s="248">
        <f>'EGFV2 1'!AK497</f>
        <v>0</v>
      </c>
      <c r="AL486" s="240">
        <f>'EGFV2 1'!AL497</f>
        <v>0</v>
      </c>
      <c r="AM486" s="242">
        <f>'EGFV2 1'!AM497</f>
        <v>0</v>
      </c>
      <c r="AN486" s="243">
        <f t="shared" si="237"/>
        <v>0</v>
      </c>
      <c r="AO486" s="249">
        <f>'EGFV2 1'!AO497</f>
        <v>0</v>
      </c>
      <c r="AP486" s="247">
        <f>'EGFV2 2'!AP497</f>
        <v>0</v>
      </c>
      <c r="AQ486" s="248">
        <f>'EGFV2 2'!AQ497</f>
        <v>0</v>
      </c>
      <c r="AR486" s="239">
        <f>'EGFV2 2'!AR497</f>
        <v>0</v>
      </c>
      <c r="AS486" s="242">
        <f>'EGFV2 2'!AS497</f>
        <v>0</v>
      </c>
      <c r="AT486" s="245">
        <f t="shared" si="221"/>
        <v>0</v>
      </c>
      <c r="AU486" s="158">
        <f>'EGFV2 2'!AU497</f>
        <v>0</v>
      </c>
      <c r="AV486" s="247">
        <f>'EGFV2 3'!AV497</f>
        <v>0</v>
      </c>
      <c r="AW486" s="248">
        <f>'EGFV2 3'!AW497</f>
        <v>0</v>
      </c>
      <c r="AX486" s="239">
        <f>'EGFV2 3'!AX497</f>
        <v>0</v>
      </c>
      <c r="AY486" s="242">
        <f>'EGFV2 3'!AY497</f>
        <v>0</v>
      </c>
      <c r="AZ486" s="245">
        <f t="shared" si="233"/>
        <v>0</v>
      </c>
      <c r="BA486" s="158">
        <f>'EGFV2 3'!BA497</f>
        <v>0</v>
      </c>
      <c r="BB486" s="247">
        <f>'EGFV2 4'!BB497</f>
        <v>0</v>
      </c>
      <c r="BC486" s="248">
        <f>'EGFV2 4'!BC497</f>
        <v>0</v>
      </c>
      <c r="BD486" s="239">
        <f>'EGFV2 4'!BD497</f>
        <v>0</v>
      </c>
      <c r="BE486" s="250">
        <f>'EGFV2 4'!BE497</f>
        <v>0</v>
      </c>
      <c r="BF486" s="250">
        <f>'EGFV2 4'!BF497</f>
        <v>0</v>
      </c>
      <c r="BG486" s="158">
        <f>'EGFV2 4'!BG497</f>
        <v>0</v>
      </c>
      <c r="BH486" s="240">
        <f t="shared" si="234"/>
        <v>0</v>
      </c>
      <c r="BI486" s="242">
        <f t="shared" si="235"/>
        <v>0</v>
      </c>
      <c r="BJ486" s="245">
        <f t="shared" si="236"/>
        <v>0</v>
      </c>
      <c r="BK486" s="243">
        <f t="shared" si="222"/>
        <v>0</v>
      </c>
      <c r="BS486" s="240">
        <f t="shared" si="223"/>
        <v>0</v>
      </c>
      <c r="BT486" s="242">
        <f t="shared" si="224"/>
        <v>0</v>
      </c>
      <c r="BU486" s="245">
        <f t="shared" si="225"/>
        <v>0</v>
      </c>
      <c r="BV486" s="243">
        <f t="shared" si="226"/>
        <v>0</v>
      </c>
      <c r="CD486" s="240">
        <f t="shared" si="227"/>
        <v>0</v>
      </c>
      <c r="CE486" s="242">
        <f t="shared" si="227"/>
        <v>0</v>
      </c>
      <c r="CF486" s="245">
        <f t="shared" si="228"/>
        <v>0</v>
      </c>
      <c r="CG486" s="243">
        <f t="shared" si="229"/>
        <v>0</v>
      </c>
      <c r="CO486" s="240">
        <f t="shared" si="230"/>
        <v>0</v>
      </c>
      <c r="CP486" s="242">
        <f t="shared" si="230"/>
        <v>0</v>
      </c>
      <c r="CQ486" s="245">
        <f t="shared" si="231"/>
        <v>0</v>
      </c>
      <c r="CR486" s="243">
        <f t="shared" si="232"/>
        <v>0</v>
      </c>
      <c r="CZ486" s="158">
        <f t="shared" si="239"/>
        <v>0</v>
      </c>
      <c r="DA486" s="245">
        <f t="shared" si="238"/>
        <v>0</v>
      </c>
    </row>
    <row r="487" spans="1:105" s="158" customFormat="1" x14ac:dyDescent="0.3">
      <c r="A487" s="251">
        <f t="shared" si="241"/>
        <v>0</v>
      </c>
      <c r="B487" s="158">
        <f t="shared" si="241"/>
        <v>0</v>
      </c>
      <c r="C487" s="158">
        <f t="shared" si="241"/>
        <v>0</v>
      </c>
      <c r="D487" s="158">
        <f t="shared" si="241"/>
        <v>2026</v>
      </c>
      <c r="E487" s="158" t="str">
        <f t="shared" si="241"/>
        <v xml:space="preserve"> </v>
      </c>
      <c r="F487" s="252">
        <f t="shared" si="241"/>
        <v>0</v>
      </c>
      <c r="G487" s="253">
        <f t="shared" si="241"/>
        <v>0</v>
      </c>
      <c r="H487" s="240">
        <f>EGFV4!A498</f>
        <v>0</v>
      </c>
      <c r="I487" s="240">
        <f>EGFV4!B498</f>
        <v>0</v>
      </c>
      <c r="J487" s="240">
        <f>EGFV4!C498</f>
        <v>0</v>
      </c>
      <c r="K487" s="240">
        <f>EGFV4!D498</f>
        <v>0</v>
      </c>
      <c r="L487" s="240">
        <f>EGFV4!E498</f>
        <v>0</v>
      </c>
      <c r="M487" s="240">
        <f>EGFV4!F498</f>
        <v>0</v>
      </c>
      <c r="N487" s="240">
        <f>EGFV4!G498</f>
        <v>0</v>
      </c>
      <c r="O487" s="240">
        <f>EGFV4!H498</f>
        <v>0</v>
      </c>
      <c r="P487" s="240">
        <f>EGFV4!I498</f>
        <v>0</v>
      </c>
      <c r="Q487" s="240">
        <f>EGFV4!J498</f>
        <v>0</v>
      </c>
      <c r="R487" s="242">
        <f>EGFV4!K498</f>
        <v>0</v>
      </c>
      <c r="S487" s="242">
        <f>EGFV4!L498</f>
        <v>0</v>
      </c>
      <c r="T487" s="243">
        <f t="shared" si="217"/>
        <v>0</v>
      </c>
      <c r="U487" s="244"/>
      <c r="V487" s="240">
        <f>EGFV4!O498</f>
        <v>0</v>
      </c>
      <c r="W487" s="242">
        <f>EGFV4!P498</f>
        <v>0</v>
      </c>
      <c r="X487" s="243">
        <f t="shared" si="214"/>
        <v>0</v>
      </c>
      <c r="Y487" s="245">
        <f t="shared" si="215"/>
        <v>0</v>
      </c>
      <c r="Z487" s="239">
        <f>EGFV4!S498</f>
        <v>0</v>
      </c>
      <c r="AA487" s="44"/>
      <c r="AB487" s="240">
        <f t="shared" si="218"/>
        <v>0</v>
      </c>
      <c r="AC487" s="242">
        <f t="shared" si="218"/>
        <v>0</v>
      </c>
      <c r="AD487" s="243">
        <f t="shared" si="219"/>
        <v>0</v>
      </c>
      <c r="AE487" s="243">
        <f t="shared" si="220"/>
        <v>0</v>
      </c>
      <c r="AF487" s="245">
        <f>SUM(AE487)-(AE487*'Reduction%'!$B$2)</f>
        <v>0</v>
      </c>
      <c r="AG487" s="245"/>
      <c r="AH487" s="84"/>
      <c r="AI487" s="246"/>
      <c r="AJ487" s="247">
        <f>'EGFV2 1'!AJ498</f>
        <v>0</v>
      </c>
      <c r="AK487" s="248">
        <f>'EGFV2 1'!AK498</f>
        <v>0</v>
      </c>
      <c r="AL487" s="240">
        <f>'EGFV2 1'!AL498</f>
        <v>0</v>
      </c>
      <c r="AM487" s="242">
        <f>'EGFV2 1'!AM498</f>
        <v>0</v>
      </c>
      <c r="AN487" s="243">
        <f t="shared" si="237"/>
        <v>0</v>
      </c>
      <c r="AO487" s="249">
        <f>'EGFV2 1'!AO498</f>
        <v>0</v>
      </c>
      <c r="AP487" s="247">
        <f>'EGFV2 2'!AP498</f>
        <v>0</v>
      </c>
      <c r="AQ487" s="248">
        <f>'EGFV2 2'!AQ498</f>
        <v>0</v>
      </c>
      <c r="AR487" s="239">
        <f>'EGFV2 2'!AR498</f>
        <v>0</v>
      </c>
      <c r="AS487" s="242">
        <f>'EGFV2 2'!AS498</f>
        <v>0</v>
      </c>
      <c r="AT487" s="245">
        <f t="shared" si="221"/>
        <v>0</v>
      </c>
      <c r="AU487" s="158">
        <f>'EGFV2 2'!AU498</f>
        <v>0</v>
      </c>
      <c r="AV487" s="247">
        <f>'EGFV2 3'!AV498</f>
        <v>0</v>
      </c>
      <c r="AW487" s="248">
        <f>'EGFV2 3'!AW498</f>
        <v>0</v>
      </c>
      <c r="AX487" s="239">
        <f>'EGFV2 3'!AX498</f>
        <v>0</v>
      </c>
      <c r="AY487" s="242">
        <f>'EGFV2 3'!AY498</f>
        <v>0</v>
      </c>
      <c r="AZ487" s="245">
        <f t="shared" si="233"/>
        <v>0</v>
      </c>
      <c r="BA487" s="158">
        <f>'EGFV2 3'!BA498</f>
        <v>0</v>
      </c>
      <c r="BB487" s="247">
        <f>'EGFV2 4'!BB498</f>
        <v>0</v>
      </c>
      <c r="BC487" s="248">
        <f>'EGFV2 4'!BC498</f>
        <v>0</v>
      </c>
      <c r="BD487" s="239">
        <f>'EGFV2 4'!BD498</f>
        <v>0</v>
      </c>
      <c r="BE487" s="250">
        <f>'EGFV2 4'!BE498</f>
        <v>0</v>
      </c>
      <c r="BF487" s="250">
        <f>'EGFV2 4'!BF498</f>
        <v>0</v>
      </c>
      <c r="BG487" s="158">
        <f>'EGFV2 4'!BG498</f>
        <v>0</v>
      </c>
      <c r="BH487" s="240">
        <f t="shared" si="234"/>
        <v>0</v>
      </c>
      <c r="BI487" s="242">
        <f t="shared" si="235"/>
        <v>0</v>
      </c>
      <c r="BJ487" s="245">
        <f t="shared" si="236"/>
        <v>0</v>
      </c>
      <c r="BK487" s="243">
        <f t="shared" si="222"/>
        <v>0</v>
      </c>
      <c r="BS487" s="240">
        <f t="shared" si="223"/>
        <v>0</v>
      </c>
      <c r="BT487" s="242">
        <f t="shared" si="224"/>
        <v>0</v>
      </c>
      <c r="BU487" s="245">
        <f t="shared" si="225"/>
        <v>0</v>
      </c>
      <c r="BV487" s="243">
        <f t="shared" si="226"/>
        <v>0</v>
      </c>
      <c r="CD487" s="240">
        <f t="shared" si="227"/>
        <v>0</v>
      </c>
      <c r="CE487" s="242">
        <f t="shared" si="227"/>
        <v>0</v>
      </c>
      <c r="CF487" s="245">
        <f t="shared" si="228"/>
        <v>0</v>
      </c>
      <c r="CG487" s="243">
        <f t="shared" si="229"/>
        <v>0</v>
      </c>
      <c r="CO487" s="240">
        <f t="shared" si="230"/>
        <v>0</v>
      </c>
      <c r="CP487" s="242">
        <f t="shared" si="230"/>
        <v>0</v>
      </c>
      <c r="CQ487" s="245">
        <f t="shared" si="231"/>
        <v>0</v>
      </c>
      <c r="CR487" s="243">
        <f t="shared" si="232"/>
        <v>0</v>
      </c>
      <c r="CZ487" s="158">
        <f t="shared" si="239"/>
        <v>0</v>
      </c>
      <c r="DA487" s="245">
        <f t="shared" si="238"/>
        <v>0</v>
      </c>
    </row>
    <row r="488" spans="1:105" s="158" customFormat="1" x14ac:dyDescent="0.3">
      <c r="A488" s="251">
        <f t="shared" si="241"/>
        <v>0</v>
      </c>
      <c r="B488" s="158">
        <f t="shared" si="241"/>
        <v>0</v>
      </c>
      <c r="C488" s="158">
        <f t="shared" si="241"/>
        <v>0</v>
      </c>
      <c r="D488" s="158">
        <f t="shared" si="241"/>
        <v>2026</v>
      </c>
      <c r="E488" s="158" t="str">
        <f t="shared" si="241"/>
        <v xml:space="preserve"> </v>
      </c>
      <c r="F488" s="252">
        <f t="shared" si="241"/>
        <v>0</v>
      </c>
      <c r="G488" s="253">
        <f t="shared" si="241"/>
        <v>0</v>
      </c>
      <c r="H488" s="240">
        <f>EGFV4!A499</f>
        <v>0</v>
      </c>
      <c r="I488" s="240">
        <f>EGFV4!B499</f>
        <v>0</v>
      </c>
      <c r="J488" s="240">
        <f>EGFV4!C499</f>
        <v>0</v>
      </c>
      <c r="K488" s="240">
        <f>EGFV4!D499</f>
        <v>0</v>
      </c>
      <c r="L488" s="240">
        <f>EGFV4!E499</f>
        <v>0</v>
      </c>
      <c r="M488" s="240">
        <f>EGFV4!F499</f>
        <v>0</v>
      </c>
      <c r="N488" s="240">
        <f>EGFV4!G499</f>
        <v>0</v>
      </c>
      <c r="O488" s="240">
        <f>EGFV4!H499</f>
        <v>0</v>
      </c>
      <c r="P488" s="240">
        <f>EGFV4!I499</f>
        <v>0</v>
      </c>
      <c r="Q488" s="240">
        <f>EGFV4!J499</f>
        <v>0</v>
      </c>
      <c r="R488" s="242">
        <f>EGFV4!K499</f>
        <v>0</v>
      </c>
      <c r="S488" s="242">
        <f>EGFV4!L499</f>
        <v>0</v>
      </c>
      <c r="T488" s="243">
        <f t="shared" si="217"/>
        <v>0</v>
      </c>
      <c r="U488" s="244"/>
      <c r="V488" s="240">
        <f>EGFV4!O499</f>
        <v>0</v>
      </c>
      <c r="W488" s="242">
        <f>EGFV4!P499</f>
        <v>0</v>
      </c>
      <c r="X488" s="243">
        <f t="shared" si="214"/>
        <v>0</v>
      </c>
      <c r="Y488" s="245">
        <f t="shared" si="215"/>
        <v>0</v>
      </c>
      <c r="Z488" s="239">
        <f>EGFV4!S499</f>
        <v>0</v>
      </c>
      <c r="AA488" s="44"/>
      <c r="AB488" s="240">
        <f t="shared" si="218"/>
        <v>0</v>
      </c>
      <c r="AC488" s="242">
        <f t="shared" si="218"/>
        <v>0</v>
      </c>
      <c r="AD488" s="243">
        <f t="shared" si="219"/>
        <v>0</v>
      </c>
      <c r="AE488" s="243">
        <f t="shared" si="220"/>
        <v>0</v>
      </c>
      <c r="AF488" s="245">
        <f>SUM(AE488)-(AE488*'Reduction%'!$B$2)</f>
        <v>0</v>
      </c>
      <c r="AG488" s="245"/>
      <c r="AH488" s="84"/>
      <c r="AI488" s="246"/>
      <c r="AJ488" s="247">
        <f>'EGFV2 1'!AJ499</f>
        <v>0</v>
      </c>
      <c r="AK488" s="248">
        <f>'EGFV2 1'!AK499</f>
        <v>0</v>
      </c>
      <c r="AL488" s="240">
        <f>'EGFV2 1'!AL499</f>
        <v>0</v>
      </c>
      <c r="AM488" s="242">
        <f>'EGFV2 1'!AM499</f>
        <v>0</v>
      </c>
      <c r="AN488" s="243">
        <f t="shared" si="237"/>
        <v>0</v>
      </c>
      <c r="AO488" s="249">
        <f>'EGFV2 1'!AO499</f>
        <v>0</v>
      </c>
      <c r="AP488" s="247">
        <f>'EGFV2 2'!AP499</f>
        <v>0</v>
      </c>
      <c r="AQ488" s="248">
        <f>'EGFV2 2'!AQ499</f>
        <v>0</v>
      </c>
      <c r="AR488" s="239">
        <f>'EGFV2 2'!AR499</f>
        <v>0</v>
      </c>
      <c r="AS488" s="242">
        <f>'EGFV2 2'!AS499</f>
        <v>0</v>
      </c>
      <c r="AT488" s="245">
        <f t="shared" si="221"/>
        <v>0</v>
      </c>
      <c r="AU488" s="158">
        <f>'EGFV2 2'!AU499</f>
        <v>0</v>
      </c>
      <c r="AV488" s="247">
        <f>'EGFV2 3'!AV499</f>
        <v>0</v>
      </c>
      <c r="AW488" s="248">
        <f>'EGFV2 3'!AW499</f>
        <v>0</v>
      </c>
      <c r="AX488" s="239">
        <f>'EGFV2 3'!AX499</f>
        <v>0</v>
      </c>
      <c r="AY488" s="242">
        <f>'EGFV2 3'!AY499</f>
        <v>0</v>
      </c>
      <c r="AZ488" s="245">
        <f t="shared" si="233"/>
        <v>0</v>
      </c>
      <c r="BA488" s="158">
        <f>'EGFV2 3'!BA499</f>
        <v>0</v>
      </c>
      <c r="BB488" s="247">
        <f>'EGFV2 4'!BB499</f>
        <v>0</v>
      </c>
      <c r="BC488" s="248">
        <f>'EGFV2 4'!BC499</f>
        <v>0</v>
      </c>
      <c r="BD488" s="239">
        <f>'EGFV2 4'!BD499</f>
        <v>0</v>
      </c>
      <c r="BE488" s="250">
        <f>'EGFV2 4'!BE499</f>
        <v>0</v>
      </c>
      <c r="BF488" s="250">
        <f>'EGFV2 4'!BF499</f>
        <v>0</v>
      </c>
      <c r="BG488" s="158">
        <f>'EGFV2 4'!BG499</f>
        <v>0</v>
      </c>
      <c r="BH488" s="240">
        <f t="shared" si="234"/>
        <v>0</v>
      </c>
      <c r="BI488" s="242">
        <f t="shared" si="235"/>
        <v>0</v>
      </c>
      <c r="BJ488" s="245">
        <f t="shared" si="236"/>
        <v>0</v>
      </c>
      <c r="BK488" s="243">
        <f t="shared" si="222"/>
        <v>0</v>
      </c>
      <c r="BS488" s="240">
        <f t="shared" si="223"/>
        <v>0</v>
      </c>
      <c r="BT488" s="242">
        <f t="shared" si="224"/>
        <v>0</v>
      </c>
      <c r="BU488" s="245">
        <f t="shared" si="225"/>
        <v>0</v>
      </c>
      <c r="BV488" s="243">
        <f t="shared" si="226"/>
        <v>0</v>
      </c>
      <c r="CD488" s="240">
        <f t="shared" si="227"/>
        <v>0</v>
      </c>
      <c r="CE488" s="242">
        <f t="shared" si="227"/>
        <v>0</v>
      </c>
      <c r="CF488" s="245">
        <f t="shared" si="228"/>
        <v>0</v>
      </c>
      <c r="CG488" s="243">
        <f t="shared" si="229"/>
        <v>0</v>
      </c>
      <c r="CO488" s="240">
        <f t="shared" si="230"/>
        <v>0</v>
      </c>
      <c r="CP488" s="242">
        <f t="shared" si="230"/>
        <v>0</v>
      </c>
      <c r="CQ488" s="245">
        <f t="shared" si="231"/>
        <v>0</v>
      </c>
      <c r="CR488" s="243">
        <f t="shared" si="232"/>
        <v>0</v>
      </c>
      <c r="CZ488" s="158">
        <f t="shared" si="239"/>
        <v>0</v>
      </c>
      <c r="DA488" s="245">
        <f t="shared" si="238"/>
        <v>0</v>
      </c>
    </row>
    <row r="489" spans="1:105" s="158" customFormat="1" x14ac:dyDescent="0.3">
      <c r="A489" s="251">
        <f t="shared" si="241"/>
        <v>0</v>
      </c>
      <c r="B489" s="158">
        <f t="shared" si="241"/>
        <v>0</v>
      </c>
      <c r="C489" s="158">
        <f t="shared" si="241"/>
        <v>0</v>
      </c>
      <c r="D489" s="158">
        <f t="shared" si="241"/>
        <v>2026</v>
      </c>
      <c r="E489" s="158" t="str">
        <f t="shared" si="241"/>
        <v xml:space="preserve"> </v>
      </c>
      <c r="F489" s="252">
        <f t="shared" si="241"/>
        <v>0</v>
      </c>
      <c r="G489" s="253">
        <f t="shared" si="241"/>
        <v>0</v>
      </c>
      <c r="H489" s="240">
        <f>EGFV4!A500</f>
        <v>0</v>
      </c>
      <c r="I489" s="240">
        <f>EGFV4!B500</f>
        <v>0</v>
      </c>
      <c r="J489" s="240">
        <f>EGFV4!C500</f>
        <v>0</v>
      </c>
      <c r="K489" s="240">
        <f>EGFV4!D500</f>
        <v>0</v>
      </c>
      <c r="L489" s="240">
        <f>EGFV4!E500</f>
        <v>0</v>
      </c>
      <c r="M489" s="240">
        <f>EGFV4!F500</f>
        <v>0</v>
      </c>
      <c r="N489" s="240">
        <f>EGFV4!G500</f>
        <v>0</v>
      </c>
      <c r="O489" s="240">
        <f>EGFV4!H500</f>
        <v>0</v>
      </c>
      <c r="P489" s="240">
        <f>EGFV4!I500</f>
        <v>0</v>
      </c>
      <c r="Q489" s="240">
        <f>EGFV4!J500</f>
        <v>0</v>
      </c>
      <c r="R489" s="242">
        <f>EGFV4!K500</f>
        <v>0</v>
      </c>
      <c r="S489" s="242">
        <f>EGFV4!L500</f>
        <v>0</v>
      </c>
      <c r="T489" s="243">
        <f t="shared" si="217"/>
        <v>0</v>
      </c>
      <c r="U489" s="244"/>
      <c r="V489" s="240">
        <f>EGFV4!O500</f>
        <v>0</v>
      </c>
      <c r="W489" s="242">
        <f>EGFV4!P500</f>
        <v>0</v>
      </c>
      <c r="X489" s="243">
        <f t="shared" si="214"/>
        <v>0</v>
      </c>
      <c r="Y489" s="245">
        <f t="shared" si="215"/>
        <v>0</v>
      </c>
      <c r="Z489" s="239">
        <f>EGFV4!S500</f>
        <v>0</v>
      </c>
      <c r="AA489" s="44"/>
      <c r="AB489" s="240">
        <f t="shared" si="218"/>
        <v>0</v>
      </c>
      <c r="AC489" s="242">
        <f t="shared" si="218"/>
        <v>0</v>
      </c>
      <c r="AD489" s="243">
        <f t="shared" si="219"/>
        <v>0</v>
      </c>
      <c r="AE489" s="243">
        <f t="shared" si="220"/>
        <v>0</v>
      </c>
      <c r="AF489" s="245">
        <f>SUM(AE489)-(AE489*'Reduction%'!$B$2)</f>
        <v>0</v>
      </c>
      <c r="AG489" s="245"/>
      <c r="AH489" s="84"/>
      <c r="AI489" s="246"/>
      <c r="AJ489" s="247">
        <f>'EGFV2 1'!AJ500</f>
        <v>0</v>
      </c>
      <c r="AK489" s="248">
        <f>'EGFV2 1'!AK500</f>
        <v>0</v>
      </c>
      <c r="AL489" s="240">
        <f>'EGFV2 1'!AL500</f>
        <v>0</v>
      </c>
      <c r="AM489" s="242">
        <f>'EGFV2 1'!AM500</f>
        <v>0</v>
      </c>
      <c r="AN489" s="243">
        <f t="shared" si="237"/>
        <v>0</v>
      </c>
      <c r="AO489" s="249">
        <f>'EGFV2 1'!AO500</f>
        <v>0</v>
      </c>
      <c r="AP489" s="247">
        <f>'EGFV2 2'!AP500</f>
        <v>0</v>
      </c>
      <c r="AQ489" s="248">
        <f>'EGFV2 2'!AQ500</f>
        <v>0</v>
      </c>
      <c r="AR489" s="239">
        <f>'EGFV2 2'!AR500</f>
        <v>0</v>
      </c>
      <c r="AS489" s="242">
        <f>'EGFV2 2'!AS500</f>
        <v>0</v>
      </c>
      <c r="AT489" s="245">
        <f t="shared" si="221"/>
        <v>0</v>
      </c>
      <c r="AU489" s="158">
        <f>'EGFV2 2'!AU500</f>
        <v>0</v>
      </c>
      <c r="AV489" s="247">
        <f>'EGFV2 3'!AV500</f>
        <v>0</v>
      </c>
      <c r="AW489" s="248">
        <f>'EGFV2 3'!AW500</f>
        <v>0</v>
      </c>
      <c r="AX489" s="239">
        <f>'EGFV2 3'!AX500</f>
        <v>0</v>
      </c>
      <c r="AY489" s="242">
        <f>'EGFV2 3'!AY500</f>
        <v>0</v>
      </c>
      <c r="AZ489" s="245">
        <f t="shared" si="233"/>
        <v>0</v>
      </c>
      <c r="BA489" s="158">
        <f>'EGFV2 3'!BA500</f>
        <v>0</v>
      </c>
      <c r="BB489" s="247">
        <f>'EGFV2 4'!BB500</f>
        <v>0</v>
      </c>
      <c r="BC489" s="248">
        <f>'EGFV2 4'!BC500</f>
        <v>0</v>
      </c>
      <c r="BD489" s="239">
        <f>'EGFV2 4'!BD500</f>
        <v>0</v>
      </c>
      <c r="BE489" s="250">
        <f>'EGFV2 4'!BE500</f>
        <v>0</v>
      </c>
      <c r="BF489" s="250">
        <f>'EGFV2 4'!BF500</f>
        <v>0</v>
      </c>
      <c r="BG489" s="158">
        <f>'EGFV2 4'!BG500</f>
        <v>0</v>
      </c>
      <c r="BH489" s="240">
        <f t="shared" si="234"/>
        <v>0</v>
      </c>
      <c r="BI489" s="242">
        <f t="shared" si="235"/>
        <v>0</v>
      </c>
      <c r="BJ489" s="245">
        <f t="shared" si="236"/>
        <v>0</v>
      </c>
      <c r="BK489" s="243">
        <f t="shared" si="222"/>
        <v>0</v>
      </c>
      <c r="BS489" s="240">
        <f t="shared" si="223"/>
        <v>0</v>
      </c>
      <c r="BT489" s="242">
        <f t="shared" si="224"/>
        <v>0</v>
      </c>
      <c r="BU489" s="245">
        <f t="shared" si="225"/>
        <v>0</v>
      </c>
      <c r="BV489" s="243">
        <f t="shared" si="226"/>
        <v>0</v>
      </c>
      <c r="CD489" s="240">
        <f t="shared" si="227"/>
        <v>0</v>
      </c>
      <c r="CE489" s="242">
        <f t="shared" si="227"/>
        <v>0</v>
      </c>
      <c r="CF489" s="245">
        <f t="shared" si="228"/>
        <v>0</v>
      </c>
      <c r="CG489" s="243">
        <f t="shared" si="229"/>
        <v>0</v>
      </c>
      <c r="CO489" s="240">
        <f t="shared" si="230"/>
        <v>0</v>
      </c>
      <c r="CP489" s="242">
        <f t="shared" si="230"/>
        <v>0</v>
      </c>
      <c r="CQ489" s="245">
        <f t="shared" si="231"/>
        <v>0</v>
      </c>
      <c r="CR489" s="243">
        <f t="shared" si="232"/>
        <v>0</v>
      </c>
      <c r="CZ489" s="158">
        <f t="shared" si="239"/>
        <v>0</v>
      </c>
      <c r="DA489" s="245">
        <f t="shared" si="238"/>
        <v>0</v>
      </c>
    </row>
    <row r="490" spans="1:105" s="158" customFormat="1" x14ac:dyDescent="0.3">
      <c r="A490" s="251">
        <f t="shared" si="241"/>
        <v>0</v>
      </c>
      <c r="B490" s="158">
        <f t="shared" si="241"/>
        <v>0</v>
      </c>
      <c r="C490" s="158">
        <f t="shared" si="241"/>
        <v>0</v>
      </c>
      <c r="D490" s="158">
        <f t="shared" si="241"/>
        <v>2026</v>
      </c>
      <c r="E490" s="158" t="str">
        <f t="shared" si="241"/>
        <v xml:space="preserve"> </v>
      </c>
      <c r="F490" s="252">
        <f t="shared" si="241"/>
        <v>0</v>
      </c>
      <c r="G490" s="253">
        <f t="shared" si="241"/>
        <v>0</v>
      </c>
      <c r="H490" s="240">
        <f>EGFV4!A501</f>
        <v>0</v>
      </c>
      <c r="I490" s="240">
        <f>EGFV4!B501</f>
        <v>0</v>
      </c>
      <c r="J490" s="240">
        <f>EGFV4!C501</f>
        <v>0</v>
      </c>
      <c r="K490" s="240">
        <f>EGFV4!D501</f>
        <v>0</v>
      </c>
      <c r="L490" s="240">
        <f>EGFV4!E501</f>
        <v>0</v>
      </c>
      <c r="M490" s="240">
        <f>EGFV4!F501</f>
        <v>0</v>
      </c>
      <c r="N490" s="240">
        <f>EGFV4!G501</f>
        <v>0</v>
      </c>
      <c r="O490" s="240">
        <f>EGFV4!H501</f>
        <v>0</v>
      </c>
      <c r="P490" s="240">
        <f>EGFV4!I501</f>
        <v>0</v>
      </c>
      <c r="Q490" s="240">
        <f>EGFV4!J501</f>
        <v>0</v>
      </c>
      <c r="R490" s="242">
        <f>EGFV4!K501</f>
        <v>0</v>
      </c>
      <c r="S490" s="242">
        <f>EGFV4!L501</f>
        <v>0</v>
      </c>
      <c r="T490" s="243">
        <f t="shared" si="217"/>
        <v>0</v>
      </c>
      <c r="U490" s="244"/>
      <c r="V490" s="240">
        <f>EGFV4!O501</f>
        <v>0</v>
      </c>
      <c r="W490" s="242">
        <f>EGFV4!P501</f>
        <v>0</v>
      </c>
      <c r="X490" s="243">
        <f t="shared" si="214"/>
        <v>0</v>
      </c>
      <c r="Y490" s="245">
        <f t="shared" si="215"/>
        <v>0</v>
      </c>
      <c r="Z490" s="239">
        <f>EGFV4!S501</f>
        <v>0</v>
      </c>
      <c r="AA490" s="44"/>
      <c r="AB490" s="240">
        <f t="shared" si="218"/>
        <v>0</v>
      </c>
      <c r="AC490" s="242">
        <f t="shared" si="218"/>
        <v>0</v>
      </c>
      <c r="AD490" s="243">
        <f t="shared" si="219"/>
        <v>0</v>
      </c>
      <c r="AE490" s="243">
        <f t="shared" si="220"/>
        <v>0</v>
      </c>
      <c r="AF490" s="245">
        <f>SUM(AE490)-(AE490*'Reduction%'!$B$2)</f>
        <v>0</v>
      </c>
      <c r="AG490" s="245"/>
      <c r="AH490" s="84"/>
      <c r="AI490" s="246"/>
      <c r="AJ490" s="247">
        <f>'EGFV2 1'!AJ501</f>
        <v>0</v>
      </c>
      <c r="AK490" s="248">
        <f>'EGFV2 1'!AK501</f>
        <v>0</v>
      </c>
      <c r="AL490" s="240">
        <f>'EGFV2 1'!AL501</f>
        <v>0</v>
      </c>
      <c r="AM490" s="242">
        <f>'EGFV2 1'!AM501</f>
        <v>0</v>
      </c>
      <c r="AN490" s="243">
        <f t="shared" si="237"/>
        <v>0</v>
      </c>
      <c r="AO490" s="249">
        <f>'EGFV2 1'!AO501</f>
        <v>0</v>
      </c>
      <c r="AP490" s="247">
        <f>'EGFV2 2'!AP501</f>
        <v>0</v>
      </c>
      <c r="AQ490" s="248">
        <f>'EGFV2 2'!AQ501</f>
        <v>0</v>
      </c>
      <c r="AR490" s="239">
        <f>'EGFV2 2'!AR501</f>
        <v>0</v>
      </c>
      <c r="AS490" s="242">
        <f>'EGFV2 2'!AS501</f>
        <v>0</v>
      </c>
      <c r="AT490" s="245">
        <f t="shared" si="221"/>
        <v>0</v>
      </c>
      <c r="AU490" s="158">
        <f>'EGFV2 2'!AU501</f>
        <v>0</v>
      </c>
      <c r="AV490" s="247">
        <f>'EGFV2 3'!AV501</f>
        <v>0</v>
      </c>
      <c r="AW490" s="248">
        <f>'EGFV2 3'!AW501</f>
        <v>0</v>
      </c>
      <c r="AX490" s="239">
        <f>'EGFV2 3'!AX501</f>
        <v>0</v>
      </c>
      <c r="AY490" s="242">
        <f>'EGFV2 3'!AY501</f>
        <v>0</v>
      </c>
      <c r="AZ490" s="245">
        <f t="shared" si="233"/>
        <v>0</v>
      </c>
      <c r="BA490" s="158">
        <f>'EGFV2 3'!BA501</f>
        <v>0</v>
      </c>
      <c r="BB490" s="247">
        <f>'EGFV2 4'!BB501</f>
        <v>0</v>
      </c>
      <c r="BC490" s="248">
        <f>'EGFV2 4'!BC501</f>
        <v>0</v>
      </c>
      <c r="BD490" s="239">
        <f>'EGFV2 4'!BD501</f>
        <v>0</v>
      </c>
      <c r="BE490" s="250">
        <f>'EGFV2 4'!BE501</f>
        <v>0</v>
      </c>
      <c r="BF490" s="250">
        <f>'EGFV2 4'!BF501</f>
        <v>0</v>
      </c>
      <c r="BG490" s="158">
        <f>'EGFV2 4'!BG501</f>
        <v>0</v>
      </c>
      <c r="BH490" s="240">
        <f t="shared" si="234"/>
        <v>0</v>
      </c>
      <c r="BI490" s="242">
        <f t="shared" si="235"/>
        <v>0</v>
      </c>
      <c r="BJ490" s="245">
        <f t="shared" si="236"/>
        <v>0</v>
      </c>
      <c r="BK490" s="243">
        <f t="shared" si="222"/>
        <v>0</v>
      </c>
      <c r="BS490" s="240">
        <f t="shared" si="223"/>
        <v>0</v>
      </c>
      <c r="BT490" s="242">
        <f t="shared" si="224"/>
        <v>0</v>
      </c>
      <c r="BU490" s="245">
        <f t="shared" si="225"/>
        <v>0</v>
      </c>
      <c r="BV490" s="243">
        <f t="shared" si="226"/>
        <v>0</v>
      </c>
      <c r="CD490" s="240">
        <f t="shared" si="227"/>
        <v>0</v>
      </c>
      <c r="CE490" s="242">
        <f t="shared" si="227"/>
        <v>0</v>
      </c>
      <c r="CF490" s="245">
        <f t="shared" si="228"/>
        <v>0</v>
      </c>
      <c r="CG490" s="243">
        <f t="shared" si="229"/>
        <v>0</v>
      </c>
      <c r="CO490" s="240">
        <f t="shared" si="230"/>
        <v>0</v>
      </c>
      <c r="CP490" s="242">
        <f t="shared" si="230"/>
        <v>0</v>
      </c>
      <c r="CQ490" s="245">
        <f t="shared" si="231"/>
        <v>0</v>
      </c>
      <c r="CR490" s="243">
        <f t="shared" si="232"/>
        <v>0</v>
      </c>
      <c r="CZ490" s="158">
        <f t="shared" si="239"/>
        <v>0</v>
      </c>
      <c r="DA490" s="245">
        <f t="shared" si="238"/>
        <v>0</v>
      </c>
    </row>
    <row r="491" spans="1:105" s="158" customFormat="1" x14ac:dyDescent="0.3">
      <c r="A491" s="251">
        <f t="shared" si="241"/>
        <v>0</v>
      </c>
      <c r="B491" s="158">
        <f t="shared" si="241"/>
        <v>0</v>
      </c>
      <c r="C491" s="158">
        <f t="shared" si="241"/>
        <v>0</v>
      </c>
      <c r="D491" s="158">
        <f t="shared" si="241"/>
        <v>2026</v>
      </c>
      <c r="E491" s="158" t="str">
        <f t="shared" si="241"/>
        <v xml:space="preserve"> </v>
      </c>
      <c r="F491" s="252">
        <f t="shared" si="241"/>
        <v>0</v>
      </c>
      <c r="G491" s="253">
        <f t="shared" si="241"/>
        <v>0</v>
      </c>
      <c r="H491" s="240">
        <f>EGFV4!A502</f>
        <v>0</v>
      </c>
      <c r="I491" s="240">
        <f>EGFV4!B502</f>
        <v>0</v>
      </c>
      <c r="J491" s="240">
        <f>EGFV4!C502</f>
        <v>0</v>
      </c>
      <c r="K491" s="240">
        <f>EGFV4!D502</f>
        <v>0</v>
      </c>
      <c r="L491" s="240">
        <f>EGFV4!E502</f>
        <v>0</v>
      </c>
      <c r="M491" s="240">
        <f>EGFV4!F502</f>
        <v>0</v>
      </c>
      <c r="N491" s="240">
        <f>EGFV4!G502</f>
        <v>0</v>
      </c>
      <c r="O491" s="240">
        <f>EGFV4!H502</f>
        <v>0</v>
      </c>
      <c r="P491" s="240">
        <f>EGFV4!I502</f>
        <v>0</v>
      </c>
      <c r="Q491" s="240">
        <f>EGFV4!J502</f>
        <v>0</v>
      </c>
      <c r="R491" s="242">
        <f>EGFV4!K502</f>
        <v>0</v>
      </c>
      <c r="S491" s="242">
        <f>EGFV4!L502</f>
        <v>0</v>
      </c>
      <c r="T491" s="243">
        <f t="shared" si="217"/>
        <v>0</v>
      </c>
      <c r="U491" s="244"/>
      <c r="V491" s="240">
        <f>EGFV4!O502</f>
        <v>0</v>
      </c>
      <c r="W491" s="242">
        <f>EGFV4!P502</f>
        <v>0</v>
      </c>
      <c r="X491" s="243">
        <f t="shared" si="214"/>
        <v>0</v>
      </c>
      <c r="Y491" s="245">
        <f t="shared" si="215"/>
        <v>0</v>
      </c>
      <c r="Z491" s="239">
        <f>EGFV4!S502</f>
        <v>0</v>
      </c>
      <c r="AA491" s="44"/>
      <c r="AB491" s="240">
        <f t="shared" si="218"/>
        <v>0</v>
      </c>
      <c r="AC491" s="242">
        <f t="shared" si="218"/>
        <v>0</v>
      </c>
      <c r="AD491" s="243">
        <f t="shared" si="219"/>
        <v>0</v>
      </c>
      <c r="AE491" s="243">
        <f t="shared" si="220"/>
        <v>0</v>
      </c>
      <c r="AF491" s="245">
        <f>SUM(AE491)-(AE491*'Reduction%'!$B$2)</f>
        <v>0</v>
      </c>
      <c r="AG491" s="245"/>
      <c r="AH491" s="84"/>
      <c r="AI491" s="246"/>
      <c r="AJ491" s="247">
        <f>'EGFV2 1'!AJ502</f>
        <v>0</v>
      </c>
      <c r="AK491" s="248">
        <f>'EGFV2 1'!AK502</f>
        <v>0</v>
      </c>
      <c r="AL491" s="240">
        <f>'EGFV2 1'!AL502</f>
        <v>0</v>
      </c>
      <c r="AM491" s="242">
        <f>'EGFV2 1'!AM502</f>
        <v>0</v>
      </c>
      <c r="AN491" s="243">
        <f t="shared" si="237"/>
        <v>0</v>
      </c>
      <c r="AO491" s="249">
        <f>'EGFV2 1'!AO502</f>
        <v>0</v>
      </c>
      <c r="AP491" s="247">
        <f>'EGFV2 2'!AP502</f>
        <v>0</v>
      </c>
      <c r="AQ491" s="248">
        <f>'EGFV2 2'!AQ502</f>
        <v>0</v>
      </c>
      <c r="AR491" s="239">
        <f>'EGFV2 2'!AR502</f>
        <v>0</v>
      </c>
      <c r="AS491" s="242">
        <f>'EGFV2 2'!AS502</f>
        <v>0</v>
      </c>
      <c r="AT491" s="245">
        <f t="shared" si="221"/>
        <v>0</v>
      </c>
      <c r="AU491" s="158">
        <f>'EGFV2 2'!AU502</f>
        <v>0</v>
      </c>
      <c r="AV491" s="247">
        <f>'EGFV2 3'!AV502</f>
        <v>0</v>
      </c>
      <c r="AW491" s="248">
        <f>'EGFV2 3'!AW502</f>
        <v>0</v>
      </c>
      <c r="AX491" s="239">
        <f>'EGFV2 3'!AX502</f>
        <v>0</v>
      </c>
      <c r="AY491" s="242">
        <f>'EGFV2 3'!AY502</f>
        <v>0</v>
      </c>
      <c r="AZ491" s="245">
        <f t="shared" si="233"/>
        <v>0</v>
      </c>
      <c r="BA491" s="158">
        <f>'EGFV2 3'!BA502</f>
        <v>0</v>
      </c>
      <c r="BB491" s="247">
        <f>'EGFV2 4'!BB502</f>
        <v>0</v>
      </c>
      <c r="BC491" s="248">
        <f>'EGFV2 4'!BC502</f>
        <v>0</v>
      </c>
      <c r="BD491" s="239">
        <f>'EGFV2 4'!BD502</f>
        <v>0</v>
      </c>
      <c r="BE491" s="250">
        <f>'EGFV2 4'!BE502</f>
        <v>0</v>
      </c>
      <c r="BF491" s="250">
        <f>'EGFV2 4'!BF502</f>
        <v>0</v>
      </c>
      <c r="BG491" s="158">
        <f>'EGFV2 4'!BG502</f>
        <v>0</v>
      </c>
      <c r="BH491" s="240">
        <f t="shared" si="234"/>
        <v>0</v>
      </c>
      <c r="BI491" s="242">
        <f t="shared" si="235"/>
        <v>0</v>
      </c>
      <c r="BJ491" s="245">
        <f t="shared" si="236"/>
        <v>0</v>
      </c>
      <c r="BK491" s="243">
        <f t="shared" si="222"/>
        <v>0</v>
      </c>
      <c r="BS491" s="240">
        <f t="shared" si="223"/>
        <v>0</v>
      </c>
      <c r="BT491" s="242">
        <f t="shared" si="224"/>
        <v>0</v>
      </c>
      <c r="BU491" s="245">
        <f t="shared" si="225"/>
        <v>0</v>
      </c>
      <c r="BV491" s="243">
        <f t="shared" si="226"/>
        <v>0</v>
      </c>
      <c r="CD491" s="240">
        <f t="shared" si="227"/>
        <v>0</v>
      </c>
      <c r="CE491" s="242">
        <f t="shared" si="227"/>
        <v>0</v>
      </c>
      <c r="CF491" s="245">
        <f t="shared" si="228"/>
        <v>0</v>
      </c>
      <c r="CG491" s="243">
        <f t="shared" si="229"/>
        <v>0</v>
      </c>
      <c r="CO491" s="240">
        <f t="shared" si="230"/>
        <v>0</v>
      </c>
      <c r="CP491" s="242">
        <f t="shared" si="230"/>
        <v>0</v>
      </c>
      <c r="CQ491" s="245">
        <f t="shared" si="231"/>
        <v>0</v>
      </c>
      <c r="CR491" s="243">
        <f t="shared" si="232"/>
        <v>0</v>
      </c>
      <c r="CZ491" s="158">
        <f t="shared" si="239"/>
        <v>0</v>
      </c>
      <c r="DA491" s="245">
        <f t="shared" si="238"/>
        <v>0</v>
      </c>
    </row>
    <row r="492" spans="1:105" s="158" customFormat="1" x14ac:dyDescent="0.3">
      <c r="A492" s="251">
        <f t="shared" si="241"/>
        <v>0</v>
      </c>
      <c r="B492" s="158">
        <f t="shared" si="241"/>
        <v>0</v>
      </c>
      <c r="C492" s="158">
        <f t="shared" si="241"/>
        <v>0</v>
      </c>
      <c r="D492" s="158">
        <f t="shared" si="241"/>
        <v>2026</v>
      </c>
      <c r="E492" s="158" t="str">
        <f t="shared" si="241"/>
        <v xml:space="preserve"> </v>
      </c>
      <c r="F492" s="252">
        <f t="shared" si="241"/>
        <v>0</v>
      </c>
      <c r="G492" s="253">
        <f t="shared" si="241"/>
        <v>0</v>
      </c>
      <c r="H492" s="240">
        <f>EGFV4!A503</f>
        <v>0</v>
      </c>
      <c r="I492" s="240">
        <f>EGFV4!B503</f>
        <v>0</v>
      </c>
      <c r="J492" s="240">
        <f>EGFV4!C503</f>
        <v>0</v>
      </c>
      <c r="K492" s="240">
        <f>EGFV4!D503</f>
        <v>0</v>
      </c>
      <c r="L492" s="240">
        <f>EGFV4!E503</f>
        <v>0</v>
      </c>
      <c r="M492" s="240">
        <f>EGFV4!F503</f>
        <v>0</v>
      </c>
      <c r="N492" s="240">
        <f>EGFV4!G503</f>
        <v>0</v>
      </c>
      <c r="O492" s="240">
        <f>EGFV4!H503</f>
        <v>0</v>
      </c>
      <c r="P492" s="240">
        <f>EGFV4!I503</f>
        <v>0</v>
      </c>
      <c r="Q492" s="240">
        <f>EGFV4!J503</f>
        <v>0</v>
      </c>
      <c r="R492" s="242">
        <f>EGFV4!K503</f>
        <v>0</v>
      </c>
      <c r="S492" s="242">
        <f>EGFV4!L503</f>
        <v>0</v>
      </c>
      <c r="T492" s="243">
        <f t="shared" si="217"/>
        <v>0</v>
      </c>
      <c r="U492" s="244"/>
      <c r="V492" s="240">
        <f>EGFV4!O503</f>
        <v>0</v>
      </c>
      <c r="W492" s="242">
        <f>EGFV4!P503</f>
        <v>0</v>
      </c>
      <c r="X492" s="243">
        <f t="shared" si="214"/>
        <v>0</v>
      </c>
      <c r="Y492" s="245">
        <f t="shared" si="215"/>
        <v>0</v>
      </c>
      <c r="Z492" s="239">
        <f>EGFV4!S503</f>
        <v>0</v>
      </c>
      <c r="AA492" s="44"/>
      <c r="AB492" s="240">
        <f t="shared" si="218"/>
        <v>0</v>
      </c>
      <c r="AC492" s="242">
        <f t="shared" si="218"/>
        <v>0</v>
      </c>
      <c r="AD492" s="243">
        <f t="shared" si="219"/>
        <v>0</v>
      </c>
      <c r="AE492" s="243">
        <f t="shared" si="220"/>
        <v>0</v>
      </c>
      <c r="AF492" s="245">
        <f>SUM(AE492)-(AE492*'Reduction%'!$B$2)</f>
        <v>0</v>
      </c>
      <c r="AG492" s="245"/>
      <c r="AH492" s="84"/>
      <c r="AI492" s="246"/>
      <c r="AJ492" s="247">
        <f>'EGFV2 1'!AJ503</f>
        <v>0</v>
      </c>
      <c r="AK492" s="248">
        <f>'EGFV2 1'!AK503</f>
        <v>0</v>
      </c>
      <c r="AL492" s="240">
        <f>'EGFV2 1'!AL503</f>
        <v>0</v>
      </c>
      <c r="AM492" s="242">
        <f>'EGFV2 1'!AM503</f>
        <v>0</v>
      </c>
      <c r="AN492" s="243">
        <f t="shared" si="237"/>
        <v>0</v>
      </c>
      <c r="AO492" s="249">
        <f>'EGFV2 1'!AO503</f>
        <v>0</v>
      </c>
      <c r="AP492" s="247">
        <f>'EGFV2 2'!AP503</f>
        <v>0</v>
      </c>
      <c r="AQ492" s="248">
        <f>'EGFV2 2'!AQ503</f>
        <v>0</v>
      </c>
      <c r="AR492" s="239">
        <f>'EGFV2 2'!AR503</f>
        <v>0</v>
      </c>
      <c r="AS492" s="242">
        <f>'EGFV2 2'!AS503</f>
        <v>0</v>
      </c>
      <c r="AT492" s="245">
        <f t="shared" si="221"/>
        <v>0</v>
      </c>
      <c r="AU492" s="158">
        <f>'EGFV2 2'!AU503</f>
        <v>0</v>
      </c>
      <c r="AV492" s="247">
        <f>'EGFV2 3'!AV503</f>
        <v>0</v>
      </c>
      <c r="AW492" s="248">
        <f>'EGFV2 3'!AW503</f>
        <v>0</v>
      </c>
      <c r="AX492" s="239">
        <f>'EGFV2 3'!AX503</f>
        <v>0</v>
      </c>
      <c r="AY492" s="242">
        <f>'EGFV2 3'!AY503</f>
        <v>0</v>
      </c>
      <c r="AZ492" s="245">
        <f t="shared" si="233"/>
        <v>0</v>
      </c>
      <c r="BA492" s="158">
        <f>'EGFV2 3'!BA503</f>
        <v>0</v>
      </c>
      <c r="BB492" s="247">
        <f>'EGFV2 4'!BB503</f>
        <v>0</v>
      </c>
      <c r="BC492" s="248">
        <f>'EGFV2 4'!BC503</f>
        <v>0</v>
      </c>
      <c r="BD492" s="239">
        <f>'EGFV2 4'!BD503</f>
        <v>0</v>
      </c>
      <c r="BE492" s="250">
        <f>'EGFV2 4'!BE503</f>
        <v>0</v>
      </c>
      <c r="BF492" s="250">
        <f>'EGFV2 4'!BF503</f>
        <v>0</v>
      </c>
      <c r="BG492" s="158">
        <f>'EGFV2 4'!BG503</f>
        <v>0</v>
      </c>
      <c r="BH492" s="240">
        <f t="shared" si="234"/>
        <v>0</v>
      </c>
      <c r="BI492" s="242">
        <f t="shared" si="235"/>
        <v>0</v>
      </c>
      <c r="BJ492" s="245">
        <f t="shared" si="236"/>
        <v>0</v>
      </c>
      <c r="BK492" s="243">
        <f t="shared" si="222"/>
        <v>0</v>
      </c>
      <c r="BS492" s="240">
        <f t="shared" si="223"/>
        <v>0</v>
      </c>
      <c r="BT492" s="242">
        <f t="shared" si="224"/>
        <v>0</v>
      </c>
      <c r="BU492" s="245">
        <f t="shared" si="225"/>
        <v>0</v>
      </c>
      <c r="BV492" s="243">
        <f t="shared" si="226"/>
        <v>0</v>
      </c>
      <c r="CD492" s="240">
        <f t="shared" si="227"/>
        <v>0</v>
      </c>
      <c r="CE492" s="242">
        <f t="shared" si="227"/>
        <v>0</v>
      </c>
      <c r="CF492" s="245">
        <f t="shared" si="228"/>
        <v>0</v>
      </c>
      <c r="CG492" s="243">
        <f t="shared" si="229"/>
        <v>0</v>
      </c>
      <c r="CO492" s="240">
        <f t="shared" si="230"/>
        <v>0</v>
      </c>
      <c r="CP492" s="242">
        <f t="shared" si="230"/>
        <v>0</v>
      </c>
      <c r="CQ492" s="245">
        <f t="shared" si="231"/>
        <v>0</v>
      </c>
      <c r="CR492" s="243">
        <f t="shared" si="232"/>
        <v>0</v>
      </c>
      <c r="CZ492" s="158">
        <f t="shared" si="239"/>
        <v>0</v>
      </c>
      <c r="DA492" s="245">
        <f t="shared" si="238"/>
        <v>0</v>
      </c>
    </row>
    <row r="493" spans="1:105" s="158" customFormat="1" x14ac:dyDescent="0.3">
      <c r="A493" s="251">
        <f t="shared" si="241"/>
        <v>0</v>
      </c>
      <c r="B493" s="158">
        <f t="shared" si="241"/>
        <v>0</v>
      </c>
      <c r="C493" s="158">
        <f t="shared" si="241"/>
        <v>0</v>
      </c>
      <c r="D493" s="158">
        <f t="shared" si="241"/>
        <v>2026</v>
      </c>
      <c r="E493" s="158" t="str">
        <f t="shared" si="241"/>
        <v xml:space="preserve"> </v>
      </c>
      <c r="F493" s="252">
        <f t="shared" si="241"/>
        <v>0</v>
      </c>
      <c r="G493" s="253">
        <f t="shared" si="241"/>
        <v>0</v>
      </c>
      <c r="H493" s="240">
        <f>EGFV4!A504</f>
        <v>0</v>
      </c>
      <c r="I493" s="240">
        <f>EGFV4!B504</f>
        <v>0</v>
      </c>
      <c r="J493" s="240">
        <f>EGFV4!C504</f>
        <v>0</v>
      </c>
      <c r="K493" s="240">
        <f>EGFV4!D504</f>
        <v>0</v>
      </c>
      <c r="L493" s="240">
        <f>EGFV4!E504</f>
        <v>0</v>
      </c>
      <c r="M493" s="240">
        <f>EGFV4!F504</f>
        <v>0</v>
      </c>
      <c r="N493" s="240">
        <f>EGFV4!G504</f>
        <v>0</v>
      </c>
      <c r="O493" s="240">
        <f>EGFV4!H504</f>
        <v>0</v>
      </c>
      <c r="P493" s="240">
        <f>EGFV4!I504</f>
        <v>0</v>
      </c>
      <c r="Q493" s="240">
        <f>EGFV4!J504</f>
        <v>0</v>
      </c>
      <c r="R493" s="242">
        <f>EGFV4!K504</f>
        <v>0</v>
      </c>
      <c r="S493" s="242">
        <f>EGFV4!L504</f>
        <v>0</v>
      </c>
      <c r="T493" s="243">
        <f t="shared" si="217"/>
        <v>0</v>
      </c>
      <c r="U493" s="244"/>
      <c r="V493" s="240">
        <f>EGFV4!O504</f>
        <v>0</v>
      </c>
      <c r="W493" s="242">
        <f>EGFV4!P504</f>
        <v>0</v>
      </c>
      <c r="X493" s="243">
        <f t="shared" si="214"/>
        <v>0</v>
      </c>
      <c r="Y493" s="245">
        <f t="shared" si="215"/>
        <v>0</v>
      </c>
      <c r="Z493" s="239">
        <f>EGFV4!S504</f>
        <v>0</v>
      </c>
      <c r="AA493" s="44"/>
      <c r="AB493" s="240">
        <f t="shared" si="218"/>
        <v>0</v>
      </c>
      <c r="AC493" s="242">
        <f t="shared" si="218"/>
        <v>0</v>
      </c>
      <c r="AD493" s="243">
        <f t="shared" si="219"/>
        <v>0</v>
      </c>
      <c r="AE493" s="243">
        <f t="shared" si="220"/>
        <v>0</v>
      </c>
      <c r="AF493" s="245">
        <f>SUM(AE493)-(AE493*'Reduction%'!$B$2)</f>
        <v>0</v>
      </c>
      <c r="AG493" s="245"/>
      <c r="AH493" s="84"/>
      <c r="AI493" s="246"/>
      <c r="AJ493" s="247">
        <f>'EGFV2 1'!AJ504</f>
        <v>0</v>
      </c>
      <c r="AK493" s="248">
        <f>'EGFV2 1'!AK504</f>
        <v>0</v>
      </c>
      <c r="AL493" s="240">
        <f>'EGFV2 1'!AL504</f>
        <v>0</v>
      </c>
      <c r="AM493" s="242">
        <f>'EGFV2 1'!AM504</f>
        <v>0</v>
      </c>
      <c r="AN493" s="243">
        <f t="shared" si="237"/>
        <v>0</v>
      </c>
      <c r="AO493" s="249">
        <f>'EGFV2 1'!AO504</f>
        <v>0</v>
      </c>
      <c r="AP493" s="247">
        <f>'EGFV2 2'!AP504</f>
        <v>0</v>
      </c>
      <c r="AQ493" s="248">
        <f>'EGFV2 2'!AQ504</f>
        <v>0</v>
      </c>
      <c r="AR493" s="239">
        <f>'EGFV2 2'!AR504</f>
        <v>0</v>
      </c>
      <c r="AS493" s="242">
        <f>'EGFV2 2'!AS504</f>
        <v>0</v>
      </c>
      <c r="AT493" s="245">
        <f t="shared" si="221"/>
        <v>0</v>
      </c>
      <c r="AU493" s="158">
        <f>'EGFV2 2'!AU504</f>
        <v>0</v>
      </c>
      <c r="AV493" s="247">
        <f>'EGFV2 3'!AV504</f>
        <v>0</v>
      </c>
      <c r="AW493" s="248">
        <f>'EGFV2 3'!AW504</f>
        <v>0</v>
      </c>
      <c r="AX493" s="239">
        <f>'EGFV2 3'!AX504</f>
        <v>0</v>
      </c>
      <c r="AY493" s="242">
        <f>'EGFV2 3'!AY504</f>
        <v>0</v>
      </c>
      <c r="AZ493" s="245">
        <f t="shared" si="233"/>
        <v>0</v>
      </c>
      <c r="BA493" s="158">
        <f>'EGFV2 3'!BA504</f>
        <v>0</v>
      </c>
      <c r="BB493" s="247">
        <f>'EGFV2 4'!BB504</f>
        <v>0</v>
      </c>
      <c r="BC493" s="248">
        <f>'EGFV2 4'!BC504</f>
        <v>0</v>
      </c>
      <c r="BD493" s="239">
        <f>'EGFV2 4'!BD504</f>
        <v>0</v>
      </c>
      <c r="BE493" s="250">
        <f>'EGFV2 4'!BE504</f>
        <v>0</v>
      </c>
      <c r="BF493" s="250">
        <f>'EGFV2 4'!BF504</f>
        <v>0</v>
      </c>
      <c r="BG493" s="158">
        <f>'EGFV2 4'!BG504</f>
        <v>0</v>
      </c>
      <c r="BH493" s="240">
        <f t="shared" si="234"/>
        <v>0</v>
      </c>
      <c r="BI493" s="242">
        <f t="shared" si="235"/>
        <v>0</v>
      </c>
      <c r="BJ493" s="245">
        <f t="shared" si="236"/>
        <v>0</v>
      </c>
      <c r="BK493" s="243">
        <f t="shared" si="222"/>
        <v>0</v>
      </c>
      <c r="BS493" s="240">
        <f t="shared" si="223"/>
        <v>0</v>
      </c>
      <c r="BT493" s="242">
        <f t="shared" si="224"/>
        <v>0</v>
      </c>
      <c r="BU493" s="245">
        <f t="shared" si="225"/>
        <v>0</v>
      </c>
      <c r="BV493" s="243">
        <f t="shared" si="226"/>
        <v>0</v>
      </c>
      <c r="CD493" s="240">
        <f t="shared" si="227"/>
        <v>0</v>
      </c>
      <c r="CE493" s="242">
        <f t="shared" si="227"/>
        <v>0</v>
      </c>
      <c r="CF493" s="245">
        <f t="shared" si="228"/>
        <v>0</v>
      </c>
      <c r="CG493" s="243">
        <f t="shared" si="229"/>
        <v>0</v>
      </c>
      <c r="CO493" s="240">
        <f t="shared" si="230"/>
        <v>0</v>
      </c>
      <c r="CP493" s="242">
        <f t="shared" si="230"/>
        <v>0</v>
      </c>
      <c r="CQ493" s="245">
        <f t="shared" si="231"/>
        <v>0</v>
      </c>
      <c r="CR493" s="243">
        <f t="shared" si="232"/>
        <v>0</v>
      </c>
      <c r="CZ493" s="158">
        <f t="shared" si="239"/>
        <v>0</v>
      </c>
      <c r="DA493" s="245">
        <f t="shared" si="238"/>
        <v>0</v>
      </c>
    </row>
    <row r="494" spans="1:105" s="158" customFormat="1" x14ac:dyDescent="0.3">
      <c r="A494" s="251">
        <f t="shared" si="241"/>
        <v>0</v>
      </c>
      <c r="B494" s="158">
        <f t="shared" si="241"/>
        <v>0</v>
      </c>
      <c r="C494" s="158">
        <f t="shared" si="241"/>
        <v>0</v>
      </c>
      <c r="D494" s="158">
        <f t="shared" si="241"/>
        <v>2026</v>
      </c>
      <c r="E494" s="158" t="str">
        <f t="shared" si="241"/>
        <v xml:space="preserve"> </v>
      </c>
      <c r="F494" s="252">
        <f t="shared" si="241"/>
        <v>0</v>
      </c>
      <c r="G494" s="253">
        <f t="shared" si="241"/>
        <v>0</v>
      </c>
      <c r="H494" s="240">
        <f>EGFV4!A505</f>
        <v>0</v>
      </c>
      <c r="I494" s="240">
        <f>EGFV4!B505</f>
        <v>0</v>
      </c>
      <c r="J494" s="240">
        <f>EGFV4!C505</f>
        <v>0</v>
      </c>
      <c r="K494" s="240">
        <f>EGFV4!D505</f>
        <v>0</v>
      </c>
      <c r="L494" s="240">
        <f>EGFV4!E505</f>
        <v>0</v>
      </c>
      <c r="M494" s="240">
        <f>EGFV4!F505</f>
        <v>0</v>
      </c>
      <c r="N494" s="240">
        <f>EGFV4!G505</f>
        <v>0</v>
      </c>
      <c r="O494" s="240">
        <f>EGFV4!H505</f>
        <v>0</v>
      </c>
      <c r="P494" s="240">
        <f>EGFV4!I505</f>
        <v>0</v>
      </c>
      <c r="Q494" s="240">
        <f>EGFV4!J505</f>
        <v>0</v>
      </c>
      <c r="R494" s="242">
        <f>EGFV4!K505</f>
        <v>0</v>
      </c>
      <c r="S494" s="242">
        <f>EGFV4!L505</f>
        <v>0</v>
      </c>
      <c r="T494" s="243">
        <f t="shared" si="217"/>
        <v>0</v>
      </c>
      <c r="U494" s="244"/>
      <c r="V494" s="240">
        <f>EGFV4!O505</f>
        <v>0</v>
      </c>
      <c r="W494" s="242">
        <f>EGFV4!P505</f>
        <v>0</v>
      </c>
      <c r="X494" s="243">
        <f t="shared" si="214"/>
        <v>0</v>
      </c>
      <c r="Y494" s="245">
        <f t="shared" si="215"/>
        <v>0</v>
      </c>
      <c r="Z494" s="239">
        <f>EGFV4!S505</f>
        <v>0</v>
      </c>
      <c r="AA494" s="44"/>
      <c r="AB494" s="240">
        <f t="shared" si="218"/>
        <v>0</v>
      </c>
      <c r="AC494" s="242">
        <f t="shared" si="218"/>
        <v>0</v>
      </c>
      <c r="AD494" s="243">
        <f t="shared" si="219"/>
        <v>0</v>
      </c>
      <c r="AE494" s="243">
        <f t="shared" si="220"/>
        <v>0</v>
      </c>
      <c r="AF494" s="245">
        <f>SUM(AE494)-(AE494*'Reduction%'!$B$2)</f>
        <v>0</v>
      </c>
      <c r="AG494" s="245"/>
      <c r="AH494" s="84"/>
      <c r="AI494" s="246"/>
      <c r="AJ494" s="247">
        <f>'EGFV2 1'!AJ505</f>
        <v>0</v>
      </c>
      <c r="AK494" s="248">
        <f>'EGFV2 1'!AK505</f>
        <v>0</v>
      </c>
      <c r="AL494" s="240">
        <f>'EGFV2 1'!AL505</f>
        <v>0</v>
      </c>
      <c r="AM494" s="242">
        <f>'EGFV2 1'!AM505</f>
        <v>0</v>
      </c>
      <c r="AN494" s="243">
        <f t="shared" si="237"/>
        <v>0</v>
      </c>
      <c r="AO494" s="249">
        <f>'EGFV2 1'!AO505</f>
        <v>0</v>
      </c>
      <c r="AP494" s="247">
        <f>'EGFV2 2'!AP505</f>
        <v>0</v>
      </c>
      <c r="AQ494" s="248">
        <f>'EGFV2 2'!AQ505</f>
        <v>0</v>
      </c>
      <c r="AR494" s="239">
        <f>'EGFV2 2'!AR505</f>
        <v>0</v>
      </c>
      <c r="AS494" s="242">
        <f>'EGFV2 2'!AS505</f>
        <v>0</v>
      </c>
      <c r="AT494" s="245">
        <f t="shared" si="221"/>
        <v>0</v>
      </c>
      <c r="AU494" s="158">
        <f>'EGFV2 2'!AU505</f>
        <v>0</v>
      </c>
      <c r="AV494" s="247">
        <f>'EGFV2 3'!AV505</f>
        <v>0</v>
      </c>
      <c r="AW494" s="248">
        <f>'EGFV2 3'!AW505</f>
        <v>0</v>
      </c>
      <c r="AX494" s="239">
        <f>'EGFV2 3'!AX505</f>
        <v>0</v>
      </c>
      <c r="AY494" s="242">
        <f>'EGFV2 3'!AY505</f>
        <v>0</v>
      </c>
      <c r="AZ494" s="245">
        <f t="shared" si="233"/>
        <v>0</v>
      </c>
      <c r="BA494" s="158">
        <f>'EGFV2 3'!BA505</f>
        <v>0</v>
      </c>
      <c r="BB494" s="247">
        <f>'EGFV2 4'!BB505</f>
        <v>0</v>
      </c>
      <c r="BC494" s="248">
        <f>'EGFV2 4'!BC505</f>
        <v>0</v>
      </c>
      <c r="BD494" s="239">
        <f>'EGFV2 4'!BD505</f>
        <v>0</v>
      </c>
      <c r="BE494" s="250">
        <f>'EGFV2 4'!BE505</f>
        <v>0</v>
      </c>
      <c r="BF494" s="250">
        <f>'EGFV2 4'!BF505</f>
        <v>0</v>
      </c>
      <c r="BG494" s="158">
        <f>'EGFV2 4'!BG505</f>
        <v>0</v>
      </c>
      <c r="BH494" s="240">
        <f t="shared" si="234"/>
        <v>0</v>
      </c>
      <c r="BI494" s="242">
        <f t="shared" si="235"/>
        <v>0</v>
      </c>
      <c r="BJ494" s="245">
        <f t="shared" si="236"/>
        <v>0</v>
      </c>
      <c r="BK494" s="243">
        <f t="shared" si="222"/>
        <v>0</v>
      </c>
      <c r="BS494" s="240">
        <f t="shared" si="223"/>
        <v>0</v>
      </c>
      <c r="BT494" s="242">
        <f t="shared" si="224"/>
        <v>0</v>
      </c>
      <c r="BU494" s="245">
        <f t="shared" si="225"/>
        <v>0</v>
      </c>
      <c r="BV494" s="243">
        <f t="shared" si="226"/>
        <v>0</v>
      </c>
      <c r="CD494" s="240">
        <f t="shared" si="227"/>
        <v>0</v>
      </c>
      <c r="CE494" s="242">
        <f t="shared" si="227"/>
        <v>0</v>
      </c>
      <c r="CF494" s="245">
        <f t="shared" si="228"/>
        <v>0</v>
      </c>
      <c r="CG494" s="243">
        <f t="shared" si="229"/>
        <v>0</v>
      </c>
      <c r="CO494" s="240">
        <f t="shared" si="230"/>
        <v>0</v>
      </c>
      <c r="CP494" s="242">
        <f t="shared" si="230"/>
        <v>0</v>
      </c>
      <c r="CQ494" s="245">
        <f t="shared" si="231"/>
        <v>0</v>
      </c>
      <c r="CR494" s="243">
        <f t="shared" si="232"/>
        <v>0</v>
      </c>
      <c r="CZ494" s="158">
        <f t="shared" si="239"/>
        <v>0</v>
      </c>
      <c r="DA494" s="245">
        <f t="shared" si="238"/>
        <v>0</v>
      </c>
    </row>
    <row r="495" spans="1:105" s="158" customFormat="1" x14ac:dyDescent="0.3">
      <c r="A495" s="251">
        <f t="shared" si="241"/>
        <v>0</v>
      </c>
      <c r="B495" s="158">
        <f t="shared" si="241"/>
        <v>0</v>
      </c>
      <c r="C495" s="158">
        <f t="shared" si="241"/>
        <v>0</v>
      </c>
      <c r="D495" s="158">
        <f t="shared" si="241"/>
        <v>2026</v>
      </c>
      <c r="E495" s="158" t="str">
        <f t="shared" si="241"/>
        <v xml:space="preserve"> </v>
      </c>
      <c r="F495" s="252">
        <f t="shared" si="241"/>
        <v>0</v>
      </c>
      <c r="G495" s="253">
        <f t="shared" si="241"/>
        <v>0</v>
      </c>
      <c r="H495" s="240">
        <f>EGFV4!A506</f>
        <v>0</v>
      </c>
      <c r="I495" s="240">
        <f>EGFV4!B506</f>
        <v>0</v>
      </c>
      <c r="J495" s="240">
        <f>EGFV4!C506</f>
        <v>0</v>
      </c>
      <c r="K495" s="240">
        <f>EGFV4!D506</f>
        <v>0</v>
      </c>
      <c r="L495" s="240">
        <f>EGFV4!E506</f>
        <v>0</v>
      </c>
      <c r="M495" s="240">
        <f>EGFV4!F506</f>
        <v>0</v>
      </c>
      <c r="N495" s="240">
        <f>EGFV4!G506</f>
        <v>0</v>
      </c>
      <c r="O495" s="240">
        <f>EGFV4!H506</f>
        <v>0</v>
      </c>
      <c r="P495" s="240">
        <f>EGFV4!I506</f>
        <v>0</v>
      </c>
      <c r="Q495" s="240">
        <f>EGFV4!J506</f>
        <v>0</v>
      </c>
      <c r="R495" s="242">
        <f>EGFV4!K506</f>
        <v>0</v>
      </c>
      <c r="S495" s="242">
        <f>EGFV4!L506</f>
        <v>0</v>
      </c>
      <c r="T495" s="243">
        <f t="shared" si="217"/>
        <v>0</v>
      </c>
      <c r="U495" s="244"/>
      <c r="V495" s="240">
        <f>EGFV4!O506</f>
        <v>0</v>
      </c>
      <c r="W495" s="242">
        <f>EGFV4!P506</f>
        <v>0</v>
      </c>
      <c r="X495" s="243">
        <f t="shared" si="214"/>
        <v>0</v>
      </c>
      <c r="Y495" s="245">
        <f t="shared" si="215"/>
        <v>0</v>
      </c>
      <c r="Z495" s="239">
        <f>EGFV4!S506</f>
        <v>0</v>
      </c>
      <c r="AA495" s="44"/>
      <c r="AB495" s="240">
        <f t="shared" si="218"/>
        <v>0</v>
      </c>
      <c r="AC495" s="242">
        <f t="shared" si="218"/>
        <v>0</v>
      </c>
      <c r="AD495" s="243">
        <f t="shared" si="219"/>
        <v>0</v>
      </c>
      <c r="AE495" s="243">
        <f t="shared" si="220"/>
        <v>0</v>
      </c>
      <c r="AF495" s="245">
        <f>SUM(AE495)-(AE495*'Reduction%'!$B$2)</f>
        <v>0</v>
      </c>
      <c r="AG495" s="245"/>
      <c r="AH495" s="84"/>
      <c r="AI495" s="246"/>
      <c r="AJ495" s="247">
        <f>'EGFV2 1'!AJ506</f>
        <v>0</v>
      </c>
      <c r="AK495" s="248">
        <f>'EGFV2 1'!AK506</f>
        <v>0</v>
      </c>
      <c r="AL495" s="240">
        <f>'EGFV2 1'!AL506</f>
        <v>0</v>
      </c>
      <c r="AM495" s="242">
        <f>'EGFV2 1'!AM506</f>
        <v>0</v>
      </c>
      <c r="AN495" s="243">
        <f t="shared" si="237"/>
        <v>0</v>
      </c>
      <c r="AO495" s="249">
        <f>'EGFV2 1'!AO506</f>
        <v>0</v>
      </c>
      <c r="AP495" s="247">
        <f>'EGFV2 2'!AP506</f>
        <v>0</v>
      </c>
      <c r="AQ495" s="248">
        <f>'EGFV2 2'!AQ506</f>
        <v>0</v>
      </c>
      <c r="AR495" s="239">
        <f>'EGFV2 2'!AR506</f>
        <v>0</v>
      </c>
      <c r="AS495" s="242">
        <f>'EGFV2 2'!AS506</f>
        <v>0</v>
      </c>
      <c r="AT495" s="245">
        <f t="shared" si="221"/>
        <v>0</v>
      </c>
      <c r="AU495" s="158">
        <f>'EGFV2 2'!AU506</f>
        <v>0</v>
      </c>
      <c r="AV495" s="247">
        <f>'EGFV2 3'!AV506</f>
        <v>0</v>
      </c>
      <c r="AW495" s="248">
        <f>'EGFV2 3'!AW506</f>
        <v>0</v>
      </c>
      <c r="AX495" s="239">
        <f>'EGFV2 3'!AX506</f>
        <v>0</v>
      </c>
      <c r="AY495" s="242">
        <f>'EGFV2 3'!AY506</f>
        <v>0</v>
      </c>
      <c r="AZ495" s="245">
        <f t="shared" si="233"/>
        <v>0</v>
      </c>
      <c r="BA495" s="158">
        <f>'EGFV2 3'!BA506</f>
        <v>0</v>
      </c>
      <c r="BB495" s="247">
        <f>'EGFV2 4'!BB506</f>
        <v>0</v>
      </c>
      <c r="BC495" s="248">
        <f>'EGFV2 4'!BC506</f>
        <v>0</v>
      </c>
      <c r="BD495" s="239">
        <f>'EGFV2 4'!BD506</f>
        <v>0</v>
      </c>
      <c r="BE495" s="250">
        <f>'EGFV2 4'!BE506</f>
        <v>0</v>
      </c>
      <c r="BF495" s="250">
        <f>'EGFV2 4'!BF506</f>
        <v>0</v>
      </c>
      <c r="BG495" s="158">
        <f>'EGFV2 4'!BG506</f>
        <v>0</v>
      </c>
      <c r="BH495" s="240">
        <f t="shared" si="234"/>
        <v>0</v>
      </c>
      <c r="BI495" s="242">
        <f t="shared" si="235"/>
        <v>0</v>
      </c>
      <c r="BJ495" s="245">
        <f t="shared" si="236"/>
        <v>0</v>
      </c>
      <c r="BK495" s="243">
        <f t="shared" si="222"/>
        <v>0</v>
      </c>
      <c r="BS495" s="240">
        <f t="shared" si="223"/>
        <v>0</v>
      </c>
      <c r="BT495" s="242">
        <f t="shared" si="224"/>
        <v>0</v>
      </c>
      <c r="BU495" s="245">
        <f t="shared" si="225"/>
        <v>0</v>
      </c>
      <c r="BV495" s="243">
        <f t="shared" si="226"/>
        <v>0</v>
      </c>
      <c r="CD495" s="240">
        <f t="shared" si="227"/>
        <v>0</v>
      </c>
      <c r="CE495" s="242">
        <f t="shared" si="227"/>
        <v>0</v>
      </c>
      <c r="CF495" s="245">
        <f t="shared" si="228"/>
        <v>0</v>
      </c>
      <c r="CG495" s="243">
        <f t="shared" si="229"/>
        <v>0</v>
      </c>
      <c r="CO495" s="240">
        <f t="shared" si="230"/>
        <v>0</v>
      </c>
      <c r="CP495" s="242">
        <f t="shared" si="230"/>
        <v>0</v>
      </c>
      <c r="CQ495" s="245">
        <f t="shared" si="231"/>
        <v>0</v>
      </c>
      <c r="CR495" s="243">
        <f t="shared" si="232"/>
        <v>0</v>
      </c>
      <c r="CZ495" s="158">
        <f t="shared" si="239"/>
        <v>0</v>
      </c>
      <c r="DA495" s="245">
        <f t="shared" si="238"/>
        <v>0</v>
      </c>
    </row>
    <row r="496" spans="1:105" s="158" customFormat="1" x14ac:dyDescent="0.3">
      <c r="A496" s="251">
        <f t="shared" si="241"/>
        <v>0</v>
      </c>
      <c r="B496" s="158">
        <f t="shared" si="241"/>
        <v>0</v>
      </c>
      <c r="C496" s="158">
        <f t="shared" si="241"/>
        <v>0</v>
      </c>
      <c r="D496" s="158">
        <f t="shared" si="241"/>
        <v>2026</v>
      </c>
      <c r="E496" s="158" t="str">
        <f t="shared" si="241"/>
        <v xml:space="preserve"> </v>
      </c>
      <c r="F496" s="252">
        <f t="shared" si="241"/>
        <v>0</v>
      </c>
      <c r="G496" s="253">
        <f t="shared" si="241"/>
        <v>0</v>
      </c>
      <c r="H496" s="240">
        <f>EGFV4!A507</f>
        <v>0</v>
      </c>
      <c r="I496" s="240">
        <f>EGFV4!B507</f>
        <v>0</v>
      </c>
      <c r="J496" s="240">
        <f>EGFV4!C507</f>
        <v>0</v>
      </c>
      <c r="K496" s="240">
        <f>EGFV4!D507</f>
        <v>0</v>
      </c>
      <c r="L496" s="240">
        <f>EGFV4!E507</f>
        <v>0</v>
      </c>
      <c r="M496" s="240">
        <f>EGFV4!F507</f>
        <v>0</v>
      </c>
      <c r="N496" s="240">
        <f>EGFV4!G507</f>
        <v>0</v>
      </c>
      <c r="O496" s="240">
        <f>EGFV4!H507</f>
        <v>0</v>
      </c>
      <c r="P496" s="240">
        <f>EGFV4!I507</f>
        <v>0</v>
      </c>
      <c r="Q496" s="240">
        <f>EGFV4!J507</f>
        <v>0</v>
      </c>
      <c r="R496" s="242">
        <f>EGFV4!K507</f>
        <v>0</v>
      </c>
      <c r="S496" s="242">
        <f>EGFV4!L507</f>
        <v>0</v>
      </c>
      <c r="T496" s="243">
        <f t="shared" si="217"/>
        <v>0</v>
      </c>
      <c r="U496" s="244"/>
      <c r="V496" s="240">
        <f>EGFV4!O507</f>
        <v>0</v>
      </c>
      <c r="W496" s="242">
        <f>EGFV4!P507</f>
        <v>0</v>
      </c>
      <c r="X496" s="243">
        <f t="shared" si="214"/>
        <v>0</v>
      </c>
      <c r="Y496" s="245">
        <f t="shared" si="215"/>
        <v>0</v>
      </c>
      <c r="Z496" s="239">
        <f>EGFV4!S507</f>
        <v>0</v>
      </c>
      <c r="AA496" s="44"/>
      <c r="AB496" s="240">
        <f t="shared" si="218"/>
        <v>0</v>
      </c>
      <c r="AC496" s="242">
        <f t="shared" si="218"/>
        <v>0</v>
      </c>
      <c r="AD496" s="243">
        <f t="shared" si="219"/>
        <v>0</v>
      </c>
      <c r="AE496" s="243">
        <f t="shared" si="220"/>
        <v>0</v>
      </c>
      <c r="AF496" s="245">
        <f>SUM(AE496)-(AE496*'Reduction%'!$B$2)</f>
        <v>0</v>
      </c>
      <c r="AG496" s="245"/>
      <c r="AH496" s="84"/>
      <c r="AI496" s="246"/>
      <c r="AJ496" s="247">
        <f>'EGFV2 1'!AJ507</f>
        <v>0</v>
      </c>
      <c r="AK496" s="248">
        <f>'EGFV2 1'!AK507</f>
        <v>0</v>
      </c>
      <c r="AL496" s="240">
        <f>'EGFV2 1'!AL507</f>
        <v>0</v>
      </c>
      <c r="AM496" s="242">
        <f>'EGFV2 1'!AM507</f>
        <v>0</v>
      </c>
      <c r="AN496" s="243">
        <f t="shared" si="237"/>
        <v>0</v>
      </c>
      <c r="AO496" s="249">
        <f>'EGFV2 1'!AO507</f>
        <v>0</v>
      </c>
      <c r="AP496" s="247">
        <f>'EGFV2 2'!AP507</f>
        <v>0</v>
      </c>
      <c r="AQ496" s="248">
        <f>'EGFV2 2'!AQ507</f>
        <v>0</v>
      </c>
      <c r="AR496" s="239">
        <f>'EGFV2 2'!AR507</f>
        <v>0</v>
      </c>
      <c r="AS496" s="242">
        <f>'EGFV2 2'!AS507</f>
        <v>0</v>
      </c>
      <c r="AT496" s="245">
        <f t="shared" si="221"/>
        <v>0</v>
      </c>
      <c r="AU496" s="158">
        <f>'EGFV2 2'!AU507</f>
        <v>0</v>
      </c>
      <c r="AV496" s="247">
        <f>'EGFV2 3'!AV507</f>
        <v>0</v>
      </c>
      <c r="AW496" s="248">
        <f>'EGFV2 3'!AW507</f>
        <v>0</v>
      </c>
      <c r="AX496" s="239">
        <f>'EGFV2 3'!AX507</f>
        <v>0</v>
      </c>
      <c r="AY496" s="242">
        <f>'EGFV2 3'!AY507</f>
        <v>0</v>
      </c>
      <c r="AZ496" s="245">
        <f t="shared" si="233"/>
        <v>0</v>
      </c>
      <c r="BA496" s="158">
        <f>'EGFV2 3'!BA507</f>
        <v>0</v>
      </c>
      <c r="BB496" s="247">
        <f>'EGFV2 4'!BB507</f>
        <v>0</v>
      </c>
      <c r="BC496" s="248">
        <f>'EGFV2 4'!BC507</f>
        <v>0</v>
      </c>
      <c r="BD496" s="239">
        <f>'EGFV2 4'!BD507</f>
        <v>0</v>
      </c>
      <c r="BE496" s="250">
        <f>'EGFV2 4'!BE507</f>
        <v>0</v>
      </c>
      <c r="BF496" s="250">
        <f>'EGFV2 4'!BF507</f>
        <v>0</v>
      </c>
      <c r="BG496" s="158">
        <f>'EGFV2 4'!BG507</f>
        <v>0</v>
      </c>
      <c r="BH496" s="240">
        <f t="shared" si="234"/>
        <v>0</v>
      </c>
      <c r="BI496" s="242">
        <f t="shared" si="235"/>
        <v>0</v>
      </c>
      <c r="BJ496" s="245">
        <f t="shared" si="236"/>
        <v>0</v>
      </c>
      <c r="BK496" s="243">
        <f t="shared" si="222"/>
        <v>0</v>
      </c>
      <c r="BS496" s="240">
        <f t="shared" si="223"/>
        <v>0</v>
      </c>
      <c r="BT496" s="242">
        <f t="shared" si="224"/>
        <v>0</v>
      </c>
      <c r="BU496" s="245">
        <f t="shared" si="225"/>
        <v>0</v>
      </c>
      <c r="BV496" s="243">
        <f t="shared" si="226"/>
        <v>0</v>
      </c>
      <c r="CD496" s="240">
        <f t="shared" si="227"/>
        <v>0</v>
      </c>
      <c r="CE496" s="242">
        <f t="shared" si="227"/>
        <v>0</v>
      </c>
      <c r="CF496" s="245">
        <f t="shared" si="228"/>
        <v>0</v>
      </c>
      <c r="CG496" s="243">
        <f t="shared" si="229"/>
        <v>0</v>
      </c>
      <c r="CO496" s="240">
        <f t="shared" si="230"/>
        <v>0</v>
      </c>
      <c r="CP496" s="242">
        <f t="shared" si="230"/>
        <v>0</v>
      </c>
      <c r="CQ496" s="245">
        <f t="shared" si="231"/>
        <v>0</v>
      </c>
      <c r="CR496" s="243">
        <f t="shared" si="232"/>
        <v>0</v>
      </c>
      <c r="CZ496" s="158">
        <f t="shared" si="239"/>
        <v>0</v>
      </c>
      <c r="DA496" s="245">
        <f t="shared" si="238"/>
        <v>0</v>
      </c>
    </row>
    <row r="497" spans="1:105" s="158" customFormat="1" x14ac:dyDescent="0.3">
      <c r="A497" s="251">
        <f t="shared" si="241"/>
        <v>0</v>
      </c>
      <c r="B497" s="158">
        <f t="shared" si="241"/>
        <v>0</v>
      </c>
      <c r="C497" s="158">
        <f t="shared" si="241"/>
        <v>0</v>
      </c>
      <c r="D497" s="158">
        <f t="shared" si="241"/>
        <v>2026</v>
      </c>
      <c r="E497" s="158" t="str">
        <f t="shared" si="241"/>
        <v xml:space="preserve"> </v>
      </c>
      <c r="F497" s="252">
        <f t="shared" si="241"/>
        <v>0</v>
      </c>
      <c r="G497" s="253">
        <f t="shared" si="241"/>
        <v>0</v>
      </c>
      <c r="H497" s="240">
        <f>EGFV4!A508</f>
        <v>0</v>
      </c>
      <c r="I497" s="240">
        <f>EGFV4!B508</f>
        <v>0</v>
      </c>
      <c r="J497" s="240">
        <f>EGFV4!C508</f>
        <v>0</v>
      </c>
      <c r="K497" s="240">
        <f>EGFV4!D508</f>
        <v>0</v>
      </c>
      <c r="L497" s="240">
        <f>EGFV4!E508</f>
        <v>0</v>
      </c>
      <c r="M497" s="240">
        <f>EGFV4!F508</f>
        <v>0</v>
      </c>
      <c r="N497" s="240">
        <f>EGFV4!G508</f>
        <v>0</v>
      </c>
      <c r="O497" s="240">
        <f>EGFV4!H508</f>
        <v>0</v>
      </c>
      <c r="P497" s="240">
        <f>EGFV4!I508</f>
        <v>0</v>
      </c>
      <c r="Q497" s="240">
        <f>EGFV4!J508</f>
        <v>0</v>
      </c>
      <c r="R497" s="242">
        <f>EGFV4!K508</f>
        <v>0</v>
      </c>
      <c r="S497" s="242">
        <f>EGFV4!L508</f>
        <v>0</v>
      </c>
      <c r="T497" s="243">
        <f t="shared" si="217"/>
        <v>0</v>
      </c>
      <c r="U497" s="244"/>
      <c r="V497" s="240">
        <f>EGFV4!O508</f>
        <v>0</v>
      </c>
      <c r="W497" s="242">
        <f>EGFV4!P508</f>
        <v>0</v>
      </c>
      <c r="X497" s="243">
        <f t="shared" si="214"/>
        <v>0</v>
      </c>
      <c r="Y497" s="245">
        <f t="shared" si="215"/>
        <v>0</v>
      </c>
      <c r="Z497" s="239">
        <f>EGFV4!S508</f>
        <v>0</v>
      </c>
      <c r="AA497" s="44"/>
      <c r="AB497" s="240">
        <f t="shared" si="218"/>
        <v>0</v>
      </c>
      <c r="AC497" s="242">
        <f t="shared" si="218"/>
        <v>0</v>
      </c>
      <c r="AD497" s="243">
        <f t="shared" si="219"/>
        <v>0</v>
      </c>
      <c r="AE497" s="243">
        <f t="shared" si="220"/>
        <v>0</v>
      </c>
      <c r="AF497" s="245">
        <f>SUM(AE497)-(AE497*'Reduction%'!$B$2)</f>
        <v>0</v>
      </c>
      <c r="AG497" s="245"/>
      <c r="AH497" s="84"/>
      <c r="AI497" s="246"/>
      <c r="AJ497" s="247">
        <f>'EGFV2 1'!AJ508</f>
        <v>0</v>
      </c>
      <c r="AK497" s="248">
        <f>'EGFV2 1'!AK508</f>
        <v>0</v>
      </c>
      <c r="AL497" s="240">
        <f>'EGFV2 1'!AL508</f>
        <v>0</v>
      </c>
      <c r="AM497" s="242">
        <f>'EGFV2 1'!AM508</f>
        <v>0</v>
      </c>
      <c r="AN497" s="243">
        <f t="shared" si="237"/>
        <v>0</v>
      </c>
      <c r="AO497" s="249">
        <f>'EGFV2 1'!AO508</f>
        <v>0</v>
      </c>
      <c r="AP497" s="247">
        <f>'EGFV2 2'!AP508</f>
        <v>0</v>
      </c>
      <c r="AQ497" s="248">
        <f>'EGFV2 2'!AQ508</f>
        <v>0</v>
      </c>
      <c r="AR497" s="239">
        <f>'EGFV2 2'!AR508</f>
        <v>0</v>
      </c>
      <c r="AS497" s="242">
        <f>'EGFV2 2'!AS508</f>
        <v>0</v>
      </c>
      <c r="AT497" s="245">
        <f t="shared" si="221"/>
        <v>0</v>
      </c>
      <c r="AU497" s="158">
        <f>'EGFV2 2'!AU508</f>
        <v>0</v>
      </c>
      <c r="AV497" s="247">
        <f>'EGFV2 3'!AV508</f>
        <v>0</v>
      </c>
      <c r="AW497" s="248">
        <f>'EGFV2 3'!AW508</f>
        <v>0</v>
      </c>
      <c r="AX497" s="239">
        <f>'EGFV2 3'!AX508</f>
        <v>0</v>
      </c>
      <c r="AY497" s="242">
        <f>'EGFV2 3'!AY508</f>
        <v>0</v>
      </c>
      <c r="AZ497" s="245">
        <f t="shared" si="233"/>
        <v>0</v>
      </c>
      <c r="BA497" s="158">
        <f>'EGFV2 3'!BA508</f>
        <v>0</v>
      </c>
      <c r="BB497" s="247">
        <f>'EGFV2 4'!BB508</f>
        <v>0</v>
      </c>
      <c r="BC497" s="248">
        <f>'EGFV2 4'!BC508</f>
        <v>0</v>
      </c>
      <c r="BD497" s="239">
        <f>'EGFV2 4'!BD508</f>
        <v>0</v>
      </c>
      <c r="BE497" s="250">
        <f>'EGFV2 4'!BE508</f>
        <v>0</v>
      </c>
      <c r="BF497" s="250">
        <f>'EGFV2 4'!BF508</f>
        <v>0</v>
      </c>
      <c r="BG497" s="158">
        <f>'EGFV2 4'!BG508</f>
        <v>0</v>
      </c>
      <c r="BH497" s="240">
        <f t="shared" si="234"/>
        <v>0</v>
      </c>
      <c r="BI497" s="242">
        <f t="shared" si="235"/>
        <v>0</v>
      </c>
      <c r="BJ497" s="245">
        <f t="shared" si="236"/>
        <v>0</v>
      </c>
      <c r="BK497" s="243">
        <f t="shared" si="222"/>
        <v>0</v>
      </c>
      <c r="BS497" s="240">
        <f t="shared" si="223"/>
        <v>0</v>
      </c>
      <c r="BT497" s="242">
        <f t="shared" si="224"/>
        <v>0</v>
      </c>
      <c r="BU497" s="245">
        <f t="shared" si="225"/>
        <v>0</v>
      </c>
      <c r="BV497" s="243">
        <f t="shared" si="226"/>
        <v>0</v>
      </c>
      <c r="CD497" s="240">
        <f t="shared" si="227"/>
        <v>0</v>
      </c>
      <c r="CE497" s="242">
        <f t="shared" si="227"/>
        <v>0</v>
      </c>
      <c r="CF497" s="245">
        <f t="shared" si="228"/>
        <v>0</v>
      </c>
      <c r="CG497" s="243">
        <f t="shared" si="229"/>
        <v>0</v>
      </c>
      <c r="CO497" s="240">
        <f t="shared" si="230"/>
        <v>0</v>
      </c>
      <c r="CP497" s="242">
        <f t="shared" si="230"/>
        <v>0</v>
      </c>
      <c r="CQ497" s="245">
        <f t="shared" si="231"/>
        <v>0</v>
      </c>
      <c r="CR497" s="243">
        <f t="shared" si="232"/>
        <v>0</v>
      </c>
      <c r="CZ497" s="158">
        <f t="shared" si="239"/>
        <v>0</v>
      </c>
      <c r="DA497" s="245">
        <f t="shared" si="238"/>
        <v>0</v>
      </c>
    </row>
    <row r="498" spans="1:105" s="158" customFormat="1" x14ac:dyDescent="0.3">
      <c r="A498" s="251">
        <f t="shared" si="241"/>
        <v>0</v>
      </c>
      <c r="B498" s="158">
        <f t="shared" si="241"/>
        <v>0</v>
      </c>
      <c r="C498" s="158">
        <f t="shared" si="241"/>
        <v>0</v>
      </c>
      <c r="D498" s="158">
        <f t="shared" si="241"/>
        <v>2026</v>
      </c>
      <c r="E498" s="158" t="str">
        <f t="shared" si="241"/>
        <v xml:space="preserve"> </v>
      </c>
      <c r="F498" s="252">
        <f t="shared" si="241"/>
        <v>0</v>
      </c>
      <c r="G498" s="253">
        <f t="shared" si="241"/>
        <v>0</v>
      </c>
      <c r="H498" s="240">
        <f>EGFV4!A509</f>
        <v>0</v>
      </c>
      <c r="I498" s="240">
        <f>EGFV4!B509</f>
        <v>0</v>
      </c>
      <c r="J498" s="240">
        <f>EGFV4!C509</f>
        <v>0</v>
      </c>
      <c r="K498" s="240">
        <f>EGFV4!D509</f>
        <v>0</v>
      </c>
      <c r="L498" s="240">
        <f>EGFV4!E509</f>
        <v>0</v>
      </c>
      <c r="M498" s="240">
        <f>EGFV4!F509</f>
        <v>0</v>
      </c>
      <c r="N498" s="240">
        <f>EGFV4!G509</f>
        <v>0</v>
      </c>
      <c r="O498" s="240">
        <f>EGFV4!H509</f>
        <v>0</v>
      </c>
      <c r="P498" s="240">
        <f>EGFV4!I509</f>
        <v>0</v>
      </c>
      <c r="Q498" s="240">
        <f>EGFV4!J509</f>
        <v>0</v>
      </c>
      <c r="R498" s="242">
        <f>EGFV4!K509</f>
        <v>0</v>
      </c>
      <c r="S498" s="242">
        <f>EGFV4!L509</f>
        <v>0</v>
      </c>
      <c r="T498" s="243">
        <f t="shared" si="217"/>
        <v>0</v>
      </c>
      <c r="U498" s="244"/>
      <c r="V498" s="240">
        <f>EGFV4!O509</f>
        <v>0</v>
      </c>
      <c r="W498" s="242">
        <f>EGFV4!P509</f>
        <v>0</v>
      </c>
      <c r="X498" s="243">
        <f t="shared" si="214"/>
        <v>0</v>
      </c>
      <c r="Y498" s="245">
        <f t="shared" si="215"/>
        <v>0</v>
      </c>
      <c r="Z498" s="239">
        <f>EGFV4!S509</f>
        <v>0</v>
      </c>
      <c r="AA498" s="44"/>
      <c r="AB498" s="240">
        <f t="shared" si="218"/>
        <v>0</v>
      </c>
      <c r="AC498" s="242">
        <f t="shared" si="218"/>
        <v>0</v>
      </c>
      <c r="AD498" s="243">
        <f t="shared" si="219"/>
        <v>0</v>
      </c>
      <c r="AE498" s="243">
        <f t="shared" si="220"/>
        <v>0</v>
      </c>
      <c r="AF498" s="245">
        <f>SUM(AE498)-(AE498*'Reduction%'!$B$2)</f>
        <v>0</v>
      </c>
      <c r="AG498" s="245"/>
      <c r="AH498" s="84"/>
      <c r="AI498" s="246"/>
      <c r="AJ498" s="247">
        <f>'EGFV2 1'!AJ509</f>
        <v>0</v>
      </c>
      <c r="AK498" s="248">
        <f>'EGFV2 1'!AK509</f>
        <v>0</v>
      </c>
      <c r="AL498" s="240">
        <f>'EGFV2 1'!AL509</f>
        <v>0</v>
      </c>
      <c r="AM498" s="242">
        <f>'EGFV2 1'!AM509</f>
        <v>0</v>
      </c>
      <c r="AN498" s="243">
        <f t="shared" si="237"/>
        <v>0</v>
      </c>
      <c r="AO498" s="249">
        <f>'EGFV2 1'!AO509</f>
        <v>0</v>
      </c>
      <c r="AP498" s="247">
        <f>'EGFV2 2'!AP509</f>
        <v>0</v>
      </c>
      <c r="AQ498" s="248">
        <f>'EGFV2 2'!AQ509</f>
        <v>0</v>
      </c>
      <c r="AR498" s="239">
        <f>'EGFV2 2'!AR509</f>
        <v>0</v>
      </c>
      <c r="AS498" s="242">
        <f>'EGFV2 2'!AS509</f>
        <v>0</v>
      </c>
      <c r="AT498" s="245">
        <f t="shared" si="221"/>
        <v>0</v>
      </c>
      <c r="AU498" s="158">
        <f>'EGFV2 2'!AU509</f>
        <v>0</v>
      </c>
      <c r="AV498" s="247">
        <f>'EGFV2 3'!AV509</f>
        <v>0</v>
      </c>
      <c r="AW498" s="248">
        <f>'EGFV2 3'!AW509</f>
        <v>0</v>
      </c>
      <c r="AX498" s="239">
        <f>'EGFV2 3'!AX509</f>
        <v>0</v>
      </c>
      <c r="AY498" s="242">
        <f>'EGFV2 3'!AY509</f>
        <v>0</v>
      </c>
      <c r="AZ498" s="245">
        <f t="shared" si="233"/>
        <v>0</v>
      </c>
      <c r="BA498" s="158">
        <f>'EGFV2 3'!BA509</f>
        <v>0</v>
      </c>
      <c r="BB498" s="247">
        <f>'EGFV2 4'!BB509</f>
        <v>0</v>
      </c>
      <c r="BC498" s="248">
        <f>'EGFV2 4'!BC509</f>
        <v>0</v>
      </c>
      <c r="BD498" s="239">
        <f>'EGFV2 4'!BD509</f>
        <v>0</v>
      </c>
      <c r="BE498" s="250">
        <f>'EGFV2 4'!BE509</f>
        <v>0</v>
      </c>
      <c r="BF498" s="250">
        <f>'EGFV2 4'!BF509</f>
        <v>0</v>
      </c>
      <c r="BG498" s="158">
        <f>'EGFV2 4'!BG509</f>
        <v>0</v>
      </c>
      <c r="BH498" s="240">
        <f t="shared" si="234"/>
        <v>0</v>
      </c>
      <c r="BI498" s="242">
        <f t="shared" si="235"/>
        <v>0</v>
      </c>
      <c r="BJ498" s="245">
        <f t="shared" si="236"/>
        <v>0</v>
      </c>
      <c r="BK498" s="243">
        <f t="shared" si="222"/>
        <v>0</v>
      </c>
      <c r="BS498" s="240">
        <f t="shared" si="223"/>
        <v>0</v>
      </c>
      <c r="BT498" s="242">
        <f t="shared" si="224"/>
        <v>0</v>
      </c>
      <c r="BU498" s="245">
        <f t="shared" si="225"/>
        <v>0</v>
      </c>
      <c r="BV498" s="243">
        <f t="shared" si="226"/>
        <v>0</v>
      </c>
      <c r="CD498" s="240">
        <f t="shared" si="227"/>
        <v>0</v>
      </c>
      <c r="CE498" s="242">
        <f t="shared" si="227"/>
        <v>0</v>
      </c>
      <c r="CF498" s="245">
        <f t="shared" si="228"/>
        <v>0</v>
      </c>
      <c r="CG498" s="243">
        <f t="shared" si="229"/>
        <v>0</v>
      </c>
      <c r="CO498" s="240">
        <f t="shared" si="230"/>
        <v>0</v>
      </c>
      <c r="CP498" s="242">
        <f t="shared" si="230"/>
        <v>0</v>
      </c>
      <c r="CQ498" s="245">
        <f t="shared" si="231"/>
        <v>0</v>
      </c>
      <c r="CR498" s="243">
        <f t="shared" si="232"/>
        <v>0</v>
      </c>
      <c r="CZ498" s="158">
        <f t="shared" si="239"/>
        <v>0</v>
      </c>
      <c r="DA498" s="245">
        <f t="shared" si="238"/>
        <v>0</v>
      </c>
    </row>
    <row r="499" spans="1:105" s="158" customFormat="1" x14ac:dyDescent="0.3">
      <c r="A499" s="251">
        <f t="shared" ref="A499:G514" si="242">A498</f>
        <v>0</v>
      </c>
      <c r="B499" s="158">
        <f t="shared" si="242"/>
        <v>0</v>
      </c>
      <c r="C499" s="158">
        <f t="shared" si="242"/>
        <v>0</v>
      </c>
      <c r="D499" s="158">
        <f t="shared" si="242"/>
        <v>2026</v>
      </c>
      <c r="E499" s="158" t="str">
        <f t="shared" si="242"/>
        <v xml:space="preserve"> </v>
      </c>
      <c r="F499" s="252">
        <f t="shared" si="242"/>
        <v>0</v>
      </c>
      <c r="G499" s="253">
        <f t="shared" si="242"/>
        <v>0</v>
      </c>
      <c r="H499" s="240">
        <f>EGFV4!A510</f>
        <v>0</v>
      </c>
      <c r="I499" s="240">
        <f>EGFV4!B510</f>
        <v>0</v>
      </c>
      <c r="J499" s="240">
        <f>EGFV4!C510</f>
        <v>0</v>
      </c>
      <c r="K499" s="240">
        <f>EGFV4!D510</f>
        <v>0</v>
      </c>
      <c r="L499" s="240">
        <f>EGFV4!E510</f>
        <v>0</v>
      </c>
      <c r="M499" s="240">
        <f>EGFV4!F510</f>
        <v>0</v>
      </c>
      <c r="N499" s="240">
        <f>EGFV4!G510</f>
        <v>0</v>
      </c>
      <c r="O499" s="240">
        <f>EGFV4!H510</f>
        <v>0</v>
      </c>
      <c r="P499" s="240">
        <f>EGFV4!I510</f>
        <v>0</v>
      </c>
      <c r="Q499" s="240">
        <f>EGFV4!J510</f>
        <v>0</v>
      </c>
      <c r="R499" s="242">
        <f>EGFV4!K510</f>
        <v>0</v>
      </c>
      <c r="S499" s="242">
        <f>EGFV4!L510</f>
        <v>0</v>
      </c>
      <c r="T499" s="243">
        <f t="shared" si="217"/>
        <v>0</v>
      </c>
      <c r="U499" s="244"/>
      <c r="V499" s="240">
        <f>EGFV4!O510</f>
        <v>0</v>
      </c>
      <c r="W499" s="242">
        <f>EGFV4!P510</f>
        <v>0</v>
      </c>
      <c r="X499" s="243">
        <f t="shared" si="214"/>
        <v>0</v>
      </c>
      <c r="Y499" s="245">
        <f t="shared" si="215"/>
        <v>0</v>
      </c>
      <c r="Z499" s="239">
        <f>EGFV4!S510</f>
        <v>0</v>
      </c>
      <c r="AA499" s="44"/>
      <c r="AB499" s="240">
        <f t="shared" si="218"/>
        <v>0</v>
      </c>
      <c r="AC499" s="242">
        <f t="shared" si="218"/>
        <v>0</v>
      </c>
      <c r="AD499" s="243">
        <f t="shared" si="219"/>
        <v>0</v>
      </c>
      <c r="AE499" s="243">
        <f t="shared" si="220"/>
        <v>0</v>
      </c>
      <c r="AF499" s="245">
        <f>SUM(AE499)-(AE499*'Reduction%'!$B$2)</f>
        <v>0</v>
      </c>
      <c r="AG499" s="245"/>
      <c r="AH499" s="84"/>
      <c r="AI499" s="246"/>
      <c r="AJ499" s="247">
        <f>'EGFV2 1'!AJ510</f>
        <v>0</v>
      </c>
      <c r="AK499" s="248">
        <f>'EGFV2 1'!AK510</f>
        <v>0</v>
      </c>
      <c r="AL499" s="240">
        <f>'EGFV2 1'!AL510</f>
        <v>0</v>
      </c>
      <c r="AM499" s="242">
        <f>'EGFV2 1'!AM510</f>
        <v>0</v>
      </c>
      <c r="AN499" s="243">
        <f t="shared" si="237"/>
        <v>0</v>
      </c>
      <c r="AO499" s="249">
        <f>'EGFV2 1'!AO510</f>
        <v>0</v>
      </c>
      <c r="AP499" s="247">
        <f>'EGFV2 2'!AP510</f>
        <v>0</v>
      </c>
      <c r="AQ499" s="248">
        <f>'EGFV2 2'!AQ510</f>
        <v>0</v>
      </c>
      <c r="AR499" s="239">
        <f>'EGFV2 2'!AR510</f>
        <v>0</v>
      </c>
      <c r="AS499" s="242">
        <f>'EGFV2 2'!AS510</f>
        <v>0</v>
      </c>
      <c r="AT499" s="245">
        <f t="shared" si="221"/>
        <v>0</v>
      </c>
      <c r="AU499" s="158">
        <f>'EGFV2 2'!AU510</f>
        <v>0</v>
      </c>
      <c r="AV499" s="247">
        <f>'EGFV2 3'!AV510</f>
        <v>0</v>
      </c>
      <c r="AW499" s="248">
        <f>'EGFV2 3'!AW510</f>
        <v>0</v>
      </c>
      <c r="AX499" s="239">
        <f>'EGFV2 3'!AX510</f>
        <v>0</v>
      </c>
      <c r="AY499" s="242">
        <f>'EGFV2 3'!AY510</f>
        <v>0</v>
      </c>
      <c r="AZ499" s="245">
        <f t="shared" si="233"/>
        <v>0</v>
      </c>
      <c r="BA499" s="158">
        <f>'EGFV2 3'!BA510</f>
        <v>0</v>
      </c>
      <c r="BB499" s="247">
        <f>'EGFV2 4'!BB510</f>
        <v>0</v>
      </c>
      <c r="BC499" s="248">
        <f>'EGFV2 4'!BC510</f>
        <v>0</v>
      </c>
      <c r="BD499" s="239">
        <f>'EGFV2 4'!BD510</f>
        <v>0</v>
      </c>
      <c r="BE499" s="250">
        <f>'EGFV2 4'!BE510</f>
        <v>0</v>
      </c>
      <c r="BF499" s="250">
        <f>'EGFV2 4'!BF510</f>
        <v>0</v>
      </c>
      <c r="BG499" s="158">
        <f>'EGFV2 4'!BG510</f>
        <v>0</v>
      </c>
      <c r="BH499" s="240">
        <f t="shared" si="234"/>
        <v>0</v>
      </c>
      <c r="BI499" s="242">
        <f t="shared" si="235"/>
        <v>0</v>
      </c>
      <c r="BJ499" s="245">
        <f t="shared" si="236"/>
        <v>0</v>
      </c>
      <c r="BK499" s="243">
        <f t="shared" si="222"/>
        <v>0</v>
      </c>
      <c r="BS499" s="240">
        <f t="shared" si="223"/>
        <v>0</v>
      </c>
      <c r="BT499" s="242">
        <f t="shared" si="224"/>
        <v>0</v>
      </c>
      <c r="BU499" s="245">
        <f t="shared" si="225"/>
        <v>0</v>
      </c>
      <c r="BV499" s="243">
        <f t="shared" si="226"/>
        <v>0</v>
      </c>
      <c r="CD499" s="240">
        <f t="shared" si="227"/>
        <v>0</v>
      </c>
      <c r="CE499" s="242">
        <f t="shared" si="227"/>
        <v>0</v>
      </c>
      <c r="CF499" s="245">
        <f t="shared" si="228"/>
        <v>0</v>
      </c>
      <c r="CG499" s="243">
        <f t="shared" si="229"/>
        <v>0</v>
      </c>
      <c r="CO499" s="240">
        <f t="shared" si="230"/>
        <v>0</v>
      </c>
      <c r="CP499" s="242">
        <f t="shared" si="230"/>
        <v>0</v>
      </c>
      <c r="CQ499" s="245">
        <f t="shared" si="231"/>
        <v>0</v>
      </c>
      <c r="CR499" s="243">
        <f t="shared" si="232"/>
        <v>0</v>
      </c>
      <c r="CZ499" s="158">
        <f t="shared" si="239"/>
        <v>0</v>
      </c>
      <c r="DA499" s="245">
        <f t="shared" si="238"/>
        <v>0</v>
      </c>
    </row>
    <row r="500" spans="1:105" s="158" customFormat="1" x14ac:dyDescent="0.3">
      <c r="A500" s="251">
        <f t="shared" si="242"/>
        <v>0</v>
      </c>
      <c r="B500" s="158">
        <f t="shared" si="242"/>
        <v>0</v>
      </c>
      <c r="C500" s="158">
        <f t="shared" si="242"/>
        <v>0</v>
      </c>
      <c r="D500" s="158">
        <f t="shared" si="242"/>
        <v>2026</v>
      </c>
      <c r="E500" s="158" t="str">
        <f t="shared" si="242"/>
        <v xml:space="preserve"> </v>
      </c>
      <c r="F500" s="252">
        <f t="shared" si="242"/>
        <v>0</v>
      </c>
      <c r="G500" s="253">
        <f t="shared" si="242"/>
        <v>0</v>
      </c>
      <c r="H500" s="240">
        <f>EGFV4!A511</f>
        <v>0</v>
      </c>
      <c r="I500" s="240">
        <f>EGFV4!B511</f>
        <v>0</v>
      </c>
      <c r="J500" s="240">
        <f>EGFV4!C511</f>
        <v>0</v>
      </c>
      <c r="K500" s="240">
        <f>EGFV4!D511</f>
        <v>0</v>
      </c>
      <c r="L500" s="240">
        <f>EGFV4!E511</f>
        <v>0</v>
      </c>
      <c r="M500" s="240">
        <f>EGFV4!F511</f>
        <v>0</v>
      </c>
      <c r="N500" s="240">
        <f>EGFV4!G511</f>
        <v>0</v>
      </c>
      <c r="O500" s="240">
        <f>EGFV4!H511</f>
        <v>0</v>
      </c>
      <c r="P500" s="240">
        <f>EGFV4!I511</f>
        <v>0</v>
      </c>
      <c r="Q500" s="240">
        <f>EGFV4!J511</f>
        <v>0</v>
      </c>
      <c r="R500" s="242">
        <f>EGFV4!K511</f>
        <v>0</v>
      </c>
      <c r="S500" s="242">
        <f>EGFV4!L511</f>
        <v>0</v>
      </c>
      <c r="T500" s="243">
        <f t="shared" si="217"/>
        <v>0</v>
      </c>
      <c r="U500" s="244"/>
      <c r="V500" s="240">
        <f>EGFV4!O511</f>
        <v>0</v>
      </c>
      <c r="W500" s="242">
        <f>EGFV4!P511</f>
        <v>0</v>
      </c>
      <c r="X500" s="243">
        <f t="shared" ref="X500:X527" si="243">SUM(W500)*V500</f>
        <v>0</v>
      </c>
      <c r="Y500" s="245">
        <f t="shared" si="215"/>
        <v>0</v>
      </c>
      <c r="Z500" s="239">
        <f>EGFV4!S511</f>
        <v>0</v>
      </c>
      <c r="AA500" s="44"/>
      <c r="AB500" s="240">
        <f t="shared" si="218"/>
        <v>0</v>
      </c>
      <c r="AC500" s="242">
        <f t="shared" si="218"/>
        <v>0</v>
      </c>
      <c r="AD500" s="243">
        <f t="shared" si="219"/>
        <v>0</v>
      </c>
      <c r="AE500" s="243">
        <f t="shared" si="220"/>
        <v>0</v>
      </c>
      <c r="AF500" s="245">
        <f>SUM(AE500)-(AE500*'Reduction%'!$B$2)</f>
        <v>0</v>
      </c>
      <c r="AG500" s="245"/>
      <c r="AH500" s="84"/>
      <c r="AI500" s="246"/>
      <c r="AJ500" s="247">
        <f>'EGFV2 1'!AJ511</f>
        <v>0</v>
      </c>
      <c r="AK500" s="248">
        <f>'EGFV2 1'!AK511</f>
        <v>0</v>
      </c>
      <c r="AL500" s="240">
        <f>'EGFV2 1'!AL511</f>
        <v>0</v>
      </c>
      <c r="AM500" s="242">
        <f>'EGFV2 1'!AM511</f>
        <v>0</v>
      </c>
      <c r="AN500" s="243">
        <f t="shared" si="237"/>
        <v>0</v>
      </c>
      <c r="AO500" s="249">
        <f>'EGFV2 1'!AO511</f>
        <v>0</v>
      </c>
      <c r="AP500" s="247">
        <f>'EGFV2 2'!AP511</f>
        <v>0</v>
      </c>
      <c r="AQ500" s="248">
        <f>'EGFV2 2'!AQ511</f>
        <v>0</v>
      </c>
      <c r="AR500" s="239">
        <f>'EGFV2 2'!AR511</f>
        <v>0</v>
      </c>
      <c r="AS500" s="242">
        <f>'EGFV2 2'!AS511</f>
        <v>0</v>
      </c>
      <c r="AT500" s="245">
        <f t="shared" si="221"/>
        <v>0</v>
      </c>
      <c r="AU500" s="158">
        <f>'EGFV2 2'!AU511</f>
        <v>0</v>
      </c>
      <c r="AV500" s="247">
        <f>'EGFV2 3'!AV511</f>
        <v>0</v>
      </c>
      <c r="AW500" s="248">
        <f>'EGFV2 3'!AW511</f>
        <v>0</v>
      </c>
      <c r="AX500" s="239">
        <f>'EGFV2 3'!AX511</f>
        <v>0</v>
      </c>
      <c r="AY500" s="242">
        <f>'EGFV2 3'!AY511</f>
        <v>0</v>
      </c>
      <c r="AZ500" s="245">
        <f t="shared" si="233"/>
        <v>0</v>
      </c>
      <c r="BA500" s="158">
        <f>'EGFV2 3'!BA511</f>
        <v>0</v>
      </c>
      <c r="BB500" s="247">
        <f>'EGFV2 4'!BB511</f>
        <v>0</v>
      </c>
      <c r="BC500" s="248">
        <f>'EGFV2 4'!BC511</f>
        <v>0</v>
      </c>
      <c r="BD500" s="239">
        <f>'EGFV2 4'!BD511</f>
        <v>0</v>
      </c>
      <c r="BE500" s="250">
        <f>'EGFV2 4'!BE511</f>
        <v>0</v>
      </c>
      <c r="BF500" s="250">
        <f>'EGFV2 4'!BF511</f>
        <v>0</v>
      </c>
      <c r="BG500" s="158">
        <f>'EGFV2 4'!BG511</f>
        <v>0</v>
      </c>
      <c r="BH500" s="240">
        <f t="shared" si="234"/>
        <v>0</v>
      </c>
      <c r="BI500" s="242">
        <f t="shared" si="235"/>
        <v>0</v>
      </c>
      <c r="BJ500" s="245">
        <f t="shared" si="236"/>
        <v>0</v>
      </c>
      <c r="BK500" s="243">
        <f t="shared" si="222"/>
        <v>0</v>
      </c>
      <c r="BS500" s="240">
        <f t="shared" si="223"/>
        <v>0</v>
      </c>
      <c r="BT500" s="242">
        <f t="shared" si="224"/>
        <v>0</v>
      </c>
      <c r="BU500" s="245">
        <f t="shared" si="225"/>
        <v>0</v>
      </c>
      <c r="BV500" s="243">
        <f t="shared" si="226"/>
        <v>0</v>
      </c>
      <c r="CD500" s="240">
        <f t="shared" si="227"/>
        <v>0</v>
      </c>
      <c r="CE500" s="242">
        <f t="shared" si="227"/>
        <v>0</v>
      </c>
      <c r="CF500" s="245">
        <f t="shared" si="228"/>
        <v>0</v>
      </c>
      <c r="CG500" s="243">
        <f t="shared" si="229"/>
        <v>0</v>
      </c>
      <c r="CO500" s="240">
        <f t="shared" si="230"/>
        <v>0</v>
      </c>
      <c r="CP500" s="242">
        <f t="shared" si="230"/>
        <v>0</v>
      </c>
      <c r="CQ500" s="245">
        <f t="shared" si="231"/>
        <v>0</v>
      </c>
      <c r="CR500" s="243">
        <f t="shared" si="232"/>
        <v>0</v>
      </c>
      <c r="CZ500" s="158">
        <f t="shared" si="239"/>
        <v>0</v>
      </c>
      <c r="DA500" s="245">
        <f t="shared" si="238"/>
        <v>0</v>
      </c>
    </row>
    <row r="501" spans="1:105" s="158" customFormat="1" x14ac:dyDescent="0.3">
      <c r="A501" s="251">
        <f t="shared" si="242"/>
        <v>0</v>
      </c>
      <c r="B501" s="158">
        <f t="shared" si="242"/>
        <v>0</v>
      </c>
      <c r="C501" s="158">
        <f t="shared" si="242"/>
        <v>0</v>
      </c>
      <c r="D501" s="158">
        <f t="shared" si="242"/>
        <v>2026</v>
      </c>
      <c r="E501" s="158" t="str">
        <f t="shared" si="242"/>
        <v xml:space="preserve"> </v>
      </c>
      <c r="F501" s="252">
        <f t="shared" si="242"/>
        <v>0</v>
      </c>
      <c r="G501" s="253">
        <f t="shared" si="242"/>
        <v>0</v>
      </c>
      <c r="H501" s="240">
        <f>EGFV4!A512</f>
        <v>0</v>
      </c>
      <c r="I501" s="240">
        <f>EGFV4!B512</f>
        <v>0</v>
      </c>
      <c r="J501" s="240">
        <f>EGFV4!C512</f>
        <v>0</v>
      </c>
      <c r="K501" s="240">
        <f>EGFV4!D512</f>
        <v>0</v>
      </c>
      <c r="L501" s="240">
        <f>EGFV4!E512</f>
        <v>0</v>
      </c>
      <c r="M501" s="240">
        <f>EGFV4!F512</f>
        <v>0</v>
      </c>
      <c r="N501" s="240">
        <f>EGFV4!G512</f>
        <v>0</v>
      </c>
      <c r="O501" s="240">
        <f>EGFV4!H512</f>
        <v>0</v>
      </c>
      <c r="P501" s="240">
        <f>EGFV4!I512</f>
        <v>0</v>
      </c>
      <c r="Q501" s="240">
        <f>EGFV4!J512</f>
        <v>0</v>
      </c>
      <c r="R501" s="242">
        <f>EGFV4!K512</f>
        <v>0</v>
      </c>
      <c r="S501" s="242">
        <f>EGFV4!L512</f>
        <v>0</v>
      </c>
      <c r="T501" s="243">
        <f t="shared" si="217"/>
        <v>0</v>
      </c>
      <c r="U501" s="244"/>
      <c r="V501" s="240">
        <f>EGFV4!O512</f>
        <v>0</v>
      </c>
      <c r="W501" s="242">
        <f>EGFV4!P512</f>
        <v>0</v>
      </c>
      <c r="X501" s="243">
        <f t="shared" si="243"/>
        <v>0</v>
      </c>
      <c r="Y501" s="245">
        <f t="shared" si="215"/>
        <v>0</v>
      </c>
      <c r="Z501" s="239">
        <f>EGFV4!S512</f>
        <v>0</v>
      </c>
      <c r="AA501" s="44"/>
      <c r="AB501" s="240">
        <f t="shared" si="218"/>
        <v>0</v>
      </c>
      <c r="AC501" s="242">
        <f t="shared" si="218"/>
        <v>0</v>
      </c>
      <c r="AD501" s="243">
        <f t="shared" si="219"/>
        <v>0</v>
      </c>
      <c r="AE501" s="243">
        <f t="shared" si="220"/>
        <v>0</v>
      </c>
      <c r="AF501" s="245">
        <f>SUM(AE501)-(AE501*'Reduction%'!$B$2)</f>
        <v>0</v>
      </c>
      <c r="AG501" s="245"/>
      <c r="AH501" s="84"/>
      <c r="AI501" s="246"/>
      <c r="AJ501" s="247">
        <f>'EGFV2 1'!AJ512</f>
        <v>0</v>
      </c>
      <c r="AK501" s="248">
        <f>'EGFV2 1'!AK512</f>
        <v>0</v>
      </c>
      <c r="AL501" s="240">
        <f>'EGFV2 1'!AL512</f>
        <v>0</v>
      </c>
      <c r="AM501" s="242">
        <f>'EGFV2 1'!AM512</f>
        <v>0</v>
      </c>
      <c r="AN501" s="243">
        <f t="shared" si="237"/>
        <v>0</v>
      </c>
      <c r="AO501" s="249">
        <f>'EGFV2 1'!AO512</f>
        <v>0</v>
      </c>
      <c r="AP501" s="247">
        <f>'EGFV2 2'!AP512</f>
        <v>0</v>
      </c>
      <c r="AQ501" s="248">
        <f>'EGFV2 2'!AQ512</f>
        <v>0</v>
      </c>
      <c r="AR501" s="239">
        <f>'EGFV2 2'!AR512</f>
        <v>0</v>
      </c>
      <c r="AS501" s="242">
        <f>'EGFV2 2'!AS512</f>
        <v>0</v>
      </c>
      <c r="AT501" s="245">
        <f t="shared" si="221"/>
        <v>0</v>
      </c>
      <c r="AU501" s="158">
        <f>'EGFV2 2'!AU512</f>
        <v>0</v>
      </c>
      <c r="AV501" s="247">
        <f>'EGFV2 3'!AV512</f>
        <v>0</v>
      </c>
      <c r="AW501" s="248">
        <f>'EGFV2 3'!AW512</f>
        <v>0</v>
      </c>
      <c r="AX501" s="239">
        <f>'EGFV2 3'!AX512</f>
        <v>0</v>
      </c>
      <c r="AY501" s="242">
        <f>'EGFV2 3'!AY512</f>
        <v>0</v>
      </c>
      <c r="AZ501" s="245">
        <f t="shared" si="233"/>
        <v>0</v>
      </c>
      <c r="BA501" s="158">
        <f>'EGFV2 3'!BA512</f>
        <v>0</v>
      </c>
      <c r="BB501" s="247">
        <f>'EGFV2 4'!BB512</f>
        <v>0</v>
      </c>
      <c r="BC501" s="248">
        <f>'EGFV2 4'!BC512</f>
        <v>0</v>
      </c>
      <c r="BD501" s="239">
        <f>'EGFV2 4'!BD512</f>
        <v>0</v>
      </c>
      <c r="BE501" s="250">
        <f>'EGFV2 4'!BE512</f>
        <v>0</v>
      </c>
      <c r="BF501" s="250">
        <f>'EGFV2 4'!BF512</f>
        <v>0</v>
      </c>
      <c r="BG501" s="158">
        <f>'EGFV2 4'!BG512</f>
        <v>0</v>
      </c>
      <c r="BH501" s="240">
        <f t="shared" si="234"/>
        <v>0</v>
      </c>
      <c r="BI501" s="242">
        <f t="shared" si="235"/>
        <v>0</v>
      </c>
      <c r="BJ501" s="245">
        <f t="shared" si="236"/>
        <v>0</v>
      </c>
      <c r="BK501" s="243">
        <f t="shared" si="222"/>
        <v>0</v>
      </c>
      <c r="BS501" s="240">
        <f t="shared" si="223"/>
        <v>0</v>
      </c>
      <c r="BT501" s="242">
        <f t="shared" si="224"/>
        <v>0</v>
      </c>
      <c r="BU501" s="245">
        <f t="shared" si="225"/>
        <v>0</v>
      </c>
      <c r="BV501" s="243">
        <f t="shared" si="226"/>
        <v>0</v>
      </c>
      <c r="CD501" s="240">
        <f t="shared" si="227"/>
        <v>0</v>
      </c>
      <c r="CE501" s="242">
        <f t="shared" si="227"/>
        <v>0</v>
      </c>
      <c r="CF501" s="245">
        <f t="shared" si="228"/>
        <v>0</v>
      </c>
      <c r="CG501" s="243">
        <f t="shared" si="229"/>
        <v>0</v>
      </c>
      <c r="CO501" s="240">
        <f t="shared" si="230"/>
        <v>0</v>
      </c>
      <c r="CP501" s="242">
        <f t="shared" si="230"/>
        <v>0</v>
      </c>
      <c r="CQ501" s="245">
        <f t="shared" si="231"/>
        <v>0</v>
      </c>
      <c r="CR501" s="243">
        <f t="shared" si="232"/>
        <v>0</v>
      </c>
      <c r="CZ501" s="158">
        <f t="shared" si="239"/>
        <v>0</v>
      </c>
      <c r="DA501" s="245">
        <f t="shared" si="238"/>
        <v>0</v>
      </c>
    </row>
    <row r="502" spans="1:105" s="158" customFormat="1" x14ac:dyDescent="0.3">
      <c r="A502" s="251">
        <f t="shared" si="242"/>
        <v>0</v>
      </c>
      <c r="B502" s="158">
        <f t="shared" si="242"/>
        <v>0</v>
      </c>
      <c r="C502" s="158">
        <f t="shared" si="242"/>
        <v>0</v>
      </c>
      <c r="D502" s="158">
        <f t="shared" si="242"/>
        <v>2026</v>
      </c>
      <c r="E502" s="158" t="str">
        <f t="shared" si="242"/>
        <v xml:space="preserve"> </v>
      </c>
      <c r="F502" s="252">
        <f t="shared" si="242"/>
        <v>0</v>
      </c>
      <c r="G502" s="253">
        <f t="shared" si="242"/>
        <v>0</v>
      </c>
      <c r="H502" s="240">
        <f>EGFV4!A513</f>
        <v>0</v>
      </c>
      <c r="I502" s="240">
        <f>EGFV4!B513</f>
        <v>0</v>
      </c>
      <c r="J502" s="240">
        <f>EGFV4!C513</f>
        <v>0</v>
      </c>
      <c r="K502" s="240">
        <f>EGFV4!D513</f>
        <v>0</v>
      </c>
      <c r="L502" s="240">
        <f>EGFV4!E513</f>
        <v>0</v>
      </c>
      <c r="M502" s="240">
        <f>EGFV4!F513</f>
        <v>0</v>
      </c>
      <c r="N502" s="240">
        <f>EGFV4!G513</f>
        <v>0</v>
      </c>
      <c r="O502" s="240">
        <f>EGFV4!H513</f>
        <v>0</v>
      </c>
      <c r="P502" s="240">
        <f>EGFV4!I513</f>
        <v>0</v>
      </c>
      <c r="Q502" s="240">
        <f>EGFV4!J513</f>
        <v>0</v>
      </c>
      <c r="R502" s="242">
        <f>EGFV4!K513</f>
        <v>0</v>
      </c>
      <c r="S502" s="242">
        <f>EGFV4!L513</f>
        <v>0</v>
      </c>
      <c r="T502" s="243">
        <f t="shared" si="217"/>
        <v>0</v>
      </c>
      <c r="U502" s="244"/>
      <c r="V502" s="240">
        <f>EGFV4!O513</f>
        <v>0</v>
      </c>
      <c r="W502" s="242">
        <f>EGFV4!P513</f>
        <v>0</v>
      </c>
      <c r="X502" s="243">
        <f t="shared" si="243"/>
        <v>0</v>
      </c>
      <c r="Y502" s="245">
        <f t="shared" si="215"/>
        <v>0</v>
      </c>
      <c r="Z502" s="239">
        <f>EGFV4!S513</f>
        <v>0</v>
      </c>
      <c r="AA502" s="44"/>
      <c r="AB502" s="240">
        <f t="shared" si="218"/>
        <v>0</v>
      </c>
      <c r="AC502" s="242">
        <f t="shared" si="218"/>
        <v>0</v>
      </c>
      <c r="AD502" s="243">
        <f t="shared" si="219"/>
        <v>0</v>
      </c>
      <c r="AE502" s="243">
        <f t="shared" si="220"/>
        <v>0</v>
      </c>
      <c r="AF502" s="245">
        <f>SUM(AE502)-(AE502*'Reduction%'!$B$2)</f>
        <v>0</v>
      </c>
      <c r="AG502" s="245"/>
      <c r="AH502" s="84"/>
      <c r="AI502" s="246"/>
      <c r="AJ502" s="247">
        <f>'EGFV2 1'!AJ513</f>
        <v>0</v>
      </c>
      <c r="AK502" s="248">
        <f>'EGFV2 1'!AK513</f>
        <v>0</v>
      </c>
      <c r="AL502" s="240">
        <f>'EGFV2 1'!AL513</f>
        <v>0</v>
      </c>
      <c r="AM502" s="242">
        <f>'EGFV2 1'!AM513</f>
        <v>0</v>
      </c>
      <c r="AN502" s="243">
        <f t="shared" si="237"/>
        <v>0</v>
      </c>
      <c r="AO502" s="249">
        <f>'EGFV2 1'!AO513</f>
        <v>0</v>
      </c>
      <c r="AP502" s="247">
        <f>'EGFV2 2'!AP513</f>
        <v>0</v>
      </c>
      <c r="AQ502" s="248">
        <f>'EGFV2 2'!AQ513</f>
        <v>0</v>
      </c>
      <c r="AR502" s="239">
        <f>'EGFV2 2'!AR513</f>
        <v>0</v>
      </c>
      <c r="AS502" s="242">
        <f>'EGFV2 2'!AS513</f>
        <v>0</v>
      </c>
      <c r="AT502" s="245">
        <f t="shared" si="221"/>
        <v>0</v>
      </c>
      <c r="AU502" s="158">
        <f>'EGFV2 2'!AU513</f>
        <v>0</v>
      </c>
      <c r="AV502" s="247">
        <f>'EGFV2 3'!AV513</f>
        <v>0</v>
      </c>
      <c r="AW502" s="248">
        <f>'EGFV2 3'!AW513</f>
        <v>0</v>
      </c>
      <c r="AX502" s="239">
        <f>'EGFV2 3'!AX513</f>
        <v>0</v>
      </c>
      <c r="AY502" s="242">
        <f>'EGFV2 3'!AY513</f>
        <v>0</v>
      </c>
      <c r="AZ502" s="245">
        <f t="shared" si="233"/>
        <v>0</v>
      </c>
      <c r="BA502" s="158">
        <f>'EGFV2 3'!BA513</f>
        <v>0</v>
      </c>
      <c r="BB502" s="247">
        <f>'EGFV2 4'!BB513</f>
        <v>0</v>
      </c>
      <c r="BC502" s="248">
        <f>'EGFV2 4'!BC513</f>
        <v>0</v>
      </c>
      <c r="BD502" s="239">
        <f>'EGFV2 4'!BD513</f>
        <v>0</v>
      </c>
      <c r="BE502" s="250">
        <f>'EGFV2 4'!BE513</f>
        <v>0</v>
      </c>
      <c r="BF502" s="250">
        <f>'EGFV2 4'!BF513</f>
        <v>0</v>
      </c>
      <c r="BG502" s="158">
        <f>'EGFV2 4'!BG513</f>
        <v>0</v>
      </c>
      <c r="BH502" s="240">
        <f t="shared" si="234"/>
        <v>0</v>
      </c>
      <c r="BI502" s="242">
        <f t="shared" si="235"/>
        <v>0</v>
      </c>
      <c r="BJ502" s="245">
        <f t="shared" si="236"/>
        <v>0</v>
      </c>
      <c r="BK502" s="243">
        <f t="shared" si="222"/>
        <v>0</v>
      </c>
      <c r="BS502" s="240">
        <f t="shared" si="223"/>
        <v>0</v>
      </c>
      <c r="BT502" s="242">
        <f t="shared" si="224"/>
        <v>0</v>
      </c>
      <c r="BU502" s="245">
        <f t="shared" si="225"/>
        <v>0</v>
      </c>
      <c r="BV502" s="243">
        <f t="shared" si="226"/>
        <v>0</v>
      </c>
      <c r="CD502" s="240">
        <f t="shared" si="227"/>
        <v>0</v>
      </c>
      <c r="CE502" s="242">
        <f t="shared" si="227"/>
        <v>0</v>
      </c>
      <c r="CF502" s="245">
        <f t="shared" si="228"/>
        <v>0</v>
      </c>
      <c r="CG502" s="243">
        <f t="shared" si="229"/>
        <v>0</v>
      </c>
      <c r="CO502" s="240">
        <f t="shared" si="230"/>
        <v>0</v>
      </c>
      <c r="CP502" s="242">
        <f t="shared" si="230"/>
        <v>0</v>
      </c>
      <c r="CQ502" s="245">
        <f t="shared" si="231"/>
        <v>0</v>
      </c>
      <c r="CR502" s="243">
        <f t="shared" si="232"/>
        <v>0</v>
      </c>
      <c r="CZ502" s="158">
        <f t="shared" si="239"/>
        <v>0</v>
      </c>
      <c r="DA502" s="245">
        <f t="shared" si="238"/>
        <v>0</v>
      </c>
    </row>
    <row r="503" spans="1:105" s="158" customFormat="1" x14ac:dyDescent="0.3">
      <c r="A503" s="251">
        <f t="shared" si="242"/>
        <v>0</v>
      </c>
      <c r="B503" s="158">
        <f t="shared" si="242"/>
        <v>0</v>
      </c>
      <c r="C503" s="158">
        <f t="shared" si="242"/>
        <v>0</v>
      </c>
      <c r="D503" s="158">
        <f t="shared" si="242"/>
        <v>2026</v>
      </c>
      <c r="E503" s="158" t="str">
        <f t="shared" si="242"/>
        <v xml:space="preserve"> </v>
      </c>
      <c r="F503" s="252">
        <f t="shared" si="242"/>
        <v>0</v>
      </c>
      <c r="G503" s="253">
        <f t="shared" si="242"/>
        <v>0</v>
      </c>
      <c r="H503" s="240">
        <f>EGFV4!A514</f>
        <v>0</v>
      </c>
      <c r="I503" s="240">
        <f>EGFV4!B514</f>
        <v>0</v>
      </c>
      <c r="J503" s="240">
        <f>EGFV4!C514</f>
        <v>0</v>
      </c>
      <c r="K503" s="240">
        <f>EGFV4!D514</f>
        <v>0</v>
      </c>
      <c r="L503" s="240">
        <f>EGFV4!E514</f>
        <v>0</v>
      </c>
      <c r="M503" s="240">
        <f>EGFV4!F514</f>
        <v>0</v>
      </c>
      <c r="N503" s="240">
        <f>EGFV4!G514</f>
        <v>0</v>
      </c>
      <c r="O503" s="240">
        <f>EGFV4!H514</f>
        <v>0</v>
      </c>
      <c r="P503" s="240">
        <f>EGFV4!I514</f>
        <v>0</v>
      </c>
      <c r="Q503" s="240">
        <f>EGFV4!J514</f>
        <v>0</v>
      </c>
      <c r="R503" s="242">
        <f>EGFV4!K514</f>
        <v>0</v>
      </c>
      <c r="S503" s="242">
        <f>EGFV4!L514</f>
        <v>0</v>
      </c>
      <c r="T503" s="243">
        <f t="shared" si="217"/>
        <v>0</v>
      </c>
      <c r="U503" s="244"/>
      <c r="V503" s="240">
        <f>EGFV4!O514</f>
        <v>0</v>
      </c>
      <c r="W503" s="242">
        <f>EGFV4!P514</f>
        <v>0</v>
      </c>
      <c r="X503" s="243">
        <f t="shared" si="243"/>
        <v>0</v>
      </c>
      <c r="Y503" s="245">
        <f t="shared" si="215"/>
        <v>0</v>
      </c>
      <c r="Z503" s="239">
        <f>EGFV4!S514</f>
        <v>0</v>
      </c>
      <c r="AA503" s="44"/>
      <c r="AB503" s="240">
        <f t="shared" si="218"/>
        <v>0</v>
      </c>
      <c r="AC503" s="242">
        <f t="shared" si="218"/>
        <v>0</v>
      </c>
      <c r="AD503" s="243">
        <f t="shared" si="219"/>
        <v>0</v>
      </c>
      <c r="AE503" s="243">
        <f t="shared" si="220"/>
        <v>0</v>
      </c>
      <c r="AF503" s="245">
        <f>SUM(AE503)-(AE503*'Reduction%'!$B$2)</f>
        <v>0</v>
      </c>
      <c r="AG503" s="245"/>
      <c r="AH503" s="84"/>
      <c r="AI503" s="246"/>
      <c r="AJ503" s="247">
        <f>'EGFV2 1'!AJ514</f>
        <v>0</v>
      </c>
      <c r="AK503" s="248">
        <f>'EGFV2 1'!AK514</f>
        <v>0</v>
      </c>
      <c r="AL503" s="240">
        <f>'EGFV2 1'!AL514</f>
        <v>0</v>
      </c>
      <c r="AM503" s="242">
        <f>'EGFV2 1'!AM514</f>
        <v>0</v>
      </c>
      <c r="AN503" s="243">
        <f t="shared" si="237"/>
        <v>0</v>
      </c>
      <c r="AO503" s="249">
        <f>'EGFV2 1'!AO514</f>
        <v>0</v>
      </c>
      <c r="AP503" s="247">
        <f>'EGFV2 2'!AP514</f>
        <v>0</v>
      </c>
      <c r="AQ503" s="248">
        <f>'EGFV2 2'!AQ514</f>
        <v>0</v>
      </c>
      <c r="AR503" s="239">
        <f>'EGFV2 2'!AR514</f>
        <v>0</v>
      </c>
      <c r="AS503" s="242">
        <f>'EGFV2 2'!AS514</f>
        <v>0</v>
      </c>
      <c r="AT503" s="245">
        <f t="shared" si="221"/>
        <v>0</v>
      </c>
      <c r="AU503" s="158">
        <f>'EGFV2 2'!AU514</f>
        <v>0</v>
      </c>
      <c r="AV503" s="247">
        <f>'EGFV2 3'!AV514</f>
        <v>0</v>
      </c>
      <c r="AW503" s="248">
        <f>'EGFV2 3'!AW514</f>
        <v>0</v>
      </c>
      <c r="AX503" s="239">
        <f>'EGFV2 3'!AX514</f>
        <v>0</v>
      </c>
      <c r="AY503" s="242">
        <f>'EGFV2 3'!AY514</f>
        <v>0</v>
      </c>
      <c r="AZ503" s="245">
        <f t="shared" si="233"/>
        <v>0</v>
      </c>
      <c r="BA503" s="158">
        <f>'EGFV2 3'!BA514</f>
        <v>0</v>
      </c>
      <c r="BB503" s="247">
        <f>'EGFV2 4'!BB514</f>
        <v>0</v>
      </c>
      <c r="BC503" s="248">
        <f>'EGFV2 4'!BC514</f>
        <v>0</v>
      </c>
      <c r="BD503" s="239">
        <f>'EGFV2 4'!BD514</f>
        <v>0</v>
      </c>
      <c r="BE503" s="250">
        <f>'EGFV2 4'!BE514</f>
        <v>0</v>
      </c>
      <c r="BF503" s="250">
        <f>'EGFV2 4'!BF514</f>
        <v>0</v>
      </c>
      <c r="BG503" s="158">
        <f>'EGFV2 4'!BG514</f>
        <v>0</v>
      </c>
      <c r="BH503" s="240">
        <f t="shared" si="234"/>
        <v>0</v>
      </c>
      <c r="BI503" s="242">
        <f t="shared" si="235"/>
        <v>0</v>
      </c>
      <c r="BJ503" s="245">
        <f t="shared" si="236"/>
        <v>0</v>
      </c>
      <c r="BK503" s="243">
        <f t="shared" si="222"/>
        <v>0</v>
      </c>
      <c r="BS503" s="240">
        <f t="shared" si="223"/>
        <v>0</v>
      </c>
      <c r="BT503" s="242">
        <f t="shared" si="224"/>
        <v>0</v>
      </c>
      <c r="BU503" s="245">
        <f t="shared" si="225"/>
        <v>0</v>
      </c>
      <c r="BV503" s="243">
        <f t="shared" si="226"/>
        <v>0</v>
      </c>
      <c r="CD503" s="240">
        <f t="shared" si="227"/>
        <v>0</v>
      </c>
      <c r="CE503" s="242">
        <f t="shared" si="227"/>
        <v>0</v>
      </c>
      <c r="CF503" s="245">
        <f t="shared" si="228"/>
        <v>0</v>
      </c>
      <c r="CG503" s="243">
        <f t="shared" si="229"/>
        <v>0</v>
      </c>
      <c r="CO503" s="240">
        <f t="shared" si="230"/>
        <v>0</v>
      </c>
      <c r="CP503" s="242">
        <f t="shared" si="230"/>
        <v>0</v>
      </c>
      <c r="CQ503" s="245">
        <f t="shared" si="231"/>
        <v>0</v>
      </c>
      <c r="CR503" s="243">
        <f t="shared" si="232"/>
        <v>0</v>
      </c>
      <c r="CZ503" s="158">
        <f t="shared" si="239"/>
        <v>0</v>
      </c>
      <c r="DA503" s="245">
        <f t="shared" si="238"/>
        <v>0</v>
      </c>
    </row>
    <row r="504" spans="1:105" s="158" customFormat="1" x14ac:dyDescent="0.3">
      <c r="A504" s="251">
        <f t="shared" si="242"/>
        <v>0</v>
      </c>
      <c r="B504" s="158">
        <f t="shared" si="242"/>
        <v>0</v>
      </c>
      <c r="C504" s="158">
        <f t="shared" si="242"/>
        <v>0</v>
      </c>
      <c r="D504" s="158">
        <f t="shared" si="242"/>
        <v>2026</v>
      </c>
      <c r="E504" s="158" t="str">
        <f t="shared" si="242"/>
        <v xml:space="preserve"> </v>
      </c>
      <c r="F504" s="252">
        <f t="shared" si="242"/>
        <v>0</v>
      </c>
      <c r="G504" s="253">
        <f t="shared" si="242"/>
        <v>0</v>
      </c>
      <c r="H504" s="240">
        <f>EGFV4!A515</f>
        <v>0</v>
      </c>
      <c r="I504" s="240">
        <f>EGFV4!B515</f>
        <v>0</v>
      </c>
      <c r="J504" s="240">
        <f>EGFV4!C515</f>
        <v>0</v>
      </c>
      <c r="K504" s="240">
        <f>EGFV4!D515</f>
        <v>0</v>
      </c>
      <c r="L504" s="240">
        <f>EGFV4!E515</f>
        <v>0</v>
      </c>
      <c r="M504" s="240">
        <f>EGFV4!F515</f>
        <v>0</v>
      </c>
      <c r="N504" s="240">
        <f>EGFV4!G515</f>
        <v>0</v>
      </c>
      <c r="O504" s="240">
        <f>EGFV4!H515</f>
        <v>0</v>
      </c>
      <c r="P504" s="240">
        <f>EGFV4!I515</f>
        <v>0</v>
      </c>
      <c r="Q504" s="240">
        <f>EGFV4!J515</f>
        <v>0</v>
      </c>
      <c r="R504" s="242">
        <f>EGFV4!K515</f>
        <v>0</v>
      </c>
      <c r="S504" s="242">
        <f>EGFV4!L515</f>
        <v>0</v>
      </c>
      <c r="T504" s="243">
        <f t="shared" si="217"/>
        <v>0</v>
      </c>
      <c r="U504" s="244"/>
      <c r="V504" s="240">
        <f>EGFV4!O515</f>
        <v>0</v>
      </c>
      <c r="W504" s="242">
        <f>EGFV4!P515</f>
        <v>0</v>
      </c>
      <c r="X504" s="243">
        <f t="shared" si="243"/>
        <v>0</v>
      </c>
      <c r="Y504" s="245">
        <f t="shared" si="215"/>
        <v>0</v>
      </c>
      <c r="Z504" s="239">
        <f>EGFV4!S515</f>
        <v>0</v>
      </c>
      <c r="AA504" s="44"/>
      <c r="AB504" s="240">
        <f t="shared" si="218"/>
        <v>0</v>
      </c>
      <c r="AC504" s="242">
        <f t="shared" si="218"/>
        <v>0</v>
      </c>
      <c r="AD504" s="243">
        <f t="shared" si="219"/>
        <v>0</v>
      </c>
      <c r="AE504" s="243">
        <f t="shared" si="220"/>
        <v>0</v>
      </c>
      <c r="AF504" s="245">
        <f>SUM(AE504)-(AE504*'Reduction%'!$B$2)</f>
        <v>0</v>
      </c>
      <c r="AG504" s="245"/>
      <c r="AH504" s="84"/>
      <c r="AI504" s="246"/>
      <c r="AJ504" s="247">
        <f>'EGFV2 1'!AJ515</f>
        <v>0</v>
      </c>
      <c r="AK504" s="248">
        <f>'EGFV2 1'!AK515</f>
        <v>0</v>
      </c>
      <c r="AL504" s="240">
        <f>'EGFV2 1'!AL515</f>
        <v>0</v>
      </c>
      <c r="AM504" s="242">
        <f>'EGFV2 1'!AM515</f>
        <v>0</v>
      </c>
      <c r="AN504" s="243">
        <f t="shared" si="237"/>
        <v>0</v>
      </c>
      <c r="AO504" s="249">
        <f>'EGFV2 1'!AO515</f>
        <v>0</v>
      </c>
      <c r="AP504" s="247">
        <f>'EGFV2 2'!AP515</f>
        <v>0</v>
      </c>
      <c r="AQ504" s="248">
        <f>'EGFV2 2'!AQ515</f>
        <v>0</v>
      </c>
      <c r="AR504" s="239">
        <f>'EGFV2 2'!AR515</f>
        <v>0</v>
      </c>
      <c r="AS504" s="242">
        <f>'EGFV2 2'!AS515</f>
        <v>0</v>
      </c>
      <c r="AT504" s="245">
        <f t="shared" si="221"/>
        <v>0</v>
      </c>
      <c r="AU504" s="158">
        <f>'EGFV2 2'!AU515</f>
        <v>0</v>
      </c>
      <c r="AV504" s="247">
        <f>'EGFV2 3'!AV515</f>
        <v>0</v>
      </c>
      <c r="AW504" s="248">
        <f>'EGFV2 3'!AW515</f>
        <v>0</v>
      </c>
      <c r="AX504" s="239">
        <f>'EGFV2 3'!AX515</f>
        <v>0</v>
      </c>
      <c r="AY504" s="242">
        <f>'EGFV2 3'!AY515</f>
        <v>0</v>
      </c>
      <c r="AZ504" s="245">
        <f t="shared" si="233"/>
        <v>0</v>
      </c>
      <c r="BA504" s="158">
        <f>'EGFV2 3'!BA515</f>
        <v>0</v>
      </c>
      <c r="BB504" s="247">
        <f>'EGFV2 4'!BB515</f>
        <v>0</v>
      </c>
      <c r="BC504" s="248">
        <f>'EGFV2 4'!BC515</f>
        <v>0</v>
      </c>
      <c r="BD504" s="239">
        <f>'EGFV2 4'!BD515</f>
        <v>0</v>
      </c>
      <c r="BE504" s="250">
        <f>'EGFV2 4'!BE515</f>
        <v>0</v>
      </c>
      <c r="BF504" s="250">
        <f>'EGFV2 4'!BF515</f>
        <v>0</v>
      </c>
      <c r="BG504" s="158">
        <f>'EGFV2 4'!BG515</f>
        <v>0</v>
      </c>
      <c r="BH504" s="240">
        <f t="shared" si="234"/>
        <v>0</v>
      </c>
      <c r="BI504" s="242">
        <f t="shared" si="235"/>
        <v>0</v>
      </c>
      <c r="BJ504" s="245">
        <f t="shared" si="236"/>
        <v>0</v>
      </c>
      <c r="BK504" s="243">
        <f t="shared" si="222"/>
        <v>0</v>
      </c>
      <c r="BS504" s="240">
        <f t="shared" si="223"/>
        <v>0</v>
      </c>
      <c r="BT504" s="242">
        <f t="shared" si="224"/>
        <v>0</v>
      </c>
      <c r="BU504" s="245">
        <f t="shared" si="225"/>
        <v>0</v>
      </c>
      <c r="BV504" s="243">
        <f t="shared" si="226"/>
        <v>0</v>
      </c>
      <c r="CD504" s="240">
        <f t="shared" si="227"/>
        <v>0</v>
      </c>
      <c r="CE504" s="242">
        <f t="shared" si="227"/>
        <v>0</v>
      </c>
      <c r="CF504" s="245">
        <f t="shared" si="228"/>
        <v>0</v>
      </c>
      <c r="CG504" s="243">
        <f t="shared" si="229"/>
        <v>0</v>
      </c>
      <c r="CO504" s="240">
        <f t="shared" si="230"/>
        <v>0</v>
      </c>
      <c r="CP504" s="242">
        <f t="shared" si="230"/>
        <v>0</v>
      </c>
      <c r="CQ504" s="245">
        <f t="shared" si="231"/>
        <v>0</v>
      </c>
      <c r="CR504" s="243">
        <f t="shared" si="232"/>
        <v>0</v>
      </c>
      <c r="CZ504" s="158">
        <f t="shared" si="239"/>
        <v>0</v>
      </c>
      <c r="DA504" s="245">
        <f t="shared" si="238"/>
        <v>0</v>
      </c>
    </row>
    <row r="505" spans="1:105" s="158" customFormat="1" x14ac:dyDescent="0.3">
      <c r="A505" s="251">
        <f t="shared" si="242"/>
        <v>0</v>
      </c>
      <c r="B505" s="158">
        <f t="shared" si="242"/>
        <v>0</v>
      </c>
      <c r="C505" s="158">
        <f t="shared" si="242"/>
        <v>0</v>
      </c>
      <c r="D505" s="158">
        <f t="shared" si="242"/>
        <v>2026</v>
      </c>
      <c r="E505" s="158" t="str">
        <f t="shared" si="242"/>
        <v xml:space="preserve"> </v>
      </c>
      <c r="F505" s="252">
        <f t="shared" si="242"/>
        <v>0</v>
      </c>
      <c r="G505" s="253">
        <f t="shared" si="242"/>
        <v>0</v>
      </c>
      <c r="H505" s="240">
        <f>EGFV4!A516</f>
        <v>0</v>
      </c>
      <c r="I505" s="240">
        <f>EGFV4!B516</f>
        <v>0</v>
      </c>
      <c r="J505" s="240">
        <f>EGFV4!C516</f>
        <v>0</v>
      </c>
      <c r="K505" s="240">
        <f>EGFV4!D516</f>
        <v>0</v>
      </c>
      <c r="L505" s="240">
        <f>EGFV4!E516</f>
        <v>0</v>
      </c>
      <c r="M505" s="240">
        <f>EGFV4!F516</f>
        <v>0</v>
      </c>
      <c r="N505" s="240">
        <f>EGFV4!G516</f>
        <v>0</v>
      </c>
      <c r="O505" s="240">
        <f>EGFV4!H516</f>
        <v>0</v>
      </c>
      <c r="P505" s="240">
        <f>EGFV4!I516</f>
        <v>0</v>
      </c>
      <c r="Q505" s="240">
        <f>EGFV4!J516</f>
        <v>0</v>
      </c>
      <c r="R505" s="242">
        <f>EGFV4!K516</f>
        <v>0</v>
      </c>
      <c r="S505" s="242">
        <f>EGFV4!L516</f>
        <v>0</v>
      </c>
      <c r="T505" s="243">
        <f t="shared" si="217"/>
        <v>0</v>
      </c>
      <c r="U505" s="244"/>
      <c r="V505" s="240">
        <f>EGFV4!O516</f>
        <v>0</v>
      </c>
      <c r="W505" s="242">
        <f>EGFV4!P516</f>
        <v>0</v>
      </c>
      <c r="X505" s="243">
        <f t="shared" si="243"/>
        <v>0</v>
      </c>
      <c r="Y505" s="245">
        <f t="shared" si="215"/>
        <v>0</v>
      </c>
      <c r="Z505" s="239">
        <f>EGFV4!S516</f>
        <v>0</v>
      </c>
      <c r="AA505" s="44"/>
      <c r="AB505" s="240">
        <f t="shared" si="218"/>
        <v>0</v>
      </c>
      <c r="AC505" s="242">
        <f t="shared" si="218"/>
        <v>0</v>
      </c>
      <c r="AD505" s="243">
        <f t="shared" si="219"/>
        <v>0</v>
      </c>
      <c r="AE505" s="243">
        <f t="shared" si="220"/>
        <v>0</v>
      </c>
      <c r="AF505" s="245">
        <f>SUM(AE505)-(AE505*'Reduction%'!$B$2)</f>
        <v>0</v>
      </c>
      <c r="AG505" s="245"/>
      <c r="AH505" s="84"/>
      <c r="AI505" s="246"/>
      <c r="AJ505" s="247">
        <f>'EGFV2 1'!AJ516</f>
        <v>0</v>
      </c>
      <c r="AK505" s="248">
        <f>'EGFV2 1'!AK516</f>
        <v>0</v>
      </c>
      <c r="AL505" s="240">
        <f>'EGFV2 1'!AL516</f>
        <v>0</v>
      </c>
      <c r="AM505" s="242">
        <f>'EGFV2 1'!AM516</f>
        <v>0</v>
      </c>
      <c r="AN505" s="243">
        <f t="shared" si="237"/>
        <v>0</v>
      </c>
      <c r="AO505" s="249">
        <f>'EGFV2 1'!AO516</f>
        <v>0</v>
      </c>
      <c r="AP505" s="247">
        <f>'EGFV2 2'!AP516</f>
        <v>0</v>
      </c>
      <c r="AQ505" s="248">
        <f>'EGFV2 2'!AQ516</f>
        <v>0</v>
      </c>
      <c r="AR505" s="239">
        <f>'EGFV2 2'!AR516</f>
        <v>0</v>
      </c>
      <c r="AS505" s="242">
        <f>'EGFV2 2'!AS516</f>
        <v>0</v>
      </c>
      <c r="AT505" s="245">
        <f t="shared" si="221"/>
        <v>0</v>
      </c>
      <c r="AU505" s="158">
        <f>'EGFV2 2'!AU516</f>
        <v>0</v>
      </c>
      <c r="AV505" s="247">
        <f>'EGFV2 3'!AV516</f>
        <v>0</v>
      </c>
      <c r="AW505" s="248">
        <f>'EGFV2 3'!AW516</f>
        <v>0</v>
      </c>
      <c r="AX505" s="239">
        <f>'EGFV2 3'!AX516</f>
        <v>0</v>
      </c>
      <c r="AY505" s="242">
        <f>'EGFV2 3'!AY516</f>
        <v>0</v>
      </c>
      <c r="AZ505" s="245">
        <f t="shared" si="233"/>
        <v>0</v>
      </c>
      <c r="BA505" s="158">
        <f>'EGFV2 3'!BA516</f>
        <v>0</v>
      </c>
      <c r="BB505" s="247">
        <f>'EGFV2 4'!BB516</f>
        <v>0</v>
      </c>
      <c r="BC505" s="248">
        <f>'EGFV2 4'!BC516</f>
        <v>0</v>
      </c>
      <c r="BD505" s="239">
        <f>'EGFV2 4'!BD516</f>
        <v>0</v>
      </c>
      <c r="BE505" s="250">
        <f>'EGFV2 4'!BE516</f>
        <v>0</v>
      </c>
      <c r="BF505" s="250">
        <f>'EGFV2 4'!BF516</f>
        <v>0</v>
      </c>
      <c r="BG505" s="158">
        <f>'EGFV2 4'!BG516</f>
        <v>0</v>
      </c>
      <c r="BH505" s="240">
        <f t="shared" si="234"/>
        <v>0</v>
      </c>
      <c r="BI505" s="242">
        <f t="shared" si="235"/>
        <v>0</v>
      </c>
      <c r="BJ505" s="245">
        <f t="shared" si="236"/>
        <v>0</v>
      </c>
      <c r="BK505" s="243">
        <f t="shared" si="222"/>
        <v>0</v>
      </c>
      <c r="BS505" s="240">
        <f t="shared" si="223"/>
        <v>0</v>
      </c>
      <c r="BT505" s="242">
        <f t="shared" si="224"/>
        <v>0</v>
      </c>
      <c r="BU505" s="245">
        <f t="shared" si="225"/>
        <v>0</v>
      </c>
      <c r="BV505" s="243">
        <f t="shared" si="226"/>
        <v>0</v>
      </c>
      <c r="CD505" s="240">
        <f t="shared" si="227"/>
        <v>0</v>
      </c>
      <c r="CE505" s="242">
        <f t="shared" si="227"/>
        <v>0</v>
      </c>
      <c r="CF505" s="245">
        <f t="shared" si="228"/>
        <v>0</v>
      </c>
      <c r="CG505" s="243">
        <f t="shared" si="229"/>
        <v>0</v>
      </c>
      <c r="CO505" s="240">
        <f t="shared" si="230"/>
        <v>0</v>
      </c>
      <c r="CP505" s="242">
        <f t="shared" si="230"/>
        <v>0</v>
      </c>
      <c r="CQ505" s="245">
        <f t="shared" si="231"/>
        <v>0</v>
      </c>
      <c r="CR505" s="243">
        <f t="shared" si="232"/>
        <v>0</v>
      </c>
      <c r="CZ505" s="158">
        <f t="shared" si="239"/>
        <v>0</v>
      </c>
      <c r="DA505" s="245">
        <f t="shared" si="238"/>
        <v>0</v>
      </c>
    </row>
    <row r="506" spans="1:105" s="158" customFormat="1" x14ac:dyDescent="0.3">
      <c r="A506" s="251">
        <f t="shared" si="242"/>
        <v>0</v>
      </c>
      <c r="B506" s="158">
        <f t="shared" si="242"/>
        <v>0</v>
      </c>
      <c r="C506" s="158">
        <f t="shared" si="242"/>
        <v>0</v>
      </c>
      <c r="D506" s="158">
        <f t="shared" si="242"/>
        <v>2026</v>
      </c>
      <c r="E506" s="158" t="str">
        <f t="shared" si="242"/>
        <v xml:space="preserve"> </v>
      </c>
      <c r="F506" s="252">
        <f t="shared" si="242"/>
        <v>0</v>
      </c>
      <c r="G506" s="253">
        <f t="shared" si="242"/>
        <v>0</v>
      </c>
      <c r="H506" s="240">
        <f>EGFV4!A517</f>
        <v>0</v>
      </c>
      <c r="I506" s="240">
        <f>EGFV4!B517</f>
        <v>0</v>
      </c>
      <c r="J506" s="240">
        <f>EGFV4!C517</f>
        <v>0</v>
      </c>
      <c r="K506" s="240">
        <f>EGFV4!D517</f>
        <v>0</v>
      </c>
      <c r="L506" s="240">
        <f>EGFV4!E517</f>
        <v>0</v>
      </c>
      <c r="M506" s="240">
        <f>EGFV4!F517</f>
        <v>0</v>
      </c>
      <c r="N506" s="240">
        <f>EGFV4!G517</f>
        <v>0</v>
      </c>
      <c r="O506" s="240">
        <f>EGFV4!H517</f>
        <v>0</v>
      </c>
      <c r="P506" s="240">
        <f>EGFV4!I517</f>
        <v>0</v>
      </c>
      <c r="Q506" s="240">
        <f>EGFV4!J517</f>
        <v>0</v>
      </c>
      <c r="R506" s="242">
        <f>EGFV4!K517</f>
        <v>0</v>
      </c>
      <c r="S506" s="242">
        <f>EGFV4!L517</f>
        <v>0</v>
      </c>
      <c r="T506" s="243">
        <f t="shared" si="217"/>
        <v>0</v>
      </c>
      <c r="U506" s="244"/>
      <c r="V506" s="240">
        <f>EGFV4!O517</f>
        <v>0</v>
      </c>
      <c r="W506" s="242">
        <f>EGFV4!P517</f>
        <v>0</v>
      </c>
      <c r="X506" s="243">
        <f t="shared" si="243"/>
        <v>0</v>
      </c>
      <c r="Y506" s="245">
        <f t="shared" si="215"/>
        <v>0</v>
      </c>
      <c r="Z506" s="239">
        <f>EGFV4!S517</f>
        <v>0</v>
      </c>
      <c r="AA506" s="44"/>
      <c r="AB506" s="240">
        <f t="shared" si="218"/>
        <v>0</v>
      </c>
      <c r="AC506" s="242">
        <f t="shared" si="218"/>
        <v>0</v>
      </c>
      <c r="AD506" s="243">
        <f t="shared" si="219"/>
        <v>0</v>
      </c>
      <c r="AE506" s="243">
        <f t="shared" si="220"/>
        <v>0</v>
      </c>
      <c r="AF506" s="245">
        <f>SUM(AE506)-(AE506*'Reduction%'!$B$2)</f>
        <v>0</v>
      </c>
      <c r="AG506" s="245"/>
      <c r="AH506" s="84"/>
      <c r="AI506" s="246"/>
      <c r="AJ506" s="247">
        <f>'EGFV2 1'!AJ517</f>
        <v>0</v>
      </c>
      <c r="AK506" s="248">
        <f>'EGFV2 1'!AK517</f>
        <v>0</v>
      </c>
      <c r="AL506" s="240">
        <f>'EGFV2 1'!AL517</f>
        <v>0</v>
      </c>
      <c r="AM506" s="242">
        <f>'EGFV2 1'!AM517</f>
        <v>0</v>
      </c>
      <c r="AN506" s="243">
        <f t="shared" si="237"/>
        <v>0</v>
      </c>
      <c r="AO506" s="249">
        <f>'EGFV2 1'!AO517</f>
        <v>0</v>
      </c>
      <c r="AP506" s="247">
        <f>'EGFV2 2'!AP517</f>
        <v>0</v>
      </c>
      <c r="AQ506" s="248">
        <f>'EGFV2 2'!AQ517</f>
        <v>0</v>
      </c>
      <c r="AR506" s="239">
        <f>'EGFV2 2'!AR517</f>
        <v>0</v>
      </c>
      <c r="AS506" s="242">
        <f>'EGFV2 2'!AS517</f>
        <v>0</v>
      </c>
      <c r="AT506" s="245">
        <f t="shared" si="221"/>
        <v>0</v>
      </c>
      <c r="AU506" s="158">
        <f>'EGFV2 2'!AU517</f>
        <v>0</v>
      </c>
      <c r="AV506" s="247">
        <f>'EGFV2 3'!AV517</f>
        <v>0</v>
      </c>
      <c r="AW506" s="248">
        <f>'EGFV2 3'!AW517</f>
        <v>0</v>
      </c>
      <c r="AX506" s="239">
        <f>'EGFV2 3'!AX517</f>
        <v>0</v>
      </c>
      <c r="AY506" s="242">
        <f>'EGFV2 3'!AY517</f>
        <v>0</v>
      </c>
      <c r="AZ506" s="245">
        <f t="shared" si="233"/>
        <v>0</v>
      </c>
      <c r="BA506" s="158">
        <f>'EGFV2 3'!BA517</f>
        <v>0</v>
      </c>
      <c r="BB506" s="247">
        <f>'EGFV2 4'!BB517</f>
        <v>0</v>
      </c>
      <c r="BC506" s="248">
        <f>'EGFV2 4'!BC517</f>
        <v>0</v>
      </c>
      <c r="BD506" s="239">
        <f>'EGFV2 4'!BD517</f>
        <v>0</v>
      </c>
      <c r="BE506" s="250">
        <f>'EGFV2 4'!BE517</f>
        <v>0</v>
      </c>
      <c r="BF506" s="250">
        <f>'EGFV2 4'!BF517</f>
        <v>0</v>
      </c>
      <c r="BG506" s="158">
        <f>'EGFV2 4'!BG517</f>
        <v>0</v>
      </c>
      <c r="BH506" s="240">
        <f t="shared" si="234"/>
        <v>0</v>
      </c>
      <c r="BI506" s="242">
        <f t="shared" si="235"/>
        <v>0</v>
      </c>
      <c r="BJ506" s="245">
        <f t="shared" si="236"/>
        <v>0</v>
      </c>
      <c r="BK506" s="243">
        <f t="shared" si="222"/>
        <v>0</v>
      </c>
      <c r="BS506" s="240">
        <f t="shared" si="223"/>
        <v>0</v>
      </c>
      <c r="BT506" s="242">
        <f t="shared" si="224"/>
        <v>0</v>
      </c>
      <c r="BU506" s="245">
        <f t="shared" si="225"/>
        <v>0</v>
      </c>
      <c r="BV506" s="243">
        <f t="shared" si="226"/>
        <v>0</v>
      </c>
      <c r="CD506" s="240">
        <f t="shared" si="227"/>
        <v>0</v>
      </c>
      <c r="CE506" s="242">
        <f t="shared" si="227"/>
        <v>0</v>
      </c>
      <c r="CF506" s="245">
        <f t="shared" si="228"/>
        <v>0</v>
      </c>
      <c r="CG506" s="243">
        <f t="shared" si="229"/>
        <v>0</v>
      </c>
      <c r="CO506" s="240">
        <f t="shared" si="230"/>
        <v>0</v>
      </c>
      <c r="CP506" s="242">
        <f t="shared" si="230"/>
        <v>0</v>
      </c>
      <c r="CQ506" s="245">
        <f t="shared" si="231"/>
        <v>0</v>
      </c>
      <c r="CR506" s="243">
        <f t="shared" si="232"/>
        <v>0</v>
      </c>
      <c r="CZ506" s="158">
        <f t="shared" si="239"/>
        <v>0</v>
      </c>
      <c r="DA506" s="245">
        <f t="shared" si="238"/>
        <v>0</v>
      </c>
    </row>
    <row r="507" spans="1:105" s="158" customFormat="1" x14ac:dyDescent="0.3">
      <c r="A507" s="251">
        <f t="shared" si="242"/>
        <v>0</v>
      </c>
      <c r="B507" s="158">
        <f t="shared" si="242"/>
        <v>0</v>
      </c>
      <c r="C507" s="158">
        <f t="shared" si="242"/>
        <v>0</v>
      </c>
      <c r="D507" s="158">
        <f t="shared" si="242"/>
        <v>2026</v>
      </c>
      <c r="E507" s="158" t="str">
        <f t="shared" si="242"/>
        <v xml:space="preserve"> </v>
      </c>
      <c r="F507" s="252">
        <f t="shared" si="242"/>
        <v>0</v>
      </c>
      <c r="G507" s="253">
        <f t="shared" si="242"/>
        <v>0</v>
      </c>
      <c r="H507" s="240">
        <f>EGFV4!A518</f>
        <v>0</v>
      </c>
      <c r="I507" s="240">
        <f>EGFV4!B518</f>
        <v>0</v>
      </c>
      <c r="J507" s="240">
        <f>EGFV4!C518</f>
        <v>0</v>
      </c>
      <c r="K507" s="240">
        <f>EGFV4!D518</f>
        <v>0</v>
      </c>
      <c r="L507" s="240">
        <f>EGFV4!E518</f>
        <v>0</v>
      </c>
      <c r="M507" s="240">
        <f>EGFV4!F518</f>
        <v>0</v>
      </c>
      <c r="N507" s="240">
        <f>EGFV4!G518</f>
        <v>0</v>
      </c>
      <c r="O507" s="240">
        <f>EGFV4!H518</f>
        <v>0</v>
      </c>
      <c r="P507" s="240">
        <f>EGFV4!I518</f>
        <v>0</v>
      </c>
      <c r="Q507" s="240">
        <f>EGFV4!J518</f>
        <v>0</v>
      </c>
      <c r="R507" s="242">
        <f>EGFV4!K518</f>
        <v>0</v>
      </c>
      <c r="S507" s="242">
        <f>EGFV4!L518</f>
        <v>0</v>
      </c>
      <c r="T507" s="243">
        <f t="shared" si="217"/>
        <v>0</v>
      </c>
      <c r="U507" s="244"/>
      <c r="V507" s="240">
        <f>EGFV4!O518</f>
        <v>0</v>
      </c>
      <c r="W507" s="242">
        <f>EGFV4!P518</f>
        <v>0</v>
      </c>
      <c r="X507" s="243">
        <f t="shared" si="243"/>
        <v>0</v>
      </c>
      <c r="Y507" s="245">
        <f t="shared" si="215"/>
        <v>0</v>
      </c>
      <c r="Z507" s="239">
        <f>EGFV4!S518</f>
        <v>0</v>
      </c>
      <c r="AA507" s="44"/>
      <c r="AB507" s="240">
        <f t="shared" si="218"/>
        <v>0</v>
      </c>
      <c r="AC507" s="242">
        <f t="shared" si="218"/>
        <v>0</v>
      </c>
      <c r="AD507" s="243">
        <f t="shared" si="219"/>
        <v>0</v>
      </c>
      <c r="AE507" s="243">
        <f t="shared" si="220"/>
        <v>0</v>
      </c>
      <c r="AF507" s="245">
        <f>SUM(AE507)-(AE507*'Reduction%'!$B$2)</f>
        <v>0</v>
      </c>
      <c r="AG507" s="245"/>
      <c r="AH507" s="84"/>
      <c r="AI507" s="246"/>
      <c r="AJ507" s="247">
        <f>'EGFV2 1'!AJ518</f>
        <v>0</v>
      </c>
      <c r="AK507" s="248">
        <f>'EGFV2 1'!AK518</f>
        <v>0</v>
      </c>
      <c r="AL507" s="240">
        <f>'EGFV2 1'!AL518</f>
        <v>0</v>
      </c>
      <c r="AM507" s="242">
        <f>'EGFV2 1'!AM518</f>
        <v>0</v>
      </c>
      <c r="AN507" s="243">
        <f t="shared" si="237"/>
        <v>0</v>
      </c>
      <c r="AO507" s="249">
        <f>'EGFV2 1'!AO518</f>
        <v>0</v>
      </c>
      <c r="AP507" s="247">
        <f>'EGFV2 2'!AP518</f>
        <v>0</v>
      </c>
      <c r="AQ507" s="248">
        <f>'EGFV2 2'!AQ518</f>
        <v>0</v>
      </c>
      <c r="AR507" s="239">
        <f>'EGFV2 2'!AR518</f>
        <v>0</v>
      </c>
      <c r="AS507" s="242">
        <f>'EGFV2 2'!AS518</f>
        <v>0</v>
      </c>
      <c r="AT507" s="245">
        <f t="shared" si="221"/>
        <v>0</v>
      </c>
      <c r="AU507" s="158">
        <f>'EGFV2 2'!AU518</f>
        <v>0</v>
      </c>
      <c r="AV507" s="247">
        <f>'EGFV2 3'!AV518</f>
        <v>0</v>
      </c>
      <c r="AW507" s="248">
        <f>'EGFV2 3'!AW518</f>
        <v>0</v>
      </c>
      <c r="AX507" s="239">
        <f>'EGFV2 3'!AX518</f>
        <v>0</v>
      </c>
      <c r="AY507" s="242">
        <f>'EGFV2 3'!AY518</f>
        <v>0</v>
      </c>
      <c r="AZ507" s="245">
        <f t="shared" si="233"/>
        <v>0</v>
      </c>
      <c r="BA507" s="158">
        <f>'EGFV2 3'!BA518</f>
        <v>0</v>
      </c>
      <c r="BB507" s="247">
        <f>'EGFV2 4'!BB518</f>
        <v>0</v>
      </c>
      <c r="BC507" s="248">
        <f>'EGFV2 4'!BC518</f>
        <v>0</v>
      </c>
      <c r="BD507" s="239">
        <f>'EGFV2 4'!BD518</f>
        <v>0</v>
      </c>
      <c r="BE507" s="250">
        <f>'EGFV2 4'!BE518</f>
        <v>0</v>
      </c>
      <c r="BF507" s="250">
        <f>'EGFV2 4'!BF518</f>
        <v>0</v>
      </c>
      <c r="BG507" s="158">
        <f>'EGFV2 4'!BG518</f>
        <v>0</v>
      </c>
      <c r="BH507" s="240">
        <f t="shared" si="234"/>
        <v>0</v>
      </c>
      <c r="BI507" s="242">
        <f t="shared" si="235"/>
        <v>0</v>
      </c>
      <c r="BJ507" s="245">
        <f t="shared" si="236"/>
        <v>0</v>
      </c>
      <c r="BK507" s="243">
        <f t="shared" si="222"/>
        <v>0</v>
      </c>
      <c r="BS507" s="240">
        <f t="shared" si="223"/>
        <v>0</v>
      </c>
      <c r="BT507" s="242">
        <f t="shared" si="224"/>
        <v>0</v>
      </c>
      <c r="BU507" s="245">
        <f t="shared" si="225"/>
        <v>0</v>
      </c>
      <c r="BV507" s="243">
        <f t="shared" si="226"/>
        <v>0</v>
      </c>
      <c r="CD507" s="240">
        <f t="shared" si="227"/>
        <v>0</v>
      </c>
      <c r="CE507" s="242">
        <f t="shared" si="227"/>
        <v>0</v>
      </c>
      <c r="CF507" s="245">
        <f t="shared" si="228"/>
        <v>0</v>
      </c>
      <c r="CG507" s="243">
        <f t="shared" si="229"/>
        <v>0</v>
      </c>
      <c r="CO507" s="240">
        <f t="shared" si="230"/>
        <v>0</v>
      </c>
      <c r="CP507" s="242">
        <f t="shared" si="230"/>
        <v>0</v>
      </c>
      <c r="CQ507" s="245">
        <f t="shared" si="231"/>
        <v>0</v>
      </c>
      <c r="CR507" s="243">
        <f t="shared" si="232"/>
        <v>0</v>
      </c>
      <c r="CZ507" s="158">
        <f t="shared" si="239"/>
        <v>0</v>
      </c>
      <c r="DA507" s="245">
        <f t="shared" si="238"/>
        <v>0</v>
      </c>
    </row>
    <row r="508" spans="1:105" s="158" customFormat="1" x14ac:dyDescent="0.3">
      <c r="A508" s="251">
        <f t="shared" si="242"/>
        <v>0</v>
      </c>
      <c r="B508" s="158">
        <f t="shared" si="242"/>
        <v>0</v>
      </c>
      <c r="C508" s="158">
        <f t="shared" si="242"/>
        <v>0</v>
      </c>
      <c r="D508" s="158">
        <f t="shared" si="242"/>
        <v>2026</v>
      </c>
      <c r="E508" s="158" t="str">
        <f t="shared" si="242"/>
        <v xml:space="preserve"> </v>
      </c>
      <c r="F508" s="252">
        <f t="shared" si="242"/>
        <v>0</v>
      </c>
      <c r="G508" s="253">
        <f t="shared" si="242"/>
        <v>0</v>
      </c>
      <c r="H508" s="240">
        <f>EGFV4!A519</f>
        <v>0</v>
      </c>
      <c r="I508" s="240">
        <f>EGFV4!B519</f>
        <v>0</v>
      </c>
      <c r="J508" s="240">
        <f>EGFV4!C519</f>
        <v>0</v>
      </c>
      <c r="K508" s="240">
        <f>EGFV4!D519</f>
        <v>0</v>
      </c>
      <c r="L508" s="240">
        <f>EGFV4!E519</f>
        <v>0</v>
      </c>
      <c r="M508" s="240">
        <f>EGFV4!F519</f>
        <v>0</v>
      </c>
      <c r="N508" s="240">
        <f>EGFV4!G519</f>
        <v>0</v>
      </c>
      <c r="O508" s="240">
        <f>EGFV4!H519</f>
        <v>0</v>
      </c>
      <c r="P508" s="240">
        <f>EGFV4!I519</f>
        <v>0</v>
      </c>
      <c r="Q508" s="240">
        <f>EGFV4!J519</f>
        <v>0</v>
      </c>
      <c r="R508" s="242">
        <f>EGFV4!K519</f>
        <v>0</v>
      </c>
      <c r="S508" s="242">
        <f>EGFV4!L519</f>
        <v>0</v>
      </c>
      <c r="T508" s="243">
        <f t="shared" si="217"/>
        <v>0</v>
      </c>
      <c r="U508" s="244"/>
      <c r="V508" s="240">
        <f>EGFV4!O519</f>
        <v>0</v>
      </c>
      <c r="W508" s="242">
        <f>EGFV4!P519</f>
        <v>0</v>
      </c>
      <c r="X508" s="243">
        <f t="shared" si="243"/>
        <v>0</v>
      </c>
      <c r="Y508" s="245">
        <f t="shared" si="215"/>
        <v>0</v>
      </c>
      <c r="Z508" s="239">
        <f>EGFV4!S519</f>
        <v>0</v>
      </c>
      <c r="AA508" s="44"/>
      <c r="AB508" s="240">
        <f t="shared" si="218"/>
        <v>0</v>
      </c>
      <c r="AC508" s="242">
        <f t="shared" si="218"/>
        <v>0</v>
      </c>
      <c r="AD508" s="243">
        <f t="shared" si="219"/>
        <v>0</v>
      </c>
      <c r="AE508" s="243">
        <f t="shared" si="220"/>
        <v>0</v>
      </c>
      <c r="AF508" s="245">
        <f>SUM(AE508)-(AE508*'Reduction%'!$B$2)</f>
        <v>0</v>
      </c>
      <c r="AG508" s="245"/>
      <c r="AH508" s="84"/>
      <c r="AI508" s="246"/>
      <c r="AJ508" s="247">
        <f>'EGFV2 1'!AJ519</f>
        <v>0</v>
      </c>
      <c r="AK508" s="248">
        <f>'EGFV2 1'!AK519</f>
        <v>0</v>
      </c>
      <c r="AL508" s="240">
        <f>'EGFV2 1'!AL519</f>
        <v>0</v>
      </c>
      <c r="AM508" s="242">
        <f>'EGFV2 1'!AM519</f>
        <v>0</v>
      </c>
      <c r="AN508" s="243">
        <f t="shared" si="237"/>
        <v>0</v>
      </c>
      <c r="AO508" s="249">
        <f>'EGFV2 1'!AO519</f>
        <v>0</v>
      </c>
      <c r="AP508" s="247">
        <f>'EGFV2 2'!AP519</f>
        <v>0</v>
      </c>
      <c r="AQ508" s="248">
        <f>'EGFV2 2'!AQ519</f>
        <v>0</v>
      </c>
      <c r="AR508" s="239">
        <f>'EGFV2 2'!AR519</f>
        <v>0</v>
      </c>
      <c r="AS508" s="242">
        <f>'EGFV2 2'!AS519</f>
        <v>0</v>
      </c>
      <c r="AT508" s="245">
        <f t="shared" si="221"/>
        <v>0</v>
      </c>
      <c r="AU508" s="158">
        <f>'EGFV2 2'!AU519</f>
        <v>0</v>
      </c>
      <c r="AV508" s="247">
        <f>'EGFV2 3'!AV519</f>
        <v>0</v>
      </c>
      <c r="AW508" s="248">
        <f>'EGFV2 3'!AW519</f>
        <v>0</v>
      </c>
      <c r="AX508" s="239">
        <f>'EGFV2 3'!AX519</f>
        <v>0</v>
      </c>
      <c r="AY508" s="242">
        <f>'EGFV2 3'!AY519</f>
        <v>0</v>
      </c>
      <c r="AZ508" s="245">
        <f t="shared" si="233"/>
        <v>0</v>
      </c>
      <c r="BA508" s="158">
        <f>'EGFV2 3'!BA519</f>
        <v>0</v>
      </c>
      <c r="BB508" s="247">
        <f>'EGFV2 4'!BB519</f>
        <v>0</v>
      </c>
      <c r="BC508" s="248">
        <f>'EGFV2 4'!BC519</f>
        <v>0</v>
      </c>
      <c r="BD508" s="239">
        <f>'EGFV2 4'!BD519</f>
        <v>0</v>
      </c>
      <c r="BE508" s="250">
        <f>'EGFV2 4'!BE519</f>
        <v>0</v>
      </c>
      <c r="BF508" s="250">
        <f>'EGFV2 4'!BF519</f>
        <v>0</v>
      </c>
      <c r="BG508" s="158">
        <f>'EGFV2 4'!BG519</f>
        <v>0</v>
      </c>
      <c r="BH508" s="240">
        <f t="shared" si="234"/>
        <v>0</v>
      </c>
      <c r="BI508" s="242">
        <f t="shared" si="235"/>
        <v>0</v>
      </c>
      <c r="BJ508" s="245">
        <f t="shared" si="236"/>
        <v>0</v>
      </c>
      <c r="BK508" s="243">
        <f t="shared" si="222"/>
        <v>0</v>
      </c>
      <c r="BS508" s="240">
        <f t="shared" si="223"/>
        <v>0</v>
      </c>
      <c r="BT508" s="242">
        <f t="shared" si="224"/>
        <v>0</v>
      </c>
      <c r="BU508" s="245">
        <f t="shared" si="225"/>
        <v>0</v>
      </c>
      <c r="BV508" s="243">
        <f t="shared" si="226"/>
        <v>0</v>
      </c>
      <c r="CD508" s="240">
        <f t="shared" si="227"/>
        <v>0</v>
      </c>
      <c r="CE508" s="242">
        <f t="shared" si="227"/>
        <v>0</v>
      </c>
      <c r="CF508" s="245">
        <f t="shared" si="228"/>
        <v>0</v>
      </c>
      <c r="CG508" s="243">
        <f t="shared" si="229"/>
        <v>0</v>
      </c>
      <c r="CO508" s="240">
        <f t="shared" si="230"/>
        <v>0</v>
      </c>
      <c r="CP508" s="242">
        <f t="shared" si="230"/>
        <v>0</v>
      </c>
      <c r="CQ508" s="245">
        <f t="shared" si="231"/>
        <v>0</v>
      </c>
      <c r="CR508" s="243">
        <f t="shared" si="232"/>
        <v>0</v>
      </c>
      <c r="CZ508" s="158">
        <f t="shared" si="239"/>
        <v>0</v>
      </c>
      <c r="DA508" s="245">
        <f t="shared" si="238"/>
        <v>0</v>
      </c>
    </row>
    <row r="509" spans="1:105" s="158" customFormat="1" x14ac:dyDescent="0.3">
      <c r="A509" s="251">
        <f t="shared" si="242"/>
        <v>0</v>
      </c>
      <c r="B509" s="158">
        <f t="shared" si="242"/>
        <v>0</v>
      </c>
      <c r="C509" s="158">
        <f t="shared" si="242"/>
        <v>0</v>
      </c>
      <c r="D509" s="158">
        <f t="shared" si="242"/>
        <v>2026</v>
      </c>
      <c r="E509" s="158" t="str">
        <f t="shared" si="242"/>
        <v xml:space="preserve"> </v>
      </c>
      <c r="F509" s="252">
        <f t="shared" si="242"/>
        <v>0</v>
      </c>
      <c r="G509" s="253">
        <f t="shared" si="242"/>
        <v>0</v>
      </c>
      <c r="H509" s="240">
        <f>EGFV4!A520</f>
        <v>0</v>
      </c>
      <c r="I509" s="240">
        <f>EGFV4!B520</f>
        <v>0</v>
      </c>
      <c r="J509" s="240">
        <f>EGFV4!C520</f>
        <v>0</v>
      </c>
      <c r="K509" s="240">
        <f>EGFV4!D520</f>
        <v>0</v>
      </c>
      <c r="L509" s="240">
        <f>EGFV4!E520</f>
        <v>0</v>
      </c>
      <c r="M509" s="240">
        <f>EGFV4!F520</f>
        <v>0</v>
      </c>
      <c r="N509" s="240">
        <f>EGFV4!G520</f>
        <v>0</v>
      </c>
      <c r="O509" s="240">
        <f>EGFV4!H520</f>
        <v>0</v>
      </c>
      <c r="P509" s="240">
        <f>EGFV4!I520</f>
        <v>0</v>
      </c>
      <c r="Q509" s="240">
        <f>EGFV4!J520</f>
        <v>0</v>
      </c>
      <c r="R509" s="242">
        <f>EGFV4!K520</f>
        <v>0</v>
      </c>
      <c r="S509" s="242">
        <f>EGFV4!L520</f>
        <v>0</v>
      </c>
      <c r="T509" s="243">
        <f t="shared" si="217"/>
        <v>0</v>
      </c>
      <c r="U509" s="244"/>
      <c r="V509" s="240">
        <f>EGFV4!O520</f>
        <v>0</v>
      </c>
      <c r="W509" s="242">
        <f>EGFV4!P520</f>
        <v>0</v>
      </c>
      <c r="X509" s="243">
        <f t="shared" si="243"/>
        <v>0</v>
      </c>
      <c r="Y509" s="245">
        <f t="shared" si="215"/>
        <v>0</v>
      </c>
      <c r="Z509" s="239">
        <f>EGFV4!S520</f>
        <v>0</v>
      </c>
      <c r="AA509" s="44"/>
      <c r="AB509" s="240">
        <f t="shared" si="218"/>
        <v>0</v>
      </c>
      <c r="AC509" s="242">
        <f t="shared" si="218"/>
        <v>0</v>
      </c>
      <c r="AD509" s="243">
        <f t="shared" si="219"/>
        <v>0</v>
      </c>
      <c r="AE509" s="243">
        <f t="shared" si="220"/>
        <v>0</v>
      </c>
      <c r="AF509" s="245">
        <f>SUM(AE509)-(AE509*'Reduction%'!$B$2)</f>
        <v>0</v>
      </c>
      <c r="AG509" s="245"/>
      <c r="AH509" s="84"/>
      <c r="AI509" s="246"/>
      <c r="AJ509" s="247">
        <f>'EGFV2 1'!AJ520</f>
        <v>0</v>
      </c>
      <c r="AK509" s="248">
        <f>'EGFV2 1'!AK520</f>
        <v>0</v>
      </c>
      <c r="AL509" s="240">
        <f>'EGFV2 1'!AL520</f>
        <v>0</v>
      </c>
      <c r="AM509" s="242">
        <f>'EGFV2 1'!AM520</f>
        <v>0</v>
      </c>
      <c r="AN509" s="243">
        <f t="shared" si="237"/>
        <v>0</v>
      </c>
      <c r="AO509" s="249">
        <f>'EGFV2 1'!AO520</f>
        <v>0</v>
      </c>
      <c r="AP509" s="247">
        <f>'EGFV2 2'!AP520</f>
        <v>0</v>
      </c>
      <c r="AQ509" s="248">
        <f>'EGFV2 2'!AQ520</f>
        <v>0</v>
      </c>
      <c r="AR509" s="239">
        <f>'EGFV2 2'!AR520</f>
        <v>0</v>
      </c>
      <c r="AS509" s="242">
        <f>'EGFV2 2'!AS520</f>
        <v>0</v>
      </c>
      <c r="AT509" s="245">
        <f t="shared" si="221"/>
        <v>0</v>
      </c>
      <c r="AU509" s="158">
        <f>'EGFV2 2'!AU520</f>
        <v>0</v>
      </c>
      <c r="AV509" s="247">
        <f>'EGFV2 3'!AV520</f>
        <v>0</v>
      </c>
      <c r="AW509" s="248">
        <f>'EGFV2 3'!AW520</f>
        <v>0</v>
      </c>
      <c r="AX509" s="239">
        <f>'EGFV2 3'!AX520</f>
        <v>0</v>
      </c>
      <c r="AY509" s="242">
        <f>'EGFV2 3'!AY520</f>
        <v>0</v>
      </c>
      <c r="AZ509" s="245">
        <f t="shared" si="233"/>
        <v>0</v>
      </c>
      <c r="BA509" s="158">
        <f>'EGFV2 3'!BA520</f>
        <v>0</v>
      </c>
      <c r="BB509" s="247">
        <f>'EGFV2 4'!BB520</f>
        <v>0</v>
      </c>
      <c r="BC509" s="248">
        <f>'EGFV2 4'!BC520</f>
        <v>0</v>
      </c>
      <c r="BD509" s="239">
        <f>'EGFV2 4'!BD520</f>
        <v>0</v>
      </c>
      <c r="BE509" s="250">
        <f>'EGFV2 4'!BE520</f>
        <v>0</v>
      </c>
      <c r="BF509" s="250">
        <f>'EGFV2 4'!BF520</f>
        <v>0</v>
      </c>
      <c r="BG509" s="158">
        <f>'EGFV2 4'!BG520</f>
        <v>0</v>
      </c>
      <c r="BH509" s="240">
        <f t="shared" si="234"/>
        <v>0</v>
      </c>
      <c r="BI509" s="242">
        <f t="shared" si="235"/>
        <v>0</v>
      </c>
      <c r="BJ509" s="245">
        <f t="shared" si="236"/>
        <v>0</v>
      </c>
      <c r="BK509" s="243">
        <f t="shared" si="222"/>
        <v>0</v>
      </c>
      <c r="BS509" s="240">
        <f t="shared" si="223"/>
        <v>0</v>
      </c>
      <c r="BT509" s="242">
        <f t="shared" si="224"/>
        <v>0</v>
      </c>
      <c r="BU509" s="245">
        <f t="shared" si="225"/>
        <v>0</v>
      </c>
      <c r="BV509" s="243">
        <f t="shared" si="226"/>
        <v>0</v>
      </c>
      <c r="CD509" s="240">
        <f t="shared" si="227"/>
        <v>0</v>
      </c>
      <c r="CE509" s="242">
        <f t="shared" si="227"/>
        <v>0</v>
      </c>
      <c r="CF509" s="245">
        <f t="shared" si="228"/>
        <v>0</v>
      </c>
      <c r="CG509" s="243">
        <f t="shared" si="229"/>
        <v>0</v>
      </c>
      <c r="CO509" s="240">
        <f t="shared" si="230"/>
        <v>0</v>
      </c>
      <c r="CP509" s="242">
        <f t="shared" si="230"/>
        <v>0</v>
      </c>
      <c r="CQ509" s="245">
        <f t="shared" si="231"/>
        <v>0</v>
      </c>
      <c r="CR509" s="243">
        <f t="shared" si="232"/>
        <v>0</v>
      </c>
      <c r="CZ509" s="158">
        <f t="shared" si="239"/>
        <v>0</v>
      </c>
      <c r="DA509" s="245">
        <f t="shared" si="238"/>
        <v>0</v>
      </c>
    </row>
    <row r="510" spans="1:105" s="158" customFormat="1" x14ac:dyDescent="0.3">
      <c r="A510" s="251">
        <f t="shared" si="242"/>
        <v>0</v>
      </c>
      <c r="B510" s="158">
        <f t="shared" si="242"/>
        <v>0</v>
      </c>
      <c r="C510" s="158">
        <f t="shared" si="242"/>
        <v>0</v>
      </c>
      <c r="D510" s="158">
        <f t="shared" si="242"/>
        <v>2026</v>
      </c>
      <c r="E510" s="158" t="str">
        <f t="shared" si="242"/>
        <v xml:space="preserve"> </v>
      </c>
      <c r="F510" s="252">
        <f t="shared" si="242"/>
        <v>0</v>
      </c>
      <c r="G510" s="253">
        <f t="shared" si="242"/>
        <v>0</v>
      </c>
      <c r="H510" s="240">
        <f>EGFV4!A521</f>
        <v>0</v>
      </c>
      <c r="I510" s="240">
        <f>EGFV4!B521</f>
        <v>0</v>
      </c>
      <c r="J510" s="240">
        <f>EGFV4!C521</f>
        <v>0</v>
      </c>
      <c r="K510" s="240">
        <f>EGFV4!D521</f>
        <v>0</v>
      </c>
      <c r="L510" s="240">
        <f>EGFV4!E521</f>
        <v>0</v>
      </c>
      <c r="M510" s="240">
        <f>EGFV4!F521</f>
        <v>0</v>
      </c>
      <c r="N510" s="240">
        <f>EGFV4!G521</f>
        <v>0</v>
      </c>
      <c r="O510" s="240">
        <f>EGFV4!H521</f>
        <v>0</v>
      </c>
      <c r="P510" s="240">
        <f>EGFV4!I521</f>
        <v>0</v>
      </c>
      <c r="Q510" s="240">
        <f>EGFV4!J521</f>
        <v>0</v>
      </c>
      <c r="R510" s="242">
        <f>EGFV4!K521</f>
        <v>0</v>
      </c>
      <c r="S510" s="242">
        <f>EGFV4!L521</f>
        <v>0</v>
      </c>
      <c r="T510" s="243">
        <f t="shared" si="217"/>
        <v>0</v>
      </c>
      <c r="U510" s="244"/>
      <c r="V510" s="240">
        <f>EGFV4!O521</f>
        <v>0</v>
      </c>
      <c r="W510" s="242">
        <f>EGFV4!P521</f>
        <v>0</v>
      </c>
      <c r="X510" s="243">
        <f t="shared" si="243"/>
        <v>0</v>
      </c>
      <c r="Y510" s="245">
        <f t="shared" si="215"/>
        <v>0</v>
      </c>
      <c r="Z510" s="239">
        <f>EGFV4!S521</f>
        <v>0</v>
      </c>
      <c r="AA510" s="44"/>
      <c r="AB510" s="240">
        <f t="shared" si="218"/>
        <v>0</v>
      </c>
      <c r="AC510" s="242">
        <f t="shared" si="218"/>
        <v>0</v>
      </c>
      <c r="AD510" s="243">
        <f t="shared" si="219"/>
        <v>0</v>
      </c>
      <c r="AE510" s="243">
        <f t="shared" si="220"/>
        <v>0</v>
      </c>
      <c r="AF510" s="245">
        <f>SUM(AE510)-(AE510*'Reduction%'!$B$2)</f>
        <v>0</v>
      </c>
      <c r="AG510" s="245"/>
      <c r="AH510" s="84"/>
      <c r="AI510" s="246"/>
      <c r="AJ510" s="247">
        <f>'EGFV2 1'!AJ521</f>
        <v>0</v>
      </c>
      <c r="AK510" s="248">
        <f>'EGFV2 1'!AK521</f>
        <v>0</v>
      </c>
      <c r="AL510" s="240">
        <f>'EGFV2 1'!AL521</f>
        <v>0</v>
      </c>
      <c r="AM510" s="242">
        <f>'EGFV2 1'!AM521</f>
        <v>0</v>
      </c>
      <c r="AN510" s="243">
        <f t="shared" si="237"/>
        <v>0</v>
      </c>
      <c r="AO510" s="249">
        <f>'EGFV2 1'!AO521</f>
        <v>0</v>
      </c>
      <c r="AP510" s="247">
        <f>'EGFV2 2'!AP521</f>
        <v>0</v>
      </c>
      <c r="AQ510" s="248">
        <f>'EGFV2 2'!AQ521</f>
        <v>0</v>
      </c>
      <c r="AR510" s="239">
        <f>'EGFV2 2'!AR521</f>
        <v>0</v>
      </c>
      <c r="AS510" s="242">
        <f>'EGFV2 2'!AS521</f>
        <v>0</v>
      </c>
      <c r="AT510" s="245">
        <f t="shared" si="221"/>
        <v>0</v>
      </c>
      <c r="AU510" s="158">
        <f>'EGFV2 2'!AU521</f>
        <v>0</v>
      </c>
      <c r="AV510" s="247">
        <f>'EGFV2 3'!AV521</f>
        <v>0</v>
      </c>
      <c r="AW510" s="248">
        <f>'EGFV2 3'!AW521</f>
        <v>0</v>
      </c>
      <c r="AX510" s="239">
        <f>'EGFV2 3'!AX521</f>
        <v>0</v>
      </c>
      <c r="AY510" s="242">
        <f>'EGFV2 3'!AY521</f>
        <v>0</v>
      </c>
      <c r="AZ510" s="245">
        <f t="shared" si="233"/>
        <v>0</v>
      </c>
      <c r="BA510" s="158">
        <f>'EGFV2 3'!BA521</f>
        <v>0</v>
      </c>
      <c r="BB510" s="247">
        <f>'EGFV2 4'!BB521</f>
        <v>0</v>
      </c>
      <c r="BC510" s="248">
        <f>'EGFV2 4'!BC521</f>
        <v>0</v>
      </c>
      <c r="BD510" s="239">
        <f>'EGFV2 4'!BD521</f>
        <v>0</v>
      </c>
      <c r="BE510" s="250">
        <f>'EGFV2 4'!BE521</f>
        <v>0</v>
      </c>
      <c r="BF510" s="250">
        <f>'EGFV2 4'!BF521</f>
        <v>0</v>
      </c>
      <c r="BG510" s="158">
        <f>'EGFV2 4'!BG521</f>
        <v>0</v>
      </c>
      <c r="BH510" s="240">
        <f t="shared" si="234"/>
        <v>0</v>
      </c>
      <c r="BI510" s="242">
        <f t="shared" si="235"/>
        <v>0</v>
      </c>
      <c r="BJ510" s="245">
        <f t="shared" si="236"/>
        <v>0</v>
      </c>
      <c r="BK510" s="243">
        <f t="shared" si="222"/>
        <v>0</v>
      </c>
      <c r="BS510" s="240">
        <f t="shared" si="223"/>
        <v>0</v>
      </c>
      <c r="BT510" s="242">
        <f t="shared" si="224"/>
        <v>0</v>
      </c>
      <c r="BU510" s="245">
        <f t="shared" si="225"/>
        <v>0</v>
      </c>
      <c r="BV510" s="243">
        <f t="shared" si="226"/>
        <v>0</v>
      </c>
      <c r="CD510" s="240">
        <f t="shared" si="227"/>
        <v>0</v>
      </c>
      <c r="CE510" s="242">
        <f t="shared" si="227"/>
        <v>0</v>
      </c>
      <c r="CF510" s="245">
        <f t="shared" si="228"/>
        <v>0</v>
      </c>
      <c r="CG510" s="243">
        <f t="shared" si="229"/>
        <v>0</v>
      </c>
      <c r="CO510" s="240">
        <f t="shared" si="230"/>
        <v>0</v>
      </c>
      <c r="CP510" s="242">
        <f t="shared" si="230"/>
        <v>0</v>
      </c>
      <c r="CQ510" s="245">
        <f t="shared" si="231"/>
        <v>0</v>
      </c>
      <c r="CR510" s="243">
        <f t="shared" si="232"/>
        <v>0</v>
      </c>
      <c r="CZ510" s="158">
        <f t="shared" si="239"/>
        <v>0</v>
      </c>
      <c r="DA510" s="245">
        <f t="shared" si="238"/>
        <v>0</v>
      </c>
    </row>
    <row r="511" spans="1:105" s="158" customFormat="1" x14ac:dyDescent="0.3">
      <c r="A511" s="251">
        <f t="shared" si="242"/>
        <v>0</v>
      </c>
      <c r="B511" s="158">
        <f t="shared" si="242"/>
        <v>0</v>
      </c>
      <c r="C511" s="158">
        <f t="shared" si="242"/>
        <v>0</v>
      </c>
      <c r="D511" s="158">
        <f t="shared" si="242"/>
        <v>2026</v>
      </c>
      <c r="E511" s="158" t="str">
        <f t="shared" si="242"/>
        <v xml:space="preserve"> </v>
      </c>
      <c r="F511" s="252">
        <f t="shared" si="242"/>
        <v>0</v>
      </c>
      <c r="G511" s="253">
        <f t="shared" si="242"/>
        <v>0</v>
      </c>
      <c r="H511" s="240">
        <f>EGFV4!A522</f>
        <v>0</v>
      </c>
      <c r="I511" s="240">
        <f>EGFV4!B522</f>
        <v>0</v>
      </c>
      <c r="J511" s="240">
        <f>EGFV4!C522</f>
        <v>0</v>
      </c>
      <c r="K511" s="240">
        <f>EGFV4!D522</f>
        <v>0</v>
      </c>
      <c r="L511" s="240">
        <f>EGFV4!E522</f>
        <v>0</v>
      </c>
      <c r="M511" s="240">
        <f>EGFV4!F522</f>
        <v>0</v>
      </c>
      <c r="N511" s="240">
        <f>EGFV4!G522</f>
        <v>0</v>
      </c>
      <c r="O511" s="240">
        <f>EGFV4!H522</f>
        <v>0</v>
      </c>
      <c r="P511" s="240">
        <f>EGFV4!I522</f>
        <v>0</v>
      </c>
      <c r="Q511" s="240">
        <f>EGFV4!J522</f>
        <v>0</v>
      </c>
      <c r="R511" s="242">
        <f>EGFV4!K522</f>
        <v>0</v>
      </c>
      <c r="S511" s="242">
        <f>EGFV4!L522</f>
        <v>0</v>
      </c>
      <c r="T511" s="243">
        <f t="shared" si="217"/>
        <v>0</v>
      </c>
      <c r="U511" s="244"/>
      <c r="V511" s="240">
        <f>EGFV4!O522</f>
        <v>0</v>
      </c>
      <c r="W511" s="242">
        <f>EGFV4!P522</f>
        <v>0</v>
      </c>
      <c r="X511" s="243">
        <f t="shared" si="243"/>
        <v>0</v>
      </c>
      <c r="Y511" s="245">
        <f t="shared" si="215"/>
        <v>0</v>
      </c>
      <c r="Z511" s="239">
        <f>EGFV4!S522</f>
        <v>0</v>
      </c>
      <c r="AA511" s="44"/>
      <c r="AB511" s="240">
        <f t="shared" si="218"/>
        <v>0</v>
      </c>
      <c r="AC511" s="242">
        <f t="shared" si="218"/>
        <v>0</v>
      </c>
      <c r="AD511" s="243">
        <f t="shared" si="219"/>
        <v>0</v>
      </c>
      <c r="AE511" s="243">
        <f t="shared" si="220"/>
        <v>0</v>
      </c>
      <c r="AF511" s="245">
        <f>SUM(AE511)-(AE511*'Reduction%'!$B$2)</f>
        <v>0</v>
      </c>
      <c r="AG511" s="245"/>
      <c r="AH511" s="84"/>
      <c r="AI511" s="246"/>
      <c r="AJ511" s="247">
        <f>'EGFV2 1'!AJ522</f>
        <v>0</v>
      </c>
      <c r="AK511" s="248">
        <f>'EGFV2 1'!AK522</f>
        <v>0</v>
      </c>
      <c r="AL511" s="240">
        <f>'EGFV2 1'!AL522</f>
        <v>0</v>
      </c>
      <c r="AM511" s="242">
        <f>'EGFV2 1'!AM522</f>
        <v>0</v>
      </c>
      <c r="AN511" s="243">
        <f t="shared" si="237"/>
        <v>0</v>
      </c>
      <c r="AO511" s="249">
        <f>'EGFV2 1'!AO522</f>
        <v>0</v>
      </c>
      <c r="AP511" s="247">
        <f>'EGFV2 2'!AP522</f>
        <v>0</v>
      </c>
      <c r="AQ511" s="248">
        <f>'EGFV2 2'!AQ522</f>
        <v>0</v>
      </c>
      <c r="AR511" s="239">
        <f>'EGFV2 2'!AR522</f>
        <v>0</v>
      </c>
      <c r="AS511" s="242">
        <f>'EGFV2 2'!AS522</f>
        <v>0</v>
      </c>
      <c r="AT511" s="245">
        <f t="shared" si="221"/>
        <v>0</v>
      </c>
      <c r="AU511" s="158">
        <f>'EGFV2 2'!AU522</f>
        <v>0</v>
      </c>
      <c r="AV511" s="247">
        <f>'EGFV2 3'!AV522</f>
        <v>0</v>
      </c>
      <c r="AW511" s="248">
        <f>'EGFV2 3'!AW522</f>
        <v>0</v>
      </c>
      <c r="AX511" s="239">
        <f>'EGFV2 3'!AX522</f>
        <v>0</v>
      </c>
      <c r="AY511" s="242">
        <f>'EGFV2 3'!AY522</f>
        <v>0</v>
      </c>
      <c r="AZ511" s="245">
        <f t="shared" si="233"/>
        <v>0</v>
      </c>
      <c r="BA511" s="158">
        <f>'EGFV2 3'!BA522</f>
        <v>0</v>
      </c>
      <c r="BB511" s="247">
        <f>'EGFV2 4'!BB522</f>
        <v>0</v>
      </c>
      <c r="BC511" s="248">
        <f>'EGFV2 4'!BC522</f>
        <v>0</v>
      </c>
      <c r="BD511" s="239">
        <f>'EGFV2 4'!BD522</f>
        <v>0</v>
      </c>
      <c r="BE511" s="250">
        <f>'EGFV2 4'!BE522</f>
        <v>0</v>
      </c>
      <c r="BF511" s="250">
        <f>'EGFV2 4'!BF522</f>
        <v>0</v>
      </c>
      <c r="BG511" s="158">
        <f>'EGFV2 4'!BG522</f>
        <v>0</v>
      </c>
      <c r="BH511" s="240">
        <f t="shared" si="234"/>
        <v>0</v>
      </c>
      <c r="BI511" s="242">
        <f t="shared" si="235"/>
        <v>0</v>
      </c>
      <c r="BJ511" s="245">
        <f t="shared" si="236"/>
        <v>0</v>
      </c>
      <c r="BK511" s="243">
        <f t="shared" si="222"/>
        <v>0</v>
      </c>
      <c r="BS511" s="240">
        <f t="shared" si="223"/>
        <v>0</v>
      </c>
      <c r="BT511" s="242">
        <f t="shared" si="224"/>
        <v>0</v>
      </c>
      <c r="BU511" s="245">
        <f t="shared" si="225"/>
        <v>0</v>
      </c>
      <c r="BV511" s="243">
        <f t="shared" si="226"/>
        <v>0</v>
      </c>
      <c r="CD511" s="240">
        <f t="shared" si="227"/>
        <v>0</v>
      </c>
      <c r="CE511" s="242">
        <f t="shared" si="227"/>
        <v>0</v>
      </c>
      <c r="CF511" s="245">
        <f t="shared" si="228"/>
        <v>0</v>
      </c>
      <c r="CG511" s="243">
        <f t="shared" si="229"/>
        <v>0</v>
      </c>
      <c r="CO511" s="240">
        <f t="shared" si="230"/>
        <v>0</v>
      </c>
      <c r="CP511" s="242">
        <f t="shared" si="230"/>
        <v>0</v>
      </c>
      <c r="CQ511" s="245">
        <f t="shared" si="231"/>
        <v>0</v>
      </c>
      <c r="CR511" s="243">
        <f t="shared" si="232"/>
        <v>0</v>
      </c>
      <c r="CZ511" s="158">
        <f t="shared" si="239"/>
        <v>0</v>
      </c>
      <c r="DA511" s="245">
        <f t="shared" si="238"/>
        <v>0</v>
      </c>
    </row>
    <row r="512" spans="1:105" s="158" customFormat="1" x14ac:dyDescent="0.3">
      <c r="A512" s="251">
        <f t="shared" si="242"/>
        <v>0</v>
      </c>
      <c r="B512" s="158">
        <f t="shared" si="242"/>
        <v>0</v>
      </c>
      <c r="C512" s="158">
        <f t="shared" si="242"/>
        <v>0</v>
      </c>
      <c r="D512" s="158">
        <f t="shared" si="242"/>
        <v>2026</v>
      </c>
      <c r="E512" s="158" t="str">
        <f t="shared" si="242"/>
        <v xml:space="preserve"> </v>
      </c>
      <c r="F512" s="252">
        <f t="shared" si="242"/>
        <v>0</v>
      </c>
      <c r="G512" s="253">
        <f t="shared" si="242"/>
        <v>0</v>
      </c>
      <c r="H512" s="240">
        <f>EGFV4!A523</f>
        <v>0</v>
      </c>
      <c r="I512" s="240">
        <f>EGFV4!B523</f>
        <v>0</v>
      </c>
      <c r="J512" s="240">
        <f>EGFV4!C523</f>
        <v>0</v>
      </c>
      <c r="K512" s="240">
        <f>EGFV4!D523</f>
        <v>0</v>
      </c>
      <c r="L512" s="240">
        <f>EGFV4!E523</f>
        <v>0</v>
      </c>
      <c r="M512" s="240">
        <f>EGFV4!F523</f>
        <v>0</v>
      </c>
      <c r="N512" s="240">
        <f>EGFV4!G523</f>
        <v>0</v>
      </c>
      <c r="O512" s="240">
        <f>EGFV4!H523</f>
        <v>0</v>
      </c>
      <c r="P512" s="240">
        <f>EGFV4!I523</f>
        <v>0</v>
      </c>
      <c r="Q512" s="240">
        <f>EGFV4!J523</f>
        <v>0</v>
      </c>
      <c r="R512" s="242">
        <f>EGFV4!K523</f>
        <v>0</v>
      </c>
      <c r="S512" s="242">
        <f>EGFV4!L523</f>
        <v>0</v>
      </c>
      <c r="T512" s="243">
        <f t="shared" si="217"/>
        <v>0</v>
      </c>
      <c r="U512" s="244"/>
      <c r="V512" s="240">
        <f>EGFV4!O523</f>
        <v>0</v>
      </c>
      <c r="W512" s="242">
        <f>EGFV4!P523</f>
        <v>0</v>
      </c>
      <c r="X512" s="243">
        <f t="shared" si="243"/>
        <v>0</v>
      </c>
      <c r="Y512" s="245">
        <f t="shared" si="215"/>
        <v>0</v>
      </c>
      <c r="Z512" s="239">
        <f>EGFV4!S523</f>
        <v>0</v>
      </c>
      <c r="AA512" s="44"/>
      <c r="AB512" s="240">
        <f t="shared" si="218"/>
        <v>0</v>
      </c>
      <c r="AC512" s="242">
        <f t="shared" si="218"/>
        <v>0</v>
      </c>
      <c r="AD512" s="243">
        <f t="shared" si="219"/>
        <v>0</v>
      </c>
      <c r="AE512" s="243">
        <f t="shared" si="220"/>
        <v>0</v>
      </c>
      <c r="AF512" s="245">
        <f>SUM(AE512)-(AE512*'Reduction%'!$B$2)</f>
        <v>0</v>
      </c>
      <c r="AG512" s="245"/>
      <c r="AH512" s="84"/>
      <c r="AI512" s="246"/>
      <c r="AJ512" s="247">
        <f>'EGFV2 1'!AJ523</f>
        <v>0</v>
      </c>
      <c r="AK512" s="248">
        <f>'EGFV2 1'!AK523</f>
        <v>0</v>
      </c>
      <c r="AL512" s="240">
        <f>'EGFV2 1'!AL523</f>
        <v>0</v>
      </c>
      <c r="AM512" s="242">
        <f>'EGFV2 1'!AM523</f>
        <v>0</v>
      </c>
      <c r="AN512" s="243">
        <f t="shared" si="237"/>
        <v>0</v>
      </c>
      <c r="AO512" s="249">
        <f>'EGFV2 1'!AO523</f>
        <v>0</v>
      </c>
      <c r="AP512" s="247">
        <f>'EGFV2 2'!AP523</f>
        <v>0</v>
      </c>
      <c r="AQ512" s="248">
        <f>'EGFV2 2'!AQ523</f>
        <v>0</v>
      </c>
      <c r="AR512" s="239">
        <f>'EGFV2 2'!AR523</f>
        <v>0</v>
      </c>
      <c r="AS512" s="242">
        <f>'EGFV2 2'!AS523</f>
        <v>0</v>
      </c>
      <c r="AT512" s="245">
        <f t="shared" si="221"/>
        <v>0</v>
      </c>
      <c r="AU512" s="158">
        <f>'EGFV2 2'!AU523</f>
        <v>0</v>
      </c>
      <c r="AV512" s="247">
        <f>'EGFV2 3'!AV523</f>
        <v>0</v>
      </c>
      <c r="AW512" s="248">
        <f>'EGFV2 3'!AW523</f>
        <v>0</v>
      </c>
      <c r="AX512" s="239">
        <f>'EGFV2 3'!AX523</f>
        <v>0</v>
      </c>
      <c r="AY512" s="242">
        <f>'EGFV2 3'!AY523</f>
        <v>0</v>
      </c>
      <c r="AZ512" s="245">
        <f t="shared" si="233"/>
        <v>0</v>
      </c>
      <c r="BA512" s="158">
        <f>'EGFV2 3'!BA523</f>
        <v>0</v>
      </c>
      <c r="BB512" s="247">
        <f>'EGFV2 4'!BB523</f>
        <v>0</v>
      </c>
      <c r="BC512" s="248">
        <f>'EGFV2 4'!BC523</f>
        <v>0</v>
      </c>
      <c r="BD512" s="239">
        <f>'EGFV2 4'!BD523</f>
        <v>0</v>
      </c>
      <c r="BE512" s="250">
        <f>'EGFV2 4'!BE523</f>
        <v>0</v>
      </c>
      <c r="BF512" s="250">
        <f>'EGFV2 4'!BF523</f>
        <v>0</v>
      </c>
      <c r="BG512" s="158">
        <f>'EGFV2 4'!BG523</f>
        <v>0</v>
      </c>
      <c r="BH512" s="240">
        <f t="shared" si="234"/>
        <v>0</v>
      </c>
      <c r="BI512" s="242">
        <f t="shared" si="235"/>
        <v>0</v>
      </c>
      <c r="BJ512" s="245">
        <f t="shared" si="236"/>
        <v>0</v>
      </c>
      <c r="BK512" s="243">
        <f t="shared" si="222"/>
        <v>0</v>
      </c>
      <c r="BS512" s="240">
        <f t="shared" si="223"/>
        <v>0</v>
      </c>
      <c r="BT512" s="242">
        <f t="shared" si="224"/>
        <v>0</v>
      </c>
      <c r="BU512" s="245">
        <f t="shared" si="225"/>
        <v>0</v>
      </c>
      <c r="BV512" s="243">
        <f t="shared" si="226"/>
        <v>0</v>
      </c>
      <c r="CD512" s="240">
        <f t="shared" si="227"/>
        <v>0</v>
      </c>
      <c r="CE512" s="242">
        <f t="shared" si="227"/>
        <v>0</v>
      </c>
      <c r="CF512" s="245">
        <f t="shared" si="228"/>
        <v>0</v>
      </c>
      <c r="CG512" s="243">
        <f t="shared" si="229"/>
        <v>0</v>
      </c>
      <c r="CO512" s="240">
        <f t="shared" si="230"/>
        <v>0</v>
      </c>
      <c r="CP512" s="242">
        <f t="shared" si="230"/>
        <v>0</v>
      </c>
      <c r="CQ512" s="245">
        <f t="shared" si="231"/>
        <v>0</v>
      </c>
      <c r="CR512" s="243">
        <f t="shared" si="232"/>
        <v>0</v>
      </c>
      <c r="CZ512" s="158">
        <f t="shared" si="239"/>
        <v>0</v>
      </c>
      <c r="DA512" s="245">
        <f t="shared" si="238"/>
        <v>0</v>
      </c>
    </row>
    <row r="513" spans="1:105" s="158" customFormat="1" x14ac:dyDescent="0.3">
      <c r="A513" s="251">
        <f t="shared" si="242"/>
        <v>0</v>
      </c>
      <c r="B513" s="158">
        <f t="shared" si="242"/>
        <v>0</v>
      </c>
      <c r="C513" s="158">
        <f t="shared" si="242"/>
        <v>0</v>
      </c>
      <c r="D513" s="158">
        <f t="shared" si="242"/>
        <v>2026</v>
      </c>
      <c r="E513" s="158" t="str">
        <f t="shared" si="242"/>
        <v xml:space="preserve"> </v>
      </c>
      <c r="F513" s="252">
        <f t="shared" si="242"/>
        <v>0</v>
      </c>
      <c r="G513" s="253">
        <f t="shared" si="242"/>
        <v>0</v>
      </c>
      <c r="H513" s="240">
        <f>EGFV4!A524</f>
        <v>0</v>
      </c>
      <c r="I513" s="240">
        <f>EGFV4!B524</f>
        <v>0</v>
      </c>
      <c r="J513" s="240">
        <f>EGFV4!C524</f>
        <v>0</v>
      </c>
      <c r="K513" s="240">
        <f>EGFV4!D524</f>
        <v>0</v>
      </c>
      <c r="L513" s="240">
        <f>EGFV4!E524</f>
        <v>0</v>
      </c>
      <c r="M513" s="240">
        <f>EGFV4!F524</f>
        <v>0</v>
      </c>
      <c r="N513" s="240">
        <f>EGFV4!G524</f>
        <v>0</v>
      </c>
      <c r="O513" s="240">
        <f>EGFV4!H524</f>
        <v>0</v>
      </c>
      <c r="P513" s="240">
        <f>EGFV4!I524</f>
        <v>0</v>
      </c>
      <c r="Q513" s="240">
        <f>EGFV4!J524</f>
        <v>0</v>
      </c>
      <c r="R513" s="242">
        <f>EGFV4!K524</f>
        <v>0</v>
      </c>
      <c r="S513" s="242">
        <f>EGFV4!L524</f>
        <v>0</v>
      </c>
      <c r="T513" s="243">
        <f t="shared" si="217"/>
        <v>0</v>
      </c>
      <c r="U513" s="244"/>
      <c r="V513" s="240">
        <f>EGFV4!O524</f>
        <v>0</v>
      </c>
      <c r="W513" s="242">
        <f>EGFV4!P524</f>
        <v>0</v>
      </c>
      <c r="X513" s="243">
        <f t="shared" si="243"/>
        <v>0</v>
      </c>
      <c r="Y513" s="245">
        <f t="shared" si="215"/>
        <v>0</v>
      </c>
      <c r="Z513" s="239">
        <f>EGFV4!S524</f>
        <v>0</v>
      </c>
      <c r="AA513" s="44"/>
      <c r="AB513" s="240">
        <f t="shared" si="218"/>
        <v>0</v>
      </c>
      <c r="AC513" s="242">
        <f t="shared" si="218"/>
        <v>0</v>
      </c>
      <c r="AD513" s="243">
        <f t="shared" si="219"/>
        <v>0</v>
      </c>
      <c r="AE513" s="243">
        <f t="shared" si="220"/>
        <v>0</v>
      </c>
      <c r="AF513" s="245">
        <f>SUM(AE513)-(AE513*'Reduction%'!$B$2)</f>
        <v>0</v>
      </c>
      <c r="AG513" s="245"/>
      <c r="AH513" s="84"/>
      <c r="AI513" s="246"/>
      <c r="AJ513" s="247">
        <f>'EGFV2 1'!AJ524</f>
        <v>0</v>
      </c>
      <c r="AK513" s="248">
        <f>'EGFV2 1'!AK524</f>
        <v>0</v>
      </c>
      <c r="AL513" s="240">
        <f>'EGFV2 1'!AL524</f>
        <v>0</v>
      </c>
      <c r="AM513" s="242">
        <f>'EGFV2 1'!AM524</f>
        <v>0</v>
      </c>
      <c r="AN513" s="243">
        <f t="shared" si="237"/>
        <v>0</v>
      </c>
      <c r="AO513" s="249">
        <f>'EGFV2 1'!AO524</f>
        <v>0</v>
      </c>
      <c r="AP513" s="247">
        <f>'EGFV2 2'!AP524</f>
        <v>0</v>
      </c>
      <c r="AQ513" s="248">
        <f>'EGFV2 2'!AQ524</f>
        <v>0</v>
      </c>
      <c r="AR513" s="239">
        <f>'EGFV2 2'!AR524</f>
        <v>0</v>
      </c>
      <c r="AS513" s="242">
        <f>'EGFV2 2'!AS524</f>
        <v>0</v>
      </c>
      <c r="AT513" s="245">
        <f t="shared" si="221"/>
        <v>0</v>
      </c>
      <c r="AU513" s="158">
        <f>'EGFV2 2'!AU524</f>
        <v>0</v>
      </c>
      <c r="AV513" s="247">
        <f>'EGFV2 3'!AV524</f>
        <v>0</v>
      </c>
      <c r="AW513" s="248">
        <f>'EGFV2 3'!AW524</f>
        <v>0</v>
      </c>
      <c r="AX513" s="239">
        <f>'EGFV2 3'!AX524</f>
        <v>0</v>
      </c>
      <c r="AY513" s="242">
        <f>'EGFV2 3'!AY524</f>
        <v>0</v>
      </c>
      <c r="AZ513" s="245">
        <f t="shared" si="233"/>
        <v>0</v>
      </c>
      <c r="BA513" s="158">
        <f>'EGFV2 3'!BA524</f>
        <v>0</v>
      </c>
      <c r="BB513" s="247">
        <f>'EGFV2 4'!BB524</f>
        <v>0</v>
      </c>
      <c r="BC513" s="248">
        <f>'EGFV2 4'!BC524</f>
        <v>0</v>
      </c>
      <c r="BD513" s="239">
        <f>'EGFV2 4'!BD524</f>
        <v>0</v>
      </c>
      <c r="BE513" s="250">
        <f>'EGFV2 4'!BE524</f>
        <v>0</v>
      </c>
      <c r="BF513" s="250">
        <f>'EGFV2 4'!BF524</f>
        <v>0</v>
      </c>
      <c r="BG513" s="158">
        <f>'EGFV2 4'!BG524</f>
        <v>0</v>
      </c>
      <c r="BH513" s="240">
        <f t="shared" si="234"/>
        <v>0</v>
      </c>
      <c r="BI513" s="242">
        <f t="shared" si="235"/>
        <v>0</v>
      </c>
      <c r="BJ513" s="245">
        <f t="shared" si="236"/>
        <v>0</v>
      </c>
      <c r="BK513" s="243">
        <f t="shared" si="222"/>
        <v>0</v>
      </c>
      <c r="BS513" s="240">
        <f t="shared" si="223"/>
        <v>0</v>
      </c>
      <c r="BT513" s="242">
        <f t="shared" si="224"/>
        <v>0</v>
      </c>
      <c r="BU513" s="245">
        <f t="shared" si="225"/>
        <v>0</v>
      </c>
      <c r="BV513" s="243">
        <f t="shared" si="226"/>
        <v>0</v>
      </c>
      <c r="CD513" s="240">
        <f t="shared" si="227"/>
        <v>0</v>
      </c>
      <c r="CE513" s="242">
        <f t="shared" si="227"/>
        <v>0</v>
      </c>
      <c r="CF513" s="245">
        <f t="shared" si="228"/>
        <v>0</v>
      </c>
      <c r="CG513" s="243">
        <f t="shared" si="229"/>
        <v>0</v>
      </c>
      <c r="CO513" s="240">
        <f t="shared" si="230"/>
        <v>0</v>
      </c>
      <c r="CP513" s="242">
        <f t="shared" si="230"/>
        <v>0</v>
      </c>
      <c r="CQ513" s="245">
        <f t="shared" si="231"/>
        <v>0</v>
      </c>
      <c r="CR513" s="243">
        <f t="shared" si="232"/>
        <v>0</v>
      </c>
      <c r="CZ513" s="158">
        <f t="shared" si="239"/>
        <v>0</v>
      </c>
      <c r="DA513" s="245">
        <f t="shared" si="238"/>
        <v>0</v>
      </c>
    </row>
    <row r="514" spans="1:105" s="158" customFormat="1" x14ac:dyDescent="0.3">
      <c r="A514" s="251">
        <f t="shared" si="242"/>
        <v>0</v>
      </c>
      <c r="B514" s="158">
        <f t="shared" si="242"/>
        <v>0</v>
      </c>
      <c r="C514" s="158">
        <f t="shared" si="242"/>
        <v>0</v>
      </c>
      <c r="D514" s="158">
        <f t="shared" si="242"/>
        <v>2026</v>
      </c>
      <c r="E514" s="158" t="str">
        <f t="shared" si="242"/>
        <v xml:space="preserve"> </v>
      </c>
      <c r="F514" s="252">
        <f t="shared" si="242"/>
        <v>0</v>
      </c>
      <c r="G514" s="253">
        <f t="shared" si="242"/>
        <v>0</v>
      </c>
      <c r="H514" s="240">
        <f>EGFV4!A525</f>
        <v>0</v>
      </c>
      <c r="I514" s="240">
        <f>EGFV4!B525</f>
        <v>0</v>
      </c>
      <c r="J514" s="240">
        <f>EGFV4!C525</f>
        <v>0</v>
      </c>
      <c r="K514" s="240">
        <f>EGFV4!D525</f>
        <v>0</v>
      </c>
      <c r="L514" s="240">
        <f>EGFV4!E525</f>
        <v>0</v>
      </c>
      <c r="M514" s="240">
        <f>EGFV4!F525</f>
        <v>0</v>
      </c>
      <c r="N514" s="240">
        <f>EGFV4!G525</f>
        <v>0</v>
      </c>
      <c r="O514" s="240">
        <f>EGFV4!H525</f>
        <v>0</v>
      </c>
      <c r="P514" s="240">
        <f>EGFV4!I525</f>
        <v>0</v>
      </c>
      <c r="Q514" s="240">
        <f>EGFV4!J525</f>
        <v>0</v>
      </c>
      <c r="R514" s="242">
        <f>EGFV4!K525</f>
        <v>0</v>
      </c>
      <c r="S514" s="242">
        <f>EGFV4!L525</f>
        <v>0</v>
      </c>
      <c r="T514" s="243">
        <f t="shared" si="217"/>
        <v>0</v>
      </c>
      <c r="U514" s="244"/>
      <c r="V514" s="240">
        <f>EGFV4!O525</f>
        <v>0</v>
      </c>
      <c r="W514" s="242">
        <f>EGFV4!P525</f>
        <v>0</v>
      </c>
      <c r="X514" s="243">
        <f t="shared" si="243"/>
        <v>0</v>
      </c>
      <c r="Y514" s="245">
        <f t="shared" ref="Y514:Y527" si="244">IF(O514="79-Renovations",X514*50%,IF(O514="11-Equipment",X514*75%,IF(O514="62-Curriculum",X514*50%,IF(O514="12-Software/Other",X514*50%,0))))</f>
        <v>0</v>
      </c>
      <c r="Z514" s="239">
        <f>EGFV4!S525</f>
        <v>0</v>
      </c>
      <c r="AA514" s="44"/>
      <c r="AB514" s="240">
        <f t="shared" si="218"/>
        <v>0</v>
      </c>
      <c r="AC514" s="242">
        <f t="shared" si="218"/>
        <v>0</v>
      </c>
      <c r="AD514" s="243">
        <f t="shared" si="219"/>
        <v>0</v>
      </c>
      <c r="AE514" s="243">
        <f t="shared" si="220"/>
        <v>0</v>
      </c>
      <c r="AF514" s="245">
        <f>SUM(AE514)-(AE514*'Reduction%'!$B$2)</f>
        <v>0</v>
      </c>
      <c r="AG514" s="245"/>
      <c r="AH514" s="84"/>
      <c r="AI514" s="246"/>
      <c r="AJ514" s="247">
        <f>'EGFV2 1'!AJ525</f>
        <v>0</v>
      </c>
      <c r="AK514" s="248">
        <f>'EGFV2 1'!AK525</f>
        <v>0</v>
      </c>
      <c r="AL514" s="240">
        <f>'EGFV2 1'!AL525</f>
        <v>0</v>
      </c>
      <c r="AM514" s="242">
        <f>'EGFV2 1'!AM525</f>
        <v>0</v>
      </c>
      <c r="AN514" s="243">
        <f t="shared" si="237"/>
        <v>0</v>
      </c>
      <c r="AO514" s="249">
        <f>'EGFV2 1'!AO525</f>
        <v>0</v>
      </c>
      <c r="AP514" s="247">
        <f>'EGFV2 2'!AP525</f>
        <v>0</v>
      </c>
      <c r="AQ514" s="248">
        <f>'EGFV2 2'!AQ525</f>
        <v>0</v>
      </c>
      <c r="AR514" s="239">
        <f>'EGFV2 2'!AR525</f>
        <v>0</v>
      </c>
      <c r="AS514" s="242">
        <f>'EGFV2 2'!AS525</f>
        <v>0</v>
      </c>
      <c r="AT514" s="245">
        <f t="shared" si="221"/>
        <v>0</v>
      </c>
      <c r="AU514" s="158">
        <f>'EGFV2 2'!AU525</f>
        <v>0</v>
      </c>
      <c r="AV514" s="247">
        <f>'EGFV2 3'!AV525</f>
        <v>0</v>
      </c>
      <c r="AW514" s="248">
        <f>'EGFV2 3'!AW525</f>
        <v>0</v>
      </c>
      <c r="AX514" s="239">
        <f>'EGFV2 3'!AX525</f>
        <v>0</v>
      </c>
      <c r="AY514" s="242">
        <f>'EGFV2 3'!AY525</f>
        <v>0</v>
      </c>
      <c r="AZ514" s="245">
        <f t="shared" si="233"/>
        <v>0</v>
      </c>
      <c r="BA514" s="158">
        <f>'EGFV2 3'!BA525</f>
        <v>0</v>
      </c>
      <c r="BB514" s="247">
        <f>'EGFV2 4'!BB525</f>
        <v>0</v>
      </c>
      <c r="BC514" s="248">
        <f>'EGFV2 4'!BC525</f>
        <v>0</v>
      </c>
      <c r="BD514" s="239">
        <f>'EGFV2 4'!BD525</f>
        <v>0</v>
      </c>
      <c r="BE514" s="250">
        <f>'EGFV2 4'!BE525</f>
        <v>0</v>
      </c>
      <c r="BF514" s="250">
        <f>'EGFV2 4'!BF525</f>
        <v>0</v>
      </c>
      <c r="BG514" s="158">
        <f>'EGFV2 4'!BG525</f>
        <v>0</v>
      </c>
      <c r="BH514" s="240">
        <f t="shared" si="234"/>
        <v>0</v>
      </c>
      <c r="BI514" s="242">
        <f t="shared" si="235"/>
        <v>0</v>
      </c>
      <c r="BJ514" s="245">
        <f t="shared" si="236"/>
        <v>0</v>
      </c>
      <c r="BK514" s="243">
        <f t="shared" si="222"/>
        <v>0</v>
      </c>
      <c r="BS514" s="240">
        <f t="shared" si="223"/>
        <v>0</v>
      </c>
      <c r="BT514" s="242">
        <f t="shared" si="224"/>
        <v>0</v>
      </c>
      <c r="BU514" s="245">
        <f t="shared" si="225"/>
        <v>0</v>
      </c>
      <c r="BV514" s="243">
        <f t="shared" si="226"/>
        <v>0</v>
      </c>
      <c r="CD514" s="240">
        <f t="shared" si="227"/>
        <v>0</v>
      </c>
      <c r="CE514" s="242">
        <f t="shared" si="227"/>
        <v>0</v>
      </c>
      <c r="CF514" s="245">
        <f t="shared" si="228"/>
        <v>0</v>
      </c>
      <c r="CG514" s="243">
        <f t="shared" si="229"/>
        <v>0</v>
      </c>
      <c r="CO514" s="240">
        <f t="shared" si="230"/>
        <v>0</v>
      </c>
      <c r="CP514" s="242">
        <f t="shared" si="230"/>
        <v>0</v>
      </c>
      <c r="CQ514" s="245">
        <f t="shared" si="231"/>
        <v>0</v>
      </c>
      <c r="CR514" s="243">
        <f t="shared" si="232"/>
        <v>0</v>
      </c>
      <c r="CZ514" s="158">
        <f t="shared" si="239"/>
        <v>0</v>
      </c>
      <c r="DA514" s="245">
        <f t="shared" si="238"/>
        <v>0</v>
      </c>
    </row>
    <row r="515" spans="1:105" s="158" customFormat="1" x14ac:dyDescent="0.3">
      <c r="A515" s="251">
        <f t="shared" ref="A515:G527" si="245">A514</f>
        <v>0</v>
      </c>
      <c r="B515" s="158">
        <f t="shared" si="245"/>
        <v>0</v>
      </c>
      <c r="C515" s="158">
        <f t="shared" si="245"/>
        <v>0</v>
      </c>
      <c r="D515" s="158">
        <f t="shared" si="245"/>
        <v>2026</v>
      </c>
      <c r="E515" s="158" t="str">
        <f t="shared" si="245"/>
        <v xml:space="preserve"> </v>
      </c>
      <c r="F515" s="252">
        <f t="shared" si="245"/>
        <v>0</v>
      </c>
      <c r="G515" s="253">
        <f t="shared" si="245"/>
        <v>0</v>
      </c>
      <c r="H515" s="240">
        <f>EGFV4!A526</f>
        <v>0</v>
      </c>
      <c r="I515" s="240">
        <f>EGFV4!B526</f>
        <v>0</v>
      </c>
      <c r="J515" s="240">
        <f>EGFV4!C526</f>
        <v>0</v>
      </c>
      <c r="K515" s="240">
        <f>EGFV4!D526</f>
        <v>0</v>
      </c>
      <c r="L515" s="240">
        <f>EGFV4!E526</f>
        <v>0</v>
      </c>
      <c r="M515" s="240">
        <f>EGFV4!F526</f>
        <v>0</v>
      </c>
      <c r="N515" s="240">
        <f>EGFV4!G526</f>
        <v>0</v>
      </c>
      <c r="O515" s="240">
        <f>EGFV4!H526</f>
        <v>0</v>
      </c>
      <c r="P515" s="240">
        <f>EGFV4!I526</f>
        <v>0</v>
      </c>
      <c r="Q515" s="240">
        <f>EGFV4!J526</f>
        <v>0</v>
      </c>
      <c r="R515" s="242">
        <f>EGFV4!K526</f>
        <v>0</v>
      </c>
      <c r="S515" s="242">
        <f>EGFV4!L526</f>
        <v>0</v>
      </c>
      <c r="T515" s="243">
        <f t="shared" ref="T515:T527" si="246">IF(O515="Other - Renovations",S515*50%,IF(O515="Instructional Equipment",S515*75%,IF(O515="Other - Network or Internet/Installation/Service Contracts/Maintenance Agreements",S515*50%,IF(O515="Other - Software + Curriculum",S515*50%,IF(O515="Non-Consumable Instructional Supplies",S515*50%,IF(O515="Other - Instructor Training",S515*50%,IF(O515="Other - Storage Cabinets",S515*50%,0)))))))</f>
        <v>0</v>
      </c>
      <c r="U515" s="244"/>
      <c r="V515" s="240">
        <f>EGFV4!O526</f>
        <v>0</v>
      </c>
      <c r="W515" s="242">
        <f>EGFV4!P526</f>
        <v>0</v>
      </c>
      <c r="X515" s="243">
        <f t="shared" si="243"/>
        <v>0</v>
      </c>
      <c r="Y515" s="245">
        <f t="shared" si="244"/>
        <v>0</v>
      </c>
      <c r="Z515" s="239">
        <f>EGFV4!S526</f>
        <v>0</v>
      </c>
      <c r="AA515" s="44"/>
      <c r="AB515" s="240">
        <f t="shared" ref="AB515:AC527" si="247">Q515</f>
        <v>0</v>
      </c>
      <c r="AC515" s="242">
        <f t="shared" si="247"/>
        <v>0</v>
      </c>
      <c r="AD515" s="243">
        <f t="shared" ref="AD515:AD527" si="248">SUM(AC515)*AB515</f>
        <v>0</v>
      </c>
      <c r="AE515" s="243">
        <f t="shared" ref="AE515:AE527" si="249">IF(O515="Other - Renovations",AD515*50%,IF(O515="Instructional Equipment",AD515*75%,IF(O515="Other - Network or Internet/Installation/Service Contracts/Maintenance Agreements",AD515*50%,IF(O515="Other - Software + Curriculum",AD515*50%,IF(O515="Non-Consumable Instructional Supplies",AD515*50%,IF(O515="Other - Instructor Training",AD515*50%,IF(O515="Other - Storage Cabinets",AD515*50%,0)))))))</f>
        <v>0</v>
      </c>
      <c r="AF515" s="245">
        <f>SUM(AE515)-(AE515*'Reduction%'!$B$2)</f>
        <v>0</v>
      </c>
      <c r="AG515" s="245"/>
      <c r="AH515" s="84"/>
      <c r="AI515" s="246"/>
      <c r="AJ515" s="247">
        <f>'EGFV2 1'!AJ526</f>
        <v>0</v>
      </c>
      <c r="AK515" s="248">
        <f>'EGFV2 1'!AK526</f>
        <v>0</v>
      </c>
      <c r="AL515" s="240">
        <f>'EGFV2 1'!AL526</f>
        <v>0</v>
      </c>
      <c r="AM515" s="242">
        <f>'EGFV2 1'!AM526</f>
        <v>0</v>
      </c>
      <c r="AN515" s="243">
        <f t="shared" si="237"/>
        <v>0</v>
      </c>
      <c r="AO515" s="249">
        <f>'EGFV2 1'!AO526</f>
        <v>0</v>
      </c>
      <c r="AP515" s="247">
        <f>'EGFV2 2'!AP526</f>
        <v>0</v>
      </c>
      <c r="AQ515" s="248">
        <f>'EGFV2 2'!AQ526</f>
        <v>0</v>
      </c>
      <c r="AR515" s="239">
        <f>'EGFV2 2'!AR526</f>
        <v>0</v>
      </c>
      <c r="AS515" s="242">
        <f>'EGFV2 2'!AS526</f>
        <v>0</v>
      </c>
      <c r="AT515" s="245">
        <f t="shared" ref="AT515:AT527" si="250">SUM(AR515)*AS515</f>
        <v>0</v>
      </c>
      <c r="AU515" s="158">
        <f>'EGFV2 2'!AU526</f>
        <v>0</v>
      </c>
      <c r="AV515" s="247">
        <f>'EGFV2 3'!AV526</f>
        <v>0</v>
      </c>
      <c r="AW515" s="248">
        <f>'EGFV2 3'!AW526</f>
        <v>0</v>
      </c>
      <c r="AX515" s="239">
        <f>'EGFV2 3'!AX526</f>
        <v>0</v>
      </c>
      <c r="AY515" s="242">
        <f>'EGFV2 3'!AY526</f>
        <v>0</v>
      </c>
      <c r="AZ515" s="245">
        <f t="shared" si="233"/>
        <v>0</v>
      </c>
      <c r="BA515" s="158">
        <f>'EGFV2 3'!BA526</f>
        <v>0</v>
      </c>
      <c r="BB515" s="247">
        <f>'EGFV2 4'!BB526</f>
        <v>0</v>
      </c>
      <c r="BC515" s="248">
        <f>'EGFV2 4'!BC526</f>
        <v>0</v>
      </c>
      <c r="BD515" s="239">
        <f>'EGFV2 4'!BD526</f>
        <v>0</v>
      </c>
      <c r="BE515" s="250">
        <f>'EGFV2 4'!BE526</f>
        <v>0</v>
      </c>
      <c r="BF515" s="250">
        <f>'EGFV2 4'!BF526</f>
        <v>0</v>
      </c>
      <c r="BG515" s="158">
        <f>'EGFV2 4'!BG526</f>
        <v>0</v>
      </c>
      <c r="BH515" s="240">
        <f t="shared" si="234"/>
        <v>0</v>
      </c>
      <c r="BI515" s="242">
        <f t="shared" si="235"/>
        <v>0</v>
      </c>
      <c r="BJ515" s="245">
        <f t="shared" si="236"/>
        <v>0</v>
      </c>
      <c r="BK515" s="243">
        <f t="shared" ref="BK515:BK527" si="251">IF($O515="Other - Renovations",BJ515*50%,IF($O515="Instructional Equipment",BJ515*75%,IF($O515="Other - Network or Internet/Installation/Service Contracts/Maintenance Agreements",BJ515*50%,IF($O515="Other - Software + Curriculum",BJ515*50%,IF($O515="Non-Consumable Instructional Supplies",BJ515*50%,IF($O515="Other - Instructor Training",BJ515*50%,IF($O515="Other - Storage Cabinets",BJ515*50%,0)))))))</f>
        <v>0</v>
      </c>
      <c r="BS515" s="240">
        <f t="shared" ref="BS515:BS527" si="252">SUM(AR515)</f>
        <v>0</v>
      </c>
      <c r="BT515" s="242">
        <f t="shared" ref="BT515:BT527" si="253">SUM(AS515)</f>
        <v>0</v>
      </c>
      <c r="BU515" s="245">
        <f t="shared" ref="BU515:BU527" si="254">SUM(BS515)*BT515</f>
        <v>0</v>
      </c>
      <c r="BV515" s="243">
        <f t="shared" ref="BV515:BV527" si="255">IF($O515="Other - Renovations",BU515*50%,IF($O515="Instructional Equipment",BU515*75%,IF($O515="Other - Network or Internet/Installation/Service Contracts/Maintenance Agreements",BU515*50%,IF($O515="Other - Software + Curriculum",BU515*50%,IF($O515="Non-Consumable Instructional Supplies",BU515*50%,IF($O515="Other - Instructor Training",BU515*50%,IF($O515="Other - Storage Cabinets",BU515*50%,0)))))))</f>
        <v>0</v>
      </c>
      <c r="CD515" s="240">
        <f t="shared" ref="CD515:CE527" si="256">AX515</f>
        <v>0</v>
      </c>
      <c r="CE515" s="242">
        <f t="shared" si="256"/>
        <v>0</v>
      </c>
      <c r="CF515" s="245">
        <f t="shared" ref="CF515:CF527" si="257">SUM(CD515)*CE515</f>
        <v>0</v>
      </c>
      <c r="CG515" s="243">
        <f t="shared" ref="CG515:CG527" si="258">IF($O515="Other - Renovations",CF515*50%,IF($O515="Instructional Equipment",CF515*75%,IF($O515="Other - Network or Internet/Installation/Service Contracts/Maintenance Agreements",CF515*50%,IF($O515="Other - Software + Curriculum",CF515*50%,IF($O515="Non-Consumable Instructional Supplies",CF515*50%,IF($O515="Other - Instructor Training",CF515*50%,IF($O515="Other - Storage Cabinets",CF515*50%,0)))))))</f>
        <v>0</v>
      </c>
      <c r="CO515" s="240">
        <f t="shared" ref="CO515:CP527" si="259">BD515</f>
        <v>0</v>
      </c>
      <c r="CP515" s="242">
        <f t="shared" si="259"/>
        <v>0</v>
      </c>
      <c r="CQ515" s="245">
        <f t="shared" ref="CQ515:CQ527" si="260">SUM(CO515)*CP515</f>
        <v>0</v>
      </c>
      <c r="CR515" s="243">
        <f t="shared" ref="CR515:CR527" si="261">IF($O515="Other - Renovations",CQ515*50%,IF($O515="Instructional Equipment",CQ515*75%,IF($O515="Other - Network or Internet/Installation/Service Contracts/Maintenance Agreements",CQ515*50%,IF($O515="Other - Software + Curriculum",CQ515*50%,IF($O515="Non-Consumable Instructional Supplies",CQ515*50%,IF($O515="Other - Instructor Training",CQ515*50%,IF($O515="Other - Storage Cabinets",CQ515*50%,0)))))))</f>
        <v>0</v>
      </c>
      <c r="CZ515" s="158">
        <f t="shared" si="239"/>
        <v>0</v>
      </c>
      <c r="DA515" s="245">
        <f t="shared" si="238"/>
        <v>0</v>
      </c>
    </row>
    <row r="516" spans="1:105" s="158" customFormat="1" x14ac:dyDescent="0.3">
      <c r="A516" s="251">
        <f t="shared" si="245"/>
        <v>0</v>
      </c>
      <c r="B516" s="158">
        <f t="shared" si="245"/>
        <v>0</v>
      </c>
      <c r="C516" s="158">
        <f t="shared" si="245"/>
        <v>0</v>
      </c>
      <c r="D516" s="158">
        <f t="shared" si="245"/>
        <v>2026</v>
      </c>
      <c r="E516" s="158" t="str">
        <f t="shared" si="245"/>
        <v xml:space="preserve"> </v>
      </c>
      <c r="F516" s="252">
        <f t="shared" si="245"/>
        <v>0</v>
      </c>
      <c r="G516" s="253">
        <f t="shared" si="245"/>
        <v>0</v>
      </c>
      <c r="H516" s="240">
        <f>EGFV4!A527</f>
        <v>0</v>
      </c>
      <c r="I516" s="240">
        <f>EGFV4!B527</f>
        <v>0</v>
      </c>
      <c r="J516" s="240">
        <f>EGFV4!C527</f>
        <v>0</v>
      </c>
      <c r="K516" s="240">
        <f>EGFV4!D527</f>
        <v>0</v>
      </c>
      <c r="L516" s="240">
        <f>EGFV4!E527</f>
        <v>0</v>
      </c>
      <c r="M516" s="240">
        <f>EGFV4!F527</f>
        <v>0</v>
      </c>
      <c r="N516" s="240">
        <f>EGFV4!G527</f>
        <v>0</v>
      </c>
      <c r="O516" s="240">
        <f>EGFV4!H527</f>
        <v>0</v>
      </c>
      <c r="P516" s="240">
        <f>EGFV4!I527</f>
        <v>0</v>
      </c>
      <c r="Q516" s="240">
        <f>EGFV4!J527</f>
        <v>0</v>
      </c>
      <c r="R516" s="242">
        <f>EGFV4!K527</f>
        <v>0</v>
      </c>
      <c r="S516" s="242">
        <f>EGFV4!L527</f>
        <v>0</v>
      </c>
      <c r="T516" s="243">
        <f t="shared" si="246"/>
        <v>0</v>
      </c>
      <c r="U516" s="244"/>
      <c r="V516" s="240">
        <f>EGFV4!O527</f>
        <v>0</v>
      </c>
      <c r="W516" s="242">
        <f>EGFV4!P527</f>
        <v>0</v>
      </c>
      <c r="X516" s="243">
        <f t="shared" si="243"/>
        <v>0</v>
      </c>
      <c r="Y516" s="245">
        <f t="shared" si="244"/>
        <v>0</v>
      </c>
      <c r="Z516" s="239">
        <f>EGFV4!S527</f>
        <v>0</v>
      </c>
      <c r="AA516" s="44"/>
      <c r="AB516" s="240">
        <f t="shared" si="247"/>
        <v>0</v>
      </c>
      <c r="AC516" s="242">
        <f t="shared" si="247"/>
        <v>0</v>
      </c>
      <c r="AD516" s="243">
        <f t="shared" si="248"/>
        <v>0</v>
      </c>
      <c r="AE516" s="243">
        <f t="shared" si="249"/>
        <v>0</v>
      </c>
      <c r="AF516" s="245">
        <f>SUM(AE516)-(AE516*'Reduction%'!$B$2)</f>
        <v>0</v>
      </c>
      <c r="AG516" s="245"/>
      <c r="AH516" s="84"/>
      <c r="AI516" s="246"/>
      <c r="AJ516" s="247">
        <f>'EGFV2 1'!AJ527</f>
        <v>0</v>
      </c>
      <c r="AK516" s="248">
        <f>'EGFV2 1'!AK527</f>
        <v>0</v>
      </c>
      <c r="AL516" s="240">
        <f>'EGFV2 1'!AL527</f>
        <v>0</v>
      </c>
      <c r="AM516" s="242">
        <f>'EGFV2 1'!AM527</f>
        <v>0</v>
      </c>
      <c r="AN516" s="243">
        <f t="shared" si="237"/>
        <v>0</v>
      </c>
      <c r="AO516" s="249">
        <f>'EGFV2 1'!AO527</f>
        <v>0</v>
      </c>
      <c r="AP516" s="247">
        <f>'EGFV2 2'!AP527</f>
        <v>0</v>
      </c>
      <c r="AQ516" s="248">
        <f>'EGFV2 2'!AQ527</f>
        <v>0</v>
      </c>
      <c r="AR516" s="239">
        <f>'EGFV2 2'!AR527</f>
        <v>0</v>
      </c>
      <c r="AS516" s="242">
        <f>'EGFV2 2'!AS527</f>
        <v>0</v>
      </c>
      <c r="AT516" s="245">
        <f t="shared" si="250"/>
        <v>0</v>
      </c>
      <c r="AU516" s="158">
        <f>'EGFV2 2'!AU527</f>
        <v>0</v>
      </c>
      <c r="AV516" s="247">
        <f>'EGFV2 3'!AV527</f>
        <v>0</v>
      </c>
      <c r="AW516" s="248">
        <f>'EGFV2 3'!AW527</f>
        <v>0</v>
      </c>
      <c r="AX516" s="239">
        <f>'EGFV2 3'!AX527</f>
        <v>0</v>
      </c>
      <c r="AY516" s="242">
        <f>'EGFV2 3'!AY527</f>
        <v>0</v>
      </c>
      <c r="AZ516" s="245">
        <f t="shared" ref="AZ516:AZ527" si="262">SUM(AX516)*AY516</f>
        <v>0</v>
      </c>
      <c r="BA516" s="158">
        <f>'EGFV2 3'!BA527</f>
        <v>0</v>
      </c>
      <c r="BB516" s="247">
        <f>'EGFV2 4'!BB527</f>
        <v>0</v>
      </c>
      <c r="BC516" s="248">
        <f>'EGFV2 4'!BC527</f>
        <v>0</v>
      </c>
      <c r="BD516" s="239">
        <f>'EGFV2 4'!BD527</f>
        <v>0</v>
      </c>
      <c r="BE516" s="250">
        <f>'EGFV2 4'!BE527</f>
        <v>0</v>
      </c>
      <c r="BF516" s="250">
        <f>'EGFV2 4'!BF527</f>
        <v>0</v>
      </c>
      <c r="BG516" s="158">
        <f>'EGFV2 4'!BG527</f>
        <v>0</v>
      </c>
      <c r="BH516" s="240">
        <f t="shared" si="234"/>
        <v>0</v>
      </c>
      <c r="BI516" s="242">
        <f t="shared" si="235"/>
        <v>0</v>
      </c>
      <c r="BJ516" s="245">
        <f t="shared" si="236"/>
        <v>0</v>
      </c>
      <c r="BK516" s="243">
        <f t="shared" si="251"/>
        <v>0</v>
      </c>
      <c r="BS516" s="240">
        <f t="shared" si="252"/>
        <v>0</v>
      </c>
      <c r="BT516" s="242">
        <f t="shared" si="253"/>
        <v>0</v>
      </c>
      <c r="BU516" s="245">
        <f t="shared" si="254"/>
        <v>0</v>
      </c>
      <c r="BV516" s="243">
        <f t="shared" si="255"/>
        <v>0</v>
      </c>
      <c r="CD516" s="240">
        <f t="shared" si="256"/>
        <v>0</v>
      </c>
      <c r="CE516" s="242">
        <f t="shared" si="256"/>
        <v>0</v>
      </c>
      <c r="CF516" s="245">
        <f t="shared" si="257"/>
        <v>0</v>
      </c>
      <c r="CG516" s="243">
        <f t="shared" si="258"/>
        <v>0</v>
      </c>
      <c r="CO516" s="240">
        <f t="shared" si="259"/>
        <v>0</v>
      </c>
      <c r="CP516" s="242">
        <f t="shared" si="259"/>
        <v>0</v>
      </c>
      <c r="CQ516" s="245">
        <f t="shared" si="260"/>
        <v>0</v>
      </c>
      <c r="CR516" s="243">
        <f t="shared" si="261"/>
        <v>0</v>
      </c>
      <c r="CZ516" s="158">
        <f t="shared" si="239"/>
        <v>0</v>
      </c>
      <c r="DA516" s="245">
        <f t="shared" si="238"/>
        <v>0</v>
      </c>
    </row>
    <row r="517" spans="1:105" s="158" customFormat="1" x14ac:dyDescent="0.3">
      <c r="A517" s="251">
        <f t="shared" si="245"/>
        <v>0</v>
      </c>
      <c r="B517" s="158">
        <f t="shared" si="245"/>
        <v>0</v>
      </c>
      <c r="C517" s="158">
        <f t="shared" si="245"/>
        <v>0</v>
      </c>
      <c r="D517" s="158">
        <f t="shared" si="245"/>
        <v>2026</v>
      </c>
      <c r="E517" s="158" t="str">
        <f t="shared" si="245"/>
        <v xml:space="preserve"> </v>
      </c>
      <c r="F517" s="252">
        <f t="shared" si="245"/>
        <v>0</v>
      </c>
      <c r="G517" s="253">
        <f t="shared" si="245"/>
        <v>0</v>
      </c>
      <c r="H517" s="240">
        <f>EGFV4!A528</f>
        <v>0</v>
      </c>
      <c r="I517" s="240">
        <f>EGFV4!B528</f>
        <v>0</v>
      </c>
      <c r="J517" s="240">
        <f>EGFV4!C528</f>
        <v>0</v>
      </c>
      <c r="K517" s="240">
        <f>EGFV4!D528</f>
        <v>0</v>
      </c>
      <c r="L517" s="240">
        <f>EGFV4!E528</f>
        <v>0</v>
      </c>
      <c r="M517" s="240">
        <f>EGFV4!F528</f>
        <v>0</v>
      </c>
      <c r="N517" s="240">
        <f>EGFV4!G528</f>
        <v>0</v>
      </c>
      <c r="O517" s="240">
        <f>EGFV4!H528</f>
        <v>0</v>
      </c>
      <c r="P517" s="240">
        <f>EGFV4!I528</f>
        <v>0</v>
      </c>
      <c r="Q517" s="240">
        <f>EGFV4!J528</f>
        <v>0</v>
      </c>
      <c r="R517" s="242">
        <f>EGFV4!K528</f>
        <v>0</v>
      </c>
      <c r="S517" s="242">
        <f>EGFV4!L528</f>
        <v>0</v>
      </c>
      <c r="T517" s="243">
        <f t="shared" si="246"/>
        <v>0</v>
      </c>
      <c r="U517" s="244"/>
      <c r="V517" s="240">
        <f>EGFV4!O528</f>
        <v>0</v>
      </c>
      <c r="W517" s="242">
        <f>EGFV4!P528</f>
        <v>0</v>
      </c>
      <c r="X517" s="243">
        <f t="shared" si="243"/>
        <v>0</v>
      </c>
      <c r="Y517" s="245">
        <f t="shared" si="244"/>
        <v>0</v>
      </c>
      <c r="Z517" s="239">
        <f>EGFV4!S528</f>
        <v>0</v>
      </c>
      <c r="AA517" s="44"/>
      <c r="AB517" s="240">
        <f t="shared" si="247"/>
        <v>0</v>
      </c>
      <c r="AC517" s="242">
        <f t="shared" si="247"/>
        <v>0</v>
      </c>
      <c r="AD517" s="243">
        <f t="shared" si="248"/>
        <v>0</v>
      </c>
      <c r="AE517" s="243">
        <f t="shared" si="249"/>
        <v>0</v>
      </c>
      <c r="AF517" s="245">
        <f>SUM(AE517)-(AE517*'Reduction%'!$B$2)</f>
        <v>0</v>
      </c>
      <c r="AG517" s="245"/>
      <c r="AH517" s="84"/>
      <c r="AI517" s="246"/>
      <c r="AJ517" s="247">
        <f>'EGFV2 1'!AJ528</f>
        <v>0</v>
      </c>
      <c r="AK517" s="248">
        <f>'EGFV2 1'!AK528</f>
        <v>0</v>
      </c>
      <c r="AL517" s="240">
        <f>'EGFV2 1'!AL528</f>
        <v>0</v>
      </c>
      <c r="AM517" s="242">
        <f>'EGFV2 1'!AM528</f>
        <v>0</v>
      </c>
      <c r="AN517" s="243">
        <f t="shared" si="237"/>
        <v>0</v>
      </c>
      <c r="AO517" s="249">
        <f>'EGFV2 1'!AO528</f>
        <v>0</v>
      </c>
      <c r="AP517" s="247">
        <f>'EGFV2 2'!AP528</f>
        <v>0</v>
      </c>
      <c r="AQ517" s="248">
        <f>'EGFV2 2'!AQ528</f>
        <v>0</v>
      </c>
      <c r="AR517" s="239">
        <f>'EGFV2 2'!AR528</f>
        <v>0</v>
      </c>
      <c r="AS517" s="242">
        <f>'EGFV2 2'!AS528</f>
        <v>0</v>
      </c>
      <c r="AT517" s="245">
        <f t="shared" si="250"/>
        <v>0</v>
      </c>
      <c r="AU517" s="158">
        <f>'EGFV2 2'!AU528</f>
        <v>0</v>
      </c>
      <c r="AV517" s="247">
        <f>'EGFV2 3'!AV528</f>
        <v>0</v>
      </c>
      <c r="AW517" s="248">
        <f>'EGFV2 3'!AW528</f>
        <v>0</v>
      </c>
      <c r="AX517" s="239">
        <f>'EGFV2 3'!AX528</f>
        <v>0</v>
      </c>
      <c r="AY517" s="242">
        <f>'EGFV2 3'!AY528</f>
        <v>0</v>
      </c>
      <c r="AZ517" s="245">
        <f t="shared" si="262"/>
        <v>0</v>
      </c>
      <c r="BA517" s="158">
        <f>'EGFV2 3'!BA528</f>
        <v>0</v>
      </c>
      <c r="BB517" s="247">
        <f>'EGFV2 4'!BB528</f>
        <v>0</v>
      </c>
      <c r="BC517" s="248">
        <f>'EGFV2 4'!BC528</f>
        <v>0</v>
      </c>
      <c r="BD517" s="239">
        <f>'EGFV2 4'!BD528</f>
        <v>0</v>
      </c>
      <c r="BE517" s="250">
        <f>'EGFV2 4'!BE528</f>
        <v>0</v>
      </c>
      <c r="BF517" s="250">
        <f>'EGFV2 4'!BF528</f>
        <v>0</v>
      </c>
      <c r="BG517" s="158">
        <f>'EGFV2 4'!BG528</f>
        <v>0</v>
      </c>
      <c r="BH517" s="240">
        <f t="shared" si="234"/>
        <v>0</v>
      </c>
      <c r="BI517" s="242">
        <f t="shared" si="235"/>
        <v>0</v>
      </c>
      <c r="BJ517" s="245">
        <f t="shared" si="236"/>
        <v>0</v>
      </c>
      <c r="BK517" s="243">
        <f t="shared" si="251"/>
        <v>0</v>
      </c>
      <c r="BS517" s="240">
        <f t="shared" si="252"/>
        <v>0</v>
      </c>
      <c r="BT517" s="242">
        <f t="shared" si="253"/>
        <v>0</v>
      </c>
      <c r="BU517" s="245">
        <f t="shared" si="254"/>
        <v>0</v>
      </c>
      <c r="BV517" s="243">
        <f t="shared" si="255"/>
        <v>0</v>
      </c>
      <c r="CD517" s="240">
        <f t="shared" si="256"/>
        <v>0</v>
      </c>
      <c r="CE517" s="242">
        <f t="shared" si="256"/>
        <v>0</v>
      </c>
      <c r="CF517" s="245">
        <f t="shared" si="257"/>
        <v>0</v>
      </c>
      <c r="CG517" s="243">
        <f t="shared" si="258"/>
        <v>0</v>
      </c>
      <c r="CO517" s="240">
        <f t="shared" si="259"/>
        <v>0</v>
      </c>
      <c r="CP517" s="242">
        <f t="shared" si="259"/>
        <v>0</v>
      </c>
      <c r="CQ517" s="245">
        <f t="shared" si="260"/>
        <v>0</v>
      </c>
      <c r="CR517" s="243">
        <f t="shared" si="261"/>
        <v>0</v>
      </c>
      <c r="CZ517" s="158">
        <f t="shared" si="239"/>
        <v>0</v>
      </c>
      <c r="DA517" s="245">
        <f t="shared" si="238"/>
        <v>0</v>
      </c>
    </row>
    <row r="518" spans="1:105" s="158" customFormat="1" x14ac:dyDescent="0.3">
      <c r="A518" s="251">
        <f t="shared" si="245"/>
        <v>0</v>
      </c>
      <c r="B518" s="158">
        <f t="shared" si="245"/>
        <v>0</v>
      </c>
      <c r="C518" s="158">
        <f t="shared" si="245"/>
        <v>0</v>
      </c>
      <c r="D518" s="158">
        <f t="shared" si="245"/>
        <v>2026</v>
      </c>
      <c r="E518" s="158" t="str">
        <f t="shared" si="245"/>
        <v xml:space="preserve"> </v>
      </c>
      <c r="F518" s="252">
        <f t="shared" si="245"/>
        <v>0</v>
      </c>
      <c r="G518" s="253">
        <f t="shared" si="245"/>
        <v>0</v>
      </c>
      <c r="H518" s="240">
        <f>EGFV4!A529</f>
        <v>0</v>
      </c>
      <c r="I518" s="240">
        <f>EGFV4!B529</f>
        <v>0</v>
      </c>
      <c r="J518" s="240">
        <f>EGFV4!C529</f>
        <v>0</v>
      </c>
      <c r="K518" s="240">
        <f>EGFV4!D529</f>
        <v>0</v>
      </c>
      <c r="L518" s="240">
        <f>EGFV4!E529</f>
        <v>0</v>
      </c>
      <c r="M518" s="240">
        <f>EGFV4!F529</f>
        <v>0</v>
      </c>
      <c r="N518" s="240">
        <f>EGFV4!G529</f>
        <v>0</v>
      </c>
      <c r="O518" s="240">
        <f>EGFV4!H529</f>
        <v>0</v>
      </c>
      <c r="P518" s="240">
        <f>EGFV4!I529</f>
        <v>0</v>
      </c>
      <c r="Q518" s="240">
        <f>EGFV4!J529</f>
        <v>0</v>
      </c>
      <c r="R518" s="242">
        <f>EGFV4!K529</f>
        <v>0</v>
      </c>
      <c r="S518" s="242">
        <f>EGFV4!L529</f>
        <v>0</v>
      </c>
      <c r="T518" s="243">
        <f t="shared" si="246"/>
        <v>0</v>
      </c>
      <c r="U518" s="244"/>
      <c r="V518" s="240">
        <f>EGFV4!O529</f>
        <v>0</v>
      </c>
      <c r="W518" s="242">
        <f>EGFV4!P529</f>
        <v>0</v>
      </c>
      <c r="X518" s="243">
        <f t="shared" si="243"/>
        <v>0</v>
      </c>
      <c r="Y518" s="245">
        <f t="shared" si="244"/>
        <v>0</v>
      </c>
      <c r="Z518" s="239">
        <f>EGFV4!S529</f>
        <v>0</v>
      </c>
      <c r="AA518" s="44"/>
      <c r="AB518" s="240">
        <f t="shared" si="247"/>
        <v>0</v>
      </c>
      <c r="AC518" s="242">
        <f t="shared" si="247"/>
        <v>0</v>
      </c>
      <c r="AD518" s="243">
        <f t="shared" si="248"/>
        <v>0</v>
      </c>
      <c r="AE518" s="243">
        <f t="shared" si="249"/>
        <v>0</v>
      </c>
      <c r="AF518" s="245">
        <f>SUM(AE518)-(AE518*'Reduction%'!$B$2)</f>
        <v>0</v>
      </c>
      <c r="AG518" s="245"/>
      <c r="AH518" s="84"/>
      <c r="AI518" s="246"/>
      <c r="AJ518" s="247">
        <f>'EGFV2 1'!AJ529</f>
        <v>0</v>
      </c>
      <c r="AK518" s="248">
        <f>'EGFV2 1'!AK529</f>
        <v>0</v>
      </c>
      <c r="AL518" s="240">
        <f>'EGFV2 1'!AL529</f>
        <v>0</v>
      </c>
      <c r="AM518" s="242">
        <f>'EGFV2 1'!AM529</f>
        <v>0</v>
      </c>
      <c r="AN518" s="243">
        <f t="shared" si="237"/>
        <v>0</v>
      </c>
      <c r="AO518" s="249">
        <f>'EGFV2 1'!AO529</f>
        <v>0</v>
      </c>
      <c r="AP518" s="247">
        <f>'EGFV2 2'!AP529</f>
        <v>0</v>
      </c>
      <c r="AQ518" s="248">
        <f>'EGFV2 2'!AQ529</f>
        <v>0</v>
      </c>
      <c r="AR518" s="239">
        <f>'EGFV2 2'!AR529</f>
        <v>0</v>
      </c>
      <c r="AS518" s="242">
        <f>'EGFV2 2'!AS529</f>
        <v>0</v>
      </c>
      <c r="AT518" s="245">
        <f t="shared" si="250"/>
        <v>0</v>
      </c>
      <c r="AU518" s="158">
        <f>'EGFV2 2'!AU529</f>
        <v>0</v>
      </c>
      <c r="AV518" s="247">
        <f>'EGFV2 3'!AV529</f>
        <v>0</v>
      </c>
      <c r="AW518" s="248">
        <f>'EGFV2 3'!AW529</f>
        <v>0</v>
      </c>
      <c r="AX518" s="239">
        <f>'EGFV2 3'!AX529</f>
        <v>0</v>
      </c>
      <c r="AY518" s="242">
        <f>'EGFV2 3'!AY529</f>
        <v>0</v>
      </c>
      <c r="AZ518" s="245">
        <f t="shared" si="262"/>
        <v>0</v>
      </c>
      <c r="BA518" s="158">
        <f>'EGFV2 3'!BA529</f>
        <v>0</v>
      </c>
      <c r="BB518" s="247">
        <f>'EGFV2 4'!BB529</f>
        <v>0</v>
      </c>
      <c r="BC518" s="248">
        <f>'EGFV2 4'!BC529</f>
        <v>0</v>
      </c>
      <c r="BD518" s="239">
        <f>'EGFV2 4'!BD529</f>
        <v>0</v>
      </c>
      <c r="BE518" s="250">
        <f>'EGFV2 4'!BE529</f>
        <v>0</v>
      </c>
      <c r="BF518" s="250">
        <f>'EGFV2 4'!BF529</f>
        <v>0</v>
      </c>
      <c r="BG518" s="158">
        <f>'EGFV2 4'!BG529</f>
        <v>0</v>
      </c>
      <c r="BH518" s="240">
        <f t="shared" ref="BH518:BH527" si="263">SUM(AL518)</f>
        <v>0</v>
      </c>
      <c r="BI518" s="242">
        <f t="shared" ref="BI518:BI527" si="264">SUM(AM518)</f>
        <v>0</v>
      </c>
      <c r="BJ518" s="245">
        <f t="shared" ref="BJ518:BJ527" si="265">SUM(BH518)*BI518</f>
        <v>0</v>
      </c>
      <c r="BK518" s="243">
        <f t="shared" si="251"/>
        <v>0</v>
      </c>
      <c r="BS518" s="240">
        <f t="shared" si="252"/>
        <v>0</v>
      </c>
      <c r="BT518" s="242">
        <f t="shared" si="253"/>
        <v>0</v>
      </c>
      <c r="BU518" s="245">
        <f t="shared" si="254"/>
        <v>0</v>
      </c>
      <c r="BV518" s="243">
        <f t="shared" si="255"/>
        <v>0</v>
      </c>
      <c r="CD518" s="240">
        <f t="shared" si="256"/>
        <v>0</v>
      </c>
      <c r="CE518" s="242">
        <f t="shared" si="256"/>
        <v>0</v>
      </c>
      <c r="CF518" s="245">
        <f t="shared" si="257"/>
        <v>0</v>
      </c>
      <c r="CG518" s="243">
        <f t="shared" si="258"/>
        <v>0</v>
      </c>
      <c r="CO518" s="240">
        <f t="shared" si="259"/>
        <v>0</v>
      </c>
      <c r="CP518" s="242">
        <f t="shared" si="259"/>
        <v>0</v>
      </c>
      <c r="CQ518" s="245">
        <f t="shared" si="260"/>
        <v>0</v>
      </c>
      <c r="CR518" s="243">
        <f t="shared" si="261"/>
        <v>0</v>
      </c>
      <c r="CZ518" s="158">
        <f t="shared" si="239"/>
        <v>0</v>
      </c>
      <c r="DA518" s="245">
        <f t="shared" si="238"/>
        <v>0</v>
      </c>
    </row>
    <row r="519" spans="1:105" s="158" customFormat="1" x14ac:dyDescent="0.3">
      <c r="A519" s="251">
        <f t="shared" si="245"/>
        <v>0</v>
      </c>
      <c r="B519" s="158">
        <f t="shared" si="245"/>
        <v>0</v>
      </c>
      <c r="C519" s="158">
        <f t="shared" si="245"/>
        <v>0</v>
      </c>
      <c r="D519" s="158">
        <f t="shared" si="245"/>
        <v>2026</v>
      </c>
      <c r="E519" s="158" t="str">
        <f t="shared" si="245"/>
        <v xml:space="preserve"> </v>
      </c>
      <c r="F519" s="252">
        <f t="shared" si="245"/>
        <v>0</v>
      </c>
      <c r="G519" s="253">
        <f t="shared" si="245"/>
        <v>0</v>
      </c>
      <c r="H519" s="240">
        <f>EGFV4!A530</f>
        <v>0</v>
      </c>
      <c r="I519" s="240">
        <f>EGFV4!B530</f>
        <v>0</v>
      </c>
      <c r="J519" s="240">
        <f>EGFV4!C530</f>
        <v>0</v>
      </c>
      <c r="K519" s="240">
        <f>EGFV4!D530</f>
        <v>0</v>
      </c>
      <c r="L519" s="240">
        <f>EGFV4!E530</f>
        <v>0</v>
      </c>
      <c r="M519" s="240">
        <f>EGFV4!F530</f>
        <v>0</v>
      </c>
      <c r="N519" s="240">
        <f>EGFV4!G530</f>
        <v>0</v>
      </c>
      <c r="O519" s="240">
        <f>EGFV4!H530</f>
        <v>0</v>
      </c>
      <c r="P519" s="240">
        <f>EGFV4!I530</f>
        <v>0</v>
      </c>
      <c r="Q519" s="240">
        <f>EGFV4!J530</f>
        <v>0</v>
      </c>
      <c r="R519" s="242">
        <f>EGFV4!K530</f>
        <v>0</v>
      </c>
      <c r="S519" s="242">
        <f>EGFV4!L530</f>
        <v>0</v>
      </c>
      <c r="T519" s="243">
        <f t="shared" si="246"/>
        <v>0</v>
      </c>
      <c r="U519" s="244"/>
      <c r="V519" s="240">
        <f>EGFV4!O530</f>
        <v>0</v>
      </c>
      <c r="W519" s="242">
        <f>EGFV4!P530</f>
        <v>0</v>
      </c>
      <c r="X519" s="243">
        <f t="shared" si="243"/>
        <v>0</v>
      </c>
      <c r="Y519" s="245">
        <f t="shared" si="244"/>
        <v>0</v>
      </c>
      <c r="Z519" s="239">
        <f>EGFV4!S530</f>
        <v>0</v>
      </c>
      <c r="AA519" s="44"/>
      <c r="AB519" s="240">
        <f t="shared" si="247"/>
        <v>0</v>
      </c>
      <c r="AC519" s="242">
        <f t="shared" si="247"/>
        <v>0</v>
      </c>
      <c r="AD519" s="243">
        <f t="shared" si="248"/>
        <v>0</v>
      </c>
      <c r="AE519" s="243">
        <f t="shared" si="249"/>
        <v>0</v>
      </c>
      <c r="AF519" s="245">
        <f>SUM(AE519)-(AE519*'Reduction%'!$B$2)</f>
        <v>0</v>
      </c>
      <c r="AG519" s="245"/>
      <c r="AH519" s="84"/>
      <c r="AI519" s="246"/>
      <c r="AJ519" s="247">
        <f>'EGFV2 1'!AJ530</f>
        <v>0</v>
      </c>
      <c r="AK519" s="248">
        <f>'EGFV2 1'!AK530</f>
        <v>0</v>
      </c>
      <c r="AL519" s="240">
        <f>'EGFV2 1'!AL530</f>
        <v>0</v>
      </c>
      <c r="AM519" s="242">
        <f>'EGFV2 1'!AM530</f>
        <v>0</v>
      </c>
      <c r="AN519" s="243">
        <f t="shared" ref="AN519:AN527" si="266">SUM(AL519)*AM519</f>
        <v>0</v>
      </c>
      <c r="AO519" s="249">
        <f>'EGFV2 1'!AO530</f>
        <v>0</v>
      </c>
      <c r="AP519" s="247">
        <f>'EGFV2 2'!AP530</f>
        <v>0</v>
      </c>
      <c r="AQ519" s="248">
        <f>'EGFV2 2'!AQ530</f>
        <v>0</v>
      </c>
      <c r="AR519" s="239">
        <f>'EGFV2 2'!AR530</f>
        <v>0</v>
      </c>
      <c r="AS519" s="242">
        <f>'EGFV2 2'!AS530</f>
        <v>0</v>
      </c>
      <c r="AT519" s="245">
        <f t="shared" si="250"/>
        <v>0</v>
      </c>
      <c r="AU519" s="158">
        <f>'EGFV2 2'!AU530</f>
        <v>0</v>
      </c>
      <c r="AV519" s="247">
        <f>'EGFV2 3'!AV530</f>
        <v>0</v>
      </c>
      <c r="AW519" s="248">
        <f>'EGFV2 3'!AW530</f>
        <v>0</v>
      </c>
      <c r="AX519" s="239">
        <f>'EGFV2 3'!AX530</f>
        <v>0</v>
      </c>
      <c r="AY519" s="242">
        <f>'EGFV2 3'!AY530</f>
        <v>0</v>
      </c>
      <c r="AZ519" s="245">
        <f t="shared" si="262"/>
        <v>0</v>
      </c>
      <c r="BA519" s="158">
        <f>'EGFV2 3'!BA530</f>
        <v>0</v>
      </c>
      <c r="BB519" s="247">
        <f>'EGFV2 4'!BB530</f>
        <v>0</v>
      </c>
      <c r="BC519" s="248">
        <f>'EGFV2 4'!BC530</f>
        <v>0</v>
      </c>
      <c r="BD519" s="239">
        <f>'EGFV2 4'!BD530</f>
        <v>0</v>
      </c>
      <c r="BE519" s="250">
        <f>'EGFV2 4'!BE530</f>
        <v>0</v>
      </c>
      <c r="BF519" s="250">
        <f>'EGFV2 4'!BF530</f>
        <v>0</v>
      </c>
      <c r="BG519" s="158">
        <f>'EGFV2 4'!BG530</f>
        <v>0</v>
      </c>
      <c r="BH519" s="240">
        <f t="shared" si="263"/>
        <v>0</v>
      </c>
      <c r="BI519" s="242">
        <f t="shared" si="264"/>
        <v>0</v>
      </c>
      <c r="BJ519" s="245">
        <f t="shared" si="265"/>
        <v>0</v>
      </c>
      <c r="BK519" s="243">
        <f t="shared" si="251"/>
        <v>0</v>
      </c>
      <c r="BS519" s="240">
        <f t="shared" si="252"/>
        <v>0</v>
      </c>
      <c r="BT519" s="242">
        <f t="shared" si="253"/>
        <v>0</v>
      </c>
      <c r="BU519" s="245">
        <f t="shared" si="254"/>
        <v>0</v>
      </c>
      <c r="BV519" s="243">
        <f t="shared" si="255"/>
        <v>0</v>
      </c>
      <c r="CD519" s="240">
        <f t="shared" si="256"/>
        <v>0</v>
      </c>
      <c r="CE519" s="242">
        <f t="shared" si="256"/>
        <v>0</v>
      </c>
      <c r="CF519" s="245">
        <f t="shared" si="257"/>
        <v>0</v>
      </c>
      <c r="CG519" s="243">
        <f t="shared" si="258"/>
        <v>0</v>
      </c>
      <c r="CO519" s="240">
        <f t="shared" si="259"/>
        <v>0</v>
      </c>
      <c r="CP519" s="242">
        <f t="shared" si="259"/>
        <v>0</v>
      </c>
      <c r="CQ519" s="245">
        <f t="shared" si="260"/>
        <v>0</v>
      </c>
      <c r="CR519" s="243">
        <f t="shared" si="261"/>
        <v>0</v>
      </c>
      <c r="CZ519" s="158">
        <f t="shared" si="239"/>
        <v>0</v>
      </c>
      <c r="DA519" s="245">
        <f t="shared" ref="DA519:DA527" si="267">SUM(BK519+BV519+CG519+CR519)</f>
        <v>0</v>
      </c>
    </row>
    <row r="520" spans="1:105" s="158" customFormat="1" x14ac:dyDescent="0.3">
      <c r="A520" s="251">
        <f t="shared" si="245"/>
        <v>0</v>
      </c>
      <c r="B520" s="158">
        <f t="shared" si="245"/>
        <v>0</v>
      </c>
      <c r="C520" s="158">
        <f t="shared" si="245"/>
        <v>0</v>
      </c>
      <c r="D520" s="158">
        <f t="shared" si="245"/>
        <v>2026</v>
      </c>
      <c r="E520" s="158" t="str">
        <f t="shared" si="245"/>
        <v xml:space="preserve"> </v>
      </c>
      <c r="F520" s="252">
        <f t="shared" si="245"/>
        <v>0</v>
      </c>
      <c r="G520" s="253">
        <f t="shared" si="245"/>
        <v>0</v>
      </c>
      <c r="H520" s="240">
        <f>EGFV4!A531</f>
        <v>0</v>
      </c>
      <c r="I520" s="240">
        <f>EGFV4!B531</f>
        <v>0</v>
      </c>
      <c r="J520" s="240">
        <f>EGFV4!C531</f>
        <v>0</v>
      </c>
      <c r="K520" s="240">
        <f>EGFV4!D531</f>
        <v>0</v>
      </c>
      <c r="L520" s="240">
        <f>EGFV4!E531</f>
        <v>0</v>
      </c>
      <c r="M520" s="240">
        <f>EGFV4!F531</f>
        <v>0</v>
      </c>
      <c r="N520" s="240">
        <f>EGFV4!G531</f>
        <v>0</v>
      </c>
      <c r="O520" s="240">
        <f>EGFV4!H531</f>
        <v>0</v>
      </c>
      <c r="P520" s="240">
        <f>EGFV4!I531</f>
        <v>0</v>
      </c>
      <c r="Q520" s="240">
        <f>EGFV4!J531</f>
        <v>0</v>
      </c>
      <c r="R520" s="242">
        <f>EGFV4!K531</f>
        <v>0</v>
      </c>
      <c r="S520" s="242">
        <f>EGFV4!L531</f>
        <v>0</v>
      </c>
      <c r="T520" s="243">
        <f t="shared" si="246"/>
        <v>0</v>
      </c>
      <c r="U520" s="244"/>
      <c r="V520" s="240">
        <f>EGFV4!O531</f>
        <v>0</v>
      </c>
      <c r="W520" s="242">
        <f>EGFV4!P531</f>
        <v>0</v>
      </c>
      <c r="X520" s="243">
        <f t="shared" si="243"/>
        <v>0</v>
      </c>
      <c r="Y520" s="245">
        <f t="shared" si="244"/>
        <v>0</v>
      </c>
      <c r="Z520" s="239">
        <f>EGFV4!S531</f>
        <v>0</v>
      </c>
      <c r="AA520" s="44"/>
      <c r="AB520" s="240">
        <f t="shared" si="247"/>
        <v>0</v>
      </c>
      <c r="AC520" s="242">
        <f t="shared" si="247"/>
        <v>0</v>
      </c>
      <c r="AD520" s="243">
        <f t="shared" si="248"/>
        <v>0</v>
      </c>
      <c r="AE520" s="243">
        <f t="shared" si="249"/>
        <v>0</v>
      </c>
      <c r="AF520" s="245">
        <f>SUM(AE520)-(AE520*'Reduction%'!$B$2)</f>
        <v>0</v>
      </c>
      <c r="AG520" s="245"/>
      <c r="AH520" s="84"/>
      <c r="AI520" s="246"/>
      <c r="AJ520" s="247">
        <f>'EGFV2 1'!AJ531</f>
        <v>0</v>
      </c>
      <c r="AK520" s="248">
        <f>'EGFV2 1'!AK531</f>
        <v>0</v>
      </c>
      <c r="AL520" s="240">
        <f>'EGFV2 1'!AL531</f>
        <v>0</v>
      </c>
      <c r="AM520" s="242">
        <f>'EGFV2 1'!AM531</f>
        <v>0</v>
      </c>
      <c r="AN520" s="243">
        <f t="shared" si="266"/>
        <v>0</v>
      </c>
      <c r="AO520" s="249">
        <f>'EGFV2 1'!AO531</f>
        <v>0</v>
      </c>
      <c r="AP520" s="247">
        <f>'EGFV2 2'!AP531</f>
        <v>0</v>
      </c>
      <c r="AQ520" s="248">
        <f>'EGFV2 2'!AQ531</f>
        <v>0</v>
      </c>
      <c r="AR520" s="239">
        <f>'EGFV2 2'!AR531</f>
        <v>0</v>
      </c>
      <c r="AS520" s="242">
        <f>'EGFV2 2'!AS531</f>
        <v>0</v>
      </c>
      <c r="AT520" s="245">
        <f t="shared" si="250"/>
        <v>0</v>
      </c>
      <c r="AU520" s="158">
        <f>'EGFV2 2'!AU531</f>
        <v>0</v>
      </c>
      <c r="AV520" s="247">
        <f>'EGFV2 3'!AV531</f>
        <v>0</v>
      </c>
      <c r="AW520" s="248">
        <f>'EGFV2 3'!AW531</f>
        <v>0</v>
      </c>
      <c r="AX520" s="239">
        <f>'EGFV2 3'!AX531</f>
        <v>0</v>
      </c>
      <c r="AY520" s="242">
        <f>'EGFV2 3'!AY531</f>
        <v>0</v>
      </c>
      <c r="AZ520" s="245">
        <f t="shared" si="262"/>
        <v>0</v>
      </c>
      <c r="BA520" s="158">
        <f>'EGFV2 3'!BA531</f>
        <v>0</v>
      </c>
      <c r="BB520" s="247">
        <f>'EGFV2 4'!BB531</f>
        <v>0</v>
      </c>
      <c r="BC520" s="248">
        <f>'EGFV2 4'!BC531</f>
        <v>0</v>
      </c>
      <c r="BD520" s="239">
        <f>'EGFV2 4'!BD531</f>
        <v>0</v>
      </c>
      <c r="BE520" s="250">
        <f>'EGFV2 4'!BE531</f>
        <v>0</v>
      </c>
      <c r="BF520" s="250">
        <f>'EGFV2 4'!BF531</f>
        <v>0</v>
      </c>
      <c r="BG520" s="158">
        <f>'EGFV2 4'!BG531</f>
        <v>0</v>
      </c>
      <c r="BH520" s="240">
        <f t="shared" si="263"/>
        <v>0</v>
      </c>
      <c r="BI520" s="242">
        <f t="shared" si="264"/>
        <v>0</v>
      </c>
      <c r="BJ520" s="245">
        <f t="shared" si="265"/>
        <v>0</v>
      </c>
      <c r="BK520" s="243">
        <f t="shared" si="251"/>
        <v>0</v>
      </c>
      <c r="BS520" s="240">
        <f t="shared" si="252"/>
        <v>0</v>
      </c>
      <c r="BT520" s="242">
        <f t="shared" si="253"/>
        <v>0</v>
      </c>
      <c r="BU520" s="245">
        <f t="shared" si="254"/>
        <v>0</v>
      </c>
      <c r="BV520" s="243">
        <f t="shared" si="255"/>
        <v>0</v>
      </c>
      <c r="CD520" s="240">
        <f t="shared" si="256"/>
        <v>0</v>
      </c>
      <c r="CE520" s="242">
        <f t="shared" si="256"/>
        <v>0</v>
      </c>
      <c r="CF520" s="245">
        <f t="shared" si="257"/>
        <v>0</v>
      </c>
      <c r="CG520" s="243">
        <f t="shared" si="258"/>
        <v>0</v>
      </c>
      <c r="CO520" s="240">
        <f t="shared" si="259"/>
        <v>0</v>
      </c>
      <c r="CP520" s="242">
        <f t="shared" si="259"/>
        <v>0</v>
      </c>
      <c r="CQ520" s="245">
        <f t="shared" si="260"/>
        <v>0</v>
      </c>
      <c r="CR520" s="243">
        <f t="shared" si="261"/>
        <v>0</v>
      </c>
      <c r="CZ520" s="158">
        <f t="shared" si="239"/>
        <v>0</v>
      </c>
      <c r="DA520" s="245">
        <f t="shared" si="267"/>
        <v>0</v>
      </c>
    </row>
    <row r="521" spans="1:105" s="158" customFormat="1" x14ac:dyDescent="0.3">
      <c r="A521" s="251">
        <f t="shared" si="245"/>
        <v>0</v>
      </c>
      <c r="B521" s="158">
        <f t="shared" si="245"/>
        <v>0</v>
      </c>
      <c r="C521" s="158">
        <f t="shared" si="245"/>
        <v>0</v>
      </c>
      <c r="D521" s="158">
        <f t="shared" si="245"/>
        <v>2026</v>
      </c>
      <c r="E521" s="158" t="str">
        <f t="shared" si="245"/>
        <v xml:space="preserve"> </v>
      </c>
      <c r="F521" s="252">
        <f t="shared" si="245"/>
        <v>0</v>
      </c>
      <c r="G521" s="253">
        <f t="shared" si="245"/>
        <v>0</v>
      </c>
      <c r="H521" s="240">
        <f>EGFV4!A532</f>
        <v>0</v>
      </c>
      <c r="I521" s="240">
        <f>EGFV4!B532</f>
        <v>0</v>
      </c>
      <c r="J521" s="240">
        <f>EGFV4!C532</f>
        <v>0</v>
      </c>
      <c r="K521" s="240">
        <f>EGFV4!D532</f>
        <v>0</v>
      </c>
      <c r="L521" s="240">
        <f>EGFV4!E532</f>
        <v>0</v>
      </c>
      <c r="M521" s="240">
        <f>EGFV4!F532</f>
        <v>0</v>
      </c>
      <c r="N521" s="240">
        <f>EGFV4!G532</f>
        <v>0</v>
      </c>
      <c r="O521" s="240">
        <f>EGFV4!H532</f>
        <v>0</v>
      </c>
      <c r="P521" s="240">
        <f>EGFV4!I532</f>
        <v>0</v>
      </c>
      <c r="Q521" s="240">
        <f>EGFV4!J532</f>
        <v>0</v>
      </c>
      <c r="R521" s="242">
        <f>EGFV4!K532</f>
        <v>0</v>
      </c>
      <c r="S521" s="242">
        <f>EGFV4!L532</f>
        <v>0</v>
      </c>
      <c r="T521" s="243">
        <f t="shared" si="246"/>
        <v>0</v>
      </c>
      <c r="U521" s="244"/>
      <c r="V521" s="240">
        <f>EGFV4!O532</f>
        <v>0</v>
      </c>
      <c r="W521" s="242">
        <f>EGFV4!P532</f>
        <v>0</v>
      </c>
      <c r="X521" s="243">
        <f t="shared" si="243"/>
        <v>0</v>
      </c>
      <c r="Y521" s="245">
        <f t="shared" si="244"/>
        <v>0</v>
      </c>
      <c r="Z521" s="239">
        <f>EGFV4!S532</f>
        <v>0</v>
      </c>
      <c r="AA521" s="44"/>
      <c r="AB521" s="240">
        <f t="shared" si="247"/>
        <v>0</v>
      </c>
      <c r="AC521" s="242">
        <f t="shared" si="247"/>
        <v>0</v>
      </c>
      <c r="AD521" s="243">
        <f t="shared" si="248"/>
        <v>0</v>
      </c>
      <c r="AE521" s="243">
        <f t="shared" si="249"/>
        <v>0</v>
      </c>
      <c r="AF521" s="245">
        <f>SUM(AE521)-(AE521*'Reduction%'!$B$2)</f>
        <v>0</v>
      </c>
      <c r="AG521" s="245"/>
      <c r="AH521" s="84"/>
      <c r="AI521" s="246"/>
      <c r="AJ521" s="247">
        <f>'EGFV2 1'!AJ532</f>
        <v>0</v>
      </c>
      <c r="AK521" s="248">
        <f>'EGFV2 1'!AK532</f>
        <v>0</v>
      </c>
      <c r="AL521" s="240">
        <f>'EGFV2 1'!AL532</f>
        <v>0</v>
      </c>
      <c r="AM521" s="242">
        <f>'EGFV2 1'!AM532</f>
        <v>0</v>
      </c>
      <c r="AN521" s="243">
        <f t="shared" si="266"/>
        <v>0</v>
      </c>
      <c r="AO521" s="249">
        <f>'EGFV2 1'!AO532</f>
        <v>0</v>
      </c>
      <c r="AP521" s="247">
        <f>'EGFV2 2'!AP532</f>
        <v>0</v>
      </c>
      <c r="AQ521" s="248">
        <f>'EGFV2 2'!AQ532</f>
        <v>0</v>
      </c>
      <c r="AR521" s="239">
        <f>'EGFV2 2'!AR532</f>
        <v>0</v>
      </c>
      <c r="AS521" s="242">
        <f>'EGFV2 2'!AS532</f>
        <v>0</v>
      </c>
      <c r="AT521" s="245">
        <f t="shared" si="250"/>
        <v>0</v>
      </c>
      <c r="AU521" s="158">
        <f>'EGFV2 2'!AU532</f>
        <v>0</v>
      </c>
      <c r="AV521" s="247">
        <f>'EGFV2 3'!AV532</f>
        <v>0</v>
      </c>
      <c r="AW521" s="248">
        <f>'EGFV2 3'!AW532</f>
        <v>0</v>
      </c>
      <c r="AX521" s="239">
        <f>'EGFV2 3'!AX532</f>
        <v>0</v>
      </c>
      <c r="AY521" s="242">
        <f>'EGFV2 3'!AY532</f>
        <v>0</v>
      </c>
      <c r="AZ521" s="245">
        <f t="shared" si="262"/>
        <v>0</v>
      </c>
      <c r="BA521" s="158">
        <f>'EGFV2 3'!BA532</f>
        <v>0</v>
      </c>
      <c r="BB521" s="247">
        <f>'EGFV2 4'!BB532</f>
        <v>0</v>
      </c>
      <c r="BC521" s="248">
        <f>'EGFV2 4'!BC532</f>
        <v>0</v>
      </c>
      <c r="BD521" s="239">
        <f>'EGFV2 4'!BD532</f>
        <v>0</v>
      </c>
      <c r="BE521" s="250">
        <f>'EGFV2 4'!BE532</f>
        <v>0</v>
      </c>
      <c r="BF521" s="250">
        <f>'EGFV2 4'!BF532</f>
        <v>0</v>
      </c>
      <c r="BG521" s="158">
        <f>'EGFV2 4'!BG532</f>
        <v>0</v>
      </c>
      <c r="BH521" s="240">
        <f t="shared" si="263"/>
        <v>0</v>
      </c>
      <c r="BI521" s="242">
        <f t="shared" si="264"/>
        <v>0</v>
      </c>
      <c r="BJ521" s="245">
        <f t="shared" si="265"/>
        <v>0</v>
      </c>
      <c r="BK521" s="243">
        <f t="shared" si="251"/>
        <v>0</v>
      </c>
      <c r="BS521" s="240">
        <f t="shared" si="252"/>
        <v>0</v>
      </c>
      <c r="BT521" s="242">
        <f t="shared" si="253"/>
        <v>0</v>
      </c>
      <c r="BU521" s="245">
        <f t="shared" si="254"/>
        <v>0</v>
      </c>
      <c r="BV521" s="243">
        <f t="shared" si="255"/>
        <v>0</v>
      </c>
      <c r="CD521" s="240">
        <f t="shared" si="256"/>
        <v>0</v>
      </c>
      <c r="CE521" s="242">
        <f t="shared" si="256"/>
        <v>0</v>
      </c>
      <c r="CF521" s="245">
        <f t="shared" si="257"/>
        <v>0</v>
      </c>
      <c r="CG521" s="243">
        <f t="shared" si="258"/>
        <v>0</v>
      </c>
      <c r="CO521" s="240">
        <f t="shared" si="259"/>
        <v>0</v>
      </c>
      <c r="CP521" s="242">
        <f t="shared" si="259"/>
        <v>0</v>
      </c>
      <c r="CQ521" s="245">
        <f t="shared" si="260"/>
        <v>0</v>
      </c>
      <c r="CR521" s="243">
        <f t="shared" si="261"/>
        <v>0</v>
      </c>
      <c r="CZ521" s="158">
        <f t="shared" si="239"/>
        <v>0</v>
      </c>
      <c r="DA521" s="245">
        <f t="shared" si="267"/>
        <v>0</v>
      </c>
    </row>
    <row r="522" spans="1:105" s="158" customFormat="1" x14ac:dyDescent="0.3">
      <c r="A522" s="251">
        <f t="shared" si="245"/>
        <v>0</v>
      </c>
      <c r="B522" s="158">
        <f t="shared" si="245"/>
        <v>0</v>
      </c>
      <c r="C522" s="158">
        <f t="shared" si="245"/>
        <v>0</v>
      </c>
      <c r="D522" s="158">
        <f t="shared" si="245"/>
        <v>2026</v>
      </c>
      <c r="E522" s="158" t="str">
        <f t="shared" si="245"/>
        <v xml:space="preserve"> </v>
      </c>
      <c r="F522" s="252">
        <f t="shared" si="245"/>
        <v>0</v>
      </c>
      <c r="G522" s="253">
        <f t="shared" si="245"/>
        <v>0</v>
      </c>
      <c r="H522" s="240">
        <f>EGFV4!A533</f>
        <v>0</v>
      </c>
      <c r="I522" s="240">
        <f>EGFV4!B533</f>
        <v>0</v>
      </c>
      <c r="J522" s="240">
        <f>EGFV4!C533</f>
        <v>0</v>
      </c>
      <c r="K522" s="240">
        <f>EGFV4!D533</f>
        <v>0</v>
      </c>
      <c r="L522" s="240">
        <f>EGFV4!E533</f>
        <v>0</v>
      </c>
      <c r="M522" s="240">
        <f>EGFV4!F533</f>
        <v>0</v>
      </c>
      <c r="N522" s="240">
        <f>EGFV4!G533</f>
        <v>0</v>
      </c>
      <c r="O522" s="240">
        <f>EGFV4!H533</f>
        <v>0</v>
      </c>
      <c r="P522" s="240">
        <f>EGFV4!I533</f>
        <v>0</v>
      </c>
      <c r="Q522" s="240">
        <f>EGFV4!J533</f>
        <v>0</v>
      </c>
      <c r="R522" s="242">
        <f>EGFV4!K533</f>
        <v>0</v>
      </c>
      <c r="S522" s="242">
        <f>EGFV4!L533</f>
        <v>0</v>
      </c>
      <c r="T522" s="243">
        <f t="shared" si="246"/>
        <v>0</v>
      </c>
      <c r="U522" s="244"/>
      <c r="V522" s="240">
        <f>EGFV4!O533</f>
        <v>0</v>
      </c>
      <c r="W522" s="242">
        <f>EGFV4!P533</f>
        <v>0</v>
      </c>
      <c r="X522" s="243">
        <f t="shared" si="243"/>
        <v>0</v>
      </c>
      <c r="Y522" s="245">
        <f t="shared" si="244"/>
        <v>0</v>
      </c>
      <c r="Z522" s="239">
        <f>EGFV4!S533</f>
        <v>0</v>
      </c>
      <c r="AA522" s="44"/>
      <c r="AB522" s="240">
        <f t="shared" si="247"/>
        <v>0</v>
      </c>
      <c r="AC522" s="242">
        <f t="shared" si="247"/>
        <v>0</v>
      </c>
      <c r="AD522" s="243">
        <f t="shared" si="248"/>
        <v>0</v>
      </c>
      <c r="AE522" s="243">
        <f t="shared" si="249"/>
        <v>0</v>
      </c>
      <c r="AF522" s="245">
        <f>SUM(AE522)-(AE522*'Reduction%'!$B$2)</f>
        <v>0</v>
      </c>
      <c r="AG522" s="245"/>
      <c r="AH522" s="84"/>
      <c r="AI522" s="246"/>
      <c r="AJ522" s="247">
        <f>'EGFV2 1'!AJ533</f>
        <v>0</v>
      </c>
      <c r="AK522" s="248">
        <f>'EGFV2 1'!AK533</f>
        <v>0</v>
      </c>
      <c r="AL522" s="240">
        <f>'EGFV2 1'!AL533</f>
        <v>0</v>
      </c>
      <c r="AM522" s="242">
        <f>'EGFV2 1'!AM533</f>
        <v>0</v>
      </c>
      <c r="AN522" s="243">
        <f t="shared" si="266"/>
        <v>0</v>
      </c>
      <c r="AO522" s="249">
        <f>'EGFV2 1'!AO533</f>
        <v>0</v>
      </c>
      <c r="AP522" s="247">
        <f>'EGFV2 2'!AP533</f>
        <v>0</v>
      </c>
      <c r="AQ522" s="248">
        <f>'EGFV2 2'!AQ533</f>
        <v>0</v>
      </c>
      <c r="AR522" s="239">
        <f>'EGFV2 2'!AR533</f>
        <v>0</v>
      </c>
      <c r="AS522" s="242">
        <f>'EGFV2 2'!AS533</f>
        <v>0</v>
      </c>
      <c r="AT522" s="245">
        <f t="shared" si="250"/>
        <v>0</v>
      </c>
      <c r="AU522" s="158">
        <f>'EGFV2 2'!AU533</f>
        <v>0</v>
      </c>
      <c r="AV522" s="247">
        <f>'EGFV2 3'!AV533</f>
        <v>0</v>
      </c>
      <c r="AW522" s="248">
        <f>'EGFV2 3'!AW533</f>
        <v>0</v>
      </c>
      <c r="AX522" s="239">
        <f>'EGFV2 3'!AX533</f>
        <v>0</v>
      </c>
      <c r="AY522" s="242">
        <f>'EGFV2 3'!AY533</f>
        <v>0</v>
      </c>
      <c r="AZ522" s="245">
        <f t="shared" si="262"/>
        <v>0</v>
      </c>
      <c r="BA522" s="158">
        <f>'EGFV2 3'!BA533</f>
        <v>0</v>
      </c>
      <c r="BB522" s="247">
        <f>'EGFV2 4'!BB533</f>
        <v>0</v>
      </c>
      <c r="BC522" s="248">
        <f>'EGFV2 4'!BC533</f>
        <v>0</v>
      </c>
      <c r="BD522" s="239">
        <f>'EGFV2 4'!BD533</f>
        <v>0</v>
      </c>
      <c r="BE522" s="250">
        <f>'EGFV2 4'!BE533</f>
        <v>0</v>
      </c>
      <c r="BF522" s="250">
        <f>'EGFV2 4'!BF533</f>
        <v>0</v>
      </c>
      <c r="BG522" s="158">
        <f>'EGFV2 4'!BG533</f>
        <v>0</v>
      </c>
      <c r="BH522" s="240">
        <f t="shared" si="263"/>
        <v>0</v>
      </c>
      <c r="BI522" s="242">
        <f t="shared" si="264"/>
        <v>0</v>
      </c>
      <c r="BJ522" s="245">
        <f t="shared" si="265"/>
        <v>0</v>
      </c>
      <c r="BK522" s="243">
        <f t="shared" si="251"/>
        <v>0</v>
      </c>
      <c r="BS522" s="240">
        <f t="shared" si="252"/>
        <v>0</v>
      </c>
      <c r="BT522" s="242">
        <f t="shared" si="253"/>
        <v>0</v>
      </c>
      <c r="BU522" s="245">
        <f t="shared" si="254"/>
        <v>0</v>
      </c>
      <c r="BV522" s="243">
        <f t="shared" si="255"/>
        <v>0</v>
      </c>
      <c r="CD522" s="240">
        <f t="shared" si="256"/>
        <v>0</v>
      </c>
      <c r="CE522" s="242">
        <f t="shared" si="256"/>
        <v>0</v>
      </c>
      <c r="CF522" s="245">
        <f t="shared" si="257"/>
        <v>0</v>
      </c>
      <c r="CG522" s="243">
        <f t="shared" si="258"/>
        <v>0</v>
      </c>
      <c r="CO522" s="240">
        <f t="shared" si="259"/>
        <v>0</v>
      </c>
      <c r="CP522" s="242">
        <f t="shared" si="259"/>
        <v>0</v>
      </c>
      <c r="CQ522" s="245">
        <f t="shared" si="260"/>
        <v>0</v>
      </c>
      <c r="CR522" s="243">
        <f t="shared" si="261"/>
        <v>0</v>
      </c>
      <c r="CZ522" s="158">
        <f t="shared" ref="CZ522:CZ527" si="268">SUM(AB522)-BH522-BS522-CD522-CO522</f>
        <v>0</v>
      </c>
      <c r="DA522" s="245">
        <f t="shared" si="267"/>
        <v>0</v>
      </c>
    </row>
    <row r="523" spans="1:105" s="158" customFormat="1" x14ac:dyDescent="0.3">
      <c r="A523" s="251">
        <f t="shared" si="245"/>
        <v>0</v>
      </c>
      <c r="B523" s="158">
        <f t="shared" si="245"/>
        <v>0</v>
      </c>
      <c r="C523" s="158">
        <f t="shared" si="245"/>
        <v>0</v>
      </c>
      <c r="D523" s="158">
        <f t="shared" si="245"/>
        <v>2026</v>
      </c>
      <c r="E523" s="158" t="str">
        <f t="shared" si="245"/>
        <v xml:space="preserve"> </v>
      </c>
      <c r="F523" s="252">
        <f t="shared" si="245"/>
        <v>0</v>
      </c>
      <c r="G523" s="253">
        <f t="shared" si="245"/>
        <v>0</v>
      </c>
      <c r="H523" s="240">
        <f>EGFV4!A534</f>
        <v>0</v>
      </c>
      <c r="I523" s="240">
        <f>EGFV4!B534</f>
        <v>0</v>
      </c>
      <c r="J523" s="240">
        <f>EGFV4!C534</f>
        <v>0</v>
      </c>
      <c r="K523" s="240">
        <f>EGFV4!D534</f>
        <v>0</v>
      </c>
      <c r="L523" s="240">
        <f>EGFV4!E534</f>
        <v>0</v>
      </c>
      <c r="M523" s="240">
        <f>EGFV4!F534</f>
        <v>0</v>
      </c>
      <c r="N523" s="240">
        <f>EGFV4!G534</f>
        <v>0</v>
      </c>
      <c r="O523" s="240">
        <f>EGFV4!H534</f>
        <v>0</v>
      </c>
      <c r="P523" s="240">
        <f>EGFV4!I534</f>
        <v>0</v>
      </c>
      <c r="Q523" s="240">
        <f>EGFV4!J534</f>
        <v>0</v>
      </c>
      <c r="R523" s="242">
        <f>EGFV4!K534</f>
        <v>0</v>
      </c>
      <c r="S523" s="242">
        <f>EGFV4!L534</f>
        <v>0</v>
      </c>
      <c r="T523" s="243">
        <f t="shared" si="246"/>
        <v>0</v>
      </c>
      <c r="U523" s="244"/>
      <c r="V523" s="240">
        <f>EGFV4!O534</f>
        <v>0</v>
      </c>
      <c r="W523" s="242">
        <f>EGFV4!P534</f>
        <v>0</v>
      </c>
      <c r="X523" s="243">
        <f t="shared" si="243"/>
        <v>0</v>
      </c>
      <c r="Y523" s="245">
        <f t="shared" si="244"/>
        <v>0</v>
      </c>
      <c r="Z523" s="239">
        <f>EGFV4!S534</f>
        <v>0</v>
      </c>
      <c r="AA523" s="44"/>
      <c r="AB523" s="240">
        <f t="shared" si="247"/>
        <v>0</v>
      </c>
      <c r="AC523" s="242">
        <f t="shared" si="247"/>
        <v>0</v>
      </c>
      <c r="AD523" s="243">
        <f t="shared" si="248"/>
        <v>0</v>
      </c>
      <c r="AE523" s="243">
        <f t="shared" si="249"/>
        <v>0</v>
      </c>
      <c r="AF523" s="245">
        <f>SUM(AE523)-(AE523*'Reduction%'!$B$2)</f>
        <v>0</v>
      </c>
      <c r="AG523" s="245"/>
      <c r="AH523" s="84"/>
      <c r="AI523" s="246"/>
      <c r="AJ523" s="247">
        <f>'EGFV2 1'!AJ534</f>
        <v>0</v>
      </c>
      <c r="AK523" s="248">
        <f>'EGFV2 1'!AK534</f>
        <v>0</v>
      </c>
      <c r="AL523" s="240">
        <f>'EGFV2 1'!AL534</f>
        <v>0</v>
      </c>
      <c r="AM523" s="242">
        <f>'EGFV2 1'!AM534</f>
        <v>0</v>
      </c>
      <c r="AN523" s="243">
        <f t="shared" si="266"/>
        <v>0</v>
      </c>
      <c r="AO523" s="249">
        <f>'EGFV2 1'!AO534</f>
        <v>0</v>
      </c>
      <c r="AP523" s="247">
        <f>'EGFV2 2'!AP534</f>
        <v>0</v>
      </c>
      <c r="AQ523" s="248">
        <f>'EGFV2 2'!AQ534</f>
        <v>0</v>
      </c>
      <c r="AR523" s="239">
        <f>'EGFV2 2'!AR534</f>
        <v>0</v>
      </c>
      <c r="AS523" s="242">
        <f>'EGFV2 2'!AS534</f>
        <v>0</v>
      </c>
      <c r="AT523" s="245">
        <f t="shared" si="250"/>
        <v>0</v>
      </c>
      <c r="AU523" s="158">
        <f>'EGFV2 2'!AU534</f>
        <v>0</v>
      </c>
      <c r="AV523" s="247">
        <f>'EGFV2 3'!AV534</f>
        <v>0</v>
      </c>
      <c r="AW523" s="248">
        <f>'EGFV2 3'!AW534</f>
        <v>0</v>
      </c>
      <c r="AX523" s="239">
        <f>'EGFV2 3'!AX534</f>
        <v>0</v>
      </c>
      <c r="AY523" s="242">
        <f>'EGFV2 3'!AY534</f>
        <v>0</v>
      </c>
      <c r="AZ523" s="245">
        <f t="shared" si="262"/>
        <v>0</v>
      </c>
      <c r="BA523" s="158">
        <f>'EGFV2 3'!BA534</f>
        <v>0</v>
      </c>
      <c r="BB523" s="247">
        <f>'EGFV2 4'!BB534</f>
        <v>0</v>
      </c>
      <c r="BC523" s="248">
        <f>'EGFV2 4'!BC534</f>
        <v>0</v>
      </c>
      <c r="BD523" s="239">
        <f>'EGFV2 4'!BD534</f>
        <v>0</v>
      </c>
      <c r="BE523" s="250">
        <f>'EGFV2 4'!BE534</f>
        <v>0</v>
      </c>
      <c r="BF523" s="250">
        <f>'EGFV2 4'!BF534</f>
        <v>0</v>
      </c>
      <c r="BG523" s="158">
        <f>'EGFV2 4'!BG534</f>
        <v>0</v>
      </c>
      <c r="BH523" s="240">
        <f t="shared" si="263"/>
        <v>0</v>
      </c>
      <c r="BI523" s="242">
        <f t="shared" si="264"/>
        <v>0</v>
      </c>
      <c r="BJ523" s="245">
        <f t="shared" si="265"/>
        <v>0</v>
      </c>
      <c r="BK523" s="243">
        <f t="shared" si="251"/>
        <v>0</v>
      </c>
      <c r="BS523" s="240">
        <f t="shared" si="252"/>
        <v>0</v>
      </c>
      <c r="BT523" s="242">
        <f t="shared" si="253"/>
        <v>0</v>
      </c>
      <c r="BU523" s="245">
        <f t="shared" si="254"/>
        <v>0</v>
      </c>
      <c r="BV523" s="243">
        <f t="shared" si="255"/>
        <v>0</v>
      </c>
      <c r="CD523" s="240">
        <f t="shared" si="256"/>
        <v>0</v>
      </c>
      <c r="CE523" s="242">
        <f t="shared" si="256"/>
        <v>0</v>
      </c>
      <c r="CF523" s="245">
        <f t="shared" si="257"/>
        <v>0</v>
      </c>
      <c r="CG523" s="243">
        <f t="shared" si="258"/>
        <v>0</v>
      </c>
      <c r="CO523" s="240">
        <f t="shared" si="259"/>
        <v>0</v>
      </c>
      <c r="CP523" s="242">
        <f t="shared" si="259"/>
        <v>0</v>
      </c>
      <c r="CQ523" s="245">
        <f t="shared" si="260"/>
        <v>0</v>
      </c>
      <c r="CR523" s="243">
        <f t="shared" si="261"/>
        <v>0</v>
      </c>
      <c r="CZ523" s="158">
        <f t="shared" si="268"/>
        <v>0</v>
      </c>
      <c r="DA523" s="245">
        <f t="shared" si="267"/>
        <v>0</v>
      </c>
    </row>
    <row r="524" spans="1:105" s="158" customFormat="1" x14ac:dyDescent="0.3">
      <c r="A524" s="251">
        <f t="shared" si="245"/>
        <v>0</v>
      </c>
      <c r="B524" s="158">
        <f t="shared" si="245"/>
        <v>0</v>
      </c>
      <c r="C524" s="158">
        <f t="shared" si="245"/>
        <v>0</v>
      </c>
      <c r="D524" s="158">
        <f t="shared" si="245"/>
        <v>2026</v>
      </c>
      <c r="E524" s="158" t="str">
        <f t="shared" si="245"/>
        <v xml:space="preserve"> </v>
      </c>
      <c r="F524" s="252">
        <f t="shared" si="245"/>
        <v>0</v>
      </c>
      <c r="G524" s="253">
        <f t="shared" si="245"/>
        <v>0</v>
      </c>
      <c r="H524" s="240">
        <f>EGFV4!A535</f>
        <v>0</v>
      </c>
      <c r="I524" s="240">
        <f>EGFV4!B535</f>
        <v>0</v>
      </c>
      <c r="J524" s="240">
        <f>EGFV4!C535</f>
        <v>0</v>
      </c>
      <c r="K524" s="240">
        <f>EGFV4!D535</f>
        <v>0</v>
      </c>
      <c r="L524" s="240">
        <f>EGFV4!E535</f>
        <v>0</v>
      </c>
      <c r="M524" s="240">
        <f>EGFV4!F535</f>
        <v>0</v>
      </c>
      <c r="N524" s="240">
        <f>EGFV4!G535</f>
        <v>0</v>
      </c>
      <c r="O524" s="240">
        <f>EGFV4!H535</f>
        <v>0</v>
      </c>
      <c r="P524" s="240">
        <f>EGFV4!I535</f>
        <v>0</v>
      </c>
      <c r="Q524" s="240">
        <f>EGFV4!J535</f>
        <v>0</v>
      </c>
      <c r="R524" s="242">
        <f>EGFV4!K535</f>
        <v>0</v>
      </c>
      <c r="S524" s="242">
        <f>EGFV4!L535</f>
        <v>0</v>
      </c>
      <c r="T524" s="243">
        <f t="shared" si="246"/>
        <v>0</v>
      </c>
      <c r="U524" s="244"/>
      <c r="V524" s="240">
        <f>EGFV4!O535</f>
        <v>0</v>
      </c>
      <c r="W524" s="242">
        <f>EGFV4!P535</f>
        <v>0</v>
      </c>
      <c r="X524" s="243">
        <f t="shared" si="243"/>
        <v>0</v>
      </c>
      <c r="Y524" s="245">
        <f t="shared" si="244"/>
        <v>0</v>
      </c>
      <c r="Z524" s="239">
        <f>EGFV4!S535</f>
        <v>0</v>
      </c>
      <c r="AA524" s="44"/>
      <c r="AB524" s="240">
        <f t="shared" si="247"/>
        <v>0</v>
      </c>
      <c r="AC524" s="242">
        <f t="shared" si="247"/>
        <v>0</v>
      </c>
      <c r="AD524" s="243">
        <f t="shared" si="248"/>
        <v>0</v>
      </c>
      <c r="AE524" s="243">
        <f t="shared" si="249"/>
        <v>0</v>
      </c>
      <c r="AF524" s="245">
        <f>SUM(AE524)-(AE524*'Reduction%'!$B$2)</f>
        <v>0</v>
      </c>
      <c r="AG524" s="245"/>
      <c r="AH524" s="84"/>
      <c r="AI524" s="246"/>
      <c r="AJ524" s="247">
        <f>'EGFV2 1'!AJ535</f>
        <v>0</v>
      </c>
      <c r="AK524" s="248">
        <f>'EGFV2 1'!AK535</f>
        <v>0</v>
      </c>
      <c r="AL524" s="240">
        <f>'EGFV2 1'!AL535</f>
        <v>0</v>
      </c>
      <c r="AM524" s="242">
        <f>'EGFV2 1'!AM535</f>
        <v>0</v>
      </c>
      <c r="AN524" s="243">
        <f t="shared" si="266"/>
        <v>0</v>
      </c>
      <c r="AO524" s="249">
        <f>'EGFV2 1'!AO535</f>
        <v>0</v>
      </c>
      <c r="AP524" s="247">
        <f>'EGFV2 2'!AP535</f>
        <v>0</v>
      </c>
      <c r="AQ524" s="248">
        <f>'EGFV2 2'!AQ535</f>
        <v>0</v>
      </c>
      <c r="AR524" s="239">
        <f>'EGFV2 2'!AR535</f>
        <v>0</v>
      </c>
      <c r="AS524" s="242">
        <f>'EGFV2 2'!AS535</f>
        <v>0</v>
      </c>
      <c r="AT524" s="245">
        <f t="shared" si="250"/>
        <v>0</v>
      </c>
      <c r="AU524" s="158">
        <f>'EGFV2 2'!AU535</f>
        <v>0</v>
      </c>
      <c r="AV524" s="247">
        <f>'EGFV2 3'!AV535</f>
        <v>0</v>
      </c>
      <c r="AW524" s="248">
        <f>'EGFV2 3'!AW535</f>
        <v>0</v>
      </c>
      <c r="AX524" s="239">
        <f>'EGFV2 3'!AX535</f>
        <v>0</v>
      </c>
      <c r="AY524" s="242">
        <f>'EGFV2 3'!AY535</f>
        <v>0</v>
      </c>
      <c r="AZ524" s="245">
        <f t="shared" si="262"/>
        <v>0</v>
      </c>
      <c r="BA524" s="158">
        <f>'EGFV2 3'!BA535</f>
        <v>0</v>
      </c>
      <c r="BB524" s="247">
        <f>'EGFV2 4'!BB535</f>
        <v>0</v>
      </c>
      <c r="BC524" s="248">
        <f>'EGFV2 4'!BC535</f>
        <v>0</v>
      </c>
      <c r="BD524" s="239">
        <f>'EGFV2 4'!BD535</f>
        <v>0</v>
      </c>
      <c r="BE524" s="250">
        <f>'EGFV2 4'!BE535</f>
        <v>0</v>
      </c>
      <c r="BF524" s="250">
        <f>'EGFV2 4'!BF535</f>
        <v>0</v>
      </c>
      <c r="BG524" s="158">
        <f>'EGFV2 4'!BG535</f>
        <v>0</v>
      </c>
      <c r="BH524" s="240">
        <f t="shared" si="263"/>
        <v>0</v>
      </c>
      <c r="BI524" s="242">
        <f t="shared" si="264"/>
        <v>0</v>
      </c>
      <c r="BJ524" s="245">
        <f t="shared" si="265"/>
        <v>0</v>
      </c>
      <c r="BK524" s="243">
        <f t="shared" si="251"/>
        <v>0</v>
      </c>
      <c r="BS524" s="240">
        <f t="shared" si="252"/>
        <v>0</v>
      </c>
      <c r="BT524" s="242">
        <f t="shared" si="253"/>
        <v>0</v>
      </c>
      <c r="BU524" s="245">
        <f t="shared" si="254"/>
        <v>0</v>
      </c>
      <c r="BV524" s="243">
        <f t="shared" si="255"/>
        <v>0</v>
      </c>
      <c r="CD524" s="240">
        <f t="shared" si="256"/>
        <v>0</v>
      </c>
      <c r="CE524" s="242">
        <f t="shared" si="256"/>
        <v>0</v>
      </c>
      <c r="CF524" s="245">
        <f t="shared" si="257"/>
        <v>0</v>
      </c>
      <c r="CG524" s="243">
        <f t="shared" si="258"/>
        <v>0</v>
      </c>
      <c r="CO524" s="240">
        <f t="shared" si="259"/>
        <v>0</v>
      </c>
      <c r="CP524" s="242">
        <f t="shared" si="259"/>
        <v>0</v>
      </c>
      <c r="CQ524" s="245">
        <f t="shared" si="260"/>
        <v>0</v>
      </c>
      <c r="CR524" s="243">
        <f t="shared" si="261"/>
        <v>0</v>
      </c>
      <c r="CZ524" s="158">
        <f t="shared" si="268"/>
        <v>0</v>
      </c>
      <c r="DA524" s="245">
        <f t="shared" si="267"/>
        <v>0</v>
      </c>
    </row>
    <row r="525" spans="1:105" s="158" customFormat="1" x14ac:dyDescent="0.3">
      <c r="A525" s="251">
        <f t="shared" si="245"/>
        <v>0</v>
      </c>
      <c r="B525" s="158">
        <f t="shared" si="245"/>
        <v>0</v>
      </c>
      <c r="C525" s="158">
        <f t="shared" si="245"/>
        <v>0</v>
      </c>
      <c r="D525" s="158">
        <f t="shared" si="245"/>
        <v>2026</v>
      </c>
      <c r="E525" s="158" t="str">
        <f t="shared" si="245"/>
        <v xml:space="preserve"> </v>
      </c>
      <c r="F525" s="252">
        <f t="shared" si="245"/>
        <v>0</v>
      </c>
      <c r="G525" s="253">
        <f t="shared" si="245"/>
        <v>0</v>
      </c>
      <c r="H525" s="240">
        <f>EGFV4!A536</f>
        <v>0</v>
      </c>
      <c r="I525" s="240">
        <f>EGFV4!B536</f>
        <v>0</v>
      </c>
      <c r="J525" s="240">
        <f>EGFV4!C536</f>
        <v>0</v>
      </c>
      <c r="K525" s="240">
        <f>EGFV4!D536</f>
        <v>0</v>
      </c>
      <c r="L525" s="240">
        <f>EGFV4!E536</f>
        <v>0</v>
      </c>
      <c r="M525" s="240">
        <f>EGFV4!F536</f>
        <v>0</v>
      </c>
      <c r="N525" s="240">
        <f>EGFV4!G536</f>
        <v>0</v>
      </c>
      <c r="O525" s="240">
        <f>EGFV4!H536</f>
        <v>0</v>
      </c>
      <c r="P525" s="240">
        <f>EGFV4!I536</f>
        <v>0</v>
      </c>
      <c r="Q525" s="240">
        <f>EGFV4!J536</f>
        <v>0</v>
      </c>
      <c r="R525" s="242">
        <f>EGFV4!K536</f>
        <v>0</v>
      </c>
      <c r="S525" s="242">
        <f>EGFV4!L536</f>
        <v>0</v>
      </c>
      <c r="T525" s="243">
        <f t="shared" si="246"/>
        <v>0</v>
      </c>
      <c r="U525" s="244"/>
      <c r="V525" s="240">
        <f>EGFV4!O536</f>
        <v>0</v>
      </c>
      <c r="W525" s="242">
        <f>EGFV4!P536</f>
        <v>0</v>
      </c>
      <c r="X525" s="243">
        <f t="shared" si="243"/>
        <v>0</v>
      </c>
      <c r="Y525" s="245">
        <f t="shared" si="244"/>
        <v>0</v>
      </c>
      <c r="Z525" s="239">
        <f>EGFV4!S536</f>
        <v>0</v>
      </c>
      <c r="AA525" s="44"/>
      <c r="AB525" s="240">
        <f t="shared" si="247"/>
        <v>0</v>
      </c>
      <c r="AC525" s="242">
        <f t="shared" si="247"/>
        <v>0</v>
      </c>
      <c r="AD525" s="243">
        <f t="shared" si="248"/>
        <v>0</v>
      </c>
      <c r="AE525" s="243">
        <f t="shared" si="249"/>
        <v>0</v>
      </c>
      <c r="AF525" s="245">
        <f>SUM(AE525)-(AE525*'Reduction%'!$B$2)</f>
        <v>0</v>
      </c>
      <c r="AG525" s="245"/>
      <c r="AH525" s="84"/>
      <c r="AI525" s="246"/>
      <c r="AJ525" s="247">
        <f>'EGFV2 1'!AJ536</f>
        <v>0</v>
      </c>
      <c r="AK525" s="248">
        <f>'EGFV2 1'!AK536</f>
        <v>0</v>
      </c>
      <c r="AL525" s="240">
        <f>'EGFV2 1'!AL536</f>
        <v>0</v>
      </c>
      <c r="AM525" s="242">
        <f>'EGFV2 1'!AM536</f>
        <v>0</v>
      </c>
      <c r="AN525" s="243">
        <f t="shared" si="266"/>
        <v>0</v>
      </c>
      <c r="AO525" s="249">
        <f>'EGFV2 1'!AO536</f>
        <v>0</v>
      </c>
      <c r="AP525" s="247">
        <f>'EGFV2 2'!AP536</f>
        <v>0</v>
      </c>
      <c r="AQ525" s="248">
        <f>'EGFV2 2'!AQ536</f>
        <v>0</v>
      </c>
      <c r="AR525" s="239">
        <f>'EGFV2 2'!AR536</f>
        <v>0</v>
      </c>
      <c r="AS525" s="242">
        <f>'EGFV2 2'!AS536</f>
        <v>0</v>
      </c>
      <c r="AT525" s="245">
        <f t="shared" si="250"/>
        <v>0</v>
      </c>
      <c r="AU525" s="158">
        <f>'EGFV2 2'!AU536</f>
        <v>0</v>
      </c>
      <c r="AV525" s="247">
        <f>'EGFV2 3'!AV536</f>
        <v>0</v>
      </c>
      <c r="AW525" s="248">
        <f>'EGFV2 3'!AW536</f>
        <v>0</v>
      </c>
      <c r="AX525" s="239">
        <f>'EGFV2 3'!AX536</f>
        <v>0</v>
      </c>
      <c r="AY525" s="242">
        <f>'EGFV2 3'!AY536</f>
        <v>0</v>
      </c>
      <c r="AZ525" s="245">
        <f t="shared" si="262"/>
        <v>0</v>
      </c>
      <c r="BA525" s="158">
        <f>'EGFV2 3'!BA536</f>
        <v>0</v>
      </c>
      <c r="BB525" s="247">
        <f>'EGFV2 4'!BB536</f>
        <v>0</v>
      </c>
      <c r="BC525" s="248">
        <f>'EGFV2 4'!BC536</f>
        <v>0</v>
      </c>
      <c r="BD525" s="239">
        <f>'EGFV2 4'!BD536</f>
        <v>0</v>
      </c>
      <c r="BE525" s="250">
        <f>'EGFV2 4'!BE536</f>
        <v>0</v>
      </c>
      <c r="BF525" s="250">
        <f>'EGFV2 4'!BF536</f>
        <v>0</v>
      </c>
      <c r="BG525" s="158">
        <f>'EGFV2 4'!BG536</f>
        <v>0</v>
      </c>
      <c r="BH525" s="240">
        <f t="shared" si="263"/>
        <v>0</v>
      </c>
      <c r="BI525" s="242">
        <f t="shared" si="264"/>
        <v>0</v>
      </c>
      <c r="BJ525" s="245">
        <f t="shared" si="265"/>
        <v>0</v>
      </c>
      <c r="BK525" s="243">
        <f t="shared" si="251"/>
        <v>0</v>
      </c>
      <c r="BS525" s="240">
        <f t="shared" si="252"/>
        <v>0</v>
      </c>
      <c r="BT525" s="242">
        <f t="shared" si="253"/>
        <v>0</v>
      </c>
      <c r="BU525" s="245">
        <f t="shared" si="254"/>
        <v>0</v>
      </c>
      <c r="BV525" s="243">
        <f t="shared" si="255"/>
        <v>0</v>
      </c>
      <c r="CD525" s="240">
        <f t="shared" si="256"/>
        <v>0</v>
      </c>
      <c r="CE525" s="242">
        <f t="shared" si="256"/>
        <v>0</v>
      </c>
      <c r="CF525" s="245">
        <f t="shared" si="257"/>
        <v>0</v>
      </c>
      <c r="CG525" s="243">
        <f t="shared" si="258"/>
        <v>0</v>
      </c>
      <c r="CO525" s="240">
        <f t="shared" si="259"/>
        <v>0</v>
      </c>
      <c r="CP525" s="242">
        <f t="shared" si="259"/>
        <v>0</v>
      </c>
      <c r="CQ525" s="245">
        <f t="shared" si="260"/>
        <v>0</v>
      </c>
      <c r="CR525" s="243">
        <f t="shared" si="261"/>
        <v>0</v>
      </c>
      <c r="CZ525" s="158">
        <f t="shared" si="268"/>
        <v>0</v>
      </c>
      <c r="DA525" s="245">
        <f t="shared" si="267"/>
        <v>0</v>
      </c>
    </row>
    <row r="526" spans="1:105" s="158" customFormat="1" x14ac:dyDescent="0.3">
      <c r="A526" s="251">
        <f t="shared" si="245"/>
        <v>0</v>
      </c>
      <c r="B526" s="158">
        <f t="shared" si="245"/>
        <v>0</v>
      </c>
      <c r="C526" s="158">
        <f t="shared" si="245"/>
        <v>0</v>
      </c>
      <c r="D526" s="158">
        <f t="shared" si="245"/>
        <v>2026</v>
      </c>
      <c r="E526" s="158" t="str">
        <f t="shared" si="245"/>
        <v xml:space="preserve"> </v>
      </c>
      <c r="F526" s="252">
        <f t="shared" si="245"/>
        <v>0</v>
      </c>
      <c r="G526" s="253">
        <f t="shared" si="245"/>
        <v>0</v>
      </c>
      <c r="H526" s="240">
        <f>EGFV4!A537</f>
        <v>0</v>
      </c>
      <c r="I526" s="240">
        <f>EGFV4!B537</f>
        <v>0</v>
      </c>
      <c r="J526" s="240">
        <f>EGFV4!C537</f>
        <v>0</v>
      </c>
      <c r="K526" s="240">
        <f>EGFV4!D537</f>
        <v>0</v>
      </c>
      <c r="L526" s="240">
        <f>EGFV4!E537</f>
        <v>0</v>
      </c>
      <c r="M526" s="240">
        <f>EGFV4!F537</f>
        <v>0</v>
      </c>
      <c r="N526" s="240">
        <f>EGFV4!G537</f>
        <v>0</v>
      </c>
      <c r="O526" s="240">
        <f>EGFV4!H537</f>
        <v>0</v>
      </c>
      <c r="P526" s="240">
        <f>EGFV4!I537</f>
        <v>0</v>
      </c>
      <c r="Q526" s="240">
        <f>EGFV4!J537</f>
        <v>0</v>
      </c>
      <c r="R526" s="242">
        <f>EGFV4!K537</f>
        <v>0</v>
      </c>
      <c r="S526" s="242">
        <f>EGFV4!L537</f>
        <v>0</v>
      </c>
      <c r="T526" s="243">
        <f t="shared" si="246"/>
        <v>0</v>
      </c>
      <c r="U526" s="244"/>
      <c r="V526" s="240">
        <f>EGFV4!O537</f>
        <v>0</v>
      </c>
      <c r="W526" s="242">
        <f>EGFV4!P537</f>
        <v>0</v>
      </c>
      <c r="X526" s="243">
        <f t="shared" si="243"/>
        <v>0</v>
      </c>
      <c r="Y526" s="245">
        <f t="shared" si="244"/>
        <v>0</v>
      </c>
      <c r="Z526" s="239">
        <f>EGFV4!S537</f>
        <v>0</v>
      </c>
      <c r="AA526" s="44"/>
      <c r="AB526" s="240">
        <f t="shared" si="247"/>
        <v>0</v>
      </c>
      <c r="AC526" s="242">
        <f t="shared" si="247"/>
        <v>0</v>
      </c>
      <c r="AD526" s="243">
        <f t="shared" si="248"/>
        <v>0</v>
      </c>
      <c r="AE526" s="243">
        <f t="shared" si="249"/>
        <v>0</v>
      </c>
      <c r="AF526" s="245">
        <f>SUM(AE526)-(AE526*'Reduction%'!$B$2)</f>
        <v>0</v>
      </c>
      <c r="AG526" s="245"/>
      <c r="AH526" s="84"/>
      <c r="AI526" s="246"/>
      <c r="AJ526" s="247">
        <f>'EGFV2 1'!AJ537</f>
        <v>0</v>
      </c>
      <c r="AK526" s="248">
        <f>'EGFV2 1'!AK537</f>
        <v>0</v>
      </c>
      <c r="AL526" s="240">
        <f>'EGFV2 1'!AL537</f>
        <v>0</v>
      </c>
      <c r="AM526" s="242">
        <f>'EGFV2 1'!AM537</f>
        <v>0</v>
      </c>
      <c r="AN526" s="243">
        <f t="shared" si="266"/>
        <v>0</v>
      </c>
      <c r="AO526" s="249">
        <f>'EGFV2 1'!AO537</f>
        <v>0</v>
      </c>
      <c r="AP526" s="247">
        <f>'EGFV2 2'!AP537</f>
        <v>0</v>
      </c>
      <c r="AQ526" s="248">
        <f>'EGFV2 2'!AQ537</f>
        <v>0</v>
      </c>
      <c r="AR526" s="239">
        <f>'EGFV2 2'!AR537</f>
        <v>0</v>
      </c>
      <c r="AS526" s="242">
        <f>'EGFV2 2'!AS537</f>
        <v>0</v>
      </c>
      <c r="AT526" s="245">
        <f t="shared" si="250"/>
        <v>0</v>
      </c>
      <c r="AU526" s="158">
        <f>'EGFV2 2'!AU537</f>
        <v>0</v>
      </c>
      <c r="AV526" s="247">
        <f>'EGFV2 3'!AV537</f>
        <v>0</v>
      </c>
      <c r="AW526" s="248">
        <f>'EGFV2 3'!AW537</f>
        <v>0</v>
      </c>
      <c r="AX526" s="239">
        <f>'EGFV2 3'!AX537</f>
        <v>0</v>
      </c>
      <c r="AY526" s="242">
        <f>'EGFV2 3'!AY537</f>
        <v>0</v>
      </c>
      <c r="AZ526" s="245">
        <f t="shared" si="262"/>
        <v>0</v>
      </c>
      <c r="BA526" s="158">
        <f>'EGFV2 3'!BA537</f>
        <v>0</v>
      </c>
      <c r="BB526" s="247">
        <f>'EGFV2 4'!BB537</f>
        <v>0</v>
      </c>
      <c r="BC526" s="248">
        <f>'EGFV2 4'!BC537</f>
        <v>0</v>
      </c>
      <c r="BD526" s="239">
        <f>'EGFV2 4'!BD537</f>
        <v>0</v>
      </c>
      <c r="BE526" s="250">
        <f>'EGFV2 4'!BE537</f>
        <v>0</v>
      </c>
      <c r="BF526" s="250">
        <f>'EGFV2 4'!BF537</f>
        <v>0</v>
      </c>
      <c r="BG526" s="158">
        <f>'EGFV2 4'!BG537</f>
        <v>0</v>
      </c>
      <c r="BH526" s="240">
        <f t="shared" si="263"/>
        <v>0</v>
      </c>
      <c r="BI526" s="242">
        <f t="shared" si="264"/>
        <v>0</v>
      </c>
      <c r="BJ526" s="245">
        <f t="shared" si="265"/>
        <v>0</v>
      </c>
      <c r="BK526" s="243">
        <f t="shared" si="251"/>
        <v>0</v>
      </c>
      <c r="BS526" s="240">
        <f t="shared" si="252"/>
        <v>0</v>
      </c>
      <c r="BT526" s="242">
        <f t="shared" si="253"/>
        <v>0</v>
      </c>
      <c r="BU526" s="245">
        <f t="shared" si="254"/>
        <v>0</v>
      </c>
      <c r="BV526" s="243">
        <f t="shared" si="255"/>
        <v>0</v>
      </c>
      <c r="CD526" s="240">
        <f t="shared" si="256"/>
        <v>0</v>
      </c>
      <c r="CE526" s="242">
        <f t="shared" si="256"/>
        <v>0</v>
      </c>
      <c r="CF526" s="245">
        <f t="shared" si="257"/>
        <v>0</v>
      </c>
      <c r="CG526" s="243">
        <f t="shared" si="258"/>
        <v>0</v>
      </c>
      <c r="CO526" s="240">
        <f t="shared" si="259"/>
        <v>0</v>
      </c>
      <c r="CP526" s="242">
        <f t="shared" si="259"/>
        <v>0</v>
      </c>
      <c r="CQ526" s="245">
        <f t="shared" si="260"/>
        <v>0</v>
      </c>
      <c r="CR526" s="243">
        <f t="shared" si="261"/>
        <v>0</v>
      </c>
      <c r="CZ526" s="158">
        <f t="shared" si="268"/>
        <v>0</v>
      </c>
      <c r="DA526" s="245">
        <f t="shared" si="267"/>
        <v>0</v>
      </c>
    </row>
    <row r="527" spans="1:105" s="158" customFormat="1" x14ac:dyDescent="0.3">
      <c r="A527" s="251">
        <f t="shared" si="245"/>
        <v>0</v>
      </c>
      <c r="B527" s="158">
        <f t="shared" si="245"/>
        <v>0</v>
      </c>
      <c r="C527" s="158">
        <f t="shared" si="245"/>
        <v>0</v>
      </c>
      <c r="D527" s="158">
        <f t="shared" si="245"/>
        <v>2026</v>
      </c>
      <c r="E527" s="158" t="str">
        <f t="shared" si="245"/>
        <v xml:space="preserve"> </v>
      </c>
      <c r="F527" s="252">
        <f t="shared" si="245"/>
        <v>0</v>
      </c>
      <c r="G527" s="253">
        <f t="shared" si="245"/>
        <v>0</v>
      </c>
      <c r="H527" s="240">
        <f>EGFV4!A538</f>
        <v>0</v>
      </c>
      <c r="I527" s="240">
        <f>EGFV4!B538</f>
        <v>0</v>
      </c>
      <c r="J527" s="240">
        <f>EGFV4!C538</f>
        <v>0</v>
      </c>
      <c r="K527" s="240">
        <f>EGFV4!D538</f>
        <v>0</v>
      </c>
      <c r="L527" s="240">
        <f>EGFV4!E538</f>
        <v>0</v>
      </c>
      <c r="M527" s="240">
        <f>EGFV4!F538</f>
        <v>0</v>
      </c>
      <c r="N527" s="240">
        <f>EGFV4!G538</f>
        <v>0</v>
      </c>
      <c r="O527" s="240">
        <f>EGFV4!H538</f>
        <v>0</v>
      </c>
      <c r="P527" s="240">
        <f>EGFV4!I538</f>
        <v>0</v>
      </c>
      <c r="Q527" s="240">
        <f>EGFV4!J538</f>
        <v>0</v>
      </c>
      <c r="R527" s="242">
        <f>EGFV4!K538</f>
        <v>0</v>
      </c>
      <c r="S527" s="242">
        <f>EGFV4!L538</f>
        <v>0</v>
      </c>
      <c r="T527" s="243">
        <f t="shared" si="246"/>
        <v>0</v>
      </c>
      <c r="U527" s="244"/>
      <c r="V527" s="240">
        <f>EGFV4!O538</f>
        <v>0</v>
      </c>
      <c r="W527" s="242">
        <f>EGFV4!P538</f>
        <v>0</v>
      </c>
      <c r="X527" s="243">
        <f t="shared" si="243"/>
        <v>0</v>
      </c>
      <c r="Y527" s="245">
        <f t="shared" si="244"/>
        <v>0</v>
      </c>
      <c r="Z527" s="239">
        <f>EGFV4!S538</f>
        <v>0</v>
      </c>
      <c r="AA527" s="44"/>
      <c r="AB527" s="240">
        <f t="shared" si="247"/>
        <v>0</v>
      </c>
      <c r="AC527" s="242">
        <f t="shared" si="247"/>
        <v>0</v>
      </c>
      <c r="AD527" s="243">
        <f t="shared" si="248"/>
        <v>0</v>
      </c>
      <c r="AE527" s="243">
        <f t="shared" si="249"/>
        <v>0</v>
      </c>
      <c r="AF527" s="245">
        <f>SUM(AE527)-(AE527*'Reduction%'!$B$2)</f>
        <v>0</v>
      </c>
      <c r="AG527" s="245"/>
      <c r="AH527" s="84"/>
      <c r="AI527" s="246"/>
      <c r="AJ527" s="247">
        <f>'EGFV2 1'!AJ538</f>
        <v>0</v>
      </c>
      <c r="AK527" s="248">
        <f>'EGFV2 1'!AK538</f>
        <v>0</v>
      </c>
      <c r="AL527" s="240">
        <f>'EGFV2 1'!AL538</f>
        <v>0</v>
      </c>
      <c r="AM527" s="242">
        <f>'EGFV2 1'!AM538</f>
        <v>0</v>
      </c>
      <c r="AN527" s="243">
        <f t="shared" si="266"/>
        <v>0</v>
      </c>
      <c r="AO527" s="249">
        <f>'EGFV2 1'!AO538</f>
        <v>0</v>
      </c>
      <c r="AP527" s="247">
        <f>'EGFV2 2'!AP538</f>
        <v>0</v>
      </c>
      <c r="AQ527" s="248">
        <f>'EGFV2 2'!AQ538</f>
        <v>0</v>
      </c>
      <c r="AR527" s="239">
        <f>'EGFV2 2'!AR538</f>
        <v>0</v>
      </c>
      <c r="AS527" s="242">
        <f>'EGFV2 2'!AS538</f>
        <v>0</v>
      </c>
      <c r="AT527" s="245">
        <f t="shared" si="250"/>
        <v>0</v>
      </c>
      <c r="AU527" s="158">
        <f>'EGFV2 2'!AU538</f>
        <v>0</v>
      </c>
      <c r="AV527" s="247">
        <f>'EGFV2 3'!AV538</f>
        <v>0</v>
      </c>
      <c r="AW527" s="248">
        <f>'EGFV2 3'!AW538</f>
        <v>0</v>
      </c>
      <c r="AX527" s="239">
        <f>'EGFV2 3'!AX538</f>
        <v>0</v>
      </c>
      <c r="AY527" s="242">
        <f>'EGFV2 3'!AY538</f>
        <v>0</v>
      </c>
      <c r="AZ527" s="245">
        <f t="shared" si="262"/>
        <v>0</v>
      </c>
      <c r="BA527" s="158">
        <f>'EGFV2 3'!BA538</f>
        <v>0</v>
      </c>
      <c r="BB527" s="247">
        <f>'EGFV2 4'!BB538</f>
        <v>0</v>
      </c>
      <c r="BC527" s="248">
        <f>'EGFV2 4'!BC538</f>
        <v>0</v>
      </c>
      <c r="BD527" s="239">
        <f>'EGFV2 4'!BD538</f>
        <v>0</v>
      </c>
      <c r="BE527" s="250">
        <f>'EGFV2 4'!BE538</f>
        <v>0</v>
      </c>
      <c r="BF527" s="250">
        <f>'EGFV2 4'!BF538</f>
        <v>0</v>
      </c>
      <c r="BG527" s="158">
        <f>'EGFV2 4'!BG538</f>
        <v>0</v>
      </c>
      <c r="BH527" s="240">
        <f t="shared" si="263"/>
        <v>0</v>
      </c>
      <c r="BI527" s="242">
        <f t="shared" si="264"/>
        <v>0</v>
      </c>
      <c r="BJ527" s="245">
        <f t="shared" si="265"/>
        <v>0</v>
      </c>
      <c r="BK527" s="243">
        <f t="shared" si="251"/>
        <v>0</v>
      </c>
      <c r="BS527" s="240">
        <f t="shared" si="252"/>
        <v>0</v>
      </c>
      <c r="BT527" s="242">
        <f t="shared" si="253"/>
        <v>0</v>
      </c>
      <c r="BU527" s="245">
        <f t="shared" si="254"/>
        <v>0</v>
      </c>
      <c r="BV527" s="243">
        <f t="shared" si="255"/>
        <v>0</v>
      </c>
      <c r="CD527" s="240">
        <f t="shared" si="256"/>
        <v>0</v>
      </c>
      <c r="CE527" s="242">
        <f t="shared" si="256"/>
        <v>0</v>
      </c>
      <c r="CF527" s="245">
        <f t="shared" si="257"/>
        <v>0</v>
      </c>
      <c r="CG527" s="243">
        <f t="shared" si="258"/>
        <v>0</v>
      </c>
      <c r="CO527" s="240">
        <f t="shared" si="259"/>
        <v>0</v>
      </c>
      <c r="CP527" s="242">
        <f t="shared" si="259"/>
        <v>0</v>
      </c>
      <c r="CQ527" s="245">
        <f t="shared" si="260"/>
        <v>0</v>
      </c>
      <c r="CR527" s="243">
        <f t="shared" si="261"/>
        <v>0</v>
      </c>
      <c r="CZ527" s="158">
        <f t="shared" si="268"/>
        <v>0</v>
      </c>
      <c r="DA527" s="245">
        <f t="shared" si="267"/>
        <v>0</v>
      </c>
    </row>
    <row r="528" spans="1:105" s="90" customFormat="1" x14ac:dyDescent="0.3">
      <c r="A528" s="219"/>
      <c r="F528" s="220"/>
      <c r="G528" s="221"/>
      <c r="H528" s="213"/>
      <c r="K528" s="222"/>
      <c r="L528" s="222"/>
      <c r="AL528" s="213"/>
      <c r="AM528" s="213"/>
      <c r="AN528" s="217"/>
      <c r="AO528" s="217"/>
      <c r="AP528" s="213"/>
      <c r="AQ528" s="213"/>
      <c r="AR528" s="213"/>
      <c r="AS528" s="213"/>
      <c r="AV528" s="213"/>
      <c r="AW528" s="213"/>
      <c r="AX528" s="213"/>
      <c r="AY528" s="213"/>
      <c r="BB528" s="213"/>
      <c r="BC528" s="213"/>
      <c r="BD528" s="213"/>
      <c r="BE528" s="213"/>
      <c r="BH528" s="213"/>
      <c r="BI528" s="213"/>
      <c r="BS528" s="213"/>
      <c r="BT528" s="213"/>
      <c r="CD528" s="213"/>
      <c r="CE528" s="213"/>
      <c r="CO528" s="213"/>
      <c r="CP528" s="213"/>
    </row>
    <row r="529" spans="1:8" x14ac:dyDescent="0.3">
      <c r="A529" s="3"/>
      <c r="B529" s="117"/>
      <c r="C529" s="117"/>
      <c r="D529" s="117"/>
      <c r="E529" s="117"/>
      <c r="G529" s="69"/>
      <c r="H529" s="115"/>
    </row>
    <row r="530" spans="1:8" x14ac:dyDescent="0.3">
      <c r="A530" s="3"/>
      <c r="B530" s="117"/>
      <c r="C530" s="117"/>
      <c r="D530" s="117"/>
      <c r="E530" s="117"/>
      <c r="G530" s="69"/>
      <c r="H530" s="115"/>
    </row>
    <row r="531" spans="1:8" x14ac:dyDescent="0.3">
      <c r="A531" s="3"/>
      <c r="B531" s="117"/>
      <c r="C531" s="117"/>
      <c r="D531" s="117"/>
      <c r="E531" s="117"/>
      <c r="G531" s="69"/>
      <c r="H531" s="115"/>
    </row>
    <row r="532" spans="1:8" x14ac:dyDescent="0.3">
      <c r="A532" s="3"/>
      <c r="B532" s="117"/>
      <c r="C532" s="117"/>
      <c r="D532" s="117"/>
      <c r="E532" s="117"/>
      <c r="G532" s="69"/>
      <c r="H532" s="115"/>
    </row>
    <row r="533" spans="1:8" x14ac:dyDescent="0.3">
      <c r="A533" s="3"/>
      <c r="B533" s="117"/>
      <c r="C533" s="117"/>
      <c r="D533" s="117"/>
      <c r="E533" s="117"/>
      <c r="G533" s="69"/>
      <c r="H533" s="115"/>
    </row>
    <row r="534" spans="1:8" x14ac:dyDescent="0.3">
      <c r="A534" s="3"/>
      <c r="B534" s="117"/>
      <c r="C534" s="117"/>
      <c r="D534" s="117"/>
      <c r="E534" s="117"/>
      <c r="G534" s="69"/>
      <c r="H534" s="115"/>
    </row>
    <row r="535" spans="1:8" x14ac:dyDescent="0.3">
      <c r="A535" s="3"/>
      <c r="B535" s="117"/>
      <c r="C535" s="117"/>
      <c r="D535" s="117"/>
      <c r="E535" s="117"/>
      <c r="G535" s="69"/>
      <c r="H535" s="115"/>
    </row>
    <row r="536" spans="1:8" x14ac:dyDescent="0.3">
      <c r="A536" s="3"/>
      <c r="B536" s="117"/>
      <c r="C536" s="117"/>
      <c r="D536" s="117"/>
      <c r="E536" s="117"/>
      <c r="G536" s="69"/>
      <c r="H536" s="115"/>
    </row>
    <row r="537" spans="1:8" x14ac:dyDescent="0.3">
      <c r="A537" s="3"/>
      <c r="B537" s="117"/>
      <c r="C537" s="117"/>
      <c r="D537" s="117"/>
      <c r="E537" s="117"/>
      <c r="G537" s="69"/>
      <c r="H537" s="115"/>
    </row>
    <row r="538" spans="1:8" x14ac:dyDescent="0.3">
      <c r="A538" s="3"/>
      <c r="B538" s="117"/>
      <c r="C538" s="117"/>
      <c r="D538" s="117"/>
      <c r="E538" s="117"/>
      <c r="G538" s="69"/>
      <c r="H538" s="115"/>
    </row>
    <row r="539" spans="1:8" x14ac:dyDescent="0.3">
      <c r="A539" s="3"/>
      <c r="B539" s="117"/>
      <c r="C539" s="117"/>
      <c r="D539" s="117"/>
      <c r="E539" s="117"/>
      <c r="G539" s="69"/>
      <c r="H539" s="115"/>
    </row>
    <row r="540" spans="1:8" x14ac:dyDescent="0.3">
      <c r="A540" s="3"/>
    </row>
  </sheetData>
  <sheetProtection algorithmName="SHA-512" hashValue="krKTUiCLqeqm4Tr3rahsT5WVWujcnuWHA4Y2ESOahbXmNkdo4uXq5i5rVquQhCxLSlEKXMC48nqN7R4kOAOxhw==" saltValue="jJdtinuG8864eVFaeaRfHw==" spinCount="100000" sheet="1" objects="1" scenarios="1"/>
  <dataValidations count="1">
    <dataValidation allowBlank="1" showInputMessage="1" showErrorMessage="1" prompt="Estimated Reimbursement" sqref="AE2:AE527 T2:T527 BK2:BK527 BV2:BV527 CG2:CG527 CR2:CR527" xr:uid="{00000000-0002-0000-0000-000000000000}"/>
  </dataValidations>
  <pageMargins left="0.7" right="0.7" top="0.75" bottom="0.75" header="0.3" footer="0.3"/>
  <pageSetup orientation="portrait" horizontalDpi="4294967295" verticalDpi="4294967295"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535"/>
  <sheetViews>
    <sheetView topLeftCell="H1" workbookViewId="0">
      <selection activeCell="K18" sqref="K18"/>
    </sheetView>
  </sheetViews>
  <sheetFormatPr defaultColWidth="40.33203125" defaultRowHeight="14.4" x14ac:dyDescent="0.3"/>
  <cols>
    <col min="1" max="1" width="13.6640625" style="1" hidden="1" customWidth="1"/>
    <col min="2" max="2" width="23.88671875" style="4" hidden="1" customWidth="1"/>
    <col min="3" max="3" width="10.88671875" style="4" hidden="1" customWidth="1"/>
    <col min="4" max="4" width="15.33203125" style="4" hidden="1" customWidth="1"/>
    <col min="5" max="5" width="14" style="4" hidden="1" customWidth="1"/>
    <col min="6" max="6" width="14.88671875" style="5" hidden="1" customWidth="1"/>
    <col min="7" max="7" width="18.5546875" style="4" hidden="1" customWidth="1"/>
    <col min="8" max="8" width="19.33203125" style="4" customWidth="1"/>
    <col min="9" max="9" width="24.88671875" style="4" bestFit="1" customWidth="1"/>
    <col min="10" max="10" width="15.6640625" style="4" bestFit="1" customWidth="1"/>
    <col min="11" max="11" width="30.6640625" style="6" bestFit="1" customWidth="1"/>
    <col min="12" max="12" width="19.33203125" style="6" bestFit="1" customWidth="1"/>
    <col min="13" max="13" width="15.88671875" style="4" bestFit="1" customWidth="1"/>
    <col min="14" max="14" width="50.88671875" style="4" bestFit="1" customWidth="1"/>
    <col min="15" max="15" width="78.33203125" style="4" bestFit="1" customWidth="1"/>
    <col min="16" max="16" width="16.109375" style="4" bestFit="1" customWidth="1"/>
    <col min="17" max="17" width="7.44140625" style="4" hidden="1" customWidth="1"/>
    <col min="18" max="18" width="16.5546875" style="4" hidden="1" customWidth="1"/>
    <col min="19" max="19" width="17.5546875" style="4" hidden="1" customWidth="1"/>
    <col min="20" max="20" width="14" style="4" hidden="1" customWidth="1"/>
    <col min="21" max="21" width="5.5546875" style="4" hidden="1" customWidth="1"/>
    <col min="22" max="22" width="14.5546875" style="4" bestFit="1" customWidth="1"/>
    <col min="23" max="23" width="17" style="4" bestFit="1" customWidth="1"/>
    <col min="24" max="24" width="17.5546875" style="4" bestFit="1" customWidth="1"/>
    <col min="25" max="25" width="22.5546875" style="4" bestFit="1" customWidth="1"/>
    <col min="26" max="26" width="20" style="4" bestFit="1" customWidth="1"/>
    <col min="27" max="16384" width="40.33203125" style="4"/>
  </cols>
  <sheetData>
    <row r="1" spans="1:26" ht="31.8" x14ac:dyDescent="0.3">
      <c r="H1" s="277" t="s">
        <v>4</v>
      </c>
      <c r="I1" s="77" t="str">
        <f>EGFV4!B7</f>
        <v xml:space="preserve"> </v>
      </c>
      <c r="J1" s="277" t="s">
        <v>339</v>
      </c>
      <c r="K1" s="87">
        <f>EGFV4!E7</f>
        <v>0</v>
      </c>
      <c r="L1" s="300" t="s">
        <v>338</v>
      </c>
      <c r="M1" s="82">
        <f>EGFV4!E8</f>
        <v>0</v>
      </c>
    </row>
    <row r="2" spans="1:26" x14ac:dyDescent="0.3">
      <c r="H2" s="299" t="s">
        <v>5</v>
      </c>
      <c r="I2" s="78">
        <f>EGFV4!B8</f>
        <v>0</v>
      </c>
      <c r="J2" s="277" t="s">
        <v>3</v>
      </c>
      <c r="K2" s="83">
        <f>EGFV4!B10</f>
        <v>2026</v>
      </c>
      <c r="L2" s="277" t="s">
        <v>2</v>
      </c>
      <c r="M2" s="82">
        <f>EGFV4!E9</f>
        <v>0</v>
      </c>
    </row>
    <row r="3" spans="1:26" x14ac:dyDescent="0.3">
      <c r="H3" s="277" t="s">
        <v>6</v>
      </c>
      <c r="I3" s="79">
        <f>EGFV4!B9</f>
        <v>0</v>
      </c>
      <c r="K3" s="4"/>
      <c r="L3" s="4"/>
    </row>
    <row r="5" spans="1:26" s="80" customFormat="1" ht="37.5" customHeight="1" x14ac:dyDescent="0.3">
      <c r="A5" s="289" t="s">
        <v>0</v>
      </c>
      <c r="B5" s="276" t="s">
        <v>1</v>
      </c>
      <c r="C5" s="276" t="s">
        <v>2</v>
      </c>
      <c r="D5" s="276" t="s">
        <v>3</v>
      </c>
      <c r="E5" s="276" t="s">
        <v>4</v>
      </c>
      <c r="F5" s="288" t="s">
        <v>5</v>
      </c>
      <c r="G5" s="276" t="s">
        <v>6</v>
      </c>
      <c r="H5" s="276" t="s">
        <v>462</v>
      </c>
      <c r="I5" s="277" t="s">
        <v>7</v>
      </c>
      <c r="J5" s="277" t="s">
        <v>8</v>
      </c>
      <c r="K5" s="278" t="s">
        <v>13</v>
      </c>
      <c r="L5" s="278" t="s">
        <v>125</v>
      </c>
      <c r="M5" s="277" t="s">
        <v>152</v>
      </c>
      <c r="N5" s="277" t="s">
        <v>153</v>
      </c>
      <c r="O5" s="277" t="s">
        <v>10</v>
      </c>
      <c r="P5" s="277" t="s">
        <v>9</v>
      </c>
      <c r="Q5" s="276" t="s">
        <v>11</v>
      </c>
      <c r="R5" s="276" t="s">
        <v>116</v>
      </c>
      <c r="S5" s="276" t="s">
        <v>12</v>
      </c>
      <c r="T5" s="276" t="s">
        <v>16</v>
      </c>
      <c r="U5" s="276" t="s">
        <v>14</v>
      </c>
      <c r="V5" s="276" t="s">
        <v>420</v>
      </c>
      <c r="W5" s="276" t="s">
        <v>421</v>
      </c>
      <c r="X5" s="276" t="s">
        <v>422</v>
      </c>
      <c r="Y5" s="276" t="s">
        <v>423</v>
      </c>
      <c r="Z5" s="276" t="s">
        <v>362</v>
      </c>
    </row>
    <row r="6" spans="1:26" x14ac:dyDescent="0.3">
      <c r="A6" s="45">
        <f>EGFV4!E8</f>
        <v>0</v>
      </c>
      <c r="B6" s="32">
        <f>EGFV4!E7</f>
        <v>0</v>
      </c>
      <c r="C6" s="33">
        <f>EGFV4!E9</f>
        <v>0</v>
      </c>
      <c r="D6" s="34">
        <f>EGFV4!B10</f>
        <v>2026</v>
      </c>
      <c r="E6" s="34" t="str">
        <f>EGFV4!B7</f>
        <v xml:space="preserve"> </v>
      </c>
      <c r="F6" s="35">
        <f>EGFV4!B8</f>
        <v>0</v>
      </c>
      <c r="G6" s="36">
        <f>EGFV4!B9</f>
        <v>0</v>
      </c>
      <c r="H6" s="34"/>
      <c r="I6" s="34"/>
      <c r="J6" s="34"/>
      <c r="K6" s="37"/>
      <c r="L6" s="37"/>
      <c r="M6" s="38"/>
      <c r="N6" s="34"/>
      <c r="O6" s="115"/>
      <c r="P6" s="34"/>
      <c r="Q6" s="34"/>
      <c r="R6" s="34"/>
      <c r="S6" s="40">
        <f>SUM(R6)*Q6</f>
        <v>0</v>
      </c>
      <c r="T6" s="40">
        <f t="shared" ref="T6:T69" si="0">IF(O6="79-Renovations",S6*50%,IF(O6="11-Equipment",S6*75%,IF(O6="62-Curriculum",S6*50%,IF(O6="12-Software/Other",S6*50%,0))))</f>
        <v>0</v>
      </c>
      <c r="U6" s="40"/>
      <c r="V6" s="34"/>
      <c r="W6" s="39"/>
      <c r="X6" s="40">
        <f>SUM(W6)*V6</f>
        <v>0</v>
      </c>
      <c r="Y6" s="8">
        <f t="shared" ref="Y6:Y69" si="1">IF(O6="79-Renovations",X6*50%,IF(O6="11-Equipment",X6*75%,IF(O6="62-Curriculum",X6*50%,IF(O6="12-Software/Other",X6*50%,0))))</f>
        <v>0</v>
      </c>
      <c r="Z6" s="39"/>
    </row>
    <row r="7" spans="1:26" x14ac:dyDescent="0.3">
      <c r="A7" s="3">
        <f t="shared" ref="A7:G22" si="2">A6</f>
        <v>0</v>
      </c>
      <c r="B7" s="4">
        <f t="shared" si="2"/>
        <v>0</v>
      </c>
      <c r="C7" s="4">
        <f t="shared" si="2"/>
        <v>0</v>
      </c>
      <c r="D7" s="4">
        <f t="shared" si="2"/>
        <v>2026</v>
      </c>
      <c r="E7" s="4" t="str">
        <f t="shared" si="2"/>
        <v xml:space="preserve"> </v>
      </c>
      <c r="F7" s="5">
        <f t="shared" si="2"/>
        <v>0</v>
      </c>
      <c r="G7" s="69">
        <f t="shared" si="2"/>
        <v>0</v>
      </c>
      <c r="H7" s="34"/>
      <c r="I7" s="34"/>
      <c r="J7" s="34"/>
      <c r="K7" s="37"/>
      <c r="L7" s="37"/>
      <c r="M7" s="38"/>
      <c r="N7" s="34"/>
      <c r="O7" s="115"/>
      <c r="P7" s="34"/>
      <c r="Q7" s="34"/>
      <c r="R7" s="34"/>
      <c r="S7" s="40">
        <f t="shared" ref="S7:S70" si="3">SUM(R7)*Q7</f>
        <v>0</v>
      </c>
      <c r="T7" s="40">
        <f t="shared" si="0"/>
        <v>0</v>
      </c>
      <c r="U7" s="40"/>
      <c r="V7" s="34"/>
      <c r="W7" s="39"/>
      <c r="X7" s="40">
        <f t="shared" ref="X7:X70" si="4">SUM(W7)*V7</f>
        <v>0</v>
      </c>
      <c r="Y7" s="8">
        <f t="shared" si="1"/>
        <v>0</v>
      </c>
      <c r="Z7" s="39"/>
    </row>
    <row r="8" spans="1:26" x14ac:dyDescent="0.3">
      <c r="A8" s="3">
        <f t="shared" si="2"/>
        <v>0</v>
      </c>
      <c r="B8" s="4">
        <f t="shared" si="2"/>
        <v>0</v>
      </c>
      <c r="C8" s="4">
        <f t="shared" si="2"/>
        <v>0</v>
      </c>
      <c r="D8" s="4">
        <f t="shared" si="2"/>
        <v>2026</v>
      </c>
      <c r="E8" s="4" t="str">
        <f t="shared" si="2"/>
        <v xml:space="preserve"> </v>
      </c>
      <c r="F8" s="5">
        <f t="shared" si="2"/>
        <v>0</v>
      </c>
      <c r="G8" s="69">
        <f t="shared" si="2"/>
        <v>0</v>
      </c>
      <c r="H8" s="34"/>
      <c r="I8" s="34"/>
      <c r="J8" s="34"/>
      <c r="K8" s="37"/>
      <c r="L8" s="37"/>
      <c r="M8" s="38"/>
      <c r="N8" s="34"/>
      <c r="O8" s="115"/>
      <c r="P8" s="34"/>
      <c r="Q8" s="34"/>
      <c r="R8" s="34"/>
      <c r="S8" s="40">
        <f t="shared" si="3"/>
        <v>0</v>
      </c>
      <c r="T8" s="40">
        <f t="shared" si="0"/>
        <v>0</v>
      </c>
      <c r="U8" s="40"/>
      <c r="V8" s="34"/>
      <c r="W8" s="39"/>
      <c r="X8" s="40">
        <f t="shared" si="4"/>
        <v>0</v>
      </c>
      <c r="Y8" s="8">
        <f t="shared" si="1"/>
        <v>0</v>
      </c>
      <c r="Z8" s="39"/>
    </row>
    <row r="9" spans="1:26" x14ac:dyDescent="0.3">
      <c r="A9" s="3">
        <f t="shared" si="2"/>
        <v>0</v>
      </c>
      <c r="B9" s="4">
        <f t="shared" si="2"/>
        <v>0</v>
      </c>
      <c r="C9" s="4">
        <f t="shared" si="2"/>
        <v>0</v>
      </c>
      <c r="D9" s="4">
        <f t="shared" si="2"/>
        <v>2026</v>
      </c>
      <c r="E9" s="4" t="str">
        <f t="shared" si="2"/>
        <v xml:space="preserve"> </v>
      </c>
      <c r="F9" s="5">
        <f t="shared" si="2"/>
        <v>0</v>
      </c>
      <c r="G9" s="69">
        <f t="shared" si="2"/>
        <v>0</v>
      </c>
      <c r="H9" s="34"/>
      <c r="I9" s="34"/>
      <c r="J9" s="34"/>
      <c r="K9" s="37"/>
      <c r="L9" s="37"/>
      <c r="M9" s="38"/>
      <c r="N9" s="34"/>
      <c r="O9" s="115"/>
      <c r="P9" s="34"/>
      <c r="Q9" s="34"/>
      <c r="R9" s="34"/>
      <c r="S9" s="40">
        <f t="shared" si="3"/>
        <v>0</v>
      </c>
      <c r="T9" s="40">
        <f t="shared" si="0"/>
        <v>0</v>
      </c>
      <c r="U9" s="40"/>
      <c r="V9" s="34"/>
      <c r="W9" s="39"/>
      <c r="X9" s="40">
        <f t="shared" si="4"/>
        <v>0</v>
      </c>
      <c r="Y9" s="8">
        <f t="shared" si="1"/>
        <v>0</v>
      </c>
      <c r="Z9" s="39"/>
    </row>
    <row r="10" spans="1:26" x14ac:dyDescent="0.3">
      <c r="A10" s="3">
        <f t="shared" si="2"/>
        <v>0</v>
      </c>
      <c r="B10" s="4">
        <f t="shared" si="2"/>
        <v>0</v>
      </c>
      <c r="C10" s="4">
        <f t="shared" si="2"/>
        <v>0</v>
      </c>
      <c r="D10" s="4">
        <f t="shared" si="2"/>
        <v>2026</v>
      </c>
      <c r="E10" s="4" t="str">
        <f t="shared" si="2"/>
        <v xml:space="preserve"> </v>
      </c>
      <c r="F10" s="5">
        <f t="shared" si="2"/>
        <v>0</v>
      </c>
      <c r="G10" s="69">
        <f t="shared" si="2"/>
        <v>0</v>
      </c>
      <c r="H10" s="34"/>
      <c r="I10" s="34"/>
      <c r="J10" s="34"/>
      <c r="K10" s="37"/>
      <c r="L10" s="37"/>
      <c r="M10" s="38"/>
      <c r="N10" s="34"/>
      <c r="O10" s="115"/>
      <c r="P10" s="34"/>
      <c r="Q10" s="34"/>
      <c r="R10" s="34"/>
      <c r="S10" s="40">
        <f t="shared" si="3"/>
        <v>0</v>
      </c>
      <c r="T10" s="40">
        <f t="shared" si="0"/>
        <v>0</v>
      </c>
      <c r="U10" s="40"/>
      <c r="V10" s="34"/>
      <c r="W10" s="39"/>
      <c r="X10" s="40">
        <f t="shared" si="4"/>
        <v>0</v>
      </c>
      <c r="Y10" s="8">
        <f t="shared" si="1"/>
        <v>0</v>
      </c>
      <c r="Z10" s="39"/>
    </row>
    <row r="11" spans="1:26" x14ac:dyDescent="0.3">
      <c r="A11" s="3">
        <f t="shared" si="2"/>
        <v>0</v>
      </c>
      <c r="B11" s="4">
        <f t="shared" si="2"/>
        <v>0</v>
      </c>
      <c r="C11" s="4">
        <f t="shared" si="2"/>
        <v>0</v>
      </c>
      <c r="D11" s="4">
        <f t="shared" si="2"/>
        <v>2026</v>
      </c>
      <c r="E11" s="4" t="str">
        <f t="shared" si="2"/>
        <v xml:space="preserve"> </v>
      </c>
      <c r="F11" s="5">
        <f t="shared" si="2"/>
        <v>0</v>
      </c>
      <c r="G11" s="69">
        <f t="shared" si="2"/>
        <v>0</v>
      </c>
      <c r="H11" s="34"/>
      <c r="I11" s="34"/>
      <c r="J11" s="34"/>
      <c r="K11" s="37"/>
      <c r="L11" s="37"/>
      <c r="M11" s="38"/>
      <c r="N11" s="34"/>
      <c r="O11" s="115"/>
      <c r="P11" s="34"/>
      <c r="Q11" s="34"/>
      <c r="R11" s="34"/>
      <c r="S11" s="40">
        <f t="shared" si="3"/>
        <v>0</v>
      </c>
      <c r="T11" s="40">
        <f t="shared" si="0"/>
        <v>0</v>
      </c>
      <c r="U11" s="40"/>
      <c r="V11" s="34"/>
      <c r="W11" s="39"/>
      <c r="X11" s="40">
        <f t="shared" si="4"/>
        <v>0</v>
      </c>
      <c r="Y11" s="8">
        <f t="shared" si="1"/>
        <v>0</v>
      </c>
      <c r="Z11" s="39"/>
    </row>
    <row r="12" spans="1:26" x14ac:dyDescent="0.3">
      <c r="A12" s="3">
        <f t="shared" si="2"/>
        <v>0</v>
      </c>
      <c r="B12" s="4">
        <f t="shared" si="2"/>
        <v>0</v>
      </c>
      <c r="C12" s="4">
        <f t="shared" si="2"/>
        <v>0</v>
      </c>
      <c r="D12" s="4">
        <f t="shared" si="2"/>
        <v>2026</v>
      </c>
      <c r="E12" s="4" t="str">
        <f t="shared" si="2"/>
        <v xml:space="preserve"> </v>
      </c>
      <c r="F12" s="5">
        <f t="shared" si="2"/>
        <v>0</v>
      </c>
      <c r="G12" s="69">
        <f t="shared" si="2"/>
        <v>0</v>
      </c>
      <c r="H12" s="34"/>
      <c r="I12" s="34"/>
      <c r="J12" s="34"/>
      <c r="K12" s="37"/>
      <c r="L12" s="37"/>
      <c r="M12" s="38"/>
      <c r="N12" s="34"/>
      <c r="O12" s="115"/>
      <c r="P12" s="34"/>
      <c r="Q12" s="34"/>
      <c r="R12" s="34"/>
      <c r="S12" s="40">
        <f t="shared" si="3"/>
        <v>0</v>
      </c>
      <c r="T12" s="40">
        <f t="shared" si="0"/>
        <v>0</v>
      </c>
      <c r="U12" s="40"/>
      <c r="V12" s="34"/>
      <c r="W12" s="39"/>
      <c r="X12" s="40">
        <f t="shared" si="4"/>
        <v>0</v>
      </c>
      <c r="Y12" s="8">
        <f t="shared" si="1"/>
        <v>0</v>
      </c>
      <c r="Z12" s="39"/>
    </row>
    <row r="13" spans="1:26" x14ac:dyDescent="0.3">
      <c r="A13" s="3">
        <f t="shared" si="2"/>
        <v>0</v>
      </c>
      <c r="B13" s="4">
        <f t="shared" si="2"/>
        <v>0</v>
      </c>
      <c r="C13" s="4">
        <f t="shared" si="2"/>
        <v>0</v>
      </c>
      <c r="D13" s="4">
        <f t="shared" si="2"/>
        <v>2026</v>
      </c>
      <c r="E13" s="4" t="str">
        <f t="shared" si="2"/>
        <v xml:space="preserve"> </v>
      </c>
      <c r="F13" s="5">
        <f t="shared" si="2"/>
        <v>0</v>
      </c>
      <c r="G13" s="69">
        <f t="shared" si="2"/>
        <v>0</v>
      </c>
      <c r="H13" s="34"/>
      <c r="I13" s="34"/>
      <c r="J13" s="34"/>
      <c r="K13" s="37"/>
      <c r="L13" s="37"/>
      <c r="M13" s="38"/>
      <c r="N13" s="34"/>
      <c r="O13" s="115"/>
      <c r="P13" s="34"/>
      <c r="Q13" s="34"/>
      <c r="R13" s="34"/>
      <c r="S13" s="40">
        <f t="shared" si="3"/>
        <v>0</v>
      </c>
      <c r="T13" s="40">
        <f t="shared" si="0"/>
        <v>0</v>
      </c>
      <c r="U13" s="40"/>
      <c r="V13" s="34"/>
      <c r="W13" s="39"/>
      <c r="X13" s="40">
        <f t="shared" si="4"/>
        <v>0</v>
      </c>
      <c r="Y13" s="8">
        <f t="shared" si="1"/>
        <v>0</v>
      </c>
      <c r="Z13" s="39"/>
    </row>
    <row r="14" spans="1:26" x14ac:dyDescent="0.3">
      <c r="A14" s="3">
        <f t="shared" si="2"/>
        <v>0</v>
      </c>
      <c r="B14" s="4">
        <f t="shared" si="2"/>
        <v>0</v>
      </c>
      <c r="C14" s="4">
        <f t="shared" si="2"/>
        <v>0</v>
      </c>
      <c r="D14" s="4">
        <f t="shared" si="2"/>
        <v>2026</v>
      </c>
      <c r="E14" s="4" t="str">
        <f t="shared" si="2"/>
        <v xml:space="preserve"> </v>
      </c>
      <c r="F14" s="5">
        <f t="shared" si="2"/>
        <v>0</v>
      </c>
      <c r="G14" s="69">
        <f t="shared" si="2"/>
        <v>0</v>
      </c>
      <c r="H14" s="34"/>
      <c r="I14" s="34"/>
      <c r="J14" s="34"/>
      <c r="K14" s="37"/>
      <c r="L14" s="37"/>
      <c r="M14" s="38"/>
      <c r="N14" s="34"/>
      <c r="O14" s="115"/>
      <c r="P14" s="34"/>
      <c r="Q14" s="34"/>
      <c r="R14" s="34"/>
      <c r="S14" s="40">
        <f t="shared" si="3"/>
        <v>0</v>
      </c>
      <c r="T14" s="40">
        <f t="shared" si="0"/>
        <v>0</v>
      </c>
      <c r="U14" s="40"/>
      <c r="V14" s="34"/>
      <c r="W14" s="39"/>
      <c r="X14" s="40">
        <f t="shared" si="4"/>
        <v>0</v>
      </c>
      <c r="Y14" s="8">
        <f t="shared" si="1"/>
        <v>0</v>
      </c>
      <c r="Z14" s="39"/>
    </row>
    <row r="15" spans="1:26" x14ac:dyDescent="0.3">
      <c r="A15" s="3">
        <f t="shared" si="2"/>
        <v>0</v>
      </c>
      <c r="B15" s="4">
        <f t="shared" si="2"/>
        <v>0</v>
      </c>
      <c r="C15" s="4">
        <f t="shared" si="2"/>
        <v>0</v>
      </c>
      <c r="D15" s="4">
        <f t="shared" si="2"/>
        <v>2026</v>
      </c>
      <c r="E15" s="4" t="str">
        <f t="shared" si="2"/>
        <v xml:space="preserve"> </v>
      </c>
      <c r="F15" s="5">
        <f t="shared" si="2"/>
        <v>0</v>
      </c>
      <c r="G15" s="69">
        <f t="shared" si="2"/>
        <v>0</v>
      </c>
      <c r="H15" s="34"/>
      <c r="I15" s="34"/>
      <c r="J15" s="34"/>
      <c r="K15" s="37"/>
      <c r="L15" s="37"/>
      <c r="M15" s="38"/>
      <c r="N15" s="34"/>
      <c r="O15" s="115"/>
      <c r="P15" s="34"/>
      <c r="Q15" s="34"/>
      <c r="R15" s="34"/>
      <c r="S15" s="40">
        <f t="shared" si="3"/>
        <v>0</v>
      </c>
      <c r="T15" s="40">
        <f t="shared" si="0"/>
        <v>0</v>
      </c>
      <c r="U15" s="40"/>
      <c r="V15" s="34"/>
      <c r="W15" s="39"/>
      <c r="X15" s="40">
        <f t="shared" si="4"/>
        <v>0</v>
      </c>
      <c r="Y15" s="8">
        <f t="shared" si="1"/>
        <v>0</v>
      </c>
      <c r="Z15" s="39"/>
    </row>
    <row r="16" spans="1:26" x14ac:dyDescent="0.3">
      <c r="A16" s="3">
        <f t="shared" si="2"/>
        <v>0</v>
      </c>
      <c r="B16" s="4">
        <f t="shared" si="2"/>
        <v>0</v>
      </c>
      <c r="C16" s="4">
        <f t="shared" si="2"/>
        <v>0</v>
      </c>
      <c r="D16" s="4">
        <f t="shared" si="2"/>
        <v>2026</v>
      </c>
      <c r="E16" s="4" t="str">
        <f t="shared" si="2"/>
        <v xml:space="preserve"> </v>
      </c>
      <c r="F16" s="5">
        <f t="shared" si="2"/>
        <v>0</v>
      </c>
      <c r="G16" s="69">
        <f t="shared" si="2"/>
        <v>0</v>
      </c>
      <c r="H16" s="34"/>
      <c r="I16" s="34"/>
      <c r="J16" s="34"/>
      <c r="K16" s="37"/>
      <c r="L16" s="37"/>
      <c r="M16" s="38"/>
      <c r="N16" s="34"/>
      <c r="O16" s="115"/>
      <c r="P16" s="34"/>
      <c r="Q16" s="34"/>
      <c r="R16" s="34"/>
      <c r="S16" s="40">
        <f t="shared" si="3"/>
        <v>0</v>
      </c>
      <c r="T16" s="40">
        <f t="shared" si="0"/>
        <v>0</v>
      </c>
      <c r="U16" s="40"/>
      <c r="V16" s="34"/>
      <c r="W16" s="39"/>
      <c r="X16" s="40">
        <f t="shared" si="4"/>
        <v>0</v>
      </c>
      <c r="Y16" s="8">
        <f t="shared" si="1"/>
        <v>0</v>
      </c>
      <c r="Z16" s="39"/>
    </row>
    <row r="17" spans="1:26" x14ac:dyDescent="0.3">
      <c r="A17" s="3">
        <f t="shared" si="2"/>
        <v>0</v>
      </c>
      <c r="B17" s="4">
        <f t="shared" si="2"/>
        <v>0</v>
      </c>
      <c r="C17" s="4">
        <f t="shared" si="2"/>
        <v>0</v>
      </c>
      <c r="D17" s="4">
        <f t="shared" si="2"/>
        <v>2026</v>
      </c>
      <c r="E17" s="4" t="str">
        <f t="shared" si="2"/>
        <v xml:space="preserve"> </v>
      </c>
      <c r="F17" s="5">
        <f t="shared" si="2"/>
        <v>0</v>
      </c>
      <c r="G17" s="69">
        <f t="shared" si="2"/>
        <v>0</v>
      </c>
      <c r="H17" s="34"/>
      <c r="I17" s="34"/>
      <c r="J17" s="34"/>
      <c r="K17" s="37"/>
      <c r="L17" s="37"/>
      <c r="M17" s="38"/>
      <c r="N17" s="34"/>
      <c r="O17" s="115"/>
      <c r="P17" s="34"/>
      <c r="Q17" s="34"/>
      <c r="R17" s="34"/>
      <c r="S17" s="40">
        <f t="shared" si="3"/>
        <v>0</v>
      </c>
      <c r="T17" s="40">
        <f t="shared" si="0"/>
        <v>0</v>
      </c>
      <c r="U17" s="40"/>
      <c r="V17" s="34"/>
      <c r="W17" s="39"/>
      <c r="X17" s="40">
        <f t="shared" si="4"/>
        <v>0</v>
      </c>
      <c r="Y17" s="8">
        <f t="shared" si="1"/>
        <v>0</v>
      </c>
      <c r="Z17" s="39"/>
    </row>
    <row r="18" spans="1:26" x14ac:dyDescent="0.3">
      <c r="A18" s="3">
        <f t="shared" si="2"/>
        <v>0</v>
      </c>
      <c r="B18" s="4">
        <f t="shared" si="2"/>
        <v>0</v>
      </c>
      <c r="C18" s="4">
        <f t="shared" si="2"/>
        <v>0</v>
      </c>
      <c r="D18" s="4">
        <f t="shared" si="2"/>
        <v>2026</v>
      </c>
      <c r="E18" s="4" t="str">
        <f t="shared" si="2"/>
        <v xml:space="preserve"> </v>
      </c>
      <c r="F18" s="5">
        <f t="shared" si="2"/>
        <v>0</v>
      </c>
      <c r="G18" s="69">
        <f t="shared" si="2"/>
        <v>0</v>
      </c>
      <c r="H18" s="34"/>
      <c r="I18" s="34"/>
      <c r="J18" s="34"/>
      <c r="K18" s="37"/>
      <c r="L18" s="37"/>
      <c r="M18" s="38"/>
      <c r="N18" s="34"/>
      <c r="O18" s="115"/>
      <c r="P18" s="34"/>
      <c r="Q18" s="34"/>
      <c r="R18" s="34"/>
      <c r="S18" s="40">
        <f t="shared" si="3"/>
        <v>0</v>
      </c>
      <c r="T18" s="40">
        <f t="shared" si="0"/>
        <v>0</v>
      </c>
      <c r="U18" s="40"/>
      <c r="V18" s="34"/>
      <c r="W18" s="39"/>
      <c r="X18" s="40">
        <f t="shared" si="4"/>
        <v>0</v>
      </c>
      <c r="Y18" s="8">
        <f t="shared" si="1"/>
        <v>0</v>
      </c>
      <c r="Z18" s="39"/>
    </row>
    <row r="19" spans="1:26" x14ac:dyDescent="0.3">
      <c r="A19" s="3">
        <f t="shared" si="2"/>
        <v>0</v>
      </c>
      <c r="B19" s="4">
        <f t="shared" si="2"/>
        <v>0</v>
      </c>
      <c r="C19" s="4">
        <f t="shared" si="2"/>
        <v>0</v>
      </c>
      <c r="D19" s="4">
        <f t="shared" si="2"/>
        <v>2026</v>
      </c>
      <c r="E19" s="4" t="str">
        <f t="shared" si="2"/>
        <v xml:space="preserve"> </v>
      </c>
      <c r="F19" s="5">
        <f t="shared" si="2"/>
        <v>0</v>
      </c>
      <c r="G19" s="69">
        <f t="shared" si="2"/>
        <v>0</v>
      </c>
      <c r="H19" s="34"/>
      <c r="I19" s="34"/>
      <c r="J19" s="34"/>
      <c r="K19" s="37"/>
      <c r="L19" s="37"/>
      <c r="M19" s="38"/>
      <c r="N19" s="34"/>
      <c r="O19" s="115"/>
      <c r="P19" s="34"/>
      <c r="Q19" s="34"/>
      <c r="R19" s="34"/>
      <c r="S19" s="40">
        <f t="shared" si="3"/>
        <v>0</v>
      </c>
      <c r="T19" s="40">
        <f t="shared" si="0"/>
        <v>0</v>
      </c>
      <c r="U19" s="40"/>
      <c r="V19" s="34"/>
      <c r="W19" s="39"/>
      <c r="X19" s="40">
        <f t="shared" si="4"/>
        <v>0</v>
      </c>
      <c r="Y19" s="8">
        <f t="shared" si="1"/>
        <v>0</v>
      </c>
      <c r="Z19" s="39"/>
    </row>
    <row r="20" spans="1:26" x14ac:dyDescent="0.3">
      <c r="A20" s="3">
        <f t="shared" si="2"/>
        <v>0</v>
      </c>
      <c r="B20" s="4">
        <f t="shared" si="2"/>
        <v>0</v>
      </c>
      <c r="C20" s="4">
        <f t="shared" si="2"/>
        <v>0</v>
      </c>
      <c r="D20" s="4">
        <f t="shared" si="2"/>
        <v>2026</v>
      </c>
      <c r="E20" s="4" t="str">
        <f t="shared" si="2"/>
        <v xml:space="preserve"> </v>
      </c>
      <c r="F20" s="5">
        <f t="shared" si="2"/>
        <v>0</v>
      </c>
      <c r="G20" s="69">
        <f t="shared" si="2"/>
        <v>0</v>
      </c>
      <c r="H20" s="34"/>
      <c r="I20" s="34"/>
      <c r="J20" s="34"/>
      <c r="K20" s="37"/>
      <c r="L20" s="37"/>
      <c r="M20" s="38"/>
      <c r="N20" s="34"/>
      <c r="O20" s="115"/>
      <c r="P20" s="34"/>
      <c r="Q20" s="34"/>
      <c r="R20" s="34"/>
      <c r="S20" s="40">
        <f t="shared" si="3"/>
        <v>0</v>
      </c>
      <c r="T20" s="40">
        <f t="shared" si="0"/>
        <v>0</v>
      </c>
      <c r="U20" s="40"/>
      <c r="V20" s="34"/>
      <c r="W20" s="39"/>
      <c r="X20" s="40">
        <f t="shared" si="4"/>
        <v>0</v>
      </c>
      <c r="Y20" s="8">
        <f t="shared" si="1"/>
        <v>0</v>
      </c>
      <c r="Z20" s="39"/>
    </row>
    <row r="21" spans="1:26" x14ac:dyDescent="0.3">
      <c r="A21" s="3">
        <f t="shared" si="2"/>
        <v>0</v>
      </c>
      <c r="B21" s="4">
        <f t="shared" si="2"/>
        <v>0</v>
      </c>
      <c r="C21" s="4">
        <f t="shared" si="2"/>
        <v>0</v>
      </c>
      <c r="D21" s="4">
        <f t="shared" si="2"/>
        <v>2026</v>
      </c>
      <c r="E21" s="4" t="str">
        <f t="shared" si="2"/>
        <v xml:space="preserve"> </v>
      </c>
      <c r="F21" s="5">
        <f t="shared" si="2"/>
        <v>0</v>
      </c>
      <c r="G21" s="69">
        <f t="shared" si="2"/>
        <v>0</v>
      </c>
      <c r="H21" s="34"/>
      <c r="I21" s="34"/>
      <c r="J21" s="34"/>
      <c r="K21" s="37"/>
      <c r="L21" s="37"/>
      <c r="M21" s="38"/>
      <c r="N21" s="34"/>
      <c r="O21" s="115"/>
      <c r="P21" s="34"/>
      <c r="Q21" s="34"/>
      <c r="R21" s="34"/>
      <c r="S21" s="40">
        <f t="shared" si="3"/>
        <v>0</v>
      </c>
      <c r="T21" s="40">
        <f t="shared" si="0"/>
        <v>0</v>
      </c>
      <c r="U21" s="40"/>
      <c r="V21" s="34"/>
      <c r="W21" s="39"/>
      <c r="X21" s="40">
        <f t="shared" si="4"/>
        <v>0</v>
      </c>
      <c r="Y21" s="8">
        <f t="shared" si="1"/>
        <v>0</v>
      </c>
      <c r="Z21" s="39"/>
    </row>
    <row r="22" spans="1:26" x14ac:dyDescent="0.3">
      <c r="A22" s="3">
        <f t="shared" si="2"/>
        <v>0</v>
      </c>
      <c r="B22" s="4">
        <f t="shared" si="2"/>
        <v>0</v>
      </c>
      <c r="C22" s="4">
        <f t="shared" si="2"/>
        <v>0</v>
      </c>
      <c r="D22" s="4">
        <f t="shared" si="2"/>
        <v>2026</v>
      </c>
      <c r="E22" s="4" t="str">
        <f t="shared" si="2"/>
        <v xml:space="preserve"> </v>
      </c>
      <c r="F22" s="5">
        <f t="shared" si="2"/>
        <v>0</v>
      </c>
      <c r="G22" s="69">
        <f t="shared" si="2"/>
        <v>0</v>
      </c>
      <c r="H22" s="34"/>
      <c r="I22" s="34"/>
      <c r="J22" s="34"/>
      <c r="K22" s="37"/>
      <c r="L22" s="37"/>
      <c r="M22" s="38"/>
      <c r="N22" s="34"/>
      <c r="O22" s="115"/>
      <c r="P22" s="34"/>
      <c r="Q22" s="34"/>
      <c r="R22" s="34"/>
      <c r="S22" s="40">
        <f t="shared" si="3"/>
        <v>0</v>
      </c>
      <c r="T22" s="40">
        <f t="shared" si="0"/>
        <v>0</v>
      </c>
      <c r="U22" s="40"/>
      <c r="V22" s="34"/>
      <c r="W22" s="39"/>
      <c r="X22" s="40">
        <f t="shared" si="4"/>
        <v>0</v>
      </c>
      <c r="Y22" s="8">
        <f t="shared" si="1"/>
        <v>0</v>
      </c>
      <c r="Z22" s="39"/>
    </row>
    <row r="23" spans="1:26" x14ac:dyDescent="0.3">
      <c r="A23" s="3">
        <f t="shared" ref="A23:G38" si="5">A22</f>
        <v>0</v>
      </c>
      <c r="B23" s="4">
        <f t="shared" si="5"/>
        <v>0</v>
      </c>
      <c r="C23" s="4">
        <f t="shared" si="5"/>
        <v>0</v>
      </c>
      <c r="D23" s="4">
        <f t="shared" si="5"/>
        <v>2026</v>
      </c>
      <c r="E23" s="4" t="str">
        <f t="shared" si="5"/>
        <v xml:space="preserve"> </v>
      </c>
      <c r="F23" s="5">
        <f t="shared" si="5"/>
        <v>0</v>
      </c>
      <c r="G23" s="69">
        <f t="shared" si="5"/>
        <v>0</v>
      </c>
      <c r="H23" s="34"/>
      <c r="I23" s="34"/>
      <c r="J23" s="34"/>
      <c r="K23" s="37"/>
      <c r="L23" s="37"/>
      <c r="M23" s="38"/>
      <c r="N23" s="34"/>
      <c r="O23" s="115"/>
      <c r="P23" s="34"/>
      <c r="Q23" s="34"/>
      <c r="R23" s="34"/>
      <c r="S23" s="40">
        <f t="shared" si="3"/>
        <v>0</v>
      </c>
      <c r="T23" s="40">
        <f t="shared" si="0"/>
        <v>0</v>
      </c>
      <c r="U23" s="40"/>
      <c r="V23" s="34"/>
      <c r="W23" s="39"/>
      <c r="X23" s="40">
        <f t="shared" si="4"/>
        <v>0</v>
      </c>
      <c r="Y23" s="8">
        <f t="shared" si="1"/>
        <v>0</v>
      </c>
      <c r="Z23" s="39"/>
    </row>
    <row r="24" spans="1:26" x14ac:dyDescent="0.3">
      <c r="A24" s="3">
        <f t="shared" si="5"/>
        <v>0</v>
      </c>
      <c r="B24" s="4">
        <f t="shared" si="5"/>
        <v>0</v>
      </c>
      <c r="C24" s="4">
        <f t="shared" si="5"/>
        <v>0</v>
      </c>
      <c r="D24" s="4">
        <f t="shared" si="5"/>
        <v>2026</v>
      </c>
      <c r="E24" s="4" t="str">
        <f t="shared" si="5"/>
        <v xml:space="preserve"> </v>
      </c>
      <c r="F24" s="5">
        <f t="shared" si="5"/>
        <v>0</v>
      </c>
      <c r="G24" s="69">
        <f t="shared" si="5"/>
        <v>0</v>
      </c>
      <c r="H24" s="34"/>
      <c r="I24" s="34"/>
      <c r="J24" s="34"/>
      <c r="K24" s="37"/>
      <c r="L24" s="37"/>
      <c r="M24" s="38"/>
      <c r="N24" s="34"/>
      <c r="O24" s="115"/>
      <c r="P24" s="34"/>
      <c r="Q24" s="34"/>
      <c r="R24" s="34"/>
      <c r="S24" s="40">
        <f t="shared" si="3"/>
        <v>0</v>
      </c>
      <c r="T24" s="40">
        <f t="shared" si="0"/>
        <v>0</v>
      </c>
      <c r="U24" s="40"/>
      <c r="V24" s="34"/>
      <c r="W24" s="39"/>
      <c r="X24" s="40">
        <f t="shared" si="4"/>
        <v>0</v>
      </c>
      <c r="Y24" s="8">
        <f t="shared" si="1"/>
        <v>0</v>
      </c>
      <c r="Z24" s="39"/>
    </row>
    <row r="25" spans="1:26" x14ac:dyDescent="0.3">
      <c r="A25" s="3">
        <f t="shared" si="5"/>
        <v>0</v>
      </c>
      <c r="B25" s="4">
        <f t="shared" si="5"/>
        <v>0</v>
      </c>
      <c r="C25" s="4">
        <f t="shared" si="5"/>
        <v>0</v>
      </c>
      <c r="D25" s="4">
        <f t="shared" si="5"/>
        <v>2026</v>
      </c>
      <c r="E25" s="4" t="str">
        <f t="shared" si="5"/>
        <v xml:space="preserve"> </v>
      </c>
      <c r="F25" s="5">
        <f t="shared" si="5"/>
        <v>0</v>
      </c>
      <c r="G25" s="69">
        <f t="shared" si="5"/>
        <v>0</v>
      </c>
      <c r="H25" s="34"/>
      <c r="I25" s="34"/>
      <c r="J25" s="34"/>
      <c r="K25" s="37"/>
      <c r="L25" s="37"/>
      <c r="M25" s="38"/>
      <c r="N25" s="34"/>
      <c r="O25" s="115"/>
      <c r="P25" s="34"/>
      <c r="Q25" s="34"/>
      <c r="R25" s="34"/>
      <c r="S25" s="40">
        <f t="shared" si="3"/>
        <v>0</v>
      </c>
      <c r="T25" s="40">
        <f t="shared" si="0"/>
        <v>0</v>
      </c>
      <c r="U25" s="40"/>
      <c r="V25" s="34"/>
      <c r="W25" s="39"/>
      <c r="X25" s="40">
        <f t="shared" si="4"/>
        <v>0</v>
      </c>
      <c r="Y25" s="8">
        <f t="shared" si="1"/>
        <v>0</v>
      </c>
      <c r="Z25" s="39"/>
    </row>
    <row r="26" spans="1:26" x14ac:dyDescent="0.3">
      <c r="A26" s="3">
        <f t="shared" si="5"/>
        <v>0</v>
      </c>
      <c r="B26" s="4">
        <f t="shared" si="5"/>
        <v>0</v>
      </c>
      <c r="C26" s="4">
        <f t="shared" si="5"/>
        <v>0</v>
      </c>
      <c r="D26" s="4">
        <f t="shared" si="5"/>
        <v>2026</v>
      </c>
      <c r="E26" s="4" t="str">
        <f t="shared" si="5"/>
        <v xml:space="preserve"> </v>
      </c>
      <c r="F26" s="5">
        <f t="shared" si="5"/>
        <v>0</v>
      </c>
      <c r="G26" s="69">
        <f t="shared" si="5"/>
        <v>0</v>
      </c>
      <c r="H26" s="34"/>
      <c r="I26" s="34"/>
      <c r="J26" s="34"/>
      <c r="K26" s="37"/>
      <c r="L26" s="37"/>
      <c r="M26" s="38"/>
      <c r="N26" s="34"/>
      <c r="O26" s="115"/>
      <c r="P26" s="34"/>
      <c r="Q26" s="34"/>
      <c r="R26" s="34"/>
      <c r="S26" s="40">
        <f t="shared" si="3"/>
        <v>0</v>
      </c>
      <c r="T26" s="40">
        <f t="shared" si="0"/>
        <v>0</v>
      </c>
      <c r="U26" s="40"/>
      <c r="V26" s="34"/>
      <c r="W26" s="39"/>
      <c r="X26" s="40">
        <f t="shared" si="4"/>
        <v>0</v>
      </c>
      <c r="Y26" s="8">
        <f t="shared" si="1"/>
        <v>0</v>
      </c>
      <c r="Z26" s="39"/>
    </row>
    <row r="27" spans="1:26" x14ac:dyDescent="0.3">
      <c r="A27" s="3">
        <f t="shared" si="5"/>
        <v>0</v>
      </c>
      <c r="B27" s="4">
        <f t="shared" si="5"/>
        <v>0</v>
      </c>
      <c r="C27" s="4">
        <f t="shared" si="5"/>
        <v>0</v>
      </c>
      <c r="D27" s="4">
        <f t="shared" si="5"/>
        <v>2026</v>
      </c>
      <c r="E27" s="4" t="str">
        <f t="shared" si="5"/>
        <v xml:space="preserve"> </v>
      </c>
      <c r="F27" s="5">
        <f t="shared" si="5"/>
        <v>0</v>
      </c>
      <c r="G27" s="69">
        <f t="shared" si="5"/>
        <v>0</v>
      </c>
      <c r="H27" s="34"/>
      <c r="I27" s="34"/>
      <c r="J27" s="34"/>
      <c r="K27" s="37"/>
      <c r="L27" s="37"/>
      <c r="M27" s="38"/>
      <c r="N27" s="34"/>
      <c r="O27" s="115"/>
      <c r="P27" s="34"/>
      <c r="Q27" s="34"/>
      <c r="R27" s="34"/>
      <c r="S27" s="40">
        <f t="shared" si="3"/>
        <v>0</v>
      </c>
      <c r="T27" s="40">
        <f t="shared" si="0"/>
        <v>0</v>
      </c>
      <c r="U27" s="40"/>
      <c r="V27" s="34"/>
      <c r="W27" s="39"/>
      <c r="X27" s="40">
        <f t="shared" si="4"/>
        <v>0</v>
      </c>
      <c r="Y27" s="8">
        <f t="shared" si="1"/>
        <v>0</v>
      </c>
      <c r="Z27" s="39"/>
    </row>
    <row r="28" spans="1:26" x14ac:dyDescent="0.3">
      <c r="A28" s="3">
        <f t="shared" si="5"/>
        <v>0</v>
      </c>
      <c r="B28" s="4">
        <f>B27</f>
        <v>0</v>
      </c>
      <c r="C28" s="4">
        <f t="shared" si="5"/>
        <v>0</v>
      </c>
      <c r="D28" s="4">
        <f t="shared" si="5"/>
        <v>2026</v>
      </c>
      <c r="E28" s="4" t="str">
        <f t="shared" si="5"/>
        <v xml:space="preserve"> </v>
      </c>
      <c r="F28" s="5">
        <f t="shared" si="5"/>
        <v>0</v>
      </c>
      <c r="G28" s="69">
        <f t="shared" si="5"/>
        <v>0</v>
      </c>
      <c r="H28" s="34"/>
      <c r="I28" s="34"/>
      <c r="J28" s="34"/>
      <c r="K28" s="37"/>
      <c r="L28" s="37"/>
      <c r="M28" s="38"/>
      <c r="N28" s="34"/>
      <c r="O28" s="115"/>
      <c r="P28" s="34"/>
      <c r="Q28" s="34"/>
      <c r="R28" s="34"/>
      <c r="S28" s="40">
        <f t="shared" si="3"/>
        <v>0</v>
      </c>
      <c r="T28" s="40">
        <f t="shared" si="0"/>
        <v>0</v>
      </c>
      <c r="U28" s="40"/>
      <c r="V28" s="34"/>
      <c r="W28" s="39"/>
      <c r="X28" s="40">
        <f t="shared" si="4"/>
        <v>0</v>
      </c>
      <c r="Y28" s="8">
        <f t="shared" si="1"/>
        <v>0</v>
      </c>
      <c r="Z28" s="39"/>
    </row>
    <row r="29" spans="1:26" x14ac:dyDescent="0.3">
      <c r="A29" s="3">
        <f t="shared" si="5"/>
        <v>0</v>
      </c>
      <c r="B29" s="4">
        <f>B28</f>
        <v>0</v>
      </c>
      <c r="C29" s="4">
        <f t="shared" si="5"/>
        <v>0</v>
      </c>
      <c r="D29" s="4">
        <f t="shared" si="5"/>
        <v>2026</v>
      </c>
      <c r="E29" s="4" t="str">
        <f t="shared" si="5"/>
        <v xml:space="preserve"> </v>
      </c>
      <c r="F29" s="5">
        <f t="shared" si="5"/>
        <v>0</v>
      </c>
      <c r="G29" s="69">
        <f t="shared" si="5"/>
        <v>0</v>
      </c>
      <c r="H29" s="34"/>
      <c r="I29" s="34"/>
      <c r="J29" s="34"/>
      <c r="K29" s="37"/>
      <c r="L29" s="37"/>
      <c r="M29" s="38"/>
      <c r="N29" s="34"/>
      <c r="O29" s="115"/>
      <c r="P29" s="34"/>
      <c r="Q29" s="34"/>
      <c r="R29" s="34"/>
      <c r="S29" s="40">
        <f t="shared" si="3"/>
        <v>0</v>
      </c>
      <c r="T29" s="40">
        <f t="shared" si="0"/>
        <v>0</v>
      </c>
      <c r="U29" s="40"/>
      <c r="V29" s="34"/>
      <c r="W29" s="39"/>
      <c r="X29" s="40">
        <f t="shared" si="4"/>
        <v>0</v>
      </c>
      <c r="Y29" s="8">
        <f t="shared" si="1"/>
        <v>0</v>
      </c>
      <c r="Z29" s="39"/>
    </row>
    <row r="30" spans="1:26" x14ac:dyDescent="0.3">
      <c r="A30" s="3">
        <f t="shared" si="5"/>
        <v>0</v>
      </c>
      <c r="B30" s="4">
        <f>B29</f>
        <v>0</v>
      </c>
      <c r="C30" s="4">
        <f t="shared" si="5"/>
        <v>0</v>
      </c>
      <c r="D30" s="4">
        <f t="shared" si="5"/>
        <v>2026</v>
      </c>
      <c r="E30" s="4" t="str">
        <f t="shared" si="5"/>
        <v xml:space="preserve"> </v>
      </c>
      <c r="F30" s="5">
        <f t="shared" si="5"/>
        <v>0</v>
      </c>
      <c r="G30" s="69">
        <f t="shared" si="5"/>
        <v>0</v>
      </c>
      <c r="H30" s="34"/>
      <c r="I30" s="34"/>
      <c r="J30" s="34"/>
      <c r="K30" s="37"/>
      <c r="L30" s="37"/>
      <c r="M30" s="38"/>
      <c r="N30" s="34"/>
      <c r="O30" s="115"/>
      <c r="P30" s="34"/>
      <c r="Q30" s="34"/>
      <c r="R30" s="34"/>
      <c r="S30" s="40">
        <f t="shared" si="3"/>
        <v>0</v>
      </c>
      <c r="T30" s="40">
        <f t="shared" si="0"/>
        <v>0</v>
      </c>
      <c r="U30" s="40"/>
      <c r="V30" s="34"/>
      <c r="W30" s="39"/>
      <c r="X30" s="40">
        <f t="shared" si="4"/>
        <v>0</v>
      </c>
      <c r="Y30" s="8">
        <f t="shared" si="1"/>
        <v>0</v>
      </c>
      <c r="Z30" s="39"/>
    </row>
    <row r="31" spans="1:26" x14ac:dyDescent="0.3">
      <c r="A31" s="3">
        <f t="shared" si="5"/>
        <v>0</v>
      </c>
      <c r="B31" s="4">
        <f t="shared" si="5"/>
        <v>0</v>
      </c>
      <c r="C31" s="4">
        <f t="shared" si="5"/>
        <v>0</v>
      </c>
      <c r="D31" s="4">
        <f t="shared" si="5"/>
        <v>2026</v>
      </c>
      <c r="E31" s="4" t="str">
        <f t="shared" si="5"/>
        <v xml:space="preserve"> </v>
      </c>
      <c r="F31" s="5">
        <f t="shared" si="5"/>
        <v>0</v>
      </c>
      <c r="G31" s="69">
        <f t="shared" si="5"/>
        <v>0</v>
      </c>
      <c r="H31" s="34"/>
      <c r="I31" s="34"/>
      <c r="J31" s="34"/>
      <c r="K31" s="37"/>
      <c r="L31" s="37"/>
      <c r="M31" s="38"/>
      <c r="N31" s="34"/>
      <c r="O31" s="115"/>
      <c r="P31" s="34"/>
      <c r="Q31" s="34"/>
      <c r="R31" s="34"/>
      <c r="S31" s="40">
        <f t="shared" si="3"/>
        <v>0</v>
      </c>
      <c r="T31" s="40">
        <f t="shared" si="0"/>
        <v>0</v>
      </c>
      <c r="U31" s="40"/>
      <c r="V31" s="34"/>
      <c r="W31" s="39"/>
      <c r="X31" s="40">
        <f t="shared" si="4"/>
        <v>0</v>
      </c>
      <c r="Y31" s="8">
        <f t="shared" si="1"/>
        <v>0</v>
      </c>
      <c r="Z31" s="39"/>
    </row>
    <row r="32" spans="1:26" x14ac:dyDescent="0.3">
      <c r="A32" s="3">
        <f t="shared" si="5"/>
        <v>0</v>
      </c>
      <c r="B32" s="4">
        <f t="shared" si="5"/>
        <v>0</v>
      </c>
      <c r="C32" s="4">
        <f t="shared" si="5"/>
        <v>0</v>
      </c>
      <c r="D32" s="4">
        <f t="shared" si="5"/>
        <v>2026</v>
      </c>
      <c r="E32" s="4" t="str">
        <f t="shared" si="5"/>
        <v xml:space="preserve"> </v>
      </c>
      <c r="F32" s="5">
        <f t="shared" si="5"/>
        <v>0</v>
      </c>
      <c r="G32" s="69">
        <f t="shared" si="5"/>
        <v>0</v>
      </c>
      <c r="H32" s="34"/>
      <c r="I32" s="34"/>
      <c r="J32" s="34"/>
      <c r="K32" s="37"/>
      <c r="L32" s="37"/>
      <c r="M32" s="38"/>
      <c r="N32" s="34"/>
      <c r="O32" s="115"/>
      <c r="P32" s="34"/>
      <c r="Q32" s="34"/>
      <c r="R32" s="34"/>
      <c r="S32" s="40">
        <f t="shared" si="3"/>
        <v>0</v>
      </c>
      <c r="T32" s="40">
        <f t="shared" si="0"/>
        <v>0</v>
      </c>
      <c r="U32" s="40"/>
      <c r="V32" s="34"/>
      <c r="W32" s="39"/>
      <c r="X32" s="40">
        <f t="shared" si="4"/>
        <v>0</v>
      </c>
      <c r="Y32" s="8">
        <f t="shared" si="1"/>
        <v>0</v>
      </c>
      <c r="Z32" s="39"/>
    </row>
    <row r="33" spans="1:26" x14ac:dyDescent="0.3">
      <c r="A33" s="3">
        <f t="shared" si="5"/>
        <v>0</v>
      </c>
      <c r="B33" s="4">
        <f t="shared" si="5"/>
        <v>0</v>
      </c>
      <c r="C33" s="4">
        <f t="shared" si="5"/>
        <v>0</v>
      </c>
      <c r="D33" s="4">
        <f t="shared" si="5"/>
        <v>2026</v>
      </c>
      <c r="E33" s="4" t="str">
        <f t="shared" si="5"/>
        <v xml:space="preserve"> </v>
      </c>
      <c r="F33" s="5">
        <f t="shared" si="5"/>
        <v>0</v>
      </c>
      <c r="G33" s="69">
        <f t="shared" si="5"/>
        <v>0</v>
      </c>
      <c r="H33" s="34"/>
      <c r="I33" s="34"/>
      <c r="J33" s="34"/>
      <c r="K33" s="37"/>
      <c r="L33" s="37"/>
      <c r="M33" s="38"/>
      <c r="N33" s="34"/>
      <c r="O33" s="115"/>
      <c r="P33" s="34"/>
      <c r="Q33" s="34"/>
      <c r="R33" s="34"/>
      <c r="S33" s="40">
        <f t="shared" si="3"/>
        <v>0</v>
      </c>
      <c r="T33" s="40">
        <f t="shared" si="0"/>
        <v>0</v>
      </c>
      <c r="U33" s="40"/>
      <c r="V33" s="34"/>
      <c r="W33" s="39"/>
      <c r="X33" s="40">
        <f t="shared" si="4"/>
        <v>0</v>
      </c>
      <c r="Y33" s="8">
        <f t="shared" si="1"/>
        <v>0</v>
      </c>
      <c r="Z33" s="39"/>
    </row>
    <row r="34" spans="1:26" x14ac:dyDescent="0.3">
      <c r="A34" s="3">
        <f t="shared" si="5"/>
        <v>0</v>
      </c>
      <c r="B34" s="4">
        <f t="shared" si="5"/>
        <v>0</v>
      </c>
      <c r="C34" s="4">
        <f t="shared" si="5"/>
        <v>0</v>
      </c>
      <c r="D34" s="4">
        <f t="shared" si="5"/>
        <v>2026</v>
      </c>
      <c r="E34" s="4" t="str">
        <f t="shared" si="5"/>
        <v xml:space="preserve"> </v>
      </c>
      <c r="F34" s="5">
        <f t="shared" si="5"/>
        <v>0</v>
      </c>
      <c r="G34" s="69">
        <f t="shared" si="5"/>
        <v>0</v>
      </c>
      <c r="H34" s="34"/>
      <c r="I34" s="34"/>
      <c r="J34" s="34"/>
      <c r="K34" s="37"/>
      <c r="L34" s="37"/>
      <c r="M34" s="38"/>
      <c r="N34" s="34"/>
      <c r="O34" s="115"/>
      <c r="P34" s="34"/>
      <c r="Q34" s="34"/>
      <c r="R34" s="34"/>
      <c r="S34" s="40">
        <f t="shared" si="3"/>
        <v>0</v>
      </c>
      <c r="T34" s="40">
        <f t="shared" si="0"/>
        <v>0</v>
      </c>
      <c r="U34" s="40"/>
      <c r="V34" s="34"/>
      <c r="W34" s="39"/>
      <c r="X34" s="40">
        <f t="shared" si="4"/>
        <v>0</v>
      </c>
      <c r="Y34" s="8">
        <f t="shared" si="1"/>
        <v>0</v>
      </c>
      <c r="Z34" s="39"/>
    </row>
    <row r="35" spans="1:26" x14ac:dyDescent="0.3">
      <c r="A35" s="3">
        <f t="shared" si="5"/>
        <v>0</v>
      </c>
      <c r="B35" s="4">
        <f t="shared" si="5"/>
        <v>0</v>
      </c>
      <c r="C35" s="4">
        <f t="shared" si="5"/>
        <v>0</v>
      </c>
      <c r="D35" s="4">
        <f t="shared" si="5"/>
        <v>2026</v>
      </c>
      <c r="E35" s="4" t="str">
        <f t="shared" si="5"/>
        <v xml:space="preserve"> </v>
      </c>
      <c r="F35" s="5">
        <f t="shared" si="5"/>
        <v>0</v>
      </c>
      <c r="G35" s="69">
        <f t="shared" si="5"/>
        <v>0</v>
      </c>
      <c r="H35" s="34"/>
      <c r="I35" s="34"/>
      <c r="J35" s="34"/>
      <c r="K35" s="37"/>
      <c r="L35" s="37"/>
      <c r="M35" s="38"/>
      <c r="N35" s="34"/>
      <c r="O35" s="115"/>
      <c r="P35" s="34"/>
      <c r="Q35" s="34"/>
      <c r="R35" s="34"/>
      <c r="S35" s="40">
        <f t="shared" si="3"/>
        <v>0</v>
      </c>
      <c r="T35" s="40">
        <f t="shared" si="0"/>
        <v>0</v>
      </c>
      <c r="U35" s="40"/>
      <c r="V35" s="34"/>
      <c r="W35" s="39"/>
      <c r="X35" s="40">
        <f t="shared" si="4"/>
        <v>0</v>
      </c>
      <c r="Y35" s="8">
        <f t="shared" si="1"/>
        <v>0</v>
      </c>
      <c r="Z35" s="39"/>
    </row>
    <row r="36" spans="1:26" x14ac:dyDescent="0.3">
      <c r="A36" s="3">
        <f t="shared" si="5"/>
        <v>0</v>
      </c>
      <c r="B36" s="4">
        <f t="shared" si="5"/>
        <v>0</v>
      </c>
      <c r="C36" s="4">
        <f t="shared" si="5"/>
        <v>0</v>
      </c>
      <c r="D36" s="4">
        <f t="shared" si="5"/>
        <v>2026</v>
      </c>
      <c r="E36" s="4" t="str">
        <f t="shared" si="5"/>
        <v xml:space="preserve"> </v>
      </c>
      <c r="F36" s="5">
        <f t="shared" si="5"/>
        <v>0</v>
      </c>
      <c r="G36" s="69">
        <f t="shared" si="5"/>
        <v>0</v>
      </c>
      <c r="H36" s="34"/>
      <c r="I36" s="34"/>
      <c r="J36" s="34"/>
      <c r="K36" s="37"/>
      <c r="L36" s="37"/>
      <c r="M36" s="38"/>
      <c r="N36" s="34"/>
      <c r="O36" s="115"/>
      <c r="P36" s="34"/>
      <c r="Q36" s="34"/>
      <c r="R36" s="34"/>
      <c r="S36" s="40">
        <f t="shared" si="3"/>
        <v>0</v>
      </c>
      <c r="T36" s="40">
        <f t="shared" si="0"/>
        <v>0</v>
      </c>
      <c r="U36" s="40"/>
      <c r="V36" s="34"/>
      <c r="W36" s="39"/>
      <c r="X36" s="40">
        <f t="shared" si="4"/>
        <v>0</v>
      </c>
      <c r="Y36" s="8">
        <f t="shared" si="1"/>
        <v>0</v>
      </c>
      <c r="Z36" s="39"/>
    </row>
    <row r="37" spans="1:26" x14ac:dyDescent="0.3">
      <c r="A37" s="3">
        <f t="shared" si="5"/>
        <v>0</v>
      </c>
      <c r="B37" s="4">
        <f t="shared" si="5"/>
        <v>0</v>
      </c>
      <c r="C37" s="4">
        <f t="shared" si="5"/>
        <v>0</v>
      </c>
      <c r="D37" s="4">
        <f t="shared" si="5"/>
        <v>2026</v>
      </c>
      <c r="E37" s="4" t="str">
        <f t="shared" si="5"/>
        <v xml:space="preserve"> </v>
      </c>
      <c r="F37" s="5">
        <f t="shared" si="5"/>
        <v>0</v>
      </c>
      <c r="G37" s="69">
        <f t="shared" si="5"/>
        <v>0</v>
      </c>
      <c r="H37" s="34"/>
      <c r="I37" s="34"/>
      <c r="J37" s="34"/>
      <c r="K37" s="37"/>
      <c r="L37" s="37"/>
      <c r="M37" s="38"/>
      <c r="N37" s="34"/>
      <c r="O37" s="115"/>
      <c r="P37" s="34"/>
      <c r="Q37" s="34"/>
      <c r="R37" s="34"/>
      <c r="S37" s="40">
        <f t="shared" si="3"/>
        <v>0</v>
      </c>
      <c r="T37" s="40">
        <f t="shared" si="0"/>
        <v>0</v>
      </c>
      <c r="U37" s="40"/>
      <c r="V37" s="34"/>
      <c r="W37" s="39"/>
      <c r="X37" s="40">
        <f t="shared" si="4"/>
        <v>0</v>
      </c>
      <c r="Y37" s="8">
        <f t="shared" si="1"/>
        <v>0</v>
      </c>
      <c r="Z37" s="39"/>
    </row>
    <row r="38" spans="1:26" x14ac:dyDescent="0.3">
      <c r="A38" s="3">
        <f t="shared" si="5"/>
        <v>0</v>
      </c>
      <c r="B38" s="4">
        <f t="shared" si="5"/>
        <v>0</v>
      </c>
      <c r="C38" s="4">
        <f t="shared" si="5"/>
        <v>0</v>
      </c>
      <c r="D38" s="4">
        <f t="shared" si="5"/>
        <v>2026</v>
      </c>
      <c r="E38" s="4" t="str">
        <f t="shared" si="5"/>
        <v xml:space="preserve"> </v>
      </c>
      <c r="F38" s="5">
        <f t="shared" si="5"/>
        <v>0</v>
      </c>
      <c r="G38" s="69">
        <f t="shared" si="5"/>
        <v>0</v>
      </c>
      <c r="H38" s="34"/>
      <c r="I38" s="34"/>
      <c r="J38" s="34"/>
      <c r="K38" s="37"/>
      <c r="L38" s="37"/>
      <c r="M38" s="38"/>
      <c r="N38" s="34"/>
      <c r="O38" s="115"/>
      <c r="P38" s="34"/>
      <c r="Q38" s="34"/>
      <c r="R38" s="34"/>
      <c r="S38" s="40">
        <f t="shared" si="3"/>
        <v>0</v>
      </c>
      <c r="T38" s="40">
        <f t="shared" si="0"/>
        <v>0</v>
      </c>
      <c r="U38" s="40"/>
      <c r="V38" s="34"/>
      <c r="W38" s="39"/>
      <c r="X38" s="40">
        <f t="shared" si="4"/>
        <v>0</v>
      </c>
      <c r="Y38" s="8">
        <f t="shared" si="1"/>
        <v>0</v>
      </c>
      <c r="Z38" s="39"/>
    </row>
    <row r="39" spans="1:26" x14ac:dyDescent="0.3">
      <c r="A39" s="3">
        <f t="shared" ref="A39:G54" si="6">A38</f>
        <v>0</v>
      </c>
      <c r="B39" s="4">
        <f t="shared" ref="B39:G39" si="7">B38</f>
        <v>0</v>
      </c>
      <c r="C39" s="4">
        <f t="shared" si="7"/>
        <v>0</v>
      </c>
      <c r="D39" s="4">
        <f t="shared" si="7"/>
        <v>2026</v>
      </c>
      <c r="E39" s="4" t="str">
        <f t="shared" si="7"/>
        <v xml:space="preserve"> </v>
      </c>
      <c r="F39" s="5">
        <f t="shared" si="7"/>
        <v>0</v>
      </c>
      <c r="G39" s="69">
        <f t="shared" si="7"/>
        <v>0</v>
      </c>
      <c r="H39" s="34"/>
      <c r="I39" s="34"/>
      <c r="J39" s="34"/>
      <c r="K39" s="37"/>
      <c r="L39" s="37"/>
      <c r="M39" s="38"/>
      <c r="N39" s="34"/>
      <c r="O39" s="115"/>
      <c r="P39" s="34"/>
      <c r="Q39" s="34"/>
      <c r="R39" s="34"/>
      <c r="S39" s="40">
        <f t="shared" si="3"/>
        <v>0</v>
      </c>
      <c r="T39" s="40">
        <f t="shared" si="0"/>
        <v>0</v>
      </c>
      <c r="U39" s="40"/>
      <c r="V39" s="34"/>
      <c r="W39" s="39"/>
      <c r="X39" s="40">
        <f t="shared" si="4"/>
        <v>0</v>
      </c>
      <c r="Y39" s="8">
        <f t="shared" si="1"/>
        <v>0</v>
      </c>
      <c r="Z39" s="39"/>
    </row>
    <row r="40" spans="1:26" x14ac:dyDescent="0.3">
      <c r="A40" s="3">
        <f t="shared" si="6"/>
        <v>0</v>
      </c>
      <c r="B40" s="4">
        <f t="shared" si="6"/>
        <v>0</v>
      </c>
      <c r="C40" s="4">
        <f t="shared" si="6"/>
        <v>0</v>
      </c>
      <c r="D40" s="4">
        <f t="shared" si="6"/>
        <v>2026</v>
      </c>
      <c r="E40" s="4" t="str">
        <f t="shared" si="6"/>
        <v xml:space="preserve"> </v>
      </c>
      <c r="F40" s="5">
        <f t="shared" si="6"/>
        <v>0</v>
      </c>
      <c r="G40" s="69">
        <f t="shared" si="6"/>
        <v>0</v>
      </c>
      <c r="H40" s="34"/>
      <c r="I40" s="34"/>
      <c r="J40" s="34"/>
      <c r="K40" s="37"/>
      <c r="L40" s="37"/>
      <c r="M40" s="38"/>
      <c r="N40" s="34"/>
      <c r="O40" s="115"/>
      <c r="P40" s="34"/>
      <c r="Q40" s="34"/>
      <c r="R40" s="34"/>
      <c r="S40" s="40">
        <f t="shared" si="3"/>
        <v>0</v>
      </c>
      <c r="T40" s="40">
        <f t="shared" si="0"/>
        <v>0</v>
      </c>
      <c r="U40" s="40"/>
      <c r="V40" s="34"/>
      <c r="W40" s="39"/>
      <c r="X40" s="40">
        <f t="shared" si="4"/>
        <v>0</v>
      </c>
      <c r="Y40" s="8">
        <f t="shared" si="1"/>
        <v>0</v>
      </c>
      <c r="Z40" s="39"/>
    </row>
    <row r="41" spans="1:26" x14ac:dyDescent="0.3">
      <c r="A41" s="3">
        <f t="shared" si="6"/>
        <v>0</v>
      </c>
      <c r="B41" s="4">
        <f t="shared" si="6"/>
        <v>0</v>
      </c>
      <c r="C41" s="4">
        <f t="shared" si="6"/>
        <v>0</v>
      </c>
      <c r="D41" s="4">
        <f t="shared" si="6"/>
        <v>2026</v>
      </c>
      <c r="E41" s="4" t="str">
        <f t="shared" si="6"/>
        <v xml:space="preserve"> </v>
      </c>
      <c r="F41" s="5">
        <f t="shared" si="6"/>
        <v>0</v>
      </c>
      <c r="G41" s="69">
        <f t="shared" si="6"/>
        <v>0</v>
      </c>
      <c r="H41" s="34"/>
      <c r="I41" s="34"/>
      <c r="J41" s="34"/>
      <c r="K41" s="37"/>
      <c r="L41" s="37"/>
      <c r="M41" s="38"/>
      <c r="N41" s="34"/>
      <c r="O41" s="115"/>
      <c r="P41" s="34"/>
      <c r="Q41" s="34"/>
      <c r="R41" s="34"/>
      <c r="S41" s="40">
        <f t="shared" si="3"/>
        <v>0</v>
      </c>
      <c r="T41" s="40">
        <f t="shared" si="0"/>
        <v>0</v>
      </c>
      <c r="U41" s="40"/>
      <c r="V41" s="34"/>
      <c r="W41" s="39"/>
      <c r="X41" s="40">
        <f t="shared" si="4"/>
        <v>0</v>
      </c>
      <c r="Y41" s="8">
        <f t="shared" si="1"/>
        <v>0</v>
      </c>
      <c r="Z41" s="39"/>
    </row>
    <row r="42" spans="1:26" x14ac:dyDescent="0.3">
      <c r="A42" s="3">
        <f t="shared" si="6"/>
        <v>0</v>
      </c>
      <c r="B42" s="4">
        <f t="shared" si="6"/>
        <v>0</v>
      </c>
      <c r="C42" s="4">
        <f t="shared" si="6"/>
        <v>0</v>
      </c>
      <c r="D42" s="4">
        <f t="shared" si="6"/>
        <v>2026</v>
      </c>
      <c r="E42" s="4" t="str">
        <f t="shared" si="6"/>
        <v xml:space="preserve"> </v>
      </c>
      <c r="F42" s="5">
        <f t="shared" si="6"/>
        <v>0</v>
      </c>
      <c r="G42" s="69">
        <f t="shared" si="6"/>
        <v>0</v>
      </c>
      <c r="H42" s="34"/>
      <c r="I42" s="34"/>
      <c r="J42" s="34"/>
      <c r="K42" s="37"/>
      <c r="L42" s="37"/>
      <c r="M42" s="38"/>
      <c r="N42" s="34"/>
      <c r="O42" s="115"/>
      <c r="P42" s="34"/>
      <c r="Q42" s="34"/>
      <c r="R42" s="34"/>
      <c r="S42" s="40">
        <f t="shared" si="3"/>
        <v>0</v>
      </c>
      <c r="T42" s="40">
        <f t="shared" si="0"/>
        <v>0</v>
      </c>
      <c r="U42" s="40"/>
      <c r="V42" s="34"/>
      <c r="W42" s="39"/>
      <c r="X42" s="40">
        <f t="shared" si="4"/>
        <v>0</v>
      </c>
      <c r="Y42" s="8">
        <f t="shared" si="1"/>
        <v>0</v>
      </c>
      <c r="Z42" s="39"/>
    </row>
    <row r="43" spans="1:26" x14ac:dyDescent="0.3">
      <c r="A43" s="3">
        <f t="shared" si="6"/>
        <v>0</v>
      </c>
      <c r="B43" s="4">
        <f t="shared" si="6"/>
        <v>0</v>
      </c>
      <c r="C43" s="4">
        <f t="shared" si="6"/>
        <v>0</v>
      </c>
      <c r="D43" s="4">
        <f t="shared" si="6"/>
        <v>2026</v>
      </c>
      <c r="E43" s="4" t="str">
        <f t="shared" si="6"/>
        <v xml:space="preserve"> </v>
      </c>
      <c r="F43" s="5">
        <f t="shared" si="6"/>
        <v>0</v>
      </c>
      <c r="G43" s="69">
        <f t="shared" si="6"/>
        <v>0</v>
      </c>
      <c r="H43" s="34"/>
      <c r="I43" s="34"/>
      <c r="J43" s="34"/>
      <c r="K43" s="37"/>
      <c r="L43" s="37"/>
      <c r="M43" s="38"/>
      <c r="N43" s="34"/>
      <c r="O43" s="115"/>
      <c r="P43" s="34"/>
      <c r="Q43" s="34"/>
      <c r="R43" s="34"/>
      <c r="S43" s="40">
        <f t="shared" si="3"/>
        <v>0</v>
      </c>
      <c r="T43" s="40">
        <f t="shared" si="0"/>
        <v>0</v>
      </c>
      <c r="U43" s="40"/>
      <c r="V43" s="34"/>
      <c r="W43" s="39"/>
      <c r="X43" s="40">
        <f t="shared" si="4"/>
        <v>0</v>
      </c>
      <c r="Y43" s="8">
        <f t="shared" si="1"/>
        <v>0</v>
      </c>
      <c r="Z43" s="39"/>
    </row>
    <row r="44" spans="1:26" x14ac:dyDescent="0.3">
      <c r="A44" s="3">
        <f t="shared" si="6"/>
        <v>0</v>
      </c>
      <c r="B44" s="4">
        <f t="shared" si="6"/>
        <v>0</v>
      </c>
      <c r="C44" s="4">
        <f t="shared" si="6"/>
        <v>0</v>
      </c>
      <c r="D44" s="4">
        <f t="shared" si="6"/>
        <v>2026</v>
      </c>
      <c r="E44" s="4" t="str">
        <f t="shared" si="6"/>
        <v xml:space="preserve"> </v>
      </c>
      <c r="F44" s="5">
        <f t="shared" si="6"/>
        <v>0</v>
      </c>
      <c r="G44" s="69">
        <f t="shared" si="6"/>
        <v>0</v>
      </c>
      <c r="H44" s="34"/>
      <c r="I44" s="34"/>
      <c r="J44" s="34"/>
      <c r="K44" s="37"/>
      <c r="L44" s="37"/>
      <c r="M44" s="38"/>
      <c r="N44" s="34"/>
      <c r="O44" s="115"/>
      <c r="P44" s="34"/>
      <c r="Q44" s="34"/>
      <c r="R44" s="34"/>
      <c r="S44" s="40">
        <f t="shared" si="3"/>
        <v>0</v>
      </c>
      <c r="T44" s="40">
        <f t="shared" si="0"/>
        <v>0</v>
      </c>
      <c r="U44" s="40"/>
      <c r="V44" s="34"/>
      <c r="W44" s="39"/>
      <c r="X44" s="40">
        <f t="shared" si="4"/>
        <v>0</v>
      </c>
      <c r="Y44" s="8">
        <f t="shared" si="1"/>
        <v>0</v>
      </c>
      <c r="Z44" s="39"/>
    </row>
    <row r="45" spans="1:26" x14ac:dyDescent="0.3">
      <c r="A45" s="3">
        <f t="shared" si="6"/>
        <v>0</v>
      </c>
      <c r="B45" s="4">
        <f t="shared" si="6"/>
        <v>0</v>
      </c>
      <c r="C45" s="4">
        <f t="shared" si="6"/>
        <v>0</v>
      </c>
      <c r="D45" s="4">
        <f t="shared" si="6"/>
        <v>2026</v>
      </c>
      <c r="E45" s="4" t="str">
        <f t="shared" si="6"/>
        <v xml:space="preserve"> </v>
      </c>
      <c r="F45" s="5">
        <f t="shared" si="6"/>
        <v>0</v>
      </c>
      <c r="G45" s="69">
        <f t="shared" si="6"/>
        <v>0</v>
      </c>
      <c r="H45" s="34"/>
      <c r="I45" s="34"/>
      <c r="J45" s="34"/>
      <c r="K45" s="37"/>
      <c r="L45" s="37"/>
      <c r="M45" s="38"/>
      <c r="N45" s="34"/>
      <c r="O45" s="115"/>
      <c r="P45" s="34"/>
      <c r="Q45" s="34"/>
      <c r="R45" s="34"/>
      <c r="S45" s="40">
        <f t="shared" si="3"/>
        <v>0</v>
      </c>
      <c r="T45" s="40">
        <f t="shared" si="0"/>
        <v>0</v>
      </c>
      <c r="U45" s="40"/>
      <c r="V45" s="34"/>
      <c r="W45" s="39"/>
      <c r="X45" s="40">
        <f t="shared" si="4"/>
        <v>0</v>
      </c>
      <c r="Y45" s="8">
        <f t="shared" si="1"/>
        <v>0</v>
      </c>
      <c r="Z45" s="39"/>
    </row>
    <row r="46" spans="1:26" x14ac:dyDescent="0.3">
      <c r="A46" s="3">
        <f t="shared" si="6"/>
        <v>0</v>
      </c>
      <c r="B46" s="4">
        <f t="shared" si="6"/>
        <v>0</v>
      </c>
      <c r="C46" s="4">
        <f t="shared" si="6"/>
        <v>0</v>
      </c>
      <c r="D46" s="4">
        <f t="shared" si="6"/>
        <v>2026</v>
      </c>
      <c r="E46" s="4" t="str">
        <f t="shared" si="6"/>
        <v xml:space="preserve"> </v>
      </c>
      <c r="F46" s="5">
        <f t="shared" si="6"/>
        <v>0</v>
      </c>
      <c r="G46" s="69">
        <f t="shared" si="6"/>
        <v>0</v>
      </c>
      <c r="H46" s="34"/>
      <c r="I46" s="34"/>
      <c r="J46" s="34"/>
      <c r="K46" s="37"/>
      <c r="L46" s="37"/>
      <c r="M46" s="38"/>
      <c r="N46" s="34"/>
      <c r="O46" s="115"/>
      <c r="P46" s="34"/>
      <c r="Q46" s="34"/>
      <c r="R46" s="34"/>
      <c r="S46" s="40">
        <f t="shared" si="3"/>
        <v>0</v>
      </c>
      <c r="T46" s="40">
        <f t="shared" si="0"/>
        <v>0</v>
      </c>
      <c r="U46" s="40"/>
      <c r="V46" s="34"/>
      <c r="W46" s="39"/>
      <c r="X46" s="40">
        <f t="shared" si="4"/>
        <v>0</v>
      </c>
      <c r="Y46" s="8">
        <f t="shared" si="1"/>
        <v>0</v>
      </c>
      <c r="Z46" s="39"/>
    </row>
    <row r="47" spans="1:26" x14ac:dyDescent="0.3">
      <c r="A47" s="3">
        <f t="shared" si="6"/>
        <v>0</v>
      </c>
      <c r="B47" s="4">
        <f t="shared" si="6"/>
        <v>0</v>
      </c>
      <c r="C47" s="4">
        <f t="shared" si="6"/>
        <v>0</v>
      </c>
      <c r="D47" s="4">
        <f t="shared" si="6"/>
        <v>2026</v>
      </c>
      <c r="E47" s="4" t="str">
        <f t="shared" si="6"/>
        <v xml:space="preserve"> </v>
      </c>
      <c r="F47" s="5">
        <f t="shared" si="6"/>
        <v>0</v>
      </c>
      <c r="G47" s="69">
        <f t="shared" si="6"/>
        <v>0</v>
      </c>
      <c r="H47" s="34"/>
      <c r="I47" s="34"/>
      <c r="J47" s="34"/>
      <c r="K47" s="37"/>
      <c r="L47" s="37"/>
      <c r="M47" s="38"/>
      <c r="N47" s="34"/>
      <c r="O47" s="115"/>
      <c r="P47" s="34"/>
      <c r="Q47" s="34"/>
      <c r="R47" s="34"/>
      <c r="S47" s="40">
        <f t="shared" si="3"/>
        <v>0</v>
      </c>
      <c r="T47" s="40">
        <f t="shared" si="0"/>
        <v>0</v>
      </c>
      <c r="U47" s="40"/>
      <c r="V47" s="34"/>
      <c r="W47" s="39"/>
      <c r="X47" s="40">
        <f t="shared" si="4"/>
        <v>0</v>
      </c>
      <c r="Y47" s="8">
        <f t="shared" si="1"/>
        <v>0</v>
      </c>
      <c r="Z47" s="39"/>
    </row>
    <row r="48" spans="1:26" x14ac:dyDescent="0.3">
      <c r="A48" s="3">
        <f t="shared" si="6"/>
        <v>0</v>
      </c>
      <c r="B48" s="4">
        <f t="shared" si="6"/>
        <v>0</v>
      </c>
      <c r="C48" s="4">
        <f t="shared" si="6"/>
        <v>0</v>
      </c>
      <c r="D48" s="4">
        <f t="shared" si="6"/>
        <v>2026</v>
      </c>
      <c r="E48" s="4" t="str">
        <f t="shared" si="6"/>
        <v xml:space="preserve"> </v>
      </c>
      <c r="F48" s="5">
        <f t="shared" si="6"/>
        <v>0</v>
      </c>
      <c r="G48" s="69">
        <f t="shared" si="6"/>
        <v>0</v>
      </c>
      <c r="H48" s="34"/>
      <c r="I48" s="34"/>
      <c r="J48" s="34"/>
      <c r="K48" s="37"/>
      <c r="L48" s="37"/>
      <c r="M48" s="38"/>
      <c r="N48" s="34"/>
      <c r="O48" s="115"/>
      <c r="P48" s="34"/>
      <c r="Q48" s="34"/>
      <c r="R48" s="34"/>
      <c r="S48" s="40">
        <f t="shared" si="3"/>
        <v>0</v>
      </c>
      <c r="T48" s="40">
        <f t="shared" si="0"/>
        <v>0</v>
      </c>
      <c r="U48" s="40"/>
      <c r="V48" s="34"/>
      <c r="W48" s="39"/>
      <c r="X48" s="40">
        <f t="shared" si="4"/>
        <v>0</v>
      </c>
      <c r="Y48" s="8">
        <f t="shared" si="1"/>
        <v>0</v>
      </c>
      <c r="Z48" s="39"/>
    </row>
    <row r="49" spans="1:26" x14ac:dyDescent="0.3">
      <c r="A49" s="3">
        <f t="shared" si="6"/>
        <v>0</v>
      </c>
      <c r="B49" s="4">
        <f t="shared" si="6"/>
        <v>0</v>
      </c>
      <c r="C49" s="4">
        <f t="shared" si="6"/>
        <v>0</v>
      </c>
      <c r="D49" s="4">
        <f t="shared" si="6"/>
        <v>2026</v>
      </c>
      <c r="E49" s="4" t="str">
        <f t="shared" si="6"/>
        <v xml:space="preserve"> </v>
      </c>
      <c r="F49" s="5">
        <f t="shared" si="6"/>
        <v>0</v>
      </c>
      <c r="G49" s="69">
        <f t="shared" si="6"/>
        <v>0</v>
      </c>
      <c r="H49" s="34"/>
      <c r="I49" s="34"/>
      <c r="J49" s="34"/>
      <c r="K49" s="37"/>
      <c r="L49" s="37"/>
      <c r="M49" s="38"/>
      <c r="N49" s="34"/>
      <c r="O49" s="115"/>
      <c r="P49" s="34"/>
      <c r="Q49" s="34"/>
      <c r="R49" s="34"/>
      <c r="S49" s="40">
        <f t="shared" si="3"/>
        <v>0</v>
      </c>
      <c r="T49" s="40">
        <f t="shared" si="0"/>
        <v>0</v>
      </c>
      <c r="U49" s="40"/>
      <c r="V49" s="34"/>
      <c r="W49" s="39"/>
      <c r="X49" s="40">
        <f t="shared" si="4"/>
        <v>0</v>
      </c>
      <c r="Y49" s="8">
        <f t="shared" si="1"/>
        <v>0</v>
      </c>
      <c r="Z49" s="39"/>
    </row>
    <row r="50" spans="1:26" x14ac:dyDescent="0.3">
      <c r="A50" s="3">
        <f t="shared" si="6"/>
        <v>0</v>
      </c>
      <c r="B50" s="4">
        <f t="shared" si="6"/>
        <v>0</v>
      </c>
      <c r="C50" s="4">
        <f t="shared" si="6"/>
        <v>0</v>
      </c>
      <c r="D50" s="4">
        <f t="shared" si="6"/>
        <v>2026</v>
      </c>
      <c r="E50" s="4" t="str">
        <f t="shared" si="6"/>
        <v xml:space="preserve"> </v>
      </c>
      <c r="F50" s="5">
        <f t="shared" si="6"/>
        <v>0</v>
      </c>
      <c r="G50" s="69">
        <f t="shared" si="6"/>
        <v>0</v>
      </c>
      <c r="H50" s="34"/>
      <c r="I50" s="34"/>
      <c r="J50" s="34"/>
      <c r="K50" s="37"/>
      <c r="L50" s="37"/>
      <c r="M50" s="38"/>
      <c r="N50" s="34"/>
      <c r="O50" s="115"/>
      <c r="P50" s="34"/>
      <c r="Q50" s="34"/>
      <c r="R50" s="34"/>
      <c r="S50" s="40">
        <f t="shared" si="3"/>
        <v>0</v>
      </c>
      <c r="T50" s="40">
        <f t="shared" si="0"/>
        <v>0</v>
      </c>
      <c r="U50" s="40"/>
      <c r="V50" s="34"/>
      <c r="W50" s="39"/>
      <c r="X50" s="40">
        <f t="shared" si="4"/>
        <v>0</v>
      </c>
      <c r="Y50" s="8">
        <f t="shared" si="1"/>
        <v>0</v>
      </c>
      <c r="Z50" s="39"/>
    </row>
    <row r="51" spans="1:26" x14ac:dyDescent="0.3">
      <c r="A51" s="3">
        <f t="shared" si="6"/>
        <v>0</v>
      </c>
      <c r="B51" s="4">
        <f t="shared" si="6"/>
        <v>0</v>
      </c>
      <c r="C51" s="4">
        <f t="shared" si="6"/>
        <v>0</v>
      </c>
      <c r="D51" s="4">
        <f t="shared" si="6"/>
        <v>2026</v>
      </c>
      <c r="E51" s="4" t="str">
        <f t="shared" si="6"/>
        <v xml:space="preserve"> </v>
      </c>
      <c r="F51" s="5">
        <f t="shared" si="6"/>
        <v>0</v>
      </c>
      <c r="G51" s="69">
        <f t="shared" si="6"/>
        <v>0</v>
      </c>
      <c r="H51" s="34"/>
      <c r="I51" s="34"/>
      <c r="J51" s="34"/>
      <c r="K51" s="37"/>
      <c r="L51" s="37"/>
      <c r="M51" s="38"/>
      <c r="N51" s="34"/>
      <c r="O51" s="115"/>
      <c r="P51" s="34"/>
      <c r="Q51" s="34"/>
      <c r="R51" s="34"/>
      <c r="S51" s="40">
        <f t="shared" si="3"/>
        <v>0</v>
      </c>
      <c r="T51" s="40">
        <f t="shared" si="0"/>
        <v>0</v>
      </c>
      <c r="U51" s="40"/>
      <c r="V51" s="34"/>
      <c r="W51" s="39"/>
      <c r="X51" s="40">
        <f t="shared" si="4"/>
        <v>0</v>
      </c>
      <c r="Y51" s="8">
        <f t="shared" si="1"/>
        <v>0</v>
      </c>
      <c r="Z51" s="39"/>
    </row>
    <row r="52" spans="1:26" x14ac:dyDescent="0.3">
      <c r="A52" s="3">
        <f t="shared" si="6"/>
        <v>0</v>
      </c>
      <c r="B52" s="4">
        <f t="shared" si="6"/>
        <v>0</v>
      </c>
      <c r="C52" s="4">
        <f t="shared" si="6"/>
        <v>0</v>
      </c>
      <c r="D52" s="4">
        <f t="shared" si="6"/>
        <v>2026</v>
      </c>
      <c r="E52" s="4" t="str">
        <f t="shared" si="6"/>
        <v xml:space="preserve"> </v>
      </c>
      <c r="F52" s="5">
        <f t="shared" si="6"/>
        <v>0</v>
      </c>
      <c r="G52" s="69">
        <f t="shared" si="6"/>
        <v>0</v>
      </c>
      <c r="H52" s="34"/>
      <c r="I52" s="34"/>
      <c r="J52" s="34"/>
      <c r="K52" s="37"/>
      <c r="L52" s="37"/>
      <c r="M52" s="38"/>
      <c r="N52" s="34"/>
      <c r="O52" s="115"/>
      <c r="P52" s="34"/>
      <c r="Q52" s="34"/>
      <c r="R52" s="34"/>
      <c r="S52" s="40">
        <f t="shared" si="3"/>
        <v>0</v>
      </c>
      <c r="T52" s="40">
        <f t="shared" si="0"/>
        <v>0</v>
      </c>
      <c r="U52" s="40"/>
      <c r="V52" s="34"/>
      <c r="W52" s="39"/>
      <c r="X52" s="40">
        <f t="shared" si="4"/>
        <v>0</v>
      </c>
      <c r="Y52" s="8">
        <f t="shared" si="1"/>
        <v>0</v>
      </c>
      <c r="Z52" s="39"/>
    </row>
    <row r="53" spans="1:26" x14ac:dyDescent="0.3">
      <c r="A53" s="3">
        <f t="shared" si="6"/>
        <v>0</v>
      </c>
      <c r="B53" s="4">
        <f t="shared" si="6"/>
        <v>0</v>
      </c>
      <c r="C53" s="4">
        <f t="shared" si="6"/>
        <v>0</v>
      </c>
      <c r="D53" s="4">
        <f t="shared" si="6"/>
        <v>2026</v>
      </c>
      <c r="E53" s="4" t="str">
        <f t="shared" si="6"/>
        <v xml:space="preserve"> </v>
      </c>
      <c r="F53" s="5">
        <f t="shared" si="6"/>
        <v>0</v>
      </c>
      <c r="G53" s="69">
        <f t="shared" si="6"/>
        <v>0</v>
      </c>
      <c r="H53" s="34"/>
      <c r="I53" s="34"/>
      <c r="J53" s="34"/>
      <c r="K53" s="37"/>
      <c r="L53" s="37"/>
      <c r="M53" s="38"/>
      <c r="N53" s="34"/>
      <c r="O53" s="115"/>
      <c r="P53" s="34"/>
      <c r="Q53" s="34"/>
      <c r="R53" s="34"/>
      <c r="S53" s="40">
        <f t="shared" si="3"/>
        <v>0</v>
      </c>
      <c r="T53" s="40">
        <f t="shared" si="0"/>
        <v>0</v>
      </c>
      <c r="U53" s="40"/>
      <c r="V53" s="34"/>
      <c r="W53" s="39"/>
      <c r="X53" s="40">
        <f t="shared" si="4"/>
        <v>0</v>
      </c>
      <c r="Y53" s="8">
        <f t="shared" si="1"/>
        <v>0</v>
      </c>
      <c r="Z53" s="39"/>
    </row>
    <row r="54" spans="1:26" x14ac:dyDescent="0.3">
      <c r="A54" s="3">
        <f t="shared" si="6"/>
        <v>0</v>
      </c>
      <c r="B54" s="4">
        <f t="shared" si="6"/>
        <v>0</v>
      </c>
      <c r="C54" s="4">
        <f t="shared" si="6"/>
        <v>0</v>
      </c>
      <c r="D54" s="4">
        <f t="shared" si="6"/>
        <v>2026</v>
      </c>
      <c r="E54" s="4" t="str">
        <f t="shared" si="6"/>
        <v xml:space="preserve"> </v>
      </c>
      <c r="F54" s="5">
        <f t="shared" si="6"/>
        <v>0</v>
      </c>
      <c r="G54" s="69">
        <f t="shared" si="6"/>
        <v>0</v>
      </c>
      <c r="H54" s="34"/>
      <c r="I54" s="34"/>
      <c r="J54" s="34"/>
      <c r="K54" s="37"/>
      <c r="L54" s="37"/>
      <c r="M54" s="38"/>
      <c r="N54" s="34"/>
      <c r="O54" s="115"/>
      <c r="P54" s="34"/>
      <c r="Q54" s="34"/>
      <c r="R54" s="34"/>
      <c r="S54" s="40">
        <f t="shared" si="3"/>
        <v>0</v>
      </c>
      <c r="T54" s="40">
        <f t="shared" si="0"/>
        <v>0</v>
      </c>
      <c r="U54" s="40"/>
      <c r="V54" s="34"/>
      <c r="W54" s="39"/>
      <c r="X54" s="40">
        <f t="shared" si="4"/>
        <v>0</v>
      </c>
      <c r="Y54" s="8">
        <f t="shared" si="1"/>
        <v>0</v>
      </c>
      <c r="Z54" s="39"/>
    </row>
    <row r="55" spans="1:26" x14ac:dyDescent="0.3">
      <c r="A55" s="3">
        <f t="shared" ref="A55:G70" si="8">A54</f>
        <v>0</v>
      </c>
      <c r="B55" s="4">
        <f t="shared" si="8"/>
        <v>0</v>
      </c>
      <c r="C55" s="4">
        <f t="shared" si="8"/>
        <v>0</v>
      </c>
      <c r="D55" s="4">
        <f t="shared" si="8"/>
        <v>2026</v>
      </c>
      <c r="E55" s="4" t="str">
        <f t="shared" si="8"/>
        <v xml:space="preserve"> </v>
      </c>
      <c r="F55" s="5">
        <f t="shared" si="8"/>
        <v>0</v>
      </c>
      <c r="G55" s="69">
        <f t="shared" si="8"/>
        <v>0</v>
      </c>
      <c r="H55" s="34"/>
      <c r="I55" s="34"/>
      <c r="J55" s="34"/>
      <c r="K55" s="37"/>
      <c r="L55" s="37"/>
      <c r="M55" s="38"/>
      <c r="N55" s="34"/>
      <c r="O55" s="115"/>
      <c r="P55" s="34"/>
      <c r="Q55" s="34"/>
      <c r="R55" s="34"/>
      <c r="S55" s="40">
        <f t="shared" si="3"/>
        <v>0</v>
      </c>
      <c r="T55" s="40">
        <f t="shared" si="0"/>
        <v>0</v>
      </c>
      <c r="U55" s="40"/>
      <c r="V55" s="34"/>
      <c r="W55" s="39"/>
      <c r="X55" s="40">
        <f t="shared" si="4"/>
        <v>0</v>
      </c>
      <c r="Y55" s="8">
        <f t="shared" si="1"/>
        <v>0</v>
      </c>
      <c r="Z55" s="39"/>
    </row>
    <row r="56" spans="1:26" x14ac:dyDescent="0.3">
      <c r="A56" s="3">
        <f t="shared" si="8"/>
        <v>0</v>
      </c>
      <c r="B56" s="4">
        <f t="shared" si="8"/>
        <v>0</v>
      </c>
      <c r="C56" s="4">
        <f t="shared" si="8"/>
        <v>0</v>
      </c>
      <c r="D56" s="4">
        <f t="shared" si="8"/>
        <v>2026</v>
      </c>
      <c r="E56" s="4" t="str">
        <f t="shared" si="8"/>
        <v xml:space="preserve"> </v>
      </c>
      <c r="F56" s="5">
        <f t="shared" si="8"/>
        <v>0</v>
      </c>
      <c r="G56" s="69">
        <f t="shared" si="8"/>
        <v>0</v>
      </c>
      <c r="H56" s="34"/>
      <c r="I56" s="34"/>
      <c r="J56" s="34"/>
      <c r="K56" s="37"/>
      <c r="L56" s="37"/>
      <c r="M56" s="38"/>
      <c r="N56" s="34"/>
      <c r="O56" s="115"/>
      <c r="P56" s="34"/>
      <c r="Q56" s="34"/>
      <c r="R56" s="34"/>
      <c r="S56" s="40">
        <f t="shared" si="3"/>
        <v>0</v>
      </c>
      <c r="T56" s="40">
        <f t="shared" si="0"/>
        <v>0</v>
      </c>
      <c r="U56" s="40"/>
      <c r="V56" s="34"/>
      <c r="W56" s="39"/>
      <c r="X56" s="40">
        <f t="shared" si="4"/>
        <v>0</v>
      </c>
      <c r="Y56" s="8">
        <f t="shared" si="1"/>
        <v>0</v>
      </c>
      <c r="Z56" s="39"/>
    </row>
    <row r="57" spans="1:26" x14ac:dyDescent="0.3">
      <c r="A57" s="3">
        <f t="shared" si="8"/>
        <v>0</v>
      </c>
      <c r="B57" s="4">
        <f t="shared" si="8"/>
        <v>0</v>
      </c>
      <c r="C57" s="4">
        <f t="shared" si="8"/>
        <v>0</v>
      </c>
      <c r="D57" s="4">
        <f t="shared" si="8"/>
        <v>2026</v>
      </c>
      <c r="E57" s="4" t="str">
        <f t="shared" si="8"/>
        <v xml:space="preserve"> </v>
      </c>
      <c r="F57" s="5">
        <f t="shared" si="8"/>
        <v>0</v>
      </c>
      <c r="G57" s="69">
        <f t="shared" si="8"/>
        <v>0</v>
      </c>
      <c r="H57" s="34"/>
      <c r="I57" s="34"/>
      <c r="J57" s="34"/>
      <c r="K57" s="37"/>
      <c r="L57" s="37"/>
      <c r="M57" s="38"/>
      <c r="N57" s="34"/>
      <c r="O57" s="115"/>
      <c r="P57" s="34"/>
      <c r="Q57" s="34"/>
      <c r="R57" s="34"/>
      <c r="S57" s="40">
        <f t="shared" si="3"/>
        <v>0</v>
      </c>
      <c r="T57" s="40">
        <f t="shared" si="0"/>
        <v>0</v>
      </c>
      <c r="U57" s="40"/>
      <c r="V57" s="34"/>
      <c r="W57" s="39"/>
      <c r="X57" s="40">
        <f t="shared" si="4"/>
        <v>0</v>
      </c>
      <c r="Y57" s="8">
        <f t="shared" si="1"/>
        <v>0</v>
      </c>
      <c r="Z57" s="39"/>
    </row>
    <row r="58" spans="1:26" x14ac:dyDescent="0.3">
      <c r="A58" s="3">
        <f t="shared" si="8"/>
        <v>0</v>
      </c>
      <c r="B58" s="4">
        <f t="shared" si="8"/>
        <v>0</v>
      </c>
      <c r="C58" s="4">
        <f t="shared" si="8"/>
        <v>0</v>
      </c>
      <c r="D58" s="4">
        <f t="shared" si="8"/>
        <v>2026</v>
      </c>
      <c r="E58" s="4" t="str">
        <f t="shared" si="8"/>
        <v xml:space="preserve"> </v>
      </c>
      <c r="F58" s="5">
        <f t="shared" si="8"/>
        <v>0</v>
      </c>
      <c r="G58" s="69">
        <f t="shared" si="8"/>
        <v>0</v>
      </c>
      <c r="H58" s="34"/>
      <c r="I58" s="34"/>
      <c r="J58" s="34"/>
      <c r="K58" s="37"/>
      <c r="L58" s="37"/>
      <c r="M58" s="38"/>
      <c r="N58" s="34"/>
      <c r="O58" s="115"/>
      <c r="P58" s="34"/>
      <c r="Q58" s="34"/>
      <c r="R58" s="34"/>
      <c r="S58" s="40">
        <f t="shared" si="3"/>
        <v>0</v>
      </c>
      <c r="T58" s="40">
        <f t="shared" si="0"/>
        <v>0</v>
      </c>
      <c r="U58" s="40"/>
      <c r="V58" s="34"/>
      <c r="W58" s="39"/>
      <c r="X58" s="40">
        <f t="shared" si="4"/>
        <v>0</v>
      </c>
      <c r="Y58" s="8">
        <f t="shared" si="1"/>
        <v>0</v>
      </c>
      <c r="Z58" s="39"/>
    </row>
    <row r="59" spans="1:26" x14ac:dyDescent="0.3">
      <c r="A59" s="3">
        <f t="shared" si="8"/>
        <v>0</v>
      </c>
      <c r="B59" s="4">
        <f t="shared" si="8"/>
        <v>0</v>
      </c>
      <c r="C59" s="4">
        <f t="shared" si="8"/>
        <v>0</v>
      </c>
      <c r="D59" s="4">
        <f t="shared" si="8"/>
        <v>2026</v>
      </c>
      <c r="E59" s="4" t="str">
        <f t="shared" si="8"/>
        <v xml:space="preserve"> </v>
      </c>
      <c r="F59" s="5">
        <f t="shared" si="8"/>
        <v>0</v>
      </c>
      <c r="G59" s="69">
        <f t="shared" si="8"/>
        <v>0</v>
      </c>
      <c r="H59" s="34"/>
      <c r="I59" s="34"/>
      <c r="J59" s="34"/>
      <c r="K59" s="37"/>
      <c r="L59" s="37"/>
      <c r="M59" s="38"/>
      <c r="N59" s="34"/>
      <c r="O59" s="115"/>
      <c r="P59" s="34"/>
      <c r="Q59" s="34"/>
      <c r="R59" s="34"/>
      <c r="S59" s="40">
        <f t="shared" si="3"/>
        <v>0</v>
      </c>
      <c r="T59" s="40">
        <f t="shared" si="0"/>
        <v>0</v>
      </c>
      <c r="U59" s="40"/>
      <c r="V59" s="34"/>
      <c r="W59" s="39"/>
      <c r="X59" s="40">
        <f t="shared" si="4"/>
        <v>0</v>
      </c>
      <c r="Y59" s="8">
        <f t="shared" si="1"/>
        <v>0</v>
      </c>
      <c r="Z59" s="39"/>
    </row>
    <row r="60" spans="1:26" x14ac:dyDescent="0.3">
      <c r="A60" s="3">
        <f t="shared" si="8"/>
        <v>0</v>
      </c>
      <c r="B60" s="4">
        <f t="shared" si="8"/>
        <v>0</v>
      </c>
      <c r="C60" s="4">
        <f t="shared" si="8"/>
        <v>0</v>
      </c>
      <c r="D60" s="4">
        <f t="shared" si="8"/>
        <v>2026</v>
      </c>
      <c r="E60" s="4" t="str">
        <f t="shared" si="8"/>
        <v xml:space="preserve"> </v>
      </c>
      <c r="F60" s="5">
        <f t="shared" si="8"/>
        <v>0</v>
      </c>
      <c r="G60" s="69">
        <f t="shared" si="8"/>
        <v>0</v>
      </c>
      <c r="H60" s="34"/>
      <c r="I60" s="34"/>
      <c r="J60" s="34"/>
      <c r="K60" s="37"/>
      <c r="L60" s="37"/>
      <c r="M60" s="38"/>
      <c r="N60" s="34"/>
      <c r="O60" s="115"/>
      <c r="P60" s="34"/>
      <c r="Q60" s="34"/>
      <c r="R60" s="34"/>
      <c r="S60" s="40">
        <f t="shared" si="3"/>
        <v>0</v>
      </c>
      <c r="T60" s="40">
        <f t="shared" si="0"/>
        <v>0</v>
      </c>
      <c r="U60" s="40"/>
      <c r="V60" s="34"/>
      <c r="W60" s="39"/>
      <c r="X60" s="40">
        <f t="shared" si="4"/>
        <v>0</v>
      </c>
      <c r="Y60" s="8">
        <f t="shared" si="1"/>
        <v>0</v>
      </c>
      <c r="Z60" s="39"/>
    </row>
    <row r="61" spans="1:26" x14ac:dyDescent="0.3">
      <c r="A61" s="3">
        <f t="shared" si="8"/>
        <v>0</v>
      </c>
      <c r="B61" s="4">
        <f t="shared" si="8"/>
        <v>0</v>
      </c>
      <c r="C61" s="4">
        <f t="shared" si="8"/>
        <v>0</v>
      </c>
      <c r="D61" s="4">
        <f t="shared" si="8"/>
        <v>2026</v>
      </c>
      <c r="E61" s="4" t="str">
        <f t="shared" si="8"/>
        <v xml:space="preserve"> </v>
      </c>
      <c r="F61" s="5">
        <f t="shared" si="8"/>
        <v>0</v>
      </c>
      <c r="G61" s="69">
        <f t="shared" si="8"/>
        <v>0</v>
      </c>
      <c r="H61" s="34"/>
      <c r="I61" s="34"/>
      <c r="J61" s="34"/>
      <c r="K61" s="37"/>
      <c r="L61" s="37"/>
      <c r="M61" s="38"/>
      <c r="N61" s="34"/>
      <c r="O61" s="115"/>
      <c r="P61" s="34"/>
      <c r="Q61" s="34"/>
      <c r="R61" s="34"/>
      <c r="S61" s="40">
        <f t="shared" si="3"/>
        <v>0</v>
      </c>
      <c r="T61" s="40">
        <f t="shared" si="0"/>
        <v>0</v>
      </c>
      <c r="U61" s="40"/>
      <c r="V61" s="34"/>
      <c r="W61" s="39"/>
      <c r="X61" s="40">
        <f t="shared" si="4"/>
        <v>0</v>
      </c>
      <c r="Y61" s="8">
        <f t="shared" si="1"/>
        <v>0</v>
      </c>
      <c r="Z61" s="39"/>
    </row>
    <row r="62" spans="1:26" x14ac:dyDescent="0.3">
      <c r="A62" s="3">
        <f t="shared" si="8"/>
        <v>0</v>
      </c>
      <c r="B62" s="4">
        <f t="shared" si="8"/>
        <v>0</v>
      </c>
      <c r="C62" s="4">
        <f t="shared" si="8"/>
        <v>0</v>
      </c>
      <c r="D62" s="4">
        <f t="shared" si="8"/>
        <v>2026</v>
      </c>
      <c r="E62" s="4" t="str">
        <f t="shared" si="8"/>
        <v xml:space="preserve"> </v>
      </c>
      <c r="F62" s="5">
        <f t="shared" si="8"/>
        <v>0</v>
      </c>
      <c r="G62" s="69">
        <f t="shared" si="8"/>
        <v>0</v>
      </c>
      <c r="H62" s="34"/>
      <c r="I62" s="34"/>
      <c r="J62" s="34"/>
      <c r="K62" s="37"/>
      <c r="L62" s="37"/>
      <c r="M62" s="38"/>
      <c r="N62" s="34"/>
      <c r="O62" s="115"/>
      <c r="P62" s="34"/>
      <c r="Q62" s="34"/>
      <c r="R62" s="34"/>
      <c r="S62" s="40">
        <f t="shared" si="3"/>
        <v>0</v>
      </c>
      <c r="T62" s="40">
        <f t="shared" si="0"/>
        <v>0</v>
      </c>
      <c r="U62" s="40"/>
      <c r="V62" s="34"/>
      <c r="W62" s="39"/>
      <c r="X62" s="40">
        <f t="shared" si="4"/>
        <v>0</v>
      </c>
      <c r="Y62" s="8">
        <f t="shared" si="1"/>
        <v>0</v>
      </c>
      <c r="Z62" s="39"/>
    </row>
    <row r="63" spans="1:26" x14ac:dyDescent="0.3">
      <c r="A63" s="3">
        <f t="shared" si="8"/>
        <v>0</v>
      </c>
      <c r="B63" s="4">
        <f t="shared" si="8"/>
        <v>0</v>
      </c>
      <c r="C63" s="4">
        <f t="shared" si="8"/>
        <v>0</v>
      </c>
      <c r="D63" s="4">
        <f t="shared" si="8"/>
        <v>2026</v>
      </c>
      <c r="E63" s="4" t="str">
        <f t="shared" si="8"/>
        <v xml:space="preserve"> </v>
      </c>
      <c r="F63" s="5">
        <f t="shared" si="8"/>
        <v>0</v>
      </c>
      <c r="G63" s="69">
        <f t="shared" si="8"/>
        <v>0</v>
      </c>
      <c r="H63" s="34"/>
      <c r="I63" s="34"/>
      <c r="J63" s="34"/>
      <c r="K63" s="37"/>
      <c r="L63" s="37"/>
      <c r="M63" s="38"/>
      <c r="N63" s="34"/>
      <c r="O63" s="115"/>
      <c r="P63" s="34"/>
      <c r="Q63" s="34"/>
      <c r="R63" s="34"/>
      <c r="S63" s="40">
        <f t="shared" si="3"/>
        <v>0</v>
      </c>
      <c r="T63" s="40">
        <f t="shared" si="0"/>
        <v>0</v>
      </c>
      <c r="U63" s="40"/>
      <c r="V63" s="34"/>
      <c r="W63" s="39"/>
      <c r="X63" s="40">
        <f t="shared" si="4"/>
        <v>0</v>
      </c>
      <c r="Y63" s="8">
        <f t="shared" si="1"/>
        <v>0</v>
      </c>
      <c r="Z63" s="39"/>
    </row>
    <row r="64" spans="1:26" x14ac:dyDescent="0.3">
      <c r="A64" s="3">
        <f t="shared" si="8"/>
        <v>0</v>
      </c>
      <c r="B64" s="4">
        <f t="shared" si="8"/>
        <v>0</v>
      </c>
      <c r="C64" s="4">
        <f t="shared" si="8"/>
        <v>0</v>
      </c>
      <c r="D64" s="4">
        <f t="shared" si="8"/>
        <v>2026</v>
      </c>
      <c r="E64" s="4" t="str">
        <f t="shared" si="8"/>
        <v xml:space="preserve"> </v>
      </c>
      <c r="F64" s="5">
        <f t="shared" si="8"/>
        <v>0</v>
      </c>
      <c r="G64" s="69">
        <f t="shared" si="8"/>
        <v>0</v>
      </c>
      <c r="H64" s="34"/>
      <c r="I64" s="34"/>
      <c r="J64" s="34"/>
      <c r="K64" s="37"/>
      <c r="L64" s="37"/>
      <c r="M64" s="38"/>
      <c r="N64" s="34"/>
      <c r="O64" s="115"/>
      <c r="P64" s="34"/>
      <c r="Q64" s="34"/>
      <c r="R64" s="34"/>
      <c r="S64" s="40">
        <f t="shared" si="3"/>
        <v>0</v>
      </c>
      <c r="T64" s="40">
        <f t="shared" si="0"/>
        <v>0</v>
      </c>
      <c r="U64" s="40"/>
      <c r="V64" s="34"/>
      <c r="W64" s="39"/>
      <c r="X64" s="40">
        <f t="shared" si="4"/>
        <v>0</v>
      </c>
      <c r="Y64" s="8">
        <f t="shared" si="1"/>
        <v>0</v>
      </c>
      <c r="Z64" s="39"/>
    </row>
    <row r="65" spans="1:26" x14ac:dyDescent="0.3">
      <c r="A65" s="3">
        <f t="shared" si="8"/>
        <v>0</v>
      </c>
      <c r="B65" s="4">
        <f t="shared" si="8"/>
        <v>0</v>
      </c>
      <c r="C65" s="4">
        <f t="shared" si="8"/>
        <v>0</v>
      </c>
      <c r="D65" s="4">
        <f t="shared" si="8"/>
        <v>2026</v>
      </c>
      <c r="E65" s="4" t="str">
        <f t="shared" si="8"/>
        <v xml:space="preserve"> </v>
      </c>
      <c r="F65" s="5">
        <f t="shared" si="8"/>
        <v>0</v>
      </c>
      <c r="G65" s="69">
        <f t="shared" si="8"/>
        <v>0</v>
      </c>
      <c r="H65" s="34"/>
      <c r="I65" s="34"/>
      <c r="J65" s="34"/>
      <c r="K65" s="37"/>
      <c r="L65" s="37"/>
      <c r="M65" s="38"/>
      <c r="N65" s="34"/>
      <c r="O65" s="115"/>
      <c r="P65" s="34"/>
      <c r="Q65" s="34"/>
      <c r="R65" s="34"/>
      <c r="S65" s="40">
        <f t="shared" si="3"/>
        <v>0</v>
      </c>
      <c r="T65" s="40">
        <f t="shared" si="0"/>
        <v>0</v>
      </c>
      <c r="U65" s="40"/>
      <c r="V65" s="34"/>
      <c r="W65" s="39"/>
      <c r="X65" s="40">
        <f t="shared" si="4"/>
        <v>0</v>
      </c>
      <c r="Y65" s="8">
        <f t="shared" si="1"/>
        <v>0</v>
      </c>
      <c r="Z65" s="39"/>
    </row>
    <row r="66" spans="1:26" x14ac:dyDescent="0.3">
      <c r="A66" s="3">
        <f t="shared" si="8"/>
        <v>0</v>
      </c>
      <c r="B66" s="4">
        <f t="shared" si="8"/>
        <v>0</v>
      </c>
      <c r="C66" s="4">
        <f t="shared" si="8"/>
        <v>0</v>
      </c>
      <c r="D66" s="4">
        <f t="shared" si="8"/>
        <v>2026</v>
      </c>
      <c r="E66" s="4" t="str">
        <f t="shared" si="8"/>
        <v xml:space="preserve"> </v>
      </c>
      <c r="F66" s="5">
        <f t="shared" si="8"/>
        <v>0</v>
      </c>
      <c r="G66" s="69">
        <f t="shared" si="8"/>
        <v>0</v>
      </c>
      <c r="H66" s="34"/>
      <c r="I66" s="34"/>
      <c r="J66" s="34"/>
      <c r="K66" s="37"/>
      <c r="L66" s="37"/>
      <c r="M66" s="38"/>
      <c r="N66" s="34"/>
      <c r="O66" s="115"/>
      <c r="P66" s="34"/>
      <c r="Q66" s="34"/>
      <c r="R66" s="34"/>
      <c r="S66" s="40">
        <f t="shared" si="3"/>
        <v>0</v>
      </c>
      <c r="T66" s="40">
        <f t="shared" si="0"/>
        <v>0</v>
      </c>
      <c r="U66" s="40"/>
      <c r="V66" s="34"/>
      <c r="W66" s="39"/>
      <c r="X66" s="40">
        <f t="shared" si="4"/>
        <v>0</v>
      </c>
      <c r="Y66" s="8">
        <f t="shared" si="1"/>
        <v>0</v>
      </c>
      <c r="Z66" s="39"/>
    </row>
    <row r="67" spans="1:26" x14ac:dyDescent="0.3">
      <c r="A67" s="3">
        <f t="shared" si="8"/>
        <v>0</v>
      </c>
      <c r="B67" s="4">
        <f t="shared" si="8"/>
        <v>0</v>
      </c>
      <c r="C67" s="4">
        <f t="shared" si="8"/>
        <v>0</v>
      </c>
      <c r="D67" s="4">
        <f t="shared" si="8"/>
        <v>2026</v>
      </c>
      <c r="E67" s="4" t="str">
        <f t="shared" si="8"/>
        <v xml:space="preserve"> </v>
      </c>
      <c r="F67" s="5">
        <f t="shared" si="8"/>
        <v>0</v>
      </c>
      <c r="G67" s="69">
        <f t="shared" si="8"/>
        <v>0</v>
      </c>
      <c r="H67" s="34"/>
      <c r="I67" s="34"/>
      <c r="J67" s="34"/>
      <c r="K67" s="37"/>
      <c r="L67" s="37"/>
      <c r="M67" s="38"/>
      <c r="N67" s="34"/>
      <c r="O67" s="115"/>
      <c r="P67" s="34"/>
      <c r="Q67" s="34"/>
      <c r="R67" s="34"/>
      <c r="S67" s="40">
        <f t="shared" si="3"/>
        <v>0</v>
      </c>
      <c r="T67" s="40">
        <f t="shared" si="0"/>
        <v>0</v>
      </c>
      <c r="U67" s="40"/>
      <c r="V67" s="34"/>
      <c r="W67" s="39"/>
      <c r="X67" s="40">
        <f t="shared" si="4"/>
        <v>0</v>
      </c>
      <c r="Y67" s="8">
        <f t="shared" si="1"/>
        <v>0</v>
      </c>
      <c r="Z67" s="39"/>
    </row>
    <row r="68" spans="1:26" x14ac:dyDescent="0.3">
      <c r="A68" s="3">
        <f t="shared" si="8"/>
        <v>0</v>
      </c>
      <c r="B68" s="4">
        <f t="shared" si="8"/>
        <v>0</v>
      </c>
      <c r="C68" s="4">
        <f t="shared" si="8"/>
        <v>0</v>
      </c>
      <c r="D68" s="4">
        <f t="shared" si="8"/>
        <v>2026</v>
      </c>
      <c r="E68" s="4" t="str">
        <f t="shared" si="8"/>
        <v xml:space="preserve"> </v>
      </c>
      <c r="F68" s="5">
        <f t="shared" si="8"/>
        <v>0</v>
      </c>
      <c r="G68" s="69">
        <f t="shared" si="8"/>
        <v>0</v>
      </c>
      <c r="H68" s="34"/>
      <c r="I68" s="34"/>
      <c r="J68" s="34"/>
      <c r="K68" s="37"/>
      <c r="L68" s="37"/>
      <c r="M68" s="38"/>
      <c r="N68" s="34"/>
      <c r="O68" s="115"/>
      <c r="P68" s="34"/>
      <c r="Q68" s="34"/>
      <c r="R68" s="34"/>
      <c r="S68" s="40">
        <f t="shared" si="3"/>
        <v>0</v>
      </c>
      <c r="T68" s="40">
        <f t="shared" si="0"/>
        <v>0</v>
      </c>
      <c r="U68" s="40"/>
      <c r="V68" s="34"/>
      <c r="W68" s="39"/>
      <c r="X68" s="40">
        <f t="shared" si="4"/>
        <v>0</v>
      </c>
      <c r="Y68" s="8">
        <f t="shared" si="1"/>
        <v>0</v>
      </c>
      <c r="Z68" s="39"/>
    </row>
    <row r="69" spans="1:26" x14ac:dyDescent="0.3">
      <c r="A69" s="3">
        <f t="shared" si="8"/>
        <v>0</v>
      </c>
      <c r="B69" s="4">
        <f t="shared" si="8"/>
        <v>0</v>
      </c>
      <c r="C69" s="4">
        <f t="shared" si="8"/>
        <v>0</v>
      </c>
      <c r="D69" s="4">
        <f t="shared" si="8"/>
        <v>2026</v>
      </c>
      <c r="E69" s="4" t="str">
        <f t="shared" si="8"/>
        <v xml:space="preserve"> </v>
      </c>
      <c r="F69" s="5">
        <f t="shared" si="8"/>
        <v>0</v>
      </c>
      <c r="G69" s="69">
        <f t="shared" si="8"/>
        <v>0</v>
      </c>
      <c r="H69" s="34"/>
      <c r="I69" s="34"/>
      <c r="J69" s="34"/>
      <c r="K69" s="37"/>
      <c r="L69" s="37"/>
      <c r="M69" s="38"/>
      <c r="N69" s="34"/>
      <c r="O69" s="115"/>
      <c r="P69" s="34"/>
      <c r="Q69" s="34"/>
      <c r="R69" s="34"/>
      <c r="S69" s="40">
        <f t="shared" si="3"/>
        <v>0</v>
      </c>
      <c r="T69" s="40">
        <f t="shared" si="0"/>
        <v>0</v>
      </c>
      <c r="U69" s="40"/>
      <c r="V69" s="34"/>
      <c r="W69" s="39"/>
      <c r="X69" s="40">
        <f t="shared" si="4"/>
        <v>0</v>
      </c>
      <c r="Y69" s="8">
        <f t="shared" si="1"/>
        <v>0</v>
      </c>
      <c r="Z69" s="39"/>
    </row>
    <row r="70" spans="1:26" x14ac:dyDescent="0.3">
      <c r="A70" s="3">
        <f t="shared" si="8"/>
        <v>0</v>
      </c>
      <c r="B70" s="4">
        <f t="shared" si="8"/>
        <v>0</v>
      </c>
      <c r="C70" s="4">
        <f t="shared" si="8"/>
        <v>0</v>
      </c>
      <c r="D70" s="4">
        <f t="shared" si="8"/>
        <v>2026</v>
      </c>
      <c r="E70" s="4" t="str">
        <f t="shared" si="8"/>
        <v xml:space="preserve"> </v>
      </c>
      <c r="F70" s="5">
        <f t="shared" si="8"/>
        <v>0</v>
      </c>
      <c r="G70" s="69">
        <f t="shared" si="8"/>
        <v>0</v>
      </c>
      <c r="H70" s="34"/>
      <c r="I70" s="34"/>
      <c r="J70" s="34"/>
      <c r="K70" s="37"/>
      <c r="L70" s="37"/>
      <c r="M70" s="38"/>
      <c r="N70" s="34"/>
      <c r="O70" s="115"/>
      <c r="P70" s="34"/>
      <c r="Q70" s="34"/>
      <c r="R70" s="34"/>
      <c r="S70" s="40">
        <f t="shared" si="3"/>
        <v>0</v>
      </c>
      <c r="T70" s="40">
        <f t="shared" ref="T70:T133" si="9">IF(O70="79-Renovations",S70*50%,IF(O70="11-Equipment",S70*75%,IF(O70="62-Curriculum",S70*50%,IF(O70="12-Software/Other",S70*50%,0))))</f>
        <v>0</v>
      </c>
      <c r="U70" s="40"/>
      <c r="V70" s="34"/>
      <c r="W70" s="39"/>
      <c r="X70" s="40">
        <f t="shared" si="4"/>
        <v>0</v>
      </c>
      <c r="Y70" s="8">
        <f t="shared" ref="Y70:Y133" si="10">IF(O70="79-Renovations",X70*50%,IF(O70="11-Equipment",X70*75%,IF(O70="62-Curriculum",X70*50%,IF(O70="12-Software/Other",X70*50%,0))))</f>
        <v>0</v>
      </c>
      <c r="Z70" s="39"/>
    </row>
    <row r="71" spans="1:26" x14ac:dyDescent="0.3">
      <c r="A71" s="3">
        <f t="shared" ref="A71:G86" si="11">A70</f>
        <v>0</v>
      </c>
      <c r="B71" s="4">
        <f t="shared" si="11"/>
        <v>0</v>
      </c>
      <c r="C71" s="4">
        <f t="shared" si="11"/>
        <v>0</v>
      </c>
      <c r="D71" s="4">
        <f t="shared" si="11"/>
        <v>2026</v>
      </c>
      <c r="E71" s="4" t="str">
        <f t="shared" si="11"/>
        <v xml:space="preserve"> </v>
      </c>
      <c r="F71" s="5">
        <f t="shared" si="11"/>
        <v>0</v>
      </c>
      <c r="G71" s="69">
        <f t="shared" si="11"/>
        <v>0</v>
      </c>
      <c r="H71" s="34"/>
      <c r="I71" s="34"/>
      <c r="J71" s="34"/>
      <c r="K71" s="37"/>
      <c r="L71" s="37"/>
      <c r="M71" s="38"/>
      <c r="N71" s="34"/>
      <c r="O71" s="115"/>
      <c r="P71" s="34"/>
      <c r="Q71" s="34"/>
      <c r="R71" s="34"/>
      <c r="S71" s="40">
        <f t="shared" ref="S71:S134" si="12">SUM(R71)*Q71</f>
        <v>0</v>
      </c>
      <c r="T71" s="40">
        <f t="shared" si="9"/>
        <v>0</v>
      </c>
      <c r="U71" s="40"/>
      <c r="V71" s="34"/>
      <c r="W71" s="39"/>
      <c r="X71" s="40">
        <f t="shared" ref="X71:X134" si="13">SUM(W71)*V71</f>
        <v>0</v>
      </c>
      <c r="Y71" s="8">
        <f t="shared" si="10"/>
        <v>0</v>
      </c>
      <c r="Z71" s="39"/>
    </row>
    <row r="72" spans="1:26" x14ac:dyDescent="0.3">
      <c r="A72" s="3">
        <f t="shared" si="11"/>
        <v>0</v>
      </c>
      <c r="B72" s="4">
        <f t="shared" si="11"/>
        <v>0</v>
      </c>
      <c r="C72" s="4">
        <f t="shared" si="11"/>
        <v>0</v>
      </c>
      <c r="D72" s="4">
        <f t="shared" si="11"/>
        <v>2026</v>
      </c>
      <c r="E72" s="4" t="str">
        <f t="shared" si="11"/>
        <v xml:space="preserve"> </v>
      </c>
      <c r="F72" s="5">
        <f t="shared" si="11"/>
        <v>0</v>
      </c>
      <c r="G72" s="69">
        <f t="shared" si="11"/>
        <v>0</v>
      </c>
      <c r="H72" s="34"/>
      <c r="I72" s="34"/>
      <c r="J72" s="34"/>
      <c r="K72" s="37"/>
      <c r="L72" s="37"/>
      <c r="M72" s="38"/>
      <c r="N72" s="34"/>
      <c r="O72" s="115"/>
      <c r="P72" s="34"/>
      <c r="Q72" s="34"/>
      <c r="R72" s="34"/>
      <c r="S72" s="40">
        <f t="shared" si="12"/>
        <v>0</v>
      </c>
      <c r="T72" s="40">
        <f t="shared" si="9"/>
        <v>0</v>
      </c>
      <c r="U72" s="40"/>
      <c r="V72" s="34"/>
      <c r="W72" s="39"/>
      <c r="X72" s="40">
        <f t="shared" si="13"/>
        <v>0</v>
      </c>
      <c r="Y72" s="8">
        <f t="shared" si="10"/>
        <v>0</v>
      </c>
      <c r="Z72" s="39"/>
    </row>
    <row r="73" spans="1:26" x14ac:dyDescent="0.3">
      <c r="A73" s="3">
        <f t="shared" si="11"/>
        <v>0</v>
      </c>
      <c r="B73" s="4">
        <f t="shared" si="11"/>
        <v>0</v>
      </c>
      <c r="C73" s="4">
        <f t="shared" si="11"/>
        <v>0</v>
      </c>
      <c r="D73" s="4">
        <f t="shared" si="11"/>
        <v>2026</v>
      </c>
      <c r="E73" s="4" t="str">
        <f t="shared" si="11"/>
        <v xml:space="preserve"> </v>
      </c>
      <c r="F73" s="5">
        <f t="shared" si="11"/>
        <v>0</v>
      </c>
      <c r="G73" s="69">
        <f t="shared" si="11"/>
        <v>0</v>
      </c>
      <c r="H73" s="34"/>
      <c r="I73" s="34"/>
      <c r="J73" s="34"/>
      <c r="K73" s="37"/>
      <c r="L73" s="37"/>
      <c r="M73" s="38"/>
      <c r="N73" s="34"/>
      <c r="O73" s="115"/>
      <c r="P73" s="34"/>
      <c r="Q73" s="34"/>
      <c r="R73" s="34"/>
      <c r="S73" s="40">
        <f t="shared" si="12"/>
        <v>0</v>
      </c>
      <c r="T73" s="40">
        <f t="shared" si="9"/>
        <v>0</v>
      </c>
      <c r="U73" s="40"/>
      <c r="V73" s="34"/>
      <c r="W73" s="39"/>
      <c r="X73" s="40">
        <f t="shared" si="13"/>
        <v>0</v>
      </c>
      <c r="Y73" s="8">
        <f t="shared" si="10"/>
        <v>0</v>
      </c>
      <c r="Z73" s="39"/>
    </row>
    <row r="74" spans="1:26" x14ac:dyDescent="0.3">
      <c r="A74" s="3">
        <f t="shared" si="11"/>
        <v>0</v>
      </c>
      <c r="B74" s="4">
        <f t="shared" si="11"/>
        <v>0</v>
      </c>
      <c r="C74" s="4">
        <f t="shared" si="11"/>
        <v>0</v>
      </c>
      <c r="D74" s="4">
        <f t="shared" si="11"/>
        <v>2026</v>
      </c>
      <c r="E74" s="4" t="str">
        <f t="shared" si="11"/>
        <v xml:space="preserve"> </v>
      </c>
      <c r="F74" s="5">
        <f t="shared" si="11"/>
        <v>0</v>
      </c>
      <c r="G74" s="69">
        <f t="shared" si="11"/>
        <v>0</v>
      </c>
      <c r="H74" s="34"/>
      <c r="I74" s="34"/>
      <c r="J74" s="34"/>
      <c r="K74" s="37"/>
      <c r="L74" s="37"/>
      <c r="M74" s="38"/>
      <c r="N74" s="34"/>
      <c r="O74" s="115"/>
      <c r="P74" s="34"/>
      <c r="Q74" s="34"/>
      <c r="R74" s="34"/>
      <c r="S74" s="40">
        <f t="shared" si="12"/>
        <v>0</v>
      </c>
      <c r="T74" s="40">
        <f t="shared" si="9"/>
        <v>0</v>
      </c>
      <c r="U74" s="40"/>
      <c r="V74" s="34"/>
      <c r="W74" s="39"/>
      <c r="X74" s="40">
        <f t="shared" si="13"/>
        <v>0</v>
      </c>
      <c r="Y74" s="8">
        <f t="shared" si="10"/>
        <v>0</v>
      </c>
      <c r="Z74" s="39"/>
    </row>
    <row r="75" spans="1:26" x14ac:dyDescent="0.3">
      <c r="A75" s="3">
        <f t="shared" si="11"/>
        <v>0</v>
      </c>
      <c r="B75" s="4">
        <f t="shared" si="11"/>
        <v>0</v>
      </c>
      <c r="C75" s="4">
        <f t="shared" si="11"/>
        <v>0</v>
      </c>
      <c r="D75" s="4">
        <f t="shared" si="11"/>
        <v>2026</v>
      </c>
      <c r="E75" s="4" t="str">
        <f t="shared" si="11"/>
        <v xml:space="preserve"> </v>
      </c>
      <c r="F75" s="5">
        <f t="shared" si="11"/>
        <v>0</v>
      </c>
      <c r="G75" s="69">
        <f t="shared" si="11"/>
        <v>0</v>
      </c>
      <c r="H75" s="34"/>
      <c r="I75" s="34"/>
      <c r="J75" s="34"/>
      <c r="K75" s="37"/>
      <c r="L75" s="37"/>
      <c r="M75" s="38"/>
      <c r="N75" s="34"/>
      <c r="O75" s="115"/>
      <c r="P75" s="34"/>
      <c r="Q75" s="34"/>
      <c r="R75" s="34"/>
      <c r="S75" s="40">
        <f t="shared" si="12"/>
        <v>0</v>
      </c>
      <c r="T75" s="40">
        <f t="shared" si="9"/>
        <v>0</v>
      </c>
      <c r="U75" s="40"/>
      <c r="V75" s="34"/>
      <c r="W75" s="39"/>
      <c r="X75" s="40">
        <f t="shared" si="13"/>
        <v>0</v>
      </c>
      <c r="Y75" s="8">
        <f t="shared" si="10"/>
        <v>0</v>
      </c>
      <c r="Z75" s="39"/>
    </row>
    <row r="76" spans="1:26" x14ac:dyDescent="0.3">
      <c r="A76" s="3">
        <f t="shared" si="11"/>
        <v>0</v>
      </c>
      <c r="B76" s="4">
        <f t="shared" si="11"/>
        <v>0</v>
      </c>
      <c r="C76" s="4">
        <f t="shared" si="11"/>
        <v>0</v>
      </c>
      <c r="D76" s="4">
        <f t="shared" si="11"/>
        <v>2026</v>
      </c>
      <c r="E76" s="4" t="str">
        <f t="shared" si="11"/>
        <v xml:space="preserve"> </v>
      </c>
      <c r="F76" s="5">
        <f t="shared" si="11"/>
        <v>0</v>
      </c>
      <c r="G76" s="69">
        <f t="shared" si="11"/>
        <v>0</v>
      </c>
      <c r="H76" s="34"/>
      <c r="I76" s="34"/>
      <c r="J76" s="34"/>
      <c r="K76" s="37"/>
      <c r="L76" s="37"/>
      <c r="M76" s="38"/>
      <c r="N76" s="34"/>
      <c r="O76" s="115"/>
      <c r="P76" s="34"/>
      <c r="Q76" s="34"/>
      <c r="R76" s="34"/>
      <c r="S76" s="40">
        <f t="shared" si="12"/>
        <v>0</v>
      </c>
      <c r="T76" s="40">
        <f t="shared" si="9"/>
        <v>0</v>
      </c>
      <c r="U76" s="40"/>
      <c r="V76" s="34"/>
      <c r="W76" s="39"/>
      <c r="X76" s="40">
        <f t="shared" si="13"/>
        <v>0</v>
      </c>
      <c r="Y76" s="8">
        <f t="shared" si="10"/>
        <v>0</v>
      </c>
      <c r="Z76" s="39"/>
    </row>
    <row r="77" spans="1:26" x14ac:dyDescent="0.3">
      <c r="A77" s="3">
        <f t="shared" si="11"/>
        <v>0</v>
      </c>
      <c r="B77" s="4">
        <f t="shared" si="11"/>
        <v>0</v>
      </c>
      <c r="C77" s="4">
        <f t="shared" si="11"/>
        <v>0</v>
      </c>
      <c r="D77" s="4">
        <f t="shared" si="11"/>
        <v>2026</v>
      </c>
      <c r="E77" s="4" t="str">
        <f t="shared" si="11"/>
        <v xml:space="preserve"> </v>
      </c>
      <c r="F77" s="5">
        <f t="shared" si="11"/>
        <v>0</v>
      </c>
      <c r="G77" s="69">
        <f t="shared" si="11"/>
        <v>0</v>
      </c>
      <c r="H77" s="34"/>
      <c r="I77" s="34"/>
      <c r="J77" s="34"/>
      <c r="K77" s="37"/>
      <c r="L77" s="37"/>
      <c r="M77" s="38"/>
      <c r="N77" s="34"/>
      <c r="O77" s="115"/>
      <c r="P77" s="34"/>
      <c r="Q77" s="34"/>
      <c r="R77" s="34"/>
      <c r="S77" s="40">
        <f t="shared" si="12"/>
        <v>0</v>
      </c>
      <c r="T77" s="40">
        <f t="shared" si="9"/>
        <v>0</v>
      </c>
      <c r="U77" s="40"/>
      <c r="V77" s="34"/>
      <c r="W77" s="39"/>
      <c r="X77" s="40">
        <f t="shared" si="13"/>
        <v>0</v>
      </c>
      <c r="Y77" s="8">
        <f t="shared" si="10"/>
        <v>0</v>
      </c>
      <c r="Z77" s="39"/>
    </row>
    <row r="78" spans="1:26" x14ac:dyDescent="0.3">
      <c r="A78" s="3">
        <f t="shared" si="11"/>
        <v>0</v>
      </c>
      <c r="B78" s="4">
        <f t="shared" si="11"/>
        <v>0</v>
      </c>
      <c r="C78" s="4">
        <f t="shared" si="11"/>
        <v>0</v>
      </c>
      <c r="D78" s="4">
        <f t="shared" si="11"/>
        <v>2026</v>
      </c>
      <c r="E78" s="4" t="str">
        <f t="shared" si="11"/>
        <v xml:space="preserve"> </v>
      </c>
      <c r="F78" s="5">
        <f t="shared" si="11"/>
        <v>0</v>
      </c>
      <c r="G78" s="69">
        <f t="shared" si="11"/>
        <v>0</v>
      </c>
      <c r="H78" s="34"/>
      <c r="I78" s="34"/>
      <c r="J78" s="34"/>
      <c r="K78" s="37"/>
      <c r="L78" s="37"/>
      <c r="M78" s="38"/>
      <c r="N78" s="34"/>
      <c r="O78" s="115"/>
      <c r="P78" s="34"/>
      <c r="Q78" s="34"/>
      <c r="R78" s="34"/>
      <c r="S78" s="40">
        <f t="shared" si="12"/>
        <v>0</v>
      </c>
      <c r="T78" s="40">
        <f t="shared" si="9"/>
        <v>0</v>
      </c>
      <c r="U78" s="40"/>
      <c r="V78" s="34"/>
      <c r="W78" s="39"/>
      <c r="X78" s="40">
        <f t="shared" si="13"/>
        <v>0</v>
      </c>
      <c r="Y78" s="8">
        <f t="shared" si="10"/>
        <v>0</v>
      </c>
      <c r="Z78" s="39"/>
    </row>
    <row r="79" spans="1:26" x14ac:dyDescent="0.3">
      <c r="A79" s="3">
        <f t="shared" si="11"/>
        <v>0</v>
      </c>
      <c r="B79" s="4">
        <f t="shared" si="11"/>
        <v>0</v>
      </c>
      <c r="C79" s="4">
        <f t="shared" si="11"/>
        <v>0</v>
      </c>
      <c r="D79" s="4">
        <f t="shared" si="11"/>
        <v>2026</v>
      </c>
      <c r="E79" s="4" t="str">
        <f t="shared" si="11"/>
        <v xml:space="preserve"> </v>
      </c>
      <c r="F79" s="5">
        <f t="shared" si="11"/>
        <v>0</v>
      </c>
      <c r="G79" s="69">
        <f t="shared" si="11"/>
        <v>0</v>
      </c>
      <c r="H79" s="34"/>
      <c r="I79" s="34"/>
      <c r="J79" s="34"/>
      <c r="K79" s="37"/>
      <c r="L79" s="37"/>
      <c r="M79" s="38"/>
      <c r="N79" s="34"/>
      <c r="O79" s="115"/>
      <c r="P79" s="34"/>
      <c r="Q79" s="34"/>
      <c r="R79" s="34"/>
      <c r="S79" s="40">
        <f t="shared" si="12"/>
        <v>0</v>
      </c>
      <c r="T79" s="40">
        <f t="shared" si="9"/>
        <v>0</v>
      </c>
      <c r="U79" s="40"/>
      <c r="V79" s="34"/>
      <c r="W79" s="39"/>
      <c r="X79" s="40">
        <f t="shared" si="13"/>
        <v>0</v>
      </c>
      <c r="Y79" s="8">
        <f t="shared" si="10"/>
        <v>0</v>
      </c>
      <c r="Z79" s="39"/>
    </row>
    <row r="80" spans="1:26" x14ac:dyDescent="0.3">
      <c r="A80" s="3">
        <f t="shared" si="11"/>
        <v>0</v>
      </c>
      <c r="B80" s="4">
        <f t="shared" si="11"/>
        <v>0</v>
      </c>
      <c r="C80" s="4">
        <f t="shared" si="11"/>
        <v>0</v>
      </c>
      <c r="D80" s="4">
        <f t="shared" si="11"/>
        <v>2026</v>
      </c>
      <c r="E80" s="4" t="str">
        <f t="shared" si="11"/>
        <v xml:space="preserve"> </v>
      </c>
      <c r="F80" s="5">
        <f t="shared" si="11"/>
        <v>0</v>
      </c>
      <c r="G80" s="69">
        <f t="shared" si="11"/>
        <v>0</v>
      </c>
      <c r="H80" s="34"/>
      <c r="I80" s="34"/>
      <c r="J80" s="34"/>
      <c r="K80" s="37"/>
      <c r="L80" s="37"/>
      <c r="M80" s="38"/>
      <c r="N80" s="34"/>
      <c r="O80" s="115"/>
      <c r="P80" s="34"/>
      <c r="Q80" s="34"/>
      <c r="R80" s="34"/>
      <c r="S80" s="40">
        <f t="shared" si="12"/>
        <v>0</v>
      </c>
      <c r="T80" s="40">
        <f t="shared" si="9"/>
        <v>0</v>
      </c>
      <c r="U80" s="40"/>
      <c r="V80" s="34"/>
      <c r="W80" s="39"/>
      <c r="X80" s="40">
        <f t="shared" si="13"/>
        <v>0</v>
      </c>
      <c r="Y80" s="8">
        <f t="shared" si="10"/>
        <v>0</v>
      </c>
      <c r="Z80" s="39"/>
    </row>
    <row r="81" spans="1:26" x14ac:dyDescent="0.3">
      <c r="A81" s="3">
        <f t="shared" si="11"/>
        <v>0</v>
      </c>
      <c r="B81" s="4">
        <f t="shared" si="11"/>
        <v>0</v>
      </c>
      <c r="C81" s="4">
        <f t="shared" si="11"/>
        <v>0</v>
      </c>
      <c r="D81" s="4">
        <f t="shared" si="11"/>
        <v>2026</v>
      </c>
      <c r="E81" s="4" t="str">
        <f t="shared" si="11"/>
        <v xml:space="preserve"> </v>
      </c>
      <c r="F81" s="5">
        <f t="shared" si="11"/>
        <v>0</v>
      </c>
      <c r="G81" s="69">
        <f t="shared" si="11"/>
        <v>0</v>
      </c>
      <c r="H81" s="34"/>
      <c r="I81" s="34"/>
      <c r="J81" s="34"/>
      <c r="K81" s="37"/>
      <c r="L81" s="37"/>
      <c r="M81" s="38"/>
      <c r="N81" s="34"/>
      <c r="O81" s="115"/>
      <c r="P81" s="34"/>
      <c r="Q81" s="34"/>
      <c r="R81" s="34"/>
      <c r="S81" s="40">
        <f t="shared" si="12"/>
        <v>0</v>
      </c>
      <c r="T81" s="40">
        <f t="shared" si="9"/>
        <v>0</v>
      </c>
      <c r="U81" s="40"/>
      <c r="V81" s="34"/>
      <c r="W81" s="39"/>
      <c r="X81" s="40">
        <f t="shared" si="13"/>
        <v>0</v>
      </c>
      <c r="Y81" s="8">
        <f t="shared" si="10"/>
        <v>0</v>
      </c>
      <c r="Z81" s="39"/>
    </row>
    <row r="82" spans="1:26" x14ac:dyDescent="0.3">
      <c r="A82" s="3">
        <f t="shared" si="11"/>
        <v>0</v>
      </c>
      <c r="B82" s="4">
        <f t="shared" si="11"/>
        <v>0</v>
      </c>
      <c r="C82" s="4">
        <f t="shared" si="11"/>
        <v>0</v>
      </c>
      <c r="D82" s="4">
        <f t="shared" si="11"/>
        <v>2026</v>
      </c>
      <c r="E82" s="4" t="str">
        <f t="shared" si="11"/>
        <v xml:space="preserve"> </v>
      </c>
      <c r="F82" s="5">
        <f t="shared" si="11"/>
        <v>0</v>
      </c>
      <c r="G82" s="69">
        <f t="shared" si="11"/>
        <v>0</v>
      </c>
      <c r="H82" s="34"/>
      <c r="I82" s="34"/>
      <c r="J82" s="34"/>
      <c r="K82" s="37"/>
      <c r="L82" s="37"/>
      <c r="M82" s="38"/>
      <c r="N82" s="34"/>
      <c r="O82" s="115"/>
      <c r="P82" s="34"/>
      <c r="Q82" s="34"/>
      <c r="R82" s="34"/>
      <c r="S82" s="40">
        <f t="shared" si="12"/>
        <v>0</v>
      </c>
      <c r="T82" s="40">
        <f t="shared" si="9"/>
        <v>0</v>
      </c>
      <c r="U82" s="40"/>
      <c r="V82" s="34"/>
      <c r="W82" s="39"/>
      <c r="X82" s="40">
        <f t="shared" si="13"/>
        <v>0</v>
      </c>
      <c r="Y82" s="8">
        <f t="shared" si="10"/>
        <v>0</v>
      </c>
      <c r="Z82" s="39"/>
    </row>
    <row r="83" spans="1:26" x14ac:dyDescent="0.3">
      <c r="A83" s="3">
        <f t="shared" si="11"/>
        <v>0</v>
      </c>
      <c r="B83" s="4">
        <f t="shared" si="11"/>
        <v>0</v>
      </c>
      <c r="C83" s="4">
        <f t="shared" si="11"/>
        <v>0</v>
      </c>
      <c r="D83" s="4">
        <f t="shared" si="11"/>
        <v>2026</v>
      </c>
      <c r="E83" s="4" t="str">
        <f t="shared" si="11"/>
        <v xml:space="preserve"> </v>
      </c>
      <c r="F83" s="5">
        <f t="shared" si="11"/>
        <v>0</v>
      </c>
      <c r="G83" s="69">
        <f t="shared" si="11"/>
        <v>0</v>
      </c>
      <c r="H83" s="34"/>
      <c r="I83" s="34"/>
      <c r="J83" s="34"/>
      <c r="K83" s="37"/>
      <c r="L83" s="37"/>
      <c r="M83" s="38"/>
      <c r="N83" s="34"/>
      <c r="O83" s="115"/>
      <c r="P83" s="34"/>
      <c r="Q83" s="34"/>
      <c r="R83" s="34"/>
      <c r="S83" s="40">
        <f t="shared" si="12"/>
        <v>0</v>
      </c>
      <c r="T83" s="40">
        <f t="shared" si="9"/>
        <v>0</v>
      </c>
      <c r="U83" s="40"/>
      <c r="V83" s="34"/>
      <c r="W83" s="39"/>
      <c r="X83" s="40">
        <f t="shared" si="13"/>
        <v>0</v>
      </c>
      <c r="Y83" s="8">
        <f t="shared" si="10"/>
        <v>0</v>
      </c>
      <c r="Z83" s="39"/>
    </row>
    <row r="84" spans="1:26" x14ac:dyDescent="0.3">
      <c r="A84" s="3">
        <f t="shared" si="11"/>
        <v>0</v>
      </c>
      <c r="B84" s="4">
        <f t="shared" si="11"/>
        <v>0</v>
      </c>
      <c r="C84" s="4">
        <f t="shared" si="11"/>
        <v>0</v>
      </c>
      <c r="D84" s="4">
        <f t="shared" si="11"/>
        <v>2026</v>
      </c>
      <c r="E84" s="4" t="str">
        <f t="shared" si="11"/>
        <v xml:space="preserve"> </v>
      </c>
      <c r="F84" s="5">
        <f t="shared" si="11"/>
        <v>0</v>
      </c>
      <c r="G84" s="69">
        <f t="shared" si="11"/>
        <v>0</v>
      </c>
      <c r="H84" s="34"/>
      <c r="I84" s="34"/>
      <c r="J84" s="34"/>
      <c r="K84" s="37"/>
      <c r="L84" s="37"/>
      <c r="M84" s="38"/>
      <c r="N84" s="34"/>
      <c r="O84" s="115"/>
      <c r="P84" s="34"/>
      <c r="Q84" s="34"/>
      <c r="R84" s="34"/>
      <c r="S84" s="40">
        <f t="shared" si="12"/>
        <v>0</v>
      </c>
      <c r="T84" s="40">
        <f t="shared" si="9"/>
        <v>0</v>
      </c>
      <c r="U84" s="40"/>
      <c r="V84" s="34"/>
      <c r="W84" s="39"/>
      <c r="X84" s="40">
        <f t="shared" si="13"/>
        <v>0</v>
      </c>
      <c r="Y84" s="8">
        <f t="shared" si="10"/>
        <v>0</v>
      </c>
      <c r="Z84" s="39"/>
    </row>
    <row r="85" spans="1:26" x14ac:dyDescent="0.3">
      <c r="A85" s="3">
        <f t="shared" si="11"/>
        <v>0</v>
      </c>
      <c r="B85" s="4">
        <f t="shared" si="11"/>
        <v>0</v>
      </c>
      <c r="C85" s="4">
        <f t="shared" si="11"/>
        <v>0</v>
      </c>
      <c r="D85" s="4">
        <f t="shared" si="11"/>
        <v>2026</v>
      </c>
      <c r="E85" s="4" t="str">
        <f t="shared" si="11"/>
        <v xml:space="preserve"> </v>
      </c>
      <c r="F85" s="5">
        <f t="shared" si="11"/>
        <v>0</v>
      </c>
      <c r="G85" s="69">
        <f t="shared" si="11"/>
        <v>0</v>
      </c>
      <c r="H85" s="34"/>
      <c r="I85" s="34"/>
      <c r="J85" s="34"/>
      <c r="K85" s="37"/>
      <c r="L85" s="37"/>
      <c r="M85" s="38"/>
      <c r="N85" s="34"/>
      <c r="O85" s="115"/>
      <c r="P85" s="34"/>
      <c r="Q85" s="34"/>
      <c r="R85" s="34"/>
      <c r="S85" s="40">
        <f t="shared" si="12"/>
        <v>0</v>
      </c>
      <c r="T85" s="40">
        <f t="shared" si="9"/>
        <v>0</v>
      </c>
      <c r="U85" s="40"/>
      <c r="V85" s="34"/>
      <c r="W85" s="39"/>
      <c r="X85" s="40">
        <f t="shared" si="13"/>
        <v>0</v>
      </c>
      <c r="Y85" s="8">
        <f t="shared" si="10"/>
        <v>0</v>
      </c>
      <c r="Z85" s="39"/>
    </row>
    <row r="86" spans="1:26" x14ac:dyDescent="0.3">
      <c r="A86" s="3">
        <f t="shared" si="11"/>
        <v>0</v>
      </c>
      <c r="B86" s="4">
        <f t="shared" si="11"/>
        <v>0</v>
      </c>
      <c r="C86" s="4">
        <f t="shared" si="11"/>
        <v>0</v>
      </c>
      <c r="D86" s="4">
        <f t="shared" si="11"/>
        <v>2026</v>
      </c>
      <c r="E86" s="4" t="str">
        <f t="shared" si="11"/>
        <v xml:space="preserve"> </v>
      </c>
      <c r="F86" s="5">
        <f t="shared" si="11"/>
        <v>0</v>
      </c>
      <c r="G86" s="69">
        <f t="shared" si="11"/>
        <v>0</v>
      </c>
      <c r="H86" s="34"/>
      <c r="I86" s="34"/>
      <c r="J86" s="34"/>
      <c r="K86" s="37"/>
      <c r="L86" s="37"/>
      <c r="M86" s="38"/>
      <c r="N86" s="34"/>
      <c r="O86" s="115"/>
      <c r="P86" s="34"/>
      <c r="Q86" s="34"/>
      <c r="R86" s="34"/>
      <c r="S86" s="40">
        <f t="shared" si="12"/>
        <v>0</v>
      </c>
      <c r="T86" s="40">
        <f t="shared" si="9"/>
        <v>0</v>
      </c>
      <c r="U86" s="40"/>
      <c r="V86" s="34"/>
      <c r="W86" s="39"/>
      <c r="X86" s="40">
        <f t="shared" si="13"/>
        <v>0</v>
      </c>
      <c r="Y86" s="8">
        <f t="shared" si="10"/>
        <v>0</v>
      </c>
      <c r="Z86" s="39"/>
    </row>
    <row r="87" spans="1:26" x14ac:dyDescent="0.3">
      <c r="A87" s="3">
        <f t="shared" ref="A87:G102" si="14">A86</f>
        <v>0</v>
      </c>
      <c r="B87" s="4">
        <f t="shared" si="14"/>
        <v>0</v>
      </c>
      <c r="C87" s="4">
        <f t="shared" si="14"/>
        <v>0</v>
      </c>
      <c r="D87" s="4">
        <f t="shared" si="14"/>
        <v>2026</v>
      </c>
      <c r="E87" s="4" t="str">
        <f t="shared" si="14"/>
        <v xml:space="preserve"> </v>
      </c>
      <c r="F87" s="5">
        <f t="shared" si="14"/>
        <v>0</v>
      </c>
      <c r="G87" s="69">
        <f t="shared" si="14"/>
        <v>0</v>
      </c>
      <c r="H87" s="34"/>
      <c r="I87" s="34"/>
      <c r="J87" s="34"/>
      <c r="K87" s="37"/>
      <c r="L87" s="37"/>
      <c r="M87" s="38"/>
      <c r="N87" s="34"/>
      <c r="O87" s="115"/>
      <c r="P87" s="34"/>
      <c r="Q87" s="34"/>
      <c r="R87" s="34"/>
      <c r="S87" s="40">
        <f t="shared" si="12"/>
        <v>0</v>
      </c>
      <c r="T87" s="40">
        <f t="shared" si="9"/>
        <v>0</v>
      </c>
      <c r="U87" s="40"/>
      <c r="V87" s="34"/>
      <c r="W87" s="39"/>
      <c r="X87" s="40">
        <f t="shared" si="13"/>
        <v>0</v>
      </c>
      <c r="Y87" s="8">
        <f t="shared" si="10"/>
        <v>0</v>
      </c>
      <c r="Z87" s="39"/>
    </row>
    <row r="88" spans="1:26" x14ac:dyDescent="0.3">
      <c r="A88" s="3">
        <f t="shared" si="14"/>
        <v>0</v>
      </c>
      <c r="B88" s="4">
        <f t="shared" si="14"/>
        <v>0</v>
      </c>
      <c r="C88" s="4">
        <f t="shared" si="14"/>
        <v>0</v>
      </c>
      <c r="D88" s="4">
        <f t="shared" si="14"/>
        <v>2026</v>
      </c>
      <c r="E88" s="4" t="str">
        <f t="shared" si="14"/>
        <v xml:space="preserve"> </v>
      </c>
      <c r="F88" s="5">
        <f t="shared" si="14"/>
        <v>0</v>
      </c>
      <c r="G88" s="69">
        <f t="shared" si="14"/>
        <v>0</v>
      </c>
      <c r="H88" s="34"/>
      <c r="I88" s="34"/>
      <c r="J88" s="34"/>
      <c r="K88" s="37"/>
      <c r="L88" s="37"/>
      <c r="M88" s="38"/>
      <c r="N88" s="34"/>
      <c r="O88" s="115"/>
      <c r="P88" s="34"/>
      <c r="Q88" s="34"/>
      <c r="R88" s="34"/>
      <c r="S88" s="40">
        <f t="shared" si="12"/>
        <v>0</v>
      </c>
      <c r="T88" s="40">
        <f t="shared" si="9"/>
        <v>0</v>
      </c>
      <c r="U88" s="40"/>
      <c r="V88" s="34"/>
      <c r="W88" s="39"/>
      <c r="X88" s="40">
        <f t="shared" si="13"/>
        <v>0</v>
      </c>
      <c r="Y88" s="8">
        <f t="shared" si="10"/>
        <v>0</v>
      </c>
      <c r="Z88" s="39"/>
    </row>
    <row r="89" spans="1:26" x14ac:dyDescent="0.3">
      <c r="A89" s="3">
        <f t="shared" si="14"/>
        <v>0</v>
      </c>
      <c r="B89" s="4">
        <f t="shared" si="14"/>
        <v>0</v>
      </c>
      <c r="C89" s="4">
        <f t="shared" si="14"/>
        <v>0</v>
      </c>
      <c r="D89" s="4">
        <f t="shared" si="14"/>
        <v>2026</v>
      </c>
      <c r="E89" s="4" t="str">
        <f t="shared" si="14"/>
        <v xml:space="preserve"> </v>
      </c>
      <c r="F89" s="5">
        <f t="shared" si="14"/>
        <v>0</v>
      </c>
      <c r="G89" s="69">
        <f t="shared" si="14"/>
        <v>0</v>
      </c>
      <c r="H89" s="34"/>
      <c r="I89" s="34"/>
      <c r="J89" s="34"/>
      <c r="K89" s="37"/>
      <c r="L89" s="37"/>
      <c r="M89" s="38"/>
      <c r="N89" s="34"/>
      <c r="O89" s="115"/>
      <c r="P89" s="34"/>
      <c r="Q89" s="34"/>
      <c r="R89" s="34"/>
      <c r="S89" s="40">
        <f t="shared" si="12"/>
        <v>0</v>
      </c>
      <c r="T89" s="40">
        <f t="shared" si="9"/>
        <v>0</v>
      </c>
      <c r="U89" s="40"/>
      <c r="V89" s="34"/>
      <c r="W89" s="39"/>
      <c r="X89" s="40">
        <f t="shared" si="13"/>
        <v>0</v>
      </c>
      <c r="Y89" s="8">
        <f t="shared" si="10"/>
        <v>0</v>
      </c>
      <c r="Z89" s="39"/>
    </row>
    <row r="90" spans="1:26" x14ac:dyDescent="0.3">
      <c r="A90" s="3">
        <f t="shared" si="14"/>
        <v>0</v>
      </c>
      <c r="B90" s="4">
        <f t="shared" si="14"/>
        <v>0</v>
      </c>
      <c r="C90" s="4">
        <f t="shared" si="14"/>
        <v>0</v>
      </c>
      <c r="D90" s="4">
        <f t="shared" si="14"/>
        <v>2026</v>
      </c>
      <c r="E90" s="4" t="str">
        <f t="shared" si="14"/>
        <v xml:space="preserve"> </v>
      </c>
      <c r="F90" s="5">
        <f t="shared" si="14"/>
        <v>0</v>
      </c>
      <c r="G90" s="69">
        <f t="shared" si="14"/>
        <v>0</v>
      </c>
      <c r="H90" s="34"/>
      <c r="I90" s="34"/>
      <c r="J90" s="34"/>
      <c r="K90" s="37"/>
      <c r="L90" s="37"/>
      <c r="M90" s="38"/>
      <c r="N90" s="34"/>
      <c r="O90" s="115"/>
      <c r="P90" s="34"/>
      <c r="Q90" s="34"/>
      <c r="R90" s="34"/>
      <c r="S90" s="40">
        <f t="shared" si="12"/>
        <v>0</v>
      </c>
      <c r="T90" s="40">
        <f t="shared" si="9"/>
        <v>0</v>
      </c>
      <c r="U90" s="40"/>
      <c r="V90" s="34"/>
      <c r="W90" s="39"/>
      <c r="X90" s="40">
        <f t="shared" si="13"/>
        <v>0</v>
      </c>
      <c r="Y90" s="8">
        <f t="shared" si="10"/>
        <v>0</v>
      </c>
      <c r="Z90" s="39"/>
    </row>
    <row r="91" spans="1:26" x14ac:dyDescent="0.3">
      <c r="A91" s="3">
        <f t="shared" si="14"/>
        <v>0</v>
      </c>
      <c r="B91" s="4">
        <f t="shared" si="14"/>
        <v>0</v>
      </c>
      <c r="C91" s="4">
        <f t="shared" si="14"/>
        <v>0</v>
      </c>
      <c r="D91" s="4">
        <f t="shared" si="14"/>
        <v>2026</v>
      </c>
      <c r="E91" s="4" t="str">
        <f t="shared" si="14"/>
        <v xml:space="preserve"> </v>
      </c>
      <c r="F91" s="5">
        <f t="shared" si="14"/>
        <v>0</v>
      </c>
      <c r="G91" s="69">
        <f t="shared" si="14"/>
        <v>0</v>
      </c>
      <c r="H91" s="34"/>
      <c r="I91" s="34"/>
      <c r="J91" s="34"/>
      <c r="K91" s="37"/>
      <c r="L91" s="37"/>
      <c r="M91" s="38"/>
      <c r="N91" s="34"/>
      <c r="O91" s="115"/>
      <c r="P91" s="34"/>
      <c r="Q91" s="34"/>
      <c r="R91" s="34"/>
      <c r="S91" s="40">
        <f t="shared" si="12"/>
        <v>0</v>
      </c>
      <c r="T91" s="40">
        <f t="shared" si="9"/>
        <v>0</v>
      </c>
      <c r="U91" s="40"/>
      <c r="V91" s="34"/>
      <c r="W91" s="39"/>
      <c r="X91" s="40">
        <f t="shared" si="13"/>
        <v>0</v>
      </c>
      <c r="Y91" s="8">
        <f t="shared" si="10"/>
        <v>0</v>
      </c>
      <c r="Z91" s="39"/>
    </row>
    <row r="92" spans="1:26" x14ac:dyDescent="0.3">
      <c r="A92" s="3">
        <f t="shared" si="14"/>
        <v>0</v>
      </c>
      <c r="B92" s="4">
        <f t="shared" si="14"/>
        <v>0</v>
      </c>
      <c r="C92" s="4">
        <f t="shared" si="14"/>
        <v>0</v>
      </c>
      <c r="D92" s="4">
        <f t="shared" si="14"/>
        <v>2026</v>
      </c>
      <c r="E92" s="4" t="str">
        <f t="shared" si="14"/>
        <v xml:space="preserve"> </v>
      </c>
      <c r="F92" s="5">
        <f t="shared" si="14"/>
        <v>0</v>
      </c>
      <c r="G92" s="69">
        <f t="shared" si="14"/>
        <v>0</v>
      </c>
      <c r="H92" s="34"/>
      <c r="I92" s="34"/>
      <c r="J92" s="34"/>
      <c r="K92" s="37"/>
      <c r="L92" s="37"/>
      <c r="M92" s="38"/>
      <c r="N92" s="34"/>
      <c r="O92" s="115"/>
      <c r="P92" s="34"/>
      <c r="Q92" s="34"/>
      <c r="R92" s="34"/>
      <c r="S92" s="40">
        <f t="shared" si="12"/>
        <v>0</v>
      </c>
      <c r="T92" s="40">
        <f t="shared" si="9"/>
        <v>0</v>
      </c>
      <c r="U92" s="40"/>
      <c r="V92" s="34"/>
      <c r="W92" s="39"/>
      <c r="X92" s="40">
        <f t="shared" si="13"/>
        <v>0</v>
      </c>
      <c r="Y92" s="8">
        <f t="shared" si="10"/>
        <v>0</v>
      </c>
      <c r="Z92" s="39"/>
    </row>
    <row r="93" spans="1:26" x14ac:dyDescent="0.3">
      <c r="A93" s="3">
        <f t="shared" si="14"/>
        <v>0</v>
      </c>
      <c r="B93" s="4">
        <f t="shared" si="14"/>
        <v>0</v>
      </c>
      <c r="C93" s="4">
        <f t="shared" si="14"/>
        <v>0</v>
      </c>
      <c r="D93" s="4">
        <f t="shared" si="14"/>
        <v>2026</v>
      </c>
      <c r="E93" s="4" t="str">
        <f t="shared" si="14"/>
        <v xml:space="preserve"> </v>
      </c>
      <c r="F93" s="5">
        <f t="shared" si="14"/>
        <v>0</v>
      </c>
      <c r="G93" s="69">
        <f t="shared" si="14"/>
        <v>0</v>
      </c>
      <c r="H93" s="34"/>
      <c r="I93" s="34"/>
      <c r="J93" s="34"/>
      <c r="K93" s="37"/>
      <c r="L93" s="37"/>
      <c r="M93" s="38"/>
      <c r="N93" s="34"/>
      <c r="O93" s="115"/>
      <c r="P93" s="34"/>
      <c r="Q93" s="34"/>
      <c r="R93" s="34"/>
      <c r="S93" s="40">
        <f t="shared" si="12"/>
        <v>0</v>
      </c>
      <c r="T93" s="40">
        <f t="shared" si="9"/>
        <v>0</v>
      </c>
      <c r="U93" s="40"/>
      <c r="V93" s="34"/>
      <c r="W93" s="39"/>
      <c r="X93" s="40">
        <f t="shared" si="13"/>
        <v>0</v>
      </c>
      <c r="Y93" s="8">
        <f t="shared" si="10"/>
        <v>0</v>
      </c>
      <c r="Z93" s="39"/>
    </row>
    <row r="94" spans="1:26" x14ac:dyDescent="0.3">
      <c r="A94" s="3">
        <f t="shared" si="14"/>
        <v>0</v>
      </c>
      <c r="B94" s="4">
        <f t="shared" si="14"/>
        <v>0</v>
      </c>
      <c r="C94" s="4">
        <f t="shared" si="14"/>
        <v>0</v>
      </c>
      <c r="D94" s="4">
        <f t="shared" si="14"/>
        <v>2026</v>
      </c>
      <c r="E94" s="4" t="str">
        <f t="shared" si="14"/>
        <v xml:space="preserve"> </v>
      </c>
      <c r="F94" s="5">
        <f t="shared" si="14"/>
        <v>0</v>
      </c>
      <c r="G94" s="69">
        <f t="shared" si="14"/>
        <v>0</v>
      </c>
      <c r="H94" s="34"/>
      <c r="I94" s="34"/>
      <c r="J94" s="34"/>
      <c r="K94" s="37"/>
      <c r="L94" s="37"/>
      <c r="M94" s="38"/>
      <c r="N94" s="34"/>
      <c r="O94" s="115"/>
      <c r="P94" s="34"/>
      <c r="Q94" s="34"/>
      <c r="R94" s="34"/>
      <c r="S94" s="40">
        <f t="shared" si="12"/>
        <v>0</v>
      </c>
      <c r="T94" s="40">
        <f t="shared" si="9"/>
        <v>0</v>
      </c>
      <c r="U94" s="40"/>
      <c r="V94" s="34"/>
      <c r="W94" s="39"/>
      <c r="X94" s="40">
        <f t="shared" si="13"/>
        <v>0</v>
      </c>
      <c r="Y94" s="8">
        <f t="shared" si="10"/>
        <v>0</v>
      </c>
      <c r="Z94" s="39"/>
    </row>
    <row r="95" spans="1:26" x14ac:dyDescent="0.3">
      <c r="A95" s="3">
        <f t="shared" si="14"/>
        <v>0</v>
      </c>
      <c r="B95" s="4">
        <f t="shared" si="14"/>
        <v>0</v>
      </c>
      <c r="C95" s="4">
        <f t="shared" si="14"/>
        <v>0</v>
      </c>
      <c r="D95" s="4">
        <f t="shared" si="14"/>
        <v>2026</v>
      </c>
      <c r="E95" s="4" t="str">
        <f t="shared" si="14"/>
        <v xml:space="preserve"> </v>
      </c>
      <c r="F95" s="5">
        <f t="shared" si="14"/>
        <v>0</v>
      </c>
      <c r="G95" s="69">
        <f t="shared" si="14"/>
        <v>0</v>
      </c>
      <c r="H95" s="34"/>
      <c r="I95" s="34"/>
      <c r="J95" s="34"/>
      <c r="K95" s="37"/>
      <c r="L95" s="37"/>
      <c r="M95" s="38"/>
      <c r="N95" s="34"/>
      <c r="O95" s="115"/>
      <c r="P95" s="34"/>
      <c r="Q95" s="34"/>
      <c r="R95" s="34"/>
      <c r="S95" s="40">
        <f t="shared" si="12"/>
        <v>0</v>
      </c>
      <c r="T95" s="40">
        <f t="shared" si="9"/>
        <v>0</v>
      </c>
      <c r="U95" s="40"/>
      <c r="V95" s="34"/>
      <c r="W95" s="39"/>
      <c r="X95" s="40">
        <f t="shared" si="13"/>
        <v>0</v>
      </c>
      <c r="Y95" s="8">
        <f t="shared" si="10"/>
        <v>0</v>
      </c>
      <c r="Z95" s="39"/>
    </row>
    <row r="96" spans="1:26" x14ac:dyDescent="0.3">
      <c r="A96" s="3">
        <f t="shared" si="14"/>
        <v>0</v>
      </c>
      <c r="B96" s="4">
        <f t="shared" si="14"/>
        <v>0</v>
      </c>
      <c r="C96" s="4">
        <f t="shared" si="14"/>
        <v>0</v>
      </c>
      <c r="D96" s="4">
        <f t="shared" si="14"/>
        <v>2026</v>
      </c>
      <c r="E96" s="4" t="str">
        <f t="shared" si="14"/>
        <v xml:space="preserve"> </v>
      </c>
      <c r="F96" s="5">
        <f t="shared" si="14"/>
        <v>0</v>
      </c>
      <c r="G96" s="69">
        <f t="shared" si="14"/>
        <v>0</v>
      </c>
      <c r="H96" s="34"/>
      <c r="I96" s="34"/>
      <c r="J96" s="34"/>
      <c r="K96" s="37"/>
      <c r="L96" s="37"/>
      <c r="M96" s="38"/>
      <c r="N96" s="34"/>
      <c r="O96" s="115"/>
      <c r="P96" s="34"/>
      <c r="Q96" s="34"/>
      <c r="R96" s="34"/>
      <c r="S96" s="40">
        <f t="shared" si="12"/>
        <v>0</v>
      </c>
      <c r="T96" s="40">
        <f t="shared" si="9"/>
        <v>0</v>
      </c>
      <c r="U96" s="40"/>
      <c r="V96" s="34"/>
      <c r="W96" s="39"/>
      <c r="X96" s="40">
        <f t="shared" si="13"/>
        <v>0</v>
      </c>
      <c r="Y96" s="8">
        <f t="shared" si="10"/>
        <v>0</v>
      </c>
      <c r="Z96" s="39"/>
    </row>
    <row r="97" spans="1:26" x14ac:dyDescent="0.3">
      <c r="A97" s="3">
        <f t="shared" si="14"/>
        <v>0</v>
      </c>
      <c r="B97" s="4">
        <f t="shared" si="14"/>
        <v>0</v>
      </c>
      <c r="C97" s="4">
        <f t="shared" si="14"/>
        <v>0</v>
      </c>
      <c r="D97" s="4">
        <f t="shared" si="14"/>
        <v>2026</v>
      </c>
      <c r="E97" s="4" t="str">
        <f t="shared" si="14"/>
        <v xml:space="preserve"> </v>
      </c>
      <c r="F97" s="5">
        <f t="shared" si="14"/>
        <v>0</v>
      </c>
      <c r="G97" s="69">
        <f t="shared" si="14"/>
        <v>0</v>
      </c>
      <c r="H97" s="34"/>
      <c r="I97" s="34"/>
      <c r="J97" s="34"/>
      <c r="K97" s="37"/>
      <c r="L97" s="37"/>
      <c r="M97" s="38"/>
      <c r="N97" s="34"/>
      <c r="O97" s="115"/>
      <c r="P97" s="34"/>
      <c r="Q97" s="34"/>
      <c r="R97" s="34"/>
      <c r="S97" s="40">
        <f t="shared" si="12"/>
        <v>0</v>
      </c>
      <c r="T97" s="40">
        <f t="shared" si="9"/>
        <v>0</v>
      </c>
      <c r="U97" s="40"/>
      <c r="V97" s="34"/>
      <c r="W97" s="39"/>
      <c r="X97" s="40">
        <f t="shared" si="13"/>
        <v>0</v>
      </c>
      <c r="Y97" s="8">
        <f t="shared" si="10"/>
        <v>0</v>
      </c>
      <c r="Z97" s="39"/>
    </row>
    <row r="98" spans="1:26" x14ac:dyDescent="0.3">
      <c r="A98" s="3">
        <f t="shared" si="14"/>
        <v>0</v>
      </c>
      <c r="B98" s="4">
        <f t="shared" si="14"/>
        <v>0</v>
      </c>
      <c r="C98" s="4">
        <f t="shared" si="14"/>
        <v>0</v>
      </c>
      <c r="D98" s="4">
        <f t="shared" si="14"/>
        <v>2026</v>
      </c>
      <c r="E98" s="4" t="str">
        <f t="shared" si="14"/>
        <v xml:space="preserve"> </v>
      </c>
      <c r="F98" s="5">
        <f t="shared" si="14"/>
        <v>0</v>
      </c>
      <c r="G98" s="69">
        <f t="shared" si="14"/>
        <v>0</v>
      </c>
      <c r="H98" s="34"/>
      <c r="I98" s="34"/>
      <c r="J98" s="34"/>
      <c r="K98" s="37"/>
      <c r="L98" s="37"/>
      <c r="M98" s="38"/>
      <c r="N98" s="34"/>
      <c r="O98" s="115"/>
      <c r="P98" s="34"/>
      <c r="Q98" s="34"/>
      <c r="R98" s="34"/>
      <c r="S98" s="40">
        <f t="shared" si="12"/>
        <v>0</v>
      </c>
      <c r="T98" s="40">
        <f t="shared" si="9"/>
        <v>0</v>
      </c>
      <c r="U98" s="40"/>
      <c r="V98" s="34"/>
      <c r="W98" s="39"/>
      <c r="X98" s="40">
        <f t="shared" si="13"/>
        <v>0</v>
      </c>
      <c r="Y98" s="8">
        <f t="shared" si="10"/>
        <v>0</v>
      </c>
      <c r="Z98" s="39"/>
    </row>
    <row r="99" spans="1:26" x14ac:dyDescent="0.3">
      <c r="A99" s="3">
        <f t="shared" si="14"/>
        <v>0</v>
      </c>
      <c r="B99" s="4">
        <f t="shared" si="14"/>
        <v>0</v>
      </c>
      <c r="C99" s="4">
        <f t="shared" si="14"/>
        <v>0</v>
      </c>
      <c r="D99" s="4">
        <f t="shared" si="14"/>
        <v>2026</v>
      </c>
      <c r="E99" s="4" t="str">
        <f t="shared" si="14"/>
        <v xml:space="preserve"> </v>
      </c>
      <c r="F99" s="5">
        <f t="shared" si="14"/>
        <v>0</v>
      </c>
      <c r="G99" s="69">
        <f t="shared" si="14"/>
        <v>0</v>
      </c>
      <c r="H99" s="34"/>
      <c r="I99" s="34"/>
      <c r="J99" s="34"/>
      <c r="K99" s="37"/>
      <c r="L99" s="37"/>
      <c r="M99" s="38"/>
      <c r="N99" s="34"/>
      <c r="O99" s="115"/>
      <c r="P99" s="34"/>
      <c r="Q99" s="34"/>
      <c r="R99" s="34"/>
      <c r="S99" s="40">
        <f t="shared" si="12"/>
        <v>0</v>
      </c>
      <c r="T99" s="40">
        <f t="shared" si="9"/>
        <v>0</v>
      </c>
      <c r="U99" s="40"/>
      <c r="V99" s="34"/>
      <c r="W99" s="39"/>
      <c r="X99" s="40">
        <f t="shared" si="13"/>
        <v>0</v>
      </c>
      <c r="Y99" s="8">
        <f t="shared" si="10"/>
        <v>0</v>
      </c>
      <c r="Z99" s="39"/>
    </row>
    <row r="100" spans="1:26" x14ac:dyDescent="0.3">
      <c r="A100" s="3">
        <f t="shared" si="14"/>
        <v>0</v>
      </c>
      <c r="B100" s="4">
        <f t="shared" si="14"/>
        <v>0</v>
      </c>
      <c r="C100" s="4">
        <f t="shared" si="14"/>
        <v>0</v>
      </c>
      <c r="D100" s="4">
        <f t="shared" si="14"/>
        <v>2026</v>
      </c>
      <c r="E100" s="4" t="str">
        <f t="shared" si="14"/>
        <v xml:space="preserve"> </v>
      </c>
      <c r="F100" s="5">
        <f t="shared" si="14"/>
        <v>0</v>
      </c>
      <c r="G100" s="69">
        <f t="shared" si="14"/>
        <v>0</v>
      </c>
      <c r="H100" s="34"/>
      <c r="I100" s="34"/>
      <c r="J100" s="34"/>
      <c r="K100" s="37"/>
      <c r="L100" s="37"/>
      <c r="M100" s="38"/>
      <c r="N100" s="34"/>
      <c r="O100" s="115"/>
      <c r="P100" s="34"/>
      <c r="Q100" s="34"/>
      <c r="R100" s="34"/>
      <c r="S100" s="40">
        <f t="shared" si="12"/>
        <v>0</v>
      </c>
      <c r="T100" s="40">
        <f t="shared" si="9"/>
        <v>0</v>
      </c>
      <c r="U100" s="40"/>
      <c r="V100" s="34"/>
      <c r="W100" s="39"/>
      <c r="X100" s="40">
        <f t="shared" si="13"/>
        <v>0</v>
      </c>
      <c r="Y100" s="8">
        <f t="shared" si="10"/>
        <v>0</v>
      </c>
      <c r="Z100" s="39"/>
    </row>
    <row r="101" spans="1:26" x14ac:dyDescent="0.3">
      <c r="A101" s="3">
        <f t="shared" si="14"/>
        <v>0</v>
      </c>
      <c r="B101" s="4">
        <f t="shared" si="14"/>
        <v>0</v>
      </c>
      <c r="C101" s="4">
        <f t="shared" si="14"/>
        <v>0</v>
      </c>
      <c r="D101" s="4">
        <f t="shared" si="14"/>
        <v>2026</v>
      </c>
      <c r="E101" s="4" t="str">
        <f t="shared" si="14"/>
        <v xml:space="preserve"> </v>
      </c>
      <c r="F101" s="5">
        <f t="shared" si="14"/>
        <v>0</v>
      </c>
      <c r="G101" s="69">
        <f t="shared" si="14"/>
        <v>0</v>
      </c>
      <c r="H101" s="34"/>
      <c r="I101" s="34"/>
      <c r="J101" s="34"/>
      <c r="K101" s="37"/>
      <c r="L101" s="37"/>
      <c r="M101" s="38"/>
      <c r="N101" s="34"/>
      <c r="O101" s="115"/>
      <c r="P101" s="34"/>
      <c r="Q101" s="34"/>
      <c r="R101" s="34"/>
      <c r="S101" s="40">
        <f t="shared" si="12"/>
        <v>0</v>
      </c>
      <c r="T101" s="40">
        <f t="shared" si="9"/>
        <v>0</v>
      </c>
      <c r="U101" s="40"/>
      <c r="V101" s="34"/>
      <c r="W101" s="39"/>
      <c r="X101" s="40">
        <f t="shared" si="13"/>
        <v>0</v>
      </c>
      <c r="Y101" s="8">
        <f t="shared" si="10"/>
        <v>0</v>
      </c>
      <c r="Z101" s="39"/>
    </row>
    <row r="102" spans="1:26" x14ac:dyDescent="0.3">
      <c r="A102" s="3">
        <f t="shared" si="14"/>
        <v>0</v>
      </c>
      <c r="B102" s="4">
        <f t="shared" si="14"/>
        <v>0</v>
      </c>
      <c r="C102" s="4">
        <f t="shared" si="14"/>
        <v>0</v>
      </c>
      <c r="D102" s="4">
        <f t="shared" si="14"/>
        <v>2026</v>
      </c>
      <c r="E102" s="4" t="str">
        <f t="shared" si="14"/>
        <v xml:space="preserve"> </v>
      </c>
      <c r="F102" s="5">
        <f t="shared" si="14"/>
        <v>0</v>
      </c>
      <c r="G102" s="69">
        <f t="shared" si="14"/>
        <v>0</v>
      </c>
      <c r="H102" s="34"/>
      <c r="I102" s="34"/>
      <c r="J102" s="34"/>
      <c r="K102" s="37"/>
      <c r="L102" s="37"/>
      <c r="M102" s="38"/>
      <c r="N102" s="34"/>
      <c r="O102" s="115"/>
      <c r="P102" s="34"/>
      <c r="Q102" s="34"/>
      <c r="R102" s="34"/>
      <c r="S102" s="40">
        <f t="shared" si="12"/>
        <v>0</v>
      </c>
      <c r="T102" s="40">
        <f t="shared" si="9"/>
        <v>0</v>
      </c>
      <c r="U102" s="40"/>
      <c r="V102" s="34"/>
      <c r="W102" s="39"/>
      <c r="X102" s="40">
        <f t="shared" si="13"/>
        <v>0</v>
      </c>
      <c r="Y102" s="8">
        <f t="shared" si="10"/>
        <v>0</v>
      </c>
      <c r="Z102" s="39"/>
    </row>
    <row r="103" spans="1:26" x14ac:dyDescent="0.3">
      <c r="A103" s="3">
        <f t="shared" ref="A103:G118" si="15">A102</f>
        <v>0</v>
      </c>
      <c r="B103" s="4">
        <f t="shared" si="15"/>
        <v>0</v>
      </c>
      <c r="C103" s="4">
        <f t="shared" si="15"/>
        <v>0</v>
      </c>
      <c r="D103" s="4">
        <f t="shared" si="15"/>
        <v>2026</v>
      </c>
      <c r="E103" s="4" t="str">
        <f t="shared" si="15"/>
        <v xml:space="preserve"> </v>
      </c>
      <c r="F103" s="5">
        <f t="shared" si="15"/>
        <v>0</v>
      </c>
      <c r="G103" s="69">
        <f t="shared" si="15"/>
        <v>0</v>
      </c>
      <c r="H103" s="34"/>
      <c r="I103" s="34"/>
      <c r="J103" s="34"/>
      <c r="K103" s="37"/>
      <c r="L103" s="37"/>
      <c r="M103" s="38"/>
      <c r="N103" s="34"/>
      <c r="O103" s="115"/>
      <c r="P103" s="34"/>
      <c r="Q103" s="34"/>
      <c r="R103" s="34"/>
      <c r="S103" s="40">
        <f t="shared" si="12"/>
        <v>0</v>
      </c>
      <c r="T103" s="40">
        <f t="shared" si="9"/>
        <v>0</v>
      </c>
      <c r="U103" s="40"/>
      <c r="V103" s="34"/>
      <c r="W103" s="39"/>
      <c r="X103" s="40">
        <f t="shared" si="13"/>
        <v>0</v>
      </c>
      <c r="Y103" s="8">
        <f t="shared" si="10"/>
        <v>0</v>
      </c>
      <c r="Z103" s="39"/>
    </row>
    <row r="104" spans="1:26" x14ac:dyDescent="0.3">
      <c r="A104" s="3">
        <f t="shared" si="15"/>
        <v>0</v>
      </c>
      <c r="B104" s="4">
        <f t="shared" si="15"/>
        <v>0</v>
      </c>
      <c r="C104" s="4">
        <f t="shared" si="15"/>
        <v>0</v>
      </c>
      <c r="D104" s="4">
        <f t="shared" si="15"/>
        <v>2026</v>
      </c>
      <c r="E104" s="4" t="str">
        <f t="shared" si="15"/>
        <v xml:space="preserve"> </v>
      </c>
      <c r="F104" s="5">
        <f t="shared" si="15"/>
        <v>0</v>
      </c>
      <c r="G104" s="69">
        <f t="shared" si="15"/>
        <v>0</v>
      </c>
      <c r="H104" s="34"/>
      <c r="I104" s="34"/>
      <c r="J104" s="34"/>
      <c r="K104" s="37"/>
      <c r="L104" s="37"/>
      <c r="M104" s="38"/>
      <c r="N104" s="34"/>
      <c r="O104" s="115"/>
      <c r="P104" s="34"/>
      <c r="Q104" s="34"/>
      <c r="R104" s="34"/>
      <c r="S104" s="40">
        <f t="shared" si="12"/>
        <v>0</v>
      </c>
      <c r="T104" s="40">
        <f t="shared" si="9"/>
        <v>0</v>
      </c>
      <c r="U104" s="40"/>
      <c r="V104" s="34"/>
      <c r="W104" s="39"/>
      <c r="X104" s="40">
        <f t="shared" si="13"/>
        <v>0</v>
      </c>
      <c r="Y104" s="8">
        <f t="shared" si="10"/>
        <v>0</v>
      </c>
      <c r="Z104" s="39"/>
    </row>
    <row r="105" spans="1:26" x14ac:dyDescent="0.3">
      <c r="A105" s="3">
        <f t="shared" si="15"/>
        <v>0</v>
      </c>
      <c r="B105" s="4">
        <f t="shared" si="15"/>
        <v>0</v>
      </c>
      <c r="C105" s="4">
        <f t="shared" si="15"/>
        <v>0</v>
      </c>
      <c r="D105" s="4">
        <f t="shared" si="15"/>
        <v>2026</v>
      </c>
      <c r="E105" s="4" t="str">
        <f t="shared" si="15"/>
        <v xml:space="preserve"> </v>
      </c>
      <c r="F105" s="5">
        <f t="shared" si="15"/>
        <v>0</v>
      </c>
      <c r="G105" s="69">
        <f t="shared" si="15"/>
        <v>0</v>
      </c>
      <c r="H105" s="34"/>
      <c r="I105" s="34"/>
      <c r="J105" s="34"/>
      <c r="K105" s="37"/>
      <c r="L105" s="37"/>
      <c r="M105" s="38"/>
      <c r="N105" s="34"/>
      <c r="O105" s="115"/>
      <c r="P105" s="34"/>
      <c r="Q105" s="34"/>
      <c r="R105" s="34"/>
      <c r="S105" s="40">
        <f t="shared" si="12"/>
        <v>0</v>
      </c>
      <c r="T105" s="40">
        <f t="shared" si="9"/>
        <v>0</v>
      </c>
      <c r="U105" s="40"/>
      <c r="V105" s="34"/>
      <c r="W105" s="39"/>
      <c r="X105" s="40">
        <f t="shared" si="13"/>
        <v>0</v>
      </c>
      <c r="Y105" s="8">
        <f t="shared" si="10"/>
        <v>0</v>
      </c>
      <c r="Z105" s="39"/>
    </row>
    <row r="106" spans="1:26" x14ac:dyDescent="0.3">
      <c r="A106" s="3">
        <f t="shared" si="15"/>
        <v>0</v>
      </c>
      <c r="B106" s="4">
        <f t="shared" si="15"/>
        <v>0</v>
      </c>
      <c r="C106" s="4">
        <f t="shared" si="15"/>
        <v>0</v>
      </c>
      <c r="D106" s="4">
        <f t="shared" si="15"/>
        <v>2026</v>
      </c>
      <c r="E106" s="4" t="str">
        <f t="shared" si="15"/>
        <v xml:space="preserve"> </v>
      </c>
      <c r="F106" s="5">
        <f t="shared" si="15"/>
        <v>0</v>
      </c>
      <c r="G106" s="69">
        <f t="shared" si="15"/>
        <v>0</v>
      </c>
      <c r="H106" s="34"/>
      <c r="I106" s="34"/>
      <c r="J106" s="34"/>
      <c r="K106" s="37"/>
      <c r="L106" s="37"/>
      <c r="M106" s="38"/>
      <c r="N106" s="34"/>
      <c r="O106" s="115"/>
      <c r="P106" s="34"/>
      <c r="Q106" s="34"/>
      <c r="R106" s="34"/>
      <c r="S106" s="40">
        <f t="shared" si="12"/>
        <v>0</v>
      </c>
      <c r="T106" s="40">
        <f t="shared" si="9"/>
        <v>0</v>
      </c>
      <c r="U106" s="40"/>
      <c r="V106" s="34"/>
      <c r="W106" s="39"/>
      <c r="X106" s="40">
        <f t="shared" si="13"/>
        <v>0</v>
      </c>
      <c r="Y106" s="8">
        <f t="shared" si="10"/>
        <v>0</v>
      </c>
      <c r="Z106" s="39"/>
    </row>
    <row r="107" spans="1:26" x14ac:dyDescent="0.3">
      <c r="A107" s="3">
        <f t="shared" si="15"/>
        <v>0</v>
      </c>
      <c r="B107" s="4">
        <f t="shared" si="15"/>
        <v>0</v>
      </c>
      <c r="C107" s="4">
        <f t="shared" si="15"/>
        <v>0</v>
      </c>
      <c r="D107" s="4">
        <f t="shared" si="15"/>
        <v>2026</v>
      </c>
      <c r="E107" s="4" t="str">
        <f t="shared" si="15"/>
        <v xml:space="preserve"> </v>
      </c>
      <c r="F107" s="5">
        <f t="shared" si="15"/>
        <v>0</v>
      </c>
      <c r="G107" s="69">
        <f t="shared" si="15"/>
        <v>0</v>
      </c>
      <c r="H107" s="34"/>
      <c r="I107" s="34"/>
      <c r="J107" s="34"/>
      <c r="K107" s="37"/>
      <c r="L107" s="37"/>
      <c r="M107" s="38"/>
      <c r="N107" s="34"/>
      <c r="O107" s="115"/>
      <c r="P107" s="34"/>
      <c r="Q107" s="34"/>
      <c r="R107" s="34"/>
      <c r="S107" s="40">
        <f t="shared" si="12"/>
        <v>0</v>
      </c>
      <c r="T107" s="40">
        <f t="shared" si="9"/>
        <v>0</v>
      </c>
      <c r="U107" s="40"/>
      <c r="V107" s="34"/>
      <c r="W107" s="39"/>
      <c r="X107" s="40">
        <f t="shared" si="13"/>
        <v>0</v>
      </c>
      <c r="Y107" s="8">
        <f t="shared" si="10"/>
        <v>0</v>
      </c>
      <c r="Z107" s="39"/>
    </row>
    <row r="108" spans="1:26" x14ac:dyDescent="0.3">
      <c r="A108" s="3">
        <f t="shared" si="15"/>
        <v>0</v>
      </c>
      <c r="B108" s="4">
        <f t="shared" si="15"/>
        <v>0</v>
      </c>
      <c r="C108" s="4">
        <f t="shared" si="15"/>
        <v>0</v>
      </c>
      <c r="D108" s="4">
        <f t="shared" si="15"/>
        <v>2026</v>
      </c>
      <c r="E108" s="4" t="str">
        <f t="shared" si="15"/>
        <v xml:space="preserve"> </v>
      </c>
      <c r="F108" s="5">
        <f t="shared" si="15"/>
        <v>0</v>
      </c>
      <c r="G108" s="69">
        <f t="shared" si="15"/>
        <v>0</v>
      </c>
      <c r="H108" s="34"/>
      <c r="I108" s="34"/>
      <c r="J108" s="34"/>
      <c r="K108" s="37"/>
      <c r="L108" s="37"/>
      <c r="M108" s="38"/>
      <c r="N108" s="34"/>
      <c r="O108" s="115"/>
      <c r="P108" s="34"/>
      <c r="Q108" s="34"/>
      <c r="R108" s="34"/>
      <c r="S108" s="40">
        <f t="shared" si="12"/>
        <v>0</v>
      </c>
      <c r="T108" s="40">
        <f t="shared" si="9"/>
        <v>0</v>
      </c>
      <c r="U108" s="40"/>
      <c r="V108" s="34"/>
      <c r="W108" s="39"/>
      <c r="X108" s="40">
        <f t="shared" si="13"/>
        <v>0</v>
      </c>
      <c r="Y108" s="8">
        <f t="shared" si="10"/>
        <v>0</v>
      </c>
      <c r="Z108" s="39"/>
    </row>
    <row r="109" spans="1:26" x14ac:dyDescent="0.3">
      <c r="A109" s="3">
        <f t="shared" si="15"/>
        <v>0</v>
      </c>
      <c r="B109" s="4">
        <f t="shared" si="15"/>
        <v>0</v>
      </c>
      <c r="C109" s="4">
        <f t="shared" si="15"/>
        <v>0</v>
      </c>
      <c r="D109" s="4">
        <f t="shared" si="15"/>
        <v>2026</v>
      </c>
      <c r="E109" s="4" t="str">
        <f t="shared" si="15"/>
        <v xml:space="preserve"> </v>
      </c>
      <c r="F109" s="5">
        <f t="shared" si="15"/>
        <v>0</v>
      </c>
      <c r="G109" s="69">
        <f t="shared" si="15"/>
        <v>0</v>
      </c>
      <c r="H109" s="34"/>
      <c r="I109" s="34"/>
      <c r="J109" s="34"/>
      <c r="K109" s="37"/>
      <c r="L109" s="37"/>
      <c r="M109" s="38"/>
      <c r="N109" s="34"/>
      <c r="O109" s="115"/>
      <c r="P109" s="34"/>
      <c r="Q109" s="34"/>
      <c r="R109" s="34"/>
      <c r="S109" s="40">
        <f t="shared" si="12"/>
        <v>0</v>
      </c>
      <c r="T109" s="40">
        <f t="shared" si="9"/>
        <v>0</v>
      </c>
      <c r="U109" s="40"/>
      <c r="V109" s="34"/>
      <c r="W109" s="39"/>
      <c r="X109" s="40">
        <f t="shared" si="13"/>
        <v>0</v>
      </c>
      <c r="Y109" s="8">
        <f t="shared" si="10"/>
        <v>0</v>
      </c>
      <c r="Z109" s="39"/>
    </row>
    <row r="110" spans="1:26" x14ac:dyDescent="0.3">
      <c r="A110" s="3">
        <f t="shared" si="15"/>
        <v>0</v>
      </c>
      <c r="B110" s="4">
        <f t="shared" si="15"/>
        <v>0</v>
      </c>
      <c r="C110" s="4">
        <f t="shared" si="15"/>
        <v>0</v>
      </c>
      <c r="D110" s="4">
        <f t="shared" si="15"/>
        <v>2026</v>
      </c>
      <c r="E110" s="4" t="str">
        <f t="shared" si="15"/>
        <v xml:space="preserve"> </v>
      </c>
      <c r="F110" s="5">
        <f t="shared" si="15"/>
        <v>0</v>
      </c>
      <c r="G110" s="69">
        <f t="shared" si="15"/>
        <v>0</v>
      </c>
      <c r="H110" s="34"/>
      <c r="I110" s="34"/>
      <c r="J110" s="34"/>
      <c r="K110" s="37"/>
      <c r="L110" s="37"/>
      <c r="M110" s="38"/>
      <c r="N110" s="34"/>
      <c r="O110" s="115"/>
      <c r="P110" s="34"/>
      <c r="Q110" s="34"/>
      <c r="R110" s="34"/>
      <c r="S110" s="40">
        <f t="shared" si="12"/>
        <v>0</v>
      </c>
      <c r="T110" s="40">
        <f t="shared" si="9"/>
        <v>0</v>
      </c>
      <c r="U110" s="40"/>
      <c r="V110" s="34"/>
      <c r="W110" s="39"/>
      <c r="X110" s="40">
        <f t="shared" si="13"/>
        <v>0</v>
      </c>
      <c r="Y110" s="8">
        <f t="shared" si="10"/>
        <v>0</v>
      </c>
      <c r="Z110" s="39"/>
    </row>
    <row r="111" spans="1:26" x14ac:dyDescent="0.3">
      <c r="A111" s="3">
        <f t="shared" si="15"/>
        <v>0</v>
      </c>
      <c r="B111" s="4">
        <f t="shared" si="15"/>
        <v>0</v>
      </c>
      <c r="C111" s="4">
        <f t="shared" si="15"/>
        <v>0</v>
      </c>
      <c r="D111" s="4">
        <f t="shared" si="15"/>
        <v>2026</v>
      </c>
      <c r="E111" s="4" t="str">
        <f t="shared" si="15"/>
        <v xml:space="preserve"> </v>
      </c>
      <c r="F111" s="5">
        <f t="shared" si="15"/>
        <v>0</v>
      </c>
      <c r="G111" s="69">
        <f t="shared" si="15"/>
        <v>0</v>
      </c>
      <c r="H111" s="34"/>
      <c r="I111" s="34"/>
      <c r="J111" s="34"/>
      <c r="K111" s="37"/>
      <c r="L111" s="37"/>
      <c r="M111" s="38"/>
      <c r="N111" s="34"/>
      <c r="O111" s="115"/>
      <c r="P111" s="34"/>
      <c r="Q111" s="34"/>
      <c r="R111" s="34"/>
      <c r="S111" s="40">
        <f t="shared" si="12"/>
        <v>0</v>
      </c>
      <c r="T111" s="40">
        <f t="shared" si="9"/>
        <v>0</v>
      </c>
      <c r="U111" s="40"/>
      <c r="V111" s="34"/>
      <c r="W111" s="39"/>
      <c r="X111" s="40">
        <f t="shared" si="13"/>
        <v>0</v>
      </c>
      <c r="Y111" s="8">
        <f t="shared" si="10"/>
        <v>0</v>
      </c>
      <c r="Z111" s="39"/>
    </row>
    <row r="112" spans="1:26" x14ac:dyDescent="0.3">
      <c r="A112" s="3">
        <f t="shared" si="15"/>
        <v>0</v>
      </c>
      <c r="B112" s="4">
        <f t="shared" si="15"/>
        <v>0</v>
      </c>
      <c r="C112" s="4">
        <f t="shared" si="15"/>
        <v>0</v>
      </c>
      <c r="D112" s="4">
        <f t="shared" si="15"/>
        <v>2026</v>
      </c>
      <c r="E112" s="4" t="str">
        <f t="shared" si="15"/>
        <v xml:space="preserve"> </v>
      </c>
      <c r="F112" s="5">
        <f t="shared" si="15"/>
        <v>0</v>
      </c>
      <c r="G112" s="69">
        <f t="shared" si="15"/>
        <v>0</v>
      </c>
      <c r="H112" s="34"/>
      <c r="I112" s="34"/>
      <c r="J112" s="34"/>
      <c r="K112" s="37"/>
      <c r="L112" s="37"/>
      <c r="M112" s="38"/>
      <c r="N112" s="34"/>
      <c r="O112" s="115"/>
      <c r="P112" s="34"/>
      <c r="Q112" s="34"/>
      <c r="R112" s="34"/>
      <c r="S112" s="40">
        <f t="shared" si="12"/>
        <v>0</v>
      </c>
      <c r="T112" s="40">
        <f t="shared" si="9"/>
        <v>0</v>
      </c>
      <c r="U112" s="40"/>
      <c r="V112" s="34"/>
      <c r="W112" s="39"/>
      <c r="X112" s="40">
        <f t="shared" si="13"/>
        <v>0</v>
      </c>
      <c r="Y112" s="8">
        <f t="shared" si="10"/>
        <v>0</v>
      </c>
      <c r="Z112" s="39"/>
    </row>
    <row r="113" spans="1:26" x14ac:dyDescent="0.3">
      <c r="A113" s="3">
        <f t="shared" si="15"/>
        <v>0</v>
      </c>
      <c r="B113" s="4">
        <f t="shared" si="15"/>
        <v>0</v>
      </c>
      <c r="C113" s="4">
        <f t="shared" si="15"/>
        <v>0</v>
      </c>
      <c r="D113" s="4">
        <f t="shared" si="15"/>
        <v>2026</v>
      </c>
      <c r="E113" s="4" t="str">
        <f t="shared" si="15"/>
        <v xml:space="preserve"> </v>
      </c>
      <c r="F113" s="5">
        <f t="shared" si="15"/>
        <v>0</v>
      </c>
      <c r="G113" s="69">
        <f t="shared" si="15"/>
        <v>0</v>
      </c>
      <c r="H113" s="34"/>
      <c r="I113" s="34"/>
      <c r="J113" s="34"/>
      <c r="K113" s="37"/>
      <c r="L113" s="37"/>
      <c r="M113" s="38"/>
      <c r="N113" s="34"/>
      <c r="O113" s="115"/>
      <c r="P113" s="34"/>
      <c r="Q113" s="34"/>
      <c r="R113" s="34"/>
      <c r="S113" s="40">
        <f t="shared" si="12"/>
        <v>0</v>
      </c>
      <c r="T113" s="40">
        <f t="shared" si="9"/>
        <v>0</v>
      </c>
      <c r="U113" s="40"/>
      <c r="V113" s="34"/>
      <c r="W113" s="39"/>
      <c r="X113" s="40">
        <f t="shared" si="13"/>
        <v>0</v>
      </c>
      <c r="Y113" s="8">
        <f t="shared" si="10"/>
        <v>0</v>
      </c>
      <c r="Z113" s="39"/>
    </row>
    <row r="114" spans="1:26" x14ac:dyDescent="0.3">
      <c r="A114" s="3">
        <f t="shared" si="15"/>
        <v>0</v>
      </c>
      <c r="B114" s="4">
        <f t="shared" si="15"/>
        <v>0</v>
      </c>
      <c r="C114" s="4">
        <f t="shared" si="15"/>
        <v>0</v>
      </c>
      <c r="D114" s="4">
        <f t="shared" si="15"/>
        <v>2026</v>
      </c>
      <c r="E114" s="4" t="str">
        <f t="shared" si="15"/>
        <v xml:space="preserve"> </v>
      </c>
      <c r="F114" s="5">
        <f t="shared" si="15"/>
        <v>0</v>
      </c>
      <c r="G114" s="69">
        <f t="shared" si="15"/>
        <v>0</v>
      </c>
      <c r="H114" s="34"/>
      <c r="I114" s="34"/>
      <c r="J114" s="34"/>
      <c r="K114" s="37"/>
      <c r="L114" s="37"/>
      <c r="M114" s="38"/>
      <c r="N114" s="34"/>
      <c r="O114" s="115"/>
      <c r="P114" s="34"/>
      <c r="Q114" s="34"/>
      <c r="R114" s="34"/>
      <c r="S114" s="40">
        <f t="shared" si="12"/>
        <v>0</v>
      </c>
      <c r="T114" s="40">
        <f t="shared" si="9"/>
        <v>0</v>
      </c>
      <c r="U114" s="40"/>
      <c r="V114" s="34"/>
      <c r="W114" s="39"/>
      <c r="X114" s="40">
        <f t="shared" si="13"/>
        <v>0</v>
      </c>
      <c r="Y114" s="8">
        <f t="shared" si="10"/>
        <v>0</v>
      </c>
      <c r="Z114" s="39"/>
    </row>
    <row r="115" spans="1:26" x14ac:dyDescent="0.3">
      <c r="A115" s="3">
        <f t="shared" si="15"/>
        <v>0</v>
      </c>
      <c r="B115" s="4">
        <f t="shared" si="15"/>
        <v>0</v>
      </c>
      <c r="C115" s="4">
        <f t="shared" si="15"/>
        <v>0</v>
      </c>
      <c r="D115" s="4">
        <f t="shared" si="15"/>
        <v>2026</v>
      </c>
      <c r="E115" s="4" t="str">
        <f t="shared" si="15"/>
        <v xml:space="preserve"> </v>
      </c>
      <c r="F115" s="5">
        <f t="shared" si="15"/>
        <v>0</v>
      </c>
      <c r="G115" s="69">
        <f t="shared" si="15"/>
        <v>0</v>
      </c>
      <c r="H115" s="34"/>
      <c r="I115" s="34"/>
      <c r="J115" s="34"/>
      <c r="K115" s="37"/>
      <c r="L115" s="37"/>
      <c r="M115" s="38"/>
      <c r="N115" s="34"/>
      <c r="O115" s="115"/>
      <c r="P115" s="34"/>
      <c r="Q115" s="34"/>
      <c r="R115" s="34"/>
      <c r="S115" s="40">
        <f t="shared" si="12"/>
        <v>0</v>
      </c>
      <c r="T115" s="40">
        <f t="shared" si="9"/>
        <v>0</v>
      </c>
      <c r="U115" s="40"/>
      <c r="V115" s="34"/>
      <c r="W115" s="39"/>
      <c r="X115" s="40">
        <f t="shared" si="13"/>
        <v>0</v>
      </c>
      <c r="Y115" s="8">
        <f t="shared" si="10"/>
        <v>0</v>
      </c>
      <c r="Z115" s="39"/>
    </row>
    <row r="116" spans="1:26" x14ac:dyDescent="0.3">
      <c r="A116" s="3">
        <f t="shared" si="15"/>
        <v>0</v>
      </c>
      <c r="B116" s="4">
        <f t="shared" si="15"/>
        <v>0</v>
      </c>
      <c r="C116" s="4">
        <f t="shared" si="15"/>
        <v>0</v>
      </c>
      <c r="D116" s="4">
        <f t="shared" si="15"/>
        <v>2026</v>
      </c>
      <c r="E116" s="4" t="str">
        <f t="shared" si="15"/>
        <v xml:space="preserve"> </v>
      </c>
      <c r="F116" s="5">
        <f t="shared" si="15"/>
        <v>0</v>
      </c>
      <c r="G116" s="69">
        <f t="shared" si="15"/>
        <v>0</v>
      </c>
      <c r="H116" s="34"/>
      <c r="I116" s="34"/>
      <c r="J116" s="34"/>
      <c r="K116" s="37"/>
      <c r="L116" s="37"/>
      <c r="M116" s="38"/>
      <c r="N116" s="34"/>
      <c r="O116" s="115"/>
      <c r="P116" s="34"/>
      <c r="Q116" s="34"/>
      <c r="R116" s="34"/>
      <c r="S116" s="40">
        <f t="shared" si="12"/>
        <v>0</v>
      </c>
      <c r="T116" s="40">
        <f t="shared" si="9"/>
        <v>0</v>
      </c>
      <c r="U116" s="40"/>
      <c r="V116" s="34"/>
      <c r="W116" s="39"/>
      <c r="X116" s="40">
        <f t="shared" si="13"/>
        <v>0</v>
      </c>
      <c r="Y116" s="8">
        <f t="shared" si="10"/>
        <v>0</v>
      </c>
      <c r="Z116" s="39"/>
    </row>
    <row r="117" spans="1:26" x14ac:dyDescent="0.3">
      <c r="A117" s="3">
        <f t="shared" si="15"/>
        <v>0</v>
      </c>
      <c r="B117" s="4">
        <f t="shared" si="15"/>
        <v>0</v>
      </c>
      <c r="C117" s="4">
        <f t="shared" si="15"/>
        <v>0</v>
      </c>
      <c r="D117" s="4">
        <f t="shared" si="15"/>
        <v>2026</v>
      </c>
      <c r="E117" s="4" t="str">
        <f t="shared" si="15"/>
        <v xml:space="preserve"> </v>
      </c>
      <c r="F117" s="5">
        <f t="shared" si="15"/>
        <v>0</v>
      </c>
      <c r="G117" s="69">
        <f t="shared" si="15"/>
        <v>0</v>
      </c>
      <c r="H117" s="34"/>
      <c r="I117" s="34"/>
      <c r="J117" s="34"/>
      <c r="K117" s="37"/>
      <c r="L117" s="37"/>
      <c r="M117" s="38"/>
      <c r="N117" s="34"/>
      <c r="O117" s="115"/>
      <c r="P117" s="34"/>
      <c r="Q117" s="34"/>
      <c r="R117" s="34"/>
      <c r="S117" s="40">
        <f t="shared" si="12"/>
        <v>0</v>
      </c>
      <c r="T117" s="40">
        <f t="shared" si="9"/>
        <v>0</v>
      </c>
      <c r="U117" s="40"/>
      <c r="V117" s="34"/>
      <c r="W117" s="39"/>
      <c r="X117" s="40">
        <f t="shared" si="13"/>
        <v>0</v>
      </c>
      <c r="Y117" s="8">
        <f t="shared" si="10"/>
        <v>0</v>
      </c>
      <c r="Z117" s="39"/>
    </row>
    <row r="118" spans="1:26" x14ac:dyDescent="0.3">
      <c r="A118" s="3">
        <f t="shared" si="15"/>
        <v>0</v>
      </c>
      <c r="B118" s="4">
        <f t="shared" si="15"/>
        <v>0</v>
      </c>
      <c r="C118" s="4">
        <f t="shared" si="15"/>
        <v>0</v>
      </c>
      <c r="D118" s="4">
        <f t="shared" si="15"/>
        <v>2026</v>
      </c>
      <c r="E118" s="4" t="str">
        <f t="shared" si="15"/>
        <v xml:space="preserve"> </v>
      </c>
      <c r="F118" s="5">
        <f t="shared" si="15"/>
        <v>0</v>
      </c>
      <c r="G118" s="69">
        <f t="shared" si="15"/>
        <v>0</v>
      </c>
      <c r="H118" s="34"/>
      <c r="I118" s="34"/>
      <c r="J118" s="34"/>
      <c r="K118" s="37"/>
      <c r="L118" s="37"/>
      <c r="M118" s="38"/>
      <c r="N118" s="34"/>
      <c r="O118" s="115"/>
      <c r="P118" s="34"/>
      <c r="Q118" s="34"/>
      <c r="R118" s="34"/>
      <c r="S118" s="40">
        <f t="shared" si="12"/>
        <v>0</v>
      </c>
      <c r="T118" s="40">
        <f t="shared" si="9"/>
        <v>0</v>
      </c>
      <c r="U118" s="40"/>
      <c r="V118" s="34"/>
      <c r="W118" s="39"/>
      <c r="X118" s="40">
        <f t="shared" si="13"/>
        <v>0</v>
      </c>
      <c r="Y118" s="8">
        <f t="shared" si="10"/>
        <v>0</v>
      </c>
      <c r="Z118" s="39"/>
    </row>
    <row r="119" spans="1:26" x14ac:dyDescent="0.3">
      <c r="A119" s="3">
        <f t="shared" ref="A119:G134" si="16">A118</f>
        <v>0</v>
      </c>
      <c r="B119" s="4">
        <f t="shared" si="16"/>
        <v>0</v>
      </c>
      <c r="C119" s="4">
        <f t="shared" si="16"/>
        <v>0</v>
      </c>
      <c r="D119" s="4">
        <f t="shared" si="16"/>
        <v>2026</v>
      </c>
      <c r="E119" s="4" t="str">
        <f t="shared" si="16"/>
        <v xml:space="preserve"> </v>
      </c>
      <c r="F119" s="5">
        <f t="shared" si="16"/>
        <v>0</v>
      </c>
      <c r="G119" s="69">
        <f t="shared" si="16"/>
        <v>0</v>
      </c>
      <c r="H119" s="34"/>
      <c r="I119" s="34"/>
      <c r="J119" s="34"/>
      <c r="K119" s="37"/>
      <c r="L119" s="37"/>
      <c r="M119" s="38"/>
      <c r="N119" s="34"/>
      <c r="O119" s="115"/>
      <c r="P119" s="34"/>
      <c r="Q119" s="34"/>
      <c r="R119" s="34"/>
      <c r="S119" s="40">
        <f t="shared" si="12"/>
        <v>0</v>
      </c>
      <c r="T119" s="40">
        <f t="shared" si="9"/>
        <v>0</v>
      </c>
      <c r="U119" s="40"/>
      <c r="V119" s="34"/>
      <c r="W119" s="39"/>
      <c r="X119" s="40">
        <f t="shared" si="13"/>
        <v>0</v>
      </c>
      <c r="Y119" s="8">
        <f t="shared" si="10"/>
        <v>0</v>
      </c>
      <c r="Z119" s="39"/>
    </row>
    <row r="120" spans="1:26" x14ac:dyDescent="0.3">
      <c r="A120" s="3">
        <f t="shared" si="16"/>
        <v>0</v>
      </c>
      <c r="B120" s="4">
        <f t="shared" si="16"/>
        <v>0</v>
      </c>
      <c r="C120" s="4">
        <f t="shared" si="16"/>
        <v>0</v>
      </c>
      <c r="D120" s="4">
        <f t="shared" si="16"/>
        <v>2026</v>
      </c>
      <c r="E120" s="4" t="str">
        <f t="shared" si="16"/>
        <v xml:space="preserve"> </v>
      </c>
      <c r="F120" s="5">
        <f t="shared" si="16"/>
        <v>0</v>
      </c>
      <c r="G120" s="69">
        <f t="shared" si="16"/>
        <v>0</v>
      </c>
      <c r="H120" s="34"/>
      <c r="I120" s="34"/>
      <c r="J120" s="34"/>
      <c r="K120" s="37"/>
      <c r="L120" s="37"/>
      <c r="M120" s="38"/>
      <c r="N120" s="34"/>
      <c r="O120" s="115"/>
      <c r="P120" s="34"/>
      <c r="Q120" s="34"/>
      <c r="R120" s="34"/>
      <c r="S120" s="40">
        <f t="shared" si="12"/>
        <v>0</v>
      </c>
      <c r="T120" s="40">
        <f t="shared" si="9"/>
        <v>0</v>
      </c>
      <c r="U120" s="40"/>
      <c r="V120" s="34"/>
      <c r="W120" s="39"/>
      <c r="X120" s="40">
        <f t="shared" si="13"/>
        <v>0</v>
      </c>
      <c r="Y120" s="8">
        <f t="shared" si="10"/>
        <v>0</v>
      </c>
      <c r="Z120" s="39"/>
    </row>
    <row r="121" spans="1:26" x14ac:dyDescent="0.3">
      <c r="A121" s="3">
        <f t="shared" si="16"/>
        <v>0</v>
      </c>
      <c r="B121" s="4">
        <f t="shared" si="16"/>
        <v>0</v>
      </c>
      <c r="C121" s="4">
        <f t="shared" si="16"/>
        <v>0</v>
      </c>
      <c r="D121" s="4">
        <f t="shared" si="16"/>
        <v>2026</v>
      </c>
      <c r="E121" s="4" t="str">
        <f t="shared" si="16"/>
        <v xml:space="preserve"> </v>
      </c>
      <c r="F121" s="5">
        <f t="shared" si="16"/>
        <v>0</v>
      </c>
      <c r="G121" s="69">
        <f t="shared" si="16"/>
        <v>0</v>
      </c>
      <c r="H121" s="34"/>
      <c r="I121" s="34"/>
      <c r="J121" s="34"/>
      <c r="K121" s="37"/>
      <c r="L121" s="37"/>
      <c r="M121" s="38"/>
      <c r="N121" s="34"/>
      <c r="O121" s="115"/>
      <c r="P121" s="34"/>
      <c r="Q121" s="34"/>
      <c r="R121" s="34"/>
      <c r="S121" s="40">
        <f t="shared" si="12"/>
        <v>0</v>
      </c>
      <c r="T121" s="40">
        <f t="shared" si="9"/>
        <v>0</v>
      </c>
      <c r="U121" s="40"/>
      <c r="V121" s="34"/>
      <c r="W121" s="39"/>
      <c r="X121" s="40">
        <f t="shared" si="13"/>
        <v>0</v>
      </c>
      <c r="Y121" s="8">
        <f t="shared" si="10"/>
        <v>0</v>
      </c>
      <c r="Z121" s="39"/>
    </row>
    <row r="122" spans="1:26" x14ac:dyDescent="0.3">
      <c r="A122" s="3">
        <f t="shared" si="16"/>
        <v>0</v>
      </c>
      <c r="B122" s="4">
        <f t="shared" si="16"/>
        <v>0</v>
      </c>
      <c r="C122" s="4">
        <f t="shared" si="16"/>
        <v>0</v>
      </c>
      <c r="D122" s="4">
        <f t="shared" si="16"/>
        <v>2026</v>
      </c>
      <c r="E122" s="4" t="str">
        <f t="shared" si="16"/>
        <v xml:space="preserve"> </v>
      </c>
      <c r="F122" s="5">
        <f t="shared" si="16"/>
        <v>0</v>
      </c>
      <c r="G122" s="69">
        <f t="shared" si="16"/>
        <v>0</v>
      </c>
      <c r="H122" s="34"/>
      <c r="I122" s="34"/>
      <c r="J122" s="34"/>
      <c r="K122" s="37"/>
      <c r="L122" s="37"/>
      <c r="M122" s="38"/>
      <c r="N122" s="34"/>
      <c r="O122" s="115"/>
      <c r="P122" s="34"/>
      <c r="Q122" s="34"/>
      <c r="R122" s="34"/>
      <c r="S122" s="40">
        <f t="shared" si="12"/>
        <v>0</v>
      </c>
      <c r="T122" s="40">
        <f t="shared" si="9"/>
        <v>0</v>
      </c>
      <c r="U122" s="40"/>
      <c r="V122" s="34"/>
      <c r="W122" s="39"/>
      <c r="X122" s="40">
        <f t="shared" si="13"/>
        <v>0</v>
      </c>
      <c r="Y122" s="8">
        <f t="shared" si="10"/>
        <v>0</v>
      </c>
      <c r="Z122" s="39"/>
    </row>
    <row r="123" spans="1:26" x14ac:dyDescent="0.3">
      <c r="A123" s="3">
        <f t="shared" si="16"/>
        <v>0</v>
      </c>
      <c r="B123" s="4">
        <f t="shared" si="16"/>
        <v>0</v>
      </c>
      <c r="C123" s="4">
        <f t="shared" si="16"/>
        <v>0</v>
      </c>
      <c r="D123" s="4">
        <f t="shared" si="16"/>
        <v>2026</v>
      </c>
      <c r="E123" s="4" t="str">
        <f t="shared" si="16"/>
        <v xml:space="preserve"> </v>
      </c>
      <c r="F123" s="5">
        <f t="shared" si="16"/>
        <v>0</v>
      </c>
      <c r="G123" s="69">
        <f t="shared" si="16"/>
        <v>0</v>
      </c>
      <c r="H123" s="34"/>
      <c r="I123" s="34"/>
      <c r="J123" s="34"/>
      <c r="K123" s="37"/>
      <c r="L123" s="37"/>
      <c r="M123" s="38"/>
      <c r="N123" s="34"/>
      <c r="O123" s="115"/>
      <c r="P123" s="34"/>
      <c r="Q123" s="34"/>
      <c r="R123" s="34"/>
      <c r="S123" s="40">
        <f t="shared" si="12"/>
        <v>0</v>
      </c>
      <c r="T123" s="40">
        <f t="shared" si="9"/>
        <v>0</v>
      </c>
      <c r="U123" s="40"/>
      <c r="V123" s="34"/>
      <c r="W123" s="39"/>
      <c r="X123" s="40">
        <f t="shared" si="13"/>
        <v>0</v>
      </c>
      <c r="Y123" s="8">
        <f t="shared" si="10"/>
        <v>0</v>
      </c>
      <c r="Z123" s="39"/>
    </row>
    <row r="124" spans="1:26" x14ac:dyDescent="0.3">
      <c r="A124" s="3">
        <f t="shared" si="16"/>
        <v>0</v>
      </c>
      <c r="B124" s="4">
        <f t="shared" si="16"/>
        <v>0</v>
      </c>
      <c r="C124" s="4">
        <f t="shared" si="16"/>
        <v>0</v>
      </c>
      <c r="D124" s="4">
        <f t="shared" si="16"/>
        <v>2026</v>
      </c>
      <c r="E124" s="4" t="str">
        <f t="shared" si="16"/>
        <v xml:space="preserve"> </v>
      </c>
      <c r="F124" s="5">
        <f t="shared" si="16"/>
        <v>0</v>
      </c>
      <c r="G124" s="69">
        <f t="shared" si="16"/>
        <v>0</v>
      </c>
      <c r="H124" s="34"/>
      <c r="I124" s="34"/>
      <c r="J124" s="34"/>
      <c r="K124" s="37"/>
      <c r="L124" s="37"/>
      <c r="M124" s="38"/>
      <c r="N124" s="34"/>
      <c r="O124" s="115"/>
      <c r="P124" s="34"/>
      <c r="Q124" s="34"/>
      <c r="R124" s="34"/>
      <c r="S124" s="40">
        <f t="shared" si="12"/>
        <v>0</v>
      </c>
      <c r="T124" s="40">
        <f t="shared" si="9"/>
        <v>0</v>
      </c>
      <c r="U124" s="40"/>
      <c r="V124" s="34"/>
      <c r="W124" s="39"/>
      <c r="X124" s="40">
        <f t="shared" si="13"/>
        <v>0</v>
      </c>
      <c r="Y124" s="8">
        <f t="shared" si="10"/>
        <v>0</v>
      </c>
      <c r="Z124" s="39"/>
    </row>
    <row r="125" spans="1:26" x14ac:dyDescent="0.3">
      <c r="A125" s="3">
        <f t="shared" si="16"/>
        <v>0</v>
      </c>
      <c r="B125" s="4">
        <f t="shared" si="16"/>
        <v>0</v>
      </c>
      <c r="C125" s="4">
        <f t="shared" si="16"/>
        <v>0</v>
      </c>
      <c r="D125" s="4">
        <f t="shared" si="16"/>
        <v>2026</v>
      </c>
      <c r="E125" s="4" t="str">
        <f t="shared" si="16"/>
        <v xml:space="preserve"> </v>
      </c>
      <c r="F125" s="5">
        <f t="shared" si="16"/>
        <v>0</v>
      </c>
      <c r="G125" s="69">
        <f t="shared" si="16"/>
        <v>0</v>
      </c>
      <c r="H125" s="34"/>
      <c r="I125" s="34"/>
      <c r="J125" s="34"/>
      <c r="K125" s="37"/>
      <c r="L125" s="37"/>
      <c r="M125" s="38"/>
      <c r="N125" s="34"/>
      <c r="O125" s="115"/>
      <c r="P125" s="34"/>
      <c r="Q125" s="34"/>
      <c r="R125" s="34"/>
      <c r="S125" s="40">
        <f t="shared" si="12"/>
        <v>0</v>
      </c>
      <c r="T125" s="40">
        <f t="shared" si="9"/>
        <v>0</v>
      </c>
      <c r="U125" s="40"/>
      <c r="V125" s="34"/>
      <c r="W125" s="39"/>
      <c r="X125" s="40">
        <f t="shared" si="13"/>
        <v>0</v>
      </c>
      <c r="Y125" s="8">
        <f t="shared" si="10"/>
        <v>0</v>
      </c>
      <c r="Z125" s="39"/>
    </row>
    <row r="126" spans="1:26" x14ac:dyDescent="0.3">
      <c r="A126" s="3">
        <f t="shared" si="16"/>
        <v>0</v>
      </c>
      <c r="B126" s="4">
        <f t="shared" si="16"/>
        <v>0</v>
      </c>
      <c r="C126" s="4">
        <f t="shared" si="16"/>
        <v>0</v>
      </c>
      <c r="D126" s="4">
        <f t="shared" si="16"/>
        <v>2026</v>
      </c>
      <c r="E126" s="4" t="str">
        <f t="shared" si="16"/>
        <v xml:space="preserve"> </v>
      </c>
      <c r="F126" s="5">
        <f t="shared" si="16"/>
        <v>0</v>
      </c>
      <c r="G126" s="69">
        <f t="shared" si="16"/>
        <v>0</v>
      </c>
      <c r="H126" s="34"/>
      <c r="I126" s="34"/>
      <c r="J126" s="34"/>
      <c r="K126" s="37"/>
      <c r="L126" s="37"/>
      <c r="M126" s="38"/>
      <c r="N126" s="34"/>
      <c r="O126" s="115"/>
      <c r="P126" s="34"/>
      <c r="Q126" s="34"/>
      <c r="R126" s="34"/>
      <c r="S126" s="40">
        <f t="shared" si="12"/>
        <v>0</v>
      </c>
      <c r="T126" s="40">
        <f t="shared" si="9"/>
        <v>0</v>
      </c>
      <c r="U126" s="40"/>
      <c r="V126" s="34"/>
      <c r="W126" s="39"/>
      <c r="X126" s="40">
        <f t="shared" si="13"/>
        <v>0</v>
      </c>
      <c r="Y126" s="8">
        <f t="shared" si="10"/>
        <v>0</v>
      </c>
      <c r="Z126" s="39"/>
    </row>
    <row r="127" spans="1:26" x14ac:dyDescent="0.3">
      <c r="A127" s="3">
        <f t="shared" si="16"/>
        <v>0</v>
      </c>
      <c r="B127" s="4">
        <f t="shared" si="16"/>
        <v>0</v>
      </c>
      <c r="C127" s="4">
        <f t="shared" si="16"/>
        <v>0</v>
      </c>
      <c r="D127" s="4">
        <f t="shared" si="16"/>
        <v>2026</v>
      </c>
      <c r="E127" s="4" t="str">
        <f t="shared" si="16"/>
        <v xml:space="preserve"> </v>
      </c>
      <c r="F127" s="5">
        <f t="shared" si="16"/>
        <v>0</v>
      </c>
      <c r="G127" s="69">
        <f t="shared" si="16"/>
        <v>0</v>
      </c>
      <c r="H127" s="34"/>
      <c r="I127" s="34"/>
      <c r="J127" s="34"/>
      <c r="K127" s="37"/>
      <c r="L127" s="37"/>
      <c r="M127" s="38"/>
      <c r="N127" s="34"/>
      <c r="O127" s="115"/>
      <c r="P127" s="34"/>
      <c r="Q127" s="34"/>
      <c r="R127" s="34"/>
      <c r="S127" s="40">
        <f t="shared" si="12"/>
        <v>0</v>
      </c>
      <c r="T127" s="40">
        <f t="shared" si="9"/>
        <v>0</v>
      </c>
      <c r="U127" s="40"/>
      <c r="V127" s="34"/>
      <c r="W127" s="39"/>
      <c r="X127" s="40">
        <f t="shared" si="13"/>
        <v>0</v>
      </c>
      <c r="Y127" s="8">
        <f t="shared" si="10"/>
        <v>0</v>
      </c>
      <c r="Z127" s="39"/>
    </row>
    <row r="128" spans="1:26" x14ac:dyDescent="0.3">
      <c r="A128" s="3">
        <f t="shared" si="16"/>
        <v>0</v>
      </c>
      <c r="B128" s="4">
        <f t="shared" si="16"/>
        <v>0</v>
      </c>
      <c r="C128" s="4">
        <f t="shared" si="16"/>
        <v>0</v>
      </c>
      <c r="D128" s="4">
        <f t="shared" si="16"/>
        <v>2026</v>
      </c>
      <c r="E128" s="4" t="str">
        <f t="shared" si="16"/>
        <v xml:space="preserve"> </v>
      </c>
      <c r="F128" s="5">
        <f t="shared" si="16"/>
        <v>0</v>
      </c>
      <c r="G128" s="69">
        <f t="shared" si="16"/>
        <v>0</v>
      </c>
      <c r="H128" s="34"/>
      <c r="I128" s="34"/>
      <c r="J128" s="34"/>
      <c r="K128" s="37"/>
      <c r="L128" s="37"/>
      <c r="M128" s="38"/>
      <c r="N128" s="34"/>
      <c r="O128" s="115"/>
      <c r="P128" s="34"/>
      <c r="Q128" s="34"/>
      <c r="R128" s="34"/>
      <c r="S128" s="40">
        <f t="shared" si="12"/>
        <v>0</v>
      </c>
      <c r="T128" s="40">
        <f t="shared" si="9"/>
        <v>0</v>
      </c>
      <c r="U128" s="40"/>
      <c r="V128" s="34"/>
      <c r="W128" s="39"/>
      <c r="X128" s="40">
        <f t="shared" si="13"/>
        <v>0</v>
      </c>
      <c r="Y128" s="8">
        <f t="shared" si="10"/>
        <v>0</v>
      </c>
      <c r="Z128" s="39"/>
    </row>
    <row r="129" spans="1:26" x14ac:dyDescent="0.3">
      <c r="A129" s="3">
        <f t="shared" si="16"/>
        <v>0</v>
      </c>
      <c r="B129" s="4">
        <f t="shared" si="16"/>
        <v>0</v>
      </c>
      <c r="C129" s="4">
        <f t="shared" si="16"/>
        <v>0</v>
      </c>
      <c r="D129" s="4">
        <f t="shared" si="16"/>
        <v>2026</v>
      </c>
      <c r="E129" s="4" t="str">
        <f t="shared" si="16"/>
        <v xml:space="preserve"> </v>
      </c>
      <c r="F129" s="5">
        <f t="shared" si="16"/>
        <v>0</v>
      </c>
      <c r="G129" s="69">
        <f t="shared" si="16"/>
        <v>0</v>
      </c>
      <c r="H129" s="34"/>
      <c r="I129" s="34"/>
      <c r="J129" s="34"/>
      <c r="K129" s="37"/>
      <c r="L129" s="37"/>
      <c r="M129" s="38"/>
      <c r="N129" s="34"/>
      <c r="O129" s="115"/>
      <c r="P129" s="34"/>
      <c r="Q129" s="34"/>
      <c r="R129" s="34"/>
      <c r="S129" s="40">
        <f t="shared" si="12"/>
        <v>0</v>
      </c>
      <c r="T129" s="40">
        <f t="shared" si="9"/>
        <v>0</v>
      </c>
      <c r="U129" s="40"/>
      <c r="V129" s="34"/>
      <c r="W129" s="39"/>
      <c r="X129" s="40">
        <f t="shared" si="13"/>
        <v>0</v>
      </c>
      <c r="Y129" s="8">
        <f t="shared" si="10"/>
        <v>0</v>
      </c>
      <c r="Z129" s="39"/>
    </row>
    <row r="130" spans="1:26" x14ac:dyDescent="0.3">
      <c r="A130" s="3">
        <f t="shared" si="16"/>
        <v>0</v>
      </c>
      <c r="B130" s="4">
        <f t="shared" si="16"/>
        <v>0</v>
      </c>
      <c r="C130" s="4">
        <f t="shared" si="16"/>
        <v>0</v>
      </c>
      <c r="D130" s="4">
        <f t="shared" si="16"/>
        <v>2026</v>
      </c>
      <c r="E130" s="4" t="str">
        <f t="shared" si="16"/>
        <v xml:space="preserve"> </v>
      </c>
      <c r="F130" s="5">
        <f t="shared" si="16"/>
        <v>0</v>
      </c>
      <c r="G130" s="69">
        <f t="shared" si="16"/>
        <v>0</v>
      </c>
      <c r="H130" s="34"/>
      <c r="I130" s="34"/>
      <c r="J130" s="34"/>
      <c r="K130" s="37"/>
      <c r="L130" s="37"/>
      <c r="M130" s="38"/>
      <c r="N130" s="34"/>
      <c r="O130" s="115"/>
      <c r="P130" s="34"/>
      <c r="Q130" s="34"/>
      <c r="R130" s="34"/>
      <c r="S130" s="40">
        <f t="shared" si="12"/>
        <v>0</v>
      </c>
      <c r="T130" s="40">
        <f t="shared" si="9"/>
        <v>0</v>
      </c>
      <c r="U130" s="40"/>
      <c r="V130" s="34"/>
      <c r="W130" s="39"/>
      <c r="X130" s="40">
        <f t="shared" si="13"/>
        <v>0</v>
      </c>
      <c r="Y130" s="8">
        <f t="shared" si="10"/>
        <v>0</v>
      </c>
      <c r="Z130" s="39"/>
    </row>
    <row r="131" spans="1:26" x14ac:dyDescent="0.3">
      <c r="A131" s="3">
        <f t="shared" si="16"/>
        <v>0</v>
      </c>
      <c r="B131" s="4">
        <f t="shared" si="16"/>
        <v>0</v>
      </c>
      <c r="C131" s="4">
        <f t="shared" si="16"/>
        <v>0</v>
      </c>
      <c r="D131" s="4">
        <f t="shared" si="16"/>
        <v>2026</v>
      </c>
      <c r="E131" s="4" t="str">
        <f t="shared" si="16"/>
        <v xml:space="preserve"> </v>
      </c>
      <c r="F131" s="5">
        <f t="shared" si="16"/>
        <v>0</v>
      </c>
      <c r="G131" s="69">
        <f t="shared" si="16"/>
        <v>0</v>
      </c>
      <c r="H131" s="34"/>
      <c r="I131" s="34"/>
      <c r="J131" s="34"/>
      <c r="K131" s="37"/>
      <c r="L131" s="37"/>
      <c r="M131" s="38"/>
      <c r="N131" s="34"/>
      <c r="O131" s="115"/>
      <c r="P131" s="34"/>
      <c r="Q131" s="34"/>
      <c r="R131" s="34"/>
      <c r="S131" s="40">
        <f t="shared" si="12"/>
        <v>0</v>
      </c>
      <c r="T131" s="40">
        <f t="shared" si="9"/>
        <v>0</v>
      </c>
      <c r="U131" s="40"/>
      <c r="V131" s="34"/>
      <c r="W131" s="39"/>
      <c r="X131" s="40">
        <f t="shared" si="13"/>
        <v>0</v>
      </c>
      <c r="Y131" s="8">
        <f t="shared" si="10"/>
        <v>0</v>
      </c>
      <c r="Z131" s="39"/>
    </row>
    <row r="132" spans="1:26" x14ac:dyDescent="0.3">
      <c r="A132" s="3">
        <f t="shared" si="16"/>
        <v>0</v>
      </c>
      <c r="B132" s="4">
        <f t="shared" si="16"/>
        <v>0</v>
      </c>
      <c r="C132" s="4">
        <f t="shared" si="16"/>
        <v>0</v>
      </c>
      <c r="D132" s="4">
        <f t="shared" si="16"/>
        <v>2026</v>
      </c>
      <c r="E132" s="4" t="str">
        <f t="shared" si="16"/>
        <v xml:space="preserve"> </v>
      </c>
      <c r="F132" s="5">
        <f t="shared" si="16"/>
        <v>0</v>
      </c>
      <c r="G132" s="69">
        <f t="shared" si="16"/>
        <v>0</v>
      </c>
      <c r="H132" s="34"/>
      <c r="I132" s="34"/>
      <c r="J132" s="34"/>
      <c r="K132" s="37"/>
      <c r="L132" s="37"/>
      <c r="M132" s="38"/>
      <c r="N132" s="34"/>
      <c r="O132" s="115"/>
      <c r="P132" s="34"/>
      <c r="Q132" s="34"/>
      <c r="R132" s="34"/>
      <c r="S132" s="40">
        <f t="shared" si="12"/>
        <v>0</v>
      </c>
      <c r="T132" s="40">
        <f t="shared" si="9"/>
        <v>0</v>
      </c>
      <c r="U132" s="40"/>
      <c r="V132" s="34"/>
      <c r="W132" s="39"/>
      <c r="X132" s="40">
        <f t="shared" si="13"/>
        <v>0</v>
      </c>
      <c r="Y132" s="8">
        <f t="shared" si="10"/>
        <v>0</v>
      </c>
      <c r="Z132" s="39"/>
    </row>
    <row r="133" spans="1:26" x14ac:dyDescent="0.3">
      <c r="A133" s="3">
        <f t="shared" si="16"/>
        <v>0</v>
      </c>
      <c r="B133" s="4">
        <f t="shared" si="16"/>
        <v>0</v>
      </c>
      <c r="C133" s="4">
        <f t="shared" si="16"/>
        <v>0</v>
      </c>
      <c r="D133" s="4">
        <f t="shared" si="16"/>
        <v>2026</v>
      </c>
      <c r="E133" s="4" t="str">
        <f t="shared" si="16"/>
        <v xml:space="preserve"> </v>
      </c>
      <c r="F133" s="5">
        <f t="shared" si="16"/>
        <v>0</v>
      </c>
      <c r="G133" s="69">
        <f t="shared" si="16"/>
        <v>0</v>
      </c>
      <c r="H133" s="34"/>
      <c r="I133" s="34"/>
      <c r="J133" s="34"/>
      <c r="K133" s="37"/>
      <c r="L133" s="37"/>
      <c r="M133" s="38"/>
      <c r="N133" s="34"/>
      <c r="O133" s="115"/>
      <c r="P133" s="34"/>
      <c r="Q133" s="34"/>
      <c r="R133" s="34"/>
      <c r="S133" s="40">
        <f t="shared" si="12"/>
        <v>0</v>
      </c>
      <c r="T133" s="40">
        <f t="shared" si="9"/>
        <v>0</v>
      </c>
      <c r="U133" s="40"/>
      <c r="V133" s="34"/>
      <c r="W133" s="39"/>
      <c r="X133" s="40">
        <f t="shared" si="13"/>
        <v>0</v>
      </c>
      <c r="Y133" s="8">
        <f t="shared" si="10"/>
        <v>0</v>
      </c>
      <c r="Z133" s="39"/>
    </row>
    <row r="134" spans="1:26" x14ac:dyDescent="0.3">
      <c r="A134" s="3">
        <f t="shared" si="16"/>
        <v>0</v>
      </c>
      <c r="B134" s="4">
        <f t="shared" si="16"/>
        <v>0</v>
      </c>
      <c r="C134" s="4">
        <f t="shared" si="16"/>
        <v>0</v>
      </c>
      <c r="D134" s="4">
        <f t="shared" si="16"/>
        <v>2026</v>
      </c>
      <c r="E134" s="4" t="str">
        <f t="shared" si="16"/>
        <v xml:space="preserve"> </v>
      </c>
      <c r="F134" s="5">
        <f t="shared" si="16"/>
        <v>0</v>
      </c>
      <c r="G134" s="69">
        <f t="shared" si="16"/>
        <v>0</v>
      </c>
      <c r="H134" s="34"/>
      <c r="I134" s="34"/>
      <c r="J134" s="34"/>
      <c r="K134" s="37"/>
      <c r="L134" s="37"/>
      <c r="M134" s="38"/>
      <c r="N134" s="34"/>
      <c r="O134" s="115"/>
      <c r="P134" s="34"/>
      <c r="Q134" s="34"/>
      <c r="R134" s="34"/>
      <c r="S134" s="40">
        <f t="shared" si="12"/>
        <v>0</v>
      </c>
      <c r="T134" s="40">
        <f t="shared" ref="T134:T197" si="17">IF(O134="79-Renovations",S134*50%,IF(O134="11-Equipment",S134*75%,IF(O134="62-Curriculum",S134*50%,IF(O134="12-Software/Other",S134*50%,0))))</f>
        <v>0</v>
      </c>
      <c r="U134" s="40"/>
      <c r="V134" s="34"/>
      <c r="W134" s="39"/>
      <c r="X134" s="40">
        <f t="shared" si="13"/>
        <v>0</v>
      </c>
      <c r="Y134" s="8">
        <f t="shared" ref="Y134:Y197" si="18">IF(O134="79-Renovations",X134*50%,IF(O134="11-Equipment",X134*75%,IF(O134="62-Curriculum",X134*50%,IF(O134="12-Software/Other",X134*50%,0))))</f>
        <v>0</v>
      </c>
      <c r="Z134" s="39"/>
    </row>
    <row r="135" spans="1:26" x14ac:dyDescent="0.3">
      <c r="A135" s="3">
        <f t="shared" ref="A135:G150" si="19">A134</f>
        <v>0</v>
      </c>
      <c r="B135" s="4">
        <f t="shared" si="19"/>
        <v>0</v>
      </c>
      <c r="C135" s="4">
        <f t="shared" si="19"/>
        <v>0</v>
      </c>
      <c r="D135" s="4">
        <f t="shared" si="19"/>
        <v>2026</v>
      </c>
      <c r="E135" s="4" t="str">
        <f t="shared" si="19"/>
        <v xml:space="preserve"> </v>
      </c>
      <c r="F135" s="5">
        <f t="shared" si="19"/>
        <v>0</v>
      </c>
      <c r="G135" s="69">
        <f t="shared" si="19"/>
        <v>0</v>
      </c>
      <c r="H135" s="34"/>
      <c r="I135" s="34"/>
      <c r="J135" s="34"/>
      <c r="K135" s="37"/>
      <c r="L135" s="37"/>
      <c r="M135" s="38"/>
      <c r="N135" s="34"/>
      <c r="O135" s="115"/>
      <c r="P135" s="34"/>
      <c r="Q135" s="34"/>
      <c r="R135" s="34"/>
      <c r="S135" s="40">
        <f t="shared" ref="S135:S198" si="20">SUM(R135)*Q135</f>
        <v>0</v>
      </c>
      <c r="T135" s="40">
        <f t="shared" si="17"/>
        <v>0</v>
      </c>
      <c r="U135" s="40"/>
      <c r="V135" s="34"/>
      <c r="W135" s="39"/>
      <c r="X135" s="40">
        <f t="shared" ref="X135:X198" si="21">SUM(W135)*V135</f>
        <v>0</v>
      </c>
      <c r="Y135" s="8">
        <f t="shared" si="18"/>
        <v>0</v>
      </c>
      <c r="Z135" s="39"/>
    </row>
    <row r="136" spans="1:26" x14ac:dyDescent="0.3">
      <c r="A136" s="3">
        <f t="shared" si="19"/>
        <v>0</v>
      </c>
      <c r="B136" s="4">
        <f t="shared" si="19"/>
        <v>0</v>
      </c>
      <c r="C136" s="4">
        <f t="shared" si="19"/>
        <v>0</v>
      </c>
      <c r="D136" s="4">
        <f t="shared" si="19"/>
        <v>2026</v>
      </c>
      <c r="E136" s="4" t="str">
        <f t="shared" si="19"/>
        <v xml:space="preserve"> </v>
      </c>
      <c r="F136" s="5">
        <f t="shared" si="19"/>
        <v>0</v>
      </c>
      <c r="G136" s="69">
        <f t="shared" si="19"/>
        <v>0</v>
      </c>
      <c r="H136" s="34"/>
      <c r="I136" s="34"/>
      <c r="J136" s="34"/>
      <c r="K136" s="37"/>
      <c r="L136" s="37"/>
      <c r="M136" s="38"/>
      <c r="N136" s="34"/>
      <c r="O136" s="115"/>
      <c r="P136" s="34"/>
      <c r="Q136" s="34"/>
      <c r="R136" s="34"/>
      <c r="S136" s="40">
        <f t="shared" si="20"/>
        <v>0</v>
      </c>
      <c r="T136" s="40">
        <f t="shared" si="17"/>
        <v>0</v>
      </c>
      <c r="U136" s="40"/>
      <c r="V136" s="34"/>
      <c r="W136" s="39"/>
      <c r="X136" s="40">
        <f t="shared" si="21"/>
        <v>0</v>
      </c>
      <c r="Y136" s="8">
        <f t="shared" si="18"/>
        <v>0</v>
      </c>
      <c r="Z136" s="39"/>
    </row>
    <row r="137" spans="1:26" x14ac:dyDescent="0.3">
      <c r="A137" s="3">
        <f t="shared" si="19"/>
        <v>0</v>
      </c>
      <c r="B137" s="4">
        <f t="shared" si="19"/>
        <v>0</v>
      </c>
      <c r="C137" s="4">
        <f t="shared" si="19"/>
        <v>0</v>
      </c>
      <c r="D137" s="4">
        <f t="shared" si="19"/>
        <v>2026</v>
      </c>
      <c r="E137" s="4" t="str">
        <f t="shared" si="19"/>
        <v xml:space="preserve"> </v>
      </c>
      <c r="F137" s="5">
        <f t="shared" si="19"/>
        <v>0</v>
      </c>
      <c r="G137" s="69">
        <f t="shared" si="19"/>
        <v>0</v>
      </c>
      <c r="H137" s="34"/>
      <c r="I137" s="34"/>
      <c r="J137" s="34"/>
      <c r="K137" s="37"/>
      <c r="L137" s="37"/>
      <c r="M137" s="38"/>
      <c r="N137" s="34"/>
      <c r="O137" s="115"/>
      <c r="P137" s="34"/>
      <c r="Q137" s="34"/>
      <c r="R137" s="34"/>
      <c r="S137" s="40">
        <f t="shared" si="20"/>
        <v>0</v>
      </c>
      <c r="T137" s="40">
        <f t="shared" si="17"/>
        <v>0</v>
      </c>
      <c r="U137" s="40"/>
      <c r="V137" s="34"/>
      <c r="W137" s="39"/>
      <c r="X137" s="40">
        <f t="shared" si="21"/>
        <v>0</v>
      </c>
      <c r="Y137" s="8">
        <f t="shared" si="18"/>
        <v>0</v>
      </c>
      <c r="Z137" s="39"/>
    </row>
    <row r="138" spans="1:26" x14ac:dyDescent="0.3">
      <c r="A138" s="3">
        <f t="shared" si="19"/>
        <v>0</v>
      </c>
      <c r="B138" s="4">
        <f t="shared" si="19"/>
        <v>0</v>
      </c>
      <c r="C138" s="4">
        <f t="shared" si="19"/>
        <v>0</v>
      </c>
      <c r="D138" s="4">
        <f t="shared" si="19"/>
        <v>2026</v>
      </c>
      <c r="E138" s="4" t="str">
        <f t="shared" si="19"/>
        <v xml:space="preserve"> </v>
      </c>
      <c r="F138" s="5">
        <f t="shared" si="19"/>
        <v>0</v>
      </c>
      <c r="G138" s="69">
        <f t="shared" si="19"/>
        <v>0</v>
      </c>
      <c r="H138" s="34"/>
      <c r="I138" s="34"/>
      <c r="J138" s="34"/>
      <c r="K138" s="37"/>
      <c r="L138" s="37"/>
      <c r="M138" s="38"/>
      <c r="N138" s="34"/>
      <c r="O138" s="115"/>
      <c r="P138" s="34"/>
      <c r="Q138" s="34"/>
      <c r="R138" s="34"/>
      <c r="S138" s="40">
        <f t="shared" si="20"/>
        <v>0</v>
      </c>
      <c r="T138" s="40">
        <f t="shared" si="17"/>
        <v>0</v>
      </c>
      <c r="U138" s="40"/>
      <c r="V138" s="34"/>
      <c r="W138" s="39"/>
      <c r="X138" s="40">
        <f t="shared" si="21"/>
        <v>0</v>
      </c>
      <c r="Y138" s="8">
        <f t="shared" si="18"/>
        <v>0</v>
      </c>
      <c r="Z138" s="39"/>
    </row>
    <row r="139" spans="1:26" x14ac:dyDescent="0.3">
      <c r="A139" s="3">
        <f t="shared" si="19"/>
        <v>0</v>
      </c>
      <c r="B139" s="4">
        <f t="shared" si="19"/>
        <v>0</v>
      </c>
      <c r="C139" s="4">
        <f t="shared" si="19"/>
        <v>0</v>
      </c>
      <c r="D139" s="4">
        <f t="shared" si="19"/>
        <v>2026</v>
      </c>
      <c r="E139" s="4" t="str">
        <f t="shared" si="19"/>
        <v xml:space="preserve"> </v>
      </c>
      <c r="F139" s="5">
        <f t="shared" si="19"/>
        <v>0</v>
      </c>
      <c r="G139" s="69">
        <f t="shared" si="19"/>
        <v>0</v>
      </c>
      <c r="H139" s="34"/>
      <c r="I139" s="34"/>
      <c r="J139" s="34"/>
      <c r="K139" s="37"/>
      <c r="L139" s="37"/>
      <c r="M139" s="38"/>
      <c r="N139" s="34"/>
      <c r="O139" s="115"/>
      <c r="P139" s="34"/>
      <c r="Q139" s="34"/>
      <c r="R139" s="34"/>
      <c r="S139" s="40">
        <f t="shared" si="20"/>
        <v>0</v>
      </c>
      <c r="T139" s="40">
        <f t="shared" si="17"/>
        <v>0</v>
      </c>
      <c r="U139" s="40"/>
      <c r="V139" s="34"/>
      <c r="W139" s="39"/>
      <c r="X139" s="40">
        <f t="shared" si="21"/>
        <v>0</v>
      </c>
      <c r="Y139" s="8">
        <f t="shared" si="18"/>
        <v>0</v>
      </c>
      <c r="Z139" s="39"/>
    </row>
    <row r="140" spans="1:26" x14ac:dyDescent="0.3">
      <c r="A140" s="3">
        <f t="shared" si="19"/>
        <v>0</v>
      </c>
      <c r="B140" s="4">
        <f t="shared" si="19"/>
        <v>0</v>
      </c>
      <c r="C140" s="4">
        <f t="shared" si="19"/>
        <v>0</v>
      </c>
      <c r="D140" s="4">
        <f t="shared" si="19"/>
        <v>2026</v>
      </c>
      <c r="E140" s="4" t="str">
        <f t="shared" si="19"/>
        <v xml:space="preserve"> </v>
      </c>
      <c r="F140" s="5">
        <f t="shared" si="19"/>
        <v>0</v>
      </c>
      <c r="G140" s="69">
        <f t="shared" si="19"/>
        <v>0</v>
      </c>
      <c r="H140" s="34"/>
      <c r="I140" s="34"/>
      <c r="J140" s="34"/>
      <c r="K140" s="37"/>
      <c r="L140" s="37"/>
      <c r="M140" s="38"/>
      <c r="N140" s="34"/>
      <c r="O140" s="115"/>
      <c r="P140" s="34"/>
      <c r="Q140" s="34"/>
      <c r="R140" s="34"/>
      <c r="S140" s="40">
        <f t="shared" si="20"/>
        <v>0</v>
      </c>
      <c r="T140" s="40">
        <f t="shared" si="17"/>
        <v>0</v>
      </c>
      <c r="U140" s="40"/>
      <c r="V140" s="34"/>
      <c r="W140" s="39"/>
      <c r="X140" s="40">
        <f t="shared" si="21"/>
        <v>0</v>
      </c>
      <c r="Y140" s="8">
        <f t="shared" si="18"/>
        <v>0</v>
      </c>
      <c r="Z140" s="39"/>
    </row>
    <row r="141" spans="1:26" x14ac:dyDescent="0.3">
      <c r="A141" s="3">
        <f t="shared" si="19"/>
        <v>0</v>
      </c>
      <c r="B141" s="4">
        <f t="shared" si="19"/>
        <v>0</v>
      </c>
      <c r="C141" s="4">
        <f t="shared" si="19"/>
        <v>0</v>
      </c>
      <c r="D141" s="4">
        <f t="shared" si="19"/>
        <v>2026</v>
      </c>
      <c r="E141" s="4" t="str">
        <f t="shared" si="19"/>
        <v xml:space="preserve"> </v>
      </c>
      <c r="F141" s="5">
        <f t="shared" si="19"/>
        <v>0</v>
      </c>
      <c r="G141" s="69">
        <f t="shared" si="19"/>
        <v>0</v>
      </c>
      <c r="H141" s="34"/>
      <c r="I141" s="34"/>
      <c r="J141" s="34"/>
      <c r="K141" s="37"/>
      <c r="L141" s="37"/>
      <c r="M141" s="38"/>
      <c r="N141" s="34"/>
      <c r="O141" s="115"/>
      <c r="P141" s="34"/>
      <c r="Q141" s="34"/>
      <c r="R141" s="34"/>
      <c r="S141" s="40">
        <f t="shared" si="20"/>
        <v>0</v>
      </c>
      <c r="T141" s="40">
        <f t="shared" si="17"/>
        <v>0</v>
      </c>
      <c r="U141" s="40"/>
      <c r="V141" s="34"/>
      <c r="W141" s="39"/>
      <c r="X141" s="40">
        <f t="shared" si="21"/>
        <v>0</v>
      </c>
      <c r="Y141" s="8">
        <f t="shared" si="18"/>
        <v>0</v>
      </c>
      <c r="Z141" s="39"/>
    </row>
    <row r="142" spans="1:26" x14ac:dyDescent="0.3">
      <c r="A142" s="3">
        <f t="shared" si="19"/>
        <v>0</v>
      </c>
      <c r="B142" s="4">
        <f t="shared" si="19"/>
        <v>0</v>
      </c>
      <c r="C142" s="4">
        <f t="shared" si="19"/>
        <v>0</v>
      </c>
      <c r="D142" s="4">
        <f t="shared" si="19"/>
        <v>2026</v>
      </c>
      <c r="E142" s="4" t="str">
        <f t="shared" si="19"/>
        <v xml:space="preserve"> </v>
      </c>
      <c r="F142" s="5">
        <f t="shared" si="19"/>
        <v>0</v>
      </c>
      <c r="G142" s="69">
        <f t="shared" si="19"/>
        <v>0</v>
      </c>
      <c r="H142" s="34"/>
      <c r="I142" s="34"/>
      <c r="J142" s="34"/>
      <c r="K142" s="37"/>
      <c r="L142" s="37"/>
      <c r="M142" s="38"/>
      <c r="N142" s="34"/>
      <c r="O142" s="115"/>
      <c r="P142" s="34"/>
      <c r="Q142" s="34"/>
      <c r="R142" s="34"/>
      <c r="S142" s="40">
        <f t="shared" si="20"/>
        <v>0</v>
      </c>
      <c r="T142" s="40">
        <f t="shared" si="17"/>
        <v>0</v>
      </c>
      <c r="U142" s="40"/>
      <c r="V142" s="34"/>
      <c r="W142" s="39"/>
      <c r="X142" s="40">
        <f t="shared" si="21"/>
        <v>0</v>
      </c>
      <c r="Y142" s="8">
        <f t="shared" si="18"/>
        <v>0</v>
      </c>
      <c r="Z142" s="39"/>
    </row>
    <row r="143" spans="1:26" x14ac:dyDescent="0.3">
      <c r="A143" s="3">
        <f t="shared" si="19"/>
        <v>0</v>
      </c>
      <c r="B143" s="4">
        <f t="shared" si="19"/>
        <v>0</v>
      </c>
      <c r="C143" s="4">
        <f t="shared" si="19"/>
        <v>0</v>
      </c>
      <c r="D143" s="4">
        <f t="shared" si="19"/>
        <v>2026</v>
      </c>
      <c r="E143" s="4" t="str">
        <f t="shared" si="19"/>
        <v xml:space="preserve"> </v>
      </c>
      <c r="F143" s="5">
        <f t="shared" si="19"/>
        <v>0</v>
      </c>
      <c r="G143" s="69">
        <f t="shared" si="19"/>
        <v>0</v>
      </c>
      <c r="H143" s="34"/>
      <c r="I143" s="34"/>
      <c r="J143" s="34"/>
      <c r="K143" s="37"/>
      <c r="L143" s="37"/>
      <c r="M143" s="38"/>
      <c r="N143" s="34"/>
      <c r="O143" s="115"/>
      <c r="P143" s="34"/>
      <c r="Q143" s="34"/>
      <c r="R143" s="34"/>
      <c r="S143" s="40">
        <f t="shared" si="20"/>
        <v>0</v>
      </c>
      <c r="T143" s="40">
        <f t="shared" si="17"/>
        <v>0</v>
      </c>
      <c r="U143" s="40"/>
      <c r="V143" s="34"/>
      <c r="W143" s="39"/>
      <c r="X143" s="40">
        <f t="shared" si="21"/>
        <v>0</v>
      </c>
      <c r="Y143" s="8">
        <f t="shared" si="18"/>
        <v>0</v>
      </c>
      <c r="Z143" s="39"/>
    </row>
    <row r="144" spans="1:26" x14ac:dyDescent="0.3">
      <c r="A144" s="3">
        <f t="shared" si="19"/>
        <v>0</v>
      </c>
      <c r="B144" s="4">
        <f t="shared" si="19"/>
        <v>0</v>
      </c>
      <c r="C144" s="4">
        <f t="shared" si="19"/>
        <v>0</v>
      </c>
      <c r="D144" s="4">
        <f t="shared" si="19"/>
        <v>2026</v>
      </c>
      <c r="E144" s="4" t="str">
        <f t="shared" si="19"/>
        <v xml:space="preserve"> </v>
      </c>
      <c r="F144" s="5">
        <f t="shared" si="19"/>
        <v>0</v>
      </c>
      <c r="G144" s="69">
        <f t="shared" si="19"/>
        <v>0</v>
      </c>
      <c r="H144" s="34"/>
      <c r="I144" s="34"/>
      <c r="J144" s="34"/>
      <c r="K144" s="37"/>
      <c r="L144" s="37"/>
      <c r="M144" s="38"/>
      <c r="N144" s="34"/>
      <c r="O144" s="115"/>
      <c r="P144" s="34"/>
      <c r="Q144" s="34"/>
      <c r="R144" s="34"/>
      <c r="S144" s="40">
        <f t="shared" si="20"/>
        <v>0</v>
      </c>
      <c r="T144" s="40">
        <f t="shared" si="17"/>
        <v>0</v>
      </c>
      <c r="U144" s="40"/>
      <c r="V144" s="34"/>
      <c r="W144" s="39"/>
      <c r="X144" s="40">
        <f t="shared" si="21"/>
        <v>0</v>
      </c>
      <c r="Y144" s="8">
        <f t="shared" si="18"/>
        <v>0</v>
      </c>
      <c r="Z144" s="39"/>
    </row>
    <row r="145" spans="1:26" x14ac:dyDescent="0.3">
      <c r="A145" s="3">
        <f t="shared" si="19"/>
        <v>0</v>
      </c>
      <c r="B145" s="4">
        <f t="shared" si="19"/>
        <v>0</v>
      </c>
      <c r="C145" s="4">
        <f t="shared" si="19"/>
        <v>0</v>
      </c>
      <c r="D145" s="4">
        <f t="shared" si="19"/>
        <v>2026</v>
      </c>
      <c r="E145" s="4" t="str">
        <f t="shared" si="19"/>
        <v xml:space="preserve"> </v>
      </c>
      <c r="F145" s="5">
        <f t="shared" si="19"/>
        <v>0</v>
      </c>
      <c r="G145" s="69">
        <f t="shared" si="19"/>
        <v>0</v>
      </c>
      <c r="H145" s="34"/>
      <c r="I145" s="34"/>
      <c r="J145" s="34"/>
      <c r="K145" s="37"/>
      <c r="L145" s="37"/>
      <c r="M145" s="38"/>
      <c r="N145" s="34"/>
      <c r="O145" s="115"/>
      <c r="P145" s="34"/>
      <c r="Q145" s="34"/>
      <c r="R145" s="34"/>
      <c r="S145" s="40">
        <f t="shared" si="20"/>
        <v>0</v>
      </c>
      <c r="T145" s="40">
        <f t="shared" si="17"/>
        <v>0</v>
      </c>
      <c r="U145" s="40"/>
      <c r="V145" s="34"/>
      <c r="W145" s="39"/>
      <c r="X145" s="40">
        <f t="shared" si="21"/>
        <v>0</v>
      </c>
      <c r="Y145" s="8">
        <f t="shared" si="18"/>
        <v>0</v>
      </c>
      <c r="Z145" s="39"/>
    </row>
    <row r="146" spans="1:26" x14ac:dyDescent="0.3">
      <c r="A146" s="3">
        <f t="shared" si="19"/>
        <v>0</v>
      </c>
      <c r="B146" s="4">
        <f t="shared" si="19"/>
        <v>0</v>
      </c>
      <c r="C146" s="4">
        <f t="shared" si="19"/>
        <v>0</v>
      </c>
      <c r="D146" s="4">
        <f t="shared" si="19"/>
        <v>2026</v>
      </c>
      <c r="E146" s="4" t="str">
        <f t="shared" si="19"/>
        <v xml:space="preserve"> </v>
      </c>
      <c r="F146" s="5">
        <f t="shared" si="19"/>
        <v>0</v>
      </c>
      <c r="G146" s="69">
        <f t="shared" si="19"/>
        <v>0</v>
      </c>
      <c r="H146" s="34"/>
      <c r="I146" s="34"/>
      <c r="J146" s="34"/>
      <c r="K146" s="37"/>
      <c r="L146" s="37"/>
      <c r="M146" s="38"/>
      <c r="N146" s="34"/>
      <c r="O146" s="115"/>
      <c r="P146" s="34"/>
      <c r="Q146" s="34"/>
      <c r="R146" s="34"/>
      <c r="S146" s="40">
        <f t="shared" si="20"/>
        <v>0</v>
      </c>
      <c r="T146" s="40">
        <f t="shared" si="17"/>
        <v>0</v>
      </c>
      <c r="U146" s="40"/>
      <c r="V146" s="34"/>
      <c r="W146" s="39"/>
      <c r="X146" s="40">
        <f t="shared" si="21"/>
        <v>0</v>
      </c>
      <c r="Y146" s="8">
        <f t="shared" si="18"/>
        <v>0</v>
      </c>
      <c r="Z146" s="39"/>
    </row>
    <row r="147" spans="1:26" x14ac:dyDescent="0.3">
      <c r="A147" s="3">
        <f t="shared" si="19"/>
        <v>0</v>
      </c>
      <c r="B147" s="4">
        <f t="shared" si="19"/>
        <v>0</v>
      </c>
      <c r="C147" s="4">
        <f t="shared" si="19"/>
        <v>0</v>
      </c>
      <c r="D147" s="4">
        <f t="shared" si="19"/>
        <v>2026</v>
      </c>
      <c r="E147" s="4" t="str">
        <f t="shared" si="19"/>
        <v xml:space="preserve"> </v>
      </c>
      <c r="F147" s="5">
        <f t="shared" si="19"/>
        <v>0</v>
      </c>
      <c r="G147" s="69">
        <f t="shared" si="19"/>
        <v>0</v>
      </c>
      <c r="H147" s="34"/>
      <c r="I147" s="34"/>
      <c r="J147" s="34"/>
      <c r="K147" s="37"/>
      <c r="L147" s="37"/>
      <c r="M147" s="38"/>
      <c r="N147" s="34"/>
      <c r="O147" s="115"/>
      <c r="P147" s="34"/>
      <c r="Q147" s="34"/>
      <c r="R147" s="34"/>
      <c r="S147" s="40">
        <f t="shared" si="20"/>
        <v>0</v>
      </c>
      <c r="T147" s="40">
        <f t="shared" si="17"/>
        <v>0</v>
      </c>
      <c r="U147" s="40"/>
      <c r="V147" s="34"/>
      <c r="W147" s="39"/>
      <c r="X147" s="40">
        <f t="shared" si="21"/>
        <v>0</v>
      </c>
      <c r="Y147" s="8">
        <f t="shared" si="18"/>
        <v>0</v>
      </c>
      <c r="Z147" s="39"/>
    </row>
    <row r="148" spans="1:26" x14ac:dyDescent="0.3">
      <c r="A148" s="3">
        <f t="shared" si="19"/>
        <v>0</v>
      </c>
      <c r="B148" s="4">
        <f t="shared" si="19"/>
        <v>0</v>
      </c>
      <c r="C148" s="4">
        <f t="shared" si="19"/>
        <v>0</v>
      </c>
      <c r="D148" s="4">
        <f t="shared" si="19"/>
        <v>2026</v>
      </c>
      <c r="E148" s="4" t="str">
        <f t="shared" si="19"/>
        <v xml:space="preserve"> </v>
      </c>
      <c r="F148" s="5">
        <f t="shared" si="19"/>
        <v>0</v>
      </c>
      <c r="G148" s="69">
        <f t="shared" si="19"/>
        <v>0</v>
      </c>
      <c r="H148" s="34"/>
      <c r="I148" s="34"/>
      <c r="J148" s="34"/>
      <c r="K148" s="37"/>
      <c r="L148" s="37"/>
      <c r="M148" s="38"/>
      <c r="N148" s="34"/>
      <c r="O148" s="115"/>
      <c r="P148" s="34"/>
      <c r="Q148" s="34"/>
      <c r="R148" s="34"/>
      <c r="S148" s="40">
        <f t="shared" si="20"/>
        <v>0</v>
      </c>
      <c r="T148" s="40">
        <f t="shared" si="17"/>
        <v>0</v>
      </c>
      <c r="U148" s="40"/>
      <c r="V148" s="34"/>
      <c r="W148" s="39"/>
      <c r="X148" s="40">
        <f t="shared" si="21"/>
        <v>0</v>
      </c>
      <c r="Y148" s="8">
        <f t="shared" si="18"/>
        <v>0</v>
      </c>
      <c r="Z148" s="39"/>
    </row>
    <row r="149" spans="1:26" x14ac:dyDescent="0.3">
      <c r="A149" s="3">
        <f t="shared" si="19"/>
        <v>0</v>
      </c>
      <c r="B149" s="4">
        <f t="shared" si="19"/>
        <v>0</v>
      </c>
      <c r="C149" s="4">
        <f t="shared" si="19"/>
        <v>0</v>
      </c>
      <c r="D149" s="4">
        <f t="shared" si="19"/>
        <v>2026</v>
      </c>
      <c r="E149" s="4" t="str">
        <f t="shared" si="19"/>
        <v xml:space="preserve"> </v>
      </c>
      <c r="F149" s="5">
        <f t="shared" si="19"/>
        <v>0</v>
      </c>
      <c r="G149" s="69">
        <f t="shared" si="19"/>
        <v>0</v>
      </c>
      <c r="H149" s="34"/>
      <c r="I149" s="34"/>
      <c r="J149" s="34"/>
      <c r="K149" s="37"/>
      <c r="L149" s="37"/>
      <c r="M149" s="38"/>
      <c r="N149" s="34"/>
      <c r="O149" s="115"/>
      <c r="P149" s="34"/>
      <c r="Q149" s="34"/>
      <c r="R149" s="34"/>
      <c r="S149" s="40">
        <f t="shared" si="20"/>
        <v>0</v>
      </c>
      <c r="T149" s="40">
        <f t="shared" si="17"/>
        <v>0</v>
      </c>
      <c r="U149" s="40"/>
      <c r="V149" s="34"/>
      <c r="W149" s="39"/>
      <c r="X149" s="40">
        <f t="shared" si="21"/>
        <v>0</v>
      </c>
      <c r="Y149" s="8">
        <f t="shared" si="18"/>
        <v>0</v>
      </c>
      <c r="Z149" s="39"/>
    </row>
    <row r="150" spans="1:26" x14ac:dyDescent="0.3">
      <c r="A150" s="3">
        <f t="shared" si="19"/>
        <v>0</v>
      </c>
      <c r="B150" s="4">
        <f t="shared" si="19"/>
        <v>0</v>
      </c>
      <c r="C150" s="4">
        <f t="shared" si="19"/>
        <v>0</v>
      </c>
      <c r="D150" s="4">
        <f t="shared" si="19"/>
        <v>2026</v>
      </c>
      <c r="E150" s="4" t="str">
        <f t="shared" si="19"/>
        <v xml:space="preserve"> </v>
      </c>
      <c r="F150" s="5">
        <f t="shared" si="19"/>
        <v>0</v>
      </c>
      <c r="G150" s="69">
        <f t="shared" si="19"/>
        <v>0</v>
      </c>
      <c r="H150" s="34"/>
      <c r="I150" s="34"/>
      <c r="J150" s="34"/>
      <c r="K150" s="37"/>
      <c r="L150" s="37"/>
      <c r="M150" s="38"/>
      <c r="N150" s="34"/>
      <c r="O150" s="115"/>
      <c r="P150" s="34"/>
      <c r="Q150" s="34"/>
      <c r="R150" s="34"/>
      <c r="S150" s="40">
        <f t="shared" si="20"/>
        <v>0</v>
      </c>
      <c r="T150" s="40">
        <f t="shared" si="17"/>
        <v>0</v>
      </c>
      <c r="U150" s="40"/>
      <c r="V150" s="34"/>
      <c r="W150" s="39"/>
      <c r="X150" s="40">
        <f t="shared" si="21"/>
        <v>0</v>
      </c>
      <c r="Y150" s="8">
        <f t="shared" si="18"/>
        <v>0</v>
      </c>
      <c r="Z150" s="39"/>
    </row>
    <row r="151" spans="1:26" x14ac:dyDescent="0.3">
      <c r="A151" s="3">
        <f t="shared" ref="A151:G166" si="22">A150</f>
        <v>0</v>
      </c>
      <c r="B151" s="4">
        <f t="shared" si="22"/>
        <v>0</v>
      </c>
      <c r="C151" s="4">
        <f t="shared" si="22"/>
        <v>0</v>
      </c>
      <c r="D151" s="4">
        <f t="shared" si="22"/>
        <v>2026</v>
      </c>
      <c r="E151" s="4" t="str">
        <f t="shared" si="22"/>
        <v xml:space="preserve"> </v>
      </c>
      <c r="F151" s="5">
        <f t="shared" si="22"/>
        <v>0</v>
      </c>
      <c r="G151" s="69">
        <f t="shared" si="22"/>
        <v>0</v>
      </c>
      <c r="H151" s="34"/>
      <c r="I151" s="34"/>
      <c r="J151" s="34"/>
      <c r="K151" s="37"/>
      <c r="L151" s="37"/>
      <c r="M151" s="38"/>
      <c r="N151" s="34"/>
      <c r="O151" s="115"/>
      <c r="P151" s="34"/>
      <c r="Q151" s="34"/>
      <c r="R151" s="34"/>
      <c r="S151" s="40">
        <f t="shared" si="20"/>
        <v>0</v>
      </c>
      <c r="T151" s="40">
        <f t="shared" si="17"/>
        <v>0</v>
      </c>
      <c r="U151" s="40"/>
      <c r="V151" s="34"/>
      <c r="W151" s="39"/>
      <c r="X151" s="40">
        <f t="shared" si="21"/>
        <v>0</v>
      </c>
      <c r="Y151" s="8">
        <f t="shared" si="18"/>
        <v>0</v>
      </c>
      <c r="Z151" s="39"/>
    </row>
    <row r="152" spans="1:26" x14ac:dyDescent="0.3">
      <c r="A152" s="3">
        <f t="shared" si="22"/>
        <v>0</v>
      </c>
      <c r="B152" s="4">
        <f t="shared" si="22"/>
        <v>0</v>
      </c>
      <c r="C152" s="4">
        <f t="shared" si="22"/>
        <v>0</v>
      </c>
      <c r="D152" s="4">
        <f t="shared" si="22"/>
        <v>2026</v>
      </c>
      <c r="E152" s="4" t="str">
        <f t="shared" si="22"/>
        <v xml:space="preserve"> </v>
      </c>
      <c r="F152" s="5">
        <f t="shared" si="22"/>
        <v>0</v>
      </c>
      <c r="G152" s="69">
        <f t="shared" si="22"/>
        <v>0</v>
      </c>
      <c r="H152" s="34"/>
      <c r="I152" s="34"/>
      <c r="J152" s="34"/>
      <c r="K152" s="37"/>
      <c r="L152" s="37"/>
      <c r="M152" s="38"/>
      <c r="N152" s="34"/>
      <c r="O152" s="115"/>
      <c r="P152" s="34"/>
      <c r="Q152" s="34"/>
      <c r="R152" s="34"/>
      <c r="S152" s="40">
        <f t="shared" si="20"/>
        <v>0</v>
      </c>
      <c r="T152" s="40">
        <f t="shared" si="17"/>
        <v>0</v>
      </c>
      <c r="U152" s="40"/>
      <c r="V152" s="34"/>
      <c r="W152" s="39"/>
      <c r="X152" s="40">
        <f t="shared" si="21"/>
        <v>0</v>
      </c>
      <c r="Y152" s="8">
        <f t="shared" si="18"/>
        <v>0</v>
      </c>
      <c r="Z152" s="39"/>
    </row>
    <row r="153" spans="1:26" x14ac:dyDescent="0.3">
      <c r="A153" s="3">
        <f t="shared" si="22"/>
        <v>0</v>
      </c>
      <c r="B153" s="4">
        <f t="shared" si="22"/>
        <v>0</v>
      </c>
      <c r="C153" s="4">
        <f t="shared" si="22"/>
        <v>0</v>
      </c>
      <c r="D153" s="4">
        <f t="shared" si="22"/>
        <v>2026</v>
      </c>
      <c r="E153" s="4" t="str">
        <f t="shared" si="22"/>
        <v xml:space="preserve"> </v>
      </c>
      <c r="F153" s="5">
        <f t="shared" si="22"/>
        <v>0</v>
      </c>
      <c r="G153" s="69">
        <f t="shared" si="22"/>
        <v>0</v>
      </c>
      <c r="H153" s="34"/>
      <c r="I153" s="34"/>
      <c r="J153" s="34"/>
      <c r="K153" s="37"/>
      <c r="L153" s="37"/>
      <c r="M153" s="38"/>
      <c r="N153" s="34"/>
      <c r="O153" s="115"/>
      <c r="P153" s="34"/>
      <c r="Q153" s="34"/>
      <c r="R153" s="34"/>
      <c r="S153" s="40">
        <f t="shared" si="20"/>
        <v>0</v>
      </c>
      <c r="T153" s="40">
        <f t="shared" si="17"/>
        <v>0</v>
      </c>
      <c r="U153" s="40"/>
      <c r="V153" s="34"/>
      <c r="W153" s="39"/>
      <c r="X153" s="40">
        <f t="shared" si="21"/>
        <v>0</v>
      </c>
      <c r="Y153" s="8">
        <f t="shared" si="18"/>
        <v>0</v>
      </c>
      <c r="Z153" s="39"/>
    </row>
    <row r="154" spans="1:26" x14ac:dyDescent="0.3">
      <c r="A154" s="3">
        <f t="shared" si="22"/>
        <v>0</v>
      </c>
      <c r="B154" s="4">
        <f t="shared" si="22"/>
        <v>0</v>
      </c>
      <c r="C154" s="4">
        <f t="shared" si="22"/>
        <v>0</v>
      </c>
      <c r="D154" s="4">
        <f t="shared" si="22"/>
        <v>2026</v>
      </c>
      <c r="E154" s="4" t="str">
        <f t="shared" si="22"/>
        <v xml:space="preserve"> </v>
      </c>
      <c r="F154" s="5">
        <f t="shared" si="22"/>
        <v>0</v>
      </c>
      <c r="G154" s="69">
        <f t="shared" si="22"/>
        <v>0</v>
      </c>
      <c r="H154" s="34"/>
      <c r="I154" s="34"/>
      <c r="J154" s="34"/>
      <c r="K154" s="37"/>
      <c r="L154" s="37"/>
      <c r="M154" s="38"/>
      <c r="N154" s="34"/>
      <c r="O154" s="115"/>
      <c r="P154" s="34"/>
      <c r="Q154" s="34"/>
      <c r="R154" s="34"/>
      <c r="S154" s="40">
        <f t="shared" si="20"/>
        <v>0</v>
      </c>
      <c r="T154" s="40">
        <f t="shared" si="17"/>
        <v>0</v>
      </c>
      <c r="U154" s="40"/>
      <c r="V154" s="34"/>
      <c r="W154" s="39"/>
      <c r="X154" s="40">
        <f t="shared" si="21"/>
        <v>0</v>
      </c>
      <c r="Y154" s="8">
        <f t="shared" si="18"/>
        <v>0</v>
      </c>
      <c r="Z154" s="39"/>
    </row>
    <row r="155" spans="1:26" x14ac:dyDescent="0.3">
      <c r="A155" s="3">
        <f t="shared" si="22"/>
        <v>0</v>
      </c>
      <c r="B155" s="4">
        <f t="shared" si="22"/>
        <v>0</v>
      </c>
      <c r="C155" s="4">
        <f t="shared" si="22"/>
        <v>0</v>
      </c>
      <c r="D155" s="4">
        <f t="shared" si="22"/>
        <v>2026</v>
      </c>
      <c r="E155" s="4" t="str">
        <f t="shared" si="22"/>
        <v xml:space="preserve"> </v>
      </c>
      <c r="F155" s="5">
        <f t="shared" si="22"/>
        <v>0</v>
      </c>
      <c r="G155" s="69">
        <f t="shared" si="22"/>
        <v>0</v>
      </c>
      <c r="H155" s="34"/>
      <c r="I155" s="34"/>
      <c r="J155" s="34"/>
      <c r="K155" s="37"/>
      <c r="L155" s="37"/>
      <c r="M155" s="38"/>
      <c r="N155" s="34"/>
      <c r="O155" s="115"/>
      <c r="P155" s="34"/>
      <c r="Q155" s="34"/>
      <c r="R155" s="34"/>
      <c r="S155" s="40">
        <f t="shared" si="20"/>
        <v>0</v>
      </c>
      <c r="T155" s="40">
        <f t="shared" si="17"/>
        <v>0</v>
      </c>
      <c r="U155" s="40"/>
      <c r="V155" s="34"/>
      <c r="W155" s="39"/>
      <c r="X155" s="40">
        <f t="shared" si="21"/>
        <v>0</v>
      </c>
      <c r="Y155" s="8">
        <f t="shared" si="18"/>
        <v>0</v>
      </c>
      <c r="Z155" s="39"/>
    </row>
    <row r="156" spans="1:26" x14ac:dyDescent="0.3">
      <c r="A156" s="3">
        <f t="shared" si="22"/>
        <v>0</v>
      </c>
      <c r="B156" s="4">
        <f t="shared" si="22"/>
        <v>0</v>
      </c>
      <c r="C156" s="4">
        <f t="shared" si="22"/>
        <v>0</v>
      </c>
      <c r="D156" s="4">
        <f t="shared" si="22"/>
        <v>2026</v>
      </c>
      <c r="E156" s="4" t="str">
        <f t="shared" si="22"/>
        <v xml:space="preserve"> </v>
      </c>
      <c r="F156" s="5">
        <f t="shared" si="22"/>
        <v>0</v>
      </c>
      <c r="G156" s="69">
        <f t="shared" si="22"/>
        <v>0</v>
      </c>
      <c r="H156" s="34"/>
      <c r="I156" s="34"/>
      <c r="J156" s="34"/>
      <c r="K156" s="37"/>
      <c r="L156" s="37"/>
      <c r="M156" s="38"/>
      <c r="N156" s="34"/>
      <c r="O156" s="115"/>
      <c r="P156" s="34"/>
      <c r="Q156" s="34"/>
      <c r="R156" s="34"/>
      <c r="S156" s="40">
        <f t="shared" si="20"/>
        <v>0</v>
      </c>
      <c r="T156" s="40">
        <f t="shared" si="17"/>
        <v>0</v>
      </c>
      <c r="U156" s="40"/>
      <c r="V156" s="34"/>
      <c r="W156" s="39"/>
      <c r="X156" s="40">
        <f t="shared" si="21"/>
        <v>0</v>
      </c>
      <c r="Y156" s="8">
        <f t="shared" si="18"/>
        <v>0</v>
      </c>
      <c r="Z156" s="39"/>
    </row>
    <row r="157" spans="1:26" x14ac:dyDescent="0.3">
      <c r="A157" s="3">
        <f t="shared" si="22"/>
        <v>0</v>
      </c>
      <c r="B157" s="4">
        <f t="shared" si="22"/>
        <v>0</v>
      </c>
      <c r="C157" s="4">
        <f t="shared" si="22"/>
        <v>0</v>
      </c>
      <c r="D157" s="4">
        <f t="shared" si="22"/>
        <v>2026</v>
      </c>
      <c r="E157" s="4" t="str">
        <f t="shared" si="22"/>
        <v xml:space="preserve"> </v>
      </c>
      <c r="F157" s="5">
        <f t="shared" si="22"/>
        <v>0</v>
      </c>
      <c r="G157" s="69">
        <f t="shared" si="22"/>
        <v>0</v>
      </c>
      <c r="H157" s="34"/>
      <c r="I157" s="34"/>
      <c r="J157" s="34"/>
      <c r="K157" s="37"/>
      <c r="L157" s="37"/>
      <c r="M157" s="38"/>
      <c r="N157" s="34"/>
      <c r="O157" s="115"/>
      <c r="P157" s="34"/>
      <c r="Q157" s="34"/>
      <c r="R157" s="34"/>
      <c r="S157" s="40">
        <f t="shared" si="20"/>
        <v>0</v>
      </c>
      <c r="T157" s="40">
        <f t="shared" si="17"/>
        <v>0</v>
      </c>
      <c r="U157" s="40"/>
      <c r="V157" s="34"/>
      <c r="W157" s="39"/>
      <c r="X157" s="40">
        <f t="shared" si="21"/>
        <v>0</v>
      </c>
      <c r="Y157" s="8">
        <f t="shared" si="18"/>
        <v>0</v>
      </c>
      <c r="Z157" s="39"/>
    </row>
    <row r="158" spans="1:26" x14ac:dyDescent="0.3">
      <c r="A158" s="3">
        <f t="shared" si="22"/>
        <v>0</v>
      </c>
      <c r="B158" s="4">
        <f t="shared" si="22"/>
        <v>0</v>
      </c>
      <c r="C158" s="4">
        <f t="shared" si="22"/>
        <v>0</v>
      </c>
      <c r="D158" s="4">
        <f t="shared" si="22"/>
        <v>2026</v>
      </c>
      <c r="E158" s="4" t="str">
        <f t="shared" si="22"/>
        <v xml:space="preserve"> </v>
      </c>
      <c r="F158" s="5">
        <f t="shared" si="22"/>
        <v>0</v>
      </c>
      <c r="G158" s="69">
        <f t="shared" si="22"/>
        <v>0</v>
      </c>
      <c r="H158" s="34"/>
      <c r="I158" s="34"/>
      <c r="J158" s="34"/>
      <c r="K158" s="37"/>
      <c r="L158" s="37"/>
      <c r="M158" s="38"/>
      <c r="N158" s="34"/>
      <c r="O158" s="115"/>
      <c r="P158" s="34"/>
      <c r="Q158" s="34"/>
      <c r="R158" s="34"/>
      <c r="S158" s="40">
        <f t="shared" si="20"/>
        <v>0</v>
      </c>
      <c r="T158" s="40">
        <f t="shared" si="17"/>
        <v>0</v>
      </c>
      <c r="U158" s="40"/>
      <c r="V158" s="34"/>
      <c r="W158" s="39"/>
      <c r="X158" s="40">
        <f t="shared" si="21"/>
        <v>0</v>
      </c>
      <c r="Y158" s="8">
        <f t="shared" si="18"/>
        <v>0</v>
      </c>
      <c r="Z158" s="39"/>
    </row>
    <row r="159" spans="1:26" x14ac:dyDescent="0.3">
      <c r="A159" s="3">
        <f t="shared" si="22"/>
        <v>0</v>
      </c>
      <c r="B159" s="4">
        <f t="shared" si="22"/>
        <v>0</v>
      </c>
      <c r="C159" s="4">
        <f t="shared" si="22"/>
        <v>0</v>
      </c>
      <c r="D159" s="4">
        <f t="shared" si="22"/>
        <v>2026</v>
      </c>
      <c r="E159" s="4" t="str">
        <f t="shared" si="22"/>
        <v xml:space="preserve"> </v>
      </c>
      <c r="F159" s="5">
        <f t="shared" si="22"/>
        <v>0</v>
      </c>
      <c r="G159" s="69">
        <f t="shared" si="22"/>
        <v>0</v>
      </c>
      <c r="H159" s="34"/>
      <c r="I159" s="34"/>
      <c r="J159" s="34"/>
      <c r="K159" s="37"/>
      <c r="L159" s="37"/>
      <c r="M159" s="38"/>
      <c r="N159" s="34"/>
      <c r="O159" s="115"/>
      <c r="P159" s="34"/>
      <c r="Q159" s="34"/>
      <c r="R159" s="34"/>
      <c r="S159" s="40">
        <f t="shared" si="20"/>
        <v>0</v>
      </c>
      <c r="T159" s="40">
        <f t="shared" si="17"/>
        <v>0</v>
      </c>
      <c r="U159" s="40"/>
      <c r="V159" s="34"/>
      <c r="W159" s="39"/>
      <c r="X159" s="40">
        <f t="shared" si="21"/>
        <v>0</v>
      </c>
      <c r="Y159" s="8">
        <f t="shared" si="18"/>
        <v>0</v>
      </c>
      <c r="Z159" s="39"/>
    </row>
    <row r="160" spans="1:26" x14ac:dyDescent="0.3">
      <c r="A160" s="3">
        <f t="shared" si="22"/>
        <v>0</v>
      </c>
      <c r="B160" s="4">
        <f t="shared" si="22"/>
        <v>0</v>
      </c>
      <c r="C160" s="4">
        <f t="shared" si="22"/>
        <v>0</v>
      </c>
      <c r="D160" s="4">
        <f t="shared" si="22"/>
        <v>2026</v>
      </c>
      <c r="E160" s="4" t="str">
        <f t="shared" si="22"/>
        <v xml:space="preserve"> </v>
      </c>
      <c r="F160" s="5">
        <f t="shared" si="22"/>
        <v>0</v>
      </c>
      <c r="G160" s="69">
        <f t="shared" si="22"/>
        <v>0</v>
      </c>
      <c r="H160" s="34"/>
      <c r="I160" s="34"/>
      <c r="J160" s="34"/>
      <c r="K160" s="37"/>
      <c r="L160" s="37"/>
      <c r="M160" s="38"/>
      <c r="N160" s="34"/>
      <c r="O160" s="115"/>
      <c r="P160" s="34"/>
      <c r="Q160" s="34"/>
      <c r="R160" s="34"/>
      <c r="S160" s="40">
        <f t="shared" si="20"/>
        <v>0</v>
      </c>
      <c r="T160" s="40">
        <f t="shared" si="17"/>
        <v>0</v>
      </c>
      <c r="U160" s="40"/>
      <c r="V160" s="34"/>
      <c r="W160" s="39"/>
      <c r="X160" s="40">
        <f t="shared" si="21"/>
        <v>0</v>
      </c>
      <c r="Y160" s="8">
        <f t="shared" si="18"/>
        <v>0</v>
      </c>
      <c r="Z160" s="39"/>
    </row>
    <row r="161" spans="1:26" x14ac:dyDescent="0.3">
      <c r="A161" s="3">
        <f t="shared" si="22"/>
        <v>0</v>
      </c>
      <c r="B161" s="4">
        <f t="shared" si="22"/>
        <v>0</v>
      </c>
      <c r="C161" s="4">
        <f t="shared" si="22"/>
        <v>0</v>
      </c>
      <c r="D161" s="4">
        <f t="shared" si="22"/>
        <v>2026</v>
      </c>
      <c r="E161" s="4" t="str">
        <f t="shared" si="22"/>
        <v xml:space="preserve"> </v>
      </c>
      <c r="F161" s="5">
        <f t="shared" si="22"/>
        <v>0</v>
      </c>
      <c r="G161" s="69">
        <f t="shared" si="22"/>
        <v>0</v>
      </c>
      <c r="H161" s="34"/>
      <c r="I161" s="34"/>
      <c r="J161" s="34"/>
      <c r="K161" s="37"/>
      <c r="L161" s="37"/>
      <c r="M161" s="38"/>
      <c r="N161" s="34"/>
      <c r="O161" s="115"/>
      <c r="P161" s="34"/>
      <c r="Q161" s="34"/>
      <c r="R161" s="34"/>
      <c r="S161" s="40">
        <f t="shared" si="20"/>
        <v>0</v>
      </c>
      <c r="T161" s="40">
        <f t="shared" si="17"/>
        <v>0</v>
      </c>
      <c r="U161" s="40"/>
      <c r="V161" s="34"/>
      <c r="W161" s="39"/>
      <c r="X161" s="40">
        <f t="shared" si="21"/>
        <v>0</v>
      </c>
      <c r="Y161" s="8">
        <f t="shared" si="18"/>
        <v>0</v>
      </c>
      <c r="Z161" s="39"/>
    </row>
    <row r="162" spans="1:26" x14ac:dyDescent="0.3">
      <c r="A162" s="3">
        <f t="shared" si="22"/>
        <v>0</v>
      </c>
      <c r="B162" s="4">
        <f t="shared" si="22"/>
        <v>0</v>
      </c>
      <c r="C162" s="4">
        <f t="shared" si="22"/>
        <v>0</v>
      </c>
      <c r="D162" s="4">
        <f t="shared" si="22"/>
        <v>2026</v>
      </c>
      <c r="E162" s="4" t="str">
        <f t="shared" si="22"/>
        <v xml:space="preserve"> </v>
      </c>
      <c r="F162" s="5">
        <f t="shared" si="22"/>
        <v>0</v>
      </c>
      <c r="G162" s="69">
        <f t="shared" si="22"/>
        <v>0</v>
      </c>
      <c r="H162" s="34"/>
      <c r="I162" s="34"/>
      <c r="J162" s="34"/>
      <c r="K162" s="37"/>
      <c r="L162" s="37"/>
      <c r="M162" s="38"/>
      <c r="N162" s="34"/>
      <c r="O162" s="115"/>
      <c r="P162" s="34"/>
      <c r="Q162" s="34"/>
      <c r="R162" s="34"/>
      <c r="S162" s="40">
        <f t="shared" si="20"/>
        <v>0</v>
      </c>
      <c r="T162" s="40">
        <f t="shared" si="17"/>
        <v>0</v>
      </c>
      <c r="U162" s="40"/>
      <c r="V162" s="34"/>
      <c r="W162" s="39"/>
      <c r="X162" s="40">
        <f t="shared" si="21"/>
        <v>0</v>
      </c>
      <c r="Y162" s="8">
        <f t="shared" si="18"/>
        <v>0</v>
      </c>
      <c r="Z162" s="39"/>
    </row>
    <row r="163" spans="1:26" x14ac:dyDescent="0.3">
      <c r="A163" s="3">
        <f t="shared" si="22"/>
        <v>0</v>
      </c>
      <c r="B163" s="4">
        <f t="shared" si="22"/>
        <v>0</v>
      </c>
      <c r="C163" s="4">
        <f t="shared" si="22"/>
        <v>0</v>
      </c>
      <c r="D163" s="4">
        <f t="shared" si="22"/>
        <v>2026</v>
      </c>
      <c r="E163" s="4" t="str">
        <f t="shared" si="22"/>
        <v xml:space="preserve"> </v>
      </c>
      <c r="F163" s="5">
        <f t="shared" si="22"/>
        <v>0</v>
      </c>
      <c r="G163" s="69">
        <f t="shared" si="22"/>
        <v>0</v>
      </c>
      <c r="H163" s="34"/>
      <c r="I163" s="34"/>
      <c r="J163" s="34"/>
      <c r="K163" s="37"/>
      <c r="L163" s="37"/>
      <c r="M163" s="38"/>
      <c r="N163" s="34"/>
      <c r="O163" s="115"/>
      <c r="P163" s="34"/>
      <c r="Q163" s="34"/>
      <c r="R163" s="34"/>
      <c r="S163" s="40">
        <f t="shared" si="20"/>
        <v>0</v>
      </c>
      <c r="T163" s="40">
        <f t="shared" si="17"/>
        <v>0</v>
      </c>
      <c r="U163" s="40"/>
      <c r="V163" s="34"/>
      <c r="W163" s="39"/>
      <c r="X163" s="40">
        <f t="shared" si="21"/>
        <v>0</v>
      </c>
      <c r="Y163" s="8">
        <f t="shared" si="18"/>
        <v>0</v>
      </c>
      <c r="Z163" s="39"/>
    </row>
    <row r="164" spans="1:26" x14ac:dyDescent="0.3">
      <c r="A164" s="3">
        <f t="shared" si="22"/>
        <v>0</v>
      </c>
      <c r="B164" s="4">
        <f t="shared" si="22"/>
        <v>0</v>
      </c>
      <c r="C164" s="4">
        <f t="shared" si="22"/>
        <v>0</v>
      </c>
      <c r="D164" s="4">
        <f t="shared" si="22"/>
        <v>2026</v>
      </c>
      <c r="E164" s="4" t="str">
        <f t="shared" si="22"/>
        <v xml:space="preserve"> </v>
      </c>
      <c r="F164" s="5">
        <f t="shared" si="22"/>
        <v>0</v>
      </c>
      <c r="G164" s="69">
        <f t="shared" si="22"/>
        <v>0</v>
      </c>
      <c r="H164" s="34"/>
      <c r="I164" s="34"/>
      <c r="J164" s="34"/>
      <c r="K164" s="37"/>
      <c r="L164" s="37"/>
      <c r="M164" s="38"/>
      <c r="N164" s="34"/>
      <c r="O164" s="115"/>
      <c r="P164" s="34"/>
      <c r="Q164" s="34"/>
      <c r="R164" s="34"/>
      <c r="S164" s="40">
        <f t="shared" si="20"/>
        <v>0</v>
      </c>
      <c r="T164" s="40">
        <f t="shared" si="17"/>
        <v>0</v>
      </c>
      <c r="U164" s="40"/>
      <c r="V164" s="34"/>
      <c r="W164" s="39"/>
      <c r="X164" s="40">
        <f t="shared" si="21"/>
        <v>0</v>
      </c>
      <c r="Y164" s="8">
        <f t="shared" si="18"/>
        <v>0</v>
      </c>
      <c r="Z164" s="39"/>
    </row>
    <row r="165" spans="1:26" x14ac:dyDescent="0.3">
      <c r="A165" s="3">
        <f t="shared" si="22"/>
        <v>0</v>
      </c>
      <c r="B165" s="4">
        <f t="shared" si="22"/>
        <v>0</v>
      </c>
      <c r="C165" s="4">
        <f t="shared" si="22"/>
        <v>0</v>
      </c>
      <c r="D165" s="4">
        <f t="shared" si="22"/>
        <v>2026</v>
      </c>
      <c r="E165" s="4" t="str">
        <f t="shared" si="22"/>
        <v xml:space="preserve"> </v>
      </c>
      <c r="F165" s="5">
        <f t="shared" si="22"/>
        <v>0</v>
      </c>
      <c r="G165" s="69">
        <f t="shared" si="22"/>
        <v>0</v>
      </c>
      <c r="H165" s="34"/>
      <c r="I165" s="34"/>
      <c r="J165" s="34"/>
      <c r="K165" s="37"/>
      <c r="L165" s="37"/>
      <c r="M165" s="38"/>
      <c r="N165" s="34"/>
      <c r="O165" s="115"/>
      <c r="P165" s="34"/>
      <c r="Q165" s="34"/>
      <c r="R165" s="34"/>
      <c r="S165" s="40">
        <f t="shared" si="20"/>
        <v>0</v>
      </c>
      <c r="T165" s="40">
        <f t="shared" si="17"/>
        <v>0</v>
      </c>
      <c r="U165" s="40"/>
      <c r="V165" s="34"/>
      <c r="W165" s="39"/>
      <c r="X165" s="40">
        <f t="shared" si="21"/>
        <v>0</v>
      </c>
      <c r="Y165" s="8">
        <f t="shared" si="18"/>
        <v>0</v>
      </c>
      <c r="Z165" s="39"/>
    </row>
    <row r="166" spans="1:26" x14ac:dyDescent="0.3">
      <c r="A166" s="3">
        <f t="shared" si="22"/>
        <v>0</v>
      </c>
      <c r="B166" s="4">
        <f t="shared" si="22"/>
        <v>0</v>
      </c>
      <c r="C166" s="4">
        <f t="shared" si="22"/>
        <v>0</v>
      </c>
      <c r="D166" s="4">
        <f t="shared" si="22"/>
        <v>2026</v>
      </c>
      <c r="E166" s="4" t="str">
        <f t="shared" si="22"/>
        <v xml:space="preserve"> </v>
      </c>
      <c r="F166" s="5">
        <f t="shared" si="22"/>
        <v>0</v>
      </c>
      <c r="G166" s="69">
        <f t="shared" si="22"/>
        <v>0</v>
      </c>
      <c r="H166" s="34"/>
      <c r="I166" s="34"/>
      <c r="J166" s="34"/>
      <c r="K166" s="37"/>
      <c r="L166" s="37"/>
      <c r="M166" s="38"/>
      <c r="N166" s="34"/>
      <c r="O166" s="115"/>
      <c r="P166" s="34"/>
      <c r="Q166" s="34"/>
      <c r="R166" s="34"/>
      <c r="S166" s="40">
        <f t="shared" si="20"/>
        <v>0</v>
      </c>
      <c r="T166" s="40">
        <f t="shared" si="17"/>
        <v>0</v>
      </c>
      <c r="U166" s="40"/>
      <c r="V166" s="34"/>
      <c r="W166" s="39"/>
      <c r="X166" s="40">
        <f t="shared" si="21"/>
        <v>0</v>
      </c>
      <c r="Y166" s="8">
        <f t="shared" si="18"/>
        <v>0</v>
      </c>
      <c r="Z166" s="39"/>
    </row>
    <row r="167" spans="1:26" x14ac:dyDescent="0.3">
      <c r="A167" s="3">
        <f t="shared" ref="A167:G182" si="23">A166</f>
        <v>0</v>
      </c>
      <c r="B167" s="4">
        <f t="shared" si="23"/>
        <v>0</v>
      </c>
      <c r="C167" s="4">
        <f t="shared" si="23"/>
        <v>0</v>
      </c>
      <c r="D167" s="4">
        <f t="shared" si="23"/>
        <v>2026</v>
      </c>
      <c r="E167" s="4" t="str">
        <f t="shared" si="23"/>
        <v xml:space="preserve"> </v>
      </c>
      <c r="F167" s="5">
        <f t="shared" si="23"/>
        <v>0</v>
      </c>
      <c r="G167" s="69">
        <f t="shared" si="23"/>
        <v>0</v>
      </c>
      <c r="H167" s="34"/>
      <c r="I167" s="34"/>
      <c r="J167" s="34"/>
      <c r="K167" s="37"/>
      <c r="L167" s="37"/>
      <c r="M167" s="38"/>
      <c r="N167" s="34"/>
      <c r="O167" s="115"/>
      <c r="P167" s="34"/>
      <c r="Q167" s="34"/>
      <c r="R167" s="34"/>
      <c r="S167" s="40">
        <f t="shared" si="20"/>
        <v>0</v>
      </c>
      <c r="T167" s="40">
        <f t="shared" si="17"/>
        <v>0</v>
      </c>
      <c r="U167" s="40"/>
      <c r="V167" s="34"/>
      <c r="W167" s="39"/>
      <c r="X167" s="40">
        <f t="shared" si="21"/>
        <v>0</v>
      </c>
      <c r="Y167" s="8">
        <f t="shared" si="18"/>
        <v>0</v>
      </c>
      <c r="Z167" s="39"/>
    </row>
    <row r="168" spans="1:26" x14ac:dyDescent="0.3">
      <c r="A168" s="3">
        <f t="shared" si="23"/>
        <v>0</v>
      </c>
      <c r="B168" s="4">
        <f t="shared" si="23"/>
        <v>0</v>
      </c>
      <c r="C168" s="4">
        <f t="shared" si="23"/>
        <v>0</v>
      </c>
      <c r="D168" s="4">
        <f t="shared" si="23"/>
        <v>2026</v>
      </c>
      <c r="E168" s="4" t="str">
        <f t="shared" si="23"/>
        <v xml:space="preserve"> </v>
      </c>
      <c r="F168" s="5">
        <f t="shared" si="23"/>
        <v>0</v>
      </c>
      <c r="G168" s="69">
        <f t="shared" si="23"/>
        <v>0</v>
      </c>
      <c r="H168" s="34"/>
      <c r="I168" s="34"/>
      <c r="J168" s="34"/>
      <c r="K168" s="37"/>
      <c r="L168" s="37"/>
      <c r="M168" s="38"/>
      <c r="N168" s="34"/>
      <c r="O168" s="115"/>
      <c r="P168" s="34"/>
      <c r="Q168" s="34"/>
      <c r="R168" s="34"/>
      <c r="S168" s="40">
        <f t="shared" si="20"/>
        <v>0</v>
      </c>
      <c r="T168" s="40">
        <f t="shared" si="17"/>
        <v>0</v>
      </c>
      <c r="U168" s="40"/>
      <c r="V168" s="34"/>
      <c r="W168" s="39"/>
      <c r="X168" s="40">
        <f t="shared" si="21"/>
        <v>0</v>
      </c>
      <c r="Y168" s="8">
        <f t="shared" si="18"/>
        <v>0</v>
      </c>
      <c r="Z168" s="39"/>
    </row>
    <row r="169" spans="1:26" x14ac:dyDescent="0.3">
      <c r="A169" s="3">
        <f t="shared" si="23"/>
        <v>0</v>
      </c>
      <c r="B169" s="4">
        <f t="shared" si="23"/>
        <v>0</v>
      </c>
      <c r="C169" s="4">
        <f t="shared" si="23"/>
        <v>0</v>
      </c>
      <c r="D169" s="4">
        <f t="shared" si="23"/>
        <v>2026</v>
      </c>
      <c r="E169" s="4" t="str">
        <f t="shared" si="23"/>
        <v xml:space="preserve"> </v>
      </c>
      <c r="F169" s="5">
        <f t="shared" si="23"/>
        <v>0</v>
      </c>
      <c r="G169" s="69">
        <f t="shared" si="23"/>
        <v>0</v>
      </c>
      <c r="H169" s="34"/>
      <c r="I169" s="34"/>
      <c r="J169" s="34"/>
      <c r="K169" s="37"/>
      <c r="L169" s="37"/>
      <c r="M169" s="38"/>
      <c r="N169" s="34"/>
      <c r="O169" s="115"/>
      <c r="P169" s="34"/>
      <c r="Q169" s="34"/>
      <c r="R169" s="34"/>
      <c r="S169" s="40">
        <f t="shared" si="20"/>
        <v>0</v>
      </c>
      <c r="T169" s="40">
        <f t="shared" si="17"/>
        <v>0</v>
      </c>
      <c r="U169" s="40"/>
      <c r="V169" s="34"/>
      <c r="W169" s="39"/>
      <c r="X169" s="40">
        <f t="shared" si="21"/>
        <v>0</v>
      </c>
      <c r="Y169" s="8">
        <f t="shared" si="18"/>
        <v>0</v>
      </c>
      <c r="Z169" s="39"/>
    </row>
    <row r="170" spans="1:26" x14ac:dyDescent="0.3">
      <c r="A170" s="3">
        <f t="shared" si="23"/>
        <v>0</v>
      </c>
      <c r="B170" s="4">
        <f t="shared" si="23"/>
        <v>0</v>
      </c>
      <c r="C170" s="4">
        <f t="shared" si="23"/>
        <v>0</v>
      </c>
      <c r="D170" s="4">
        <f t="shared" si="23"/>
        <v>2026</v>
      </c>
      <c r="E170" s="4" t="str">
        <f t="shared" si="23"/>
        <v xml:space="preserve"> </v>
      </c>
      <c r="F170" s="5">
        <f t="shared" si="23"/>
        <v>0</v>
      </c>
      <c r="G170" s="69">
        <f t="shared" si="23"/>
        <v>0</v>
      </c>
      <c r="H170" s="34"/>
      <c r="I170" s="34"/>
      <c r="J170" s="34"/>
      <c r="K170" s="37"/>
      <c r="L170" s="37"/>
      <c r="M170" s="38"/>
      <c r="N170" s="34"/>
      <c r="O170" s="115"/>
      <c r="P170" s="34"/>
      <c r="Q170" s="34"/>
      <c r="R170" s="34"/>
      <c r="S170" s="40">
        <f t="shared" si="20"/>
        <v>0</v>
      </c>
      <c r="T170" s="40">
        <f t="shared" si="17"/>
        <v>0</v>
      </c>
      <c r="U170" s="40"/>
      <c r="V170" s="34"/>
      <c r="W170" s="39"/>
      <c r="X170" s="40">
        <f t="shared" si="21"/>
        <v>0</v>
      </c>
      <c r="Y170" s="8">
        <f t="shared" si="18"/>
        <v>0</v>
      </c>
      <c r="Z170" s="39"/>
    </row>
    <row r="171" spans="1:26" x14ac:dyDescent="0.3">
      <c r="A171" s="3">
        <f t="shared" si="23"/>
        <v>0</v>
      </c>
      <c r="B171" s="4">
        <f t="shared" si="23"/>
        <v>0</v>
      </c>
      <c r="C171" s="4">
        <f t="shared" si="23"/>
        <v>0</v>
      </c>
      <c r="D171" s="4">
        <f t="shared" si="23"/>
        <v>2026</v>
      </c>
      <c r="E171" s="4" t="str">
        <f t="shared" si="23"/>
        <v xml:space="preserve"> </v>
      </c>
      <c r="F171" s="5">
        <f t="shared" si="23"/>
        <v>0</v>
      </c>
      <c r="G171" s="69">
        <f t="shared" si="23"/>
        <v>0</v>
      </c>
      <c r="H171" s="34"/>
      <c r="I171" s="34"/>
      <c r="J171" s="34"/>
      <c r="K171" s="37"/>
      <c r="L171" s="37"/>
      <c r="M171" s="38"/>
      <c r="N171" s="34"/>
      <c r="O171" s="115"/>
      <c r="P171" s="34"/>
      <c r="Q171" s="34"/>
      <c r="R171" s="34"/>
      <c r="S171" s="40">
        <f t="shared" si="20"/>
        <v>0</v>
      </c>
      <c r="T171" s="40">
        <f t="shared" si="17"/>
        <v>0</v>
      </c>
      <c r="U171" s="40"/>
      <c r="V171" s="34"/>
      <c r="W171" s="39"/>
      <c r="X171" s="40">
        <f t="shared" si="21"/>
        <v>0</v>
      </c>
      <c r="Y171" s="8">
        <f t="shared" si="18"/>
        <v>0</v>
      </c>
      <c r="Z171" s="39"/>
    </row>
    <row r="172" spans="1:26" x14ac:dyDescent="0.3">
      <c r="A172" s="3">
        <f t="shared" si="23"/>
        <v>0</v>
      </c>
      <c r="B172" s="4">
        <f t="shared" si="23"/>
        <v>0</v>
      </c>
      <c r="C172" s="4">
        <f t="shared" si="23"/>
        <v>0</v>
      </c>
      <c r="D172" s="4">
        <f t="shared" si="23"/>
        <v>2026</v>
      </c>
      <c r="E172" s="4" t="str">
        <f t="shared" si="23"/>
        <v xml:space="preserve"> </v>
      </c>
      <c r="F172" s="5">
        <f t="shared" si="23"/>
        <v>0</v>
      </c>
      <c r="G172" s="69">
        <f t="shared" si="23"/>
        <v>0</v>
      </c>
      <c r="H172" s="34"/>
      <c r="I172" s="34"/>
      <c r="J172" s="34"/>
      <c r="K172" s="37"/>
      <c r="L172" s="37"/>
      <c r="M172" s="38"/>
      <c r="N172" s="34"/>
      <c r="O172" s="115"/>
      <c r="P172" s="34"/>
      <c r="Q172" s="34"/>
      <c r="R172" s="34"/>
      <c r="S172" s="40">
        <f t="shared" si="20"/>
        <v>0</v>
      </c>
      <c r="T172" s="40">
        <f t="shared" si="17"/>
        <v>0</v>
      </c>
      <c r="U172" s="40"/>
      <c r="V172" s="34"/>
      <c r="W172" s="39"/>
      <c r="X172" s="40">
        <f t="shared" si="21"/>
        <v>0</v>
      </c>
      <c r="Y172" s="8">
        <f t="shared" si="18"/>
        <v>0</v>
      </c>
      <c r="Z172" s="39"/>
    </row>
    <row r="173" spans="1:26" x14ac:dyDescent="0.3">
      <c r="A173" s="3">
        <f t="shared" si="23"/>
        <v>0</v>
      </c>
      <c r="B173" s="4">
        <f t="shared" si="23"/>
        <v>0</v>
      </c>
      <c r="C173" s="4">
        <f t="shared" si="23"/>
        <v>0</v>
      </c>
      <c r="D173" s="4">
        <f t="shared" si="23"/>
        <v>2026</v>
      </c>
      <c r="E173" s="4" t="str">
        <f t="shared" si="23"/>
        <v xml:space="preserve"> </v>
      </c>
      <c r="F173" s="5">
        <f t="shared" si="23"/>
        <v>0</v>
      </c>
      <c r="G173" s="69">
        <f t="shared" si="23"/>
        <v>0</v>
      </c>
      <c r="H173" s="34"/>
      <c r="I173" s="34"/>
      <c r="J173" s="34"/>
      <c r="K173" s="37"/>
      <c r="L173" s="37"/>
      <c r="M173" s="38"/>
      <c r="N173" s="34"/>
      <c r="O173" s="115"/>
      <c r="P173" s="34"/>
      <c r="Q173" s="34"/>
      <c r="R173" s="34"/>
      <c r="S173" s="40">
        <f t="shared" si="20"/>
        <v>0</v>
      </c>
      <c r="T173" s="40">
        <f t="shared" si="17"/>
        <v>0</v>
      </c>
      <c r="U173" s="40"/>
      <c r="V173" s="34"/>
      <c r="W173" s="39"/>
      <c r="X173" s="40">
        <f t="shared" si="21"/>
        <v>0</v>
      </c>
      <c r="Y173" s="8">
        <f t="shared" si="18"/>
        <v>0</v>
      </c>
      <c r="Z173" s="39"/>
    </row>
    <row r="174" spans="1:26" x14ac:dyDescent="0.3">
      <c r="A174" s="3">
        <f t="shared" si="23"/>
        <v>0</v>
      </c>
      <c r="B174" s="4">
        <f t="shared" si="23"/>
        <v>0</v>
      </c>
      <c r="C174" s="4">
        <f t="shared" si="23"/>
        <v>0</v>
      </c>
      <c r="D174" s="4">
        <f t="shared" si="23"/>
        <v>2026</v>
      </c>
      <c r="E174" s="4" t="str">
        <f t="shared" si="23"/>
        <v xml:space="preserve"> </v>
      </c>
      <c r="F174" s="5">
        <f t="shared" si="23"/>
        <v>0</v>
      </c>
      <c r="G174" s="69">
        <f t="shared" si="23"/>
        <v>0</v>
      </c>
      <c r="H174" s="34"/>
      <c r="I174" s="34"/>
      <c r="J174" s="34"/>
      <c r="K174" s="37"/>
      <c r="L174" s="37"/>
      <c r="M174" s="38"/>
      <c r="N174" s="34"/>
      <c r="O174" s="115"/>
      <c r="P174" s="34"/>
      <c r="Q174" s="34"/>
      <c r="R174" s="34"/>
      <c r="S174" s="40">
        <f t="shared" si="20"/>
        <v>0</v>
      </c>
      <c r="T174" s="40">
        <f t="shared" si="17"/>
        <v>0</v>
      </c>
      <c r="U174" s="40"/>
      <c r="V174" s="34"/>
      <c r="W174" s="39"/>
      <c r="X174" s="40">
        <f t="shared" si="21"/>
        <v>0</v>
      </c>
      <c r="Y174" s="8">
        <f t="shared" si="18"/>
        <v>0</v>
      </c>
      <c r="Z174" s="39"/>
    </row>
    <row r="175" spans="1:26" x14ac:dyDescent="0.3">
      <c r="A175" s="3">
        <f t="shared" si="23"/>
        <v>0</v>
      </c>
      <c r="B175" s="4">
        <f t="shared" si="23"/>
        <v>0</v>
      </c>
      <c r="C175" s="4">
        <f t="shared" si="23"/>
        <v>0</v>
      </c>
      <c r="D175" s="4">
        <f t="shared" si="23"/>
        <v>2026</v>
      </c>
      <c r="E175" s="4" t="str">
        <f t="shared" si="23"/>
        <v xml:space="preserve"> </v>
      </c>
      <c r="F175" s="5">
        <f t="shared" si="23"/>
        <v>0</v>
      </c>
      <c r="G175" s="69">
        <f t="shared" si="23"/>
        <v>0</v>
      </c>
      <c r="H175" s="34"/>
      <c r="I175" s="34"/>
      <c r="J175" s="34"/>
      <c r="K175" s="37"/>
      <c r="L175" s="37"/>
      <c r="M175" s="38"/>
      <c r="N175" s="34"/>
      <c r="O175" s="115"/>
      <c r="P175" s="34"/>
      <c r="Q175" s="34"/>
      <c r="R175" s="34"/>
      <c r="S175" s="40">
        <f t="shared" si="20"/>
        <v>0</v>
      </c>
      <c r="T175" s="40">
        <f t="shared" si="17"/>
        <v>0</v>
      </c>
      <c r="U175" s="40"/>
      <c r="V175" s="34"/>
      <c r="W175" s="39"/>
      <c r="X175" s="40">
        <f t="shared" si="21"/>
        <v>0</v>
      </c>
      <c r="Y175" s="8">
        <f t="shared" si="18"/>
        <v>0</v>
      </c>
      <c r="Z175" s="39"/>
    </row>
    <row r="176" spans="1:26" x14ac:dyDescent="0.3">
      <c r="A176" s="3">
        <f t="shared" si="23"/>
        <v>0</v>
      </c>
      <c r="B176" s="4">
        <f t="shared" si="23"/>
        <v>0</v>
      </c>
      <c r="C176" s="4">
        <f t="shared" si="23"/>
        <v>0</v>
      </c>
      <c r="D176" s="4">
        <f t="shared" si="23"/>
        <v>2026</v>
      </c>
      <c r="E176" s="4" t="str">
        <f t="shared" si="23"/>
        <v xml:space="preserve"> </v>
      </c>
      <c r="F176" s="5">
        <f t="shared" si="23"/>
        <v>0</v>
      </c>
      <c r="G176" s="69">
        <f t="shared" si="23"/>
        <v>0</v>
      </c>
      <c r="H176" s="34"/>
      <c r="I176" s="34"/>
      <c r="J176" s="34"/>
      <c r="K176" s="37"/>
      <c r="L176" s="37"/>
      <c r="M176" s="38"/>
      <c r="N176" s="34"/>
      <c r="O176" s="115"/>
      <c r="P176" s="34"/>
      <c r="Q176" s="34"/>
      <c r="R176" s="34"/>
      <c r="S176" s="40">
        <f t="shared" si="20"/>
        <v>0</v>
      </c>
      <c r="T176" s="40">
        <f t="shared" si="17"/>
        <v>0</v>
      </c>
      <c r="U176" s="40"/>
      <c r="V176" s="34"/>
      <c r="W176" s="39"/>
      <c r="X176" s="40">
        <f t="shared" si="21"/>
        <v>0</v>
      </c>
      <c r="Y176" s="8">
        <f t="shared" si="18"/>
        <v>0</v>
      </c>
      <c r="Z176" s="39"/>
    </row>
    <row r="177" spans="1:26" x14ac:dyDescent="0.3">
      <c r="A177" s="3">
        <f t="shared" si="23"/>
        <v>0</v>
      </c>
      <c r="B177" s="4">
        <f t="shared" si="23"/>
        <v>0</v>
      </c>
      <c r="C177" s="4">
        <f t="shared" si="23"/>
        <v>0</v>
      </c>
      <c r="D177" s="4">
        <f t="shared" si="23"/>
        <v>2026</v>
      </c>
      <c r="E177" s="4" t="str">
        <f t="shared" si="23"/>
        <v xml:space="preserve"> </v>
      </c>
      <c r="F177" s="5">
        <f t="shared" si="23"/>
        <v>0</v>
      </c>
      <c r="G177" s="69">
        <f t="shared" si="23"/>
        <v>0</v>
      </c>
      <c r="H177" s="34"/>
      <c r="I177" s="34"/>
      <c r="J177" s="34"/>
      <c r="K177" s="37"/>
      <c r="L177" s="37"/>
      <c r="M177" s="38"/>
      <c r="N177" s="34"/>
      <c r="O177" s="115"/>
      <c r="P177" s="34"/>
      <c r="Q177" s="34"/>
      <c r="R177" s="34"/>
      <c r="S177" s="40">
        <f t="shared" si="20"/>
        <v>0</v>
      </c>
      <c r="T177" s="40">
        <f t="shared" si="17"/>
        <v>0</v>
      </c>
      <c r="U177" s="40"/>
      <c r="V177" s="34"/>
      <c r="W177" s="39"/>
      <c r="X177" s="40">
        <f t="shared" si="21"/>
        <v>0</v>
      </c>
      <c r="Y177" s="8">
        <f t="shared" si="18"/>
        <v>0</v>
      </c>
      <c r="Z177" s="39"/>
    </row>
    <row r="178" spans="1:26" x14ac:dyDescent="0.3">
      <c r="A178" s="3">
        <f t="shared" si="23"/>
        <v>0</v>
      </c>
      <c r="B178" s="4">
        <f t="shared" si="23"/>
        <v>0</v>
      </c>
      <c r="C178" s="4">
        <f t="shared" si="23"/>
        <v>0</v>
      </c>
      <c r="D178" s="4">
        <f t="shared" si="23"/>
        <v>2026</v>
      </c>
      <c r="E178" s="4" t="str">
        <f t="shared" si="23"/>
        <v xml:space="preserve"> </v>
      </c>
      <c r="F178" s="5">
        <f t="shared" si="23"/>
        <v>0</v>
      </c>
      <c r="G178" s="69">
        <f t="shared" si="23"/>
        <v>0</v>
      </c>
      <c r="H178" s="34"/>
      <c r="I178" s="34"/>
      <c r="J178" s="34"/>
      <c r="K178" s="37"/>
      <c r="L178" s="37"/>
      <c r="M178" s="38"/>
      <c r="N178" s="34"/>
      <c r="O178" s="115"/>
      <c r="P178" s="34"/>
      <c r="Q178" s="34"/>
      <c r="R178" s="34"/>
      <c r="S178" s="40">
        <f t="shared" si="20"/>
        <v>0</v>
      </c>
      <c r="T178" s="40">
        <f t="shared" si="17"/>
        <v>0</v>
      </c>
      <c r="U178" s="40"/>
      <c r="V178" s="34"/>
      <c r="W178" s="39"/>
      <c r="X178" s="40">
        <f t="shared" si="21"/>
        <v>0</v>
      </c>
      <c r="Y178" s="8">
        <f t="shared" si="18"/>
        <v>0</v>
      </c>
      <c r="Z178" s="39"/>
    </row>
    <row r="179" spans="1:26" x14ac:dyDescent="0.3">
      <c r="A179" s="3">
        <f t="shared" si="23"/>
        <v>0</v>
      </c>
      <c r="B179" s="4">
        <f t="shared" si="23"/>
        <v>0</v>
      </c>
      <c r="C179" s="4">
        <f t="shared" si="23"/>
        <v>0</v>
      </c>
      <c r="D179" s="4">
        <f t="shared" si="23"/>
        <v>2026</v>
      </c>
      <c r="E179" s="4" t="str">
        <f t="shared" si="23"/>
        <v xml:space="preserve"> </v>
      </c>
      <c r="F179" s="5">
        <f t="shared" si="23"/>
        <v>0</v>
      </c>
      <c r="G179" s="69">
        <f t="shared" si="23"/>
        <v>0</v>
      </c>
      <c r="H179" s="34"/>
      <c r="I179" s="34"/>
      <c r="J179" s="34"/>
      <c r="K179" s="37"/>
      <c r="L179" s="37"/>
      <c r="M179" s="38"/>
      <c r="N179" s="34"/>
      <c r="O179" s="115"/>
      <c r="P179" s="34"/>
      <c r="Q179" s="34"/>
      <c r="R179" s="34"/>
      <c r="S179" s="40">
        <f t="shared" si="20"/>
        <v>0</v>
      </c>
      <c r="T179" s="40">
        <f t="shared" si="17"/>
        <v>0</v>
      </c>
      <c r="U179" s="40"/>
      <c r="V179" s="34"/>
      <c r="W179" s="39"/>
      <c r="X179" s="40">
        <f t="shared" si="21"/>
        <v>0</v>
      </c>
      <c r="Y179" s="8">
        <f t="shared" si="18"/>
        <v>0</v>
      </c>
      <c r="Z179" s="39"/>
    </row>
    <row r="180" spans="1:26" x14ac:dyDescent="0.3">
      <c r="A180" s="3">
        <f t="shared" si="23"/>
        <v>0</v>
      </c>
      <c r="B180" s="4">
        <f t="shared" si="23"/>
        <v>0</v>
      </c>
      <c r="C180" s="4">
        <f t="shared" si="23"/>
        <v>0</v>
      </c>
      <c r="D180" s="4">
        <f t="shared" si="23"/>
        <v>2026</v>
      </c>
      <c r="E180" s="4" t="str">
        <f t="shared" si="23"/>
        <v xml:space="preserve"> </v>
      </c>
      <c r="F180" s="5">
        <f t="shared" si="23"/>
        <v>0</v>
      </c>
      <c r="G180" s="69">
        <f t="shared" si="23"/>
        <v>0</v>
      </c>
      <c r="H180" s="34"/>
      <c r="I180" s="34"/>
      <c r="J180" s="34"/>
      <c r="K180" s="37"/>
      <c r="L180" s="37"/>
      <c r="M180" s="38"/>
      <c r="N180" s="34"/>
      <c r="O180" s="115"/>
      <c r="P180" s="34"/>
      <c r="Q180" s="34"/>
      <c r="R180" s="34"/>
      <c r="S180" s="40">
        <f t="shared" si="20"/>
        <v>0</v>
      </c>
      <c r="T180" s="40">
        <f t="shared" si="17"/>
        <v>0</v>
      </c>
      <c r="U180" s="40"/>
      <c r="V180" s="34"/>
      <c r="W180" s="39"/>
      <c r="X180" s="40">
        <f t="shared" si="21"/>
        <v>0</v>
      </c>
      <c r="Y180" s="8">
        <f t="shared" si="18"/>
        <v>0</v>
      </c>
      <c r="Z180" s="39"/>
    </row>
    <row r="181" spans="1:26" x14ac:dyDescent="0.3">
      <c r="A181" s="3">
        <f t="shared" si="23"/>
        <v>0</v>
      </c>
      <c r="B181" s="4">
        <f t="shared" si="23"/>
        <v>0</v>
      </c>
      <c r="C181" s="4">
        <f t="shared" si="23"/>
        <v>0</v>
      </c>
      <c r="D181" s="4">
        <f t="shared" si="23"/>
        <v>2026</v>
      </c>
      <c r="E181" s="4" t="str">
        <f t="shared" si="23"/>
        <v xml:space="preserve"> </v>
      </c>
      <c r="F181" s="5">
        <f t="shared" si="23"/>
        <v>0</v>
      </c>
      <c r="G181" s="69">
        <f t="shared" si="23"/>
        <v>0</v>
      </c>
      <c r="H181" s="34"/>
      <c r="I181" s="34"/>
      <c r="J181" s="34"/>
      <c r="K181" s="37"/>
      <c r="L181" s="37"/>
      <c r="M181" s="38"/>
      <c r="N181" s="34"/>
      <c r="O181" s="115"/>
      <c r="P181" s="34"/>
      <c r="Q181" s="34"/>
      <c r="R181" s="34"/>
      <c r="S181" s="40">
        <f t="shared" si="20"/>
        <v>0</v>
      </c>
      <c r="T181" s="40">
        <f t="shared" si="17"/>
        <v>0</v>
      </c>
      <c r="U181" s="40"/>
      <c r="V181" s="34"/>
      <c r="W181" s="39"/>
      <c r="X181" s="40">
        <f t="shared" si="21"/>
        <v>0</v>
      </c>
      <c r="Y181" s="8">
        <f t="shared" si="18"/>
        <v>0</v>
      </c>
      <c r="Z181" s="39"/>
    </row>
    <row r="182" spans="1:26" x14ac:dyDescent="0.3">
      <c r="A182" s="3">
        <f t="shared" si="23"/>
        <v>0</v>
      </c>
      <c r="B182" s="4">
        <f t="shared" si="23"/>
        <v>0</v>
      </c>
      <c r="C182" s="4">
        <f t="shared" si="23"/>
        <v>0</v>
      </c>
      <c r="D182" s="4">
        <f t="shared" si="23"/>
        <v>2026</v>
      </c>
      <c r="E182" s="4" t="str">
        <f t="shared" si="23"/>
        <v xml:space="preserve"> </v>
      </c>
      <c r="F182" s="5">
        <f t="shared" si="23"/>
        <v>0</v>
      </c>
      <c r="G182" s="69">
        <f t="shared" si="23"/>
        <v>0</v>
      </c>
      <c r="H182" s="34"/>
      <c r="I182" s="34"/>
      <c r="J182" s="34"/>
      <c r="K182" s="37"/>
      <c r="L182" s="37"/>
      <c r="M182" s="38"/>
      <c r="N182" s="34"/>
      <c r="O182" s="115"/>
      <c r="P182" s="34"/>
      <c r="Q182" s="34"/>
      <c r="R182" s="34"/>
      <c r="S182" s="40">
        <f t="shared" si="20"/>
        <v>0</v>
      </c>
      <c r="T182" s="40">
        <f t="shared" si="17"/>
        <v>0</v>
      </c>
      <c r="U182" s="40"/>
      <c r="V182" s="34"/>
      <c r="W182" s="39"/>
      <c r="X182" s="40">
        <f t="shared" si="21"/>
        <v>0</v>
      </c>
      <c r="Y182" s="8">
        <f t="shared" si="18"/>
        <v>0</v>
      </c>
      <c r="Z182" s="39"/>
    </row>
    <row r="183" spans="1:26" x14ac:dyDescent="0.3">
      <c r="A183" s="3">
        <f t="shared" ref="A183:G198" si="24">A182</f>
        <v>0</v>
      </c>
      <c r="B183" s="4">
        <f t="shared" si="24"/>
        <v>0</v>
      </c>
      <c r="C183" s="4">
        <f t="shared" si="24"/>
        <v>0</v>
      </c>
      <c r="D183" s="4">
        <f t="shared" si="24"/>
        <v>2026</v>
      </c>
      <c r="E183" s="4" t="str">
        <f t="shared" si="24"/>
        <v xml:space="preserve"> </v>
      </c>
      <c r="F183" s="5">
        <f t="shared" si="24"/>
        <v>0</v>
      </c>
      <c r="G183" s="69">
        <f t="shared" si="24"/>
        <v>0</v>
      </c>
      <c r="H183" s="34"/>
      <c r="I183" s="34"/>
      <c r="J183" s="34"/>
      <c r="K183" s="37"/>
      <c r="L183" s="37"/>
      <c r="M183" s="38"/>
      <c r="N183" s="34"/>
      <c r="O183" s="115"/>
      <c r="P183" s="34"/>
      <c r="Q183" s="34"/>
      <c r="R183" s="34"/>
      <c r="S183" s="40">
        <f t="shared" si="20"/>
        <v>0</v>
      </c>
      <c r="T183" s="40">
        <f t="shared" si="17"/>
        <v>0</v>
      </c>
      <c r="U183" s="40"/>
      <c r="V183" s="34"/>
      <c r="W183" s="39"/>
      <c r="X183" s="40">
        <f t="shared" si="21"/>
        <v>0</v>
      </c>
      <c r="Y183" s="8">
        <f t="shared" si="18"/>
        <v>0</v>
      </c>
      <c r="Z183" s="39"/>
    </row>
    <row r="184" spans="1:26" x14ac:dyDescent="0.3">
      <c r="A184" s="3">
        <f t="shared" si="24"/>
        <v>0</v>
      </c>
      <c r="B184" s="4">
        <f t="shared" si="24"/>
        <v>0</v>
      </c>
      <c r="C184" s="4">
        <f t="shared" si="24"/>
        <v>0</v>
      </c>
      <c r="D184" s="4">
        <f t="shared" si="24"/>
        <v>2026</v>
      </c>
      <c r="E184" s="4" t="str">
        <f t="shared" si="24"/>
        <v xml:space="preserve"> </v>
      </c>
      <c r="F184" s="5">
        <f t="shared" si="24"/>
        <v>0</v>
      </c>
      <c r="G184" s="69">
        <f t="shared" si="24"/>
        <v>0</v>
      </c>
      <c r="H184" s="34"/>
      <c r="I184" s="34"/>
      <c r="J184" s="34"/>
      <c r="K184" s="37"/>
      <c r="L184" s="37"/>
      <c r="M184" s="38"/>
      <c r="N184" s="34"/>
      <c r="O184" s="115"/>
      <c r="P184" s="34"/>
      <c r="Q184" s="34"/>
      <c r="R184" s="34"/>
      <c r="S184" s="40">
        <f t="shared" si="20"/>
        <v>0</v>
      </c>
      <c r="T184" s="40">
        <f t="shared" si="17"/>
        <v>0</v>
      </c>
      <c r="U184" s="40"/>
      <c r="V184" s="34"/>
      <c r="W184" s="39"/>
      <c r="X184" s="40">
        <f t="shared" si="21"/>
        <v>0</v>
      </c>
      <c r="Y184" s="8">
        <f t="shared" si="18"/>
        <v>0</v>
      </c>
      <c r="Z184" s="39"/>
    </row>
    <row r="185" spans="1:26" x14ac:dyDescent="0.3">
      <c r="A185" s="3">
        <f t="shared" si="24"/>
        <v>0</v>
      </c>
      <c r="B185" s="4">
        <f t="shared" si="24"/>
        <v>0</v>
      </c>
      <c r="C185" s="4">
        <f t="shared" si="24"/>
        <v>0</v>
      </c>
      <c r="D185" s="4">
        <f t="shared" si="24"/>
        <v>2026</v>
      </c>
      <c r="E185" s="4" t="str">
        <f t="shared" si="24"/>
        <v xml:space="preserve"> </v>
      </c>
      <c r="F185" s="5">
        <f t="shared" si="24"/>
        <v>0</v>
      </c>
      <c r="G185" s="69">
        <f t="shared" si="24"/>
        <v>0</v>
      </c>
      <c r="H185" s="34"/>
      <c r="I185" s="34"/>
      <c r="J185" s="34"/>
      <c r="K185" s="37"/>
      <c r="L185" s="37"/>
      <c r="M185" s="38"/>
      <c r="N185" s="34"/>
      <c r="O185" s="115"/>
      <c r="P185" s="34"/>
      <c r="Q185" s="34"/>
      <c r="R185" s="34"/>
      <c r="S185" s="40">
        <f t="shared" si="20"/>
        <v>0</v>
      </c>
      <c r="T185" s="40">
        <f t="shared" si="17"/>
        <v>0</v>
      </c>
      <c r="U185" s="40"/>
      <c r="V185" s="34"/>
      <c r="W185" s="39"/>
      <c r="X185" s="40">
        <f t="shared" si="21"/>
        <v>0</v>
      </c>
      <c r="Y185" s="8">
        <f t="shared" si="18"/>
        <v>0</v>
      </c>
      <c r="Z185" s="39"/>
    </row>
    <row r="186" spans="1:26" x14ac:dyDescent="0.3">
      <c r="A186" s="3">
        <f t="shared" si="24"/>
        <v>0</v>
      </c>
      <c r="B186" s="4">
        <f t="shared" si="24"/>
        <v>0</v>
      </c>
      <c r="C186" s="4">
        <f t="shared" si="24"/>
        <v>0</v>
      </c>
      <c r="D186" s="4">
        <f t="shared" si="24"/>
        <v>2026</v>
      </c>
      <c r="E186" s="4" t="str">
        <f t="shared" si="24"/>
        <v xml:space="preserve"> </v>
      </c>
      <c r="F186" s="5">
        <f t="shared" si="24"/>
        <v>0</v>
      </c>
      <c r="G186" s="69">
        <f t="shared" si="24"/>
        <v>0</v>
      </c>
      <c r="H186" s="34"/>
      <c r="I186" s="34"/>
      <c r="J186" s="34"/>
      <c r="K186" s="37"/>
      <c r="L186" s="37"/>
      <c r="M186" s="38"/>
      <c r="N186" s="34"/>
      <c r="O186" s="115"/>
      <c r="P186" s="34"/>
      <c r="Q186" s="34"/>
      <c r="R186" s="34"/>
      <c r="S186" s="40">
        <f t="shared" si="20"/>
        <v>0</v>
      </c>
      <c r="T186" s="40">
        <f t="shared" si="17"/>
        <v>0</v>
      </c>
      <c r="U186" s="40"/>
      <c r="V186" s="34"/>
      <c r="W186" s="39"/>
      <c r="X186" s="40">
        <f t="shared" si="21"/>
        <v>0</v>
      </c>
      <c r="Y186" s="8">
        <f t="shared" si="18"/>
        <v>0</v>
      </c>
      <c r="Z186" s="39"/>
    </row>
    <row r="187" spans="1:26" x14ac:dyDescent="0.3">
      <c r="A187" s="3">
        <f t="shared" si="24"/>
        <v>0</v>
      </c>
      <c r="B187" s="4">
        <f t="shared" si="24"/>
        <v>0</v>
      </c>
      <c r="C187" s="4">
        <f t="shared" si="24"/>
        <v>0</v>
      </c>
      <c r="D187" s="4">
        <f t="shared" si="24"/>
        <v>2026</v>
      </c>
      <c r="E187" s="4" t="str">
        <f t="shared" si="24"/>
        <v xml:space="preserve"> </v>
      </c>
      <c r="F187" s="5">
        <f t="shared" si="24"/>
        <v>0</v>
      </c>
      <c r="G187" s="69">
        <f t="shared" si="24"/>
        <v>0</v>
      </c>
      <c r="H187" s="34"/>
      <c r="I187" s="34"/>
      <c r="J187" s="34"/>
      <c r="K187" s="37"/>
      <c r="L187" s="37"/>
      <c r="M187" s="38"/>
      <c r="N187" s="34"/>
      <c r="O187" s="115"/>
      <c r="P187" s="34"/>
      <c r="Q187" s="34"/>
      <c r="R187" s="34"/>
      <c r="S187" s="40">
        <f t="shared" si="20"/>
        <v>0</v>
      </c>
      <c r="T187" s="40">
        <f t="shared" si="17"/>
        <v>0</v>
      </c>
      <c r="U187" s="40"/>
      <c r="V187" s="34"/>
      <c r="W187" s="39"/>
      <c r="X187" s="40">
        <f t="shared" si="21"/>
        <v>0</v>
      </c>
      <c r="Y187" s="8">
        <f t="shared" si="18"/>
        <v>0</v>
      </c>
      <c r="Z187" s="39"/>
    </row>
    <row r="188" spans="1:26" x14ac:dyDescent="0.3">
      <c r="A188" s="3">
        <f t="shared" si="24"/>
        <v>0</v>
      </c>
      <c r="B188" s="4">
        <f t="shared" si="24"/>
        <v>0</v>
      </c>
      <c r="C188" s="4">
        <f t="shared" si="24"/>
        <v>0</v>
      </c>
      <c r="D188" s="4">
        <f t="shared" si="24"/>
        <v>2026</v>
      </c>
      <c r="E188" s="4" t="str">
        <f t="shared" si="24"/>
        <v xml:space="preserve"> </v>
      </c>
      <c r="F188" s="5">
        <f t="shared" si="24"/>
        <v>0</v>
      </c>
      <c r="G188" s="69">
        <f t="shared" si="24"/>
        <v>0</v>
      </c>
      <c r="H188" s="34"/>
      <c r="I188" s="34"/>
      <c r="J188" s="34"/>
      <c r="K188" s="37"/>
      <c r="L188" s="37"/>
      <c r="M188" s="38"/>
      <c r="N188" s="34"/>
      <c r="O188" s="115"/>
      <c r="P188" s="34"/>
      <c r="Q188" s="34"/>
      <c r="R188" s="34"/>
      <c r="S188" s="40">
        <f t="shared" si="20"/>
        <v>0</v>
      </c>
      <c r="T188" s="40">
        <f t="shared" si="17"/>
        <v>0</v>
      </c>
      <c r="U188" s="40"/>
      <c r="V188" s="34"/>
      <c r="W188" s="39"/>
      <c r="X188" s="40">
        <f t="shared" si="21"/>
        <v>0</v>
      </c>
      <c r="Y188" s="8">
        <f t="shared" si="18"/>
        <v>0</v>
      </c>
      <c r="Z188" s="39"/>
    </row>
    <row r="189" spans="1:26" x14ac:dyDescent="0.3">
      <c r="A189" s="3">
        <f t="shared" si="24"/>
        <v>0</v>
      </c>
      <c r="B189" s="4">
        <f t="shared" si="24"/>
        <v>0</v>
      </c>
      <c r="C189" s="4">
        <f t="shared" si="24"/>
        <v>0</v>
      </c>
      <c r="D189" s="4">
        <f t="shared" si="24"/>
        <v>2026</v>
      </c>
      <c r="E189" s="4" t="str">
        <f t="shared" si="24"/>
        <v xml:space="preserve"> </v>
      </c>
      <c r="F189" s="5">
        <f t="shared" si="24"/>
        <v>0</v>
      </c>
      <c r="G189" s="69">
        <f t="shared" si="24"/>
        <v>0</v>
      </c>
      <c r="H189" s="34"/>
      <c r="I189" s="34"/>
      <c r="J189" s="34"/>
      <c r="K189" s="37"/>
      <c r="L189" s="37"/>
      <c r="M189" s="38"/>
      <c r="N189" s="34"/>
      <c r="O189" s="115"/>
      <c r="P189" s="34"/>
      <c r="Q189" s="34"/>
      <c r="R189" s="34"/>
      <c r="S189" s="40">
        <f t="shared" si="20"/>
        <v>0</v>
      </c>
      <c r="T189" s="40">
        <f t="shared" si="17"/>
        <v>0</v>
      </c>
      <c r="U189" s="40"/>
      <c r="V189" s="34"/>
      <c r="W189" s="39"/>
      <c r="X189" s="40">
        <f t="shared" si="21"/>
        <v>0</v>
      </c>
      <c r="Y189" s="8">
        <f t="shared" si="18"/>
        <v>0</v>
      </c>
      <c r="Z189" s="39"/>
    </row>
    <row r="190" spans="1:26" x14ac:dyDescent="0.3">
      <c r="A190" s="3">
        <f t="shared" si="24"/>
        <v>0</v>
      </c>
      <c r="B190" s="4">
        <f t="shared" si="24"/>
        <v>0</v>
      </c>
      <c r="C190" s="4">
        <f t="shared" si="24"/>
        <v>0</v>
      </c>
      <c r="D190" s="4">
        <f t="shared" si="24"/>
        <v>2026</v>
      </c>
      <c r="E190" s="4" t="str">
        <f t="shared" si="24"/>
        <v xml:space="preserve"> </v>
      </c>
      <c r="F190" s="5">
        <f t="shared" si="24"/>
        <v>0</v>
      </c>
      <c r="G190" s="69">
        <f t="shared" si="24"/>
        <v>0</v>
      </c>
      <c r="H190" s="34"/>
      <c r="I190" s="34"/>
      <c r="J190" s="34"/>
      <c r="K190" s="37"/>
      <c r="L190" s="37"/>
      <c r="M190" s="38"/>
      <c r="N190" s="34"/>
      <c r="O190" s="115"/>
      <c r="P190" s="34"/>
      <c r="Q190" s="34"/>
      <c r="R190" s="34"/>
      <c r="S190" s="40">
        <f t="shared" si="20"/>
        <v>0</v>
      </c>
      <c r="T190" s="40">
        <f t="shared" si="17"/>
        <v>0</v>
      </c>
      <c r="U190" s="40"/>
      <c r="V190" s="34"/>
      <c r="W190" s="39"/>
      <c r="X190" s="40">
        <f t="shared" si="21"/>
        <v>0</v>
      </c>
      <c r="Y190" s="8">
        <f t="shared" si="18"/>
        <v>0</v>
      </c>
      <c r="Z190" s="39"/>
    </row>
    <row r="191" spans="1:26" x14ac:dyDescent="0.3">
      <c r="A191" s="3">
        <f t="shared" si="24"/>
        <v>0</v>
      </c>
      <c r="B191" s="4">
        <f t="shared" si="24"/>
        <v>0</v>
      </c>
      <c r="C191" s="4">
        <f t="shared" si="24"/>
        <v>0</v>
      </c>
      <c r="D191" s="4">
        <f t="shared" si="24"/>
        <v>2026</v>
      </c>
      <c r="E191" s="4" t="str">
        <f t="shared" si="24"/>
        <v xml:space="preserve"> </v>
      </c>
      <c r="F191" s="5">
        <f t="shared" si="24"/>
        <v>0</v>
      </c>
      <c r="G191" s="69">
        <f t="shared" si="24"/>
        <v>0</v>
      </c>
      <c r="H191" s="34"/>
      <c r="I191" s="34"/>
      <c r="J191" s="34"/>
      <c r="K191" s="37"/>
      <c r="L191" s="37"/>
      <c r="M191" s="38"/>
      <c r="N191" s="34"/>
      <c r="O191" s="115"/>
      <c r="P191" s="34"/>
      <c r="Q191" s="34"/>
      <c r="R191" s="34"/>
      <c r="S191" s="40">
        <f t="shared" si="20"/>
        <v>0</v>
      </c>
      <c r="T191" s="40">
        <f t="shared" si="17"/>
        <v>0</v>
      </c>
      <c r="U191" s="40"/>
      <c r="V191" s="34"/>
      <c r="W191" s="39"/>
      <c r="X191" s="40">
        <f t="shared" si="21"/>
        <v>0</v>
      </c>
      <c r="Y191" s="8">
        <f t="shared" si="18"/>
        <v>0</v>
      </c>
      <c r="Z191" s="39"/>
    </row>
    <row r="192" spans="1:26" x14ac:dyDescent="0.3">
      <c r="A192" s="3">
        <f t="shared" si="24"/>
        <v>0</v>
      </c>
      <c r="B192" s="4">
        <f t="shared" si="24"/>
        <v>0</v>
      </c>
      <c r="C192" s="4">
        <f t="shared" si="24"/>
        <v>0</v>
      </c>
      <c r="D192" s="4">
        <f t="shared" si="24"/>
        <v>2026</v>
      </c>
      <c r="E192" s="4" t="str">
        <f t="shared" si="24"/>
        <v xml:space="preserve"> </v>
      </c>
      <c r="F192" s="5">
        <f t="shared" si="24"/>
        <v>0</v>
      </c>
      <c r="G192" s="69">
        <f t="shared" si="24"/>
        <v>0</v>
      </c>
      <c r="H192" s="34"/>
      <c r="I192" s="34"/>
      <c r="J192" s="34"/>
      <c r="K192" s="37"/>
      <c r="L192" s="37"/>
      <c r="M192" s="38"/>
      <c r="N192" s="34"/>
      <c r="O192" s="115"/>
      <c r="P192" s="34"/>
      <c r="Q192" s="34"/>
      <c r="R192" s="34"/>
      <c r="S192" s="40">
        <f t="shared" si="20"/>
        <v>0</v>
      </c>
      <c r="T192" s="40">
        <f t="shared" si="17"/>
        <v>0</v>
      </c>
      <c r="U192" s="40"/>
      <c r="V192" s="34"/>
      <c r="W192" s="39"/>
      <c r="X192" s="40">
        <f t="shared" si="21"/>
        <v>0</v>
      </c>
      <c r="Y192" s="8">
        <f t="shared" si="18"/>
        <v>0</v>
      </c>
      <c r="Z192" s="39"/>
    </row>
    <row r="193" spans="1:26" x14ac:dyDescent="0.3">
      <c r="A193" s="3">
        <f t="shared" si="24"/>
        <v>0</v>
      </c>
      <c r="B193" s="4">
        <f t="shared" si="24"/>
        <v>0</v>
      </c>
      <c r="C193" s="4">
        <f t="shared" si="24"/>
        <v>0</v>
      </c>
      <c r="D193" s="4">
        <f t="shared" si="24"/>
        <v>2026</v>
      </c>
      <c r="E193" s="4" t="str">
        <f t="shared" si="24"/>
        <v xml:space="preserve"> </v>
      </c>
      <c r="F193" s="5">
        <f t="shared" si="24"/>
        <v>0</v>
      </c>
      <c r="G193" s="69">
        <f t="shared" si="24"/>
        <v>0</v>
      </c>
      <c r="H193" s="34"/>
      <c r="I193" s="34"/>
      <c r="J193" s="34"/>
      <c r="K193" s="37"/>
      <c r="L193" s="37"/>
      <c r="M193" s="38"/>
      <c r="N193" s="34"/>
      <c r="O193" s="115"/>
      <c r="P193" s="34"/>
      <c r="Q193" s="34"/>
      <c r="R193" s="34"/>
      <c r="S193" s="40">
        <f t="shared" si="20"/>
        <v>0</v>
      </c>
      <c r="T193" s="40">
        <f t="shared" si="17"/>
        <v>0</v>
      </c>
      <c r="U193" s="40"/>
      <c r="V193" s="34"/>
      <c r="W193" s="39"/>
      <c r="X193" s="40">
        <f t="shared" si="21"/>
        <v>0</v>
      </c>
      <c r="Y193" s="8">
        <f t="shared" si="18"/>
        <v>0</v>
      </c>
      <c r="Z193" s="39"/>
    </row>
    <row r="194" spans="1:26" x14ac:dyDescent="0.3">
      <c r="A194" s="3">
        <f t="shared" si="24"/>
        <v>0</v>
      </c>
      <c r="B194" s="4">
        <f t="shared" si="24"/>
        <v>0</v>
      </c>
      <c r="C194" s="4">
        <f t="shared" si="24"/>
        <v>0</v>
      </c>
      <c r="D194" s="4">
        <f t="shared" si="24"/>
        <v>2026</v>
      </c>
      <c r="E194" s="4" t="str">
        <f t="shared" si="24"/>
        <v xml:space="preserve"> </v>
      </c>
      <c r="F194" s="5">
        <f t="shared" si="24"/>
        <v>0</v>
      </c>
      <c r="G194" s="69">
        <f t="shared" si="24"/>
        <v>0</v>
      </c>
      <c r="H194" s="34"/>
      <c r="I194" s="34"/>
      <c r="J194" s="34"/>
      <c r="K194" s="37"/>
      <c r="L194" s="37"/>
      <c r="M194" s="38"/>
      <c r="N194" s="34"/>
      <c r="O194" s="115"/>
      <c r="P194" s="34"/>
      <c r="Q194" s="34"/>
      <c r="R194" s="34"/>
      <c r="S194" s="40">
        <f t="shared" si="20"/>
        <v>0</v>
      </c>
      <c r="T194" s="40">
        <f t="shared" si="17"/>
        <v>0</v>
      </c>
      <c r="U194" s="40"/>
      <c r="V194" s="34"/>
      <c r="W194" s="39"/>
      <c r="X194" s="40">
        <f t="shared" si="21"/>
        <v>0</v>
      </c>
      <c r="Y194" s="8">
        <f t="shared" si="18"/>
        <v>0</v>
      </c>
      <c r="Z194" s="39"/>
    </row>
    <row r="195" spans="1:26" x14ac:dyDescent="0.3">
      <c r="A195" s="3">
        <f t="shared" si="24"/>
        <v>0</v>
      </c>
      <c r="B195" s="4">
        <f t="shared" si="24"/>
        <v>0</v>
      </c>
      <c r="C195" s="4">
        <f t="shared" si="24"/>
        <v>0</v>
      </c>
      <c r="D195" s="4">
        <f t="shared" si="24"/>
        <v>2026</v>
      </c>
      <c r="E195" s="4" t="str">
        <f t="shared" si="24"/>
        <v xml:space="preserve"> </v>
      </c>
      <c r="F195" s="5">
        <f t="shared" si="24"/>
        <v>0</v>
      </c>
      <c r="G195" s="69">
        <f t="shared" si="24"/>
        <v>0</v>
      </c>
      <c r="H195" s="34"/>
      <c r="I195" s="34"/>
      <c r="J195" s="34"/>
      <c r="K195" s="37"/>
      <c r="L195" s="37"/>
      <c r="M195" s="38"/>
      <c r="N195" s="34"/>
      <c r="O195" s="115"/>
      <c r="P195" s="34"/>
      <c r="Q195" s="34"/>
      <c r="R195" s="34"/>
      <c r="S195" s="40">
        <f t="shared" si="20"/>
        <v>0</v>
      </c>
      <c r="T195" s="40">
        <f t="shared" si="17"/>
        <v>0</v>
      </c>
      <c r="U195" s="40"/>
      <c r="V195" s="34"/>
      <c r="W195" s="39"/>
      <c r="X195" s="40">
        <f t="shared" si="21"/>
        <v>0</v>
      </c>
      <c r="Y195" s="8">
        <f t="shared" si="18"/>
        <v>0</v>
      </c>
      <c r="Z195" s="39"/>
    </row>
    <row r="196" spans="1:26" x14ac:dyDescent="0.3">
      <c r="A196" s="3">
        <f t="shared" si="24"/>
        <v>0</v>
      </c>
      <c r="B196" s="4">
        <f t="shared" si="24"/>
        <v>0</v>
      </c>
      <c r="C196" s="4">
        <f t="shared" si="24"/>
        <v>0</v>
      </c>
      <c r="D196" s="4">
        <f t="shared" si="24"/>
        <v>2026</v>
      </c>
      <c r="E196" s="4" t="str">
        <f t="shared" si="24"/>
        <v xml:space="preserve"> </v>
      </c>
      <c r="F196" s="5">
        <f t="shared" si="24"/>
        <v>0</v>
      </c>
      <c r="G196" s="69">
        <f t="shared" si="24"/>
        <v>0</v>
      </c>
      <c r="H196" s="34"/>
      <c r="I196" s="34"/>
      <c r="J196" s="34"/>
      <c r="K196" s="37"/>
      <c r="L196" s="37"/>
      <c r="M196" s="38"/>
      <c r="N196" s="34"/>
      <c r="O196" s="115"/>
      <c r="P196" s="34"/>
      <c r="Q196" s="34"/>
      <c r="R196" s="34"/>
      <c r="S196" s="40">
        <f t="shared" si="20"/>
        <v>0</v>
      </c>
      <c r="T196" s="40">
        <f t="shared" si="17"/>
        <v>0</v>
      </c>
      <c r="U196" s="40"/>
      <c r="V196" s="34"/>
      <c r="W196" s="39"/>
      <c r="X196" s="40">
        <f t="shared" si="21"/>
        <v>0</v>
      </c>
      <c r="Y196" s="8">
        <f t="shared" si="18"/>
        <v>0</v>
      </c>
      <c r="Z196" s="39"/>
    </row>
    <row r="197" spans="1:26" x14ac:dyDescent="0.3">
      <c r="A197" s="3">
        <f t="shared" si="24"/>
        <v>0</v>
      </c>
      <c r="B197" s="4">
        <f t="shared" si="24"/>
        <v>0</v>
      </c>
      <c r="C197" s="4">
        <f t="shared" si="24"/>
        <v>0</v>
      </c>
      <c r="D197" s="4">
        <f t="shared" si="24"/>
        <v>2026</v>
      </c>
      <c r="E197" s="4" t="str">
        <f t="shared" si="24"/>
        <v xml:space="preserve"> </v>
      </c>
      <c r="F197" s="5">
        <f t="shared" si="24"/>
        <v>0</v>
      </c>
      <c r="G197" s="69">
        <f t="shared" si="24"/>
        <v>0</v>
      </c>
      <c r="H197" s="34"/>
      <c r="I197" s="34"/>
      <c r="J197" s="34"/>
      <c r="K197" s="37"/>
      <c r="L197" s="37"/>
      <c r="M197" s="38"/>
      <c r="N197" s="34"/>
      <c r="O197" s="115"/>
      <c r="P197" s="34"/>
      <c r="Q197" s="34"/>
      <c r="R197" s="34"/>
      <c r="S197" s="40">
        <f t="shared" si="20"/>
        <v>0</v>
      </c>
      <c r="T197" s="40">
        <f t="shared" si="17"/>
        <v>0</v>
      </c>
      <c r="U197" s="40"/>
      <c r="V197" s="34"/>
      <c r="W197" s="39"/>
      <c r="X197" s="40">
        <f t="shared" si="21"/>
        <v>0</v>
      </c>
      <c r="Y197" s="8">
        <f t="shared" si="18"/>
        <v>0</v>
      </c>
      <c r="Z197" s="39"/>
    </row>
    <row r="198" spans="1:26" x14ac:dyDescent="0.3">
      <c r="A198" s="3">
        <f t="shared" si="24"/>
        <v>0</v>
      </c>
      <c r="B198" s="4">
        <f t="shared" si="24"/>
        <v>0</v>
      </c>
      <c r="C198" s="4">
        <f t="shared" si="24"/>
        <v>0</v>
      </c>
      <c r="D198" s="4">
        <f t="shared" si="24"/>
        <v>2026</v>
      </c>
      <c r="E198" s="4" t="str">
        <f t="shared" si="24"/>
        <v xml:space="preserve"> </v>
      </c>
      <c r="F198" s="5">
        <f t="shared" si="24"/>
        <v>0</v>
      </c>
      <c r="G198" s="69">
        <f t="shared" si="24"/>
        <v>0</v>
      </c>
      <c r="H198" s="34"/>
      <c r="I198" s="34"/>
      <c r="J198" s="34"/>
      <c r="K198" s="37"/>
      <c r="L198" s="37"/>
      <c r="M198" s="38"/>
      <c r="N198" s="34"/>
      <c r="O198" s="115"/>
      <c r="P198" s="34"/>
      <c r="Q198" s="34"/>
      <c r="R198" s="34"/>
      <c r="S198" s="40">
        <f t="shared" si="20"/>
        <v>0</v>
      </c>
      <c r="T198" s="40">
        <f t="shared" ref="T198:T261" si="25">IF(O198="79-Renovations",S198*50%,IF(O198="11-Equipment",S198*75%,IF(O198="62-Curriculum",S198*50%,IF(O198="12-Software/Other",S198*50%,0))))</f>
        <v>0</v>
      </c>
      <c r="U198" s="40"/>
      <c r="V198" s="34"/>
      <c r="W198" s="39"/>
      <c r="X198" s="40">
        <f t="shared" si="21"/>
        <v>0</v>
      </c>
      <c r="Y198" s="8">
        <f t="shared" ref="Y198:Y261" si="26">IF(O198="79-Renovations",X198*50%,IF(O198="11-Equipment",X198*75%,IF(O198="62-Curriculum",X198*50%,IF(O198="12-Software/Other",X198*50%,0))))</f>
        <v>0</v>
      </c>
      <c r="Z198" s="39"/>
    </row>
    <row r="199" spans="1:26" x14ac:dyDescent="0.3">
      <c r="A199" s="3">
        <f t="shared" ref="A199:G214" si="27">A198</f>
        <v>0</v>
      </c>
      <c r="B199" s="4">
        <f t="shared" si="27"/>
        <v>0</v>
      </c>
      <c r="C199" s="4">
        <f t="shared" si="27"/>
        <v>0</v>
      </c>
      <c r="D199" s="4">
        <f t="shared" si="27"/>
        <v>2026</v>
      </c>
      <c r="E199" s="4" t="str">
        <f t="shared" si="27"/>
        <v xml:space="preserve"> </v>
      </c>
      <c r="F199" s="5">
        <f t="shared" si="27"/>
        <v>0</v>
      </c>
      <c r="G199" s="69">
        <f t="shared" si="27"/>
        <v>0</v>
      </c>
      <c r="H199" s="34"/>
      <c r="I199" s="34"/>
      <c r="J199" s="34"/>
      <c r="K199" s="37"/>
      <c r="L199" s="37"/>
      <c r="M199" s="38"/>
      <c r="N199" s="34"/>
      <c r="O199" s="115"/>
      <c r="P199" s="34"/>
      <c r="Q199" s="34"/>
      <c r="R199" s="34"/>
      <c r="S199" s="40">
        <f t="shared" ref="S199:S262" si="28">SUM(R199)*Q199</f>
        <v>0</v>
      </c>
      <c r="T199" s="40">
        <f t="shared" si="25"/>
        <v>0</v>
      </c>
      <c r="U199" s="40"/>
      <c r="V199" s="34"/>
      <c r="W199" s="39"/>
      <c r="X199" s="40">
        <f t="shared" ref="X199:X262" si="29">SUM(W199)*V199</f>
        <v>0</v>
      </c>
      <c r="Y199" s="8">
        <f t="shared" si="26"/>
        <v>0</v>
      </c>
      <c r="Z199" s="39"/>
    </row>
    <row r="200" spans="1:26" x14ac:dyDescent="0.3">
      <c r="A200" s="3">
        <f t="shared" si="27"/>
        <v>0</v>
      </c>
      <c r="B200" s="4">
        <f t="shared" si="27"/>
        <v>0</v>
      </c>
      <c r="C200" s="4">
        <f t="shared" si="27"/>
        <v>0</v>
      </c>
      <c r="D200" s="4">
        <f t="shared" si="27"/>
        <v>2026</v>
      </c>
      <c r="E200" s="4" t="str">
        <f t="shared" si="27"/>
        <v xml:space="preserve"> </v>
      </c>
      <c r="F200" s="5">
        <f t="shared" si="27"/>
        <v>0</v>
      </c>
      <c r="G200" s="69">
        <f t="shared" si="27"/>
        <v>0</v>
      </c>
      <c r="H200" s="34"/>
      <c r="I200" s="34"/>
      <c r="J200" s="34"/>
      <c r="K200" s="37"/>
      <c r="L200" s="37"/>
      <c r="M200" s="38"/>
      <c r="N200" s="34"/>
      <c r="O200" s="115"/>
      <c r="P200" s="34"/>
      <c r="Q200" s="34"/>
      <c r="R200" s="34"/>
      <c r="S200" s="40">
        <f t="shared" si="28"/>
        <v>0</v>
      </c>
      <c r="T200" s="40">
        <f t="shared" si="25"/>
        <v>0</v>
      </c>
      <c r="U200" s="40"/>
      <c r="V200" s="34"/>
      <c r="W200" s="39"/>
      <c r="X200" s="40">
        <f t="shared" si="29"/>
        <v>0</v>
      </c>
      <c r="Y200" s="8">
        <f t="shared" si="26"/>
        <v>0</v>
      </c>
      <c r="Z200" s="39"/>
    </row>
    <row r="201" spans="1:26" x14ac:dyDescent="0.3">
      <c r="A201" s="3">
        <f t="shared" si="27"/>
        <v>0</v>
      </c>
      <c r="B201" s="4">
        <f t="shared" si="27"/>
        <v>0</v>
      </c>
      <c r="C201" s="4">
        <f t="shared" si="27"/>
        <v>0</v>
      </c>
      <c r="D201" s="4">
        <f t="shared" si="27"/>
        <v>2026</v>
      </c>
      <c r="E201" s="4" t="str">
        <f t="shared" si="27"/>
        <v xml:space="preserve"> </v>
      </c>
      <c r="F201" s="5">
        <f t="shared" si="27"/>
        <v>0</v>
      </c>
      <c r="G201" s="69">
        <f t="shared" si="27"/>
        <v>0</v>
      </c>
      <c r="H201" s="34"/>
      <c r="I201" s="34"/>
      <c r="J201" s="34"/>
      <c r="K201" s="37"/>
      <c r="L201" s="37"/>
      <c r="M201" s="38"/>
      <c r="N201" s="34"/>
      <c r="O201" s="115"/>
      <c r="P201" s="34"/>
      <c r="Q201" s="34"/>
      <c r="R201" s="34"/>
      <c r="S201" s="40">
        <f t="shared" si="28"/>
        <v>0</v>
      </c>
      <c r="T201" s="40">
        <f t="shared" si="25"/>
        <v>0</v>
      </c>
      <c r="U201" s="40"/>
      <c r="V201" s="34"/>
      <c r="W201" s="39"/>
      <c r="X201" s="40">
        <f t="shared" si="29"/>
        <v>0</v>
      </c>
      <c r="Y201" s="8">
        <f t="shared" si="26"/>
        <v>0</v>
      </c>
      <c r="Z201" s="39"/>
    </row>
    <row r="202" spans="1:26" x14ac:dyDescent="0.3">
      <c r="A202" s="3">
        <f t="shared" si="27"/>
        <v>0</v>
      </c>
      <c r="B202" s="4">
        <f t="shared" si="27"/>
        <v>0</v>
      </c>
      <c r="C202" s="4">
        <f t="shared" si="27"/>
        <v>0</v>
      </c>
      <c r="D202" s="4">
        <f t="shared" si="27"/>
        <v>2026</v>
      </c>
      <c r="E202" s="4" t="str">
        <f t="shared" si="27"/>
        <v xml:space="preserve"> </v>
      </c>
      <c r="F202" s="5">
        <f t="shared" si="27"/>
        <v>0</v>
      </c>
      <c r="G202" s="69">
        <f t="shared" si="27"/>
        <v>0</v>
      </c>
      <c r="H202" s="34"/>
      <c r="I202" s="34"/>
      <c r="J202" s="34"/>
      <c r="K202" s="37"/>
      <c r="L202" s="37"/>
      <c r="M202" s="38"/>
      <c r="N202" s="34"/>
      <c r="O202" s="115"/>
      <c r="P202" s="34"/>
      <c r="Q202" s="34"/>
      <c r="R202" s="34"/>
      <c r="S202" s="40">
        <f t="shared" si="28"/>
        <v>0</v>
      </c>
      <c r="T202" s="40">
        <f t="shared" si="25"/>
        <v>0</v>
      </c>
      <c r="U202" s="40"/>
      <c r="V202" s="34"/>
      <c r="W202" s="39"/>
      <c r="X202" s="40">
        <f t="shared" si="29"/>
        <v>0</v>
      </c>
      <c r="Y202" s="8">
        <f t="shared" si="26"/>
        <v>0</v>
      </c>
      <c r="Z202" s="39"/>
    </row>
    <row r="203" spans="1:26" x14ac:dyDescent="0.3">
      <c r="A203" s="3">
        <f t="shared" si="27"/>
        <v>0</v>
      </c>
      <c r="B203" s="4">
        <f t="shared" si="27"/>
        <v>0</v>
      </c>
      <c r="C203" s="4">
        <f t="shared" si="27"/>
        <v>0</v>
      </c>
      <c r="D203" s="4">
        <f t="shared" si="27"/>
        <v>2026</v>
      </c>
      <c r="E203" s="4" t="str">
        <f t="shared" si="27"/>
        <v xml:space="preserve"> </v>
      </c>
      <c r="F203" s="5">
        <f t="shared" si="27"/>
        <v>0</v>
      </c>
      <c r="G203" s="69">
        <f t="shared" si="27"/>
        <v>0</v>
      </c>
      <c r="H203" s="34"/>
      <c r="I203" s="34"/>
      <c r="J203" s="34"/>
      <c r="K203" s="37"/>
      <c r="L203" s="37"/>
      <c r="M203" s="38"/>
      <c r="N203" s="34"/>
      <c r="O203" s="115"/>
      <c r="P203" s="34"/>
      <c r="Q203" s="34"/>
      <c r="R203" s="34"/>
      <c r="S203" s="40">
        <f t="shared" si="28"/>
        <v>0</v>
      </c>
      <c r="T203" s="40">
        <f t="shared" si="25"/>
        <v>0</v>
      </c>
      <c r="U203" s="40"/>
      <c r="V203" s="34"/>
      <c r="W203" s="39"/>
      <c r="X203" s="40">
        <f t="shared" si="29"/>
        <v>0</v>
      </c>
      <c r="Y203" s="8">
        <f t="shared" si="26"/>
        <v>0</v>
      </c>
      <c r="Z203" s="39"/>
    </row>
    <row r="204" spans="1:26" x14ac:dyDescent="0.3">
      <c r="A204" s="3">
        <f t="shared" si="27"/>
        <v>0</v>
      </c>
      <c r="B204" s="4">
        <f t="shared" si="27"/>
        <v>0</v>
      </c>
      <c r="C204" s="4">
        <f t="shared" si="27"/>
        <v>0</v>
      </c>
      <c r="D204" s="4">
        <f t="shared" si="27"/>
        <v>2026</v>
      </c>
      <c r="E204" s="4" t="str">
        <f t="shared" si="27"/>
        <v xml:space="preserve"> </v>
      </c>
      <c r="F204" s="5">
        <f t="shared" si="27"/>
        <v>0</v>
      </c>
      <c r="G204" s="69">
        <f t="shared" si="27"/>
        <v>0</v>
      </c>
      <c r="H204" s="34"/>
      <c r="I204" s="34"/>
      <c r="J204" s="34"/>
      <c r="K204" s="37"/>
      <c r="L204" s="37"/>
      <c r="M204" s="38"/>
      <c r="N204" s="34"/>
      <c r="O204" s="115"/>
      <c r="P204" s="34"/>
      <c r="Q204" s="34"/>
      <c r="R204" s="34"/>
      <c r="S204" s="40">
        <f t="shared" si="28"/>
        <v>0</v>
      </c>
      <c r="T204" s="40">
        <f t="shared" si="25"/>
        <v>0</v>
      </c>
      <c r="U204" s="40"/>
      <c r="V204" s="34"/>
      <c r="W204" s="39"/>
      <c r="X204" s="40">
        <f t="shared" si="29"/>
        <v>0</v>
      </c>
      <c r="Y204" s="8">
        <f t="shared" si="26"/>
        <v>0</v>
      </c>
      <c r="Z204" s="39"/>
    </row>
    <row r="205" spans="1:26" x14ac:dyDescent="0.3">
      <c r="A205" s="3">
        <f t="shared" si="27"/>
        <v>0</v>
      </c>
      <c r="B205" s="4">
        <f t="shared" si="27"/>
        <v>0</v>
      </c>
      <c r="C205" s="4">
        <f t="shared" si="27"/>
        <v>0</v>
      </c>
      <c r="D205" s="4">
        <f t="shared" si="27"/>
        <v>2026</v>
      </c>
      <c r="E205" s="4" t="str">
        <f t="shared" si="27"/>
        <v xml:space="preserve"> </v>
      </c>
      <c r="F205" s="5">
        <f t="shared" si="27"/>
        <v>0</v>
      </c>
      <c r="G205" s="69">
        <f t="shared" si="27"/>
        <v>0</v>
      </c>
      <c r="H205" s="34"/>
      <c r="I205" s="34"/>
      <c r="J205" s="34"/>
      <c r="K205" s="37"/>
      <c r="L205" s="37"/>
      <c r="M205" s="38"/>
      <c r="N205" s="34"/>
      <c r="O205" s="115"/>
      <c r="P205" s="34"/>
      <c r="Q205" s="34"/>
      <c r="R205" s="34"/>
      <c r="S205" s="40">
        <f t="shared" si="28"/>
        <v>0</v>
      </c>
      <c r="T205" s="40">
        <f t="shared" si="25"/>
        <v>0</v>
      </c>
      <c r="U205" s="40"/>
      <c r="V205" s="34"/>
      <c r="W205" s="39"/>
      <c r="X205" s="40">
        <f t="shared" si="29"/>
        <v>0</v>
      </c>
      <c r="Y205" s="8">
        <f t="shared" si="26"/>
        <v>0</v>
      </c>
      <c r="Z205" s="39"/>
    </row>
    <row r="206" spans="1:26" x14ac:dyDescent="0.3">
      <c r="A206" s="3">
        <f t="shared" si="27"/>
        <v>0</v>
      </c>
      <c r="B206" s="4">
        <f t="shared" si="27"/>
        <v>0</v>
      </c>
      <c r="C206" s="4">
        <f t="shared" si="27"/>
        <v>0</v>
      </c>
      <c r="D206" s="4">
        <f t="shared" si="27"/>
        <v>2026</v>
      </c>
      <c r="E206" s="4" t="str">
        <f t="shared" si="27"/>
        <v xml:space="preserve"> </v>
      </c>
      <c r="F206" s="5">
        <f t="shared" si="27"/>
        <v>0</v>
      </c>
      <c r="G206" s="69">
        <f t="shared" si="27"/>
        <v>0</v>
      </c>
      <c r="H206" s="34"/>
      <c r="I206" s="34"/>
      <c r="J206" s="34"/>
      <c r="K206" s="37"/>
      <c r="L206" s="37"/>
      <c r="M206" s="38"/>
      <c r="N206" s="34"/>
      <c r="O206" s="115"/>
      <c r="P206" s="34"/>
      <c r="Q206" s="34"/>
      <c r="R206" s="34"/>
      <c r="S206" s="40">
        <f t="shared" si="28"/>
        <v>0</v>
      </c>
      <c r="T206" s="40">
        <f t="shared" si="25"/>
        <v>0</v>
      </c>
      <c r="U206" s="40"/>
      <c r="V206" s="34"/>
      <c r="W206" s="39"/>
      <c r="X206" s="40">
        <f t="shared" si="29"/>
        <v>0</v>
      </c>
      <c r="Y206" s="8">
        <f t="shared" si="26"/>
        <v>0</v>
      </c>
      <c r="Z206" s="39"/>
    </row>
    <row r="207" spans="1:26" x14ac:dyDescent="0.3">
      <c r="A207" s="3">
        <f t="shared" si="27"/>
        <v>0</v>
      </c>
      <c r="B207" s="4">
        <f t="shared" si="27"/>
        <v>0</v>
      </c>
      <c r="C207" s="4">
        <f t="shared" si="27"/>
        <v>0</v>
      </c>
      <c r="D207" s="4">
        <f t="shared" si="27"/>
        <v>2026</v>
      </c>
      <c r="E207" s="4" t="str">
        <f t="shared" si="27"/>
        <v xml:space="preserve"> </v>
      </c>
      <c r="F207" s="5">
        <f t="shared" si="27"/>
        <v>0</v>
      </c>
      <c r="G207" s="69">
        <f t="shared" si="27"/>
        <v>0</v>
      </c>
      <c r="H207" s="34"/>
      <c r="I207" s="34"/>
      <c r="J207" s="34"/>
      <c r="K207" s="37"/>
      <c r="L207" s="37"/>
      <c r="M207" s="38"/>
      <c r="N207" s="34"/>
      <c r="O207" s="115"/>
      <c r="P207" s="34"/>
      <c r="Q207" s="34"/>
      <c r="R207" s="34"/>
      <c r="S207" s="40">
        <f t="shared" si="28"/>
        <v>0</v>
      </c>
      <c r="T207" s="40">
        <f t="shared" si="25"/>
        <v>0</v>
      </c>
      <c r="U207" s="40"/>
      <c r="V207" s="34"/>
      <c r="W207" s="39"/>
      <c r="X207" s="40">
        <f t="shared" si="29"/>
        <v>0</v>
      </c>
      <c r="Y207" s="8">
        <f t="shared" si="26"/>
        <v>0</v>
      </c>
      <c r="Z207" s="39"/>
    </row>
    <row r="208" spans="1:26" x14ac:dyDescent="0.3">
      <c r="A208" s="3">
        <f t="shared" si="27"/>
        <v>0</v>
      </c>
      <c r="B208" s="4">
        <f t="shared" si="27"/>
        <v>0</v>
      </c>
      <c r="C208" s="4">
        <f t="shared" si="27"/>
        <v>0</v>
      </c>
      <c r="D208" s="4">
        <f t="shared" si="27"/>
        <v>2026</v>
      </c>
      <c r="E208" s="4" t="str">
        <f t="shared" si="27"/>
        <v xml:space="preserve"> </v>
      </c>
      <c r="F208" s="5">
        <f t="shared" si="27"/>
        <v>0</v>
      </c>
      <c r="G208" s="69">
        <f t="shared" si="27"/>
        <v>0</v>
      </c>
      <c r="H208" s="34"/>
      <c r="I208" s="34"/>
      <c r="J208" s="34"/>
      <c r="K208" s="37"/>
      <c r="L208" s="37"/>
      <c r="M208" s="38"/>
      <c r="N208" s="34"/>
      <c r="O208" s="115"/>
      <c r="P208" s="34"/>
      <c r="Q208" s="34"/>
      <c r="R208" s="34"/>
      <c r="S208" s="40">
        <f t="shared" si="28"/>
        <v>0</v>
      </c>
      <c r="T208" s="40">
        <f t="shared" si="25"/>
        <v>0</v>
      </c>
      <c r="U208" s="40"/>
      <c r="V208" s="34"/>
      <c r="W208" s="39"/>
      <c r="X208" s="40">
        <f t="shared" si="29"/>
        <v>0</v>
      </c>
      <c r="Y208" s="8">
        <f t="shared" si="26"/>
        <v>0</v>
      </c>
      <c r="Z208" s="39"/>
    </row>
    <row r="209" spans="1:26" x14ac:dyDescent="0.3">
      <c r="A209" s="3">
        <f t="shared" si="27"/>
        <v>0</v>
      </c>
      <c r="B209" s="4">
        <f t="shared" si="27"/>
        <v>0</v>
      </c>
      <c r="C209" s="4">
        <f t="shared" si="27"/>
        <v>0</v>
      </c>
      <c r="D209" s="4">
        <f t="shared" si="27"/>
        <v>2026</v>
      </c>
      <c r="E209" s="4" t="str">
        <f t="shared" si="27"/>
        <v xml:space="preserve"> </v>
      </c>
      <c r="F209" s="5">
        <f t="shared" si="27"/>
        <v>0</v>
      </c>
      <c r="G209" s="69">
        <f t="shared" si="27"/>
        <v>0</v>
      </c>
      <c r="H209" s="34"/>
      <c r="I209" s="34"/>
      <c r="J209" s="34"/>
      <c r="K209" s="37"/>
      <c r="L209" s="37"/>
      <c r="M209" s="38"/>
      <c r="N209" s="34"/>
      <c r="O209" s="115"/>
      <c r="P209" s="34"/>
      <c r="Q209" s="34"/>
      <c r="R209" s="34"/>
      <c r="S209" s="40">
        <f t="shared" si="28"/>
        <v>0</v>
      </c>
      <c r="T209" s="40">
        <f t="shared" si="25"/>
        <v>0</v>
      </c>
      <c r="U209" s="40"/>
      <c r="V209" s="34"/>
      <c r="W209" s="39"/>
      <c r="X209" s="40">
        <f t="shared" si="29"/>
        <v>0</v>
      </c>
      <c r="Y209" s="8">
        <f t="shared" si="26"/>
        <v>0</v>
      </c>
      <c r="Z209" s="39"/>
    </row>
    <row r="210" spans="1:26" x14ac:dyDescent="0.3">
      <c r="A210" s="3">
        <f t="shared" si="27"/>
        <v>0</v>
      </c>
      <c r="B210" s="4">
        <f t="shared" si="27"/>
        <v>0</v>
      </c>
      <c r="C210" s="4">
        <f t="shared" si="27"/>
        <v>0</v>
      </c>
      <c r="D210" s="4">
        <f t="shared" si="27"/>
        <v>2026</v>
      </c>
      <c r="E210" s="4" t="str">
        <f t="shared" si="27"/>
        <v xml:space="preserve"> </v>
      </c>
      <c r="F210" s="5">
        <f t="shared" si="27"/>
        <v>0</v>
      </c>
      <c r="G210" s="69">
        <f t="shared" si="27"/>
        <v>0</v>
      </c>
      <c r="H210" s="34"/>
      <c r="I210" s="34"/>
      <c r="J210" s="34"/>
      <c r="K210" s="37"/>
      <c r="L210" s="37"/>
      <c r="M210" s="38"/>
      <c r="N210" s="34"/>
      <c r="O210" s="115"/>
      <c r="P210" s="34"/>
      <c r="Q210" s="34"/>
      <c r="R210" s="34"/>
      <c r="S210" s="40">
        <f t="shared" si="28"/>
        <v>0</v>
      </c>
      <c r="T210" s="40">
        <f t="shared" si="25"/>
        <v>0</v>
      </c>
      <c r="U210" s="40"/>
      <c r="V210" s="34"/>
      <c r="W210" s="39"/>
      <c r="X210" s="40">
        <f t="shared" si="29"/>
        <v>0</v>
      </c>
      <c r="Y210" s="8">
        <f t="shared" si="26"/>
        <v>0</v>
      </c>
      <c r="Z210" s="39"/>
    </row>
    <row r="211" spans="1:26" x14ac:dyDescent="0.3">
      <c r="A211" s="3">
        <f t="shared" si="27"/>
        <v>0</v>
      </c>
      <c r="B211" s="4">
        <f t="shared" si="27"/>
        <v>0</v>
      </c>
      <c r="C211" s="4">
        <f t="shared" si="27"/>
        <v>0</v>
      </c>
      <c r="D211" s="4">
        <f t="shared" si="27"/>
        <v>2026</v>
      </c>
      <c r="E211" s="4" t="str">
        <f t="shared" si="27"/>
        <v xml:space="preserve"> </v>
      </c>
      <c r="F211" s="5">
        <f t="shared" si="27"/>
        <v>0</v>
      </c>
      <c r="G211" s="69">
        <f t="shared" si="27"/>
        <v>0</v>
      </c>
      <c r="H211" s="34"/>
      <c r="I211" s="34"/>
      <c r="J211" s="34"/>
      <c r="K211" s="37"/>
      <c r="L211" s="37"/>
      <c r="M211" s="38"/>
      <c r="N211" s="34"/>
      <c r="O211" s="115"/>
      <c r="P211" s="34"/>
      <c r="Q211" s="34"/>
      <c r="R211" s="34"/>
      <c r="S211" s="40">
        <f t="shared" si="28"/>
        <v>0</v>
      </c>
      <c r="T211" s="40">
        <f t="shared" si="25"/>
        <v>0</v>
      </c>
      <c r="U211" s="40"/>
      <c r="V211" s="34"/>
      <c r="W211" s="39"/>
      <c r="X211" s="40">
        <f t="shared" si="29"/>
        <v>0</v>
      </c>
      <c r="Y211" s="8">
        <f t="shared" si="26"/>
        <v>0</v>
      </c>
      <c r="Z211" s="39"/>
    </row>
    <row r="212" spans="1:26" x14ac:dyDescent="0.3">
      <c r="A212" s="3">
        <f t="shared" si="27"/>
        <v>0</v>
      </c>
      <c r="B212" s="4">
        <f t="shared" si="27"/>
        <v>0</v>
      </c>
      <c r="C212" s="4">
        <f t="shared" si="27"/>
        <v>0</v>
      </c>
      <c r="D212" s="4">
        <f t="shared" si="27"/>
        <v>2026</v>
      </c>
      <c r="E212" s="4" t="str">
        <f t="shared" si="27"/>
        <v xml:space="preserve"> </v>
      </c>
      <c r="F212" s="5">
        <f t="shared" si="27"/>
        <v>0</v>
      </c>
      <c r="G212" s="69">
        <f t="shared" si="27"/>
        <v>0</v>
      </c>
      <c r="H212" s="34"/>
      <c r="I212" s="34"/>
      <c r="J212" s="34"/>
      <c r="K212" s="37"/>
      <c r="L212" s="37"/>
      <c r="M212" s="38"/>
      <c r="N212" s="34"/>
      <c r="O212" s="115"/>
      <c r="P212" s="34"/>
      <c r="Q212" s="34"/>
      <c r="R212" s="34"/>
      <c r="S212" s="40">
        <f t="shared" si="28"/>
        <v>0</v>
      </c>
      <c r="T212" s="40">
        <f t="shared" si="25"/>
        <v>0</v>
      </c>
      <c r="U212" s="40"/>
      <c r="V212" s="34"/>
      <c r="W212" s="39"/>
      <c r="X212" s="40">
        <f t="shared" si="29"/>
        <v>0</v>
      </c>
      <c r="Y212" s="8">
        <f t="shared" si="26"/>
        <v>0</v>
      </c>
      <c r="Z212" s="39"/>
    </row>
    <row r="213" spans="1:26" x14ac:dyDescent="0.3">
      <c r="A213" s="3">
        <f t="shared" si="27"/>
        <v>0</v>
      </c>
      <c r="B213" s="4">
        <f t="shared" si="27"/>
        <v>0</v>
      </c>
      <c r="C213" s="4">
        <f t="shared" si="27"/>
        <v>0</v>
      </c>
      <c r="D213" s="4">
        <f t="shared" si="27"/>
        <v>2026</v>
      </c>
      <c r="E213" s="4" t="str">
        <f t="shared" si="27"/>
        <v xml:space="preserve"> </v>
      </c>
      <c r="F213" s="5">
        <f t="shared" si="27"/>
        <v>0</v>
      </c>
      <c r="G213" s="69">
        <f t="shared" si="27"/>
        <v>0</v>
      </c>
      <c r="H213" s="34"/>
      <c r="I213" s="34"/>
      <c r="J213" s="34"/>
      <c r="K213" s="37"/>
      <c r="L213" s="37"/>
      <c r="M213" s="38"/>
      <c r="N213" s="34"/>
      <c r="O213" s="115"/>
      <c r="P213" s="34"/>
      <c r="Q213" s="34"/>
      <c r="R213" s="34"/>
      <c r="S213" s="40">
        <f t="shared" si="28"/>
        <v>0</v>
      </c>
      <c r="T213" s="40">
        <f t="shared" si="25"/>
        <v>0</v>
      </c>
      <c r="U213" s="40"/>
      <c r="V213" s="34"/>
      <c r="W213" s="39"/>
      <c r="X213" s="40">
        <f t="shared" si="29"/>
        <v>0</v>
      </c>
      <c r="Y213" s="8">
        <f t="shared" si="26"/>
        <v>0</v>
      </c>
      <c r="Z213" s="39"/>
    </row>
    <row r="214" spans="1:26" x14ac:dyDescent="0.3">
      <c r="A214" s="3">
        <f t="shared" si="27"/>
        <v>0</v>
      </c>
      <c r="B214" s="4">
        <f t="shared" si="27"/>
        <v>0</v>
      </c>
      <c r="C214" s="4">
        <f t="shared" si="27"/>
        <v>0</v>
      </c>
      <c r="D214" s="4">
        <f t="shared" si="27"/>
        <v>2026</v>
      </c>
      <c r="E214" s="4" t="str">
        <f t="shared" si="27"/>
        <v xml:space="preserve"> </v>
      </c>
      <c r="F214" s="5">
        <f t="shared" si="27"/>
        <v>0</v>
      </c>
      <c r="G214" s="69">
        <f t="shared" si="27"/>
        <v>0</v>
      </c>
      <c r="H214" s="34"/>
      <c r="I214" s="34"/>
      <c r="J214" s="34"/>
      <c r="K214" s="37"/>
      <c r="L214" s="37"/>
      <c r="M214" s="38"/>
      <c r="N214" s="34"/>
      <c r="O214" s="115"/>
      <c r="P214" s="34"/>
      <c r="Q214" s="34"/>
      <c r="R214" s="34"/>
      <c r="S214" s="40">
        <f t="shared" si="28"/>
        <v>0</v>
      </c>
      <c r="T214" s="40">
        <f t="shared" si="25"/>
        <v>0</v>
      </c>
      <c r="U214" s="40"/>
      <c r="V214" s="34"/>
      <c r="W214" s="39"/>
      <c r="X214" s="40">
        <f t="shared" si="29"/>
        <v>0</v>
      </c>
      <c r="Y214" s="8">
        <f t="shared" si="26"/>
        <v>0</v>
      </c>
      <c r="Z214" s="39"/>
    </row>
    <row r="215" spans="1:26" x14ac:dyDescent="0.3">
      <c r="A215" s="3">
        <f t="shared" ref="A215:G230" si="30">A214</f>
        <v>0</v>
      </c>
      <c r="B215" s="4">
        <f t="shared" si="30"/>
        <v>0</v>
      </c>
      <c r="C215" s="4">
        <f t="shared" si="30"/>
        <v>0</v>
      </c>
      <c r="D215" s="4">
        <f t="shared" si="30"/>
        <v>2026</v>
      </c>
      <c r="E215" s="4" t="str">
        <f t="shared" si="30"/>
        <v xml:space="preserve"> </v>
      </c>
      <c r="F215" s="5">
        <f t="shared" si="30"/>
        <v>0</v>
      </c>
      <c r="G215" s="69">
        <f t="shared" si="30"/>
        <v>0</v>
      </c>
      <c r="H215" s="34"/>
      <c r="I215" s="34"/>
      <c r="J215" s="34"/>
      <c r="K215" s="37"/>
      <c r="L215" s="37"/>
      <c r="M215" s="38"/>
      <c r="N215" s="34"/>
      <c r="O215" s="115"/>
      <c r="P215" s="34"/>
      <c r="Q215" s="34"/>
      <c r="R215" s="34"/>
      <c r="S215" s="40">
        <f t="shared" si="28"/>
        <v>0</v>
      </c>
      <c r="T215" s="40">
        <f t="shared" si="25"/>
        <v>0</v>
      </c>
      <c r="U215" s="40"/>
      <c r="V215" s="34"/>
      <c r="W215" s="39"/>
      <c r="X215" s="40">
        <f t="shared" si="29"/>
        <v>0</v>
      </c>
      <c r="Y215" s="8">
        <f t="shared" si="26"/>
        <v>0</v>
      </c>
      <c r="Z215" s="39"/>
    </row>
    <row r="216" spans="1:26" x14ac:dyDescent="0.3">
      <c r="A216" s="3">
        <f t="shared" si="30"/>
        <v>0</v>
      </c>
      <c r="B216" s="4">
        <f t="shared" si="30"/>
        <v>0</v>
      </c>
      <c r="C216" s="4">
        <f t="shared" si="30"/>
        <v>0</v>
      </c>
      <c r="D216" s="4">
        <f t="shared" si="30"/>
        <v>2026</v>
      </c>
      <c r="E216" s="4" t="str">
        <f t="shared" si="30"/>
        <v xml:space="preserve"> </v>
      </c>
      <c r="F216" s="5">
        <f t="shared" si="30"/>
        <v>0</v>
      </c>
      <c r="G216" s="69">
        <f t="shared" si="30"/>
        <v>0</v>
      </c>
      <c r="H216" s="34"/>
      <c r="I216" s="34"/>
      <c r="J216" s="34"/>
      <c r="K216" s="37"/>
      <c r="L216" s="37"/>
      <c r="M216" s="38"/>
      <c r="N216" s="34"/>
      <c r="O216" s="115"/>
      <c r="P216" s="34"/>
      <c r="Q216" s="34"/>
      <c r="R216" s="34"/>
      <c r="S216" s="40">
        <f t="shared" si="28"/>
        <v>0</v>
      </c>
      <c r="T216" s="40">
        <f t="shared" si="25"/>
        <v>0</v>
      </c>
      <c r="U216" s="40"/>
      <c r="V216" s="34"/>
      <c r="W216" s="39"/>
      <c r="X216" s="40">
        <f t="shared" si="29"/>
        <v>0</v>
      </c>
      <c r="Y216" s="8">
        <f t="shared" si="26"/>
        <v>0</v>
      </c>
      <c r="Z216" s="39"/>
    </row>
    <row r="217" spans="1:26" x14ac:dyDescent="0.3">
      <c r="A217" s="3">
        <f t="shared" si="30"/>
        <v>0</v>
      </c>
      <c r="B217" s="4">
        <f t="shared" si="30"/>
        <v>0</v>
      </c>
      <c r="C217" s="4">
        <f t="shared" si="30"/>
        <v>0</v>
      </c>
      <c r="D217" s="4">
        <f t="shared" si="30"/>
        <v>2026</v>
      </c>
      <c r="E217" s="4" t="str">
        <f t="shared" si="30"/>
        <v xml:space="preserve"> </v>
      </c>
      <c r="F217" s="5">
        <f t="shared" si="30"/>
        <v>0</v>
      </c>
      <c r="G217" s="69">
        <f t="shared" si="30"/>
        <v>0</v>
      </c>
      <c r="H217" s="34"/>
      <c r="I217" s="34"/>
      <c r="J217" s="34"/>
      <c r="K217" s="37"/>
      <c r="L217" s="37"/>
      <c r="M217" s="38"/>
      <c r="N217" s="34"/>
      <c r="O217" s="115"/>
      <c r="P217" s="34"/>
      <c r="Q217" s="34"/>
      <c r="R217" s="34"/>
      <c r="S217" s="40">
        <f t="shared" si="28"/>
        <v>0</v>
      </c>
      <c r="T217" s="40">
        <f t="shared" si="25"/>
        <v>0</v>
      </c>
      <c r="U217" s="40"/>
      <c r="V217" s="34"/>
      <c r="W217" s="39"/>
      <c r="X217" s="40">
        <f t="shared" si="29"/>
        <v>0</v>
      </c>
      <c r="Y217" s="8">
        <f t="shared" si="26"/>
        <v>0</v>
      </c>
      <c r="Z217" s="39"/>
    </row>
    <row r="218" spans="1:26" x14ac:dyDescent="0.3">
      <c r="A218" s="3">
        <f t="shared" si="30"/>
        <v>0</v>
      </c>
      <c r="B218" s="4">
        <f t="shared" si="30"/>
        <v>0</v>
      </c>
      <c r="C218" s="4">
        <f t="shared" si="30"/>
        <v>0</v>
      </c>
      <c r="D218" s="4">
        <f t="shared" si="30"/>
        <v>2026</v>
      </c>
      <c r="E218" s="4" t="str">
        <f t="shared" si="30"/>
        <v xml:space="preserve"> </v>
      </c>
      <c r="F218" s="5">
        <f t="shared" si="30"/>
        <v>0</v>
      </c>
      <c r="G218" s="69">
        <f t="shared" si="30"/>
        <v>0</v>
      </c>
      <c r="H218" s="34"/>
      <c r="I218" s="34"/>
      <c r="J218" s="34"/>
      <c r="K218" s="37"/>
      <c r="L218" s="37"/>
      <c r="M218" s="38"/>
      <c r="N218" s="34"/>
      <c r="O218" s="115"/>
      <c r="P218" s="34"/>
      <c r="Q218" s="34"/>
      <c r="R218" s="34"/>
      <c r="S218" s="40">
        <f t="shared" si="28"/>
        <v>0</v>
      </c>
      <c r="T218" s="40">
        <f t="shared" si="25"/>
        <v>0</v>
      </c>
      <c r="U218" s="40"/>
      <c r="V218" s="34"/>
      <c r="W218" s="39"/>
      <c r="X218" s="40">
        <f t="shared" si="29"/>
        <v>0</v>
      </c>
      <c r="Y218" s="8">
        <f t="shared" si="26"/>
        <v>0</v>
      </c>
      <c r="Z218" s="39"/>
    </row>
    <row r="219" spans="1:26" x14ac:dyDescent="0.3">
      <c r="A219" s="3">
        <f t="shared" si="30"/>
        <v>0</v>
      </c>
      <c r="B219" s="4">
        <f t="shared" si="30"/>
        <v>0</v>
      </c>
      <c r="C219" s="4">
        <f t="shared" si="30"/>
        <v>0</v>
      </c>
      <c r="D219" s="4">
        <f t="shared" si="30"/>
        <v>2026</v>
      </c>
      <c r="E219" s="4" t="str">
        <f t="shared" si="30"/>
        <v xml:space="preserve"> </v>
      </c>
      <c r="F219" s="5">
        <f t="shared" si="30"/>
        <v>0</v>
      </c>
      <c r="G219" s="69">
        <f t="shared" si="30"/>
        <v>0</v>
      </c>
      <c r="H219" s="34"/>
      <c r="I219" s="34"/>
      <c r="J219" s="34"/>
      <c r="K219" s="37"/>
      <c r="L219" s="37"/>
      <c r="M219" s="38"/>
      <c r="N219" s="34"/>
      <c r="O219" s="115"/>
      <c r="P219" s="34"/>
      <c r="Q219" s="34"/>
      <c r="R219" s="34"/>
      <c r="S219" s="40">
        <f t="shared" si="28"/>
        <v>0</v>
      </c>
      <c r="T219" s="40">
        <f t="shared" si="25"/>
        <v>0</v>
      </c>
      <c r="U219" s="40"/>
      <c r="V219" s="34"/>
      <c r="W219" s="39"/>
      <c r="X219" s="40">
        <f t="shared" si="29"/>
        <v>0</v>
      </c>
      <c r="Y219" s="8">
        <f t="shared" si="26"/>
        <v>0</v>
      </c>
      <c r="Z219" s="39"/>
    </row>
    <row r="220" spans="1:26" x14ac:dyDescent="0.3">
      <c r="A220" s="3">
        <f t="shared" si="30"/>
        <v>0</v>
      </c>
      <c r="B220" s="4">
        <f t="shared" si="30"/>
        <v>0</v>
      </c>
      <c r="C220" s="4">
        <f t="shared" si="30"/>
        <v>0</v>
      </c>
      <c r="D220" s="4">
        <f t="shared" si="30"/>
        <v>2026</v>
      </c>
      <c r="E220" s="4" t="str">
        <f t="shared" si="30"/>
        <v xml:space="preserve"> </v>
      </c>
      <c r="F220" s="5">
        <f t="shared" si="30"/>
        <v>0</v>
      </c>
      <c r="G220" s="69">
        <f t="shared" si="30"/>
        <v>0</v>
      </c>
      <c r="H220" s="34"/>
      <c r="I220" s="34"/>
      <c r="J220" s="34"/>
      <c r="K220" s="37"/>
      <c r="L220" s="37"/>
      <c r="M220" s="38"/>
      <c r="N220" s="34"/>
      <c r="O220" s="115"/>
      <c r="P220" s="34"/>
      <c r="Q220" s="34"/>
      <c r="R220" s="34"/>
      <c r="S220" s="40">
        <f t="shared" si="28"/>
        <v>0</v>
      </c>
      <c r="T220" s="40">
        <f t="shared" si="25"/>
        <v>0</v>
      </c>
      <c r="U220" s="40"/>
      <c r="V220" s="34"/>
      <c r="W220" s="39"/>
      <c r="X220" s="40">
        <f t="shared" si="29"/>
        <v>0</v>
      </c>
      <c r="Y220" s="8">
        <f t="shared" si="26"/>
        <v>0</v>
      </c>
      <c r="Z220" s="39"/>
    </row>
    <row r="221" spans="1:26" x14ac:dyDescent="0.3">
      <c r="A221" s="3">
        <f t="shared" si="30"/>
        <v>0</v>
      </c>
      <c r="B221" s="4">
        <f t="shared" si="30"/>
        <v>0</v>
      </c>
      <c r="C221" s="4">
        <f t="shared" si="30"/>
        <v>0</v>
      </c>
      <c r="D221" s="4">
        <f t="shared" si="30"/>
        <v>2026</v>
      </c>
      <c r="E221" s="4" t="str">
        <f t="shared" si="30"/>
        <v xml:space="preserve"> </v>
      </c>
      <c r="F221" s="5">
        <f t="shared" si="30"/>
        <v>0</v>
      </c>
      <c r="G221" s="69">
        <f t="shared" si="30"/>
        <v>0</v>
      </c>
      <c r="H221" s="34"/>
      <c r="I221" s="34"/>
      <c r="J221" s="34"/>
      <c r="K221" s="37"/>
      <c r="L221" s="37"/>
      <c r="M221" s="38"/>
      <c r="N221" s="34"/>
      <c r="O221" s="115"/>
      <c r="P221" s="34"/>
      <c r="Q221" s="34"/>
      <c r="R221" s="34"/>
      <c r="S221" s="40">
        <f t="shared" si="28"/>
        <v>0</v>
      </c>
      <c r="T221" s="40">
        <f t="shared" si="25"/>
        <v>0</v>
      </c>
      <c r="U221" s="40"/>
      <c r="V221" s="34"/>
      <c r="W221" s="39"/>
      <c r="X221" s="40">
        <f t="shared" si="29"/>
        <v>0</v>
      </c>
      <c r="Y221" s="8">
        <f t="shared" si="26"/>
        <v>0</v>
      </c>
      <c r="Z221" s="39"/>
    </row>
    <row r="222" spans="1:26" x14ac:dyDescent="0.3">
      <c r="A222" s="3">
        <f t="shared" si="30"/>
        <v>0</v>
      </c>
      <c r="B222" s="4">
        <f t="shared" si="30"/>
        <v>0</v>
      </c>
      <c r="C222" s="4">
        <f t="shared" si="30"/>
        <v>0</v>
      </c>
      <c r="D222" s="4">
        <f t="shared" si="30"/>
        <v>2026</v>
      </c>
      <c r="E222" s="4" t="str">
        <f t="shared" si="30"/>
        <v xml:space="preserve"> </v>
      </c>
      <c r="F222" s="5">
        <f t="shared" si="30"/>
        <v>0</v>
      </c>
      <c r="G222" s="69">
        <f t="shared" si="30"/>
        <v>0</v>
      </c>
      <c r="H222" s="34"/>
      <c r="I222" s="34"/>
      <c r="J222" s="34"/>
      <c r="K222" s="37"/>
      <c r="L222" s="37"/>
      <c r="M222" s="38"/>
      <c r="N222" s="34"/>
      <c r="O222" s="115"/>
      <c r="P222" s="34"/>
      <c r="Q222" s="34"/>
      <c r="R222" s="34"/>
      <c r="S222" s="40">
        <f t="shared" si="28"/>
        <v>0</v>
      </c>
      <c r="T222" s="40">
        <f t="shared" si="25"/>
        <v>0</v>
      </c>
      <c r="U222" s="40"/>
      <c r="V222" s="34"/>
      <c r="W222" s="39"/>
      <c r="X222" s="40">
        <f t="shared" si="29"/>
        <v>0</v>
      </c>
      <c r="Y222" s="8">
        <f t="shared" si="26"/>
        <v>0</v>
      </c>
      <c r="Z222" s="39"/>
    </row>
    <row r="223" spans="1:26" x14ac:dyDescent="0.3">
      <c r="A223" s="3">
        <f t="shared" si="30"/>
        <v>0</v>
      </c>
      <c r="B223" s="4">
        <f t="shared" si="30"/>
        <v>0</v>
      </c>
      <c r="C223" s="4">
        <f t="shared" si="30"/>
        <v>0</v>
      </c>
      <c r="D223" s="4">
        <f t="shared" si="30"/>
        <v>2026</v>
      </c>
      <c r="E223" s="4" t="str">
        <f t="shared" si="30"/>
        <v xml:space="preserve"> </v>
      </c>
      <c r="F223" s="5">
        <f t="shared" si="30"/>
        <v>0</v>
      </c>
      <c r="G223" s="69">
        <f t="shared" si="30"/>
        <v>0</v>
      </c>
      <c r="H223" s="34"/>
      <c r="I223" s="34"/>
      <c r="J223" s="34"/>
      <c r="K223" s="37"/>
      <c r="L223" s="37"/>
      <c r="M223" s="38"/>
      <c r="N223" s="34"/>
      <c r="O223" s="115"/>
      <c r="P223" s="34"/>
      <c r="Q223" s="34"/>
      <c r="R223" s="34"/>
      <c r="S223" s="40">
        <f t="shared" si="28"/>
        <v>0</v>
      </c>
      <c r="T223" s="40">
        <f t="shared" si="25"/>
        <v>0</v>
      </c>
      <c r="U223" s="40"/>
      <c r="V223" s="34"/>
      <c r="W223" s="39"/>
      <c r="X223" s="40">
        <f t="shared" si="29"/>
        <v>0</v>
      </c>
      <c r="Y223" s="8">
        <f t="shared" si="26"/>
        <v>0</v>
      </c>
      <c r="Z223" s="39"/>
    </row>
    <row r="224" spans="1:26" x14ac:dyDescent="0.3">
      <c r="A224" s="3">
        <f t="shared" si="30"/>
        <v>0</v>
      </c>
      <c r="B224" s="4">
        <f t="shared" si="30"/>
        <v>0</v>
      </c>
      <c r="C224" s="4">
        <f t="shared" si="30"/>
        <v>0</v>
      </c>
      <c r="D224" s="4">
        <f t="shared" si="30"/>
        <v>2026</v>
      </c>
      <c r="E224" s="4" t="str">
        <f t="shared" si="30"/>
        <v xml:space="preserve"> </v>
      </c>
      <c r="F224" s="5">
        <f t="shared" si="30"/>
        <v>0</v>
      </c>
      <c r="G224" s="69">
        <f t="shared" si="30"/>
        <v>0</v>
      </c>
      <c r="H224" s="34"/>
      <c r="I224" s="34"/>
      <c r="J224" s="34"/>
      <c r="K224" s="37"/>
      <c r="L224" s="37"/>
      <c r="M224" s="38"/>
      <c r="N224" s="34"/>
      <c r="O224" s="115"/>
      <c r="P224" s="34"/>
      <c r="Q224" s="34"/>
      <c r="R224" s="34"/>
      <c r="S224" s="40">
        <f t="shared" si="28"/>
        <v>0</v>
      </c>
      <c r="T224" s="40">
        <f t="shared" si="25"/>
        <v>0</v>
      </c>
      <c r="U224" s="40"/>
      <c r="V224" s="34"/>
      <c r="W224" s="39"/>
      <c r="X224" s="40">
        <f t="shared" si="29"/>
        <v>0</v>
      </c>
      <c r="Y224" s="8">
        <f t="shared" si="26"/>
        <v>0</v>
      </c>
      <c r="Z224" s="39"/>
    </row>
    <row r="225" spans="1:26" x14ac:dyDescent="0.3">
      <c r="A225" s="3">
        <f t="shared" si="30"/>
        <v>0</v>
      </c>
      <c r="B225" s="4">
        <f t="shared" si="30"/>
        <v>0</v>
      </c>
      <c r="C225" s="4">
        <f t="shared" si="30"/>
        <v>0</v>
      </c>
      <c r="D225" s="4">
        <f t="shared" si="30"/>
        <v>2026</v>
      </c>
      <c r="E225" s="4" t="str">
        <f t="shared" si="30"/>
        <v xml:space="preserve"> </v>
      </c>
      <c r="F225" s="5">
        <f t="shared" si="30"/>
        <v>0</v>
      </c>
      <c r="G225" s="69">
        <f t="shared" si="30"/>
        <v>0</v>
      </c>
      <c r="H225" s="34"/>
      <c r="I225" s="34"/>
      <c r="J225" s="34"/>
      <c r="K225" s="37"/>
      <c r="L225" s="37"/>
      <c r="M225" s="38"/>
      <c r="N225" s="34"/>
      <c r="O225" s="115"/>
      <c r="P225" s="34"/>
      <c r="Q225" s="34"/>
      <c r="R225" s="34"/>
      <c r="S225" s="40">
        <f t="shared" si="28"/>
        <v>0</v>
      </c>
      <c r="T225" s="40">
        <f t="shared" si="25"/>
        <v>0</v>
      </c>
      <c r="U225" s="40"/>
      <c r="V225" s="34"/>
      <c r="W225" s="39"/>
      <c r="X225" s="40">
        <f t="shared" si="29"/>
        <v>0</v>
      </c>
      <c r="Y225" s="8">
        <f t="shared" si="26"/>
        <v>0</v>
      </c>
      <c r="Z225" s="39"/>
    </row>
    <row r="226" spans="1:26" x14ac:dyDescent="0.3">
      <c r="A226" s="3">
        <f t="shared" si="30"/>
        <v>0</v>
      </c>
      <c r="B226" s="4">
        <f t="shared" si="30"/>
        <v>0</v>
      </c>
      <c r="C226" s="4">
        <f t="shared" si="30"/>
        <v>0</v>
      </c>
      <c r="D226" s="4">
        <f t="shared" si="30"/>
        <v>2026</v>
      </c>
      <c r="E226" s="4" t="str">
        <f t="shared" si="30"/>
        <v xml:space="preserve"> </v>
      </c>
      <c r="F226" s="5">
        <f t="shared" si="30"/>
        <v>0</v>
      </c>
      <c r="G226" s="69">
        <f t="shared" si="30"/>
        <v>0</v>
      </c>
      <c r="H226" s="34"/>
      <c r="I226" s="34"/>
      <c r="J226" s="34"/>
      <c r="K226" s="37"/>
      <c r="L226" s="37"/>
      <c r="M226" s="38"/>
      <c r="N226" s="34"/>
      <c r="O226" s="115"/>
      <c r="P226" s="34"/>
      <c r="Q226" s="34"/>
      <c r="R226" s="34"/>
      <c r="S226" s="40">
        <f t="shared" si="28"/>
        <v>0</v>
      </c>
      <c r="T226" s="40">
        <f t="shared" si="25"/>
        <v>0</v>
      </c>
      <c r="U226" s="40"/>
      <c r="V226" s="34"/>
      <c r="W226" s="39"/>
      <c r="X226" s="40">
        <f t="shared" si="29"/>
        <v>0</v>
      </c>
      <c r="Y226" s="8">
        <f t="shared" si="26"/>
        <v>0</v>
      </c>
      <c r="Z226" s="39"/>
    </row>
    <row r="227" spans="1:26" x14ac:dyDescent="0.3">
      <c r="A227" s="3">
        <f t="shared" si="30"/>
        <v>0</v>
      </c>
      <c r="B227" s="4">
        <f t="shared" si="30"/>
        <v>0</v>
      </c>
      <c r="C227" s="4">
        <f t="shared" si="30"/>
        <v>0</v>
      </c>
      <c r="D227" s="4">
        <f t="shared" si="30"/>
        <v>2026</v>
      </c>
      <c r="E227" s="4" t="str">
        <f t="shared" si="30"/>
        <v xml:space="preserve"> </v>
      </c>
      <c r="F227" s="5">
        <f t="shared" si="30"/>
        <v>0</v>
      </c>
      <c r="G227" s="69">
        <f t="shared" si="30"/>
        <v>0</v>
      </c>
      <c r="H227" s="34"/>
      <c r="I227" s="34"/>
      <c r="J227" s="34"/>
      <c r="K227" s="37"/>
      <c r="L227" s="37"/>
      <c r="M227" s="38"/>
      <c r="N227" s="34"/>
      <c r="O227" s="115"/>
      <c r="P227" s="34"/>
      <c r="Q227" s="34"/>
      <c r="R227" s="34"/>
      <c r="S227" s="40">
        <f t="shared" si="28"/>
        <v>0</v>
      </c>
      <c r="T227" s="40">
        <f t="shared" si="25"/>
        <v>0</v>
      </c>
      <c r="U227" s="40"/>
      <c r="V227" s="34"/>
      <c r="W227" s="39"/>
      <c r="X227" s="40">
        <f t="shared" si="29"/>
        <v>0</v>
      </c>
      <c r="Y227" s="8">
        <f t="shared" si="26"/>
        <v>0</v>
      </c>
      <c r="Z227" s="39"/>
    </row>
    <row r="228" spans="1:26" x14ac:dyDescent="0.3">
      <c r="A228" s="3">
        <f t="shared" si="30"/>
        <v>0</v>
      </c>
      <c r="B228" s="4">
        <f t="shared" si="30"/>
        <v>0</v>
      </c>
      <c r="C228" s="4">
        <f t="shared" si="30"/>
        <v>0</v>
      </c>
      <c r="D228" s="4">
        <f t="shared" si="30"/>
        <v>2026</v>
      </c>
      <c r="E228" s="4" t="str">
        <f t="shared" si="30"/>
        <v xml:space="preserve"> </v>
      </c>
      <c r="F228" s="5">
        <f t="shared" si="30"/>
        <v>0</v>
      </c>
      <c r="G228" s="69">
        <f t="shared" si="30"/>
        <v>0</v>
      </c>
      <c r="H228" s="34"/>
      <c r="I228" s="34"/>
      <c r="J228" s="34"/>
      <c r="K228" s="37"/>
      <c r="L228" s="37"/>
      <c r="M228" s="38"/>
      <c r="N228" s="34"/>
      <c r="O228" s="115"/>
      <c r="P228" s="34"/>
      <c r="Q228" s="34"/>
      <c r="R228" s="34"/>
      <c r="S228" s="40">
        <f t="shared" si="28"/>
        <v>0</v>
      </c>
      <c r="T228" s="40">
        <f t="shared" si="25"/>
        <v>0</v>
      </c>
      <c r="U228" s="40"/>
      <c r="V228" s="34"/>
      <c r="W228" s="39"/>
      <c r="X228" s="40">
        <f t="shared" si="29"/>
        <v>0</v>
      </c>
      <c r="Y228" s="8">
        <f t="shared" si="26"/>
        <v>0</v>
      </c>
      <c r="Z228" s="39"/>
    </row>
    <row r="229" spans="1:26" x14ac:dyDescent="0.3">
      <c r="A229" s="3">
        <f t="shared" si="30"/>
        <v>0</v>
      </c>
      <c r="B229" s="4">
        <f t="shared" si="30"/>
        <v>0</v>
      </c>
      <c r="C229" s="4">
        <f t="shared" si="30"/>
        <v>0</v>
      </c>
      <c r="D229" s="4">
        <f t="shared" si="30"/>
        <v>2026</v>
      </c>
      <c r="E229" s="4" t="str">
        <f t="shared" si="30"/>
        <v xml:space="preserve"> </v>
      </c>
      <c r="F229" s="5">
        <f t="shared" si="30"/>
        <v>0</v>
      </c>
      <c r="G229" s="69">
        <f t="shared" si="30"/>
        <v>0</v>
      </c>
      <c r="H229" s="34"/>
      <c r="I229" s="34"/>
      <c r="J229" s="34"/>
      <c r="K229" s="37"/>
      <c r="L229" s="37"/>
      <c r="M229" s="38"/>
      <c r="N229" s="34"/>
      <c r="O229" s="115"/>
      <c r="P229" s="34"/>
      <c r="Q229" s="34"/>
      <c r="R229" s="34"/>
      <c r="S229" s="40">
        <f t="shared" si="28"/>
        <v>0</v>
      </c>
      <c r="T229" s="40">
        <f t="shared" si="25"/>
        <v>0</v>
      </c>
      <c r="U229" s="40"/>
      <c r="V229" s="34"/>
      <c r="W229" s="39"/>
      <c r="X229" s="40">
        <f t="shared" si="29"/>
        <v>0</v>
      </c>
      <c r="Y229" s="8">
        <f t="shared" si="26"/>
        <v>0</v>
      </c>
      <c r="Z229" s="39"/>
    </row>
    <row r="230" spans="1:26" x14ac:dyDescent="0.3">
      <c r="A230" s="3">
        <f t="shared" si="30"/>
        <v>0</v>
      </c>
      <c r="B230" s="4">
        <f t="shared" si="30"/>
        <v>0</v>
      </c>
      <c r="C230" s="4">
        <f t="shared" si="30"/>
        <v>0</v>
      </c>
      <c r="D230" s="4">
        <f t="shared" si="30"/>
        <v>2026</v>
      </c>
      <c r="E230" s="4" t="str">
        <f t="shared" si="30"/>
        <v xml:space="preserve"> </v>
      </c>
      <c r="F230" s="5">
        <f t="shared" si="30"/>
        <v>0</v>
      </c>
      <c r="G230" s="69">
        <f t="shared" si="30"/>
        <v>0</v>
      </c>
      <c r="H230" s="34"/>
      <c r="I230" s="34"/>
      <c r="J230" s="34"/>
      <c r="K230" s="37"/>
      <c r="L230" s="37"/>
      <c r="M230" s="38"/>
      <c r="N230" s="34"/>
      <c r="O230" s="115"/>
      <c r="P230" s="34"/>
      <c r="Q230" s="34"/>
      <c r="R230" s="34"/>
      <c r="S230" s="40">
        <f t="shared" si="28"/>
        <v>0</v>
      </c>
      <c r="T230" s="40">
        <f t="shared" si="25"/>
        <v>0</v>
      </c>
      <c r="U230" s="40"/>
      <c r="V230" s="34"/>
      <c r="W230" s="39"/>
      <c r="X230" s="40">
        <f t="shared" si="29"/>
        <v>0</v>
      </c>
      <c r="Y230" s="8">
        <f t="shared" si="26"/>
        <v>0</v>
      </c>
      <c r="Z230" s="39"/>
    </row>
    <row r="231" spans="1:26" x14ac:dyDescent="0.3">
      <c r="A231" s="3">
        <f t="shared" ref="A231:G246" si="31">A230</f>
        <v>0</v>
      </c>
      <c r="B231" s="4">
        <f t="shared" si="31"/>
        <v>0</v>
      </c>
      <c r="C231" s="4">
        <f t="shared" si="31"/>
        <v>0</v>
      </c>
      <c r="D231" s="4">
        <f t="shared" si="31"/>
        <v>2026</v>
      </c>
      <c r="E231" s="4" t="str">
        <f t="shared" si="31"/>
        <v xml:space="preserve"> </v>
      </c>
      <c r="F231" s="5">
        <f t="shared" si="31"/>
        <v>0</v>
      </c>
      <c r="G231" s="69">
        <f t="shared" si="31"/>
        <v>0</v>
      </c>
      <c r="H231" s="34"/>
      <c r="I231" s="34"/>
      <c r="J231" s="34"/>
      <c r="K231" s="37"/>
      <c r="L231" s="37"/>
      <c r="M231" s="38"/>
      <c r="N231" s="34"/>
      <c r="O231" s="115"/>
      <c r="P231" s="34"/>
      <c r="Q231" s="34"/>
      <c r="R231" s="34"/>
      <c r="S231" s="40">
        <f t="shared" si="28"/>
        <v>0</v>
      </c>
      <c r="T231" s="40">
        <f t="shared" si="25"/>
        <v>0</v>
      </c>
      <c r="U231" s="40"/>
      <c r="V231" s="34"/>
      <c r="W231" s="39"/>
      <c r="X231" s="40">
        <f t="shared" si="29"/>
        <v>0</v>
      </c>
      <c r="Y231" s="8">
        <f t="shared" si="26"/>
        <v>0</v>
      </c>
      <c r="Z231" s="39"/>
    </row>
    <row r="232" spans="1:26" x14ac:dyDescent="0.3">
      <c r="A232" s="3">
        <f t="shared" si="31"/>
        <v>0</v>
      </c>
      <c r="B232" s="4">
        <f t="shared" si="31"/>
        <v>0</v>
      </c>
      <c r="C232" s="4">
        <f t="shared" si="31"/>
        <v>0</v>
      </c>
      <c r="D232" s="4">
        <f t="shared" si="31"/>
        <v>2026</v>
      </c>
      <c r="E232" s="4" t="str">
        <f t="shared" si="31"/>
        <v xml:space="preserve"> </v>
      </c>
      <c r="F232" s="5">
        <f t="shared" si="31"/>
        <v>0</v>
      </c>
      <c r="G232" s="69">
        <f t="shared" si="31"/>
        <v>0</v>
      </c>
      <c r="H232" s="34"/>
      <c r="I232" s="34"/>
      <c r="J232" s="34"/>
      <c r="K232" s="37"/>
      <c r="L232" s="37"/>
      <c r="M232" s="38"/>
      <c r="N232" s="34"/>
      <c r="O232" s="115"/>
      <c r="P232" s="34"/>
      <c r="Q232" s="34"/>
      <c r="R232" s="34"/>
      <c r="S232" s="40">
        <f t="shared" si="28"/>
        <v>0</v>
      </c>
      <c r="T232" s="40">
        <f t="shared" si="25"/>
        <v>0</v>
      </c>
      <c r="U232" s="40"/>
      <c r="V232" s="34"/>
      <c r="W232" s="39"/>
      <c r="X232" s="40">
        <f t="shared" si="29"/>
        <v>0</v>
      </c>
      <c r="Y232" s="8">
        <f t="shared" si="26"/>
        <v>0</v>
      </c>
      <c r="Z232" s="39"/>
    </row>
    <row r="233" spans="1:26" x14ac:dyDescent="0.3">
      <c r="A233" s="3">
        <f t="shared" si="31"/>
        <v>0</v>
      </c>
      <c r="B233" s="4">
        <f t="shared" si="31"/>
        <v>0</v>
      </c>
      <c r="C233" s="4">
        <f t="shared" si="31"/>
        <v>0</v>
      </c>
      <c r="D233" s="4">
        <f t="shared" si="31"/>
        <v>2026</v>
      </c>
      <c r="E233" s="4" t="str">
        <f t="shared" si="31"/>
        <v xml:space="preserve"> </v>
      </c>
      <c r="F233" s="5">
        <f t="shared" si="31"/>
        <v>0</v>
      </c>
      <c r="G233" s="69">
        <f t="shared" si="31"/>
        <v>0</v>
      </c>
      <c r="H233" s="34"/>
      <c r="I233" s="34"/>
      <c r="J233" s="34"/>
      <c r="K233" s="37"/>
      <c r="L233" s="37"/>
      <c r="M233" s="38"/>
      <c r="N233" s="34"/>
      <c r="O233" s="115"/>
      <c r="P233" s="34"/>
      <c r="Q233" s="34"/>
      <c r="R233" s="34"/>
      <c r="S233" s="40">
        <f t="shared" si="28"/>
        <v>0</v>
      </c>
      <c r="T233" s="40">
        <f t="shared" si="25"/>
        <v>0</v>
      </c>
      <c r="U233" s="40"/>
      <c r="V233" s="34"/>
      <c r="W233" s="39"/>
      <c r="X233" s="40">
        <f t="shared" si="29"/>
        <v>0</v>
      </c>
      <c r="Y233" s="8">
        <f t="shared" si="26"/>
        <v>0</v>
      </c>
      <c r="Z233" s="39"/>
    </row>
    <row r="234" spans="1:26" x14ac:dyDescent="0.3">
      <c r="A234" s="3">
        <f t="shared" si="31"/>
        <v>0</v>
      </c>
      <c r="B234" s="4">
        <f t="shared" si="31"/>
        <v>0</v>
      </c>
      <c r="C234" s="4">
        <f t="shared" si="31"/>
        <v>0</v>
      </c>
      <c r="D234" s="4">
        <f t="shared" si="31"/>
        <v>2026</v>
      </c>
      <c r="E234" s="4" t="str">
        <f t="shared" si="31"/>
        <v xml:space="preserve"> </v>
      </c>
      <c r="F234" s="5">
        <f t="shared" si="31"/>
        <v>0</v>
      </c>
      <c r="G234" s="69">
        <f t="shared" si="31"/>
        <v>0</v>
      </c>
      <c r="H234" s="34"/>
      <c r="I234" s="34"/>
      <c r="J234" s="34"/>
      <c r="K234" s="37"/>
      <c r="L234" s="37"/>
      <c r="M234" s="38"/>
      <c r="N234" s="34"/>
      <c r="O234" s="115"/>
      <c r="P234" s="34"/>
      <c r="Q234" s="34"/>
      <c r="R234" s="34"/>
      <c r="S234" s="40">
        <f t="shared" si="28"/>
        <v>0</v>
      </c>
      <c r="T234" s="40">
        <f t="shared" si="25"/>
        <v>0</v>
      </c>
      <c r="U234" s="40"/>
      <c r="V234" s="34"/>
      <c r="W234" s="39"/>
      <c r="X234" s="40">
        <f t="shared" si="29"/>
        <v>0</v>
      </c>
      <c r="Y234" s="8">
        <f t="shared" si="26"/>
        <v>0</v>
      </c>
      <c r="Z234" s="39"/>
    </row>
    <row r="235" spans="1:26" x14ac:dyDescent="0.3">
      <c r="A235" s="3">
        <f t="shared" si="31"/>
        <v>0</v>
      </c>
      <c r="B235" s="4">
        <f t="shared" si="31"/>
        <v>0</v>
      </c>
      <c r="C235" s="4">
        <f t="shared" si="31"/>
        <v>0</v>
      </c>
      <c r="D235" s="4">
        <f t="shared" si="31"/>
        <v>2026</v>
      </c>
      <c r="E235" s="4" t="str">
        <f t="shared" si="31"/>
        <v xml:space="preserve"> </v>
      </c>
      <c r="F235" s="5">
        <f t="shared" si="31"/>
        <v>0</v>
      </c>
      <c r="G235" s="69">
        <f t="shared" si="31"/>
        <v>0</v>
      </c>
      <c r="H235" s="34"/>
      <c r="I235" s="34"/>
      <c r="J235" s="34"/>
      <c r="K235" s="37"/>
      <c r="L235" s="37"/>
      <c r="M235" s="38"/>
      <c r="N235" s="34"/>
      <c r="O235" s="115"/>
      <c r="P235" s="34"/>
      <c r="Q235" s="34"/>
      <c r="R235" s="34"/>
      <c r="S235" s="40">
        <f t="shared" si="28"/>
        <v>0</v>
      </c>
      <c r="T235" s="40">
        <f t="shared" si="25"/>
        <v>0</v>
      </c>
      <c r="U235" s="40"/>
      <c r="V235" s="34"/>
      <c r="W235" s="39"/>
      <c r="X235" s="40">
        <f t="shared" si="29"/>
        <v>0</v>
      </c>
      <c r="Y235" s="8">
        <f t="shared" si="26"/>
        <v>0</v>
      </c>
      <c r="Z235" s="39"/>
    </row>
    <row r="236" spans="1:26" x14ac:dyDescent="0.3">
      <c r="A236" s="3">
        <f t="shared" si="31"/>
        <v>0</v>
      </c>
      <c r="B236" s="4">
        <f t="shared" si="31"/>
        <v>0</v>
      </c>
      <c r="C236" s="4">
        <f t="shared" si="31"/>
        <v>0</v>
      </c>
      <c r="D236" s="4">
        <f t="shared" si="31"/>
        <v>2026</v>
      </c>
      <c r="E236" s="4" t="str">
        <f t="shared" si="31"/>
        <v xml:space="preserve"> </v>
      </c>
      <c r="F236" s="5">
        <f t="shared" si="31"/>
        <v>0</v>
      </c>
      <c r="G236" s="69">
        <f t="shared" si="31"/>
        <v>0</v>
      </c>
      <c r="H236" s="34"/>
      <c r="I236" s="34"/>
      <c r="J236" s="34"/>
      <c r="K236" s="37"/>
      <c r="L236" s="37"/>
      <c r="M236" s="38"/>
      <c r="N236" s="34"/>
      <c r="O236" s="115"/>
      <c r="P236" s="34"/>
      <c r="Q236" s="34"/>
      <c r="R236" s="34"/>
      <c r="S236" s="40">
        <f t="shared" si="28"/>
        <v>0</v>
      </c>
      <c r="T236" s="40">
        <f t="shared" si="25"/>
        <v>0</v>
      </c>
      <c r="U236" s="40"/>
      <c r="V236" s="34"/>
      <c r="W236" s="39"/>
      <c r="X236" s="40">
        <f t="shared" si="29"/>
        <v>0</v>
      </c>
      <c r="Y236" s="8">
        <f t="shared" si="26"/>
        <v>0</v>
      </c>
      <c r="Z236" s="39"/>
    </row>
    <row r="237" spans="1:26" x14ac:dyDescent="0.3">
      <c r="A237" s="3">
        <f t="shared" si="31"/>
        <v>0</v>
      </c>
      <c r="B237" s="4">
        <f t="shared" si="31"/>
        <v>0</v>
      </c>
      <c r="C237" s="4">
        <f t="shared" si="31"/>
        <v>0</v>
      </c>
      <c r="D237" s="4">
        <f t="shared" si="31"/>
        <v>2026</v>
      </c>
      <c r="E237" s="4" t="str">
        <f t="shared" si="31"/>
        <v xml:space="preserve"> </v>
      </c>
      <c r="F237" s="5">
        <f t="shared" si="31"/>
        <v>0</v>
      </c>
      <c r="G237" s="69">
        <f t="shared" si="31"/>
        <v>0</v>
      </c>
      <c r="H237" s="34"/>
      <c r="I237" s="34"/>
      <c r="J237" s="34"/>
      <c r="K237" s="37"/>
      <c r="L237" s="37"/>
      <c r="M237" s="38"/>
      <c r="N237" s="34"/>
      <c r="O237" s="115"/>
      <c r="P237" s="34"/>
      <c r="Q237" s="34"/>
      <c r="R237" s="34"/>
      <c r="S237" s="40">
        <f t="shared" si="28"/>
        <v>0</v>
      </c>
      <c r="T237" s="40">
        <f t="shared" si="25"/>
        <v>0</v>
      </c>
      <c r="U237" s="40"/>
      <c r="V237" s="34"/>
      <c r="W237" s="39"/>
      <c r="X237" s="40">
        <f t="shared" si="29"/>
        <v>0</v>
      </c>
      <c r="Y237" s="8">
        <f t="shared" si="26"/>
        <v>0</v>
      </c>
      <c r="Z237" s="39"/>
    </row>
    <row r="238" spans="1:26" x14ac:dyDescent="0.3">
      <c r="A238" s="3">
        <f t="shared" si="31"/>
        <v>0</v>
      </c>
      <c r="B238" s="4">
        <f t="shared" si="31"/>
        <v>0</v>
      </c>
      <c r="C238" s="4">
        <f t="shared" si="31"/>
        <v>0</v>
      </c>
      <c r="D238" s="4">
        <f t="shared" si="31"/>
        <v>2026</v>
      </c>
      <c r="E238" s="4" t="str">
        <f t="shared" si="31"/>
        <v xml:space="preserve"> </v>
      </c>
      <c r="F238" s="5">
        <f t="shared" si="31"/>
        <v>0</v>
      </c>
      <c r="G238" s="69">
        <f t="shared" si="31"/>
        <v>0</v>
      </c>
      <c r="H238" s="34"/>
      <c r="I238" s="34"/>
      <c r="J238" s="34"/>
      <c r="K238" s="37"/>
      <c r="L238" s="37"/>
      <c r="M238" s="38"/>
      <c r="N238" s="34"/>
      <c r="O238" s="115"/>
      <c r="P238" s="34"/>
      <c r="Q238" s="34"/>
      <c r="R238" s="34"/>
      <c r="S238" s="40">
        <f t="shared" si="28"/>
        <v>0</v>
      </c>
      <c r="T238" s="40">
        <f t="shared" si="25"/>
        <v>0</v>
      </c>
      <c r="U238" s="40"/>
      <c r="V238" s="34"/>
      <c r="W238" s="39"/>
      <c r="X238" s="40">
        <f t="shared" si="29"/>
        <v>0</v>
      </c>
      <c r="Y238" s="8">
        <f t="shared" si="26"/>
        <v>0</v>
      </c>
      <c r="Z238" s="39"/>
    </row>
    <row r="239" spans="1:26" x14ac:dyDescent="0.3">
      <c r="A239" s="3">
        <f t="shared" si="31"/>
        <v>0</v>
      </c>
      <c r="B239" s="4">
        <f t="shared" si="31"/>
        <v>0</v>
      </c>
      <c r="C239" s="4">
        <f t="shared" si="31"/>
        <v>0</v>
      </c>
      <c r="D239" s="4">
        <f t="shared" si="31"/>
        <v>2026</v>
      </c>
      <c r="E239" s="4" t="str">
        <f t="shared" si="31"/>
        <v xml:space="preserve"> </v>
      </c>
      <c r="F239" s="5">
        <f t="shared" si="31"/>
        <v>0</v>
      </c>
      <c r="G239" s="69">
        <f t="shared" si="31"/>
        <v>0</v>
      </c>
      <c r="H239" s="34"/>
      <c r="I239" s="34"/>
      <c r="J239" s="34"/>
      <c r="K239" s="37"/>
      <c r="L239" s="37"/>
      <c r="M239" s="38"/>
      <c r="N239" s="34"/>
      <c r="O239" s="115"/>
      <c r="P239" s="34"/>
      <c r="Q239" s="34"/>
      <c r="R239" s="34"/>
      <c r="S239" s="40">
        <f t="shared" si="28"/>
        <v>0</v>
      </c>
      <c r="T239" s="40">
        <f t="shared" si="25"/>
        <v>0</v>
      </c>
      <c r="U239" s="40"/>
      <c r="V239" s="34"/>
      <c r="W239" s="39"/>
      <c r="X239" s="40">
        <f t="shared" si="29"/>
        <v>0</v>
      </c>
      <c r="Y239" s="8">
        <f t="shared" si="26"/>
        <v>0</v>
      </c>
      <c r="Z239" s="39"/>
    </row>
    <row r="240" spans="1:26" x14ac:dyDescent="0.3">
      <c r="A240" s="3">
        <f t="shared" si="31"/>
        <v>0</v>
      </c>
      <c r="B240" s="4">
        <f t="shared" si="31"/>
        <v>0</v>
      </c>
      <c r="C240" s="4">
        <f t="shared" si="31"/>
        <v>0</v>
      </c>
      <c r="D240" s="4">
        <f t="shared" si="31"/>
        <v>2026</v>
      </c>
      <c r="E240" s="4" t="str">
        <f t="shared" si="31"/>
        <v xml:space="preserve"> </v>
      </c>
      <c r="F240" s="5">
        <f t="shared" si="31"/>
        <v>0</v>
      </c>
      <c r="G240" s="69">
        <f t="shared" si="31"/>
        <v>0</v>
      </c>
      <c r="H240" s="34"/>
      <c r="I240" s="34"/>
      <c r="J240" s="34"/>
      <c r="K240" s="37"/>
      <c r="L240" s="37"/>
      <c r="M240" s="38"/>
      <c r="N240" s="34"/>
      <c r="O240" s="115"/>
      <c r="P240" s="34"/>
      <c r="Q240" s="34"/>
      <c r="R240" s="34"/>
      <c r="S240" s="40">
        <f t="shared" si="28"/>
        <v>0</v>
      </c>
      <c r="T240" s="40">
        <f t="shared" si="25"/>
        <v>0</v>
      </c>
      <c r="U240" s="40"/>
      <c r="V240" s="34"/>
      <c r="W240" s="39"/>
      <c r="X240" s="40">
        <f t="shared" si="29"/>
        <v>0</v>
      </c>
      <c r="Y240" s="8">
        <f t="shared" si="26"/>
        <v>0</v>
      </c>
      <c r="Z240" s="39"/>
    </row>
    <row r="241" spans="1:26" x14ac:dyDescent="0.3">
      <c r="A241" s="3">
        <f t="shared" si="31"/>
        <v>0</v>
      </c>
      <c r="B241" s="4">
        <f t="shared" si="31"/>
        <v>0</v>
      </c>
      <c r="C241" s="4">
        <f t="shared" si="31"/>
        <v>0</v>
      </c>
      <c r="D241" s="4">
        <f t="shared" si="31"/>
        <v>2026</v>
      </c>
      <c r="E241" s="4" t="str">
        <f t="shared" si="31"/>
        <v xml:space="preserve"> </v>
      </c>
      <c r="F241" s="5">
        <f t="shared" si="31"/>
        <v>0</v>
      </c>
      <c r="G241" s="69">
        <f t="shared" si="31"/>
        <v>0</v>
      </c>
      <c r="H241" s="34"/>
      <c r="I241" s="34"/>
      <c r="J241" s="34"/>
      <c r="K241" s="37"/>
      <c r="L241" s="37"/>
      <c r="M241" s="38"/>
      <c r="N241" s="34"/>
      <c r="O241" s="115"/>
      <c r="P241" s="34"/>
      <c r="Q241" s="34"/>
      <c r="R241" s="34"/>
      <c r="S241" s="40">
        <f t="shared" si="28"/>
        <v>0</v>
      </c>
      <c r="T241" s="40">
        <f t="shared" si="25"/>
        <v>0</v>
      </c>
      <c r="U241" s="40"/>
      <c r="V241" s="34"/>
      <c r="W241" s="39"/>
      <c r="X241" s="40">
        <f t="shared" si="29"/>
        <v>0</v>
      </c>
      <c r="Y241" s="8">
        <f t="shared" si="26"/>
        <v>0</v>
      </c>
      <c r="Z241" s="39"/>
    </row>
    <row r="242" spans="1:26" x14ac:dyDescent="0.3">
      <c r="A242" s="3">
        <f t="shared" si="31"/>
        <v>0</v>
      </c>
      <c r="B242" s="4">
        <f t="shared" si="31"/>
        <v>0</v>
      </c>
      <c r="C242" s="4">
        <f t="shared" si="31"/>
        <v>0</v>
      </c>
      <c r="D242" s="4">
        <f t="shared" si="31"/>
        <v>2026</v>
      </c>
      <c r="E242" s="4" t="str">
        <f t="shared" si="31"/>
        <v xml:space="preserve"> </v>
      </c>
      <c r="F242" s="5">
        <f t="shared" si="31"/>
        <v>0</v>
      </c>
      <c r="G242" s="69">
        <f t="shared" si="31"/>
        <v>0</v>
      </c>
      <c r="H242" s="34"/>
      <c r="I242" s="34"/>
      <c r="J242" s="34"/>
      <c r="K242" s="37"/>
      <c r="L242" s="37"/>
      <c r="M242" s="38"/>
      <c r="N242" s="34"/>
      <c r="O242" s="115"/>
      <c r="P242" s="34"/>
      <c r="Q242" s="34"/>
      <c r="R242" s="34"/>
      <c r="S242" s="40">
        <f t="shared" si="28"/>
        <v>0</v>
      </c>
      <c r="T242" s="40">
        <f t="shared" si="25"/>
        <v>0</v>
      </c>
      <c r="U242" s="40"/>
      <c r="V242" s="34"/>
      <c r="W242" s="39"/>
      <c r="X242" s="40">
        <f t="shared" si="29"/>
        <v>0</v>
      </c>
      <c r="Y242" s="8">
        <f t="shared" si="26"/>
        <v>0</v>
      </c>
      <c r="Z242" s="39"/>
    </row>
    <row r="243" spans="1:26" x14ac:dyDescent="0.3">
      <c r="A243" s="3">
        <f t="shared" si="31"/>
        <v>0</v>
      </c>
      <c r="B243" s="4">
        <f t="shared" si="31"/>
        <v>0</v>
      </c>
      <c r="C243" s="4">
        <f t="shared" si="31"/>
        <v>0</v>
      </c>
      <c r="D243" s="4">
        <f t="shared" si="31"/>
        <v>2026</v>
      </c>
      <c r="E243" s="4" t="str">
        <f t="shared" si="31"/>
        <v xml:space="preserve"> </v>
      </c>
      <c r="F243" s="5">
        <f t="shared" si="31"/>
        <v>0</v>
      </c>
      <c r="G243" s="69">
        <f t="shared" si="31"/>
        <v>0</v>
      </c>
      <c r="H243" s="34"/>
      <c r="I243" s="34"/>
      <c r="J243" s="34"/>
      <c r="K243" s="37"/>
      <c r="L243" s="37"/>
      <c r="M243" s="38"/>
      <c r="N243" s="34"/>
      <c r="O243" s="115"/>
      <c r="P243" s="34"/>
      <c r="Q243" s="34"/>
      <c r="R243" s="34"/>
      <c r="S243" s="40">
        <f t="shared" si="28"/>
        <v>0</v>
      </c>
      <c r="T243" s="40">
        <f t="shared" si="25"/>
        <v>0</v>
      </c>
      <c r="U243" s="40"/>
      <c r="V243" s="34"/>
      <c r="W243" s="39"/>
      <c r="X243" s="40">
        <f t="shared" si="29"/>
        <v>0</v>
      </c>
      <c r="Y243" s="8">
        <f t="shared" si="26"/>
        <v>0</v>
      </c>
      <c r="Z243" s="39"/>
    </row>
    <row r="244" spans="1:26" x14ac:dyDescent="0.3">
      <c r="A244" s="3">
        <f t="shared" si="31"/>
        <v>0</v>
      </c>
      <c r="B244" s="4">
        <f t="shared" si="31"/>
        <v>0</v>
      </c>
      <c r="C244" s="4">
        <f t="shared" si="31"/>
        <v>0</v>
      </c>
      <c r="D244" s="4">
        <f t="shared" si="31"/>
        <v>2026</v>
      </c>
      <c r="E244" s="4" t="str">
        <f t="shared" si="31"/>
        <v xml:space="preserve"> </v>
      </c>
      <c r="F244" s="5">
        <f t="shared" si="31"/>
        <v>0</v>
      </c>
      <c r="G244" s="69">
        <f t="shared" si="31"/>
        <v>0</v>
      </c>
      <c r="H244" s="34"/>
      <c r="I244" s="34"/>
      <c r="J244" s="34"/>
      <c r="K244" s="37"/>
      <c r="L244" s="37"/>
      <c r="M244" s="38"/>
      <c r="N244" s="34"/>
      <c r="O244" s="115"/>
      <c r="P244" s="34"/>
      <c r="Q244" s="34"/>
      <c r="R244" s="34"/>
      <c r="S244" s="40">
        <f t="shared" si="28"/>
        <v>0</v>
      </c>
      <c r="T244" s="40">
        <f t="shared" si="25"/>
        <v>0</v>
      </c>
      <c r="U244" s="40"/>
      <c r="V244" s="34"/>
      <c r="W244" s="39"/>
      <c r="X244" s="40">
        <f t="shared" si="29"/>
        <v>0</v>
      </c>
      <c r="Y244" s="8">
        <f t="shared" si="26"/>
        <v>0</v>
      </c>
      <c r="Z244" s="39"/>
    </row>
    <row r="245" spans="1:26" x14ac:dyDescent="0.3">
      <c r="A245" s="3">
        <f t="shared" si="31"/>
        <v>0</v>
      </c>
      <c r="B245" s="4">
        <f t="shared" si="31"/>
        <v>0</v>
      </c>
      <c r="C245" s="4">
        <f t="shared" si="31"/>
        <v>0</v>
      </c>
      <c r="D245" s="4">
        <f t="shared" si="31"/>
        <v>2026</v>
      </c>
      <c r="E245" s="4" t="str">
        <f t="shared" si="31"/>
        <v xml:space="preserve"> </v>
      </c>
      <c r="F245" s="5">
        <f t="shared" si="31"/>
        <v>0</v>
      </c>
      <c r="G245" s="69">
        <f t="shared" si="31"/>
        <v>0</v>
      </c>
      <c r="H245" s="34"/>
      <c r="I245" s="34"/>
      <c r="J245" s="34"/>
      <c r="K245" s="37"/>
      <c r="L245" s="37"/>
      <c r="M245" s="38"/>
      <c r="N245" s="34"/>
      <c r="O245" s="115"/>
      <c r="P245" s="34"/>
      <c r="Q245" s="34"/>
      <c r="R245" s="34"/>
      <c r="S245" s="40">
        <f t="shared" si="28"/>
        <v>0</v>
      </c>
      <c r="T245" s="40">
        <f t="shared" si="25"/>
        <v>0</v>
      </c>
      <c r="U245" s="40"/>
      <c r="V245" s="34"/>
      <c r="W245" s="39"/>
      <c r="X245" s="40">
        <f t="shared" si="29"/>
        <v>0</v>
      </c>
      <c r="Y245" s="8">
        <f t="shared" si="26"/>
        <v>0</v>
      </c>
      <c r="Z245" s="39"/>
    </row>
    <row r="246" spans="1:26" x14ac:dyDescent="0.3">
      <c r="A246" s="3">
        <f t="shared" si="31"/>
        <v>0</v>
      </c>
      <c r="B246" s="4">
        <f t="shared" si="31"/>
        <v>0</v>
      </c>
      <c r="C246" s="4">
        <f t="shared" si="31"/>
        <v>0</v>
      </c>
      <c r="D246" s="4">
        <f t="shared" si="31"/>
        <v>2026</v>
      </c>
      <c r="E246" s="4" t="str">
        <f t="shared" si="31"/>
        <v xml:space="preserve"> </v>
      </c>
      <c r="F246" s="5">
        <f t="shared" si="31"/>
        <v>0</v>
      </c>
      <c r="G246" s="69">
        <f t="shared" si="31"/>
        <v>0</v>
      </c>
      <c r="H246" s="34"/>
      <c r="I246" s="34"/>
      <c r="J246" s="34"/>
      <c r="K246" s="37"/>
      <c r="L246" s="37"/>
      <c r="M246" s="38"/>
      <c r="N246" s="34"/>
      <c r="O246" s="115"/>
      <c r="P246" s="34"/>
      <c r="Q246" s="34"/>
      <c r="R246" s="34"/>
      <c r="S246" s="40">
        <f t="shared" si="28"/>
        <v>0</v>
      </c>
      <c r="T246" s="40">
        <f t="shared" si="25"/>
        <v>0</v>
      </c>
      <c r="U246" s="40"/>
      <c r="V246" s="34"/>
      <c r="W246" s="39"/>
      <c r="X246" s="40">
        <f t="shared" si="29"/>
        <v>0</v>
      </c>
      <c r="Y246" s="8">
        <f t="shared" si="26"/>
        <v>0</v>
      </c>
      <c r="Z246" s="39"/>
    </row>
    <row r="247" spans="1:26" x14ac:dyDescent="0.3">
      <c r="A247" s="3">
        <f t="shared" ref="A247:G262" si="32">A246</f>
        <v>0</v>
      </c>
      <c r="B247" s="4">
        <f t="shared" si="32"/>
        <v>0</v>
      </c>
      <c r="C247" s="4">
        <f t="shared" si="32"/>
        <v>0</v>
      </c>
      <c r="D247" s="4">
        <f t="shared" si="32"/>
        <v>2026</v>
      </c>
      <c r="E247" s="4" t="str">
        <f t="shared" si="32"/>
        <v xml:space="preserve"> </v>
      </c>
      <c r="F247" s="5">
        <f t="shared" si="32"/>
        <v>0</v>
      </c>
      <c r="G247" s="69">
        <f t="shared" si="32"/>
        <v>0</v>
      </c>
      <c r="H247" s="34"/>
      <c r="I247" s="34"/>
      <c r="J247" s="34"/>
      <c r="K247" s="37"/>
      <c r="L247" s="37"/>
      <c r="M247" s="38"/>
      <c r="N247" s="34"/>
      <c r="O247" s="115"/>
      <c r="P247" s="34"/>
      <c r="Q247" s="34"/>
      <c r="R247" s="34"/>
      <c r="S247" s="40">
        <f t="shared" si="28"/>
        <v>0</v>
      </c>
      <c r="T247" s="40">
        <f t="shared" si="25"/>
        <v>0</v>
      </c>
      <c r="U247" s="40"/>
      <c r="V247" s="34"/>
      <c r="W247" s="39"/>
      <c r="X247" s="40">
        <f t="shared" si="29"/>
        <v>0</v>
      </c>
      <c r="Y247" s="8">
        <f t="shared" si="26"/>
        <v>0</v>
      </c>
      <c r="Z247" s="39"/>
    </row>
    <row r="248" spans="1:26" x14ac:dyDescent="0.3">
      <c r="A248" s="3">
        <f t="shared" si="32"/>
        <v>0</v>
      </c>
      <c r="B248" s="4">
        <f t="shared" si="32"/>
        <v>0</v>
      </c>
      <c r="C248" s="4">
        <f t="shared" si="32"/>
        <v>0</v>
      </c>
      <c r="D248" s="4">
        <f t="shared" si="32"/>
        <v>2026</v>
      </c>
      <c r="E248" s="4" t="str">
        <f t="shared" si="32"/>
        <v xml:space="preserve"> </v>
      </c>
      <c r="F248" s="5">
        <f t="shared" si="32"/>
        <v>0</v>
      </c>
      <c r="G248" s="69">
        <f t="shared" si="32"/>
        <v>0</v>
      </c>
      <c r="H248" s="34"/>
      <c r="I248" s="34"/>
      <c r="J248" s="34"/>
      <c r="K248" s="37"/>
      <c r="L248" s="37"/>
      <c r="M248" s="38"/>
      <c r="N248" s="34"/>
      <c r="O248" s="115"/>
      <c r="P248" s="34"/>
      <c r="Q248" s="34"/>
      <c r="R248" s="34"/>
      <c r="S248" s="40">
        <f t="shared" si="28"/>
        <v>0</v>
      </c>
      <c r="T248" s="40">
        <f t="shared" si="25"/>
        <v>0</v>
      </c>
      <c r="U248" s="40"/>
      <c r="V248" s="34"/>
      <c r="W248" s="39"/>
      <c r="X248" s="40">
        <f t="shared" si="29"/>
        <v>0</v>
      </c>
      <c r="Y248" s="8">
        <f t="shared" si="26"/>
        <v>0</v>
      </c>
      <c r="Z248" s="39"/>
    </row>
    <row r="249" spans="1:26" x14ac:dyDescent="0.3">
      <c r="A249" s="3">
        <f t="shared" si="32"/>
        <v>0</v>
      </c>
      <c r="B249" s="4">
        <f t="shared" si="32"/>
        <v>0</v>
      </c>
      <c r="C249" s="4">
        <f t="shared" si="32"/>
        <v>0</v>
      </c>
      <c r="D249" s="4">
        <f t="shared" si="32"/>
        <v>2026</v>
      </c>
      <c r="E249" s="4" t="str">
        <f t="shared" si="32"/>
        <v xml:space="preserve"> </v>
      </c>
      <c r="F249" s="5">
        <f t="shared" si="32"/>
        <v>0</v>
      </c>
      <c r="G249" s="69">
        <f t="shared" si="32"/>
        <v>0</v>
      </c>
      <c r="H249" s="34"/>
      <c r="I249" s="34"/>
      <c r="J249" s="34"/>
      <c r="K249" s="37"/>
      <c r="L249" s="37"/>
      <c r="M249" s="38"/>
      <c r="N249" s="34"/>
      <c r="O249" s="115"/>
      <c r="P249" s="34"/>
      <c r="Q249" s="34"/>
      <c r="R249" s="34"/>
      <c r="S249" s="40">
        <f t="shared" si="28"/>
        <v>0</v>
      </c>
      <c r="T249" s="40">
        <f t="shared" si="25"/>
        <v>0</v>
      </c>
      <c r="U249" s="40"/>
      <c r="V249" s="34"/>
      <c r="W249" s="39"/>
      <c r="X249" s="40">
        <f t="shared" si="29"/>
        <v>0</v>
      </c>
      <c r="Y249" s="8">
        <f t="shared" si="26"/>
        <v>0</v>
      </c>
      <c r="Z249" s="39"/>
    </row>
    <row r="250" spans="1:26" x14ac:dyDescent="0.3">
      <c r="A250" s="3">
        <f t="shared" si="32"/>
        <v>0</v>
      </c>
      <c r="B250" s="4">
        <f t="shared" si="32"/>
        <v>0</v>
      </c>
      <c r="C250" s="4">
        <f t="shared" si="32"/>
        <v>0</v>
      </c>
      <c r="D250" s="4">
        <f t="shared" si="32"/>
        <v>2026</v>
      </c>
      <c r="E250" s="4" t="str">
        <f t="shared" si="32"/>
        <v xml:space="preserve"> </v>
      </c>
      <c r="F250" s="5">
        <f t="shared" si="32"/>
        <v>0</v>
      </c>
      <c r="G250" s="69">
        <f t="shared" si="32"/>
        <v>0</v>
      </c>
      <c r="H250" s="34"/>
      <c r="I250" s="34"/>
      <c r="J250" s="34"/>
      <c r="K250" s="37"/>
      <c r="L250" s="37"/>
      <c r="M250" s="38"/>
      <c r="N250" s="34"/>
      <c r="O250" s="115"/>
      <c r="P250" s="34"/>
      <c r="Q250" s="34"/>
      <c r="R250" s="34"/>
      <c r="S250" s="40">
        <f t="shared" si="28"/>
        <v>0</v>
      </c>
      <c r="T250" s="40">
        <f t="shared" si="25"/>
        <v>0</v>
      </c>
      <c r="U250" s="40"/>
      <c r="V250" s="34"/>
      <c r="W250" s="39"/>
      <c r="X250" s="40">
        <f t="shared" si="29"/>
        <v>0</v>
      </c>
      <c r="Y250" s="8">
        <f t="shared" si="26"/>
        <v>0</v>
      </c>
      <c r="Z250" s="39"/>
    </row>
    <row r="251" spans="1:26" x14ac:dyDescent="0.3">
      <c r="A251" s="3">
        <f t="shared" si="32"/>
        <v>0</v>
      </c>
      <c r="B251" s="4">
        <f t="shared" si="32"/>
        <v>0</v>
      </c>
      <c r="C251" s="4">
        <f t="shared" si="32"/>
        <v>0</v>
      </c>
      <c r="D251" s="4">
        <f t="shared" si="32"/>
        <v>2026</v>
      </c>
      <c r="E251" s="4" t="str">
        <f t="shared" si="32"/>
        <v xml:space="preserve"> </v>
      </c>
      <c r="F251" s="5">
        <f t="shared" si="32"/>
        <v>0</v>
      </c>
      <c r="G251" s="69">
        <f t="shared" si="32"/>
        <v>0</v>
      </c>
      <c r="H251" s="34"/>
      <c r="I251" s="34"/>
      <c r="J251" s="34"/>
      <c r="K251" s="37"/>
      <c r="L251" s="37"/>
      <c r="M251" s="38"/>
      <c r="N251" s="34"/>
      <c r="O251" s="115"/>
      <c r="P251" s="34"/>
      <c r="Q251" s="34"/>
      <c r="R251" s="34"/>
      <c r="S251" s="40">
        <f t="shared" si="28"/>
        <v>0</v>
      </c>
      <c r="T251" s="40">
        <f t="shared" si="25"/>
        <v>0</v>
      </c>
      <c r="U251" s="40"/>
      <c r="V251" s="34"/>
      <c r="W251" s="39"/>
      <c r="X251" s="40">
        <f t="shared" si="29"/>
        <v>0</v>
      </c>
      <c r="Y251" s="8">
        <f t="shared" si="26"/>
        <v>0</v>
      </c>
      <c r="Z251" s="39"/>
    </row>
    <row r="252" spans="1:26" x14ac:dyDescent="0.3">
      <c r="A252" s="3">
        <f t="shared" si="32"/>
        <v>0</v>
      </c>
      <c r="B252" s="4">
        <f t="shared" si="32"/>
        <v>0</v>
      </c>
      <c r="C252" s="4">
        <f t="shared" si="32"/>
        <v>0</v>
      </c>
      <c r="D252" s="4">
        <f t="shared" si="32"/>
        <v>2026</v>
      </c>
      <c r="E252" s="4" t="str">
        <f t="shared" si="32"/>
        <v xml:space="preserve"> </v>
      </c>
      <c r="F252" s="5">
        <f t="shared" si="32"/>
        <v>0</v>
      </c>
      <c r="G252" s="69">
        <f t="shared" si="32"/>
        <v>0</v>
      </c>
      <c r="H252" s="34"/>
      <c r="I252" s="34"/>
      <c r="J252" s="34"/>
      <c r="K252" s="37"/>
      <c r="L252" s="37"/>
      <c r="M252" s="38"/>
      <c r="N252" s="34"/>
      <c r="O252" s="115"/>
      <c r="P252" s="34"/>
      <c r="Q252" s="34"/>
      <c r="R252" s="34"/>
      <c r="S252" s="40">
        <f t="shared" si="28"/>
        <v>0</v>
      </c>
      <c r="T252" s="40">
        <f t="shared" si="25"/>
        <v>0</v>
      </c>
      <c r="U252" s="40"/>
      <c r="V252" s="34"/>
      <c r="W252" s="39"/>
      <c r="X252" s="40">
        <f t="shared" si="29"/>
        <v>0</v>
      </c>
      <c r="Y252" s="8">
        <f t="shared" si="26"/>
        <v>0</v>
      </c>
      <c r="Z252" s="39"/>
    </row>
    <row r="253" spans="1:26" x14ac:dyDescent="0.3">
      <c r="A253" s="3">
        <f t="shared" si="32"/>
        <v>0</v>
      </c>
      <c r="B253" s="4">
        <f t="shared" si="32"/>
        <v>0</v>
      </c>
      <c r="C253" s="4">
        <f t="shared" si="32"/>
        <v>0</v>
      </c>
      <c r="D253" s="4">
        <f t="shared" si="32"/>
        <v>2026</v>
      </c>
      <c r="E253" s="4" t="str">
        <f t="shared" si="32"/>
        <v xml:space="preserve"> </v>
      </c>
      <c r="F253" s="5">
        <f t="shared" si="32"/>
        <v>0</v>
      </c>
      <c r="G253" s="69">
        <f t="shared" si="32"/>
        <v>0</v>
      </c>
      <c r="H253" s="34"/>
      <c r="I253" s="34"/>
      <c r="J253" s="34"/>
      <c r="K253" s="37"/>
      <c r="L253" s="37"/>
      <c r="M253" s="38"/>
      <c r="N253" s="34"/>
      <c r="O253" s="115"/>
      <c r="P253" s="34"/>
      <c r="Q253" s="34"/>
      <c r="R253" s="34"/>
      <c r="S253" s="40">
        <f t="shared" si="28"/>
        <v>0</v>
      </c>
      <c r="T253" s="40">
        <f t="shared" si="25"/>
        <v>0</v>
      </c>
      <c r="U253" s="40"/>
      <c r="V253" s="34"/>
      <c r="W253" s="39"/>
      <c r="X253" s="40">
        <f t="shared" si="29"/>
        <v>0</v>
      </c>
      <c r="Y253" s="8">
        <f t="shared" si="26"/>
        <v>0</v>
      </c>
      <c r="Z253" s="39"/>
    </row>
    <row r="254" spans="1:26" x14ac:dyDescent="0.3">
      <c r="A254" s="3">
        <f t="shared" si="32"/>
        <v>0</v>
      </c>
      <c r="B254" s="4">
        <f t="shared" si="32"/>
        <v>0</v>
      </c>
      <c r="C254" s="4">
        <f t="shared" si="32"/>
        <v>0</v>
      </c>
      <c r="D254" s="4">
        <f t="shared" si="32"/>
        <v>2026</v>
      </c>
      <c r="E254" s="4" t="str">
        <f t="shared" si="32"/>
        <v xml:space="preserve"> </v>
      </c>
      <c r="F254" s="5">
        <f t="shared" si="32"/>
        <v>0</v>
      </c>
      <c r="G254" s="69">
        <f t="shared" si="32"/>
        <v>0</v>
      </c>
      <c r="H254" s="34"/>
      <c r="I254" s="34"/>
      <c r="J254" s="34"/>
      <c r="K254" s="37"/>
      <c r="L254" s="37"/>
      <c r="M254" s="38"/>
      <c r="N254" s="34"/>
      <c r="O254" s="115"/>
      <c r="P254" s="34"/>
      <c r="Q254" s="34"/>
      <c r="R254" s="34"/>
      <c r="S254" s="40">
        <f t="shared" si="28"/>
        <v>0</v>
      </c>
      <c r="T254" s="40">
        <f t="shared" si="25"/>
        <v>0</v>
      </c>
      <c r="U254" s="40"/>
      <c r="V254" s="34"/>
      <c r="W254" s="39"/>
      <c r="X254" s="40">
        <f t="shared" si="29"/>
        <v>0</v>
      </c>
      <c r="Y254" s="8">
        <f t="shared" si="26"/>
        <v>0</v>
      </c>
      <c r="Z254" s="39"/>
    </row>
    <row r="255" spans="1:26" x14ac:dyDescent="0.3">
      <c r="A255" s="3">
        <f t="shared" si="32"/>
        <v>0</v>
      </c>
      <c r="B255" s="4">
        <f t="shared" si="32"/>
        <v>0</v>
      </c>
      <c r="C255" s="4">
        <f t="shared" si="32"/>
        <v>0</v>
      </c>
      <c r="D255" s="4">
        <f t="shared" si="32"/>
        <v>2026</v>
      </c>
      <c r="E255" s="4" t="str">
        <f t="shared" si="32"/>
        <v xml:space="preserve"> </v>
      </c>
      <c r="F255" s="5">
        <f t="shared" si="32"/>
        <v>0</v>
      </c>
      <c r="G255" s="69">
        <f t="shared" si="32"/>
        <v>0</v>
      </c>
      <c r="H255" s="34"/>
      <c r="I255" s="34"/>
      <c r="J255" s="34"/>
      <c r="K255" s="37"/>
      <c r="L255" s="37"/>
      <c r="M255" s="38"/>
      <c r="N255" s="34"/>
      <c r="O255" s="115"/>
      <c r="P255" s="34"/>
      <c r="Q255" s="34"/>
      <c r="R255" s="34"/>
      <c r="S255" s="40">
        <f t="shared" si="28"/>
        <v>0</v>
      </c>
      <c r="T255" s="40">
        <f t="shared" si="25"/>
        <v>0</v>
      </c>
      <c r="U255" s="40"/>
      <c r="V255" s="34"/>
      <c r="W255" s="39"/>
      <c r="X255" s="40">
        <f t="shared" si="29"/>
        <v>0</v>
      </c>
      <c r="Y255" s="8">
        <f t="shared" si="26"/>
        <v>0</v>
      </c>
      <c r="Z255" s="39"/>
    </row>
    <row r="256" spans="1:26" x14ac:dyDescent="0.3">
      <c r="A256" s="3">
        <f t="shared" si="32"/>
        <v>0</v>
      </c>
      <c r="B256" s="4">
        <f t="shared" si="32"/>
        <v>0</v>
      </c>
      <c r="C256" s="4">
        <f t="shared" si="32"/>
        <v>0</v>
      </c>
      <c r="D256" s="4">
        <f t="shared" si="32"/>
        <v>2026</v>
      </c>
      <c r="E256" s="4" t="str">
        <f t="shared" si="32"/>
        <v xml:space="preserve"> </v>
      </c>
      <c r="F256" s="5">
        <f t="shared" si="32"/>
        <v>0</v>
      </c>
      <c r="G256" s="69">
        <f t="shared" si="32"/>
        <v>0</v>
      </c>
      <c r="H256" s="34"/>
      <c r="I256" s="34"/>
      <c r="J256" s="34"/>
      <c r="K256" s="37"/>
      <c r="L256" s="37"/>
      <c r="M256" s="38"/>
      <c r="N256" s="34"/>
      <c r="O256" s="115"/>
      <c r="P256" s="34"/>
      <c r="Q256" s="34"/>
      <c r="R256" s="34"/>
      <c r="S256" s="40">
        <f t="shared" si="28"/>
        <v>0</v>
      </c>
      <c r="T256" s="40">
        <f t="shared" si="25"/>
        <v>0</v>
      </c>
      <c r="U256" s="40"/>
      <c r="V256" s="34"/>
      <c r="W256" s="39"/>
      <c r="X256" s="40">
        <f t="shared" si="29"/>
        <v>0</v>
      </c>
      <c r="Y256" s="8">
        <f t="shared" si="26"/>
        <v>0</v>
      </c>
      <c r="Z256" s="39"/>
    </row>
    <row r="257" spans="1:26" x14ac:dyDescent="0.3">
      <c r="A257" s="3">
        <f t="shared" si="32"/>
        <v>0</v>
      </c>
      <c r="B257" s="4">
        <f t="shared" si="32"/>
        <v>0</v>
      </c>
      <c r="C257" s="4">
        <f t="shared" si="32"/>
        <v>0</v>
      </c>
      <c r="D257" s="4">
        <f t="shared" si="32"/>
        <v>2026</v>
      </c>
      <c r="E257" s="4" t="str">
        <f t="shared" si="32"/>
        <v xml:space="preserve"> </v>
      </c>
      <c r="F257" s="5">
        <f t="shared" si="32"/>
        <v>0</v>
      </c>
      <c r="G257" s="69">
        <f t="shared" si="32"/>
        <v>0</v>
      </c>
      <c r="H257" s="34"/>
      <c r="I257" s="34"/>
      <c r="J257" s="34"/>
      <c r="K257" s="37"/>
      <c r="L257" s="37"/>
      <c r="M257" s="38"/>
      <c r="N257" s="34"/>
      <c r="O257" s="115"/>
      <c r="P257" s="34"/>
      <c r="Q257" s="34"/>
      <c r="R257" s="34"/>
      <c r="S257" s="40">
        <f t="shared" si="28"/>
        <v>0</v>
      </c>
      <c r="T257" s="40">
        <f t="shared" si="25"/>
        <v>0</v>
      </c>
      <c r="U257" s="40"/>
      <c r="V257" s="34"/>
      <c r="W257" s="39"/>
      <c r="X257" s="40">
        <f t="shared" si="29"/>
        <v>0</v>
      </c>
      <c r="Y257" s="8">
        <f t="shared" si="26"/>
        <v>0</v>
      </c>
      <c r="Z257" s="39"/>
    </row>
    <row r="258" spans="1:26" x14ac:dyDescent="0.3">
      <c r="A258" s="3">
        <f t="shared" si="32"/>
        <v>0</v>
      </c>
      <c r="B258" s="4">
        <f t="shared" si="32"/>
        <v>0</v>
      </c>
      <c r="C258" s="4">
        <f t="shared" si="32"/>
        <v>0</v>
      </c>
      <c r="D258" s="4">
        <f t="shared" si="32"/>
        <v>2026</v>
      </c>
      <c r="E258" s="4" t="str">
        <f t="shared" si="32"/>
        <v xml:space="preserve"> </v>
      </c>
      <c r="F258" s="5">
        <f t="shared" si="32"/>
        <v>0</v>
      </c>
      <c r="G258" s="69">
        <f t="shared" si="32"/>
        <v>0</v>
      </c>
      <c r="H258" s="34"/>
      <c r="I258" s="34"/>
      <c r="J258" s="34"/>
      <c r="K258" s="37"/>
      <c r="L258" s="37"/>
      <c r="M258" s="38"/>
      <c r="N258" s="34"/>
      <c r="O258" s="115"/>
      <c r="P258" s="34"/>
      <c r="Q258" s="34"/>
      <c r="R258" s="34"/>
      <c r="S258" s="40">
        <f t="shared" si="28"/>
        <v>0</v>
      </c>
      <c r="T258" s="40">
        <f t="shared" si="25"/>
        <v>0</v>
      </c>
      <c r="U258" s="40"/>
      <c r="V258" s="34"/>
      <c r="W258" s="39"/>
      <c r="X258" s="40">
        <f t="shared" si="29"/>
        <v>0</v>
      </c>
      <c r="Y258" s="8">
        <f t="shared" si="26"/>
        <v>0</v>
      </c>
      <c r="Z258" s="39"/>
    </row>
    <row r="259" spans="1:26" x14ac:dyDescent="0.3">
      <c r="A259" s="3">
        <f t="shared" si="32"/>
        <v>0</v>
      </c>
      <c r="B259" s="4">
        <f t="shared" si="32"/>
        <v>0</v>
      </c>
      <c r="C259" s="4">
        <f t="shared" si="32"/>
        <v>0</v>
      </c>
      <c r="D259" s="4">
        <f t="shared" si="32"/>
        <v>2026</v>
      </c>
      <c r="E259" s="4" t="str">
        <f t="shared" si="32"/>
        <v xml:space="preserve"> </v>
      </c>
      <c r="F259" s="5">
        <f t="shared" si="32"/>
        <v>0</v>
      </c>
      <c r="G259" s="69">
        <f t="shared" si="32"/>
        <v>0</v>
      </c>
      <c r="H259" s="34"/>
      <c r="I259" s="34"/>
      <c r="J259" s="34"/>
      <c r="K259" s="37"/>
      <c r="L259" s="37"/>
      <c r="M259" s="38"/>
      <c r="N259" s="34"/>
      <c r="O259" s="115"/>
      <c r="P259" s="34"/>
      <c r="Q259" s="34"/>
      <c r="R259" s="34"/>
      <c r="S259" s="40">
        <f t="shared" si="28"/>
        <v>0</v>
      </c>
      <c r="T259" s="40">
        <f t="shared" si="25"/>
        <v>0</v>
      </c>
      <c r="U259" s="40"/>
      <c r="V259" s="34"/>
      <c r="W259" s="39"/>
      <c r="X259" s="40">
        <f t="shared" si="29"/>
        <v>0</v>
      </c>
      <c r="Y259" s="8">
        <f t="shared" si="26"/>
        <v>0</v>
      </c>
      <c r="Z259" s="39"/>
    </row>
    <row r="260" spans="1:26" x14ac:dyDescent="0.3">
      <c r="A260" s="3">
        <f t="shared" si="32"/>
        <v>0</v>
      </c>
      <c r="B260" s="4">
        <f t="shared" si="32"/>
        <v>0</v>
      </c>
      <c r="C260" s="4">
        <f t="shared" si="32"/>
        <v>0</v>
      </c>
      <c r="D260" s="4">
        <f t="shared" si="32"/>
        <v>2026</v>
      </c>
      <c r="E260" s="4" t="str">
        <f t="shared" si="32"/>
        <v xml:space="preserve"> </v>
      </c>
      <c r="F260" s="5">
        <f t="shared" si="32"/>
        <v>0</v>
      </c>
      <c r="G260" s="69">
        <f t="shared" si="32"/>
        <v>0</v>
      </c>
      <c r="H260" s="34"/>
      <c r="I260" s="34"/>
      <c r="J260" s="34"/>
      <c r="K260" s="37"/>
      <c r="L260" s="37"/>
      <c r="M260" s="38"/>
      <c r="N260" s="34"/>
      <c r="O260" s="115"/>
      <c r="P260" s="34"/>
      <c r="Q260" s="34"/>
      <c r="R260" s="34"/>
      <c r="S260" s="40">
        <f t="shared" si="28"/>
        <v>0</v>
      </c>
      <c r="T260" s="40">
        <f t="shared" si="25"/>
        <v>0</v>
      </c>
      <c r="U260" s="40"/>
      <c r="V260" s="34"/>
      <c r="W260" s="39"/>
      <c r="X260" s="40">
        <f t="shared" si="29"/>
        <v>0</v>
      </c>
      <c r="Y260" s="8">
        <f t="shared" si="26"/>
        <v>0</v>
      </c>
      <c r="Z260" s="39"/>
    </row>
    <row r="261" spans="1:26" x14ac:dyDescent="0.3">
      <c r="A261" s="3">
        <f t="shared" si="32"/>
        <v>0</v>
      </c>
      <c r="B261" s="4">
        <f t="shared" si="32"/>
        <v>0</v>
      </c>
      <c r="C261" s="4">
        <f t="shared" si="32"/>
        <v>0</v>
      </c>
      <c r="D261" s="4">
        <f t="shared" si="32"/>
        <v>2026</v>
      </c>
      <c r="E261" s="4" t="str">
        <f t="shared" si="32"/>
        <v xml:space="preserve"> </v>
      </c>
      <c r="F261" s="5">
        <f t="shared" si="32"/>
        <v>0</v>
      </c>
      <c r="G261" s="69">
        <f t="shared" si="32"/>
        <v>0</v>
      </c>
      <c r="H261" s="34"/>
      <c r="I261" s="34"/>
      <c r="J261" s="34"/>
      <c r="K261" s="37"/>
      <c r="L261" s="37"/>
      <c r="M261" s="38"/>
      <c r="N261" s="34"/>
      <c r="O261" s="115"/>
      <c r="P261" s="34"/>
      <c r="Q261" s="34"/>
      <c r="R261" s="34"/>
      <c r="S261" s="40">
        <f t="shared" si="28"/>
        <v>0</v>
      </c>
      <c r="T261" s="40">
        <f t="shared" si="25"/>
        <v>0</v>
      </c>
      <c r="U261" s="40"/>
      <c r="V261" s="34"/>
      <c r="W261" s="39"/>
      <c r="X261" s="40">
        <f t="shared" si="29"/>
        <v>0</v>
      </c>
      <c r="Y261" s="8">
        <f t="shared" si="26"/>
        <v>0</v>
      </c>
      <c r="Z261" s="39"/>
    </row>
    <row r="262" spans="1:26" x14ac:dyDescent="0.3">
      <c r="A262" s="3">
        <f t="shared" si="32"/>
        <v>0</v>
      </c>
      <c r="B262" s="4">
        <f t="shared" si="32"/>
        <v>0</v>
      </c>
      <c r="C262" s="4">
        <f t="shared" si="32"/>
        <v>0</v>
      </c>
      <c r="D262" s="4">
        <f t="shared" si="32"/>
        <v>2026</v>
      </c>
      <c r="E262" s="4" t="str">
        <f t="shared" si="32"/>
        <v xml:space="preserve"> </v>
      </c>
      <c r="F262" s="5">
        <f t="shared" si="32"/>
        <v>0</v>
      </c>
      <c r="G262" s="69">
        <f t="shared" si="32"/>
        <v>0</v>
      </c>
      <c r="H262" s="34"/>
      <c r="I262" s="34"/>
      <c r="J262" s="34"/>
      <c r="K262" s="37"/>
      <c r="L262" s="37"/>
      <c r="M262" s="38"/>
      <c r="N262" s="34"/>
      <c r="O262" s="115"/>
      <c r="P262" s="34"/>
      <c r="Q262" s="34"/>
      <c r="R262" s="34"/>
      <c r="S262" s="40">
        <f t="shared" si="28"/>
        <v>0</v>
      </c>
      <c r="T262" s="40">
        <f t="shared" ref="T262:T325" si="33">IF(O262="79-Renovations",S262*50%,IF(O262="11-Equipment",S262*75%,IF(O262="62-Curriculum",S262*50%,IF(O262="12-Software/Other",S262*50%,0))))</f>
        <v>0</v>
      </c>
      <c r="U262" s="40"/>
      <c r="V262" s="34"/>
      <c r="W262" s="39"/>
      <c r="X262" s="40">
        <f t="shared" si="29"/>
        <v>0</v>
      </c>
      <c r="Y262" s="8">
        <f t="shared" ref="Y262:Y325" si="34">IF(O262="79-Renovations",X262*50%,IF(O262="11-Equipment",X262*75%,IF(O262="62-Curriculum",X262*50%,IF(O262="12-Software/Other",X262*50%,0))))</f>
        <v>0</v>
      </c>
      <c r="Z262" s="39"/>
    </row>
    <row r="263" spans="1:26" x14ac:dyDescent="0.3">
      <c r="A263" s="3">
        <f t="shared" ref="A263:G278" si="35">A262</f>
        <v>0</v>
      </c>
      <c r="B263" s="4">
        <f t="shared" si="35"/>
        <v>0</v>
      </c>
      <c r="C263" s="4">
        <f t="shared" si="35"/>
        <v>0</v>
      </c>
      <c r="D263" s="4">
        <f t="shared" si="35"/>
        <v>2026</v>
      </c>
      <c r="E263" s="4" t="str">
        <f t="shared" si="35"/>
        <v xml:space="preserve"> </v>
      </c>
      <c r="F263" s="5">
        <f t="shared" si="35"/>
        <v>0</v>
      </c>
      <c r="G263" s="69">
        <f t="shared" si="35"/>
        <v>0</v>
      </c>
      <c r="H263" s="34"/>
      <c r="I263" s="34"/>
      <c r="J263" s="34"/>
      <c r="K263" s="37"/>
      <c r="L263" s="37"/>
      <c r="M263" s="38"/>
      <c r="N263" s="34"/>
      <c r="O263" s="115"/>
      <c r="P263" s="34"/>
      <c r="Q263" s="34"/>
      <c r="R263" s="34"/>
      <c r="S263" s="40">
        <f t="shared" ref="S263:S326" si="36">SUM(R263)*Q263</f>
        <v>0</v>
      </c>
      <c r="T263" s="40">
        <f t="shared" si="33"/>
        <v>0</v>
      </c>
      <c r="U263" s="40"/>
      <c r="V263" s="34"/>
      <c r="W263" s="39"/>
      <c r="X263" s="40">
        <f t="shared" ref="X263:X326" si="37">SUM(W263)*V263</f>
        <v>0</v>
      </c>
      <c r="Y263" s="8">
        <f t="shared" si="34"/>
        <v>0</v>
      </c>
      <c r="Z263" s="39"/>
    </row>
    <row r="264" spans="1:26" x14ac:dyDescent="0.3">
      <c r="A264" s="3">
        <f t="shared" si="35"/>
        <v>0</v>
      </c>
      <c r="B264" s="4">
        <f t="shared" si="35"/>
        <v>0</v>
      </c>
      <c r="C264" s="4">
        <f t="shared" si="35"/>
        <v>0</v>
      </c>
      <c r="D264" s="4">
        <f t="shared" si="35"/>
        <v>2026</v>
      </c>
      <c r="E264" s="4" t="str">
        <f t="shared" si="35"/>
        <v xml:space="preserve"> </v>
      </c>
      <c r="F264" s="5">
        <f t="shared" si="35"/>
        <v>0</v>
      </c>
      <c r="G264" s="69">
        <f t="shared" si="35"/>
        <v>0</v>
      </c>
      <c r="H264" s="34"/>
      <c r="I264" s="34"/>
      <c r="J264" s="34"/>
      <c r="K264" s="37"/>
      <c r="L264" s="37"/>
      <c r="M264" s="38"/>
      <c r="N264" s="34"/>
      <c r="O264" s="115"/>
      <c r="P264" s="34"/>
      <c r="Q264" s="34"/>
      <c r="R264" s="34"/>
      <c r="S264" s="40">
        <f t="shared" si="36"/>
        <v>0</v>
      </c>
      <c r="T264" s="40">
        <f t="shared" si="33"/>
        <v>0</v>
      </c>
      <c r="U264" s="40"/>
      <c r="V264" s="34"/>
      <c r="W264" s="39"/>
      <c r="X264" s="40">
        <f t="shared" si="37"/>
        <v>0</v>
      </c>
      <c r="Y264" s="8">
        <f t="shared" si="34"/>
        <v>0</v>
      </c>
      <c r="Z264" s="39"/>
    </row>
    <row r="265" spans="1:26" x14ac:dyDescent="0.3">
      <c r="A265" s="3">
        <f t="shared" si="35"/>
        <v>0</v>
      </c>
      <c r="B265" s="4">
        <f t="shared" si="35"/>
        <v>0</v>
      </c>
      <c r="C265" s="4">
        <f t="shared" si="35"/>
        <v>0</v>
      </c>
      <c r="D265" s="4">
        <f t="shared" si="35"/>
        <v>2026</v>
      </c>
      <c r="E265" s="4" t="str">
        <f t="shared" si="35"/>
        <v xml:space="preserve"> </v>
      </c>
      <c r="F265" s="5">
        <f t="shared" si="35"/>
        <v>0</v>
      </c>
      <c r="G265" s="69">
        <f t="shared" si="35"/>
        <v>0</v>
      </c>
      <c r="H265" s="34"/>
      <c r="I265" s="34"/>
      <c r="J265" s="34"/>
      <c r="K265" s="37"/>
      <c r="L265" s="37"/>
      <c r="M265" s="38"/>
      <c r="N265" s="34"/>
      <c r="O265" s="115"/>
      <c r="P265" s="34"/>
      <c r="Q265" s="34"/>
      <c r="R265" s="34"/>
      <c r="S265" s="40">
        <f t="shared" si="36"/>
        <v>0</v>
      </c>
      <c r="T265" s="40">
        <f t="shared" si="33"/>
        <v>0</v>
      </c>
      <c r="U265" s="40"/>
      <c r="V265" s="34"/>
      <c r="W265" s="39"/>
      <c r="X265" s="40">
        <f t="shared" si="37"/>
        <v>0</v>
      </c>
      <c r="Y265" s="8">
        <f t="shared" si="34"/>
        <v>0</v>
      </c>
      <c r="Z265" s="39"/>
    </row>
    <row r="266" spans="1:26" x14ac:dyDescent="0.3">
      <c r="A266" s="3">
        <f t="shared" si="35"/>
        <v>0</v>
      </c>
      <c r="B266" s="4">
        <f t="shared" si="35"/>
        <v>0</v>
      </c>
      <c r="C266" s="4">
        <f t="shared" si="35"/>
        <v>0</v>
      </c>
      <c r="D266" s="4">
        <f t="shared" si="35"/>
        <v>2026</v>
      </c>
      <c r="E266" s="4" t="str">
        <f t="shared" si="35"/>
        <v xml:space="preserve"> </v>
      </c>
      <c r="F266" s="5">
        <f t="shared" si="35"/>
        <v>0</v>
      </c>
      <c r="G266" s="69">
        <f t="shared" si="35"/>
        <v>0</v>
      </c>
      <c r="H266" s="34"/>
      <c r="I266" s="34"/>
      <c r="J266" s="34"/>
      <c r="K266" s="37"/>
      <c r="L266" s="37"/>
      <c r="M266" s="38"/>
      <c r="N266" s="34"/>
      <c r="O266" s="115"/>
      <c r="P266" s="34"/>
      <c r="Q266" s="34"/>
      <c r="R266" s="34"/>
      <c r="S266" s="40">
        <f t="shared" si="36"/>
        <v>0</v>
      </c>
      <c r="T266" s="40">
        <f t="shared" si="33"/>
        <v>0</v>
      </c>
      <c r="U266" s="40"/>
      <c r="V266" s="34"/>
      <c r="W266" s="39"/>
      <c r="X266" s="40">
        <f t="shared" si="37"/>
        <v>0</v>
      </c>
      <c r="Y266" s="8">
        <f t="shared" si="34"/>
        <v>0</v>
      </c>
      <c r="Z266" s="39"/>
    </row>
    <row r="267" spans="1:26" x14ac:dyDescent="0.3">
      <c r="A267" s="3">
        <f t="shared" si="35"/>
        <v>0</v>
      </c>
      <c r="B267" s="4">
        <f t="shared" si="35"/>
        <v>0</v>
      </c>
      <c r="C267" s="4">
        <f t="shared" si="35"/>
        <v>0</v>
      </c>
      <c r="D267" s="4">
        <f t="shared" si="35"/>
        <v>2026</v>
      </c>
      <c r="E267" s="4" t="str">
        <f t="shared" si="35"/>
        <v xml:space="preserve"> </v>
      </c>
      <c r="F267" s="5">
        <f t="shared" si="35"/>
        <v>0</v>
      </c>
      <c r="G267" s="69">
        <f t="shared" si="35"/>
        <v>0</v>
      </c>
      <c r="H267" s="34"/>
      <c r="I267" s="34"/>
      <c r="J267" s="34"/>
      <c r="K267" s="37"/>
      <c r="L267" s="37"/>
      <c r="M267" s="38"/>
      <c r="N267" s="34"/>
      <c r="O267" s="115"/>
      <c r="P267" s="34"/>
      <c r="Q267" s="34"/>
      <c r="R267" s="34"/>
      <c r="S267" s="40">
        <f t="shared" si="36"/>
        <v>0</v>
      </c>
      <c r="T267" s="40">
        <f t="shared" si="33"/>
        <v>0</v>
      </c>
      <c r="U267" s="40"/>
      <c r="V267" s="34"/>
      <c r="W267" s="39"/>
      <c r="X267" s="40">
        <f t="shared" si="37"/>
        <v>0</v>
      </c>
      <c r="Y267" s="8">
        <f t="shared" si="34"/>
        <v>0</v>
      </c>
      <c r="Z267" s="39"/>
    </row>
    <row r="268" spans="1:26" x14ac:dyDescent="0.3">
      <c r="A268" s="3">
        <f t="shared" si="35"/>
        <v>0</v>
      </c>
      <c r="B268" s="4">
        <f t="shared" si="35"/>
        <v>0</v>
      </c>
      <c r="C268" s="4">
        <f t="shared" si="35"/>
        <v>0</v>
      </c>
      <c r="D268" s="4">
        <f t="shared" si="35"/>
        <v>2026</v>
      </c>
      <c r="E268" s="4" t="str">
        <f t="shared" si="35"/>
        <v xml:space="preserve"> </v>
      </c>
      <c r="F268" s="5">
        <f t="shared" si="35"/>
        <v>0</v>
      </c>
      <c r="G268" s="69">
        <f t="shared" si="35"/>
        <v>0</v>
      </c>
      <c r="H268" s="34"/>
      <c r="I268" s="34"/>
      <c r="J268" s="34"/>
      <c r="K268" s="37"/>
      <c r="L268" s="37"/>
      <c r="M268" s="38"/>
      <c r="N268" s="34"/>
      <c r="O268" s="115"/>
      <c r="P268" s="34"/>
      <c r="Q268" s="34"/>
      <c r="R268" s="34"/>
      <c r="S268" s="40">
        <f t="shared" si="36"/>
        <v>0</v>
      </c>
      <c r="T268" s="40">
        <f t="shared" si="33"/>
        <v>0</v>
      </c>
      <c r="U268" s="40"/>
      <c r="V268" s="34"/>
      <c r="W268" s="39"/>
      <c r="X268" s="40">
        <f t="shared" si="37"/>
        <v>0</v>
      </c>
      <c r="Y268" s="8">
        <f t="shared" si="34"/>
        <v>0</v>
      </c>
      <c r="Z268" s="39"/>
    </row>
    <row r="269" spans="1:26" x14ac:dyDescent="0.3">
      <c r="A269" s="3">
        <f t="shared" si="35"/>
        <v>0</v>
      </c>
      <c r="B269" s="4">
        <f t="shared" si="35"/>
        <v>0</v>
      </c>
      <c r="C269" s="4">
        <f t="shared" si="35"/>
        <v>0</v>
      </c>
      <c r="D269" s="4">
        <f t="shared" si="35"/>
        <v>2026</v>
      </c>
      <c r="E269" s="4" t="str">
        <f t="shared" si="35"/>
        <v xml:space="preserve"> </v>
      </c>
      <c r="F269" s="5">
        <f t="shared" si="35"/>
        <v>0</v>
      </c>
      <c r="G269" s="69">
        <f t="shared" si="35"/>
        <v>0</v>
      </c>
      <c r="H269" s="34"/>
      <c r="I269" s="34"/>
      <c r="J269" s="34"/>
      <c r="K269" s="37"/>
      <c r="L269" s="37"/>
      <c r="M269" s="38"/>
      <c r="N269" s="34"/>
      <c r="O269" s="115"/>
      <c r="P269" s="34"/>
      <c r="Q269" s="34"/>
      <c r="R269" s="34"/>
      <c r="S269" s="40">
        <f t="shared" si="36"/>
        <v>0</v>
      </c>
      <c r="T269" s="40">
        <f t="shared" si="33"/>
        <v>0</v>
      </c>
      <c r="U269" s="40"/>
      <c r="V269" s="34"/>
      <c r="W269" s="39"/>
      <c r="X269" s="40">
        <f t="shared" si="37"/>
        <v>0</v>
      </c>
      <c r="Y269" s="8">
        <f t="shared" si="34"/>
        <v>0</v>
      </c>
      <c r="Z269" s="39"/>
    </row>
    <row r="270" spans="1:26" x14ac:dyDescent="0.3">
      <c r="A270" s="3">
        <f t="shared" si="35"/>
        <v>0</v>
      </c>
      <c r="B270" s="4">
        <f t="shared" si="35"/>
        <v>0</v>
      </c>
      <c r="C270" s="4">
        <f t="shared" si="35"/>
        <v>0</v>
      </c>
      <c r="D270" s="4">
        <f t="shared" si="35"/>
        <v>2026</v>
      </c>
      <c r="E270" s="4" t="str">
        <f t="shared" si="35"/>
        <v xml:space="preserve"> </v>
      </c>
      <c r="F270" s="5">
        <f t="shared" si="35"/>
        <v>0</v>
      </c>
      <c r="G270" s="69">
        <f t="shared" si="35"/>
        <v>0</v>
      </c>
      <c r="H270" s="34"/>
      <c r="I270" s="34"/>
      <c r="J270" s="34"/>
      <c r="K270" s="37"/>
      <c r="L270" s="37"/>
      <c r="M270" s="38"/>
      <c r="N270" s="34"/>
      <c r="O270" s="115"/>
      <c r="P270" s="34"/>
      <c r="Q270" s="34"/>
      <c r="R270" s="34"/>
      <c r="S270" s="40">
        <f t="shared" si="36"/>
        <v>0</v>
      </c>
      <c r="T270" s="40">
        <f t="shared" si="33"/>
        <v>0</v>
      </c>
      <c r="U270" s="40"/>
      <c r="V270" s="34"/>
      <c r="W270" s="39"/>
      <c r="X270" s="40">
        <f t="shared" si="37"/>
        <v>0</v>
      </c>
      <c r="Y270" s="8">
        <f t="shared" si="34"/>
        <v>0</v>
      </c>
      <c r="Z270" s="39"/>
    </row>
    <row r="271" spans="1:26" x14ac:dyDescent="0.3">
      <c r="A271" s="3">
        <f t="shared" si="35"/>
        <v>0</v>
      </c>
      <c r="B271" s="4">
        <f t="shared" si="35"/>
        <v>0</v>
      </c>
      <c r="C271" s="4">
        <f t="shared" si="35"/>
        <v>0</v>
      </c>
      <c r="D271" s="4">
        <f t="shared" si="35"/>
        <v>2026</v>
      </c>
      <c r="E271" s="4" t="str">
        <f t="shared" si="35"/>
        <v xml:space="preserve"> </v>
      </c>
      <c r="F271" s="5">
        <f t="shared" si="35"/>
        <v>0</v>
      </c>
      <c r="G271" s="69">
        <f t="shared" si="35"/>
        <v>0</v>
      </c>
      <c r="H271" s="34"/>
      <c r="I271" s="34"/>
      <c r="J271" s="34"/>
      <c r="K271" s="37"/>
      <c r="L271" s="37"/>
      <c r="M271" s="38"/>
      <c r="N271" s="34"/>
      <c r="O271" s="115"/>
      <c r="P271" s="34"/>
      <c r="Q271" s="34"/>
      <c r="R271" s="34"/>
      <c r="S271" s="40">
        <f t="shared" si="36"/>
        <v>0</v>
      </c>
      <c r="T271" s="40">
        <f t="shared" si="33"/>
        <v>0</v>
      </c>
      <c r="U271" s="40"/>
      <c r="V271" s="34"/>
      <c r="W271" s="39"/>
      <c r="X271" s="40">
        <f t="shared" si="37"/>
        <v>0</v>
      </c>
      <c r="Y271" s="8">
        <f t="shared" si="34"/>
        <v>0</v>
      </c>
      <c r="Z271" s="39"/>
    </row>
    <row r="272" spans="1:26" x14ac:dyDescent="0.3">
      <c r="A272" s="3">
        <f t="shared" si="35"/>
        <v>0</v>
      </c>
      <c r="B272" s="4">
        <f t="shared" si="35"/>
        <v>0</v>
      </c>
      <c r="C272" s="4">
        <f t="shared" si="35"/>
        <v>0</v>
      </c>
      <c r="D272" s="4">
        <f t="shared" si="35"/>
        <v>2026</v>
      </c>
      <c r="E272" s="4" t="str">
        <f t="shared" si="35"/>
        <v xml:space="preserve"> </v>
      </c>
      <c r="F272" s="5">
        <f t="shared" si="35"/>
        <v>0</v>
      </c>
      <c r="G272" s="69">
        <f t="shared" si="35"/>
        <v>0</v>
      </c>
      <c r="H272" s="34"/>
      <c r="I272" s="34"/>
      <c r="J272" s="34"/>
      <c r="K272" s="37"/>
      <c r="L272" s="37"/>
      <c r="M272" s="38"/>
      <c r="N272" s="34"/>
      <c r="O272" s="115"/>
      <c r="P272" s="34"/>
      <c r="Q272" s="34"/>
      <c r="R272" s="34"/>
      <c r="S272" s="40">
        <f t="shared" si="36"/>
        <v>0</v>
      </c>
      <c r="T272" s="40">
        <f t="shared" si="33"/>
        <v>0</v>
      </c>
      <c r="U272" s="40"/>
      <c r="V272" s="34"/>
      <c r="W272" s="39"/>
      <c r="X272" s="40">
        <f t="shared" si="37"/>
        <v>0</v>
      </c>
      <c r="Y272" s="8">
        <f t="shared" si="34"/>
        <v>0</v>
      </c>
      <c r="Z272" s="39"/>
    </row>
    <row r="273" spans="1:26" x14ac:dyDescent="0.3">
      <c r="A273" s="3">
        <f t="shared" si="35"/>
        <v>0</v>
      </c>
      <c r="B273" s="4">
        <f t="shared" si="35"/>
        <v>0</v>
      </c>
      <c r="C273" s="4">
        <f t="shared" si="35"/>
        <v>0</v>
      </c>
      <c r="D273" s="4">
        <f t="shared" si="35"/>
        <v>2026</v>
      </c>
      <c r="E273" s="4" t="str">
        <f t="shared" si="35"/>
        <v xml:space="preserve"> </v>
      </c>
      <c r="F273" s="5">
        <f t="shared" si="35"/>
        <v>0</v>
      </c>
      <c r="G273" s="69">
        <f t="shared" si="35"/>
        <v>0</v>
      </c>
      <c r="H273" s="34"/>
      <c r="I273" s="34"/>
      <c r="J273" s="34"/>
      <c r="K273" s="37"/>
      <c r="L273" s="37"/>
      <c r="M273" s="38"/>
      <c r="N273" s="34"/>
      <c r="O273" s="115"/>
      <c r="P273" s="34"/>
      <c r="Q273" s="34"/>
      <c r="R273" s="34"/>
      <c r="S273" s="40">
        <f t="shared" si="36"/>
        <v>0</v>
      </c>
      <c r="T273" s="40">
        <f t="shared" si="33"/>
        <v>0</v>
      </c>
      <c r="U273" s="40"/>
      <c r="V273" s="34"/>
      <c r="W273" s="39"/>
      <c r="X273" s="40">
        <f t="shared" si="37"/>
        <v>0</v>
      </c>
      <c r="Y273" s="8">
        <f t="shared" si="34"/>
        <v>0</v>
      </c>
      <c r="Z273" s="39"/>
    </row>
    <row r="274" spans="1:26" x14ac:dyDescent="0.3">
      <c r="A274" s="3">
        <f t="shared" si="35"/>
        <v>0</v>
      </c>
      <c r="B274" s="4">
        <f t="shared" si="35"/>
        <v>0</v>
      </c>
      <c r="C274" s="4">
        <f t="shared" si="35"/>
        <v>0</v>
      </c>
      <c r="D274" s="4">
        <f t="shared" si="35"/>
        <v>2026</v>
      </c>
      <c r="E274" s="4" t="str">
        <f t="shared" si="35"/>
        <v xml:space="preserve"> </v>
      </c>
      <c r="F274" s="5">
        <f t="shared" si="35"/>
        <v>0</v>
      </c>
      <c r="G274" s="69">
        <f t="shared" si="35"/>
        <v>0</v>
      </c>
      <c r="H274" s="34"/>
      <c r="I274" s="34"/>
      <c r="J274" s="34"/>
      <c r="K274" s="37"/>
      <c r="L274" s="37"/>
      <c r="M274" s="38"/>
      <c r="N274" s="34"/>
      <c r="O274" s="115"/>
      <c r="P274" s="34"/>
      <c r="Q274" s="34"/>
      <c r="R274" s="34"/>
      <c r="S274" s="40">
        <f t="shared" si="36"/>
        <v>0</v>
      </c>
      <c r="T274" s="40">
        <f t="shared" si="33"/>
        <v>0</v>
      </c>
      <c r="U274" s="40"/>
      <c r="V274" s="34"/>
      <c r="W274" s="39"/>
      <c r="X274" s="40">
        <f t="shared" si="37"/>
        <v>0</v>
      </c>
      <c r="Y274" s="8">
        <f t="shared" si="34"/>
        <v>0</v>
      </c>
      <c r="Z274" s="39"/>
    </row>
    <row r="275" spans="1:26" x14ac:dyDescent="0.3">
      <c r="A275" s="3">
        <f t="shared" si="35"/>
        <v>0</v>
      </c>
      <c r="B275" s="4">
        <f t="shared" si="35"/>
        <v>0</v>
      </c>
      <c r="C275" s="4">
        <f t="shared" si="35"/>
        <v>0</v>
      </c>
      <c r="D275" s="4">
        <f t="shared" si="35"/>
        <v>2026</v>
      </c>
      <c r="E275" s="4" t="str">
        <f t="shared" si="35"/>
        <v xml:space="preserve"> </v>
      </c>
      <c r="F275" s="5">
        <f t="shared" si="35"/>
        <v>0</v>
      </c>
      <c r="G275" s="69">
        <f t="shared" si="35"/>
        <v>0</v>
      </c>
      <c r="H275" s="34"/>
      <c r="I275" s="34"/>
      <c r="J275" s="34"/>
      <c r="K275" s="37"/>
      <c r="L275" s="37"/>
      <c r="M275" s="38"/>
      <c r="N275" s="34"/>
      <c r="O275" s="115"/>
      <c r="P275" s="34"/>
      <c r="Q275" s="34"/>
      <c r="R275" s="34"/>
      <c r="S275" s="40">
        <f t="shared" si="36"/>
        <v>0</v>
      </c>
      <c r="T275" s="40">
        <f t="shared" si="33"/>
        <v>0</v>
      </c>
      <c r="U275" s="40"/>
      <c r="V275" s="34"/>
      <c r="W275" s="39"/>
      <c r="X275" s="40">
        <f t="shared" si="37"/>
        <v>0</v>
      </c>
      <c r="Y275" s="8">
        <f t="shared" si="34"/>
        <v>0</v>
      </c>
      <c r="Z275" s="39"/>
    </row>
    <row r="276" spans="1:26" x14ac:dyDescent="0.3">
      <c r="A276" s="3">
        <f t="shared" si="35"/>
        <v>0</v>
      </c>
      <c r="B276" s="4">
        <f t="shared" si="35"/>
        <v>0</v>
      </c>
      <c r="C276" s="4">
        <f t="shared" si="35"/>
        <v>0</v>
      </c>
      <c r="D276" s="4">
        <f t="shared" si="35"/>
        <v>2026</v>
      </c>
      <c r="E276" s="4" t="str">
        <f t="shared" si="35"/>
        <v xml:space="preserve"> </v>
      </c>
      <c r="F276" s="5">
        <f t="shared" si="35"/>
        <v>0</v>
      </c>
      <c r="G276" s="69">
        <f t="shared" si="35"/>
        <v>0</v>
      </c>
      <c r="H276" s="34"/>
      <c r="I276" s="34"/>
      <c r="J276" s="34"/>
      <c r="K276" s="37"/>
      <c r="L276" s="37"/>
      <c r="M276" s="38"/>
      <c r="N276" s="34"/>
      <c r="O276" s="115"/>
      <c r="P276" s="34"/>
      <c r="Q276" s="34"/>
      <c r="R276" s="34"/>
      <c r="S276" s="40">
        <f t="shared" si="36"/>
        <v>0</v>
      </c>
      <c r="T276" s="40">
        <f t="shared" si="33"/>
        <v>0</v>
      </c>
      <c r="U276" s="40"/>
      <c r="V276" s="34"/>
      <c r="W276" s="39"/>
      <c r="X276" s="40">
        <f t="shared" si="37"/>
        <v>0</v>
      </c>
      <c r="Y276" s="8">
        <f t="shared" si="34"/>
        <v>0</v>
      </c>
      <c r="Z276" s="39"/>
    </row>
    <row r="277" spans="1:26" x14ac:dyDescent="0.3">
      <c r="A277" s="3">
        <f t="shared" si="35"/>
        <v>0</v>
      </c>
      <c r="B277" s="4">
        <f t="shared" si="35"/>
        <v>0</v>
      </c>
      <c r="C277" s="4">
        <f t="shared" si="35"/>
        <v>0</v>
      </c>
      <c r="D277" s="4">
        <f t="shared" si="35"/>
        <v>2026</v>
      </c>
      <c r="E277" s="4" t="str">
        <f t="shared" si="35"/>
        <v xml:space="preserve"> </v>
      </c>
      <c r="F277" s="5">
        <f t="shared" si="35"/>
        <v>0</v>
      </c>
      <c r="G277" s="69">
        <f t="shared" si="35"/>
        <v>0</v>
      </c>
      <c r="H277" s="34"/>
      <c r="I277" s="34"/>
      <c r="J277" s="34"/>
      <c r="K277" s="37"/>
      <c r="L277" s="37"/>
      <c r="M277" s="38"/>
      <c r="N277" s="34"/>
      <c r="O277" s="115"/>
      <c r="P277" s="34"/>
      <c r="Q277" s="34"/>
      <c r="R277" s="34"/>
      <c r="S277" s="40">
        <f t="shared" si="36"/>
        <v>0</v>
      </c>
      <c r="T277" s="40">
        <f t="shared" si="33"/>
        <v>0</v>
      </c>
      <c r="U277" s="40"/>
      <c r="V277" s="34"/>
      <c r="W277" s="39"/>
      <c r="X277" s="40">
        <f t="shared" si="37"/>
        <v>0</v>
      </c>
      <c r="Y277" s="8">
        <f t="shared" si="34"/>
        <v>0</v>
      </c>
      <c r="Z277" s="39"/>
    </row>
    <row r="278" spans="1:26" x14ac:dyDescent="0.3">
      <c r="A278" s="3">
        <f t="shared" si="35"/>
        <v>0</v>
      </c>
      <c r="B278" s="4">
        <f t="shared" si="35"/>
        <v>0</v>
      </c>
      <c r="C278" s="4">
        <f t="shared" si="35"/>
        <v>0</v>
      </c>
      <c r="D278" s="4">
        <f t="shared" si="35"/>
        <v>2026</v>
      </c>
      <c r="E278" s="4" t="str">
        <f t="shared" si="35"/>
        <v xml:space="preserve"> </v>
      </c>
      <c r="F278" s="5">
        <f t="shared" si="35"/>
        <v>0</v>
      </c>
      <c r="G278" s="69">
        <f t="shared" si="35"/>
        <v>0</v>
      </c>
      <c r="H278" s="34"/>
      <c r="I278" s="34"/>
      <c r="J278" s="34"/>
      <c r="K278" s="37"/>
      <c r="L278" s="37"/>
      <c r="M278" s="38"/>
      <c r="N278" s="34"/>
      <c r="O278" s="115"/>
      <c r="P278" s="34"/>
      <c r="Q278" s="34"/>
      <c r="R278" s="34"/>
      <c r="S278" s="40">
        <f t="shared" si="36"/>
        <v>0</v>
      </c>
      <c r="T278" s="40">
        <f t="shared" si="33"/>
        <v>0</v>
      </c>
      <c r="U278" s="40"/>
      <c r="V278" s="34"/>
      <c r="W278" s="39"/>
      <c r="X278" s="40">
        <f t="shared" si="37"/>
        <v>0</v>
      </c>
      <c r="Y278" s="8">
        <f t="shared" si="34"/>
        <v>0</v>
      </c>
      <c r="Z278" s="39"/>
    </row>
    <row r="279" spans="1:26" x14ac:dyDescent="0.3">
      <c r="A279" s="3">
        <f t="shared" ref="A279:G294" si="38">A278</f>
        <v>0</v>
      </c>
      <c r="B279" s="4">
        <f t="shared" si="38"/>
        <v>0</v>
      </c>
      <c r="C279" s="4">
        <f t="shared" si="38"/>
        <v>0</v>
      </c>
      <c r="D279" s="4">
        <f t="shared" si="38"/>
        <v>2026</v>
      </c>
      <c r="E279" s="4" t="str">
        <f t="shared" si="38"/>
        <v xml:space="preserve"> </v>
      </c>
      <c r="F279" s="5">
        <f t="shared" si="38"/>
        <v>0</v>
      </c>
      <c r="G279" s="69">
        <f t="shared" si="38"/>
        <v>0</v>
      </c>
      <c r="H279" s="34"/>
      <c r="I279" s="34"/>
      <c r="J279" s="34"/>
      <c r="K279" s="37"/>
      <c r="L279" s="37"/>
      <c r="M279" s="38"/>
      <c r="N279" s="34"/>
      <c r="O279" s="115"/>
      <c r="P279" s="34"/>
      <c r="Q279" s="34"/>
      <c r="R279" s="34"/>
      <c r="S279" s="40">
        <f t="shared" si="36"/>
        <v>0</v>
      </c>
      <c r="T279" s="40">
        <f t="shared" si="33"/>
        <v>0</v>
      </c>
      <c r="U279" s="40"/>
      <c r="V279" s="34"/>
      <c r="W279" s="39"/>
      <c r="X279" s="40">
        <f t="shared" si="37"/>
        <v>0</v>
      </c>
      <c r="Y279" s="8">
        <f t="shared" si="34"/>
        <v>0</v>
      </c>
      <c r="Z279" s="39"/>
    </row>
    <row r="280" spans="1:26" x14ac:dyDescent="0.3">
      <c r="A280" s="3">
        <f t="shared" si="38"/>
        <v>0</v>
      </c>
      <c r="B280" s="4">
        <f t="shared" si="38"/>
        <v>0</v>
      </c>
      <c r="C280" s="4">
        <f t="shared" si="38"/>
        <v>0</v>
      </c>
      <c r="D280" s="4">
        <f t="shared" si="38"/>
        <v>2026</v>
      </c>
      <c r="E280" s="4" t="str">
        <f t="shared" si="38"/>
        <v xml:space="preserve"> </v>
      </c>
      <c r="F280" s="5">
        <f t="shared" si="38"/>
        <v>0</v>
      </c>
      <c r="G280" s="69">
        <f t="shared" si="38"/>
        <v>0</v>
      </c>
      <c r="H280" s="34"/>
      <c r="I280" s="34"/>
      <c r="J280" s="34"/>
      <c r="K280" s="37"/>
      <c r="L280" s="37"/>
      <c r="M280" s="38"/>
      <c r="N280" s="34"/>
      <c r="O280" s="115"/>
      <c r="P280" s="34"/>
      <c r="Q280" s="34"/>
      <c r="R280" s="34"/>
      <c r="S280" s="40">
        <f t="shared" si="36"/>
        <v>0</v>
      </c>
      <c r="T280" s="40">
        <f t="shared" si="33"/>
        <v>0</v>
      </c>
      <c r="U280" s="40"/>
      <c r="V280" s="34"/>
      <c r="W280" s="39"/>
      <c r="X280" s="40">
        <f t="shared" si="37"/>
        <v>0</v>
      </c>
      <c r="Y280" s="8">
        <f t="shared" si="34"/>
        <v>0</v>
      </c>
      <c r="Z280" s="39"/>
    </row>
    <row r="281" spans="1:26" x14ac:dyDescent="0.3">
      <c r="A281" s="3">
        <f t="shared" si="38"/>
        <v>0</v>
      </c>
      <c r="B281" s="4">
        <f t="shared" si="38"/>
        <v>0</v>
      </c>
      <c r="C281" s="4">
        <f t="shared" si="38"/>
        <v>0</v>
      </c>
      <c r="D281" s="4">
        <f t="shared" si="38"/>
        <v>2026</v>
      </c>
      <c r="E281" s="4" t="str">
        <f t="shared" si="38"/>
        <v xml:space="preserve"> </v>
      </c>
      <c r="F281" s="5">
        <f t="shared" si="38"/>
        <v>0</v>
      </c>
      <c r="G281" s="69">
        <f t="shared" si="38"/>
        <v>0</v>
      </c>
      <c r="H281" s="34"/>
      <c r="I281" s="34"/>
      <c r="J281" s="34"/>
      <c r="K281" s="37"/>
      <c r="L281" s="37"/>
      <c r="M281" s="38"/>
      <c r="N281" s="34"/>
      <c r="O281" s="115"/>
      <c r="P281" s="34"/>
      <c r="Q281" s="34"/>
      <c r="R281" s="34"/>
      <c r="S281" s="40">
        <f t="shared" si="36"/>
        <v>0</v>
      </c>
      <c r="T281" s="40">
        <f t="shared" si="33"/>
        <v>0</v>
      </c>
      <c r="U281" s="40"/>
      <c r="V281" s="34"/>
      <c r="W281" s="39"/>
      <c r="X281" s="40">
        <f t="shared" si="37"/>
        <v>0</v>
      </c>
      <c r="Y281" s="8">
        <f t="shared" si="34"/>
        <v>0</v>
      </c>
      <c r="Z281" s="39"/>
    </row>
    <row r="282" spans="1:26" x14ac:dyDescent="0.3">
      <c r="A282" s="3">
        <f t="shared" si="38"/>
        <v>0</v>
      </c>
      <c r="B282" s="4">
        <f t="shared" si="38"/>
        <v>0</v>
      </c>
      <c r="C282" s="4">
        <f t="shared" si="38"/>
        <v>0</v>
      </c>
      <c r="D282" s="4">
        <f t="shared" si="38"/>
        <v>2026</v>
      </c>
      <c r="E282" s="4" t="str">
        <f t="shared" si="38"/>
        <v xml:space="preserve"> </v>
      </c>
      <c r="F282" s="5">
        <f t="shared" si="38"/>
        <v>0</v>
      </c>
      <c r="G282" s="69">
        <f t="shared" si="38"/>
        <v>0</v>
      </c>
      <c r="H282" s="34"/>
      <c r="I282" s="34"/>
      <c r="J282" s="34"/>
      <c r="K282" s="37"/>
      <c r="L282" s="37"/>
      <c r="M282" s="38"/>
      <c r="N282" s="34"/>
      <c r="O282" s="115"/>
      <c r="P282" s="34"/>
      <c r="Q282" s="34"/>
      <c r="R282" s="34"/>
      <c r="S282" s="40">
        <f t="shared" si="36"/>
        <v>0</v>
      </c>
      <c r="T282" s="40">
        <f t="shared" si="33"/>
        <v>0</v>
      </c>
      <c r="U282" s="40"/>
      <c r="V282" s="34"/>
      <c r="W282" s="39"/>
      <c r="X282" s="40">
        <f t="shared" si="37"/>
        <v>0</v>
      </c>
      <c r="Y282" s="8">
        <f t="shared" si="34"/>
        <v>0</v>
      </c>
      <c r="Z282" s="39"/>
    </row>
    <row r="283" spans="1:26" x14ac:dyDescent="0.3">
      <c r="A283" s="3">
        <f t="shared" si="38"/>
        <v>0</v>
      </c>
      <c r="B283" s="4">
        <f t="shared" si="38"/>
        <v>0</v>
      </c>
      <c r="C283" s="4">
        <f t="shared" si="38"/>
        <v>0</v>
      </c>
      <c r="D283" s="4">
        <f t="shared" si="38"/>
        <v>2026</v>
      </c>
      <c r="E283" s="4" t="str">
        <f t="shared" si="38"/>
        <v xml:space="preserve"> </v>
      </c>
      <c r="F283" s="5">
        <f t="shared" si="38"/>
        <v>0</v>
      </c>
      <c r="G283" s="69">
        <f t="shared" si="38"/>
        <v>0</v>
      </c>
      <c r="H283" s="34"/>
      <c r="I283" s="34"/>
      <c r="J283" s="34"/>
      <c r="K283" s="37"/>
      <c r="L283" s="37"/>
      <c r="M283" s="38"/>
      <c r="N283" s="34"/>
      <c r="O283" s="115"/>
      <c r="P283" s="34"/>
      <c r="Q283" s="34"/>
      <c r="R283" s="34"/>
      <c r="S283" s="40">
        <f t="shared" si="36"/>
        <v>0</v>
      </c>
      <c r="T283" s="40">
        <f t="shared" si="33"/>
        <v>0</v>
      </c>
      <c r="U283" s="40"/>
      <c r="V283" s="34"/>
      <c r="W283" s="39"/>
      <c r="X283" s="40">
        <f t="shared" si="37"/>
        <v>0</v>
      </c>
      <c r="Y283" s="8">
        <f t="shared" si="34"/>
        <v>0</v>
      </c>
      <c r="Z283" s="39"/>
    </row>
    <row r="284" spans="1:26" x14ac:dyDescent="0.3">
      <c r="A284" s="3">
        <f t="shared" si="38"/>
        <v>0</v>
      </c>
      <c r="B284" s="4">
        <f t="shared" si="38"/>
        <v>0</v>
      </c>
      <c r="C284" s="4">
        <f t="shared" si="38"/>
        <v>0</v>
      </c>
      <c r="D284" s="4">
        <f t="shared" si="38"/>
        <v>2026</v>
      </c>
      <c r="E284" s="4" t="str">
        <f t="shared" si="38"/>
        <v xml:space="preserve"> </v>
      </c>
      <c r="F284" s="5">
        <f t="shared" si="38"/>
        <v>0</v>
      </c>
      <c r="G284" s="69">
        <f t="shared" si="38"/>
        <v>0</v>
      </c>
      <c r="H284" s="34"/>
      <c r="I284" s="34"/>
      <c r="J284" s="34"/>
      <c r="K284" s="37"/>
      <c r="L284" s="37"/>
      <c r="M284" s="38"/>
      <c r="N284" s="34"/>
      <c r="O284" s="115"/>
      <c r="P284" s="34"/>
      <c r="Q284" s="34"/>
      <c r="R284" s="34"/>
      <c r="S284" s="40">
        <f t="shared" si="36"/>
        <v>0</v>
      </c>
      <c r="T284" s="40">
        <f t="shared" si="33"/>
        <v>0</v>
      </c>
      <c r="U284" s="40"/>
      <c r="V284" s="34"/>
      <c r="W284" s="39"/>
      <c r="X284" s="40">
        <f t="shared" si="37"/>
        <v>0</v>
      </c>
      <c r="Y284" s="8">
        <f t="shared" si="34"/>
        <v>0</v>
      </c>
      <c r="Z284" s="39"/>
    </row>
    <row r="285" spans="1:26" x14ac:dyDescent="0.3">
      <c r="A285" s="3">
        <f t="shared" si="38"/>
        <v>0</v>
      </c>
      <c r="B285" s="4">
        <f t="shared" si="38"/>
        <v>0</v>
      </c>
      <c r="C285" s="4">
        <f t="shared" si="38"/>
        <v>0</v>
      </c>
      <c r="D285" s="4">
        <f t="shared" si="38"/>
        <v>2026</v>
      </c>
      <c r="E285" s="4" t="str">
        <f t="shared" si="38"/>
        <v xml:space="preserve"> </v>
      </c>
      <c r="F285" s="5">
        <f t="shared" si="38"/>
        <v>0</v>
      </c>
      <c r="G285" s="69">
        <f t="shared" si="38"/>
        <v>0</v>
      </c>
      <c r="H285" s="34"/>
      <c r="I285" s="34"/>
      <c r="J285" s="34"/>
      <c r="K285" s="37"/>
      <c r="L285" s="37"/>
      <c r="M285" s="38"/>
      <c r="N285" s="34"/>
      <c r="O285" s="115"/>
      <c r="P285" s="34"/>
      <c r="Q285" s="34"/>
      <c r="R285" s="34"/>
      <c r="S285" s="40">
        <f t="shared" si="36"/>
        <v>0</v>
      </c>
      <c r="T285" s="40">
        <f t="shared" si="33"/>
        <v>0</v>
      </c>
      <c r="U285" s="40"/>
      <c r="V285" s="34"/>
      <c r="W285" s="39"/>
      <c r="X285" s="40">
        <f t="shared" si="37"/>
        <v>0</v>
      </c>
      <c r="Y285" s="8">
        <f t="shared" si="34"/>
        <v>0</v>
      </c>
      <c r="Z285" s="39"/>
    </row>
    <row r="286" spans="1:26" x14ac:dyDescent="0.3">
      <c r="A286" s="3">
        <f t="shared" si="38"/>
        <v>0</v>
      </c>
      <c r="B286" s="4">
        <f t="shared" si="38"/>
        <v>0</v>
      </c>
      <c r="C286" s="4">
        <f t="shared" si="38"/>
        <v>0</v>
      </c>
      <c r="D286" s="4">
        <f t="shared" si="38"/>
        <v>2026</v>
      </c>
      <c r="E286" s="4" t="str">
        <f t="shared" si="38"/>
        <v xml:space="preserve"> </v>
      </c>
      <c r="F286" s="5">
        <f t="shared" si="38"/>
        <v>0</v>
      </c>
      <c r="G286" s="69">
        <f t="shared" si="38"/>
        <v>0</v>
      </c>
      <c r="H286" s="34"/>
      <c r="I286" s="34"/>
      <c r="J286" s="34"/>
      <c r="K286" s="37"/>
      <c r="L286" s="37"/>
      <c r="M286" s="38"/>
      <c r="N286" s="34"/>
      <c r="O286" s="115"/>
      <c r="P286" s="34"/>
      <c r="Q286" s="34"/>
      <c r="R286" s="34"/>
      <c r="S286" s="40">
        <f t="shared" si="36"/>
        <v>0</v>
      </c>
      <c r="T286" s="40">
        <f t="shared" si="33"/>
        <v>0</v>
      </c>
      <c r="U286" s="40"/>
      <c r="V286" s="34"/>
      <c r="W286" s="39"/>
      <c r="X286" s="40">
        <f t="shared" si="37"/>
        <v>0</v>
      </c>
      <c r="Y286" s="8">
        <f t="shared" si="34"/>
        <v>0</v>
      </c>
      <c r="Z286" s="39"/>
    </row>
    <row r="287" spans="1:26" x14ac:dyDescent="0.3">
      <c r="A287" s="3">
        <f t="shared" si="38"/>
        <v>0</v>
      </c>
      <c r="B287" s="4">
        <f t="shared" si="38"/>
        <v>0</v>
      </c>
      <c r="C287" s="4">
        <f t="shared" si="38"/>
        <v>0</v>
      </c>
      <c r="D287" s="4">
        <f t="shared" si="38"/>
        <v>2026</v>
      </c>
      <c r="E287" s="4" t="str">
        <f t="shared" si="38"/>
        <v xml:space="preserve"> </v>
      </c>
      <c r="F287" s="5">
        <f t="shared" si="38"/>
        <v>0</v>
      </c>
      <c r="G287" s="69">
        <f t="shared" si="38"/>
        <v>0</v>
      </c>
      <c r="H287" s="34"/>
      <c r="I287" s="34"/>
      <c r="J287" s="34"/>
      <c r="K287" s="37"/>
      <c r="L287" s="37"/>
      <c r="M287" s="38"/>
      <c r="N287" s="34"/>
      <c r="O287" s="115"/>
      <c r="P287" s="34"/>
      <c r="Q287" s="34"/>
      <c r="R287" s="34"/>
      <c r="S287" s="40">
        <f t="shared" si="36"/>
        <v>0</v>
      </c>
      <c r="T287" s="40">
        <f t="shared" si="33"/>
        <v>0</v>
      </c>
      <c r="U287" s="40"/>
      <c r="V287" s="34"/>
      <c r="W287" s="39"/>
      <c r="X287" s="40">
        <f t="shared" si="37"/>
        <v>0</v>
      </c>
      <c r="Y287" s="8">
        <f t="shared" si="34"/>
        <v>0</v>
      </c>
      <c r="Z287" s="39"/>
    </row>
    <row r="288" spans="1:26" x14ac:dyDescent="0.3">
      <c r="A288" s="3">
        <f t="shared" si="38"/>
        <v>0</v>
      </c>
      <c r="B288" s="4">
        <f t="shared" si="38"/>
        <v>0</v>
      </c>
      <c r="C288" s="4">
        <f t="shared" si="38"/>
        <v>0</v>
      </c>
      <c r="D288" s="4">
        <f t="shared" si="38"/>
        <v>2026</v>
      </c>
      <c r="E288" s="4" t="str">
        <f t="shared" si="38"/>
        <v xml:space="preserve"> </v>
      </c>
      <c r="F288" s="5">
        <f t="shared" si="38"/>
        <v>0</v>
      </c>
      <c r="G288" s="69">
        <f t="shared" si="38"/>
        <v>0</v>
      </c>
      <c r="H288" s="34"/>
      <c r="I288" s="34"/>
      <c r="J288" s="34"/>
      <c r="K288" s="37"/>
      <c r="L288" s="37"/>
      <c r="M288" s="38"/>
      <c r="N288" s="34"/>
      <c r="O288" s="115"/>
      <c r="P288" s="34"/>
      <c r="Q288" s="34"/>
      <c r="R288" s="34"/>
      <c r="S288" s="40">
        <f t="shared" si="36"/>
        <v>0</v>
      </c>
      <c r="T288" s="40">
        <f t="shared" si="33"/>
        <v>0</v>
      </c>
      <c r="U288" s="40"/>
      <c r="V288" s="34"/>
      <c r="W288" s="39"/>
      <c r="X288" s="40">
        <f t="shared" si="37"/>
        <v>0</v>
      </c>
      <c r="Y288" s="8">
        <f t="shared" si="34"/>
        <v>0</v>
      </c>
      <c r="Z288" s="39"/>
    </row>
    <row r="289" spans="1:26" x14ac:dyDescent="0.3">
      <c r="A289" s="3">
        <f t="shared" si="38"/>
        <v>0</v>
      </c>
      <c r="B289" s="4">
        <f t="shared" si="38"/>
        <v>0</v>
      </c>
      <c r="C289" s="4">
        <f t="shared" si="38"/>
        <v>0</v>
      </c>
      <c r="D289" s="4">
        <f t="shared" si="38"/>
        <v>2026</v>
      </c>
      <c r="E289" s="4" t="str">
        <f t="shared" si="38"/>
        <v xml:space="preserve"> </v>
      </c>
      <c r="F289" s="5">
        <f t="shared" si="38"/>
        <v>0</v>
      </c>
      <c r="G289" s="69">
        <f t="shared" si="38"/>
        <v>0</v>
      </c>
      <c r="H289" s="34"/>
      <c r="I289" s="34"/>
      <c r="J289" s="34"/>
      <c r="K289" s="37"/>
      <c r="L289" s="37"/>
      <c r="M289" s="38"/>
      <c r="N289" s="34"/>
      <c r="O289" s="115"/>
      <c r="P289" s="34"/>
      <c r="Q289" s="34"/>
      <c r="R289" s="34"/>
      <c r="S289" s="40">
        <f t="shared" si="36"/>
        <v>0</v>
      </c>
      <c r="T289" s="40">
        <f t="shared" si="33"/>
        <v>0</v>
      </c>
      <c r="U289" s="40"/>
      <c r="V289" s="34"/>
      <c r="W289" s="39"/>
      <c r="X289" s="40">
        <f t="shared" si="37"/>
        <v>0</v>
      </c>
      <c r="Y289" s="8">
        <f t="shared" si="34"/>
        <v>0</v>
      </c>
      <c r="Z289" s="39"/>
    </row>
    <row r="290" spans="1:26" x14ac:dyDescent="0.3">
      <c r="A290" s="3">
        <f t="shared" si="38"/>
        <v>0</v>
      </c>
      <c r="B290" s="4">
        <f t="shared" si="38"/>
        <v>0</v>
      </c>
      <c r="C290" s="4">
        <f t="shared" si="38"/>
        <v>0</v>
      </c>
      <c r="D290" s="4">
        <f t="shared" si="38"/>
        <v>2026</v>
      </c>
      <c r="E290" s="4" t="str">
        <f t="shared" si="38"/>
        <v xml:space="preserve"> </v>
      </c>
      <c r="F290" s="5">
        <f t="shared" si="38"/>
        <v>0</v>
      </c>
      <c r="G290" s="69">
        <f t="shared" si="38"/>
        <v>0</v>
      </c>
      <c r="H290" s="34"/>
      <c r="I290" s="34"/>
      <c r="J290" s="34"/>
      <c r="K290" s="37"/>
      <c r="L290" s="37"/>
      <c r="M290" s="38"/>
      <c r="N290" s="34"/>
      <c r="O290" s="115"/>
      <c r="P290" s="34"/>
      <c r="Q290" s="34"/>
      <c r="R290" s="34"/>
      <c r="S290" s="40">
        <f t="shared" si="36"/>
        <v>0</v>
      </c>
      <c r="T290" s="40">
        <f t="shared" si="33"/>
        <v>0</v>
      </c>
      <c r="U290" s="40"/>
      <c r="V290" s="34"/>
      <c r="W290" s="39"/>
      <c r="X290" s="40">
        <f t="shared" si="37"/>
        <v>0</v>
      </c>
      <c r="Y290" s="8">
        <f t="shared" si="34"/>
        <v>0</v>
      </c>
      <c r="Z290" s="39"/>
    </row>
    <row r="291" spans="1:26" x14ac:dyDescent="0.3">
      <c r="A291" s="3">
        <f t="shared" si="38"/>
        <v>0</v>
      </c>
      <c r="B291" s="4">
        <f t="shared" si="38"/>
        <v>0</v>
      </c>
      <c r="C291" s="4">
        <f t="shared" si="38"/>
        <v>0</v>
      </c>
      <c r="D291" s="4">
        <f t="shared" si="38"/>
        <v>2026</v>
      </c>
      <c r="E291" s="4" t="str">
        <f t="shared" si="38"/>
        <v xml:space="preserve"> </v>
      </c>
      <c r="F291" s="5">
        <f t="shared" si="38"/>
        <v>0</v>
      </c>
      <c r="G291" s="69">
        <f t="shared" si="38"/>
        <v>0</v>
      </c>
      <c r="H291" s="34"/>
      <c r="I291" s="34"/>
      <c r="J291" s="34"/>
      <c r="K291" s="37"/>
      <c r="L291" s="37"/>
      <c r="M291" s="38"/>
      <c r="N291" s="34"/>
      <c r="O291" s="115"/>
      <c r="P291" s="34"/>
      <c r="Q291" s="34"/>
      <c r="R291" s="34"/>
      <c r="S291" s="40">
        <f t="shared" si="36"/>
        <v>0</v>
      </c>
      <c r="T291" s="40">
        <f t="shared" si="33"/>
        <v>0</v>
      </c>
      <c r="U291" s="40"/>
      <c r="V291" s="34"/>
      <c r="W291" s="39"/>
      <c r="X291" s="40">
        <f t="shared" si="37"/>
        <v>0</v>
      </c>
      <c r="Y291" s="8">
        <f t="shared" si="34"/>
        <v>0</v>
      </c>
      <c r="Z291" s="39"/>
    </row>
    <row r="292" spans="1:26" x14ac:dyDescent="0.3">
      <c r="A292" s="3">
        <f t="shared" si="38"/>
        <v>0</v>
      </c>
      <c r="B292" s="4">
        <f t="shared" si="38"/>
        <v>0</v>
      </c>
      <c r="C292" s="4">
        <f t="shared" si="38"/>
        <v>0</v>
      </c>
      <c r="D292" s="4">
        <f t="shared" si="38"/>
        <v>2026</v>
      </c>
      <c r="E292" s="4" t="str">
        <f t="shared" si="38"/>
        <v xml:space="preserve"> </v>
      </c>
      <c r="F292" s="5">
        <f t="shared" si="38"/>
        <v>0</v>
      </c>
      <c r="G292" s="69">
        <f t="shared" si="38"/>
        <v>0</v>
      </c>
      <c r="H292" s="34"/>
      <c r="I292" s="34"/>
      <c r="J292" s="34"/>
      <c r="K292" s="37"/>
      <c r="L292" s="37"/>
      <c r="M292" s="38"/>
      <c r="N292" s="34"/>
      <c r="O292" s="115"/>
      <c r="P292" s="34"/>
      <c r="Q292" s="34"/>
      <c r="R292" s="34"/>
      <c r="S292" s="40">
        <f t="shared" si="36"/>
        <v>0</v>
      </c>
      <c r="T292" s="40">
        <f t="shared" si="33"/>
        <v>0</v>
      </c>
      <c r="U292" s="40"/>
      <c r="V292" s="34"/>
      <c r="W292" s="39"/>
      <c r="X292" s="40">
        <f t="shared" si="37"/>
        <v>0</v>
      </c>
      <c r="Y292" s="8">
        <f t="shared" si="34"/>
        <v>0</v>
      </c>
      <c r="Z292" s="39"/>
    </row>
    <row r="293" spans="1:26" x14ac:dyDescent="0.3">
      <c r="A293" s="3">
        <f t="shared" si="38"/>
        <v>0</v>
      </c>
      <c r="B293" s="4">
        <f t="shared" si="38"/>
        <v>0</v>
      </c>
      <c r="C293" s="4">
        <f t="shared" si="38"/>
        <v>0</v>
      </c>
      <c r="D293" s="4">
        <f t="shared" si="38"/>
        <v>2026</v>
      </c>
      <c r="E293" s="4" t="str">
        <f t="shared" si="38"/>
        <v xml:space="preserve"> </v>
      </c>
      <c r="F293" s="5">
        <f t="shared" si="38"/>
        <v>0</v>
      </c>
      <c r="G293" s="69">
        <f t="shared" si="38"/>
        <v>0</v>
      </c>
      <c r="H293" s="34"/>
      <c r="I293" s="34"/>
      <c r="J293" s="34"/>
      <c r="K293" s="37"/>
      <c r="L293" s="37"/>
      <c r="M293" s="38"/>
      <c r="N293" s="34"/>
      <c r="O293" s="115"/>
      <c r="P293" s="34"/>
      <c r="Q293" s="34"/>
      <c r="R293" s="34"/>
      <c r="S293" s="40">
        <f t="shared" si="36"/>
        <v>0</v>
      </c>
      <c r="T293" s="40">
        <f t="shared" si="33"/>
        <v>0</v>
      </c>
      <c r="U293" s="40"/>
      <c r="V293" s="34"/>
      <c r="W293" s="39"/>
      <c r="X293" s="40">
        <f t="shared" si="37"/>
        <v>0</v>
      </c>
      <c r="Y293" s="8">
        <f t="shared" si="34"/>
        <v>0</v>
      </c>
      <c r="Z293" s="39"/>
    </row>
    <row r="294" spans="1:26" x14ac:dyDescent="0.3">
      <c r="A294" s="3">
        <f t="shared" si="38"/>
        <v>0</v>
      </c>
      <c r="B294" s="4">
        <f t="shared" si="38"/>
        <v>0</v>
      </c>
      <c r="C294" s="4">
        <f t="shared" si="38"/>
        <v>0</v>
      </c>
      <c r="D294" s="4">
        <f t="shared" si="38"/>
        <v>2026</v>
      </c>
      <c r="E294" s="4" t="str">
        <f t="shared" si="38"/>
        <v xml:space="preserve"> </v>
      </c>
      <c r="F294" s="5">
        <f t="shared" si="38"/>
        <v>0</v>
      </c>
      <c r="G294" s="69">
        <f t="shared" si="38"/>
        <v>0</v>
      </c>
      <c r="H294" s="34"/>
      <c r="I294" s="34"/>
      <c r="J294" s="34"/>
      <c r="K294" s="37"/>
      <c r="L294" s="37"/>
      <c r="M294" s="38"/>
      <c r="N294" s="34"/>
      <c r="O294" s="115"/>
      <c r="P294" s="34"/>
      <c r="Q294" s="34"/>
      <c r="R294" s="34"/>
      <c r="S294" s="40">
        <f t="shared" si="36"/>
        <v>0</v>
      </c>
      <c r="T294" s="40">
        <f t="shared" si="33"/>
        <v>0</v>
      </c>
      <c r="U294" s="40"/>
      <c r="V294" s="34"/>
      <c r="W294" s="39"/>
      <c r="X294" s="40">
        <f t="shared" si="37"/>
        <v>0</v>
      </c>
      <c r="Y294" s="8">
        <f t="shared" si="34"/>
        <v>0</v>
      </c>
      <c r="Z294" s="39"/>
    </row>
    <row r="295" spans="1:26" x14ac:dyDescent="0.3">
      <c r="A295" s="3">
        <f t="shared" ref="A295:G310" si="39">A294</f>
        <v>0</v>
      </c>
      <c r="B295" s="4">
        <f t="shared" si="39"/>
        <v>0</v>
      </c>
      <c r="C295" s="4">
        <f t="shared" si="39"/>
        <v>0</v>
      </c>
      <c r="D295" s="4">
        <f t="shared" si="39"/>
        <v>2026</v>
      </c>
      <c r="E295" s="4" t="str">
        <f t="shared" si="39"/>
        <v xml:space="preserve"> </v>
      </c>
      <c r="F295" s="5">
        <f t="shared" si="39"/>
        <v>0</v>
      </c>
      <c r="G295" s="69">
        <f t="shared" si="39"/>
        <v>0</v>
      </c>
      <c r="H295" s="34"/>
      <c r="I295" s="34"/>
      <c r="J295" s="34"/>
      <c r="K295" s="37"/>
      <c r="L295" s="37"/>
      <c r="M295" s="38"/>
      <c r="N295" s="34"/>
      <c r="O295" s="115"/>
      <c r="P295" s="34"/>
      <c r="Q295" s="34"/>
      <c r="R295" s="34"/>
      <c r="S295" s="40">
        <f t="shared" si="36"/>
        <v>0</v>
      </c>
      <c r="T295" s="40">
        <f t="shared" si="33"/>
        <v>0</v>
      </c>
      <c r="U295" s="40"/>
      <c r="V295" s="34"/>
      <c r="W295" s="39"/>
      <c r="X295" s="40">
        <f t="shared" si="37"/>
        <v>0</v>
      </c>
      <c r="Y295" s="8">
        <f t="shared" si="34"/>
        <v>0</v>
      </c>
      <c r="Z295" s="39"/>
    </row>
    <row r="296" spans="1:26" x14ac:dyDescent="0.3">
      <c r="A296" s="3">
        <f t="shared" si="39"/>
        <v>0</v>
      </c>
      <c r="B296" s="4">
        <f t="shared" si="39"/>
        <v>0</v>
      </c>
      <c r="C296" s="4">
        <f t="shared" si="39"/>
        <v>0</v>
      </c>
      <c r="D296" s="4">
        <f t="shared" si="39"/>
        <v>2026</v>
      </c>
      <c r="E296" s="4" t="str">
        <f t="shared" si="39"/>
        <v xml:space="preserve"> </v>
      </c>
      <c r="F296" s="5">
        <f t="shared" si="39"/>
        <v>0</v>
      </c>
      <c r="G296" s="69">
        <f t="shared" si="39"/>
        <v>0</v>
      </c>
      <c r="H296" s="34"/>
      <c r="I296" s="34"/>
      <c r="J296" s="34"/>
      <c r="K296" s="37"/>
      <c r="L296" s="37"/>
      <c r="M296" s="38"/>
      <c r="N296" s="34"/>
      <c r="O296" s="115"/>
      <c r="P296" s="34"/>
      <c r="Q296" s="34"/>
      <c r="R296" s="34"/>
      <c r="S296" s="40">
        <f t="shared" si="36"/>
        <v>0</v>
      </c>
      <c r="T296" s="40">
        <f t="shared" si="33"/>
        <v>0</v>
      </c>
      <c r="U296" s="40"/>
      <c r="V296" s="34"/>
      <c r="W296" s="39"/>
      <c r="X296" s="40">
        <f t="shared" si="37"/>
        <v>0</v>
      </c>
      <c r="Y296" s="8">
        <f t="shared" si="34"/>
        <v>0</v>
      </c>
      <c r="Z296" s="39"/>
    </row>
    <row r="297" spans="1:26" x14ac:dyDescent="0.3">
      <c r="A297" s="3">
        <f t="shared" si="39"/>
        <v>0</v>
      </c>
      <c r="B297" s="4">
        <f t="shared" si="39"/>
        <v>0</v>
      </c>
      <c r="C297" s="4">
        <f t="shared" si="39"/>
        <v>0</v>
      </c>
      <c r="D297" s="4">
        <f t="shared" si="39"/>
        <v>2026</v>
      </c>
      <c r="E297" s="4" t="str">
        <f t="shared" si="39"/>
        <v xml:space="preserve"> </v>
      </c>
      <c r="F297" s="5">
        <f t="shared" si="39"/>
        <v>0</v>
      </c>
      <c r="G297" s="69">
        <f t="shared" si="39"/>
        <v>0</v>
      </c>
      <c r="H297" s="34"/>
      <c r="I297" s="34"/>
      <c r="J297" s="34"/>
      <c r="K297" s="37"/>
      <c r="L297" s="37"/>
      <c r="M297" s="38"/>
      <c r="N297" s="34"/>
      <c r="O297" s="115"/>
      <c r="P297" s="34"/>
      <c r="Q297" s="34"/>
      <c r="R297" s="34"/>
      <c r="S297" s="40">
        <f t="shared" si="36"/>
        <v>0</v>
      </c>
      <c r="T297" s="40">
        <f t="shared" si="33"/>
        <v>0</v>
      </c>
      <c r="U297" s="40"/>
      <c r="V297" s="34"/>
      <c r="W297" s="39"/>
      <c r="X297" s="40">
        <f t="shared" si="37"/>
        <v>0</v>
      </c>
      <c r="Y297" s="8">
        <f t="shared" si="34"/>
        <v>0</v>
      </c>
      <c r="Z297" s="39"/>
    </row>
    <row r="298" spans="1:26" x14ac:dyDescent="0.3">
      <c r="A298" s="3">
        <f t="shared" si="39"/>
        <v>0</v>
      </c>
      <c r="B298" s="4">
        <f t="shared" si="39"/>
        <v>0</v>
      </c>
      <c r="C298" s="4">
        <f t="shared" si="39"/>
        <v>0</v>
      </c>
      <c r="D298" s="4">
        <f t="shared" si="39"/>
        <v>2026</v>
      </c>
      <c r="E298" s="4" t="str">
        <f t="shared" si="39"/>
        <v xml:space="preserve"> </v>
      </c>
      <c r="F298" s="5">
        <f t="shared" si="39"/>
        <v>0</v>
      </c>
      <c r="G298" s="69">
        <f t="shared" si="39"/>
        <v>0</v>
      </c>
      <c r="H298" s="34"/>
      <c r="I298" s="34"/>
      <c r="J298" s="34"/>
      <c r="K298" s="37"/>
      <c r="L298" s="37"/>
      <c r="M298" s="38"/>
      <c r="N298" s="34"/>
      <c r="O298" s="115"/>
      <c r="P298" s="34"/>
      <c r="Q298" s="34"/>
      <c r="R298" s="34"/>
      <c r="S298" s="40">
        <f t="shared" si="36"/>
        <v>0</v>
      </c>
      <c r="T298" s="40">
        <f t="shared" si="33"/>
        <v>0</v>
      </c>
      <c r="U298" s="40"/>
      <c r="V298" s="34"/>
      <c r="W298" s="39"/>
      <c r="X298" s="40">
        <f t="shared" si="37"/>
        <v>0</v>
      </c>
      <c r="Y298" s="8">
        <f t="shared" si="34"/>
        <v>0</v>
      </c>
      <c r="Z298" s="39"/>
    </row>
    <row r="299" spans="1:26" x14ac:dyDescent="0.3">
      <c r="A299" s="3">
        <f t="shared" si="39"/>
        <v>0</v>
      </c>
      <c r="B299" s="4">
        <f t="shared" si="39"/>
        <v>0</v>
      </c>
      <c r="C299" s="4">
        <f t="shared" si="39"/>
        <v>0</v>
      </c>
      <c r="D299" s="4">
        <f t="shared" si="39"/>
        <v>2026</v>
      </c>
      <c r="E299" s="4" t="str">
        <f t="shared" si="39"/>
        <v xml:space="preserve"> </v>
      </c>
      <c r="F299" s="5">
        <f t="shared" si="39"/>
        <v>0</v>
      </c>
      <c r="G299" s="69">
        <f t="shared" si="39"/>
        <v>0</v>
      </c>
      <c r="H299" s="34"/>
      <c r="I299" s="34"/>
      <c r="J299" s="34"/>
      <c r="K299" s="37"/>
      <c r="L299" s="37"/>
      <c r="M299" s="38"/>
      <c r="N299" s="34"/>
      <c r="O299" s="115"/>
      <c r="P299" s="34"/>
      <c r="Q299" s="34"/>
      <c r="R299" s="34"/>
      <c r="S299" s="40">
        <f t="shared" si="36"/>
        <v>0</v>
      </c>
      <c r="T299" s="40">
        <f t="shared" si="33"/>
        <v>0</v>
      </c>
      <c r="U299" s="40"/>
      <c r="V299" s="34"/>
      <c r="W299" s="39"/>
      <c r="X299" s="40">
        <f t="shared" si="37"/>
        <v>0</v>
      </c>
      <c r="Y299" s="8">
        <f t="shared" si="34"/>
        <v>0</v>
      </c>
      <c r="Z299" s="39"/>
    </row>
    <row r="300" spans="1:26" x14ac:dyDescent="0.3">
      <c r="A300" s="3">
        <f t="shared" si="39"/>
        <v>0</v>
      </c>
      <c r="B300" s="4">
        <f t="shared" si="39"/>
        <v>0</v>
      </c>
      <c r="C300" s="4">
        <f t="shared" si="39"/>
        <v>0</v>
      </c>
      <c r="D300" s="4">
        <f t="shared" si="39"/>
        <v>2026</v>
      </c>
      <c r="E300" s="4" t="str">
        <f t="shared" si="39"/>
        <v xml:space="preserve"> </v>
      </c>
      <c r="F300" s="5">
        <f t="shared" si="39"/>
        <v>0</v>
      </c>
      <c r="G300" s="69">
        <f t="shared" si="39"/>
        <v>0</v>
      </c>
      <c r="H300" s="34"/>
      <c r="I300" s="34"/>
      <c r="J300" s="34"/>
      <c r="K300" s="37"/>
      <c r="L300" s="37"/>
      <c r="M300" s="38"/>
      <c r="N300" s="34"/>
      <c r="O300" s="115"/>
      <c r="P300" s="34"/>
      <c r="Q300" s="34"/>
      <c r="R300" s="34"/>
      <c r="S300" s="40">
        <f t="shared" si="36"/>
        <v>0</v>
      </c>
      <c r="T300" s="40">
        <f t="shared" si="33"/>
        <v>0</v>
      </c>
      <c r="U300" s="40"/>
      <c r="V300" s="34"/>
      <c r="W300" s="39"/>
      <c r="X300" s="40">
        <f t="shared" si="37"/>
        <v>0</v>
      </c>
      <c r="Y300" s="8">
        <f t="shared" si="34"/>
        <v>0</v>
      </c>
      <c r="Z300" s="39"/>
    </row>
    <row r="301" spans="1:26" x14ac:dyDescent="0.3">
      <c r="A301" s="3">
        <f t="shared" si="39"/>
        <v>0</v>
      </c>
      <c r="B301" s="4">
        <f t="shared" si="39"/>
        <v>0</v>
      </c>
      <c r="C301" s="4">
        <f t="shared" si="39"/>
        <v>0</v>
      </c>
      <c r="D301" s="4">
        <f t="shared" si="39"/>
        <v>2026</v>
      </c>
      <c r="E301" s="4" t="str">
        <f t="shared" si="39"/>
        <v xml:space="preserve"> </v>
      </c>
      <c r="F301" s="5">
        <f t="shared" si="39"/>
        <v>0</v>
      </c>
      <c r="G301" s="69">
        <f t="shared" si="39"/>
        <v>0</v>
      </c>
      <c r="H301" s="34"/>
      <c r="I301" s="34"/>
      <c r="J301" s="34"/>
      <c r="K301" s="37"/>
      <c r="L301" s="37"/>
      <c r="M301" s="38"/>
      <c r="N301" s="34"/>
      <c r="O301" s="115"/>
      <c r="P301" s="34"/>
      <c r="Q301" s="34"/>
      <c r="R301" s="34"/>
      <c r="S301" s="40">
        <f t="shared" si="36"/>
        <v>0</v>
      </c>
      <c r="T301" s="40">
        <f t="shared" si="33"/>
        <v>0</v>
      </c>
      <c r="U301" s="40"/>
      <c r="V301" s="34"/>
      <c r="W301" s="39"/>
      <c r="X301" s="40">
        <f t="shared" si="37"/>
        <v>0</v>
      </c>
      <c r="Y301" s="8">
        <f t="shared" si="34"/>
        <v>0</v>
      </c>
      <c r="Z301" s="39"/>
    </row>
    <row r="302" spans="1:26" x14ac:dyDescent="0.3">
      <c r="A302" s="3">
        <f t="shared" si="39"/>
        <v>0</v>
      </c>
      <c r="B302" s="4">
        <f t="shared" si="39"/>
        <v>0</v>
      </c>
      <c r="C302" s="4">
        <f t="shared" si="39"/>
        <v>0</v>
      </c>
      <c r="D302" s="4">
        <f t="shared" si="39"/>
        <v>2026</v>
      </c>
      <c r="E302" s="4" t="str">
        <f t="shared" si="39"/>
        <v xml:space="preserve"> </v>
      </c>
      <c r="F302" s="5">
        <f t="shared" si="39"/>
        <v>0</v>
      </c>
      <c r="G302" s="69">
        <f t="shared" si="39"/>
        <v>0</v>
      </c>
      <c r="H302" s="34"/>
      <c r="I302" s="34"/>
      <c r="J302" s="34"/>
      <c r="K302" s="37"/>
      <c r="L302" s="37"/>
      <c r="M302" s="38"/>
      <c r="N302" s="34"/>
      <c r="O302" s="115"/>
      <c r="P302" s="34"/>
      <c r="Q302" s="34"/>
      <c r="R302" s="34"/>
      <c r="S302" s="40">
        <f t="shared" si="36"/>
        <v>0</v>
      </c>
      <c r="T302" s="40">
        <f t="shared" si="33"/>
        <v>0</v>
      </c>
      <c r="U302" s="40"/>
      <c r="V302" s="34"/>
      <c r="W302" s="39"/>
      <c r="X302" s="40">
        <f t="shared" si="37"/>
        <v>0</v>
      </c>
      <c r="Y302" s="8">
        <f t="shared" si="34"/>
        <v>0</v>
      </c>
      <c r="Z302" s="39"/>
    </row>
    <row r="303" spans="1:26" x14ac:dyDescent="0.3">
      <c r="A303" s="3">
        <f t="shared" si="39"/>
        <v>0</v>
      </c>
      <c r="B303" s="4">
        <f t="shared" si="39"/>
        <v>0</v>
      </c>
      <c r="C303" s="4">
        <f t="shared" si="39"/>
        <v>0</v>
      </c>
      <c r="D303" s="4">
        <f t="shared" si="39"/>
        <v>2026</v>
      </c>
      <c r="E303" s="4" t="str">
        <f t="shared" si="39"/>
        <v xml:space="preserve"> </v>
      </c>
      <c r="F303" s="5">
        <f t="shared" si="39"/>
        <v>0</v>
      </c>
      <c r="G303" s="69">
        <f t="shared" si="39"/>
        <v>0</v>
      </c>
      <c r="H303" s="34"/>
      <c r="I303" s="34"/>
      <c r="J303" s="34"/>
      <c r="K303" s="37"/>
      <c r="L303" s="37"/>
      <c r="M303" s="38"/>
      <c r="N303" s="34"/>
      <c r="O303" s="115"/>
      <c r="P303" s="34"/>
      <c r="Q303" s="34"/>
      <c r="R303" s="34"/>
      <c r="S303" s="40">
        <f t="shared" si="36"/>
        <v>0</v>
      </c>
      <c r="T303" s="40">
        <f t="shared" si="33"/>
        <v>0</v>
      </c>
      <c r="U303" s="40"/>
      <c r="V303" s="34"/>
      <c r="W303" s="39"/>
      <c r="X303" s="40">
        <f t="shared" si="37"/>
        <v>0</v>
      </c>
      <c r="Y303" s="8">
        <f t="shared" si="34"/>
        <v>0</v>
      </c>
      <c r="Z303" s="39"/>
    </row>
    <row r="304" spans="1:26" x14ac:dyDescent="0.3">
      <c r="A304" s="3">
        <f t="shared" si="39"/>
        <v>0</v>
      </c>
      <c r="B304" s="4">
        <f t="shared" si="39"/>
        <v>0</v>
      </c>
      <c r="C304" s="4">
        <f t="shared" si="39"/>
        <v>0</v>
      </c>
      <c r="D304" s="4">
        <f t="shared" si="39"/>
        <v>2026</v>
      </c>
      <c r="E304" s="4" t="str">
        <f t="shared" si="39"/>
        <v xml:space="preserve"> </v>
      </c>
      <c r="F304" s="5">
        <f t="shared" si="39"/>
        <v>0</v>
      </c>
      <c r="G304" s="69">
        <f t="shared" si="39"/>
        <v>0</v>
      </c>
      <c r="H304" s="34"/>
      <c r="I304" s="34"/>
      <c r="J304" s="34"/>
      <c r="K304" s="37"/>
      <c r="L304" s="37"/>
      <c r="M304" s="38"/>
      <c r="N304" s="34"/>
      <c r="O304" s="115"/>
      <c r="P304" s="34"/>
      <c r="Q304" s="34"/>
      <c r="R304" s="34"/>
      <c r="S304" s="40">
        <f t="shared" si="36"/>
        <v>0</v>
      </c>
      <c r="T304" s="40">
        <f t="shared" si="33"/>
        <v>0</v>
      </c>
      <c r="U304" s="40"/>
      <c r="V304" s="34"/>
      <c r="W304" s="39"/>
      <c r="X304" s="40">
        <f t="shared" si="37"/>
        <v>0</v>
      </c>
      <c r="Y304" s="8">
        <f t="shared" si="34"/>
        <v>0</v>
      </c>
      <c r="Z304" s="39"/>
    </row>
    <row r="305" spans="1:26" x14ac:dyDescent="0.3">
      <c r="A305" s="3">
        <f t="shared" si="39"/>
        <v>0</v>
      </c>
      <c r="B305" s="4">
        <f t="shared" si="39"/>
        <v>0</v>
      </c>
      <c r="C305" s="4">
        <f t="shared" si="39"/>
        <v>0</v>
      </c>
      <c r="D305" s="4">
        <f t="shared" si="39"/>
        <v>2026</v>
      </c>
      <c r="E305" s="4" t="str">
        <f t="shared" si="39"/>
        <v xml:space="preserve"> </v>
      </c>
      <c r="F305" s="5">
        <f t="shared" si="39"/>
        <v>0</v>
      </c>
      <c r="G305" s="69">
        <f t="shared" si="39"/>
        <v>0</v>
      </c>
      <c r="H305" s="34"/>
      <c r="I305" s="34"/>
      <c r="J305" s="34"/>
      <c r="K305" s="37"/>
      <c r="L305" s="37"/>
      <c r="M305" s="38"/>
      <c r="N305" s="34"/>
      <c r="O305" s="115"/>
      <c r="P305" s="34"/>
      <c r="Q305" s="34"/>
      <c r="R305" s="34"/>
      <c r="S305" s="40">
        <f t="shared" si="36"/>
        <v>0</v>
      </c>
      <c r="T305" s="40">
        <f t="shared" si="33"/>
        <v>0</v>
      </c>
      <c r="U305" s="40"/>
      <c r="V305" s="34"/>
      <c r="W305" s="39"/>
      <c r="X305" s="40">
        <f t="shared" si="37"/>
        <v>0</v>
      </c>
      <c r="Y305" s="8">
        <f t="shared" si="34"/>
        <v>0</v>
      </c>
      <c r="Z305" s="39"/>
    </row>
    <row r="306" spans="1:26" x14ac:dyDescent="0.3">
      <c r="A306" s="3">
        <f t="shared" si="39"/>
        <v>0</v>
      </c>
      <c r="B306" s="4">
        <f t="shared" si="39"/>
        <v>0</v>
      </c>
      <c r="C306" s="4">
        <f t="shared" si="39"/>
        <v>0</v>
      </c>
      <c r="D306" s="4">
        <f t="shared" si="39"/>
        <v>2026</v>
      </c>
      <c r="E306" s="4" t="str">
        <f t="shared" si="39"/>
        <v xml:space="preserve"> </v>
      </c>
      <c r="F306" s="5">
        <f t="shared" si="39"/>
        <v>0</v>
      </c>
      <c r="G306" s="69">
        <f t="shared" si="39"/>
        <v>0</v>
      </c>
      <c r="H306" s="34"/>
      <c r="I306" s="34"/>
      <c r="J306" s="34"/>
      <c r="K306" s="37"/>
      <c r="L306" s="37"/>
      <c r="M306" s="38"/>
      <c r="N306" s="34"/>
      <c r="O306" s="115"/>
      <c r="P306" s="34"/>
      <c r="Q306" s="34"/>
      <c r="R306" s="34"/>
      <c r="S306" s="40">
        <f t="shared" si="36"/>
        <v>0</v>
      </c>
      <c r="T306" s="40">
        <f t="shared" si="33"/>
        <v>0</v>
      </c>
      <c r="U306" s="40"/>
      <c r="V306" s="34"/>
      <c r="W306" s="39"/>
      <c r="X306" s="40">
        <f t="shared" si="37"/>
        <v>0</v>
      </c>
      <c r="Y306" s="8">
        <f t="shared" si="34"/>
        <v>0</v>
      </c>
      <c r="Z306" s="39"/>
    </row>
    <row r="307" spans="1:26" x14ac:dyDescent="0.3">
      <c r="A307" s="3">
        <f t="shared" si="39"/>
        <v>0</v>
      </c>
      <c r="B307" s="4">
        <f t="shared" si="39"/>
        <v>0</v>
      </c>
      <c r="C307" s="4">
        <f t="shared" si="39"/>
        <v>0</v>
      </c>
      <c r="D307" s="4">
        <f t="shared" si="39"/>
        <v>2026</v>
      </c>
      <c r="E307" s="4" t="str">
        <f t="shared" si="39"/>
        <v xml:space="preserve"> </v>
      </c>
      <c r="F307" s="5">
        <f t="shared" si="39"/>
        <v>0</v>
      </c>
      <c r="G307" s="69">
        <f t="shared" si="39"/>
        <v>0</v>
      </c>
      <c r="H307" s="34"/>
      <c r="I307" s="34"/>
      <c r="J307" s="34"/>
      <c r="K307" s="37"/>
      <c r="L307" s="37"/>
      <c r="M307" s="38"/>
      <c r="N307" s="34"/>
      <c r="O307" s="115"/>
      <c r="P307" s="34"/>
      <c r="Q307" s="34"/>
      <c r="R307" s="34"/>
      <c r="S307" s="40">
        <f t="shared" si="36"/>
        <v>0</v>
      </c>
      <c r="T307" s="40">
        <f t="shared" si="33"/>
        <v>0</v>
      </c>
      <c r="U307" s="40"/>
      <c r="V307" s="34"/>
      <c r="W307" s="39"/>
      <c r="X307" s="40">
        <f t="shared" si="37"/>
        <v>0</v>
      </c>
      <c r="Y307" s="8">
        <f t="shared" si="34"/>
        <v>0</v>
      </c>
      <c r="Z307" s="39"/>
    </row>
    <row r="308" spans="1:26" x14ac:dyDescent="0.3">
      <c r="A308" s="3">
        <f t="shared" si="39"/>
        <v>0</v>
      </c>
      <c r="B308" s="4">
        <f t="shared" si="39"/>
        <v>0</v>
      </c>
      <c r="C308" s="4">
        <f t="shared" si="39"/>
        <v>0</v>
      </c>
      <c r="D308" s="4">
        <f t="shared" si="39"/>
        <v>2026</v>
      </c>
      <c r="E308" s="4" t="str">
        <f t="shared" si="39"/>
        <v xml:space="preserve"> </v>
      </c>
      <c r="F308" s="5">
        <f t="shared" si="39"/>
        <v>0</v>
      </c>
      <c r="G308" s="69">
        <f t="shared" si="39"/>
        <v>0</v>
      </c>
      <c r="H308" s="34"/>
      <c r="I308" s="34"/>
      <c r="J308" s="34"/>
      <c r="K308" s="37"/>
      <c r="L308" s="37"/>
      <c r="M308" s="38"/>
      <c r="N308" s="34"/>
      <c r="O308" s="115"/>
      <c r="P308" s="34"/>
      <c r="Q308" s="34"/>
      <c r="R308" s="34"/>
      <c r="S308" s="40">
        <f t="shared" si="36"/>
        <v>0</v>
      </c>
      <c r="T308" s="40">
        <f t="shared" si="33"/>
        <v>0</v>
      </c>
      <c r="U308" s="40"/>
      <c r="V308" s="34"/>
      <c r="W308" s="39"/>
      <c r="X308" s="40">
        <f t="shared" si="37"/>
        <v>0</v>
      </c>
      <c r="Y308" s="8">
        <f t="shared" si="34"/>
        <v>0</v>
      </c>
      <c r="Z308" s="39"/>
    </row>
    <row r="309" spans="1:26" x14ac:dyDescent="0.3">
      <c r="A309" s="3">
        <f t="shared" si="39"/>
        <v>0</v>
      </c>
      <c r="B309" s="4">
        <f t="shared" si="39"/>
        <v>0</v>
      </c>
      <c r="C309" s="4">
        <f t="shared" si="39"/>
        <v>0</v>
      </c>
      <c r="D309" s="4">
        <f t="shared" si="39"/>
        <v>2026</v>
      </c>
      <c r="E309" s="4" t="str">
        <f t="shared" si="39"/>
        <v xml:space="preserve"> </v>
      </c>
      <c r="F309" s="5">
        <f t="shared" si="39"/>
        <v>0</v>
      </c>
      <c r="G309" s="69">
        <f t="shared" si="39"/>
        <v>0</v>
      </c>
      <c r="H309" s="34"/>
      <c r="I309" s="34"/>
      <c r="J309" s="34"/>
      <c r="K309" s="37"/>
      <c r="L309" s="37"/>
      <c r="M309" s="38"/>
      <c r="N309" s="34"/>
      <c r="O309" s="115"/>
      <c r="P309" s="34"/>
      <c r="Q309" s="34"/>
      <c r="R309" s="34"/>
      <c r="S309" s="40">
        <f t="shared" si="36"/>
        <v>0</v>
      </c>
      <c r="T309" s="40">
        <f t="shared" si="33"/>
        <v>0</v>
      </c>
      <c r="U309" s="40"/>
      <c r="V309" s="34"/>
      <c r="W309" s="39"/>
      <c r="X309" s="40">
        <f t="shared" si="37"/>
        <v>0</v>
      </c>
      <c r="Y309" s="8">
        <f t="shared" si="34"/>
        <v>0</v>
      </c>
      <c r="Z309" s="39"/>
    </row>
    <row r="310" spans="1:26" x14ac:dyDescent="0.3">
      <c r="A310" s="3">
        <f t="shared" si="39"/>
        <v>0</v>
      </c>
      <c r="B310" s="4">
        <f t="shared" si="39"/>
        <v>0</v>
      </c>
      <c r="C310" s="4">
        <f t="shared" si="39"/>
        <v>0</v>
      </c>
      <c r="D310" s="4">
        <f t="shared" si="39"/>
        <v>2026</v>
      </c>
      <c r="E310" s="4" t="str">
        <f t="shared" si="39"/>
        <v xml:space="preserve"> </v>
      </c>
      <c r="F310" s="5">
        <f t="shared" si="39"/>
        <v>0</v>
      </c>
      <c r="G310" s="69">
        <f t="shared" si="39"/>
        <v>0</v>
      </c>
      <c r="H310" s="34"/>
      <c r="I310" s="34"/>
      <c r="J310" s="34"/>
      <c r="K310" s="37"/>
      <c r="L310" s="37"/>
      <c r="M310" s="38"/>
      <c r="N310" s="34"/>
      <c r="O310" s="115"/>
      <c r="P310" s="34"/>
      <c r="Q310" s="34"/>
      <c r="R310" s="34"/>
      <c r="S310" s="40">
        <f t="shared" si="36"/>
        <v>0</v>
      </c>
      <c r="T310" s="40">
        <f t="shared" si="33"/>
        <v>0</v>
      </c>
      <c r="U310" s="40"/>
      <c r="V310" s="34"/>
      <c r="W310" s="39"/>
      <c r="X310" s="40">
        <f t="shared" si="37"/>
        <v>0</v>
      </c>
      <c r="Y310" s="8">
        <f t="shared" si="34"/>
        <v>0</v>
      </c>
      <c r="Z310" s="39"/>
    </row>
    <row r="311" spans="1:26" x14ac:dyDescent="0.3">
      <c r="A311" s="3">
        <f t="shared" ref="A311:G326" si="40">A310</f>
        <v>0</v>
      </c>
      <c r="B311" s="4">
        <f t="shared" si="40"/>
        <v>0</v>
      </c>
      <c r="C311" s="4">
        <f t="shared" si="40"/>
        <v>0</v>
      </c>
      <c r="D311" s="4">
        <f t="shared" si="40"/>
        <v>2026</v>
      </c>
      <c r="E311" s="4" t="str">
        <f t="shared" si="40"/>
        <v xml:space="preserve"> </v>
      </c>
      <c r="F311" s="5">
        <f t="shared" si="40"/>
        <v>0</v>
      </c>
      <c r="G311" s="69">
        <f t="shared" si="40"/>
        <v>0</v>
      </c>
      <c r="H311" s="34"/>
      <c r="I311" s="34"/>
      <c r="J311" s="34"/>
      <c r="K311" s="37"/>
      <c r="L311" s="37"/>
      <c r="M311" s="38"/>
      <c r="N311" s="34"/>
      <c r="O311" s="115"/>
      <c r="P311" s="34"/>
      <c r="Q311" s="34"/>
      <c r="R311" s="34"/>
      <c r="S311" s="40">
        <f t="shared" si="36"/>
        <v>0</v>
      </c>
      <c r="T311" s="40">
        <f t="shared" si="33"/>
        <v>0</v>
      </c>
      <c r="U311" s="40"/>
      <c r="V311" s="34"/>
      <c r="W311" s="39"/>
      <c r="X311" s="40">
        <f t="shared" si="37"/>
        <v>0</v>
      </c>
      <c r="Y311" s="8">
        <f t="shared" si="34"/>
        <v>0</v>
      </c>
      <c r="Z311" s="39"/>
    </row>
    <row r="312" spans="1:26" x14ac:dyDescent="0.3">
      <c r="A312" s="3">
        <f t="shared" si="40"/>
        <v>0</v>
      </c>
      <c r="B312" s="4">
        <f t="shared" si="40"/>
        <v>0</v>
      </c>
      <c r="C312" s="4">
        <f t="shared" si="40"/>
        <v>0</v>
      </c>
      <c r="D312" s="4">
        <f t="shared" si="40"/>
        <v>2026</v>
      </c>
      <c r="E312" s="4" t="str">
        <f t="shared" si="40"/>
        <v xml:space="preserve"> </v>
      </c>
      <c r="F312" s="5">
        <f t="shared" si="40"/>
        <v>0</v>
      </c>
      <c r="G312" s="69">
        <f t="shared" si="40"/>
        <v>0</v>
      </c>
      <c r="H312" s="34"/>
      <c r="I312" s="34"/>
      <c r="J312" s="34"/>
      <c r="K312" s="37"/>
      <c r="L312" s="37"/>
      <c r="M312" s="38"/>
      <c r="N312" s="34"/>
      <c r="O312" s="115"/>
      <c r="P312" s="34"/>
      <c r="Q312" s="34"/>
      <c r="R312" s="34"/>
      <c r="S312" s="40">
        <f t="shared" si="36"/>
        <v>0</v>
      </c>
      <c r="T312" s="40">
        <f t="shared" si="33"/>
        <v>0</v>
      </c>
      <c r="U312" s="40"/>
      <c r="V312" s="34"/>
      <c r="W312" s="39"/>
      <c r="X312" s="40">
        <f t="shared" si="37"/>
        <v>0</v>
      </c>
      <c r="Y312" s="8">
        <f t="shared" si="34"/>
        <v>0</v>
      </c>
      <c r="Z312" s="39"/>
    </row>
    <row r="313" spans="1:26" x14ac:dyDescent="0.3">
      <c r="A313" s="3">
        <f t="shared" si="40"/>
        <v>0</v>
      </c>
      <c r="B313" s="4">
        <f t="shared" si="40"/>
        <v>0</v>
      </c>
      <c r="C313" s="4">
        <f t="shared" si="40"/>
        <v>0</v>
      </c>
      <c r="D313" s="4">
        <f t="shared" si="40"/>
        <v>2026</v>
      </c>
      <c r="E313" s="4" t="str">
        <f t="shared" si="40"/>
        <v xml:space="preserve"> </v>
      </c>
      <c r="F313" s="5">
        <f t="shared" si="40"/>
        <v>0</v>
      </c>
      <c r="G313" s="69">
        <f t="shared" si="40"/>
        <v>0</v>
      </c>
      <c r="H313" s="34"/>
      <c r="I313" s="34"/>
      <c r="J313" s="34"/>
      <c r="K313" s="37"/>
      <c r="L313" s="37"/>
      <c r="M313" s="38"/>
      <c r="N313" s="34"/>
      <c r="O313" s="115"/>
      <c r="P313" s="34"/>
      <c r="Q313" s="34"/>
      <c r="R313" s="34"/>
      <c r="S313" s="40">
        <f t="shared" si="36"/>
        <v>0</v>
      </c>
      <c r="T313" s="40">
        <f t="shared" si="33"/>
        <v>0</v>
      </c>
      <c r="U313" s="40"/>
      <c r="V313" s="34"/>
      <c r="W313" s="39"/>
      <c r="X313" s="40">
        <f t="shared" si="37"/>
        <v>0</v>
      </c>
      <c r="Y313" s="8">
        <f t="shared" si="34"/>
        <v>0</v>
      </c>
      <c r="Z313" s="39"/>
    </row>
    <row r="314" spans="1:26" x14ac:dyDescent="0.3">
      <c r="A314" s="3">
        <f t="shared" si="40"/>
        <v>0</v>
      </c>
      <c r="B314" s="4">
        <f t="shared" si="40"/>
        <v>0</v>
      </c>
      <c r="C314" s="4">
        <f t="shared" si="40"/>
        <v>0</v>
      </c>
      <c r="D314" s="4">
        <f t="shared" si="40"/>
        <v>2026</v>
      </c>
      <c r="E314" s="4" t="str">
        <f t="shared" si="40"/>
        <v xml:space="preserve"> </v>
      </c>
      <c r="F314" s="5">
        <f t="shared" si="40"/>
        <v>0</v>
      </c>
      <c r="G314" s="69">
        <f t="shared" si="40"/>
        <v>0</v>
      </c>
      <c r="H314" s="34"/>
      <c r="I314" s="34"/>
      <c r="J314" s="34"/>
      <c r="K314" s="37"/>
      <c r="L314" s="37"/>
      <c r="M314" s="38"/>
      <c r="N314" s="34"/>
      <c r="O314" s="115"/>
      <c r="P314" s="34"/>
      <c r="Q314" s="34"/>
      <c r="R314" s="34"/>
      <c r="S314" s="40">
        <f t="shared" si="36"/>
        <v>0</v>
      </c>
      <c r="T314" s="40">
        <f t="shared" si="33"/>
        <v>0</v>
      </c>
      <c r="U314" s="40"/>
      <c r="V314" s="34"/>
      <c r="W314" s="39"/>
      <c r="X314" s="40">
        <f t="shared" si="37"/>
        <v>0</v>
      </c>
      <c r="Y314" s="8">
        <f t="shared" si="34"/>
        <v>0</v>
      </c>
      <c r="Z314" s="39"/>
    </row>
    <row r="315" spans="1:26" x14ac:dyDescent="0.3">
      <c r="A315" s="3">
        <f t="shared" si="40"/>
        <v>0</v>
      </c>
      <c r="B315" s="4">
        <f t="shared" si="40"/>
        <v>0</v>
      </c>
      <c r="C315" s="4">
        <f t="shared" si="40"/>
        <v>0</v>
      </c>
      <c r="D315" s="4">
        <f t="shared" si="40"/>
        <v>2026</v>
      </c>
      <c r="E315" s="4" t="str">
        <f t="shared" si="40"/>
        <v xml:space="preserve"> </v>
      </c>
      <c r="F315" s="5">
        <f t="shared" si="40"/>
        <v>0</v>
      </c>
      <c r="G315" s="69">
        <f t="shared" si="40"/>
        <v>0</v>
      </c>
      <c r="H315" s="34"/>
      <c r="I315" s="34"/>
      <c r="J315" s="34"/>
      <c r="K315" s="37"/>
      <c r="L315" s="37"/>
      <c r="M315" s="38"/>
      <c r="N315" s="34"/>
      <c r="O315" s="115"/>
      <c r="P315" s="34"/>
      <c r="Q315" s="34"/>
      <c r="R315" s="34"/>
      <c r="S315" s="40">
        <f t="shared" si="36"/>
        <v>0</v>
      </c>
      <c r="T315" s="40">
        <f t="shared" si="33"/>
        <v>0</v>
      </c>
      <c r="U315" s="40"/>
      <c r="V315" s="34"/>
      <c r="W315" s="39"/>
      <c r="X315" s="40">
        <f t="shared" si="37"/>
        <v>0</v>
      </c>
      <c r="Y315" s="8">
        <f t="shared" si="34"/>
        <v>0</v>
      </c>
      <c r="Z315" s="39"/>
    </row>
    <row r="316" spans="1:26" x14ac:dyDescent="0.3">
      <c r="A316" s="3">
        <f t="shared" si="40"/>
        <v>0</v>
      </c>
      <c r="B316" s="4">
        <f t="shared" si="40"/>
        <v>0</v>
      </c>
      <c r="C316" s="4">
        <f t="shared" si="40"/>
        <v>0</v>
      </c>
      <c r="D316" s="4">
        <f t="shared" si="40"/>
        <v>2026</v>
      </c>
      <c r="E316" s="4" t="str">
        <f t="shared" si="40"/>
        <v xml:space="preserve"> </v>
      </c>
      <c r="F316" s="5">
        <f t="shared" si="40"/>
        <v>0</v>
      </c>
      <c r="G316" s="69">
        <f t="shared" si="40"/>
        <v>0</v>
      </c>
      <c r="H316" s="34"/>
      <c r="I316" s="34"/>
      <c r="J316" s="34"/>
      <c r="K316" s="37"/>
      <c r="L316" s="37"/>
      <c r="M316" s="38"/>
      <c r="N316" s="34"/>
      <c r="O316" s="115"/>
      <c r="P316" s="34"/>
      <c r="Q316" s="34"/>
      <c r="R316" s="34"/>
      <c r="S316" s="40">
        <f t="shared" si="36"/>
        <v>0</v>
      </c>
      <c r="T316" s="40">
        <f t="shared" si="33"/>
        <v>0</v>
      </c>
      <c r="U316" s="40"/>
      <c r="V316" s="34"/>
      <c r="W316" s="39"/>
      <c r="X316" s="40">
        <f t="shared" si="37"/>
        <v>0</v>
      </c>
      <c r="Y316" s="8">
        <f t="shared" si="34"/>
        <v>0</v>
      </c>
      <c r="Z316" s="39"/>
    </row>
    <row r="317" spans="1:26" x14ac:dyDescent="0.3">
      <c r="A317" s="3">
        <f t="shared" si="40"/>
        <v>0</v>
      </c>
      <c r="B317" s="4">
        <f t="shared" si="40"/>
        <v>0</v>
      </c>
      <c r="C317" s="4">
        <f t="shared" si="40"/>
        <v>0</v>
      </c>
      <c r="D317" s="4">
        <f t="shared" si="40"/>
        <v>2026</v>
      </c>
      <c r="E317" s="4" t="str">
        <f t="shared" si="40"/>
        <v xml:space="preserve"> </v>
      </c>
      <c r="F317" s="5">
        <f t="shared" si="40"/>
        <v>0</v>
      </c>
      <c r="G317" s="69">
        <f t="shared" si="40"/>
        <v>0</v>
      </c>
      <c r="H317" s="34"/>
      <c r="I317" s="34"/>
      <c r="J317" s="34"/>
      <c r="K317" s="37"/>
      <c r="L317" s="37"/>
      <c r="M317" s="38"/>
      <c r="N317" s="34"/>
      <c r="O317" s="115"/>
      <c r="P317" s="34"/>
      <c r="Q317" s="34"/>
      <c r="R317" s="34"/>
      <c r="S317" s="40">
        <f t="shared" si="36"/>
        <v>0</v>
      </c>
      <c r="T317" s="40">
        <f t="shared" si="33"/>
        <v>0</v>
      </c>
      <c r="U317" s="40"/>
      <c r="V317" s="34"/>
      <c r="W317" s="39"/>
      <c r="X317" s="40">
        <f t="shared" si="37"/>
        <v>0</v>
      </c>
      <c r="Y317" s="8">
        <f t="shared" si="34"/>
        <v>0</v>
      </c>
      <c r="Z317" s="39"/>
    </row>
    <row r="318" spans="1:26" x14ac:dyDescent="0.3">
      <c r="A318" s="3">
        <f t="shared" si="40"/>
        <v>0</v>
      </c>
      <c r="B318" s="4">
        <f t="shared" si="40"/>
        <v>0</v>
      </c>
      <c r="C318" s="4">
        <f t="shared" si="40"/>
        <v>0</v>
      </c>
      <c r="D318" s="4">
        <f t="shared" si="40"/>
        <v>2026</v>
      </c>
      <c r="E318" s="4" t="str">
        <f t="shared" si="40"/>
        <v xml:space="preserve"> </v>
      </c>
      <c r="F318" s="5">
        <f t="shared" si="40"/>
        <v>0</v>
      </c>
      <c r="G318" s="69">
        <f t="shared" si="40"/>
        <v>0</v>
      </c>
      <c r="H318" s="34"/>
      <c r="I318" s="34"/>
      <c r="J318" s="34"/>
      <c r="K318" s="37"/>
      <c r="L318" s="37"/>
      <c r="M318" s="38"/>
      <c r="N318" s="34"/>
      <c r="O318" s="115"/>
      <c r="P318" s="34"/>
      <c r="Q318" s="34"/>
      <c r="R318" s="34"/>
      <c r="S318" s="40">
        <f t="shared" si="36"/>
        <v>0</v>
      </c>
      <c r="T318" s="40">
        <f t="shared" si="33"/>
        <v>0</v>
      </c>
      <c r="U318" s="40"/>
      <c r="V318" s="34"/>
      <c r="W318" s="39"/>
      <c r="X318" s="40">
        <f t="shared" si="37"/>
        <v>0</v>
      </c>
      <c r="Y318" s="8">
        <f t="shared" si="34"/>
        <v>0</v>
      </c>
      <c r="Z318" s="39"/>
    </row>
    <row r="319" spans="1:26" x14ac:dyDescent="0.3">
      <c r="A319" s="3">
        <f t="shared" si="40"/>
        <v>0</v>
      </c>
      <c r="B319" s="4">
        <f t="shared" si="40"/>
        <v>0</v>
      </c>
      <c r="C319" s="4">
        <f t="shared" si="40"/>
        <v>0</v>
      </c>
      <c r="D319" s="4">
        <f t="shared" si="40"/>
        <v>2026</v>
      </c>
      <c r="E319" s="4" t="str">
        <f t="shared" si="40"/>
        <v xml:space="preserve"> </v>
      </c>
      <c r="F319" s="5">
        <f t="shared" si="40"/>
        <v>0</v>
      </c>
      <c r="G319" s="69">
        <f t="shared" si="40"/>
        <v>0</v>
      </c>
      <c r="H319" s="34"/>
      <c r="I319" s="34"/>
      <c r="J319" s="34"/>
      <c r="K319" s="37"/>
      <c r="L319" s="37"/>
      <c r="M319" s="38"/>
      <c r="N319" s="34"/>
      <c r="O319" s="115"/>
      <c r="P319" s="34"/>
      <c r="Q319" s="34"/>
      <c r="R319" s="34"/>
      <c r="S319" s="40">
        <f t="shared" si="36"/>
        <v>0</v>
      </c>
      <c r="T319" s="40">
        <f t="shared" si="33"/>
        <v>0</v>
      </c>
      <c r="U319" s="40"/>
      <c r="V319" s="34"/>
      <c r="W319" s="39"/>
      <c r="X319" s="40">
        <f t="shared" si="37"/>
        <v>0</v>
      </c>
      <c r="Y319" s="8">
        <f t="shared" si="34"/>
        <v>0</v>
      </c>
      <c r="Z319" s="39"/>
    </row>
    <row r="320" spans="1:26" x14ac:dyDescent="0.3">
      <c r="A320" s="3">
        <f t="shared" si="40"/>
        <v>0</v>
      </c>
      <c r="B320" s="4">
        <f t="shared" si="40"/>
        <v>0</v>
      </c>
      <c r="C320" s="4">
        <f t="shared" si="40"/>
        <v>0</v>
      </c>
      <c r="D320" s="4">
        <f t="shared" si="40"/>
        <v>2026</v>
      </c>
      <c r="E320" s="4" t="str">
        <f t="shared" si="40"/>
        <v xml:space="preserve"> </v>
      </c>
      <c r="F320" s="5">
        <f t="shared" si="40"/>
        <v>0</v>
      </c>
      <c r="G320" s="69">
        <f t="shared" si="40"/>
        <v>0</v>
      </c>
      <c r="H320" s="34"/>
      <c r="I320" s="34"/>
      <c r="J320" s="34"/>
      <c r="K320" s="37"/>
      <c r="L320" s="37"/>
      <c r="M320" s="38"/>
      <c r="N320" s="34"/>
      <c r="O320" s="115"/>
      <c r="P320" s="34"/>
      <c r="Q320" s="34"/>
      <c r="R320" s="34"/>
      <c r="S320" s="40">
        <f t="shared" si="36"/>
        <v>0</v>
      </c>
      <c r="T320" s="40">
        <f t="shared" si="33"/>
        <v>0</v>
      </c>
      <c r="U320" s="40"/>
      <c r="V320" s="34"/>
      <c r="W320" s="39"/>
      <c r="X320" s="40">
        <f t="shared" si="37"/>
        <v>0</v>
      </c>
      <c r="Y320" s="8">
        <f t="shared" si="34"/>
        <v>0</v>
      </c>
      <c r="Z320" s="39"/>
    </row>
    <row r="321" spans="1:26" x14ac:dyDescent="0.3">
      <c r="A321" s="3">
        <f t="shared" si="40"/>
        <v>0</v>
      </c>
      <c r="B321" s="4">
        <f t="shared" si="40"/>
        <v>0</v>
      </c>
      <c r="C321" s="4">
        <f t="shared" si="40"/>
        <v>0</v>
      </c>
      <c r="D321" s="4">
        <f t="shared" si="40"/>
        <v>2026</v>
      </c>
      <c r="E321" s="4" t="str">
        <f t="shared" si="40"/>
        <v xml:space="preserve"> </v>
      </c>
      <c r="F321" s="5">
        <f t="shared" si="40"/>
        <v>0</v>
      </c>
      <c r="G321" s="69">
        <f t="shared" si="40"/>
        <v>0</v>
      </c>
      <c r="H321" s="34"/>
      <c r="I321" s="34"/>
      <c r="J321" s="34"/>
      <c r="K321" s="37"/>
      <c r="L321" s="37"/>
      <c r="M321" s="38"/>
      <c r="N321" s="34"/>
      <c r="O321" s="115"/>
      <c r="P321" s="34"/>
      <c r="Q321" s="34"/>
      <c r="R321" s="34"/>
      <c r="S321" s="40">
        <f t="shared" si="36"/>
        <v>0</v>
      </c>
      <c r="T321" s="40">
        <f t="shared" si="33"/>
        <v>0</v>
      </c>
      <c r="U321" s="40"/>
      <c r="V321" s="34"/>
      <c r="W321" s="39"/>
      <c r="X321" s="40">
        <f t="shared" si="37"/>
        <v>0</v>
      </c>
      <c r="Y321" s="8">
        <f t="shared" si="34"/>
        <v>0</v>
      </c>
      <c r="Z321" s="39"/>
    </row>
    <row r="322" spans="1:26" x14ac:dyDescent="0.3">
      <c r="A322" s="3">
        <f t="shared" si="40"/>
        <v>0</v>
      </c>
      <c r="B322" s="4">
        <f t="shared" si="40"/>
        <v>0</v>
      </c>
      <c r="C322" s="4">
        <f t="shared" si="40"/>
        <v>0</v>
      </c>
      <c r="D322" s="4">
        <f t="shared" si="40"/>
        <v>2026</v>
      </c>
      <c r="E322" s="4" t="str">
        <f t="shared" si="40"/>
        <v xml:space="preserve"> </v>
      </c>
      <c r="F322" s="5">
        <f t="shared" si="40"/>
        <v>0</v>
      </c>
      <c r="G322" s="69">
        <f t="shared" si="40"/>
        <v>0</v>
      </c>
      <c r="H322" s="34"/>
      <c r="I322" s="34"/>
      <c r="J322" s="34"/>
      <c r="K322" s="37"/>
      <c r="L322" s="37"/>
      <c r="M322" s="38"/>
      <c r="N322" s="34"/>
      <c r="O322" s="115"/>
      <c r="P322" s="34"/>
      <c r="Q322" s="34"/>
      <c r="R322" s="34"/>
      <c r="S322" s="40">
        <f t="shared" si="36"/>
        <v>0</v>
      </c>
      <c r="T322" s="40">
        <f t="shared" si="33"/>
        <v>0</v>
      </c>
      <c r="U322" s="40"/>
      <c r="V322" s="34"/>
      <c r="W322" s="39"/>
      <c r="X322" s="40">
        <f t="shared" si="37"/>
        <v>0</v>
      </c>
      <c r="Y322" s="8">
        <f t="shared" si="34"/>
        <v>0</v>
      </c>
      <c r="Z322" s="39"/>
    </row>
    <row r="323" spans="1:26" x14ac:dyDescent="0.3">
      <c r="A323" s="3">
        <f t="shared" si="40"/>
        <v>0</v>
      </c>
      <c r="B323" s="4">
        <f t="shared" si="40"/>
        <v>0</v>
      </c>
      <c r="C323" s="4">
        <f t="shared" si="40"/>
        <v>0</v>
      </c>
      <c r="D323" s="4">
        <f t="shared" si="40"/>
        <v>2026</v>
      </c>
      <c r="E323" s="4" t="str">
        <f t="shared" si="40"/>
        <v xml:space="preserve"> </v>
      </c>
      <c r="F323" s="5">
        <f t="shared" si="40"/>
        <v>0</v>
      </c>
      <c r="G323" s="69">
        <f t="shared" si="40"/>
        <v>0</v>
      </c>
      <c r="H323" s="34"/>
      <c r="I323" s="34"/>
      <c r="J323" s="34"/>
      <c r="K323" s="37"/>
      <c r="L323" s="37"/>
      <c r="M323" s="38"/>
      <c r="N323" s="34"/>
      <c r="O323" s="115"/>
      <c r="P323" s="34"/>
      <c r="Q323" s="34"/>
      <c r="R323" s="34"/>
      <c r="S323" s="40">
        <f t="shared" si="36"/>
        <v>0</v>
      </c>
      <c r="T323" s="40">
        <f t="shared" si="33"/>
        <v>0</v>
      </c>
      <c r="U323" s="40"/>
      <c r="V323" s="34"/>
      <c r="W323" s="39"/>
      <c r="X323" s="40">
        <f t="shared" si="37"/>
        <v>0</v>
      </c>
      <c r="Y323" s="8">
        <f t="shared" si="34"/>
        <v>0</v>
      </c>
      <c r="Z323" s="39"/>
    </row>
    <row r="324" spans="1:26" x14ac:dyDescent="0.3">
      <c r="A324" s="3">
        <f t="shared" si="40"/>
        <v>0</v>
      </c>
      <c r="B324" s="4">
        <f t="shared" si="40"/>
        <v>0</v>
      </c>
      <c r="C324" s="4">
        <f t="shared" si="40"/>
        <v>0</v>
      </c>
      <c r="D324" s="4">
        <f t="shared" si="40"/>
        <v>2026</v>
      </c>
      <c r="E324" s="4" t="str">
        <f t="shared" si="40"/>
        <v xml:space="preserve"> </v>
      </c>
      <c r="F324" s="5">
        <f t="shared" si="40"/>
        <v>0</v>
      </c>
      <c r="G324" s="69">
        <f t="shared" si="40"/>
        <v>0</v>
      </c>
      <c r="H324" s="34"/>
      <c r="I324" s="34"/>
      <c r="J324" s="34"/>
      <c r="K324" s="37"/>
      <c r="L324" s="37"/>
      <c r="M324" s="38"/>
      <c r="N324" s="34"/>
      <c r="O324" s="115"/>
      <c r="P324" s="34"/>
      <c r="Q324" s="34"/>
      <c r="R324" s="34"/>
      <c r="S324" s="40">
        <f t="shared" si="36"/>
        <v>0</v>
      </c>
      <c r="T324" s="40">
        <f t="shared" si="33"/>
        <v>0</v>
      </c>
      <c r="U324" s="40"/>
      <c r="V324" s="34"/>
      <c r="W324" s="39"/>
      <c r="X324" s="40">
        <f t="shared" si="37"/>
        <v>0</v>
      </c>
      <c r="Y324" s="8">
        <f t="shared" si="34"/>
        <v>0</v>
      </c>
      <c r="Z324" s="39"/>
    </row>
    <row r="325" spans="1:26" x14ac:dyDescent="0.3">
      <c r="A325" s="3">
        <f t="shared" si="40"/>
        <v>0</v>
      </c>
      <c r="B325" s="4">
        <f t="shared" si="40"/>
        <v>0</v>
      </c>
      <c r="C325" s="4">
        <f t="shared" si="40"/>
        <v>0</v>
      </c>
      <c r="D325" s="4">
        <f t="shared" si="40"/>
        <v>2026</v>
      </c>
      <c r="E325" s="4" t="str">
        <f t="shared" si="40"/>
        <v xml:space="preserve"> </v>
      </c>
      <c r="F325" s="5">
        <f t="shared" si="40"/>
        <v>0</v>
      </c>
      <c r="G325" s="69">
        <f t="shared" si="40"/>
        <v>0</v>
      </c>
      <c r="H325" s="34"/>
      <c r="I325" s="34"/>
      <c r="J325" s="34"/>
      <c r="K325" s="37"/>
      <c r="L325" s="37"/>
      <c r="M325" s="38"/>
      <c r="N325" s="34"/>
      <c r="O325" s="115"/>
      <c r="P325" s="34"/>
      <c r="Q325" s="34"/>
      <c r="R325" s="34"/>
      <c r="S325" s="40">
        <f t="shared" si="36"/>
        <v>0</v>
      </c>
      <c r="T325" s="40">
        <f t="shared" si="33"/>
        <v>0</v>
      </c>
      <c r="U325" s="40"/>
      <c r="V325" s="34"/>
      <c r="W325" s="39"/>
      <c r="X325" s="40">
        <f t="shared" si="37"/>
        <v>0</v>
      </c>
      <c r="Y325" s="8">
        <f t="shared" si="34"/>
        <v>0</v>
      </c>
      <c r="Z325" s="39"/>
    </row>
    <row r="326" spans="1:26" x14ac:dyDescent="0.3">
      <c r="A326" s="3">
        <f t="shared" si="40"/>
        <v>0</v>
      </c>
      <c r="B326" s="4">
        <f t="shared" si="40"/>
        <v>0</v>
      </c>
      <c r="C326" s="4">
        <f t="shared" si="40"/>
        <v>0</v>
      </c>
      <c r="D326" s="4">
        <f t="shared" si="40"/>
        <v>2026</v>
      </c>
      <c r="E326" s="4" t="str">
        <f t="shared" si="40"/>
        <v xml:space="preserve"> </v>
      </c>
      <c r="F326" s="5">
        <f t="shared" si="40"/>
        <v>0</v>
      </c>
      <c r="G326" s="69">
        <f t="shared" si="40"/>
        <v>0</v>
      </c>
      <c r="H326" s="34"/>
      <c r="I326" s="34"/>
      <c r="J326" s="34"/>
      <c r="K326" s="37"/>
      <c r="L326" s="37"/>
      <c r="M326" s="38"/>
      <c r="N326" s="34"/>
      <c r="O326" s="115"/>
      <c r="P326" s="34"/>
      <c r="Q326" s="34"/>
      <c r="R326" s="34"/>
      <c r="S326" s="40">
        <f t="shared" si="36"/>
        <v>0</v>
      </c>
      <c r="T326" s="40">
        <f t="shared" ref="T326:T389" si="41">IF(O326="79-Renovations",S326*50%,IF(O326="11-Equipment",S326*75%,IF(O326="62-Curriculum",S326*50%,IF(O326="12-Software/Other",S326*50%,0))))</f>
        <v>0</v>
      </c>
      <c r="U326" s="40"/>
      <c r="V326" s="34"/>
      <c r="W326" s="39"/>
      <c r="X326" s="40">
        <f t="shared" si="37"/>
        <v>0</v>
      </c>
      <c r="Y326" s="8">
        <f t="shared" ref="Y326:Y389" si="42">IF(O326="79-Renovations",X326*50%,IF(O326="11-Equipment",X326*75%,IF(O326="62-Curriculum",X326*50%,IF(O326="12-Software/Other",X326*50%,0))))</f>
        <v>0</v>
      </c>
      <c r="Z326" s="39"/>
    </row>
    <row r="327" spans="1:26" x14ac:dyDescent="0.3">
      <c r="A327" s="3">
        <f t="shared" ref="A327:G342" si="43">A326</f>
        <v>0</v>
      </c>
      <c r="B327" s="4">
        <f t="shared" si="43"/>
        <v>0</v>
      </c>
      <c r="C327" s="4">
        <f t="shared" si="43"/>
        <v>0</v>
      </c>
      <c r="D327" s="4">
        <f t="shared" si="43"/>
        <v>2026</v>
      </c>
      <c r="E327" s="4" t="str">
        <f t="shared" si="43"/>
        <v xml:space="preserve"> </v>
      </c>
      <c r="F327" s="5">
        <f t="shared" si="43"/>
        <v>0</v>
      </c>
      <c r="G327" s="69">
        <f t="shared" si="43"/>
        <v>0</v>
      </c>
      <c r="H327" s="34"/>
      <c r="I327" s="34"/>
      <c r="J327" s="34"/>
      <c r="K327" s="37"/>
      <c r="L327" s="37"/>
      <c r="M327" s="38"/>
      <c r="N327" s="34"/>
      <c r="O327" s="115"/>
      <c r="P327" s="34"/>
      <c r="Q327" s="34"/>
      <c r="R327" s="34"/>
      <c r="S327" s="40">
        <f t="shared" ref="S327:S390" si="44">SUM(R327)*Q327</f>
        <v>0</v>
      </c>
      <c r="T327" s="40">
        <f t="shared" si="41"/>
        <v>0</v>
      </c>
      <c r="U327" s="40"/>
      <c r="V327" s="34"/>
      <c r="W327" s="39"/>
      <c r="X327" s="40">
        <f t="shared" ref="X327:X390" si="45">SUM(W327)*V327</f>
        <v>0</v>
      </c>
      <c r="Y327" s="8">
        <f t="shared" si="42"/>
        <v>0</v>
      </c>
      <c r="Z327" s="39"/>
    </row>
    <row r="328" spans="1:26" x14ac:dyDescent="0.3">
      <c r="A328" s="3">
        <f t="shared" si="43"/>
        <v>0</v>
      </c>
      <c r="B328" s="4">
        <f t="shared" si="43"/>
        <v>0</v>
      </c>
      <c r="C328" s="4">
        <f t="shared" si="43"/>
        <v>0</v>
      </c>
      <c r="D328" s="4">
        <f t="shared" si="43"/>
        <v>2026</v>
      </c>
      <c r="E328" s="4" t="str">
        <f t="shared" si="43"/>
        <v xml:space="preserve"> </v>
      </c>
      <c r="F328" s="5">
        <f t="shared" si="43"/>
        <v>0</v>
      </c>
      <c r="G328" s="69">
        <f t="shared" si="43"/>
        <v>0</v>
      </c>
      <c r="H328" s="34"/>
      <c r="I328" s="34"/>
      <c r="J328" s="34"/>
      <c r="K328" s="37"/>
      <c r="L328" s="37"/>
      <c r="M328" s="38"/>
      <c r="N328" s="34"/>
      <c r="O328" s="115"/>
      <c r="P328" s="34"/>
      <c r="Q328" s="34"/>
      <c r="R328" s="34"/>
      <c r="S328" s="40">
        <f t="shared" si="44"/>
        <v>0</v>
      </c>
      <c r="T328" s="40">
        <f t="shared" si="41"/>
        <v>0</v>
      </c>
      <c r="U328" s="40"/>
      <c r="V328" s="34"/>
      <c r="W328" s="39"/>
      <c r="X328" s="40">
        <f t="shared" si="45"/>
        <v>0</v>
      </c>
      <c r="Y328" s="8">
        <f t="shared" si="42"/>
        <v>0</v>
      </c>
      <c r="Z328" s="39"/>
    </row>
    <row r="329" spans="1:26" x14ac:dyDescent="0.3">
      <c r="A329" s="3">
        <f t="shared" si="43"/>
        <v>0</v>
      </c>
      <c r="B329" s="4">
        <f t="shared" si="43"/>
        <v>0</v>
      </c>
      <c r="C329" s="4">
        <f t="shared" si="43"/>
        <v>0</v>
      </c>
      <c r="D329" s="4">
        <f t="shared" si="43"/>
        <v>2026</v>
      </c>
      <c r="E329" s="4" t="str">
        <f t="shared" si="43"/>
        <v xml:space="preserve"> </v>
      </c>
      <c r="F329" s="5">
        <f t="shared" si="43"/>
        <v>0</v>
      </c>
      <c r="G329" s="69">
        <f t="shared" si="43"/>
        <v>0</v>
      </c>
      <c r="H329" s="34"/>
      <c r="I329" s="34"/>
      <c r="J329" s="34"/>
      <c r="K329" s="37"/>
      <c r="L329" s="37"/>
      <c r="M329" s="38"/>
      <c r="N329" s="34"/>
      <c r="O329" s="115"/>
      <c r="P329" s="34"/>
      <c r="Q329" s="34"/>
      <c r="R329" s="34"/>
      <c r="S329" s="40">
        <f t="shared" si="44"/>
        <v>0</v>
      </c>
      <c r="T329" s="40">
        <f t="shared" si="41"/>
        <v>0</v>
      </c>
      <c r="U329" s="40"/>
      <c r="V329" s="34"/>
      <c r="W329" s="39"/>
      <c r="X329" s="40">
        <f t="shared" si="45"/>
        <v>0</v>
      </c>
      <c r="Y329" s="8">
        <f t="shared" si="42"/>
        <v>0</v>
      </c>
      <c r="Z329" s="39"/>
    </row>
    <row r="330" spans="1:26" x14ac:dyDescent="0.3">
      <c r="A330" s="3">
        <f t="shared" si="43"/>
        <v>0</v>
      </c>
      <c r="B330" s="4">
        <f t="shared" si="43"/>
        <v>0</v>
      </c>
      <c r="C330" s="4">
        <f t="shared" si="43"/>
        <v>0</v>
      </c>
      <c r="D330" s="4">
        <f t="shared" si="43"/>
        <v>2026</v>
      </c>
      <c r="E330" s="4" t="str">
        <f t="shared" si="43"/>
        <v xml:space="preserve"> </v>
      </c>
      <c r="F330" s="5">
        <f t="shared" si="43"/>
        <v>0</v>
      </c>
      <c r="G330" s="69">
        <f t="shared" si="43"/>
        <v>0</v>
      </c>
      <c r="H330" s="34"/>
      <c r="I330" s="34"/>
      <c r="J330" s="34"/>
      <c r="K330" s="37"/>
      <c r="L330" s="37"/>
      <c r="M330" s="38"/>
      <c r="N330" s="34"/>
      <c r="O330" s="115"/>
      <c r="P330" s="34"/>
      <c r="Q330" s="34"/>
      <c r="R330" s="34"/>
      <c r="S330" s="40">
        <f t="shared" si="44"/>
        <v>0</v>
      </c>
      <c r="T330" s="40">
        <f t="shared" si="41"/>
        <v>0</v>
      </c>
      <c r="U330" s="40"/>
      <c r="V330" s="34"/>
      <c r="W330" s="39"/>
      <c r="X330" s="40">
        <f t="shared" si="45"/>
        <v>0</v>
      </c>
      <c r="Y330" s="8">
        <f t="shared" si="42"/>
        <v>0</v>
      </c>
      <c r="Z330" s="39"/>
    </row>
    <row r="331" spans="1:26" x14ac:dyDescent="0.3">
      <c r="A331" s="3">
        <f t="shared" si="43"/>
        <v>0</v>
      </c>
      <c r="B331" s="4">
        <f t="shared" si="43"/>
        <v>0</v>
      </c>
      <c r="C331" s="4">
        <f t="shared" si="43"/>
        <v>0</v>
      </c>
      <c r="D331" s="4">
        <f t="shared" si="43"/>
        <v>2026</v>
      </c>
      <c r="E331" s="4" t="str">
        <f t="shared" si="43"/>
        <v xml:space="preserve"> </v>
      </c>
      <c r="F331" s="5">
        <f t="shared" si="43"/>
        <v>0</v>
      </c>
      <c r="G331" s="69">
        <f t="shared" si="43"/>
        <v>0</v>
      </c>
      <c r="H331" s="34"/>
      <c r="I331" s="34"/>
      <c r="J331" s="34"/>
      <c r="K331" s="37"/>
      <c r="L331" s="37"/>
      <c r="M331" s="38"/>
      <c r="N331" s="34"/>
      <c r="O331" s="115"/>
      <c r="P331" s="34"/>
      <c r="Q331" s="34"/>
      <c r="R331" s="34"/>
      <c r="S331" s="40">
        <f t="shared" si="44"/>
        <v>0</v>
      </c>
      <c r="T331" s="40">
        <f t="shared" si="41"/>
        <v>0</v>
      </c>
      <c r="U331" s="40"/>
      <c r="V331" s="34"/>
      <c r="W331" s="39"/>
      <c r="X331" s="40">
        <f t="shared" si="45"/>
        <v>0</v>
      </c>
      <c r="Y331" s="8">
        <f t="shared" si="42"/>
        <v>0</v>
      </c>
      <c r="Z331" s="39"/>
    </row>
    <row r="332" spans="1:26" x14ac:dyDescent="0.3">
      <c r="A332" s="3">
        <f t="shared" si="43"/>
        <v>0</v>
      </c>
      <c r="B332" s="4">
        <f t="shared" si="43"/>
        <v>0</v>
      </c>
      <c r="C332" s="4">
        <f t="shared" si="43"/>
        <v>0</v>
      </c>
      <c r="D332" s="4">
        <f t="shared" si="43"/>
        <v>2026</v>
      </c>
      <c r="E332" s="4" t="str">
        <f t="shared" si="43"/>
        <v xml:space="preserve"> </v>
      </c>
      <c r="F332" s="5">
        <f t="shared" si="43"/>
        <v>0</v>
      </c>
      <c r="G332" s="69">
        <f t="shared" si="43"/>
        <v>0</v>
      </c>
      <c r="H332" s="34"/>
      <c r="I332" s="34"/>
      <c r="J332" s="34"/>
      <c r="K332" s="37"/>
      <c r="L332" s="37"/>
      <c r="M332" s="38"/>
      <c r="N332" s="34"/>
      <c r="O332" s="115"/>
      <c r="P332" s="34"/>
      <c r="Q332" s="34"/>
      <c r="R332" s="34"/>
      <c r="S332" s="40">
        <f t="shared" si="44"/>
        <v>0</v>
      </c>
      <c r="T332" s="40">
        <f t="shared" si="41"/>
        <v>0</v>
      </c>
      <c r="U332" s="40"/>
      <c r="V332" s="34"/>
      <c r="W332" s="39"/>
      <c r="X332" s="40">
        <f t="shared" si="45"/>
        <v>0</v>
      </c>
      <c r="Y332" s="8">
        <f t="shared" si="42"/>
        <v>0</v>
      </c>
      <c r="Z332" s="39"/>
    </row>
    <row r="333" spans="1:26" x14ac:dyDescent="0.3">
      <c r="A333" s="3">
        <f t="shared" si="43"/>
        <v>0</v>
      </c>
      <c r="B333" s="4">
        <f t="shared" si="43"/>
        <v>0</v>
      </c>
      <c r="C333" s="4">
        <f t="shared" si="43"/>
        <v>0</v>
      </c>
      <c r="D333" s="4">
        <f t="shared" si="43"/>
        <v>2026</v>
      </c>
      <c r="E333" s="4" t="str">
        <f t="shared" si="43"/>
        <v xml:space="preserve"> </v>
      </c>
      <c r="F333" s="5">
        <f t="shared" si="43"/>
        <v>0</v>
      </c>
      <c r="G333" s="69">
        <f t="shared" si="43"/>
        <v>0</v>
      </c>
      <c r="H333" s="34"/>
      <c r="I333" s="34"/>
      <c r="J333" s="34"/>
      <c r="K333" s="37"/>
      <c r="L333" s="37"/>
      <c r="M333" s="38"/>
      <c r="N333" s="34"/>
      <c r="O333" s="115"/>
      <c r="P333" s="34"/>
      <c r="Q333" s="34"/>
      <c r="R333" s="34"/>
      <c r="S333" s="40">
        <f t="shared" si="44"/>
        <v>0</v>
      </c>
      <c r="T333" s="40">
        <f t="shared" si="41"/>
        <v>0</v>
      </c>
      <c r="U333" s="40"/>
      <c r="V333" s="34"/>
      <c r="W333" s="39"/>
      <c r="X333" s="40">
        <f t="shared" si="45"/>
        <v>0</v>
      </c>
      <c r="Y333" s="8">
        <f t="shared" si="42"/>
        <v>0</v>
      </c>
      <c r="Z333" s="39"/>
    </row>
    <row r="334" spans="1:26" x14ac:dyDescent="0.3">
      <c r="A334" s="3">
        <f t="shared" si="43"/>
        <v>0</v>
      </c>
      <c r="B334" s="4">
        <f t="shared" si="43"/>
        <v>0</v>
      </c>
      <c r="C334" s="4">
        <f t="shared" si="43"/>
        <v>0</v>
      </c>
      <c r="D334" s="4">
        <f t="shared" si="43"/>
        <v>2026</v>
      </c>
      <c r="E334" s="4" t="str">
        <f t="shared" si="43"/>
        <v xml:space="preserve"> </v>
      </c>
      <c r="F334" s="5">
        <f t="shared" si="43"/>
        <v>0</v>
      </c>
      <c r="G334" s="69">
        <f t="shared" si="43"/>
        <v>0</v>
      </c>
      <c r="H334" s="34"/>
      <c r="I334" s="34"/>
      <c r="J334" s="34"/>
      <c r="K334" s="37"/>
      <c r="L334" s="37"/>
      <c r="M334" s="38"/>
      <c r="N334" s="34"/>
      <c r="O334" s="115"/>
      <c r="P334" s="34"/>
      <c r="Q334" s="34"/>
      <c r="R334" s="34"/>
      <c r="S334" s="40">
        <f t="shared" si="44"/>
        <v>0</v>
      </c>
      <c r="T334" s="40">
        <f t="shared" si="41"/>
        <v>0</v>
      </c>
      <c r="U334" s="40"/>
      <c r="V334" s="34"/>
      <c r="W334" s="39"/>
      <c r="X334" s="40">
        <f t="shared" si="45"/>
        <v>0</v>
      </c>
      <c r="Y334" s="8">
        <f t="shared" si="42"/>
        <v>0</v>
      </c>
      <c r="Z334" s="39"/>
    </row>
    <row r="335" spans="1:26" x14ac:dyDescent="0.3">
      <c r="A335" s="3">
        <f t="shared" si="43"/>
        <v>0</v>
      </c>
      <c r="B335" s="4">
        <f t="shared" si="43"/>
        <v>0</v>
      </c>
      <c r="C335" s="4">
        <f t="shared" si="43"/>
        <v>0</v>
      </c>
      <c r="D335" s="4">
        <f t="shared" si="43"/>
        <v>2026</v>
      </c>
      <c r="E335" s="4" t="str">
        <f t="shared" si="43"/>
        <v xml:space="preserve"> </v>
      </c>
      <c r="F335" s="5">
        <f t="shared" si="43"/>
        <v>0</v>
      </c>
      <c r="G335" s="69">
        <f t="shared" si="43"/>
        <v>0</v>
      </c>
      <c r="H335" s="34"/>
      <c r="I335" s="34"/>
      <c r="J335" s="34"/>
      <c r="K335" s="37"/>
      <c r="L335" s="37"/>
      <c r="M335" s="38"/>
      <c r="N335" s="34"/>
      <c r="O335" s="115"/>
      <c r="P335" s="34"/>
      <c r="Q335" s="34"/>
      <c r="R335" s="34"/>
      <c r="S335" s="40">
        <f t="shared" si="44"/>
        <v>0</v>
      </c>
      <c r="T335" s="40">
        <f t="shared" si="41"/>
        <v>0</v>
      </c>
      <c r="U335" s="40"/>
      <c r="V335" s="34"/>
      <c r="W335" s="39"/>
      <c r="X335" s="40">
        <f t="shared" si="45"/>
        <v>0</v>
      </c>
      <c r="Y335" s="8">
        <f t="shared" si="42"/>
        <v>0</v>
      </c>
      <c r="Z335" s="39"/>
    </row>
    <row r="336" spans="1:26" x14ac:dyDescent="0.3">
      <c r="A336" s="3">
        <f t="shared" si="43"/>
        <v>0</v>
      </c>
      <c r="B336" s="4">
        <f t="shared" si="43"/>
        <v>0</v>
      </c>
      <c r="C336" s="4">
        <f t="shared" si="43"/>
        <v>0</v>
      </c>
      <c r="D336" s="4">
        <f t="shared" si="43"/>
        <v>2026</v>
      </c>
      <c r="E336" s="4" t="str">
        <f t="shared" si="43"/>
        <v xml:space="preserve"> </v>
      </c>
      <c r="F336" s="5">
        <f t="shared" si="43"/>
        <v>0</v>
      </c>
      <c r="G336" s="69">
        <f t="shared" si="43"/>
        <v>0</v>
      </c>
      <c r="H336" s="34"/>
      <c r="I336" s="34"/>
      <c r="J336" s="34"/>
      <c r="K336" s="37"/>
      <c r="L336" s="37"/>
      <c r="M336" s="38"/>
      <c r="N336" s="34"/>
      <c r="O336" s="115"/>
      <c r="P336" s="34"/>
      <c r="Q336" s="34"/>
      <c r="R336" s="34"/>
      <c r="S336" s="40">
        <f t="shared" si="44"/>
        <v>0</v>
      </c>
      <c r="T336" s="40">
        <f t="shared" si="41"/>
        <v>0</v>
      </c>
      <c r="U336" s="40"/>
      <c r="V336" s="34"/>
      <c r="W336" s="39"/>
      <c r="X336" s="40">
        <f t="shared" si="45"/>
        <v>0</v>
      </c>
      <c r="Y336" s="8">
        <f t="shared" si="42"/>
        <v>0</v>
      </c>
      <c r="Z336" s="39"/>
    </row>
    <row r="337" spans="1:26" x14ac:dyDescent="0.3">
      <c r="A337" s="3">
        <f t="shared" si="43"/>
        <v>0</v>
      </c>
      <c r="B337" s="4">
        <f t="shared" si="43"/>
        <v>0</v>
      </c>
      <c r="C337" s="4">
        <f t="shared" si="43"/>
        <v>0</v>
      </c>
      <c r="D337" s="4">
        <f t="shared" si="43"/>
        <v>2026</v>
      </c>
      <c r="E337" s="4" t="str">
        <f t="shared" si="43"/>
        <v xml:space="preserve"> </v>
      </c>
      <c r="F337" s="5">
        <f t="shared" si="43"/>
        <v>0</v>
      </c>
      <c r="G337" s="69">
        <f t="shared" si="43"/>
        <v>0</v>
      </c>
      <c r="H337" s="34"/>
      <c r="I337" s="34"/>
      <c r="J337" s="34"/>
      <c r="K337" s="37"/>
      <c r="L337" s="37"/>
      <c r="M337" s="38"/>
      <c r="N337" s="34"/>
      <c r="O337" s="115"/>
      <c r="P337" s="34"/>
      <c r="Q337" s="34"/>
      <c r="R337" s="34"/>
      <c r="S337" s="40">
        <f t="shared" si="44"/>
        <v>0</v>
      </c>
      <c r="T337" s="40">
        <f t="shared" si="41"/>
        <v>0</v>
      </c>
      <c r="U337" s="40"/>
      <c r="V337" s="34"/>
      <c r="W337" s="39"/>
      <c r="X337" s="40">
        <f t="shared" si="45"/>
        <v>0</v>
      </c>
      <c r="Y337" s="8">
        <f t="shared" si="42"/>
        <v>0</v>
      </c>
      <c r="Z337" s="39"/>
    </row>
    <row r="338" spans="1:26" x14ac:dyDescent="0.3">
      <c r="A338" s="3">
        <f t="shared" si="43"/>
        <v>0</v>
      </c>
      <c r="B338" s="4">
        <f t="shared" si="43"/>
        <v>0</v>
      </c>
      <c r="C338" s="4">
        <f t="shared" si="43"/>
        <v>0</v>
      </c>
      <c r="D338" s="4">
        <f t="shared" si="43"/>
        <v>2026</v>
      </c>
      <c r="E338" s="4" t="str">
        <f t="shared" si="43"/>
        <v xml:space="preserve"> </v>
      </c>
      <c r="F338" s="5">
        <f t="shared" si="43"/>
        <v>0</v>
      </c>
      <c r="G338" s="69">
        <f t="shared" si="43"/>
        <v>0</v>
      </c>
      <c r="H338" s="34"/>
      <c r="I338" s="34"/>
      <c r="J338" s="34"/>
      <c r="K338" s="37"/>
      <c r="L338" s="37"/>
      <c r="M338" s="38"/>
      <c r="N338" s="34"/>
      <c r="O338" s="115"/>
      <c r="P338" s="34"/>
      <c r="Q338" s="34"/>
      <c r="R338" s="34"/>
      <c r="S338" s="40">
        <f t="shared" si="44"/>
        <v>0</v>
      </c>
      <c r="T338" s="40">
        <f t="shared" si="41"/>
        <v>0</v>
      </c>
      <c r="U338" s="40"/>
      <c r="V338" s="34"/>
      <c r="W338" s="39"/>
      <c r="X338" s="40">
        <f t="shared" si="45"/>
        <v>0</v>
      </c>
      <c r="Y338" s="8">
        <f t="shared" si="42"/>
        <v>0</v>
      </c>
      <c r="Z338" s="39"/>
    </row>
    <row r="339" spans="1:26" x14ac:dyDescent="0.3">
      <c r="A339" s="3">
        <f t="shared" si="43"/>
        <v>0</v>
      </c>
      <c r="B339" s="4">
        <f t="shared" si="43"/>
        <v>0</v>
      </c>
      <c r="C339" s="4">
        <f t="shared" si="43"/>
        <v>0</v>
      </c>
      <c r="D339" s="4">
        <f t="shared" si="43"/>
        <v>2026</v>
      </c>
      <c r="E339" s="4" t="str">
        <f t="shared" si="43"/>
        <v xml:space="preserve"> </v>
      </c>
      <c r="F339" s="5">
        <f t="shared" si="43"/>
        <v>0</v>
      </c>
      <c r="G339" s="69">
        <f t="shared" si="43"/>
        <v>0</v>
      </c>
      <c r="H339" s="34"/>
      <c r="I339" s="34"/>
      <c r="J339" s="34"/>
      <c r="K339" s="37"/>
      <c r="L339" s="37"/>
      <c r="M339" s="38"/>
      <c r="N339" s="34"/>
      <c r="O339" s="115"/>
      <c r="P339" s="34"/>
      <c r="Q339" s="34"/>
      <c r="R339" s="34"/>
      <c r="S339" s="40">
        <f t="shared" si="44"/>
        <v>0</v>
      </c>
      <c r="T339" s="40">
        <f t="shared" si="41"/>
        <v>0</v>
      </c>
      <c r="U339" s="40"/>
      <c r="V339" s="34"/>
      <c r="W339" s="39"/>
      <c r="X339" s="40">
        <f t="shared" si="45"/>
        <v>0</v>
      </c>
      <c r="Y339" s="8">
        <f t="shared" si="42"/>
        <v>0</v>
      </c>
      <c r="Z339" s="39"/>
    </row>
    <row r="340" spans="1:26" x14ac:dyDescent="0.3">
      <c r="A340" s="3">
        <f t="shared" si="43"/>
        <v>0</v>
      </c>
      <c r="B340" s="4">
        <f t="shared" si="43"/>
        <v>0</v>
      </c>
      <c r="C340" s="4">
        <f t="shared" si="43"/>
        <v>0</v>
      </c>
      <c r="D340" s="4">
        <f t="shared" si="43"/>
        <v>2026</v>
      </c>
      <c r="E340" s="4" t="str">
        <f t="shared" si="43"/>
        <v xml:space="preserve"> </v>
      </c>
      <c r="F340" s="5">
        <f t="shared" si="43"/>
        <v>0</v>
      </c>
      <c r="G340" s="69">
        <f t="shared" si="43"/>
        <v>0</v>
      </c>
      <c r="H340" s="34"/>
      <c r="I340" s="34"/>
      <c r="J340" s="34"/>
      <c r="K340" s="37"/>
      <c r="L340" s="37"/>
      <c r="M340" s="38"/>
      <c r="N340" s="34"/>
      <c r="O340" s="115"/>
      <c r="P340" s="34"/>
      <c r="Q340" s="34"/>
      <c r="R340" s="34"/>
      <c r="S340" s="40">
        <f t="shared" si="44"/>
        <v>0</v>
      </c>
      <c r="T340" s="40">
        <f t="shared" si="41"/>
        <v>0</v>
      </c>
      <c r="U340" s="40"/>
      <c r="V340" s="34"/>
      <c r="W340" s="39"/>
      <c r="X340" s="40">
        <f t="shared" si="45"/>
        <v>0</v>
      </c>
      <c r="Y340" s="8">
        <f t="shared" si="42"/>
        <v>0</v>
      </c>
      <c r="Z340" s="39"/>
    </row>
    <row r="341" spans="1:26" x14ac:dyDescent="0.3">
      <c r="A341" s="3">
        <f t="shared" si="43"/>
        <v>0</v>
      </c>
      <c r="B341" s="4">
        <f t="shared" si="43"/>
        <v>0</v>
      </c>
      <c r="C341" s="4">
        <f t="shared" si="43"/>
        <v>0</v>
      </c>
      <c r="D341" s="4">
        <f t="shared" si="43"/>
        <v>2026</v>
      </c>
      <c r="E341" s="4" t="str">
        <f t="shared" si="43"/>
        <v xml:space="preserve"> </v>
      </c>
      <c r="F341" s="5">
        <f t="shared" si="43"/>
        <v>0</v>
      </c>
      <c r="G341" s="69">
        <f t="shared" si="43"/>
        <v>0</v>
      </c>
      <c r="H341" s="34"/>
      <c r="I341" s="34"/>
      <c r="J341" s="34"/>
      <c r="K341" s="37"/>
      <c r="L341" s="37"/>
      <c r="M341" s="38"/>
      <c r="N341" s="34"/>
      <c r="O341" s="115"/>
      <c r="P341" s="34"/>
      <c r="Q341" s="34"/>
      <c r="R341" s="34"/>
      <c r="S341" s="40">
        <f t="shared" si="44"/>
        <v>0</v>
      </c>
      <c r="T341" s="40">
        <f t="shared" si="41"/>
        <v>0</v>
      </c>
      <c r="U341" s="40"/>
      <c r="V341" s="34"/>
      <c r="W341" s="39"/>
      <c r="X341" s="40">
        <f t="shared" si="45"/>
        <v>0</v>
      </c>
      <c r="Y341" s="8">
        <f t="shared" si="42"/>
        <v>0</v>
      </c>
      <c r="Z341" s="39"/>
    </row>
    <row r="342" spans="1:26" x14ac:dyDescent="0.3">
      <c r="A342" s="3">
        <f t="shared" si="43"/>
        <v>0</v>
      </c>
      <c r="B342" s="4">
        <f t="shared" si="43"/>
        <v>0</v>
      </c>
      <c r="C342" s="4">
        <f t="shared" si="43"/>
        <v>0</v>
      </c>
      <c r="D342" s="4">
        <f t="shared" si="43"/>
        <v>2026</v>
      </c>
      <c r="E342" s="4" t="str">
        <f t="shared" si="43"/>
        <v xml:space="preserve"> </v>
      </c>
      <c r="F342" s="5">
        <f t="shared" si="43"/>
        <v>0</v>
      </c>
      <c r="G342" s="69">
        <f t="shared" si="43"/>
        <v>0</v>
      </c>
      <c r="H342" s="34"/>
      <c r="I342" s="34"/>
      <c r="J342" s="34"/>
      <c r="K342" s="37"/>
      <c r="L342" s="37"/>
      <c r="M342" s="38"/>
      <c r="N342" s="34"/>
      <c r="O342" s="115"/>
      <c r="P342" s="34"/>
      <c r="Q342" s="34"/>
      <c r="R342" s="34"/>
      <c r="S342" s="40">
        <f t="shared" si="44"/>
        <v>0</v>
      </c>
      <c r="T342" s="40">
        <f t="shared" si="41"/>
        <v>0</v>
      </c>
      <c r="U342" s="40"/>
      <c r="V342" s="34"/>
      <c r="W342" s="39"/>
      <c r="X342" s="40">
        <f t="shared" si="45"/>
        <v>0</v>
      </c>
      <c r="Y342" s="8">
        <f t="shared" si="42"/>
        <v>0</v>
      </c>
      <c r="Z342" s="39"/>
    </row>
    <row r="343" spans="1:26" x14ac:dyDescent="0.3">
      <c r="A343" s="3">
        <f t="shared" ref="A343:G358" si="46">A342</f>
        <v>0</v>
      </c>
      <c r="B343" s="4">
        <f t="shared" si="46"/>
        <v>0</v>
      </c>
      <c r="C343" s="4">
        <f t="shared" si="46"/>
        <v>0</v>
      </c>
      <c r="D343" s="4">
        <f t="shared" si="46"/>
        <v>2026</v>
      </c>
      <c r="E343" s="4" t="str">
        <f t="shared" si="46"/>
        <v xml:space="preserve"> </v>
      </c>
      <c r="F343" s="5">
        <f t="shared" si="46"/>
        <v>0</v>
      </c>
      <c r="G343" s="69">
        <f t="shared" si="46"/>
        <v>0</v>
      </c>
      <c r="H343" s="34"/>
      <c r="I343" s="34"/>
      <c r="J343" s="34"/>
      <c r="K343" s="37"/>
      <c r="L343" s="37"/>
      <c r="M343" s="38"/>
      <c r="N343" s="34"/>
      <c r="O343" s="115"/>
      <c r="P343" s="34"/>
      <c r="Q343" s="34"/>
      <c r="R343" s="34"/>
      <c r="S343" s="40">
        <f t="shared" si="44"/>
        <v>0</v>
      </c>
      <c r="T343" s="40">
        <f t="shared" si="41"/>
        <v>0</v>
      </c>
      <c r="U343" s="40"/>
      <c r="V343" s="34"/>
      <c r="W343" s="39"/>
      <c r="X343" s="40">
        <f t="shared" si="45"/>
        <v>0</v>
      </c>
      <c r="Y343" s="8">
        <f t="shared" si="42"/>
        <v>0</v>
      </c>
      <c r="Z343" s="39"/>
    </row>
    <row r="344" spans="1:26" x14ac:dyDescent="0.3">
      <c r="A344" s="3">
        <f t="shared" si="46"/>
        <v>0</v>
      </c>
      <c r="B344" s="4">
        <f t="shared" si="46"/>
        <v>0</v>
      </c>
      <c r="C344" s="4">
        <f t="shared" si="46"/>
        <v>0</v>
      </c>
      <c r="D344" s="4">
        <f t="shared" si="46"/>
        <v>2026</v>
      </c>
      <c r="E344" s="4" t="str">
        <f t="shared" si="46"/>
        <v xml:space="preserve"> </v>
      </c>
      <c r="F344" s="5">
        <f t="shared" si="46"/>
        <v>0</v>
      </c>
      <c r="G344" s="69">
        <f t="shared" si="46"/>
        <v>0</v>
      </c>
      <c r="H344" s="34"/>
      <c r="I344" s="34"/>
      <c r="J344" s="34"/>
      <c r="K344" s="37"/>
      <c r="L344" s="37"/>
      <c r="M344" s="38"/>
      <c r="N344" s="34"/>
      <c r="O344" s="115"/>
      <c r="P344" s="34"/>
      <c r="Q344" s="34"/>
      <c r="R344" s="34"/>
      <c r="S344" s="40">
        <f t="shared" si="44"/>
        <v>0</v>
      </c>
      <c r="T344" s="40">
        <f t="shared" si="41"/>
        <v>0</v>
      </c>
      <c r="U344" s="40"/>
      <c r="V344" s="34"/>
      <c r="W344" s="39"/>
      <c r="X344" s="40">
        <f t="shared" si="45"/>
        <v>0</v>
      </c>
      <c r="Y344" s="8">
        <f t="shared" si="42"/>
        <v>0</v>
      </c>
      <c r="Z344" s="39"/>
    </row>
    <row r="345" spans="1:26" x14ac:dyDescent="0.3">
      <c r="A345" s="3">
        <f t="shared" si="46"/>
        <v>0</v>
      </c>
      <c r="B345" s="4">
        <f t="shared" si="46"/>
        <v>0</v>
      </c>
      <c r="C345" s="4">
        <f t="shared" si="46"/>
        <v>0</v>
      </c>
      <c r="D345" s="4">
        <f t="shared" si="46"/>
        <v>2026</v>
      </c>
      <c r="E345" s="4" t="str">
        <f t="shared" si="46"/>
        <v xml:space="preserve"> </v>
      </c>
      <c r="F345" s="5">
        <f t="shared" si="46"/>
        <v>0</v>
      </c>
      <c r="G345" s="69">
        <f t="shared" si="46"/>
        <v>0</v>
      </c>
      <c r="H345" s="34"/>
      <c r="I345" s="34"/>
      <c r="J345" s="34"/>
      <c r="K345" s="37"/>
      <c r="L345" s="37"/>
      <c r="M345" s="38"/>
      <c r="N345" s="34"/>
      <c r="O345" s="115"/>
      <c r="P345" s="34"/>
      <c r="Q345" s="34"/>
      <c r="R345" s="34"/>
      <c r="S345" s="40">
        <f t="shared" si="44"/>
        <v>0</v>
      </c>
      <c r="T345" s="40">
        <f t="shared" si="41"/>
        <v>0</v>
      </c>
      <c r="U345" s="40"/>
      <c r="V345" s="34"/>
      <c r="W345" s="39"/>
      <c r="X345" s="40">
        <f t="shared" si="45"/>
        <v>0</v>
      </c>
      <c r="Y345" s="8">
        <f t="shared" si="42"/>
        <v>0</v>
      </c>
      <c r="Z345" s="39"/>
    </row>
    <row r="346" spans="1:26" x14ac:dyDescent="0.3">
      <c r="A346" s="3">
        <f t="shared" si="46"/>
        <v>0</v>
      </c>
      <c r="B346" s="4">
        <f t="shared" si="46"/>
        <v>0</v>
      </c>
      <c r="C346" s="4">
        <f t="shared" si="46"/>
        <v>0</v>
      </c>
      <c r="D346" s="4">
        <f t="shared" si="46"/>
        <v>2026</v>
      </c>
      <c r="E346" s="4" t="str">
        <f t="shared" si="46"/>
        <v xml:space="preserve"> </v>
      </c>
      <c r="F346" s="5">
        <f t="shared" si="46"/>
        <v>0</v>
      </c>
      <c r="G346" s="69">
        <f t="shared" si="46"/>
        <v>0</v>
      </c>
      <c r="H346" s="34"/>
      <c r="I346" s="34"/>
      <c r="J346" s="34"/>
      <c r="K346" s="37"/>
      <c r="L346" s="37"/>
      <c r="M346" s="38"/>
      <c r="N346" s="34"/>
      <c r="O346" s="115"/>
      <c r="P346" s="34"/>
      <c r="Q346" s="34"/>
      <c r="R346" s="34"/>
      <c r="S346" s="40">
        <f t="shared" si="44"/>
        <v>0</v>
      </c>
      <c r="T346" s="40">
        <f t="shared" si="41"/>
        <v>0</v>
      </c>
      <c r="U346" s="40"/>
      <c r="V346" s="34"/>
      <c r="W346" s="39"/>
      <c r="X346" s="40">
        <f t="shared" si="45"/>
        <v>0</v>
      </c>
      <c r="Y346" s="8">
        <f t="shared" si="42"/>
        <v>0</v>
      </c>
      <c r="Z346" s="39"/>
    </row>
    <row r="347" spans="1:26" x14ac:dyDescent="0.3">
      <c r="A347" s="3">
        <f t="shared" si="46"/>
        <v>0</v>
      </c>
      <c r="B347" s="4">
        <f t="shared" si="46"/>
        <v>0</v>
      </c>
      <c r="C347" s="4">
        <f t="shared" si="46"/>
        <v>0</v>
      </c>
      <c r="D347" s="4">
        <f t="shared" si="46"/>
        <v>2026</v>
      </c>
      <c r="E347" s="4" t="str">
        <f t="shared" si="46"/>
        <v xml:space="preserve"> </v>
      </c>
      <c r="F347" s="5">
        <f t="shared" si="46"/>
        <v>0</v>
      </c>
      <c r="G347" s="69">
        <f t="shared" si="46"/>
        <v>0</v>
      </c>
      <c r="H347" s="34"/>
      <c r="I347" s="34"/>
      <c r="J347" s="34"/>
      <c r="K347" s="37"/>
      <c r="L347" s="37"/>
      <c r="M347" s="38"/>
      <c r="N347" s="34"/>
      <c r="O347" s="115"/>
      <c r="P347" s="34"/>
      <c r="Q347" s="34"/>
      <c r="R347" s="34"/>
      <c r="S347" s="40">
        <f t="shared" si="44"/>
        <v>0</v>
      </c>
      <c r="T347" s="40">
        <f t="shared" si="41"/>
        <v>0</v>
      </c>
      <c r="U347" s="40"/>
      <c r="V347" s="34"/>
      <c r="W347" s="39"/>
      <c r="X347" s="40">
        <f t="shared" si="45"/>
        <v>0</v>
      </c>
      <c r="Y347" s="8">
        <f t="shared" si="42"/>
        <v>0</v>
      </c>
      <c r="Z347" s="39"/>
    </row>
    <row r="348" spans="1:26" x14ac:dyDescent="0.3">
      <c r="A348" s="3">
        <f t="shared" si="46"/>
        <v>0</v>
      </c>
      <c r="B348" s="4">
        <f t="shared" si="46"/>
        <v>0</v>
      </c>
      <c r="C348" s="4">
        <f t="shared" si="46"/>
        <v>0</v>
      </c>
      <c r="D348" s="4">
        <f t="shared" si="46"/>
        <v>2026</v>
      </c>
      <c r="E348" s="4" t="str">
        <f t="shared" si="46"/>
        <v xml:space="preserve"> </v>
      </c>
      <c r="F348" s="5">
        <f t="shared" si="46"/>
        <v>0</v>
      </c>
      <c r="G348" s="69">
        <f t="shared" si="46"/>
        <v>0</v>
      </c>
      <c r="H348" s="34"/>
      <c r="I348" s="34"/>
      <c r="J348" s="34"/>
      <c r="K348" s="37"/>
      <c r="L348" s="37"/>
      <c r="M348" s="38"/>
      <c r="N348" s="34"/>
      <c r="O348" s="115"/>
      <c r="P348" s="34"/>
      <c r="Q348" s="34"/>
      <c r="R348" s="34"/>
      <c r="S348" s="40">
        <f t="shared" si="44"/>
        <v>0</v>
      </c>
      <c r="T348" s="40">
        <f t="shared" si="41"/>
        <v>0</v>
      </c>
      <c r="U348" s="40"/>
      <c r="V348" s="34"/>
      <c r="W348" s="39"/>
      <c r="X348" s="40">
        <f t="shared" si="45"/>
        <v>0</v>
      </c>
      <c r="Y348" s="8">
        <f t="shared" si="42"/>
        <v>0</v>
      </c>
      <c r="Z348" s="39"/>
    </row>
    <row r="349" spans="1:26" x14ac:dyDescent="0.3">
      <c r="A349" s="3">
        <f t="shared" si="46"/>
        <v>0</v>
      </c>
      <c r="B349" s="4">
        <f t="shared" si="46"/>
        <v>0</v>
      </c>
      <c r="C349" s="4">
        <f t="shared" si="46"/>
        <v>0</v>
      </c>
      <c r="D349" s="4">
        <f t="shared" si="46"/>
        <v>2026</v>
      </c>
      <c r="E349" s="4" t="str">
        <f t="shared" si="46"/>
        <v xml:space="preserve"> </v>
      </c>
      <c r="F349" s="5">
        <f t="shared" si="46"/>
        <v>0</v>
      </c>
      <c r="G349" s="69">
        <f t="shared" si="46"/>
        <v>0</v>
      </c>
      <c r="H349" s="34"/>
      <c r="I349" s="34"/>
      <c r="J349" s="34"/>
      <c r="K349" s="37"/>
      <c r="L349" s="37"/>
      <c r="M349" s="38"/>
      <c r="N349" s="34"/>
      <c r="O349" s="115"/>
      <c r="P349" s="34"/>
      <c r="Q349" s="34"/>
      <c r="R349" s="34"/>
      <c r="S349" s="40">
        <f t="shared" si="44"/>
        <v>0</v>
      </c>
      <c r="T349" s="40">
        <f t="shared" si="41"/>
        <v>0</v>
      </c>
      <c r="U349" s="40"/>
      <c r="V349" s="34"/>
      <c r="W349" s="39"/>
      <c r="X349" s="40">
        <f t="shared" si="45"/>
        <v>0</v>
      </c>
      <c r="Y349" s="8">
        <f t="shared" si="42"/>
        <v>0</v>
      </c>
      <c r="Z349" s="39"/>
    </row>
    <row r="350" spans="1:26" x14ac:dyDescent="0.3">
      <c r="A350" s="3">
        <f t="shared" si="46"/>
        <v>0</v>
      </c>
      <c r="B350" s="4">
        <f t="shared" si="46"/>
        <v>0</v>
      </c>
      <c r="C350" s="4">
        <f t="shared" si="46"/>
        <v>0</v>
      </c>
      <c r="D350" s="4">
        <f t="shared" si="46"/>
        <v>2026</v>
      </c>
      <c r="E350" s="4" t="str">
        <f t="shared" si="46"/>
        <v xml:space="preserve"> </v>
      </c>
      <c r="F350" s="5">
        <f t="shared" si="46"/>
        <v>0</v>
      </c>
      <c r="G350" s="69">
        <f t="shared" si="46"/>
        <v>0</v>
      </c>
      <c r="H350" s="34"/>
      <c r="I350" s="34"/>
      <c r="J350" s="34"/>
      <c r="K350" s="37"/>
      <c r="L350" s="37"/>
      <c r="M350" s="38"/>
      <c r="N350" s="34"/>
      <c r="O350" s="115"/>
      <c r="P350" s="34"/>
      <c r="Q350" s="34"/>
      <c r="R350" s="34"/>
      <c r="S350" s="40">
        <f t="shared" si="44"/>
        <v>0</v>
      </c>
      <c r="T350" s="40">
        <f t="shared" si="41"/>
        <v>0</v>
      </c>
      <c r="U350" s="40"/>
      <c r="V350" s="34"/>
      <c r="W350" s="39"/>
      <c r="X350" s="40">
        <f t="shared" si="45"/>
        <v>0</v>
      </c>
      <c r="Y350" s="8">
        <f t="shared" si="42"/>
        <v>0</v>
      </c>
      <c r="Z350" s="39"/>
    </row>
    <row r="351" spans="1:26" x14ac:dyDescent="0.3">
      <c r="A351" s="3">
        <f t="shared" si="46"/>
        <v>0</v>
      </c>
      <c r="B351" s="4">
        <f t="shared" si="46"/>
        <v>0</v>
      </c>
      <c r="C351" s="4">
        <f t="shared" si="46"/>
        <v>0</v>
      </c>
      <c r="D351" s="4">
        <f t="shared" si="46"/>
        <v>2026</v>
      </c>
      <c r="E351" s="4" t="str">
        <f t="shared" si="46"/>
        <v xml:space="preserve"> </v>
      </c>
      <c r="F351" s="5">
        <f t="shared" si="46"/>
        <v>0</v>
      </c>
      <c r="G351" s="69">
        <f t="shared" si="46"/>
        <v>0</v>
      </c>
      <c r="H351" s="34"/>
      <c r="I351" s="34"/>
      <c r="J351" s="34"/>
      <c r="K351" s="37"/>
      <c r="L351" s="37"/>
      <c r="M351" s="38"/>
      <c r="N351" s="34"/>
      <c r="O351" s="115"/>
      <c r="P351" s="34"/>
      <c r="Q351" s="34"/>
      <c r="R351" s="34"/>
      <c r="S351" s="40">
        <f t="shared" si="44"/>
        <v>0</v>
      </c>
      <c r="T351" s="40">
        <f t="shared" si="41"/>
        <v>0</v>
      </c>
      <c r="U351" s="40"/>
      <c r="V351" s="34"/>
      <c r="W351" s="39"/>
      <c r="X351" s="40">
        <f t="shared" si="45"/>
        <v>0</v>
      </c>
      <c r="Y351" s="8">
        <f t="shared" si="42"/>
        <v>0</v>
      </c>
      <c r="Z351" s="39"/>
    </row>
    <row r="352" spans="1:26" x14ac:dyDescent="0.3">
      <c r="A352" s="3">
        <f t="shared" si="46"/>
        <v>0</v>
      </c>
      <c r="B352" s="4">
        <f t="shared" si="46"/>
        <v>0</v>
      </c>
      <c r="C352" s="4">
        <f t="shared" si="46"/>
        <v>0</v>
      </c>
      <c r="D352" s="4">
        <f t="shared" si="46"/>
        <v>2026</v>
      </c>
      <c r="E352" s="4" t="str">
        <f t="shared" si="46"/>
        <v xml:space="preserve"> </v>
      </c>
      <c r="F352" s="5">
        <f t="shared" si="46"/>
        <v>0</v>
      </c>
      <c r="G352" s="69">
        <f t="shared" si="46"/>
        <v>0</v>
      </c>
      <c r="H352" s="34"/>
      <c r="I352" s="34"/>
      <c r="J352" s="34"/>
      <c r="K352" s="37"/>
      <c r="L352" s="37"/>
      <c r="M352" s="38"/>
      <c r="N352" s="34"/>
      <c r="O352" s="115"/>
      <c r="P352" s="34"/>
      <c r="Q352" s="34"/>
      <c r="R352" s="34"/>
      <c r="S352" s="40">
        <f t="shared" si="44"/>
        <v>0</v>
      </c>
      <c r="T352" s="40">
        <f t="shared" si="41"/>
        <v>0</v>
      </c>
      <c r="U352" s="40"/>
      <c r="V352" s="34"/>
      <c r="W352" s="39"/>
      <c r="X352" s="40">
        <f t="shared" si="45"/>
        <v>0</v>
      </c>
      <c r="Y352" s="8">
        <f t="shared" si="42"/>
        <v>0</v>
      </c>
      <c r="Z352" s="39"/>
    </row>
    <row r="353" spans="1:26" x14ac:dyDescent="0.3">
      <c r="A353" s="3">
        <f t="shared" si="46"/>
        <v>0</v>
      </c>
      <c r="B353" s="4">
        <f t="shared" si="46"/>
        <v>0</v>
      </c>
      <c r="C353" s="4">
        <f t="shared" si="46"/>
        <v>0</v>
      </c>
      <c r="D353" s="4">
        <f t="shared" si="46"/>
        <v>2026</v>
      </c>
      <c r="E353" s="4" t="str">
        <f t="shared" si="46"/>
        <v xml:space="preserve"> </v>
      </c>
      <c r="F353" s="5">
        <f t="shared" si="46"/>
        <v>0</v>
      </c>
      <c r="G353" s="69">
        <f t="shared" si="46"/>
        <v>0</v>
      </c>
      <c r="H353" s="34"/>
      <c r="I353" s="34"/>
      <c r="J353" s="34"/>
      <c r="K353" s="37"/>
      <c r="L353" s="37"/>
      <c r="M353" s="38"/>
      <c r="N353" s="34"/>
      <c r="O353" s="115"/>
      <c r="P353" s="34"/>
      <c r="Q353" s="34"/>
      <c r="R353" s="34"/>
      <c r="S353" s="40">
        <f t="shared" si="44"/>
        <v>0</v>
      </c>
      <c r="T353" s="40">
        <f t="shared" si="41"/>
        <v>0</v>
      </c>
      <c r="U353" s="40"/>
      <c r="V353" s="34"/>
      <c r="W353" s="39"/>
      <c r="X353" s="40">
        <f t="shared" si="45"/>
        <v>0</v>
      </c>
      <c r="Y353" s="8">
        <f t="shared" si="42"/>
        <v>0</v>
      </c>
      <c r="Z353" s="39"/>
    </row>
    <row r="354" spans="1:26" x14ac:dyDescent="0.3">
      <c r="A354" s="3">
        <f t="shared" si="46"/>
        <v>0</v>
      </c>
      <c r="B354" s="4">
        <f t="shared" si="46"/>
        <v>0</v>
      </c>
      <c r="C354" s="4">
        <f t="shared" si="46"/>
        <v>0</v>
      </c>
      <c r="D354" s="4">
        <f t="shared" si="46"/>
        <v>2026</v>
      </c>
      <c r="E354" s="4" t="str">
        <f t="shared" si="46"/>
        <v xml:space="preserve"> </v>
      </c>
      <c r="F354" s="5">
        <f t="shared" si="46"/>
        <v>0</v>
      </c>
      <c r="G354" s="69">
        <f t="shared" si="46"/>
        <v>0</v>
      </c>
      <c r="H354" s="34"/>
      <c r="I354" s="34"/>
      <c r="J354" s="34"/>
      <c r="K354" s="37"/>
      <c r="L354" s="37"/>
      <c r="M354" s="38"/>
      <c r="N354" s="34"/>
      <c r="O354" s="115"/>
      <c r="P354" s="34"/>
      <c r="Q354" s="34"/>
      <c r="R354" s="34"/>
      <c r="S354" s="40">
        <f t="shared" si="44"/>
        <v>0</v>
      </c>
      <c r="T354" s="40">
        <f t="shared" si="41"/>
        <v>0</v>
      </c>
      <c r="U354" s="40"/>
      <c r="V354" s="34"/>
      <c r="W354" s="39"/>
      <c r="X354" s="40">
        <f t="shared" si="45"/>
        <v>0</v>
      </c>
      <c r="Y354" s="8">
        <f t="shared" si="42"/>
        <v>0</v>
      </c>
      <c r="Z354" s="39"/>
    </row>
    <row r="355" spans="1:26" x14ac:dyDescent="0.3">
      <c r="A355" s="3">
        <f t="shared" si="46"/>
        <v>0</v>
      </c>
      <c r="B355" s="4">
        <f t="shared" si="46"/>
        <v>0</v>
      </c>
      <c r="C355" s="4">
        <f t="shared" si="46"/>
        <v>0</v>
      </c>
      <c r="D355" s="4">
        <f t="shared" si="46"/>
        <v>2026</v>
      </c>
      <c r="E355" s="4" t="str">
        <f t="shared" si="46"/>
        <v xml:space="preserve"> </v>
      </c>
      <c r="F355" s="5">
        <f t="shared" si="46"/>
        <v>0</v>
      </c>
      <c r="G355" s="69">
        <f t="shared" si="46"/>
        <v>0</v>
      </c>
      <c r="H355" s="34"/>
      <c r="I355" s="34"/>
      <c r="J355" s="34"/>
      <c r="K355" s="37"/>
      <c r="L355" s="37"/>
      <c r="M355" s="38"/>
      <c r="N355" s="34"/>
      <c r="O355" s="115"/>
      <c r="P355" s="34"/>
      <c r="Q355" s="34"/>
      <c r="R355" s="34"/>
      <c r="S355" s="40">
        <f t="shared" si="44"/>
        <v>0</v>
      </c>
      <c r="T355" s="40">
        <f t="shared" si="41"/>
        <v>0</v>
      </c>
      <c r="U355" s="40"/>
      <c r="V355" s="34"/>
      <c r="W355" s="39"/>
      <c r="X355" s="40">
        <f t="shared" si="45"/>
        <v>0</v>
      </c>
      <c r="Y355" s="8">
        <f t="shared" si="42"/>
        <v>0</v>
      </c>
      <c r="Z355" s="39"/>
    </row>
    <row r="356" spans="1:26" x14ac:dyDescent="0.3">
      <c r="A356" s="3">
        <f t="shared" si="46"/>
        <v>0</v>
      </c>
      <c r="B356" s="4">
        <f t="shared" si="46"/>
        <v>0</v>
      </c>
      <c r="C356" s="4">
        <f t="shared" si="46"/>
        <v>0</v>
      </c>
      <c r="D356" s="4">
        <f t="shared" si="46"/>
        <v>2026</v>
      </c>
      <c r="E356" s="4" t="str">
        <f t="shared" si="46"/>
        <v xml:space="preserve"> </v>
      </c>
      <c r="F356" s="5">
        <f t="shared" si="46"/>
        <v>0</v>
      </c>
      <c r="G356" s="69">
        <f t="shared" si="46"/>
        <v>0</v>
      </c>
      <c r="H356" s="34"/>
      <c r="I356" s="34"/>
      <c r="J356" s="34"/>
      <c r="K356" s="37"/>
      <c r="L356" s="37"/>
      <c r="M356" s="38"/>
      <c r="N356" s="34"/>
      <c r="O356" s="115"/>
      <c r="P356" s="34"/>
      <c r="Q356" s="34"/>
      <c r="R356" s="34"/>
      <c r="S356" s="40">
        <f t="shared" si="44"/>
        <v>0</v>
      </c>
      <c r="T356" s="40">
        <f t="shared" si="41"/>
        <v>0</v>
      </c>
      <c r="U356" s="40"/>
      <c r="V356" s="34"/>
      <c r="W356" s="39"/>
      <c r="X356" s="40">
        <f t="shared" si="45"/>
        <v>0</v>
      </c>
      <c r="Y356" s="8">
        <f t="shared" si="42"/>
        <v>0</v>
      </c>
      <c r="Z356" s="39"/>
    </row>
    <row r="357" spans="1:26" x14ac:dyDescent="0.3">
      <c r="A357" s="3">
        <f t="shared" si="46"/>
        <v>0</v>
      </c>
      <c r="B357" s="4">
        <f t="shared" si="46"/>
        <v>0</v>
      </c>
      <c r="C357" s="4">
        <f t="shared" si="46"/>
        <v>0</v>
      </c>
      <c r="D357" s="4">
        <f t="shared" si="46"/>
        <v>2026</v>
      </c>
      <c r="E357" s="4" t="str">
        <f t="shared" si="46"/>
        <v xml:space="preserve"> </v>
      </c>
      <c r="F357" s="5">
        <f t="shared" si="46"/>
        <v>0</v>
      </c>
      <c r="G357" s="69">
        <f t="shared" si="46"/>
        <v>0</v>
      </c>
      <c r="H357" s="34"/>
      <c r="I357" s="34"/>
      <c r="J357" s="34"/>
      <c r="K357" s="37"/>
      <c r="L357" s="37"/>
      <c r="M357" s="38"/>
      <c r="N357" s="34"/>
      <c r="O357" s="115"/>
      <c r="P357" s="34"/>
      <c r="Q357" s="34"/>
      <c r="R357" s="34"/>
      <c r="S357" s="40">
        <f t="shared" si="44"/>
        <v>0</v>
      </c>
      <c r="T357" s="40">
        <f t="shared" si="41"/>
        <v>0</v>
      </c>
      <c r="U357" s="40"/>
      <c r="V357" s="34"/>
      <c r="W357" s="39"/>
      <c r="X357" s="40">
        <f t="shared" si="45"/>
        <v>0</v>
      </c>
      <c r="Y357" s="8">
        <f t="shared" si="42"/>
        <v>0</v>
      </c>
      <c r="Z357" s="39"/>
    </row>
    <row r="358" spans="1:26" x14ac:dyDescent="0.3">
      <c r="A358" s="3">
        <f t="shared" si="46"/>
        <v>0</v>
      </c>
      <c r="B358" s="4">
        <f t="shared" si="46"/>
        <v>0</v>
      </c>
      <c r="C358" s="4">
        <f t="shared" si="46"/>
        <v>0</v>
      </c>
      <c r="D358" s="4">
        <f t="shared" si="46"/>
        <v>2026</v>
      </c>
      <c r="E358" s="4" t="str">
        <f t="shared" si="46"/>
        <v xml:space="preserve"> </v>
      </c>
      <c r="F358" s="5">
        <f t="shared" si="46"/>
        <v>0</v>
      </c>
      <c r="G358" s="69">
        <f t="shared" si="46"/>
        <v>0</v>
      </c>
      <c r="H358" s="34"/>
      <c r="I358" s="34"/>
      <c r="J358" s="34"/>
      <c r="K358" s="37"/>
      <c r="L358" s="37"/>
      <c r="M358" s="38"/>
      <c r="N358" s="34"/>
      <c r="O358" s="115"/>
      <c r="P358" s="34"/>
      <c r="Q358" s="34"/>
      <c r="R358" s="34"/>
      <c r="S358" s="40">
        <f t="shared" si="44"/>
        <v>0</v>
      </c>
      <c r="T358" s="40">
        <f t="shared" si="41"/>
        <v>0</v>
      </c>
      <c r="U358" s="40"/>
      <c r="V358" s="34"/>
      <c r="W358" s="39"/>
      <c r="X358" s="40">
        <f t="shared" si="45"/>
        <v>0</v>
      </c>
      <c r="Y358" s="8">
        <f t="shared" si="42"/>
        <v>0</v>
      </c>
      <c r="Z358" s="39"/>
    </row>
    <row r="359" spans="1:26" x14ac:dyDescent="0.3">
      <c r="A359" s="3">
        <f t="shared" ref="A359:G374" si="47">A358</f>
        <v>0</v>
      </c>
      <c r="B359" s="4">
        <f t="shared" si="47"/>
        <v>0</v>
      </c>
      <c r="C359" s="4">
        <f t="shared" si="47"/>
        <v>0</v>
      </c>
      <c r="D359" s="4">
        <f t="shared" si="47"/>
        <v>2026</v>
      </c>
      <c r="E359" s="4" t="str">
        <f t="shared" si="47"/>
        <v xml:space="preserve"> </v>
      </c>
      <c r="F359" s="5">
        <f t="shared" si="47"/>
        <v>0</v>
      </c>
      <c r="G359" s="69">
        <f t="shared" si="47"/>
        <v>0</v>
      </c>
      <c r="H359" s="34"/>
      <c r="I359" s="34"/>
      <c r="J359" s="34"/>
      <c r="K359" s="37"/>
      <c r="L359" s="37"/>
      <c r="M359" s="38"/>
      <c r="N359" s="34"/>
      <c r="O359" s="115"/>
      <c r="P359" s="34"/>
      <c r="Q359" s="34"/>
      <c r="R359" s="34"/>
      <c r="S359" s="40">
        <f t="shared" si="44"/>
        <v>0</v>
      </c>
      <c r="T359" s="40">
        <f t="shared" si="41"/>
        <v>0</v>
      </c>
      <c r="U359" s="40"/>
      <c r="V359" s="34"/>
      <c r="W359" s="39"/>
      <c r="X359" s="40">
        <f t="shared" si="45"/>
        <v>0</v>
      </c>
      <c r="Y359" s="8">
        <f t="shared" si="42"/>
        <v>0</v>
      </c>
      <c r="Z359" s="39"/>
    </row>
    <row r="360" spans="1:26" x14ac:dyDescent="0.3">
      <c r="A360" s="3">
        <f t="shared" si="47"/>
        <v>0</v>
      </c>
      <c r="B360" s="4">
        <f t="shared" si="47"/>
        <v>0</v>
      </c>
      <c r="C360" s="4">
        <f t="shared" si="47"/>
        <v>0</v>
      </c>
      <c r="D360" s="4">
        <f t="shared" si="47"/>
        <v>2026</v>
      </c>
      <c r="E360" s="4" t="str">
        <f t="shared" si="47"/>
        <v xml:space="preserve"> </v>
      </c>
      <c r="F360" s="5">
        <f t="shared" si="47"/>
        <v>0</v>
      </c>
      <c r="G360" s="69">
        <f t="shared" si="47"/>
        <v>0</v>
      </c>
      <c r="H360" s="34"/>
      <c r="I360" s="34"/>
      <c r="J360" s="34"/>
      <c r="K360" s="37"/>
      <c r="L360" s="37"/>
      <c r="M360" s="38"/>
      <c r="N360" s="34"/>
      <c r="O360" s="115"/>
      <c r="P360" s="34"/>
      <c r="Q360" s="34"/>
      <c r="R360" s="34"/>
      <c r="S360" s="40">
        <f t="shared" si="44"/>
        <v>0</v>
      </c>
      <c r="T360" s="40">
        <f t="shared" si="41"/>
        <v>0</v>
      </c>
      <c r="U360" s="40"/>
      <c r="V360" s="34"/>
      <c r="W360" s="39"/>
      <c r="X360" s="40">
        <f t="shared" si="45"/>
        <v>0</v>
      </c>
      <c r="Y360" s="8">
        <f t="shared" si="42"/>
        <v>0</v>
      </c>
      <c r="Z360" s="39"/>
    </row>
    <row r="361" spans="1:26" x14ac:dyDescent="0.3">
      <c r="A361" s="3">
        <f t="shared" si="47"/>
        <v>0</v>
      </c>
      <c r="B361" s="4">
        <f t="shared" si="47"/>
        <v>0</v>
      </c>
      <c r="C361" s="4">
        <f t="shared" si="47"/>
        <v>0</v>
      </c>
      <c r="D361" s="4">
        <f t="shared" si="47"/>
        <v>2026</v>
      </c>
      <c r="E361" s="4" t="str">
        <f t="shared" si="47"/>
        <v xml:space="preserve"> </v>
      </c>
      <c r="F361" s="5">
        <f t="shared" si="47"/>
        <v>0</v>
      </c>
      <c r="G361" s="69">
        <f t="shared" si="47"/>
        <v>0</v>
      </c>
      <c r="H361" s="34"/>
      <c r="I361" s="34"/>
      <c r="J361" s="34"/>
      <c r="K361" s="37"/>
      <c r="L361" s="37"/>
      <c r="M361" s="38"/>
      <c r="N361" s="34"/>
      <c r="O361" s="115"/>
      <c r="P361" s="34"/>
      <c r="Q361" s="34"/>
      <c r="R361" s="34"/>
      <c r="S361" s="40">
        <f t="shared" si="44"/>
        <v>0</v>
      </c>
      <c r="T361" s="40">
        <f t="shared" si="41"/>
        <v>0</v>
      </c>
      <c r="U361" s="40"/>
      <c r="V361" s="34"/>
      <c r="W361" s="39"/>
      <c r="X361" s="40">
        <f t="shared" si="45"/>
        <v>0</v>
      </c>
      <c r="Y361" s="8">
        <f t="shared" si="42"/>
        <v>0</v>
      </c>
      <c r="Z361" s="39"/>
    </row>
    <row r="362" spans="1:26" x14ac:dyDescent="0.3">
      <c r="A362" s="3">
        <f t="shared" si="47"/>
        <v>0</v>
      </c>
      <c r="B362" s="4">
        <f t="shared" si="47"/>
        <v>0</v>
      </c>
      <c r="C362" s="4">
        <f t="shared" si="47"/>
        <v>0</v>
      </c>
      <c r="D362" s="4">
        <f t="shared" si="47"/>
        <v>2026</v>
      </c>
      <c r="E362" s="4" t="str">
        <f t="shared" si="47"/>
        <v xml:space="preserve"> </v>
      </c>
      <c r="F362" s="5">
        <f t="shared" si="47"/>
        <v>0</v>
      </c>
      <c r="G362" s="69">
        <f t="shared" si="47"/>
        <v>0</v>
      </c>
      <c r="H362" s="34"/>
      <c r="I362" s="34"/>
      <c r="J362" s="34"/>
      <c r="K362" s="37"/>
      <c r="L362" s="37"/>
      <c r="M362" s="38"/>
      <c r="N362" s="34"/>
      <c r="O362" s="115"/>
      <c r="P362" s="34"/>
      <c r="Q362" s="34"/>
      <c r="R362" s="34"/>
      <c r="S362" s="40">
        <f t="shared" si="44"/>
        <v>0</v>
      </c>
      <c r="T362" s="40">
        <f t="shared" si="41"/>
        <v>0</v>
      </c>
      <c r="U362" s="40"/>
      <c r="V362" s="34"/>
      <c r="W362" s="39"/>
      <c r="X362" s="40">
        <f t="shared" si="45"/>
        <v>0</v>
      </c>
      <c r="Y362" s="8">
        <f t="shared" si="42"/>
        <v>0</v>
      </c>
      <c r="Z362" s="39"/>
    </row>
    <row r="363" spans="1:26" x14ac:dyDescent="0.3">
      <c r="A363" s="3">
        <f t="shared" si="47"/>
        <v>0</v>
      </c>
      <c r="B363" s="4">
        <f t="shared" si="47"/>
        <v>0</v>
      </c>
      <c r="C363" s="4">
        <f t="shared" si="47"/>
        <v>0</v>
      </c>
      <c r="D363" s="4">
        <f t="shared" si="47"/>
        <v>2026</v>
      </c>
      <c r="E363" s="4" t="str">
        <f t="shared" si="47"/>
        <v xml:space="preserve"> </v>
      </c>
      <c r="F363" s="5">
        <f t="shared" si="47"/>
        <v>0</v>
      </c>
      <c r="G363" s="69">
        <f t="shared" si="47"/>
        <v>0</v>
      </c>
      <c r="H363" s="34"/>
      <c r="I363" s="34"/>
      <c r="J363" s="34"/>
      <c r="K363" s="37"/>
      <c r="L363" s="37"/>
      <c r="M363" s="38"/>
      <c r="N363" s="34"/>
      <c r="O363" s="115"/>
      <c r="P363" s="34"/>
      <c r="Q363" s="34"/>
      <c r="R363" s="34"/>
      <c r="S363" s="40">
        <f t="shared" si="44"/>
        <v>0</v>
      </c>
      <c r="T363" s="40">
        <f t="shared" si="41"/>
        <v>0</v>
      </c>
      <c r="U363" s="40"/>
      <c r="V363" s="34"/>
      <c r="W363" s="39"/>
      <c r="X363" s="40">
        <f t="shared" si="45"/>
        <v>0</v>
      </c>
      <c r="Y363" s="8">
        <f t="shared" si="42"/>
        <v>0</v>
      </c>
      <c r="Z363" s="39"/>
    </row>
    <row r="364" spans="1:26" x14ac:dyDescent="0.3">
      <c r="A364" s="3">
        <f t="shared" si="47"/>
        <v>0</v>
      </c>
      <c r="B364" s="4">
        <f t="shared" si="47"/>
        <v>0</v>
      </c>
      <c r="C364" s="4">
        <f t="shared" si="47"/>
        <v>0</v>
      </c>
      <c r="D364" s="4">
        <f t="shared" si="47"/>
        <v>2026</v>
      </c>
      <c r="E364" s="4" t="str">
        <f t="shared" si="47"/>
        <v xml:space="preserve"> </v>
      </c>
      <c r="F364" s="5">
        <f t="shared" si="47"/>
        <v>0</v>
      </c>
      <c r="G364" s="69">
        <f t="shared" si="47"/>
        <v>0</v>
      </c>
      <c r="H364" s="34"/>
      <c r="I364" s="34"/>
      <c r="J364" s="34"/>
      <c r="K364" s="37"/>
      <c r="L364" s="37"/>
      <c r="M364" s="38"/>
      <c r="N364" s="34"/>
      <c r="O364" s="115"/>
      <c r="P364" s="34"/>
      <c r="Q364" s="34"/>
      <c r="R364" s="34"/>
      <c r="S364" s="40">
        <f t="shared" si="44"/>
        <v>0</v>
      </c>
      <c r="T364" s="40">
        <f t="shared" si="41"/>
        <v>0</v>
      </c>
      <c r="U364" s="40"/>
      <c r="V364" s="34"/>
      <c r="W364" s="39"/>
      <c r="X364" s="40">
        <f t="shared" si="45"/>
        <v>0</v>
      </c>
      <c r="Y364" s="8">
        <f t="shared" si="42"/>
        <v>0</v>
      </c>
      <c r="Z364" s="39"/>
    </row>
    <row r="365" spans="1:26" x14ac:dyDescent="0.3">
      <c r="A365" s="3">
        <f t="shared" si="47"/>
        <v>0</v>
      </c>
      <c r="B365" s="4">
        <f t="shared" si="47"/>
        <v>0</v>
      </c>
      <c r="C365" s="4">
        <f t="shared" si="47"/>
        <v>0</v>
      </c>
      <c r="D365" s="4">
        <f t="shared" si="47"/>
        <v>2026</v>
      </c>
      <c r="E365" s="4" t="str">
        <f t="shared" si="47"/>
        <v xml:space="preserve"> </v>
      </c>
      <c r="F365" s="5">
        <f t="shared" si="47"/>
        <v>0</v>
      </c>
      <c r="G365" s="69">
        <f t="shared" si="47"/>
        <v>0</v>
      </c>
      <c r="H365" s="34"/>
      <c r="I365" s="34"/>
      <c r="J365" s="34"/>
      <c r="K365" s="37"/>
      <c r="L365" s="37"/>
      <c r="M365" s="38"/>
      <c r="N365" s="34"/>
      <c r="O365" s="115"/>
      <c r="P365" s="34"/>
      <c r="Q365" s="34"/>
      <c r="R365" s="34"/>
      <c r="S365" s="40">
        <f t="shared" si="44"/>
        <v>0</v>
      </c>
      <c r="T365" s="40">
        <f t="shared" si="41"/>
        <v>0</v>
      </c>
      <c r="U365" s="40"/>
      <c r="V365" s="34"/>
      <c r="W365" s="39"/>
      <c r="X365" s="40">
        <f t="shared" si="45"/>
        <v>0</v>
      </c>
      <c r="Y365" s="8">
        <f t="shared" si="42"/>
        <v>0</v>
      </c>
      <c r="Z365" s="39"/>
    </row>
    <row r="366" spans="1:26" x14ac:dyDescent="0.3">
      <c r="A366" s="3">
        <f t="shared" si="47"/>
        <v>0</v>
      </c>
      <c r="B366" s="4">
        <f t="shared" si="47"/>
        <v>0</v>
      </c>
      <c r="C366" s="4">
        <f t="shared" si="47"/>
        <v>0</v>
      </c>
      <c r="D366" s="4">
        <f t="shared" si="47"/>
        <v>2026</v>
      </c>
      <c r="E366" s="4" t="str">
        <f t="shared" si="47"/>
        <v xml:space="preserve"> </v>
      </c>
      <c r="F366" s="5">
        <f t="shared" si="47"/>
        <v>0</v>
      </c>
      <c r="G366" s="69">
        <f t="shared" si="47"/>
        <v>0</v>
      </c>
      <c r="H366" s="34"/>
      <c r="I366" s="34"/>
      <c r="J366" s="34"/>
      <c r="K366" s="37"/>
      <c r="L366" s="37"/>
      <c r="M366" s="38"/>
      <c r="N366" s="34"/>
      <c r="O366" s="115"/>
      <c r="P366" s="34"/>
      <c r="Q366" s="34"/>
      <c r="R366" s="34"/>
      <c r="S366" s="40">
        <f t="shared" si="44"/>
        <v>0</v>
      </c>
      <c r="T366" s="40">
        <f t="shared" si="41"/>
        <v>0</v>
      </c>
      <c r="U366" s="40"/>
      <c r="V366" s="34"/>
      <c r="W366" s="39"/>
      <c r="X366" s="40">
        <f t="shared" si="45"/>
        <v>0</v>
      </c>
      <c r="Y366" s="8">
        <f t="shared" si="42"/>
        <v>0</v>
      </c>
      <c r="Z366" s="39"/>
    </row>
    <row r="367" spans="1:26" x14ac:dyDescent="0.3">
      <c r="A367" s="3">
        <f t="shared" si="47"/>
        <v>0</v>
      </c>
      <c r="B367" s="4">
        <f t="shared" si="47"/>
        <v>0</v>
      </c>
      <c r="C367" s="4">
        <f t="shared" si="47"/>
        <v>0</v>
      </c>
      <c r="D367" s="4">
        <f t="shared" si="47"/>
        <v>2026</v>
      </c>
      <c r="E367" s="4" t="str">
        <f t="shared" si="47"/>
        <v xml:space="preserve"> </v>
      </c>
      <c r="F367" s="5">
        <f t="shared" si="47"/>
        <v>0</v>
      </c>
      <c r="G367" s="69">
        <f t="shared" si="47"/>
        <v>0</v>
      </c>
      <c r="H367" s="34"/>
      <c r="I367" s="34"/>
      <c r="J367" s="34"/>
      <c r="K367" s="37"/>
      <c r="L367" s="37"/>
      <c r="M367" s="38"/>
      <c r="N367" s="34"/>
      <c r="O367" s="115"/>
      <c r="P367" s="34"/>
      <c r="Q367" s="34"/>
      <c r="R367" s="34"/>
      <c r="S367" s="40">
        <f t="shared" si="44"/>
        <v>0</v>
      </c>
      <c r="T367" s="40">
        <f t="shared" si="41"/>
        <v>0</v>
      </c>
      <c r="U367" s="40"/>
      <c r="V367" s="34"/>
      <c r="W367" s="39"/>
      <c r="X367" s="40">
        <f t="shared" si="45"/>
        <v>0</v>
      </c>
      <c r="Y367" s="8">
        <f t="shared" si="42"/>
        <v>0</v>
      </c>
      <c r="Z367" s="39"/>
    </row>
    <row r="368" spans="1:26" x14ac:dyDescent="0.3">
      <c r="A368" s="3">
        <f t="shared" si="47"/>
        <v>0</v>
      </c>
      <c r="B368" s="4">
        <f t="shared" si="47"/>
        <v>0</v>
      </c>
      <c r="C368" s="4">
        <f t="shared" si="47"/>
        <v>0</v>
      </c>
      <c r="D368" s="4">
        <f t="shared" si="47"/>
        <v>2026</v>
      </c>
      <c r="E368" s="4" t="str">
        <f t="shared" si="47"/>
        <v xml:space="preserve"> </v>
      </c>
      <c r="F368" s="5">
        <f t="shared" si="47"/>
        <v>0</v>
      </c>
      <c r="G368" s="69">
        <f t="shared" si="47"/>
        <v>0</v>
      </c>
      <c r="H368" s="34"/>
      <c r="I368" s="34"/>
      <c r="J368" s="34"/>
      <c r="K368" s="37"/>
      <c r="L368" s="37"/>
      <c r="M368" s="38"/>
      <c r="N368" s="34"/>
      <c r="O368" s="115"/>
      <c r="P368" s="34"/>
      <c r="Q368" s="34"/>
      <c r="R368" s="34"/>
      <c r="S368" s="40">
        <f t="shared" si="44"/>
        <v>0</v>
      </c>
      <c r="T368" s="40">
        <f t="shared" si="41"/>
        <v>0</v>
      </c>
      <c r="U368" s="40"/>
      <c r="V368" s="34"/>
      <c r="W368" s="39"/>
      <c r="X368" s="40">
        <f t="shared" si="45"/>
        <v>0</v>
      </c>
      <c r="Y368" s="8">
        <f t="shared" si="42"/>
        <v>0</v>
      </c>
      <c r="Z368" s="39"/>
    </row>
    <row r="369" spans="1:26" x14ac:dyDescent="0.3">
      <c r="A369" s="3">
        <f t="shared" si="47"/>
        <v>0</v>
      </c>
      <c r="B369" s="4">
        <f t="shared" si="47"/>
        <v>0</v>
      </c>
      <c r="C369" s="4">
        <f t="shared" si="47"/>
        <v>0</v>
      </c>
      <c r="D369" s="4">
        <f t="shared" si="47"/>
        <v>2026</v>
      </c>
      <c r="E369" s="4" t="str">
        <f t="shared" si="47"/>
        <v xml:space="preserve"> </v>
      </c>
      <c r="F369" s="5">
        <f t="shared" si="47"/>
        <v>0</v>
      </c>
      <c r="G369" s="69">
        <f t="shared" si="47"/>
        <v>0</v>
      </c>
      <c r="H369" s="34"/>
      <c r="I369" s="34"/>
      <c r="J369" s="34"/>
      <c r="K369" s="37"/>
      <c r="L369" s="37"/>
      <c r="M369" s="38"/>
      <c r="N369" s="34"/>
      <c r="O369" s="115"/>
      <c r="P369" s="34"/>
      <c r="Q369" s="34"/>
      <c r="R369" s="34"/>
      <c r="S369" s="40">
        <f t="shared" si="44"/>
        <v>0</v>
      </c>
      <c r="T369" s="40">
        <f t="shared" si="41"/>
        <v>0</v>
      </c>
      <c r="U369" s="40"/>
      <c r="V369" s="34"/>
      <c r="W369" s="39"/>
      <c r="X369" s="40">
        <f t="shared" si="45"/>
        <v>0</v>
      </c>
      <c r="Y369" s="8">
        <f t="shared" si="42"/>
        <v>0</v>
      </c>
      <c r="Z369" s="39"/>
    </row>
    <row r="370" spans="1:26" x14ac:dyDescent="0.3">
      <c r="A370" s="3">
        <f t="shared" si="47"/>
        <v>0</v>
      </c>
      <c r="B370" s="4">
        <f t="shared" si="47"/>
        <v>0</v>
      </c>
      <c r="C370" s="4">
        <f t="shared" si="47"/>
        <v>0</v>
      </c>
      <c r="D370" s="4">
        <f t="shared" si="47"/>
        <v>2026</v>
      </c>
      <c r="E370" s="4" t="str">
        <f t="shared" si="47"/>
        <v xml:space="preserve"> </v>
      </c>
      <c r="F370" s="5">
        <f t="shared" si="47"/>
        <v>0</v>
      </c>
      <c r="G370" s="69">
        <f t="shared" si="47"/>
        <v>0</v>
      </c>
      <c r="H370" s="34"/>
      <c r="I370" s="34"/>
      <c r="J370" s="34"/>
      <c r="K370" s="37"/>
      <c r="L370" s="37"/>
      <c r="M370" s="38"/>
      <c r="N370" s="34"/>
      <c r="O370" s="115"/>
      <c r="P370" s="34"/>
      <c r="Q370" s="34"/>
      <c r="R370" s="34"/>
      <c r="S370" s="40">
        <f t="shared" si="44"/>
        <v>0</v>
      </c>
      <c r="T370" s="40">
        <f t="shared" si="41"/>
        <v>0</v>
      </c>
      <c r="U370" s="40"/>
      <c r="V370" s="34"/>
      <c r="W370" s="39"/>
      <c r="X370" s="40">
        <f t="shared" si="45"/>
        <v>0</v>
      </c>
      <c r="Y370" s="8">
        <f t="shared" si="42"/>
        <v>0</v>
      </c>
      <c r="Z370" s="39"/>
    </row>
    <row r="371" spans="1:26" x14ac:dyDescent="0.3">
      <c r="A371" s="3">
        <f t="shared" si="47"/>
        <v>0</v>
      </c>
      <c r="B371" s="4">
        <f t="shared" si="47"/>
        <v>0</v>
      </c>
      <c r="C371" s="4">
        <f t="shared" si="47"/>
        <v>0</v>
      </c>
      <c r="D371" s="4">
        <f t="shared" si="47"/>
        <v>2026</v>
      </c>
      <c r="E371" s="4" t="str">
        <f t="shared" si="47"/>
        <v xml:space="preserve"> </v>
      </c>
      <c r="F371" s="5">
        <f t="shared" si="47"/>
        <v>0</v>
      </c>
      <c r="G371" s="69">
        <f t="shared" si="47"/>
        <v>0</v>
      </c>
      <c r="H371" s="34"/>
      <c r="I371" s="34"/>
      <c r="J371" s="34"/>
      <c r="K371" s="37"/>
      <c r="L371" s="37"/>
      <c r="M371" s="38"/>
      <c r="N371" s="34"/>
      <c r="O371" s="115"/>
      <c r="P371" s="34"/>
      <c r="Q371" s="34"/>
      <c r="R371" s="34"/>
      <c r="S371" s="40">
        <f t="shared" si="44"/>
        <v>0</v>
      </c>
      <c r="T371" s="40">
        <f t="shared" si="41"/>
        <v>0</v>
      </c>
      <c r="U371" s="40"/>
      <c r="V371" s="34"/>
      <c r="W371" s="39"/>
      <c r="X371" s="40">
        <f t="shared" si="45"/>
        <v>0</v>
      </c>
      <c r="Y371" s="8">
        <f t="shared" si="42"/>
        <v>0</v>
      </c>
      <c r="Z371" s="39"/>
    </row>
    <row r="372" spans="1:26" x14ac:dyDescent="0.3">
      <c r="A372" s="3">
        <f t="shared" si="47"/>
        <v>0</v>
      </c>
      <c r="B372" s="4">
        <f t="shared" si="47"/>
        <v>0</v>
      </c>
      <c r="C372" s="4">
        <f t="shared" si="47"/>
        <v>0</v>
      </c>
      <c r="D372" s="4">
        <f t="shared" si="47"/>
        <v>2026</v>
      </c>
      <c r="E372" s="4" t="str">
        <f t="shared" si="47"/>
        <v xml:space="preserve"> </v>
      </c>
      <c r="F372" s="5">
        <f t="shared" si="47"/>
        <v>0</v>
      </c>
      <c r="G372" s="69">
        <f t="shared" si="47"/>
        <v>0</v>
      </c>
      <c r="H372" s="34"/>
      <c r="I372" s="34"/>
      <c r="J372" s="34"/>
      <c r="K372" s="37"/>
      <c r="L372" s="37"/>
      <c r="M372" s="38"/>
      <c r="N372" s="34"/>
      <c r="O372" s="115"/>
      <c r="P372" s="34"/>
      <c r="Q372" s="34"/>
      <c r="R372" s="34"/>
      <c r="S372" s="40">
        <f t="shared" si="44"/>
        <v>0</v>
      </c>
      <c r="T372" s="40">
        <f t="shared" si="41"/>
        <v>0</v>
      </c>
      <c r="U372" s="40"/>
      <c r="V372" s="34"/>
      <c r="W372" s="39"/>
      <c r="X372" s="40">
        <f t="shared" si="45"/>
        <v>0</v>
      </c>
      <c r="Y372" s="8">
        <f t="shared" si="42"/>
        <v>0</v>
      </c>
      <c r="Z372" s="39"/>
    </row>
    <row r="373" spans="1:26" x14ac:dyDescent="0.3">
      <c r="A373" s="3">
        <f t="shared" si="47"/>
        <v>0</v>
      </c>
      <c r="B373" s="4">
        <f t="shared" si="47"/>
        <v>0</v>
      </c>
      <c r="C373" s="4">
        <f t="shared" si="47"/>
        <v>0</v>
      </c>
      <c r="D373" s="4">
        <f t="shared" si="47"/>
        <v>2026</v>
      </c>
      <c r="E373" s="4" t="str">
        <f t="shared" si="47"/>
        <v xml:space="preserve"> </v>
      </c>
      <c r="F373" s="5">
        <f t="shared" si="47"/>
        <v>0</v>
      </c>
      <c r="G373" s="69">
        <f t="shared" si="47"/>
        <v>0</v>
      </c>
      <c r="H373" s="34"/>
      <c r="I373" s="34"/>
      <c r="J373" s="34"/>
      <c r="K373" s="37"/>
      <c r="L373" s="37"/>
      <c r="M373" s="38"/>
      <c r="N373" s="34"/>
      <c r="O373" s="115"/>
      <c r="P373" s="34"/>
      <c r="Q373" s="34"/>
      <c r="R373" s="34"/>
      <c r="S373" s="40">
        <f t="shared" si="44"/>
        <v>0</v>
      </c>
      <c r="T373" s="40">
        <f t="shared" si="41"/>
        <v>0</v>
      </c>
      <c r="U373" s="40"/>
      <c r="V373" s="34"/>
      <c r="W373" s="39"/>
      <c r="X373" s="40">
        <f t="shared" si="45"/>
        <v>0</v>
      </c>
      <c r="Y373" s="8">
        <f t="shared" si="42"/>
        <v>0</v>
      </c>
      <c r="Z373" s="39"/>
    </row>
    <row r="374" spans="1:26" x14ac:dyDescent="0.3">
      <c r="A374" s="3">
        <f t="shared" si="47"/>
        <v>0</v>
      </c>
      <c r="B374" s="4">
        <f t="shared" si="47"/>
        <v>0</v>
      </c>
      <c r="C374" s="4">
        <f t="shared" si="47"/>
        <v>0</v>
      </c>
      <c r="D374" s="4">
        <f t="shared" si="47"/>
        <v>2026</v>
      </c>
      <c r="E374" s="4" t="str">
        <f t="shared" si="47"/>
        <v xml:space="preserve"> </v>
      </c>
      <c r="F374" s="5">
        <f t="shared" si="47"/>
        <v>0</v>
      </c>
      <c r="G374" s="69">
        <f t="shared" si="47"/>
        <v>0</v>
      </c>
      <c r="H374" s="34"/>
      <c r="I374" s="34"/>
      <c r="J374" s="34"/>
      <c r="K374" s="37"/>
      <c r="L374" s="37"/>
      <c r="M374" s="38"/>
      <c r="N374" s="34"/>
      <c r="O374" s="115"/>
      <c r="P374" s="34"/>
      <c r="Q374" s="34"/>
      <c r="R374" s="34"/>
      <c r="S374" s="40">
        <f t="shared" si="44"/>
        <v>0</v>
      </c>
      <c r="T374" s="40">
        <f t="shared" si="41"/>
        <v>0</v>
      </c>
      <c r="U374" s="40"/>
      <c r="V374" s="34"/>
      <c r="W374" s="39"/>
      <c r="X374" s="40">
        <f t="shared" si="45"/>
        <v>0</v>
      </c>
      <c r="Y374" s="8">
        <f t="shared" si="42"/>
        <v>0</v>
      </c>
      <c r="Z374" s="39"/>
    </row>
    <row r="375" spans="1:26" x14ac:dyDescent="0.3">
      <c r="A375" s="3">
        <f t="shared" ref="A375:G390" si="48">A374</f>
        <v>0</v>
      </c>
      <c r="B375" s="4">
        <f t="shared" si="48"/>
        <v>0</v>
      </c>
      <c r="C375" s="4">
        <f t="shared" si="48"/>
        <v>0</v>
      </c>
      <c r="D375" s="4">
        <f t="shared" si="48"/>
        <v>2026</v>
      </c>
      <c r="E375" s="4" t="str">
        <f t="shared" si="48"/>
        <v xml:space="preserve"> </v>
      </c>
      <c r="F375" s="5">
        <f t="shared" si="48"/>
        <v>0</v>
      </c>
      <c r="G375" s="69">
        <f t="shared" si="48"/>
        <v>0</v>
      </c>
      <c r="H375" s="34"/>
      <c r="I375" s="34"/>
      <c r="J375" s="34"/>
      <c r="K375" s="37"/>
      <c r="L375" s="37"/>
      <c r="M375" s="38"/>
      <c r="N375" s="34"/>
      <c r="O375" s="115"/>
      <c r="P375" s="34"/>
      <c r="Q375" s="34"/>
      <c r="R375" s="34"/>
      <c r="S375" s="40">
        <f t="shared" si="44"/>
        <v>0</v>
      </c>
      <c r="T375" s="40">
        <f t="shared" si="41"/>
        <v>0</v>
      </c>
      <c r="U375" s="40"/>
      <c r="V375" s="34"/>
      <c r="W375" s="39"/>
      <c r="X375" s="40">
        <f t="shared" si="45"/>
        <v>0</v>
      </c>
      <c r="Y375" s="8">
        <f t="shared" si="42"/>
        <v>0</v>
      </c>
      <c r="Z375" s="39"/>
    </row>
    <row r="376" spans="1:26" x14ac:dyDescent="0.3">
      <c r="A376" s="3">
        <f t="shared" si="48"/>
        <v>0</v>
      </c>
      <c r="B376" s="4">
        <f t="shared" si="48"/>
        <v>0</v>
      </c>
      <c r="C376" s="4">
        <f t="shared" si="48"/>
        <v>0</v>
      </c>
      <c r="D376" s="4">
        <f t="shared" si="48"/>
        <v>2026</v>
      </c>
      <c r="E376" s="4" t="str">
        <f t="shared" si="48"/>
        <v xml:space="preserve"> </v>
      </c>
      <c r="F376" s="5">
        <f t="shared" si="48"/>
        <v>0</v>
      </c>
      <c r="G376" s="69">
        <f t="shared" si="48"/>
        <v>0</v>
      </c>
      <c r="H376" s="34"/>
      <c r="I376" s="34"/>
      <c r="J376" s="34"/>
      <c r="K376" s="37"/>
      <c r="L376" s="37"/>
      <c r="M376" s="38"/>
      <c r="N376" s="34"/>
      <c r="O376" s="115"/>
      <c r="P376" s="34"/>
      <c r="Q376" s="34"/>
      <c r="R376" s="34"/>
      <c r="S376" s="40">
        <f t="shared" si="44"/>
        <v>0</v>
      </c>
      <c r="T376" s="40">
        <f t="shared" si="41"/>
        <v>0</v>
      </c>
      <c r="U376" s="40"/>
      <c r="V376" s="34"/>
      <c r="W376" s="39"/>
      <c r="X376" s="40">
        <f t="shared" si="45"/>
        <v>0</v>
      </c>
      <c r="Y376" s="8">
        <f t="shared" si="42"/>
        <v>0</v>
      </c>
      <c r="Z376" s="39"/>
    </row>
    <row r="377" spans="1:26" x14ac:dyDescent="0.3">
      <c r="A377" s="3">
        <f t="shared" si="48"/>
        <v>0</v>
      </c>
      <c r="B377" s="4">
        <f t="shared" si="48"/>
        <v>0</v>
      </c>
      <c r="C377" s="4">
        <f t="shared" si="48"/>
        <v>0</v>
      </c>
      <c r="D377" s="4">
        <f t="shared" si="48"/>
        <v>2026</v>
      </c>
      <c r="E377" s="4" t="str">
        <f t="shared" si="48"/>
        <v xml:space="preserve"> </v>
      </c>
      <c r="F377" s="5">
        <f t="shared" si="48"/>
        <v>0</v>
      </c>
      <c r="G377" s="69">
        <f t="shared" si="48"/>
        <v>0</v>
      </c>
      <c r="H377" s="34"/>
      <c r="I377" s="34"/>
      <c r="J377" s="34"/>
      <c r="K377" s="37"/>
      <c r="L377" s="37"/>
      <c r="M377" s="38"/>
      <c r="N377" s="34"/>
      <c r="O377" s="115"/>
      <c r="P377" s="34"/>
      <c r="Q377" s="34"/>
      <c r="R377" s="34"/>
      <c r="S377" s="40">
        <f t="shared" si="44"/>
        <v>0</v>
      </c>
      <c r="T377" s="40">
        <f t="shared" si="41"/>
        <v>0</v>
      </c>
      <c r="U377" s="40"/>
      <c r="V377" s="34"/>
      <c r="W377" s="39"/>
      <c r="X377" s="40">
        <f t="shared" si="45"/>
        <v>0</v>
      </c>
      <c r="Y377" s="8">
        <f t="shared" si="42"/>
        <v>0</v>
      </c>
      <c r="Z377" s="39"/>
    </row>
    <row r="378" spans="1:26" x14ac:dyDescent="0.3">
      <c r="A378" s="3">
        <f t="shared" si="48"/>
        <v>0</v>
      </c>
      <c r="B378" s="4">
        <f t="shared" si="48"/>
        <v>0</v>
      </c>
      <c r="C378" s="4">
        <f t="shared" si="48"/>
        <v>0</v>
      </c>
      <c r="D378" s="4">
        <f t="shared" si="48"/>
        <v>2026</v>
      </c>
      <c r="E378" s="4" t="str">
        <f t="shared" si="48"/>
        <v xml:space="preserve"> </v>
      </c>
      <c r="F378" s="5">
        <f t="shared" si="48"/>
        <v>0</v>
      </c>
      <c r="G378" s="69">
        <f t="shared" si="48"/>
        <v>0</v>
      </c>
      <c r="H378" s="34"/>
      <c r="I378" s="34"/>
      <c r="J378" s="34"/>
      <c r="K378" s="37"/>
      <c r="L378" s="37"/>
      <c r="M378" s="38"/>
      <c r="N378" s="34"/>
      <c r="O378" s="115"/>
      <c r="P378" s="34"/>
      <c r="Q378" s="34"/>
      <c r="R378" s="34"/>
      <c r="S378" s="40">
        <f t="shared" si="44"/>
        <v>0</v>
      </c>
      <c r="T378" s="40">
        <f t="shared" si="41"/>
        <v>0</v>
      </c>
      <c r="U378" s="40"/>
      <c r="V378" s="34"/>
      <c r="W378" s="39"/>
      <c r="X378" s="40">
        <f t="shared" si="45"/>
        <v>0</v>
      </c>
      <c r="Y378" s="8">
        <f t="shared" si="42"/>
        <v>0</v>
      </c>
      <c r="Z378" s="39"/>
    </row>
    <row r="379" spans="1:26" x14ac:dyDescent="0.3">
      <c r="A379" s="3">
        <f t="shared" si="48"/>
        <v>0</v>
      </c>
      <c r="B379" s="4">
        <f t="shared" si="48"/>
        <v>0</v>
      </c>
      <c r="C379" s="4">
        <f t="shared" si="48"/>
        <v>0</v>
      </c>
      <c r="D379" s="4">
        <f t="shared" si="48"/>
        <v>2026</v>
      </c>
      <c r="E379" s="4" t="str">
        <f t="shared" si="48"/>
        <v xml:space="preserve"> </v>
      </c>
      <c r="F379" s="5">
        <f t="shared" si="48"/>
        <v>0</v>
      </c>
      <c r="G379" s="69">
        <f t="shared" si="48"/>
        <v>0</v>
      </c>
      <c r="H379" s="34"/>
      <c r="I379" s="34"/>
      <c r="J379" s="34"/>
      <c r="K379" s="37"/>
      <c r="L379" s="37"/>
      <c r="M379" s="38"/>
      <c r="N379" s="34"/>
      <c r="O379" s="115"/>
      <c r="P379" s="34"/>
      <c r="Q379" s="34"/>
      <c r="R379" s="34"/>
      <c r="S379" s="40">
        <f t="shared" si="44"/>
        <v>0</v>
      </c>
      <c r="T379" s="40">
        <f t="shared" si="41"/>
        <v>0</v>
      </c>
      <c r="U379" s="40"/>
      <c r="V379" s="34"/>
      <c r="W379" s="39"/>
      <c r="X379" s="40">
        <f t="shared" si="45"/>
        <v>0</v>
      </c>
      <c r="Y379" s="8">
        <f t="shared" si="42"/>
        <v>0</v>
      </c>
      <c r="Z379" s="39"/>
    </row>
    <row r="380" spans="1:26" x14ac:dyDescent="0.3">
      <c r="A380" s="3">
        <f t="shared" si="48"/>
        <v>0</v>
      </c>
      <c r="B380" s="4">
        <f t="shared" si="48"/>
        <v>0</v>
      </c>
      <c r="C380" s="4">
        <f t="shared" si="48"/>
        <v>0</v>
      </c>
      <c r="D380" s="4">
        <f t="shared" si="48"/>
        <v>2026</v>
      </c>
      <c r="E380" s="4" t="str">
        <f t="shared" si="48"/>
        <v xml:space="preserve"> </v>
      </c>
      <c r="F380" s="5">
        <f t="shared" si="48"/>
        <v>0</v>
      </c>
      <c r="G380" s="69">
        <f t="shared" si="48"/>
        <v>0</v>
      </c>
      <c r="H380" s="34"/>
      <c r="I380" s="34"/>
      <c r="J380" s="34"/>
      <c r="K380" s="37"/>
      <c r="L380" s="37"/>
      <c r="M380" s="38"/>
      <c r="N380" s="34"/>
      <c r="O380" s="115"/>
      <c r="P380" s="34"/>
      <c r="Q380" s="34"/>
      <c r="R380" s="34"/>
      <c r="S380" s="40">
        <f t="shared" si="44"/>
        <v>0</v>
      </c>
      <c r="T380" s="40">
        <f t="shared" si="41"/>
        <v>0</v>
      </c>
      <c r="U380" s="40"/>
      <c r="V380" s="34"/>
      <c r="W380" s="39"/>
      <c r="X380" s="40">
        <f t="shared" si="45"/>
        <v>0</v>
      </c>
      <c r="Y380" s="8">
        <f t="shared" si="42"/>
        <v>0</v>
      </c>
      <c r="Z380" s="39"/>
    </row>
    <row r="381" spans="1:26" x14ac:dyDescent="0.3">
      <c r="A381" s="3">
        <f t="shared" si="48"/>
        <v>0</v>
      </c>
      <c r="B381" s="4">
        <f t="shared" si="48"/>
        <v>0</v>
      </c>
      <c r="C381" s="4">
        <f t="shared" si="48"/>
        <v>0</v>
      </c>
      <c r="D381" s="4">
        <f t="shared" si="48"/>
        <v>2026</v>
      </c>
      <c r="E381" s="4" t="str">
        <f t="shared" si="48"/>
        <v xml:space="preserve"> </v>
      </c>
      <c r="F381" s="5">
        <f t="shared" si="48"/>
        <v>0</v>
      </c>
      <c r="G381" s="69">
        <f t="shared" si="48"/>
        <v>0</v>
      </c>
      <c r="H381" s="34"/>
      <c r="I381" s="34"/>
      <c r="J381" s="34"/>
      <c r="K381" s="37"/>
      <c r="L381" s="37"/>
      <c r="M381" s="38"/>
      <c r="N381" s="34"/>
      <c r="O381" s="115"/>
      <c r="P381" s="34"/>
      <c r="Q381" s="34"/>
      <c r="R381" s="34"/>
      <c r="S381" s="40">
        <f t="shared" si="44"/>
        <v>0</v>
      </c>
      <c r="T381" s="40">
        <f t="shared" si="41"/>
        <v>0</v>
      </c>
      <c r="U381" s="40"/>
      <c r="V381" s="34"/>
      <c r="W381" s="39"/>
      <c r="X381" s="40">
        <f t="shared" si="45"/>
        <v>0</v>
      </c>
      <c r="Y381" s="8">
        <f t="shared" si="42"/>
        <v>0</v>
      </c>
      <c r="Z381" s="39"/>
    </row>
    <row r="382" spans="1:26" x14ac:dyDescent="0.3">
      <c r="A382" s="3">
        <f t="shared" si="48"/>
        <v>0</v>
      </c>
      <c r="B382" s="4">
        <f t="shared" si="48"/>
        <v>0</v>
      </c>
      <c r="C382" s="4">
        <f t="shared" si="48"/>
        <v>0</v>
      </c>
      <c r="D382" s="4">
        <f t="shared" si="48"/>
        <v>2026</v>
      </c>
      <c r="E382" s="4" t="str">
        <f t="shared" si="48"/>
        <v xml:space="preserve"> </v>
      </c>
      <c r="F382" s="5">
        <f t="shared" si="48"/>
        <v>0</v>
      </c>
      <c r="G382" s="69">
        <f t="shared" si="48"/>
        <v>0</v>
      </c>
      <c r="H382" s="34"/>
      <c r="I382" s="34"/>
      <c r="J382" s="34"/>
      <c r="K382" s="37"/>
      <c r="L382" s="37"/>
      <c r="M382" s="38"/>
      <c r="N382" s="34"/>
      <c r="O382" s="115"/>
      <c r="P382" s="34"/>
      <c r="Q382" s="34"/>
      <c r="R382" s="34"/>
      <c r="S382" s="40">
        <f t="shared" si="44"/>
        <v>0</v>
      </c>
      <c r="T382" s="40">
        <f t="shared" si="41"/>
        <v>0</v>
      </c>
      <c r="U382" s="40"/>
      <c r="V382" s="34"/>
      <c r="W382" s="39"/>
      <c r="X382" s="40">
        <f t="shared" si="45"/>
        <v>0</v>
      </c>
      <c r="Y382" s="8">
        <f t="shared" si="42"/>
        <v>0</v>
      </c>
      <c r="Z382" s="39"/>
    </row>
    <row r="383" spans="1:26" x14ac:dyDescent="0.3">
      <c r="A383" s="3">
        <f t="shared" si="48"/>
        <v>0</v>
      </c>
      <c r="B383" s="4">
        <f t="shared" si="48"/>
        <v>0</v>
      </c>
      <c r="C383" s="4">
        <f t="shared" si="48"/>
        <v>0</v>
      </c>
      <c r="D383" s="4">
        <f t="shared" si="48"/>
        <v>2026</v>
      </c>
      <c r="E383" s="4" t="str">
        <f t="shared" si="48"/>
        <v xml:space="preserve"> </v>
      </c>
      <c r="F383" s="5">
        <f t="shared" si="48"/>
        <v>0</v>
      </c>
      <c r="G383" s="69">
        <f t="shared" si="48"/>
        <v>0</v>
      </c>
      <c r="H383" s="34"/>
      <c r="I383" s="34"/>
      <c r="J383" s="34"/>
      <c r="K383" s="37"/>
      <c r="L383" s="37"/>
      <c r="M383" s="38"/>
      <c r="N383" s="34"/>
      <c r="O383" s="115"/>
      <c r="P383" s="34"/>
      <c r="Q383" s="34"/>
      <c r="R383" s="34"/>
      <c r="S383" s="40">
        <f t="shared" si="44"/>
        <v>0</v>
      </c>
      <c r="T383" s="40">
        <f t="shared" si="41"/>
        <v>0</v>
      </c>
      <c r="U383" s="40"/>
      <c r="V383" s="34"/>
      <c r="W383" s="39"/>
      <c r="X383" s="40">
        <f t="shared" si="45"/>
        <v>0</v>
      </c>
      <c r="Y383" s="8">
        <f t="shared" si="42"/>
        <v>0</v>
      </c>
      <c r="Z383" s="39"/>
    </row>
    <row r="384" spans="1:26" x14ac:dyDescent="0.3">
      <c r="A384" s="3">
        <f t="shared" si="48"/>
        <v>0</v>
      </c>
      <c r="B384" s="4">
        <f t="shared" si="48"/>
        <v>0</v>
      </c>
      <c r="C384" s="4">
        <f t="shared" si="48"/>
        <v>0</v>
      </c>
      <c r="D384" s="4">
        <f t="shared" si="48"/>
        <v>2026</v>
      </c>
      <c r="E384" s="4" t="str">
        <f t="shared" si="48"/>
        <v xml:space="preserve"> </v>
      </c>
      <c r="F384" s="5">
        <f t="shared" si="48"/>
        <v>0</v>
      </c>
      <c r="G384" s="69">
        <f t="shared" si="48"/>
        <v>0</v>
      </c>
      <c r="H384" s="34"/>
      <c r="I384" s="34"/>
      <c r="J384" s="34"/>
      <c r="K384" s="37"/>
      <c r="L384" s="37"/>
      <c r="M384" s="38"/>
      <c r="N384" s="34"/>
      <c r="O384" s="115"/>
      <c r="P384" s="34"/>
      <c r="Q384" s="34"/>
      <c r="R384" s="34"/>
      <c r="S384" s="40">
        <f t="shared" si="44"/>
        <v>0</v>
      </c>
      <c r="T384" s="40">
        <f t="shared" si="41"/>
        <v>0</v>
      </c>
      <c r="U384" s="40"/>
      <c r="V384" s="34"/>
      <c r="W384" s="39"/>
      <c r="X384" s="40">
        <f t="shared" si="45"/>
        <v>0</v>
      </c>
      <c r="Y384" s="8">
        <f t="shared" si="42"/>
        <v>0</v>
      </c>
      <c r="Z384" s="39"/>
    </row>
    <row r="385" spans="1:26" x14ac:dyDescent="0.3">
      <c r="A385" s="3">
        <f t="shared" si="48"/>
        <v>0</v>
      </c>
      <c r="B385" s="4">
        <f t="shared" si="48"/>
        <v>0</v>
      </c>
      <c r="C385" s="4">
        <f t="shared" si="48"/>
        <v>0</v>
      </c>
      <c r="D385" s="4">
        <f t="shared" si="48"/>
        <v>2026</v>
      </c>
      <c r="E385" s="4" t="str">
        <f t="shared" si="48"/>
        <v xml:space="preserve"> </v>
      </c>
      <c r="F385" s="5">
        <f t="shared" si="48"/>
        <v>0</v>
      </c>
      <c r="G385" s="69">
        <f t="shared" si="48"/>
        <v>0</v>
      </c>
      <c r="H385" s="34"/>
      <c r="I385" s="34"/>
      <c r="J385" s="34"/>
      <c r="K385" s="37"/>
      <c r="L385" s="37"/>
      <c r="M385" s="38"/>
      <c r="N385" s="34"/>
      <c r="O385" s="115"/>
      <c r="P385" s="34"/>
      <c r="Q385" s="34"/>
      <c r="R385" s="34"/>
      <c r="S385" s="40">
        <f t="shared" si="44"/>
        <v>0</v>
      </c>
      <c r="T385" s="40">
        <f t="shared" si="41"/>
        <v>0</v>
      </c>
      <c r="U385" s="40"/>
      <c r="V385" s="34"/>
      <c r="W385" s="39"/>
      <c r="X385" s="40">
        <f t="shared" si="45"/>
        <v>0</v>
      </c>
      <c r="Y385" s="8">
        <f t="shared" si="42"/>
        <v>0</v>
      </c>
      <c r="Z385" s="39"/>
    </row>
    <row r="386" spans="1:26" x14ac:dyDescent="0.3">
      <c r="A386" s="3">
        <f t="shared" si="48"/>
        <v>0</v>
      </c>
      <c r="B386" s="4">
        <f t="shared" si="48"/>
        <v>0</v>
      </c>
      <c r="C386" s="4">
        <f t="shared" si="48"/>
        <v>0</v>
      </c>
      <c r="D386" s="4">
        <f t="shared" si="48"/>
        <v>2026</v>
      </c>
      <c r="E386" s="4" t="str">
        <f t="shared" si="48"/>
        <v xml:space="preserve"> </v>
      </c>
      <c r="F386" s="5">
        <f t="shared" si="48"/>
        <v>0</v>
      </c>
      <c r="G386" s="69">
        <f t="shared" si="48"/>
        <v>0</v>
      </c>
      <c r="H386" s="34"/>
      <c r="I386" s="34"/>
      <c r="J386" s="34"/>
      <c r="K386" s="37"/>
      <c r="L386" s="37"/>
      <c r="M386" s="38"/>
      <c r="N386" s="34"/>
      <c r="O386" s="115"/>
      <c r="P386" s="34"/>
      <c r="Q386" s="34"/>
      <c r="R386" s="34"/>
      <c r="S386" s="40">
        <f t="shared" si="44"/>
        <v>0</v>
      </c>
      <c r="T386" s="40">
        <f t="shared" si="41"/>
        <v>0</v>
      </c>
      <c r="U386" s="40"/>
      <c r="V386" s="34"/>
      <c r="W386" s="39"/>
      <c r="X386" s="40">
        <f t="shared" si="45"/>
        <v>0</v>
      </c>
      <c r="Y386" s="8">
        <f t="shared" si="42"/>
        <v>0</v>
      </c>
      <c r="Z386" s="39"/>
    </row>
    <row r="387" spans="1:26" x14ac:dyDescent="0.3">
      <c r="A387" s="3">
        <f t="shared" si="48"/>
        <v>0</v>
      </c>
      <c r="B387" s="4">
        <f t="shared" si="48"/>
        <v>0</v>
      </c>
      <c r="C387" s="4">
        <f t="shared" si="48"/>
        <v>0</v>
      </c>
      <c r="D387" s="4">
        <f t="shared" si="48"/>
        <v>2026</v>
      </c>
      <c r="E387" s="4" t="str">
        <f t="shared" si="48"/>
        <v xml:space="preserve"> </v>
      </c>
      <c r="F387" s="5">
        <f t="shared" si="48"/>
        <v>0</v>
      </c>
      <c r="G387" s="69">
        <f t="shared" si="48"/>
        <v>0</v>
      </c>
      <c r="H387" s="34"/>
      <c r="I387" s="34"/>
      <c r="J387" s="34"/>
      <c r="K387" s="37"/>
      <c r="L387" s="37"/>
      <c r="M387" s="38"/>
      <c r="N387" s="34"/>
      <c r="O387" s="115"/>
      <c r="P387" s="34"/>
      <c r="Q387" s="34"/>
      <c r="R387" s="34"/>
      <c r="S387" s="40">
        <f t="shared" si="44"/>
        <v>0</v>
      </c>
      <c r="T387" s="40">
        <f t="shared" si="41"/>
        <v>0</v>
      </c>
      <c r="U387" s="40"/>
      <c r="V387" s="34"/>
      <c r="W387" s="39"/>
      <c r="X387" s="40">
        <f t="shared" si="45"/>
        <v>0</v>
      </c>
      <c r="Y387" s="8">
        <f t="shared" si="42"/>
        <v>0</v>
      </c>
      <c r="Z387" s="39"/>
    </row>
    <row r="388" spans="1:26" x14ac:dyDescent="0.3">
      <c r="A388" s="3">
        <f t="shared" si="48"/>
        <v>0</v>
      </c>
      <c r="B388" s="4">
        <f t="shared" si="48"/>
        <v>0</v>
      </c>
      <c r="C388" s="4">
        <f t="shared" si="48"/>
        <v>0</v>
      </c>
      <c r="D388" s="4">
        <f t="shared" si="48"/>
        <v>2026</v>
      </c>
      <c r="E388" s="4" t="str">
        <f t="shared" si="48"/>
        <v xml:space="preserve"> </v>
      </c>
      <c r="F388" s="5">
        <f t="shared" si="48"/>
        <v>0</v>
      </c>
      <c r="G388" s="69">
        <f t="shared" si="48"/>
        <v>0</v>
      </c>
      <c r="H388" s="34"/>
      <c r="I388" s="34"/>
      <c r="J388" s="34"/>
      <c r="K388" s="37"/>
      <c r="L388" s="37"/>
      <c r="M388" s="38"/>
      <c r="N388" s="34"/>
      <c r="O388" s="115"/>
      <c r="P388" s="34"/>
      <c r="Q388" s="34"/>
      <c r="R388" s="34"/>
      <c r="S388" s="40">
        <f t="shared" si="44"/>
        <v>0</v>
      </c>
      <c r="T388" s="40">
        <f t="shared" si="41"/>
        <v>0</v>
      </c>
      <c r="U388" s="40"/>
      <c r="V388" s="34"/>
      <c r="W388" s="39"/>
      <c r="X388" s="40">
        <f t="shared" si="45"/>
        <v>0</v>
      </c>
      <c r="Y388" s="8">
        <f t="shared" si="42"/>
        <v>0</v>
      </c>
      <c r="Z388" s="39"/>
    </row>
    <row r="389" spans="1:26" x14ac:dyDescent="0.3">
      <c r="A389" s="3">
        <f t="shared" si="48"/>
        <v>0</v>
      </c>
      <c r="B389" s="4">
        <f t="shared" si="48"/>
        <v>0</v>
      </c>
      <c r="C389" s="4">
        <f t="shared" si="48"/>
        <v>0</v>
      </c>
      <c r="D389" s="4">
        <f t="shared" si="48"/>
        <v>2026</v>
      </c>
      <c r="E389" s="4" t="str">
        <f t="shared" si="48"/>
        <v xml:space="preserve"> </v>
      </c>
      <c r="F389" s="5">
        <f t="shared" si="48"/>
        <v>0</v>
      </c>
      <c r="G389" s="69">
        <f t="shared" si="48"/>
        <v>0</v>
      </c>
      <c r="H389" s="34"/>
      <c r="I389" s="34"/>
      <c r="J389" s="34"/>
      <c r="K389" s="37"/>
      <c r="L389" s="37"/>
      <c r="M389" s="38"/>
      <c r="N389" s="34"/>
      <c r="O389" s="115"/>
      <c r="P389" s="34"/>
      <c r="Q389" s="34"/>
      <c r="R389" s="34"/>
      <c r="S389" s="40">
        <f t="shared" si="44"/>
        <v>0</v>
      </c>
      <c r="T389" s="40">
        <f t="shared" si="41"/>
        <v>0</v>
      </c>
      <c r="U389" s="40"/>
      <c r="V389" s="34"/>
      <c r="W389" s="39"/>
      <c r="X389" s="40">
        <f t="shared" si="45"/>
        <v>0</v>
      </c>
      <c r="Y389" s="8">
        <f t="shared" si="42"/>
        <v>0</v>
      </c>
      <c r="Z389" s="39"/>
    </row>
    <row r="390" spans="1:26" x14ac:dyDescent="0.3">
      <c r="A390" s="3">
        <f t="shared" si="48"/>
        <v>0</v>
      </c>
      <c r="B390" s="4">
        <f t="shared" si="48"/>
        <v>0</v>
      </c>
      <c r="C390" s="4">
        <f t="shared" si="48"/>
        <v>0</v>
      </c>
      <c r="D390" s="4">
        <f t="shared" si="48"/>
        <v>2026</v>
      </c>
      <c r="E390" s="4" t="str">
        <f t="shared" si="48"/>
        <v xml:space="preserve"> </v>
      </c>
      <c r="F390" s="5">
        <f t="shared" si="48"/>
        <v>0</v>
      </c>
      <c r="G390" s="69">
        <f t="shared" si="48"/>
        <v>0</v>
      </c>
      <c r="H390" s="34"/>
      <c r="I390" s="34"/>
      <c r="J390" s="34"/>
      <c r="K390" s="37"/>
      <c r="L390" s="37"/>
      <c r="M390" s="38"/>
      <c r="N390" s="34"/>
      <c r="O390" s="115"/>
      <c r="P390" s="34"/>
      <c r="Q390" s="34"/>
      <c r="R390" s="34"/>
      <c r="S390" s="40">
        <f t="shared" si="44"/>
        <v>0</v>
      </c>
      <c r="T390" s="40">
        <f t="shared" ref="T390:T453" si="49">IF(O390="79-Renovations",S390*50%,IF(O390="11-Equipment",S390*75%,IF(O390="62-Curriculum",S390*50%,IF(O390="12-Software/Other",S390*50%,0))))</f>
        <v>0</v>
      </c>
      <c r="U390" s="40"/>
      <c r="V390" s="34"/>
      <c r="W390" s="39"/>
      <c r="X390" s="40">
        <f t="shared" si="45"/>
        <v>0</v>
      </c>
      <c r="Y390" s="8">
        <f t="shared" ref="Y390:Y453" si="50">IF(O390="79-Renovations",X390*50%,IF(O390="11-Equipment",X390*75%,IF(O390="62-Curriculum",X390*50%,IF(O390="12-Software/Other",X390*50%,0))))</f>
        <v>0</v>
      </c>
      <c r="Z390" s="39"/>
    </row>
    <row r="391" spans="1:26" x14ac:dyDescent="0.3">
      <c r="A391" s="3">
        <f t="shared" ref="A391:G406" si="51">A390</f>
        <v>0</v>
      </c>
      <c r="B391" s="4">
        <f t="shared" si="51"/>
        <v>0</v>
      </c>
      <c r="C391" s="4">
        <f t="shared" si="51"/>
        <v>0</v>
      </c>
      <c r="D391" s="4">
        <f t="shared" si="51"/>
        <v>2026</v>
      </c>
      <c r="E391" s="4" t="str">
        <f t="shared" si="51"/>
        <v xml:space="preserve"> </v>
      </c>
      <c r="F391" s="5">
        <f t="shared" si="51"/>
        <v>0</v>
      </c>
      <c r="G391" s="69">
        <f t="shared" si="51"/>
        <v>0</v>
      </c>
      <c r="H391" s="34"/>
      <c r="I391" s="34"/>
      <c r="J391" s="34"/>
      <c r="K391" s="37"/>
      <c r="L391" s="37"/>
      <c r="M391" s="38"/>
      <c r="N391" s="34"/>
      <c r="O391" s="115"/>
      <c r="P391" s="34"/>
      <c r="Q391" s="34"/>
      <c r="R391" s="34"/>
      <c r="S391" s="40">
        <f t="shared" ref="S391:S454" si="52">SUM(R391)*Q391</f>
        <v>0</v>
      </c>
      <c r="T391" s="40">
        <f t="shared" si="49"/>
        <v>0</v>
      </c>
      <c r="U391" s="40"/>
      <c r="V391" s="34"/>
      <c r="W391" s="39"/>
      <c r="X391" s="40">
        <f t="shared" ref="X391:X454" si="53">SUM(W391)*V391</f>
        <v>0</v>
      </c>
      <c r="Y391" s="8">
        <f t="shared" si="50"/>
        <v>0</v>
      </c>
      <c r="Z391" s="39"/>
    </row>
    <row r="392" spans="1:26" x14ac:dyDescent="0.3">
      <c r="A392" s="3">
        <f t="shared" si="51"/>
        <v>0</v>
      </c>
      <c r="B392" s="4">
        <f t="shared" si="51"/>
        <v>0</v>
      </c>
      <c r="C392" s="4">
        <f t="shared" si="51"/>
        <v>0</v>
      </c>
      <c r="D392" s="4">
        <f t="shared" si="51"/>
        <v>2026</v>
      </c>
      <c r="E392" s="4" t="str">
        <f t="shared" si="51"/>
        <v xml:space="preserve"> </v>
      </c>
      <c r="F392" s="5">
        <f t="shared" si="51"/>
        <v>0</v>
      </c>
      <c r="G392" s="69">
        <f t="shared" si="51"/>
        <v>0</v>
      </c>
      <c r="H392" s="34"/>
      <c r="I392" s="34"/>
      <c r="J392" s="34"/>
      <c r="K392" s="37"/>
      <c r="L392" s="37"/>
      <c r="M392" s="38"/>
      <c r="N392" s="34"/>
      <c r="O392" s="115"/>
      <c r="P392" s="34"/>
      <c r="Q392" s="34"/>
      <c r="R392" s="34"/>
      <c r="S392" s="40">
        <f t="shared" si="52"/>
        <v>0</v>
      </c>
      <c r="T392" s="40">
        <f t="shared" si="49"/>
        <v>0</v>
      </c>
      <c r="U392" s="40"/>
      <c r="V392" s="34"/>
      <c r="W392" s="39"/>
      <c r="X392" s="40">
        <f t="shared" si="53"/>
        <v>0</v>
      </c>
      <c r="Y392" s="8">
        <f t="shared" si="50"/>
        <v>0</v>
      </c>
      <c r="Z392" s="39"/>
    </row>
    <row r="393" spans="1:26" x14ac:dyDescent="0.3">
      <c r="A393" s="3">
        <f t="shared" si="51"/>
        <v>0</v>
      </c>
      <c r="B393" s="4">
        <f t="shared" si="51"/>
        <v>0</v>
      </c>
      <c r="C393" s="4">
        <f t="shared" si="51"/>
        <v>0</v>
      </c>
      <c r="D393" s="4">
        <f t="shared" si="51"/>
        <v>2026</v>
      </c>
      <c r="E393" s="4" t="str">
        <f t="shared" si="51"/>
        <v xml:space="preserve"> </v>
      </c>
      <c r="F393" s="5">
        <f t="shared" si="51"/>
        <v>0</v>
      </c>
      <c r="G393" s="69">
        <f t="shared" si="51"/>
        <v>0</v>
      </c>
      <c r="H393" s="34"/>
      <c r="I393" s="34"/>
      <c r="J393" s="34"/>
      <c r="K393" s="37"/>
      <c r="L393" s="37"/>
      <c r="M393" s="38"/>
      <c r="N393" s="34"/>
      <c r="O393" s="115"/>
      <c r="P393" s="34"/>
      <c r="Q393" s="34"/>
      <c r="R393" s="34"/>
      <c r="S393" s="40">
        <f t="shared" si="52"/>
        <v>0</v>
      </c>
      <c r="T393" s="40">
        <f t="shared" si="49"/>
        <v>0</v>
      </c>
      <c r="U393" s="40"/>
      <c r="V393" s="34"/>
      <c r="W393" s="39"/>
      <c r="X393" s="40">
        <f t="shared" si="53"/>
        <v>0</v>
      </c>
      <c r="Y393" s="8">
        <f t="shared" si="50"/>
        <v>0</v>
      </c>
      <c r="Z393" s="39"/>
    </row>
    <row r="394" spans="1:26" x14ac:dyDescent="0.3">
      <c r="A394" s="3">
        <f t="shared" si="51"/>
        <v>0</v>
      </c>
      <c r="B394" s="4">
        <f t="shared" si="51"/>
        <v>0</v>
      </c>
      <c r="C394" s="4">
        <f t="shared" si="51"/>
        <v>0</v>
      </c>
      <c r="D394" s="4">
        <f t="shared" si="51"/>
        <v>2026</v>
      </c>
      <c r="E394" s="4" t="str">
        <f t="shared" si="51"/>
        <v xml:space="preserve"> </v>
      </c>
      <c r="F394" s="5">
        <f t="shared" si="51"/>
        <v>0</v>
      </c>
      <c r="G394" s="69">
        <f t="shared" si="51"/>
        <v>0</v>
      </c>
      <c r="H394" s="34"/>
      <c r="I394" s="34"/>
      <c r="J394" s="34"/>
      <c r="K394" s="37"/>
      <c r="L394" s="37"/>
      <c r="M394" s="38"/>
      <c r="N394" s="34"/>
      <c r="O394" s="115"/>
      <c r="P394" s="34"/>
      <c r="Q394" s="34"/>
      <c r="R394" s="34"/>
      <c r="S394" s="40">
        <f t="shared" si="52"/>
        <v>0</v>
      </c>
      <c r="T394" s="40">
        <f t="shared" si="49"/>
        <v>0</v>
      </c>
      <c r="U394" s="40"/>
      <c r="V394" s="34"/>
      <c r="W394" s="39"/>
      <c r="X394" s="40">
        <f t="shared" si="53"/>
        <v>0</v>
      </c>
      <c r="Y394" s="8">
        <f t="shared" si="50"/>
        <v>0</v>
      </c>
      <c r="Z394" s="39"/>
    </row>
    <row r="395" spans="1:26" x14ac:dyDescent="0.3">
      <c r="A395" s="3">
        <f t="shared" si="51"/>
        <v>0</v>
      </c>
      <c r="B395" s="4">
        <f t="shared" si="51"/>
        <v>0</v>
      </c>
      <c r="C395" s="4">
        <f t="shared" si="51"/>
        <v>0</v>
      </c>
      <c r="D395" s="4">
        <f t="shared" si="51"/>
        <v>2026</v>
      </c>
      <c r="E395" s="4" t="str">
        <f t="shared" si="51"/>
        <v xml:space="preserve"> </v>
      </c>
      <c r="F395" s="5">
        <f t="shared" si="51"/>
        <v>0</v>
      </c>
      <c r="G395" s="69">
        <f t="shared" si="51"/>
        <v>0</v>
      </c>
      <c r="H395" s="34"/>
      <c r="I395" s="34"/>
      <c r="J395" s="34"/>
      <c r="K395" s="37"/>
      <c r="L395" s="37"/>
      <c r="M395" s="38"/>
      <c r="N395" s="34"/>
      <c r="O395" s="115"/>
      <c r="P395" s="34"/>
      <c r="Q395" s="34"/>
      <c r="R395" s="34"/>
      <c r="S395" s="40">
        <f t="shared" si="52"/>
        <v>0</v>
      </c>
      <c r="T395" s="40">
        <f t="shared" si="49"/>
        <v>0</v>
      </c>
      <c r="U395" s="40"/>
      <c r="V395" s="34"/>
      <c r="W395" s="39"/>
      <c r="X395" s="40">
        <f t="shared" si="53"/>
        <v>0</v>
      </c>
      <c r="Y395" s="8">
        <f t="shared" si="50"/>
        <v>0</v>
      </c>
      <c r="Z395" s="39"/>
    </row>
    <row r="396" spans="1:26" x14ac:dyDescent="0.3">
      <c r="A396" s="3">
        <f t="shared" si="51"/>
        <v>0</v>
      </c>
      <c r="B396" s="4">
        <f t="shared" si="51"/>
        <v>0</v>
      </c>
      <c r="C396" s="4">
        <f t="shared" si="51"/>
        <v>0</v>
      </c>
      <c r="D396" s="4">
        <f t="shared" si="51"/>
        <v>2026</v>
      </c>
      <c r="E396" s="4" t="str">
        <f t="shared" si="51"/>
        <v xml:space="preserve"> </v>
      </c>
      <c r="F396" s="5">
        <f t="shared" si="51"/>
        <v>0</v>
      </c>
      <c r="G396" s="69">
        <f t="shared" si="51"/>
        <v>0</v>
      </c>
      <c r="H396" s="34"/>
      <c r="I396" s="34"/>
      <c r="J396" s="34"/>
      <c r="K396" s="37"/>
      <c r="L396" s="37"/>
      <c r="M396" s="38"/>
      <c r="N396" s="34"/>
      <c r="O396" s="115"/>
      <c r="P396" s="34"/>
      <c r="Q396" s="34"/>
      <c r="R396" s="34"/>
      <c r="S396" s="40">
        <f t="shared" si="52"/>
        <v>0</v>
      </c>
      <c r="T396" s="40">
        <f t="shared" si="49"/>
        <v>0</v>
      </c>
      <c r="U396" s="40"/>
      <c r="V396" s="34"/>
      <c r="W396" s="39"/>
      <c r="X396" s="40">
        <f t="shared" si="53"/>
        <v>0</v>
      </c>
      <c r="Y396" s="8">
        <f t="shared" si="50"/>
        <v>0</v>
      </c>
      <c r="Z396" s="39"/>
    </row>
    <row r="397" spans="1:26" x14ac:dyDescent="0.3">
      <c r="A397" s="3">
        <f t="shared" si="51"/>
        <v>0</v>
      </c>
      <c r="B397" s="4">
        <f t="shared" si="51"/>
        <v>0</v>
      </c>
      <c r="C397" s="4">
        <f t="shared" si="51"/>
        <v>0</v>
      </c>
      <c r="D397" s="4">
        <f t="shared" si="51"/>
        <v>2026</v>
      </c>
      <c r="E397" s="4" t="str">
        <f t="shared" si="51"/>
        <v xml:space="preserve"> </v>
      </c>
      <c r="F397" s="5">
        <f t="shared" si="51"/>
        <v>0</v>
      </c>
      <c r="G397" s="69">
        <f t="shared" si="51"/>
        <v>0</v>
      </c>
      <c r="H397" s="34"/>
      <c r="I397" s="34"/>
      <c r="J397" s="34"/>
      <c r="K397" s="37"/>
      <c r="L397" s="37"/>
      <c r="M397" s="38"/>
      <c r="N397" s="34"/>
      <c r="O397" s="115"/>
      <c r="P397" s="34"/>
      <c r="Q397" s="34"/>
      <c r="R397" s="34"/>
      <c r="S397" s="40">
        <f t="shared" si="52"/>
        <v>0</v>
      </c>
      <c r="T397" s="40">
        <f t="shared" si="49"/>
        <v>0</v>
      </c>
      <c r="U397" s="40"/>
      <c r="V397" s="34"/>
      <c r="W397" s="39"/>
      <c r="X397" s="40">
        <f t="shared" si="53"/>
        <v>0</v>
      </c>
      <c r="Y397" s="8">
        <f t="shared" si="50"/>
        <v>0</v>
      </c>
      <c r="Z397" s="39"/>
    </row>
    <row r="398" spans="1:26" x14ac:dyDescent="0.3">
      <c r="A398" s="3">
        <f t="shared" si="51"/>
        <v>0</v>
      </c>
      <c r="B398" s="4">
        <f t="shared" si="51"/>
        <v>0</v>
      </c>
      <c r="C398" s="4">
        <f t="shared" si="51"/>
        <v>0</v>
      </c>
      <c r="D398" s="4">
        <f t="shared" si="51"/>
        <v>2026</v>
      </c>
      <c r="E398" s="4" t="str">
        <f t="shared" si="51"/>
        <v xml:space="preserve"> </v>
      </c>
      <c r="F398" s="5">
        <f t="shared" si="51"/>
        <v>0</v>
      </c>
      <c r="G398" s="69">
        <f t="shared" si="51"/>
        <v>0</v>
      </c>
      <c r="H398" s="34"/>
      <c r="I398" s="34"/>
      <c r="J398" s="34"/>
      <c r="K398" s="37"/>
      <c r="L398" s="37"/>
      <c r="M398" s="38"/>
      <c r="N398" s="34"/>
      <c r="O398" s="115"/>
      <c r="P398" s="34"/>
      <c r="Q398" s="34"/>
      <c r="R398" s="34"/>
      <c r="S398" s="40">
        <f t="shared" si="52"/>
        <v>0</v>
      </c>
      <c r="T398" s="40">
        <f t="shared" si="49"/>
        <v>0</v>
      </c>
      <c r="U398" s="40"/>
      <c r="V398" s="34"/>
      <c r="W398" s="39"/>
      <c r="X398" s="40">
        <f t="shared" si="53"/>
        <v>0</v>
      </c>
      <c r="Y398" s="8">
        <f t="shared" si="50"/>
        <v>0</v>
      </c>
      <c r="Z398" s="39"/>
    </row>
    <row r="399" spans="1:26" x14ac:dyDescent="0.3">
      <c r="A399" s="3">
        <f t="shared" si="51"/>
        <v>0</v>
      </c>
      <c r="B399" s="4">
        <f t="shared" si="51"/>
        <v>0</v>
      </c>
      <c r="C399" s="4">
        <f t="shared" si="51"/>
        <v>0</v>
      </c>
      <c r="D399" s="4">
        <f t="shared" si="51"/>
        <v>2026</v>
      </c>
      <c r="E399" s="4" t="str">
        <f t="shared" si="51"/>
        <v xml:space="preserve"> </v>
      </c>
      <c r="F399" s="5">
        <f t="shared" si="51"/>
        <v>0</v>
      </c>
      <c r="G399" s="69">
        <f t="shared" si="51"/>
        <v>0</v>
      </c>
      <c r="H399" s="34"/>
      <c r="I399" s="34"/>
      <c r="J399" s="34"/>
      <c r="K399" s="37"/>
      <c r="L399" s="37"/>
      <c r="M399" s="38"/>
      <c r="N399" s="34"/>
      <c r="O399" s="115"/>
      <c r="P399" s="34"/>
      <c r="Q399" s="34"/>
      <c r="R399" s="34"/>
      <c r="S399" s="40">
        <f t="shared" si="52"/>
        <v>0</v>
      </c>
      <c r="T399" s="40">
        <f t="shared" si="49"/>
        <v>0</v>
      </c>
      <c r="U399" s="40"/>
      <c r="V399" s="34"/>
      <c r="W399" s="39"/>
      <c r="X399" s="40">
        <f t="shared" si="53"/>
        <v>0</v>
      </c>
      <c r="Y399" s="8">
        <f t="shared" si="50"/>
        <v>0</v>
      </c>
      <c r="Z399" s="39"/>
    </row>
    <row r="400" spans="1:26" x14ac:dyDescent="0.3">
      <c r="A400" s="3">
        <f t="shared" si="51"/>
        <v>0</v>
      </c>
      <c r="B400" s="4">
        <f t="shared" si="51"/>
        <v>0</v>
      </c>
      <c r="C400" s="4">
        <f t="shared" si="51"/>
        <v>0</v>
      </c>
      <c r="D400" s="4">
        <f t="shared" si="51"/>
        <v>2026</v>
      </c>
      <c r="E400" s="4" t="str">
        <f t="shared" si="51"/>
        <v xml:space="preserve"> </v>
      </c>
      <c r="F400" s="5">
        <f t="shared" si="51"/>
        <v>0</v>
      </c>
      <c r="G400" s="69">
        <f t="shared" si="51"/>
        <v>0</v>
      </c>
      <c r="H400" s="34"/>
      <c r="I400" s="34"/>
      <c r="J400" s="34"/>
      <c r="K400" s="37"/>
      <c r="L400" s="37"/>
      <c r="M400" s="38"/>
      <c r="N400" s="34"/>
      <c r="O400" s="115"/>
      <c r="P400" s="34"/>
      <c r="Q400" s="34"/>
      <c r="R400" s="34"/>
      <c r="S400" s="40">
        <f t="shared" si="52"/>
        <v>0</v>
      </c>
      <c r="T400" s="40">
        <f t="shared" si="49"/>
        <v>0</v>
      </c>
      <c r="U400" s="40"/>
      <c r="V400" s="34"/>
      <c r="W400" s="39"/>
      <c r="X400" s="40">
        <f t="shared" si="53"/>
        <v>0</v>
      </c>
      <c r="Y400" s="8">
        <f t="shared" si="50"/>
        <v>0</v>
      </c>
      <c r="Z400" s="39"/>
    </row>
    <row r="401" spans="1:26" x14ac:dyDescent="0.3">
      <c r="A401" s="3">
        <f t="shared" si="51"/>
        <v>0</v>
      </c>
      <c r="B401" s="4">
        <f t="shared" si="51"/>
        <v>0</v>
      </c>
      <c r="C401" s="4">
        <f t="shared" si="51"/>
        <v>0</v>
      </c>
      <c r="D401" s="4">
        <f t="shared" si="51"/>
        <v>2026</v>
      </c>
      <c r="E401" s="4" t="str">
        <f t="shared" si="51"/>
        <v xml:space="preserve"> </v>
      </c>
      <c r="F401" s="5">
        <f t="shared" si="51"/>
        <v>0</v>
      </c>
      <c r="G401" s="69">
        <f t="shared" si="51"/>
        <v>0</v>
      </c>
      <c r="H401" s="34"/>
      <c r="I401" s="34"/>
      <c r="J401" s="34"/>
      <c r="K401" s="37"/>
      <c r="L401" s="37"/>
      <c r="M401" s="38"/>
      <c r="N401" s="34"/>
      <c r="O401" s="115"/>
      <c r="P401" s="34"/>
      <c r="Q401" s="34"/>
      <c r="R401" s="34"/>
      <c r="S401" s="40">
        <f t="shared" si="52"/>
        <v>0</v>
      </c>
      <c r="T401" s="40">
        <f t="shared" si="49"/>
        <v>0</v>
      </c>
      <c r="U401" s="40"/>
      <c r="V401" s="34"/>
      <c r="W401" s="39"/>
      <c r="X401" s="40">
        <f t="shared" si="53"/>
        <v>0</v>
      </c>
      <c r="Y401" s="8">
        <f t="shared" si="50"/>
        <v>0</v>
      </c>
      <c r="Z401" s="39"/>
    </row>
    <row r="402" spans="1:26" x14ac:dyDescent="0.3">
      <c r="A402" s="3">
        <f t="shared" si="51"/>
        <v>0</v>
      </c>
      <c r="B402" s="4">
        <f t="shared" si="51"/>
        <v>0</v>
      </c>
      <c r="C402" s="4">
        <f t="shared" si="51"/>
        <v>0</v>
      </c>
      <c r="D402" s="4">
        <f t="shared" si="51"/>
        <v>2026</v>
      </c>
      <c r="E402" s="4" t="str">
        <f t="shared" si="51"/>
        <v xml:space="preserve"> </v>
      </c>
      <c r="F402" s="5">
        <f t="shared" si="51"/>
        <v>0</v>
      </c>
      <c r="G402" s="69">
        <f t="shared" si="51"/>
        <v>0</v>
      </c>
      <c r="H402" s="34"/>
      <c r="I402" s="34"/>
      <c r="J402" s="34"/>
      <c r="K402" s="37"/>
      <c r="L402" s="37"/>
      <c r="M402" s="38"/>
      <c r="N402" s="34"/>
      <c r="O402" s="115"/>
      <c r="P402" s="34"/>
      <c r="Q402" s="34"/>
      <c r="R402" s="34"/>
      <c r="S402" s="40">
        <f t="shared" si="52"/>
        <v>0</v>
      </c>
      <c r="T402" s="40">
        <f t="shared" si="49"/>
        <v>0</v>
      </c>
      <c r="U402" s="40"/>
      <c r="V402" s="34"/>
      <c r="W402" s="39"/>
      <c r="X402" s="40">
        <f t="shared" si="53"/>
        <v>0</v>
      </c>
      <c r="Y402" s="8">
        <f t="shared" si="50"/>
        <v>0</v>
      </c>
      <c r="Z402" s="39"/>
    </row>
    <row r="403" spans="1:26" x14ac:dyDescent="0.3">
      <c r="A403" s="3">
        <f t="shared" si="51"/>
        <v>0</v>
      </c>
      <c r="B403" s="4">
        <f t="shared" si="51"/>
        <v>0</v>
      </c>
      <c r="C403" s="4">
        <f t="shared" si="51"/>
        <v>0</v>
      </c>
      <c r="D403" s="4">
        <f t="shared" si="51"/>
        <v>2026</v>
      </c>
      <c r="E403" s="4" t="str">
        <f t="shared" si="51"/>
        <v xml:space="preserve"> </v>
      </c>
      <c r="F403" s="5">
        <f t="shared" si="51"/>
        <v>0</v>
      </c>
      <c r="G403" s="69">
        <f t="shared" si="51"/>
        <v>0</v>
      </c>
      <c r="H403" s="34"/>
      <c r="I403" s="34"/>
      <c r="J403" s="34"/>
      <c r="K403" s="37"/>
      <c r="L403" s="37"/>
      <c r="M403" s="38"/>
      <c r="N403" s="34"/>
      <c r="O403" s="115"/>
      <c r="P403" s="34"/>
      <c r="Q403" s="34"/>
      <c r="R403" s="34"/>
      <c r="S403" s="40">
        <f t="shared" si="52"/>
        <v>0</v>
      </c>
      <c r="T403" s="40">
        <f t="shared" si="49"/>
        <v>0</v>
      </c>
      <c r="U403" s="40"/>
      <c r="V403" s="34"/>
      <c r="W403" s="39"/>
      <c r="X403" s="40">
        <f t="shared" si="53"/>
        <v>0</v>
      </c>
      <c r="Y403" s="8">
        <f t="shared" si="50"/>
        <v>0</v>
      </c>
      <c r="Z403" s="39"/>
    </row>
    <row r="404" spans="1:26" x14ac:dyDescent="0.3">
      <c r="A404" s="3">
        <f t="shared" si="51"/>
        <v>0</v>
      </c>
      <c r="B404" s="4">
        <f t="shared" si="51"/>
        <v>0</v>
      </c>
      <c r="C404" s="4">
        <f t="shared" si="51"/>
        <v>0</v>
      </c>
      <c r="D404" s="4">
        <f t="shared" si="51"/>
        <v>2026</v>
      </c>
      <c r="E404" s="4" t="str">
        <f t="shared" si="51"/>
        <v xml:space="preserve"> </v>
      </c>
      <c r="F404" s="5">
        <f t="shared" si="51"/>
        <v>0</v>
      </c>
      <c r="G404" s="69">
        <f t="shared" si="51"/>
        <v>0</v>
      </c>
      <c r="H404" s="34"/>
      <c r="I404" s="34"/>
      <c r="J404" s="34"/>
      <c r="K404" s="37"/>
      <c r="L404" s="37"/>
      <c r="M404" s="38"/>
      <c r="N404" s="34"/>
      <c r="O404" s="115"/>
      <c r="P404" s="34"/>
      <c r="Q404" s="34"/>
      <c r="R404" s="34"/>
      <c r="S404" s="40">
        <f t="shared" si="52"/>
        <v>0</v>
      </c>
      <c r="T404" s="40">
        <f t="shared" si="49"/>
        <v>0</v>
      </c>
      <c r="U404" s="40"/>
      <c r="V404" s="34"/>
      <c r="W404" s="39"/>
      <c r="X404" s="40">
        <f t="shared" si="53"/>
        <v>0</v>
      </c>
      <c r="Y404" s="8">
        <f t="shared" si="50"/>
        <v>0</v>
      </c>
      <c r="Z404" s="39"/>
    </row>
    <row r="405" spans="1:26" x14ac:dyDescent="0.3">
      <c r="A405" s="3">
        <f t="shared" si="51"/>
        <v>0</v>
      </c>
      <c r="B405" s="4">
        <f t="shared" si="51"/>
        <v>0</v>
      </c>
      <c r="C405" s="4">
        <f t="shared" si="51"/>
        <v>0</v>
      </c>
      <c r="D405" s="4">
        <f t="shared" si="51"/>
        <v>2026</v>
      </c>
      <c r="E405" s="4" t="str">
        <f t="shared" si="51"/>
        <v xml:space="preserve"> </v>
      </c>
      <c r="F405" s="5">
        <f t="shared" si="51"/>
        <v>0</v>
      </c>
      <c r="G405" s="69">
        <f t="shared" si="51"/>
        <v>0</v>
      </c>
      <c r="H405" s="34"/>
      <c r="I405" s="34"/>
      <c r="J405" s="34"/>
      <c r="K405" s="37"/>
      <c r="L405" s="37"/>
      <c r="M405" s="38"/>
      <c r="N405" s="34"/>
      <c r="O405" s="115"/>
      <c r="P405" s="34"/>
      <c r="Q405" s="34"/>
      <c r="R405" s="34"/>
      <c r="S405" s="40">
        <f t="shared" si="52"/>
        <v>0</v>
      </c>
      <c r="T405" s="40">
        <f t="shared" si="49"/>
        <v>0</v>
      </c>
      <c r="U405" s="40"/>
      <c r="V405" s="34"/>
      <c r="W405" s="39"/>
      <c r="X405" s="40">
        <f t="shared" si="53"/>
        <v>0</v>
      </c>
      <c r="Y405" s="8">
        <f t="shared" si="50"/>
        <v>0</v>
      </c>
      <c r="Z405" s="39"/>
    </row>
    <row r="406" spans="1:26" x14ac:dyDescent="0.3">
      <c r="A406" s="3">
        <f t="shared" si="51"/>
        <v>0</v>
      </c>
      <c r="B406" s="4">
        <f t="shared" si="51"/>
        <v>0</v>
      </c>
      <c r="C406" s="4">
        <f t="shared" si="51"/>
        <v>0</v>
      </c>
      <c r="D406" s="4">
        <f t="shared" si="51"/>
        <v>2026</v>
      </c>
      <c r="E406" s="4" t="str">
        <f t="shared" si="51"/>
        <v xml:space="preserve"> </v>
      </c>
      <c r="F406" s="5">
        <f t="shared" si="51"/>
        <v>0</v>
      </c>
      <c r="G406" s="69">
        <f t="shared" si="51"/>
        <v>0</v>
      </c>
      <c r="H406" s="34"/>
      <c r="I406" s="34"/>
      <c r="J406" s="34"/>
      <c r="K406" s="37"/>
      <c r="L406" s="37"/>
      <c r="M406" s="38"/>
      <c r="N406" s="34"/>
      <c r="O406" s="115"/>
      <c r="P406" s="34"/>
      <c r="Q406" s="34"/>
      <c r="R406" s="34"/>
      <c r="S406" s="40">
        <f t="shared" si="52"/>
        <v>0</v>
      </c>
      <c r="T406" s="40">
        <f t="shared" si="49"/>
        <v>0</v>
      </c>
      <c r="U406" s="40"/>
      <c r="V406" s="34"/>
      <c r="W406" s="39"/>
      <c r="X406" s="40">
        <f t="shared" si="53"/>
        <v>0</v>
      </c>
      <c r="Y406" s="8">
        <f t="shared" si="50"/>
        <v>0</v>
      </c>
      <c r="Z406" s="39"/>
    </row>
    <row r="407" spans="1:26" x14ac:dyDescent="0.3">
      <c r="A407" s="3">
        <f t="shared" ref="A407:G422" si="54">A406</f>
        <v>0</v>
      </c>
      <c r="B407" s="4">
        <f t="shared" si="54"/>
        <v>0</v>
      </c>
      <c r="C407" s="4">
        <f t="shared" si="54"/>
        <v>0</v>
      </c>
      <c r="D407" s="4">
        <f t="shared" si="54"/>
        <v>2026</v>
      </c>
      <c r="E407" s="4" t="str">
        <f t="shared" si="54"/>
        <v xml:space="preserve"> </v>
      </c>
      <c r="F407" s="5">
        <f t="shared" si="54"/>
        <v>0</v>
      </c>
      <c r="G407" s="69">
        <f t="shared" si="54"/>
        <v>0</v>
      </c>
      <c r="H407" s="34"/>
      <c r="I407" s="34"/>
      <c r="J407" s="34"/>
      <c r="K407" s="37"/>
      <c r="L407" s="37"/>
      <c r="M407" s="38"/>
      <c r="N407" s="34"/>
      <c r="O407" s="115"/>
      <c r="P407" s="34"/>
      <c r="Q407" s="34"/>
      <c r="R407" s="34"/>
      <c r="S407" s="40">
        <f t="shared" si="52"/>
        <v>0</v>
      </c>
      <c r="T407" s="40">
        <f t="shared" si="49"/>
        <v>0</v>
      </c>
      <c r="U407" s="40"/>
      <c r="V407" s="34"/>
      <c r="W407" s="39"/>
      <c r="X407" s="40">
        <f t="shared" si="53"/>
        <v>0</v>
      </c>
      <c r="Y407" s="8">
        <f t="shared" si="50"/>
        <v>0</v>
      </c>
      <c r="Z407" s="39"/>
    </row>
    <row r="408" spans="1:26" x14ac:dyDescent="0.3">
      <c r="A408" s="3">
        <f t="shared" si="54"/>
        <v>0</v>
      </c>
      <c r="B408" s="4">
        <f t="shared" si="54"/>
        <v>0</v>
      </c>
      <c r="C408" s="4">
        <f t="shared" si="54"/>
        <v>0</v>
      </c>
      <c r="D408" s="4">
        <f t="shared" si="54"/>
        <v>2026</v>
      </c>
      <c r="E408" s="4" t="str">
        <f t="shared" si="54"/>
        <v xml:space="preserve"> </v>
      </c>
      <c r="F408" s="5">
        <f t="shared" si="54"/>
        <v>0</v>
      </c>
      <c r="G408" s="69">
        <f t="shared" si="54"/>
        <v>0</v>
      </c>
      <c r="H408" s="34"/>
      <c r="I408" s="34"/>
      <c r="J408" s="34"/>
      <c r="K408" s="37"/>
      <c r="L408" s="37"/>
      <c r="M408" s="38"/>
      <c r="N408" s="34"/>
      <c r="O408" s="115"/>
      <c r="P408" s="34"/>
      <c r="Q408" s="34"/>
      <c r="R408" s="34"/>
      <c r="S408" s="40">
        <f t="shared" si="52"/>
        <v>0</v>
      </c>
      <c r="T408" s="40">
        <f t="shared" si="49"/>
        <v>0</v>
      </c>
      <c r="U408" s="40"/>
      <c r="V408" s="34"/>
      <c r="W408" s="39"/>
      <c r="X408" s="40">
        <f t="shared" si="53"/>
        <v>0</v>
      </c>
      <c r="Y408" s="8">
        <f t="shared" si="50"/>
        <v>0</v>
      </c>
      <c r="Z408" s="39"/>
    </row>
    <row r="409" spans="1:26" x14ac:dyDescent="0.3">
      <c r="A409" s="3">
        <f t="shared" si="54"/>
        <v>0</v>
      </c>
      <c r="B409" s="4">
        <f t="shared" si="54"/>
        <v>0</v>
      </c>
      <c r="C409" s="4">
        <f t="shared" si="54"/>
        <v>0</v>
      </c>
      <c r="D409" s="4">
        <f t="shared" si="54"/>
        <v>2026</v>
      </c>
      <c r="E409" s="4" t="str">
        <f t="shared" si="54"/>
        <v xml:space="preserve"> </v>
      </c>
      <c r="F409" s="5">
        <f t="shared" si="54"/>
        <v>0</v>
      </c>
      <c r="G409" s="69">
        <f t="shared" si="54"/>
        <v>0</v>
      </c>
      <c r="H409" s="34"/>
      <c r="I409" s="34"/>
      <c r="J409" s="34"/>
      <c r="K409" s="37"/>
      <c r="L409" s="37"/>
      <c r="M409" s="38"/>
      <c r="N409" s="34"/>
      <c r="O409" s="115"/>
      <c r="P409" s="34"/>
      <c r="Q409" s="34"/>
      <c r="R409" s="34"/>
      <c r="S409" s="40">
        <f t="shared" si="52"/>
        <v>0</v>
      </c>
      <c r="T409" s="40">
        <f t="shared" si="49"/>
        <v>0</v>
      </c>
      <c r="U409" s="40"/>
      <c r="V409" s="34"/>
      <c r="W409" s="39"/>
      <c r="X409" s="40">
        <f t="shared" si="53"/>
        <v>0</v>
      </c>
      <c r="Y409" s="8">
        <f t="shared" si="50"/>
        <v>0</v>
      </c>
      <c r="Z409" s="39"/>
    </row>
    <row r="410" spans="1:26" x14ac:dyDescent="0.3">
      <c r="A410" s="3">
        <f t="shared" si="54"/>
        <v>0</v>
      </c>
      <c r="B410" s="4">
        <f t="shared" si="54"/>
        <v>0</v>
      </c>
      <c r="C410" s="4">
        <f t="shared" si="54"/>
        <v>0</v>
      </c>
      <c r="D410" s="4">
        <f t="shared" si="54"/>
        <v>2026</v>
      </c>
      <c r="E410" s="4" t="str">
        <f t="shared" si="54"/>
        <v xml:space="preserve"> </v>
      </c>
      <c r="F410" s="5">
        <f t="shared" si="54"/>
        <v>0</v>
      </c>
      <c r="G410" s="69">
        <f t="shared" si="54"/>
        <v>0</v>
      </c>
      <c r="H410" s="34"/>
      <c r="I410" s="34"/>
      <c r="J410" s="34"/>
      <c r="K410" s="37"/>
      <c r="L410" s="37"/>
      <c r="M410" s="38"/>
      <c r="N410" s="34"/>
      <c r="O410" s="115"/>
      <c r="P410" s="34"/>
      <c r="Q410" s="34"/>
      <c r="R410" s="34"/>
      <c r="S410" s="40">
        <f t="shared" si="52"/>
        <v>0</v>
      </c>
      <c r="T410" s="40">
        <f t="shared" si="49"/>
        <v>0</v>
      </c>
      <c r="U410" s="40"/>
      <c r="V410" s="34"/>
      <c r="W410" s="39"/>
      <c r="X410" s="40">
        <f t="shared" si="53"/>
        <v>0</v>
      </c>
      <c r="Y410" s="8">
        <f t="shared" si="50"/>
        <v>0</v>
      </c>
      <c r="Z410" s="39"/>
    </row>
    <row r="411" spans="1:26" x14ac:dyDescent="0.3">
      <c r="A411" s="3">
        <f t="shared" si="54"/>
        <v>0</v>
      </c>
      <c r="B411" s="4">
        <f t="shared" si="54"/>
        <v>0</v>
      </c>
      <c r="C411" s="4">
        <f t="shared" si="54"/>
        <v>0</v>
      </c>
      <c r="D411" s="4">
        <f t="shared" si="54"/>
        <v>2026</v>
      </c>
      <c r="E411" s="4" t="str">
        <f t="shared" si="54"/>
        <v xml:space="preserve"> </v>
      </c>
      <c r="F411" s="5">
        <f t="shared" si="54"/>
        <v>0</v>
      </c>
      <c r="G411" s="69">
        <f t="shared" si="54"/>
        <v>0</v>
      </c>
      <c r="H411" s="34"/>
      <c r="I411" s="34"/>
      <c r="J411" s="34"/>
      <c r="K411" s="37"/>
      <c r="L411" s="37"/>
      <c r="M411" s="38"/>
      <c r="N411" s="34"/>
      <c r="O411" s="115"/>
      <c r="P411" s="34"/>
      <c r="Q411" s="34"/>
      <c r="R411" s="34"/>
      <c r="S411" s="40">
        <f t="shared" si="52"/>
        <v>0</v>
      </c>
      <c r="T411" s="40">
        <f t="shared" si="49"/>
        <v>0</v>
      </c>
      <c r="U411" s="40"/>
      <c r="V411" s="34"/>
      <c r="W411" s="39"/>
      <c r="X411" s="40">
        <f t="shared" si="53"/>
        <v>0</v>
      </c>
      <c r="Y411" s="8">
        <f t="shared" si="50"/>
        <v>0</v>
      </c>
      <c r="Z411" s="39"/>
    </row>
    <row r="412" spans="1:26" x14ac:dyDescent="0.3">
      <c r="A412" s="3">
        <f t="shared" si="54"/>
        <v>0</v>
      </c>
      <c r="B412" s="4">
        <f t="shared" si="54"/>
        <v>0</v>
      </c>
      <c r="C412" s="4">
        <f t="shared" si="54"/>
        <v>0</v>
      </c>
      <c r="D412" s="4">
        <f t="shared" si="54"/>
        <v>2026</v>
      </c>
      <c r="E412" s="4" t="str">
        <f t="shared" si="54"/>
        <v xml:space="preserve"> </v>
      </c>
      <c r="F412" s="5">
        <f t="shared" si="54"/>
        <v>0</v>
      </c>
      <c r="G412" s="69">
        <f t="shared" si="54"/>
        <v>0</v>
      </c>
      <c r="H412" s="34"/>
      <c r="I412" s="34"/>
      <c r="J412" s="34"/>
      <c r="K412" s="37"/>
      <c r="L412" s="37"/>
      <c r="M412" s="38"/>
      <c r="N412" s="34"/>
      <c r="O412" s="115"/>
      <c r="P412" s="34"/>
      <c r="Q412" s="34"/>
      <c r="R412" s="34"/>
      <c r="S412" s="40">
        <f t="shared" si="52"/>
        <v>0</v>
      </c>
      <c r="T412" s="40">
        <f t="shared" si="49"/>
        <v>0</v>
      </c>
      <c r="U412" s="40"/>
      <c r="V412" s="34"/>
      <c r="W412" s="39"/>
      <c r="X412" s="40">
        <f t="shared" si="53"/>
        <v>0</v>
      </c>
      <c r="Y412" s="8">
        <f t="shared" si="50"/>
        <v>0</v>
      </c>
      <c r="Z412" s="39"/>
    </row>
    <row r="413" spans="1:26" x14ac:dyDescent="0.3">
      <c r="A413" s="3">
        <f t="shared" si="54"/>
        <v>0</v>
      </c>
      <c r="B413" s="4">
        <f t="shared" si="54"/>
        <v>0</v>
      </c>
      <c r="C413" s="4">
        <f t="shared" si="54"/>
        <v>0</v>
      </c>
      <c r="D413" s="4">
        <f t="shared" si="54"/>
        <v>2026</v>
      </c>
      <c r="E413" s="4" t="str">
        <f t="shared" si="54"/>
        <v xml:space="preserve"> </v>
      </c>
      <c r="F413" s="5">
        <f t="shared" si="54"/>
        <v>0</v>
      </c>
      <c r="G413" s="69">
        <f t="shared" si="54"/>
        <v>0</v>
      </c>
      <c r="H413" s="34"/>
      <c r="I413" s="34"/>
      <c r="J413" s="34"/>
      <c r="K413" s="37"/>
      <c r="L413" s="37"/>
      <c r="M413" s="38"/>
      <c r="N413" s="34"/>
      <c r="O413" s="115"/>
      <c r="P413" s="34"/>
      <c r="Q413" s="34"/>
      <c r="R413" s="34"/>
      <c r="S413" s="40">
        <f t="shared" si="52"/>
        <v>0</v>
      </c>
      <c r="T413" s="40">
        <f t="shared" si="49"/>
        <v>0</v>
      </c>
      <c r="U413" s="40"/>
      <c r="V413" s="34"/>
      <c r="W413" s="39"/>
      <c r="X413" s="40">
        <f t="shared" si="53"/>
        <v>0</v>
      </c>
      <c r="Y413" s="8">
        <f t="shared" si="50"/>
        <v>0</v>
      </c>
      <c r="Z413" s="39"/>
    </row>
    <row r="414" spans="1:26" x14ac:dyDescent="0.3">
      <c r="A414" s="3">
        <f t="shared" si="54"/>
        <v>0</v>
      </c>
      <c r="B414" s="4">
        <f t="shared" si="54"/>
        <v>0</v>
      </c>
      <c r="C414" s="4">
        <f t="shared" si="54"/>
        <v>0</v>
      </c>
      <c r="D414" s="4">
        <f t="shared" si="54"/>
        <v>2026</v>
      </c>
      <c r="E414" s="4" t="str">
        <f t="shared" si="54"/>
        <v xml:space="preserve"> </v>
      </c>
      <c r="F414" s="5">
        <f t="shared" si="54"/>
        <v>0</v>
      </c>
      <c r="G414" s="69">
        <f t="shared" si="54"/>
        <v>0</v>
      </c>
      <c r="H414" s="34"/>
      <c r="I414" s="34"/>
      <c r="J414" s="34"/>
      <c r="K414" s="37"/>
      <c r="L414" s="37"/>
      <c r="M414" s="38"/>
      <c r="N414" s="34"/>
      <c r="O414" s="115"/>
      <c r="P414" s="34"/>
      <c r="Q414" s="34"/>
      <c r="R414" s="34"/>
      <c r="S414" s="40">
        <f t="shared" si="52"/>
        <v>0</v>
      </c>
      <c r="T414" s="40">
        <f t="shared" si="49"/>
        <v>0</v>
      </c>
      <c r="U414" s="40"/>
      <c r="V414" s="34"/>
      <c r="W414" s="39"/>
      <c r="X414" s="40">
        <f t="shared" si="53"/>
        <v>0</v>
      </c>
      <c r="Y414" s="8">
        <f t="shared" si="50"/>
        <v>0</v>
      </c>
      <c r="Z414" s="39"/>
    </row>
    <row r="415" spans="1:26" x14ac:dyDescent="0.3">
      <c r="A415" s="3">
        <f t="shared" si="54"/>
        <v>0</v>
      </c>
      <c r="B415" s="4">
        <f t="shared" si="54"/>
        <v>0</v>
      </c>
      <c r="C415" s="4">
        <f t="shared" si="54"/>
        <v>0</v>
      </c>
      <c r="D415" s="4">
        <f t="shared" si="54"/>
        <v>2026</v>
      </c>
      <c r="E415" s="4" t="str">
        <f t="shared" si="54"/>
        <v xml:space="preserve"> </v>
      </c>
      <c r="F415" s="5">
        <f t="shared" si="54"/>
        <v>0</v>
      </c>
      <c r="G415" s="69">
        <f t="shared" si="54"/>
        <v>0</v>
      </c>
      <c r="H415" s="34"/>
      <c r="I415" s="34"/>
      <c r="J415" s="34"/>
      <c r="K415" s="37"/>
      <c r="L415" s="37"/>
      <c r="M415" s="38"/>
      <c r="N415" s="34"/>
      <c r="O415" s="115"/>
      <c r="P415" s="34"/>
      <c r="Q415" s="34"/>
      <c r="R415" s="34"/>
      <c r="S415" s="40">
        <f t="shared" si="52"/>
        <v>0</v>
      </c>
      <c r="T415" s="40">
        <f t="shared" si="49"/>
        <v>0</v>
      </c>
      <c r="U415" s="40"/>
      <c r="V415" s="34"/>
      <c r="W415" s="39"/>
      <c r="X415" s="40">
        <f t="shared" si="53"/>
        <v>0</v>
      </c>
      <c r="Y415" s="8">
        <f t="shared" si="50"/>
        <v>0</v>
      </c>
      <c r="Z415" s="39"/>
    </row>
    <row r="416" spans="1:26" x14ac:dyDescent="0.3">
      <c r="A416" s="3">
        <f t="shared" si="54"/>
        <v>0</v>
      </c>
      <c r="B416" s="4">
        <f t="shared" si="54"/>
        <v>0</v>
      </c>
      <c r="C416" s="4">
        <f t="shared" si="54"/>
        <v>0</v>
      </c>
      <c r="D416" s="4">
        <f t="shared" si="54"/>
        <v>2026</v>
      </c>
      <c r="E416" s="4" t="str">
        <f t="shared" si="54"/>
        <v xml:space="preserve"> </v>
      </c>
      <c r="F416" s="5">
        <f t="shared" si="54"/>
        <v>0</v>
      </c>
      <c r="G416" s="69">
        <f t="shared" si="54"/>
        <v>0</v>
      </c>
      <c r="H416" s="34"/>
      <c r="I416" s="34"/>
      <c r="J416" s="34"/>
      <c r="K416" s="37"/>
      <c r="L416" s="37"/>
      <c r="M416" s="38"/>
      <c r="N416" s="34"/>
      <c r="O416" s="115"/>
      <c r="P416" s="34"/>
      <c r="Q416" s="34"/>
      <c r="R416" s="34"/>
      <c r="S416" s="40">
        <f t="shared" si="52"/>
        <v>0</v>
      </c>
      <c r="T416" s="40">
        <f t="shared" si="49"/>
        <v>0</v>
      </c>
      <c r="U416" s="40"/>
      <c r="V416" s="34"/>
      <c r="W416" s="39"/>
      <c r="X416" s="40">
        <f t="shared" si="53"/>
        <v>0</v>
      </c>
      <c r="Y416" s="8">
        <f t="shared" si="50"/>
        <v>0</v>
      </c>
      <c r="Z416" s="39"/>
    </row>
    <row r="417" spans="1:26" x14ac:dyDescent="0.3">
      <c r="A417" s="3">
        <f t="shared" si="54"/>
        <v>0</v>
      </c>
      <c r="B417" s="4">
        <f t="shared" si="54"/>
        <v>0</v>
      </c>
      <c r="C417" s="4">
        <f t="shared" si="54"/>
        <v>0</v>
      </c>
      <c r="D417" s="4">
        <f t="shared" si="54"/>
        <v>2026</v>
      </c>
      <c r="E417" s="4" t="str">
        <f t="shared" si="54"/>
        <v xml:space="preserve"> </v>
      </c>
      <c r="F417" s="5">
        <f t="shared" si="54"/>
        <v>0</v>
      </c>
      <c r="G417" s="69">
        <f t="shared" si="54"/>
        <v>0</v>
      </c>
      <c r="H417" s="34"/>
      <c r="I417" s="34"/>
      <c r="J417" s="34"/>
      <c r="K417" s="37"/>
      <c r="L417" s="37"/>
      <c r="M417" s="38"/>
      <c r="N417" s="34"/>
      <c r="O417" s="115"/>
      <c r="P417" s="34"/>
      <c r="Q417" s="34"/>
      <c r="R417" s="34"/>
      <c r="S417" s="40">
        <f t="shared" si="52"/>
        <v>0</v>
      </c>
      <c r="T417" s="40">
        <f t="shared" si="49"/>
        <v>0</v>
      </c>
      <c r="U417" s="40"/>
      <c r="V417" s="34"/>
      <c r="W417" s="39"/>
      <c r="X417" s="40">
        <f t="shared" si="53"/>
        <v>0</v>
      </c>
      <c r="Y417" s="8">
        <f t="shared" si="50"/>
        <v>0</v>
      </c>
      <c r="Z417" s="39"/>
    </row>
    <row r="418" spans="1:26" x14ac:dyDescent="0.3">
      <c r="A418" s="3">
        <f t="shared" si="54"/>
        <v>0</v>
      </c>
      <c r="B418" s="4">
        <f t="shared" si="54"/>
        <v>0</v>
      </c>
      <c r="C418" s="4">
        <f t="shared" si="54"/>
        <v>0</v>
      </c>
      <c r="D418" s="4">
        <f t="shared" si="54"/>
        <v>2026</v>
      </c>
      <c r="E418" s="4" t="str">
        <f t="shared" si="54"/>
        <v xml:space="preserve"> </v>
      </c>
      <c r="F418" s="5">
        <f t="shared" si="54"/>
        <v>0</v>
      </c>
      <c r="G418" s="69">
        <f t="shared" si="54"/>
        <v>0</v>
      </c>
      <c r="H418" s="34"/>
      <c r="I418" s="34"/>
      <c r="J418" s="34"/>
      <c r="K418" s="37"/>
      <c r="L418" s="37"/>
      <c r="M418" s="38"/>
      <c r="N418" s="34"/>
      <c r="O418" s="115"/>
      <c r="P418" s="34"/>
      <c r="Q418" s="34"/>
      <c r="R418" s="34"/>
      <c r="S418" s="40">
        <f t="shared" si="52"/>
        <v>0</v>
      </c>
      <c r="T418" s="40">
        <f t="shared" si="49"/>
        <v>0</v>
      </c>
      <c r="U418" s="40"/>
      <c r="V418" s="34"/>
      <c r="W418" s="39"/>
      <c r="X418" s="40">
        <f t="shared" si="53"/>
        <v>0</v>
      </c>
      <c r="Y418" s="8">
        <f t="shared" si="50"/>
        <v>0</v>
      </c>
      <c r="Z418" s="39"/>
    </row>
    <row r="419" spans="1:26" x14ac:dyDescent="0.3">
      <c r="A419" s="3">
        <f t="shared" si="54"/>
        <v>0</v>
      </c>
      <c r="B419" s="4">
        <f t="shared" si="54"/>
        <v>0</v>
      </c>
      <c r="C419" s="4">
        <f t="shared" si="54"/>
        <v>0</v>
      </c>
      <c r="D419" s="4">
        <f t="shared" si="54"/>
        <v>2026</v>
      </c>
      <c r="E419" s="4" t="str">
        <f t="shared" si="54"/>
        <v xml:space="preserve"> </v>
      </c>
      <c r="F419" s="5">
        <f t="shared" si="54"/>
        <v>0</v>
      </c>
      <c r="G419" s="69">
        <f t="shared" si="54"/>
        <v>0</v>
      </c>
      <c r="H419" s="34"/>
      <c r="I419" s="34"/>
      <c r="J419" s="34"/>
      <c r="K419" s="37"/>
      <c r="L419" s="37"/>
      <c r="M419" s="38"/>
      <c r="N419" s="34"/>
      <c r="O419" s="115"/>
      <c r="P419" s="34"/>
      <c r="Q419" s="34"/>
      <c r="R419" s="34"/>
      <c r="S419" s="40">
        <f t="shared" si="52"/>
        <v>0</v>
      </c>
      <c r="T419" s="40">
        <f t="shared" si="49"/>
        <v>0</v>
      </c>
      <c r="U419" s="40"/>
      <c r="V419" s="34"/>
      <c r="W419" s="39"/>
      <c r="X419" s="40">
        <f t="shared" si="53"/>
        <v>0</v>
      </c>
      <c r="Y419" s="8">
        <f t="shared" si="50"/>
        <v>0</v>
      </c>
      <c r="Z419" s="39"/>
    </row>
    <row r="420" spans="1:26" x14ac:dyDescent="0.3">
      <c r="A420" s="3">
        <f t="shared" si="54"/>
        <v>0</v>
      </c>
      <c r="B420" s="4">
        <f t="shared" si="54"/>
        <v>0</v>
      </c>
      <c r="C420" s="4">
        <f t="shared" si="54"/>
        <v>0</v>
      </c>
      <c r="D420" s="4">
        <f t="shared" si="54"/>
        <v>2026</v>
      </c>
      <c r="E420" s="4" t="str">
        <f t="shared" si="54"/>
        <v xml:space="preserve"> </v>
      </c>
      <c r="F420" s="5">
        <f t="shared" si="54"/>
        <v>0</v>
      </c>
      <c r="G420" s="69">
        <f t="shared" si="54"/>
        <v>0</v>
      </c>
      <c r="H420" s="34"/>
      <c r="I420" s="34"/>
      <c r="J420" s="34"/>
      <c r="K420" s="37"/>
      <c r="L420" s="37"/>
      <c r="M420" s="38"/>
      <c r="N420" s="34"/>
      <c r="O420" s="115"/>
      <c r="P420" s="34"/>
      <c r="Q420" s="34"/>
      <c r="R420" s="34"/>
      <c r="S420" s="40">
        <f t="shared" si="52"/>
        <v>0</v>
      </c>
      <c r="T420" s="40">
        <f t="shared" si="49"/>
        <v>0</v>
      </c>
      <c r="U420" s="40"/>
      <c r="V420" s="34"/>
      <c r="W420" s="39"/>
      <c r="X420" s="40">
        <f t="shared" si="53"/>
        <v>0</v>
      </c>
      <c r="Y420" s="8">
        <f t="shared" si="50"/>
        <v>0</v>
      </c>
      <c r="Z420" s="39"/>
    </row>
    <row r="421" spans="1:26" x14ac:dyDescent="0.3">
      <c r="A421" s="3">
        <f t="shared" si="54"/>
        <v>0</v>
      </c>
      <c r="B421" s="4">
        <f t="shared" si="54"/>
        <v>0</v>
      </c>
      <c r="C421" s="4">
        <f t="shared" si="54"/>
        <v>0</v>
      </c>
      <c r="D421" s="4">
        <f t="shared" si="54"/>
        <v>2026</v>
      </c>
      <c r="E421" s="4" t="str">
        <f t="shared" si="54"/>
        <v xml:space="preserve"> </v>
      </c>
      <c r="F421" s="5">
        <f t="shared" si="54"/>
        <v>0</v>
      </c>
      <c r="G421" s="69">
        <f t="shared" si="54"/>
        <v>0</v>
      </c>
      <c r="H421" s="34"/>
      <c r="I421" s="34"/>
      <c r="J421" s="34"/>
      <c r="K421" s="37"/>
      <c r="L421" s="37"/>
      <c r="M421" s="38"/>
      <c r="N421" s="34"/>
      <c r="O421" s="115"/>
      <c r="P421" s="34"/>
      <c r="Q421" s="34"/>
      <c r="R421" s="34"/>
      <c r="S421" s="40">
        <f t="shared" si="52"/>
        <v>0</v>
      </c>
      <c r="T421" s="40">
        <f t="shared" si="49"/>
        <v>0</v>
      </c>
      <c r="U421" s="40"/>
      <c r="V421" s="34"/>
      <c r="W421" s="39"/>
      <c r="X421" s="40">
        <f t="shared" si="53"/>
        <v>0</v>
      </c>
      <c r="Y421" s="8">
        <f t="shared" si="50"/>
        <v>0</v>
      </c>
      <c r="Z421" s="39"/>
    </row>
    <row r="422" spans="1:26" x14ac:dyDescent="0.3">
      <c r="A422" s="3">
        <f t="shared" si="54"/>
        <v>0</v>
      </c>
      <c r="B422" s="4">
        <f t="shared" si="54"/>
        <v>0</v>
      </c>
      <c r="C422" s="4">
        <f t="shared" si="54"/>
        <v>0</v>
      </c>
      <c r="D422" s="4">
        <f t="shared" si="54"/>
        <v>2026</v>
      </c>
      <c r="E422" s="4" t="str">
        <f t="shared" si="54"/>
        <v xml:space="preserve"> </v>
      </c>
      <c r="F422" s="5">
        <f t="shared" si="54"/>
        <v>0</v>
      </c>
      <c r="G422" s="69">
        <f t="shared" si="54"/>
        <v>0</v>
      </c>
      <c r="H422" s="34"/>
      <c r="I422" s="34"/>
      <c r="J422" s="34"/>
      <c r="K422" s="37"/>
      <c r="L422" s="37"/>
      <c r="M422" s="38"/>
      <c r="N422" s="34"/>
      <c r="O422" s="115"/>
      <c r="P422" s="34"/>
      <c r="Q422" s="34"/>
      <c r="R422" s="34"/>
      <c r="S422" s="40">
        <f t="shared" si="52"/>
        <v>0</v>
      </c>
      <c r="T422" s="40">
        <f t="shared" si="49"/>
        <v>0</v>
      </c>
      <c r="U422" s="40"/>
      <c r="V422" s="34"/>
      <c r="W422" s="39"/>
      <c r="X422" s="40">
        <f t="shared" si="53"/>
        <v>0</v>
      </c>
      <c r="Y422" s="8">
        <f t="shared" si="50"/>
        <v>0</v>
      </c>
      <c r="Z422" s="39"/>
    </row>
    <row r="423" spans="1:26" x14ac:dyDescent="0.3">
      <c r="A423" s="3">
        <f t="shared" ref="A423:G438" si="55">A422</f>
        <v>0</v>
      </c>
      <c r="B423" s="4">
        <f t="shared" si="55"/>
        <v>0</v>
      </c>
      <c r="C423" s="4">
        <f t="shared" si="55"/>
        <v>0</v>
      </c>
      <c r="D423" s="4">
        <f t="shared" si="55"/>
        <v>2026</v>
      </c>
      <c r="E423" s="4" t="str">
        <f t="shared" si="55"/>
        <v xml:space="preserve"> </v>
      </c>
      <c r="F423" s="5">
        <f t="shared" si="55"/>
        <v>0</v>
      </c>
      <c r="G423" s="69">
        <f t="shared" si="55"/>
        <v>0</v>
      </c>
      <c r="H423" s="34"/>
      <c r="I423" s="34"/>
      <c r="J423" s="34"/>
      <c r="K423" s="37"/>
      <c r="L423" s="37"/>
      <c r="M423" s="38"/>
      <c r="N423" s="34"/>
      <c r="O423" s="115"/>
      <c r="P423" s="34"/>
      <c r="Q423" s="34"/>
      <c r="R423" s="34"/>
      <c r="S423" s="40">
        <f t="shared" si="52"/>
        <v>0</v>
      </c>
      <c r="T423" s="40">
        <f t="shared" si="49"/>
        <v>0</v>
      </c>
      <c r="U423" s="40"/>
      <c r="V423" s="34"/>
      <c r="W423" s="39"/>
      <c r="X423" s="40">
        <f t="shared" si="53"/>
        <v>0</v>
      </c>
      <c r="Y423" s="8">
        <f t="shared" si="50"/>
        <v>0</v>
      </c>
      <c r="Z423" s="39"/>
    </row>
    <row r="424" spans="1:26" x14ac:dyDescent="0.3">
      <c r="A424" s="3">
        <f t="shared" si="55"/>
        <v>0</v>
      </c>
      <c r="B424" s="4">
        <f t="shared" si="55"/>
        <v>0</v>
      </c>
      <c r="C424" s="4">
        <f t="shared" si="55"/>
        <v>0</v>
      </c>
      <c r="D424" s="4">
        <f t="shared" si="55"/>
        <v>2026</v>
      </c>
      <c r="E424" s="4" t="str">
        <f t="shared" si="55"/>
        <v xml:space="preserve"> </v>
      </c>
      <c r="F424" s="5">
        <f t="shared" si="55"/>
        <v>0</v>
      </c>
      <c r="G424" s="69">
        <f t="shared" si="55"/>
        <v>0</v>
      </c>
      <c r="H424" s="34"/>
      <c r="I424" s="34"/>
      <c r="J424" s="34"/>
      <c r="K424" s="37"/>
      <c r="L424" s="37"/>
      <c r="M424" s="38"/>
      <c r="N424" s="34"/>
      <c r="O424" s="115"/>
      <c r="P424" s="34"/>
      <c r="Q424" s="34"/>
      <c r="R424" s="34"/>
      <c r="S424" s="40">
        <f t="shared" si="52"/>
        <v>0</v>
      </c>
      <c r="T424" s="40">
        <f t="shared" si="49"/>
        <v>0</v>
      </c>
      <c r="U424" s="40"/>
      <c r="V424" s="34"/>
      <c r="W424" s="39"/>
      <c r="X424" s="40">
        <f t="shared" si="53"/>
        <v>0</v>
      </c>
      <c r="Y424" s="8">
        <f t="shared" si="50"/>
        <v>0</v>
      </c>
      <c r="Z424" s="39"/>
    </row>
    <row r="425" spans="1:26" x14ac:dyDescent="0.3">
      <c r="A425" s="3">
        <f t="shared" si="55"/>
        <v>0</v>
      </c>
      <c r="B425" s="4">
        <f t="shared" si="55"/>
        <v>0</v>
      </c>
      <c r="C425" s="4">
        <f t="shared" si="55"/>
        <v>0</v>
      </c>
      <c r="D425" s="4">
        <f t="shared" si="55"/>
        <v>2026</v>
      </c>
      <c r="E425" s="4" t="str">
        <f t="shared" si="55"/>
        <v xml:space="preserve"> </v>
      </c>
      <c r="F425" s="5">
        <f t="shared" si="55"/>
        <v>0</v>
      </c>
      <c r="G425" s="69">
        <f t="shared" si="55"/>
        <v>0</v>
      </c>
      <c r="H425" s="34"/>
      <c r="I425" s="34"/>
      <c r="J425" s="34"/>
      <c r="K425" s="37"/>
      <c r="L425" s="37"/>
      <c r="M425" s="38"/>
      <c r="N425" s="34"/>
      <c r="O425" s="115"/>
      <c r="P425" s="34"/>
      <c r="Q425" s="34"/>
      <c r="R425" s="34"/>
      <c r="S425" s="40">
        <f t="shared" si="52"/>
        <v>0</v>
      </c>
      <c r="T425" s="40">
        <f t="shared" si="49"/>
        <v>0</v>
      </c>
      <c r="U425" s="40"/>
      <c r="V425" s="34"/>
      <c r="W425" s="39"/>
      <c r="X425" s="40">
        <f t="shared" si="53"/>
        <v>0</v>
      </c>
      <c r="Y425" s="8">
        <f t="shared" si="50"/>
        <v>0</v>
      </c>
      <c r="Z425" s="39"/>
    </row>
    <row r="426" spans="1:26" x14ac:dyDescent="0.3">
      <c r="A426" s="3">
        <f t="shared" si="55"/>
        <v>0</v>
      </c>
      <c r="B426" s="4">
        <f t="shared" si="55"/>
        <v>0</v>
      </c>
      <c r="C426" s="4">
        <f t="shared" si="55"/>
        <v>0</v>
      </c>
      <c r="D426" s="4">
        <f t="shared" si="55"/>
        <v>2026</v>
      </c>
      <c r="E426" s="4" t="str">
        <f t="shared" si="55"/>
        <v xml:space="preserve"> </v>
      </c>
      <c r="F426" s="5">
        <f t="shared" si="55"/>
        <v>0</v>
      </c>
      <c r="G426" s="69">
        <f t="shared" si="55"/>
        <v>0</v>
      </c>
      <c r="H426" s="34"/>
      <c r="I426" s="34"/>
      <c r="J426" s="34"/>
      <c r="K426" s="37"/>
      <c r="L426" s="37"/>
      <c r="M426" s="38"/>
      <c r="N426" s="34"/>
      <c r="O426" s="115"/>
      <c r="P426" s="34"/>
      <c r="Q426" s="34"/>
      <c r="R426" s="34"/>
      <c r="S426" s="40">
        <f t="shared" si="52"/>
        <v>0</v>
      </c>
      <c r="T426" s="40">
        <f t="shared" si="49"/>
        <v>0</v>
      </c>
      <c r="U426" s="40"/>
      <c r="V426" s="34"/>
      <c r="W426" s="39"/>
      <c r="X426" s="40">
        <f t="shared" si="53"/>
        <v>0</v>
      </c>
      <c r="Y426" s="8">
        <f t="shared" si="50"/>
        <v>0</v>
      </c>
      <c r="Z426" s="39"/>
    </row>
    <row r="427" spans="1:26" x14ac:dyDescent="0.3">
      <c r="A427" s="3">
        <f t="shared" si="55"/>
        <v>0</v>
      </c>
      <c r="B427" s="4">
        <f t="shared" si="55"/>
        <v>0</v>
      </c>
      <c r="C427" s="4">
        <f t="shared" si="55"/>
        <v>0</v>
      </c>
      <c r="D427" s="4">
        <f t="shared" si="55"/>
        <v>2026</v>
      </c>
      <c r="E427" s="4" t="str">
        <f t="shared" si="55"/>
        <v xml:space="preserve"> </v>
      </c>
      <c r="F427" s="5">
        <f t="shared" si="55"/>
        <v>0</v>
      </c>
      <c r="G427" s="69">
        <f t="shared" si="55"/>
        <v>0</v>
      </c>
      <c r="H427" s="34"/>
      <c r="I427" s="34"/>
      <c r="J427" s="34"/>
      <c r="K427" s="37"/>
      <c r="L427" s="37"/>
      <c r="M427" s="38"/>
      <c r="N427" s="34"/>
      <c r="O427" s="115"/>
      <c r="P427" s="34"/>
      <c r="Q427" s="34"/>
      <c r="R427" s="34"/>
      <c r="S427" s="40">
        <f t="shared" si="52"/>
        <v>0</v>
      </c>
      <c r="T427" s="40">
        <f t="shared" si="49"/>
        <v>0</v>
      </c>
      <c r="U427" s="40"/>
      <c r="V427" s="34"/>
      <c r="W427" s="39"/>
      <c r="X427" s="40">
        <f t="shared" si="53"/>
        <v>0</v>
      </c>
      <c r="Y427" s="8">
        <f t="shared" si="50"/>
        <v>0</v>
      </c>
      <c r="Z427" s="39"/>
    </row>
    <row r="428" spans="1:26" x14ac:dyDescent="0.3">
      <c r="A428" s="3">
        <f t="shared" si="55"/>
        <v>0</v>
      </c>
      <c r="B428" s="4">
        <f t="shared" si="55"/>
        <v>0</v>
      </c>
      <c r="C428" s="4">
        <f t="shared" si="55"/>
        <v>0</v>
      </c>
      <c r="D428" s="4">
        <f t="shared" si="55"/>
        <v>2026</v>
      </c>
      <c r="E428" s="4" t="str">
        <f t="shared" si="55"/>
        <v xml:space="preserve"> </v>
      </c>
      <c r="F428" s="5">
        <f t="shared" si="55"/>
        <v>0</v>
      </c>
      <c r="G428" s="69">
        <f t="shared" si="55"/>
        <v>0</v>
      </c>
      <c r="H428" s="34"/>
      <c r="I428" s="34"/>
      <c r="J428" s="34"/>
      <c r="K428" s="37"/>
      <c r="L428" s="37"/>
      <c r="M428" s="38"/>
      <c r="N428" s="34"/>
      <c r="O428" s="115"/>
      <c r="P428" s="34"/>
      <c r="Q428" s="34"/>
      <c r="R428" s="34"/>
      <c r="S428" s="40">
        <f t="shared" si="52"/>
        <v>0</v>
      </c>
      <c r="T428" s="40">
        <f t="shared" si="49"/>
        <v>0</v>
      </c>
      <c r="U428" s="40"/>
      <c r="V428" s="34"/>
      <c r="W428" s="39"/>
      <c r="X428" s="40">
        <f t="shared" si="53"/>
        <v>0</v>
      </c>
      <c r="Y428" s="8">
        <f t="shared" si="50"/>
        <v>0</v>
      </c>
      <c r="Z428" s="39"/>
    </row>
    <row r="429" spans="1:26" x14ac:dyDescent="0.3">
      <c r="A429" s="3">
        <f t="shared" si="55"/>
        <v>0</v>
      </c>
      <c r="B429" s="4">
        <f t="shared" si="55"/>
        <v>0</v>
      </c>
      <c r="C429" s="4">
        <f t="shared" si="55"/>
        <v>0</v>
      </c>
      <c r="D429" s="4">
        <f t="shared" si="55"/>
        <v>2026</v>
      </c>
      <c r="E429" s="4" t="str">
        <f t="shared" si="55"/>
        <v xml:space="preserve"> </v>
      </c>
      <c r="F429" s="5">
        <f t="shared" si="55"/>
        <v>0</v>
      </c>
      <c r="G429" s="69">
        <f t="shared" si="55"/>
        <v>0</v>
      </c>
      <c r="H429" s="34"/>
      <c r="I429" s="34"/>
      <c r="J429" s="34"/>
      <c r="K429" s="37"/>
      <c r="L429" s="37"/>
      <c r="M429" s="38"/>
      <c r="N429" s="34"/>
      <c r="O429" s="115"/>
      <c r="P429" s="34"/>
      <c r="Q429" s="34"/>
      <c r="R429" s="34"/>
      <c r="S429" s="40">
        <f t="shared" si="52"/>
        <v>0</v>
      </c>
      <c r="T429" s="40">
        <f t="shared" si="49"/>
        <v>0</v>
      </c>
      <c r="U429" s="40"/>
      <c r="V429" s="34"/>
      <c r="W429" s="39"/>
      <c r="X429" s="40">
        <f t="shared" si="53"/>
        <v>0</v>
      </c>
      <c r="Y429" s="8">
        <f t="shared" si="50"/>
        <v>0</v>
      </c>
      <c r="Z429" s="39"/>
    </row>
    <row r="430" spans="1:26" x14ac:dyDescent="0.3">
      <c r="A430" s="3">
        <f t="shared" si="55"/>
        <v>0</v>
      </c>
      <c r="B430" s="4">
        <f t="shared" si="55"/>
        <v>0</v>
      </c>
      <c r="C430" s="4">
        <f t="shared" si="55"/>
        <v>0</v>
      </c>
      <c r="D430" s="4">
        <f t="shared" si="55"/>
        <v>2026</v>
      </c>
      <c r="E430" s="4" t="str">
        <f t="shared" si="55"/>
        <v xml:space="preserve"> </v>
      </c>
      <c r="F430" s="5">
        <f t="shared" si="55"/>
        <v>0</v>
      </c>
      <c r="G430" s="69">
        <f t="shared" si="55"/>
        <v>0</v>
      </c>
      <c r="H430" s="34"/>
      <c r="I430" s="34"/>
      <c r="J430" s="34"/>
      <c r="K430" s="37"/>
      <c r="L430" s="37"/>
      <c r="M430" s="38"/>
      <c r="N430" s="34"/>
      <c r="O430" s="115"/>
      <c r="P430" s="34"/>
      <c r="Q430" s="34"/>
      <c r="R430" s="34"/>
      <c r="S430" s="40">
        <f t="shared" si="52"/>
        <v>0</v>
      </c>
      <c r="T430" s="40">
        <f t="shared" si="49"/>
        <v>0</v>
      </c>
      <c r="U430" s="40"/>
      <c r="V430" s="34"/>
      <c r="W430" s="39"/>
      <c r="X430" s="40">
        <f t="shared" si="53"/>
        <v>0</v>
      </c>
      <c r="Y430" s="8">
        <f t="shared" si="50"/>
        <v>0</v>
      </c>
      <c r="Z430" s="39"/>
    </row>
    <row r="431" spans="1:26" x14ac:dyDescent="0.3">
      <c r="A431" s="3">
        <f t="shared" si="55"/>
        <v>0</v>
      </c>
      <c r="B431" s="4">
        <f t="shared" si="55"/>
        <v>0</v>
      </c>
      <c r="C431" s="4">
        <f t="shared" si="55"/>
        <v>0</v>
      </c>
      <c r="D431" s="4">
        <f t="shared" si="55"/>
        <v>2026</v>
      </c>
      <c r="E431" s="4" t="str">
        <f t="shared" si="55"/>
        <v xml:space="preserve"> </v>
      </c>
      <c r="F431" s="5">
        <f t="shared" si="55"/>
        <v>0</v>
      </c>
      <c r="G431" s="69">
        <f t="shared" si="55"/>
        <v>0</v>
      </c>
      <c r="H431" s="34"/>
      <c r="I431" s="34"/>
      <c r="J431" s="34"/>
      <c r="K431" s="37"/>
      <c r="L431" s="37"/>
      <c r="M431" s="38"/>
      <c r="N431" s="34"/>
      <c r="O431" s="115"/>
      <c r="P431" s="34"/>
      <c r="Q431" s="34"/>
      <c r="R431" s="34"/>
      <c r="S431" s="40">
        <f t="shared" si="52"/>
        <v>0</v>
      </c>
      <c r="T431" s="40">
        <f t="shared" si="49"/>
        <v>0</v>
      </c>
      <c r="U431" s="40"/>
      <c r="V431" s="34"/>
      <c r="W431" s="39"/>
      <c r="X431" s="40">
        <f t="shared" si="53"/>
        <v>0</v>
      </c>
      <c r="Y431" s="8">
        <f t="shared" si="50"/>
        <v>0</v>
      </c>
      <c r="Z431" s="39"/>
    </row>
    <row r="432" spans="1:26" x14ac:dyDescent="0.3">
      <c r="A432" s="3">
        <f t="shared" si="55"/>
        <v>0</v>
      </c>
      <c r="B432" s="4">
        <f t="shared" si="55"/>
        <v>0</v>
      </c>
      <c r="C432" s="4">
        <f t="shared" si="55"/>
        <v>0</v>
      </c>
      <c r="D432" s="4">
        <f t="shared" si="55"/>
        <v>2026</v>
      </c>
      <c r="E432" s="4" t="str">
        <f t="shared" si="55"/>
        <v xml:space="preserve"> </v>
      </c>
      <c r="F432" s="5">
        <f t="shared" si="55"/>
        <v>0</v>
      </c>
      <c r="G432" s="69">
        <f t="shared" si="55"/>
        <v>0</v>
      </c>
      <c r="H432" s="34"/>
      <c r="I432" s="34"/>
      <c r="J432" s="34"/>
      <c r="K432" s="37"/>
      <c r="L432" s="37"/>
      <c r="M432" s="38"/>
      <c r="N432" s="34"/>
      <c r="O432" s="115"/>
      <c r="P432" s="34"/>
      <c r="Q432" s="34"/>
      <c r="R432" s="34"/>
      <c r="S432" s="40">
        <f t="shared" si="52"/>
        <v>0</v>
      </c>
      <c r="T432" s="40">
        <f t="shared" si="49"/>
        <v>0</v>
      </c>
      <c r="U432" s="40"/>
      <c r="V432" s="34"/>
      <c r="W432" s="39"/>
      <c r="X432" s="40">
        <f t="shared" si="53"/>
        <v>0</v>
      </c>
      <c r="Y432" s="8">
        <f t="shared" si="50"/>
        <v>0</v>
      </c>
      <c r="Z432" s="39"/>
    </row>
    <row r="433" spans="1:26" x14ac:dyDescent="0.3">
      <c r="A433" s="3">
        <f t="shared" si="55"/>
        <v>0</v>
      </c>
      <c r="B433" s="4">
        <f t="shared" si="55"/>
        <v>0</v>
      </c>
      <c r="C433" s="4">
        <f t="shared" si="55"/>
        <v>0</v>
      </c>
      <c r="D433" s="4">
        <f t="shared" si="55"/>
        <v>2026</v>
      </c>
      <c r="E433" s="4" t="str">
        <f t="shared" si="55"/>
        <v xml:space="preserve"> </v>
      </c>
      <c r="F433" s="5">
        <f t="shared" si="55"/>
        <v>0</v>
      </c>
      <c r="G433" s="69">
        <f t="shared" si="55"/>
        <v>0</v>
      </c>
      <c r="H433" s="34"/>
      <c r="I433" s="34"/>
      <c r="J433" s="34"/>
      <c r="K433" s="37"/>
      <c r="L433" s="37"/>
      <c r="M433" s="38"/>
      <c r="N433" s="34"/>
      <c r="O433" s="115"/>
      <c r="P433" s="34"/>
      <c r="Q433" s="34"/>
      <c r="R433" s="34"/>
      <c r="S433" s="40">
        <f t="shared" si="52"/>
        <v>0</v>
      </c>
      <c r="T433" s="40">
        <f t="shared" si="49"/>
        <v>0</v>
      </c>
      <c r="U433" s="40"/>
      <c r="V433" s="34"/>
      <c r="W433" s="39"/>
      <c r="X433" s="40">
        <f t="shared" si="53"/>
        <v>0</v>
      </c>
      <c r="Y433" s="8">
        <f t="shared" si="50"/>
        <v>0</v>
      </c>
      <c r="Z433" s="39"/>
    </row>
    <row r="434" spans="1:26" x14ac:dyDescent="0.3">
      <c r="A434" s="3">
        <f t="shared" si="55"/>
        <v>0</v>
      </c>
      <c r="B434" s="4">
        <f t="shared" si="55"/>
        <v>0</v>
      </c>
      <c r="C434" s="4">
        <f t="shared" si="55"/>
        <v>0</v>
      </c>
      <c r="D434" s="4">
        <f t="shared" si="55"/>
        <v>2026</v>
      </c>
      <c r="E434" s="4" t="str">
        <f t="shared" si="55"/>
        <v xml:space="preserve"> </v>
      </c>
      <c r="F434" s="5">
        <f t="shared" si="55"/>
        <v>0</v>
      </c>
      <c r="G434" s="69">
        <f t="shared" si="55"/>
        <v>0</v>
      </c>
      <c r="H434" s="34"/>
      <c r="I434" s="34"/>
      <c r="J434" s="34"/>
      <c r="K434" s="37"/>
      <c r="L434" s="37"/>
      <c r="M434" s="38"/>
      <c r="N434" s="34"/>
      <c r="O434" s="115"/>
      <c r="P434" s="34"/>
      <c r="Q434" s="34"/>
      <c r="R434" s="34"/>
      <c r="S434" s="40">
        <f t="shared" si="52"/>
        <v>0</v>
      </c>
      <c r="T434" s="40">
        <f t="shared" si="49"/>
        <v>0</v>
      </c>
      <c r="U434" s="40"/>
      <c r="V434" s="34"/>
      <c r="W434" s="39"/>
      <c r="X434" s="40">
        <f t="shared" si="53"/>
        <v>0</v>
      </c>
      <c r="Y434" s="8">
        <f t="shared" si="50"/>
        <v>0</v>
      </c>
      <c r="Z434" s="39"/>
    </row>
    <row r="435" spans="1:26" x14ac:dyDescent="0.3">
      <c r="A435" s="3">
        <f t="shared" si="55"/>
        <v>0</v>
      </c>
      <c r="B435" s="4">
        <f t="shared" si="55"/>
        <v>0</v>
      </c>
      <c r="C435" s="4">
        <f t="shared" si="55"/>
        <v>0</v>
      </c>
      <c r="D435" s="4">
        <f t="shared" si="55"/>
        <v>2026</v>
      </c>
      <c r="E435" s="4" t="str">
        <f t="shared" si="55"/>
        <v xml:space="preserve"> </v>
      </c>
      <c r="F435" s="5">
        <f t="shared" si="55"/>
        <v>0</v>
      </c>
      <c r="G435" s="69">
        <f t="shared" si="55"/>
        <v>0</v>
      </c>
      <c r="H435" s="34"/>
      <c r="I435" s="34"/>
      <c r="J435" s="34"/>
      <c r="K435" s="37"/>
      <c r="L435" s="37"/>
      <c r="M435" s="38"/>
      <c r="N435" s="34"/>
      <c r="O435" s="115"/>
      <c r="P435" s="34"/>
      <c r="Q435" s="34"/>
      <c r="R435" s="34"/>
      <c r="S435" s="40">
        <f t="shared" si="52"/>
        <v>0</v>
      </c>
      <c r="T435" s="40">
        <f t="shared" si="49"/>
        <v>0</v>
      </c>
      <c r="U435" s="40"/>
      <c r="V435" s="34"/>
      <c r="W435" s="39"/>
      <c r="X435" s="40">
        <f t="shared" si="53"/>
        <v>0</v>
      </c>
      <c r="Y435" s="8">
        <f t="shared" si="50"/>
        <v>0</v>
      </c>
      <c r="Z435" s="39"/>
    </row>
    <row r="436" spans="1:26" x14ac:dyDescent="0.3">
      <c r="A436" s="3">
        <f t="shared" si="55"/>
        <v>0</v>
      </c>
      <c r="B436" s="4">
        <f t="shared" si="55"/>
        <v>0</v>
      </c>
      <c r="C436" s="4">
        <f t="shared" si="55"/>
        <v>0</v>
      </c>
      <c r="D436" s="4">
        <f t="shared" si="55"/>
        <v>2026</v>
      </c>
      <c r="E436" s="4" t="str">
        <f t="shared" si="55"/>
        <v xml:space="preserve"> </v>
      </c>
      <c r="F436" s="5">
        <f t="shared" si="55"/>
        <v>0</v>
      </c>
      <c r="G436" s="69">
        <f t="shared" si="55"/>
        <v>0</v>
      </c>
      <c r="H436" s="34"/>
      <c r="I436" s="34"/>
      <c r="J436" s="34"/>
      <c r="K436" s="37"/>
      <c r="L436" s="37"/>
      <c r="M436" s="38"/>
      <c r="N436" s="34"/>
      <c r="O436" s="115"/>
      <c r="P436" s="34"/>
      <c r="Q436" s="34"/>
      <c r="R436" s="34"/>
      <c r="S436" s="40">
        <f t="shared" si="52"/>
        <v>0</v>
      </c>
      <c r="T436" s="40">
        <f t="shared" si="49"/>
        <v>0</v>
      </c>
      <c r="U436" s="40"/>
      <c r="V436" s="34"/>
      <c r="W436" s="39"/>
      <c r="X436" s="40">
        <f t="shared" si="53"/>
        <v>0</v>
      </c>
      <c r="Y436" s="8">
        <f t="shared" si="50"/>
        <v>0</v>
      </c>
      <c r="Z436" s="39"/>
    </row>
    <row r="437" spans="1:26" x14ac:dyDescent="0.3">
      <c r="A437" s="3">
        <f t="shared" si="55"/>
        <v>0</v>
      </c>
      <c r="B437" s="4">
        <f t="shared" si="55"/>
        <v>0</v>
      </c>
      <c r="C437" s="4">
        <f t="shared" si="55"/>
        <v>0</v>
      </c>
      <c r="D437" s="4">
        <f t="shared" si="55"/>
        <v>2026</v>
      </c>
      <c r="E437" s="4" t="str">
        <f t="shared" si="55"/>
        <v xml:space="preserve"> </v>
      </c>
      <c r="F437" s="5">
        <f t="shared" si="55"/>
        <v>0</v>
      </c>
      <c r="G437" s="69">
        <f t="shared" si="55"/>
        <v>0</v>
      </c>
      <c r="H437" s="34"/>
      <c r="I437" s="34"/>
      <c r="J437" s="34"/>
      <c r="K437" s="37"/>
      <c r="L437" s="37"/>
      <c r="M437" s="38"/>
      <c r="N437" s="34"/>
      <c r="O437" s="115"/>
      <c r="P437" s="34"/>
      <c r="Q437" s="34"/>
      <c r="R437" s="34"/>
      <c r="S437" s="40">
        <f t="shared" si="52"/>
        <v>0</v>
      </c>
      <c r="T437" s="40">
        <f t="shared" si="49"/>
        <v>0</v>
      </c>
      <c r="U437" s="40"/>
      <c r="V437" s="34"/>
      <c r="W437" s="39"/>
      <c r="X437" s="40">
        <f t="shared" si="53"/>
        <v>0</v>
      </c>
      <c r="Y437" s="8">
        <f t="shared" si="50"/>
        <v>0</v>
      </c>
      <c r="Z437" s="39"/>
    </row>
    <row r="438" spans="1:26" x14ac:dyDescent="0.3">
      <c r="A438" s="3">
        <f t="shared" si="55"/>
        <v>0</v>
      </c>
      <c r="B438" s="4">
        <f t="shared" si="55"/>
        <v>0</v>
      </c>
      <c r="C438" s="4">
        <f t="shared" si="55"/>
        <v>0</v>
      </c>
      <c r="D438" s="4">
        <f t="shared" si="55"/>
        <v>2026</v>
      </c>
      <c r="E438" s="4" t="str">
        <f t="shared" si="55"/>
        <v xml:space="preserve"> </v>
      </c>
      <c r="F438" s="5">
        <f t="shared" si="55"/>
        <v>0</v>
      </c>
      <c r="G438" s="69">
        <f t="shared" si="55"/>
        <v>0</v>
      </c>
      <c r="H438" s="34"/>
      <c r="I438" s="34"/>
      <c r="J438" s="34"/>
      <c r="K438" s="37"/>
      <c r="L438" s="37"/>
      <c r="M438" s="38"/>
      <c r="N438" s="34"/>
      <c r="O438" s="115"/>
      <c r="P438" s="34"/>
      <c r="Q438" s="34"/>
      <c r="R438" s="34"/>
      <c r="S438" s="40">
        <f t="shared" si="52"/>
        <v>0</v>
      </c>
      <c r="T438" s="40">
        <f t="shared" si="49"/>
        <v>0</v>
      </c>
      <c r="U438" s="40"/>
      <c r="V438" s="34"/>
      <c r="W438" s="39"/>
      <c r="X438" s="40">
        <f t="shared" si="53"/>
        <v>0</v>
      </c>
      <c r="Y438" s="8">
        <f t="shared" si="50"/>
        <v>0</v>
      </c>
      <c r="Z438" s="39"/>
    </row>
    <row r="439" spans="1:26" x14ac:dyDescent="0.3">
      <c r="A439" s="3">
        <f t="shared" ref="A439:G454" si="56">A438</f>
        <v>0</v>
      </c>
      <c r="B439" s="4">
        <f t="shared" si="56"/>
        <v>0</v>
      </c>
      <c r="C439" s="4">
        <f t="shared" si="56"/>
        <v>0</v>
      </c>
      <c r="D439" s="4">
        <f t="shared" si="56"/>
        <v>2026</v>
      </c>
      <c r="E439" s="4" t="str">
        <f t="shared" si="56"/>
        <v xml:space="preserve"> </v>
      </c>
      <c r="F439" s="5">
        <f t="shared" si="56"/>
        <v>0</v>
      </c>
      <c r="G439" s="69">
        <f t="shared" si="56"/>
        <v>0</v>
      </c>
      <c r="H439" s="34"/>
      <c r="I439" s="34"/>
      <c r="J439" s="34"/>
      <c r="K439" s="37"/>
      <c r="L439" s="37"/>
      <c r="M439" s="38"/>
      <c r="N439" s="34"/>
      <c r="O439" s="115"/>
      <c r="P439" s="34"/>
      <c r="Q439" s="34"/>
      <c r="R439" s="34"/>
      <c r="S439" s="40">
        <f t="shared" si="52"/>
        <v>0</v>
      </c>
      <c r="T439" s="40">
        <f t="shared" si="49"/>
        <v>0</v>
      </c>
      <c r="U439" s="40"/>
      <c r="V439" s="34"/>
      <c r="W439" s="39"/>
      <c r="X439" s="40">
        <f t="shared" si="53"/>
        <v>0</v>
      </c>
      <c r="Y439" s="8">
        <f t="shared" si="50"/>
        <v>0</v>
      </c>
      <c r="Z439" s="39"/>
    </row>
    <row r="440" spans="1:26" x14ac:dyDescent="0.3">
      <c r="A440" s="3">
        <f t="shared" si="56"/>
        <v>0</v>
      </c>
      <c r="B440" s="4">
        <f t="shared" si="56"/>
        <v>0</v>
      </c>
      <c r="C440" s="4">
        <f t="shared" si="56"/>
        <v>0</v>
      </c>
      <c r="D440" s="4">
        <f t="shared" si="56"/>
        <v>2026</v>
      </c>
      <c r="E440" s="4" t="str">
        <f t="shared" si="56"/>
        <v xml:space="preserve"> </v>
      </c>
      <c r="F440" s="5">
        <f t="shared" si="56"/>
        <v>0</v>
      </c>
      <c r="G440" s="69">
        <f t="shared" si="56"/>
        <v>0</v>
      </c>
      <c r="H440" s="34"/>
      <c r="I440" s="34"/>
      <c r="J440" s="34"/>
      <c r="K440" s="37"/>
      <c r="L440" s="37"/>
      <c r="M440" s="38"/>
      <c r="N440" s="34"/>
      <c r="O440" s="115"/>
      <c r="P440" s="34"/>
      <c r="Q440" s="34"/>
      <c r="R440" s="34"/>
      <c r="S440" s="40">
        <f t="shared" si="52"/>
        <v>0</v>
      </c>
      <c r="T440" s="40">
        <f t="shared" si="49"/>
        <v>0</v>
      </c>
      <c r="U440" s="40"/>
      <c r="V440" s="34"/>
      <c r="W440" s="39"/>
      <c r="X440" s="40">
        <f t="shared" si="53"/>
        <v>0</v>
      </c>
      <c r="Y440" s="8">
        <f t="shared" si="50"/>
        <v>0</v>
      </c>
      <c r="Z440" s="39"/>
    </row>
    <row r="441" spans="1:26" x14ac:dyDescent="0.3">
      <c r="A441" s="3">
        <f t="shared" si="56"/>
        <v>0</v>
      </c>
      <c r="B441" s="4">
        <f t="shared" si="56"/>
        <v>0</v>
      </c>
      <c r="C441" s="4">
        <f t="shared" si="56"/>
        <v>0</v>
      </c>
      <c r="D441" s="4">
        <f t="shared" si="56"/>
        <v>2026</v>
      </c>
      <c r="E441" s="4" t="str">
        <f t="shared" si="56"/>
        <v xml:space="preserve"> </v>
      </c>
      <c r="F441" s="5">
        <f t="shared" si="56"/>
        <v>0</v>
      </c>
      <c r="G441" s="69">
        <f t="shared" si="56"/>
        <v>0</v>
      </c>
      <c r="H441" s="34"/>
      <c r="I441" s="34"/>
      <c r="J441" s="34"/>
      <c r="K441" s="37"/>
      <c r="L441" s="37"/>
      <c r="M441" s="38"/>
      <c r="N441" s="34"/>
      <c r="O441" s="115"/>
      <c r="P441" s="34"/>
      <c r="Q441" s="34"/>
      <c r="R441" s="34"/>
      <c r="S441" s="40">
        <f t="shared" si="52"/>
        <v>0</v>
      </c>
      <c r="T441" s="40">
        <f t="shared" si="49"/>
        <v>0</v>
      </c>
      <c r="U441" s="40"/>
      <c r="V441" s="34"/>
      <c r="W441" s="39"/>
      <c r="X441" s="40">
        <f t="shared" si="53"/>
        <v>0</v>
      </c>
      <c r="Y441" s="8">
        <f t="shared" si="50"/>
        <v>0</v>
      </c>
      <c r="Z441" s="39"/>
    </row>
    <row r="442" spans="1:26" x14ac:dyDescent="0.3">
      <c r="A442" s="3">
        <f t="shared" si="56"/>
        <v>0</v>
      </c>
      <c r="B442" s="4">
        <f t="shared" si="56"/>
        <v>0</v>
      </c>
      <c r="C442" s="4">
        <f t="shared" si="56"/>
        <v>0</v>
      </c>
      <c r="D442" s="4">
        <f t="shared" si="56"/>
        <v>2026</v>
      </c>
      <c r="E442" s="4" t="str">
        <f t="shared" si="56"/>
        <v xml:space="preserve"> </v>
      </c>
      <c r="F442" s="5">
        <f t="shared" si="56"/>
        <v>0</v>
      </c>
      <c r="G442" s="69">
        <f t="shared" si="56"/>
        <v>0</v>
      </c>
      <c r="H442" s="34"/>
      <c r="I442" s="34"/>
      <c r="J442" s="34"/>
      <c r="K442" s="37"/>
      <c r="L442" s="37"/>
      <c r="M442" s="38"/>
      <c r="N442" s="34"/>
      <c r="O442" s="115"/>
      <c r="P442" s="34"/>
      <c r="Q442" s="34"/>
      <c r="R442" s="34"/>
      <c r="S442" s="40">
        <f t="shared" si="52"/>
        <v>0</v>
      </c>
      <c r="T442" s="40">
        <f t="shared" si="49"/>
        <v>0</v>
      </c>
      <c r="U442" s="40"/>
      <c r="V442" s="34"/>
      <c r="W442" s="39"/>
      <c r="X442" s="40">
        <f t="shared" si="53"/>
        <v>0</v>
      </c>
      <c r="Y442" s="8">
        <f t="shared" si="50"/>
        <v>0</v>
      </c>
      <c r="Z442" s="39"/>
    </row>
    <row r="443" spans="1:26" x14ac:dyDescent="0.3">
      <c r="A443" s="3">
        <f t="shared" si="56"/>
        <v>0</v>
      </c>
      <c r="B443" s="4">
        <f t="shared" si="56"/>
        <v>0</v>
      </c>
      <c r="C443" s="4">
        <f t="shared" si="56"/>
        <v>0</v>
      </c>
      <c r="D443" s="4">
        <f t="shared" si="56"/>
        <v>2026</v>
      </c>
      <c r="E443" s="4" t="str">
        <f t="shared" si="56"/>
        <v xml:space="preserve"> </v>
      </c>
      <c r="F443" s="5">
        <f t="shared" si="56"/>
        <v>0</v>
      </c>
      <c r="G443" s="69">
        <f t="shared" si="56"/>
        <v>0</v>
      </c>
      <c r="H443" s="34"/>
      <c r="I443" s="34"/>
      <c r="J443" s="34"/>
      <c r="K443" s="37"/>
      <c r="L443" s="37"/>
      <c r="M443" s="38"/>
      <c r="N443" s="34"/>
      <c r="O443" s="115"/>
      <c r="P443" s="34"/>
      <c r="Q443" s="34"/>
      <c r="R443" s="34"/>
      <c r="S443" s="40">
        <f t="shared" si="52"/>
        <v>0</v>
      </c>
      <c r="T443" s="40">
        <f t="shared" si="49"/>
        <v>0</v>
      </c>
      <c r="U443" s="40"/>
      <c r="V443" s="34"/>
      <c r="W443" s="39"/>
      <c r="X443" s="40">
        <f t="shared" si="53"/>
        <v>0</v>
      </c>
      <c r="Y443" s="8">
        <f t="shared" si="50"/>
        <v>0</v>
      </c>
      <c r="Z443" s="39"/>
    </row>
    <row r="444" spans="1:26" x14ac:dyDescent="0.3">
      <c r="A444" s="3">
        <f t="shared" si="56"/>
        <v>0</v>
      </c>
      <c r="B444" s="4">
        <f t="shared" si="56"/>
        <v>0</v>
      </c>
      <c r="C444" s="4">
        <f t="shared" si="56"/>
        <v>0</v>
      </c>
      <c r="D444" s="4">
        <f t="shared" si="56"/>
        <v>2026</v>
      </c>
      <c r="E444" s="4" t="str">
        <f t="shared" si="56"/>
        <v xml:space="preserve"> </v>
      </c>
      <c r="F444" s="5">
        <f t="shared" si="56"/>
        <v>0</v>
      </c>
      <c r="G444" s="69">
        <f t="shared" si="56"/>
        <v>0</v>
      </c>
      <c r="H444" s="34"/>
      <c r="I444" s="34"/>
      <c r="J444" s="34"/>
      <c r="K444" s="37"/>
      <c r="L444" s="37"/>
      <c r="M444" s="38"/>
      <c r="N444" s="34"/>
      <c r="O444" s="115"/>
      <c r="P444" s="34"/>
      <c r="Q444" s="34"/>
      <c r="R444" s="34"/>
      <c r="S444" s="40">
        <f t="shared" si="52"/>
        <v>0</v>
      </c>
      <c r="T444" s="40">
        <f t="shared" si="49"/>
        <v>0</v>
      </c>
      <c r="U444" s="40"/>
      <c r="V444" s="34"/>
      <c r="W444" s="39"/>
      <c r="X444" s="40">
        <f t="shared" si="53"/>
        <v>0</v>
      </c>
      <c r="Y444" s="8">
        <f t="shared" si="50"/>
        <v>0</v>
      </c>
      <c r="Z444" s="39"/>
    </row>
    <row r="445" spans="1:26" x14ac:dyDescent="0.3">
      <c r="A445" s="3">
        <f t="shared" si="56"/>
        <v>0</v>
      </c>
      <c r="B445" s="4">
        <f t="shared" si="56"/>
        <v>0</v>
      </c>
      <c r="C445" s="4">
        <f t="shared" si="56"/>
        <v>0</v>
      </c>
      <c r="D445" s="4">
        <f t="shared" si="56"/>
        <v>2026</v>
      </c>
      <c r="E445" s="4" t="str">
        <f t="shared" si="56"/>
        <v xml:space="preserve"> </v>
      </c>
      <c r="F445" s="5">
        <f t="shared" si="56"/>
        <v>0</v>
      </c>
      <c r="G445" s="69">
        <f t="shared" si="56"/>
        <v>0</v>
      </c>
      <c r="H445" s="34"/>
      <c r="I445" s="34"/>
      <c r="J445" s="34"/>
      <c r="K445" s="37"/>
      <c r="L445" s="37"/>
      <c r="M445" s="38"/>
      <c r="N445" s="34"/>
      <c r="O445" s="115"/>
      <c r="P445" s="34"/>
      <c r="Q445" s="34"/>
      <c r="R445" s="34"/>
      <c r="S445" s="40">
        <f t="shared" si="52"/>
        <v>0</v>
      </c>
      <c r="T445" s="40">
        <f t="shared" si="49"/>
        <v>0</v>
      </c>
      <c r="U445" s="40"/>
      <c r="V445" s="34"/>
      <c r="W445" s="39"/>
      <c r="X445" s="40">
        <f t="shared" si="53"/>
        <v>0</v>
      </c>
      <c r="Y445" s="8">
        <f t="shared" si="50"/>
        <v>0</v>
      </c>
      <c r="Z445" s="39"/>
    </row>
    <row r="446" spans="1:26" x14ac:dyDescent="0.3">
      <c r="A446" s="3">
        <f t="shared" si="56"/>
        <v>0</v>
      </c>
      <c r="B446" s="4">
        <f t="shared" si="56"/>
        <v>0</v>
      </c>
      <c r="C446" s="4">
        <f t="shared" si="56"/>
        <v>0</v>
      </c>
      <c r="D446" s="4">
        <f t="shared" si="56"/>
        <v>2026</v>
      </c>
      <c r="E446" s="4" t="str">
        <f t="shared" si="56"/>
        <v xml:space="preserve"> </v>
      </c>
      <c r="F446" s="5">
        <f t="shared" si="56"/>
        <v>0</v>
      </c>
      <c r="G446" s="69">
        <f t="shared" si="56"/>
        <v>0</v>
      </c>
      <c r="H446" s="34"/>
      <c r="I446" s="34"/>
      <c r="J446" s="34"/>
      <c r="K446" s="37"/>
      <c r="L446" s="37"/>
      <c r="M446" s="38"/>
      <c r="N446" s="34"/>
      <c r="O446" s="115"/>
      <c r="P446" s="34"/>
      <c r="Q446" s="34"/>
      <c r="R446" s="34"/>
      <c r="S446" s="40">
        <f t="shared" si="52"/>
        <v>0</v>
      </c>
      <c r="T446" s="40">
        <f t="shared" si="49"/>
        <v>0</v>
      </c>
      <c r="U446" s="40"/>
      <c r="V446" s="34"/>
      <c r="W446" s="39"/>
      <c r="X446" s="40">
        <f t="shared" si="53"/>
        <v>0</v>
      </c>
      <c r="Y446" s="8">
        <f t="shared" si="50"/>
        <v>0</v>
      </c>
      <c r="Z446" s="39"/>
    </row>
    <row r="447" spans="1:26" x14ac:dyDescent="0.3">
      <c r="A447" s="3">
        <f t="shared" si="56"/>
        <v>0</v>
      </c>
      <c r="B447" s="4">
        <f t="shared" si="56"/>
        <v>0</v>
      </c>
      <c r="C447" s="4">
        <f t="shared" si="56"/>
        <v>0</v>
      </c>
      <c r="D447" s="4">
        <f t="shared" si="56"/>
        <v>2026</v>
      </c>
      <c r="E447" s="4" t="str">
        <f t="shared" si="56"/>
        <v xml:space="preserve"> </v>
      </c>
      <c r="F447" s="5">
        <f t="shared" si="56"/>
        <v>0</v>
      </c>
      <c r="G447" s="69">
        <f t="shared" si="56"/>
        <v>0</v>
      </c>
      <c r="H447" s="34"/>
      <c r="I447" s="34"/>
      <c r="J447" s="34"/>
      <c r="K447" s="37"/>
      <c r="L447" s="37"/>
      <c r="M447" s="38"/>
      <c r="N447" s="34"/>
      <c r="O447" s="115"/>
      <c r="P447" s="34"/>
      <c r="Q447" s="34"/>
      <c r="R447" s="34"/>
      <c r="S447" s="40">
        <f t="shared" si="52"/>
        <v>0</v>
      </c>
      <c r="T447" s="40">
        <f t="shared" si="49"/>
        <v>0</v>
      </c>
      <c r="U447" s="40"/>
      <c r="V447" s="34"/>
      <c r="W447" s="39"/>
      <c r="X447" s="40">
        <f t="shared" si="53"/>
        <v>0</v>
      </c>
      <c r="Y447" s="8">
        <f t="shared" si="50"/>
        <v>0</v>
      </c>
      <c r="Z447" s="39"/>
    </row>
    <row r="448" spans="1:26" x14ac:dyDescent="0.3">
      <c r="A448" s="3">
        <f t="shared" si="56"/>
        <v>0</v>
      </c>
      <c r="B448" s="4">
        <f t="shared" si="56"/>
        <v>0</v>
      </c>
      <c r="C448" s="4">
        <f t="shared" si="56"/>
        <v>0</v>
      </c>
      <c r="D448" s="4">
        <f t="shared" si="56"/>
        <v>2026</v>
      </c>
      <c r="E448" s="4" t="str">
        <f t="shared" si="56"/>
        <v xml:space="preserve"> </v>
      </c>
      <c r="F448" s="5">
        <f t="shared" si="56"/>
        <v>0</v>
      </c>
      <c r="G448" s="69">
        <f t="shared" si="56"/>
        <v>0</v>
      </c>
      <c r="H448" s="34"/>
      <c r="I448" s="34"/>
      <c r="J448" s="34"/>
      <c r="K448" s="37"/>
      <c r="L448" s="37"/>
      <c r="M448" s="38"/>
      <c r="N448" s="34"/>
      <c r="O448" s="115"/>
      <c r="P448" s="34"/>
      <c r="Q448" s="34"/>
      <c r="R448" s="34"/>
      <c r="S448" s="40">
        <f t="shared" si="52"/>
        <v>0</v>
      </c>
      <c r="T448" s="40">
        <f t="shared" si="49"/>
        <v>0</v>
      </c>
      <c r="U448" s="40"/>
      <c r="V448" s="34"/>
      <c r="W448" s="39"/>
      <c r="X448" s="40">
        <f t="shared" si="53"/>
        <v>0</v>
      </c>
      <c r="Y448" s="8">
        <f t="shared" si="50"/>
        <v>0</v>
      </c>
      <c r="Z448" s="39"/>
    </row>
    <row r="449" spans="1:26" x14ac:dyDescent="0.3">
      <c r="A449" s="3">
        <f t="shared" si="56"/>
        <v>0</v>
      </c>
      <c r="B449" s="4">
        <f t="shared" si="56"/>
        <v>0</v>
      </c>
      <c r="C449" s="4">
        <f t="shared" si="56"/>
        <v>0</v>
      </c>
      <c r="D449" s="4">
        <f t="shared" si="56"/>
        <v>2026</v>
      </c>
      <c r="E449" s="4" t="str">
        <f t="shared" si="56"/>
        <v xml:space="preserve"> </v>
      </c>
      <c r="F449" s="5">
        <f t="shared" si="56"/>
        <v>0</v>
      </c>
      <c r="G449" s="69">
        <f t="shared" si="56"/>
        <v>0</v>
      </c>
      <c r="H449" s="34"/>
      <c r="I449" s="34"/>
      <c r="J449" s="34"/>
      <c r="K449" s="37"/>
      <c r="L449" s="37"/>
      <c r="M449" s="38"/>
      <c r="N449" s="34"/>
      <c r="O449" s="115"/>
      <c r="P449" s="34"/>
      <c r="Q449" s="34"/>
      <c r="R449" s="34"/>
      <c r="S449" s="40">
        <f t="shared" si="52"/>
        <v>0</v>
      </c>
      <c r="T449" s="40">
        <f t="shared" si="49"/>
        <v>0</v>
      </c>
      <c r="U449" s="40"/>
      <c r="V449" s="34"/>
      <c r="W449" s="39"/>
      <c r="X449" s="40">
        <f t="shared" si="53"/>
        <v>0</v>
      </c>
      <c r="Y449" s="8">
        <f t="shared" si="50"/>
        <v>0</v>
      </c>
      <c r="Z449" s="39"/>
    </row>
    <row r="450" spans="1:26" x14ac:dyDescent="0.3">
      <c r="A450" s="3">
        <f t="shared" si="56"/>
        <v>0</v>
      </c>
      <c r="B450" s="4">
        <f t="shared" si="56"/>
        <v>0</v>
      </c>
      <c r="C450" s="4">
        <f t="shared" si="56"/>
        <v>0</v>
      </c>
      <c r="D450" s="4">
        <f t="shared" si="56"/>
        <v>2026</v>
      </c>
      <c r="E450" s="4" t="str">
        <f t="shared" si="56"/>
        <v xml:space="preserve"> </v>
      </c>
      <c r="F450" s="5">
        <f t="shared" si="56"/>
        <v>0</v>
      </c>
      <c r="G450" s="69">
        <f t="shared" si="56"/>
        <v>0</v>
      </c>
      <c r="H450" s="34"/>
      <c r="I450" s="34"/>
      <c r="J450" s="34"/>
      <c r="K450" s="37"/>
      <c r="L450" s="37"/>
      <c r="M450" s="38"/>
      <c r="N450" s="34"/>
      <c r="O450" s="115"/>
      <c r="P450" s="34"/>
      <c r="Q450" s="34"/>
      <c r="R450" s="34"/>
      <c r="S450" s="40">
        <f t="shared" si="52"/>
        <v>0</v>
      </c>
      <c r="T450" s="40">
        <f t="shared" si="49"/>
        <v>0</v>
      </c>
      <c r="U450" s="40"/>
      <c r="V450" s="34"/>
      <c r="W450" s="39"/>
      <c r="X450" s="40">
        <f t="shared" si="53"/>
        <v>0</v>
      </c>
      <c r="Y450" s="8">
        <f t="shared" si="50"/>
        <v>0</v>
      </c>
      <c r="Z450" s="39"/>
    </row>
    <row r="451" spans="1:26" x14ac:dyDescent="0.3">
      <c r="A451" s="3">
        <f t="shared" si="56"/>
        <v>0</v>
      </c>
      <c r="B451" s="4">
        <f t="shared" si="56"/>
        <v>0</v>
      </c>
      <c r="C451" s="4">
        <f t="shared" si="56"/>
        <v>0</v>
      </c>
      <c r="D451" s="4">
        <f t="shared" si="56"/>
        <v>2026</v>
      </c>
      <c r="E451" s="4" t="str">
        <f t="shared" si="56"/>
        <v xml:space="preserve"> </v>
      </c>
      <c r="F451" s="5">
        <f t="shared" si="56"/>
        <v>0</v>
      </c>
      <c r="G451" s="69">
        <f t="shared" si="56"/>
        <v>0</v>
      </c>
      <c r="H451" s="34"/>
      <c r="I451" s="34"/>
      <c r="J451" s="34"/>
      <c r="K451" s="37"/>
      <c r="L451" s="37"/>
      <c r="M451" s="38"/>
      <c r="N451" s="34"/>
      <c r="O451" s="115"/>
      <c r="P451" s="34"/>
      <c r="Q451" s="34"/>
      <c r="R451" s="34"/>
      <c r="S451" s="40">
        <f t="shared" si="52"/>
        <v>0</v>
      </c>
      <c r="T451" s="40">
        <f t="shared" si="49"/>
        <v>0</v>
      </c>
      <c r="U451" s="40"/>
      <c r="V451" s="34"/>
      <c r="W451" s="39"/>
      <c r="X451" s="40">
        <f t="shared" si="53"/>
        <v>0</v>
      </c>
      <c r="Y451" s="8">
        <f t="shared" si="50"/>
        <v>0</v>
      </c>
      <c r="Z451" s="39"/>
    </row>
    <row r="452" spans="1:26" x14ac:dyDescent="0.3">
      <c r="A452" s="3">
        <f t="shared" si="56"/>
        <v>0</v>
      </c>
      <c r="B452" s="4">
        <f t="shared" si="56"/>
        <v>0</v>
      </c>
      <c r="C452" s="4">
        <f t="shared" si="56"/>
        <v>0</v>
      </c>
      <c r="D452" s="4">
        <f t="shared" si="56"/>
        <v>2026</v>
      </c>
      <c r="E452" s="4" t="str">
        <f t="shared" si="56"/>
        <v xml:space="preserve"> </v>
      </c>
      <c r="F452" s="5">
        <f t="shared" si="56"/>
        <v>0</v>
      </c>
      <c r="G452" s="69">
        <f t="shared" si="56"/>
        <v>0</v>
      </c>
      <c r="H452" s="34"/>
      <c r="I452" s="34"/>
      <c r="J452" s="34"/>
      <c r="K452" s="37"/>
      <c r="L452" s="37"/>
      <c r="M452" s="38"/>
      <c r="N452" s="34"/>
      <c r="O452" s="115"/>
      <c r="P452" s="34"/>
      <c r="Q452" s="34"/>
      <c r="R452" s="34"/>
      <c r="S452" s="40">
        <f t="shared" si="52"/>
        <v>0</v>
      </c>
      <c r="T452" s="40">
        <f t="shared" si="49"/>
        <v>0</v>
      </c>
      <c r="U452" s="40"/>
      <c r="V452" s="34"/>
      <c r="W452" s="39"/>
      <c r="X452" s="40">
        <f t="shared" si="53"/>
        <v>0</v>
      </c>
      <c r="Y452" s="8">
        <f t="shared" si="50"/>
        <v>0</v>
      </c>
      <c r="Z452" s="39"/>
    </row>
    <row r="453" spans="1:26" x14ac:dyDescent="0.3">
      <c r="A453" s="3">
        <f t="shared" si="56"/>
        <v>0</v>
      </c>
      <c r="B453" s="4">
        <f t="shared" si="56"/>
        <v>0</v>
      </c>
      <c r="C453" s="4">
        <f t="shared" si="56"/>
        <v>0</v>
      </c>
      <c r="D453" s="4">
        <f t="shared" si="56"/>
        <v>2026</v>
      </c>
      <c r="E453" s="4" t="str">
        <f t="shared" si="56"/>
        <v xml:space="preserve"> </v>
      </c>
      <c r="F453" s="5">
        <f t="shared" si="56"/>
        <v>0</v>
      </c>
      <c r="G453" s="69">
        <f t="shared" si="56"/>
        <v>0</v>
      </c>
      <c r="H453" s="34"/>
      <c r="I453" s="34"/>
      <c r="J453" s="34"/>
      <c r="K453" s="37"/>
      <c r="L453" s="37"/>
      <c r="M453" s="38"/>
      <c r="N453" s="34"/>
      <c r="O453" s="115"/>
      <c r="P453" s="34"/>
      <c r="Q453" s="34"/>
      <c r="R453" s="34"/>
      <c r="S453" s="40">
        <f t="shared" si="52"/>
        <v>0</v>
      </c>
      <c r="T453" s="40">
        <f t="shared" si="49"/>
        <v>0</v>
      </c>
      <c r="U453" s="40"/>
      <c r="V453" s="34"/>
      <c r="W453" s="39"/>
      <c r="X453" s="40">
        <f t="shared" si="53"/>
        <v>0</v>
      </c>
      <c r="Y453" s="8">
        <f t="shared" si="50"/>
        <v>0</v>
      </c>
      <c r="Z453" s="39"/>
    </row>
    <row r="454" spans="1:26" x14ac:dyDescent="0.3">
      <c r="A454" s="3">
        <f t="shared" si="56"/>
        <v>0</v>
      </c>
      <c r="B454" s="4">
        <f t="shared" si="56"/>
        <v>0</v>
      </c>
      <c r="C454" s="4">
        <f t="shared" si="56"/>
        <v>0</v>
      </c>
      <c r="D454" s="4">
        <f t="shared" si="56"/>
        <v>2026</v>
      </c>
      <c r="E454" s="4" t="str">
        <f t="shared" si="56"/>
        <v xml:space="preserve"> </v>
      </c>
      <c r="F454" s="5">
        <f t="shared" si="56"/>
        <v>0</v>
      </c>
      <c r="G454" s="69">
        <f t="shared" si="56"/>
        <v>0</v>
      </c>
      <c r="H454" s="34"/>
      <c r="I454" s="34"/>
      <c r="J454" s="34"/>
      <c r="K454" s="37"/>
      <c r="L454" s="37"/>
      <c r="M454" s="38"/>
      <c r="N454" s="34"/>
      <c r="O454" s="115"/>
      <c r="P454" s="34"/>
      <c r="Q454" s="34"/>
      <c r="R454" s="34"/>
      <c r="S454" s="40">
        <f t="shared" si="52"/>
        <v>0</v>
      </c>
      <c r="T454" s="40">
        <f t="shared" ref="T454:T517" si="57">IF(O454="79-Renovations",S454*50%,IF(O454="11-Equipment",S454*75%,IF(O454="62-Curriculum",S454*50%,IF(O454="12-Software/Other",S454*50%,0))))</f>
        <v>0</v>
      </c>
      <c r="U454" s="40"/>
      <c r="V454" s="34"/>
      <c r="W454" s="39"/>
      <c r="X454" s="40">
        <f t="shared" si="53"/>
        <v>0</v>
      </c>
      <c r="Y454" s="8">
        <f t="shared" ref="Y454:Y517" si="58">IF(O454="79-Renovations",X454*50%,IF(O454="11-Equipment",X454*75%,IF(O454="62-Curriculum",X454*50%,IF(O454="12-Software/Other",X454*50%,0))))</f>
        <v>0</v>
      </c>
      <c r="Z454" s="39"/>
    </row>
    <row r="455" spans="1:26" x14ac:dyDescent="0.3">
      <c r="A455" s="3">
        <f t="shared" ref="A455:G470" si="59">A454</f>
        <v>0</v>
      </c>
      <c r="B455" s="4">
        <f t="shared" si="59"/>
        <v>0</v>
      </c>
      <c r="C455" s="4">
        <f t="shared" si="59"/>
        <v>0</v>
      </c>
      <c r="D455" s="4">
        <f t="shared" si="59"/>
        <v>2026</v>
      </c>
      <c r="E455" s="4" t="str">
        <f t="shared" si="59"/>
        <v xml:space="preserve"> </v>
      </c>
      <c r="F455" s="5">
        <f t="shared" si="59"/>
        <v>0</v>
      </c>
      <c r="G455" s="69">
        <f t="shared" si="59"/>
        <v>0</v>
      </c>
      <c r="H455" s="34"/>
      <c r="I455" s="34"/>
      <c r="J455" s="34"/>
      <c r="K455" s="37"/>
      <c r="L455" s="37"/>
      <c r="M455" s="38"/>
      <c r="N455" s="34"/>
      <c r="O455" s="115"/>
      <c r="P455" s="34"/>
      <c r="Q455" s="34"/>
      <c r="R455" s="34"/>
      <c r="S455" s="40">
        <f t="shared" ref="S455:S518" si="60">SUM(R455)*Q455</f>
        <v>0</v>
      </c>
      <c r="T455" s="40">
        <f t="shared" si="57"/>
        <v>0</v>
      </c>
      <c r="U455" s="40"/>
      <c r="V455" s="34"/>
      <c r="W455" s="39"/>
      <c r="X455" s="40">
        <f t="shared" ref="X455:X518" si="61">SUM(W455)*V455</f>
        <v>0</v>
      </c>
      <c r="Y455" s="8">
        <f t="shared" si="58"/>
        <v>0</v>
      </c>
      <c r="Z455" s="39"/>
    </row>
    <row r="456" spans="1:26" x14ac:dyDescent="0.3">
      <c r="A456" s="3">
        <f t="shared" si="59"/>
        <v>0</v>
      </c>
      <c r="B456" s="4">
        <f t="shared" si="59"/>
        <v>0</v>
      </c>
      <c r="C456" s="4">
        <f t="shared" si="59"/>
        <v>0</v>
      </c>
      <c r="D456" s="4">
        <f t="shared" si="59"/>
        <v>2026</v>
      </c>
      <c r="E456" s="4" t="str">
        <f t="shared" si="59"/>
        <v xml:space="preserve"> </v>
      </c>
      <c r="F456" s="5">
        <f t="shared" si="59"/>
        <v>0</v>
      </c>
      <c r="G456" s="69">
        <f t="shared" si="59"/>
        <v>0</v>
      </c>
      <c r="H456" s="34"/>
      <c r="I456" s="34"/>
      <c r="J456" s="34"/>
      <c r="K456" s="37"/>
      <c r="L456" s="37"/>
      <c r="M456" s="38"/>
      <c r="N456" s="34"/>
      <c r="O456" s="115"/>
      <c r="P456" s="34"/>
      <c r="Q456" s="34"/>
      <c r="R456" s="34"/>
      <c r="S456" s="40">
        <f t="shared" si="60"/>
        <v>0</v>
      </c>
      <c r="T456" s="40">
        <f t="shared" si="57"/>
        <v>0</v>
      </c>
      <c r="U456" s="40"/>
      <c r="V456" s="34"/>
      <c r="W456" s="39"/>
      <c r="X456" s="40">
        <f t="shared" si="61"/>
        <v>0</v>
      </c>
      <c r="Y456" s="8">
        <f t="shared" si="58"/>
        <v>0</v>
      </c>
      <c r="Z456" s="39"/>
    </row>
    <row r="457" spans="1:26" x14ac:dyDescent="0.3">
      <c r="A457" s="3">
        <f t="shared" si="59"/>
        <v>0</v>
      </c>
      <c r="B457" s="4">
        <f t="shared" si="59"/>
        <v>0</v>
      </c>
      <c r="C457" s="4">
        <f t="shared" si="59"/>
        <v>0</v>
      </c>
      <c r="D457" s="4">
        <f t="shared" si="59"/>
        <v>2026</v>
      </c>
      <c r="E457" s="4" t="str">
        <f t="shared" si="59"/>
        <v xml:space="preserve"> </v>
      </c>
      <c r="F457" s="5">
        <f t="shared" si="59"/>
        <v>0</v>
      </c>
      <c r="G457" s="69">
        <f t="shared" si="59"/>
        <v>0</v>
      </c>
      <c r="H457" s="34"/>
      <c r="I457" s="34"/>
      <c r="J457" s="34"/>
      <c r="K457" s="37"/>
      <c r="L457" s="37"/>
      <c r="M457" s="38"/>
      <c r="N457" s="34"/>
      <c r="O457" s="115"/>
      <c r="P457" s="34"/>
      <c r="Q457" s="34"/>
      <c r="R457" s="34"/>
      <c r="S457" s="40">
        <f t="shared" si="60"/>
        <v>0</v>
      </c>
      <c r="T457" s="40">
        <f t="shared" si="57"/>
        <v>0</v>
      </c>
      <c r="U457" s="40"/>
      <c r="V457" s="34"/>
      <c r="W457" s="39"/>
      <c r="X457" s="40">
        <f t="shared" si="61"/>
        <v>0</v>
      </c>
      <c r="Y457" s="8">
        <f t="shared" si="58"/>
        <v>0</v>
      </c>
      <c r="Z457" s="39"/>
    </row>
    <row r="458" spans="1:26" x14ac:dyDescent="0.3">
      <c r="A458" s="3">
        <f t="shared" si="59"/>
        <v>0</v>
      </c>
      <c r="B458" s="4">
        <f t="shared" si="59"/>
        <v>0</v>
      </c>
      <c r="C458" s="4">
        <f t="shared" si="59"/>
        <v>0</v>
      </c>
      <c r="D458" s="4">
        <f t="shared" si="59"/>
        <v>2026</v>
      </c>
      <c r="E458" s="4" t="str">
        <f t="shared" si="59"/>
        <v xml:space="preserve"> </v>
      </c>
      <c r="F458" s="5">
        <f t="shared" si="59"/>
        <v>0</v>
      </c>
      <c r="G458" s="69">
        <f t="shared" si="59"/>
        <v>0</v>
      </c>
      <c r="H458" s="34"/>
      <c r="I458" s="34"/>
      <c r="J458" s="34"/>
      <c r="K458" s="37"/>
      <c r="L458" s="37"/>
      <c r="M458" s="38"/>
      <c r="N458" s="34"/>
      <c r="O458" s="115"/>
      <c r="P458" s="34"/>
      <c r="Q458" s="34"/>
      <c r="R458" s="34"/>
      <c r="S458" s="40">
        <f t="shared" si="60"/>
        <v>0</v>
      </c>
      <c r="T458" s="40">
        <f t="shared" si="57"/>
        <v>0</v>
      </c>
      <c r="U458" s="40"/>
      <c r="V458" s="34"/>
      <c r="W458" s="39"/>
      <c r="X458" s="40">
        <f t="shared" si="61"/>
        <v>0</v>
      </c>
      <c r="Y458" s="8">
        <f t="shared" si="58"/>
        <v>0</v>
      </c>
      <c r="Z458" s="39"/>
    </row>
    <row r="459" spans="1:26" x14ac:dyDescent="0.3">
      <c r="A459" s="3">
        <f t="shared" si="59"/>
        <v>0</v>
      </c>
      <c r="B459" s="4">
        <f t="shared" si="59"/>
        <v>0</v>
      </c>
      <c r="C459" s="4">
        <f t="shared" si="59"/>
        <v>0</v>
      </c>
      <c r="D459" s="4">
        <f t="shared" si="59"/>
        <v>2026</v>
      </c>
      <c r="E459" s="4" t="str">
        <f t="shared" si="59"/>
        <v xml:space="preserve"> </v>
      </c>
      <c r="F459" s="5">
        <f t="shared" si="59"/>
        <v>0</v>
      </c>
      <c r="G459" s="69">
        <f t="shared" si="59"/>
        <v>0</v>
      </c>
      <c r="H459" s="34"/>
      <c r="I459" s="34"/>
      <c r="J459" s="34"/>
      <c r="K459" s="37"/>
      <c r="L459" s="37"/>
      <c r="M459" s="38"/>
      <c r="N459" s="34"/>
      <c r="O459" s="115"/>
      <c r="P459" s="34"/>
      <c r="Q459" s="34"/>
      <c r="R459" s="34"/>
      <c r="S459" s="40">
        <f t="shared" si="60"/>
        <v>0</v>
      </c>
      <c r="T459" s="40">
        <f t="shared" si="57"/>
        <v>0</v>
      </c>
      <c r="U459" s="40"/>
      <c r="V459" s="34"/>
      <c r="W459" s="39"/>
      <c r="X459" s="40">
        <f t="shared" si="61"/>
        <v>0</v>
      </c>
      <c r="Y459" s="8">
        <f t="shared" si="58"/>
        <v>0</v>
      </c>
      <c r="Z459" s="39"/>
    </row>
    <row r="460" spans="1:26" x14ac:dyDescent="0.3">
      <c r="A460" s="3">
        <f t="shared" si="59"/>
        <v>0</v>
      </c>
      <c r="B460" s="4">
        <f t="shared" si="59"/>
        <v>0</v>
      </c>
      <c r="C460" s="4">
        <f t="shared" si="59"/>
        <v>0</v>
      </c>
      <c r="D460" s="4">
        <f t="shared" si="59"/>
        <v>2026</v>
      </c>
      <c r="E460" s="4" t="str">
        <f t="shared" si="59"/>
        <v xml:space="preserve"> </v>
      </c>
      <c r="F460" s="5">
        <f t="shared" si="59"/>
        <v>0</v>
      </c>
      <c r="G460" s="69">
        <f t="shared" si="59"/>
        <v>0</v>
      </c>
      <c r="H460" s="34"/>
      <c r="I460" s="34"/>
      <c r="J460" s="34"/>
      <c r="K460" s="37"/>
      <c r="L460" s="37"/>
      <c r="M460" s="38"/>
      <c r="N460" s="34"/>
      <c r="O460" s="115"/>
      <c r="P460" s="34"/>
      <c r="Q460" s="34"/>
      <c r="R460" s="34"/>
      <c r="S460" s="40">
        <f t="shared" si="60"/>
        <v>0</v>
      </c>
      <c r="T460" s="40">
        <f t="shared" si="57"/>
        <v>0</v>
      </c>
      <c r="U460" s="40"/>
      <c r="V460" s="34"/>
      <c r="W460" s="39"/>
      <c r="X460" s="40">
        <f t="shared" si="61"/>
        <v>0</v>
      </c>
      <c r="Y460" s="8">
        <f t="shared" si="58"/>
        <v>0</v>
      </c>
      <c r="Z460" s="39"/>
    </row>
    <row r="461" spans="1:26" x14ac:dyDescent="0.3">
      <c r="A461" s="3">
        <f t="shared" si="59"/>
        <v>0</v>
      </c>
      <c r="B461" s="4">
        <f t="shared" si="59"/>
        <v>0</v>
      </c>
      <c r="C461" s="4">
        <f t="shared" si="59"/>
        <v>0</v>
      </c>
      <c r="D461" s="4">
        <f t="shared" si="59"/>
        <v>2026</v>
      </c>
      <c r="E461" s="4" t="str">
        <f t="shared" si="59"/>
        <v xml:space="preserve"> </v>
      </c>
      <c r="F461" s="5">
        <f t="shared" si="59"/>
        <v>0</v>
      </c>
      <c r="G461" s="69">
        <f t="shared" si="59"/>
        <v>0</v>
      </c>
      <c r="H461" s="34"/>
      <c r="I461" s="34"/>
      <c r="J461" s="34"/>
      <c r="K461" s="37"/>
      <c r="L461" s="37"/>
      <c r="M461" s="38"/>
      <c r="N461" s="34"/>
      <c r="O461" s="115"/>
      <c r="P461" s="34"/>
      <c r="Q461" s="34"/>
      <c r="R461" s="34"/>
      <c r="S461" s="40">
        <f t="shared" si="60"/>
        <v>0</v>
      </c>
      <c r="T461" s="40">
        <f t="shared" si="57"/>
        <v>0</v>
      </c>
      <c r="U461" s="40"/>
      <c r="V461" s="34"/>
      <c r="W461" s="39"/>
      <c r="X461" s="40">
        <f t="shared" si="61"/>
        <v>0</v>
      </c>
      <c r="Y461" s="8">
        <f t="shared" si="58"/>
        <v>0</v>
      </c>
      <c r="Z461" s="39"/>
    </row>
    <row r="462" spans="1:26" x14ac:dyDescent="0.3">
      <c r="A462" s="3">
        <f t="shared" si="59"/>
        <v>0</v>
      </c>
      <c r="B462" s="4">
        <f t="shared" si="59"/>
        <v>0</v>
      </c>
      <c r="C462" s="4">
        <f t="shared" si="59"/>
        <v>0</v>
      </c>
      <c r="D462" s="4">
        <f t="shared" si="59"/>
        <v>2026</v>
      </c>
      <c r="E462" s="4" t="str">
        <f t="shared" si="59"/>
        <v xml:space="preserve"> </v>
      </c>
      <c r="F462" s="5">
        <f t="shared" si="59"/>
        <v>0</v>
      </c>
      <c r="G462" s="69">
        <f t="shared" si="59"/>
        <v>0</v>
      </c>
      <c r="H462" s="34"/>
      <c r="I462" s="34"/>
      <c r="J462" s="34"/>
      <c r="K462" s="37"/>
      <c r="L462" s="37"/>
      <c r="M462" s="38"/>
      <c r="N462" s="34"/>
      <c r="O462" s="115"/>
      <c r="P462" s="34"/>
      <c r="Q462" s="34"/>
      <c r="R462" s="34"/>
      <c r="S462" s="40">
        <f t="shared" si="60"/>
        <v>0</v>
      </c>
      <c r="T462" s="40">
        <f t="shared" si="57"/>
        <v>0</v>
      </c>
      <c r="U462" s="40"/>
      <c r="V462" s="34"/>
      <c r="W462" s="39"/>
      <c r="X462" s="40">
        <f t="shared" si="61"/>
        <v>0</v>
      </c>
      <c r="Y462" s="8">
        <f t="shared" si="58"/>
        <v>0</v>
      </c>
      <c r="Z462" s="39"/>
    </row>
    <row r="463" spans="1:26" x14ac:dyDescent="0.3">
      <c r="A463" s="3">
        <f t="shared" si="59"/>
        <v>0</v>
      </c>
      <c r="B463" s="4">
        <f t="shared" si="59"/>
        <v>0</v>
      </c>
      <c r="C463" s="4">
        <f t="shared" si="59"/>
        <v>0</v>
      </c>
      <c r="D463" s="4">
        <f t="shared" si="59"/>
        <v>2026</v>
      </c>
      <c r="E463" s="4" t="str">
        <f t="shared" si="59"/>
        <v xml:space="preserve"> </v>
      </c>
      <c r="F463" s="5">
        <f t="shared" si="59"/>
        <v>0</v>
      </c>
      <c r="G463" s="69">
        <f t="shared" si="59"/>
        <v>0</v>
      </c>
      <c r="H463" s="34"/>
      <c r="I463" s="34"/>
      <c r="J463" s="34"/>
      <c r="K463" s="37"/>
      <c r="L463" s="37"/>
      <c r="M463" s="38"/>
      <c r="N463" s="34"/>
      <c r="O463" s="115"/>
      <c r="P463" s="34"/>
      <c r="Q463" s="34"/>
      <c r="R463" s="34"/>
      <c r="S463" s="40">
        <f t="shared" si="60"/>
        <v>0</v>
      </c>
      <c r="T463" s="40">
        <f t="shared" si="57"/>
        <v>0</v>
      </c>
      <c r="U463" s="40"/>
      <c r="V463" s="34"/>
      <c r="W463" s="39"/>
      <c r="X463" s="40">
        <f t="shared" si="61"/>
        <v>0</v>
      </c>
      <c r="Y463" s="8">
        <f t="shared" si="58"/>
        <v>0</v>
      </c>
      <c r="Z463" s="39"/>
    </row>
    <row r="464" spans="1:26" x14ac:dyDescent="0.3">
      <c r="A464" s="3">
        <f t="shared" si="59"/>
        <v>0</v>
      </c>
      <c r="B464" s="4">
        <f t="shared" si="59"/>
        <v>0</v>
      </c>
      <c r="C464" s="4">
        <f t="shared" si="59"/>
        <v>0</v>
      </c>
      <c r="D464" s="4">
        <f t="shared" si="59"/>
        <v>2026</v>
      </c>
      <c r="E464" s="4" t="str">
        <f t="shared" si="59"/>
        <v xml:space="preserve"> </v>
      </c>
      <c r="F464" s="5">
        <f t="shared" si="59"/>
        <v>0</v>
      </c>
      <c r="G464" s="69">
        <f t="shared" si="59"/>
        <v>0</v>
      </c>
      <c r="H464" s="34"/>
      <c r="I464" s="34"/>
      <c r="J464" s="34"/>
      <c r="K464" s="37"/>
      <c r="L464" s="37"/>
      <c r="M464" s="38"/>
      <c r="N464" s="34"/>
      <c r="O464" s="115"/>
      <c r="P464" s="34"/>
      <c r="Q464" s="34"/>
      <c r="R464" s="34"/>
      <c r="S464" s="40">
        <f t="shared" si="60"/>
        <v>0</v>
      </c>
      <c r="T464" s="40">
        <f t="shared" si="57"/>
        <v>0</v>
      </c>
      <c r="U464" s="40"/>
      <c r="V464" s="34"/>
      <c r="W464" s="39"/>
      <c r="X464" s="40">
        <f t="shared" si="61"/>
        <v>0</v>
      </c>
      <c r="Y464" s="8">
        <f t="shared" si="58"/>
        <v>0</v>
      </c>
      <c r="Z464" s="39"/>
    </row>
    <row r="465" spans="1:26" x14ac:dyDescent="0.3">
      <c r="A465" s="3">
        <f t="shared" si="59"/>
        <v>0</v>
      </c>
      <c r="B465" s="4">
        <f t="shared" si="59"/>
        <v>0</v>
      </c>
      <c r="C465" s="4">
        <f t="shared" si="59"/>
        <v>0</v>
      </c>
      <c r="D465" s="4">
        <f t="shared" si="59"/>
        <v>2026</v>
      </c>
      <c r="E465" s="4" t="str">
        <f t="shared" si="59"/>
        <v xml:space="preserve"> </v>
      </c>
      <c r="F465" s="5">
        <f t="shared" si="59"/>
        <v>0</v>
      </c>
      <c r="G465" s="69">
        <f t="shared" si="59"/>
        <v>0</v>
      </c>
      <c r="H465" s="34"/>
      <c r="I465" s="34"/>
      <c r="J465" s="34"/>
      <c r="K465" s="37"/>
      <c r="L465" s="37"/>
      <c r="M465" s="38"/>
      <c r="N465" s="34"/>
      <c r="O465" s="115"/>
      <c r="P465" s="34"/>
      <c r="Q465" s="34"/>
      <c r="R465" s="34"/>
      <c r="S465" s="40">
        <f t="shared" si="60"/>
        <v>0</v>
      </c>
      <c r="T465" s="40">
        <f t="shared" si="57"/>
        <v>0</v>
      </c>
      <c r="U465" s="40"/>
      <c r="V465" s="34"/>
      <c r="W465" s="39"/>
      <c r="X465" s="40">
        <f t="shared" si="61"/>
        <v>0</v>
      </c>
      <c r="Y465" s="8">
        <f t="shared" si="58"/>
        <v>0</v>
      </c>
      <c r="Z465" s="39"/>
    </row>
    <row r="466" spans="1:26" x14ac:dyDescent="0.3">
      <c r="A466" s="3">
        <f t="shared" si="59"/>
        <v>0</v>
      </c>
      <c r="B466" s="4">
        <f t="shared" si="59"/>
        <v>0</v>
      </c>
      <c r="C466" s="4">
        <f t="shared" si="59"/>
        <v>0</v>
      </c>
      <c r="D466" s="4">
        <f t="shared" si="59"/>
        <v>2026</v>
      </c>
      <c r="E466" s="4" t="str">
        <f t="shared" si="59"/>
        <v xml:space="preserve"> </v>
      </c>
      <c r="F466" s="5">
        <f t="shared" si="59"/>
        <v>0</v>
      </c>
      <c r="G466" s="69">
        <f t="shared" si="59"/>
        <v>0</v>
      </c>
      <c r="H466" s="34"/>
      <c r="I466" s="34"/>
      <c r="J466" s="34"/>
      <c r="K466" s="37"/>
      <c r="L466" s="37"/>
      <c r="M466" s="38"/>
      <c r="N466" s="34"/>
      <c r="O466" s="115"/>
      <c r="P466" s="34"/>
      <c r="Q466" s="34"/>
      <c r="R466" s="34"/>
      <c r="S466" s="40">
        <f t="shared" si="60"/>
        <v>0</v>
      </c>
      <c r="T466" s="40">
        <f t="shared" si="57"/>
        <v>0</v>
      </c>
      <c r="U466" s="40"/>
      <c r="V466" s="34"/>
      <c r="W466" s="39"/>
      <c r="X466" s="40">
        <f t="shared" si="61"/>
        <v>0</v>
      </c>
      <c r="Y466" s="8">
        <f t="shared" si="58"/>
        <v>0</v>
      </c>
      <c r="Z466" s="39"/>
    </row>
    <row r="467" spans="1:26" x14ac:dyDescent="0.3">
      <c r="A467" s="3">
        <f t="shared" si="59"/>
        <v>0</v>
      </c>
      <c r="B467" s="4">
        <f t="shared" si="59"/>
        <v>0</v>
      </c>
      <c r="C467" s="4">
        <f t="shared" si="59"/>
        <v>0</v>
      </c>
      <c r="D467" s="4">
        <f t="shared" si="59"/>
        <v>2026</v>
      </c>
      <c r="E467" s="4" t="str">
        <f t="shared" si="59"/>
        <v xml:space="preserve"> </v>
      </c>
      <c r="F467" s="5">
        <f t="shared" si="59"/>
        <v>0</v>
      </c>
      <c r="G467" s="69">
        <f t="shared" si="59"/>
        <v>0</v>
      </c>
      <c r="H467" s="34"/>
      <c r="I467" s="34"/>
      <c r="J467" s="34"/>
      <c r="K467" s="37"/>
      <c r="L467" s="37"/>
      <c r="M467" s="38"/>
      <c r="N467" s="34"/>
      <c r="O467" s="115"/>
      <c r="P467" s="34"/>
      <c r="Q467" s="34"/>
      <c r="R467" s="34"/>
      <c r="S467" s="40">
        <f t="shared" si="60"/>
        <v>0</v>
      </c>
      <c r="T467" s="40">
        <f t="shared" si="57"/>
        <v>0</v>
      </c>
      <c r="U467" s="40"/>
      <c r="V467" s="34"/>
      <c r="W467" s="39"/>
      <c r="X467" s="40">
        <f t="shared" si="61"/>
        <v>0</v>
      </c>
      <c r="Y467" s="8">
        <f t="shared" si="58"/>
        <v>0</v>
      </c>
      <c r="Z467" s="39"/>
    </row>
    <row r="468" spans="1:26" x14ac:dyDescent="0.3">
      <c r="A468" s="3">
        <f t="shared" si="59"/>
        <v>0</v>
      </c>
      <c r="B468" s="4">
        <f t="shared" si="59"/>
        <v>0</v>
      </c>
      <c r="C468" s="4">
        <f t="shared" si="59"/>
        <v>0</v>
      </c>
      <c r="D468" s="4">
        <f t="shared" si="59"/>
        <v>2026</v>
      </c>
      <c r="E468" s="4" t="str">
        <f t="shared" si="59"/>
        <v xml:space="preserve"> </v>
      </c>
      <c r="F468" s="5">
        <f t="shared" si="59"/>
        <v>0</v>
      </c>
      <c r="G468" s="69">
        <f t="shared" si="59"/>
        <v>0</v>
      </c>
      <c r="H468" s="34"/>
      <c r="I468" s="34"/>
      <c r="J468" s="34"/>
      <c r="K468" s="37"/>
      <c r="L468" s="37"/>
      <c r="M468" s="38"/>
      <c r="N468" s="34"/>
      <c r="O468" s="115"/>
      <c r="P468" s="34"/>
      <c r="Q468" s="34"/>
      <c r="R468" s="34"/>
      <c r="S468" s="40">
        <f t="shared" si="60"/>
        <v>0</v>
      </c>
      <c r="T468" s="40">
        <f t="shared" si="57"/>
        <v>0</v>
      </c>
      <c r="U468" s="40"/>
      <c r="V468" s="34"/>
      <c r="W468" s="39"/>
      <c r="X468" s="40">
        <f t="shared" si="61"/>
        <v>0</v>
      </c>
      <c r="Y468" s="8">
        <f t="shared" si="58"/>
        <v>0</v>
      </c>
      <c r="Z468" s="39"/>
    </row>
    <row r="469" spans="1:26" x14ac:dyDescent="0.3">
      <c r="A469" s="3">
        <f t="shared" si="59"/>
        <v>0</v>
      </c>
      <c r="B469" s="4">
        <f t="shared" si="59"/>
        <v>0</v>
      </c>
      <c r="C469" s="4">
        <f t="shared" si="59"/>
        <v>0</v>
      </c>
      <c r="D469" s="4">
        <f t="shared" si="59"/>
        <v>2026</v>
      </c>
      <c r="E469" s="4" t="str">
        <f t="shared" si="59"/>
        <v xml:space="preserve"> </v>
      </c>
      <c r="F469" s="5">
        <f t="shared" si="59"/>
        <v>0</v>
      </c>
      <c r="G469" s="69">
        <f t="shared" si="59"/>
        <v>0</v>
      </c>
      <c r="H469" s="34"/>
      <c r="I469" s="34"/>
      <c r="J469" s="34"/>
      <c r="K469" s="37"/>
      <c r="L469" s="37"/>
      <c r="M469" s="38"/>
      <c r="N469" s="34"/>
      <c r="O469" s="115"/>
      <c r="P469" s="34"/>
      <c r="Q469" s="34"/>
      <c r="R469" s="34"/>
      <c r="S469" s="40">
        <f t="shared" si="60"/>
        <v>0</v>
      </c>
      <c r="T469" s="40">
        <f t="shared" si="57"/>
        <v>0</v>
      </c>
      <c r="U469" s="40"/>
      <c r="V469" s="34"/>
      <c r="W469" s="39"/>
      <c r="X469" s="40">
        <f t="shared" si="61"/>
        <v>0</v>
      </c>
      <c r="Y469" s="8">
        <f t="shared" si="58"/>
        <v>0</v>
      </c>
      <c r="Z469" s="39"/>
    </row>
    <row r="470" spans="1:26" x14ac:dyDescent="0.3">
      <c r="A470" s="3">
        <f t="shared" si="59"/>
        <v>0</v>
      </c>
      <c r="B470" s="4">
        <f t="shared" si="59"/>
        <v>0</v>
      </c>
      <c r="C470" s="4">
        <f t="shared" si="59"/>
        <v>0</v>
      </c>
      <c r="D470" s="4">
        <f t="shared" si="59"/>
        <v>2026</v>
      </c>
      <c r="E470" s="4" t="str">
        <f t="shared" si="59"/>
        <v xml:space="preserve"> </v>
      </c>
      <c r="F470" s="5">
        <f t="shared" si="59"/>
        <v>0</v>
      </c>
      <c r="G470" s="69">
        <f t="shared" si="59"/>
        <v>0</v>
      </c>
      <c r="H470" s="34"/>
      <c r="I470" s="34"/>
      <c r="J470" s="34"/>
      <c r="K470" s="37"/>
      <c r="L470" s="37"/>
      <c r="M470" s="38"/>
      <c r="N470" s="34"/>
      <c r="O470" s="115"/>
      <c r="P470" s="34"/>
      <c r="Q470" s="34"/>
      <c r="R470" s="34"/>
      <c r="S470" s="40">
        <f t="shared" si="60"/>
        <v>0</v>
      </c>
      <c r="T470" s="40">
        <f t="shared" si="57"/>
        <v>0</v>
      </c>
      <c r="U470" s="40"/>
      <c r="V470" s="34"/>
      <c r="W470" s="39"/>
      <c r="X470" s="40">
        <f t="shared" si="61"/>
        <v>0</v>
      </c>
      <c r="Y470" s="8">
        <f t="shared" si="58"/>
        <v>0</v>
      </c>
      <c r="Z470" s="39"/>
    </row>
    <row r="471" spans="1:26" x14ac:dyDescent="0.3">
      <c r="A471" s="3">
        <f t="shared" ref="A471:G486" si="62">A470</f>
        <v>0</v>
      </c>
      <c r="B471" s="4">
        <f t="shared" si="62"/>
        <v>0</v>
      </c>
      <c r="C471" s="4">
        <f t="shared" si="62"/>
        <v>0</v>
      </c>
      <c r="D471" s="4">
        <f t="shared" si="62"/>
        <v>2026</v>
      </c>
      <c r="E471" s="4" t="str">
        <f t="shared" si="62"/>
        <v xml:space="preserve"> </v>
      </c>
      <c r="F471" s="5">
        <f t="shared" si="62"/>
        <v>0</v>
      </c>
      <c r="G471" s="69">
        <f t="shared" si="62"/>
        <v>0</v>
      </c>
      <c r="H471" s="34"/>
      <c r="I471" s="34"/>
      <c r="J471" s="34"/>
      <c r="K471" s="37"/>
      <c r="L471" s="37"/>
      <c r="M471" s="38"/>
      <c r="N471" s="34"/>
      <c r="O471" s="115"/>
      <c r="P471" s="34"/>
      <c r="Q471" s="34"/>
      <c r="R471" s="34"/>
      <c r="S471" s="40">
        <f t="shared" si="60"/>
        <v>0</v>
      </c>
      <c r="T471" s="40">
        <f t="shared" si="57"/>
        <v>0</v>
      </c>
      <c r="U471" s="40"/>
      <c r="V471" s="34"/>
      <c r="W471" s="39"/>
      <c r="X471" s="40">
        <f t="shared" si="61"/>
        <v>0</v>
      </c>
      <c r="Y471" s="8">
        <f t="shared" si="58"/>
        <v>0</v>
      </c>
      <c r="Z471" s="39"/>
    </row>
    <row r="472" spans="1:26" x14ac:dyDescent="0.3">
      <c r="A472" s="3">
        <f t="shared" si="62"/>
        <v>0</v>
      </c>
      <c r="B472" s="4">
        <f t="shared" si="62"/>
        <v>0</v>
      </c>
      <c r="C472" s="4">
        <f t="shared" si="62"/>
        <v>0</v>
      </c>
      <c r="D472" s="4">
        <f t="shared" si="62"/>
        <v>2026</v>
      </c>
      <c r="E472" s="4" t="str">
        <f t="shared" si="62"/>
        <v xml:space="preserve"> </v>
      </c>
      <c r="F472" s="5">
        <f t="shared" si="62"/>
        <v>0</v>
      </c>
      <c r="G472" s="69">
        <f t="shared" si="62"/>
        <v>0</v>
      </c>
      <c r="H472" s="34"/>
      <c r="I472" s="34"/>
      <c r="J472" s="34"/>
      <c r="K472" s="37"/>
      <c r="L472" s="37"/>
      <c r="M472" s="38"/>
      <c r="N472" s="34"/>
      <c r="O472" s="115"/>
      <c r="P472" s="34"/>
      <c r="Q472" s="34"/>
      <c r="R472" s="34"/>
      <c r="S472" s="40">
        <f t="shared" si="60"/>
        <v>0</v>
      </c>
      <c r="T472" s="40">
        <f t="shared" si="57"/>
        <v>0</v>
      </c>
      <c r="U472" s="40"/>
      <c r="V472" s="34"/>
      <c r="W472" s="39"/>
      <c r="X472" s="40">
        <f t="shared" si="61"/>
        <v>0</v>
      </c>
      <c r="Y472" s="8">
        <f t="shared" si="58"/>
        <v>0</v>
      </c>
      <c r="Z472" s="39"/>
    </row>
    <row r="473" spans="1:26" x14ac:dyDescent="0.3">
      <c r="A473" s="3">
        <f t="shared" si="62"/>
        <v>0</v>
      </c>
      <c r="B473" s="4">
        <f t="shared" si="62"/>
        <v>0</v>
      </c>
      <c r="C473" s="4">
        <f t="shared" si="62"/>
        <v>0</v>
      </c>
      <c r="D473" s="4">
        <f t="shared" si="62"/>
        <v>2026</v>
      </c>
      <c r="E473" s="4" t="str">
        <f t="shared" si="62"/>
        <v xml:space="preserve"> </v>
      </c>
      <c r="F473" s="5">
        <f t="shared" si="62"/>
        <v>0</v>
      </c>
      <c r="G473" s="69">
        <f t="shared" si="62"/>
        <v>0</v>
      </c>
      <c r="H473" s="34"/>
      <c r="I473" s="34"/>
      <c r="J473" s="34"/>
      <c r="K473" s="37"/>
      <c r="L473" s="37"/>
      <c r="M473" s="38"/>
      <c r="N473" s="34"/>
      <c r="O473" s="115"/>
      <c r="P473" s="34"/>
      <c r="Q473" s="34"/>
      <c r="R473" s="34"/>
      <c r="S473" s="40">
        <f t="shared" si="60"/>
        <v>0</v>
      </c>
      <c r="T473" s="40">
        <f t="shared" si="57"/>
        <v>0</v>
      </c>
      <c r="U473" s="40"/>
      <c r="V473" s="34"/>
      <c r="W473" s="39"/>
      <c r="X473" s="40">
        <f t="shared" si="61"/>
        <v>0</v>
      </c>
      <c r="Y473" s="8">
        <f t="shared" si="58"/>
        <v>0</v>
      </c>
      <c r="Z473" s="39"/>
    </row>
    <row r="474" spans="1:26" x14ac:dyDescent="0.3">
      <c r="A474" s="3">
        <f t="shared" si="62"/>
        <v>0</v>
      </c>
      <c r="B474" s="4">
        <f t="shared" si="62"/>
        <v>0</v>
      </c>
      <c r="C474" s="4">
        <f t="shared" si="62"/>
        <v>0</v>
      </c>
      <c r="D474" s="4">
        <f t="shared" si="62"/>
        <v>2026</v>
      </c>
      <c r="E474" s="4" t="str">
        <f t="shared" si="62"/>
        <v xml:space="preserve"> </v>
      </c>
      <c r="F474" s="5">
        <f t="shared" si="62"/>
        <v>0</v>
      </c>
      <c r="G474" s="69">
        <f t="shared" si="62"/>
        <v>0</v>
      </c>
      <c r="H474" s="34"/>
      <c r="I474" s="34"/>
      <c r="J474" s="34"/>
      <c r="K474" s="37"/>
      <c r="L474" s="37"/>
      <c r="M474" s="38"/>
      <c r="N474" s="34"/>
      <c r="O474" s="115"/>
      <c r="P474" s="34"/>
      <c r="Q474" s="34"/>
      <c r="R474" s="34"/>
      <c r="S474" s="40">
        <f t="shared" si="60"/>
        <v>0</v>
      </c>
      <c r="T474" s="40">
        <f t="shared" si="57"/>
        <v>0</v>
      </c>
      <c r="U474" s="40"/>
      <c r="V474" s="34"/>
      <c r="W474" s="39"/>
      <c r="X474" s="40">
        <f t="shared" si="61"/>
        <v>0</v>
      </c>
      <c r="Y474" s="8">
        <f t="shared" si="58"/>
        <v>0</v>
      </c>
      <c r="Z474" s="39"/>
    </row>
    <row r="475" spans="1:26" x14ac:dyDescent="0.3">
      <c r="A475" s="3">
        <f t="shared" si="62"/>
        <v>0</v>
      </c>
      <c r="B475" s="4">
        <f t="shared" si="62"/>
        <v>0</v>
      </c>
      <c r="C475" s="4">
        <f t="shared" si="62"/>
        <v>0</v>
      </c>
      <c r="D475" s="4">
        <f t="shared" si="62"/>
        <v>2026</v>
      </c>
      <c r="E475" s="4" t="str">
        <f t="shared" si="62"/>
        <v xml:space="preserve"> </v>
      </c>
      <c r="F475" s="5">
        <f t="shared" si="62"/>
        <v>0</v>
      </c>
      <c r="G475" s="69">
        <f t="shared" si="62"/>
        <v>0</v>
      </c>
      <c r="H475" s="34"/>
      <c r="I475" s="34"/>
      <c r="J475" s="34"/>
      <c r="K475" s="37"/>
      <c r="L475" s="37"/>
      <c r="M475" s="38"/>
      <c r="N475" s="34"/>
      <c r="O475" s="115"/>
      <c r="P475" s="34"/>
      <c r="Q475" s="34"/>
      <c r="R475" s="34"/>
      <c r="S475" s="40">
        <f t="shared" si="60"/>
        <v>0</v>
      </c>
      <c r="T475" s="40">
        <f t="shared" si="57"/>
        <v>0</v>
      </c>
      <c r="U475" s="40"/>
      <c r="V475" s="34"/>
      <c r="W475" s="39"/>
      <c r="X475" s="40">
        <f t="shared" si="61"/>
        <v>0</v>
      </c>
      <c r="Y475" s="8">
        <f t="shared" si="58"/>
        <v>0</v>
      </c>
      <c r="Z475" s="39"/>
    </row>
    <row r="476" spans="1:26" x14ac:dyDescent="0.3">
      <c r="A476" s="3">
        <f t="shared" si="62"/>
        <v>0</v>
      </c>
      <c r="B476" s="4">
        <f t="shared" si="62"/>
        <v>0</v>
      </c>
      <c r="C476" s="4">
        <f t="shared" si="62"/>
        <v>0</v>
      </c>
      <c r="D476" s="4">
        <f t="shared" si="62"/>
        <v>2026</v>
      </c>
      <c r="E476" s="4" t="str">
        <f t="shared" si="62"/>
        <v xml:space="preserve"> </v>
      </c>
      <c r="F476" s="5">
        <f t="shared" si="62"/>
        <v>0</v>
      </c>
      <c r="G476" s="69">
        <f t="shared" si="62"/>
        <v>0</v>
      </c>
      <c r="H476" s="34"/>
      <c r="I476" s="34"/>
      <c r="J476" s="34"/>
      <c r="K476" s="37"/>
      <c r="L476" s="37"/>
      <c r="M476" s="38"/>
      <c r="N476" s="34"/>
      <c r="O476" s="115"/>
      <c r="P476" s="34"/>
      <c r="Q476" s="34"/>
      <c r="R476" s="34"/>
      <c r="S476" s="40">
        <f t="shared" si="60"/>
        <v>0</v>
      </c>
      <c r="T476" s="40">
        <f t="shared" si="57"/>
        <v>0</v>
      </c>
      <c r="U476" s="40"/>
      <c r="V476" s="34"/>
      <c r="W476" s="39"/>
      <c r="X476" s="40">
        <f t="shared" si="61"/>
        <v>0</v>
      </c>
      <c r="Y476" s="8">
        <f t="shared" si="58"/>
        <v>0</v>
      </c>
      <c r="Z476" s="39"/>
    </row>
    <row r="477" spans="1:26" x14ac:dyDescent="0.3">
      <c r="A477" s="3">
        <f t="shared" si="62"/>
        <v>0</v>
      </c>
      <c r="B477" s="4">
        <f t="shared" si="62"/>
        <v>0</v>
      </c>
      <c r="C477" s="4">
        <f t="shared" si="62"/>
        <v>0</v>
      </c>
      <c r="D477" s="4">
        <f t="shared" si="62"/>
        <v>2026</v>
      </c>
      <c r="E477" s="4" t="str">
        <f t="shared" si="62"/>
        <v xml:space="preserve"> </v>
      </c>
      <c r="F477" s="5">
        <f t="shared" si="62"/>
        <v>0</v>
      </c>
      <c r="G477" s="69">
        <f t="shared" si="62"/>
        <v>0</v>
      </c>
      <c r="H477" s="34"/>
      <c r="I477" s="34"/>
      <c r="J477" s="34"/>
      <c r="K477" s="37"/>
      <c r="L477" s="37"/>
      <c r="M477" s="38"/>
      <c r="N477" s="34"/>
      <c r="O477" s="115"/>
      <c r="P477" s="34"/>
      <c r="Q477" s="34"/>
      <c r="R477" s="34"/>
      <c r="S477" s="40">
        <f t="shared" si="60"/>
        <v>0</v>
      </c>
      <c r="T477" s="40">
        <f t="shared" si="57"/>
        <v>0</v>
      </c>
      <c r="U477" s="40"/>
      <c r="V477" s="34"/>
      <c r="W477" s="39"/>
      <c r="X477" s="40">
        <f t="shared" si="61"/>
        <v>0</v>
      </c>
      <c r="Y477" s="8">
        <f t="shared" si="58"/>
        <v>0</v>
      </c>
      <c r="Z477" s="39"/>
    </row>
    <row r="478" spans="1:26" x14ac:dyDescent="0.3">
      <c r="A478" s="3">
        <f t="shared" si="62"/>
        <v>0</v>
      </c>
      <c r="B478" s="4">
        <f t="shared" si="62"/>
        <v>0</v>
      </c>
      <c r="C478" s="4">
        <f t="shared" si="62"/>
        <v>0</v>
      </c>
      <c r="D478" s="4">
        <f t="shared" si="62"/>
        <v>2026</v>
      </c>
      <c r="E478" s="4" t="str">
        <f t="shared" si="62"/>
        <v xml:space="preserve"> </v>
      </c>
      <c r="F478" s="5">
        <f t="shared" si="62"/>
        <v>0</v>
      </c>
      <c r="G478" s="69">
        <f t="shared" si="62"/>
        <v>0</v>
      </c>
      <c r="H478" s="34"/>
      <c r="I478" s="34"/>
      <c r="J478" s="34"/>
      <c r="K478" s="37"/>
      <c r="L478" s="37"/>
      <c r="M478" s="38"/>
      <c r="N478" s="34"/>
      <c r="O478" s="115"/>
      <c r="P478" s="34"/>
      <c r="Q478" s="34"/>
      <c r="R478" s="34"/>
      <c r="S478" s="40">
        <f t="shared" si="60"/>
        <v>0</v>
      </c>
      <c r="T478" s="40">
        <f t="shared" si="57"/>
        <v>0</v>
      </c>
      <c r="U478" s="40"/>
      <c r="V478" s="34"/>
      <c r="W478" s="39"/>
      <c r="X478" s="40">
        <f t="shared" si="61"/>
        <v>0</v>
      </c>
      <c r="Y478" s="8">
        <f t="shared" si="58"/>
        <v>0</v>
      </c>
      <c r="Z478" s="39"/>
    </row>
    <row r="479" spans="1:26" x14ac:dyDescent="0.3">
      <c r="A479" s="3">
        <f t="shared" si="62"/>
        <v>0</v>
      </c>
      <c r="B479" s="4">
        <f t="shared" si="62"/>
        <v>0</v>
      </c>
      <c r="C479" s="4">
        <f t="shared" si="62"/>
        <v>0</v>
      </c>
      <c r="D479" s="4">
        <f t="shared" si="62"/>
        <v>2026</v>
      </c>
      <c r="E479" s="4" t="str">
        <f t="shared" si="62"/>
        <v xml:space="preserve"> </v>
      </c>
      <c r="F479" s="5">
        <f t="shared" si="62"/>
        <v>0</v>
      </c>
      <c r="G479" s="69">
        <f t="shared" si="62"/>
        <v>0</v>
      </c>
      <c r="H479" s="34"/>
      <c r="I479" s="34"/>
      <c r="J479" s="34"/>
      <c r="K479" s="37"/>
      <c r="L479" s="37"/>
      <c r="M479" s="38"/>
      <c r="N479" s="34"/>
      <c r="O479" s="115"/>
      <c r="P479" s="34"/>
      <c r="Q479" s="34"/>
      <c r="R479" s="34"/>
      <c r="S479" s="40">
        <f t="shared" si="60"/>
        <v>0</v>
      </c>
      <c r="T479" s="40">
        <f t="shared" si="57"/>
        <v>0</v>
      </c>
      <c r="U479" s="40"/>
      <c r="V479" s="34"/>
      <c r="W479" s="39"/>
      <c r="X479" s="40">
        <f t="shared" si="61"/>
        <v>0</v>
      </c>
      <c r="Y479" s="8">
        <f t="shared" si="58"/>
        <v>0</v>
      </c>
      <c r="Z479" s="39"/>
    </row>
    <row r="480" spans="1:26" x14ac:dyDescent="0.3">
      <c r="A480" s="3">
        <f t="shared" si="62"/>
        <v>0</v>
      </c>
      <c r="B480" s="4">
        <f t="shared" si="62"/>
        <v>0</v>
      </c>
      <c r="C480" s="4">
        <f t="shared" si="62"/>
        <v>0</v>
      </c>
      <c r="D480" s="4">
        <f t="shared" si="62"/>
        <v>2026</v>
      </c>
      <c r="E480" s="4" t="str">
        <f t="shared" si="62"/>
        <v xml:space="preserve"> </v>
      </c>
      <c r="F480" s="5">
        <f t="shared" si="62"/>
        <v>0</v>
      </c>
      <c r="G480" s="69">
        <f t="shared" si="62"/>
        <v>0</v>
      </c>
      <c r="H480" s="34"/>
      <c r="I480" s="34"/>
      <c r="J480" s="34"/>
      <c r="K480" s="37"/>
      <c r="L480" s="37"/>
      <c r="M480" s="38"/>
      <c r="N480" s="34"/>
      <c r="O480" s="115"/>
      <c r="P480" s="34"/>
      <c r="Q480" s="34"/>
      <c r="R480" s="34"/>
      <c r="S480" s="40">
        <f t="shared" si="60"/>
        <v>0</v>
      </c>
      <c r="T480" s="40">
        <f t="shared" si="57"/>
        <v>0</v>
      </c>
      <c r="U480" s="40"/>
      <c r="V480" s="34"/>
      <c r="W480" s="39"/>
      <c r="X480" s="40">
        <f t="shared" si="61"/>
        <v>0</v>
      </c>
      <c r="Y480" s="8">
        <f t="shared" si="58"/>
        <v>0</v>
      </c>
      <c r="Z480" s="39"/>
    </row>
    <row r="481" spans="1:26" x14ac:dyDescent="0.3">
      <c r="A481" s="3">
        <f t="shared" si="62"/>
        <v>0</v>
      </c>
      <c r="B481" s="4">
        <f t="shared" si="62"/>
        <v>0</v>
      </c>
      <c r="C481" s="4">
        <f t="shared" si="62"/>
        <v>0</v>
      </c>
      <c r="D481" s="4">
        <f t="shared" si="62"/>
        <v>2026</v>
      </c>
      <c r="E481" s="4" t="str">
        <f t="shared" si="62"/>
        <v xml:space="preserve"> </v>
      </c>
      <c r="F481" s="5">
        <f t="shared" si="62"/>
        <v>0</v>
      </c>
      <c r="G481" s="69">
        <f t="shared" si="62"/>
        <v>0</v>
      </c>
      <c r="H481" s="34"/>
      <c r="I481" s="34"/>
      <c r="J481" s="34"/>
      <c r="K481" s="37"/>
      <c r="L481" s="37"/>
      <c r="M481" s="38"/>
      <c r="N481" s="34"/>
      <c r="O481" s="115"/>
      <c r="P481" s="34"/>
      <c r="Q481" s="34"/>
      <c r="R481" s="34"/>
      <c r="S481" s="40">
        <f t="shared" si="60"/>
        <v>0</v>
      </c>
      <c r="T481" s="40">
        <f t="shared" si="57"/>
        <v>0</v>
      </c>
      <c r="U481" s="40"/>
      <c r="V481" s="34"/>
      <c r="W481" s="39"/>
      <c r="X481" s="40">
        <f t="shared" si="61"/>
        <v>0</v>
      </c>
      <c r="Y481" s="8">
        <f t="shared" si="58"/>
        <v>0</v>
      </c>
      <c r="Z481" s="39"/>
    </row>
    <row r="482" spans="1:26" x14ac:dyDescent="0.3">
      <c r="A482" s="3">
        <f t="shared" si="62"/>
        <v>0</v>
      </c>
      <c r="B482" s="4">
        <f t="shared" si="62"/>
        <v>0</v>
      </c>
      <c r="C482" s="4">
        <f t="shared" si="62"/>
        <v>0</v>
      </c>
      <c r="D482" s="4">
        <f t="shared" si="62"/>
        <v>2026</v>
      </c>
      <c r="E482" s="4" t="str">
        <f t="shared" si="62"/>
        <v xml:space="preserve"> </v>
      </c>
      <c r="F482" s="5">
        <f t="shared" si="62"/>
        <v>0</v>
      </c>
      <c r="G482" s="69">
        <f t="shared" si="62"/>
        <v>0</v>
      </c>
      <c r="H482" s="34"/>
      <c r="I482" s="34"/>
      <c r="J482" s="34"/>
      <c r="K482" s="37"/>
      <c r="L482" s="37"/>
      <c r="M482" s="38"/>
      <c r="N482" s="34"/>
      <c r="O482" s="115"/>
      <c r="P482" s="34"/>
      <c r="Q482" s="34"/>
      <c r="R482" s="34"/>
      <c r="S482" s="40">
        <f t="shared" si="60"/>
        <v>0</v>
      </c>
      <c r="T482" s="40">
        <f t="shared" si="57"/>
        <v>0</v>
      </c>
      <c r="U482" s="40"/>
      <c r="V482" s="34"/>
      <c r="W482" s="39"/>
      <c r="X482" s="40">
        <f t="shared" si="61"/>
        <v>0</v>
      </c>
      <c r="Y482" s="8">
        <f t="shared" si="58"/>
        <v>0</v>
      </c>
      <c r="Z482" s="39"/>
    </row>
    <row r="483" spans="1:26" x14ac:dyDescent="0.3">
      <c r="A483" s="3">
        <f t="shared" si="62"/>
        <v>0</v>
      </c>
      <c r="B483" s="4">
        <f t="shared" si="62"/>
        <v>0</v>
      </c>
      <c r="C483" s="4">
        <f t="shared" si="62"/>
        <v>0</v>
      </c>
      <c r="D483" s="4">
        <f t="shared" si="62"/>
        <v>2026</v>
      </c>
      <c r="E483" s="4" t="str">
        <f t="shared" si="62"/>
        <v xml:space="preserve"> </v>
      </c>
      <c r="F483" s="5">
        <f t="shared" si="62"/>
        <v>0</v>
      </c>
      <c r="G483" s="69">
        <f t="shared" si="62"/>
        <v>0</v>
      </c>
      <c r="H483" s="34"/>
      <c r="I483" s="34"/>
      <c r="J483" s="34"/>
      <c r="K483" s="37"/>
      <c r="L483" s="37"/>
      <c r="M483" s="38"/>
      <c r="N483" s="34"/>
      <c r="O483" s="115"/>
      <c r="P483" s="34"/>
      <c r="Q483" s="34"/>
      <c r="R483" s="34"/>
      <c r="S483" s="40">
        <f t="shared" si="60"/>
        <v>0</v>
      </c>
      <c r="T483" s="40">
        <f t="shared" si="57"/>
        <v>0</v>
      </c>
      <c r="U483" s="40"/>
      <c r="V483" s="34"/>
      <c r="W483" s="39"/>
      <c r="X483" s="40">
        <f t="shared" si="61"/>
        <v>0</v>
      </c>
      <c r="Y483" s="8">
        <f t="shared" si="58"/>
        <v>0</v>
      </c>
      <c r="Z483" s="39"/>
    </row>
    <row r="484" spans="1:26" x14ac:dyDescent="0.3">
      <c r="A484" s="3">
        <f t="shared" si="62"/>
        <v>0</v>
      </c>
      <c r="B484" s="4">
        <f t="shared" si="62"/>
        <v>0</v>
      </c>
      <c r="C484" s="4">
        <f t="shared" si="62"/>
        <v>0</v>
      </c>
      <c r="D484" s="4">
        <f t="shared" si="62"/>
        <v>2026</v>
      </c>
      <c r="E484" s="4" t="str">
        <f t="shared" si="62"/>
        <v xml:space="preserve"> </v>
      </c>
      <c r="F484" s="5">
        <f t="shared" si="62"/>
        <v>0</v>
      </c>
      <c r="G484" s="69">
        <f t="shared" si="62"/>
        <v>0</v>
      </c>
      <c r="H484" s="34"/>
      <c r="I484" s="34"/>
      <c r="J484" s="34"/>
      <c r="K484" s="37"/>
      <c r="L484" s="37"/>
      <c r="M484" s="38"/>
      <c r="N484" s="34"/>
      <c r="O484" s="115"/>
      <c r="P484" s="34"/>
      <c r="Q484" s="34"/>
      <c r="R484" s="34"/>
      <c r="S484" s="40">
        <f t="shared" si="60"/>
        <v>0</v>
      </c>
      <c r="T484" s="40">
        <f t="shared" si="57"/>
        <v>0</v>
      </c>
      <c r="U484" s="40"/>
      <c r="V484" s="34"/>
      <c r="W484" s="39"/>
      <c r="X484" s="40">
        <f t="shared" si="61"/>
        <v>0</v>
      </c>
      <c r="Y484" s="8">
        <f t="shared" si="58"/>
        <v>0</v>
      </c>
      <c r="Z484" s="39"/>
    </row>
    <row r="485" spans="1:26" x14ac:dyDescent="0.3">
      <c r="A485" s="3">
        <f t="shared" si="62"/>
        <v>0</v>
      </c>
      <c r="B485" s="4">
        <f t="shared" si="62"/>
        <v>0</v>
      </c>
      <c r="C485" s="4">
        <f t="shared" si="62"/>
        <v>0</v>
      </c>
      <c r="D485" s="4">
        <f t="shared" si="62"/>
        <v>2026</v>
      </c>
      <c r="E485" s="4" t="str">
        <f t="shared" si="62"/>
        <v xml:space="preserve"> </v>
      </c>
      <c r="F485" s="5">
        <f t="shared" si="62"/>
        <v>0</v>
      </c>
      <c r="G485" s="69">
        <f t="shared" si="62"/>
        <v>0</v>
      </c>
      <c r="H485" s="34"/>
      <c r="I485" s="34"/>
      <c r="J485" s="34"/>
      <c r="K485" s="37"/>
      <c r="L485" s="37"/>
      <c r="M485" s="38"/>
      <c r="N485" s="34"/>
      <c r="O485" s="115"/>
      <c r="P485" s="34"/>
      <c r="Q485" s="34"/>
      <c r="R485" s="34"/>
      <c r="S485" s="40">
        <f t="shared" si="60"/>
        <v>0</v>
      </c>
      <c r="T485" s="40">
        <f t="shared" si="57"/>
        <v>0</v>
      </c>
      <c r="U485" s="40"/>
      <c r="V485" s="34"/>
      <c r="W485" s="39"/>
      <c r="X485" s="40">
        <f t="shared" si="61"/>
        <v>0</v>
      </c>
      <c r="Y485" s="8">
        <f t="shared" si="58"/>
        <v>0</v>
      </c>
      <c r="Z485" s="39"/>
    </row>
    <row r="486" spans="1:26" x14ac:dyDescent="0.3">
      <c r="A486" s="3">
        <f t="shared" si="62"/>
        <v>0</v>
      </c>
      <c r="B486" s="4">
        <f t="shared" si="62"/>
        <v>0</v>
      </c>
      <c r="C486" s="4">
        <f t="shared" si="62"/>
        <v>0</v>
      </c>
      <c r="D486" s="4">
        <f t="shared" si="62"/>
        <v>2026</v>
      </c>
      <c r="E486" s="4" t="str">
        <f t="shared" si="62"/>
        <v xml:space="preserve"> </v>
      </c>
      <c r="F486" s="5">
        <f t="shared" si="62"/>
        <v>0</v>
      </c>
      <c r="G486" s="69">
        <f t="shared" si="62"/>
        <v>0</v>
      </c>
      <c r="H486" s="34"/>
      <c r="I486" s="34"/>
      <c r="J486" s="34"/>
      <c r="K486" s="37"/>
      <c r="L486" s="37"/>
      <c r="M486" s="38"/>
      <c r="N486" s="34"/>
      <c r="O486" s="115"/>
      <c r="P486" s="34"/>
      <c r="Q486" s="34"/>
      <c r="R486" s="34"/>
      <c r="S486" s="40">
        <f t="shared" si="60"/>
        <v>0</v>
      </c>
      <c r="T486" s="40">
        <f t="shared" si="57"/>
        <v>0</v>
      </c>
      <c r="U486" s="40"/>
      <c r="V486" s="34"/>
      <c r="W486" s="39"/>
      <c r="X486" s="40">
        <f t="shared" si="61"/>
        <v>0</v>
      </c>
      <c r="Y486" s="8">
        <f t="shared" si="58"/>
        <v>0</v>
      </c>
      <c r="Z486" s="39"/>
    </row>
    <row r="487" spans="1:26" x14ac:dyDescent="0.3">
      <c r="A487" s="3">
        <f t="shared" ref="A487:G502" si="63">A486</f>
        <v>0</v>
      </c>
      <c r="B487" s="4">
        <f t="shared" si="63"/>
        <v>0</v>
      </c>
      <c r="C487" s="4">
        <f t="shared" si="63"/>
        <v>0</v>
      </c>
      <c r="D487" s="4">
        <f t="shared" si="63"/>
        <v>2026</v>
      </c>
      <c r="E487" s="4" t="str">
        <f t="shared" si="63"/>
        <v xml:space="preserve"> </v>
      </c>
      <c r="F487" s="5">
        <f t="shared" si="63"/>
        <v>0</v>
      </c>
      <c r="G487" s="69">
        <f t="shared" si="63"/>
        <v>0</v>
      </c>
      <c r="H487" s="34"/>
      <c r="I487" s="34"/>
      <c r="J487" s="34"/>
      <c r="K487" s="37"/>
      <c r="L487" s="37"/>
      <c r="M487" s="38"/>
      <c r="N487" s="34"/>
      <c r="O487" s="115"/>
      <c r="P487" s="34"/>
      <c r="Q487" s="34"/>
      <c r="R487" s="34"/>
      <c r="S487" s="40">
        <f t="shared" si="60"/>
        <v>0</v>
      </c>
      <c r="T487" s="40">
        <f t="shared" si="57"/>
        <v>0</v>
      </c>
      <c r="U487" s="40"/>
      <c r="V487" s="34"/>
      <c r="W487" s="39"/>
      <c r="X487" s="40">
        <f t="shared" si="61"/>
        <v>0</v>
      </c>
      <c r="Y487" s="8">
        <f t="shared" si="58"/>
        <v>0</v>
      </c>
      <c r="Z487" s="39"/>
    </row>
    <row r="488" spans="1:26" x14ac:dyDescent="0.3">
      <c r="A488" s="3">
        <f t="shared" si="63"/>
        <v>0</v>
      </c>
      <c r="B488" s="4">
        <f t="shared" si="63"/>
        <v>0</v>
      </c>
      <c r="C488" s="4">
        <f t="shared" si="63"/>
        <v>0</v>
      </c>
      <c r="D488" s="4">
        <f t="shared" si="63"/>
        <v>2026</v>
      </c>
      <c r="E488" s="4" t="str">
        <f t="shared" si="63"/>
        <v xml:space="preserve"> </v>
      </c>
      <c r="F488" s="5">
        <f t="shared" si="63"/>
        <v>0</v>
      </c>
      <c r="G488" s="69">
        <f t="shared" si="63"/>
        <v>0</v>
      </c>
      <c r="H488" s="34"/>
      <c r="I488" s="34"/>
      <c r="J488" s="34"/>
      <c r="K488" s="37"/>
      <c r="L488" s="37"/>
      <c r="M488" s="38"/>
      <c r="N488" s="34"/>
      <c r="O488" s="115"/>
      <c r="P488" s="34"/>
      <c r="Q488" s="34"/>
      <c r="R488" s="34"/>
      <c r="S488" s="40">
        <f t="shared" si="60"/>
        <v>0</v>
      </c>
      <c r="T488" s="40">
        <f t="shared" si="57"/>
        <v>0</v>
      </c>
      <c r="U488" s="40"/>
      <c r="V488" s="34"/>
      <c r="W488" s="39"/>
      <c r="X488" s="40">
        <f t="shared" si="61"/>
        <v>0</v>
      </c>
      <c r="Y488" s="8">
        <f t="shared" si="58"/>
        <v>0</v>
      </c>
      <c r="Z488" s="39"/>
    </row>
    <row r="489" spans="1:26" x14ac:dyDescent="0.3">
      <c r="A489" s="3">
        <f t="shared" si="63"/>
        <v>0</v>
      </c>
      <c r="B489" s="4">
        <f t="shared" si="63"/>
        <v>0</v>
      </c>
      <c r="C489" s="4">
        <f t="shared" si="63"/>
        <v>0</v>
      </c>
      <c r="D489" s="4">
        <f t="shared" si="63"/>
        <v>2026</v>
      </c>
      <c r="E489" s="4" t="str">
        <f t="shared" si="63"/>
        <v xml:space="preserve"> </v>
      </c>
      <c r="F489" s="5">
        <f t="shared" si="63"/>
        <v>0</v>
      </c>
      <c r="G489" s="69">
        <f t="shared" si="63"/>
        <v>0</v>
      </c>
      <c r="H489" s="34"/>
      <c r="I489" s="34"/>
      <c r="J489" s="34"/>
      <c r="K489" s="37"/>
      <c r="L489" s="37"/>
      <c r="M489" s="38"/>
      <c r="N489" s="34"/>
      <c r="O489" s="115"/>
      <c r="P489" s="34"/>
      <c r="Q489" s="34"/>
      <c r="R489" s="34"/>
      <c r="S489" s="40">
        <f t="shared" si="60"/>
        <v>0</v>
      </c>
      <c r="T489" s="40">
        <f t="shared" si="57"/>
        <v>0</v>
      </c>
      <c r="U489" s="40"/>
      <c r="V489" s="34"/>
      <c r="W489" s="39"/>
      <c r="X489" s="40">
        <f t="shared" si="61"/>
        <v>0</v>
      </c>
      <c r="Y489" s="8">
        <f t="shared" si="58"/>
        <v>0</v>
      </c>
      <c r="Z489" s="39"/>
    </row>
    <row r="490" spans="1:26" x14ac:dyDescent="0.3">
      <c r="A490" s="3">
        <f t="shared" si="63"/>
        <v>0</v>
      </c>
      <c r="B490" s="4">
        <f t="shared" si="63"/>
        <v>0</v>
      </c>
      <c r="C490" s="4">
        <f t="shared" si="63"/>
        <v>0</v>
      </c>
      <c r="D490" s="4">
        <f t="shared" si="63"/>
        <v>2026</v>
      </c>
      <c r="E490" s="4" t="str">
        <f t="shared" si="63"/>
        <v xml:space="preserve"> </v>
      </c>
      <c r="F490" s="5">
        <f t="shared" si="63"/>
        <v>0</v>
      </c>
      <c r="G490" s="69">
        <f t="shared" si="63"/>
        <v>0</v>
      </c>
      <c r="H490" s="34"/>
      <c r="I490" s="34"/>
      <c r="J490" s="34"/>
      <c r="K490" s="37"/>
      <c r="L490" s="37"/>
      <c r="M490" s="38"/>
      <c r="N490" s="34"/>
      <c r="O490" s="115"/>
      <c r="P490" s="34"/>
      <c r="Q490" s="34"/>
      <c r="R490" s="34"/>
      <c r="S490" s="40">
        <f t="shared" si="60"/>
        <v>0</v>
      </c>
      <c r="T490" s="40">
        <f t="shared" si="57"/>
        <v>0</v>
      </c>
      <c r="U490" s="40"/>
      <c r="V490" s="34"/>
      <c r="W490" s="39"/>
      <c r="X490" s="40">
        <f t="shared" si="61"/>
        <v>0</v>
      </c>
      <c r="Y490" s="8">
        <f t="shared" si="58"/>
        <v>0</v>
      </c>
      <c r="Z490" s="39"/>
    </row>
    <row r="491" spans="1:26" x14ac:dyDescent="0.3">
      <c r="A491" s="3">
        <f t="shared" si="63"/>
        <v>0</v>
      </c>
      <c r="B491" s="4">
        <f t="shared" si="63"/>
        <v>0</v>
      </c>
      <c r="C491" s="4">
        <f t="shared" si="63"/>
        <v>0</v>
      </c>
      <c r="D491" s="4">
        <f t="shared" si="63"/>
        <v>2026</v>
      </c>
      <c r="E491" s="4" t="str">
        <f t="shared" si="63"/>
        <v xml:space="preserve"> </v>
      </c>
      <c r="F491" s="5">
        <f t="shared" si="63"/>
        <v>0</v>
      </c>
      <c r="G491" s="69">
        <f t="shared" si="63"/>
        <v>0</v>
      </c>
      <c r="H491" s="34"/>
      <c r="I491" s="34"/>
      <c r="J491" s="34"/>
      <c r="K491" s="37"/>
      <c r="L491" s="37"/>
      <c r="M491" s="38"/>
      <c r="N491" s="34"/>
      <c r="O491" s="115"/>
      <c r="P491" s="34"/>
      <c r="Q491" s="34"/>
      <c r="R491" s="34"/>
      <c r="S491" s="40">
        <f t="shared" si="60"/>
        <v>0</v>
      </c>
      <c r="T491" s="40">
        <f t="shared" si="57"/>
        <v>0</v>
      </c>
      <c r="U491" s="40"/>
      <c r="V491" s="34"/>
      <c r="W491" s="39"/>
      <c r="X491" s="40">
        <f t="shared" si="61"/>
        <v>0</v>
      </c>
      <c r="Y491" s="8">
        <f t="shared" si="58"/>
        <v>0</v>
      </c>
      <c r="Z491" s="39"/>
    </row>
    <row r="492" spans="1:26" x14ac:dyDescent="0.3">
      <c r="A492" s="3">
        <f t="shared" si="63"/>
        <v>0</v>
      </c>
      <c r="B492" s="4">
        <f t="shared" si="63"/>
        <v>0</v>
      </c>
      <c r="C492" s="4">
        <f t="shared" si="63"/>
        <v>0</v>
      </c>
      <c r="D492" s="4">
        <f t="shared" si="63"/>
        <v>2026</v>
      </c>
      <c r="E492" s="4" t="str">
        <f t="shared" si="63"/>
        <v xml:space="preserve"> </v>
      </c>
      <c r="F492" s="5">
        <f t="shared" si="63"/>
        <v>0</v>
      </c>
      <c r="G492" s="69">
        <f t="shared" si="63"/>
        <v>0</v>
      </c>
      <c r="H492" s="34"/>
      <c r="I492" s="34"/>
      <c r="J492" s="34"/>
      <c r="K492" s="37"/>
      <c r="L492" s="37"/>
      <c r="M492" s="38"/>
      <c r="N492" s="34"/>
      <c r="O492" s="115"/>
      <c r="P492" s="34"/>
      <c r="Q492" s="34"/>
      <c r="R492" s="34"/>
      <c r="S492" s="40">
        <f t="shared" si="60"/>
        <v>0</v>
      </c>
      <c r="T492" s="40">
        <f t="shared" si="57"/>
        <v>0</v>
      </c>
      <c r="U492" s="40"/>
      <c r="V492" s="34"/>
      <c r="W492" s="39"/>
      <c r="X492" s="40">
        <f t="shared" si="61"/>
        <v>0</v>
      </c>
      <c r="Y492" s="8">
        <f t="shared" si="58"/>
        <v>0</v>
      </c>
      <c r="Z492" s="39"/>
    </row>
    <row r="493" spans="1:26" x14ac:dyDescent="0.3">
      <c r="A493" s="3">
        <f t="shared" si="63"/>
        <v>0</v>
      </c>
      <c r="B493" s="4">
        <f t="shared" si="63"/>
        <v>0</v>
      </c>
      <c r="C493" s="4">
        <f t="shared" si="63"/>
        <v>0</v>
      </c>
      <c r="D493" s="4">
        <f t="shared" si="63"/>
        <v>2026</v>
      </c>
      <c r="E493" s="4" t="str">
        <f t="shared" si="63"/>
        <v xml:space="preserve"> </v>
      </c>
      <c r="F493" s="5">
        <f t="shared" si="63"/>
        <v>0</v>
      </c>
      <c r="G493" s="69">
        <f t="shared" si="63"/>
        <v>0</v>
      </c>
      <c r="H493" s="34"/>
      <c r="I493" s="34"/>
      <c r="J493" s="34"/>
      <c r="K493" s="37"/>
      <c r="L493" s="37"/>
      <c r="M493" s="38"/>
      <c r="N493" s="34"/>
      <c r="O493" s="115"/>
      <c r="P493" s="34"/>
      <c r="Q493" s="34"/>
      <c r="R493" s="34"/>
      <c r="S493" s="40">
        <f t="shared" si="60"/>
        <v>0</v>
      </c>
      <c r="T493" s="40">
        <f t="shared" si="57"/>
        <v>0</v>
      </c>
      <c r="U493" s="40"/>
      <c r="V493" s="34"/>
      <c r="W493" s="39"/>
      <c r="X493" s="40">
        <f t="shared" si="61"/>
        <v>0</v>
      </c>
      <c r="Y493" s="8">
        <f t="shared" si="58"/>
        <v>0</v>
      </c>
      <c r="Z493" s="39"/>
    </row>
    <row r="494" spans="1:26" x14ac:dyDescent="0.3">
      <c r="A494" s="3">
        <f t="shared" si="63"/>
        <v>0</v>
      </c>
      <c r="B494" s="4">
        <f t="shared" si="63"/>
        <v>0</v>
      </c>
      <c r="C494" s="4">
        <f t="shared" si="63"/>
        <v>0</v>
      </c>
      <c r="D494" s="4">
        <f t="shared" si="63"/>
        <v>2026</v>
      </c>
      <c r="E494" s="4" t="str">
        <f t="shared" si="63"/>
        <v xml:space="preserve"> </v>
      </c>
      <c r="F494" s="5">
        <f t="shared" si="63"/>
        <v>0</v>
      </c>
      <c r="G494" s="69">
        <f t="shared" si="63"/>
        <v>0</v>
      </c>
      <c r="H494" s="34"/>
      <c r="I494" s="34"/>
      <c r="J494" s="34"/>
      <c r="K494" s="37"/>
      <c r="L494" s="37"/>
      <c r="M494" s="38"/>
      <c r="N494" s="34"/>
      <c r="O494" s="115"/>
      <c r="P494" s="34"/>
      <c r="Q494" s="34"/>
      <c r="R494" s="34"/>
      <c r="S494" s="40">
        <f t="shared" si="60"/>
        <v>0</v>
      </c>
      <c r="T494" s="40">
        <f t="shared" si="57"/>
        <v>0</v>
      </c>
      <c r="U494" s="40"/>
      <c r="V494" s="34"/>
      <c r="W494" s="39"/>
      <c r="X494" s="40">
        <f t="shared" si="61"/>
        <v>0</v>
      </c>
      <c r="Y494" s="8">
        <f t="shared" si="58"/>
        <v>0</v>
      </c>
      <c r="Z494" s="39"/>
    </row>
    <row r="495" spans="1:26" x14ac:dyDescent="0.3">
      <c r="A495" s="3">
        <f t="shared" si="63"/>
        <v>0</v>
      </c>
      <c r="B495" s="4">
        <f t="shared" si="63"/>
        <v>0</v>
      </c>
      <c r="C495" s="4">
        <f t="shared" si="63"/>
        <v>0</v>
      </c>
      <c r="D495" s="4">
        <f t="shared" si="63"/>
        <v>2026</v>
      </c>
      <c r="E495" s="4" t="str">
        <f t="shared" si="63"/>
        <v xml:space="preserve"> </v>
      </c>
      <c r="F495" s="5">
        <f t="shared" si="63"/>
        <v>0</v>
      </c>
      <c r="G495" s="69">
        <f t="shared" si="63"/>
        <v>0</v>
      </c>
      <c r="H495" s="34"/>
      <c r="I495" s="34"/>
      <c r="J495" s="34"/>
      <c r="K495" s="37"/>
      <c r="L495" s="37"/>
      <c r="M495" s="38"/>
      <c r="N495" s="34"/>
      <c r="O495" s="115"/>
      <c r="P495" s="34"/>
      <c r="Q495" s="34"/>
      <c r="R495" s="34"/>
      <c r="S495" s="40">
        <f t="shared" si="60"/>
        <v>0</v>
      </c>
      <c r="T495" s="40">
        <f t="shared" si="57"/>
        <v>0</v>
      </c>
      <c r="U495" s="40"/>
      <c r="V495" s="34"/>
      <c r="W495" s="39"/>
      <c r="X495" s="40">
        <f t="shared" si="61"/>
        <v>0</v>
      </c>
      <c r="Y495" s="8">
        <f t="shared" si="58"/>
        <v>0</v>
      </c>
      <c r="Z495" s="39"/>
    </row>
    <row r="496" spans="1:26" x14ac:dyDescent="0.3">
      <c r="A496" s="3">
        <f t="shared" si="63"/>
        <v>0</v>
      </c>
      <c r="B496" s="4">
        <f t="shared" si="63"/>
        <v>0</v>
      </c>
      <c r="C496" s="4">
        <f t="shared" si="63"/>
        <v>0</v>
      </c>
      <c r="D496" s="4">
        <f t="shared" si="63"/>
        <v>2026</v>
      </c>
      <c r="E496" s="4" t="str">
        <f t="shared" si="63"/>
        <v xml:space="preserve"> </v>
      </c>
      <c r="F496" s="5">
        <f t="shared" si="63"/>
        <v>0</v>
      </c>
      <c r="G496" s="69">
        <f t="shared" si="63"/>
        <v>0</v>
      </c>
      <c r="H496" s="34"/>
      <c r="I496" s="34"/>
      <c r="J496" s="34"/>
      <c r="K496" s="37"/>
      <c r="L496" s="37"/>
      <c r="M496" s="38"/>
      <c r="N496" s="34"/>
      <c r="O496" s="115"/>
      <c r="P496" s="34"/>
      <c r="Q496" s="34"/>
      <c r="R496" s="34"/>
      <c r="S496" s="40">
        <f t="shared" si="60"/>
        <v>0</v>
      </c>
      <c r="T496" s="40">
        <f t="shared" si="57"/>
        <v>0</v>
      </c>
      <c r="U496" s="40"/>
      <c r="V496" s="34"/>
      <c r="W496" s="39"/>
      <c r="X496" s="40">
        <f t="shared" si="61"/>
        <v>0</v>
      </c>
      <c r="Y496" s="8">
        <f t="shared" si="58"/>
        <v>0</v>
      </c>
      <c r="Z496" s="39"/>
    </row>
    <row r="497" spans="1:26" x14ac:dyDescent="0.3">
      <c r="A497" s="3">
        <f t="shared" si="63"/>
        <v>0</v>
      </c>
      <c r="B497" s="4">
        <f t="shared" si="63"/>
        <v>0</v>
      </c>
      <c r="C497" s="4">
        <f t="shared" si="63"/>
        <v>0</v>
      </c>
      <c r="D497" s="4">
        <f t="shared" si="63"/>
        <v>2026</v>
      </c>
      <c r="E497" s="4" t="str">
        <f t="shared" si="63"/>
        <v xml:space="preserve"> </v>
      </c>
      <c r="F497" s="5">
        <f t="shared" si="63"/>
        <v>0</v>
      </c>
      <c r="G497" s="69">
        <f t="shared" si="63"/>
        <v>0</v>
      </c>
      <c r="H497" s="34"/>
      <c r="I497" s="34"/>
      <c r="J497" s="34"/>
      <c r="K497" s="37"/>
      <c r="L497" s="37"/>
      <c r="M497" s="38"/>
      <c r="N497" s="34"/>
      <c r="O497" s="115"/>
      <c r="P497" s="34"/>
      <c r="Q497" s="34"/>
      <c r="R497" s="34"/>
      <c r="S497" s="40">
        <f t="shared" si="60"/>
        <v>0</v>
      </c>
      <c r="T497" s="40">
        <f t="shared" si="57"/>
        <v>0</v>
      </c>
      <c r="U497" s="40"/>
      <c r="V497" s="34"/>
      <c r="W497" s="39"/>
      <c r="X497" s="40">
        <f t="shared" si="61"/>
        <v>0</v>
      </c>
      <c r="Y497" s="8">
        <f t="shared" si="58"/>
        <v>0</v>
      </c>
      <c r="Z497" s="39"/>
    </row>
    <row r="498" spans="1:26" x14ac:dyDescent="0.3">
      <c r="A498" s="3">
        <f t="shared" si="63"/>
        <v>0</v>
      </c>
      <c r="B498" s="4">
        <f t="shared" si="63"/>
        <v>0</v>
      </c>
      <c r="C498" s="4">
        <f t="shared" si="63"/>
        <v>0</v>
      </c>
      <c r="D498" s="4">
        <f t="shared" si="63"/>
        <v>2026</v>
      </c>
      <c r="E498" s="4" t="str">
        <f t="shared" si="63"/>
        <v xml:space="preserve"> </v>
      </c>
      <c r="F498" s="5">
        <f t="shared" si="63"/>
        <v>0</v>
      </c>
      <c r="G498" s="69">
        <f t="shared" si="63"/>
        <v>0</v>
      </c>
      <c r="H498" s="34"/>
      <c r="I498" s="34"/>
      <c r="J498" s="34"/>
      <c r="K498" s="37"/>
      <c r="L498" s="37"/>
      <c r="M498" s="38"/>
      <c r="N498" s="34"/>
      <c r="O498" s="115"/>
      <c r="P498" s="34"/>
      <c r="Q498" s="34"/>
      <c r="R498" s="34"/>
      <c r="S498" s="40">
        <f t="shared" si="60"/>
        <v>0</v>
      </c>
      <c r="T498" s="40">
        <f t="shared" si="57"/>
        <v>0</v>
      </c>
      <c r="U498" s="40"/>
      <c r="V498" s="34"/>
      <c r="W498" s="39"/>
      <c r="X498" s="40">
        <f t="shared" si="61"/>
        <v>0</v>
      </c>
      <c r="Y498" s="8">
        <f t="shared" si="58"/>
        <v>0</v>
      </c>
      <c r="Z498" s="39"/>
    </row>
    <row r="499" spans="1:26" x14ac:dyDescent="0.3">
      <c r="A499" s="3">
        <f t="shared" si="63"/>
        <v>0</v>
      </c>
      <c r="B499" s="4">
        <f t="shared" si="63"/>
        <v>0</v>
      </c>
      <c r="C499" s="4">
        <f t="shared" si="63"/>
        <v>0</v>
      </c>
      <c r="D499" s="4">
        <f t="shared" si="63"/>
        <v>2026</v>
      </c>
      <c r="E499" s="4" t="str">
        <f t="shared" si="63"/>
        <v xml:space="preserve"> </v>
      </c>
      <c r="F499" s="5">
        <f t="shared" si="63"/>
        <v>0</v>
      </c>
      <c r="G499" s="69">
        <f t="shared" si="63"/>
        <v>0</v>
      </c>
      <c r="H499" s="34"/>
      <c r="I499" s="34"/>
      <c r="J499" s="34"/>
      <c r="K499" s="37"/>
      <c r="L499" s="37"/>
      <c r="M499" s="38"/>
      <c r="N499" s="34"/>
      <c r="O499" s="115"/>
      <c r="P499" s="34"/>
      <c r="Q499" s="34"/>
      <c r="R499" s="34"/>
      <c r="S499" s="40">
        <f t="shared" si="60"/>
        <v>0</v>
      </c>
      <c r="T499" s="40">
        <f t="shared" si="57"/>
        <v>0</v>
      </c>
      <c r="U499" s="40"/>
      <c r="V499" s="34"/>
      <c r="W499" s="39"/>
      <c r="X499" s="40">
        <f t="shared" si="61"/>
        <v>0</v>
      </c>
      <c r="Y499" s="8">
        <f t="shared" si="58"/>
        <v>0</v>
      </c>
      <c r="Z499" s="39"/>
    </row>
    <row r="500" spans="1:26" x14ac:dyDescent="0.3">
      <c r="A500" s="3">
        <f t="shared" si="63"/>
        <v>0</v>
      </c>
      <c r="B500" s="4">
        <f t="shared" si="63"/>
        <v>0</v>
      </c>
      <c r="C500" s="4">
        <f t="shared" si="63"/>
        <v>0</v>
      </c>
      <c r="D500" s="4">
        <f t="shared" si="63"/>
        <v>2026</v>
      </c>
      <c r="E500" s="4" t="str">
        <f t="shared" si="63"/>
        <v xml:space="preserve"> </v>
      </c>
      <c r="F500" s="5">
        <f t="shared" si="63"/>
        <v>0</v>
      </c>
      <c r="G500" s="69">
        <f t="shared" si="63"/>
        <v>0</v>
      </c>
      <c r="H500" s="34"/>
      <c r="I500" s="34"/>
      <c r="J500" s="34"/>
      <c r="K500" s="37"/>
      <c r="L500" s="37"/>
      <c r="M500" s="38"/>
      <c r="N500" s="34"/>
      <c r="O500" s="115"/>
      <c r="P500" s="34"/>
      <c r="Q500" s="34"/>
      <c r="R500" s="34"/>
      <c r="S500" s="40">
        <f t="shared" si="60"/>
        <v>0</v>
      </c>
      <c r="T500" s="40">
        <f t="shared" si="57"/>
        <v>0</v>
      </c>
      <c r="U500" s="40"/>
      <c r="V500" s="34"/>
      <c r="W500" s="39"/>
      <c r="X500" s="40">
        <f t="shared" si="61"/>
        <v>0</v>
      </c>
      <c r="Y500" s="8">
        <f t="shared" si="58"/>
        <v>0</v>
      </c>
      <c r="Z500" s="39"/>
    </row>
    <row r="501" spans="1:26" x14ac:dyDescent="0.3">
      <c r="A501" s="3">
        <f t="shared" si="63"/>
        <v>0</v>
      </c>
      <c r="B501" s="4">
        <f t="shared" si="63"/>
        <v>0</v>
      </c>
      <c r="C501" s="4">
        <f t="shared" si="63"/>
        <v>0</v>
      </c>
      <c r="D501" s="4">
        <f t="shared" si="63"/>
        <v>2026</v>
      </c>
      <c r="E501" s="4" t="str">
        <f t="shared" si="63"/>
        <v xml:space="preserve"> </v>
      </c>
      <c r="F501" s="5">
        <f t="shared" si="63"/>
        <v>0</v>
      </c>
      <c r="G501" s="69">
        <f t="shared" si="63"/>
        <v>0</v>
      </c>
      <c r="H501" s="34"/>
      <c r="I501" s="34"/>
      <c r="J501" s="34"/>
      <c r="K501" s="37"/>
      <c r="L501" s="37"/>
      <c r="M501" s="38"/>
      <c r="N501" s="34"/>
      <c r="O501" s="115"/>
      <c r="P501" s="34"/>
      <c r="Q501" s="34"/>
      <c r="R501" s="34"/>
      <c r="S501" s="40">
        <f t="shared" si="60"/>
        <v>0</v>
      </c>
      <c r="T501" s="40">
        <f t="shared" si="57"/>
        <v>0</v>
      </c>
      <c r="U501" s="40"/>
      <c r="V501" s="34"/>
      <c r="W501" s="39"/>
      <c r="X501" s="40">
        <f t="shared" si="61"/>
        <v>0</v>
      </c>
      <c r="Y501" s="8">
        <f t="shared" si="58"/>
        <v>0</v>
      </c>
      <c r="Z501" s="39"/>
    </row>
    <row r="502" spans="1:26" x14ac:dyDescent="0.3">
      <c r="A502" s="3">
        <f t="shared" si="63"/>
        <v>0</v>
      </c>
      <c r="B502" s="4">
        <f t="shared" si="63"/>
        <v>0</v>
      </c>
      <c r="C502" s="4">
        <f t="shared" si="63"/>
        <v>0</v>
      </c>
      <c r="D502" s="4">
        <f t="shared" si="63"/>
        <v>2026</v>
      </c>
      <c r="E502" s="4" t="str">
        <f t="shared" si="63"/>
        <v xml:space="preserve"> </v>
      </c>
      <c r="F502" s="5">
        <f t="shared" si="63"/>
        <v>0</v>
      </c>
      <c r="G502" s="69">
        <f t="shared" si="63"/>
        <v>0</v>
      </c>
      <c r="H502" s="34"/>
      <c r="I502" s="34"/>
      <c r="J502" s="34"/>
      <c r="K502" s="37"/>
      <c r="L502" s="37"/>
      <c r="M502" s="38"/>
      <c r="N502" s="34"/>
      <c r="O502" s="115"/>
      <c r="P502" s="34"/>
      <c r="Q502" s="34"/>
      <c r="R502" s="34"/>
      <c r="S502" s="40">
        <f t="shared" si="60"/>
        <v>0</v>
      </c>
      <c r="T502" s="40">
        <f t="shared" si="57"/>
        <v>0</v>
      </c>
      <c r="U502" s="40"/>
      <c r="V502" s="34"/>
      <c r="W502" s="39"/>
      <c r="X502" s="40">
        <f t="shared" si="61"/>
        <v>0</v>
      </c>
      <c r="Y502" s="8">
        <f t="shared" si="58"/>
        <v>0</v>
      </c>
      <c r="Z502" s="39"/>
    </row>
    <row r="503" spans="1:26" x14ac:dyDescent="0.3">
      <c r="A503" s="3">
        <f t="shared" ref="A503:G518" si="64">A502</f>
        <v>0</v>
      </c>
      <c r="B503" s="4">
        <f t="shared" si="64"/>
        <v>0</v>
      </c>
      <c r="C503" s="4">
        <f t="shared" si="64"/>
        <v>0</v>
      </c>
      <c r="D503" s="4">
        <f t="shared" si="64"/>
        <v>2026</v>
      </c>
      <c r="E503" s="4" t="str">
        <f t="shared" si="64"/>
        <v xml:space="preserve"> </v>
      </c>
      <c r="F503" s="5">
        <f t="shared" si="64"/>
        <v>0</v>
      </c>
      <c r="G503" s="69">
        <f t="shared" si="64"/>
        <v>0</v>
      </c>
      <c r="H503" s="34"/>
      <c r="I503" s="34"/>
      <c r="J503" s="34"/>
      <c r="K503" s="37"/>
      <c r="L503" s="37"/>
      <c r="M503" s="38"/>
      <c r="N503" s="34"/>
      <c r="O503" s="115"/>
      <c r="P503" s="34"/>
      <c r="Q503" s="34"/>
      <c r="R503" s="34"/>
      <c r="S503" s="40">
        <f t="shared" si="60"/>
        <v>0</v>
      </c>
      <c r="T503" s="40">
        <f t="shared" si="57"/>
        <v>0</v>
      </c>
      <c r="U503" s="40"/>
      <c r="V503" s="34"/>
      <c r="W503" s="39"/>
      <c r="X503" s="40">
        <f t="shared" si="61"/>
        <v>0</v>
      </c>
      <c r="Y503" s="8">
        <f t="shared" si="58"/>
        <v>0</v>
      </c>
      <c r="Z503" s="39"/>
    </row>
    <row r="504" spans="1:26" x14ac:dyDescent="0.3">
      <c r="A504" s="3">
        <f t="shared" si="64"/>
        <v>0</v>
      </c>
      <c r="B504" s="4">
        <f t="shared" si="64"/>
        <v>0</v>
      </c>
      <c r="C504" s="4">
        <f t="shared" si="64"/>
        <v>0</v>
      </c>
      <c r="D504" s="4">
        <f t="shared" si="64"/>
        <v>2026</v>
      </c>
      <c r="E504" s="4" t="str">
        <f t="shared" si="64"/>
        <v xml:space="preserve"> </v>
      </c>
      <c r="F504" s="5">
        <f t="shared" si="64"/>
        <v>0</v>
      </c>
      <c r="G504" s="69">
        <f t="shared" si="64"/>
        <v>0</v>
      </c>
      <c r="H504" s="34"/>
      <c r="I504" s="34"/>
      <c r="J504" s="34"/>
      <c r="K504" s="37"/>
      <c r="L504" s="37"/>
      <c r="M504" s="38"/>
      <c r="N504" s="34"/>
      <c r="O504" s="115"/>
      <c r="P504" s="34"/>
      <c r="Q504" s="34"/>
      <c r="R504" s="34"/>
      <c r="S504" s="40">
        <f t="shared" si="60"/>
        <v>0</v>
      </c>
      <c r="T504" s="40">
        <f t="shared" si="57"/>
        <v>0</v>
      </c>
      <c r="U504" s="40"/>
      <c r="V504" s="34"/>
      <c r="W504" s="39"/>
      <c r="X504" s="40">
        <f t="shared" si="61"/>
        <v>0</v>
      </c>
      <c r="Y504" s="8">
        <f t="shared" si="58"/>
        <v>0</v>
      </c>
      <c r="Z504" s="39"/>
    </row>
    <row r="505" spans="1:26" x14ac:dyDescent="0.3">
      <c r="A505" s="3">
        <f t="shared" si="64"/>
        <v>0</v>
      </c>
      <c r="B505" s="4">
        <f t="shared" si="64"/>
        <v>0</v>
      </c>
      <c r="C505" s="4">
        <f t="shared" si="64"/>
        <v>0</v>
      </c>
      <c r="D505" s="4">
        <f t="shared" si="64"/>
        <v>2026</v>
      </c>
      <c r="E505" s="4" t="str">
        <f t="shared" si="64"/>
        <v xml:space="preserve"> </v>
      </c>
      <c r="F505" s="5">
        <f t="shared" si="64"/>
        <v>0</v>
      </c>
      <c r="G505" s="69">
        <f t="shared" si="64"/>
        <v>0</v>
      </c>
      <c r="H505" s="34"/>
      <c r="I505" s="34"/>
      <c r="J505" s="34"/>
      <c r="K505" s="37"/>
      <c r="L505" s="37"/>
      <c r="M505" s="38"/>
      <c r="N505" s="34"/>
      <c r="O505" s="115"/>
      <c r="P505" s="34"/>
      <c r="Q505" s="34"/>
      <c r="R505" s="34"/>
      <c r="S505" s="40">
        <f t="shared" si="60"/>
        <v>0</v>
      </c>
      <c r="T505" s="40">
        <f t="shared" si="57"/>
        <v>0</v>
      </c>
      <c r="U505" s="40"/>
      <c r="V505" s="34"/>
      <c r="W505" s="39"/>
      <c r="X505" s="40">
        <f t="shared" si="61"/>
        <v>0</v>
      </c>
      <c r="Y505" s="8">
        <f t="shared" si="58"/>
        <v>0</v>
      </c>
      <c r="Z505" s="39"/>
    </row>
    <row r="506" spans="1:26" x14ac:dyDescent="0.3">
      <c r="A506" s="3">
        <f t="shared" si="64"/>
        <v>0</v>
      </c>
      <c r="B506" s="4">
        <f t="shared" si="64"/>
        <v>0</v>
      </c>
      <c r="C506" s="4">
        <f t="shared" si="64"/>
        <v>0</v>
      </c>
      <c r="D506" s="4">
        <f t="shared" si="64"/>
        <v>2026</v>
      </c>
      <c r="E506" s="4" t="str">
        <f t="shared" si="64"/>
        <v xml:space="preserve"> </v>
      </c>
      <c r="F506" s="5">
        <f t="shared" si="64"/>
        <v>0</v>
      </c>
      <c r="G506" s="69">
        <f t="shared" si="64"/>
        <v>0</v>
      </c>
      <c r="H506" s="34"/>
      <c r="I506" s="34"/>
      <c r="J506" s="34"/>
      <c r="K506" s="37"/>
      <c r="L506" s="37"/>
      <c r="M506" s="38"/>
      <c r="N506" s="34"/>
      <c r="O506" s="115"/>
      <c r="P506" s="34"/>
      <c r="Q506" s="34"/>
      <c r="R506" s="34"/>
      <c r="S506" s="40">
        <f t="shared" si="60"/>
        <v>0</v>
      </c>
      <c r="T506" s="40">
        <f t="shared" si="57"/>
        <v>0</v>
      </c>
      <c r="U506" s="40"/>
      <c r="V506" s="34"/>
      <c r="W506" s="39"/>
      <c r="X506" s="40">
        <f t="shared" si="61"/>
        <v>0</v>
      </c>
      <c r="Y506" s="8">
        <f t="shared" si="58"/>
        <v>0</v>
      </c>
      <c r="Z506" s="39"/>
    </row>
    <row r="507" spans="1:26" x14ac:dyDescent="0.3">
      <c r="A507" s="3">
        <f t="shared" si="64"/>
        <v>0</v>
      </c>
      <c r="B507" s="4">
        <f t="shared" si="64"/>
        <v>0</v>
      </c>
      <c r="C507" s="4">
        <f t="shared" si="64"/>
        <v>0</v>
      </c>
      <c r="D507" s="4">
        <f t="shared" si="64"/>
        <v>2026</v>
      </c>
      <c r="E507" s="4" t="str">
        <f t="shared" si="64"/>
        <v xml:space="preserve"> </v>
      </c>
      <c r="F507" s="5">
        <f t="shared" si="64"/>
        <v>0</v>
      </c>
      <c r="G507" s="69">
        <f t="shared" si="64"/>
        <v>0</v>
      </c>
      <c r="H507" s="34"/>
      <c r="I507" s="34"/>
      <c r="J507" s="34"/>
      <c r="K507" s="37"/>
      <c r="L507" s="37"/>
      <c r="M507" s="38"/>
      <c r="N507" s="34"/>
      <c r="O507" s="115"/>
      <c r="P507" s="34"/>
      <c r="Q507" s="34"/>
      <c r="R507" s="34"/>
      <c r="S507" s="40">
        <f t="shared" si="60"/>
        <v>0</v>
      </c>
      <c r="T507" s="40">
        <f t="shared" si="57"/>
        <v>0</v>
      </c>
      <c r="U507" s="40"/>
      <c r="V507" s="34"/>
      <c r="W507" s="39"/>
      <c r="X507" s="40">
        <f t="shared" si="61"/>
        <v>0</v>
      </c>
      <c r="Y507" s="8">
        <f t="shared" si="58"/>
        <v>0</v>
      </c>
      <c r="Z507" s="39"/>
    </row>
    <row r="508" spans="1:26" x14ac:dyDescent="0.3">
      <c r="A508" s="3">
        <f t="shared" si="64"/>
        <v>0</v>
      </c>
      <c r="B508" s="4">
        <f t="shared" si="64"/>
        <v>0</v>
      </c>
      <c r="C508" s="4">
        <f t="shared" si="64"/>
        <v>0</v>
      </c>
      <c r="D508" s="4">
        <f t="shared" si="64"/>
        <v>2026</v>
      </c>
      <c r="E508" s="4" t="str">
        <f t="shared" si="64"/>
        <v xml:space="preserve"> </v>
      </c>
      <c r="F508" s="5">
        <f t="shared" si="64"/>
        <v>0</v>
      </c>
      <c r="G508" s="69">
        <f t="shared" si="64"/>
        <v>0</v>
      </c>
      <c r="H508" s="34"/>
      <c r="I508" s="34"/>
      <c r="J508" s="34"/>
      <c r="K508" s="37"/>
      <c r="L508" s="37"/>
      <c r="M508" s="38"/>
      <c r="N508" s="34"/>
      <c r="O508" s="115"/>
      <c r="P508" s="34"/>
      <c r="Q508" s="34"/>
      <c r="R508" s="34"/>
      <c r="S508" s="40">
        <f t="shared" si="60"/>
        <v>0</v>
      </c>
      <c r="T508" s="40">
        <f t="shared" si="57"/>
        <v>0</v>
      </c>
      <c r="U508" s="40"/>
      <c r="V508" s="34"/>
      <c r="W508" s="39"/>
      <c r="X508" s="40">
        <f t="shared" si="61"/>
        <v>0</v>
      </c>
      <c r="Y508" s="8">
        <f t="shared" si="58"/>
        <v>0</v>
      </c>
      <c r="Z508" s="39"/>
    </row>
    <row r="509" spans="1:26" x14ac:dyDescent="0.3">
      <c r="A509" s="3">
        <f t="shared" si="64"/>
        <v>0</v>
      </c>
      <c r="B509" s="4">
        <f t="shared" si="64"/>
        <v>0</v>
      </c>
      <c r="C509" s="4">
        <f t="shared" si="64"/>
        <v>0</v>
      </c>
      <c r="D509" s="4">
        <f t="shared" si="64"/>
        <v>2026</v>
      </c>
      <c r="E509" s="4" t="str">
        <f t="shared" si="64"/>
        <v xml:space="preserve"> </v>
      </c>
      <c r="F509" s="5">
        <f t="shared" si="64"/>
        <v>0</v>
      </c>
      <c r="G509" s="69">
        <f t="shared" si="64"/>
        <v>0</v>
      </c>
      <c r="H509" s="34"/>
      <c r="I509" s="34"/>
      <c r="J509" s="34"/>
      <c r="K509" s="37"/>
      <c r="L509" s="37"/>
      <c r="M509" s="38"/>
      <c r="N509" s="34"/>
      <c r="O509" s="115"/>
      <c r="P509" s="34"/>
      <c r="Q509" s="34"/>
      <c r="R509" s="34"/>
      <c r="S509" s="40">
        <f t="shared" si="60"/>
        <v>0</v>
      </c>
      <c r="T509" s="40">
        <f t="shared" si="57"/>
        <v>0</v>
      </c>
      <c r="U509" s="40"/>
      <c r="V509" s="34"/>
      <c r="W509" s="39"/>
      <c r="X509" s="40">
        <f t="shared" si="61"/>
        <v>0</v>
      </c>
      <c r="Y509" s="8">
        <f t="shared" si="58"/>
        <v>0</v>
      </c>
      <c r="Z509" s="39"/>
    </row>
    <row r="510" spans="1:26" x14ac:dyDescent="0.3">
      <c r="A510" s="3">
        <f t="shared" si="64"/>
        <v>0</v>
      </c>
      <c r="B510" s="4">
        <f t="shared" si="64"/>
        <v>0</v>
      </c>
      <c r="C510" s="4">
        <f t="shared" si="64"/>
        <v>0</v>
      </c>
      <c r="D510" s="4">
        <f t="shared" si="64"/>
        <v>2026</v>
      </c>
      <c r="E510" s="4" t="str">
        <f t="shared" si="64"/>
        <v xml:space="preserve"> </v>
      </c>
      <c r="F510" s="5">
        <f t="shared" si="64"/>
        <v>0</v>
      </c>
      <c r="G510" s="69">
        <f t="shared" si="64"/>
        <v>0</v>
      </c>
      <c r="H510" s="34"/>
      <c r="I510" s="34"/>
      <c r="J510" s="34"/>
      <c r="K510" s="37"/>
      <c r="L510" s="37"/>
      <c r="M510" s="38"/>
      <c r="N510" s="34"/>
      <c r="O510" s="115"/>
      <c r="P510" s="34"/>
      <c r="Q510" s="34"/>
      <c r="R510" s="34"/>
      <c r="S510" s="40">
        <f t="shared" si="60"/>
        <v>0</v>
      </c>
      <c r="T510" s="40">
        <f t="shared" si="57"/>
        <v>0</v>
      </c>
      <c r="U510" s="40"/>
      <c r="V510" s="34"/>
      <c r="W510" s="39"/>
      <c r="X510" s="40">
        <f t="shared" si="61"/>
        <v>0</v>
      </c>
      <c r="Y510" s="8">
        <f t="shared" si="58"/>
        <v>0</v>
      </c>
      <c r="Z510" s="39"/>
    </row>
    <row r="511" spans="1:26" x14ac:dyDescent="0.3">
      <c r="A511" s="3">
        <f t="shared" si="64"/>
        <v>0</v>
      </c>
      <c r="B511" s="4">
        <f t="shared" si="64"/>
        <v>0</v>
      </c>
      <c r="C511" s="4">
        <f t="shared" si="64"/>
        <v>0</v>
      </c>
      <c r="D511" s="4">
        <f t="shared" si="64"/>
        <v>2026</v>
      </c>
      <c r="E511" s="4" t="str">
        <f t="shared" si="64"/>
        <v xml:space="preserve"> </v>
      </c>
      <c r="F511" s="5">
        <f t="shared" si="64"/>
        <v>0</v>
      </c>
      <c r="G511" s="69">
        <f t="shared" si="64"/>
        <v>0</v>
      </c>
      <c r="H511" s="34"/>
      <c r="I511" s="34"/>
      <c r="J511" s="34"/>
      <c r="K511" s="37"/>
      <c r="L511" s="37"/>
      <c r="M511" s="38"/>
      <c r="N511" s="34"/>
      <c r="O511" s="115"/>
      <c r="P511" s="34"/>
      <c r="Q511" s="34"/>
      <c r="R511" s="34"/>
      <c r="S511" s="40">
        <f t="shared" si="60"/>
        <v>0</v>
      </c>
      <c r="T511" s="40">
        <f t="shared" si="57"/>
        <v>0</v>
      </c>
      <c r="U511" s="40"/>
      <c r="V511" s="34"/>
      <c r="W511" s="39"/>
      <c r="X511" s="40">
        <f t="shared" si="61"/>
        <v>0</v>
      </c>
      <c r="Y511" s="8">
        <f t="shared" si="58"/>
        <v>0</v>
      </c>
      <c r="Z511" s="39"/>
    </row>
    <row r="512" spans="1:26" x14ac:dyDescent="0.3">
      <c r="A512" s="3">
        <f t="shared" si="64"/>
        <v>0</v>
      </c>
      <c r="B512" s="4">
        <f t="shared" si="64"/>
        <v>0</v>
      </c>
      <c r="C512" s="4">
        <f t="shared" si="64"/>
        <v>0</v>
      </c>
      <c r="D512" s="4">
        <f t="shared" si="64"/>
        <v>2026</v>
      </c>
      <c r="E512" s="4" t="str">
        <f t="shared" si="64"/>
        <v xml:space="preserve"> </v>
      </c>
      <c r="F512" s="5">
        <f t="shared" si="64"/>
        <v>0</v>
      </c>
      <c r="G512" s="69">
        <f t="shared" si="64"/>
        <v>0</v>
      </c>
      <c r="H512" s="34"/>
      <c r="I512" s="34"/>
      <c r="J512" s="34"/>
      <c r="K512" s="37"/>
      <c r="L512" s="37"/>
      <c r="M512" s="38"/>
      <c r="N512" s="34"/>
      <c r="O512" s="115"/>
      <c r="P512" s="34"/>
      <c r="Q512" s="34"/>
      <c r="R512" s="34"/>
      <c r="S512" s="40">
        <f t="shared" si="60"/>
        <v>0</v>
      </c>
      <c r="T512" s="40">
        <f t="shared" si="57"/>
        <v>0</v>
      </c>
      <c r="U512" s="40"/>
      <c r="V512" s="34"/>
      <c r="W512" s="39"/>
      <c r="X512" s="40">
        <f t="shared" si="61"/>
        <v>0</v>
      </c>
      <c r="Y512" s="8">
        <f t="shared" si="58"/>
        <v>0</v>
      </c>
      <c r="Z512" s="39"/>
    </row>
    <row r="513" spans="1:26" x14ac:dyDescent="0.3">
      <c r="A513" s="3">
        <f t="shared" si="64"/>
        <v>0</v>
      </c>
      <c r="B513" s="4">
        <f t="shared" si="64"/>
        <v>0</v>
      </c>
      <c r="C513" s="4">
        <f t="shared" si="64"/>
        <v>0</v>
      </c>
      <c r="D513" s="4">
        <f t="shared" si="64"/>
        <v>2026</v>
      </c>
      <c r="E513" s="4" t="str">
        <f t="shared" si="64"/>
        <v xml:space="preserve"> </v>
      </c>
      <c r="F513" s="5">
        <f t="shared" si="64"/>
        <v>0</v>
      </c>
      <c r="G513" s="69">
        <f t="shared" si="64"/>
        <v>0</v>
      </c>
      <c r="H513" s="34"/>
      <c r="I513" s="34"/>
      <c r="J513" s="34"/>
      <c r="K513" s="37"/>
      <c r="L513" s="37"/>
      <c r="M513" s="38"/>
      <c r="N513" s="34"/>
      <c r="O513" s="115"/>
      <c r="P513" s="34"/>
      <c r="Q513" s="34"/>
      <c r="R513" s="34"/>
      <c r="S513" s="40">
        <f t="shared" si="60"/>
        <v>0</v>
      </c>
      <c r="T513" s="40">
        <f t="shared" si="57"/>
        <v>0</v>
      </c>
      <c r="U513" s="40"/>
      <c r="V513" s="34"/>
      <c r="W513" s="39"/>
      <c r="X513" s="40">
        <f t="shared" si="61"/>
        <v>0</v>
      </c>
      <c r="Y513" s="8">
        <f t="shared" si="58"/>
        <v>0</v>
      </c>
      <c r="Z513" s="39"/>
    </row>
    <row r="514" spans="1:26" x14ac:dyDescent="0.3">
      <c r="A514" s="3">
        <f t="shared" si="64"/>
        <v>0</v>
      </c>
      <c r="B514" s="4">
        <f t="shared" si="64"/>
        <v>0</v>
      </c>
      <c r="C514" s="4">
        <f t="shared" si="64"/>
        <v>0</v>
      </c>
      <c r="D514" s="4">
        <f t="shared" si="64"/>
        <v>2026</v>
      </c>
      <c r="E514" s="4" t="str">
        <f t="shared" si="64"/>
        <v xml:space="preserve"> </v>
      </c>
      <c r="F514" s="5">
        <f t="shared" si="64"/>
        <v>0</v>
      </c>
      <c r="G514" s="69">
        <f t="shared" si="64"/>
        <v>0</v>
      </c>
      <c r="H514" s="34"/>
      <c r="I514" s="34"/>
      <c r="J514" s="34"/>
      <c r="K514" s="37"/>
      <c r="L514" s="37"/>
      <c r="M514" s="38"/>
      <c r="N514" s="34"/>
      <c r="O514" s="115"/>
      <c r="P514" s="34"/>
      <c r="Q514" s="34"/>
      <c r="R514" s="34"/>
      <c r="S514" s="40">
        <f t="shared" si="60"/>
        <v>0</v>
      </c>
      <c r="T514" s="40">
        <f t="shared" si="57"/>
        <v>0</v>
      </c>
      <c r="U514" s="40"/>
      <c r="V514" s="34"/>
      <c r="W514" s="39"/>
      <c r="X514" s="40">
        <f t="shared" si="61"/>
        <v>0</v>
      </c>
      <c r="Y514" s="8">
        <f t="shared" si="58"/>
        <v>0</v>
      </c>
      <c r="Z514" s="39"/>
    </row>
    <row r="515" spans="1:26" x14ac:dyDescent="0.3">
      <c r="A515" s="3">
        <f t="shared" si="64"/>
        <v>0</v>
      </c>
      <c r="B515" s="4">
        <f t="shared" si="64"/>
        <v>0</v>
      </c>
      <c r="C515" s="4">
        <f t="shared" si="64"/>
        <v>0</v>
      </c>
      <c r="D515" s="4">
        <f t="shared" si="64"/>
        <v>2026</v>
      </c>
      <c r="E515" s="4" t="str">
        <f t="shared" si="64"/>
        <v xml:space="preserve"> </v>
      </c>
      <c r="F515" s="5">
        <f t="shared" si="64"/>
        <v>0</v>
      </c>
      <c r="G515" s="69">
        <f t="shared" si="64"/>
        <v>0</v>
      </c>
      <c r="H515" s="34"/>
      <c r="I515" s="34"/>
      <c r="J515" s="34"/>
      <c r="K515" s="37"/>
      <c r="L515" s="37"/>
      <c r="M515" s="38"/>
      <c r="N515" s="34"/>
      <c r="O515" s="115"/>
      <c r="P515" s="34"/>
      <c r="Q515" s="34"/>
      <c r="R515" s="34"/>
      <c r="S515" s="40">
        <f t="shared" si="60"/>
        <v>0</v>
      </c>
      <c r="T515" s="40">
        <f t="shared" si="57"/>
        <v>0</v>
      </c>
      <c r="U515" s="40"/>
      <c r="V515" s="34"/>
      <c r="W515" s="39"/>
      <c r="X515" s="40">
        <f t="shared" si="61"/>
        <v>0</v>
      </c>
      <c r="Y515" s="8">
        <f t="shared" si="58"/>
        <v>0</v>
      </c>
      <c r="Z515" s="39"/>
    </row>
    <row r="516" spans="1:26" x14ac:dyDescent="0.3">
      <c r="A516" s="3">
        <f t="shared" si="64"/>
        <v>0</v>
      </c>
      <c r="B516" s="4">
        <f t="shared" si="64"/>
        <v>0</v>
      </c>
      <c r="C516" s="4">
        <f t="shared" si="64"/>
        <v>0</v>
      </c>
      <c r="D516" s="4">
        <f t="shared" si="64"/>
        <v>2026</v>
      </c>
      <c r="E516" s="4" t="str">
        <f t="shared" si="64"/>
        <v xml:space="preserve"> </v>
      </c>
      <c r="F516" s="5">
        <f t="shared" si="64"/>
        <v>0</v>
      </c>
      <c r="G516" s="69">
        <f t="shared" si="64"/>
        <v>0</v>
      </c>
      <c r="H516" s="34"/>
      <c r="I516" s="34"/>
      <c r="J516" s="34"/>
      <c r="K516" s="37"/>
      <c r="L516" s="37"/>
      <c r="M516" s="38"/>
      <c r="N516" s="34"/>
      <c r="O516" s="115"/>
      <c r="P516" s="34"/>
      <c r="Q516" s="34"/>
      <c r="R516" s="34"/>
      <c r="S516" s="40">
        <f t="shared" si="60"/>
        <v>0</v>
      </c>
      <c r="T516" s="40">
        <f t="shared" si="57"/>
        <v>0</v>
      </c>
      <c r="U516" s="40"/>
      <c r="V516" s="34"/>
      <c r="W516" s="39"/>
      <c r="X516" s="40">
        <f t="shared" si="61"/>
        <v>0</v>
      </c>
      <c r="Y516" s="8">
        <f t="shared" si="58"/>
        <v>0</v>
      </c>
      <c r="Z516" s="39"/>
    </row>
    <row r="517" spans="1:26" x14ac:dyDescent="0.3">
      <c r="A517" s="3">
        <f t="shared" si="64"/>
        <v>0</v>
      </c>
      <c r="B517" s="4">
        <f t="shared" si="64"/>
        <v>0</v>
      </c>
      <c r="C517" s="4">
        <f t="shared" si="64"/>
        <v>0</v>
      </c>
      <c r="D517" s="4">
        <f t="shared" si="64"/>
        <v>2026</v>
      </c>
      <c r="E517" s="4" t="str">
        <f t="shared" si="64"/>
        <v xml:space="preserve"> </v>
      </c>
      <c r="F517" s="5">
        <f t="shared" si="64"/>
        <v>0</v>
      </c>
      <c r="G517" s="69">
        <f t="shared" si="64"/>
        <v>0</v>
      </c>
      <c r="H517" s="34"/>
      <c r="I517" s="34"/>
      <c r="J517" s="34"/>
      <c r="K517" s="37"/>
      <c r="L517" s="37"/>
      <c r="M517" s="38"/>
      <c r="N517" s="34"/>
      <c r="O517" s="115"/>
      <c r="P517" s="34"/>
      <c r="Q517" s="34"/>
      <c r="R517" s="34"/>
      <c r="S517" s="40">
        <f t="shared" si="60"/>
        <v>0</v>
      </c>
      <c r="T517" s="40">
        <f t="shared" si="57"/>
        <v>0</v>
      </c>
      <c r="U517" s="40"/>
      <c r="V517" s="34"/>
      <c r="W517" s="39"/>
      <c r="X517" s="40">
        <f t="shared" si="61"/>
        <v>0</v>
      </c>
      <c r="Y517" s="8">
        <f t="shared" si="58"/>
        <v>0</v>
      </c>
      <c r="Z517" s="39"/>
    </row>
    <row r="518" spans="1:26" x14ac:dyDescent="0.3">
      <c r="A518" s="3">
        <f t="shared" si="64"/>
        <v>0</v>
      </c>
      <c r="B518" s="4">
        <f t="shared" si="64"/>
        <v>0</v>
      </c>
      <c r="C518" s="4">
        <f t="shared" si="64"/>
        <v>0</v>
      </c>
      <c r="D518" s="4">
        <f t="shared" si="64"/>
        <v>2026</v>
      </c>
      <c r="E518" s="4" t="str">
        <f t="shared" si="64"/>
        <v xml:space="preserve"> </v>
      </c>
      <c r="F518" s="5">
        <f t="shared" si="64"/>
        <v>0</v>
      </c>
      <c r="G518" s="69">
        <f t="shared" si="64"/>
        <v>0</v>
      </c>
      <c r="H518" s="34"/>
      <c r="I518" s="34"/>
      <c r="J518" s="34"/>
      <c r="K518" s="37"/>
      <c r="L518" s="37"/>
      <c r="M518" s="38"/>
      <c r="N518" s="34"/>
      <c r="O518" s="115"/>
      <c r="P518" s="34"/>
      <c r="Q518" s="34"/>
      <c r="R518" s="34"/>
      <c r="S518" s="40">
        <f t="shared" si="60"/>
        <v>0</v>
      </c>
      <c r="T518" s="40">
        <f t="shared" ref="T518:T535" si="65">IF(O518="79-Renovations",S518*50%,IF(O518="11-Equipment",S518*75%,IF(O518="62-Curriculum",S518*50%,IF(O518="12-Software/Other",S518*50%,0))))</f>
        <v>0</v>
      </c>
      <c r="U518" s="40"/>
      <c r="V518" s="34"/>
      <c r="W518" s="39"/>
      <c r="X518" s="40">
        <f t="shared" si="61"/>
        <v>0</v>
      </c>
      <c r="Y518" s="8">
        <f t="shared" ref="Y518:Y535" si="66">IF(O518="79-Renovations",X518*50%,IF(O518="11-Equipment",X518*75%,IF(O518="62-Curriculum",X518*50%,IF(O518="12-Software/Other",X518*50%,0))))</f>
        <v>0</v>
      </c>
      <c r="Z518" s="39"/>
    </row>
    <row r="519" spans="1:26" x14ac:dyDescent="0.3">
      <c r="A519" s="3">
        <f t="shared" ref="A519:G534" si="67">A518</f>
        <v>0</v>
      </c>
      <c r="B519" s="4">
        <f t="shared" si="67"/>
        <v>0</v>
      </c>
      <c r="C519" s="4">
        <f t="shared" si="67"/>
        <v>0</v>
      </c>
      <c r="D519" s="4">
        <f t="shared" si="67"/>
        <v>2026</v>
      </c>
      <c r="E519" s="4" t="str">
        <f t="shared" si="67"/>
        <v xml:space="preserve"> </v>
      </c>
      <c r="F519" s="5">
        <f t="shared" si="67"/>
        <v>0</v>
      </c>
      <c r="G519" s="69">
        <f t="shared" si="67"/>
        <v>0</v>
      </c>
      <c r="H519" s="34"/>
      <c r="I519" s="34"/>
      <c r="J519" s="34"/>
      <c r="K519" s="37"/>
      <c r="L519" s="37"/>
      <c r="M519" s="38"/>
      <c r="N519" s="34"/>
      <c r="O519" s="115"/>
      <c r="P519" s="34"/>
      <c r="Q519" s="34"/>
      <c r="R519" s="34"/>
      <c r="S519" s="40">
        <f t="shared" ref="S519:S535" si="68">SUM(R519)*Q519</f>
        <v>0</v>
      </c>
      <c r="T519" s="40">
        <f t="shared" si="65"/>
        <v>0</v>
      </c>
      <c r="U519" s="40"/>
      <c r="V519" s="34"/>
      <c r="W519" s="39"/>
      <c r="X519" s="40">
        <f t="shared" ref="X519:X535" si="69">SUM(W519)*V519</f>
        <v>0</v>
      </c>
      <c r="Y519" s="8">
        <f t="shared" si="66"/>
        <v>0</v>
      </c>
      <c r="Z519" s="39"/>
    </row>
    <row r="520" spans="1:26" x14ac:dyDescent="0.3">
      <c r="A520" s="3">
        <f t="shared" si="67"/>
        <v>0</v>
      </c>
      <c r="B520" s="4">
        <f t="shared" si="67"/>
        <v>0</v>
      </c>
      <c r="C520" s="4">
        <f t="shared" si="67"/>
        <v>0</v>
      </c>
      <c r="D520" s="4">
        <f t="shared" si="67"/>
        <v>2026</v>
      </c>
      <c r="E520" s="4" t="str">
        <f t="shared" si="67"/>
        <v xml:space="preserve"> </v>
      </c>
      <c r="F520" s="5">
        <f t="shared" si="67"/>
        <v>0</v>
      </c>
      <c r="G520" s="69">
        <f t="shared" si="67"/>
        <v>0</v>
      </c>
      <c r="H520" s="34"/>
      <c r="I520" s="34"/>
      <c r="J520" s="34"/>
      <c r="K520" s="37"/>
      <c r="L520" s="37"/>
      <c r="M520" s="38"/>
      <c r="N520" s="34"/>
      <c r="O520" s="115"/>
      <c r="P520" s="34"/>
      <c r="Q520" s="34"/>
      <c r="R520" s="34"/>
      <c r="S520" s="40">
        <f t="shared" si="68"/>
        <v>0</v>
      </c>
      <c r="T520" s="40">
        <f t="shared" si="65"/>
        <v>0</v>
      </c>
      <c r="U520" s="40"/>
      <c r="V520" s="34"/>
      <c r="W520" s="39"/>
      <c r="X520" s="40">
        <f t="shared" si="69"/>
        <v>0</v>
      </c>
      <c r="Y520" s="8">
        <f t="shared" si="66"/>
        <v>0</v>
      </c>
      <c r="Z520" s="39"/>
    </row>
    <row r="521" spans="1:26" x14ac:dyDescent="0.3">
      <c r="A521" s="3">
        <f t="shared" si="67"/>
        <v>0</v>
      </c>
      <c r="B521" s="4">
        <f t="shared" si="67"/>
        <v>0</v>
      </c>
      <c r="C521" s="4">
        <f t="shared" si="67"/>
        <v>0</v>
      </c>
      <c r="D521" s="4">
        <f t="shared" si="67"/>
        <v>2026</v>
      </c>
      <c r="E521" s="4" t="str">
        <f t="shared" si="67"/>
        <v xml:space="preserve"> </v>
      </c>
      <c r="F521" s="5">
        <f t="shared" si="67"/>
        <v>0</v>
      </c>
      <c r="G521" s="69">
        <f t="shared" si="67"/>
        <v>0</v>
      </c>
      <c r="H521" s="34"/>
      <c r="I521" s="34"/>
      <c r="J521" s="34"/>
      <c r="K521" s="37"/>
      <c r="L521" s="37"/>
      <c r="M521" s="38"/>
      <c r="N521" s="34"/>
      <c r="O521" s="115"/>
      <c r="P521" s="34"/>
      <c r="Q521" s="34"/>
      <c r="R521" s="34"/>
      <c r="S521" s="40">
        <f t="shared" si="68"/>
        <v>0</v>
      </c>
      <c r="T521" s="40">
        <f t="shared" si="65"/>
        <v>0</v>
      </c>
      <c r="U521" s="40"/>
      <c r="V521" s="34"/>
      <c r="W521" s="39"/>
      <c r="X521" s="40">
        <f t="shared" si="69"/>
        <v>0</v>
      </c>
      <c r="Y521" s="8">
        <f t="shared" si="66"/>
        <v>0</v>
      </c>
      <c r="Z521" s="39"/>
    </row>
    <row r="522" spans="1:26" x14ac:dyDescent="0.3">
      <c r="A522" s="3">
        <f t="shared" si="67"/>
        <v>0</v>
      </c>
      <c r="B522" s="4">
        <f t="shared" si="67"/>
        <v>0</v>
      </c>
      <c r="C522" s="4">
        <f t="shared" si="67"/>
        <v>0</v>
      </c>
      <c r="D522" s="4">
        <f t="shared" si="67"/>
        <v>2026</v>
      </c>
      <c r="E522" s="4" t="str">
        <f t="shared" si="67"/>
        <v xml:space="preserve"> </v>
      </c>
      <c r="F522" s="5">
        <f t="shared" si="67"/>
        <v>0</v>
      </c>
      <c r="G522" s="69">
        <f t="shared" si="67"/>
        <v>0</v>
      </c>
      <c r="H522" s="34"/>
      <c r="I522" s="34"/>
      <c r="J522" s="34"/>
      <c r="K522" s="37"/>
      <c r="L522" s="37"/>
      <c r="M522" s="38"/>
      <c r="N522" s="34"/>
      <c r="O522" s="115"/>
      <c r="P522" s="34"/>
      <c r="Q522" s="34"/>
      <c r="R522" s="34"/>
      <c r="S522" s="40">
        <f t="shared" si="68"/>
        <v>0</v>
      </c>
      <c r="T522" s="40">
        <f t="shared" si="65"/>
        <v>0</v>
      </c>
      <c r="U522" s="40"/>
      <c r="V522" s="34"/>
      <c r="W522" s="39"/>
      <c r="X522" s="40">
        <f t="shared" si="69"/>
        <v>0</v>
      </c>
      <c r="Y522" s="8">
        <f t="shared" si="66"/>
        <v>0</v>
      </c>
      <c r="Z522" s="39"/>
    </row>
    <row r="523" spans="1:26" x14ac:dyDescent="0.3">
      <c r="A523" s="3">
        <f t="shared" si="67"/>
        <v>0</v>
      </c>
      <c r="B523" s="4">
        <f t="shared" si="67"/>
        <v>0</v>
      </c>
      <c r="C523" s="4">
        <f t="shared" si="67"/>
        <v>0</v>
      </c>
      <c r="D523" s="4">
        <f t="shared" si="67"/>
        <v>2026</v>
      </c>
      <c r="E523" s="4" t="str">
        <f t="shared" si="67"/>
        <v xml:space="preserve"> </v>
      </c>
      <c r="F523" s="5">
        <f t="shared" si="67"/>
        <v>0</v>
      </c>
      <c r="G523" s="69">
        <f t="shared" si="67"/>
        <v>0</v>
      </c>
      <c r="H523" s="34"/>
      <c r="I523" s="34"/>
      <c r="J523" s="34"/>
      <c r="K523" s="37"/>
      <c r="L523" s="37"/>
      <c r="M523" s="38"/>
      <c r="N523" s="34"/>
      <c r="O523" s="115"/>
      <c r="P523" s="34"/>
      <c r="Q523" s="34"/>
      <c r="R523" s="34"/>
      <c r="S523" s="40">
        <f t="shared" si="68"/>
        <v>0</v>
      </c>
      <c r="T523" s="40">
        <f t="shared" si="65"/>
        <v>0</v>
      </c>
      <c r="U523" s="40"/>
      <c r="V523" s="34"/>
      <c r="W523" s="39"/>
      <c r="X523" s="40">
        <f t="shared" si="69"/>
        <v>0</v>
      </c>
      <c r="Y523" s="8">
        <f t="shared" si="66"/>
        <v>0</v>
      </c>
      <c r="Z523" s="39"/>
    </row>
    <row r="524" spans="1:26" x14ac:dyDescent="0.3">
      <c r="A524" s="3">
        <f t="shared" si="67"/>
        <v>0</v>
      </c>
      <c r="B524" s="4">
        <f t="shared" si="67"/>
        <v>0</v>
      </c>
      <c r="C524" s="4">
        <f t="shared" si="67"/>
        <v>0</v>
      </c>
      <c r="D524" s="4">
        <f t="shared" si="67"/>
        <v>2026</v>
      </c>
      <c r="E524" s="4" t="str">
        <f t="shared" si="67"/>
        <v xml:space="preserve"> </v>
      </c>
      <c r="F524" s="5">
        <f t="shared" si="67"/>
        <v>0</v>
      </c>
      <c r="G524" s="69">
        <f t="shared" si="67"/>
        <v>0</v>
      </c>
      <c r="H524" s="34"/>
      <c r="I524" s="34"/>
      <c r="J524" s="34"/>
      <c r="K524" s="37"/>
      <c r="L524" s="37"/>
      <c r="M524" s="38"/>
      <c r="N524" s="34"/>
      <c r="O524" s="115"/>
      <c r="P524" s="34"/>
      <c r="Q524" s="34"/>
      <c r="R524" s="34"/>
      <c r="S524" s="40">
        <f t="shared" si="68"/>
        <v>0</v>
      </c>
      <c r="T524" s="40">
        <f t="shared" si="65"/>
        <v>0</v>
      </c>
      <c r="U524" s="40"/>
      <c r="V524" s="34"/>
      <c r="W524" s="39"/>
      <c r="X524" s="40">
        <f t="shared" si="69"/>
        <v>0</v>
      </c>
      <c r="Y524" s="8">
        <f t="shared" si="66"/>
        <v>0</v>
      </c>
      <c r="Z524" s="39"/>
    </row>
    <row r="525" spans="1:26" x14ac:dyDescent="0.3">
      <c r="A525" s="3">
        <f t="shared" si="67"/>
        <v>0</v>
      </c>
      <c r="B525" s="4">
        <f t="shared" si="67"/>
        <v>0</v>
      </c>
      <c r="C525" s="4">
        <f t="shared" si="67"/>
        <v>0</v>
      </c>
      <c r="D525" s="4">
        <f t="shared" si="67"/>
        <v>2026</v>
      </c>
      <c r="E525" s="4" t="str">
        <f t="shared" si="67"/>
        <v xml:space="preserve"> </v>
      </c>
      <c r="F525" s="5">
        <f t="shared" si="67"/>
        <v>0</v>
      </c>
      <c r="G525" s="69">
        <f t="shared" si="67"/>
        <v>0</v>
      </c>
      <c r="H525" s="34"/>
      <c r="I525" s="34"/>
      <c r="J525" s="34"/>
      <c r="K525" s="37"/>
      <c r="L525" s="37"/>
      <c r="M525" s="38"/>
      <c r="N525" s="34"/>
      <c r="O525" s="115"/>
      <c r="P525" s="34"/>
      <c r="Q525" s="34"/>
      <c r="R525" s="34"/>
      <c r="S525" s="40">
        <f t="shared" si="68"/>
        <v>0</v>
      </c>
      <c r="T525" s="40">
        <f t="shared" si="65"/>
        <v>0</v>
      </c>
      <c r="U525" s="40"/>
      <c r="V525" s="34"/>
      <c r="W525" s="39"/>
      <c r="X525" s="40">
        <f t="shared" si="69"/>
        <v>0</v>
      </c>
      <c r="Y525" s="8">
        <f t="shared" si="66"/>
        <v>0</v>
      </c>
      <c r="Z525" s="39"/>
    </row>
    <row r="526" spans="1:26" x14ac:dyDescent="0.3">
      <c r="A526" s="3">
        <f t="shared" si="67"/>
        <v>0</v>
      </c>
      <c r="B526" s="4">
        <f t="shared" si="67"/>
        <v>0</v>
      </c>
      <c r="C526" s="4">
        <f t="shared" si="67"/>
        <v>0</v>
      </c>
      <c r="D526" s="4">
        <f t="shared" si="67"/>
        <v>2026</v>
      </c>
      <c r="E526" s="4" t="str">
        <f t="shared" si="67"/>
        <v xml:space="preserve"> </v>
      </c>
      <c r="F526" s="5">
        <f t="shared" si="67"/>
        <v>0</v>
      </c>
      <c r="G526" s="69">
        <f t="shared" si="67"/>
        <v>0</v>
      </c>
      <c r="H526" s="34"/>
      <c r="I526" s="34"/>
      <c r="J526" s="34"/>
      <c r="K526" s="37"/>
      <c r="L526" s="37"/>
      <c r="M526" s="38"/>
      <c r="N526" s="34"/>
      <c r="O526" s="115"/>
      <c r="P526" s="34"/>
      <c r="Q526" s="34"/>
      <c r="R526" s="34"/>
      <c r="S526" s="40">
        <f t="shared" si="68"/>
        <v>0</v>
      </c>
      <c r="T526" s="40">
        <f t="shared" si="65"/>
        <v>0</v>
      </c>
      <c r="U526" s="40"/>
      <c r="V526" s="34"/>
      <c r="W526" s="39"/>
      <c r="X526" s="40">
        <f t="shared" si="69"/>
        <v>0</v>
      </c>
      <c r="Y526" s="8">
        <f t="shared" si="66"/>
        <v>0</v>
      </c>
      <c r="Z526" s="39"/>
    </row>
    <row r="527" spans="1:26" x14ac:dyDescent="0.3">
      <c r="A527" s="3">
        <f t="shared" si="67"/>
        <v>0</v>
      </c>
      <c r="B527" s="4">
        <f t="shared" si="67"/>
        <v>0</v>
      </c>
      <c r="C527" s="4">
        <f t="shared" si="67"/>
        <v>0</v>
      </c>
      <c r="D527" s="4">
        <f t="shared" si="67"/>
        <v>2026</v>
      </c>
      <c r="E527" s="4" t="str">
        <f t="shared" si="67"/>
        <v xml:space="preserve"> </v>
      </c>
      <c r="F527" s="5">
        <f t="shared" si="67"/>
        <v>0</v>
      </c>
      <c r="G527" s="69">
        <f t="shared" si="67"/>
        <v>0</v>
      </c>
      <c r="H527" s="34"/>
      <c r="I527" s="34"/>
      <c r="J527" s="34"/>
      <c r="K527" s="37"/>
      <c r="L527" s="37"/>
      <c r="M527" s="38"/>
      <c r="N527" s="34"/>
      <c r="O527" s="115"/>
      <c r="P527" s="34"/>
      <c r="Q527" s="34"/>
      <c r="R527" s="34"/>
      <c r="S527" s="40">
        <f t="shared" si="68"/>
        <v>0</v>
      </c>
      <c r="T527" s="40">
        <f t="shared" si="65"/>
        <v>0</v>
      </c>
      <c r="U527" s="40"/>
      <c r="V527" s="34"/>
      <c r="W527" s="39"/>
      <c r="X527" s="40">
        <f t="shared" si="69"/>
        <v>0</v>
      </c>
      <c r="Y527" s="8">
        <f t="shared" si="66"/>
        <v>0</v>
      </c>
      <c r="Z527" s="39"/>
    </row>
    <row r="528" spans="1:26" x14ac:dyDescent="0.3">
      <c r="A528" s="3">
        <f t="shared" si="67"/>
        <v>0</v>
      </c>
      <c r="B528" s="4">
        <f t="shared" si="67"/>
        <v>0</v>
      </c>
      <c r="C528" s="4">
        <f t="shared" si="67"/>
        <v>0</v>
      </c>
      <c r="D528" s="4">
        <f t="shared" si="67"/>
        <v>2026</v>
      </c>
      <c r="E528" s="4" t="str">
        <f t="shared" si="67"/>
        <v xml:space="preserve"> </v>
      </c>
      <c r="F528" s="5">
        <f t="shared" si="67"/>
        <v>0</v>
      </c>
      <c r="G528" s="69">
        <f t="shared" si="67"/>
        <v>0</v>
      </c>
      <c r="H528" s="34"/>
      <c r="I528" s="34"/>
      <c r="J528" s="34"/>
      <c r="K528" s="37"/>
      <c r="L528" s="37"/>
      <c r="M528" s="38"/>
      <c r="N528" s="34"/>
      <c r="O528" s="115"/>
      <c r="P528" s="34"/>
      <c r="Q528" s="34"/>
      <c r="R528" s="34"/>
      <c r="S528" s="40">
        <f t="shared" si="68"/>
        <v>0</v>
      </c>
      <c r="T528" s="40">
        <f t="shared" si="65"/>
        <v>0</v>
      </c>
      <c r="U528" s="40"/>
      <c r="V528" s="34"/>
      <c r="W528" s="39"/>
      <c r="X528" s="40">
        <f t="shared" si="69"/>
        <v>0</v>
      </c>
      <c r="Y528" s="8">
        <f t="shared" si="66"/>
        <v>0</v>
      </c>
      <c r="Z528" s="39"/>
    </row>
    <row r="529" spans="1:26" x14ac:dyDescent="0.3">
      <c r="A529" s="3">
        <f t="shared" si="67"/>
        <v>0</v>
      </c>
      <c r="B529" s="4">
        <f t="shared" si="67"/>
        <v>0</v>
      </c>
      <c r="C529" s="4">
        <f t="shared" si="67"/>
        <v>0</v>
      </c>
      <c r="D529" s="4">
        <f t="shared" si="67"/>
        <v>2026</v>
      </c>
      <c r="E529" s="4" t="str">
        <f t="shared" si="67"/>
        <v xml:space="preserve"> </v>
      </c>
      <c r="F529" s="5">
        <f t="shared" si="67"/>
        <v>0</v>
      </c>
      <c r="G529" s="69">
        <f t="shared" si="67"/>
        <v>0</v>
      </c>
      <c r="H529" s="34"/>
      <c r="I529" s="34"/>
      <c r="J529" s="34"/>
      <c r="K529" s="37"/>
      <c r="L529" s="37"/>
      <c r="M529" s="38"/>
      <c r="N529" s="34"/>
      <c r="O529" s="115"/>
      <c r="P529" s="34"/>
      <c r="Q529" s="34"/>
      <c r="R529" s="34"/>
      <c r="S529" s="40">
        <f t="shared" si="68"/>
        <v>0</v>
      </c>
      <c r="T529" s="40">
        <f t="shared" si="65"/>
        <v>0</v>
      </c>
      <c r="U529" s="40"/>
      <c r="V529" s="34"/>
      <c r="W529" s="39"/>
      <c r="X529" s="40">
        <f t="shared" si="69"/>
        <v>0</v>
      </c>
      <c r="Y529" s="8">
        <f t="shared" si="66"/>
        <v>0</v>
      </c>
      <c r="Z529" s="39"/>
    </row>
    <row r="530" spans="1:26" x14ac:dyDescent="0.3">
      <c r="A530" s="3">
        <f t="shared" si="67"/>
        <v>0</v>
      </c>
      <c r="B530" s="4">
        <f t="shared" si="67"/>
        <v>0</v>
      </c>
      <c r="C530" s="4">
        <f t="shared" si="67"/>
        <v>0</v>
      </c>
      <c r="D530" s="4">
        <f t="shared" si="67"/>
        <v>2026</v>
      </c>
      <c r="E530" s="4" t="str">
        <f t="shared" si="67"/>
        <v xml:space="preserve"> </v>
      </c>
      <c r="F530" s="5">
        <f t="shared" si="67"/>
        <v>0</v>
      </c>
      <c r="G530" s="69">
        <f t="shared" si="67"/>
        <v>0</v>
      </c>
      <c r="H530" s="34"/>
      <c r="I530" s="34"/>
      <c r="J530" s="34"/>
      <c r="K530" s="37"/>
      <c r="L530" s="37"/>
      <c r="M530" s="38"/>
      <c r="N530" s="34"/>
      <c r="O530" s="115"/>
      <c r="P530" s="34"/>
      <c r="Q530" s="34"/>
      <c r="R530" s="34"/>
      <c r="S530" s="40">
        <f t="shared" si="68"/>
        <v>0</v>
      </c>
      <c r="T530" s="40">
        <f t="shared" si="65"/>
        <v>0</v>
      </c>
      <c r="U530" s="40"/>
      <c r="V530" s="34"/>
      <c r="W530" s="39"/>
      <c r="X530" s="40">
        <f t="shared" si="69"/>
        <v>0</v>
      </c>
      <c r="Y530" s="8">
        <f t="shared" si="66"/>
        <v>0</v>
      </c>
      <c r="Z530" s="39"/>
    </row>
    <row r="531" spans="1:26" x14ac:dyDescent="0.3">
      <c r="A531" s="3">
        <f t="shared" si="67"/>
        <v>0</v>
      </c>
      <c r="B531" s="4">
        <f t="shared" si="67"/>
        <v>0</v>
      </c>
      <c r="C531" s="4">
        <f t="shared" si="67"/>
        <v>0</v>
      </c>
      <c r="D531" s="4">
        <f t="shared" si="67"/>
        <v>2026</v>
      </c>
      <c r="E531" s="4" t="str">
        <f t="shared" si="67"/>
        <v xml:space="preserve"> </v>
      </c>
      <c r="F531" s="5">
        <f t="shared" si="67"/>
        <v>0</v>
      </c>
      <c r="G531" s="69">
        <f t="shared" si="67"/>
        <v>0</v>
      </c>
      <c r="H531" s="34"/>
      <c r="I531" s="34"/>
      <c r="J531" s="34"/>
      <c r="K531" s="37"/>
      <c r="L531" s="37"/>
      <c r="M531" s="38"/>
      <c r="N531" s="34"/>
      <c r="O531" s="115"/>
      <c r="P531" s="34"/>
      <c r="Q531" s="34"/>
      <c r="R531" s="34"/>
      <c r="S531" s="40">
        <f t="shared" si="68"/>
        <v>0</v>
      </c>
      <c r="T531" s="40">
        <f t="shared" si="65"/>
        <v>0</v>
      </c>
      <c r="U531" s="40"/>
      <c r="V531" s="34"/>
      <c r="W531" s="39"/>
      <c r="X531" s="40">
        <f t="shared" si="69"/>
        <v>0</v>
      </c>
      <c r="Y531" s="8">
        <f t="shared" si="66"/>
        <v>0</v>
      </c>
      <c r="Z531" s="39"/>
    </row>
    <row r="532" spans="1:26" x14ac:dyDescent="0.3">
      <c r="A532" s="3">
        <f t="shared" si="67"/>
        <v>0</v>
      </c>
      <c r="B532" s="4">
        <f t="shared" si="67"/>
        <v>0</v>
      </c>
      <c r="C532" s="4">
        <f t="shared" si="67"/>
        <v>0</v>
      </c>
      <c r="D532" s="4">
        <f t="shared" si="67"/>
        <v>2026</v>
      </c>
      <c r="E532" s="4" t="str">
        <f t="shared" si="67"/>
        <v xml:space="preserve"> </v>
      </c>
      <c r="F532" s="5">
        <f t="shared" si="67"/>
        <v>0</v>
      </c>
      <c r="G532" s="69">
        <f t="shared" si="67"/>
        <v>0</v>
      </c>
      <c r="H532" s="34"/>
      <c r="I532" s="34"/>
      <c r="J532" s="34"/>
      <c r="K532" s="37"/>
      <c r="L532" s="37"/>
      <c r="M532" s="38"/>
      <c r="N532" s="34"/>
      <c r="O532" s="115"/>
      <c r="P532" s="34"/>
      <c r="Q532" s="34"/>
      <c r="R532" s="34"/>
      <c r="S532" s="40">
        <f t="shared" si="68"/>
        <v>0</v>
      </c>
      <c r="T532" s="40">
        <f t="shared" si="65"/>
        <v>0</v>
      </c>
      <c r="U532" s="40"/>
      <c r="V532" s="34"/>
      <c r="W532" s="39"/>
      <c r="X532" s="40">
        <f t="shared" si="69"/>
        <v>0</v>
      </c>
      <c r="Y532" s="8">
        <f t="shared" si="66"/>
        <v>0</v>
      </c>
      <c r="Z532" s="39"/>
    </row>
    <row r="533" spans="1:26" x14ac:dyDescent="0.3">
      <c r="A533" s="3">
        <f t="shared" si="67"/>
        <v>0</v>
      </c>
      <c r="B533" s="4">
        <f t="shared" si="67"/>
        <v>0</v>
      </c>
      <c r="C533" s="4">
        <f t="shared" si="67"/>
        <v>0</v>
      </c>
      <c r="D533" s="4">
        <f t="shared" si="67"/>
        <v>2026</v>
      </c>
      <c r="E533" s="4" t="str">
        <f t="shared" si="67"/>
        <v xml:space="preserve"> </v>
      </c>
      <c r="F533" s="5">
        <f t="shared" si="67"/>
        <v>0</v>
      </c>
      <c r="G533" s="69">
        <f t="shared" si="67"/>
        <v>0</v>
      </c>
      <c r="H533" s="34"/>
      <c r="I533" s="34"/>
      <c r="J533" s="34"/>
      <c r="K533" s="37"/>
      <c r="L533" s="37"/>
      <c r="M533" s="38"/>
      <c r="N533" s="34"/>
      <c r="O533" s="115"/>
      <c r="P533" s="34"/>
      <c r="Q533" s="34"/>
      <c r="R533" s="34"/>
      <c r="S533" s="40">
        <f t="shared" si="68"/>
        <v>0</v>
      </c>
      <c r="T533" s="40">
        <f t="shared" si="65"/>
        <v>0</v>
      </c>
      <c r="U533" s="40"/>
      <c r="V533" s="34"/>
      <c r="W533" s="39"/>
      <c r="X533" s="40">
        <f t="shared" si="69"/>
        <v>0</v>
      </c>
      <c r="Y533" s="8">
        <f t="shared" si="66"/>
        <v>0</v>
      </c>
      <c r="Z533" s="39"/>
    </row>
    <row r="534" spans="1:26" x14ac:dyDescent="0.3">
      <c r="A534" s="3">
        <f t="shared" si="67"/>
        <v>0</v>
      </c>
      <c r="B534" s="4">
        <f t="shared" si="67"/>
        <v>0</v>
      </c>
      <c r="C534" s="4">
        <f t="shared" si="67"/>
        <v>0</v>
      </c>
      <c r="D534" s="4">
        <f t="shared" si="67"/>
        <v>2026</v>
      </c>
      <c r="E534" s="4" t="str">
        <f t="shared" si="67"/>
        <v xml:space="preserve"> </v>
      </c>
      <c r="F534" s="5">
        <f t="shared" si="67"/>
        <v>0</v>
      </c>
      <c r="G534" s="69">
        <f t="shared" si="67"/>
        <v>0</v>
      </c>
      <c r="H534" s="34"/>
      <c r="I534" s="34"/>
      <c r="J534" s="34"/>
      <c r="K534" s="37"/>
      <c r="L534" s="37"/>
      <c r="M534" s="38"/>
      <c r="N534" s="34"/>
      <c r="O534" s="115"/>
      <c r="P534" s="34"/>
      <c r="Q534" s="34"/>
      <c r="R534" s="34"/>
      <c r="S534" s="40">
        <f t="shared" si="68"/>
        <v>0</v>
      </c>
      <c r="T534" s="40">
        <f t="shared" si="65"/>
        <v>0</v>
      </c>
      <c r="U534" s="40"/>
      <c r="V534" s="34"/>
      <c r="W534" s="39"/>
      <c r="X534" s="40">
        <f t="shared" si="69"/>
        <v>0</v>
      </c>
      <c r="Y534" s="8">
        <f t="shared" si="66"/>
        <v>0</v>
      </c>
      <c r="Z534" s="39"/>
    </row>
    <row r="535" spans="1:26" x14ac:dyDescent="0.3">
      <c r="A535" s="3">
        <f t="shared" ref="A535:G535" si="70">A534</f>
        <v>0</v>
      </c>
      <c r="B535" s="4">
        <f t="shared" si="70"/>
        <v>0</v>
      </c>
      <c r="C535" s="4">
        <f t="shared" si="70"/>
        <v>0</v>
      </c>
      <c r="D535" s="4">
        <f t="shared" si="70"/>
        <v>2026</v>
      </c>
      <c r="E535" s="4" t="str">
        <f t="shared" si="70"/>
        <v xml:space="preserve"> </v>
      </c>
      <c r="F535" s="5">
        <f t="shared" si="70"/>
        <v>0</v>
      </c>
      <c r="G535" s="69">
        <f t="shared" si="70"/>
        <v>0</v>
      </c>
      <c r="H535" s="34"/>
      <c r="I535" s="34"/>
      <c r="J535" s="34"/>
      <c r="K535" s="37"/>
      <c r="L535" s="37"/>
      <c r="M535" s="38"/>
      <c r="N535" s="34"/>
      <c r="O535" s="115"/>
      <c r="P535" s="34"/>
      <c r="Q535" s="34"/>
      <c r="R535" s="34"/>
      <c r="S535" s="40">
        <f t="shared" si="68"/>
        <v>0</v>
      </c>
      <c r="T535" s="40">
        <f t="shared" si="65"/>
        <v>0</v>
      </c>
      <c r="U535" s="40"/>
      <c r="V535" s="34"/>
      <c r="W535" s="39"/>
      <c r="X535" s="40">
        <f t="shared" si="69"/>
        <v>0</v>
      </c>
      <c r="Y535" s="8">
        <f t="shared" si="66"/>
        <v>0</v>
      </c>
      <c r="Z535" s="39"/>
    </row>
  </sheetData>
  <sheetProtection algorithmName="SHA-512" hashValue="YwZyo4qwLFuW45aU4CmN2oyylw/YcG2vEeiXaSOtOLKkFCheOaHm58ffAnQHLwFIeV4IhjImYJxD0HQBA6F4sA==" saltValue="eL92iV5ZfhHMjeG2IKxIIw==" spinCount="100000" sheet="1" objects="1" scenarios="1"/>
  <dataValidations count="45">
    <dataValidation allowBlank="1" showInputMessage="1" showErrorMessage="1" errorTitle="Contact Email" promptTitle="Contact Email" prompt="Contact Email" sqref="G6" xr:uid="{00000000-0002-0000-0900-000000000000}"/>
    <dataValidation allowBlank="1" showInputMessage="1" showErrorMessage="1" errorTitle="Contact Phone" promptTitle="Contact Phone" prompt="Contact Phone" sqref="F6" xr:uid="{00000000-0002-0000-0900-000001000000}"/>
    <dataValidation type="textLength" allowBlank="1" showInputMessage="1" showErrorMessage="1" errorTitle="Contact Name" promptTitle="Contact Name" prompt="Contact Name" sqref="E6" xr:uid="{00000000-0002-0000-0900-000002000000}">
      <formula1>0</formula1>
      <formula2>100</formula2>
    </dataValidation>
    <dataValidation type="textLength" operator="equal" allowBlank="1" showInputMessage="1" showErrorMessage="1" errorTitle="Fiscal Year Ending" error="4 digit year required_x000a_YYYY" promptTitle="Fiscal Year Ending " prompt="Fiscal Year Ending YYYY" sqref="D6" xr:uid="{00000000-0002-0000-0900-000003000000}">
      <formula1>4</formula1>
    </dataValidation>
    <dataValidation type="textLength" operator="equal" allowBlank="1" showInputMessage="1" showErrorMessage="1" errorTitle="School Code" promptTitle="School Code" prompt="4 Digit School Code" sqref="C6" xr:uid="{00000000-0002-0000-0900-000004000000}">
      <formula1>4</formula1>
    </dataValidation>
    <dataValidation allowBlank="1" showInputMessage="1" showErrorMessage="1" errorTitle="Local Education Agency Name" promptTitle="Local Education Agency Name" prompt="Local Education Agency (LEA)  Name " sqref="C7:G535 B6:B535 A7:A535" xr:uid="{00000000-0002-0000-0900-000005000000}"/>
    <dataValidation type="textLength" operator="equal" allowBlank="1" showInputMessage="1" showErrorMessage="1" errorTitle="County District Code" promptTitle="County District Code" prompt="6 Digit County District Code" sqref="A6" xr:uid="{00000000-0002-0000-0900-000006000000}">
      <formula1>6</formula1>
    </dataValidation>
    <dataValidation type="textLength" allowBlank="1" showInputMessage="1" showErrorMessage="1" errorTitle="Instructor Name" promptTitle="Instructor Name" prompt="Instructor Name" sqref="Q6:R535 H7:H535" xr:uid="{00000000-0002-0000-0900-000007000000}">
      <formula1>0</formula1>
      <formula2>100</formula2>
    </dataValidation>
    <dataValidation allowBlank="1" showInputMessage="1" showErrorMessage="1" promptTitle="Estimated Reimbursement Amount" prompt="Estimated Reimbursement Amount" sqref="U6" xr:uid="{00000000-0002-0000-0900-000008000000}"/>
    <dataValidation allowBlank="1" showInputMessage="1" showErrorMessage="1" errorTitle="Quantity" prompt="Revision Request Quantity" sqref="V6:V535" xr:uid="{00000000-0002-0000-0900-000009000000}"/>
    <dataValidation type="decimal" operator="greaterThan" allowBlank="1" showInputMessage="1" showErrorMessage="1" errorTitle="Estimated Cost" prompt="Revision Req Estimated Unit Cost" sqref="W6:W535" xr:uid="{00000000-0002-0000-0900-00000A000000}">
      <formula1>0</formula1>
    </dataValidation>
    <dataValidation type="decimal" operator="greaterThan" allowBlank="1" showInputMessage="1" showErrorMessage="1" errorTitle="Estimated Cost" promptTitle="Revision Req Est Total Cost" prompt="Estimated Total Cost" sqref="S6:S535" xr:uid="{00000000-0002-0000-0900-00000B000000}">
      <formula1>0</formula1>
    </dataValidation>
    <dataValidation allowBlank="1" showInputMessage="1" showErrorMessage="1" prompt="Revision Req Est Reimbursement" sqref="Y6:Y535" xr:uid="{00000000-0002-0000-0900-00000C000000}"/>
    <dataValidation type="textLength" allowBlank="1" showInputMessage="1" showErrorMessage="1" errorTitle="Contact Name" prompt="Contact Name" sqref="I1" xr:uid="{00000000-0002-0000-0900-00000D000000}">
      <formula1>0</formula1>
      <formula2>100</formula2>
    </dataValidation>
    <dataValidation allowBlank="1" showInputMessage="1" showErrorMessage="1" errorTitle="Contact Phone" prompt="Contact Phone" sqref="I2" xr:uid="{00000000-0002-0000-0900-00000E000000}"/>
    <dataValidation allowBlank="1" showInputMessage="1" showErrorMessage="1" errorTitle="Contact Email" prompt="Contact Email" sqref="I3" xr:uid="{00000000-0002-0000-0900-00000F000000}"/>
    <dataValidation allowBlank="1" showInputMessage="1" showErrorMessage="1" errorTitle="Local Education Agency Name" prompt="Local Education Agency (LEA)  Name " sqref="K1" xr:uid="{00000000-0002-0000-0900-000010000000}"/>
    <dataValidation allowBlank="1" showInputMessage="1" showErrorMessage="1" prompt="Fiscal Year Ending" sqref="K2" xr:uid="{00000000-0002-0000-0900-000011000000}"/>
    <dataValidation allowBlank="1" showInputMessage="1" showErrorMessage="1" prompt="County District Code" sqref="M1" xr:uid="{00000000-0002-0000-0900-000012000000}"/>
    <dataValidation allowBlank="1" showInputMessage="1" showErrorMessage="1" prompt="School Code" sqref="M2" xr:uid="{00000000-0002-0000-0900-000013000000}"/>
    <dataValidation allowBlank="1" showInputMessage="1" showErrorMessage="1" promptTitle="Building or Campus Name" prompt="The name of the high school, career center, or campus requesting Enhancement Grant funds.   A district with multiple schools or an institution with multiple campus locations will need to identify each entity requesting items.  " sqref="H5" xr:uid="{00000000-0002-0000-0900-000014000000}"/>
    <dataValidation allowBlank="1" showInputMessage="1" showErrorMessage="1" promptTitle="Instructor Name" prompt="The name of the instructor that will utilize the requested item. The instructor name should correspond with the Room/Lab Number of the requested item(s) " sqref="I5" xr:uid="{00000000-0002-0000-0900-000015000000}"/>
    <dataValidation allowBlank="1" showInputMessage="1" showErrorMessage="1" promptTitle="Room/Lab Number" prompt="The room number the item will be located. The Room/Lab Number should correspond to with the Instructors Name requesting the item(s).  " sqref="J5" xr:uid="{00000000-0002-0000-0900-000016000000}"/>
    <dataValidation allowBlank="1" showInputMessage="1" showErrorMessage="1" promptTitle="CTE Program Code" prompt="The CTE Program Codes used for College and Career Readiness. (Select from a dropdown menu)" sqref="K5" xr:uid="{00000000-0002-0000-0900-000017000000}"/>
    <dataValidation allowBlank="1" showInputMessage="1" showErrorMessage="1" promptTitle="CTE Type" prompt="The CTE entity requesting Enhancement Grant funds.  (Select from a dropdown menu)" sqref="L5" xr:uid="{00000000-0002-0000-0900-000018000000}"/>
    <dataValidation allowBlank="1" showInputMessage="1" showErrorMessage="1" promptTitle="CIP Code" prompt="The CIP codes used within the career education programs that are on the High Demand List.  The drop down menu is generated based on the selection of CTE Program Code and CTE Type.  (Select from a dropdown menu)" sqref="M5" xr:uid="{00000000-0002-0000-0900-000019000000}"/>
    <dataValidation allowBlank="1" showInputMessage="1" showErrorMessage="1" promptTitle="Course Description" prompt="The course description used within different career education programs that are on the High Demand List.  The drop down menu is generated based on the selection of the CTE Program Code and CTE Type.  (Select from a dropdown menu)" sqref="N5" xr:uid="{00000000-0002-0000-0900-00001A000000}"/>
    <dataValidation allowBlank="1" showInputMessage="1" showErrorMessage="1" promptTitle="State Code" prompt="Only one item can be requested per line. (Select from a dropdown menu) It is very important that you select the correct state code for the item. The reimbursement percentage will be based on the selection of the state code. " sqref="O5" xr:uid="{00000000-0002-0000-0900-00001B000000}"/>
    <dataValidation allowBlank="1" showInputMessage="1" showErrorMessage="1" promptTitle="Description of Item" prompt="A short identifying statement of the item, service, activity, etc.  Do not group separate equipment items together.  Installation of equipment will need to be itemized out and on a separate line from the equipment. One item per line." sqref="P5" xr:uid="{00000000-0002-0000-0900-00001C000000}"/>
    <dataValidation allowBlank="1" showInputMessage="1" showErrorMessage="1" promptTitle="Revision Request Quantity" prompt="The number of items wanting to be purchased." sqref="V5" xr:uid="{00000000-0002-0000-0900-00001D000000}"/>
    <dataValidation allowBlank="1" showInputMessage="1" showErrorMessage="1" promptTitle="Revision Request Est Unit Cost" prompt="The estimated cost per unit." sqref="W5" xr:uid="{00000000-0002-0000-0900-00001E000000}"/>
    <dataValidation allowBlank="1" showInputMessage="1" showErrorMessage="1" promptTitle="Revision Request Est Total Cost" prompt="The total estimated cost of the items based on the quantity and unit cost. (Calculated Automatically)  " sqref="X5" xr:uid="{00000000-0002-0000-0900-00001F000000}"/>
    <dataValidation allowBlank="1" showInputMessage="1" showErrorMessage="1" promptTitle="Revision Request Est Reimburse" prompt="The estimated amount that will be reimbursed based on the estimated cost of the items and state code selected for that item.  Please note that this is not the Approved Grant Amount. (Calculated Automatically)" sqref="Y5" xr:uid="{00000000-0002-0000-0900-000020000000}"/>
    <dataValidation allowBlank="1" showInputMessage="1" showErrorMessage="1" promptTitle="Revision Request Notes" prompt="Available to add comments." sqref="Z5" xr:uid="{00000000-0002-0000-0900-000021000000}"/>
    <dataValidation allowBlank="1" showInputMessage="1" showErrorMessage="1" prompt="Revision Request Notes" sqref="Z6:Z535" xr:uid="{00000000-0002-0000-0900-000022000000}"/>
    <dataValidation type="decimal" operator="greaterThan" allowBlank="1" showInputMessage="1" showErrorMessage="1" errorTitle="Estimated Cost" prompt="Revision Req Est Total Cost" sqref="X6:X535" xr:uid="{00000000-0002-0000-0900-000023000000}">
      <formula1>0</formula1>
    </dataValidation>
    <dataValidation allowBlank="1" showInputMessage="1" showErrorMessage="1" errorTitle="Description of Item" prompt="Description of Item" sqref="P6:P535" xr:uid="{00000000-0002-0000-0900-000024000000}"/>
    <dataValidation type="list" allowBlank="1" showInputMessage="1" showErrorMessage="1" errorTitle="Secondary CIP Code &amp; Description" prompt="Course Description" sqref="N6:N535" xr:uid="{00000000-0002-0000-0900-000025000000}">
      <formula1>INDIRECT(VLOOKUP(VLOOKUP(L6,TypeLookup,2,0) &amp; M6,DesLookup,2, 0))</formula1>
    </dataValidation>
    <dataValidation type="list" allowBlank="1" showInputMessage="1" showErrorMessage="1" prompt="CIP Code" sqref="M6:M535" xr:uid="{00000000-0002-0000-0900-000026000000}">
      <formula1>INDIRECT(VLOOKUP(K6 &amp; SUBSTITUTE(L6, ",", ""),CIPLookup,2,0))</formula1>
    </dataValidation>
    <dataValidation type="list" allowBlank="1" showInputMessage="1" showErrorMessage="1" errorTitle="CTE Program Code" error="Must match value in list." prompt="CTE Type" sqref="L6:L535" xr:uid="{00000000-0002-0000-0900-000027000000}">
      <formula1>CTEType</formula1>
    </dataValidation>
    <dataValidation type="list" allowBlank="1" showInputMessage="1" showErrorMessage="1" errorTitle="CTE Program Code" error="Must match value in list." prompt="CTE Program Code" sqref="K6:K535" xr:uid="{00000000-0002-0000-0900-000028000000}">
      <formula1>Program</formula1>
    </dataValidation>
    <dataValidation allowBlank="1" showInputMessage="1" showErrorMessage="1" errorTitle="Room/Lab Number" prompt="Room/Lab Number" sqref="J6:J535" xr:uid="{00000000-0002-0000-0900-000029000000}"/>
    <dataValidation type="textLength" allowBlank="1" showInputMessage="1" showErrorMessage="1" errorTitle="Instructor Name" prompt="Instructor Name" sqref="I6:I535" xr:uid="{00000000-0002-0000-0900-00002A000000}">
      <formula1>0</formula1>
      <formula2>100</formula2>
    </dataValidation>
    <dataValidation type="textLength" allowBlank="1" showInputMessage="1" showErrorMessage="1" errorTitle="Instructor Name" prompt="Building or Campus Name" sqref="H6" xr:uid="{00000000-0002-0000-0900-00002B000000}">
      <formula1>0</formula1>
      <formula2>100</formula2>
    </dataValidation>
    <dataValidation type="list" allowBlank="1" showInputMessage="1" showErrorMessage="1" errorTitle="State Code" prompt="State Code" sqref="O6:O535" xr:uid="{00000000-0002-0000-0900-00002C000000}">
      <formula1>"Instructional Equipment,Non-Consumable Instructional Supplies, Other - Software + Curriculum, Other - Network or Internet/Installation/Service Contracts/Maintenance Agreements, Other - Instructor Training, Other - Storage Cabinets, Other - Renovations"</formula1>
    </dataValidation>
  </dataValidations>
  <pageMargins left="0.7" right="0.7" top="0.75" bottom="0.75" header="0.3" footer="0.3"/>
  <pageSetup orientation="portrait" horizontalDpi="4294967295" verticalDpi="4294967295"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Q538"/>
  <sheetViews>
    <sheetView topLeftCell="H1" zoomScaleNormal="100" zoomScaleSheetLayoutView="80" workbookViewId="0">
      <selection activeCell="K17" sqref="K17"/>
    </sheetView>
  </sheetViews>
  <sheetFormatPr defaultColWidth="40.33203125" defaultRowHeight="14.4" x14ac:dyDescent="0.3"/>
  <cols>
    <col min="1" max="1" width="13.6640625" style="1" hidden="1" customWidth="1"/>
    <col min="2" max="2" width="23.88671875" style="4" hidden="1" customWidth="1"/>
    <col min="3" max="3" width="10.88671875" style="4" hidden="1" customWidth="1"/>
    <col min="4" max="4" width="15.33203125" style="4" hidden="1" customWidth="1"/>
    <col min="5" max="5" width="14" style="4" hidden="1" customWidth="1"/>
    <col min="6" max="6" width="14.88671875" style="5" hidden="1" customWidth="1"/>
    <col min="7" max="7" width="18.5546875" style="4" hidden="1" customWidth="1"/>
    <col min="8" max="8" width="15.109375" style="4" customWidth="1"/>
    <col min="9" max="9" width="34.33203125" style="4" bestFit="1" customWidth="1"/>
    <col min="10" max="10" width="15.6640625" style="4" bestFit="1" customWidth="1"/>
    <col min="11" max="11" width="58.44140625" style="6" bestFit="1" customWidth="1"/>
    <col min="12" max="12" width="19.33203125" style="6" hidden="1" customWidth="1"/>
    <col min="13" max="13" width="8.109375" style="4" bestFit="1" customWidth="1"/>
    <col min="14" max="14" width="85.5546875" style="4" bestFit="1" customWidth="1"/>
    <col min="15" max="15" width="18" style="4" hidden="1" customWidth="1"/>
    <col min="16" max="16" width="42.88671875" style="4" bestFit="1" customWidth="1"/>
    <col min="17" max="17" width="7.44140625" style="4" hidden="1" customWidth="1"/>
    <col min="18" max="18" width="16.5546875" style="4" hidden="1" customWidth="1"/>
    <col min="19" max="19" width="17.5546875" style="4" hidden="1" customWidth="1"/>
    <col min="20" max="20" width="14" style="4" hidden="1" customWidth="1"/>
    <col min="21" max="21" width="5.5546875" style="4" hidden="1" customWidth="1"/>
    <col min="22" max="22" width="14.5546875" style="4" hidden="1" customWidth="1"/>
    <col min="23" max="23" width="17" style="4" hidden="1" customWidth="1"/>
    <col min="24" max="24" width="17.5546875" style="4" hidden="1" customWidth="1"/>
    <col min="25" max="25" width="22.5546875" style="4" hidden="1" customWidth="1"/>
    <col min="26" max="26" width="20" style="4" hidden="1" customWidth="1"/>
    <col min="27" max="27" width="7.5546875" style="4" hidden="1" customWidth="1"/>
    <col min="28" max="28" width="15.6640625" style="4" hidden="1" customWidth="1"/>
    <col min="29" max="30" width="15.5546875" style="4" hidden="1" customWidth="1"/>
    <col min="31" max="31" width="15.88671875" style="4" hidden="1" customWidth="1"/>
    <col min="32" max="32" width="16" style="4" hidden="1" customWidth="1"/>
    <col min="33" max="33" width="19.5546875" style="4" hidden="1" customWidth="1"/>
    <col min="34" max="34" width="7.88671875" style="4" hidden="1" customWidth="1"/>
    <col min="35" max="35" width="7.109375" style="4" hidden="1" customWidth="1"/>
    <col min="36" max="36" width="13.109375" style="4" bestFit="1" customWidth="1"/>
    <col min="37" max="37" width="10.5546875" style="4" bestFit="1" customWidth="1"/>
    <col min="38" max="38" width="25.33203125" style="34" bestFit="1" customWidth="1"/>
    <col min="39" max="39" width="16.88671875" style="34" bestFit="1" customWidth="1"/>
    <col min="40" max="40" width="19.33203125" style="56" bestFit="1" customWidth="1"/>
    <col min="41" max="41" width="14.33203125" style="56" bestFit="1" customWidth="1"/>
    <col min="42" max="45" width="19.33203125" style="34" hidden="1" customWidth="1"/>
    <col min="46" max="47" width="19.33203125" style="4" hidden="1" customWidth="1"/>
    <col min="48" max="51" width="19.33203125" style="34" hidden="1" customWidth="1"/>
    <col min="52" max="53" width="19.33203125" style="4" hidden="1" customWidth="1"/>
    <col min="54" max="55" width="19.33203125" style="34" hidden="1" customWidth="1"/>
    <col min="56" max="56" width="25.33203125" style="34" hidden="1" customWidth="1"/>
    <col min="57" max="57" width="19.33203125" style="34" hidden="1" customWidth="1"/>
    <col min="58" max="59" width="19.33203125" style="4" hidden="1" customWidth="1"/>
    <col min="60" max="60" width="33.88671875" style="34" hidden="1" customWidth="1"/>
    <col min="61" max="61" width="34.5546875" style="34" hidden="1" customWidth="1"/>
    <col min="62" max="62" width="36.88671875" style="4" hidden="1" customWidth="1"/>
    <col min="63" max="67" width="34.33203125" style="4" hidden="1" customWidth="1"/>
    <col min="68" max="69" width="0" style="34" hidden="1" customWidth="1"/>
    <col min="70" max="75" width="0" style="4" hidden="1" customWidth="1"/>
    <col min="76" max="77" width="0" style="34" hidden="1" customWidth="1"/>
    <col min="78" max="83" width="0" style="4" hidden="1" customWidth="1"/>
    <col min="84" max="85" width="0" style="34" hidden="1" customWidth="1"/>
    <col min="86" max="91" width="0" style="4" hidden="1" customWidth="1"/>
    <col min="92" max="92" width="18.88671875" style="4" hidden="1" customWidth="1"/>
    <col min="93" max="93" width="9.6640625" style="4" hidden="1" customWidth="1"/>
    <col min="94" max="94" width="14.6640625" style="4" hidden="1" customWidth="1"/>
    <col min="95" max="95" width="18" style="4" hidden="1" customWidth="1"/>
    <col min="96" max="16384" width="40.33203125" style="4"/>
  </cols>
  <sheetData>
    <row r="1" spans="1:95" x14ac:dyDescent="0.3">
      <c r="H1" s="404"/>
      <c r="I1" s="454" t="s">
        <v>464</v>
      </c>
      <c r="J1" s="454"/>
      <c r="K1" s="454"/>
    </row>
    <row r="2" spans="1:95" x14ac:dyDescent="0.3">
      <c r="H2" s="404"/>
      <c r="I2" s="454" t="s">
        <v>465</v>
      </c>
      <c r="J2" s="454"/>
      <c r="K2" s="454"/>
    </row>
    <row r="3" spans="1:95" ht="15.75" customHeight="1" x14ac:dyDescent="0.3">
      <c r="H3" s="404"/>
      <c r="I3" s="455" t="s">
        <v>470</v>
      </c>
      <c r="J3" s="455"/>
      <c r="K3" s="455"/>
    </row>
    <row r="4" spans="1:95" x14ac:dyDescent="0.3">
      <c r="H4" s="404"/>
      <c r="I4" s="101"/>
      <c r="J4" s="102"/>
      <c r="K4" s="103"/>
    </row>
    <row r="5" spans="1:95" x14ac:dyDescent="0.3">
      <c r="K5" s="98" t="s">
        <v>471</v>
      </c>
    </row>
    <row r="7" spans="1:95" ht="31.8" x14ac:dyDescent="0.3">
      <c r="H7" s="276" t="s">
        <v>4</v>
      </c>
      <c r="I7" s="145" t="str">
        <f>'Enh Grant Original Request'!E2</f>
        <v xml:space="preserve"> </v>
      </c>
      <c r="J7" s="276" t="s">
        <v>339</v>
      </c>
      <c r="K7" s="148">
        <f>'Enh Grant Original Request'!B2</f>
        <v>0</v>
      </c>
    </row>
    <row r="8" spans="1:95" ht="21.6" x14ac:dyDescent="0.3">
      <c r="H8" s="288" t="s">
        <v>5</v>
      </c>
      <c r="I8" s="146">
        <f>'Enh Grant Original Request'!F2</f>
        <v>0</v>
      </c>
      <c r="J8" s="289" t="s">
        <v>338</v>
      </c>
      <c r="K8" s="148">
        <f>'Enh Grant Original Request'!A2</f>
        <v>0</v>
      </c>
    </row>
    <row r="9" spans="1:95" x14ac:dyDescent="0.3">
      <c r="H9" s="276" t="s">
        <v>6</v>
      </c>
      <c r="I9" s="147">
        <f>'Enh Grant Original Request'!G2</f>
        <v>0</v>
      </c>
      <c r="J9" s="276" t="s">
        <v>2</v>
      </c>
      <c r="K9" s="149">
        <f>'Enh Grant Original Request'!C2</f>
        <v>0</v>
      </c>
    </row>
    <row r="10" spans="1:95" x14ac:dyDescent="0.3">
      <c r="H10" s="276" t="s">
        <v>3</v>
      </c>
      <c r="I10" s="145">
        <f>'Enh Grant Original Request'!D2</f>
        <v>2026</v>
      </c>
      <c r="J10" s="56"/>
      <c r="K10" s="56"/>
    </row>
    <row r="11" spans="1:95" x14ac:dyDescent="0.3">
      <c r="J11" s="70"/>
    </row>
    <row r="12" spans="1:95" s="63" customFormat="1" ht="37.5" customHeight="1" x14ac:dyDescent="0.3">
      <c r="A12" s="41" t="s">
        <v>0</v>
      </c>
      <c r="B12" s="42" t="s">
        <v>1</v>
      </c>
      <c r="C12" s="42" t="s">
        <v>2</v>
      </c>
      <c r="D12" s="42" t="s">
        <v>3</v>
      </c>
      <c r="E12" s="42" t="s">
        <v>4</v>
      </c>
      <c r="F12" s="43" t="s">
        <v>5</v>
      </c>
      <c r="G12" s="42" t="s">
        <v>6</v>
      </c>
      <c r="H12" s="276" t="s">
        <v>462</v>
      </c>
      <c r="I12" s="276" t="s">
        <v>7</v>
      </c>
      <c r="J12" s="277" t="s">
        <v>8</v>
      </c>
      <c r="K12" s="278" t="s">
        <v>13</v>
      </c>
      <c r="L12" s="278" t="s">
        <v>125</v>
      </c>
      <c r="M12" s="277" t="s">
        <v>152</v>
      </c>
      <c r="N12" s="277" t="s">
        <v>153</v>
      </c>
      <c r="O12" s="277" t="s">
        <v>10</v>
      </c>
      <c r="P12" s="277" t="s">
        <v>9</v>
      </c>
      <c r="Q12" s="277" t="s">
        <v>11</v>
      </c>
      <c r="R12" s="277" t="s">
        <v>116</v>
      </c>
      <c r="S12" s="277" t="s">
        <v>12</v>
      </c>
      <c r="T12" s="277" t="s">
        <v>16</v>
      </c>
      <c r="U12" s="277" t="s">
        <v>14</v>
      </c>
      <c r="V12" s="277" t="s">
        <v>420</v>
      </c>
      <c r="W12" s="277" t="s">
        <v>421</v>
      </c>
      <c r="X12" s="277" t="s">
        <v>422</v>
      </c>
      <c r="Y12" s="277" t="s">
        <v>423</v>
      </c>
      <c r="Z12" s="277" t="s">
        <v>362</v>
      </c>
      <c r="AA12" s="277" t="s">
        <v>126</v>
      </c>
      <c r="AB12" s="277" t="s">
        <v>333</v>
      </c>
      <c r="AC12" s="277" t="s">
        <v>424</v>
      </c>
      <c r="AD12" s="277" t="s">
        <v>425</v>
      </c>
      <c r="AE12" s="277" t="s">
        <v>426</v>
      </c>
      <c r="AF12" s="277" t="s">
        <v>343</v>
      </c>
      <c r="AG12" s="277" t="s">
        <v>351</v>
      </c>
      <c r="AH12" s="277" t="s">
        <v>15</v>
      </c>
      <c r="AI12" s="277" t="s">
        <v>363</v>
      </c>
      <c r="AJ12" s="277" t="s">
        <v>364</v>
      </c>
      <c r="AK12" s="277" t="s">
        <v>365</v>
      </c>
      <c r="AL12" s="290" t="s">
        <v>366</v>
      </c>
      <c r="AM12" s="290" t="s">
        <v>367</v>
      </c>
      <c r="AN12" s="290" t="s">
        <v>368</v>
      </c>
      <c r="AO12" s="290" t="s">
        <v>427</v>
      </c>
      <c r="AP12" s="301" t="s">
        <v>372</v>
      </c>
      <c r="AQ12" s="301" t="s">
        <v>373</v>
      </c>
      <c r="AR12" s="302" t="s">
        <v>374</v>
      </c>
      <c r="AS12" s="302" t="s">
        <v>375</v>
      </c>
      <c r="AT12" s="303" t="s">
        <v>376</v>
      </c>
      <c r="AU12" s="303" t="s">
        <v>428</v>
      </c>
      <c r="AV12" s="301" t="s">
        <v>377</v>
      </c>
      <c r="AW12" s="301" t="s">
        <v>378</v>
      </c>
      <c r="AX12" s="302" t="s">
        <v>379</v>
      </c>
      <c r="AY12" s="302" t="s">
        <v>380</v>
      </c>
      <c r="AZ12" s="303" t="s">
        <v>381</v>
      </c>
      <c r="BA12" s="303" t="s">
        <v>429</v>
      </c>
      <c r="BB12" s="301" t="s">
        <v>382</v>
      </c>
      <c r="BC12" s="301" t="s">
        <v>383</v>
      </c>
      <c r="BD12" s="302" t="s">
        <v>384</v>
      </c>
      <c r="BE12" s="302" t="s">
        <v>385</v>
      </c>
      <c r="BF12" s="303" t="s">
        <v>386</v>
      </c>
      <c r="BG12" s="303" t="s">
        <v>430</v>
      </c>
      <c r="BH12" s="302" t="s">
        <v>369</v>
      </c>
      <c r="BI12" s="302" t="s">
        <v>370</v>
      </c>
      <c r="BJ12" s="303" t="s">
        <v>398</v>
      </c>
      <c r="BK12" s="303" t="s">
        <v>371</v>
      </c>
      <c r="BL12" s="303" t="s">
        <v>403</v>
      </c>
      <c r="BM12" s="303" t="s">
        <v>404</v>
      </c>
      <c r="BN12" s="303" t="s">
        <v>405</v>
      </c>
      <c r="BO12" s="303" t="s">
        <v>406</v>
      </c>
      <c r="BP12" s="302" t="s">
        <v>387</v>
      </c>
      <c r="BQ12" s="302" t="s">
        <v>388</v>
      </c>
      <c r="BR12" s="303" t="s">
        <v>399</v>
      </c>
      <c r="BS12" s="303" t="s">
        <v>389</v>
      </c>
      <c r="BT12" s="303" t="s">
        <v>407</v>
      </c>
      <c r="BU12" s="303" t="s">
        <v>408</v>
      </c>
      <c r="BV12" s="303" t="s">
        <v>409</v>
      </c>
      <c r="BW12" s="303" t="s">
        <v>410</v>
      </c>
      <c r="BX12" s="302" t="s">
        <v>390</v>
      </c>
      <c r="BY12" s="302" t="s">
        <v>391</v>
      </c>
      <c r="BZ12" s="303" t="s">
        <v>400</v>
      </c>
      <c r="CA12" s="303" t="s">
        <v>392</v>
      </c>
      <c r="CB12" s="303" t="s">
        <v>411</v>
      </c>
      <c r="CC12" s="303" t="s">
        <v>412</v>
      </c>
      <c r="CD12" s="303" t="s">
        <v>413</v>
      </c>
      <c r="CE12" s="303" t="s">
        <v>414</v>
      </c>
      <c r="CF12" s="302" t="s">
        <v>393</v>
      </c>
      <c r="CG12" s="302" t="s">
        <v>394</v>
      </c>
      <c r="CH12" s="303" t="s">
        <v>419</v>
      </c>
      <c r="CI12" s="303" t="s">
        <v>395</v>
      </c>
      <c r="CJ12" s="303" t="s">
        <v>415</v>
      </c>
      <c r="CK12" s="303" t="s">
        <v>416</v>
      </c>
      <c r="CL12" s="303" t="s">
        <v>417</v>
      </c>
      <c r="CM12" s="303" t="s">
        <v>418</v>
      </c>
      <c r="CN12" s="304" t="s">
        <v>396</v>
      </c>
      <c r="CO12" s="304" t="s">
        <v>402</v>
      </c>
      <c r="CP12" s="304" t="s">
        <v>401</v>
      </c>
      <c r="CQ12" s="63" t="s">
        <v>397</v>
      </c>
    </row>
    <row r="13" spans="1:95" x14ac:dyDescent="0.3">
      <c r="A13" s="74"/>
      <c r="B13" s="73"/>
      <c r="C13" s="75"/>
      <c r="D13" s="56"/>
      <c r="E13" s="56"/>
      <c r="F13" s="69"/>
      <c r="G13" s="76"/>
      <c r="H13" s="128">
        <f>'Enh Grant Original Request'!H2</f>
        <v>0</v>
      </c>
      <c r="I13" s="128">
        <f>'Enh Grant Original Request'!I2</f>
        <v>0</v>
      </c>
      <c r="J13" s="128">
        <f>'Enh Grant Original Request'!J2</f>
        <v>0</v>
      </c>
      <c r="K13" s="128">
        <f>'Enh Grant Original Request'!K2</f>
        <v>0</v>
      </c>
      <c r="L13" s="128">
        <f>'Enh Grant Original Request'!L2</f>
        <v>0</v>
      </c>
      <c r="M13" s="128">
        <f>'Enh Grant Original Request'!M2</f>
        <v>0</v>
      </c>
      <c r="N13" s="128">
        <f>'Enh Grant Original Request'!N2</f>
        <v>0</v>
      </c>
      <c r="O13" s="128">
        <f>'Enh Grant Original Request'!O2</f>
        <v>0</v>
      </c>
      <c r="P13" s="128">
        <f>'Enh Grant Original Request'!P2</f>
        <v>0</v>
      </c>
      <c r="Q13" s="56">
        <f>'Enh Grant Original Request'!Q2</f>
        <v>0</v>
      </c>
      <c r="R13" s="56">
        <f>'Enh Grant Original Request'!R2</f>
        <v>0</v>
      </c>
      <c r="S13" s="40">
        <f>SUM(R13)*Q13</f>
        <v>0</v>
      </c>
      <c r="T13" s="40">
        <f t="shared" ref="T13:T76" si="0">IF(O13="79-Renovations",S13*50%,IF(O13="11-Equipment",S13*75%,IF(O13="62-Curriculum",S13*50%,IF(O13="12-Software/Other",S13*50%,0))))</f>
        <v>0</v>
      </c>
      <c r="U13" s="40"/>
      <c r="V13" s="56"/>
      <c r="W13" s="40"/>
      <c r="X13" s="40">
        <f>SUM(W13)*V13</f>
        <v>0</v>
      </c>
      <c r="Y13" s="40">
        <f t="shared" ref="Y13:Y76" si="1">IF(O13="79-Renovations",X13*50%,IF(O13="11-Equipment",X13*75%,IF(O13="62-Curriculum",X13*50%,IF(O13="12-Software/Other",X13*50%,0))))</f>
        <v>0</v>
      </c>
      <c r="Z13" s="40"/>
      <c r="AA13" s="71"/>
      <c r="AB13" s="56">
        <f t="shared" ref="AB13:AC77" si="2">Q13</f>
        <v>0</v>
      </c>
      <c r="AC13" s="39">
        <f t="shared" ref="AC13:AC76" si="3">R13</f>
        <v>0</v>
      </c>
      <c r="AD13" s="40">
        <f>SUM(AC13)*AB13</f>
        <v>0</v>
      </c>
      <c r="AE13" s="8">
        <f>IF(O13="79-Renovations",AD13*50%,IF(O13="11-Equipment",AD13*75%,IF(O13="62-Curriculum",AD13*50%,IF(O13="12-Software/Other",AD13*50%,0))))</f>
        <v>0</v>
      </c>
      <c r="AF13" s="8">
        <f>SUM(AE13)-(AE13*0%)</f>
        <v>0</v>
      </c>
      <c r="AG13" s="8">
        <f>SUM(AF13:AF538)</f>
        <v>0</v>
      </c>
      <c r="AH13" s="2"/>
      <c r="AI13" s="2"/>
      <c r="AJ13" s="81"/>
      <c r="AK13" s="33"/>
      <c r="AM13" s="119"/>
      <c r="AN13" s="123">
        <f t="shared" ref="AN13:AN24" si="4">SUM(AL13)*AM13</f>
        <v>0</v>
      </c>
      <c r="AO13" s="34"/>
      <c r="AP13" s="52"/>
      <c r="AQ13" s="53"/>
      <c r="AT13" s="4">
        <f>SUM(AR13)*AS13</f>
        <v>0</v>
      </c>
      <c r="AW13" s="53"/>
      <c r="AZ13" s="4">
        <f>SUM(AX13)*AY13</f>
        <v>0</v>
      </c>
      <c r="BC13" s="53"/>
      <c r="BF13" s="4">
        <f>SUM(BD13)*BE13</f>
        <v>0</v>
      </c>
      <c r="BH13" s="34">
        <f t="shared" ref="BH13:BH24" si="5">SUM(AL13)</f>
        <v>0</v>
      </c>
      <c r="BI13" s="34">
        <f t="shared" ref="BI13:BI24" si="6">SUM(AM13)</f>
        <v>0</v>
      </c>
      <c r="BJ13" s="4">
        <f>SUM(BH13)*BI13</f>
        <v>0</v>
      </c>
      <c r="BK13" s="4">
        <f>IF(O13="79-Renovations",BJ13*50%,IF(O13="11-Equipment",BJ13*75%,IF(O13="62-Curriculum",BJ13*50%,IF(O13="12-Software/Other",BJ13*50%,0))))</f>
        <v>0</v>
      </c>
      <c r="BL13" s="4">
        <f>SUMIF(O13:O538,"11-Equipment",BK13:BK538)</f>
        <v>0</v>
      </c>
      <c r="BM13" s="4">
        <f>SUMIF(O13:O538,"12-Software/Other",BK13:BK538)</f>
        <v>0</v>
      </c>
      <c r="BN13" s="4">
        <f>SUMIF(O13:O538,"62-Curriculum",BK13:BK538)</f>
        <v>0</v>
      </c>
      <c r="BO13" s="4">
        <f>SUMIF(O13:O538,"79-Renovations",BK13:BK538)</f>
        <v>0</v>
      </c>
      <c r="BP13" s="34">
        <f>SUM(AR13)</f>
        <v>0</v>
      </c>
      <c r="BQ13" s="34">
        <f>SUM(AS13)</f>
        <v>0</v>
      </c>
      <c r="BR13" s="4">
        <f>SUM(BP13)*BQ13</f>
        <v>0</v>
      </c>
      <c r="BS13" s="4">
        <f>IF(O13="79-Renovations",BR13*50%,IF(O13="11-Equipment",BR13*75%,IF(O13="62-Curriculum",BR13*50%,IF(O13="12-Software/Other",BR13*50%,0))))</f>
        <v>0</v>
      </c>
      <c r="BT13" s="4">
        <f>SUMIF(O13:O538,"11-Equipment",BS13:BS538)</f>
        <v>0</v>
      </c>
      <c r="BU13" s="4">
        <f>SUMIF(O13:O538,"12-Software/Other",BS13:BS538)</f>
        <v>0</v>
      </c>
      <c r="BV13" s="4">
        <f>SUMIF(O13:O538,"62-Curriculum",BS13:BS538)</f>
        <v>0</v>
      </c>
      <c r="BW13" s="4">
        <f>SUMIF(O13:O538,"79-Renovations",BS13:BS538)</f>
        <v>0</v>
      </c>
      <c r="BX13" s="34">
        <f>AX13</f>
        <v>0</v>
      </c>
      <c r="BY13" s="34">
        <f>AY13</f>
        <v>0</v>
      </c>
      <c r="BZ13" s="4">
        <f>SUM(BX13)*BY13</f>
        <v>0</v>
      </c>
      <c r="CA13" s="4">
        <f>IF(O13="79-Renovations",BZ13*50%,IF(O13="11-Equipment",BZ13*75%,IF(O13="62-Curriculum",BZ13*50%,IF(O13="12-Software/Other",BZ13*50%,0))))</f>
        <v>0</v>
      </c>
      <c r="CB13" s="4">
        <f>SUMIF(O13:O538,"11-Equipment",CA13:CA538)</f>
        <v>0</v>
      </c>
      <c r="CC13" s="4">
        <f ca="1">SUMIF(O13:W538,"12-Software/Other",CA13:CA538)</f>
        <v>0</v>
      </c>
      <c r="CD13" s="4">
        <f>SUMIF(O13:O538,"62-Curriculum",CA13:CA538)</f>
        <v>0</v>
      </c>
      <c r="CE13" s="4">
        <f>SUMIF(O13:O538,"79-Renovations",CA13:CA538)</f>
        <v>0</v>
      </c>
      <c r="CF13" s="34">
        <f>BD13</f>
        <v>0</v>
      </c>
      <c r="CG13" s="34">
        <f>BE13</f>
        <v>0</v>
      </c>
      <c r="CH13" s="4">
        <f>SUM(CF13)*CG13</f>
        <v>0</v>
      </c>
      <c r="CI13" s="4">
        <f>IF(O13="79-Renovations",CH13*50%,IF(O13="11-Equipment",CH13*75%,IF(O13="62-Curriculum",CH13*50%,IF(O13="12-Software/Other",CH13*50%,0))))</f>
        <v>0</v>
      </c>
      <c r="CJ13" s="4">
        <f>SUMIF(O13:O538,"11-Equipment",CI13:CI538)</f>
        <v>0</v>
      </c>
      <c r="CK13" s="4">
        <f>SUMIF(O13:O538,"12-Software/Other",CI13:CI538)</f>
        <v>0</v>
      </c>
      <c r="CL13" s="4">
        <f>SUMIF(O13:O538,"62-Curriculum",CI13:CI538)</f>
        <v>0</v>
      </c>
      <c r="CM13" s="4">
        <f>SUMIF(O13:O538,"79-Renovations",CI13:CI538)</f>
        <v>0</v>
      </c>
      <c r="CN13" s="4">
        <f t="shared" ref="CN13:CN20" si="7">SUM(AB13)-BH13-BP13-BX13-CF13</f>
        <v>0</v>
      </c>
      <c r="CO13" s="8">
        <f>SUM(BK13+BS13+CA13+CI13)</f>
        <v>0</v>
      </c>
      <c r="CP13" s="8">
        <f>SUM(CO13:CO538)</f>
        <v>0</v>
      </c>
      <c r="CQ13" s="8">
        <f>SUM(AG13)-CP13</f>
        <v>0</v>
      </c>
    </row>
    <row r="14" spans="1:95" x14ac:dyDescent="0.3">
      <c r="A14" s="75">
        <f t="shared" ref="A14:G29" si="8">A13</f>
        <v>0</v>
      </c>
      <c r="B14" s="56">
        <f t="shared" si="8"/>
        <v>0</v>
      </c>
      <c r="C14" s="56">
        <f t="shared" si="8"/>
        <v>0</v>
      </c>
      <c r="D14" s="56">
        <f t="shared" si="8"/>
        <v>0</v>
      </c>
      <c r="E14" s="56">
        <f t="shared" si="8"/>
        <v>0</v>
      </c>
      <c r="F14" s="69">
        <f t="shared" si="8"/>
        <v>0</v>
      </c>
      <c r="G14" s="69">
        <f t="shared" si="8"/>
        <v>0</v>
      </c>
      <c r="H14" s="128">
        <f>'Enh Grant Original Request'!H3</f>
        <v>0</v>
      </c>
      <c r="I14" s="128" t="str">
        <f>'Enh Grant Original Request'!I3</f>
        <v xml:space="preserve"> </v>
      </c>
      <c r="J14" s="128">
        <f>'Enh Grant Original Request'!J3</f>
        <v>0</v>
      </c>
      <c r="K14" s="128">
        <f>'Enh Grant Original Request'!K3</f>
        <v>0</v>
      </c>
      <c r="L14" s="128">
        <f>'Enh Grant Original Request'!L3</f>
        <v>0</v>
      </c>
      <c r="M14" s="128">
        <f>'Enh Grant Original Request'!M3</f>
        <v>0</v>
      </c>
      <c r="N14" s="128">
        <f>'Enh Grant Original Request'!N3</f>
        <v>0</v>
      </c>
      <c r="O14" s="128">
        <f>'Enh Grant Original Request'!O3</f>
        <v>0</v>
      </c>
      <c r="P14" s="128">
        <f>'Enh Grant Original Request'!P3</f>
        <v>0</v>
      </c>
      <c r="Q14" s="56">
        <f>'Enh Grant Original Request'!Q3</f>
        <v>0</v>
      </c>
      <c r="R14" s="56">
        <f>'Enh Grant Original Request'!R3</f>
        <v>0</v>
      </c>
      <c r="S14" s="40">
        <f>SUM(R14)*Q14</f>
        <v>0</v>
      </c>
      <c r="T14" s="40">
        <f t="shared" si="0"/>
        <v>0</v>
      </c>
      <c r="U14" s="40"/>
      <c r="V14" s="73"/>
      <c r="W14" s="40"/>
      <c r="X14" s="40">
        <f t="shared" ref="X14:X46" si="9">SUM(W14)*V14</f>
        <v>0</v>
      </c>
      <c r="Y14" s="40">
        <f t="shared" si="1"/>
        <v>0</v>
      </c>
      <c r="Z14" s="40"/>
      <c r="AA14" s="71"/>
      <c r="AB14" s="56">
        <f t="shared" si="2"/>
        <v>0</v>
      </c>
      <c r="AC14" s="39">
        <f t="shared" si="3"/>
        <v>0</v>
      </c>
      <c r="AD14" s="40">
        <f t="shared" ref="AD14:AD77" si="10">SUM(AC14)*AB14</f>
        <v>0</v>
      </c>
      <c r="AE14" s="8">
        <f t="shared" ref="AE14:AE77" si="11">IF(O14="79-Renovations",AD14*50%,IF(O14="11-Equipment",AD14*75%,IF(O14="62-Curriculum",AD14*50%,IF(O14="12-Software/Other",AD14*50%,0))))</f>
        <v>0</v>
      </c>
      <c r="AF14" s="8">
        <f>SUM(AE14)-(AE14*0%)</f>
        <v>0</v>
      </c>
      <c r="AG14" s="8"/>
      <c r="AH14" s="2"/>
      <c r="AI14" s="2"/>
      <c r="AJ14" s="81"/>
      <c r="AK14" s="33"/>
      <c r="AM14" s="119"/>
      <c r="AN14" s="123">
        <f t="shared" si="4"/>
        <v>0</v>
      </c>
      <c r="AO14" s="34"/>
      <c r="AQ14" s="53"/>
      <c r="AT14" s="4">
        <f t="shared" ref="AT14:AT77" si="12">SUM(AR14)*AS14</f>
        <v>0</v>
      </c>
      <c r="AW14" s="53"/>
      <c r="AZ14" s="4">
        <f>SUM(AX14)*AY14</f>
        <v>0</v>
      </c>
      <c r="BC14" s="53"/>
      <c r="BF14" s="4">
        <f>SUM(BD14)*BE14</f>
        <v>0</v>
      </c>
      <c r="BH14" s="34">
        <f t="shared" si="5"/>
        <v>0</v>
      </c>
      <c r="BI14" s="34">
        <f t="shared" si="6"/>
        <v>0</v>
      </c>
      <c r="BJ14" s="4">
        <f>SUM(BH14)*BI14</f>
        <v>0</v>
      </c>
      <c r="BK14" s="4">
        <f>IF(O14="79-Renovations",BJ14*50%,IF(O14="11-Equipment",BJ14*75%,IF(O14="62-Curriculum",BJ14*50%,IF(O14="12-Software/Other",BJ14*50%,0))))</f>
        <v>0</v>
      </c>
      <c r="BP14" s="34">
        <f t="shared" ref="BP14:BP77" si="13">SUM(AR14)</f>
        <v>0</v>
      </c>
      <c r="BQ14" s="34">
        <f t="shared" ref="BQ14:BQ77" si="14">SUM(AS14)</f>
        <v>0</v>
      </c>
      <c r="BR14" s="4">
        <f t="shared" ref="BR14:BR77" si="15">SUM(BP14)*BQ14</f>
        <v>0</v>
      </c>
      <c r="BS14" s="4">
        <f t="shared" ref="BS14:BS77" si="16">IF(O14="79-Renovations",BR14*50%,IF(O14="11-Equipment",BR14*75%,IF(O14="62-Curriculum",BR14*50%,IF(O14="12-Software/Other",BR14*50%,0))))</f>
        <v>0</v>
      </c>
      <c r="BX14" s="34">
        <f t="shared" ref="BX14:BY77" si="17">AX14</f>
        <v>0</v>
      </c>
      <c r="BY14" s="34">
        <f t="shared" si="17"/>
        <v>0</v>
      </c>
      <c r="BZ14" s="4">
        <f t="shared" ref="BZ14:BZ77" si="18">SUM(BX14)*BY14</f>
        <v>0</v>
      </c>
      <c r="CA14" s="4">
        <f t="shared" ref="CA14:CA77" si="19">IF(O14="79-Renovations",BZ14*50%,IF(O14="11-Equipment",BZ14*75%,IF(O14="62-Curriculum",BZ14*50%,IF(O14="12-Software/Other",BZ14*50%,0))))</f>
        <v>0</v>
      </c>
      <c r="CF14" s="34">
        <f t="shared" ref="CF14:CG77" si="20">BD14</f>
        <v>0</v>
      </c>
      <c r="CG14" s="34">
        <f t="shared" si="20"/>
        <v>0</v>
      </c>
      <c r="CH14" s="4">
        <f t="shared" ref="CH14:CH77" si="21">SUM(CF14)*CG14</f>
        <v>0</v>
      </c>
      <c r="CI14" s="4">
        <f t="shared" ref="CI14:CI77" si="22">IF(O14="79-Renovations",CH14*50%,IF(O14="11-Equipment",CH14*75%,IF(O14="62-Curriculum",CH14*50%,IF(O14="12-Software/Other",CH14*50%,0))))</f>
        <v>0</v>
      </c>
      <c r="CN14" s="4">
        <f t="shared" si="7"/>
        <v>0</v>
      </c>
      <c r="CO14" s="8">
        <f>SUM(BK14+BS14+CA14+CI14)</f>
        <v>0</v>
      </c>
      <c r="CP14" s="8"/>
      <c r="CQ14" s="8"/>
    </row>
    <row r="15" spans="1:95" x14ac:dyDescent="0.3">
      <c r="A15" s="75">
        <f t="shared" si="8"/>
        <v>0</v>
      </c>
      <c r="B15" s="56">
        <f t="shared" si="8"/>
        <v>0</v>
      </c>
      <c r="C15" s="56">
        <f t="shared" si="8"/>
        <v>0</v>
      </c>
      <c r="D15" s="56">
        <f t="shared" si="8"/>
        <v>0</v>
      </c>
      <c r="E15" s="56">
        <f t="shared" si="8"/>
        <v>0</v>
      </c>
      <c r="F15" s="69">
        <f t="shared" si="8"/>
        <v>0</v>
      </c>
      <c r="G15" s="69">
        <f t="shared" si="8"/>
        <v>0</v>
      </c>
      <c r="H15" s="128">
        <f>'Enh Grant Original Request'!H4</f>
        <v>0</v>
      </c>
      <c r="I15" s="128">
        <f>'Enh Grant Original Request'!I4</f>
        <v>0</v>
      </c>
      <c r="J15" s="128">
        <f>'Enh Grant Original Request'!J4</f>
        <v>0</v>
      </c>
      <c r="K15" s="128">
        <f>'Enh Grant Original Request'!K4</f>
        <v>0</v>
      </c>
      <c r="L15" s="128">
        <f>'Enh Grant Original Request'!L4</f>
        <v>0</v>
      </c>
      <c r="M15" s="128">
        <f>'Enh Grant Original Request'!M4</f>
        <v>0</v>
      </c>
      <c r="N15" s="128">
        <f>'Enh Grant Original Request'!N4</f>
        <v>0</v>
      </c>
      <c r="O15" s="128">
        <f>'Enh Grant Original Request'!O4</f>
        <v>0</v>
      </c>
      <c r="P15" s="128">
        <f>'Enh Grant Original Request'!P4</f>
        <v>0</v>
      </c>
      <c r="Q15" s="56">
        <f>'Enh Grant Original Request'!Q4</f>
        <v>0</v>
      </c>
      <c r="R15" s="56">
        <f>'Enh Grant Original Request'!R4</f>
        <v>0</v>
      </c>
      <c r="S15" s="40">
        <f t="shared" ref="S15:S24" si="23">SUM(R15)*Q15</f>
        <v>0</v>
      </c>
      <c r="T15" s="40">
        <f t="shared" si="0"/>
        <v>0</v>
      </c>
      <c r="U15" s="40"/>
      <c r="V15" s="73"/>
      <c r="W15" s="40"/>
      <c r="X15" s="40">
        <f t="shared" si="9"/>
        <v>0</v>
      </c>
      <c r="Y15" s="40">
        <f t="shared" si="1"/>
        <v>0</v>
      </c>
      <c r="Z15" s="40"/>
      <c r="AA15" s="71"/>
      <c r="AB15" s="56">
        <f t="shared" si="2"/>
        <v>0</v>
      </c>
      <c r="AC15" s="39">
        <f t="shared" si="3"/>
        <v>0</v>
      </c>
      <c r="AD15" s="40">
        <f t="shared" si="10"/>
        <v>0</v>
      </c>
      <c r="AE15" s="8">
        <f t="shared" si="11"/>
        <v>0</v>
      </c>
      <c r="AF15" s="8">
        <f t="shared" ref="AF15:AF78" si="24">SUM(AE15)-(AE15*0%)</f>
        <v>0</v>
      </c>
      <c r="AG15" s="8"/>
      <c r="AH15" s="2"/>
      <c r="AI15" s="2"/>
      <c r="AJ15" s="81"/>
      <c r="AK15" s="33"/>
      <c r="AM15" s="119"/>
      <c r="AN15" s="123">
        <f t="shared" si="4"/>
        <v>0</v>
      </c>
      <c r="AO15" s="34"/>
      <c r="AQ15" s="53"/>
      <c r="AT15" s="4">
        <f t="shared" si="12"/>
        <v>0</v>
      </c>
      <c r="AW15" s="53"/>
      <c r="AZ15" s="4">
        <f t="shared" ref="AZ15:AZ78" si="25">SUM(AX15)*AY15</f>
        <v>0</v>
      </c>
      <c r="BC15" s="53"/>
      <c r="BF15" s="4">
        <f t="shared" ref="BF15:BF78" si="26">SUM(BD15)*BE15</f>
        <v>0</v>
      </c>
      <c r="BH15" s="34">
        <f t="shared" si="5"/>
        <v>0</v>
      </c>
      <c r="BI15" s="34">
        <f t="shared" si="6"/>
        <v>0</v>
      </c>
      <c r="BJ15" s="4">
        <f>SUM(BH15)*BI15</f>
        <v>0</v>
      </c>
      <c r="BK15" s="4">
        <f>IF(O15="79-Renovations",BJ15*50%,IF(O15="11-Equipment",BJ15*75%,IF(O15="62-Curriculum",BJ15*50%,IF(O15="12-Software/Other",BJ15*50%,0))))</f>
        <v>0</v>
      </c>
      <c r="BP15" s="34">
        <f t="shared" si="13"/>
        <v>0</v>
      </c>
      <c r="BQ15" s="34">
        <f t="shared" si="14"/>
        <v>0</v>
      </c>
      <c r="BR15" s="4">
        <f t="shared" si="15"/>
        <v>0</v>
      </c>
      <c r="BS15" s="4">
        <f t="shared" si="16"/>
        <v>0</v>
      </c>
      <c r="BX15" s="34">
        <f t="shared" si="17"/>
        <v>0</v>
      </c>
      <c r="BY15" s="34">
        <f t="shared" si="17"/>
        <v>0</v>
      </c>
      <c r="BZ15" s="4">
        <f t="shared" si="18"/>
        <v>0</v>
      </c>
      <c r="CA15" s="4">
        <f t="shared" si="19"/>
        <v>0</v>
      </c>
      <c r="CF15" s="34">
        <f t="shared" si="20"/>
        <v>0</v>
      </c>
      <c r="CG15" s="34">
        <f t="shared" si="20"/>
        <v>0</v>
      </c>
      <c r="CH15" s="4">
        <f t="shared" si="21"/>
        <v>0</v>
      </c>
      <c r="CI15" s="4">
        <f t="shared" si="22"/>
        <v>0</v>
      </c>
      <c r="CN15" s="4">
        <f t="shared" si="7"/>
        <v>0</v>
      </c>
      <c r="CO15" s="8">
        <f>SUM(BK15+BS15+CA15+CI15)</f>
        <v>0</v>
      </c>
    </row>
    <row r="16" spans="1:95" x14ac:dyDescent="0.3">
      <c r="A16" s="75">
        <f t="shared" si="8"/>
        <v>0</v>
      </c>
      <c r="B16" s="56">
        <f t="shared" si="8"/>
        <v>0</v>
      </c>
      <c r="C16" s="56">
        <f t="shared" si="8"/>
        <v>0</v>
      </c>
      <c r="D16" s="56">
        <f t="shared" si="8"/>
        <v>0</v>
      </c>
      <c r="E16" s="56">
        <f t="shared" si="8"/>
        <v>0</v>
      </c>
      <c r="F16" s="69">
        <f t="shared" si="8"/>
        <v>0</v>
      </c>
      <c r="G16" s="69">
        <f t="shared" si="8"/>
        <v>0</v>
      </c>
      <c r="H16" s="128">
        <f>'Enh Grant Original Request'!H5</f>
        <v>0</v>
      </c>
      <c r="I16" s="128">
        <f>'Enh Grant Original Request'!I5</f>
        <v>0</v>
      </c>
      <c r="J16" s="128">
        <f>'Enh Grant Original Request'!J5</f>
        <v>0</v>
      </c>
      <c r="K16" s="128">
        <f>'Enh Grant Original Request'!K5</f>
        <v>0</v>
      </c>
      <c r="L16" s="128">
        <f>'Enh Grant Original Request'!L5</f>
        <v>0</v>
      </c>
      <c r="M16" s="128">
        <f>'Enh Grant Original Request'!M5</f>
        <v>0</v>
      </c>
      <c r="N16" s="128">
        <f>'Enh Grant Original Request'!N5</f>
        <v>0</v>
      </c>
      <c r="O16" s="128">
        <f>'Enh Grant Original Request'!O5</f>
        <v>0</v>
      </c>
      <c r="P16" s="128">
        <f>'Enh Grant Original Request'!P5</f>
        <v>0</v>
      </c>
      <c r="Q16" s="56">
        <f>'Enh Grant Original Request'!Q5</f>
        <v>0</v>
      </c>
      <c r="R16" s="56">
        <f>'Enh Grant Original Request'!R5</f>
        <v>0</v>
      </c>
      <c r="S16" s="40">
        <f t="shared" si="23"/>
        <v>0</v>
      </c>
      <c r="T16" s="40">
        <f t="shared" si="0"/>
        <v>0</v>
      </c>
      <c r="U16" s="40"/>
      <c r="V16" s="73"/>
      <c r="W16" s="40"/>
      <c r="X16" s="40">
        <f t="shared" si="9"/>
        <v>0</v>
      </c>
      <c r="Y16" s="40">
        <f t="shared" si="1"/>
        <v>0</v>
      </c>
      <c r="Z16" s="40"/>
      <c r="AA16" s="71"/>
      <c r="AB16" s="56">
        <f t="shared" si="2"/>
        <v>0</v>
      </c>
      <c r="AC16" s="39">
        <f t="shared" si="3"/>
        <v>0</v>
      </c>
      <c r="AD16" s="40">
        <f t="shared" si="10"/>
        <v>0</v>
      </c>
      <c r="AE16" s="8">
        <f t="shared" si="11"/>
        <v>0</v>
      </c>
      <c r="AF16" s="8">
        <f t="shared" si="24"/>
        <v>0</v>
      </c>
      <c r="AG16" s="8"/>
      <c r="AH16" s="2"/>
      <c r="AI16" s="2"/>
      <c r="AJ16" s="81"/>
      <c r="AK16" s="33"/>
      <c r="AM16" s="119"/>
      <c r="AN16" s="123">
        <f t="shared" si="4"/>
        <v>0</v>
      </c>
      <c r="AO16" s="34"/>
      <c r="AQ16" s="53"/>
      <c r="AT16" s="4">
        <f t="shared" si="12"/>
        <v>0</v>
      </c>
      <c r="AW16" s="53"/>
      <c r="AZ16" s="4">
        <f t="shared" si="25"/>
        <v>0</v>
      </c>
      <c r="BC16" s="53"/>
      <c r="BF16" s="4">
        <f t="shared" si="26"/>
        <v>0</v>
      </c>
      <c r="BH16" s="34">
        <f t="shared" si="5"/>
        <v>0</v>
      </c>
      <c r="BI16" s="34">
        <f t="shared" si="6"/>
        <v>0</v>
      </c>
      <c r="BJ16" s="4">
        <f>SUM(BH16)*BI16</f>
        <v>0</v>
      </c>
      <c r="BK16" s="4">
        <f>IF(O16="79-Renovations",BJ16*50%,IF(O16="11-Equipment",BJ16*75%,IF(O16="62-Curriculum",BJ16*50%,IF(O16="12-Software/Other",BJ16*50%,0))))</f>
        <v>0</v>
      </c>
      <c r="BP16" s="34">
        <f t="shared" si="13"/>
        <v>0</v>
      </c>
      <c r="BQ16" s="34">
        <f t="shared" si="14"/>
        <v>0</v>
      </c>
      <c r="BR16" s="4">
        <f t="shared" si="15"/>
        <v>0</v>
      </c>
      <c r="BS16" s="4">
        <f t="shared" si="16"/>
        <v>0</v>
      </c>
      <c r="BX16" s="34">
        <f t="shared" si="17"/>
        <v>0</v>
      </c>
      <c r="BY16" s="34">
        <f t="shared" si="17"/>
        <v>0</v>
      </c>
      <c r="BZ16" s="4">
        <f t="shared" si="18"/>
        <v>0</v>
      </c>
      <c r="CA16" s="4">
        <f t="shared" si="19"/>
        <v>0</v>
      </c>
      <c r="CF16" s="34">
        <f t="shared" si="20"/>
        <v>0</v>
      </c>
      <c r="CG16" s="34">
        <f t="shared" si="20"/>
        <v>0</v>
      </c>
      <c r="CH16" s="4">
        <f t="shared" si="21"/>
        <v>0</v>
      </c>
      <c r="CI16" s="4">
        <f t="shared" si="22"/>
        <v>0</v>
      </c>
      <c r="CN16" s="4">
        <f t="shared" si="7"/>
        <v>0</v>
      </c>
      <c r="CO16" s="8">
        <f>SUM(BK16+BS16+CA16+CI16)</f>
        <v>0</v>
      </c>
    </row>
    <row r="17" spans="1:93" x14ac:dyDescent="0.3">
      <c r="A17" s="75">
        <f t="shared" si="8"/>
        <v>0</v>
      </c>
      <c r="B17" s="56">
        <f t="shared" si="8"/>
        <v>0</v>
      </c>
      <c r="C17" s="56">
        <f t="shared" si="8"/>
        <v>0</v>
      </c>
      <c r="D17" s="56">
        <f t="shared" si="8"/>
        <v>0</v>
      </c>
      <c r="E17" s="56">
        <f t="shared" si="8"/>
        <v>0</v>
      </c>
      <c r="F17" s="69">
        <f t="shared" si="8"/>
        <v>0</v>
      </c>
      <c r="G17" s="69">
        <f t="shared" si="8"/>
        <v>0</v>
      </c>
      <c r="H17" s="128">
        <f>'Enh Grant Original Request'!H6</f>
        <v>0</v>
      </c>
      <c r="I17" s="128">
        <f>'Enh Grant Original Request'!I6</f>
        <v>0</v>
      </c>
      <c r="J17" s="128">
        <f>'Enh Grant Original Request'!J6</f>
        <v>0</v>
      </c>
      <c r="K17" s="128">
        <f>'Enh Grant Original Request'!K6</f>
        <v>0</v>
      </c>
      <c r="L17" s="128">
        <f>'Enh Grant Original Request'!L6</f>
        <v>0</v>
      </c>
      <c r="M17" s="128">
        <f>'Enh Grant Original Request'!M6</f>
        <v>0</v>
      </c>
      <c r="N17" s="128">
        <f>'Enh Grant Original Request'!N6</f>
        <v>0</v>
      </c>
      <c r="O17" s="128">
        <f>'Enh Grant Original Request'!O6</f>
        <v>0</v>
      </c>
      <c r="P17" s="128">
        <f>'Enh Grant Original Request'!P6</f>
        <v>0</v>
      </c>
      <c r="Q17" s="56">
        <f>'Enh Grant Original Request'!Q6</f>
        <v>0</v>
      </c>
      <c r="R17" s="56">
        <f>'Enh Grant Original Request'!R6</f>
        <v>0</v>
      </c>
      <c r="S17" s="40">
        <f t="shared" si="23"/>
        <v>0</v>
      </c>
      <c r="T17" s="40">
        <f t="shared" si="0"/>
        <v>0</v>
      </c>
      <c r="U17" s="40"/>
      <c r="V17" s="73"/>
      <c r="W17" s="40"/>
      <c r="X17" s="40">
        <f t="shared" si="9"/>
        <v>0</v>
      </c>
      <c r="Y17" s="40">
        <f t="shared" si="1"/>
        <v>0</v>
      </c>
      <c r="Z17" s="40"/>
      <c r="AA17" s="71"/>
      <c r="AB17" s="56">
        <f t="shared" si="2"/>
        <v>0</v>
      </c>
      <c r="AC17" s="39">
        <f t="shared" si="3"/>
        <v>0</v>
      </c>
      <c r="AD17" s="40">
        <f t="shared" si="10"/>
        <v>0</v>
      </c>
      <c r="AE17" s="8">
        <f t="shared" si="11"/>
        <v>0</v>
      </c>
      <c r="AF17" s="8">
        <f t="shared" si="24"/>
        <v>0</v>
      </c>
      <c r="AG17" s="8"/>
      <c r="AH17" s="2"/>
      <c r="AI17" s="2"/>
      <c r="AJ17" s="81"/>
      <c r="AK17" s="33"/>
      <c r="AM17" s="119"/>
      <c r="AN17" s="123">
        <f t="shared" si="4"/>
        <v>0</v>
      </c>
      <c r="AO17" s="34"/>
      <c r="AQ17" s="53"/>
      <c r="AT17" s="4">
        <f t="shared" si="12"/>
        <v>0</v>
      </c>
      <c r="AW17" s="53"/>
      <c r="AZ17" s="4">
        <f t="shared" si="25"/>
        <v>0</v>
      </c>
      <c r="BC17" s="53"/>
      <c r="BF17" s="4">
        <f t="shared" si="26"/>
        <v>0</v>
      </c>
      <c r="BH17" s="34">
        <f t="shared" si="5"/>
        <v>0</v>
      </c>
      <c r="BI17" s="34">
        <f t="shared" si="6"/>
        <v>0</v>
      </c>
      <c r="BJ17" s="4">
        <f t="shared" ref="BJ17:BJ80" si="27">SUM(BH17)*BI17</f>
        <v>0</v>
      </c>
      <c r="BK17" s="4">
        <f t="shared" ref="BK17:BK80" si="28">IF(O17="79-Renovations",BJ17*50%,IF(O17="11-Equipment",BJ17*75%,IF(O17="62-Curriculum",BJ17*50%,IF(O17="12-Software/Other",BJ17*50%,0))))</f>
        <v>0</v>
      </c>
      <c r="BP17" s="34">
        <f t="shared" si="13"/>
        <v>0</v>
      </c>
      <c r="BQ17" s="34">
        <f t="shared" si="14"/>
        <v>0</v>
      </c>
      <c r="BR17" s="4">
        <f t="shared" si="15"/>
        <v>0</v>
      </c>
      <c r="BS17" s="4">
        <f t="shared" si="16"/>
        <v>0</v>
      </c>
      <c r="BX17" s="34">
        <f t="shared" si="17"/>
        <v>0</v>
      </c>
      <c r="BY17" s="34">
        <f t="shared" si="17"/>
        <v>0</v>
      </c>
      <c r="BZ17" s="4">
        <f t="shared" si="18"/>
        <v>0</v>
      </c>
      <c r="CA17" s="4">
        <f t="shared" si="19"/>
        <v>0</v>
      </c>
      <c r="CF17" s="34">
        <f t="shared" si="20"/>
        <v>0</v>
      </c>
      <c r="CG17" s="34">
        <f t="shared" si="20"/>
        <v>0</v>
      </c>
      <c r="CH17" s="4">
        <f t="shared" si="21"/>
        <v>0</v>
      </c>
      <c r="CI17" s="4">
        <f t="shared" si="22"/>
        <v>0</v>
      </c>
      <c r="CN17" s="4">
        <f t="shared" si="7"/>
        <v>0</v>
      </c>
      <c r="CO17" s="8">
        <f>SUM(BK17+BS17+CA17+CI17)</f>
        <v>0</v>
      </c>
    </row>
    <row r="18" spans="1:93" x14ac:dyDescent="0.3">
      <c r="A18" s="75">
        <f t="shared" si="8"/>
        <v>0</v>
      </c>
      <c r="B18" s="56">
        <f t="shared" si="8"/>
        <v>0</v>
      </c>
      <c r="C18" s="56">
        <f t="shared" si="8"/>
        <v>0</v>
      </c>
      <c r="D18" s="56">
        <f t="shared" si="8"/>
        <v>0</v>
      </c>
      <c r="E18" s="56">
        <f t="shared" si="8"/>
        <v>0</v>
      </c>
      <c r="F18" s="69">
        <f t="shared" si="8"/>
        <v>0</v>
      </c>
      <c r="G18" s="69">
        <f t="shared" si="8"/>
        <v>0</v>
      </c>
      <c r="H18" s="128">
        <f>'Enh Grant Original Request'!H7</f>
        <v>0</v>
      </c>
      <c r="I18" s="128">
        <f>'Enh Grant Original Request'!I7</f>
        <v>0</v>
      </c>
      <c r="J18" s="128">
        <f>'Enh Grant Original Request'!J7</f>
        <v>0</v>
      </c>
      <c r="K18" s="128">
        <f>'Enh Grant Original Request'!K7</f>
        <v>0</v>
      </c>
      <c r="L18" s="128">
        <f>'Enh Grant Original Request'!L7</f>
        <v>0</v>
      </c>
      <c r="M18" s="128">
        <f>'Enh Grant Original Request'!M7</f>
        <v>0</v>
      </c>
      <c r="N18" s="128">
        <f>'Enh Grant Original Request'!N7</f>
        <v>0</v>
      </c>
      <c r="O18" s="128">
        <f>'Enh Grant Original Request'!O7</f>
        <v>0</v>
      </c>
      <c r="P18" s="128">
        <f>'Enh Grant Original Request'!P7</f>
        <v>0</v>
      </c>
      <c r="Q18" s="56">
        <f>'Enh Grant Original Request'!Q7</f>
        <v>0</v>
      </c>
      <c r="R18" s="56">
        <f>'Enh Grant Original Request'!R7</f>
        <v>0</v>
      </c>
      <c r="S18" s="40">
        <f t="shared" si="23"/>
        <v>0</v>
      </c>
      <c r="T18" s="40">
        <f t="shared" si="0"/>
        <v>0</v>
      </c>
      <c r="U18" s="40"/>
      <c r="V18" s="73"/>
      <c r="W18" s="40"/>
      <c r="X18" s="40">
        <f t="shared" si="9"/>
        <v>0</v>
      </c>
      <c r="Y18" s="40">
        <f t="shared" si="1"/>
        <v>0</v>
      </c>
      <c r="Z18" s="40"/>
      <c r="AA18" s="71"/>
      <c r="AB18" s="56">
        <f t="shared" si="2"/>
        <v>0</v>
      </c>
      <c r="AC18" s="39">
        <f t="shared" si="3"/>
        <v>0</v>
      </c>
      <c r="AD18" s="40">
        <f t="shared" si="10"/>
        <v>0</v>
      </c>
      <c r="AE18" s="8">
        <f t="shared" si="11"/>
        <v>0</v>
      </c>
      <c r="AF18" s="8">
        <f t="shared" si="24"/>
        <v>0</v>
      </c>
      <c r="AG18" s="8"/>
      <c r="AH18" s="2"/>
      <c r="AI18" s="2"/>
      <c r="AJ18" s="81"/>
      <c r="AK18" s="33"/>
      <c r="AM18" s="119"/>
      <c r="AN18" s="123">
        <f t="shared" si="4"/>
        <v>0</v>
      </c>
      <c r="AO18" s="34"/>
      <c r="AQ18" s="53"/>
      <c r="AT18" s="4">
        <f t="shared" si="12"/>
        <v>0</v>
      </c>
      <c r="AW18" s="53"/>
      <c r="AZ18" s="4">
        <f t="shared" si="25"/>
        <v>0</v>
      </c>
      <c r="BC18" s="53"/>
      <c r="BF18" s="4">
        <f t="shared" si="26"/>
        <v>0</v>
      </c>
      <c r="BH18" s="34">
        <f t="shared" si="5"/>
        <v>0</v>
      </c>
      <c r="BI18" s="34">
        <f t="shared" si="6"/>
        <v>0</v>
      </c>
      <c r="BJ18" s="4">
        <f t="shared" si="27"/>
        <v>0</v>
      </c>
      <c r="BK18" s="4">
        <f t="shared" si="28"/>
        <v>0</v>
      </c>
      <c r="BP18" s="34">
        <f t="shared" si="13"/>
        <v>0</v>
      </c>
      <c r="BQ18" s="34">
        <f t="shared" si="14"/>
        <v>0</v>
      </c>
      <c r="BR18" s="4">
        <f t="shared" si="15"/>
        <v>0</v>
      </c>
      <c r="BS18" s="4">
        <f t="shared" si="16"/>
        <v>0</v>
      </c>
      <c r="BX18" s="34">
        <f t="shared" si="17"/>
        <v>0</v>
      </c>
      <c r="BY18" s="34">
        <f t="shared" si="17"/>
        <v>0</v>
      </c>
      <c r="BZ18" s="4">
        <f t="shared" si="18"/>
        <v>0</v>
      </c>
      <c r="CA18" s="4">
        <f t="shared" si="19"/>
        <v>0</v>
      </c>
      <c r="CF18" s="34">
        <f t="shared" si="20"/>
        <v>0</v>
      </c>
      <c r="CG18" s="34">
        <f t="shared" si="20"/>
        <v>0</v>
      </c>
      <c r="CH18" s="4">
        <f t="shared" si="21"/>
        <v>0</v>
      </c>
      <c r="CI18" s="4">
        <f t="shared" si="22"/>
        <v>0</v>
      </c>
      <c r="CN18" s="4">
        <f t="shared" si="7"/>
        <v>0</v>
      </c>
      <c r="CO18" s="8">
        <f t="shared" ref="CO18:CO81" si="29">SUM(BK18+BS18+CA18+CI18)</f>
        <v>0</v>
      </c>
    </row>
    <row r="19" spans="1:93" x14ac:dyDescent="0.3">
      <c r="A19" s="75">
        <f t="shared" si="8"/>
        <v>0</v>
      </c>
      <c r="B19" s="56">
        <f t="shared" si="8"/>
        <v>0</v>
      </c>
      <c r="C19" s="56">
        <f t="shared" si="8"/>
        <v>0</v>
      </c>
      <c r="D19" s="56">
        <f t="shared" si="8"/>
        <v>0</v>
      </c>
      <c r="E19" s="56">
        <f t="shared" si="8"/>
        <v>0</v>
      </c>
      <c r="F19" s="69">
        <f t="shared" si="8"/>
        <v>0</v>
      </c>
      <c r="G19" s="69">
        <f t="shared" si="8"/>
        <v>0</v>
      </c>
      <c r="H19" s="128">
        <f>'Enh Grant Original Request'!H8</f>
        <v>0</v>
      </c>
      <c r="I19" s="128">
        <f>'Enh Grant Original Request'!I8</f>
        <v>0</v>
      </c>
      <c r="J19" s="128">
        <f>'Enh Grant Original Request'!J8</f>
        <v>0</v>
      </c>
      <c r="K19" s="128">
        <f>'Enh Grant Original Request'!K8</f>
        <v>0</v>
      </c>
      <c r="L19" s="128">
        <f>'Enh Grant Original Request'!L8</f>
        <v>0</v>
      </c>
      <c r="M19" s="128">
        <f>'Enh Grant Original Request'!M8</f>
        <v>0</v>
      </c>
      <c r="N19" s="128">
        <f>'Enh Grant Original Request'!N8</f>
        <v>0</v>
      </c>
      <c r="O19" s="128">
        <f>'Enh Grant Original Request'!O8</f>
        <v>0</v>
      </c>
      <c r="P19" s="128">
        <f>'Enh Grant Original Request'!P8</f>
        <v>0</v>
      </c>
      <c r="Q19" s="56">
        <f>'Enh Grant Original Request'!Q8</f>
        <v>0</v>
      </c>
      <c r="R19" s="56">
        <f>'Enh Grant Original Request'!R8</f>
        <v>0</v>
      </c>
      <c r="S19" s="40">
        <f t="shared" si="23"/>
        <v>0</v>
      </c>
      <c r="T19" s="40">
        <f t="shared" si="0"/>
        <v>0</v>
      </c>
      <c r="U19" s="40"/>
      <c r="V19" s="73"/>
      <c r="W19" s="40"/>
      <c r="X19" s="40">
        <f t="shared" si="9"/>
        <v>0</v>
      </c>
      <c r="Y19" s="40">
        <f t="shared" si="1"/>
        <v>0</v>
      </c>
      <c r="Z19" s="40"/>
      <c r="AA19" s="71"/>
      <c r="AB19" s="56">
        <f t="shared" si="2"/>
        <v>0</v>
      </c>
      <c r="AC19" s="39">
        <f t="shared" si="3"/>
        <v>0</v>
      </c>
      <c r="AD19" s="40">
        <f t="shared" si="10"/>
        <v>0</v>
      </c>
      <c r="AE19" s="8">
        <f t="shared" si="11"/>
        <v>0</v>
      </c>
      <c r="AF19" s="8">
        <f t="shared" si="24"/>
        <v>0</v>
      </c>
      <c r="AG19" s="8"/>
      <c r="AH19" s="2"/>
      <c r="AI19" s="2"/>
      <c r="AJ19" s="81"/>
      <c r="AK19" s="33"/>
      <c r="AM19" s="119"/>
      <c r="AN19" s="123">
        <f t="shared" si="4"/>
        <v>0</v>
      </c>
      <c r="AO19" s="34"/>
      <c r="AQ19" s="53"/>
      <c r="AT19" s="4">
        <f t="shared" si="12"/>
        <v>0</v>
      </c>
      <c r="AW19" s="53"/>
      <c r="AZ19" s="4">
        <f t="shared" si="25"/>
        <v>0</v>
      </c>
      <c r="BC19" s="53"/>
      <c r="BF19" s="4">
        <f t="shared" si="26"/>
        <v>0</v>
      </c>
      <c r="BH19" s="34">
        <f t="shared" si="5"/>
        <v>0</v>
      </c>
      <c r="BI19" s="34">
        <f t="shared" si="6"/>
        <v>0</v>
      </c>
      <c r="BJ19" s="4">
        <f t="shared" si="27"/>
        <v>0</v>
      </c>
      <c r="BK19" s="4">
        <f t="shared" si="28"/>
        <v>0</v>
      </c>
      <c r="BP19" s="34">
        <f t="shared" si="13"/>
        <v>0</v>
      </c>
      <c r="BQ19" s="34">
        <f t="shared" si="14"/>
        <v>0</v>
      </c>
      <c r="BR19" s="4">
        <f t="shared" si="15"/>
        <v>0</v>
      </c>
      <c r="BS19" s="4">
        <f t="shared" si="16"/>
        <v>0</v>
      </c>
      <c r="BX19" s="34">
        <f t="shared" si="17"/>
        <v>0</v>
      </c>
      <c r="BY19" s="34">
        <f t="shared" si="17"/>
        <v>0</v>
      </c>
      <c r="BZ19" s="4">
        <f t="shared" si="18"/>
        <v>0</v>
      </c>
      <c r="CA19" s="4">
        <f t="shared" si="19"/>
        <v>0</v>
      </c>
      <c r="CF19" s="34">
        <f t="shared" si="20"/>
        <v>0</v>
      </c>
      <c r="CG19" s="34">
        <f t="shared" si="20"/>
        <v>0</v>
      </c>
      <c r="CH19" s="4">
        <f t="shared" si="21"/>
        <v>0</v>
      </c>
      <c r="CI19" s="4">
        <f t="shared" si="22"/>
        <v>0</v>
      </c>
      <c r="CN19" s="4">
        <f t="shared" si="7"/>
        <v>0</v>
      </c>
      <c r="CO19" s="8">
        <f t="shared" si="29"/>
        <v>0</v>
      </c>
    </row>
    <row r="20" spans="1:93" x14ac:dyDescent="0.3">
      <c r="A20" s="75">
        <f t="shared" si="8"/>
        <v>0</v>
      </c>
      <c r="B20" s="56">
        <f t="shared" si="8"/>
        <v>0</v>
      </c>
      <c r="C20" s="56">
        <f t="shared" si="8"/>
        <v>0</v>
      </c>
      <c r="D20" s="56">
        <f t="shared" si="8"/>
        <v>0</v>
      </c>
      <c r="E20" s="56">
        <f t="shared" si="8"/>
        <v>0</v>
      </c>
      <c r="F20" s="69">
        <f t="shared" si="8"/>
        <v>0</v>
      </c>
      <c r="G20" s="69">
        <f t="shared" si="8"/>
        <v>0</v>
      </c>
      <c r="H20" s="128">
        <f>'Enh Grant Original Request'!H9</f>
        <v>0</v>
      </c>
      <c r="I20" s="128">
        <f>'Enh Grant Original Request'!I9</f>
        <v>0</v>
      </c>
      <c r="J20" s="128">
        <f>'Enh Grant Original Request'!J9</f>
        <v>0</v>
      </c>
      <c r="K20" s="128">
        <f>'Enh Grant Original Request'!K9</f>
        <v>0</v>
      </c>
      <c r="L20" s="128">
        <f>'Enh Grant Original Request'!L9</f>
        <v>0</v>
      </c>
      <c r="M20" s="128">
        <f>'Enh Grant Original Request'!M9</f>
        <v>0</v>
      </c>
      <c r="N20" s="128">
        <f>'Enh Grant Original Request'!N9</f>
        <v>0</v>
      </c>
      <c r="O20" s="128">
        <f>'Enh Grant Original Request'!O9</f>
        <v>0</v>
      </c>
      <c r="P20" s="128">
        <f>'Enh Grant Original Request'!P9</f>
        <v>0</v>
      </c>
      <c r="Q20" s="56">
        <f>'Enh Grant Original Request'!Q9</f>
        <v>0</v>
      </c>
      <c r="R20" s="56">
        <f>'Enh Grant Original Request'!R9</f>
        <v>0</v>
      </c>
      <c r="S20" s="40">
        <f t="shared" si="23"/>
        <v>0</v>
      </c>
      <c r="T20" s="40">
        <f t="shared" si="0"/>
        <v>0</v>
      </c>
      <c r="U20" s="40"/>
      <c r="V20" s="73"/>
      <c r="W20" s="40"/>
      <c r="X20" s="40">
        <f t="shared" si="9"/>
        <v>0</v>
      </c>
      <c r="Y20" s="40">
        <f t="shared" si="1"/>
        <v>0</v>
      </c>
      <c r="Z20" s="40"/>
      <c r="AA20" s="71"/>
      <c r="AB20" s="56">
        <f t="shared" si="2"/>
        <v>0</v>
      </c>
      <c r="AC20" s="39">
        <f t="shared" si="3"/>
        <v>0</v>
      </c>
      <c r="AD20" s="40">
        <f t="shared" si="10"/>
        <v>0</v>
      </c>
      <c r="AE20" s="8">
        <f t="shared" si="11"/>
        <v>0</v>
      </c>
      <c r="AF20" s="8">
        <f t="shared" si="24"/>
        <v>0</v>
      </c>
      <c r="AG20" s="8"/>
      <c r="AH20" s="2"/>
      <c r="AI20" s="2"/>
      <c r="AJ20" s="81"/>
      <c r="AK20" s="33"/>
      <c r="AM20" s="119"/>
      <c r="AN20" s="123">
        <f t="shared" si="4"/>
        <v>0</v>
      </c>
      <c r="AO20" s="34"/>
      <c r="AQ20" s="53"/>
      <c r="AT20" s="4">
        <f t="shared" si="12"/>
        <v>0</v>
      </c>
      <c r="AW20" s="53"/>
      <c r="AZ20" s="4">
        <f t="shared" si="25"/>
        <v>0</v>
      </c>
      <c r="BC20" s="53"/>
      <c r="BF20" s="4">
        <f t="shared" si="26"/>
        <v>0</v>
      </c>
      <c r="BH20" s="34">
        <f t="shared" si="5"/>
        <v>0</v>
      </c>
      <c r="BI20" s="34">
        <f t="shared" si="6"/>
        <v>0</v>
      </c>
      <c r="BJ20" s="4">
        <f t="shared" si="27"/>
        <v>0</v>
      </c>
      <c r="BK20" s="4">
        <f t="shared" si="28"/>
        <v>0</v>
      </c>
      <c r="BP20" s="34">
        <f t="shared" si="13"/>
        <v>0</v>
      </c>
      <c r="BQ20" s="34">
        <f t="shared" si="14"/>
        <v>0</v>
      </c>
      <c r="BR20" s="4">
        <f t="shared" si="15"/>
        <v>0</v>
      </c>
      <c r="BS20" s="4">
        <f t="shared" si="16"/>
        <v>0</v>
      </c>
      <c r="BX20" s="34">
        <f t="shared" si="17"/>
        <v>0</v>
      </c>
      <c r="BY20" s="34">
        <f t="shared" si="17"/>
        <v>0</v>
      </c>
      <c r="BZ20" s="4">
        <f t="shared" si="18"/>
        <v>0</v>
      </c>
      <c r="CA20" s="4">
        <f t="shared" si="19"/>
        <v>0</v>
      </c>
      <c r="CF20" s="34">
        <f t="shared" si="20"/>
        <v>0</v>
      </c>
      <c r="CG20" s="34">
        <f t="shared" si="20"/>
        <v>0</v>
      </c>
      <c r="CH20" s="4">
        <f t="shared" si="21"/>
        <v>0</v>
      </c>
      <c r="CI20" s="4">
        <f t="shared" si="22"/>
        <v>0</v>
      </c>
      <c r="CN20" s="4">
        <f t="shared" si="7"/>
        <v>0</v>
      </c>
      <c r="CO20" s="8">
        <f t="shared" si="29"/>
        <v>0</v>
      </c>
    </row>
    <row r="21" spans="1:93" x14ac:dyDescent="0.3">
      <c r="A21" s="75">
        <f t="shared" si="8"/>
        <v>0</v>
      </c>
      <c r="B21" s="56">
        <f t="shared" si="8"/>
        <v>0</v>
      </c>
      <c r="C21" s="56">
        <f t="shared" si="8"/>
        <v>0</v>
      </c>
      <c r="D21" s="56">
        <f t="shared" si="8"/>
        <v>0</v>
      </c>
      <c r="E21" s="56">
        <f t="shared" si="8"/>
        <v>0</v>
      </c>
      <c r="F21" s="69">
        <f t="shared" si="8"/>
        <v>0</v>
      </c>
      <c r="G21" s="69">
        <f t="shared" si="8"/>
        <v>0</v>
      </c>
      <c r="H21" s="128">
        <f>'Enh Grant Original Request'!H10</f>
        <v>0</v>
      </c>
      <c r="I21" s="128">
        <f>'Enh Grant Original Request'!I10</f>
        <v>0</v>
      </c>
      <c r="J21" s="128">
        <f>'Enh Grant Original Request'!J10</f>
        <v>0</v>
      </c>
      <c r="K21" s="128">
        <f>'Enh Grant Original Request'!K10</f>
        <v>0</v>
      </c>
      <c r="L21" s="128">
        <f>'Enh Grant Original Request'!L10</f>
        <v>0</v>
      </c>
      <c r="M21" s="128">
        <f>'Enh Grant Original Request'!M10</f>
        <v>0</v>
      </c>
      <c r="N21" s="128">
        <f>'Enh Grant Original Request'!N10</f>
        <v>0</v>
      </c>
      <c r="O21" s="128">
        <f>'Enh Grant Original Request'!O10</f>
        <v>0</v>
      </c>
      <c r="P21" s="128">
        <f>'Enh Grant Original Request'!P10</f>
        <v>0</v>
      </c>
      <c r="Q21" s="56">
        <f>'Enh Grant Original Request'!Q10</f>
        <v>0</v>
      </c>
      <c r="R21" s="56">
        <f>'Enh Grant Original Request'!R10</f>
        <v>0</v>
      </c>
      <c r="S21" s="40">
        <f t="shared" si="23"/>
        <v>0</v>
      </c>
      <c r="T21" s="40">
        <f t="shared" si="0"/>
        <v>0</v>
      </c>
      <c r="U21" s="40"/>
      <c r="V21" s="73"/>
      <c r="W21" s="40"/>
      <c r="X21" s="40">
        <f t="shared" si="9"/>
        <v>0</v>
      </c>
      <c r="Y21" s="40">
        <f t="shared" si="1"/>
        <v>0</v>
      </c>
      <c r="Z21" s="40"/>
      <c r="AA21" s="71"/>
      <c r="AB21" s="56">
        <f t="shared" si="2"/>
        <v>0</v>
      </c>
      <c r="AC21" s="39">
        <f t="shared" si="3"/>
        <v>0</v>
      </c>
      <c r="AD21" s="40">
        <f t="shared" si="10"/>
        <v>0</v>
      </c>
      <c r="AE21" s="8">
        <f t="shared" si="11"/>
        <v>0</v>
      </c>
      <c r="AF21" s="8">
        <f t="shared" si="24"/>
        <v>0</v>
      </c>
      <c r="AG21" s="8"/>
      <c r="AH21" s="2"/>
      <c r="AI21" s="2"/>
      <c r="AJ21" s="81"/>
      <c r="AK21" s="33"/>
      <c r="AM21" s="119"/>
      <c r="AN21" s="123">
        <f t="shared" si="4"/>
        <v>0</v>
      </c>
      <c r="AO21" s="34"/>
      <c r="AQ21" s="53"/>
      <c r="AT21" s="4">
        <f t="shared" si="12"/>
        <v>0</v>
      </c>
      <c r="AW21" s="53"/>
      <c r="AZ21" s="4">
        <f t="shared" si="25"/>
        <v>0</v>
      </c>
      <c r="BC21" s="53"/>
      <c r="BF21" s="4">
        <f t="shared" si="26"/>
        <v>0</v>
      </c>
      <c r="BH21" s="34">
        <f t="shared" si="5"/>
        <v>0</v>
      </c>
      <c r="BI21" s="34">
        <f t="shared" si="6"/>
        <v>0</v>
      </c>
      <c r="BJ21" s="4">
        <f t="shared" si="27"/>
        <v>0</v>
      </c>
      <c r="BK21" s="4">
        <f t="shared" si="28"/>
        <v>0</v>
      </c>
      <c r="BP21" s="34">
        <f t="shared" si="13"/>
        <v>0</v>
      </c>
      <c r="BQ21" s="34">
        <f t="shared" si="14"/>
        <v>0</v>
      </c>
      <c r="BR21" s="4">
        <f t="shared" si="15"/>
        <v>0</v>
      </c>
      <c r="BS21" s="4">
        <f t="shared" si="16"/>
        <v>0</v>
      </c>
      <c r="BX21" s="34">
        <f t="shared" si="17"/>
        <v>0</v>
      </c>
      <c r="BY21" s="34">
        <f t="shared" si="17"/>
        <v>0</v>
      </c>
      <c r="BZ21" s="4">
        <f t="shared" si="18"/>
        <v>0</v>
      </c>
      <c r="CA21" s="4">
        <f t="shared" si="19"/>
        <v>0</v>
      </c>
      <c r="CF21" s="34">
        <f t="shared" si="20"/>
        <v>0</v>
      </c>
      <c r="CG21" s="34">
        <f t="shared" si="20"/>
        <v>0</v>
      </c>
      <c r="CH21" s="4">
        <f t="shared" si="21"/>
        <v>0</v>
      </c>
      <c r="CI21" s="4">
        <f t="shared" si="22"/>
        <v>0</v>
      </c>
      <c r="CN21" s="4">
        <f t="shared" ref="CN21:CN84" si="30">SUM(AB21)-BH21-BP21-BX21-CF21</f>
        <v>0</v>
      </c>
      <c r="CO21" s="8">
        <f t="shared" si="29"/>
        <v>0</v>
      </c>
    </row>
    <row r="22" spans="1:93" x14ac:dyDescent="0.3">
      <c r="A22" s="75">
        <f t="shared" si="8"/>
        <v>0</v>
      </c>
      <c r="B22" s="56">
        <f t="shared" si="8"/>
        <v>0</v>
      </c>
      <c r="C22" s="56">
        <f t="shared" si="8"/>
        <v>0</v>
      </c>
      <c r="D22" s="56">
        <f t="shared" si="8"/>
        <v>0</v>
      </c>
      <c r="E22" s="56">
        <f t="shared" si="8"/>
        <v>0</v>
      </c>
      <c r="F22" s="69">
        <f t="shared" si="8"/>
        <v>0</v>
      </c>
      <c r="G22" s="69">
        <f t="shared" si="8"/>
        <v>0</v>
      </c>
      <c r="H22" s="128">
        <f>'Enh Grant Original Request'!H11</f>
        <v>0</v>
      </c>
      <c r="I22" s="128">
        <f>'Enh Grant Original Request'!I11</f>
        <v>0</v>
      </c>
      <c r="J22" s="128">
        <f>'Enh Grant Original Request'!J11</f>
        <v>0</v>
      </c>
      <c r="K22" s="128">
        <f>'Enh Grant Original Request'!K11</f>
        <v>0</v>
      </c>
      <c r="L22" s="128">
        <f>'Enh Grant Original Request'!L11</f>
        <v>0</v>
      </c>
      <c r="M22" s="128">
        <f>'Enh Grant Original Request'!M11</f>
        <v>0</v>
      </c>
      <c r="N22" s="128">
        <f>'Enh Grant Original Request'!N11</f>
        <v>0</v>
      </c>
      <c r="O22" s="128">
        <f>'Enh Grant Original Request'!O11</f>
        <v>0</v>
      </c>
      <c r="P22" s="128">
        <f>'Enh Grant Original Request'!P11</f>
        <v>0</v>
      </c>
      <c r="Q22" s="56">
        <f>'Enh Grant Original Request'!Q11</f>
        <v>0</v>
      </c>
      <c r="R22" s="56">
        <f>'Enh Grant Original Request'!R11</f>
        <v>0</v>
      </c>
      <c r="S22" s="40">
        <f t="shared" si="23"/>
        <v>0</v>
      </c>
      <c r="T22" s="40">
        <f t="shared" si="0"/>
        <v>0</v>
      </c>
      <c r="U22" s="40"/>
      <c r="V22" s="73"/>
      <c r="W22" s="40"/>
      <c r="X22" s="40">
        <f t="shared" si="9"/>
        <v>0</v>
      </c>
      <c r="Y22" s="40">
        <f t="shared" si="1"/>
        <v>0</v>
      </c>
      <c r="Z22" s="40"/>
      <c r="AA22" s="71"/>
      <c r="AB22" s="56">
        <f t="shared" si="2"/>
        <v>0</v>
      </c>
      <c r="AC22" s="39">
        <f t="shared" si="3"/>
        <v>0</v>
      </c>
      <c r="AD22" s="40">
        <f t="shared" si="10"/>
        <v>0</v>
      </c>
      <c r="AE22" s="8">
        <f t="shared" si="11"/>
        <v>0</v>
      </c>
      <c r="AF22" s="8">
        <f t="shared" si="24"/>
        <v>0</v>
      </c>
      <c r="AG22" s="8"/>
      <c r="AH22" s="2"/>
      <c r="AI22" s="2"/>
      <c r="AJ22" s="81"/>
      <c r="AK22" s="33"/>
      <c r="AM22" s="119"/>
      <c r="AN22" s="123">
        <f t="shared" si="4"/>
        <v>0</v>
      </c>
      <c r="AO22" s="34"/>
      <c r="AQ22" s="53"/>
      <c r="AT22" s="4">
        <f t="shared" si="12"/>
        <v>0</v>
      </c>
      <c r="AW22" s="53"/>
      <c r="AZ22" s="4">
        <f t="shared" si="25"/>
        <v>0</v>
      </c>
      <c r="BC22" s="53"/>
      <c r="BF22" s="4">
        <f t="shared" si="26"/>
        <v>0</v>
      </c>
      <c r="BH22" s="34">
        <f t="shared" si="5"/>
        <v>0</v>
      </c>
      <c r="BI22" s="34">
        <f t="shared" si="6"/>
        <v>0</v>
      </c>
      <c r="BJ22" s="4">
        <f t="shared" si="27"/>
        <v>0</v>
      </c>
      <c r="BK22" s="4">
        <f t="shared" si="28"/>
        <v>0</v>
      </c>
      <c r="BP22" s="34">
        <f t="shared" si="13"/>
        <v>0</v>
      </c>
      <c r="BQ22" s="34">
        <f t="shared" si="14"/>
        <v>0</v>
      </c>
      <c r="BR22" s="4">
        <f t="shared" si="15"/>
        <v>0</v>
      </c>
      <c r="BS22" s="4">
        <f t="shared" si="16"/>
        <v>0</v>
      </c>
      <c r="BX22" s="34">
        <f t="shared" si="17"/>
        <v>0</v>
      </c>
      <c r="BY22" s="34">
        <f t="shared" si="17"/>
        <v>0</v>
      </c>
      <c r="BZ22" s="4">
        <f t="shared" si="18"/>
        <v>0</v>
      </c>
      <c r="CA22" s="4">
        <f t="shared" si="19"/>
        <v>0</v>
      </c>
      <c r="CF22" s="34">
        <f t="shared" si="20"/>
        <v>0</v>
      </c>
      <c r="CG22" s="34">
        <f t="shared" si="20"/>
        <v>0</v>
      </c>
      <c r="CH22" s="4">
        <f t="shared" si="21"/>
        <v>0</v>
      </c>
      <c r="CI22" s="4">
        <f t="shared" si="22"/>
        <v>0</v>
      </c>
      <c r="CN22" s="4">
        <f t="shared" si="30"/>
        <v>0</v>
      </c>
      <c r="CO22" s="8">
        <f t="shared" si="29"/>
        <v>0</v>
      </c>
    </row>
    <row r="23" spans="1:93" x14ac:dyDescent="0.3">
      <c r="A23" s="75">
        <f t="shared" si="8"/>
        <v>0</v>
      </c>
      <c r="B23" s="56">
        <f t="shared" si="8"/>
        <v>0</v>
      </c>
      <c r="C23" s="56">
        <f t="shared" si="8"/>
        <v>0</v>
      </c>
      <c r="D23" s="56">
        <f t="shared" si="8"/>
        <v>0</v>
      </c>
      <c r="E23" s="56">
        <f t="shared" si="8"/>
        <v>0</v>
      </c>
      <c r="F23" s="69">
        <f t="shared" si="8"/>
        <v>0</v>
      </c>
      <c r="G23" s="69">
        <f t="shared" si="8"/>
        <v>0</v>
      </c>
      <c r="H23" s="128">
        <f>'Enh Grant Original Request'!H12</f>
        <v>0</v>
      </c>
      <c r="I23" s="128">
        <f>'Enh Grant Original Request'!I12</f>
        <v>0</v>
      </c>
      <c r="J23" s="128">
        <f>'Enh Grant Original Request'!J12</f>
        <v>0</v>
      </c>
      <c r="K23" s="128">
        <f>'Enh Grant Original Request'!K12</f>
        <v>0</v>
      </c>
      <c r="L23" s="128">
        <f>'Enh Grant Original Request'!L12</f>
        <v>0</v>
      </c>
      <c r="M23" s="128">
        <f>'Enh Grant Original Request'!M12</f>
        <v>0</v>
      </c>
      <c r="N23" s="128">
        <f>'Enh Grant Original Request'!N12</f>
        <v>0</v>
      </c>
      <c r="O23" s="128">
        <f>'Enh Grant Original Request'!O12</f>
        <v>0</v>
      </c>
      <c r="P23" s="128">
        <f>'Enh Grant Original Request'!P12</f>
        <v>0</v>
      </c>
      <c r="Q23" s="56">
        <f>'Enh Grant Original Request'!Q12</f>
        <v>0</v>
      </c>
      <c r="R23" s="56">
        <f>'Enh Grant Original Request'!R12</f>
        <v>0</v>
      </c>
      <c r="S23" s="40">
        <f t="shared" si="23"/>
        <v>0</v>
      </c>
      <c r="T23" s="40">
        <f t="shared" si="0"/>
        <v>0</v>
      </c>
      <c r="U23" s="40"/>
      <c r="V23" s="73"/>
      <c r="W23" s="40"/>
      <c r="X23" s="40">
        <f t="shared" si="9"/>
        <v>0</v>
      </c>
      <c r="Y23" s="40">
        <f t="shared" si="1"/>
        <v>0</v>
      </c>
      <c r="Z23" s="40"/>
      <c r="AA23" s="71"/>
      <c r="AB23" s="56">
        <f t="shared" si="2"/>
        <v>0</v>
      </c>
      <c r="AC23" s="39">
        <f t="shared" si="3"/>
        <v>0</v>
      </c>
      <c r="AD23" s="40">
        <f t="shared" si="10"/>
        <v>0</v>
      </c>
      <c r="AE23" s="8">
        <f t="shared" si="11"/>
        <v>0</v>
      </c>
      <c r="AF23" s="8">
        <f t="shared" si="24"/>
        <v>0</v>
      </c>
      <c r="AG23" s="8"/>
      <c r="AH23" s="2"/>
      <c r="AI23" s="2"/>
      <c r="AJ23" s="81"/>
      <c r="AK23" s="33"/>
      <c r="AM23" s="119"/>
      <c r="AN23" s="123">
        <f t="shared" si="4"/>
        <v>0</v>
      </c>
      <c r="AO23" s="34"/>
      <c r="AQ23" s="53"/>
      <c r="AT23" s="4">
        <f t="shared" si="12"/>
        <v>0</v>
      </c>
      <c r="AW23" s="53"/>
      <c r="AZ23" s="4">
        <f t="shared" si="25"/>
        <v>0</v>
      </c>
      <c r="BC23" s="53"/>
      <c r="BF23" s="4">
        <f t="shared" si="26"/>
        <v>0</v>
      </c>
      <c r="BH23" s="34">
        <f t="shared" si="5"/>
        <v>0</v>
      </c>
      <c r="BI23" s="34">
        <f t="shared" si="6"/>
        <v>0</v>
      </c>
      <c r="BJ23" s="4">
        <f t="shared" si="27"/>
        <v>0</v>
      </c>
      <c r="BK23" s="4">
        <f t="shared" si="28"/>
        <v>0</v>
      </c>
      <c r="BP23" s="34">
        <f t="shared" si="13"/>
        <v>0</v>
      </c>
      <c r="BQ23" s="34">
        <f t="shared" si="14"/>
        <v>0</v>
      </c>
      <c r="BR23" s="4">
        <f t="shared" si="15"/>
        <v>0</v>
      </c>
      <c r="BS23" s="4">
        <f t="shared" si="16"/>
        <v>0</v>
      </c>
      <c r="BX23" s="34">
        <f t="shared" si="17"/>
        <v>0</v>
      </c>
      <c r="BY23" s="34">
        <f t="shared" si="17"/>
        <v>0</v>
      </c>
      <c r="BZ23" s="4">
        <f t="shared" si="18"/>
        <v>0</v>
      </c>
      <c r="CA23" s="4">
        <f t="shared" si="19"/>
        <v>0</v>
      </c>
      <c r="CF23" s="34">
        <f t="shared" si="20"/>
        <v>0</v>
      </c>
      <c r="CG23" s="34">
        <f t="shared" si="20"/>
        <v>0</v>
      </c>
      <c r="CH23" s="4">
        <f t="shared" si="21"/>
        <v>0</v>
      </c>
      <c r="CI23" s="4">
        <f t="shared" si="22"/>
        <v>0</v>
      </c>
      <c r="CN23" s="4">
        <f t="shared" si="30"/>
        <v>0</v>
      </c>
      <c r="CO23" s="8">
        <f t="shared" si="29"/>
        <v>0</v>
      </c>
    </row>
    <row r="24" spans="1:93" x14ac:dyDescent="0.3">
      <c r="A24" s="75">
        <f t="shared" si="8"/>
        <v>0</v>
      </c>
      <c r="B24" s="56">
        <f t="shared" si="8"/>
        <v>0</v>
      </c>
      <c r="C24" s="56">
        <f t="shared" si="8"/>
        <v>0</v>
      </c>
      <c r="D24" s="56">
        <f t="shared" si="8"/>
        <v>0</v>
      </c>
      <c r="E24" s="56">
        <f t="shared" si="8"/>
        <v>0</v>
      </c>
      <c r="F24" s="69">
        <f t="shared" si="8"/>
        <v>0</v>
      </c>
      <c r="G24" s="69">
        <f t="shared" si="8"/>
        <v>0</v>
      </c>
      <c r="H24" s="128">
        <f>'Enh Grant Original Request'!H13</f>
        <v>0</v>
      </c>
      <c r="I24" s="128">
        <f>'Enh Grant Original Request'!I13</f>
        <v>0</v>
      </c>
      <c r="J24" s="128">
        <f>'Enh Grant Original Request'!J13</f>
        <v>0</v>
      </c>
      <c r="K24" s="128">
        <f>'Enh Grant Original Request'!K13</f>
        <v>0</v>
      </c>
      <c r="L24" s="128">
        <f>'Enh Grant Original Request'!L13</f>
        <v>0</v>
      </c>
      <c r="M24" s="128">
        <f>'Enh Grant Original Request'!M13</f>
        <v>0</v>
      </c>
      <c r="N24" s="128">
        <f>'Enh Grant Original Request'!N13</f>
        <v>0</v>
      </c>
      <c r="O24" s="128">
        <f>'Enh Grant Original Request'!O13</f>
        <v>0</v>
      </c>
      <c r="P24" s="128">
        <f>'Enh Grant Original Request'!P13</f>
        <v>0</v>
      </c>
      <c r="Q24" s="56">
        <f>'Enh Grant Original Request'!Q13</f>
        <v>0</v>
      </c>
      <c r="R24" s="56">
        <f>'Enh Grant Original Request'!R13</f>
        <v>0</v>
      </c>
      <c r="S24" s="40">
        <f t="shared" si="23"/>
        <v>0</v>
      </c>
      <c r="T24" s="40">
        <f t="shared" si="0"/>
        <v>0</v>
      </c>
      <c r="U24" s="40"/>
      <c r="V24" s="73"/>
      <c r="W24" s="40"/>
      <c r="X24" s="40">
        <f t="shared" si="9"/>
        <v>0</v>
      </c>
      <c r="Y24" s="40">
        <f t="shared" si="1"/>
        <v>0</v>
      </c>
      <c r="Z24" s="40"/>
      <c r="AA24" s="71"/>
      <c r="AB24" s="56">
        <f t="shared" si="2"/>
        <v>0</v>
      </c>
      <c r="AC24" s="39">
        <f t="shared" si="3"/>
        <v>0</v>
      </c>
      <c r="AD24" s="40">
        <f t="shared" si="10"/>
        <v>0</v>
      </c>
      <c r="AE24" s="8">
        <f t="shared" si="11"/>
        <v>0</v>
      </c>
      <c r="AF24" s="8">
        <f t="shared" si="24"/>
        <v>0</v>
      </c>
      <c r="AG24" s="8"/>
      <c r="AH24" s="2"/>
      <c r="AI24" s="2"/>
      <c r="AJ24" s="81"/>
      <c r="AK24" s="33"/>
      <c r="AM24" s="119"/>
      <c r="AN24" s="123">
        <f t="shared" si="4"/>
        <v>0</v>
      </c>
      <c r="AO24" s="34"/>
      <c r="AQ24" s="53"/>
      <c r="AT24" s="4">
        <f t="shared" si="12"/>
        <v>0</v>
      </c>
      <c r="AW24" s="53"/>
      <c r="AZ24" s="4">
        <f t="shared" si="25"/>
        <v>0</v>
      </c>
      <c r="BC24" s="53"/>
      <c r="BF24" s="4">
        <f t="shared" si="26"/>
        <v>0</v>
      </c>
      <c r="BH24" s="34">
        <f t="shared" si="5"/>
        <v>0</v>
      </c>
      <c r="BI24" s="34">
        <f t="shared" si="6"/>
        <v>0</v>
      </c>
      <c r="BJ24" s="4">
        <f t="shared" si="27"/>
        <v>0</v>
      </c>
      <c r="BK24" s="4">
        <f t="shared" si="28"/>
        <v>0</v>
      </c>
      <c r="BP24" s="34">
        <f t="shared" si="13"/>
        <v>0</v>
      </c>
      <c r="BQ24" s="34">
        <f t="shared" si="14"/>
        <v>0</v>
      </c>
      <c r="BR24" s="4">
        <f t="shared" si="15"/>
        <v>0</v>
      </c>
      <c r="BS24" s="4">
        <f t="shared" si="16"/>
        <v>0</v>
      </c>
      <c r="BX24" s="34">
        <f t="shared" si="17"/>
        <v>0</v>
      </c>
      <c r="BY24" s="34">
        <f t="shared" si="17"/>
        <v>0</v>
      </c>
      <c r="BZ24" s="4">
        <f t="shared" si="18"/>
        <v>0</v>
      </c>
      <c r="CA24" s="4">
        <f t="shared" si="19"/>
        <v>0</v>
      </c>
      <c r="CF24" s="34">
        <f t="shared" si="20"/>
        <v>0</v>
      </c>
      <c r="CG24" s="34">
        <f t="shared" si="20"/>
        <v>0</v>
      </c>
      <c r="CH24" s="4">
        <f t="shared" si="21"/>
        <v>0</v>
      </c>
      <c r="CI24" s="4">
        <f t="shared" si="22"/>
        <v>0</v>
      </c>
      <c r="CN24" s="4">
        <f t="shared" si="30"/>
        <v>0</v>
      </c>
      <c r="CO24" s="8">
        <f t="shared" si="29"/>
        <v>0</v>
      </c>
    </row>
    <row r="25" spans="1:93" x14ac:dyDescent="0.3">
      <c r="A25" s="75">
        <f t="shared" si="8"/>
        <v>0</v>
      </c>
      <c r="B25" s="56">
        <f t="shared" si="8"/>
        <v>0</v>
      </c>
      <c r="C25" s="56">
        <f t="shared" si="8"/>
        <v>0</v>
      </c>
      <c r="D25" s="56">
        <f t="shared" si="8"/>
        <v>0</v>
      </c>
      <c r="E25" s="56">
        <f t="shared" si="8"/>
        <v>0</v>
      </c>
      <c r="F25" s="69">
        <f t="shared" si="8"/>
        <v>0</v>
      </c>
      <c r="G25" s="69">
        <f t="shared" si="8"/>
        <v>0</v>
      </c>
      <c r="H25" s="128">
        <f>'Enh Grant Original Request'!H14</f>
        <v>0</v>
      </c>
      <c r="I25" s="128">
        <f>'Enh Grant Original Request'!I14</f>
        <v>0</v>
      </c>
      <c r="J25" s="128">
        <f>'Enh Grant Original Request'!J14</f>
        <v>0</v>
      </c>
      <c r="K25" s="128">
        <f>'Enh Grant Original Request'!K14</f>
        <v>0</v>
      </c>
      <c r="L25" s="128">
        <f>'Enh Grant Original Request'!L14</f>
        <v>0</v>
      </c>
      <c r="M25" s="128">
        <f>'Enh Grant Original Request'!M14</f>
        <v>0</v>
      </c>
      <c r="N25" s="128">
        <f>'Enh Grant Original Request'!N14</f>
        <v>0</v>
      </c>
      <c r="O25" s="128">
        <f>'Enh Grant Original Request'!O14</f>
        <v>0</v>
      </c>
      <c r="P25" s="128">
        <f>'Enh Grant Original Request'!P14</f>
        <v>0</v>
      </c>
      <c r="Q25" s="56">
        <f>'Enh Grant Original Request'!Q14</f>
        <v>0</v>
      </c>
      <c r="R25" s="56">
        <f>'Enh Grant Original Request'!R14</f>
        <v>0</v>
      </c>
      <c r="S25" s="40">
        <f>SUM(R25)*Q25</f>
        <v>0</v>
      </c>
      <c r="T25" s="40">
        <f t="shared" si="0"/>
        <v>0</v>
      </c>
      <c r="U25" s="40"/>
      <c r="V25" s="73"/>
      <c r="W25" s="40"/>
      <c r="X25" s="40">
        <f t="shared" si="9"/>
        <v>0</v>
      </c>
      <c r="Y25" s="40">
        <f t="shared" si="1"/>
        <v>0</v>
      </c>
      <c r="Z25" s="40"/>
      <c r="AA25" s="71"/>
      <c r="AB25" s="56">
        <f t="shared" si="2"/>
        <v>0</v>
      </c>
      <c r="AC25" s="39">
        <f t="shared" si="3"/>
        <v>0</v>
      </c>
      <c r="AD25" s="40">
        <f t="shared" si="10"/>
        <v>0</v>
      </c>
      <c r="AE25" s="8">
        <f t="shared" si="11"/>
        <v>0</v>
      </c>
      <c r="AF25" s="8">
        <f t="shared" si="24"/>
        <v>0</v>
      </c>
      <c r="AG25" s="8"/>
      <c r="AH25" s="2"/>
      <c r="AI25" s="2"/>
      <c r="AJ25" s="81"/>
      <c r="AK25" s="33"/>
      <c r="AM25" s="119"/>
      <c r="AN25" s="123">
        <f t="shared" ref="AN25:AN81" si="31">SUM(AL25)*AM25</f>
        <v>0</v>
      </c>
      <c r="AO25" s="34"/>
      <c r="AT25" s="4">
        <f t="shared" si="12"/>
        <v>0</v>
      </c>
      <c r="AZ25" s="4">
        <f t="shared" si="25"/>
        <v>0</v>
      </c>
      <c r="BF25" s="4">
        <f t="shared" si="26"/>
        <v>0</v>
      </c>
      <c r="BH25" s="34">
        <f t="shared" ref="BH25:BH80" si="32">SUM(AL25)</f>
        <v>0</v>
      </c>
      <c r="BI25" s="34">
        <f>SUM(AM25)</f>
        <v>0</v>
      </c>
      <c r="BJ25" s="4">
        <f t="shared" si="27"/>
        <v>0</v>
      </c>
      <c r="BK25" s="4">
        <f t="shared" si="28"/>
        <v>0</v>
      </c>
      <c r="BP25" s="34">
        <f t="shared" si="13"/>
        <v>0</v>
      </c>
      <c r="BQ25" s="34">
        <f t="shared" si="14"/>
        <v>0</v>
      </c>
      <c r="BR25" s="4">
        <f t="shared" si="15"/>
        <v>0</v>
      </c>
      <c r="BS25" s="4">
        <f t="shared" si="16"/>
        <v>0</v>
      </c>
      <c r="BX25" s="34">
        <f t="shared" si="17"/>
        <v>0</v>
      </c>
      <c r="BY25" s="34">
        <f t="shared" si="17"/>
        <v>0</v>
      </c>
      <c r="BZ25" s="4">
        <f t="shared" si="18"/>
        <v>0</v>
      </c>
      <c r="CA25" s="4">
        <f t="shared" si="19"/>
        <v>0</v>
      </c>
      <c r="CF25" s="34">
        <f t="shared" si="20"/>
        <v>0</v>
      </c>
      <c r="CG25" s="34">
        <f t="shared" si="20"/>
        <v>0</v>
      </c>
      <c r="CH25" s="4">
        <f t="shared" si="21"/>
        <v>0</v>
      </c>
      <c r="CI25" s="4">
        <f t="shared" si="22"/>
        <v>0</v>
      </c>
      <c r="CN25" s="4">
        <f t="shared" si="30"/>
        <v>0</v>
      </c>
      <c r="CO25" s="8">
        <f t="shared" si="29"/>
        <v>0</v>
      </c>
    </row>
    <row r="26" spans="1:93" x14ac:dyDescent="0.3">
      <c r="A26" s="75">
        <f t="shared" si="8"/>
        <v>0</v>
      </c>
      <c r="B26" s="56">
        <f t="shared" si="8"/>
        <v>0</v>
      </c>
      <c r="C26" s="56">
        <f t="shared" si="8"/>
        <v>0</v>
      </c>
      <c r="D26" s="56">
        <f t="shared" si="8"/>
        <v>0</v>
      </c>
      <c r="E26" s="56">
        <f t="shared" si="8"/>
        <v>0</v>
      </c>
      <c r="F26" s="69">
        <f t="shared" si="8"/>
        <v>0</v>
      </c>
      <c r="G26" s="69">
        <f t="shared" si="8"/>
        <v>0</v>
      </c>
      <c r="H26" s="128">
        <f>'Enh Grant Original Request'!H15</f>
        <v>0</v>
      </c>
      <c r="I26" s="128">
        <f>'Enh Grant Original Request'!I15</f>
        <v>0</v>
      </c>
      <c r="J26" s="128">
        <f>'Enh Grant Original Request'!J15</f>
        <v>0</v>
      </c>
      <c r="K26" s="128">
        <f>'Enh Grant Original Request'!K15</f>
        <v>0</v>
      </c>
      <c r="L26" s="128">
        <f>'Enh Grant Original Request'!L15</f>
        <v>0</v>
      </c>
      <c r="M26" s="128">
        <f>'Enh Grant Original Request'!M15</f>
        <v>0</v>
      </c>
      <c r="N26" s="128">
        <f>'Enh Grant Original Request'!N15</f>
        <v>0</v>
      </c>
      <c r="O26" s="128">
        <f>'Enh Grant Original Request'!O15</f>
        <v>0</v>
      </c>
      <c r="P26" s="128">
        <f>'Enh Grant Original Request'!P15</f>
        <v>0</v>
      </c>
      <c r="Q26" s="56">
        <f>'Enh Grant Original Request'!Q15</f>
        <v>0</v>
      </c>
      <c r="R26" s="56">
        <f>'Enh Grant Original Request'!R15</f>
        <v>0</v>
      </c>
      <c r="S26" s="40">
        <f>SUM(R26)*Q26</f>
        <v>0</v>
      </c>
      <c r="T26" s="40">
        <f t="shared" si="0"/>
        <v>0</v>
      </c>
      <c r="U26" s="40"/>
      <c r="V26" s="73"/>
      <c r="W26" s="40"/>
      <c r="X26" s="40">
        <f t="shared" si="9"/>
        <v>0</v>
      </c>
      <c r="Y26" s="40">
        <f t="shared" si="1"/>
        <v>0</v>
      </c>
      <c r="Z26" s="40"/>
      <c r="AA26" s="71"/>
      <c r="AB26" s="56">
        <f t="shared" si="2"/>
        <v>0</v>
      </c>
      <c r="AC26" s="39">
        <f t="shared" si="3"/>
        <v>0</v>
      </c>
      <c r="AD26" s="40">
        <f t="shared" si="10"/>
        <v>0</v>
      </c>
      <c r="AE26" s="8">
        <f t="shared" si="11"/>
        <v>0</v>
      </c>
      <c r="AF26" s="8">
        <f t="shared" si="24"/>
        <v>0</v>
      </c>
      <c r="AG26" s="8"/>
      <c r="AH26" s="2"/>
      <c r="AI26" s="2"/>
      <c r="AJ26" s="81"/>
      <c r="AK26" s="33"/>
      <c r="AM26" s="119"/>
      <c r="AN26" s="123">
        <f t="shared" si="31"/>
        <v>0</v>
      </c>
      <c r="AO26" s="34"/>
      <c r="AT26" s="4">
        <f t="shared" si="12"/>
        <v>0</v>
      </c>
      <c r="AZ26" s="4">
        <f t="shared" si="25"/>
        <v>0</v>
      </c>
      <c r="BF26" s="4">
        <f t="shared" si="26"/>
        <v>0</v>
      </c>
      <c r="BH26" s="34">
        <f t="shared" si="32"/>
        <v>0</v>
      </c>
      <c r="BI26" s="34">
        <f>SUM(AM26)</f>
        <v>0</v>
      </c>
      <c r="BJ26" s="4">
        <f t="shared" si="27"/>
        <v>0</v>
      </c>
      <c r="BK26" s="4">
        <f t="shared" si="28"/>
        <v>0</v>
      </c>
      <c r="BP26" s="34">
        <f t="shared" si="13"/>
        <v>0</v>
      </c>
      <c r="BQ26" s="34">
        <f t="shared" si="14"/>
        <v>0</v>
      </c>
      <c r="BR26" s="4">
        <f t="shared" si="15"/>
        <v>0</v>
      </c>
      <c r="BS26" s="4">
        <f t="shared" si="16"/>
        <v>0</v>
      </c>
      <c r="BX26" s="34">
        <f t="shared" si="17"/>
        <v>0</v>
      </c>
      <c r="BY26" s="34">
        <f t="shared" si="17"/>
        <v>0</v>
      </c>
      <c r="BZ26" s="4">
        <f t="shared" si="18"/>
        <v>0</v>
      </c>
      <c r="CA26" s="4">
        <f t="shared" si="19"/>
        <v>0</v>
      </c>
      <c r="CF26" s="34">
        <f t="shared" si="20"/>
        <v>0</v>
      </c>
      <c r="CG26" s="34">
        <f t="shared" si="20"/>
        <v>0</v>
      </c>
      <c r="CH26" s="4">
        <f t="shared" si="21"/>
        <v>0</v>
      </c>
      <c r="CI26" s="4">
        <f t="shared" si="22"/>
        <v>0</v>
      </c>
      <c r="CN26" s="4">
        <f t="shared" si="30"/>
        <v>0</v>
      </c>
      <c r="CO26" s="8">
        <f t="shared" si="29"/>
        <v>0</v>
      </c>
    </row>
    <row r="27" spans="1:93" x14ac:dyDescent="0.3">
      <c r="A27" s="75">
        <f t="shared" si="8"/>
        <v>0</v>
      </c>
      <c r="B27" s="56">
        <f t="shared" si="8"/>
        <v>0</v>
      </c>
      <c r="C27" s="56">
        <f t="shared" si="8"/>
        <v>0</v>
      </c>
      <c r="D27" s="56">
        <f t="shared" si="8"/>
        <v>0</v>
      </c>
      <c r="E27" s="56">
        <f t="shared" si="8"/>
        <v>0</v>
      </c>
      <c r="F27" s="69">
        <f t="shared" si="8"/>
        <v>0</v>
      </c>
      <c r="G27" s="69">
        <f t="shared" si="8"/>
        <v>0</v>
      </c>
      <c r="H27" s="128">
        <f>'Enh Grant Original Request'!H16</f>
        <v>0</v>
      </c>
      <c r="I27" s="128">
        <f>'Enh Grant Original Request'!I16</f>
        <v>0</v>
      </c>
      <c r="J27" s="128">
        <f>'Enh Grant Original Request'!J16</f>
        <v>0</v>
      </c>
      <c r="K27" s="128">
        <f>'Enh Grant Original Request'!K16</f>
        <v>0</v>
      </c>
      <c r="L27" s="128">
        <f>'Enh Grant Original Request'!L16</f>
        <v>0</v>
      </c>
      <c r="M27" s="128">
        <f>'Enh Grant Original Request'!M16</f>
        <v>0</v>
      </c>
      <c r="N27" s="128">
        <f>'Enh Grant Original Request'!N16</f>
        <v>0</v>
      </c>
      <c r="O27" s="128">
        <f>'Enh Grant Original Request'!O16</f>
        <v>0</v>
      </c>
      <c r="P27" s="128">
        <f>'Enh Grant Original Request'!P16</f>
        <v>0</v>
      </c>
      <c r="Q27" s="56">
        <f>'Enh Grant Original Request'!Q16</f>
        <v>0</v>
      </c>
      <c r="R27" s="56">
        <f>'Enh Grant Original Request'!R16</f>
        <v>0</v>
      </c>
      <c r="S27" s="40">
        <f t="shared" ref="S27:S36" si="33">SUM(R27)*Q27</f>
        <v>0</v>
      </c>
      <c r="T27" s="40">
        <f t="shared" si="0"/>
        <v>0</v>
      </c>
      <c r="U27" s="40"/>
      <c r="V27" s="73"/>
      <c r="W27" s="40"/>
      <c r="X27" s="40">
        <f t="shared" si="9"/>
        <v>0</v>
      </c>
      <c r="Y27" s="40">
        <f t="shared" si="1"/>
        <v>0</v>
      </c>
      <c r="Z27" s="40"/>
      <c r="AA27" s="71"/>
      <c r="AB27" s="56">
        <f t="shared" si="2"/>
        <v>0</v>
      </c>
      <c r="AC27" s="39">
        <f t="shared" si="3"/>
        <v>0</v>
      </c>
      <c r="AD27" s="40">
        <f t="shared" si="10"/>
        <v>0</v>
      </c>
      <c r="AE27" s="8">
        <f t="shared" si="11"/>
        <v>0</v>
      </c>
      <c r="AF27" s="8">
        <f t="shared" si="24"/>
        <v>0</v>
      </c>
      <c r="AG27" s="8"/>
      <c r="AH27" s="2"/>
      <c r="AI27" s="2"/>
      <c r="AJ27" s="81"/>
      <c r="AK27" s="33"/>
      <c r="AM27" s="119"/>
      <c r="AN27" s="123">
        <f t="shared" si="31"/>
        <v>0</v>
      </c>
      <c r="AO27" s="34"/>
      <c r="AT27" s="4">
        <f t="shared" si="12"/>
        <v>0</v>
      </c>
      <c r="AZ27" s="4">
        <f t="shared" si="25"/>
        <v>0</v>
      </c>
      <c r="BF27" s="4">
        <f t="shared" si="26"/>
        <v>0</v>
      </c>
      <c r="BH27" s="34">
        <f t="shared" si="32"/>
        <v>0</v>
      </c>
      <c r="BI27" s="34">
        <f>SUM(AM27)</f>
        <v>0</v>
      </c>
      <c r="BJ27" s="4">
        <f t="shared" si="27"/>
        <v>0</v>
      </c>
      <c r="BK27" s="4">
        <f t="shared" si="28"/>
        <v>0</v>
      </c>
      <c r="BP27" s="34">
        <f t="shared" si="13"/>
        <v>0</v>
      </c>
      <c r="BQ27" s="34">
        <f t="shared" si="14"/>
        <v>0</v>
      </c>
      <c r="BR27" s="4">
        <f t="shared" si="15"/>
        <v>0</v>
      </c>
      <c r="BS27" s="4">
        <f t="shared" si="16"/>
        <v>0</v>
      </c>
      <c r="BX27" s="34">
        <f t="shared" si="17"/>
        <v>0</v>
      </c>
      <c r="BY27" s="34">
        <f t="shared" si="17"/>
        <v>0</v>
      </c>
      <c r="BZ27" s="4">
        <f t="shared" si="18"/>
        <v>0</v>
      </c>
      <c r="CA27" s="4">
        <f t="shared" si="19"/>
        <v>0</v>
      </c>
      <c r="CF27" s="34">
        <f t="shared" si="20"/>
        <v>0</v>
      </c>
      <c r="CG27" s="34">
        <f t="shared" si="20"/>
        <v>0</v>
      </c>
      <c r="CH27" s="4">
        <f t="shared" si="21"/>
        <v>0</v>
      </c>
      <c r="CI27" s="4">
        <f t="shared" si="22"/>
        <v>0</v>
      </c>
      <c r="CN27" s="4">
        <f t="shared" si="30"/>
        <v>0</v>
      </c>
      <c r="CO27" s="8">
        <f t="shared" si="29"/>
        <v>0</v>
      </c>
    </row>
    <row r="28" spans="1:93" x14ac:dyDescent="0.3">
      <c r="A28" s="75">
        <f t="shared" si="8"/>
        <v>0</v>
      </c>
      <c r="B28" s="56">
        <f t="shared" si="8"/>
        <v>0</v>
      </c>
      <c r="C28" s="56">
        <f t="shared" si="8"/>
        <v>0</v>
      </c>
      <c r="D28" s="56">
        <f t="shared" si="8"/>
        <v>0</v>
      </c>
      <c r="E28" s="56">
        <f t="shared" si="8"/>
        <v>0</v>
      </c>
      <c r="F28" s="69">
        <f t="shared" si="8"/>
        <v>0</v>
      </c>
      <c r="G28" s="69">
        <f t="shared" si="8"/>
        <v>0</v>
      </c>
      <c r="H28" s="128">
        <f>'Enh Grant Original Request'!H17</f>
        <v>0</v>
      </c>
      <c r="I28" s="128">
        <f>'Enh Grant Original Request'!I17</f>
        <v>0</v>
      </c>
      <c r="J28" s="128">
        <f>'Enh Grant Original Request'!J17</f>
        <v>0</v>
      </c>
      <c r="K28" s="128">
        <f>'Enh Grant Original Request'!K17</f>
        <v>0</v>
      </c>
      <c r="L28" s="128">
        <f>'Enh Grant Original Request'!L17</f>
        <v>0</v>
      </c>
      <c r="M28" s="128">
        <f>'Enh Grant Original Request'!M17</f>
        <v>0</v>
      </c>
      <c r="N28" s="128">
        <f>'Enh Grant Original Request'!N17</f>
        <v>0</v>
      </c>
      <c r="O28" s="128">
        <f>'Enh Grant Original Request'!O17</f>
        <v>0</v>
      </c>
      <c r="P28" s="128">
        <f>'Enh Grant Original Request'!P17</f>
        <v>0</v>
      </c>
      <c r="Q28" s="56">
        <f>'Enh Grant Original Request'!Q17</f>
        <v>0</v>
      </c>
      <c r="R28" s="56">
        <f>'Enh Grant Original Request'!R17</f>
        <v>0</v>
      </c>
      <c r="S28" s="40">
        <f t="shared" si="33"/>
        <v>0</v>
      </c>
      <c r="T28" s="40">
        <f t="shared" si="0"/>
        <v>0</v>
      </c>
      <c r="U28" s="40"/>
      <c r="V28" s="73"/>
      <c r="W28" s="40"/>
      <c r="X28" s="40">
        <f t="shared" si="9"/>
        <v>0</v>
      </c>
      <c r="Y28" s="40">
        <f t="shared" si="1"/>
        <v>0</v>
      </c>
      <c r="Z28" s="40"/>
      <c r="AA28" s="71"/>
      <c r="AB28" s="56">
        <f t="shared" si="2"/>
        <v>0</v>
      </c>
      <c r="AC28" s="39">
        <f t="shared" si="3"/>
        <v>0</v>
      </c>
      <c r="AD28" s="40">
        <f t="shared" si="10"/>
        <v>0</v>
      </c>
      <c r="AE28" s="8">
        <f t="shared" si="11"/>
        <v>0</v>
      </c>
      <c r="AF28" s="8">
        <f t="shared" si="24"/>
        <v>0</v>
      </c>
      <c r="AG28" s="8"/>
      <c r="AH28" s="2"/>
      <c r="AI28" s="2"/>
      <c r="AJ28" s="81"/>
      <c r="AK28" s="33"/>
      <c r="AM28" s="119"/>
      <c r="AN28" s="123">
        <f t="shared" si="31"/>
        <v>0</v>
      </c>
      <c r="AO28" s="34"/>
      <c r="AT28" s="4">
        <f t="shared" si="12"/>
        <v>0</v>
      </c>
      <c r="AZ28" s="4">
        <f t="shared" si="25"/>
        <v>0</v>
      </c>
      <c r="BF28" s="4">
        <f t="shared" si="26"/>
        <v>0</v>
      </c>
      <c r="BH28" s="34">
        <f t="shared" si="32"/>
        <v>0</v>
      </c>
      <c r="BI28" s="34">
        <f>SUM(AM28)</f>
        <v>0</v>
      </c>
      <c r="BJ28" s="4">
        <f t="shared" si="27"/>
        <v>0</v>
      </c>
      <c r="BK28" s="4">
        <f t="shared" si="28"/>
        <v>0</v>
      </c>
      <c r="BP28" s="34">
        <f t="shared" si="13"/>
        <v>0</v>
      </c>
      <c r="BQ28" s="34">
        <f t="shared" si="14"/>
        <v>0</v>
      </c>
      <c r="BR28" s="4">
        <f t="shared" si="15"/>
        <v>0</v>
      </c>
      <c r="BS28" s="4">
        <f t="shared" si="16"/>
        <v>0</v>
      </c>
      <c r="BX28" s="34">
        <f t="shared" si="17"/>
        <v>0</v>
      </c>
      <c r="BY28" s="34">
        <f t="shared" si="17"/>
        <v>0</v>
      </c>
      <c r="BZ28" s="4">
        <f t="shared" si="18"/>
        <v>0</v>
      </c>
      <c r="CA28" s="4">
        <f t="shared" si="19"/>
        <v>0</v>
      </c>
      <c r="CF28" s="34">
        <f t="shared" si="20"/>
        <v>0</v>
      </c>
      <c r="CG28" s="34">
        <f t="shared" si="20"/>
        <v>0</v>
      </c>
      <c r="CH28" s="4">
        <f t="shared" si="21"/>
        <v>0</v>
      </c>
      <c r="CI28" s="4">
        <f t="shared" si="22"/>
        <v>0</v>
      </c>
      <c r="CN28" s="4">
        <f t="shared" si="30"/>
        <v>0</v>
      </c>
      <c r="CO28" s="8">
        <f t="shared" si="29"/>
        <v>0</v>
      </c>
    </row>
    <row r="29" spans="1:93" x14ac:dyDescent="0.3">
      <c r="A29" s="75">
        <f t="shared" si="8"/>
        <v>0</v>
      </c>
      <c r="B29" s="56">
        <f t="shared" si="8"/>
        <v>0</v>
      </c>
      <c r="C29" s="56">
        <f t="shared" si="8"/>
        <v>0</v>
      </c>
      <c r="D29" s="56">
        <f t="shared" si="8"/>
        <v>0</v>
      </c>
      <c r="E29" s="56">
        <f t="shared" si="8"/>
        <v>0</v>
      </c>
      <c r="F29" s="69">
        <f t="shared" si="8"/>
        <v>0</v>
      </c>
      <c r="G29" s="69">
        <f t="shared" si="8"/>
        <v>0</v>
      </c>
      <c r="H29" s="128">
        <f>'Enh Grant Original Request'!H18</f>
        <v>0</v>
      </c>
      <c r="I29" s="128">
        <f>'Enh Grant Original Request'!I18</f>
        <v>0</v>
      </c>
      <c r="J29" s="128">
        <f>'Enh Grant Original Request'!J18</f>
        <v>0</v>
      </c>
      <c r="K29" s="128">
        <f>'Enh Grant Original Request'!K18</f>
        <v>0</v>
      </c>
      <c r="L29" s="128">
        <f>'Enh Grant Original Request'!L18</f>
        <v>0</v>
      </c>
      <c r="M29" s="128">
        <f>'Enh Grant Original Request'!M18</f>
        <v>0</v>
      </c>
      <c r="N29" s="128">
        <f>'Enh Grant Original Request'!N18</f>
        <v>0</v>
      </c>
      <c r="O29" s="128">
        <f>'Enh Grant Original Request'!O18</f>
        <v>0</v>
      </c>
      <c r="P29" s="128">
        <f>'Enh Grant Original Request'!P18</f>
        <v>0</v>
      </c>
      <c r="Q29" s="56">
        <f>'Enh Grant Original Request'!Q18</f>
        <v>0</v>
      </c>
      <c r="R29" s="56">
        <f>'Enh Grant Original Request'!R18</f>
        <v>0</v>
      </c>
      <c r="S29" s="40">
        <f t="shared" si="33"/>
        <v>0</v>
      </c>
      <c r="T29" s="40">
        <f t="shared" si="0"/>
        <v>0</v>
      </c>
      <c r="U29" s="40"/>
      <c r="V29" s="73"/>
      <c r="W29" s="40"/>
      <c r="X29" s="40">
        <f t="shared" si="9"/>
        <v>0</v>
      </c>
      <c r="Y29" s="40">
        <f t="shared" si="1"/>
        <v>0</v>
      </c>
      <c r="Z29" s="40"/>
      <c r="AA29" s="71"/>
      <c r="AB29" s="56">
        <f t="shared" si="2"/>
        <v>0</v>
      </c>
      <c r="AC29" s="39">
        <f t="shared" si="3"/>
        <v>0</v>
      </c>
      <c r="AD29" s="40">
        <f t="shared" si="10"/>
        <v>0</v>
      </c>
      <c r="AE29" s="8">
        <f t="shared" si="11"/>
        <v>0</v>
      </c>
      <c r="AF29" s="8">
        <f t="shared" si="24"/>
        <v>0</v>
      </c>
      <c r="AG29" s="8"/>
      <c r="AH29" s="2"/>
      <c r="AI29" s="2"/>
      <c r="AJ29" s="81"/>
      <c r="AK29" s="33"/>
      <c r="AM29" s="119"/>
      <c r="AN29" s="123">
        <f t="shared" si="31"/>
        <v>0</v>
      </c>
      <c r="AO29" s="34"/>
      <c r="AT29" s="4">
        <f t="shared" si="12"/>
        <v>0</v>
      </c>
      <c r="AZ29" s="4">
        <f t="shared" si="25"/>
        <v>0</v>
      </c>
      <c r="BF29" s="4">
        <f t="shared" si="26"/>
        <v>0</v>
      </c>
      <c r="BH29" s="34">
        <f t="shared" si="32"/>
        <v>0</v>
      </c>
      <c r="BI29" s="34">
        <f t="shared" ref="BI29:BI80" si="34">SUM(AM29)</f>
        <v>0</v>
      </c>
      <c r="BJ29" s="4">
        <f t="shared" si="27"/>
        <v>0</v>
      </c>
      <c r="BK29" s="4">
        <f t="shared" si="28"/>
        <v>0</v>
      </c>
      <c r="BP29" s="34">
        <f t="shared" si="13"/>
        <v>0</v>
      </c>
      <c r="BQ29" s="34">
        <f t="shared" si="14"/>
        <v>0</v>
      </c>
      <c r="BR29" s="4">
        <f t="shared" si="15"/>
        <v>0</v>
      </c>
      <c r="BS29" s="4">
        <f t="shared" si="16"/>
        <v>0</v>
      </c>
      <c r="BX29" s="34">
        <f t="shared" si="17"/>
        <v>0</v>
      </c>
      <c r="BY29" s="34">
        <f t="shared" si="17"/>
        <v>0</v>
      </c>
      <c r="BZ29" s="4">
        <f t="shared" si="18"/>
        <v>0</v>
      </c>
      <c r="CA29" s="4">
        <f t="shared" si="19"/>
        <v>0</v>
      </c>
      <c r="CF29" s="34">
        <f t="shared" si="20"/>
        <v>0</v>
      </c>
      <c r="CG29" s="34">
        <f t="shared" si="20"/>
        <v>0</v>
      </c>
      <c r="CH29" s="4">
        <f t="shared" si="21"/>
        <v>0</v>
      </c>
      <c r="CI29" s="4">
        <f t="shared" si="22"/>
        <v>0</v>
      </c>
      <c r="CN29" s="4">
        <f t="shared" si="30"/>
        <v>0</v>
      </c>
      <c r="CO29" s="8">
        <f t="shared" si="29"/>
        <v>0</v>
      </c>
    </row>
    <row r="30" spans="1:93" x14ac:dyDescent="0.3">
      <c r="A30" s="75">
        <f t="shared" ref="A30:G45" si="35">A29</f>
        <v>0</v>
      </c>
      <c r="B30" s="56">
        <f t="shared" si="35"/>
        <v>0</v>
      </c>
      <c r="C30" s="56">
        <f t="shared" si="35"/>
        <v>0</v>
      </c>
      <c r="D30" s="56">
        <f t="shared" si="35"/>
        <v>0</v>
      </c>
      <c r="E30" s="56">
        <f t="shared" si="35"/>
        <v>0</v>
      </c>
      <c r="F30" s="69">
        <f t="shared" si="35"/>
        <v>0</v>
      </c>
      <c r="G30" s="69">
        <f t="shared" si="35"/>
        <v>0</v>
      </c>
      <c r="H30" s="128">
        <f>'Enh Grant Original Request'!H19</f>
        <v>0</v>
      </c>
      <c r="I30" s="128">
        <f>'Enh Grant Original Request'!I19</f>
        <v>0</v>
      </c>
      <c r="J30" s="128">
        <f>'Enh Grant Original Request'!J19</f>
        <v>0</v>
      </c>
      <c r="K30" s="128">
        <f>'Enh Grant Original Request'!K19</f>
        <v>0</v>
      </c>
      <c r="L30" s="128">
        <f>'Enh Grant Original Request'!L19</f>
        <v>0</v>
      </c>
      <c r="M30" s="128">
        <f>'Enh Grant Original Request'!M19</f>
        <v>0</v>
      </c>
      <c r="N30" s="128">
        <f>'Enh Grant Original Request'!N19</f>
        <v>0</v>
      </c>
      <c r="O30" s="128">
        <f>'Enh Grant Original Request'!O19</f>
        <v>0</v>
      </c>
      <c r="P30" s="128">
        <f>'Enh Grant Original Request'!P19</f>
        <v>0</v>
      </c>
      <c r="Q30" s="56">
        <f>'Enh Grant Original Request'!Q19</f>
        <v>0</v>
      </c>
      <c r="R30" s="56">
        <f>'Enh Grant Original Request'!R19</f>
        <v>0</v>
      </c>
      <c r="S30" s="40">
        <f t="shared" si="33"/>
        <v>0</v>
      </c>
      <c r="T30" s="40">
        <f t="shared" si="0"/>
        <v>0</v>
      </c>
      <c r="U30" s="40"/>
      <c r="V30" s="73"/>
      <c r="W30" s="40"/>
      <c r="X30" s="40">
        <f t="shared" si="9"/>
        <v>0</v>
      </c>
      <c r="Y30" s="40">
        <f t="shared" si="1"/>
        <v>0</v>
      </c>
      <c r="Z30" s="40"/>
      <c r="AA30" s="71"/>
      <c r="AB30" s="56">
        <f t="shared" si="2"/>
        <v>0</v>
      </c>
      <c r="AC30" s="39">
        <f t="shared" si="3"/>
        <v>0</v>
      </c>
      <c r="AD30" s="40">
        <f t="shared" si="10"/>
        <v>0</v>
      </c>
      <c r="AE30" s="8">
        <f t="shared" si="11"/>
        <v>0</v>
      </c>
      <c r="AF30" s="8">
        <f t="shared" si="24"/>
        <v>0</v>
      </c>
      <c r="AG30" s="8"/>
      <c r="AH30" s="2"/>
      <c r="AI30" s="2"/>
      <c r="AJ30" s="81"/>
      <c r="AK30" s="33"/>
      <c r="AM30" s="119"/>
      <c r="AN30" s="123">
        <f t="shared" si="31"/>
        <v>0</v>
      </c>
      <c r="AO30" s="34"/>
      <c r="AT30" s="4">
        <f t="shared" si="12"/>
        <v>0</v>
      </c>
      <c r="AZ30" s="4">
        <f t="shared" si="25"/>
        <v>0</v>
      </c>
      <c r="BF30" s="4">
        <f t="shared" si="26"/>
        <v>0</v>
      </c>
      <c r="BH30" s="34">
        <f t="shared" si="32"/>
        <v>0</v>
      </c>
      <c r="BI30" s="34">
        <f t="shared" si="34"/>
        <v>0</v>
      </c>
      <c r="BJ30" s="4">
        <f t="shared" si="27"/>
        <v>0</v>
      </c>
      <c r="BK30" s="4">
        <f t="shared" si="28"/>
        <v>0</v>
      </c>
      <c r="BP30" s="34">
        <f t="shared" si="13"/>
        <v>0</v>
      </c>
      <c r="BQ30" s="34">
        <f t="shared" si="14"/>
        <v>0</v>
      </c>
      <c r="BR30" s="4">
        <f t="shared" si="15"/>
        <v>0</v>
      </c>
      <c r="BS30" s="4">
        <f t="shared" si="16"/>
        <v>0</v>
      </c>
      <c r="BX30" s="34">
        <f t="shared" si="17"/>
        <v>0</v>
      </c>
      <c r="BY30" s="34">
        <f t="shared" si="17"/>
        <v>0</v>
      </c>
      <c r="BZ30" s="4">
        <f t="shared" si="18"/>
        <v>0</v>
      </c>
      <c r="CA30" s="4">
        <f t="shared" si="19"/>
        <v>0</v>
      </c>
      <c r="CF30" s="34">
        <f t="shared" si="20"/>
        <v>0</v>
      </c>
      <c r="CG30" s="34">
        <f t="shared" si="20"/>
        <v>0</v>
      </c>
      <c r="CH30" s="4">
        <f t="shared" si="21"/>
        <v>0</v>
      </c>
      <c r="CI30" s="4">
        <f t="shared" si="22"/>
        <v>0</v>
      </c>
      <c r="CN30" s="4">
        <f t="shared" si="30"/>
        <v>0</v>
      </c>
      <c r="CO30" s="8">
        <f t="shared" si="29"/>
        <v>0</v>
      </c>
    </row>
    <row r="31" spans="1:93" x14ac:dyDescent="0.3">
      <c r="A31" s="75">
        <f t="shared" si="35"/>
        <v>0</v>
      </c>
      <c r="B31" s="56">
        <f t="shared" si="35"/>
        <v>0</v>
      </c>
      <c r="C31" s="56">
        <f t="shared" si="35"/>
        <v>0</v>
      </c>
      <c r="D31" s="56">
        <f t="shared" si="35"/>
        <v>0</v>
      </c>
      <c r="E31" s="56">
        <f t="shared" si="35"/>
        <v>0</v>
      </c>
      <c r="F31" s="69">
        <f t="shared" si="35"/>
        <v>0</v>
      </c>
      <c r="G31" s="69">
        <f t="shared" si="35"/>
        <v>0</v>
      </c>
      <c r="H31" s="128">
        <f>'Enh Grant Original Request'!H20</f>
        <v>0</v>
      </c>
      <c r="I31" s="128">
        <f>'Enh Grant Original Request'!I20</f>
        <v>0</v>
      </c>
      <c r="J31" s="128">
        <f>'Enh Grant Original Request'!J20</f>
        <v>0</v>
      </c>
      <c r="K31" s="128">
        <f>'Enh Grant Original Request'!K20</f>
        <v>0</v>
      </c>
      <c r="L31" s="128">
        <f>'Enh Grant Original Request'!L20</f>
        <v>0</v>
      </c>
      <c r="M31" s="128">
        <f>'Enh Grant Original Request'!M20</f>
        <v>0</v>
      </c>
      <c r="N31" s="128">
        <f>'Enh Grant Original Request'!N20</f>
        <v>0</v>
      </c>
      <c r="O31" s="128">
        <f>'Enh Grant Original Request'!O20</f>
        <v>0</v>
      </c>
      <c r="P31" s="128">
        <f>'Enh Grant Original Request'!P20</f>
        <v>0</v>
      </c>
      <c r="Q31" s="56">
        <f>'Enh Grant Original Request'!Q20</f>
        <v>0</v>
      </c>
      <c r="R31" s="56">
        <f>'Enh Grant Original Request'!R20</f>
        <v>0</v>
      </c>
      <c r="S31" s="40">
        <f t="shared" si="33"/>
        <v>0</v>
      </c>
      <c r="T31" s="40">
        <f t="shared" si="0"/>
        <v>0</v>
      </c>
      <c r="U31" s="40"/>
      <c r="V31" s="73"/>
      <c r="W31" s="40"/>
      <c r="X31" s="40">
        <f t="shared" si="9"/>
        <v>0</v>
      </c>
      <c r="Y31" s="40">
        <f t="shared" si="1"/>
        <v>0</v>
      </c>
      <c r="Z31" s="40"/>
      <c r="AA31" s="71"/>
      <c r="AB31" s="56">
        <f t="shared" si="2"/>
        <v>0</v>
      </c>
      <c r="AC31" s="39">
        <f t="shared" si="3"/>
        <v>0</v>
      </c>
      <c r="AD31" s="40">
        <f t="shared" si="10"/>
        <v>0</v>
      </c>
      <c r="AE31" s="8">
        <f t="shared" si="11"/>
        <v>0</v>
      </c>
      <c r="AF31" s="8">
        <f t="shared" si="24"/>
        <v>0</v>
      </c>
      <c r="AG31" s="8"/>
      <c r="AH31" s="2"/>
      <c r="AI31" s="2"/>
      <c r="AJ31" s="81"/>
      <c r="AK31" s="33"/>
      <c r="AM31" s="119"/>
      <c r="AN31" s="123">
        <f t="shared" si="31"/>
        <v>0</v>
      </c>
      <c r="AO31" s="34"/>
      <c r="AT31" s="4">
        <f t="shared" si="12"/>
        <v>0</v>
      </c>
      <c r="AZ31" s="4">
        <f t="shared" si="25"/>
        <v>0</v>
      </c>
      <c r="BF31" s="4">
        <f t="shared" si="26"/>
        <v>0</v>
      </c>
      <c r="BH31" s="34">
        <f t="shared" si="32"/>
        <v>0</v>
      </c>
      <c r="BI31" s="34">
        <f t="shared" si="34"/>
        <v>0</v>
      </c>
      <c r="BJ31" s="4">
        <f t="shared" si="27"/>
        <v>0</v>
      </c>
      <c r="BK31" s="4">
        <f t="shared" si="28"/>
        <v>0</v>
      </c>
      <c r="BP31" s="34">
        <f t="shared" si="13"/>
        <v>0</v>
      </c>
      <c r="BQ31" s="34">
        <f t="shared" si="14"/>
        <v>0</v>
      </c>
      <c r="BR31" s="4">
        <f t="shared" si="15"/>
        <v>0</v>
      </c>
      <c r="BS31" s="4">
        <f t="shared" si="16"/>
        <v>0</v>
      </c>
      <c r="BX31" s="34">
        <f t="shared" si="17"/>
        <v>0</v>
      </c>
      <c r="BY31" s="34">
        <f t="shared" si="17"/>
        <v>0</v>
      </c>
      <c r="BZ31" s="4">
        <f t="shared" si="18"/>
        <v>0</v>
      </c>
      <c r="CA31" s="4">
        <f t="shared" si="19"/>
        <v>0</v>
      </c>
      <c r="CF31" s="34">
        <f t="shared" si="20"/>
        <v>0</v>
      </c>
      <c r="CG31" s="34">
        <f t="shared" si="20"/>
        <v>0</v>
      </c>
      <c r="CH31" s="4">
        <f t="shared" si="21"/>
        <v>0</v>
      </c>
      <c r="CI31" s="4">
        <f t="shared" si="22"/>
        <v>0</v>
      </c>
      <c r="CN31" s="4">
        <f t="shared" si="30"/>
        <v>0</v>
      </c>
      <c r="CO31" s="8">
        <f t="shared" si="29"/>
        <v>0</v>
      </c>
    </row>
    <row r="32" spans="1:93" x14ac:dyDescent="0.3">
      <c r="A32" s="75">
        <f t="shared" si="35"/>
        <v>0</v>
      </c>
      <c r="B32" s="56">
        <f t="shared" si="35"/>
        <v>0</v>
      </c>
      <c r="C32" s="56">
        <f t="shared" si="35"/>
        <v>0</v>
      </c>
      <c r="D32" s="56">
        <f t="shared" si="35"/>
        <v>0</v>
      </c>
      <c r="E32" s="56">
        <f t="shared" si="35"/>
        <v>0</v>
      </c>
      <c r="F32" s="69">
        <f t="shared" si="35"/>
        <v>0</v>
      </c>
      <c r="G32" s="69">
        <f t="shared" si="35"/>
        <v>0</v>
      </c>
      <c r="H32" s="128">
        <f>'Enh Grant Original Request'!H21</f>
        <v>0</v>
      </c>
      <c r="I32" s="128">
        <f>'Enh Grant Original Request'!I21</f>
        <v>0</v>
      </c>
      <c r="J32" s="128">
        <f>'Enh Grant Original Request'!J21</f>
        <v>0</v>
      </c>
      <c r="K32" s="128">
        <f>'Enh Grant Original Request'!K21</f>
        <v>0</v>
      </c>
      <c r="L32" s="128">
        <f>'Enh Grant Original Request'!L21</f>
        <v>0</v>
      </c>
      <c r="M32" s="128">
        <f>'Enh Grant Original Request'!M21</f>
        <v>0</v>
      </c>
      <c r="N32" s="128">
        <f>'Enh Grant Original Request'!N21</f>
        <v>0</v>
      </c>
      <c r="O32" s="128">
        <f>'Enh Grant Original Request'!O21</f>
        <v>0</v>
      </c>
      <c r="P32" s="128">
        <f>'Enh Grant Original Request'!P21</f>
        <v>0</v>
      </c>
      <c r="Q32" s="56">
        <f>'Enh Grant Original Request'!Q21</f>
        <v>0</v>
      </c>
      <c r="R32" s="56">
        <f>'Enh Grant Original Request'!R21</f>
        <v>0</v>
      </c>
      <c r="S32" s="40">
        <f t="shared" si="33"/>
        <v>0</v>
      </c>
      <c r="T32" s="40">
        <f t="shared" si="0"/>
        <v>0</v>
      </c>
      <c r="U32" s="40"/>
      <c r="V32" s="73"/>
      <c r="W32" s="40"/>
      <c r="X32" s="40">
        <f t="shared" si="9"/>
        <v>0</v>
      </c>
      <c r="Y32" s="40">
        <f t="shared" si="1"/>
        <v>0</v>
      </c>
      <c r="Z32" s="40"/>
      <c r="AA32" s="71"/>
      <c r="AB32" s="56">
        <f t="shared" si="2"/>
        <v>0</v>
      </c>
      <c r="AC32" s="39">
        <f t="shared" si="3"/>
        <v>0</v>
      </c>
      <c r="AD32" s="40">
        <f t="shared" si="10"/>
        <v>0</v>
      </c>
      <c r="AE32" s="8">
        <f t="shared" si="11"/>
        <v>0</v>
      </c>
      <c r="AF32" s="8">
        <f t="shared" si="24"/>
        <v>0</v>
      </c>
      <c r="AG32" s="8"/>
      <c r="AH32" s="2"/>
      <c r="AI32" s="2"/>
      <c r="AJ32" s="81"/>
      <c r="AK32" s="33"/>
      <c r="AM32" s="119"/>
      <c r="AN32" s="123">
        <f t="shared" si="31"/>
        <v>0</v>
      </c>
      <c r="AO32" s="34"/>
      <c r="AT32" s="4">
        <f t="shared" si="12"/>
        <v>0</v>
      </c>
      <c r="AZ32" s="4">
        <f t="shared" si="25"/>
        <v>0</v>
      </c>
      <c r="BF32" s="4">
        <f t="shared" si="26"/>
        <v>0</v>
      </c>
      <c r="BH32" s="34">
        <f t="shared" si="32"/>
        <v>0</v>
      </c>
      <c r="BI32" s="34">
        <f t="shared" si="34"/>
        <v>0</v>
      </c>
      <c r="BJ32" s="4">
        <f t="shared" si="27"/>
        <v>0</v>
      </c>
      <c r="BK32" s="4">
        <f t="shared" si="28"/>
        <v>0</v>
      </c>
      <c r="BP32" s="34">
        <f t="shared" si="13"/>
        <v>0</v>
      </c>
      <c r="BQ32" s="34">
        <f t="shared" si="14"/>
        <v>0</v>
      </c>
      <c r="BR32" s="4">
        <f t="shared" si="15"/>
        <v>0</v>
      </c>
      <c r="BS32" s="4">
        <f t="shared" si="16"/>
        <v>0</v>
      </c>
      <c r="BX32" s="34">
        <f t="shared" si="17"/>
        <v>0</v>
      </c>
      <c r="BY32" s="34">
        <f t="shared" si="17"/>
        <v>0</v>
      </c>
      <c r="BZ32" s="4">
        <f t="shared" si="18"/>
        <v>0</v>
      </c>
      <c r="CA32" s="4">
        <f t="shared" si="19"/>
        <v>0</v>
      </c>
      <c r="CF32" s="34">
        <f t="shared" si="20"/>
        <v>0</v>
      </c>
      <c r="CG32" s="34">
        <f t="shared" si="20"/>
        <v>0</v>
      </c>
      <c r="CH32" s="4">
        <f t="shared" si="21"/>
        <v>0</v>
      </c>
      <c r="CI32" s="4">
        <f t="shared" si="22"/>
        <v>0</v>
      </c>
      <c r="CN32" s="4">
        <f t="shared" si="30"/>
        <v>0</v>
      </c>
      <c r="CO32" s="8">
        <f t="shared" si="29"/>
        <v>0</v>
      </c>
    </row>
    <row r="33" spans="1:93" x14ac:dyDescent="0.3">
      <c r="A33" s="75">
        <f t="shared" si="35"/>
        <v>0</v>
      </c>
      <c r="B33" s="56">
        <f t="shared" si="35"/>
        <v>0</v>
      </c>
      <c r="C33" s="56">
        <f t="shared" si="35"/>
        <v>0</v>
      </c>
      <c r="D33" s="56">
        <f t="shared" si="35"/>
        <v>0</v>
      </c>
      <c r="E33" s="56">
        <f t="shared" si="35"/>
        <v>0</v>
      </c>
      <c r="F33" s="69">
        <f t="shared" si="35"/>
        <v>0</v>
      </c>
      <c r="G33" s="69">
        <f t="shared" si="35"/>
        <v>0</v>
      </c>
      <c r="H33" s="128">
        <f>'Enh Grant Original Request'!H22</f>
        <v>0</v>
      </c>
      <c r="I33" s="128">
        <f>'Enh Grant Original Request'!I22</f>
        <v>0</v>
      </c>
      <c r="J33" s="128">
        <f>'Enh Grant Original Request'!J22</f>
        <v>0</v>
      </c>
      <c r="K33" s="128">
        <f>'Enh Grant Original Request'!K22</f>
        <v>0</v>
      </c>
      <c r="L33" s="128">
        <f>'Enh Grant Original Request'!L22</f>
        <v>0</v>
      </c>
      <c r="M33" s="128">
        <f>'Enh Grant Original Request'!M22</f>
        <v>0</v>
      </c>
      <c r="N33" s="128">
        <f>'Enh Grant Original Request'!N22</f>
        <v>0</v>
      </c>
      <c r="O33" s="128">
        <f>'Enh Grant Original Request'!O22</f>
        <v>0</v>
      </c>
      <c r="P33" s="128">
        <f>'Enh Grant Original Request'!P22</f>
        <v>0</v>
      </c>
      <c r="Q33" s="56">
        <f>'Enh Grant Original Request'!Q22</f>
        <v>0</v>
      </c>
      <c r="R33" s="56">
        <f>'Enh Grant Original Request'!R22</f>
        <v>0</v>
      </c>
      <c r="S33" s="40">
        <f t="shared" si="33"/>
        <v>0</v>
      </c>
      <c r="T33" s="40">
        <f t="shared" si="0"/>
        <v>0</v>
      </c>
      <c r="U33" s="40"/>
      <c r="V33" s="73"/>
      <c r="W33" s="40"/>
      <c r="X33" s="40">
        <f t="shared" si="9"/>
        <v>0</v>
      </c>
      <c r="Y33" s="40">
        <f t="shared" si="1"/>
        <v>0</v>
      </c>
      <c r="Z33" s="40"/>
      <c r="AA33" s="71"/>
      <c r="AB33" s="56">
        <f t="shared" si="2"/>
        <v>0</v>
      </c>
      <c r="AC33" s="39">
        <f t="shared" si="3"/>
        <v>0</v>
      </c>
      <c r="AD33" s="40">
        <f t="shared" si="10"/>
        <v>0</v>
      </c>
      <c r="AE33" s="8">
        <f t="shared" si="11"/>
        <v>0</v>
      </c>
      <c r="AF33" s="8">
        <f t="shared" si="24"/>
        <v>0</v>
      </c>
      <c r="AG33" s="8"/>
      <c r="AH33" s="2"/>
      <c r="AI33" s="2"/>
      <c r="AJ33" s="81"/>
      <c r="AK33" s="33"/>
      <c r="AM33" s="119"/>
      <c r="AN33" s="123">
        <f t="shared" si="31"/>
        <v>0</v>
      </c>
      <c r="AO33" s="34"/>
      <c r="AT33" s="4">
        <f t="shared" si="12"/>
        <v>0</v>
      </c>
      <c r="AZ33" s="4">
        <f t="shared" si="25"/>
        <v>0</v>
      </c>
      <c r="BF33" s="4">
        <f t="shared" si="26"/>
        <v>0</v>
      </c>
      <c r="BH33" s="34">
        <f t="shared" si="32"/>
        <v>0</v>
      </c>
      <c r="BI33" s="34">
        <f t="shared" si="34"/>
        <v>0</v>
      </c>
      <c r="BJ33" s="4">
        <f t="shared" si="27"/>
        <v>0</v>
      </c>
      <c r="BK33" s="4">
        <f t="shared" si="28"/>
        <v>0</v>
      </c>
      <c r="BP33" s="34">
        <f t="shared" si="13"/>
        <v>0</v>
      </c>
      <c r="BQ33" s="34">
        <f t="shared" si="14"/>
        <v>0</v>
      </c>
      <c r="BR33" s="4">
        <f t="shared" si="15"/>
        <v>0</v>
      </c>
      <c r="BS33" s="4">
        <f t="shared" si="16"/>
        <v>0</v>
      </c>
      <c r="BX33" s="34">
        <f t="shared" si="17"/>
        <v>0</v>
      </c>
      <c r="BY33" s="34">
        <f t="shared" si="17"/>
        <v>0</v>
      </c>
      <c r="BZ33" s="4">
        <f t="shared" si="18"/>
        <v>0</v>
      </c>
      <c r="CA33" s="4">
        <f t="shared" si="19"/>
        <v>0</v>
      </c>
      <c r="CF33" s="34">
        <f t="shared" si="20"/>
        <v>0</v>
      </c>
      <c r="CG33" s="34">
        <f t="shared" si="20"/>
        <v>0</v>
      </c>
      <c r="CH33" s="4">
        <f t="shared" si="21"/>
        <v>0</v>
      </c>
      <c r="CI33" s="4">
        <f t="shared" si="22"/>
        <v>0</v>
      </c>
      <c r="CN33" s="4">
        <f t="shared" si="30"/>
        <v>0</v>
      </c>
      <c r="CO33" s="8">
        <f t="shared" si="29"/>
        <v>0</v>
      </c>
    </row>
    <row r="34" spans="1:93" x14ac:dyDescent="0.3">
      <c r="A34" s="75">
        <f t="shared" si="35"/>
        <v>0</v>
      </c>
      <c r="B34" s="56">
        <f t="shared" si="35"/>
        <v>0</v>
      </c>
      <c r="C34" s="56">
        <f t="shared" si="35"/>
        <v>0</v>
      </c>
      <c r="D34" s="56">
        <f t="shared" si="35"/>
        <v>0</v>
      </c>
      <c r="E34" s="56">
        <f t="shared" si="35"/>
        <v>0</v>
      </c>
      <c r="F34" s="69">
        <f t="shared" si="35"/>
        <v>0</v>
      </c>
      <c r="G34" s="69">
        <f t="shared" si="35"/>
        <v>0</v>
      </c>
      <c r="H34" s="128">
        <f>'Enh Grant Original Request'!H23</f>
        <v>0</v>
      </c>
      <c r="I34" s="128">
        <f>'Enh Grant Original Request'!I23</f>
        <v>0</v>
      </c>
      <c r="J34" s="128">
        <f>'Enh Grant Original Request'!J23</f>
        <v>0</v>
      </c>
      <c r="K34" s="128">
        <f>'Enh Grant Original Request'!K23</f>
        <v>0</v>
      </c>
      <c r="L34" s="128">
        <f>'Enh Grant Original Request'!L23</f>
        <v>0</v>
      </c>
      <c r="M34" s="128">
        <f>'Enh Grant Original Request'!M23</f>
        <v>0</v>
      </c>
      <c r="N34" s="128">
        <f>'Enh Grant Original Request'!N23</f>
        <v>0</v>
      </c>
      <c r="O34" s="128">
        <f>'Enh Grant Original Request'!O23</f>
        <v>0</v>
      </c>
      <c r="P34" s="128">
        <f>'Enh Grant Original Request'!P23</f>
        <v>0</v>
      </c>
      <c r="Q34" s="56">
        <f>'Enh Grant Original Request'!Q23</f>
        <v>0</v>
      </c>
      <c r="R34" s="56">
        <f>'Enh Grant Original Request'!R23</f>
        <v>0</v>
      </c>
      <c r="S34" s="40">
        <f t="shared" si="33"/>
        <v>0</v>
      </c>
      <c r="T34" s="40">
        <f t="shared" si="0"/>
        <v>0</v>
      </c>
      <c r="U34" s="40"/>
      <c r="V34" s="73"/>
      <c r="W34" s="40"/>
      <c r="X34" s="40">
        <f t="shared" si="9"/>
        <v>0</v>
      </c>
      <c r="Y34" s="40">
        <f t="shared" si="1"/>
        <v>0</v>
      </c>
      <c r="Z34" s="40"/>
      <c r="AA34" s="71"/>
      <c r="AB34" s="56">
        <f t="shared" si="2"/>
        <v>0</v>
      </c>
      <c r="AC34" s="39">
        <f t="shared" si="3"/>
        <v>0</v>
      </c>
      <c r="AD34" s="40">
        <f t="shared" si="10"/>
        <v>0</v>
      </c>
      <c r="AE34" s="8">
        <f t="shared" si="11"/>
        <v>0</v>
      </c>
      <c r="AF34" s="8">
        <f t="shared" si="24"/>
        <v>0</v>
      </c>
      <c r="AG34" s="8"/>
      <c r="AH34" s="2"/>
      <c r="AI34" s="2"/>
      <c r="AJ34" s="81"/>
      <c r="AK34" s="33"/>
      <c r="AM34" s="119"/>
      <c r="AN34" s="123">
        <f t="shared" si="31"/>
        <v>0</v>
      </c>
      <c r="AO34" s="34"/>
      <c r="AT34" s="4">
        <f t="shared" si="12"/>
        <v>0</v>
      </c>
      <c r="AZ34" s="4">
        <f t="shared" si="25"/>
        <v>0</v>
      </c>
      <c r="BF34" s="4">
        <f t="shared" si="26"/>
        <v>0</v>
      </c>
      <c r="BH34" s="34">
        <f t="shared" si="32"/>
        <v>0</v>
      </c>
      <c r="BI34" s="34">
        <f t="shared" si="34"/>
        <v>0</v>
      </c>
      <c r="BJ34" s="4">
        <f t="shared" si="27"/>
        <v>0</v>
      </c>
      <c r="BK34" s="4">
        <f t="shared" si="28"/>
        <v>0</v>
      </c>
      <c r="BP34" s="34">
        <f t="shared" si="13"/>
        <v>0</v>
      </c>
      <c r="BQ34" s="34">
        <f t="shared" si="14"/>
        <v>0</v>
      </c>
      <c r="BR34" s="4">
        <f t="shared" si="15"/>
        <v>0</v>
      </c>
      <c r="BS34" s="4">
        <f t="shared" si="16"/>
        <v>0</v>
      </c>
      <c r="BX34" s="34">
        <f t="shared" si="17"/>
        <v>0</v>
      </c>
      <c r="BY34" s="34">
        <f t="shared" si="17"/>
        <v>0</v>
      </c>
      <c r="BZ34" s="4">
        <f t="shared" si="18"/>
        <v>0</v>
      </c>
      <c r="CA34" s="4">
        <f t="shared" si="19"/>
        <v>0</v>
      </c>
      <c r="CF34" s="34">
        <f t="shared" si="20"/>
        <v>0</v>
      </c>
      <c r="CG34" s="34">
        <f t="shared" si="20"/>
        <v>0</v>
      </c>
      <c r="CH34" s="4">
        <f t="shared" si="21"/>
        <v>0</v>
      </c>
      <c r="CI34" s="4">
        <f t="shared" si="22"/>
        <v>0</v>
      </c>
      <c r="CN34" s="4">
        <f t="shared" si="30"/>
        <v>0</v>
      </c>
      <c r="CO34" s="8">
        <f t="shared" si="29"/>
        <v>0</v>
      </c>
    </row>
    <row r="35" spans="1:93" x14ac:dyDescent="0.3">
      <c r="A35" s="75">
        <f t="shared" si="35"/>
        <v>0</v>
      </c>
      <c r="B35" s="56">
        <f>B34</f>
        <v>0</v>
      </c>
      <c r="C35" s="56">
        <f t="shared" si="35"/>
        <v>0</v>
      </c>
      <c r="D35" s="56">
        <f t="shared" si="35"/>
        <v>0</v>
      </c>
      <c r="E35" s="56">
        <f t="shared" si="35"/>
        <v>0</v>
      </c>
      <c r="F35" s="69">
        <f t="shared" si="35"/>
        <v>0</v>
      </c>
      <c r="G35" s="69">
        <f t="shared" si="35"/>
        <v>0</v>
      </c>
      <c r="H35" s="128">
        <f>'Enh Grant Original Request'!H24</f>
        <v>0</v>
      </c>
      <c r="I35" s="128">
        <f>'Enh Grant Original Request'!I24</f>
        <v>0</v>
      </c>
      <c r="J35" s="128">
        <f>'Enh Grant Original Request'!J24</f>
        <v>0</v>
      </c>
      <c r="K35" s="128">
        <f>'Enh Grant Original Request'!K24</f>
        <v>0</v>
      </c>
      <c r="L35" s="128">
        <f>'Enh Grant Original Request'!L24</f>
        <v>0</v>
      </c>
      <c r="M35" s="128">
        <f>'Enh Grant Original Request'!M24</f>
        <v>0</v>
      </c>
      <c r="N35" s="128">
        <f>'Enh Grant Original Request'!N24</f>
        <v>0</v>
      </c>
      <c r="O35" s="128">
        <f>'Enh Grant Original Request'!O24</f>
        <v>0</v>
      </c>
      <c r="P35" s="128">
        <f>'Enh Grant Original Request'!P24</f>
        <v>0</v>
      </c>
      <c r="Q35" s="56">
        <f>'Enh Grant Original Request'!Q24</f>
        <v>0</v>
      </c>
      <c r="R35" s="56">
        <f>'Enh Grant Original Request'!R24</f>
        <v>0</v>
      </c>
      <c r="S35" s="40">
        <f t="shared" si="33"/>
        <v>0</v>
      </c>
      <c r="T35" s="40">
        <f t="shared" si="0"/>
        <v>0</v>
      </c>
      <c r="U35" s="40"/>
      <c r="V35" s="73"/>
      <c r="W35" s="40"/>
      <c r="X35" s="40">
        <f t="shared" si="9"/>
        <v>0</v>
      </c>
      <c r="Y35" s="40">
        <f t="shared" si="1"/>
        <v>0</v>
      </c>
      <c r="Z35" s="40"/>
      <c r="AA35" s="71"/>
      <c r="AB35" s="56">
        <f t="shared" si="2"/>
        <v>0</v>
      </c>
      <c r="AC35" s="39">
        <f t="shared" si="3"/>
        <v>0</v>
      </c>
      <c r="AD35" s="40">
        <f t="shared" si="10"/>
        <v>0</v>
      </c>
      <c r="AE35" s="8">
        <f t="shared" si="11"/>
        <v>0</v>
      </c>
      <c r="AF35" s="8">
        <f t="shared" si="24"/>
        <v>0</v>
      </c>
      <c r="AG35" s="8"/>
      <c r="AH35" s="2"/>
      <c r="AI35" s="2"/>
      <c r="AJ35" s="81"/>
      <c r="AK35" s="33"/>
      <c r="AM35" s="119"/>
      <c r="AN35" s="123">
        <f t="shared" si="31"/>
        <v>0</v>
      </c>
      <c r="AO35" s="34"/>
      <c r="AT35" s="4">
        <f t="shared" si="12"/>
        <v>0</v>
      </c>
      <c r="AZ35" s="4">
        <f t="shared" si="25"/>
        <v>0</v>
      </c>
      <c r="BF35" s="4">
        <f t="shared" si="26"/>
        <v>0</v>
      </c>
      <c r="BH35" s="34">
        <f t="shared" si="32"/>
        <v>0</v>
      </c>
      <c r="BI35" s="34">
        <f t="shared" si="34"/>
        <v>0</v>
      </c>
      <c r="BJ35" s="4">
        <f t="shared" si="27"/>
        <v>0</v>
      </c>
      <c r="BK35" s="4">
        <f t="shared" si="28"/>
        <v>0</v>
      </c>
      <c r="BP35" s="34">
        <f t="shared" si="13"/>
        <v>0</v>
      </c>
      <c r="BQ35" s="34">
        <f t="shared" si="14"/>
        <v>0</v>
      </c>
      <c r="BR35" s="4">
        <f t="shared" si="15"/>
        <v>0</v>
      </c>
      <c r="BS35" s="4">
        <f t="shared" si="16"/>
        <v>0</v>
      </c>
      <c r="BX35" s="34">
        <f t="shared" si="17"/>
        <v>0</v>
      </c>
      <c r="BY35" s="34">
        <f t="shared" si="17"/>
        <v>0</v>
      </c>
      <c r="BZ35" s="4">
        <f t="shared" si="18"/>
        <v>0</v>
      </c>
      <c r="CA35" s="4">
        <f t="shared" si="19"/>
        <v>0</v>
      </c>
      <c r="CF35" s="34">
        <f t="shared" si="20"/>
        <v>0</v>
      </c>
      <c r="CG35" s="34">
        <f t="shared" si="20"/>
        <v>0</v>
      </c>
      <c r="CH35" s="4">
        <f t="shared" si="21"/>
        <v>0</v>
      </c>
      <c r="CI35" s="4">
        <f t="shared" si="22"/>
        <v>0</v>
      </c>
      <c r="CN35" s="4">
        <f t="shared" si="30"/>
        <v>0</v>
      </c>
      <c r="CO35" s="8">
        <f t="shared" si="29"/>
        <v>0</v>
      </c>
    </row>
    <row r="36" spans="1:93" x14ac:dyDescent="0.3">
      <c r="A36" s="75">
        <f t="shared" si="35"/>
        <v>0</v>
      </c>
      <c r="B36" s="56">
        <f>B35</f>
        <v>0</v>
      </c>
      <c r="C36" s="56">
        <f t="shared" si="35"/>
        <v>0</v>
      </c>
      <c r="D36" s="56">
        <f t="shared" si="35"/>
        <v>0</v>
      </c>
      <c r="E36" s="56">
        <f t="shared" si="35"/>
        <v>0</v>
      </c>
      <c r="F36" s="69">
        <f t="shared" si="35"/>
        <v>0</v>
      </c>
      <c r="G36" s="69">
        <f t="shared" si="35"/>
        <v>0</v>
      </c>
      <c r="H36" s="128">
        <f>'Enh Grant Original Request'!H25</f>
        <v>0</v>
      </c>
      <c r="I36" s="128">
        <f>'Enh Grant Original Request'!I25</f>
        <v>0</v>
      </c>
      <c r="J36" s="128">
        <f>'Enh Grant Original Request'!J25</f>
        <v>0</v>
      </c>
      <c r="K36" s="128">
        <f>'Enh Grant Original Request'!K25</f>
        <v>0</v>
      </c>
      <c r="L36" s="128">
        <f>'Enh Grant Original Request'!L25</f>
        <v>0</v>
      </c>
      <c r="M36" s="128">
        <f>'Enh Grant Original Request'!M25</f>
        <v>0</v>
      </c>
      <c r="N36" s="128">
        <f>'Enh Grant Original Request'!N25</f>
        <v>0</v>
      </c>
      <c r="O36" s="128">
        <f>'Enh Grant Original Request'!O25</f>
        <v>0</v>
      </c>
      <c r="P36" s="128">
        <f>'Enh Grant Original Request'!P25</f>
        <v>0</v>
      </c>
      <c r="Q36" s="56">
        <f>'Enh Grant Original Request'!Q25</f>
        <v>0</v>
      </c>
      <c r="R36" s="56">
        <f>'Enh Grant Original Request'!R25</f>
        <v>0</v>
      </c>
      <c r="S36" s="40">
        <f t="shared" si="33"/>
        <v>0</v>
      </c>
      <c r="T36" s="40">
        <f t="shared" si="0"/>
        <v>0</v>
      </c>
      <c r="U36" s="40"/>
      <c r="V36" s="73"/>
      <c r="W36" s="40"/>
      <c r="X36" s="40">
        <f t="shared" si="9"/>
        <v>0</v>
      </c>
      <c r="Y36" s="40">
        <f t="shared" si="1"/>
        <v>0</v>
      </c>
      <c r="Z36" s="40"/>
      <c r="AA36" s="71"/>
      <c r="AB36" s="56">
        <f t="shared" si="2"/>
        <v>0</v>
      </c>
      <c r="AC36" s="39">
        <f t="shared" si="3"/>
        <v>0</v>
      </c>
      <c r="AD36" s="40">
        <f t="shared" si="10"/>
        <v>0</v>
      </c>
      <c r="AE36" s="8">
        <f t="shared" si="11"/>
        <v>0</v>
      </c>
      <c r="AF36" s="8">
        <f t="shared" si="24"/>
        <v>0</v>
      </c>
      <c r="AG36" s="8"/>
      <c r="AH36" s="2"/>
      <c r="AI36" s="2"/>
      <c r="AJ36" s="81"/>
      <c r="AK36" s="33"/>
      <c r="AM36" s="119"/>
      <c r="AN36" s="123">
        <f t="shared" si="31"/>
        <v>0</v>
      </c>
      <c r="AO36" s="34"/>
      <c r="AT36" s="4">
        <f t="shared" si="12"/>
        <v>0</v>
      </c>
      <c r="AZ36" s="4">
        <f t="shared" si="25"/>
        <v>0</v>
      </c>
      <c r="BF36" s="4">
        <f t="shared" si="26"/>
        <v>0</v>
      </c>
      <c r="BH36" s="34">
        <f t="shared" si="32"/>
        <v>0</v>
      </c>
      <c r="BI36" s="34">
        <f t="shared" si="34"/>
        <v>0</v>
      </c>
      <c r="BJ36" s="4">
        <f t="shared" si="27"/>
        <v>0</v>
      </c>
      <c r="BK36" s="4">
        <f t="shared" si="28"/>
        <v>0</v>
      </c>
      <c r="BP36" s="34">
        <f t="shared" si="13"/>
        <v>0</v>
      </c>
      <c r="BQ36" s="34">
        <f t="shared" si="14"/>
        <v>0</v>
      </c>
      <c r="BR36" s="4">
        <f t="shared" si="15"/>
        <v>0</v>
      </c>
      <c r="BS36" s="4">
        <f t="shared" si="16"/>
        <v>0</v>
      </c>
      <c r="BX36" s="34">
        <f t="shared" si="17"/>
        <v>0</v>
      </c>
      <c r="BY36" s="34">
        <f t="shared" si="17"/>
        <v>0</v>
      </c>
      <c r="BZ36" s="4">
        <f t="shared" si="18"/>
        <v>0</v>
      </c>
      <c r="CA36" s="4">
        <f t="shared" si="19"/>
        <v>0</v>
      </c>
      <c r="CF36" s="34">
        <f t="shared" si="20"/>
        <v>0</v>
      </c>
      <c r="CG36" s="34">
        <f t="shared" si="20"/>
        <v>0</v>
      </c>
      <c r="CH36" s="4">
        <f t="shared" si="21"/>
        <v>0</v>
      </c>
      <c r="CI36" s="4">
        <f t="shared" si="22"/>
        <v>0</v>
      </c>
      <c r="CN36" s="4">
        <f t="shared" si="30"/>
        <v>0</v>
      </c>
      <c r="CO36" s="8">
        <f t="shared" si="29"/>
        <v>0</v>
      </c>
    </row>
    <row r="37" spans="1:93" x14ac:dyDescent="0.3">
      <c r="A37" s="75">
        <f t="shared" si="35"/>
        <v>0</v>
      </c>
      <c r="B37" s="56">
        <f>B36</f>
        <v>0</v>
      </c>
      <c r="C37" s="56">
        <f t="shared" si="35"/>
        <v>0</v>
      </c>
      <c r="D37" s="56">
        <f t="shared" si="35"/>
        <v>0</v>
      </c>
      <c r="E37" s="56">
        <f t="shared" si="35"/>
        <v>0</v>
      </c>
      <c r="F37" s="69">
        <f t="shared" si="35"/>
        <v>0</v>
      </c>
      <c r="G37" s="69">
        <f t="shared" si="35"/>
        <v>0</v>
      </c>
      <c r="H37" s="128">
        <f>'Enh Grant Original Request'!H26</f>
        <v>0</v>
      </c>
      <c r="I37" s="128">
        <f>'Enh Grant Original Request'!I26</f>
        <v>0</v>
      </c>
      <c r="J37" s="128">
        <f>'Enh Grant Original Request'!J26</f>
        <v>0</v>
      </c>
      <c r="K37" s="128">
        <f>'Enh Grant Original Request'!K26</f>
        <v>0</v>
      </c>
      <c r="L37" s="128">
        <f>'Enh Grant Original Request'!L26</f>
        <v>0</v>
      </c>
      <c r="M37" s="128">
        <f>'Enh Grant Original Request'!M26</f>
        <v>0</v>
      </c>
      <c r="N37" s="128">
        <f>'Enh Grant Original Request'!N26</f>
        <v>0</v>
      </c>
      <c r="O37" s="128">
        <f>'Enh Grant Original Request'!O26</f>
        <v>0</v>
      </c>
      <c r="P37" s="128">
        <f>'Enh Grant Original Request'!P26</f>
        <v>0</v>
      </c>
      <c r="Q37" s="56">
        <f>'Enh Grant Original Request'!Q26</f>
        <v>0</v>
      </c>
      <c r="R37" s="56">
        <f>'Enh Grant Original Request'!R26</f>
        <v>0</v>
      </c>
      <c r="S37" s="40">
        <f>SUM(R37)*Q37</f>
        <v>0</v>
      </c>
      <c r="T37" s="40">
        <f t="shared" si="0"/>
        <v>0</v>
      </c>
      <c r="U37" s="40"/>
      <c r="V37" s="73"/>
      <c r="W37" s="40"/>
      <c r="X37" s="40">
        <f t="shared" si="9"/>
        <v>0</v>
      </c>
      <c r="Y37" s="40">
        <f t="shared" si="1"/>
        <v>0</v>
      </c>
      <c r="Z37" s="40"/>
      <c r="AA37" s="71"/>
      <c r="AB37" s="56">
        <f t="shared" si="2"/>
        <v>0</v>
      </c>
      <c r="AC37" s="39">
        <f t="shared" si="3"/>
        <v>0</v>
      </c>
      <c r="AD37" s="40">
        <f t="shared" si="10"/>
        <v>0</v>
      </c>
      <c r="AE37" s="8">
        <f t="shared" si="11"/>
        <v>0</v>
      </c>
      <c r="AF37" s="8">
        <f t="shared" si="24"/>
        <v>0</v>
      </c>
      <c r="AG37" s="8"/>
      <c r="AH37" s="2"/>
      <c r="AI37" s="2"/>
      <c r="AJ37" s="81"/>
      <c r="AK37" s="33"/>
      <c r="AM37" s="119"/>
      <c r="AN37" s="123">
        <f t="shared" si="31"/>
        <v>0</v>
      </c>
      <c r="AO37" s="34"/>
      <c r="AT37" s="4">
        <f t="shared" si="12"/>
        <v>0</v>
      </c>
      <c r="AZ37" s="4">
        <f t="shared" si="25"/>
        <v>0</v>
      </c>
      <c r="BF37" s="4">
        <f t="shared" si="26"/>
        <v>0</v>
      </c>
      <c r="BH37" s="34">
        <f t="shared" si="32"/>
        <v>0</v>
      </c>
      <c r="BI37" s="34">
        <f t="shared" si="34"/>
        <v>0</v>
      </c>
      <c r="BJ37" s="4">
        <f t="shared" si="27"/>
        <v>0</v>
      </c>
      <c r="BK37" s="4">
        <f t="shared" si="28"/>
        <v>0</v>
      </c>
      <c r="BP37" s="34">
        <f t="shared" si="13"/>
        <v>0</v>
      </c>
      <c r="BQ37" s="34">
        <f t="shared" si="14"/>
        <v>0</v>
      </c>
      <c r="BR37" s="4">
        <f t="shared" si="15"/>
        <v>0</v>
      </c>
      <c r="BS37" s="4">
        <f t="shared" si="16"/>
        <v>0</v>
      </c>
      <c r="BX37" s="34">
        <f t="shared" si="17"/>
        <v>0</v>
      </c>
      <c r="BY37" s="34">
        <f t="shared" si="17"/>
        <v>0</v>
      </c>
      <c r="BZ37" s="4">
        <f t="shared" si="18"/>
        <v>0</v>
      </c>
      <c r="CA37" s="4">
        <f t="shared" si="19"/>
        <v>0</v>
      </c>
      <c r="CF37" s="34">
        <f t="shared" si="20"/>
        <v>0</v>
      </c>
      <c r="CG37" s="34">
        <f t="shared" si="20"/>
        <v>0</v>
      </c>
      <c r="CH37" s="4">
        <f t="shared" si="21"/>
        <v>0</v>
      </c>
      <c r="CI37" s="4">
        <f t="shared" si="22"/>
        <v>0</v>
      </c>
      <c r="CN37" s="4">
        <f t="shared" si="30"/>
        <v>0</v>
      </c>
      <c r="CO37" s="8">
        <f t="shared" si="29"/>
        <v>0</v>
      </c>
    </row>
    <row r="38" spans="1:93" x14ac:dyDescent="0.3">
      <c r="A38" s="75">
        <f t="shared" si="35"/>
        <v>0</v>
      </c>
      <c r="B38" s="56">
        <f t="shared" si="35"/>
        <v>0</v>
      </c>
      <c r="C38" s="56">
        <f t="shared" si="35"/>
        <v>0</v>
      </c>
      <c r="D38" s="56">
        <f t="shared" si="35"/>
        <v>0</v>
      </c>
      <c r="E38" s="56">
        <f t="shared" si="35"/>
        <v>0</v>
      </c>
      <c r="F38" s="69">
        <f t="shared" si="35"/>
        <v>0</v>
      </c>
      <c r="G38" s="69">
        <f t="shared" si="35"/>
        <v>0</v>
      </c>
      <c r="H38" s="128">
        <f>'Enh Grant Original Request'!H27</f>
        <v>0</v>
      </c>
      <c r="I38" s="128">
        <f>'Enh Grant Original Request'!I27</f>
        <v>0</v>
      </c>
      <c r="J38" s="128">
        <f>'Enh Grant Original Request'!J27</f>
        <v>0</v>
      </c>
      <c r="K38" s="128">
        <f>'Enh Grant Original Request'!K27</f>
        <v>0</v>
      </c>
      <c r="L38" s="128">
        <f>'Enh Grant Original Request'!L27</f>
        <v>0</v>
      </c>
      <c r="M38" s="128">
        <f>'Enh Grant Original Request'!M27</f>
        <v>0</v>
      </c>
      <c r="N38" s="128">
        <f>'Enh Grant Original Request'!N27</f>
        <v>0</v>
      </c>
      <c r="O38" s="128">
        <f>'Enh Grant Original Request'!O27</f>
        <v>0</v>
      </c>
      <c r="P38" s="128">
        <f>'Enh Grant Original Request'!P27</f>
        <v>0</v>
      </c>
      <c r="Q38" s="56">
        <f>'Enh Grant Original Request'!Q27</f>
        <v>0</v>
      </c>
      <c r="R38" s="56">
        <f>'Enh Grant Original Request'!R27</f>
        <v>0</v>
      </c>
      <c r="S38" s="40">
        <f>SUM(R38)*Q38</f>
        <v>0</v>
      </c>
      <c r="T38" s="40">
        <f t="shared" si="0"/>
        <v>0</v>
      </c>
      <c r="U38" s="40"/>
      <c r="V38" s="73"/>
      <c r="W38" s="40"/>
      <c r="X38" s="40">
        <f t="shared" si="9"/>
        <v>0</v>
      </c>
      <c r="Y38" s="40">
        <f t="shared" si="1"/>
        <v>0</v>
      </c>
      <c r="Z38" s="40"/>
      <c r="AA38" s="71"/>
      <c r="AB38" s="56">
        <f t="shared" si="2"/>
        <v>0</v>
      </c>
      <c r="AC38" s="39">
        <f t="shared" si="3"/>
        <v>0</v>
      </c>
      <c r="AD38" s="40">
        <f t="shared" si="10"/>
        <v>0</v>
      </c>
      <c r="AE38" s="8">
        <f t="shared" si="11"/>
        <v>0</v>
      </c>
      <c r="AF38" s="8">
        <f t="shared" si="24"/>
        <v>0</v>
      </c>
      <c r="AG38" s="8"/>
      <c r="AH38" s="2"/>
      <c r="AI38" s="2"/>
      <c r="AJ38" s="81"/>
      <c r="AK38" s="33"/>
      <c r="AM38" s="119"/>
      <c r="AN38" s="123">
        <f t="shared" si="31"/>
        <v>0</v>
      </c>
      <c r="AO38" s="34"/>
      <c r="AT38" s="4">
        <f t="shared" si="12"/>
        <v>0</v>
      </c>
      <c r="AZ38" s="4">
        <f t="shared" si="25"/>
        <v>0</v>
      </c>
      <c r="BF38" s="4">
        <f t="shared" si="26"/>
        <v>0</v>
      </c>
      <c r="BH38" s="34">
        <f t="shared" si="32"/>
        <v>0</v>
      </c>
      <c r="BI38" s="34">
        <f t="shared" si="34"/>
        <v>0</v>
      </c>
      <c r="BJ38" s="4">
        <f t="shared" si="27"/>
        <v>0</v>
      </c>
      <c r="BK38" s="4">
        <f t="shared" si="28"/>
        <v>0</v>
      </c>
      <c r="BP38" s="34">
        <f t="shared" si="13"/>
        <v>0</v>
      </c>
      <c r="BQ38" s="34">
        <f t="shared" si="14"/>
        <v>0</v>
      </c>
      <c r="BR38" s="4">
        <f t="shared" si="15"/>
        <v>0</v>
      </c>
      <c r="BS38" s="4">
        <f t="shared" si="16"/>
        <v>0</v>
      </c>
      <c r="BX38" s="34">
        <f t="shared" si="17"/>
        <v>0</v>
      </c>
      <c r="BY38" s="34">
        <f t="shared" si="17"/>
        <v>0</v>
      </c>
      <c r="BZ38" s="4">
        <f t="shared" si="18"/>
        <v>0</v>
      </c>
      <c r="CA38" s="4">
        <f t="shared" si="19"/>
        <v>0</v>
      </c>
      <c r="CF38" s="34">
        <f t="shared" si="20"/>
        <v>0</v>
      </c>
      <c r="CG38" s="34">
        <f t="shared" si="20"/>
        <v>0</v>
      </c>
      <c r="CH38" s="4">
        <f t="shared" si="21"/>
        <v>0</v>
      </c>
      <c r="CI38" s="4">
        <f t="shared" si="22"/>
        <v>0</v>
      </c>
      <c r="CN38" s="4">
        <f t="shared" si="30"/>
        <v>0</v>
      </c>
      <c r="CO38" s="8">
        <f t="shared" si="29"/>
        <v>0</v>
      </c>
    </row>
    <row r="39" spans="1:93" x14ac:dyDescent="0.3">
      <c r="A39" s="75">
        <f t="shared" si="35"/>
        <v>0</v>
      </c>
      <c r="B39" s="56">
        <f t="shared" si="35"/>
        <v>0</v>
      </c>
      <c r="C39" s="56">
        <f t="shared" si="35"/>
        <v>0</v>
      </c>
      <c r="D39" s="56">
        <f t="shared" si="35"/>
        <v>0</v>
      </c>
      <c r="E39" s="56">
        <f t="shared" si="35"/>
        <v>0</v>
      </c>
      <c r="F39" s="69">
        <f t="shared" si="35"/>
        <v>0</v>
      </c>
      <c r="G39" s="69">
        <f t="shared" si="35"/>
        <v>0</v>
      </c>
      <c r="H39" s="128">
        <f>'Enh Grant Original Request'!H28</f>
        <v>0</v>
      </c>
      <c r="I39" s="128">
        <f>'Enh Grant Original Request'!I28</f>
        <v>0</v>
      </c>
      <c r="J39" s="128">
        <f>'Enh Grant Original Request'!J28</f>
        <v>0</v>
      </c>
      <c r="K39" s="128">
        <f>'Enh Grant Original Request'!K28</f>
        <v>0</v>
      </c>
      <c r="L39" s="128">
        <f>'Enh Grant Original Request'!L28</f>
        <v>0</v>
      </c>
      <c r="M39" s="128">
        <f>'Enh Grant Original Request'!M28</f>
        <v>0</v>
      </c>
      <c r="N39" s="128">
        <f>'Enh Grant Original Request'!N28</f>
        <v>0</v>
      </c>
      <c r="O39" s="128">
        <f>'Enh Grant Original Request'!O28</f>
        <v>0</v>
      </c>
      <c r="P39" s="128">
        <f>'Enh Grant Original Request'!P28</f>
        <v>0</v>
      </c>
      <c r="Q39" s="56">
        <f>'Enh Grant Original Request'!Q28</f>
        <v>0</v>
      </c>
      <c r="R39" s="56">
        <f>'Enh Grant Original Request'!R28</f>
        <v>0</v>
      </c>
      <c r="S39" s="40">
        <f t="shared" ref="S39:S46" si="36">SUM(R39)*Q39</f>
        <v>0</v>
      </c>
      <c r="T39" s="40">
        <f t="shared" si="0"/>
        <v>0</v>
      </c>
      <c r="U39" s="40"/>
      <c r="V39" s="73"/>
      <c r="W39" s="40"/>
      <c r="X39" s="40">
        <f t="shared" si="9"/>
        <v>0</v>
      </c>
      <c r="Y39" s="40">
        <f t="shared" si="1"/>
        <v>0</v>
      </c>
      <c r="Z39" s="40"/>
      <c r="AA39" s="71"/>
      <c r="AB39" s="56">
        <f t="shared" si="2"/>
        <v>0</v>
      </c>
      <c r="AC39" s="39">
        <f t="shared" si="3"/>
        <v>0</v>
      </c>
      <c r="AD39" s="40">
        <f t="shared" si="10"/>
        <v>0</v>
      </c>
      <c r="AE39" s="8">
        <f t="shared" si="11"/>
        <v>0</v>
      </c>
      <c r="AF39" s="8">
        <f t="shared" si="24"/>
        <v>0</v>
      </c>
      <c r="AG39" s="8"/>
      <c r="AH39" s="2"/>
      <c r="AI39" s="2"/>
      <c r="AJ39" s="81"/>
      <c r="AK39" s="33"/>
      <c r="AM39" s="119"/>
      <c r="AN39" s="123">
        <f t="shared" si="31"/>
        <v>0</v>
      </c>
      <c r="AO39" s="34"/>
      <c r="AT39" s="4">
        <f t="shared" si="12"/>
        <v>0</v>
      </c>
      <c r="AZ39" s="4">
        <f t="shared" si="25"/>
        <v>0</v>
      </c>
      <c r="BF39" s="4">
        <f t="shared" si="26"/>
        <v>0</v>
      </c>
      <c r="BH39" s="34">
        <f t="shared" si="32"/>
        <v>0</v>
      </c>
      <c r="BI39" s="34">
        <f t="shared" si="34"/>
        <v>0</v>
      </c>
      <c r="BJ39" s="4">
        <f t="shared" si="27"/>
        <v>0</v>
      </c>
      <c r="BK39" s="4">
        <f t="shared" si="28"/>
        <v>0</v>
      </c>
      <c r="BP39" s="34">
        <f t="shared" si="13"/>
        <v>0</v>
      </c>
      <c r="BQ39" s="34">
        <f t="shared" si="14"/>
        <v>0</v>
      </c>
      <c r="BR39" s="4">
        <f t="shared" si="15"/>
        <v>0</v>
      </c>
      <c r="BS39" s="4">
        <f t="shared" si="16"/>
        <v>0</v>
      </c>
      <c r="BX39" s="34">
        <f t="shared" si="17"/>
        <v>0</v>
      </c>
      <c r="BY39" s="34">
        <f t="shared" si="17"/>
        <v>0</v>
      </c>
      <c r="BZ39" s="4">
        <f t="shared" si="18"/>
        <v>0</v>
      </c>
      <c r="CA39" s="4">
        <f t="shared" si="19"/>
        <v>0</v>
      </c>
      <c r="CF39" s="34">
        <f t="shared" si="20"/>
        <v>0</v>
      </c>
      <c r="CG39" s="34">
        <f t="shared" si="20"/>
        <v>0</v>
      </c>
      <c r="CH39" s="4">
        <f t="shared" si="21"/>
        <v>0</v>
      </c>
      <c r="CI39" s="4">
        <f t="shared" si="22"/>
        <v>0</v>
      </c>
      <c r="CN39" s="4">
        <f t="shared" si="30"/>
        <v>0</v>
      </c>
      <c r="CO39" s="8">
        <f t="shared" si="29"/>
        <v>0</v>
      </c>
    </row>
    <row r="40" spans="1:93" x14ac:dyDescent="0.3">
      <c r="A40" s="75">
        <f t="shared" si="35"/>
        <v>0</v>
      </c>
      <c r="B40" s="56">
        <f t="shared" si="35"/>
        <v>0</v>
      </c>
      <c r="C40" s="56">
        <f t="shared" si="35"/>
        <v>0</v>
      </c>
      <c r="D40" s="56">
        <f t="shared" si="35"/>
        <v>0</v>
      </c>
      <c r="E40" s="56">
        <f t="shared" si="35"/>
        <v>0</v>
      </c>
      <c r="F40" s="69">
        <f t="shared" si="35"/>
        <v>0</v>
      </c>
      <c r="G40" s="69">
        <f t="shared" si="35"/>
        <v>0</v>
      </c>
      <c r="H40" s="128">
        <f>'Enh Grant Original Request'!H29</f>
        <v>0</v>
      </c>
      <c r="I40" s="128">
        <f>'Enh Grant Original Request'!I29</f>
        <v>0</v>
      </c>
      <c r="J40" s="128">
        <f>'Enh Grant Original Request'!J29</f>
        <v>0</v>
      </c>
      <c r="K40" s="128">
        <f>'Enh Grant Original Request'!K29</f>
        <v>0</v>
      </c>
      <c r="L40" s="128">
        <f>'Enh Grant Original Request'!L29</f>
        <v>0</v>
      </c>
      <c r="M40" s="128">
        <f>'Enh Grant Original Request'!M29</f>
        <v>0</v>
      </c>
      <c r="N40" s="128">
        <f>'Enh Grant Original Request'!N29</f>
        <v>0</v>
      </c>
      <c r="O40" s="128">
        <f>'Enh Grant Original Request'!O29</f>
        <v>0</v>
      </c>
      <c r="P40" s="128">
        <f>'Enh Grant Original Request'!P29</f>
        <v>0</v>
      </c>
      <c r="Q40" s="56">
        <f>'Enh Grant Original Request'!Q29</f>
        <v>0</v>
      </c>
      <c r="R40" s="56">
        <f>'Enh Grant Original Request'!R29</f>
        <v>0</v>
      </c>
      <c r="S40" s="40">
        <f t="shared" si="36"/>
        <v>0</v>
      </c>
      <c r="T40" s="40">
        <f t="shared" si="0"/>
        <v>0</v>
      </c>
      <c r="U40" s="40"/>
      <c r="V40" s="73"/>
      <c r="W40" s="40"/>
      <c r="X40" s="40">
        <f t="shared" si="9"/>
        <v>0</v>
      </c>
      <c r="Y40" s="40">
        <f t="shared" si="1"/>
        <v>0</v>
      </c>
      <c r="Z40" s="40"/>
      <c r="AA40" s="71"/>
      <c r="AB40" s="56">
        <f t="shared" si="2"/>
        <v>0</v>
      </c>
      <c r="AC40" s="39">
        <f t="shared" si="3"/>
        <v>0</v>
      </c>
      <c r="AD40" s="40">
        <f t="shared" si="10"/>
        <v>0</v>
      </c>
      <c r="AE40" s="8">
        <f t="shared" si="11"/>
        <v>0</v>
      </c>
      <c r="AF40" s="8">
        <f t="shared" si="24"/>
        <v>0</v>
      </c>
      <c r="AG40" s="8"/>
      <c r="AH40" s="2"/>
      <c r="AI40" s="2"/>
      <c r="AJ40" s="81"/>
      <c r="AK40" s="33"/>
      <c r="AM40" s="119"/>
      <c r="AN40" s="123">
        <f t="shared" si="31"/>
        <v>0</v>
      </c>
      <c r="AO40" s="34"/>
      <c r="AT40" s="4">
        <f t="shared" si="12"/>
        <v>0</v>
      </c>
      <c r="AZ40" s="4">
        <f t="shared" si="25"/>
        <v>0</v>
      </c>
      <c r="BF40" s="4">
        <f t="shared" si="26"/>
        <v>0</v>
      </c>
      <c r="BH40" s="34">
        <f t="shared" si="32"/>
        <v>0</v>
      </c>
      <c r="BI40" s="34">
        <f t="shared" si="34"/>
        <v>0</v>
      </c>
      <c r="BJ40" s="4">
        <f t="shared" si="27"/>
        <v>0</v>
      </c>
      <c r="BK40" s="4">
        <f t="shared" si="28"/>
        <v>0</v>
      </c>
      <c r="BP40" s="34">
        <f t="shared" si="13"/>
        <v>0</v>
      </c>
      <c r="BQ40" s="34">
        <f t="shared" si="14"/>
        <v>0</v>
      </c>
      <c r="BR40" s="4">
        <f t="shared" si="15"/>
        <v>0</v>
      </c>
      <c r="BS40" s="4">
        <f t="shared" si="16"/>
        <v>0</v>
      </c>
      <c r="BX40" s="34">
        <f t="shared" si="17"/>
        <v>0</v>
      </c>
      <c r="BY40" s="34">
        <f t="shared" si="17"/>
        <v>0</v>
      </c>
      <c r="BZ40" s="4">
        <f t="shared" si="18"/>
        <v>0</v>
      </c>
      <c r="CA40" s="4">
        <f t="shared" si="19"/>
        <v>0</v>
      </c>
      <c r="CF40" s="34">
        <f t="shared" si="20"/>
        <v>0</v>
      </c>
      <c r="CG40" s="34">
        <f t="shared" si="20"/>
        <v>0</v>
      </c>
      <c r="CH40" s="4">
        <f t="shared" si="21"/>
        <v>0</v>
      </c>
      <c r="CI40" s="4">
        <f t="shared" si="22"/>
        <v>0</v>
      </c>
      <c r="CN40" s="4">
        <f t="shared" si="30"/>
        <v>0</v>
      </c>
      <c r="CO40" s="8">
        <f t="shared" si="29"/>
        <v>0</v>
      </c>
    </row>
    <row r="41" spans="1:93" x14ac:dyDescent="0.3">
      <c r="A41" s="75">
        <f t="shared" si="35"/>
        <v>0</v>
      </c>
      <c r="B41" s="56">
        <f t="shared" si="35"/>
        <v>0</v>
      </c>
      <c r="C41" s="56">
        <f t="shared" si="35"/>
        <v>0</v>
      </c>
      <c r="D41" s="56">
        <f t="shared" si="35"/>
        <v>0</v>
      </c>
      <c r="E41" s="56">
        <f t="shared" si="35"/>
        <v>0</v>
      </c>
      <c r="F41" s="69">
        <f t="shared" si="35"/>
        <v>0</v>
      </c>
      <c r="G41" s="69">
        <f t="shared" si="35"/>
        <v>0</v>
      </c>
      <c r="H41" s="128">
        <f>'Enh Grant Original Request'!H30</f>
        <v>0</v>
      </c>
      <c r="I41" s="128">
        <f>'Enh Grant Original Request'!I30</f>
        <v>0</v>
      </c>
      <c r="J41" s="128">
        <f>'Enh Grant Original Request'!J30</f>
        <v>0</v>
      </c>
      <c r="K41" s="128">
        <f>'Enh Grant Original Request'!K30</f>
        <v>0</v>
      </c>
      <c r="L41" s="128">
        <f>'Enh Grant Original Request'!L30</f>
        <v>0</v>
      </c>
      <c r="M41" s="128">
        <f>'Enh Grant Original Request'!M30</f>
        <v>0</v>
      </c>
      <c r="N41" s="128">
        <f>'Enh Grant Original Request'!N30</f>
        <v>0</v>
      </c>
      <c r="O41" s="128">
        <f>'Enh Grant Original Request'!O30</f>
        <v>0</v>
      </c>
      <c r="P41" s="128">
        <f>'Enh Grant Original Request'!P30</f>
        <v>0</v>
      </c>
      <c r="Q41" s="56">
        <f>'Enh Grant Original Request'!Q30</f>
        <v>0</v>
      </c>
      <c r="R41" s="56">
        <f>'Enh Grant Original Request'!R30</f>
        <v>0</v>
      </c>
      <c r="S41" s="40">
        <f t="shared" si="36"/>
        <v>0</v>
      </c>
      <c r="T41" s="40">
        <f t="shared" si="0"/>
        <v>0</v>
      </c>
      <c r="U41" s="40"/>
      <c r="V41" s="73"/>
      <c r="W41" s="40"/>
      <c r="X41" s="40">
        <f t="shared" si="9"/>
        <v>0</v>
      </c>
      <c r="Y41" s="40">
        <f t="shared" si="1"/>
        <v>0</v>
      </c>
      <c r="Z41" s="40"/>
      <c r="AA41" s="71"/>
      <c r="AB41" s="56">
        <f t="shared" si="2"/>
        <v>0</v>
      </c>
      <c r="AC41" s="39">
        <f t="shared" si="3"/>
        <v>0</v>
      </c>
      <c r="AD41" s="40">
        <f t="shared" si="10"/>
        <v>0</v>
      </c>
      <c r="AE41" s="8">
        <f t="shared" si="11"/>
        <v>0</v>
      </c>
      <c r="AF41" s="8">
        <f t="shared" si="24"/>
        <v>0</v>
      </c>
      <c r="AG41" s="8"/>
      <c r="AH41" s="2"/>
      <c r="AI41" s="2"/>
      <c r="AJ41" s="81"/>
      <c r="AK41" s="33"/>
      <c r="AM41" s="119"/>
      <c r="AN41" s="123">
        <f t="shared" si="31"/>
        <v>0</v>
      </c>
      <c r="AO41" s="34"/>
      <c r="AT41" s="4">
        <f t="shared" si="12"/>
        <v>0</v>
      </c>
      <c r="AZ41" s="4">
        <f t="shared" si="25"/>
        <v>0</v>
      </c>
      <c r="BF41" s="4">
        <f t="shared" si="26"/>
        <v>0</v>
      </c>
      <c r="BH41" s="34">
        <f t="shared" si="32"/>
        <v>0</v>
      </c>
      <c r="BI41" s="34">
        <f t="shared" si="34"/>
        <v>0</v>
      </c>
      <c r="BJ41" s="4">
        <f t="shared" si="27"/>
        <v>0</v>
      </c>
      <c r="BK41" s="4">
        <f t="shared" si="28"/>
        <v>0</v>
      </c>
      <c r="BP41" s="34">
        <f t="shared" si="13"/>
        <v>0</v>
      </c>
      <c r="BQ41" s="34">
        <f t="shared" si="14"/>
        <v>0</v>
      </c>
      <c r="BR41" s="4">
        <f t="shared" si="15"/>
        <v>0</v>
      </c>
      <c r="BS41" s="4">
        <f t="shared" si="16"/>
        <v>0</v>
      </c>
      <c r="BX41" s="34">
        <f t="shared" si="17"/>
        <v>0</v>
      </c>
      <c r="BY41" s="34">
        <f t="shared" si="17"/>
        <v>0</v>
      </c>
      <c r="BZ41" s="4">
        <f t="shared" si="18"/>
        <v>0</v>
      </c>
      <c r="CA41" s="4">
        <f t="shared" si="19"/>
        <v>0</v>
      </c>
      <c r="CF41" s="34">
        <f t="shared" si="20"/>
        <v>0</v>
      </c>
      <c r="CG41" s="34">
        <f t="shared" si="20"/>
        <v>0</v>
      </c>
      <c r="CH41" s="4">
        <f t="shared" si="21"/>
        <v>0</v>
      </c>
      <c r="CI41" s="4">
        <f t="shared" si="22"/>
        <v>0</v>
      </c>
      <c r="CN41" s="4">
        <f t="shared" si="30"/>
        <v>0</v>
      </c>
      <c r="CO41" s="8">
        <f t="shared" si="29"/>
        <v>0</v>
      </c>
    </row>
    <row r="42" spans="1:93" x14ac:dyDescent="0.3">
      <c r="A42" s="75">
        <f t="shared" si="35"/>
        <v>0</v>
      </c>
      <c r="B42" s="56">
        <f t="shared" si="35"/>
        <v>0</v>
      </c>
      <c r="C42" s="56">
        <f t="shared" si="35"/>
        <v>0</v>
      </c>
      <c r="D42" s="56">
        <f t="shared" si="35"/>
        <v>0</v>
      </c>
      <c r="E42" s="56">
        <f t="shared" si="35"/>
        <v>0</v>
      </c>
      <c r="F42" s="69">
        <f t="shared" si="35"/>
        <v>0</v>
      </c>
      <c r="G42" s="69">
        <f t="shared" si="35"/>
        <v>0</v>
      </c>
      <c r="H42" s="128">
        <f>'Enh Grant Original Request'!H31</f>
        <v>0</v>
      </c>
      <c r="I42" s="128">
        <f>'Enh Grant Original Request'!I31</f>
        <v>0</v>
      </c>
      <c r="J42" s="128">
        <f>'Enh Grant Original Request'!J31</f>
        <v>0</v>
      </c>
      <c r="K42" s="128">
        <f>'Enh Grant Original Request'!K31</f>
        <v>0</v>
      </c>
      <c r="L42" s="128">
        <f>'Enh Grant Original Request'!L31</f>
        <v>0</v>
      </c>
      <c r="M42" s="128">
        <f>'Enh Grant Original Request'!M31</f>
        <v>0</v>
      </c>
      <c r="N42" s="128">
        <f>'Enh Grant Original Request'!N31</f>
        <v>0</v>
      </c>
      <c r="O42" s="128">
        <f>'Enh Grant Original Request'!O31</f>
        <v>0</v>
      </c>
      <c r="P42" s="128">
        <f>'Enh Grant Original Request'!P31</f>
        <v>0</v>
      </c>
      <c r="Q42" s="56">
        <f>'Enh Grant Original Request'!Q31</f>
        <v>0</v>
      </c>
      <c r="R42" s="56">
        <f>'Enh Grant Original Request'!R31</f>
        <v>0</v>
      </c>
      <c r="S42" s="40">
        <f t="shared" si="36"/>
        <v>0</v>
      </c>
      <c r="T42" s="40">
        <f t="shared" si="0"/>
        <v>0</v>
      </c>
      <c r="U42" s="40"/>
      <c r="V42" s="73"/>
      <c r="W42" s="40"/>
      <c r="X42" s="40">
        <f t="shared" si="9"/>
        <v>0</v>
      </c>
      <c r="Y42" s="40">
        <f t="shared" si="1"/>
        <v>0</v>
      </c>
      <c r="Z42" s="40"/>
      <c r="AA42" s="71"/>
      <c r="AB42" s="56">
        <f t="shared" si="2"/>
        <v>0</v>
      </c>
      <c r="AC42" s="39">
        <f t="shared" si="3"/>
        <v>0</v>
      </c>
      <c r="AD42" s="40">
        <f t="shared" si="10"/>
        <v>0</v>
      </c>
      <c r="AE42" s="8">
        <f t="shared" si="11"/>
        <v>0</v>
      </c>
      <c r="AF42" s="8">
        <f t="shared" si="24"/>
        <v>0</v>
      </c>
      <c r="AG42" s="8"/>
      <c r="AH42" s="2"/>
      <c r="AI42" s="2"/>
      <c r="AJ42" s="81"/>
      <c r="AK42" s="33"/>
      <c r="AM42" s="119"/>
      <c r="AN42" s="123">
        <f t="shared" si="31"/>
        <v>0</v>
      </c>
      <c r="AO42" s="34"/>
      <c r="AT42" s="4">
        <f t="shared" si="12"/>
        <v>0</v>
      </c>
      <c r="AZ42" s="4">
        <f t="shared" si="25"/>
        <v>0</v>
      </c>
      <c r="BF42" s="4">
        <f t="shared" si="26"/>
        <v>0</v>
      </c>
      <c r="BH42" s="34">
        <f t="shared" si="32"/>
        <v>0</v>
      </c>
      <c r="BI42" s="34">
        <f t="shared" si="34"/>
        <v>0</v>
      </c>
      <c r="BJ42" s="4">
        <f t="shared" si="27"/>
        <v>0</v>
      </c>
      <c r="BK42" s="4">
        <f t="shared" si="28"/>
        <v>0</v>
      </c>
      <c r="BP42" s="34">
        <f t="shared" si="13"/>
        <v>0</v>
      </c>
      <c r="BQ42" s="34">
        <f t="shared" si="14"/>
        <v>0</v>
      </c>
      <c r="BR42" s="4">
        <f t="shared" si="15"/>
        <v>0</v>
      </c>
      <c r="BS42" s="4">
        <f t="shared" si="16"/>
        <v>0</v>
      </c>
      <c r="BX42" s="34">
        <f t="shared" si="17"/>
        <v>0</v>
      </c>
      <c r="BY42" s="34">
        <f t="shared" si="17"/>
        <v>0</v>
      </c>
      <c r="BZ42" s="4">
        <f t="shared" si="18"/>
        <v>0</v>
      </c>
      <c r="CA42" s="4">
        <f t="shared" si="19"/>
        <v>0</v>
      </c>
      <c r="CF42" s="34">
        <f t="shared" si="20"/>
        <v>0</v>
      </c>
      <c r="CG42" s="34">
        <f t="shared" si="20"/>
        <v>0</v>
      </c>
      <c r="CH42" s="4">
        <f t="shared" si="21"/>
        <v>0</v>
      </c>
      <c r="CI42" s="4">
        <f t="shared" si="22"/>
        <v>0</v>
      </c>
      <c r="CN42" s="4">
        <f t="shared" si="30"/>
        <v>0</v>
      </c>
      <c r="CO42" s="8">
        <f t="shared" si="29"/>
        <v>0</v>
      </c>
    </row>
    <row r="43" spans="1:93" x14ac:dyDescent="0.3">
      <c r="A43" s="75">
        <f t="shared" si="35"/>
        <v>0</v>
      </c>
      <c r="B43" s="56">
        <f t="shared" si="35"/>
        <v>0</v>
      </c>
      <c r="C43" s="56">
        <f t="shared" si="35"/>
        <v>0</v>
      </c>
      <c r="D43" s="56">
        <f t="shared" si="35"/>
        <v>0</v>
      </c>
      <c r="E43" s="56">
        <f t="shared" si="35"/>
        <v>0</v>
      </c>
      <c r="F43" s="69">
        <f t="shared" si="35"/>
        <v>0</v>
      </c>
      <c r="G43" s="69">
        <f t="shared" si="35"/>
        <v>0</v>
      </c>
      <c r="H43" s="128">
        <f>'Enh Grant Original Request'!H32</f>
        <v>0</v>
      </c>
      <c r="I43" s="128">
        <f>'Enh Grant Original Request'!I32</f>
        <v>0</v>
      </c>
      <c r="J43" s="128">
        <f>'Enh Grant Original Request'!J32</f>
        <v>0</v>
      </c>
      <c r="K43" s="128">
        <f>'Enh Grant Original Request'!K32</f>
        <v>0</v>
      </c>
      <c r="L43" s="128">
        <f>'Enh Grant Original Request'!L32</f>
        <v>0</v>
      </c>
      <c r="M43" s="128">
        <f>'Enh Grant Original Request'!M32</f>
        <v>0</v>
      </c>
      <c r="N43" s="128">
        <f>'Enh Grant Original Request'!N32</f>
        <v>0</v>
      </c>
      <c r="O43" s="128">
        <f>'Enh Grant Original Request'!O32</f>
        <v>0</v>
      </c>
      <c r="P43" s="128">
        <f>'Enh Grant Original Request'!P32</f>
        <v>0</v>
      </c>
      <c r="Q43" s="56">
        <f>'Enh Grant Original Request'!Q32</f>
        <v>0</v>
      </c>
      <c r="R43" s="56">
        <f>'Enh Grant Original Request'!R32</f>
        <v>0</v>
      </c>
      <c r="S43" s="40">
        <f t="shared" si="36"/>
        <v>0</v>
      </c>
      <c r="T43" s="40">
        <f t="shared" si="0"/>
        <v>0</v>
      </c>
      <c r="U43" s="40"/>
      <c r="V43" s="73"/>
      <c r="W43" s="40"/>
      <c r="X43" s="40">
        <f t="shared" si="9"/>
        <v>0</v>
      </c>
      <c r="Y43" s="40">
        <f t="shared" si="1"/>
        <v>0</v>
      </c>
      <c r="Z43" s="40"/>
      <c r="AA43" s="71"/>
      <c r="AB43" s="56">
        <f t="shared" si="2"/>
        <v>0</v>
      </c>
      <c r="AC43" s="39">
        <f t="shared" si="3"/>
        <v>0</v>
      </c>
      <c r="AD43" s="40">
        <f t="shared" si="10"/>
        <v>0</v>
      </c>
      <c r="AE43" s="8">
        <f t="shared" si="11"/>
        <v>0</v>
      </c>
      <c r="AF43" s="8">
        <f t="shared" si="24"/>
        <v>0</v>
      </c>
      <c r="AG43" s="8"/>
      <c r="AH43" s="2"/>
      <c r="AI43" s="2"/>
      <c r="AJ43" s="81"/>
      <c r="AK43" s="33"/>
      <c r="AM43" s="119"/>
      <c r="AN43" s="123">
        <f t="shared" si="31"/>
        <v>0</v>
      </c>
      <c r="AO43" s="34"/>
      <c r="AT43" s="4">
        <f t="shared" si="12"/>
        <v>0</v>
      </c>
      <c r="AZ43" s="4">
        <f t="shared" si="25"/>
        <v>0</v>
      </c>
      <c r="BF43" s="4">
        <f t="shared" si="26"/>
        <v>0</v>
      </c>
      <c r="BH43" s="34">
        <f t="shared" si="32"/>
        <v>0</v>
      </c>
      <c r="BI43" s="34">
        <f t="shared" si="34"/>
        <v>0</v>
      </c>
      <c r="BJ43" s="4">
        <f t="shared" si="27"/>
        <v>0</v>
      </c>
      <c r="BK43" s="4">
        <f t="shared" si="28"/>
        <v>0</v>
      </c>
      <c r="BP43" s="34">
        <f t="shared" si="13"/>
        <v>0</v>
      </c>
      <c r="BQ43" s="34">
        <f t="shared" si="14"/>
        <v>0</v>
      </c>
      <c r="BR43" s="4">
        <f t="shared" si="15"/>
        <v>0</v>
      </c>
      <c r="BS43" s="4">
        <f t="shared" si="16"/>
        <v>0</v>
      </c>
      <c r="BX43" s="34">
        <f t="shared" si="17"/>
        <v>0</v>
      </c>
      <c r="BY43" s="34">
        <f t="shared" si="17"/>
        <v>0</v>
      </c>
      <c r="BZ43" s="4">
        <f t="shared" si="18"/>
        <v>0</v>
      </c>
      <c r="CA43" s="4">
        <f t="shared" si="19"/>
        <v>0</v>
      </c>
      <c r="CF43" s="34">
        <f t="shared" si="20"/>
        <v>0</v>
      </c>
      <c r="CG43" s="34">
        <f t="shared" si="20"/>
        <v>0</v>
      </c>
      <c r="CH43" s="4">
        <f t="shared" si="21"/>
        <v>0</v>
      </c>
      <c r="CI43" s="4">
        <f t="shared" si="22"/>
        <v>0</v>
      </c>
      <c r="CN43" s="4">
        <f t="shared" si="30"/>
        <v>0</v>
      </c>
      <c r="CO43" s="8">
        <f t="shared" si="29"/>
        <v>0</v>
      </c>
    </row>
    <row r="44" spans="1:93" x14ac:dyDescent="0.3">
      <c r="A44" s="75">
        <f t="shared" si="35"/>
        <v>0</v>
      </c>
      <c r="B44" s="56">
        <f t="shared" si="35"/>
        <v>0</v>
      </c>
      <c r="C44" s="56">
        <f t="shared" si="35"/>
        <v>0</v>
      </c>
      <c r="D44" s="56">
        <f t="shared" si="35"/>
        <v>0</v>
      </c>
      <c r="E44" s="56">
        <f t="shared" si="35"/>
        <v>0</v>
      </c>
      <c r="F44" s="69">
        <f t="shared" si="35"/>
        <v>0</v>
      </c>
      <c r="G44" s="69">
        <f t="shared" si="35"/>
        <v>0</v>
      </c>
      <c r="H44" s="128">
        <f>'Enh Grant Original Request'!H33</f>
        <v>0</v>
      </c>
      <c r="I44" s="128">
        <f>'Enh Grant Original Request'!I33</f>
        <v>0</v>
      </c>
      <c r="J44" s="128">
        <f>'Enh Grant Original Request'!J33</f>
        <v>0</v>
      </c>
      <c r="K44" s="128">
        <f>'Enh Grant Original Request'!K33</f>
        <v>0</v>
      </c>
      <c r="L44" s="128">
        <f>'Enh Grant Original Request'!L33</f>
        <v>0</v>
      </c>
      <c r="M44" s="128">
        <f>'Enh Grant Original Request'!M33</f>
        <v>0</v>
      </c>
      <c r="N44" s="128">
        <f>'Enh Grant Original Request'!N33</f>
        <v>0</v>
      </c>
      <c r="O44" s="128">
        <f>'Enh Grant Original Request'!O33</f>
        <v>0</v>
      </c>
      <c r="P44" s="128">
        <f>'Enh Grant Original Request'!P33</f>
        <v>0</v>
      </c>
      <c r="Q44" s="56">
        <f>'Enh Grant Original Request'!Q33</f>
        <v>0</v>
      </c>
      <c r="R44" s="56">
        <f>'Enh Grant Original Request'!R33</f>
        <v>0</v>
      </c>
      <c r="S44" s="40">
        <f t="shared" si="36"/>
        <v>0</v>
      </c>
      <c r="T44" s="40">
        <f t="shared" si="0"/>
        <v>0</v>
      </c>
      <c r="U44" s="40"/>
      <c r="V44" s="73"/>
      <c r="W44" s="40"/>
      <c r="X44" s="40">
        <f t="shared" si="9"/>
        <v>0</v>
      </c>
      <c r="Y44" s="40">
        <f t="shared" si="1"/>
        <v>0</v>
      </c>
      <c r="Z44" s="40"/>
      <c r="AA44" s="71"/>
      <c r="AB44" s="56">
        <f t="shared" si="2"/>
        <v>0</v>
      </c>
      <c r="AC44" s="39">
        <f t="shared" si="3"/>
        <v>0</v>
      </c>
      <c r="AD44" s="40">
        <f t="shared" si="10"/>
        <v>0</v>
      </c>
      <c r="AE44" s="8">
        <f t="shared" si="11"/>
        <v>0</v>
      </c>
      <c r="AF44" s="8">
        <f t="shared" si="24"/>
        <v>0</v>
      </c>
      <c r="AG44" s="8"/>
      <c r="AH44" s="2"/>
      <c r="AI44" s="2"/>
      <c r="AJ44" s="81"/>
      <c r="AK44" s="33"/>
      <c r="AM44" s="119"/>
      <c r="AN44" s="123">
        <f t="shared" si="31"/>
        <v>0</v>
      </c>
      <c r="AO44" s="34"/>
      <c r="AT44" s="4">
        <f t="shared" si="12"/>
        <v>0</v>
      </c>
      <c r="AZ44" s="4">
        <f t="shared" si="25"/>
        <v>0</v>
      </c>
      <c r="BF44" s="4">
        <f t="shared" si="26"/>
        <v>0</v>
      </c>
      <c r="BH44" s="34">
        <f t="shared" si="32"/>
        <v>0</v>
      </c>
      <c r="BI44" s="34">
        <f t="shared" si="34"/>
        <v>0</v>
      </c>
      <c r="BJ44" s="4">
        <f t="shared" si="27"/>
        <v>0</v>
      </c>
      <c r="BK44" s="4">
        <f t="shared" si="28"/>
        <v>0</v>
      </c>
      <c r="BP44" s="34">
        <f t="shared" si="13"/>
        <v>0</v>
      </c>
      <c r="BQ44" s="34">
        <f t="shared" si="14"/>
        <v>0</v>
      </c>
      <c r="BR44" s="4">
        <f t="shared" si="15"/>
        <v>0</v>
      </c>
      <c r="BS44" s="4">
        <f t="shared" si="16"/>
        <v>0</v>
      </c>
      <c r="BX44" s="34">
        <f t="shared" si="17"/>
        <v>0</v>
      </c>
      <c r="BY44" s="34">
        <f t="shared" si="17"/>
        <v>0</v>
      </c>
      <c r="BZ44" s="4">
        <f t="shared" si="18"/>
        <v>0</v>
      </c>
      <c r="CA44" s="4">
        <f t="shared" si="19"/>
        <v>0</v>
      </c>
      <c r="CF44" s="34">
        <f t="shared" si="20"/>
        <v>0</v>
      </c>
      <c r="CG44" s="34">
        <f t="shared" si="20"/>
        <v>0</v>
      </c>
      <c r="CH44" s="4">
        <f t="shared" si="21"/>
        <v>0</v>
      </c>
      <c r="CI44" s="4">
        <f t="shared" si="22"/>
        <v>0</v>
      </c>
      <c r="CN44" s="4">
        <f t="shared" si="30"/>
        <v>0</v>
      </c>
      <c r="CO44" s="8">
        <f t="shared" si="29"/>
        <v>0</v>
      </c>
    </row>
    <row r="45" spans="1:93" x14ac:dyDescent="0.3">
      <c r="A45" s="75">
        <f t="shared" si="35"/>
        <v>0</v>
      </c>
      <c r="B45" s="56">
        <f t="shared" si="35"/>
        <v>0</v>
      </c>
      <c r="C45" s="56">
        <f t="shared" si="35"/>
        <v>0</v>
      </c>
      <c r="D45" s="56">
        <f t="shared" si="35"/>
        <v>0</v>
      </c>
      <c r="E45" s="56">
        <f t="shared" si="35"/>
        <v>0</v>
      </c>
      <c r="F45" s="69">
        <f t="shared" si="35"/>
        <v>0</v>
      </c>
      <c r="G45" s="69">
        <f t="shared" si="35"/>
        <v>0</v>
      </c>
      <c r="H45" s="128">
        <f>'Enh Grant Original Request'!H34</f>
        <v>0</v>
      </c>
      <c r="I45" s="128">
        <f>'Enh Grant Original Request'!I34</f>
        <v>0</v>
      </c>
      <c r="J45" s="128">
        <f>'Enh Grant Original Request'!J34</f>
        <v>0</v>
      </c>
      <c r="K45" s="128">
        <f>'Enh Grant Original Request'!K34</f>
        <v>0</v>
      </c>
      <c r="L45" s="128">
        <f>'Enh Grant Original Request'!L34</f>
        <v>0</v>
      </c>
      <c r="M45" s="128">
        <f>'Enh Grant Original Request'!M34</f>
        <v>0</v>
      </c>
      <c r="N45" s="128">
        <f>'Enh Grant Original Request'!N34</f>
        <v>0</v>
      </c>
      <c r="O45" s="128">
        <f>'Enh Grant Original Request'!O34</f>
        <v>0</v>
      </c>
      <c r="P45" s="128">
        <f>'Enh Grant Original Request'!P34</f>
        <v>0</v>
      </c>
      <c r="Q45" s="56">
        <f>'Enh Grant Original Request'!Q34</f>
        <v>0</v>
      </c>
      <c r="R45" s="56">
        <f>'Enh Grant Original Request'!R34</f>
        <v>0</v>
      </c>
      <c r="S45" s="40">
        <f t="shared" si="36"/>
        <v>0</v>
      </c>
      <c r="T45" s="40">
        <f t="shared" si="0"/>
        <v>0</v>
      </c>
      <c r="U45" s="40"/>
      <c r="V45" s="73"/>
      <c r="W45" s="40"/>
      <c r="X45" s="40">
        <f t="shared" si="9"/>
        <v>0</v>
      </c>
      <c r="Y45" s="40">
        <f t="shared" si="1"/>
        <v>0</v>
      </c>
      <c r="Z45" s="40"/>
      <c r="AA45" s="71"/>
      <c r="AB45" s="56">
        <f t="shared" si="2"/>
        <v>0</v>
      </c>
      <c r="AC45" s="39">
        <f t="shared" si="3"/>
        <v>0</v>
      </c>
      <c r="AD45" s="40">
        <f t="shared" si="10"/>
        <v>0</v>
      </c>
      <c r="AE45" s="8">
        <f t="shared" si="11"/>
        <v>0</v>
      </c>
      <c r="AF45" s="8">
        <f t="shared" si="24"/>
        <v>0</v>
      </c>
      <c r="AG45" s="8"/>
      <c r="AH45" s="2"/>
      <c r="AI45" s="2"/>
      <c r="AJ45" s="81"/>
      <c r="AK45" s="33"/>
      <c r="AM45" s="119"/>
      <c r="AN45" s="123">
        <f t="shared" si="31"/>
        <v>0</v>
      </c>
      <c r="AO45" s="34"/>
      <c r="AT45" s="4">
        <f t="shared" si="12"/>
        <v>0</v>
      </c>
      <c r="AZ45" s="4">
        <f t="shared" si="25"/>
        <v>0</v>
      </c>
      <c r="BF45" s="4">
        <f t="shared" si="26"/>
        <v>0</v>
      </c>
      <c r="BH45" s="34">
        <f t="shared" si="32"/>
        <v>0</v>
      </c>
      <c r="BI45" s="34">
        <f t="shared" si="34"/>
        <v>0</v>
      </c>
      <c r="BJ45" s="4">
        <f t="shared" si="27"/>
        <v>0</v>
      </c>
      <c r="BK45" s="4">
        <f t="shared" si="28"/>
        <v>0</v>
      </c>
      <c r="BP45" s="34">
        <f t="shared" si="13"/>
        <v>0</v>
      </c>
      <c r="BQ45" s="34">
        <f t="shared" si="14"/>
        <v>0</v>
      </c>
      <c r="BR45" s="4">
        <f t="shared" si="15"/>
        <v>0</v>
      </c>
      <c r="BS45" s="4">
        <f t="shared" si="16"/>
        <v>0</v>
      </c>
      <c r="BX45" s="34">
        <f t="shared" si="17"/>
        <v>0</v>
      </c>
      <c r="BY45" s="34">
        <f t="shared" si="17"/>
        <v>0</v>
      </c>
      <c r="BZ45" s="4">
        <f t="shared" si="18"/>
        <v>0</v>
      </c>
      <c r="CA45" s="4">
        <f t="shared" si="19"/>
        <v>0</v>
      </c>
      <c r="CF45" s="34">
        <f t="shared" si="20"/>
        <v>0</v>
      </c>
      <c r="CG45" s="34">
        <f t="shared" si="20"/>
        <v>0</v>
      </c>
      <c r="CH45" s="4">
        <f t="shared" si="21"/>
        <v>0</v>
      </c>
      <c r="CI45" s="4">
        <f t="shared" si="22"/>
        <v>0</v>
      </c>
      <c r="CN45" s="4">
        <f t="shared" si="30"/>
        <v>0</v>
      </c>
      <c r="CO45" s="8">
        <f t="shared" si="29"/>
        <v>0</v>
      </c>
    </row>
    <row r="46" spans="1:93" x14ac:dyDescent="0.3">
      <c r="A46" s="75">
        <f t="shared" ref="A46:G61" si="37">A45</f>
        <v>0</v>
      </c>
      <c r="B46" s="56">
        <f t="shared" ref="B46:G46" si="38">B45</f>
        <v>0</v>
      </c>
      <c r="C46" s="56">
        <f t="shared" si="38"/>
        <v>0</v>
      </c>
      <c r="D46" s="56">
        <f t="shared" si="38"/>
        <v>0</v>
      </c>
      <c r="E46" s="56">
        <f t="shared" si="38"/>
        <v>0</v>
      </c>
      <c r="F46" s="69">
        <f t="shared" si="38"/>
        <v>0</v>
      </c>
      <c r="G46" s="69">
        <f t="shared" si="38"/>
        <v>0</v>
      </c>
      <c r="H46" s="128">
        <f>'Enh Grant Original Request'!H35</f>
        <v>0</v>
      </c>
      <c r="I46" s="128">
        <f>'Enh Grant Original Request'!I35</f>
        <v>0</v>
      </c>
      <c r="J46" s="128">
        <f>'Enh Grant Original Request'!J35</f>
        <v>0</v>
      </c>
      <c r="K46" s="128">
        <f>'Enh Grant Original Request'!K35</f>
        <v>0</v>
      </c>
      <c r="L46" s="128">
        <f>'Enh Grant Original Request'!L35</f>
        <v>0</v>
      </c>
      <c r="M46" s="128">
        <f>'Enh Grant Original Request'!M35</f>
        <v>0</v>
      </c>
      <c r="N46" s="128">
        <f>'Enh Grant Original Request'!N35</f>
        <v>0</v>
      </c>
      <c r="O46" s="128">
        <f>'Enh Grant Original Request'!O35</f>
        <v>0</v>
      </c>
      <c r="P46" s="128">
        <f>'Enh Grant Original Request'!P35</f>
        <v>0</v>
      </c>
      <c r="Q46" s="56">
        <f>'Enh Grant Original Request'!Q35</f>
        <v>0</v>
      </c>
      <c r="R46" s="56">
        <f>'Enh Grant Original Request'!R35</f>
        <v>0</v>
      </c>
      <c r="S46" s="40">
        <f t="shared" si="36"/>
        <v>0</v>
      </c>
      <c r="T46" s="40">
        <f t="shared" si="0"/>
        <v>0</v>
      </c>
      <c r="U46" s="40"/>
      <c r="V46" s="73"/>
      <c r="W46" s="40"/>
      <c r="X46" s="40">
        <f t="shared" si="9"/>
        <v>0</v>
      </c>
      <c r="Y46" s="40">
        <f t="shared" si="1"/>
        <v>0</v>
      </c>
      <c r="Z46" s="40"/>
      <c r="AA46" s="71"/>
      <c r="AB46" s="56">
        <f t="shared" si="2"/>
        <v>0</v>
      </c>
      <c r="AC46" s="39">
        <f t="shared" si="3"/>
        <v>0</v>
      </c>
      <c r="AD46" s="40">
        <f t="shared" si="10"/>
        <v>0</v>
      </c>
      <c r="AE46" s="8">
        <f t="shared" si="11"/>
        <v>0</v>
      </c>
      <c r="AF46" s="8">
        <f t="shared" si="24"/>
        <v>0</v>
      </c>
      <c r="AG46" s="8"/>
      <c r="AH46" s="2"/>
      <c r="AI46" s="2"/>
      <c r="AJ46" s="81"/>
      <c r="AK46" s="33"/>
      <c r="AM46" s="119"/>
      <c r="AN46" s="123">
        <f t="shared" si="31"/>
        <v>0</v>
      </c>
      <c r="AO46" s="34"/>
      <c r="AT46" s="4">
        <f t="shared" si="12"/>
        <v>0</v>
      </c>
      <c r="AZ46" s="4">
        <f t="shared" si="25"/>
        <v>0</v>
      </c>
      <c r="BF46" s="4">
        <f t="shared" si="26"/>
        <v>0</v>
      </c>
      <c r="BH46" s="34">
        <f t="shared" si="32"/>
        <v>0</v>
      </c>
      <c r="BI46" s="34">
        <f t="shared" si="34"/>
        <v>0</v>
      </c>
      <c r="BJ46" s="4">
        <f t="shared" si="27"/>
        <v>0</v>
      </c>
      <c r="BK46" s="4">
        <f t="shared" si="28"/>
        <v>0</v>
      </c>
      <c r="BP46" s="34">
        <f t="shared" si="13"/>
        <v>0</v>
      </c>
      <c r="BQ46" s="34">
        <f t="shared" si="14"/>
        <v>0</v>
      </c>
      <c r="BR46" s="4">
        <f t="shared" si="15"/>
        <v>0</v>
      </c>
      <c r="BS46" s="4">
        <f t="shared" si="16"/>
        <v>0</v>
      </c>
      <c r="BX46" s="34">
        <f t="shared" si="17"/>
        <v>0</v>
      </c>
      <c r="BY46" s="34">
        <f t="shared" si="17"/>
        <v>0</v>
      </c>
      <c r="BZ46" s="4">
        <f t="shared" si="18"/>
        <v>0</v>
      </c>
      <c r="CA46" s="4">
        <f t="shared" si="19"/>
        <v>0</v>
      </c>
      <c r="CF46" s="34">
        <f t="shared" si="20"/>
        <v>0</v>
      </c>
      <c r="CG46" s="34">
        <f t="shared" si="20"/>
        <v>0</v>
      </c>
      <c r="CH46" s="4">
        <f t="shared" si="21"/>
        <v>0</v>
      </c>
      <c r="CI46" s="4">
        <f t="shared" si="22"/>
        <v>0</v>
      </c>
      <c r="CN46" s="4">
        <f t="shared" si="30"/>
        <v>0</v>
      </c>
      <c r="CO46" s="8">
        <f t="shared" si="29"/>
        <v>0</v>
      </c>
    </row>
    <row r="47" spans="1:93" x14ac:dyDescent="0.3">
      <c r="A47" s="75">
        <f t="shared" si="37"/>
        <v>0</v>
      </c>
      <c r="B47" s="56">
        <f t="shared" si="37"/>
        <v>0</v>
      </c>
      <c r="C47" s="56">
        <f t="shared" si="37"/>
        <v>0</v>
      </c>
      <c r="D47" s="56">
        <f t="shared" si="37"/>
        <v>0</v>
      </c>
      <c r="E47" s="56">
        <f t="shared" si="37"/>
        <v>0</v>
      </c>
      <c r="F47" s="69">
        <f t="shared" si="37"/>
        <v>0</v>
      </c>
      <c r="G47" s="69">
        <f t="shared" si="37"/>
        <v>0</v>
      </c>
      <c r="H47" s="128">
        <f>'Enh Grant Original Request'!H36</f>
        <v>0</v>
      </c>
      <c r="I47" s="128">
        <f>'Enh Grant Original Request'!I36</f>
        <v>0</v>
      </c>
      <c r="J47" s="128">
        <f>'Enh Grant Original Request'!J36</f>
        <v>0</v>
      </c>
      <c r="K47" s="128">
        <f>'Enh Grant Original Request'!K36</f>
        <v>0</v>
      </c>
      <c r="L47" s="128">
        <f>'Enh Grant Original Request'!L36</f>
        <v>0</v>
      </c>
      <c r="M47" s="128">
        <f>'Enh Grant Original Request'!M36</f>
        <v>0</v>
      </c>
      <c r="N47" s="128">
        <f>'Enh Grant Original Request'!N36</f>
        <v>0</v>
      </c>
      <c r="O47" s="128">
        <f>'Enh Grant Original Request'!O36</f>
        <v>0</v>
      </c>
      <c r="P47" s="128">
        <f>'Enh Grant Original Request'!P36</f>
        <v>0</v>
      </c>
      <c r="Q47" s="56">
        <f>'Enh Grant Original Request'!Q36</f>
        <v>0</v>
      </c>
      <c r="R47" s="56">
        <f>'Enh Grant Original Request'!R36</f>
        <v>0</v>
      </c>
      <c r="S47" s="40">
        <f t="shared" ref="S47:S62" si="39">SUM(R47)*Q47</f>
        <v>0</v>
      </c>
      <c r="T47" s="40">
        <f t="shared" si="0"/>
        <v>0</v>
      </c>
      <c r="U47" s="40"/>
      <c r="V47" s="73"/>
      <c r="W47" s="40"/>
      <c r="X47" s="40">
        <f t="shared" ref="X47:X110" si="40">SUM(W47)*V47</f>
        <v>0</v>
      </c>
      <c r="Y47" s="40">
        <f t="shared" si="1"/>
        <v>0</v>
      </c>
      <c r="Z47" s="40"/>
      <c r="AA47" s="71"/>
      <c r="AB47" s="56">
        <f t="shared" si="2"/>
        <v>0</v>
      </c>
      <c r="AC47" s="39">
        <f t="shared" si="3"/>
        <v>0</v>
      </c>
      <c r="AD47" s="40">
        <f t="shared" si="10"/>
        <v>0</v>
      </c>
      <c r="AE47" s="8">
        <f t="shared" si="11"/>
        <v>0</v>
      </c>
      <c r="AF47" s="8">
        <f t="shared" si="24"/>
        <v>0</v>
      </c>
      <c r="AG47" s="8"/>
      <c r="AH47" s="2"/>
      <c r="AI47" s="2"/>
      <c r="AJ47" s="81"/>
      <c r="AK47" s="33"/>
      <c r="AM47" s="119"/>
      <c r="AN47" s="123">
        <f t="shared" si="31"/>
        <v>0</v>
      </c>
      <c r="AO47" s="34"/>
      <c r="AT47" s="4">
        <f t="shared" si="12"/>
        <v>0</v>
      </c>
      <c r="AZ47" s="4">
        <f t="shared" si="25"/>
        <v>0</v>
      </c>
      <c r="BF47" s="4">
        <f t="shared" si="26"/>
        <v>0</v>
      </c>
      <c r="BH47" s="34">
        <f t="shared" si="32"/>
        <v>0</v>
      </c>
      <c r="BI47" s="34">
        <f t="shared" si="34"/>
        <v>0</v>
      </c>
      <c r="BJ47" s="4">
        <f t="shared" si="27"/>
        <v>0</v>
      </c>
      <c r="BK47" s="4">
        <f t="shared" si="28"/>
        <v>0</v>
      </c>
      <c r="BP47" s="34">
        <f t="shared" si="13"/>
        <v>0</v>
      </c>
      <c r="BQ47" s="34">
        <f t="shared" si="14"/>
        <v>0</v>
      </c>
      <c r="BR47" s="4">
        <f t="shared" si="15"/>
        <v>0</v>
      </c>
      <c r="BS47" s="4">
        <f t="shared" si="16"/>
        <v>0</v>
      </c>
      <c r="BX47" s="34">
        <f t="shared" si="17"/>
        <v>0</v>
      </c>
      <c r="BY47" s="34">
        <f t="shared" si="17"/>
        <v>0</v>
      </c>
      <c r="BZ47" s="4">
        <f t="shared" si="18"/>
        <v>0</v>
      </c>
      <c r="CA47" s="4">
        <f t="shared" si="19"/>
        <v>0</v>
      </c>
      <c r="CF47" s="34">
        <f t="shared" si="20"/>
        <v>0</v>
      </c>
      <c r="CG47" s="34">
        <f t="shared" si="20"/>
        <v>0</v>
      </c>
      <c r="CH47" s="4">
        <f t="shared" si="21"/>
        <v>0</v>
      </c>
      <c r="CI47" s="4">
        <f t="shared" si="22"/>
        <v>0</v>
      </c>
      <c r="CN47" s="4">
        <f t="shared" si="30"/>
        <v>0</v>
      </c>
      <c r="CO47" s="8">
        <f t="shared" si="29"/>
        <v>0</v>
      </c>
    </row>
    <row r="48" spans="1:93" x14ac:dyDescent="0.3">
      <c r="A48" s="75">
        <f t="shared" si="37"/>
        <v>0</v>
      </c>
      <c r="B48" s="56">
        <f t="shared" si="37"/>
        <v>0</v>
      </c>
      <c r="C48" s="56">
        <f t="shared" si="37"/>
        <v>0</v>
      </c>
      <c r="D48" s="56">
        <f t="shared" si="37"/>
        <v>0</v>
      </c>
      <c r="E48" s="56">
        <f t="shared" si="37"/>
        <v>0</v>
      </c>
      <c r="F48" s="69">
        <f t="shared" si="37"/>
        <v>0</v>
      </c>
      <c r="G48" s="69">
        <f t="shared" si="37"/>
        <v>0</v>
      </c>
      <c r="H48" s="128">
        <f>'Enh Grant Original Request'!H37</f>
        <v>0</v>
      </c>
      <c r="I48" s="128">
        <f>'Enh Grant Original Request'!I37</f>
        <v>0</v>
      </c>
      <c r="J48" s="128">
        <f>'Enh Grant Original Request'!J37</f>
        <v>0</v>
      </c>
      <c r="K48" s="128">
        <f>'Enh Grant Original Request'!K37</f>
        <v>0</v>
      </c>
      <c r="L48" s="128">
        <f>'Enh Grant Original Request'!L37</f>
        <v>0</v>
      </c>
      <c r="M48" s="128">
        <f>'Enh Grant Original Request'!M37</f>
        <v>0</v>
      </c>
      <c r="N48" s="128">
        <f>'Enh Grant Original Request'!N37</f>
        <v>0</v>
      </c>
      <c r="O48" s="128">
        <f>'Enh Grant Original Request'!O37</f>
        <v>0</v>
      </c>
      <c r="P48" s="128">
        <f>'Enh Grant Original Request'!P37</f>
        <v>0</v>
      </c>
      <c r="Q48" s="56">
        <f>'Enh Grant Original Request'!Q37</f>
        <v>0</v>
      </c>
      <c r="R48" s="56">
        <f>'Enh Grant Original Request'!R37</f>
        <v>0</v>
      </c>
      <c r="S48" s="40">
        <f t="shared" si="39"/>
        <v>0</v>
      </c>
      <c r="T48" s="40">
        <f t="shared" si="0"/>
        <v>0</v>
      </c>
      <c r="U48" s="40"/>
      <c r="V48" s="73"/>
      <c r="W48" s="40"/>
      <c r="X48" s="40">
        <f t="shared" si="40"/>
        <v>0</v>
      </c>
      <c r="Y48" s="40">
        <f t="shared" si="1"/>
        <v>0</v>
      </c>
      <c r="Z48" s="40"/>
      <c r="AA48" s="71"/>
      <c r="AB48" s="56">
        <f t="shared" si="2"/>
        <v>0</v>
      </c>
      <c r="AC48" s="39">
        <f t="shared" si="3"/>
        <v>0</v>
      </c>
      <c r="AD48" s="40">
        <f t="shared" si="10"/>
        <v>0</v>
      </c>
      <c r="AE48" s="8">
        <f t="shared" si="11"/>
        <v>0</v>
      </c>
      <c r="AF48" s="8">
        <f t="shared" si="24"/>
        <v>0</v>
      </c>
      <c r="AG48" s="8"/>
      <c r="AH48" s="2"/>
      <c r="AI48" s="2"/>
      <c r="AJ48" s="81"/>
      <c r="AK48" s="33"/>
      <c r="AM48" s="119"/>
      <c r="AN48" s="123">
        <f t="shared" si="31"/>
        <v>0</v>
      </c>
      <c r="AO48" s="34"/>
      <c r="AT48" s="4">
        <f t="shared" si="12"/>
        <v>0</v>
      </c>
      <c r="AZ48" s="4">
        <f t="shared" si="25"/>
        <v>0</v>
      </c>
      <c r="BF48" s="4">
        <f t="shared" si="26"/>
        <v>0</v>
      </c>
      <c r="BH48" s="34">
        <f t="shared" si="32"/>
        <v>0</v>
      </c>
      <c r="BI48" s="34">
        <f t="shared" si="34"/>
        <v>0</v>
      </c>
      <c r="BJ48" s="4">
        <f t="shared" si="27"/>
        <v>0</v>
      </c>
      <c r="BK48" s="4">
        <f t="shared" si="28"/>
        <v>0</v>
      </c>
      <c r="BP48" s="34">
        <f t="shared" si="13"/>
        <v>0</v>
      </c>
      <c r="BQ48" s="34">
        <f t="shared" si="14"/>
        <v>0</v>
      </c>
      <c r="BR48" s="4">
        <f t="shared" si="15"/>
        <v>0</v>
      </c>
      <c r="BS48" s="4">
        <f t="shared" si="16"/>
        <v>0</v>
      </c>
      <c r="BX48" s="34">
        <f t="shared" si="17"/>
        <v>0</v>
      </c>
      <c r="BY48" s="34">
        <f t="shared" si="17"/>
        <v>0</v>
      </c>
      <c r="BZ48" s="4">
        <f t="shared" si="18"/>
        <v>0</v>
      </c>
      <c r="CA48" s="4">
        <f t="shared" si="19"/>
        <v>0</v>
      </c>
      <c r="CF48" s="34">
        <f t="shared" si="20"/>
        <v>0</v>
      </c>
      <c r="CG48" s="34">
        <f t="shared" si="20"/>
        <v>0</v>
      </c>
      <c r="CH48" s="4">
        <f t="shared" si="21"/>
        <v>0</v>
      </c>
      <c r="CI48" s="4">
        <f t="shared" si="22"/>
        <v>0</v>
      </c>
      <c r="CN48" s="4">
        <f t="shared" si="30"/>
        <v>0</v>
      </c>
      <c r="CO48" s="8">
        <f t="shared" si="29"/>
        <v>0</v>
      </c>
    </row>
    <row r="49" spans="1:93" x14ac:dyDescent="0.3">
      <c r="A49" s="75">
        <f t="shared" si="37"/>
        <v>0</v>
      </c>
      <c r="B49" s="56">
        <f t="shared" si="37"/>
        <v>0</v>
      </c>
      <c r="C49" s="56">
        <f t="shared" si="37"/>
        <v>0</v>
      </c>
      <c r="D49" s="56">
        <f t="shared" si="37"/>
        <v>0</v>
      </c>
      <c r="E49" s="56">
        <f t="shared" si="37"/>
        <v>0</v>
      </c>
      <c r="F49" s="69">
        <f t="shared" si="37"/>
        <v>0</v>
      </c>
      <c r="G49" s="69">
        <f t="shared" si="37"/>
        <v>0</v>
      </c>
      <c r="H49" s="128">
        <f>'Enh Grant Original Request'!H38</f>
        <v>0</v>
      </c>
      <c r="I49" s="128">
        <f>'Enh Grant Original Request'!I38</f>
        <v>0</v>
      </c>
      <c r="J49" s="128">
        <f>'Enh Grant Original Request'!J38</f>
        <v>0</v>
      </c>
      <c r="K49" s="128">
        <f>'Enh Grant Original Request'!K38</f>
        <v>0</v>
      </c>
      <c r="L49" s="128">
        <f>'Enh Grant Original Request'!L38</f>
        <v>0</v>
      </c>
      <c r="M49" s="128">
        <f>'Enh Grant Original Request'!M38</f>
        <v>0</v>
      </c>
      <c r="N49" s="128">
        <f>'Enh Grant Original Request'!N38</f>
        <v>0</v>
      </c>
      <c r="O49" s="128">
        <f>'Enh Grant Original Request'!O38</f>
        <v>0</v>
      </c>
      <c r="P49" s="128">
        <f>'Enh Grant Original Request'!P38</f>
        <v>0</v>
      </c>
      <c r="Q49" s="56">
        <f>'Enh Grant Original Request'!Q38</f>
        <v>0</v>
      </c>
      <c r="R49" s="56">
        <f>'Enh Grant Original Request'!R38</f>
        <v>0</v>
      </c>
      <c r="S49" s="40">
        <f t="shared" si="39"/>
        <v>0</v>
      </c>
      <c r="T49" s="40">
        <f t="shared" si="0"/>
        <v>0</v>
      </c>
      <c r="U49" s="40"/>
      <c r="V49" s="73"/>
      <c r="W49" s="40"/>
      <c r="X49" s="40">
        <f t="shared" si="40"/>
        <v>0</v>
      </c>
      <c r="Y49" s="40">
        <f t="shared" si="1"/>
        <v>0</v>
      </c>
      <c r="Z49" s="40"/>
      <c r="AA49" s="71"/>
      <c r="AB49" s="56">
        <f t="shared" si="2"/>
        <v>0</v>
      </c>
      <c r="AC49" s="39">
        <f t="shared" si="3"/>
        <v>0</v>
      </c>
      <c r="AD49" s="40">
        <f t="shared" si="10"/>
        <v>0</v>
      </c>
      <c r="AE49" s="8">
        <f t="shared" si="11"/>
        <v>0</v>
      </c>
      <c r="AF49" s="8">
        <f t="shared" si="24"/>
        <v>0</v>
      </c>
      <c r="AG49" s="8"/>
      <c r="AH49" s="2"/>
      <c r="AI49" s="2"/>
      <c r="AJ49" s="81"/>
      <c r="AK49" s="33"/>
      <c r="AM49" s="119"/>
      <c r="AN49" s="123">
        <f t="shared" si="31"/>
        <v>0</v>
      </c>
      <c r="AO49" s="34"/>
      <c r="AT49" s="4">
        <f t="shared" si="12"/>
        <v>0</v>
      </c>
      <c r="AZ49" s="4">
        <f t="shared" si="25"/>
        <v>0</v>
      </c>
      <c r="BF49" s="4">
        <f t="shared" si="26"/>
        <v>0</v>
      </c>
      <c r="BH49" s="34">
        <f t="shared" si="32"/>
        <v>0</v>
      </c>
      <c r="BI49" s="34">
        <f t="shared" si="34"/>
        <v>0</v>
      </c>
      <c r="BJ49" s="4">
        <f t="shared" si="27"/>
        <v>0</v>
      </c>
      <c r="BK49" s="4">
        <f t="shared" si="28"/>
        <v>0</v>
      </c>
      <c r="BP49" s="34">
        <f t="shared" si="13"/>
        <v>0</v>
      </c>
      <c r="BQ49" s="34">
        <f t="shared" si="14"/>
        <v>0</v>
      </c>
      <c r="BR49" s="4">
        <f t="shared" si="15"/>
        <v>0</v>
      </c>
      <c r="BS49" s="4">
        <f t="shared" si="16"/>
        <v>0</v>
      </c>
      <c r="BX49" s="34">
        <f t="shared" si="17"/>
        <v>0</v>
      </c>
      <c r="BY49" s="34">
        <f t="shared" si="17"/>
        <v>0</v>
      </c>
      <c r="BZ49" s="4">
        <f t="shared" si="18"/>
        <v>0</v>
      </c>
      <c r="CA49" s="4">
        <f t="shared" si="19"/>
        <v>0</v>
      </c>
      <c r="CF49" s="34">
        <f t="shared" si="20"/>
        <v>0</v>
      </c>
      <c r="CG49" s="34">
        <f t="shared" si="20"/>
        <v>0</v>
      </c>
      <c r="CH49" s="4">
        <f t="shared" si="21"/>
        <v>0</v>
      </c>
      <c r="CI49" s="4">
        <f t="shared" si="22"/>
        <v>0</v>
      </c>
      <c r="CN49" s="4">
        <f t="shared" si="30"/>
        <v>0</v>
      </c>
      <c r="CO49" s="8">
        <f t="shared" si="29"/>
        <v>0</v>
      </c>
    </row>
    <row r="50" spans="1:93" x14ac:dyDescent="0.3">
      <c r="A50" s="75">
        <f t="shared" si="37"/>
        <v>0</v>
      </c>
      <c r="B50" s="56">
        <f t="shared" si="37"/>
        <v>0</v>
      </c>
      <c r="C50" s="56">
        <f t="shared" si="37"/>
        <v>0</v>
      </c>
      <c r="D50" s="56">
        <f t="shared" si="37"/>
        <v>0</v>
      </c>
      <c r="E50" s="56">
        <f t="shared" si="37"/>
        <v>0</v>
      </c>
      <c r="F50" s="69">
        <f t="shared" si="37"/>
        <v>0</v>
      </c>
      <c r="G50" s="69">
        <f t="shared" si="37"/>
        <v>0</v>
      </c>
      <c r="H50" s="128">
        <f>'Enh Grant Original Request'!H39</f>
        <v>0</v>
      </c>
      <c r="I50" s="128">
        <f>'Enh Grant Original Request'!I39</f>
        <v>0</v>
      </c>
      <c r="J50" s="128">
        <f>'Enh Grant Original Request'!J39</f>
        <v>0</v>
      </c>
      <c r="K50" s="128">
        <f>'Enh Grant Original Request'!K39</f>
        <v>0</v>
      </c>
      <c r="L50" s="128">
        <f>'Enh Grant Original Request'!L39</f>
        <v>0</v>
      </c>
      <c r="M50" s="128">
        <f>'Enh Grant Original Request'!M39</f>
        <v>0</v>
      </c>
      <c r="N50" s="128">
        <f>'Enh Grant Original Request'!N39</f>
        <v>0</v>
      </c>
      <c r="O50" s="128">
        <f>'Enh Grant Original Request'!O39</f>
        <v>0</v>
      </c>
      <c r="P50" s="128">
        <f>'Enh Grant Original Request'!P39</f>
        <v>0</v>
      </c>
      <c r="Q50" s="56">
        <f>'Enh Grant Original Request'!Q39</f>
        <v>0</v>
      </c>
      <c r="R50" s="56">
        <f>'Enh Grant Original Request'!R39</f>
        <v>0</v>
      </c>
      <c r="S50" s="40">
        <f t="shared" si="39"/>
        <v>0</v>
      </c>
      <c r="T50" s="40">
        <f t="shared" si="0"/>
        <v>0</v>
      </c>
      <c r="U50" s="40"/>
      <c r="V50" s="73"/>
      <c r="W50" s="40"/>
      <c r="X50" s="40">
        <f t="shared" si="40"/>
        <v>0</v>
      </c>
      <c r="Y50" s="40">
        <f t="shared" si="1"/>
        <v>0</v>
      </c>
      <c r="Z50" s="40"/>
      <c r="AA50" s="71"/>
      <c r="AB50" s="56">
        <f t="shared" si="2"/>
        <v>0</v>
      </c>
      <c r="AC50" s="39">
        <f t="shared" si="3"/>
        <v>0</v>
      </c>
      <c r="AD50" s="40">
        <f t="shared" si="10"/>
        <v>0</v>
      </c>
      <c r="AE50" s="8">
        <f t="shared" si="11"/>
        <v>0</v>
      </c>
      <c r="AF50" s="8">
        <f t="shared" si="24"/>
        <v>0</v>
      </c>
      <c r="AG50" s="8"/>
      <c r="AH50" s="2"/>
      <c r="AI50" s="2"/>
      <c r="AJ50" s="81"/>
      <c r="AK50" s="33"/>
      <c r="AM50" s="119"/>
      <c r="AN50" s="123">
        <f t="shared" si="31"/>
        <v>0</v>
      </c>
      <c r="AO50" s="34"/>
      <c r="AT50" s="4">
        <f t="shared" si="12"/>
        <v>0</v>
      </c>
      <c r="AZ50" s="4">
        <f t="shared" si="25"/>
        <v>0</v>
      </c>
      <c r="BF50" s="4">
        <f t="shared" si="26"/>
        <v>0</v>
      </c>
      <c r="BH50" s="34">
        <f t="shared" si="32"/>
        <v>0</v>
      </c>
      <c r="BI50" s="34">
        <f t="shared" si="34"/>
        <v>0</v>
      </c>
      <c r="BJ50" s="4">
        <f t="shared" si="27"/>
        <v>0</v>
      </c>
      <c r="BK50" s="4">
        <f t="shared" si="28"/>
        <v>0</v>
      </c>
      <c r="BP50" s="34">
        <f t="shared" si="13"/>
        <v>0</v>
      </c>
      <c r="BQ50" s="34">
        <f t="shared" si="14"/>
        <v>0</v>
      </c>
      <c r="BR50" s="4">
        <f t="shared" si="15"/>
        <v>0</v>
      </c>
      <c r="BS50" s="4">
        <f t="shared" si="16"/>
        <v>0</v>
      </c>
      <c r="BX50" s="34">
        <f t="shared" si="17"/>
        <v>0</v>
      </c>
      <c r="BY50" s="34">
        <f t="shared" si="17"/>
        <v>0</v>
      </c>
      <c r="BZ50" s="4">
        <f t="shared" si="18"/>
        <v>0</v>
      </c>
      <c r="CA50" s="4">
        <f t="shared" si="19"/>
        <v>0</v>
      </c>
      <c r="CF50" s="34">
        <f t="shared" si="20"/>
        <v>0</v>
      </c>
      <c r="CG50" s="34">
        <f t="shared" si="20"/>
        <v>0</v>
      </c>
      <c r="CH50" s="4">
        <f t="shared" si="21"/>
        <v>0</v>
      </c>
      <c r="CI50" s="4">
        <f t="shared" si="22"/>
        <v>0</v>
      </c>
      <c r="CN50" s="4">
        <f t="shared" si="30"/>
        <v>0</v>
      </c>
      <c r="CO50" s="8">
        <f t="shared" si="29"/>
        <v>0</v>
      </c>
    </row>
    <row r="51" spans="1:93" x14ac:dyDescent="0.3">
      <c r="A51" s="75">
        <f t="shared" si="37"/>
        <v>0</v>
      </c>
      <c r="B51" s="56">
        <f t="shared" si="37"/>
        <v>0</v>
      </c>
      <c r="C51" s="56">
        <f t="shared" si="37"/>
        <v>0</v>
      </c>
      <c r="D51" s="56">
        <f t="shared" si="37"/>
        <v>0</v>
      </c>
      <c r="E51" s="56">
        <f t="shared" si="37"/>
        <v>0</v>
      </c>
      <c r="F51" s="69">
        <f t="shared" si="37"/>
        <v>0</v>
      </c>
      <c r="G51" s="69">
        <f t="shared" si="37"/>
        <v>0</v>
      </c>
      <c r="H51" s="128">
        <f>'Enh Grant Original Request'!H40</f>
        <v>0</v>
      </c>
      <c r="I51" s="128">
        <f>'Enh Grant Original Request'!I40</f>
        <v>0</v>
      </c>
      <c r="J51" s="128">
        <f>'Enh Grant Original Request'!J40</f>
        <v>0</v>
      </c>
      <c r="K51" s="128">
        <f>'Enh Grant Original Request'!K40</f>
        <v>0</v>
      </c>
      <c r="L51" s="128">
        <f>'Enh Grant Original Request'!L40</f>
        <v>0</v>
      </c>
      <c r="M51" s="128">
        <f>'Enh Grant Original Request'!M40</f>
        <v>0</v>
      </c>
      <c r="N51" s="128">
        <f>'Enh Grant Original Request'!N40</f>
        <v>0</v>
      </c>
      <c r="O51" s="128">
        <f>'Enh Grant Original Request'!O40</f>
        <v>0</v>
      </c>
      <c r="P51" s="128">
        <f>'Enh Grant Original Request'!P40</f>
        <v>0</v>
      </c>
      <c r="Q51" s="56">
        <f>'Enh Grant Original Request'!Q40</f>
        <v>0</v>
      </c>
      <c r="R51" s="56">
        <f>'Enh Grant Original Request'!R40</f>
        <v>0</v>
      </c>
      <c r="S51" s="40">
        <f t="shared" si="39"/>
        <v>0</v>
      </c>
      <c r="T51" s="40">
        <f t="shared" si="0"/>
        <v>0</v>
      </c>
      <c r="U51" s="40"/>
      <c r="V51" s="73"/>
      <c r="W51" s="40"/>
      <c r="X51" s="40">
        <f t="shared" si="40"/>
        <v>0</v>
      </c>
      <c r="Y51" s="40">
        <f t="shared" si="1"/>
        <v>0</v>
      </c>
      <c r="Z51" s="40"/>
      <c r="AA51" s="71"/>
      <c r="AB51" s="56">
        <f t="shared" si="2"/>
        <v>0</v>
      </c>
      <c r="AC51" s="39">
        <f t="shared" si="3"/>
        <v>0</v>
      </c>
      <c r="AD51" s="40">
        <f t="shared" si="10"/>
        <v>0</v>
      </c>
      <c r="AE51" s="8">
        <f t="shared" si="11"/>
        <v>0</v>
      </c>
      <c r="AF51" s="8">
        <f t="shared" si="24"/>
        <v>0</v>
      </c>
      <c r="AG51" s="8"/>
      <c r="AH51" s="2"/>
      <c r="AI51" s="2"/>
      <c r="AJ51" s="81"/>
      <c r="AK51" s="33"/>
      <c r="AM51" s="119"/>
      <c r="AN51" s="123">
        <f t="shared" si="31"/>
        <v>0</v>
      </c>
      <c r="AO51" s="34"/>
      <c r="AT51" s="4">
        <f t="shared" si="12"/>
        <v>0</v>
      </c>
      <c r="AZ51" s="4">
        <f t="shared" si="25"/>
        <v>0</v>
      </c>
      <c r="BF51" s="4">
        <f t="shared" si="26"/>
        <v>0</v>
      </c>
      <c r="BH51" s="34">
        <f t="shared" si="32"/>
        <v>0</v>
      </c>
      <c r="BI51" s="34">
        <f t="shared" si="34"/>
        <v>0</v>
      </c>
      <c r="BJ51" s="4">
        <f t="shared" si="27"/>
        <v>0</v>
      </c>
      <c r="BK51" s="4">
        <f t="shared" si="28"/>
        <v>0</v>
      </c>
      <c r="BP51" s="34">
        <f t="shared" si="13"/>
        <v>0</v>
      </c>
      <c r="BQ51" s="34">
        <f t="shared" si="14"/>
        <v>0</v>
      </c>
      <c r="BR51" s="4">
        <f t="shared" si="15"/>
        <v>0</v>
      </c>
      <c r="BS51" s="4">
        <f t="shared" si="16"/>
        <v>0</v>
      </c>
      <c r="BX51" s="34">
        <f t="shared" si="17"/>
        <v>0</v>
      </c>
      <c r="BY51" s="34">
        <f t="shared" si="17"/>
        <v>0</v>
      </c>
      <c r="BZ51" s="4">
        <f t="shared" si="18"/>
        <v>0</v>
      </c>
      <c r="CA51" s="4">
        <f t="shared" si="19"/>
        <v>0</v>
      </c>
      <c r="CF51" s="34">
        <f t="shared" si="20"/>
        <v>0</v>
      </c>
      <c r="CG51" s="34">
        <f t="shared" si="20"/>
        <v>0</v>
      </c>
      <c r="CH51" s="4">
        <f t="shared" si="21"/>
        <v>0</v>
      </c>
      <c r="CI51" s="4">
        <f t="shared" si="22"/>
        <v>0</v>
      </c>
      <c r="CN51" s="4">
        <f t="shared" si="30"/>
        <v>0</v>
      </c>
      <c r="CO51" s="8">
        <f t="shared" si="29"/>
        <v>0</v>
      </c>
    </row>
    <row r="52" spans="1:93" x14ac:dyDescent="0.3">
      <c r="A52" s="75">
        <f t="shared" si="37"/>
        <v>0</v>
      </c>
      <c r="B52" s="56">
        <f t="shared" si="37"/>
        <v>0</v>
      </c>
      <c r="C52" s="56">
        <f t="shared" si="37"/>
        <v>0</v>
      </c>
      <c r="D52" s="56">
        <f t="shared" si="37"/>
        <v>0</v>
      </c>
      <c r="E52" s="56">
        <f t="shared" si="37"/>
        <v>0</v>
      </c>
      <c r="F52" s="69">
        <f t="shared" si="37"/>
        <v>0</v>
      </c>
      <c r="G52" s="69">
        <f t="shared" si="37"/>
        <v>0</v>
      </c>
      <c r="H52" s="128">
        <f>'Enh Grant Original Request'!H41</f>
        <v>0</v>
      </c>
      <c r="I52" s="128">
        <f>'Enh Grant Original Request'!I41</f>
        <v>0</v>
      </c>
      <c r="J52" s="128">
        <f>'Enh Grant Original Request'!J41</f>
        <v>0</v>
      </c>
      <c r="K52" s="128">
        <f>'Enh Grant Original Request'!K41</f>
        <v>0</v>
      </c>
      <c r="L52" s="128">
        <f>'Enh Grant Original Request'!L41</f>
        <v>0</v>
      </c>
      <c r="M52" s="128">
        <f>'Enh Grant Original Request'!M41</f>
        <v>0</v>
      </c>
      <c r="N52" s="128">
        <f>'Enh Grant Original Request'!N41</f>
        <v>0</v>
      </c>
      <c r="O52" s="128">
        <f>'Enh Grant Original Request'!O41</f>
        <v>0</v>
      </c>
      <c r="P52" s="128">
        <f>'Enh Grant Original Request'!P41</f>
        <v>0</v>
      </c>
      <c r="Q52" s="56">
        <f>'Enh Grant Original Request'!Q41</f>
        <v>0</v>
      </c>
      <c r="R52" s="56">
        <f>'Enh Grant Original Request'!R41</f>
        <v>0</v>
      </c>
      <c r="S52" s="40">
        <f t="shared" si="39"/>
        <v>0</v>
      </c>
      <c r="T52" s="40">
        <f t="shared" si="0"/>
        <v>0</v>
      </c>
      <c r="U52" s="40"/>
      <c r="V52" s="73"/>
      <c r="W52" s="40"/>
      <c r="X52" s="40">
        <f t="shared" si="40"/>
        <v>0</v>
      </c>
      <c r="Y52" s="40">
        <f t="shared" si="1"/>
        <v>0</v>
      </c>
      <c r="Z52" s="40"/>
      <c r="AA52" s="71"/>
      <c r="AB52" s="56">
        <f t="shared" si="2"/>
        <v>0</v>
      </c>
      <c r="AC52" s="39">
        <f t="shared" si="3"/>
        <v>0</v>
      </c>
      <c r="AD52" s="40">
        <f t="shared" si="10"/>
        <v>0</v>
      </c>
      <c r="AE52" s="8">
        <f t="shared" si="11"/>
        <v>0</v>
      </c>
      <c r="AF52" s="8">
        <f t="shared" si="24"/>
        <v>0</v>
      </c>
      <c r="AG52" s="8"/>
      <c r="AH52" s="2"/>
      <c r="AI52" s="2"/>
      <c r="AJ52" s="81"/>
      <c r="AK52" s="33"/>
      <c r="AM52" s="119"/>
      <c r="AN52" s="123">
        <f t="shared" si="31"/>
        <v>0</v>
      </c>
      <c r="AO52" s="34"/>
      <c r="AT52" s="4">
        <f t="shared" si="12"/>
        <v>0</v>
      </c>
      <c r="AZ52" s="4">
        <f t="shared" si="25"/>
        <v>0</v>
      </c>
      <c r="BF52" s="4">
        <f t="shared" si="26"/>
        <v>0</v>
      </c>
      <c r="BH52" s="34">
        <f t="shared" si="32"/>
        <v>0</v>
      </c>
      <c r="BI52" s="34">
        <f t="shared" si="34"/>
        <v>0</v>
      </c>
      <c r="BJ52" s="4">
        <f t="shared" si="27"/>
        <v>0</v>
      </c>
      <c r="BK52" s="4">
        <f t="shared" si="28"/>
        <v>0</v>
      </c>
      <c r="BP52" s="34">
        <f t="shared" si="13"/>
        <v>0</v>
      </c>
      <c r="BQ52" s="34">
        <f t="shared" si="14"/>
        <v>0</v>
      </c>
      <c r="BR52" s="4">
        <f t="shared" si="15"/>
        <v>0</v>
      </c>
      <c r="BS52" s="4">
        <f t="shared" si="16"/>
        <v>0</v>
      </c>
      <c r="BX52" s="34">
        <f t="shared" si="17"/>
        <v>0</v>
      </c>
      <c r="BY52" s="34">
        <f t="shared" si="17"/>
        <v>0</v>
      </c>
      <c r="BZ52" s="4">
        <f t="shared" si="18"/>
        <v>0</v>
      </c>
      <c r="CA52" s="4">
        <f t="shared" si="19"/>
        <v>0</v>
      </c>
      <c r="CF52" s="34">
        <f t="shared" si="20"/>
        <v>0</v>
      </c>
      <c r="CG52" s="34">
        <f t="shared" si="20"/>
        <v>0</v>
      </c>
      <c r="CH52" s="4">
        <f t="shared" si="21"/>
        <v>0</v>
      </c>
      <c r="CI52" s="4">
        <f t="shared" si="22"/>
        <v>0</v>
      </c>
      <c r="CN52" s="4">
        <f t="shared" si="30"/>
        <v>0</v>
      </c>
      <c r="CO52" s="8">
        <f t="shared" si="29"/>
        <v>0</v>
      </c>
    </row>
    <row r="53" spans="1:93" x14ac:dyDescent="0.3">
      <c r="A53" s="75">
        <f t="shared" si="37"/>
        <v>0</v>
      </c>
      <c r="B53" s="56">
        <f t="shared" si="37"/>
        <v>0</v>
      </c>
      <c r="C53" s="56">
        <f t="shared" si="37"/>
        <v>0</v>
      </c>
      <c r="D53" s="56">
        <f t="shared" si="37"/>
        <v>0</v>
      </c>
      <c r="E53" s="56">
        <f t="shared" si="37"/>
        <v>0</v>
      </c>
      <c r="F53" s="69">
        <f t="shared" si="37"/>
        <v>0</v>
      </c>
      <c r="G53" s="69">
        <f t="shared" si="37"/>
        <v>0</v>
      </c>
      <c r="H53" s="128">
        <f>'Enh Grant Original Request'!H42</f>
        <v>0</v>
      </c>
      <c r="I53" s="128">
        <f>'Enh Grant Original Request'!I42</f>
        <v>0</v>
      </c>
      <c r="J53" s="128">
        <f>'Enh Grant Original Request'!J42</f>
        <v>0</v>
      </c>
      <c r="K53" s="128">
        <f>'Enh Grant Original Request'!K42</f>
        <v>0</v>
      </c>
      <c r="L53" s="128">
        <f>'Enh Grant Original Request'!L42</f>
        <v>0</v>
      </c>
      <c r="M53" s="128">
        <f>'Enh Grant Original Request'!M42</f>
        <v>0</v>
      </c>
      <c r="N53" s="128">
        <f>'Enh Grant Original Request'!N42</f>
        <v>0</v>
      </c>
      <c r="O53" s="128">
        <f>'Enh Grant Original Request'!O42</f>
        <v>0</v>
      </c>
      <c r="P53" s="128">
        <f>'Enh Grant Original Request'!P42</f>
        <v>0</v>
      </c>
      <c r="Q53" s="56">
        <f>'Enh Grant Original Request'!Q42</f>
        <v>0</v>
      </c>
      <c r="R53" s="56">
        <f>'Enh Grant Original Request'!R42</f>
        <v>0</v>
      </c>
      <c r="S53" s="40">
        <f t="shared" si="39"/>
        <v>0</v>
      </c>
      <c r="T53" s="40">
        <f t="shared" si="0"/>
        <v>0</v>
      </c>
      <c r="U53" s="40"/>
      <c r="V53" s="73"/>
      <c r="W53" s="40"/>
      <c r="X53" s="40">
        <f t="shared" si="40"/>
        <v>0</v>
      </c>
      <c r="Y53" s="40">
        <f t="shared" si="1"/>
        <v>0</v>
      </c>
      <c r="Z53" s="40"/>
      <c r="AA53" s="71"/>
      <c r="AB53" s="56">
        <f t="shared" si="2"/>
        <v>0</v>
      </c>
      <c r="AC53" s="39">
        <f t="shared" si="3"/>
        <v>0</v>
      </c>
      <c r="AD53" s="40">
        <f t="shared" si="10"/>
        <v>0</v>
      </c>
      <c r="AE53" s="8">
        <f t="shared" si="11"/>
        <v>0</v>
      </c>
      <c r="AF53" s="8">
        <f t="shared" si="24"/>
        <v>0</v>
      </c>
      <c r="AG53" s="8"/>
      <c r="AH53" s="2"/>
      <c r="AI53" s="2"/>
      <c r="AJ53" s="81"/>
      <c r="AK53" s="33"/>
      <c r="AM53" s="119"/>
      <c r="AN53" s="123">
        <f t="shared" si="31"/>
        <v>0</v>
      </c>
      <c r="AO53" s="34"/>
      <c r="AT53" s="4">
        <f t="shared" si="12"/>
        <v>0</v>
      </c>
      <c r="AZ53" s="4">
        <f t="shared" si="25"/>
        <v>0</v>
      </c>
      <c r="BF53" s="4">
        <f t="shared" si="26"/>
        <v>0</v>
      </c>
      <c r="BH53" s="34">
        <f t="shared" si="32"/>
        <v>0</v>
      </c>
      <c r="BI53" s="34">
        <f t="shared" si="34"/>
        <v>0</v>
      </c>
      <c r="BJ53" s="4">
        <f t="shared" si="27"/>
        <v>0</v>
      </c>
      <c r="BK53" s="4">
        <f t="shared" si="28"/>
        <v>0</v>
      </c>
      <c r="BP53" s="34">
        <f t="shared" si="13"/>
        <v>0</v>
      </c>
      <c r="BQ53" s="34">
        <f t="shared" si="14"/>
        <v>0</v>
      </c>
      <c r="BR53" s="4">
        <f t="shared" si="15"/>
        <v>0</v>
      </c>
      <c r="BS53" s="4">
        <f t="shared" si="16"/>
        <v>0</v>
      </c>
      <c r="BX53" s="34">
        <f t="shared" si="17"/>
        <v>0</v>
      </c>
      <c r="BY53" s="34">
        <f t="shared" si="17"/>
        <v>0</v>
      </c>
      <c r="BZ53" s="4">
        <f t="shared" si="18"/>
        <v>0</v>
      </c>
      <c r="CA53" s="4">
        <f t="shared" si="19"/>
        <v>0</v>
      </c>
      <c r="CF53" s="34">
        <f t="shared" si="20"/>
        <v>0</v>
      </c>
      <c r="CG53" s="34">
        <f t="shared" si="20"/>
        <v>0</v>
      </c>
      <c r="CH53" s="4">
        <f t="shared" si="21"/>
        <v>0</v>
      </c>
      <c r="CI53" s="4">
        <f t="shared" si="22"/>
        <v>0</v>
      </c>
      <c r="CN53" s="4">
        <f t="shared" si="30"/>
        <v>0</v>
      </c>
      <c r="CO53" s="8">
        <f t="shared" si="29"/>
        <v>0</v>
      </c>
    </row>
    <row r="54" spans="1:93" x14ac:dyDescent="0.3">
      <c r="A54" s="75">
        <f t="shared" si="37"/>
        <v>0</v>
      </c>
      <c r="B54" s="56">
        <f t="shared" si="37"/>
        <v>0</v>
      </c>
      <c r="C54" s="56">
        <f t="shared" si="37"/>
        <v>0</v>
      </c>
      <c r="D54" s="56">
        <f t="shared" si="37"/>
        <v>0</v>
      </c>
      <c r="E54" s="56">
        <f t="shared" si="37"/>
        <v>0</v>
      </c>
      <c r="F54" s="69">
        <f t="shared" si="37"/>
        <v>0</v>
      </c>
      <c r="G54" s="69">
        <f t="shared" si="37"/>
        <v>0</v>
      </c>
      <c r="H54" s="128">
        <f>'Enh Grant Original Request'!H43</f>
        <v>0</v>
      </c>
      <c r="I54" s="128">
        <f>'Enh Grant Original Request'!I43</f>
        <v>0</v>
      </c>
      <c r="J54" s="128">
        <f>'Enh Grant Original Request'!J43</f>
        <v>0</v>
      </c>
      <c r="K54" s="128">
        <f>'Enh Grant Original Request'!K43</f>
        <v>0</v>
      </c>
      <c r="L54" s="128">
        <f>'Enh Grant Original Request'!L43</f>
        <v>0</v>
      </c>
      <c r="M54" s="128">
        <f>'Enh Grant Original Request'!M43</f>
        <v>0</v>
      </c>
      <c r="N54" s="128">
        <f>'Enh Grant Original Request'!N43</f>
        <v>0</v>
      </c>
      <c r="O54" s="128">
        <f>'Enh Grant Original Request'!O43</f>
        <v>0</v>
      </c>
      <c r="P54" s="128">
        <f>'Enh Grant Original Request'!P43</f>
        <v>0</v>
      </c>
      <c r="Q54" s="56">
        <f>'Enh Grant Original Request'!Q43</f>
        <v>0</v>
      </c>
      <c r="R54" s="56">
        <f>'Enh Grant Original Request'!R43</f>
        <v>0</v>
      </c>
      <c r="S54" s="40">
        <f t="shared" si="39"/>
        <v>0</v>
      </c>
      <c r="T54" s="40">
        <f t="shared" si="0"/>
        <v>0</v>
      </c>
      <c r="U54" s="40"/>
      <c r="V54" s="73"/>
      <c r="W54" s="40"/>
      <c r="X54" s="40">
        <f t="shared" si="40"/>
        <v>0</v>
      </c>
      <c r="Y54" s="40">
        <f t="shared" si="1"/>
        <v>0</v>
      </c>
      <c r="Z54" s="40"/>
      <c r="AA54" s="71"/>
      <c r="AB54" s="56">
        <f t="shared" si="2"/>
        <v>0</v>
      </c>
      <c r="AC54" s="39">
        <f t="shared" si="3"/>
        <v>0</v>
      </c>
      <c r="AD54" s="40">
        <f t="shared" si="10"/>
        <v>0</v>
      </c>
      <c r="AE54" s="8">
        <f t="shared" si="11"/>
        <v>0</v>
      </c>
      <c r="AF54" s="8">
        <f t="shared" si="24"/>
        <v>0</v>
      </c>
      <c r="AG54" s="8"/>
      <c r="AH54" s="2"/>
      <c r="AI54" s="2"/>
      <c r="AJ54" s="81"/>
      <c r="AK54" s="33"/>
      <c r="AM54" s="119"/>
      <c r="AN54" s="123">
        <f t="shared" si="31"/>
        <v>0</v>
      </c>
      <c r="AO54" s="34"/>
      <c r="AT54" s="4">
        <f t="shared" si="12"/>
        <v>0</v>
      </c>
      <c r="AZ54" s="4">
        <f t="shared" si="25"/>
        <v>0</v>
      </c>
      <c r="BF54" s="4">
        <f t="shared" si="26"/>
        <v>0</v>
      </c>
      <c r="BH54" s="34">
        <f t="shared" si="32"/>
        <v>0</v>
      </c>
      <c r="BI54" s="34">
        <f t="shared" si="34"/>
        <v>0</v>
      </c>
      <c r="BJ54" s="4">
        <f t="shared" si="27"/>
        <v>0</v>
      </c>
      <c r="BK54" s="4">
        <f t="shared" si="28"/>
        <v>0</v>
      </c>
      <c r="BP54" s="34">
        <f t="shared" si="13"/>
        <v>0</v>
      </c>
      <c r="BQ54" s="34">
        <f t="shared" si="14"/>
        <v>0</v>
      </c>
      <c r="BR54" s="4">
        <f t="shared" si="15"/>
        <v>0</v>
      </c>
      <c r="BS54" s="4">
        <f t="shared" si="16"/>
        <v>0</v>
      </c>
      <c r="BX54" s="34">
        <f t="shared" si="17"/>
        <v>0</v>
      </c>
      <c r="BY54" s="34">
        <f t="shared" si="17"/>
        <v>0</v>
      </c>
      <c r="BZ54" s="4">
        <f t="shared" si="18"/>
        <v>0</v>
      </c>
      <c r="CA54" s="4">
        <f t="shared" si="19"/>
        <v>0</v>
      </c>
      <c r="CF54" s="34">
        <f t="shared" si="20"/>
        <v>0</v>
      </c>
      <c r="CG54" s="34">
        <f t="shared" si="20"/>
        <v>0</v>
      </c>
      <c r="CH54" s="4">
        <f t="shared" si="21"/>
        <v>0</v>
      </c>
      <c r="CI54" s="4">
        <f t="shared" si="22"/>
        <v>0</v>
      </c>
      <c r="CN54" s="4">
        <f t="shared" si="30"/>
        <v>0</v>
      </c>
      <c r="CO54" s="8">
        <f t="shared" si="29"/>
        <v>0</v>
      </c>
    </row>
    <row r="55" spans="1:93" x14ac:dyDescent="0.3">
      <c r="A55" s="75">
        <f t="shared" si="37"/>
        <v>0</v>
      </c>
      <c r="B55" s="56">
        <f t="shared" si="37"/>
        <v>0</v>
      </c>
      <c r="C55" s="56">
        <f t="shared" si="37"/>
        <v>0</v>
      </c>
      <c r="D55" s="56">
        <f t="shared" si="37"/>
        <v>0</v>
      </c>
      <c r="E55" s="56">
        <f t="shared" si="37"/>
        <v>0</v>
      </c>
      <c r="F55" s="69">
        <f t="shared" si="37"/>
        <v>0</v>
      </c>
      <c r="G55" s="69">
        <f t="shared" si="37"/>
        <v>0</v>
      </c>
      <c r="H55" s="128">
        <f>'Enh Grant Original Request'!H44</f>
        <v>0</v>
      </c>
      <c r="I55" s="128">
        <f>'Enh Grant Original Request'!I44</f>
        <v>0</v>
      </c>
      <c r="J55" s="128">
        <f>'Enh Grant Original Request'!J44</f>
        <v>0</v>
      </c>
      <c r="K55" s="128">
        <f>'Enh Grant Original Request'!K44</f>
        <v>0</v>
      </c>
      <c r="L55" s="128">
        <f>'Enh Grant Original Request'!L44</f>
        <v>0</v>
      </c>
      <c r="M55" s="128">
        <f>'Enh Grant Original Request'!M44</f>
        <v>0</v>
      </c>
      <c r="N55" s="128">
        <f>'Enh Grant Original Request'!N44</f>
        <v>0</v>
      </c>
      <c r="O55" s="128">
        <f>'Enh Grant Original Request'!O44</f>
        <v>0</v>
      </c>
      <c r="P55" s="128">
        <f>'Enh Grant Original Request'!P44</f>
        <v>0</v>
      </c>
      <c r="Q55" s="56">
        <f>'Enh Grant Original Request'!Q44</f>
        <v>0</v>
      </c>
      <c r="R55" s="56">
        <f>'Enh Grant Original Request'!R44</f>
        <v>0</v>
      </c>
      <c r="S55" s="40">
        <f t="shared" si="39"/>
        <v>0</v>
      </c>
      <c r="T55" s="40">
        <f t="shared" si="0"/>
        <v>0</v>
      </c>
      <c r="U55" s="40"/>
      <c r="V55" s="73"/>
      <c r="W55" s="40"/>
      <c r="X55" s="40">
        <f t="shared" si="40"/>
        <v>0</v>
      </c>
      <c r="Y55" s="40">
        <f t="shared" si="1"/>
        <v>0</v>
      </c>
      <c r="Z55" s="40"/>
      <c r="AA55" s="71"/>
      <c r="AB55" s="56">
        <f t="shared" si="2"/>
        <v>0</v>
      </c>
      <c r="AC55" s="39">
        <f t="shared" si="3"/>
        <v>0</v>
      </c>
      <c r="AD55" s="40">
        <f t="shared" si="10"/>
        <v>0</v>
      </c>
      <c r="AE55" s="8">
        <f t="shared" si="11"/>
        <v>0</v>
      </c>
      <c r="AF55" s="8">
        <f t="shared" si="24"/>
        <v>0</v>
      </c>
      <c r="AG55" s="8"/>
      <c r="AH55" s="2"/>
      <c r="AI55" s="2"/>
      <c r="AJ55" s="81"/>
      <c r="AK55" s="33"/>
      <c r="AM55" s="119"/>
      <c r="AN55" s="123">
        <f t="shared" si="31"/>
        <v>0</v>
      </c>
      <c r="AO55" s="34"/>
      <c r="AT55" s="4">
        <f t="shared" si="12"/>
        <v>0</v>
      </c>
      <c r="AZ55" s="4">
        <f t="shared" si="25"/>
        <v>0</v>
      </c>
      <c r="BF55" s="4">
        <f t="shared" si="26"/>
        <v>0</v>
      </c>
      <c r="BH55" s="34">
        <f t="shared" si="32"/>
        <v>0</v>
      </c>
      <c r="BI55" s="34">
        <f t="shared" si="34"/>
        <v>0</v>
      </c>
      <c r="BJ55" s="4">
        <f t="shared" si="27"/>
        <v>0</v>
      </c>
      <c r="BK55" s="4">
        <f t="shared" si="28"/>
        <v>0</v>
      </c>
      <c r="BP55" s="34">
        <f t="shared" si="13"/>
        <v>0</v>
      </c>
      <c r="BQ55" s="34">
        <f t="shared" si="14"/>
        <v>0</v>
      </c>
      <c r="BR55" s="4">
        <f t="shared" si="15"/>
        <v>0</v>
      </c>
      <c r="BS55" s="4">
        <f t="shared" si="16"/>
        <v>0</v>
      </c>
      <c r="BX55" s="34">
        <f t="shared" si="17"/>
        <v>0</v>
      </c>
      <c r="BY55" s="34">
        <f t="shared" si="17"/>
        <v>0</v>
      </c>
      <c r="BZ55" s="4">
        <f t="shared" si="18"/>
        <v>0</v>
      </c>
      <c r="CA55" s="4">
        <f t="shared" si="19"/>
        <v>0</v>
      </c>
      <c r="CF55" s="34">
        <f t="shared" si="20"/>
        <v>0</v>
      </c>
      <c r="CG55" s="34">
        <f t="shared" si="20"/>
        <v>0</v>
      </c>
      <c r="CH55" s="4">
        <f t="shared" si="21"/>
        <v>0</v>
      </c>
      <c r="CI55" s="4">
        <f t="shared" si="22"/>
        <v>0</v>
      </c>
      <c r="CN55" s="4">
        <f t="shared" si="30"/>
        <v>0</v>
      </c>
      <c r="CO55" s="8">
        <f t="shared" si="29"/>
        <v>0</v>
      </c>
    </row>
    <row r="56" spans="1:93" x14ac:dyDescent="0.3">
      <c r="A56" s="75">
        <f t="shared" si="37"/>
        <v>0</v>
      </c>
      <c r="B56" s="56">
        <f t="shared" si="37"/>
        <v>0</v>
      </c>
      <c r="C56" s="56">
        <f t="shared" si="37"/>
        <v>0</v>
      </c>
      <c r="D56" s="56">
        <f t="shared" si="37"/>
        <v>0</v>
      </c>
      <c r="E56" s="56">
        <f t="shared" si="37"/>
        <v>0</v>
      </c>
      <c r="F56" s="69">
        <f t="shared" si="37"/>
        <v>0</v>
      </c>
      <c r="G56" s="69">
        <f t="shared" si="37"/>
        <v>0</v>
      </c>
      <c r="H56" s="128">
        <f>'Enh Grant Original Request'!H45</f>
        <v>0</v>
      </c>
      <c r="I56" s="128">
        <f>'Enh Grant Original Request'!I45</f>
        <v>0</v>
      </c>
      <c r="J56" s="128">
        <f>'Enh Grant Original Request'!J45</f>
        <v>0</v>
      </c>
      <c r="K56" s="128">
        <f>'Enh Grant Original Request'!K45</f>
        <v>0</v>
      </c>
      <c r="L56" s="128">
        <f>'Enh Grant Original Request'!L45</f>
        <v>0</v>
      </c>
      <c r="M56" s="128">
        <f>'Enh Grant Original Request'!M45</f>
        <v>0</v>
      </c>
      <c r="N56" s="128">
        <f>'Enh Grant Original Request'!N45</f>
        <v>0</v>
      </c>
      <c r="O56" s="128">
        <f>'Enh Grant Original Request'!O45</f>
        <v>0</v>
      </c>
      <c r="P56" s="128">
        <f>'Enh Grant Original Request'!P45</f>
        <v>0</v>
      </c>
      <c r="Q56" s="56">
        <f>'Enh Grant Original Request'!Q45</f>
        <v>0</v>
      </c>
      <c r="R56" s="56">
        <f>'Enh Grant Original Request'!R45</f>
        <v>0</v>
      </c>
      <c r="S56" s="40">
        <f t="shared" si="39"/>
        <v>0</v>
      </c>
      <c r="T56" s="40">
        <f t="shared" si="0"/>
        <v>0</v>
      </c>
      <c r="U56" s="40"/>
      <c r="V56" s="73"/>
      <c r="W56" s="40"/>
      <c r="X56" s="40">
        <f t="shared" si="40"/>
        <v>0</v>
      </c>
      <c r="Y56" s="40">
        <f t="shared" si="1"/>
        <v>0</v>
      </c>
      <c r="Z56" s="40"/>
      <c r="AA56" s="71"/>
      <c r="AB56" s="56">
        <f t="shared" si="2"/>
        <v>0</v>
      </c>
      <c r="AC56" s="39">
        <f t="shared" si="3"/>
        <v>0</v>
      </c>
      <c r="AD56" s="40">
        <f t="shared" si="10"/>
        <v>0</v>
      </c>
      <c r="AE56" s="8">
        <f t="shared" si="11"/>
        <v>0</v>
      </c>
      <c r="AF56" s="8">
        <f t="shared" si="24"/>
        <v>0</v>
      </c>
      <c r="AG56" s="8"/>
      <c r="AH56" s="2"/>
      <c r="AI56" s="2"/>
      <c r="AJ56" s="81"/>
      <c r="AK56" s="33"/>
      <c r="AM56" s="119"/>
      <c r="AN56" s="123">
        <f t="shared" si="31"/>
        <v>0</v>
      </c>
      <c r="AO56" s="34"/>
      <c r="AT56" s="4">
        <f t="shared" si="12"/>
        <v>0</v>
      </c>
      <c r="AZ56" s="4">
        <f t="shared" si="25"/>
        <v>0</v>
      </c>
      <c r="BF56" s="4">
        <f t="shared" si="26"/>
        <v>0</v>
      </c>
      <c r="BH56" s="34">
        <f t="shared" si="32"/>
        <v>0</v>
      </c>
      <c r="BI56" s="34">
        <f t="shared" si="34"/>
        <v>0</v>
      </c>
      <c r="BJ56" s="4">
        <f t="shared" si="27"/>
        <v>0</v>
      </c>
      <c r="BK56" s="4">
        <f t="shared" si="28"/>
        <v>0</v>
      </c>
      <c r="BP56" s="34">
        <f t="shared" si="13"/>
        <v>0</v>
      </c>
      <c r="BQ56" s="34">
        <f t="shared" si="14"/>
        <v>0</v>
      </c>
      <c r="BR56" s="4">
        <f t="shared" si="15"/>
        <v>0</v>
      </c>
      <c r="BS56" s="4">
        <f t="shared" si="16"/>
        <v>0</v>
      </c>
      <c r="BX56" s="34">
        <f t="shared" si="17"/>
        <v>0</v>
      </c>
      <c r="BY56" s="34">
        <f t="shared" si="17"/>
        <v>0</v>
      </c>
      <c r="BZ56" s="4">
        <f t="shared" si="18"/>
        <v>0</v>
      </c>
      <c r="CA56" s="4">
        <f t="shared" si="19"/>
        <v>0</v>
      </c>
      <c r="CF56" s="34">
        <f t="shared" si="20"/>
        <v>0</v>
      </c>
      <c r="CG56" s="34">
        <f t="shared" si="20"/>
        <v>0</v>
      </c>
      <c r="CH56" s="4">
        <f t="shared" si="21"/>
        <v>0</v>
      </c>
      <c r="CI56" s="4">
        <f t="shared" si="22"/>
        <v>0</v>
      </c>
      <c r="CN56" s="4">
        <f t="shared" si="30"/>
        <v>0</v>
      </c>
      <c r="CO56" s="8">
        <f t="shared" si="29"/>
        <v>0</v>
      </c>
    </row>
    <row r="57" spans="1:93" x14ac:dyDescent="0.3">
      <c r="A57" s="75">
        <f t="shared" si="37"/>
        <v>0</v>
      </c>
      <c r="B57" s="56">
        <f t="shared" si="37"/>
        <v>0</v>
      </c>
      <c r="C57" s="56">
        <f t="shared" si="37"/>
        <v>0</v>
      </c>
      <c r="D57" s="56">
        <f t="shared" si="37"/>
        <v>0</v>
      </c>
      <c r="E57" s="56">
        <f t="shared" si="37"/>
        <v>0</v>
      </c>
      <c r="F57" s="69">
        <f t="shared" si="37"/>
        <v>0</v>
      </c>
      <c r="G57" s="69">
        <f t="shared" si="37"/>
        <v>0</v>
      </c>
      <c r="H57" s="128">
        <f>'Enh Grant Original Request'!H46</f>
        <v>0</v>
      </c>
      <c r="I57" s="128">
        <f>'Enh Grant Original Request'!I46</f>
        <v>0</v>
      </c>
      <c r="J57" s="128">
        <f>'Enh Grant Original Request'!J46</f>
        <v>0</v>
      </c>
      <c r="K57" s="128">
        <f>'Enh Grant Original Request'!K46</f>
        <v>0</v>
      </c>
      <c r="L57" s="128">
        <f>'Enh Grant Original Request'!L46</f>
        <v>0</v>
      </c>
      <c r="M57" s="128">
        <f>'Enh Grant Original Request'!M46</f>
        <v>0</v>
      </c>
      <c r="N57" s="128">
        <f>'Enh Grant Original Request'!N46</f>
        <v>0</v>
      </c>
      <c r="O57" s="128">
        <f>'Enh Grant Original Request'!O46</f>
        <v>0</v>
      </c>
      <c r="P57" s="128">
        <f>'Enh Grant Original Request'!P46</f>
        <v>0</v>
      </c>
      <c r="Q57" s="56">
        <f>'Enh Grant Original Request'!Q46</f>
        <v>0</v>
      </c>
      <c r="R57" s="56">
        <f>'Enh Grant Original Request'!R46</f>
        <v>0</v>
      </c>
      <c r="S57" s="40">
        <f t="shared" si="39"/>
        <v>0</v>
      </c>
      <c r="T57" s="40">
        <f t="shared" si="0"/>
        <v>0</v>
      </c>
      <c r="U57" s="40"/>
      <c r="V57" s="73"/>
      <c r="W57" s="40"/>
      <c r="X57" s="40">
        <f t="shared" si="40"/>
        <v>0</v>
      </c>
      <c r="Y57" s="40">
        <f t="shared" si="1"/>
        <v>0</v>
      </c>
      <c r="Z57" s="40"/>
      <c r="AA57" s="71"/>
      <c r="AB57" s="56">
        <f t="shared" si="2"/>
        <v>0</v>
      </c>
      <c r="AC57" s="39">
        <f t="shared" si="3"/>
        <v>0</v>
      </c>
      <c r="AD57" s="40">
        <f t="shared" si="10"/>
        <v>0</v>
      </c>
      <c r="AE57" s="8">
        <f t="shared" si="11"/>
        <v>0</v>
      </c>
      <c r="AF57" s="8">
        <f t="shared" si="24"/>
        <v>0</v>
      </c>
      <c r="AG57" s="8"/>
      <c r="AH57" s="2"/>
      <c r="AI57" s="2"/>
      <c r="AJ57" s="81"/>
      <c r="AK57" s="33"/>
      <c r="AM57" s="119"/>
      <c r="AN57" s="123">
        <f t="shared" si="31"/>
        <v>0</v>
      </c>
      <c r="AO57" s="34"/>
      <c r="AT57" s="4">
        <f t="shared" si="12"/>
        <v>0</v>
      </c>
      <c r="AZ57" s="4">
        <f t="shared" si="25"/>
        <v>0</v>
      </c>
      <c r="BF57" s="4">
        <f t="shared" si="26"/>
        <v>0</v>
      </c>
      <c r="BH57" s="34">
        <f t="shared" si="32"/>
        <v>0</v>
      </c>
      <c r="BI57" s="34">
        <f t="shared" si="34"/>
        <v>0</v>
      </c>
      <c r="BJ57" s="4">
        <f t="shared" si="27"/>
        <v>0</v>
      </c>
      <c r="BK57" s="4">
        <f t="shared" si="28"/>
        <v>0</v>
      </c>
      <c r="BP57" s="34">
        <f t="shared" si="13"/>
        <v>0</v>
      </c>
      <c r="BQ57" s="34">
        <f t="shared" si="14"/>
        <v>0</v>
      </c>
      <c r="BR57" s="4">
        <f t="shared" si="15"/>
        <v>0</v>
      </c>
      <c r="BS57" s="4">
        <f t="shared" si="16"/>
        <v>0</v>
      </c>
      <c r="BX57" s="34">
        <f t="shared" si="17"/>
        <v>0</v>
      </c>
      <c r="BY57" s="34">
        <f t="shared" si="17"/>
        <v>0</v>
      </c>
      <c r="BZ57" s="4">
        <f t="shared" si="18"/>
        <v>0</v>
      </c>
      <c r="CA57" s="4">
        <f t="shared" si="19"/>
        <v>0</v>
      </c>
      <c r="CF57" s="34">
        <f t="shared" si="20"/>
        <v>0</v>
      </c>
      <c r="CG57" s="34">
        <f t="shared" si="20"/>
        <v>0</v>
      </c>
      <c r="CH57" s="4">
        <f t="shared" si="21"/>
        <v>0</v>
      </c>
      <c r="CI57" s="4">
        <f t="shared" si="22"/>
        <v>0</v>
      </c>
      <c r="CN57" s="4">
        <f t="shared" si="30"/>
        <v>0</v>
      </c>
      <c r="CO57" s="8">
        <f t="shared" si="29"/>
        <v>0</v>
      </c>
    </row>
    <row r="58" spans="1:93" x14ac:dyDescent="0.3">
      <c r="A58" s="75">
        <f t="shared" si="37"/>
        <v>0</v>
      </c>
      <c r="B58" s="56">
        <f t="shared" si="37"/>
        <v>0</v>
      </c>
      <c r="C58" s="56">
        <f t="shared" si="37"/>
        <v>0</v>
      </c>
      <c r="D58" s="56">
        <f t="shared" si="37"/>
        <v>0</v>
      </c>
      <c r="E58" s="56">
        <f t="shared" si="37"/>
        <v>0</v>
      </c>
      <c r="F58" s="69">
        <f t="shared" si="37"/>
        <v>0</v>
      </c>
      <c r="G58" s="69">
        <f t="shared" si="37"/>
        <v>0</v>
      </c>
      <c r="H58" s="128">
        <f>'Enh Grant Original Request'!H47</f>
        <v>0</v>
      </c>
      <c r="I58" s="128">
        <f>'Enh Grant Original Request'!I47</f>
        <v>0</v>
      </c>
      <c r="J58" s="128">
        <f>'Enh Grant Original Request'!J47</f>
        <v>0</v>
      </c>
      <c r="K58" s="128">
        <f>'Enh Grant Original Request'!K47</f>
        <v>0</v>
      </c>
      <c r="L58" s="128">
        <f>'Enh Grant Original Request'!L47</f>
        <v>0</v>
      </c>
      <c r="M58" s="128">
        <f>'Enh Grant Original Request'!M47</f>
        <v>0</v>
      </c>
      <c r="N58" s="128">
        <f>'Enh Grant Original Request'!N47</f>
        <v>0</v>
      </c>
      <c r="O58" s="128">
        <f>'Enh Grant Original Request'!O47</f>
        <v>0</v>
      </c>
      <c r="P58" s="128">
        <f>'Enh Grant Original Request'!P47</f>
        <v>0</v>
      </c>
      <c r="Q58" s="56">
        <f>'Enh Grant Original Request'!Q47</f>
        <v>0</v>
      </c>
      <c r="R58" s="56">
        <f>'Enh Grant Original Request'!R47</f>
        <v>0</v>
      </c>
      <c r="S58" s="40">
        <f t="shared" si="39"/>
        <v>0</v>
      </c>
      <c r="T58" s="40">
        <f t="shared" si="0"/>
        <v>0</v>
      </c>
      <c r="U58" s="40"/>
      <c r="V58" s="73"/>
      <c r="W58" s="40"/>
      <c r="X58" s="40">
        <f t="shared" si="40"/>
        <v>0</v>
      </c>
      <c r="Y58" s="40">
        <f t="shared" si="1"/>
        <v>0</v>
      </c>
      <c r="Z58" s="40"/>
      <c r="AA58" s="71"/>
      <c r="AB58" s="56">
        <f t="shared" si="2"/>
        <v>0</v>
      </c>
      <c r="AC58" s="39">
        <f t="shared" si="3"/>
        <v>0</v>
      </c>
      <c r="AD58" s="40">
        <f t="shared" si="10"/>
        <v>0</v>
      </c>
      <c r="AE58" s="8">
        <f t="shared" si="11"/>
        <v>0</v>
      </c>
      <c r="AF58" s="8">
        <f t="shared" si="24"/>
        <v>0</v>
      </c>
      <c r="AG58" s="8"/>
      <c r="AH58" s="2"/>
      <c r="AI58" s="2"/>
      <c r="AJ58" s="81"/>
      <c r="AK58" s="33"/>
      <c r="AM58" s="119"/>
      <c r="AN58" s="123">
        <f t="shared" si="31"/>
        <v>0</v>
      </c>
      <c r="AO58" s="34"/>
      <c r="AT58" s="4">
        <f t="shared" si="12"/>
        <v>0</v>
      </c>
      <c r="AZ58" s="4">
        <f t="shared" si="25"/>
        <v>0</v>
      </c>
      <c r="BF58" s="4">
        <f t="shared" si="26"/>
        <v>0</v>
      </c>
      <c r="BH58" s="34">
        <f t="shared" si="32"/>
        <v>0</v>
      </c>
      <c r="BI58" s="34">
        <f t="shared" si="34"/>
        <v>0</v>
      </c>
      <c r="BJ58" s="4">
        <f t="shared" si="27"/>
        <v>0</v>
      </c>
      <c r="BK58" s="4">
        <f t="shared" si="28"/>
        <v>0</v>
      </c>
      <c r="BP58" s="34">
        <f t="shared" si="13"/>
        <v>0</v>
      </c>
      <c r="BQ58" s="34">
        <f t="shared" si="14"/>
        <v>0</v>
      </c>
      <c r="BR58" s="4">
        <f t="shared" si="15"/>
        <v>0</v>
      </c>
      <c r="BS58" s="4">
        <f t="shared" si="16"/>
        <v>0</v>
      </c>
      <c r="BX58" s="34">
        <f t="shared" si="17"/>
        <v>0</v>
      </c>
      <c r="BY58" s="34">
        <f t="shared" si="17"/>
        <v>0</v>
      </c>
      <c r="BZ58" s="4">
        <f t="shared" si="18"/>
        <v>0</v>
      </c>
      <c r="CA58" s="4">
        <f t="shared" si="19"/>
        <v>0</v>
      </c>
      <c r="CF58" s="34">
        <f t="shared" si="20"/>
        <v>0</v>
      </c>
      <c r="CG58" s="34">
        <f t="shared" si="20"/>
        <v>0</v>
      </c>
      <c r="CH58" s="4">
        <f t="shared" si="21"/>
        <v>0</v>
      </c>
      <c r="CI58" s="4">
        <f t="shared" si="22"/>
        <v>0</v>
      </c>
      <c r="CN58" s="4">
        <f t="shared" si="30"/>
        <v>0</v>
      </c>
      <c r="CO58" s="8">
        <f t="shared" si="29"/>
        <v>0</v>
      </c>
    </row>
    <row r="59" spans="1:93" x14ac:dyDescent="0.3">
      <c r="A59" s="75">
        <f t="shared" si="37"/>
        <v>0</v>
      </c>
      <c r="B59" s="56">
        <f t="shared" si="37"/>
        <v>0</v>
      </c>
      <c r="C59" s="56">
        <f t="shared" si="37"/>
        <v>0</v>
      </c>
      <c r="D59" s="56">
        <f t="shared" si="37"/>
        <v>0</v>
      </c>
      <c r="E59" s="56">
        <f t="shared" si="37"/>
        <v>0</v>
      </c>
      <c r="F59" s="69">
        <f t="shared" si="37"/>
        <v>0</v>
      </c>
      <c r="G59" s="69">
        <f t="shared" si="37"/>
        <v>0</v>
      </c>
      <c r="H59" s="128">
        <f>'Enh Grant Original Request'!H48</f>
        <v>0</v>
      </c>
      <c r="I59" s="128">
        <f>'Enh Grant Original Request'!I48</f>
        <v>0</v>
      </c>
      <c r="J59" s="128">
        <f>'Enh Grant Original Request'!J48</f>
        <v>0</v>
      </c>
      <c r="K59" s="128">
        <f>'Enh Grant Original Request'!K48</f>
        <v>0</v>
      </c>
      <c r="L59" s="128">
        <f>'Enh Grant Original Request'!L48</f>
        <v>0</v>
      </c>
      <c r="M59" s="128">
        <f>'Enh Grant Original Request'!M48</f>
        <v>0</v>
      </c>
      <c r="N59" s="128">
        <f>'Enh Grant Original Request'!N48</f>
        <v>0</v>
      </c>
      <c r="O59" s="128">
        <f>'Enh Grant Original Request'!O48</f>
        <v>0</v>
      </c>
      <c r="P59" s="128">
        <f>'Enh Grant Original Request'!P48</f>
        <v>0</v>
      </c>
      <c r="Q59" s="56">
        <f>'Enh Grant Original Request'!Q48</f>
        <v>0</v>
      </c>
      <c r="R59" s="56">
        <f>'Enh Grant Original Request'!R48</f>
        <v>0</v>
      </c>
      <c r="S59" s="40">
        <f t="shared" si="39"/>
        <v>0</v>
      </c>
      <c r="T59" s="40">
        <f t="shared" si="0"/>
        <v>0</v>
      </c>
      <c r="U59" s="40"/>
      <c r="V59" s="73"/>
      <c r="W59" s="40"/>
      <c r="X59" s="40">
        <f t="shared" si="40"/>
        <v>0</v>
      </c>
      <c r="Y59" s="40">
        <f t="shared" si="1"/>
        <v>0</v>
      </c>
      <c r="Z59" s="40"/>
      <c r="AA59" s="71"/>
      <c r="AB59" s="56">
        <f t="shared" si="2"/>
        <v>0</v>
      </c>
      <c r="AC59" s="39">
        <f t="shared" si="3"/>
        <v>0</v>
      </c>
      <c r="AD59" s="40">
        <f t="shared" si="10"/>
        <v>0</v>
      </c>
      <c r="AE59" s="8">
        <f t="shared" si="11"/>
        <v>0</v>
      </c>
      <c r="AF59" s="8">
        <f t="shared" si="24"/>
        <v>0</v>
      </c>
      <c r="AG59" s="8"/>
      <c r="AH59" s="2"/>
      <c r="AI59" s="2"/>
      <c r="AJ59" s="81"/>
      <c r="AK59" s="33"/>
      <c r="AM59" s="119"/>
      <c r="AN59" s="123">
        <f t="shared" si="31"/>
        <v>0</v>
      </c>
      <c r="AO59" s="34"/>
      <c r="AT59" s="4">
        <f t="shared" si="12"/>
        <v>0</v>
      </c>
      <c r="AZ59" s="4">
        <f t="shared" si="25"/>
        <v>0</v>
      </c>
      <c r="BF59" s="4">
        <f t="shared" si="26"/>
        <v>0</v>
      </c>
      <c r="BH59" s="34">
        <f t="shared" si="32"/>
        <v>0</v>
      </c>
      <c r="BI59" s="34">
        <f t="shared" si="34"/>
        <v>0</v>
      </c>
      <c r="BJ59" s="4">
        <f t="shared" si="27"/>
        <v>0</v>
      </c>
      <c r="BK59" s="4">
        <f t="shared" si="28"/>
        <v>0</v>
      </c>
      <c r="BP59" s="34">
        <f t="shared" si="13"/>
        <v>0</v>
      </c>
      <c r="BQ59" s="34">
        <f t="shared" si="14"/>
        <v>0</v>
      </c>
      <c r="BR59" s="4">
        <f t="shared" si="15"/>
        <v>0</v>
      </c>
      <c r="BS59" s="4">
        <f t="shared" si="16"/>
        <v>0</v>
      </c>
      <c r="BX59" s="34">
        <f t="shared" si="17"/>
        <v>0</v>
      </c>
      <c r="BY59" s="34">
        <f t="shared" si="17"/>
        <v>0</v>
      </c>
      <c r="BZ59" s="4">
        <f t="shared" si="18"/>
        <v>0</v>
      </c>
      <c r="CA59" s="4">
        <f t="shared" si="19"/>
        <v>0</v>
      </c>
      <c r="CF59" s="34">
        <f t="shared" si="20"/>
        <v>0</v>
      </c>
      <c r="CG59" s="34">
        <f t="shared" si="20"/>
        <v>0</v>
      </c>
      <c r="CH59" s="4">
        <f t="shared" si="21"/>
        <v>0</v>
      </c>
      <c r="CI59" s="4">
        <f t="shared" si="22"/>
        <v>0</v>
      </c>
      <c r="CN59" s="4">
        <f t="shared" si="30"/>
        <v>0</v>
      </c>
      <c r="CO59" s="8">
        <f t="shared" si="29"/>
        <v>0</v>
      </c>
    </row>
    <row r="60" spans="1:93" x14ac:dyDescent="0.3">
      <c r="A60" s="75">
        <f t="shared" si="37"/>
        <v>0</v>
      </c>
      <c r="B60" s="56">
        <f t="shared" si="37"/>
        <v>0</v>
      </c>
      <c r="C60" s="56">
        <f t="shared" si="37"/>
        <v>0</v>
      </c>
      <c r="D60" s="56">
        <f t="shared" si="37"/>
        <v>0</v>
      </c>
      <c r="E60" s="56">
        <f t="shared" si="37"/>
        <v>0</v>
      </c>
      <c r="F60" s="69">
        <f t="shared" si="37"/>
        <v>0</v>
      </c>
      <c r="G60" s="69">
        <f t="shared" si="37"/>
        <v>0</v>
      </c>
      <c r="H60" s="128">
        <f>'Enh Grant Original Request'!H49</f>
        <v>0</v>
      </c>
      <c r="I60" s="128">
        <f>'Enh Grant Original Request'!I49</f>
        <v>0</v>
      </c>
      <c r="J60" s="128">
        <f>'Enh Grant Original Request'!J49</f>
        <v>0</v>
      </c>
      <c r="K60" s="128">
        <f>'Enh Grant Original Request'!K49</f>
        <v>0</v>
      </c>
      <c r="L60" s="128">
        <f>'Enh Grant Original Request'!L49</f>
        <v>0</v>
      </c>
      <c r="M60" s="128">
        <f>'Enh Grant Original Request'!M49</f>
        <v>0</v>
      </c>
      <c r="N60" s="128">
        <f>'Enh Grant Original Request'!N49</f>
        <v>0</v>
      </c>
      <c r="O60" s="128">
        <f>'Enh Grant Original Request'!O49</f>
        <v>0</v>
      </c>
      <c r="P60" s="128">
        <f>'Enh Grant Original Request'!P49</f>
        <v>0</v>
      </c>
      <c r="Q60" s="56">
        <f>'Enh Grant Original Request'!Q49</f>
        <v>0</v>
      </c>
      <c r="R60" s="56">
        <f>'Enh Grant Original Request'!R49</f>
        <v>0</v>
      </c>
      <c r="S60" s="40">
        <f t="shared" si="39"/>
        <v>0</v>
      </c>
      <c r="T60" s="40">
        <f t="shared" si="0"/>
        <v>0</v>
      </c>
      <c r="U60" s="40"/>
      <c r="V60" s="73"/>
      <c r="W60" s="40"/>
      <c r="X60" s="40">
        <f t="shared" si="40"/>
        <v>0</v>
      </c>
      <c r="Y60" s="40">
        <f t="shared" si="1"/>
        <v>0</v>
      </c>
      <c r="Z60" s="40"/>
      <c r="AA60" s="71"/>
      <c r="AB60" s="56">
        <f t="shared" si="2"/>
        <v>0</v>
      </c>
      <c r="AC60" s="39">
        <f t="shared" si="3"/>
        <v>0</v>
      </c>
      <c r="AD60" s="40">
        <f t="shared" si="10"/>
        <v>0</v>
      </c>
      <c r="AE60" s="8">
        <f t="shared" si="11"/>
        <v>0</v>
      </c>
      <c r="AF60" s="8">
        <f t="shared" si="24"/>
        <v>0</v>
      </c>
      <c r="AG60" s="8"/>
      <c r="AH60" s="2"/>
      <c r="AI60" s="2"/>
      <c r="AJ60" s="81"/>
      <c r="AK60" s="33"/>
      <c r="AM60" s="119"/>
      <c r="AN60" s="123">
        <f t="shared" si="31"/>
        <v>0</v>
      </c>
      <c r="AO60" s="34"/>
      <c r="AT60" s="4">
        <f t="shared" si="12"/>
        <v>0</v>
      </c>
      <c r="AZ60" s="4">
        <f t="shared" si="25"/>
        <v>0</v>
      </c>
      <c r="BF60" s="4">
        <f t="shared" si="26"/>
        <v>0</v>
      </c>
      <c r="BH60" s="34">
        <f t="shared" si="32"/>
        <v>0</v>
      </c>
      <c r="BI60" s="34">
        <f t="shared" si="34"/>
        <v>0</v>
      </c>
      <c r="BJ60" s="4">
        <f t="shared" si="27"/>
        <v>0</v>
      </c>
      <c r="BK60" s="4">
        <f t="shared" si="28"/>
        <v>0</v>
      </c>
      <c r="BP60" s="34">
        <f t="shared" si="13"/>
        <v>0</v>
      </c>
      <c r="BQ60" s="34">
        <f t="shared" si="14"/>
        <v>0</v>
      </c>
      <c r="BR60" s="4">
        <f t="shared" si="15"/>
        <v>0</v>
      </c>
      <c r="BS60" s="4">
        <f t="shared" si="16"/>
        <v>0</v>
      </c>
      <c r="BX60" s="34">
        <f t="shared" si="17"/>
        <v>0</v>
      </c>
      <c r="BY60" s="34">
        <f t="shared" si="17"/>
        <v>0</v>
      </c>
      <c r="BZ60" s="4">
        <f t="shared" si="18"/>
        <v>0</v>
      </c>
      <c r="CA60" s="4">
        <f t="shared" si="19"/>
        <v>0</v>
      </c>
      <c r="CF60" s="34">
        <f t="shared" si="20"/>
        <v>0</v>
      </c>
      <c r="CG60" s="34">
        <f t="shared" si="20"/>
        <v>0</v>
      </c>
      <c r="CH60" s="4">
        <f t="shared" si="21"/>
        <v>0</v>
      </c>
      <c r="CI60" s="4">
        <f t="shared" si="22"/>
        <v>0</v>
      </c>
      <c r="CN60" s="4">
        <f t="shared" si="30"/>
        <v>0</v>
      </c>
      <c r="CO60" s="8">
        <f t="shared" si="29"/>
        <v>0</v>
      </c>
    </row>
    <row r="61" spans="1:93" x14ac:dyDescent="0.3">
      <c r="A61" s="75">
        <f t="shared" si="37"/>
        <v>0</v>
      </c>
      <c r="B61" s="56">
        <f t="shared" si="37"/>
        <v>0</v>
      </c>
      <c r="C61" s="56">
        <f t="shared" si="37"/>
        <v>0</v>
      </c>
      <c r="D61" s="56">
        <f t="shared" si="37"/>
        <v>0</v>
      </c>
      <c r="E61" s="56">
        <f t="shared" si="37"/>
        <v>0</v>
      </c>
      <c r="F61" s="69">
        <f t="shared" si="37"/>
        <v>0</v>
      </c>
      <c r="G61" s="69">
        <f t="shared" si="37"/>
        <v>0</v>
      </c>
      <c r="H61" s="128">
        <f>'Enh Grant Original Request'!H50</f>
        <v>0</v>
      </c>
      <c r="I61" s="128">
        <f>'Enh Grant Original Request'!I50</f>
        <v>0</v>
      </c>
      <c r="J61" s="128">
        <f>'Enh Grant Original Request'!J50</f>
        <v>0</v>
      </c>
      <c r="K61" s="128">
        <f>'Enh Grant Original Request'!K50</f>
        <v>0</v>
      </c>
      <c r="L61" s="128">
        <f>'Enh Grant Original Request'!L50</f>
        <v>0</v>
      </c>
      <c r="M61" s="128">
        <f>'Enh Grant Original Request'!M50</f>
        <v>0</v>
      </c>
      <c r="N61" s="128">
        <f>'Enh Grant Original Request'!N50</f>
        <v>0</v>
      </c>
      <c r="O61" s="128">
        <f>'Enh Grant Original Request'!O50</f>
        <v>0</v>
      </c>
      <c r="P61" s="128">
        <f>'Enh Grant Original Request'!P50</f>
        <v>0</v>
      </c>
      <c r="Q61" s="56">
        <f>'Enh Grant Original Request'!Q50</f>
        <v>0</v>
      </c>
      <c r="R61" s="56">
        <f>'Enh Grant Original Request'!R50</f>
        <v>0</v>
      </c>
      <c r="S61" s="40">
        <f t="shared" si="39"/>
        <v>0</v>
      </c>
      <c r="T61" s="40">
        <f t="shared" si="0"/>
        <v>0</v>
      </c>
      <c r="U61" s="40"/>
      <c r="V61" s="73"/>
      <c r="W61" s="40"/>
      <c r="X61" s="40">
        <f t="shared" si="40"/>
        <v>0</v>
      </c>
      <c r="Y61" s="40">
        <f t="shared" si="1"/>
        <v>0</v>
      </c>
      <c r="Z61" s="40"/>
      <c r="AA61" s="71"/>
      <c r="AB61" s="56">
        <f t="shared" si="2"/>
        <v>0</v>
      </c>
      <c r="AC61" s="39">
        <f t="shared" si="3"/>
        <v>0</v>
      </c>
      <c r="AD61" s="40">
        <f t="shared" si="10"/>
        <v>0</v>
      </c>
      <c r="AE61" s="8">
        <f t="shared" si="11"/>
        <v>0</v>
      </c>
      <c r="AF61" s="8">
        <f t="shared" si="24"/>
        <v>0</v>
      </c>
      <c r="AG61" s="8"/>
      <c r="AH61" s="2"/>
      <c r="AI61" s="2"/>
      <c r="AJ61" s="81"/>
      <c r="AK61" s="33"/>
      <c r="AM61" s="119"/>
      <c r="AN61" s="123">
        <f t="shared" si="31"/>
        <v>0</v>
      </c>
      <c r="AO61" s="34"/>
      <c r="AT61" s="4">
        <f t="shared" si="12"/>
        <v>0</v>
      </c>
      <c r="AZ61" s="4">
        <f t="shared" si="25"/>
        <v>0</v>
      </c>
      <c r="BF61" s="4">
        <f t="shared" si="26"/>
        <v>0</v>
      </c>
      <c r="BH61" s="34">
        <f t="shared" si="32"/>
        <v>0</v>
      </c>
      <c r="BI61" s="34">
        <f t="shared" si="34"/>
        <v>0</v>
      </c>
      <c r="BJ61" s="4">
        <f t="shared" si="27"/>
        <v>0</v>
      </c>
      <c r="BK61" s="4">
        <f t="shared" si="28"/>
        <v>0</v>
      </c>
      <c r="BP61" s="34">
        <f t="shared" si="13"/>
        <v>0</v>
      </c>
      <c r="BQ61" s="34">
        <f t="shared" si="14"/>
        <v>0</v>
      </c>
      <c r="BR61" s="4">
        <f t="shared" si="15"/>
        <v>0</v>
      </c>
      <c r="BS61" s="4">
        <f t="shared" si="16"/>
        <v>0</v>
      </c>
      <c r="BX61" s="34">
        <f t="shared" si="17"/>
        <v>0</v>
      </c>
      <c r="BY61" s="34">
        <f t="shared" si="17"/>
        <v>0</v>
      </c>
      <c r="BZ61" s="4">
        <f t="shared" si="18"/>
        <v>0</v>
      </c>
      <c r="CA61" s="4">
        <f t="shared" si="19"/>
        <v>0</v>
      </c>
      <c r="CF61" s="34">
        <f t="shared" si="20"/>
        <v>0</v>
      </c>
      <c r="CG61" s="34">
        <f t="shared" si="20"/>
        <v>0</v>
      </c>
      <c r="CH61" s="4">
        <f t="shared" si="21"/>
        <v>0</v>
      </c>
      <c r="CI61" s="4">
        <f t="shared" si="22"/>
        <v>0</v>
      </c>
      <c r="CN61" s="4">
        <f t="shared" si="30"/>
        <v>0</v>
      </c>
      <c r="CO61" s="8">
        <f t="shared" si="29"/>
        <v>0</v>
      </c>
    </row>
    <row r="62" spans="1:93" x14ac:dyDescent="0.3">
      <c r="A62" s="75">
        <f t="shared" ref="A62:G77" si="41">A61</f>
        <v>0</v>
      </c>
      <c r="B62" s="56">
        <f t="shared" si="41"/>
        <v>0</v>
      </c>
      <c r="C62" s="56">
        <f t="shared" si="41"/>
        <v>0</v>
      </c>
      <c r="D62" s="56">
        <f t="shared" si="41"/>
        <v>0</v>
      </c>
      <c r="E62" s="56">
        <f t="shared" si="41"/>
        <v>0</v>
      </c>
      <c r="F62" s="69">
        <f t="shared" si="41"/>
        <v>0</v>
      </c>
      <c r="G62" s="69">
        <f t="shared" si="41"/>
        <v>0</v>
      </c>
      <c r="H62" s="128">
        <f>'Enh Grant Original Request'!H51</f>
        <v>0</v>
      </c>
      <c r="I62" s="128">
        <f>'Enh Grant Original Request'!I51</f>
        <v>0</v>
      </c>
      <c r="J62" s="128">
        <f>'Enh Grant Original Request'!J51</f>
        <v>0</v>
      </c>
      <c r="K62" s="128">
        <f>'Enh Grant Original Request'!K51</f>
        <v>0</v>
      </c>
      <c r="L62" s="128">
        <f>'Enh Grant Original Request'!L51</f>
        <v>0</v>
      </c>
      <c r="M62" s="128">
        <f>'Enh Grant Original Request'!M51</f>
        <v>0</v>
      </c>
      <c r="N62" s="128">
        <f>'Enh Grant Original Request'!N51</f>
        <v>0</v>
      </c>
      <c r="O62" s="128">
        <f>'Enh Grant Original Request'!O51</f>
        <v>0</v>
      </c>
      <c r="P62" s="128">
        <f>'Enh Grant Original Request'!P51</f>
        <v>0</v>
      </c>
      <c r="Q62" s="56">
        <f>'Enh Grant Original Request'!Q51</f>
        <v>0</v>
      </c>
      <c r="R62" s="56">
        <f>'Enh Grant Original Request'!R51</f>
        <v>0</v>
      </c>
      <c r="S62" s="40">
        <f t="shared" si="39"/>
        <v>0</v>
      </c>
      <c r="T62" s="40">
        <f t="shared" si="0"/>
        <v>0</v>
      </c>
      <c r="U62" s="40"/>
      <c r="V62" s="73"/>
      <c r="W62" s="40"/>
      <c r="X62" s="40">
        <f t="shared" si="40"/>
        <v>0</v>
      </c>
      <c r="Y62" s="40">
        <f t="shared" si="1"/>
        <v>0</v>
      </c>
      <c r="Z62" s="40"/>
      <c r="AA62" s="71"/>
      <c r="AB62" s="56">
        <f t="shared" si="2"/>
        <v>0</v>
      </c>
      <c r="AC62" s="39">
        <f t="shared" si="3"/>
        <v>0</v>
      </c>
      <c r="AD62" s="40">
        <f t="shared" si="10"/>
        <v>0</v>
      </c>
      <c r="AE62" s="8">
        <f t="shared" si="11"/>
        <v>0</v>
      </c>
      <c r="AF62" s="8">
        <f t="shared" si="24"/>
        <v>0</v>
      </c>
      <c r="AG62" s="8"/>
      <c r="AH62" s="2"/>
      <c r="AI62" s="2"/>
      <c r="AJ62" s="81"/>
      <c r="AK62" s="33"/>
      <c r="AM62" s="119"/>
      <c r="AN62" s="123">
        <f t="shared" si="31"/>
        <v>0</v>
      </c>
      <c r="AO62" s="34"/>
      <c r="AT62" s="4">
        <f t="shared" si="12"/>
        <v>0</v>
      </c>
      <c r="AZ62" s="4">
        <f t="shared" si="25"/>
        <v>0</v>
      </c>
      <c r="BF62" s="4">
        <f t="shared" si="26"/>
        <v>0</v>
      </c>
      <c r="BH62" s="34">
        <f t="shared" si="32"/>
        <v>0</v>
      </c>
      <c r="BI62" s="34">
        <f t="shared" si="34"/>
        <v>0</v>
      </c>
      <c r="BJ62" s="4">
        <f t="shared" si="27"/>
        <v>0</v>
      </c>
      <c r="BK62" s="4">
        <f t="shared" si="28"/>
        <v>0</v>
      </c>
      <c r="BP62" s="34">
        <f t="shared" si="13"/>
        <v>0</v>
      </c>
      <c r="BQ62" s="34">
        <f t="shared" si="14"/>
        <v>0</v>
      </c>
      <c r="BR62" s="4">
        <f t="shared" si="15"/>
        <v>0</v>
      </c>
      <c r="BS62" s="4">
        <f t="shared" si="16"/>
        <v>0</v>
      </c>
      <c r="BX62" s="34">
        <f t="shared" si="17"/>
        <v>0</v>
      </c>
      <c r="BY62" s="34">
        <f t="shared" si="17"/>
        <v>0</v>
      </c>
      <c r="BZ62" s="4">
        <f t="shared" si="18"/>
        <v>0</v>
      </c>
      <c r="CA62" s="4">
        <f t="shared" si="19"/>
        <v>0</v>
      </c>
      <c r="CF62" s="34">
        <f t="shared" si="20"/>
        <v>0</v>
      </c>
      <c r="CG62" s="34">
        <f t="shared" si="20"/>
        <v>0</v>
      </c>
      <c r="CH62" s="4">
        <f t="shared" si="21"/>
        <v>0</v>
      </c>
      <c r="CI62" s="4">
        <f t="shared" si="22"/>
        <v>0</v>
      </c>
      <c r="CN62" s="4">
        <f t="shared" si="30"/>
        <v>0</v>
      </c>
      <c r="CO62" s="8">
        <f t="shared" si="29"/>
        <v>0</v>
      </c>
    </row>
    <row r="63" spans="1:93" x14ac:dyDescent="0.3">
      <c r="A63" s="75">
        <f t="shared" si="41"/>
        <v>0</v>
      </c>
      <c r="B63" s="56">
        <f t="shared" si="41"/>
        <v>0</v>
      </c>
      <c r="C63" s="56">
        <f t="shared" si="41"/>
        <v>0</v>
      </c>
      <c r="D63" s="56">
        <f t="shared" si="41"/>
        <v>0</v>
      </c>
      <c r="E63" s="56">
        <f t="shared" si="41"/>
        <v>0</v>
      </c>
      <c r="F63" s="69">
        <f t="shared" si="41"/>
        <v>0</v>
      </c>
      <c r="G63" s="69">
        <f t="shared" si="41"/>
        <v>0</v>
      </c>
      <c r="H63" s="128">
        <f>'Enh Grant Original Request'!H52</f>
        <v>0</v>
      </c>
      <c r="I63" s="128">
        <f>'Enh Grant Original Request'!I52</f>
        <v>0</v>
      </c>
      <c r="J63" s="128">
        <f>'Enh Grant Original Request'!J52</f>
        <v>0</v>
      </c>
      <c r="K63" s="128">
        <f>'Enh Grant Original Request'!K52</f>
        <v>0</v>
      </c>
      <c r="L63" s="128">
        <f>'Enh Grant Original Request'!L52</f>
        <v>0</v>
      </c>
      <c r="M63" s="128">
        <f>'Enh Grant Original Request'!M52</f>
        <v>0</v>
      </c>
      <c r="N63" s="128">
        <f>'Enh Grant Original Request'!N52</f>
        <v>0</v>
      </c>
      <c r="O63" s="128">
        <f>'Enh Grant Original Request'!O52</f>
        <v>0</v>
      </c>
      <c r="P63" s="128">
        <f>'Enh Grant Original Request'!P52</f>
        <v>0</v>
      </c>
      <c r="Q63" s="56">
        <f>'Enh Grant Original Request'!Q52</f>
        <v>0</v>
      </c>
      <c r="R63" s="56">
        <f>'Enh Grant Original Request'!R52</f>
        <v>0</v>
      </c>
      <c r="S63" s="40">
        <f t="shared" ref="S63:S126" si="42">SUM(R63)*Q63</f>
        <v>0</v>
      </c>
      <c r="T63" s="40">
        <f t="shared" si="0"/>
        <v>0</v>
      </c>
      <c r="U63" s="40"/>
      <c r="V63" s="73"/>
      <c r="W63" s="40"/>
      <c r="X63" s="40">
        <f t="shared" si="40"/>
        <v>0</v>
      </c>
      <c r="Y63" s="40">
        <f t="shared" si="1"/>
        <v>0</v>
      </c>
      <c r="Z63" s="40"/>
      <c r="AA63" s="71"/>
      <c r="AB63" s="56">
        <f t="shared" si="2"/>
        <v>0</v>
      </c>
      <c r="AC63" s="39">
        <f t="shared" si="3"/>
        <v>0</v>
      </c>
      <c r="AD63" s="40">
        <f t="shared" si="10"/>
        <v>0</v>
      </c>
      <c r="AE63" s="8">
        <f t="shared" si="11"/>
        <v>0</v>
      </c>
      <c r="AF63" s="8">
        <f t="shared" si="24"/>
        <v>0</v>
      </c>
      <c r="AG63" s="8"/>
      <c r="AH63" s="2"/>
      <c r="AI63" s="2"/>
      <c r="AJ63" s="81"/>
      <c r="AK63" s="33"/>
      <c r="AM63" s="119"/>
      <c r="AN63" s="123">
        <f t="shared" si="31"/>
        <v>0</v>
      </c>
      <c r="AO63" s="34"/>
      <c r="AT63" s="4">
        <f t="shared" si="12"/>
        <v>0</v>
      </c>
      <c r="AZ63" s="4">
        <f t="shared" si="25"/>
        <v>0</v>
      </c>
      <c r="BF63" s="4">
        <f t="shared" si="26"/>
        <v>0</v>
      </c>
      <c r="BH63" s="34">
        <f t="shared" si="32"/>
        <v>0</v>
      </c>
      <c r="BI63" s="34">
        <f t="shared" si="34"/>
        <v>0</v>
      </c>
      <c r="BJ63" s="4">
        <f t="shared" si="27"/>
        <v>0</v>
      </c>
      <c r="BK63" s="4">
        <f t="shared" si="28"/>
        <v>0</v>
      </c>
      <c r="BP63" s="34">
        <f t="shared" si="13"/>
        <v>0</v>
      </c>
      <c r="BQ63" s="34">
        <f t="shared" si="14"/>
        <v>0</v>
      </c>
      <c r="BR63" s="4">
        <f t="shared" si="15"/>
        <v>0</v>
      </c>
      <c r="BS63" s="4">
        <f t="shared" si="16"/>
        <v>0</v>
      </c>
      <c r="BX63" s="34">
        <f t="shared" si="17"/>
        <v>0</v>
      </c>
      <c r="BY63" s="34">
        <f t="shared" si="17"/>
        <v>0</v>
      </c>
      <c r="BZ63" s="4">
        <f t="shared" si="18"/>
        <v>0</v>
      </c>
      <c r="CA63" s="4">
        <f t="shared" si="19"/>
        <v>0</v>
      </c>
      <c r="CF63" s="34">
        <f t="shared" si="20"/>
        <v>0</v>
      </c>
      <c r="CG63" s="34">
        <f t="shared" si="20"/>
        <v>0</v>
      </c>
      <c r="CH63" s="4">
        <f t="shared" si="21"/>
        <v>0</v>
      </c>
      <c r="CI63" s="4">
        <f t="shared" si="22"/>
        <v>0</v>
      </c>
      <c r="CN63" s="4">
        <f t="shared" si="30"/>
        <v>0</v>
      </c>
      <c r="CO63" s="8">
        <f t="shared" si="29"/>
        <v>0</v>
      </c>
    </row>
    <row r="64" spans="1:93" x14ac:dyDescent="0.3">
      <c r="A64" s="75">
        <f t="shared" si="41"/>
        <v>0</v>
      </c>
      <c r="B64" s="56">
        <f t="shared" si="41"/>
        <v>0</v>
      </c>
      <c r="C64" s="56">
        <f t="shared" si="41"/>
        <v>0</v>
      </c>
      <c r="D64" s="56">
        <f t="shared" si="41"/>
        <v>0</v>
      </c>
      <c r="E64" s="56">
        <f t="shared" si="41"/>
        <v>0</v>
      </c>
      <c r="F64" s="69">
        <f t="shared" si="41"/>
        <v>0</v>
      </c>
      <c r="G64" s="69">
        <f t="shared" si="41"/>
        <v>0</v>
      </c>
      <c r="H64" s="128">
        <f>'Enh Grant Original Request'!H53</f>
        <v>0</v>
      </c>
      <c r="I64" s="128">
        <f>'Enh Grant Original Request'!I53</f>
        <v>0</v>
      </c>
      <c r="J64" s="128">
        <f>'Enh Grant Original Request'!J53</f>
        <v>0</v>
      </c>
      <c r="K64" s="128">
        <f>'Enh Grant Original Request'!K53</f>
        <v>0</v>
      </c>
      <c r="L64" s="128">
        <f>'Enh Grant Original Request'!L53</f>
        <v>0</v>
      </c>
      <c r="M64" s="128">
        <f>'Enh Grant Original Request'!M53</f>
        <v>0</v>
      </c>
      <c r="N64" s="128">
        <f>'Enh Grant Original Request'!N53</f>
        <v>0</v>
      </c>
      <c r="O64" s="128">
        <f>'Enh Grant Original Request'!O53</f>
        <v>0</v>
      </c>
      <c r="P64" s="128">
        <f>'Enh Grant Original Request'!P53</f>
        <v>0</v>
      </c>
      <c r="Q64" s="56">
        <f>'Enh Grant Original Request'!Q53</f>
        <v>0</v>
      </c>
      <c r="R64" s="56">
        <f>'Enh Grant Original Request'!R53</f>
        <v>0</v>
      </c>
      <c r="S64" s="40">
        <f t="shared" si="42"/>
        <v>0</v>
      </c>
      <c r="T64" s="40">
        <f t="shared" si="0"/>
        <v>0</v>
      </c>
      <c r="U64" s="40"/>
      <c r="V64" s="73"/>
      <c r="W64" s="40"/>
      <c r="X64" s="40">
        <f t="shared" si="40"/>
        <v>0</v>
      </c>
      <c r="Y64" s="40">
        <f t="shared" si="1"/>
        <v>0</v>
      </c>
      <c r="Z64" s="40"/>
      <c r="AA64" s="71"/>
      <c r="AB64" s="56">
        <f t="shared" si="2"/>
        <v>0</v>
      </c>
      <c r="AC64" s="39">
        <f t="shared" si="3"/>
        <v>0</v>
      </c>
      <c r="AD64" s="40">
        <f t="shared" si="10"/>
        <v>0</v>
      </c>
      <c r="AE64" s="8">
        <f t="shared" si="11"/>
        <v>0</v>
      </c>
      <c r="AF64" s="8">
        <f t="shared" si="24"/>
        <v>0</v>
      </c>
      <c r="AG64" s="8"/>
      <c r="AH64" s="2"/>
      <c r="AI64" s="2"/>
      <c r="AJ64" s="81"/>
      <c r="AK64" s="33"/>
      <c r="AM64" s="119"/>
      <c r="AN64" s="123">
        <f t="shared" si="31"/>
        <v>0</v>
      </c>
      <c r="AO64" s="34"/>
      <c r="AT64" s="4">
        <f t="shared" si="12"/>
        <v>0</v>
      </c>
      <c r="AZ64" s="4">
        <f t="shared" si="25"/>
        <v>0</v>
      </c>
      <c r="BF64" s="4">
        <f t="shared" si="26"/>
        <v>0</v>
      </c>
      <c r="BH64" s="34">
        <f t="shared" si="32"/>
        <v>0</v>
      </c>
      <c r="BI64" s="34">
        <f t="shared" si="34"/>
        <v>0</v>
      </c>
      <c r="BJ64" s="4">
        <f t="shared" si="27"/>
        <v>0</v>
      </c>
      <c r="BK64" s="4">
        <f t="shared" si="28"/>
        <v>0</v>
      </c>
      <c r="BP64" s="34">
        <f t="shared" si="13"/>
        <v>0</v>
      </c>
      <c r="BQ64" s="34">
        <f t="shared" si="14"/>
        <v>0</v>
      </c>
      <c r="BR64" s="4">
        <f t="shared" si="15"/>
        <v>0</v>
      </c>
      <c r="BS64" s="4">
        <f t="shared" si="16"/>
        <v>0</v>
      </c>
      <c r="BX64" s="34">
        <f t="shared" si="17"/>
        <v>0</v>
      </c>
      <c r="BY64" s="34">
        <f t="shared" si="17"/>
        <v>0</v>
      </c>
      <c r="BZ64" s="4">
        <f t="shared" si="18"/>
        <v>0</v>
      </c>
      <c r="CA64" s="4">
        <f t="shared" si="19"/>
        <v>0</v>
      </c>
      <c r="CF64" s="34">
        <f t="shared" si="20"/>
        <v>0</v>
      </c>
      <c r="CG64" s="34">
        <f t="shared" si="20"/>
        <v>0</v>
      </c>
      <c r="CH64" s="4">
        <f t="shared" si="21"/>
        <v>0</v>
      </c>
      <c r="CI64" s="4">
        <f t="shared" si="22"/>
        <v>0</v>
      </c>
      <c r="CN64" s="4">
        <f t="shared" si="30"/>
        <v>0</v>
      </c>
      <c r="CO64" s="8">
        <f t="shared" si="29"/>
        <v>0</v>
      </c>
    </row>
    <row r="65" spans="1:93" x14ac:dyDescent="0.3">
      <c r="A65" s="75">
        <f t="shared" si="41"/>
        <v>0</v>
      </c>
      <c r="B65" s="56">
        <f t="shared" si="41"/>
        <v>0</v>
      </c>
      <c r="C65" s="56">
        <f t="shared" si="41"/>
        <v>0</v>
      </c>
      <c r="D65" s="56">
        <f t="shared" si="41"/>
        <v>0</v>
      </c>
      <c r="E65" s="56">
        <f t="shared" si="41"/>
        <v>0</v>
      </c>
      <c r="F65" s="69">
        <f t="shared" si="41"/>
        <v>0</v>
      </c>
      <c r="G65" s="69">
        <f t="shared" si="41"/>
        <v>0</v>
      </c>
      <c r="H65" s="128">
        <f>'Enh Grant Original Request'!H54</f>
        <v>0</v>
      </c>
      <c r="I65" s="128">
        <f>'Enh Grant Original Request'!I54</f>
        <v>0</v>
      </c>
      <c r="J65" s="128">
        <f>'Enh Grant Original Request'!J54</f>
        <v>0</v>
      </c>
      <c r="K65" s="128">
        <f>'Enh Grant Original Request'!K54</f>
        <v>0</v>
      </c>
      <c r="L65" s="128">
        <f>'Enh Grant Original Request'!L54</f>
        <v>0</v>
      </c>
      <c r="M65" s="128">
        <f>'Enh Grant Original Request'!M54</f>
        <v>0</v>
      </c>
      <c r="N65" s="128">
        <f>'Enh Grant Original Request'!N54</f>
        <v>0</v>
      </c>
      <c r="O65" s="128">
        <f>'Enh Grant Original Request'!O54</f>
        <v>0</v>
      </c>
      <c r="P65" s="128">
        <f>'Enh Grant Original Request'!P54</f>
        <v>0</v>
      </c>
      <c r="Q65" s="56">
        <f>'Enh Grant Original Request'!Q54</f>
        <v>0</v>
      </c>
      <c r="R65" s="56">
        <f>'Enh Grant Original Request'!R54</f>
        <v>0</v>
      </c>
      <c r="S65" s="40">
        <f t="shared" si="42"/>
        <v>0</v>
      </c>
      <c r="T65" s="40">
        <f t="shared" si="0"/>
        <v>0</v>
      </c>
      <c r="U65" s="40"/>
      <c r="V65" s="73"/>
      <c r="W65" s="40"/>
      <c r="X65" s="40">
        <f t="shared" si="40"/>
        <v>0</v>
      </c>
      <c r="Y65" s="40">
        <f t="shared" si="1"/>
        <v>0</v>
      </c>
      <c r="Z65" s="40"/>
      <c r="AA65" s="71"/>
      <c r="AB65" s="56">
        <f t="shared" si="2"/>
        <v>0</v>
      </c>
      <c r="AC65" s="39">
        <f t="shared" si="3"/>
        <v>0</v>
      </c>
      <c r="AD65" s="40">
        <f t="shared" si="10"/>
        <v>0</v>
      </c>
      <c r="AE65" s="8">
        <f t="shared" si="11"/>
        <v>0</v>
      </c>
      <c r="AF65" s="8">
        <f t="shared" si="24"/>
        <v>0</v>
      </c>
      <c r="AG65" s="8"/>
      <c r="AH65" s="2"/>
      <c r="AI65" s="2"/>
      <c r="AJ65" s="81"/>
      <c r="AK65" s="33"/>
      <c r="AM65" s="119"/>
      <c r="AN65" s="123">
        <f t="shared" si="31"/>
        <v>0</v>
      </c>
      <c r="AO65" s="34"/>
      <c r="AT65" s="4">
        <f t="shared" si="12"/>
        <v>0</v>
      </c>
      <c r="AZ65" s="4">
        <f t="shared" si="25"/>
        <v>0</v>
      </c>
      <c r="BF65" s="4">
        <f t="shared" si="26"/>
        <v>0</v>
      </c>
      <c r="BH65" s="34">
        <f t="shared" si="32"/>
        <v>0</v>
      </c>
      <c r="BI65" s="34">
        <f t="shared" si="34"/>
        <v>0</v>
      </c>
      <c r="BJ65" s="4">
        <f t="shared" si="27"/>
        <v>0</v>
      </c>
      <c r="BK65" s="4">
        <f t="shared" si="28"/>
        <v>0</v>
      </c>
      <c r="BP65" s="34">
        <f t="shared" si="13"/>
        <v>0</v>
      </c>
      <c r="BQ65" s="34">
        <f t="shared" si="14"/>
        <v>0</v>
      </c>
      <c r="BR65" s="4">
        <f t="shared" si="15"/>
        <v>0</v>
      </c>
      <c r="BS65" s="4">
        <f t="shared" si="16"/>
        <v>0</v>
      </c>
      <c r="BX65" s="34">
        <f t="shared" si="17"/>
        <v>0</v>
      </c>
      <c r="BY65" s="34">
        <f t="shared" si="17"/>
        <v>0</v>
      </c>
      <c r="BZ65" s="4">
        <f t="shared" si="18"/>
        <v>0</v>
      </c>
      <c r="CA65" s="4">
        <f t="shared" si="19"/>
        <v>0</v>
      </c>
      <c r="CF65" s="34">
        <f t="shared" si="20"/>
        <v>0</v>
      </c>
      <c r="CG65" s="34">
        <f t="shared" si="20"/>
        <v>0</v>
      </c>
      <c r="CH65" s="4">
        <f t="shared" si="21"/>
        <v>0</v>
      </c>
      <c r="CI65" s="4">
        <f t="shared" si="22"/>
        <v>0</v>
      </c>
      <c r="CN65" s="4">
        <f t="shared" si="30"/>
        <v>0</v>
      </c>
      <c r="CO65" s="8">
        <f t="shared" si="29"/>
        <v>0</v>
      </c>
    </row>
    <row r="66" spans="1:93" x14ac:dyDescent="0.3">
      <c r="A66" s="75">
        <f t="shared" si="41"/>
        <v>0</v>
      </c>
      <c r="B66" s="56">
        <f t="shared" si="41"/>
        <v>0</v>
      </c>
      <c r="C66" s="56">
        <f t="shared" si="41"/>
        <v>0</v>
      </c>
      <c r="D66" s="56">
        <f t="shared" si="41"/>
        <v>0</v>
      </c>
      <c r="E66" s="56">
        <f t="shared" si="41"/>
        <v>0</v>
      </c>
      <c r="F66" s="69">
        <f t="shared" si="41"/>
        <v>0</v>
      </c>
      <c r="G66" s="69">
        <f t="shared" si="41"/>
        <v>0</v>
      </c>
      <c r="H66" s="128">
        <f>'Enh Grant Original Request'!H55</f>
        <v>0</v>
      </c>
      <c r="I66" s="128">
        <f>'Enh Grant Original Request'!I55</f>
        <v>0</v>
      </c>
      <c r="J66" s="128">
        <f>'Enh Grant Original Request'!J55</f>
        <v>0</v>
      </c>
      <c r="K66" s="128">
        <f>'Enh Grant Original Request'!K55</f>
        <v>0</v>
      </c>
      <c r="L66" s="128">
        <f>'Enh Grant Original Request'!L55</f>
        <v>0</v>
      </c>
      <c r="M66" s="128">
        <f>'Enh Grant Original Request'!M55</f>
        <v>0</v>
      </c>
      <c r="N66" s="128">
        <f>'Enh Grant Original Request'!N55</f>
        <v>0</v>
      </c>
      <c r="O66" s="128">
        <f>'Enh Grant Original Request'!O55</f>
        <v>0</v>
      </c>
      <c r="P66" s="128">
        <f>'Enh Grant Original Request'!P55</f>
        <v>0</v>
      </c>
      <c r="Q66" s="56">
        <f>'Enh Grant Original Request'!Q55</f>
        <v>0</v>
      </c>
      <c r="R66" s="56">
        <f>'Enh Grant Original Request'!R55</f>
        <v>0</v>
      </c>
      <c r="S66" s="40">
        <f t="shared" si="42"/>
        <v>0</v>
      </c>
      <c r="T66" s="40">
        <f t="shared" si="0"/>
        <v>0</v>
      </c>
      <c r="U66" s="40"/>
      <c r="V66" s="73"/>
      <c r="W66" s="40"/>
      <c r="X66" s="40">
        <f t="shared" si="40"/>
        <v>0</v>
      </c>
      <c r="Y66" s="40">
        <f t="shared" si="1"/>
        <v>0</v>
      </c>
      <c r="Z66" s="40"/>
      <c r="AA66" s="71"/>
      <c r="AB66" s="56">
        <f t="shared" si="2"/>
        <v>0</v>
      </c>
      <c r="AC66" s="39">
        <f t="shared" si="3"/>
        <v>0</v>
      </c>
      <c r="AD66" s="40">
        <f t="shared" si="10"/>
        <v>0</v>
      </c>
      <c r="AE66" s="8">
        <f t="shared" si="11"/>
        <v>0</v>
      </c>
      <c r="AF66" s="8">
        <f t="shared" si="24"/>
        <v>0</v>
      </c>
      <c r="AG66" s="8"/>
      <c r="AH66" s="2"/>
      <c r="AI66" s="2"/>
      <c r="AJ66" s="81"/>
      <c r="AK66" s="33"/>
      <c r="AM66" s="119"/>
      <c r="AN66" s="123">
        <f t="shared" si="31"/>
        <v>0</v>
      </c>
      <c r="AO66" s="34"/>
      <c r="AT66" s="4">
        <f t="shared" si="12"/>
        <v>0</v>
      </c>
      <c r="AZ66" s="4">
        <f t="shared" si="25"/>
        <v>0</v>
      </c>
      <c r="BF66" s="4">
        <f t="shared" si="26"/>
        <v>0</v>
      </c>
      <c r="BH66" s="34">
        <f t="shared" si="32"/>
        <v>0</v>
      </c>
      <c r="BI66" s="34">
        <f t="shared" si="34"/>
        <v>0</v>
      </c>
      <c r="BJ66" s="4">
        <f t="shared" si="27"/>
        <v>0</v>
      </c>
      <c r="BK66" s="4">
        <f t="shared" si="28"/>
        <v>0</v>
      </c>
      <c r="BP66" s="34">
        <f t="shared" si="13"/>
        <v>0</v>
      </c>
      <c r="BQ66" s="34">
        <f t="shared" si="14"/>
        <v>0</v>
      </c>
      <c r="BR66" s="4">
        <f t="shared" si="15"/>
        <v>0</v>
      </c>
      <c r="BS66" s="4">
        <f t="shared" si="16"/>
        <v>0</v>
      </c>
      <c r="BX66" s="34">
        <f t="shared" si="17"/>
        <v>0</v>
      </c>
      <c r="BY66" s="34">
        <f t="shared" si="17"/>
        <v>0</v>
      </c>
      <c r="BZ66" s="4">
        <f t="shared" si="18"/>
        <v>0</v>
      </c>
      <c r="CA66" s="4">
        <f t="shared" si="19"/>
        <v>0</v>
      </c>
      <c r="CF66" s="34">
        <f t="shared" si="20"/>
        <v>0</v>
      </c>
      <c r="CG66" s="34">
        <f t="shared" si="20"/>
        <v>0</v>
      </c>
      <c r="CH66" s="4">
        <f t="shared" si="21"/>
        <v>0</v>
      </c>
      <c r="CI66" s="4">
        <f t="shared" si="22"/>
        <v>0</v>
      </c>
      <c r="CN66" s="4">
        <f t="shared" si="30"/>
        <v>0</v>
      </c>
      <c r="CO66" s="8">
        <f t="shared" si="29"/>
        <v>0</v>
      </c>
    </row>
    <row r="67" spans="1:93" x14ac:dyDescent="0.3">
      <c r="A67" s="75">
        <f t="shared" si="41"/>
        <v>0</v>
      </c>
      <c r="B67" s="56">
        <f t="shared" si="41"/>
        <v>0</v>
      </c>
      <c r="C67" s="56">
        <f t="shared" si="41"/>
        <v>0</v>
      </c>
      <c r="D67" s="56">
        <f t="shared" si="41"/>
        <v>0</v>
      </c>
      <c r="E67" s="56">
        <f t="shared" si="41"/>
        <v>0</v>
      </c>
      <c r="F67" s="69">
        <f t="shared" si="41"/>
        <v>0</v>
      </c>
      <c r="G67" s="69">
        <f t="shared" si="41"/>
        <v>0</v>
      </c>
      <c r="H67" s="128">
        <f>'Enh Grant Original Request'!H56</f>
        <v>0</v>
      </c>
      <c r="I67" s="128">
        <f>'Enh Grant Original Request'!I56</f>
        <v>0</v>
      </c>
      <c r="J67" s="128">
        <f>'Enh Grant Original Request'!J56</f>
        <v>0</v>
      </c>
      <c r="K67" s="128">
        <f>'Enh Grant Original Request'!K56</f>
        <v>0</v>
      </c>
      <c r="L67" s="128">
        <f>'Enh Grant Original Request'!L56</f>
        <v>0</v>
      </c>
      <c r="M67" s="128">
        <f>'Enh Grant Original Request'!M56</f>
        <v>0</v>
      </c>
      <c r="N67" s="128">
        <f>'Enh Grant Original Request'!N56</f>
        <v>0</v>
      </c>
      <c r="O67" s="128">
        <f>'Enh Grant Original Request'!O56</f>
        <v>0</v>
      </c>
      <c r="P67" s="128">
        <f>'Enh Grant Original Request'!P56</f>
        <v>0</v>
      </c>
      <c r="Q67" s="56">
        <f>'Enh Grant Original Request'!Q56</f>
        <v>0</v>
      </c>
      <c r="R67" s="56">
        <f>'Enh Grant Original Request'!R56</f>
        <v>0</v>
      </c>
      <c r="S67" s="40">
        <f t="shared" si="42"/>
        <v>0</v>
      </c>
      <c r="T67" s="40">
        <f t="shared" si="0"/>
        <v>0</v>
      </c>
      <c r="U67" s="40"/>
      <c r="V67" s="73"/>
      <c r="W67" s="40"/>
      <c r="X67" s="40">
        <f t="shared" si="40"/>
        <v>0</v>
      </c>
      <c r="Y67" s="40">
        <f t="shared" si="1"/>
        <v>0</v>
      </c>
      <c r="Z67" s="40"/>
      <c r="AA67" s="71"/>
      <c r="AB67" s="56">
        <f t="shared" si="2"/>
        <v>0</v>
      </c>
      <c r="AC67" s="39">
        <f t="shared" si="3"/>
        <v>0</v>
      </c>
      <c r="AD67" s="40">
        <f t="shared" si="10"/>
        <v>0</v>
      </c>
      <c r="AE67" s="8">
        <f t="shared" si="11"/>
        <v>0</v>
      </c>
      <c r="AF67" s="8">
        <f t="shared" si="24"/>
        <v>0</v>
      </c>
      <c r="AG67" s="8"/>
      <c r="AH67" s="2"/>
      <c r="AI67" s="2"/>
      <c r="AJ67" s="81"/>
      <c r="AK67" s="33"/>
      <c r="AM67" s="119"/>
      <c r="AN67" s="123">
        <f t="shared" si="31"/>
        <v>0</v>
      </c>
      <c r="AO67" s="34"/>
      <c r="AT67" s="4">
        <f t="shared" si="12"/>
        <v>0</v>
      </c>
      <c r="AZ67" s="4">
        <f t="shared" si="25"/>
        <v>0</v>
      </c>
      <c r="BF67" s="4">
        <f t="shared" si="26"/>
        <v>0</v>
      </c>
      <c r="BH67" s="34">
        <f t="shared" si="32"/>
        <v>0</v>
      </c>
      <c r="BI67" s="34">
        <f t="shared" si="34"/>
        <v>0</v>
      </c>
      <c r="BJ67" s="4">
        <f t="shared" si="27"/>
        <v>0</v>
      </c>
      <c r="BK67" s="4">
        <f t="shared" si="28"/>
        <v>0</v>
      </c>
      <c r="BP67" s="34">
        <f t="shared" si="13"/>
        <v>0</v>
      </c>
      <c r="BQ67" s="34">
        <f t="shared" si="14"/>
        <v>0</v>
      </c>
      <c r="BR67" s="4">
        <f t="shared" si="15"/>
        <v>0</v>
      </c>
      <c r="BS67" s="4">
        <f t="shared" si="16"/>
        <v>0</v>
      </c>
      <c r="BX67" s="34">
        <f t="shared" si="17"/>
        <v>0</v>
      </c>
      <c r="BY67" s="34">
        <f t="shared" si="17"/>
        <v>0</v>
      </c>
      <c r="BZ67" s="4">
        <f t="shared" si="18"/>
        <v>0</v>
      </c>
      <c r="CA67" s="4">
        <f t="shared" si="19"/>
        <v>0</v>
      </c>
      <c r="CF67" s="34">
        <f t="shared" si="20"/>
        <v>0</v>
      </c>
      <c r="CG67" s="34">
        <f t="shared" si="20"/>
        <v>0</v>
      </c>
      <c r="CH67" s="4">
        <f t="shared" si="21"/>
        <v>0</v>
      </c>
      <c r="CI67" s="4">
        <f t="shared" si="22"/>
        <v>0</v>
      </c>
      <c r="CN67" s="4">
        <f t="shared" si="30"/>
        <v>0</v>
      </c>
      <c r="CO67" s="8">
        <f t="shared" si="29"/>
        <v>0</v>
      </c>
    </row>
    <row r="68" spans="1:93" x14ac:dyDescent="0.3">
      <c r="A68" s="75">
        <f t="shared" si="41"/>
        <v>0</v>
      </c>
      <c r="B68" s="56">
        <f t="shared" si="41"/>
        <v>0</v>
      </c>
      <c r="C68" s="56">
        <f t="shared" si="41"/>
        <v>0</v>
      </c>
      <c r="D68" s="56">
        <f t="shared" si="41"/>
        <v>0</v>
      </c>
      <c r="E68" s="56">
        <f t="shared" si="41"/>
        <v>0</v>
      </c>
      <c r="F68" s="69">
        <f t="shared" si="41"/>
        <v>0</v>
      </c>
      <c r="G68" s="69">
        <f t="shared" si="41"/>
        <v>0</v>
      </c>
      <c r="H68" s="128">
        <f>'Enh Grant Original Request'!H57</f>
        <v>0</v>
      </c>
      <c r="I68" s="128">
        <f>'Enh Grant Original Request'!I57</f>
        <v>0</v>
      </c>
      <c r="J68" s="128">
        <f>'Enh Grant Original Request'!J57</f>
        <v>0</v>
      </c>
      <c r="K68" s="128">
        <f>'Enh Grant Original Request'!K57</f>
        <v>0</v>
      </c>
      <c r="L68" s="128">
        <f>'Enh Grant Original Request'!L57</f>
        <v>0</v>
      </c>
      <c r="M68" s="128">
        <f>'Enh Grant Original Request'!M57</f>
        <v>0</v>
      </c>
      <c r="N68" s="128">
        <f>'Enh Grant Original Request'!N57</f>
        <v>0</v>
      </c>
      <c r="O68" s="128">
        <f>'Enh Grant Original Request'!O57</f>
        <v>0</v>
      </c>
      <c r="P68" s="128">
        <f>'Enh Grant Original Request'!P57</f>
        <v>0</v>
      </c>
      <c r="Q68" s="56">
        <f>'Enh Grant Original Request'!Q57</f>
        <v>0</v>
      </c>
      <c r="R68" s="56">
        <f>'Enh Grant Original Request'!R57</f>
        <v>0</v>
      </c>
      <c r="S68" s="40">
        <f t="shared" si="42"/>
        <v>0</v>
      </c>
      <c r="T68" s="40">
        <f t="shared" si="0"/>
        <v>0</v>
      </c>
      <c r="U68" s="40"/>
      <c r="V68" s="73"/>
      <c r="W68" s="40"/>
      <c r="X68" s="40">
        <f t="shared" si="40"/>
        <v>0</v>
      </c>
      <c r="Y68" s="40">
        <f t="shared" si="1"/>
        <v>0</v>
      </c>
      <c r="Z68" s="40"/>
      <c r="AA68" s="71"/>
      <c r="AB68" s="56">
        <f t="shared" si="2"/>
        <v>0</v>
      </c>
      <c r="AC68" s="39">
        <f t="shared" si="3"/>
        <v>0</v>
      </c>
      <c r="AD68" s="40">
        <f t="shared" si="10"/>
        <v>0</v>
      </c>
      <c r="AE68" s="8">
        <f t="shared" si="11"/>
        <v>0</v>
      </c>
      <c r="AF68" s="8">
        <f t="shared" si="24"/>
        <v>0</v>
      </c>
      <c r="AG68" s="8"/>
      <c r="AH68" s="2"/>
      <c r="AI68" s="2"/>
      <c r="AJ68" s="81"/>
      <c r="AK68" s="33"/>
      <c r="AM68" s="119"/>
      <c r="AN68" s="123">
        <f t="shared" si="31"/>
        <v>0</v>
      </c>
      <c r="AO68" s="34"/>
      <c r="AT68" s="4">
        <f t="shared" si="12"/>
        <v>0</v>
      </c>
      <c r="AZ68" s="4">
        <f t="shared" si="25"/>
        <v>0</v>
      </c>
      <c r="BF68" s="4">
        <f t="shared" si="26"/>
        <v>0</v>
      </c>
      <c r="BH68" s="34">
        <f t="shared" si="32"/>
        <v>0</v>
      </c>
      <c r="BI68" s="34">
        <f t="shared" si="34"/>
        <v>0</v>
      </c>
      <c r="BJ68" s="4">
        <f t="shared" si="27"/>
        <v>0</v>
      </c>
      <c r="BK68" s="4">
        <f t="shared" si="28"/>
        <v>0</v>
      </c>
      <c r="BP68" s="34">
        <f t="shared" si="13"/>
        <v>0</v>
      </c>
      <c r="BQ68" s="34">
        <f t="shared" si="14"/>
        <v>0</v>
      </c>
      <c r="BR68" s="4">
        <f t="shared" si="15"/>
        <v>0</v>
      </c>
      <c r="BS68" s="4">
        <f t="shared" si="16"/>
        <v>0</v>
      </c>
      <c r="BX68" s="34">
        <f t="shared" si="17"/>
        <v>0</v>
      </c>
      <c r="BY68" s="34">
        <f t="shared" si="17"/>
        <v>0</v>
      </c>
      <c r="BZ68" s="4">
        <f t="shared" si="18"/>
        <v>0</v>
      </c>
      <c r="CA68" s="4">
        <f t="shared" si="19"/>
        <v>0</v>
      </c>
      <c r="CF68" s="34">
        <f t="shared" si="20"/>
        <v>0</v>
      </c>
      <c r="CG68" s="34">
        <f t="shared" si="20"/>
        <v>0</v>
      </c>
      <c r="CH68" s="4">
        <f t="shared" si="21"/>
        <v>0</v>
      </c>
      <c r="CI68" s="4">
        <f t="shared" si="22"/>
        <v>0</v>
      </c>
      <c r="CN68" s="4">
        <f t="shared" si="30"/>
        <v>0</v>
      </c>
      <c r="CO68" s="8">
        <f t="shared" si="29"/>
        <v>0</v>
      </c>
    </row>
    <row r="69" spans="1:93" x14ac:dyDescent="0.3">
      <c r="A69" s="75">
        <f t="shared" si="41"/>
        <v>0</v>
      </c>
      <c r="B69" s="56">
        <f t="shared" si="41"/>
        <v>0</v>
      </c>
      <c r="C69" s="56">
        <f t="shared" si="41"/>
        <v>0</v>
      </c>
      <c r="D69" s="56">
        <f t="shared" si="41"/>
        <v>0</v>
      </c>
      <c r="E69" s="56">
        <f t="shared" si="41"/>
        <v>0</v>
      </c>
      <c r="F69" s="69">
        <f t="shared" si="41"/>
        <v>0</v>
      </c>
      <c r="G69" s="69">
        <f t="shared" si="41"/>
        <v>0</v>
      </c>
      <c r="H69" s="128">
        <f>'Enh Grant Original Request'!H58</f>
        <v>0</v>
      </c>
      <c r="I69" s="128">
        <f>'Enh Grant Original Request'!I58</f>
        <v>0</v>
      </c>
      <c r="J69" s="128">
        <f>'Enh Grant Original Request'!J58</f>
        <v>0</v>
      </c>
      <c r="K69" s="128">
        <f>'Enh Grant Original Request'!K58</f>
        <v>0</v>
      </c>
      <c r="L69" s="128">
        <f>'Enh Grant Original Request'!L58</f>
        <v>0</v>
      </c>
      <c r="M69" s="128">
        <f>'Enh Grant Original Request'!M58</f>
        <v>0</v>
      </c>
      <c r="N69" s="128">
        <f>'Enh Grant Original Request'!N58</f>
        <v>0</v>
      </c>
      <c r="O69" s="128">
        <f>'Enh Grant Original Request'!O58</f>
        <v>0</v>
      </c>
      <c r="P69" s="128">
        <f>'Enh Grant Original Request'!P58</f>
        <v>0</v>
      </c>
      <c r="Q69" s="56">
        <f>'Enh Grant Original Request'!Q58</f>
        <v>0</v>
      </c>
      <c r="R69" s="56">
        <f>'Enh Grant Original Request'!R58</f>
        <v>0</v>
      </c>
      <c r="S69" s="40">
        <f t="shared" si="42"/>
        <v>0</v>
      </c>
      <c r="T69" s="40">
        <f t="shared" si="0"/>
        <v>0</v>
      </c>
      <c r="U69" s="40"/>
      <c r="V69" s="73"/>
      <c r="W69" s="40"/>
      <c r="X69" s="40">
        <f t="shared" si="40"/>
        <v>0</v>
      </c>
      <c r="Y69" s="40">
        <f t="shared" si="1"/>
        <v>0</v>
      </c>
      <c r="Z69" s="40"/>
      <c r="AA69" s="71"/>
      <c r="AB69" s="56">
        <f t="shared" si="2"/>
        <v>0</v>
      </c>
      <c r="AC69" s="39">
        <f t="shared" si="3"/>
        <v>0</v>
      </c>
      <c r="AD69" s="40">
        <f t="shared" si="10"/>
        <v>0</v>
      </c>
      <c r="AE69" s="8">
        <f t="shared" si="11"/>
        <v>0</v>
      </c>
      <c r="AF69" s="8">
        <f t="shared" si="24"/>
        <v>0</v>
      </c>
      <c r="AG69" s="8"/>
      <c r="AH69" s="2"/>
      <c r="AI69" s="2"/>
      <c r="AJ69" s="81"/>
      <c r="AK69" s="33"/>
      <c r="AM69" s="119"/>
      <c r="AN69" s="123">
        <f t="shared" si="31"/>
        <v>0</v>
      </c>
      <c r="AO69" s="34"/>
      <c r="AT69" s="4">
        <f t="shared" si="12"/>
        <v>0</v>
      </c>
      <c r="AZ69" s="4">
        <f t="shared" si="25"/>
        <v>0</v>
      </c>
      <c r="BF69" s="4">
        <f t="shared" si="26"/>
        <v>0</v>
      </c>
      <c r="BH69" s="34">
        <f t="shared" si="32"/>
        <v>0</v>
      </c>
      <c r="BI69" s="34">
        <f t="shared" si="34"/>
        <v>0</v>
      </c>
      <c r="BJ69" s="4">
        <f t="shared" si="27"/>
        <v>0</v>
      </c>
      <c r="BK69" s="4">
        <f t="shared" si="28"/>
        <v>0</v>
      </c>
      <c r="BP69" s="34">
        <f t="shared" si="13"/>
        <v>0</v>
      </c>
      <c r="BQ69" s="34">
        <f t="shared" si="14"/>
        <v>0</v>
      </c>
      <c r="BR69" s="4">
        <f t="shared" si="15"/>
        <v>0</v>
      </c>
      <c r="BS69" s="4">
        <f t="shared" si="16"/>
        <v>0</v>
      </c>
      <c r="BX69" s="34">
        <f t="shared" si="17"/>
        <v>0</v>
      </c>
      <c r="BY69" s="34">
        <f t="shared" si="17"/>
        <v>0</v>
      </c>
      <c r="BZ69" s="4">
        <f t="shared" si="18"/>
        <v>0</v>
      </c>
      <c r="CA69" s="4">
        <f t="shared" si="19"/>
        <v>0</v>
      </c>
      <c r="CF69" s="34">
        <f t="shared" si="20"/>
        <v>0</v>
      </c>
      <c r="CG69" s="34">
        <f t="shared" si="20"/>
        <v>0</v>
      </c>
      <c r="CH69" s="4">
        <f t="shared" si="21"/>
        <v>0</v>
      </c>
      <c r="CI69" s="4">
        <f t="shared" si="22"/>
        <v>0</v>
      </c>
      <c r="CN69" s="4">
        <f t="shared" si="30"/>
        <v>0</v>
      </c>
      <c r="CO69" s="8">
        <f t="shared" si="29"/>
        <v>0</v>
      </c>
    </row>
    <row r="70" spans="1:93" x14ac:dyDescent="0.3">
      <c r="A70" s="75">
        <f t="shared" si="41"/>
        <v>0</v>
      </c>
      <c r="B70" s="56">
        <f t="shared" si="41"/>
        <v>0</v>
      </c>
      <c r="C70" s="56">
        <f t="shared" si="41"/>
        <v>0</v>
      </c>
      <c r="D70" s="56">
        <f t="shared" si="41"/>
        <v>0</v>
      </c>
      <c r="E70" s="56">
        <f t="shared" si="41"/>
        <v>0</v>
      </c>
      <c r="F70" s="69">
        <f t="shared" si="41"/>
        <v>0</v>
      </c>
      <c r="G70" s="69">
        <f t="shared" si="41"/>
        <v>0</v>
      </c>
      <c r="H70" s="128">
        <f>'Enh Grant Original Request'!H59</f>
        <v>0</v>
      </c>
      <c r="I70" s="128">
        <f>'Enh Grant Original Request'!I59</f>
        <v>0</v>
      </c>
      <c r="J70" s="128">
        <f>'Enh Grant Original Request'!J59</f>
        <v>0</v>
      </c>
      <c r="K70" s="128">
        <f>'Enh Grant Original Request'!K59</f>
        <v>0</v>
      </c>
      <c r="L70" s="128">
        <f>'Enh Grant Original Request'!L59</f>
        <v>0</v>
      </c>
      <c r="M70" s="128">
        <f>'Enh Grant Original Request'!M59</f>
        <v>0</v>
      </c>
      <c r="N70" s="128">
        <f>'Enh Grant Original Request'!N59</f>
        <v>0</v>
      </c>
      <c r="O70" s="128">
        <f>'Enh Grant Original Request'!O59</f>
        <v>0</v>
      </c>
      <c r="P70" s="128">
        <f>'Enh Grant Original Request'!P59</f>
        <v>0</v>
      </c>
      <c r="Q70" s="56">
        <f>'Enh Grant Original Request'!Q59</f>
        <v>0</v>
      </c>
      <c r="R70" s="56">
        <f>'Enh Grant Original Request'!R59</f>
        <v>0</v>
      </c>
      <c r="S70" s="40">
        <f t="shared" si="42"/>
        <v>0</v>
      </c>
      <c r="T70" s="40">
        <f t="shared" si="0"/>
        <v>0</v>
      </c>
      <c r="U70" s="40"/>
      <c r="V70" s="73"/>
      <c r="W70" s="40"/>
      <c r="X70" s="40">
        <f t="shared" si="40"/>
        <v>0</v>
      </c>
      <c r="Y70" s="40">
        <f t="shared" si="1"/>
        <v>0</v>
      </c>
      <c r="Z70" s="40"/>
      <c r="AA70" s="71"/>
      <c r="AB70" s="56">
        <f t="shared" si="2"/>
        <v>0</v>
      </c>
      <c r="AC70" s="39">
        <f t="shared" si="3"/>
        <v>0</v>
      </c>
      <c r="AD70" s="40">
        <f t="shared" si="10"/>
        <v>0</v>
      </c>
      <c r="AE70" s="8">
        <f t="shared" si="11"/>
        <v>0</v>
      </c>
      <c r="AF70" s="8">
        <f t="shared" si="24"/>
        <v>0</v>
      </c>
      <c r="AG70" s="8"/>
      <c r="AH70" s="2"/>
      <c r="AI70" s="2"/>
      <c r="AJ70" s="81"/>
      <c r="AK70" s="33"/>
      <c r="AM70" s="119"/>
      <c r="AN70" s="123">
        <f t="shared" si="31"/>
        <v>0</v>
      </c>
      <c r="AO70" s="34"/>
      <c r="AT70" s="4">
        <f t="shared" si="12"/>
        <v>0</v>
      </c>
      <c r="AZ70" s="4">
        <f t="shared" si="25"/>
        <v>0</v>
      </c>
      <c r="BF70" s="4">
        <f t="shared" si="26"/>
        <v>0</v>
      </c>
      <c r="BH70" s="34">
        <f t="shared" si="32"/>
        <v>0</v>
      </c>
      <c r="BI70" s="34">
        <f t="shared" si="34"/>
        <v>0</v>
      </c>
      <c r="BJ70" s="4">
        <f t="shared" si="27"/>
        <v>0</v>
      </c>
      <c r="BK70" s="4">
        <f t="shared" si="28"/>
        <v>0</v>
      </c>
      <c r="BP70" s="34">
        <f t="shared" si="13"/>
        <v>0</v>
      </c>
      <c r="BQ70" s="34">
        <f t="shared" si="14"/>
        <v>0</v>
      </c>
      <c r="BR70" s="4">
        <f t="shared" si="15"/>
        <v>0</v>
      </c>
      <c r="BS70" s="4">
        <f t="shared" si="16"/>
        <v>0</v>
      </c>
      <c r="BX70" s="34">
        <f t="shared" si="17"/>
        <v>0</v>
      </c>
      <c r="BY70" s="34">
        <f t="shared" si="17"/>
        <v>0</v>
      </c>
      <c r="BZ70" s="4">
        <f t="shared" si="18"/>
        <v>0</v>
      </c>
      <c r="CA70" s="4">
        <f t="shared" si="19"/>
        <v>0</v>
      </c>
      <c r="CF70" s="34">
        <f t="shared" si="20"/>
        <v>0</v>
      </c>
      <c r="CG70" s="34">
        <f t="shared" si="20"/>
        <v>0</v>
      </c>
      <c r="CH70" s="4">
        <f t="shared" si="21"/>
        <v>0</v>
      </c>
      <c r="CI70" s="4">
        <f t="shared" si="22"/>
        <v>0</v>
      </c>
      <c r="CN70" s="4">
        <f t="shared" si="30"/>
        <v>0</v>
      </c>
      <c r="CO70" s="8">
        <f t="shared" si="29"/>
        <v>0</v>
      </c>
    </row>
    <row r="71" spans="1:93" x14ac:dyDescent="0.3">
      <c r="A71" s="75">
        <f t="shared" si="41"/>
        <v>0</v>
      </c>
      <c r="B71" s="56">
        <f t="shared" si="41"/>
        <v>0</v>
      </c>
      <c r="C71" s="56">
        <f t="shared" si="41"/>
        <v>0</v>
      </c>
      <c r="D71" s="56">
        <f t="shared" si="41"/>
        <v>0</v>
      </c>
      <c r="E71" s="56">
        <f t="shared" si="41"/>
        <v>0</v>
      </c>
      <c r="F71" s="69">
        <f t="shared" si="41"/>
        <v>0</v>
      </c>
      <c r="G71" s="69">
        <f t="shared" si="41"/>
        <v>0</v>
      </c>
      <c r="H71" s="128">
        <f>'Enh Grant Original Request'!H60</f>
        <v>0</v>
      </c>
      <c r="I71" s="128">
        <f>'Enh Grant Original Request'!I60</f>
        <v>0</v>
      </c>
      <c r="J71" s="128">
        <f>'Enh Grant Original Request'!J60</f>
        <v>0</v>
      </c>
      <c r="K71" s="128">
        <f>'Enh Grant Original Request'!K60</f>
        <v>0</v>
      </c>
      <c r="L71" s="128">
        <f>'Enh Grant Original Request'!L60</f>
        <v>0</v>
      </c>
      <c r="M71" s="128">
        <f>'Enh Grant Original Request'!M60</f>
        <v>0</v>
      </c>
      <c r="N71" s="128">
        <f>'Enh Grant Original Request'!N60</f>
        <v>0</v>
      </c>
      <c r="O71" s="128">
        <f>'Enh Grant Original Request'!O60</f>
        <v>0</v>
      </c>
      <c r="P71" s="128">
        <f>'Enh Grant Original Request'!P60</f>
        <v>0</v>
      </c>
      <c r="Q71" s="56">
        <f>'Enh Grant Original Request'!Q60</f>
        <v>0</v>
      </c>
      <c r="R71" s="56">
        <f>'Enh Grant Original Request'!R60</f>
        <v>0</v>
      </c>
      <c r="S71" s="40">
        <f t="shared" si="42"/>
        <v>0</v>
      </c>
      <c r="T71" s="40">
        <f t="shared" si="0"/>
        <v>0</v>
      </c>
      <c r="U71" s="40"/>
      <c r="V71" s="73"/>
      <c r="W71" s="40"/>
      <c r="X71" s="40">
        <f t="shared" si="40"/>
        <v>0</v>
      </c>
      <c r="Y71" s="40">
        <f t="shared" si="1"/>
        <v>0</v>
      </c>
      <c r="Z71" s="40"/>
      <c r="AA71" s="71"/>
      <c r="AB71" s="56">
        <f t="shared" si="2"/>
        <v>0</v>
      </c>
      <c r="AC71" s="39">
        <f t="shared" si="3"/>
        <v>0</v>
      </c>
      <c r="AD71" s="40">
        <f t="shared" si="10"/>
        <v>0</v>
      </c>
      <c r="AE71" s="8">
        <f t="shared" si="11"/>
        <v>0</v>
      </c>
      <c r="AF71" s="8">
        <f t="shared" si="24"/>
        <v>0</v>
      </c>
      <c r="AG71" s="8"/>
      <c r="AH71" s="2"/>
      <c r="AI71" s="2"/>
      <c r="AJ71" s="81"/>
      <c r="AK71" s="33"/>
      <c r="AM71" s="119"/>
      <c r="AN71" s="123">
        <f t="shared" si="31"/>
        <v>0</v>
      </c>
      <c r="AO71" s="34"/>
      <c r="AT71" s="4">
        <f t="shared" si="12"/>
        <v>0</v>
      </c>
      <c r="AZ71" s="4">
        <f t="shared" si="25"/>
        <v>0</v>
      </c>
      <c r="BF71" s="4">
        <f t="shared" si="26"/>
        <v>0</v>
      </c>
      <c r="BH71" s="34">
        <f t="shared" si="32"/>
        <v>0</v>
      </c>
      <c r="BI71" s="34">
        <f t="shared" si="34"/>
        <v>0</v>
      </c>
      <c r="BJ71" s="4">
        <f t="shared" si="27"/>
        <v>0</v>
      </c>
      <c r="BK71" s="4">
        <f t="shared" si="28"/>
        <v>0</v>
      </c>
      <c r="BP71" s="34">
        <f t="shared" si="13"/>
        <v>0</v>
      </c>
      <c r="BQ71" s="34">
        <f t="shared" si="14"/>
        <v>0</v>
      </c>
      <c r="BR71" s="4">
        <f t="shared" si="15"/>
        <v>0</v>
      </c>
      <c r="BS71" s="4">
        <f t="shared" si="16"/>
        <v>0</v>
      </c>
      <c r="BX71" s="34">
        <f t="shared" si="17"/>
        <v>0</v>
      </c>
      <c r="BY71" s="34">
        <f t="shared" si="17"/>
        <v>0</v>
      </c>
      <c r="BZ71" s="4">
        <f t="shared" si="18"/>
        <v>0</v>
      </c>
      <c r="CA71" s="4">
        <f t="shared" si="19"/>
        <v>0</v>
      </c>
      <c r="CF71" s="34">
        <f t="shared" si="20"/>
        <v>0</v>
      </c>
      <c r="CG71" s="34">
        <f t="shared" si="20"/>
        <v>0</v>
      </c>
      <c r="CH71" s="4">
        <f t="shared" si="21"/>
        <v>0</v>
      </c>
      <c r="CI71" s="4">
        <f t="shared" si="22"/>
        <v>0</v>
      </c>
      <c r="CN71" s="4">
        <f t="shared" si="30"/>
        <v>0</v>
      </c>
      <c r="CO71" s="8">
        <f t="shared" si="29"/>
        <v>0</v>
      </c>
    </row>
    <row r="72" spans="1:93" x14ac:dyDescent="0.3">
      <c r="A72" s="75">
        <f t="shared" si="41"/>
        <v>0</v>
      </c>
      <c r="B72" s="56">
        <f t="shared" si="41"/>
        <v>0</v>
      </c>
      <c r="C72" s="56">
        <f t="shared" si="41"/>
        <v>0</v>
      </c>
      <c r="D72" s="56">
        <f t="shared" si="41"/>
        <v>0</v>
      </c>
      <c r="E72" s="56">
        <f t="shared" si="41"/>
        <v>0</v>
      </c>
      <c r="F72" s="69">
        <f t="shared" si="41"/>
        <v>0</v>
      </c>
      <c r="G72" s="69">
        <f t="shared" si="41"/>
        <v>0</v>
      </c>
      <c r="H72" s="128">
        <f>'Enh Grant Original Request'!H61</f>
        <v>0</v>
      </c>
      <c r="I72" s="128">
        <f>'Enh Grant Original Request'!I61</f>
        <v>0</v>
      </c>
      <c r="J72" s="128">
        <f>'Enh Grant Original Request'!J61</f>
        <v>0</v>
      </c>
      <c r="K72" s="128">
        <f>'Enh Grant Original Request'!K61</f>
        <v>0</v>
      </c>
      <c r="L72" s="128">
        <f>'Enh Grant Original Request'!L61</f>
        <v>0</v>
      </c>
      <c r="M72" s="128">
        <f>'Enh Grant Original Request'!M61</f>
        <v>0</v>
      </c>
      <c r="N72" s="128">
        <f>'Enh Grant Original Request'!N61</f>
        <v>0</v>
      </c>
      <c r="O72" s="128">
        <f>'Enh Grant Original Request'!O61</f>
        <v>0</v>
      </c>
      <c r="P72" s="128">
        <f>'Enh Grant Original Request'!P61</f>
        <v>0</v>
      </c>
      <c r="Q72" s="56">
        <f>'Enh Grant Original Request'!Q61</f>
        <v>0</v>
      </c>
      <c r="R72" s="56">
        <f>'Enh Grant Original Request'!R61</f>
        <v>0</v>
      </c>
      <c r="S72" s="40">
        <f t="shared" si="42"/>
        <v>0</v>
      </c>
      <c r="T72" s="40">
        <f t="shared" si="0"/>
        <v>0</v>
      </c>
      <c r="U72" s="40"/>
      <c r="V72" s="73"/>
      <c r="W72" s="40"/>
      <c r="X72" s="40">
        <f t="shared" si="40"/>
        <v>0</v>
      </c>
      <c r="Y72" s="40">
        <f t="shared" si="1"/>
        <v>0</v>
      </c>
      <c r="Z72" s="40"/>
      <c r="AA72" s="71"/>
      <c r="AB72" s="56">
        <f t="shared" si="2"/>
        <v>0</v>
      </c>
      <c r="AC72" s="39">
        <f t="shared" si="3"/>
        <v>0</v>
      </c>
      <c r="AD72" s="40">
        <f t="shared" si="10"/>
        <v>0</v>
      </c>
      <c r="AE72" s="8">
        <f t="shared" si="11"/>
        <v>0</v>
      </c>
      <c r="AF72" s="8">
        <f t="shared" si="24"/>
        <v>0</v>
      </c>
      <c r="AG72" s="8"/>
      <c r="AH72" s="2"/>
      <c r="AI72" s="2"/>
      <c r="AJ72" s="81"/>
      <c r="AK72" s="33"/>
      <c r="AM72" s="119"/>
      <c r="AN72" s="123">
        <f t="shared" si="31"/>
        <v>0</v>
      </c>
      <c r="AO72" s="34"/>
      <c r="AT72" s="4">
        <f t="shared" si="12"/>
        <v>0</v>
      </c>
      <c r="AZ72" s="4">
        <f t="shared" si="25"/>
        <v>0</v>
      </c>
      <c r="BF72" s="4">
        <f t="shared" si="26"/>
        <v>0</v>
      </c>
      <c r="BH72" s="34">
        <f t="shared" si="32"/>
        <v>0</v>
      </c>
      <c r="BI72" s="34">
        <f t="shared" si="34"/>
        <v>0</v>
      </c>
      <c r="BJ72" s="4">
        <f t="shared" si="27"/>
        <v>0</v>
      </c>
      <c r="BK72" s="4">
        <f t="shared" si="28"/>
        <v>0</v>
      </c>
      <c r="BP72" s="34">
        <f t="shared" si="13"/>
        <v>0</v>
      </c>
      <c r="BQ72" s="34">
        <f t="shared" si="14"/>
        <v>0</v>
      </c>
      <c r="BR72" s="4">
        <f t="shared" si="15"/>
        <v>0</v>
      </c>
      <c r="BS72" s="4">
        <f t="shared" si="16"/>
        <v>0</v>
      </c>
      <c r="BX72" s="34">
        <f t="shared" si="17"/>
        <v>0</v>
      </c>
      <c r="BY72" s="34">
        <f t="shared" si="17"/>
        <v>0</v>
      </c>
      <c r="BZ72" s="4">
        <f t="shared" si="18"/>
        <v>0</v>
      </c>
      <c r="CA72" s="4">
        <f t="shared" si="19"/>
        <v>0</v>
      </c>
      <c r="CF72" s="34">
        <f t="shared" si="20"/>
        <v>0</v>
      </c>
      <c r="CG72" s="34">
        <f t="shared" si="20"/>
        <v>0</v>
      </c>
      <c r="CH72" s="4">
        <f t="shared" si="21"/>
        <v>0</v>
      </c>
      <c r="CI72" s="4">
        <f t="shared" si="22"/>
        <v>0</v>
      </c>
      <c r="CN72" s="4">
        <f t="shared" si="30"/>
        <v>0</v>
      </c>
      <c r="CO72" s="8">
        <f t="shared" si="29"/>
        <v>0</v>
      </c>
    </row>
    <row r="73" spans="1:93" x14ac:dyDescent="0.3">
      <c r="A73" s="75">
        <f t="shared" si="41"/>
        <v>0</v>
      </c>
      <c r="B73" s="56">
        <f t="shared" si="41"/>
        <v>0</v>
      </c>
      <c r="C73" s="56">
        <f t="shared" si="41"/>
        <v>0</v>
      </c>
      <c r="D73" s="56">
        <f t="shared" si="41"/>
        <v>0</v>
      </c>
      <c r="E73" s="56">
        <f t="shared" si="41"/>
        <v>0</v>
      </c>
      <c r="F73" s="69">
        <f t="shared" si="41"/>
        <v>0</v>
      </c>
      <c r="G73" s="69">
        <f t="shared" si="41"/>
        <v>0</v>
      </c>
      <c r="H73" s="128">
        <f>'Enh Grant Original Request'!H62</f>
        <v>0</v>
      </c>
      <c r="I73" s="128">
        <f>'Enh Grant Original Request'!I62</f>
        <v>0</v>
      </c>
      <c r="J73" s="128">
        <f>'Enh Grant Original Request'!J62</f>
        <v>0</v>
      </c>
      <c r="K73" s="128">
        <f>'Enh Grant Original Request'!K62</f>
        <v>0</v>
      </c>
      <c r="L73" s="128">
        <f>'Enh Grant Original Request'!L62</f>
        <v>0</v>
      </c>
      <c r="M73" s="128">
        <f>'Enh Grant Original Request'!M62</f>
        <v>0</v>
      </c>
      <c r="N73" s="128">
        <f>'Enh Grant Original Request'!N62</f>
        <v>0</v>
      </c>
      <c r="O73" s="128">
        <f>'Enh Grant Original Request'!O62</f>
        <v>0</v>
      </c>
      <c r="P73" s="128">
        <f>'Enh Grant Original Request'!P62</f>
        <v>0</v>
      </c>
      <c r="Q73" s="56">
        <f>'Enh Grant Original Request'!Q62</f>
        <v>0</v>
      </c>
      <c r="R73" s="56">
        <f>'Enh Grant Original Request'!R62</f>
        <v>0</v>
      </c>
      <c r="S73" s="40">
        <f t="shared" si="42"/>
        <v>0</v>
      </c>
      <c r="T73" s="40">
        <f t="shared" si="0"/>
        <v>0</v>
      </c>
      <c r="U73" s="40"/>
      <c r="V73" s="73"/>
      <c r="W73" s="40"/>
      <c r="X73" s="40">
        <f t="shared" si="40"/>
        <v>0</v>
      </c>
      <c r="Y73" s="40">
        <f t="shared" si="1"/>
        <v>0</v>
      </c>
      <c r="Z73" s="40"/>
      <c r="AA73" s="71"/>
      <c r="AB73" s="56">
        <f t="shared" si="2"/>
        <v>0</v>
      </c>
      <c r="AC73" s="39">
        <f t="shared" si="3"/>
        <v>0</v>
      </c>
      <c r="AD73" s="40">
        <f t="shared" si="10"/>
        <v>0</v>
      </c>
      <c r="AE73" s="8">
        <f t="shared" si="11"/>
        <v>0</v>
      </c>
      <c r="AF73" s="8">
        <f t="shared" si="24"/>
        <v>0</v>
      </c>
      <c r="AG73" s="8"/>
      <c r="AH73" s="2"/>
      <c r="AI73" s="2"/>
      <c r="AJ73" s="81"/>
      <c r="AK73" s="33"/>
      <c r="AM73" s="119"/>
      <c r="AN73" s="123">
        <f t="shared" si="31"/>
        <v>0</v>
      </c>
      <c r="AO73" s="34"/>
      <c r="AT73" s="4">
        <f t="shared" si="12"/>
        <v>0</v>
      </c>
      <c r="AZ73" s="4">
        <f t="shared" si="25"/>
        <v>0</v>
      </c>
      <c r="BF73" s="4">
        <f t="shared" si="26"/>
        <v>0</v>
      </c>
      <c r="BH73" s="34">
        <f t="shared" si="32"/>
        <v>0</v>
      </c>
      <c r="BI73" s="34">
        <f t="shared" si="34"/>
        <v>0</v>
      </c>
      <c r="BJ73" s="4">
        <f t="shared" si="27"/>
        <v>0</v>
      </c>
      <c r="BK73" s="4">
        <f t="shared" si="28"/>
        <v>0</v>
      </c>
      <c r="BP73" s="34">
        <f t="shared" si="13"/>
        <v>0</v>
      </c>
      <c r="BQ73" s="34">
        <f t="shared" si="14"/>
        <v>0</v>
      </c>
      <c r="BR73" s="4">
        <f t="shared" si="15"/>
        <v>0</v>
      </c>
      <c r="BS73" s="4">
        <f t="shared" si="16"/>
        <v>0</v>
      </c>
      <c r="BX73" s="34">
        <f t="shared" si="17"/>
        <v>0</v>
      </c>
      <c r="BY73" s="34">
        <f t="shared" si="17"/>
        <v>0</v>
      </c>
      <c r="BZ73" s="4">
        <f t="shared" si="18"/>
        <v>0</v>
      </c>
      <c r="CA73" s="4">
        <f t="shared" si="19"/>
        <v>0</v>
      </c>
      <c r="CF73" s="34">
        <f t="shared" si="20"/>
        <v>0</v>
      </c>
      <c r="CG73" s="34">
        <f t="shared" si="20"/>
        <v>0</v>
      </c>
      <c r="CH73" s="4">
        <f t="shared" si="21"/>
        <v>0</v>
      </c>
      <c r="CI73" s="4">
        <f t="shared" si="22"/>
        <v>0</v>
      </c>
      <c r="CN73" s="4">
        <f t="shared" si="30"/>
        <v>0</v>
      </c>
      <c r="CO73" s="8">
        <f t="shared" si="29"/>
        <v>0</v>
      </c>
    </row>
    <row r="74" spans="1:93" x14ac:dyDescent="0.3">
      <c r="A74" s="75">
        <f t="shared" si="41"/>
        <v>0</v>
      </c>
      <c r="B74" s="56">
        <f t="shared" si="41"/>
        <v>0</v>
      </c>
      <c r="C74" s="56">
        <f t="shared" si="41"/>
        <v>0</v>
      </c>
      <c r="D74" s="56">
        <f t="shared" si="41"/>
        <v>0</v>
      </c>
      <c r="E74" s="56">
        <f t="shared" si="41"/>
        <v>0</v>
      </c>
      <c r="F74" s="69">
        <f t="shared" si="41"/>
        <v>0</v>
      </c>
      <c r="G74" s="69">
        <f t="shared" si="41"/>
        <v>0</v>
      </c>
      <c r="H74" s="128">
        <f>'Enh Grant Original Request'!H63</f>
        <v>0</v>
      </c>
      <c r="I74" s="128">
        <f>'Enh Grant Original Request'!I63</f>
        <v>0</v>
      </c>
      <c r="J74" s="128">
        <f>'Enh Grant Original Request'!J63</f>
        <v>0</v>
      </c>
      <c r="K74" s="128">
        <f>'Enh Grant Original Request'!K63</f>
        <v>0</v>
      </c>
      <c r="L74" s="128">
        <f>'Enh Grant Original Request'!L63</f>
        <v>0</v>
      </c>
      <c r="M74" s="128">
        <f>'Enh Grant Original Request'!M63</f>
        <v>0</v>
      </c>
      <c r="N74" s="128">
        <f>'Enh Grant Original Request'!N63</f>
        <v>0</v>
      </c>
      <c r="O74" s="128">
        <f>'Enh Grant Original Request'!O63</f>
        <v>0</v>
      </c>
      <c r="P74" s="128">
        <f>'Enh Grant Original Request'!P63</f>
        <v>0</v>
      </c>
      <c r="Q74" s="56">
        <f>'Enh Grant Original Request'!Q63</f>
        <v>0</v>
      </c>
      <c r="R74" s="56">
        <f>'Enh Grant Original Request'!R63</f>
        <v>0</v>
      </c>
      <c r="S74" s="40">
        <f t="shared" si="42"/>
        <v>0</v>
      </c>
      <c r="T74" s="40">
        <f t="shared" si="0"/>
        <v>0</v>
      </c>
      <c r="U74" s="40"/>
      <c r="V74" s="73"/>
      <c r="W74" s="40"/>
      <c r="X74" s="40">
        <f t="shared" si="40"/>
        <v>0</v>
      </c>
      <c r="Y74" s="40">
        <f t="shared" si="1"/>
        <v>0</v>
      </c>
      <c r="Z74" s="40"/>
      <c r="AA74" s="71"/>
      <c r="AB74" s="56">
        <f t="shared" si="2"/>
        <v>0</v>
      </c>
      <c r="AC74" s="39">
        <f t="shared" si="3"/>
        <v>0</v>
      </c>
      <c r="AD74" s="40">
        <f t="shared" si="10"/>
        <v>0</v>
      </c>
      <c r="AE74" s="8">
        <f t="shared" si="11"/>
        <v>0</v>
      </c>
      <c r="AF74" s="8">
        <f t="shared" si="24"/>
        <v>0</v>
      </c>
      <c r="AG74" s="8"/>
      <c r="AH74" s="2"/>
      <c r="AI74" s="2"/>
      <c r="AJ74" s="81"/>
      <c r="AK74" s="33"/>
      <c r="AM74" s="119"/>
      <c r="AN74" s="123">
        <f t="shared" si="31"/>
        <v>0</v>
      </c>
      <c r="AO74" s="34"/>
      <c r="AT74" s="4">
        <f t="shared" si="12"/>
        <v>0</v>
      </c>
      <c r="AZ74" s="4">
        <f t="shared" si="25"/>
        <v>0</v>
      </c>
      <c r="BF74" s="4">
        <f t="shared" si="26"/>
        <v>0</v>
      </c>
      <c r="BH74" s="34">
        <f t="shared" si="32"/>
        <v>0</v>
      </c>
      <c r="BI74" s="34">
        <f t="shared" si="34"/>
        <v>0</v>
      </c>
      <c r="BJ74" s="4">
        <f t="shared" si="27"/>
        <v>0</v>
      </c>
      <c r="BK74" s="4">
        <f t="shared" si="28"/>
        <v>0</v>
      </c>
      <c r="BP74" s="34">
        <f t="shared" si="13"/>
        <v>0</v>
      </c>
      <c r="BQ74" s="34">
        <f t="shared" si="14"/>
        <v>0</v>
      </c>
      <c r="BR74" s="4">
        <f t="shared" si="15"/>
        <v>0</v>
      </c>
      <c r="BS74" s="4">
        <f t="shared" si="16"/>
        <v>0</v>
      </c>
      <c r="BX74" s="34">
        <f t="shared" si="17"/>
        <v>0</v>
      </c>
      <c r="BY74" s="34">
        <f t="shared" si="17"/>
        <v>0</v>
      </c>
      <c r="BZ74" s="4">
        <f t="shared" si="18"/>
        <v>0</v>
      </c>
      <c r="CA74" s="4">
        <f t="shared" si="19"/>
        <v>0</v>
      </c>
      <c r="CF74" s="34">
        <f t="shared" si="20"/>
        <v>0</v>
      </c>
      <c r="CG74" s="34">
        <f t="shared" si="20"/>
        <v>0</v>
      </c>
      <c r="CH74" s="4">
        <f t="shared" si="21"/>
        <v>0</v>
      </c>
      <c r="CI74" s="4">
        <f t="shared" si="22"/>
        <v>0</v>
      </c>
      <c r="CN74" s="4">
        <f t="shared" si="30"/>
        <v>0</v>
      </c>
      <c r="CO74" s="8">
        <f t="shared" si="29"/>
        <v>0</v>
      </c>
    </row>
    <row r="75" spans="1:93" x14ac:dyDescent="0.3">
      <c r="A75" s="75">
        <f t="shared" si="41"/>
        <v>0</v>
      </c>
      <c r="B75" s="56">
        <f t="shared" si="41"/>
        <v>0</v>
      </c>
      <c r="C75" s="56">
        <f t="shared" si="41"/>
        <v>0</v>
      </c>
      <c r="D75" s="56">
        <f t="shared" si="41"/>
        <v>0</v>
      </c>
      <c r="E75" s="56">
        <f t="shared" si="41"/>
        <v>0</v>
      </c>
      <c r="F75" s="69">
        <f t="shared" si="41"/>
        <v>0</v>
      </c>
      <c r="G75" s="69">
        <f t="shared" si="41"/>
        <v>0</v>
      </c>
      <c r="H75" s="128">
        <f>'Enh Grant Original Request'!H64</f>
        <v>0</v>
      </c>
      <c r="I75" s="128">
        <f>'Enh Grant Original Request'!I64</f>
        <v>0</v>
      </c>
      <c r="J75" s="128">
        <f>'Enh Grant Original Request'!J64</f>
        <v>0</v>
      </c>
      <c r="K75" s="128">
        <f>'Enh Grant Original Request'!K64</f>
        <v>0</v>
      </c>
      <c r="L75" s="128">
        <f>'Enh Grant Original Request'!L64</f>
        <v>0</v>
      </c>
      <c r="M75" s="128">
        <f>'Enh Grant Original Request'!M64</f>
        <v>0</v>
      </c>
      <c r="N75" s="128">
        <f>'Enh Grant Original Request'!N64</f>
        <v>0</v>
      </c>
      <c r="O75" s="128">
        <f>'Enh Grant Original Request'!O64</f>
        <v>0</v>
      </c>
      <c r="P75" s="128">
        <f>'Enh Grant Original Request'!P64</f>
        <v>0</v>
      </c>
      <c r="Q75" s="56">
        <f>'Enh Grant Original Request'!Q64</f>
        <v>0</v>
      </c>
      <c r="R75" s="56">
        <f>'Enh Grant Original Request'!R64</f>
        <v>0</v>
      </c>
      <c r="S75" s="40">
        <f t="shared" si="42"/>
        <v>0</v>
      </c>
      <c r="T75" s="40">
        <f t="shared" si="0"/>
        <v>0</v>
      </c>
      <c r="U75" s="40"/>
      <c r="V75" s="73"/>
      <c r="W75" s="40"/>
      <c r="X75" s="40">
        <f t="shared" si="40"/>
        <v>0</v>
      </c>
      <c r="Y75" s="40">
        <f t="shared" si="1"/>
        <v>0</v>
      </c>
      <c r="Z75" s="40"/>
      <c r="AA75" s="71"/>
      <c r="AB75" s="56">
        <f t="shared" si="2"/>
        <v>0</v>
      </c>
      <c r="AC75" s="39">
        <f t="shared" si="3"/>
        <v>0</v>
      </c>
      <c r="AD75" s="40">
        <f t="shared" si="10"/>
        <v>0</v>
      </c>
      <c r="AE75" s="8">
        <f t="shared" si="11"/>
        <v>0</v>
      </c>
      <c r="AF75" s="8">
        <f t="shared" si="24"/>
        <v>0</v>
      </c>
      <c r="AG75" s="8"/>
      <c r="AH75" s="2"/>
      <c r="AI75" s="2"/>
      <c r="AJ75" s="81"/>
      <c r="AK75" s="33"/>
      <c r="AM75" s="119"/>
      <c r="AN75" s="123">
        <f t="shared" si="31"/>
        <v>0</v>
      </c>
      <c r="AO75" s="34"/>
      <c r="AT75" s="4">
        <f t="shared" si="12"/>
        <v>0</v>
      </c>
      <c r="AZ75" s="4">
        <f t="shared" si="25"/>
        <v>0</v>
      </c>
      <c r="BF75" s="4">
        <f t="shared" si="26"/>
        <v>0</v>
      </c>
      <c r="BH75" s="34">
        <f t="shared" si="32"/>
        <v>0</v>
      </c>
      <c r="BI75" s="34">
        <f t="shared" si="34"/>
        <v>0</v>
      </c>
      <c r="BJ75" s="4">
        <f t="shared" si="27"/>
        <v>0</v>
      </c>
      <c r="BK75" s="4">
        <f t="shared" si="28"/>
        <v>0</v>
      </c>
      <c r="BP75" s="34">
        <f t="shared" si="13"/>
        <v>0</v>
      </c>
      <c r="BQ75" s="34">
        <f t="shared" si="14"/>
        <v>0</v>
      </c>
      <c r="BR75" s="4">
        <f t="shared" si="15"/>
        <v>0</v>
      </c>
      <c r="BS75" s="4">
        <f t="shared" si="16"/>
        <v>0</v>
      </c>
      <c r="BX75" s="34">
        <f t="shared" si="17"/>
        <v>0</v>
      </c>
      <c r="BY75" s="34">
        <f t="shared" si="17"/>
        <v>0</v>
      </c>
      <c r="BZ75" s="4">
        <f t="shared" si="18"/>
        <v>0</v>
      </c>
      <c r="CA75" s="4">
        <f t="shared" si="19"/>
        <v>0</v>
      </c>
      <c r="CF75" s="34">
        <f t="shared" si="20"/>
        <v>0</v>
      </c>
      <c r="CG75" s="34">
        <f t="shared" si="20"/>
        <v>0</v>
      </c>
      <c r="CH75" s="4">
        <f t="shared" si="21"/>
        <v>0</v>
      </c>
      <c r="CI75" s="4">
        <f t="shared" si="22"/>
        <v>0</v>
      </c>
      <c r="CN75" s="4">
        <f t="shared" si="30"/>
        <v>0</v>
      </c>
      <c r="CO75" s="8">
        <f t="shared" si="29"/>
        <v>0</v>
      </c>
    </row>
    <row r="76" spans="1:93" x14ac:dyDescent="0.3">
      <c r="A76" s="75">
        <f t="shared" si="41"/>
        <v>0</v>
      </c>
      <c r="B76" s="56">
        <f t="shared" si="41"/>
        <v>0</v>
      </c>
      <c r="C76" s="56">
        <f t="shared" si="41"/>
        <v>0</v>
      </c>
      <c r="D76" s="56">
        <f t="shared" si="41"/>
        <v>0</v>
      </c>
      <c r="E76" s="56">
        <f t="shared" si="41"/>
        <v>0</v>
      </c>
      <c r="F76" s="69">
        <f t="shared" si="41"/>
        <v>0</v>
      </c>
      <c r="G76" s="69">
        <f t="shared" si="41"/>
        <v>0</v>
      </c>
      <c r="H76" s="128">
        <f>'Enh Grant Original Request'!H65</f>
        <v>0</v>
      </c>
      <c r="I76" s="128">
        <f>'Enh Grant Original Request'!I65</f>
        <v>0</v>
      </c>
      <c r="J76" s="128">
        <f>'Enh Grant Original Request'!J65</f>
        <v>0</v>
      </c>
      <c r="K76" s="128">
        <f>'Enh Grant Original Request'!K65</f>
        <v>0</v>
      </c>
      <c r="L76" s="128">
        <f>'Enh Grant Original Request'!L65</f>
        <v>0</v>
      </c>
      <c r="M76" s="128">
        <f>'Enh Grant Original Request'!M65</f>
        <v>0</v>
      </c>
      <c r="N76" s="128">
        <f>'Enh Grant Original Request'!N65</f>
        <v>0</v>
      </c>
      <c r="O76" s="128">
        <f>'Enh Grant Original Request'!O65</f>
        <v>0</v>
      </c>
      <c r="P76" s="128">
        <f>'Enh Grant Original Request'!P65</f>
        <v>0</v>
      </c>
      <c r="Q76" s="56">
        <f>'Enh Grant Original Request'!Q65</f>
        <v>0</v>
      </c>
      <c r="R76" s="56">
        <f>'Enh Grant Original Request'!R65</f>
        <v>0</v>
      </c>
      <c r="S76" s="40">
        <f t="shared" si="42"/>
        <v>0</v>
      </c>
      <c r="T76" s="40">
        <f t="shared" si="0"/>
        <v>0</v>
      </c>
      <c r="U76" s="40"/>
      <c r="V76" s="73"/>
      <c r="W76" s="40"/>
      <c r="X76" s="40">
        <f t="shared" si="40"/>
        <v>0</v>
      </c>
      <c r="Y76" s="40">
        <f t="shared" si="1"/>
        <v>0</v>
      </c>
      <c r="Z76" s="40"/>
      <c r="AA76" s="71"/>
      <c r="AB76" s="56">
        <f t="shared" si="2"/>
        <v>0</v>
      </c>
      <c r="AC76" s="39">
        <f t="shared" si="3"/>
        <v>0</v>
      </c>
      <c r="AD76" s="40">
        <f t="shared" si="10"/>
        <v>0</v>
      </c>
      <c r="AE76" s="8">
        <f t="shared" si="11"/>
        <v>0</v>
      </c>
      <c r="AF76" s="8">
        <f t="shared" si="24"/>
        <v>0</v>
      </c>
      <c r="AG76" s="8"/>
      <c r="AH76" s="2"/>
      <c r="AI76" s="2"/>
      <c r="AJ76" s="81"/>
      <c r="AK76" s="33"/>
      <c r="AM76" s="119"/>
      <c r="AN76" s="123">
        <f t="shared" si="31"/>
        <v>0</v>
      </c>
      <c r="AO76" s="34"/>
      <c r="AT76" s="4">
        <f t="shared" si="12"/>
        <v>0</v>
      </c>
      <c r="AZ76" s="4">
        <f t="shared" si="25"/>
        <v>0</v>
      </c>
      <c r="BF76" s="4">
        <f t="shared" si="26"/>
        <v>0</v>
      </c>
      <c r="BH76" s="34">
        <f t="shared" si="32"/>
        <v>0</v>
      </c>
      <c r="BI76" s="34">
        <f t="shared" si="34"/>
        <v>0</v>
      </c>
      <c r="BJ76" s="4">
        <f t="shared" si="27"/>
        <v>0</v>
      </c>
      <c r="BK76" s="4">
        <f t="shared" si="28"/>
        <v>0</v>
      </c>
      <c r="BP76" s="34">
        <f t="shared" si="13"/>
        <v>0</v>
      </c>
      <c r="BQ76" s="34">
        <f t="shared" si="14"/>
        <v>0</v>
      </c>
      <c r="BR76" s="4">
        <f t="shared" si="15"/>
        <v>0</v>
      </c>
      <c r="BS76" s="4">
        <f t="shared" si="16"/>
        <v>0</v>
      </c>
      <c r="BX76" s="34">
        <f t="shared" si="17"/>
        <v>0</v>
      </c>
      <c r="BY76" s="34">
        <f t="shared" si="17"/>
        <v>0</v>
      </c>
      <c r="BZ76" s="4">
        <f t="shared" si="18"/>
        <v>0</v>
      </c>
      <c r="CA76" s="4">
        <f t="shared" si="19"/>
        <v>0</v>
      </c>
      <c r="CF76" s="34">
        <f t="shared" si="20"/>
        <v>0</v>
      </c>
      <c r="CG76" s="34">
        <f t="shared" si="20"/>
        <v>0</v>
      </c>
      <c r="CH76" s="4">
        <f t="shared" si="21"/>
        <v>0</v>
      </c>
      <c r="CI76" s="4">
        <f t="shared" si="22"/>
        <v>0</v>
      </c>
      <c r="CN76" s="4">
        <f t="shared" si="30"/>
        <v>0</v>
      </c>
      <c r="CO76" s="8">
        <f t="shared" si="29"/>
        <v>0</v>
      </c>
    </row>
    <row r="77" spans="1:93" x14ac:dyDescent="0.3">
      <c r="A77" s="75">
        <f t="shared" si="41"/>
        <v>0</v>
      </c>
      <c r="B77" s="56">
        <f t="shared" si="41"/>
        <v>0</v>
      </c>
      <c r="C77" s="56">
        <f t="shared" si="41"/>
        <v>0</v>
      </c>
      <c r="D77" s="56">
        <f t="shared" si="41"/>
        <v>0</v>
      </c>
      <c r="E77" s="56">
        <f t="shared" si="41"/>
        <v>0</v>
      </c>
      <c r="F77" s="69">
        <f t="shared" si="41"/>
        <v>0</v>
      </c>
      <c r="G77" s="69">
        <f t="shared" si="41"/>
        <v>0</v>
      </c>
      <c r="H77" s="128">
        <f>'Enh Grant Original Request'!H66</f>
        <v>0</v>
      </c>
      <c r="I77" s="128">
        <f>'Enh Grant Original Request'!I66</f>
        <v>0</v>
      </c>
      <c r="J77" s="128">
        <f>'Enh Grant Original Request'!J66</f>
        <v>0</v>
      </c>
      <c r="K77" s="128">
        <f>'Enh Grant Original Request'!K66</f>
        <v>0</v>
      </c>
      <c r="L77" s="128">
        <f>'Enh Grant Original Request'!L66</f>
        <v>0</v>
      </c>
      <c r="M77" s="128">
        <f>'Enh Grant Original Request'!M66</f>
        <v>0</v>
      </c>
      <c r="N77" s="128">
        <f>'Enh Grant Original Request'!N66</f>
        <v>0</v>
      </c>
      <c r="O77" s="128">
        <f>'Enh Grant Original Request'!O66</f>
        <v>0</v>
      </c>
      <c r="P77" s="128">
        <f>'Enh Grant Original Request'!P66</f>
        <v>0</v>
      </c>
      <c r="Q77" s="56">
        <f>'Enh Grant Original Request'!Q66</f>
        <v>0</v>
      </c>
      <c r="R77" s="56">
        <f>'Enh Grant Original Request'!R66</f>
        <v>0</v>
      </c>
      <c r="S77" s="40">
        <f t="shared" si="42"/>
        <v>0</v>
      </c>
      <c r="T77" s="40">
        <f t="shared" ref="T77:T140" si="43">IF(O77="79-Renovations",S77*50%,IF(O77="11-Equipment",S77*75%,IF(O77="62-Curriculum",S77*50%,IF(O77="12-Software/Other",S77*50%,0))))</f>
        <v>0</v>
      </c>
      <c r="U77" s="40"/>
      <c r="V77" s="73"/>
      <c r="W77" s="40"/>
      <c r="X77" s="40">
        <f t="shared" si="40"/>
        <v>0</v>
      </c>
      <c r="Y77" s="40">
        <f t="shared" ref="Y77:Y140" si="44">IF(O77="79-Renovations",X77*50%,IF(O77="11-Equipment",X77*75%,IF(O77="62-Curriculum",X77*50%,IF(O77="12-Software/Other",X77*50%,0))))</f>
        <v>0</v>
      </c>
      <c r="Z77" s="40"/>
      <c r="AA77" s="71"/>
      <c r="AB77" s="56">
        <f t="shared" si="2"/>
        <v>0</v>
      </c>
      <c r="AC77" s="39">
        <f t="shared" si="2"/>
        <v>0</v>
      </c>
      <c r="AD77" s="40">
        <f t="shared" si="10"/>
        <v>0</v>
      </c>
      <c r="AE77" s="8">
        <f t="shared" si="11"/>
        <v>0</v>
      </c>
      <c r="AF77" s="8">
        <f t="shared" si="24"/>
        <v>0</v>
      </c>
      <c r="AG77" s="8"/>
      <c r="AH77" s="2"/>
      <c r="AI77" s="2"/>
      <c r="AJ77" s="81"/>
      <c r="AK77" s="33"/>
      <c r="AM77" s="119"/>
      <c r="AN77" s="123">
        <f t="shared" si="31"/>
        <v>0</v>
      </c>
      <c r="AO77" s="34"/>
      <c r="AT77" s="4">
        <f t="shared" si="12"/>
        <v>0</v>
      </c>
      <c r="AZ77" s="4">
        <f t="shared" si="25"/>
        <v>0</v>
      </c>
      <c r="BF77" s="4">
        <f t="shared" si="26"/>
        <v>0</v>
      </c>
      <c r="BH77" s="34">
        <f t="shared" si="32"/>
        <v>0</v>
      </c>
      <c r="BI77" s="34">
        <f t="shared" si="34"/>
        <v>0</v>
      </c>
      <c r="BJ77" s="4">
        <f t="shared" si="27"/>
        <v>0</v>
      </c>
      <c r="BK77" s="4">
        <f t="shared" si="28"/>
        <v>0</v>
      </c>
      <c r="BP77" s="34">
        <f t="shared" si="13"/>
        <v>0</v>
      </c>
      <c r="BQ77" s="34">
        <f t="shared" si="14"/>
        <v>0</v>
      </c>
      <c r="BR77" s="4">
        <f t="shared" si="15"/>
        <v>0</v>
      </c>
      <c r="BS77" s="4">
        <f t="shared" si="16"/>
        <v>0</v>
      </c>
      <c r="BX77" s="34">
        <f t="shared" si="17"/>
        <v>0</v>
      </c>
      <c r="BY77" s="34">
        <f t="shared" si="17"/>
        <v>0</v>
      </c>
      <c r="BZ77" s="4">
        <f t="shared" si="18"/>
        <v>0</v>
      </c>
      <c r="CA77" s="4">
        <f t="shared" si="19"/>
        <v>0</v>
      </c>
      <c r="CF77" s="34">
        <f t="shared" si="20"/>
        <v>0</v>
      </c>
      <c r="CG77" s="34">
        <f t="shared" si="20"/>
        <v>0</v>
      </c>
      <c r="CH77" s="4">
        <f t="shared" si="21"/>
        <v>0</v>
      </c>
      <c r="CI77" s="4">
        <f t="shared" si="22"/>
        <v>0</v>
      </c>
      <c r="CN77" s="4">
        <f t="shared" si="30"/>
        <v>0</v>
      </c>
      <c r="CO77" s="8">
        <f t="shared" si="29"/>
        <v>0</v>
      </c>
    </row>
    <row r="78" spans="1:93" x14ac:dyDescent="0.3">
      <c r="A78" s="75">
        <f t="shared" ref="A78:G93" si="45">A77</f>
        <v>0</v>
      </c>
      <c r="B78" s="56">
        <f t="shared" si="45"/>
        <v>0</v>
      </c>
      <c r="C78" s="56">
        <f t="shared" si="45"/>
        <v>0</v>
      </c>
      <c r="D78" s="56">
        <f t="shared" si="45"/>
        <v>0</v>
      </c>
      <c r="E78" s="56">
        <f t="shared" si="45"/>
        <v>0</v>
      </c>
      <c r="F78" s="69">
        <f t="shared" si="45"/>
        <v>0</v>
      </c>
      <c r="G78" s="69">
        <f t="shared" si="45"/>
        <v>0</v>
      </c>
      <c r="H78" s="128">
        <f>'Enh Grant Original Request'!H67</f>
        <v>0</v>
      </c>
      <c r="I78" s="128">
        <f>'Enh Grant Original Request'!I67</f>
        <v>0</v>
      </c>
      <c r="J78" s="128">
        <f>'Enh Grant Original Request'!J67</f>
        <v>0</v>
      </c>
      <c r="K78" s="128">
        <f>'Enh Grant Original Request'!K67</f>
        <v>0</v>
      </c>
      <c r="L78" s="128">
        <f>'Enh Grant Original Request'!L67</f>
        <v>0</v>
      </c>
      <c r="M78" s="128">
        <f>'Enh Grant Original Request'!M67</f>
        <v>0</v>
      </c>
      <c r="N78" s="128">
        <f>'Enh Grant Original Request'!N67</f>
        <v>0</v>
      </c>
      <c r="O78" s="128">
        <f>'Enh Grant Original Request'!O67</f>
        <v>0</v>
      </c>
      <c r="P78" s="128">
        <f>'Enh Grant Original Request'!P67</f>
        <v>0</v>
      </c>
      <c r="Q78" s="56">
        <f>'Enh Grant Original Request'!Q67</f>
        <v>0</v>
      </c>
      <c r="R78" s="56">
        <f>'Enh Grant Original Request'!R67</f>
        <v>0</v>
      </c>
      <c r="S78" s="40">
        <f t="shared" si="42"/>
        <v>0</v>
      </c>
      <c r="T78" s="40">
        <f t="shared" si="43"/>
        <v>0</v>
      </c>
      <c r="U78" s="40"/>
      <c r="V78" s="73"/>
      <c r="W78" s="40"/>
      <c r="X78" s="40">
        <f t="shared" si="40"/>
        <v>0</v>
      </c>
      <c r="Y78" s="40">
        <f t="shared" si="44"/>
        <v>0</v>
      </c>
      <c r="Z78" s="40"/>
      <c r="AA78" s="71"/>
      <c r="AB78" s="56">
        <f t="shared" ref="AB78:AC141" si="46">Q78</f>
        <v>0</v>
      </c>
      <c r="AC78" s="39">
        <f t="shared" si="46"/>
        <v>0</v>
      </c>
      <c r="AD78" s="40">
        <f t="shared" ref="AD78:AD141" si="47">SUM(AC78)*AB78</f>
        <v>0</v>
      </c>
      <c r="AE78" s="8">
        <f t="shared" ref="AE78:AE141" si="48">IF(O78="79-Renovations",AD78*50%,IF(O78="11-Equipment",AD78*75%,IF(O78="62-Curriculum",AD78*50%,IF(O78="12-Software/Other",AD78*50%,0))))</f>
        <v>0</v>
      </c>
      <c r="AF78" s="8">
        <f t="shared" si="24"/>
        <v>0</v>
      </c>
      <c r="AG78" s="8"/>
      <c r="AH78" s="2"/>
      <c r="AI78" s="2"/>
      <c r="AJ78" s="81"/>
      <c r="AK78" s="33"/>
      <c r="AM78" s="119"/>
      <c r="AN78" s="123">
        <f t="shared" si="31"/>
        <v>0</v>
      </c>
      <c r="AO78" s="34"/>
      <c r="AT78" s="4">
        <f t="shared" ref="AT78:AT141" si="49">SUM(AR78)*AS78</f>
        <v>0</v>
      </c>
      <c r="AZ78" s="4">
        <f t="shared" si="25"/>
        <v>0</v>
      </c>
      <c r="BF78" s="4">
        <f t="shared" si="26"/>
        <v>0</v>
      </c>
      <c r="BH78" s="34">
        <f t="shared" si="32"/>
        <v>0</v>
      </c>
      <c r="BI78" s="34">
        <f t="shared" si="34"/>
        <v>0</v>
      </c>
      <c r="BJ78" s="4">
        <f t="shared" si="27"/>
        <v>0</v>
      </c>
      <c r="BK78" s="4">
        <f t="shared" si="28"/>
        <v>0</v>
      </c>
      <c r="BP78" s="34">
        <f t="shared" ref="BP78:BQ141" si="50">SUM(AR78)</f>
        <v>0</v>
      </c>
      <c r="BQ78" s="34">
        <f t="shared" si="50"/>
        <v>0</v>
      </c>
      <c r="BR78" s="4">
        <f t="shared" ref="BR78:BR141" si="51">SUM(BP78)*BQ78</f>
        <v>0</v>
      </c>
      <c r="BS78" s="4">
        <f t="shared" ref="BS78:BS141" si="52">IF(O78="79-Renovations",BR78*50%,IF(O78="11-Equipment",BR78*75%,IF(O78="62-Curriculum",BR78*50%,IF(O78="12-Software/Other",BR78*50%,0))))</f>
        <v>0</v>
      </c>
      <c r="BX78" s="34">
        <f t="shared" ref="BX78:BY141" si="53">AX78</f>
        <v>0</v>
      </c>
      <c r="BY78" s="34">
        <f t="shared" si="53"/>
        <v>0</v>
      </c>
      <c r="BZ78" s="4">
        <f t="shared" ref="BZ78:BZ141" si="54">SUM(BX78)*BY78</f>
        <v>0</v>
      </c>
      <c r="CA78" s="4">
        <f t="shared" ref="CA78:CA141" si="55">IF(O78="79-Renovations",BZ78*50%,IF(O78="11-Equipment",BZ78*75%,IF(O78="62-Curriculum",BZ78*50%,IF(O78="12-Software/Other",BZ78*50%,0))))</f>
        <v>0</v>
      </c>
      <c r="CF78" s="34">
        <f t="shared" ref="CF78:CG141" si="56">BD78</f>
        <v>0</v>
      </c>
      <c r="CG78" s="34">
        <f t="shared" si="56"/>
        <v>0</v>
      </c>
      <c r="CH78" s="4">
        <f t="shared" ref="CH78:CH141" si="57">SUM(CF78)*CG78</f>
        <v>0</v>
      </c>
      <c r="CI78" s="4">
        <f t="shared" ref="CI78:CI141" si="58">IF(O78="79-Renovations",CH78*50%,IF(O78="11-Equipment",CH78*75%,IF(O78="62-Curriculum",CH78*50%,IF(O78="12-Software/Other",CH78*50%,0))))</f>
        <v>0</v>
      </c>
      <c r="CN78" s="4">
        <f t="shared" si="30"/>
        <v>0</v>
      </c>
      <c r="CO78" s="8">
        <f t="shared" si="29"/>
        <v>0</v>
      </c>
    </row>
    <row r="79" spans="1:93" x14ac:dyDescent="0.3">
      <c r="A79" s="75">
        <f t="shared" si="45"/>
        <v>0</v>
      </c>
      <c r="B79" s="56">
        <f t="shared" si="45"/>
        <v>0</v>
      </c>
      <c r="C79" s="56">
        <f t="shared" si="45"/>
        <v>0</v>
      </c>
      <c r="D79" s="56">
        <f t="shared" si="45"/>
        <v>0</v>
      </c>
      <c r="E79" s="56">
        <f t="shared" si="45"/>
        <v>0</v>
      </c>
      <c r="F79" s="69">
        <f t="shared" si="45"/>
        <v>0</v>
      </c>
      <c r="G79" s="69">
        <f t="shared" si="45"/>
        <v>0</v>
      </c>
      <c r="H79" s="128">
        <f>'Enh Grant Original Request'!H68</f>
        <v>0</v>
      </c>
      <c r="I79" s="128">
        <f>'Enh Grant Original Request'!I68</f>
        <v>0</v>
      </c>
      <c r="J79" s="128">
        <f>'Enh Grant Original Request'!J68</f>
        <v>0</v>
      </c>
      <c r="K79" s="128">
        <f>'Enh Grant Original Request'!K68</f>
        <v>0</v>
      </c>
      <c r="L79" s="128">
        <f>'Enh Grant Original Request'!L68</f>
        <v>0</v>
      </c>
      <c r="M79" s="128">
        <f>'Enh Grant Original Request'!M68</f>
        <v>0</v>
      </c>
      <c r="N79" s="128">
        <f>'Enh Grant Original Request'!N68</f>
        <v>0</v>
      </c>
      <c r="O79" s="128">
        <f>'Enh Grant Original Request'!O68</f>
        <v>0</v>
      </c>
      <c r="P79" s="128">
        <f>'Enh Grant Original Request'!P68</f>
        <v>0</v>
      </c>
      <c r="Q79" s="56">
        <f>'Enh Grant Original Request'!Q68</f>
        <v>0</v>
      </c>
      <c r="R79" s="56">
        <f>'Enh Grant Original Request'!R68</f>
        <v>0</v>
      </c>
      <c r="S79" s="40">
        <f t="shared" si="42"/>
        <v>0</v>
      </c>
      <c r="T79" s="40">
        <f t="shared" si="43"/>
        <v>0</v>
      </c>
      <c r="U79" s="40"/>
      <c r="V79" s="73"/>
      <c r="W79" s="40"/>
      <c r="X79" s="40">
        <f t="shared" si="40"/>
        <v>0</v>
      </c>
      <c r="Y79" s="40">
        <f t="shared" si="44"/>
        <v>0</v>
      </c>
      <c r="Z79" s="40"/>
      <c r="AA79" s="71"/>
      <c r="AB79" s="56">
        <f t="shared" si="46"/>
        <v>0</v>
      </c>
      <c r="AC79" s="39">
        <f t="shared" si="46"/>
        <v>0</v>
      </c>
      <c r="AD79" s="40">
        <f t="shared" si="47"/>
        <v>0</v>
      </c>
      <c r="AE79" s="8">
        <f t="shared" si="48"/>
        <v>0</v>
      </c>
      <c r="AF79" s="8">
        <f t="shared" ref="AF79:AF142" si="59">SUM(AE79)-(AE79*0%)</f>
        <v>0</v>
      </c>
      <c r="AG79" s="8"/>
      <c r="AH79" s="2"/>
      <c r="AI79" s="2"/>
      <c r="AJ79" s="81"/>
      <c r="AK79" s="33"/>
      <c r="AM79" s="119"/>
      <c r="AN79" s="123">
        <f t="shared" si="31"/>
        <v>0</v>
      </c>
      <c r="AO79" s="34"/>
      <c r="AT79" s="4">
        <f t="shared" si="49"/>
        <v>0</v>
      </c>
      <c r="AZ79" s="4">
        <f t="shared" ref="AZ79:AZ142" si="60">SUM(AX79)*AY79</f>
        <v>0</v>
      </c>
      <c r="BF79" s="4">
        <f t="shared" ref="BF79:BF142" si="61">SUM(BD79)*BE79</f>
        <v>0</v>
      </c>
      <c r="BH79" s="34">
        <f t="shared" si="32"/>
        <v>0</v>
      </c>
      <c r="BI79" s="34">
        <f t="shared" si="34"/>
        <v>0</v>
      </c>
      <c r="BJ79" s="4">
        <f t="shared" si="27"/>
        <v>0</v>
      </c>
      <c r="BK79" s="4">
        <f t="shared" si="28"/>
        <v>0</v>
      </c>
      <c r="BP79" s="34">
        <f t="shared" si="50"/>
        <v>0</v>
      </c>
      <c r="BQ79" s="34">
        <f t="shared" si="50"/>
        <v>0</v>
      </c>
      <c r="BR79" s="4">
        <f t="shared" si="51"/>
        <v>0</v>
      </c>
      <c r="BS79" s="4">
        <f t="shared" si="52"/>
        <v>0</v>
      </c>
      <c r="BX79" s="34">
        <f t="shared" si="53"/>
        <v>0</v>
      </c>
      <c r="BY79" s="34">
        <f t="shared" si="53"/>
        <v>0</v>
      </c>
      <c r="BZ79" s="4">
        <f t="shared" si="54"/>
        <v>0</v>
      </c>
      <c r="CA79" s="4">
        <f t="shared" si="55"/>
        <v>0</v>
      </c>
      <c r="CF79" s="34">
        <f t="shared" si="56"/>
        <v>0</v>
      </c>
      <c r="CG79" s="34">
        <f t="shared" si="56"/>
        <v>0</v>
      </c>
      <c r="CH79" s="4">
        <f t="shared" si="57"/>
        <v>0</v>
      </c>
      <c r="CI79" s="4">
        <f t="shared" si="58"/>
        <v>0</v>
      </c>
      <c r="CN79" s="4">
        <f t="shared" si="30"/>
        <v>0</v>
      </c>
      <c r="CO79" s="8">
        <f t="shared" si="29"/>
        <v>0</v>
      </c>
    </row>
    <row r="80" spans="1:93" x14ac:dyDescent="0.3">
      <c r="A80" s="75">
        <f t="shared" si="45"/>
        <v>0</v>
      </c>
      <c r="B80" s="56">
        <f t="shared" si="45"/>
        <v>0</v>
      </c>
      <c r="C80" s="56">
        <f t="shared" si="45"/>
        <v>0</v>
      </c>
      <c r="D80" s="56">
        <f t="shared" si="45"/>
        <v>0</v>
      </c>
      <c r="E80" s="56">
        <f t="shared" si="45"/>
        <v>0</v>
      </c>
      <c r="F80" s="69">
        <f t="shared" si="45"/>
        <v>0</v>
      </c>
      <c r="G80" s="69">
        <f t="shared" si="45"/>
        <v>0</v>
      </c>
      <c r="H80" s="128">
        <f>'Enh Grant Original Request'!H69</f>
        <v>0</v>
      </c>
      <c r="I80" s="128">
        <f>'Enh Grant Original Request'!I69</f>
        <v>0</v>
      </c>
      <c r="J80" s="128">
        <f>'Enh Grant Original Request'!J69</f>
        <v>0</v>
      </c>
      <c r="K80" s="128">
        <f>'Enh Grant Original Request'!K69</f>
        <v>0</v>
      </c>
      <c r="L80" s="128">
        <f>'Enh Grant Original Request'!L69</f>
        <v>0</v>
      </c>
      <c r="M80" s="128">
        <f>'Enh Grant Original Request'!M69</f>
        <v>0</v>
      </c>
      <c r="N80" s="128">
        <f>'Enh Grant Original Request'!N69</f>
        <v>0</v>
      </c>
      <c r="O80" s="128">
        <f>'Enh Grant Original Request'!O69</f>
        <v>0</v>
      </c>
      <c r="P80" s="128">
        <f>'Enh Grant Original Request'!P69</f>
        <v>0</v>
      </c>
      <c r="Q80" s="56">
        <f>'Enh Grant Original Request'!Q69</f>
        <v>0</v>
      </c>
      <c r="R80" s="56">
        <f>'Enh Grant Original Request'!R69</f>
        <v>0</v>
      </c>
      <c r="S80" s="40">
        <f t="shared" si="42"/>
        <v>0</v>
      </c>
      <c r="T80" s="40">
        <f t="shared" si="43"/>
        <v>0</v>
      </c>
      <c r="U80" s="40"/>
      <c r="V80" s="73"/>
      <c r="W80" s="40"/>
      <c r="X80" s="40">
        <f t="shared" si="40"/>
        <v>0</v>
      </c>
      <c r="Y80" s="40">
        <f t="shared" si="44"/>
        <v>0</v>
      </c>
      <c r="Z80" s="40"/>
      <c r="AA80" s="71"/>
      <c r="AB80" s="56">
        <f t="shared" si="46"/>
        <v>0</v>
      </c>
      <c r="AC80" s="39">
        <f t="shared" si="46"/>
        <v>0</v>
      </c>
      <c r="AD80" s="40">
        <f t="shared" si="47"/>
        <v>0</v>
      </c>
      <c r="AE80" s="8">
        <f t="shared" si="48"/>
        <v>0</v>
      </c>
      <c r="AF80" s="8">
        <f t="shared" si="59"/>
        <v>0</v>
      </c>
      <c r="AG80" s="8"/>
      <c r="AH80" s="2"/>
      <c r="AI80" s="2"/>
      <c r="AJ80" s="81"/>
      <c r="AK80" s="33"/>
      <c r="AM80" s="119"/>
      <c r="AN80" s="123">
        <f t="shared" si="31"/>
        <v>0</v>
      </c>
      <c r="AO80" s="34"/>
      <c r="AT80" s="4">
        <f t="shared" si="49"/>
        <v>0</v>
      </c>
      <c r="AZ80" s="4">
        <f t="shared" si="60"/>
        <v>0</v>
      </c>
      <c r="BF80" s="4">
        <f t="shared" si="61"/>
        <v>0</v>
      </c>
      <c r="BH80" s="34">
        <f t="shared" si="32"/>
        <v>0</v>
      </c>
      <c r="BI80" s="34">
        <f t="shared" si="34"/>
        <v>0</v>
      </c>
      <c r="BJ80" s="4">
        <f t="shared" si="27"/>
        <v>0</v>
      </c>
      <c r="BK80" s="4">
        <f t="shared" si="28"/>
        <v>0</v>
      </c>
      <c r="BP80" s="34">
        <f t="shared" si="50"/>
        <v>0</v>
      </c>
      <c r="BQ80" s="34">
        <f t="shared" si="50"/>
        <v>0</v>
      </c>
      <c r="BR80" s="4">
        <f t="shared" si="51"/>
        <v>0</v>
      </c>
      <c r="BS80" s="4">
        <f t="shared" si="52"/>
        <v>0</v>
      </c>
      <c r="BX80" s="34">
        <f t="shared" si="53"/>
        <v>0</v>
      </c>
      <c r="BY80" s="34">
        <f t="shared" si="53"/>
        <v>0</v>
      </c>
      <c r="BZ80" s="4">
        <f t="shared" si="54"/>
        <v>0</v>
      </c>
      <c r="CA80" s="4">
        <f t="shared" si="55"/>
        <v>0</v>
      </c>
      <c r="CF80" s="34">
        <f t="shared" si="56"/>
        <v>0</v>
      </c>
      <c r="CG80" s="34">
        <f t="shared" si="56"/>
        <v>0</v>
      </c>
      <c r="CH80" s="4">
        <f t="shared" si="57"/>
        <v>0</v>
      </c>
      <c r="CI80" s="4">
        <f t="shared" si="58"/>
        <v>0</v>
      </c>
      <c r="CN80" s="4">
        <f t="shared" si="30"/>
        <v>0</v>
      </c>
      <c r="CO80" s="8">
        <f t="shared" si="29"/>
        <v>0</v>
      </c>
    </row>
    <row r="81" spans="1:93" x14ac:dyDescent="0.3">
      <c r="A81" s="75">
        <f t="shared" si="45"/>
        <v>0</v>
      </c>
      <c r="B81" s="56">
        <f t="shared" si="45"/>
        <v>0</v>
      </c>
      <c r="C81" s="56">
        <f t="shared" si="45"/>
        <v>0</v>
      </c>
      <c r="D81" s="56">
        <f t="shared" si="45"/>
        <v>0</v>
      </c>
      <c r="E81" s="56">
        <f t="shared" si="45"/>
        <v>0</v>
      </c>
      <c r="F81" s="69">
        <f t="shared" si="45"/>
        <v>0</v>
      </c>
      <c r="G81" s="69">
        <f t="shared" si="45"/>
        <v>0</v>
      </c>
      <c r="H81" s="128">
        <f>'Enh Grant Original Request'!H70</f>
        <v>0</v>
      </c>
      <c r="I81" s="128">
        <f>'Enh Grant Original Request'!I70</f>
        <v>0</v>
      </c>
      <c r="J81" s="128">
        <f>'Enh Grant Original Request'!J70</f>
        <v>0</v>
      </c>
      <c r="K81" s="128">
        <f>'Enh Grant Original Request'!K70</f>
        <v>0</v>
      </c>
      <c r="L81" s="128">
        <f>'Enh Grant Original Request'!L70</f>
        <v>0</v>
      </c>
      <c r="M81" s="128">
        <f>'Enh Grant Original Request'!M70</f>
        <v>0</v>
      </c>
      <c r="N81" s="128">
        <f>'Enh Grant Original Request'!N70</f>
        <v>0</v>
      </c>
      <c r="O81" s="128">
        <f>'Enh Grant Original Request'!O70</f>
        <v>0</v>
      </c>
      <c r="P81" s="128">
        <f>'Enh Grant Original Request'!P70</f>
        <v>0</v>
      </c>
      <c r="Q81" s="56">
        <f>'Enh Grant Original Request'!Q70</f>
        <v>0</v>
      </c>
      <c r="R81" s="56">
        <f>'Enh Grant Original Request'!R70</f>
        <v>0</v>
      </c>
      <c r="S81" s="40">
        <f t="shared" si="42"/>
        <v>0</v>
      </c>
      <c r="T81" s="40">
        <f t="shared" si="43"/>
        <v>0</v>
      </c>
      <c r="U81" s="40"/>
      <c r="V81" s="73"/>
      <c r="W81" s="40"/>
      <c r="X81" s="40">
        <f t="shared" si="40"/>
        <v>0</v>
      </c>
      <c r="Y81" s="40">
        <f t="shared" si="44"/>
        <v>0</v>
      </c>
      <c r="Z81" s="40"/>
      <c r="AA81" s="71"/>
      <c r="AB81" s="56">
        <f t="shared" si="46"/>
        <v>0</v>
      </c>
      <c r="AC81" s="39">
        <f t="shared" si="46"/>
        <v>0</v>
      </c>
      <c r="AD81" s="40">
        <f t="shared" si="47"/>
        <v>0</v>
      </c>
      <c r="AE81" s="8">
        <f t="shared" si="48"/>
        <v>0</v>
      </c>
      <c r="AF81" s="8">
        <f t="shared" si="59"/>
        <v>0</v>
      </c>
      <c r="AG81" s="8"/>
      <c r="AH81" s="2"/>
      <c r="AI81" s="2"/>
      <c r="AJ81" s="81"/>
      <c r="AK81" s="33"/>
      <c r="AM81" s="119"/>
      <c r="AN81" s="123">
        <f t="shared" si="31"/>
        <v>0</v>
      </c>
      <c r="AO81" s="34"/>
      <c r="AT81" s="4">
        <f t="shared" si="49"/>
        <v>0</v>
      </c>
      <c r="AZ81" s="4">
        <f t="shared" si="60"/>
        <v>0</v>
      </c>
      <c r="BF81" s="4">
        <f t="shared" si="61"/>
        <v>0</v>
      </c>
      <c r="BH81" s="34">
        <f t="shared" ref="BH81:BI144" si="62">SUM(AL81)</f>
        <v>0</v>
      </c>
      <c r="BI81" s="34">
        <f t="shared" si="62"/>
        <v>0</v>
      </c>
      <c r="BJ81" s="4">
        <f t="shared" ref="BJ81:BJ144" si="63">SUM(BH81)*BI81</f>
        <v>0</v>
      </c>
      <c r="BK81" s="4">
        <f t="shared" ref="BK81:BK144" si="64">IF(O81="79-Renovations",BJ81*50%,IF(O81="11-Equipment",BJ81*75%,IF(O81="62-Curriculum",BJ81*50%,IF(O81="12-Software/Other",BJ81*50%,0))))</f>
        <v>0</v>
      </c>
      <c r="BP81" s="34">
        <f t="shared" si="50"/>
        <v>0</v>
      </c>
      <c r="BQ81" s="34">
        <f t="shared" si="50"/>
        <v>0</v>
      </c>
      <c r="BR81" s="4">
        <f t="shared" si="51"/>
        <v>0</v>
      </c>
      <c r="BS81" s="4">
        <f t="shared" si="52"/>
        <v>0</v>
      </c>
      <c r="BX81" s="34">
        <f t="shared" si="53"/>
        <v>0</v>
      </c>
      <c r="BY81" s="34">
        <f t="shared" si="53"/>
        <v>0</v>
      </c>
      <c r="BZ81" s="4">
        <f t="shared" si="54"/>
        <v>0</v>
      </c>
      <c r="CA81" s="4">
        <f t="shared" si="55"/>
        <v>0</v>
      </c>
      <c r="CF81" s="34">
        <f t="shared" si="56"/>
        <v>0</v>
      </c>
      <c r="CG81" s="34">
        <f t="shared" si="56"/>
        <v>0</v>
      </c>
      <c r="CH81" s="4">
        <f t="shared" si="57"/>
        <v>0</v>
      </c>
      <c r="CI81" s="4">
        <f t="shared" si="58"/>
        <v>0</v>
      </c>
      <c r="CN81" s="4">
        <f t="shared" si="30"/>
        <v>0</v>
      </c>
      <c r="CO81" s="8">
        <f t="shared" si="29"/>
        <v>0</v>
      </c>
    </row>
    <row r="82" spans="1:93" x14ac:dyDescent="0.3">
      <c r="A82" s="75">
        <f t="shared" si="45"/>
        <v>0</v>
      </c>
      <c r="B82" s="56">
        <f t="shared" si="45"/>
        <v>0</v>
      </c>
      <c r="C82" s="56">
        <f t="shared" si="45"/>
        <v>0</v>
      </c>
      <c r="D82" s="56">
        <f t="shared" si="45"/>
        <v>0</v>
      </c>
      <c r="E82" s="56">
        <f t="shared" si="45"/>
        <v>0</v>
      </c>
      <c r="F82" s="69">
        <f t="shared" si="45"/>
        <v>0</v>
      </c>
      <c r="G82" s="69">
        <f t="shared" si="45"/>
        <v>0</v>
      </c>
      <c r="H82" s="128">
        <f>'Enh Grant Original Request'!H71</f>
        <v>0</v>
      </c>
      <c r="I82" s="128">
        <f>'Enh Grant Original Request'!I71</f>
        <v>0</v>
      </c>
      <c r="J82" s="128">
        <f>'Enh Grant Original Request'!J71</f>
        <v>0</v>
      </c>
      <c r="K82" s="128">
        <f>'Enh Grant Original Request'!K71</f>
        <v>0</v>
      </c>
      <c r="L82" s="128">
        <f>'Enh Grant Original Request'!L71</f>
        <v>0</v>
      </c>
      <c r="M82" s="128">
        <f>'Enh Grant Original Request'!M71</f>
        <v>0</v>
      </c>
      <c r="N82" s="128">
        <f>'Enh Grant Original Request'!N71</f>
        <v>0</v>
      </c>
      <c r="O82" s="128">
        <f>'Enh Grant Original Request'!O71</f>
        <v>0</v>
      </c>
      <c r="P82" s="128">
        <f>'Enh Grant Original Request'!P71</f>
        <v>0</v>
      </c>
      <c r="Q82" s="56">
        <f>'Enh Grant Original Request'!Q71</f>
        <v>0</v>
      </c>
      <c r="R82" s="56">
        <f>'Enh Grant Original Request'!R71</f>
        <v>0</v>
      </c>
      <c r="S82" s="40">
        <f t="shared" si="42"/>
        <v>0</v>
      </c>
      <c r="T82" s="40">
        <f t="shared" si="43"/>
        <v>0</v>
      </c>
      <c r="U82" s="40"/>
      <c r="V82" s="73"/>
      <c r="W82" s="40"/>
      <c r="X82" s="40">
        <f t="shared" si="40"/>
        <v>0</v>
      </c>
      <c r="Y82" s="40">
        <f t="shared" si="44"/>
        <v>0</v>
      </c>
      <c r="Z82" s="40"/>
      <c r="AA82" s="71"/>
      <c r="AB82" s="56">
        <f t="shared" si="46"/>
        <v>0</v>
      </c>
      <c r="AC82" s="39">
        <f t="shared" si="46"/>
        <v>0</v>
      </c>
      <c r="AD82" s="40">
        <f t="shared" si="47"/>
        <v>0</v>
      </c>
      <c r="AE82" s="8">
        <f t="shared" si="48"/>
        <v>0</v>
      </c>
      <c r="AF82" s="8">
        <f t="shared" si="59"/>
        <v>0</v>
      </c>
      <c r="AG82" s="8"/>
      <c r="AH82" s="2"/>
      <c r="AI82" s="2"/>
      <c r="AJ82" s="81"/>
      <c r="AK82" s="33"/>
      <c r="AM82" s="119"/>
      <c r="AN82" s="123">
        <f t="shared" ref="AN82:AN145" si="65">SUM(AL82)*AM82</f>
        <v>0</v>
      </c>
      <c r="AO82" s="34"/>
      <c r="AT82" s="4">
        <f t="shared" si="49"/>
        <v>0</v>
      </c>
      <c r="AZ82" s="4">
        <f t="shared" si="60"/>
        <v>0</v>
      </c>
      <c r="BF82" s="4">
        <f t="shared" si="61"/>
        <v>0</v>
      </c>
      <c r="BH82" s="34">
        <f t="shared" si="62"/>
        <v>0</v>
      </c>
      <c r="BI82" s="34">
        <f t="shared" si="62"/>
        <v>0</v>
      </c>
      <c r="BJ82" s="4">
        <f t="shared" si="63"/>
        <v>0</v>
      </c>
      <c r="BK82" s="4">
        <f t="shared" si="64"/>
        <v>0</v>
      </c>
      <c r="BP82" s="34">
        <f t="shared" si="50"/>
        <v>0</v>
      </c>
      <c r="BQ82" s="34">
        <f t="shared" si="50"/>
        <v>0</v>
      </c>
      <c r="BR82" s="4">
        <f t="shared" si="51"/>
        <v>0</v>
      </c>
      <c r="BS82" s="4">
        <f t="shared" si="52"/>
        <v>0</v>
      </c>
      <c r="BX82" s="34">
        <f t="shared" si="53"/>
        <v>0</v>
      </c>
      <c r="BY82" s="34">
        <f t="shared" si="53"/>
        <v>0</v>
      </c>
      <c r="BZ82" s="4">
        <f t="shared" si="54"/>
        <v>0</v>
      </c>
      <c r="CA82" s="4">
        <f t="shared" si="55"/>
        <v>0</v>
      </c>
      <c r="CF82" s="34">
        <f t="shared" si="56"/>
        <v>0</v>
      </c>
      <c r="CG82" s="34">
        <f t="shared" si="56"/>
        <v>0</v>
      </c>
      <c r="CH82" s="4">
        <f t="shared" si="57"/>
        <v>0</v>
      </c>
      <c r="CI82" s="4">
        <f t="shared" si="58"/>
        <v>0</v>
      </c>
      <c r="CN82" s="4">
        <f t="shared" si="30"/>
        <v>0</v>
      </c>
      <c r="CO82" s="8">
        <f t="shared" ref="CO82:CO145" si="66">SUM(BK82+BS82+CA82+CI82)</f>
        <v>0</v>
      </c>
    </row>
    <row r="83" spans="1:93" x14ac:dyDescent="0.3">
      <c r="A83" s="75">
        <f t="shared" si="45"/>
        <v>0</v>
      </c>
      <c r="B83" s="56">
        <f t="shared" si="45"/>
        <v>0</v>
      </c>
      <c r="C83" s="56">
        <f t="shared" si="45"/>
        <v>0</v>
      </c>
      <c r="D83" s="56">
        <f t="shared" si="45"/>
        <v>0</v>
      </c>
      <c r="E83" s="56">
        <f t="shared" si="45"/>
        <v>0</v>
      </c>
      <c r="F83" s="69">
        <f t="shared" si="45"/>
        <v>0</v>
      </c>
      <c r="G83" s="69">
        <f t="shared" si="45"/>
        <v>0</v>
      </c>
      <c r="H83" s="128">
        <f>'Enh Grant Original Request'!H72</f>
        <v>0</v>
      </c>
      <c r="I83" s="128">
        <f>'Enh Grant Original Request'!I72</f>
        <v>0</v>
      </c>
      <c r="J83" s="128">
        <f>'Enh Grant Original Request'!J72</f>
        <v>0</v>
      </c>
      <c r="K83" s="128">
        <f>'Enh Grant Original Request'!K72</f>
        <v>0</v>
      </c>
      <c r="L83" s="128">
        <f>'Enh Grant Original Request'!L72</f>
        <v>0</v>
      </c>
      <c r="M83" s="128">
        <f>'Enh Grant Original Request'!M72</f>
        <v>0</v>
      </c>
      <c r="N83" s="128">
        <f>'Enh Grant Original Request'!N72</f>
        <v>0</v>
      </c>
      <c r="O83" s="128">
        <f>'Enh Grant Original Request'!O72</f>
        <v>0</v>
      </c>
      <c r="P83" s="128">
        <f>'Enh Grant Original Request'!P72</f>
        <v>0</v>
      </c>
      <c r="Q83" s="56">
        <f>'Enh Grant Original Request'!Q72</f>
        <v>0</v>
      </c>
      <c r="R83" s="56">
        <f>'Enh Grant Original Request'!R72</f>
        <v>0</v>
      </c>
      <c r="S83" s="40">
        <f t="shared" si="42"/>
        <v>0</v>
      </c>
      <c r="T83" s="40">
        <f t="shared" si="43"/>
        <v>0</v>
      </c>
      <c r="U83" s="40"/>
      <c r="V83" s="73"/>
      <c r="W83" s="40"/>
      <c r="X83" s="40">
        <f t="shared" si="40"/>
        <v>0</v>
      </c>
      <c r="Y83" s="40">
        <f t="shared" si="44"/>
        <v>0</v>
      </c>
      <c r="Z83" s="40"/>
      <c r="AA83" s="71"/>
      <c r="AB83" s="56">
        <f t="shared" si="46"/>
        <v>0</v>
      </c>
      <c r="AC83" s="39">
        <f t="shared" si="46"/>
        <v>0</v>
      </c>
      <c r="AD83" s="40">
        <f t="shared" si="47"/>
        <v>0</v>
      </c>
      <c r="AE83" s="8">
        <f t="shared" si="48"/>
        <v>0</v>
      </c>
      <c r="AF83" s="8">
        <f t="shared" si="59"/>
        <v>0</v>
      </c>
      <c r="AG83" s="8"/>
      <c r="AH83" s="2"/>
      <c r="AI83" s="2"/>
      <c r="AJ83" s="81"/>
      <c r="AK83" s="33"/>
      <c r="AM83" s="119"/>
      <c r="AN83" s="123">
        <f t="shared" si="65"/>
        <v>0</v>
      </c>
      <c r="AO83" s="34"/>
      <c r="AT83" s="4">
        <f t="shared" si="49"/>
        <v>0</v>
      </c>
      <c r="AZ83" s="4">
        <f t="shared" si="60"/>
        <v>0</v>
      </c>
      <c r="BF83" s="4">
        <f t="shared" si="61"/>
        <v>0</v>
      </c>
      <c r="BH83" s="34">
        <f t="shared" si="62"/>
        <v>0</v>
      </c>
      <c r="BI83" s="34">
        <f t="shared" si="62"/>
        <v>0</v>
      </c>
      <c r="BJ83" s="4">
        <f t="shared" si="63"/>
        <v>0</v>
      </c>
      <c r="BK83" s="4">
        <f t="shared" si="64"/>
        <v>0</v>
      </c>
      <c r="BP83" s="34">
        <f t="shared" si="50"/>
        <v>0</v>
      </c>
      <c r="BQ83" s="34">
        <f t="shared" si="50"/>
        <v>0</v>
      </c>
      <c r="BR83" s="4">
        <f t="shared" si="51"/>
        <v>0</v>
      </c>
      <c r="BS83" s="4">
        <f t="shared" si="52"/>
        <v>0</v>
      </c>
      <c r="BX83" s="34">
        <f t="shared" si="53"/>
        <v>0</v>
      </c>
      <c r="BY83" s="34">
        <f t="shared" si="53"/>
        <v>0</v>
      </c>
      <c r="BZ83" s="4">
        <f t="shared" si="54"/>
        <v>0</v>
      </c>
      <c r="CA83" s="4">
        <f t="shared" si="55"/>
        <v>0</v>
      </c>
      <c r="CF83" s="34">
        <f t="shared" si="56"/>
        <v>0</v>
      </c>
      <c r="CG83" s="34">
        <f t="shared" si="56"/>
        <v>0</v>
      </c>
      <c r="CH83" s="4">
        <f t="shared" si="57"/>
        <v>0</v>
      </c>
      <c r="CI83" s="4">
        <f t="shared" si="58"/>
        <v>0</v>
      </c>
      <c r="CN83" s="4">
        <f t="shared" si="30"/>
        <v>0</v>
      </c>
      <c r="CO83" s="8">
        <f t="shared" si="66"/>
        <v>0</v>
      </c>
    </row>
    <row r="84" spans="1:93" x14ac:dyDescent="0.3">
      <c r="A84" s="75">
        <f t="shared" si="45"/>
        <v>0</v>
      </c>
      <c r="B84" s="56">
        <f t="shared" si="45"/>
        <v>0</v>
      </c>
      <c r="C84" s="56">
        <f t="shared" si="45"/>
        <v>0</v>
      </c>
      <c r="D84" s="56">
        <f t="shared" si="45"/>
        <v>0</v>
      </c>
      <c r="E84" s="56">
        <f t="shared" si="45"/>
        <v>0</v>
      </c>
      <c r="F84" s="69">
        <f t="shared" si="45"/>
        <v>0</v>
      </c>
      <c r="G84" s="69">
        <f t="shared" si="45"/>
        <v>0</v>
      </c>
      <c r="H84" s="128">
        <f>'Enh Grant Original Request'!H73</f>
        <v>0</v>
      </c>
      <c r="I84" s="128">
        <f>'Enh Grant Original Request'!I73</f>
        <v>0</v>
      </c>
      <c r="J84" s="128">
        <f>'Enh Grant Original Request'!J73</f>
        <v>0</v>
      </c>
      <c r="K84" s="128">
        <f>'Enh Grant Original Request'!K73</f>
        <v>0</v>
      </c>
      <c r="L84" s="128">
        <f>'Enh Grant Original Request'!L73</f>
        <v>0</v>
      </c>
      <c r="M84" s="128">
        <f>'Enh Grant Original Request'!M73</f>
        <v>0</v>
      </c>
      <c r="N84" s="128">
        <f>'Enh Grant Original Request'!N73</f>
        <v>0</v>
      </c>
      <c r="O84" s="128">
        <f>'Enh Grant Original Request'!O73</f>
        <v>0</v>
      </c>
      <c r="P84" s="128">
        <f>'Enh Grant Original Request'!P73</f>
        <v>0</v>
      </c>
      <c r="Q84" s="56">
        <f>'Enh Grant Original Request'!Q73</f>
        <v>0</v>
      </c>
      <c r="R84" s="56">
        <f>'Enh Grant Original Request'!R73</f>
        <v>0</v>
      </c>
      <c r="S84" s="40">
        <f t="shared" si="42"/>
        <v>0</v>
      </c>
      <c r="T84" s="40">
        <f t="shared" si="43"/>
        <v>0</v>
      </c>
      <c r="U84" s="40"/>
      <c r="V84" s="73"/>
      <c r="W84" s="40"/>
      <c r="X84" s="40">
        <f t="shared" si="40"/>
        <v>0</v>
      </c>
      <c r="Y84" s="40">
        <f t="shared" si="44"/>
        <v>0</v>
      </c>
      <c r="Z84" s="40"/>
      <c r="AA84" s="71"/>
      <c r="AB84" s="56">
        <f t="shared" si="46"/>
        <v>0</v>
      </c>
      <c r="AC84" s="39">
        <f t="shared" si="46"/>
        <v>0</v>
      </c>
      <c r="AD84" s="40">
        <f t="shared" si="47"/>
        <v>0</v>
      </c>
      <c r="AE84" s="8">
        <f t="shared" si="48"/>
        <v>0</v>
      </c>
      <c r="AF84" s="8">
        <f t="shared" si="59"/>
        <v>0</v>
      </c>
      <c r="AG84" s="8"/>
      <c r="AH84" s="2"/>
      <c r="AI84" s="2"/>
      <c r="AJ84" s="81"/>
      <c r="AK84" s="33"/>
      <c r="AM84" s="119"/>
      <c r="AN84" s="123">
        <f t="shared" si="65"/>
        <v>0</v>
      </c>
      <c r="AO84" s="34"/>
      <c r="AT84" s="4">
        <f t="shared" si="49"/>
        <v>0</v>
      </c>
      <c r="AZ84" s="4">
        <f t="shared" si="60"/>
        <v>0</v>
      </c>
      <c r="BF84" s="4">
        <f t="shared" si="61"/>
        <v>0</v>
      </c>
      <c r="BH84" s="34">
        <f t="shared" si="62"/>
        <v>0</v>
      </c>
      <c r="BI84" s="34">
        <f t="shared" si="62"/>
        <v>0</v>
      </c>
      <c r="BJ84" s="4">
        <f t="shared" si="63"/>
        <v>0</v>
      </c>
      <c r="BK84" s="4">
        <f t="shared" si="64"/>
        <v>0</v>
      </c>
      <c r="BP84" s="34">
        <f t="shared" si="50"/>
        <v>0</v>
      </c>
      <c r="BQ84" s="34">
        <f t="shared" si="50"/>
        <v>0</v>
      </c>
      <c r="BR84" s="4">
        <f t="shared" si="51"/>
        <v>0</v>
      </c>
      <c r="BS84" s="4">
        <f t="shared" si="52"/>
        <v>0</v>
      </c>
      <c r="BX84" s="34">
        <f t="shared" si="53"/>
        <v>0</v>
      </c>
      <c r="BY84" s="34">
        <f t="shared" si="53"/>
        <v>0</v>
      </c>
      <c r="BZ84" s="4">
        <f t="shared" si="54"/>
        <v>0</v>
      </c>
      <c r="CA84" s="4">
        <f t="shared" si="55"/>
        <v>0</v>
      </c>
      <c r="CF84" s="34">
        <f t="shared" si="56"/>
        <v>0</v>
      </c>
      <c r="CG84" s="34">
        <f t="shared" si="56"/>
        <v>0</v>
      </c>
      <c r="CH84" s="4">
        <f t="shared" si="57"/>
        <v>0</v>
      </c>
      <c r="CI84" s="4">
        <f t="shared" si="58"/>
        <v>0</v>
      </c>
      <c r="CN84" s="4">
        <f t="shared" si="30"/>
        <v>0</v>
      </c>
      <c r="CO84" s="8">
        <f t="shared" si="66"/>
        <v>0</v>
      </c>
    </row>
    <row r="85" spans="1:93" x14ac:dyDescent="0.3">
      <c r="A85" s="75">
        <f t="shared" si="45"/>
        <v>0</v>
      </c>
      <c r="B85" s="56">
        <f t="shared" si="45"/>
        <v>0</v>
      </c>
      <c r="C85" s="56">
        <f t="shared" si="45"/>
        <v>0</v>
      </c>
      <c r="D85" s="56">
        <f t="shared" si="45"/>
        <v>0</v>
      </c>
      <c r="E85" s="56">
        <f t="shared" si="45"/>
        <v>0</v>
      </c>
      <c r="F85" s="69">
        <f t="shared" si="45"/>
        <v>0</v>
      </c>
      <c r="G85" s="69">
        <f t="shared" si="45"/>
        <v>0</v>
      </c>
      <c r="H85" s="128">
        <f>'Enh Grant Original Request'!H74</f>
        <v>0</v>
      </c>
      <c r="I85" s="128">
        <f>'Enh Grant Original Request'!I74</f>
        <v>0</v>
      </c>
      <c r="J85" s="128">
        <f>'Enh Grant Original Request'!J74</f>
        <v>0</v>
      </c>
      <c r="K85" s="128">
        <f>'Enh Grant Original Request'!K74</f>
        <v>0</v>
      </c>
      <c r="L85" s="128">
        <f>'Enh Grant Original Request'!L74</f>
        <v>0</v>
      </c>
      <c r="M85" s="128">
        <f>'Enh Grant Original Request'!M74</f>
        <v>0</v>
      </c>
      <c r="N85" s="128">
        <f>'Enh Grant Original Request'!N74</f>
        <v>0</v>
      </c>
      <c r="O85" s="128">
        <f>'Enh Grant Original Request'!O74</f>
        <v>0</v>
      </c>
      <c r="P85" s="128">
        <f>'Enh Grant Original Request'!P74</f>
        <v>0</v>
      </c>
      <c r="Q85" s="56">
        <f>'Enh Grant Original Request'!Q74</f>
        <v>0</v>
      </c>
      <c r="R85" s="56">
        <f>'Enh Grant Original Request'!R74</f>
        <v>0</v>
      </c>
      <c r="S85" s="40">
        <f t="shared" si="42"/>
        <v>0</v>
      </c>
      <c r="T85" s="40">
        <f t="shared" si="43"/>
        <v>0</v>
      </c>
      <c r="U85" s="40"/>
      <c r="V85" s="73"/>
      <c r="W85" s="40"/>
      <c r="X85" s="40">
        <f t="shared" si="40"/>
        <v>0</v>
      </c>
      <c r="Y85" s="40">
        <f t="shared" si="44"/>
        <v>0</v>
      </c>
      <c r="Z85" s="40"/>
      <c r="AA85" s="71"/>
      <c r="AB85" s="56">
        <f t="shared" si="46"/>
        <v>0</v>
      </c>
      <c r="AC85" s="39">
        <f t="shared" si="46"/>
        <v>0</v>
      </c>
      <c r="AD85" s="40">
        <f t="shared" si="47"/>
        <v>0</v>
      </c>
      <c r="AE85" s="8">
        <f t="shared" si="48"/>
        <v>0</v>
      </c>
      <c r="AF85" s="8">
        <f t="shared" si="59"/>
        <v>0</v>
      </c>
      <c r="AG85" s="8"/>
      <c r="AH85" s="2"/>
      <c r="AI85" s="2"/>
      <c r="AJ85" s="81"/>
      <c r="AK85" s="33"/>
      <c r="AM85" s="119"/>
      <c r="AN85" s="123">
        <f t="shared" si="65"/>
        <v>0</v>
      </c>
      <c r="AO85" s="34"/>
      <c r="AT85" s="4">
        <f t="shared" si="49"/>
        <v>0</v>
      </c>
      <c r="AZ85" s="4">
        <f t="shared" si="60"/>
        <v>0</v>
      </c>
      <c r="BF85" s="4">
        <f t="shared" si="61"/>
        <v>0</v>
      </c>
      <c r="BH85" s="34">
        <f t="shared" si="62"/>
        <v>0</v>
      </c>
      <c r="BI85" s="34">
        <f t="shared" si="62"/>
        <v>0</v>
      </c>
      <c r="BJ85" s="4">
        <f t="shared" si="63"/>
        <v>0</v>
      </c>
      <c r="BK85" s="4">
        <f t="shared" si="64"/>
        <v>0</v>
      </c>
      <c r="BP85" s="34">
        <f t="shared" si="50"/>
        <v>0</v>
      </c>
      <c r="BQ85" s="34">
        <f t="shared" si="50"/>
        <v>0</v>
      </c>
      <c r="BR85" s="4">
        <f t="shared" si="51"/>
        <v>0</v>
      </c>
      <c r="BS85" s="4">
        <f t="shared" si="52"/>
        <v>0</v>
      </c>
      <c r="BX85" s="34">
        <f t="shared" si="53"/>
        <v>0</v>
      </c>
      <c r="BY85" s="34">
        <f t="shared" si="53"/>
        <v>0</v>
      </c>
      <c r="BZ85" s="4">
        <f t="shared" si="54"/>
        <v>0</v>
      </c>
      <c r="CA85" s="4">
        <f t="shared" si="55"/>
        <v>0</v>
      </c>
      <c r="CF85" s="34">
        <f t="shared" si="56"/>
        <v>0</v>
      </c>
      <c r="CG85" s="34">
        <f t="shared" si="56"/>
        <v>0</v>
      </c>
      <c r="CH85" s="4">
        <f t="shared" si="57"/>
        <v>0</v>
      </c>
      <c r="CI85" s="4">
        <f t="shared" si="58"/>
        <v>0</v>
      </c>
      <c r="CN85" s="4">
        <f t="shared" ref="CN85:CN148" si="67">SUM(AB85)-BH85-BP85-BX85-CF85</f>
        <v>0</v>
      </c>
      <c r="CO85" s="8">
        <f t="shared" si="66"/>
        <v>0</v>
      </c>
    </row>
    <row r="86" spans="1:93" x14ac:dyDescent="0.3">
      <c r="A86" s="75">
        <f t="shared" si="45"/>
        <v>0</v>
      </c>
      <c r="B86" s="56">
        <f t="shared" si="45"/>
        <v>0</v>
      </c>
      <c r="C86" s="56">
        <f t="shared" si="45"/>
        <v>0</v>
      </c>
      <c r="D86" s="56">
        <f t="shared" si="45"/>
        <v>0</v>
      </c>
      <c r="E86" s="56">
        <f t="shared" si="45"/>
        <v>0</v>
      </c>
      <c r="F86" s="69">
        <f t="shared" si="45"/>
        <v>0</v>
      </c>
      <c r="G86" s="69">
        <f t="shared" si="45"/>
        <v>0</v>
      </c>
      <c r="H86" s="128">
        <f>'Enh Grant Original Request'!H75</f>
        <v>0</v>
      </c>
      <c r="I86" s="128">
        <f>'Enh Grant Original Request'!I75</f>
        <v>0</v>
      </c>
      <c r="J86" s="128">
        <f>'Enh Grant Original Request'!J75</f>
        <v>0</v>
      </c>
      <c r="K86" s="128">
        <f>'Enh Grant Original Request'!K75</f>
        <v>0</v>
      </c>
      <c r="L86" s="128">
        <f>'Enh Grant Original Request'!L75</f>
        <v>0</v>
      </c>
      <c r="M86" s="128">
        <f>'Enh Grant Original Request'!M75</f>
        <v>0</v>
      </c>
      <c r="N86" s="128">
        <f>'Enh Grant Original Request'!N75</f>
        <v>0</v>
      </c>
      <c r="O86" s="128">
        <f>'Enh Grant Original Request'!O75</f>
        <v>0</v>
      </c>
      <c r="P86" s="128">
        <f>'Enh Grant Original Request'!P75</f>
        <v>0</v>
      </c>
      <c r="Q86" s="56">
        <f>'Enh Grant Original Request'!Q75</f>
        <v>0</v>
      </c>
      <c r="R86" s="56">
        <f>'Enh Grant Original Request'!R75</f>
        <v>0</v>
      </c>
      <c r="S86" s="40">
        <f t="shared" si="42"/>
        <v>0</v>
      </c>
      <c r="T86" s="40">
        <f t="shared" si="43"/>
        <v>0</v>
      </c>
      <c r="U86" s="40"/>
      <c r="V86" s="73"/>
      <c r="W86" s="40"/>
      <c r="X86" s="40">
        <f t="shared" si="40"/>
        <v>0</v>
      </c>
      <c r="Y86" s="40">
        <f t="shared" si="44"/>
        <v>0</v>
      </c>
      <c r="Z86" s="40"/>
      <c r="AA86" s="71"/>
      <c r="AB86" s="56">
        <f t="shared" si="46"/>
        <v>0</v>
      </c>
      <c r="AC86" s="39">
        <f t="shared" si="46"/>
        <v>0</v>
      </c>
      <c r="AD86" s="40">
        <f t="shared" si="47"/>
        <v>0</v>
      </c>
      <c r="AE86" s="8">
        <f t="shared" si="48"/>
        <v>0</v>
      </c>
      <c r="AF86" s="8">
        <f t="shared" si="59"/>
        <v>0</v>
      </c>
      <c r="AG86" s="8"/>
      <c r="AH86" s="2"/>
      <c r="AI86" s="2"/>
      <c r="AJ86" s="81"/>
      <c r="AK86" s="33"/>
      <c r="AM86" s="119"/>
      <c r="AN86" s="123">
        <f t="shared" si="65"/>
        <v>0</v>
      </c>
      <c r="AO86" s="34"/>
      <c r="AT86" s="4">
        <f t="shared" si="49"/>
        <v>0</v>
      </c>
      <c r="AZ86" s="4">
        <f t="shared" si="60"/>
        <v>0</v>
      </c>
      <c r="BF86" s="4">
        <f t="shared" si="61"/>
        <v>0</v>
      </c>
      <c r="BH86" s="34">
        <f t="shared" si="62"/>
        <v>0</v>
      </c>
      <c r="BI86" s="34">
        <f t="shared" si="62"/>
        <v>0</v>
      </c>
      <c r="BJ86" s="4">
        <f t="shared" si="63"/>
        <v>0</v>
      </c>
      <c r="BK86" s="4">
        <f t="shared" si="64"/>
        <v>0</v>
      </c>
      <c r="BP86" s="34">
        <f t="shared" si="50"/>
        <v>0</v>
      </c>
      <c r="BQ86" s="34">
        <f t="shared" si="50"/>
        <v>0</v>
      </c>
      <c r="BR86" s="4">
        <f t="shared" si="51"/>
        <v>0</v>
      </c>
      <c r="BS86" s="4">
        <f t="shared" si="52"/>
        <v>0</v>
      </c>
      <c r="BX86" s="34">
        <f t="shared" si="53"/>
        <v>0</v>
      </c>
      <c r="BY86" s="34">
        <f t="shared" si="53"/>
        <v>0</v>
      </c>
      <c r="BZ86" s="4">
        <f t="shared" si="54"/>
        <v>0</v>
      </c>
      <c r="CA86" s="4">
        <f t="shared" si="55"/>
        <v>0</v>
      </c>
      <c r="CF86" s="34">
        <f t="shared" si="56"/>
        <v>0</v>
      </c>
      <c r="CG86" s="34">
        <f t="shared" si="56"/>
        <v>0</v>
      </c>
      <c r="CH86" s="4">
        <f t="shared" si="57"/>
        <v>0</v>
      </c>
      <c r="CI86" s="4">
        <f t="shared" si="58"/>
        <v>0</v>
      </c>
      <c r="CN86" s="4">
        <f t="shared" si="67"/>
        <v>0</v>
      </c>
      <c r="CO86" s="8">
        <f t="shared" si="66"/>
        <v>0</v>
      </c>
    </row>
    <row r="87" spans="1:93" x14ac:dyDescent="0.3">
      <c r="A87" s="75">
        <f t="shared" si="45"/>
        <v>0</v>
      </c>
      <c r="B87" s="56">
        <f t="shared" si="45"/>
        <v>0</v>
      </c>
      <c r="C87" s="56">
        <f t="shared" si="45"/>
        <v>0</v>
      </c>
      <c r="D87" s="56">
        <f t="shared" si="45"/>
        <v>0</v>
      </c>
      <c r="E87" s="56">
        <f t="shared" si="45"/>
        <v>0</v>
      </c>
      <c r="F87" s="69">
        <f t="shared" si="45"/>
        <v>0</v>
      </c>
      <c r="G87" s="69">
        <f t="shared" si="45"/>
        <v>0</v>
      </c>
      <c r="H87" s="128">
        <f>'Enh Grant Original Request'!H76</f>
        <v>0</v>
      </c>
      <c r="I87" s="128">
        <f>'Enh Grant Original Request'!I76</f>
        <v>0</v>
      </c>
      <c r="J87" s="128">
        <f>'Enh Grant Original Request'!J76</f>
        <v>0</v>
      </c>
      <c r="K87" s="128">
        <f>'Enh Grant Original Request'!K76</f>
        <v>0</v>
      </c>
      <c r="L87" s="128">
        <f>'Enh Grant Original Request'!L76</f>
        <v>0</v>
      </c>
      <c r="M87" s="128">
        <f>'Enh Grant Original Request'!M76</f>
        <v>0</v>
      </c>
      <c r="N87" s="128">
        <f>'Enh Grant Original Request'!N76</f>
        <v>0</v>
      </c>
      <c r="O87" s="128">
        <f>'Enh Grant Original Request'!O76</f>
        <v>0</v>
      </c>
      <c r="P87" s="128">
        <f>'Enh Grant Original Request'!P76</f>
        <v>0</v>
      </c>
      <c r="Q87" s="56">
        <f>'Enh Grant Original Request'!Q76</f>
        <v>0</v>
      </c>
      <c r="R87" s="56">
        <f>'Enh Grant Original Request'!R76</f>
        <v>0</v>
      </c>
      <c r="S87" s="40">
        <f t="shared" si="42"/>
        <v>0</v>
      </c>
      <c r="T87" s="40">
        <f t="shared" si="43"/>
        <v>0</v>
      </c>
      <c r="U87" s="40"/>
      <c r="V87" s="73"/>
      <c r="W87" s="40"/>
      <c r="X87" s="40">
        <f t="shared" si="40"/>
        <v>0</v>
      </c>
      <c r="Y87" s="40">
        <f t="shared" si="44"/>
        <v>0</v>
      </c>
      <c r="Z87" s="40"/>
      <c r="AA87" s="71"/>
      <c r="AB87" s="56">
        <f t="shared" si="46"/>
        <v>0</v>
      </c>
      <c r="AC87" s="39">
        <f t="shared" si="46"/>
        <v>0</v>
      </c>
      <c r="AD87" s="40">
        <f t="shared" si="47"/>
        <v>0</v>
      </c>
      <c r="AE87" s="8">
        <f t="shared" si="48"/>
        <v>0</v>
      </c>
      <c r="AF87" s="8">
        <f t="shared" si="59"/>
        <v>0</v>
      </c>
      <c r="AG87" s="8"/>
      <c r="AH87" s="2"/>
      <c r="AI87" s="2"/>
      <c r="AJ87" s="81"/>
      <c r="AK87" s="33"/>
      <c r="AM87" s="119"/>
      <c r="AN87" s="123">
        <f t="shared" si="65"/>
        <v>0</v>
      </c>
      <c r="AO87" s="34"/>
      <c r="AT87" s="4">
        <f t="shared" si="49"/>
        <v>0</v>
      </c>
      <c r="AZ87" s="4">
        <f t="shared" si="60"/>
        <v>0</v>
      </c>
      <c r="BF87" s="4">
        <f t="shared" si="61"/>
        <v>0</v>
      </c>
      <c r="BH87" s="34">
        <f t="shared" si="62"/>
        <v>0</v>
      </c>
      <c r="BI87" s="34">
        <f t="shared" si="62"/>
        <v>0</v>
      </c>
      <c r="BJ87" s="4">
        <f t="shared" si="63"/>
        <v>0</v>
      </c>
      <c r="BK87" s="4">
        <f t="shared" si="64"/>
        <v>0</v>
      </c>
      <c r="BP87" s="34">
        <f t="shared" si="50"/>
        <v>0</v>
      </c>
      <c r="BQ87" s="34">
        <f t="shared" si="50"/>
        <v>0</v>
      </c>
      <c r="BR87" s="4">
        <f t="shared" si="51"/>
        <v>0</v>
      </c>
      <c r="BS87" s="4">
        <f t="shared" si="52"/>
        <v>0</v>
      </c>
      <c r="BX87" s="34">
        <f t="shared" si="53"/>
        <v>0</v>
      </c>
      <c r="BY87" s="34">
        <f t="shared" si="53"/>
        <v>0</v>
      </c>
      <c r="BZ87" s="4">
        <f t="shared" si="54"/>
        <v>0</v>
      </c>
      <c r="CA87" s="4">
        <f t="shared" si="55"/>
        <v>0</v>
      </c>
      <c r="CF87" s="34">
        <f t="shared" si="56"/>
        <v>0</v>
      </c>
      <c r="CG87" s="34">
        <f t="shared" si="56"/>
        <v>0</v>
      </c>
      <c r="CH87" s="4">
        <f t="shared" si="57"/>
        <v>0</v>
      </c>
      <c r="CI87" s="4">
        <f t="shared" si="58"/>
        <v>0</v>
      </c>
      <c r="CN87" s="4">
        <f t="shared" si="67"/>
        <v>0</v>
      </c>
      <c r="CO87" s="8">
        <f t="shared" si="66"/>
        <v>0</v>
      </c>
    </row>
    <row r="88" spans="1:93" x14ac:dyDescent="0.3">
      <c r="A88" s="75">
        <f t="shared" si="45"/>
        <v>0</v>
      </c>
      <c r="B88" s="56">
        <f t="shared" si="45"/>
        <v>0</v>
      </c>
      <c r="C88" s="56">
        <f t="shared" si="45"/>
        <v>0</v>
      </c>
      <c r="D88" s="56">
        <f t="shared" si="45"/>
        <v>0</v>
      </c>
      <c r="E88" s="56">
        <f t="shared" si="45"/>
        <v>0</v>
      </c>
      <c r="F88" s="69">
        <f t="shared" si="45"/>
        <v>0</v>
      </c>
      <c r="G88" s="69">
        <f t="shared" si="45"/>
        <v>0</v>
      </c>
      <c r="H88" s="128">
        <f>'Enh Grant Original Request'!H77</f>
        <v>0</v>
      </c>
      <c r="I88" s="128">
        <f>'Enh Grant Original Request'!I77</f>
        <v>0</v>
      </c>
      <c r="J88" s="128">
        <f>'Enh Grant Original Request'!J77</f>
        <v>0</v>
      </c>
      <c r="K88" s="128">
        <f>'Enh Grant Original Request'!K77</f>
        <v>0</v>
      </c>
      <c r="L88" s="128">
        <f>'Enh Grant Original Request'!L77</f>
        <v>0</v>
      </c>
      <c r="M88" s="128">
        <f>'Enh Grant Original Request'!M77</f>
        <v>0</v>
      </c>
      <c r="N88" s="128">
        <f>'Enh Grant Original Request'!N77</f>
        <v>0</v>
      </c>
      <c r="O88" s="128">
        <f>'Enh Grant Original Request'!O77</f>
        <v>0</v>
      </c>
      <c r="P88" s="128">
        <f>'Enh Grant Original Request'!P77</f>
        <v>0</v>
      </c>
      <c r="Q88" s="56">
        <f>'Enh Grant Original Request'!Q77</f>
        <v>0</v>
      </c>
      <c r="R88" s="56">
        <f>'Enh Grant Original Request'!R77</f>
        <v>0</v>
      </c>
      <c r="S88" s="40">
        <f t="shared" si="42"/>
        <v>0</v>
      </c>
      <c r="T88" s="40">
        <f t="shared" si="43"/>
        <v>0</v>
      </c>
      <c r="U88" s="40"/>
      <c r="V88" s="73"/>
      <c r="W88" s="40"/>
      <c r="X88" s="40">
        <f t="shared" si="40"/>
        <v>0</v>
      </c>
      <c r="Y88" s="40">
        <f t="shared" si="44"/>
        <v>0</v>
      </c>
      <c r="Z88" s="40"/>
      <c r="AA88" s="71"/>
      <c r="AB88" s="56">
        <f t="shared" si="46"/>
        <v>0</v>
      </c>
      <c r="AC88" s="39">
        <f t="shared" si="46"/>
        <v>0</v>
      </c>
      <c r="AD88" s="40">
        <f t="shared" si="47"/>
        <v>0</v>
      </c>
      <c r="AE88" s="8">
        <f t="shared" si="48"/>
        <v>0</v>
      </c>
      <c r="AF88" s="8">
        <f t="shared" si="59"/>
        <v>0</v>
      </c>
      <c r="AG88" s="8"/>
      <c r="AH88" s="2"/>
      <c r="AI88" s="2"/>
      <c r="AJ88" s="81"/>
      <c r="AK88" s="33"/>
      <c r="AM88" s="119"/>
      <c r="AN88" s="123">
        <f t="shared" si="65"/>
        <v>0</v>
      </c>
      <c r="AO88" s="34"/>
      <c r="AT88" s="4">
        <f t="shared" si="49"/>
        <v>0</v>
      </c>
      <c r="AZ88" s="4">
        <f t="shared" si="60"/>
        <v>0</v>
      </c>
      <c r="BF88" s="4">
        <f t="shared" si="61"/>
        <v>0</v>
      </c>
      <c r="BH88" s="34">
        <f t="shared" si="62"/>
        <v>0</v>
      </c>
      <c r="BI88" s="34">
        <f t="shared" si="62"/>
        <v>0</v>
      </c>
      <c r="BJ88" s="4">
        <f t="shared" si="63"/>
        <v>0</v>
      </c>
      <c r="BK88" s="4">
        <f t="shared" si="64"/>
        <v>0</v>
      </c>
      <c r="BP88" s="34">
        <f t="shared" si="50"/>
        <v>0</v>
      </c>
      <c r="BQ88" s="34">
        <f t="shared" si="50"/>
        <v>0</v>
      </c>
      <c r="BR88" s="4">
        <f t="shared" si="51"/>
        <v>0</v>
      </c>
      <c r="BS88" s="4">
        <f t="shared" si="52"/>
        <v>0</v>
      </c>
      <c r="BX88" s="34">
        <f t="shared" si="53"/>
        <v>0</v>
      </c>
      <c r="BY88" s="34">
        <f t="shared" si="53"/>
        <v>0</v>
      </c>
      <c r="BZ88" s="4">
        <f t="shared" si="54"/>
        <v>0</v>
      </c>
      <c r="CA88" s="4">
        <f t="shared" si="55"/>
        <v>0</v>
      </c>
      <c r="CF88" s="34">
        <f t="shared" si="56"/>
        <v>0</v>
      </c>
      <c r="CG88" s="34">
        <f t="shared" si="56"/>
        <v>0</v>
      </c>
      <c r="CH88" s="4">
        <f t="shared" si="57"/>
        <v>0</v>
      </c>
      <c r="CI88" s="4">
        <f t="shared" si="58"/>
        <v>0</v>
      </c>
      <c r="CN88" s="4">
        <f t="shared" si="67"/>
        <v>0</v>
      </c>
      <c r="CO88" s="8">
        <f t="shared" si="66"/>
        <v>0</v>
      </c>
    </row>
    <row r="89" spans="1:93" x14ac:dyDescent="0.3">
      <c r="A89" s="75">
        <f t="shared" si="45"/>
        <v>0</v>
      </c>
      <c r="B89" s="56">
        <f t="shared" si="45"/>
        <v>0</v>
      </c>
      <c r="C89" s="56">
        <f t="shared" si="45"/>
        <v>0</v>
      </c>
      <c r="D89" s="56">
        <f t="shared" si="45"/>
        <v>0</v>
      </c>
      <c r="E89" s="56">
        <f t="shared" si="45"/>
        <v>0</v>
      </c>
      <c r="F89" s="69">
        <f t="shared" si="45"/>
        <v>0</v>
      </c>
      <c r="G89" s="69">
        <f t="shared" si="45"/>
        <v>0</v>
      </c>
      <c r="H89" s="128">
        <f>'Enh Grant Original Request'!H78</f>
        <v>0</v>
      </c>
      <c r="I89" s="128">
        <f>'Enh Grant Original Request'!I78</f>
        <v>0</v>
      </c>
      <c r="J89" s="128">
        <f>'Enh Grant Original Request'!J78</f>
        <v>0</v>
      </c>
      <c r="K89" s="128">
        <f>'Enh Grant Original Request'!K78</f>
        <v>0</v>
      </c>
      <c r="L89" s="128">
        <f>'Enh Grant Original Request'!L78</f>
        <v>0</v>
      </c>
      <c r="M89" s="128">
        <f>'Enh Grant Original Request'!M78</f>
        <v>0</v>
      </c>
      <c r="N89" s="128">
        <f>'Enh Grant Original Request'!N78</f>
        <v>0</v>
      </c>
      <c r="O89" s="128">
        <f>'Enh Grant Original Request'!O78</f>
        <v>0</v>
      </c>
      <c r="P89" s="128">
        <f>'Enh Grant Original Request'!P78</f>
        <v>0</v>
      </c>
      <c r="Q89" s="56">
        <f>'Enh Grant Original Request'!Q78</f>
        <v>0</v>
      </c>
      <c r="R89" s="56">
        <f>'Enh Grant Original Request'!R78</f>
        <v>0</v>
      </c>
      <c r="S89" s="40">
        <f t="shared" si="42"/>
        <v>0</v>
      </c>
      <c r="T89" s="40">
        <f t="shared" si="43"/>
        <v>0</v>
      </c>
      <c r="U89" s="40"/>
      <c r="V89" s="73"/>
      <c r="W89" s="40"/>
      <c r="X89" s="40">
        <f t="shared" si="40"/>
        <v>0</v>
      </c>
      <c r="Y89" s="40">
        <f t="shared" si="44"/>
        <v>0</v>
      </c>
      <c r="Z89" s="40"/>
      <c r="AA89" s="71"/>
      <c r="AB89" s="56">
        <f t="shared" si="46"/>
        <v>0</v>
      </c>
      <c r="AC89" s="39">
        <f t="shared" si="46"/>
        <v>0</v>
      </c>
      <c r="AD89" s="40">
        <f t="shared" si="47"/>
        <v>0</v>
      </c>
      <c r="AE89" s="8">
        <f t="shared" si="48"/>
        <v>0</v>
      </c>
      <c r="AF89" s="8">
        <f t="shared" si="59"/>
        <v>0</v>
      </c>
      <c r="AG89" s="8"/>
      <c r="AH89" s="2"/>
      <c r="AI89" s="2"/>
      <c r="AJ89" s="81"/>
      <c r="AK89" s="33"/>
      <c r="AM89" s="119"/>
      <c r="AN89" s="123">
        <f t="shared" si="65"/>
        <v>0</v>
      </c>
      <c r="AO89" s="34"/>
      <c r="AT89" s="4">
        <f t="shared" si="49"/>
        <v>0</v>
      </c>
      <c r="AZ89" s="4">
        <f t="shared" si="60"/>
        <v>0</v>
      </c>
      <c r="BF89" s="4">
        <f t="shared" si="61"/>
        <v>0</v>
      </c>
      <c r="BH89" s="34">
        <f t="shared" si="62"/>
        <v>0</v>
      </c>
      <c r="BI89" s="34">
        <f t="shared" si="62"/>
        <v>0</v>
      </c>
      <c r="BJ89" s="4">
        <f t="shared" si="63"/>
        <v>0</v>
      </c>
      <c r="BK89" s="4">
        <f t="shared" si="64"/>
        <v>0</v>
      </c>
      <c r="BP89" s="34">
        <f t="shared" si="50"/>
        <v>0</v>
      </c>
      <c r="BQ89" s="34">
        <f t="shared" si="50"/>
        <v>0</v>
      </c>
      <c r="BR89" s="4">
        <f t="shared" si="51"/>
        <v>0</v>
      </c>
      <c r="BS89" s="4">
        <f t="shared" si="52"/>
        <v>0</v>
      </c>
      <c r="BX89" s="34">
        <f t="shared" si="53"/>
        <v>0</v>
      </c>
      <c r="BY89" s="34">
        <f t="shared" si="53"/>
        <v>0</v>
      </c>
      <c r="BZ89" s="4">
        <f t="shared" si="54"/>
        <v>0</v>
      </c>
      <c r="CA89" s="4">
        <f t="shared" si="55"/>
        <v>0</v>
      </c>
      <c r="CF89" s="34">
        <f t="shared" si="56"/>
        <v>0</v>
      </c>
      <c r="CG89" s="34">
        <f t="shared" si="56"/>
        <v>0</v>
      </c>
      <c r="CH89" s="4">
        <f t="shared" si="57"/>
        <v>0</v>
      </c>
      <c r="CI89" s="4">
        <f t="shared" si="58"/>
        <v>0</v>
      </c>
      <c r="CN89" s="4">
        <f t="shared" si="67"/>
        <v>0</v>
      </c>
      <c r="CO89" s="8">
        <f t="shared" si="66"/>
        <v>0</v>
      </c>
    </row>
    <row r="90" spans="1:93" x14ac:dyDescent="0.3">
      <c r="A90" s="75">
        <f t="shared" si="45"/>
        <v>0</v>
      </c>
      <c r="B90" s="56">
        <f t="shared" si="45"/>
        <v>0</v>
      </c>
      <c r="C90" s="56">
        <f t="shared" si="45"/>
        <v>0</v>
      </c>
      <c r="D90" s="56">
        <f t="shared" si="45"/>
        <v>0</v>
      </c>
      <c r="E90" s="56">
        <f t="shared" si="45"/>
        <v>0</v>
      </c>
      <c r="F90" s="69">
        <f t="shared" si="45"/>
        <v>0</v>
      </c>
      <c r="G90" s="69">
        <f t="shared" si="45"/>
        <v>0</v>
      </c>
      <c r="H90" s="128">
        <f>'Enh Grant Original Request'!H79</f>
        <v>0</v>
      </c>
      <c r="I90" s="128">
        <f>'Enh Grant Original Request'!I79</f>
        <v>0</v>
      </c>
      <c r="J90" s="128">
        <f>'Enh Grant Original Request'!J79</f>
        <v>0</v>
      </c>
      <c r="K90" s="128">
        <f>'Enh Grant Original Request'!K79</f>
        <v>0</v>
      </c>
      <c r="L90" s="128">
        <f>'Enh Grant Original Request'!L79</f>
        <v>0</v>
      </c>
      <c r="M90" s="128">
        <f>'Enh Grant Original Request'!M79</f>
        <v>0</v>
      </c>
      <c r="N90" s="128">
        <f>'Enh Grant Original Request'!N79</f>
        <v>0</v>
      </c>
      <c r="O90" s="128">
        <f>'Enh Grant Original Request'!O79</f>
        <v>0</v>
      </c>
      <c r="P90" s="128">
        <f>'Enh Grant Original Request'!P79</f>
        <v>0</v>
      </c>
      <c r="Q90" s="56">
        <f>'Enh Grant Original Request'!Q79</f>
        <v>0</v>
      </c>
      <c r="R90" s="56">
        <f>'Enh Grant Original Request'!R79</f>
        <v>0</v>
      </c>
      <c r="S90" s="40">
        <f t="shared" si="42"/>
        <v>0</v>
      </c>
      <c r="T90" s="40">
        <f t="shared" si="43"/>
        <v>0</v>
      </c>
      <c r="U90" s="40"/>
      <c r="V90" s="73"/>
      <c r="W90" s="40"/>
      <c r="X90" s="40">
        <f t="shared" si="40"/>
        <v>0</v>
      </c>
      <c r="Y90" s="40">
        <f t="shared" si="44"/>
        <v>0</v>
      </c>
      <c r="Z90" s="40"/>
      <c r="AA90" s="71"/>
      <c r="AB90" s="56">
        <f t="shared" si="46"/>
        <v>0</v>
      </c>
      <c r="AC90" s="39">
        <f t="shared" si="46"/>
        <v>0</v>
      </c>
      <c r="AD90" s="40">
        <f t="shared" si="47"/>
        <v>0</v>
      </c>
      <c r="AE90" s="8">
        <f t="shared" si="48"/>
        <v>0</v>
      </c>
      <c r="AF90" s="8">
        <f t="shared" si="59"/>
        <v>0</v>
      </c>
      <c r="AG90" s="8"/>
      <c r="AH90" s="2"/>
      <c r="AI90" s="2"/>
      <c r="AJ90" s="81"/>
      <c r="AK90" s="33"/>
      <c r="AM90" s="119"/>
      <c r="AN90" s="123">
        <f t="shared" si="65"/>
        <v>0</v>
      </c>
      <c r="AO90" s="34"/>
      <c r="AT90" s="4">
        <f t="shared" si="49"/>
        <v>0</v>
      </c>
      <c r="AZ90" s="4">
        <f t="shared" si="60"/>
        <v>0</v>
      </c>
      <c r="BF90" s="4">
        <f t="shared" si="61"/>
        <v>0</v>
      </c>
      <c r="BH90" s="34">
        <f t="shared" si="62"/>
        <v>0</v>
      </c>
      <c r="BI90" s="34">
        <f t="shared" si="62"/>
        <v>0</v>
      </c>
      <c r="BJ90" s="4">
        <f t="shared" si="63"/>
        <v>0</v>
      </c>
      <c r="BK90" s="4">
        <f t="shared" si="64"/>
        <v>0</v>
      </c>
      <c r="BP90" s="34">
        <f t="shared" si="50"/>
        <v>0</v>
      </c>
      <c r="BQ90" s="34">
        <f t="shared" si="50"/>
        <v>0</v>
      </c>
      <c r="BR90" s="4">
        <f t="shared" si="51"/>
        <v>0</v>
      </c>
      <c r="BS90" s="4">
        <f t="shared" si="52"/>
        <v>0</v>
      </c>
      <c r="BX90" s="34">
        <f t="shared" si="53"/>
        <v>0</v>
      </c>
      <c r="BY90" s="34">
        <f t="shared" si="53"/>
        <v>0</v>
      </c>
      <c r="BZ90" s="4">
        <f t="shared" si="54"/>
        <v>0</v>
      </c>
      <c r="CA90" s="4">
        <f t="shared" si="55"/>
        <v>0</v>
      </c>
      <c r="CF90" s="34">
        <f t="shared" si="56"/>
        <v>0</v>
      </c>
      <c r="CG90" s="34">
        <f t="shared" si="56"/>
        <v>0</v>
      </c>
      <c r="CH90" s="4">
        <f t="shared" si="57"/>
        <v>0</v>
      </c>
      <c r="CI90" s="4">
        <f t="shared" si="58"/>
        <v>0</v>
      </c>
      <c r="CN90" s="4">
        <f t="shared" si="67"/>
        <v>0</v>
      </c>
      <c r="CO90" s="8">
        <f t="shared" si="66"/>
        <v>0</v>
      </c>
    </row>
    <row r="91" spans="1:93" x14ac:dyDescent="0.3">
      <c r="A91" s="75">
        <f t="shared" si="45"/>
        <v>0</v>
      </c>
      <c r="B91" s="56">
        <f t="shared" si="45"/>
        <v>0</v>
      </c>
      <c r="C91" s="56">
        <f t="shared" si="45"/>
        <v>0</v>
      </c>
      <c r="D91" s="56">
        <f t="shared" si="45"/>
        <v>0</v>
      </c>
      <c r="E91" s="56">
        <f t="shared" si="45"/>
        <v>0</v>
      </c>
      <c r="F91" s="69">
        <f t="shared" si="45"/>
        <v>0</v>
      </c>
      <c r="G91" s="69">
        <f t="shared" si="45"/>
        <v>0</v>
      </c>
      <c r="H91" s="128">
        <f>'Enh Grant Original Request'!H80</f>
        <v>0</v>
      </c>
      <c r="I91" s="128">
        <f>'Enh Grant Original Request'!I80</f>
        <v>0</v>
      </c>
      <c r="J91" s="128">
        <f>'Enh Grant Original Request'!J80</f>
        <v>0</v>
      </c>
      <c r="K91" s="128">
        <f>'Enh Grant Original Request'!K80</f>
        <v>0</v>
      </c>
      <c r="L91" s="128">
        <f>'Enh Grant Original Request'!L80</f>
        <v>0</v>
      </c>
      <c r="M91" s="128">
        <f>'Enh Grant Original Request'!M80</f>
        <v>0</v>
      </c>
      <c r="N91" s="128">
        <f>'Enh Grant Original Request'!N80</f>
        <v>0</v>
      </c>
      <c r="O91" s="128">
        <f>'Enh Grant Original Request'!O80</f>
        <v>0</v>
      </c>
      <c r="P91" s="128">
        <f>'Enh Grant Original Request'!P80</f>
        <v>0</v>
      </c>
      <c r="Q91" s="56">
        <f>'Enh Grant Original Request'!Q80</f>
        <v>0</v>
      </c>
      <c r="R91" s="56">
        <f>'Enh Grant Original Request'!R80</f>
        <v>0</v>
      </c>
      <c r="S91" s="40">
        <f t="shared" si="42"/>
        <v>0</v>
      </c>
      <c r="T91" s="40">
        <f t="shared" si="43"/>
        <v>0</v>
      </c>
      <c r="U91" s="40"/>
      <c r="V91" s="73"/>
      <c r="W91" s="40"/>
      <c r="X91" s="40">
        <f t="shared" si="40"/>
        <v>0</v>
      </c>
      <c r="Y91" s="40">
        <f t="shared" si="44"/>
        <v>0</v>
      </c>
      <c r="Z91" s="40"/>
      <c r="AA91" s="71"/>
      <c r="AB91" s="56">
        <f t="shared" si="46"/>
        <v>0</v>
      </c>
      <c r="AC91" s="39">
        <f t="shared" si="46"/>
        <v>0</v>
      </c>
      <c r="AD91" s="40">
        <f t="shared" si="47"/>
        <v>0</v>
      </c>
      <c r="AE91" s="8">
        <f t="shared" si="48"/>
        <v>0</v>
      </c>
      <c r="AF91" s="8">
        <f t="shared" si="59"/>
        <v>0</v>
      </c>
      <c r="AG91" s="8"/>
      <c r="AH91" s="2"/>
      <c r="AI91" s="2"/>
      <c r="AJ91" s="81"/>
      <c r="AK91" s="33"/>
      <c r="AM91" s="119"/>
      <c r="AN91" s="123">
        <f t="shared" si="65"/>
        <v>0</v>
      </c>
      <c r="AO91" s="34"/>
      <c r="AT91" s="4">
        <f t="shared" si="49"/>
        <v>0</v>
      </c>
      <c r="AZ91" s="4">
        <f t="shared" si="60"/>
        <v>0</v>
      </c>
      <c r="BF91" s="4">
        <f t="shared" si="61"/>
        <v>0</v>
      </c>
      <c r="BH91" s="34">
        <f t="shared" si="62"/>
        <v>0</v>
      </c>
      <c r="BI91" s="34">
        <f t="shared" si="62"/>
        <v>0</v>
      </c>
      <c r="BJ91" s="4">
        <f t="shared" si="63"/>
        <v>0</v>
      </c>
      <c r="BK91" s="4">
        <f t="shared" si="64"/>
        <v>0</v>
      </c>
      <c r="BP91" s="34">
        <f t="shared" si="50"/>
        <v>0</v>
      </c>
      <c r="BQ91" s="34">
        <f t="shared" si="50"/>
        <v>0</v>
      </c>
      <c r="BR91" s="4">
        <f t="shared" si="51"/>
        <v>0</v>
      </c>
      <c r="BS91" s="4">
        <f t="shared" si="52"/>
        <v>0</v>
      </c>
      <c r="BX91" s="34">
        <f t="shared" si="53"/>
        <v>0</v>
      </c>
      <c r="BY91" s="34">
        <f t="shared" si="53"/>
        <v>0</v>
      </c>
      <c r="BZ91" s="4">
        <f t="shared" si="54"/>
        <v>0</v>
      </c>
      <c r="CA91" s="4">
        <f t="shared" si="55"/>
        <v>0</v>
      </c>
      <c r="CF91" s="34">
        <f t="shared" si="56"/>
        <v>0</v>
      </c>
      <c r="CG91" s="34">
        <f t="shared" si="56"/>
        <v>0</v>
      </c>
      <c r="CH91" s="4">
        <f t="shared" si="57"/>
        <v>0</v>
      </c>
      <c r="CI91" s="4">
        <f t="shared" si="58"/>
        <v>0</v>
      </c>
      <c r="CN91" s="4">
        <f t="shared" si="67"/>
        <v>0</v>
      </c>
      <c r="CO91" s="8">
        <f t="shared" si="66"/>
        <v>0</v>
      </c>
    </row>
    <row r="92" spans="1:93" x14ac:dyDescent="0.3">
      <c r="A92" s="75">
        <f t="shared" si="45"/>
        <v>0</v>
      </c>
      <c r="B92" s="56">
        <f t="shared" si="45"/>
        <v>0</v>
      </c>
      <c r="C92" s="56">
        <f t="shared" si="45"/>
        <v>0</v>
      </c>
      <c r="D92" s="56">
        <f t="shared" si="45"/>
        <v>0</v>
      </c>
      <c r="E92" s="56">
        <f t="shared" si="45"/>
        <v>0</v>
      </c>
      <c r="F92" s="69">
        <f t="shared" si="45"/>
        <v>0</v>
      </c>
      <c r="G92" s="69">
        <f t="shared" si="45"/>
        <v>0</v>
      </c>
      <c r="H92" s="128">
        <f>'Enh Grant Original Request'!H81</f>
        <v>0</v>
      </c>
      <c r="I92" s="128">
        <f>'Enh Grant Original Request'!I81</f>
        <v>0</v>
      </c>
      <c r="J92" s="128">
        <f>'Enh Grant Original Request'!J81</f>
        <v>0</v>
      </c>
      <c r="K92" s="128">
        <f>'Enh Grant Original Request'!K81</f>
        <v>0</v>
      </c>
      <c r="L92" s="128">
        <f>'Enh Grant Original Request'!L81</f>
        <v>0</v>
      </c>
      <c r="M92" s="128">
        <f>'Enh Grant Original Request'!M81</f>
        <v>0</v>
      </c>
      <c r="N92" s="128">
        <f>'Enh Grant Original Request'!N81</f>
        <v>0</v>
      </c>
      <c r="O92" s="128">
        <f>'Enh Grant Original Request'!O81</f>
        <v>0</v>
      </c>
      <c r="P92" s="128">
        <f>'Enh Grant Original Request'!P81</f>
        <v>0</v>
      </c>
      <c r="Q92" s="56">
        <f>'Enh Grant Original Request'!Q81</f>
        <v>0</v>
      </c>
      <c r="R92" s="56">
        <f>'Enh Grant Original Request'!R81</f>
        <v>0</v>
      </c>
      <c r="S92" s="40">
        <f t="shared" si="42"/>
        <v>0</v>
      </c>
      <c r="T92" s="40">
        <f t="shared" si="43"/>
        <v>0</v>
      </c>
      <c r="U92" s="40"/>
      <c r="V92" s="73"/>
      <c r="W92" s="40"/>
      <c r="X92" s="40">
        <f t="shared" si="40"/>
        <v>0</v>
      </c>
      <c r="Y92" s="40">
        <f t="shared" si="44"/>
        <v>0</v>
      </c>
      <c r="Z92" s="40"/>
      <c r="AA92" s="71"/>
      <c r="AB92" s="56">
        <f t="shared" si="46"/>
        <v>0</v>
      </c>
      <c r="AC92" s="39">
        <f t="shared" si="46"/>
        <v>0</v>
      </c>
      <c r="AD92" s="40">
        <f t="shared" si="47"/>
        <v>0</v>
      </c>
      <c r="AE92" s="8">
        <f t="shared" si="48"/>
        <v>0</v>
      </c>
      <c r="AF92" s="8">
        <f t="shared" si="59"/>
        <v>0</v>
      </c>
      <c r="AG92" s="8"/>
      <c r="AH92" s="2"/>
      <c r="AI92" s="2"/>
      <c r="AJ92" s="81"/>
      <c r="AK92" s="33"/>
      <c r="AM92" s="119"/>
      <c r="AN92" s="123">
        <f t="shared" si="65"/>
        <v>0</v>
      </c>
      <c r="AO92" s="34"/>
      <c r="AT92" s="4">
        <f t="shared" si="49"/>
        <v>0</v>
      </c>
      <c r="AZ92" s="4">
        <f t="shared" si="60"/>
        <v>0</v>
      </c>
      <c r="BF92" s="4">
        <f t="shared" si="61"/>
        <v>0</v>
      </c>
      <c r="BH92" s="34">
        <f t="shared" si="62"/>
        <v>0</v>
      </c>
      <c r="BI92" s="34">
        <f t="shared" si="62"/>
        <v>0</v>
      </c>
      <c r="BJ92" s="4">
        <f t="shared" si="63"/>
        <v>0</v>
      </c>
      <c r="BK92" s="4">
        <f t="shared" si="64"/>
        <v>0</v>
      </c>
      <c r="BP92" s="34">
        <f t="shared" si="50"/>
        <v>0</v>
      </c>
      <c r="BQ92" s="34">
        <f t="shared" si="50"/>
        <v>0</v>
      </c>
      <c r="BR92" s="4">
        <f t="shared" si="51"/>
        <v>0</v>
      </c>
      <c r="BS92" s="4">
        <f t="shared" si="52"/>
        <v>0</v>
      </c>
      <c r="BX92" s="34">
        <f t="shared" si="53"/>
        <v>0</v>
      </c>
      <c r="BY92" s="34">
        <f t="shared" si="53"/>
        <v>0</v>
      </c>
      <c r="BZ92" s="4">
        <f t="shared" si="54"/>
        <v>0</v>
      </c>
      <c r="CA92" s="4">
        <f t="shared" si="55"/>
        <v>0</v>
      </c>
      <c r="CF92" s="34">
        <f t="shared" si="56"/>
        <v>0</v>
      </c>
      <c r="CG92" s="34">
        <f t="shared" si="56"/>
        <v>0</v>
      </c>
      <c r="CH92" s="4">
        <f t="shared" si="57"/>
        <v>0</v>
      </c>
      <c r="CI92" s="4">
        <f t="shared" si="58"/>
        <v>0</v>
      </c>
      <c r="CN92" s="4">
        <f t="shared" si="67"/>
        <v>0</v>
      </c>
      <c r="CO92" s="8">
        <f t="shared" si="66"/>
        <v>0</v>
      </c>
    </row>
    <row r="93" spans="1:93" x14ac:dyDescent="0.3">
      <c r="A93" s="75">
        <f t="shared" si="45"/>
        <v>0</v>
      </c>
      <c r="B93" s="56">
        <f t="shared" si="45"/>
        <v>0</v>
      </c>
      <c r="C93" s="56">
        <f t="shared" si="45"/>
        <v>0</v>
      </c>
      <c r="D93" s="56">
        <f t="shared" si="45"/>
        <v>0</v>
      </c>
      <c r="E93" s="56">
        <f t="shared" si="45"/>
        <v>0</v>
      </c>
      <c r="F93" s="69">
        <f t="shared" si="45"/>
        <v>0</v>
      </c>
      <c r="G93" s="69">
        <f t="shared" si="45"/>
        <v>0</v>
      </c>
      <c r="H93" s="128">
        <f>'Enh Grant Original Request'!H82</f>
        <v>0</v>
      </c>
      <c r="I93" s="128">
        <f>'Enh Grant Original Request'!I82</f>
        <v>0</v>
      </c>
      <c r="J93" s="128">
        <f>'Enh Grant Original Request'!J82</f>
        <v>0</v>
      </c>
      <c r="K93" s="128">
        <f>'Enh Grant Original Request'!K82</f>
        <v>0</v>
      </c>
      <c r="L93" s="128">
        <f>'Enh Grant Original Request'!L82</f>
        <v>0</v>
      </c>
      <c r="M93" s="128">
        <f>'Enh Grant Original Request'!M82</f>
        <v>0</v>
      </c>
      <c r="N93" s="128">
        <f>'Enh Grant Original Request'!N82</f>
        <v>0</v>
      </c>
      <c r="O93" s="128">
        <f>'Enh Grant Original Request'!O82</f>
        <v>0</v>
      </c>
      <c r="P93" s="128">
        <f>'Enh Grant Original Request'!P82</f>
        <v>0</v>
      </c>
      <c r="Q93" s="56">
        <f>'Enh Grant Original Request'!Q82</f>
        <v>0</v>
      </c>
      <c r="R93" s="56">
        <f>'Enh Grant Original Request'!R82</f>
        <v>0</v>
      </c>
      <c r="S93" s="40">
        <f t="shared" si="42"/>
        <v>0</v>
      </c>
      <c r="T93" s="40">
        <f t="shared" si="43"/>
        <v>0</v>
      </c>
      <c r="U93" s="40"/>
      <c r="V93" s="73"/>
      <c r="W93" s="40"/>
      <c r="X93" s="40">
        <f t="shared" si="40"/>
        <v>0</v>
      </c>
      <c r="Y93" s="40">
        <f t="shared" si="44"/>
        <v>0</v>
      </c>
      <c r="Z93" s="40"/>
      <c r="AA93" s="71"/>
      <c r="AB93" s="56">
        <f t="shared" si="46"/>
        <v>0</v>
      </c>
      <c r="AC93" s="39">
        <f t="shared" si="46"/>
        <v>0</v>
      </c>
      <c r="AD93" s="40">
        <f t="shared" si="47"/>
        <v>0</v>
      </c>
      <c r="AE93" s="8">
        <f t="shared" si="48"/>
        <v>0</v>
      </c>
      <c r="AF93" s="8">
        <f t="shared" si="59"/>
        <v>0</v>
      </c>
      <c r="AG93" s="8"/>
      <c r="AH93" s="2"/>
      <c r="AI93" s="2"/>
      <c r="AJ93" s="81"/>
      <c r="AK93" s="33"/>
      <c r="AM93" s="119"/>
      <c r="AN93" s="123">
        <f t="shared" si="65"/>
        <v>0</v>
      </c>
      <c r="AO93" s="34"/>
      <c r="AT93" s="4">
        <f t="shared" si="49"/>
        <v>0</v>
      </c>
      <c r="AZ93" s="4">
        <f t="shared" si="60"/>
        <v>0</v>
      </c>
      <c r="BF93" s="4">
        <f t="shared" si="61"/>
        <v>0</v>
      </c>
      <c r="BH93" s="34">
        <f t="shared" si="62"/>
        <v>0</v>
      </c>
      <c r="BI93" s="34">
        <f t="shared" si="62"/>
        <v>0</v>
      </c>
      <c r="BJ93" s="4">
        <f t="shared" si="63"/>
        <v>0</v>
      </c>
      <c r="BK93" s="4">
        <f t="shared" si="64"/>
        <v>0</v>
      </c>
      <c r="BP93" s="34">
        <f t="shared" si="50"/>
        <v>0</v>
      </c>
      <c r="BQ93" s="34">
        <f t="shared" si="50"/>
        <v>0</v>
      </c>
      <c r="BR93" s="4">
        <f t="shared" si="51"/>
        <v>0</v>
      </c>
      <c r="BS93" s="4">
        <f t="shared" si="52"/>
        <v>0</v>
      </c>
      <c r="BX93" s="34">
        <f t="shared" si="53"/>
        <v>0</v>
      </c>
      <c r="BY93" s="34">
        <f t="shared" si="53"/>
        <v>0</v>
      </c>
      <c r="BZ93" s="4">
        <f t="shared" si="54"/>
        <v>0</v>
      </c>
      <c r="CA93" s="4">
        <f t="shared" si="55"/>
        <v>0</v>
      </c>
      <c r="CF93" s="34">
        <f t="shared" si="56"/>
        <v>0</v>
      </c>
      <c r="CG93" s="34">
        <f t="shared" si="56"/>
        <v>0</v>
      </c>
      <c r="CH93" s="4">
        <f t="shared" si="57"/>
        <v>0</v>
      </c>
      <c r="CI93" s="4">
        <f t="shared" si="58"/>
        <v>0</v>
      </c>
      <c r="CN93" s="4">
        <f t="shared" si="67"/>
        <v>0</v>
      </c>
      <c r="CO93" s="8">
        <f t="shared" si="66"/>
        <v>0</v>
      </c>
    </row>
    <row r="94" spans="1:93" x14ac:dyDescent="0.3">
      <c r="A94" s="75">
        <f t="shared" ref="A94:G109" si="68">A93</f>
        <v>0</v>
      </c>
      <c r="B94" s="56">
        <f t="shared" si="68"/>
        <v>0</v>
      </c>
      <c r="C94" s="56">
        <f t="shared" si="68"/>
        <v>0</v>
      </c>
      <c r="D94" s="56">
        <f t="shared" si="68"/>
        <v>0</v>
      </c>
      <c r="E94" s="56">
        <f t="shared" si="68"/>
        <v>0</v>
      </c>
      <c r="F94" s="69">
        <f t="shared" si="68"/>
        <v>0</v>
      </c>
      <c r="G94" s="69">
        <f t="shared" si="68"/>
        <v>0</v>
      </c>
      <c r="H94" s="128">
        <f>'Enh Grant Original Request'!H83</f>
        <v>0</v>
      </c>
      <c r="I94" s="128">
        <f>'Enh Grant Original Request'!I83</f>
        <v>0</v>
      </c>
      <c r="J94" s="128">
        <f>'Enh Grant Original Request'!J83</f>
        <v>0</v>
      </c>
      <c r="K94" s="128">
        <f>'Enh Grant Original Request'!K83</f>
        <v>0</v>
      </c>
      <c r="L94" s="128">
        <f>'Enh Grant Original Request'!L83</f>
        <v>0</v>
      </c>
      <c r="M94" s="128">
        <f>'Enh Grant Original Request'!M83</f>
        <v>0</v>
      </c>
      <c r="N94" s="128">
        <f>'Enh Grant Original Request'!N83</f>
        <v>0</v>
      </c>
      <c r="O94" s="128">
        <f>'Enh Grant Original Request'!O83</f>
        <v>0</v>
      </c>
      <c r="P94" s="128">
        <f>'Enh Grant Original Request'!P83</f>
        <v>0</v>
      </c>
      <c r="Q94" s="56">
        <f>'Enh Grant Original Request'!Q83</f>
        <v>0</v>
      </c>
      <c r="R94" s="56">
        <f>'Enh Grant Original Request'!R83</f>
        <v>0</v>
      </c>
      <c r="S94" s="40">
        <f t="shared" si="42"/>
        <v>0</v>
      </c>
      <c r="T94" s="40">
        <f t="shared" si="43"/>
        <v>0</v>
      </c>
      <c r="U94" s="40"/>
      <c r="V94" s="73"/>
      <c r="W94" s="40"/>
      <c r="X94" s="40">
        <f t="shared" si="40"/>
        <v>0</v>
      </c>
      <c r="Y94" s="40">
        <f t="shared" si="44"/>
        <v>0</v>
      </c>
      <c r="Z94" s="40"/>
      <c r="AA94" s="71"/>
      <c r="AB94" s="56">
        <f t="shared" si="46"/>
        <v>0</v>
      </c>
      <c r="AC94" s="39">
        <f t="shared" si="46"/>
        <v>0</v>
      </c>
      <c r="AD94" s="40">
        <f t="shared" si="47"/>
        <v>0</v>
      </c>
      <c r="AE94" s="8">
        <f t="shared" si="48"/>
        <v>0</v>
      </c>
      <c r="AF94" s="8">
        <f t="shared" si="59"/>
        <v>0</v>
      </c>
      <c r="AG94" s="8"/>
      <c r="AH94" s="2"/>
      <c r="AI94" s="2"/>
      <c r="AJ94" s="81"/>
      <c r="AK94" s="33"/>
      <c r="AM94" s="119"/>
      <c r="AN94" s="123">
        <f t="shared" si="65"/>
        <v>0</v>
      </c>
      <c r="AO94" s="34"/>
      <c r="AT94" s="4">
        <f t="shared" si="49"/>
        <v>0</v>
      </c>
      <c r="AZ94" s="4">
        <f t="shared" si="60"/>
        <v>0</v>
      </c>
      <c r="BF94" s="4">
        <f t="shared" si="61"/>
        <v>0</v>
      </c>
      <c r="BH94" s="34">
        <f t="shared" si="62"/>
        <v>0</v>
      </c>
      <c r="BI94" s="34">
        <f t="shared" si="62"/>
        <v>0</v>
      </c>
      <c r="BJ94" s="4">
        <f t="shared" si="63"/>
        <v>0</v>
      </c>
      <c r="BK94" s="4">
        <f t="shared" si="64"/>
        <v>0</v>
      </c>
      <c r="BP94" s="34">
        <f t="shared" si="50"/>
        <v>0</v>
      </c>
      <c r="BQ94" s="34">
        <f t="shared" si="50"/>
        <v>0</v>
      </c>
      <c r="BR94" s="4">
        <f t="shared" si="51"/>
        <v>0</v>
      </c>
      <c r="BS94" s="4">
        <f t="shared" si="52"/>
        <v>0</v>
      </c>
      <c r="BX94" s="34">
        <f t="shared" si="53"/>
        <v>0</v>
      </c>
      <c r="BY94" s="34">
        <f t="shared" si="53"/>
        <v>0</v>
      </c>
      <c r="BZ94" s="4">
        <f t="shared" si="54"/>
        <v>0</v>
      </c>
      <c r="CA94" s="4">
        <f t="shared" si="55"/>
        <v>0</v>
      </c>
      <c r="CF94" s="34">
        <f t="shared" si="56"/>
        <v>0</v>
      </c>
      <c r="CG94" s="34">
        <f t="shared" si="56"/>
        <v>0</v>
      </c>
      <c r="CH94" s="4">
        <f t="shared" si="57"/>
        <v>0</v>
      </c>
      <c r="CI94" s="4">
        <f t="shared" si="58"/>
        <v>0</v>
      </c>
      <c r="CN94" s="4">
        <f t="shared" si="67"/>
        <v>0</v>
      </c>
      <c r="CO94" s="8">
        <f t="shared" si="66"/>
        <v>0</v>
      </c>
    </row>
    <row r="95" spans="1:93" x14ac:dyDescent="0.3">
      <c r="A95" s="75">
        <f t="shared" si="68"/>
        <v>0</v>
      </c>
      <c r="B95" s="56">
        <f t="shared" si="68"/>
        <v>0</v>
      </c>
      <c r="C95" s="56">
        <f t="shared" si="68"/>
        <v>0</v>
      </c>
      <c r="D95" s="56">
        <f t="shared" si="68"/>
        <v>0</v>
      </c>
      <c r="E95" s="56">
        <f t="shared" si="68"/>
        <v>0</v>
      </c>
      <c r="F95" s="69">
        <f t="shared" si="68"/>
        <v>0</v>
      </c>
      <c r="G95" s="69">
        <f t="shared" si="68"/>
        <v>0</v>
      </c>
      <c r="H95" s="128">
        <f>'Enh Grant Original Request'!H84</f>
        <v>0</v>
      </c>
      <c r="I95" s="128">
        <f>'Enh Grant Original Request'!I84</f>
        <v>0</v>
      </c>
      <c r="J95" s="128">
        <f>'Enh Grant Original Request'!J84</f>
        <v>0</v>
      </c>
      <c r="K95" s="128">
        <f>'Enh Grant Original Request'!K84</f>
        <v>0</v>
      </c>
      <c r="L95" s="128">
        <f>'Enh Grant Original Request'!L84</f>
        <v>0</v>
      </c>
      <c r="M95" s="128">
        <f>'Enh Grant Original Request'!M84</f>
        <v>0</v>
      </c>
      <c r="N95" s="128">
        <f>'Enh Grant Original Request'!N84</f>
        <v>0</v>
      </c>
      <c r="O95" s="128">
        <f>'Enh Grant Original Request'!O84</f>
        <v>0</v>
      </c>
      <c r="P95" s="128">
        <f>'Enh Grant Original Request'!P84</f>
        <v>0</v>
      </c>
      <c r="Q95" s="56">
        <f>'Enh Grant Original Request'!Q84</f>
        <v>0</v>
      </c>
      <c r="R95" s="56">
        <f>'Enh Grant Original Request'!R84</f>
        <v>0</v>
      </c>
      <c r="S95" s="40">
        <f t="shared" si="42"/>
        <v>0</v>
      </c>
      <c r="T95" s="40">
        <f t="shared" si="43"/>
        <v>0</v>
      </c>
      <c r="U95" s="40"/>
      <c r="V95" s="73"/>
      <c r="W95" s="40"/>
      <c r="X95" s="40">
        <f t="shared" si="40"/>
        <v>0</v>
      </c>
      <c r="Y95" s="40">
        <f t="shared" si="44"/>
        <v>0</v>
      </c>
      <c r="Z95" s="40"/>
      <c r="AA95" s="71"/>
      <c r="AB95" s="56">
        <f t="shared" si="46"/>
        <v>0</v>
      </c>
      <c r="AC95" s="39">
        <f t="shared" si="46"/>
        <v>0</v>
      </c>
      <c r="AD95" s="40">
        <f t="shared" si="47"/>
        <v>0</v>
      </c>
      <c r="AE95" s="8">
        <f t="shared" si="48"/>
        <v>0</v>
      </c>
      <c r="AF95" s="8">
        <f t="shared" si="59"/>
        <v>0</v>
      </c>
      <c r="AG95" s="8"/>
      <c r="AH95" s="2"/>
      <c r="AI95" s="2"/>
      <c r="AJ95" s="81"/>
      <c r="AK95" s="33"/>
      <c r="AM95" s="119"/>
      <c r="AN95" s="123">
        <f t="shared" si="65"/>
        <v>0</v>
      </c>
      <c r="AO95" s="34"/>
      <c r="AT95" s="4">
        <f t="shared" si="49"/>
        <v>0</v>
      </c>
      <c r="AZ95" s="4">
        <f t="shared" si="60"/>
        <v>0</v>
      </c>
      <c r="BF95" s="4">
        <f t="shared" si="61"/>
        <v>0</v>
      </c>
      <c r="BH95" s="34">
        <f t="shared" si="62"/>
        <v>0</v>
      </c>
      <c r="BI95" s="34">
        <f t="shared" si="62"/>
        <v>0</v>
      </c>
      <c r="BJ95" s="4">
        <f t="shared" si="63"/>
        <v>0</v>
      </c>
      <c r="BK95" s="4">
        <f t="shared" si="64"/>
        <v>0</v>
      </c>
      <c r="BP95" s="34">
        <f t="shared" si="50"/>
        <v>0</v>
      </c>
      <c r="BQ95" s="34">
        <f t="shared" si="50"/>
        <v>0</v>
      </c>
      <c r="BR95" s="4">
        <f t="shared" si="51"/>
        <v>0</v>
      </c>
      <c r="BS95" s="4">
        <f t="shared" si="52"/>
        <v>0</v>
      </c>
      <c r="BX95" s="34">
        <f t="shared" si="53"/>
        <v>0</v>
      </c>
      <c r="BY95" s="34">
        <f t="shared" si="53"/>
        <v>0</v>
      </c>
      <c r="BZ95" s="4">
        <f t="shared" si="54"/>
        <v>0</v>
      </c>
      <c r="CA95" s="4">
        <f t="shared" si="55"/>
        <v>0</v>
      </c>
      <c r="CF95" s="34">
        <f t="shared" si="56"/>
        <v>0</v>
      </c>
      <c r="CG95" s="34">
        <f t="shared" si="56"/>
        <v>0</v>
      </c>
      <c r="CH95" s="4">
        <f t="shared" si="57"/>
        <v>0</v>
      </c>
      <c r="CI95" s="4">
        <f t="shared" si="58"/>
        <v>0</v>
      </c>
      <c r="CN95" s="4">
        <f t="shared" si="67"/>
        <v>0</v>
      </c>
      <c r="CO95" s="8">
        <f t="shared" si="66"/>
        <v>0</v>
      </c>
    </row>
    <row r="96" spans="1:93" x14ac:dyDescent="0.3">
      <c r="A96" s="75">
        <f t="shared" si="68"/>
        <v>0</v>
      </c>
      <c r="B96" s="56">
        <f t="shared" si="68"/>
        <v>0</v>
      </c>
      <c r="C96" s="56">
        <f t="shared" si="68"/>
        <v>0</v>
      </c>
      <c r="D96" s="56">
        <f t="shared" si="68"/>
        <v>0</v>
      </c>
      <c r="E96" s="56">
        <f t="shared" si="68"/>
        <v>0</v>
      </c>
      <c r="F96" s="69">
        <f t="shared" si="68"/>
        <v>0</v>
      </c>
      <c r="G96" s="69">
        <f t="shared" si="68"/>
        <v>0</v>
      </c>
      <c r="H96" s="128">
        <f>'Enh Grant Original Request'!H85</f>
        <v>0</v>
      </c>
      <c r="I96" s="128">
        <f>'Enh Grant Original Request'!I85</f>
        <v>0</v>
      </c>
      <c r="J96" s="128">
        <f>'Enh Grant Original Request'!J85</f>
        <v>0</v>
      </c>
      <c r="K96" s="128">
        <f>'Enh Grant Original Request'!K85</f>
        <v>0</v>
      </c>
      <c r="L96" s="128">
        <f>'Enh Grant Original Request'!L85</f>
        <v>0</v>
      </c>
      <c r="M96" s="128">
        <f>'Enh Grant Original Request'!M85</f>
        <v>0</v>
      </c>
      <c r="N96" s="128">
        <f>'Enh Grant Original Request'!N85</f>
        <v>0</v>
      </c>
      <c r="O96" s="128">
        <f>'Enh Grant Original Request'!O85</f>
        <v>0</v>
      </c>
      <c r="P96" s="128">
        <f>'Enh Grant Original Request'!P85</f>
        <v>0</v>
      </c>
      <c r="Q96" s="56">
        <f>'Enh Grant Original Request'!Q85</f>
        <v>0</v>
      </c>
      <c r="R96" s="56">
        <f>'Enh Grant Original Request'!R85</f>
        <v>0</v>
      </c>
      <c r="S96" s="40">
        <f t="shared" si="42"/>
        <v>0</v>
      </c>
      <c r="T96" s="40">
        <f t="shared" si="43"/>
        <v>0</v>
      </c>
      <c r="U96" s="40"/>
      <c r="V96" s="73"/>
      <c r="W96" s="40"/>
      <c r="X96" s="40">
        <f t="shared" si="40"/>
        <v>0</v>
      </c>
      <c r="Y96" s="40">
        <f t="shared" si="44"/>
        <v>0</v>
      </c>
      <c r="Z96" s="40"/>
      <c r="AA96" s="71"/>
      <c r="AB96" s="56">
        <f t="shared" si="46"/>
        <v>0</v>
      </c>
      <c r="AC96" s="39">
        <f t="shared" si="46"/>
        <v>0</v>
      </c>
      <c r="AD96" s="40">
        <f t="shared" si="47"/>
        <v>0</v>
      </c>
      <c r="AE96" s="8">
        <f t="shared" si="48"/>
        <v>0</v>
      </c>
      <c r="AF96" s="8">
        <f t="shared" si="59"/>
        <v>0</v>
      </c>
      <c r="AG96" s="8"/>
      <c r="AH96" s="2"/>
      <c r="AI96" s="2"/>
      <c r="AJ96" s="81"/>
      <c r="AK96" s="33"/>
      <c r="AM96" s="119"/>
      <c r="AN96" s="123">
        <f t="shared" si="65"/>
        <v>0</v>
      </c>
      <c r="AO96" s="34"/>
      <c r="AT96" s="4">
        <f t="shared" si="49"/>
        <v>0</v>
      </c>
      <c r="AZ96" s="4">
        <f t="shared" si="60"/>
        <v>0</v>
      </c>
      <c r="BF96" s="4">
        <f t="shared" si="61"/>
        <v>0</v>
      </c>
      <c r="BH96" s="34">
        <f t="shared" si="62"/>
        <v>0</v>
      </c>
      <c r="BI96" s="34">
        <f t="shared" si="62"/>
        <v>0</v>
      </c>
      <c r="BJ96" s="4">
        <f t="shared" si="63"/>
        <v>0</v>
      </c>
      <c r="BK96" s="4">
        <f t="shared" si="64"/>
        <v>0</v>
      </c>
      <c r="BP96" s="34">
        <f t="shared" si="50"/>
        <v>0</v>
      </c>
      <c r="BQ96" s="34">
        <f t="shared" si="50"/>
        <v>0</v>
      </c>
      <c r="BR96" s="4">
        <f t="shared" si="51"/>
        <v>0</v>
      </c>
      <c r="BS96" s="4">
        <f t="shared" si="52"/>
        <v>0</v>
      </c>
      <c r="BX96" s="34">
        <f t="shared" si="53"/>
        <v>0</v>
      </c>
      <c r="BY96" s="34">
        <f t="shared" si="53"/>
        <v>0</v>
      </c>
      <c r="BZ96" s="4">
        <f t="shared" si="54"/>
        <v>0</v>
      </c>
      <c r="CA96" s="4">
        <f t="shared" si="55"/>
        <v>0</v>
      </c>
      <c r="CF96" s="34">
        <f t="shared" si="56"/>
        <v>0</v>
      </c>
      <c r="CG96" s="34">
        <f t="shared" si="56"/>
        <v>0</v>
      </c>
      <c r="CH96" s="4">
        <f t="shared" si="57"/>
        <v>0</v>
      </c>
      <c r="CI96" s="4">
        <f t="shared" si="58"/>
        <v>0</v>
      </c>
      <c r="CN96" s="4">
        <f t="shared" si="67"/>
        <v>0</v>
      </c>
      <c r="CO96" s="8">
        <f t="shared" si="66"/>
        <v>0</v>
      </c>
    </row>
    <row r="97" spans="1:93" x14ac:dyDescent="0.3">
      <c r="A97" s="75">
        <f t="shared" si="68"/>
        <v>0</v>
      </c>
      <c r="B97" s="56">
        <f t="shared" si="68"/>
        <v>0</v>
      </c>
      <c r="C97" s="56">
        <f t="shared" si="68"/>
        <v>0</v>
      </c>
      <c r="D97" s="56">
        <f t="shared" si="68"/>
        <v>0</v>
      </c>
      <c r="E97" s="56">
        <f t="shared" si="68"/>
        <v>0</v>
      </c>
      <c r="F97" s="69">
        <f t="shared" si="68"/>
        <v>0</v>
      </c>
      <c r="G97" s="69">
        <f t="shared" si="68"/>
        <v>0</v>
      </c>
      <c r="H97" s="128">
        <f>'Enh Grant Original Request'!H86</f>
        <v>0</v>
      </c>
      <c r="I97" s="128">
        <f>'Enh Grant Original Request'!I86</f>
        <v>0</v>
      </c>
      <c r="J97" s="128">
        <f>'Enh Grant Original Request'!J86</f>
        <v>0</v>
      </c>
      <c r="K97" s="128">
        <f>'Enh Grant Original Request'!K86</f>
        <v>0</v>
      </c>
      <c r="L97" s="128">
        <f>'Enh Grant Original Request'!L86</f>
        <v>0</v>
      </c>
      <c r="M97" s="128">
        <f>'Enh Grant Original Request'!M86</f>
        <v>0</v>
      </c>
      <c r="N97" s="128">
        <f>'Enh Grant Original Request'!N86</f>
        <v>0</v>
      </c>
      <c r="O97" s="128">
        <f>'Enh Grant Original Request'!O86</f>
        <v>0</v>
      </c>
      <c r="P97" s="128">
        <f>'Enh Grant Original Request'!P86</f>
        <v>0</v>
      </c>
      <c r="Q97" s="56">
        <f>'Enh Grant Original Request'!Q86</f>
        <v>0</v>
      </c>
      <c r="R97" s="56">
        <f>'Enh Grant Original Request'!R86</f>
        <v>0</v>
      </c>
      <c r="S97" s="40">
        <f t="shared" si="42"/>
        <v>0</v>
      </c>
      <c r="T97" s="40">
        <f t="shared" si="43"/>
        <v>0</v>
      </c>
      <c r="U97" s="40"/>
      <c r="V97" s="73"/>
      <c r="W97" s="40"/>
      <c r="X97" s="40">
        <f t="shared" si="40"/>
        <v>0</v>
      </c>
      <c r="Y97" s="40">
        <f t="shared" si="44"/>
        <v>0</v>
      </c>
      <c r="Z97" s="40"/>
      <c r="AA97" s="71"/>
      <c r="AB97" s="56">
        <f t="shared" si="46"/>
        <v>0</v>
      </c>
      <c r="AC97" s="39">
        <f t="shared" si="46"/>
        <v>0</v>
      </c>
      <c r="AD97" s="40">
        <f t="shared" si="47"/>
        <v>0</v>
      </c>
      <c r="AE97" s="8">
        <f t="shared" si="48"/>
        <v>0</v>
      </c>
      <c r="AF97" s="8">
        <f t="shared" si="59"/>
        <v>0</v>
      </c>
      <c r="AG97" s="8"/>
      <c r="AH97" s="2"/>
      <c r="AI97" s="2"/>
      <c r="AJ97" s="81"/>
      <c r="AK97" s="33"/>
      <c r="AM97" s="119"/>
      <c r="AN97" s="123">
        <f t="shared" si="65"/>
        <v>0</v>
      </c>
      <c r="AO97" s="34"/>
      <c r="AT97" s="4">
        <f t="shared" si="49"/>
        <v>0</v>
      </c>
      <c r="AZ97" s="4">
        <f t="shared" si="60"/>
        <v>0</v>
      </c>
      <c r="BF97" s="4">
        <f t="shared" si="61"/>
        <v>0</v>
      </c>
      <c r="BH97" s="34">
        <f t="shared" si="62"/>
        <v>0</v>
      </c>
      <c r="BI97" s="34">
        <f t="shared" si="62"/>
        <v>0</v>
      </c>
      <c r="BJ97" s="4">
        <f t="shared" si="63"/>
        <v>0</v>
      </c>
      <c r="BK97" s="4">
        <f t="shared" si="64"/>
        <v>0</v>
      </c>
      <c r="BP97" s="34">
        <f t="shared" si="50"/>
        <v>0</v>
      </c>
      <c r="BQ97" s="34">
        <f t="shared" si="50"/>
        <v>0</v>
      </c>
      <c r="BR97" s="4">
        <f t="shared" si="51"/>
        <v>0</v>
      </c>
      <c r="BS97" s="4">
        <f t="shared" si="52"/>
        <v>0</v>
      </c>
      <c r="BX97" s="34">
        <f t="shared" si="53"/>
        <v>0</v>
      </c>
      <c r="BY97" s="34">
        <f t="shared" si="53"/>
        <v>0</v>
      </c>
      <c r="BZ97" s="4">
        <f t="shared" si="54"/>
        <v>0</v>
      </c>
      <c r="CA97" s="4">
        <f t="shared" si="55"/>
        <v>0</v>
      </c>
      <c r="CF97" s="34">
        <f t="shared" si="56"/>
        <v>0</v>
      </c>
      <c r="CG97" s="34">
        <f t="shared" si="56"/>
        <v>0</v>
      </c>
      <c r="CH97" s="4">
        <f t="shared" si="57"/>
        <v>0</v>
      </c>
      <c r="CI97" s="4">
        <f t="shared" si="58"/>
        <v>0</v>
      </c>
      <c r="CN97" s="4">
        <f t="shared" si="67"/>
        <v>0</v>
      </c>
      <c r="CO97" s="8">
        <f t="shared" si="66"/>
        <v>0</v>
      </c>
    </row>
    <row r="98" spans="1:93" x14ac:dyDescent="0.3">
      <c r="A98" s="75">
        <f t="shared" si="68"/>
        <v>0</v>
      </c>
      <c r="B98" s="56">
        <f t="shared" si="68"/>
        <v>0</v>
      </c>
      <c r="C98" s="56">
        <f t="shared" si="68"/>
        <v>0</v>
      </c>
      <c r="D98" s="56">
        <f t="shared" si="68"/>
        <v>0</v>
      </c>
      <c r="E98" s="56">
        <f t="shared" si="68"/>
        <v>0</v>
      </c>
      <c r="F98" s="69">
        <f t="shared" si="68"/>
        <v>0</v>
      </c>
      <c r="G98" s="69">
        <f t="shared" si="68"/>
        <v>0</v>
      </c>
      <c r="H98" s="128">
        <f>'Enh Grant Original Request'!H87</f>
        <v>0</v>
      </c>
      <c r="I98" s="128">
        <f>'Enh Grant Original Request'!I87</f>
        <v>0</v>
      </c>
      <c r="J98" s="128">
        <f>'Enh Grant Original Request'!J87</f>
        <v>0</v>
      </c>
      <c r="K98" s="128">
        <f>'Enh Grant Original Request'!K87</f>
        <v>0</v>
      </c>
      <c r="L98" s="128">
        <f>'Enh Grant Original Request'!L87</f>
        <v>0</v>
      </c>
      <c r="M98" s="128">
        <f>'Enh Grant Original Request'!M87</f>
        <v>0</v>
      </c>
      <c r="N98" s="128">
        <f>'Enh Grant Original Request'!N87</f>
        <v>0</v>
      </c>
      <c r="O98" s="128">
        <f>'Enh Grant Original Request'!O87</f>
        <v>0</v>
      </c>
      <c r="P98" s="128">
        <f>'Enh Grant Original Request'!P87</f>
        <v>0</v>
      </c>
      <c r="Q98" s="56">
        <f>'Enh Grant Original Request'!Q87</f>
        <v>0</v>
      </c>
      <c r="R98" s="56">
        <f>'Enh Grant Original Request'!R87</f>
        <v>0</v>
      </c>
      <c r="S98" s="40">
        <f t="shared" si="42"/>
        <v>0</v>
      </c>
      <c r="T98" s="40">
        <f t="shared" si="43"/>
        <v>0</v>
      </c>
      <c r="U98" s="40"/>
      <c r="V98" s="73"/>
      <c r="W98" s="40"/>
      <c r="X98" s="40">
        <f t="shared" si="40"/>
        <v>0</v>
      </c>
      <c r="Y98" s="40">
        <f t="shared" si="44"/>
        <v>0</v>
      </c>
      <c r="Z98" s="40"/>
      <c r="AA98" s="71"/>
      <c r="AB98" s="56">
        <f t="shared" si="46"/>
        <v>0</v>
      </c>
      <c r="AC98" s="39">
        <f t="shared" si="46"/>
        <v>0</v>
      </c>
      <c r="AD98" s="40">
        <f t="shared" si="47"/>
        <v>0</v>
      </c>
      <c r="AE98" s="8">
        <f t="shared" si="48"/>
        <v>0</v>
      </c>
      <c r="AF98" s="8">
        <f t="shared" si="59"/>
        <v>0</v>
      </c>
      <c r="AG98" s="8"/>
      <c r="AH98" s="2"/>
      <c r="AI98" s="2"/>
      <c r="AJ98" s="81"/>
      <c r="AK98" s="33"/>
      <c r="AM98" s="119"/>
      <c r="AN98" s="123">
        <f t="shared" si="65"/>
        <v>0</v>
      </c>
      <c r="AO98" s="34"/>
      <c r="AT98" s="4">
        <f t="shared" si="49"/>
        <v>0</v>
      </c>
      <c r="AZ98" s="4">
        <f t="shared" si="60"/>
        <v>0</v>
      </c>
      <c r="BF98" s="4">
        <f t="shared" si="61"/>
        <v>0</v>
      </c>
      <c r="BH98" s="34">
        <f t="shared" si="62"/>
        <v>0</v>
      </c>
      <c r="BI98" s="34">
        <f t="shared" si="62"/>
        <v>0</v>
      </c>
      <c r="BJ98" s="4">
        <f t="shared" si="63"/>
        <v>0</v>
      </c>
      <c r="BK98" s="4">
        <f t="shared" si="64"/>
        <v>0</v>
      </c>
      <c r="BP98" s="34">
        <f t="shared" si="50"/>
        <v>0</v>
      </c>
      <c r="BQ98" s="34">
        <f t="shared" si="50"/>
        <v>0</v>
      </c>
      <c r="BR98" s="4">
        <f t="shared" si="51"/>
        <v>0</v>
      </c>
      <c r="BS98" s="4">
        <f t="shared" si="52"/>
        <v>0</v>
      </c>
      <c r="BX98" s="34">
        <f t="shared" si="53"/>
        <v>0</v>
      </c>
      <c r="BY98" s="34">
        <f t="shared" si="53"/>
        <v>0</v>
      </c>
      <c r="BZ98" s="4">
        <f t="shared" si="54"/>
        <v>0</v>
      </c>
      <c r="CA98" s="4">
        <f t="shared" si="55"/>
        <v>0</v>
      </c>
      <c r="CF98" s="34">
        <f t="shared" si="56"/>
        <v>0</v>
      </c>
      <c r="CG98" s="34">
        <f t="shared" si="56"/>
        <v>0</v>
      </c>
      <c r="CH98" s="4">
        <f t="shared" si="57"/>
        <v>0</v>
      </c>
      <c r="CI98" s="4">
        <f t="shared" si="58"/>
        <v>0</v>
      </c>
      <c r="CN98" s="4">
        <f t="shared" si="67"/>
        <v>0</v>
      </c>
      <c r="CO98" s="8">
        <f t="shared" si="66"/>
        <v>0</v>
      </c>
    </row>
    <row r="99" spans="1:93" x14ac:dyDescent="0.3">
      <c r="A99" s="75">
        <f t="shared" si="68"/>
        <v>0</v>
      </c>
      <c r="B99" s="56">
        <f t="shared" si="68"/>
        <v>0</v>
      </c>
      <c r="C99" s="56">
        <f t="shared" si="68"/>
        <v>0</v>
      </c>
      <c r="D99" s="56">
        <f t="shared" si="68"/>
        <v>0</v>
      </c>
      <c r="E99" s="56">
        <f t="shared" si="68"/>
        <v>0</v>
      </c>
      <c r="F99" s="69">
        <f t="shared" si="68"/>
        <v>0</v>
      </c>
      <c r="G99" s="69">
        <f t="shared" si="68"/>
        <v>0</v>
      </c>
      <c r="H99" s="128">
        <f>'Enh Grant Original Request'!H88</f>
        <v>0</v>
      </c>
      <c r="I99" s="128">
        <f>'Enh Grant Original Request'!I88</f>
        <v>0</v>
      </c>
      <c r="J99" s="128">
        <f>'Enh Grant Original Request'!J88</f>
        <v>0</v>
      </c>
      <c r="K99" s="128">
        <f>'Enh Grant Original Request'!K88</f>
        <v>0</v>
      </c>
      <c r="L99" s="128">
        <f>'Enh Grant Original Request'!L88</f>
        <v>0</v>
      </c>
      <c r="M99" s="128">
        <f>'Enh Grant Original Request'!M88</f>
        <v>0</v>
      </c>
      <c r="N99" s="128">
        <f>'Enh Grant Original Request'!N88</f>
        <v>0</v>
      </c>
      <c r="O99" s="128">
        <f>'Enh Grant Original Request'!O88</f>
        <v>0</v>
      </c>
      <c r="P99" s="128">
        <f>'Enh Grant Original Request'!P88</f>
        <v>0</v>
      </c>
      <c r="Q99" s="56">
        <f>'Enh Grant Original Request'!Q88</f>
        <v>0</v>
      </c>
      <c r="R99" s="56">
        <f>'Enh Grant Original Request'!R88</f>
        <v>0</v>
      </c>
      <c r="S99" s="40">
        <f t="shared" si="42"/>
        <v>0</v>
      </c>
      <c r="T99" s="40">
        <f t="shared" si="43"/>
        <v>0</v>
      </c>
      <c r="U99" s="40"/>
      <c r="V99" s="73"/>
      <c r="W99" s="40"/>
      <c r="X99" s="40">
        <f t="shared" si="40"/>
        <v>0</v>
      </c>
      <c r="Y99" s="40">
        <f t="shared" si="44"/>
        <v>0</v>
      </c>
      <c r="Z99" s="40"/>
      <c r="AA99" s="71"/>
      <c r="AB99" s="56">
        <f t="shared" si="46"/>
        <v>0</v>
      </c>
      <c r="AC99" s="39">
        <f t="shared" si="46"/>
        <v>0</v>
      </c>
      <c r="AD99" s="40">
        <f t="shared" si="47"/>
        <v>0</v>
      </c>
      <c r="AE99" s="8">
        <f t="shared" si="48"/>
        <v>0</v>
      </c>
      <c r="AF99" s="8">
        <f t="shared" si="59"/>
        <v>0</v>
      </c>
      <c r="AG99" s="8"/>
      <c r="AH99" s="2"/>
      <c r="AI99" s="2"/>
      <c r="AJ99" s="81"/>
      <c r="AK99" s="33"/>
      <c r="AM99" s="119"/>
      <c r="AN99" s="123">
        <f t="shared" si="65"/>
        <v>0</v>
      </c>
      <c r="AO99" s="34"/>
      <c r="AT99" s="4">
        <f t="shared" si="49"/>
        <v>0</v>
      </c>
      <c r="AZ99" s="4">
        <f t="shared" si="60"/>
        <v>0</v>
      </c>
      <c r="BF99" s="4">
        <f t="shared" si="61"/>
        <v>0</v>
      </c>
      <c r="BH99" s="34">
        <f t="shared" si="62"/>
        <v>0</v>
      </c>
      <c r="BI99" s="34">
        <f t="shared" si="62"/>
        <v>0</v>
      </c>
      <c r="BJ99" s="4">
        <f t="shared" si="63"/>
        <v>0</v>
      </c>
      <c r="BK99" s="4">
        <f t="shared" si="64"/>
        <v>0</v>
      </c>
      <c r="BP99" s="34">
        <f t="shared" si="50"/>
        <v>0</v>
      </c>
      <c r="BQ99" s="34">
        <f t="shared" si="50"/>
        <v>0</v>
      </c>
      <c r="BR99" s="4">
        <f t="shared" si="51"/>
        <v>0</v>
      </c>
      <c r="BS99" s="4">
        <f t="shared" si="52"/>
        <v>0</v>
      </c>
      <c r="BX99" s="34">
        <f t="shared" si="53"/>
        <v>0</v>
      </c>
      <c r="BY99" s="34">
        <f t="shared" si="53"/>
        <v>0</v>
      </c>
      <c r="BZ99" s="4">
        <f t="shared" si="54"/>
        <v>0</v>
      </c>
      <c r="CA99" s="4">
        <f t="shared" si="55"/>
        <v>0</v>
      </c>
      <c r="CF99" s="34">
        <f t="shared" si="56"/>
        <v>0</v>
      </c>
      <c r="CG99" s="34">
        <f t="shared" si="56"/>
        <v>0</v>
      </c>
      <c r="CH99" s="4">
        <f t="shared" si="57"/>
        <v>0</v>
      </c>
      <c r="CI99" s="4">
        <f t="shared" si="58"/>
        <v>0</v>
      </c>
      <c r="CN99" s="4">
        <f t="shared" si="67"/>
        <v>0</v>
      </c>
      <c r="CO99" s="8">
        <f t="shared" si="66"/>
        <v>0</v>
      </c>
    </row>
    <row r="100" spans="1:93" x14ac:dyDescent="0.3">
      <c r="A100" s="75">
        <f t="shared" si="68"/>
        <v>0</v>
      </c>
      <c r="B100" s="56">
        <f t="shared" si="68"/>
        <v>0</v>
      </c>
      <c r="C100" s="56">
        <f t="shared" si="68"/>
        <v>0</v>
      </c>
      <c r="D100" s="56">
        <f t="shared" si="68"/>
        <v>0</v>
      </c>
      <c r="E100" s="56">
        <f t="shared" si="68"/>
        <v>0</v>
      </c>
      <c r="F100" s="69">
        <f t="shared" si="68"/>
        <v>0</v>
      </c>
      <c r="G100" s="69">
        <f t="shared" si="68"/>
        <v>0</v>
      </c>
      <c r="H100" s="128">
        <f>'Enh Grant Original Request'!H89</f>
        <v>0</v>
      </c>
      <c r="I100" s="128">
        <f>'Enh Grant Original Request'!I89</f>
        <v>0</v>
      </c>
      <c r="J100" s="128">
        <f>'Enh Grant Original Request'!J89</f>
        <v>0</v>
      </c>
      <c r="K100" s="128">
        <f>'Enh Grant Original Request'!K89</f>
        <v>0</v>
      </c>
      <c r="L100" s="128">
        <f>'Enh Grant Original Request'!L89</f>
        <v>0</v>
      </c>
      <c r="M100" s="128">
        <f>'Enh Grant Original Request'!M89</f>
        <v>0</v>
      </c>
      <c r="N100" s="128">
        <f>'Enh Grant Original Request'!N89</f>
        <v>0</v>
      </c>
      <c r="O100" s="128">
        <f>'Enh Grant Original Request'!O89</f>
        <v>0</v>
      </c>
      <c r="P100" s="128">
        <f>'Enh Grant Original Request'!P89</f>
        <v>0</v>
      </c>
      <c r="Q100" s="56">
        <f>'Enh Grant Original Request'!Q89</f>
        <v>0</v>
      </c>
      <c r="R100" s="56">
        <f>'Enh Grant Original Request'!R89</f>
        <v>0</v>
      </c>
      <c r="S100" s="40">
        <f t="shared" si="42"/>
        <v>0</v>
      </c>
      <c r="T100" s="40">
        <f t="shared" si="43"/>
        <v>0</v>
      </c>
      <c r="U100" s="40"/>
      <c r="V100" s="73"/>
      <c r="W100" s="40"/>
      <c r="X100" s="40">
        <f t="shared" si="40"/>
        <v>0</v>
      </c>
      <c r="Y100" s="40">
        <f t="shared" si="44"/>
        <v>0</v>
      </c>
      <c r="Z100" s="40"/>
      <c r="AA100" s="71"/>
      <c r="AB100" s="56">
        <f t="shared" si="46"/>
        <v>0</v>
      </c>
      <c r="AC100" s="39">
        <f t="shared" si="46"/>
        <v>0</v>
      </c>
      <c r="AD100" s="40">
        <f t="shared" si="47"/>
        <v>0</v>
      </c>
      <c r="AE100" s="8">
        <f t="shared" si="48"/>
        <v>0</v>
      </c>
      <c r="AF100" s="8">
        <f t="shared" si="59"/>
        <v>0</v>
      </c>
      <c r="AG100" s="8"/>
      <c r="AH100" s="2"/>
      <c r="AI100" s="2"/>
      <c r="AJ100" s="81"/>
      <c r="AK100" s="33"/>
      <c r="AM100" s="119"/>
      <c r="AN100" s="123">
        <f t="shared" si="65"/>
        <v>0</v>
      </c>
      <c r="AO100" s="34"/>
      <c r="AT100" s="4">
        <f t="shared" si="49"/>
        <v>0</v>
      </c>
      <c r="AZ100" s="4">
        <f t="shared" si="60"/>
        <v>0</v>
      </c>
      <c r="BF100" s="4">
        <f t="shared" si="61"/>
        <v>0</v>
      </c>
      <c r="BH100" s="34">
        <f t="shared" si="62"/>
        <v>0</v>
      </c>
      <c r="BI100" s="34">
        <f t="shared" si="62"/>
        <v>0</v>
      </c>
      <c r="BJ100" s="4">
        <f t="shared" si="63"/>
        <v>0</v>
      </c>
      <c r="BK100" s="4">
        <f t="shared" si="64"/>
        <v>0</v>
      </c>
      <c r="BP100" s="34">
        <f t="shared" si="50"/>
        <v>0</v>
      </c>
      <c r="BQ100" s="34">
        <f t="shared" si="50"/>
        <v>0</v>
      </c>
      <c r="BR100" s="4">
        <f t="shared" si="51"/>
        <v>0</v>
      </c>
      <c r="BS100" s="4">
        <f t="shared" si="52"/>
        <v>0</v>
      </c>
      <c r="BX100" s="34">
        <f t="shared" si="53"/>
        <v>0</v>
      </c>
      <c r="BY100" s="34">
        <f t="shared" si="53"/>
        <v>0</v>
      </c>
      <c r="BZ100" s="4">
        <f t="shared" si="54"/>
        <v>0</v>
      </c>
      <c r="CA100" s="4">
        <f t="shared" si="55"/>
        <v>0</v>
      </c>
      <c r="CF100" s="34">
        <f t="shared" si="56"/>
        <v>0</v>
      </c>
      <c r="CG100" s="34">
        <f t="shared" si="56"/>
        <v>0</v>
      </c>
      <c r="CH100" s="4">
        <f t="shared" si="57"/>
        <v>0</v>
      </c>
      <c r="CI100" s="4">
        <f t="shared" si="58"/>
        <v>0</v>
      </c>
      <c r="CN100" s="4">
        <f t="shared" si="67"/>
        <v>0</v>
      </c>
      <c r="CO100" s="8">
        <f t="shared" si="66"/>
        <v>0</v>
      </c>
    </row>
    <row r="101" spans="1:93" x14ac:dyDescent="0.3">
      <c r="A101" s="75">
        <f t="shared" si="68"/>
        <v>0</v>
      </c>
      <c r="B101" s="56">
        <f t="shared" si="68"/>
        <v>0</v>
      </c>
      <c r="C101" s="56">
        <f t="shared" si="68"/>
        <v>0</v>
      </c>
      <c r="D101" s="56">
        <f t="shared" si="68"/>
        <v>0</v>
      </c>
      <c r="E101" s="56">
        <f t="shared" si="68"/>
        <v>0</v>
      </c>
      <c r="F101" s="69">
        <f t="shared" si="68"/>
        <v>0</v>
      </c>
      <c r="G101" s="69">
        <f t="shared" si="68"/>
        <v>0</v>
      </c>
      <c r="H101" s="128">
        <f>'Enh Grant Original Request'!H90</f>
        <v>0</v>
      </c>
      <c r="I101" s="128">
        <f>'Enh Grant Original Request'!I90</f>
        <v>0</v>
      </c>
      <c r="J101" s="128">
        <f>'Enh Grant Original Request'!J90</f>
        <v>0</v>
      </c>
      <c r="K101" s="128">
        <f>'Enh Grant Original Request'!K90</f>
        <v>0</v>
      </c>
      <c r="L101" s="128">
        <f>'Enh Grant Original Request'!L90</f>
        <v>0</v>
      </c>
      <c r="M101" s="128">
        <f>'Enh Grant Original Request'!M90</f>
        <v>0</v>
      </c>
      <c r="N101" s="128">
        <f>'Enh Grant Original Request'!N90</f>
        <v>0</v>
      </c>
      <c r="O101" s="128">
        <f>'Enh Grant Original Request'!O90</f>
        <v>0</v>
      </c>
      <c r="P101" s="128">
        <f>'Enh Grant Original Request'!P90</f>
        <v>0</v>
      </c>
      <c r="Q101" s="56">
        <f>'Enh Grant Original Request'!Q90</f>
        <v>0</v>
      </c>
      <c r="R101" s="56">
        <f>'Enh Grant Original Request'!R90</f>
        <v>0</v>
      </c>
      <c r="S101" s="40">
        <f t="shared" si="42"/>
        <v>0</v>
      </c>
      <c r="T101" s="40">
        <f t="shared" si="43"/>
        <v>0</v>
      </c>
      <c r="U101" s="40"/>
      <c r="V101" s="73"/>
      <c r="W101" s="40"/>
      <c r="X101" s="40">
        <f t="shared" si="40"/>
        <v>0</v>
      </c>
      <c r="Y101" s="40">
        <f t="shared" si="44"/>
        <v>0</v>
      </c>
      <c r="Z101" s="40"/>
      <c r="AA101" s="71"/>
      <c r="AB101" s="56">
        <f t="shared" si="46"/>
        <v>0</v>
      </c>
      <c r="AC101" s="39">
        <f t="shared" si="46"/>
        <v>0</v>
      </c>
      <c r="AD101" s="40">
        <f t="shared" si="47"/>
        <v>0</v>
      </c>
      <c r="AE101" s="8">
        <f t="shared" si="48"/>
        <v>0</v>
      </c>
      <c r="AF101" s="8">
        <f t="shared" si="59"/>
        <v>0</v>
      </c>
      <c r="AG101" s="8"/>
      <c r="AH101" s="2"/>
      <c r="AI101" s="2"/>
      <c r="AJ101" s="81"/>
      <c r="AK101" s="33"/>
      <c r="AM101" s="119"/>
      <c r="AN101" s="123">
        <f t="shared" si="65"/>
        <v>0</v>
      </c>
      <c r="AO101" s="34"/>
      <c r="AT101" s="4">
        <f t="shared" si="49"/>
        <v>0</v>
      </c>
      <c r="AZ101" s="4">
        <f t="shared" si="60"/>
        <v>0</v>
      </c>
      <c r="BF101" s="4">
        <f t="shared" si="61"/>
        <v>0</v>
      </c>
      <c r="BH101" s="34">
        <f t="shared" si="62"/>
        <v>0</v>
      </c>
      <c r="BI101" s="34">
        <f t="shared" si="62"/>
        <v>0</v>
      </c>
      <c r="BJ101" s="4">
        <f t="shared" si="63"/>
        <v>0</v>
      </c>
      <c r="BK101" s="4">
        <f t="shared" si="64"/>
        <v>0</v>
      </c>
      <c r="BP101" s="34">
        <f t="shared" si="50"/>
        <v>0</v>
      </c>
      <c r="BQ101" s="34">
        <f t="shared" si="50"/>
        <v>0</v>
      </c>
      <c r="BR101" s="4">
        <f t="shared" si="51"/>
        <v>0</v>
      </c>
      <c r="BS101" s="4">
        <f t="shared" si="52"/>
        <v>0</v>
      </c>
      <c r="BX101" s="34">
        <f t="shared" si="53"/>
        <v>0</v>
      </c>
      <c r="BY101" s="34">
        <f t="shared" si="53"/>
        <v>0</v>
      </c>
      <c r="BZ101" s="4">
        <f t="shared" si="54"/>
        <v>0</v>
      </c>
      <c r="CA101" s="4">
        <f t="shared" si="55"/>
        <v>0</v>
      </c>
      <c r="CF101" s="34">
        <f t="shared" si="56"/>
        <v>0</v>
      </c>
      <c r="CG101" s="34">
        <f t="shared" si="56"/>
        <v>0</v>
      </c>
      <c r="CH101" s="4">
        <f t="shared" si="57"/>
        <v>0</v>
      </c>
      <c r="CI101" s="4">
        <f t="shared" si="58"/>
        <v>0</v>
      </c>
      <c r="CN101" s="4">
        <f t="shared" si="67"/>
        <v>0</v>
      </c>
      <c r="CO101" s="8">
        <f t="shared" si="66"/>
        <v>0</v>
      </c>
    </row>
    <row r="102" spans="1:93" x14ac:dyDescent="0.3">
      <c r="A102" s="75">
        <f t="shared" si="68"/>
        <v>0</v>
      </c>
      <c r="B102" s="56">
        <f t="shared" si="68"/>
        <v>0</v>
      </c>
      <c r="C102" s="56">
        <f t="shared" si="68"/>
        <v>0</v>
      </c>
      <c r="D102" s="56">
        <f t="shared" si="68"/>
        <v>0</v>
      </c>
      <c r="E102" s="56">
        <f t="shared" si="68"/>
        <v>0</v>
      </c>
      <c r="F102" s="69">
        <f t="shared" si="68"/>
        <v>0</v>
      </c>
      <c r="G102" s="69">
        <f t="shared" si="68"/>
        <v>0</v>
      </c>
      <c r="H102" s="128">
        <f>'Enh Grant Original Request'!H91</f>
        <v>0</v>
      </c>
      <c r="I102" s="128">
        <f>'Enh Grant Original Request'!I91</f>
        <v>0</v>
      </c>
      <c r="J102" s="128">
        <f>'Enh Grant Original Request'!J91</f>
        <v>0</v>
      </c>
      <c r="K102" s="128">
        <f>'Enh Grant Original Request'!K91</f>
        <v>0</v>
      </c>
      <c r="L102" s="128">
        <f>'Enh Grant Original Request'!L91</f>
        <v>0</v>
      </c>
      <c r="M102" s="128">
        <f>'Enh Grant Original Request'!M91</f>
        <v>0</v>
      </c>
      <c r="N102" s="128">
        <f>'Enh Grant Original Request'!N91</f>
        <v>0</v>
      </c>
      <c r="O102" s="128">
        <f>'Enh Grant Original Request'!O91</f>
        <v>0</v>
      </c>
      <c r="P102" s="128">
        <f>'Enh Grant Original Request'!P91</f>
        <v>0</v>
      </c>
      <c r="Q102" s="56">
        <f>'Enh Grant Original Request'!Q91</f>
        <v>0</v>
      </c>
      <c r="R102" s="56">
        <f>'Enh Grant Original Request'!R91</f>
        <v>0</v>
      </c>
      <c r="S102" s="40">
        <f t="shared" si="42"/>
        <v>0</v>
      </c>
      <c r="T102" s="40">
        <f t="shared" si="43"/>
        <v>0</v>
      </c>
      <c r="U102" s="40"/>
      <c r="V102" s="73"/>
      <c r="W102" s="40"/>
      <c r="X102" s="40">
        <f t="shared" si="40"/>
        <v>0</v>
      </c>
      <c r="Y102" s="40">
        <f t="shared" si="44"/>
        <v>0</v>
      </c>
      <c r="Z102" s="40"/>
      <c r="AA102" s="71"/>
      <c r="AB102" s="56">
        <f t="shared" si="46"/>
        <v>0</v>
      </c>
      <c r="AC102" s="39">
        <f t="shared" si="46"/>
        <v>0</v>
      </c>
      <c r="AD102" s="40">
        <f t="shared" si="47"/>
        <v>0</v>
      </c>
      <c r="AE102" s="8">
        <f t="shared" si="48"/>
        <v>0</v>
      </c>
      <c r="AF102" s="8">
        <f t="shared" si="59"/>
        <v>0</v>
      </c>
      <c r="AG102" s="8"/>
      <c r="AH102" s="2"/>
      <c r="AI102" s="2"/>
      <c r="AJ102" s="81"/>
      <c r="AK102" s="33"/>
      <c r="AM102" s="119"/>
      <c r="AN102" s="123">
        <f t="shared" si="65"/>
        <v>0</v>
      </c>
      <c r="AO102" s="34"/>
      <c r="AT102" s="4">
        <f t="shared" si="49"/>
        <v>0</v>
      </c>
      <c r="AZ102" s="4">
        <f t="shared" si="60"/>
        <v>0</v>
      </c>
      <c r="BF102" s="4">
        <f t="shared" si="61"/>
        <v>0</v>
      </c>
      <c r="BH102" s="34">
        <f t="shared" si="62"/>
        <v>0</v>
      </c>
      <c r="BI102" s="34">
        <f t="shared" si="62"/>
        <v>0</v>
      </c>
      <c r="BJ102" s="4">
        <f t="shared" si="63"/>
        <v>0</v>
      </c>
      <c r="BK102" s="4">
        <f t="shared" si="64"/>
        <v>0</v>
      </c>
      <c r="BP102" s="34">
        <f t="shared" si="50"/>
        <v>0</v>
      </c>
      <c r="BQ102" s="34">
        <f t="shared" si="50"/>
        <v>0</v>
      </c>
      <c r="BR102" s="4">
        <f t="shared" si="51"/>
        <v>0</v>
      </c>
      <c r="BS102" s="4">
        <f t="shared" si="52"/>
        <v>0</v>
      </c>
      <c r="BX102" s="34">
        <f t="shared" si="53"/>
        <v>0</v>
      </c>
      <c r="BY102" s="34">
        <f t="shared" si="53"/>
        <v>0</v>
      </c>
      <c r="BZ102" s="4">
        <f t="shared" si="54"/>
        <v>0</v>
      </c>
      <c r="CA102" s="4">
        <f t="shared" si="55"/>
        <v>0</v>
      </c>
      <c r="CF102" s="34">
        <f t="shared" si="56"/>
        <v>0</v>
      </c>
      <c r="CG102" s="34">
        <f t="shared" si="56"/>
        <v>0</v>
      </c>
      <c r="CH102" s="4">
        <f t="shared" si="57"/>
        <v>0</v>
      </c>
      <c r="CI102" s="4">
        <f t="shared" si="58"/>
        <v>0</v>
      </c>
      <c r="CN102" s="4">
        <f t="shared" si="67"/>
        <v>0</v>
      </c>
      <c r="CO102" s="8">
        <f t="shared" si="66"/>
        <v>0</v>
      </c>
    </row>
    <row r="103" spans="1:93" x14ac:dyDescent="0.3">
      <c r="A103" s="75">
        <f t="shared" si="68"/>
        <v>0</v>
      </c>
      <c r="B103" s="56">
        <f t="shared" si="68"/>
        <v>0</v>
      </c>
      <c r="C103" s="56">
        <f t="shared" si="68"/>
        <v>0</v>
      </c>
      <c r="D103" s="56">
        <f t="shared" si="68"/>
        <v>0</v>
      </c>
      <c r="E103" s="56">
        <f t="shared" si="68"/>
        <v>0</v>
      </c>
      <c r="F103" s="69">
        <f t="shared" si="68"/>
        <v>0</v>
      </c>
      <c r="G103" s="69">
        <f t="shared" si="68"/>
        <v>0</v>
      </c>
      <c r="H103" s="128">
        <f>'Enh Grant Original Request'!H92</f>
        <v>0</v>
      </c>
      <c r="I103" s="128">
        <f>'Enh Grant Original Request'!I92</f>
        <v>0</v>
      </c>
      <c r="J103" s="128">
        <f>'Enh Grant Original Request'!J92</f>
        <v>0</v>
      </c>
      <c r="K103" s="128">
        <f>'Enh Grant Original Request'!K92</f>
        <v>0</v>
      </c>
      <c r="L103" s="128">
        <f>'Enh Grant Original Request'!L92</f>
        <v>0</v>
      </c>
      <c r="M103" s="128">
        <f>'Enh Grant Original Request'!M92</f>
        <v>0</v>
      </c>
      <c r="N103" s="128">
        <f>'Enh Grant Original Request'!N92</f>
        <v>0</v>
      </c>
      <c r="O103" s="128">
        <f>'Enh Grant Original Request'!O92</f>
        <v>0</v>
      </c>
      <c r="P103" s="128">
        <f>'Enh Grant Original Request'!P92</f>
        <v>0</v>
      </c>
      <c r="Q103" s="56">
        <f>'Enh Grant Original Request'!Q92</f>
        <v>0</v>
      </c>
      <c r="R103" s="56">
        <f>'Enh Grant Original Request'!R92</f>
        <v>0</v>
      </c>
      <c r="S103" s="40">
        <f t="shared" si="42"/>
        <v>0</v>
      </c>
      <c r="T103" s="40">
        <f t="shared" si="43"/>
        <v>0</v>
      </c>
      <c r="U103" s="40"/>
      <c r="V103" s="73"/>
      <c r="W103" s="40"/>
      <c r="X103" s="40">
        <f t="shared" si="40"/>
        <v>0</v>
      </c>
      <c r="Y103" s="40">
        <f t="shared" si="44"/>
        <v>0</v>
      </c>
      <c r="Z103" s="40"/>
      <c r="AA103" s="71"/>
      <c r="AB103" s="56">
        <f t="shared" si="46"/>
        <v>0</v>
      </c>
      <c r="AC103" s="39">
        <f t="shared" si="46"/>
        <v>0</v>
      </c>
      <c r="AD103" s="40">
        <f t="shared" si="47"/>
        <v>0</v>
      </c>
      <c r="AE103" s="8">
        <f t="shared" si="48"/>
        <v>0</v>
      </c>
      <c r="AF103" s="8">
        <f t="shared" si="59"/>
        <v>0</v>
      </c>
      <c r="AG103" s="8"/>
      <c r="AH103" s="2"/>
      <c r="AI103" s="2"/>
      <c r="AJ103" s="81"/>
      <c r="AK103" s="33"/>
      <c r="AM103" s="119"/>
      <c r="AN103" s="123">
        <f t="shared" si="65"/>
        <v>0</v>
      </c>
      <c r="AO103" s="34"/>
      <c r="AT103" s="4">
        <f t="shared" si="49"/>
        <v>0</v>
      </c>
      <c r="AZ103" s="4">
        <f t="shared" si="60"/>
        <v>0</v>
      </c>
      <c r="BF103" s="4">
        <f t="shared" si="61"/>
        <v>0</v>
      </c>
      <c r="BH103" s="34">
        <f t="shared" si="62"/>
        <v>0</v>
      </c>
      <c r="BI103" s="34">
        <f t="shared" si="62"/>
        <v>0</v>
      </c>
      <c r="BJ103" s="4">
        <f t="shared" si="63"/>
        <v>0</v>
      </c>
      <c r="BK103" s="4">
        <f t="shared" si="64"/>
        <v>0</v>
      </c>
      <c r="BP103" s="34">
        <f t="shared" si="50"/>
        <v>0</v>
      </c>
      <c r="BQ103" s="34">
        <f t="shared" si="50"/>
        <v>0</v>
      </c>
      <c r="BR103" s="4">
        <f t="shared" si="51"/>
        <v>0</v>
      </c>
      <c r="BS103" s="4">
        <f t="shared" si="52"/>
        <v>0</v>
      </c>
      <c r="BX103" s="34">
        <f t="shared" si="53"/>
        <v>0</v>
      </c>
      <c r="BY103" s="34">
        <f t="shared" si="53"/>
        <v>0</v>
      </c>
      <c r="BZ103" s="4">
        <f t="shared" si="54"/>
        <v>0</v>
      </c>
      <c r="CA103" s="4">
        <f t="shared" si="55"/>
        <v>0</v>
      </c>
      <c r="CF103" s="34">
        <f t="shared" si="56"/>
        <v>0</v>
      </c>
      <c r="CG103" s="34">
        <f t="shared" si="56"/>
        <v>0</v>
      </c>
      <c r="CH103" s="4">
        <f t="shared" si="57"/>
        <v>0</v>
      </c>
      <c r="CI103" s="4">
        <f t="shared" si="58"/>
        <v>0</v>
      </c>
      <c r="CN103" s="4">
        <f t="shared" si="67"/>
        <v>0</v>
      </c>
      <c r="CO103" s="8">
        <f t="shared" si="66"/>
        <v>0</v>
      </c>
    </row>
    <row r="104" spans="1:93" x14ac:dyDescent="0.3">
      <c r="A104" s="75">
        <f t="shared" si="68"/>
        <v>0</v>
      </c>
      <c r="B104" s="56">
        <f t="shared" si="68"/>
        <v>0</v>
      </c>
      <c r="C104" s="56">
        <f t="shared" si="68"/>
        <v>0</v>
      </c>
      <c r="D104" s="56">
        <f t="shared" si="68"/>
        <v>0</v>
      </c>
      <c r="E104" s="56">
        <f t="shared" si="68"/>
        <v>0</v>
      </c>
      <c r="F104" s="69">
        <f t="shared" si="68"/>
        <v>0</v>
      </c>
      <c r="G104" s="69">
        <f t="shared" si="68"/>
        <v>0</v>
      </c>
      <c r="H104" s="128">
        <f>'Enh Grant Original Request'!H93</f>
        <v>0</v>
      </c>
      <c r="I104" s="128">
        <f>'Enh Grant Original Request'!I93</f>
        <v>0</v>
      </c>
      <c r="J104" s="128">
        <f>'Enh Grant Original Request'!J93</f>
        <v>0</v>
      </c>
      <c r="K104" s="128">
        <f>'Enh Grant Original Request'!K93</f>
        <v>0</v>
      </c>
      <c r="L104" s="128">
        <f>'Enh Grant Original Request'!L93</f>
        <v>0</v>
      </c>
      <c r="M104" s="128">
        <f>'Enh Grant Original Request'!M93</f>
        <v>0</v>
      </c>
      <c r="N104" s="128">
        <f>'Enh Grant Original Request'!N93</f>
        <v>0</v>
      </c>
      <c r="O104" s="128">
        <f>'Enh Grant Original Request'!O93</f>
        <v>0</v>
      </c>
      <c r="P104" s="128">
        <f>'Enh Grant Original Request'!P93</f>
        <v>0</v>
      </c>
      <c r="Q104" s="56">
        <f>'Enh Grant Original Request'!Q93</f>
        <v>0</v>
      </c>
      <c r="R104" s="56">
        <f>'Enh Grant Original Request'!R93</f>
        <v>0</v>
      </c>
      <c r="S104" s="40">
        <f t="shared" si="42"/>
        <v>0</v>
      </c>
      <c r="T104" s="40">
        <f t="shared" si="43"/>
        <v>0</v>
      </c>
      <c r="U104" s="40"/>
      <c r="V104" s="73"/>
      <c r="W104" s="40"/>
      <c r="X104" s="40">
        <f t="shared" si="40"/>
        <v>0</v>
      </c>
      <c r="Y104" s="40">
        <f t="shared" si="44"/>
        <v>0</v>
      </c>
      <c r="Z104" s="40"/>
      <c r="AA104" s="71"/>
      <c r="AB104" s="56">
        <f t="shared" si="46"/>
        <v>0</v>
      </c>
      <c r="AC104" s="39">
        <f t="shared" si="46"/>
        <v>0</v>
      </c>
      <c r="AD104" s="40">
        <f t="shared" si="47"/>
        <v>0</v>
      </c>
      <c r="AE104" s="8">
        <f t="shared" si="48"/>
        <v>0</v>
      </c>
      <c r="AF104" s="8">
        <f t="shared" si="59"/>
        <v>0</v>
      </c>
      <c r="AG104" s="8"/>
      <c r="AH104" s="2"/>
      <c r="AI104" s="2"/>
      <c r="AJ104" s="81"/>
      <c r="AK104" s="33"/>
      <c r="AM104" s="119"/>
      <c r="AN104" s="123">
        <f t="shared" si="65"/>
        <v>0</v>
      </c>
      <c r="AO104" s="34"/>
      <c r="AT104" s="4">
        <f t="shared" si="49"/>
        <v>0</v>
      </c>
      <c r="AZ104" s="4">
        <f t="shared" si="60"/>
        <v>0</v>
      </c>
      <c r="BF104" s="4">
        <f t="shared" si="61"/>
        <v>0</v>
      </c>
      <c r="BH104" s="34">
        <f t="shared" si="62"/>
        <v>0</v>
      </c>
      <c r="BI104" s="34">
        <f t="shared" si="62"/>
        <v>0</v>
      </c>
      <c r="BJ104" s="4">
        <f t="shared" si="63"/>
        <v>0</v>
      </c>
      <c r="BK104" s="4">
        <f t="shared" si="64"/>
        <v>0</v>
      </c>
      <c r="BP104" s="34">
        <f t="shared" si="50"/>
        <v>0</v>
      </c>
      <c r="BQ104" s="34">
        <f t="shared" si="50"/>
        <v>0</v>
      </c>
      <c r="BR104" s="4">
        <f t="shared" si="51"/>
        <v>0</v>
      </c>
      <c r="BS104" s="4">
        <f t="shared" si="52"/>
        <v>0</v>
      </c>
      <c r="BX104" s="34">
        <f t="shared" si="53"/>
        <v>0</v>
      </c>
      <c r="BY104" s="34">
        <f t="shared" si="53"/>
        <v>0</v>
      </c>
      <c r="BZ104" s="4">
        <f t="shared" si="54"/>
        <v>0</v>
      </c>
      <c r="CA104" s="4">
        <f t="shared" si="55"/>
        <v>0</v>
      </c>
      <c r="CF104" s="34">
        <f t="shared" si="56"/>
        <v>0</v>
      </c>
      <c r="CG104" s="34">
        <f t="shared" si="56"/>
        <v>0</v>
      </c>
      <c r="CH104" s="4">
        <f t="shared" si="57"/>
        <v>0</v>
      </c>
      <c r="CI104" s="4">
        <f t="shared" si="58"/>
        <v>0</v>
      </c>
      <c r="CN104" s="4">
        <f t="shared" si="67"/>
        <v>0</v>
      </c>
      <c r="CO104" s="8">
        <f t="shared" si="66"/>
        <v>0</v>
      </c>
    </row>
    <row r="105" spans="1:93" x14ac:dyDescent="0.3">
      <c r="A105" s="75">
        <f t="shared" si="68"/>
        <v>0</v>
      </c>
      <c r="B105" s="56">
        <f t="shared" si="68"/>
        <v>0</v>
      </c>
      <c r="C105" s="56">
        <f t="shared" si="68"/>
        <v>0</v>
      </c>
      <c r="D105" s="56">
        <f t="shared" si="68"/>
        <v>0</v>
      </c>
      <c r="E105" s="56">
        <f t="shared" si="68"/>
        <v>0</v>
      </c>
      <c r="F105" s="69">
        <f t="shared" si="68"/>
        <v>0</v>
      </c>
      <c r="G105" s="69">
        <f t="shared" si="68"/>
        <v>0</v>
      </c>
      <c r="H105" s="128">
        <f>'Enh Grant Original Request'!H94</f>
        <v>0</v>
      </c>
      <c r="I105" s="128">
        <f>'Enh Grant Original Request'!I94</f>
        <v>0</v>
      </c>
      <c r="J105" s="128">
        <f>'Enh Grant Original Request'!J94</f>
        <v>0</v>
      </c>
      <c r="K105" s="128">
        <f>'Enh Grant Original Request'!K94</f>
        <v>0</v>
      </c>
      <c r="L105" s="128">
        <f>'Enh Grant Original Request'!L94</f>
        <v>0</v>
      </c>
      <c r="M105" s="128">
        <f>'Enh Grant Original Request'!M94</f>
        <v>0</v>
      </c>
      <c r="N105" s="128">
        <f>'Enh Grant Original Request'!N94</f>
        <v>0</v>
      </c>
      <c r="O105" s="128">
        <f>'Enh Grant Original Request'!O94</f>
        <v>0</v>
      </c>
      <c r="P105" s="128">
        <f>'Enh Grant Original Request'!P94</f>
        <v>0</v>
      </c>
      <c r="Q105" s="56">
        <f>'Enh Grant Original Request'!Q94</f>
        <v>0</v>
      </c>
      <c r="R105" s="56">
        <f>'Enh Grant Original Request'!R94</f>
        <v>0</v>
      </c>
      <c r="S105" s="40">
        <f t="shared" si="42"/>
        <v>0</v>
      </c>
      <c r="T105" s="40">
        <f t="shared" si="43"/>
        <v>0</v>
      </c>
      <c r="U105" s="40"/>
      <c r="V105" s="73"/>
      <c r="W105" s="40"/>
      <c r="X105" s="40">
        <f t="shared" si="40"/>
        <v>0</v>
      </c>
      <c r="Y105" s="40">
        <f t="shared" si="44"/>
        <v>0</v>
      </c>
      <c r="Z105" s="40"/>
      <c r="AA105" s="71"/>
      <c r="AB105" s="56">
        <f t="shared" si="46"/>
        <v>0</v>
      </c>
      <c r="AC105" s="39">
        <f t="shared" si="46"/>
        <v>0</v>
      </c>
      <c r="AD105" s="40">
        <f t="shared" si="47"/>
        <v>0</v>
      </c>
      <c r="AE105" s="8">
        <f t="shared" si="48"/>
        <v>0</v>
      </c>
      <c r="AF105" s="8">
        <f t="shared" si="59"/>
        <v>0</v>
      </c>
      <c r="AG105" s="8"/>
      <c r="AH105" s="2"/>
      <c r="AI105" s="2"/>
      <c r="AJ105" s="81"/>
      <c r="AK105" s="33"/>
      <c r="AM105" s="119"/>
      <c r="AN105" s="123">
        <f t="shared" si="65"/>
        <v>0</v>
      </c>
      <c r="AO105" s="34"/>
      <c r="AT105" s="4">
        <f t="shared" si="49"/>
        <v>0</v>
      </c>
      <c r="AZ105" s="4">
        <f t="shared" si="60"/>
        <v>0</v>
      </c>
      <c r="BF105" s="4">
        <f t="shared" si="61"/>
        <v>0</v>
      </c>
      <c r="BH105" s="34">
        <f t="shared" si="62"/>
        <v>0</v>
      </c>
      <c r="BI105" s="34">
        <f t="shared" si="62"/>
        <v>0</v>
      </c>
      <c r="BJ105" s="4">
        <f t="shared" si="63"/>
        <v>0</v>
      </c>
      <c r="BK105" s="4">
        <f t="shared" si="64"/>
        <v>0</v>
      </c>
      <c r="BP105" s="34">
        <f t="shared" si="50"/>
        <v>0</v>
      </c>
      <c r="BQ105" s="34">
        <f t="shared" si="50"/>
        <v>0</v>
      </c>
      <c r="BR105" s="4">
        <f t="shared" si="51"/>
        <v>0</v>
      </c>
      <c r="BS105" s="4">
        <f t="shared" si="52"/>
        <v>0</v>
      </c>
      <c r="BX105" s="34">
        <f t="shared" si="53"/>
        <v>0</v>
      </c>
      <c r="BY105" s="34">
        <f t="shared" si="53"/>
        <v>0</v>
      </c>
      <c r="BZ105" s="4">
        <f t="shared" si="54"/>
        <v>0</v>
      </c>
      <c r="CA105" s="4">
        <f t="shared" si="55"/>
        <v>0</v>
      </c>
      <c r="CF105" s="34">
        <f t="shared" si="56"/>
        <v>0</v>
      </c>
      <c r="CG105" s="34">
        <f t="shared" si="56"/>
        <v>0</v>
      </c>
      <c r="CH105" s="4">
        <f t="shared" si="57"/>
        <v>0</v>
      </c>
      <c r="CI105" s="4">
        <f t="shared" si="58"/>
        <v>0</v>
      </c>
      <c r="CN105" s="4">
        <f t="shared" si="67"/>
        <v>0</v>
      </c>
      <c r="CO105" s="8">
        <f t="shared" si="66"/>
        <v>0</v>
      </c>
    </row>
    <row r="106" spans="1:93" x14ac:dyDescent="0.3">
      <c r="A106" s="75">
        <f t="shared" si="68"/>
        <v>0</v>
      </c>
      <c r="B106" s="56">
        <f t="shared" si="68"/>
        <v>0</v>
      </c>
      <c r="C106" s="56">
        <f t="shared" si="68"/>
        <v>0</v>
      </c>
      <c r="D106" s="56">
        <f t="shared" si="68"/>
        <v>0</v>
      </c>
      <c r="E106" s="56">
        <f t="shared" si="68"/>
        <v>0</v>
      </c>
      <c r="F106" s="69">
        <f t="shared" si="68"/>
        <v>0</v>
      </c>
      <c r="G106" s="69">
        <f t="shared" si="68"/>
        <v>0</v>
      </c>
      <c r="H106" s="128">
        <f>'Enh Grant Original Request'!H95</f>
        <v>0</v>
      </c>
      <c r="I106" s="128">
        <f>'Enh Grant Original Request'!I95</f>
        <v>0</v>
      </c>
      <c r="J106" s="128">
        <f>'Enh Grant Original Request'!J95</f>
        <v>0</v>
      </c>
      <c r="K106" s="128">
        <f>'Enh Grant Original Request'!K95</f>
        <v>0</v>
      </c>
      <c r="L106" s="128">
        <f>'Enh Grant Original Request'!L95</f>
        <v>0</v>
      </c>
      <c r="M106" s="128">
        <f>'Enh Grant Original Request'!M95</f>
        <v>0</v>
      </c>
      <c r="N106" s="128">
        <f>'Enh Grant Original Request'!N95</f>
        <v>0</v>
      </c>
      <c r="O106" s="128">
        <f>'Enh Grant Original Request'!O95</f>
        <v>0</v>
      </c>
      <c r="P106" s="128">
        <f>'Enh Grant Original Request'!P95</f>
        <v>0</v>
      </c>
      <c r="Q106" s="56">
        <f>'Enh Grant Original Request'!Q95</f>
        <v>0</v>
      </c>
      <c r="R106" s="56">
        <f>'Enh Grant Original Request'!R95</f>
        <v>0</v>
      </c>
      <c r="S106" s="40">
        <f t="shared" si="42"/>
        <v>0</v>
      </c>
      <c r="T106" s="40">
        <f t="shared" si="43"/>
        <v>0</v>
      </c>
      <c r="U106" s="40"/>
      <c r="V106" s="73"/>
      <c r="W106" s="40"/>
      <c r="X106" s="40">
        <f t="shared" si="40"/>
        <v>0</v>
      </c>
      <c r="Y106" s="40">
        <f t="shared" si="44"/>
        <v>0</v>
      </c>
      <c r="Z106" s="40"/>
      <c r="AA106" s="71"/>
      <c r="AB106" s="56">
        <f t="shared" si="46"/>
        <v>0</v>
      </c>
      <c r="AC106" s="39">
        <f t="shared" si="46"/>
        <v>0</v>
      </c>
      <c r="AD106" s="40">
        <f t="shared" si="47"/>
        <v>0</v>
      </c>
      <c r="AE106" s="8">
        <f t="shared" si="48"/>
        <v>0</v>
      </c>
      <c r="AF106" s="8">
        <f t="shared" si="59"/>
        <v>0</v>
      </c>
      <c r="AG106" s="8"/>
      <c r="AH106" s="2"/>
      <c r="AI106" s="2"/>
      <c r="AJ106" s="81"/>
      <c r="AK106" s="33"/>
      <c r="AM106" s="119"/>
      <c r="AN106" s="123">
        <f t="shared" si="65"/>
        <v>0</v>
      </c>
      <c r="AO106" s="34"/>
      <c r="AT106" s="4">
        <f t="shared" si="49"/>
        <v>0</v>
      </c>
      <c r="AZ106" s="4">
        <f t="shared" si="60"/>
        <v>0</v>
      </c>
      <c r="BF106" s="4">
        <f t="shared" si="61"/>
        <v>0</v>
      </c>
      <c r="BH106" s="34">
        <f t="shared" si="62"/>
        <v>0</v>
      </c>
      <c r="BI106" s="34">
        <f t="shared" si="62"/>
        <v>0</v>
      </c>
      <c r="BJ106" s="4">
        <f t="shared" si="63"/>
        <v>0</v>
      </c>
      <c r="BK106" s="4">
        <f t="shared" si="64"/>
        <v>0</v>
      </c>
      <c r="BP106" s="34">
        <f t="shared" si="50"/>
        <v>0</v>
      </c>
      <c r="BQ106" s="34">
        <f t="shared" si="50"/>
        <v>0</v>
      </c>
      <c r="BR106" s="4">
        <f t="shared" si="51"/>
        <v>0</v>
      </c>
      <c r="BS106" s="4">
        <f t="shared" si="52"/>
        <v>0</v>
      </c>
      <c r="BX106" s="34">
        <f t="shared" si="53"/>
        <v>0</v>
      </c>
      <c r="BY106" s="34">
        <f t="shared" si="53"/>
        <v>0</v>
      </c>
      <c r="BZ106" s="4">
        <f t="shared" si="54"/>
        <v>0</v>
      </c>
      <c r="CA106" s="4">
        <f t="shared" si="55"/>
        <v>0</v>
      </c>
      <c r="CF106" s="34">
        <f t="shared" si="56"/>
        <v>0</v>
      </c>
      <c r="CG106" s="34">
        <f t="shared" si="56"/>
        <v>0</v>
      </c>
      <c r="CH106" s="4">
        <f t="shared" si="57"/>
        <v>0</v>
      </c>
      <c r="CI106" s="4">
        <f t="shared" si="58"/>
        <v>0</v>
      </c>
      <c r="CN106" s="4">
        <f t="shared" si="67"/>
        <v>0</v>
      </c>
      <c r="CO106" s="8">
        <f t="shared" si="66"/>
        <v>0</v>
      </c>
    </row>
    <row r="107" spans="1:93" x14ac:dyDescent="0.3">
      <c r="A107" s="75">
        <f t="shared" si="68"/>
        <v>0</v>
      </c>
      <c r="B107" s="56">
        <f t="shared" si="68"/>
        <v>0</v>
      </c>
      <c r="C107" s="56">
        <f t="shared" si="68"/>
        <v>0</v>
      </c>
      <c r="D107" s="56">
        <f t="shared" si="68"/>
        <v>0</v>
      </c>
      <c r="E107" s="56">
        <f t="shared" si="68"/>
        <v>0</v>
      </c>
      <c r="F107" s="69">
        <f t="shared" si="68"/>
        <v>0</v>
      </c>
      <c r="G107" s="69">
        <f t="shared" si="68"/>
        <v>0</v>
      </c>
      <c r="H107" s="128">
        <f>'Enh Grant Original Request'!H96</f>
        <v>0</v>
      </c>
      <c r="I107" s="128">
        <f>'Enh Grant Original Request'!I96</f>
        <v>0</v>
      </c>
      <c r="J107" s="128">
        <f>'Enh Grant Original Request'!J96</f>
        <v>0</v>
      </c>
      <c r="K107" s="128">
        <f>'Enh Grant Original Request'!K96</f>
        <v>0</v>
      </c>
      <c r="L107" s="128">
        <f>'Enh Grant Original Request'!L96</f>
        <v>0</v>
      </c>
      <c r="M107" s="128">
        <f>'Enh Grant Original Request'!M96</f>
        <v>0</v>
      </c>
      <c r="N107" s="128">
        <f>'Enh Grant Original Request'!N96</f>
        <v>0</v>
      </c>
      <c r="O107" s="128">
        <f>'Enh Grant Original Request'!O96</f>
        <v>0</v>
      </c>
      <c r="P107" s="128">
        <f>'Enh Grant Original Request'!P96</f>
        <v>0</v>
      </c>
      <c r="Q107" s="56">
        <f>'Enh Grant Original Request'!Q96</f>
        <v>0</v>
      </c>
      <c r="R107" s="56">
        <f>'Enh Grant Original Request'!R96</f>
        <v>0</v>
      </c>
      <c r="S107" s="40">
        <f t="shared" si="42"/>
        <v>0</v>
      </c>
      <c r="T107" s="40">
        <f t="shared" si="43"/>
        <v>0</v>
      </c>
      <c r="U107" s="40"/>
      <c r="V107" s="73"/>
      <c r="W107" s="40"/>
      <c r="X107" s="40">
        <f t="shared" si="40"/>
        <v>0</v>
      </c>
      <c r="Y107" s="40">
        <f t="shared" si="44"/>
        <v>0</v>
      </c>
      <c r="Z107" s="40"/>
      <c r="AA107" s="71"/>
      <c r="AB107" s="56">
        <f t="shared" si="46"/>
        <v>0</v>
      </c>
      <c r="AC107" s="39">
        <f t="shared" si="46"/>
        <v>0</v>
      </c>
      <c r="AD107" s="40">
        <f t="shared" si="47"/>
        <v>0</v>
      </c>
      <c r="AE107" s="8">
        <f t="shared" si="48"/>
        <v>0</v>
      </c>
      <c r="AF107" s="8">
        <f t="shared" si="59"/>
        <v>0</v>
      </c>
      <c r="AG107" s="8"/>
      <c r="AH107" s="2"/>
      <c r="AI107" s="2"/>
      <c r="AJ107" s="81"/>
      <c r="AK107" s="33"/>
      <c r="AM107" s="119"/>
      <c r="AN107" s="123">
        <f t="shared" si="65"/>
        <v>0</v>
      </c>
      <c r="AO107" s="34"/>
      <c r="AT107" s="4">
        <f t="shared" si="49"/>
        <v>0</v>
      </c>
      <c r="AZ107" s="4">
        <f t="shared" si="60"/>
        <v>0</v>
      </c>
      <c r="BF107" s="4">
        <f t="shared" si="61"/>
        <v>0</v>
      </c>
      <c r="BH107" s="34">
        <f t="shared" si="62"/>
        <v>0</v>
      </c>
      <c r="BI107" s="34">
        <f t="shared" si="62"/>
        <v>0</v>
      </c>
      <c r="BJ107" s="4">
        <f t="shared" si="63"/>
        <v>0</v>
      </c>
      <c r="BK107" s="4">
        <f t="shared" si="64"/>
        <v>0</v>
      </c>
      <c r="BP107" s="34">
        <f t="shared" si="50"/>
        <v>0</v>
      </c>
      <c r="BQ107" s="34">
        <f t="shared" si="50"/>
        <v>0</v>
      </c>
      <c r="BR107" s="4">
        <f t="shared" si="51"/>
        <v>0</v>
      </c>
      <c r="BS107" s="4">
        <f t="shared" si="52"/>
        <v>0</v>
      </c>
      <c r="BX107" s="34">
        <f t="shared" si="53"/>
        <v>0</v>
      </c>
      <c r="BY107" s="34">
        <f t="shared" si="53"/>
        <v>0</v>
      </c>
      <c r="BZ107" s="4">
        <f t="shared" si="54"/>
        <v>0</v>
      </c>
      <c r="CA107" s="4">
        <f t="shared" si="55"/>
        <v>0</v>
      </c>
      <c r="CF107" s="34">
        <f t="shared" si="56"/>
        <v>0</v>
      </c>
      <c r="CG107" s="34">
        <f t="shared" si="56"/>
        <v>0</v>
      </c>
      <c r="CH107" s="4">
        <f t="shared" si="57"/>
        <v>0</v>
      </c>
      <c r="CI107" s="4">
        <f t="shared" si="58"/>
        <v>0</v>
      </c>
      <c r="CN107" s="4">
        <f t="shared" si="67"/>
        <v>0</v>
      </c>
      <c r="CO107" s="8">
        <f t="shared" si="66"/>
        <v>0</v>
      </c>
    </row>
    <row r="108" spans="1:93" x14ac:dyDescent="0.3">
      <c r="A108" s="75">
        <f t="shared" si="68"/>
        <v>0</v>
      </c>
      <c r="B108" s="56">
        <f t="shared" si="68"/>
        <v>0</v>
      </c>
      <c r="C108" s="56">
        <f t="shared" si="68"/>
        <v>0</v>
      </c>
      <c r="D108" s="56">
        <f t="shared" si="68"/>
        <v>0</v>
      </c>
      <c r="E108" s="56">
        <f t="shared" si="68"/>
        <v>0</v>
      </c>
      <c r="F108" s="69">
        <f t="shared" si="68"/>
        <v>0</v>
      </c>
      <c r="G108" s="69">
        <f t="shared" si="68"/>
        <v>0</v>
      </c>
      <c r="H108" s="128">
        <f>'Enh Grant Original Request'!H97</f>
        <v>0</v>
      </c>
      <c r="I108" s="128">
        <f>'Enh Grant Original Request'!I97</f>
        <v>0</v>
      </c>
      <c r="J108" s="128">
        <f>'Enh Grant Original Request'!J97</f>
        <v>0</v>
      </c>
      <c r="K108" s="128">
        <f>'Enh Grant Original Request'!K97</f>
        <v>0</v>
      </c>
      <c r="L108" s="128">
        <f>'Enh Grant Original Request'!L97</f>
        <v>0</v>
      </c>
      <c r="M108" s="128">
        <f>'Enh Grant Original Request'!M97</f>
        <v>0</v>
      </c>
      <c r="N108" s="128">
        <f>'Enh Grant Original Request'!N97</f>
        <v>0</v>
      </c>
      <c r="O108" s="128">
        <f>'Enh Grant Original Request'!O97</f>
        <v>0</v>
      </c>
      <c r="P108" s="128">
        <f>'Enh Grant Original Request'!P97</f>
        <v>0</v>
      </c>
      <c r="Q108" s="56">
        <f>'Enh Grant Original Request'!Q97</f>
        <v>0</v>
      </c>
      <c r="R108" s="56">
        <f>'Enh Grant Original Request'!R97</f>
        <v>0</v>
      </c>
      <c r="S108" s="40">
        <f t="shared" si="42"/>
        <v>0</v>
      </c>
      <c r="T108" s="40">
        <f t="shared" si="43"/>
        <v>0</v>
      </c>
      <c r="U108" s="40"/>
      <c r="V108" s="73"/>
      <c r="W108" s="40"/>
      <c r="X108" s="40">
        <f t="shared" si="40"/>
        <v>0</v>
      </c>
      <c r="Y108" s="40">
        <f t="shared" si="44"/>
        <v>0</v>
      </c>
      <c r="Z108" s="40"/>
      <c r="AA108" s="71"/>
      <c r="AB108" s="56">
        <f t="shared" si="46"/>
        <v>0</v>
      </c>
      <c r="AC108" s="39">
        <f t="shared" si="46"/>
        <v>0</v>
      </c>
      <c r="AD108" s="40">
        <f t="shared" si="47"/>
        <v>0</v>
      </c>
      <c r="AE108" s="8">
        <f t="shared" si="48"/>
        <v>0</v>
      </c>
      <c r="AF108" s="8">
        <f t="shared" si="59"/>
        <v>0</v>
      </c>
      <c r="AG108" s="8"/>
      <c r="AH108" s="2"/>
      <c r="AI108" s="2"/>
      <c r="AJ108" s="81"/>
      <c r="AK108" s="33"/>
      <c r="AM108" s="119"/>
      <c r="AN108" s="123">
        <f t="shared" si="65"/>
        <v>0</v>
      </c>
      <c r="AO108" s="34"/>
      <c r="AT108" s="4">
        <f t="shared" si="49"/>
        <v>0</v>
      </c>
      <c r="AZ108" s="4">
        <f t="shared" si="60"/>
        <v>0</v>
      </c>
      <c r="BF108" s="4">
        <f t="shared" si="61"/>
        <v>0</v>
      </c>
      <c r="BH108" s="34">
        <f t="shared" si="62"/>
        <v>0</v>
      </c>
      <c r="BI108" s="34">
        <f t="shared" si="62"/>
        <v>0</v>
      </c>
      <c r="BJ108" s="4">
        <f t="shared" si="63"/>
        <v>0</v>
      </c>
      <c r="BK108" s="4">
        <f t="shared" si="64"/>
        <v>0</v>
      </c>
      <c r="BP108" s="34">
        <f t="shared" si="50"/>
        <v>0</v>
      </c>
      <c r="BQ108" s="34">
        <f t="shared" si="50"/>
        <v>0</v>
      </c>
      <c r="BR108" s="4">
        <f t="shared" si="51"/>
        <v>0</v>
      </c>
      <c r="BS108" s="4">
        <f t="shared" si="52"/>
        <v>0</v>
      </c>
      <c r="BX108" s="34">
        <f t="shared" si="53"/>
        <v>0</v>
      </c>
      <c r="BY108" s="34">
        <f t="shared" si="53"/>
        <v>0</v>
      </c>
      <c r="BZ108" s="4">
        <f t="shared" si="54"/>
        <v>0</v>
      </c>
      <c r="CA108" s="4">
        <f t="shared" si="55"/>
        <v>0</v>
      </c>
      <c r="CF108" s="34">
        <f t="shared" si="56"/>
        <v>0</v>
      </c>
      <c r="CG108" s="34">
        <f t="shared" si="56"/>
        <v>0</v>
      </c>
      <c r="CH108" s="4">
        <f t="shared" si="57"/>
        <v>0</v>
      </c>
      <c r="CI108" s="4">
        <f t="shared" si="58"/>
        <v>0</v>
      </c>
      <c r="CN108" s="4">
        <f t="shared" si="67"/>
        <v>0</v>
      </c>
      <c r="CO108" s="8">
        <f t="shared" si="66"/>
        <v>0</v>
      </c>
    </row>
    <row r="109" spans="1:93" x14ac:dyDescent="0.3">
      <c r="A109" s="75">
        <f t="shared" si="68"/>
        <v>0</v>
      </c>
      <c r="B109" s="56">
        <f t="shared" si="68"/>
        <v>0</v>
      </c>
      <c r="C109" s="56">
        <f t="shared" si="68"/>
        <v>0</v>
      </c>
      <c r="D109" s="56">
        <f t="shared" si="68"/>
        <v>0</v>
      </c>
      <c r="E109" s="56">
        <f t="shared" si="68"/>
        <v>0</v>
      </c>
      <c r="F109" s="69">
        <f t="shared" si="68"/>
        <v>0</v>
      </c>
      <c r="G109" s="69">
        <f t="shared" si="68"/>
        <v>0</v>
      </c>
      <c r="H109" s="128">
        <f>'Enh Grant Original Request'!H98</f>
        <v>0</v>
      </c>
      <c r="I109" s="128">
        <f>'Enh Grant Original Request'!I98</f>
        <v>0</v>
      </c>
      <c r="J109" s="128">
        <f>'Enh Grant Original Request'!J98</f>
        <v>0</v>
      </c>
      <c r="K109" s="128">
        <f>'Enh Grant Original Request'!K98</f>
        <v>0</v>
      </c>
      <c r="L109" s="128">
        <f>'Enh Grant Original Request'!L98</f>
        <v>0</v>
      </c>
      <c r="M109" s="128">
        <f>'Enh Grant Original Request'!M98</f>
        <v>0</v>
      </c>
      <c r="N109" s="128">
        <f>'Enh Grant Original Request'!N98</f>
        <v>0</v>
      </c>
      <c r="O109" s="128">
        <f>'Enh Grant Original Request'!O98</f>
        <v>0</v>
      </c>
      <c r="P109" s="128">
        <f>'Enh Grant Original Request'!P98</f>
        <v>0</v>
      </c>
      <c r="Q109" s="56">
        <f>'Enh Grant Original Request'!Q98</f>
        <v>0</v>
      </c>
      <c r="R109" s="56">
        <f>'Enh Grant Original Request'!R98</f>
        <v>0</v>
      </c>
      <c r="S109" s="40">
        <f t="shared" si="42"/>
        <v>0</v>
      </c>
      <c r="T109" s="40">
        <f t="shared" si="43"/>
        <v>0</v>
      </c>
      <c r="U109" s="40"/>
      <c r="V109" s="73"/>
      <c r="W109" s="40"/>
      <c r="X109" s="40">
        <f t="shared" si="40"/>
        <v>0</v>
      </c>
      <c r="Y109" s="40">
        <f t="shared" si="44"/>
        <v>0</v>
      </c>
      <c r="Z109" s="40"/>
      <c r="AA109" s="71"/>
      <c r="AB109" s="56">
        <f t="shared" si="46"/>
        <v>0</v>
      </c>
      <c r="AC109" s="39">
        <f t="shared" si="46"/>
        <v>0</v>
      </c>
      <c r="AD109" s="40">
        <f t="shared" si="47"/>
        <v>0</v>
      </c>
      <c r="AE109" s="8">
        <f t="shared" si="48"/>
        <v>0</v>
      </c>
      <c r="AF109" s="8">
        <f t="shared" si="59"/>
        <v>0</v>
      </c>
      <c r="AG109" s="8"/>
      <c r="AH109" s="2"/>
      <c r="AI109" s="2"/>
      <c r="AJ109" s="81"/>
      <c r="AK109" s="33"/>
      <c r="AM109" s="119"/>
      <c r="AN109" s="123">
        <f t="shared" si="65"/>
        <v>0</v>
      </c>
      <c r="AO109" s="34"/>
      <c r="AT109" s="4">
        <f t="shared" si="49"/>
        <v>0</v>
      </c>
      <c r="AZ109" s="4">
        <f t="shared" si="60"/>
        <v>0</v>
      </c>
      <c r="BF109" s="4">
        <f t="shared" si="61"/>
        <v>0</v>
      </c>
      <c r="BH109" s="34">
        <f t="shared" si="62"/>
        <v>0</v>
      </c>
      <c r="BI109" s="34">
        <f t="shared" si="62"/>
        <v>0</v>
      </c>
      <c r="BJ109" s="4">
        <f t="shared" si="63"/>
        <v>0</v>
      </c>
      <c r="BK109" s="4">
        <f t="shared" si="64"/>
        <v>0</v>
      </c>
      <c r="BP109" s="34">
        <f t="shared" si="50"/>
        <v>0</v>
      </c>
      <c r="BQ109" s="34">
        <f t="shared" si="50"/>
        <v>0</v>
      </c>
      <c r="BR109" s="4">
        <f t="shared" si="51"/>
        <v>0</v>
      </c>
      <c r="BS109" s="4">
        <f t="shared" si="52"/>
        <v>0</v>
      </c>
      <c r="BX109" s="34">
        <f t="shared" si="53"/>
        <v>0</v>
      </c>
      <c r="BY109" s="34">
        <f t="shared" si="53"/>
        <v>0</v>
      </c>
      <c r="BZ109" s="4">
        <f t="shared" si="54"/>
        <v>0</v>
      </c>
      <c r="CA109" s="4">
        <f t="shared" si="55"/>
        <v>0</v>
      </c>
      <c r="CF109" s="34">
        <f t="shared" si="56"/>
        <v>0</v>
      </c>
      <c r="CG109" s="34">
        <f t="shared" si="56"/>
        <v>0</v>
      </c>
      <c r="CH109" s="4">
        <f t="shared" si="57"/>
        <v>0</v>
      </c>
      <c r="CI109" s="4">
        <f t="shared" si="58"/>
        <v>0</v>
      </c>
      <c r="CN109" s="4">
        <f t="shared" si="67"/>
        <v>0</v>
      </c>
      <c r="CO109" s="8">
        <f t="shared" si="66"/>
        <v>0</v>
      </c>
    </row>
    <row r="110" spans="1:93" x14ac:dyDescent="0.3">
      <c r="A110" s="75">
        <f t="shared" ref="A110:G125" si="69">A109</f>
        <v>0</v>
      </c>
      <c r="B110" s="56">
        <f t="shared" si="69"/>
        <v>0</v>
      </c>
      <c r="C110" s="56">
        <f t="shared" si="69"/>
        <v>0</v>
      </c>
      <c r="D110" s="56">
        <f t="shared" si="69"/>
        <v>0</v>
      </c>
      <c r="E110" s="56">
        <f t="shared" si="69"/>
        <v>0</v>
      </c>
      <c r="F110" s="69">
        <f t="shared" si="69"/>
        <v>0</v>
      </c>
      <c r="G110" s="69">
        <f t="shared" si="69"/>
        <v>0</v>
      </c>
      <c r="H110" s="128">
        <f>'Enh Grant Original Request'!H99</f>
        <v>0</v>
      </c>
      <c r="I110" s="128">
        <f>'Enh Grant Original Request'!I99</f>
        <v>0</v>
      </c>
      <c r="J110" s="128">
        <f>'Enh Grant Original Request'!J99</f>
        <v>0</v>
      </c>
      <c r="K110" s="128">
        <f>'Enh Grant Original Request'!K99</f>
        <v>0</v>
      </c>
      <c r="L110" s="128">
        <f>'Enh Grant Original Request'!L99</f>
        <v>0</v>
      </c>
      <c r="M110" s="128">
        <f>'Enh Grant Original Request'!M99</f>
        <v>0</v>
      </c>
      <c r="N110" s="128">
        <f>'Enh Grant Original Request'!N99</f>
        <v>0</v>
      </c>
      <c r="O110" s="128">
        <f>'Enh Grant Original Request'!O99</f>
        <v>0</v>
      </c>
      <c r="P110" s="128">
        <f>'Enh Grant Original Request'!P99</f>
        <v>0</v>
      </c>
      <c r="Q110" s="56">
        <f>'Enh Grant Original Request'!Q99</f>
        <v>0</v>
      </c>
      <c r="R110" s="56">
        <f>'Enh Grant Original Request'!R99</f>
        <v>0</v>
      </c>
      <c r="S110" s="40">
        <f t="shared" si="42"/>
        <v>0</v>
      </c>
      <c r="T110" s="40">
        <f t="shared" si="43"/>
        <v>0</v>
      </c>
      <c r="U110" s="40"/>
      <c r="V110" s="73"/>
      <c r="W110" s="40"/>
      <c r="X110" s="40">
        <f t="shared" si="40"/>
        <v>0</v>
      </c>
      <c r="Y110" s="40">
        <f t="shared" si="44"/>
        <v>0</v>
      </c>
      <c r="Z110" s="40"/>
      <c r="AA110" s="71"/>
      <c r="AB110" s="56">
        <f t="shared" si="46"/>
        <v>0</v>
      </c>
      <c r="AC110" s="39">
        <f t="shared" si="46"/>
        <v>0</v>
      </c>
      <c r="AD110" s="40">
        <f t="shared" si="47"/>
        <v>0</v>
      </c>
      <c r="AE110" s="8">
        <f t="shared" si="48"/>
        <v>0</v>
      </c>
      <c r="AF110" s="8">
        <f t="shared" si="59"/>
        <v>0</v>
      </c>
      <c r="AG110" s="8"/>
      <c r="AH110" s="2"/>
      <c r="AI110" s="2"/>
      <c r="AJ110" s="81"/>
      <c r="AK110" s="33"/>
      <c r="AM110" s="119"/>
      <c r="AN110" s="123">
        <f t="shared" si="65"/>
        <v>0</v>
      </c>
      <c r="AO110" s="34"/>
      <c r="AT110" s="4">
        <f t="shared" si="49"/>
        <v>0</v>
      </c>
      <c r="AZ110" s="4">
        <f t="shared" si="60"/>
        <v>0</v>
      </c>
      <c r="BF110" s="4">
        <f t="shared" si="61"/>
        <v>0</v>
      </c>
      <c r="BH110" s="34">
        <f t="shared" si="62"/>
        <v>0</v>
      </c>
      <c r="BI110" s="34">
        <f t="shared" si="62"/>
        <v>0</v>
      </c>
      <c r="BJ110" s="4">
        <f t="shared" si="63"/>
        <v>0</v>
      </c>
      <c r="BK110" s="4">
        <f t="shared" si="64"/>
        <v>0</v>
      </c>
      <c r="BP110" s="34">
        <f t="shared" si="50"/>
        <v>0</v>
      </c>
      <c r="BQ110" s="34">
        <f t="shared" si="50"/>
        <v>0</v>
      </c>
      <c r="BR110" s="4">
        <f t="shared" si="51"/>
        <v>0</v>
      </c>
      <c r="BS110" s="4">
        <f t="shared" si="52"/>
        <v>0</v>
      </c>
      <c r="BX110" s="34">
        <f t="shared" si="53"/>
        <v>0</v>
      </c>
      <c r="BY110" s="34">
        <f t="shared" si="53"/>
        <v>0</v>
      </c>
      <c r="BZ110" s="4">
        <f t="shared" si="54"/>
        <v>0</v>
      </c>
      <c r="CA110" s="4">
        <f t="shared" si="55"/>
        <v>0</v>
      </c>
      <c r="CF110" s="34">
        <f t="shared" si="56"/>
        <v>0</v>
      </c>
      <c r="CG110" s="34">
        <f t="shared" si="56"/>
        <v>0</v>
      </c>
      <c r="CH110" s="4">
        <f t="shared" si="57"/>
        <v>0</v>
      </c>
      <c r="CI110" s="4">
        <f t="shared" si="58"/>
        <v>0</v>
      </c>
      <c r="CN110" s="4">
        <f t="shared" si="67"/>
        <v>0</v>
      </c>
      <c r="CO110" s="8">
        <f t="shared" si="66"/>
        <v>0</v>
      </c>
    </row>
    <row r="111" spans="1:93" x14ac:dyDescent="0.3">
      <c r="A111" s="75">
        <f t="shared" si="69"/>
        <v>0</v>
      </c>
      <c r="B111" s="56">
        <f t="shared" si="69"/>
        <v>0</v>
      </c>
      <c r="C111" s="56">
        <f t="shared" si="69"/>
        <v>0</v>
      </c>
      <c r="D111" s="56">
        <f t="shared" si="69"/>
        <v>0</v>
      </c>
      <c r="E111" s="56">
        <f t="shared" si="69"/>
        <v>0</v>
      </c>
      <c r="F111" s="69">
        <f t="shared" si="69"/>
        <v>0</v>
      </c>
      <c r="G111" s="69">
        <f t="shared" si="69"/>
        <v>0</v>
      </c>
      <c r="H111" s="128">
        <f>'Enh Grant Original Request'!H100</f>
        <v>0</v>
      </c>
      <c r="I111" s="128">
        <f>'Enh Grant Original Request'!I100</f>
        <v>0</v>
      </c>
      <c r="J111" s="128">
        <f>'Enh Grant Original Request'!J100</f>
        <v>0</v>
      </c>
      <c r="K111" s="128">
        <f>'Enh Grant Original Request'!K100</f>
        <v>0</v>
      </c>
      <c r="L111" s="128">
        <f>'Enh Grant Original Request'!L100</f>
        <v>0</v>
      </c>
      <c r="M111" s="128">
        <f>'Enh Grant Original Request'!M100</f>
        <v>0</v>
      </c>
      <c r="N111" s="128">
        <f>'Enh Grant Original Request'!N100</f>
        <v>0</v>
      </c>
      <c r="O111" s="128">
        <f>'Enh Grant Original Request'!O100</f>
        <v>0</v>
      </c>
      <c r="P111" s="128">
        <f>'Enh Grant Original Request'!P100</f>
        <v>0</v>
      </c>
      <c r="Q111" s="56">
        <f>'Enh Grant Original Request'!Q100</f>
        <v>0</v>
      </c>
      <c r="R111" s="56">
        <f>'Enh Grant Original Request'!R100</f>
        <v>0</v>
      </c>
      <c r="S111" s="40">
        <f t="shared" si="42"/>
        <v>0</v>
      </c>
      <c r="T111" s="40">
        <f t="shared" si="43"/>
        <v>0</v>
      </c>
      <c r="U111" s="40"/>
      <c r="V111" s="73"/>
      <c r="W111" s="40"/>
      <c r="X111" s="40">
        <f t="shared" ref="X111:X174" si="70">SUM(W111)*V111</f>
        <v>0</v>
      </c>
      <c r="Y111" s="40">
        <f t="shared" si="44"/>
        <v>0</v>
      </c>
      <c r="Z111" s="40"/>
      <c r="AA111" s="71"/>
      <c r="AB111" s="56">
        <f t="shared" si="46"/>
        <v>0</v>
      </c>
      <c r="AC111" s="39">
        <f t="shared" si="46"/>
        <v>0</v>
      </c>
      <c r="AD111" s="40">
        <f t="shared" si="47"/>
        <v>0</v>
      </c>
      <c r="AE111" s="8">
        <f t="shared" si="48"/>
        <v>0</v>
      </c>
      <c r="AF111" s="8">
        <f t="shared" si="59"/>
        <v>0</v>
      </c>
      <c r="AG111" s="8"/>
      <c r="AH111" s="2"/>
      <c r="AI111" s="2"/>
      <c r="AJ111" s="81"/>
      <c r="AK111" s="33"/>
      <c r="AM111" s="119"/>
      <c r="AN111" s="123">
        <f t="shared" si="65"/>
        <v>0</v>
      </c>
      <c r="AO111" s="34"/>
      <c r="AT111" s="4">
        <f t="shared" si="49"/>
        <v>0</v>
      </c>
      <c r="AZ111" s="4">
        <f t="shared" si="60"/>
        <v>0</v>
      </c>
      <c r="BF111" s="4">
        <f t="shared" si="61"/>
        <v>0</v>
      </c>
      <c r="BH111" s="34">
        <f t="shared" si="62"/>
        <v>0</v>
      </c>
      <c r="BI111" s="34">
        <f t="shared" si="62"/>
        <v>0</v>
      </c>
      <c r="BJ111" s="4">
        <f t="shared" si="63"/>
        <v>0</v>
      </c>
      <c r="BK111" s="4">
        <f t="shared" si="64"/>
        <v>0</v>
      </c>
      <c r="BP111" s="34">
        <f t="shared" si="50"/>
        <v>0</v>
      </c>
      <c r="BQ111" s="34">
        <f t="shared" si="50"/>
        <v>0</v>
      </c>
      <c r="BR111" s="4">
        <f t="shared" si="51"/>
        <v>0</v>
      </c>
      <c r="BS111" s="4">
        <f t="shared" si="52"/>
        <v>0</v>
      </c>
      <c r="BX111" s="34">
        <f t="shared" si="53"/>
        <v>0</v>
      </c>
      <c r="BY111" s="34">
        <f t="shared" si="53"/>
        <v>0</v>
      </c>
      <c r="BZ111" s="4">
        <f t="shared" si="54"/>
        <v>0</v>
      </c>
      <c r="CA111" s="4">
        <f t="shared" si="55"/>
        <v>0</v>
      </c>
      <c r="CF111" s="34">
        <f t="shared" si="56"/>
        <v>0</v>
      </c>
      <c r="CG111" s="34">
        <f t="shared" si="56"/>
        <v>0</v>
      </c>
      <c r="CH111" s="4">
        <f t="shared" si="57"/>
        <v>0</v>
      </c>
      <c r="CI111" s="4">
        <f t="shared" si="58"/>
        <v>0</v>
      </c>
      <c r="CN111" s="4">
        <f t="shared" si="67"/>
        <v>0</v>
      </c>
      <c r="CO111" s="8">
        <f t="shared" si="66"/>
        <v>0</v>
      </c>
    </row>
    <row r="112" spans="1:93" x14ac:dyDescent="0.3">
      <c r="A112" s="75">
        <f t="shared" si="69"/>
        <v>0</v>
      </c>
      <c r="B112" s="56">
        <f t="shared" si="69"/>
        <v>0</v>
      </c>
      <c r="C112" s="56">
        <f t="shared" si="69"/>
        <v>0</v>
      </c>
      <c r="D112" s="56">
        <f t="shared" si="69"/>
        <v>0</v>
      </c>
      <c r="E112" s="56">
        <f t="shared" si="69"/>
        <v>0</v>
      </c>
      <c r="F112" s="69">
        <f t="shared" si="69"/>
        <v>0</v>
      </c>
      <c r="G112" s="69">
        <f t="shared" si="69"/>
        <v>0</v>
      </c>
      <c r="H112" s="128">
        <f>'Enh Grant Original Request'!H101</f>
        <v>0</v>
      </c>
      <c r="I112" s="128">
        <f>'Enh Grant Original Request'!I101</f>
        <v>0</v>
      </c>
      <c r="J112" s="128">
        <f>'Enh Grant Original Request'!J101</f>
        <v>0</v>
      </c>
      <c r="K112" s="128">
        <f>'Enh Grant Original Request'!K101</f>
        <v>0</v>
      </c>
      <c r="L112" s="128">
        <f>'Enh Grant Original Request'!L101</f>
        <v>0</v>
      </c>
      <c r="M112" s="128">
        <f>'Enh Grant Original Request'!M101</f>
        <v>0</v>
      </c>
      <c r="N112" s="128">
        <f>'Enh Grant Original Request'!N101</f>
        <v>0</v>
      </c>
      <c r="O112" s="128">
        <f>'Enh Grant Original Request'!O101</f>
        <v>0</v>
      </c>
      <c r="P112" s="128">
        <f>'Enh Grant Original Request'!P101</f>
        <v>0</v>
      </c>
      <c r="Q112" s="56">
        <f>'Enh Grant Original Request'!Q101</f>
        <v>0</v>
      </c>
      <c r="R112" s="56">
        <f>'Enh Grant Original Request'!R101</f>
        <v>0</v>
      </c>
      <c r="S112" s="40">
        <f t="shared" si="42"/>
        <v>0</v>
      </c>
      <c r="T112" s="40">
        <f t="shared" si="43"/>
        <v>0</v>
      </c>
      <c r="U112" s="40"/>
      <c r="V112" s="73"/>
      <c r="W112" s="40"/>
      <c r="X112" s="40">
        <f t="shared" si="70"/>
        <v>0</v>
      </c>
      <c r="Y112" s="40">
        <f t="shared" si="44"/>
        <v>0</v>
      </c>
      <c r="Z112" s="40"/>
      <c r="AA112" s="71"/>
      <c r="AB112" s="56">
        <f t="shared" si="46"/>
        <v>0</v>
      </c>
      <c r="AC112" s="39">
        <f t="shared" si="46"/>
        <v>0</v>
      </c>
      <c r="AD112" s="40">
        <f t="shared" si="47"/>
        <v>0</v>
      </c>
      <c r="AE112" s="8">
        <f t="shared" si="48"/>
        <v>0</v>
      </c>
      <c r="AF112" s="8">
        <f t="shared" si="59"/>
        <v>0</v>
      </c>
      <c r="AG112" s="8"/>
      <c r="AH112" s="2"/>
      <c r="AI112" s="2"/>
      <c r="AJ112" s="81"/>
      <c r="AK112" s="33"/>
      <c r="AM112" s="119"/>
      <c r="AN112" s="123">
        <f t="shared" si="65"/>
        <v>0</v>
      </c>
      <c r="AO112" s="34"/>
      <c r="AT112" s="4">
        <f t="shared" si="49"/>
        <v>0</v>
      </c>
      <c r="AZ112" s="4">
        <f t="shared" si="60"/>
        <v>0</v>
      </c>
      <c r="BF112" s="4">
        <f t="shared" si="61"/>
        <v>0</v>
      </c>
      <c r="BH112" s="34">
        <f t="shared" si="62"/>
        <v>0</v>
      </c>
      <c r="BI112" s="34">
        <f t="shared" si="62"/>
        <v>0</v>
      </c>
      <c r="BJ112" s="4">
        <f t="shared" si="63"/>
        <v>0</v>
      </c>
      <c r="BK112" s="4">
        <f t="shared" si="64"/>
        <v>0</v>
      </c>
      <c r="BP112" s="34">
        <f t="shared" si="50"/>
        <v>0</v>
      </c>
      <c r="BQ112" s="34">
        <f t="shared" si="50"/>
        <v>0</v>
      </c>
      <c r="BR112" s="4">
        <f t="shared" si="51"/>
        <v>0</v>
      </c>
      <c r="BS112" s="4">
        <f t="shared" si="52"/>
        <v>0</v>
      </c>
      <c r="BX112" s="34">
        <f t="shared" si="53"/>
        <v>0</v>
      </c>
      <c r="BY112" s="34">
        <f t="shared" si="53"/>
        <v>0</v>
      </c>
      <c r="BZ112" s="4">
        <f t="shared" si="54"/>
        <v>0</v>
      </c>
      <c r="CA112" s="4">
        <f t="shared" si="55"/>
        <v>0</v>
      </c>
      <c r="CF112" s="34">
        <f t="shared" si="56"/>
        <v>0</v>
      </c>
      <c r="CG112" s="34">
        <f t="shared" si="56"/>
        <v>0</v>
      </c>
      <c r="CH112" s="4">
        <f t="shared" si="57"/>
        <v>0</v>
      </c>
      <c r="CI112" s="4">
        <f t="shared" si="58"/>
        <v>0</v>
      </c>
      <c r="CN112" s="4">
        <f t="shared" si="67"/>
        <v>0</v>
      </c>
      <c r="CO112" s="8">
        <f t="shared" si="66"/>
        <v>0</v>
      </c>
    </row>
    <row r="113" spans="1:93" x14ac:dyDescent="0.3">
      <c r="A113" s="75">
        <f t="shared" si="69"/>
        <v>0</v>
      </c>
      <c r="B113" s="56">
        <f t="shared" si="69"/>
        <v>0</v>
      </c>
      <c r="C113" s="56">
        <f t="shared" si="69"/>
        <v>0</v>
      </c>
      <c r="D113" s="56">
        <f t="shared" si="69"/>
        <v>0</v>
      </c>
      <c r="E113" s="56">
        <f t="shared" si="69"/>
        <v>0</v>
      </c>
      <c r="F113" s="69">
        <f t="shared" si="69"/>
        <v>0</v>
      </c>
      <c r="G113" s="69">
        <f t="shared" si="69"/>
        <v>0</v>
      </c>
      <c r="H113" s="128">
        <f>'Enh Grant Original Request'!H102</f>
        <v>0</v>
      </c>
      <c r="I113" s="128">
        <f>'Enh Grant Original Request'!I102</f>
        <v>0</v>
      </c>
      <c r="J113" s="128">
        <f>'Enh Grant Original Request'!J102</f>
        <v>0</v>
      </c>
      <c r="K113" s="128">
        <f>'Enh Grant Original Request'!K102</f>
        <v>0</v>
      </c>
      <c r="L113" s="128">
        <f>'Enh Grant Original Request'!L102</f>
        <v>0</v>
      </c>
      <c r="M113" s="128">
        <f>'Enh Grant Original Request'!M102</f>
        <v>0</v>
      </c>
      <c r="N113" s="128">
        <f>'Enh Grant Original Request'!N102</f>
        <v>0</v>
      </c>
      <c r="O113" s="128">
        <f>'Enh Grant Original Request'!O102</f>
        <v>0</v>
      </c>
      <c r="P113" s="128">
        <f>'Enh Grant Original Request'!P102</f>
        <v>0</v>
      </c>
      <c r="Q113" s="56">
        <f>'Enh Grant Original Request'!Q102</f>
        <v>0</v>
      </c>
      <c r="R113" s="56">
        <f>'Enh Grant Original Request'!R102</f>
        <v>0</v>
      </c>
      <c r="S113" s="40">
        <f t="shared" si="42"/>
        <v>0</v>
      </c>
      <c r="T113" s="40">
        <f t="shared" si="43"/>
        <v>0</v>
      </c>
      <c r="U113" s="40"/>
      <c r="V113" s="73"/>
      <c r="W113" s="40"/>
      <c r="X113" s="40">
        <f t="shared" si="70"/>
        <v>0</v>
      </c>
      <c r="Y113" s="40">
        <f t="shared" si="44"/>
        <v>0</v>
      </c>
      <c r="Z113" s="40"/>
      <c r="AA113" s="71"/>
      <c r="AB113" s="56">
        <f t="shared" si="46"/>
        <v>0</v>
      </c>
      <c r="AC113" s="39">
        <f t="shared" si="46"/>
        <v>0</v>
      </c>
      <c r="AD113" s="40">
        <f t="shared" si="47"/>
        <v>0</v>
      </c>
      <c r="AE113" s="8">
        <f t="shared" si="48"/>
        <v>0</v>
      </c>
      <c r="AF113" s="8">
        <f t="shared" si="59"/>
        <v>0</v>
      </c>
      <c r="AG113" s="8"/>
      <c r="AH113" s="2"/>
      <c r="AI113" s="2"/>
      <c r="AJ113" s="81"/>
      <c r="AK113" s="33"/>
      <c r="AM113" s="119"/>
      <c r="AN113" s="123">
        <f t="shared" si="65"/>
        <v>0</v>
      </c>
      <c r="AO113" s="34"/>
      <c r="AT113" s="4">
        <f t="shared" si="49"/>
        <v>0</v>
      </c>
      <c r="AZ113" s="4">
        <f t="shared" si="60"/>
        <v>0</v>
      </c>
      <c r="BF113" s="4">
        <f t="shared" si="61"/>
        <v>0</v>
      </c>
      <c r="BH113" s="34">
        <f t="shared" si="62"/>
        <v>0</v>
      </c>
      <c r="BI113" s="34">
        <f t="shared" si="62"/>
        <v>0</v>
      </c>
      <c r="BJ113" s="4">
        <f t="shared" si="63"/>
        <v>0</v>
      </c>
      <c r="BK113" s="4">
        <f t="shared" si="64"/>
        <v>0</v>
      </c>
      <c r="BP113" s="34">
        <f t="shared" si="50"/>
        <v>0</v>
      </c>
      <c r="BQ113" s="34">
        <f t="shared" si="50"/>
        <v>0</v>
      </c>
      <c r="BR113" s="4">
        <f t="shared" si="51"/>
        <v>0</v>
      </c>
      <c r="BS113" s="4">
        <f t="shared" si="52"/>
        <v>0</v>
      </c>
      <c r="BX113" s="34">
        <f t="shared" si="53"/>
        <v>0</v>
      </c>
      <c r="BY113" s="34">
        <f t="shared" si="53"/>
        <v>0</v>
      </c>
      <c r="BZ113" s="4">
        <f t="shared" si="54"/>
        <v>0</v>
      </c>
      <c r="CA113" s="4">
        <f t="shared" si="55"/>
        <v>0</v>
      </c>
      <c r="CF113" s="34">
        <f t="shared" si="56"/>
        <v>0</v>
      </c>
      <c r="CG113" s="34">
        <f t="shared" si="56"/>
        <v>0</v>
      </c>
      <c r="CH113" s="4">
        <f t="shared" si="57"/>
        <v>0</v>
      </c>
      <c r="CI113" s="4">
        <f t="shared" si="58"/>
        <v>0</v>
      </c>
      <c r="CN113" s="4">
        <f t="shared" si="67"/>
        <v>0</v>
      </c>
      <c r="CO113" s="8">
        <f t="shared" si="66"/>
        <v>0</v>
      </c>
    </row>
    <row r="114" spans="1:93" x14ac:dyDescent="0.3">
      <c r="A114" s="75">
        <f t="shared" si="69"/>
        <v>0</v>
      </c>
      <c r="B114" s="56">
        <f t="shared" si="69"/>
        <v>0</v>
      </c>
      <c r="C114" s="56">
        <f t="shared" si="69"/>
        <v>0</v>
      </c>
      <c r="D114" s="56">
        <f t="shared" si="69"/>
        <v>0</v>
      </c>
      <c r="E114" s="56">
        <f t="shared" si="69"/>
        <v>0</v>
      </c>
      <c r="F114" s="69">
        <f t="shared" si="69"/>
        <v>0</v>
      </c>
      <c r="G114" s="69">
        <f t="shared" si="69"/>
        <v>0</v>
      </c>
      <c r="H114" s="128">
        <f>'Enh Grant Original Request'!H103</f>
        <v>0</v>
      </c>
      <c r="I114" s="128">
        <f>'Enh Grant Original Request'!I103</f>
        <v>0</v>
      </c>
      <c r="J114" s="128">
        <f>'Enh Grant Original Request'!J103</f>
        <v>0</v>
      </c>
      <c r="K114" s="128">
        <f>'Enh Grant Original Request'!K103</f>
        <v>0</v>
      </c>
      <c r="L114" s="128">
        <f>'Enh Grant Original Request'!L103</f>
        <v>0</v>
      </c>
      <c r="M114" s="128">
        <f>'Enh Grant Original Request'!M103</f>
        <v>0</v>
      </c>
      <c r="N114" s="128">
        <f>'Enh Grant Original Request'!N103</f>
        <v>0</v>
      </c>
      <c r="O114" s="128">
        <f>'Enh Grant Original Request'!O103</f>
        <v>0</v>
      </c>
      <c r="P114" s="128">
        <f>'Enh Grant Original Request'!P103</f>
        <v>0</v>
      </c>
      <c r="Q114" s="56">
        <f>'Enh Grant Original Request'!Q103</f>
        <v>0</v>
      </c>
      <c r="R114" s="56">
        <f>'Enh Grant Original Request'!R103</f>
        <v>0</v>
      </c>
      <c r="S114" s="40">
        <f t="shared" si="42"/>
        <v>0</v>
      </c>
      <c r="T114" s="40">
        <f t="shared" si="43"/>
        <v>0</v>
      </c>
      <c r="U114" s="40"/>
      <c r="V114" s="73"/>
      <c r="W114" s="40"/>
      <c r="X114" s="40">
        <f t="shared" si="70"/>
        <v>0</v>
      </c>
      <c r="Y114" s="40">
        <f t="shared" si="44"/>
        <v>0</v>
      </c>
      <c r="Z114" s="40"/>
      <c r="AA114" s="71"/>
      <c r="AB114" s="56">
        <f t="shared" si="46"/>
        <v>0</v>
      </c>
      <c r="AC114" s="39">
        <f t="shared" si="46"/>
        <v>0</v>
      </c>
      <c r="AD114" s="40">
        <f t="shared" si="47"/>
        <v>0</v>
      </c>
      <c r="AE114" s="8">
        <f t="shared" si="48"/>
        <v>0</v>
      </c>
      <c r="AF114" s="8">
        <f t="shared" si="59"/>
        <v>0</v>
      </c>
      <c r="AG114" s="8"/>
      <c r="AH114" s="2"/>
      <c r="AI114" s="2"/>
      <c r="AJ114" s="81"/>
      <c r="AK114" s="33"/>
      <c r="AM114" s="119"/>
      <c r="AN114" s="123">
        <f t="shared" si="65"/>
        <v>0</v>
      </c>
      <c r="AO114" s="34"/>
      <c r="AT114" s="4">
        <f t="shared" si="49"/>
        <v>0</v>
      </c>
      <c r="AZ114" s="4">
        <f t="shared" si="60"/>
        <v>0</v>
      </c>
      <c r="BF114" s="4">
        <f t="shared" si="61"/>
        <v>0</v>
      </c>
      <c r="BH114" s="34">
        <f t="shared" si="62"/>
        <v>0</v>
      </c>
      <c r="BI114" s="34">
        <f t="shared" si="62"/>
        <v>0</v>
      </c>
      <c r="BJ114" s="4">
        <f t="shared" si="63"/>
        <v>0</v>
      </c>
      <c r="BK114" s="4">
        <f t="shared" si="64"/>
        <v>0</v>
      </c>
      <c r="BP114" s="34">
        <f t="shared" si="50"/>
        <v>0</v>
      </c>
      <c r="BQ114" s="34">
        <f t="shared" si="50"/>
        <v>0</v>
      </c>
      <c r="BR114" s="4">
        <f t="shared" si="51"/>
        <v>0</v>
      </c>
      <c r="BS114" s="4">
        <f t="shared" si="52"/>
        <v>0</v>
      </c>
      <c r="BX114" s="34">
        <f t="shared" si="53"/>
        <v>0</v>
      </c>
      <c r="BY114" s="34">
        <f t="shared" si="53"/>
        <v>0</v>
      </c>
      <c r="BZ114" s="4">
        <f t="shared" si="54"/>
        <v>0</v>
      </c>
      <c r="CA114" s="4">
        <f t="shared" si="55"/>
        <v>0</v>
      </c>
      <c r="CF114" s="34">
        <f t="shared" si="56"/>
        <v>0</v>
      </c>
      <c r="CG114" s="34">
        <f t="shared" si="56"/>
        <v>0</v>
      </c>
      <c r="CH114" s="4">
        <f t="shared" si="57"/>
        <v>0</v>
      </c>
      <c r="CI114" s="4">
        <f t="shared" si="58"/>
        <v>0</v>
      </c>
      <c r="CN114" s="4">
        <f t="shared" si="67"/>
        <v>0</v>
      </c>
      <c r="CO114" s="8">
        <f t="shared" si="66"/>
        <v>0</v>
      </c>
    </row>
    <row r="115" spans="1:93" x14ac:dyDescent="0.3">
      <c r="A115" s="75">
        <f t="shared" si="69"/>
        <v>0</v>
      </c>
      <c r="B115" s="56">
        <f t="shared" si="69"/>
        <v>0</v>
      </c>
      <c r="C115" s="56">
        <f t="shared" si="69"/>
        <v>0</v>
      </c>
      <c r="D115" s="56">
        <f t="shared" si="69"/>
        <v>0</v>
      </c>
      <c r="E115" s="56">
        <f t="shared" si="69"/>
        <v>0</v>
      </c>
      <c r="F115" s="69">
        <f t="shared" si="69"/>
        <v>0</v>
      </c>
      <c r="G115" s="69">
        <f t="shared" si="69"/>
        <v>0</v>
      </c>
      <c r="H115" s="128">
        <f>'Enh Grant Original Request'!H104</f>
        <v>0</v>
      </c>
      <c r="I115" s="128">
        <f>'Enh Grant Original Request'!I104</f>
        <v>0</v>
      </c>
      <c r="J115" s="128">
        <f>'Enh Grant Original Request'!J104</f>
        <v>0</v>
      </c>
      <c r="K115" s="128">
        <f>'Enh Grant Original Request'!K104</f>
        <v>0</v>
      </c>
      <c r="L115" s="128">
        <f>'Enh Grant Original Request'!L104</f>
        <v>0</v>
      </c>
      <c r="M115" s="128">
        <f>'Enh Grant Original Request'!M104</f>
        <v>0</v>
      </c>
      <c r="N115" s="128">
        <f>'Enh Grant Original Request'!N104</f>
        <v>0</v>
      </c>
      <c r="O115" s="128">
        <f>'Enh Grant Original Request'!O104</f>
        <v>0</v>
      </c>
      <c r="P115" s="128">
        <f>'Enh Grant Original Request'!P104</f>
        <v>0</v>
      </c>
      <c r="Q115" s="56">
        <f>'Enh Grant Original Request'!Q104</f>
        <v>0</v>
      </c>
      <c r="R115" s="56">
        <f>'Enh Grant Original Request'!R104</f>
        <v>0</v>
      </c>
      <c r="S115" s="40">
        <f t="shared" si="42"/>
        <v>0</v>
      </c>
      <c r="T115" s="40">
        <f t="shared" si="43"/>
        <v>0</v>
      </c>
      <c r="U115" s="40"/>
      <c r="V115" s="73"/>
      <c r="W115" s="40"/>
      <c r="X115" s="40">
        <f t="shared" si="70"/>
        <v>0</v>
      </c>
      <c r="Y115" s="40">
        <f t="shared" si="44"/>
        <v>0</v>
      </c>
      <c r="Z115" s="40"/>
      <c r="AA115" s="71"/>
      <c r="AB115" s="56">
        <f t="shared" si="46"/>
        <v>0</v>
      </c>
      <c r="AC115" s="39">
        <f t="shared" si="46"/>
        <v>0</v>
      </c>
      <c r="AD115" s="40">
        <f t="shared" si="47"/>
        <v>0</v>
      </c>
      <c r="AE115" s="8">
        <f t="shared" si="48"/>
        <v>0</v>
      </c>
      <c r="AF115" s="8">
        <f t="shared" si="59"/>
        <v>0</v>
      </c>
      <c r="AG115" s="8"/>
      <c r="AH115" s="2"/>
      <c r="AI115" s="2"/>
      <c r="AJ115" s="81"/>
      <c r="AK115" s="33"/>
      <c r="AM115" s="119"/>
      <c r="AN115" s="123">
        <f t="shared" si="65"/>
        <v>0</v>
      </c>
      <c r="AO115" s="34"/>
      <c r="AT115" s="4">
        <f t="shared" si="49"/>
        <v>0</v>
      </c>
      <c r="AZ115" s="4">
        <f t="shared" si="60"/>
        <v>0</v>
      </c>
      <c r="BF115" s="4">
        <f t="shared" si="61"/>
        <v>0</v>
      </c>
      <c r="BH115" s="34">
        <f t="shared" si="62"/>
        <v>0</v>
      </c>
      <c r="BI115" s="34">
        <f t="shared" si="62"/>
        <v>0</v>
      </c>
      <c r="BJ115" s="4">
        <f t="shared" si="63"/>
        <v>0</v>
      </c>
      <c r="BK115" s="4">
        <f t="shared" si="64"/>
        <v>0</v>
      </c>
      <c r="BP115" s="34">
        <f t="shared" si="50"/>
        <v>0</v>
      </c>
      <c r="BQ115" s="34">
        <f t="shared" si="50"/>
        <v>0</v>
      </c>
      <c r="BR115" s="4">
        <f t="shared" si="51"/>
        <v>0</v>
      </c>
      <c r="BS115" s="4">
        <f t="shared" si="52"/>
        <v>0</v>
      </c>
      <c r="BX115" s="34">
        <f t="shared" si="53"/>
        <v>0</v>
      </c>
      <c r="BY115" s="34">
        <f t="shared" si="53"/>
        <v>0</v>
      </c>
      <c r="BZ115" s="4">
        <f t="shared" si="54"/>
        <v>0</v>
      </c>
      <c r="CA115" s="4">
        <f t="shared" si="55"/>
        <v>0</v>
      </c>
      <c r="CF115" s="34">
        <f t="shared" si="56"/>
        <v>0</v>
      </c>
      <c r="CG115" s="34">
        <f t="shared" si="56"/>
        <v>0</v>
      </c>
      <c r="CH115" s="4">
        <f t="shared" si="57"/>
        <v>0</v>
      </c>
      <c r="CI115" s="4">
        <f t="shared" si="58"/>
        <v>0</v>
      </c>
      <c r="CN115" s="4">
        <f t="shared" si="67"/>
        <v>0</v>
      </c>
      <c r="CO115" s="8">
        <f t="shared" si="66"/>
        <v>0</v>
      </c>
    </row>
    <row r="116" spans="1:93" x14ac:dyDescent="0.3">
      <c r="A116" s="75">
        <f t="shared" si="69"/>
        <v>0</v>
      </c>
      <c r="B116" s="56">
        <f t="shared" si="69"/>
        <v>0</v>
      </c>
      <c r="C116" s="56">
        <f t="shared" si="69"/>
        <v>0</v>
      </c>
      <c r="D116" s="56">
        <f t="shared" si="69"/>
        <v>0</v>
      </c>
      <c r="E116" s="56">
        <f t="shared" si="69"/>
        <v>0</v>
      </c>
      <c r="F116" s="69">
        <f t="shared" si="69"/>
        <v>0</v>
      </c>
      <c r="G116" s="69">
        <f t="shared" si="69"/>
        <v>0</v>
      </c>
      <c r="H116" s="128">
        <f>'Enh Grant Original Request'!H105</f>
        <v>0</v>
      </c>
      <c r="I116" s="128">
        <f>'Enh Grant Original Request'!I105</f>
        <v>0</v>
      </c>
      <c r="J116" s="128">
        <f>'Enh Grant Original Request'!J105</f>
        <v>0</v>
      </c>
      <c r="K116" s="128">
        <f>'Enh Grant Original Request'!K105</f>
        <v>0</v>
      </c>
      <c r="L116" s="128">
        <f>'Enh Grant Original Request'!L105</f>
        <v>0</v>
      </c>
      <c r="M116" s="128">
        <f>'Enh Grant Original Request'!M105</f>
        <v>0</v>
      </c>
      <c r="N116" s="128">
        <f>'Enh Grant Original Request'!N105</f>
        <v>0</v>
      </c>
      <c r="O116" s="128">
        <f>'Enh Grant Original Request'!O105</f>
        <v>0</v>
      </c>
      <c r="P116" s="128">
        <f>'Enh Grant Original Request'!P105</f>
        <v>0</v>
      </c>
      <c r="Q116" s="56">
        <f>'Enh Grant Original Request'!Q105</f>
        <v>0</v>
      </c>
      <c r="R116" s="56">
        <f>'Enh Grant Original Request'!R105</f>
        <v>0</v>
      </c>
      <c r="S116" s="40">
        <f t="shared" si="42"/>
        <v>0</v>
      </c>
      <c r="T116" s="40">
        <f t="shared" si="43"/>
        <v>0</v>
      </c>
      <c r="U116" s="40"/>
      <c r="V116" s="73"/>
      <c r="W116" s="40"/>
      <c r="X116" s="40">
        <f t="shared" si="70"/>
        <v>0</v>
      </c>
      <c r="Y116" s="40">
        <f t="shared" si="44"/>
        <v>0</v>
      </c>
      <c r="Z116" s="40"/>
      <c r="AA116" s="71"/>
      <c r="AB116" s="56">
        <f t="shared" si="46"/>
        <v>0</v>
      </c>
      <c r="AC116" s="39">
        <f t="shared" si="46"/>
        <v>0</v>
      </c>
      <c r="AD116" s="40">
        <f t="shared" si="47"/>
        <v>0</v>
      </c>
      <c r="AE116" s="8">
        <f t="shared" si="48"/>
        <v>0</v>
      </c>
      <c r="AF116" s="8">
        <f t="shared" si="59"/>
        <v>0</v>
      </c>
      <c r="AG116" s="8"/>
      <c r="AH116" s="2"/>
      <c r="AI116" s="2"/>
      <c r="AJ116" s="81"/>
      <c r="AK116" s="33"/>
      <c r="AM116" s="119"/>
      <c r="AN116" s="123">
        <f t="shared" si="65"/>
        <v>0</v>
      </c>
      <c r="AO116" s="34"/>
      <c r="AT116" s="4">
        <f t="shared" si="49"/>
        <v>0</v>
      </c>
      <c r="AZ116" s="4">
        <f t="shared" si="60"/>
        <v>0</v>
      </c>
      <c r="BF116" s="4">
        <f t="shared" si="61"/>
        <v>0</v>
      </c>
      <c r="BH116" s="34">
        <f t="shared" si="62"/>
        <v>0</v>
      </c>
      <c r="BI116" s="34">
        <f t="shared" si="62"/>
        <v>0</v>
      </c>
      <c r="BJ116" s="4">
        <f t="shared" si="63"/>
        <v>0</v>
      </c>
      <c r="BK116" s="4">
        <f t="shared" si="64"/>
        <v>0</v>
      </c>
      <c r="BP116" s="34">
        <f t="shared" si="50"/>
        <v>0</v>
      </c>
      <c r="BQ116" s="34">
        <f t="shared" si="50"/>
        <v>0</v>
      </c>
      <c r="BR116" s="4">
        <f t="shared" si="51"/>
        <v>0</v>
      </c>
      <c r="BS116" s="4">
        <f t="shared" si="52"/>
        <v>0</v>
      </c>
      <c r="BX116" s="34">
        <f t="shared" si="53"/>
        <v>0</v>
      </c>
      <c r="BY116" s="34">
        <f t="shared" si="53"/>
        <v>0</v>
      </c>
      <c r="BZ116" s="4">
        <f t="shared" si="54"/>
        <v>0</v>
      </c>
      <c r="CA116" s="4">
        <f t="shared" si="55"/>
        <v>0</v>
      </c>
      <c r="CF116" s="34">
        <f t="shared" si="56"/>
        <v>0</v>
      </c>
      <c r="CG116" s="34">
        <f t="shared" si="56"/>
        <v>0</v>
      </c>
      <c r="CH116" s="4">
        <f t="shared" si="57"/>
        <v>0</v>
      </c>
      <c r="CI116" s="4">
        <f t="shared" si="58"/>
        <v>0</v>
      </c>
      <c r="CN116" s="4">
        <f t="shared" si="67"/>
        <v>0</v>
      </c>
      <c r="CO116" s="8">
        <f t="shared" si="66"/>
        <v>0</v>
      </c>
    </row>
    <row r="117" spans="1:93" x14ac:dyDescent="0.3">
      <c r="A117" s="75">
        <f t="shared" si="69"/>
        <v>0</v>
      </c>
      <c r="B117" s="56">
        <f t="shared" si="69"/>
        <v>0</v>
      </c>
      <c r="C117" s="56">
        <f t="shared" si="69"/>
        <v>0</v>
      </c>
      <c r="D117" s="56">
        <f t="shared" si="69"/>
        <v>0</v>
      </c>
      <c r="E117" s="56">
        <f t="shared" si="69"/>
        <v>0</v>
      </c>
      <c r="F117" s="69">
        <f t="shared" si="69"/>
        <v>0</v>
      </c>
      <c r="G117" s="69">
        <f t="shared" si="69"/>
        <v>0</v>
      </c>
      <c r="H117" s="128">
        <f>'Enh Grant Original Request'!H106</f>
        <v>0</v>
      </c>
      <c r="I117" s="128">
        <f>'Enh Grant Original Request'!I106</f>
        <v>0</v>
      </c>
      <c r="J117" s="128">
        <f>'Enh Grant Original Request'!J106</f>
        <v>0</v>
      </c>
      <c r="K117" s="128">
        <f>'Enh Grant Original Request'!K106</f>
        <v>0</v>
      </c>
      <c r="L117" s="128">
        <f>'Enh Grant Original Request'!L106</f>
        <v>0</v>
      </c>
      <c r="M117" s="128">
        <f>'Enh Grant Original Request'!M106</f>
        <v>0</v>
      </c>
      <c r="N117" s="128">
        <f>'Enh Grant Original Request'!N106</f>
        <v>0</v>
      </c>
      <c r="O117" s="128">
        <f>'Enh Grant Original Request'!O106</f>
        <v>0</v>
      </c>
      <c r="P117" s="128">
        <f>'Enh Grant Original Request'!P106</f>
        <v>0</v>
      </c>
      <c r="Q117" s="56">
        <f>'Enh Grant Original Request'!Q106</f>
        <v>0</v>
      </c>
      <c r="R117" s="56">
        <f>'Enh Grant Original Request'!R106</f>
        <v>0</v>
      </c>
      <c r="S117" s="40">
        <f t="shared" si="42"/>
        <v>0</v>
      </c>
      <c r="T117" s="40">
        <f t="shared" si="43"/>
        <v>0</v>
      </c>
      <c r="U117" s="40"/>
      <c r="V117" s="73"/>
      <c r="W117" s="40"/>
      <c r="X117" s="40">
        <f t="shared" si="70"/>
        <v>0</v>
      </c>
      <c r="Y117" s="40">
        <f t="shared" si="44"/>
        <v>0</v>
      </c>
      <c r="Z117" s="40"/>
      <c r="AA117" s="71"/>
      <c r="AB117" s="56">
        <f t="shared" si="46"/>
        <v>0</v>
      </c>
      <c r="AC117" s="39">
        <f t="shared" si="46"/>
        <v>0</v>
      </c>
      <c r="AD117" s="40">
        <f t="shared" si="47"/>
        <v>0</v>
      </c>
      <c r="AE117" s="8">
        <f t="shared" si="48"/>
        <v>0</v>
      </c>
      <c r="AF117" s="8">
        <f t="shared" si="59"/>
        <v>0</v>
      </c>
      <c r="AG117" s="8"/>
      <c r="AH117" s="2"/>
      <c r="AI117" s="2"/>
      <c r="AJ117" s="81"/>
      <c r="AK117" s="33"/>
      <c r="AM117" s="119"/>
      <c r="AN117" s="123">
        <f t="shared" si="65"/>
        <v>0</v>
      </c>
      <c r="AO117" s="34"/>
      <c r="AT117" s="4">
        <f t="shared" si="49"/>
        <v>0</v>
      </c>
      <c r="AZ117" s="4">
        <f t="shared" si="60"/>
        <v>0</v>
      </c>
      <c r="BF117" s="4">
        <f t="shared" si="61"/>
        <v>0</v>
      </c>
      <c r="BH117" s="34">
        <f t="shared" si="62"/>
        <v>0</v>
      </c>
      <c r="BI117" s="34">
        <f t="shared" si="62"/>
        <v>0</v>
      </c>
      <c r="BJ117" s="4">
        <f t="shared" si="63"/>
        <v>0</v>
      </c>
      <c r="BK117" s="4">
        <f t="shared" si="64"/>
        <v>0</v>
      </c>
      <c r="BP117" s="34">
        <f t="shared" si="50"/>
        <v>0</v>
      </c>
      <c r="BQ117" s="34">
        <f t="shared" si="50"/>
        <v>0</v>
      </c>
      <c r="BR117" s="4">
        <f t="shared" si="51"/>
        <v>0</v>
      </c>
      <c r="BS117" s="4">
        <f t="shared" si="52"/>
        <v>0</v>
      </c>
      <c r="BX117" s="34">
        <f t="shared" si="53"/>
        <v>0</v>
      </c>
      <c r="BY117" s="34">
        <f t="shared" si="53"/>
        <v>0</v>
      </c>
      <c r="BZ117" s="4">
        <f t="shared" si="54"/>
        <v>0</v>
      </c>
      <c r="CA117" s="4">
        <f t="shared" si="55"/>
        <v>0</v>
      </c>
      <c r="CF117" s="34">
        <f t="shared" si="56"/>
        <v>0</v>
      </c>
      <c r="CG117" s="34">
        <f t="shared" si="56"/>
        <v>0</v>
      </c>
      <c r="CH117" s="4">
        <f t="shared" si="57"/>
        <v>0</v>
      </c>
      <c r="CI117" s="4">
        <f t="shared" si="58"/>
        <v>0</v>
      </c>
      <c r="CN117" s="4">
        <f t="shared" si="67"/>
        <v>0</v>
      </c>
      <c r="CO117" s="8">
        <f t="shared" si="66"/>
        <v>0</v>
      </c>
    </row>
    <row r="118" spans="1:93" x14ac:dyDescent="0.3">
      <c r="A118" s="75">
        <f t="shared" si="69"/>
        <v>0</v>
      </c>
      <c r="B118" s="56">
        <f t="shared" si="69"/>
        <v>0</v>
      </c>
      <c r="C118" s="56">
        <f t="shared" si="69"/>
        <v>0</v>
      </c>
      <c r="D118" s="56">
        <f t="shared" si="69"/>
        <v>0</v>
      </c>
      <c r="E118" s="56">
        <f t="shared" si="69"/>
        <v>0</v>
      </c>
      <c r="F118" s="69">
        <f t="shared" si="69"/>
        <v>0</v>
      </c>
      <c r="G118" s="69">
        <f t="shared" si="69"/>
        <v>0</v>
      </c>
      <c r="H118" s="128">
        <f>'Enh Grant Original Request'!H107</f>
        <v>0</v>
      </c>
      <c r="I118" s="128">
        <f>'Enh Grant Original Request'!I107</f>
        <v>0</v>
      </c>
      <c r="J118" s="128">
        <f>'Enh Grant Original Request'!J107</f>
        <v>0</v>
      </c>
      <c r="K118" s="128">
        <f>'Enh Grant Original Request'!K107</f>
        <v>0</v>
      </c>
      <c r="L118" s="128">
        <f>'Enh Grant Original Request'!L107</f>
        <v>0</v>
      </c>
      <c r="M118" s="128">
        <f>'Enh Grant Original Request'!M107</f>
        <v>0</v>
      </c>
      <c r="N118" s="128">
        <f>'Enh Grant Original Request'!N107</f>
        <v>0</v>
      </c>
      <c r="O118" s="128">
        <f>'Enh Grant Original Request'!O107</f>
        <v>0</v>
      </c>
      <c r="P118" s="128">
        <f>'Enh Grant Original Request'!P107</f>
        <v>0</v>
      </c>
      <c r="Q118" s="56">
        <f>'Enh Grant Original Request'!Q107</f>
        <v>0</v>
      </c>
      <c r="R118" s="56">
        <f>'Enh Grant Original Request'!R107</f>
        <v>0</v>
      </c>
      <c r="S118" s="40">
        <f t="shared" si="42"/>
        <v>0</v>
      </c>
      <c r="T118" s="40">
        <f t="shared" si="43"/>
        <v>0</v>
      </c>
      <c r="U118" s="40"/>
      <c r="V118" s="73"/>
      <c r="W118" s="40"/>
      <c r="X118" s="40">
        <f t="shared" si="70"/>
        <v>0</v>
      </c>
      <c r="Y118" s="40">
        <f t="shared" si="44"/>
        <v>0</v>
      </c>
      <c r="Z118" s="40"/>
      <c r="AA118" s="71"/>
      <c r="AB118" s="56">
        <f t="shared" si="46"/>
        <v>0</v>
      </c>
      <c r="AC118" s="39">
        <f t="shared" si="46"/>
        <v>0</v>
      </c>
      <c r="AD118" s="40">
        <f t="shared" si="47"/>
        <v>0</v>
      </c>
      <c r="AE118" s="8">
        <f t="shared" si="48"/>
        <v>0</v>
      </c>
      <c r="AF118" s="8">
        <f t="shared" si="59"/>
        <v>0</v>
      </c>
      <c r="AG118" s="8"/>
      <c r="AH118" s="2"/>
      <c r="AI118" s="2"/>
      <c r="AJ118" s="81"/>
      <c r="AK118" s="33"/>
      <c r="AM118" s="119"/>
      <c r="AN118" s="123">
        <f t="shared" si="65"/>
        <v>0</v>
      </c>
      <c r="AO118" s="34"/>
      <c r="AT118" s="4">
        <f t="shared" si="49"/>
        <v>0</v>
      </c>
      <c r="AZ118" s="4">
        <f t="shared" si="60"/>
        <v>0</v>
      </c>
      <c r="BF118" s="4">
        <f t="shared" si="61"/>
        <v>0</v>
      </c>
      <c r="BH118" s="34">
        <f t="shared" si="62"/>
        <v>0</v>
      </c>
      <c r="BI118" s="34">
        <f t="shared" si="62"/>
        <v>0</v>
      </c>
      <c r="BJ118" s="4">
        <f t="shared" si="63"/>
        <v>0</v>
      </c>
      <c r="BK118" s="4">
        <f t="shared" si="64"/>
        <v>0</v>
      </c>
      <c r="BP118" s="34">
        <f t="shared" si="50"/>
        <v>0</v>
      </c>
      <c r="BQ118" s="34">
        <f t="shared" si="50"/>
        <v>0</v>
      </c>
      <c r="BR118" s="4">
        <f t="shared" si="51"/>
        <v>0</v>
      </c>
      <c r="BS118" s="4">
        <f t="shared" si="52"/>
        <v>0</v>
      </c>
      <c r="BX118" s="34">
        <f t="shared" si="53"/>
        <v>0</v>
      </c>
      <c r="BY118" s="34">
        <f t="shared" si="53"/>
        <v>0</v>
      </c>
      <c r="BZ118" s="4">
        <f t="shared" si="54"/>
        <v>0</v>
      </c>
      <c r="CA118" s="4">
        <f t="shared" si="55"/>
        <v>0</v>
      </c>
      <c r="CF118" s="34">
        <f t="shared" si="56"/>
        <v>0</v>
      </c>
      <c r="CG118" s="34">
        <f t="shared" si="56"/>
        <v>0</v>
      </c>
      <c r="CH118" s="4">
        <f t="shared" si="57"/>
        <v>0</v>
      </c>
      <c r="CI118" s="4">
        <f t="shared" si="58"/>
        <v>0</v>
      </c>
      <c r="CN118" s="4">
        <f t="shared" si="67"/>
        <v>0</v>
      </c>
      <c r="CO118" s="8">
        <f t="shared" si="66"/>
        <v>0</v>
      </c>
    </row>
    <row r="119" spans="1:93" x14ac:dyDescent="0.3">
      <c r="A119" s="75">
        <f t="shared" si="69"/>
        <v>0</v>
      </c>
      <c r="B119" s="56">
        <f t="shared" si="69"/>
        <v>0</v>
      </c>
      <c r="C119" s="56">
        <f t="shared" si="69"/>
        <v>0</v>
      </c>
      <c r="D119" s="56">
        <f t="shared" si="69"/>
        <v>0</v>
      </c>
      <c r="E119" s="56">
        <f t="shared" si="69"/>
        <v>0</v>
      </c>
      <c r="F119" s="69">
        <f t="shared" si="69"/>
        <v>0</v>
      </c>
      <c r="G119" s="69">
        <f t="shared" si="69"/>
        <v>0</v>
      </c>
      <c r="H119" s="128">
        <f>'Enh Grant Original Request'!H108</f>
        <v>0</v>
      </c>
      <c r="I119" s="128">
        <f>'Enh Grant Original Request'!I108</f>
        <v>0</v>
      </c>
      <c r="J119" s="128">
        <f>'Enh Grant Original Request'!J108</f>
        <v>0</v>
      </c>
      <c r="K119" s="128">
        <f>'Enh Grant Original Request'!K108</f>
        <v>0</v>
      </c>
      <c r="L119" s="128">
        <f>'Enh Grant Original Request'!L108</f>
        <v>0</v>
      </c>
      <c r="M119" s="128">
        <f>'Enh Grant Original Request'!M108</f>
        <v>0</v>
      </c>
      <c r="N119" s="128">
        <f>'Enh Grant Original Request'!N108</f>
        <v>0</v>
      </c>
      <c r="O119" s="128">
        <f>'Enh Grant Original Request'!O108</f>
        <v>0</v>
      </c>
      <c r="P119" s="128">
        <f>'Enh Grant Original Request'!P108</f>
        <v>0</v>
      </c>
      <c r="Q119" s="56">
        <f>'Enh Grant Original Request'!Q108</f>
        <v>0</v>
      </c>
      <c r="R119" s="56">
        <f>'Enh Grant Original Request'!R108</f>
        <v>0</v>
      </c>
      <c r="S119" s="40">
        <f t="shared" si="42"/>
        <v>0</v>
      </c>
      <c r="T119" s="40">
        <f t="shared" si="43"/>
        <v>0</v>
      </c>
      <c r="U119" s="40"/>
      <c r="V119" s="73"/>
      <c r="W119" s="40"/>
      <c r="X119" s="40">
        <f t="shared" si="70"/>
        <v>0</v>
      </c>
      <c r="Y119" s="40">
        <f t="shared" si="44"/>
        <v>0</v>
      </c>
      <c r="Z119" s="40"/>
      <c r="AA119" s="71"/>
      <c r="AB119" s="56">
        <f t="shared" si="46"/>
        <v>0</v>
      </c>
      <c r="AC119" s="39">
        <f t="shared" si="46"/>
        <v>0</v>
      </c>
      <c r="AD119" s="40">
        <f t="shared" si="47"/>
        <v>0</v>
      </c>
      <c r="AE119" s="8">
        <f t="shared" si="48"/>
        <v>0</v>
      </c>
      <c r="AF119" s="8">
        <f t="shared" si="59"/>
        <v>0</v>
      </c>
      <c r="AG119" s="8"/>
      <c r="AH119" s="2"/>
      <c r="AI119" s="2"/>
      <c r="AJ119" s="81"/>
      <c r="AK119" s="33"/>
      <c r="AM119" s="119"/>
      <c r="AN119" s="123">
        <f t="shared" si="65"/>
        <v>0</v>
      </c>
      <c r="AO119" s="34"/>
      <c r="AT119" s="4">
        <f t="shared" si="49"/>
        <v>0</v>
      </c>
      <c r="AZ119" s="4">
        <f t="shared" si="60"/>
        <v>0</v>
      </c>
      <c r="BF119" s="4">
        <f t="shared" si="61"/>
        <v>0</v>
      </c>
      <c r="BH119" s="34">
        <f t="shared" si="62"/>
        <v>0</v>
      </c>
      <c r="BI119" s="34">
        <f t="shared" si="62"/>
        <v>0</v>
      </c>
      <c r="BJ119" s="4">
        <f t="shared" si="63"/>
        <v>0</v>
      </c>
      <c r="BK119" s="4">
        <f t="shared" si="64"/>
        <v>0</v>
      </c>
      <c r="BP119" s="34">
        <f t="shared" si="50"/>
        <v>0</v>
      </c>
      <c r="BQ119" s="34">
        <f t="shared" si="50"/>
        <v>0</v>
      </c>
      <c r="BR119" s="4">
        <f t="shared" si="51"/>
        <v>0</v>
      </c>
      <c r="BS119" s="4">
        <f t="shared" si="52"/>
        <v>0</v>
      </c>
      <c r="BX119" s="34">
        <f t="shared" si="53"/>
        <v>0</v>
      </c>
      <c r="BY119" s="34">
        <f t="shared" si="53"/>
        <v>0</v>
      </c>
      <c r="BZ119" s="4">
        <f t="shared" si="54"/>
        <v>0</v>
      </c>
      <c r="CA119" s="4">
        <f t="shared" si="55"/>
        <v>0</v>
      </c>
      <c r="CF119" s="34">
        <f t="shared" si="56"/>
        <v>0</v>
      </c>
      <c r="CG119" s="34">
        <f t="shared" si="56"/>
        <v>0</v>
      </c>
      <c r="CH119" s="4">
        <f t="shared" si="57"/>
        <v>0</v>
      </c>
      <c r="CI119" s="4">
        <f t="shared" si="58"/>
        <v>0</v>
      </c>
      <c r="CN119" s="4">
        <f t="shared" si="67"/>
        <v>0</v>
      </c>
      <c r="CO119" s="8">
        <f t="shared" si="66"/>
        <v>0</v>
      </c>
    </row>
    <row r="120" spans="1:93" x14ac:dyDescent="0.3">
      <c r="A120" s="75">
        <f t="shared" si="69"/>
        <v>0</v>
      </c>
      <c r="B120" s="56">
        <f t="shared" si="69"/>
        <v>0</v>
      </c>
      <c r="C120" s="56">
        <f t="shared" si="69"/>
        <v>0</v>
      </c>
      <c r="D120" s="56">
        <f t="shared" si="69"/>
        <v>0</v>
      </c>
      <c r="E120" s="56">
        <f t="shared" si="69"/>
        <v>0</v>
      </c>
      <c r="F120" s="69">
        <f t="shared" si="69"/>
        <v>0</v>
      </c>
      <c r="G120" s="69">
        <f t="shared" si="69"/>
        <v>0</v>
      </c>
      <c r="H120" s="128">
        <f>'Enh Grant Original Request'!H109</f>
        <v>0</v>
      </c>
      <c r="I120" s="128">
        <f>'Enh Grant Original Request'!I109</f>
        <v>0</v>
      </c>
      <c r="J120" s="128">
        <f>'Enh Grant Original Request'!J109</f>
        <v>0</v>
      </c>
      <c r="K120" s="128">
        <f>'Enh Grant Original Request'!K109</f>
        <v>0</v>
      </c>
      <c r="L120" s="128">
        <f>'Enh Grant Original Request'!L109</f>
        <v>0</v>
      </c>
      <c r="M120" s="128">
        <f>'Enh Grant Original Request'!M109</f>
        <v>0</v>
      </c>
      <c r="N120" s="128">
        <f>'Enh Grant Original Request'!N109</f>
        <v>0</v>
      </c>
      <c r="O120" s="128">
        <f>'Enh Grant Original Request'!O109</f>
        <v>0</v>
      </c>
      <c r="P120" s="128">
        <f>'Enh Grant Original Request'!P109</f>
        <v>0</v>
      </c>
      <c r="Q120" s="56">
        <f>'Enh Grant Original Request'!Q109</f>
        <v>0</v>
      </c>
      <c r="R120" s="56">
        <f>'Enh Grant Original Request'!R109</f>
        <v>0</v>
      </c>
      <c r="S120" s="40">
        <f t="shared" si="42"/>
        <v>0</v>
      </c>
      <c r="T120" s="40">
        <f t="shared" si="43"/>
        <v>0</v>
      </c>
      <c r="U120" s="40"/>
      <c r="V120" s="73"/>
      <c r="W120" s="40"/>
      <c r="X120" s="40">
        <f t="shared" si="70"/>
        <v>0</v>
      </c>
      <c r="Y120" s="40">
        <f t="shared" si="44"/>
        <v>0</v>
      </c>
      <c r="Z120" s="40"/>
      <c r="AA120" s="71"/>
      <c r="AB120" s="56">
        <f t="shared" si="46"/>
        <v>0</v>
      </c>
      <c r="AC120" s="39">
        <f t="shared" si="46"/>
        <v>0</v>
      </c>
      <c r="AD120" s="40">
        <f t="shared" si="47"/>
        <v>0</v>
      </c>
      <c r="AE120" s="8">
        <f t="shared" si="48"/>
        <v>0</v>
      </c>
      <c r="AF120" s="8">
        <f t="shared" si="59"/>
        <v>0</v>
      </c>
      <c r="AG120" s="8"/>
      <c r="AH120" s="2"/>
      <c r="AI120" s="2"/>
      <c r="AJ120" s="81"/>
      <c r="AK120" s="33"/>
      <c r="AM120" s="119"/>
      <c r="AN120" s="123">
        <f t="shared" si="65"/>
        <v>0</v>
      </c>
      <c r="AO120" s="34"/>
      <c r="AT120" s="4">
        <f t="shared" si="49"/>
        <v>0</v>
      </c>
      <c r="AZ120" s="4">
        <f t="shared" si="60"/>
        <v>0</v>
      </c>
      <c r="BF120" s="4">
        <f t="shared" si="61"/>
        <v>0</v>
      </c>
      <c r="BH120" s="34">
        <f t="shared" si="62"/>
        <v>0</v>
      </c>
      <c r="BI120" s="34">
        <f t="shared" si="62"/>
        <v>0</v>
      </c>
      <c r="BJ120" s="4">
        <f t="shared" si="63"/>
        <v>0</v>
      </c>
      <c r="BK120" s="4">
        <f t="shared" si="64"/>
        <v>0</v>
      </c>
      <c r="BP120" s="34">
        <f t="shared" si="50"/>
        <v>0</v>
      </c>
      <c r="BQ120" s="34">
        <f t="shared" si="50"/>
        <v>0</v>
      </c>
      <c r="BR120" s="4">
        <f t="shared" si="51"/>
        <v>0</v>
      </c>
      <c r="BS120" s="4">
        <f t="shared" si="52"/>
        <v>0</v>
      </c>
      <c r="BX120" s="34">
        <f t="shared" si="53"/>
        <v>0</v>
      </c>
      <c r="BY120" s="34">
        <f t="shared" si="53"/>
        <v>0</v>
      </c>
      <c r="BZ120" s="4">
        <f t="shared" si="54"/>
        <v>0</v>
      </c>
      <c r="CA120" s="4">
        <f t="shared" si="55"/>
        <v>0</v>
      </c>
      <c r="CF120" s="34">
        <f t="shared" si="56"/>
        <v>0</v>
      </c>
      <c r="CG120" s="34">
        <f t="shared" si="56"/>
        <v>0</v>
      </c>
      <c r="CH120" s="4">
        <f t="shared" si="57"/>
        <v>0</v>
      </c>
      <c r="CI120" s="4">
        <f t="shared" si="58"/>
        <v>0</v>
      </c>
      <c r="CN120" s="4">
        <f t="shared" si="67"/>
        <v>0</v>
      </c>
      <c r="CO120" s="8">
        <f t="shared" si="66"/>
        <v>0</v>
      </c>
    </row>
    <row r="121" spans="1:93" x14ac:dyDescent="0.3">
      <c r="A121" s="75">
        <f t="shared" si="69"/>
        <v>0</v>
      </c>
      <c r="B121" s="56">
        <f t="shared" si="69"/>
        <v>0</v>
      </c>
      <c r="C121" s="56">
        <f t="shared" si="69"/>
        <v>0</v>
      </c>
      <c r="D121" s="56">
        <f t="shared" si="69"/>
        <v>0</v>
      </c>
      <c r="E121" s="56">
        <f t="shared" si="69"/>
        <v>0</v>
      </c>
      <c r="F121" s="69">
        <f t="shared" si="69"/>
        <v>0</v>
      </c>
      <c r="G121" s="69">
        <f t="shared" si="69"/>
        <v>0</v>
      </c>
      <c r="H121" s="128">
        <f>'Enh Grant Original Request'!H110</f>
        <v>0</v>
      </c>
      <c r="I121" s="128">
        <f>'Enh Grant Original Request'!I110</f>
        <v>0</v>
      </c>
      <c r="J121" s="128">
        <f>'Enh Grant Original Request'!J110</f>
        <v>0</v>
      </c>
      <c r="K121" s="128">
        <f>'Enh Grant Original Request'!K110</f>
        <v>0</v>
      </c>
      <c r="L121" s="128">
        <f>'Enh Grant Original Request'!L110</f>
        <v>0</v>
      </c>
      <c r="M121" s="128">
        <f>'Enh Grant Original Request'!M110</f>
        <v>0</v>
      </c>
      <c r="N121" s="128">
        <f>'Enh Grant Original Request'!N110</f>
        <v>0</v>
      </c>
      <c r="O121" s="128">
        <f>'Enh Grant Original Request'!O110</f>
        <v>0</v>
      </c>
      <c r="P121" s="128">
        <f>'Enh Grant Original Request'!P110</f>
        <v>0</v>
      </c>
      <c r="Q121" s="56">
        <f>'Enh Grant Original Request'!Q110</f>
        <v>0</v>
      </c>
      <c r="R121" s="56">
        <f>'Enh Grant Original Request'!R110</f>
        <v>0</v>
      </c>
      <c r="S121" s="40">
        <f t="shared" si="42"/>
        <v>0</v>
      </c>
      <c r="T121" s="40">
        <f t="shared" si="43"/>
        <v>0</v>
      </c>
      <c r="U121" s="40"/>
      <c r="V121" s="73"/>
      <c r="W121" s="40"/>
      <c r="X121" s="40">
        <f t="shared" si="70"/>
        <v>0</v>
      </c>
      <c r="Y121" s="40">
        <f t="shared" si="44"/>
        <v>0</v>
      </c>
      <c r="Z121" s="40"/>
      <c r="AA121" s="71"/>
      <c r="AB121" s="56">
        <f t="shared" si="46"/>
        <v>0</v>
      </c>
      <c r="AC121" s="39">
        <f t="shared" si="46"/>
        <v>0</v>
      </c>
      <c r="AD121" s="40">
        <f t="shared" si="47"/>
        <v>0</v>
      </c>
      <c r="AE121" s="8">
        <f t="shared" si="48"/>
        <v>0</v>
      </c>
      <c r="AF121" s="8">
        <f t="shared" si="59"/>
        <v>0</v>
      </c>
      <c r="AG121" s="8"/>
      <c r="AH121" s="2"/>
      <c r="AI121" s="2"/>
      <c r="AJ121" s="81"/>
      <c r="AK121" s="33"/>
      <c r="AM121" s="119"/>
      <c r="AN121" s="123">
        <f t="shared" si="65"/>
        <v>0</v>
      </c>
      <c r="AO121" s="34"/>
      <c r="AT121" s="4">
        <f t="shared" si="49"/>
        <v>0</v>
      </c>
      <c r="AZ121" s="4">
        <f t="shared" si="60"/>
        <v>0</v>
      </c>
      <c r="BF121" s="4">
        <f t="shared" si="61"/>
        <v>0</v>
      </c>
      <c r="BH121" s="34">
        <f t="shared" si="62"/>
        <v>0</v>
      </c>
      <c r="BI121" s="34">
        <f t="shared" si="62"/>
        <v>0</v>
      </c>
      <c r="BJ121" s="4">
        <f t="shared" si="63"/>
        <v>0</v>
      </c>
      <c r="BK121" s="4">
        <f t="shared" si="64"/>
        <v>0</v>
      </c>
      <c r="BP121" s="34">
        <f t="shared" si="50"/>
        <v>0</v>
      </c>
      <c r="BQ121" s="34">
        <f t="shared" si="50"/>
        <v>0</v>
      </c>
      <c r="BR121" s="4">
        <f t="shared" si="51"/>
        <v>0</v>
      </c>
      <c r="BS121" s="4">
        <f t="shared" si="52"/>
        <v>0</v>
      </c>
      <c r="BX121" s="34">
        <f t="shared" si="53"/>
        <v>0</v>
      </c>
      <c r="BY121" s="34">
        <f t="shared" si="53"/>
        <v>0</v>
      </c>
      <c r="BZ121" s="4">
        <f t="shared" si="54"/>
        <v>0</v>
      </c>
      <c r="CA121" s="4">
        <f t="shared" si="55"/>
        <v>0</v>
      </c>
      <c r="CF121" s="34">
        <f t="shared" si="56"/>
        <v>0</v>
      </c>
      <c r="CG121" s="34">
        <f t="shared" si="56"/>
        <v>0</v>
      </c>
      <c r="CH121" s="4">
        <f t="shared" si="57"/>
        <v>0</v>
      </c>
      <c r="CI121" s="4">
        <f t="shared" si="58"/>
        <v>0</v>
      </c>
      <c r="CN121" s="4">
        <f t="shared" si="67"/>
        <v>0</v>
      </c>
      <c r="CO121" s="8">
        <f t="shared" si="66"/>
        <v>0</v>
      </c>
    </row>
    <row r="122" spans="1:93" x14ac:dyDescent="0.3">
      <c r="A122" s="75">
        <f t="shared" si="69"/>
        <v>0</v>
      </c>
      <c r="B122" s="56">
        <f t="shared" si="69"/>
        <v>0</v>
      </c>
      <c r="C122" s="56">
        <f t="shared" si="69"/>
        <v>0</v>
      </c>
      <c r="D122" s="56">
        <f t="shared" si="69"/>
        <v>0</v>
      </c>
      <c r="E122" s="56">
        <f t="shared" si="69"/>
        <v>0</v>
      </c>
      <c r="F122" s="69">
        <f t="shared" si="69"/>
        <v>0</v>
      </c>
      <c r="G122" s="69">
        <f t="shared" si="69"/>
        <v>0</v>
      </c>
      <c r="H122" s="128">
        <f>'Enh Grant Original Request'!H111</f>
        <v>0</v>
      </c>
      <c r="I122" s="128">
        <f>'Enh Grant Original Request'!I111</f>
        <v>0</v>
      </c>
      <c r="J122" s="128">
        <f>'Enh Grant Original Request'!J111</f>
        <v>0</v>
      </c>
      <c r="K122" s="128">
        <f>'Enh Grant Original Request'!K111</f>
        <v>0</v>
      </c>
      <c r="L122" s="128">
        <f>'Enh Grant Original Request'!L111</f>
        <v>0</v>
      </c>
      <c r="M122" s="128">
        <f>'Enh Grant Original Request'!M111</f>
        <v>0</v>
      </c>
      <c r="N122" s="128">
        <f>'Enh Grant Original Request'!N111</f>
        <v>0</v>
      </c>
      <c r="O122" s="128">
        <f>'Enh Grant Original Request'!O111</f>
        <v>0</v>
      </c>
      <c r="P122" s="128">
        <f>'Enh Grant Original Request'!P111</f>
        <v>0</v>
      </c>
      <c r="Q122" s="56">
        <f>'Enh Grant Original Request'!Q111</f>
        <v>0</v>
      </c>
      <c r="R122" s="56">
        <f>'Enh Grant Original Request'!R111</f>
        <v>0</v>
      </c>
      <c r="S122" s="40">
        <f t="shared" si="42"/>
        <v>0</v>
      </c>
      <c r="T122" s="40">
        <f t="shared" si="43"/>
        <v>0</v>
      </c>
      <c r="U122" s="40"/>
      <c r="V122" s="73"/>
      <c r="W122" s="40"/>
      <c r="X122" s="40">
        <f t="shared" si="70"/>
        <v>0</v>
      </c>
      <c r="Y122" s="40">
        <f t="shared" si="44"/>
        <v>0</v>
      </c>
      <c r="Z122" s="40"/>
      <c r="AA122" s="71"/>
      <c r="AB122" s="56">
        <f t="shared" si="46"/>
        <v>0</v>
      </c>
      <c r="AC122" s="39">
        <f t="shared" si="46"/>
        <v>0</v>
      </c>
      <c r="AD122" s="40">
        <f t="shared" si="47"/>
        <v>0</v>
      </c>
      <c r="AE122" s="8">
        <f t="shared" si="48"/>
        <v>0</v>
      </c>
      <c r="AF122" s="8">
        <f t="shared" si="59"/>
        <v>0</v>
      </c>
      <c r="AG122" s="8"/>
      <c r="AH122" s="2"/>
      <c r="AI122" s="2"/>
      <c r="AJ122" s="81"/>
      <c r="AK122" s="33"/>
      <c r="AM122" s="119"/>
      <c r="AN122" s="123">
        <f t="shared" si="65"/>
        <v>0</v>
      </c>
      <c r="AO122" s="34"/>
      <c r="AT122" s="4">
        <f t="shared" si="49"/>
        <v>0</v>
      </c>
      <c r="AZ122" s="4">
        <f t="shared" si="60"/>
        <v>0</v>
      </c>
      <c r="BF122" s="4">
        <f t="shared" si="61"/>
        <v>0</v>
      </c>
      <c r="BH122" s="34">
        <f t="shared" si="62"/>
        <v>0</v>
      </c>
      <c r="BI122" s="34">
        <f t="shared" si="62"/>
        <v>0</v>
      </c>
      <c r="BJ122" s="4">
        <f t="shared" si="63"/>
        <v>0</v>
      </c>
      <c r="BK122" s="4">
        <f t="shared" si="64"/>
        <v>0</v>
      </c>
      <c r="BP122" s="34">
        <f t="shared" si="50"/>
        <v>0</v>
      </c>
      <c r="BQ122" s="34">
        <f t="shared" si="50"/>
        <v>0</v>
      </c>
      <c r="BR122" s="4">
        <f t="shared" si="51"/>
        <v>0</v>
      </c>
      <c r="BS122" s="4">
        <f t="shared" si="52"/>
        <v>0</v>
      </c>
      <c r="BX122" s="34">
        <f t="shared" si="53"/>
        <v>0</v>
      </c>
      <c r="BY122" s="34">
        <f t="shared" si="53"/>
        <v>0</v>
      </c>
      <c r="BZ122" s="4">
        <f t="shared" si="54"/>
        <v>0</v>
      </c>
      <c r="CA122" s="4">
        <f t="shared" si="55"/>
        <v>0</v>
      </c>
      <c r="CF122" s="34">
        <f t="shared" si="56"/>
        <v>0</v>
      </c>
      <c r="CG122" s="34">
        <f t="shared" si="56"/>
        <v>0</v>
      </c>
      <c r="CH122" s="4">
        <f t="shared" si="57"/>
        <v>0</v>
      </c>
      <c r="CI122" s="4">
        <f t="shared" si="58"/>
        <v>0</v>
      </c>
      <c r="CN122" s="4">
        <f t="shared" si="67"/>
        <v>0</v>
      </c>
      <c r="CO122" s="8">
        <f t="shared" si="66"/>
        <v>0</v>
      </c>
    </row>
    <row r="123" spans="1:93" x14ac:dyDescent="0.3">
      <c r="A123" s="75">
        <f t="shared" si="69"/>
        <v>0</v>
      </c>
      <c r="B123" s="56">
        <f t="shared" si="69"/>
        <v>0</v>
      </c>
      <c r="C123" s="56">
        <f t="shared" si="69"/>
        <v>0</v>
      </c>
      <c r="D123" s="56">
        <f t="shared" si="69"/>
        <v>0</v>
      </c>
      <c r="E123" s="56">
        <f t="shared" si="69"/>
        <v>0</v>
      </c>
      <c r="F123" s="69">
        <f t="shared" si="69"/>
        <v>0</v>
      </c>
      <c r="G123" s="69">
        <f t="shared" si="69"/>
        <v>0</v>
      </c>
      <c r="H123" s="128">
        <f>'Enh Grant Original Request'!H112</f>
        <v>0</v>
      </c>
      <c r="I123" s="128">
        <f>'Enh Grant Original Request'!I112</f>
        <v>0</v>
      </c>
      <c r="J123" s="128">
        <f>'Enh Grant Original Request'!J112</f>
        <v>0</v>
      </c>
      <c r="K123" s="128">
        <f>'Enh Grant Original Request'!K112</f>
        <v>0</v>
      </c>
      <c r="L123" s="128">
        <f>'Enh Grant Original Request'!L112</f>
        <v>0</v>
      </c>
      <c r="M123" s="128">
        <f>'Enh Grant Original Request'!M112</f>
        <v>0</v>
      </c>
      <c r="N123" s="128">
        <f>'Enh Grant Original Request'!N112</f>
        <v>0</v>
      </c>
      <c r="O123" s="128">
        <f>'Enh Grant Original Request'!O112</f>
        <v>0</v>
      </c>
      <c r="P123" s="128">
        <f>'Enh Grant Original Request'!P112</f>
        <v>0</v>
      </c>
      <c r="Q123" s="56">
        <f>'Enh Grant Original Request'!Q112</f>
        <v>0</v>
      </c>
      <c r="R123" s="56">
        <f>'Enh Grant Original Request'!R112</f>
        <v>0</v>
      </c>
      <c r="S123" s="40">
        <f t="shared" si="42"/>
        <v>0</v>
      </c>
      <c r="T123" s="40">
        <f t="shared" si="43"/>
        <v>0</v>
      </c>
      <c r="U123" s="40"/>
      <c r="V123" s="73"/>
      <c r="W123" s="40"/>
      <c r="X123" s="40">
        <f t="shared" si="70"/>
        <v>0</v>
      </c>
      <c r="Y123" s="40">
        <f t="shared" si="44"/>
        <v>0</v>
      </c>
      <c r="Z123" s="40"/>
      <c r="AA123" s="71"/>
      <c r="AB123" s="56">
        <f t="shared" si="46"/>
        <v>0</v>
      </c>
      <c r="AC123" s="39">
        <f t="shared" si="46"/>
        <v>0</v>
      </c>
      <c r="AD123" s="40">
        <f t="shared" si="47"/>
        <v>0</v>
      </c>
      <c r="AE123" s="8">
        <f t="shared" si="48"/>
        <v>0</v>
      </c>
      <c r="AF123" s="8">
        <f t="shared" si="59"/>
        <v>0</v>
      </c>
      <c r="AG123" s="8"/>
      <c r="AH123" s="2"/>
      <c r="AI123" s="2"/>
      <c r="AJ123" s="81"/>
      <c r="AK123" s="33"/>
      <c r="AM123" s="119"/>
      <c r="AN123" s="123">
        <f t="shared" si="65"/>
        <v>0</v>
      </c>
      <c r="AO123" s="34"/>
      <c r="AT123" s="4">
        <f t="shared" si="49"/>
        <v>0</v>
      </c>
      <c r="AZ123" s="4">
        <f t="shared" si="60"/>
        <v>0</v>
      </c>
      <c r="BF123" s="4">
        <f t="shared" si="61"/>
        <v>0</v>
      </c>
      <c r="BH123" s="34">
        <f t="shared" si="62"/>
        <v>0</v>
      </c>
      <c r="BI123" s="34">
        <f t="shared" si="62"/>
        <v>0</v>
      </c>
      <c r="BJ123" s="4">
        <f t="shared" si="63"/>
        <v>0</v>
      </c>
      <c r="BK123" s="4">
        <f t="shared" si="64"/>
        <v>0</v>
      </c>
      <c r="BP123" s="34">
        <f t="shared" si="50"/>
        <v>0</v>
      </c>
      <c r="BQ123" s="34">
        <f t="shared" si="50"/>
        <v>0</v>
      </c>
      <c r="BR123" s="4">
        <f t="shared" si="51"/>
        <v>0</v>
      </c>
      <c r="BS123" s="4">
        <f t="shared" si="52"/>
        <v>0</v>
      </c>
      <c r="BX123" s="34">
        <f t="shared" si="53"/>
        <v>0</v>
      </c>
      <c r="BY123" s="34">
        <f t="shared" si="53"/>
        <v>0</v>
      </c>
      <c r="BZ123" s="4">
        <f t="shared" si="54"/>
        <v>0</v>
      </c>
      <c r="CA123" s="4">
        <f t="shared" si="55"/>
        <v>0</v>
      </c>
      <c r="CF123" s="34">
        <f t="shared" si="56"/>
        <v>0</v>
      </c>
      <c r="CG123" s="34">
        <f t="shared" si="56"/>
        <v>0</v>
      </c>
      <c r="CH123" s="4">
        <f t="shared" si="57"/>
        <v>0</v>
      </c>
      <c r="CI123" s="4">
        <f t="shared" si="58"/>
        <v>0</v>
      </c>
      <c r="CN123" s="4">
        <f t="shared" si="67"/>
        <v>0</v>
      </c>
      <c r="CO123" s="8">
        <f t="shared" si="66"/>
        <v>0</v>
      </c>
    </row>
    <row r="124" spans="1:93" x14ac:dyDescent="0.3">
      <c r="A124" s="75">
        <f t="shared" si="69"/>
        <v>0</v>
      </c>
      <c r="B124" s="56">
        <f t="shared" si="69"/>
        <v>0</v>
      </c>
      <c r="C124" s="56">
        <f t="shared" si="69"/>
        <v>0</v>
      </c>
      <c r="D124" s="56">
        <f t="shared" si="69"/>
        <v>0</v>
      </c>
      <c r="E124" s="56">
        <f t="shared" si="69"/>
        <v>0</v>
      </c>
      <c r="F124" s="69">
        <f t="shared" si="69"/>
        <v>0</v>
      </c>
      <c r="G124" s="69">
        <f t="shared" si="69"/>
        <v>0</v>
      </c>
      <c r="H124" s="128">
        <f>'Enh Grant Original Request'!H113</f>
        <v>0</v>
      </c>
      <c r="I124" s="128">
        <f>'Enh Grant Original Request'!I113</f>
        <v>0</v>
      </c>
      <c r="J124" s="128">
        <f>'Enh Grant Original Request'!J113</f>
        <v>0</v>
      </c>
      <c r="K124" s="128">
        <f>'Enh Grant Original Request'!K113</f>
        <v>0</v>
      </c>
      <c r="L124" s="128">
        <f>'Enh Grant Original Request'!L113</f>
        <v>0</v>
      </c>
      <c r="M124" s="128">
        <f>'Enh Grant Original Request'!M113</f>
        <v>0</v>
      </c>
      <c r="N124" s="128">
        <f>'Enh Grant Original Request'!N113</f>
        <v>0</v>
      </c>
      <c r="O124" s="128">
        <f>'Enh Grant Original Request'!O113</f>
        <v>0</v>
      </c>
      <c r="P124" s="128">
        <f>'Enh Grant Original Request'!P113</f>
        <v>0</v>
      </c>
      <c r="Q124" s="56">
        <f>'Enh Grant Original Request'!Q113</f>
        <v>0</v>
      </c>
      <c r="R124" s="56">
        <f>'Enh Grant Original Request'!R113</f>
        <v>0</v>
      </c>
      <c r="S124" s="40">
        <f t="shared" si="42"/>
        <v>0</v>
      </c>
      <c r="T124" s="40">
        <f t="shared" si="43"/>
        <v>0</v>
      </c>
      <c r="U124" s="40"/>
      <c r="V124" s="73"/>
      <c r="W124" s="40"/>
      <c r="X124" s="40">
        <f t="shared" si="70"/>
        <v>0</v>
      </c>
      <c r="Y124" s="40">
        <f t="shared" si="44"/>
        <v>0</v>
      </c>
      <c r="Z124" s="40"/>
      <c r="AA124" s="71"/>
      <c r="AB124" s="56">
        <f t="shared" si="46"/>
        <v>0</v>
      </c>
      <c r="AC124" s="39">
        <f t="shared" si="46"/>
        <v>0</v>
      </c>
      <c r="AD124" s="40">
        <f t="shared" si="47"/>
        <v>0</v>
      </c>
      <c r="AE124" s="8">
        <f t="shared" si="48"/>
        <v>0</v>
      </c>
      <c r="AF124" s="8">
        <f t="shared" si="59"/>
        <v>0</v>
      </c>
      <c r="AG124" s="8"/>
      <c r="AH124" s="2"/>
      <c r="AI124" s="2"/>
      <c r="AJ124" s="81"/>
      <c r="AK124" s="33"/>
      <c r="AM124" s="119"/>
      <c r="AN124" s="123">
        <f t="shared" si="65"/>
        <v>0</v>
      </c>
      <c r="AO124" s="34"/>
      <c r="AT124" s="4">
        <f t="shared" si="49"/>
        <v>0</v>
      </c>
      <c r="AZ124" s="4">
        <f t="shared" si="60"/>
        <v>0</v>
      </c>
      <c r="BF124" s="4">
        <f t="shared" si="61"/>
        <v>0</v>
      </c>
      <c r="BH124" s="34">
        <f t="shared" si="62"/>
        <v>0</v>
      </c>
      <c r="BI124" s="34">
        <f t="shared" si="62"/>
        <v>0</v>
      </c>
      <c r="BJ124" s="4">
        <f t="shared" si="63"/>
        <v>0</v>
      </c>
      <c r="BK124" s="4">
        <f t="shared" si="64"/>
        <v>0</v>
      </c>
      <c r="BP124" s="34">
        <f t="shared" si="50"/>
        <v>0</v>
      </c>
      <c r="BQ124" s="34">
        <f t="shared" si="50"/>
        <v>0</v>
      </c>
      <c r="BR124" s="4">
        <f t="shared" si="51"/>
        <v>0</v>
      </c>
      <c r="BS124" s="4">
        <f t="shared" si="52"/>
        <v>0</v>
      </c>
      <c r="BX124" s="34">
        <f t="shared" si="53"/>
        <v>0</v>
      </c>
      <c r="BY124" s="34">
        <f t="shared" si="53"/>
        <v>0</v>
      </c>
      <c r="BZ124" s="4">
        <f t="shared" si="54"/>
        <v>0</v>
      </c>
      <c r="CA124" s="4">
        <f t="shared" si="55"/>
        <v>0</v>
      </c>
      <c r="CF124" s="34">
        <f t="shared" si="56"/>
        <v>0</v>
      </c>
      <c r="CG124" s="34">
        <f t="shared" si="56"/>
        <v>0</v>
      </c>
      <c r="CH124" s="4">
        <f t="shared" si="57"/>
        <v>0</v>
      </c>
      <c r="CI124" s="4">
        <f t="shared" si="58"/>
        <v>0</v>
      </c>
      <c r="CN124" s="4">
        <f t="shared" si="67"/>
        <v>0</v>
      </c>
      <c r="CO124" s="8">
        <f t="shared" si="66"/>
        <v>0</v>
      </c>
    </row>
    <row r="125" spans="1:93" x14ac:dyDescent="0.3">
      <c r="A125" s="75">
        <f t="shared" si="69"/>
        <v>0</v>
      </c>
      <c r="B125" s="56">
        <f t="shared" si="69"/>
        <v>0</v>
      </c>
      <c r="C125" s="56">
        <f t="shared" si="69"/>
        <v>0</v>
      </c>
      <c r="D125" s="56">
        <f t="shared" si="69"/>
        <v>0</v>
      </c>
      <c r="E125" s="56">
        <f t="shared" si="69"/>
        <v>0</v>
      </c>
      <c r="F125" s="69">
        <f t="shared" si="69"/>
        <v>0</v>
      </c>
      <c r="G125" s="69">
        <f t="shared" si="69"/>
        <v>0</v>
      </c>
      <c r="H125" s="128">
        <f>'Enh Grant Original Request'!H114</f>
        <v>0</v>
      </c>
      <c r="I125" s="128">
        <f>'Enh Grant Original Request'!I114</f>
        <v>0</v>
      </c>
      <c r="J125" s="128">
        <f>'Enh Grant Original Request'!J114</f>
        <v>0</v>
      </c>
      <c r="K125" s="128">
        <f>'Enh Grant Original Request'!K114</f>
        <v>0</v>
      </c>
      <c r="L125" s="128">
        <f>'Enh Grant Original Request'!L114</f>
        <v>0</v>
      </c>
      <c r="M125" s="128">
        <f>'Enh Grant Original Request'!M114</f>
        <v>0</v>
      </c>
      <c r="N125" s="128">
        <f>'Enh Grant Original Request'!N114</f>
        <v>0</v>
      </c>
      <c r="O125" s="128">
        <f>'Enh Grant Original Request'!O114</f>
        <v>0</v>
      </c>
      <c r="P125" s="128">
        <f>'Enh Grant Original Request'!P114</f>
        <v>0</v>
      </c>
      <c r="Q125" s="56">
        <f>'Enh Grant Original Request'!Q114</f>
        <v>0</v>
      </c>
      <c r="R125" s="56">
        <f>'Enh Grant Original Request'!R114</f>
        <v>0</v>
      </c>
      <c r="S125" s="40">
        <f t="shared" si="42"/>
        <v>0</v>
      </c>
      <c r="T125" s="40">
        <f t="shared" si="43"/>
        <v>0</v>
      </c>
      <c r="U125" s="40"/>
      <c r="V125" s="73"/>
      <c r="W125" s="40"/>
      <c r="X125" s="40">
        <f t="shared" si="70"/>
        <v>0</v>
      </c>
      <c r="Y125" s="40">
        <f t="shared" si="44"/>
        <v>0</v>
      </c>
      <c r="Z125" s="40"/>
      <c r="AA125" s="71"/>
      <c r="AB125" s="56">
        <f t="shared" si="46"/>
        <v>0</v>
      </c>
      <c r="AC125" s="39">
        <f t="shared" si="46"/>
        <v>0</v>
      </c>
      <c r="AD125" s="40">
        <f t="shared" si="47"/>
        <v>0</v>
      </c>
      <c r="AE125" s="8">
        <f t="shared" si="48"/>
        <v>0</v>
      </c>
      <c r="AF125" s="8">
        <f t="shared" si="59"/>
        <v>0</v>
      </c>
      <c r="AG125" s="8"/>
      <c r="AH125" s="2"/>
      <c r="AI125" s="2"/>
      <c r="AJ125" s="81"/>
      <c r="AK125" s="33"/>
      <c r="AM125" s="119"/>
      <c r="AN125" s="123">
        <f t="shared" si="65"/>
        <v>0</v>
      </c>
      <c r="AO125" s="34"/>
      <c r="AT125" s="4">
        <f t="shared" si="49"/>
        <v>0</v>
      </c>
      <c r="AZ125" s="4">
        <f t="shared" si="60"/>
        <v>0</v>
      </c>
      <c r="BF125" s="4">
        <f t="shared" si="61"/>
        <v>0</v>
      </c>
      <c r="BH125" s="34">
        <f t="shared" si="62"/>
        <v>0</v>
      </c>
      <c r="BI125" s="34">
        <f t="shared" si="62"/>
        <v>0</v>
      </c>
      <c r="BJ125" s="4">
        <f t="shared" si="63"/>
        <v>0</v>
      </c>
      <c r="BK125" s="4">
        <f t="shared" si="64"/>
        <v>0</v>
      </c>
      <c r="BP125" s="34">
        <f t="shared" si="50"/>
        <v>0</v>
      </c>
      <c r="BQ125" s="34">
        <f t="shared" si="50"/>
        <v>0</v>
      </c>
      <c r="BR125" s="4">
        <f t="shared" si="51"/>
        <v>0</v>
      </c>
      <c r="BS125" s="4">
        <f t="shared" si="52"/>
        <v>0</v>
      </c>
      <c r="BX125" s="34">
        <f t="shared" si="53"/>
        <v>0</v>
      </c>
      <c r="BY125" s="34">
        <f t="shared" si="53"/>
        <v>0</v>
      </c>
      <c r="BZ125" s="4">
        <f t="shared" si="54"/>
        <v>0</v>
      </c>
      <c r="CA125" s="4">
        <f t="shared" si="55"/>
        <v>0</v>
      </c>
      <c r="CF125" s="34">
        <f t="shared" si="56"/>
        <v>0</v>
      </c>
      <c r="CG125" s="34">
        <f t="shared" si="56"/>
        <v>0</v>
      </c>
      <c r="CH125" s="4">
        <f t="shared" si="57"/>
        <v>0</v>
      </c>
      <c r="CI125" s="4">
        <f t="shared" si="58"/>
        <v>0</v>
      </c>
      <c r="CN125" s="4">
        <f t="shared" si="67"/>
        <v>0</v>
      </c>
      <c r="CO125" s="8">
        <f t="shared" si="66"/>
        <v>0</v>
      </c>
    </row>
    <row r="126" spans="1:93" x14ac:dyDescent="0.3">
      <c r="A126" s="75">
        <f t="shared" ref="A126:G141" si="71">A125</f>
        <v>0</v>
      </c>
      <c r="B126" s="56">
        <f t="shared" si="71"/>
        <v>0</v>
      </c>
      <c r="C126" s="56">
        <f t="shared" si="71"/>
        <v>0</v>
      </c>
      <c r="D126" s="56">
        <f t="shared" si="71"/>
        <v>0</v>
      </c>
      <c r="E126" s="56">
        <f t="shared" si="71"/>
        <v>0</v>
      </c>
      <c r="F126" s="69">
        <f t="shared" si="71"/>
        <v>0</v>
      </c>
      <c r="G126" s="69">
        <f t="shared" si="71"/>
        <v>0</v>
      </c>
      <c r="H126" s="128">
        <f>'Enh Grant Original Request'!H115</f>
        <v>0</v>
      </c>
      <c r="I126" s="128">
        <f>'Enh Grant Original Request'!I115</f>
        <v>0</v>
      </c>
      <c r="J126" s="128">
        <f>'Enh Grant Original Request'!J115</f>
        <v>0</v>
      </c>
      <c r="K126" s="128">
        <f>'Enh Grant Original Request'!K115</f>
        <v>0</v>
      </c>
      <c r="L126" s="128">
        <f>'Enh Grant Original Request'!L115</f>
        <v>0</v>
      </c>
      <c r="M126" s="128">
        <f>'Enh Grant Original Request'!M115</f>
        <v>0</v>
      </c>
      <c r="N126" s="128">
        <f>'Enh Grant Original Request'!N115</f>
        <v>0</v>
      </c>
      <c r="O126" s="128">
        <f>'Enh Grant Original Request'!O115</f>
        <v>0</v>
      </c>
      <c r="P126" s="128">
        <f>'Enh Grant Original Request'!P115</f>
        <v>0</v>
      </c>
      <c r="Q126" s="56">
        <f>'Enh Grant Original Request'!Q115</f>
        <v>0</v>
      </c>
      <c r="R126" s="56">
        <f>'Enh Grant Original Request'!R115</f>
        <v>0</v>
      </c>
      <c r="S126" s="40">
        <f t="shared" si="42"/>
        <v>0</v>
      </c>
      <c r="T126" s="40">
        <f t="shared" si="43"/>
        <v>0</v>
      </c>
      <c r="U126" s="40"/>
      <c r="V126" s="73"/>
      <c r="W126" s="40"/>
      <c r="X126" s="40">
        <f t="shared" si="70"/>
        <v>0</v>
      </c>
      <c r="Y126" s="40">
        <f t="shared" si="44"/>
        <v>0</v>
      </c>
      <c r="Z126" s="40"/>
      <c r="AA126" s="71"/>
      <c r="AB126" s="56">
        <f t="shared" si="46"/>
        <v>0</v>
      </c>
      <c r="AC126" s="39">
        <f t="shared" si="46"/>
        <v>0</v>
      </c>
      <c r="AD126" s="40">
        <f t="shared" si="47"/>
        <v>0</v>
      </c>
      <c r="AE126" s="8">
        <f t="shared" si="48"/>
        <v>0</v>
      </c>
      <c r="AF126" s="8">
        <f t="shared" si="59"/>
        <v>0</v>
      </c>
      <c r="AG126" s="8"/>
      <c r="AH126" s="2"/>
      <c r="AI126" s="2"/>
      <c r="AJ126" s="81"/>
      <c r="AK126" s="33"/>
      <c r="AM126" s="119"/>
      <c r="AN126" s="123">
        <f t="shared" si="65"/>
        <v>0</v>
      </c>
      <c r="AO126" s="34"/>
      <c r="AT126" s="4">
        <f t="shared" si="49"/>
        <v>0</v>
      </c>
      <c r="AZ126" s="4">
        <f t="shared" si="60"/>
        <v>0</v>
      </c>
      <c r="BF126" s="4">
        <f t="shared" si="61"/>
        <v>0</v>
      </c>
      <c r="BH126" s="34">
        <f t="shared" si="62"/>
        <v>0</v>
      </c>
      <c r="BI126" s="34">
        <f t="shared" si="62"/>
        <v>0</v>
      </c>
      <c r="BJ126" s="4">
        <f t="shared" si="63"/>
        <v>0</v>
      </c>
      <c r="BK126" s="4">
        <f t="shared" si="64"/>
        <v>0</v>
      </c>
      <c r="BP126" s="34">
        <f t="shared" si="50"/>
        <v>0</v>
      </c>
      <c r="BQ126" s="34">
        <f t="shared" si="50"/>
        <v>0</v>
      </c>
      <c r="BR126" s="4">
        <f t="shared" si="51"/>
        <v>0</v>
      </c>
      <c r="BS126" s="4">
        <f t="shared" si="52"/>
        <v>0</v>
      </c>
      <c r="BX126" s="34">
        <f t="shared" si="53"/>
        <v>0</v>
      </c>
      <c r="BY126" s="34">
        <f t="shared" si="53"/>
        <v>0</v>
      </c>
      <c r="BZ126" s="4">
        <f t="shared" si="54"/>
        <v>0</v>
      </c>
      <c r="CA126" s="4">
        <f t="shared" si="55"/>
        <v>0</v>
      </c>
      <c r="CF126" s="34">
        <f t="shared" si="56"/>
        <v>0</v>
      </c>
      <c r="CG126" s="34">
        <f t="shared" si="56"/>
        <v>0</v>
      </c>
      <c r="CH126" s="4">
        <f t="shared" si="57"/>
        <v>0</v>
      </c>
      <c r="CI126" s="4">
        <f t="shared" si="58"/>
        <v>0</v>
      </c>
      <c r="CN126" s="4">
        <f t="shared" si="67"/>
        <v>0</v>
      </c>
      <c r="CO126" s="8">
        <f t="shared" si="66"/>
        <v>0</v>
      </c>
    </row>
    <row r="127" spans="1:93" x14ac:dyDescent="0.3">
      <c r="A127" s="75">
        <f t="shared" si="71"/>
        <v>0</v>
      </c>
      <c r="B127" s="56">
        <f t="shared" si="71"/>
        <v>0</v>
      </c>
      <c r="C127" s="56">
        <f t="shared" si="71"/>
        <v>0</v>
      </c>
      <c r="D127" s="56">
        <f t="shared" si="71"/>
        <v>0</v>
      </c>
      <c r="E127" s="56">
        <f t="shared" si="71"/>
        <v>0</v>
      </c>
      <c r="F127" s="69">
        <f t="shared" si="71"/>
        <v>0</v>
      </c>
      <c r="G127" s="69">
        <f t="shared" si="71"/>
        <v>0</v>
      </c>
      <c r="H127" s="128">
        <f>'Enh Grant Original Request'!H116</f>
        <v>0</v>
      </c>
      <c r="I127" s="128">
        <f>'Enh Grant Original Request'!I116</f>
        <v>0</v>
      </c>
      <c r="J127" s="128">
        <f>'Enh Grant Original Request'!J116</f>
        <v>0</v>
      </c>
      <c r="K127" s="128">
        <f>'Enh Grant Original Request'!K116</f>
        <v>0</v>
      </c>
      <c r="L127" s="128">
        <f>'Enh Grant Original Request'!L116</f>
        <v>0</v>
      </c>
      <c r="M127" s="128">
        <f>'Enh Grant Original Request'!M116</f>
        <v>0</v>
      </c>
      <c r="N127" s="128">
        <f>'Enh Grant Original Request'!N116</f>
        <v>0</v>
      </c>
      <c r="O127" s="128">
        <f>'Enh Grant Original Request'!O116</f>
        <v>0</v>
      </c>
      <c r="P127" s="128">
        <f>'Enh Grant Original Request'!P116</f>
        <v>0</v>
      </c>
      <c r="Q127" s="56">
        <f>'Enh Grant Original Request'!Q116</f>
        <v>0</v>
      </c>
      <c r="R127" s="56">
        <f>'Enh Grant Original Request'!R116</f>
        <v>0</v>
      </c>
      <c r="S127" s="40">
        <f t="shared" ref="S127:S190" si="72">SUM(R127)*Q127</f>
        <v>0</v>
      </c>
      <c r="T127" s="40">
        <f t="shared" si="43"/>
        <v>0</v>
      </c>
      <c r="U127" s="40"/>
      <c r="V127" s="73"/>
      <c r="W127" s="40"/>
      <c r="X127" s="40">
        <f t="shared" si="70"/>
        <v>0</v>
      </c>
      <c r="Y127" s="40">
        <f t="shared" si="44"/>
        <v>0</v>
      </c>
      <c r="Z127" s="40"/>
      <c r="AA127" s="71"/>
      <c r="AB127" s="56">
        <f t="shared" si="46"/>
        <v>0</v>
      </c>
      <c r="AC127" s="39">
        <f t="shared" si="46"/>
        <v>0</v>
      </c>
      <c r="AD127" s="40">
        <f t="shared" si="47"/>
        <v>0</v>
      </c>
      <c r="AE127" s="8">
        <f t="shared" si="48"/>
        <v>0</v>
      </c>
      <c r="AF127" s="8">
        <f t="shared" si="59"/>
        <v>0</v>
      </c>
      <c r="AG127" s="8"/>
      <c r="AH127" s="2"/>
      <c r="AI127" s="2"/>
      <c r="AJ127" s="81"/>
      <c r="AK127" s="33"/>
      <c r="AM127" s="119"/>
      <c r="AN127" s="123">
        <f t="shared" si="65"/>
        <v>0</v>
      </c>
      <c r="AO127" s="34"/>
      <c r="AT127" s="4">
        <f t="shared" si="49"/>
        <v>0</v>
      </c>
      <c r="AZ127" s="4">
        <f t="shared" si="60"/>
        <v>0</v>
      </c>
      <c r="BF127" s="4">
        <f t="shared" si="61"/>
        <v>0</v>
      </c>
      <c r="BH127" s="34">
        <f t="shared" si="62"/>
        <v>0</v>
      </c>
      <c r="BI127" s="34">
        <f t="shared" si="62"/>
        <v>0</v>
      </c>
      <c r="BJ127" s="4">
        <f t="shared" si="63"/>
        <v>0</v>
      </c>
      <c r="BK127" s="4">
        <f t="shared" si="64"/>
        <v>0</v>
      </c>
      <c r="BP127" s="34">
        <f t="shared" si="50"/>
        <v>0</v>
      </c>
      <c r="BQ127" s="34">
        <f t="shared" si="50"/>
        <v>0</v>
      </c>
      <c r="BR127" s="4">
        <f t="shared" si="51"/>
        <v>0</v>
      </c>
      <c r="BS127" s="4">
        <f t="shared" si="52"/>
        <v>0</v>
      </c>
      <c r="BX127" s="34">
        <f t="shared" si="53"/>
        <v>0</v>
      </c>
      <c r="BY127" s="34">
        <f t="shared" si="53"/>
        <v>0</v>
      </c>
      <c r="BZ127" s="4">
        <f t="shared" si="54"/>
        <v>0</v>
      </c>
      <c r="CA127" s="4">
        <f t="shared" si="55"/>
        <v>0</v>
      </c>
      <c r="CF127" s="34">
        <f t="shared" si="56"/>
        <v>0</v>
      </c>
      <c r="CG127" s="34">
        <f t="shared" si="56"/>
        <v>0</v>
      </c>
      <c r="CH127" s="4">
        <f t="shared" si="57"/>
        <v>0</v>
      </c>
      <c r="CI127" s="4">
        <f t="shared" si="58"/>
        <v>0</v>
      </c>
      <c r="CN127" s="4">
        <f t="shared" si="67"/>
        <v>0</v>
      </c>
      <c r="CO127" s="8">
        <f t="shared" si="66"/>
        <v>0</v>
      </c>
    </row>
    <row r="128" spans="1:93" x14ac:dyDescent="0.3">
      <c r="A128" s="75">
        <f t="shared" si="71"/>
        <v>0</v>
      </c>
      <c r="B128" s="56">
        <f t="shared" si="71"/>
        <v>0</v>
      </c>
      <c r="C128" s="56">
        <f t="shared" si="71"/>
        <v>0</v>
      </c>
      <c r="D128" s="56">
        <f t="shared" si="71"/>
        <v>0</v>
      </c>
      <c r="E128" s="56">
        <f t="shared" si="71"/>
        <v>0</v>
      </c>
      <c r="F128" s="69">
        <f t="shared" si="71"/>
        <v>0</v>
      </c>
      <c r="G128" s="69">
        <f t="shared" si="71"/>
        <v>0</v>
      </c>
      <c r="H128" s="128">
        <f>'Enh Grant Original Request'!H117</f>
        <v>0</v>
      </c>
      <c r="I128" s="128">
        <f>'Enh Grant Original Request'!I117</f>
        <v>0</v>
      </c>
      <c r="J128" s="128">
        <f>'Enh Grant Original Request'!J117</f>
        <v>0</v>
      </c>
      <c r="K128" s="128">
        <f>'Enh Grant Original Request'!K117</f>
        <v>0</v>
      </c>
      <c r="L128" s="128">
        <f>'Enh Grant Original Request'!L117</f>
        <v>0</v>
      </c>
      <c r="M128" s="128">
        <f>'Enh Grant Original Request'!M117</f>
        <v>0</v>
      </c>
      <c r="N128" s="128">
        <f>'Enh Grant Original Request'!N117</f>
        <v>0</v>
      </c>
      <c r="O128" s="128">
        <f>'Enh Grant Original Request'!O117</f>
        <v>0</v>
      </c>
      <c r="P128" s="128">
        <f>'Enh Grant Original Request'!P117</f>
        <v>0</v>
      </c>
      <c r="Q128" s="56">
        <f>'Enh Grant Original Request'!Q117</f>
        <v>0</v>
      </c>
      <c r="R128" s="56">
        <f>'Enh Grant Original Request'!R117</f>
        <v>0</v>
      </c>
      <c r="S128" s="40">
        <f t="shared" si="72"/>
        <v>0</v>
      </c>
      <c r="T128" s="40">
        <f t="shared" si="43"/>
        <v>0</v>
      </c>
      <c r="U128" s="40"/>
      <c r="V128" s="73"/>
      <c r="W128" s="40"/>
      <c r="X128" s="40">
        <f t="shared" si="70"/>
        <v>0</v>
      </c>
      <c r="Y128" s="40">
        <f t="shared" si="44"/>
        <v>0</v>
      </c>
      <c r="Z128" s="40"/>
      <c r="AA128" s="71"/>
      <c r="AB128" s="56">
        <f t="shared" si="46"/>
        <v>0</v>
      </c>
      <c r="AC128" s="39">
        <f t="shared" si="46"/>
        <v>0</v>
      </c>
      <c r="AD128" s="40">
        <f t="shared" si="47"/>
        <v>0</v>
      </c>
      <c r="AE128" s="8">
        <f t="shared" si="48"/>
        <v>0</v>
      </c>
      <c r="AF128" s="8">
        <f t="shared" si="59"/>
        <v>0</v>
      </c>
      <c r="AG128" s="8"/>
      <c r="AH128" s="2"/>
      <c r="AI128" s="2"/>
      <c r="AJ128" s="81"/>
      <c r="AK128" s="33"/>
      <c r="AM128" s="119"/>
      <c r="AN128" s="123">
        <f t="shared" si="65"/>
        <v>0</v>
      </c>
      <c r="AO128" s="34"/>
      <c r="AT128" s="4">
        <f t="shared" si="49"/>
        <v>0</v>
      </c>
      <c r="AZ128" s="4">
        <f t="shared" si="60"/>
        <v>0</v>
      </c>
      <c r="BF128" s="4">
        <f t="shared" si="61"/>
        <v>0</v>
      </c>
      <c r="BH128" s="34">
        <f t="shared" si="62"/>
        <v>0</v>
      </c>
      <c r="BI128" s="34">
        <f t="shared" si="62"/>
        <v>0</v>
      </c>
      <c r="BJ128" s="4">
        <f t="shared" si="63"/>
        <v>0</v>
      </c>
      <c r="BK128" s="4">
        <f t="shared" si="64"/>
        <v>0</v>
      </c>
      <c r="BP128" s="34">
        <f t="shared" si="50"/>
        <v>0</v>
      </c>
      <c r="BQ128" s="34">
        <f t="shared" si="50"/>
        <v>0</v>
      </c>
      <c r="BR128" s="4">
        <f t="shared" si="51"/>
        <v>0</v>
      </c>
      <c r="BS128" s="4">
        <f t="shared" si="52"/>
        <v>0</v>
      </c>
      <c r="BX128" s="34">
        <f t="shared" si="53"/>
        <v>0</v>
      </c>
      <c r="BY128" s="34">
        <f t="shared" si="53"/>
        <v>0</v>
      </c>
      <c r="BZ128" s="4">
        <f t="shared" si="54"/>
        <v>0</v>
      </c>
      <c r="CA128" s="4">
        <f t="shared" si="55"/>
        <v>0</v>
      </c>
      <c r="CF128" s="34">
        <f t="shared" si="56"/>
        <v>0</v>
      </c>
      <c r="CG128" s="34">
        <f t="shared" si="56"/>
        <v>0</v>
      </c>
      <c r="CH128" s="4">
        <f t="shared" si="57"/>
        <v>0</v>
      </c>
      <c r="CI128" s="4">
        <f t="shared" si="58"/>
        <v>0</v>
      </c>
      <c r="CN128" s="4">
        <f t="shared" si="67"/>
        <v>0</v>
      </c>
      <c r="CO128" s="8">
        <f t="shared" si="66"/>
        <v>0</v>
      </c>
    </row>
    <row r="129" spans="1:93" x14ac:dyDescent="0.3">
      <c r="A129" s="75">
        <f t="shared" si="71"/>
        <v>0</v>
      </c>
      <c r="B129" s="56">
        <f t="shared" si="71"/>
        <v>0</v>
      </c>
      <c r="C129" s="56">
        <f t="shared" si="71"/>
        <v>0</v>
      </c>
      <c r="D129" s="56">
        <f t="shared" si="71"/>
        <v>0</v>
      </c>
      <c r="E129" s="56">
        <f t="shared" si="71"/>
        <v>0</v>
      </c>
      <c r="F129" s="69">
        <f t="shared" si="71"/>
        <v>0</v>
      </c>
      <c r="G129" s="69">
        <f t="shared" si="71"/>
        <v>0</v>
      </c>
      <c r="H129" s="128">
        <f>'Enh Grant Original Request'!H118</f>
        <v>0</v>
      </c>
      <c r="I129" s="128">
        <f>'Enh Grant Original Request'!I118</f>
        <v>0</v>
      </c>
      <c r="J129" s="128">
        <f>'Enh Grant Original Request'!J118</f>
        <v>0</v>
      </c>
      <c r="K129" s="128">
        <f>'Enh Grant Original Request'!K118</f>
        <v>0</v>
      </c>
      <c r="L129" s="128">
        <f>'Enh Grant Original Request'!L118</f>
        <v>0</v>
      </c>
      <c r="M129" s="128">
        <f>'Enh Grant Original Request'!M118</f>
        <v>0</v>
      </c>
      <c r="N129" s="128">
        <f>'Enh Grant Original Request'!N118</f>
        <v>0</v>
      </c>
      <c r="O129" s="128">
        <f>'Enh Grant Original Request'!O118</f>
        <v>0</v>
      </c>
      <c r="P129" s="128">
        <f>'Enh Grant Original Request'!P118</f>
        <v>0</v>
      </c>
      <c r="Q129" s="56">
        <f>'Enh Grant Original Request'!Q118</f>
        <v>0</v>
      </c>
      <c r="R129" s="56">
        <f>'Enh Grant Original Request'!R118</f>
        <v>0</v>
      </c>
      <c r="S129" s="40">
        <f t="shared" si="72"/>
        <v>0</v>
      </c>
      <c r="T129" s="40">
        <f t="shared" si="43"/>
        <v>0</v>
      </c>
      <c r="U129" s="40"/>
      <c r="V129" s="73"/>
      <c r="W129" s="40"/>
      <c r="X129" s="40">
        <f t="shared" si="70"/>
        <v>0</v>
      </c>
      <c r="Y129" s="40">
        <f t="shared" si="44"/>
        <v>0</v>
      </c>
      <c r="Z129" s="40"/>
      <c r="AA129" s="71"/>
      <c r="AB129" s="56">
        <f t="shared" si="46"/>
        <v>0</v>
      </c>
      <c r="AC129" s="39">
        <f t="shared" si="46"/>
        <v>0</v>
      </c>
      <c r="AD129" s="40">
        <f t="shared" si="47"/>
        <v>0</v>
      </c>
      <c r="AE129" s="8">
        <f t="shared" si="48"/>
        <v>0</v>
      </c>
      <c r="AF129" s="8">
        <f t="shared" si="59"/>
        <v>0</v>
      </c>
      <c r="AG129" s="8"/>
      <c r="AH129" s="2"/>
      <c r="AI129" s="2"/>
      <c r="AJ129" s="81"/>
      <c r="AK129" s="33"/>
      <c r="AM129" s="119"/>
      <c r="AN129" s="123">
        <f t="shared" si="65"/>
        <v>0</v>
      </c>
      <c r="AO129" s="34"/>
      <c r="AT129" s="4">
        <f t="shared" si="49"/>
        <v>0</v>
      </c>
      <c r="AZ129" s="4">
        <f t="shared" si="60"/>
        <v>0</v>
      </c>
      <c r="BF129" s="4">
        <f t="shared" si="61"/>
        <v>0</v>
      </c>
      <c r="BH129" s="34">
        <f t="shared" si="62"/>
        <v>0</v>
      </c>
      <c r="BI129" s="34">
        <f t="shared" si="62"/>
        <v>0</v>
      </c>
      <c r="BJ129" s="4">
        <f t="shared" si="63"/>
        <v>0</v>
      </c>
      <c r="BK129" s="4">
        <f t="shared" si="64"/>
        <v>0</v>
      </c>
      <c r="BP129" s="34">
        <f t="shared" si="50"/>
        <v>0</v>
      </c>
      <c r="BQ129" s="34">
        <f t="shared" si="50"/>
        <v>0</v>
      </c>
      <c r="BR129" s="4">
        <f t="shared" si="51"/>
        <v>0</v>
      </c>
      <c r="BS129" s="4">
        <f t="shared" si="52"/>
        <v>0</v>
      </c>
      <c r="BX129" s="34">
        <f t="shared" si="53"/>
        <v>0</v>
      </c>
      <c r="BY129" s="34">
        <f t="shared" si="53"/>
        <v>0</v>
      </c>
      <c r="BZ129" s="4">
        <f t="shared" si="54"/>
        <v>0</v>
      </c>
      <c r="CA129" s="4">
        <f t="shared" si="55"/>
        <v>0</v>
      </c>
      <c r="CF129" s="34">
        <f t="shared" si="56"/>
        <v>0</v>
      </c>
      <c r="CG129" s="34">
        <f t="shared" si="56"/>
        <v>0</v>
      </c>
      <c r="CH129" s="4">
        <f t="shared" si="57"/>
        <v>0</v>
      </c>
      <c r="CI129" s="4">
        <f t="shared" si="58"/>
        <v>0</v>
      </c>
      <c r="CN129" s="4">
        <f t="shared" si="67"/>
        <v>0</v>
      </c>
      <c r="CO129" s="8">
        <f t="shared" si="66"/>
        <v>0</v>
      </c>
    </row>
    <row r="130" spans="1:93" x14ac:dyDescent="0.3">
      <c r="A130" s="75">
        <f t="shared" si="71"/>
        <v>0</v>
      </c>
      <c r="B130" s="56">
        <f t="shared" si="71"/>
        <v>0</v>
      </c>
      <c r="C130" s="56">
        <f t="shared" si="71"/>
        <v>0</v>
      </c>
      <c r="D130" s="56">
        <f t="shared" si="71"/>
        <v>0</v>
      </c>
      <c r="E130" s="56">
        <f t="shared" si="71"/>
        <v>0</v>
      </c>
      <c r="F130" s="69">
        <f t="shared" si="71"/>
        <v>0</v>
      </c>
      <c r="G130" s="69">
        <f t="shared" si="71"/>
        <v>0</v>
      </c>
      <c r="H130" s="128">
        <f>'Enh Grant Original Request'!H119</f>
        <v>0</v>
      </c>
      <c r="I130" s="128">
        <f>'Enh Grant Original Request'!I119</f>
        <v>0</v>
      </c>
      <c r="J130" s="128">
        <f>'Enh Grant Original Request'!J119</f>
        <v>0</v>
      </c>
      <c r="K130" s="128">
        <f>'Enh Grant Original Request'!K119</f>
        <v>0</v>
      </c>
      <c r="L130" s="128">
        <f>'Enh Grant Original Request'!L119</f>
        <v>0</v>
      </c>
      <c r="M130" s="128">
        <f>'Enh Grant Original Request'!M119</f>
        <v>0</v>
      </c>
      <c r="N130" s="128">
        <f>'Enh Grant Original Request'!N119</f>
        <v>0</v>
      </c>
      <c r="O130" s="128">
        <f>'Enh Grant Original Request'!O119</f>
        <v>0</v>
      </c>
      <c r="P130" s="128">
        <f>'Enh Grant Original Request'!P119</f>
        <v>0</v>
      </c>
      <c r="Q130" s="56">
        <f>'Enh Grant Original Request'!Q119</f>
        <v>0</v>
      </c>
      <c r="R130" s="56">
        <f>'Enh Grant Original Request'!R119</f>
        <v>0</v>
      </c>
      <c r="S130" s="40">
        <f t="shared" si="72"/>
        <v>0</v>
      </c>
      <c r="T130" s="40">
        <f t="shared" si="43"/>
        <v>0</v>
      </c>
      <c r="U130" s="40"/>
      <c r="V130" s="73"/>
      <c r="W130" s="40"/>
      <c r="X130" s="40">
        <f t="shared" si="70"/>
        <v>0</v>
      </c>
      <c r="Y130" s="40">
        <f t="shared" si="44"/>
        <v>0</v>
      </c>
      <c r="Z130" s="40"/>
      <c r="AA130" s="71"/>
      <c r="AB130" s="56">
        <f t="shared" si="46"/>
        <v>0</v>
      </c>
      <c r="AC130" s="39">
        <f t="shared" si="46"/>
        <v>0</v>
      </c>
      <c r="AD130" s="40">
        <f t="shared" si="47"/>
        <v>0</v>
      </c>
      <c r="AE130" s="8">
        <f t="shared" si="48"/>
        <v>0</v>
      </c>
      <c r="AF130" s="8">
        <f t="shared" si="59"/>
        <v>0</v>
      </c>
      <c r="AG130" s="8"/>
      <c r="AH130" s="2"/>
      <c r="AI130" s="2"/>
      <c r="AJ130" s="81"/>
      <c r="AK130" s="33"/>
      <c r="AM130" s="119"/>
      <c r="AN130" s="123">
        <f t="shared" si="65"/>
        <v>0</v>
      </c>
      <c r="AO130" s="34"/>
      <c r="AT130" s="4">
        <f t="shared" si="49"/>
        <v>0</v>
      </c>
      <c r="AZ130" s="4">
        <f t="shared" si="60"/>
        <v>0</v>
      </c>
      <c r="BF130" s="4">
        <f t="shared" si="61"/>
        <v>0</v>
      </c>
      <c r="BH130" s="34">
        <f t="shared" si="62"/>
        <v>0</v>
      </c>
      <c r="BI130" s="34">
        <f t="shared" si="62"/>
        <v>0</v>
      </c>
      <c r="BJ130" s="4">
        <f t="shared" si="63"/>
        <v>0</v>
      </c>
      <c r="BK130" s="4">
        <f t="shared" si="64"/>
        <v>0</v>
      </c>
      <c r="BP130" s="34">
        <f t="shared" si="50"/>
        <v>0</v>
      </c>
      <c r="BQ130" s="34">
        <f t="shared" si="50"/>
        <v>0</v>
      </c>
      <c r="BR130" s="4">
        <f t="shared" si="51"/>
        <v>0</v>
      </c>
      <c r="BS130" s="4">
        <f t="shared" si="52"/>
        <v>0</v>
      </c>
      <c r="BX130" s="34">
        <f t="shared" si="53"/>
        <v>0</v>
      </c>
      <c r="BY130" s="34">
        <f t="shared" si="53"/>
        <v>0</v>
      </c>
      <c r="BZ130" s="4">
        <f t="shared" si="54"/>
        <v>0</v>
      </c>
      <c r="CA130" s="4">
        <f t="shared" si="55"/>
        <v>0</v>
      </c>
      <c r="CF130" s="34">
        <f t="shared" si="56"/>
        <v>0</v>
      </c>
      <c r="CG130" s="34">
        <f t="shared" si="56"/>
        <v>0</v>
      </c>
      <c r="CH130" s="4">
        <f t="shared" si="57"/>
        <v>0</v>
      </c>
      <c r="CI130" s="4">
        <f t="shared" si="58"/>
        <v>0</v>
      </c>
      <c r="CN130" s="4">
        <f t="shared" si="67"/>
        <v>0</v>
      </c>
      <c r="CO130" s="8">
        <f t="shared" si="66"/>
        <v>0</v>
      </c>
    </row>
    <row r="131" spans="1:93" x14ac:dyDescent="0.3">
      <c r="A131" s="75">
        <f t="shared" si="71"/>
        <v>0</v>
      </c>
      <c r="B131" s="56">
        <f t="shared" si="71"/>
        <v>0</v>
      </c>
      <c r="C131" s="56">
        <f t="shared" si="71"/>
        <v>0</v>
      </c>
      <c r="D131" s="56">
        <f t="shared" si="71"/>
        <v>0</v>
      </c>
      <c r="E131" s="56">
        <f t="shared" si="71"/>
        <v>0</v>
      </c>
      <c r="F131" s="69">
        <f t="shared" si="71"/>
        <v>0</v>
      </c>
      <c r="G131" s="69">
        <f t="shared" si="71"/>
        <v>0</v>
      </c>
      <c r="H131" s="128">
        <f>'Enh Grant Original Request'!H120</f>
        <v>0</v>
      </c>
      <c r="I131" s="128">
        <f>'Enh Grant Original Request'!I120</f>
        <v>0</v>
      </c>
      <c r="J131" s="128">
        <f>'Enh Grant Original Request'!J120</f>
        <v>0</v>
      </c>
      <c r="K131" s="128">
        <f>'Enh Grant Original Request'!K120</f>
        <v>0</v>
      </c>
      <c r="L131" s="128">
        <f>'Enh Grant Original Request'!L120</f>
        <v>0</v>
      </c>
      <c r="M131" s="128">
        <f>'Enh Grant Original Request'!M120</f>
        <v>0</v>
      </c>
      <c r="N131" s="128">
        <f>'Enh Grant Original Request'!N120</f>
        <v>0</v>
      </c>
      <c r="O131" s="128">
        <f>'Enh Grant Original Request'!O120</f>
        <v>0</v>
      </c>
      <c r="P131" s="128">
        <f>'Enh Grant Original Request'!P120</f>
        <v>0</v>
      </c>
      <c r="Q131" s="56">
        <f>'Enh Grant Original Request'!Q120</f>
        <v>0</v>
      </c>
      <c r="R131" s="56">
        <f>'Enh Grant Original Request'!R120</f>
        <v>0</v>
      </c>
      <c r="S131" s="40">
        <f t="shared" si="72"/>
        <v>0</v>
      </c>
      <c r="T131" s="40">
        <f t="shared" si="43"/>
        <v>0</v>
      </c>
      <c r="U131" s="40"/>
      <c r="V131" s="73"/>
      <c r="W131" s="40"/>
      <c r="X131" s="40">
        <f t="shared" si="70"/>
        <v>0</v>
      </c>
      <c r="Y131" s="40">
        <f t="shared" si="44"/>
        <v>0</v>
      </c>
      <c r="Z131" s="40"/>
      <c r="AA131" s="71"/>
      <c r="AB131" s="56">
        <f t="shared" si="46"/>
        <v>0</v>
      </c>
      <c r="AC131" s="39">
        <f t="shared" si="46"/>
        <v>0</v>
      </c>
      <c r="AD131" s="40">
        <f t="shared" si="47"/>
        <v>0</v>
      </c>
      <c r="AE131" s="8">
        <f t="shared" si="48"/>
        <v>0</v>
      </c>
      <c r="AF131" s="8">
        <f t="shared" si="59"/>
        <v>0</v>
      </c>
      <c r="AG131" s="8"/>
      <c r="AH131" s="2"/>
      <c r="AI131" s="2"/>
      <c r="AJ131" s="81"/>
      <c r="AK131" s="33"/>
      <c r="AM131" s="119"/>
      <c r="AN131" s="123">
        <f t="shared" si="65"/>
        <v>0</v>
      </c>
      <c r="AO131" s="34"/>
      <c r="AT131" s="4">
        <f t="shared" si="49"/>
        <v>0</v>
      </c>
      <c r="AZ131" s="4">
        <f t="shared" si="60"/>
        <v>0</v>
      </c>
      <c r="BF131" s="4">
        <f t="shared" si="61"/>
        <v>0</v>
      </c>
      <c r="BH131" s="34">
        <f t="shared" si="62"/>
        <v>0</v>
      </c>
      <c r="BI131" s="34">
        <f t="shared" si="62"/>
        <v>0</v>
      </c>
      <c r="BJ131" s="4">
        <f t="shared" si="63"/>
        <v>0</v>
      </c>
      <c r="BK131" s="4">
        <f t="shared" si="64"/>
        <v>0</v>
      </c>
      <c r="BP131" s="34">
        <f t="shared" si="50"/>
        <v>0</v>
      </c>
      <c r="BQ131" s="34">
        <f t="shared" si="50"/>
        <v>0</v>
      </c>
      <c r="BR131" s="4">
        <f t="shared" si="51"/>
        <v>0</v>
      </c>
      <c r="BS131" s="4">
        <f t="shared" si="52"/>
        <v>0</v>
      </c>
      <c r="BX131" s="34">
        <f t="shared" si="53"/>
        <v>0</v>
      </c>
      <c r="BY131" s="34">
        <f t="shared" si="53"/>
        <v>0</v>
      </c>
      <c r="BZ131" s="4">
        <f t="shared" si="54"/>
        <v>0</v>
      </c>
      <c r="CA131" s="4">
        <f t="shared" si="55"/>
        <v>0</v>
      </c>
      <c r="CF131" s="34">
        <f t="shared" si="56"/>
        <v>0</v>
      </c>
      <c r="CG131" s="34">
        <f t="shared" si="56"/>
        <v>0</v>
      </c>
      <c r="CH131" s="4">
        <f t="shared" si="57"/>
        <v>0</v>
      </c>
      <c r="CI131" s="4">
        <f t="shared" si="58"/>
        <v>0</v>
      </c>
      <c r="CN131" s="4">
        <f t="shared" si="67"/>
        <v>0</v>
      </c>
      <c r="CO131" s="8">
        <f t="shared" si="66"/>
        <v>0</v>
      </c>
    </row>
    <row r="132" spans="1:93" x14ac:dyDescent="0.3">
      <c r="A132" s="75">
        <f t="shared" si="71"/>
        <v>0</v>
      </c>
      <c r="B132" s="56">
        <f t="shared" si="71"/>
        <v>0</v>
      </c>
      <c r="C132" s="56">
        <f t="shared" si="71"/>
        <v>0</v>
      </c>
      <c r="D132" s="56">
        <f t="shared" si="71"/>
        <v>0</v>
      </c>
      <c r="E132" s="56">
        <f t="shared" si="71"/>
        <v>0</v>
      </c>
      <c r="F132" s="69">
        <f t="shared" si="71"/>
        <v>0</v>
      </c>
      <c r="G132" s="69">
        <f t="shared" si="71"/>
        <v>0</v>
      </c>
      <c r="H132" s="128">
        <f>'Enh Grant Original Request'!H121</f>
        <v>0</v>
      </c>
      <c r="I132" s="128">
        <f>'Enh Grant Original Request'!I121</f>
        <v>0</v>
      </c>
      <c r="J132" s="128">
        <f>'Enh Grant Original Request'!J121</f>
        <v>0</v>
      </c>
      <c r="K132" s="128">
        <f>'Enh Grant Original Request'!K121</f>
        <v>0</v>
      </c>
      <c r="L132" s="128">
        <f>'Enh Grant Original Request'!L121</f>
        <v>0</v>
      </c>
      <c r="M132" s="128">
        <f>'Enh Grant Original Request'!M121</f>
        <v>0</v>
      </c>
      <c r="N132" s="128">
        <f>'Enh Grant Original Request'!N121</f>
        <v>0</v>
      </c>
      <c r="O132" s="128">
        <f>'Enh Grant Original Request'!O121</f>
        <v>0</v>
      </c>
      <c r="P132" s="128">
        <f>'Enh Grant Original Request'!P121</f>
        <v>0</v>
      </c>
      <c r="Q132" s="56">
        <f>'Enh Grant Original Request'!Q121</f>
        <v>0</v>
      </c>
      <c r="R132" s="56">
        <f>'Enh Grant Original Request'!R121</f>
        <v>0</v>
      </c>
      <c r="S132" s="40">
        <f t="shared" si="72"/>
        <v>0</v>
      </c>
      <c r="T132" s="40">
        <f t="shared" si="43"/>
        <v>0</v>
      </c>
      <c r="U132" s="40"/>
      <c r="V132" s="73"/>
      <c r="W132" s="40"/>
      <c r="X132" s="40">
        <f t="shared" si="70"/>
        <v>0</v>
      </c>
      <c r="Y132" s="40">
        <f t="shared" si="44"/>
        <v>0</v>
      </c>
      <c r="Z132" s="40"/>
      <c r="AA132" s="71"/>
      <c r="AB132" s="56">
        <f t="shared" si="46"/>
        <v>0</v>
      </c>
      <c r="AC132" s="39">
        <f t="shared" si="46"/>
        <v>0</v>
      </c>
      <c r="AD132" s="40">
        <f t="shared" si="47"/>
        <v>0</v>
      </c>
      <c r="AE132" s="8">
        <f t="shared" si="48"/>
        <v>0</v>
      </c>
      <c r="AF132" s="8">
        <f t="shared" si="59"/>
        <v>0</v>
      </c>
      <c r="AG132" s="8"/>
      <c r="AH132" s="2"/>
      <c r="AI132" s="2"/>
      <c r="AJ132" s="81"/>
      <c r="AK132" s="33"/>
      <c r="AM132" s="119"/>
      <c r="AN132" s="123">
        <f t="shared" si="65"/>
        <v>0</v>
      </c>
      <c r="AO132" s="34"/>
      <c r="AT132" s="4">
        <f t="shared" si="49"/>
        <v>0</v>
      </c>
      <c r="AZ132" s="4">
        <f t="shared" si="60"/>
        <v>0</v>
      </c>
      <c r="BF132" s="4">
        <f t="shared" si="61"/>
        <v>0</v>
      </c>
      <c r="BH132" s="34">
        <f t="shared" si="62"/>
        <v>0</v>
      </c>
      <c r="BI132" s="34">
        <f t="shared" si="62"/>
        <v>0</v>
      </c>
      <c r="BJ132" s="4">
        <f t="shared" si="63"/>
        <v>0</v>
      </c>
      <c r="BK132" s="4">
        <f t="shared" si="64"/>
        <v>0</v>
      </c>
      <c r="BP132" s="34">
        <f t="shared" si="50"/>
        <v>0</v>
      </c>
      <c r="BQ132" s="34">
        <f t="shared" si="50"/>
        <v>0</v>
      </c>
      <c r="BR132" s="4">
        <f t="shared" si="51"/>
        <v>0</v>
      </c>
      <c r="BS132" s="4">
        <f t="shared" si="52"/>
        <v>0</v>
      </c>
      <c r="BX132" s="34">
        <f t="shared" si="53"/>
        <v>0</v>
      </c>
      <c r="BY132" s="34">
        <f t="shared" si="53"/>
        <v>0</v>
      </c>
      <c r="BZ132" s="4">
        <f t="shared" si="54"/>
        <v>0</v>
      </c>
      <c r="CA132" s="4">
        <f t="shared" si="55"/>
        <v>0</v>
      </c>
      <c r="CF132" s="34">
        <f t="shared" si="56"/>
        <v>0</v>
      </c>
      <c r="CG132" s="34">
        <f t="shared" si="56"/>
        <v>0</v>
      </c>
      <c r="CH132" s="4">
        <f t="shared" si="57"/>
        <v>0</v>
      </c>
      <c r="CI132" s="4">
        <f t="shared" si="58"/>
        <v>0</v>
      </c>
      <c r="CN132" s="4">
        <f t="shared" si="67"/>
        <v>0</v>
      </c>
      <c r="CO132" s="8">
        <f t="shared" si="66"/>
        <v>0</v>
      </c>
    </row>
    <row r="133" spans="1:93" x14ac:dyDescent="0.3">
      <c r="A133" s="75">
        <f t="shared" si="71"/>
        <v>0</v>
      </c>
      <c r="B133" s="56">
        <f t="shared" si="71"/>
        <v>0</v>
      </c>
      <c r="C133" s="56">
        <f t="shared" si="71"/>
        <v>0</v>
      </c>
      <c r="D133" s="56">
        <f t="shared" si="71"/>
        <v>0</v>
      </c>
      <c r="E133" s="56">
        <f t="shared" si="71"/>
        <v>0</v>
      </c>
      <c r="F133" s="69">
        <f t="shared" si="71"/>
        <v>0</v>
      </c>
      <c r="G133" s="69">
        <f t="shared" si="71"/>
        <v>0</v>
      </c>
      <c r="H133" s="128">
        <f>'Enh Grant Original Request'!H122</f>
        <v>0</v>
      </c>
      <c r="I133" s="128">
        <f>'Enh Grant Original Request'!I122</f>
        <v>0</v>
      </c>
      <c r="J133" s="128">
        <f>'Enh Grant Original Request'!J122</f>
        <v>0</v>
      </c>
      <c r="K133" s="128">
        <f>'Enh Grant Original Request'!K122</f>
        <v>0</v>
      </c>
      <c r="L133" s="128">
        <f>'Enh Grant Original Request'!L122</f>
        <v>0</v>
      </c>
      <c r="M133" s="128">
        <f>'Enh Grant Original Request'!M122</f>
        <v>0</v>
      </c>
      <c r="N133" s="128">
        <f>'Enh Grant Original Request'!N122</f>
        <v>0</v>
      </c>
      <c r="O133" s="128">
        <f>'Enh Grant Original Request'!O122</f>
        <v>0</v>
      </c>
      <c r="P133" s="128">
        <f>'Enh Grant Original Request'!P122</f>
        <v>0</v>
      </c>
      <c r="Q133" s="56">
        <f>'Enh Grant Original Request'!Q122</f>
        <v>0</v>
      </c>
      <c r="R133" s="56">
        <f>'Enh Grant Original Request'!R122</f>
        <v>0</v>
      </c>
      <c r="S133" s="40">
        <f t="shared" si="72"/>
        <v>0</v>
      </c>
      <c r="T133" s="40">
        <f t="shared" si="43"/>
        <v>0</v>
      </c>
      <c r="U133" s="40"/>
      <c r="V133" s="73"/>
      <c r="W133" s="40"/>
      <c r="X133" s="40">
        <f t="shared" si="70"/>
        <v>0</v>
      </c>
      <c r="Y133" s="40">
        <f t="shared" si="44"/>
        <v>0</v>
      </c>
      <c r="Z133" s="40"/>
      <c r="AA133" s="71"/>
      <c r="AB133" s="56">
        <f t="shared" si="46"/>
        <v>0</v>
      </c>
      <c r="AC133" s="39">
        <f t="shared" si="46"/>
        <v>0</v>
      </c>
      <c r="AD133" s="40">
        <f t="shared" si="47"/>
        <v>0</v>
      </c>
      <c r="AE133" s="8">
        <f t="shared" si="48"/>
        <v>0</v>
      </c>
      <c r="AF133" s="8">
        <f t="shared" si="59"/>
        <v>0</v>
      </c>
      <c r="AG133" s="8"/>
      <c r="AH133" s="2"/>
      <c r="AI133" s="2"/>
      <c r="AJ133" s="81"/>
      <c r="AK133" s="33"/>
      <c r="AM133" s="119"/>
      <c r="AN133" s="123">
        <f t="shared" si="65"/>
        <v>0</v>
      </c>
      <c r="AO133" s="34"/>
      <c r="AT133" s="4">
        <f t="shared" si="49"/>
        <v>0</v>
      </c>
      <c r="AZ133" s="4">
        <f t="shared" si="60"/>
        <v>0</v>
      </c>
      <c r="BF133" s="4">
        <f t="shared" si="61"/>
        <v>0</v>
      </c>
      <c r="BH133" s="34">
        <f t="shared" si="62"/>
        <v>0</v>
      </c>
      <c r="BI133" s="34">
        <f t="shared" si="62"/>
        <v>0</v>
      </c>
      <c r="BJ133" s="4">
        <f t="shared" si="63"/>
        <v>0</v>
      </c>
      <c r="BK133" s="4">
        <f t="shared" si="64"/>
        <v>0</v>
      </c>
      <c r="BP133" s="34">
        <f t="shared" si="50"/>
        <v>0</v>
      </c>
      <c r="BQ133" s="34">
        <f t="shared" si="50"/>
        <v>0</v>
      </c>
      <c r="BR133" s="4">
        <f t="shared" si="51"/>
        <v>0</v>
      </c>
      <c r="BS133" s="4">
        <f t="shared" si="52"/>
        <v>0</v>
      </c>
      <c r="BX133" s="34">
        <f t="shared" si="53"/>
        <v>0</v>
      </c>
      <c r="BY133" s="34">
        <f t="shared" si="53"/>
        <v>0</v>
      </c>
      <c r="BZ133" s="4">
        <f t="shared" si="54"/>
        <v>0</v>
      </c>
      <c r="CA133" s="4">
        <f t="shared" si="55"/>
        <v>0</v>
      </c>
      <c r="CF133" s="34">
        <f t="shared" si="56"/>
        <v>0</v>
      </c>
      <c r="CG133" s="34">
        <f t="shared" si="56"/>
        <v>0</v>
      </c>
      <c r="CH133" s="4">
        <f t="shared" si="57"/>
        <v>0</v>
      </c>
      <c r="CI133" s="4">
        <f t="shared" si="58"/>
        <v>0</v>
      </c>
      <c r="CN133" s="4">
        <f t="shared" si="67"/>
        <v>0</v>
      </c>
      <c r="CO133" s="8">
        <f t="shared" si="66"/>
        <v>0</v>
      </c>
    </row>
    <row r="134" spans="1:93" x14ac:dyDescent="0.3">
      <c r="A134" s="75">
        <f t="shared" si="71"/>
        <v>0</v>
      </c>
      <c r="B134" s="56">
        <f t="shared" si="71"/>
        <v>0</v>
      </c>
      <c r="C134" s="56">
        <f t="shared" si="71"/>
        <v>0</v>
      </c>
      <c r="D134" s="56">
        <f t="shared" si="71"/>
        <v>0</v>
      </c>
      <c r="E134" s="56">
        <f t="shared" si="71"/>
        <v>0</v>
      </c>
      <c r="F134" s="69">
        <f t="shared" si="71"/>
        <v>0</v>
      </c>
      <c r="G134" s="69">
        <f t="shared" si="71"/>
        <v>0</v>
      </c>
      <c r="H134" s="128">
        <f>'Enh Grant Original Request'!H123</f>
        <v>0</v>
      </c>
      <c r="I134" s="128">
        <f>'Enh Grant Original Request'!I123</f>
        <v>0</v>
      </c>
      <c r="J134" s="128">
        <f>'Enh Grant Original Request'!J123</f>
        <v>0</v>
      </c>
      <c r="K134" s="128">
        <f>'Enh Grant Original Request'!K123</f>
        <v>0</v>
      </c>
      <c r="L134" s="128">
        <f>'Enh Grant Original Request'!L123</f>
        <v>0</v>
      </c>
      <c r="M134" s="128">
        <f>'Enh Grant Original Request'!M123</f>
        <v>0</v>
      </c>
      <c r="N134" s="128">
        <f>'Enh Grant Original Request'!N123</f>
        <v>0</v>
      </c>
      <c r="O134" s="128">
        <f>'Enh Grant Original Request'!O123</f>
        <v>0</v>
      </c>
      <c r="P134" s="128">
        <f>'Enh Grant Original Request'!P123</f>
        <v>0</v>
      </c>
      <c r="Q134" s="56">
        <f>'Enh Grant Original Request'!Q123</f>
        <v>0</v>
      </c>
      <c r="R134" s="56">
        <f>'Enh Grant Original Request'!R123</f>
        <v>0</v>
      </c>
      <c r="S134" s="40">
        <f t="shared" si="72"/>
        <v>0</v>
      </c>
      <c r="T134" s="40">
        <f t="shared" si="43"/>
        <v>0</v>
      </c>
      <c r="U134" s="40"/>
      <c r="V134" s="73"/>
      <c r="W134" s="40"/>
      <c r="X134" s="40">
        <f t="shared" si="70"/>
        <v>0</v>
      </c>
      <c r="Y134" s="40">
        <f t="shared" si="44"/>
        <v>0</v>
      </c>
      <c r="Z134" s="40"/>
      <c r="AA134" s="71"/>
      <c r="AB134" s="56">
        <f t="shared" si="46"/>
        <v>0</v>
      </c>
      <c r="AC134" s="39">
        <f t="shared" si="46"/>
        <v>0</v>
      </c>
      <c r="AD134" s="40">
        <f t="shared" si="47"/>
        <v>0</v>
      </c>
      <c r="AE134" s="8">
        <f t="shared" si="48"/>
        <v>0</v>
      </c>
      <c r="AF134" s="8">
        <f t="shared" si="59"/>
        <v>0</v>
      </c>
      <c r="AG134" s="8"/>
      <c r="AH134" s="2"/>
      <c r="AI134" s="2"/>
      <c r="AJ134" s="81"/>
      <c r="AK134" s="33"/>
      <c r="AM134" s="119"/>
      <c r="AN134" s="123">
        <f t="shared" si="65"/>
        <v>0</v>
      </c>
      <c r="AO134" s="34"/>
      <c r="AT134" s="4">
        <f t="shared" si="49"/>
        <v>0</v>
      </c>
      <c r="AZ134" s="4">
        <f t="shared" si="60"/>
        <v>0</v>
      </c>
      <c r="BF134" s="4">
        <f t="shared" si="61"/>
        <v>0</v>
      </c>
      <c r="BH134" s="34">
        <f t="shared" si="62"/>
        <v>0</v>
      </c>
      <c r="BI134" s="34">
        <f t="shared" si="62"/>
        <v>0</v>
      </c>
      <c r="BJ134" s="4">
        <f t="shared" si="63"/>
        <v>0</v>
      </c>
      <c r="BK134" s="4">
        <f t="shared" si="64"/>
        <v>0</v>
      </c>
      <c r="BP134" s="34">
        <f t="shared" si="50"/>
        <v>0</v>
      </c>
      <c r="BQ134" s="34">
        <f t="shared" si="50"/>
        <v>0</v>
      </c>
      <c r="BR134" s="4">
        <f t="shared" si="51"/>
        <v>0</v>
      </c>
      <c r="BS134" s="4">
        <f t="shared" si="52"/>
        <v>0</v>
      </c>
      <c r="BX134" s="34">
        <f t="shared" si="53"/>
        <v>0</v>
      </c>
      <c r="BY134" s="34">
        <f t="shared" si="53"/>
        <v>0</v>
      </c>
      <c r="BZ134" s="4">
        <f t="shared" si="54"/>
        <v>0</v>
      </c>
      <c r="CA134" s="4">
        <f t="shared" si="55"/>
        <v>0</v>
      </c>
      <c r="CF134" s="34">
        <f t="shared" si="56"/>
        <v>0</v>
      </c>
      <c r="CG134" s="34">
        <f t="shared" si="56"/>
        <v>0</v>
      </c>
      <c r="CH134" s="4">
        <f t="shared" si="57"/>
        <v>0</v>
      </c>
      <c r="CI134" s="4">
        <f t="shared" si="58"/>
        <v>0</v>
      </c>
      <c r="CN134" s="4">
        <f t="shared" si="67"/>
        <v>0</v>
      </c>
      <c r="CO134" s="8">
        <f t="shared" si="66"/>
        <v>0</v>
      </c>
    </row>
    <row r="135" spans="1:93" x14ac:dyDescent="0.3">
      <c r="A135" s="75">
        <f t="shared" si="71"/>
        <v>0</v>
      </c>
      <c r="B135" s="56">
        <f t="shared" si="71"/>
        <v>0</v>
      </c>
      <c r="C135" s="56">
        <f t="shared" si="71"/>
        <v>0</v>
      </c>
      <c r="D135" s="56">
        <f t="shared" si="71"/>
        <v>0</v>
      </c>
      <c r="E135" s="56">
        <f t="shared" si="71"/>
        <v>0</v>
      </c>
      <c r="F135" s="69">
        <f t="shared" si="71"/>
        <v>0</v>
      </c>
      <c r="G135" s="69">
        <f t="shared" si="71"/>
        <v>0</v>
      </c>
      <c r="H135" s="128">
        <f>'Enh Grant Original Request'!H124</f>
        <v>0</v>
      </c>
      <c r="I135" s="128">
        <f>'Enh Grant Original Request'!I124</f>
        <v>0</v>
      </c>
      <c r="J135" s="128">
        <f>'Enh Grant Original Request'!J124</f>
        <v>0</v>
      </c>
      <c r="K135" s="128">
        <f>'Enh Grant Original Request'!K124</f>
        <v>0</v>
      </c>
      <c r="L135" s="128">
        <f>'Enh Grant Original Request'!L124</f>
        <v>0</v>
      </c>
      <c r="M135" s="128">
        <f>'Enh Grant Original Request'!M124</f>
        <v>0</v>
      </c>
      <c r="N135" s="128">
        <f>'Enh Grant Original Request'!N124</f>
        <v>0</v>
      </c>
      <c r="O135" s="128">
        <f>'Enh Grant Original Request'!O124</f>
        <v>0</v>
      </c>
      <c r="P135" s="128">
        <f>'Enh Grant Original Request'!P124</f>
        <v>0</v>
      </c>
      <c r="Q135" s="56">
        <f>'Enh Grant Original Request'!Q124</f>
        <v>0</v>
      </c>
      <c r="R135" s="56">
        <f>'Enh Grant Original Request'!R124</f>
        <v>0</v>
      </c>
      <c r="S135" s="40">
        <f t="shared" si="72"/>
        <v>0</v>
      </c>
      <c r="T135" s="40">
        <f t="shared" si="43"/>
        <v>0</v>
      </c>
      <c r="U135" s="40"/>
      <c r="V135" s="73"/>
      <c r="W135" s="40"/>
      <c r="X135" s="40">
        <f t="shared" si="70"/>
        <v>0</v>
      </c>
      <c r="Y135" s="40">
        <f t="shared" si="44"/>
        <v>0</v>
      </c>
      <c r="Z135" s="40"/>
      <c r="AA135" s="71"/>
      <c r="AB135" s="56">
        <f t="shared" si="46"/>
        <v>0</v>
      </c>
      <c r="AC135" s="39">
        <f t="shared" si="46"/>
        <v>0</v>
      </c>
      <c r="AD135" s="40">
        <f t="shared" si="47"/>
        <v>0</v>
      </c>
      <c r="AE135" s="8">
        <f t="shared" si="48"/>
        <v>0</v>
      </c>
      <c r="AF135" s="8">
        <f t="shared" si="59"/>
        <v>0</v>
      </c>
      <c r="AG135" s="8"/>
      <c r="AH135" s="2"/>
      <c r="AI135" s="2"/>
      <c r="AJ135" s="81"/>
      <c r="AK135" s="33"/>
      <c r="AM135" s="119"/>
      <c r="AN135" s="123">
        <f t="shared" si="65"/>
        <v>0</v>
      </c>
      <c r="AO135" s="34"/>
      <c r="AT135" s="4">
        <f t="shared" si="49"/>
        <v>0</v>
      </c>
      <c r="AZ135" s="4">
        <f t="shared" si="60"/>
        <v>0</v>
      </c>
      <c r="BF135" s="4">
        <f t="shared" si="61"/>
        <v>0</v>
      </c>
      <c r="BH135" s="34">
        <f t="shared" si="62"/>
        <v>0</v>
      </c>
      <c r="BI135" s="34">
        <f t="shared" si="62"/>
        <v>0</v>
      </c>
      <c r="BJ135" s="4">
        <f t="shared" si="63"/>
        <v>0</v>
      </c>
      <c r="BK135" s="4">
        <f t="shared" si="64"/>
        <v>0</v>
      </c>
      <c r="BP135" s="34">
        <f t="shared" si="50"/>
        <v>0</v>
      </c>
      <c r="BQ135" s="34">
        <f t="shared" si="50"/>
        <v>0</v>
      </c>
      <c r="BR135" s="4">
        <f t="shared" si="51"/>
        <v>0</v>
      </c>
      <c r="BS135" s="4">
        <f t="shared" si="52"/>
        <v>0</v>
      </c>
      <c r="BX135" s="34">
        <f t="shared" si="53"/>
        <v>0</v>
      </c>
      <c r="BY135" s="34">
        <f t="shared" si="53"/>
        <v>0</v>
      </c>
      <c r="BZ135" s="4">
        <f t="shared" si="54"/>
        <v>0</v>
      </c>
      <c r="CA135" s="4">
        <f t="shared" si="55"/>
        <v>0</v>
      </c>
      <c r="CF135" s="34">
        <f t="shared" si="56"/>
        <v>0</v>
      </c>
      <c r="CG135" s="34">
        <f t="shared" si="56"/>
        <v>0</v>
      </c>
      <c r="CH135" s="4">
        <f t="shared" si="57"/>
        <v>0</v>
      </c>
      <c r="CI135" s="4">
        <f t="shared" si="58"/>
        <v>0</v>
      </c>
      <c r="CN135" s="4">
        <f t="shared" si="67"/>
        <v>0</v>
      </c>
      <c r="CO135" s="8">
        <f t="shared" si="66"/>
        <v>0</v>
      </c>
    </row>
    <row r="136" spans="1:93" x14ac:dyDescent="0.3">
      <c r="A136" s="75">
        <f t="shared" si="71"/>
        <v>0</v>
      </c>
      <c r="B136" s="56">
        <f t="shared" si="71"/>
        <v>0</v>
      </c>
      <c r="C136" s="56">
        <f t="shared" si="71"/>
        <v>0</v>
      </c>
      <c r="D136" s="56">
        <f t="shared" si="71"/>
        <v>0</v>
      </c>
      <c r="E136" s="56">
        <f t="shared" si="71"/>
        <v>0</v>
      </c>
      <c r="F136" s="69">
        <f t="shared" si="71"/>
        <v>0</v>
      </c>
      <c r="G136" s="69">
        <f t="shared" si="71"/>
        <v>0</v>
      </c>
      <c r="H136" s="128">
        <f>'Enh Grant Original Request'!H125</f>
        <v>0</v>
      </c>
      <c r="I136" s="128">
        <f>'Enh Grant Original Request'!I125</f>
        <v>0</v>
      </c>
      <c r="J136" s="128">
        <f>'Enh Grant Original Request'!J125</f>
        <v>0</v>
      </c>
      <c r="K136" s="128">
        <f>'Enh Grant Original Request'!K125</f>
        <v>0</v>
      </c>
      <c r="L136" s="128">
        <f>'Enh Grant Original Request'!L125</f>
        <v>0</v>
      </c>
      <c r="M136" s="128">
        <f>'Enh Grant Original Request'!M125</f>
        <v>0</v>
      </c>
      <c r="N136" s="128">
        <f>'Enh Grant Original Request'!N125</f>
        <v>0</v>
      </c>
      <c r="O136" s="128">
        <f>'Enh Grant Original Request'!O125</f>
        <v>0</v>
      </c>
      <c r="P136" s="128">
        <f>'Enh Grant Original Request'!P125</f>
        <v>0</v>
      </c>
      <c r="Q136" s="56">
        <f>'Enh Grant Original Request'!Q125</f>
        <v>0</v>
      </c>
      <c r="R136" s="56">
        <f>'Enh Grant Original Request'!R125</f>
        <v>0</v>
      </c>
      <c r="S136" s="40">
        <f t="shared" si="72"/>
        <v>0</v>
      </c>
      <c r="T136" s="40">
        <f t="shared" si="43"/>
        <v>0</v>
      </c>
      <c r="U136" s="40"/>
      <c r="V136" s="73"/>
      <c r="W136" s="40"/>
      <c r="X136" s="40">
        <f t="shared" si="70"/>
        <v>0</v>
      </c>
      <c r="Y136" s="40">
        <f t="shared" si="44"/>
        <v>0</v>
      </c>
      <c r="Z136" s="40"/>
      <c r="AA136" s="71"/>
      <c r="AB136" s="56">
        <f t="shared" si="46"/>
        <v>0</v>
      </c>
      <c r="AC136" s="39">
        <f t="shared" si="46"/>
        <v>0</v>
      </c>
      <c r="AD136" s="40">
        <f t="shared" si="47"/>
        <v>0</v>
      </c>
      <c r="AE136" s="8">
        <f t="shared" si="48"/>
        <v>0</v>
      </c>
      <c r="AF136" s="8">
        <f t="shared" si="59"/>
        <v>0</v>
      </c>
      <c r="AG136" s="8"/>
      <c r="AH136" s="2"/>
      <c r="AI136" s="2"/>
      <c r="AJ136" s="81"/>
      <c r="AK136" s="33"/>
      <c r="AM136" s="119"/>
      <c r="AN136" s="123">
        <f t="shared" si="65"/>
        <v>0</v>
      </c>
      <c r="AO136" s="34"/>
      <c r="AT136" s="4">
        <f t="shared" si="49"/>
        <v>0</v>
      </c>
      <c r="AZ136" s="4">
        <f t="shared" si="60"/>
        <v>0</v>
      </c>
      <c r="BF136" s="4">
        <f t="shared" si="61"/>
        <v>0</v>
      </c>
      <c r="BH136" s="34">
        <f t="shared" si="62"/>
        <v>0</v>
      </c>
      <c r="BI136" s="34">
        <f t="shared" si="62"/>
        <v>0</v>
      </c>
      <c r="BJ136" s="4">
        <f t="shared" si="63"/>
        <v>0</v>
      </c>
      <c r="BK136" s="4">
        <f t="shared" si="64"/>
        <v>0</v>
      </c>
      <c r="BP136" s="34">
        <f t="shared" si="50"/>
        <v>0</v>
      </c>
      <c r="BQ136" s="34">
        <f t="shared" si="50"/>
        <v>0</v>
      </c>
      <c r="BR136" s="4">
        <f t="shared" si="51"/>
        <v>0</v>
      </c>
      <c r="BS136" s="4">
        <f t="shared" si="52"/>
        <v>0</v>
      </c>
      <c r="BX136" s="34">
        <f t="shared" si="53"/>
        <v>0</v>
      </c>
      <c r="BY136" s="34">
        <f t="shared" si="53"/>
        <v>0</v>
      </c>
      <c r="BZ136" s="4">
        <f t="shared" si="54"/>
        <v>0</v>
      </c>
      <c r="CA136" s="4">
        <f t="shared" si="55"/>
        <v>0</v>
      </c>
      <c r="CF136" s="34">
        <f t="shared" si="56"/>
        <v>0</v>
      </c>
      <c r="CG136" s="34">
        <f t="shared" si="56"/>
        <v>0</v>
      </c>
      <c r="CH136" s="4">
        <f t="shared" si="57"/>
        <v>0</v>
      </c>
      <c r="CI136" s="4">
        <f t="shared" si="58"/>
        <v>0</v>
      </c>
      <c r="CN136" s="4">
        <f t="shared" si="67"/>
        <v>0</v>
      </c>
      <c r="CO136" s="8">
        <f t="shared" si="66"/>
        <v>0</v>
      </c>
    </row>
    <row r="137" spans="1:93" x14ac:dyDescent="0.3">
      <c r="A137" s="75">
        <f t="shared" si="71"/>
        <v>0</v>
      </c>
      <c r="B137" s="56">
        <f t="shared" si="71"/>
        <v>0</v>
      </c>
      <c r="C137" s="56">
        <f t="shared" si="71"/>
        <v>0</v>
      </c>
      <c r="D137" s="56">
        <f t="shared" si="71"/>
        <v>0</v>
      </c>
      <c r="E137" s="56">
        <f t="shared" si="71"/>
        <v>0</v>
      </c>
      <c r="F137" s="69">
        <f t="shared" si="71"/>
        <v>0</v>
      </c>
      <c r="G137" s="69">
        <f t="shared" si="71"/>
        <v>0</v>
      </c>
      <c r="H137" s="128">
        <f>'Enh Grant Original Request'!H126</f>
        <v>0</v>
      </c>
      <c r="I137" s="128">
        <f>'Enh Grant Original Request'!I126</f>
        <v>0</v>
      </c>
      <c r="J137" s="128">
        <f>'Enh Grant Original Request'!J126</f>
        <v>0</v>
      </c>
      <c r="K137" s="128">
        <f>'Enh Grant Original Request'!K126</f>
        <v>0</v>
      </c>
      <c r="L137" s="128">
        <f>'Enh Grant Original Request'!L126</f>
        <v>0</v>
      </c>
      <c r="M137" s="128">
        <f>'Enh Grant Original Request'!M126</f>
        <v>0</v>
      </c>
      <c r="N137" s="128">
        <f>'Enh Grant Original Request'!N126</f>
        <v>0</v>
      </c>
      <c r="O137" s="128">
        <f>'Enh Grant Original Request'!O126</f>
        <v>0</v>
      </c>
      <c r="P137" s="128">
        <f>'Enh Grant Original Request'!P126</f>
        <v>0</v>
      </c>
      <c r="Q137" s="56">
        <f>'Enh Grant Original Request'!Q126</f>
        <v>0</v>
      </c>
      <c r="R137" s="56">
        <f>'Enh Grant Original Request'!R126</f>
        <v>0</v>
      </c>
      <c r="S137" s="40">
        <f t="shared" si="72"/>
        <v>0</v>
      </c>
      <c r="T137" s="40">
        <f t="shared" si="43"/>
        <v>0</v>
      </c>
      <c r="U137" s="40"/>
      <c r="V137" s="73"/>
      <c r="W137" s="40"/>
      <c r="X137" s="40">
        <f t="shared" si="70"/>
        <v>0</v>
      </c>
      <c r="Y137" s="40">
        <f t="shared" si="44"/>
        <v>0</v>
      </c>
      <c r="Z137" s="40"/>
      <c r="AA137" s="71"/>
      <c r="AB137" s="56">
        <f t="shared" si="46"/>
        <v>0</v>
      </c>
      <c r="AC137" s="39">
        <f t="shared" si="46"/>
        <v>0</v>
      </c>
      <c r="AD137" s="40">
        <f t="shared" si="47"/>
        <v>0</v>
      </c>
      <c r="AE137" s="8">
        <f t="shared" si="48"/>
        <v>0</v>
      </c>
      <c r="AF137" s="8">
        <f t="shared" si="59"/>
        <v>0</v>
      </c>
      <c r="AG137" s="8"/>
      <c r="AH137" s="2"/>
      <c r="AI137" s="2"/>
      <c r="AJ137" s="81"/>
      <c r="AK137" s="33"/>
      <c r="AM137" s="119"/>
      <c r="AN137" s="123">
        <f t="shared" si="65"/>
        <v>0</v>
      </c>
      <c r="AO137" s="34"/>
      <c r="AT137" s="4">
        <f t="shared" si="49"/>
        <v>0</v>
      </c>
      <c r="AZ137" s="4">
        <f t="shared" si="60"/>
        <v>0</v>
      </c>
      <c r="BF137" s="4">
        <f t="shared" si="61"/>
        <v>0</v>
      </c>
      <c r="BH137" s="34">
        <f t="shared" si="62"/>
        <v>0</v>
      </c>
      <c r="BI137" s="34">
        <f t="shared" si="62"/>
        <v>0</v>
      </c>
      <c r="BJ137" s="4">
        <f t="shared" si="63"/>
        <v>0</v>
      </c>
      <c r="BK137" s="4">
        <f t="shared" si="64"/>
        <v>0</v>
      </c>
      <c r="BP137" s="34">
        <f t="shared" si="50"/>
        <v>0</v>
      </c>
      <c r="BQ137" s="34">
        <f t="shared" si="50"/>
        <v>0</v>
      </c>
      <c r="BR137" s="4">
        <f t="shared" si="51"/>
        <v>0</v>
      </c>
      <c r="BS137" s="4">
        <f t="shared" si="52"/>
        <v>0</v>
      </c>
      <c r="BX137" s="34">
        <f t="shared" si="53"/>
        <v>0</v>
      </c>
      <c r="BY137" s="34">
        <f t="shared" si="53"/>
        <v>0</v>
      </c>
      <c r="BZ137" s="4">
        <f t="shared" si="54"/>
        <v>0</v>
      </c>
      <c r="CA137" s="4">
        <f t="shared" si="55"/>
        <v>0</v>
      </c>
      <c r="CF137" s="34">
        <f t="shared" si="56"/>
        <v>0</v>
      </c>
      <c r="CG137" s="34">
        <f t="shared" si="56"/>
        <v>0</v>
      </c>
      <c r="CH137" s="4">
        <f t="shared" si="57"/>
        <v>0</v>
      </c>
      <c r="CI137" s="4">
        <f t="shared" si="58"/>
        <v>0</v>
      </c>
      <c r="CN137" s="4">
        <f t="shared" si="67"/>
        <v>0</v>
      </c>
      <c r="CO137" s="8">
        <f t="shared" si="66"/>
        <v>0</v>
      </c>
    </row>
    <row r="138" spans="1:93" x14ac:dyDescent="0.3">
      <c r="A138" s="75">
        <f t="shared" si="71"/>
        <v>0</v>
      </c>
      <c r="B138" s="56">
        <f t="shared" si="71"/>
        <v>0</v>
      </c>
      <c r="C138" s="56">
        <f t="shared" si="71"/>
        <v>0</v>
      </c>
      <c r="D138" s="56">
        <f t="shared" si="71"/>
        <v>0</v>
      </c>
      <c r="E138" s="56">
        <f t="shared" si="71"/>
        <v>0</v>
      </c>
      <c r="F138" s="69">
        <f t="shared" si="71"/>
        <v>0</v>
      </c>
      <c r="G138" s="69">
        <f t="shared" si="71"/>
        <v>0</v>
      </c>
      <c r="H138" s="128">
        <f>'Enh Grant Original Request'!H127</f>
        <v>0</v>
      </c>
      <c r="I138" s="128">
        <f>'Enh Grant Original Request'!I127</f>
        <v>0</v>
      </c>
      <c r="J138" s="128">
        <f>'Enh Grant Original Request'!J127</f>
        <v>0</v>
      </c>
      <c r="K138" s="128">
        <f>'Enh Grant Original Request'!K127</f>
        <v>0</v>
      </c>
      <c r="L138" s="128">
        <f>'Enh Grant Original Request'!L127</f>
        <v>0</v>
      </c>
      <c r="M138" s="128">
        <f>'Enh Grant Original Request'!M127</f>
        <v>0</v>
      </c>
      <c r="N138" s="128">
        <f>'Enh Grant Original Request'!N127</f>
        <v>0</v>
      </c>
      <c r="O138" s="128">
        <f>'Enh Grant Original Request'!O127</f>
        <v>0</v>
      </c>
      <c r="P138" s="128">
        <f>'Enh Grant Original Request'!P127</f>
        <v>0</v>
      </c>
      <c r="Q138" s="56">
        <f>'Enh Grant Original Request'!Q127</f>
        <v>0</v>
      </c>
      <c r="R138" s="56">
        <f>'Enh Grant Original Request'!R127</f>
        <v>0</v>
      </c>
      <c r="S138" s="40">
        <f t="shared" si="72"/>
        <v>0</v>
      </c>
      <c r="T138" s="40">
        <f t="shared" si="43"/>
        <v>0</v>
      </c>
      <c r="U138" s="40"/>
      <c r="V138" s="73"/>
      <c r="W138" s="40"/>
      <c r="X138" s="40">
        <f t="shared" si="70"/>
        <v>0</v>
      </c>
      <c r="Y138" s="40">
        <f t="shared" si="44"/>
        <v>0</v>
      </c>
      <c r="Z138" s="40"/>
      <c r="AA138" s="71"/>
      <c r="AB138" s="56">
        <f t="shared" si="46"/>
        <v>0</v>
      </c>
      <c r="AC138" s="39">
        <f t="shared" si="46"/>
        <v>0</v>
      </c>
      <c r="AD138" s="40">
        <f t="shared" si="47"/>
        <v>0</v>
      </c>
      <c r="AE138" s="8">
        <f t="shared" si="48"/>
        <v>0</v>
      </c>
      <c r="AF138" s="8">
        <f t="shared" si="59"/>
        <v>0</v>
      </c>
      <c r="AG138" s="8"/>
      <c r="AH138" s="2"/>
      <c r="AI138" s="2"/>
      <c r="AJ138" s="81"/>
      <c r="AK138" s="33"/>
      <c r="AM138" s="119"/>
      <c r="AN138" s="123">
        <f t="shared" si="65"/>
        <v>0</v>
      </c>
      <c r="AO138" s="34"/>
      <c r="AT138" s="4">
        <f t="shared" si="49"/>
        <v>0</v>
      </c>
      <c r="AZ138" s="4">
        <f t="shared" si="60"/>
        <v>0</v>
      </c>
      <c r="BF138" s="4">
        <f t="shared" si="61"/>
        <v>0</v>
      </c>
      <c r="BH138" s="34">
        <f t="shared" si="62"/>
        <v>0</v>
      </c>
      <c r="BI138" s="34">
        <f t="shared" si="62"/>
        <v>0</v>
      </c>
      <c r="BJ138" s="4">
        <f t="shared" si="63"/>
        <v>0</v>
      </c>
      <c r="BK138" s="4">
        <f t="shared" si="64"/>
        <v>0</v>
      </c>
      <c r="BP138" s="34">
        <f t="shared" si="50"/>
        <v>0</v>
      </c>
      <c r="BQ138" s="34">
        <f t="shared" si="50"/>
        <v>0</v>
      </c>
      <c r="BR138" s="4">
        <f t="shared" si="51"/>
        <v>0</v>
      </c>
      <c r="BS138" s="4">
        <f t="shared" si="52"/>
        <v>0</v>
      </c>
      <c r="BX138" s="34">
        <f t="shared" si="53"/>
        <v>0</v>
      </c>
      <c r="BY138" s="34">
        <f t="shared" si="53"/>
        <v>0</v>
      </c>
      <c r="BZ138" s="4">
        <f t="shared" si="54"/>
        <v>0</v>
      </c>
      <c r="CA138" s="4">
        <f t="shared" si="55"/>
        <v>0</v>
      </c>
      <c r="CF138" s="34">
        <f t="shared" si="56"/>
        <v>0</v>
      </c>
      <c r="CG138" s="34">
        <f t="shared" si="56"/>
        <v>0</v>
      </c>
      <c r="CH138" s="4">
        <f t="shared" si="57"/>
        <v>0</v>
      </c>
      <c r="CI138" s="4">
        <f t="shared" si="58"/>
        <v>0</v>
      </c>
      <c r="CN138" s="4">
        <f t="shared" si="67"/>
        <v>0</v>
      </c>
      <c r="CO138" s="8">
        <f t="shared" si="66"/>
        <v>0</v>
      </c>
    </row>
    <row r="139" spans="1:93" x14ac:dyDescent="0.3">
      <c r="A139" s="75">
        <f t="shared" si="71"/>
        <v>0</v>
      </c>
      <c r="B139" s="56">
        <f t="shared" si="71"/>
        <v>0</v>
      </c>
      <c r="C139" s="56">
        <f t="shared" si="71"/>
        <v>0</v>
      </c>
      <c r="D139" s="56">
        <f t="shared" si="71"/>
        <v>0</v>
      </c>
      <c r="E139" s="56">
        <f t="shared" si="71"/>
        <v>0</v>
      </c>
      <c r="F139" s="69">
        <f t="shared" si="71"/>
        <v>0</v>
      </c>
      <c r="G139" s="69">
        <f t="shared" si="71"/>
        <v>0</v>
      </c>
      <c r="H139" s="128">
        <f>'Enh Grant Original Request'!H128</f>
        <v>0</v>
      </c>
      <c r="I139" s="128">
        <f>'Enh Grant Original Request'!I128</f>
        <v>0</v>
      </c>
      <c r="J139" s="128">
        <f>'Enh Grant Original Request'!J128</f>
        <v>0</v>
      </c>
      <c r="K139" s="128">
        <f>'Enh Grant Original Request'!K128</f>
        <v>0</v>
      </c>
      <c r="L139" s="128">
        <f>'Enh Grant Original Request'!L128</f>
        <v>0</v>
      </c>
      <c r="M139" s="128">
        <f>'Enh Grant Original Request'!M128</f>
        <v>0</v>
      </c>
      <c r="N139" s="128">
        <f>'Enh Grant Original Request'!N128</f>
        <v>0</v>
      </c>
      <c r="O139" s="128">
        <f>'Enh Grant Original Request'!O128</f>
        <v>0</v>
      </c>
      <c r="P139" s="128">
        <f>'Enh Grant Original Request'!P128</f>
        <v>0</v>
      </c>
      <c r="Q139" s="56">
        <f>'Enh Grant Original Request'!Q128</f>
        <v>0</v>
      </c>
      <c r="R139" s="56">
        <f>'Enh Grant Original Request'!R128</f>
        <v>0</v>
      </c>
      <c r="S139" s="40">
        <f t="shared" si="72"/>
        <v>0</v>
      </c>
      <c r="T139" s="40">
        <f t="shared" si="43"/>
        <v>0</v>
      </c>
      <c r="U139" s="40"/>
      <c r="V139" s="73"/>
      <c r="W139" s="40"/>
      <c r="X139" s="40">
        <f t="shared" si="70"/>
        <v>0</v>
      </c>
      <c r="Y139" s="40">
        <f t="shared" si="44"/>
        <v>0</v>
      </c>
      <c r="Z139" s="40"/>
      <c r="AA139" s="71"/>
      <c r="AB139" s="56">
        <f t="shared" si="46"/>
        <v>0</v>
      </c>
      <c r="AC139" s="39">
        <f t="shared" si="46"/>
        <v>0</v>
      </c>
      <c r="AD139" s="40">
        <f t="shared" si="47"/>
        <v>0</v>
      </c>
      <c r="AE139" s="8">
        <f t="shared" si="48"/>
        <v>0</v>
      </c>
      <c r="AF139" s="8">
        <f t="shared" si="59"/>
        <v>0</v>
      </c>
      <c r="AG139" s="8"/>
      <c r="AH139" s="2"/>
      <c r="AI139" s="2"/>
      <c r="AJ139" s="81"/>
      <c r="AK139" s="33"/>
      <c r="AM139" s="119"/>
      <c r="AN139" s="123">
        <f t="shared" si="65"/>
        <v>0</v>
      </c>
      <c r="AO139" s="34"/>
      <c r="AT139" s="4">
        <f t="shared" si="49"/>
        <v>0</v>
      </c>
      <c r="AZ139" s="4">
        <f t="shared" si="60"/>
        <v>0</v>
      </c>
      <c r="BF139" s="4">
        <f t="shared" si="61"/>
        <v>0</v>
      </c>
      <c r="BH139" s="34">
        <f t="shared" si="62"/>
        <v>0</v>
      </c>
      <c r="BI139" s="34">
        <f t="shared" si="62"/>
        <v>0</v>
      </c>
      <c r="BJ139" s="4">
        <f t="shared" si="63"/>
        <v>0</v>
      </c>
      <c r="BK139" s="4">
        <f t="shared" si="64"/>
        <v>0</v>
      </c>
      <c r="BP139" s="34">
        <f t="shared" si="50"/>
        <v>0</v>
      </c>
      <c r="BQ139" s="34">
        <f t="shared" si="50"/>
        <v>0</v>
      </c>
      <c r="BR139" s="4">
        <f t="shared" si="51"/>
        <v>0</v>
      </c>
      <c r="BS139" s="4">
        <f t="shared" si="52"/>
        <v>0</v>
      </c>
      <c r="BX139" s="34">
        <f t="shared" si="53"/>
        <v>0</v>
      </c>
      <c r="BY139" s="34">
        <f t="shared" si="53"/>
        <v>0</v>
      </c>
      <c r="BZ139" s="4">
        <f t="shared" si="54"/>
        <v>0</v>
      </c>
      <c r="CA139" s="4">
        <f t="shared" si="55"/>
        <v>0</v>
      </c>
      <c r="CF139" s="34">
        <f t="shared" si="56"/>
        <v>0</v>
      </c>
      <c r="CG139" s="34">
        <f t="shared" si="56"/>
        <v>0</v>
      </c>
      <c r="CH139" s="4">
        <f t="shared" si="57"/>
        <v>0</v>
      </c>
      <c r="CI139" s="4">
        <f t="shared" si="58"/>
        <v>0</v>
      </c>
      <c r="CN139" s="4">
        <f t="shared" si="67"/>
        <v>0</v>
      </c>
      <c r="CO139" s="8">
        <f t="shared" si="66"/>
        <v>0</v>
      </c>
    </row>
    <row r="140" spans="1:93" x14ac:dyDescent="0.3">
      <c r="A140" s="75">
        <f t="shared" si="71"/>
        <v>0</v>
      </c>
      <c r="B140" s="56">
        <f t="shared" si="71"/>
        <v>0</v>
      </c>
      <c r="C140" s="56">
        <f t="shared" si="71"/>
        <v>0</v>
      </c>
      <c r="D140" s="56">
        <f t="shared" si="71"/>
        <v>0</v>
      </c>
      <c r="E140" s="56">
        <f t="shared" si="71"/>
        <v>0</v>
      </c>
      <c r="F140" s="69">
        <f t="shared" si="71"/>
        <v>0</v>
      </c>
      <c r="G140" s="69">
        <f t="shared" si="71"/>
        <v>0</v>
      </c>
      <c r="H140" s="128">
        <f>'Enh Grant Original Request'!H129</f>
        <v>0</v>
      </c>
      <c r="I140" s="128">
        <f>'Enh Grant Original Request'!I129</f>
        <v>0</v>
      </c>
      <c r="J140" s="128">
        <f>'Enh Grant Original Request'!J129</f>
        <v>0</v>
      </c>
      <c r="K140" s="128">
        <f>'Enh Grant Original Request'!K129</f>
        <v>0</v>
      </c>
      <c r="L140" s="128">
        <f>'Enh Grant Original Request'!L129</f>
        <v>0</v>
      </c>
      <c r="M140" s="128">
        <f>'Enh Grant Original Request'!M129</f>
        <v>0</v>
      </c>
      <c r="N140" s="128">
        <f>'Enh Grant Original Request'!N129</f>
        <v>0</v>
      </c>
      <c r="O140" s="128">
        <f>'Enh Grant Original Request'!O129</f>
        <v>0</v>
      </c>
      <c r="P140" s="128">
        <f>'Enh Grant Original Request'!P129</f>
        <v>0</v>
      </c>
      <c r="Q140" s="56">
        <f>'Enh Grant Original Request'!Q129</f>
        <v>0</v>
      </c>
      <c r="R140" s="56">
        <f>'Enh Grant Original Request'!R129</f>
        <v>0</v>
      </c>
      <c r="S140" s="40">
        <f t="shared" si="72"/>
        <v>0</v>
      </c>
      <c r="T140" s="40">
        <f t="shared" si="43"/>
        <v>0</v>
      </c>
      <c r="U140" s="40"/>
      <c r="V140" s="73"/>
      <c r="W140" s="40"/>
      <c r="X140" s="40">
        <f t="shared" si="70"/>
        <v>0</v>
      </c>
      <c r="Y140" s="40">
        <f t="shared" si="44"/>
        <v>0</v>
      </c>
      <c r="Z140" s="40"/>
      <c r="AA140" s="71"/>
      <c r="AB140" s="56">
        <f t="shared" si="46"/>
        <v>0</v>
      </c>
      <c r="AC140" s="39">
        <f t="shared" si="46"/>
        <v>0</v>
      </c>
      <c r="AD140" s="40">
        <f t="shared" si="47"/>
        <v>0</v>
      </c>
      <c r="AE140" s="8">
        <f t="shared" si="48"/>
        <v>0</v>
      </c>
      <c r="AF140" s="8">
        <f t="shared" si="59"/>
        <v>0</v>
      </c>
      <c r="AG140" s="8"/>
      <c r="AH140" s="2"/>
      <c r="AI140" s="2"/>
      <c r="AJ140" s="81"/>
      <c r="AK140" s="33"/>
      <c r="AM140" s="119"/>
      <c r="AN140" s="123">
        <f t="shared" si="65"/>
        <v>0</v>
      </c>
      <c r="AO140" s="34"/>
      <c r="AT140" s="4">
        <f t="shared" si="49"/>
        <v>0</v>
      </c>
      <c r="AZ140" s="4">
        <f t="shared" si="60"/>
        <v>0</v>
      </c>
      <c r="BF140" s="4">
        <f t="shared" si="61"/>
        <v>0</v>
      </c>
      <c r="BH140" s="34">
        <f t="shared" si="62"/>
        <v>0</v>
      </c>
      <c r="BI140" s="34">
        <f t="shared" si="62"/>
        <v>0</v>
      </c>
      <c r="BJ140" s="4">
        <f t="shared" si="63"/>
        <v>0</v>
      </c>
      <c r="BK140" s="4">
        <f t="shared" si="64"/>
        <v>0</v>
      </c>
      <c r="BP140" s="34">
        <f t="shared" si="50"/>
        <v>0</v>
      </c>
      <c r="BQ140" s="34">
        <f t="shared" si="50"/>
        <v>0</v>
      </c>
      <c r="BR140" s="4">
        <f t="shared" si="51"/>
        <v>0</v>
      </c>
      <c r="BS140" s="4">
        <f t="shared" si="52"/>
        <v>0</v>
      </c>
      <c r="BX140" s="34">
        <f t="shared" si="53"/>
        <v>0</v>
      </c>
      <c r="BY140" s="34">
        <f t="shared" si="53"/>
        <v>0</v>
      </c>
      <c r="BZ140" s="4">
        <f t="shared" si="54"/>
        <v>0</v>
      </c>
      <c r="CA140" s="4">
        <f t="shared" si="55"/>
        <v>0</v>
      </c>
      <c r="CF140" s="34">
        <f t="shared" si="56"/>
        <v>0</v>
      </c>
      <c r="CG140" s="34">
        <f t="shared" si="56"/>
        <v>0</v>
      </c>
      <c r="CH140" s="4">
        <f t="shared" si="57"/>
        <v>0</v>
      </c>
      <c r="CI140" s="4">
        <f t="shared" si="58"/>
        <v>0</v>
      </c>
      <c r="CN140" s="4">
        <f t="shared" si="67"/>
        <v>0</v>
      </c>
      <c r="CO140" s="8">
        <f t="shared" si="66"/>
        <v>0</v>
      </c>
    </row>
    <row r="141" spans="1:93" x14ac:dyDescent="0.3">
      <c r="A141" s="75">
        <f t="shared" si="71"/>
        <v>0</v>
      </c>
      <c r="B141" s="56">
        <f t="shared" si="71"/>
        <v>0</v>
      </c>
      <c r="C141" s="56">
        <f t="shared" si="71"/>
        <v>0</v>
      </c>
      <c r="D141" s="56">
        <f t="shared" si="71"/>
        <v>0</v>
      </c>
      <c r="E141" s="56">
        <f t="shared" si="71"/>
        <v>0</v>
      </c>
      <c r="F141" s="69">
        <f t="shared" si="71"/>
        <v>0</v>
      </c>
      <c r="G141" s="69">
        <f t="shared" si="71"/>
        <v>0</v>
      </c>
      <c r="H141" s="128">
        <f>'Enh Grant Original Request'!H130</f>
        <v>0</v>
      </c>
      <c r="I141" s="128">
        <f>'Enh Grant Original Request'!I130</f>
        <v>0</v>
      </c>
      <c r="J141" s="128">
        <f>'Enh Grant Original Request'!J130</f>
        <v>0</v>
      </c>
      <c r="K141" s="128">
        <f>'Enh Grant Original Request'!K130</f>
        <v>0</v>
      </c>
      <c r="L141" s="128">
        <f>'Enh Grant Original Request'!L130</f>
        <v>0</v>
      </c>
      <c r="M141" s="128">
        <f>'Enh Grant Original Request'!M130</f>
        <v>0</v>
      </c>
      <c r="N141" s="128">
        <f>'Enh Grant Original Request'!N130</f>
        <v>0</v>
      </c>
      <c r="O141" s="128">
        <f>'Enh Grant Original Request'!O130</f>
        <v>0</v>
      </c>
      <c r="P141" s="128">
        <f>'Enh Grant Original Request'!P130</f>
        <v>0</v>
      </c>
      <c r="Q141" s="56">
        <f>'Enh Grant Original Request'!Q130</f>
        <v>0</v>
      </c>
      <c r="R141" s="56">
        <f>'Enh Grant Original Request'!R130</f>
        <v>0</v>
      </c>
      <c r="S141" s="40">
        <f t="shared" si="72"/>
        <v>0</v>
      </c>
      <c r="T141" s="40">
        <f t="shared" ref="T141:T204" si="73">IF(O141="79-Renovations",S141*50%,IF(O141="11-Equipment",S141*75%,IF(O141="62-Curriculum",S141*50%,IF(O141="12-Software/Other",S141*50%,0))))</f>
        <v>0</v>
      </c>
      <c r="U141" s="40"/>
      <c r="V141" s="73"/>
      <c r="W141" s="40"/>
      <c r="X141" s="40">
        <f t="shared" si="70"/>
        <v>0</v>
      </c>
      <c r="Y141" s="40">
        <f t="shared" ref="Y141:Y204" si="74">IF(O141="79-Renovations",X141*50%,IF(O141="11-Equipment",X141*75%,IF(O141="62-Curriculum",X141*50%,IF(O141="12-Software/Other",X141*50%,0))))</f>
        <v>0</v>
      </c>
      <c r="Z141" s="40"/>
      <c r="AA141" s="71"/>
      <c r="AB141" s="56">
        <f t="shared" si="46"/>
        <v>0</v>
      </c>
      <c r="AC141" s="39">
        <f t="shared" si="46"/>
        <v>0</v>
      </c>
      <c r="AD141" s="40">
        <f t="shared" si="47"/>
        <v>0</v>
      </c>
      <c r="AE141" s="8">
        <f t="shared" si="48"/>
        <v>0</v>
      </c>
      <c r="AF141" s="8">
        <f t="shared" si="59"/>
        <v>0</v>
      </c>
      <c r="AG141" s="8"/>
      <c r="AH141" s="2"/>
      <c r="AI141" s="2"/>
      <c r="AJ141" s="81"/>
      <c r="AK141" s="33"/>
      <c r="AM141" s="119"/>
      <c r="AN141" s="123">
        <f t="shared" si="65"/>
        <v>0</v>
      </c>
      <c r="AO141" s="34"/>
      <c r="AT141" s="4">
        <f t="shared" si="49"/>
        <v>0</v>
      </c>
      <c r="AZ141" s="4">
        <f t="shared" si="60"/>
        <v>0</v>
      </c>
      <c r="BF141" s="4">
        <f t="shared" si="61"/>
        <v>0</v>
      </c>
      <c r="BH141" s="34">
        <f t="shared" si="62"/>
        <v>0</v>
      </c>
      <c r="BI141" s="34">
        <f t="shared" si="62"/>
        <v>0</v>
      </c>
      <c r="BJ141" s="4">
        <f t="shared" si="63"/>
        <v>0</v>
      </c>
      <c r="BK141" s="4">
        <f t="shared" si="64"/>
        <v>0</v>
      </c>
      <c r="BP141" s="34">
        <f t="shared" si="50"/>
        <v>0</v>
      </c>
      <c r="BQ141" s="34">
        <f t="shared" si="50"/>
        <v>0</v>
      </c>
      <c r="BR141" s="4">
        <f t="shared" si="51"/>
        <v>0</v>
      </c>
      <c r="BS141" s="4">
        <f t="shared" si="52"/>
        <v>0</v>
      </c>
      <c r="BX141" s="34">
        <f t="shared" si="53"/>
        <v>0</v>
      </c>
      <c r="BY141" s="34">
        <f t="shared" si="53"/>
        <v>0</v>
      </c>
      <c r="BZ141" s="4">
        <f t="shared" si="54"/>
        <v>0</v>
      </c>
      <c r="CA141" s="4">
        <f t="shared" si="55"/>
        <v>0</v>
      </c>
      <c r="CF141" s="34">
        <f t="shared" si="56"/>
        <v>0</v>
      </c>
      <c r="CG141" s="34">
        <f t="shared" si="56"/>
        <v>0</v>
      </c>
      <c r="CH141" s="4">
        <f t="shared" si="57"/>
        <v>0</v>
      </c>
      <c r="CI141" s="4">
        <f t="shared" si="58"/>
        <v>0</v>
      </c>
      <c r="CN141" s="4">
        <f t="shared" si="67"/>
        <v>0</v>
      </c>
      <c r="CO141" s="8">
        <f t="shared" si="66"/>
        <v>0</v>
      </c>
    </row>
    <row r="142" spans="1:93" x14ac:dyDescent="0.3">
      <c r="A142" s="75">
        <f t="shared" ref="A142:G157" si="75">A141</f>
        <v>0</v>
      </c>
      <c r="B142" s="56">
        <f t="shared" si="75"/>
        <v>0</v>
      </c>
      <c r="C142" s="56">
        <f t="shared" si="75"/>
        <v>0</v>
      </c>
      <c r="D142" s="56">
        <f t="shared" si="75"/>
        <v>0</v>
      </c>
      <c r="E142" s="56">
        <f t="shared" si="75"/>
        <v>0</v>
      </c>
      <c r="F142" s="69">
        <f t="shared" si="75"/>
        <v>0</v>
      </c>
      <c r="G142" s="69">
        <f t="shared" si="75"/>
        <v>0</v>
      </c>
      <c r="H142" s="128">
        <f>'Enh Grant Original Request'!H131</f>
        <v>0</v>
      </c>
      <c r="I142" s="128">
        <f>'Enh Grant Original Request'!I131</f>
        <v>0</v>
      </c>
      <c r="J142" s="128">
        <f>'Enh Grant Original Request'!J131</f>
        <v>0</v>
      </c>
      <c r="K142" s="128">
        <f>'Enh Grant Original Request'!K131</f>
        <v>0</v>
      </c>
      <c r="L142" s="128">
        <f>'Enh Grant Original Request'!L131</f>
        <v>0</v>
      </c>
      <c r="M142" s="128">
        <f>'Enh Grant Original Request'!M131</f>
        <v>0</v>
      </c>
      <c r="N142" s="128">
        <f>'Enh Grant Original Request'!N131</f>
        <v>0</v>
      </c>
      <c r="O142" s="128">
        <f>'Enh Grant Original Request'!O131</f>
        <v>0</v>
      </c>
      <c r="P142" s="128">
        <f>'Enh Grant Original Request'!P131</f>
        <v>0</v>
      </c>
      <c r="Q142" s="56">
        <f>'Enh Grant Original Request'!Q131</f>
        <v>0</v>
      </c>
      <c r="R142" s="56">
        <f>'Enh Grant Original Request'!R131</f>
        <v>0</v>
      </c>
      <c r="S142" s="40">
        <f t="shared" si="72"/>
        <v>0</v>
      </c>
      <c r="T142" s="40">
        <f t="shared" si="73"/>
        <v>0</v>
      </c>
      <c r="U142" s="40"/>
      <c r="V142" s="73"/>
      <c r="W142" s="40"/>
      <c r="X142" s="40">
        <f t="shared" si="70"/>
        <v>0</v>
      </c>
      <c r="Y142" s="40">
        <f t="shared" si="74"/>
        <v>0</v>
      </c>
      <c r="Z142" s="40"/>
      <c r="AA142" s="71"/>
      <c r="AB142" s="56">
        <f t="shared" ref="AB142:AC205" si="76">Q142</f>
        <v>0</v>
      </c>
      <c r="AC142" s="39">
        <f t="shared" si="76"/>
        <v>0</v>
      </c>
      <c r="AD142" s="40">
        <f t="shared" ref="AD142:AD205" si="77">SUM(AC142)*AB142</f>
        <v>0</v>
      </c>
      <c r="AE142" s="8">
        <f t="shared" ref="AE142:AE205" si="78">IF(O142="79-Renovations",AD142*50%,IF(O142="11-Equipment",AD142*75%,IF(O142="62-Curriculum",AD142*50%,IF(O142="12-Software/Other",AD142*50%,0))))</f>
        <v>0</v>
      </c>
      <c r="AF142" s="8">
        <f t="shared" si="59"/>
        <v>0</v>
      </c>
      <c r="AG142" s="8"/>
      <c r="AH142" s="2"/>
      <c r="AI142" s="2"/>
      <c r="AJ142" s="81"/>
      <c r="AK142" s="33"/>
      <c r="AM142" s="119"/>
      <c r="AN142" s="123">
        <f t="shared" si="65"/>
        <v>0</v>
      </c>
      <c r="AO142" s="34"/>
      <c r="AT142" s="4">
        <f t="shared" ref="AT142:AT205" si="79">SUM(AR142)*AS142</f>
        <v>0</v>
      </c>
      <c r="AZ142" s="4">
        <f t="shared" si="60"/>
        <v>0</v>
      </c>
      <c r="BF142" s="4">
        <f t="shared" si="61"/>
        <v>0</v>
      </c>
      <c r="BH142" s="34">
        <f t="shared" si="62"/>
        <v>0</v>
      </c>
      <c r="BI142" s="34">
        <f t="shared" si="62"/>
        <v>0</v>
      </c>
      <c r="BJ142" s="4">
        <f t="shared" si="63"/>
        <v>0</v>
      </c>
      <c r="BK142" s="4">
        <f t="shared" si="64"/>
        <v>0</v>
      </c>
      <c r="BP142" s="34">
        <f t="shared" ref="BP142:BQ205" si="80">SUM(AR142)</f>
        <v>0</v>
      </c>
      <c r="BQ142" s="34">
        <f t="shared" si="80"/>
        <v>0</v>
      </c>
      <c r="BR142" s="4">
        <f t="shared" ref="BR142:BR205" si="81">SUM(BP142)*BQ142</f>
        <v>0</v>
      </c>
      <c r="BS142" s="4">
        <f t="shared" ref="BS142:BS205" si="82">IF(O142="79-Renovations",BR142*50%,IF(O142="11-Equipment",BR142*75%,IF(O142="62-Curriculum",BR142*50%,IF(O142="12-Software/Other",BR142*50%,0))))</f>
        <v>0</v>
      </c>
      <c r="BX142" s="34">
        <f t="shared" ref="BX142:BY205" si="83">AX142</f>
        <v>0</v>
      </c>
      <c r="BY142" s="34">
        <f t="shared" si="83"/>
        <v>0</v>
      </c>
      <c r="BZ142" s="4">
        <f t="shared" ref="BZ142:BZ205" si="84">SUM(BX142)*BY142</f>
        <v>0</v>
      </c>
      <c r="CA142" s="4">
        <f t="shared" ref="CA142:CA205" si="85">IF(O142="79-Renovations",BZ142*50%,IF(O142="11-Equipment",BZ142*75%,IF(O142="62-Curriculum",BZ142*50%,IF(O142="12-Software/Other",BZ142*50%,0))))</f>
        <v>0</v>
      </c>
      <c r="CF142" s="34">
        <f t="shared" ref="CF142:CG205" si="86">BD142</f>
        <v>0</v>
      </c>
      <c r="CG142" s="34">
        <f t="shared" si="86"/>
        <v>0</v>
      </c>
      <c r="CH142" s="4">
        <f t="shared" ref="CH142:CH205" si="87">SUM(CF142)*CG142</f>
        <v>0</v>
      </c>
      <c r="CI142" s="4">
        <f t="shared" ref="CI142:CI205" si="88">IF(O142="79-Renovations",CH142*50%,IF(O142="11-Equipment",CH142*75%,IF(O142="62-Curriculum",CH142*50%,IF(O142="12-Software/Other",CH142*50%,0))))</f>
        <v>0</v>
      </c>
      <c r="CN142" s="4">
        <f t="shared" si="67"/>
        <v>0</v>
      </c>
      <c r="CO142" s="8">
        <f t="shared" si="66"/>
        <v>0</v>
      </c>
    </row>
    <row r="143" spans="1:93" x14ac:dyDescent="0.3">
      <c r="A143" s="75">
        <f t="shared" si="75"/>
        <v>0</v>
      </c>
      <c r="B143" s="56">
        <f t="shared" si="75"/>
        <v>0</v>
      </c>
      <c r="C143" s="56">
        <f t="shared" si="75"/>
        <v>0</v>
      </c>
      <c r="D143" s="56">
        <f t="shared" si="75"/>
        <v>0</v>
      </c>
      <c r="E143" s="56">
        <f t="shared" si="75"/>
        <v>0</v>
      </c>
      <c r="F143" s="69">
        <f t="shared" si="75"/>
        <v>0</v>
      </c>
      <c r="G143" s="69">
        <f t="shared" si="75"/>
        <v>0</v>
      </c>
      <c r="H143" s="128">
        <f>'Enh Grant Original Request'!H132</f>
        <v>0</v>
      </c>
      <c r="I143" s="128">
        <f>'Enh Grant Original Request'!I132</f>
        <v>0</v>
      </c>
      <c r="J143" s="128">
        <f>'Enh Grant Original Request'!J132</f>
        <v>0</v>
      </c>
      <c r="K143" s="128">
        <f>'Enh Grant Original Request'!K132</f>
        <v>0</v>
      </c>
      <c r="L143" s="128">
        <f>'Enh Grant Original Request'!L132</f>
        <v>0</v>
      </c>
      <c r="M143" s="128">
        <f>'Enh Grant Original Request'!M132</f>
        <v>0</v>
      </c>
      <c r="N143" s="128">
        <f>'Enh Grant Original Request'!N132</f>
        <v>0</v>
      </c>
      <c r="O143" s="128">
        <f>'Enh Grant Original Request'!O132</f>
        <v>0</v>
      </c>
      <c r="P143" s="128">
        <f>'Enh Grant Original Request'!P132</f>
        <v>0</v>
      </c>
      <c r="Q143" s="56">
        <f>'Enh Grant Original Request'!Q132</f>
        <v>0</v>
      </c>
      <c r="R143" s="56">
        <f>'Enh Grant Original Request'!R132</f>
        <v>0</v>
      </c>
      <c r="S143" s="40">
        <f t="shared" si="72"/>
        <v>0</v>
      </c>
      <c r="T143" s="40">
        <f t="shared" si="73"/>
        <v>0</v>
      </c>
      <c r="U143" s="40"/>
      <c r="V143" s="73"/>
      <c r="W143" s="40"/>
      <c r="X143" s="40">
        <f t="shared" si="70"/>
        <v>0</v>
      </c>
      <c r="Y143" s="40">
        <f t="shared" si="74"/>
        <v>0</v>
      </c>
      <c r="Z143" s="40"/>
      <c r="AA143" s="71"/>
      <c r="AB143" s="56">
        <f t="shared" si="76"/>
        <v>0</v>
      </c>
      <c r="AC143" s="39">
        <f t="shared" si="76"/>
        <v>0</v>
      </c>
      <c r="AD143" s="40">
        <f t="shared" si="77"/>
        <v>0</v>
      </c>
      <c r="AE143" s="8">
        <f t="shared" si="78"/>
        <v>0</v>
      </c>
      <c r="AF143" s="8">
        <f t="shared" ref="AF143:AF206" si="89">SUM(AE143)-(AE143*0%)</f>
        <v>0</v>
      </c>
      <c r="AG143" s="8"/>
      <c r="AH143" s="2"/>
      <c r="AI143" s="2"/>
      <c r="AJ143" s="81"/>
      <c r="AK143" s="33"/>
      <c r="AM143" s="119"/>
      <c r="AN143" s="123">
        <f t="shared" si="65"/>
        <v>0</v>
      </c>
      <c r="AO143" s="34"/>
      <c r="AT143" s="4">
        <f t="shared" si="79"/>
        <v>0</v>
      </c>
      <c r="AZ143" s="4">
        <f t="shared" ref="AZ143:AZ206" si="90">SUM(AX143)*AY143</f>
        <v>0</v>
      </c>
      <c r="BF143" s="4">
        <f t="shared" ref="BF143:BF206" si="91">SUM(BD143)*BE143</f>
        <v>0</v>
      </c>
      <c r="BH143" s="34">
        <f t="shared" si="62"/>
        <v>0</v>
      </c>
      <c r="BI143" s="34">
        <f t="shared" si="62"/>
        <v>0</v>
      </c>
      <c r="BJ143" s="4">
        <f t="shared" si="63"/>
        <v>0</v>
      </c>
      <c r="BK143" s="4">
        <f t="shared" si="64"/>
        <v>0</v>
      </c>
      <c r="BP143" s="34">
        <f t="shared" si="80"/>
        <v>0</v>
      </c>
      <c r="BQ143" s="34">
        <f t="shared" si="80"/>
        <v>0</v>
      </c>
      <c r="BR143" s="4">
        <f t="shared" si="81"/>
        <v>0</v>
      </c>
      <c r="BS143" s="4">
        <f t="shared" si="82"/>
        <v>0</v>
      </c>
      <c r="BX143" s="34">
        <f t="shared" si="83"/>
        <v>0</v>
      </c>
      <c r="BY143" s="34">
        <f t="shared" si="83"/>
        <v>0</v>
      </c>
      <c r="BZ143" s="4">
        <f t="shared" si="84"/>
        <v>0</v>
      </c>
      <c r="CA143" s="4">
        <f t="shared" si="85"/>
        <v>0</v>
      </c>
      <c r="CF143" s="34">
        <f t="shared" si="86"/>
        <v>0</v>
      </c>
      <c r="CG143" s="34">
        <f t="shared" si="86"/>
        <v>0</v>
      </c>
      <c r="CH143" s="4">
        <f t="shared" si="87"/>
        <v>0</v>
      </c>
      <c r="CI143" s="4">
        <f t="shared" si="88"/>
        <v>0</v>
      </c>
      <c r="CN143" s="4">
        <f t="shared" si="67"/>
        <v>0</v>
      </c>
      <c r="CO143" s="8">
        <f t="shared" si="66"/>
        <v>0</v>
      </c>
    </row>
    <row r="144" spans="1:93" x14ac:dyDescent="0.3">
      <c r="A144" s="75">
        <f t="shared" si="75"/>
        <v>0</v>
      </c>
      <c r="B144" s="56">
        <f t="shared" si="75"/>
        <v>0</v>
      </c>
      <c r="C144" s="56">
        <f t="shared" si="75"/>
        <v>0</v>
      </c>
      <c r="D144" s="56">
        <f t="shared" si="75"/>
        <v>0</v>
      </c>
      <c r="E144" s="56">
        <f t="shared" si="75"/>
        <v>0</v>
      </c>
      <c r="F144" s="69">
        <f t="shared" si="75"/>
        <v>0</v>
      </c>
      <c r="G144" s="69">
        <f t="shared" si="75"/>
        <v>0</v>
      </c>
      <c r="H144" s="128">
        <f>'Enh Grant Original Request'!H133</f>
        <v>0</v>
      </c>
      <c r="I144" s="128">
        <f>'Enh Grant Original Request'!I133</f>
        <v>0</v>
      </c>
      <c r="J144" s="128">
        <f>'Enh Grant Original Request'!J133</f>
        <v>0</v>
      </c>
      <c r="K144" s="128">
        <f>'Enh Grant Original Request'!K133</f>
        <v>0</v>
      </c>
      <c r="L144" s="128">
        <f>'Enh Grant Original Request'!L133</f>
        <v>0</v>
      </c>
      <c r="M144" s="128">
        <f>'Enh Grant Original Request'!M133</f>
        <v>0</v>
      </c>
      <c r="N144" s="128">
        <f>'Enh Grant Original Request'!N133</f>
        <v>0</v>
      </c>
      <c r="O144" s="128">
        <f>'Enh Grant Original Request'!O133</f>
        <v>0</v>
      </c>
      <c r="P144" s="128">
        <f>'Enh Grant Original Request'!P133</f>
        <v>0</v>
      </c>
      <c r="Q144" s="56">
        <f>'Enh Grant Original Request'!Q133</f>
        <v>0</v>
      </c>
      <c r="R144" s="56">
        <f>'Enh Grant Original Request'!R133</f>
        <v>0</v>
      </c>
      <c r="S144" s="40">
        <f t="shared" si="72"/>
        <v>0</v>
      </c>
      <c r="T144" s="40">
        <f t="shared" si="73"/>
        <v>0</v>
      </c>
      <c r="U144" s="40"/>
      <c r="V144" s="73"/>
      <c r="W144" s="40"/>
      <c r="X144" s="40">
        <f t="shared" si="70"/>
        <v>0</v>
      </c>
      <c r="Y144" s="40">
        <f t="shared" si="74"/>
        <v>0</v>
      </c>
      <c r="Z144" s="40"/>
      <c r="AA144" s="71"/>
      <c r="AB144" s="56">
        <f t="shared" si="76"/>
        <v>0</v>
      </c>
      <c r="AC144" s="39">
        <f t="shared" si="76"/>
        <v>0</v>
      </c>
      <c r="AD144" s="40">
        <f t="shared" si="77"/>
        <v>0</v>
      </c>
      <c r="AE144" s="8">
        <f t="shared" si="78"/>
        <v>0</v>
      </c>
      <c r="AF144" s="8">
        <f t="shared" si="89"/>
        <v>0</v>
      </c>
      <c r="AG144" s="8"/>
      <c r="AH144" s="2"/>
      <c r="AI144" s="2"/>
      <c r="AJ144" s="81"/>
      <c r="AK144" s="33"/>
      <c r="AM144" s="119"/>
      <c r="AN144" s="123">
        <f t="shared" si="65"/>
        <v>0</v>
      </c>
      <c r="AO144" s="34"/>
      <c r="AT144" s="4">
        <f t="shared" si="79"/>
        <v>0</v>
      </c>
      <c r="AZ144" s="4">
        <f t="shared" si="90"/>
        <v>0</v>
      </c>
      <c r="BF144" s="4">
        <f t="shared" si="91"/>
        <v>0</v>
      </c>
      <c r="BH144" s="34">
        <f t="shared" si="62"/>
        <v>0</v>
      </c>
      <c r="BI144" s="34">
        <f t="shared" si="62"/>
        <v>0</v>
      </c>
      <c r="BJ144" s="4">
        <f t="shared" si="63"/>
        <v>0</v>
      </c>
      <c r="BK144" s="4">
        <f t="shared" si="64"/>
        <v>0</v>
      </c>
      <c r="BP144" s="34">
        <f t="shared" si="80"/>
        <v>0</v>
      </c>
      <c r="BQ144" s="34">
        <f t="shared" si="80"/>
        <v>0</v>
      </c>
      <c r="BR144" s="4">
        <f t="shared" si="81"/>
        <v>0</v>
      </c>
      <c r="BS144" s="4">
        <f t="shared" si="82"/>
        <v>0</v>
      </c>
      <c r="BX144" s="34">
        <f t="shared" si="83"/>
        <v>0</v>
      </c>
      <c r="BY144" s="34">
        <f t="shared" si="83"/>
        <v>0</v>
      </c>
      <c r="BZ144" s="4">
        <f t="shared" si="84"/>
        <v>0</v>
      </c>
      <c r="CA144" s="4">
        <f t="shared" si="85"/>
        <v>0</v>
      </c>
      <c r="CF144" s="34">
        <f t="shared" si="86"/>
        <v>0</v>
      </c>
      <c r="CG144" s="34">
        <f t="shared" si="86"/>
        <v>0</v>
      </c>
      <c r="CH144" s="4">
        <f t="shared" si="87"/>
        <v>0</v>
      </c>
      <c r="CI144" s="4">
        <f t="shared" si="88"/>
        <v>0</v>
      </c>
      <c r="CN144" s="4">
        <f t="shared" si="67"/>
        <v>0</v>
      </c>
      <c r="CO144" s="8">
        <f t="shared" si="66"/>
        <v>0</v>
      </c>
    </row>
    <row r="145" spans="1:93" x14ac:dyDescent="0.3">
      <c r="A145" s="75">
        <f t="shared" si="75"/>
        <v>0</v>
      </c>
      <c r="B145" s="56">
        <f t="shared" si="75"/>
        <v>0</v>
      </c>
      <c r="C145" s="56">
        <f t="shared" si="75"/>
        <v>0</v>
      </c>
      <c r="D145" s="56">
        <f t="shared" si="75"/>
        <v>0</v>
      </c>
      <c r="E145" s="56">
        <f t="shared" si="75"/>
        <v>0</v>
      </c>
      <c r="F145" s="69">
        <f t="shared" si="75"/>
        <v>0</v>
      </c>
      <c r="G145" s="69">
        <f t="shared" si="75"/>
        <v>0</v>
      </c>
      <c r="H145" s="128">
        <f>'Enh Grant Original Request'!H134</f>
        <v>0</v>
      </c>
      <c r="I145" s="128">
        <f>'Enh Grant Original Request'!I134</f>
        <v>0</v>
      </c>
      <c r="J145" s="128">
        <f>'Enh Grant Original Request'!J134</f>
        <v>0</v>
      </c>
      <c r="K145" s="128">
        <f>'Enh Grant Original Request'!K134</f>
        <v>0</v>
      </c>
      <c r="L145" s="128">
        <f>'Enh Grant Original Request'!L134</f>
        <v>0</v>
      </c>
      <c r="M145" s="128">
        <f>'Enh Grant Original Request'!M134</f>
        <v>0</v>
      </c>
      <c r="N145" s="128">
        <f>'Enh Grant Original Request'!N134</f>
        <v>0</v>
      </c>
      <c r="O145" s="128">
        <f>'Enh Grant Original Request'!O134</f>
        <v>0</v>
      </c>
      <c r="P145" s="128">
        <f>'Enh Grant Original Request'!P134</f>
        <v>0</v>
      </c>
      <c r="Q145" s="56">
        <f>'Enh Grant Original Request'!Q134</f>
        <v>0</v>
      </c>
      <c r="R145" s="56">
        <f>'Enh Grant Original Request'!R134</f>
        <v>0</v>
      </c>
      <c r="S145" s="40">
        <f t="shared" si="72"/>
        <v>0</v>
      </c>
      <c r="T145" s="40">
        <f t="shared" si="73"/>
        <v>0</v>
      </c>
      <c r="U145" s="40"/>
      <c r="V145" s="73"/>
      <c r="W145" s="40"/>
      <c r="X145" s="40">
        <f t="shared" si="70"/>
        <v>0</v>
      </c>
      <c r="Y145" s="40">
        <f t="shared" si="74"/>
        <v>0</v>
      </c>
      <c r="Z145" s="40"/>
      <c r="AA145" s="71"/>
      <c r="AB145" s="56">
        <f t="shared" si="76"/>
        <v>0</v>
      </c>
      <c r="AC145" s="39">
        <f t="shared" si="76"/>
        <v>0</v>
      </c>
      <c r="AD145" s="40">
        <f t="shared" si="77"/>
        <v>0</v>
      </c>
      <c r="AE145" s="8">
        <f t="shared" si="78"/>
        <v>0</v>
      </c>
      <c r="AF145" s="8">
        <f t="shared" si="89"/>
        <v>0</v>
      </c>
      <c r="AG145" s="8"/>
      <c r="AH145" s="2"/>
      <c r="AI145" s="2"/>
      <c r="AJ145" s="81"/>
      <c r="AK145" s="33"/>
      <c r="AM145" s="119"/>
      <c r="AN145" s="123">
        <f t="shared" si="65"/>
        <v>0</v>
      </c>
      <c r="AO145" s="34"/>
      <c r="AT145" s="4">
        <f t="shared" si="79"/>
        <v>0</v>
      </c>
      <c r="AZ145" s="4">
        <f t="shared" si="90"/>
        <v>0</v>
      </c>
      <c r="BF145" s="4">
        <f t="shared" si="91"/>
        <v>0</v>
      </c>
      <c r="BH145" s="34">
        <f t="shared" ref="BH145:BI208" si="92">SUM(AL145)</f>
        <v>0</v>
      </c>
      <c r="BI145" s="34">
        <f t="shared" si="92"/>
        <v>0</v>
      </c>
      <c r="BJ145" s="4">
        <f t="shared" ref="BJ145:BJ208" si="93">SUM(BH145)*BI145</f>
        <v>0</v>
      </c>
      <c r="BK145" s="4">
        <f t="shared" ref="BK145:BK208" si="94">IF(O145="79-Renovations",BJ145*50%,IF(O145="11-Equipment",BJ145*75%,IF(O145="62-Curriculum",BJ145*50%,IF(O145="12-Software/Other",BJ145*50%,0))))</f>
        <v>0</v>
      </c>
      <c r="BP145" s="34">
        <f t="shared" si="80"/>
        <v>0</v>
      </c>
      <c r="BQ145" s="34">
        <f t="shared" si="80"/>
        <v>0</v>
      </c>
      <c r="BR145" s="4">
        <f t="shared" si="81"/>
        <v>0</v>
      </c>
      <c r="BS145" s="4">
        <f t="shared" si="82"/>
        <v>0</v>
      </c>
      <c r="BX145" s="34">
        <f t="shared" si="83"/>
        <v>0</v>
      </c>
      <c r="BY145" s="34">
        <f t="shared" si="83"/>
        <v>0</v>
      </c>
      <c r="BZ145" s="4">
        <f t="shared" si="84"/>
        <v>0</v>
      </c>
      <c r="CA145" s="4">
        <f t="shared" si="85"/>
        <v>0</v>
      </c>
      <c r="CF145" s="34">
        <f t="shared" si="86"/>
        <v>0</v>
      </c>
      <c r="CG145" s="34">
        <f t="shared" si="86"/>
        <v>0</v>
      </c>
      <c r="CH145" s="4">
        <f t="shared" si="87"/>
        <v>0</v>
      </c>
      <c r="CI145" s="4">
        <f t="shared" si="88"/>
        <v>0</v>
      </c>
      <c r="CN145" s="4">
        <f t="shared" si="67"/>
        <v>0</v>
      </c>
      <c r="CO145" s="8">
        <f t="shared" si="66"/>
        <v>0</v>
      </c>
    </row>
    <row r="146" spans="1:93" x14ac:dyDescent="0.3">
      <c r="A146" s="75">
        <f t="shared" si="75"/>
        <v>0</v>
      </c>
      <c r="B146" s="56">
        <f t="shared" si="75"/>
        <v>0</v>
      </c>
      <c r="C146" s="56">
        <f t="shared" si="75"/>
        <v>0</v>
      </c>
      <c r="D146" s="56">
        <f t="shared" si="75"/>
        <v>0</v>
      </c>
      <c r="E146" s="56">
        <f t="shared" si="75"/>
        <v>0</v>
      </c>
      <c r="F146" s="69">
        <f t="shared" si="75"/>
        <v>0</v>
      </c>
      <c r="G146" s="69">
        <f t="shared" si="75"/>
        <v>0</v>
      </c>
      <c r="H146" s="128">
        <f>'Enh Grant Original Request'!H135</f>
        <v>0</v>
      </c>
      <c r="I146" s="128">
        <f>'Enh Grant Original Request'!I135</f>
        <v>0</v>
      </c>
      <c r="J146" s="128">
        <f>'Enh Grant Original Request'!J135</f>
        <v>0</v>
      </c>
      <c r="K146" s="128">
        <f>'Enh Grant Original Request'!K135</f>
        <v>0</v>
      </c>
      <c r="L146" s="128">
        <f>'Enh Grant Original Request'!L135</f>
        <v>0</v>
      </c>
      <c r="M146" s="128">
        <f>'Enh Grant Original Request'!M135</f>
        <v>0</v>
      </c>
      <c r="N146" s="128">
        <f>'Enh Grant Original Request'!N135</f>
        <v>0</v>
      </c>
      <c r="O146" s="128">
        <f>'Enh Grant Original Request'!O135</f>
        <v>0</v>
      </c>
      <c r="P146" s="128">
        <f>'Enh Grant Original Request'!P135</f>
        <v>0</v>
      </c>
      <c r="Q146" s="56">
        <f>'Enh Grant Original Request'!Q135</f>
        <v>0</v>
      </c>
      <c r="R146" s="56">
        <f>'Enh Grant Original Request'!R135</f>
        <v>0</v>
      </c>
      <c r="S146" s="40">
        <f t="shared" si="72"/>
        <v>0</v>
      </c>
      <c r="T146" s="40">
        <f t="shared" si="73"/>
        <v>0</v>
      </c>
      <c r="U146" s="40"/>
      <c r="V146" s="73"/>
      <c r="W146" s="40"/>
      <c r="X146" s="40">
        <f t="shared" si="70"/>
        <v>0</v>
      </c>
      <c r="Y146" s="40">
        <f t="shared" si="74"/>
        <v>0</v>
      </c>
      <c r="Z146" s="40"/>
      <c r="AA146" s="71"/>
      <c r="AB146" s="56">
        <f t="shared" si="76"/>
        <v>0</v>
      </c>
      <c r="AC146" s="39">
        <f t="shared" si="76"/>
        <v>0</v>
      </c>
      <c r="AD146" s="40">
        <f t="shared" si="77"/>
        <v>0</v>
      </c>
      <c r="AE146" s="8">
        <f t="shared" si="78"/>
        <v>0</v>
      </c>
      <c r="AF146" s="8">
        <f t="shared" si="89"/>
        <v>0</v>
      </c>
      <c r="AG146" s="8"/>
      <c r="AH146" s="2"/>
      <c r="AI146" s="2"/>
      <c r="AJ146" s="81"/>
      <c r="AK146" s="33"/>
      <c r="AM146" s="119"/>
      <c r="AN146" s="123">
        <f t="shared" ref="AN146:AN209" si="95">SUM(AL146)*AM146</f>
        <v>0</v>
      </c>
      <c r="AO146" s="34"/>
      <c r="AT146" s="4">
        <f t="shared" si="79"/>
        <v>0</v>
      </c>
      <c r="AZ146" s="4">
        <f t="shared" si="90"/>
        <v>0</v>
      </c>
      <c r="BF146" s="4">
        <f t="shared" si="91"/>
        <v>0</v>
      </c>
      <c r="BH146" s="34">
        <f t="shared" si="92"/>
        <v>0</v>
      </c>
      <c r="BI146" s="34">
        <f t="shared" si="92"/>
        <v>0</v>
      </c>
      <c r="BJ146" s="4">
        <f t="shared" si="93"/>
        <v>0</v>
      </c>
      <c r="BK146" s="4">
        <f t="shared" si="94"/>
        <v>0</v>
      </c>
      <c r="BP146" s="34">
        <f t="shared" si="80"/>
        <v>0</v>
      </c>
      <c r="BQ146" s="34">
        <f t="shared" si="80"/>
        <v>0</v>
      </c>
      <c r="BR146" s="4">
        <f t="shared" si="81"/>
        <v>0</v>
      </c>
      <c r="BS146" s="4">
        <f t="shared" si="82"/>
        <v>0</v>
      </c>
      <c r="BX146" s="34">
        <f t="shared" si="83"/>
        <v>0</v>
      </c>
      <c r="BY146" s="34">
        <f t="shared" si="83"/>
        <v>0</v>
      </c>
      <c r="BZ146" s="4">
        <f t="shared" si="84"/>
        <v>0</v>
      </c>
      <c r="CA146" s="4">
        <f t="shared" si="85"/>
        <v>0</v>
      </c>
      <c r="CF146" s="34">
        <f t="shared" si="86"/>
        <v>0</v>
      </c>
      <c r="CG146" s="34">
        <f t="shared" si="86"/>
        <v>0</v>
      </c>
      <c r="CH146" s="4">
        <f t="shared" si="87"/>
        <v>0</v>
      </c>
      <c r="CI146" s="4">
        <f t="shared" si="88"/>
        <v>0</v>
      </c>
      <c r="CN146" s="4">
        <f t="shared" si="67"/>
        <v>0</v>
      </c>
      <c r="CO146" s="8">
        <f t="shared" ref="CO146:CO209" si="96">SUM(BK146+BS146+CA146+CI146)</f>
        <v>0</v>
      </c>
    </row>
    <row r="147" spans="1:93" x14ac:dyDescent="0.3">
      <c r="A147" s="75">
        <f t="shared" si="75"/>
        <v>0</v>
      </c>
      <c r="B147" s="56">
        <f t="shared" si="75"/>
        <v>0</v>
      </c>
      <c r="C147" s="56">
        <f t="shared" si="75"/>
        <v>0</v>
      </c>
      <c r="D147" s="56">
        <f t="shared" si="75"/>
        <v>0</v>
      </c>
      <c r="E147" s="56">
        <f t="shared" si="75"/>
        <v>0</v>
      </c>
      <c r="F147" s="69">
        <f t="shared" si="75"/>
        <v>0</v>
      </c>
      <c r="G147" s="69">
        <f t="shared" si="75"/>
        <v>0</v>
      </c>
      <c r="H147" s="128">
        <f>'Enh Grant Original Request'!H136</f>
        <v>0</v>
      </c>
      <c r="I147" s="128">
        <f>'Enh Grant Original Request'!I136</f>
        <v>0</v>
      </c>
      <c r="J147" s="128">
        <f>'Enh Grant Original Request'!J136</f>
        <v>0</v>
      </c>
      <c r="K147" s="128">
        <f>'Enh Grant Original Request'!K136</f>
        <v>0</v>
      </c>
      <c r="L147" s="128">
        <f>'Enh Grant Original Request'!L136</f>
        <v>0</v>
      </c>
      <c r="M147" s="128">
        <f>'Enh Grant Original Request'!M136</f>
        <v>0</v>
      </c>
      <c r="N147" s="128">
        <f>'Enh Grant Original Request'!N136</f>
        <v>0</v>
      </c>
      <c r="O147" s="128">
        <f>'Enh Grant Original Request'!O136</f>
        <v>0</v>
      </c>
      <c r="P147" s="128">
        <f>'Enh Grant Original Request'!P136</f>
        <v>0</v>
      </c>
      <c r="Q147" s="56">
        <f>'Enh Grant Original Request'!Q136</f>
        <v>0</v>
      </c>
      <c r="R147" s="56">
        <f>'Enh Grant Original Request'!R136</f>
        <v>0</v>
      </c>
      <c r="S147" s="40">
        <f t="shared" si="72"/>
        <v>0</v>
      </c>
      <c r="T147" s="40">
        <f t="shared" si="73"/>
        <v>0</v>
      </c>
      <c r="U147" s="40"/>
      <c r="V147" s="73"/>
      <c r="W147" s="40"/>
      <c r="X147" s="40">
        <f t="shared" si="70"/>
        <v>0</v>
      </c>
      <c r="Y147" s="40">
        <f t="shared" si="74"/>
        <v>0</v>
      </c>
      <c r="Z147" s="40"/>
      <c r="AA147" s="71"/>
      <c r="AB147" s="56">
        <f t="shared" si="76"/>
        <v>0</v>
      </c>
      <c r="AC147" s="39">
        <f t="shared" si="76"/>
        <v>0</v>
      </c>
      <c r="AD147" s="40">
        <f t="shared" si="77"/>
        <v>0</v>
      </c>
      <c r="AE147" s="8">
        <f t="shared" si="78"/>
        <v>0</v>
      </c>
      <c r="AF147" s="8">
        <f t="shared" si="89"/>
        <v>0</v>
      </c>
      <c r="AG147" s="8"/>
      <c r="AH147" s="2"/>
      <c r="AI147" s="2"/>
      <c r="AJ147" s="81"/>
      <c r="AK147" s="33"/>
      <c r="AM147" s="119"/>
      <c r="AN147" s="123">
        <f t="shared" si="95"/>
        <v>0</v>
      </c>
      <c r="AO147" s="34"/>
      <c r="AT147" s="4">
        <f t="shared" si="79"/>
        <v>0</v>
      </c>
      <c r="AZ147" s="4">
        <f t="shared" si="90"/>
        <v>0</v>
      </c>
      <c r="BF147" s="4">
        <f t="shared" si="91"/>
        <v>0</v>
      </c>
      <c r="BH147" s="34">
        <f t="shared" si="92"/>
        <v>0</v>
      </c>
      <c r="BI147" s="34">
        <f t="shared" si="92"/>
        <v>0</v>
      </c>
      <c r="BJ147" s="4">
        <f t="shared" si="93"/>
        <v>0</v>
      </c>
      <c r="BK147" s="4">
        <f t="shared" si="94"/>
        <v>0</v>
      </c>
      <c r="BP147" s="34">
        <f t="shared" si="80"/>
        <v>0</v>
      </c>
      <c r="BQ147" s="34">
        <f t="shared" si="80"/>
        <v>0</v>
      </c>
      <c r="BR147" s="4">
        <f t="shared" si="81"/>
        <v>0</v>
      </c>
      <c r="BS147" s="4">
        <f t="shared" si="82"/>
        <v>0</v>
      </c>
      <c r="BX147" s="34">
        <f t="shared" si="83"/>
        <v>0</v>
      </c>
      <c r="BY147" s="34">
        <f t="shared" si="83"/>
        <v>0</v>
      </c>
      <c r="BZ147" s="4">
        <f t="shared" si="84"/>
        <v>0</v>
      </c>
      <c r="CA147" s="4">
        <f t="shared" si="85"/>
        <v>0</v>
      </c>
      <c r="CF147" s="34">
        <f t="shared" si="86"/>
        <v>0</v>
      </c>
      <c r="CG147" s="34">
        <f t="shared" si="86"/>
        <v>0</v>
      </c>
      <c r="CH147" s="4">
        <f t="shared" si="87"/>
        <v>0</v>
      </c>
      <c r="CI147" s="4">
        <f t="shared" si="88"/>
        <v>0</v>
      </c>
      <c r="CN147" s="4">
        <f t="shared" si="67"/>
        <v>0</v>
      </c>
      <c r="CO147" s="8">
        <f t="shared" si="96"/>
        <v>0</v>
      </c>
    </row>
    <row r="148" spans="1:93" x14ac:dyDescent="0.3">
      <c r="A148" s="75">
        <f t="shared" si="75"/>
        <v>0</v>
      </c>
      <c r="B148" s="56">
        <f t="shared" si="75"/>
        <v>0</v>
      </c>
      <c r="C148" s="56">
        <f t="shared" si="75"/>
        <v>0</v>
      </c>
      <c r="D148" s="56">
        <f t="shared" si="75"/>
        <v>0</v>
      </c>
      <c r="E148" s="56">
        <f t="shared" si="75"/>
        <v>0</v>
      </c>
      <c r="F148" s="69">
        <f t="shared" si="75"/>
        <v>0</v>
      </c>
      <c r="G148" s="69">
        <f t="shared" si="75"/>
        <v>0</v>
      </c>
      <c r="H148" s="128">
        <f>'Enh Grant Original Request'!H137</f>
        <v>0</v>
      </c>
      <c r="I148" s="128">
        <f>'Enh Grant Original Request'!I137</f>
        <v>0</v>
      </c>
      <c r="J148" s="128">
        <f>'Enh Grant Original Request'!J137</f>
        <v>0</v>
      </c>
      <c r="K148" s="128">
        <f>'Enh Grant Original Request'!K137</f>
        <v>0</v>
      </c>
      <c r="L148" s="128">
        <f>'Enh Grant Original Request'!L137</f>
        <v>0</v>
      </c>
      <c r="M148" s="128">
        <f>'Enh Grant Original Request'!M137</f>
        <v>0</v>
      </c>
      <c r="N148" s="128">
        <f>'Enh Grant Original Request'!N137</f>
        <v>0</v>
      </c>
      <c r="O148" s="128">
        <f>'Enh Grant Original Request'!O137</f>
        <v>0</v>
      </c>
      <c r="P148" s="128">
        <f>'Enh Grant Original Request'!P137</f>
        <v>0</v>
      </c>
      <c r="Q148" s="56">
        <f>'Enh Grant Original Request'!Q137</f>
        <v>0</v>
      </c>
      <c r="R148" s="56">
        <f>'Enh Grant Original Request'!R137</f>
        <v>0</v>
      </c>
      <c r="S148" s="40">
        <f t="shared" si="72"/>
        <v>0</v>
      </c>
      <c r="T148" s="40">
        <f t="shared" si="73"/>
        <v>0</v>
      </c>
      <c r="U148" s="40"/>
      <c r="V148" s="73"/>
      <c r="W148" s="40"/>
      <c r="X148" s="40">
        <f t="shared" si="70"/>
        <v>0</v>
      </c>
      <c r="Y148" s="40">
        <f t="shared" si="74"/>
        <v>0</v>
      </c>
      <c r="Z148" s="40"/>
      <c r="AA148" s="71"/>
      <c r="AB148" s="56">
        <f t="shared" si="76"/>
        <v>0</v>
      </c>
      <c r="AC148" s="39">
        <f t="shared" si="76"/>
        <v>0</v>
      </c>
      <c r="AD148" s="40">
        <f t="shared" si="77"/>
        <v>0</v>
      </c>
      <c r="AE148" s="8">
        <f t="shared" si="78"/>
        <v>0</v>
      </c>
      <c r="AF148" s="8">
        <f t="shared" si="89"/>
        <v>0</v>
      </c>
      <c r="AG148" s="8"/>
      <c r="AH148" s="2"/>
      <c r="AI148" s="2"/>
      <c r="AJ148" s="81"/>
      <c r="AK148" s="33"/>
      <c r="AM148" s="119"/>
      <c r="AN148" s="123">
        <f t="shared" si="95"/>
        <v>0</v>
      </c>
      <c r="AO148" s="34"/>
      <c r="AT148" s="4">
        <f t="shared" si="79"/>
        <v>0</v>
      </c>
      <c r="AZ148" s="4">
        <f t="shared" si="90"/>
        <v>0</v>
      </c>
      <c r="BF148" s="4">
        <f t="shared" si="91"/>
        <v>0</v>
      </c>
      <c r="BH148" s="34">
        <f t="shared" si="92"/>
        <v>0</v>
      </c>
      <c r="BI148" s="34">
        <f t="shared" si="92"/>
        <v>0</v>
      </c>
      <c r="BJ148" s="4">
        <f t="shared" si="93"/>
        <v>0</v>
      </c>
      <c r="BK148" s="4">
        <f t="shared" si="94"/>
        <v>0</v>
      </c>
      <c r="BP148" s="34">
        <f t="shared" si="80"/>
        <v>0</v>
      </c>
      <c r="BQ148" s="34">
        <f t="shared" si="80"/>
        <v>0</v>
      </c>
      <c r="BR148" s="4">
        <f t="shared" si="81"/>
        <v>0</v>
      </c>
      <c r="BS148" s="4">
        <f t="shared" si="82"/>
        <v>0</v>
      </c>
      <c r="BX148" s="34">
        <f t="shared" si="83"/>
        <v>0</v>
      </c>
      <c r="BY148" s="34">
        <f t="shared" si="83"/>
        <v>0</v>
      </c>
      <c r="BZ148" s="4">
        <f t="shared" si="84"/>
        <v>0</v>
      </c>
      <c r="CA148" s="4">
        <f t="shared" si="85"/>
        <v>0</v>
      </c>
      <c r="CF148" s="34">
        <f t="shared" si="86"/>
        <v>0</v>
      </c>
      <c r="CG148" s="34">
        <f t="shared" si="86"/>
        <v>0</v>
      </c>
      <c r="CH148" s="4">
        <f t="shared" si="87"/>
        <v>0</v>
      </c>
      <c r="CI148" s="4">
        <f t="shared" si="88"/>
        <v>0</v>
      </c>
      <c r="CN148" s="4">
        <f t="shared" si="67"/>
        <v>0</v>
      </c>
      <c r="CO148" s="8">
        <f t="shared" si="96"/>
        <v>0</v>
      </c>
    </row>
    <row r="149" spans="1:93" x14ac:dyDescent="0.3">
      <c r="A149" s="75">
        <f t="shared" si="75"/>
        <v>0</v>
      </c>
      <c r="B149" s="56">
        <f t="shared" si="75"/>
        <v>0</v>
      </c>
      <c r="C149" s="56">
        <f t="shared" si="75"/>
        <v>0</v>
      </c>
      <c r="D149" s="56">
        <f t="shared" si="75"/>
        <v>0</v>
      </c>
      <c r="E149" s="56">
        <f t="shared" si="75"/>
        <v>0</v>
      </c>
      <c r="F149" s="69">
        <f t="shared" si="75"/>
        <v>0</v>
      </c>
      <c r="G149" s="69">
        <f t="shared" si="75"/>
        <v>0</v>
      </c>
      <c r="H149" s="128">
        <f>'Enh Grant Original Request'!H138</f>
        <v>0</v>
      </c>
      <c r="I149" s="128">
        <f>'Enh Grant Original Request'!I138</f>
        <v>0</v>
      </c>
      <c r="J149" s="128">
        <f>'Enh Grant Original Request'!J138</f>
        <v>0</v>
      </c>
      <c r="K149" s="128">
        <f>'Enh Grant Original Request'!K138</f>
        <v>0</v>
      </c>
      <c r="L149" s="128">
        <f>'Enh Grant Original Request'!L138</f>
        <v>0</v>
      </c>
      <c r="M149" s="128">
        <f>'Enh Grant Original Request'!M138</f>
        <v>0</v>
      </c>
      <c r="N149" s="128">
        <f>'Enh Grant Original Request'!N138</f>
        <v>0</v>
      </c>
      <c r="O149" s="128">
        <f>'Enh Grant Original Request'!O138</f>
        <v>0</v>
      </c>
      <c r="P149" s="128">
        <f>'Enh Grant Original Request'!P138</f>
        <v>0</v>
      </c>
      <c r="Q149" s="56">
        <f>'Enh Grant Original Request'!Q138</f>
        <v>0</v>
      </c>
      <c r="R149" s="56">
        <f>'Enh Grant Original Request'!R138</f>
        <v>0</v>
      </c>
      <c r="S149" s="40">
        <f t="shared" si="72"/>
        <v>0</v>
      </c>
      <c r="T149" s="40">
        <f t="shared" si="73"/>
        <v>0</v>
      </c>
      <c r="U149" s="40"/>
      <c r="V149" s="73"/>
      <c r="W149" s="40"/>
      <c r="X149" s="40">
        <f t="shared" si="70"/>
        <v>0</v>
      </c>
      <c r="Y149" s="40">
        <f t="shared" si="74"/>
        <v>0</v>
      </c>
      <c r="Z149" s="40"/>
      <c r="AA149" s="71"/>
      <c r="AB149" s="56">
        <f t="shared" si="76"/>
        <v>0</v>
      </c>
      <c r="AC149" s="39">
        <f t="shared" si="76"/>
        <v>0</v>
      </c>
      <c r="AD149" s="40">
        <f t="shared" si="77"/>
        <v>0</v>
      </c>
      <c r="AE149" s="8">
        <f t="shared" si="78"/>
        <v>0</v>
      </c>
      <c r="AF149" s="8">
        <f t="shared" si="89"/>
        <v>0</v>
      </c>
      <c r="AG149" s="8"/>
      <c r="AH149" s="2"/>
      <c r="AI149" s="2"/>
      <c r="AJ149" s="81"/>
      <c r="AK149" s="33"/>
      <c r="AM149" s="119"/>
      <c r="AN149" s="123">
        <f t="shared" si="95"/>
        <v>0</v>
      </c>
      <c r="AO149" s="34"/>
      <c r="AT149" s="4">
        <f t="shared" si="79"/>
        <v>0</v>
      </c>
      <c r="AZ149" s="4">
        <f t="shared" si="90"/>
        <v>0</v>
      </c>
      <c r="BF149" s="4">
        <f t="shared" si="91"/>
        <v>0</v>
      </c>
      <c r="BH149" s="34">
        <f t="shared" si="92"/>
        <v>0</v>
      </c>
      <c r="BI149" s="34">
        <f t="shared" si="92"/>
        <v>0</v>
      </c>
      <c r="BJ149" s="4">
        <f t="shared" si="93"/>
        <v>0</v>
      </c>
      <c r="BK149" s="4">
        <f t="shared" si="94"/>
        <v>0</v>
      </c>
      <c r="BP149" s="34">
        <f t="shared" si="80"/>
        <v>0</v>
      </c>
      <c r="BQ149" s="34">
        <f t="shared" si="80"/>
        <v>0</v>
      </c>
      <c r="BR149" s="4">
        <f t="shared" si="81"/>
        <v>0</v>
      </c>
      <c r="BS149" s="4">
        <f t="shared" si="82"/>
        <v>0</v>
      </c>
      <c r="BX149" s="34">
        <f t="shared" si="83"/>
        <v>0</v>
      </c>
      <c r="BY149" s="34">
        <f t="shared" si="83"/>
        <v>0</v>
      </c>
      <c r="BZ149" s="4">
        <f t="shared" si="84"/>
        <v>0</v>
      </c>
      <c r="CA149" s="4">
        <f t="shared" si="85"/>
        <v>0</v>
      </c>
      <c r="CF149" s="34">
        <f t="shared" si="86"/>
        <v>0</v>
      </c>
      <c r="CG149" s="34">
        <f t="shared" si="86"/>
        <v>0</v>
      </c>
      <c r="CH149" s="4">
        <f t="shared" si="87"/>
        <v>0</v>
      </c>
      <c r="CI149" s="4">
        <f t="shared" si="88"/>
        <v>0</v>
      </c>
      <c r="CN149" s="4">
        <f t="shared" ref="CN149:CN212" si="97">SUM(AB149)-BH149-BP149-BX149-CF149</f>
        <v>0</v>
      </c>
      <c r="CO149" s="8">
        <f t="shared" si="96"/>
        <v>0</v>
      </c>
    </row>
    <row r="150" spans="1:93" x14ac:dyDescent="0.3">
      <c r="A150" s="75">
        <f t="shared" si="75"/>
        <v>0</v>
      </c>
      <c r="B150" s="56">
        <f t="shared" si="75"/>
        <v>0</v>
      </c>
      <c r="C150" s="56">
        <f t="shared" si="75"/>
        <v>0</v>
      </c>
      <c r="D150" s="56">
        <f t="shared" si="75"/>
        <v>0</v>
      </c>
      <c r="E150" s="56">
        <f t="shared" si="75"/>
        <v>0</v>
      </c>
      <c r="F150" s="69">
        <f t="shared" si="75"/>
        <v>0</v>
      </c>
      <c r="G150" s="69">
        <f t="shared" si="75"/>
        <v>0</v>
      </c>
      <c r="H150" s="128">
        <f>'Enh Grant Original Request'!H139</f>
        <v>0</v>
      </c>
      <c r="I150" s="128">
        <f>'Enh Grant Original Request'!I139</f>
        <v>0</v>
      </c>
      <c r="J150" s="128">
        <f>'Enh Grant Original Request'!J139</f>
        <v>0</v>
      </c>
      <c r="K150" s="128">
        <f>'Enh Grant Original Request'!K139</f>
        <v>0</v>
      </c>
      <c r="L150" s="128">
        <f>'Enh Grant Original Request'!L139</f>
        <v>0</v>
      </c>
      <c r="M150" s="128">
        <f>'Enh Grant Original Request'!M139</f>
        <v>0</v>
      </c>
      <c r="N150" s="128">
        <f>'Enh Grant Original Request'!N139</f>
        <v>0</v>
      </c>
      <c r="O150" s="128">
        <f>'Enh Grant Original Request'!O139</f>
        <v>0</v>
      </c>
      <c r="P150" s="128">
        <f>'Enh Grant Original Request'!P139</f>
        <v>0</v>
      </c>
      <c r="Q150" s="56">
        <f>'Enh Grant Original Request'!Q139</f>
        <v>0</v>
      </c>
      <c r="R150" s="56">
        <f>'Enh Grant Original Request'!R139</f>
        <v>0</v>
      </c>
      <c r="S150" s="40">
        <f t="shared" si="72"/>
        <v>0</v>
      </c>
      <c r="T150" s="40">
        <f t="shared" si="73"/>
        <v>0</v>
      </c>
      <c r="U150" s="40"/>
      <c r="V150" s="73"/>
      <c r="W150" s="40"/>
      <c r="X150" s="40">
        <f t="shared" si="70"/>
        <v>0</v>
      </c>
      <c r="Y150" s="40">
        <f t="shared" si="74"/>
        <v>0</v>
      </c>
      <c r="Z150" s="40"/>
      <c r="AA150" s="71"/>
      <c r="AB150" s="56">
        <f t="shared" si="76"/>
        <v>0</v>
      </c>
      <c r="AC150" s="39">
        <f t="shared" si="76"/>
        <v>0</v>
      </c>
      <c r="AD150" s="40">
        <f t="shared" si="77"/>
        <v>0</v>
      </c>
      <c r="AE150" s="8">
        <f t="shared" si="78"/>
        <v>0</v>
      </c>
      <c r="AF150" s="8">
        <f t="shared" si="89"/>
        <v>0</v>
      </c>
      <c r="AG150" s="8"/>
      <c r="AH150" s="2"/>
      <c r="AI150" s="2"/>
      <c r="AJ150" s="81"/>
      <c r="AK150" s="33"/>
      <c r="AM150" s="119"/>
      <c r="AN150" s="123">
        <f t="shared" si="95"/>
        <v>0</v>
      </c>
      <c r="AO150" s="34"/>
      <c r="AT150" s="4">
        <f t="shared" si="79"/>
        <v>0</v>
      </c>
      <c r="AZ150" s="4">
        <f t="shared" si="90"/>
        <v>0</v>
      </c>
      <c r="BF150" s="4">
        <f t="shared" si="91"/>
        <v>0</v>
      </c>
      <c r="BH150" s="34">
        <f t="shared" si="92"/>
        <v>0</v>
      </c>
      <c r="BI150" s="34">
        <f t="shared" si="92"/>
        <v>0</v>
      </c>
      <c r="BJ150" s="4">
        <f t="shared" si="93"/>
        <v>0</v>
      </c>
      <c r="BK150" s="4">
        <f t="shared" si="94"/>
        <v>0</v>
      </c>
      <c r="BP150" s="34">
        <f t="shared" si="80"/>
        <v>0</v>
      </c>
      <c r="BQ150" s="34">
        <f t="shared" si="80"/>
        <v>0</v>
      </c>
      <c r="BR150" s="4">
        <f t="shared" si="81"/>
        <v>0</v>
      </c>
      <c r="BS150" s="4">
        <f t="shared" si="82"/>
        <v>0</v>
      </c>
      <c r="BX150" s="34">
        <f t="shared" si="83"/>
        <v>0</v>
      </c>
      <c r="BY150" s="34">
        <f t="shared" si="83"/>
        <v>0</v>
      </c>
      <c r="BZ150" s="4">
        <f t="shared" si="84"/>
        <v>0</v>
      </c>
      <c r="CA150" s="4">
        <f t="shared" si="85"/>
        <v>0</v>
      </c>
      <c r="CF150" s="34">
        <f t="shared" si="86"/>
        <v>0</v>
      </c>
      <c r="CG150" s="34">
        <f t="shared" si="86"/>
        <v>0</v>
      </c>
      <c r="CH150" s="4">
        <f t="shared" si="87"/>
        <v>0</v>
      </c>
      <c r="CI150" s="4">
        <f t="shared" si="88"/>
        <v>0</v>
      </c>
      <c r="CN150" s="4">
        <f t="shared" si="97"/>
        <v>0</v>
      </c>
      <c r="CO150" s="8">
        <f t="shared" si="96"/>
        <v>0</v>
      </c>
    </row>
    <row r="151" spans="1:93" x14ac:dyDescent="0.3">
      <c r="A151" s="75">
        <f t="shared" si="75"/>
        <v>0</v>
      </c>
      <c r="B151" s="56">
        <f t="shared" si="75"/>
        <v>0</v>
      </c>
      <c r="C151" s="56">
        <f t="shared" si="75"/>
        <v>0</v>
      </c>
      <c r="D151" s="56">
        <f t="shared" si="75"/>
        <v>0</v>
      </c>
      <c r="E151" s="56">
        <f t="shared" si="75"/>
        <v>0</v>
      </c>
      <c r="F151" s="69">
        <f t="shared" si="75"/>
        <v>0</v>
      </c>
      <c r="G151" s="69">
        <f t="shared" si="75"/>
        <v>0</v>
      </c>
      <c r="H151" s="128">
        <f>'Enh Grant Original Request'!H140</f>
        <v>0</v>
      </c>
      <c r="I151" s="128">
        <f>'Enh Grant Original Request'!I140</f>
        <v>0</v>
      </c>
      <c r="J151" s="128">
        <f>'Enh Grant Original Request'!J140</f>
        <v>0</v>
      </c>
      <c r="K151" s="128">
        <f>'Enh Grant Original Request'!K140</f>
        <v>0</v>
      </c>
      <c r="L151" s="128">
        <f>'Enh Grant Original Request'!L140</f>
        <v>0</v>
      </c>
      <c r="M151" s="128">
        <f>'Enh Grant Original Request'!M140</f>
        <v>0</v>
      </c>
      <c r="N151" s="128">
        <f>'Enh Grant Original Request'!N140</f>
        <v>0</v>
      </c>
      <c r="O151" s="128">
        <f>'Enh Grant Original Request'!O140</f>
        <v>0</v>
      </c>
      <c r="P151" s="128">
        <f>'Enh Grant Original Request'!P140</f>
        <v>0</v>
      </c>
      <c r="Q151" s="56">
        <f>'Enh Grant Original Request'!Q140</f>
        <v>0</v>
      </c>
      <c r="R151" s="56">
        <f>'Enh Grant Original Request'!R140</f>
        <v>0</v>
      </c>
      <c r="S151" s="40">
        <f t="shared" si="72"/>
        <v>0</v>
      </c>
      <c r="T151" s="40">
        <f t="shared" si="73"/>
        <v>0</v>
      </c>
      <c r="U151" s="40"/>
      <c r="V151" s="73"/>
      <c r="W151" s="40"/>
      <c r="X151" s="40">
        <f t="shared" si="70"/>
        <v>0</v>
      </c>
      <c r="Y151" s="40">
        <f t="shared" si="74"/>
        <v>0</v>
      </c>
      <c r="Z151" s="40"/>
      <c r="AA151" s="71"/>
      <c r="AB151" s="56">
        <f t="shared" si="76"/>
        <v>0</v>
      </c>
      <c r="AC151" s="39">
        <f t="shared" si="76"/>
        <v>0</v>
      </c>
      <c r="AD151" s="40">
        <f t="shared" si="77"/>
        <v>0</v>
      </c>
      <c r="AE151" s="8">
        <f t="shared" si="78"/>
        <v>0</v>
      </c>
      <c r="AF151" s="8">
        <f t="shared" si="89"/>
        <v>0</v>
      </c>
      <c r="AG151" s="8"/>
      <c r="AH151" s="2"/>
      <c r="AI151" s="2"/>
      <c r="AJ151" s="81"/>
      <c r="AK151" s="33"/>
      <c r="AM151" s="119"/>
      <c r="AN151" s="123">
        <f t="shared" si="95"/>
        <v>0</v>
      </c>
      <c r="AO151" s="34"/>
      <c r="AT151" s="4">
        <f t="shared" si="79"/>
        <v>0</v>
      </c>
      <c r="AZ151" s="4">
        <f t="shared" si="90"/>
        <v>0</v>
      </c>
      <c r="BF151" s="4">
        <f t="shared" si="91"/>
        <v>0</v>
      </c>
      <c r="BH151" s="34">
        <f t="shared" si="92"/>
        <v>0</v>
      </c>
      <c r="BI151" s="34">
        <f t="shared" si="92"/>
        <v>0</v>
      </c>
      <c r="BJ151" s="4">
        <f t="shared" si="93"/>
        <v>0</v>
      </c>
      <c r="BK151" s="4">
        <f t="shared" si="94"/>
        <v>0</v>
      </c>
      <c r="BP151" s="34">
        <f t="shared" si="80"/>
        <v>0</v>
      </c>
      <c r="BQ151" s="34">
        <f t="shared" si="80"/>
        <v>0</v>
      </c>
      <c r="BR151" s="4">
        <f t="shared" si="81"/>
        <v>0</v>
      </c>
      <c r="BS151" s="4">
        <f t="shared" si="82"/>
        <v>0</v>
      </c>
      <c r="BX151" s="34">
        <f t="shared" si="83"/>
        <v>0</v>
      </c>
      <c r="BY151" s="34">
        <f t="shared" si="83"/>
        <v>0</v>
      </c>
      <c r="BZ151" s="4">
        <f t="shared" si="84"/>
        <v>0</v>
      </c>
      <c r="CA151" s="4">
        <f t="shared" si="85"/>
        <v>0</v>
      </c>
      <c r="CF151" s="34">
        <f t="shared" si="86"/>
        <v>0</v>
      </c>
      <c r="CG151" s="34">
        <f t="shared" si="86"/>
        <v>0</v>
      </c>
      <c r="CH151" s="4">
        <f t="shared" si="87"/>
        <v>0</v>
      </c>
      <c r="CI151" s="4">
        <f t="shared" si="88"/>
        <v>0</v>
      </c>
      <c r="CN151" s="4">
        <f t="shared" si="97"/>
        <v>0</v>
      </c>
      <c r="CO151" s="8">
        <f t="shared" si="96"/>
        <v>0</v>
      </c>
    </row>
    <row r="152" spans="1:93" x14ac:dyDescent="0.3">
      <c r="A152" s="75">
        <f t="shared" si="75"/>
        <v>0</v>
      </c>
      <c r="B152" s="56">
        <f t="shared" si="75"/>
        <v>0</v>
      </c>
      <c r="C152" s="56">
        <f t="shared" si="75"/>
        <v>0</v>
      </c>
      <c r="D152" s="56">
        <f t="shared" si="75"/>
        <v>0</v>
      </c>
      <c r="E152" s="56">
        <f t="shared" si="75"/>
        <v>0</v>
      </c>
      <c r="F152" s="69">
        <f t="shared" si="75"/>
        <v>0</v>
      </c>
      <c r="G152" s="69">
        <f t="shared" si="75"/>
        <v>0</v>
      </c>
      <c r="H152" s="128">
        <f>'Enh Grant Original Request'!H141</f>
        <v>0</v>
      </c>
      <c r="I152" s="128">
        <f>'Enh Grant Original Request'!I141</f>
        <v>0</v>
      </c>
      <c r="J152" s="128">
        <f>'Enh Grant Original Request'!J141</f>
        <v>0</v>
      </c>
      <c r="K152" s="128">
        <f>'Enh Grant Original Request'!K141</f>
        <v>0</v>
      </c>
      <c r="L152" s="128">
        <f>'Enh Grant Original Request'!L141</f>
        <v>0</v>
      </c>
      <c r="M152" s="128">
        <f>'Enh Grant Original Request'!M141</f>
        <v>0</v>
      </c>
      <c r="N152" s="128">
        <f>'Enh Grant Original Request'!N141</f>
        <v>0</v>
      </c>
      <c r="O152" s="128">
        <f>'Enh Grant Original Request'!O141</f>
        <v>0</v>
      </c>
      <c r="P152" s="128">
        <f>'Enh Grant Original Request'!P141</f>
        <v>0</v>
      </c>
      <c r="Q152" s="56">
        <f>'Enh Grant Original Request'!Q141</f>
        <v>0</v>
      </c>
      <c r="R152" s="56">
        <f>'Enh Grant Original Request'!R141</f>
        <v>0</v>
      </c>
      <c r="S152" s="40">
        <f t="shared" si="72"/>
        <v>0</v>
      </c>
      <c r="T152" s="40">
        <f t="shared" si="73"/>
        <v>0</v>
      </c>
      <c r="U152" s="40"/>
      <c r="V152" s="73"/>
      <c r="W152" s="40"/>
      <c r="X152" s="40">
        <f t="shared" si="70"/>
        <v>0</v>
      </c>
      <c r="Y152" s="40">
        <f t="shared" si="74"/>
        <v>0</v>
      </c>
      <c r="Z152" s="40"/>
      <c r="AA152" s="71"/>
      <c r="AB152" s="56">
        <f t="shared" si="76"/>
        <v>0</v>
      </c>
      <c r="AC152" s="39">
        <f t="shared" si="76"/>
        <v>0</v>
      </c>
      <c r="AD152" s="40">
        <f t="shared" si="77"/>
        <v>0</v>
      </c>
      <c r="AE152" s="8">
        <f t="shared" si="78"/>
        <v>0</v>
      </c>
      <c r="AF152" s="8">
        <f t="shared" si="89"/>
        <v>0</v>
      </c>
      <c r="AG152" s="8"/>
      <c r="AH152" s="2"/>
      <c r="AI152" s="2"/>
      <c r="AJ152" s="81"/>
      <c r="AK152" s="33"/>
      <c r="AM152" s="119"/>
      <c r="AN152" s="123">
        <f t="shared" si="95"/>
        <v>0</v>
      </c>
      <c r="AO152" s="34"/>
      <c r="AT152" s="4">
        <f t="shared" si="79"/>
        <v>0</v>
      </c>
      <c r="AZ152" s="4">
        <f t="shared" si="90"/>
        <v>0</v>
      </c>
      <c r="BF152" s="4">
        <f t="shared" si="91"/>
        <v>0</v>
      </c>
      <c r="BH152" s="34">
        <f t="shared" si="92"/>
        <v>0</v>
      </c>
      <c r="BI152" s="34">
        <f t="shared" si="92"/>
        <v>0</v>
      </c>
      <c r="BJ152" s="4">
        <f t="shared" si="93"/>
        <v>0</v>
      </c>
      <c r="BK152" s="4">
        <f t="shared" si="94"/>
        <v>0</v>
      </c>
      <c r="BP152" s="34">
        <f t="shared" si="80"/>
        <v>0</v>
      </c>
      <c r="BQ152" s="34">
        <f t="shared" si="80"/>
        <v>0</v>
      </c>
      <c r="BR152" s="4">
        <f t="shared" si="81"/>
        <v>0</v>
      </c>
      <c r="BS152" s="4">
        <f t="shared" si="82"/>
        <v>0</v>
      </c>
      <c r="BX152" s="34">
        <f t="shared" si="83"/>
        <v>0</v>
      </c>
      <c r="BY152" s="34">
        <f t="shared" si="83"/>
        <v>0</v>
      </c>
      <c r="BZ152" s="4">
        <f t="shared" si="84"/>
        <v>0</v>
      </c>
      <c r="CA152" s="4">
        <f t="shared" si="85"/>
        <v>0</v>
      </c>
      <c r="CF152" s="34">
        <f t="shared" si="86"/>
        <v>0</v>
      </c>
      <c r="CG152" s="34">
        <f t="shared" si="86"/>
        <v>0</v>
      </c>
      <c r="CH152" s="4">
        <f t="shared" si="87"/>
        <v>0</v>
      </c>
      <c r="CI152" s="4">
        <f t="shared" si="88"/>
        <v>0</v>
      </c>
      <c r="CN152" s="4">
        <f t="shared" si="97"/>
        <v>0</v>
      </c>
      <c r="CO152" s="8">
        <f t="shared" si="96"/>
        <v>0</v>
      </c>
    </row>
    <row r="153" spans="1:93" x14ac:dyDescent="0.3">
      <c r="A153" s="75">
        <f t="shared" si="75"/>
        <v>0</v>
      </c>
      <c r="B153" s="56">
        <f t="shared" si="75"/>
        <v>0</v>
      </c>
      <c r="C153" s="56">
        <f t="shared" si="75"/>
        <v>0</v>
      </c>
      <c r="D153" s="56">
        <f t="shared" si="75"/>
        <v>0</v>
      </c>
      <c r="E153" s="56">
        <f t="shared" si="75"/>
        <v>0</v>
      </c>
      <c r="F153" s="69">
        <f t="shared" si="75"/>
        <v>0</v>
      </c>
      <c r="G153" s="69">
        <f t="shared" si="75"/>
        <v>0</v>
      </c>
      <c r="H153" s="128">
        <f>'Enh Grant Original Request'!H142</f>
        <v>0</v>
      </c>
      <c r="I153" s="128">
        <f>'Enh Grant Original Request'!I142</f>
        <v>0</v>
      </c>
      <c r="J153" s="128">
        <f>'Enh Grant Original Request'!J142</f>
        <v>0</v>
      </c>
      <c r="K153" s="128">
        <f>'Enh Grant Original Request'!K142</f>
        <v>0</v>
      </c>
      <c r="L153" s="128">
        <f>'Enh Grant Original Request'!L142</f>
        <v>0</v>
      </c>
      <c r="M153" s="128">
        <f>'Enh Grant Original Request'!M142</f>
        <v>0</v>
      </c>
      <c r="N153" s="128">
        <f>'Enh Grant Original Request'!N142</f>
        <v>0</v>
      </c>
      <c r="O153" s="128">
        <f>'Enh Grant Original Request'!O142</f>
        <v>0</v>
      </c>
      <c r="P153" s="128">
        <f>'Enh Grant Original Request'!P142</f>
        <v>0</v>
      </c>
      <c r="Q153" s="56">
        <f>'Enh Grant Original Request'!Q142</f>
        <v>0</v>
      </c>
      <c r="R153" s="56">
        <f>'Enh Grant Original Request'!R142</f>
        <v>0</v>
      </c>
      <c r="S153" s="40">
        <f t="shared" si="72"/>
        <v>0</v>
      </c>
      <c r="T153" s="40">
        <f t="shared" si="73"/>
        <v>0</v>
      </c>
      <c r="U153" s="40"/>
      <c r="V153" s="73"/>
      <c r="W153" s="40"/>
      <c r="X153" s="40">
        <f t="shared" si="70"/>
        <v>0</v>
      </c>
      <c r="Y153" s="40">
        <f t="shared" si="74"/>
        <v>0</v>
      </c>
      <c r="Z153" s="40"/>
      <c r="AA153" s="71"/>
      <c r="AB153" s="56">
        <f t="shared" si="76"/>
        <v>0</v>
      </c>
      <c r="AC153" s="39">
        <f t="shared" si="76"/>
        <v>0</v>
      </c>
      <c r="AD153" s="40">
        <f t="shared" si="77"/>
        <v>0</v>
      </c>
      <c r="AE153" s="8">
        <f t="shared" si="78"/>
        <v>0</v>
      </c>
      <c r="AF153" s="8">
        <f t="shared" si="89"/>
        <v>0</v>
      </c>
      <c r="AG153" s="8"/>
      <c r="AH153" s="2"/>
      <c r="AI153" s="2"/>
      <c r="AJ153" s="81"/>
      <c r="AK153" s="33"/>
      <c r="AM153" s="119"/>
      <c r="AN153" s="123">
        <f t="shared" si="95"/>
        <v>0</v>
      </c>
      <c r="AO153" s="34"/>
      <c r="AT153" s="4">
        <f t="shared" si="79"/>
        <v>0</v>
      </c>
      <c r="AZ153" s="4">
        <f t="shared" si="90"/>
        <v>0</v>
      </c>
      <c r="BF153" s="4">
        <f t="shared" si="91"/>
        <v>0</v>
      </c>
      <c r="BH153" s="34">
        <f t="shared" si="92"/>
        <v>0</v>
      </c>
      <c r="BI153" s="34">
        <f t="shared" si="92"/>
        <v>0</v>
      </c>
      <c r="BJ153" s="4">
        <f t="shared" si="93"/>
        <v>0</v>
      </c>
      <c r="BK153" s="4">
        <f t="shared" si="94"/>
        <v>0</v>
      </c>
      <c r="BP153" s="34">
        <f t="shared" si="80"/>
        <v>0</v>
      </c>
      <c r="BQ153" s="34">
        <f t="shared" si="80"/>
        <v>0</v>
      </c>
      <c r="BR153" s="4">
        <f t="shared" si="81"/>
        <v>0</v>
      </c>
      <c r="BS153" s="4">
        <f t="shared" si="82"/>
        <v>0</v>
      </c>
      <c r="BX153" s="34">
        <f t="shared" si="83"/>
        <v>0</v>
      </c>
      <c r="BY153" s="34">
        <f t="shared" si="83"/>
        <v>0</v>
      </c>
      <c r="BZ153" s="4">
        <f t="shared" si="84"/>
        <v>0</v>
      </c>
      <c r="CA153" s="4">
        <f t="shared" si="85"/>
        <v>0</v>
      </c>
      <c r="CF153" s="34">
        <f t="shared" si="86"/>
        <v>0</v>
      </c>
      <c r="CG153" s="34">
        <f t="shared" si="86"/>
        <v>0</v>
      </c>
      <c r="CH153" s="4">
        <f t="shared" si="87"/>
        <v>0</v>
      </c>
      <c r="CI153" s="4">
        <f t="shared" si="88"/>
        <v>0</v>
      </c>
      <c r="CN153" s="4">
        <f t="shared" si="97"/>
        <v>0</v>
      </c>
      <c r="CO153" s="8">
        <f t="shared" si="96"/>
        <v>0</v>
      </c>
    </row>
    <row r="154" spans="1:93" x14ac:dyDescent="0.3">
      <c r="A154" s="75">
        <f t="shared" si="75"/>
        <v>0</v>
      </c>
      <c r="B154" s="56">
        <f t="shared" si="75"/>
        <v>0</v>
      </c>
      <c r="C154" s="56">
        <f t="shared" si="75"/>
        <v>0</v>
      </c>
      <c r="D154" s="56">
        <f t="shared" si="75"/>
        <v>0</v>
      </c>
      <c r="E154" s="56">
        <f t="shared" si="75"/>
        <v>0</v>
      </c>
      <c r="F154" s="69">
        <f t="shared" si="75"/>
        <v>0</v>
      </c>
      <c r="G154" s="69">
        <f t="shared" si="75"/>
        <v>0</v>
      </c>
      <c r="H154" s="128">
        <f>'Enh Grant Original Request'!H143</f>
        <v>0</v>
      </c>
      <c r="I154" s="128">
        <f>'Enh Grant Original Request'!I143</f>
        <v>0</v>
      </c>
      <c r="J154" s="128">
        <f>'Enh Grant Original Request'!J143</f>
        <v>0</v>
      </c>
      <c r="K154" s="128">
        <f>'Enh Grant Original Request'!K143</f>
        <v>0</v>
      </c>
      <c r="L154" s="128">
        <f>'Enh Grant Original Request'!L143</f>
        <v>0</v>
      </c>
      <c r="M154" s="128">
        <f>'Enh Grant Original Request'!M143</f>
        <v>0</v>
      </c>
      <c r="N154" s="128">
        <f>'Enh Grant Original Request'!N143</f>
        <v>0</v>
      </c>
      <c r="O154" s="128">
        <f>'Enh Grant Original Request'!O143</f>
        <v>0</v>
      </c>
      <c r="P154" s="128">
        <f>'Enh Grant Original Request'!P143</f>
        <v>0</v>
      </c>
      <c r="Q154" s="56">
        <f>'Enh Grant Original Request'!Q143</f>
        <v>0</v>
      </c>
      <c r="R154" s="56">
        <f>'Enh Grant Original Request'!R143</f>
        <v>0</v>
      </c>
      <c r="S154" s="40">
        <f t="shared" si="72"/>
        <v>0</v>
      </c>
      <c r="T154" s="40">
        <f t="shared" si="73"/>
        <v>0</v>
      </c>
      <c r="U154" s="40"/>
      <c r="V154" s="73"/>
      <c r="W154" s="40"/>
      <c r="X154" s="40">
        <f t="shared" si="70"/>
        <v>0</v>
      </c>
      <c r="Y154" s="40">
        <f t="shared" si="74"/>
        <v>0</v>
      </c>
      <c r="Z154" s="40"/>
      <c r="AA154" s="71"/>
      <c r="AB154" s="56">
        <f t="shared" si="76"/>
        <v>0</v>
      </c>
      <c r="AC154" s="39">
        <f t="shared" si="76"/>
        <v>0</v>
      </c>
      <c r="AD154" s="40">
        <f t="shared" si="77"/>
        <v>0</v>
      </c>
      <c r="AE154" s="8">
        <f t="shared" si="78"/>
        <v>0</v>
      </c>
      <c r="AF154" s="8">
        <f t="shared" si="89"/>
        <v>0</v>
      </c>
      <c r="AG154" s="8"/>
      <c r="AH154" s="2"/>
      <c r="AI154" s="2"/>
      <c r="AJ154" s="81"/>
      <c r="AK154" s="33"/>
      <c r="AM154" s="119"/>
      <c r="AN154" s="123">
        <f t="shared" si="95"/>
        <v>0</v>
      </c>
      <c r="AO154" s="34"/>
      <c r="AT154" s="4">
        <f t="shared" si="79"/>
        <v>0</v>
      </c>
      <c r="AZ154" s="4">
        <f t="shared" si="90"/>
        <v>0</v>
      </c>
      <c r="BF154" s="4">
        <f t="shared" si="91"/>
        <v>0</v>
      </c>
      <c r="BH154" s="34">
        <f t="shared" si="92"/>
        <v>0</v>
      </c>
      <c r="BI154" s="34">
        <f t="shared" si="92"/>
        <v>0</v>
      </c>
      <c r="BJ154" s="4">
        <f t="shared" si="93"/>
        <v>0</v>
      </c>
      <c r="BK154" s="4">
        <f t="shared" si="94"/>
        <v>0</v>
      </c>
      <c r="BP154" s="34">
        <f t="shared" si="80"/>
        <v>0</v>
      </c>
      <c r="BQ154" s="34">
        <f t="shared" si="80"/>
        <v>0</v>
      </c>
      <c r="BR154" s="4">
        <f t="shared" si="81"/>
        <v>0</v>
      </c>
      <c r="BS154" s="4">
        <f t="shared" si="82"/>
        <v>0</v>
      </c>
      <c r="BX154" s="34">
        <f t="shared" si="83"/>
        <v>0</v>
      </c>
      <c r="BY154" s="34">
        <f t="shared" si="83"/>
        <v>0</v>
      </c>
      <c r="BZ154" s="4">
        <f t="shared" si="84"/>
        <v>0</v>
      </c>
      <c r="CA154" s="4">
        <f t="shared" si="85"/>
        <v>0</v>
      </c>
      <c r="CF154" s="34">
        <f t="shared" si="86"/>
        <v>0</v>
      </c>
      <c r="CG154" s="34">
        <f t="shared" si="86"/>
        <v>0</v>
      </c>
      <c r="CH154" s="4">
        <f t="shared" si="87"/>
        <v>0</v>
      </c>
      <c r="CI154" s="4">
        <f t="shared" si="88"/>
        <v>0</v>
      </c>
      <c r="CN154" s="4">
        <f t="shared" si="97"/>
        <v>0</v>
      </c>
      <c r="CO154" s="8">
        <f t="shared" si="96"/>
        <v>0</v>
      </c>
    </row>
    <row r="155" spans="1:93" x14ac:dyDescent="0.3">
      <c r="A155" s="75">
        <f t="shared" si="75"/>
        <v>0</v>
      </c>
      <c r="B155" s="56">
        <f t="shared" si="75"/>
        <v>0</v>
      </c>
      <c r="C155" s="56">
        <f t="shared" si="75"/>
        <v>0</v>
      </c>
      <c r="D155" s="56">
        <f t="shared" si="75"/>
        <v>0</v>
      </c>
      <c r="E155" s="56">
        <f t="shared" si="75"/>
        <v>0</v>
      </c>
      <c r="F155" s="69">
        <f t="shared" si="75"/>
        <v>0</v>
      </c>
      <c r="G155" s="69">
        <f t="shared" si="75"/>
        <v>0</v>
      </c>
      <c r="H155" s="128">
        <f>'Enh Grant Original Request'!H144</f>
        <v>0</v>
      </c>
      <c r="I155" s="128">
        <f>'Enh Grant Original Request'!I144</f>
        <v>0</v>
      </c>
      <c r="J155" s="128">
        <f>'Enh Grant Original Request'!J144</f>
        <v>0</v>
      </c>
      <c r="K155" s="128">
        <f>'Enh Grant Original Request'!K144</f>
        <v>0</v>
      </c>
      <c r="L155" s="128">
        <f>'Enh Grant Original Request'!L144</f>
        <v>0</v>
      </c>
      <c r="M155" s="128">
        <f>'Enh Grant Original Request'!M144</f>
        <v>0</v>
      </c>
      <c r="N155" s="128">
        <f>'Enh Grant Original Request'!N144</f>
        <v>0</v>
      </c>
      <c r="O155" s="128">
        <f>'Enh Grant Original Request'!O144</f>
        <v>0</v>
      </c>
      <c r="P155" s="128">
        <f>'Enh Grant Original Request'!P144</f>
        <v>0</v>
      </c>
      <c r="Q155" s="56">
        <f>'Enh Grant Original Request'!Q144</f>
        <v>0</v>
      </c>
      <c r="R155" s="56">
        <f>'Enh Grant Original Request'!R144</f>
        <v>0</v>
      </c>
      <c r="S155" s="40">
        <f t="shared" si="72"/>
        <v>0</v>
      </c>
      <c r="T155" s="40">
        <f t="shared" si="73"/>
        <v>0</v>
      </c>
      <c r="U155" s="40"/>
      <c r="V155" s="73"/>
      <c r="W155" s="40"/>
      <c r="X155" s="40">
        <f t="shared" si="70"/>
        <v>0</v>
      </c>
      <c r="Y155" s="40">
        <f t="shared" si="74"/>
        <v>0</v>
      </c>
      <c r="Z155" s="40"/>
      <c r="AA155" s="71"/>
      <c r="AB155" s="56">
        <f t="shared" si="76"/>
        <v>0</v>
      </c>
      <c r="AC155" s="39">
        <f t="shared" si="76"/>
        <v>0</v>
      </c>
      <c r="AD155" s="40">
        <f t="shared" si="77"/>
        <v>0</v>
      </c>
      <c r="AE155" s="8">
        <f t="shared" si="78"/>
        <v>0</v>
      </c>
      <c r="AF155" s="8">
        <f t="shared" si="89"/>
        <v>0</v>
      </c>
      <c r="AG155" s="8"/>
      <c r="AH155" s="2"/>
      <c r="AI155" s="2"/>
      <c r="AJ155" s="81"/>
      <c r="AK155" s="33"/>
      <c r="AM155" s="119"/>
      <c r="AN155" s="123">
        <f t="shared" si="95"/>
        <v>0</v>
      </c>
      <c r="AO155" s="34"/>
      <c r="AT155" s="4">
        <f t="shared" si="79"/>
        <v>0</v>
      </c>
      <c r="AZ155" s="4">
        <f t="shared" si="90"/>
        <v>0</v>
      </c>
      <c r="BF155" s="4">
        <f t="shared" si="91"/>
        <v>0</v>
      </c>
      <c r="BH155" s="34">
        <f t="shared" si="92"/>
        <v>0</v>
      </c>
      <c r="BI155" s="34">
        <f t="shared" si="92"/>
        <v>0</v>
      </c>
      <c r="BJ155" s="4">
        <f t="shared" si="93"/>
        <v>0</v>
      </c>
      <c r="BK155" s="4">
        <f t="shared" si="94"/>
        <v>0</v>
      </c>
      <c r="BP155" s="34">
        <f t="shared" si="80"/>
        <v>0</v>
      </c>
      <c r="BQ155" s="34">
        <f t="shared" si="80"/>
        <v>0</v>
      </c>
      <c r="BR155" s="4">
        <f t="shared" si="81"/>
        <v>0</v>
      </c>
      <c r="BS155" s="4">
        <f t="shared" si="82"/>
        <v>0</v>
      </c>
      <c r="BX155" s="34">
        <f t="shared" si="83"/>
        <v>0</v>
      </c>
      <c r="BY155" s="34">
        <f t="shared" si="83"/>
        <v>0</v>
      </c>
      <c r="BZ155" s="4">
        <f t="shared" si="84"/>
        <v>0</v>
      </c>
      <c r="CA155" s="4">
        <f t="shared" si="85"/>
        <v>0</v>
      </c>
      <c r="CF155" s="34">
        <f t="shared" si="86"/>
        <v>0</v>
      </c>
      <c r="CG155" s="34">
        <f t="shared" si="86"/>
        <v>0</v>
      </c>
      <c r="CH155" s="4">
        <f t="shared" si="87"/>
        <v>0</v>
      </c>
      <c r="CI155" s="4">
        <f t="shared" si="88"/>
        <v>0</v>
      </c>
      <c r="CN155" s="4">
        <f t="shared" si="97"/>
        <v>0</v>
      </c>
      <c r="CO155" s="8">
        <f t="shared" si="96"/>
        <v>0</v>
      </c>
    </row>
    <row r="156" spans="1:93" x14ac:dyDescent="0.3">
      <c r="A156" s="75">
        <f t="shared" si="75"/>
        <v>0</v>
      </c>
      <c r="B156" s="56">
        <f t="shared" si="75"/>
        <v>0</v>
      </c>
      <c r="C156" s="56">
        <f t="shared" si="75"/>
        <v>0</v>
      </c>
      <c r="D156" s="56">
        <f t="shared" si="75"/>
        <v>0</v>
      </c>
      <c r="E156" s="56">
        <f t="shared" si="75"/>
        <v>0</v>
      </c>
      <c r="F156" s="69">
        <f t="shared" si="75"/>
        <v>0</v>
      </c>
      <c r="G156" s="69">
        <f t="shared" si="75"/>
        <v>0</v>
      </c>
      <c r="H156" s="128">
        <f>'Enh Grant Original Request'!H145</f>
        <v>0</v>
      </c>
      <c r="I156" s="128">
        <f>'Enh Grant Original Request'!I145</f>
        <v>0</v>
      </c>
      <c r="J156" s="128">
        <f>'Enh Grant Original Request'!J145</f>
        <v>0</v>
      </c>
      <c r="K156" s="128">
        <f>'Enh Grant Original Request'!K145</f>
        <v>0</v>
      </c>
      <c r="L156" s="128">
        <f>'Enh Grant Original Request'!L145</f>
        <v>0</v>
      </c>
      <c r="M156" s="128">
        <f>'Enh Grant Original Request'!M145</f>
        <v>0</v>
      </c>
      <c r="N156" s="128">
        <f>'Enh Grant Original Request'!N145</f>
        <v>0</v>
      </c>
      <c r="O156" s="128">
        <f>'Enh Grant Original Request'!O145</f>
        <v>0</v>
      </c>
      <c r="P156" s="128">
        <f>'Enh Grant Original Request'!P145</f>
        <v>0</v>
      </c>
      <c r="Q156" s="56">
        <f>'Enh Grant Original Request'!Q145</f>
        <v>0</v>
      </c>
      <c r="R156" s="56">
        <f>'Enh Grant Original Request'!R145</f>
        <v>0</v>
      </c>
      <c r="S156" s="40">
        <f t="shared" si="72"/>
        <v>0</v>
      </c>
      <c r="T156" s="40">
        <f t="shared" si="73"/>
        <v>0</v>
      </c>
      <c r="U156" s="40"/>
      <c r="V156" s="73"/>
      <c r="W156" s="40"/>
      <c r="X156" s="40">
        <f t="shared" si="70"/>
        <v>0</v>
      </c>
      <c r="Y156" s="40">
        <f t="shared" si="74"/>
        <v>0</v>
      </c>
      <c r="Z156" s="40"/>
      <c r="AA156" s="71"/>
      <c r="AB156" s="56">
        <f t="shared" si="76"/>
        <v>0</v>
      </c>
      <c r="AC156" s="39">
        <f t="shared" si="76"/>
        <v>0</v>
      </c>
      <c r="AD156" s="40">
        <f t="shared" si="77"/>
        <v>0</v>
      </c>
      <c r="AE156" s="8">
        <f t="shared" si="78"/>
        <v>0</v>
      </c>
      <c r="AF156" s="8">
        <f t="shared" si="89"/>
        <v>0</v>
      </c>
      <c r="AG156" s="8"/>
      <c r="AH156" s="2"/>
      <c r="AI156" s="2"/>
      <c r="AJ156" s="81"/>
      <c r="AK156" s="33"/>
      <c r="AM156" s="119"/>
      <c r="AN156" s="123">
        <f t="shared" si="95"/>
        <v>0</v>
      </c>
      <c r="AO156" s="34"/>
      <c r="AT156" s="4">
        <f t="shared" si="79"/>
        <v>0</v>
      </c>
      <c r="AZ156" s="4">
        <f t="shared" si="90"/>
        <v>0</v>
      </c>
      <c r="BF156" s="4">
        <f t="shared" si="91"/>
        <v>0</v>
      </c>
      <c r="BH156" s="34">
        <f t="shared" si="92"/>
        <v>0</v>
      </c>
      <c r="BI156" s="34">
        <f t="shared" si="92"/>
        <v>0</v>
      </c>
      <c r="BJ156" s="4">
        <f t="shared" si="93"/>
        <v>0</v>
      </c>
      <c r="BK156" s="4">
        <f t="shared" si="94"/>
        <v>0</v>
      </c>
      <c r="BP156" s="34">
        <f t="shared" si="80"/>
        <v>0</v>
      </c>
      <c r="BQ156" s="34">
        <f t="shared" si="80"/>
        <v>0</v>
      </c>
      <c r="BR156" s="4">
        <f t="shared" si="81"/>
        <v>0</v>
      </c>
      <c r="BS156" s="4">
        <f t="shared" si="82"/>
        <v>0</v>
      </c>
      <c r="BX156" s="34">
        <f t="shared" si="83"/>
        <v>0</v>
      </c>
      <c r="BY156" s="34">
        <f t="shared" si="83"/>
        <v>0</v>
      </c>
      <c r="BZ156" s="4">
        <f t="shared" si="84"/>
        <v>0</v>
      </c>
      <c r="CA156" s="4">
        <f t="shared" si="85"/>
        <v>0</v>
      </c>
      <c r="CF156" s="34">
        <f t="shared" si="86"/>
        <v>0</v>
      </c>
      <c r="CG156" s="34">
        <f t="shared" si="86"/>
        <v>0</v>
      </c>
      <c r="CH156" s="4">
        <f t="shared" si="87"/>
        <v>0</v>
      </c>
      <c r="CI156" s="4">
        <f t="shared" si="88"/>
        <v>0</v>
      </c>
      <c r="CN156" s="4">
        <f t="shared" si="97"/>
        <v>0</v>
      </c>
      <c r="CO156" s="8">
        <f t="shared" si="96"/>
        <v>0</v>
      </c>
    </row>
    <row r="157" spans="1:93" x14ac:dyDescent="0.3">
      <c r="A157" s="75">
        <f t="shared" si="75"/>
        <v>0</v>
      </c>
      <c r="B157" s="56">
        <f t="shared" si="75"/>
        <v>0</v>
      </c>
      <c r="C157" s="56">
        <f t="shared" si="75"/>
        <v>0</v>
      </c>
      <c r="D157" s="56">
        <f t="shared" si="75"/>
        <v>0</v>
      </c>
      <c r="E157" s="56">
        <f t="shared" si="75"/>
        <v>0</v>
      </c>
      <c r="F157" s="69">
        <f t="shared" si="75"/>
        <v>0</v>
      </c>
      <c r="G157" s="69">
        <f t="shared" si="75"/>
        <v>0</v>
      </c>
      <c r="H157" s="128">
        <f>'Enh Grant Original Request'!H146</f>
        <v>0</v>
      </c>
      <c r="I157" s="128">
        <f>'Enh Grant Original Request'!I146</f>
        <v>0</v>
      </c>
      <c r="J157" s="128">
        <f>'Enh Grant Original Request'!J146</f>
        <v>0</v>
      </c>
      <c r="K157" s="128">
        <f>'Enh Grant Original Request'!K146</f>
        <v>0</v>
      </c>
      <c r="L157" s="128">
        <f>'Enh Grant Original Request'!L146</f>
        <v>0</v>
      </c>
      <c r="M157" s="128">
        <f>'Enh Grant Original Request'!M146</f>
        <v>0</v>
      </c>
      <c r="N157" s="128">
        <f>'Enh Grant Original Request'!N146</f>
        <v>0</v>
      </c>
      <c r="O157" s="128">
        <f>'Enh Grant Original Request'!O146</f>
        <v>0</v>
      </c>
      <c r="P157" s="128">
        <f>'Enh Grant Original Request'!P146</f>
        <v>0</v>
      </c>
      <c r="Q157" s="56">
        <f>'Enh Grant Original Request'!Q146</f>
        <v>0</v>
      </c>
      <c r="R157" s="56">
        <f>'Enh Grant Original Request'!R146</f>
        <v>0</v>
      </c>
      <c r="S157" s="40">
        <f t="shared" si="72"/>
        <v>0</v>
      </c>
      <c r="T157" s="40">
        <f t="shared" si="73"/>
        <v>0</v>
      </c>
      <c r="U157" s="40"/>
      <c r="V157" s="73"/>
      <c r="W157" s="40"/>
      <c r="X157" s="40">
        <f t="shared" si="70"/>
        <v>0</v>
      </c>
      <c r="Y157" s="40">
        <f t="shared" si="74"/>
        <v>0</v>
      </c>
      <c r="Z157" s="40"/>
      <c r="AA157" s="71"/>
      <c r="AB157" s="56">
        <f t="shared" si="76"/>
        <v>0</v>
      </c>
      <c r="AC157" s="39">
        <f t="shared" si="76"/>
        <v>0</v>
      </c>
      <c r="AD157" s="40">
        <f t="shared" si="77"/>
        <v>0</v>
      </c>
      <c r="AE157" s="8">
        <f t="shared" si="78"/>
        <v>0</v>
      </c>
      <c r="AF157" s="8">
        <f t="shared" si="89"/>
        <v>0</v>
      </c>
      <c r="AG157" s="8"/>
      <c r="AH157" s="2"/>
      <c r="AI157" s="2"/>
      <c r="AJ157" s="81"/>
      <c r="AK157" s="33"/>
      <c r="AM157" s="119"/>
      <c r="AN157" s="123">
        <f t="shared" si="95"/>
        <v>0</v>
      </c>
      <c r="AO157" s="34"/>
      <c r="AT157" s="4">
        <f t="shared" si="79"/>
        <v>0</v>
      </c>
      <c r="AZ157" s="4">
        <f t="shared" si="90"/>
        <v>0</v>
      </c>
      <c r="BF157" s="4">
        <f t="shared" si="91"/>
        <v>0</v>
      </c>
      <c r="BH157" s="34">
        <f t="shared" si="92"/>
        <v>0</v>
      </c>
      <c r="BI157" s="34">
        <f t="shared" si="92"/>
        <v>0</v>
      </c>
      <c r="BJ157" s="4">
        <f t="shared" si="93"/>
        <v>0</v>
      </c>
      <c r="BK157" s="4">
        <f t="shared" si="94"/>
        <v>0</v>
      </c>
      <c r="BP157" s="34">
        <f t="shared" si="80"/>
        <v>0</v>
      </c>
      <c r="BQ157" s="34">
        <f t="shared" si="80"/>
        <v>0</v>
      </c>
      <c r="BR157" s="4">
        <f t="shared" si="81"/>
        <v>0</v>
      </c>
      <c r="BS157" s="4">
        <f t="shared" si="82"/>
        <v>0</v>
      </c>
      <c r="BX157" s="34">
        <f t="shared" si="83"/>
        <v>0</v>
      </c>
      <c r="BY157" s="34">
        <f t="shared" si="83"/>
        <v>0</v>
      </c>
      <c r="BZ157" s="4">
        <f t="shared" si="84"/>
        <v>0</v>
      </c>
      <c r="CA157" s="4">
        <f t="shared" si="85"/>
        <v>0</v>
      </c>
      <c r="CF157" s="34">
        <f t="shared" si="86"/>
        <v>0</v>
      </c>
      <c r="CG157" s="34">
        <f t="shared" si="86"/>
        <v>0</v>
      </c>
      <c r="CH157" s="4">
        <f t="shared" si="87"/>
        <v>0</v>
      </c>
      <c r="CI157" s="4">
        <f t="shared" si="88"/>
        <v>0</v>
      </c>
      <c r="CN157" s="4">
        <f t="shared" si="97"/>
        <v>0</v>
      </c>
      <c r="CO157" s="8">
        <f t="shared" si="96"/>
        <v>0</v>
      </c>
    </row>
    <row r="158" spans="1:93" x14ac:dyDescent="0.3">
      <c r="A158" s="75">
        <f t="shared" ref="A158:G173" si="98">A157</f>
        <v>0</v>
      </c>
      <c r="B158" s="56">
        <f t="shared" si="98"/>
        <v>0</v>
      </c>
      <c r="C158" s="56">
        <f t="shared" si="98"/>
        <v>0</v>
      </c>
      <c r="D158" s="56">
        <f t="shared" si="98"/>
        <v>0</v>
      </c>
      <c r="E158" s="56">
        <f t="shared" si="98"/>
        <v>0</v>
      </c>
      <c r="F158" s="69">
        <f t="shared" si="98"/>
        <v>0</v>
      </c>
      <c r="G158" s="69">
        <f t="shared" si="98"/>
        <v>0</v>
      </c>
      <c r="H158" s="128">
        <f>'Enh Grant Original Request'!H147</f>
        <v>0</v>
      </c>
      <c r="I158" s="128">
        <f>'Enh Grant Original Request'!I147</f>
        <v>0</v>
      </c>
      <c r="J158" s="128">
        <f>'Enh Grant Original Request'!J147</f>
        <v>0</v>
      </c>
      <c r="K158" s="128">
        <f>'Enh Grant Original Request'!K147</f>
        <v>0</v>
      </c>
      <c r="L158" s="128">
        <f>'Enh Grant Original Request'!L147</f>
        <v>0</v>
      </c>
      <c r="M158" s="128">
        <f>'Enh Grant Original Request'!M147</f>
        <v>0</v>
      </c>
      <c r="N158" s="128">
        <f>'Enh Grant Original Request'!N147</f>
        <v>0</v>
      </c>
      <c r="O158" s="128">
        <f>'Enh Grant Original Request'!O147</f>
        <v>0</v>
      </c>
      <c r="P158" s="128">
        <f>'Enh Grant Original Request'!P147</f>
        <v>0</v>
      </c>
      <c r="Q158" s="56">
        <f>'Enh Grant Original Request'!Q147</f>
        <v>0</v>
      </c>
      <c r="R158" s="56">
        <f>'Enh Grant Original Request'!R147</f>
        <v>0</v>
      </c>
      <c r="S158" s="40">
        <f t="shared" si="72"/>
        <v>0</v>
      </c>
      <c r="T158" s="40">
        <f t="shared" si="73"/>
        <v>0</v>
      </c>
      <c r="U158" s="40"/>
      <c r="V158" s="73"/>
      <c r="W158" s="40"/>
      <c r="X158" s="40">
        <f t="shared" si="70"/>
        <v>0</v>
      </c>
      <c r="Y158" s="40">
        <f t="shared" si="74"/>
        <v>0</v>
      </c>
      <c r="Z158" s="40"/>
      <c r="AA158" s="71"/>
      <c r="AB158" s="56">
        <f t="shared" si="76"/>
        <v>0</v>
      </c>
      <c r="AC158" s="39">
        <f t="shared" si="76"/>
        <v>0</v>
      </c>
      <c r="AD158" s="40">
        <f t="shared" si="77"/>
        <v>0</v>
      </c>
      <c r="AE158" s="8">
        <f t="shared" si="78"/>
        <v>0</v>
      </c>
      <c r="AF158" s="8">
        <f t="shared" si="89"/>
        <v>0</v>
      </c>
      <c r="AG158" s="8"/>
      <c r="AH158" s="2"/>
      <c r="AI158" s="2"/>
      <c r="AJ158" s="81"/>
      <c r="AK158" s="33"/>
      <c r="AM158" s="119"/>
      <c r="AN158" s="123">
        <f t="shared" si="95"/>
        <v>0</v>
      </c>
      <c r="AO158" s="34"/>
      <c r="AT158" s="4">
        <f t="shared" si="79"/>
        <v>0</v>
      </c>
      <c r="AZ158" s="4">
        <f t="shared" si="90"/>
        <v>0</v>
      </c>
      <c r="BF158" s="4">
        <f t="shared" si="91"/>
        <v>0</v>
      </c>
      <c r="BH158" s="34">
        <f t="shared" si="92"/>
        <v>0</v>
      </c>
      <c r="BI158" s="34">
        <f t="shared" si="92"/>
        <v>0</v>
      </c>
      <c r="BJ158" s="4">
        <f t="shared" si="93"/>
        <v>0</v>
      </c>
      <c r="BK158" s="4">
        <f t="shared" si="94"/>
        <v>0</v>
      </c>
      <c r="BP158" s="34">
        <f t="shared" si="80"/>
        <v>0</v>
      </c>
      <c r="BQ158" s="34">
        <f t="shared" si="80"/>
        <v>0</v>
      </c>
      <c r="BR158" s="4">
        <f t="shared" si="81"/>
        <v>0</v>
      </c>
      <c r="BS158" s="4">
        <f t="shared" si="82"/>
        <v>0</v>
      </c>
      <c r="BX158" s="34">
        <f t="shared" si="83"/>
        <v>0</v>
      </c>
      <c r="BY158" s="34">
        <f t="shared" si="83"/>
        <v>0</v>
      </c>
      <c r="BZ158" s="4">
        <f t="shared" si="84"/>
        <v>0</v>
      </c>
      <c r="CA158" s="4">
        <f t="shared" si="85"/>
        <v>0</v>
      </c>
      <c r="CF158" s="34">
        <f t="shared" si="86"/>
        <v>0</v>
      </c>
      <c r="CG158" s="34">
        <f t="shared" si="86"/>
        <v>0</v>
      </c>
      <c r="CH158" s="4">
        <f t="shared" si="87"/>
        <v>0</v>
      </c>
      <c r="CI158" s="4">
        <f t="shared" si="88"/>
        <v>0</v>
      </c>
      <c r="CN158" s="4">
        <f t="shared" si="97"/>
        <v>0</v>
      </c>
      <c r="CO158" s="8">
        <f t="shared" si="96"/>
        <v>0</v>
      </c>
    </row>
    <row r="159" spans="1:93" x14ac:dyDescent="0.3">
      <c r="A159" s="75">
        <f t="shared" si="98"/>
        <v>0</v>
      </c>
      <c r="B159" s="56">
        <f t="shared" si="98"/>
        <v>0</v>
      </c>
      <c r="C159" s="56">
        <f t="shared" si="98"/>
        <v>0</v>
      </c>
      <c r="D159" s="56">
        <f t="shared" si="98"/>
        <v>0</v>
      </c>
      <c r="E159" s="56">
        <f t="shared" si="98"/>
        <v>0</v>
      </c>
      <c r="F159" s="69">
        <f t="shared" si="98"/>
        <v>0</v>
      </c>
      <c r="G159" s="69">
        <f t="shared" si="98"/>
        <v>0</v>
      </c>
      <c r="H159" s="128">
        <f>'Enh Grant Original Request'!H148</f>
        <v>0</v>
      </c>
      <c r="I159" s="128">
        <f>'Enh Grant Original Request'!I148</f>
        <v>0</v>
      </c>
      <c r="J159" s="128">
        <f>'Enh Grant Original Request'!J148</f>
        <v>0</v>
      </c>
      <c r="K159" s="128">
        <f>'Enh Grant Original Request'!K148</f>
        <v>0</v>
      </c>
      <c r="L159" s="128">
        <f>'Enh Grant Original Request'!L148</f>
        <v>0</v>
      </c>
      <c r="M159" s="128">
        <f>'Enh Grant Original Request'!M148</f>
        <v>0</v>
      </c>
      <c r="N159" s="128">
        <f>'Enh Grant Original Request'!N148</f>
        <v>0</v>
      </c>
      <c r="O159" s="128">
        <f>'Enh Grant Original Request'!O148</f>
        <v>0</v>
      </c>
      <c r="P159" s="128">
        <f>'Enh Grant Original Request'!P148</f>
        <v>0</v>
      </c>
      <c r="Q159" s="56">
        <f>'Enh Grant Original Request'!Q148</f>
        <v>0</v>
      </c>
      <c r="R159" s="56">
        <f>'Enh Grant Original Request'!R148</f>
        <v>0</v>
      </c>
      <c r="S159" s="40">
        <f t="shared" si="72"/>
        <v>0</v>
      </c>
      <c r="T159" s="40">
        <f t="shared" si="73"/>
        <v>0</v>
      </c>
      <c r="U159" s="40"/>
      <c r="V159" s="73"/>
      <c r="W159" s="40"/>
      <c r="X159" s="40">
        <f t="shared" si="70"/>
        <v>0</v>
      </c>
      <c r="Y159" s="40">
        <f t="shared" si="74"/>
        <v>0</v>
      </c>
      <c r="Z159" s="40"/>
      <c r="AA159" s="71"/>
      <c r="AB159" s="56">
        <f t="shared" si="76"/>
        <v>0</v>
      </c>
      <c r="AC159" s="39">
        <f t="shared" si="76"/>
        <v>0</v>
      </c>
      <c r="AD159" s="40">
        <f t="shared" si="77"/>
        <v>0</v>
      </c>
      <c r="AE159" s="8">
        <f t="shared" si="78"/>
        <v>0</v>
      </c>
      <c r="AF159" s="8">
        <f t="shared" si="89"/>
        <v>0</v>
      </c>
      <c r="AG159" s="8"/>
      <c r="AH159" s="2"/>
      <c r="AI159" s="2"/>
      <c r="AJ159" s="81"/>
      <c r="AK159" s="33"/>
      <c r="AM159" s="119"/>
      <c r="AN159" s="123">
        <f t="shared" si="95"/>
        <v>0</v>
      </c>
      <c r="AO159" s="34"/>
      <c r="AT159" s="4">
        <f t="shared" si="79"/>
        <v>0</v>
      </c>
      <c r="AZ159" s="4">
        <f t="shared" si="90"/>
        <v>0</v>
      </c>
      <c r="BF159" s="4">
        <f t="shared" si="91"/>
        <v>0</v>
      </c>
      <c r="BH159" s="34">
        <f t="shared" si="92"/>
        <v>0</v>
      </c>
      <c r="BI159" s="34">
        <f t="shared" si="92"/>
        <v>0</v>
      </c>
      <c r="BJ159" s="4">
        <f t="shared" si="93"/>
        <v>0</v>
      </c>
      <c r="BK159" s="4">
        <f t="shared" si="94"/>
        <v>0</v>
      </c>
      <c r="BP159" s="34">
        <f t="shared" si="80"/>
        <v>0</v>
      </c>
      <c r="BQ159" s="34">
        <f t="shared" si="80"/>
        <v>0</v>
      </c>
      <c r="BR159" s="4">
        <f t="shared" si="81"/>
        <v>0</v>
      </c>
      <c r="BS159" s="4">
        <f t="shared" si="82"/>
        <v>0</v>
      </c>
      <c r="BX159" s="34">
        <f t="shared" si="83"/>
        <v>0</v>
      </c>
      <c r="BY159" s="34">
        <f t="shared" si="83"/>
        <v>0</v>
      </c>
      <c r="BZ159" s="4">
        <f t="shared" si="84"/>
        <v>0</v>
      </c>
      <c r="CA159" s="4">
        <f t="shared" si="85"/>
        <v>0</v>
      </c>
      <c r="CF159" s="34">
        <f t="shared" si="86"/>
        <v>0</v>
      </c>
      <c r="CG159" s="34">
        <f t="shared" si="86"/>
        <v>0</v>
      </c>
      <c r="CH159" s="4">
        <f t="shared" si="87"/>
        <v>0</v>
      </c>
      <c r="CI159" s="4">
        <f t="shared" si="88"/>
        <v>0</v>
      </c>
      <c r="CN159" s="4">
        <f t="shared" si="97"/>
        <v>0</v>
      </c>
      <c r="CO159" s="8">
        <f t="shared" si="96"/>
        <v>0</v>
      </c>
    </row>
    <row r="160" spans="1:93" x14ac:dyDescent="0.3">
      <c r="A160" s="75">
        <f t="shared" si="98"/>
        <v>0</v>
      </c>
      <c r="B160" s="56">
        <f t="shared" si="98"/>
        <v>0</v>
      </c>
      <c r="C160" s="56">
        <f t="shared" si="98"/>
        <v>0</v>
      </c>
      <c r="D160" s="56">
        <f t="shared" si="98"/>
        <v>0</v>
      </c>
      <c r="E160" s="56">
        <f t="shared" si="98"/>
        <v>0</v>
      </c>
      <c r="F160" s="69">
        <f t="shared" si="98"/>
        <v>0</v>
      </c>
      <c r="G160" s="69">
        <f t="shared" si="98"/>
        <v>0</v>
      </c>
      <c r="H160" s="128">
        <f>'Enh Grant Original Request'!H149</f>
        <v>0</v>
      </c>
      <c r="I160" s="128">
        <f>'Enh Grant Original Request'!I149</f>
        <v>0</v>
      </c>
      <c r="J160" s="128">
        <f>'Enh Grant Original Request'!J149</f>
        <v>0</v>
      </c>
      <c r="K160" s="128">
        <f>'Enh Grant Original Request'!K149</f>
        <v>0</v>
      </c>
      <c r="L160" s="128">
        <f>'Enh Grant Original Request'!L149</f>
        <v>0</v>
      </c>
      <c r="M160" s="128">
        <f>'Enh Grant Original Request'!M149</f>
        <v>0</v>
      </c>
      <c r="N160" s="128">
        <f>'Enh Grant Original Request'!N149</f>
        <v>0</v>
      </c>
      <c r="O160" s="128">
        <f>'Enh Grant Original Request'!O149</f>
        <v>0</v>
      </c>
      <c r="P160" s="128">
        <f>'Enh Grant Original Request'!P149</f>
        <v>0</v>
      </c>
      <c r="Q160" s="56">
        <f>'Enh Grant Original Request'!Q149</f>
        <v>0</v>
      </c>
      <c r="R160" s="56">
        <f>'Enh Grant Original Request'!R149</f>
        <v>0</v>
      </c>
      <c r="S160" s="40">
        <f t="shared" si="72"/>
        <v>0</v>
      </c>
      <c r="T160" s="40">
        <f t="shared" si="73"/>
        <v>0</v>
      </c>
      <c r="U160" s="40"/>
      <c r="V160" s="73"/>
      <c r="W160" s="40"/>
      <c r="X160" s="40">
        <f t="shared" si="70"/>
        <v>0</v>
      </c>
      <c r="Y160" s="40">
        <f t="shared" si="74"/>
        <v>0</v>
      </c>
      <c r="Z160" s="40"/>
      <c r="AA160" s="71"/>
      <c r="AB160" s="56">
        <f t="shared" si="76"/>
        <v>0</v>
      </c>
      <c r="AC160" s="39">
        <f t="shared" si="76"/>
        <v>0</v>
      </c>
      <c r="AD160" s="40">
        <f t="shared" si="77"/>
        <v>0</v>
      </c>
      <c r="AE160" s="8">
        <f t="shared" si="78"/>
        <v>0</v>
      </c>
      <c r="AF160" s="8">
        <f t="shared" si="89"/>
        <v>0</v>
      </c>
      <c r="AG160" s="8"/>
      <c r="AH160" s="2"/>
      <c r="AI160" s="2"/>
      <c r="AJ160" s="81"/>
      <c r="AK160" s="33"/>
      <c r="AM160" s="119"/>
      <c r="AN160" s="123">
        <f t="shared" si="95"/>
        <v>0</v>
      </c>
      <c r="AO160" s="34"/>
      <c r="AT160" s="4">
        <f t="shared" si="79"/>
        <v>0</v>
      </c>
      <c r="AZ160" s="4">
        <f t="shared" si="90"/>
        <v>0</v>
      </c>
      <c r="BF160" s="4">
        <f t="shared" si="91"/>
        <v>0</v>
      </c>
      <c r="BH160" s="34">
        <f t="shared" si="92"/>
        <v>0</v>
      </c>
      <c r="BI160" s="34">
        <f t="shared" si="92"/>
        <v>0</v>
      </c>
      <c r="BJ160" s="4">
        <f t="shared" si="93"/>
        <v>0</v>
      </c>
      <c r="BK160" s="4">
        <f t="shared" si="94"/>
        <v>0</v>
      </c>
      <c r="BP160" s="34">
        <f t="shared" si="80"/>
        <v>0</v>
      </c>
      <c r="BQ160" s="34">
        <f t="shared" si="80"/>
        <v>0</v>
      </c>
      <c r="BR160" s="4">
        <f t="shared" si="81"/>
        <v>0</v>
      </c>
      <c r="BS160" s="4">
        <f t="shared" si="82"/>
        <v>0</v>
      </c>
      <c r="BX160" s="34">
        <f t="shared" si="83"/>
        <v>0</v>
      </c>
      <c r="BY160" s="34">
        <f t="shared" si="83"/>
        <v>0</v>
      </c>
      <c r="BZ160" s="4">
        <f t="shared" si="84"/>
        <v>0</v>
      </c>
      <c r="CA160" s="4">
        <f t="shared" si="85"/>
        <v>0</v>
      </c>
      <c r="CF160" s="34">
        <f t="shared" si="86"/>
        <v>0</v>
      </c>
      <c r="CG160" s="34">
        <f t="shared" si="86"/>
        <v>0</v>
      </c>
      <c r="CH160" s="4">
        <f t="shared" si="87"/>
        <v>0</v>
      </c>
      <c r="CI160" s="4">
        <f t="shared" si="88"/>
        <v>0</v>
      </c>
      <c r="CN160" s="4">
        <f t="shared" si="97"/>
        <v>0</v>
      </c>
      <c r="CO160" s="8">
        <f t="shared" si="96"/>
        <v>0</v>
      </c>
    </row>
    <row r="161" spans="1:93" x14ac:dyDescent="0.3">
      <c r="A161" s="75">
        <f t="shared" si="98"/>
        <v>0</v>
      </c>
      <c r="B161" s="56">
        <f t="shared" si="98"/>
        <v>0</v>
      </c>
      <c r="C161" s="56">
        <f t="shared" si="98"/>
        <v>0</v>
      </c>
      <c r="D161" s="56">
        <f t="shared" si="98"/>
        <v>0</v>
      </c>
      <c r="E161" s="56">
        <f t="shared" si="98"/>
        <v>0</v>
      </c>
      <c r="F161" s="69">
        <f t="shared" si="98"/>
        <v>0</v>
      </c>
      <c r="G161" s="69">
        <f t="shared" si="98"/>
        <v>0</v>
      </c>
      <c r="H161" s="128">
        <f>'Enh Grant Original Request'!H150</f>
        <v>0</v>
      </c>
      <c r="I161" s="128">
        <f>'Enh Grant Original Request'!I150</f>
        <v>0</v>
      </c>
      <c r="J161" s="128">
        <f>'Enh Grant Original Request'!J150</f>
        <v>0</v>
      </c>
      <c r="K161" s="128">
        <f>'Enh Grant Original Request'!K150</f>
        <v>0</v>
      </c>
      <c r="L161" s="128">
        <f>'Enh Grant Original Request'!L150</f>
        <v>0</v>
      </c>
      <c r="M161" s="128">
        <f>'Enh Grant Original Request'!M150</f>
        <v>0</v>
      </c>
      <c r="N161" s="128">
        <f>'Enh Grant Original Request'!N150</f>
        <v>0</v>
      </c>
      <c r="O161" s="128">
        <f>'Enh Grant Original Request'!O150</f>
        <v>0</v>
      </c>
      <c r="P161" s="128">
        <f>'Enh Grant Original Request'!P150</f>
        <v>0</v>
      </c>
      <c r="Q161" s="56">
        <f>'Enh Grant Original Request'!Q150</f>
        <v>0</v>
      </c>
      <c r="R161" s="56">
        <f>'Enh Grant Original Request'!R150</f>
        <v>0</v>
      </c>
      <c r="S161" s="40">
        <f t="shared" si="72"/>
        <v>0</v>
      </c>
      <c r="T161" s="40">
        <f t="shared" si="73"/>
        <v>0</v>
      </c>
      <c r="U161" s="40"/>
      <c r="V161" s="73"/>
      <c r="W161" s="40"/>
      <c r="X161" s="40">
        <f t="shared" si="70"/>
        <v>0</v>
      </c>
      <c r="Y161" s="40">
        <f t="shared" si="74"/>
        <v>0</v>
      </c>
      <c r="Z161" s="40"/>
      <c r="AA161" s="71"/>
      <c r="AB161" s="56">
        <f t="shared" si="76"/>
        <v>0</v>
      </c>
      <c r="AC161" s="39">
        <f t="shared" si="76"/>
        <v>0</v>
      </c>
      <c r="AD161" s="40">
        <f t="shared" si="77"/>
        <v>0</v>
      </c>
      <c r="AE161" s="8">
        <f t="shared" si="78"/>
        <v>0</v>
      </c>
      <c r="AF161" s="8">
        <f t="shared" si="89"/>
        <v>0</v>
      </c>
      <c r="AG161" s="8"/>
      <c r="AH161" s="2"/>
      <c r="AI161" s="2"/>
      <c r="AJ161" s="81"/>
      <c r="AK161" s="33"/>
      <c r="AM161" s="119"/>
      <c r="AN161" s="123">
        <f t="shared" si="95"/>
        <v>0</v>
      </c>
      <c r="AO161" s="34"/>
      <c r="AT161" s="4">
        <f t="shared" si="79"/>
        <v>0</v>
      </c>
      <c r="AZ161" s="4">
        <f t="shared" si="90"/>
        <v>0</v>
      </c>
      <c r="BF161" s="4">
        <f t="shared" si="91"/>
        <v>0</v>
      </c>
      <c r="BH161" s="34">
        <f t="shared" si="92"/>
        <v>0</v>
      </c>
      <c r="BI161" s="34">
        <f t="shared" si="92"/>
        <v>0</v>
      </c>
      <c r="BJ161" s="4">
        <f t="shared" si="93"/>
        <v>0</v>
      </c>
      <c r="BK161" s="4">
        <f t="shared" si="94"/>
        <v>0</v>
      </c>
      <c r="BP161" s="34">
        <f t="shared" si="80"/>
        <v>0</v>
      </c>
      <c r="BQ161" s="34">
        <f t="shared" si="80"/>
        <v>0</v>
      </c>
      <c r="BR161" s="4">
        <f t="shared" si="81"/>
        <v>0</v>
      </c>
      <c r="BS161" s="4">
        <f t="shared" si="82"/>
        <v>0</v>
      </c>
      <c r="BX161" s="34">
        <f t="shared" si="83"/>
        <v>0</v>
      </c>
      <c r="BY161" s="34">
        <f t="shared" si="83"/>
        <v>0</v>
      </c>
      <c r="BZ161" s="4">
        <f t="shared" si="84"/>
        <v>0</v>
      </c>
      <c r="CA161" s="4">
        <f t="shared" si="85"/>
        <v>0</v>
      </c>
      <c r="CF161" s="34">
        <f t="shared" si="86"/>
        <v>0</v>
      </c>
      <c r="CG161" s="34">
        <f t="shared" si="86"/>
        <v>0</v>
      </c>
      <c r="CH161" s="4">
        <f t="shared" si="87"/>
        <v>0</v>
      </c>
      <c r="CI161" s="4">
        <f t="shared" si="88"/>
        <v>0</v>
      </c>
      <c r="CN161" s="4">
        <f t="shared" si="97"/>
        <v>0</v>
      </c>
      <c r="CO161" s="8">
        <f t="shared" si="96"/>
        <v>0</v>
      </c>
    </row>
    <row r="162" spans="1:93" x14ac:dyDescent="0.3">
      <c r="A162" s="75">
        <f t="shared" si="98"/>
        <v>0</v>
      </c>
      <c r="B162" s="56">
        <f t="shared" si="98"/>
        <v>0</v>
      </c>
      <c r="C162" s="56">
        <f t="shared" si="98"/>
        <v>0</v>
      </c>
      <c r="D162" s="56">
        <f t="shared" si="98"/>
        <v>0</v>
      </c>
      <c r="E162" s="56">
        <f t="shared" si="98"/>
        <v>0</v>
      </c>
      <c r="F162" s="69">
        <f t="shared" si="98"/>
        <v>0</v>
      </c>
      <c r="G162" s="69">
        <f t="shared" si="98"/>
        <v>0</v>
      </c>
      <c r="H162" s="128">
        <f>'Enh Grant Original Request'!H151</f>
        <v>0</v>
      </c>
      <c r="I162" s="128">
        <f>'Enh Grant Original Request'!I151</f>
        <v>0</v>
      </c>
      <c r="J162" s="128">
        <f>'Enh Grant Original Request'!J151</f>
        <v>0</v>
      </c>
      <c r="K162" s="128">
        <f>'Enh Grant Original Request'!K151</f>
        <v>0</v>
      </c>
      <c r="L162" s="128">
        <f>'Enh Grant Original Request'!L151</f>
        <v>0</v>
      </c>
      <c r="M162" s="128">
        <f>'Enh Grant Original Request'!M151</f>
        <v>0</v>
      </c>
      <c r="N162" s="128">
        <f>'Enh Grant Original Request'!N151</f>
        <v>0</v>
      </c>
      <c r="O162" s="128">
        <f>'Enh Grant Original Request'!O151</f>
        <v>0</v>
      </c>
      <c r="P162" s="128">
        <f>'Enh Grant Original Request'!P151</f>
        <v>0</v>
      </c>
      <c r="Q162" s="56">
        <f>'Enh Grant Original Request'!Q151</f>
        <v>0</v>
      </c>
      <c r="R162" s="56">
        <f>'Enh Grant Original Request'!R151</f>
        <v>0</v>
      </c>
      <c r="S162" s="40">
        <f t="shared" si="72"/>
        <v>0</v>
      </c>
      <c r="T162" s="40">
        <f t="shared" si="73"/>
        <v>0</v>
      </c>
      <c r="U162" s="40"/>
      <c r="V162" s="73"/>
      <c r="W162" s="40"/>
      <c r="X162" s="40">
        <f t="shared" si="70"/>
        <v>0</v>
      </c>
      <c r="Y162" s="40">
        <f t="shared" si="74"/>
        <v>0</v>
      </c>
      <c r="Z162" s="40"/>
      <c r="AA162" s="71"/>
      <c r="AB162" s="56">
        <f t="shared" si="76"/>
        <v>0</v>
      </c>
      <c r="AC162" s="39">
        <f t="shared" si="76"/>
        <v>0</v>
      </c>
      <c r="AD162" s="40">
        <f t="shared" si="77"/>
        <v>0</v>
      </c>
      <c r="AE162" s="8">
        <f t="shared" si="78"/>
        <v>0</v>
      </c>
      <c r="AF162" s="8">
        <f t="shared" si="89"/>
        <v>0</v>
      </c>
      <c r="AG162" s="8"/>
      <c r="AH162" s="2"/>
      <c r="AI162" s="2"/>
      <c r="AJ162" s="81"/>
      <c r="AK162" s="33"/>
      <c r="AM162" s="119"/>
      <c r="AN162" s="123">
        <f t="shared" si="95"/>
        <v>0</v>
      </c>
      <c r="AO162" s="34"/>
      <c r="AT162" s="4">
        <f t="shared" si="79"/>
        <v>0</v>
      </c>
      <c r="AZ162" s="4">
        <f t="shared" si="90"/>
        <v>0</v>
      </c>
      <c r="BF162" s="4">
        <f t="shared" si="91"/>
        <v>0</v>
      </c>
      <c r="BH162" s="34">
        <f t="shared" si="92"/>
        <v>0</v>
      </c>
      <c r="BI162" s="34">
        <f t="shared" si="92"/>
        <v>0</v>
      </c>
      <c r="BJ162" s="4">
        <f t="shared" si="93"/>
        <v>0</v>
      </c>
      <c r="BK162" s="4">
        <f t="shared" si="94"/>
        <v>0</v>
      </c>
      <c r="BP162" s="34">
        <f t="shared" si="80"/>
        <v>0</v>
      </c>
      <c r="BQ162" s="34">
        <f t="shared" si="80"/>
        <v>0</v>
      </c>
      <c r="BR162" s="4">
        <f t="shared" si="81"/>
        <v>0</v>
      </c>
      <c r="BS162" s="4">
        <f t="shared" si="82"/>
        <v>0</v>
      </c>
      <c r="BX162" s="34">
        <f t="shared" si="83"/>
        <v>0</v>
      </c>
      <c r="BY162" s="34">
        <f t="shared" si="83"/>
        <v>0</v>
      </c>
      <c r="BZ162" s="4">
        <f t="shared" si="84"/>
        <v>0</v>
      </c>
      <c r="CA162" s="4">
        <f t="shared" si="85"/>
        <v>0</v>
      </c>
      <c r="CF162" s="34">
        <f t="shared" si="86"/>
        <v>0</v>
      </c>
      <c r="CG162" s="34">
        <f t="shared" si="86"/>
        <v>0</v>
      </c>
      <c r="CH162" s="4">
        <f t="shared" si="87"/>
        <v>0</v>
      </c>
      <c r="CI162" s="4">
        <f t="shared" si="88"/>
        <v>0</v>
      </c>
      <c r="CN162" s="4">
        <f t="shared" si="97"/>
        <v>0</v>
      </c>
      <c r="CO162" s="8">
        <f t="shared" si="96"/>
        <v>0</v>
      </c>
    </row>
    <row r="163" spans="1:93" x14ac:dyDescent="0.3">
      <c r="A163" s="75">
        <f t="shared" si="98"/>
        <v>0</v>
      </c>
      <c r="B163" s="56">
        <f t="shared" si="98"/>
        <v>0</v>
      </c>
      <c r="C163" s="56">
        <f t="shared" si="98"/>
        <v>0</v>
      </c>
      <c r="D163" s="56">
        <f t="shared" si="98"/>
        <v>0</v>
      </c>
      <c r="E163" s="56">
        <f t="shared" si="98"/>
        <v>0</v>
      </c>
      <c r="F163" s="69">
        <f t="shared" si="98"/>
        <v>0</v>
      </c>
      <c r="G163" s="69">
        <f t="shared" si="98"/>
        <v>0</v>
      </c>
      <c r="H163" s="128">
        <f>'Enh Grant Original Request'!H152</f>
        <v>0</v>
      </c>
      <c r="I163" s="128">
        <f>'Enh Grant Original Request'!I152</f>
        <v>0</v>
      </c>
      <c r="J163" s="128">
        <f>'Enh Grant Original Request'!J152</f>
        <v>0</v>
      </c>
      <c r="K163" s="128">
        <f>'Enh Grant Original Request'!K152</f>
        <v>0</v>
      </c>
      <c r="L163" s="128">
        <f>'Enh Grant Original Request'!L152</f>
        <v>0</v>
      </c>
      <c r="M163" s="128">
        <f>'Enh Grant Original Request'!M152</f>
        <v>0</v>
      </c>
      <c r="N163" s="128">
        <f>'Enh Grant Original Request'!N152</f>
        <v>0</v>
      </c>
      <c r="O163" s="128">
        <f>'Enh Grant Original Request'!O152</f>
        <v>0</v>
      </c>
      <c r="P163" s="128">
        <f>'Enh Grant Original Request'!P152</f>
        <v>0</v>
      </c>
      <c r="Q163" s="56">
        <f>'Enh Grant Original Request'!Q152</f>
        <v>0</v>
      </c>
      <c r="R163" s="56">
        <f>'Enh Grant Original Request'!R152</f>
        <v>0</v>
      </c>
      <c r="S163" s="40">
        <f t="shared" si="72"/>
        <v>0</v>
      </c>
      <c r="T163" s="40">
        <f t="shared" si="73"/>
        <v>0</v>
      </c>
      <c r="U163" s="40"/>
      <c r="V163" s="73"/>
      <c r="W163" s="40"/>
      <c r="X163" s="40">
        <f t="shared" si="70"/>
        <v>0</v>
      </c>
      <c r="Y163" s="40">
        <f t="shared" si="74"/>
        <v>0</v>
      </c>
      <c r="Z163" s="40"/>
      <c r="AA163" s="71"/>
      <c r="AB163" s="56">
        <f t="shared" si="76"/>
        <v>0</v>
      </c>
      <c r="AC163" s="39">
        <f t="shared" si="76"/>
        <v>0</v>
      </c>
      <c r="AD163" s="40">
        <f t="shared" si="77"/>
        <v>0</v>
      </c>
      <c r="AE163" s="8">
        <f t="shared" si="78"/>
        <v>0</v>
      </c>
      <c r="AF163" s="8">
        <f t="shared" si="89"/>
        <v>0</v>
      </c>
      <c r="AG163" s="8"/>
      <c r="AH163" s="2"/>
      <c r="AI163" s="2"/>
      <c r="AJ163" s="81"/>
      <c r="AK163" s="33"/>
      <c r="AM163" s="119"/>
      <c r="AN163" s="123">
        <f t="shared" si="95"/>
        <v>0</v>
      </c>
      <c r="AO163" s="34"/>
      <c r="AT163" s="4">
        <f t="shared" si="79"/>
        <v>0</v>
      </c>
      <c r="AZ163" s="4">
        <f t="shared" si="90"/>
        <v>0</v>
      </c>
      <c r="BF163" s="4">
        <f t="shared" si="91"/>
        <v>0</v>
      </c>
      <c r="BH163" s="34">
        <f t="shared" si="92"/>
        <v>0</v>
      </c>
      <c r="BI163" s="34">
        <f t="shared" si="92"/>
        <v>0</v>
      </c>
      <c r="BJ163" s="4">
        <f t="shared" si="93"/>
        <v>0</v>
      </c>
      <c r="BK163" s="4">
        <f t="shared" si="94"/>
        <v>0</v>
      </c>
      <c r="BP163" s="34">
        <f t="shared" si="80"/>
        <v>0</v>
      </c>
      <c r="BQ163" s="34">
        <f t="shared" si="80"/>
        <v>0</v>
      </c>
      <c r="BR163" s="4">
        <f t="shared" si="81"/>
        <v>0</v>
      </c>
      <c r="BS163" s="4">
        <f t="shared" si="82"/>
        <v>0</v>
      </c>
      <c r="BX163" s="34">
        <f t="shared" si="83"/>
        <v>0</v>
      </c>
      <c r="BY163" s="34">
        <f t="shared" si="83"/>
        <v>0</v>
      </c>
      <c r="BZ163" s="4">
        <f t="shared" si="84"/>
        <v>0</v>
      </c>
      <c r="CA163" s="4">
        <f t="shared" si="85"/>
        <v>0</v>
      </c>
      <c r="CF163" s="34">
        <f t="shared" si="86"/>
        <v>0</v>
      </c>
      <c r="CG163" s="34">
        <f t="shared" si="86"/>
        <v>0</v>
      </c>
      <c r="CH163" s="4">
        <f t="shared" si="87"/>
        <v>0</v>
      </c>
      <c r="CI163" s="4">
        <f t="shared" si="88"/>
        <v>0</v>
      </c>
      <c r="CN163" s="4">
        <f t="shared" si="97"/>
        <v>0</v>
      </c>
      <c r="CO163" s="8">
        <f t="shared" si="96"/>
        <v>0</v>
      </c>
    </row>
    <row r="164" spans="1:93" x14ac:dyDescent="0.3">
      <c r="A164" s="75">
        <f t="shared" si="98"/>
        <v>0</v>
      </c>
      <c r="B164" s="56">
        <f t="shared" si="98"/>
        <v>0</v>
      </c>
      <c r="C164" s="56">
        <f t="shared" si="98"/>
        <v>0</v>
      </c>
      <c r="D164" s="56">
        <f t="shared" si="98"/>
        <v>0</v>
      </c>
      <c r="E164" s="56">
        <f t="shared" si="98"/>
        <v>0</v>
      </c>
      <c r="F164" s="69">
        <f t="shared" si="98"/>
        <v>0</v>
      </c>
      <c r="G164" s="69">
        <f t="shared" si="98"/>
        <v>0</v>
      </c>
      <c r="H164" s="128">
        <f>'Enh Grant Original Request'!H153</f>
        <v>0</v>
      </c>
      <c r="I164" s="128">
        <f>'Enh Grant Original Request'!I153</f>
        <v>0</v>
      </c>
      <c r="J164" s="128">
        <f>'Enh Grant Original Request'!J153</f>
        <v>0</v>
      </c>
      <c r="K164" s="128">
        <f>'Enh Grant Original Request'!K153</f>
        <v>0</v>
      </c>
      <c r="L164" s="128">
        <f>'Enh Grant Original Request'!L153</f>
        <v>0</v>
      </c>
      <c r="M164" s="128">
        <f>'Enh Grant Original Request'!M153</f>
        <v>0</v>
      </c>
      <c r="N164" s="128">
        <f>'Enh Grant Original Request'!N153</f>
        <v>0</v>
      </c>
      <c r="O164" s="128">
        <f>'Enh Grant Original Request'!O153</f>
        <v>0</v>
      </c>
      <c r="P164" s="128">
        <f>'Enh Grant Original Request'!P153</f>
        <v>0</v>
      </c>
      <c r="Q164" s="56">
        <f>'Enh Grant Original Request'!Q153</f>
        <v>0</v>
      </c>
      <c r="R164" s="56">
        <f>'Enh Grant Original Request'!R153</f>
        <v>0</v>
      </c>
      <c r="S164" s="40">
        <f t="shared" si="72"/>
        <v>0</v>
      </c>
      <c r="T164" s="40">
        <f t="shared" si="73"/>
        <v>0</v>
      </c>
      <c r="U164" s="40"/>
      <c r="V164" s="73"/>
      <c r="W164" s="40"/>
      <c r="X164" s="40">
        <f t="shared" si="70"/>
        <v>0</v>
      </c>
      <c r="Y164" s="40">
        <f t="shared" si="74"/>
        <v>0</v>
      </c>
      <c r="Z164" s="40"/>
      <c r="AA164" s="71"/>
      <c r="AB164" s="56">
        <f t="shared" si="76"/>
        <v>0</v>
      </c>
      <c r="AC164" s="39">
        <f t="shared" si="76"/>
        <v>0</v>
      </c>
      <c r="AD164" s="40">
        <f t="shared" si="77"/>
        <v>0</v>
      </c>
      <c r="AE164" s="8">
        <f t="shared" si="78"/>
        <v>0</v>
      </c>
      <c r="AF164" s="8">
        <f t="shared" si="89"/>
        <v>0</v>
      </c>
      <c r="AG164" s="8"/>
      <c r="AH164" s="2"/>
      <c r="AI164" s="2"/>
      <c r="AJ164" s="81"/>
      <c r="AK164" s="33"/>
      <c r="AM164" s="119"/>
      <c r="AN164" s="123">
        <f t="shared" si="95"/>
        <v>0</v>
      </c>
      <c r="AO164" s="34"/>
      <c r="AT164" s="4">
        <f t="shared" si="79"/>
        <v>0</v>
      </c>
      <c r="AZ164" s="4">
        <f t="shared" si="90"/>
        <v>0</v>
      </c>
      <c r="BF164" s="4">
        <f t="shared" si="91"/>
        <v>0</v>
      </c>
      <c r="BH164" s="34">
        <f t="shared" si="92"/>
        <v>0</v>
      </c>
      <c r="BI164" s="34">
        <f t="shared" si="92"/>
        <v>0</v>
      </c>
      <c r="BJ164" s="4">
        <f t="shared" si="93"/>
        <v>0</v>
      </c>
      <c r="BK164" s="4">
        <f t="shared" si="94"/>
        <v>0</v>
      </c>
      <c r="BP164" s="34">
        <f t="shared" si="80"/>
        <v>0</v>
      </c>
      <c r="BQ164" s="34">
        <f t="shared" si="80"/>
        <v>0</v>
      </c>
      <c r="BR164" s="4">
        <f t="shared" si="81"/>
        <v>0</v>
      </c>
      <c r="BS164" s="4">
        <f t="shared" si="82"/>
        <v>0</v>
      </c>
      <c r="BX164" s="34">
        <f t="shared" si="83"/>
        <v>0</v>
      </c>
      <c r="BY164" s="34">
        <f t="shared" si="83"/>
        <v>0</v>
      </c>
      <c r="BZ164" s="4">
        <f t="shared" si="84"/>
        <v>0</v>
      </c>
      <c r="CA164" s="4">
        <f t="shared" si="85"/>
        <v>0</v>
      </c>
      <c r="CF164" s="34">
        <f t="shared" si="86"/>
        <v>0</v>
      </c>
      <c r="CG164" s="34">
        <f t="shared" si="86"/>
        <v>0</v>
      </c>
      <c r="CH164" s="4">
        <f t="shared" si="87"/>
        <v>0</v>
      </c>
      <c r="CI164" s="4">
        <f t="shared" si="88"/>
        <v>0</v>
      </c>
      <c r="CN164" s="4">
        <f t="shared" si="97"/>
        <v>0</v>
      </c>
      <c r="CO164" s="8">
        <f t="shared" si="96"/>
        <v>0</v>
      </c>
    </row>
    <row r="165" spans="1:93" x14ac:dyDescent="0.3">
      <c r="A165" s="75">
        <f t="shared" si="98"/>
        <v>0</v>
      </c>
      <c r="B165" s="56">
        <f t="shared" si="98"/>
        <v>0</v>
      </c>
      <c r="C165" s="56">
        <f t="shared" si="98"/>
        <v>0</v>
      </c>
      <c r="D165" s="56">
        <f t="shared" si="98"/>
        <v>0</v>
      </c>
      <c r="E165" s="56">
        <f t="shared" si="98"/>
        <v>0</v>
      </c>
      <c r="F165" s="69">
        <f t="shared" si="98"/>
        <v>0</v>
      </c>
      <c r="G165" s="69">
        <f t="shared" si="98"/>
        <v>0</v>
      </c>
      <c r="H165" s="128">
        <f>'Enh Grant Original Request'!H154</f>
        <v>0</v>
      </c>
      <c r="I165" s="128">
        <f>'Enh Grant Original Request'!I154</f>
        <v>0</v>
      </c>
      <c r="J165" s="128">
        <f>'Enh Grant Original Request'!J154</f>
        <v>0</v>
      </c>
      <c r="K165" s="128">
        <f>'Enh Grant Original Request'!K154</f>
        <v>0</v>
      </c>
      <c r="L165" s="128">
        <f>'Enh Grant Original Request'!L154</f>
        <v>0</v>
      </c>
      <c r="M165" s="128">
        <f>'Enh Grant Original Request'!M154</f>
        <v>0</v>
      </c>
      <c r="N165" s="128">
        <f>'Enh Grant Original Request'!N154</f>
        <v>0</v>
      </c>
      <c r="O165" s="128">
        <f>'Enh Grant Original Request'!O154</f>
        <v>0</v>
      </c>
      <c r="P165" s="128">
        <f>'Enh Grant Original Request'!P154</f>
        <v>0</v>
      </c>
      <c r="Q165" s="56">
        <f>'Enh Grant Original Request'!Q154</f>
        <v>0</v>
      </c>
      <c r="R165" s="56">
        <f>'Enh Grant Original Request'!R154</f>
        <v>0</v>
      </c>
      <c r="S165" s="40">
        <f t="shared" si="72"/>
        <v>0</v>
      </c>
      <c r="T165" s="40">
        <f t="shared" si="73"/>
        <v>0</v>
      </c>
      <c r="U165" s="40"/>
      <c r="V165" s="73"/>
      <c r="W165" s="40"/>
      <c r="X165" s="40">
        <f t="shared" si="70"/>
        <v>0</v>
      </c>
      <c r="Y165" s="40">
        <f t="shared" si="74"/>
        <v>0</v>
      </c>
      <c r="Z165" s="40"/>
      <c r="AA165" s="71"/>
      <c r="AB165" s="56">
        <f t="shared" si="76"/>
        <v>0</v>
      </c>
      <c r="AC165" s="39">
        <f t="shared" si="76"/>
        <v>0</v>
      </c>
      <c r="AD165" s="40">
        <f t="shared" si="77"/>
        <v>0</v>
      </c>
      <c r="AE165" s="8">
        <f t="shared" si="78"/>
        <v>0</v>
      </c>
      <c r="AF165" s="8">
        <f t="shared" si="89"/>
        <v>0</v>
      </c>
      <c r="AG165" s="8"/>
      <c r="AH165" s="2"/>
      <c r="AI165" s="2"/>
      <c r="AJ165" s="81"/>
      <c r="AK165" s="33"/>
      <c r="AM165" s="119"/>
      <c r="AN165" s="123">
        <f t="shared" si="95"/>
        <v>0</v>
      </c>
      <c r="AO165" s="34"/>
      <c r="AT165" s="4">
        <f t="shared" si="79"/>
        <v>0</v>
      </c>
      <c r="AZ165" s="4">
        <f t="shared" si="90"/>
        <v>0</v>
      </c>
      <c r="BF165" s="4">
        <f t="shared" si="91"/>
        <v>0</v>
      </c>
      <c r="BH165" s="34">
        <f t="shared" si="92"/>
        <v>0</v>
      </c>
      <c r="BI165" s="34">
        <f t="shared" si="92"/>
        <v>0</v>
      </c>
      <c r="BJ165" s="4">
        <f t="shared" si="93"/>
        <v>0</v>
      </c>
      <c r="BK165" s="4">
        <f t="shared" si="94"/>
        <v>0</v>
      </c>
      <c r="BP165" s="34">
        <f t="shared" si="80"/>
        <v>0</v>
      </c>
      <c r="BQ165" s="34">
        <f t="shared" si="80"/>
        <v>0</v>
      </c>
      <c r="BR165" s="4">
        <f t="shared" si="81"/>
        <v>0</v>
      </c>
      <c r="BS165" s="4">
        <f t="shared" si="82"/>
        <v>0</v>
      </c>
      <c r="BX165" s="34">
        <f t="shared" si="83"/>
        <v>0</v>
      </c>
      <c r="BY165" s="34">
        <f t="shared" si="83"/>
        <v>0</v>
      </c>
      <c r="BZ165" s="4">
        <f t="shared" si="84"/>
        <v>0</v>
      </c>
      <c r="CA165" s="4">
        <f t="shared" si="85"/>
        <v>0</v>
      </c>
      <c r="CF165" s="34">
        <f t="shared" si="86"/>
        <v>0</v>
      </c>
      <c r="CG165" s="34">
        <f t="shared" si="86"/>
        <v>0</v>
      </c>
      <c r="CH165" s="4">
        <f t="shared" si="87"/>
        <v>0</v>
      </c>
      <c r="CI165" s="4">
        <f t="shared" si="88"/>
        <v>0</v>
      </c>
      <c r="CN165" s="4">
        <f t="shared" si="97"/>
        <v>0</v>
      </c>
      <c r="CO165" s="8">
        <f t="shared" si="96"/>
        <v>0</v>
      </c>
    </row>
    <row r="166" spans="1:93" x14ac:dyDescent="0.3">
      <c r="A166" s="75">
        <f t="shared" si="98"/>
        <v>0</v>
      </c>
      <c r="B166" s="56">
        <f t="shared" si="98"/>
        <v>0</v>
      </c>
      <c r="C166" s="56">
        <f t="shared" si="98"/>
        <v>0</v>
      </c>
      <c r="D166" s="56">
        <f t="shared" si="98"/>
        <v>0</v>
      </c>
      <c r="E166" s="56">
        <f t="shared" si="98"/>
        <v>0</v>
      </c>
      <c r="F166" s="69">
        <f t="shared" si="98"/>
        <v>0</v>
      </c>
      <c r="G166" s="69">
        <f t="shared" si="98"/>
        <v>0</v>
      </c>
      <c r="H166" s="128">
        <f>'Enh Grant Original Request'!H155</f>
        <v>0</v>
      </c>
      <c r="I166" s="128">
        <f>'Enh Grant Original Request'!I155</f>
        <v>0</v>
      </c>
      <c r="J166" s="128">
        <f>'Enh Grant Original Request'!J155</f>
        <v>0</v>
      </c>
      <c r="K166" s="128">
        <f>'Enh Grant Original Request'!K155</f>
        <v>0</v>
      </c>
      <c r="L166" s="128">
        <f>'Enh Grant Original Request'!L155</f>
        <v>0</v>
      </c>
      <c r="M166" s="128">
        <f>'Enh Grant Original Request'!M155</f>
        <v>0</v>
      </c>
      <c r="N166" s="128">
        <f>'Enh Grant Original Request'!N155</f>
        <v>0</v>
      </c>
      <c r="O166" s="128">
        <f>'Enh Grant Original Request'!O155</f>
        <v>0</v>
      </c>
      <c r="P166" s="128">
        <f>'Enh Grant Original Request'!P155</f>
        <v>0</v>
      </c>
      <c r="Q166" s="56">
        <f>'Enh Grant Original Request'!Q155</f>
        <v>0</v>
      </c>
      <c r="R166" s="56">
        <f>'Enh Grant Original Request'!R155</f>
        <v>0</v>
      </c>
      <c r="S166" s="40">
        <f t="shared" si="72"/>
        <v>0</v>
      </c>
      <c r="T166" s="40">
        <f t="shared" si="73"/>
        <v>0</v>
      </c>
      <c r="U166" s="40"/>
      <c r="V166" s="73"/>
      <c r="W166" s="40"/>
      <c r="X166" s="40">
        <f t="shared" si="70"/>
        <v>0</v>
      </c>
      <c r="Y166" s="40">
        <f t="shared" si="74"/>
        <v>0</v>
      </c>
      <c r="Z166" s="40"/>
      <c r="AA166" s="71"/>
      <c r="AB166" s="56">
        <f t="shared" si="76"/>
        <v>0</v>
      </c>
      <c r="AC166" s="39">
        <f t="shared" si="76"/>
        <v>0</v>
      </c>
      <c r="AD166" s="40">
        <f t="shared" si="77"/>
        <v>0</v>
      </c>
      <c r="AE166" s="8">
        <f t="shared" si="78"/>
        <v>0</v>
      </c>
      <c r="AF166" s="8">
        <f t="shared" si="89"/>
        <v>0</v>
      </c>
      <c r="AG166" s="8"/>
      <c r="AH166" s="2"/>
      <c r="AI166" s="2"/>
      <c r="AJ166" s="81"/>
      <c r="AK166" s="33"/>
      <c r="AM166" s="119"/>
      <c r="AN166" s="123">
        <f t="shared" si="95"/>
        <v>0</v>
      </c>
      <c r="AO166" s="34"/>
      <c r="AT166" s="4">
        <f t="shared" si="79"/>
        <v>0</v>
      </c>
      <c r="AZ166" s="4">
        <f t="shared" si="90"/>
        <v>0</v>
      </c>
      <c r="BF166" s="4">
        <f t="shared" si="91"/>
        <v>0</v>
      </c>
      <c r="BH166" s="34">
        <f t="shared" si="92"/>
        <v>0</v>
      </c>
      <c r="BI166" s="34">
        <f t="shared" si="92"/>
        <v>0</v>
      </c>
      <c r="BJ166" s="4">
        <f t="shared" si="93"/>
        <v>0</v>
      </c>
      <c r="BK166" s="4">
        <f t="shared" si="94"/>
        <v>0</v>
      </c>
      <c r="BP166" s="34">
        <f t="shared" si="80"/>
        <v>0</v>
      </c>
      <c r="BQ166" s="34">
        <f t="shared" si="80"/>
        <v>0</v>
      </c>
      <c r="BR166" s="4">
        <f t="shared" si="81"/>
        <v>0</v>
      </c>
      <c r="BS166" s="4">
        <f t="shared" si="82"/>
        <v>0</v>
      </c>
      <c r="BX166" s="34">
        <f t="shared" si="83"/>
        <v>0</v>
      </c>
      <c r="BY166" s="34">
        <f t="shared" si="83"/>
        <v>0</v>
      </c>
      <c r="BZ166" s="4">
        <f t="shared" si="84"/>
        <v>0</v>
      </c>
      <c r="CA166" s="4">
        <f t="shared" si="85"/>
        <v>0</v>
      </c>
      <c r="CF166" s="34">
        <f t="shared" si="86"/>
        <v>0</v>
      </c>
      <c r="CG166" s="34">
        <f t="shared" si="86"/>
        <v>0</v>
      </c>
      <c r="CH166" s="4">
        <f t="shared" si="87"/>
        <v>0</v>
      </c>
      <c r="CI166" s="4">
        <f t="shared" si="88"/>
        <v>0</v>
      </c>
      <c r="CN166" s="4">
        <f t="shared" si="97"/>
        <v>0</v>
      </c>
      <c r="CO166" s="8">
        <f t="shared" si="96"/>
        <v>0</v>
      </c>
    </row>
    <row r="167" spans="1:93" x14ac:dyDescent="0.3">
      <c r="A167" s="75">
        <f t="shared" si="98"/>
        <v>0</v>
      </c>
      <c r="B167" s="56">
        <f t="shared" si="98"/>
        <v>0</v>
      </c>
      <c r="C167" s="56">
        <f t="shared" si="98"/>
        <v>0</v>
      </c>
      <c r="D167" s="56">
        <f t="shared" si="98"/>
        <v>0</v>
      </c>
      <c r="E167" s="56">
        <f t="shared" si="98"/>
        <v>0</v>
      </c>
      <c r="F167" s="69">
        <f t="shared" si="98"/>
        <v>0</v>
      </c>
      <c r="G167" s="69">
        <f t="shared" si="98"/>
        <v>0</v>
      </c>
      <c r="H167" s="128">
        <f>'Enh Grant Original Request'!H156</f>
        <v>0</v>
      </c>
      <c r="I167" s="128">
        <f>'Enh Grant Original Request'!I156</f>
        <v>0</v>
      </c>
      <c r="J167" s="128">
        <f>'Enh Grant Original Request'!J156</f>
        <v>0</v>
      </c>
      <c r="K167" s="128">
        <f>'Enh Grant Original Request'!K156</f>
        <v>0</v>
      </c>
      <c r="L167" s="128">
        <f>'Enh Grant Original Request'!L156</f>
        <v>0</v>
      </c>
      <c r="M167" s="128">
        <f>'Enh Grant Original Request'!M156</f>
        <v>0</v>
      </c>
      <c r="N167" s="128">
        <f>'Enh Grant Original Request'!N156</f>
        <v>0</v>
      </c>
      <c r="O167" s="128">
        <f>'Enh Grant Original Request'!O156</f>
        <v>0</v>
      </c>
      <c r="P167" s="128">
        <f>'Enh Grant Original Request'!P156</f>
        <v>0</v>
      </c>
      <c r="Q167" s="56">
        <f>'Enh Grant Original Request'!Q156</f>
        <v>0</v>
      </c>
      <c r="R167" s="56">
        <f>'Enh Grant Original Request'!R156</f>
        <v>0</v>
      </c>
      <c r="S167" s="40">
        <f t="shared" si="72"/>
        <v>0</v>
      </c>
      <c r="T167" s="40">
        <f t="shared" si="73"/>
        <v>0</v>
      </c>
      <c r="U167" s="40"/>
      <c r="V167" s="73"/>
      <c r="W167" s="40"/>
      <c r="X167" s="40">
        <f t="shared" si="70"/>
        <v>0</v>
      </c>
      <c r="Y167" s="40">
        <f t="shared" si="74"/>
        <v>0</v>
      </c>
      <c r="Z167" s="40"/>
      <c r="AA167" s="71"/>
      <c r="AB167" s="56">
        <f t="shared" si="76"/>
        <v>0</v>
      </c>
      <c r="AC167" s="39">
        <f t="shared" si="76"/>
        <v>0</v>
      </c>
      <c r="AD167" s="40">
        <f t="shared" si="77"/>
        <v>0</v>
      </c>
      <c r="AE167" s="8">
        <f t="shared" si="78"/>
        <v>0</v>
      </c>
      <c r="AF167" s="8">
        <f t="shared" si="89"/>
        <v>0</v>
      </c>
      <c r="AG167" s="8"/>
      <c r="AH167" s="2"/>
      <c r="AI167" s="2"/>
      <c r="AJ167" s="81"/>
      <c r="AK167" s="33"/>
      <c r="AM167" s="119"/>
      <c r="AN167" s="123">
        <f t="shared" si="95"/>
        <v>0</v>
      </c>
      <c r="AO167" s="34"/>
      <c r="AT167" s="4">
        <f t="shared" si="79"/>
        <v>0</v>
      </c>
      <c r="AZ167" s="4">
        <f t="shared" si="90"/>
        <v>0</v>
      </c>
      <c r="BF167" s="4">
        <f t="shared" si="91"/>
        <v>0</v>
      </c>
      <c r="BH167" s="34">
        <f t="shared" si="92"/>
        <v>0</v>
      </c>
      <c r="BI167" s="34">
        <f t="shared" si="92"/>
        <v>0</v>
      </c>
      <c r="BJ167" s="4">
        <f t="shared" si="93"/>
        <v>0</v>
      </c>
      <c r="BK167" s="4">
        <f t="shared" si="94"/>
        <v>0</v>
      </c>
      <c r="BP167" s="34">
        <f t="shared" si="80"/>
        <v>0</v>
      </c>
      <c r="BQ167" s="34">
        <f t="shared" si="80"/>
        <v>0</v>
      </c>
      <c r="BR167" s="4">
        <f t="shared" si="81"/>
        <v>0</v>
      </c>
      <c r="BS167" s="4">
        <f t="shared" si="82"/>
        <v>0</v>
      </c>
      <c r="BX167" s="34">
        <f t="shared" si="83"/>
        <v>0</v>
      </c>
      <c r="BY167" s="34">
        <f t="shared" si="83"/>
        <v>0</v>
      </c>
      <c r="BZ167" s="4">
        <f t="shared" si="84"/>
        <v>0</v>
      </c>
      <c r="CA167" s="4">
        <f t="shared" si="85"/>
        <v>0</v>
      </c>
      <c r="CF167" s="34">
        <f t="shared" si="86"/>
        <v>0</v>
      </c>
      <c r="CG167" s="34">
        <f t="shared" si="86"/>
        <v>0</v>
      </c>
      <c r="CH167" s="4">
        <f t="shared" si="87"/>
        <v>0</v>
      </c>
      <c r="CI167" s="4">
        <f t="shared" si="88"/>
        <v>0</v>
      </c>
      <c r="CN167" s="4">
        <f t="shared" si="97"/>
        <v>0</v>
      </c>
      <c r="CO167" s="8">
        <f t="shared" si="96"/>
        <v>0</v>
      </c>
    </row>
    <row r="168" spans="1:93" x14ac:dyDescent="0.3">
      <c r="A168" s="75">
        <f t="shared" si="98"/>
        <v>0</v>
      </c>
      <c r="B168" s="56">
        <f t="shared" si="98"/>
        <v>0</v>
      </c>
      <c r="C168" s="56">
        <f t="shared" si="98"/>
        <v>0</v>
      </c>
      <c r="D168" s="56">
        <f t="shared" si="98"/>
        <v>0</v>
      </c>
      <c r="E168" s="56">
        <f t="shared" si="98"/>
        <v>0</v>
      </c>
      <c r="F168" s="69">
        <f t="shared" si="98"/>
        <v>0</v>
      </c>
      <c r="G168" s="69">
        <f t="shared" si="98"/>
        <v>0</v>
      </c>
      <c r="H168" s="128">
        <f>'Enh Grant Original Request'!H157</f>
        <v>0</v>
      </c>
      <c r="I168" s="128">
        <f>'Enh Grant Original Request'!I157</f>
        <v>0</v>
      </c>
      <c r="J168" s="128">
        <f>'Enh Grant Original Request'!J157</f>
        <v>0</v>
      </c>
      <c r="K168" s="128">
        <f>'Enh Grant Original Request'!K157</f>
        <v>0</v>
      </c>
      <c r="L168" s="128">
        <f>'Enh Grant Original Request'!L157</f>
        <v>0</v>
      </c>
      <c r="M168" s="128">
        <f>'Enh Grant Original Request'!M157</f>
        <v>0</v>
      </c>
      <c r="N168" s="128">
        <f>'Enh Grant Original Request'!N157</f>
        <v>0</v>
      </c>
      <c r="O168" s="128">
        <f>'Enh Grant Original Request'!O157</f>
        <v>0</v>
      </c>
      <c r="P168" s="128">
        <f>'Enh Grant Original Request'!P157</f>
        <v>0</v>
      </c>
      <c r="Q168" s="56">
        <f>'Enh Grant Original Request'!Q157</f>
        <v>0</v>
      </c>
      <c r="R168" s="56">
        <f>'Enh Grant Original Request'!R157</f>
        <v>0</v>
      </c>
      <c r="S168" s="40">
        <f t="shared" si="72"/>
        <v>0</v>
      </c>
      <c r="T168" s="40">
        <f t="shared" si="73"/>
        <v>0</v>
      </c>
      <c r="U168" s="40"/>
      <c r="V168" s="73"/>
      <c r="W168" s="40"/>
      <c r="X168" s="40">
        <f t="shared" si="70"/>
        <v>0</v>
      </c>
      <c r="Y168" s="40">
        <f t="shared" si="74"/>
        <v>0</v>
      </c>
      <c r="Z168" s="40"/>
      <c r="AA168" s="71"/>
      <c r="AB168" s="56">
        <f t="shared" si="76"/>
        <v>0</v>
      </c>
      <c r="AC168" s="39">
        <f t="shared" si="76"/>
        <v>0</v>
      </c>
      <c r="AD168" s="40">
        <f t="shared" si="77"/>
        <v>0</v>
      </c>
      <c r="AE168" s="8">
        <f t="shared" si="78"/>
        <v>0</v>
      </c>
      <c r="AF168" s="8">
        <f t="shared" si="89"/>
        <v>0</v>
      </c>
      <c r="AG168" s="8"/>
      <c r="AH168" s="2"/>
      <c r="AI168" s="2"/>
      <c r="AJ168" s="81"/>
      <c r="AK168" s="33"/>
      <c r="AM168" s="119"/>
      <c r="AN168" s="123">
        <f t="shared" si="95"/>
        <v>0</v>
      </c>
      <c r="AO168" s="34"/>
      <c r="AT168" s="4">
        <f t="shared" si="79"/>
        <v>0</v>
      </c>
      <c r="AZ168" s="4">
        <f t="shared" si="90"/>
        <v>0</v>
      </c>
      <c r="BF168" s="4">
        <f t="shared" si="91"/>
        <v>0</v>
      </c>
      <c r="BH168" s="34">
        <f t="shared" si="92"/>
        <v>0</v>
      </c>
      <c r="BI168" s="34">
        <f t="shared" si="92"/>
        <v>0</v>
      </c>
      <c r="BJ168" s="4">
        <f t="shared" si="93"/>
        <v>0</v>
      </c>
      <c r="BK168" s="4">
        <f t="shared" si="94"/>
        <v>0</v>
      </c>
      <c r="BP168" s="34">
        <f t="shared" si="80"/>
        <v>0</v>
      </c>
      <c r="BQ168" s="34">
        <f t="shared" si="80"/>
        <v>0</v>
      </c>
      <c r="BR168" s="4">
        <f t="shared" si="81"/>
        <v>0</v>
      </c>
      <c r="BS168" s="4">
        <f t="shared" si="82"/>
        <v>0</v>
      </c>
      <c r="BX168" s="34">
        <f t="shared" si="83"/>
        <v>0</v>
      </c>
      <c r="BY168" s="34">
        <f t="shared" si="83"/>
        <v>0</v>
      </c>
      <c r="BZ168" s="4">
        <f t="shared" si="84"/>
        <v>0</v>
      </c>
      <c r="CA168" s="4">
        <f t="shared" si="85"/>
        <v>0</v>
      </c>
      <c r="CF168" s="34">
        <f t="shared" si="86"/>
        <v>0</v>
      </c>
      <c r="CG168" s="34">
        <f t="shared" si="86"/>
        <v>0</v>
      </c>
      <c r="CH168" s="4">
        <f t="shared" si="87"/>
        <v>0</v>
      </c>
      <c r="CI168" s="4">
        <f t="shared" si="88"/>
        <v>0</v>
      </c>
      <c r="CN168" s="4">
        <f t="shared" si="97"/>
        <v>0</v>
      </c>
      <c r="CO168" s="8">
        <f t="shared" si="96"/>
        <v>0</v>
      </c>
    </row>
    <row r="169" spans="1:93" x14ac:dyDescent="0.3">
      <c r="A169" s="75">
        <f t="shared" si="98"/>
        <v>0</v>
      </c>
      <c r="B169" s="56">
        <f t="shared" si="98"/>
        <v>0</v>
      </c>
      <c r="C169" s="56">
        <f t="shared" si="98"/>
        <v>0</v>
      </c>
      <c r="D169" s="56">
        <f t="shared" si="98"/>
        <v>0</v>
      </c>
      <c r="E169" s="56">
        <f t="shared" si="98"/>
        <v>0</v>
      </c>
      <c r="F169" s="69">
        <f t="shared" si="98"/>
        <v>0</v>
      </c>
      <c r="G169" s="69">
        <f t="shared" si="98"/>
        <v>0</v>
      </c>
      <c r="H169" s="128">
        <f>'Enh Grant Original Request'!H158</f>
        <v>0</v>
      </c>
      <c r="I169" s="128">
        <f>'Enh Grant Original Request'!I158</f>
        <v>0</v>
      </c>
      <c r="J169" s="128">
        <f>'Enh Grant Original Request'!J158</f>
        <v>0</v>
      </c>
      <c r="K169" s="128">
        <f>'Enh Grant Original Request'!K158</f>
        <v>0</v>
      </c>
      <c r="L169" s="128">
        <f>'Enh Grant Original Request'!L158</f>
        <v>0</v>
      </c>
      <c r="M169" s="128">
        <f>'Enh Grant Original Request'!M158</f>
        <v>0</v>
      </c>
      <c r="N169" s="128">
        <f>'Enh Grant Original Request'!N158</f>
        <v>0</v>
      </c>
      <c r="O169" s="128">
        <f>'Enh Grant Original Request'!O158</f>
        <v>0</v>
      </c>
      <c r="P169" s="128">
        <f>'Enh Grant Original Request'!P158</f>
        <v>0</v>
      </c>
      <c r="Q169" s="56">
        <f>'Enh Grant Original Request'!Q158</f>
        <v>0</v>
      </c>
      <c r="R169" s="56">
        <f>'Enh Grant Original Request'!R158</f>
        <v>0</v>
      </c>
      <c r="S169" s="40">
        <f t="shared" si="72"/>
        <v>0</v>
      </c>
      <c r="T169" s="40">
        <f t="shared" si="73"/>
        <v>0</v>
      </c>
      <c r="U169" s="40"/>
      <c r="V169" s="73"/>
      <c r="W169" s="40"/>
      <c r="X169" s="40">
        <f t="shared" si="70"/>
        <v>0</v>
      </c>
      <c r="Y169" s="40">
        <f t="shared" si="74"/>
        <v>0</v>
      </c>
      <c r="Z169" s="40"/>
      <c r="AA169" s="71"/>
      <c r="AB169" s="56">
        <f t="shared" si="76"/>
        <v>0</v>
      </c>
      <c r="AC169" s="39">
        <f t="shared" si="76"/>
        <v>0</v>
      </c>
      <c r="AD169" s="40">
        <f t="shared" si="77"/>
        <v>0</v>
      </c>
      <c r="AE169" s="8">
        <f t="shared" si="78"/>
        <v>0</v>
      </c>
      <c r="AF169" s="8">
        <f t="shared" si="89"/>
        <v>0</v>
      </c>
      <c r="AG169" s="8"/>
      <c r="AH169" s="2"/>
      <c r="AI169" s="2"/>
      <c r="AJ169" s="81"/>
      <c r="AK169" s="33"/>
      <c r="AM169" s="119"/>
      <c r="AN169" s="123">
        <f t="shared" si="95"/>
        <v>0</v>
      </c>
      <c r="AO169" s="34"/>
      <c r="AT169" s="4">
        <f t="shared" si="79"/>
        <v>0</v>
      </c>
      <c r="AZ169" s="4">
        <f t="shared" si="90"/>
        <v>0</v>
      </c>
      <c r="BF169" s="4">
        <f t="shared" si="91"/>
        <v>0</v>
      </c>
      <c r="BH169" s="34">
        <f t="shared" si="92"/>
        <v>0</v>
      </c>
      <c r="BI169" s="34">
        <f t="shared" si="92"/>
        <v>0</v>
      </c>
      <c r="BJ169" s="4">
        <f t="shared" si="93"/>
        <v>0</v>
      </c>
      <c r="BK169" s="4">
        <f t="shared" si="94"/>
        <v>0</v>
      </c>
      <c r="BP169" s="34">
        <f t="shared" si="80"/>
        <v>0</v>
      </c>
      <c r="BQ169" s="34">
        <f t="shared" si="80"/>
        <v>0</v>
      </c>
      <c r="BR169" s="4">
        <f t="shared" si="81"/>
        <v>0</v>
      </c>
      <c r="BS169" s="4">
        <f t="shared" si="82"/>
        <v>0</v>
      </c>
      <c r="BX169" s="34">
        <f t="shared" si="83"/>
        <v>0</v>
      </c>
      <c r="BY169" s="34">
        <f t="shared" si="83"/>
        <v>0</v>
      </c>
      <c r="BZ169" s="4">
        <f t="shared" si="84"/>
        <v>0</v>
      </c>
      <c r="CA169" s="4">
        <f t="shared" si="85"/>
        <v>0</v>
      </c>
      <c r="CF169" s="34">
        <f t="shared" si="86"/>
        <v>0</v>
      </c>
      <c r="CG169" s="34">
        <f t="shared" si="86"/>
        <v>0</v>
      </c>
      <c r="CH169" s="4">
        <f t="shared" si="87"/>
        <v>0</v>
      </c>
      <c r="CI169" s="4">
        <f t="shared" si="88"/>
        <v>0</v>
      </c>
      <c r="CN169" s="4">
        <f t="shared" si="97"/>
        <v>0</v>
      </c>
      <c r="CO169" s="8">
        <f t="shared" si="96"/>
        <v>0</v>
      </c>
    </row>
    <row r="170" spans="1:93" x14ac:dyDescent="0.3">
      <c r="A170" s="75">
        <f t="shared" si="98"/>
        <v>0</v>
      </c>
      <c r="B170" s="56">
        <f t="shared" si="98"/>
        <v>0</v>
      </c>
      <c r="C170" s="56">
        <f t="shared" si="98"/>
        <v>0</v>
      </c>
      <c r="D170" s="56">
        <f t="shared" si="98"/>
        <v>0</v>
      </c>
      <c r="E170" s="56">
        <f t="shared" si="98"/>
        <v>0</v>
      </c>
      <c r="F170" s="69">
        <f t="shared" si="98"/>
        <v>0</v>
      </c>
      <c r="G170" s="69">
        <f t="shared" si="98"/>
        <v>0</v>
      </c>
      <c r="H170" s="128">
        <f>'Enh Grant Original Request'!H159</f>
        <v>0</v>
      </c>
      <c r="I170" s="128">
        <f>'Enh Grant Original Request'!I159</f>
        <v>0</v>
      </c>
      <c r="J170" s="128">
        <f>'Enh Grant Original Request'!J159</f>
        <v>0</v>
      </c>
      <c r="K170" s="128">
        <f>'Enh Grant Original Request'!K159</f>
        <v>0</v>
      </c>
      <c r="L170" s="128">
        <f>'Enh Grant Original Request'!L159</f>
        <v>0</v>
      </c>
      <c r="M170" s="128">
        <f>'Enh Grant Original Request'!M159</f>
        <v>0</v>
      </c>
      <c r="N170" s="128">
        <f>'Enh Grant Original Request'!N159</f>
        <v>0</v>
      </c>
      <c r="O170" s="128">
        <f>'Enh Grant Original Request'!O159</f>
        <v>0</v>
      </c>
      <c r="P170" s="128">
        <f>'Enh Grant Original Request'!P159</f>
        <v>0</v>
      </c>
      <c r="Q170" s="56">
        <f>'Enh Grant Original Request'!Q159</f>
        <v>0</v>
      </c>
      <c r="R170" s="56">
        <f>'Enh Grant Original Request'!R159</f>
        <v>0</v>
      </c>
      <c r="S170" s="40">
        <f t="shared" si="72"/>
        <v>0</v>
      </c>
      <c r="T170" s="40">
        <f t="shared" si="73"/>
        <v>0</v>
      </c>
      <c r="U170" s="40"/>
      <c r="V170" s="73"/>
      <c r="W170" s="40"/>
      <c r="X170" s="40">
        <f t="shared" si="70"/>
        <v>0</v>
      </c>
      <c r="Y170" s="40">
        <f t="shared" si="74"/>
        <v>0</v>
      </c>
      <c r="Z170" s="40"/>
      <c r="AA170" s="71"/>
      <c r="AB170" s="56">
        <f t="shared" si="76"/>
        <v>0</v>
      </c>
      <c r="AC170" s="39">
        <f t="shared" si="76"/>
        <v>0</v>
      </c>
      <c r="AD170" s="40">
        <f t="shared" si="77"/>
        <v>0</v>
      </c>
      <c r="AE170" s="8">
        <f t="shared" si="78"/>
        <v>0</v>
      </c>
      <c r="AF170" s="8">
        <f t="shared" si="89"/>
        <v>0</v>
      </c>
      <c r="AG170" s="8"/>
      <c r="AH170" s="2"/>
      <c r="AI170" s="2"/>
      <c r="AJ170" s="81"/>
      <c r="AK170" s="33"/>
      <c r="AM170" s="119"/>
      <c r="AN170" s="123">
        <f t="shared" si="95"/>
        <v>0</v>
      </c>
      <c r="AO170" s="34"/>
      <c r="AT170" s="4">
        <f t="shared" si="79"/>
        <v>0</v>
      </c>
      <c r="AZ170" s="4">
        <f t="shared" si="90"/>
        <v>0</v>
      </c>
      <c r="BF170" s="4">
        <f t="shared" si="91"/>
        <v>0</v>
      </c>
      <c r="BH170" s="34">
        <f t="shared" si="92"/>
        <v>0</v>
      </c>
      <c r="BI170" s="34">
        <f t="shared" si="92"/>
        <v>0</v>
      </c>
      <c r="BJ170" s="4">
        <f t="shared" si="93"/>
        <v>0</v>
      </c>
      <c r="BK170" s="4">
        <f t="shared" si="94"/>
        <v>0</v>
      </c>
      <c r="BP170" s="34">
        <f t="shared" si="80"/>
        <v>0</v>
      </c>
      <c r="BQ170" s="34">
        <f t="shared" si="80"/>
        <v>0</v>
      </c>
      <c r="BR170" s="4">
        <f t="shared" si="81"/>
        <v>0</v>
      </c>
      <c r="BS170" s="4">
        <f t="shared" si="82"/>
        <v>0</v>
      </c>
      <c r="BX170" s="34">
        <f t="shared" si="83"/>
        <v>0</v>
      </c>
      <c r="BY170" s="34">
        <f t="shared" si="83"/>
        <v>0</v>
      </c>
      <c r="BZ170" s="4">
        <f t="shared" si="84"/>
        <v>0</v>
      </c>
      <c r="CA170" s="4">
        <f t="shared" si="85"/>
        <v>0</v>
      </c>
      <c r="CF170" s="34">
        <f t="shared" si="86"/>
        <v>0</v>
      </c>
      <c r="CG170" s="34">
        <f t="shared" si="86"/>
        <v>0</v>
      </c>
      <c r="CH170" s="4">
        <f t="shared" si="87"/>
        <v>0</v>
      </c>
      <c r="CI170" s="4">
        <f t="shared" si="88"/>
        <v>0</v>
      </c>
      <c r="CN170" s="4">
        <f t="shared" si="97"/>
        <v>0</v>
      </c>
      <c r="CO170" s="8">
        <f t="shared" si="96"/>
        <v>0</v>
      </c>
    </row>
    <row r="171" spans="1:93" x14ac:dyDescent="0.3">
      <c r="A171" s="75">
        <f t="shared" si="98"/>
        <v>0</v>
      </c>
      <c r="B171" s="56">
        <f t="shared" si="98"/>
        <v>0</v>
      </c>
      <c r="C171" s="56">
        <f t="shared" si="98"/>
        <v>0</v>
      </c>
      <c r="D171" s="56">
        <f t="shared" si="98"/>
        <v>0</v>
      </c>
      <c r="E171" s="56">
        <f t="shared" si="98"/>
        <v>0</v>
      </c>
      <c r="F171" s="69">
        <f t="shared" si="98"/>
        <v>0</v>
      </c>
      <c r="G171" s="69">
        <f t="shared" si="98"/>
        <v>0</v>
      </c>
      <c r="H171" s="128">
        <f>'Enh Grant Original Request'!H160</f>
        <v>0</v>
      </c>
      <c r="I171" s="128">
        <f>'Enh Grant Original Request'!I160</f>
        <v>0</v>
      </c>
      <c r="J171" s="128">
        <f>'Enh Grant Original Request'!J160</f>
        <v>0</v>
      </c>
      <c r="K171" s="128">
        <f>'Enh Grant Original Request'!K160</f>
        <v>0</v>
      </c>
      <c r="L171" s="128">
        <f>'Enh Grant Original Request'!L160</f>
        <v>0</v>
      </c>
      <c r="M171" s="128">
        <f>'Enh Grant Original Request'!M160</f>
        <v>0</v>
      </c>
      <c r="N171" s="128">
        <f>'Enh Grant Original Request'!N160</f>
        <v>0</v>
      </c>
      <c r="O171" s="128">
        <f>'Enh Grant Original Request'!O160</f>
        <v>0</v>
      </c>
      <c r="P171" s="128">
        <f>'Enh Grant Original Request'!P160</f>
        <v>0</v>
      </c>
      <c r="Q171" s="56">
        <f>'Enh Grant Original Request'!Q160</f>
        <v>0</v>
      </c>
      <c r="R171" s="56">
        <f>'Enh Grant Original Request'!R160</f>
        <v>0</v>
      </c>
      <c r="S171" s="40">
        <f t="shared" si="72"/>
        <v>0</v>
      </c>
      <c r="T171" s="40">
        <f t="shared" si="73"/>
        <v>0</v>
      </c>
      <c r="U171" s="40"/>
      <c r="V171" s="73"/>
      <c r="W171" s="40"/>
      <c r="X171" s="40">
        <f t="shared" si="70"/>
        <v>0</v>
      </c>
      <c r="Y171" s="40">
        <f t="shared" si="74"/>
        <v>0</v>
      </c>
      <c r="Z171" s="40"/>
      <c r="AA171" s="71"/>
      <c r="AB171" s="56">
        <f t="shared" si="76"/>
        <v>0</v>
      </c>
      <c r="AC171" s="39">
        <f t="shared" si="76"/>
        <v>0</v>
      </c>
      <c r="AD171" s="40">
        <f t="shared" si="77"/>
        <v>0</v>
      </c>
      <c r="AE171" s="8">
        <f t="shared" si="78"/>
        <v>0</v>
      </c>
      <c r="AF171" s="8">
        <f t="shared" si="89"/>
        <v>0</v>
      </c>
      <c r="AG171" s="8"/>
      <c r="AH171" s="2"/>
      <c r="AI171" s="2"/>
      <c r="AJ171" s="81"/>
      <c r="AK171" s="33"/>
      <c r="AM171" s="119"/>
      <c r="AN171" s="123">
        <f t="shared" si="95"/>
        <v>0</v>
      </c>
      <c r="AO171" s="34"/>
      <c r="AT171" s="4">
        <f t="shared" si="79"/>
        <v>0</v>
      </c>
      <c r="AZ171" s="4">
        <f t="shared" si="90"/>
        <v>0</v>
      </c>
      <c r="BF171" s="4">
        <f t="shared" si="91"/>
        <v>0</v>
      </c>
      <c r="BH171" s="34">
        <f t="shared" si="92"/>
        <v>0</v>
      </c>
      <c r="BI171" s="34">
        <f t="shared" si="92"/>
        <v>0</v>
      </c>
      <c r="BJ171" s="4">
        <f t="shared" si="93"/>
        <v>0</v>
      </c>
      <c r="BK171" s="4">
        <f t="shared" si="94"/>
        <v>0</v>
      </c>
      <c r="BP171" s="34">
        <f t="shared" si="80"/>
        <v>0</v>
      </c>
      <c r="BQ171" s="34">
        <f t="shared" si="80"/>
        <v>0</v>
      </c>
      <c r="BR171" s="4">
        <f t="shared" si="81"/>
        <v>0</v>
      </c>
      <c r="BS171" s="4">
        <f t="shared" si="82"/>
        <v>0</v>
      </c>
      <c r="BX171" s="34">
        <f t="shared" si="83"/>
        <v>0</v>
      </c>
      <c r="BY171" s="34">
        <f t="shared" si="83"/>
        <v>0</v>
      </c>
      <c r="BZ171" s="4">
        <f t="shared" si="84"/>
        <v>0</v>
      </c>
      <c r="CA171" s="4">
        <f t="shared" si="85"/>
        <v>0</v>
      </c>
      <c r="CF171" s="34">
        <f t="shared" si="86"/>
        <v>0</v>
      </c>
      <c r="CG171" s="34">
        <f t="shared" si="86"/>
        <v>0</v>
      </c>
      <c r="CH171" s="4">
        <f t="shared" si="87"/>
        <v>0</v>
      </c>
      <c r="CI171" s="4">
        <f t="shared" si="88"/>
        <v>0</v>
      </c>
      <c r="CN171" s="4">
        <f t="shared" si="97"/>
        <v>0</v>
      </c>
      <c r="CO171" s="8">
        <f t="shared" si="96"/>
        <v>0</v>
      </c>
    </row>
    <row r="172" spans="1:93" x14ac:dyDescent="0.3">
      <c r="A172" s="75">
        <f t="shared" si="98"/>
        <v>0</v>
      </c>
      <c r="B172" s="56">
        <f t="shared" si="98"/>
        <v>0</v>
      </c>
      <c r="C172" s="56">
        <f t="shared" si="98"/>
        <v>0</v>
      </c>
      <c r="D172" s="56">
        <f t="shared" si="98"/>
        <v>0</v>
      </c>
      <c r="E172" s="56">
        <f t="shared" si="98"/>
        <v>0</v>
      </c>
      <c r="F172" s="69">
        <f t="shared" si="98"/>
        <v>0</v>
      </c>
      <c r="G172" s="69">
        <f t="shared" si="98"/>
        <v>0</v>
      </c>
      <c r="H172" s="128">
        <f>'Enh Grant Original Request'!H161</f>
        <v>0</v>
      </c>
      <c r="I172" s="128">
        <f>'Enh Grant Original Request'!I161</f>
        <v>0</v>
      </c>
      <c r="J172" s="128">
        <f>'Enh Grant Original Request'!J161</f>
        <v>0</v>
      </c>
      <c r="K172" s="128">
        <f>'Enh Grant Original Request'!K161</f>
        <v>0</v>
      </c>
      <c r="L172" s="128">
        <f>'Enh Grant Original Request'!L161</f>
        <v>0</v>
      </c>
      <c r="M172" s="128">
        <f>'Enh Grant Original Request'!M161</f>
        <v>0</v>
      </c>
      <c r="N172" s="128">
        <f>'Enh Grant Original Request'!N161</f>
        <v>0</v>
      </c>
      <c r="O172" s="128">
        <f>'Enh Grant Original Request'!O161</f>
        <v>0</v>
      </c>
      <c r="P172" s="128">
        <f>'Enh Grant Original Request'!P161</f>
        <v>0</v>
      </c>
      <c r="Q172" s="56">
        <f>'Enh Grant Original Request'!Q161</f>
        <v>0</v>
      </c>
      <c r="R172" s="56">
        <f>'Enh Grant Original Request'!R161</f>
        <v>0</v>
      </c>
      <c r="S172" s="40">
        <f t="shared" si="72"/>
        <v>0</v>
      </c>
      <c r="T172" s="40">
        <f t="shared" si="73"/>
        <v>0</v>
      </c>
      <c r="U172" s="40"/>
      <c r="V172" s="73"/>
      <c r="W172" s="40"/>
      <c r="X172" s="40">
        <f t="shared" si="70"/>
        <v>0</v>
      </c>
      <c r="Y172" s="40">
        <f t="shared" si="74"/>
        <v>0</v>
      </c>
      <c r="Z172" s="40"/>
      <c r="AA172" s="71"/>
      <c r="AB172" s="56">
        <f t="shared" si="76"/>
        <v>0</v>
      </c>
      <c r="AC172" s="39">
        <f t="shared" si="76"/>
        <v>0</v>
      </c>
      <c r="AD172" s="40">
        <f t="shared" si="77"/>
        <v>0</v>
      </c>
      <c r="AE172" s="8">
        <f t="shared" si="78"/>
        <v>0</v>
      </c>
      <c r="AF172" s="8">
        <f t="shared" si="89"/>
        <v>0</v>
      </c>
      <c r="AG172" s="8"/>
      <c r="AH172" s="2"/>
      <c r="AI172" s="2"/>
      <c r="AJ172" s="81"/>
      <c r="AK172" s="33"/>
      <c r="AM172" s="119"/>
      <c r="AN172" s="123">
        <f t="shared" si="95"/>
        <v>0</v>
      </c>
      <c r="AO172" s="34"/>
      <c r="AT172" s="4">
        <f t="shared" si="79"/>
        <v>0</v>
      </c>
      <c r="AZ172" s="4">
        <f t="shared" si="90"/>
        <v>0</v>
      </c>
      <c r="BF172" s="4">
        <f t="shared" si="91"/>
        <v>0</v>
      </c>
      <c r="BH172" s="34">
        <f t="shared" si="92"/>
        <v>0</v>
      </c>
      <c r="BI172" s="34">
        <f t="shared" si="92"/>
        <v>0</v>
      </c>
      <c r="BJ172" s="4">
        <f t="shared" si="93"/>
        <v>0</v>
      </c>
      <c r="BK172" s="4">
        <f t="shared" si="94"/>
        <v>0</v>
      </c>
      <c r="BP172" s="34">
        <f t="shared" si="80"/>
        <v>0</v>
      </c>
      <c r="BQ172" s="34">
        <f t="shared" si="80"/>
        <v>0</v>
      </c>
      <c r="BR172" s="4">
        <f t="shared" si="81"/>
        <v>0</v>
      </c>
      <c r="BS172" s="4">
        <f t="shared" si="82"/>
        <v>0</v>
      </c>
      <c r="BX172" s="34">
        <f t="shared" si="83"/>
        <v>0</v>
      </c>
      <c r="BY172" s="34">
        <f t="shared" si="83"/>
        <v>0</v>
      </c>
      <c r="BZ172" s="4">
        <f t="shared" si="84"/>
        <v>0</v>
      </c>
      <c r="CA172" s="4">
        <f t="shared" si="85"/>
        <v>0</v>
      </c>
      <c r="CF172" s="34">
        <f t="shared" si="86"/>
        <v>0</v>
      </c>
      <c r="CG172" s="34">
        <f t="shared" si="86"/>
        <v>0</v>
      </c>
      <c r="CH172" s="4">
        <f t="shared" si="87"/>
        <v>0</v>
      </c>
      <c r="CI172" s="4">
        <f t="shared" si="88"/>
        <v>0</v>
      </c>
      <c r="CN172" s="4">
        <f t="shared" si="97"/>
        <v>0</v>
      </c>
      <c r="CO172" s="8">
        <f t="shared" si="96"/>
        <v>0</v>
      </c>
    </row>
    <row r="173" spans="1:93" x14ac:dyDescent="0.3">
      <c r="A173" s="75">
        <f t="shared" si="98"/>
        <v>0</v>
      </c>
      <c r="B173" s="56">
        <f t="shared" si="98"/>
        <v>0</v>
      </c>
      <c r="C173" s="56">
        <f t="shared" si="98"/>
        <v>0</v>
      </c>
      <c r="D173" s="56">
        <f t="shared" si="98"/>
        <v>0</v>
      </c>
      <c r="E173" s="56">
        <f t="shared" si="98"/>
        <v>0</v>
      </c>
      <c r="F173" s="69">
        <f t="shared" si="98"/>
        <v>0</v>
      </c>
      <c r="G173" s="69">
        <f t="shared" si="98"/>
        <v>0</v>
      </c>
      <c r="H173" s="128">
        <f>'Enh Grant Original Request'!H162</f>
        <v>0</v>
      </c>
      <c r="I173" s="128">
        <f>'Enh Grant Original Request'!I162</f>
        <v>0</v>
      </c>
      <c r="J173" s="128">
        <f>'Enh Grant Original Request'!J162</f>
        <v>0</v>
      </c>
      <c r="K173" s="128">
        <f>'Enh Grant Original Request'!K162</f>
        <v>0</v>
      </c>
      <c r="L173" s="128">
        <f>'Enh Grant Original Request'!L162</f>
        <v>0</v>
      </c>
      <c r="M173" s="128">
        <f>'Enh Grant Original Request'!M162</f>
        <v>0</v>
      </c>
      <c r="N173" s="128">
        <f>'Enh Grant Original Request'!N162</f>
        <v>0</v>
      </c>
      <c r="O173" s="128">
        <f>'Enh Grant Original Request'!O162</f>
        <v>0</v>
      </c>
      <c r="P173" s="128">
        <f>'Enh Grant Original Request'!P162</f>
        <v>0</v>
      </c>
      <c r="Q173" s="56">
        <f>'Enh Grant Original Request'!Q162</f>
        <v>0</v>
      </c>
      <c r="R173" s="56">
        <f>'Enh Grant Original Request'!R162</f>
        <v>0</v>
      </c>
      <c r="S173" s="40">
        <f t="shared" si="72"/>
        <v>0</v>
      </c>
      <c r="T173" s="40">
        <f t="shared" si="73"/>
        <v>0</v>
      </c>
      <c r="U173" s="40"/>
      <c r="V173" s="73"/>
      <c r="W173" s="40"/>
      <c r="X173" s="40">
        <f t="shared" si="70"/>
        <v>0</v>
      </c>
      <c r="Y173" s="40">
        <f t="shared" si="74"/>
        <v>0</v>
      </c>
      <c r="Z173" s="40"/>
      <c r="AA173" s="71"/>
      <c r="AB173" s="56">
        <f t="shared" si="76"/>
        <v>0</v>
      </c>
      <c r="AC173" s="39">
        <f t="shared" si="76"/>
        <v>0</v>
      </c>
      <c r="AD173" s="40">
        <f t="shared" si="77"/>
        <v>0</v>
      </c>
      <c r="AE173" s="8">
        <f t="shared" si="78"/>
        <v>0</v>
      </c>
      <c r="AF173" s="8">
        <f t="shared" si="89"/>
        <v>0</v>
      </c>
      <c r="AG173" s="8"/>
      <c r="AH173" s="2"/>
      <c r="AI173" s="2"/>
      <c r="AJ173" s="81"/>
      <c r="AK173" s="33"/>
      <c r="AM173" s="119"/>
      <c r="AN173" s="123">
        <f t="shared" si="95"/>
        <v>0</v>
      </c>
      <c r="AO173" s="34"/>
      <c r="AT173" s="4">
        <f t="shared" si="79"/>
        <v>0</v>
      </c>
      <c r="AZ173" s="4">
        <f t="shared" si="90"/>
        <v>0</v>
      </c>
      <c r="BF173" s="4">
        <f t="shared" si="91"/>
        <v>0</v>
      </c>
      <c r="BH173" s="34">
        <f t="shared" si="92"/>
        <v>0</v>
      </c>
      <c r="BI173" s="34">
        <f t="shared" si="92"/>
        <v>0</v>
      </c>
      <c r="BJ173" s="4">
        <f t="shared" si="93"/>
        <v>0</v>
      </c>
      <c r="BK173" s="4">
        <f t="shared" si="94"/>
        <v>0</v>
      </c>
      <c r="BP173" s="34">
        <f t="shared" si="80"/>
        <v>0</v>
      </c>
      <c r="BQ173" s="34">
        <f t="shared" si="80"/>
        <v>0</v>
      </c>
      <c r="BR173" s="4">
        <f t="shared" si="81"/>
        <v>0</v>
      </c>
      <c r="BS173" s="4">
        <f t="shared" si="82"/>
        <v>0</v>
      </c>
      <c r="BX173" s="34">
        <f t="shared" si="83"/>
        <v>0</v>
      </c>
      <c r="BY173" s="34">
        <f t="shared" si="83"/>
        <v>0</v>
      </c>
      <c r="BZ173" s="4">
        <f t="shared" si="84"/>
        <v>0</v>
      </c>
      <c r="CA173" s="4">
        <f t="shared" si="85"/>
        <v>0</v>
      </c>
      <c r="CF173" s="34">
        <f t="shared" si="86"/>
        <v>0</v>
      </c>
      <c r="CG173" s="34">
        <f t="shared" si="86"/>
        <v>0</v>
      </c>
      <c r="CH173" s="4">
        <f t="shared" si="87"/>
        <v>0</v>
      </c>
      <c r="CI173" s="4">
        <f t="shared" si="88"/>
        <v>0</v>
      </c>
      <c r="CN173" s="4">
        <f t="shared" si="97"/>
        <v>0</v>
      </c>
      <c r="CO173" s="8">
        <f t="shared" si="96"/>
        <v>0</v>
      </c>
    </row>
    <row r="174" spans="1:93" x14ac:dyDescent="0.3">
      <c r="A174" s="75">
        <f t="shared" ref="A174:G189" si="99">A173</f>
        <v>0</v>
      </c>
      <c r="B174" s="56">
        <f t="shared" si="99"/>
        <v>0</v>
      </c>
      <c r="C174" s="56">
        <f t="shared" si="99"/>
        <v>0</v>
      </c>
      <c r="D174" s="56">
        <f t="shared" si="99"/>
        <v>0</v>
      </c>
      <c r="E174" s="56">
        <f t="shared" si="99"/>
        <v>0</v>
      </c>
      <c r="F174" s="69">
        <f t="shared" si="99"/>
        <v>0</v>
      </c>
      <c r="G174" s="69">
        <f t="shared" si="99"/>
        <v>0</v>
      </c>
      <c r="H174" s="128">
        <f>'Enh Grant Original Request'!H163</f>
        <v>0</v>
      </c>
      <c r="I174" s="128">
        <f>'Enh Grant Original Request'!I163</f>
        <v>0</v>
      </c>
      <c r="J174" s="128">
        <f>'Enh Grant Original Request'!J163</f>
        <v>0</v>
      </c>
      <c r="K174" s="128">
        <f>'Enh Grant Original Request'!K163</f>
        <v>0</v>
      </c>
      <c r="L174" s="128">
        <f>'Enh Grant Original Request'!L163</f>
        <v>0</v>
      </c>
      <c r="M174" s="128">
        <f>'Enh Grant Original Request'!M163</f>
        <v>0</v>
      </c>
      <c r="N174" s="128">
        <f>'Enh Grant Original Request'!N163</f>
        <v>0</v>
      </c>
      <c r="O174" s="128">
        <f>'Enh Grant Original Request'!O163</f>
        <v>0</v>
      </c>
      <c r="P174" s="128">
        <f>'Enh Grant Original Request'!P163</f>
        <v>0</v>
      </c>
      <c r="Q174" s="56">
        <f>'Enh Grant Original Request'!Q163</f>
        <v>0</v>
      </c>
      <c r="R174" s="56">
        <f>'Enh Grant Original Request'!R163</f>
        <v>0</v>
      </c>
      <c r="S174" s="40">
        <f t="shared" si="72"/>
        <v>0</v>
      </c>
      <c r="T174" s="40">
        <f t="shared" si="73"/>
        <v>0</v>
      </c>
      <c r="U174" s="40"/>
      <c r="V174" s="73"/>
      <c r="W174" s="40"/>
      <c r="X174" s="40">
        <f t="shared" si="70"/>
        <v>0</v>
      </c>
      <c r="Y174" s="40">
        <f t="shared" si="74"/>
        <v>0</v>
      </c>
      <c r="Z174" s="40"/>
      <c r="AA174" s="71"/>
      <c r="AB174" s="56">
        <f t="shared" si="76"/>
        <v>0</v>
      </c>
      <c r="AC174" s="39">
        <f t="shared" si="76"/>
        <v>0</v>
      </c>
      <c r="AD174" s="40">
        <f t="shared" si="77"/>
        <v>0</v>
      </c>
      <c r="AE174" s="8">
        <f t="shared" si="78"/>
        <v>0</v>
      </c>
      <c r="AF174" s="8">
        <f t="shared" si="89"/>
        <v>0</v>
      </c>
      <c r="AG174" s="8"/>
      <c r="AH174" s="2"/>
      <c r="AI174" s="2"/>
      <c r="AJ174" s="81"/>
      <c r="AK174" s="33"/>
      <c r="AM174" s="119"/>
      <c r="AN174" s="123">
        <f t="shared" si="95"/>
        <v>0</v>
      </c>
      <c r="AO174" s="34"/>
      <c r="AT174" s="4">
        <f t="shared" si="79"/>
        <v>0</v>
      </c>
      <c r="AZ174" s="4">
        <f t="shared" si="90"/>
        <v>0</v>
      </c>
      <c r="BF174" s="4">
        <f t="shared" si="91"/>
        <v>0</v>
      </c>
      <c r="BH174" s="34">
        <f t="shared" si="92"/>
        <v>0</v>
      </c>
      <c r="BI174" s="34">
        <f t="shared" si="92"/>
        <v>0</v>
      </c>
      <c r="BJ174" s="4">
        <f t="shared" si="93"/>
        <v>0</v>
      </c>
      <c r="BK174" s="4">
        <f t="shared" si="94"/>
        <v>0</v>
      </c>
      <c r="BP174" s="34">
        <f t="shared" si="80"/>
        <v>0</v>
      </c>
      <c r="BQ174" s="34">
        <f t="shared" si="80"/>
        <v>0</v>
      </c>
      <c r="BR174" s="4">
        <f t="shared" si="81"/>
        <v>0</v>
      </c>
      <c r="BS174" s="4">
        <f t="shared" si="82"/>
        <v>0</v>
      </c>
      <c r="BX174" s="34">
        <f t="shared" si="83"/>
        <v>0</v>
      </c>
      <c r="BY174" s="34">
        <f t="shared" si="83"/>
        <v>0</v>
      </c>
      <c r="BZ174" s="4">
        <f t="shared" si="84"/>
        <v>0</v>
      </c>
      <c r="CA174" s="4">
        <f t="shared" si="85"/>
        <v>0</v>
      </c>
      <c r="CF174" s="34">
        <f t="shared" si="86"/>
        <v>0</v>
      </c>
      <c r="CG174" s="34">
        <f t="shared" si="86"/>
        <v>0</v>
      </c>
      <c r="CH174" s="4">
        <f t="shared" si="87"/>
        <v>0</v>
      </c>
      <c r="CI174" s="4">
        <f t="shared" si="88"/>
        <v>0</v>
      </c>
      <c r="CN174" s="4">
        <f t="shared" si="97"/>
        <v>0</v>
      </c>
      <c r="CO174" s="8">
        <f t="shared" si="96"/>
        <v>0</v>
      </c>
    </row>
    <row r="175" spans="1:93" x14ac:dyDescent="0.3">
      <c r="A175" s="75">
        <f t="shared" si="99"/>
        <v>0</v>
      </c>
      <c r="B175" s="56">
        <f t="shared" si="99"/>
        <v>0</v>
      </c>
      <c r="C175" s="56">
        <f t="shared" si="99"/>
        <v>0</v>
      </c>
      <c r="D175" s="56">
        <f t="shared" si="99"/>
        <v>0</v>
      </c>
      <c r="E175" s="56">
        <f t="shared" si="99"/>
        <v>0</v>
      </c>
      <c r="F175" s="69">
        <f t="shared" si="99"/>
        <v>0</v>
      </c>
      <c r="G175" s="69">
        <f t="shared" si="99"/>
        <v>0</v>
      </c>
      <c r="H175" s="128">
        <f>'Enh Grant Original Request'!H164</f>
        <v>0</v>
      </c>
      <c r="I175" s="128">
        <f>'Enh Grant Original Request'!I164</f>
        <v>0</v>
      </c>
      <c r="J175" s="128">
        <f>'Enh Grant Original Request'!J164</f>
        <v>0</v>
      </c>
      <c r="K175" s="128">
        <f>'Enh Grant Original Request'!K164</f>
        <v>0</v>
      </c>
      <c r="L175" s="128">
        <f>'Enh Grant Original Request'!L164</f>
        <v>0</v>
      </c>
      <c r="M175" s="128">
        <f>'Enh Grant Original Request'!M164</f>
        <v>0</v>
      </c>
      <c r="N175" s="128">
        <f>'Enh Grant Original Request'!N164</f>
        <v>0</v>
      </c>
      <c r="O175" s="128">
        <f>'Enh Grant Original Request'!O164</f>
        <v>0</v>
      </c>
      <c r="P175" s="128">
        <f>'Enh Grant Original Request'!P164</f>
        <v>0</v>
      </c>
      <c r="Q175" s="56">
        <f>'Enh Grant Original Request'!Q164</f>
        <v>0</v>
      </c>
      <c r="R175" s="56">
        <f>'Enh Grant Original Request'!R164</f>
        <v>0</v>
      </c>
      <c r="S175" s="40">
        <f t="shared" si="72"/>
        <v>0</v>
      </c>
      <c r="T175" s="40">
        <f t="shared" si="73"/>
        <v>0</v>
      </c>
      <c r="U175" s="40"/>
      <c r="V175" s="73"/>
      <c r="W175" s="40"/>
      <c r="X175" s="40">
        <f t="shared" ref="X175:X238" si="100">SUM(W175)*V175</f>
        <v>0</v>
      </c>
      <c r="Y175" s="40">
        <f t="shared" si="74"/>
        <v>0</v>
      </c>
      <c r="Z175" s="40"/>
      <c r="AA175" s="71"/>
      <c r="AB175" s="56">
        <f t="shared" si="76"/>
        <v>0</v>
      </c>
      <c r="AC175" s="39">
        <f t="shared" si="76"/>
        <v>0</v>
      </c>
      <c r="AD175" s="40">
        <f t="shared" si="77"/>
        <v>0</v>
      </c>
      <c r="AE175" s="8">
        <f t="shared" si="78"/>
        <v>0</v>
      </c>
      <c r="AF175" s="8">
        <f t="shared" si="89"/>
        <v>0</v>
      </c>
      <c r="AG175" s="8"/>
      <c r="AH175" s="2"/>
      <c r="AI175" s="2"/>
      <c r="AJ175" s="81"/>
      <c r="AK175" s="33"/>
      <c r="AM175" s="119"/>
      <c r="AN175" s="123">
        <f t="shared" si="95"/>
        <v>0</v>
      </c>
      <c r="AO175" s="34"/>
      <c r="AT175" s="4">
        <f t="shared" si="79"/>
        <v>0</v>
      </c>
      <c r="AZ175" s="4">
        <f t="shared" si="90"/>
        <v>0</v>
      </c>
      <c r="BF175" s="4">
        <f t="shared" si="91"/>
        <v>0</v>
      </c>
      <c r="BH175" s="34">
        <f t="shared" si="92"/>
        <v>0</v>
      </c>
      <c r="BI175" s="34">
        <f t="shared" si="92"/>
        <v>0</v>
      </c>
      <c r="BJ175" s="4">
        <f t="shared" si="93"/>
        <v>0</v>
      </c>
      <c r="BK175" s="4">
        <f t="shared" si="94"/>
        <v>0</v>
      </c>
      <c r="BP175" s="34">
        <f t="shared" si="80"/>
        <v>0</v>
      </c>
      <c r="BQ175" s="34">
        <f t="shared" si="80"/>
        <v>0</v>
      </c>
      <c r="BR175" s="4">
        <f t="shared" si="81"/>
        <v>0</v>
      </c>
      <c r="BS175" s="4">
        <f t="shared" si="82"/>
        <v>0</v>
      </c>
      <c r="BX175" s="34">
        <f t="shared" si="83"/>
        <v>0</v>
      </c>
      <c r="BY175" s="34">
        <f t="shared" si="83"/>
        <v>0</v>
      </c>
      <c r="BZ175" s="4">
        <f t="shared" si="84"/>
        <v>0</v>
      </c>
      <c r="CA175" s="4">
        <f t="shared" si="85"/>
        <v>0</v>
      </c>
      <c r="CF175" s="34">
        <f t="shared" si="86"/>
        <v>0</v>
      </c>
      <c r="CG175" s="34">
        <f t="shared" si="86"/>
        <v>0</v>
      </c>
      <c r="CH175" s="4">
        <f t="shared" si="87"/>
        <v>0</v>
      </c>
      <c r="CI175" s="4">
        <f t="shared" si="88"/>
        <v>0</v>
      </c>
      <c r="CN175" s="4">
        <f t="shared" si="97"/>
        <v>0</v>
      </c>
      <c r="CO175" s="8">
        <f t="shared" si="96"/>
        <v>0</v>
      </c>
    </row>
    <row r="176" spans="1:93" x14ac:dyDescent="0.3">
      <c r="A176" s="75">
        <f t="shared" si="99"/>
        <v>0</v>
      </c>
      <c r="B176" s="56">
        <f t="shared" si="99"/>
        <v>0</v>
      </c>
      <c r="C176" s="56">
        <f t="shared" si="99"/>
        <v>0</v>
      </c>
      <c r="D176" s="56">
        <f t="shared" si="99"/>
        <v>0</v>
      </c>
      <c r="E176" s="56">
        <f t="shared" si="99"/>
        <v>0</v>
      </c>
      <c r="F176" s="69">
        <f t="shared" si="99"/>
        <v>0</v>
      </c>
      <c r="G176" s="69">
        <f t="shared" si="99"/>
        <v>0</v>
      </c>
      <c r="H176" s="128">
        <f>'Enh Grant Original Request'!H165</f>
        <v>0</v>
      </c>
      <c r="I176" s="128">
        <f>'Enh Grant Original Request'!I165</f>
        <v>0</v>
      </c>
      <c r="J176" s="128">
        <f>'Enh Grant Original Request'!J165</f>
        <v>0</v>
      </c>
      <c r="K176" s="128">
        <f>'Enh Grant Original Request'!K165</f>
        <v>0</v>
      </c>
      <c r="L176" s="128">
        <f>'Enh Grant Original Request'!L165</f>
        <v>0</v>
      </c>
      <c r="M176" s="128">
        <f>'Enh Grant Original Request'!M165</f>
        <v>0</v>
      </c>
      <c r="N176" s="128">
        <f>'Enh Grant Original Request'!N165</f>
        <v>0</v>
      </c>
      <c r="O176" s="128">
        <f>'Enh Grant Original Request'!O165</f>
        <v>0</v>
      </c>
      <c r="P176" s="128">
        <f>'Enh Grant Original Request'!P165</f>
        <v>0</v>
      </c>
      <c r="Q176" s="56">
        <f>'Enh Grant Original Request'!Q165</f>
        <v>0</v>
      </c>
      <c r="R176" s="56">
        <f>'Enh Grant Original Request'!R165</f>
        <v>0</v>
      </c>
      <c r="S176" s="40">
        <f t="shared" si="72"/>
        <v>0</v>
      </c>
      <c r="T176" s="40">
        <f t="shared" si="73"/>
        <v>0</v>
      </c>
      <c r="U176" s="40"/>
      <c r="V176" s="73"/>
      <c r="W176" s="40"/>
      <c r="X176" s="40">
        <f t="shared" si="100"/>
        <v>0</v>
      </c>
      <c r="Y176" s="40">
        <f t="shared" si="74"/>
        <v>0</v>
      </c>
      <c r="Z176" s="40"/>
      <c r="AA176" s="71"/>
      <c r="AB176" s="56">
        <f t="shared" si="76"/>
        <v>0</v>
      </c>
      <c r="AC176" s="39">
        <f t="shared" si="76"/>
        <v>0</v>
      </c>
      <c r="AD176" s="40">
        <f t="shared" si="77"/>
        <v>0</v>
      </c>
      <c r="AE176" s="8">
        <f t="shared" si="78"/>
        <v>0</v>
      </c>
      <c r="AF176" s="8">
        <f t="shared" si="89"/>
        <v>0</v>
      </c>
      <c r="AG176" s="8"/>
      <c r="AH176" s="2"/>
      <c r="AI176" s="2"/>
      <c r="AJ176" s="81"/>
      <c r="AK176" s="33"/>
      <c r="AM176" s="119"/>
      <c r="AN176" s="123">
        <f t="shared" si="95"/>
        <v>0</v>
      </c>
      <c r="AO176" s="34"/>
      <c r="AT176" s="4">
        <f t="shared" si="79"/>
        <v>0</v>
      </c>
      <c r="AZ176" s="4">
        <f t="shared" si="90"/>
        <v>0</v>
      </c>
      <c r="BF176" s="4">
        <f t="shared" si="91"/>
        <v>0</v>
      </c>
      <c r="BH176" s="34">
        <f t="shared" si="92"/>
        <v>0</v>
      </c>
      <c r="BI176" s="34">
        <f t="shared" si="92"/>
        <v>0</v>
      </c>
      <c r="BJ176" s="4">
        <f t="shared" si="93"/>
        <v>0</v>
      </c>
      <c r="BK176" s="4">
        <f t="shared" si="94"/>
        <v>0</v>
      </c>
      <c r="BP176" s="34">
        <f t="shared" si="80"/>
        <v>0</v>
      </c>
      <c r="BQ176" s="34">
        <f t="shared" si="80"/>
        <v>0</v>
      </c>
      <c r="BR176" s="4">
        <f t="shared" si="81"/>
        <v>0</v>
      </c>
      <c r="BS176" s="4">
        <f t="shared" si="82"/>
        <v>0</v>
      </c>
      <c r="BX176" s="34">
        <f t="shared" si="83"/>
        <v>0</v>
      </c>
      <c r="BY176" s="34">
        <f t="shared" si="83"/>
        <v>0</v>
      </c>
      <c r="BZ176" s="4">
        <f t="shared" si="84"/>
        <v>0</v>
      </c>
      <c r="CA176" s="4">
        <f t="shared" si="85"/>
        <v>0</v>
      </c>
      <c r="CF176" s="34">
        <f t="shared" si="86"/>
        <v>0</v>
      </c>
      <c r="CG176" s="34">
        <f t="shared" si="86"/>
        <v>0</v>
      </c>
      <c r="CH176" s="4">
        <f t="shared" si="87"/>
        <v>0</v>
      </c>
      <c r="CI176" s="4">
        <f t="shared" si="88"/>
        <v>0</v>
      </c>
      <c r="CN176" s="4">
        <f t="shared" si="97"/>
        <v>0</v>
      </c>
      <c r="CO176" s="8">
        <f t="shared" si="96"/>
        <v>0</v>
      </c>
    </row>
    <row r="177" spans="1:93" x14ac:dyDescent="0.3">
      <c r="A177" s="75">
        <f t="shared" si="99"/>
        <v>0</v>
      </c>
      <c r="B177" s="56">
        <f t="shared" si="99"/>
        <v>0</v>
      </c>
      <c r="C177" s="56">
        <f t="shared" si="99"/>
        <v>0</v>
      </c>
      <c r="D177" s="56">
        <f t="shared" si="99"/>
        <v>0</v>
      </c>
      <c r="E177" s="56">
        <f t="shared" si="99"/>
        <v>0</v>
      </c>
      <c r="F177" s="69">
        <f t="shared" si="99"/>
        <v>0</v>
      </c>
      <c r="G177" s="69">
        <f t="shared" si="99"/>
        <v>0</v>
      </c>
      <c r="H177" s="128">
        <f>'Enh Grant Original Request'!H166</f>
        <v>0</v>
      </c>
      <c r="I177" s="128">
        <f>'Enh Grant Original Request'!I166</f>
        <v>0</v>
      </c>
      <c r="J177" s="128">
        <f>'Enh Grant Original Request'!J166</f>
        <v>0</v>
      </c>
      <c r="K177" s="128">
        <f>'Enh Grant Original Request'!K166</f>
        <v>0</v>
      </c>
      <c r="L177" s="128">
        <f>'Enh Grant Original Request'!L166</f>
        <v>0</v>
      </c>
      <c r="M177" s="128">
        <f>'Enh Grant Original Request'!M166</f>
        <v>0</v>
      </c>
      <c r="N177" s="128">
        <f>'Enh Grant Original Request'!N166</f>
        <v>0</v>
      </c>
      <c r="O177" s="128">
        <f>'Enh Grant Original Request'!O166</f>
        <v>0</v>
      </c>
      <c r="P177" s="128">
        <f>'Enh Grant Original Request'!P166</f>
        <v>0</v>
      </c>
      <c r="Q177" s="56">
        <f>'Enh Grant Original Request'!Q166</f>
        <v>0</v>
      </c>
      <c r="R177" s="56">
        <f>'Enh Grant Original Request'!R166</f>
        <v>0</v>
      </c>
      <c r="S177" s="40">
        <f t="shared" si="72"/>
        <v>0</v>
      </c>
      <c r="T177" s="40">
        <f t="shared" si="73"/>
        <v>0</v>
      </c>
      <c r="U177" s="40"/>
      <c r="V177" s="73"/>
      <c r="W177" s="40"/>
      <c r="X177" s="40">
        <f t="shared" si="100"/>
        <v>0</v>
      </c>
      <c r="Y177" s="40">
        <f t="shared" si="74"/>
        <v>0</v>
      </c>
      <c r="Z177" s="40"/>
      <c r="AA177" s="71"/>
      <c r="AB177" s="56">
        <f t="shared" si="76"/>
        <v>0</v>
      </c>
      <c r="AC177" s="39">
        <f t="shared" si="76"/>
        <v>0</v>
      </c>
      <c r="AD177" s="40">
        <f t="shared" si="77"/>
        <v>0</v>
      </c>
      <c r="AE177" s="8">
        <f t="shared" si="78"/>
        <v>0</v>
      </c>
      <c r="AF177" s="8">
        <f t="shared" si="89"/>
        <v>0</v>
      </c>
      <c r="AG177" s="8"/>
      <c r="AH177" s="2"/>
      <c r="AI177" s="2"/>
      <c r="AJ177" s="81"/>
      <c r="AK177" s="33"/>
      <c r="AM177" s="119"/>
      <c r="AN177" s="123">
        <f t="shared" si="95"/>
        <v>0</v>
      </c>
      <c r="AO177" s="34"/>
      <c r="AT177" s="4">
        <f t="shared" si="79"/>
        <v>0</v>
      </c>
      <c r="AZ177" s="4">
        <f t="shared" si="90"/>
        <v>0</v>
      </c>
      <c r="BF177" s="4">
        <f t="shared" si="91"/>
        <v>0</v>
      </c>
      <c r="BH177" s="34">
        <f t="shared" si="92"/>
        <v>0</v>
      </c>
      <c r="BI177" s="34">
        <f t="shared" si="92"/>
        <v>0</v>
      </c>
      <c r="BJ177" s="4">
        <f t="shared" si="93"/>
        <v>0</v>
      </c>
      <c r="BK177" s="4">
        <f t="shared" si="94"/>
        <v>0</v>
      </c>
      <c r="BP177" s="34">
        <f t="shared" si="80"/>
        <v>0</v>
      </c>
      <c r="BQ177" s="34">
        <f t="shared" si="80"/>
        <v>0</v>
      </c>
      <c r="BR177" s="4">
        <f t="shared" si="81"/>
        <v>0</v>
      </c>
      <c r="BS177" s="4">
        <f t="shared" si="82"/>
        <v>0</v>
      </c>
      <c r="BX177" s="34">
        <f t="shared" si="83"/>
        <v>0</v>
      </c>
      <c r="BY177" s="34">
        <f t="shared" si="83"/>
        <v>0</v>
      </c>
      <c r="BZ177" s="4">
        <f t="shared" si="84"/>
        <v>0</v>
      </c>
      <c r="CA177" s="4">
        <f t="shared" si="85"/>
        <v>0</v>
      </c>
      <c r="CF177" s="34">
        <f t="shared" si="86"/>
        <v>0</v>
      </c>
      <c r="CG177" s="34">
        <f t="shared" si="86"/>
        <v>0</v>
      </c>
      <c r="CH177" s="4">
        <f t="shared" si="87"/>
        <v>0</v>
      </c>
      <c r="CI177" s="4">
        <f t="shared" si="88"/>
        <v>0</v>
      </c>
      <c r="CN177" s="4">
        <f t="shared" si="97"/>
        <v>0</v>
      </c>
      <c r="CO177" s="8">
        <f t="shared" si="96"/>
        <v>0</v>
      </c>
    </row>
    <row r="178" spans="1:93" x14ac:dyDescent="0.3">
      <c r="A178" s="75">
        <f t="shared" si="99"/>
        <v>0</v>
      </c>
      <c r="B178" s="56">
        <f t="shared" si="99"/>
        <v>0</v>
      </c>
      <c r="C178" s="56">
        <f t="shared" si="99"/>
        <v>0</v>
      </c>
      <c r="D178" s="56">
        <f t="shared" si="99"/>
        <v>0</v>
      </c>
      <c r="E178" s="56">
        <f t="shared" si="99"/>
        <v>0</v>
      </c>
      <c r="F178" s="69">
        <f t="shared" si="99"/>
        <v>0</v>
      </c>
      <c r="G178" s="69">
        <f t="shared" si="99"/>
        <v>0</v>
      </c>
      <c r="H178" s="128">
        <f>'Enh Grant Original Request'!H167</f>
        <v>0</v>
      </c>
      <c r="I178" s="128">
        <f>'Enh Grant Original Request'!I167</f>
        <v>0</v>
      </c>
      <c r="J178" s="128">
        <f>'Enh Grant Original Request'!J167</f>
        <v>0</v>
      </c>
      <c r="K178" s="128">
        <f>'Enh Grant Original Request'!K167</f>
        <v>0</v>
      </c>
      <c r="L178" s="128">
        <f>'Enh Grant Original Request'!L167</f>
        <v>0</v>
      </c>
      <c r="M178" s="128">
        <f>'Enh Grant Original Request'!M167</f>
        <v>0</v>
      </c>
      <c r="N178" s="128">
        <f>'Enh Grant Original Request'!N167</f>
        <v>0</v>
      </c>
      <c r="O178" s="128">
        <f>'Enh Grant Original Request'!O167</f>
        <v>0</v>
      </c>
      <c r="P178" s="128">
        <f>'Enh Grant Original Request'!P167</f>
        <v>0</v>
      </c>
      <c r="Q178" s="56">
        <f>'Enh Grant Original Request'!Q167</f>
        <v>0</v>
      </c>
      <c r="R178" s="56">
        <f>'Enh Grant Original Request'!R167</f>
        <v>0</v>
      </c>
      <c r="S178" s="40">
        <f t="shared" si="72"/>
        <v>0</v>
      </c>
      <c r="T178" s="40">
        <f t="shared" si="73"/>
        <v>0</v>
      </c>
      <c r="U178" s="40"/>
      <c r="V178" s="73"/>
      <c r="W178" s="40"/>
      <c r="X178" s="40">
        <f t="shared" si="100"/>
        <v>0</v>
      </c>
      <c r="Y178" s="40">
        <f t="shared" si="74"/>
        <v>0</v>
      </c>
      <c r="Z178" s="40"/>
      <c r="AA178" s="71"/>
      <c r="AB178" s="56">
        <f t="shared" si="76"/>
        <v>0</v>
      </c>
      <c r="AC178" s="39">
        <f t="shared" si="76"/>
        <v>0</v>
      </c>
      <c r="AD178" s="40">
        <f t="shared" si="77"/>
        <v>0</v>
      </c>
      <c r="AE178" s="8">
        <f t="shared" si="78"/>
        <v>0</v>
      </c>
      <c r="AF178" s="8">
        <f t="shared" si="89"/>
        <v>0</v>
      </c>
      <c r="AG178" s="8"/>
      <c r="AH178" s="2"/>
      <c r="AI178" s="2"/>
      <c r="AJ178" s="81"/>
      <c r="AK178" s="33"/>
      <c r="AM178" s="119"/>
      <c r="AN178" s="123">
        <f t="shared" si="95"/>
        <v>0</v>
      </c>
      <c r="AO178" s="34"/>
      <c r="AT178" s="4">
        <f t="shared" si="79"/>
        <v>0</v>
      </c>
      <c r="AZ178" s="4">
        <f t="shared" si="90"/>
        <v>0</v>
      </c>
      <c r="BF178" s="4">
        <f t="shared" si="91"/>
        <v>0</v>
      </c>
      <c r="BH178" s="34">
        <f t="shared" si="92"/>
        <v>0</v>
      </c>
      <c r="BI178" s="34">
        <f t="shared" si="92"/>
        <v>0</v>
      </c>
      <c r="BJ178" s="4">
        <f t="shared" si="93"/>
        <v>0</v>
      </c>
      <c r="BK178" s="4">
        <f t="shared" si="94"/>
        <v>0</v>
      </c>
      <c r="BP178" s="34">
        <f t="shared" si="80"/>
        <v>0</v>
      </c>
      <c r="BQ178" s="34">
        <f t="shared" si="80"/>
        <v>0</v>
      </c>
      <c r="BR178" s="4">
        <f t="shared" si="81"/>
        <v>0</v>
      </c>
      <c r="BS178" s="4">
        <f t="shared" si="82"/>
        <v>0</v>
      </c>
      <c r="BX178" s="34">
        <f t="shared" si="83"/>
        <v>0</v>
      </c>
      <c r="BY178" s="34">
        <f t="shared" si="83"/>
        <v>0</v>
      </c>
      <c r="BZ178" s="4">
        <f t="shared" si="84"/>
        <v>0</v>
      </c>
      <c r="CA178" s="4">
        <f t="shared" si="85"/>
        <v>0</v>
      </c>
      <c r="CF178" s="34">
        <f t="shared" si="86"/>
        <v>0</v>
      </c>
      <c r="CG178" s="34">
        <f t="shared" si="86"/>
        <v>0</v>
      </c>
      <c r="CH178" s="4">
        <f t="shared" si="87"/>
        <v>0</v>
      </c>
      <c r="CI178" s="4">
        <f t="shared" si="88"/>
        <v>0</v>
      </c>
      <c r="CN178" s="4">
        <f t="shared" si="97"/>
        <v>0</v>
      </c>
      <c r="CO178" s="8">
        <f t="shared" si="96"/>
        <v>0</v>
      </c>
    </row>
    <row r="179" spans="1:93" x14ac:dyDescent="0.3">
      <c r="A179" s="75">
        <f t="shared" si="99"/>
        <v>0</v>
      </c>
      <c r="B179" s="56">
        <f t="shared" si="99"/>
        <v>0</v>
      </c>
      <c r="C179" s="56">
        <f t="shared" si="99"/>
        <v>0</v>
      </c>
      <c r="D179" s="56">
        <f t="shared" si="99"/>
        <v>0</v>
      </c>
      <c r="E179" s="56">
        <f t="shared" si="99"/>
        <v>0</v>
      </c>
      <c r="F179" s="69">
        <f t="shared" si="99"/>
        <v>0</v>
      </c>
      <c r="G179" s="69">
        <f t="shared" si="99"/>
        <v>0</v>
      </c>
      <c r="H179" s="128">
        <f>'Enh Grant Original Request'!H168</f>
        <v>0</v>
      </c>
      <c r="I179" s="128">
        <f>'Enh Grant Original Request'!I168</f>
        <v>0</v>
      </c>
      <c r="J179" s="128">
        <f>'Enh Grant Original Request'!J168</f>
        <v>0</v>
      </c>
      <c r="K179" s="128">
        <f>'Enh Grant Original Request'!K168</f>
        <v>0</v>
      </c>
      <c r="L179" s="128">
        <f>'Enh Grant Original Request'!L168</f>
        <v>0</v>
      </c>
      <c r="M179" s="128">
        <f>'Enh Grant Original Request'!M168</f>
        <v>0</v>
      </c>
      <c r="N179" s="128">
        <f>'Enh Grant Original Request'!N168</f>
        <v>0</v>
      </c>
      <c r="O179" s="128">
        <f>'Enh Grant Original Request'!O168</f>
        <v>0</v>
      </c>
      <c r="P179" s="128">
        <f>'Enh Grant Original Request'!P168</f>
        <v>0</v>
      </c>
      <c r="Q179" s="56">
        <f>'Enh Grant Original Request'!Q168</f>
        <v>0</v>
      </c>
      <c r="R179" s="56">
        <f>'Enh Grant Original Request'!R168</f>
        <v>0</v>
      </c>
      <c r="S179" s="40">
        <f t="shared" si="72"/>
        <v>0</v>
      </c>
      <c r="T179" s="40">
        <f t="shared" si="73"/>
        <v>0</v>
      </c>
      <c r="U179" s="40"/>
      <c r="V179" s="73"/>
      <c r="W179" s="40"/>
      <c r="X179" s="40">
        <f t="shared" si="100"/>
        <v>0</v>
      </c>
      <c r="Y179" s="40">
        <f t="shared" si="74"/>
        <v>0</v>
      </c>
      <c r="Z179" s="40"/>
      <c r="AA179" s="71"/>
      <c r="AB179" s="56">
        <f t="shared" si="76"/>
        <v>0</v>
      </c>
      <c r="AC179" s="39">
        <f t="shared" si="76"/>
        <v>0</v>
      </c>
      <c r="AD179" s="40">
        <f t="shared" si="77"/>
        <v>0</v>
      </c>
      <c r="AE179" s="8">
        <f t="shared" si="78"/>
        <v>0</v>
      </c>
      <c r="AF179" s="8">
        <f t="shared" si="89"/>
        <v>0</v>
      </c>
      <c r="AG179" s="8"/>
      <c r="AH179" s="2"/>
      <c r="AI179" s="2"/>
      <c r="AJ179" s="81"/>
      <c r="AK179" s="33"/>
      <c r="AM179" s="119"/>
      <c r="AN179" s="123">
        <f t="shared" si="95"/>
        <v>0</v>
      </c>
      <c r="AO179" s="34"/>
      <c r="AT179" s="4">
        <f t="shared" si="79"/>
        <v>0</v>
      </c>
      <c r="AZ179" s="4">
        <f t="shared" si="90"/>
        <v>0</v>
      </c>
      <c r="BF179" s="4">
        <f t="shared" si="91"/>
        <v>0</v>
      </c>
      <c r="BH179" s="34">
        <f t="shared" si="92"/>
        <v>0</v>
      </c>
      <c r="BI179" s="34">
        <f t="shared" si="92"/>
        <v>0</v>
      </c>
      <c r="BJ179" s="4">
        <f t="shared" si="93"/>
        <v>0</v>
      </c>
      <c r="BK179" s="4">
        <f t="shared" si="94"/>
        <v>0</v>
      </c>
      <c r="BP179" s="34">
        <f t="shared" si="80"/>
        <v>0</v>
      </c>
      <c r="BQ179" s="34">
        <f t="shared" si="80"/>
        <v>0</v>
      </c>
      <c r="BR179" s="4">
        <f t="shared" si="81"/>
        <v>0</v>
      </c>
      <c r="BS179" s="4">
        <f t="shared" si="82"/>
        <v>0</v>
      </c>
      <c r="BX179" s="34">
        <f t="shared" si="83"/>
        <v>0</v>
      </c>
      <c r="BY179" s="34">
        <f t="shared" si="83"/>
        <v>0</v>
      </c>
      <c r="BZ179" s="4">
        <f t="shared" si="84"/>
        <v>0</v>
      </c>
      <c r="CA179" s="4">
        <f t="shared" si="85"/>
        <v>0</v>
      </c>
      <c r="CF179" s="34">
        <f t="shared" si="86"/>
        <v>0</v>
      </c>
      <c r="CG179" s="34">
        <f t="shared" si="86"/>
        <v>0</v>
      </c>
      <c r="CH179" s="4">
        <f t="shared" si="87"/>
        <v>0</v>
      </c>
      <c r="CI179" s="4">
        <f t="shared" si="88"/>
        <v>0</v>
      </c>
      <c r="CN179" s="4">
        <f t="shared" si="97"/>
        <v>0</v>
      </c>
      <c r="CO179" s="8">
        <f t="shared" si="96"/>
        <v>0</v>
      </c>
    </row>
    <row r="180" spans="1:93" x14ac:dyDescent="0.3">
      <c r="A180" s="75">
        <f t="shared" si="99"/>
        <v>0</v>
      </c>
      <c r="B180" s="56">
        <f t="shared" si="99"/>
        <v>0</v>
      </c>
      <c r="C180" s="56">
        <f t="shared" si="99"/>
        <v>0</v>
      </c>
      <c r="D180" s="56">
        <f t="shared" si="99"/>
        <v>0</v>
      </c>
      <c r="E180" s="56">
        <f t="shared" si="99"/>
        <v>0</v>
      </c>
      <c r="F180" s="69">
        <f t="shared" si="99"/>
        <v>0</v>
      </c>
      <c r="G180" s="69">
        <f t="shared" si="99"/>
        <v>0</v>
      </c>
      <c r="H180" s="128">
        <f>'Enh Grant Original Request'!H169</f>
        <v>0</v>
      </c>
      <c r="I180" s="128">
        <f>'Enh Grant Original Request'!I169</f>
        <v>0</v>
      </c>
      <c r="J180" s="128">
        <f>'Enh Grant Original Request'!J169</f>
        <v>0</v>
      </c>
      <c r="K180" s="128">
        <f>'Enh Grant Original Request'!K169</f>
        <v>0</v>
      </c>
      <c r="L180" s="128">
        <f>'Enh Grant Original Request'!L169</f>
        <v>0</v>
      </c>
      <c r="M180" s="128">
        <f>'Enh Grant Original Request'!M169</f>
        <v>0</v>
      </c>
      <c r="N180" s="128">
        <f>'Enh Grant Original Request'!N169</f>
        <v>0</v>
      </c>
      <c r="O180" s="128">
        <f>'Enh Grant Original Request'!O169</f>
        <v>0</v>
      </c>
      <c r="P180" s="128">
        <f>'Enh Grant Original Request'!P169</f>
        <v>0</v>
      </c>
      <c r="Q180" s="56">
        <f>'Enh Grant Original Request'!Q169</f>
        <v>0</v>
      </c>
      <c r="R180" s="56">
        <f>'Enh Grant Original Request'!R169</f>
        <v>0</v>
      </c>
      <c r="S180" s="40">
        <f t="shared" si="72"/>
        <v>0</v>
      </c>
      <c r="T180" s="40">
        <f t="shared" si="73"/>
        <v>0</v>
      </c>
      <c r="U180" s="40"/>
      <c r="V180" s="73"/>
      <c r="W180" s="40"/>
      <c r="X180" s="40">
        <f t="shared" si="100"/>
        <v>0</v>
      </c>
      <c r="Y180" s="40">
        <f t="shared" si="74"/>
        <v>0</v>
      </c>
      <c r="Z180" s="40"/>
      <c r="AA180" s="71"/>
      <c r="AB180" s="56">
        <f t="shared" si="76"/>
        <v>0</v>
      </c>
      <c r="AC180" s="39">
        <f t="shared" si="76"/>
        <v>0</v>
      </c>
      <c r="AD180" s="40">
        <f t="shared" si="77"/>
        <v>0</v>
      </c>
      <c r="AE180" s="8">
        <f t="shared" si="78"/>
        <v>0</v>
      </c>
      <c r="AF180" s="8">
        <f t="shared" si="89"/>
        <v>0</v>
      </c>
      <c r="AG180" s="8"/>
      <c r="AH180" s="2"/>
      <c r="AI180" s="2"/>
      <c r="AJ180" s="81"/>
      <c r="AK180" s="33"/>
      <c r="AM180" s="119"/>
      <c r="AN180" s="123">
        <f t="shared" si="95"/>
        <v>0</v>
      </c>
      <c r="AO180" s="34"/>
      <c r="AT180" s="4">
        <f t="shared" si="79"/>
        <v>0</v>
      </c>
      <c r="AZ180" s="4">
        <f t="shared" si="90"/>
        <v>0</v>
      </c>
      <c r="BF180" s="4">
        <f t="shared" si="91"/>
        <v>0</v>
      </c>
      <c r="BH180" s="34">
        <f t="shared" si="92"/>
        <v>0</v>
      </c>
      <c r="BI180" s="34">
        <f t="shared" si="92"/>
        <v>0</v>
      </c>
      <c r="BJ180" s="4">
        <f t="shared" si="93"/>
        <v>0</v>
      </c>
      <c r="BK180" s="4">
        <f t="shared" si="94"/>
        <v>0</v>
      </c>
      <c r="BP180" s="34">
        <f t="shared" si="80"/>
        <v>0</v>
      </c>
      <c r="BQ180" s="34">
        <f t="shared" si="80"/>
        <v>0</v>
      </c>
      <c r="BR180" s="4">
        <f t="shared" si="81"/>
        <v>0</v>
      </c>
      <c r="BS180" s="4">
        <f t="shared" si="82"/>
        <v>0</v>
      </c>
      <c r="BX180" s="34">
        <f t="shared" si="83"/>
        <v>0</v>
      </c>
      <c r="BY180" s="34">
        <f t="shared" si="83"/>
        <v>0</v>
      </c>
      <c r="BZ180" s="4">
        <f t="shared" si="84"/>
        <v>0</v>
      </c>
      <c r="CA180" s="4">
        <f t="shared" si="85"/>
        <v>0</v>
      </c>
      <c r="CF180" s="34">
        <f t="shared" si="86"/>
        <v>0</v>
      </c>
      <c r="CG180" s="34">
        <f t="shared" si="86"/>
        <v>0</v>
      </c>
      <c r="CH180" s="4">
        <f t="shared" si="87"/>
        <v>0</v>
      </c>
      <c r="CI180" s="4">
        <f t="shared" si="88"/>
        <v>0</v>
      </c>
      <c r="CN180" s="4">
        <f t="shared" si="97"/>
        <v>0</v>
      </c>
      <c r="CO180" s="8">
        <f t="shared" si="96"/>
        <v>0</v>
      </c>
    </row>
    <row r="181" spans="1:93" x14ac:dyDescent="0.3">
      <c r="A181" s="75">
        <f t="shared" si="99"/>
        <v>0</v>
      </c>
      <c r="B181" s="56">
        <f t="shared" si="99"/>
        <v>0</v>
      </c>
      <c r="C181" s="56">
        <f t="shared" si="99"/>
        <v>0</v>
      </c>
      <c r="D181" s="56">
        <f t="shared" si="99"/>
        <v>0</v>
      </c>
      <c r="E181" s="56">
        <f t="shared" si="99"/>
        <v>0</v>
      </c>
      <c r="F181" s="69">
        <f t="shared" si="99"/>
        <v>0</v>
      </c>
      <c r="G181" s="69">
        <f t="shared" si="99"/>
        <v>0</v>
      </c>
      <c r="H181" s="128">
        <f>'Enh Grant Original Request'!H170</f>
        <v>0</v>
      </c>
      <c r="I181" s="128">
        <f>'Enh Grant Original Request'!I170</f>
        <v>0</v>
      </c>
      <c r="J181" s="128">
        <f>'Enh Grant Original Request'!J170</f>
        <v>0</v>
      </c>
      <c r="K181" s="128">
        <f>'Enh Grant Original Request'!K170</f>
        <v>0</v>
      </c>
      <c r="L181" s="128">
        <f>'Enh Grant Original Request'!L170</f>
        <v>0</v>
      </c>
      <c r="M181" s="128">
        <f>'Enh Grant Original Request'!M170</f>
        <v>0</v>
      </c>
      <c r="N181" s="128">
        <f>'Enh Grant Original Request'!N170</f>
        <v>0</v>
      </c>
      <c r="O181" s="128">
        <f>'Enh Grant Original Request'!O170</f>
        <v>0</v>
      </c>
      <c r="P181" s="128">
        <f>'Enh Grant Original Request'!P170</f>
        <v>0</v>
      </c>
      <c r="Q181" s="56">
        <f>'Enh Grant Original Request'!Q170</f>
        <v>0</v>
      </c>
      <c r="R181" s="56">
        <f>'Enh Grant Original Request'!R170</f>
        <v>0</v>
      </c>
      <c r="S181" s="40">
        <f t="shared" si="72"/>
        <v>0</v>
      </c>
      <c r="T181" s="40">
        <f t="shared" si="73"/>
        <v>0</v>
      </c>
      <c r="U181" s="40"/>
      <c r="V181" s="73"/>
      <c r="W181" s="40"/>
      <c r="X181" s="40">
        <f t="shared" si="100"/>
        <v>0</v>
      </c>
      <c r="Y181" s="40">
        <f t="shared" si="74"/>
        <v>0</v>
      </c>
      <c r="Z181" s="40"/>
      <c r="AA181" s="71"/>
      <c r="AB181" s="56">
        <f t="shared" si="76"/>
        <v>0</v>
      </c>
      <c r="AC181" s="39">
        <f t="shared" si="76"/>
        <v>0</v>
      </c>
      <c r="AD181" s="40">
        <f t="shared" si="77"/>
        <v>0</v>
      </c>
      <c r="AE181" s="8">
        <f t="shared" si="78"/>
        <v>0</v>
      </c>
      <c r="AF181" s="8">
        <f t="shared" si="89"/>
        <v>0</v>
      </c>
      <c r="AG181" s="8"/>
      <c r="AH181" s="2"/>
      <c r="AI181" s="2"/>
      <c r="AJ181" s="81"/>
      <c r="AK181" s="33"/>
      <c r="AM181" s="119"/>
      <c r="AN181" s="123">
        <f t="shared" si="95"/>
        <v>0</v>
      </c>
      <c r="AO181" s="34"/>
      <c r="AT181" s="4">
        <f t="shared" si="79"/>
        <v>0</v>
      </c>
      <c r="AZ181" s="4">
        <f t="shared" si="90"/>
        <v>0</v>
      </c>
      <c r="BF181" s="4">
        <f t="shared" si="91"/>
        <v>0</v>
      </c>
      <c r="BH181" s="34">
        <f t="shared" si="92"/>
        <v>0</v>
      </c>
      <c r="BI181" s="34">
        <f t="shared" si="92"/>
        <v>0</v>
      </c>
      <c r="BJ181" s="4">
        <f t="shared" si="93"/>
        <v>0</v>
      </c>
      <c r="BK181" s="4">
        <f t="shared" si="94"/>
        <v>0</v>
      </c>
      <c r="BP181" s="34">
        <f t="shared" si="80"/>
        <v>0</v>
      </c>
      <c r="BQ181" s="34">
        <f t="shared" si="80"/>
        <v>0</v>
      </c>
      <c r="BR181" s="4">
        <f t="shared" si="81"/>
        <v>0</v>
      </c>
      <c r="BS181" s="4">
        <f t="shared" si="82"/>
        <v>0</v>
      </c>
      <c r="BX181" s="34">
        <f t="shared" si="83"/>
        <v>0</v>
      </c>
      <c r="BY181" s="34">
        <f t="shared" si="83"/>
        <v>0</v>
      </c>
      <c r="BZ181" s="4">
        <f t="shared" si="84"/>
        <v>0</v>
      </c>
      <c r="CA181" s="4">
        <f t="shared" si="85"/>
        <v>0</v>
      </c>
      <c r="CF181" s="34">
        <f t="shared" si="86"/>
        <v>0</v>
      </c>
      <c r="CG181" s="34">
        <f t="shared" si="86"/>
        <v>0</v>
      </c>
      <c r="CH181" s="4">
        <f t="shared" si="87"/>
        <v>0</v>
      </c>
      <c r="CI181" s="4">
        <f t="shared" si="88"/>
        <v>0</v>
      </c>
      <c r="CN181" s="4">
        <f t="shared" si="97"/>
        <v>0</v>
      </c>
      <c r="CO181" s="8">
        <f t="shared" si="96"/>
        <v>0</v>
      </c>
    </row>
    <row r="182" spans="1:93" x14ac:dyDescent="0.3">
      <c r="A182" s="75">
        <f t="shared" si="99"/>
        <v>0</v>
      </c>
      <c r="B182" s="56">
        <f t="shared" si="99"/>
        <v>0</v>
      </c>
      <c r="C182" s="56">
        <f t="shared" si="99"/>
        <v>0</v>
      </c>
      <c r="D182" s="56">
        <f t="shared" si="99"/>
        <v>0</v>
      </c>
      <c r="E182" s="56">
        <f t="shared" si="99"/>
        <v>0</v>
      </c>
      <c r="F182" s="69">
        <f t="shared" si="99"/>
        <v>0</v>
      </c>
      <c r="G182" s="69">
        <f t="shared" si="99"/>
        <v>0</v>
      </c>
      <c r="H182" s="128">
        <f>'Enh Grant Original Request'!H171</f>
        <v>0</v>
      </c>
      <c r="I182" s="128">
        <f>'Enh Grant Original Request'!I171</f>
        <v>0</v>
      </c>
      <c r="J182" s="128">
        <f>'Enh Grant Original Request'!J171</f>
        <v>0</v>
      </c>
      <c r="K182" s="128">
        <f>'Enh Grant Original Request'!K171</f>
        <v>0</v>
      </c>
      <c r="L182" s="128">
        <f>'Enh Grant Original Request'!L171</f>
        <v>0</v>
      </c>
      <c r="M182" s="128">
        <f>'Enh Grant Original Request'!M171</f>
        <v>0</v>
      </c>
      <c r="N182" s="128">
        <f>'Enh Grant Original Request'!N171</f>
        <v>0</v>
      </c>
      <c r="O182" s="128">
        <f>'Enh Grant Original Request'!O171</f>
        <v>0</v>
      </c>
      <c r="P182" s="128">
        <f>'Enh Grant Original Request'!P171</f>
        <v>0</v>
      </c>
      <c r="Q182" s="56">
        <f>'Enh Grant Original Request'!Q171</f>
        <v>0</v>
      </c>
      <c r="R182" s="56">
        <f>'Enh Grant Original Request'!R171</f>
        <v>0</v>
      </c>
      <c r="S182" s="40">
        <f t="shared" si="72"/>
        <v>0</v>
      </c>
      <c r="T182" s="40">
        <f t="shared" si="73"/>
        <v>0</v>
      </c>
      <c r="U182" s="40"/>
      <c r="V182" s="73"/>
      <c r="W182" s="40"/>
      <c r="X182" s="40">
        <f t="shared" si="100"/>
        <v>0</v>
      </c>
      <c r="Y182" s="40">
        <f t="shared" si="74"/>
        <v>0</v>
      </c>
      <c r="Z182" s="40"/>
      <c r="AA182" s="71"/>
      <c r="AB182" s="56">
        <f t="shared" si="76"/>
        <v>0</v>
      </c>
      <c r="AC182" s="39">
        <f t="shared" si="76"/>
        <v>0</v>
      </c>
      <c r="AD182" s="40">
        <f t="shared" si="77"/>
        <v>0</v>
      </c>
      <c r="AE182" s="8">
        <f t="shared" si="78"/>
        <v>0</v>
      </c>
      <c r="AF182" s="8">
        <f t="shared" si="89"/>
        <v>0</v>
      </c>
      <c r="AG182" s="8"/>
      <c r="AH182" s="2"/>
      <c r="AI182" s="2"/>
      <c r="AJ182" s="81"/>
      <c r="AK182" s="33"/>
      <c r="AM182" s="119"/>
      <c r="AN182" s="123">
        <f t="shared" si="95"/>
        <v>0</v>
      </c>
      <c r="AO182" s="34"/>
      <c r="AT182" s="4">
        <f t="shared" si="79"/>
        <v>0</v>
      </c>
      <c r="AZ182" s="4">
        <f t="shared" si="90"/>
        <v>0</v>
      </c>
      <c r="BF182" s="4">
        <f t="shared" si="91"/>
        <v>0</v>
      </c>
      <c r="BH182" s="34">
        <f t="shared" si="92"/>
        <v>0</v>
      </c>
      <c r="BI182" s="34">
        <f t="shared" si="92"/>
        <v>0</v>
      </c>
      <c r="BJ182" s="4">
        <f t="shared" si="93"/>
        <v>0</v>
      </c>
      <c r="BK182" s="4">
        <f t="shared" si="94"/>
        <v>0</v>
      </c>
      <c r="BP182" s="34">
        <f t="shared" si="80"/>
        <v>0</v>
      </c>
      <c r="BQ182" s="34">
        <f t="shared" si="80"/>
        <v>0</v>
      </c>
      <c r="BR182" s="4">
        <f t="shared" si="81"/>
        <v>0</v>
      </c>
      <c r="BS182" s="4">
        <f t="shared" si="82"/>
        <v>0</v>
      </c>
      <c r="BX182" s="34">
        <f t="shared" si="83"/>
        <v>0</v>
      </c>
      <c r="BY182" s="34">
        <f t="shared" si="83"/>
        <v>0</v>
      </c>
      <c r="BZ182" s="4">
        <f t="shared" si="84"/>
        <v>0</v>
      </c>
      <c r="CA182" s="4">
        <f t="shared" si="85"/>
        <v>0</v>
      </c>
      <c r="CF182" s="34">
        <f t="shared" si="86"/>
        <v>0</v>
      </c>
      <c r="CG182" s="34">
        <f t="shared" si="86"/>
        <v>0</v>
      </c>
      <c r="CH182" s="4">
        <f t="shared" si="87"/>
        <v>0</v>
      </c>
      <c r="CI182" s="4">
        <f t="shared" si="88"/>
        <v>0</v>
      </c>
      <c r="CN182" s="4">
        <f t="shared" si="97"/>
        <v>0</v>
      </c>
      <c r="CO182" s="8">
        <f t="shared" si="96"/>
        <v>0</v>
      </c>
    </row>
    <row r="183" spans="1:93" x14ac:dyDescent="0.3">
      <c r="A183" s="75">
        <f t="shared" si="99"/>
        <v>0</v>
      </c>
      <c r="B183" s="56">
        <f t="shared" si="99"/>
        <v>0</v>
      </c>
      <c r="C183" s="56">
        <f t="shared" si="99"/>
        <v>0</v>
      </c>
      <c r="D183" s="56">
        <f t="shared" si="99"/>
        <v>0</v>
      </c>
      <c r="E183" s="56">
        <f t="shared" si="99"/>
        <v>0</v>
      </c>
      <c r="F183" s="69">
        <f t="shared" si="99"/>
        <v>0</v>
      </c>
      <c r="G183" s="69">
        <f t="shared" si="99"/>
        <v>0</v>
      </c>
      <c r="H183" s="128">
        <f>'Enh Grant Original Request'!H172</f>
        <v>0</v>
      </c>
      <c r="I183" s="128">
        <f>'Enh Grant Original Request'!I172</f>
        <v>0</v>
      </c>
      <c r="J183" s="128">
        <f>'Enh Grant Original Request'!J172</f>
        <v>0</v>
      </c>
      <c r="K183" s="128">
        <f>'Enh Grant Original Request'!K172</f>
        <v>0</v>
      </c>
      <c r="L183" s="128">
        <f>'Enh Grant Original Request'!L172</f>
        <v>0</v>
      </c>
      <c r="M183" s="128">
        <f>'Enh Grant Original Request'!M172</f>
        <v>0</v>
      </c>
      <c r="N183" s="128">
        <f>'Enh Grant Original Request'!N172</f>
        <v>0</v>
      </c>
      <c r="O183" s="128">
        <f>'Enh Grant Original Request'!O172</f>
        <v>0</v>
      </c>
      <c r="P183" s="128">
        <f>'Enh Grant Original Request'!P172</f>
        <v>0</v>
      </c>
      <c r="Q183" s="56">
        <f>'Enh Grant Original Request'!Q172</f>
        <v>0</v>
      </c>
      <c r="R183" s="56">
        <f>'Enh Grant Original Request'!R172</f>
        <v>0</v>
      </c>
      <c r="S183" s="40">
        <f t="shared" si="72"/>
        <v>0</v>
      </c>
      <c r="T183" s="40">
        <f t="shared" si="73"/>
        <v>0</v>
      </c>
      <c r="U183" s="40"/>
      <c r="V183" s="73"/>
      <c r="W183" s="40"/>
      <c r="X183" s="40">
        <f t="shared" si="100"/>
        <v>0</v>
      </c>
      <c r="Y183" s="40">
        <f t="shared" si="74"/>
        <v>0</v>
      </c>
      <c r="Z183" s="40"/>
      <c r="AA183" s="71"/>
      <c r="AB183" s="56">
        <f t="shared" si="76"/>
        <v>0</v>
      </c>
      <c r="AC183" s="39">
        <f t="shared" si="76"/>
        <v>0</v>
      </c>
      <c r="AD183" s="40">
        <f t="shared" si="77"/>
        <v>0</v>
      </c>
      <c r="AE183" s="8">
        <f t="shared" si="78"/>
        <v>0</v>
      </c>
      <c r="AF183" s="8">
        <f t="shared" si="89"/>
        <v>0</v>
      </c>
      <c r="AG183" s="8"/>
      <c r="AH183" s="2"/>
      <c r="AI183" s="2"/>
      <c r="AJ183" s="81"/>
      <c r="AK183" s="33"/>
      <c r="AM183" s="119"/>
      <c r="AN183" s="123">
        <f t="shared" si="95"/>
        <v>0</v>
      </c>
      <c r="AO183" s="34"/>
      <c r="AT183" s="4">
        <f t="shared" si="79"/>
        <v>0</v>
      </c>
      <c r="AZ183" s="4">
        <f t="shared" si="90"/>
        <v>0</v>
      </c>
      <c r="BF183" s="4">
        <f t="shared" si="91"/>
        <v>0</v>
      </c>
      <c r="BH183" s="34">
        <f t="shared" si="92"/>
        <v>0</v>
      </c>
      <c r="BI183" s="34">
        <f t="shared" si="92"/>
        <v>0</v>
      </c>
      <c r="BJ183" s="4">
        <f t="shared" si="93"/>
        <v>0</v>
      </c>
      <c r="BK183" s="4">
        <f t="shared" si="94"/>
        <v>0</v>
      </c>
      <c r="BP183" s="34">
        <f t="shared" si="80"/>
        <v>0</v>
      </c>
      <c r="BQ183" s="34">
        <f t="shared" si="80"/>
        <v>0</v>
      </c>
      <c r="BR183" s="4">
        <f t="shared" si="81"/>
        <v>0</v>
      </c>
      <c r="BS183" s="4">
        <f t="shared" si="82"/>
        <v>0</v>
      </c>
      <c r="BX183" s="34">
        <f t="shared" si="83"/>
        <v>0</v>
      </c>
      <c r="BY183" s="34">
        <f t="shared" si="83"/>
        <v>0</v>
      </c>
      <c r="BZ183" s="4">
        <f t="shared" si="84"/>
        <v>0</v>
      </c>
      <c r="CA183" s="4">
        <f t="shared" si="85"/>
        <v>0</v>
      </c>
      <c r="CF183" s="34">
        <f t="shared" si="86"/>
        <v>0</v>
      </c>
      <c r="CG183" s="34">
        <f t="shared" si="86"/>
        <v>0</v>
      </c>
      <c r="CH183" s="4">
        <f t="shared" si="87"/>
        <v>0</v>
      </c>
      <c r="CI183" s="4">
        <f t="shared" si="88"/>
        <v>0</v>
      </c>
      <c r="CN183" s="4">
        <f t="shared" si="97"/>
        <v>0</v>
      </c>
      <c r="CO183" s="8">
        <f t="shared" si="96"/>
        <v>0</v>
      </c>
    </row>
    <row r="184" spans="1:93" x14ac:dyDescent="0.3">
      <c r="A184" s="75">
        <f t="shared" si="99"/>
        <v>0</v>
      </c>
      <c r="B184" s="56">
        <f t="shared" si="99"/>
        <v>0</v>
      </c>
      <c r="C184" s="56">
        <f t="shared" si="99"/>
        <v>0</v>
      </c>
      <c r="D184" s="56">
        <f t="shared" si="99"/>
        <v>0</v>
      </c>
      <c r="E184" s="56">
        <f t="shared" si="99"/>
        <v>0</v>
      </c>
      <c r="F184" s="69">
        <f t="shared" si="99"/>
        <v>0</v>
      </c>
      <c r="G184" s="69">
        <f t="shared" si="99"/>
        <v>0</v>
      </c>
      <c r="H184" s="128">
        <f>'Enh Grant Original Request'!H173</f>
        <v>0</v>
      </c>
      <c r="I184" s="128">
        <f>'Enh Grant Original Request'!I173</f>
        <v>0</v>
      </c>
      <c r="J184" s="128">
        <f>'Enh Grant Original Request'!J173</f>
        <v>0</v>
      </c>
      <c r="K184" s="128">
        <f>'Enh Grant Original Request'!K173</f>
        <v>0</v>
      </c>
      <c r="L184" s="128">
        <f>'Enh Grant Original Request'!L173</f>
        <v>0</v>
      </c>
      <c r="M184" s="128">
        <f>'Enh Grant Original Request'!M173</f>
        <v>0</v>
      </c>
      <c r="N184" s="128">
        <f>'Enh Grant Original Request'!N173</f>
        <v>0</v>
      </c>
      <c r="O184" s="128">
        <f>'Enh Grant Original Request'!O173</f>
        <v>0</v>
      </c>
      <c r="P184" s="128">
        <f>'Enh Grant Original Request'!P173</f>
        <v>0</v>
      </c>
      <c r="Q184" s="56">
        <f>'Enh Grant Original Request'!Q173</f>
        <v>0</v>
      </c>
      <c r="R184" s="56">
        <f>'Enh Grant Original Request'!R173</f>
        <v>0</v>
      </c>
      <c r="S184" s="40">
        <f t="shared" si="72"/>
        <v>0</v>
      </c>
      <c r="T184" s="40">
        <f t="shared" si="73"/>
        <v>0</v>
      </c>
      <c r="U184" s="40"/>
      <c r="V184" s="73"/>
      <c r="W184" s="40"/>
      <c r="X184" s="40">
        <f t="shared" si="100"/>
        <v>0</v>
      </c>
      <c r="Y184" s="40">
        <f t="shared" si="74"/>
        <v>0</v>
      </c>
      <c r="Z184" s="40"/>
      <c r="AA184" s="71"/>
      <c r="AB184" s="56">
        <f t="shared" si="76"/>
        <v>0</v>
      </c>
      <c r="AC184" s="39">
        <f t="shared" si="76"/>
        <v>0</v>
      </c>
      <c r="AD184" s="40">
        <f t="shared" si="77"/>
        <v>0</v>
      </c>
      <c r="AE184" s="8">
        <f t="shared" si="78"/>
        <v>0</v>
      </c>
      <c r="AF184" s="8">
        <f t="shared" si="89"/>
        <v>0</v>
      </c>
      <c r="AG184" s="8"/>
      <c r="AH184" s="2"/>
      <c r="AI184" s="2"/>
      <c r="AJ184" s="81"/>
      <c r="AK184" s="33"/>
      <c r="AM184" s="119"/>
      <c r="AN184" s="123">
        <f t="shared" si="95"/>
        <v>0</v>
      </c>
      <c r="AO184" s="34"/>
      <c r="AT184" s="4">
        <f t="shared" si="79"/>
        <v>0</v>
      </c>
      <c r="AZ184" s="4">
        <f t="shared" si="90"/>
        <v>0</v>
      </c>
      <c r="BF184" s="4">
        <f t="shared" si="91"/>
        <v>0</v>
      </c>
      <c r="BH184" s="34">
        <f t="shared" si="92"/>
        <v>0</v>
      </c>
      <c r="BI184" s="34">
        <f t="shared" si="92"/>
        <v>0</v>
      </c>
      <c r="BJ184" s="4">
        <f t="shared" si="93"/>
        <v>0</v>
      </c>
      <c r="BK184" s="4">
        <f t="shared" si="94"/>
        <v>0</v>
      </c>
      <c r="BP184" s="34">
        <f t="shared" si="80"/>
        <v>0</v>
      </c>
      <c r="BQ184" s="34">
        <f t="shared" si="80"/>
        <v>0</v>
      </c>
      <c r="BR184" s="4">
        <f t="shared" si="81"/>
        <v>0</v>
      </c>
      <c r="BS184" s="4">
        <f t="shared" si="82"/>
        <v>0</v>
      </c>
      <c r="BX184" s="34">
        <f t="shared" si="83"/>
        <v>0</v>
      </c>
      <c r="BY184" s="34">
        <f t="shared" si="83"/>
        <v>0</v>
      </c>
      <c r="BZ184" s="4">
        <f t="shared" si="84"/>
        <v>0</v>
      </c>
      <c r="CA184" s="4">
        <f t="shared" si="85"/>
        <v>0</v>
      </c>
      <c r="CF184" s="34">
        <f t="shared" si="86"/>
        <v>0</v>
      </c>
      <c r="CG184" s="34">
        <f t="shared" si="86"/>
        <v>0</v>
      </c>
      <c r="CH184" s="4">
        <f t="shared" si="87"/>
        <v>0</v>
      </c>
      <c r="CI184" s="4">
        <f t="shared" si="88"/>
        <v>0</v>
      </c>
      <c r="CN184" s="4">
        <f t="shared" si="97"/>
        <v>0</v>
      </c>
      <c r="CO184" s="8">
        <f t="shared" si="96"/>
        <v>0</v>
      </c>
    </row>
    <row r="185" spans="1:93" x14ac:dyDescent="0.3">
      <c r="A185" s="75">
        <f t="shared" si="99"/>
        <v>0</v>
      </c>
      <c r="B185" s="56">
        <f t="shared" si="99"/>
        <v>0</v>
      </c>
      <c r="C185" s="56">
        <f t="shared" si="99"/>
        <v>0</v>
      </c>
      <c r="D185" s="56">
        <f t="shared" si="99"/>
        <v>0</v>
      </c>
      <c r="E185" s="56">
        <f t="shared" si="99"/>
        <v>0</v>
      </c>
      <c r="F185" s="69">
        <f t="shared" si="99"/>
        <v>0</v>
      </c>
      <c r="G185" s="69">
        <f t="shared" si="99"/>
        <v>0</v>
      </c>
      <c r="H185" s="128">
        <f>'Enh Grant Original Request'!H174</f>
        <v>0</v>
      </c>
      <c r="I185" s="128">
        <f>'Enh Grant Original Request'!I174</f>
        <v>0</v>
      </c>
      <c r="J185" s="128">
        <f>'Enh Grant Original Request'!J174</f>
        <v>0</v>
      </c>
      <c r="K185" s="128">
        <f>'Enh Grant Original Request'!K174</f>
        <v>0</v>
      </c>
      <c r="L185" s="128">
        <f>'Enh Grant Original Request'!L174</f>
        <v>0</v>
      </c>
      <c r="M185" s="128">
        <f>'Enh Grant Original Request'!M174</f>
        <v>0</v>
      </c>
      <c r="N185" s="128">
        <f>'Enh Grant Original Request'!N174</f>
        <v>0</v>
      </c>
      <c r="O185" s="128">
        <f>'Enh Grant Original Request'!O174</f>
        <v>0</v>
      </c>
      <c r="P185" s="128">
        <f>'Enh Grant Original Request'!P174</f>
        <v>0</v>
      </c>
      <c r="Q185" s="56">
        <f>'Enh Grant Original Request'!Q174</f>
        <v>0</v>
      </c>
      <c r="R185" s="56">
        <f>'Enh Grant Original Request'!R174</f>
        <v>0</v>
      </c>
      <c r="S185" s="40">
        <f t="shared" si="72"/>
        <v>0</v>
      </c>
      <c r="T185" s="40">
        <f t="shared" si="73"/>
        <v>0</v>
      </c>
      <c r="U185" s="40"/>
      <c r="V185" s="73"/>
      <c r="W185" s="40"/>
      <c r="X185" s="40">
        <f t="shared" si="100"/>
        <v>0</v>
      </c>
      <c r="Y185" s="40">
        <f t="shared" si="74"/>
        <v>0</v>
      </c>
      <c r="Z185" s="40"/>
      <c r="AA185" s="71"/>
      <c r="AB185" s="56">
        <f t="shared" si="76"/>
        <v>0</v>
      </c>
      <c r="AC185" s="39">
        <f t="shared" si="76"/>
        <v>0</v>
      </c>
      <c r="AD185" s="40">
        <f t="shared" si="77"/>
        <v>0</v>
      </c>
      <c r="AE185" s="8">
        <f t="shared" si="78"/>
        <v>0</v>
      </c>
      <c r="AF185" s="8">
        <f t="shared" si="89"/>
        <v>0</v>
      </c>
      <c r="AG185" s="8"/>
      <c r="AH185" s="2"/>
      <c r="AI185" s="2"/>
      <c r="AJ185" s="81"/>
      <c r="AK185" s="33"/>
      <c r="AM185" s="119"/>
      <c r="AN185" s="123">
        <f t="shared" si="95"/>
        <v>0</v>
      </c>
      <c r="AO185" s="34"/>
      <c r="AT185" s="4">
        <f t="shared" si="79"/>
        <v>0</v>
      </c>
      <c r="AZ185" s="4">
        <f t="shared" si="90"/>
        <v>0</v>
      </c>
      <c r="BF185" s="4">
        <f t="shared" si="91"/>
        <v>0</v>
      </c>
      <c r="BH185" s="34">
        <f t="shared" si="92"/>
        <v>0</v>
      </c>
      <c r="BI185" s="34">
        <f t="shared" si="92"/>
        <v>0</v>
      </c>
      <c r="BJ185" s="4">
        <f t="shared" si="93"/>
        <v>0</v>
      </c>
      <c r="BK185" s="4">
        <f t="shared" si="94"/>
        <v>0</v>
      </c>
      <c r="BP185" s="34">
        <f t="shared" si="80"/>
        <v>0</v>
      </c>
      <c r="BQ185" s="34">
        <f t="shared" si="80"/>
        <v>0</v>
      </c>
      <c r="BR185" s="4">
        <f t="shared" si="81"/>
        <v>0</v>
      </c>
      <c r="BS185" s="4">
        <f t="shared" si="82"/>
        <v>0</v>
      </c>
      <c r="BX185" s="34">
        <f t="shared" si="83"/>
        <v>0</v>
      </c>
      <c r="BY185" s="34">
        <f t="shared" si="83"/>
        <v>0</v>
      </c>
      <c r="BZ185" s="4">
        <f t="shared" si="84"/>
        <v>0</v>
      </c>
      <c r="CA185" s="4">
        <f t="shared" si="85"/>
        <v>0</v>
      </c>
      <c r="CF185" s="34">
        <f t="shared" si="86"/>
        <v>0</v>
      </c>
      <c r="CG185" s="34">
        <f t="shared" si="86"/>
        <v>0</v>
      </c>
      <c r="CH185" s="4">
        <f t="shared" si="87"/>
        <v>0</v>
      </c>
      <c r="CI185" s="4">
        <f t="shared" si="88"/>
        <v>0</v>
      </c>
      <c r="CN185" s="4">
        <f t="shared" si="97"/>
        <v>0</v>
      </c>
      <c r="CO185" s="8">
        <f t="shared" si="96"/>
        <v>0</v>
      </c>
    </row>
    <row r="186" spans="1:93" x14ac:dyDescent="0.3">
      <c r="A186" s="75">
        <f t="shared" si="99"/>
        <v>0</v>
      </c>
      <c r="B186" s="56">
        <f t="shared" si="99"/>
        <v>0</v>
      </c>
      <c r="C186" s="56">
        <f t="shared" si="99"/>
        <v>0</v>
      </c>
      <c r="D186" s="56">
        <f t="shared" si="99"/>
        <v>0</v>
      </c>
      <c r="E186" s="56">
        <f t="shared" si="99"/>
        <v>0</v>
      </c>
      <c r="F186" s="69">
        <f t="shared" si="99"/>
        <v>0</v>
      </c>
      <c r="G186" s="69">
        <f t="shared" si="99"/>
        <v>0</v>
      </c>
      <c r="H186" s="128">
        <f>'Enh Grant Original Request'!H175</f>
        <v>0</v>
      </c>
      <c r="I186" s="128">
        <f>'Enh Grant Original Request'!I175</f>
        <v>0</v>
      </c>
      <c r="J186" s="128">
        <f>'Enh Grant Original Request'!J175</f>
        <v>0</v>
      </c>
      <c r="K186" s="128">
        <f>'Enh Grant Original Request'!K175</f>
        <v>0</v>
      </c>
      <c r="L186" s="128">
        <f>'Enh Grant Original Request'!L175</f>
        <v>0</v>
      </c>
      <c r="M186" s="128">
        <f>'Enh Grant Original Request'!M175</f>
        <v>0</v>
      </c>
      <c r="N186" s="128">
        <f>'Enh Grant Original Request'!N175</f>
        <v>0</v>
      </c>
      <c r="O186" s="128">
        <f>'Enh Grant Original Request'!O175</f>
        <v>0</v>
      </c>
      <c r="P186" s="128">
        <f>'Enh Grant Original Request'!P175</f>
        <v>0</v>
      </c>
      <c r="Q186" s="56">
        <f>'Enh Grant Original Request'!Q175</f>
        <v>0</v>
      </c>
      <c r="R186" s="56">
        <f>'Enh Grant Original Request'!R175</f>
        <v>0</v>
      </c>
      <c r="S186" s="40">
        <f t="shared" si="72"/>
        <v>0</v>
      </c>
      <c r="T186" s="40">
        <f t="shared" si="73"/>
        <v>0</v>
      </c>
      <c r="U186" s="40"/>
      <c r="V186" s="73"/>
      <c r="W186" s="40"/>
      <c r="X186" s="40">
        <f t="shared" si="100"/>
        <v>0</v>
      </c>
      <c r="Y186" s="40">
        <f t="shared" si="74"/>
        <v>0</v>
      </c>
      <c r="Z186" s="40"/>
      <c r="AA186" s="71"/>
      <c r="AB186" s="56">
        <f t="shared" si="76"/>
        <v>0</v>
      </c>
      <c r="AC186" s="39">
        <f t="shared" si="76"/>
        <v>0</v>
      </c>
      <c r="AD186" s="40">
        <f t="shared" si="77"/>
        <v>0</v>
      </c>
      <c r="AE186" s="8">
        <f t="shared" si="78"/>
        <v>0</v>
      </c>
      <c r="AF186" s="8">
        <f t="shared" si="89"/>
        <v>0</v>
      </c>
      <c r="AG186" s="8"/>
      <c r="AH186" s="2"/>
      <c r="AI186" s="2"/>
      <c r="AJ186" s="81"/>
      <c r="AK186" s="33"/>
      <c r="AM186" s="119"/>
      <c r="AN186" s="123">
        <f t="shared" si="95"/>
        <v>0</v>
      </c>
      <c r="AO186" s="34"/>
      <c r="AT186" s="4">
        <f t="shared" si="79"/>
        <v>0</v>
      </c>
      <c r="AZ186" s="4">
        <f t="shared" si="90"/>
        <v>0</v>
      </c>
      <c r="BF186" s="4">
        <f t="shared" si="91"/>
        <v>0</v>
      </c>
      <c r="BH186" s="34">
        <f t="shared" si="92"/>
        <v>0</v>
      </c>
      <c r="BI186" s="34">
        <f t="shared" si="92"/>
        <v>0</v>
      </c>
      <c r="BJ186" s="4">
        <f t="shared" si="93"/>
        <v>0</v>
      </c>
      <c r="BK186" s="4">
        <f t="shared" si="94"/>
        <v>0</v>
      </c>
      <c r="BP186" s="34">
        <f t="shared" si="80"/>
        <v>0</v>
      </c>
      <c r="BQ186" s="34">
        <f t="shared" si="80"/>
        <v>0</v>
      </c>
      <c r="BR186" s="4">
        <f t="shared" si="81"/>
        <v>0</v>
      </c>
      <c r="BS186" s="4">
        <f t="shared" si="82"/>
        <v>0</v>
      </c>
      <c r="BX186" s="34">
        <f t="shared" si="83"/>
        <v>0</v>
      </c>
      <c r="BY186" s="34">
        <f t="shared" si="83"/>
        <v>0</v>
      </c>
      <c r="BZ186" s="4">
        <f t="shared" si="84"/>
        <v>0</v>
      </c>
      <c r="CA186" s="4">
        <f t="shared" si="85"/>
        <v>0</v>
      </c>
      <c r="CF186" s="34">
        <f t="shared" si="86"/>
        <v>0</v>
      </c>
      <c r="CG186" s="34">
        <f t="shared" si="86"/>
        <v>0</v>
      </c>
      <c r="CH186" s="4">
        <f t="shared" si="87"/>
        <v>0</v>
      </c>
      <c r="CI186" s="4">
        <f t="shared" si="88"/>
        <v>0</v>
      </c>
      <c r="CN186" s="4">
        <f t="shared" si="97"/>
        <v>0</v>
      </c>
      <c r="CO186" s="8">
        <f t="shared" si="96"/>
        <v>0</v>
      </c>
    </row>
    <row r="187" spans="1:93" x14ac:dyDescent="0.3">
      <c r="A187" s="75">
        <f t="shared" si="99"/>
        <v>0</v>
      </c>
      <c r="B187" s="56">
        <f t="shared" si="99"/>
        <v>0</v>
      </c>
      <c r="C187" s="56">
        <f t="shared" si="99"/>
        <v>0</v>
      </c>
      <c r="D187" s="56">
        <f t="shared" si="99"/>
        <v>0</v>
      </c>
      <c r="E187" s="56">
        <f t="shared" si="99"/>
        <v>0</v>
      </c>
      <c r="F187" s="69">
        <f t="shared" si="99"/>
        <v>0</v>
      </c>
      <c r="G187" s="69">
        <f t="shared" si="99"/>
        <v>0</v>
      </c>
      <c r="H187" s="128">
        <f>'Enh Grant Original Request'!H176</f>
        <v>0</v>
      </c>
      <c r="I187" s="128">
        <f>'Enh Grant Original Request'!I176</f>
        <v>0</v>
      </c>
      <c r="J187" s="128">
        <f>'Enh Grant Original Request'!J176</f>
        <v>0</v>
      </c>
      <c r="K187" s="128">
        <f>'Enh Grant Original Request'!K176</f>
        <v>0</v>
      </c>
      <c r="L187" s="128">
        <f>'Enh Grant Original Request'!L176</f>
        <v>0</v>
      </c>
      <c r="M187" s="128">
        <f>'Enh Grant Original Request'!M176</f>
        <v>0</v>
      </c>
      <c r="N187" s="128">
        <f>'Enh Grant Original Request'!N176</f>
        <v>0</v>
      </c>
      <c r="O187" s="128">
        <f>'Enh Grant Original Request'!O176</f>
        <v>0</v>
      </c>
      <c r="P187" s="128">
        <f>'Enh Grant Original Request'!P176</f>
        <v>0</v>
      </c>
      <c r="Q187" s="56">
        <f>'Enh Grant Original Request'!Q176</f>
        <v>0</v>
      </c>
      <c r="R187" s="56">
        <f>'Enh Grant Original Request'!R176</f>
        <v>0</v>
      </c>
      <c r="S187" s="40">
        <f t="shared" si="72"/>
        <v>0</v>
      </c>
      <c r="T187" s="40">
        <f t="shared" si="73"/>
        <v>0</v>
      </c>
      <c r="U187" s="40"/>
      <c r="V187" s="73"/>
      <c r="W187" s="40"/>
      <c r="X187" s="40">
        <f t="shared" si="100"/>
        <v>0</v>
      </c>
      <c r="Y187" s="40">
        <f t="shared" si="74"/>
        <v>0</v>
      </c>
      <c r="Z187" s="40"/>
      <c r="AA187" s="71"/>
      <c r="AB187" s="56">
        <f t="shared" si="76"/>
        <v>0</v>
      </c>
      <c r="AC187" s="39">
        <f t="shared" si="76"/>
        <v>0</v>
      </c>
      <c r="AD187" s="40">
        <f t="shared" si="77"/>
        <v>0</v>
      </c>
      <c r="AE187" s="8">
        <f t="shared" si="78"/>
        <v>0</v>
      </c>
      <c r="AF187" s="8">
        <f t="shared" si="89"/>
        <v>0</v>
      </c>
      <c r="AG187" s="8"/>
      <c r="AH187" s="2"/>
      <c r="AI187" s="2"/>
      <c r="AJ187" s="81"/>
      <c r="AK187" s="33"/>
      <c r="AM187" s="119"/>
      <c r="AN187" s="123">
        <f t="shared" si="95"/>
        <v>0</v>
      </c>
      <c r="AO187" s="34"/>
      <c r="AT187" s="4">
        <f t="shared" si="79"/>
        <v>0</v>
      </c>
      <c r="AZ187" s="4">
        <f t="shared" si="90"/>
        <v>0</v>
      </c>
      <c r="BF187" s="4">
        <f t="shared" si="91"/>
        <v>0</v>
      </c>
      <c r="BH187" s="34">
        <f t="shared" si="92"/>
        <v>0</v>
      </c>
      <c r="BI187" s="34">
        <f t="shared" si="92"/>
        <v>0</v>
      </c>
      <c r="BJ187" s="4">
        <f t="shared" si="93"/>
        <v>0</v>
      </c>
      <c r="BK187" s="4">
        <f t="shared" si="94"/>
        <v>0</v>
      </c>
      <c r="BP187" s="34">
        <f t="shared" si="80"/>
        <v>0</v>
      </c>
      <c r="BQ187" s="34">
        <f t="shared" si="80"/>
        <v>0</v>
      </c>
      <c r="BR187" s="4">
        <f t="shared" si="81"/>
        <v>0</v>
      </c>
      <c r="BS187" s="4">
        <f t="shared" si="82"/>
        <v>0</v>
      </c>
      <c r="BX187" s="34">
        <f t="shared" si="83"/>
        <v>0</v>
      </c>
      <c r="BY187" s="34">
        <f t="shared" si="83"/>
        <v>0</v>
      </c>
      <c r="BZ187" s="4">
        <f t="shared" si="84"/>
        <v>0</v>
      </c>
      <c r="CA187" s="4">
        <f t="shared" si="85"/>
        <v>0</v>
      </c>
      <c r="CF187" s="34">
        <f t="shared" si="86"/>
        <v>0</v>
      </c>
      <c r="CG187" s="34">
        <f t="shared" si="86"/>
        <v>0</v>
      </c>
      <c r="CH187" s="4">
        <f t="shared" si="87"/>
        <v>0</v>
      </c>
      <c r="CI187" s="4">
        <f t="shared" si="88"/>
        <v>0</v>
      </c>
      <c r="CN187" s="4">
        <f t="shared" si="97"/>
        <v>0</v>
      </c>
      <c r="CO187" s="8">
        <f t="shared" si="96"/>
        <v>0</v>
      </c>
    </row>
    <row r="188" spans="1:93" x14ac:dyDescent="0.3">
      <c r="A188" s="75">
        <f t="shared" si="99"/>
        <v>0</v>
      </c>
      <c r="B188" s="56">
        <f t="shared" si="99"/>
        <v>0</v>
      </c>
      <c r="C188" s="56">
        <f t="shared" si="99"/>
        <v>0</v>
      </c>
      <c r="D188" s="56">
        <f t="shared" si="99"/>
        <v>0</v>
      </c>
      <c r="E188" s="56">
        <f t="shared" si="99"/>
        <v>0</v>
      </c>
      <c r="F188" s="69">
        <f t="shared" si="99"/>
        <v>0</v>
      </c>
      <c r="G188" s="69">
        <f t="shared" si="99"/>
        <v>0</v>
      </c>
      <c r="H188" s="128">
        <f>'Enh Grant Original Request'!H177</f>
        <v>0</v>
      </c>
      <c r="I188" s="128">
        <f>'Enh Grant Original Request'!I177</f>
        <v>0</v>
      </c>
      <c r="J188" s="128">
        <f>'Enh Grant Original Request'!J177</f>
        <v>0</v>
      </c>
      <c r="K188" s="128">
        <f>'Enh Grant Original Request'!K177</f>
        <v>0</v>
      </c>
      <c r="L188" s="128">
        <f>'Enh Grant Original Request'!L177</f>
        <v>0</v>
      </c>
      <c r="M188" s="128">
        <f>'Enh Grant Original Request'!M177</f>
        <v>0</v>
      </c>
      <c r="N188" s="128">
        <f>'Enh Grant Original Request'!N177</f>
        <v>0</v>
      </c>
      <c r="O188" s="128">
        <f>'Enh Grant Original Request'!O177</f>
        <v>0</v>
      </c>
      <c r="P188" s="128">
        <f>'Enh Grant Original Request'!P177</f>
        <v>0</v>
      </c>
      <c r="Q188" s="56">
        <f>'Enh Grant Original Request'!Q177</f>
        <v>0</v>
      </c>
      <c r="R188" s="56">
        <f>'Enh Grant Original Request'!R177</f>
        <v>0</v>
      </c>
      <c r="S188" s="40">
        <f t="shared" si="72"/>
        <v>0</v>
      </c>
      <c r="T188" s="40">
        <f t="shared" si="73"/>
        <v>0</v>
      </c>
      <c r="U188" s="40"/>
      <c r="V188" s="73"/>
      <c r="W188" s="40"/>
      <c r="X188" s="40">
        <f t="shared" si="100"/>
        <v>0</v>
      </c>
      <c r="Y188" s="40">
        <f t="shared" si="74"/>
        <v>0</v>
      </c>
      <c r="Z188" s="40"/>
      <c r="AA188" s="71"/>
      <c r="AB188" s="56">
        <f t="shared" si="76"/>
        <v>0</v>
      </c>
      <c r="AC188" s="39">
        <f t="shared" si="76"/>
        <v>0</v>
      </c>
      <c r="AD188" s="40">
        <f t="shared" si="77"/>
        <v>0</v>
      </c>
      <c r="AE188" s="8">
        <f t="shared" si="78"/>
        <v>0</v>
      </c>
      <c r="AF188" s="8">
        <f t="shared" si="89"/>
        <v>0</v>
      </c>
      <c r="AG188" s="8"/>
      <c r="AH188" s="2"/>
      <c r="AI188" s="2"/>
      <c r="AJ188" s="81"/>
      <c r="AK188" s="33"/>
      <c r="AM188" s="119"/>
      <c r="AN188" s="123">
        <f t="shared" si="95"/>
        <v>0</v>
      </c>
      <c r="AO188" s="34"/>
      <c r="AT188" s="4">
        <f t="shared" si="79"/>
        <v>0</v>
      </c>
      <c r="AZ188" s="4">
        <f t="shared" si="90"/>
        <v>0</v>
      </c>
      <c r="BF188" s="4">
        <f t="shared" si="91"/>
        <v>0</v>
      </c>
      <c r="BH188" s="34">
        <f t="shared" si="92"/>
        <v>0</v>
      </c>
      <c r="BI188" s="34">
        <f t="shared" si="92"/>
        <v>0</v>
      </c>
      <c r="BJ188" s="4">
        <f t="shared" si="93"/>
        <v>0</v>
      </c>
      <c r="BK188" s="4">
        <f t="shared" si="94"/>
        <v>0</v>
      </c>
      <c r="BP188" s="34">
        <f t="shared" si="80"/>
        <v>0</v>
      </c>
      <c r="BQ188" s="34">
        <f t="shared" si="80"/>
        <v>0</v>
      </c>
      <c r="BR188" s="4">
        <f t="shared" si="81"/>
        <v>0</v>
      </c>
      <c r="BS188" s="4">
        <f t="shared" si="82"/>
        <v>0</v>
      </c>
      <c r="BX188" s="34">
        <f t="shared" si="83"/>
        <v>0</v>
      </c>
      <c r="BY188" s="34">
        <f t="shared" si="83"/>
        <v>0</v>
      </c>
      <c r="BZ188" s="4">
        <f t="shared" si="84"/>
        <v>0</v>
      </c>
      <c r="CA188" s="4">
        <f t="shared" si="85"/>
        <v>0</v>
      </c>
      <c r="CF188" s="34">
        <f t="shared" si="86"/>
        <v>0</v>
      </c>
      <c r="CG188" s="34">
        <f t="shared" si="86"/>
        <v>0</v>
      </c>
      <c r="CH188" s="4">
        <f t="shared" si="87"/>
        <v>0</v>
      </c>
      <c r="CI188" s="4">
        <f t="shared" si="88"/>
        <v>0</v>
      </c>
      <c r="CN188" s="4">
        <f t="shared" si="97"/>
        <v>0</v>
      </c>
      <c r="CO188" s="8">
        <f t="shared" si="96"/>
        <v>0</v>
      </c>
    </row>
    <row r="189" spans="1:93" x14ac:dyDescent="0.3">
      <c r="A189" s="75">
        <f t="shared" si="99"/>
        <v>0</v>
      </c>
      <c r="B189" s="56">
        <f t="shared" si="99"/>
        <v>0</v>
      </c>
      <c r="C189" s="56">
        <f t="shared" si="99"/>
        <v>0</v>
      </c>
      <c r="D189" s="56">
        <f t="shared" si="99"/>
        <v>0</v>
      </c>
      <c r="E189" s="56">
        <f t="shared" si="99"/>
        <v>0</v>
      </c>
      <c r="F189" s="69">
        <f t="shared" si="99"/>
        <v>0</v>
      </c>
      <c r="G189" s="69">
        <f t="shared" si="99"/>
        <v>0</v>
      </c>
      <c r="H189" s="128">
        <f>'Enh Grant Original Request'!H178</f>
        <v>0</v>
      </c>
      <c r="I189" s="128">
        <f>'Enh Grant Original Request'!I178</f>
        <v>0</v>
      </c>
      <c r="J189" s="128">
        <f>'Enh Grant Original Request'!J178</f>
        <v>0</v>
      </c>
      <c r="K189" s="128">
        <f>'Enh Grant Original Request'!K178</f>
        <v>0</v>
      </c>
      <c r="L189" s="128">
        <f>'Enh Grant Original Request'!L178</f>
        <v>0</v>
      </c>
      <c r="M189" s="128">
        <f>'Enh Grant Original Request'!M178</f>
        <v>0</v>
      </c>
      <c r="N189" s="128">
        <f>'Enh Grant Original Request'!N178</f>
        <v>0</v>
      </c>
      <c r="O189" s="128">
        <f>'Enh Grant Original Request'!O178</f>
        <v>0</v>
      </c>
      <c r="P189" s="128">
        <f>'Enh Grant Original Request'!P178</f>
        <v>0</v>
      </c>
      <c r="Q189" s="56">
        <f>'Enh Grant Original Request'!Q178</f>
        <v>0</v>
      </c>
      <c r="R189" s="56">
        <f>'Enh Grant Original Request'!R178</f>
        <v>0</v>
      </c>
      <c r="S189" s="40">
        <f t="shared" si="72"/>
        <v>0</v>
      </c>
      <c r="T189" s="40">
        <f t="shared" si="73"/>
        <v>0</v>
      </c>
      <c r="U189" s="40"/>
      <c r="V189" s="73"/>
      <c r="W189" s="40"/>
      <c r="X189" s="40">
        <f t="shared" si="100"/>
        <v>0</v>
      </c>
      <c r="Y189" s="40">
        <f t="shared" si="74"/>
        <v>0</v>
      </c>
      <c r="Z189" s="40"/>
      <c r="AA189" s="71"/>
      <c r="AB189" s="56">
        <f t="shared" si="76"/>
        <v>0</v>
      </c>
      <c r="AC189" s="39">
        <f t="shared" si="76"/>
        <v>0</v>
      </c>
      <c r="AD189" s="40">
        <f t="shared" si="77"/>
        <v>0</v>
      </c>
      <c r="AE189" s="8">
        <f t="shared" si="78"/>
        <v>0</v>
      </c>
      <c r="AF189" s="8">
        <f t="shared" si="89"/>
        <v>0</v>
      </c>
      <c r="AG189" s="8"/>
      <c r="AH189" s="2"/>
      <c r="AI189" s="2"/>
      <c r="AJ189" s="81"/>
      <c r="AK189" s="33"/>
      <c r="AM189" s="119"/>
      <c r="AN189" s="123">
        <f t="shared" si="95"/>
        <v>0</v>
      </c>
      <c r="AO189" s="34"/>
      <c r="AT189" s="4">
        <f t="shared" si="79"/>
        <v>0</v>
      </c>
      <c r="AZ189" s="4">
        <f t="shared" si="90"/>
        <v>0</v>
      </c>
      <c r="BF189" s="4">
        <f t="shared" si="91"/>
        <v>0</v>
      </c>
      <c r="BH189" s="34">
        <f t="shared" si="92"/>
        <v>0</v>
      </c>
      <c r="BI189" s="34">
        <f t="shared" si="92"/>
        <v>0</v>
      </c>
      <c r="BJ189" s="4">
        <f t="shared" si="93"/>
        <v>0</v>
      </c>
      <c r="BK189" s="4">
        <f t="shared" si="94"/>
        <v>0</v>
      </c>
      <c r="BP189" s="34">
        <f t="shared" si="80"/>
        <v>0</v>
      </c>
      <c r="BQ189" s="34">
        <f t="shared" si="80"/>
        <v>0</v>
      </c>
      <c r="BR189" s="4">
        <f t="shared" si="81"/>
        <v>0</v>
      </c>
      <c r="BS189" s="4">
        <f t="shared" si="82"/>
        <v>0</v>
      </c>
      <c r="BX189" s="34">
        <f t="shared" si="83"/>
        <v>0</v>
      </c>
      <c r="BY189" s="34">
        <f t="shared" si="83"/>
        <v>0</v>
      </c>
      <c r="BZ189" s="4">
        <f t="shared" si="84"/>
        <v>0</v>
      </c>
      <c r="CA189" s="4">
        <f t="shared" si="85"/>
        <v>0</v>
      </c>
      <c r="CF189" s="34">
        <f t="shared" si="86"/>
        <v>0</v>
      </c>
      <c r="CG189" s="34">
        <f t="shared" si="86"/>
        <v>0</v>
      </c>
      <c r="CH189" s="4">
        <f t="shared" si="87"/>
        <v>0</v>
      </c>
      <c r="CI189" s="4">
        <f t="shared" si="88"/>
        <v>0</v>
      </c>
      <c r="CN189" s="4">
        <f t="shared" si="97"/>
        <v>0</v>
      </c>
      <c r="CO189" s="8">
        <f t="shared" si="96"/>
        <v>0</v>
      </c>
    </row>
    <row r="190" spans="1:93" x14ac:dyDescent="0.3">
      <c r="A190" s="75">
        <f t="shared" ref="A190:G205" si="101">A189</f>
        <v>0</v>
      </c>
      <c r="B190" s="56">
        <f t="shared" si="101"/>
        <v>0</v>
      </c>
      <c r="C190" s="56">
        <f t="shared" si="101"/>
        <v>0</v>
      </c>
      <c r="D190" s="56">
        <f t="shared" si="101"/>
        <v>0</v>
      </c>
      <c r="E190" s="56">
        <f t="shared" si="101"/>
        <v>0</v>
      </c>
      <c r="F190" s="69">
        <f t="shared" si="101"/>
        <v>0</v>
      </c>
      <c r="G190" s="69">
        <f t="shared" si="101"/>
        <v>0</v>
      </c>
      <c r="H190" s="128">
        <f>'Enh Grant Original Request'!H179</f>
        <v>0</v>
      </c>
      <c r="I190" s="128">
        <f>'Enh Grant Original Request'!I179</f>
        <v>0</v>
      </c>
      <c r="J190" s="128">
        <f>'Enh Grant Original Request'!J179</f>
        <v>0</v>
      </c>
      <c r="K190" s="128">
        <f>'Enh Grant Original Request'!K179</f>
        <v>0</v>
      </c>
      <c r="L190" s="128">
        <f>'Enh Grant Original Request'!L179</f>
        <v>0</v>
      </c>
      <c r="M190" s="128">
        <f>'Enh Grant Original Request'!M179</f>
        <v>0</v>
      </c>
      <c r="N190" s="128">
        <f>'Enh Grant Original Request'!N179</f>
        <v>0</v>
      </c>
      <c r="O190" s="128">
        <f>'Enh Grant Original Request'!O179</f>
        <v>0</v>
      </c>
      <c r="P190" s="128">
        <f>'Enh Grant Original Request'!P179</f>
        <v>0</v>
      </c>
      <c r="Q190" s="56">
        <f>'Enh Grant Original Request'!Q179</f>
        <v>0</v>
      </c>
      <c r="R190" s="56">
        <f>'Enh Grant Original Request'!R179</f>
        <v>0</v>
      </c>
      <c r="S190" s="40">
        <f t="shared" si="72"/>
        <v>0</v>
      </c>
      <c r="T190" s="40">
        <f t="shared" si="73"/>
        <v>0</v>
      </c>
      <c r="U190" s="40"/>
      <c r="V190" s="73"/>
      <c r="W190" s="40"/>
      <c r="X190" s="40">
        <f t="shared" si="100"/>
        <v>0</v>
      </c>
      <c r="Y190" s="40">
        <f t="shared" si="74"/>
        <v>0</v>
      </c>
      <c r="Z190" s="40"/>
      <c r="AA190" s="71"/>
      <c r="AB190" s="56">
        <f t="shared" si="76"/>
        <v>0</v>
      </c>
      <c r="AC190" s="39">
        <f t="shared" si="76"/>
        <v>0</v>
      </c>
      <c r="AD190" s="40">
        <f t="shared" si="77"/>
        <v>0</v>
      </c>
      <c r="AE190" s="8">
        <f t="shared" si="78"/>
        <v>0</v>
      </c>
      <c r="AF190" s="8">
        <f t="shared" si="89"/>
        <v>0</v>
      </c>
      <c r="AG190" s="8"/>
      <c r="AH190" s="2"/>
      <c r="AI190" s="2"/>
      <c r="AJ190" s="81"/>
      <c r="AK190" s="33"/>
      <c r="AM190" s="119"/>
      <c r="AN190" s="123">
        <f t="shared" si="95"/>
        <v>0</v>
      </c>
      <c r="AO190" s="34"/>
      <c r="AT190" s="4">
        <f t="shared" si="79"/>
        <v>0</v>
      </c>
      <c r="AZ190" s="4">
        <f t="shared" si="90"/>
        <v>0</v>
      </c>
      <c r="BF190" s="4">
        <f t="shared" si="91"/>
        <v>0</v>
      </c>
      <c r="BH190" s="34">
        <f t="shared" si="92"/>
        <v>0</v>
      </c>
      <c r="BI190" s="34">
        <f t="shared" si="92"/>
        <v>0</v>
      </c>
      <c r="BJ190" s="4">
        <f t="shared" si="93"/>
        <v>0</v>
      </c>
      <c r="BK190" s="4">
        <f t="shared" si="94"/>
        <v>0</v>
      </c>
      <c r="BP190" s="34">
        <f t="shared" si="80"/>
        <v>0</v>
      </c>
      <c r="BQ190" s="34">
        <f t="shared" si="80"/>
        <v>0</v>
      </c>
      <c r="BR190" s="4">
        <f t="shared" si="81"/>
        <v>0</v>
      </c>
      <c r="BS190" s="4">
        <f t="shared" si="82"/>
        <v>0</v>
      </c>
      <c r="BX190" s="34">
        <f t="shared" si="83"/>
        <v>0</v>
      </c>
      <c r="BY190" s="34">
        <f t="shared" si="83"/>
        <v>0</v>
      </c>
      <c r="BZ190" s="4">
        <f t="shared" si="84"/>
        <v>0</v>
      </c>
      <c r="CA190" s="4">
        <f t="shared" si="85"/>
        <v>0</v>
      </c>
      <c r="CF190" s="34">
        <f t="shared" si="86"/>
        <v>0</v>
      </c>
      <c r="CG190" s="34">
        <f t="shared" si="86"/>
        <v>0</v>
      </c>
      <c r="CH190" s="4">
        <f t="shared" si="87"/>
        <v>0</v>
      </c>
      <c r="CI190" s="4">
        <f t="shared" si="88"/>
        <v>0</v>
      </c>
      <c r="CN190" s="4">
        <f t="shared" si="97"/>
        <v>0</v>
      </c>
      <c r="CO190" s="8">
        <f t="shared" si="96"/>
        <v>0</v>
      </c>
    </row>
    <row r="191" spans="1:93" x14ac:dyDescent="0.3">
      <c r="A191" s="75">
        <f t="shared" si="101"/>
        <v>0</v>
      </c>
      <c r="B191" s="56">
        <f t="shared" si="101"/>
        <v>0</v>
      </c>
      <c r="C191" s="56">
        <f t="shared" si="101"/>
        <v>0</v>
      </c>
      <c r="D191" s="56">
        <f t="shared" si="101"/>
        <v>0</v>
      </c>
      <c r="E191" s="56">
        <f t="shared" si="101"/>
        <v>0</v>
      </c>
      <c r="F191" s="69">
        <f t="shared" si="101"/>
        <v>0</v>
      </c>
      <c r="G191" s="69">
        <f t="shared" si="101"/>
        <v>0</v>
      </c>
      <c r="H191" s="128">
        <f>'Enh Grant Original Request'!H180</f>
        <v>0</v>
      </c>
      <c r="I191" s="128">
        <f>'Enh Grant Original Request'!I180</f>
        <v>0</v>
      </c>
      <c r="J191" s="128">
        <f>'Enh Grant Original Request'!J180</f>
        <v>0</v>
      </c>
      <c r="K191" s="128">
        <f>'Enh Grant Original Request'!K180</f>
        <v>0</v>
      </c>
      <c r="L191" s="128">
        <f>'Enh Grant Original Request'!L180</f>
        <v>0</v>
      </c>
      <c r="M191" s="128">
        <f>'Enh Grant Original Request'!M180</f>
        <v>0</v>
      </c>
      <c r="N191" s="128">
        <f>'Enh Grant Original Request'!N180</f>
        <v>0</v>
      </c>
      <c r="O191" s="128">
        <f>'Enh Grant Original Request'!O180</f>
        <v>0</v>
      </c>
      <c r="P191" s="128">
        <f>'Enh Grant Original Request'!P180</f>
        <v>0</v>
      </c>
      <c r="Q191" s="56">
        <f>'Enh Grant Original Request'!Q180</f>
        <v>0</v>
      </c>
      <c r="R191" s="56">
        <f>'Enh Grant Original Request'!R180</f>
        <v>0</v>
      </c>
      <c r="S191" s="40">
        <f t="shared" ref="S191:S254" si="102">SUM(R191)*Q191</f>
        <v>0</v>
      </c>
      <c r="T191" s="40">
        <f t="shared" si="73"/>
        <v>0</v>
      </c>
      <c r="U191" s="40"/>
      <c r="V191" s="73"/>
      <c r="W191" s="40"/>
      <c r="X191" s="40">
        <f t="shared" si="100"/>
        <v>0</v>
      </c>
      <c r="Y191" s="40">
        <f t="shared" si="74"/>
        <v>0</v>
      </c>
      <c r="Z191" s="40"/>
      <c r="AA191" s="71"/>
      <c r="AB191" s="56">
        <f t="shared" si="76"/>
        <v>0</v>
      </c>
      <c r="AC191" s="39">
        <f t="shared" si="76"/>
        <v>0</v>
      </c>
      <c r="AD191" s="40">
        <f t="shared" si="77"/>
        <v>0</v>
      </c>
      <c r="AE191" s="8">
        <f t="shared" si="78"/>
        <v>0</v>
      </c>
      <c r="AF191" s="8">
        <f t="shared" si="89"/>
        <v>0</v>
      </c>
      <c r="AG191" s="8"/>
      <c r="AH191" s="2"/>
      <c r="AI191" s="2"/>
      <c r="AJ191" s="81"/>
      <c r="AK191" s="33"/>
      <c r="AM191" s="119"/>
      <c r="AN191" s="123">
        <f t="shared" si="95"/>
        <v>0</v>
      </c>
      <c r="AO191" s="34"/>
      <c r="AT191" s="4">
        <f t="shared" si="79"/>
        <v>0</v>
      </c>
      <c r="AZ191" s="4">
        <f t="shared" si="90"/>
        <v>0</v>
      </c>
      <c r="BF191" s="4">
        <f t="shared" si="91"/>
        <v>0</v>
      </c>
      <c r="BH191" s="34">
        <f t="shared" si="92"/>
        <v>0</v>
      </c>
      <c r="BI191" s="34">
        <f t="shared" si="92"/>
        <v>0</v>
      </c>
      <c r="BJ191" s="4">
        <f t="shared" si="93"/>
        <v>0</v>
      </c>
      <c r="BK191" s="4">
        <f t="shared" si="94"/>
        <v>0</v>
      </c>
      <c r="BP191" s="34">
        <f t="shared" si="80"/>
        <v>0</v>
      </c>
      <c r="BQ191" s="34">
        <f t="shared" si="80"/>
        <v>0</v>
      </c>
      <c r="BR191" s="4">
        <f t="shared" si="81"/>
        <v>0</v>
      </c>
      <c r="BS191" s="4">
        <f t="shared" si="82"/>
        <v>0</v>
      </c>
      <c r="BX191" s="34">
        <f t="shared" si="83"/>
        <v>0</v>
      </c>
      <c r="BY191" s="34">
        <f t="shared" si="83"/>
        <v>0</v>
      </c>
      <c r="BZ191" s="4">
        <f t="shared" si="84"/>
        <v>0</v>
      </c>
      <c r="CA191" s="4">
        <f t="shared" si="85"/>
        <v>0</v>
      </c>
      <c r="CF191" s="34">
        <f t="shared" si="86"/>
        <v>0</v>
      </c>
      <c r="CG191" s="34">
        <f t="shared" si="86"/>
        <v>0</v>
      </c>
      <c r="CH191" s="4">
        <f t="shared" si="87"/>
        <v>0</v>
      </c>
      <c r="CI191" s="4">
        <f t="shared" si="88"/>
        <v>0</v>
      </c>
      <c r="CN191" s="4">
        <f t="shared" si="97"/>
        <v>0</v>
      </c>
      <c r="CO191" s="8">
        <f t="shared" si="96"/>
        <v>0</v>
      </c>
    </row>
    <row r="192" spans="1:93" x14ac:dyDescent="0.3">
      <c r="A192" s="75">
        <f t="shared" si="101"/>
        <v>0</v>
      </c>
      <c r="B192" s="56">
        <f t="shared" si="101"/>
        <v>0</v>
      </c>
      <c r="C192" s="56">
        <f t="shared" si="101"/>
        <v>0</v>
      </c>
      <c r="D192" s="56">
        <f t="shared" si="101"/>
        <v>0</v>
      </c>
      <c r="E192" s="56">
        <f t="shared" si="101"/>
        <v>0</v>
      </c>
      <c r="F192" s="69">
        <f t="shared" si="101"/>
        <v>0</v>
      </c>
      <c r="G192" s="69">
        <f t="shared" si="101"/>
        <v>0</v>
      </c>
      <c r="H192" s="128">
        <f>'Enh Grant Original Request'!H181</f>
        <v>0</v>
      </c>
      <c r="I192" s="128">
        <f>'Enh Grant Original Request'!I181</f>
        <v>0</v>
      </c>
      <c r="J192" s="128">
        <f>'Enh Grant Original Request'!J181</f>
        <v>0</v>
      </c>
      <c r="K192" s="128">
        <f>'Enh Grant Original Request'!K181</f>
        <v>0</v>
      </c>
      <c r="L192" s="128">
        <f>'Enh Grant Original Request'!L181</f>
        <v>0</v>
      </c>
      <c r="M192" s="128">
        <f>'Enh Grant Original Request'!M181</f>
        <v>0</v>
      </c>
      <c r="N192" s="128">
        <f>'Enh Grant Original Request'!N181</f>
        <v>0</v>
      </c>
      <c r="O192" s="128">
        <f>'Enh Grant Original Request'!O181</f>
        <v>0</v>
      </c>
      <c r="P192" s="128">
        <f>'Enh Grant Original Request'!P181</f>
        <v>0</v>
      </c>
      <c r="Q192" s="56">
        <f>'Enh Grant Original Request'!Q181</f>
        <v>0</v>
      </c>
      <c r="R192" s="56">
        <f>'Enh Grant Original Request'!R181</f>
        <v>0</v>
      </c>
      <c r="S192" s="40">
        <f t="shared" si="102"/>
        <v>0</v>
      </c>
      <c r="T192" s="40">
        <f t="shared" si="73"/>
        <v>0</v>
      </c>
      <c r="U192" s="40"/>
      <c r="V192" s="73"/>
      <c r="W192" s="40"/>
      <c r="X192" s="40">
        <f t="shared" si="100"/>
        <v>0</v>
      </c>
      <c r="Y192" s="40">
        <f t="shared" si="74"/>
        <v>0</v>
      </c>
      <c r="Z192" s="40"/>
      <c r="AA192" s="71"/>
      <c r="AB192" s="56">
        <f t="shared" si="76"/>
        <v>0</v>
      </c>
      <c r="AC192" s="39">
        <f t="shared" si="76"/>
        <v>0</v>
      </c>
      <c r="AD192" s="40">
        <f t="shared" si="77"/>
        <v>0</v>
      </c>
      <c r="AE192" s="8">
        <f t="shared" si="78"/>
        <v>0</v>
      </c>
      <c r="AF192" s="8">
        <f t="shared" si="89"/>
        <v>0</v>
      </c>
      <c r="AG192" s="8"/>
      <c r="AH192" s="2"/>
      <c r="AI192" s="2"/>
      <c r="AJ192" s="81"/>
      <c r="AK192" s="33"/>
      <c r="AM192" s="119"/>
      <c r="AN192" s="123">
        <f t="shared" si="95"/>
        <v>0</v>
      </c>
      <c r="AO192" s="34"/>
      <c r="AT192" s="4">
        <f t="shared" si="79"/>
        <v>0</v>
      </c>
      <c r="AZ192" s="4">
        <f t="shared" si="90"/>
        <v>0</v>
      </c>
      <c r="BF192" s="4">
        <f t="shared" si="91"/>
        <v>0</v>
      </c>
      <c r="BH192" s="34">
        <f t="shared" si="92"/>
        <v>0</v>
      </c>
      <c r="BI192" s="34">
        <f t="shared" si="92"/>
        <v>0</v>
      </c>
      <c r="BJ192" s="4">
        <f t="shared" si="93"/>
        <v>0</v>
      </c>
      <c r="BK192" s="4">
        <f t="shared" si="94"/>
        <v>0</v>
      </c>
      <c r="BP192" s="34">
        <f t="shared" si="80"/>
        <v>0</v>
      </c>
      <c r="BQ192" s="34">
        <f t="shared" si="80"/>
        <v>0</v>
      </c>
      <c r="BR192" s="4">
        <f t="shared" si="81"/>
        <v>0</v>
      </c>
      <c r="BS192" s="4">
        <f t="shared" si="82"/>
        <v>0</v>
      </c>
      <c r="BX192" s="34">
        <f t="shared" si="83"/>
        <v>0</v>
      </c>
      <c r="BY192" s="34">
        <f t="shared" si="83"/>
        <v>0</v>
      </c>
      <c r="BZ192" s="4">
        <f t="shared" si="84"/>
        <v>0</v>
      </c>
      <c r="CA192" s="4">
        <f t="shared" si="85"/>
        <v>0</v>
      </c>
      <c r="CF192" s="34">
        <f t="shared" si="86"/>
        <v>0</v>
      </c>
      <c r="CG192" s="34">
        <f t="shared" si="86"/>
        <v>0</v>
      </c>
      <c r="CH192" s="4">
        <f t="shared" si="87"/>
        <v>0</v>
      </c>
      <c r="CI192" s="4">
        <f t="shared" si="88"/>
        <v>0</v>
      </c>
      <c r="CN192" s="4">
        <f t="shared" si="97"/>
        <v>0</v>
      </c>
      <c r="CO192" s="8">
        <f t="shared" si="96"/>
        <v>0</v>
      </c>
    </row>
    <row r="193" spans="1:93" x14ac:dyDescent="0.3">
      <c r="A193" s="75">
        <f t="shared" si="101"/>
        <v>0</v>
      </c>
      <c r="B193" s="56">
        <f t="shared" si="101"/>
        <v>0</v>
      </c>
      <c r="C193" s="56">
        <f t="shared" si="101"/>
        <v>0</v>
      </c>
      <c r="D193" s="56">
        <f t="shared" si="101"/>
        <v>0</v>
      </c>
      <c r="E193" s="56">
        <f t="shared" si="101"/>
        <v>0</v>
      </c>
      <c r="F193" s="69">
        <f t="shared" si="101"/>
        <v>0</v>
      </c>
      <c r="G193" s="69">
        <f t="shared" si="101"/>
        <v>0</v>
      </c>
      <c r="H193" s="128">
        <f>'Enh Grant Original Request'!H182</f>
        <v>0</v>
      </c>
      <c r="I193" s="128">
        <f>'Enh Grant Original Request'!I182</f>
        <v>0</v>
      </c>
      <c r="J193" s="128">
        <f>'Enh Grant Original Request'!J182</f>
        <v>0</v>
      </c>
      <c r="K193" s="128">
        <f>'Enh Grant Original Request'!K182</f>
        <v>0</v>
      </c>
      <c r="L193" s="128">
        <f>'Enh Grant Original Request'!L182</f>
        <v>0</v>
      </c>
      <c r="M193" s="128">
        <f>'Enh Grant Original Request'!M182</f>
        <v>0</v>
      </c>
      <c r="N193" s="128">
        <f>'Enh Grant Original Request'!N182</f>
        <v>0</v>
      </c>
      <c r="O193" s="128">
        <f>'Enh Grant Original Request'!O182</f>
        <v>0</v>
      </c>
      <c r="P193" s="128">
        <f>'Enh Grant Original Request'!P182</f>
        <v>0</v>
      </c>
      <c r="Q193" s="56">
        <f>'Enh Grant Original Request'!Q182</f>
        <v>0</v>
      </c>
      <c r="R193" s="56">
        <f>'Enh Grant Original Request'!R182</f>
        <v>0</v>
      </c>
      <c r="S193" s="40">
        <f t="shared" si="102"/>
        <v>0</v>
      </c>
      <c r="T193" s="40">
        <f t="shared" si="73"/>
        <v>0</v>
      </c>
      <c r="U193" s="40"/>
      <c r="V193" s="73"/>
      <c r="W193" s="40"/>
      <c r="X193" s="40">
        <f t="shared" si="100"/>
        <v>0</v>
      </c>
      <c r="Y193" s="40">
        <f t="shared" si="74"/>
        <v>0</v>
      </c>
      <c r="Z193" s="40"/>
      <c r="AA193" s="71"/>
      <c r="AB193" s="56">
        <f t="shared" si="76"/>
        <v>0</v>
      </c>
      <c r="AC193" s="39">
        <f t="shared" si="76"/>
        <v>0</v>
      </c>
      <c r="AD193" s="40">
        <f t="shared" si="77"/>
        <v>0</v>
      </c>
      <c r="AE193" s="8">
        <f t="shared" si="78"/>
        <v>0</v>
      </c>
      <c r="AF193" s="8">
        <f t="shared" si="89"/>
        <v>0</v>
      </c>
      <c r="AG193" s="8"/>
      <c r="AH193" s="2"/>
      <c r="AI193" s="2"/>
      <c r="AJ193" s="81"/>
      <c r="AK193" s="33"/>
      <c r="AM193" s="119"/>
      <c r="AN193" s="123">
        <f t="shared" si="95"/>
        <v>0</v>
      </c>
      <c r="AO193" s="34"/>
      <c r="AT193" s="4">
        <f t="shared" si="79"/>
        <v>0</v>
      </c>
      <c r="AZ193" s="4">
        <f t="shared" si="90"/>
        <v>0</v>
      </c>
      <c r="BF193" s="4">
        <f t="shared" si="91"/>
        <v>0</v>
      </c>
      <c r="BH193" s="34">
        <f t="shared" si="92"/>
        <v>0</v>
      </c>
      <c r="BI193" s="34">
        <f t="shared" si="92"/>
        <v>0</v>
      </c>
      <c r="BJ193" s="4">
        <f t="shared" si="93"/>
        <v>0</v>
      </c>
      <c r="BK193" s="4">
        <f t="shared" si="94"/>
        <v>0</v>
      </c>
      <c r="BP193" s="34">
        <f t="shared" si="80"/>
        <v>0</v>
      </c>
      <c r="BQ193" s="34">
        <f t="shared" si="80"/>
        <v>0</v>
      </c>
      <c r="BR193" s="4">
        <f t="shared" si="81"/>
        <v>0</v>
      </c>
      <c r="BS193" s="4">
        <f t="shared" si="82"/>
        <v>0</v>
      </c>
      <c r="BX193" s="34">
        <f t="shared" si="83"/>
        <v>0</v>
      </c>
      <c r="BY193" s="34">
        <f t="shared" si="83"/>
        <v>0</v>
      </c>
      <c r="BZ193" s="4">
        <f t="shared" si="84"/>
        <v>0</v>
      </c>
      <c r="CA193" s="4">
        <f t="shared" si="85"/>
        <v>0</v>
      </c>
      <c r="CF193" s="34">
        <f t="shared" si="86"/>
        <v>0</v>
      </c>
      <c r="CG193" s="34">
        <f t="shared" si="86"/>
        <v>0</v>
      </c>
      <c r="CH193" s="4">
        <f t="shared" si="87"/>
        <v>0</v>
      </c>
      <c r="CI193" s="4">
        <f t="shared" si="88"/>
        <v>0</v>
      </c>
      <c r="CN193" s="4">
        <f t="shared" si="97"/>
        <v>0</v>
      </c>
      <c r="CO193" s="8">
        <f t="shared" si="96"/>
        <v>0</v>
      </c>
    </row>
    <row r="194" spans="1:93" x14ac:dyDescent="0.3">
      <c r="A194" s="75">
        <f t="shared" si="101"/>
        <v>0</v>
      </c>
      <c r="B194" s="56">
        <f t="shared" si="101"/>
        <v>0</v>
      </c>
      <c r="C194" s="56">
        <f t="shared" si="101"/>
        <v>0</v>
      </c>
      <c r="D194" s="56">
        <f t="shared" si="101"/>
        <v>0</v>
      </c>
      <c r="E194" s="56">
        <f t="shared" si="101"/>
        <v>0</v>
      </c>
      <c r="F194" s="69">
        <f t="shared" si="101"/>
        <v>0</v>
      </c>
      <c r="G194" s="69">
        <f t="shared" si="101"/>
        <v>0</v>
      </c>
      <c r="H194" s="128">
        <f>'Enh Grant Original Request'!H183</f>
        <v>0</v>
      </c>
      <c r="I194" s="128">
        <f>'Enh Grant Original Request'!I183</f>
        <v>0</v>
      </c>
      <c r="J194" s="128">
        <f>'Enh Grant Original Request'!J183</f>
        <v>0</v>
      </c>
      <c r="K194" s="128">
        <f>'Enh Grant Original Request'!K183</f>
        <v>0</v>
      </c>
      <c r="L194" s="128">
        <f>'Enh Grant Original Request'!L183</f>
        <v>0</v>
      </c>
      <c r="M194" s="128">
        <f>'Enh Grant Original Request'!M183</f>
        <v>0</v>
      </c>
      <c r="N194" s="128">
        <f>'Enh Grant Original Request'!N183</f>
        <v>0</v>
      </c>
      <c r="O194" s="128">
        <f>'Enh Grant Original Request'!O183</f>
        <v>0</v>
      </c>
      <c r="P194" s="128">
        <f>'Enh Grant Original Request'!P183</f>
        <v>0</v>
      </c>
      <c r="Q194" s="56">
        <f>'Enh Grant Original Request'!Q183</f>
        <v>0</v>
      </c>
      <c r="R194" s="56">
        <f>'Enh Grant Original Request'!R183</f>
        <v>0</v>
      </c>
      <c r="S194" s="40">
        <f t="shared" si="102"/>
        <v>0</v>
      </c>
      <c r="T194" s="40">
        <f t="shared" si="73"/>
        <v>0</v>
      </c>
      <c r="U194" s="40"/>
      <c r="V194" s="73"/>
      <c r="W194" s="40"/>
      <c r="X194" s="40">
        <f t="shared" si="100"/>
        <v>0</v>
      </c>
      <c r="Y194" s="40">
        <f t="shared" si="74"/>
        <v>0</v>
      </c>
      <c r="Z194" s="40"/>
      <c r="AA194" s="71"/>
      <c r="AB194" s="56">
        <f t="shared" si="76"/>
        <v>0</v>
      </c>
      <c r="AC194" s="39">
        <f t="shared" si="76"/>
        <v>0</v>
      </c>
      <c r="AD194" s="40">
        <f t="shared" si="77"/>
        <v>0</v>
      </c>
      <c r="AE194" s="8">
        <f t="shared" si="78"/>
        <v>0</v>
      </c>
      <c r="AF194" s="8">
        <f t="shared" si="89"/>
        <v>0</v>
      </c>
      <c r="AG194" s="8"/>
      <c r="AH194" s="2"/>
      <c r="AI194" s="2"/>
      <c r="AJ194" s="81"/>
      <c r="AK194" s="33"/>
      <c r="AM194" s="119"/>
      <c r="AN194" s="123">
        <f t="shared" si="95"/>
        <v>0</v>
      </c>
      <c r="AO194" s="34"/>
      <c r="AT194" s="4">
        <f t="shared" si="79"/>
        <v>0</v>
      </c>
      <c r="AZ194" s="4">
        <f t="shared" si="90"/>
        <v>0</v>
      </c>
      <c r="BF194" s="4">
        <f t="shared" si="91"/>
        <v>0</v>
      </c>
      <c r="BH194" s="34">
        <f t="shared" si="92"/>
        <v>0</v>
      </c>
      <c r="BI194" s="34">
        <f t="shared" si="92"/>
        <v>0</v>
      </c>
      <c r="BJ194" s="4">
        <f t="shared" si="93"/>
        <v>0</v>
      </c>
      <c r="BK194" s="4">
        <f t="shared" si="94"/>
        <v>0</v>
      </c>
      <c r="BP194" s="34">
        <f t="shared" si="80"/>
        <v>0</v>
      </c>
      <c r="BQ194" s="34">
        <f t="shared" si="80"/>
        <v>0</v>
      </c>
      <c r="BR194" s="4">
        <f t="shared" si="81"/>
        <v>0</v>
      </c>
      <c r="BS194" s="4">
        <f t="shared" si="82"/>
        <v>0</v>
      </c>
      <c r="BX194" s="34">
        <f t="shared" si="83"/>
        <v>0</v>
      </c>
      <c r="BY194" s="34">
        <f t="shared" si="83"/>
        <v>0</v>
      </c>
      <c r="BZ194" s="4">
        <f t="shared" si="84"/>
        <v>0</v>
      </c>
      <c r="CA194" s="4">
        <f t="shared" si="85"/>
        <v>0</v>
      </c>
      <c r="CF194" s="34">
        <f t="shared" si="86"/>
        <v>0</v>
      </c>
      <c r="CG194" s="34">
        <f t="shared" si="86"/>
        <v>0</v>
      </c>
      <c r="CH194" s="4">
        <f t="shared" si="87"/>
        <v>0</v>
      </c>
      <c r="CI194" s="4">
        <f t="shared" si="88"/>
        <v>0</v>
      </c>
      <c r="CN194" s="4">
        <f t="shared" si="97"/>
        <v>0</v>
      </c>
      <c r="CO194" s="8">
        <f t="shared" si="96"/>
        <v>0</v>
      </c>
    </row>
    <row r="195" spans="1:93" x14ac:dyDescent="0.3">
      <c r="A195" s="75">
        <f t="shared" si="101"/>
        <v>0</v>
      </c>
      <c r="B195" s="56">
        <f t="shared" si="101"/>
        <v>0</v>
      </c>
      <c r="C195" s="56">
        <f t="shared" si="101"/>
        <v>0</v>
      </c>
      <c r="D195" s="56">
        <f t="shared" si="101"/>
        <v>0</v>
      </c>
      <c r="E195" s="56">
        <f t="shared" si="101"/>
        <v>0</v>
      </c>
      <c r="F195" s="69">
        <f t="shared" si="101"/>
        <v>0</v>
      </c>
      <c r="G195" s="69">
        <f t="shared" si="101"/>
        <v>0</v>
      </c>
      <c r="H195" s="128">
        <f>'Enh Grant Original Request'!H184</f>
        <v>0</v>
      </c>
      <c r="I195" s="128">
        <f>'Enh Grant Original Request'!I184</f>
        <v>0</v>
      </c>
      <c r="J195" s="128">
        <f>'Enh Grant Original Request'!J184</f>
        <v>0</v>
      </c>
      <c r="K195" s="128">
        <f>'Enh Grant Original Request'!K184</f>
        <v>0</v>
      </c>
      <c r="L195" s="128">
        <f>'Enh Grant Original Request'!L184</f>
        <v>0</v>
      </c>
      <c r="M195" s="128">
        <f>'Enh Grant Original Request'!M184</f>
        <v>0</v>
      </c>
      <c r="N195" s="128">
        <f>'Enh Grant Original Request'!N184</f>
        <v>0</v>
      </c>
      <c r="O195" s="128">
        <f>'Enh Grant Original Request'!O184</f>
        <v>0</v>
      </c>
      <c r="P195" s="128">
        <f>'Enh Grant Original Request'!P184</f>
        <v>0</v>
      </c>
      <c r="Q195" s="56">
        <f>'Enh Grant Original Request'!Q184</f>
        <v>0</v>
      </c>
      <c r="R195" s="56">
        <f>'Enh Grant Original Request'!R184</f>
        <v>0</v>
      </c>
      <c r="S195" s="40">
        <f t="shared" si="102"/>
        <v>0</v>
      </c>
      <c r="T195" s="40">
        <f t="shared" si="73"/>
        <v>0</v>
      </c>
      <c r="U195" s="40"/>
      <c r="V195" s="73"/>
      <c r="W195" s="40"/>
      <c r="X195" s="40">
        <f t="shared" si="100"/>
        <v>0</v>
      </c>
      <c r="Y195" s="40">
        <f t="shared" si="74"/>
        <v>0</v>
      </c>
      <c r="Z195" s="40"/>
      <c r="AA195" s="71"/>
      <c r="AB195" s="56">
        <f t="shared" si="76"/>
        <v>0</v>
      </c>
      <c r="AC195" s="39">
        <f t="shared" si="76"/>
        <v>0</v>
      </c>
      <c r="AD195" s="40">
        <f t="shared" si="77"/>
        <v>0</v>
      </c>
      <c r="AE195" s="8">
        <f t="shared" si="78"/>
        <v>0</v>
      </c>
      <c r="AF195" s="8">
        <f t="shared" si="89"/>
        <v>0</v>
      </c>
      <c r="AG195" s="8"/>
      <c r="AH195" s="2"/>
      <c r="AI195" s="2"/>
      <c r="AJ195" s="81"/>
      <c r="AK195" s="33"/>
      <c r="AM195" s="119"/>
      <c r="AN195" s="123">
        <f t="shared" si="95"/>
        <v>0</v>
      </c>
      <c r="AO195" s="34"/>
      <c r="AT195" s="4">
        <f t="shared" si="79"/>
        <v>0</v>
      </c>
      <c r="AZ195" s="4">
        <f t="shared" si="90"/>
        <v>0</v>
      </c>
      <c r="BF195" s="4">
        <f t="shared" si="91"/>
        <v>0</v>
      </c>
      <c r="BH195" s="34">
        <f t="shared" si="92"/>
        <v>0</v>
      </c>
      <c r="BI195" s="34">
        <f t="shared" si="92"/>
        <v>0</v>
      </c>
      <c r="BJ195" s="4">
        <f t="shared" si="93"/>
        <v>0</v>
      </c>
      <c r="BK195" s="4">
        <f t="shared" si="94"/>
        <v>0</v>
      </c>
      <c r="BP195" s="34">
        <f t="shared" si="80"/>
        <v>0</v>
      </c>
      <c r="BQ195" s="34">
        <f t="shared" si="80"/>
        <v>0</v>
      </c>
      <c r="BR195" s="4">
        <f t="shared" si="81"/>
        <v>0</v>
      </c>
      <c r="BS195" s="4">
        <f t="shared" si="82"/>
        <v>0</v>
      </c>
      <c r="BX195" s="34">
        <f t="shared" si="83"/>
        <v>0</v>
      </c>
      <c r="BY195" s="34">
        <f t="shared" si="83"/>
        <v>0</v>
      </c>
      <c r="BZ195" s="4">
        <f t="shared" si="84"/>
        <v>0</v>
      </c>
      <c r="CA195" s="4">
        <f t="shared" si="85"/>
        <v>0</v>
      </c>
      <c r="CF195" s="34">
        <f t="shared" si="86"/>
        <v>0</v>
      </c>
      <c r="CG195" s="34">
        <f t="shared" si="86"/>
        <v>0</v>
      </c>
      <c r="CH195" s="4">
        <f t="shared" si="87"/>
        <v>0</v>
      </c>
      <c r="CI195" s="4">
        <f t="shared" si="88"/>
        <v>0</v>
      </c>
      <c r="CN195" s="4">
        <f t="shared" si="97"/>
        <v>0</v>
      </c>
      <c r="CO195" s="8">
        <f t="shared" si="96"/>
        <v>0</v>
      </c>
    </row>
    <row r="196" spans="1:93" x14ac:dyDescent="0.3">
      <c r="A196" s="75">
        <f t="shared" si="101"/>
        <v>0</v>
      </c>
      <c r="B196" s="56">
        <f t="shared" si="101"/>
        <v>0</v>
      </c>
      <c r="C196" s="56">
        <f t="shared" si="101"/>
        <v>0</v>
      </c>
      <c r="D196" s="56">
        <f t="shared" si="101"/>
        <v>0</v>
      </c>
      <c r="E196" s="56">
        <f t="shared" si="101"/>
        <v>0</v>
      </c>
      <c r="F196" s="69">
        <f t="shared" si="101"/>
        <v>0</v>
      </c>
      <c r="G196" s="69">
        <f t="shared" si="101"/>
        <v>0</v>
      </c>
      <c r="H196" s="128">
        <f>'Enh Grant Original Request'!H185</f>
        <v>0</v>
      </c>
      <c r="I196" s="128">
        <f>'Enh Grant Original Request'!I185</f>
        <v>0</v>
      </c>
      <c r="J196" s="128">
        <f>'Enh Grant Original Request'!J185</f>
        <v>0</v>
      </c>
      <c r="K196" s="128">
        <f>'Enh Grant Original Request'!K185</f>
        <v>0</v>
      </c>
      <c r="L196" s="128">
        <f>'Enh Grant Original Request'!L185</f>
        <v>0</v>
      </c>
      <c r="M196" s="128">
        <f>'Enh Grant Original Request'!M185</f>
        <v>0</v>
      </c>
      <c r="N196" s="128">
        <f>'Enh Grant Original Request'!N185</f>
        <v>0</v>
      </c>
      <c r="O196" s="128">
        <f>'Enh Grant Original Request'!O185</f>
        <v>0</v>
      </c>
      <c r="P196" s="128">
        <f>'Enh Grant Original Request'!P185</f>
        <v>0</v>
      </c>
      <c r="Q196" s="56">
        <f>'Enh Grant Original Request'!Q185</f>
        <v>0</v>
      </c>
      <c r="R196" s="56">
        <f>'Enh Grant Original Request'!R185</f>
        <v>0</v>
      </c>
      <c r="S196" s="40">
        <f t="shared" si="102"/>
        <v>0</v>
      </c>
      <c r="T196" s="40">
        <f t="shared" si="73"/>
        <v>0</v>
      </c>
      <c r="U196" s="40"/>
      <c r="V196" s="73"/>
      <c r="W196" s="40"/>
      <c r="X196" s="40">
        <f t="shared" si="100"/>
        <v>0</v>
      </c>
      <c r="Y196" s="40">
        <f t="shared" si="74"/>
        <v>0</v>
      </c>
      <c r="Z196" s="40"/>
      <c r="AA196" s="71"/>
      <c r="AB196" s="56">
        <f t="shared" si="76"/>
        <v>0</v>
      </c>
      <c r="AC196" s="39">
        <f t="shared" si="76"/>
        <v>0</v>
      </c>
      <c r="AD196" s="40">
        <f t="shared" si="77"/>
        <v>0</v>
      </c>
      <c r="AE196" s="8">
        <f t="shared" si="78"/>
        <v>0</v>
      </c>
      <c r="AF196" s="8">
        <f t="shared" si="89"/>
        <v>0</v>
      </c>
      <c r="AG196" s="8"/>
      <c r="AH196" s="2"/>
      <c r="AI196" s="2"/>
      <c r="AJ196" s="81"/>
      <c r="AK196" s="33"/>
      <c r="AM196" s="119"/>
      <c r="AN196" s="123">
        <f t="shared" si="95"/>
        <v>0</v>
      </c>
      <c r="AO196" s="34"/>
      <c r="AT196" s="4">
        <f t="shared" si="79"/>
        <v>0</v>
      </c>
      <c r="AZ196" s="4">
        <f t="shared" si="90"/>
        <v>0</v>
      </c>
      <c r="BF196" s="4">
        <f t="shared" si="91"/>
        <v>0</v>
      </c>
      <c r="BH196" s="34">
        <f t="shared" si="92"/>
        <v>0</v>
      </c>
      <c r="BI196" s="34">
        <f t="shared" si="92"/>
        <v>0</v>
      </c>
      <c r="BJ196" s="4">
        <f t="shared" si="93"/>
        <v>0</v>
      </c>
      <c r="BK196" s="4">
        <f t="shared" si="94"/>
        <v>0</v>
      </c>
      <c r="BP196" s="34">
        <f t="shared" si="80"/>
        <v>0</v>
      </c>
      <c r="BQ196" s="34">
        <f t="shared" si="80"/>
        <v>0</v>
      </c>
      <c r="BR196" s="4">
        <f t="shared" si="81"/>
        <v>0</v>
      </c>
      <c r="BS196" s="4">
        <f t="shared" si="82"/>
        <v>0</v>
      </c>
      <c r="BX196" s="34">
        <f t="shared" si="83"/>
        <v>0</v>
      </c>
      <c r="BY196" s="34">
        <f t="shared" si="83"/>
        <v>0</v>
      </c>
      <c r="BZ196" s="4">
        <f t="shared" si="84"/>
        <v>0</v>
      </c>
      <c r="CA196" s="4">
        <f t="shared" si="85"/>
        <v>0</v>
      </c>
      <c r="CF196" s="34">
        <f t="shared" si="86"/>
        <v>0</v>
      </c>
      <c r="CG196" s="34">
        <f t="shared" si="86"/>
        <v>0</v>
      </c>
      <c r="CH196" s="4">
        <f t="shared" si="87"/>
        <v>0</v>
      </c>
      <c r="CI196" s="4">
        <f t="shared" si="88"/>
        <v>0</v>
      </c>
      <c r="CN196" s="4">
        <f t="shared" si="97"/>
        <v>0</v>
      </c>
      <c r="CO196" s="8">
        <f t="shared" si="96"/>
        <v>0</v>
      </c>
    </row>
    <row r="197" spans="1:93" x14ac:dyDescent="0.3">
      <c r="A197" s="75">
        <f t="shared" si="101"/>
        <v>0</v>
      </c>
      <c r="B197" s="56">
        <f t="shared" si="101"/>
        <v>0</v>
      </c>
      <c r="C197" s="56">
        <f t="shared" si="101"/>
        <v>0</v>
      </c>
      <c r="D197" s="56">
        <f t="shared" si="101"/>
        <v>0</v>
      </c>
      <c r="E197" s="56">
        <f t="shared" si="101"/>
        <v>0</v>
      </c>
      <c r="F197" s="69">
        <f t="shared" si="101"/>
        <v>0</v>
      </c>
      <c r="G197" s="69">
        <f t="shared" si="101"/>
        <v>0</v>
      </c>
      <c r="H197" s="128">
        <f>'Enh Grant Original Request'!H186</f>
        <v>0</v>
      </c>
      <c r="I197" s="128">
        <f>'Enh Grant Original Request'!I186</f>
        <v>0</v>
      </c>
      <c r="J197" s="128">
        <f>'Enh Grant Original Request'!J186</f>
        <v>0</v>
      </c>
      <c r="K197" s="128">
        <f>'Enh Grant Original Request'!K186</f>
        <v>0</v>
      </c>
      <c r="L197" s="128">
        <f>'Enh Grant Original Request'!L186</f>
        <v>0</v>
      </c>
      <c r="M197" s="128">
        <f>'Enh Grant Original Request'!M186</f>
        <v>0</v>
      </c>
      <c r="N197" s="128">
        <f>'Enh Grant Original Request'!N186</f>
        <v>0</v>
      </c>
      <c r="O197" s="128">
        <f>'Enh Grant Original Request'!O186</f>
        <v>0</v>
      </c>
      <c r="P197" s="128">
        <f>'Enh Grant Original Request'!P186</f>
        <v>0</v>
      </c>
      <c r="Q197" s="56">
        <f>'Enh Grant Original Request'!Q186</f>
        <v>0</v>
      </c>
      <c r="R197" s="56">
        <f>'Enh Grant Original Request'!R186</f>
        <v>0</v>
      </c>
      <c r="S197" s="40">
        <f t="shared" si="102"/>
        <v>0</v>
      </c>
      <c r="T197" s="40">
        <f t="shared" si="73"/>
        <v>0</v>
      </c>
      <c r="U197" s="40"/>
      <c r="V197" s="73"/>
      <c r="W197" s="40"/>
      <c r="X197" s="40">
        <f t="shared" si="100"/>
        <v>0</v>
      </c>
      <c r="Y197" s="40">
        <f t="shared" si="74"/>
        <v>0</v>
      </c>
      <c r="Z197" s="40"/>
      <c r="AA197" s="71"/>
      <c r="AB197" s="56">
        <f t="shared" si="76"/>
        <v>0</v>
      </c>
      <c r="AC197" s="39">
        <f t="shared" si="76"/>
        <v>0</v>
      </c>
      <c r="AD197" s="40">
        <f t="shared" si="77"/>
        <v>0</v>
      </c>
      <c r="AE197" s="8">
        <f t="shared" si="78"/>
        <v>0</v>
      </c>
      <c r="AF197" s="8">
        <f t="shared" si="89"/>
        <v>0</v>
      </c>
      <c r="AG197" s="8"/>
      <c r="AH197" s="2"/>
      <c r="AI197" s="2"/>
      <c r="AJ197" s="81"/>
      <c r="AK197" s="33"/>
      <c r="AM197" s="119"/>
      <c r="AN197" s="123">
        <f t="shared" si="95"/>
        <v>0</v>
      </c>
      <c r="AO197" s="34"/>
      <c r="AT197" s="4">
        <f t="shared" si="79"/>
        <v>0</v>
      </c>
      <c r="AZ197" s="4">
        <f t="shared" si="90"/>
        <v>0</v>
      </c>
      <c r="BF197" s="4">
        <f t="shared" si="91"/>
        <v>0</v>
      </c>
      <c r="BH197" s="34">
        <f t="shared" si="92"/>
        <v>0</v>
      </c>
      <c r="BI197" s="34">
        <f t="shared" si="92"/>
        <v>0</v>
      </c>
      <c r="BJ197" s="4">
        <f t="shared" si="93"/>
        <v>0</v>
      </c>
      <c r="BK197" s="4">
        <f t="shared" si="94"/>
        <v>0</v>
      </c>
      <c r="BP197" s="34">
        <f t="shared" si="80"/>
        <v>0</v>
      </c>
      <c r="BQ197" s="34">
        <f t="shared" si="80"/>
        <v>0</v>
      </c>
      <c r="BR197" s="4">
        <f t="shared" si="81"/>
        <v>0</v>
      </c>
      <c r="BS197" s="4">
        <f t="shared" si="82"/>
        <v>0</v>
      </c>
      <c r="BX197" s="34">
        <f t="shared" si="83"/>
        <v>0</v>
      </c>
      <c r="BY197" s="34">
        <f t="shared" si="83"/>
        <v>0</v>
      </c>
      <c r="BZ197" s="4">
        <f t="shared" si="84"/>
        <v>0</v>
      </c>
      <c r="CA197" s="4">
        <f t="shared" si="85"/>
        <v>0</v>
      </c>
      <c r="CF197" s="34">
        <f t="shared" si="86"/>
        <v>0</v>
      </c>
      <c r="CG197" s="34">
        <f t="shared" si="86"/>
        <v>0</v>
      </c>
      <c r="CH197" s="4">
        <f t="shared" si="87"/>
        <v>0</v>
      </c>
      <c r="CI197" s="4">
        <f t="shared" si="88"/>
        <v>0</v>
      </c>
      <c r="CN197" s="4">
        <f t="shared" si="97"/>
        <v>0</v>
      </c>
      <c r="CO197" s="8">
        <f t="shared" si="96"/>
        <v>0</v>
      </c>
    </row>
    <row r="198" spans="1:93" x14ac:dyDescent="0.3">
      <c r="A198" s="75">
        <f t="shared" si="101"/>
        <v>0</v>
      </c>
      <c r="B198" s="56">
        <f t="shared" si="101"/>
        <v>0</v>
      </c>
      <c r="C198" s="56">
        <f t="shared" si="101"/>
        <v>0</v>
      </c>
      <c r="D198" s="56">
        <f t="shared" si="101"/>
        <v>0</v>
      </c>
      <c r="E198" s="56">
        <f t="shared" si="101"/>
        <v>0</v>
      </c>
      <c r="F198" s="69">
        <f t="shared" si="101"/>
        <v>0</v>
      </c>
      <c r="G198" s="69">
        <f t="shared" si="101"/>
        <v>0</v>
      </c>
      <c r="H198" s="128">
        <f>'Enh Grant Original Request'!H187</f>
        <v>0</v>
      </c>
      <c r="I198" s="128">
        <f>'Enh Grant Original Request'!I187</f>
        <v>0</v>
      </c>
      <c r="J198" s="128">
        <f>'Enh Grant Original Request'!J187</f>
        <v>0</v>
      </c>
      <c r="K198" s="128">
        <f>'Enh Grant Original Request'!K187</f>
        <v>0</v>
      </c>
      <c r="L198" s="128">
        <f>'Enh Grant Original Request'!L187</f>
        <v>0</v>
      </c>
      <c r="M198" s="128">
        <f>'Enh Grant Original Request'!M187</f>
        <v>0</v>
      </c>
      <c r="N198" s="128">
        <f>'Enh Grant Original Request'!N187</f>
        <v>0</v>
      </c>
      <c r="O198" s="128">
        <f>'Enh Grant Original Request'!O187</f>
        <v>0</v>
      </c>
      <c r="P198" s="128">
        <f>'Enh Grant Original Request'!P187</f>
        <v>0</v>
      </c>
      <c r="Q198" s="56">
        <f>'Enh Grant Original Request'!Q187</f>
        <v>0</v>
      </c>
      <c r="R198" s="56">
        <f>'Enh Grant Original Request'!R187</f>
        <v>0</v>
      </c>
      <c r="S198" s="40">
        <f t="shared" si="102"/>
        <v>0</v>
      </c>
      <c r="T198" s="40">
        <f t="shared" si="73"/>
        <v>0</v>
      </c>
      <c r="U198" s="40"/>
      <c r="V198" s="73"/>
      <c r="W198" s="40"/>
      <c r="X198" s="40">
        <f t="shared" si="100"/>
        <v>0</v>
      </c>
      <c r="Y198" s="40">
        <f t="shared" si="74"/>
        <v>0</v>
      </c>
      <c r="Z198" s="40"/>
      <c r="AA198" s="71"/>
      <c r="AB198" s="56">
        <f t="shared" si="76"/>
        <v>0</v>
      </c>
      <c r="AC198" s="39">
        <f t="shared" si="76"/>
        <v>0</v>
      </c>
      <c r="AD198" s="40">
        <f t="shared" si="77"/>
        <v>0</v>
      </c>
      <c r="AE198" s="8">
        <f t="shared" si="78"/>
        <v>0</v>
      </c>
      <c r="AF198" s="8">
        <f t="shared" si="89"/>
        <v>0</v>
      </c>
      <c r="AG198" s="8"/>
      <c r="AH198" s="2"/>
      <c r="AI198" s="2"/>
      <c r="AJ198" s="81"/>
      <c r="AK198" s="33"/>
      <c r="AM198" s="119"/>
      <c r="AN198" s="123">
        <f t="shared" si="95"/>
        <v>0</v>
      </c>
      <c r="AO198" s="34"/>
      <c r="AT198" s="4">
        <f t="shared" si="79"/>
        <v>0</v>
      </c>
      <c r="AZ198" s="4">
        <f t="shared" si="90"/>
        <v>0</v>
      </c>
      <c r="BF198" s="4">
        <f t="shared" si="91"/>
        <v>0</v>
      </c>
      <c r="BH198" s="34">
        <f t="shared" si="92"/>
        <v>0</v>
      </c>
      <c r="BI198" s="34">
        <f t="shared" si="92"/>
        <v>0</v>
      </c>
      <c r="BJ198" s="4">
        <f t="shared" si="93"/>
        <v>0</v>
      </c>
      <c r="BK198" s="4">
        <f t="shared" si="94"/>
        <v>0</v>
      </c>
      <c r="BP198" s="34">
        <f t="shared" si="80"/>
        <v>0</v>
      </c>
      <c r="BQ198" s="34">
        <f t="shared" si="80"/>
        <v>0</v>
      </c>
      <c r="BR198" s="4">
        <f t="shared" si="81"/>
        <v>0</v>
      </c>
      <c r="BS198" s="4">
        <f t="shared" si="82"/>
        <v>0</v>
      </c>
      <c r="BX198" s="34">
        <f t="shared" si="83"/>
        <v>0</v>
      </c>
      <c r="BY198" s="34">
        <f t="shared" si="83"/>
        <v>0</v>
      </c>
      <c r="BZ198" s="4">
        <f t="shared" si="84"/>
        <v>0</v>
      </c>
      <c r="CA198" s="4">
        <f t="shared" si="85"/>
        <v>0</v>
      </c>
      <c r="CF198" s="34">
        <f t="shared" si="86"/>
        <v>0</v>
      </c>
      <c r="CG198" s="34">
        <f t="shared" si="86"/>
        <v>0</v>
      </c>
      <c r="CH198" s="4">
        <f t="shared" si="87"/>
        <v>0</v>
      </c>
      <c r="CI198" s="4">
        <f t="shared" si="88"/>
        <v>0</v>
      </c>
      <c r="CN198" s="4">
        <f t="shared" si="97"/>
        <v>0</v>
      </c>
      <c r="CO198" s="8">
        <f t="shared" si="96"/>
        <v>0</v>
      </c>
    </row>
    <row r="199" spans="1:93" x14ac:dyDescent="0.3">
      <c r="A199" s="75">
        <f t="shared" si="101"/>
        <v>0</v>
      </c>
      <c r="B199" s="56">
        <f t="shared" si="101"/>
        <v>0</v>
      </c>
      <c r="C199" s="56">
        <f t="shared" si="101"/>
        <v>0</v>
      </c>
      <c r="D199" s="56">
        <f t="shared" si="101"/>
        <v>0</v>
      </c>
      <c r="E199" s="56">
        <f t="shared" si="101"/>
        <v>0</v>
      </c>
      <c r="F199" s="69">
        <f t="shared" si="101"/>
        <v>0</v>
      </c>
      <c r="G199" s="69">
        <f t="shared" si="101"/>
        <v>0</v>
      </c>
      <c r="H199" s="128">
        <f>'Enh Grant Original Request'!H188</f>
        <v>0</v>
      </c>
      <c r="I199" s="128">
        <f>'Enh Grant Original Request'!I188</f>
        <v>0</v>
      </c>
      <c r="J199" s="128">
        <f>'Enh Grant Original Request'!J188</f>
        <v>0</v>
      </c>
      <c r="K199" s="128">
        <f>'Enh Grant Original Request'!K188</f>
        <v>0</v>
      </c>
      <c r="L199" s="128">
        <f>'Enh Grant Original Request'!L188</f>
        <v>0</v>
      </c>
      <c r="M199" s="128">
        <f>'Enh Grant Original Request'!M188</f>
        <v>0</v>
      </c>
      <c r="N199" s="128">
        <f>'Enh Grant Original Request'!N188</f>
        <v>0</v>
      </c>
      <c r="O199" s="128">
        <f>'Enh Grant Original Request'!O188</f>
        <v>0</v>
      </c>
      <c r="P199" s="128">
        <f>'Enh Grant Original Request'!P188</f>
        <v>0</v>
      </c>
      <c r="Q199" s="56">
        <f>'Enh Grant Original Request'!Q188</f>
        <v>0</v>
      </c>
      <c r="R199" s="56">
        <f>'Enh Grant Original Request'!R188</f>
        <v>0</v>
      </c>
      <c r="S199" s="40">
        <f t="shared" si="102"/>
        <v>0</v>
      </c>
      <c r="T199" s="40">
        <f t="shared" si="73"/>
        <v>0</v>
      </c>
      <c r="U199" s="40"/>
      <c r="V199" s="73"/>
      <c r="W199" s="40"/>
      <c r="X199" s="40">
        <f t="shared" si="100"/>
        <v>0</v>
      </c>
      <c r="Y199" s="40">
        <f t="shared" si="74"/>
        <v>0</v>
      </c>
      <c r="Z199" s="40"/>
      <c r="AA199" s="71"/>
      <c r="AB199" s="56">
        <f t="shared" si="76"/>
        <v>0</v>
      </c>
      <c r="AC199" s="39">
        <f t="shared" si="76"/>
        <v>0</v>
      </c>
      <c r="AD199" s="40">
        <f t="shared" si="77"/>
        <v>0</v>
      </c>
      <c r="AE199" s="8">
        <f t="shared" si="78"/>
        <v>0</v>
      </c>
      <c r="AF199" s="8">
        <f t="shared" si="89"/>
        <v>0</v>
      </c>
      <c r="AG199" s="8"/>
      <c r="AH199" s="2"/>
      <c r="AI199" s="2"/>
      <c r="AJ199" s="81"/>
      <c r="AK199" s="33"/>
      <c r="AM199" s="119"/>
      <c r="AN199" s="123">
        <f t="shared" si="95"/>
        <v>0</v>
      </c>
      <c r="AO199" s="34"/>
      <c r="AT199" s="4">
        <f t="shared" si="79"/>
        <v>0</v>
      </c>
      <c r="AZ199" s="4">
        <f t="shared" si="90"/>
        <v>0</v>
      </c>
      <c r="BF199" s="4">
        <f t="shared" si="91"/>
        <v>0</v>
      </c>
      <c r="BH199" s="34">
        <f t="shared" si="92"/>
        <v>0</v>
      </c>
      <c r="BI199" s="34">
        <f t="shared" si="92"/>
        <v>0</v>
      </c>
      <c r="BJ199" s="4">
        <f t="shared" si="93"/>
        <v>0</v>
      </c>
      <c r="BK199" s="4">
        <f t="shared" si="94"/>
        <v>0</v>
      </c>
      <c r="BP199" s="34">
        <f t="shared" si="80"/>
        <v>0</v>
      </c>
      <c r="BQ199" s="34">
        <f t="shared" si="80"/>
        <v>0</v>
      </c>
      <c r="BR199" s="4">
        <f t="shared" si="81"/>
        <v>0</v>
      </c>
      <c r="BS199" s="4">
        <f t="shared" si="82"/>
        <v>0</v>
      </c>
      <c r="BX199" s="34">
        <f t="shared" si="83"/>
        <v>0</v>
      </c>
      <c r="BY199" s="34">
        <f t="shared" si="83"/>
        <v>0</v>
      </c>
      <c r="BZ199" s="4">
        <f t="shared" si="84"/>
        <v>0</v>
      </c>
      <c r="CA199" s="4">
        <f t="shared" si="85"/>
        <v>0</v>
      </c>
      <c r="CF199" s="34">
        <f t="shared" si="86"/>
        <v>0</v>
      </c>
      <c r="CG199" s="34">
        <f t="shared" si="86"/>
        <v>0</v>
      </c>
      <c r="CH199" s="4">
        <f t="shared" si="87"/>
        <v>0</v>
      </c>
      <c r="CI199" s="4">
        <f t="shared" si="88"/>
        <v>0</v>
      </c>
      <c r="CN199" s="4">
        <f t="shared" si="97"/>
        <v>0</v>
      </c>
      <c r="CO199" s="8">
        <f t="shared" si="96"/>
        <v>0</v>
      </c>
    </row>
    <row r="200" spans="1:93" x14ac:dyDescent="0.3">
      <c r="A200" s="75">
        <f t="shared" si="101"/>
        <v>0</v>
      </c>
      <c r="B200" s="56">
        <f t="shared" si="101"/>
        <v>0</v>
      </c>
      <c r="C200" s="56">
        <f t="shared" si="101"/>
        <v>0</v>
      </c>
      <c r="D200" s="56">
        <f t="shared" si="101"/>
        <v>0</v>
      </c>
      <c r="E200" s="56">
        <f t="shared" si="101"/>
        <v>0</v>
      </c>
      <c r="F200" s="69">
        <f t="shared" si="101"/>
        <v>0</v>
      </c>
      <c r="G200" s="69">
        <f t="shared" si="101"/>
        <v>0</v>
      </c>
      <c r="H200" s="128">
        <f>'Enh Grant Original Request'!H189</f>
        <v>0</v>
      </c>
      <c r="I200" s="128">
        <f>'Enh Grant Original Request'!I189</f>
        <v>0</v>
      </c>
      <c r="J200" s="128">
        <f>'Enh Grant Original Request'!J189</f>
        <v>0</v>
      </c>
      <c r="K200" s="128">
        <f>'Enh Grant Original Request'!K189</f>
        <v>0</v>
      </c>
      <c r="L200" s="128">
        <f>'Enh Grant Original Request'!L189</f>
        <v>0</v>
      </c>
      <c r="M200" s="128">
        <f>'Enh Grant Original Request'!M189</f>
        <v>0</v>
      </c>
      <c r="N200" s="128">
        <f>'Enh Grant Original Request'!N189</f>
        <v>0</v>
      </c>
      <c r="O200" s="128">
        <f>'Enh Grant Original Request'!O189</f>
        <v>0</v>
      </c>
      <c r="P200" s="128">
        <f>'Enh Grant Original Request'!P189</f>
        <v>0</v>
      </c>
      <c r="Q200" s="56">
        <f>'Enh Grant Original Request'!Q189</f>
        <v>0</v>
      </c>
      <c r="R200" s="56">
        <f>'Enh Grant Original Request'!R189</f>
        <v>0</v>
      </c>
      <c r="S200" s="40">
        <f t="shared" si="102"/>
        <v>0</v>
      </c>
      <c r="T200" s="40">
        <f t="shared" si="73"/>
        <v>0</v>
      </c>
      <c r="U200" s="40"/>
      <c r="V200" s="73"/>
      <c r="W200" s="40"/>
      <c r="X200" s="40">
        <f t="shared" si="100"/>
        <v>0</v>
      </c>
      <c r="Y200" s="40">
        <f t="shared" si="74"/>
        <v>0</v>
      </c>
      <c r="Z200" s="40"/>
      <c r="AA200" s="71"/>
      <c r="AB200" s="56">
        <f t="shared" si="76"/>
        <v>0</v>
      </c>
      <c r="AC200" s="39">
        <f t="shared" si="76"/>
        <v>0</v>
      </c>
      <c r="AD200" s="40">
        <f t="shared" si="77"/>
        <v>0</v>
      </c>
      <c r="AE200" s="8">
        <f t="shared" si="78"/>
        <v>0</v>
      </c>
      <c r="AF200" s="8">
        <f t="shared" si="89"/>
        <v>0</v>
      </c>
      <c r="AG200" s="8"/>
      <c r="AH200" s="2"/>
      <c r="AI200" s="2"/>
      <c r="AJ200" s="81"/>
      <c r="AK200" s="33"/>
      <c r="AM200" s="119"/>
      <c r="AN200" s="123">
        <f t="shared" si="95"/>
        <v>0</v>
      </c>
      <c r="AO200" s="34"/>
      <c r="AT200" s="4">
        <f t="shared" si="79"/>
        <v>0</v>
      </c>
      <c r="AZ200" s="4">
        <f t="shared" si="90"/>
        <v>0</v>
      </c>
      <c r="BF200" s="4">
        <f t="shared" si="91"/>
        <v>0</v>
      </c>
      <c r="BH200" s="34">
        <f t="shared" si="92"/>
        <v>0</v>
      </c>
      <c r="BI200" s="34">
        <f t="shared" si="92"/>
        <v>0</v>
      </c>
      <c r="BJ200" s="4">
        <f t="shared" si="93"/>
        <v>0</v>
      </c>
      <c r="BK200" s="4">
        <f t="shared" si="94"/>
        <v>0</v>
      </c>
      <c r="BP200" s="34">
        <f t="shared" si="80"/>
        <v>0</v>
      </c>
      <c r="BQ200" s="34">
        <f t="shared" si="80"/>
        <v>0</v>
      </c>
      <c r="BR200" s="4">
        <f t="shared" si="81"/>
        <v>0</v>
      </c>
      <c r="BS200" s="4">
        <f t="shared" si="82"/>
        <v>0</v>
      </c>
      <c r="BX200" s="34">
        <f t="shared" si="83"/>
        <v>0</v>
      </c>
      <c r="BY200" s="34">
        <f t="shared" si="83"/>
        <v>0</v>
      </c>
      <c r="BZ200" s="4">
        <f t="shared" si="84"/>
        <v>0</v>
      </c>
      <c r="CA200" s="4">
        <f t="shared" si="85"/>
        <v>0</v>
      </c>
      <c r="CF200" s="34">
        <f t="shared" si="86"/>
        <v>0</v>
      </c>
      <c r="CG200" s="34">
        <f t="shared" si="86"/>
        <v>0</v>
      </c>
      <c r="CH200" s="4">
        <f t="shared" si="87"/>
        <v>0</v>
      </c>
      <c r="CI200" s="4">
        <f t="shared" si="88"/>
        <v>0</v>
      </c>
      <c r="CN200" s="4">
        <f t="shared" si="97"/>
        <v>0</v>
      </c>
      <c r="CO200" s="8">
        <f t="shared" si="96"/>
        <v>0</v>
      </c>
    </row>
    <row r="201" spans="1:93" x14ac:dyDescent="0.3">
      <c r="A201" s="75">
        <f t="shared" si="101"/>
        <v>0</v>
      </c>
      <c r="B201" s="56">
        <f t="shared" si="101"/>
        <v>0</v>
      </c>
      <c r="C201" s="56">
        <f t="shared" si="101"/>
        <v>0</v>
      </c>
      <c r="D201" s="56">
        <f t="shared" si="101"/>
        <v>0</v>
      </c>
      <c r="E201" s="56">
        <f t="shared" si="101"/>
        <v>0</v>
      </c>
      <c r="F201" s="69">
        <f t="shared" si="101"/>
        <v>0</v>
      </c>
      <c r="G201" s="69">
        <f t="shared" si="101"/>
        <v>0</v>
      </c>
      <c r="H201" s="128">
        <f>'Enh Grant Original Request'!H190</f>
        <v>0</v>
      </c>
      <c r="I201" s="128">
        <f>'Enh Grant Original Request'!I190</f>
        <v>0</v>
      </c>
      <c r="J201" s="128">
        <f>'Enh Grant Original Request'!J190</f>
        <v>0</v>
      </c>
      <c r="K201" s="128">
        <f>'Enh Grant Original Request'!K190</f>
        <v>0</v>
      </c>
      <c r="L201" s="128">
        <f>'Enh Grant Original Request'!L190</f>
        <v>0</v>
      </c>
      <c r="M201" s="128">
        <f>'Enh Grant Original Request'!M190</f>
        <v>0</v>
      </c>
      <c r="N201" s="128">
        <f>'Enh Grant Original Request'!N190</f>
        <v>0</v>
      </c>
      <c r="O201" s="128">
        <f>'Enh Grant Original Request'!O190</f>
        <v>0</v>
      </c>
      <c r="P201" s="128">
        <f>'Enh Grant Original Request'!P190</f>
        <v>0</v>
      </c>
      <c r="Q201" s="56">
        <f>'Enh Grant Original Request'!Q190</f>
        <v>0</v>
      </c>
      <c r="R201" s="56">
        <f>'Enh Grant Original Request'!R190</f>
        <v>0</v>
      </c>
      <c r="S201" s="40">
        <f t="shared" si="102"/>
        <v>0</v>
      </c>
      <c r="T201" s="40">
        <f t="shared" si="73"/>
        <v>0</v>
      </c>
      <c r="U201" s="40"/>
      <c r="V201" s="73"/>
      <c r="W201" s="40"/>
      <c r="X201" s="40">
        <f t="shared" si="100"/>
        <v>0</v>
      </c>
      <c r="Y201" s="40">
        <f t="shared" si="74"/>
        <v>0</v>
      </c>
      <c r="Z201" s="40"/>
      <c r="AA201" s="71"/>
      <c r="AB201" s="56">
        <f t="shared" si="76"/>
        <v>0</v>
      </c>
      <c r="AC201" s="39">
        <f t="shared" si="76"/>
        <v>0</v>
      </c>
      <c r="AD201" s="40">
        <f t="shared" si="77"/>
        <v>0</v>
      </c>
      <c r="AE201" s="8">
        <f t="shared" si="78"/>
        <v>0</v>
      </c>
      <c r="AF201" s="8">
        <f t="shared" si="89"/>
        <v>0</v>
      </c>
      <c r="AG201" s="8"/>
      <c r="AH201" s="2"/>
      <c r="AI201" s="2"/>
      <c r="AJ201" s="81"/>
      <c r="AK201" s="33"/>
      <c r="AM201" s="119"/>
      <c r="AN201" s="123">
        <f t="shared" si="95"/>
        <v>0</v>
      </c>
      <c r="AO201" s="34"/>
      <c r="AT201" s="4">
        <f t="shared" si="79"/>
        <v>0</v>
      </c>
      <c r="AZ201" s="4">
        <f t="shared" si="90"/>
        <v>0</v>
      </c>
      <c r="BF201" s="4">
        <f t="shared" si="91"/>
        <v>0</v>
      </c>
      <c r="BH201" s="34">
        <f t="shared" si="92"/>
        <v>0</v>
      </c>
      <c r="BI201" s="34">
        <f t="shared" si="92"/>
        <v>0</v>
      </c>
      <c r="BJ201" s="4">
        <f t="shared" si="93"/>
        <v>0</v>
      </c>
      <c r="BK201" s="4">
        <f t="shared" si="94"/>
        <v>0</v>
      </c>
      <c r="BP201" s="34">
        <f t="shared" si="80"/>
        <v>0</v>
      </c>
      <c r="BQ201" s="34">
        <f t="shared" si="80"/>
        <v>0</v>
      </c>
      <c r="BR201" s="4">
        <f t="shared" si="81"/>
        <v>0</v>
      </c>
      <c r="BS201" s="4">
        <f t="shared" si="82"/>
        <v>0</v>
      </c>
      <c r="BX201" s="34">
        <f t="shared" si="83"/>
        <v>0</v>
      </c>
      <c r="BY201" s="34">
        <f t="shared" si="83"/>
        <v>0</v>
      </c>
      <c r="BZ201" s="4">
        <f t="shared" si="84"/>
        <v>0</v>
      </c>
      <c r="CA201" s="4">
        <f t="shared" si="85"/>
        <v>0</v>
      </c>
      <c r="CF201" s="34">
        <f t="shared" si="86"/>
        <v>0</v>
      </c>
      <c r="CG201" s="34">
        <f t="shared" si="86"/>
        <v>0</v>
      </c>
      <c r="CH201" s="4">
        <f t="shared" si="87"/>
        <v>0</v>
      </c>
      <c r="CI201" s="4">
        <f t="shared" si="88"/>
        <v>0</v>
      </c>
      <c r="CN201" s="4">
        <f t="shared" si="97"/>
        <v>0</v>
      </c>
      <c r="CO201" s="8">
        <f t="shared" si="96"/>
        <v>0</v>
      </c>
    </row>
    <row r="202" spans="1:93" x14ac:dyDescent="0.3">
      <c r="A202" s="75">
        <f t="shared" si="101"/>
        <v>0</v>
      </c>
      <c r="B202" s="56">
        <f t="shared" si="101"/>
        <v>0</v>
      </c>
      <c r="C202" s="56">
        <f t="shared" si="101"/>
        <v>0</v>
      </c>
      <c r="D202" s="56">
        <f t="shared" si="101"/>
        <v>0</v>
      </c>
      <c r="E202" s="56">
        <f t="shared" si="101"/>
        <v>0</v>
      </c>
      <c r="F202" s="69">
        <f t="shared" si="101"/>
        <v>0</v>
      </c>
      <c r="G202" s="69">
        <f t="shared" si="101"/>
        <v>0</v>
      </c>
      <c r="H202" s="128">
        <f>'Enh Grant Original Request'!H191</f>
        <v>0</v>
      </c>
      <c r="I202" s="128">
        <f>'Enh Grant Original Request'!I191</f>
        <v>0</v>
      </c>
      <c r="J202" s="128">
        <f>'Enh Grant Original Request'!J191</f>
        <v>0</v>
      </c>
      <c r="K202" s="128">
        <f>'Enh Grant Original Request'!K191</f>
        <v>0</v>
      </c>
      <c r="L202" s="128">
        <f>'Enh Grant Original Request'!L191</f>
        <v>0</v>
      </c>
      <c r="M202" s="128">
        <f>'Enh Grant Original Request'!M191</f>
        <v>0</v>
      </c>
      <c r="N202" s="128">
        <f>'Enh Grant Original Request'!N191</f>
        <v>0</v>
      </c>
      <c r="O202" s="128">
        <f>'Enh Grant Original Request'!O191</f>
        <v>0</v>
      </c>
      <c r="P202" s="128">
        <f>'Enh Grant Original Request'!P191</f>
        <v>0</v>
      </c>
      <c r="Q202" s="56">
        <f>'Enh Grant Original Request'!Q191</f>
        <v>0</v>
      </c>
      <c r="R202" s="56">
        <f>'Enh Grant Original Request'!R191</f>
        <v>0</v>
      </c>
      <c r="S202" s="40">
        <f t="shared" si="102"/>
        <v>0</v>
      </c>
      <c r="T202" s="40">
        <f t="shared" si="73"/>
        <v>0</v>
      </c>
      <c r="U202" s="40"/>
      <c r="V202" s="73"/>
      <c r="W202" s="40"/>
      <c r="X202" s="40">
        <f t="shared" si="100"/>
        <v>0</v>
      </c>
      <c r="Y202" s="40">
        <f t="shared" si="74"/>
        <v>0</v>
      </c>
      <c r="Z202" s="40"/>
      <c r="AA202" s="71"/>
      <c r="AB202" s="56">
        <f t="shared" si="76"/>
        <v>0</v>
      </c>
      <c r="AC202" s="39">
        <f t="shared" si="76"/>
        <v>0</v>
      </c>
      <c r="AD202" s="40">
        <f t="shared" si="77"/>
        <v>0</v>
      </c>
      <c r="AE202" s="8">
        <f t="shared" si="78"/>
        <v>0</v>
      </c>
      <c r="AF202" s="8">
        <f t="shared" si="89"/>
        <v>0</v>
      </c>
      <c r="AG202" s="8"/>
      <c r="AH202" s="2"/>
      <c r="AI202" s="2"/>
      <c r="AJ202" s="81"/>
      <c r="AK202" s="33"/>
      <c r="AM202" s="119"/>
      <c r="AN202" s="123">
        <f t="shared" si="95"/>
        <v>0</v>
      </c>
      <c r="AO202" s="34"/>
      <c r="AT202" s="4">
        <f t="shared" si="79"/>
        <v>0</v>
      </c>
      <c r="AZ202" s="4">
        <f t="shared" si="90"/>
        <v>0</v>
      </c>
      <c r="BF202" s="4">
        <f t="shared" si="91"/>
        <v>0</v>
      </c>
      <c r="BH202" s="34">
        <f t="shared" si="92"/>
        <v>0</v>
      </c>
      <c r="BI202" s="34">
        <f t="shared" si="92"/>
        <v>0</v>
      </c>
      <c r="BJ202" s="4">
        <f t="shared" si="93"/>
        <v>0</v>
      </c>
      <c r="BK202" s="4">
        <f t="shared" si="94"/>
        <v>0</v>
      </c>
      <c r="BP202" s="34">
        <f t="shared" si="80"/>
        <v>0</v>
      </c>
      <c r="BQ202" s="34">
        <f t="shared" si="80"/>
        <v>0</v>
      </c>
      <c r="BR202" s="4">
        <f t="shared" si="81"/>
        <v>0</v>
      </c>
      <c r="BS202" s="4">
        <f t="shared" si="82"/>
        <v>0</v>
      </c>
      <c r="BX202" s="34">
        <f t="shared" si="83"/>
        <v>0</v>
      </c>
      <c r="BY202" s="34">
        <f t="shared" si="83"/>
        <v>0</v>
      </c>
      <c r="BZ202" s="4">
        <f t="shared" si="84"/>
        <v>0</v>
      </c>
      <c r="CA202" s="4">
        <f t="shared" si="85"/>
        <v>0</v>
      </c>
      <c r="CF202" s="34">
        <f t="shared" si="86"/>
        <v>0</v>
      </c>
      <c r="CG202" s="34">
        <f t="shared" si="86"/>
        <v>0</v>
      </c>
      <c r="CH202" s="4">
        <f t="shared" si="87"/>
        <v>0</v>
      </c>
      <c r="CI202" s="4">
        <f t="shared" si="88"/>
        <v>0</v>
      </c>
      <c r="CN202" s="4">
        <f t="shared" si="97"/>
        <v>0</v>
      </c>
      <c r="CO202" s="8">
        <f t="shared" si="96"/>
        <v>0</v>
      </c>
    </row>
    <row r="203" spans="1:93" x14ac:dyDescent="0.3">
      <c r="A203" s="75">
        <f t="shared" si="101"/>
        <v>0</v>
      </c>
      <c r="B203" s="56">
        <f t="shared" si="101"/>
        <v>0</v>
      </c>
      <c r="C203" s="56">
        <f t="shared" si="101"/>
        <v>0</v>
      </c>
      <c r="D203" s="56">
        <f t="shared" si="101"/>
        <v>0</v>
      </c>
      <c r="E203" s="56">
        <f t="shared" si="101"/>
        <v>0</v>
      </c>
      <c r="F203" s="69">
        <f t="shared" si="101"/>
        <v>0</v>
      </c>
      <c r="G203" s="69">
        <f t="shared" si="101"/>
        <v>0</v>
      </c>
      <c r="H203" s="128">
        <f>'Enh Grant Original Request'!H192</f>
        <v>0</v>
      </c>
      <c r="I203" s="128">
        <f>'Enh Grant Original Request'!I192</f>
        <v>0</v>
      </c>
      <c r="J203" s="128">
        <f>'Enh Grant Original Request'!J192</f>
        <v>0</v>
      </c>
      <c r="K203" s="128">
        <f>'Enh Grant Original Request'!K192</f>
        <v>0</v>
      </c>
      <c r="L203" s="128">
        <f>'Enh Grant Original Request'!L192</f>
        <v>0</v>
      </c>
      <c r="M203" s="128">
        <f>'Enh Grant Original Request'!M192</f>
        <v>0</v>
      </c>
      <c r="N203" s="128">
        <f>'Enh Grant Original Request'!N192</f>
        <v>0</v>
      </c>
      <c r="O203" s="128">
        <f>'Enh Grant Original Request'!O192</f>
        <v>0</v>
      </c>
      <c r="P203" s="128">
        <f>'Enh Grant Original Request'!P192</f>
        <v>0</v>
      </c>
      <c r="Q203" s="56">
        <f>'Enh Grant Original Request'!Q192</f>
        <v>0</v>
      </c>
      <c r="R203" s="56">
        <f>'Enh Grant Original Request'!R192</f>
        <v>0</v>
      </c>
      <c r="S203" s="40">
        <f t="shared" si="102"/>
        <v>0</v>
      </c>
      <c r="T203" s="40">
        <f t="shared" si="73"/>
        <v>0</v>
      </c>
      <c r="U203" s="40"/>
      <c r="V203" s="73"/>
      <c r="W203" s="40"/>
      <c r="X203" s="40">
        <f t="shared" si="100"/>
        <v>0</v>
      </c>
      <c r="Y203" s="40">
        <f t="shared" si="74"/>
        <v>0</v>
      </c>
      <c r="Z203" s="40"/>
      <c r="AA203" s="71"/>
      <c r="AB203" s="56">
        <f t="shared" si="76"/>
        <v>0</v>
      </c>
      <c r="AC203" s="39">
        <f t="shared" si="76"/>
        <v>0</v>
      </c>
      <c r="AD203" s="40">
        <f t="shared" si="77"/>
        <v>0</v>
      </c>
      <c r="AE203" s="8">
        <f t="shared" si="78"/>
        <v>0</v>
      </c>
      <c r="AF203" s="8">
        <f t="shared" si="89"/>
        <v>0</v>
      </c>
      <c r="AG203" s="8"/>
      <c r="AH203" s="2"/>
      <c r="AI203" s="2"/>
      <c r="AJ203" s="81"/>
      <c r="AK203" s="33"/>
      <c r="AM203" s="119"/>
      <c r="AN203" s="123">
        <f t="shared" si="95"/>
        <v>0</v>
      </c>
      <c r="AO203" s="34"/>
      <c r="AT203" s="4">
        <f t="shared" si="79"/>
        <v>0</v>
      </c>
      <c r="AZ203" s="4">
        <f t="shared" si="90"/>
        <v>0</v>
      </c>
      <c r="BF203" s="4">
        <f t="shared" si="91"/>
        <v>0</v>
      </c>
      <c r="BH203" s="34">
        <f t="shared" si="92"/>
        <v>0</v>
      </c>
      <c r="BI203" s="34">
        <f t="shared" si="92"/>
        <v>0</v>
      </c>
      <c r="BJ203" s="4">
        <f t="shared" si="93"/>
        <v>0</v>
      </c>
      <c r="BK203" s="4">
        <f t="shared" si="94"/>
        <v>0</v>
      </c>
      <c r="BP203" s="34">
        <f t="shared" si="80"/>
        <v>0</v>
      </c>
      <c r="BQ203" s="34">
        <f t="shared" si="80"/>
        <v>0</v>
      </c>
      <c r="BR203" s="4">
        <f t="shared" si="81"/>
        <v>0</v>
      </c>
      <c r="BS203" s="4">
        <f t="shared" si="82"/>
        <v>0</v>
      </c>
      <c r="BX203" s="34">
        <f t="shared" si="83"/>
        <v>0</v>
      </c>
      <c r="BY203" s="34">
        <f t="shared" si="83"/>
        <v>0</v>
      </c>
      <c r="BZ203" s="4">
        <f t="shared" si="84"/>
        <v>0</v>
      </c>
      <c r="CA203" s="4">
        <f t="shared" si="85"/>
        <v>0</v>
      </c>
      <c r="CF203" s="34">
        <f t="shared" si="86"/>
        <v>0</v>
      </c>
      <c r="CG203" s="34">
        <f t="shared" si="86"/>
        <v>0</v>
      </c>
      <c r="CH203" s="4">
        <f t="shared" si="87"/>
        <v>0</v>
      </c>
      <c r="CI203" s="4">
        <f t="shared" si="88"/>
        <v>0</v>
      </c>
      <c r="CN203" s="4">
        <f t="shared" si="97"/>
        <v>0</v>
      </c>
      <c r="CO203" s="8">
        <f t="shared" si="96"/>
        <v>0</v>
      </c>
    </row>
    <row r="204" spans="1:93" x14ac:dyDescent="0.3">
      <c r="A204" s="75">
        <f t="shared" si="101"/>
        <v>0</v>
      </c>
      <c r="B204" s="56">
        <f t="shared" si="101"/>
        <v>0</v>
      </c>
      <c r="C204" s="56">
        <f t="shared" si="101"/>
        <v>0</v>
      </c>
      <c r="D204" s="56">
        <f t="shared" si="101"/>
        <v>0</v>
      </c>
      <c r="E204" s="56">
        <f t="shared" si="101"/>
        <v>0</v>
      </c>
      <c r="F204" s="69">
        <f t="shared" si="101"/>
        <v>0</v>
      </c>
      <c r="G204" s="69">
        <f t="shared" si="101"/>
        <v>0</v>
      </c>
      <c r="H204" s="128">
        <f>'Enh Grant Original Request'!H193</f>
        <v>0</v>
      </c>
      <c r="I204" s="128">
        <f>'Enh Grant Original Request'!I193</f>
        <v>0</v>
      </c>
      <c r="J204" s="128">
        <f>'Enh Grant Original Request'!J193</f>
        <v>0</v>
      </c>
      <c r="K204" s="128">
        <f>'Enh Grant Original Request'!K193</f>
        <v>0</v>
      </c>
      <c r="L204" s="128">
        <f>'Enh Grant Original Request'!L193</f>
        <v>0</v>
      </c>
      <c r="M204" s="128">
        <f>'Enh Grant Original Request'!M193</f>
        <v>0</v>
      </c>
      <c r="N204" s="128">
        <f>'Enh Grant Original Request'!N193</f>
        <v>0</v>
      </c>
      <c r="O204" s="128">
        <f>'Enh Grant Original Request'!O193</f>
        <v>0</v>
      </c>
      <c r="P204" s="128">
        <f>'Enh Grant Original Request'!P193</f>
        <v>0</v>
      </c>
      <c r="Q204" s="56">
        <f>'Enh Grant Original Request'!Q193</f>
        <v>0</v>
      </c>
      <c r="R204" s="56">
        <f>'Enh Grant Original Request'!R193</f>
        <v>0</v>
      </c>
      <c r="S204" s="40">
        <f t="shared" si="102"/>
        <v>0</v>
      </c>
      <c r="T204" s="40">
        <f t="shared" si="73"/>
        <v>0</v>
      </c>
      <c r="U204" s="40"/>
      <c r="V204" s="73"/>
      <c r="W204" s="40"/>
      <c r="X204" s="40">
        <f t="shared" si="100"/>
        <v>0</v>
      </c>
      <c r="Y204" s="40">
        <f t="shared" si="74"/>
        <v>0</v>
      </c>
      <c r="Z204" s="40"/>
      <c r="AA204" s="71"/>
      <c r="AB204" s="56">
        <f t="shared" si="76"/>
        <v>0</v>
      </c>
      <c r="AC204" s="39">
        <f t="shared" si="76"/>
        <v>0</v>
      </c>
      <c r="AD204" s="40">
        <f t="shared" si="77"/>
        <v>0</v>
      </c>
      <c r="AE204" s="8">
        <f t="shared" si="78"/>
        <v>0</v>
      </c>
      <c r="AF204" s="8">
        <f t="shared" si="89"/>
        <v>0</v>
      </c>
      <c r="AG204" s="8"/>
      <c r="AH204" s="2"/>
      <c r="AI204" s="2"/>
      <c r="AJ204" s="81"/>
      <c r="AK204" s="33"/>
      <c r="AM204" s="119"/>
      <c r="AN204" s="123">
        <f t="shared" si="95"/>
        <v>0</v>
      </c>
      <c r="AO204" s="34"/>
      <c r="AT204" s="4">
        <f t="shared" si="79"/>
        <v>0</v>
      </c>
      <c r="AZ204" s="4">
        <f t="shared" si="90"/>
        <v>0</v>
      </c>
      <c r="BF204" s="4">
        <f t="shared" si="91"/>
        <v>0</v>
      </c>
      <c r="BH204" s="34">
        <f t="shared" si="92"/>
        <v>0</v>
      </c>
      <c r="BI204" s="34">
        <f t="shared" si="92"/>
        <v>0</v>
      </c>
      <c r="BJ204" s="4">
        <f t="shared" si="93"/>
        <v>0</v>
      </c>
      <c r="BK204" s="4">
        <f t="shared" si="94"/>
        <v>0</v>
      </c>
      <c r="BP204" s="34">
        <f t="shared" si="80"/>
        <v>0</v>
      </c>
      <c r="BQ204" s="34">
        <f t="shared" si="80"/>
        <v>0</v>
      </c>
      <c r="BR204" s="4">
        <f t="shared" si="81"/>
        <v>0</v>
      </c>
      <c r="BS204" s="4">
        <f t="shared" si="82"/>
        <v>0</v>
      </c>
      <c r="BX204" s="34">
        <f t="shared" si="83"/>
        <v>0</v>
      </c>
      <c r="BY204" s="34">
        <f t="shared" si="83"/>
        <v>0</v>
      </c>
      <c r="BZ204" s="4">
        <f t="shared" si="84"/>
        <v>0</v>
      </c>
      <c r="CA204" s="4">
        <f t="shared" si="85"/>
        <v>0</v>
      </c>
      <c r="CF204" s="34">
        <f t="shared" si="86"/>
        <v>0</v>
      </c>
      <c r="CG204" s="34">
        <f t="shared" si="86"/>
        <v>0</v>
      </c>
      <c r="CH204" s="4">
        <f t="shared" si="87"/>
        <v>0</v>
      </c>
      <c r="CI204" s="4">
        <f t="shared" si="88"/>
        <v>0</v>
      </c>
      <c r="CN204" s="4">
        <f t="shared" si="97"/>
        <v>0</v>
      </c>
      <c r="CO204" s="8">
        <f t="shared" si="96"/>
        <v>0</v>
      </c>
    </row>
    <row r="205" spans="1:93" x14ac:dyDescent="0.3">
      <c r="A205" s="75">
        <f t="shared" si="101"/>
        <v>0</v>
      </c>
      <c r="B205" s="56">
        <f t="shared" si="101"/>
        <v>0</v>
      </c>
      <c r="C205" s="56">
        <f t="shared" si="101"/>
        <v>0</v>
      </c>
      <c r="D205" s="56">
        <f t="shared" si="101"/>
        <v>0</v>
      </c>
      <c r="E205" s="56">
        <f t="shared" si="101"/>
        <v>0</v>
      </c>
      <c r="F205" s="69">
        <f t="shared" si="101"/>
        <v>0</v>
      </c>
      <c r="G205" s="69">
        <f t="shared" si="101"/>
        <v>0</v>
      </c>
      <c r="H205" s="128">
        <f>'Enh Grant Original Request'!H194</f>
        <v>0</v>
      </c>
      <c r="I205" s="128">
        <f>'Enh Grant Original Request'!I194</f>
        <v>0</v>
      </c>
      <c r="J205" s="128">
        <f>'Enh Grant Original Request'!J194</f>
        <v>0</v>
      </c>
      <c r="K205" s="128">
        <f>'Enh Grant Original Request'!K194</f>
        <v>0</v>
      </c>
      <c r="L205" s="128">
        <f>'Enh Grant Original Request'!L194</f>
        <v>0</v>
      </c>
      <c r="M205" s="128">
        <f>'Enh Grant Original Request'!M194</f>
        <v>0</v>
      </c>
      <c r="N205" s="128">
        <f>'Enh Grant Original Request'!N194</f>
        <v>0</v>
      </c>
      <c r="O205" s="128">
        <f>'Enh Grant Original Request'!O194</f>
        <v>0</v>
      </c>
      <c r="P205" s="128">
        <f>'Enh Grant Original Request'!P194</f>
        <v>0</v>
      </c>
      <c r="Q205" s="56">
        <f>'Enh Grant Original Request'!Q194</f>
        <v>0</v>
      </c>
      <c r="R205" s="56">
        <f>'Enh Grant Original Request'!R194</f>
        <v>0</v>
      </c>
      <c r="S205" s="40">
        <f t="shared" si="102"/>
        <v>0</v>
      </c>
      <c r="T205" s="40">
        <f t="shared" ref="T205:T268" si="103">IF(O205="79-Renovations",S205*50%,IF(O205="11-Equipment",S205*75%,IF(O205="62-Curriculum",S205*50%,IF(O205="12-Software/Other",S205*50%,0))))</f>
        <v>0</v>
      </c>
      <c r="U205" s="40"/>
      <c r="V205" s="73"/>
      <c r="W205" s="40"/>
      <c r="X205" s="40">
        <f t="shared" si="100"/>
        <v>0</v>
      </c>
      <c r="Y205" s="40">
        <f t="shared" ref="Y205:Y268" si="104">IF(O205="79-Renovations",X205*50%,IF(O205="11-Equipment",X205*75%,IF(O205="62-Curriculum",X205*50%,IF(O205="12-Software/Other",X205*50%,0))))</f>
        <v>0</v>
      </c>
      <c r="Z205" s="40"/>
      <c r="AA205" s="71"/>
      <c r="AB205" s="56">
        <f t="shared" si="76"/>
        <v>0</v>
      </c>
      <c r="AC205" s="39">
        <f t="shared" si="76"/>
        <v>0</v>
      </c>
      <c r="AD205" s="40">
        <f t="shared" si="77"/>
        <v>0</v>
      </c>
      <c r="AE205" s="8">
        <f t="shared" si="78"/>
        <v>0</v>
      </c>
      <c r="AF205" s="8">
        <f t="shared" si="89"/>
        <v>0</v>
      </c>
      <c r="AG205" s="8"/>
      <c r="AH205" s="2"/>
      <c r="AI205" s="2"/>
      <c r="AJ205" s="81"/>
      <c r="AK205" s="33"/>
      <c r="AM205" s="119"/>
      <c r="AN205" s="123">
        <f t="shared" si="95"/>
        <v>0</v>
      </c>
      <c r="AO205" s="34"/>
      <c r="AT205" s="4">
        <f t="shared" si="79"/>
        <v>0</v>
      </c>
      <c r="AZ205" s="4">
        <f t="shared" si="90"/>
        <v>0</v>
      </c>
      <c r="BF205" s="4">
        <f t="shared" si="91"/>
        <v>0</v>
      </c>
      <c r="BH205" s="34">
        <f t="shared" si="92"/>
        <v>0</v>
      </c>
      <c r="BI205" s="34">
        <f t="shared" si="92"/>
        <v>0</v>
      </c>
      <c r="BJ205" s="4">
        <f t="shared" si="93"/>
        <v>0</v>
      </c>
      <c r="BK205" s="4">
        <f t="shared" si="94"/>
        <v>0</v>
      </c>
      <c r="BP205" s="34">
        <f t="shared" si="80"/>
        <v>0</v>
      </c>
      <c r="BQ205" s="34">
        <f t="shared" si="80"/>
        <v>0</v>
      </c>
      <c r="BR205" s="4">
        <f t="shared" si="81"/>
        <v>0</v>
      </c>
      <c r="BS205" s="4">
        <f t="shared" si="82"/>
        <v>0</v>
      </c>
      <c r="BX205" s="34">
        <f t="shared" si="83"/>
        <v>0</v>
      </c>
      <c r="BY205" s="34">
        <f t="shared" si="83"/>
        <v>0</v>
      </c>
      <c r="BZ205" s="4">
        <f t="shared" si="84"/>
        <v>0</v>
      </c>
      <c r="CA205" s="4">
        <f t="shared" si="85"/>
        <v>0</v>
      </c>
      <c r="CF205" s="34">
        <f t="shared" si="86"/>
        <v>0</v>
      </c>
      <c r="CG205" s="34">
        <f t="shared" si="86"/>
        <v>0</v>
      </c>
      <c r="CH205" s="4">
        <f t="shared" si="87"/>
        <v>0</v>
      </c>
      <c r="CI205" s="4">
        <f t="shared" si="88"/>
        <v>0</v>
      </c>
      <c r="CN205" s="4">
        <f t="shared" si="97"/>
        <v>0</v>
      </c>
      <c r="CO205" s="8">
        <f t="shared" si="96"/>
        <v>0</v>
      </c>
    </row>
    <row r="206" spans="1:93" x14ac:dyDescent="0.3">
      <c r="A206" s="75">
        <f t="shared" ref="A206:G221" si="105">A205</f>
        <v>0</v>
      </c>
      <c r="B206" s="56">
        <f t="shared" si="105"/>
        <v>0</v>
      </c>
      <c r="C206" s="56">
        <f t="shared" si="105"/>
        <v>0</v>
      </c>
      <c r="D206" s="56">
        <f t="shared" si="105"/>
        <v>0</v>
      </c>
      <c r="E206" s="56">
        <f t="shared" si="105"/>
        <v>0</v>
      </c>
      <c r="F206" s="69">
        <f t="shared" si="105"/>
        <v>0</v>
      </c>
      <c r="G206" s="69">
        <f t="shared" si="105"/>
        <v>0</v>
      </c>
      <c r="H206" s="128">
        <f>'Enh Grant Original Request'!H195</f>
        <v>0</v>
      </c>
      <c r="I206" s="128">
        <f>'Enh Grant Original Request'!I195</f>
        <v>0</v>
      </c>
      <c r="J206" s="128">
        <f>'Enh Grant Original Request'!J195</f>
        <v>0</v>
      </c>
      <c r="K206" s="128">
        <f>'Enh Grant Original Request'!K195</f>
        <v>0</v>
      </c>
      <c r="L206" s="128">
        <f>'Enh Grant Original Request'!L195</f>
        <v>0</v>
      </c>
      <c r="M206" s="128">
        <f>'Enh Grant Original Request'!M195</f>
        <v>0</v>
      </c>
      <c r="N206" s="128">
        <f>'Enh Grant Original Request'!N195</f>
        <v>0</v>
      </c>
      <c r="O206" s="128">
        <f>'Enh Grant Original Request'!O195</f>
        <v>0</v>
      </c>
      <c r="P206" s="128">
        <f>'Enh Grant Original Request'!P195</f>
        <v>0</v>
      </c>
      <c r="Q206" s="56">
        <f>'Enh Grant Original Request'!Q195</f>
        <v>0</v>
      </c>
      <c r="R206" s="56">
        <f>'Enh Grant Original Request'!R195</f>
        <v>0</v>
      </c>
      <c r="S206" s="40">
        <f t="shared" si="102"/>
        <v>0</v>
      </c>
      <c r="T206" s="40">
        <f t="shared" si="103"/>
        <v>0</v>
      </c>
      <c r="U206" s="40"/>
      <c r="V206" s="73"/>
      <c r="W206" s="40"/>
      <c r="X206" s="40">
        <f t="shared" si="100"/>
        <v>0</v>
      </c>
      <c r="Y206" s="40">
        <f t="shared" si="104"/>
        <v>0</v>
      </c>
      <c r="Z206" s="40"/>
      <c r="AA206" s="71"/>
      <c r="AB206" s="56">
        <f t="shared" ref="AB206:AC269" si="106">Q206</f>
        <v>0</v>
      </c>
      <c r="AC206" s="39">
        <f t="shared" si="106"/>
        <v>0</v>
      </c>
      <c r="AD206" s="40">
        <f t="shared" ref="AD206:AD269" si="107">SUM(AC206)*AB206</f>
        <v>0</v>
      </c>
      <c r="AE206" s="8">
        <f t="shared" ref="AE206:AE269" si="108">IF(O206="79-Renovations",AD206*50%,IF(O206="11-Equipment",AD206*75%,IF(O206="62-Curriculum",AD206*50%,IF(O206="12-Software/Other",AD206*50%,0))))</f>
        <v>0</v>
      </c>
      <c r="AF206" s="8">
        <f t="shared" si="89"/>
        <v>0</v>
      </c>
      <c r="AG206" s="8"/>
      <c r="AH206" s="2"/>
      <c r="AI206" s="2"/>
      <c r="AJ206" s="81"/>
      <c r="AK206" s="33"/>
      <c r="AM206" s="119"/>
      <c r="AN206" s="123">
        <f t="shared" si="95"/>
        <v>0</v>
      </c>
      <c r="AO206" s="34"/>
      <c r="AT206" s="4">
        <f t="shared" ref="AT206:AT269" si="109">SUM(AR206)*AS206</f>
        <v>0</v>
      </c>
      <c r="AZ206" s="4">
        <f t="shared" si="90"/>
        <v>0</v>
      </c>
      <c r="BF206" s="4">
        <f t="shared" si="91"/>
        <v>0</v>
      </c>
      <c r="BH206" s="34">
        <f t="shared" si="92"/>
        <v>0</v>
      </c>
      <c r="BI206" s="34">
        <f t="shared" si="92"/>
        <v>0</v>
      </c>
      <c r="BJ206" s="4">
        <f t="shared" si="93"/>
        <v>0</v>
      </c>
      <c r="BK206" s="4">
        <f t="shared" si="94"/>
        <v>0</v>
      </c>
      <c r="BP206" s="34">
        <f t="shared" ref="BP206:BQ269" si="110">SUM(AR206)</f>
        <v>0</v>
      </c>
      <c r="BQ206" s="34">
        <f t="shared" si="110"/>
        <v>0</v>
      </c>
      <c r="BR206" s="4">
        <f t="shared" ref="BR206:BR269" si="111">SUM(BP206)*BQ206</f>
        <v>0</v>
      </c>
      <c r="BS206" s="4">
        <f t="shared" ref="BS206:BS269" si="112">IF(O206="79-Renovations",BR206*50%,IF(O206="11-Equipment",BR206*75%,IF(O206="62-Curriculum",BR206*50%,IF(O206="12-Software/Other",BR206*50%,0))))</f>
        <v>0</v>
      </c>
      <c r="BX206" s="34">
        <f t="shared" ref="BX206:BY269" si="113">AX206</f>
        <v>0</v>
      </c>
      <c r="BY206" s="34">
        <f t="shared" si="113"/>
        <v>0</v>
      </c>
      <c r="BZ206" s="4">
        <f t="shared" ref="BZ206:BZ269" si="114">SUM(BX206)*BY206</f>
        <v>0</v>
      </c>
      <c r="CA206" s="4">
        <f t="shared" ref="CA206:CA269" si="115">IF(O206="79-Renovations",BZ206*50%,IF(O206="11-Equipment",BZ206*75%,IF(O206="62-Curriculum",BZ206*50%,IF(O206="12-Software/Other",BZ206*50%,0))))</f>
        <v>0</v>
      </c>
      <c r="CF206" s="34">
        <f t="shared" ref="CF206:CG269" si="116">BD206</f>
        <v>0</v>
      </c>
      <c r="CG206" s="34">
        <f t="shared" si="116"/>
        <v>0</v>
      </c>
      <c r="CH206" s="4">
        <f t="shared" ref="CH206:CH269" si="117">SUM(CF206)*CG206</f>
        <v>0</v>
      </c>
      <c r="CI206" s="4">
        <f t="shared" ref="CI206:CI269" si="118">IF(O206="79-Renovations",CH206*50%,IF(O206="11-Equipment",CH206*75%,IF(O206="62-Curriculum",CH206*50%,IF(O206="12-Software/Other",CH206*50%,0))))</f>
        <v>0</v>
      </c>
      <c r="CN206" s="4">
        <f t="shared" si="97"/>
        <v>0</v>
      </c>
      <c r="CO206" s="8">
        <f t="shared" si="96"/>
        <v>0</v>
      </c>
    </row>
    <row r="207" spans="1:93" x14ac:dyDescent="0.3">
      <c r="A207" s="75">
        <f t="shared" si="105"/>
        <v>0</v>
      </c>
      <c r="B207" s="56">
        <f t="shared" si="105"/>
        <v>0</v>
      </c>
      <c r="C207" s="56">
        <f t="shared" si="105"/>
        <v>0</v>
      </c>
      <c r="D207" s="56">
        <f t="shared" si="105"/>
        <v>0</v>
      </c>
      <c r="E207" s="56">
        <f t="shared" si="105"/>
        <v>0</v>
      </c>
      <c r="F207" s="69">
        <f t="shared" si="105"/>
        <v>0</v>
      </c>
      <c r="G207" s="69">
        <f t="shared" si="105"/>
        <v>0</v>
      </c>
      <c r="H207" s="128">
        <f>'Enh Grant Original Request'!H196</f>
        <v>0</v>
      </c>
      <c r="I207" s="128">
        <f>'Enh Grant Original Request'!I196</f>
        <v>0</v>
      </c>
      <c r="J207" s="128">
        <f>'Enh Grant Original Request'!J196</f>
        <v>0</v>
      </c>
      <c r="K207" s="128">
        <f>'Enh Grant Original Request'!K196</f>
        <v>0</v>
      </c>
      <c r="L207" s="128">
        <f>'Enh Grant Original Request'!L196</f>
        <v>0</v>
      </c>
      <c r="M207" s="128">
        <f>'Enh Grant Original Request'!M196</f>
        <v>0</v>
      </c>
      <c r="N207" s="128">
        <f>'Enh Grant Original Request'!N196</f>
        <v>0</v>
      </c>
      <c r="O207" s="128">
        <f>'Enh Grant Original Request'!O196</f>
        <v>0</v>
      </c>
      <c r="P207" s="128">
        <f>'Enh Grant Original Request'!P196</f>
        <v>0</v>
      </c>
      <c r="Q207" s="56">
        <f>'Enh Grant Original Request'!Q196</f>
        <v>0</v>
      </c>
      <c r="R207" s="56">
        <f>'Enh Grant Original Request'!R196</f>
        <v>0</v>
      </c>
      <c r="S207" s="40">
        <f t="shared" si="102"/>
        <v>0</v>
      </c>
      <c r="T207" s="40">
        <f t="shared" si="103"/>
        <v>0</v>
      </c>
      <c r="U207" s="40"/>
      <c r="V207" s="73"/>
      <c r="W207" s="40"/>
      <c r="X207" s="40">
        <f t="shared" si="100"/>
        <v>0</v>
      </c>
      <c r="Y207" s="40">
        <f t="shared" si="104"/>
        <v>0</v>
      </c>
      <c r="Z207" s="40"/>
      <c r="AA207" s="71"/>
      <c r="AB207" s="56">
        <f t="shared" si="106"/>
        <v>0</v>
      </c>
      <c r="AC207" s="39">
        <f t="shared" si="106"/>
        <v>0</v>
      </c>
      <c r="AD207" s="40">
        <f t="shared" si="107"/>
        <v>0</v>
      </c>
      <c r="AE207" s="8">
        <f t="shared" si="108"/>
        <v>0</v>
      </c>
      <c r="AF207" s="8">
        <f t="shared" ref="AF207:AF270" si="119">SUM(AE207)-(AE207*0%)</f>
        <v>0</v>
      </c>
      <c r="AG207" s="8"/>
      <c r="AH207" s="2"/>
      <c r="AI207" s="2"/>
      <c r="AJ207" s="81"/>
      <c r="AK207" s="33"/>
      <c r="AM207" s="119"/>
      <c r="AN207" s="123">
        <f t="shared" si="95"/>
        <v>0</v>
      </c>
      <c r="AO207" s="34"/>
      <c r="AT207" s="4">
        <f t="shared" si="109"/>
        <v>0</v>
      </c>
      <c r="AZ207" s="4">
        <f t="shared" ref="AZ207:AZ270" si="120">SUM(AX207)*AY207</f>
        <v>0</v>
      </c>
      <c r="BF207" s="4">
        <f t="shared" ref="BF207:BF270" si="121">SUM(BD207)*BE207</f>
        <v>0</v>
      </c>
      <c r="BH207" s="34">
        <f t="shared" si="92"/>
        <v>0</v>
      </c>
      <c r="BI207" s="34">
        <f t="shared" si="92"/>
        <v>0</v>
      </c>
      <c r="BJ207" s="4">
        <f t="shared" si="93"/>
        <v>0</v>
      </c>
      <c r="BK207" s="4">
        <f t="shared" si="94"/>
        <v>0</v>
      </c>
      <c r="BP207" s="34">
        <f t="shared" si="110"/>
        <v>0</v>
      </c>
      <c r="BQ207" s="34">
        <f t="shared" si="110"/>
        <v>0</v>
      </c>
      <c r="BR207" s="4">
        <f t="shared" si="111"/>
        <v>0</v>
      </c>
      <c r="BS207" s="4">
        <f t="shared" si="112"/>
        <v>0</v>
      </c>
      <c r="BX207" s="34">
        <f t="shared" si="113"/>
        <v>0</v>
      </c>
      <c r="BY207" s="34">
        <f t="shared" si="113"/>
        <v>0</v>
      </c>
      <c r="BZ207" s="4">
        <f t="shared" si="114"/>
        <v>0</v>
      </c>
      <c r="CA207" s="4">
        <f t="shared" si="115"/>
        <v>0</v>
      </c>
      <c r="CF207" s="34">
        <f t="shared" si="116"/>
        <v>0</v>
      </c>
      <c r="CG207" s="34">
        <f t="shared" si="116"/>
        <v>0</v>
      </c>
      <c r="CH207" s="4">
        <f t="shared" si="117"/>
        <v>0</v>
      </c>
      <c r="CI207" s="4">
        <f t="shared" si="118"/>
        <v>0</v>
      </c>
      <c r="CN207" s="4">
        <f t="shared" si="97"/>
        <v>0</v>
      </c>
      <c r="CO207" s="8">
        <f t="shared" si="96"/>
        <v>0</v>
      </c>
    </row>
    <row r="208" spans="1:93" x14ac:dyDescent="0.3">
      <c r="A208" s="75">
        <f t="shared" si="105"/>
        <v>0</v>
      </c>
      <c r="B208" s="56">
        <f t="shared" si="105"/>
        <v>0</v>
      </c>
      <c r="C208" s="56">
        <f t="shared" si="105"/>
        <v>0</v>
      </c>
      <c r="D208" s="56">
        <f t="shared" si="105"/>
        <v>0</v>
      </c>
      <c r="E208" s="56">
        <f t="shared" si="105"/>
        <v>0</v>
      </c>
      <c r="F208" s="69">
        <f t="shared" si="105"/>
        <v>0</v>
      </c>
      <c r="G208" s="69">
        <f t="shared" si="105"/>
        <v>0</v>
      </c>
      <c r="H208" s="128">
        <f>'Enh Grant Original Request'!H197</f>
        <v>0</v>
      </c>
      <c r="I208" s="128">
        <f>'Enh Grant Original Request'!I197</f>
        <v>0</v>
      </c>
      <c r="J208" s="128">
        <f>'Enh Grant Original Request'!J197</f>
        <v>0</v>
      </c>
      <c r="K208" s="128">
        <f>'Enh Grant Original Request'!K197</f>
        <v>0</v>
      </c>
      <c r="L208" s="128">
        <f>'Enh Grant Original Request'!L197</f>
        <v>0</v>
      </c>
      <c r="M208" s="128">
        <f>'Enh Grant Original Request'!M197</f>
        <v>0</v>
      </c>
      <c r="N208" s="128">
        <f>'Enh Grant Original Request'!N197</f>
        <v>0</v>
      </c>
      <c r="O208" s="128">
        <f>'Enh Grant Original Request'!O197</f>
        <v>0</v>
      </c>
      <c r="P208" s="128">
        <f>'Enh Grant Original Request'!P197</f>
        <v>0</v>
      </c>
      <c r="Q208" s="56">
        <f>'Enh Grant Original Request'!Q197</f>
        <v>0</v>
      </c>
      <c r="R208" s="56">
        <f>'Enh Grant Original Request'!R197</f>
        <v>0</v>
      </c>
      <c r="S208" s="40">
        <f t="shared" si="102"/>
        <v>0</v>
      </c>
      <c r="T208" s="40">
        <f t="shared" si="103"/>
        <v>0</v>
      </c>
      <c r="U208" s="40"/>
      <c r="V208" s="73"/>
      <c r="W208" s="40"/>
      <c r="X208" s="40">
        <f t="shared" si="100"/>
        <v>0</v>
      </c>
      <c r="Y208" s="40">
        <f t="shared" si="104"/>
        <v>0</v>
      </c>
      <c r="Z208" s="40"/>
      <c r="AA208" s="71"/>
      <c r="AB208" s="56">
        <f t="shared" si="106"/>
        <v>0</v>
      </c>
      <c r="AC208" s="39">
        <f t="shared" si="106"/>
        <v>0</v>
      </c>
      <c r="AD208" s="40">
        <f t="shared" si="107"/>
        <v>0</v>
      </c>
      <c r="AE208" s="8">
        <f t="shared" si="108"/>
        <v>0</v>
      </c>
      <c r="AF208" s="8">
        <f t="shared" si="119"/>
        <v>0</v>
      </c>
      <c r="AG208" s="8"/>
      <c r="AH208" s="2"/>
      <c r="AI208" s="2"/>
      <c r="AJ208" s="81"/>
      <c r="AK208" s="33"/>
      <c r="AM208" s="119"/>
      <c r="AN208" s="123">
        <f t="shared" si="95"/>
        <v>0</v>
      </c>
      <c r="AO208" s="34"/>
      <c r="AT208" s="4">
        <f t="shared" si="109"/>
        <v>0</v>
      </c>
      <c r="AZ208" s="4">
        <f t="shared" si="120"/>
        <v>0</v>
      </c>
      <c r="BF208" s="4">
        <f t="shared" si="121"/>
        <v>0</v>
      </c>
      <c r="BH208" s="34">
        <f t="shared" si="92"/>
        <v>0</v>
      </c>
      <c r="BI208" s="34">
        <f t="shared" si="92"/>
        <v>0</v>
      </c>
      <c r="BJ208" s="4">
        <f t="shared" si="93"/>
        <v>0</v>
      </c>
      <c r="BK208" s="4">
        <f t="shared" si="94"/>
        <v>0</v>
      </c>
      <c r="BP208" s="34">
        <f t="shared" si="110"/>
        <v>0</v>
      </c>
      <c r="BQ208" s="34">
        <f t="shared" si="110"/>
        <v>0</v>
      </c>
      <c r="BR208" s="4">
        <f t="shared" si="111"/>
        <v>0</v>
      </c>
      <c r="BS208" s="4">
        <f t="shared" si="112"/>
        <v>0</v>
      </c>
      <c r="BX208" s="34">
        <f t="shared" si="113"/>
        <v>0</v>
      </c>
      <c r="BY208" s="34">
        <f t="shared" si="113"/>
        <v>0</v>
      </c>
      <c r="BZ208" s="4">
        <f t="shared" si="114"/>
        <v>0</v>
      </c>
      <c r="CA208" s="4">
        <f t="shared" si="115"/>
        <v>0</v>
      </c>
      <c r="CF208" s="34">
        <f t="shared" si="116"/>
        <v>0</v>
      </c>
      <c r="CG208" s="34">
        <f t="shared" si="116"/>
        <v>0</v>
      </c>
      <c r="CH208" s="4">
        <f t="shared" si="117"/>
        <v>0</v>
      </c>
      <c r="CI208" s="4">
        <f t="shared" si="118"/>
        <v>0</v>
      </c>
      <c r="CN208" s="4">
        <f t="shared" si="97"/>
        <v>0</v>
      </c>
      <c r="CO208" s="8">
        <f t="shared" si="96"/>
        <v>0</v>
      </c>
    </row>
    <row r="209" spans="1:93" x14ac:dyDescent="0.3">
      <c r="A209" s="75">
        <f t="shared" si="105"/>
        <v>0</v>
      </c>
      <c r="B209" s="56">
        <f t="shared" si="105"/>
        <v>0</v>
      </c>
      <c r="C209" s="56">
        <f t="shared" si="105"/>
        <v>0</v>
      </c>
      <c r="D209" s="56">
        <f t="shared" si="105"/>
        <v>0</v>
      </c>
      <c r="E209" s="56">
        <f t="shared" si="105"/>
        <v>0</v>
      </c>
      <c r="F209" s="69">
        <f t="shared" si="105"/>
        <v>0</v>
      </c>
      <c r="G209" s="69">
        <f t="shared" si="105"/>
        <v>0</v>
      </c>
      <c r="H209" s="128">
        <f>'Enh Grant Original Request'!H198</f>
        <v>0</v>
      </c>
      <c r="I209" s="128">
        <f>'Enh Grant Original Request'!I198</f>
        <v>0</v>
      </c>
      <c r="J209" s="128">
        <f>'Enh Grant Original Request'!J198</f>
        <v>0</v>
      </c>
      <c r="K209" s="128">
        <f>'Enh Grant Original Request'!K198</f>
        <v>0</v>
      </c>
      <c r="L209" s="128">
        <f>'Enh Grant Original Request'!L198</f>
        <v>0</v>
      </c>
      <c r="M209" s="128">
        <f>'Enh Grant Original Request'!M198</f>
        <v>0</v>
      </c>
      <c r="N209" s="128">
        <f>'Enh Grant Original Request'!N198</f>
        <v>0</v>
      </c>
      <c r="O209" s="128">
        <f>'Enh Grant Original Request'!O198</f>
        <v>0</v>
      </c>
      <c r="P209" s="128">
        <f>'Enh Grant Original Request'!P198</f>
        <v>0</v>
      </c>
      <c r="Q209" s="56">
        <f>'Enh Grant Original Request'!Q198</f>
        <v>0</v>
      </c>
      <c r="R209" s="56">
        <f>'Enh Grant Original Request'!R198</f>
        <v>0</v>
      </c>
      <c r="S209" s="40">
        <f t="shared" si="102"/>
        <v>0</v>
      </c>
      <c r="T209" s="40">
        <f t="shared" si="103"/>
        <v>0</v>
      </c>
      <c r="U209" s="40"/>
      <c r="V209" s="73"/>
      <c r="W209" s="40"/>
      <c r="X209" s="40">
        <f t="shared" si="100"/>
        <v>0</v>
      </c>
      <c r="Y209" s="40">
        <f t="shared" si="104"/>
        <v>0</v>
      </c>
      <c r="Z209" s="40"/>
      <c r="AA209" s="71"/>
      <c r="AB209" s="56">
        <f t="shared" si="106"/>
        <v>0</v>
      </c>
      <c r="AC209" s="39">
        <f t="shared" si="106"/>
        <v>0</v>
      </c>
      <c r="AD209" s="40">
        <f t="shared" si="107"/>
        <v>0</v>
      </c>
      <c r="AE209" s="8">
        <f t="shared" si="108"/>
        <v>0</v>
      </c>
      <c r="AF209" s="8">
        <f t="shared" si="119"/>
        <v>0</v>
      </c>
      <c r="AG209" s="8"/>
      <c r="AH209" s="2"/>
      <c r="AI209" s="2"/>
      <c r="AJ209" s="81"/>
      <c r="AK209" s="33"/>
      <c r="AM209" s="119"/>
      <c r="AN209" s="123">
        <f t="shared" si="95"/>
        <v>0</v>
      </c>
      <c r="AO209" s="34"/>
      <c r="AT209" s="4">
        <f t="shared" si="109"/>
        <v>0</v>
      </c>
      <c r="AZ209" s="4">
        <f t="shared" si="120"/>
        <v>0</v>
      </c>
      <c r="BF209" s="4">
        <f t="shared" si="121"/>
        <v>0</v>
      </c>
      <c r="BH209" s="34">
        <f t="shared" ref="BH209:BI272" si="122">SUM(AL209)</f>
        <v>0</v>
      </c>
      <c r="BI209" s="34">
        <f t="shared" si="122"/>
        <v>0</v>
      </c>
      <c r="BJ209" s="4">
        <f t="shared" ref="BJ209:BJ272" si="123">SUM(BH209)*BI209</f>
        <v>0</v>
      </c>
      <c r="BK209" s="4">
        <f t="shared" ref="BK209:BK272" si="124">IF(O209="79-Renovations",BJ209*50%,IF(O209="11-Equipment",BJ209*75%,IF(O209="62-Curriculum",BJ209*50%,IF(O209="12-Software/Other",BJ209*50%,0))))</f>
        <v>0</v>
      </c>
      <c r="BP209" s="34">
        <f t="shared" si="110"/>
        <v>0</v>
      </c>
      <c r="BQ209" s="34">
        <f t="shared" si="110"/>
        <v>0</v>
      </c>
      <c r="BR209" s="4">
        <f t="shared" si="111"/>
        <v>0</v>
      </c>
      <c r="BS209" s="4">
        <f t="shared" si="112"/>
        <v>0</v>
      </c>
      <c r="BX209" s="34">
        <f t="shared" si="113"/>
        <v>0</v>
      </c>
      <c r="BY209" s="34">
        <f t="shared" si="113"/>
        <v>0</v>
      </c>
      <c r="BZ209" s="4">
        <f t="shared" si="114"/>
        <v>0</v>
      </c>
      <c r="CA209" s="4">
        <f t="shared" si="115"/>
        <v>0</v>
      </c>
      <c r="CF209" s="34">
        <f t="shared" si="116"/>
        <v>0</v>
      </c>
      <c r="CG209" s="34">
        <f t="shared" si="116"/>
        <v>0</v>
      </c>
      <c r="CH209" s="4">
        <f t="shared" si="117"/>
        <v>0</v>
      </c>
      <c r="CI209" s="4">
        <f t="shared" si="118"/>
        <v>0</v>
      </c>
      <c r="CN209" s="4">
        <f t="shared" si="97"/>
        <v>0</v>
      </c>
      <c r="CO209" s="8">
        <f t="shared" si="96"/>
        <v>0</v>
      </c>
    </row>
    <row r="210" spans="1:93" x14ac:dyDescent="0.3">
      <c r="A210" s="75">
        <f t="shared" si="105"/>
        <v>0</v>
      </c>
      <c r="B210" s="56">
        <f t="shared" si="105"/>
        <v>0</v>
      </c>
      <c r="C210" s="56">
        <f t="shared" si="105"/>
        <v>0</v>
      </c>
      <c r="D210" s="56">
        <f t="shared" si="105"/>
        <v>0</v>
      </c>
      <c r="E210" s="56">
        <f t="shared" si="105"/>
        <v>0</v>
      </c>
      <c r="F210" s="69">
        <f t="shared" si="105"/>
        <v>0</v>
      </c>
      <c r="G210" s="69">
        <f t="shared" si="105"/>
        <v>0</v>
      </c>
      <c r="H210" s="128">
        <f>'Enh Grant Original Request'!H199</f>
        <v>0</v>
      </c>
      <c r="I210" s="128">
        <f>'Enh Grant Original Request'!I199</f>
        <v>0</v>
      </c>
      <c r="J210" s="128">
        <f>'Enh Grant Original Request'!J199</f>
        <v>0</v>
      </c>
      <c r="K210" s="128">
        <f>'Enh Grant Original Request'!K199</f>
        <v>0</v>
      </c>
      <c r="L210" s="128">
        <f>'Enh Grant Original Request'!L199</f>
        <v>0</v>
      </c>
      <c r="M210" s="128">
        <f>'Enh Grant Original Request'!M199</f>
        <v>0</v>
      </c>
      <c r="N210" s="128">
        <f>'Enh Grant Original Request'!N199</f>
        <v>0</v>
      </c>
      <c r="O210" s="128">
        <f>'Enh Grant Original Request'!O199</f>
        <v>0</v>
      </c>
      <c r="P210" s="128">
        <f>'Enh Grant Original Request'!P199</f>
        <v>0</v>
      </c>
      <c r="Q210" s="56">
        <f>'Enh Grant Original Request'!Q199</f>
        <v>0</v>
      </c>
      <c r="R210" s="56">
        <f>'Enh Grant Original Request'!R199</f>
        <v>0</v>
      </c>
      <c r="S210" s="40">
        <f t="shared" si="102"/>
        <v>0</v>
      </c>
      <c r="T210" s="40">
        <f t="shared" si="103"/>
        <v>0</v>
      </c>
      <c r="U210" s="40"/>
      <c r="V210" s="73"/>
      <c r="W210" s="40"/>
      <c r="X210" s="40">
        <f t="shared" si="100"/>
        <v>0</v>
      </c>
      <c r="Y210" s="40">
        <f t="shared" si="104"/>
        <v>0</v>
      </c>
      <c r="Z210" s="40"/>
      <c r="AA210" s="71"/>
      <c r="AB210" s="56">
        <f t="shared" si="106"/>
        <v>0</v>
      </c>
      <c r="AC210" s="39">
        <f t="shared" si="106"/>
        <v>0</v>
      </c>
      <c r="AD210" s="40">
        <f t="shared" si="107"/>
        <v>0</v>
      </c>
      <c r="AE210" s="8">
        <f t="shared" si="108"/>
        <v>0</v>
      </c>
      <c r="AF210" s="8">
        <f t="shared" si="119"/>
        <v>0</v>
      </c>
      <c r="AG210" s="8"/>
      <c r="AH210" s="2"/>
      <c r="AI210" s="2"/>
      <c r="AJ210" s="81"/>
      <c r="AK210" s="33"/>
      <c r="AM210" s="119"/>
      <c r="AN210" s="123">
        <f t="shared" ref="AN210:AN273" si="125">SUM(AL210)*AM210</f>
        <v>0</v>
      </c>
      <c r="AO210" s="34"/>
      <c r="AT210" s="4">
        <f t="shared" si="109"/>
        <v>0</v>
      </c>
      <c r="AZ210" s="4">
        <f t="shared" si="120"/>
        <v>0</v>
      </c>
      <c r="BF210" s="4">
        <f t="shared" si="121"/>
        <v>0</v>
      </c>
      <c r="BH210" s="34">
        <f t="shared" si="122"/>
        <v>0</v>
      </c>
      <c r="BI210" s="34">
        <f t="shared" si="122"/>
        <v>0</v>
      </c>
      <c r="BJ210" s="4">
        <f t="shared" si="123"/>
        <v>0</v>
      </c>
      <c r="BK210" s="4">
        <f t="shared" si="124"/>
        <v>0</v>
      </c>
      <c r="BP210" s="34">
        <f t="shared" si="110"/>
        <v>0</v>
      </c>
      <c r="BQ210" s="34">
        <f t="shared" si="110"/>
        <v>0</v>
      </c>
      <c r="BR210" s="4">
        <f t="shared" si="111"/>
        <v>0</v>
      </c>
      <c r="BS210" s="4">
        <f t="shared" si="112"/>
        <v>0</v>
      </c>
      <c r="BX210" s="34">
        <f t="shared" si="113"/>
        <v>0</v>
      </c>
      <c r="BY210" s="34">
        <f t="shared" si="113"/>
        <v>0</v>
      </c>
      <c r="BZ210" s="4">
        <f t="shared" si="114"/>
        <v>0</v>
      </c>
      <c r="CA210" s="4">
        <f t="shared" si="115"/>
        <v>0</v>
      </c>
      <c r="CF210" s="34">
        <f t="shared" si="116"/>
        <v>0</v>
      </c>
      <c r="CG210" s="34">
        <f t="shared" si="116"/>
        <v>0</v>
      </c>
      <c r="CH210" s="4">
        <f t="shared" si="117"/>
        <v>0</v>
      </c>
      <c r="CI210" s="4">
        <f t="shared" si="118"/>
        <v>0</v>
      </c>
      <c r="CN210" s="4">
        <f t="shared" si="97"/>
        <v>0</v>
      </c>
      <c r="CO210" s="8">
        <f t="shared" ref="CO210:CO273" si="126">SUM(BK210+BS210+CA210+CI210)</f>
        <v>0</v>
      </c>
    </row>
    <row r="211" spans="1:93" x14ac:dyDescent="0.3">
      <c r="A211" s="75">
        <f t="shared" si="105"/>
        <v>0</v>
      </c>
      <c r="B211" s="56">
        <f t="shared" si="105"/>
        <v>0</v>
      </c>
      <c r="C211" s="56">
        <f t="shared" si="105"/>
        <v>0</v>
      </c>
      <c r="D211" s="56">
        <f t="shared" si="105"/>
        <v>0</v>
      </c>
      <c r="E211" s="56">
        <f t="shared" si="105"/>
        <v>0</v>
      </c>
      <c r="F211" s="69">
        <f t="shared" si="105"/>
        <v>0</v>
      </c>
      <c r="G211" s="69">
        <f t="shared" si="105"/>
        <v>0</v>
      </c>
      <c r="H211" s="128">
        <f>'Enh Grant Original Request'!H200</f>
        <v>0</v>
      </c>
      <c r="I211" s="128">
        <f>'Enh Grant Original Request'!I200</f>
        <v>0</v>
      </c>
      <c r="J211" s="128">
        <f>'Enh Grant Original Request'!J200</f>
        <v>0</v>
      </c>
      <c r="K211" s="128">
        <f>'Enh Grant Original Request'!K200</f>
        <v>0</v>
      </c>
      <c r="L211" s="128">
        <f>'Enh Grant Original Request'!L200</f>
        <v>0</v>
      </c>
      <c r="M211" s="128">
        <f>'Enh Grant Original Request'!M200</f>
        <v>0</v>
      </c>
      <c r="N211" s="128">
        <f>'Enh Grant Original Request'!N200</f>
        <v>0</v>
      </c>
      <c r="O211" s="128">
        <f>'Enh Grant Original Request'!O200</f>
        <v>0</v>
      </c>
      <c r="P211" s="128">
        <f>'Enh Grant Original Request'!P200</f>
        <v>0</v>
      </c>
      <c r="Q211" s="56">
        <f>'Enh Grant Original Request'!Q200</f>
        <v>0</v>
      </c>
      <c r="R211" s="56">
        <f>'Enh Grant Original Request'!R200</f>
        <v>0</v>
      </c>
      <c r="S211" s="40">
        <f t="shared" si="102"/>
        <v>0</v>
      </c>
      <c r="T211" s="40">
        <f t="shared" si="103"/>
        <v>0</v>
      </c>
      <c r="U211" s="40"/>
      <c r="V211" s="73"/>
      <c r="W211" s="40"/>
      <c r="X211" s="40">
        <f t="shared" si="100"/>
        <v>0</v>
      </c>
      <c r="Y211" s="40">
        <f t="shared" si="104"/>
        <v>0</v>
      </c>
      <c r="Z211" s="40"/>
      <c r="AA211" s="71"/>
      <c r="AB211" s="56">
        <f t="shared" si="106"/>
        <v>0</v>
      </c>
      <c r="AC211" s="39">
        <f t="shared" si="106"/>
        <v>0</v>
      </c>
      <c r="AD211" s="40">
        <f t="shared" si="107"/>
        <v>0</v>
      </c>
      <c r="AE211" s="8">
        <f t="shared" si="108"/>
        <v>0</v>
      </c>
      <c r="AF211" s="8">
        <f t="shared" si="119"/>
        <v>0</v>
      </c>
      <c r="AG211" s="8"/>
      <c r="AH211" s="2"/>
      <c r="AI211" s="2"/>
      <c r="AJ211" s="81"/>
      <c r="AK211" s="33"/>
      <c r="AM211" s="119"/>
      <c r="AN211" s="123">
        <f t="shared" si="125"/>
        <v>0</v>
      </c>
      <c r="AO211" s="34"/>
      <c r="AT211" s="4">
        <f t="shared" si="109"/>
        <v>0</v>
      </c>
      <c r="AZ211" s="4">
        <f t="shared" si="120"/>
        <v>0</v>
      </c>
      <c r="BF211" s="4">
        <f t="shared" si="121"/>
        <v>0</v>
      </c>
      <c r="BH211" s="34">
        <f t="shared" si="122"/>
        <v>0</v>
      </c>
      <c r="BI211" s="34">
        <f t="shared" si="122"/>
        <v>0</v>
      </c>
      <c r="BJ211" s="4">
        <f t="shared" si="123"/>
        <v>0</v>
      </c>
      <c r="BK211" s="4">
        <f t="shared" si="124"/>
        <v>0</v>
      </c>
      <c r="BP211" s="34">
        <f t="shared" si="110"/>
        <v>0</v>
      </c>
      <c r="BQ211" s="34">
        <f t="shared" si="110"/>
        <v>0</v>
      </c>
      <c r="BR211" s="4">
        <f t="shared" si="111"/>
        <v>0</v>
      </c>
      <c r="BS211" s="4">
        <f t="shared" si="112"/>
        <v>0</v>
      </c>
      <c r="BX211" s="34">
        <f t="shared" si="113"/>
        <v>0</v>
      </c>
      <c r="BY211" s="34">
        <f t="shared" si="113"/>
        <v>0</v>
      </c>
      <c r="BZ211" s="4">
        <f t="shared" si="114"/>
        <v>0</v>
      </c>
      <c r="CA211" s="4">
        <f t="shared" si="115"/>
        <v>0</v>
      </c>
      <c r="CF211" s="34">
        <f t="shared" si="116"/>
        <v>0</v>
      </c>
      <c r="CG211" s="34">
        <f t="shared" si="116"/>
        <v>0</v>
      </c>
      <c r="CH211" s="4">
        <f t="shared" si="117"/>
        <v>0</v>
      </c>
      <c r="CI211" s="4">
        <f t="shared" si="118"/>
        <v>0</v>
      </c>
      <c r="CN211" s="4">
        <f t="shared" si="97"/>
        <v>0</v>
      </c>
      <c r="CO211" s="8">
        <f t="shared" si="126"/>
        <v>0</v>
      </c>
    </row>
    <row r="212" spans="1:93" x14ac:dyDescent="0.3">
      <c r="A212" s="75">
        <f t="shared" si="105"/>
        <v>0</v>
      </c>
      <c r="B212" s="56">
        <f t="shared" si="105"/>
        <v>0</v>
      </c>
      <c r="C212" s="56">
        <f t="shared" si="105"/>
        <v>0</v>
      </c>
      <c r="D212" s="56">
        <f t="shared" si="105"/>
        <v>0</v>
      </c>
      <c r="E212" s="56">
        <f t="shared" si="105"/>
        <v>0</v>
      </c>
      <c r="F212" s="69">
        <f t="shared" si="105"/>
        <v>0</v>
      </c>
      <c r="G212" s="69">
        <f t="shared" si="105"/>
        <v>0</v>
      </c>
      <c r="H212" s="128">
        <f>'Enh Grant Original Request'!H201</f>
        <v>0</v>
      </c>
      <c r="I212" s="128">
        <f>'Enh Grant Original Request'!I201</f>
        <v>0</v>
      </c>
      <c r="J212" s="128">
        <f>'Enh Grant Original Request'!J201</f>
        <v>0</v>
      </c>
      <c r="K212" s="128">
        <f>'Enh Grant Original Request'!K201</f>
        <v>0</v>
      </c>
      <c r="L212" s="128">
        <f>'Enh Grant Original Request'!L201</f>
        <v>0</v>
      </c>
      <c r="M212" s="128">
        <f>'Enh Grant Original Request'!M201</f>
        <v>0</v>
      </c>
      <c r="N212" s="128">
        <f>'Enh Grant Original Request'!N201</f>
        <v>0</v>
      </c>
      <c r="O212" s="128">
        <f>'Enh Grant Original Request'!O201</f>
        <v>0</v>
      </c>
      <c r="P212" s="128">
        <f>'Enh Grant Original Request'!P201</f>
        <v>0</v>
      </c>
      <c r="Q212" s="56">
        <f>'Enh Grant Original Request'!Q201</f>
        <v>0</v>
      </c>
      <c r="R212" s="56">
        <f>'Enh Grant Original Request'!R201</f>
        <v>0</v>
      </c>
      <c r="S212" s="40">
        <f t="shared" si="102"/>
        <v>0</v>
      </c>
      <c r="T212" s="40">
        <f t="shared" si="103"/>
        <v>0</v>
      </c>
      <c r="U212" s="40"/>
      <c r="V212" s="73"/>
      <c r="W212" s="40"/>
      <c r="X212" s="40">
        <f t="shared" si="100"/>
        <v>0</v>
      </c>
      <c r="Y212" s="40">
        <f t="shared" si="104"/>
        <v>0</v>
      </c>
      <c r="Z212" s="40"/>
      <c r="AA212" s="71"/>
      <c r="AB212" s="56">
        <f t="shared" si="106"/>
        <v>0</v>
      </c>
      <c r="AC212" s="39">
        <f t="shared" si="106"/>
        <v>0</v>
      </c>
      <c r="AD212" s="40">
        <f t="shared" si="107"/>
        <v>0</v>
      </c>
      <c r="AE212" s="8">
        <f t="shared" si="108"/>
        <v>0</v>
      </c>
      <c r="AF212" s="8">
        <f t="shared" si="119"/>
        <v>0</v>
      </c>
      <c r="AG212" s="8"/>
      <c r="AH212" s="2"/>
      <c r="AI212" s="2"/>
      <c r="AJ212" s="81"/>
      <c r="AK212" s="33"/>
      <c r="AM212" s="119"/>
      <c r="AN212" s="123">
        <f t="shared" si="125"/>
        <v>0</v>
      </c>
      <c r="AO212" s="34"/>
      <c r="AT212" s="4">
        <f t="shared" si="109"/>
        <v>0</v>
      </c>
      <c r="AZ212" s="4">
        <f t="shared" si="120"/>
        <v>0</v>
      </c>
      <c r="BF212" s="4">
        <f t="shared" si="121"/>
        <v>0</v>
      </c>
      <c r="BH212" s="34">
        <f t="shared" si="122"/>
        <v>0</v>
      </c>
      <c r="BI212" s="34">
        <f t="shared" si="122"/>
        <v>0</v>
      </c>
      <c r="BJ212" s="4">
        <f t="shared" si="123"/>
        <v>0</v>
      </c>
      <c r="BK212" s="4">
        <f t="shared" si="124"/>
        <v>0</v>
      </c>
      <c r="BP212" s="34">
        <f t="shared" si="110"/>
        <v>0</v>
      </c>
      <c r="BQ212" s="34">
        <f t="shared" si="110"/>
        <v>0</v>
      </c>
      <c r="BR212" s="4">
        <f t="shared" si="111"/>
        <v>0</v>
      </c>
      <c r="BS212" s="4">
        <f t="shared" si="112"/>
        <v>0</v>
      </c>
      <c r="BX212" s="34">
        <f t="shared" si="113"/>
        <v>0</v>
      </c>
      <c r="BY212" s="34">
        <f t="shared" si="113"/>
        <v>0</v>
      </c>
      <c r="BZ212" s="4">
        <f t="shared" si="114"/>
        <v>0</v>
      </c>
      <c r="CA212" s="4">
        <f t="shared" si="115"/>
        <v>0</v>
      </c>
      <c r="CF212" s="34">
        <f t="shared" si="116"/>
        <v>0</v>
      </c>
      <c r="CG212" s="34">
        <f t="shared" si="116"/>
        <v>0</v>
      </c>
      <c r="CH212" s="4">
        <f t="shared" si="117"/>
        <v>0</v>
      </c>
      <c r="CI212" s="4">
        <f t="shared" si="118"/>
        <v>0</v>
      </c>
      <c r="CN212" s="4">
        <f t="shared" si="97"/>
        <v>0</v>
      </c>
      <c r="CO212" s="8">
        <f t="shared" si="126"/>
        <v>0</v>
      </c>
    </row>
    <row r="213" spans="1:93" x14ac:dyDescent="0.3">
      <c r="A213" s="75">
        <f t="shared" si="105"/>
        <v>0</v>
      </c>
      <c r="B213" s="56">
        <f t="shared" si="105"/>
        <v>0</v>
      </c>
      <c r="C213" s="56">
        <f t="shared" si="105"/>
        <v>0</v>
      </c>
      <c r="D213" s="56">
        <f t="shared" si="105"/>
        <v>0</v>
      </c>
      <c r="E213" s="56">
        <f t="shared" si="105"/>
        <v>0</v>
      </c>
      <c r="F213" s="69">
        <f t="shared" si="105"/>
        <v>0</v>
      </c>
      <c r="G213" s="69">
        <f t="shared" si="105"/>
        <v>0</v>
      </c>
      <c r="H213" s="128">
        <f>'Enh Grant Original Request'!H202</f>
        <v>0</v>
      </c>
      <c r="I213" s="128">
        <f>'Enh Grant Original Request'!I202</f>
        <v>0</v>
      </c>
      <c r="J213" s="128">
        <f>'Enh Grant Original Request'!J202</f>
        <v>0</v>
      </c>
      <c r="K213" s="128">
        <f>'Enh Grant Original Request'!K202</f>
        <v>0</v>
      </c>
      <c r="L213" s="128">
        <f>'Enh Grant Original Request'!L202</f>
        <v>0</v>
      </c>
      <c r="M213" s="128">
        <f>'Enh Grant Original Request'!M202</f>
        <v>0</v>
      </c>
      <c r="N213" s="128">
        <f>'Enh Grant Original Request'!N202</f>
        <v>0</v>
      </c>
      <c r="O213" s="128">
        <f>'Enh Grant Original Request'!O202</f>
        <v>0</v>
      </c>
      <c r="P213" s="128">
        <f>'Enh Grant Original Request'!P202</f>
        <v>0</v>
      </c>
      <c r="Q213" s="56">
        <f>'Enh Grant Original Request'!Q202</f>
        <v>0</v>
      </c>
      <c r="R213" s="56">
        <f>'Enh Grant Original Request'!R202</f>
        <v>0</v>
      </c>
      <c r="S213" s="40">
        <f t="shared" si="102"/>
        <v>0</v>
      </c>
      <c r="T213" s="40">
        <f t="shared" si="103"/>
        <v>0</v>
      </c>
      <c r="U213" s="40"/>
      <c r="V213" s="73"/>
      <c r="W213" s="40"/>
      <c r="X213" s="40">
        <f t="shared" si="100"/>
        <v>0</v>
      </c>
      <c r="Y213" s="40">
        <f t="shared" si="104"/>
        <v>0</v>
      </c>
      <c r="Z213" s="40"/>
      <c r="AA213" s="71"/>
      <c r="AB213" s="56">
        <f t="shared" si="106"/>
        <v>0</v>
      </c>
      <c r="AC213" s="39">
        <f t="shared" si="106"/>
        <v>0</v>
      </c>
      <c r="AD213" s="40">
        <f t="shared" si="107"/>
        <v>0</v>
      </c>
      <c r="AE213" s="8">
        <f t="shared" si="108"/>
        <v>0</v>
      </c>
      <c r="AF213" s="8">
        <f t="shared" si="119"/>
        <v>0</v>
      </c>
      <c r="AG213" s="8"/>
      <c r="AH213" s="2"/>
      <c r="AI213" s="2"/>
      <c r="AJ213" s="81"/>
      <c r="AK213" s="33"/>
      <c r="AM213" s="119"/>
      <c r="AN213" s="123">
        <f t="shared" si="125"/>
        <v>0</v>
      </c>
      <c r="AO213" s="34"/>
      <c r="AT213" s="4">
        <f t="shared" si="109"/>
        <v>0</v>
      </c>
      <c r="AZ213" s="4">
        <f t="shared" si="120"/>
        <v>0</v>
      </c>
      <c r="BF213" s="4">
        <f t="shared" si="121"/>
        <v>0</v>
      </c>
      <c r="BH213" s="34">
        <f t="shared" si="122"/>
        <v>0</v>
      </c>
      <c r="BI213" s="34">
        <f t="shared" si="122"/>
        <v>0</v>
      </c>
      <c r="BJ213" s="4">
        <f t="shared" si="123"/>
        <v>0</v>
      </c>
      <c r="BK213" s="4">
        <f t="shared" si="124"/>
        <v>0</v>
      </c>
      <c r="BP213" s="34">
        <f t="shared" si="110"/>
        <v>0</v>
      </c>
      <c r="BQ213" s="34">
        <f t="shared" si="110"/>
        <v>0</v>
      </c>
      <c r="BR213" s="4">
        <f t="shared" si="111"/>
        <v>0</v>
      </c>
      <c r="BS213" s="4">
        <f t="shared" si="112"/>
        <v>0</v>
      </c>
      <c r="BX213" s="34">
        <f t="shared" si="113"/>
        <v>0</v>
      </c>
      <c r="BY213" s="34">
        <f t="shared" si="113"/>
        <v>0</v>
      </c>
      <c r="BZ213" s="4">
        <f t="shared" si="114"/>
        <v>0</v>
      </c>
      <c r="CA213" s="4">
        <f t="shared" si="115"/>
        <v>0</v>
      </c>
      <c r="CF213" s="34">
        <f t="shared" si="116"/>
        <v>0</v>
      </c>
      <c r="CG213" s="34">
        <f t="shared" si="116"/>
        <v>0</v>
      </c>
      <c r="CH213" s="4">
        <f t="shared" si="117"/>
        <v>0</v>
      </c>
      <c r="CI213" s="4">
        <f t="shared" si="118"/>
        <v>0</v>
      </c>
      <c r="CN213" s="4">
        <f t="shared" ref="CN213:CN276" si="127">SUM(AB213)-BH213-BP213-BX213-CF213</f>
        <v>0</v>
      </c>
      <c r="CO213" s="8">
        <f t="shared" si="126"/>
        <v>0</v>
      </c>
    </row>
    <row r="214" spans="1:93" x14ac:dyDescent="0.3">
      <c r="A214" s="75">
        <f t="shared" si="105"/>
        <v>0</v>
      </c>
      <c r="B214" s="56">
        <f t="shared" si="105"/>
        <v>0</v>
      </c>
      <c r="C214" s="56">
        <f t="shared" si="105"/>
        <v>0</v>
      </c>
      <c r="D214" s="56">
        <f t="shared" si="105"/>
        <v>0</v>
      </c>
      <c r="E214" s="56">
        <f t="shared" si="105"/>
        <v>0</v>
      </c>
      <c r="F214" s="69">
        <f t="shared" si="105"/>
        <v>0</v>
      </c>
      <c r="G214" s="69">
        <f t="shared" si="105"/>
        <v>0</v>
      </c>
      <c r="H214" s="128">
        <f>'Enh Grant Original Request'!H203</f>
        <v>0</v>
      </c>
      <c r="I214" s="128">
        <f>'Enh Grant Original Request'!I203</f>
        <v>0</v>
      </c>
      <c r="J214" s="128">
        <f>'Enh Grant Original Request'!J203</f>
        <v>0</v>
      </c>
      <c r="K214" s="128">
        <f>'Enh Grant Original Request'!K203</f>
        <v>0</v>
      </c>
      <c r="L214" s="128">
        <f>'Enh Grant Original Request'!L203</f>
        <v>0</v>
      </c>
      <c r="M214" s="128">
        <f>'Enh Grant Original Request'!M203</f>
        <v>0</v>
      </c>
      <c r="N214" s="128">
        <f>'Enh Grant Original Request'!N203</f>
        <v>0</v>
      </c>
      <c r="O214" s="128">
        <f>'Enh Grant Original Request'!O203</f>
        <v>0</v>
      </c>
      <c r="P214" s="128">
        <f>'Enh Grant Original Request'!P203</f>
        <v>0</v>
      </c>
      <c r="Q214" s="56">
        <f>'Enh Grant Original Request'!Q203</f>
        <v>0</v>
      </c>
      <c r="R214" s="56">
        <f>'Enh Grant Original Request'!R203</f>
        <v>0</v>
      </c>
      <c r="S214" s="40">
        <f t="shared" si="102"/>
        <v>0</v>
      </c>
      <c r="T214" s="40">
        <f t="shared" si="103"/>
        <v>0</v>
      </c>
      <c r="U214" s="40"/>
      <c r="V214" s="73"/>
      <c r="W214" s="40"/>
      <c r="X214" s="40">
        <f t="shared" si="100"/>
        <v>0</v>
      </c>
      <c r="Y214" s="40">
        <f t="shared" si="104"/>
        <v>0</v>
      </c>
      <c r="Z214" s="40"/>
      <c r="AA214" s="71"/>
      <c r="AB214" s="56">
        <f t="shared" si="106"/>
        <v>0</v>
      </c>
      <c r="AC214" s="39">
        <f t="shared" si="106"/>
        <v>0</v>
      </c>
      <c r="AD214" s="40">
        <f t="shared" si="107"/>
        <v>0</v>
      </c>
      <c r="AE214" s="8">
        <f t="shared" si="108"/>
        <v>0</v>
      </c>
      <c r="AF214" s="8">
        <f t="shared" si="119"/>
        <v>0</v>
      </c>
      <c r="AG214" s="8"/>
      <c r="AH214" s="2"/>
      <c r="AI214" s="2"/>
      <c r="AJ214" s="81"/>
      <c r="AK214" s="33"/>
      <c r="AM214" s="119"/>
      <c r="AN214" s="123">
        <f t="shared" si="125"/>
        <v>0</v>
      </c>
      <c r="AO214" s="34"/>
      <c r="AT214" s="4">
        <f t="shared" si="109"/>
        <v>0</v>
      </c>
      <c r="AZ214" s="4">
        <f t="shared" si="120"/>
        <v>0</v>
      </c>
      <c r="BF214" s="4">
        <f t="shared" si="121"/>
        <v>0</v>
      </c>
      <c r="BH214" s="34">
        <f t="shared" si="122"/>
        <v>0</v>
      </c>
      <c r="BI214" s="34">
        <f t="shared" si="122"/>
        <v>0</v>
      </c>
      <c r="BJ214" s="4">
        <f t="shared" si="123"/>
        <v>0</v>
      </c>
      <c r="BK214" s="4">
        <f t="shared" si="124"/>
        <v>0</v>
      </c>
      <c r="BP214" s="34">
        <f t="shared" si="110"/>
        <v>0</v>
      </c>
      <c r="BQ214" s="34">
        <f t="shared" si="110"/>
        <v>0</v>
      </c>
      <c r="BR214" s="4">
        <f t="shared" si="111"/>
        <v>0</v>
      </c>
      <c r="BS214" s="4">
        <f t="shared" si="112"/>
        <v>0</v>
      </c>
      <c r="BX214" s="34">
        <f t="shared" si="113"/>
        <v>0</v>
      </c>
      <c r="BY214" s="34">
        <f t="shared" si="113"/>
        <v>0</v>
      </c>
      <c r="BZ214" s="4">
        <f t="shared" si="114"/>
        <v>0</v>
      </c>
      <c r="CA214" s="4">
        <f t="shared" si="115"/>
        <v>0</v>
      </c>
      <c r="CF214" s="34">
        <f t="shared" si="116"/>
        <v>0</v>
      </c>
      <c r="CG214" s="34">
        <f t="shared" si="116"/>
        <v>0</v>
      </c>
      <c r="CH214" s="4">
        <f t="shared" si="117"/>
        <v>0</v>
      </c>
      <c r="CI214" s="4">
        <f t="shared" si="118"/>
        <v>0</v>
      </c>
      <c r="CN214" s="4">
        <f t="shared" si="127"/>
        <v>0</v>
      </c>
      <c r="CO214" s="8">
        <f t="shared" si="126"/>
        <v>0</v>
      </c>
    </row>
    <row r="215" spans="1:93" x14ac:dyDescent="0.3">
      <c r="A215" s="75">
        <f t="shared" si="105"/>
        <v>0</v>
      </c>
      <c r="B215" s="56">
        <f t="shared" si="105"/>
        <v>0</v>
      </c>
      <c r="C215" s="56">
        <f t="shared" si="105"/>
        <v>0</v>
      </c>
      <c r="D215" s="56">
        <f t="shared" si="105"/>
        <v>0</v>
      </c>
      <c r="E215" s="56">
        <f t="shared" si="105"/>
        <v>0</v>
      </c>
      <c r="F215" s="69">
        <f t="shared" si="105"/>
        <v>0</v>
      </c>
      <c r="G215" s="69">
        <f t="shared" si="105"/>
        <v>0</v>
      </c>
      <c r="H215" s="128">
        <f>'Enh Grant Original Request'!H204</f>
        <v>0</v>
      </c>
      <c r="I215" s="128">
        <f>'Enh Grant Original Request'!I204</f>
        <v>0</v>
      </c>
      <c r="J215" s="128">
        <f>'Enh Grant Original Request'!J204</f>
        <v>0</v>
      </c>
      <c r="K215" s="128">
        <f>'Enh Grant Original Request'!K204</f>
        <v>0</v>
      </c>
      <c r="L215" s="128">
        <f>'Enh Grant Original Request'!L204</f>
        <v>0</v>
      </c>
      <c r="M215" s="128">
        <f>'Enh Grant Original Request'!M204</f>
        <v>0</v>
      </c>
      <c r="N215" s="128">
        <f>'Enh Grant Original Request'!N204</f>
        <v>0</v>
      </c>
      <c r="O215" s="128">
        <f>'Enh Grant Original Request'!O204</f>
        <v>0</v>
      </c>
      <c r="P215" s="128">
        <f>'Enh Grant Original Request'!P204</f>
        <v>0</v>
      </c>
      <c r="Q215" s="56">
        <f>'Enh Grant Original Request'!Q204</f>
        <v>0</v>
      </c>
      <c r="R215" s="56">
        <f>'Enh Grant Original Request'!R204</f>
        <v>0</v>
      </c>
      <c r="S215" s="40">
        <f t="shared" si="102"/>
        <v>0</v>
      </c>
      <c r="T215" s="40">
        <f t="shared" si="103"/>
        <v>0</v>
      </c>
      <c r="U215" s="40"/>
      <c r="V215" s="73"/>
      <c r="W215" s="40"/>
      <c r="X215" s="40">
        <f t="shared" si="100"/>
        <v>0</v>
      </c>
      <c r="Y215" s="40">
        <f t="shared" si="104"/>
        <v>0</v>
      </c>
      <c r="Z215" s="40"/>
      <c r="AA215" s="71"/>
      <c r="AB215" s="56">
        <f t="shared" si="106"/>
        <v>0</v>
      </c>
      <c r="AC215" s="39">
        <f t="shared" si="106"/>
        <v>0</v>
      </c>
      <c r="AD215" s="40">
        <f t="shared" si="107"/>
        <v>0</v>
      </c>
      <c r="AE215" s="8">
        <f t="shared" si="108"/>
        <v>0</v>
      </c>
      <c r="AF215" s="8">
        <f t="shared" si="119"/>
        <v>0</v>
      </c>
      <c r="AG215" s="8"/>
      <c r="AH215" s="2"/>
      <c r="AI215" s="2"/>
      <c r="AJ215" s="81"/>
      <c r="AK215" s="33"/>
      <c r="AM215" s="119"/>
      <c r="AN215" s="123">
        <f t="shared" si="125"/>
        <v>0</v>
      </c>
      <c r="AO215" s="34"/>
      <c r="AT215" s="4">
        <f t="shared" si="109"/>
        <v>0</v>
      </c>
      <c r="AZ215" s="4">
        <f t="shared" si="120"/>
        <v>0</v>
      </c>
      <c r="BF215" s="4">
        <f t="shared" si="121"/>
        <v>0</v>
      </c>
      <c r="BH215" s="34">
        <f t="shared" si="122"/>
        <v>0</v>
      </c>
      <c r="BI215" s="34">
        <f t="shared" si="122"/>
        <v>0</v>
      </c>
      <c r="BJ215" s="4">
        <f t="shared" si="123"/>
        <v>0</v>
      </c>
      <c r="BK215" s="4">
        <f t="shared" si="124"/>
        <v>0</v>
      </c>
      <c r="BP215" s="34">
        <f t="shared" si="110"/>
        <v>0</v>
      </c>
      <c r="BQ215" s="34">
        <f t="shared" si="110"/>
        <v>0</v>
      </c>
      <c r="BR215" s="4">
        <f t="shared" si="111"/>
        <v>0</v>
      </c>
      <c r="BS215" s="4">
        <f t="shared" si="112"/>
        <v>0</v>
      </c>
      <c r="BX215" s="34">
        <f t="shared" si="113"/>
        <v>0</v>
      </c>
      <c r="BY215" s="34">
        <f t="shared" si="113"/>
        <v>0</v>
      </c>
      <c r="BZ215" s="4">
        <f t="shared" si="114"/>
        <v>0</v>
      </c>
      <c r="CA215" s="4">
        <f t="shared" si="115"/>
        <v>0</v>
      </c>
      <c r="CF215" s="34">
        <f t="shared" si="116"/>
        <v>0</v>
      </c>
      <c r="CG215" s="34">
        <f t="shared" si="116"/>
        <v>0</v>
      </c>
      <c r="CH215" s="4">
        <f t="shared" si="117"/>
        <v>0</v>
      </c>
      <c r="CI215" s="4">
        <f t="shared" si="118"/>
        <v>0</v>
      </c>
      <c r="CN215" s="4">
        <f t="shared" si="127"/>
        <v>0</v>
      </c>
      <c r="CO215" s="8">
        <f t="shared" si="126"/>
        <v>0</v>
      </c>
    </row>
    <row r="216" spans="1:93" x14ac:dyDescent="0.3">
      <c r="A216" s="75">
        <f t="shared" si="105"/>
        <v>0</v>
      </c>
      <c r="B216" s="56">
        <f t="shared" si="105"/>
        <v>0</v>
      </c>
      <c r="C216" s="56">
        <f t="shared" si="105"/>
        <v>0</v>
      </c>
      <c r="D216" s="56">
        <f t="shared" si="105"/>
        <v>0</v>
      </c>
      <c r="E216" s="56">
        <f t="shared" si="105"/>
        <v>0</v>
      </c>
      <c r="F216" s="69">
        <f t="shared" si="105"/>
        <v>0</v>
      </c>
      <c r="G216" s="69">
        <f t="shared" si="105"/>
        <v>0</v>
      </c>
      <c r="H216" s="128">
        <f>'Enh Grant Original Request'!H205</f>
        <v>0</v>
      </c>
      <c r="I216" s="128">
        <f>'Enh Grant Original Request'!I205</f>
        <v>0</v>
      </c>
      <c r="J216" s="128">
        <f>'Enh Grant Original Request'!J205</f>
        <v>0</v>
      </c>
      <c r="K216" s="128">
        <f>'Enh Grant Original Request'!K205</f>
        <v>0</v>
      </c>
      <c r="L216" s="128">
        <f>'Enh Grant Original Request'!L205</f>
        <v>0</v>
      </c>
      <c r="M216" s="128">
        <f>'Enh Grant Original Request'!M205</f>
        <v>0</v>
      </c>
      <c r="N216" s="128">
        <f>'Enh Grant Original Request'!N205</f>
        <v>0</v>
      </c>
      <c r="O216" s="128">
        <f>'Enh Grant Original Request'!O205</f>
        <v>0</v>
      </c>
      <c r="P216" s="128">
        <f>'Enh Grant Original Request'!P205</f>
        <v>0</v>
      </c>
      <c r="Q216" s="56">
        <f>'Enh Grant Original Request'!Q205</f>
        <v>0</v>
      </c>
      <c r="R216" s="56">
        <f>'Enh Grant Original Request'!R205</f>
        <v>0</v>
      </c>
      <c r="S216" s="40">
        <f t="shared" si="102"/>
        <v>0</v>
      </c>
      <c r="T216" s="40">
        <f t="shared" si="103"/>
        <v>0</v>
      </c>
      <c r="U216" s="40"/>
      <c r="V216" s="73"/>
      <c r="W216" s="40"/>
      <c r="X216" s="40">
        <f t="shared" si="100"/>
        <v>0</v>
      </c>
      <c r="Y216" s="40">
        <f t="shared" si="104"/>
        <v>0</v>
      </c>
      <c r="Z216" s="40"/>
      <c r="AA216" s="71"/>
      <c r="AB216" s="56">
        <f t="shared" si="106"/>
        <v>0</v>
      </c>
      <c r="AC216" s="39">
        <f t="shared" si="106"/>
        <v>0</v>
      </c>
      <c r="AD216" s="40">
        <f t="shared" si="107"/>
        <v>0</v>
      </c>
      <c r="AE216" s="8">
        <f t="shared" si="108"/>
        <v>0</v>
      </c>
      <c r="AF216" s="8">
        <f t="shared" si="119"/>
        <v>0</v>
      </c>
      <c r="AG216" s="8"/>
      <c r="AH216" s="2"/>
      <c r="AI216" s="2"/>
      <c r="AJ216" s="81"/>
      <c r="AK216" s="33"/>
      <c r="AM216" s="119"/>
      <c r="AN216" s="123">
        <f t="shared" si="125"/>
        <v>0</v>
      </c>
      <c r="AO216" s="34"/>
      <c r="AT216" s="4">
        <f t="shared" si="109"/>
        <v>0</v>
      </c>
      <c r="AZ216" s="4">
        <f t="shared" si="120"/>
        <v>0</v>
      </c>
      <c r="BF216" s="4">
        <f t="shared" si="121"/>
        <v>0</v>
      </c>
      <c r="BH216" s="34">
        <f t="shared" si="122"/>
        <v>0</v>
      </c>
      <c r="BI216" s="34">
        <f t="shared" si="122"/>
        <v>0</v>
      </c>
      <c r="BJ216" s="4">
        <f t="shared" si="123"/>
        <v>0</v>
      </c>
      <c r="BK216" s="4">
        <f t="shared" si="124"/>
        <v>0</v>
      </c>
      <c r="BP216" s="34">
        <f t="shared" si="110"/>
        <v>0</v>
      </c>
      <c r="BQ216" s="34">
        <f t="shared" si="110"/>
        <v>0</v>
      </c>
      <c r="BR216" s="4">
        <f t="shared" si="111"/>
        <v>0</v>
      </c>
      <c r="BS216" s="4">
        <f t="shared" si="112"/>
        <v>0</v>
      </c>
      <c r="BX216" s="34">
        <f t="shared" si="113"/>
        <v>0</v>
      </c>
      <c r="BY216" s="34">
        <f t="shared" si="113"/>
        <v>0</v>
      </c>
      <c r="BZ216" s="4">
        <f t="shared" si="114"/>
        <v>0</v>
      </c>
      <c r="CA216" s="4">
        <f t="shared" si="115"/>
        <v>0</v>
      </c>
      <c r="CF216" s="34">
        <f t="shared" si="116"/>
        <v>0</v>
      </c>
      <c r="CG216" s="34">
        <f t="shared" si="116"/>
        <v>0</v>
      </c>
      <c r="CH216" s="4">
        <f t="shared" si="117"/>
        <v>0</v>
      </c>
      <c r="CI216" s="4">
        <f t="shared" si="118"/>
        <v>0</v>
      </c>
      <c r="CN216" s="4">
        <f t="shared" si="127"/>
        <v>0</v>
      </c>
      <c r="CO216" s="8">
        <f t="shared" si="126"/>
        <v>0</v>
      </c>
    </row>
    <row r="217" spans="1:93" x14ac:dyDescent="0.3">
      <c r="A217" s="75">
        <f t="shared" si="105"/>
        <v>0</v>
      </c>
      <c r="B217" s="56">
        <f t="shared" si="105"/>
        <v>0</v>
      </c>
      <c r="C217" s="56">
        <f t="shared" si="105"/>
        <v>0</v>
      </c>
      <c r="D217" s="56">
        <f t="shared" si="105"/>
        <v>0</v>
      </c>
      <c r="E217" s="56">
        <f t="shared" si="105"/>
        <v>0</v>
      </c>
      <c r="F217" s="69">
        <f t="shared" si="105"/>
        <v>0</v>
      </c>
      <c r="G217" s="69">
        <f t="shared" si="105"/>
        <v>0</v>
      </c>
      <c r="H217" s="128">
        <f>'Enh Grant Original Request'!H206</f>
        <v>0</v>
      </c>
      <c r="I217" s="128">
        <f>'Enh Grant Original Request'!I206</f>
        <v>0</v>
      </c>
      <c r="J217" s="128">
        <f>'Enh Grant Original Request'!J206</f>
        <v>0</v>
      </c>
      <c r="K217" s="128">
        <f>'Enh Grant Original Request'!K206</f>
        <v>0</v>
      </c>
      <c r="L217" s="128">
        <f>'Enh Grant Original Request'!L206</f>
        <v>0</v>
      </c>
      <c r="M217" s="128">
        <f>'Enh Grant Original Request'!M206</f>
        <v>0</v>
      </c>
      <c r="N217" s="128">
        <f>'Enh Grant Original Request'!N206</f>
        <v>0</v>
      </c>
      <c r="O217" s="128">
        <f>'Enh Grant Original Request'!O206</f>
        <v>0</v>
      </c>
      <c r="P217" s="128">
        <f>'Enh Grant Original Request'!P206</f>
        <v>0</v>
      </c>
      <c r="Q217" s="56">
        <f>'Enh Grant Original Request'!Q206</f>
        <v>0</v>
      </c>
      <c r="R217" s="56">
        <f>'Enh Grant Original Request'!R206</f>
        <v>0</v>
      </c>
      <c r="S217" s="40">
        <f t="shared" si="102"/>
        <v>0</v>
      </c>
      <c r="T217" s="40">
        <f t="shared" si="103"/>
        <v>0</v>
      </c>
      <c r="U217" s="40"/>
      <c r="V217" s="73"/>
      <c r="W217" s="40"/>
      <c r="X217" s="40">
        <f t="shared" si="100"/>
        <v>0</v>
      </c>
      <c r="Y217" s="40">
        <f t="shared" si="104"/>
        <v>0</v>
      </c>
      <c r="Z217" s="40"/>
      <c r="AA217" s="71"/>
      <c r="AB217" s="56">
        <f t="shared" si="106"/>
        <v>0</v>
      </c>
      <c r="AC217" s="39">
        <f t="shared" si="106"/>
        <v>0</v>
      </c>
      <c r="AD217" s="40">
        <f t="shared" si="107"/>
        <v>0</v>
      </c>
      <c r="AE217" s="8">
        <f t="shared" si="108"/>
        <v>0</v>
      </c>
      <c r="AF217" s="8">
        <f t="shared" si="119"/>
        <v>0</v>
      </c>
      <c r="AG217" s="8"/>
      <c r="AH217" s="2"/>
      <c r="AI217" s="2"/>
      <c r="AJ217" s="81"/>
      <c r="AK217" s="33"/>
      <c r="AM217" s="119"/>
      <c r="AN217" s="123">
        <f t="shared" si="125"/>
        <v>0</v>
      </c>
      <c r="AO217" s="34"/>
      <c r="AT217" s="4">
        <f t="shared" si="109"/>
        <v>0</v>
      </c>
      <c r="AZ217" s="4">
        <f t="shared" si="120"/>
        <v>0</v>
      </c>
      <c r="BF217" s="4">
        <f t="shared" si="121"/>
        <v>0</v>
      </c>
      <c r="BH217" s="34">
        <f t="shared" si="122"/>
        <v>0</v>
      </c>
      <c r="BI217" s="34">
        <f t="shared" si="122"/>
        <v>0</v>
      </c>
      <c r="BJ217" s="4">
        <f t="shared" si="123"/>
        <v>0</v>
      </c>
      <c r="BK217" s="4">
        <f t="shared" si="124"/>
        <v>0</v>
      </c>
      <c r="BP217" s="34">
        <f t="shared" si="110"/>
        <v>0</v>
      </c>
      <c r="BQ217" s="34">
        <f t="shared" si="110"/>
        <v>0</v>
      </c>
      <c r="BR217" s="4">
        <f t="shared" si="111"/>
        <v>0</v>
      </c>
      <c r="BS217" s="4">
        <f t="shared" si="112"/>
        <v>0</v>
      </c>
      <c r="BX217" s="34">
        <f t="shared" si="113"/>
        <v>0</v>
      </c>
      <c r="BY217" s="34">
        <f t="shared" si="113"/>
        <v>0</v>
      </c>
      <c r="BZ217" s="4">
        <f t="shared" si="114"/>
        <v>0</v>
      </c>
      <c r="CA217" s="4">
        <f t="shared" si="115"/>
        <v>0</v>
      </c>
      <c r="CF217" s="34">
        <f t="shared" si="116"/>
        <v>0</v>
      </c>
      <c r="CG217" s="34">
        <f t="shared" si="116"/>
        <v>0</v>
      </c>
      <c r="CH217" s="4">
        <f t="shared" si="117"/>
        <v>0</v>
      </c>
      <c r="CI217" s="4">
        <f t="shared" si="118"/>
        <v>0</v>
      </c>
      <c r="CN217" s="4">
        <f t="shared" si="127"/>
        <v>0</v>
      </c>
      <c r="CO217" s="8">
        <f t="shared" si="126"/>
        <v>0</v>
      </c>
    </row>
    <row r="218" spans="1:93" x14ac:dyDescent="0.3">
      <c r="A218" s="75">
        <f t="shared" si="105"/>
        <v>0</v>
      </c>
      <c r="B218" s="56">
        <f t="shared" si="105"/>
        <v>0</v>
      </c>
      <c r="C218" s="56">
        <f t="shared" si="105"/>
        <v>0</v>
      </c>
      <c r="D218" s="56">
        <f t="shared" si="105"/>
        <v>0</v>
      </c>
      <c r="E218" s="56">
        <f t="shared" si="105"/>
        <v>0</v>
      </c>
      <c r="F218" s="69">
        <f t="shared" si="105"/>
        <v>0</v>
      </c>
      <c r="G218" s="69">
        <f t="shared" si="105"/>
        <v>0</v>
      </c>
      <c r="H218" s="128">
        <f>'Enh Grant Original Request'!H207</f>
        <v>0</v>
      </c>
      <c r="I218" s="128">
        <f>'Enh Grant Original Request'!I207</f>
        <v>0</v>
      </c>
      <c r="J218" s="128">
        <f>'Enh Grant Original Request'!J207</f>
        <v>0</v>
      </c>
      <c r="K218" s="128">
        <f>'Enh Grant Original Request'!K207</f>
        <v>0</v>
      </c>
      <c r="L218" s="128">
        <f>'Enh Grant Original Request'!L207</f>
        <v>0</v>
      </c>
      <c r="M218" s="128">
        <f>'Enh Grant Original Request'!M207</f>
        <v>0</v>
      </c>
      <c r="N218" s="128">
        <f>'Enh Grant Original Request'!N207</f>
        <v>0</v>
      </c>
      <c r="O218" s="128">
        <f>'Enh Grant Original Request'!O207</f>
        <v>0</v>
      </c>
      <c r="P218" s="128">
        <f>'Enh Grant Original Request'!P207</f>
        <v>0</v>
      </c>
      <c r="Q218" s="56">
        <f>'Enh Grant Original Request'!Q207</f>
        <v>0</v>
      </c>
      <c r="R218" s="56">
        <f>'Enh Grant Original Request'!R207</f>
        <v>0</v>
      </c>
      <c r="S218" s="40">
        <f t="shared" si="102"/>
        <v>0</v>
      </c>
      <c r="T218" s="40">
        <f t="shared" si="103"/>
        <v>0</v>
      </c>
      <c r="U218" s="40"/>
      <c r="V218" s="73"/>
      <c r="W218" s="40"/>
      <c r="X218" s="40">
        <f t="shared" si="100"/>
        <v>0</v>
      </c>
      <c r="Y218" s="40">
        <f t="shared" si="104"/>
        <v>0</v>
      </c>
      <c r="Z218" s="40"/>
      <c r="AA218" s="71"/>
      <c r="AB218" s="56">
        <f t="shared" si="106"/>
        <v>0</v>
      </c>
      <c r="AC218" s="39">
        <f t="shared" si="106"/>
        <v>0</v>
      </c>
      <c r="AD218" s="40">
        <f t="shared" si="107"/>
        <v>0</v>
      </c>
      <c r="AE218" s="8">
        <f t="shared" si="108"/>
        <v>0</v>
      </c>
      <c r="AF218" s="8">
        <f t="shared" si="119"/>
        <v>0</v>
      </c>
      <c r="AG218" s="8"/>
      <c r="AH218" s="2"/>
      <c r="AI218" s="2"/>
      <c r="AJ218" s="81"/>
      <c r="AK218" s="33"/>
      <c r="AM218" s="119"/>
      <c r="AN218" s="123">
        <f t="shared" si="125"/>
        <v>0</v>
      </c>
      <c r="AO218" s="34"/>
      <c r="AT218" s="4">
        <f t="shared" si="109"/>
        <v>0</v>
      </c>
      <c r="AZ218" s="4">
        <f t="shared" si="120"/>
        <v>0</v>
      </c>
      <c r="BF218" s="4">
        <f t="shared" si="121"/>
        <v>0</v>
      </c>
      <c r="BH218" s="34">
        <f t="shared" si="122"/>
        <v>0</v>
      </c>
      <c r="BI218" s="34">
        <f t="shared" si="122"/>
        <v>0</v>
      </c>
      <c r="BJ218" s="4">
        <f t="shared" si="123"/>
        <v>0</v>
      </c>
      <c r="BK218" s="4">
        <f t="shared" si="124"/>
        <v>0</v>
      </c>
      <c r="BP218" s="34">
        <f t="shared" si="110"/>
        <v>0</v>
      </c>
      <c r="BQ218" s="34">
        <f t="shared" si="110"/>
        <v>0</v>
      </c>
      <c r="BR218" s="4">
        <f t="shared" si="111"/>
        <v>0</v>
      </c>
      <c r="BS218" s="4">
        <f t="shared" si="112"/>
        <v>0</v>
      </c>
      <c r="BX218" s="34">
        <f t="shared" si="113"/>
        <v>0</v>
      </c>
      <c r="BY218" s="34">
        <f t="shared" si="113"/>
        <v>0</v>
      </c>
      <c r="BZ218" s="4">
        <f t="shared" si="114"/>
        <v>0</v>
      </c>
      <c r="CA218" s="4">
        <f t="shared" si="115"/>
        <v>0</v>
      </c>
      <c r="CF218" s="34">
        <f t="shared" si="116"/>
        <v>0</v>
      </c>
      <c r="CG218" s="34">
        <f t="shared" si="116"/>
        <v>0</v>
      </c>
      <c r="CH218" s="4">
        <f t="shared" si="117"/>
        <v>0</v>
      </c>
      <c r="CI218" s="4">
        <f t="shared" si="118"/>
        <v>0</v>
      </c>
      <c r="CN218" s="4">
        <f t="shared" si="127"/>
        <v>0</v>
      </c>
      <c r="CO218" s="8">
        <f t="shared" si="126"/>
        <v>0</v>
      </c>
    </row>
    <row r="219" spans="1:93" x14ac:dyDescent="0.3">
      <c r="A219" s="75">
        <f t="shared" si="105"/>
        <v>0</v>
      </c>
      <c r="B219" s="56">
        <f t="shared" si="105"/>
        <v>0</v>
      </c>
      <c r="C219" s="56">
        <f t="shared" si="105"/>
        <v>0</v>
      </c>
      <c r="D219" s="56">
        <f t="shared" si="105"/>
        <v>0</v>
      </c>
      <c r="E219" s="56">
        <f t="shared" si="105"/>
        <v>0</v>
      </c>
      <c r="F219" s="69">
        <f t="shared" si="105"/>
        <v>0</v>
      </c>
      <c r="G219" s="69">
        <f t="shared" si="105"/>
        <v>0</v>
      </c>
      <c r="H219" s="128">
        <f>'Enh Grant Original Request'!H208</f>
        <v>0</v>
      </c>
      <c r="I219" s="128">
        <f>'Enh Grant Original Request'!I208</f>
        <v>0</v>
      </c>
      <c r="J219" s="128">
        <f>'Enh Grant Original Request'!J208</f>
        <v>0</v>
      </c>
      <c r="K219" s="128">
        <f>'Enh Grant Original Request'!K208</f>
        <v>0</v>
      </c>
      <c r="L219" s="128">
        <f>'Enh Grant Original Request'!L208</f>
        <v>0</v>
      </c>
      <c r="M219" s="128">
        <f>'Enh Grant Original Request'!M208</f>
        <v>0</v>
      </c>
      <c r="N219" s="128">
        <f>'Enh Grant Original Request'!N208</f>
        <v>0</v>
      </c>
      <c r="O219" s="128">
        <f>'Enh Grant Original Request'!O208</f>
        <v>0</v>
      </c>
      <c r="P219" s="128">
        <f>'Enh Grant Original Request'!P208</f>
        <v>0</v>
      </c>
      <c r="Q219" s="56">
        <f>'Enh Grant Original Request'!Q208</f>
        <v>0</v>
      </c>
      <c r="R219" s="56">
        <f>'Enh Grant Original Request'!R208</f>
        <v>0</v>
      </c>
      <c r="S219" s="40">
        <f t="shared" si="102"/>
        <v>0</v>
      </c>
      <c r="T219" s="40">
        <f t="shared" si="103"/>
        <v>0</v>
      </c>
      <c r="U219" s="40"/>
      <c r="V219" s="73"/>
      <c r="W219" s="40"/>
      <c r="X219" s="40">
        <f t="shared" si="100"/>
        <v>0</v>
      </c>
      <c r="Y219" s="40">
        <f t="shared" si="104"/>
        <v>0</v>
      </c>
      <c r="Z219" s="40"/>
      <c r="AA219" s="71"/>
      <c r="AB219" s="56">
        <f t="shared" si="106"/>
        <v>0</v>
      </c>
      <c r="AC219" s="39">
        <f t="shared" si="106"/>
        <v>0</v>
      </c>
      <c r="AD219" s="40">
        <f t="shared" si="107"/>
        <v>0</v>
      </c>
      <c r="AE219" s="8">
        <f t="shared" si="108"/>
        <v>0</v>
      </c>
      <c r="AF219" s="8">
        <f t="shared" si="119"/>
        <v>0</v>
      </c>
      <c r="AG219" s="8"/>
      <c r="AH219" s="2"/>
      <c r="AI219" s="2"/>
      <c r="AJ219" s="81"/>
      <c r="AK219" s="33"/>
      <c r="AM219" s="119"/>
      <c r="AN219" s="123">
        <f t="shared" si="125"/>
        <v>0</v>
      </c>
      <c r="AO219" s="34"/>
      <c r="AT219" s="4">
        <f t="shared" si="109"/>
        <v>0</v>
      </c>
      <c r="AZ219" s="4">
        <f t="shared" si="120"/>
        <v>0</v>
      </c>
      <c r="BF219" s="4">
        <f t="shared" si="121"/>
        <v>0</v>
      </c>
      <c r="BH219" s="34">
        <f t="shared" si="122"/>
        <v>0</v>
      </c>
      <c r="BI219" s="34">
        <f t="shared" si="122"/>
        <v>0</v>
      </c>
      <c r="BJ219" s="4">
        <f t="shared" si="123"/>
        <v>0</v>
      </c>
      <c r="BK219" s="4">
        <f t="shared" si="124"/>
        <v>0</v>
      </c>
      <c r="BP219" s="34">
        <f t="shared" si="110"/>
        <v>0</v>
      </c>
      <c r="BQ219" s="34">
        <f t="shared" si="110"/>
        <v>0</v>
      </c>
      <c r="BR219" s="4">
        <f t="shared" si="111"/>
        <v>0</v>
      </c>
      <c r="BS219" s="4">
        <f t="shared" si="112"/>
        <v>0</v>
      </c>
      <c r="BX219" s="34">
        <f t="shared" si="113"/>
        <v>0</v>
      </c>
      <c r="BY219" s="34">
        <f t="shared" si="113"/>
        <v>0</v>
      </c>
      <c r="BZ219" s="4">
        <f t="shared" si="114"/>
        <v>0</v>
      </c>
      <c r="CA219" s="4">
        <f t="shared" si="115"/>
        <v>0</v>
      </c>
      <c r="CF219" s="34">
        <f t="shared" si="116"/>
        <v>0</v>
      </c>
      <c r="CG219" s="34">
        <f t="shared" si="116"/>
        <v>0</v>
      </c>
      <c r="CH219" s="4">
        <f t="shared" si="117"/>
        <v>0</v>
      </c>
      <c r="CI219" s="4">
        <f t="shared" si="118"/>
        <v>0</v>
      </c>
      <c r="CN219" s="4">
        <f t="shared" si="127"/>
        <v>0</v>
      </c>
      <c r="CO219" s="8">
        <f t="shared" si="126"/>
        <v>0</v>
      </c>
    </row>
    <row r="220" spans="1:93" x14ac:dyDescent="0.3">
      <c r="A220" s="75">
        <f t="shared" si="105"/>
        <v>0</v>
      </c>
      <c r="B220" s="56">
        <f t="shared" si="105"/>
        <v>0</v>
      </c>
      <c r="C220" s="56">
        <f t="shared" si="105"/>
        <v>0</v>
      </c>
      <c r="D220" s="56">
        <f t="shared" si="105"/>
        <v>0</v>
      </c>
      <c r="E220" s="56">
        <f t="shared" si="105"/>
        <v>0</v>
      </c>
      <c r="F220" s="69">
        <f t="shared" si="105"/>
        <v>0</v>
      </c>
      <c r="G220" s="69">
        <f t="shared" si="105"/>
        <v>0</v>
      </c>
      <c r="H220" s="128">
        <f>'Enh Grant Original Request'!H209</f>
        <v>0</v>
      </c>
      <c r="I220" s="128">
        <f>'Enh Grant Original Request'!I209</f>
        <v>0</v>
      </c>
      <c r="J220" s="128">
        <f>'Enh Grant Original Request'!J209</f>
        <v>0</v>
      </c>
      <c r="K220" s="128">
        <f>'Enh Grant Original Request'!K209</f>
        <v>0</v>
      </c>
      <c r="L220" s="128">
        <f>'Enh Grant Original Request'!L209</f>
        <v>0</v>
      </c>
      <c r="M220" s="128">
        <f>'Enh Grant Original Request'!M209</f>
        <v>0</v>
      </c>
      <c r="N220" s="128">
        <f>'Enh Grant Original Request'!N209</f>
        <v>0</v>
      </c>
      <c r="O220" s="128">
        <f>'Enh Grant Original Request'!O209</f>
        <v>0</v>
      </c>
      <c r="P220" s="128">
        <f>'Enh Grant Original Request'!P209</f>
        <v>0</v>
      </c>
      <c r="Q220" s="56">
        <f>'Enh Grant Original Request'!Q209</f>
        <v>0</v>
      </c>
      <c r="R220" s="56">
        <f>'Enh Grant Original Request'!R209</f>
        <v>0</v>
      </c>
      <c r="S220" s="40">
        <f t="shared" si="102"/>
        <v>0</v>
      </c>
      <c r="T220" s="40">
        <f t="shared" si="103"/>
        <v>0</v>
      </c>
      <c r="U220" s="40"/>
      <c r="V220" s="73"/>
      <c r="W220" s="40"/>
      <c r="X220" s="40">
        <f t="shared" si="100"/>
        <v>0</v>
      </c>
      <c r="Y220" s="40">
        <f t="shared" si="104"/>
        <v>0</v>
      </c>
      <c r="Z220" s="40"/>
      <c r="AA220" s="71"/>
      <c r="AB220" s="56">
        <f t="shared" si="106"/>
        <v>0</v>
      </c>
      <c r="AC220" s="39">
        <f t="shared" si="106"/>
        <v>0</v>
      </c>
      <c r="AD220" s="40">
        <f t="shared" si="107"/>
        <v>0</v>
      </c>
      <c r="AE220" s="8">
        <f t="shared" si="108"/>
        <v>0</v>
      </c>
      <c r="AF220" s="8">
        <f t="shared" si="119"/>
        <v>0</v>
      </c>
      <c r="AG220" s="8"/>
      <c r="AH220" s="2"/>
      <c r="AI220" s="2"/>
      <c r="AJ220" s="81"/>
      <c r="AK220" s="33"/>
      <c r="AM220" s="119"/>
      <c r="AN220" s="123">
        <f t="shared" si="125"/>
        <v>0</v>
      </c>
      <c r="AO220" s="34"/>
      <c r="AT220" s="4">
        <f t="shared" si="109"/>
        <v>0</v>
      </c>
      <c r="AZ220" s="4">
        <f t="shared" si="120"/>
        <v>0</v>
      </c>
      <c r="BF220" s="4">
        <f t="shared" si="121"/>
        <v>0</v>
      </c>
      <c r="BH220" s="34">
        <f t="shared" si="122"/>
        <v>0</v>
      </c>
      <c r="BI220" s="34">
        <f t="shared" si="122"/>
        <v>0</v>
      </c>
      <c r="BJ220" s="4">
        <f t="shared" si="123"/>
        <v>0</v>
      </c>
      <c r="BK220" s="4">
        <f t="shared" si="124"/>
        <v>0</v>
      </c>
      <c r="BP220" s="34">
        <f t="shared" si="110"/>
        <v>0</v>
      </c>
      <c r="BQ220" s="34">
        <f t="shared" si="110"/>
        <v>0</v>
      </c>
      <c r="BR220" s="4">
        <f t="shared" si="111"/>
        <v>0</v>
      </c>
      <c r="BS220" s="4">
        <f t="shared" si="112"/>
        <v>0</v>
      </c>
      <c r="BX220" s="34">
        <f t="shared" si="113"/>
        <v>0</v>
      </c>
      <c r="BY220" s="34">
        <f t="shared" si="113"/>
        <v>0</v>
      </c>
      <c r="BZ220" s="4">
        <f t="shared" si="114"/>
        <v>0</v>
      </c>
      <c r="CA220" s="4">
        <f t="shared" si="115"/>
        <v>0</v>
      </c>
      <c r="CF220" s="34">
        <f t="shared" si="116"/>
        <v>0</v>
      </c>
      <c r="CG220" s="34">
        <f t="shared" si="116"/>
        <v>0</v>
      </c>
      <c r="CH220" s="4">
        <f t="shared" si="117"/>
        <v>0</v>
      </c>
      <c r="CI220" s="4">
        <f t="shared" si="118"/>
        <v>0</v>
      </c>
      <c r="CN220" s="4">
        <f t="shared" si="127"/>
        <v>0</v>
      </c>
      <c r="CO220" s="8">
        <f t="shared" si="126"/>
        <v>0</v>
      </c>
    </row>
    <row r="221" spans="1:93" x14ac:dyDescent="0.3">
      <c r="A221" s="75">
        <f t="shared" si="105"/>
        <v>0</v>
      </c>
      <c r="B221" s="56">
        <f t="shared" si="105"/>
        <v>0</v>
      </c>
      <c r="C221" s="56">
        <f t="shared" si="105"/>
        <v>0</v>
      </c>
      <c r="D221" s="56">
        <f t="shared" si="105"/>
        <v>0</v>
      </c>
      <c r="E221" s="56">
        <f t="shared" si="105"/>
        <v>0</v>
      </c>
      <c r="F221" s="69">
        <f t="shared" si="105"/>
        <v>0</v>
      </c>
      <c r="G221" s="69">
        <f t="shared" si="105"/>
        <v>0</v>
      </c>
      <c r="H221" s="128">
        <f>'Enh Grant Original Request'!H210</f>
        <v>0</v>
      </c>
      <c r="I221" s="128">
        <f>'Enh Grant Original Request'!I210</f>
        <v>0</v>
      </c>
      <c r="J221" s="128">
        <f>'Enh Grant Original Request'!J210</f>
        <v>0</v>
      </c>
      <c r="K221" s="128">
        <f>'Enh Grant Original Request'!K210</f>
        <v>0</v>
      </c>
      <c r="L221" s="128">
        <f>'Enh Grant Original Request'!L210</f>
        <v>0</v>
      </c>
      <c r="M221" s="128">
        <f>'Enh Grant Original Request'!M210</f>
        <v>0</v>
      </c>
      <c r="N221" s="128">
        <f>'Enh Grant Original Request'!N210</f>
        <v>0</v>
      </c>
      <c r="O221" s="128">
        <f>'Enh Grant Original Request'!O210</f>
        <v>0</v>
      </c>
      <c r="P221" s="128">
        <f>'Enh Grant Original Request'!P210</f>
        <v>0</v>
      </c>
      <c r="Q221" s="56">
        <f>'Enh Grant Original Request'!Q210</f>
        <v>0</v>
      </c>
      <c r="R221" s="56">
        <f>'Enh Grant Original Request'!R210</f>
        <v>0</v>
      </c>
      <c r="S221" s="40">
        <f t="shared" si="102"/>
        <v>0</v>
      </c>
      <c r="T221" s="40">
        <f t="shared" si="103"/>
        <v>0</v>
      </c>
      <c r="U221" s="40"/>
      <c r="V221" s="73"/>
      <c r="W221" s="40"/>
      <c r="X221" s="40">
        <f t="shared" si="100"/>
        <v>0</v>
      </c>
      <c r="Y221" s="40">
        <f t="shared" si="104"/>
        <v>0</v>
      </c>
      <c r="Z221" s="40"/>
      <c r="AA221" s="71"/>
      <c r="AB221" s="56">
        <f t="shared" si="106"/>
        <v>0</v>
      </c>
      <c r="AC221" s="39">
        <f t="shared" si="106"/>
        <v>0</v>
      </c>
      <c r="AD221" s="40">
        <f t="shared" si="107"/>
        <v>0</v>
      </c>
      <c r="AE221" s="8">
        <f t="shared" si="108"/>
        <v>0</v>
      </c>
      <c r="AF221" s="8">
        <f t="shared" si="119"/>
        <v>0</v>
      </c>
      <c r="AG221" s="8"/>
      <c r="AH221" s="2"/>
      <c r="AI221" s="2"/>
      <c r="AJ221" s="81"/>
      <c r="AK221" s="33"/>
      <c r="AM221" s="119"/>
      <c r="AN221" s="123">
        <f t="shared" si="125"/>
        <v>0</v>
      </c>
      <c r="AO221" s="34"/>
      <c r="AT221" s="4">
        <f t="shared" si="109"/>
        <v>0</v>
      </c>
      <c r="AZ221" s="4">
        <f t="shared" si="120"/>
        <v>0</v>
      </c>
      <c r="BF221" s="4">
        <f t="shared" si="121"/>
        <v>0</v>
      </c>
      <c r="BH221" s="34">
        <f t="shared" si="122"/>
        <v>0</v>
      </c>
      <c r="BI221" s="34">
        <f t="shared" si="122"/>
        <v>0</v>
      </c>
      <c r="BJ221" s="4">
        <f t="shared" si="123"/>
        <v>0</v>
      </c>
      <c r="BK221" s="4">
        <f t="shared" si="124"/>
        <v>0</v>
      </c>
      <c r="BP221" s="34">
        <f t="shared" si="110"/>
        <v>0</v>
      </c>
      <c r="BQ221" s="34">
        <f t="shared" si="110"/>
        <v>0</v>
      </c>
      <c r="BR221" s="4">
        <f t="shared" si="111"/>
        <v>0</v>
      </c>
      <c r="BS221" s="4">
        <f t="shared" si="112"/>
        <v>0</v>
      </c>
      <c r="BX221" s="34">
        <f t="shared" si="113"/>
        <v>0</v>
      </c>
      <c r="BY221" s="34">
        <f t="shared" si="113"/>
        <v>0</v>
      </c>
      <c r="BZ221" s="4">
        <f t="shared" si="114"/>
        <v>0</v>
      </c>
      <c r="CA221" s="4">
        <f t="shared" si="115"/>
        <v>0</v>
      </c>
      <c r="CF221" s="34">
        <f t="shared" si="116"/>
        <v>0</v>
      </c>
      <c r="CG221" s="34">
        <f t="shared" si="116"/>
        <v>0</v>
      </c>
      <c r="CH221" s="4">
        <f t="shared" si="117"/>
        <v>0</v>
      </c>
      <c r="CI221" s="4">
        <f t="shared" si="118"/>
        <v>0</v>
      </c>
      <c r="CN221" s="4">
        <f t="shared" si="127"/>
        <v>0</v>
      </c>
      <c r="CO221" s="8">
        <f t="shared" si="126"/>
        <v>0</v>
      </c>
    </row>
    <row r="222" spans="1:93" x14ac:dyDescent="0.3">
      <c r="A222" s="75">
        <f t="shared" ref="A222:G237" si="128">A221</f>
        <v>0</v>
      </c>
      <c r="B222" s="56">
        <f t="shared" si="128"/>
        <v>0</v>
      </c>
      <c r="C222" s="56">
        <f t="shared" si="128"/>
        <v>0</v>
      </c>
      <c r="D222" s="56">
        <f t="shared" si="128"/>
        <v>0</v>
      </c>
      <c r="E222" s="56">
        <f t="shared" si="128"/>
        <v>0</v>
      </c>
      <c r="F222" s="69">
        <f t="shared" si="128"/>
        <v>0</v>
      </c>
      <c r="G222" s="69">
        <f t="shared" si="128"/>
        <v>0</v>
      </c>
      <c r="H222" s="128">
        <f>'Enh Grant Original Request'!H211</f>
        <v>0</v>
      </c>
      <c r="I222" s="128">
        <f>'Enh Grant Original Request'!I211</f>
        <v>0</v>
      </c>
      <c r="J222" s="128">
        <f>'Enh Grant Original Request'!J211</f>
        <v>0</v>
      </c>
      <c r="K222" s="128">
        <f>'Enh Grant Original Request'!K211</f>
        <v>0</v>
      </c>
      <c r="L222" s="128">
        <f>'Enh Grant Original Request'!L211</f>
        <v>0</v>
      </c>
      <c r="M222" s="128">
        <f>'Enh Grant Original Request'!M211</f>
        <v>0</v>
      </c>
      <c r="N222" s="128">
        <f>'Enh Grant Original Request'!N211</f>
        <v>0</v>
      </c>
      <c r="O222" s="128">
        <f>'Enh Grant Original Request'!O211</f>
        <v>0</v>
      </c>
      <c r="P222" s="128">
        <f>'Enh Grant Original Request'!P211</f>
        <v>0</v>
      </c>
      <c r="Q222" s="56">
        <f>'Enh Grant Original Request'!Q211</f>
        <v>0</v>
      </c>
      <c r="R222" s="56">
        <f>'Enh Grant Original Request'!R211</f>
        <v>0</v>
      </c>
      <c r="S222" s="40">
        <f t="shared" si="102"/>
        <v>0</v>
      </c>
      <c r="T222" s="40">
        <f t="shared" si="103"/>
        <v>0</v>
      </c>
      <c r="U222" s="40"/>
      <c r="V222" s="73"/>
      <c r="W222" s="40"/>
      <c r="X222" s="40">
        <f t="shared" si="100"/>
        <v>0</v>
      </c>
      <c r="Y222" s="40">
        <f t="shared" si="104"/>
        <v>0</v>
      </c>
      <c r="Z222" s="40"/>
      <c r="AA222" s="71"/>
      <c r="AB222" s="56">
        <f t="shared" si="106"/>
        <v>0</v>
      </c>
      <c r="AC222" s="39">
        <f t="shared" si="106"/>
        <v>0</v>
      </c>
      <c r="AD222" s="40">
        <f t="shared" si="107"/>
        <v>0</v>
      </c>
      <c r="AE222" s="8">
        <f t="shared" si="108"/>
        <v>0</v>
      </c>
      <c r="AF222" s="8">
        <f t="shared" si="119"/>
        <v>0</v>
      </c>
      <c r="AG222" s="8"/>
      <c r="AH222" s="2"/>
      <c r="AI222" s="2"/>
      <c r="AJ222" s="81"/>
      <c r="AK222" s="33"/>
      <c r="AM222" s="119"/>
      <c r="AN222" s="123">
        <f t="shared" si="125"/>
        <v>0</v>
      </c>
      <c r="AO222" s="34"/>
      <c r="AT222" s="4">
        <f t="shared" si="109"/>
        <v>0</v>
      </c>
      <c r="AZ222" s="4">
        <f t="shared" si="120"/>
        <v>0</v>
      </c>
      <c r="BF222" s="4">
        <f t="shared" si="121"/>
        <v>0</v>
      </c>
      <c r="BH222" s="34">
        <f t="shared" si="122"/>
        <v>0</v>
      </c>
      <c r="BI222" s="34">
        <f t="shared" si="122"/>
        <v>0</v>
      </c>
      <c r="BJ222" s="4">
        <f t="shared" si="123"/>
        <v>0</v>
      </c>
      <c r="BK222" s="4">
        <f t="shared" si="124"/>
        <v>0</v>
      </c>
      <c r="BP222" s="34">
        <f t="shared" si="110"/>
        <v>0</v>
      </c>
      <c r="BQ222" s="34">
        <f t="shared" si="110"/>
        <v>0</v>
      </c>
      <c r="BR222" s="4">
        <f t="shared" si="111"/>
        <v>0</v>
      </c>
      <c r="BS222" s="4">
        <f t="shared" si="112"/>
        <v>0</v>
      </c>
      <c r="BX222" s="34">
        <f t="shared" si="113"/>
        <v>0</v>
      </c>
      <c r="BY222" s="34">
        <f t="shared" si="113"/>
        <v>0</v>
      </c>
      <c r="BZ222" s="4">
        <f t="shared" si="114"/>
        <v>0</v>
      </c>
      <c r="CA222" s="4">
        <f t="shared" si="115"/>
        <v>0</v>
      </c>
      <c r="CF222" s="34">
        <f t="shared" si="116"/>
        <v>0</v>
      </c>
      <c r="CG222" s="34">
        <f t="shared" si="116"/>
        <v>0</v>
      </c>
      <c r="CH222" s="4">
        <f t="shared" si="117"/>
        <v>0</v>
      </c>
      <c r="CI222" s="4">
        <f t="shared" si="118"/>
        <v>0</v>
      </c>
      <c r="CN222" s="4">
        <f t="shared" si="127"/>
        <v>0</v>
      </c>
      <c r="CO222" s="8">
        <f t="shared" si="126"/>
        <v>0</v>
      </c>
    </row>
    <row r="223" spans="1:93" x14ac:dyDescent="0.3">
      <c r="A223" s="75">
        <f t="shared" si="128"/>
        <v>0</v>
      </c>
      <c r="B223" s="56">
        <f t="shared" si="128"/>
        <v>0</v>
      </c>
      <c r="C223" s="56">
        <f t="shared" si="128"/>
        <v>0</v>
      </c>
      <c r="D223" s="56">
        <f t="shared" si="128"/>
        <v>0</v>
      </c>
      <c r="E223" s="56">
        <f t="shared" si="128"/>
        <v>0</v>
      </c>
      <c r="F223" s="69">
        <f t="shared" si="128"/>
        <v>0</v>
      </c>
      <c r="G223" s="69">
        <f t="shared" si="128"/>
        <v>0</v>
      </c>
      <c r="H223" s="128">
        <f>'Enh Grant Original Request'!H212</f>
        <v>0</v>
      </c>
      <c r="I223" s="128">
        <f>'Enh Grant Original Request'!I212</f>
        <v>0</v>
      </c>
      <c r="J223" s="128">
        <f>'Enh Grant Original Request'!J212</f>
        <v>0</v>
      </c>
      <c r="K223" s="128">
        <f>'Enh Grant Original Request'!K212</f>
        <v>0</v>
      </c>
      <c r="L223" s="128">
        <f>'Enh Grant Original Request'!L212</f>
        <v>0</v>
      </c>
      <c r="M223" s="128">
        <f>'Enh Grant Original Request'!M212</f>
        <v>0</v>
      </c>
      <c r="N223" s="128">
        <f>'Enh Grant Original Request'!N212</f>
        <v>0</v>
      </c>
      <c r="O223" s="128">
        <f>'Enh Grant Original Request'!O212</f>
        <v>0</v>
      </c>
      <c r="P223" s="128">
        <f>'Enh Grant Original Request'!P212</f>
        <v>0</v>
      </c>
      <c r="Q223" s="56">
        <f>'Enh Grant Original Request'!Q212</f>
        <v>0</v>
      </c>
      <c r="R223" s="56">
        <f>'Enh Grant Original Request'!R212</f>
        <v>0</v>
      </c>
      <c r="S223" s="40">
        <f t="shared" si="102"/>
        <v>0</v>
      </c>
      <c r="T223" s="40">
        <f t="shared" si="103"/>
        <v>0</v>
      </c>
      <c r="U223" s="40"/>
      <c r="V223" s="73"/>
      <c r="W223" s="40"/>
      <c r="X223" s="40">
        <f t="shared" si="100"/>
        <v>0</v>
      </c>
      <c r="Y223" s="40">
        <f t="shared" si="104"/>
        <v>0</v>
      </c>
      <c r="Z223" s="40"/>
      <c r="AA223" s="71"/>
      <c r="AB223" s="56">
        <f t="shared" si="106"/>
        <v>0</v>
      </c>
      <c r="AC223" s="39">
        <f t="shared" si="106"/>
        <v>0</v>
      </c>
      <c r="AD223" s="40">
        <f t="shared" si="107"/>
        <v>0</v>
      </c>
      <c r="AE223" s="8">
        <f t="shared" si="108"/>
        <v>0</v>
      </c>
      <c r="AF223" s="8">
        <f t="shared" si="119"/>
        <v>0</v>
      </c>
      <c r="AG223" s="8"/>
      <c r="AH223" s="2"/>
      <c r="AI223" s="2"/>
      <c r="AJ223" s="81"/>
      <c r="AK223" s="33"/>
      <c r="AM223" s="119"/>
      <c r="AN223" s="123">
        <f t="shared" si="125"/>
        <v>0</v>
      </c>
      <c r="AO223" s="34"/>
      <c r="AT223" s="4">
        <f t="shared" si="109"/>
        <v>0</v>
      </c>
      <c r="AZ223" s="4">
        <f t="shared" si="120"/>
        <v>0</v>
      </c>
      <c r="BF223" s="4">
        <f t="shared" si="121"/>
        <v>0</v>
      </c>
      <c r="BH223" s="34">
        <f t="shared" si="122"/>
        <v>0</v>
      </c>
      <c r="BI223" s="34">
        <f t="shared" si="122"/>
        <v>0</v>
      </c>
      <c r="BJ223" s="4">
        <f t="shared" si="123"/>
        <v>0</v>
      </c>
      <c r="BK223" s="4">
        <f t="shared" si="124"/>
        <v>0</v>
      </c>
      <c r="BP223" s="34">
        <f t="shared" si="110"/>
        <v>0</v>
      </c>
      <c r="BQ223" s="34">
        <f t="shared" si="110"/>
        <v>0</v>
      </c>
      <c r="BR223" s="4">
        <f t="shared" si="111"/>
        <v>0</v>
      </c>
      <c r="BS223" s="4">
        <f t="shared" si="112"/>
        <v>0</v>
      </c>
      <c r="BX223" s="34">
        <f t="shared" si="113"/>
        <v>0</v>
      </c>
      <c r="BY223" s="34">
        <f t="shared" si="113"/>
        <v>0</v>
      </c>
      <c r="BZ223" s="4">
        <f t="shared" si="114"/>
        <v>0</v>
      </c>
      <c r="CA223" s="4">
        <f t="shared" si="115"/>
        <v>0</v>
      </c>
      <c r="CF223" s="34">
        <f t="shared" si="116"/>
        <v>0</v>
      </c>
      <c r="CG223" s="34">
        <f t="shared" si="116"/>
        <v>0</v>
      </c>
      <c r="CH223" s="4">
        <f t="shared" si="117"/>
        <v>0</v>
      </c>
      <c r="CI223" s="4">
        <f t="shared" si="118"/>
        <v>0</v>
      </c>
      <c r="CN223" s="4">
        <f t="shared" si="127"/>
        <v>0</v>
      </c>
      <c r="CO223" s="8">
        <f t="shared" si="126"/>
        <v>0</v>
      </c>
    </row>
    <row r="224" spans="1:93" x14ac:dyDescent="0.3">
      <c r="A224" s="75">
        <f t="shared" si="128"/>
        <v>0</v>
      </c>
      <c r="B224" s="56">
        <f t="shared" si="128"/>
        <v>0</v>
      </c>
      <c r="C224" s="56">
        <f t="shared" si="128"/>
        <v>0</v>
      </c>
      <c r="D224" s="56">
        <f t="shared" si="128"/>
        <v>0</v>
      </c>
      <c r="E224" s="56">
        <f t="shared" si="128"/>
        <v>0</v>
      </c>
      <c r="F224" s="69">
        <f t="shared" si="128"/>
        <v>0</v>
      </c>
      <c r="G224" s="69">
        <f t="shared" si="128"/>
        <v>0</v>
      </c>
      <c r="H224" s="128">
        <f>'Enh Grant Original Request'!H213</f>
        <v>0</v>
      </c>
      <c r="I224" s="128">
        <f>'Enh Grant Original Request'!I213</f>
        <v>0</v>
      </c>
      <c r="J224" s="128">
        <f>'Enh Grant Original Request'!J213</f>
        <v>0</v>
      </c>
      <c r="K224" s="128">
        <f>'Enh Grant Original Request'!K213</f>
        <v>0</v>
      </c>
      <c r="L224" s="128">
        <f>'Enh Grant Original Request'!L213</f>
        <v>0</v>
      </c>
      <c r="M224" s="128">
        <f>'Enh Grant Original Request'!M213</f>
        <v>0</v>
      </c>
      <c r="N224" s="128">
        <f>'Enh Grant Original Request'!N213</f>
        <v>0</v>
      </c>
      <c r="O224" s="128">
        <f>'Enh Grant Original Request'!O213</f>
        <v>0</v>
      </c>
      <c r="P224" s="128">
        <f>'Enh Grant Original Request'!P213</f>
        <v>0</v>
      </c>
      <c r="Q224" s="56">
        <f>'Enh Grant Original Request'!Q213</f>
        <v>0</v>
      </c>
      <c r="R224" s="56">
        <f>'Enh Grant Original Request'!R213</f>
        <v>0</v>
      </c>
      <c r="S224" s="40">
        <f t="shared" si="102"/>
        <v>0</v>
      </c>
      <c r="T224" s="40">
        <f t="shared" si="103"/>
        <v>0</v>
      </c>
      <c r="U224" s="40"/>
      <c r="V224" s="73"/>
      <c r="W224" s="40"/>
      <c r="X224" s="40">
        <f t="shared" si="100"/>
        <v>0</v>
      </c>
      <c r="Y224" s="40">
        <f t="shared" si="104"/>
        <v>0</v>
      </c>
      <c r="Z224" s="40"/>
      <c r="AA224" s="71"/>
      <c r="AB224" s="56">
        <f t="shared" si="106"/>
        <v>0</v>
      </c>
      <c r="AC224" s="39">
        <f t="shared" si="106"/>
        <v>0</v>
      </c>
      <c r="AD224" s="40">
        <f t="shared" si="107"/>
        <v>0</v>
      </c>
      <c r="AE224" s="8">
        <f t="shared" si="108"/>
        <v>0</v>
      </c>
      <c r="AF224" s="8">
        <f t="shared" si="119"/>
        <v>0</v>
      </c>
      <c r="AG224" s="8"/>
      <c r="AH224" s="2"/>
      <c r="AI224" s="2"/>
      <c r="AJ224" s="81"/>
      <c r="AK224" s="33"/>
      <c r="AM224" s="119"/>
      <c r="AN224" s="123">
        <f t="shared" si="125"/>
        <v>0</v>
      </c>
      <c r="AO224" s="34"/>
      <c r="AT224" s="4">
        <f t="shared" si="109"/>
        <v>0</v>
      </c>
      <c r="AZ224" s="4">
        <f t="shared" si="120"/>
        <v>0</v>
      </c>
      <c r="BF224" s="4">
        <f t="shared" si="121"/>
        <v>0</v>
      </c>
      <c r="BH224" s="34">
        <f t="shared" si="122"/>
        <v>0</v>
      </c>
      <c r="BI224" s="34">
        <f t="shared" si="122"/>
        <v>0</v>
      </c>
      <c r="BJ224" s="4">
        <f t="shared" si="123"/>
        <v>0</v>
      </c>
      <c r="BK224" s="4">
        <f t="shared" si="124"/>
        <v>0</v>
      </c>
      <c r="BP224" s="34">
        <f t="shared" si="110"/>
        <v>0</v>
      </c>
      <c r="BQ224" s="34">
        <f t="shared" si="110"/>
        <v>0</v>
      </c>
      <c r="BR224" s="4">
        <f t="shared" si="111"/>
        <v>0</v>
      </c>
      <c r="BS224" s="4">
        <f t="shared" si="112"/>
        <v>0</v>
      </c>
      <c r="BX224" s="34">
        <f t="shared" si="113"/>
        <v>0</v>
      </c>
      <c r="BY224" s="34">
        <f t="shared" si="113"/>
        <v>0</v>
      </c>
      <c r="BZ224" s="4">
        <f t="shared" si="114"/>
        <v>0</v>
      </c>
      <c r="CA224" s="4">
        <f t="shared" si="115"/>
        <v>0</v>
      </c>
      <c r="CF224" s="34">
        <f t="shared" si="116"/>
        <v>0</v>
      </c>
      <c r="CG224" s="34">
        <f t="shared" si="116"/>
        <v>0</v>
      </c>
      <c r="CH224" s="4">
        <f t="shared" si="117"/>
        <v>0</v>
      </c>
      <c r="CI224" s="4">
        <f t="shared" si="118"/>
        <v>0</v>
      </c>
      <c r="CN224" s="4">
        <f t="shared" si="127"/>
        <v>0</v>
      </c>
      <c r="CO224" s="8">
        <f t="shared" si="126"/>
        <v>0</v>
      </c>
    </row>
    <row r="225" spans="1:93" x14ac:dyDescent="0.3">
      <c r="A225" s="75">
        <f t="shared" si="128"/>
        <v>0</v>
      </c>
      <c r="B225" s="56">
        <f t="shared" si="128"/>
        <v>0</v>
      </c>
      <c r="C225" s="56">
        <f t="shared" si="128"/>
        <v>0</v>
      </c>
      <c r="D225" s="56">
        <f t="shared" si="128"/>
        <v>0</v>
      </c>
      <c r="E225" s="56">
        <f t="shared" si="128"/>
        <v>0</v>
      </c>
      <c r="F225" s="69">
        <f t="shared" si="128"/>
        <v>0</v>
      </c>
      <c r="G225" s="69">
        <f t="shared" si="128"/>
        <v>0</v>
      </c>
      <c r="H225" s="128">
        <f>'Enh Grant Original Request'!H214</f>
        <v>0</v>
      </c>
      <c r="I225" s="128">
        <f>'Enh Grant Original Request'!I214</f>
        <v>0</v>
      </c>
      <c r="J225" s="128">
        <f>'Enh Grant Original Request'!J214</f>
        <v>0</v>
      </c>
      <c r="K225" s="128">
        <f>'Enh Grant Original Request'!K214</f>
        <v>0</v>
      </c>
      <c r="L225" s="128">
        <f>'Enh Grant Original Request'!L214</f>
        <v>0</v>
      </c>
      <c r="M225" s="128">
        <f>'Enh Grant Original Request'!M214</f>
        <v>0</v>
      </c>
      <c r="N225" s="128">
        <f>'Enh Grant Original Request'!N214</f>
        <v>0</v>
      </c>
      <c r="O225" s="128">
        <f>'Enh Grant Original Request'!O214</f>
        <v>0</v>
      </c>
      <c r="P225" s="128">
        <f>'Enh Grant Original Request'!P214</f>
        <v>0</v>
      </c>
      <c r="Q225" s="56">
        <f>'Enh Grant Original Request'!Q214</f>
        <v>0</v>
      </c>
      <c r="R225" s="56">
        <f>'Enh Grant Original Request'!R214</f>
        <v>0</v>
      </c>
      <c r="S225" s="40">
        <f t="shared" si="102"/>
        <v>0</v>
      </c>
      <c r="T225" s="40">
        <f t="shared" si="103"/>
        <v>0</v>
      </c>
      <c r="U225" s="40"/>
      <c r="V225" s="73"/>
      <c r="W225" s="40"/>
      <c r="X225" s="40">
        <f t="shared" si="100"/>
        <v>0</v>
      </c>
      <c r="Y225" s="40">
        <f t="shared" si="104"/>
        <v>0</v>
      </c>
      <c r="Z225" s="40"/>
      <c r="AA225" s="71"/>
      <c r="AB225" s="56">
        <f t="shared" si="106"/>
        <v>0</v>
      </c>
      <c r="AC225" s="39">
        <f t="shared" si="106"/>
        <v>0</v>
      </c>
      <c r="AD225" s="40">
        <f t="shared" si="107"/>
        <v>0</v>
      </c>
      <c r="AE225" s="8">
        <f t="shared" si="108"/>
        <v>0</v>
      </c>
      <c r="AF225" s="8">
        <f t="shared" si="119"/>
        <v>0</v>
      </c>
      <c r="AG225" s="8"/>
      <c r="AH225" s="2"/>
      <c r="AI225" s="2"/>
      <c r="AJ225" s="81"/>
      <c r="AK225" s="33"/>
      <c r="AM225" s="119"/>
      <c r="AN225" s="123">
        <f t="shared" si="125"/>
        <v>0</v>
      </c>
      <c r="AO225" s="34"/>
      <c r="AT225" s="4">
        <f t="shared" si="109"/>
        <v>0</v>
      </c>
      <c r="AZ225" s="4">
        <f t="shared" si="120"/>
        <v>0</v>
      </c>
      <c r="BF225" s="4">
        <f t="shared" si="121"/>
        <v>0</v>
      </c>
      <c r="BH225" s="34">
        <f t="shared" si="122"/>
        <v>0</v>
      </c>
      <c r="BI225" s="34">
        <f t="shared" si="122"/>
        <v>0</v>
      </c>
      <c r="BJ225" s="4">
        <f t="shared" si="123"/>
        <v>0</v>
      </c>
      <c r="BK225" s="4">
        <f t="shared" si="124"/>
        <v>0</v>
      </c>
      <c r="BP225" s="34">
        <f t="shared" si="110"/>
        <v>0</v>
      </c>
      <c r="BQ225" s="34">
        <f t="shared" si="110"/>
        <v>0</v>
      </c>
      <c r="BR225" s="4">
        <f t="shared" si="111"/>
        <v>0</v>
      </c>
      <c r="BS225" s="4">
        <f t="shared" si="112"/>
        <v>0</v>
      </c>
      <c r="BX225" s="34">
        <f t="shared" si="113"/>
        <v>0</v>
      </c>
      <c r="BY225" s="34">
        <f t="shared" si="113"/>
        <v>0</v>
      </c>
      <c r="BZ225" s="4">
        <f t="shared" si="114"/>
        <v>0</v>
      </c>
      <c r="CA225" s="4">
        <f t="shared" si="115"/>
        <v>0</v>
      </c>
      <c r="CF225" s="34">
        <f t="shared" si="116"/>
        <v>0</v>
      </c>
      <c r="CG225" s="34">
        <f t="shared" si="116"/>
        <v>0</v>
      </c>
      <c r="CH225" s="4">
        <f t="shared" si="117"/>
        <v>0</v>
      </c>
      <c r="CI225" s="4">
        <f t="shared" si="118"/>
        <v>0</v>
      </c>
      <c r="CN225" s="4">
        <f t="shared" si="127"/>
        <v>0</v>
      </c>
      <c r="CO225" s="8">
        <f t="shared" si="126"/>
        <v>0</v>
      </c>
    </row>
    <row r="226" spans="1:93" x14ac:dyDescent="0.3">
      <c r="A226" s="75">
        <f t="shared" si="128"/>
        <v>0</v>
      </c>
      <c r="B226" s="56">
        <f t="shared" si="128"/>
        <v>0</v>
      </c>
      <c r="C226" s="56">
        <f t="shared" si="128"/>
        <v>0</v>
      </c>
      <c r="D226" s="56">
        <f t="shared" si="128"/>
        <v>0</v>
      </c>
      <c r="E226" s="56">
        <f t="shared" si="128"/>
        <v>0</v>
      </c>
      <c r="F226" s="69">
        <f t="shared" si="128"/>
        <v>0</v>
      </c>
      <c r="G226" s="69">
        <f t="shared" si="128"/>
        <v>0</v>
      </c>
      <c r="H226" s="128">
        <f>'Enh Grant Original Request'!H215</f>
        <v>0</v>
      </c>
      <c r="I226" s="128">
        <f>'Enh Grant Original Request'!I215</f>
        <v>0</v>
      </c>
      <c r="J226" s="128">
        <f>'Enh Grant Original Request'!J215</f>
        <v>0</v>
      </c>
      <c r="K226" s="128">
        <f>'Enh Grant Original Request'!K215</f>
        <v>0</v>
      </c>
      <c r="L226" s="128">
        <f>'Enh Grant Original Request'!L215</f>
        <v>0</v>
      </c>
      <c r="M226" s="128">
        <f>'Enh Grant Original Request'!M215</f>
        <v>0</v>
      </c>
      <c r="N226" s="128">
        <f>'Enh Grant Original Request'!N215</f>
        <v>0</v>
      </c>
      <c r="O226" s="128">
        <f>'Enh Grant Original Request'!O215</f>
        <v>0</v>
      </c>
      <c r="P226" s="128">
        <f>'Enh Grant Original Request'!P215</f>
        <v>0</v>
      </c>
      <c r="Q226" s="56">
        <f>'Enh Grant Original Request'!Q215</f>
        <v>0</v>
      </c>
      <c r="R226" s="56">
        <f>'Enh Grant Original Request'!R215</f>
        <v>0</v>
      </c>
      <c r="S226" s="40">
        <f t="shared" si="102"/>
        <v>0</v>
      </c>
      <c r="T226" s="40">
        <f t="shared" si="103"/>
        <v>0</v>
      </c>
      <c r="U226" s="40"/>
      <c r="V226" s="73"/>
      <c r="W226" s="40"/>
      <c r="X226" s="40">
        <f t="shared" si="100"/>
        <v>0</v>
      </c>
      <c r="Y226" s="40">
        <f t="shared" si="104"/>
        <v>0</v>
      </c>
      <c r="Z226" s="40"/>
      <c r="AA226" s="71"/>
      <c r="AB226" s="56">
        <f t="shared" si="106"/>
        <v>0</v>
      </c>
      <c r="AC226" s="39">
        <f t="shared" si="106"/>
        <v>0</v>
      </c>
      <c r="AD226" s="40">
        <f t="shared" si="107"/>
        <v>0</v>
      </c>
      <c r="AE226" s="8">
        <f t="shared" si="108"/>
        <v>0</v>
      </c>
      <c r="AF226" s="8">
        <f t="shared" si="119"/>
        <v>0</v>
      </c>
      <c r="AG226" s="8"/>
      <c r="AH226" s="2"/>
      <c r="AI226" s="2"/>
      <c r="AJ226" s="81"/>
      <c r="AK226" s="33"/>
      <c r="AM226" s="119"/>
      <c r="AN226" s="123">
        <f t="shared" si="125"/>
        <v>0</v>
      </c>
      <c r="AO226" s="34"/>
      <c r="AT226" s="4">
        <f t="shared" si="109"/>
        <v>0</v>
      </c>
      <c r="AZ226" s="4">
        <f t="shared" si="120"/>
        <v>0</v>
      </c>
      <c r="BF226" s="4">
        <f t="shared" si="121"/>
        <v>0</v>
      </c>
      <c r="BH226" s="34">
        <f t="shared" si="122"/>
        <v>0</v>
      </c>
      <c r="BI226" s="34">
        <f t="shared" si="122"/>
        <v>0</v>
      </c>
      <c r="BJ226" s="4">
        <f t="shared" si="123"/>
        <v>0</v>
      </c>
      <c r="BK226" s="4">
        <f t="shared" si="124"/>
        <v>0</v>
      </c>
      <c r="BP226" s="34">
        <f t="shared" si="110"/>
        <v>0</v>
      </c>
      <c r="BQ226" s="34">
        <f t="shared" si="110"/>
        <v>0</v>
      </c>
      <c r="BR226" s="4">
        <f t="shared" si="111"/>
        <v>0</v>
      </c>
      <c r="BS226" s="4">
        <f t="shared" si="112"/>
        <v>0</v>
      </c>
      <c r="BX226" s="34">
        <f t="shared" si="113"/>
        <v>0</v>
      </c>
      <c r="BY226" s="34">
        <f t="shared" si="113"/>
        <v>0</v>
      </c>
      <c r="BZ226" s="4">
        <f t="shared" si="114"/>
        <v>0</v>
      </c>
      <c r="CA226" s="4">
        <f t="shared" si="115"/>
        <v>0</v>
      </c>
      <c r="CF226" s="34">
        <f t="shared" si="116"/>
        <v>0</v>
      </c>
      <c r="CG226" s="34">
        <f t="shared" si="116"/>
        <v>0</v>
      </c>
      <c r="CH226" s="4">
        <f t="shared" si="117"/>
        <v>0</v>
      </c>
      <c r="CI226" s="4">
        <f t="shared" si="118"/>
        <v>0</v>
      </c>
      <c r="CN226" s="4">
        <f t="shared" si="127"/>
        <v>0</v>
      </c>
      <c r="CO226" s="8">
        <f t="shared" si="126"/>
        <v>0</v>
      </c>
    </row>
    <row r="227" spans="1:93" x14ac:dyDescent="0.3">
      <c r="A227" s="75">
        <f t="shared" si="128"/>
        <v>0</v>
      </c>
      <c r="B227" s="56">
        <f t="shared" si="128"/>
        <v>0</v>
      </c>
      <c r="C227" s="56">
        <f t="shared" si="128"/>
        <v>0</v>
      </c>
      <c r="D227" s="56">
        <f t="shared" si="128"/>
        <v>0</v>
      </c>
      <c r="E227" s="56">
        <f t="shared" si="128"/>
        <v>0</v>
      </c>
      <c r="F227" s="69">
        <f t="shared" si="128"/>
        <v>0</v>
      </c>
      <c r="G227" s="69">
        <f t="shared" si="128"/>
        <v>0</v>
      </c>
      <c r="H227" s="128">
        <f>'Enh Grant Original Request'!H216</f>
        <v>0</v>
      </c>
      <c r="I227" s="128">
        <f>'Enh Grant Original Request'!I216</f>
        <v>0</v>
      </c>
      <c r="J227" s="128">
        <f>'Enh Grant Original Request'!J216</f>
        <v>0</v>
      </c>
      <c r="K227" s="128">
        <f>'Enh Grant Original Request'!K216</f>
        <v>0</v>
      </c>
      <c r="L227" s="128">
        <f>'Enh Grant Original Request'!L216</f>
        <v>0</v>
      </c>
      <c r="M227" s="128">
        <f>'Enh Grant Original Request'!M216</f>
        <v>0</v>
      </c>
      <c r="N227" s="128">
        <f>'Enh Grant Original Request'!N216</f>
        <v>0</v>
      </c>
      <c r="O227" s="128">
        <f>'Enh Grant Original Request'!O216</f>
        <v>0</v>
      </c>
      <c r="P227" s="128">
        <f>'Enh Grant Original Request'!P216</f>
        <v>0</v>
      </c>
      <c r="Q227" s="56">
        <f>'Enh Grant Original Request'!Q216</f>
        <v>0</v>
      </c>
      <c r="R227" s="56">
        <f>'Enh Grant Original Request'!R216</f>
        <v>0</v>
      </c>
      <c r="S227" s="40">
        <f t="shared" si="102"/>
        <v>0</v>
      </c>
      <c r="T227" s="40">
        <f t="shared" si="103"/>
        <v>0</v>
      </c>
      <c r="U227" s="40"/>
      <c r="V227" s="73"/>
      <c r="W227" s="40"/>
      <c r="X227" s="40">
        <f t="shared" si="100"/>
        <v>0</v>
      </c>
      <c r="Y227" s="40">
        <f t="shared" si="104"/>
        <v>0</v>
      </c>
      <c r="Z227" s="40"/>
      <c r="AA227" s="71"/>
      <c r="AB227" s="56">
        <f t="shared" si="106"/>
        <v>0</v>
      </c>
      <c r="AC227" s="39">
        <f t="shared" si="106"/>
        <v>0</v>
      </c>
      <c r="AD227" s="40">
        <f t="shared" si="107"/>
        <v>0</v>
      </c>
      <c r="AE227" s="8">
        <f t="shared" si="108"/>
        <v>0</v>
      </c>
      <c r="AF227" s="8">
        <f t="shared" si="119"/>
        <v>0</v>
      </c>
      <c r="AG227" s="8"/>
      <c r="AH227" s="2"/>
      <c r="AI227" s="2"/>
      <c r="AJ227" s="81"/>
      <c r="AK227" s="33"/>
      <c r="AM227" s="119"/>
      <c r="AN227" s="123">
        <f t="shared" si="125"/>
        <v>0</v>
      </c>
      <c r="AO227" s="34"/>
      <c r="AT227" s="4">
        <f t="shared" si="109"/>
        <v>0</v>
      </c>
      <c r="AZ227" s="4">
        <f t="shared" si="120"/>
        <v>0</v>
      </c>
      <c r="BF227" s="4">
        <f t="shared" si="121"/>
        <v>0</v>
      </c>
      <c r="BH227" s="34">
        <f t="shared" si="122"/>
        <v>0</v>
      </c>
      <c r="BI227" s="34">
        <f t="shared" si="122"/>
        <v>0</v>
      </c>
      <c r="BJ227" s="4">
        <f t="shared" si="123"/>
        <v>0</v>
      </c>
      <c r="BK227" s="4">
        <f t="shared" si="124"/>
        <v>0</v>
      </c>
      <c r="BP227" s="34">
        <f t="shared" si="110"/>
        <v>0</v>
      </c>
      <c r="BQ227" s="34">
        <f t="shared" si="110"/>
        <v>0</v>
      </c>
      <c r="BR227" s="4">
        <f t="shared" si="111"/>
        <v>0</v>
      </c>
      <c r="BS227" s="4">
        <f t="shared" si="112"/>
        <v>0</v>
      </c>
      <c r="BX227" s="34">
        <f t="shared" si="113"/>
        <v>0</v>
      </c>
      <c r="BY227" s="34">
        <f t="shared" si="113"/>
        <v>0</v>
      </c>
      <c r="BZ227" s="4">
        <f t="shared" si="114"/>
        <v>0</v>
      </c>
      <c r="CA227" s="4">
        <f t="shared" si="115"/>
        <v>0</v>
      </c>
      <c r="CF227" s="34">
        <f t="shared" si="116"/>
        <v>0</v>
      </c>
      <c r="CG227" s="34">
        <f t="shared" si="116"/>
        <v>0</v>
      </c>
      <c r="CH227" s="4">
        <f t="shared" si="117"/>
        <v>0</v>
      </c>
      <c r="CI227" s="4">
        <f t="shared" si="118"/>
        <v>0</v>
      </c>
      <c r="CN227" s="4">
        <f t="shared" si="127"/>
        <v>0</v>
      </c>
      <c r="CO227" s="8">
        <f t="shared" si="126"/>
        <v>0</v>
      </c>
    </row>
    <row r="228" spans="1:93" x14ac:dyDescent="0.3">
      <c r="A228" s="75">
        <f t="shared" si="128"/>
        <v>0</v>
      </c>
      <c r="B228" s="56">
        <f t="shared" si="128"/>
        <v>0</v>
      </c>
      <c r="C228" s="56">
        <f t="shared" si="128"/>
        <v>0</v>
      </c>
      <c r="D228" s="56">
        <f t="shared" si="128"/>
        <v>0</v>
      </c>
      <c r="E228" s="56">
        <f t="shared" si="128"/>
        <v>0</v>
      </c>
      <c r="F228" s="69">
        <f t="shared" si="128"/>
        <v>0</v>
      </c>
      <c r="G228" s="69">
        <f t="shared" si="128"/>
        <v>0</v>
      </c>
      <c r="H228" s="128">
        <f>'Enh Grant Original Request'!H217</f>
        <v>0</v>
      </c>
      <c r="I228" s="128">
        <f>'Enh Grant Original Request'!I217</f>
        <v>0</v>
      </c>
      <c r="J228" s="128">
        <f>'Enh Grant Original Request'!J217</f>
        <v>0</v>
      </c>
      <c r="K228" s="128">
        <f>'Enh Grant Original Request'!K217</f>
        <v>0</v>
      </c>
      <c r="L228" s="128">
        <f>'Enh Grant Original Request'!L217</f>
        <v>0</v>
      </c>
      <c r="M228" s="128">
        <f>'Enh Grant Original Request'!M217</f>
        <v>0</v>
      </c>
      <c r="N228" s="128">
        <f>'Enh Grant Original Request'!N217</f>
        <v>0</v>
      </c>
      <c r="O228" s="128">
        <f>'Enh Grant Original Request'!O217</f>
        <v>0</v>
      </c>
      <c r="P228" s="128">
        <f>'Enh Grant Original Request'!P217</f>
        <v>0</v>
      </c>
      <c r="Q228" s="56">
        <f>'Enh Grant Original Request'!Q217</f>
        <v>0</v>
      </c>
      <c r="R228" s="56">
        <f>'Enh Grant Original Request'!R217</f>
        <v>0</v>
      </c>
      <c r="S228" s="40">
        <f t="shared" si="102"/>
        <v>0</v>
      </c>
      <c r="T228" s="40">
        <f t="shared" si="103"/>
        <v>0</v>
      </c>
      <c r="U228" s="40"/>
      <c r="V228" s="73"/>
      <c r="W228" s="40"/>
      <c r="X228" s="40">
        <f t="shared" si="100"/>
        <v>0</v>
      </c>
      <c r="Y228" s="40">
        <f t="shared" si="104"/>
        <v>0</v>
      </c>
      <c r="Z228" s="40"/>
      <c r="AA228" s="71"/>
      <c r="AB228" s="56">
        <f t="shared" si="106"/>
        <v>0</v>
      </c>
      <c r="AC228" s="39">
        <f t="shared" si="106"/>
        <v>0</v>
      </c>
      <c r="AD228" s="40">
        <f t="shared" si="107"/>
        <v>0</v>
      </c>
      <c r="AE228" s="8">
        <f t="shared" si="108"/>
        <v>0</v>
      </c>
      <c r="AF228" s="8">
        <f t="shared" si="119"/>
        <v>0</v>
      </c>
      <c r="AG228" s="8"/>
      <c r="AH228" s="2"/>
      <c r="AI228" s="2"/>
      <c r="AJ228" s="81"/>
      <c r="AK228" s="33"/>
      <c r="AM228" s="119"/>
      <c r="AN228" s="123">
        <f t="shared" si="125"/>
        <v>0</v>
      </c>
      <c r="AO228" s="34"/>
      <c r="AT228" s="4">
        <f t="shared" si="109"/>
        <v>0</v>
      </c>
      <c r="AZ228" s="4">
        <f t="shared" si="120"/>
        <v>0</v>
      </c>
      <c r="BF228" s="4">
        <f t="shared" si="121"/>
        <v>0</v>
      </c>
      <c r="BH228" s="34">
        <f t="shared" si="122"/>
        <v>0</v>
      </c>
      <c r="BI228" s="34">
        <f t="shared" si="122"/>
        <v>0</v>
      </c>
      <c r="BJ228" s="4">
        <f t="shared" si="123"/>
        <v>0</v>
      </c>
      <c r="BK228" s="4">
        <f t="shared" si="124"/>
        <v>0</v>
      </c>
      <c r="BP228" s="34">
        <f t="shared" si="110"/>
        <v>0</v>
      </c>
      <c r="BQ228" s="34">
        <f t="shared" si="110"/>
        <v>0</v>
      </c>
      <c r="BR228" s="4">
        <f t="shared" si="111"/>
        <v>0</v>
      </c>
      <c r="BS228" s="4">
        <f t="shared" si="112"/>
        <v>0</v>
      </c>
      <c r="BX228" s="34">
        <f t="shared" si="113"/>
        <v>0</v>
      </c>
      <c r="BY228" s="34">
        <f t="shared" si="113"/>
        <v>0</v>
      </c>
      <c r="BZ228" s="4">
        <f t="shared" si="114"/>
        <v>0</v>
      </c>
      <c r="CA228" s="4">
        <f t="shared" si="115"/>
        <v>0</v>
      </c>
      <c r="CF228" s="34">
        <f t="shared" si="116"/>
        <v>0</v>
      </c>
      <c r="CG228" s="34">
        <f t="shared" si="116"/>
        <v>0</v>
      </c>
      <c r="CH228" s="4">
        <f t="shared" si="117"/>
        <v>0</v>
      </c>
      <c r="CI228" s="4">
        <f t="shared" si="118"/>
        <v>0</v>
      </c>
      <c r="CN228" s="4">
        <f t="shared" si="127"/>
        <v>0</v>
      </c>
      <c r="CO228" s="8">
        <f t="shared" si="126"/>
        <v>0</v>
      </c>
    </row>
    <row r="229" spans="1:93" x14ac:dyDescent="0.3">
      <c r="A229" s="75">
        <f t="shared" si="128"/>
        <v>0</v>
      </c>
      <c r="B229" s="56">
        <f t="shared" si="128"/>
        <v>0</v>
      </c>
      <c r="C229" s="56">
        <f t="shared" si="128"/>
        <v>0</v>
      </c>
      <c r="D229" s="56">
        <f t="shared" si="128"/>
        <v>0</v>
      </c>
      <c r="E229" s="56">
        <f t="shared" si="128"/>
        <v>0</v>
      </c>
      <c r="F229" s="69">
        <f t="shared" si="128"/>
        <v>0</v>
      </c>
      <c r="G229" s="69">
        <f t="shared" si="128"/>
        <v>0</v>
      </c>
      <c r="H229" s="128">
        <f>'Enh Grant Original Request'!H218</f>
        <v>0</v>
      </c>
      <c r="I229" s="128">
        <f>'Enh Grant Original Request'!I218</f>
        <v>0</v>
      </c>
      <c r="J229" s="128">
        <f>'Enh Grant Original Request'!J218</f>
        <v>0</v>
      </c>
      <c r="K229" s="128">
        <f>'Enh Grant Original Request'!K218</f>
        <v>0</v>
      </c>
      <c r="L229" s="128">
        <f>'Enh Grant Original Request'!L218</f>
        <v>0</v>
      </c>
      <c r="M229" s="128">
        <f>'Enh Grant Original Request'!M218</f>
        <v>0</v>
      </c>
      <c r="N229" s="128">
        <f>'Enh Grant Original Request'!N218</f>
        <v>0</v>
      </c>
      <c r="O229" s="128">
        <f>'Enh Grant Original Request'!O218</f>
        <v>0</v>
      </c>
      <c r="P229" s="128">
        <f>'Enh Grant Original Request'!P218</f>
        <v>0</v>
      </c>
      <c r="Q229" s="56">
        <f>'Enh Grant Original Request'!Q218</f>
        <v>0</v>
      </c>
      <c r="R229" s="56">
        <f>'Enh Grant Original Request'!R218</f>
        <v>0</v>
      </c>
      <c r="S229" s="40">
        <f t="shared" si="102"/>
        <v>0</v>
      </c>
      <c r="T229" s="40">
        <f t="shared" si="103"/>
        <v>0</v>
      </c>
      <c r="U229" s="40"/>
      <c r="V229" s="73"/>
      <c r="W229" s="40"/>
      <c r="X229" s="40">
        <f t="shared" si="100"/>
        <v>0</v>
      </c>
      <c r="Y229" s="40">
        <f t="shared" si="104"/>
        <v>0</v>
      </c>
      <c r="Z229" s="40"/>
      <c r="AA229" s="71"/>
      <c r="AB229" s="56">
        <f t="shared" si="106"/>
        <v>0</v>
      </c>
      <c r="AC229" s="39">
        <f t="shared" si="106"/>
        <v>0</v>
      </c>
      <c r="AD229" s="40">
        <f t="shared" si="107"/>
        <v>0</v>
      </c>
      <c r="AE229" s="8">
        <f t="shared" si="108"/>
        <v>0</v>
      </c>
      <c r="AF229" s="8">
        <f t="shared" si="119"/>
        <v>0</v>
      </c>
      <c r="AG229" s="8"/>
      <c r="AH229" s="2"/>
      <c r="AI229" s="2"/>
      <c r="AJ229" s="81"/>
      <c r="AK229" s="33"/>
      <c r="AM229" s="119"/>
      <c r="AN229" s="123">
        <f t="shared" si="125"/>
        <v>0</v>
      </c>
      <c r="AO229" s="34"/>
      <c r="AT229" s="4">
        <f t="shared" si="109"/>
        <v>0</v>
      </c>
      <c r="AZ229" s="4">
        <f t="shared" si="120"/>
        <v>0</v>
      </c>
      <c r="BF229" s="4">
        <f t="shared" si="121"/>
        <v>0</v>
      </c>
      <c r="BH229" s="34">
        <f t="shared" si="122"/>
        <v>0</v>
      </c>
      <c r="BI229" s="34">
        <f t="shared" si="122"/>
        <v>0</v>
      </c>
      <c r="BJ229" s="4">
        <f t="shared" si="123"/>
        <v>0</v>
      </c>
      <c r="BK229" s="4">
        <f t="shared" si="124"/>
        <v>0</v>
      </c>
      <c r="BP229" s="34">
        <f t="shared" si="110"/>
        <v>0</v>
      </c>
      <c r="BQ229" s="34">
        <f t="shared" si="110"/>
        <v>0</v>
      </c>
      <c r="BR229" s="4">
        <f t="shared" si="111"/>
        <v>0</v>
      </c>
      <c r="BS229" s="4">
        <f t="shared" si="112"/>
        <v>0</v>
      </c>
      <c r="BX229" s="34">
        <f t="shared" si="113"/>
        <v>0</v>
      </c>
      <c r="BY229" s="34">
        <f t="shared" si="113"/>
        <v>0</v>
      </c>
      <c r="BZ229" s="4">
        <f t="shared" si="114"/>
        <v>0</v>
      </c>
      <c r="CA229" s="4">
        <f t="shared" si="115"/>
        <v>0</v>
      </c>
      <c r="CF229" s="34">
        <f t="shared" si="116"/>
        <v>0</v>
      </c>
      <c r="CG229" s="34">
        <f t="shared" si="116"/>
        <v>0</v>
      </c>
      <c r="CH229" s="4">
        <f t="shared" si="117"/>
        <v>0</v>
      </c>
      <c r="CI229" s="4">
        <f t="shared" si="118"/>
        <v>0</v>
      </c>
      <c r="CN229" s="4">
        <f t="shared" si="127"/>
        <v>0</v>
      </c>
      <c r="CO229" s="8">
        <f t="shared" si="126"/>
        <v>0</v>
      </c>
    </row>
    <row r="230" spans="1:93" x14ac:dyDescent="0.3">
      <c r="A230" s="75">
        <f t="shared" si="128"/>
        <v>0</v>
      </c>
      <c r="B230" s="56">
        <f t="shared" si="128"/>
        <v>0</v>
      </c>
      <c r="C230" s="56">
        <f t="shared" si="128"/>
        <v>0</v>
      </c>
      <c r="D230" s="56">
        <f t="shared" si="128"/>
        <v>0</v>
      </c>
      <c r="E230" s="56">
        <f t="shared" si="128"/>
        <v>0</v>
      </c>
      <c r="F230" s="69">
        <f t="shared" si="128"/>
        <v>0</v>
      </c>
      <c r="G230" s="69">
        <f t="shared" si="128"/>
        <v>0</v>
      </c>
      <c r="H230" s="128">
        <f>'Enh Grant Original Request'!H219</f>
        <v>0</v>
      </c>
      <c r="I230" s="128">
        <f>'Enh Grant Original Request'!I219</f>
        <v>0</v>
      </c>
      <c r="J230" s="128">
        <f>'Enh Grant Original Request'!J219</f>
        <v>0</v>
      </c>
      <c r="K230" s="128">
        <f>'Enh Grant Original Request'!K219</f>
        <v>0</v>
      </c>
      <c r="L230" s="128">
        <f>'Enh Grant Original Request'!L219</f>
        <v>0</v>
      </c>
      <c r="M230" s="128">
        <f>'Enh Grant Original Request'!M219</f>
        <v>0</v>
      </c>
      <c r="N230" s="128">
        <f>'Enh Grant Original Request'!N219</f>
        <v>0</v>
      </c>
      <c r="O230" s="128">
        <f>'Enh Grant Original Request'!O219</f>
        <v>0</v>
      </c>
      <c r="P230" s="128">
        <f>'Enh Grant Original Request'!P219</f>
        <v>0</v>
      </c>
      <c r="Q230" s="56">
        <f>'Enh Grant Original Request'!Q219</f>
        <v>0</v>
      </c>
      <c r="R230" s="56">
        <f>'Enh Grant Original Request'!R219</f>
        <v>0</v>
      </c>
      <c r="S230" s="40">
        <f t="shared" si="102"/>
        <v>0</v>
      </c>
      <c r="T230" s="40">
        <f t="shared" si="103"/>
        <v>0</v>
      </c>
      <c r="U230" s="40"/>
      <c r="V230" s="73"/>
      <c r="W230" s="40"/>
      <c r="X230" s="40">
        <f t="shared" si="100"/>
        <v>0</v>
      </c>
      <c r="Y230" s="40">
        <f t="shared" si="104"/>
        <v>0</v>
      </c>
      <c r="Z230" s="40"/>
      <c r="AA230" s="71"/>
      <c r="AB230" s="56">
        <f t="shared" si="106"/>
        <v>0</v>
      </c>
      <c r="AC230" s="39">
        <f t="shared" si="106"/>
        <v>0</v>
      </c>
      <c r="AD230" s="40">
        <f t="shared" si="107"/>
        <v>0</v>
      </c>
      <c r="AE230" s="8">
        <f t="shared" si="108"/>
        <v>0</v>
      </c>
      <c r="AF230" s="8">
        <f t="shared" si="119"/>
        <v>0</v>
      </c>
      <c r="AG230" s="8"/>
      <c r="AH230" s="2"/>
      <c r="AI230" s="2"/>
      <c r="AJ230" s="81"/>
      <c r="AK230" s="33"/>
      <c r="AM230" s="119"/>
      <c r="AN230" s="123">
        <f t="shared" si="125"/>
        <v>0</v>
      </c>
      <c r="AO230" s="34"/>
      <c r="AT230" s="4">
        <f t="shared" si="109"/>
        <v>0</v>
      </c>
      <c r="AZ230" s="4">
        <f t="shared" si="120"/>
        <v>0</v>
      </c>
      <c r="BF230" s="4">
        <f t="shared" si="121"/>
        <v>0</v>
      </c>
      <c r="BH230" s="34">
        <f t="shared" si="122"/>
        <v>0</v>
      </c>
      <c r="BI230" s="34">
        <f t="shared" si="122"/>
        <v>0</v>
      </c>
      <c r="BJ230" s="4">
        <f t="shared" si="123"/>
        <v>0</v>
      </c>
      <c r="BK230" s="4">
        <f t="shared" si="124"/>
        <v>0</v>
      </c>
      <c r="BP230" s="34">
        <f t="shared" si="110"/>
        <v>0</v>
      </c>
      <c r="BQ230" s="34">
        <f t="shared" si="110"/>
        <v>0</v>
      </c>
      <c r="BR230" s="4">
        <f t="shared" si="111"/>
        <v>0</v>
      </c>
      <c r="BS230" s="4">
        <f t="shared" si="112"/>
        <v>0</v>
      </c>
      <c r="BX230" s="34">
        <f t="shared" si="113"/>
        <v>0</v>
      </c>
      <c r="BY230" s="34">
        <f t="shared" si="113"/>
        <v>0</v>
      </c>
      <c r="BZ230" s="4">
        <f t="shared" si="114"/>
        <v>0</v>
      </c>
      <c r="CA230" s="4">
        <f t="shared" si="115"/>
        <v>0</v>
      </c>
      <c r="CF230" s="34">
        <f t="shared" si="116"/>
        <v>0</v>
      </c>
      <c r="CG230" s="34">
        <f t="shared" si="116"/>
        <v>0</v>
      </c>
      <c r="CH230" s="4">
        <f t="shared" si="117"/>
        <v>0</v>
      </c>
      <c r="CI230" s="4">
        <f t="shared" si="118"/>
        <v>0</v>
      </c>
      <c r="CN230" s="4">
        <f t="shared" si="127"/>
        <v>0</v>
      </c>
      <c r="CO230" s="8">
        <f t="shared" si="126"/>
        <v>0</v>
      </c>
    </row>
    <row r="231" spans="1:93" x14ac:dyDescent="0.3">
      <c r="A231" s="75">
        <f t="shared" si="128"/>
        <v>0</v>
      </c>
      <c r="B231" s="56">
        <f t="shared" si="128"/>
        <v>0</v>
      </c>
      <c r="C231" s="56">
        <f t="shared" si="128"/>
        <v>0</v>
      </c>
      <c r="D231" s="56">
        <f t="shared" si="128"/>
        <v>0</v>
      </c>
      <c r="E231" s="56">
        <f t="shared" si="128"/>
        <v>0</v>
      </c>
      <c r="F231" s="69">
        <f t="shared" si="128"/>
        <v>0</v>
      </c>
      <c r="G231" s="69">
        <f t="shared" si="128"/>
        <v>0</v>
      </c>
      <c r="H231" s="128">
        <f>'Enh Grant Original Request'!H220</f>
        <v>0</v>
      </c>
      <c r="I231" s="128">
        <f>'Enh Grant Original Request'!I220</f>
        <v>0</v>
      </c>
      <c r="J231" s="128">
        <f>'Enh Grant Original Request'!J220</f>
        <v>0</v>
      </c>
      <c r="K231" s="128">
        <f>'Enh Grant Original Request'!K220</f>
        <v>0</v>
      </c>
      <c r="L231" s="128">
        <f>'Enh Grant Original Request'!L220</f>
        <v>0</v>
      </c>
      <c r="M231" s="128">
        <f>'Enh Grant Original Request'!M220</f>
        <v>0</v>
      </c>
      <c r="N231" s="128">
        <f>'Enh Grant Original Request'!N220</f>
        <v>0</v>
      </c>
      <c r="O231" s="128">
        <f>'Enh Grant Original Request'!O220</f>
        <v>0</v>
      </c>
      <c r="P231" s="128">
        <f>'Enh Grant Original Request'!P220</f>
        <v>0</v>
      </c>
      <c r="Q231" s="56">
        <f>'Enh Grant Original Request'!Q220</f>
        <v>0</v>
      </c>
      <c r="R231" s="56">
        <f>'Enh Grant Original Request'!R220</f>
        <v>0</v>
      </c>
      <c r="S231" s="40">
        <f t="shared" si="102"/>
        <v>0</v>
      </c>
      <c r="T231" s="40">
        <f t="shared" si="103"/>
        <v>0</v>
      </c>
      <c r="U231" s="40"/>
      <c r="V231" s="73"/>
      <c r="W231" s="40"/>
      <c r="X231" s="40">
        <f t="shared" si="100"/>
        <v>0</v>
      </c>
      <c r="Y231" s="40">
        <f t="shared" si="104"/>
        <v>0</v>
      </c>
      <c r="Z231" s="40"/>
      <c r="AA231" s="71"/>
      <c r="AB231" s="56">
        <f t="shared" si="106"/>
        <v>0</v>
      </c>
      <c r="AC231" s="39">
        <f t="shared" si="106"/>
        <v>0</v>
      </c>
      <c r="AD231" s="40">
        <f t="shared" si="107"/>
        <v>0</v>
      </c>
      <c r="AE231" s="8">
        <f t="shared" si="108"/>
        <v>0</v>
      </c>
      <c r="AF231" s="8">
        <f t="shared" si="119"/>
        <v>0</v>
      </c>
      <c r="AG231" s="8"/>
      <c r="AH231" s="2"/>
      <c r="AI231" s="2"/>
      <c r="AJ231" s="81"/>
      <c r="AK231" s="33"/>
      <c r="AM231" s="119"/>
      <c r="AN231" s="123">
        <f t="shared" si="125"/>
        <v>0</v>
      </c>
      <c r="AO231" s="34"/>
      <c r="AT231" s="4">
        <f t="shared" si="109"/>
        <v>0</v>
      </c>
      <c r="AZ231" s="4">
        <f t="shared" si="120"/>
        <v>0</v>
      </c>
      <c r="BF231" s="4">
        <f t="shared" si="121"/>
        <v>0</v>
      </c>
      <c r="BH231" s="34">
        <f t="shared" si="122"/>
        <v>0</v>
      </c>
      <c r="BI231" s="34">
        <f t="shared" si="122"/>
        <v>0</v>
      </c>
      <c r="BJ231" s="4">
        <f t="shared" si="123"/>
        <v>0</v>
      </c>
      <c r="BK231" s="4">
        <f t="shared" si="124"/>
        <v>0</v>
      </c>
      <c r="BP231" s="34">
        <f t="shared" si="110"/>
        <v>0</v>
      </c>
      <c r="BQ231" s="34">
        <f t="shared" si="110"/>
        <v>0</v>
      </c>
      <c r="BR231" s="4">
        <f t="shared" si="111"/>
        <v>0</v>
      </c>
      <c r="BS231" s="4">
        <f t="shared" si="112"/>
        <v>0</v>
      </c>
      <c r="BX231" s="34">
        <f t="shared" si="113"/>
        <v>0</v>
      </c>
      <c r="BY231" s="34">
        <f t="shared" si="113"/>
        <v>0</v>
      </c>
      <c r="BZ231" s="4">
        <f t="shared" si="114"/>
        <v>0</v>
      </c>
      <c r="CA231" s="4">
        <f t="shared" si="115"/>
        <v>0</v>
      </c>
      <c r="CF231" s="34">
        <f t="shared" si="116"/>
        <v>0</v>
      </c>
      <c r="CG231" s="34">
        <f t="shared" si="116"/>
        <v>0</v>
      </c>
      <c r="CH231" s="4">
        <f t="shared" si="117"/>
        <v>0</v>
      </c>
      <c r="CI231" s="4">
        <f t="shared" si="118"/>
        <v>0</v>
      </c>
      <c r="CN231" s="4">
        <f t="shared" si="127"/>
        <v>0</v>
      </c>
      <c r="CO231" s="8">
        <f t="shared" si="126"/>
        <v>0</v>
      </c>
    </row>
    <row r="232" spans="1:93" x14ac:dyDescent="0.3">
      <c r="A232" s="75">
        <f t="shared" si="128"/>
        <v>0</v>
      </c>
      <c r="B232" s="56">
        <f t="shared" si="128"/>
        <v>0</v>
      </c>
      <c r="C232" s="56">
        <f t="shared" si="128"/>
        <v>0</v>
      </c>
      <c r="D232" s="56">
        <f t="shared" si="128"/>
        <v>0</v>
      </c>
      <c r="E232" s="56">
        <f t="shared" si="128"/>
        <v>0</v>
      </c>
      <c r="F232" s="69">
        <f t="shared" si="128"/>
        <v>0</v>
      </c>
      <c r="G232" s="69">
        <f t="shared" si="128"/>
        <v>0</v>
      </c>
      <c r="H232" s="128">
        <f>'Enh Grant Original Request'!H221</f>
        <v>0</v>
      </c>
      <c r="I232" s="128">
        <f>'Enh Grant Original Request'!I221</f>
        <v>0</v>
      </c>
      <c r="J232" s="128">
        <f>'Enh Grant Original Request'!J221</f>
        <v>0</v>
      </c>
      <c r="K232" s="128">
        <f>'Enh Grant Original Request'!K221</f>
        <v>0</v>
      </c>
      <c r="L232" s="128">
        <f>'Enh Grant Original Request'!L221</f>
        <v>0</v>
      </c>
      <c r="M232" s="128">
        <f>'Enh Grant Original Request'!M221</f>
        <v>0</v>
      </c>
      <c r="N232" s="128">
        <f>'Enh Grant Original Request'!N221</f>
        <v>0</v>
      </c>
      <c r="O232" s="128">
        <f>'Enh Grant Original Request'!O221</f>
        <v>0</v>
      </c>
      <c r="P232" s="128">
        <f>'Enh Grant Original Request'!P221</f>
        <v>0</v>
      </c>
      <c r="Q232" s="56">
        <f>'Enh Grant Original Request'!Q221</f>
        <v>0</v>
      </c>
      <c r="R232" s="56">
        <f>'Enh Grant Original Request'!R221</f>
        <v>0</v>
      </c>
      <c r="S232" s="40">
        <f t="shared" si="102"/>
        <v>0</v>
      </c>
      <c r="T232" s="40">
        <f t="shared" si="103"/>
        <v>0</v>
      </c>
      <c r="U232" s="40"/>
      <c r="V232" s="73"/>
      <c r="W232" s="40"/>
      <c r="X232" s="40">
        <f t="shared" si="100"/>
        <v>0</v>
      </c>
      <c r="Y232" s="40">
        <f t="shared" si="104"/>
        <v>0</v>
      </c>
      <c r="Z232" s="40"/>
      <c r="AA232" s="71"/>
      <c r="AB232" s="56">
        <f t="shared" si="106"/>
        <v>0</v>
      </c>
      <c r="AC232" s="39">
        <f t="shared" si="106"/>
        <v>0</v>
      </c>
      <c r="AD232" s="40">
        <f t="shared" si="107"/>
        <v>0</v>
      </c>
      <c r="AE232" s="8">
        <f t="shared" si="108"/>
        <v>0</v>
      </c>
      <c r="AF232" s="8">
        <f t="shared" si="119"/>
        <v>0</v>
      </c>
      <c r="AG232" s="8"/>
      <c r="AH232" s="2"/>
      <c r="AI232" s="2"/>
      <c r="AJ232" s="81"/>
      <c r="AK232" s="33"/>
      <c r="AM232" s="119"/>
      <c r="AN232" s="123">
        <f t="shared" si="125"/>
        <v>0</v>
      </c>
      <c r="AO232" s="34"/>
      <c r="AT232" s="4">
        <f t="shared" si="109"/>
        <v>0</v>
      </c>
      <c r="AZ232" s="4">
        <f t="shared" si="120"/>
        <v>0</v>
      </c>
      <c r="BF232" s="4">
        <f t="shared" si="121"/>
        <v>0</v>
      </c>
      <c r="BH232" s="34">
        <f t="shared" si="122"/>
        <v>0</v>
      </c>
      <c r="BI232" s="34">
        <f t="shared" si="122"/>
        <v>0</v>
      </c>
      <c r="BJ232" s="4">
        <f t="shared" si="123"/>
        <v>0</v>
      </c>
      <c r="BK232" s="4">
        <f t="shared" si="124"/>
        <v>0</v>
      </c>
      <c r="BP232" s="34">
        <f t="shared" si="110"/>
        <v>0</v>
      </c>
      <c r="BQ232" s="34">
        <f t="shared" si="110"/>
        <v>0</v>
      </c>
      <c r="BR232" s="4">
        <f t="shared" si="111"/>
        <v>0</v>
      </c>
      <c r="BS232" s="4">
        <f t="shared" si="112"/>
        <v>0</v>
      </c>
      <c r="BX232" s="34">
        <f t="shared" si="113"/>
        <v>0</v>
      </c>
      <c r="BY232" s="34">
        <f t="shared" si="113"/>
        <v>0</v>
      </c>
      <c r="BZ232" s="4">
        <f t="shared" si="114"/>
        <v>0</v>
      </c>
      <c r="CA232" s="4">
        <f t="shared" si="115"/>
        <v>0</v>
      </c>
      <c r="CF232" s="34">
        <f t="shared" si="116"/>
        <v>0</v>
      </c>
      <c r="CG232" s="34">
        <f t="shared" si="116"/>
        <v>0</v>
      </c>
      <c r="CH232" s="4">
        <f t="shared" si="117"/>
        <v>0</v>
      </c>
      <c r="CI232" s="4">
        <f t="shared" si="118"/>
        <v>0</v>
      </c>
      <c r="CN232" s="4">
        <f t="shared" si="127"/>
        <v>0</v>
      </c>
      <c r="CO232" s="8">
        <f t="shared" si="126"/>
        <v>0</v>
      </c>
    </row>
    <row r="233" spans="1:93" x14ac:dyDescent="0.3">
      <c r="A233" s="75">
        <f t="shared" si="128"/>
        <v>0</v>
      </c>
      <c r="B233" s="56">
        <f t="shared" si="128"/>
        <v>0</v>
      </c>
      <c r="C233" s="56">
        <f t="shared" si="128"/>
        <v>0</v>
      </c>
      <c r="D233" s="56">
        <f t="shared" si="128"/>
        <v>0</v>
      </c>
      <c r="E233" s="56">
        <f t="shared" si="128"/>
        <v>0</v>
      </c>
      <c r="F233" s="69">
        <f t="shared" si="128"/>
        <v>0</v>
      </c>
      <c r="G233" s="69">
        <f t="shared" si="128"/>
        <v>0</v>
      </c>
      <c r="H233" s="128">
        <f>'Enh Grant Original Request'!H222</f>
        <v>0</v>
      </c>
      <c r="I233" s="128">
        <f>'Enh Grant Original Request'!I222</f>
        <v>0</v>
      </c>
      <c r="J233" s="128">
        <f>'Enh Grant Original Request'!J222</f>
        <v>0</v>
      </c>
      <c r="K233" s="128">
        <f>'Enh Grant Original Request'!K222</f>
        <v>0</v>
      </c>
      <c r="L233" s="128">
        <f>'Enh Grant Original Request'!L222</f>
        <v>0</v>
      </c>
      <c r="M233" s="128">
        <f>'Enh Grant Original Request'!M222</f>
        <v>0</v>
      </c>
      <c r="N233" s="128">
        <f>'Enh Grant Original Request'!N222</f>
        <v>0</v>
      </c>
      <c r="O233" s="128">
        <f>'Enh Grant Original Request'!O222</f>
        <v>0</v>
      </c>
      <c r="P233" s="128">
        <f>'Enh Grant Original Request'!P222</f>
        <v>0</v>
      </c>
      <c r="Q233" s="56">
        <f>'Enh Grant Original Request'!Q222</f>
        <v>0</v>
      </c>
      <c r="R233" s="56">
        <f>'Enh Grant Original Request'!R222</f>
        <v>0</v>
      </c>
      <c r="S233" s="40">
        <f t="shared" si="102"/>
        <v>0</v>
      </c>
      <c r="T233" s="40">
        <f t="shared" si="103"/>
        <v>0</v>
      </c>
      <c r="U233" s="40"/>
      <c r="V233" s="73"/>
      <c r="W233" s="40"/>
      <c r="X233" s="40">
        <f t="shared" si="100"/>
        <v>0</v>
      </c>
      <c r="Y233" s="40">
        <f t="shared" si="104"/>
        <v>0</v>
      </c>
      <c r="Z233" s="40"/>
      <c r="AA233" s="71"/>
      <c r="AB233" s="56">
        <f t="shared" si="106"/>
        <v>0</v>
      </c>
      <c r="AC233" s="39">
        <f t="shared" si="106"/>
        <v>0</v>
      </c>
      <c r="AD233" s="40">
        <f t="shared" si="107"/>
        <v>0</v>
      </c>
      <c r="AE233" s="8">
        <f t="shared" si="108"/>
        <v>0</v>
      </c>
      <c r="AF233" s="8">
        <f t="shared" si="119"/>
        <v>0</v>
      </c>
      <c r="AG233" s="8"/>
      <c r="AH233" s="2"/>
      <c r="AI233" s="2"/>
      <c r="AJ233" s="81"/>
      <c r="AK233" s="33"/>
      <c r="AM233" s="119"/>
      <c r="AN233" s="123">
        <f t="shared" si="125"/>
        <v>0</v>
      </c>
      <c r="AO233" s="34"/>
      <c r="AT233" s="4">
        <f t="shared" si="109"/>
        <v>0</v>
      </c>
      <c r="AZ233" s="4">
        <f t="shared" si="120"/>
        <v>0</v>
      </c>
      <c r="BF233" s="4">
        <f t="shared" si="121"/>
        <v>0</v>
      </c>
      <c r="BH233" s="34">
        <f t="shared" si="122"/>
        <v>0</v>
      </c>
      <c r="BI233" s="34">
        <f t="shared" si="122"/>
        <v>0</v>
      </c>
      <c r="BJ233" s="4">
        <f t="shared" si="123"/>
        <v>0</v>
      </c>
      <c r="BK233" s="4">
        <f t="shared" si="124"/>
        <v>0</v>
      </c>
      <c r="BP233" s="34">
        <f t="shared" si="110"/>
        <v>0</v>
      </c>
      <c r="BQ233" s="34">
        <f t="shared" si="110"/>
        <v>0</v>
      </c>
      <c r="BR233" s="4">
        <f t="shared" si="111"/>
        <v>0</v>
      </c>
      <c r="BS233" s="4">
        <f t="shared" si="112"/>
        <v>0</v>
      </c>
      <c r="BX233" s="34">
        <f t="shared" si="113"/>
        <v>0</v>
      </c>
      <c r="BY233" s="34">
        <f t="shared" si="113"/>
        <v>0</v>
      </c>
      <c r="BZ233" s="4">
        <f t="shared" si="114"/>
        <v>0</v>
      </c>
      <c r="CA233" s="4">
        <f t="shared" si="115"/>
        <v>0</v>
      </c>
      <c r="CF233" s="34">
        <f t="shared" si="116"/>
        <v>0</v>
      </c>
      <c r="CG233" s="34">
        <f t="shared" si="116"/>
        <v>0</v>
      </c>
      <c r="CH233" s="4">
        <f t="shared" si="117"/>
        <v>0</v>
      </c>
      <c r="CI233" s="4">
        <f t="shared" si="118"/>
        <v>0</v>
      </c>
      <c r="CN233" s="4">
        <f t="shared" si="127"/>
        <v>0</v>
      </c>
      <c r="CO233" s="8">
        <f t="shared" si="126"/>
        <v>0</v>
      </c>
    </row>
    <row r="234" spans="1:93" x14ac:dyDescent="0.3">
      <c r="A234" s="75">
        <f t="shared" si="128"/>
        <v>0</v>
      </c>
      <c r="B234" s="56">
        <f t="shared" si="128"/>
        <v>0</v>
      </c>
      <c r="C234" s="56">
        <f t="shared" si="128"/>
        <v>0</v>
      </c>
      <c r="D234" s="56">
        <f t="shared" si="128"/>
        <v>0</v>
      </c>
      <c r="E234" s="56">
        <f t="shared" si="128"/>
        <v>0</v>
      </c>
      <c r="F234" s="69">
        <f t="shared" si="128"/>
        <v>0</v>
      </c>
      <c r="G234" s="69">
        <f t="shared" si="128"/>
        <v>0</v>
      </c>
      <c r="H234" s="128">
        <f>'Enh Grant Original Request'!H223</f>
        <v>0</v>
      </c>
      <c r="I234" s="128">
        <f>'Enh Grant Original Request'!I223</f>
        <v>0</v>
      </c>
      <c r="J234" s="128">
        <f>'Enh Grant Original Request'!J223</f>
        <v>0</v>
      </c>
      <c r="K234" s="128">
        <f>'Enh Grant Original Request'!K223</f>
        <v>0</v>
      </c>
      <c r="L234" s="128">
        <f>'Enh Grant Original Request'!L223</f>
        <v>0</v>
      </c>
      <c r="M234" s="128">
        <f>'Enh Grant Original Request'!M223</f>
        <v>0</v>
      </c>
      <c r="N234" s="128">
        <f>'Enh Grant Original Request'!N223</f>
        <v>0</v>
      </c>
      <c r="O234" s="128">
        <f>'Enh Grant Original Request'!O223</f>
        <v>0</v>
      </c>
      <c r="P234" s="128">
        <f>'Enh Grant Original Request'!P223</f>
        <v>0</v>
      </c>
      <c r="Q234" s="56">
        <f>'Enh Grant Original Request'!Q223</f>
        <v>0</v>
      </c>
      <c r="R234" s="56">
        <f>'Enh Grant Original Request'!R223</f>
        <v>0</v>
      </c>
      <c r="S234" s="40">
        <f t="shared" si="102"/>
        <v>0</v>
      </c>
      <c r="T234" s="40">
        <f t="shared" si="103"/>
        <v>0</v>
      </c>
      <c r="U234" s="40"/>
      <c r="V234" s="73"/>
      <c r="W234" s="40"/>
      <c r="X234" s="40">
        <f t="shared" si="100"/>
        <v>0</v>
      </c>
      <c r="Y234" s="40">
        <f t="shared" si="104"/>
        <v>0</v>
      </c>
      <c r="Z234" s="40"/>
      <c r="AA234" s="71"/>
      <c r="AB234" s="56">
        <f t="shared" si="106"/>
        <v>0</v>
      </c>
      <c r="AC234" s="39">
        <f t="shared" si="106"/>
        <v>0</v>
      </c>
      <c r="AD234" s="40">
        <f t="shared" si="107"/>
        <v>0</v>
      </c>
      <c r="AE234" s="8">
        <f t="shared" si="108"/>
        <v>0</v>
      </c>
      <c r="AF234" s="8">
        <f t="shared" si="119"/>
        <v>0</v>
      </c>
      <c r="AG234" s="8"/>
      <c r="AH234" s="2"/>
      <c r="AI234" s="2"/>
      <c r="AJ234" s="81"/>
      <c r="AK234" s="33"/>
      <c r="AM234" s="119"/>
      <c r="AN234" s="123">
        <f t="shared" si="125"/>
        <v>0</v>
      </c>
      <c r="AO234" s="34"/>
      <c r="AT234" s="4">
        <f t="shared" si="109"/>
        <v>0</v>
      </c>
      <c r="AZ234" s="4">
        <f t="shared" si="120"/>
        <v>0</v>
      </c>
      <c r="BF234" s="4">
        <f t="shared" si="121"/>
        <v>0</v>
      </c>
      <c r="BH234" s="34">
        <f t="shared" si="122"/>
        <v>0</v>
      </c>
      <c r="BI234" s="34">
        <f t="shared" si="122"/>
        <v>0</v>
      </c>
      <c r="BJ234" s="4">
        <f t="shared" si="123"/>
        <v>0</v>
      </c>
      <c r="BK234" s="4">
        <f t="shared" si="124"/>
        <v>0</v>
      </c>
      <c r="BP234" s="34">
        <f t="shared" si="110"/>
        <v>0</v>
      </c>
      <c r="BQ234" s="34">
        <f t="shared" si="110"/>
        <v>0</v>
      </c>
      <c r="BR234" s="4">
        <f t="shared" si="111"/>
        <v>0</v>
      </c>
      <c r="BS234" s="4">
        <f t="shared" si="112"/>
        <v>0</v>
      </c>
      <c r="BX234" s="34">
        <f t="shared" si="113"/>
        <v>0</v>
      </c>
      <c r="BY234" s="34">
        <f t="shared" si="113"/>
        <v>0</v>
      </c>
      <c r="BZ234" s="4">
        <f t="shared" si="114"/>
        <v>0</v>
      </c>
      <c r="CA234" s="4">
        <f t="shared" si="115"/>
        <v>0</v>
      </c>
      <c r="CF234" s="34">
        <f t="shared" si="116"/>
        <v>0</v>
      </c>
      <c r="CG234" s="34">
        <f t="shared" si="116"/>
        <v>0</v>
      </c>
      <c r="CH234" s="4">
        <f t="shared" si="117"/>
        <v>0</v>
      </c>
      <c r="CI234" s="4">
        <f t="shared" si="118"/>
        <v>0</v>
      </c>
      <c r="CN234" s="4">
        <f t="shared" si="127"/>
        <v>0</v>
      </c>
      <c r="CO234" s="8">
        <f t="shared" si="126"/>
        <v>0</v>
      </c>
    </row>
    <row r="235" spans="1:93" x14ac:dyDescent="0.3">
      <c r="A235" s="75">
        <f t="shared" si="128"/>
        <v>0</v>
      </c>
      <c r="B235" s="56">
        <f t="shared" si="128"/>
        <v>0</v>
      </c>
      <c r="C235" s="56">
        <f t="shared" si="128"/>
        <v>0</v>
      </c>
      <c r="D235" s="56">
        <f t="shared" si="128"/>
        <v>0</v>
      </c>
      <c r="E235" s="56">
        <f t="shared" si="128"/>
        <v>0</v>
      </c>
      <c r="F235" s="69">
        <f t="shared" si="128"/>
        <v>0</v>
      </c>
      <c r="G235" s="69">
        <f t="shared" si="128"/>
        <v>0</v>
      </c>
      <c r="H235" s="128">
        <f>'Enh Grant Original Request'!H224</f>
        <v>0</v>
      </c>
      <c r="I235" s="128">
        <f>'Enh Grant Original Request'!I224</f>
        <v>0</v>
      </c>
      <c r="J235" s="128">
        <f>'Enh Grant Original Request'!J224</f>
        <v>0</v>
      </c>
      <c r="K235" s="128">
        <f>'Enh Grant Original Request'!K224</f>
        <v>0</v>
      </c>
      <c r="L235" s="128">
        <f>'Enh Grant Original Request'!L224</f>
        <v>0</v>
      </c>
      <c r="M235" s="128">
        <f>'Enh Grant Original Request'!M224</f>
        <v>0</v>
      </c>
      <c r="N235" s="128">
        <f>'Enh Grant Original Request'!N224</f>
        <v>0</v>
      </c>
      <c r="O235" s="128">
        <f>'Enh Grant Original Request'!O224</f>
        <v>0</v>
      </c>
      <c r="P235" s="128">
        <f>'Enh Grant Original Request'!P224</f>
        <v>0</v>
      </c>
      <c r="Q235" s="56">
        <f>'Enh Grant Original Request'!Q224</f>
        <v>0</v>
      </c>
      <c r="R235" s="56">
        <f>'Enh Grant Original Request'!R224</f>
        <v>0</v>
      </c>
      <c r="S235" s="40">
        <f t="shared" si="102"/>
        <v>0</v>
      </c>
      <c r="T235" s="40">
        <f t="shared" si="103"/>
        <v>0</v>
      </c>
      <c r="U235" s="40"/>
      <c r="V235" s="73"/>
      <c r="W235" s="40"/>
      <c r="X235" s="40">
        <f t="shared" si="100"/>
        <v>0</v>
      </c>
      <c r="Y235" s="40">
        <f t="shared" si="104"/>
        <v>0</v>
      </c>
      <c r="Z235" s="40"/>
      <c r="AA235" s="71"/>
      <c r="AB235" s="56">
        <f t="shared" si="106"/>
        <v>0</v>
      </c>
      <c r="AC235" s="39">
        <f t="shared" si="106"/>
        <v>0</v>
      </c>
      <c r="AD235" s="40">
        <f t="shared" si="107"/>
        <v>0</v>
      </c>
      <c r="AE235" s="8">
        <f t="shared" si="108"/>
        <v>0</v>
      </c>
      <c r="AF235" s="8">
        <f t="shared" si="119"/>
        <v>0</v>
      </c>
      <c r="AG235" s="8"/>
      <c r="AH235" s="2"/>
      <c r="AI235" s="2"/>
      <c r="AJ235" s="81"/>
      <c r="AK235" s="33"/>
      <c r="AM235" s="119"/>
      <c r="AN235" s="123">
        <f t="shared" si="125"/>
        <v>0</v>
      </c>
      <c r="AO235" s="34"/>
      <c r="AT235" s="4">
        <f t="shared" si="109"/>
        <v>0</v>
      </c>
      <c r="AZ235" s="4">
        <f t="shared" si="120"/>
        <v>0</v>
      </c>
      <c r="BF235" s="4">
        <f t="shared" si="121"/>
        <v>0</v>
      </c>
      <c r="BH235" s="34">
        <f t="shared" si="122"/>
        <v>0</v>
      </c>
      <c r="BI235" s="34">
        <f t="shared" si="122"/>
        <v>0</v>
      </c>
      <c r="BJ235" s="4">
        <f t="shared" si="123"/>
        <v>0</v>
      </c>
      <c r="BK235" s="4">
        <f t="shared" si="124"/>
        <v>0</v>
      </c>
      <c r="BP235" s="34">
        <f t="shared" si="110"/>
        <v>0</v>
      </c>
      <c r="BQ235" s="34">
        <f t="shared" si="110"/>
        <v>0</v>
      </c>
      <c r="BR235" s="4">
        <f t="shared" si="111"/>
        <v>0</v>
      </c>
      <c r="BS235" s="4">
        <f t="shared" si="112"/>
        <v>0</v>
      </c>
      <c r="BX235" s="34">
        <f t="shared" si="113"/>
        <v>0</v>
      </c>
      <c r="BY235" s="34">
        <f t="shared" si="113"/>
        <v>0</v>
      </c>
      <c r="BZ235" s="4">
        <f t="shared" si="114"/>
        <v>0</v>
      </c>
      <c r="CA235" s="4">
        <f t="shared" si="115"/>
        <v>0</v>
      </c>
      <c r="CF235" s="34">
        <f t="shared" si="116"/>
        <v>0</v>
      </c>
      <c r="CG235" s="34">
        <f t="shared" si="116"/>
        <v>0</v>
      </c>
      <c r="CH235" s="4">
        <f t="shared" si="117"/>
        <v>0</v>
      </c>
      <c r="CI235" s="4">
        <f t="shared" si="118"/>
        <v>0</v>
      </c>
      <c r="CN235" s="4">
        <f t="shared" si="127"/>
        <v>0</v>
      </c>
      <c r="CO235" s="8">
        <f t="shared" si="126"/>
        <v>0</v>
      </c>
    </row>
    <row r="236" spans="1:93" x14ac:dyDescent="0.3">
      <c r="A236" s="75">
        <f t="shared" si="128"/>
        <v>0</v>
      </c>
      <c r="B236" s="56">
        <f t="shared" si="128"/>
        <v>0</v>
      </c>
      <c r="C236" s="56">
        <f t="shared" si="128"/>
        <v>0</v>
      </c>
      <c r="D236" s="56">
        <f t="shared" si="128"/>
        <v>0</v>
      </c>
      <c r="E236" s="56">
        <f t="shared" si="128"/>
        <v>0</v>
      </c>
      <c r="F236" s="69">
        <f t="shared" si="128"/>
        <v>0</v>
      </c>
      <c r="G236" s="69">
        <f t="shared" si="128"/>
        <v>0</v>
      </c>
      <c r="H236" s="128">
        <f>'Enh Grant Original Request'!H225</f>
        <v>0</v>
      </c>
      <c r="I236" s="128">
        <f>'Enh Grant Original Request'!I225</f>
        <v>0</v>
      </c>
      <c r="J236" s="128">
        <f>'Enh Grant Original Request'!J225</f>
        <v>0</v>
      </c>
      <c r="K236" s="128">
        <f>'Enh Grant Original Request'!K225</f>
        <v>0</v>
      </c>
      <c r="L236" s="128">
        <f>'Enh Grant Original Request'!L225</f>
        <v>0</v>
      </c>
      <c r="M236" s="128">
        <f>'Enh Grant Original Request'!M225</f>
        <v>0</v>
      </c>
      <c r="N236" s="128">
        <f>'Enh Grant Original Request'!N225</f>
        <v>0</v>
      </c>
      <c r="O236" s="128">
        <f>'Enh Grant Original Request'!O225</f>
        <v>0</v>
      </c>
      <c r="P236" s="128">
        <f>'Enh Grant Original Request'!P225</f>
        <v>0</v>
      </c>
      <c r="Q236" s="56">
        <f>'Enh Grant Original Request'!Q225</f>
        <v>0</v>
      </c>
      <c r="R236" s="56">
        <f>'Enh Grant Original Request'!R225</f>
        <v>0</v>
      </c>
      <c r="S236" s="40">
        <f t="shared" si="102"/>
        <v>0</v>
      </c>
      <c r="T236" s="40">
        <f t="shared" si="103"/>
        <v>0</v>
      </c>
      <c r="U236" s="40"/>
      <c r="V236" s="73"/>
      <c r="W236" s="40"/>
      <c r="X236" s="40">
        <f t="shared" si="100"/>
        <v>0</v>
      </c>
      <c r="Y236" s="40">
        <f t="shared" si="104"/>
        <v>0</v>
      </c>
      <c r="Z236" s="40"/>
      <c r="AA236" s="71"/>
      <c r="AB236" s="56">
        <f t="shared" si="106"/>
        <v>0</v>
      </c>
      <c r="AC236" s="39">
        <f t="shared" si="106"/>
        <v>0</v>
      </c>
      <c r="AD236" s="40">
        <f t="shared" si="107"/>
        <v>0</v>
      </c>
      <c r="AE236" s="8">
        <f t="shared" si="108"/>
        <v>0</v>
      </c>
      <c r="AF236" s="8">
        <f t="shared" si="119"/>
        <v>0</v>
      </c>
      <c r="AG236" s="8"/>
      <c r="AH236" s="2"/>
      <c r="AI236" s="2"/>
      <c r="AJ236" s="81"/>
      <c r="AK236" s="33"/>
      <c r="AM236" s="119"/>
      <c r="AN236" s="123">
        <f t="shared" si="125"/>
        <v>0</v>
      </c>
      <c r="AO236" s="34"/>
      <c r="AT236" s="4">
        <f t="shared" si="109"/>
        <v>0</v>
      </c>
      <c r="AZ236" s="4">
        <f t="shared" si="120"/>
        <v>0</v>
      </c>
      <c r="BF236" s="4">
        <f t="shared" si="121"/>
        <v>0</v>
      </c>
      <c r="BH236" s="34">
        <f t="shared" si="122"/>
        <v>0</v>
      </c>
      <c r="BI236" s="34">
        <f t="shared" si="122"/>
        <v>0</v>
      </c>
      <c r="BJ236" s="4">
        <f t="shared" si="123"/>
        <v>0</v>
      </c>
      <c r="BK236" s="4">
        <f t="shared" si="124"/>
        <v>0</v>
      </c>
      <c r="BP236" s="34">
        <f t="shared" si="110"/>
        <v>0</v>
      </c>
      <c r="BQ236" s="34">
        <f t="shared" si="110"/>
        <v>0</v>
      </c>
      <c r="BR236" s="4">
        <f t="shared" si="111"/>
        <v>0</v>
      </c>
      <c r="BS236" s="4">
        <f t="shared" si="112"/>
        <v>0</v>
      </c>
      <c r="BX236" s="34">
        <f t="shared" si="113"/>
        <v>0</v>
      </c>
      <c r="BY236" s="34">
        <f t="shared" si="113"/>
        <v>0</v>
      </c>
      <c r="BZ236" s="4">
        <f t="shared" si="114"/>
        <v>0</v>
      </c>
      <c r="CA236" s="4">
        <f t="shared" si="115"/>
        <v>0</v>
      </c>
      <c r="CF236" s="34">
        <f t="shared" si="116"/>
        <v>0</v>
      </c>
      <c r="CG236" s="34">
        <f t="shared" si="116"/>
        <v>0</v>
      </c>
      <c r="CH236" s="4">
        <f t="shared" si="117"/>
        <v>0</v>
      </c>
      <c r="CI236" s="4">
        <f t="shared" si="118"/>
        <v>0</v>
      </c>
      <c r="CN236" s="4">
        <f t="shared" si="127"/>
        <v>0</v>
      </c>
      <c r="CO236" s="8">
        <f t="shared" si="126"/>
        <v>0</v>
      </c>
    </row>
    <row r="237" spans="1:93" x14ac:dyDescent="0.3">
      <c r="A237" s="75">
        <f t="shared" si="128"/>
        <v>0</v>
      </c>
      <c r="B237" s="56">
        <f t="shared" si="128"/>
        <v>0</v>
      </c>
      <c r="C237" s="56">
        <f t="shared" si="128"/>
        <v>0</v>
      </c>
      <c r="D237" s="56">
        <f t="shared" si="128"/>
        <v>0</v>
      </c>
      <c r="E237" s="56">
        <f t="shared" si="128"/>
        <v>0</v>
      </c>
      <c r="F237" s="69">
        <f t="shared" si="128"/>
        <v>0</v>
      </c>
      <c r="G237" s="69">
        <f t="shared" si="128"/>
        <v>0</v>
      </c>
      <c r="H237" s="128">
        <f>'Enh Grant Original Request'!H226</f>
        <v>0</v>
      </c>
      <c r="I237" s="128">
        <f>'Enh Grant Original Request'!I226</f>
        <v>0</v>
      </c>
      <c r="J237" s="128">
        <f>'Enh Grant Original Request'!J226</f>
        <v>0</v>
      </c>
      <c r="K237" s="128">
        <f>'Enh Grant Original Request'!K226</f>
        <v>0</v>
      </c>
      <c r="L237" s="128">
        <f>'Enh Grant Original Request'!L226</f>
        <v>0</v>
      </c>
      <c r="M237" s="128">
        <f>'Enh Grant Original Request'!M226</f>
        <v>0</v>
      </c>
      <c r="N237" s="128">
        <f>'Enh Grant Original Request'!N226</f>
        <v>0</v>
      </c>
      <c r="O237" s="128">
        <f>'Enh Grant Original Request'!O226</f>
        <v>0</v>
      </c>
      <c r="P237" s="128">
        <f>'Enh Grant Original Request'!P226</f>
        <v>0</v>
      </c>
      <c r="Q237" s="56">
        <f>'Enh Grant Original Request'!Q226</f>
        <v>0</v>
      </c>
      <c r="R237" s="56">
        <f>'Enh Grant Original Request'!R226</f>
        <v>0</v>
      </c>
      <c r="S237" s="40">
        <f t="shared" si="102"/>
        <v>0</v>
      </c>
      <c r="T237" s="40">
        <f t="shared" si="103"/>
        <v>0</v>
      </c>
      <c r="U237" s="40"/>
      <c r="V237" s="73"/>
      <c r="W237" s="40"/>
      <c r="X237" s="40">
        <f t="shared" si="100"/>
        <v>0</v>
      </c>
      <c r="Y237" s="40">
        <f t="shared" si="104"/>
        <v>0</v>
      </c>
      <c r="Z237" s="40"/>
      <c r="AA237" s="71"/>
      <c r="AB237" s="56">
        <f t="shared" si="106"/>
        <v>0</v>
      </c>
      <c r="AC237" s="39">
        <f t="shared" si="106"/>
        <v>0</v>
      </c>
      <c r="AD237" s="40">
        <f t="shared" si="107"/>
        <v>0</v>
      </c>
      <c r="AE237" s="8">
        <f t="shared" si="108"/>
        <v>0</v>
      </c>
      <c r="AF237" s="8">
        <f t="shared" si="119"/>
        <v>0</v>
      </c>
      <c r="AG237" s="8"/>
      <c r="AH237" s="2"/>
      <c r="AI237" s="2"/>
      <c r="AJ237" s="81"/>
      <c r="AK237" s="33"/>
      <c r="AM237" s="119"/>
      <c r="AN237" s="123">
        <f t="shared" si="125"/>
        <v>0</v>
      </c>
      <c r="AO237" s="34"/>
      <c r="AT237" s="4">
        <f t="shared" si="109"/>
        <v>0</v>
      </c>
      <c r="AZ237" s="4">
        <f t="shared" si="120"/>
        <v>0</v>
      </c>
      <c r="BF237" s="4">
        <f t="shared" si="121"/>
        <v>0</v>
      </c>
      <c r="BH237" s="34">
        <f t="shared" si="122"/>
        <v>0</v>
      </c>
      <c r="BI237" s="34">
        <f t="shared" si="122"/>
        <v>0</v>
      </c>
      <c r="BJ237" s="4">
        <f t="shared" si="123"/>
        <v>0</v>
      </c>
      <c r="BK237" s="4">
        <f t="shared" si="124"/>
        <v>0</v>
      </c>
      <c r="BP237" s="34">
        <f t="shared" si="110"/>
        <v>0</v>
      </c>
      <c r="BQ237" s="34">
        <f t="shared" si="110"/>
        <v>0</v>
      </c>
      <c r="BR237" s="4">
        <f t="shared" si="111"/>
        <v>0</v>
      </c>
      <c r="BS237" s="4">
        <f t="shared" si="112"/>
        <v>0</v>
      </c>
      <c r="BX237" s="34">
        <f t="shared" si="113"/>
        <v>0</v>
      </c>
      <c r="BY237" s="34">
        <f t="shared" si="113"/>
        <v>0</v>
      </c>
      <c r="BZ237" s="4">
        <f t="shared" si="114"/>
        <v>0</v>
      </c>
      <c r="CA237" s="4">
        <f t="shared" si="115"/>
        <v>0</v>
      </c>
      <c r="CF237" s="34">
        <f t="shared" si="116"/>
        <v>0</v>
      </c>
      <c r="CG237" s="34">
        <f t="shared" si="116"/>
        <v>0</v>
      </c>
      <c r="CH237" s="4">
        <f t="shared" si="117"/>
        <v>0</v>
      </c>
      <c r="CI237" s="4">
        <f t="shared" si="118"/>
        <v>0</v>
      </c>
      <c r="CN237" s="4">
        <f t="shared" si="127"/>
        <v>0</v>
      </c>
      <c r="CO237" s="8">
        <f t="shared" si="126"/>
        <v>0</v>
      </c>
    </row>
    <row r="238" spans="1:93" x14ac:dyDescent="0.3">
      <c r="A238" s="75">
        <f t="shared" ref="A238:G253" si="129">A237</f>
        <v>0</v>
      </c>
      <c r="B238" s="56">
        <f t="shared" si="129"/>
        <v>0</v>
      </c>
      <c r="C238" s="56">
        <f t="shared" si="129"/>
        <v>0</v>
      </c>
      <c r="D238" s="56">
        <f t="shared" si="129"/>
        <v>0</v>
      </c>
      <c r="E238" s="56">
        <f t="shared" si="129"/>
        <v>0</v>
      </c>
      <c r="F238" s="69">
        <f t="shared" si="129"/>
        <v>0</v>
      </c>
      <c r="G238" s="69">
        <f t="shared" si="129"/>
        <v>0</v>
      </c>
      <c r="H238" s="128">
        <f>'Enh Grant Original Request'!H227</f>
        <v>0</v>
      </c>
      <c r="I238" s="128">
        <f>'Enh Grant Original Request'!I227</f>
        <v>0</v>
      </c>
      <c r="J238" s="128">
        <f>'Enh Grant Original Request'!J227</f>
        <v>0</v>
      </c>
      <c r="K238" s="128">
        <f>'Enh Grant Original Request'!K227</f>
        <v>0</v>
      </c>
      <c r="L238" s="128">
        <f>'Enh Grant Original Request'!L227</f>
        <v>0</v>
      </c>
      <c r="M238" s="128">
        <f>'Enh Grant Original Request'!M227</f>
        <v>0</v>
      </c>
      <c r="N238" s="128">
        <f>'Enh Grant Original Request'!N227</f>
        <v>0</v>
      </c>
      <c r="O238" s="128">
        <f>'Enh Grant Original Request'!O227</f>
        <v>0</v>
      </c>
      <c r="P238" s="128">
        <f>'Enh Grant Original Request'!P227</f>
        <v>0</v>
      </c>
      <c r="Q238" s="56">
        <f>'Enh Grant Original Request'!Q227</f>
        <v>0</v>
      </c>
      <c r="R238" s="56">
        <f>'Enh Grant Original Request'!R227</f>
        <v>0</v>
      </c>
      <c r="S238" s="40">
        <f t="shared" si="102"/>
        <v>0</v>
      </c>
      <c r="T238" s="40">
        <f t="shared" si="103"/>
        <v>0</v>
      </c>
      <c r="U238" s="40"/>
      <c r="V238" s="73"/>
      <c r="W238" s="40"/>
      <c r="X238" s="40">
        <f t="shared" si="100"/>
        <v>0</v>
      </c>
      <c r="Y238" s="40">
        <f t="shared" si="104"/>
        <v>0</v>
      </c>
      <c r="Z238" s="40"/>
      <c r="AA238" s="71"/>
      <c r="AB238" s="56">
        <f t="shared" si="106"/>
        <v>0</v>
      </c>
      <c r="AC238" s="39">
        <f t="shared" si="106"/>
        <v>0</v>
      </c>
      <c r="AD238" s="40">
        <f t="shared" si="107"/>
        <v>0</v>
      </c>
      <c r="AE238" s="8">
        <f t="shared" si="108"/>
        <v>0</v>
      </c>
      <c r="AF238" s="8">
        <f t="shared" si="119"/>
        <v>0</v>
      </c>
      <c r="AG238" s="8"/>
      <c r="AH238" s="2"/>
      <c r="AI238" s="2"/>
      <c r="AJ238" s="81"/>
      <c r="AK238" s="33"/>
      <c r="AM238" s="119"/>
      <c r="AN238" s="123">
        <f t="shared" si="125"/>
        <v>0</v>
      </c>
      <c r="AO238" s="34"/>
      <c r="AT238" s="4">
        <f t="shared" si="109"/>
        <v>0</v>
      </c>
      <c r="AZ238" s="4">
        <f t="shared" si="120"/>
        <v>0</v>
      </c>
      <c r="BF238" s="4">
        <f t="shared" si="121"/>
        <v>0</v>
      </c>
      <c r="BH238" s="34">
        <f t="shared" si="122"/>
        <v>0</v>
      </c>
      <c r="BI238" s="34">
        <f t="shared" si="122"/>
        <v>0</v>
      </c>
      <c r="BJ238" s="4">
        <f t="shared" si="123"/>
        <v>0</v>
      </c>
      <c r="BK238" s="4">
        <f t="shared" si="124"/>
        <v>0</v>
      </c>
      <c r="BP238" s="34">
        <f t="shared" si="110"/>
        <v>0</v>
      </c>
      <c r="BQ238" s="34">
        <f t="shared" si="110"/>
        <v>0</v>
      </c>
      <c r="BR238" s="4">
        <f t="shared" si="111"/>
        <v>0</v>
      </c>
      <c r="BS238" s="4">
        <f t="shared" si="112"/>
        <v>0</v>
      </c>
      <c r="BX238" s="34">
        <f t="shared" si="113"/>
        <v>0</v>
      </c>
      <c r="BY238" s="34">
        <f t="shared" si="113"/>
        <v>0</v>
      </c>
      <c r="BZ238" s="4">
        <f t="shared" si="114"/>
        <v>0</v>
      </c>
      <c r="CA238" s="4">
        <f t="shared" si="115"/>
        <v>0</v>
      </c>
      <c r="CF238" s="34">
        <f t="shared" si="116"/>
        <v>0</v>
      </c>
      <c r="CG238" s="34">
        <f t="shared" si="116"/>
        <v>0</v>
      </c>
      <c r="CH238" s="4">
        <f t="shared" si="117"/>
        <v>0</v>
      </c>
      <c r="CI238" s="4">
        <f t="shared" si="118"/>
        <v>0</v>
      </c>
      <c r="CN238" s="4">
        <f t="shared" si="127"/>
        <v>0</v>
      </c>
      <c r="CO238" s="8">
        <f t="shared" si="126"/>
        <v>0</v>
      </c>
    </row>
    <row r="239" spans="1:93" x14ac:dyDescent="0.3">
      <c r="A239" s="75">
        <f t="shared" si="129"/>
        <v>0</v>
      </c>
      <c r="B239" s="56">
        <f t="shared" si="129"/>
        <v>0</v>
      </c>
      <c r="C239" s="56">
        <f t="shared" si="129"/>
        <v>0</v>
      </c>
      <c r="D239" s="56">
        <f t="shared" si="129"/>
        <v>0</v>
      </c>
      <c r="E239" s="56">
        <f t="shared" si="129"/>
        <v>0</v>
      </c>
      <c r="F239" s="69">
        <f t="shared" si="129"/>
        <v>0</v>
      </c>
      <c r="G239" s="69">
        <f t="shared" si="129"/>
        <v>0</v>
      </c>
      <c r="H239" s="128">
        <f>'Enh Grant Original Request'!H228</f>
        <v>0</v>
      </c>
      <c r="I239" s="128">
        <f>'Enh Grant Original Request'!I228</f>
        <v>0</v>
      </c>
      <c r="J239" s="128">
        <f>'Enh Grant Original Request'!J228</f>
        <v>0</v>
      </c>
      <c r="K239" s="128">
        <f>'Enh Grant Original Request'!K228</f>
        <v>0</v>
      </c>
      <c r="L239" s="128">
        <f>'Enh Grant Original Request'!L228</f>
        <v>0</v>
      </c>
      <c r="M239" s="128">
        <f>'Enh Grant Original Request'!M228</f>
        <v>0</v>
      </c>
      <c r="N239" s="128">
        <f>'Enh Grant Original Request'!N228</f>
        <v>0</v>
      </c>
      <c r="O239" s="128">
        <f>'Enh Grant Original Request'!O228</f>
        <v>0</v>
      </c>
      <c r="P239" s="128">
        <f>'Enh Grant Original Request'!P228</f>
        <v>0</v>
      </c>
      <c r="Q239" s="56">
        <f>'Enh Grant Original Request'!Q228</f>
        <v>0</v>
      </c>
      <c r="R239" s="56">
        <f>'Enh Grant Original Request'!R228</f>
        <v>0</v>
      </c>
      <c r="S239" s="40">
        <f t="shared" si="102"/>
        <v>0</v>
      </c>
      <c r="T239" s="40">
        <f t="shared" si="103"/>
        <v>0</v>
      </c>
      <c r="U239" s="40"/>
      <c r="V239" s="73"/>
      <c r="W239" s="40"/>
      <c r="X239" s="40">
        <f t="shared" ref="X239:X302" si="130">SUM(W239)*V239</f>
        <v>0</v>
      </c>
      <c r="Y239" s="40">
        <f t="shared" si="104"/>
        <v>0</v>
      </c>
      <c r="Z239" s="40"/>
      <c r="AA239" s="71"/>
      <c r="AB239" s="56">
        <f t="shared" si="106"/>
        <v>0</v>
      </c>
      <c r="AC239" s="39">
        <f t="shared" si="106"/>
        <v>0</v>
      </c>
      <c r="AD239" s="40">
        <f t="shared" si="107"/>
        <v>0</v>
      </c>
      <c r="AE239" s="8">
        <f t="shared" si="108"/>
        <v>0</v>
      </c>
      <c r="AF239" s="8">
        <f t="shared" si="119"/>
        <v>0</v>
      </c>
      <c r="AG239" s="8"/>
      <c r="AH239" s="2"/>
      <c r="AI239" s="2"/>
      <c r="AJ239" s="81"/>
      <c r="AK239" s="33"/>
      <c r="AM239" s="119"/>
      <c r="AN239" s="123">
        <f t="shared" si="125"/>
        <v>0</v>
      </c>
      <c r="AO239" s="34"/>
      <c r="AT239" s="4">
        <f t="shared" si="109"/>
        <v>0</v>
      </c>
      <c r="AZ239" s="4">
        <f t="shared" si="120"/>
        <v>0</v>
      </c>
      <c r="BF239" s="4">
        <f t="shared" si="121"/>
        <v>0</v>
      </c>
      <c r="BH239" s="34">
        <f t="shared" si="122"/>
        <v>0</v>
      </c>
      <c r="BI239" s="34">
        <f t="shared" si="122"/>
        <v>0</v>
      </c>
      <c r="BJ239" s="4">
        <f t="shared" si="123"/>
        <v>0</v>
      </c>
      <c r="BK239" s="4">
        <f t="shared" si="124"/>
        <v>0</v>
      </c>
      <c r="BP239" s="34">
        <f t="shared" si="110"/>
        <v>0</v>
      </c>
      <c r="BQ239" s="34">
        <f t="shared" si="110"/>
        <v>0</v>
      </c>
      <c r="BR239" s="4">
        <f t="shared" si="111"/>
        <v>0</v>
      </c>
      <c r="BS239" s="4">
        <f t="shared" si="112"/>
        <v>0</v>
      </c>
      <c r="BX239" s="34">
        <f t="shared" si="113"/>
        <v>0</v>
      </c>
      <c r="BY239" s="34">
        <f t="shared" si="113"/>
        <v>0</v>
      </c>
      <c r="BZ239" s="4">
        <f t="shared" si="114"/>
        <v>0</v>
      </c>
      <c r="CA239" s="4">
        <f t="shared" si="115"/>
        <v>0</v>
      </c>
      <c r="CF239" s="34">
        <f t="shared" si="116"/>
        <v>0</v>
      </c>
      <c r="CG239" s="34">
        <f t="shared" si="116"/>
        <v>0</v>
      </c>
      <c r="CH239" s="4">
        <f t="shared" si="117"/>
        <v>0</v>
      </c>
      <c r="CI239" s="4">
        <f t="shared" si="118"/>
        <v>0</v>
      </c>
      <c r="CN239" s="4">
        <f t="shared" si="127"/>
        <v>0</v>
      </c>
      <c r="CO239" s="8">
        <f t="shared" si="126"/>
        <v>0</v>
      </c>
    </row>
    <row r="240" spans="1:93" x14ac:dyDescent="0.3">
      <c r="A240" s="75">
        <f t="shared" si="129"/>
        <v>0</v>
      </c>
      <c r="B240" s="56">
        <f t="shared" si="129"/>
        <v>0</v>
      </c>
      <c r="C240" s="56">
        <f t="shared" si="129"/>
        <v>0</v>
      </c>
      <c r="D240" s="56">
        <f t="shared" si="129"/>
        <v>0</v>
      </c>
      <c r="E240" s="56">
        <f t="shared" si="129"/>
        <v>0</v>
      </c>
      <c r="F240" s="69">
        <f t="shared" si="129"/>
        <v>0</v>
      </c>
      <c r="G240" s="69">
        <f t="shared" si="129"/>
        <v>0</v>
      </c>
      <c r="H240" s="128">
        <f>'Enh Grant Original Request'!H229</f>
        <v>0</v>
      </c>
      <c r="I240" s="128">
        <f>'Enh Grant Original Request'!I229</f>
        <v>0</v>
      </c>
      <c r="J240" s="128">
        <f>'Enh Grant Original Request'!J229</f>
        <v>0</v>
      </c>
      <c r="K240" s="128">
        <f>'Enh Grant Original Request'!K229</f>
        <v>0</v>
      </c>
      <c r="L240" s="128">
        <f>'Enh Grant Original Request'!L229</f>
        <v>0</v>
      </c>
      <c r="M240" s="128">
        <f>'Enh Grant Original Request'!M229</f>
        <v>0</v>
      </c>
      <c r="N240" s="128">
        <f>'Enh Grant Original Request'!N229</f>
        <v>0</v>
      </c>
      <c r="O240" s="128">
        <f>'Enh Grant Original Request'!O229</f>
        <v>0</v>
      </c>
      <c r="P240" s="128">
        <f>'Enh Grant Original Request'!P229</f>
        <v>0</v>
      </c>
      <c r="Q240" s="56">
        <f>'Enh Grant Original Request'!Q229</f>
        <v>0</v>
      </c>
      <c r="R240" s="56">
        <f>'Enh Grant Original Request'!R229</f>
        <v>0</v>
      </c>
      <c r="S240" s="40">
        <f t="shared" si="102"/>
        <v>0</v>
      </c>
      <c r="T240" s="40">
        <f t="shared" si="103"/>
        <v>0</v>
      </c>
      <c r="U240" s="40"/>
      <c r="V240" s="73"/>
      <c r="W240" s="40"/>
      <c r="X240" s="40">
        <f t="shared" si="130"/>
        <v>0</v>
      </c>
      <c r="Y240" s="40">
        <f t="shared" si="104"/>
        <v>0</v>
      </c>
      <c r="Z240" s="40"/>
      <c r="AA240" s="71"/>
      <c r="AB240" s="56">
        <f t="shared" si="106"/>
        <v>0</v>
      </c>
      <c r="AC240" s="39">
        <f t="shared" si="106"/>
        <v>0</v>
      </c>
      <c r="AD240" s="40">
        <f t="shared" si="107"/>
        <v>0</v>
      </c>
      <c r="AE240" s="8">
        <f t="shared" si="108"/>
        <v>0</v>
      </c>
      <c r="AF240" s="8">
        <f t="shared" si="119"/>
        <v>0</v>
      </c>
      <c r="AG240" s="8"/>
      <c r="AH240" s="2"/>
      <c r="AI240" s="2"/>
      <c r="AJ240" s="81"/>
      <c r="AK240" s="33"/>
      <c r="AM240" s="119"/>
      <c r="AN240" s="123">
        <f t="shared" si="125"/>
        <v>0</v>
      </c>
      <c r="AO240" s="34"/>
      <c r="AT240" s="4">
        <f t="shared" si="109"/>
        <v>0</v>
      </c>
      <c r="AZ240" s="4">
        <f t="shared" si="120"/>
        <v>0</v>
      </c>
      <c r="BF240" s="4">
        <f t="shared" si="121"/>
        <v>0</v>
      </c>
      <c r="BH240" s="34">
        <f t="shared" si="122"/>
        <v>0</v>
      </c>
      <c r="BI240" s="34">
        <f t="shared" si="122"/>
        <v>0</v>
      </c>
      <c r="BJ240" s="4">
        <f t="shared" si="123"/>
        <v>0</v>
      </c>
      <c r="BK240" s="4">
        <f t="shared" si="124"/>
        <v>0</v>
      </c>
      <c r="BP240" s="34">
        <f t="shared" si="110"/>
        <v>0</v>
      </c>
      <c r="BQ240" s="34">
        <f t="shared" si="110"/>
        <v>0</v>
      </c>
      <c r="BR240" s="4">
        <f t="shared" si="111"/>
        <v>0</v>
      </c>
      <c r="BS240" s="4">
        <f t="shared" si="112"/>
        <v>0</v>
      </c>
      <c r="BX240" s="34">
        <f t="shared" si="113"/>
        <v>0</v>
      </c>
      <c r="BY240" s="34">
        <f t="shared" si="113"/>
        <v>0</v>
      </c>
      <c r="BZ240" s="4">
        <f t="shared" si="114"/>
        <v>0</v>
      </c>
      <c r="CA240" s="4">
        <f t="shared" si="115"/>
        <v>0</v>
      </c>
      <c r="CF240" s="34">
        <f t="shared" si="116"/>
        <v>0</v>
      </c>
      <c r="CG240" s="34">
        <f t="shared" si="116"/>
        <v>0</v>
      </c>
      <c r="CH240" s="4">
        <f t="shared" si="117"/>
        <v>0</v>
      </c>
      <c r="CI240" s="4">
        <f t="shared" si="118"/>
        <v>0</v>
      </c>
      <c r="CN240" s="4">
        <f t="shared" si="127"/>
        <v>0</v>
      </c>
      <c r="CO240" s="8">
        <f t="shared" si="126"/>
        <v>0</v>
      </c>
    </row>
    <row r="241" spans="1:93" x14ac:dyDescent="0.3">
      <c r="A241" s="75">
        <f t="shared" si="129"/>
        <v>0</v>
      </c>
      <c r="B241" s="56">
        <f t="shared" si="129"/>
        <v>0</v>
      </c>
      <c r="C241" s="56">
        <f t="shared" si="129"/>
        <v>0</v>
      </c>
      <c r="D241" s="56">
        <f t="shared" si="129"/>
        <v>0</v>
      </c>
      <c r="E241" s="56">
        <f t="shared" si="129"/>
        <v>0</v>
      </c>
      <c r="F241" s="69">
        <f t="shared" si="129"/>
        <v>0</v>
      </c>
      <c r="G241" s="69">
        <f t="shared" si="129"/>
        <v>0</v>
      </c>
      <c r="H241" s="128">
        <f>'Enh Grant Original Request'!H230</f>
        <v>0</v>
      </c>
      <c r="I241" s="128">
        <f>'Enh Grant Original Request'!I230</f>
        <v>0</v>
      </c>
      <c r="J241" s="128">
        <f>'Enh Grant Original Request'!J230</f>
        <v>0</v>
      </c>
      <c r="K241" s="128">
        <f>'Enh Grant Original Request'!K230</f>
        <v>0</v>
      </c>
      <c r="L241" s="128">
        <f>'Enh Grant Original Request'!L230</f>
        <v>0</v>
      </c>
      <c r="M241" s="128">
        <f>'Enh Grant Original Request'!M230</f>
        <v>0</v>
      </c>
      <c r="N241" s="128">
        <f>'Enh Grant Original Request'!N230</f>
        <v>0</v>
      </c>
      <c r="O241" s="128">
        <f>'Enh Grant Original Request'!O230</f>
        <v>0</v>
      </c>
      <c r="P241" s="128">
        <f>'Enh Grant Original Request'!P230</f>
        <v>0</v>
      </c>
      <c r="Q241" s="56">
        <f>'Enh Grant Original Request'!Q230</f>
        <v>0</v>
      </c>
      <c r="R241" s="56">
        <f>'Enh Grant Original Request'!R230</f>
        <v>0</v>
      </c>
      <c r="S241" s="40">
        <f t="shared" si="102"/>
        <v>0</v>
      </c>
      <c r="T241" s="40">
        <f t="shared" si="103"/>
        <v>0</v>
      </c>
      <c r="U241" s="40"/>
      <c r="V241" s="73"/>
      <c r="W241" s="40"/>
      <c r="X241" s="40">
        <f t="shared" si="130"/>
        <v>0</v>
      </c>
      <c r="Y241" s="40">
        <f t="shared" si="104"/>
        <v>0</v>
      </c>
      <c r="Z241" s="40"/>
      <c r="AA241" s="71"/>
      <c r="AB241" s="56">
        <f t="shared" si="106"/>
        <v>0</v>
      </c>
      <c r="AC241" s="39">
        <f t="shared" si="106"/>
        <v>0</v>
      </c>
      <c r="AD241" s="40">
        <f t="shared" si="107"/>
        <v>0</v>
      </c>
      <c r="AE241" s="8">
        <f t="shared" si="108"/>
        <v>0</v>
      </c>
      <c r="AF241" s="8">
        <f t="shared" si="119"/>
        <v>0</v>
      </c>
      <c r="AG241" s="8"/>
      <c r="AH241" s="2"/>
      <c r="AI241" s="2"/>
      <c r="AJ241" s="81"/>
      <c r="AK241" s="33"/>
      <c r="AM241" s="119"/>
      <c r="AN241" s="123">
        <f t="shared" si="125"/>
        <v>0</v>
      </c>
      <c r="AO241" s="34"/>
      <c r="AT241" s="4">
        <f t="shared" si="109"/>
        <v>0</v>
      </c>
      <c r="AZ241" s="4">
        <f t="shared" si="120"/>
        <v>0</v>
      </c>
      <c r="BF241" s="4">
        <f t="shared" si="121"/>
        <v>0</v>
      </c>
      <c r="BH241" s="34">
        <f t="shared" si="122"/>
        <v>0</v>
      </c>
      <c r="BI241" s="34">
        <f t="shared" si="122"/>
        <v>0</v>
      </c>
      <c r="BJ241" s="4">
        <f t="shared" si="123"/>
        <v>0</v>
      </c>
      <c r="BK241" s="4">
        <f t="shared" si="124"/>
        <v>0</v>
      </c>
      <c r="BP241" s="34">
        <f t="shared" si="110"/>
        <v>0</v>
      </c>
      <c r="BQ241" s="34">
        <f t="shared" si="110"/>
        <v>0</v>
      </c>
      <c r="BR241" s="4">
        <f t="shared" si="111"/>
        <v>0</v>
      </c>
      <c r="BS241" s="4">
        <f t="shared" si="112"/>
        <v>0</v>
      </c>
      <c r="BX241" s="34">
        <f t="shared" si="113"/>
        <v>0</v>
      </c>
      <c r="BY241" s="34">
        <f t="shared" si="113"/>
        <v>0</v>
      </c>
      <c r="BZ241" s="4">
        <f t="shared" si="114"/>
        <v>0</v>
      </c>
      <c r="CA241" s="4">
        <f t="shared" si="115"/>
        <v>0</v>
      </c>
      <c r="CF241" s="34">
        <f t="shared" si="116"/>
        <v>0</v>
      </c>
      <c r="CG241" s="34">
        <f t="shared" si="116"/>
        <v>0</v>
      </c>
      <c r="CH241" s="4">
        <f t="shared" si="117"/>
        <v>0</v>
      </c>
      <c r="CI241" s="4">
        <f t="shared" si="118"/>
        <v>0</v>
      </c>
      <c r="CN241" s="4">
        <f t="shared" si="127"/>
        <v>0</v>
      </c>
      <c r="CO241" s="8">
        <f t="shared" si="126"/>
        <v>0</v>
      </c>
    </row>
    <row r="242" spans="1:93" x14ac:dyDescent="0.3">
      <c r="A242" s="75">
        <f t="shared" si="129"/>
        <v>0</v>
      </c>
      <c r="B242" s="56">
        <f t="shared" si="129"/>
        <v>0</v>
      </c>
      <c r="C242" s="56">
        <f t="shared" si="129"/>
        <v>0</v>
      </c>
      <c r="D242" s="56">
        <f t="shared" si="129"/>
        <v>0</v>
      </c>
      <c r="E242" s="56">
        <f t="shared" si="129"/>
        <v>0</v>
      </c>
      <c r="F242" s="69">
        <f t="shared" si="129"/>
        <v>0</v>
      </c>
      <c r="G242" s="69">
        <f t="shared" si="129"/>
        <v>0</v>
      </c>
      <c r="H242" s="128">
        <f>'Enh Grant Original Request'!H231</f>
        <v>0</v>
      </c>
      <c r="I242" s="128">
        <f>'Enh Grant Original Request'!I231</f>
        <v>0</v>
      </c>
      <c r="J242" s="128">
        <f>'Enh Grant Original Request'!J231</f>
        <v>0</v>
      </c>
      <c r="K242" s="128">
        <f>'Enh Grant Original Request'!K231</f>
        <v>0</v>
      </c>
      <c r="L242" s="128">
        <f>'Enh Grant Original Request'!L231</f>
        <v>0</v>
      </c>
      <c r="M242" s="128">
        <f>'Enh Grant Original Request'!M231</f>
        <v>0</v>
      </c>
      <c r="N242" s="128">
        <f>'Enh Grant Original Request'!N231</f>
        <v>0</v>
      </c>
      <c r="O242" s="128">
        <f>'Enh Grant Original Request'!O231</f>
        <v>0</v>
      </c>
      <c r="P242" s="128">
        <f>'Enh Grant Original Request'!P231</f>
        <v>0</v>
      </c>
      <c r="Q242" s="56">
        <f>'Enh Grant Original Request'!Q231</f>
        <v>0</v>
      </c>
      <c r="R242" s="56">
        <f>'Enh Grant Original Request'!R231</f>
        <v>0</v>
      </c>
      <c r="S242" s="40">
        <f t="shared" si="102"/>
        <v>0</v>
      </c>
      <c r="T242" s="40">
        <f t="shared" si="103"/>
        <v>0</v>
      </c>
      <c r="U242" s="40"/>
      <c r="V242" s="73"/>
      <c r="W242" s="40"/>
      <c r="X242" s="40">
        <f t="shared" si="130"/>
        <v>0</v>
      </c>
      <c r="Y242" s="40">
        <f t="shared" si="104"/>
        <v>0</v>
      </c>
      <c r="Z242" s="40"/>
      <c r="AA242" s="71"/>
      <c r="AB242" s="56">
        <f t="shared" si="106"/>
        <v>0</v>
      </c>
      <c r="AC242" s="39">
        <f t="shared" si="106"/>
        <v>0</v>
      </c>
      <c r="AD242" s="40">
        <f t="shared" si="107"/>
        <v>0</v>
      </c>
      <c r="AE242" s="8">
        <f t="shared" si="108"/>
        <v>0</v>
      </c>
      <c r="AF242" s="8">
        <f t="shared" si="119"/>
        <v>0</v>
      </c>
      <c r="AG242" s="8"/>
      <c r="AH242" s="2"/>
      <c r="AI242" s="2"/>
      <c r="AJ242" s="81"/>
      <c r="AK242" s="33"/>
      <c r="AM242" s="119"/>
      <c r="AN242" s="123">
        <f t="shared" si="125"/>
        <v>0</v>
      </c>
      <c r="AO242" s="34"/>
      <c r="AT242" s="4">
        <f t="shared" si="109"/>
        <v>0</v>
      </c>
      <c r="AZ242" s="4">
        <f t="shared" si="120"/>
        <v>0</v>
      </c>
      <c r="BF242" s="4">
        <f t="shared" si="121"/>
        <v>0</v>
      </c>
      <c r="BH242" s="34">
        <f t="shared" si="122"/>
        <v>0</v>
      </c>
      <c r="BI242" s="34">
        <f t="shared" si="122"/>
        <v>0</v>
      </c>
      <c r="BJ242" s="4">
        <f t="shared" si="123"/>
        <v>0</v>
      </c>
      <c r="BK242" s="4">
        <f t="shared" si="124"/>
        <v>0</v>
      </c>
      <c r="BP242" s="34">
        <f t="shared" si="110"/>
        <v>0</v>
      </c>
      <c r="BQ242" s="34">
        <f t="shared" si="110"/>
        <v>0</v>
      </c>
      <c r="BR242" s="4">
        <f t="shared" si="111"/>
        <v>0</v>
      </c>
      <c r="BS242" s="4">
        <f t="shared" si="112"/>
        <v>0</v>
      </c>
      <c r="BX242" s="34">
        <f t="shared" si="113"/>
        <v>0</v>
      </c>
      <c r="BY242" s="34">
        <f t="shared" si="113"/>
        <v>0</v>
      </c>
      <c r="BZ242" s="4">
        <f t="shared" si="114"/>
        <v>0</v>
      </c>
      <c r="CA242" s="4">
        <f t="shared" si="115"/>
        <v>0</v>
      </c>
      <c r="CF242" s="34">
        <f t="shared" si="116"/>
        <v>0</v>
      </c>
      <c r="CG242" s="34">
        <f t="shared" si="116"/>
        <v>0</v>
      </c>
      <c r="CH242" s="4">
        <f t="shared" si="117"/>
        <v>0</v>
      </c>
      <c r="CI242" s="4">
        <f t="shared" si="118"/>
        <v>0</v>
      </c>
      <c r="CN242" s="4">
        <f t="shared" si="127"/>
        <v>0</v>
      </c>
      <c r="CO242" s="8">
        <f t="shared" si="126"/>
        <v>0</v>
      </c>
    </row>
    <row r="243" spans="1:93" x14ac:dyDescent="0.3">
      <c r="A243" s="75">
        <f t="shared" si="129"/>
        <v>0</v>
      </c>
      <c r="B243" s="56">
        <f t="shared" si="129"/>
        <v>0</v>
      </c>
      <c r="C243" s="56">
        <f t="shared" si="129"/>
        <v>0</v>
      </c>
      <c r="D243" s="56">
        <f t="shared" si="129"/>
        <v>0</v>
      </c>
      <c r="E243" s="56">
        <f t="shared" si="129"/>
        <v>0</v>
      </c>
      <c r="F243" s="69">
        <f t="shared" si="129"/>
        <v>0</v>
      </c>
      <c r="G243" s="69">
        <f t="shared" si="129"/>
        <v>0</v>
      </c>
      <c r="H243" s="128">
        <f>'Enh Grant Original Request'!H232</f>
        <v>0</v>
      </c>
      <c r="I243" s="128">
        <f>'Enh Grant Original Request'!I232</f>
        <v>0</v>
      </c>
      <c r="J243" s="128">
        <f>'Enh Grant Original Request'!J232</f>
        <v>0</v>
      </c>
      <c r="K243" s="128">
        <f>'Enh Grant Original Request'!K232</f>
        <v>0</v>
      </c>
      <c r="L243" s="128">
        <f>'Enh Grant Original Request'!L232</f>
        <v>0</v>
      </c>
      <c r="M243" s="128">
        <f>'Enh Grant Original Request'!M232</f>
        <v>0</v>
      </c>
      <c r="N243" s="128">
        <f>'Enh Grant Original Request'!N232</f>
        <v>0</v>
      </c>
      <c r="O243" s="128">
        <f>'Enh Grant Original Request'!O232</f>
        <v>0</v>
      </c>
      <c r="P243" s="128">
        <f>'Enh Grant Original Request'!P232</f>
        <v>0</v>
      </c>
      <c r="Q243" s="56">
        <f>'Enh Grant Original Request'!Q232</f>
        <v>0</v>
      </c>
      <c r="R243" s="56">
        <f>'Enh Grant Original Request'!R232</f>
        <v>0</v>
      </c>
      <c r="S243" s="40">
        <f t="shared" si="102"/>
        <v>0</v>
      </c>
      <c r="T243" s="40">
        <f t="shared" si="103"/>
        <v>0</v>
      </c>
      <c r="U243" s="40"/>
      <c r="V243" s="73"/>
      <c r="W243" s="40"/>
      <c r="X243" s="40">
        <f t="shared" si="130"/>
        <v>0</v>
      </c>
      <c r="Y243" s="40">
        <f t="shared" si="104"/>
        <v>0</v>
      </c>
      <c r="Z243" s="40"/>
      <c r="AA243" s="71"/>
      <c r="AB243" s="56">
        <f t="shared" si="106"/>
        <v>0</v>
      </c>
      <c r="AC243" s="39">
        <f t="shared" si="106"/>
        <v>0</v>
      </c>
      <c r="AD243" s="40">
        <f t="shared" si="107"/>
        <v>0</v>
      </c>
      <c r="AE243" s="8">
        <f t="shared" si="108"/>
        <v>0</v>
      </c>
      <c r="AF243" s="8">
        <f t="shared" si="119"/>
        <v>0</v>
      </c>
      <c r="AG243" s="8"/>
      <c r="AH243" s="2"/>
      <c r="AI243" s="2"/>
      <c r="AJ243" s="81"/>
      <c r="AK243" s="33"/>
      <c r="AM243" s="119"/>
      <c r="AN243" s="123">
        <f t="shared" si="125"/>
        <v>0</v>
      </c>
      <c r="AO243" s="34"/>
      <c r="AT243" s="4">
        <f t="shared" si="109"/>
        <v>0</v>
      </c>
      <c r="AZ243" s="4">
        <f t="shared" si="120"/>
        <v>0</v>
      </c>
      <c r="BF243" s="4">
        <f t="shared" si="121"/>
        <v>0</v>
      </c>
      <c r="BH243" s="34">
        <f t="shared" si="122"/>
        <v>0</v>
      </c>
      <c r="BI243" s="34">
        <f t="shared" si="122"/>
        <v>0</v>
      </c>
      <c r="BJ243" s="4">
        <f t="shared" si="123"/>
        <v>0</v>
      </c>
      <c r="BK243" s="4">
        <f t="shared" si="124"/>
        <v>0</v>
      </c>
      <c r="BP243" s="34">
        <f t="shared" si="110"/>
        <v>0</v>
      </c>
      <c r="BQ243" s="34">
        <f t="shared" si="110"/>
        <v>0</v>
      </c>
      <c r="BR243" s="4">
        <f t="shared" si="111"/>
        <v>0</v>
      </c>
      <c r="BS243" s="4">
        <f t="shared" si="112"/>
        <v>0</v>
      </c>
      <c r="BX243" s="34">
        <f t="shared" si="113"/>
        <v>0</v>
      </c>
      <c r="BY243" s="34">
        <f t="shared" si="113"/>
        <v>0</v>
      </c>
      <c r="BZ243" s="4">
        <f t="shared" si="114"/>
        <v>0</v>
      </c>
      <c r="CA243" s="4">
        <f t="shared" si="115"/>
        <v>0</v>
      </c>
      <c r="CF243" s="34">
        <f t="shared" si="116"/>
        <v>0</v>
      </c>
      <c r="CG243" s="34">
        <f t="shared" si="116"/>
        <v>0</v>
      </c>
      <c r="CH243" s="4">
        <f t="shared" si="117"/>
        <v>0</v>
      </c>
      <c r="CI243" s="4">
        <f t="shared" si="118"/>
        <v>0</v>
      </c>
      <c r="CN243" s="4">
        <f t="shared" si="127"/>
        <v>0</v>
      </c>
      <c r="CO243" s="8">
        <f t="shared" si="126"/>
        <v>0</v>
      </c>
    </row>
    <row r="244" spans="1:93" x14ac:dyDescent="0.3">
      <c r="A244" s="75">
        <f t="shared" si="129"/>
        <v>0</v>
      </c>
      <c r="B244" s="56">
        <f t="shared" si="129"/>
        <v>0</v>
      </c>
      <c r="C244" s="56">
        <f t="shared" si="129"/>
        <v>0</v>
      </c>
      <c r="D244" s="56">
        <f t="shared" si="129"/>
        <v>0</v>
      </c>
      <c r="E244" s="56">
        <f t="shared" si="129"/>
        <v>0</v>
      </c>
      <c r="F244" s="69">
        <f t="shared" si="129"/>
        <v>0</v>
      </c>
      <c r="G244" s="69">
        <f t="shared" si="129"/>
        <v>0</v>
      </c>
      <c r="H244" s="128">
        <f>'Enh Grant Original Request'!H233</f>
        <v>0</v>
      </c>
      <c r="I244" s="128">
        <f>'Enh Grant Original Request'!I233</f>
        <v>0</v>
      </c>
      <c r="J244" s="128">
        <f>'Enh Grant Original Request'!J233</f>
        <v>0</v>
      </c>
      <c r="K244" s="128">
        <f>'Enh Grant Original Request'!K233</f>
        <v>0</v>
      </c>
      <c r="L244" s="128">
        <f>'Enh Grant Original Request'!L233</f>
        <v>0</v>
      </c>
      <c r="M244" s="128">
        <f>'Enh Grant Original Request'!M233</f>
        <v>0</v>
      </c>
      <c r="N244" s="128">
        <f>'Enh Grant Original Request'!N233</f>
        <v>0</v>
      </c>
      <c r="O244" s="128">
        <f>'Enh Grant Original Request'!O233</f>
        <v>0</v>
      </c>
      <c r="P244" s="128">
        <f>'Enh Grant Original Request'!P233</f>
        <v>0</v>
      </c>
      <c r="Q244" s="56">
        <f>'Enh Grant Original Request'!Q233</f>
        <v>0</v>
      </c>
      <c r="R244" s="56">
        <f>'Enh Grant Original Request'!R233</f>
        <v>0</v>
      </c>
      <c r="S244" s="40">
        <f t="shared" si="102"/>
        <v>0</v>
      </c>
      <c r="T244" s="40">
        <f t="shared" si="103"/>
        <v>0</v>
      </c>
      <c r="U244" s="40"/>
      <c r="V244" s="73"/>
      <c r="W244" s="40"/>
      <c r="X244" s="40">
        <f t="shared" si="130"/>
        <v>0</v>
      </c>
      <c r="Y244" s="40">
        <f t="shared" si="104"/>
        <v>0</v>
      </c>
      <c r="Z244" s="40"/>
      <c r="AA244" s="71"/>
      <c r="AB244" s="56">
        <f t="shared" si="106"/>
        <v>0</v>
      </c>
      <c r="AC244" s="39">
        <f t="shared" si="106"/>
        <v>0</v>
      </c>
      <c r="AD244" s="40">
        <f t="shared" si="107"/>
        <v>0</v>
      </c>
      <c r="AE244" s="8">
        <f t="shared" si="108"/>
        <v>0</v>
      </c>
      <c r="AF244" s="8">
        <f t="shared" si="119"/>
        <v>0</v>
      </c>
      <c r="AG244" s="8"/>
      <c r="AH244" s="2"/>
      <c r="AI244" s="2"/>
      <c r="AJ244" s="81"/>
      <c r="AK244" s="33"/>
      <c r="AM244" s="119"/>
      <c r="AN244" s="123">
        <f t="shared" si="125"/>
        <v>0</v>
      </c>
      <c r="AO244" s="34"/>
      <c r="AT244" s="4">
        <f t="shared" si="109"/>
        <v>0</v>
      </c>
      <c r="AZ244" s="4">
        <f t="shared" si="120"/>
        <v>0</v>
      </c>
      <c r="BF244" s="4">
        <f t="shared" si="121"/>
        <v>0</v>
      </c>
      <c r="BH244" s="34">
        <f t="shared" si="122"/>
        <v>0</v>
      </c>
      <c r="BI244" s="34">
        <f t="shared" si="122"/>
        <v>0</v>
      </c>
      <c r="BJ244" s="4">
        <f t="shared" si="123"/>
        <v>0</v>
      </c>
      <c r="BK244" s="4">
        <f t="shared" si="124"/>
        <v>0</v>
      </c>
      <c r="BP244" s="34">
        <f t="shared" si="110"/>
        <v>0</v>
      </c>
      <c r="BQ244" s="34">
        <f t="shared" si="110"/>
        <v>0</v>
      </c>
      <c r="BR244" s="4">
        <f t="shared" si="111"/>
        <v>0</v>
      </c>
      <c r="BS244" s="4">
        <f t="shared" si="112"/>
        <v>0</v>
      </c>
      <c r="BX244" s="34">
        <f t="shared" si="113"/>
        <v>0</v>
      </c>
      <c r="BY244" s="34">
        <f t="shared" si="113"/>
        <v>0</v>
      </c>
      <c r="BZ244" s="4">
        <f t="shared" si="114"/>
        <v>0</v>
      </c>
      <c r="CA244" s="4">
        <f t="shared" si="115"/>
        <v>0</v>
      </c>
      <c r="CF244" s="34">
        <f t="shared" si="116"/>
        <v>0</v>
      </c>
      <c r="CG244" s="34">
        <f t="shared" si="116"/>
        <v>0</v>
      </c>
      <c r="CH244" s="4">
        <f t="shared" si="117"/>
        <v>0</v>
      </c>
      <c r="CI244" s="4">
        <f t="shared" si="118"/>
        <v>0</v>
      </c>
      <c r="CN244" s="4">
        <f t="shared" si="127"/>
        <v>0</v>
      </c>
      <c r="CO244" s="8">
        <f t="shared" si="126"/>
        <v>0</v>
      </c>
    </row>
    <row r="245" spans="1:93" x14ac:dyDescent="0.3">
      <c r="A245" s="75">
        <f t="shared" si="129"/>
        <v>0</v>
      </c>
      <c r="B245" s="56">
        <f t="shared" si="129"/>
        <v>0</v>
      </c>
      <c r="C245" s="56">
        <f t="shared" si="129"/>
        <v>0</v>
      </c>
      <c r="D245" s="56">
        <f t="shared" si="129"/>
        <v>0</v>
      </c>
      <c r="E245" s="56">
        <f t="shared" si="129"/>
        <v>0</v>
      </c>
      <c r="F245" s="69">
        <f t="shared" si="129"/>
        <v>0</v>
      </c>
      <c r="G245" s="69">
        <f t="shared" si="129"/>
        <v>0</v>
      </c>
      <c r="H245" s="128">
        <f>'Enh Grant Original Request'!H234</f>
        <v>0</v>
      </c>
      <c r="I245" s="128">
        <f>'Enh Grant Original Request'!I234</f>
        <v>0</v>
      </c>
      <c r="J245" s="128">
        <f>'Enh Grant Original Request'!J234</f>
        <v>0</v>
      </c>
      <c r="K245" s="128">
        <f>'Enh Grant Original Request'!K234</f>
        <v>0</v>
      </c>
      <c r="L245" s="128">
        <f>'Enh Grant Original Request'!L234</f>
        <v>0</v>
      </c>
      <c r="M245" s="128">
        <f>'Enh Grant Original Request'!M234</f>
        <v>0</v>
      </c>
      <c r="N245" s="128">
        <f>'Enh Grant Original Request'!N234</f>
        <v>0</v>
      </c>
      <c r="O245" s="128">
        <f>'Enh Grant Original Request'!O234</f>
        <v>0</v>
      </c>
      <c r="P245" s="128">
        <f>'Enh Grant Original Request'!P234</f>
        <v>0</v>
      </c>
      <c r="Q245" s="56">
        <f>'Enh Grant Original Request'!Q234</f>
        <v>0</v>
      </c>
      <c r="R245" s="56">
        <f>'Enh Grant Original Request'!R234</f>
        <v>0</v>
      </c>
      <c r="S245" s="40">
        <f t="shared" si="102"/>
        <v>0</v>
      </c>
      <c r="T245" s="40">
        <f t="shared" si="103"/>
        <v>0</v>
      </c>
      <c r="U245" s="40"/>
      <c r="V245" s="73"/>
      <c r="W245" s="40"/>
      <c r="X245" s="40">
        <f t="shared" si="130"/>
        <v>0</v>
      </c>
      <c r="Y245" s="40">
        <f t="shared" si="104"/>
        <v>0</v>
      </c>
      <c r="Z245" s="40"/>
      <c r="AA245" s="71"/>
      <c r="AB245" s="56">
        <f t="shared" si="106"/>
        <v>0</v>
      </c>
      <c r="AC245" s="39">
        <f t="shared" si="106"/>
        <v>0</v>
      </c>
      <c r="AD245" s="40">
        <f t="shared" si="107"/>
        <v>0</v>
      </c>
      <c r="AE245" s="8">
        <f t="shared" si="108"/>
        <v>0</v>
      </c>
      <c r="AF245" s="8">
        <f t="shared" si="119"/>
        <v>0</v>
      </c>
      <c r="AG245" s="8"/>
      <c r="AH245" s="2"/>
      <c r="AI245" s="2"/>
      <c r="AJ245" s="81"/>
      <c r="AK245" s="33"/>
      <c r="AM245" s="119"/>
      <c r="AN245" s="123">
        <f t="shared" si="125"/>
        <v>0</v>
      </c>
      <c r="AO245" s="34"/>
      <c r="AT245" s="4">
        <f t="shared" si="109"/>
        <v>0</v>
      </c>
      <c r="AZ245" s="4">
        <f t="shared" si="120"/>
        <v>0</v>
      </c>
      <c r="BF245" s="4">
        <f t="shared" si="121"/>
        <v>0</v>
      </c>
      <c r="BH245" s="34">
        <f t="shared" si="122"/>
        <v>0</v>
      </c>
      <c r="BI245" s="34">
        <f t="shared" si="122"/>
        <v>0</v>
      </c>
      <c r="BJ245" s="4">
        <f t="shared" si="123"/>
        <v>0</v>
      </c>
      <c r="BK245" s="4">
        <f t="shared" si="124"/>
        <v>0</v>
      </c>
      <c r="BP245" s="34">
        <f t="shared" si="110"/>
        <v>0</v>
      </c>
      <c r="BQ245" s="34">
        <f t="shared" si="110"/>
        <v>0</v>
      </c>
      <c r="BR245" s="4">
        <f t="shared" si="111"/>
        <v>0</v>
      </c>
      <c r="BS245" s="4">
        <f t="shared" si="112"/>
        <v>0</v>
      </c>
      <c r="BX245" s="34">
        <f t="shared" si="113"/>
        <v>0</v>
      </c>
      <c r="BY245" s="34">
        <f t="shared" si="113"/>
        <v>0</v>
      </c>
      <c r="BZ245" s="4">
        <f t="shared" si="114"/>
        <v>0</v>
      </c>
      <c r="CA245" s="4">
        <f t="shared" si="115"/>
        <v>0</v>
      </c>
      <c r="CF245" s="34">
        <f t="shared" si="116"/>
        <v>0</v>
      </c>
      <c r="CG245" s="34">
        <f t="shared" si="116"/>
        <v>0</v>
      </c>
      <c r="CH245" s="4">
        <f t="shared" si="117"/>
        <v>0</v>
      </c>
      <c r="CI245" s="4">
        <f t="shared" si="118"/>
        <v>0</v>
      </c>
      <c r="CN245" s="4">
        <f t="shared" si="127"/>
        <v>0</v>
      </c>
      <c r="CO245" s="8">
        <f t="shared" si="126"/>
        <v>0</v>
      </c>
    </row>
    <row r="246" spans="1:93" x14ac:dyDescent="0.3">
      <c r="A246" s="75">
        <f t="shared" si="129"/>
        <v>0</v>
      </c>
      <c r="B246" s="56">
        <f t="shared" si="129"/>
        <v>0</v>
      </c>
      <c r="C246" s="56">
        <f t="shared" si="129"/>
        <v>0</v>
      </c>
      <c r="D246" s="56">
        <f t="shared" si="129"/>
        <v>0</v>
      </c>
      <c r="E246" s="56">
        <f t="shared" si="129"/>
        <v>0</v>
      </c>
      <c r="F246" s="69">
        <f t="shared" si="129"/>
        <v>0</v>
      </c>
      <c r="G246" s="69">
        <f t="shared" si="129"/>
        <v>0</v>
      </c>
      <c r="H246" s="128">
        <f>'Enh Grant Original Request'!H235</f>
        <v>0</v>
      </c>
      <c r="I246" s="128">
        <f>'Enh Grant Original Request'!I235</f>
        <v>0</v>
      </c>
      <c r="J246" s="128">
        <f>'Enh Grant Original Request'!J235</f>
        <v>0</v>
      </c>
      <c r="K246" s="128">
        <f>'Enh Grant Original Request'!K235</f>
        <v>0</v>
      </c>
      <c r="L246" s="128">
        <f>'Enh Grant Original Request'!L235</f>
        <v>0</v>
      </c>
      <c r="M246" s="128">
        <f>'Enh Grant Original Request'!M235</f>
        <v>0</v>
      </c>
      <c r="N246" s="128">
        <f>'Enh Grant Original Request'!N235</f>
        <v>0</v>
      </c>
      <c r="O246" s="128">
        <f>'Enh Grant Original Request'!O235</f>
        <v>0</v>
      </c>
      <c r="P246" s="128">
        <f>'Enh Grant Original Request'!P235</f>
        <v>0</v>
      </c>
      <c r="Q246" s="56">
        <f>'Enh Grant Original Request'!Q235</f>
        <v>0</v>
      </c>
      <c r="R246" s="56">
        <f>'Enh Grant Original Request'!R235</f>
        <v>0</v>
      </c>
      <c r="S246" s="40">
        <f t="shared" si="102"/>
        <v>0</v>
      </c>
      <c r="T246" s="40">
        <f t="shared" si="103"/>
        <v>0</v>
      </c>
      <c r="U246" s="40"/>
      <c r="V246" s="73"/>
      <c r="W246" s="40"/>
      <c r="X246" s="40">
        <f t="shared" si="130"/>
        <v>0</v>
      </c>
      <c r="Y246" s="40">
        <f t="shared" si="104"/>
        <v>0</v>
      </c>
      <c r="Z246" s="40"/>
      <c r="AA246" s="71"/>
      <c r="AB246" s="56">
        <f t="shared" si="106"/>
        <v>0</v>
      </c>
      <c r="AC246" s="39">
        <f t="shared" si="106"/>
        <v>0</v>
      </c>
      <c r="AD246" s="40">
        <f t="shared" si="107"/>
        <v>0</v>
      </c>
      <c r="AE246" s="8">
        <f t="shared" si="108"/>
        <v>0</v>
      </c>
      <c r="AF246" s="8">
        <f t="shared" si="119"/>
        <v>0</v>
      </c>
      <c r="AG246" s="8"/>
      <c r="AH246" s="2"/>
      <c r="AI246" s="2"/>
      <c r="AJ246" s="81"/>
      <c r="AK246" s="33"/>
      <c r="AM246" s="119"/>
      <c r="AN246" s="123">
        <f t="shared" si="125"/>
        <v>0</v>
      </c>
      <c r="AO246" s="34"/>
      <c r="AT246" s="4">
        <f t="shared" si="109"/>
        <v>0</v>
      </c>
      <c r="AZ246" s="4">
        <f t="shared" si="120"/>
        <v>0</v>
      </c>
      <c r="BF246" s="4">
        <f t="shared" si="121"/>
        <v>0</v>
      </c>
      <c r="BH246" s="34">
        <f t="shared" si="122"/>
        <v>0</v>
      </c>
      <c r="BI246" s="34">
        <f t="shared" si="122"/>
        <v>0</v>
      </c>
      <c r="BJ246" s="4">
        <f t="shared" si="123"/>
        <v>0</v>
      </c>
      <c r="BK246" s="4">
        <f t="shared" si="124"/>
        <v>0</v>
      </c>
      <c r="BP246" s="34">
        <f t="shared" si="110"/>
        <v>0</v>
      </c>
      <c r="BQ246" s="34">
        <f t="shared" si="110"/>
        <v>0</v>
      </c>
      <c r="BR246" s="4">
        <f t="shared" si="111"/>
        <v>0</v>
      </c>
      <c r="BS246" s="4">
        <f t="shared" si="112"/>
        <v>0</v>
      </c>
      <c r="BX246" s="34">
        <f t="shared" si="113"/>
        <v>0</v>
      </c>
      <c r="BY246" s="34">
        <f t="shared" si="113"/>
        <v>0</v>
      </c>
      <c r="BZ246" s="4">
        <f t="shared" si="114"/>
        <v>0</v>
      </c>
      <c r="CA246" s="4">
        <f t="shared" si="115"/>
        <v>0</v>
      </c>
      <c r="CF246" s="34">
        <f t="shared" si="116"/>
        <v>0</v>
      </c>
      <c r="CG246" s="34">
        <f t="shared" si="116"/>
        <v>0</v>
      </c>
      <c r="CH246" s="4">
        <f t="shared" si="117"/>
        <v>0</v>
      </c>
      <c r="CI246" s="4">
        <f t="shared" si="118"/>
        <v>0</v>
      </c>
      <c r="CN246" s="4">
        <f t="shared" si="127"/>
        <v>0</v>
      </c>
      <c r="CO246" s="8">
        <f t="shared" si="126"/>
        <v>0</v>
      </c>
    </row>
    <row r="247" spans="1:93" x14ac:dyDescent="0.3">
      <c r="A247" s="75">
        <f t="shared" si="129"/>
        <v>0</v>
      </c>
      <c r="B247" s="56">
        <f t="shared" si="129"/>
        <v>0</v>
      </c>
      <c r="C247" s="56">
        <f t="shared" si="129"/>
        <v>0</v>
      </c>
      <c r="D247" s="56">
        <f t="shared" si="129"/>
        <v>0</v>
      </c>
      <c r="E247" s="56">
        <f t="shared" si="129"/>
        <v>0</v>
      </c>
      <c r="F247" s="69">
        <f t="shared" si="129"/>
        <v>0</v>
      </c>
      <c r="G247" s="69">
        <f t="shared" si="129"/>
        <v>0</v>
      </c>
      <c r="H247" s="128">
        <f>'Enh Grant Original Request'!H236</f>
        <v>0</v>
      </c>
      <c r="I247" s="128">
        <f>'Enh Grant Original Request'!I236</f>
        <v>0</v>
      </c>
      <c r="J247" s="128">
        <f>'Enh Grant Original Request'!J236</f>
        <v>0</v>
      </c>
      <c r="K247" s="128">
        <f>'Enh Grant Original Request'!K236</f>
        <v>0</v>
      </c>
      <c r="L247" s="128">
        <f>'Enh Grant Original Request'!L236</f>
        <v>0</v>
      </c>
      <c r="M247" s="128">
        <f>'Enh Grant Original Request'!M236</f>
        <v>0</v>
      </c>
      <c r="N247" s="128">
        <f>'Enh Grant Original Request'!N236</f>
        <v>0</v>
      </c>
      <c r="O247" s="128">
        <f>'Enh Grant Original Request'!O236</f>
        <v>0</v>
      </c>
      <c r="P247" s="128">
        <f>'Enh Grant Original Request'!P236</f>
        <v>0</v>
      </c>
      <c r="Q247" s="56">
        <f>'Enh Grant Original Request'!Q236</f>
        <v>0</v>
      </c>
      <c r="R247" s="56">
        <f>'Enh Grant Original Request'!R236</f>
        <v>0</v>
      </c>
      <c r="S247" s="40">
        <f t="shared" si="102"/>
        <v>0</v>
      </c>
      <c r="T247" s="40">
        <f t="shared" si="103"/>
        <v>0</v>
      </c>
      <c r="U247" s="40"/>
      <c r="V247" s="73"/>
      <c r="W247" s="40"/>
      <c r="X247" s="40">
        <f t="shared" si="130"/>
        <v>0</v>
      </c>
      <c r="Y247" s="40">
        <f t="shared" si="104"/>
        <v>0</v>
      </c>
      <c r="Z247" s="40"/>
      <c r="AA247" s="71"/>
      <c r="AB247" s="56">
        <f t="shared" si="106"/>
        <v>0</v>
      </c>
      <c r="AC247" s="39">
        <f t="shared" si="106"/>
        <v>0</v>
      </c>
      <c r="AD247" s="40">
        <f t="shared" si="107"/>
        <v>0</v>
      </c>
      <c r="AE247" s="8">
        <f t="shared" si="108"/>
        <v>0</v>
      </c>
      <c r="AF247" s="8">
        <f t="shared" si="119"/>
        <v>0</v>
      </c>
      <c r="AG247" s="8"/>
      <c r="AH247" s="2"/>
      <c r="AI247" s="2"/>
      <c r="AJ247" s="81"/>
      <c r="AK247" s="33"/>
      <c r="AM247" s="119"/>
      <c r="AN247" s="123">
        <f t="shared" si="125"/>
        <v>0</v>
      </c>
      <c r="AO247" s="34"/>
      <c r="AT247" s="4">
        <f t="shared" si="109"/>
        <v>0</v>
      </c>
      <c r="AZ247" s="4">
        <f t="shared" si="120"/>
        <v>0</v>
      </c>
      <c r="BF247" s="4">
        <f t="shared" si="121"/>
        <v>0</v>
      </c>
      <c r="BH247" s="34">
        <f t="shared" si="122"/>
        <v>0</v>
      </c>
      <c r="BI247" s="34">
        <f t="shared" si="122"/>
        <v>0</v>
      </c>
      <c r="BJ247" s="4">
        <f t="shared" si="123"/>
        <v>0</v>
      </c>
      <c r="BK247" s="4">
        <f t="shared" si="124"/>
        <v>0</v>
      </c>
      <c r="BP247" s="34">
        <f t="shared" si="110"/>
        <v>0</v>
      </c>
      <c r="BQ247" s="34">
        <f t="shared" si="110"/>
        <v>0</v>
      </c>
      <c r="BR247" s="4">
        <f t="shared" si="111"/>
        <v>0</v>
      </c>
      <c r="BS247" s="4">
        <f t="shared" si="112"/>
        <v>0</v>
      </c>
      <c r="BX247" s="34">
        <f t="shared" si="113"/>
        <v>0</v>
      </c>
      <c r="BY247" s="34">
        <f t="shared" si="113"/>
        <v>0</v>
      </c>
      <c r="BZ247" s="4">
        <f t="shared" si="114"/>
        <v>0</v>
      </c>
      <c r="CA247" s="4">
        <f t="shared" si="115"/>
        <v>0</v>
      </c>
      <c r="CF247" s="34">
        <f t="shared" si="116"/>
        <v>0</v>
      </c>
      <c r="CG247" s="34">
        <f t="shared" si="116"/>
        <v>0</v>
      </c>
      <c r="CH247" s="4">
        <f t="shared" si="117"/>
        <v>0</v>
      </c>
      <c r="CI247" s="4">
        <f t="shared" si="118"/>
        <v>0</v>
      </c>
      <c r="CN247" s="4">
        <f t="shared" si="127"/>
        <v>0</v>
      </c>
      <c r="CO247" s="8">
        <f t="shared" si="126"/>
        <v>0</v>
      </c>
    </row>
    <row r="248" spans="1:93" x14ac:dyDescent="0.3">
      <c r="A248" s="75">
        <f t="shared" si="129"/>
        <v>0</v>
      </c>
      <c r="B248" s="56">
        <f t="shared" si="129"/>
        <v>0</v>
      </c>
      <c r="C248" s="56">
        <f t="shared" si="129"/>
        <v>0</v>
      </c>
      <c r="D248" s="56">
        <f t="shared" si="129"/>
        <v>0</v>
      </c>
      <c r="E248" s="56">
        <f t="shared" si="129"/>
        <v>0</v>
      </c>
      <c r="F248" s="69">
        <f t="shared" si="129"/>
        <v>0</v>
      </c>
      <c r="G248" s="69">
        <f t="shared" si="129"/>
        <v>0</v>
      </c>
      <c r="H248" s="128">
        <f>'Enh Grant Original Request'!H237</f>
        <v>0</v>
      </c>
      <c r="I248" s="128">
        <f>'Enh Grant Original Request'!I237</f>
        <v>0</v>
      </c>
      <c r="J248" s="128">
        <f>'Enh Grant Original Request'!J237</f>
        <v>0</v>
      </c>
      <c r="K248" s="128">
        <f>'Enh Grant Original Request'!K237</f>
        <v>0</v>
      </c>
      <c r="L248" s="128">
        <f>'Enh Grant Original Request'!L237</f>
        <v>0</v>
      </c>
      <c r="M248" s="128">
        <f>'Enh Grant Original Request'!M237</f>
        <v>0</v>
      </c>
      <c r="N248" s="128">
        <f>'Enh Grant Original Request'!N237</f>
        <v>0</v>
      </c>
      <c r="O248" s="128">
        <f>'Enh Grant Original Request'!O237</f>
        <v>0</v>
      </c>
      <c r="P248" s="128">
        <f>'Enh Grant Original Request'!P237</f>
        <v>0</v>
      </c>
      <c r="Q248" s="56">
        <f>'Enh Grant Original Request'!Q237</f>
        <v>0</v>
      </c>
      <c r="R248" s="56">
        <f>'Enh Grant Original Request'!R237</f>
        <v>0</v>
      </c>
      <c r="S248" s="40">
        <f t="shared" si="102"/>
        <v>0</v>
      </c>
      <c r="T248" s="40">
        <f t="shared" si="103"/>
        <v>0</v>
      </c>
      <c r="U248" s="40"/>
      <c r="V248" s="73"/>
      <c r="W248" s="40"/>
      <c r="X248" s="40">
        <f t="shared" si="130"/>
        <v>0</v>
      </c>
      <c r="Y248" s="40">
        <f t="shared" si="104"/>
        <v>0</v>
      </c>
      <c r="Z248" s="40"/>
      <c r="AA248" s="71"/>
      <c r="AB248" s="56">
        <f t="shared" si="106"/>
        <v>0</v>
      </c>
      <c r="AC248" s="39">
        <f t="shared" si="106"/>
        <v>0</v>
      </c>
      <c r="AD248" s="40">
        <f t="shared" si="107"/>
        <v>0</v>
      </c>
      <c r="AE248" s="8">
        <f t="shared" si="108"/>
        <v>0</v>
      </c>
      <c r="AF248" s="8">
        <f t="shared" si="119"/>
        <v>0</v>
      </c>
      <c r="AG248" s="8"/>
      <c r="AH248" s="2"/>
      <c r="AI248" s="2"/>
      <c r="AJ248" s="81"/>
      <c r="AK248" s="33"/>
      <c r="AM248" s="119"/>
      <c r="AN248" s="123">
        <f t="shared" si="125"/>
        <v>0</v>
      </c>
      <c r="AO248" s="34"/>
      <c r="AT248" s="4">
        <f t="shared" si="109"/>
        <v>0</v>
      </c>
      <c r="AZ248" s="4">
        <f t="shared" si="120"/>
        <v>0</v>
      </c>
      <c r="BF248" s="4">
        <f t="shared" si="121"/>
        <v>0</v>
      </c>
      <c r="BH248" s="34">
        <f t="shared" si="122"/>
        <v>0</v>
      </c>
      <c r="BI248" s="34">
        <f t="shared" si="122"/>
        <v>0</v>
      </c>
      <c r="BJ248" s="4">
        <f t="shared" si="123"/>
        <v>0</v>
      </c>
      <c r="BK248" s="4">
        <f t="shared" si="124"/>
        <v>0</v>
      </c>
      <c r="BP248" s="34">
        <f t="shared" si="110"/>
        <v>0</v>
      </c>
      <c r="BQ248" s="34">
        <f t="shared" si="110"/>
        <v>0</v>
      </c>
      <c r="BR248" s="4">
        <f t="shared" si="111"/>
        <v>0</v>
      </c>
      <c r="BS248" s="4">
        <f t="shared" si="112"/>
        <v>0</v>
      </c>
      <c r="BX248" s="34">
        <f t="shared" si="113"/>
        <v>0</v>
      </c>
      <c r="BY248" s="34">
        <f t="shared" si="113"/>
        <v>0</v>
      </c>
      <c r="BZ248" s="4">
        <f t="shared" si="114"/>
        <v>0</v>
      </c>
      <c r="CA248" s="4">
        <f t="shared" si="115"/>
        <v>0</v>
      </c>
      <c r="CF248" s="34">
        <f t="shared" si="116"/>
        <v>0</v>
      </c>
      <c r="CG248" s="34">
        <f t="shared" si="116"/>
        <v>0</v>
      </c>
      <c r="CH248" s="4">
        <f t="shared" si="117"/>
        <v>0</v>
      </c>
      <c r="CI248" s="4">
        <f t="shared" si="118"/>
        <v>0</v>
      </c>
      <c r="CN248" s="4">
        <f t="shared" si="127"/>
        <v>0</v>
      </c>
      <c r="CO248" s="8">
        <f t="shared" si="126"/>
        <v>0</v>
      </c>
    </row>
    <row r="249" spans="1:93" x14ac:dyDescent="0.3">
      <c r="A249" s="75">
        <f t="shared" si="129"/>
        <v>0</v>
      </c>
      <c r="B249" s="56">
        <f t="shared" si="129"/>
        <v>0</v>
      </c>
      <c r="C249" s="56">
        <f t="shared" si="129"/>
        <v>0</v>
      </c>
      <c r="D249" s="56">
        <f t="shared" si="129"/>
        <v>0</v>
      </c>
      <c r="E249" s="56">
        <f t="shared" si="129"/>
        <v>0</v>
      </c>
      <c r="F249" s="69">
        <f t="shared" si="129"/>
        <v>0</v>
      </c>
      <c r="G249" s="69">
        <f t="shared" si="129"/>
        <v>0</v>
      </c>
      <c r="H249" s="128">
        <f>'Enh Grant Original Request'!H238</f>
        <v>0</v>
      </c>
      <c r="I249" s="128">
        <f>'Enh Grant Original Request'!I238</f>
        <v>0</v>
      </c>
      <c r="J249" s="128">
        <f>'Enh Grant Original Request'!J238</f>
        <v>0</v>
      </c>
      <c r="K249" s="128">
        <f>'Enh Grant Original Request'!K238</f>
        <v>0</v>
      </c>
      <c r="L249" s="128">
        <f>'Enh Grant Original Request'!L238</f>
        <v>0</v>
      </c>
      <c r="M249" s="128">
        <f>'Enh Grant Original Request'!M238</f>
        <v>0</v>
      </c>
      <c r="N249" s="128">
        <f>'Enh Grant Original Request'!N238</f>
        <v>0</v>
      </c>
      <c r="O249" s="128">
        <f>'Enh Grant Original Request'!O238</f>
        <v>0</v>
      </c>
      <c r="P249" s="128">
        <f>'Enh Grant Original Request'!P238</f>
        <v>0</v>
      </c>
      <c r="Q249" s="56">
        <f>'Enh Grant Original Request'!Q238</f>
        <v>0</v>
      </c>
      <c r="R249" s="56">
        <f>'Enh Grant Original Request'!R238</f>
        <v>0</v>
      </c>
      <c r="S249" s="40">
        <f t="shared" si="102"/>
        <v>0</v>
      </c>
      <c r="T249" s="40">
        <f t="shared" si="103"/>
        <v>0</v>
      </c>
      <c r="U249" s="40"/>
      <c r="V249" s="73"/>
      <c r="W249" s="40"/>
      <c r="X249" s="40">
        <f t="shared" si="130"/>
        <v>0</v>
      </c>
      <c r="Y249" s="40">
        <f t="shared" si="104"/>
        <v>0</v>
      </c>
      <c r="Z249" s="40"/>
      <c r="AA249" s="71"/>
      <c r="AB249" s="56">
        <f t="shared" si="106"/>
        <v>0</v>
      </c>
      <c r="AC249" s="39">
        <f t="shared" si="106"/>
        <v>0</v>
      </c>
      <c r="AD249" s="40">
        <f t="shared" si="107"/>
        <v>0</v>
      </c>
      <c r="AE249" s="8">
        <f t="shared" si="108"/>
        <v>0</v>
      </c>
      <c r="AF249" s="8">
        <f t="shared" si="119"/>
        <v>0</v>
      </c>
      <c r="AG249" s="8"/>
      <c r="AH249" s="2"/>
      <c r="AI249" s="2"/>
      <c r="AJ249" s="81"/>
      <c r="AK249" s="33"/>
      <c r="AM249" s="119"/>
      <c r="AN249" s="123">
        <f t="shared" si="125"/>
        <v>0</v>
      </c>
      <c r="AO249" s="34"/>
      <c r="AT249" s="4">
        <f t="shared" si="109"/>
        <v>0</v>
      </c>
      <c r="AZ249" s="4">
        <f t="shared" si="120"/>
        <v>0</v>
      </c>
      <c r="BF249" s="4">
        <f t="shared" si="121"/>
        <v>0</v>
      </c>
      <c r="BH249" s="34">
        <f t="shared" si="122"/>
        <v>0</v>
      </c>
      <c r="BI249" s="34">
        <f t="shared" si="122"/>
        <v>0</v>
      </c>
      <c r="BJ249" s="4">
        <f t="shared" si="123"/>
        <v>0</v>
      </c>
      <c r="BK249" s="4">
        <f t="shared" si="124"/>
        <v>0</v>
      </c>
      <c r="BP249" s="34">
        <f t="shared" si="110"/>
        <v>0</v>
      </c>
      <c r="BQ249" s="34">
        <f t="shared" si="110"/>
        <v>0</v>
      </c>
      <c r="BR249" s="4">
        <f t="shared" si="111"/>
        <v>0</v>
      </c>
      <c r="BS249" s="4">
        <f t="shared" si="112"/>
        <v>0</v>
      </c>
      <c r="BX249" s="34">
        <f t="shared" si="113"/>
        <v>0</v>
      </c>
      <c r="BY249" s="34">
        <f t="shared" si="113"/>
        <v>0</v>
      </c>
      <c r="BZ249" s="4">
        <f t="shared" si="114"/>
        <v>0</v>
      </c>
      <c r="CA249" s="4">
        <f t="shared" si="115"/>
        <v>0</v>
      </c>
      <c r="CF249" s="34">
        <f t="shared" si="116"/>
        <v>0</v>
      </c>
      <c r="CG249" s="34">
        <f t="shared" si="116"/>
        <v>0</v>
      </c>
      <c r="CH249" s="4">
        <f t="shared" si="117"/>
        <v>0</v>
      </c>
      <c r="CI249" s="4">
        <f t="shared" si="118"/>
        <v>0</v>
      </c>
      <c r="CN249" s="4">
        <f t="shared" si="127"/>
        <v>0</v>
      </c>
      <c r="CO249" s="8">
        <f t="shared" si="126"/>
        <v>0</v>
      </c>
    </row>
    <row r="250" spans="1:93" x14ac:dyDescent="0.3">
      <c r="A250" s="75">
        <f t="shared" si="129"/>
        <v>0</v>
      </c>
      <c r="B250" s="56">
        <f t="shared" si="129"/>
        <v>0</v>
      </c>
      <c r="C250" s="56">
        <f t="shared" si="129"/>
        <v>0</v>
      </c>
      <c r="D250" s="56">
        <f t="shared" si="129"/>
        <v>0</v>
      </c>
      <c r="E250" s="56">
        <f t="shared" si="129"/>
        <v>0</v>
      </c>
      <c r="F250" s="69">
        <f t="shared" si="129"/>
        <v>0</v>
      </c>
      <c r="G250" s="69">
        <f t="shared" si="129"/>
        <v>0</v>
      </c>
      <c r="H250" s="128">
        <f>'Enh Grant Original Request'!H239</f>
        <v>0</v>
      </c>
      <c r="I250" s="128">
        <f>'Enh Grant Original Request'!I239</f>
        <v>0</v>
      </c>
      <c r="J250" s="128">
        <f>'Enh Grant Original Request'!J239</f>
        <v>0</v>
      </c>
      <c r="K250" s="128">
        <f>'Enh Grant Original Request'!K239</f>
        <v>0</v>
      </c>
      <c r="L250" s="128">
        <f>'Enh Grant Original Request'!L239</f>
        <v>0</v>
      </c>
      <c r="M250" s="128">
        <f>'Enh Grant Original Request'!M239</f>
        <v>0</v>
      </c>
      <c r="N250" s="128">
        <f>'Enh Grant Original Request'!N239</f>
        <v>0</v>
      </c>
      <c r="O250" s="128">
        <f>'Enh Grant Original Request'!O239</f>
        <v>0</v>
      </c>
      <c r="P250" s="128">
        <f>'Enh Grant Original Request'!P239</f>
        <v>0</v>
      </c>
      <c r="Q250" s="56">
        <f>'Enh Grant Original Request'!Q239</f>
        <v>0</v>
      </c>
      <c r="R250" s="56">
        <f>'Enh Grant Original Request'!R239</f>
        <v>0</v>
      </c>
      <c r="S250" s="40">
        <f t="shared" si="102"/>
        <v>0</v>
      </c>
      <c r="T250" s="40">
        <f t="shared" si="103"/>
        <v>0</v>
      </c>
      <c r="U250" s="40"/>
      <c r="V250" s="73"/>
      <c r="W250" s="40"/>
      <c r="X250" s="40">
        <f t="shared" si="130"/>
        <v>0</v>
      </c>
      <c r="Y250" s="40">
        <f t="shared" si="104"/>
        <v>0</v>
      </c>
      <c r="Z250" s="40"/>
      <c r="AA250" s="71"/>
      <c r="AB250" s="56">
        <f t="shared" si="106"/>
        <v>0</v>
      </c>
      <c r="AC250" s="39">
        <f t="shared" si="106"/>
        <v>0</v>
      </c>
      <c r="AD250" s="40">
        <f t="shared" si="107"/>
        <v>0</v>
      </c>
      <c r="AE250" s="8">
        <f t="shared" si="108"/>
        <v>0</v>
      </c>
      <c r="AF250" s="8">
        <f t="shared" si="119"/>
        <v>0</v>
      </c>
      <c r="AG250" s="8"/>
      <c r="AH250" s="2"/>
      <c r="AI250" s="2"/>
      <c r="AJ250" s="81"/>
      <c r="AK250" s="33"/>
      <c r="AM250" s="119"/>
      <c r="AN250" s="123">
        <f t="shared" si="125"/>
        <v>0</v>
      </c>
      <c r="AO250" s="34"/>
      <c r="AT250" s="4">
        <f t="shared" si="109"/>
        <v>0</v>
      </c>
      <c r="AZ250" s="4">
        <f t="shared" si="120"/>
        <v>0</v>
      </c>
      <c r="BF250" s="4">
        <f t="shared" si="121"/>
        <v>0</v>
      </c>
      <c r="BH250" s="34">
        <f t="shared" si="122"/>
        <v>0</v>
      </c>
      <c r="BI250" s="34">
        <f t="shared" si="122"/>
        <v>0</v>
      </c>
      <c r="BJ250" s="4">
        <f t="shared" si="123"/>
        <v>0</v>
      </c>
      <c r="BK250" s="4">
        <f t="shared" si="124"/>
        <v>0</v>
      </c>
      <c r="BP250" s="34">
        <f t="shared" si="110"/>
        <v>0</v>
      </c>
      <c r="BQ250" s="34">
        <f t="shared" si="110"/>
        <v>0</v>
      </c>
      <c r="BR250" s="4">
        <f t="shared" si="111"/>
        <v>0</v>
      </c>
      <c r="BS250" s="4">
        <f t="shared" si="112"/>
        <v>0</v>
      </c>
      <c r="BX250" s="34">
        <f t="shared" si="113"/>
        <v>0</v>
      </c>
      <c r="BY250" s="34">
        <f t="shared" si="113"/>
        <v>0</v>
      </c>
      <c r="BZ250" s="4">
        <f t="shared" si="114"/>
        <v>0</v>
      </c>
      <c r="CA250" s="4">
        <f t="shared" si="115"/>
        <v>0</v>
      </c>
      <c r="CF250" s="34">
        <f t="shared" si="116"/>
        <v>0</v>
      </c>
      <c r="CG250" s="34">
        <f t="shared" si="116"/>
        <v>0</v>
      </c>
      <c r="CH250" s="4">
        <f t="shared" si="117"/>
        <v>0</v>
      </c>
      <c r="CI250" s="4">
        <f t="shared" si="118"/>
        <v>0</v>
      </c>
      <c r="CN250" s="4">
        <f t="shared" si="127"/>
        <v>0</v>
      </c>
      <c r="CO250" s="8">
        <f t="shared" si="126"/>
        <v>0</v>
      </c>
    </row>
    <row r="251" spans="1:93" x14ac:dyDescent="0.3">
      <c r="A251" s="75">
        <f t="shared" si="129"/>
        <v>0</v>
      </c>
      <c r="B251" s="56">
        <f t="shared" si="129"/>
        <v>0</v>
      </c>
      <c r="C251" s="56">
        <f t="shared" si="129"/>
        <v>0</v>
      </c>
      <c r="D251" s="56">
        <f t="shared" si="129"/>
        <v>0</v>
      </c>
      <c r="E251" s="56">
        <f t="shared" si="129"/>
        <v>0</v>
      </c>
      <c r="F251" s="69">
        <f t="shared" si="129"/>
        <v>0</v>
      </c>
      <c r="G251" s="69">
        <f t="shared" si="129"/>
        <v>0</v>
      </c>
      <c r="H251" s="128">
        <f>'Enh Grant Original Request'!H240</f>
        <v>0</v>
      </c>
      <c r="I251" s="128">
        <f>'Enh Grant Original Request'!I240</f>
        <v>0</v>
      </c>
      <c r="J251" s="128">
        <f>'Enh Grant Original Request'!J240</f>
        <v>0</v>
      </c>
      <c r="K251" s="128">
        <f>'Enh Grant Original Request'!K240</f>
        <v>0</v>
      </c>
      <c r="L251" s="128">
        <f>'Enh Grant Original Request'!L240</f>
        <v>0</v>
      </c>
      <c r="M251" s="128">
        <f>'Enh Grant Original Request'!M240</f>
        <v>0</v>
      </c>
      <c r="N251" s="128">
        <f>'Enh Grant Original Request'!N240</f>
        <v>0</v>
      </c>
      <c r="O251" s="128">
        <f>'Enh Grant Original Request'!O240</f>
        <v>0</v>
      </c>
      <c r="P251" s="128">
        <f>'Enh Grant Original Request'!P240</f>
        <v>0</v>
      </c>
      <c r="Q251" s="56">
        <f>'Enh Grant Original Request'!Q240</f>
        <v>0</v>
      </c>
      <c r="R251" s="56">
        <f>'Enh Grant Original Request'!R240</f>
        <v>0</v>
      </c>
      <c r="S251" s="40">
        <f t="shared" si="102"/>
        <v>0</v>
      </c>
      <c r="T251" s="40">
        <f t="shared" si="103"/>
        <v>0</v>
      </c>
      <c r="U251" s="40"/>
      <c r="V251" s="73"/>
      <c r="W251" s="40"/>
      <c r="X251" s="40">
        <f t="shared" si="130"/>
        <v>0</v>
      </c>
      <c r="Y251" s="40">
        <f t="shared" si="104"/>
        <v>0</v>
      </c>
      <c r="Z251" s="40"/>
      <c r="AA251" s="71"/>
      <c r="AB251" s="56">
        <f t="shared" si="106"/>
        <v>0</v>
      </c>
      <c r="AC251" s="39">
        <f t="shared" si="106"/>
        <v>0</v>
      </c>
      <c r="AD251" s="40">
        <f t="shared" si="107"/>
        <v>0</v>
      </c>
      <c r="AE251" s="8">
        <f t="shared" si="108"/>
        <v>0</v>
      </c>
      <c r="AF251" s="8">
        <f t="shared" si="119"/>
        <v>0</v>
      </c>
      <c r="AG251" s="8"/>
      <c r="AH251" s="2"/>
      <c r="AI251" s="2"/>
      <c r="AJ251" s="81"/>
      <c r="AK251" s="33"/>
      <c r="AM251" s="119"/>
      <c r="AN251" s="123">
        <f t="shared" si="125"/>
        <v>0</v>
      </c>
      <c r="AO251" s="34"/>
      <c r="AT251" s="4">
        <f t="shared" si="109"/>
        <v>0</v>
      </c>
      <c r="AZ251" s="4">
        <f t="shared" si="120"/>
        <v>0</v>
      </c>
      <c r="BF251" s="4">
        <f t="shared" si="121"/>
        <v>0</v>
      </c>
      <c r="BH251" s="34">
        <f t="shared" si="122"/>
        <v>0</v>
      </c>
      <c r="BI251" s="34">
        <f t="shared" si="122"/>
        <v>0</v>
      </c>
      <c r="BJ251" s="4">
        <f t="shared" si="123"/>
        <v>0</v>
      </c>
      <c r="BK251" s="4">
        <f t="shared" si="124"/>
        <v>0</v>
      </c>
      <c r="BP251" s="34">
        <f t="shared" si="110"/>
        <v>0</v>
      </c>
      <c r="BQ251" s="34">
        <f t="shared" si="110"/>
        <v>0</v>
      </c>
      <c r="BR251" s="4">
        <f t="shared" si="111"/>
        <v>0</v>
      </c>
      <c r="BS251" s="4">
        <f t="shared" si="112"/>
        <v>0</v>
      </c>
      <c r="BX251" s="34">
        <f t="shared" si="113"/>
        <v>0</v>
      </c>
      <c r="BY251" s="34">
        <f t="shared" si="113"/>
        <v>0</v>
      </c>
      <c r="BZ251" s="4">
        <f t="shared" si="114"/>
        <v>0</v>
      </c>
      <c r="CA251" s="4">
        <f t="shared" si="115"/>
        <v>0</v>
      </c>
      <c r="CF251" s="34">
        <f t="shared" si="116"/>
        <v>0</v>
      </c>
      <c r="CG251" s="34">
        <f t="shared" si="116"/>
        <v>0</v>
      </c>
      <c r="CH251" s="4">
        <f t="shared" si="117"/>
        <v>0</v>
      </c>
      <c r="CI251" s="4">
        <f t="shared" si="118"/>
        <v>0</v>
      </c>
      <c r="CN251" s="4">
        <f t="shared" si="127"/>
        <v>0</v>
      </c>
      <c r="CO251" s="8">
        <f t="shared" si="126"/>
        <v>0</v>
      </c>
    </row>
    <row r="252" spans="1:93" x14ac:dyDescent="0.3">
      <c r="A252" s="75">
        <f t="shared" si="129"/>
        <v>0</v>
      </c>
      <c r="B252" s="56">
        <f t="shared" si="129"/>
        <v>0</v>
      </c>
      <c r="C252" s="56">
        <f t="shared" si="129"/>
        <v>0</v>
      </c>
      <c r="D252" s="56">
        <f t="shared" si="129"/>
        <v>0</v>
      </c>
      <c r="E252" s="56">
        <f t="shared" si="129"/>
        <v>0</v>
      </c>
      <c r="F252" s="69">
        <f t="shared" si="129"/>
        <v>0</v>
      </c>
      <c r="G252" s="69">
        <f t="shared" si="129"/>
        <v>0</v>
      </c>
      <c r="H252" s="128">
        <f>'Enh Grant Original Request'!H241</f>
        <v>0</v>
      </c>
      <c r="I252" s="128">
        <f>'Enh Grant Original Request'!I241</f>
        <v>0</v>
      </c>
      <c r="J252" s="128">
        <f>'Enh Grant Original Request'!J241</f>
        <v>0</v>
      </c>
      <c r="K252" s="128">
        <f>'Enh Grant Original Request'!K241</f>
        <v>0</v>
      </c>
      <c r="L252" s="128">
        <f>'Enh Grant Original Request'!L241</f>
        <v>0</v>
      </c>
      <c r="M252" s="128">
        <f>'Enh Grant Original Request'!M241</f>
        <v>0</v>
      </c>
      <c r="N252" s="128">
        <f>'Enh Grant Original Request'!N241</f>
        <v>0</v>
      </c>
      <c r="O252" s="128">
        <f>'Enh Grant Original Request'!O241</f>
        <v>0</v>
      </c>
      <c r="P252" s="128">
        <f>'Enh Grant Original Request'!P241</f>
        <v>0</v>
      </c>
      <c r="Q252" s="56">
        <f>'Enh Grant Original Request'!Q241</f>
        <v>0</v>
      </c>
      <c r="R252" s="56">
        <f>'Enh Grant Original Request'!R241</f>
        <v>0</v>
      </c>
      <c r="S252" s="40">
        <f t="shared" si="102"/>
        <v>0</v>
      </c>
      <c r="T252" s="40">
        <f t="shared" si="103"/>
        <v>0</v>
      </c>
      <c r="U252" s="40"/>
      <c r="V252" s="73"/>
      <c r="W252" s="40"/>
      <c r="X252" s="40">
        <f t="shared" si="130"/>
        <v>0</v>
      </c>
      <c r="Y252" s="40">
        <f t="shared" si="104"/>
        <v>0</v>
      </c>
      <c r="Z252" s="40"/>
      <c r="AA252" s="71"/>
      <c r="AB252" s="56">
        <f t="shared" si="106"/>
        <v>0</v>
      </c>
      <c r="AC252" s="39">
        <f t="shared" si="106"/>
        <v>0</v>
      </c>
      <c r="AD252" s="40">
        <f t="shared" si="107"/>
        <v>0</v>
      </c>
      <c r="AE252" s="8">
        <f t="shared" si="108"/>
        <v>0</v>
      </c>
      <c r="AF252" s="8">
        <f t="shared" si="119"/>
        <v>0</v>
      </c>
      <c r="AG252" s="8"/>
      <c r="AH252" s="2"/>
      <c r="AI252" s="2"/>
      <c r="AJ252" s="81"/>
      <c r="AK252" s="33"/>
      <c r="AM252" s="119"/>
      <c r="AN252" s="123">
        <f t="shared" si="125"/>
        <v>0</v>
      </c>
      <c r="AO252" s="34"/>
      <c r="AT252" s="4">
        <f t="shared" si="109"/>
        <v>0</v>
      </c>
      <c r="AZ252" s="4">
        <f t="shared" si="120"/>
        <v>0</v>
      </c>
      <c r="BF252" s="4">
        <f t="shared" si="121"/>
        <v>0</v>
      </c>
      <c r="BH252" s="34">
        <f t="shared" si="122"/>
        <v>0</v>
      </c>
      <c r="BI252" s="34">
        <f t="shared" si="122"/>
        <v>0</v>
      </c>
      <c r="BJ252" s="4">
        <f t="shared" si="123"/>
        <v>0</v>
      </c>
      <c r="BK252" s="4">
        <f t="shared" si="124"/>
        <v>0</v>
      </c>
      <c r="BP252" s="34">
        <f t="shared" si="110"/>
        <v>0</v>
      </c>
      <c r="BQ252" s="34">
        <f t="shared" si="110"/>
        <v>0</v>
      </c>
      <c r="BR252" s="4">
        <f t="shared" si="111"/>
        <v>0</v>
      </c>
      <c r="BS252" s="4">
        <f t="shared" si="112"/>
        <v>0</v>
      </c>
      <c r="BX252" s="34">
        <f t="shared" si="113"/>
        <v>0</v>
      </c>
      <c r="BY252" s="34">
        <f t="shared" si="113"/>
        <v>0</v>
      </c>
      <c r="BZ252" s="4">
        <f t="shared" si="114"/>
        <v>0</v>
      </c>
      <c r="CA252" s="4">
        <f t="shared" si="115"/>
        <v>0</v>
      </c>
      <c r="CF252" s="34">
        <f t="shared" si="116"/>
        <v>0</v>
      </c>
      <c r="CG252" s="34">
        <f t="shared" si="116"/>
        <v>0</v>
      </c>
      <c r="CH252" s="4">
        <f t="shared" si="117"/>
        <v>0</v>
      </c>
      <c r="CI252" s="4">
        <f t="shared" si="118"/>
        <v>0</v>
      </c>
      <c r="CN252" s="4">
        <f t="shared" si="127"/>
        <v>0</v>
      </c>
      <c r="CO252" s="8">
        <f t="shared" si="126"/>
        <v>0</v>
      </c>
    </row>
    <row r="253" spans="1:93" x14ac:dyDescent="0.3">
      <c r="A253" s="75">
        <f t="shared" si="129"/>
        <v>0</v>
      </c>
      <c r="B253" s="56">
        <f t="shared" si="129"/>
        <v>0</v>
      </c>
      <c r="C253" s="56">
        <f t="shared" si="129"/>
        <v>0</v>
      </c>
      <c r="D253" s="56">
        <f t="shared" si="129"/>
        <v>0</v>
      </c>
      <c r="E253" s="56">
        <f t="shared" si="129"/>
        <v>0</v>
      </c>
      <c r="F253" s="69">
        <f t="shared" si="129"/>
        <v>0</v>
      </c>
      <c r="G253" s="69">
        <f t="shared" si="129"/>
        <v>0</v>
      </c>
      <c r="H253" s="128">
        <f>'Enh Grant Original Request'!H242</f>
        <v>0</v>
      </c>
      <c r="I253" s="128">
        <f>'Enh Grant Original Request'!I242</f>
        <v>0</v>
      </c>
      <c r="J253" s="128">
        <f>'Enh Grant Original Request'!J242</f>
        <v>0</v>
      </c>
      <c r="K253" s="128">
        <f>'Enh Grant Original Request'!K242</f>
        <v>0</v>
      </c>
      <c r="L253" s="128">
        <f>'Enh Grant Original Request'!L242</f>
        <v>0</v>
      </c>
      <c r="M253" s="128">
        <f>'Enh Grant Original Request'!M242</f>
        <v>0</v>
      </c>
      <c r="N253" s="128">
        <f>'Enh Grant Original Request'!N242</f>
        <v>0</v>
      </c>
      <c r="O253" s="128">
        <f>'Enh Grant Original Request'!O242</f>
        <v>0</v>
      </c>
      <c r="P253" s="128">
        <f>'Enh Grant Original Request'!P242</f>
        <v>0</v>
      </c>
      <c r="Q253" s="56">
        <f>'Enh Grant Original Request'!Q242</f>
        <v>0</v>
      </c>
      <c r="R253" s="56">
        <f>'Enh Grant Original Request'!R242</f>
        <v>0</v>
      </c>
      <c r="S253" s="40">
        <f t="shared" si="102"/>
        <v>0</v>
      </c>
      <c r="T253" s="40">
        <f t="shared" si="103"/>
        <v>0</v>
      </c>
      <c r="U253" s="40"/>
      <c r="V253" s="73"/>
      <c r="W253" s="40"/>
      <c r="X253" s="40">
        <f t="shared" si="130"/>
        <v>0</v>
      </c>
      <c r="Y253" s="40">
        <f t="shared" si="104"/>
        <v>0</v>
      </c>
      <c r="Z253" s="40"/>
      <c r="AA253" s="71"/>
      <c r="AB253" s="56">
        <f t="shared" si="106"/>
        <v>0</v>
      </c>
      <c r="AC253" s="39">
        <f t="shared" si="106"/>
        <v>0</v>
      </c>
      <c r="AD253" s="40">
        <f t="shared" si="107"/>
        <v>0</v>
      </c>
      <c r="AE253" s="8">
        <f t="shared" si="108"/>
        <v>0</v>
      </c>
      <c r="AF253" s="8">
        <f t="shared" si="119"/>
        <v>0</v>
      </c>
      <c r="AG253" s="8"/>
      <c r="AH253" s="2"/>
      <c r="AI253" s="2"/>
      <c r="AJ253" s="81"/>
      <c r="AK253" s="33"/>
      <c r="AM253" s="119"/>
      <c r="AN253" s="123">
        <f t="shared" si="125"/>
        <v>0</v>
      </c>
      <c r="AO253" s="34"/>
      <c r="AT253" s="4">
        <f t="shared" si="109"/>
        <v>0</v>
      </c>
      <c r="AZ253" s="4">
        <f t="shared" si="120"/>
        <v>0</v>
      </c>
      <c r="BF253" s="4">
        <f t="shared" si="121"/>
        <v>0</v>
      </c>
      <c r="BH253" s="34">
        <f t="shared" si="122"/>
        <v>0</v>
      </c>
      <c r="BI253" s="34">
        <f t="shared" si="122"/>
        <v>0</v>
      </c>
      <c r="BJ253" s="4">
        <f t="shared" si="123"/>
        <v>0</v>
      </c>
      <c r="BK253" s="4">
        <f t="shared" si="124"/>
        <v>0</v>
      </c>
      <c r="BP253" s="34">
        <f t="shared" si="110"/>
        <v>0</v>
      </c>
      <c r="BQ253" s="34">
        <f t="shared" si="110"/>
        <v>0</v>
      </c>
      <c r="BR253" s="4">
        <f t="shared" si="111"/>
        <v>0</v>
      </c>
      <c r="BS253" s="4">
        <f t="shared" si="112"/>
        <v>0</v>
      </c>
      <c r="BX253" s="34">
        <f t="shared" si="113"/>
        <v>0</v>
      </c>
      <c r="BY253" s="34">
        <f t="shared" si="113"/>
        <v>0</v>
      </c>
      <c r="BZ253" s="4">
        <f t="shared" si="114"/>
        <v>0</v>
      </c>
      <c r="CA253" s="4">
        <f t="shared" si="115"/>
        <v>0</v>
      </c>
      <c r="CF253" s="34">
        <f t="shared" si="116"/>
        <v>0</v>
      </c>
      <c r="CG253" s="34">
        <f t="shared" si="116"/>
        <v>0</v>
      </c>
      <c r="CH253" s="4">
        <f t="shared" si="117"/>
        <v>0</v>
      </c>
      <c r="CI253" s="4">
        <f t="shared" si="118"/>
        <v>0</v>
      </c>
      <c r="CN253" s="4">
        <f t="shared" si="127"/>
        <v>0</v>
      </c>
      <c r="CO253" s="8">
        <f t="shared" si="126"/>
        <v>0</v>
      </c>
    </row>
    <row r="254" spans="1:93" x14ac:dyDescent="0.3">
      <c r="A254" s="75">
        <f t="shared" ref="A254:G269" si="131">A253</f>
        <v>0</v>
      </c>
      <c r="B254" s="56">
        <f t="shared" si="131"/>
        <v>0</v>
      </c>
      <c r="C254" s="56">
        <f t="shared" si="131"/>
        <v>0</v>
      </c>
      <c r="D254" s="56">
        <f t="shared" si="131"/>
        <v>0</v>
      </c>
      <c r="E254" s="56">
        <f t="shared" si="131"/>
        <v>0</v>
      </c>
      <c r="F254" s="69">
        <f t="shared" si="131"/>
        <v>0</v>
      </c>
      <c r="G254" s="69">
        <f t="shared" si="131"/>
        <v>0</v>
      </c>
      <c r="H254" s="128">
        <f>'Enh Grant Original Request'!H243</f>
        <v>0</v>
      </c>
      <c r="I254" s="128">
        <f>'Enh Grant Original Request'!I243</f>
        <v>0</v>
      </c>
      <c r="J254" s="128">
        <f>'Enh Grant Original Request'!J243</f>
        <v>0</v>
      </c>
      <c r="K254" s="128">
        <f>'Enh Grant Original Request'!K243</f>
        <v>0</v>
      </c>
      <c r="L254" s="128">
        <f>'Enh Grant Original Request'!L243</f>
        <v>0</v>
      </c>
      <c r="M254" s="128">
        <f>'Enh Grant Original Request'!M243</f>
        <v>0</v>
      </c>
      <c r="N254" s="128">
        <f>'Enh Grant Original Request'!N243</f>
        <v>0</v>
      </c>
      <c r="O254" s="128">
        <f>'Enh Grant Original Request'!O243</f>
        <v>0</v>
      </c>
      <c r="P254" s="128">
        <f>'Enh Grant Original Request'!P243</f>
        <v>0</v>
      </c>
      <c r="Q254" s="56">
        <f>'Enh Grant Original Request'!Q243</f>
        <v>0</v>
      </c>
      <c r="R254" s="56">
        <f>'Enh Grant Original Request'!R243</f>
        <v>0</v>
      </c>
      <c r="S254" s="40">
        <f t="shared" si="102"/>
        <v>0</v>
      </c>
      <c r="T254" s="40">
        <f t="shared" si="103"/>
        <v>0</v>
      </c>
      <c r="U254" s="40"/>
      <c r="V254" s="73"/>
      <c r="W254" s="40"/>
      <c r="X254" s="40">
        <f t="shared" si="130"/>
        <v>0</v>
      </c>
      <c r="Y254" s="40">
        <f t="shared" si="104"/>
        <v>0</v>
      </c>
      <c r="Z254" s="40"/>
      <c r="AA254" s="71"/>
      <c r="AB254" s="56">
        <f t="shared" si="106"/>
        <v>0</v>
      </c>
      <c r="AC254" s="39">
        <f t="shared" si="106"/>
        <v>0</v>
      </c>
      <c r="AD254" s="40">
        <f t="shared" si="107"/>
        <v>0</v>
      </c>
      <c r="AE254" s="8">
        <f t="shared" si="108"/>
        <v>0</v>
      </c>
      <c r="AF254" s="8">
        <f t="shared" si="119"/>
        <v>0</v>
      </c>
      <c r="AG254" s="8"/>
      <c r="AH254" s="2"/>
      <c r="AI254" s="2"/>
      <c r="AJ254" s="81"/>
      <c r="AK254" s="33"/>
      <c r="AM254" s="119"/>
      <c r="AN254" s="123">
        <f t="shared" si="125"/>
        <v>0</v>
      </c>
      <c r="AO254" s="34"/>
      <c r="AT254" s="4">
        <f t="shared" si="109"/>
        <v>0</v>
      </c>
      <c r="AZ254" s="4">
        <f t="shared" si="120"/>
        <v>0</v>
      </c>
      <c r="BF254" s="4">
        <f t="shared" si="121"/>
        <v>0</v>
      </c>
      <c r="BH254" s="34">
        <f t="shared" si="122"/>
        <v>0</v>
      </c>
      <c r="BI254" s="34">
        <f t="shared" si="122"/>
        <v>0</v>
      </c>
      <c r="BJ254" s="4">
        <f t="shared" si="123"/>
        <v>0</v>
      </c>
      <c r="BK254" s="4">
        <f t="shared" si="124"/>
        <v>0</v>
      </c>
      <c r="BP254" s="34">
        <f t="shared" si="110"/>
        <v>0</v>
      </c>
      <c r="BQ254" s="34">
        <f t="shared" si="110"/>
        <v>0</v>
      </c>
      <c r="BR254" s="4">
        <f t="shared" si="111"/>
        <v>0</v>
      </c>
      <c r="BS254" s="4">
        <f t="shared" si="112"/>
        <v>0</v>
      </c>
      <c r="BX254" s="34">
        <f t="shared" si="113"/>
        <v>0</v>
      </c>
      <c r="BY254" s="34">
        <f t="shared" si="113"/>
        <v>0</v>
      </c>
      <c r="BZ254" s="4">
        <f t="shared" si="114"/>
        <v>0</v>
      </c>
      <c r="CA254" s="4">
        <f t="shared" si="115"/>
        <v>0</v>
      </c>
      <c r="CF254" s="34">
        <f t="shared" si="116"/>
        <v>0</v>
      </c>
      <c r="CG254" s="34">
        <f t="shared" si="116"/>
        <v>0</v>
      </c>
      <c r="CH254" s="4">
        <f t="shared" si="117"/>
        <v>0</v>
      </c>
      <c r="CI254" s="4">
        <f t="shared" si="118"/>
        <v>0</v>
      </c>
      <c r="CN254" s="4">
        <f t="shared" si="127"/>
        <v>0</v>
      </c>
      <c r="CO254" s="8">
        <f t="shared" si="126"/>
        <v>0</v>
      </c>
    </row>
    <row r="255" spans="1:93" x14ac:dyDescent="0.3">
      <c r="A255" s="75">
        <f t="shared" si="131"/>
        <v>0</v>
      </c>
      <c r="B255" s="56">
        <f t="shared" si="131"/>
        <v>0</v>
      </c>
      <c r="C255" s="56">
        <f t="shared" si="131"/>
        <v>0</v>
      </c>
      <c r="D255" s="56">
        <f t="shared" si="131"/>
        <v>0</v>
      </c>
      <c r="E255" s="56">
        <f t="shared" si="131"/>
        <v>0</v>
      </c>
      <c r="F255" s="69">
        <f t="shared" si="131"/>
        <v>0</v>
      </c>
      <c r="G255" s="69">
        <f t="shared" si="131"/>
        <v>0</v>
      </c>
      <c r="H255" s="128">
        <f>'Enh Grant Original Request'!H244</f>
        <v>0</v>
      </c>
      <c r="I255" s="128">
        <f>'Enh Grant Original Request'!I244</f>
        <v>0</v>
      </c>
      <c r="J255" s="128">
        <f>'Enh Grant Original Request'!J244</f>
        <v>0</v>
      </c>
      <c r="K255" s="128">
        <f>'Enh Grant Original Request'!K244</f>
        <v>0</v>
      </c>
      <c r="L255" s="128">
        <f>'Enh Grant Original Request'!L244</f>
        <v>0</v>
      </c>
      <c r="M255" s="128">
        <f>'Enh Grant Original Request'!M244</f>
        <v>0</v>
      </c>
      <c r="N255" s="128">
        <f>'Enh Grant Original Request'!N244</f>
        <v>0</v>
      </c>
      <c r="O255" s="128">
        <f>'Enh Grant Original Request'!O244</f>
        <v>0</v>
      </c>
      <c r="P255" s="128">
        <f>'Enh Grant Original Request'!P244</f>
        <v>0</v>
      </c>
      <c r="Q255" s="56">
        <f>'Enh Grant Original Request'!Q244</f>
        <v>0</v>
      </c>
      <c r="R255" s="56">
        <f>'Enh Grant Original Request'!R244</f>
        <v>0</v>
      </c>
      <c r="S255" s="40">
        <f t="shared" ref="S255:S318" si="132">SUM(R255)*Q255</f>
        <v>0</v>
      </c>
      <c r="T255" s="40">
        <f t="shared" si="103"/>
        <v>0</v>
      </c>
      <c r="U255" s="40"/>
      <c r="V255" s="73"/>
      <c r="W255" s="40"/>
      <c r="X255" s="40">
        <f t="shared" si="130"/>
        <v>0</v>
      </c>
      <c r="Y255" s="40">
        <f t="shared" si="104"/>
        <v>0</v>
      </c>
      <c r="Z255" s="40"/>
      <c r="AA255" s="71"/>
      <c r="AB255" s="56">
        <f t="shared" si="106"/>
        <v>0</v>
      </c>
      <c r="AC255" s="39">
        <f t="shared" si="106"/>
        <v>0</v>
      </c>
      <c r="AD255" s="40">
        <f t="shared" si="107"/>
        <v>0</v>
      </c>
      <c r="AE255" s="8">
        <f t="shared" si="108"/>
        <v>0</v>
      </c>
      <c r="AF255" s="8">
        <f t="shared" si="119"/>
        <v>0</v>
      </c>
      <c r="AG255" s="8"/>
      <c r="AH255" s="2"/>
      <c r="AI255" s="2"/>
      <c r="AJ255" s="81"/>
      <c r="AK255" s="33"/>
      <c r="AM255" s="119"/>
      <c r="AN255" s="123">
        <f t="shared" si="125"/>
        <v>0</v>
      </c>
      <c r="AO255" s="34"/>
      <c r="AT255" s="4">
        <f t="shared" si="109"/>
        <v>0</v>
      </c>
      <c r="AZ255" s="4">
        <f t="shared" si="120"/>
        <v>0</v>
      </c>
      <c r="BF255" s="4">
        <f t="shared" si="121"/>
        <v>0</v>
      </c>
      <c r="BH255" s="34">
        <f t="shared" si="122"/>
        <v>0</v>
      </c>
      <c r="BI255" s="34">
        <f t="shared" si="122"/>
        <v>0</v>
      </c>
      <c r="BJ255" s="4">
        <f t="shared" si="123"/>
        <v>0</v>
      </c>
      <c r="BK255" s="4">
        <f t="shared" si="124"/>
        <v>0</v>
      </c>
      <c r="BP255" s="34">
        <f t="shared" si="110"/>
        <v>0</v>
      </c>
      <c r="BQ255" s="34">
        <f t="shared" si="110"/>
        <v>0</v>
      </c>
      <c r="BR255" s="4">
        <f t="shared" si="111"/>
        <v>0</v>
      </c>
      <c r="BS255" s="4">
        <f t="shared" si="112"/>
        <v>0</v>
      </c>
      <c r="BX255" s="34">
        <f t="shared" si="113"/>
        <v>0</v>
      </c>
      <c r="BY255" s="34">
        <f t="shared" si="113"/>
        <v>0</v>
      </c>
      <c r="BZ255" s="4">
        <f t="shared" si="114"/>
        <v>0</v>
      </c>
      <c r="CA255" s="4">
        <f t="shared" si="115"/>
        <v>0</v>
      </c>
      <c r="CF255" s="34">
        <f t="shared" si="116"/>
        <v>0</v>
      </c>
      <c r="CG255" s="34">
        <f t="shared" si="116"/>
        <v>0</v>
      </c>
      <c r="CH255" s="4">
        <f t="shared" si="117"/>
        <v>0</v>
      </c>
      <c r="CI255" s="4">
        <f t="shared" si="118"/>
        <v>0</v>
      </c>
      <c r="CN255" s="4">
        <f t="shared" si="127"/>
        <v>0</v>
      </c>
      <c r="CO255" s="8">
        <f t="shared" si="126"/>
        <v>0</v>
      </c>
    </row>
    <row r="256" spans="1:93" x14ac:dyDescent="0.3">
      <c r="A256" s="75">
        <f t="shared" si="131"/>
        <v>0</v>
      </c>
      <c r="B256" s="56">
        <f t="shared" si="131"/>
        <v>0</v>
      </c>
      <c r="C256" s="56">
        <f t="shared" si="131"/>
        <v>0</v>
      </c>
      <c r="D256" s="56">
        <f t="shared" si="131"/>
        <v>0</v>
      </c>
      <c r="E256" s="56">
        <f t="shared" si="131"/>
        <v>0</v>
      </c>
      <c r="F256" s="69">
        <f t="shared" si="131"/>
        <v>0</v>
      </c>
      <c r="G256" s="69">
        <f t="shared" si="131"/>
        <v>0</v>
      </c>
      <c r="H256" s="128">
        <f>'Enh Grant Original Request'!H245</f>
        <v>0</v>
      </c>
      <c r="I256" s="128">
        <f>'Enh Grant Original Request'!I245</f>
        <v>0</v>
      </c>
      <c r="J256" s="128">
        <f>'Enh Grant Original Request'!J245</f>
        <v>0</v>
      </c>
      <c r="K256" s="128">
        <f>'Enh Grant Original Request'!K245</f>
        <v>0</v>
      </c>
      <c r="L256" s="128">
        <f>'Enh Grant Original Request'!L245</f>
        <v>0</v>
      </c>
      <c r="M256" s="128">
        <f>'Enh Grant Original Request'!M245</f>
        <v>0</v>
      </c>
      <c r="N256" s="128">
        <f>'Enh Grant Original Request'!N245</f>
        <v>0</v>
      </c>
      <c r="O256" s="128">
        <f>'Enh Grant Original Request'!O245</f>
        <v>0</v>
      </c>
      <c r="P256" s="128">
        <f>'Enh Grant Original Request'!P245</f>
        <v>0</v>
      </c>
      <c r="Q256" s="56">
        <f>'Enh Grant Original Request'!Q245</f>
        <v>0</v>
      </c>
      <c r="R256" s="56">
        <f>'Enh Grant Original Request'!R245</f>
        <v>0</v>
      </c>
      <c r="S256" s="40">
        <f t="shared" si="132"/>
        <v>0</v>
      </c>
      <c r="T256" s="40">
        <f t="shared" si="103"/>
        <v>0</v>
      </c>
      <c r="U256" s="40"/>
      <c r="V256" s="73"/>
      <c r="W256" s="40"/>
      <c r="X256" s="40">
        <f t="shared" si="130"/>
        <v>0</v>
      </c>
      <c r="Y256" s="40">
        <f t="shared" si="104"/>
        <v>0</v>
      </c>
      <c r="Z256" s="40"/>
      <c r="AA256" s="71"/>
      <c r="AB256" s="56">
        <f t="shared" si="106"/>
        <v>0</v>
      </c>
      <c r="AC256" s="39">
        <f t="shared" si="106"/>
        <v>0</v>
      </c>
      <c r="AD256" s="40">
        <f t="shared" si="107"/>
        <v>0</v>
      </c>
      <c r="AE256" s="8">
        <f t="shared" si="108"/>
        <v>0</v>
      </c>
      <c r="AF256" s="8">
        <f t="shared" si="119"/>
        <v>0</v>
      </c>
      <c r="AG256" s="8"/>
      <c r="AH256" s="2"/>
      <c r="AI256" s="2"/>
      <c r="AJ256" s="81"/>
      <c r="AK256" s="33"/>
      <c r="AM256" s="119"/>
      <c r="AN256" s="123">
        <f t="shared" si="125"/>
        <v>0</v>
      </c>
      <c r="AO256" s="34"/>
      <c r="AT256" s="4">
        <f t="shared" si="109"/>
        <v>0</v>
      </c>
      <c r="AZ256" s="4">
        <f t="shared" si="120"/>
        <v>0</v>
      </c>
      <c r="BF256" s="4">
        <f t="shared" si="121"/>
        <v>0</v>
      </c>
      <c r="BH256" s="34">
        <f t="shared" si="122"/>
        <v>0</v>
      </c>
      <c r="BI256" s="34">
        <f t="shared" si="122"/>
        <v>0</v>
      </c>
      <c r="BJ256" s="4">
        <f t="shared" si="123"/>
        <v>0</v>
      </c>
      <c r="BK256" s="4">
        <f t="shared" si="124"/>
        <v>0</v>
      </c>
      <c r="BP256" s="34">
        <f t="shared" si="110"/>
        <v>0</v>
      </c>
      <c r="BQ256" s="34">
        <f t="shared" si="110"/>
        <v>0</v>
      </c>
      <c r="BR256" s="4">
        <f t="shared" si="111"/>
        <v>0</v>
      </c>
      <c r="BS256" s="4">
        <f t="shared" si="112"/>
        <v>0</v>
      </c>
      <c r="BX256" s="34">
        <f t="shared" si="113"/>
        <v>0</v>
      </c>
      <c r="BY256" s="34">
        <f t="shared" si="113"/>
        <v>0</v>
      </c>
      <c r="BZ256" s="4">
        <f t="shared" si="114"/>
        <v>0</v>
      </c>
      <c r="CA256" s="4">
        <f t="shared" si="115"/>
        <v>0</v>
      </c>
      <c r="CF256" s="34">
        <f t="shared" si="116"/>
        <v>0</v>
      </c>
      <c r="CG256" s="34">
        <f t="shared" si="116"/>
        <v>0</v>
      </c>
      <c r="CH256" s="4">
        <f t="shared" si="117"/>
        <v>0</v>
      </c>
      <c r="CI256" s="4">
        <f t="shared" si="118"/>
        <v>0</v>
      </c>
      <c r="CN256" s="4">
        <f t="shared" si="127"/>
        <v>0</v>
      </c>
      <c r="CO256" s="8">
        <f t="shared" si="126"/>
        <v>0</v>
      </c>
    </row>
    <row r="257" spans="1:93" x14ac:dyDescent="0.3">
      <c r="A257" s="75">
        <f t="shared" si="131"/>
        <v>0</v>
      </c>
      <c r="B257" s="56">
        <f t="shared" si="131"/>
        <v>0</v>
      </c>
      <c r="C257" s="56">
        <f t="shared" si="131"/>
        <v>0</v>
      </c>
      <c r="D257" s="56">
        <f t="shared" si="131"/>
        <v>0</v>
      </c>
      <c r="E257" s="56">
        <f t="shared" si="131"/>
        <v>0</v>
      </c>
      <c r="F257" s="69">
        <f t="shared" si="131"/>
        <v>0</v>
      </c>
      <c r="G257" s="69">
        <f t="shared" si="131"/>
        <v>0</v>
      </c>
      <c r="H257" s="128">
        <f>'Enh Grant Original Request'!H246</f>
        <v>0</v>
      </c>
      <c r="I257" s="128">
        <f>'Enh Grant Original Request'!I246</f>
        <v>0</v>
      </c>
      <c r="J257" s="128">
        <f>'Enh Grant Original Request'!J246</f>
        <v>0</v>
      </c>
      <c r="K257" s="128">
        <f>'Enh Grant Original Request'!K246</f>
        <v>0</v>
      </c>
      <c r="L257" s="128">
        <f>'Enh Grant Original Request'!L246</f>
        <v>0</v>
      </c>
      <c r="M257" s="128">
        <f>'Enh Grant Original Request'!M246</f>
        <v>0</v>
      </c>
      <c r="N257" s="128">
        <f>'Enh Grant Original Request'!N246</f>
        <v>0</v>
      </c>
      <c r="O257" s="128">
        <f>'Enh Grant Original Request'!O246</f>
        <v>0</v>
      </c>
      <c r="P257" s="128">
        <f>'Enh Grant Original Request'!P246</f>
        <v>0</v>
      </c>
      <c r="Q257" s="56">
        <f>'Enh Grant Original Request'!Q246</f>
        <v>0</v>
      </c>
      <c r="R257" s="56">
        <f>'Enh Grant Original Request'!R246</f>
        <v>0</v>
      </c>
      <c r="S257" s="40">
        <f t="shared" si="132"/>
        <v>0</v>
      </c>
      <c r="T257" s="40">
        <f t="shared" si="103"/>
        <v>0</v>
      </c>
      <c r="U257" s="40"/>
      <c r="V257" s="73"/>
      <c r="W257" s="40"/>
      <c r="X257" s="40">
        <f t="shared" si="130"/>
        <v>0</v>
      </c>
      <c r="Y257" s="40">
        <f t="shared" si="104"/>
        <v>0</v>
      </c>
      <c r="Z257" s="40"/>
      <c r="AA257" s="71"/>
      <c r="AB257" s="56">
        <f t="shared" si="106"/>
        <v>0</v>
      </c>
      <c r="AC257" s="39">
        <f t="shared" si="106"/>
        <v>0</v>
      </c>
      <c r="AD257" s="40">
        <f t="shared" si="107"/>
        <v>0</v>
      </c>
      <c r="AE257" s="8">
        <f t="shared" si="108"/>
        <v>0</v>
      </c>
      <c r="AF257" s="8">
        <f t="shared" si="119"/>
        <v>0</v>
      </c>
      <c r="AG257" s="8"/>
      <c r="AH257" s="2"/>
      <c r="AI257" s="2"/>
      <c r="AJ257" s="81"/>
      <c r="AK257" s="33"/>
      <c r="AM257" s="119"/>
      <c r="AN257" s="123">
        <f t="shared" si="125"/>
        <v>0</v>
      </c>
      <c r="AO257" s="34"/>
      <c r="AT257" s="4">
        <f t="shared" si="109"/>
        <v>0</v>
      </c>
      <c r="AZ257" s="4">
        <f t="shared" si="120"/>
        <v>0</v>
      </c>
      <c r="BF257" s="4">
        <f t="shared" si="121"/>
        <v>0</v>
      </c>
      <c r="BH257" s="34">
        <f t="shared" si="122"/>
        <v>0</v>
      </c>
      <c r="BI257" s="34">
        <f t="shared" si="122"/>
        <v>0</v>
      </c>
      <c r="BJ257" s="4">
        <f t="shared" si="123"/>
        <v>0</v>
      </c>
      <c r="BK257" s="4">
        <f t="shared" si="124"/>
        <v>0</v>
      </c>
      <c r="BP257" s="34">
        <f t="shared" si="110"/>
        <v>0</v>
      </c>
      <c r="BQ257" s="34">
        <f t="shared" si="110"/>
        <v>0</v>
      </c>
      <c r="BR257" s="4">
        <f t="shared" si="111"/>
        <v>0</v>
      </c>
      <c r="BS257" s="4">
        <f t="shared" si="112"/>
        <v>0</v>
      </c>
      <c r="BX257" s="34">
        <f t="shared" si="113"/>
        <v>0</v>
      </c>
      <c r="BY257" s="34">
        <f t="shared" si="113"/>
        <v>0</v>
      </c>
      <c r="BZ257" s="4">
        <f t="shared" si="114"/>
        <v>0</v>
      </c>
      <c r="CA257" s="4">
        <f t="shared" si="115"/>
        <v>0</v>
      </c>
      <c r="CF257" s="34">
        <f t="shared" si="116"/>
        <v>0</v>
      </c>
      <c r="CG257" s="34">
        <f t="shared" si="116"/>
        <v>0</v>
      </c>
      <c r="CH257" s="4">
        <f t="shared" si="117"/>
        <v>0</v>
      </c>
      <c r="CI257" s="4">
        <f t="shared" si="118"/>
        <v>0</v>
      </c>
      <c r="CN257" s="4">
        <f t="shared" si="127"/>
        <v>0</v>
      </c>
      <c r="CO257" s="8">
        <f t="shared" si="126"/>
        <v>0</v>
      </c>
    </row>
    <row r="258" spans="1:93" x14ac:dyDescent="0.3">
      <c r="A258" s="75">
        <f t="shared" si="131"/>
        <v>0</v>
      </c>
      <c r="B258" s="56">
        <f t="shared" si="131"/>
        <v>0</v>
      </c>
      <c r="C258" s="56">
        <f t="shared" si="131"/>
        <v>0</v>
      </c>
      <c r="D258" s="56">
        <f t="shared" si="131"/>
        <v>0</v>
      </c>
      <c r="E258" s="56">
        <f t="shared" si="131"/>
        <v>0</v>
      </c>
      <c r="F258" s="69">
        <f t="shared" si="131"/>
        <v>0</v>
      </c>
      <c r="G258" s="69">
        <f t="shared" si="131"/>
        <v>0</v>
      </c>
      <c r="H258" s="128">
        <f>'Enh Grant Original Request'!H247</f>
        <v>0</v>
      </c>
      <c r="I258" s="128">
        <f>'Enh Grant Original Request'!I247</f>
        <v>0</v>
      </c>
      <c r="J258" s="128">
        <f>'Enh Grant Original Request'!J247</f>
        <v>0</v>
      </c>
      <c r="K258" s="128">
        <f>'Enh Grant Original Request'!K247</f>
        <v>0</v>
      </c>
      <c r="L258" s="128">
        <f>'Enh Grant Original Request'!L247</f>
        <v>0</v>
      </c>
      <c r="M258" s="128">
        <f>'Enh Grant Original Request'!M247</f>
        <v>0</v>
      </c>
      <c r="N258" s="128">
        <f>'Enh Grant Original Request'!N247</f>
        <v>0</v>
      </c>
      <c r="O258" s="128">
        <f>'Enh Grant Original Request'!O247</f>
        <v>0</v>
      </c>
      <c r="P258" s="128">
        <f>'Enh Grant Original Request'!P247</f>
        <v>0</v>
      </c>
      <c r="Q258" s="56">
        <f>'Enh Grant Original Request'!Q247</f>
        <v>0</v>
      </c>
      <c r="R258" s="56">
        <f>'Enh Grant Original Request'!R247</f>
        <v>0</v>
      </c>
      <c r="S258" s="40">
        <f t="shared" si="132"/>
        <v>0</v>
      </c>
      <c r="T258" s="40">
        <f t="shared" si="103"/>
        <v>0</v>
      </c>
      <c r="U258" s="40"/>
      <c r="V258" s="73"/>
      <c r="W258" s="40"/>
      <c r="X258" s="40">
        <f t="shared" si="130"/>
        <v>0</v>
      </c>
      <c r="Y258" s="40">
        <f t="shared" si="104"/>
        <v>0</v>
      </c>
      <c r="Z258" s="40"/>
      <c r="AA258" s="71"/>
      <c r="AB258" s="56">
        <f t="shared" si="106"/>
        <v>0</v>
      </c>
      <c r="AC258" s="39">
        <f t="shared" si="106"/>
        <v>0</v>
      </c>
      <c r="AD258" s="40">
        <f t="shared" si="107"/>
        <v>0</v>
      </c>
      <c r="AE258" s="8">
        <f t="shared" si="108"/>
        <v>0</v>
      </c>
      <c r="AF258" s="8">
        <f t="shared" si="119"/>
        <v>0</v>
      </c>
      <c r="AG258" s="8"/>
      <c r="AH258" s="2"/>
      <c r="AI258" s="2"/>
      <c r="AJ258" s="81"/>
      <c r="AK258" s="33"/>
      <c r="AM258" s="119"/>
      <c r="AN258" s="123">
        <f t="shared" si="125"/>
        <v>0</v>
      </c>
      <c r="AO258" s="34"/>
      <c r="AT258" s="4">
        <f t="shared" si="109"/>
        <v>0</v>
      </c>
      <c r="AZ258" s="4">
        <f t="shared" si="120"/>
        <v>0</v>
      </c>
      <c r="BF258" s="4">
        <f t="shared" si="121"/>
        <v>0</v>
      </c>
      <c r="BH258" s="34">
        <f t="shared" si="122"/>
        <v>0</v>
      </c>
      <c r="BI258" s="34">
        <f t="shared" si="122"/>
        <v>0</v>
      </c>
      <c r="BJ258" s="4">
        <f t="shared" si="123"/>
        <v>0</v>
      </c>
      <c r="BK258" s="4">
        <f t="shared" si="124"/>
        <v>0</v>
      </c>
      <c r="BP258" s="34">
        <f t="shared" si="110"/>
        <v>0</v>
      </c>
      <c r="BQ258" s="34">
        <f t="shared" si="110"/>
        <v>0</v>
      </c>
      <c r="BR258" s="4">
        <f t="shared" si="111"/>
        <v>0</v>
      </c>
      <c r="BS258" s="4">
        <f t="shared" si="112"/>
        <v>0</v>
      </c>
      <c r="BX258" s="34">
        <f t="shared" si="113"/>
        <v>0</v>
      </c>
      <c r="BY258" s="34">
        <f t="shared" si="113"/>
        <v>0</v>
      </c>
      <c r="BZ258" s="4">
        <f t="shared" si="114"/>
        <v>0</v>
      </c>
      <c r="CA258" s="4">
        <f t="shared" si="115"/>
        <v>0</v>
      </c>
      <c r="CF258" s="34">
        <f t="shared" si="116"/>
        <v>0</v>
      </c>
      <c r="CG258" s="34">
        <f t="shared" si="116"/>
        <v>0</v>
      </c>
      <c r="CH258" s="4">
        <f t="shared" si="117"/>
        <v>0</v>
      </c>
      <c r="CI258" s="4">
        <f t="shared" si="118"/>
        <v>0</v>
      </c>
      <c r="CN258" s="4">
        <f t="shared" si="127"/>
        <v>0</v>
      </c>
      <c r="CO258" s="8">
        <f t="shared" si="126"/>
        <v>0</v>
      </c>
    </row>
    <row r="259" spans="1:93" x14ac:dyDescent="0.3">
      <c r="A259" s="75">
        <f t="shared" si="131"/>
        <v>0</v>
      </c>
      <c r="B259" s="56">
        <f t="shared" si="131"/>
        <v>0</v>
      </c>
      <c r="C259" s="56">
        <f t="shared" si="131"/>
        <v>0</v>
      </c>
      <c r="D259" s="56">
        <f t="shared" si="131"/>
        <v>0</v>
      </c>
      <c r="E259" s="56">
        <f t="shared" si="131"/>
        <v>0</v>
      </c>
      <c r="F259" s="69">
        <f t="shared" si="131"/>
        <v>0</v>
      </c>
      <c r="G259" s="69">
        <f t="shared" si="131"/>
        <v>0</v>
      </c>
      <c r="H259" s="128">
        <f>'Enh Grant Original Request'!H248</f>
        <v>0</v>
      </c>
      <c r="I259" s="128">
        <f>'Enh Grant Original Request'!I248</f>
        <v>0</v>
      </c>
      <c r="J259" s="128">
        <f>'Enh Grant Original Request'!J248</f>
        <v>0</v>
      </c>
      <c r="K259" s="128">
        <f>'Enh Grant Original Request'!K248</f>
        <v>0</v>
      </c>
      <c r="L259" s="128">
        <f>'Enh Grant Original Request'!L248</f>
        <v>0</v>
      </c>
      <c r="M259" s="128">
        <f>'Enh Grant Original Request'!M248</f>
        <v>0</v>
      </c>
      <c r="N259" s="128">
        <f>'Enh Grant Original Request'!N248</f>
        <v>0</v>
      </c>
      <c r="O259" s="128">
        <f>'Enh Grant Original Request'!O248</f>
        <v>0</v>
      </c>
      <c r="P259" s="128">
        <f>'Enh Grant Original Request'!P248</f>
        <v>0</v>
      </c>
      <c r="Q259" s="56">
        <f>'Enh Grant Original Request'!Q248</f>
        <v>0</v>
      </c>
      <c r="R259" s="56">
        <f>'Enh Grant Original Request'!R248</f>
        <v>0</v>
      </c>
      <c r="S259" s="40">
        <f t="shared" si="132"/>
        <v>0</v>
      </c>
      <c r="T259" s="40">
        <f t="shared" si="103"/>
        <v>0</v>
      </c>
      <c r="U259" s="40"/>
      <c r="V259" s="73"/>
      <c r="W259" s="40"/>
      <c r="X259" s="40">
        <f t="shared" si="130"/>
        <v>0</v>
      </c>
      <c r="Y259" s="40">
        <f t="shared" si="104"/>
        <v>0</v>
      </c>
      <c r="Z259" s="40"/>
      <c r="AA259" s="71"/>
      <c r="AB259" s="56">
        <f t="shared" si="106"/>
        <v>0</v>
      </c>
      <c r="AC259" s="39">
        <f t="shared" si="106"/>
        <v>0</v>
      </c>
      <c r="AD259" s="40">
        <f t="shared" si="107"/>
        <v>0</v>
      </c>
      <c r="AE259" s="8">
        <f t="shared" si="108"/>
        <v>0</v>
      </c>
      <c r="AF259" s="8">
        <f t="shared" si="119"/>
        <v>0</v>
      </c>
      <c r="AG259" s="8"/>
      <c r="AH259" s="2"/>
      <c r="AI259" s="2"/>
      <c r="AJ259" s="81"/>
      <c r="AK259" s="33"/>
      <c r="AM259" s="119"/>
      <c r="AN259" s="123">
        <f t="shared" si="125"/>
        <v>0</v>
      </c>
      <c r="AO259" s="34"/>
      <c r="AT259" s="4">
        <f t="shared" si="109"/>
        <v>0</v>
      </c>
      <c r="AZ259" s="4">
        <f t="shared" si="120"/>
        <v>0</v>
      </c>
      <c r="BF259" s="4">
        <f t="shared" si="121"/>
        <v>0</v>
      </c>
      <c r="BH259" s="34">
        <f t="shared" si="122"/>
        <v>0</v>
      </c>
      <c r="BI259" s="34">
        <f t="shared" si="122"/>
        <v>0</v>
      </c>
      <c r="BJ259" s="4">
        <f t="shared" si="123"/>
        <v>0</v>
      </c>
      <c r="BK259" s="4">
        <f t="shared" si="124"/>
        <v>0</v>
      </c>
      <c r="BP259" s="34">
        <f t="shared" si="110"/>
        <v>0</v>
      </c>
      <c r="BQ259" s="34">
        <f t="shared" si="110"/>
        <v>0</v>
      </c>
      <c r="BR259" s="4">
        <f t="shared" si="111"/>
        <v>0</v>
      </c>
      <c r="BS259" s="4">
        <f t="shared" si="112"/>
        <v>0</v>
      </c>
      <c r="BX259" s="34">
        <f t="shared" si="113"/>
        <v>0</v>
      </c>
      <c r="BY259" s="34">
        <f t="shared" si="113"/>
        <v>0</v>
      </c>
      <c r="BZ259" s="4">
        <f t="shared" si="114"/>
        <v>0</v>
      </c>
      <c r="CA259" s="4">
        <f t="shared" si="115"/>
        <v>0</v>
      </c>
      <c r="CF259" s="34">
        <f t="shared" si="116"/>
        <v>0</v>
      </c>
      <c r="CG259" s="34">
        <f t="shared" si="116"/>
        <v>0</v>
      </c>
      <c r="CH259" s="4">
        <f t="shared" si="117"/>
        <v>0</v>
      </c>
      <c r="CI259" s="4">
        <f t="shared" si="118"/>
        <v>0</v>
      </c>
      <c r="CN259" s="4">
        <f t="shared" si="127"/>
        <v>0</v>
      </c>
      <c r="CO259" s="8">
        <f t="shared" si="126"/>
        <v>0</v>
      </c>
    </row>
    <row r="260" spans="1:93" x14ac:dyDescent="0.3">
      <c r="A260" s="75">
        <f t="shared" si="131"/>
        <v>0</v>
      </c>
      <c r="B260" s="56">
        <f t="shared" si="131"/>
        <v>0</v>
      </c>
      <c r="C260" s="56">
        <f t="shared" si="131"/>
        <v>0</v>
      </c>
      <c r="D260" s="56">
        <f t="shared" si="131"/>
        <v>0</v>
      </c>
      <c r="E260" s="56">
        <f t="shared" si="131"/>
        <v>0</v>
      </c>
      <c r="F260" s="69">
        <f t="shared" si="131"/>
        <v>0</v>
      </c>
      <c r="G260" s="69">
        <f t="shared" si="131"/>
        <v>0</v>
      </c>
      <c r="H260" s="128">
        <f>'Enh Grant Original Request'!H249</f>
        <v>0</v>
      </c>
      <c r="I260" s="128">
        <f>'Enh Grant Original Request'!I249</f>
        <v>0</v>
      </c>
      <c r="J260" s="128">
        <f>'Enh Grant Original Request'!J249</f>
        <v>0</v>
      </c>
      <c r="K260" s="128">
        <f>'Enh Grant Original Request'!K249</f>
        <v>0</v>
      </c>
      <c r="L260" s="128">
        <f>'Enh Grant Original Request'!L249</f>
        <v>0</v>
      </c>
      <c r="M260" s="128">
        <f>'Enh Grant Original Request'!M249</f>
        <v>0</v>
      </c>
      <c r="N260" s="128">
        <f>'Enh Grant Original Request'!N249</f>
        <v>0</v>
      </c>
      <c r="O260" s="128">
        <f>'Enh Grant Original Request'!O249</f>
        <v>0</v>
      </c>
      <c r="P260" s="128">
        <f>'Enh Grant Original Request'!P249</f>
        <v>0</v>
      </c>
      <c r="Q260" s="56">
        <f>'Enh Grant Original Request'!Q249</f>
        <v>0</v>
      </c>
      <c r="R260" s="56">
        <f>'Enh Grant Original Request'!R249</f>
        <v>0</v>
      </c>
      <c r="S260" s="40">
        <f t="shared" si="132"/>
        <v>0</v>
      </c>
      <c r="T260" s="40">
        <f t="shared" si="103"/>
        <v>0</v>
      </c>
      <c r="U260" s="40"/>
      <c r="V260" s="73"/>
      <c r="W260" s="40"/>
      <c r="X260" s="40">
        <f t="shared" si="130"/>
        <v>0</v>
      </c>
      <c r="Y260" s="40">
        <f t="shared" si="104"/>
        <v>0</v>
      </c>
      <c r="Z260" s="40"/>
      <c r="AA260" s="71"/>
      <c r="AB260" s="56">
        <f t="shared" si="106"/>
        <v>0</v>
      </c>
      <c r="AC260" s="39">
        <f t="shared" si="106"/>
        <v>0</v>
      </c>
      <c r="AD260" s="40">
        <f t="shared" si="107"/>
        <v>0</v>
      </c>
      <c r="AE260" s="8">
        <f t="shared" si="108"/>
        <v>0</v>
      </c>
      <c r="AF260" s="8">
        <f t="shared" si="119"/>
        <v>0</v>
      </c>
      <c r="AG260" s="8"/>
      <c r="AH260" s="2"/>
      <c r="AI260" s="2"/>
      <c r="AJ260" s="81"/>
      <c r="AK260" s="33"/>
      <c r="AM260" s="119"/>
      <c r="AN260" s="123">
        <f t="shared" si="125"/>
        <v>0</v>
      </c>
      <c r="AO260" s="34"/>
      <c r="AT260" s="4">
        <f t="shared" si="109"/>
        <v>0</v>
      </c>
      <c r="AZ260" s="4">
        <f t="shared" si="120"/>
        <v>0</v>
      </c>
      <c r="BF260" s="4">
        <f t="shared" si="121"/>
        <v>0</v>
      </c>
      <c r="BH260" s="34">
        <f t="shared" si="122"/>
        <v>0</v>
      </c>
      <c r="BI260" s="34">
        <f t="shared" si="122"/>
        <v>0</v>
      </c>
      <c r="BJ260" s="4">
        <f t="shared" si="123"/>
        <v>0</v>
      </c>
      <c r="BK260" s="4">
        <f t="shared" si="124"/>
        <v>0</v>
      </c>
      <c r="BP260" s="34">
        <f t="shared" si="110"/>
        <v>0</v>
      </c>
      <c r="BQ260" s="34">
        <f t="shared" si="110"/>
        <v>0</v>
      </c>
      <c r="BR260" s="4">
        <f t="shared" si="111"/>
        <v>0</v>
      </c>
      <c r="BS260" s="4">
        <f t="shared" si="112"/>
        <v>0</v>
      </c>
      <c r="BX260" s="34">
        <f t="shared" si="113"/>
        <v>0</v>
      </c>
      <c r="BY260" s="34">
        <f t="shared" si="113"/>
        <v>0</v>
      </c>
      <c r="BZ260" s="4">
        <f t="shared" si="114"/>
        <v>0</v>
      </c>
      <c r="CA260" s="4">
        <f t="shared" si="115"/>
        <v>0</v>
      </c>
      <c r="CF260" s="34">
        <f t="shared" si="116"/>
        <v>0</v>
      </c>
      <c r="CG260" s="34">
        <f t="shared" si="116"/>
        <v>0</v>
      </c>
      <c r="CH260" s="4">
        <f t="shared" si="117"/>
        <v>0</v>
      </c>
      <c r="CI260" s="4">
        <f t="shared" si="118"/>
        <v>0</v>
      </c>
      <c r="CN260" s="4">
        <f t="shared" si="127"/>
        <v>0</v>
      </c>
      <c r="CO260" s="8">
        <f t="shared" si="126"/>
        <v>0</v>
      </c>
    </row>
    <row r="261" spans="1:93" x14ac:dyDescent="0.3">
      <c r="A261" s="75">
        <f t="shared" si="131"/>
        <v>0</v>
      </c>
      <c r="B261" s="56">
        <f t="shared" si="131"/>
        <v>0</v>
      </c>
      <c r="C261" s="56">
        <f t="shared" si="131"/>
        <v>0</v>
      </c>
      <c r="D261" s="56">
        <f t="shared" si="131"/>
        <v>0</v>
      </c>
      <c r="E261" s="56">
        <f t="shared" si="131"/>
        <v>0</v>
      </c>
      <c r="F261" s="69">
        <f t="shared" si="131"/>
        <v>0</v>
      </c>
      <c r="G261" s="69">
        <f t="shared" si="131"/>
        <v>0</v>
      </c>
      <c r="H261" s="128">
        <f>'Enh Grant Original Request'!H250</f>
        <v>0</v>
      </c>
      <c r="I261" s="128">
        <f>'Enh Grant Original Request'!I250</f>
        <v>0</v>
      </c>
      <c r="J261" s="128">
        <f>'Enh Grant Original Request'!J250</f>
        <v>0</v>
      </c>
      <c r="K261" s="128">
        <f>'Enh Grant Original Request'!K250</f>
        <v>0</v>
      </c>
      <c r="L261" s="128">
        <f>'Enh Grant Original Request'!L250</f>
        <v>0</v>
      </c>
      <c r="M261" s="128">
        <f>'Enh Grant Original Request'!M250</f>
        <v>0</v>
      </c>
      <c r="N261" s="128">
        <f>'Enh Grant Original Request'!N250</f>
        <v>0</v>
      </c>
      <c r="O261" s="128">
        <f>'Enh Grant Original Request'!O250</f>
        <v>0</v>
      </c>
      <c r="P261" s="128">
        <f>'Enh Grant Original Request'!P250</f>
        <v>0</v>
      </c>
      <c r="Q261" s="56">
        <f>'Enh Grant Original Request'!Q250</f>
        <v>0</v>
      </c>
      <c r="R261" s="56">
        <f>'Enh Grant Original Request'!R250</f>
        <v>0</v>
      </c>
      <c r="S261" s="40">
        <f t="shared" si="132"/>
        <v>0</v>
      </c>
      <c r="T261" s="40">
        <f t="shared" si="103"/>
        <v>0</v>
      </c>
      <c r="U261" s="40"/>
      <c r="V261" s="73"/>
      <c r="W261" s="40"/>
      <c r="X261" s="40">
        <f t="shared" si="130"/>
        <v>0</v>
      </c>
      <c r="Y261" s="40">
        <f t="shared" si="104"/>
        <v>0</v>
      </c>
      <c r="Z261" s="40"/>
      <c r="AA261" s="71"/>
      <c r="AB261" s="56">
        <f t="shared" si="106"/>
        <v>0</v>
      </c>
      <c r="AC261" s="39">
        <f t="shared" si="106"/>
        <v>0</v>
      </c>
      <c r="AD261" s="40">
        <f t="shared" si="107"/>
        <v>0</v>
      </c>
      <c r="AE261" s="8">
        <f t="shared" si="108"/>
        <v>0</v>
      </c>
      <c r="AF261" s="8">
        <f t="shared" si="119"/>
        <v>0</v>
      </c>
      <c r="AG261" s="8"/>
      <c r="AH261" s="2"/>
      <c r="AI261" s="2"/>
      <c r="AJ261" s="81"/>
      <c r="AK261" s="33"/>
      <c r="AM261" s="119"/>
      <c r="AN261" s="123">
        <f t="shared" si="125"/>
        <v>0</v>
      </c>
      <c r="AO261" s="34"/>
      <c r="AT261" s="4">
        <f t="shared" si="109"/>
        <v>0</v>
      </c>
      <c r="AZ261" s="4">
        <f t="shared" si="120"/>
        <v>0</v>
      </c>
      <c r="BF261" s="4">
        <f t="shared" si="121"/>
        <v>0</v>
      </c>
      <c r="BH261" s="34">
        <f t="shared" si="122"/>
        <v>0</v>
      </c>
      <c r="BI261" s="34">
        <f t="shared" si="122"/>
        <v>0</v>
      </c>
      <c r="BJ261" s="4">
        <f t="shared" si="123"/>
        <v>0</v>
      </c>
      <c r="BK261" s="4">
        <f t="shared" si="124"/>
        <v>0</v>
      </c>
      <c r="BP261" s="34">
        <f t="shared" si="110"/>
        <v>0</v>
      </c>
      <c r="BQ261" s="34">
        <f t="shared" si="110"/>
        <v>0</v>
      </c>
      <c r="BR261" s="4">
        <f t="shared" si="111"/>
        <v>0</v>
      </c>
      <c r="BS261" s="4">
        <f t="shared" si="112"/>
        <v>0</v>
      </c>
      <c r="BX261" s="34">
        <f t="shared" si="113"/>
        <v>0</v>
      </c>
      <c r="BY261" s="34">
        <f t="shared" si="113"/>
        <v>0</v>
      </c>
      <c r="BZ261" s="4">
        <f t="shared" si="114"/>
        <v>0</v>
      </c>
      <c r="CA261" s="4">
        <f t="shared" si="115"/>
        <v>0</v>
      </c>
      <c r="CF261" s="34">
        <f t="shared" si="116"/>
        <v>0</v>
      </c>
      <c r="CG261" s="34">
        <f t="shared" si="116"/>
        <v>0</v>
      </c>
      <c r="CH261" s="4">
        <f t="shared" si="117"/>
        <v>0</v>
      </c>
      <c r="CI261" s="4">
        <f t="shared" si="118"/>
        <v>0</v>
      </c>
      <c r="CN261" s="4">
        <f t="shared" si="127"/>
        <v>0</v>
      </c>
      <c r="CO261" s="8">
        <f t="shared" si="126"/>
        <v>0</v>
      </c>
    </row>
    <row r="262" spans="1:93" x14ac:dyDescent="0.3">
      <c r="A262" s="75">
        <f t="shared" si="131"/>
        <v>0</v>
      </c>
      <c r="B262" s="56">
        <f t="shared" si="131"/>
        <v>0</v>
      </c>
      <c r="C262" s="56">
        <f t="shared" si="131"/>
        <v>0</v>
      </c>
      <c r="D262" s="56">
        <f t="shared" si="131"/>
        <v>0</v>
      </c>
      <c r="E262" s="56">
        <f t="shared" si="131"/>
        <v>0</v>
      </c>
      <c r="F262" s="69">
        <f t="shared" si="131"/>
        <v>0</v>
      </c>
      <c r="G262" s="69">
        <f t="shared" si="131"/>
        <v>0</v>
      </c>
      <c r="H262" s="128">
        <f>'Enh Grant Original Request'!H251</f>
        <v>0</v>
      </c>
      <c r="I262" s="128">
        <f>'Enh Grant Original Request'!I251</f>
        <v>0</v>
      </c>
      <c r="J262" s="128">
        <f>'Enh Grant Original Request'!J251</f>
        <v>0</v>
      </c>
      <c r="K262" s="128">
        <f>'Enh Grant Original Request'!K251</f>
        <v>0</v>
      </c>
      <c r="L262" s="128">
        <f>'Enh Grant Original Request'!L251</f>
        <v>0</v>
      </c>
      <c r="M262" s="128">
        <f>'Enh Grant Original Request'!M251</f>
        <v>0</v>
      </c>
      <c r="N262" s="128">
        <f>'Enh Grant Original Request'!N251</f>
        <v>0</v>
      </c>
      <c r="O262" s="128">
        <f>'Enh Grant Original Request'!O251</f>
        <v>0</v>
      </c>
      <c r="P262" s="128">
        <f>'Enh Grant Original Request'!P251</f>
        <v>0</v>
      </c>
      <c r="Q262" s="56">
        <f>'Enh Grant Original Request'!Q251</f>
        <v>0</v>
      </c>
      <c r="R262" s="56">
        <f>'Enh Grant Original Request'!R251</f>
        <v>0</v>
      </c>
      <c r="S262" s="40">
        <f t="shared" si="132"/>
        <v>0</v>
      </c>
      <c r="T262" s="40">
        <f t="shared" si="103"/>
        <v>0</v>
      </c>
      <c r="U262" s="40"/>
      <c r="V262" s="73"/>
      <c r="W262" s="40"/>
      <c r="X262" s="40">
        <f t="shared" si="130"/>
        <v>0</v>
      </c>
      <c r="Y262" s="40">
        <f t="shared" si="104"/>
        <v>0</v>
      </c>
      <c r="Z262" s="40"/>
      <c r="AA262" s="71"/>
      <c r="AB262" s="56">
        <f t="shared" si="106"/>
        <v>0</v>
      </c>
      <c r="AC262" s="39">
        <f t="shared" si="106"/>
        <v>0</v>
      </c>
      <c r="AD262" s="40">
        <f t="shared" si="107"/>
        <v>0</v>
      </c>
      <c r="AE262" s="8">
        <f t="shared" si="108"/>
        <v>0</v>
      </c>
      <c r="AF262" s="8">
        <f t="shared" si="119"/>
        <v>0</v>
      </c>
      <c r="AG262" s="8"/>
      <c r="AH262" s="2"/>
      <c r="AI262" s="2"/>
      <c r="AJ262" s="81"/>
      <c r="AK262" s="33"/>
      <c r="AM262" s="119"/>
      <c r="AN262" s="123">
        <f t="shared" si="125"/>
        <v>0</v>
      </c>
      <c r="AO262" s="34"/>
      <c r="AT262" s="4">
        <f t="shared" si="109"/>
        <v>0</v>
      </c>
      <c r="AZ262" s="4">
        <f t="shared" si="120"/>
        <v>0</v>
      </c>
      <c r="BF262" s="4">
        <f t="shared" si="121"/>
        <v>0</v>
      </c>
      <c r="BH262" s="34">
        <f t="shared" si="122"/>
        <v>0</v>
      </c>
      <c r="BI262" s="34">
        <f t="shared" si="122"/>
        <v>0</v>
      </c>
      <c r="BJ262" s="4">
        <f t="shared" si="123"/>
        <v>0</v>
      </c>
      <c r="BK262" s="4">
        <f t="shared" si="124"/>
        <v>0</v>
      </c>
      <c r="BP262" s="34">
        <f t="shared" si="110"/>
        <v>0</v>
      </c>
      <c r="BQ262" s="34">
        <f t="shared" si="110"/>
        <v>0</v>
      </c>
      <c r="BR262" s="4">
        <f t="shared" si="111"/>
        <v>0</v>
      </c>
      <c r="BS262" s="4">
        <f t="shared" si="112"/>
        <v>0</v>
      </c>
      <c r="BX262" s="34">
        <f t="shared" si="113"/>
        <v>0</v>
      </c>
      <c r="BY262" s="34">
        <f t="shared" si="113"/>
        <v>0</v>
      </c>
      <c r="BZ262" s="4">
        <f t="shared" si="114"/>
        <v>0</v>
      </c>
      <c r="CA262" s="4">
        <f t="shared" si="115"/>
        <v>0</v>
      </c>
      <c r="CF262" s="34">
        <f t="shared" si="116"/>
        <v>0</v>
      </c>
      <c r="CG262" s="34">
        <f t="shared" si="116"/>
        <v>0</v>
      </c>
      <c r="CH262" s="4">
        <f t="shared" si="117"/>
        <v>0</v>
      </c>
      <c r="CI262" s="4">
        <f t="shared" si="118"/>
        <v>0</v>
      </c>
      <c r="CN262" s="4">
        <f t="shared" si="127"/>
        <v>0</v>
      </c>
      <c r="CO262" s="8">
        <f t="shared" si="126"/>
        <v>0</v>
      </c>
    </row>
    <row r="263" spans="1:93" x14ac:dyDescent="0.3">
      <c r="A263" s="75">
        <f t="shared" si="131"/>
        <v>0</v>
      </c>
      <c r="B263" s="56">
        <f t="shared" si="131"/>
        <v>0</v>
      </c>
      <c r="C263" s="56">
        <f t="shared" si="131"/>
        <v>0</v>
      </c>
      <c r="D263" s="56">
        <f t="shared" si="131"/>
        <v>0</v>
      </c>
      <c r="E263" s="56">
        <f t="shared" si="131"/>
        <v>0</v>
      </c>
      <c r="F263" s="69">
        <f t="shared" si="131"/>
        <v>0</v>
      </c>
      <c r="G263" s="69">
        <f t="shared" si="131"/>
        <v>0</v>
      </c>
      <c r="H263" s="128">
        <f>'Enh Grant Original Request'!H252</f>
        <v>0</v>
      </c>
      <c r="I263" s="128">
        <f>'Enh Grant Original Request'!I252</f>
        <v>0</v>
      </c>
      <c r="J263" s="128">
        <f>'Enh Grant Original Request'!J252</f>
        <v>0</v>
      </c>
      <c r="K263" s="128">
        <f>'Enh Grant Original Request'!K252</f>
        <v>0</v>
      </c>
      <c r="L263" s="128">
        <f>'Enh Grant Original Request'!L252</f>
        <v>0</v>
      </c>
      <c r="M263" s="128">
        <f>'Enh Grant Original Request'!M252</f>
        <v>0</v>
      </c>
      <c r="N263" s="128">
        <f>'Enh Grant Original Request'!N252</f>
        <v>0</v>
      </c>
      <c r="O263" s="128">
        <f>'Enh Grant Original Request'!O252</f>
        <v>0</v>
      </c>
      <c r="P263" s="128">
        <f>'Enh Grant Original Request'!P252</f>
        <v>0</v>
      </c>
      <c r="Q263" s="56">
        <f>'Enh Grant Original Request'!Q252</f>
        <v>0</v>
      </c>
      <c r="R263" s="56">
        <f>'Enh Grant Original Request'!R252</f>
        <v>0</v>
      </c>
      <c r="S263" s="40">
        <f t="shared" si="132"/>
        <v>0</v>
      </c>
      <c r="T263" s="40">
        <f t="shared" si="103"/>
        <v>0</v>
      </c>
      <c r="U263" s="40"/>
      <c r="V263" s="73"/>
      <c r="W263" s="40"/>
      <c r="X263" s="40">
        <f t="shared" si="130"/>
        <v>0</v>
      </c>
      <c r="Y263" s="40">
        <f t="shared" si="104"/>
        <v>0</v>
      </c>
      <c r="Z263" s="40"/>
      <c r="AA263" s="71"/>
      <c r="AB263" s="56">
        <f t="shared" si="106"/>
        <v>0</v>
      </c>
      <c r="AC263" s="39">
        <f t="shared" si="106"/>
        <v>0</v>
      </c>
      <c r="AD263" s="40">
        <f t="shared" si="107"/>
        <v>0</v>
      </c>
      <c r="AE263" s="8">
        <f t="shared" si="108"/>
        <v>0</v>
      </c>
      <c r="AF263" s="8">
        <f t="shared" si="119"/>
        <v>0</v>
      </c>
      <c r="AG263" s="8"/>
      <c r="AH263" s="2"/>
      <c r="AI263" s="2"/>
      <c r="AJ263" s="81"/>
      <c r="AK263" s="33"/>
      <c r="AM263" s="119"/>
      <c r="AN263" s="123">
        <f t="shared" si="125"/>
        <v>0</v>
      </c>
      <c r="AO263" s="34"/>
      <c r="AT263" s="4">
        <f t="shared" si="109"/>
        <v>0</v>
      </c>
      <c r="AZ263" s="4">
        <f t="shared" si="120"/>
        <v>0</v>
      </c>
      <c r="BF263" s="4">
        <f t="shared" si="121"/>
        <v>0</v>
      </c>
      <c r="BH263" s="34">
        <f t="shared" si="122"/>
        <v>0</v>
      </c>
      <c r="BI263" s="34">
        <f t="shared" si="122"/>
        <v>0</v>
      </c>
      <c r="BJ263" s="4">
        <f t="shared" si="123"/>
        <v>0</v>
      </c>
      <c r="BK263" s="4">
        <f t="shared" si="124"/>
        <v>0</v>
      </c>
      <c r="BP263" s="34">
        <f t="shared" si="110"/>
        <v>0</v>
      </c>
      <c r="BQ263" s="34">
        <f t="shared" si="110"/>
        <v>0</v>
      </c>
      <c r="BR263" s="4">
        <f t="shared" si="111"/>
        <v>0</v>
      </c>
      <c r="BS263" s="4">
        <f t="shared" si="112"/>
        <v>0</v>
      </c>
      <c r="BX263" s="34">
        <f t="shared" si="113"/>
        <v>0</v>
      </c>
      <c r="BY263" s="34">
        <f t="shared" si="113"/>
        <v>0</v>
      </c>
      <c r="BZ263" s="4">
        <f t="shared" si="114"/>
        <v>0</v>
      </c>
      <c r="CA263" s="4">
        <f t="shared" si="115"/>
        <v>0</v>
      </c>
      <c r="CF263" s="34">
        <f t="shared" si="116"/>
        <v>0</v>
      </c>
      <c r="CG263" s="34">
        <f t="shared" si="116"/>
        <v>0</v>
      </c>
      <c r="CH263" s="4">
        <f t="shared" si="117"/>
        <v>0</v>
      </c>
      <c r="CI263" s="4">
        <f t="shared" si="118"/>
        <v>0</v>
      </c>
      <c r="CN263" s="4">
        <f t="shared" si="127"/>
        <v>0</v>
      </c>
      <c r="CO263" s="8">
        <f t="shared" si="126"/>
        <v>0</v>
      </c>
    </row>
    <row r="264" spans="1:93" x14ac:dyDescent="0.3">
      <c r="A264" s="75">
        <f t="shared" si="131"/>
        <v>0</v>
      </c>
      <c r="B264" s="56">
        <f t="shared" si="131"/>
        <v>0</v>
      </c>
      <c r="C264" s="56">
        <f t="shared" si="131"/>
        <v>0</v>
      </c>
      <c r="D264" s="56">
        <f t="shared" si="131"/>
        <v>0</v>
      </c>
      <c r="E264" s="56">
        <f t="shared" si="131"/>
        <v>0</v>
      </c>
      <c r="F264" s="69">
        <f t="shared" si="131"/>
        <v>0</v>
      </c>
      <c r="G264" s="69">
        <f t="shared" si="131"/>
        <v>0</v>
      </c>
      <c r="H264" s="128">
        <f>'Enh Grant Original Request'!H253</f>
        <v>0</v>
      </c>
      <c r="I264" s="128">
        <f>'Enh Grant Original Request'!I253</f>
        <v>0</v>
      </c>
      <c r="J264" s="128">
        <f>'Enh Grant Original Request'!J253</f>
        <v>0</v>
      </c>
      <c r="K264" s="128">
        <f>'Enh Grant Original Request'!K253</f>
        <v>0</v>
      </c>
      <c r="L264" s="128">
        <f>'Enh Grant Original Request'!L253</f>
        <v>0</v>
      </c>
      <c r="M264" s="128">
        <f>'Enh Grant Original Request'!M253</f>
        <v>0</v>
      </c>
      <c r="N264" s="128">
        <f>'Enh Grant Original Request'!N253</f>
        <v>0</v>
      </c>
      <c r="O264" s="128">
        <f>'Enh Grant Original Request'!O253</f>
        <v>0</v>
      </c>
      <c r="P264" s="128">
        <f>'Enh Grant Original Request'!P253</f>
        <v>0</v>
      </c>
      <c r="Q264" s="56">
        <f>'Enh Grant Original Request'!Q253</f>
        <v>0</v>
      </c>
      <c r="R264" s="56">
        <f>'Enh Grant Original Request'!R253</f>
        <v>0</v>
      </c>
      <c r="S264" s="40">
        <f t="shared" si="132"/>
        <v>0</v>
      </c>
      <c r="T264" s="40">
        <f t="shared" si="103"/>
        <v>0</v>
      </c>
      <c r="U264" s="40"/>
      <c r="V264" s="73"/>
      <c r="W264" s="40"/>
      <c r="X264" s="40">
        <f t="shared" si="130"/>
        <v>0</v>
      </c>
      <c r="Y264" s="40">
        <f t="shared" si="104"/>
        <v>0</v>
      </c>
      <c r="Z264" s="40"/>
      <c r="AA264" s="71"/>
      <c r="AB264" s="56">
        <f t="shared" si="106"/>
        <v>0</v>
      </c>
      <c r="AC264" s="39">
        <f t="shared" si="106"/>
        <v>0</v>
      </c>
      <c r="AD264" s="40">
        <f t="shared" si="107"/>
        <v>0</v>
      </c>
      <c r="AE264" s="8">
        <f t="shared" si="108"/>
        <v>0</v>
      </c>
      <c r="AF264" s="8">
        <f t="shared" si="119"/>
        <v>0</v>
      </c>
      <c r="AG264" s="8"/>
      <c r="AH264" s="2"/>
      <c r="AI264" s="2"/>
      <c r="AJ264" s="81"/>
      <c r="AK264" s="33"/>
      <c r="AM264" s="119"/>
      <c r="AN264" s="123">
        <f t="shared" si="125"/>
        <v>0</v>
      </c>
      <c r="AO264" s="34"/>
      <c r="AT264" s="4">
        <f t="shared" si="109"/>
        <v>0</v>
      </c>
      <c r="AZ264" s="4">
        <f t="shared" si="120"/>
        <v>0</v>
      </c>
      <c r="BF264" s="4">
        <f t="shared" si="121"/>
        <v>0</v>
      </c>
      <c r="BH264" s="34">
        <f t="shared" si="122"/>
        <v>0</v>
      </c>
      <c r="BI264" s="34">
        <f t="shared" si="122"/>
        <v>0</v>
      </c>
      <c r="BJ264" s="4">
        <f t="shared" si="123"/>
        <v>0</v>
      </c>
      <c r="BK264" s="4">
        <f t="shared" si="124"/>
        <v>0</v>
      </c>
      <c r="BP264" s="34">
        <f t="shared" si="110"/>
        <v>0</v>
      </c>
      <c r="BQ264" s="34">
        <f t="shared" si="110"/>
        <v>0</v>
      </c>
      <c r="BR264" s="4">
        <f t="shared" si="111"/>
        <v>0</v>
      </c>
      <c r="BS264" s="4">
        <f t="shared" si="112"/>
        <v>0</v>
      </c>
      <c r="BX264" s="34">
        <f t="shared" si="113"/>
        <v>0</v>
      </c>
      <c r="BY264" s="34">
        <f t="shared" si="113"/>
        <v>0</v>
      </c>
      <c r="BZ264" s="4">
        <f t="shared" si="114"/>
        <v>0</v>
      </c>
      <c r="CA264" s="4">
        <f t="shared" si="115"/>
        <v>0</v>
      </c>
      <c r="CF264" s="34">
        <f t="shared" si="116"/>
        <v>0</v>
      </c>
      <c r="CG264" s="34">
        <f t="shared" si="116"/>
        <v>0</v>
      </c>
      <c r="CH264" s="4">
        <f t="shared" si="117"/>
        <v>0</v>
      </c>
      <c r="CI264" s="4">
        <f t="shared" si="118"/>
        <v>0</v>
      </c>
      <c r="CN264" s="4">
        <f t="shared" si="127"/>
        <v>0</v>
      </c>
      <c r="CO264" s="8">
        <f t="shared" si="126"/>
        <v>0</v>
      </c>
    </row>
    <row r="265" spans="1:93" x14ac:dyDescent="0.3">
      <c r="A265" s="75">
        <f t="shared" si="131"/>
        <v>0</v>
      </c>
      <c r="B265" s="56">
        <f t="shared" si="131"/>
        <v>0</v>
      </c>
      <c r="C265" s="56">
        <f t="shared" si="131"/>
        <v>0</v>
      </c>
      <c r="D265" s="56">
        <f t="shared" si="131"/>
        <v>0</v>
      </c>
      <c r="E265" s="56">
        <f t="shared" si="131"/>
        <v>0</v>
      </c>
      <c r="F265" s="69">
        <f t="shared" si="131"/>
        <v>0</v>
      </c>
      <c r="G265" s="69">
        <f t="shared" si="131"/>
        <v>0</v>
      </c>
      <c r="H265" s="128">
        <f>'Enh Grant Original Request'!H254</f>
        <v>0</v>
      </c>
      <c r="I265" s="128">
        <f>'Enh Grant Original Request'!I254</f>
        <v>0</v>
      </c>
      <c r="J265" s="128">
        <f>'Enh Grant Original Request'!J254</f>
        <v>0</v>
      </c>
      <c r="K265" s="128">
        <f>'Enh Grant Original Request'!K254</f>
        <v>0</v>
      </c>
      <c r="L265" s="128">
        <f>'Enh Grant Original Request'!L254</f>
        <v>0</v>
      </c>
      <c r="M265" s="128">
        <f>'Enh Grant Original Request'!M254</f>
        <v>0</v>
      </c>
      <c r="N265" s="128">
        <f>'Enh Grant Original Request'!N254</f>
        <v>0</v>
      </c>
      <c r="O265" s="128">
        <f>'Enh Grant Original Request'!O254</f>
        <v>0</v>
      </c>
      <c r="P265" s="128">
        <f>'Enh Grant Original Request'!P254</f>
        <v>0</v>
      </c>
      <c r="Q265" s="56">
        <f>'Enh Grant Original Request'!Q254</f>
        <v>0</v>
      </c>
      <c r="R265" s="56">
        <f>'Enh Grant Original Request'!R254</f>
        <v>0</v>
      </c>
      <c r="S265" s="40">
        <f t="shared" si="132"/>
        <v>0</v>
      </c>
      <c r="T265" s="40">
        <f t="shared" si="103"/>
        <v>0</v>
      </c>
      <c r="U265" s="40"/>
      <c r="V265" s="73"/>
      <c r="W265" s="40"/>
      <c r="X265" s="40">
        <f t="shared" si="130"/>
        <v>0</v>
      </c>
      <c r="Y265" s="40">
        <f t="shared" si="104"/>
        <v>0</v>
      </c>
      <c r="Z265" s="40"/>
      <c r="AA265" s="71"/>
      <c r="AB265" s="56">
        <f t="shared" si="106"/>
        <v>0</v>
      </c>
      <c r="AC265" s="39">
        <f t="shared" si="106"/>
        <v>0</v>
      </c>
      <c r="AD265" s="40">
        <f t="shared" si="107"/>
        <v>0</v>
      </c>
      <c r="AE265" s="8">
        <f t="shared" si="108"/>
        <v>0</v>
      </c>
      <c r="AF265" s="8">
        <f t="shared" si="119"/>
        <v>0</v>
      </c>
      <c r="AG265" s="8"/>
      <c r="AH265" s="2"/>
      <c r="AI265" s="2"/>
      <c r="AJ265" s="81"/>
      <c r="AK265" s="33"/>
      <c r="AM265" s="119"/>
      <c r="AN265" s="123">
        <f t="shared" si="125"/>
        <v>0</v>
      </c>
      <c r="AO265" s="34"/>
      <c r="AT265" s="4">
        <f t="shared" si="109"/>
        <v>0</v>
      </c>
      <c r="AZ265" s="4">
        <f t="shared" si="120"/>
        <v>0</v>
      </c>
      <c r="BF265" s="4">
        <f t="shared" si="121"/>
        <v>0</v>
      </c>
      <c r="BH265" s="34">
        <f t="shared" si="122"/>
        <v>0</v>
      </c>
      <c r="BI265" s="34">
        <f t="shared" si="122"/>
        <v>0</v>
      </c>
      <c r="BJ265" s="4">
        <f t="shared" si="123"/>
        <v>0</v>
      </c>
      <c r="BK265" s="4">
        <f t="shared" si="124"/>
        <v>0</v>
      </c>
      <c r="BP265" s="34">
        <f t="shared" si="110"/>
        <v>0</v>
      </c>
      <c r="BQ265" s="34">
        <f t="shared" si="110"/>
        <v>0</v>
      </c>
      <c r="BR265" s="4">
        <f t="shared" si="111"/>
        <v>0</v>
      </c>
      <c r="BS265" s="4">
        <f t="shared" si="112"/>
        <v>0</v>
      </c>
      <c r="BX265" s="34">
        <f t="shared" si="113"/>
        <v>0</v>
      </c>
      <c r="BY265" s="34">
        <f t="shared" si="113"/>
        <v>0</v>
      </c>
      <c r="BZ265" s="4">
        <f t="shared" si="114"/>
        <v>0</v>
      </c>
      <c r="CA265" s="4">
        <f t="shared" si="115"/>
        <v>0</v>
      </c>
      <c r="CF265" s="34">
        <f t="shared" si="116"/>
        <v>0</v>
      </c>
      <c r="CG265" s="34">
        <f t="shared" si="116"/>
        <v>0</v>
      </c>
      <c r="CH265" s="4">
        <f t="shared" si="117"/>
        <v>0</v>
      </c>
      <c r="CI265" s="4">
        <f t="shared" si="118"/>
        <v>0</v>
      </c>
      <c r="CN265" s="4">
        <f t="shared" si="127"/>
        <v>0</v>
      </c>
      <c r="CO265" s="8">
        <f t="shared" si="126"/>
        <v>0</v>
      </c>
    </row>
    <row r="266" spans="1:93" x14ac:dyDescent="0.3">
      <c r="A266" s="75">
        <f t="shared" si="131"/>
        <v>0</v>
      </c>
      <c r="B266" s="56">
        <f t="shared" si="131"/>
        <v>0</v>
      </c>
      <c r="C266" s="56">
        <f t="shared" si="131"/>
        <v>0</v>
      </c>
      <c r="D266" s="56">
        <f t="shared" si="131"/>
        <v>0</v>
      </c>
      <c r="E266" s="56">
        <f t="shared" si="131"/>
        <v>0</v>
      </c>
      <c r="F266" s="69">
        <f t="shared" si="131"/>
        <v>0</v>
      </c>
      <c r="G266" s="69">
        <f t="shared" si="131"/>
        <v>0</v>
      </c>
      <c r="H266" s="128">
        <f>'Enh Grant Original Request'!H255</f>
        <v>0</v>
      </c>
      <c r="I266" s="128">
        <f>'Enh Grant Original Request'!I255</f>
        <v>0</v>
      </c>
      <c r="J266" s="128">
        <f>'Enh Grant Original Request'!J255</f>
        <v>0</v>
      </c>
      <c r="K266" s="128">
        <f>'Enh Grant Original Request'!K255</f>
        <v>0</v>
      </c>
      <c r="L266" s="128">
        <f>'Enh Grant Original Request'!L255</f>
        <v>0</v>
      </c>
      <c r="M266" s="128">
        <f>'Enh Grant Original Request'!M255</f>
        <v>0</v>
      </c>
      <c r="N266" s="128">
        <f>'Enh Grant Original Request'!N255</f>
        <v>0</v>
      </c>
      <c r="O266" s="128">
        <f>'Enh Grant Original Request'!O255</f>
        <v>0</v>
      </c>
      <c r="P266" s="128">
        <f>'Enh Grant Original Request'!P255</f>
        <v>0</v>
      </c>
      <c r="Q266" s="56">
        <f>'Enh Grant Original Request'!Q255</f>
        <v>0</v>
      </c>
      <c r="R266" s="56">
        <f>'Enh Grant Original Request'!R255</f>
        <v>0</v>
      </c>
      <c r="S266" s="40">
        <f t="shared" si="132"/>
        <v>0</v>
      </c>
      <c r="T266" s="40">
        <f t="shared" si="103"/>
        <v>0</v>
      </c>
      <c r="U266" s="40"/>
      <c r="V266" s="73"/>
      <c r="W266" s="40"/>
      <c r="X266" s="40">
        <f t="shared" si="130"/>
        <v>0</v>
      </c>
      <c r="Y266" s="40">
        <f t="shared" si="104"/>
        <v>0</v>
      </c>
      <c r="Z266" s="40"/>
      <c r="AA266" s="71"/>
      <c r="AB266" s="56">
        <f t="shared" si="106"/>
        <v>0</v>
      </c>
      <c r="AC266" s="39">
        <f t="shared" si="106"/>
        <v>0</v>
      </c>
      <c r="AD266" s="40">
        <f t="shared" si="107"/>
        <v>0</v>
      </c>
      <c r="AE266" s="8">
        <f t="shared" si="108"/>
        <v>0</v>
      </c>
      <c r="AF266" s="8">
        <f t="shared" si="119"/>
        <v>0</v>
      </c>
      <c r="AG266" s="8"/>
      <c r="AH266" s="2"/>
      <c r="AI266" s="2"/>
      <c r="AJ266" s="81"/>
      <c r="AK266" s="33"/>
      <c r="AM266" s="119"/>
      <c r="AN266" s="123">
        <f t="shared" si="125"/>
        <v>0</v>
      </c>
      <c r="AO266" s="34"/>
      <c r="AT266" s="4">
        <f t="shared" si="109"/>
        <v>0</v>
      </c>
      <c r="AZ266" s="4">
        <f t="shared" si="120"/>
        <v>0</v>
      </c>
      <c r="BF266" s="4">
        <f t="shared" si="121"/>
        <v>0</v>
      </c>
      <c r="BH266" s="34">
        <f t="shared" si="122"/>
        <v>0</v>
      </c>
      <c r="BI266" s="34">
        <f t="shared" si="122"/>
        <v>0</v>
      </c>
      <c r="BJ266" s="4">
        <f t="shared" si="123"/>
        <v>0</v>
      </c>
      <c r="BK266" s="4">
        <f t="shared" si="124"/>
        <v>0</v>
      </c>
      <c r="BP266" s="34">
        <f t="shared" si="110"/>
        <v>0</v>
      </c>
      <c r="BQ266" s="34">
        <f t="shared" si="110"/>
        <v>0</v>
      </c>
      <c r="BR266" s="4">
        <f t="shared" si="111"/>
        <v>0</v>
      </c>
      <c r="BS266" s="4">
        <f t="shared" si="112"/>
        <v>0</v>
      </c>
      <c r="BX266" s="34">
        <f t="shared" si="113"/>
        <v>0</v>
      </c>
      <c r="BY266" s="34">
        <f t="shared" si="113"/>
        <v>0</v>
      </c>
      <c r="BZ266" s="4">
        <f t="shared" si="114"/>
        <v>0</v>
      </c>
      <c r="CA266" s="4">
        <f t="shared" si="115"/>
        <v>0</v>
      </c>
      <c r="CF266" s="34">
        <f t="shared" si="116"/>
        <v>0</v>
      </c>
      <c r="CG266" s="34">
        <f t="shared" si="116"/>
        <v>0</v>
      </c>
      <c r="CH266" s="4">
        <f t="shared" si="117"/>
        <v>0</v>
      </c>
      <c r="CI266" s="4">
        <f t="shared" si="118"/>
        <v>0</v>
      </c>
      <c r="CN266" s="4">
        <f t="shared" si="127"/>
        <v>0</v>
      </c>
      <c r="CO266" s="8">
        <f t="shared" si="126"/>
        <v>0</v>
      </c>
    </row>
    <row r="267" spans="1:93" x14ac:dyDescent="0.3">
      <c r="A267" s="75">
        <f t="shared" si="131"/>
        <v>0</v>
      </c>
      <c r="B267" s="56">
        <f t="shared" si="131"/>
        <v>0</v>
      </c>
      <c r="C267" s="56">
        <f t="shared" si="131"/>
        <v>0</v>
      </c>
      <c r="D267" s="56">
        <f t="shared" si="131"/>
        <v>0</v>
      </c>
      <c r="E267" s="56">
        <f t="shared" si="131"/>
        <v>0</v>
      </c>
      <c r="F267" s="69">
        <f t="shared" si="131"/>
        <v>0</v>
      </c>
      <c r="G267" s="69">
        <f t="shared" si="131"/>
        <v>0</v>
      </c>
      <c r="H267" s="128">
        <f>'Enh Grant Original Request'!H256</f>
        <v>0</v>
      </c>
      <c r="I267" s="128">
        <f>'Enh Grant Original Request'!I256</f>
        <v>0</v>
      </c>
      <c r="J267" s="128">
        <f>'Enh Grant Original Request'!J256</f>
        <v>0</v>
      </c>
      <c r="K267" s="128">
        <f>'Enh Grant Original Request'!K256</f>
        <v>0</v>
      </c>
      <c r="L267" s="128">
        <f>'Enh Grant Original Request'!L256</f>
        <v>0</v>
      </c>
      <c r="M267" s="128">
        <f>'Enh Grant Original Request'!M256</f>
        <v>0</v>
      </c>
      <c r="N267" s="128">
        <f>'Enh Grant Original Request'!N256</f>
        <v>0</v>
      </c>
      <c r="O267" s="128">
        <f>'Enh Grant Original Request'!O256</f>
        <v>0</v>
      </c>
      <c r="P267" s="128">
        <f>'Enh Grant Original Request'!P256</f>
        <v>0</v>
      </c>
      <c r="Q267" s="56">
        <f>'Enh Grant Original Request'!Q256</f>
        <v>0</v>
      </c>
      <c r="R267" s="56">
        <f>'Enh Grant Original Request'!R256</f>
        <v>0</v>
      </c>
      <c r="S267" s="40">
        <f t="shared" si="132"/>
        <v>0</v>
      </c>
      <c r="T267" s="40">
        <f t="shared" si="103"/>
        <v>0</v>
      </c>
      <c r="U267" s="40"/>
      <c r="V267" s="73"/>
      <c r="W267" s="40"/>
      <c r="X267" s="40">
        <f t="shared" si="130"/>
        <v>0</v>
      </c>
      <c r="Y267" s="40">
        <f t="shared" si="104"/>
        <v>0</v>
      </c>
      <c r="Z267" s="40"/>
      <c r="AA267" s="71"/>
      <c r="AB267" s="56">
        <f t="shared" si="106"/>
        <v>0</v>
      </c>
      <c r="AC267" s="39">
        <f t="shared" si="106"/>
        <v>0</v>
      </c>
      <c r="AD267" s="40">
        <f t="shared" si="107"/>
        <v>0</v>
      </c>
      <c r="AE267" s="8">
        <f t="shared" si="108"/>
        <v>0</v>
      </c>
      <c r="AF267" s="8">
        <f t="shared" si="119"/>
        <v>0</v>
      </c>
      <c r="AG267" s="8"/>
      <c r="AH267" s="2"/>
      <c r="AI267" s="2"/>
      <c r="AJ267" s="81"/>
      <c r="AK267" s="33"/>
      <c r="AM267" s="119"/>
      <c r="AN267" s="123">
        <f t="shared" si="125"/>
        <v>0</v>
      </c>
      <c r="AO267" s="34"/>
      <c r="AT267" s="4">
        <f t="shared" si="109"/>
        <v>0</v>
      </c>
      <c r="AZ267" s="4">
        <f t="shared" si="120"/>
        <v>0</v>
      </c>
      <c r="BF267" s="4">
        <f t="shared" si="121"/>
        <v>0</v>
      </c>
      <c r="BH267" s="34">
        <f t="shared" si="122"/>
        <v>0</v>
      </c>
      <c r="BI267" s="34">
        <f t="shared" si="122"/>
        <v>0</v>
      </c>
      <c r="BJ267" s="4">
        <f t="shared" si="123"/>
        <v>0</v>
      </c>
      <c r="BK267" s="4">
        <f t="shared" si="124"/>
        <v>0</v>
      </c>
      <c r="BP267" s="34">
        <f t="shared" si="110"/>
        <v>0</v>
      </c>
      <c r="BQ267" s="34">
        <f t="shared" si="110"/>
        <v>0</v>
      </c>
      <c r="BR267" s="4">
        <f t="shared" si="111"/>
        <v>0</v>
      </c>
      <c r="BS267" s="4">
        <f t="shared" si="112"/>
        <v>0</v>
      </c>
      <c r="BX267" s="34">
        <f t="shared" si="113"/>
        <v>0</v>
      </c>
      <c r="BY267" s="34">
        <f t="shared" si="113"/>
        <v>0</v>
      </c>
      <c r="BZ267" s="4">
        <f t="shared" si="114"/>
        <v>0</v>
      </c>
      <c r="CA267" s="4">
        <f t="shared" si="115"/>
        <v>0</v>
      </c>
      <c r="CF267" s="34">
        <f t="shared" si="116"/>
        <v>0</v>
      </c>
      <c r="CG267" s="34">
        <f t="shared" si="116"/>
        <v>0</v>
      </c>
      <c r="CH267" s="4">
        <f t="shared" si="117"/>
        <v>0</v>
      </c>
      <c r="CI267" s="4">
        <f t="shared" si="118"/>
        <v>0</v>
      </c>
      <c r="CN267" s="4">
        <f t="shared" si="127"/>
        <v>0</v>
      </c>
      <c r="CO267" s="8">
        <f t="shared" si="126"/>
        <v>0</v>
      </c>
    </row>
    <row r="268" spans="1:93" x14ac:dyDescent="0.3">
      <c r="A268" s="75">
        <f t="shared" si="131"/>
        <v>0</v>
      </c>
      <c r="B268" s="56">
        <f t="shared" si="131"/>
        <v>0</v>
      </c>
      <c r="C268" s="56">
        <f t="shared" si="131"/>
        <v>0</v>
      </c>
      <c r="D268" s="56">
        <f t="shared" si="131"/>
        <v>0</v>
      </c>
      <c r="E268" s="56">
        <f t="shared" si="131"/>
        <v>0</v>
      </c>
      <c r="F268" s="69">
        <f t="shared" si="131"/>
        <v>0</v>
      </c>
      <c r="G268" s="69">
        <f t="shared" si="131"/>
        <v>0</v>
      </c>
      <c r="H268" s="128">
        <f>'Enh Grant Original Request'!H257</f>
        <v>0</v>
      </c>
      <c r="I268" s="128">
        <f>'Enh Grant Original Request'!I257</f>
        <v>0</v>
      </c>
      <c r="J268" s="128">
        <f>'Enh Grant Original Request'!J257</f>
        <v>0</v>
      </c>
      <c r="K268" s="128">
        <f>'Enh Grant Original Request'!K257</f>
        <v>0</v>
      </c>
      <c r="L268" s="128">
        <f>'Enh Grant Original Request'!L257</f>
        <v>0</v>
      </c>
      <c r="M268" s="128">
        <f>'Enh Grant Original Request'!M257</f>
        <v>0</v>
      </c>
      <c r="N268" s="128">
        <f>'Enh Grant Original Request'!N257</f>
        <v>0</v>
      </c>
      <c r="O268" s="128">
        <f>'Enh Grant Original Request'!O257</f>
        <v>0</v>
      </c>
      <c r="P268" s="128">
        <f>'Enh Grant Original Request'!P257</f>
        <v>0</v>
      </c>
      <c r="Q268" s="56">
        <f>'Enh Grant Original Request'!Q257</f>
        <v>0</v>
      </c>
      <c r="R268" s="56">
        <f>'Enh Grant Original Request'!R257</f>
        <v>0</v>
      </c>
      <c r="S268" s="40">
        <f t="shared" si="132"/>
        <v>0</v>
      </c>
      <c r="T268" s="40">
        <f t="shared" si="103"/>
        <v>0</v>
      </c>
      <c r="U268" s="40"/>
      <c r="V268" s="73"/>
      <c r="W268" s="40"/>
      <c r="X268" s="40">
        <f t="shared" si="130"/>
        <v>0</v>
      </c>
      <c r="Y268" s="40">
        <f t="shared" si="104"/>
        <v>0</v>
      </c>
      <c r="Z268" s="40"/>
      <c r="AA268" s="71"/>
      <c r="AB268" s="56">
        <f t="shared" si="106"/>
        <v>0</v>
      </c>
      <c r="AC268" s="39">
        <f t="shared" si="106"/>
        <v>0</v>
      </c>
      <c r="AD268" s="40">
        <f t="shared" si="107"/>
        <v>0</v>
      </c>
      <c r="AE268" s="8">
        <f t="shared" si="108"/>
        <v>0</v>
      </c>
      <c r="AF268" s="8">
        <f t="shared" si="119"/>
        <v>0</v>
      </c>
      <c r="AG268" s="8"/>
      <c r="AH268" s="2"/>
      <c r="AI268" s="2"/>
      <c r="AJ268" s="81"/>
      <c r="AK268" s="33"/>
      <c r="AM268" s="119"/>
      <c r="AN268" s="123">
        <f t="shared" si="125"/>
        <v>0</v>
      </c>
      <c r="AO268" s="34"/>
      <c r="AT268" s="4">
        <f t="shared" si="109"/>
        <v>0</v>
      </c>
      <c r="AZ268" s="4">
        <f t="shared" si="120"/>
        <v>0</v>
      </c>
      <c r="BF268" s="4">
        <f t="shared" si="121"/>
        <v>0</v>
      </c>
      <c r="BH268" s="34">
        <f t="shared" si="122"/>
        <v>0</v>
      </c>
      <c r="BI268" s="34">
        <f t="shared" si="122"/>
        <v>0</v>
      </c>
      <c r="BJ268" s="4">
        <f t="shared" si="123"/>
        <v>0</v>
      </c>
      <c r="BK268" s="4">
        <f t="shared" si="124"/>
        <v>0</v>
      </c>
      <c r="BP268" s="34">
        <f t="shared" si="110"/>
        <v>0</v>
      </c>
      <c r="BQ268" s="34">
        <f t="shared" si="110"/>
        <v>0</v>
      </c>
      <c r="BR268" s="4">
        <f t="shared" si="111"/>
        <v>0</v>
      </c>
      <c r="BS268" s="4">
        <f t="shared" si="112"/>
        <v>0</v>
      </c>
      <c r="BX268" s="34">
        <f t="shared" si="113"/>
        <v>0</v>
      </c>
      <c r="BY268" s="34">
        <f t="shared" si="113"/>
        <v>0</v>
      </c>
      <c r="BZ268" s="4">
        <f t="shared" si="114"/>
        <v>0</v>
      </c>
      <c r="CA268" s="4">
        <f t="shared" si="115"/>
        <v>0</v>
      </c>
      <c r="CF268" s="34">
        <f t="shared" si="116"/>
        <v>0</v>
      </c>
      <c r="CG268" s="34">
        <f t="shared" si="116"/>
        <v>0</v>
      </c>
      <c r="CH268" s="4">
        <f t="shared" si="117"/>
        <v>0</v>
      </c>
      <c r="CI268" s="4">
        <f t="shared" si="118"/>
        <v>0</v>
      </c>
      <c r="CN268" s="4">
        <f t="shared" si="127"/>
        <v>0</v>
      </c>
      <c r="CO268" s="8">
        <f t="shared" si="126"/>
        <v>0</v>
      </c>
    </row>
    <row r="269" spans="1:93" x14ac:dyDescent="0.3">
      <c r="A269" s="75">
        <f t="shared" si="131"/>
        <v>0</v>
      </c>
      <c r="B269" s="56">
        <f t="shared" si="131"/>
        <v>0</v>
      </c>
      <c r="C269" s="56">
        <f t="shared" si="131"/>
        <v>0</v>
      </c>
      <c r="D269" s="56">
        <f t="shared" si="131"/>
        <v>0</v>
      </c>
      <c r="E269" s="56">
        <f t="shared" si="131"/>
        <v>0</v>
      </c>
      <c r="F269" s="69">
        <f t="shared" si="131"/>
        <v>0</v>
      </c>
      <c r="G269" s="69">
        <f t="shared" si="131"/>
        <v>0</v>
      </c>
      <c r="H269" s="128">
        <f>'Enh Grant Original Request'!H258</f>
        <v>0</v>
      </c>
      <c r="I269" s="128">
        <f>'Enh Grant Original Request'!I258</f>
        <v>0</v>
      </c>
      <c r="J269" s="128">
        <f>'Enh Grant Original Request'!J258</f>
        <v>0</v>
      </c>
      <c r="K269" s="128">
        <f>'Enh Grant Original Request'!K258</f>
        <v>0</v>
      </c>
      <c r="L269" s="128">
        <f>'Enh Grant Original Request'!L258</f>
        <v>0</v>
      </c>
      <c r="M269" s="128">
        <f>'Enh Grant Original Request'!M258</f>
        <v>0</v>
      </c>
      <c r="N269" s="128">
        <f>'Enh Grant Original Request'!N258</f>
        <v>0</v>
      </c>
      <c r="O269" s="128">
        <f>'Enh Grant Original Request'!O258</f>
        <v>0</v>
      </c>
      <c r="P269" s="128">
        <f>'Enh Grant Original Request'!P258</f>
        <v>0</v>
      </c>
      <c r="Q269" s="56">
        <f>'Enh Grant Original Request'!Q258</f>
        <v>0</v>
      </c>
      <c r="R269" s="56">
        <f>'Enh Grant Original Request'!R258</f>
        <v>0</v>
      </c>
      <c r="S269" s="40">
        <f t="shared" si="132"/>
        <v>0</v>
      </c>
      <c r="T269" s="40">
        <f t="shared" ref="T269:T332" si="133">IF(O269="79-Renovations",S269*50%,IF(O269="11-Equipment",S269*75%,IF(O269="62-Curriculum",S269*50%,IF(O269="12-Software/Other",S269*50%,0))))</f>
        <v>0</v>
      </c>
      <c r="U269" s="40"/>
      <c r="V269" s="73"/>
      <c r="W269" s="40"/>
      <c r="X269" s="40">
        <f t="shared" si="130"/>
        <v>0</v>
      </c>
      <c r="Y269" s="40">
        <f t="shared" ref="Y269:Y332" si="134">IF(O269="79-Renovations",X269*50%,IF(O269="11-Equipment",X269*75%,IF(O269="62-Curriculum",X269*50%,IF(O269="12-Software/Other",X269*50%,0))))</f>
        <v>0</v>
      </c>
      <c r="Z269" s="40"/>
      <c r="AA269" s="71"/>
      <c r="AB269" s="56">
        <f t="shared" si="106"/>
        <v>0</v>
      </c>
      <c r="AC269" s="39">
        <f t="shared" si="106"/>
        <v>0</v>
      </c>
      <c r="AD269" s="40">
        <f t="shared" si="107"/>
        <v>0</v>
      </c>
      <c r="AE269" s="8">
        <f t="shared" si="108"/>
        <v>0</v>
      </c>
      <c r="AF269" s="8">
        <f t="shared" si="119"/>
        <v>0</v>
      </c>
      <c r="AG269" s="8"/>
      <c r="AH269" s="2"/>
      <c r="AI269" s="2"/>
      <c r="AJ269" s="81"/>
      <c r="AK269" s="33"/>
      <c r="AM269" s="119"/>
      <c r="AN269" s="123">
        <f t="shared" si="125"/>
        <v>0</v>
      </c>
      <c r="AO269" s="34"/>
      <c r="AT269" s="4">
        <f t="shared" si="109"/>
        <v>0</v>
      </c>
      <c r="AZ269" s="4">
        <f t="shared" si="120"/>
        <v>0</v>
      </c>
      <c r="BF269" s="4">
        <f t="shared" si="121"/>
        <v>0</v>
      </c>
      <c r="BH269" s="34">
        <f t="shared" si="122"/>
        <v>0</v>
      </c>
      <c r="BI269" s="34">
        <f t="shared" si="122"/>
        <v>0</v>
      </c>
      <c r="BJ269" s="4">
        <f t="shared" si="123"/>
        <v>0</v>
      </c>
      <c r="BK269" s="4">
        <f t="shared" si="124"/>
        <v>0</v>
      </c>
      <c r="BP269" s="34">
        <f t="shared" si="110"/>
        <v>0</v>
      </c>
      <c r="BQ269" s="34">
        <f t="shared" si="110"/>
        <v>0</v>
      </c>
      <c r="BR269" s="4">
        <f t="shared" si="111"/>
        <v>0</v>
      </c>
      <c r="BS269" s="4">
        <f t="shared" si="112"/>
        <v>0</v>
      </c>
      <c r="BX269" s="34">
        <f t="shared" si="113"/>
        <v>0</v>
      </c>
      <c r="BY269" s="34">
        <f t="shared" si="113"/>
        <v>0</v>
      </c>
      <c r="BZ269" s="4">
        <f t="shared" si="114"/>
        <v>0</v>
      </c>
      <c r="CA269" s="4">
        <f t="shared" si="115"/>
        <v>0</v>
      </c>
      <c r="CF269" s="34">
        <f t="shared" si="116"/>
        <v>0</v>
      </c>
      <c r="CG269" s="34">
        <f t="shared" si="116"/>
        <v>0</v>
      </c>
      <c r="CH269" s="4">
        <f t="shared" si="117"/>
        <v>0</v>
      </c>
      <c r="CI269" s="4">
        <f t="shared" si="118"/>
        <v>0</v>
      </c>
      <c r="CN269" s="4">
        <f t="shared" si="127"/>
        <v>0</v>
      </c>
      <c r="CO269" s="8">
        <f t="shared" si="126"/>
        <v>0</v>
      </c>
    </row>
    <row r="270" spans="1:93" x14ac:dyDescent="0.3">
      <c r="A270" s="75">
        <f t="shared" ref="A270:G285" si="135">A269</f>
        <v>0</v>
      </c>
      <c r="B270" s="56">
        <f t="shared" si="135"/>
        <v>0</v>
      </c>
      <c r="C270" s="56">
        <f t="shared" si="135"/>
        <v>0</v>
      </c>
      <c r="D270" s="56">
        <f t="shared" si="135"/>
        <v>0</v>
      </c>
      <c r="E270" s="56">
        <f t="shared" si="135"/>
        <v>0</v>
      </c>
      <c r="F270" s="69">
        <f t="shared" si="135"/>
        <v>0</v>
      </c>
      <c r="G270" s="69">
        <f t="shared" si="135"/>
        <v>0</v>
      </c>
      <c r="H270" s="128">
        <f>'Enh Grant Original Request'!H259</f>
        <v>0</v>
      </c>
      <c r="I270" s="128">
        <f>'Enh Grant Original Request'!I259</f>
        <v>0</v>
      </c>
      <c r="J270" s="128">
        <f>'Enh Grant Original Request'!J259</f>
        <v>0</v>
      </c>
      <c r="K270" s="128">
        <f>'Enh Grant Original Request'!K259</f>
        <v>0</v>
      </c>
      <c r="L270" s="128">
        <f>'Enh Grant Original Request'!L259</f>
        <v>0</v>
      </c>
      <c r="M270" s="128">
        <f>'Enh Grant Original Request'!M259</f>
        <v>0</v>
      </c>
      <c r="N270" s="128">
        <f>'Enh Grant Original Request'!N259</f>
        <v>0</v>
      </c>
      <c r="O270" s="128">
        <f>'Enh Grant Original Request'!O259</f>
        <v>0</v>
      </c>
      <c r="P270" s="128">
        <f>'Enh Grant Original Request'!P259</f>
        <v>0</v>
      </c>
      <c r="Q270" s="56">
        <f>'Enh Grant Original Request'!Q259</f>
        <v>0</v>
      </c>
      <c r="R270" s="56">
        <f>'Enh Grant Original Request'!R259</f>
        <v>0</v>
      </c>
      <c r="S270" s="40">
        <f t="shared" si="132"/>
        <v>0</v>
      </c>
      <c r="T270" s="40">
        <f t="shared" si="133"/>
        <v>0</v>
      </c>
      <c r="U270" s="40"/>
      <c r="V270" s="73"/>
      <c r="W270" s="40"/>
      <c r="X270" s="40">
        <f t="shared" si="130"/>
        <v>0</v>
      </c>
      <c r="Y270" s="40">
        <f t="shared" si="134"/>
        <v>0</v>
      </c>
      <c r="Z270" s="40"/>
      <c r="AA270" s="71"/>
      <c r="AB270" s="56">
        <f t="shared" ref="AB270:AC333" si="136">Q270</f>
        <v>0</v>
      </c>
      <c r="AC270" s="39">
        <f t="shared" si="136"/>
        <v>0</v>
      </c>
      <c r="AD270" s="40">
        <f t="shared" ref="AD270:AD333" si="137">SUM(AC270)*AB270</f>
        <v>0</v>
      </c>
      <c r="AE270" s="8">
        <f t="shared" ref="AE270:AE333" si="138">IF(O270="79-Renovations",AD270*50%,IF(O270="11-Equipment",AD270*75%,IF(O270="62-Curriculum",AD270*50%,IF(O270="12-Software/Other",AD270*50%,0))))</f>
        <v>0</v>
      </c>
      <c r="AF270" s="8">
        <f t="shared" si="119"/>
        <v>0</v>
      </c>
      <c r="AG270" s="8"/>
      <c r="AH270" s="2"/>
      <c r="AI270" s="2"/>
      <c r="AJ270" s="81"/>
      <c r="AK270" s="33"/>
      <c r="AM270" s="119"/>
      <c r="AN270" s="123">
        <f t="shared" si="125"/>
        <v>0</v>
      </c>
      <c r="AO270" s="34"/>
      <c r="AT270" s="4">
        <f t="shared" ref="AT270:AT333" si="139">SUM(AR270)*AS270</f>
        <v>0</v>
      </c>
      <c r="AZ270" s="4">
        <f t="shared" si="120"/>
        <v>0</v>
      </c>
      <c r="BF270" s="4">
        <f t="shared" si="121"/>
        <v>0</v>
      </c>
      <c r="BH270" s="34">
        <f t="shared" si="122"/>
        <v>0</v>
      </c>
      <c r="BI270" s="34">
        <f t="shared" si="122"/>
        <v>0</v>
      </c>
      <c r="BJ270" s="4">
        <f t="shared" si="123"/>
        <v>0</v>
      </c>
      <c r="BK270" s="4">
        <f t="shared" si="124"/>
        <v>0</v>
      </c>
      <c r="BP270" s="34">
        <f t="shared" ref="BP270:BQ333" si="140">SUM(AR270)</f>
        <v>0</v>
      </c>
      <c r="BQ270" s="34">
        <f t="shared" si="140"/>
        <v>0</v>
      </c>
      <c r="BR270" s="4">
        <f t="shared" ref="BR270:BR333" si="141">SUM(BP270)*BQ270</f>
        <v>0</v>
      </c>
      <c r="BS270" s="4">
        <f t="shared" ref="BS270:BS333" si="142">IF(O270="79-Renovations",BR270*50%,IF(O270="11-Equipment",BR270*75%,IF(O270="62-Curriculum",BR270*50%,IF(O270="12-Software/Other",BR270*50%,0))))</f>
        <v>0</v>
      </c>
      <c r="BX270" s="34">
        <f t="shared" ref="BX270:BY333" si="143">AX270</f>
        <v>0</v>
      </c>
      <c r="BY270" s="34">
        <f t="shared" si="143"/>
        <v>0</v>
      </c>
      <c r="BZ270" s="4">
        <f t="shared" ref="BZ270:BZ333" si="144">SUM(BX270)*BY270</f>
        <v>0</v>
      </c>
      <c r="CA270" s="4">
        <f t="shared" ref="CA270:CA333" si="145">IF(O270="79-Renovations",BZ270*50%,IF(O270="11-Equipment",BZ270*75%,IF(O270="62-Curriculum",BZ270*50%,IF(O270="12-Software/Other",BZ270*50%,0))))</f>
        <v>0</v>
      </c>
      <c r="CF270" s="34">
        <f t="shared" ref="CF270:CG333" si="146">BD270</f>
        <v>0</v>
      </c>
      <c r="CG270" s="34">
        <f t="shared" si="146"/>
        <v>0</v>
      </c>
      <c r="CH270" s="4">
        <f t="shared" ref="CH270:CH333" si="147">SUM(CF270)*CG270</f>
        <v>0</v>
      </c>
      <c r="CI270" s="4">
        <f t="shared" ref="CI270:CI333" si="148">IF(O270="79-Renovations",CH270*50%,IF(O270="11-Equipment",CH270*75%,IF(O270="62-Curriculum",CH270*50%,IF(O270="12-Software/Other",CH270*50%,0))))</f>
        <v>0</v>
      </c>
      <c r="CN270" s="4">
        <f t="shared" si="127"/>
        <v>0</v>
      </c>
      <c r="CO270" s="8">
        <f t="shared" si="126"/>
        <v>0</v>
      </c>
    </row>
    <row r="271" spans="1:93" x14ac:dyDescent="0.3">
      <c r="A271" s="75">
        <f t="shared" si="135"/>
        <v>0</v>
      </c>
      <c r="B271" s="56">
        <f t="shared" si="135"/>
        <v>0</v>
      </c>
      <c r="C271" s="56">
        <f t="shared" si="135"/>
        <v>0</v>
      </c>
      <c r="D271" s="56">
        <f t="shared" si="135"/>
        <v>0</v>
      </c>
      <c r="E271" s="56">
        <f t="shared" si="135"/>
        <v>0</v>
      </c>
      <c r="F271" s="69">
        <f t="shared" si="135"/>
        <v>0</v>
      </c>
      <c r="G271" s="69">
        <f t="shared" si="135"/>
        <v>0</v>
      </c>
      <c r="H271" s="128">
        <f>'Enh Grant Original Request'!H260</f>
        <v>0</v>
      </c>
      <c r="I271" s="128">
        <f>'Enh Grant Original Request'!I260</f>
        <v>0</v>
      </c>
      <c r="J271" s="128">
        <f>'Enh Grant Original Request'!J260</f>
        <v>0</v>
      </c>
      <c r="K271" s="128">
        <f>'Enh Grant Original Request'!K260</f>
        <v>0</v>
      </c>
      <c r="L271" s="128">
        <f>'Enh Grant Original Request'!L260</f>
        <v>0</v>
      </c>
      <c r="M271" s="128">
        <f>'Enh Grant Original Request'!M260</f>
        <v>0</v>
      </c>
      <c r="N271" s="128">
        <f>'Enh Grant Original Request'!N260</f>
        <v>0</v>
      </c>
      <c r="O271" s="128">
        <f>'Enh Grant Original Request'!O260</f>
        <v>0</v>
      </c>
      <c r="P271" s="128">
        <f>'Enh Grant Original Request'!P260</f>
        <v>0</v>
      </c>
      <c r="Q271" s="56">
        <f>'Enh Grant Original Request'!Q260</f>
        <v>0</v>
      </c>
      <c r="R271" s="56">
        <f>'Enh Grant Original Request'!R260</f>
        <v>0</v>
      </c>
      <c r="S271" s="40">
        <f t="shared" si="132"/>
        <v>0</v>
      </c>
      <c r="T271" s="40">
        <f t="shared" si="133"/>
        <v>0</v>
      </c>
      <c r="U271" s="40"/>
      <c r="V271" s="73"/>
      <c r="W271" s="40"/>
      <c r="X271" s="40">
        <f t="shared" si="130"/>
        <v>0</v>
      </c>
      <c r="Y271" s="40">
        <f t="shared" si="134"/>
        <v>0</v>
      </c>
      <c r="Z271" s="40"/>
      <c r="AA271" s="71"/>
      <c r="AB271" s="56">
        <f t="shared" si="136"/>
        <v>0</v>
      </c>
      <c r="AC271" s="39">
        <f t="shared" si="136"/>
        <v>0</v>
      </c>
      <c r="AD271" s="40">
        <f t="shared" si="137"/>
        <v>0</v>
      </c>
      <c r="AE271" s="8">
        <f t="shared" si="138"/>
        <v>0</v>
      </c>
      <c r="AF271" s="8">
        <f t="shared" ref="AF271:AF334" si="149">SUM(AE271)-(AE271*0%)</f>
        <v>0</v>
      </c>
      <c r="AG271" s="8"/>
      <c r="AH271" s="2"/>
      <c r="AI271" s="2"/>
      <c r="AJ271" s="81"/>
      <c r="AK271" s="33"/>
      <c r="AM271" s="119"/>
      <c r="AN271" s="123">
        <f t="shared" si="125"/>
        <v>0</v>
      </c>
      <c r="AO271" s="34"/>
      <c r="AT271" s="4">
        <f t="shared" si="139"/>
        <v>0</v>
      </c>
      <c r="AZ271" s="4">
        <f t="shared" ref="AZ271:AZ334" si="150">SUM(AX271)*AY271</f>
        <v>0</v>
      </c>
      <c r="BF271" s="4">
        <f t="shared" ref="BF271:BF334" si="151">SUM(BD271)*BE271</f>
        <v>0</v>
      </c>
      <c r="BH271" s="34">
        <f t="shared" si="122"/>
        <v>0</v>
      </c>
      <c r="BI271" s="34">
        <f t="shared" si="122"/>
        <v>0</v>
      </c>
      <c r="BJ271" s="4">
        <f t="shared" si="123"/>
        <v>0</v>
      </c>
      <c r="BK271" s="4">
        <f t="shared" si="124"/>
        <v>0</v>
      </c>
      <c r="BP271" s="34">
        <f t="shared" si="140"/>
        <v>0</v>
      </c>
      <c r="BQ271" s="34">
        <f t="shared" si="140"/>
        <v>0</v>
      </c>
      <c r="BR271" s="4">
        <f t="shared" si="141"/>
        <v>0</v>
      </c>
      <c r="BS271" s="4">
        <f t="shared" si="142"/>
        <v>0</v>
      </c>
      <c r="BX271" s="34">
        <f t="shared" si="143"/>
        <v>0</v>
      </c>
      <c r="BY271" s="34">
        <f t="shared" si="143"/>
        <v>0</v>
      </c>
      <c r="BZ271" s="4">
        <f t="shared" si="144"/>
        <v>0</v>
      </c>
      <c r="CA271" s="4">
        <f t="shared" si="145"/>
        <v>0</v>
      </c>
      <c r="CF271" s="34">
        <f t="shared" si="146"/>
        <v>0</v>
      </c>
      <c r="CG271" s="34">
        <f t="shared" si="146"/>
        <v>0</v>
      </c>
      <c r="CH271" s="4">
        <f t="shared" si="147"/>
        <v>0</v>
      </c>
      <c r="CI271" s="4">
        <f t="shared" si="148"/>
        <v>0</v>
      </c>
      <c r="CN271" s="4">
        <f t="shared" si="127"/>
        <v>0</v>
      </c>
      <c r="CO271" s="8">
        <f t="shared" si="126"/>
        <v>0</v>
      </c>
    </row>
    <row r="272" spans="1:93" x14ac:dyDescent="0.3">
      <c r="A272" s="75">
        <f t="shared" si="135"/>
        <v>0</v>
      </c>
      <c r="B272" s="56">
        <f t="shared" si="135"/>
        <v>0</v>
      </c>
      <c r="C272" s="56">
        <f t="shared" si="135"/>
        <v>0</v>
      </c>
      <c r="D272" s="56">
        <f t="shared" si="135"/>
        <v>0</v>
      </c>
      <c r="E272" s="56">
        <f t="shared" si="135"/>
        <v>0</v>
      </c>
      <c r="F272" s="69">
        <f t="shared" si="135"/>
        <v>0</v>
      </c>
      <c r="G272" s="69">
        <f t="shared" si="135"/>
        <v>0</v>
      </c>
      <c r="H272" s="128">
        <f>'Enh Grant Original Request'!H261</f>
        <v>0</v>
      </c>
      <c r="I272" s="128">
        <f>'Enh Grant Original Request'!I261</f>
        <v>0</v>
      </c>
      <c r="J272" s="128">
        <f>'Enh Grant Original Request'!J261</f>
        <v>0</v>
      </c>
      <c r="K272" s="128">
        <f>'Enh Grant Original Request'!K261</f>
        <v>0</v>
      </c>
      <c r="L272" s="128">
        <f>'Enh Grant Original Request'!L261</f>
        <v>0</v>
      </c>
      <c r="M272" s="128">
        <f>'Enh Grant Original Request'!M261</f>
        <v>0</v>
      </c>
      <c r="N272" s="128">
        <f>'Enh Grant Original Request'!N261</f>
        <v>0</v>
      </c>
      <c r="O272" s="128">
        <f>'Enh Grant Original Request'!O261</f>
        <v>0</v>
      </c>
      <c r="P272" s="128">
        <f>'Enh Grant Original Request'!P261</f>
        <v>0</v>
      </c>
      <c r="Q272" s="56">
        <f>'Enh Grant Original Request'!Q261</f>
        <v>0</v>
      </c>
      <c r="R272" s="56">
        <f>'Enh Grant Original Request'!R261</f>
        <v>0</v>
      </c>
      <c r="S272" s="40">
        <f t="shared" si="132"/>
        <v>0</v>
      </c>
      <c r="T272" s="40">
        <f t="shared" si="133"/>
        <v>0</v>
      </c>
      <c r="U272" s="40"/>
      <c r="V272" s="73"/>
      <c r="W272" s="40"/>
      <c r="X272" s="40">
        <f t="shared" si="130"/>
        <v>0</v>
      </c>
      <c r="Y272" s="40">
        <f t="shared" si="134"/>
        <v>0</v>
      </c>
      <c r="Z272" s="40"/>
      <c r="AA272" s="71"/>
      <c r="AB272" s="56">
        <f t="shared" si="136"/>
        <v>0</v>
      </c>
      <c r="AC272" s="39">
        <f t="shared" si="136"/>
        <v>0</v>
      </c>
      <c r="AD272" s="40">
        <f t="shared" si="137"/>
        <v>0</v>
      </c>
      <c r="AE272" s="8">
        <f t="shared" si="138"/>
        <v>0</v>
      </c>
      <c r="AF272" s="8">
        <f t="shared" si="149"/>
        <v>0</v>
      </c>
      <c r="AG272" s="8"/>
      <c r="AH272" s="2"/>
      <c r="AI272" s="2"/>
      <c r="AJ272" s="81"/>
      <c r="AK272" s="33"/>
      <c r="AM272" s="119"/>
      <c r="AN272" s="123">
        <f t="shared" si="125"/>
        <v>0</v>
      </c>
      <c r="AO272" s="34"/>
      <c r="AT272" s="4">
        <f t="shared" si="139"/>
        <v>0</v>
      </c>
      <c r="AZ272" s="4">
        <f t="shared" si="150"/>
        <v>0</v>
      </c>
      <c r="BF272" s="4">
        <f t="shared" si="151"/>
        <v>0</v>
      </c>
      <c r="BH272" s="34">
        <f t="shared" si="122"/>
        <v>0</v>
      </c>
      <c r="BI272" s="34">
        <f t="shared" si="122"/>
        <v>0</v>
      </c>
      <c r="BJ272" s="4">
        <f t="shared" si="123"/>
        <v>0</v>
      </c>
      <c r="BK272" s="4">
        <f t="shared" si="124"/>
        <v>0</v>
      </c>
      <c r="BP272" s="34">
        <f t="shared" si="140"/>
        <v>0</v>
      </c>
      <c r="BQ272" s="34">
        <f t="shared" si="140"/>
        <v>0</v>
      </c>
      <c r="BR272" s="4">
        <f t="shared" si="141"/>
        <v>0</v>
      </c>
      <c r="BS272" s="4">
        <f t="shared" si="142"/>
        <v>0</v>
      </c>
      <c r="BX272" s="34">
        <f t="shared" si="143"/>
        <v>0</v>
      </c>
      <c r="BY272" s="34">
        <f t="shared" si="143"/>
        <v>0</v>
      </c>
      <c r="BZ272" s="4">
        <f t="shared" si="144"/>
        <v>0</v>
      </c>
      <c r="CA272" s="4">
        <f t="shared" si="145"/>
        <v>0</v>
      </c>
      <c r="CF272" s="34">
        <f t="shared" si="146"/>
        <v>0</v>
      </c>
      <c r="CG272" s="34">
        <f t="shared" si="146"/>
        <v>0</v>
      </c>
      <c r="CH272" s="4">
        <f t="shared" si="147"/>
        <v>0</v>
      </c>
      <c r="CI272" s="4">
        <f t="shared" si="148"/>
        <v>0</v>
      </c>
      <c r="CN272" s="4">
        <f t="shared" si="127"/>
        <v>0</v>
      </c>
      <c r="CO272" s="8">
        <f t="shared" si="126"/>
        <v>0</v>
      </c>
    </row>
    <row r="273" spans="1:93" x14ac:dyDescent="0.3">
      <c r="A273" s="75">
        <f t="shared" si="135"/>
        <v>0</v>
      </c>
      <c r="B273" s="56">
        <f t="shared" si="135"/>
        <v>0</v>
      </c>
      <c r="C273" s="56">
        <f t="shared" si="135"/>
        <v>0</v>
      </c>
      <c r="D273" s="56">
        <f t="shared" si="135"/>
        <v>0</v>
      </c>
      <c r="E273" s="56">
        <f t="shared" si="135"/>
        <v>0</v>
      </c>
      <c r="F273" s="69">
        <f t="shared" si="135"/>
        <v>0</v>
      </c>
      <c r="G273" s="69">
        <f t="shared" si="135"/>
        <v>0</v>
      </c>
      <c r="H273" s="128">
        <f>'Enh Grant Original Request'!H262</f>
        <v>0</v>
      </c>
      <c r="I273" s="128">
        <f>'Enh Grant Original Request'!I262</f>
        <v>0</v>
      </c>
      <c r="J273" s="128">
        <f>'Enh Grant Original Request'!J262</f>
        <v>0</v>
      </c>
      <c r="K273" s="128">
        <f>'Enh Grant Original Request'!K262</f>
        <v>0</v>
      </c>
      <c r="L273" s="128">
        <f>'Enh Grant Original Request'!L262</f>
        <v>0</v>
      </c>
      <c r="M273" s="128">
        <f>'Enh Grant Original Request'!M262</f>
        <v>0</v>
      </c>
      <c r="N273" s="128">
        <f>'Enh Grant Original Request'!N262</f>
        <v>0</v>
      </c>
      <c r="O273" s="128">
        <f>'Enh Grant Original Request'!O262</f>
        <v>0</v>
      </c>
      <c r="P273" s="128">
        <f>'Enh Grant Original Request'!P262</f>
        <v>0</v>
      </c>
      <c r="Q273" s="56">
        <f>'Enh Grant Original Request'!Q262</f>
        <v>0</v>
      </c>
      <c r="R273" s="56">
        <f>'Enh Grant Original Request'!R262</f>
        <v>0</v>
      </c>
      <c r="S273" s="40">
        <f t="shared" si="132"/>
        <v>0</v>
      </c>
      <c r="T273" s="40">
        <f t="shared" si="133"/>
        <v>0</v>
      </c>
      <c r="U273" s="40"/>
      <c r="V273" s="73"/>
      <c r="W273" s="40"/>
      <c r="X273" s="40">
        <f t="shared" si="130"/>
        <v>0</v>
      </c>
      <c r="Y273" s="40">
        <f t="shared" si="134"/>
        <v>0</v>
      </c>
      <c r="Z273" s="40"/>
      <c r="AA273" s="71"/>
      <c r="AB273" s="56">
        <f t="shared" si="136"/>
        <v>0</v>
      </c>
      <c r="AC273" s="39">
        <f t="shared" si="136"/>
        <v>0</v>
      </c>
      <c r="AD273" s="40">
        <f t="shared" si="137"/>
        <v>0</v>
      </c>
      <c r="AE273" s="8">
        <f t="shared" si="138"/>
        <v>0</v>
      </c>
      <c r="AF273" s="8">
        <f t="shared" si="149"/>
        <v>0</v>
      </c>
      <c r="AG273" s="8"/>
      <c r="AH273" s="2"/>
      <c r="AI273" s="2"/>
      <c r="AJ273" s="81"/>
      <c r="AK273" s="33"/>
      <c r="AM273" s="119"/>
      <c r="AN273" s="123">
        <f t="shared" si="125"/>
        <v>0</v>
      </c>
      <c r="AO273" s="34"/>
      <c r="AT273" s="4">
        <f t="shared" si="139"/>
        <v>0</v>
      </c>
      <c r="AZ273" s="4">
        <f t="shared" si="150"/>
        <v>0</v>
      </c>
      <c r="BF273" s="4">
        <f t="shared" si="151"/>
        <v>0</v>
      </c>
      <c r="BH273" s="34">
        <f t="shared" ref="BH273:BI336" si="152">SUM(AL273)</f>
        <v>0</v>
      </c>
      <c r="BI273" s="34">
        <f t="shared" si="152"/>
        <v>0</v>
      </c>
      <c r="BJ273" s="4">
        <f t="shared" ref="BJ273:BJ336" si="153">SUM(BH273)*BI273</f>
        <v>0</v>
      </c>
      <c r="BK273" s="4">
        <f t="shared" ref="BK273:BK336" si="154">IF(O273="79-Renovations",BJ273*50%,IF(O273="11-Equipment",BJ273*75%,IF(O273="62-Curriculum",BJ273*50%,IF(O273="12-Software/Other",BJ273*50%,0))))</f>
        <v>0</v>
      </c>
      <c r="BP273" s="34">
        <f t="shared" si="140"/>
        <v>0</v>
      </c>
      <c r="BQ273" s="34">
        <f t="shared" si="140"/>
        <v>0</v>
      </c>
      <c r="BR273" s="4">
        <f t="shared" si="141"/>
        <v>0</v>
      </c>
      <c r="BS273" s="4">
        <f t="shared" si="142"/>
        <v>0</v>
      </c>
      <c r="BX273" s="34">
        <f t="shared" si="143"/>
        <v>0</v>
      </c>
      <c r="BY273" s="34">
        <f t="shared" si="143"/>
        <v>0</v>
      </c>
      <c r="BZ273" s="4">
        <f t="shared" si="144"/>
        <v>0</v>
      </c>
      <c r="CA273" s="4">
        <f t="shared" si="145"/>
        <v>0</v>
      </c>
      <c r="CF273" s="34">
        <f t="shared" si="146"/>
        <v>0</v>
      </c>
      <c r="CG273" s="34">
        <f t="shared" si="146"/>
        <v>0</v>
      </c>
      <c r="CH273" s="4">
        <f t="shared" si="147"/>
        <v>0</v>
      </c>
      <c r="CI273" s="4">
        <f t="shared" si="148"/>
        <v>0</v>
      </c>
      <c r="CN273" s="4">
        <f t="shared" si="127"/>
        <v>0</v>
      </c>
      <c r="CO273" s="8">
        <f t="shared" si="126"/>
        <v>0</v>
      </c>
    </row>
    <row r="274" spans="1:93" x14ac:dyDescent="0.3">
      <c r="A274" s="75">
        <f t="shared" si="135"/>
        <v>0</v>
      </c>
      <c r="B274" s="56">
        <f t="shared" si="135"/>
        <v>0</v>
      </c>
      <c r="C274" s="56">
        <f t="shared" si="135"/>
        <v>0</v>
      </c>
      <c r="D274" s="56">
        <f t="shared" si="135"/>
        <v>0</v>
      </c>
      <c r="E274" s="56">
        <f t="shared" si="135"/>
        <v>0</v>
      </c>
      <c r="F274" s="69">
        <f t="shared" si="135"/>
        <v>0</v>
      </c>
      <c r="G274" s="69">
        <f t="shared" si="135"/>
        <v>0</v>
      </c>
      <c r="H274" s="128">
        <f>'Enh Grant Original Request'!H263</f>
        <v>0</v>
      </c>
      <c r="I274" s="128">
        <f>'Enh Grant Original Request'!I263</f>
        <v>0</v>
      </c>
      <c r="J274" s="128">
        <f>'Enh Grant Original Request'!J263</f>
        <v>0</v>
      </c>
      <c r="K274" s="128">
        <f>'Enh Grant Original Request'!K263</f>
        <v>0</v>
      </c>
      <c r="L274" s="128">
        <f>'Enh Grant Original Request'!L263</f>
        <v>0</v>
      </c>
      <c r="M274" s="128">
        <f>'Enh Grant Original Request'!M263</f>
        <v>0</v>
      </c>
      <c r="N274" s="128">
        <f>'Enh Grant Original Request'!N263</f>
        <v>0</v>
      </c>
      <c r="O274" s="128">
        <f>'Enh Grant Original Request'!O263</f>
        <v>0</v>
      </c>
      <c r="P274" s="128">
        <f>'Enh Grant Original Request'!P263</f>
        <v>0</v>
      </c>
      <c r="Q274" s="56">
        <f>'Enh Grant Original Request'!Q263</f>
        <v>0</v>
      </c>
      <c r="R274" s="56">
        <f>'Enh Grant Original Request'!R263</f>
        <v>0</v>
      </c>
      <c r="S274" s="40">
        <f t="shared" si="132"/>
        <v>0</v>
      </c>
      <c r="T274" s="40">
        <f t="shared" si="133"/>
        <v>0</v>
      </c>
      <c r="U274" s="40"/>
      <c r="V274" s="73"/>
      <c r="W274" s="40"/>
      <c r="X274" s="40">
        <f t="shared" si="130"/>
        <v>0</v>
      </c>
      <c r="Y274" s="40">
        <f t="shared" si="134"/>
        <v>0</v>
      </c>
      <c r="Z274" s="40"/>
      <c r="AA274" s="71"/>
      <c r="AB274" s="56">
        <f t="shared" si="136"/>
        <v>0</v>
      </c>
      <c r="AC274" s="39">
        <f t="shared" si="136"/>
        <v>0</v>
      </c>
      <c r="AD274" s="40">
        <f t="shared" si="137"/>
        <v>0</v>
      </c>
      <c r="AE274" s="8">
        <f t="shared" si="138"/>
        <v>0</v>
      </c>
      <c r="AF274" s="8">
        <f t="shared" si="149"/>
        <v>0</v>
      </c>
      <c r="AG274" s="8"/>
      <c r="AH274" s="2"/>
      <c r="AI274" s="2"/>
      <c r="AJ274" s="81"/>
      <c r="AK274" s="33"/>
      <c r="AM274" s="119"/>
      <c r="AN274" s="123">
        <f t="shared" ref="AN274:AN337" si="155">SUM(AL274)*AM274</f>
        <v>0</v>
      </c>
      <c r="AO274" s="34"/>
      <c r="AT274" s="4">
        <f t="shared" si="139"/>
        <v>0</v>
      </c>
      <c r="AZ274" s="4">
        <f t="shared" si="150"/>
        <v>0</v>
      </c>
      <c r="BF274" s="4">
        <f t="shared" si="151"/>
        <v>0</v>
      </c>
      <c r="BH274" s="34">
        <f t="shared" si="152"/>
        <v>0</v>
      </c>
      <c r="BI274" s="34">
        <f t="shared" si="152"/>
        <v>0</v>
      </c>
      <c r="BJ274" s="4">
        <f t="shared" si="153"/>
        <v>0</v>
      </c>
      <c r="BK274" s="4">
        <f t="shared" si="154"/>
        <v>0</v>
      </c>
      <c r="BP274" s="34">
        <f t="shared" si="140"/>
        <v>0</v>
      </c>
      <c r="BQ274" s="34">
        <f t="shared" si="140"/>
        <v>0</v>
      </c>
      <c r="BR274" s="4">
        <f t="shared" si="141"/>
        <v>0</v>
      </c>
      <c r="BS274" s="4">
        <f t="shared" si="142"/>
        <v>0</v>
      </c>
      <c r="BX274" s="34">
        <f t="shared" si="143"/>
        <v>0</v>
      </c>
      <c r="BY274" s="34">
        <f t="shared" si="143"/>
        <v>0</v>
      </c>
      <c r="BZ274" s="4">
        <f t="shared" si="144"/>
        <v>0</v>
      </c>
      <c r="CA274" s="4">
        <f t="shared" si="145"/>
        <v>0</v>
      </c>
      <c r="CF274" s="34">
        <f t="shared" si="146"/>
        <v>0</v>
      </c>
      <c r="CG274" s="34">
        <f t="shared" si="146"/>
        <v>0</v>
      </c>
      <c r="CH274" s="4">
        <f t="shared" si="147"/>
        <v>0</v>
      </c>
      <c r="CI274" s="4">
        <f t="shared" si="148"/>
        <v>0</v>
      </c>
      <c r="CN274" s="4">
        <f t="shared" si="127"/>
        <v>0</v>
      </c>
      <c r="CO274" s="8">
        <f t="shared" ref="CO274:CO337" si="156">SUM(BK274+BS274+CA274+CI274)</f>
        <v>0</v>
      </c>
    </row>
    <row r="275" spans="1:93" x14ac:dyDescent="0.3">
      <c r="A275" s="75">
        <f t="shared" si="135"/>
        <v>0</v>
      </c>
      <c r="B275" s="56">
        <f t="shared" si="135"/>
        <v>0</v>
      </c>
      <c r="C275" s="56">
        <f t="shared" si="135"/>
        <v>0</v>
      </c>
      <c r="D275" s="56">
        <f t="shared" si="135"/>
        <v>0</v>
      </c>
      <c r="E275" s="56">
        <f t="shared" si="135"/>
        <v>0</v>
      </c>
      <c r="F275" s="69">
        <f t="shared" si="135"/>
        <v>0</v>
      </c>
      <c r="G275" s="69">
        <f t="shared" si="135"/>
        <v>0</v>
      </c>
      <c r="H275" s="128">
        <f>'Enh Grant Original Request'!H264</f>
        <v>0</v>
      </c>
      <c r="I275" s="128">
        <f>'Enh Grant Original Request'!I264</f>
        <v>0</v>
      </c>
      <c r="J275" s="128">
        <f>'Enh Grant Original Request'!J264</f>
        <v>0</v>
      </c>
      <c r="K275" s="128">
        <f>'Enh Grant Original Request'!K264</f>
        <v>0</v>
      </c>
      <c r="L275" s="128">
        <f>'Enh Grant Original Request'!L264</f>
        <v>0</v>
      </c>
      <c r="M275" s="128">
        <f>'Enh Grant Original Request'!M264</f>
        <v>0</v>
      </c>
      <c r="N275" s="128">
        <f>'Enh Grant Original Request'!N264</f>
        <v>0</v>
      </c>
      <c r="O275" s="128">
        <f>'Enh Grant Original Request'!O264</f>
        <v>0</v>
      </c>
      <c r="P275" s="128">
        <f>'Enh Grant Original Request'!P264</f>
        <v>0</v>
      </c>
      <c r="Q275" s="56">
        <f>'Enh Grant Original Request'!Q264</f>
        <v>0</v>
      </c>
      <c r="R275" s="56">
        <f>'Enh Grant Original Request'!R264</f>
        <v>0</v>
      </c>
      <c r="S275" s="40">
        <f t="shared" si="132"/>
        <v>0</v>
      </c>
      <c r="T275" s="40">
        <f t="shared" si="133"/>
        <v>0</v>
      </c>
      <c r="U275" s="40"/>
      <c r="V275" s="73"/>
      <c r="W275" s="40"/>
      <c r="X275" s="40">
        <f t="shared" si="130"/>
        <v>0</v>
      </c>
      <c r="Y275" s="40">
        <f t="shared" si="134"/>
        <v>0</v>
      </c>
      <c r="Z275" s="40"/>
      <c r="AA275" s="71"/>
      <c r="AB275" s="56">
        <f t="shared" si="136"/>
        <v>0</v>
      </c>
      <c r="AC275" s="39">
        <f t="shared" si="136"/>
        <v>0</v>
      </c>
      <c r="AD275" s="40">
        <f t="shared" si="137"/>
        <v>0</v>
      </c>
      <c r="AE275" s="8">
        <f t="shared" si="138"/>
        <v>0</v>
      </c>
      <c r="AF275" s="8">
        <f t="shared" si="149"/>
        <v>0</v>
      </c>
      <c r="AG275" s="8"/>
      <c r="AH275" s="2"/>
      <c r="AI275" s="2"/>
      <c r="AJ275" s="81"/>
      <c r="AK275" s="33"/>
      <c r="AM275" s="119"/>
      <c r="AN275" s="123">
        <f t="shared" si="155"/>
        <v>0</v>
      </c>
      <c r="AO275" s="34"/>
      <c r="AT275" s="4">
        <f t="shared" si="139"/>
        <v>0</v>
      </c>
      <c r="AZ275" s="4">
        <f t="shared" si="150"/>
        <v>0</v>
      </c>
      <c r="BF275" s="4">
        <f t="shared" si="151"/>
        <v>0</v>
      </c>
      <c r="BH275" s="34">
        <f t="shared" si="152"/>
        <v>0</v>
      </c>
      <c r="BI275" s="34">
        <f t="shared" si="152"/>
        <v>0</v>
      </c>
      <c r="BJ275" s="4">
        <f t="shared" si="153"/>
        <v>0</v>
      </c>
      <c r="BK275" s="4">
        <f t="shared" si="154"/>
        <v>0</v>
      </c>
      <c r="BP275" s="34">
        <f t="shared" si="140"/>
        <v>0</v>
      </c>
      <c r="BQ275" s="34">
        <f t="shared" si="140"/>
        <v>0</v>
      </c>
      <c r="BR275" s="4">
        <f t="shared" si="141"/>
        <v>0</v>
      </c>
      <c r="BS275" s="4">
        <f t="shared" si="142"/>
        <v>0</v>
      </c>
      <c r="BX275" s="34">
        <f t="shared" si="143"/>
        <v>0</v>
      </c>
      <c r="BY275" s="34">
        <f t="shared" si="143"/>
        <v>0</v>
      </c>
      <c r="BZ275" s="4">
        <f t="shared" si="144"/>
        <v>0</v>
      </c>
      <c r="CA275" s="4">
        <f t="shared" si="145"/>
        <v>0</v>
      </c>
      <c r="CF275" s="34">
        <f t="shared" si="146"/>
        <v>0</v>
      </c>
      <c r="CG275" s="34">
        <f t="shared" si="146"/>
        <v>0</v>
      </c>
      <c r="CH275" s="4">
        <f t="shared" si="147"/>
        <v>0</v>
      </c>
      <c r="CI275" s="4">
        <f t="shared" si="148"/>
        <v>0</v>
      </c>
      <c r="CN275" s="4">
        <f t="shared" si="127"/>
        <v>0</v>
      </c>
      <c r="CO275" s="8">
        <f t="shared" si="156"/>
        <v>0</v>
      </c>
    </row>
    <row r="276" spans="1:93" x14ac:dyDescent="0.3">
      <c r="A276" s="75">
        <f t="shared" si="135"/>
        <v>0</v>
      </c>
      <c r="B276" s="56">
        <f t="shared" si="135"/>
        <v>0</v>
      </c>
      <c r="C276" s="56">
        <f t="shared" si="135"/>
        <v>0</v>
      </c>
      <c r="D276" s="56">
        <f t="shared" si="135"/>
        <v>0</v>
      </c>
      <c r="E276" s="56">
        <f t="shared" si="135"/>
        <v>0</v>
      </c>
      <c r="F276" s="69">
        <f t="shared" si="135"/>
        <v>0</v>
      </c>
      <c r="G276" s="69">
        <f t="shared" si="135"/>
        <v>0</v>
      </c>
      <c r="H276" s="128">
        <f>'Enh Grant Original Request'!H265</f>
        <v>0</v>
      </c>
      <c r="I276" s="128">
        <f>'Enh Grant Original Request'!I265</f>
        <v>0</v>
      </c>
      <c r="J276" s="128">
        <f>'Enh Grant Original Request'!J265</f>
        <v>0</v>
      </c>
      <c r="K276" s="128">
        <f>'Enh Grant Original Request'!K265</f>
        <v>0</v>
      </c>
      <c r="L276" s="128">
        <f>'Enh Grant Original Request'!L265</f>
        <v>0</v>
      </c>
      <c r="M276" s="128">
        <f>'Enh Grant Original Request'!M265</f>
        <v>0</v>
      </c>
      <c r="N276" s="128">
        <f>'Enh Grant Original Request'!N265</f>
        <v>0</v>
      </c>
      <c r="O276" s="128">
        <f>'Enh Grant Original Request'!O265</f>
        <v>0</v>
      </c>
      <c r="P276" s="128">
        <f>'Enh Grant Original Request'!P265</f>
        <v>0</v>
      </c>
      <c r="Q276" s="56">
        <f>'Enh Grant Original Request'!Q265</f>
        <v>0</v>
      </c>
      <c r="R276" s="56">
        <f>'Enh Grant Original Request'!R265</f>
        <v>0</v>
      </c>
      <c r="S276" s="40">
        <f t="shared" si="132"/>
        <v>0</v>
      </c>
      <c r="T276" s="40">
        <f t="shared" si="133"/>
        <v>0</v>
      </c>
      <c r="U276" s="40"/>
      <c r="V276" s="73"/>
      <c r="W276" s="40"/>
      <c r="X276" s="40">
        <f t="shared" si="130"/>
        <v>0</v>
      </c>
      <c r="Y276" s="40">
        <f t="shared" si="134"/>
        <v>0</v>
      </c>
      <c r="Z276" s="40"/>
      <c r="AA276" s="71"/>
      <c r="AB276" s="56">
        <f t="shared" si="136"/>
        <v>0</v>
      </c>
      <c r="AC276" s="39">
        <f t="shared" si="136"/>
        <v>0</v>
      </c>
      <c r="AD276" s="40">
        <f t="shared" si="137"/>
        <v>0</v>
      </c>
      <c r="AE276" s="8">
        <f t="shared" si="138"/>
        <v>0</v>
      </c>
      <c r="AF276" s="8">
        <f t="shared" si="149"/>
        <v>0</v>
      </c>
      <c r="AG276" s="8"/>
      <c r="AH276" s="2"/>
      <c r="AI276" s="2"/>
      <c r="AJ276" s="81"/>
      <c r="AK276" s="33"/>
      <c r="AM276" s="119"/>
      <c r="AN276" s="123">
        <f t="shared" si="155"/>
        <v>0</v>
      </c>
      <c r="AO276" s="34"/>
      <c r="AT276" s="4">
        <f t="shared" si="139"/>
        <v>0</v>
      </c>
      <c r="AZ276" s="4">
        <f t="shared" si="150"/>
        <v>0</v>
      </c>
      <c r="BF276" s="4">
        <f t="shared" si="151"/>
        <v>0</v>
      </c>
      <c r="BH276" s="34">
        <f t="shared" si="152"/>
        <v>0</v>
      </c>
      <c r="BI276" s="34">
        <f t="shared" si="152"/>
        <v>0</v>
      </c>
      <c r="BJ276" s="4">
        <f t="shared" si="153"/>
        <v>0</v>
      </c>
      <c r="BK276" s="4">
        <f t="shared" si="154"/>
        <v>0</v>
      </c>
      <c r="BP276" s="34">
        <f t="shared" si="140"/>
        <v>0</v>
      </c>
      <c r="BQ276" s="34">
        <f t="shared" si="140"/>
        <v>0</v>
      </c>
      <c r="BR276" s="4">
        <f t="shared" si="141"/>
        <v>0</v>
      </c>
      <c r="BS276" s="4">
        <f t="shared" si="142"/>
        <v>0</v>
      </c>
      <c r="BX276" s="34">
        <f t="shared" si="143"/>
        <v>0</v>
      </c>
      <c r="BY276" s="34">
        <f t="shared" si="143"/>
        <v>0</v>
      </c>
      <c r="BZ276" s="4">
        <f t="shared" si="144"/>
        <v>0</v>
      </c>
      <c r="CA276" s="4">
        <f t="shared" si="145"/>
        <v>0</v>
      </c>
      <c r="CF276" s="34">
        <f t="shared" si="146"/>
        <v>0</v>
      </c>
      <c r="CG276" s="34">
        <f t="shared" si="146"/>
        <v>0</v>
      </c>
      <c r="CH276" s="4">
        <f t="shared" si="147"/>
        <v>0</v>
      </c>
      <c r="CI276" s="4">
        <f t="shared" si="148"/>
        <v>0</v>
      </c>
      <c r="CN276" s="4">
        <f t="shared" si="127"/>
        <v>0</v>
      </c>
      <c r="CO276" s="8">
        <f t="shared" si="156"/>
        <v>0</v>
      </c>
    </row>
    <row r="277" spans="1:93" x14ac:dyDescent="0.3">
      <c r="A277" s="75">
        <f t="shared" si="135"/>
        <v>0</v>
      </c>
      <c r="B277" s="56">
        <f t="shared" si="135"/>
        <v>0</v>
      </c>
      <c r="C277" s="56">
        <f t="shared" si="135"/>
        <v>0</v>
      </c>
      <c r="D277" s="56">
        <f t="shared" si="135"/>
        <v>0</v>
      </c>
      <c r="E277" s="56">
        <f t="shared" si="135"/>
        <v>0</v>
      </c>
      <c r="F277" s="69">
        <f t="shared" si="135"/>
        <v>0</v>
      </c>
      <c r="G277" s="69">
        <f t="shared" si="135"/>
        <v>0</v>
      </c>
      <c r="H277" s="128">
        <f>'Enh Grant Original Request'!H266</f>
        <v>0</v>
      </c>
      <c r="I277" s="128">
        <f>'Enh Grant Original Request'!I266</f>
        <v>0</v>
      </c>
      <c r="J277" s="128">
        <f>'Enh Grant Original Request'!J266</f>
        <v>0</v>
      </c>
      <c r="K277" s="128">
        <f>'Enh Grant Original Request'!K266</f>
        <v>0</v>
      </c>
      <c r="L277" s="128">
        <f>'Enh Grant Original Request'!L266</f>
        <v>0</v>
      </c>
      <c r="M277" s="128">
        <f>'Enh Grant Original Request'!M266</f>
        <v>0</v>
      </c>
      <c r="N277" s="128">
        <f>'Enh Grant Original Request'!N266</f>
        <v>0</v>
      </c>
      <c r="O277" s="128">
        <f>'Enh Grant Original Request'!O266</f>
        <v>0</v>
      </c>
      <c r="P277" s="128">
        <f>'Enh Grant Original Request'!P266</f>
        <v>0</v>
      </c>
      <c r="Q277" s="56">
        <f>'Enh Grant Original Request'!Q266</f>
        <v>0</v>
      </c>
      <c r="R277" s="56">
        <f>'Enh Grant Original Request'!R266</f>
        <v>0</v>
      </c>
      <c r="S277" s="40">
        <f t="shared" si="132"/>
        <v>0</v>
      </c>
      <c r="T277" s="40">
        <f t="shared" si="133"/>
        <v>0</v>
      </c>
      <c r="U277" s="40"/>
      <c r="V277" s="73"/>
      <c r="W277" s="40"/>
      <c r="X277" s="40">
        <f t="shared" si="130"/>
        <v>0</v>
      </c>
      <c r="Y277" s="40">
        <f t="shared" si="134"/>
        <v>0</v>
      </c>
      <c r="Z277" s="40"/>
      <c r="AA277" s="71"/>
      <c r="AB277" s="56">
        <f t="shared" si="136"/>
        <v>0</v>
      </c>
      <c r="AC277" s="39">
        <f t="shared" si="136"/>
        <v>0</v>
      </c>
      <c r="AD277" s="40">
        <f t="shared" si="137"/>
        <v>0</v>
      </c>
      <c r="AE277" s="8">
        <f t="shared" si="138"/>
        <v>0</v>
      </c>
      <c r="AF277" s="8">
        <f t="shared" si="149"/>
        <v>0</v>
      </c>
      <c r="AG277" s="8"/>
      <c r="AH277" s="2"/>
      <c r="AI277" s="2"/>
      <c r="AJ277" s="81"/>
      <c r="AK277" s="33"/>
      <c r="AM277" s="119"/>
      <c r="AN277" s="123">
        <f t="shared" si="155"/>
        <v>0</v>
      </c>
      <c r="AO277" s="34"/>
      <c r="AT277" s="4">
        <f t="shared" si="139"/>
        <v>0</v>
      </c>
      <c r="AZ277" s="4">
        <f t="shared" si="150"/>
        <v>0</v>
      </c>
      <c r="BF277" s="4">
        <f t="shared" si="151"/>
        <v>0</v>
      </c>
      <c r="BH277" s="34">
        <f t="shared" si="152"/>
        <v>0</v>
      </c>
      <c r="BI277" s="34">
        <f t="shared" si="152"/>
        <v>0</v>
      </c>
      <c r="BJ277" s="4">
        <f t="shared" si="153"/>
        <v>0</v>
      </c>
      <c r="BK277" s="4">
        <f t="shared" si="154"/>
        <v>0</v>
      </c>
      <c r="BP277" s="34">
        <f t="shared" si="140"/>
        <v>0</v>
      </c>
      <c r="BQ277" s="34">
        <f t="shared" si="140"/>
        <v>0</v>
      </c>
      <c r="BR277" s="4">
        <f t="shared" si="141"/>
        <v>0</v>
      </c>
      <c r="BS277" s="4">
        <f t="shared" si="142"/>
        <v>0</v>
      </c>
      <c r="BX277" s="34">
        <f t="shared" si="143"/>
        <v>0</v>
      </c>
      <c r="BY277" s="34">
        <f t="shared" si="143"/>
        <v>0</v>
      </c>
      <c r="BZ277" s="4">
        <f t="shared" si="144"/>
        <v>0</v>
      </c>
      <c r="CA277" s="4">
        <f t="shared" si="145"/>
        <v>0</v>
      </c>
      <c r="CF277" s="34">
        <f t="shared" si="146"/>
        <v>0</v>
      </c>
      <c r="CG277" s="34">
        <f t="shared" si="146"/>
        <v>0</v>
      </c>
      <c r="CH277" s="4">
        <f t="shared" si="147"/>
        <v>0</v>
      </c>
      <c r="CI277" s="4">
        <f t="shared" si="148"/>
        <v>0</v>
      </c>
      <c r="CN277" s="4">
        <f t="shared" ref="CN277:CN340" si="157">SUM(AB277)-BH277-BP277-BX277-CF277</f>
        <v>0</v>
      </c>
      <c r="CO277" s="8">
        <f t="shared" si="156"/>
        <v>0</v>
      </c>
    </row>
    <row r="278" spans="1:93" x14ac:dyDescent="0.3">
      <c r="A278" s="75">
        <f t="shared" si="135"/>
        <v>0</v>
      </c>
      <c r="B278" s="56">
        <f t="shared" si="135"/>
        <v>0</v>
      </c>
      <c r="C278" s="56">
        <f t="shared" si="135"/>
        <v>0</v>
      </c>
      <c r="D278" s="56">
        <f t="shared" si="135"/>
        <v>0</v>
      </c>
      <c r="E278" s="56">
        <f t="shared" si="135"/>
        <v>0</v>
      </c>
      <c r="F278" s="69">
        <f t="shared" si="135"/>
        <v>0</v>
      </c>
      <c r="G278" s="69">
        <f t="shared" si="135"/>
        <v>0</v>
      </c>
      <c r="H278" s="128">
        <f>'Enh Grant Original Request'!H267</f>
        <v>0</v>
      </c>
      <c r="I278" s="128">
        <f>'Enh Grant Original Request'!I267</f>
        <v>0</v>
      </c>
      <c r="J278" s="128">
        <f>'Enh Grant Original Request'!J267</f>
        <v>0</v>
      </c>
      <c r="K278" s="128">
        <f>'Enh Grant Original Request'!K267</f>
        <v>0</v>
      </c>
      <c r="L278" s="128">
        <f>'Enh Grant Original Request'!L267</f>
        <v>0</v>
      </c>
      <c r="M278" s="128">
        <f>'Enh Grant Original Request'!M267</f>
        <v>0</v>
      </c>
      <c r="N278" s="128">
        <f>'Enh Grant Original Request'!N267</f>
        <v>0</v>
      </c>
      <c r="O278" s="128">
        <f>'Enh Grant Original Request'!O267</f>
        <v>0</v>
      </c>
      <c r="P278" s="128">
        <f>'Enh Grant Original Request'!P267</f>
        <v>0</v>
      </c>
      <c r="Q278" s="56">
        <f>'Enh Grant Original Request'!Q267</f>
        <v>0</v>
      </c>
      <c r="R278" s="56">
        <f>'Enh Grant Original Request'!R267</f>
        <v>0</v>
      </c>
      <c r="S278" s="40">
        <f t="shared" si="132"/>
        <v>0</v>
      </c>
      <c r="T278" s="40">
        <f t="shared" si="133"/>
        <v>0</v>
      </c>
      <c r="U278" s="40"/>
      <c r="V278" s="73"/>
      <c r="W278" s="40"/>
      <c r="X278" s="40">
        <f t="shared" si="130"/>
        <v>0</v>
      </c>
      <c r="Y278" s="40">
        <f t="shared" si="134"/>
        <v>0</v>
      </c>
      <c r="Z278" s="40"/>
      <c r="AA278" s="71"/>
      <c r="AB278" s="56">
        <f t="shared" si="136"/>
        <v>0</v>
      </c>
      <c r="AC278" s="39">
        <f t="shared" si="136"/>
        <v>0</v>
      </c>
      <c r="AD278" s="40">
        <f t="shared" si="137"/>
        <v>0</v>
      </c>
      <c r="AE278" s="8">
        <f t="shared" si="138"/>
        <v>0</v>
      </c>
      <c r="AF278" s="8">
        <f t="shared" si="149"/>
        <v>0</v>
      </c>
      <c r="AG278" s="8"/>
      <c r="AH278" s="2"/>
      <c r="AI278" s="2"/>
      <c r="AJ278" s="81"/>
      <c r="AK278" s="33"/>
      <c r="AM278" s="119"/>
      <c r="AN278" s="123">
        <f t="shared" si="155"/>
        <v>0</v>
      </c>
      <c r="AO278" s="34"/>
      <c r="AT278" s="4">
        <f t="shared" si="139"/>
        <v>0</v>
      </c>
      <c r="AZ278" s="4">
        <f t="shared" si="150"/>
        <v>0</v>
      </c>
      <c r="BF278" s="4">
        <f t="shared" si="151"/>
        <v>0</v>
      </c>
      <c r="BH278" s="34">
        <f t="shared" si="152"/>
        <v>0</v>
      </c>
      <c r="BI278" s="34">
        <f t="shared" si="152"/>
        <v>0</v>
      </c>
      <c r="BJ278" s="4">
        <f t="shared" si="153"/>
        <v>0</v>
      </c>
      <c r="BK278" s="4">
        <f t="shared" si="154"/>
        <v>0</v>
      </c>
      <c r="BP278" s="34">
        <f t="shared" si="140"/>
        <v>0</v>
      </c>
      <c r="BQ278" s="34">
        <f t="shared" si="140"/>
        <v>0</v>
      </c>
      <c r="BR278" s="4">
        <f t="shared" si="141"/>
        <v>0</v>
      </c>
      <c r="BS278" s="4">
        <f t="shared" si="142"/>
        <v>0</v>
      </c>
      <c r="BX278" s="34">
        <f t="shared" si="143"/>
        <v>0</v>
      </c>
      <c r="BY278" s="34">
        <f t="shared" si="143"/>
        <v>0</v>
      </c>
      <c r="BZ278" s="4">
        <f t="shared" si="144"/>
        <v>0</v>
      </c>
      <c r="CA278" s="4">
        <f t="shared" si="145"/>
        <v>0</v>
      </c>
      <c r="CF278" s="34">
        <f t="shared" si="146"/>
        <v>0</v>
      </c>
      <c r="CG278" s="34">
        <f t="shared" si="146"/>
        <v>0</v>
      </c>
      <c r="CH278" s="4">
        <f t="shared" si="147"/>
        <v>0</v>
      </c>
      <c r="CI278" s="4">
        <f t="shared" si="148"/>
        <v>0</v>
      </c>
      <c r="CN278" s="4">
        <f t="shared" si="157"/>
        <v>0</v>
      </c>
      <c r="CO278" s="8">
        <f t="shared" si="156"/>
        <v>0</v>
      </c>
    </row>
    <row r="279" spans="1:93" x14ac:dyDescent="0.3">
      <c r="A279" s="75">
        <f t="shared" si="135"/>
        <v>0</v>
      </c>
      <c r="B279" s="56">
        <f t="shared" si="135"/>
        <v>0</v>
      </c>
      <c r="C279" s="56">
        <f t="shared" si="135"/>
        <v>0</v>
      </c>
      <c r="D279" s="56">
        <f t="shared" si="135"/>
        <v>0</v>
      </c>
      <c r="E279" s="56">
        <f t="shared" si="135"/>
        <v>0</v>
      </c>
      <c r="F279" s="69">
        <f t="shared" si="135"/>
        <v>0</v>
      </c>
      <c r="G279" s="69">
        <f t="shared" si="135"/>
        <v>0</v>
      </c>
      <c r="H279" s="128">
        <f>'Enh Grant Original Request'!H268</f>
        <v>0</v>
      </c>
      <c r="I279" s="128">
        <f>'Enh Grant Original Request'!I268</f>
        <v>0</v>
      </c>
      <c r="J279" s="128">
        <f>'Enh Grant Original Request'!J268</f>
        <v>0</v>
      </c>
      <c r="K279" s="128">
        <f>'Enh Grant Original Request'!K268</f>
        <v>0</v>
      </c>
      <c r="L279" s="128">
        <f>'Enh Grant Original Request'!L268</f>
        <v>0</v>
      </c>
      <c r="M279" s="128">
        <f>'Enh Grant Original Request'!M268</f>
        <v>0</v>
      </c>
      <c r="N279" s="128">
        <f>'Enh Grant Original Request'!N268</f>
        <v>0</v>
      </c>
      <c r="O279" s="128">
        <f>'Enh Grant Original Request'!O268</f>
        <v>0</v>
      </c>
      <c r="P279" s="128">
        <f>'Enh Grant Original Request'!P268</f>
        <v>0</v>
      </c>
      <c r="Q279" s="56">
        <f>'Enh Grant Original Request'!Q268</f>
        <v>0</v>
      </c>
      <c r="R279" s="56">
        <f>'Enh Grant Original Request'!R268</f>
        <v>0</v>
      </c>
      <c r="S279" s="40">
        <f t="shared" si="132"/>
        <v>0</v>
      </c>
      <c r="T279" s="40">
        <f t="shared" si="133"/>
        <v>0</v>
      </c>
      <c r="U279" s="40"/>
      <c r="V279" s="73"/>
      <c r="W279" s="40"/>
      <c r="X279" s="40">
        <f t="shared" si="130"/>
        <v>0</v>
      </c>
      <c r="Y279" s="40">
        <f t="shared" si="134"/>
        <v>0</v>
      </c>
      <c r="Z279" s="40"/>
      <c r="AA279" s="71"/>
      <c r="AB279" s="56">
        <f t="shared" si="136"/>
        <v>0</v>
      </c>
      <c r="AC279" s="39">
        <f t="shared" si="136"/>
        <v>0</v>
      </c>
      <c r="AD279" s="40">
        <f t="shared" si="137"/>
        <v>0</v>
      </c>
      <c r="AE279" s="8">
        <f t="shared" si="138"/>
        <v>0</v>
      </c>
      <c r="AF279" s="8">
        <f t="shared" si="149"/>
        <v>0</v>
      </c>
      <c r="AG279" s="8"/>
      <c r="AH279" s="2"/>
      <c r="AI279" s="2"/>
      <c r="AJ279" s="81"/>
      <c r="AK279" s="33"/>
      <c r="AM279" s="119"/>
      <c r="AN279" s="123">
        <f t="shared" si="155"/>
        <v>0</v>
      </c>
      <c r="AO279" s="34"/>
      <c r="AT279" s="4">
        <f t="shared" si="139"/>
        <v>0</v>
      </c>
      <c r="AZ279" s="4">
        <f t="shared" si="150"/>
        <v>0</v>
      </c>
      <c r="BF279" s="4">
        <f t="shared" si="151"/>
        <v>0</v>
      </c>
      <c r="BH279" s="34">
        <f t="shared" si="152"/>
        <v>0</v>
      </c>
      <c r="BI279" s="34">
        <f t="shared" si="152"/>
        <v>0</v>
      </c>
      <c r="BJ279" s="4">
        <f t="shared" si="153"/>
        <v>0</v>
      </c>
      <c r="BK279" s="4">
        <f t="shared" si="154"/>
        <v>0</v>
      </c>
      <c r="BP279" s="34">
        <f t="shared" si="140"/>
        <v>0</v>
      </c>
      <c r="BQ279" s="34">
        <f t="shared" si="140"/>
        <v>0</v>
      </c>
      <c r="BR279" s="4">
        <f t="shared" si="141"/>
        <v>0</v>
      </c>
      <c r="BS279" s="4">
        <f t="shared" si="142"/>
        <v>0</v>
      </c>
      <c r="BX279" s="34">
        <f t="shared" si="143"/>
        <v>0</v>
      </c>
      <c r="BY279" s="34">
        <f t="shared" si="143"/>
        <v>0</v>
      </c>
      <c r="BZ279" s="4">
        <f t="shared" si="144"/>
        <v>0</v>
      </c>
      <c r="CA279" s="4">
        <f t="shared" si="145"/>
        <v>0</v>
      </c>
      <c r="CF279" s="34">
        <f t="shared" si="146"/>
        <v>0</v>
      </c>
      <c r="CG279" s="34">
        <f t="shared" si="146"/>
        <v>0</v>
      </c>
      <c r="CH279" s="4">
        <f t="shared" si="147"/>
        <v>0</v>
      </c>
      <c r="CI279" s="4">
        <f t="shared" si="148"/>
        <v>0</v>
      </c>
      <c r="CN279" s="4">
        <f t="shared" si="157"/>
        <v>0</v>
      </c>
      <c r="CO279" s="8">
        <f t="shared" si="156"/>
        <v>0</v>
      </c>
    </row>
    <row r="280" spans="1:93" x14ac:dyDescent="0.3">
      <c r="A280" s="75">
        <f t="shared" si="135"/>
        <v>0</v>
      </c>
      <c r="B280" s="56">
        <f t="shared" si="135"/>
        <v>0</v>
      </c>
      <c r="C280" s="56">
        <f t="shared" si="135"/>
        <v>0</v>
      </c>
      <c r="D280" s="56">
        <f t="shared" si="135"/>
        <v>0</v>
      </c>
      <c r="E280" s="56">
        <f t="shared" si="135"/>
        <v>0</v>
      </c>
      <c r="F280" s="69">
        <f t="shared" si="135"/>
        <v>0</v>
      </c>
      <c r="G280" s="69">
        <f t="shared" si="135"/>
        <v>0</v>
      </c>
      <c r="H280" s="128">
        <f>'Enh Grant Original Request'!H269</f>
        <v>0</v>
      </c>
      <c r="I280" s="128">
        <f>'Enh Grant Original Request'!I269</f>
        <v>0</v>
      </c>
      <c r="J280" s="128">
        <f>'Enh Grant Original Request'!J269</f>
        <v>0</v>
      </c>
      <c r="K280" s="128">
        <f>'Enh Grant Original Request'!K269</f>
        <v>0</v>
      </c>
      <c r="L280" s="128">
        <f>'Enh Grant Original Request'!L269</f>
        <v>0</v>
      </c>
      <c r="M280" s="128">
        <f>'Enh Grant Original Request'!M269</f>
        <v>0</v>
      </c>
      <c r="N280" s="128">
        <f>'Enh Grant Original Request'!N269</f>
        <v>0</v>
      </c>
      <c r="O280" s="128">
        <f>'Enh Grant Original Request'!O269</f>
        <v>0</v>
      </c>
      <c r="P280" s="128">
        <f>'Enh Grant Original Request'!P269</f>
        <v>0</v>
      </c>
      <c r="Q280" s="56">
        <f>'Enh Grant Original Request'!Q269</f>
        <v>0</v>
      </c>
      <c r="R280" s="56">
        <f>'Enh Grant Original Request'!R269</f>
        <v>0</v>
      </c>
      <c r="S280" s="40">
        <f t="shared" si="132"/>
        <v>0</v>
      </c>
      <c r="T280" s="40">
        <f t="shared" si="133"/>
        <v>0</v>
      </c>
      <c r="U280" s="40"/>
      <c r="V280" s="73"/>
      <c r="W280" s="40"/>
      <c r="X280" s="40">
        <f t="shared" si="130"/>
        <v>0</v>
      </c>
      <c r="Y280" s="40">
        <f t="shared" si="134"/>
        <v>0</v>
      </c>
      <c r="Z280" s="40"/>
      <c r="AA280" s="71"/>
      <c r="AB280" s="56">
        <f t="shared" si="136"/>
        <v>0</v>
      </c>
      <c r="AC280" s="39">
        <f t="shared" si="136"/>
        <v>0</v>
      </c>
      <c r="AD280" s="40">
        <f t="shared" si="137"/>
        <v>0</v>
      </c>
      <c r="AE280" s="8">
        <f t="shared" si="138"/>
        <v>0</v>
      </c>
      <c r="AF280" s="8">
        <f t="shared" si="149"/>
        <v>0</v>
      </c>
      <c r="AG280" s="8"/>
      <c r="AH280" s="2"/>
      <c r="AI280" s="2"/>
      <c r="AJ280" s="81"/>
      <c r="AK280" s="33"/>
      <c r="AM280" s="119"/>
      <c r="AN280" s="123">
        <f t="shared" si="155"/>
        <v>0</v>
      </c>
      <c r="AO280" s="34"/>
      <c r="AT280" s="4">
        <f t="shared" si="139"/>
        <v>0</v>
      </c>
      <c r="AZ280" s="4">
        <f t="shared" si="150"/>
        <v>0</v>
      </c>
      <c r="BF280" s="4">
        <f t="shared" si="151"/>
        <v>0</v>
      </c>
      <c r="BH280" s="34">
        <f t="shared" si="152"/>
        <v>0</v>
      </c>
      <c r="BI280" s="34">
        <f t="shared" si="152"/>
        <v>0</v>
      </c>
      <c r="BJ280" s="4">
        <f t="shared" si="153"/>
        <v>0</v>
      </c>
      <c r="BK280" s="4">
        <f t="shared" si="154"/>
        <v>0</v>
      </c>
      <c r="BP280" s="34">
        <f t="shared" si="140"/>
        <v>0</v>
      </c>
      <c r="BQ280" s="34">
        <f t="shared" si="140"/>
        <v>0</v>
      </c>
      <c r="BR280" s="4">
        <f t="shared" si="141"/>
        <v>0</v>
      </c>
      <c r="BS280" s="4">
        <f t="shared" si="142"/>
        <v>0</v>
      </c>
      <c r="BX280" s="34">
        <f t="shared" si="143"/>
        <v>0</v>
      </c>
      <c r="BY280" s="34">
        <f t="shared" si="143"/>
        <v>0</v>
      </c>
      <c r="BZ280" s="4">
        <f t="shared" si="144"/>
        <v>0</v>
      </c>
      <c r="CA280" s="4">
        <f t="shared" si="145"/>
        <v>0</v>
      </c>
      <c r="CF280" s="34">
        <f t="shared" si="146"/>
        <v>0</v>
      </c>
      <c r="CG280" s="34">
        <f t="shared" si="146"/>
        <v>0</v>
      </c>
      <c r="CH280" s="4">
        <f t="shared" si="147"/>
        <v>0</v>
      </c>
      <c r="CI280" s="4">
        <f t="shared" si="148"/>
        <v>0</v>
      </c>
      <c r="CN280" s="4">
        <f t="shared" si="157"/>
        <v>0</v>
      </c>
      <c r="CO280" s="8">
        <f t="shared" si="156"/>
        <v>0</v>
      </c>
    </row>
    <row r="281" spans="1:93" x14ac:dyDescent="0.3">
      <c r="A281" s="75">
        <f t="shared" si="135"/>
        <v>0</v>
      </c>
      <c r="B281" s="56">
        <f t="shared" si="135"/>
        <v>0</v>
      </c>
      <c r="C281" s="56">
        <f t="shared" si="135"/>
        <v>0</v>
      </c>
      <c r="D281" s="56">
        <f t="shared" si="135"/>
        <v>0</v>
      </c>
      <c r="E281" s="56">
        <f t="shared" si="135"/>
        <v>0</v>
      </c>
      <c r="F281" s="69">
        <f t="shared" si="135"/>
        <v>0</v>
      </c>
      <c r="G281" s="69">
        <f t="shared" si="135"/>
        <v>0</v>
      </c>
      <c r="H281" s="128">
        <f>'Enh Grant Original Request'!H270</f>
        <v>0</v>
      </c>
      <c r="I281" s="128">
        <f>'Enh Grant Original Request'!I270</f>
        <v>0</v>
      </c>
      <c r="J281" s="128">
        <f>'Enh Grant Original Request'!J270</f>
        <v>0</v>
      </c>
      <c r="K281" s="128">
        <f>'Enh Grant Original Request'!K270</f>
        <v>0</v>
      </c>
      <c r="L281" s="128">
        <f>'Enh Grant Original Request'!L270</f>
        <v>0</v>
      </c>
      <c r="M281" s="128">
        <f>'Enh Grant Original Request'!M270</f>
        <v>0</v>
      </c>
      <c r="N281" s="128">
        <f>'Enh Grant Original Request'!N270</f>
        <v>0</v>
      </c>
      <c r="O281" s="128">
        <f>'Enh Grant Original Request'!O270</f>
        <v>0</v>
      </c>
      <c r="P281" s="128">
        <f>'Enh Grant Original Request'!P270</f>
        <v>0</v>
      </c>
      <c r="Q281" s="56">
        <f>'Enh Grant Original Request'!Q270</f>
        <v>0</v>
      </c>
      <c r="R281" s="56">
        <f>'Enh Grant Original Request'!R270</f>
        <v>0</v>
      </c>
      <c r="S281" s="40">
        <f t="shared" si="132"/>
        <v>0</v>
      </c>
      <c r="T281" s="40">
        <f t="shared" si="133"/>
        <v>0</v>
      </c>
      <c r="U281" s="40"/>
      <c r="V281" s="73"/>
      <c r="W281" s="40"/>
      <c r="X281" s="40">
        <f t="shared" si="130"/>
        <v>0</v>
      </c>
      <c r="Y281" s="40">
        <f t="shared" si="134"/>
        <v>0</v>
      </c>
      <c r="Z281" s="40"/>
      <c r="AA281" s="71"/>
      <c r="AB281" s="56">
        <f t="shared" si="136"/>
        <v>0</v>
      </c>
      <c r="AC281" s="39">
        <f t="shared" si="136"/>
        <v>0</v>
      </c>
      <c r="AD281" s="40">
        <f t="shared" si="137"/>
        <v>0</v>
      </c>
      <c r="AE281" s="8">
        <f t="shared" si="138"/>
        <v>0</v>
      </c>
      <c r="AF281" s="8">
        <f t="shared" si="149"/>
        <v>0</v>
      </c>
      <c r="AG281" s="8"/>
      <c r="AH281" s="2"/>
      <c r="AI281" s="2"/>
      <c r="AJ281" s="81"/>
      <c r="AK281" s="33"/>
      <c r="AM281" s="119"/>
      <c r="AN281" s="123">
        <f t="shared" si="155"/>
        <v>0</v>
      </c>
      <c r="AO281" s="34"/>
      <c r="AT281" s="4">
        <f t="shared" si="139"/>
        <v>0</v>
      </c>
      <c r="AZ281" s="4">
        <f t="shared" si="150"/>
        <v>0</v>
      </c>
      <c r="BF281" s="4">
        <f t="shared" si="151"/>
        <v>0</v>
      </c>
      <c r="BH281" s="34">
        <f t="shared" si="152"/>
        <v>0</v>
      </c>
      <c r="BI281" s="34">
        <f t="shared" si="152"/>
        <v>0</v>
      </c>
      <c r="BJ281" s="4">
        <f t="shared" si="153"/>
        <v>0</v>
      </c>
      <c r="BK281" s="4">
        <f t="shared" si="154"/>
        <v>0</v>
      </c>
      <c r="BP281" s="34">
        <f t="shared" si="140"/>
        <v>0</v>
      </c>
      <c r="BQ281" s="34">
        <f t="shared" si="140"/>
        <v>0</v>
      </c>
      <c r="BR281" s="4">
        <f t="shared" si="141"/>
        <v>0</v>
      </c>
      <c r="BS281" s="4">
        <f t="shared" si="142"/>
        <v>0</v>
      </c>
      <c r="BX281" s="34">
        <f t="shared" si="143"/>
        <v>0</v>
      </c>
      <c r="BY281" s="34">
        <f t="shared" si="143"/>
        <v>0</v>
      </c>
      <c r="BZ281" s="4">
        <f t="shared" si="144"/>
        <v>0</v>
      </c>
      <c r="CA281" s="4">
        <f t="shared" si="145"/>
        <v>0</v>
      </c>
      <c r="CF281" s="34">
        <f t="shared" si="146"/>
        <v>0</v>
      </c>
      <c r="CG281" s="34">
        <f t="shared" si="146"/>
        <v>0</v>
      </c>
      <c r="CH281" s="4">
        <f t="shared" si="147"/>
        <v>0</v>
      </c>
      <c r="CI281" s="4">
        <f t="shared" si="148"/>
        <v>0</v>
      </c>
      <c r="CN281" s="4">
        <f t="shared" si="157"/>
        <v>0</v>
      </c>
      <c r="CO281" s="8">
        <f t="shared" si="156"/>
        <v>0</v>
      </c>
    </row>
    <row r="282" spans="1:93" x14ac:dyDescent="0.3">
      <c r="A282" s="75">
        <f t="shared" si="135"/>
        <v>0</v>
      </c>
      <c r="B282" s="56">
        <f t="shared" si="135"/>
        <v>0</v>
      </c>
      <c r="C282" s="56">
        <f t="shared" si="135"/>
        <v>0</v>
      </c>
      <c r="D282" s="56">
        <f t="shared" si="135"/>
        <v>0</v>
      </c>
      <c r="E282" s="56">
        <f t="shared" si="135"/>
        <v>0</v>
      </c>
      <c r="F282" s="69">
        <f t="shared" si="135"/>
        <v>0</v>
      </c>
      <c r="G282" s="69">
        <f t="shared" si="135"/>
        <v>0</v>
      </c>
      <c r="H282" s="128">
        <f>'Enh Grant Original Request'!H271</f>
        <v>0</v>
      </c>
      <c r="I282" s="128">
        <f>'Enh Grant Original Request'!I271</f>
        <v>0</v>
      </c>
      <c r="J282" s="128">
        <f>'Enh Grant Original Request'!J271</f>
        <v>0</v>
      </c>
      <c r="K282" s="128">
        <f>'Enh Grant Original Request'!K271</f>
        <v>0</v>
      </c>
      <c r="L282" s="128">
        <f>'Enh Grant Original Request'!L271</f>
        <v>0</v>
      </c>
      <c r="M282" s="128">
        <f>'Enh Grant Original Request'!M271</f>
        <v>0</v>
      </c>
      <c r="N282" s="128">
        <f>'Enh Grant Original Request'!N271</f>
        <v>0</v>
      </c>
      <c r="O282" s="128">
        <f>'Enh Grant Original Request'!O271</f>
        <v>0</v>
      </c>
      <c r="P282" s="128">
        <f>'Enh Grant Original Request'!P271</f>
        <v>0</v>
      </c>
      <c r="Q282" s="56">
        <f>'Enh Grant Original Request'!Q271</f>
        <v>0</v>
      </c>
      <c r="R282" s="56">
        <f>'Enh Grant Original Request'!R271</f>
        <v>0</v>
      </c>
      <c r="S282" s="40">
        <f t="shared" si="132"/>
        <v>0</v>
      </c>
      <c r="T282" s="40">
        <f t="shared" si="133"/>
        <v>0</v>
      </c>
      <c r="U282" s="40"/>
      <c r="V282" s="73"/>
      <c r="W282" s="40"/>
      <c r="X282" s="40">
        <f t="shared" si="130"/>
        <v>0</v>
      </c>
      <c r="Y282" s="40">
        <f t="shared" si="134"/>
        <v>0</v>
      </c>
      <c r="Z282" s="40"/>
      <c r="AA282" s="71"/>
      <c r="AB282" s="56">
        <f t="shared" si="136"/>
        <v>0</v>
      </c>
      <c r="AC282" s="39">
        <f t="shared" si="136"/>
        <v>0</v>
      </c>
      <c r="AD282" s="40">
        <f t="shared" si="137"/>
        <v>0</v>
      </c>
      <c r="AE282" s="8">
        <f t="shared" si="138"/>
        <v>0</v>
      </c>
      <c r="AF282" s="8">
        <f t="shared" si="149"/>
        <v>0</v>
      </c>
      <c r="AG282" s="8"/>
      <c r="AH282" s="2"/>
      <c r="AI282" s="2"/>
      <c r="AJ282" s="81"/>
      <c r="AK282" s="33"/>
      <c r="AM282" s="119"/>
      <c r="AN282" s="123">
        <f t="shared" si="155"/>
        <v>0</v>
      </c>
      <c r="AO282" s="34"/>
      <c r="AT282" s="4">
        <f t="shared" si="139"/>
        <v>0</v>
      </c>
      <c r="AZ282" s="4">
        <f t="shared" si="150"/>
        <v>0</v>
      </c>
      <c r="BF282" s="4">
        <f t="shared" si="151"/>
        <v>0</v>
      </c>
      <c r="BH282" s="34">
        <f t="shared" si="152"/>
        <v>0</v>
      </c>
      <c r="BI282" s="34">
        <f t="shared" si="152"/>
        <v>0</v>
      </c>
      <c r="BJ282" s="4">
        <f t="shared" si="153"/>
        <v>0</v>
      </c>
      <c r="BK282" s="4">
        <f t="shared" si="154"/>
        <v>0</v>
      </c>
      <c r="BP282" s="34">
        <f t="shared" si="140"/>
        <v>0</v>
      </c>
      <c r="BQ282" s="34">
        <f t="shared" si="140"/>
        <v>0</v>
      </c>
      <c r="BR282" s="4">
        <f t="shared" si="141"/>
        <v>0</v>
      </c>
      <c r="BS282" s="4">
        <f t="shared" si="142"/>
        <v>0</v>
      </c>
      <c r="BX282" s="34">
        <f t="shared" si="143"/>
        <v>0</v>
      </c>
      <c r="BY282" s="34">
        <f t="shared" si="143"/>
        <v>0</v>
      </c>
      <c r="BZ282" s="4">
        <f t="shared" si="144"/>
        <v>0</v>
      </c>
      <c r="CA282" s="4">
        <f t="shared" si="145"/>
        <v>0</v>
      </c>
      <c r="CF282" s="34">
        <f t="shared" si="146"/>
        <v>0</v>
      </c>
      <c r="CG282" s="34">
        <f t="shared" si="146"/>
        <v>0</v>
      </c>
      <c r="CH282" s="4">
        <f t="shared" si="147"/>
        <v>0</v>
      </c>
      <c r="CI282" s="4">
        <f t="shared" si="148"/>
        <v>0</v>
      </c>
      <c r="CN282" s="4">
        <f t="shared" si="157"/>
        <v>0</v>
      </c>
      <c r="CO282" s="8">
        <f t="shared" si="156"/>
        <v>0</v>
      </c>
    </row>
    <row r="283" spans="1:93" x14ac:dyDescent="0.3">
      <c r="A283" s="75">
        <f t="shared" si="135"/>
        <v>0</v>
      </c>
      <c r="B283" s="56">
        <f t="shared" si="135"/>
        <v>0</v>
      </c>
      <c r="C283" s="56">
        <f t="shared" si="135"/>
        <v>0</v>
      </c>
      <c r="D283" s="56">
        <f t="shared" si="135"/>
        <v>0</v>
      </c>
      <c r="E283" s="56">
        <f t="shared" si="135"/>
        <v>0</v>
      </c>
      <c r="F283" s="69">
        <f t="shared" si="135"/>
        <v>0</v>
      </c>
      <c r="G283" s="69">
        <f t="shared" si="135"/>
        <v>0</v>
      </c>
      <c r="H283" s="128">
        <f>'Enh Grant Original Request'!H272</f>
        <v>0</v>
      </c>
      <c r="I283" s="128">
        <f>'Enh Grant Original Request'!I272</f>
        <v>0</v>
      </c>
      <c r="J283" s="128">
        <f>'Enh Grant Original Request'!J272</f>
        <v>0</v>
      </c>
      <c r="K283" s="128">
        <f>'Enh Grant Original Request'!K272</f>
        <v>0</v>
      </c>
      <c r="L283" s="128">
        <f>'Enh Grant Original Request'!L272</f>
        <v>0</v>
      </c>
      <c r="M283" s="128">
        <f>'Enh Grant Original Request'!M272</f>
        <v>0</v>
      </c>
      <c r="N283" s="128">
        <f>'Enh Grant Original Request'!N272</f>
        <v>0</v>
      </c>
      <c r="O283" s="128">
        <f>'Enh Grant Original Request'!O272</f>
        <v>0</v>
      </c>
      <c r="P283" s="128">
        <f>'Enh Grant Original Request'!P272</f>
        <v>0</v>
      </c>
      <c r="Q283" s="56">
        <f>'Enh Grant Original Request'!Q272</f>
        <v>0</v>
      </c>
      <c r="R283" s="56">
        <f>'Enh Grant Original Request'!R272</f>
        <v>0</v>
      </c>
      <c r="S283" s="40">
        <f t="shared" si="132"/>
        <v>0</v>
      </c>
      <c r="T283" s="40">
        <f t="shared" si="133"/>
        <v>0</v>
      </c>
      <c r="U283" s="40"/>
      <c r="V283" s="73"/>
      <c r="W283" s="40"/>
      <c r="X283" s="40">
        <f t="shared" si="130"/>
        <v>0</v>
      </c>
      <c r="Y283" s="40">
        <f t="shared" si="134"/>
        <v>0</v>
      </c>
      <c r="Z283" s="40"/>
      <c r="AA283" s="71"/>
      <c r="AB283" s="56">
        <f t="shared" si="136"/>
        <v>0</v>
      </c>
      <c r="AC283" s="39">
        <f t="shared" si="136"/>
        <v>0</v>
      </c>
      <c r="AD283" s="40">
        <f t="shared" si="137"/>
        <v>0</v>
      </c>
      <c r="AE283" s="8">
        <f t="shared" si="138"/>
        <v>0</v>
      </c>
      <c r="AF283" s="8">
        <f t="shared" si="149"/>
        <v>0</v>
      </c>
      <c r="AG283" s="8"/>
      <c r="AH283" s="2"/>
      <c r="AI283" s="2"/>
      <c r="AJ283" s="81"/>
      <c r="AK283" s="33"/>
      <c r="AM283" s="119"/>
      <c r="AN283" s="123">
        <f t="shared" si="155"/>
        <v>0</v>
      </c>
      <c r="AO283" s="34"/>
      <c r="AT283" s="4">
        <f t="shared" si="139"/>
        <v>0</v>
      </c>
      <c r="AZ283" s="4">
        <f t="shared" si="150"/>
        <v>0</v>
      </c>
      <c r="BF283" s="4">
        <f t="shared" si="151"/>
        <v>0</v>
      </c>
      <c r="BH283" s="34">
        <f t="shared" si="152"/>
        <v>0</v>
      </c>
      <c r="BI283" s="34">
        <f t="shared" si="152"/>
        <v>0</v>
      </c>
      <c r="BJ283" s="4">
        <f t="shared" si="153"/>
        <v>0</v>
      </c>
      <c r="BK283" s="4">
        <f t="shared" si="154"/>
        <v>0</v>
      </c>
      <c r="BP283" s="34">
        <f t="shared" si="140"/>
        <v>0</v>
      </c>
      <c r="BQ283" s="34">
        <f t="shared" si="140"/>
        <v>0</v>
      </c>
      <c r="BR283" s="4">
        <f t="shared" si="141"/>
        <v>0</v>
      </c>
      <c r="BS283" s="4">
        <f t="shared" si="142"/>
        <v>0</v>
      </c>
      <c r="BX283" s="34">
        <f t="shared" si="143"/>
        <v>0</v>
      </c>
      <c r="BY283" s="34">
        <f t="shared" si="143"/>
        <v>0</v>
      </c>
      <c r="BZ283" s="4">
        <f t="shared" si="144"/>
        <v>0</v>
      </c>
      <c r="CA283" s="4">
        <f t="shared" si="145"/>
        <v>0</v>
      </c>
      <c r="CF283" s="34">
        <f t="shared" si="146"/>
        <v>0</v>
      </c>
      <c r="CG283" s="34">
        <f t="shared" si="146"/>
        <v>0</v>
      </c>
      <c r="CH283" s="4">
        <f t="shared" si="147"/>
        <v>0</v>
      </c>
      <c r="CI283" s="4">
        <f t="shared" si="148"/>
        <v>0</v>
      </c>
      <c r="CN283" s="4">
        <f t="shared" si="157"/>
        <v>0</v>
      </c>
      <c r="CO283" s="8">
        <f t="shared" si="156"/>
        <v>0</v>
      </c>
    </row>
    <row r="284" spans="1:93" x14ac:dyDescent="0.3">
      <c r="A284" s="75">
        <f t="shared" si="135"/>
        <v>0</v>
      </c>
      <c r="B284" s="56">
        <f t="shared" si="135"/>
        <v>0</v>
      </c>
      <c r="C284" s="56">
        <f t="shared" si="135"/>
        <v>0</v>
      </c>
      <c r="D284" s="56">
        <f t="shared" si="135"/>
        <v>0</v>
      </c>
      <c r="E284" s="56">
        <f t="shared" si="135"/>
        <v>0</v>
      </c>
      <c r="F284" s="69">
        <f t="shared" si="135"/>
        <v>0</v>
      </c>
      <c r="G284" s="69">
        <f t="shared" si="135"/>
        <v>0</v>
      </c>
      <c r="H284" s="128">
        <f>'Enh Grant Original Request'!H273</f>
        <v>0</v>
      </c>
      <c r="I284" s="128">
        <f>'Enh Grant Original Request'!I273</f>
        <v>0</v>
      </c>
      <c r="J284" s="128">
        <f>'Enh Grant Original Request'!J273</f>
        <v>0</v>
      </c>
      <c r="K284" s="128">
        <f>'Enh Grant Original Request'!K273</f>
        <v>0</v>
      </c>
      <c r="L284" s="128">
        <f>'Enh Grant Original Request'!L273</f>
        <v>0</v>
      </c>
      <c r="M284" s="128">
        <f>'Enh Grant Original Request'!M273</f>
        <v>0</v>
      </c>
      <c r="N284" s="128">
        <f>'Enh Grant Original Request'!N273</f>
        <v>0</v>
      </c>
      <c r="O284" s="128">
        <f>'Enh Grant Original Request'!O273</f>
        <v>0</v>
      </c>
      <c r="P284" s="128">
        <f>'Enh Grant Original Request'!P273</f>
        <v>0</v>
      </c>
      <c r="Q284" s="56">
        <f>'Enh Grant Original Request'!Q273</f>
        <v>0</v>
      </c>
      <c r="R284" s="56">
        <f>'Enh Grant Original Request'!R273</f>
        <v>0</v>
      </c>
      <c r="S284" s="40">
        <f t="shared" si="132"/>
        <v>0</v>
      </c>
      <c r="T284" s="40">
        <f t="shared" si="133"/>
        <v>0</v>
      </c>
      <c r="U284" s="40"/>
      <c r="V284" s="73"/>
      <c r="W284" s="40"/>
      <c r="X284" s="40">
        <f t="shared" si="130"/>
        <v>0</v>
      </c>
      <c r="Y284" s="40">
        <f t="shared" si="134"/>
        <v>0</v>
      </c>
      <c r="Z284" s="40"/>
      <c r="AA284" s="71"/>
      <c r="AB284" s="56">
        <f t="shared" si="136"/>
        <v>0</v>
      </c>
      <c r="AC284" s="39">
        <f t="shared" si="136"/>
        <v>0</v>
      </c>
      <c r="AD284" s="40">
        <f t="shared" si="137"/>
        <v>0</v>
      </c>
      <c r="AE284" s="8">
        <f t="shared" si="138"/>
        <v>0</v>
      </c>
      <c r="AF284" s="8">
        <f t="shared" si="149"/>
        <v>0</v>
      </c>
      <c r="AG284" s="8"/>
      <c r="AH284" s="2"/>
      <c r="AI284" s="2"/>
      <c r="AJ284" s="81"/>
      <c r="AK284" s="33"/>
      <c r="AM284" s="119"/>
      <c r="AN284" s="123">
        <f t="shared" si="155"/>
        <v>0</v>
      </c>
      <c r="AO284" s="34"/>
      <c r="AT284" s="4">
        <f t="shared" si="139"/>
        <v>0</v>
      </c>
      <c r="AZ284" s="4">
        <f t="shared" si="150"/>
        <v>0</v>
      </c>
      <c r="BF284" s="4">
        <f t="shared" si="151"/>
        <v>0</v>
      </c>
      <c r="BH284" s="34">
        <f t="shared" si="152"/>
        <v>0</v>
      </c>
      <c r="BI284" s="34">
        <f t="shared" si="152"/>
        <v>0</v>
      </c>
      <c r="BJ284" s="4">
        <f t="shared" si="153"/>
        <v>0</v>
      </c>
      <c r="BK284" s="4">
        <f t="shared" si="154"/>
        <v>0</v>
      </c>
      <c r="BP284" s="34">
        <f t="shared" si="140"/>
        <v>0</v>
      </c>
      <c r="BQ284" s="34">
        <f t="shared" si="140"/>
        <v>0</v>
      </c>
      <c r="BR284" s="4">
        <f t="shared" si="141"/>
        <v>0</v>
      </c>
      <c r="BS284" s="4">
        <f t="shared" si="142"/>
        <v>0</v>
      </c>
      <c r="BX284" s="34">
        <f t="shared" si="143"/>
        <v>0</v>
      </c>
      <c r="BY284" s="34">
        <f t="shared" si="143"/>
        <v>0</v>
      </c>
      <c r="BZ284" s="4">
        <f t="shared" si="144"/>
        <v>0</v>
      </c>
      <c r="CA284" s="4">
        <f t="shared" si="145"/>
        <v>0</v>
      </c>
      <c r="CF284" s="34">
        <f t="shared" si="146"/>
        <v>0</v>
      </c>
      <c r="CG284" s="34">
        <f t="shared" si="146"/>
        <v>0</v>
      </c>
      <c r="CH284" s="4">
        <f t="shared" si="147"/>
        <v>0</v>
      </c>
      <c r="CI284" s="4">
        <f t="shared" si="148"/>
        <v>0</v>
      </c>
      <c r="CN284" s="4">
        <f t="shared" si="157"/>
        <v>0</v>
      </c>
      <c r="CO284" s="8">
        <f t="shared" si="156"/>
        <v>0</v>
      </c>
    </row>
    <row r="285" spans="1:93" x14ac:dyDescent="0.3">
      <c r="A285" s="75">
        <f t="shared" si="135"/>
        <v>0</v>
      </c>
      <c r="B285" s="56">
        <f t="shared" si="135"/>
        <v>0</v>
      </c>
      <c r="C285" s="56">
        <f t="shared" si="135"/>
        <v>0</v>
      </c>
      <c r="D285" s="56">
        <f t="shared" si="135"/>
        <v>0</v>
      </c>
      <c r="E285" s="56">
        <f t="shared" si="135"/>
        <v>0</v>
      </c>
      <c r="F285" s="69">
        <f t="shared" si="135"/>
        <v>0</v>
      </c>
      <c r="G285" s="69">
        <f t="shared" si="135"/>
        <v>0</v>
      </c>
      <c r="H285" s="128">
        <f>'Enh Grant Original Request'!H274</f>
        <v>0</v>
      </c>
      <c r="I285" s="128">
        <f>'Enh Grant Original Request'!I274</f>
        <v>0</v>
      </c>
      <c r="J285" s="128">
        <f>'Enh Grant Original Request'!J274</f>
        <v>0</v>
      </c>
      <c r="K285" s="128">
        <f>'Enh Grant Original Request'!K274</f>
        <v>0</v>
      </c>
      <c r="L285" s="128">
        <f>'Enh Grant Original Request'!L274</f>
        <v>0</v>
      </c>
      <c r="M285" s="128">
        <f>'Enh Grant Original Request'!M274</f>
        <v>0</v>
      </c>
      <c r="N285" s="128">
        <f>'Enh Grant Original Request'!N274</f>
        <v>0</v>
      </c>
      <c r="O285" s="128">
        <f>'Enh Grant Original Request'!O274</f>
        <v>0</v>
      </c>
      <c r="P285" s="128">
        <f>'Enh Grant Original Request'!P274</f>
        <v>0</v>
      </c>
      <c r="Q285" s="56">
        <f>'Enh Grant Original Request'!Q274</f>
        <v>0</v>
      </c>
      <c r="R285" s="56">
        <f>'Enh Grant Original Request'!R274</f>
        <v>0</v>
      </c>
      <c r="S285" s="40">
        <f t="shared" si="132"/>
        <v>0</v>
      </c>
      <c r="T285" s="40">
        <f t="shared" si="133"/>
        <v>0</v>
      </c>
      <c r="U285" s="40"/>
      <c r="V285" s="73"/>
      <c r="W285" s="40"/>
      <c r="X285" s="40">
        <f t="shared" si="130"/>
        <v>0</v>
      </c>
      <c r="Y285" s="40">
        <f t="shared" si="134"/>
        <v>0</v>
      </c>
      <c r="Z285" s="40"/>
      <c r="AA285" s="71"/>
      <c r="AB285" s="56">
        <f t="shared" si="136"/>
        <v>0</v>
      </c>
      <c r="AC285" s="39">
        <f t="shared" si="136"/>
        <v>0</v>
      </c>
      <c r="AD285" s="40">
        <f t="shared" si="137"/>
        <v>0</v>
      </c>
      <c r="AE285" s="8">
        <f t="shared" si="138"/>
        <v>0</v>
      </c>
      <c r="AF285" s="8">
        <f t="shared" si="149"/>
        <v>0</v>
      </c>
      <c r="AG285" s="8"/>
      <c r="AH285" s="2"/>
      <c r="AI285" s="2"/>
      <c r="AJ285" s="81"/>
      <c r="AK285" s="33"/>
      <c r="AM285" s="119"/>
      <c r="AN285" s="123">
        <f t="shared" si="155"/>
        <v>0</v>
      </c>
      <c r="AO285" s="34"/>
      <c r="AT285" s="4">
        <f t="shared" si="139"/>
        <v>0</v>
      </c>
      <c r="AZ285" s="4">
        <f t="shared" si="150"/>
        <v>0</v>
      </c>
      <c r="BF285" s="4">
        <f t="shared" si="151"/>
        <v>0</v>
      </c>
      <c r="BH285" s="34">
        <f t="shared" si="152"/>
        <v>0</v>
      </c>
      <c r="BI285" s="34">
        <f t="shared" si="152"/>
        <v>0</v>
      </c>
      <c r="BJ285" s="4">
        <f t="shared" si="153"/>
        <v>0</v>
      </c>
      <c r="BK285" s="4">
        <f t="shared" si="154"/>
        <v>0</v>
      </c>
      <c r="BP285" s="34">
        <f t="shared" si="140"/>
        <v>0</v>
      </c>
      <c r="BQ285" s="34">
        <f t="shared" si="140"/>
        <v>0</v>
      </c>
      <c r="BR285" s="4">
        <f t="shared" si="141"/>
        <v>0</v>
      </c>
      <c r="BS285" s="4">
        <f t="shared" si="142"/>
        <v>0</v>
      </c>
      <c r="BX285" s="34">
        <f t="shared" si="143"/>
        <v>0</v>
      </c>
      <c r="BY285" s="34">
        <f t="shared" si="143"/>
        <v>0</v>
      </c>
      <c r="BZ285" s="4">
        <f t="shared" si="144"/>
        <v>0</v>
      </c>
      <c r="CA285" s="4">
        <f t="shared" si="145"/>
        <v>0</v>
      </c>
      <c r="CF285" s="34">
        <f t="shared" si="146"/>
        <v>0</v>
      </c>
      <c r="CG285" s="34">
        <f t="shared" si="146"/>
        <v>0</v>
      </c>
      <c r="CH285" s="4">
        <f t="shared" si="147"/>
        <v>0</v>
      </c>
      <c r="CI285" s="4">
        <f t="shared" si="148"/>
        <v>0</v>
      </c>
      <c r="CN285" s="4">
        <f t="shared" si="157"/>
        <v>0</v>
      </c>
      <c r="CO285" s="8">
        <f t="shared" si="156"/>
        <v>0</v>
      </c>
    </row>
    <row r="286" spans="1:93" x14ac:dyDescent="0.3">
      <c r="A286" s="75">
        <f t="shared" ref="A286:G301" si="158">A285</f>
        <v>0</v>
      </c>
      <c r="B286" s="56">
        <f t="shared" si="158"/>
        <v>0</v>
      </c>
      <c r="C286" s="56">
        <f t="shared" si="158"/>
        <v>0</v>
      </c>
      <c r="D286" s="56">
        <f t="shared" si="158"/>
        <v>0</v>
      </c>
      <c r="E286" s="56">
        <f t="shared" si="158"/>
        <v>0</v>
      </c>
      <c r="F286" s="69">
        <f t="shared" si="158"/>
        <v>0</v>
      </c>
      <c r="G286" s="69">
        <f t="shared" si="158"/>
        <v>0</v>
      </c>
      <c r="H286" s="128">
        <f>'Enh Grant Original Request'!H275</f>
        <v>0</v>
      </c>
      <c r="I286" s="128">
        <f>'Enh Grant Original Request'!I275</f>
        <v>0</v>
      </c>
      <c r="J286" s="128">
        <f>'Enh Grant Original Request'!J275</f>
        <v>0</v>
      </c>
      <c r="K286" s="128">
        <f>'Enh Grant Original Request'!K275</f>
        <v>0</v>
      </c>
      <c r="L286" s="128">
        <f>'Enh Grant Original Request'!L275</f>
        <v>0</v>
      </c>
      <c r="M286" s="128">
        <f>'Enh Grant Original Request'!M275</f>
        <v>0</v>
      </c>
      <c r="N286" s="128">
        <f>'Enh Grant Original Request'!N275</f>
        <v>0</v>
      </c>
      <c r="O286" s="128">
        <f>'Enh Grant Original Request'!O275</f>
        <v>0</v>
      </c>
      <c r="P286" s="128">
        <f>'Enh Grant Original Request'!P275</f>
        <v>0</v>
      </c>
      <c r="Q286" s="56">
        <f>'Enh Grant Original Request'!Q275</f>
        <v>0</v>
      </c>
      <c r="R286" s="56">
        <f>'Enh Grant Original Request'!R275</f>
        <v>0</v>
      </c>
      <c r="S286" s="40">
        <f t="shared" si="132"/>
        <v>0</v>
      </c>
      <c r="T286" s="40">
        <f t="shared" si="133"/>
        <v>0</v>
      </c>
      <c r="U286" s="40"/>
      <c r="V286" s="73"/>
      <c r="W286" s="40"/>
      <c r="X286" s="40">
        <f t="shared" si="130"/>
        <v>0</v>
      </c>
      <c r="Y286" s="40">
        <f t="shared" si="134"/>
        <v>0</v>
      </c>
      <c r="Z286" s="40"/>
      <c r="AA286" s="71"/>
      <c r="AB286" s="56">
        <f t="shared" si="136"/>
        <v>0</v>
      </c>
      <c r="AC286" s="39">
        <f t="shared" si="136"/>
        <v>0</v>
      </c>
      <c r="AD286" s="40">
        <f t="shared" si="137"/>
        <v>0</v>
      </c>
      <c r="AE286" s="8">
        <f t="shared" si="138"/>
        <v>0</v>
      </c>
      <c r="AF286" s="8">
        <f t="shared" si="149"/>
        <v>0</v>
      </c>
      <c r="AG286" s="8"/>
      <c r="AH286" s="2"/>
      <c r="AI286" s="2"/>
      <c r="AJ286" s="81"/>
      <c r="AK286" s="33"/>
      <c r="AM286" s="119"/>
      <c r="AN286" s="123">
        <f t="shared" si="155"/>
        <v>0</v>
      </c>
      <c r="AO286" s="34"/>
      <c r="AT286" s="4">
        <f t="shared" si="139"/>
        <v>0</v>
      </c>
      <c r="AZ286" s="4">
        <f t="shared" si="150"/>
        <v>0</v>
      </c>
      <c r="BF286" s="4">
        <f t="shared" si="151"/>
        <v>0</v>
      </c>
      <c r="BH286" s="34">
        <f t="shared" si="152"/>
        <v>0</v>
      </c>
      <c r="BI286" s="34">
        <f t="shared" si="152"/>
        <v>0</v>
      </c>
      <c r="BJ286" s="4">
        <f t="shared" si="153"/>
        <v>0</v>
      </c>
      <c r="BK286" s="4">
        <f t="shared" si="154"/>
        <v>0</v>
      </c>
      <c r="BP286" s="34">
        <f t="shared" si="140"/>
        <v>0</v>
      </c>
      <c r="BQ286" s="34">
        <f t="shared" si="140"/>
        <v>0</v>
      </c>
      <c r="BR286" s="4">
        <f t="shared" si="141"/>
        <v>0</v>
      </c>
      <c r="BS286" s="4">
        <f t="shared" si="142"/>
        <v>0</v>
      </c>
      <c r="BX286" s="34">
        <f t="shared" si="143"/>
        <v>0</v>
      </c>
      <c r="BY286" s="34">
        <f t="shared" si="143"/>
        <v>0</v>
      </c>
      <c r="BZ286" s="4">
        <f t="shared" si="144"/>
        <v>0</v>
      </c>
      <c r="CA286" s="4">
        <f t="shared" si="145"/>
        <v>0</v>
      </c>
      <c r="CF286" s="34">
        <f t="shared" si="146"/>
        <v>0</v>
      </c>
      <c r="CG286" s="34">
        <f t="shared" si="146"/>
        <v>0</v>
      </c>
      <c r="CH286" s="4">
        <f t="shared" si="147"/>
        <v>0</v>
      </c>
      <c r="CI286" s="4">
        <f t="shared" si="148"/>
        <v>0</v>
      </c>
      <c r="CN286" s="4">
        <f t="shared" si="157"/>
        <v>0</v>
      </c>
      <c r="CO286" s="8">
        <f t="shared" si="156"/>
        <v>0</v>
      </c>
    </row>
    <row r="287" spans="1:93" x14ac:dyDescent="0.3">
      <c r="A287" s="75">
        <f t="shared" si="158"/>
        <v>0</v>
      </c>
      <c r="B287" s="56">
        <f t="shared" si="158"/>
        <v>0</v>
      </c>
      <c r="C287" s="56">
        <f t="shared" si="158"/>
        <v>0</v>
      </c>
      <c r="D287" s="56">
        <f t="shared" si="158"/>
        <v>0</v>
      </c>
      <c r="E287" s="56">
        <f t="shared" si="158"/>
        <v>0</v>
      </c>
      <c r="F287" s="69">
        <f t="shared" si="158"/>
        <v>0</v>
      </c>
      <c r="G287" s="69">
        <f t="shared" si="158"/>
        <v>0</v>
      </c>
      <c r="H287" s="128">
        <f>'Enh Grant Original Request'!H276</f>
        <v>0</v>
      </c>
      <c r="I287" s="128">
        <f>'Enh Grant Original Request'!I276</f>
        <v>0</v>
      </c>
      <c r="J287" s="128">
        <f>'Enh Grant Original Request'!J276</f>
        <v>0</v>
      </c>
      <c r="K287" s="128">
        <f>'Enh Grant Original Request'!K276</f>
        <v>0</v>
      </c>
      <c r="L287" s="128">
        <f>'Enh Grant Original Request'!L276</f>
        <v>0</v>
      </c>
      <c r="M287" s="128">
        <f>'Enh Grant Original Request'!M276</f>
        <v>0</v>
      </c>
      <c r="N287" s="128">
        <f>'Enh Grant Original Request'!N276</f>
        <v>0</v>
      </c>
      <c r="O287" s="128">
        <f>'Enh Grant Original Request'!O276</f>
        <v>0</v>
      </c>
      <c r="P287" s="128">
        <f>'Enh Grant Original Request'!P276</f>
        <v>0</v>
      </c>
      <c r="Q287" s="56">
        <f>'Enh Grant Original Request'!Q276</f>
        <v>0</v>
      </c>
      <c r="R287" s="56">
        <f>'Enh Grant Original Request'!R276</f>
        <v>0</v>
      </c>
      <c r="S287" s="40">
        <f t="shared" si="132"/>
        <v>0</v>
      </c>
      <c r="T287" s="40">
        <f t="shared" si="133"/>
        <v>0</v>
      </c>
      <c r="U287" s="40"/>
      <c r="V287" s="73"/>
      <c r="W287" s="40"/>
      <c r="X287" s="40">
        <f t="shared" si="130"/>
        <v>0</v>
      </c>
      <c r="Y287" s="40">
        <f t="shared" si="134"/>
        <v>0</v>
      </c>
      <c r="Z287" s="40"/>
      <c r="AA287" s="71"/>
      <c r="AB287" s="56">
        <f t="shared" si="136"/>
        <v>0</v>
      </c>
      <c r="AC287" s="39">
        <f t="shared" si="136"/>
        <v>0</v>
      </c>
      <c r="AD287" s="40">
        <f t="shared" si="137"/>
        <v>0</v>
      </c>
      <c r="AE287" s="8">
        <f t="shared" si="138"/>
        <v>0</v>
      </c>
      <c r="AF287" s="8">
        <f t="shared" si="149"/>
        <v>0</v>
      </c>
      <c r="AG287" s="8"/>
      <c r="AH287" s="2"/>
      <c r="AI287" s="2"/>
      <c r="AJ287" s="81"/>
      <c r="AK287" s="33"/>
      <c r="AM287" s="119"/>
      <c r="AN287" s="123">
        <f t="shared" si="155"/>
        <v>0</v>
      </c>
      <c r="AO287" s="34"/>
      <c r="AT287" s="4">
        <f t="shared" si="139"/>
        <v>0</v>
      </c>
      <c r="AZ287" s="4">
        <f t="shared" si="150"/>
        <v>0</v>
      </c>
      <c r="BF287" s="4">
        <f t="shared" si="151"/>
        <v>0</v>
      </c>
      <c r="BH287" s="34">
        <f t="shared" si="152"/>
        <v>0</v>
      </c>
      <c r="BI287" s="34">
        <f t="shared" si="152"/>
        <v>0</v>
      </c>
      <c r="BJ287" s="4">
        <f t="shared" si="153"/>
        <v>0</v>
      </c>
      <c r="BK287" s="4">
        <f t="shared" si="154"/>
        <v>0</v>
      </c>
      <c r="BP287" s="34">
        <f t="shared" si="140"/>
        <v>0</v>
      </c>
      <c r="BQ287" s="34">
        <f t="shared" si="140"/>
        <v>0</v>
      </c>
      <c r="BR287" s="4">
        <f t="shared" si="141"/>
        <v>0</v>
      </c>
      <c r="BS287" s="4">
        <f t="shared" si="142"/>
        <v>0</v>
      </c>
      <c r="BX287" s="34">
        <f t="shared" si="143"/>
        <v>0</v>
      </c>
      <c r="BY287" s="34">
        <f t="shared" si="143"/>
        <v>0</v>
      </c>
      <c r="BZ287" s="4">
        <f t="shared" si="144"/>
        <v>0</v>
      </c>
      <c r="CA287" s="4">
        <f t="shared" si="145"/>
        <v>0</v>
      </c>
      <c r="CF287" s="34">
        <f t="shared" si="146"/>
        <v>0</v>
      </c>
      <c r="CG287" s="34">
        <f t="shared" si="146"/>
        <v>0</v>
      </c>
      <c r="CH287" s="4">
        <f t="shared" si="147"/>
        <v>0</v>
      </c>
      <c r="CI287" s="4">
        <f t="shared" si="148"/>
        <v>0</v>
      </c>
      <c r="CN287" s="4">
        <f t="shared" si="157"/>
        <v>0</v>
      </c>
      <c r="CO287" s="8">
        <f t="shared" si="156"/>
        <v>0</v>
      </c>
    </row>
    <row r="288" spans="1:93" x14ac:dyDescent="0.3">
      <c r="A288" s="75">
        <f t="shared" si="158"/>
        <v>0</v>
      </c>
      <c r="B288" s="56">
        <f t="shared" si="158"/>
        <v>0</v>
      </c>
      <c r="C288" s="56">
        <f t="shared" si="158"/>
        <v>0</v>
      </c>
      <c r="D288" s="56">
        <f t="shared" si="158"/>
        <v>0</v>
      </c>
      <c r="E288" s="56">
        <f t="shared" si="158"/>
        <v>0</v>
      </c>
      <c r="F288" s="69">
        <f t="shared" si="158"/>
        <v>0</v>
      </c>
      <c r="G288" s="69">
        <f t="shared" si="158"/>
        <v>0</v>
      </c>
      <c r="H288" s="128">
        <f>'Enh Grant Original Request'!H277</f>
        <v>0</v>
      </c>
      <c r="I288" s="128">
        <f>'Enh Grant Original Request'!I277</f>
        <v>0</v>
      </c>
      <c r="J288" s="128">
        <f>'Enh Grant Original Request'!J277</f>
        <v>0</v>
      </c>
      <c r="K288" s="128">
        <f>'Enh Grant Original Request'!K277</f>
        <v>0</v>
      </c>
      <c r="L288" s="128">
        <f>'Enh Grant Original Request'!L277</f>
        <v>0</v>
      </c>
      <c r="M288" s="128">
        <f>'Enh Grant Original Request'!M277</f>
        <v>0</v>
      </c>
      <c r="N288" s="128">
        <f>'Enh Grant Original Request'!N277</f>
        <v>0</v>
      </c>
      <c r="O288" s="128">
        <f>'Enh Grant Original Request'!O277</f>
        <v>0</v>
      </c>
      <c r="P288" s="128">
        <f>'Enh Grant Original Request'!P277</f>
        <v>0</v>
      </c>
      <c r="Q288" s="56">
        <f>'Enh Grant Original Request'!Q277</f>
        <v>0</v>
      </c>
      <c r="R288" s="56">
        <f>'Enh Grant Original Request'!R277</f>
        <v>0</v>
      </c>
      <c r="S288" s="40">
        <f t="shared" si="132"/>
        <v>0</v>
      </c>
      <c r="T288" s="40">
        <f t="shared" si="133"/>
        <v>0</v>
      </c>
      <c r="U288" s="40"/>
      <c r="V288" s="73"/>
      <c r="W288" s="40"/>
      <c r="X288" s="40">
        <f t="shared" si="130"/>
        <v>0</v>
      </c>
      <c r="Y288" s="40">
        <f t="shared" si="134"/>
        <v>0</v>
      </c>
      <c r="Z288" s="40"/>
      <c r="AA288" s="71"/>
      <c r="AB288" s="56">
        <f t="shared" si="136"/>
        <v>0</v>
      </c>
      <c r="AC288" s="39">
        <f t="shared" si="136"/>
        <v>0</v>
      </c>
      <c r="AD288" s="40">
        <f t="shared" si="137"/>
        <v>0</v>
      </c>
      <c r="AE288" s="8">
        <f t="shared" si="138"/>
        <v>0</v>
      </c>
      <c r="AF288" s="8">
        <f t="shared" si="149"/>
        <v>0</v>
      </c>
      <c r="AG288" s="8"/>
      <c r="AH288" s="2"/>
      <c r="AI288" s="2"/>
      <c r="AJ288" s="81"/>
      <c r="AK288" s="33"/>
      <c r="AM288" s="119"/>
      <c r="AN288" s="123">
        <f t="shared" si="155"/>
        <v>0</v>
      </c>
      <c r="AO288" s="34"/>
      <c r="AT288" s="4">
        <f t="shared" si="139"/>
        <v>0</v>
      </c>
      <c r="AZ288" s="4">
        <f t="shared" si="150"/>
        <v>0</v>
      </c>
      <c r="BF288" s="4">
        <f t="shared" si="151"/>
        <v>0</v>
      </c>
      <c r="BH288" s="34">
        <f t="shared" si="152"/>
        <v>0</v>
      </c>
      <c r="BI288" s="34">
        <f t="shared" si="152"/>
        <v>0</v>
      </c>
      <c r="BJ288" s="4">
        <f t="shared" si="153"/>
        <v>0</v>
      </c>
      <c r="BK288" s="4">
        <f t="shared" si="154"/>
        <v>0</v>
      </c>
      <c r="BP288" s="34">
        <f t="shared" si="140"/>
        <v>0</v>
      </c>
      <c r="BQ288" s="34">
        <f t="shared" si="140"/>
        <v>0</v>
      </c>
      <c r="BR288" s="4">
        <f t="shared" si="141"/>
        <v>0</v>
      </c>
      <c r="BS288" s="4">
        <f t="shared" si="142"/>
        <v>0</v>
      </c>
      <c r="BX288" s="34">
        <f t="shared" si="143"/>
        <v>0</v>
      </c>
      <c r="BY288" s="34">
        <f t="shared" si="143"/>
        <v>0</v>
      </c>
      <c r="BZ288" s="4">
        <f t="shared" si="144"/>
        <v>0</v>
      </c>
      <c r="CA288" s="4">
        <f t="shared" si="145"/>
        <v>0</v>
      </c>
      <c r="CF288" s="34">
        <f t="shared" si="146"/>
        <v>0</v>
      </c>
      <c r="CG288" s="34">
        <f t="shared" si="146"/>
        <v>0</v>
      </c>
      <c r="CH288" s="4">
        <f t="shared" si="147"/>
        <v>0</v>
      </c>
      <c r="CI288" s="4">
        <f t="shared" si="148"/>
        <v>0</v>
      </c>
      <c r="CN288" s="4">
        <f t="shared" si="157"/>
        <v>0</v>
      </c>
      <c r="CO288" s="8">
        <f t="shared" si="156"/>
        <v>0</v>
      </c>
    </row>
    <row r="289" spans="1:93" x14ac:dyDescent="0.3">
      <c r="A289" s="75">
        <f t="shared" si="158"/>
        <v>0</v>
      </c>
      <c r="B289" s="56">
        <f t="shared" si="158"/>
        <v>0</v>
      </c>
      <c r="C289" s="56">
        <f t="shared" si="158"/>
        <v>0</v>
      </c>
      <c r="D289" s="56">
        <f t="shared" si="158"/>
        <v>0</v>
      </c>
      <c r="E289" s="56">
        <f t="shared" si="158"/>
        <v>0</v>
      </c>
      <c r="F289" s="69">
        <f t="shared" si="158"/>
        <v>0</v>
      </c>
      <c r="G289" s="69">
        <f t="shared" si="158"/>
        <v>0</v>
      </c>
      <c r="H289" s="128">
        <f>'Enh Grant Original Request'!H278</f>
        <v>0</v>
      </c>
      <c r="I289" s="128">
        <f>'Enh Grant Original Request'!I278</f>
        <v>0</v>
      </c>
      <c r="J289" s="128">
        <f>'Enh Grant Original Request'!J278</f>
        <v>0</v>
      </c>
      <c r="K289" s="128">
        <f>'Enh Grant Original Request'!K278</f>
        <v>0</v>
      </c>
      <c r="L289" s="128">
        <f>'Enh Grant Original Request'!L278</f>
        <v>0</v>
      </c>
      <c r="M289" s="128">
        <f>'Enh Grant Original Request'!M278</f>
        <v>0</v>
      </c>
      <c r="N289" s="128">
        <f>'Enh Grant Original Request'!N278</f>
        <v>0</v>
      </c>
      <c r="O289" s="128">
        <f>'Enh Grant Original Request'!O278</f>
        <v>0</v>
      </c>
      <c r="P289" s="128">
        <f>'Enh Grant Original Request'!P278</f>
        <v>0</v>
      </c>
      <c r="Q289" s="56">
        <f>'Enh Grant Original Request'!Q278</f>
        <v>0</v>
      </c>
      <c r="R289" s="56">
        <f>'Enh Grant Original Request'!R278</f>
        <v>0</v>
      </c>
      <c r="S289" s="40">
        <f t="shared" si="132"/>
        <v>0</v>
      </c>
      <c r="T289" s="40">
        <f t="shared" si="133"/>
        <v>0</v>
      </c>
      <c r="U289" s="40"/>
      <c r="V289" s="73"/>
      <c r="W289" s="40"/>
      <c r="X289" s="40">
        <f t="shared" si="130"/>
        <v>0</v>
      </c>
      <c r="Y289" s="40">
        <f t="shared" si="134"/>
        <v>0</v>
      </c>
      <c r="Z289" s="40"/>
      <c r="AA289" s="71"/>
      <c r="AB289" s="56">
        <f t="shared" si="136"/>
        <v>0</v>
      </c>
      <c r="AC289" s="39">
        <f t="shared" si="136"/>
        <v>0</v>
      </c>
      <c r="AD289" s="40">
        <f t="shared" si="137"/>
        <v>0</v>
      </c>
      <c r="AE289" s="8">
        <f t="shared" si="138"/>
        <v>0</v>
      </c>
      <c r="AF289" s="8">
        <f t="shared" si="149"/>
        <v>0</v>
      </c>
      <c r="AG289" s="8"/>
      <c r="AH289" s="2"/>
      <c r="AI289" s="2"/>
      <c r="AJ289" s="81"/>
      <c r="AK289" s="33"/>
      <c r="AM289" s="119"/>
      <c r="AN289" s="123">
        <f t="shared" si="155"/>
        <v>0</v>
      </c>
      <c r="AO289" s="34"/>
      <c r="AT289" s="4">
        <f t="shared" si="139"/>
        <v>0</v>
      </c>
      <c r="AZ289" s="4">
        <f t="shared" si="150"/>
        <v>0</v>
      </c>
      <c r="BF289" s="4">
        <f t="shared" si="151"/>
        <v>0</v>
      </c>
      <c r="BH289" s="34">
        <f t="shared" si="152"/>
        <v>0</v>
      </c>
      <c r="BI289" s="34">
        <f t="shared" si="152"/>
        <v>0</v>
      </c>
      <c r="BJ289" s="4">
        <f t="shared" si="153"/>
        <v>0</v>
      </c>
      <c r="BK289" s="4">
        <f t="shared" si="154"/>
        <v>0</v>
      </c>
      <c r="BP289" s="34">
        <f t="shared" si="140"/>
        <v>0</v>
      </c>
      <c r="BQ289" s="34">
        <f t="shared" si="140"/>
        <v>0</v>
      </c>
      <c r="BR289" s="4">
        <f t="shared" si="141"/>
        <v>0</v>
      </c>
      <c r="BS289" s="4">
        <f t="shared" si="142"/>
        <v>0</v>
      </c>
      <c r="BX289" s="34">
        <f t="shared" si="143"/>
        <v>0</v>
      </c>
      <c r="BY289" s="34">
        <f t="shared" si="143"/>
        <v>0</v>
      </c>
      <c r="BZ289" s="4">
        <f t="shared" si="144"/>
        <v>0</v>
      </c>
      <c r="CA289" s="4">
        <f t="shared" si="145"/>
        <v>0</v>
      </c>
      <c r="CF289" s="34">
        <f t="shared" si="146"/>
        <v>0</v>
      </c>
      <c r="CG289" s="34">
        <f t="shared" si="146"/>
        <v>0</v>
      </c>
      <c r="CH289" s="4">
        <f t="shared" si="147"/>
        <v>0</v>
      </c>
      <c r="CI289" s="4">
        <f t="shared" si="148"/>
        <v>0</v>
      </c>
      <c r="CN289" s="4">
        <f t="shared" si="157"/>
        <v>0</v>
      </c>
      <c r="CO289" s="8">
        <f t="shared" si="156"/>
        <v>0</v>
      </c>
    </row>
    <row r="290" spans="1:93" x14ac:dyDescent="0.3">
      <c r="A290" s="75">
        <f t="shared" si="158"/>
        <v>0</v>
      </c>
      <c r="B290" s="56">
        <f t="shared" si="158"/>
        <v>0</v>
      </c>
      <c r="C290" s="56">
        <f t="shared" si="158"/>
        <v>0</v>
      </c>
      <c r="D290" s="56">
        <f t="shared" si="158"/>
        <v>0</v>
      </c>
      <c r="E290" s="56">
        <f t="shared" si="158"/>
        <v>0</v>
      </c>
      <c r="F290" s="69">
        <f t="shared" si="158"/>
        <v>0</v>
      </c>
      <c r="G290" s="69">
        <f t="shared" si="158"/>
        <v>0</v>
      </c>
      <c r="H290" s="128">
        <f>'Enh Grant Original Request'!H279</f>
        <v>0</v>
      </c>
      <c r="I290" s="128">
        <f>'Enh Grant Original Request'!I279</f>
        <v>0</v>
      </c>
      <c r="J290" s="128">
        <f>'Enh Grant Original Request'!J279</f>
        <v>0</v>
      </c>
      <c r="K290" s="128">
        <f>'Enh Grant Original Request'!K279</f>
        <v>0</v>
      </c>
      <c r="L290" s="128">
        <f>'Enh Grant Original Request'!L279</f>
        <v>0</v>
      </c>
      <c r="M290" s="128">
        <f>'Enh Grant Original Request'!M279</f>
        <v>0</v>
      </c>
      <c r="N290" s="128">
        <f>'Enh Grant Original Request'!N279</f>
        <v>0</v>
      </c>
      <c r="O290" s="128">
        <f>'Enh Grant Original Request'!O279</f>
        <v>0</v>
      </c>
      <c r="P290" s="128">
        <f>'Enh Grant Original Request'!P279</f>
        <v>0</v>
      </c>
      <c r="Q290" s="56">
        <f>'Enh Grant Original Request'!Q279</f>
        <v>0</v>
      </c>
      <c r="R290" s="56">
        <f>'Enh Grant Original Request'!R279</f>
        <v>0</v>
      </c>
      <c r="S290" s="40">
        <f t="shared" si="132"/>
        <v>0</v>
      </c>
      <c r="T290" s="40">
        <f t="shared" si="133"/>
        <v>0</v>
      </c>
      <c r="U290" s="40"/>
      <c r="V290" s="73"/>
      <c r="W290" s="40"/>
      <c r="X290" s="40">
        <f t="shared" si="130"/>
        <v>0</v>
      </c>
      <c r="Y290" s="40">
        <f t="shared" si="134"/>
        <v>0</v>
      </c>
      <c r="Z290" s="40"/>
      <c r="AA290" s="71"/>
      <c r="AB290" s="56">
        <f t="shared" si="136"/>
        <v>0</v>
      </c>
      <c r="AC290" s="39">
        <f t="shared" si="136"/>
        <v>0</v>
      </c>
      <c r="AD290" s="40">
        <f t="shared" si="137"/>
        <v>0</v>
      </c>
      <c r="AE290" s="8">
        <f t="shared" si="138"/>
        <v>0</v>
      </c>
      <c r="AF290" s="8">
        <f t="shared" si="149"/>
        <v>0</v>
      </c>
      <c r="AG290" s="8"/>
      <c r="AH290" s="2"/>
      <c r="AI290" s="2"/>
      <c r="AJ290" s="81"/>
      <c r="AK290" s="33"/>
      <c r="AM290" s="119"/>
      <c r="AN290" s="123">
        <f t="shared" si="155"/>
        <v>0</v>
      </c>
      <c r="AO290" s="34"/>
      <c r="AT290" s="4">
        <f t="shared" si="139"/>
        <v>0</v>
      </c>
      <c r="AZ290" s="4">
        <f t="shared" si="150"/>
        <v>0</v>
      </c>
      <c r="BF290" s="4">
        <f t="shared" si="151"/>
        <v>0</v>
      </c>
      <c r="BH290" s="34">
        <f t="shared" si="152"/>
        <v>0</v>
      </c>
      <c r="BI290" s="34">
        <f t="shared" si="152"/>
        <v>0</v>
      </c>
      <c r="BJ290" s="4">
        <f t="shared" si="153"/>
        <v>0</v>
      </c>
      <c r="BK290" s="4">
        <f t="shared" si="154"/>
        <v>0</v>
      </c>
      <c r="BP290" s="34">
        <f t="shared" si="140"/>
        <v>0</v>
      </c>
      <c r="BQ290" s="34">
        <f t="shared" si="140"/>
        <v>0</v>
      </c>
      <c r="BR290" s="4">
        <f t="shared" si="141"/>
        <v>0</v>
      </c>
      <c r="BS290" s="4">
        <f t="shared" si="142"/>
        <v>0</v>
      </c>
      <c r="BX290" s="34">
        <f t="shared" si="143"/>
        <v>0</v>
      </c>
      <c r="BY290" s="34">
        <f t="shared" si="143"/>
        <v>0</v>
      </c>
      <c r="BZ290" s="4">
        <f t="shared" si="144"/>
        <v>0</v>
      </c>
      <c r="CA290" s="4">
        <f t="shared" si="145"/>
        <v>0</v>
      </c>
      <c r="CF290" s="34">
        <f t="shared" si="146"/>
        <v>0</v>
      </c>
      <c r="CG290" s="34">
        <f t="shared" si="146"/>
        <v>0</v>
      </c>
      <c r="CH290" s="4">
        <f t="shared" si="147"/>
        <v>0</v>
      </c>
      <c r="CI290" s="4">
        <f t="shared" si="148"/>
        <v>0</v>
      </c>
      <c r="CN290" s="4">
        <f t="shared" si="157"/>
        <v>0</v>
      </c>
      <c r="CO290" s="8">
        <f t="shared" si="156"/>
        <v>0</v>
      </c>
    </row>
    <row r="291" spans="1:93" x14ac:dyDescent="0.3">
      <c r="A291" s="75">
        <f t="shared" si="158"/>
        <v>0</v>
      </c>
      <c r="B291" s="56">
        <f t="shared" si="158"/>
        <v>0</v>
      </c>
      <c r="C291" s="56">
        <f t="shared" si="158"/>
        <v>0</v>
      </c>
      <c r="D291" s="56">
        <f t="shared" si="158"/>
        <v>0</v>
      </c>
      <c r="E291" s="56">
        <f t="shared" si="158"/>
        <v>0</v>
      </c>
      <c r="F291" s="69">
        <f t="shared" si="158"/>
        <v>0</v>
      </c>
      <c r="G291" s="69">
        <f t="shared" si="158"/>
        <v>0</v>
      </c>
      <c r="H291" s="128">
        <f>'Enh Grant Original Request'!H280</f>
        <v>0</v>
      </c>
      <c r="I291" s="128">
        <f>'Enh Grant Original Request'!I280</f>
        <v>0</v>
      </c>
      <c r="J291" s="128">
        <f>'Enh Grant Original Request'!J280</f>
        <v>0</v>
      </c>
      <c r="K291" s="128">
        <f>'Enh Grant Original Request'!K280</f>
        <v>0</v>
      </c>
      <c r="L291" s="128">
        <f>'Enh Grant Original Request'!L280</f>
        <v>0</v>
      </c>
      <c r="M291" s="128">
        <f>'Enh Grant Original Request'!M280</f>
        <v>0</v>
      </c>
      <c r="N291" s="128">
        <f>'Enh Grant Original Request'!N280</f>
        <v>0</v>
      </c>
      <c r="O291" s="128">
        <f>'Enh Grant Original Request'!O280</f>
        <v>0</v>
      </c>
      <c r="P291" s="128">
        <f>'Enh Grant Original Request'!P280</f>
        <v>0</v>
      </c>
      <c r="Q291" s="56">
        <f>'Enh Grant Original Request'!Q280</f>
        <v>0</v>
      </c>
      <c r="R291" s="56">
        <f>'Enh Grant Original Request'!R280</f>
        <v>0</v>
      </c>
      <c r="S291" s="40">
        <f t="shared" si="132"/>
        <v>0</v>
      </c>
      <c r="T291" s="40">
        <f t="shared" si="133"/>
        <v>0</v>
      </c>
      <c r="U291" s="40"/>
      <c r="V291" s="73"/>
      <c r="W291" s="40"/>
      <c r="X291" s="40">
        <f t="shared" si="130"/>
        <v>0</v>
      </c>
      <c r="Y291" s="40">
        <f t="shared" si="134"/>
        <v>0</v>
      </c>
      <c r="Z291" s="40"/>
      <c r="AA291" s="71"/>
      <c r="AB291" s="56">
        <f t="shared" si="136"/>
        <v>0</v>
      </c>
      <c r="AC291" s="39">
        <f t="shared" si="136"/>
        <v>0</v>
      </c>
      <c r="AD291" s="40">
        <f t="shared" si="137"/>
        <v>0</v>
      </c>
      <c r="AE291" s="8">
        <f t="shared" si="138"/>
        <v>0</v>
      </c>
      <c r="AF291" s="8">
        <f t="shared" si="149"/>
        <v>0</v>
      </c>
      <c r="AG291" s="8"/>
      <c r="AH291" s="2"/>
      <c r="AI291" s="2"/>
      <c r="AJ291" s="81"/>
      <c r="AK291" s="33"/>
      <c r="AM291" s="119"/>
      <c r="AN291" s="123">
        <f t="shared" si="155"/>
        <v>0</v>
      </c>
      <c r="AO291" s="34"/>
      <c r="AT291" s="4">
        <f t="shared" si="139"/>
        <v>0</v>
      </c>
      <c r="AZ291" s="4">
        <f t="shared" si="150"/>
        <v>0</v>
      </c>
      <c r="BF291" s="4">
        <f t="shared" si="151"/>
        <v>0</v>
      </c>
      <c r="BH291" s="34">
        <f t="shared" si="152"/>
        <v>0</v>
      </c>
      <c r="BI291" s="34">
        <f t="shared" si="152"/>
        <v>0</v>
      </c>
      <c r="BJ291" s="4">
        <f t="shared" si="153"/>
        <v>0</v>
      </c>
      <c r="BK291" s="4">
        <f t="shared" si="154"/>
        <v>0</v>
      </c>
      <c r="BP291" s="34">
        <f t="shared" si="140"/>
        <v>0</v>
      </c>
      <c r="BQ291" s="34">
        <f t="shared" si="140"/>
        <v>0</v>
      </c>
      <c r="BR291" s="4">
        <f t="shared" si="141"/>
        <v>0</v>
      </c>
      <c r="BS291" s="4">
        <f t="shared" si="142"/>
        <v>0</v>
      </c>
      <c r="BX291" s="34">
        <f t="shared" si="143"/>
        <v>0</v>
      </c>
      <c r="BY291" s="34">
        <f t="shared" si="143"/>
        <v>0</v>
      </c>
      <c r="BZ291" s="4">
        <f t="shared" si="144"/>
        <v>0</v>
      </c>
      <c r="CA291" s="4">
        <f t="shared" si="145"/>
        <v>0</v>
      </c>
      <c r="CF291" s="34">
        <f t="shared" si="146"/>
        <v>0</v>
      </c>
      <c r="CG291" s="34">
        <f t="shared" si="146"/>
        <v>0</v>
      </c>
      <c r="CH291" s="4">
        <f t="shared" si="147"/>
        <v>0</v>
      </c>
      <c r="CI291" s="4">
        <f t="shared" si="148"/>
        <v>0</v>
      </c>
      <c r="CN291" s="4">
        <f t="shared" si="157"/>
        <v>0</v>
      </c>
      <c r="CO291" s="8">
        <f t="shared" si="156"/>
        <v>0</v>
      </c>
    </row>
    <row r="292" spans="1:93" x14ac:dyDescent="0.3">
      <c r="A292" s="75">
        <f t="shared" si="158"/>
        <v>0</v>
      </c>
      <c r="B292" s="56">
        <f t="shared" si="158"/>
        <v>0</v>
      </c>
      <c r="C292" s="56">
        <f t="shared" si="158"/>
        <v>0</v>
      </c>
      <c r="D292" s="56">
        <f t="shared" si="158"/>
        <v>0</v>
      </c>
      <c r="E292" s="56">
        <f t="shared" si="158"/>
        <v>0</v>
      </c>
      <c r="F292" s="69">
        <f t="shared" si="158"/>
        <v>0</v>
      </c>
      <c r="G292" s="69">
        <f t="shared" si="158"/>
        <v>0</v>
      </c>
      <c r="H292" s="128">
        <f>'Enh Grant Original Request'!H281</f>
        <v>0</v>
      </c>
      <c r="I292" s="128">
        <f>'Enh Grant Original Request'!I281</f>
        <v>0</v>
      </c>
      <c r="J292" s="128">
        <f>'Enh Grant Original Request'!J281</f>
        <v>0</v>
      </c>
      <c r="K292" s="128">
        <f>'Enh Grant Original Request'!K281</f>
        <v>0</v>
      </c>
      <c r="L292" s="128">
        <f>'Enh Grant Original Request'!L281</f>
        <v>0</v>
      </c>
      <c r="M292" s="128">
        <f>'Enh Grant Original Request'!M281</f>
        <v>0</v>
      </c>
      <c r="N292" s="128">
        <f>'Enh Grant Original Request'!N281</f>
        <v>0</v>
      </c>
      <c r="O292" s="128">
        <f>'Enh Grant Original Request'!O281</f>
        <v>0</v>
      </c>
      <c r="P292" s="128">
        <f>'Enh Grant Original Request'!P281</f>
        <v>0</v>
      </c>
      <c r="Q292" s="56">
        <f>'Enh Grant Original Request'!Q281</f>
        <v>0</v>
      </c>
      <c r="R292" s="56">
        <f>'Enh Grant Original Request'!R281</f>
        <v>0</v>
      </c>
      <c r="S292" s="40">
        <f t="shared" si="132"/>
        <v>0</v>
      </c>
      <c r="T292" s="40">
        <f t="shared" si="133"/>
        <v>0</v>
      </c>
      <c r="U292" s="40"/>
      <c r="V292" s="73"/>
      <c r="W292" s="40"/>
      <c r="X292" s="40">
        <f t="shared" si="130"/>
        <v>0</v>
      </c>
      <c r="Y292" s="40">
        <f t="shared" si="134"/>
        <v>0</v>
      </c>
      <c r="Z292" s="40"/>
      <c r="AA292" s="71"/>
      <c r="AB292" s="56">
        <f t="shared" si="136"/>
        <v>0</v>
      </c>
      <c r="AC292" s="39">
        <f t="shared" si="136"/>
        <v>0</v>
      </c>
      <c r="AD292" s="40">
        <f t="shared" si="137"/>
        <v>0</v>
      </c>
      <c r="AE292" s="8">
        <f t="shared" si="138"/>
        <v>0</v>
      </c>
      <c r="AF292" s="8">
        <f t="shared" si="149"/>
        <v>0</v>
      </c>
      <c r="AG292" s="8"/>
      <c r="AH292" s="2"/>
      <c r="AI292" s="2"/>
      <c r="AJ292" s="81"/>
      <c r="AK292" s="33"/>
      <c r="AM292" s="119"/>
      <c r="AN292" s="123">
        <f t="shared" si="155"/>
        <v>0</v>
      </c>
      <c r="AO292" s="34"/>
      <c r="AT292" s="4">
        <f t="shared" si="139"/>
        <v>0</v>
      </c>
      <c r="AZ292" s="4">
        <f t="shared" si="150"/>
        <v>0</v>
      </c>
      <c r="BF292" s="4">
        <f t="shared" si="151"/>
        <v>0</v>
      </c>
      <c r="BH292" s="34">
        <f t="shared" si="152"/>
        <v>0</v>
      </c>
      <c r="BI292" s="34">
        <f t="shared" si="152"/>
        <v>0</v>
      </c>
      <c r="BJ292" s="4">
        <f t="shared" si="153"/>
        <v>0</v>
      </c>
      <c r="BK292" s="4">
        <f t="shared" si="154"/>
        <v>0</v>
      </c>
      <c r="BP292" s="34">
        <f t="shared" si="140"/>
        <v>0</v>
      </c>
      <c r="BQ292" s="34">
        <f t="shared" si="140"/>
        <v>0</v>
      </c>
      <c r="BR292" s="4">
        <f t="shared" si="141"/>
        <v>0</v>
      </c>
      <c r="BS292" s="4">
        <f t="shared" si="142"/>
        <v>0</v>
      </c>
      <c r="BX292" s="34">
        <f t="shared" si="143"/>
        <v>0</v>
      </c>
      <c r="BY292" s="34">
        <f t="shared" si="143"/>
        <v>0</v>
      </c>
      <c r="BZ292" s="4">
        <f t="shared" si="144"/>
        <v>0</v>
      </c>
      <c r="CA292" s="4">
        <f t="shared" si="145"/>
        <v>0</v>
      </c>
      <c r="CF292" s="34">
        <f t="shared" si="146"/>
        <v>0</v>
      </c>
      <c r="CG292" s="34">
        <f t="shared" si="146"/>
        <v>0</v>
      </c>
      <c r="CH292" s="4">
        <f t="shared" si="147"/>
        <v>0</v>
      </c>
      <c r="CI292" s="4">
        <f t="shared" si="148"/>
        <v>0</v>
      </c>
      <c r="CN292" s="4">
        <f t="shared" si="157"/>
        <v>0</v>
      </c>
      <c r="CO292" s="8">
        <f t="shared" si="156"/>
        <v>0</v>
      </c>
    </row>
    <row r="293" spans="1:93" x14ac:dyDescent="0.3">
      <c r="A293" s="75">
        <f t="shared" si="158"/>
        <v>0</v>
      </c>
      <c r="B293" s="56">
        <f t="shared" si="158"/>
        <v>0</v>
      </c>
      <c r="C293" s="56">
        <f t="shared" si="158"/>
        <v>0</v>
      </c>
      <c r="D293" s="56">
        <f t="shared" si="158"/>
        <v>0</v>
      </c>
      <c r="E293" s="56">
        <f t="shared" si="158"/>
        <v>0</v>
      </c>
      <c r="F293" s="69">
        <f t="shared" si="158"/>
        <v>0</v>
      </c>
      <c r="G293" s="69">
        <f t="shared" si="158"/>
        <v>0</v>
      </c>
      <c r="H293" s="128">
        <f>'Enh Grant Original Request'!H282</f>
        <v>0</v>
      </c>
      <c r="I293" s="128">
        <f>'Enh Grant Original Request'!I282</f>
        <v>0</v>
      </c>
      <c r="J293" s="128">
        <f>'Enh Grant Original Request'!J282</f>
        <v>0</v>
      </c>
      <c r="K293" s="128">
        <f>'Enh Grant Original Request'!K282</f>
        <v>0</v>
      </c>
      <c r="L293" s="128">
        <f>'Enh Grant Original Request'!L282</f>
        <v>0</v>
      </c>
      <c r="M293" s="128">
        <f>'Enh Grant Original Request'!M282</f>
        <v>0</v>
      </c>
      <c r="N293" s="128">
        <f>'Enh Grant Original Request'!N282</f>
        <v>0</v>
      </c>
      <c r="O293" s="128">
        <f>'Enh Grant Original Request'!O282</f>
        <v>0</v>
      </c>
      <c r="P293" s="128">
        <f>'Enh Grant Original Request'!P282</f>
        <v>0</v>
      </c>
      <c r="Q293" s="56">
        <f>'Enh Grant Original Request'!Q282</f>
        <v>0</v>
      </c>
      <c r="R293" s="56">
        <f>'Enh Grant Original Request'!R282</f>
        <v>0</v>
      </c>
      <c r="S293" s="40">
        <f t="shared" si="132"/>
        <v>0</v>
      </c>
      <c r="T293" s="40">
        <f t="shared" si="133"/>
        <v>0</v>
      </c>
      <c r="U293" s="40"/>
      <c r="V293" s="73"/>
      <c r="W293" s="40"/>
      <c r="X293" s="40">
        <f t="shared" si="130"/>
        <v>0</v>
      </c>
      <c r="Y293" s="40">
        <f t="shared" si="134"/>
        <v>0</v>
      </c>
      <c r="Z293" s="40"/>
      <c r="AA293" s="71"/>
      <c r="AB293" s="56">
        <f t="shared" si="136"/>
        <v>0</v>
      </c>
      <c r="AC293" s="39">
        <f t="shared" si="136"/>
        <v>0</v>
      </c>
      <c r="AD293" s="40">
        <f t="shared" si="137"/>
        <v>0</v>
      </c>
      <c r="AE293" s="8">
        <f t="shared" si="138"/>
        <v>0</v>
      </c>
      <c r="AF293" s="8">
        <f t="shared" si="149"/>
        <v>0</v>
      </c>
      <c r="AG293" s="8"/>
      <c r="AH293" s="2"/>
      <c r="AI293" s="2"/>
      <c r="AJ293" s="81"/>
      <c r="AK293" s="33"/>
      <c r="AM293" s="119"/>
      <c r="AN293" s="123">
        <f t="shared" si="155"/>
        <v>0</v>
      </c>
      <c r="AO293" s="34"/>
      <c r="AT293" s="4">
        <f t="shared" si="139"/>
        <v>0</v>
      </c>
      <c r="AZ293" s="4">
        <f t="shared" si="150"/>
        <v>0</v>
      </c>
      <c r="BF293" s="4">
        <f t="shared" si="151"/>
        <v>0</v>
      </c>
      <c r="BH293" s="34">
        <f t="shared" si="152"/>
        <v>0</v>
      </c>
      <c r="BI293" s="34">
        <f t="shared" si="152"/>
        <v>0</v>
      </c>
      <c r="BJ293" s="4">
        <f t="shared" si="153"/>
        <v>0</v>
      </c>
      <c r="BK293" s="4">
        <f t="shared" si="154"/>
        <v>0</v>
      </c>
      <c r="BP293" s="34">
        <f t="shared" si="140"/>
        <v>0</v>
      </c>
      <c r="BQ293" s="34">
        <f t="shared" si="140"/>
        <v>0</v>
      </c>
      <c r="BR293" s="4">
        <f t="shared" si="141"/>
        <v>0</v>
      </c>
      <c r="BS293" s="4">
        <f t="shared" si="142"/>
        <v>0</v>
      </c>
      <c r="BX293" s="34">
        <f t="shared" si="143"/>
        <v>0</v>
      </c>
      <c r="BY293" s="34">
        <f t="shared" si="143"/>
        <v>0</v>
      </c>
      <c r="BZ293" s="4">
        <f t="shared" si="144"/>
        <v>0</v>
      </c>
      <c r="CA293" s="4">
        <f t="shared" si="145"/>
        <v>0</v>
      </c>
      <c r="CF293" s="34">
        <f t="shared" si="146"/>
        <v>0</v>
      </c>
      <c r="CG293" s="34">
        <f t="shared" si="146"/>
        <v>0</v>
      </c>
      <c r="CH293" s="4">
        <f t="shared" si="147"/>
        <v>0</v>
      </c>
      <c r="CI293" s="4">
        <f t="shared" si="148"/>
        <v>0</v>
      </c>
      <c r="CN293" s="4">
        <f t="shared" si="157"/>
        <v>0</v>
      </c>
      <c r="CO293" s="8">
        <f t="shared" si="156"/>
        <v>0</v>
      </c>
    </row>
    <row r="294" spans="1:93" x14ac:dyDescent="0.3">
      <c r="A294" s="75">
        <f t="shared" si="158"/>
        <v>0</v>
      </c>
      <c r="B294" s="56">
        <f t="shared" si="158"/>
        <v>0</v>
      </c>
      <c r="C294" s="56">
        <f t="shared" si="158"/>
        <v>0</v>
      </c>
      <c r="D294" s="56">
        <f t="shared" si="158"/>
        <v>0</v>
      </c>
      <c r="E294" s="56">
        <f t="shared" si="158"/>
        <v>0</v>
      </c>
      <c r="F294" s="69">
        <f t="shared" si="158"/>
        <v>0</v>
      </c>
      <c r="G294" s="69">
        <f t="shared" si="158"/>
        <v>0</v>
      </c>
      <c r="H294" s="128">
        <f>'Enh Grant Original Request'!H283</f>
        <v>0</v>
      </c>
      <c r="I294" s="128">
        <f>'Enh Grant Original Request'!I283</f>
        <v>0</v>
      </c>
      <c r="J294" s="128">
        <f>'Enh Grant Original Request'!J283</f>
        <v>0</v>
      </c>
      <c r="K294" s="128">
        <f>'Enh Grant Original Request'!K283</f>
        <v>0</v>
      </c>
      <c r="L294" s="128">
        <f>'Enh Grant Original Request'!L283</f>
        <v>0</v>
      </c>
      <c r="M294" s="128">
        <f>'Enh Grant Original Request'!M283</f>
        <v>0</v>
      </c>
      <c r="N294" s="128">
        <f>'Enh Grant Original Request'!N283</f>
        <v>0</v>
      </c>
      <c r="O294" s="128">
        <f>'Enh Grant Original Request'!O283</f>
        <v>0</v>
      </c>
      <c r="P294" s="128">
        <f>'Enh Grant Original Request'!P283</f>
        <v>0</v>
      </c>
      <c r="Q294" s="56">
        <f>'Enh Grant Original Request'!Q283</f>
        <v>0</v>
      </c>
      <c r="R294" s="56">
        <f>'Enh Grant Original Request'!R283</f>
        <v>0</v>
      </c>
      <c r="S294" s="40">
        <f t="shared" si="132"/>
        <v>0</v>
      </c>
      <c r="T294" s="40">
        <f t="shared" si="133"/>
        <v>0</v>
      </c>
      <c r="U294" s="40"/>
      <c r="V294" s="73"/>
      <c r="W294" s="40"/>
      <c r="X294" s="40">
        <f t="shared" si="130"/>
        <v>0</v>
      </c>
      <c r="Y294" s="40">
        <f t="shared" si="134"/>
        <v>0</v>
      </c>
      <c r="Z294" s="40"/>
      <c r="AA294" s="71"/>
      <c r="AB294" s="56">
        <f t="shared" si="136"/>
        <v>0</v>
      </c>
      <c r="AC294" s="39">
        <f t="shared" si="136"/>
        <v>0</v>
      </c>
      <c r="AD294" s="40">
        <f t="shared" si="137"/>
        <v>0</v>
      </c>
      <c r="AE294" s="8">
        <f t="shared" si="138"/>
        <v>0</v>
      </c>
      <c r="AF294" s="8">
        <f t="shared" si="149"/>
        <v>0</v>
      </c>
      <c r="AG294" s="8"/>
      <c r="AH294" s="2"/>
      <c r="AI294" s="2"/>
      <c r="AJ294" s="81"/>
      <c r="AK294" s="33"/>
      <c r="AM294" s="119"/>
      <c r="AN294" s="123">
        <f t="shared" si="155"/>
        <v>0</v>
      </c>
      <c r="AO294" s="34"/>
      <c r="AT294" s="4">
        <f t="shared" si="139"/>
        <v>0</v>
      </c>
      <c r="AZ294" s="4">
        <f t="shared" si="150"/>
        <v>0</v>
      </c>
      <c r="BF294" s="4">
        <f t="shared" si="151"/>
        <v>0</v>
      </c>
      <c r="BH294" s="34">
        <f t="shared" si="152"/>
        <v>0</v>
      </c>
      <c r="BI294" s="34">
        <f t="shared" si="152"/>
        <v>0</v>
      </c>
      <c r="BJ294" s="4">
        <f t="shared" si="153"/>
        <v>0</v>
      </c>
      <c r="BK294" s="4">
        <f t="shared" si="154"/>
        <v>0</v>
      </c>
      <c r="BP294" s="34">
        <f t="shared" si="140"/>
        <v>0</v>
      </c>
      <c r="BQ294" s="34">
        <f t="shared" si="140"/>
        <v>0</v>
      </c>
      <c r="BR294" s="4">
        <f t="shared" si="141"/>
        <v>0</v>
      </c>
      <c r="BS294" s="4">
        <f t="shared" si="142"/>
        <v>0</v>
      </c>
      <c r="BX294" s="34">
        <f t="shared" si="143"/>
        <v>0</v>
      </c>
      <c r="BY294" s="34">
        <f t="shared" si="143"/>
        <v>0</v>
      </c>
      <c r="BZ294" s="4">
        <f t="shared" si="144"/>
        <v>0</v>
      </c>
      <c r="CA294" s="4">
        <f t="shared" si="145"/>
        <v>0</v>
      </c>
      <c r="CF294" s="34">
        <f t="shared" si="146"/>
        <v>0</v>
      </c>
      <c r="CG294" s="34">
        <f t="shared" si="146"/>
        <v>0</v>
      </c>
      <c r="CH294" s="4">
        <f t="shared" si="147"/>
        <v>0</v>
      </c>
      <c r="CI294" s="4">
        <f t="shared" si="148"/>
        <v>0</v>
      </c>
      <c r="CN294" s="4">
        <f t="shared" si="157"/>
        <v>0</v>
      </c>
      <c r="CO294" s="8">
        <f t="shared" si="156"/>
        <v>0</v>
      </c>
    </row>
    <row r="295" spans="1:93" x14ac:dyDescent="0.3">
      <c r="A295" s="75">
        <f t="shared" si="158"/>
        <v>0</v>
      </c>
      <c r="B295" s="56">
        <f t="shared" si="158"/>
        <v>0</v>
      </c>
      <c r="C295" s="56">
        <f t="shared" si="158"/>
        <v>0</v>
      </c>
      <c r="D295" s="56">
        <f t="shared" si="158"/>
        <v>0</v>
      </c>
      <c r="E295" s="56">
        <f t="shared" si="158"/>
        <v>0</v>
      </c>
      <c r="F295" s="69">
        <f t="shared" si="158"/>
        <v>0</v>
      </c>
      <c r="G295" s="69">
        <f t="shared" si="158"/>
        <v>0</v>
      </c>
      <c r="H295" s="128">
        <f>'Enh Grant Original Request'!H284</f>
        <v>0</v>
      </c>
      <c r="I295" s="128">
        <f>'Enh Grant Original Request'!I284</f>
        <v>0</v>
      </c>
      <c r="J295" s="128">
        <f>'Enh Grant Original Request'!J284</f>
        <v>0</v>
      </c>
      <c r="K295" s="128">
        <f>'Enh Grant Original Request'!K284</f>
        <v>0</v>
      </c>
      <c r="L295" s="128">
        <f>'Enh Grant Original Request'!L284</f>
        <v>0</v>
      </c>
      <c r="M295" s="128">
        <f>'Enh Grant Original Request'!M284</f>
        <v>0</v>
      </c>
      <c r="N295" s="128">
        <f>'Enh Grant Original Request'!N284</f>
        <v>0</v>
      </c>
      <c r="O295" s="128">
        <f>'Enh Grant Original Request'!O284</f>
        <v>0</v>
      </c>
      <c r="P295" s="128">
        <f>'Enh Grant Original Request'!P284</f>
        <v>0</v>
      </c>
      <c r="Q295" s="56">
        <f>'Enh Grant Original Request'!Q284</f>
        <v>0</v>
      </c>
      <c r="R295" s="56">
        <f>'Enh Grant Original Request'!R284</f>
        <v>0</v>
      </c>
      <c r="S295" s="40">
        <f t="shared" si="132"/>
        <v>0</v>
      </c>
      <c r="T295" s="40">
        <f t="shared" si="133"/>
        <v>0</v>
      </c>
      <c r="U295" s="40"/>
      <c r="V295" s="73"/>
      <c r="W295" s="40"/>
      <c r="X295" s="40">
        <f t="shared" si="130"/>
        <v>0</v>
      </c>
      <c r="Y295" s="40">
        <f t="shared" si="134"/>
        <v>0</v>
      </c>
      <c r="Z295" s="40"/>
      <c r="AA295" s="71"/>
      <c r="AB295" s="56">
        <f t="shared" si="136"/>
        <v>0</v>
      </c>
      <c r="AC295" s="39">
        <f t="shared" si="136"/>
        <v>0</v>
      </c>
      <c r="AD295" s="40">
        <f t="shared" si="137"/>
        <v>0</v>
      </c>
      <c r="AE295" s="8">
        <f t="shared" si="138"/>
        <v>0</v>
      </c>
      <c r="AF295" s="8">
        <f t="shared" si="149"/>
        <v>0</v>
      </c>
      <c r="AG295" s="8"/>
      <c r="AH295" s="2"/>
      <c r="AI295" s="2"/>
      <c r="AJ295" s="81"/>
      <c r="AK295" s="33"/>
      <c r="AM295" s="119"/>
      <c r="AN295" s="123">
        <f t="shared" si="155"/>
        <v>0</v>
      </c>
      <c r="AO295" s="34"/>
      <c r="AT295" s="4">
        <f t="shared" si="139"/>
        <v>0</v>
      </c>
      <c r="AZ295" s="4">
        <f t="shared" si="150"/>
        <v>0</v>
      </c>
      <c r="BF295" s="4">
        <f t="shared" si="151"/>
        <v>0</v>
      </c>
      <c r="BH295" s="34">
        <f t="shared" si="152"/>
        <v>0</v>
      </c>
      <c r="BI295" s="34">
        <f t="shared" si="152"/>
        <v>0</v>
      </c>
      <c r="BJ295" s="4">
        <f t="shared" si="153"/>
        <v>0</v>
      </c>
      <c r="BK295" s="4">
        <f t="shared" si="154"/>
        <v>0</v>
      </c>
      <c r="BP295" s="34">
        <f t="shared" si="140"/>
        <v>0</v>
      </c>
      <c r="BQ295" s="34">
        <f t="shared" si="140"/>
        <v>0</v>
      </c>
      <c r="BR295" s="4">
        <f t="shared" si="141"/>
        <v>0</v>
      </c>
      <c r="BS295" s="4">
        <f t="shared" si="142"/>
        <v>0</v>
      </c>
      <c r="BX295" s="34">
        <f t="shared" si="143"/>
        <v>0</v>
      </c>
      <c r="BY295" s="34">
        <f t="shared" si="143"/>
        <v>0</v>
      </c>
      <c r="BZ295" s="4">
        <f t="shared" si="144"/>
        <v>0</v>
      </c>
      <c r="CA295" s="4">
        <f t="shared" si="145"/>
        <v>0</v>
      </c>
      <c r="CF295" s="34">
        <f t="shared" si="146"/>
        <v>0</v>
      </c>
      <c r="CG295" s="34">
        <f t="shared" si="146"/>
        <v>0</v>
      </c>
      <c r="CH295" s="4">
        <f t="shared" si="147"/>
        <v>0</v>
      </c>
      <c r="CI295" s="4">
        <f t="shared" si="148"/>
        <v>0</v>
      </c>
      <c r="CN295" s="4">
        <f t="shared" si="157"/>
        <v>0</v>
      </c>
      <c r="CO295" s="8">
        <f t="shared" si="156"/>
        <v>0</v>
      </c>
    </row>
    <row r="296" spans="1:93" x14ac:dyDescent="0.3">
      <c r="A296" s="75">
        <f t="shared" si="158"/>
        <v>0</v>
      </c>
      <c r="B296" s="56">
        <f t="shared" si="158"/>
        <v>0</v>
      </c>
      <c r="C296" s="56">
        <f t="shared" si="158"/>
        <v>0</v>
      </c>
      <c r="D296" s="56">
        <f t="shared" si="158"/>
        <v>0</v>
      </c>
      <c r="E296" s="56">
        <f t="shared" si="158"/>
        <v>0</v>
      </c>
      <c r="F296" s="69">
        <f t="shared" si="158"/>
        <v>0</v>
      </c>
      <c r="G296" s="69">
        <f t="shared" si="158"/>
        <v>0</v>
      </c>
      <c r="H296" s="128">
        <f>'Enh Grant Original Request'!H285</f>
        <v>0</v>
      </c>
      <c r="I296" s="128">
        <f>'Enh Grant Original Request'!I285</f>
        <v>0</v>
      </c>
      <c r="J296" s="128">
        <f>'Enh Grant Original Request'!J285</f>
        <v>0</v>
      </c>
      <c r="K296" s="128">
        <f>'Enh Grant Original Request'!K285</f>
        <v>0</v>
      </c>
      <c r="L296" s="128">
        <f>'Enh Grant Original Request'!L285</f>
        <v>0</v>
      </c>
      <c r="M296" s="128">
        <f>'Enh Grant Original Request'!M285</f>
        <v>0</v>
      </c>
      <c r="N296" s="128">
        <f>'Enh Grant Original Request'!N285</f>
        <v>0</v>
      </c>
      <c r="O296" s="128">
        <f>'Enh Grant Original Request'!O285</f>
        <v>0</v>
      </c>
      <c r="P296" s="128">
        <f>'Enh Grant Original Request'!P285</f>
        <v>0</v>
      </c>
      <c r="Q296" s="56">
        <f>'Enh Grant Original Request'!Q285</f>
        <v>0</v>
      </c>
      <c r="R296" s="56">
        <f>'Enh Grant Original Request'!R285</f>
        <v>0</v>
      </c>
      <c r="S296" s="40">
        <f t="shared" si="132"/>
        <v>0</v>
      </c>
      <c r="T296" s="40">
        <f t="shared" si="133"/>
        <v>0</v>
      </c>
      <c r="U296" s="40"/>
      <c r="V296" s="73"/>
      <c r="W296" s="40"/>
      <c r="X296" s="40">
        <f t="shared" si="130"/>
        <v>0</v>
      </c>
      <c r="Y296" s="40">
        <f t="shared" si="134"/>
        <v>0</v>
      </c>
      <c r="Z296" s="40"/>
      <c r="AA296" s="71"/>
      <c r="AB296" s="56">
        <f t="shared" si="136"/>
        <v>0</v>
      </c>
      <c r="AC296" s="39">
        <f t="shared" si="136"/>
        <v>0</v>
      </c>
      <c r="AD296" s="40">
        <f t="shared" si="137"/>
        <v>0</v>
      </c>
      <c r="AE296" s="8">
        <f t="shared" si="138"/>
        <v>0</v>
      </c>
      <c r="AF296" s="8">
        <f t="shared" si="149"/>
        <v>0</v>
      </c>
      <c r="AG296" s="8"/>
      <c r="AH296" s="2"/>
      <c r="AI296" s="2"/>
      <c r="AJ296" s="81"/>
      <c r="AK296" s="33"/>
      <c r="AM296" s="119"/>
      <c r="AN296" s="123">
        <f t="shared" si="155"/>
        <v>0</v>
      </c>
      <c r="AO296" s="34"/>
      <c r="AT296" s="4">
        <f t="shared" si="139"/>
        <v>0</v>
      </c>
      <c r="AZ296" s="4">
        <f t="shared" si="150"/>
        <v>0</v>
      </c>
      <c r="BF296" s="4">
        <f t="shared" si="151"/>
        <v>0</v>
      </c>
      <c r="BH296" s="34">
        <f t="shared" si="152"/>
        <v>0</v>
      </c>
      <c r="BI296" s="34">
        <f t="shared" si="152"/>
        <v>0</v>
      </c>
      <c r="BJ296" s="4">
        <f t="shared" si="153"/>
        <v>0</v>
      </c>
      <c r="BK296" s="4">
        <f t="shared" si="154"/>
        <v>0</v>
      </c>
      <c r="BP296" s="34">
        <f t="shared" si="140"/>
        <v>0</v>
      </c>
      <c r="BQ296" s="34">
        <f t="shared" si="140"/>
        <v>0</v>
      </c>
      <c r="BR296" s="4">
        <f t="shared" si="141"/>
        <v>0</v>
      </c>
      <c r="BS296" s="4">
        <f t="shared" si="142"/>
        <v>0</v>
      </c>
      <c r="BX296" s="34">
        <f t="shared" si="143"/>
        <v>0</v>
      </c>
      <c r="BY296" s="34">
        <f t="shared" si="143"/>
        <v>0</v>
      </c>
      <c r="BZ296" s="4">
        <f t="shared" si="144"/>
        <v>0</v>
      </c>
      <c r="CA296" s="4">
        <f t="shared" si="145"/>
        <v>0</v>
      </c>
      <c r="CF296" s="34">
        <f t="shared" si="146"/>
        <v>0</v>
      </c>
      <c r="CG296" s="34">
        <f t="shared" si="146"/>
        <v>0</v>
      </c>
      <c r="CH296" s="4">
        <f t="shared" si="147"/>
        <v>0</v>
      </c>
      <c r="CI296" s="4">
        <f t="shared" si="148"/>
        <v>0</v>
      </c>
      <c r="CN296" s="4">
        <f t="shared" si="157"/>
        <v>0</v>
      </c>
      <c r="CO296" s="8">
        <f t="shared" si="156"/>
        <v>0</v>
      </c>
    </row>
    <row r="297" spans="1:93" x14ac:dyDescent="0.3">
      <c r="A297" s="75">
        <f t="shared" si="158"/>
        <v>0</v>
      </c>
      <c r="B297" s="56">
        <f t="shared" si="158"/>
        <v>0</v>
      </c>
      <c r="C297" s="56">
        <f t="shared" si="158"/>
        <v>0</v>
      </c>
      <c r="D297" s="56">
        <f t="shared" si="158"/>
        <v>0</v>
      </c>
      <c r="E297" s="56">
        <f t="shared" si="158"/>
        <v>0</v>
      </c>
      <c r="F297" s="69">
        <f t="shared" si="158"/>
        <v>0</v>
      </c>
      <c r="G297" s="69">
        <f t="shared" si="158"/>
        <v>0</v>
      </c>
      <c r="H297" s="128">
        <f>'Enh Grant Original Request'!H286</f>
        <v>0</v>
      </c>
      <c r="I297" s="128">
        <f>'Enh Grant Original Request'!I286</f>
        <v>0</v>
      </c>
      <c r="J297" s="128">
        <f>'Enh Grant Original Request'!J286</f>
        <v>0</v>
      </c>
      <c r="K297" s="128">
        <f>'Enh Grant Original Request'!K286</f>
        <v>0</v>
      </c>
      <c r="L297" s="128">
        <f>'Enh Grant Original Request'!L286</f>
        <v>0</v>
      </c>
      <c r="M297" s="128">
        <f>'Enh Grant Original Request'!M286</f>
        <v>0</v>
      </c>
      <c r="N297" s="128">
        <f>'Enh Grant Original Request'!N286</f>
        <v>0</v>
      </c>
      <c r="O297" s="128">
        <f>'Enh Grant Original Request'!O286</f>
        <v>0</v>
      </c>
      <c r="P297" s="128">
        <f>'Enh Grant Original Request'!P286</f>
        <v>0</v>
      </c>
      <c r="Q297" s="56">
        <f>'Enh Grant Original Request'!Q286</f>
        <v>0</v>
      </c>
      <c r="R297" s="56">
        <f>'Enh Grant Original Request'!R286</f>
        <v>0</v>
      </c>
      <c r="S297" s="40">
        <f t="shared" si="132"/>
        <v>0</v>
      </c>
      <c r="T297" s="40">
        <f t="shared" si="133"/>
        <v>0</v>
      </c>
      <c r="U297" s="40"/>
      <c r="V297" s="73"/>
      <c r="W297" s="40"/>
      <c r="X297" s="40">
        <f t="shared" si="130"/>
        <v>0</v>
      </c>
      <c r="Y297" s="40">
        <f t="shared" si="134"/>
        <v>0</v>
      </c>
      <c r="Z297" s="40"/>
      <c r="AA297" s="71"/>
      <c r="AB297" s="56">
        <f t="shared" si="136"/>
        <v>0</v>
      </c>
      <c r="AC297" s="39">
        <f t="shared" si="136"/>
        <v>0</v>
      </c>
      <c r="AD297" s="40">
        <f t="shared" si="137"/>
        <v>0</v>
      </c>
      <c r="AE297" s="8">
        <f t="shared" si="138"/>
        <v>0</v>
      </c>
      <c r="AF297" s="8">
        <f t="shared" si="149"/>
        <v>0</v>
      </c>
      <c r="AG297" s="8"/>
      <c r="AH297" s="2"/>
      <c r="AI297" s="2"/>
      <c r="AJ297" s="81"/>
      <c r="AK297" s="33"/>
      <c r="AM297" s="119"/>
      <c r="AN297" s="123">
        <f t="shared" si="155"/>
        <v>0</v>
      </c>
      <c r="AO297" s="34"/>
      <c r="AT297" s="4">
        <f t="shared" si="139"/>
        <v>0</v>
      </c>
      <c r="AZ297" s="4">
        <f t="shared" si="150"/>
        <v>0</v>
      </c>
      <c r="BF297" s="4">
        <f t="shared" si="151"/>
        <v>0</v>
      </c>
      <c r="BH297" s="34">
        <f t="shared" si="152"/>
        <v>0</v>
      </c>
      <c r="BI297" s="34">
        <f t="shared" si="152"/>
        <v>0</v>
      </c>
      <c r="BJ297" s="4">
        <f t="shared" si="153"/>
        <v>0</v>
      </c>
      <c r="BK297" s="4">
        <f t="shared" si="154"/>
        <v>0</v>
      </c>
      <c r="BP297" s="34">
        <f t="shared" si="140"/>
        <v>0</v>
      </c>
      <c r="BQ297" s="34">
        <f t="shared" si="140"/>
        <v>0</v>
      </c>
      <c r="BR297" s="4">
        <f t="shared" si="141"/>
        <v>0</v>
      </c>
      <c r="BS297" s="4">
        <f t="shared" si="142"/>
        <v>0</v>
      </c>
      <c r="BX297" s="34">
        <f t="shared" si="143"/>
        <v>0</v>
      </c>
      <c r="BY297" s="34">
        <f t="shared" si="143"/>
        <v>0</v>
      </c>
      <c r="BZ297" s="4">
        <f t="shared" si="144"/>
        <v>0</v>
      </c>
      <c r="CA297" s="4">
        <f t="shared" si="145"/>
        <v>0</v>
      </c>
      <c r="CF297" s="34">
        <f t="shared" si="146"/>
        <v>0</v>
      </c>
      <c r="CG297" s="34">
        <f t="shared" si="146"/>
        <v>0</v>
      </c>
      <c r="CH297" s="4">
        <f t="shared" si="147"/>
        <v>0</v>
      </c>
      <c r="CI297" s="4">
        <f t="shared" si="148"/>
        <v>0</v>
      </c>
      <c r="CN297" s="4">
        <f t="shared" si="157"/>
        <v>0</v>
      </c>
      <c r="CO297" s="8">
        <f t="shared" si="156"/>
        <v>0</v>
      </c>
    </row>
    <row r="298" spans="1:93" x14ac:dyDescent="0.3">
      <c r="A298" s="75">
        <f t="shared" si="158"/>
        <v>0</v>
      </c>
      <c r="B298" s="56">
        <f t="shared" si="158"/>
        <v>0</v>
      </c>
      <c r="C298" s="56">
        <f t="shared" si="158"/>
        <v>0</v>
      </c>
      <c r="D298" s="56">
        <f t="shared" si="158"/>
        <v>0</v>
      </c>
      <c r="E298" s="56">
        <f t="shared" si="158"/>
        <v>0</v>
      </c>
      <c r="F298" s="69">
        <f t="shared" si="158"/>
        <v>0</v>
      </c>
      <c r="G298" s="69">
        <f t="shared" si="158"/>
        <v>0</v>
      </c>
      <c r="H298" s="128">
        <f>'Enh Grant Original Request'!H287</f>
        <v>0</v>
      </c>
      <c r="I298" s="128">
        <f>'Enh Grant Original Request'!I287</f>
        <v>0</v>
      </c>
      <c r="J298" s="128">
        <f>'Enh Grant Original Request'!J287</f>
        <v>0</v>
      </c>
      <c r="K298" s="128">
        <f>'Enh Grant Original Request'!K287</f>
        <v>0</v>
      </c>
      <c r="L298" s="128">
        <f>'Enh Grant Original Request'!L287</f>
        <v>0</v>
      </c>
      <c r="M298" s="128">
        <f>'Enh Grant Original Request'!M287</f>
        <v>0</v>
      </c>
      <c r="N298" s="128">
        <f>'Enh Grant Original Request'!N287</f>
        <v>0</v>
      </c>
      <c r="O298" s="128">
        <f>'Enh Grant Original Request'!O287</f>
        <v>0</v>
      </c>
      <c r="P298" s="128">
        <f>'Enh Grant Original Request'!P287</f>
        <v>0</v>
      </c>
      <c r="Q298" s="56">
        <f>'Enh Grant Original Request'!Q287</f>
        <v>0</v>
      </c>
      <c r="R298" s="56">
        <f>'Enh Grant Original Request'!R287</f>
        <v>0</v>
      </c>
      <c r="S298" s="40">
        <f t="shared" si="132"/>
        <v>0</v>
      </c>
      <c r="T298" s="40">
        <f t="shared" si="133"/>
        <v>0</v>
      </c>
      <c r="U298" s="40"/>
      <c r="V298" s="73"/>
      <c r="W298" s="40"/>
      <c r="X298" s="40">
        <f t="shared" si="130"/>
        <v>0</v>
      </c>
      <c r="Y298" s="40">
        <f t="shared" si="134"/>
        <v>0</v>
      </c>
      <c r="Z298" s="40"/>
      <c r="AA298" s="71"/>
      <c r="AB298" s="56">
        <f t="shared" si="136"/>
        <v>0</v>
      </c>
      <c r="AC298" s="39">
        <f t="shared" si="136"/>
        <v>0</v>
      </c>
      <c r="AD298" s="40">
        <f t="shared" si="137"/>
        <v>0</v>
      </c>
      <c r="AE298" s="8">
        <f t="shared" si="138"/>
        <v>0</v>
      </c>
      <c r="AF298" s="8">
        <f t="shared" si="149"/>
        <v>0</v>
      </c>
      <c r="AG298" s="8"/>
      <c r="AH298" s="2"/>
      <c r="AI298" s="2"/>
      <c r="AJ298" s="81"/>
      <c r="AK298" s="33"/>
      <c r="AM298" s="119"/>
      <c r="AN298" s="123">
        <f t="shared" si="155"/>
        <v>0</v>
      </c>
      <c r="AO298" s="34"/>
      <c r="AT298" s="4">
        <f t="shared" si="139"/>
        <v>0</v>
      </c>
      <c r="AZ298" s="4">
        <f t="shared" si="150"/>
        <v>0</v>
      </c>
      <c r="BF298" s="4">
        <f t="shared" si="151"/>
        <v>0</v>
      </c>
      <c r="BH298" s="34">
        <f t="shared" si="152"/>
        <v>0</v>
      </c>
      <c r="BI298" s="34">
        <f t="shared" si="152"/>
        <v>0</v>
      </c>
      <c r="BJ298" s="4">
        <f t="shared" si="153"/>
        <v>0</v>
      </c>
      <c r="BK298" s="4">
        <f t="shared" si="154"/>
        <v>0</v>
      </c>
      <c r="BP298" s="34">
        <f t="shared" si="140"/>
        <v>0</v>
      </c>
      <c r="BQ298" s="34">
        <f t="shared" si="140"/>
        <v>0</v>
      </c>
      <c r="BR298" s="4">
        <f t="shared" si="141"/>
        <v>0</v>
      </c>
      <c r="BS298" s="4">
        <f t="shared" si="142"/>
        <v>0</v>
      </c>
      <c r="BX298" s="34">
        <f t="shared" si="143"/>
        <v>0</v>
      </c>
      <c r="BY298" s="34">
        <f t="shared" si="143"/>
        <v>0</v>
      </c>
      <c r="BZ298" s="4">
        <f t="shared" si="144"/>
        <v>0</v>
      </c>
      <c r="CA298" s="4">
        <f t="shared" si="145"/>
        <v>0</v>
      </c>
      <c r="CF298" s="34">
        <f t="shared" si="146"/>
        <v>0</v>
      </c>
      <c r="CG298" s="34">
        <f t="shared" si="146"/>
        <v>0</v>
      </c>
      <c r="CH298" s="4">
        <f t="shared" si="147"/>
        <v>0</v>
      </c>
      <c r="CI298" s="4">
        <f t="shared" si="148"/>
        <v>0</v>
      </c>
      <c r="CN298" s="4">
        <f t="shared" si="157"/>
        <v>0</v>
      </c>
      <c r="CO298" s="8">
        <f t="shared" si="156"/>
        <v>0</v>
      </c>
    </row>
    <row r="299" spans="1:93" x14ac:dyDescent="0.3">
      <c r="A299" s="75">
        <f t="shared" si="158"/>
        <v>0</v>
      </c>
      <c r="B299" s="56">
        <f t="shared" si="158"/>
        <v>0</v>
      </c>
      <c r="C299" s="56">
        <f t="shared" si="158"/>
        <v>0</v>
      </c>
      <c r="D299" s="56">
        <f t="shared" si="158"/>
        <v>0</v>
      </c>
      <c r="E299" s="56">
        <f t="shared" si="158"/>
        <v>0</v>
      </c>
      <c r="F299" s="69">
        <f t="shared" si="158"/>
        <v>0</v>
      </c>
      <c r="G299" s="69">
        <f t="shared" si="158"/>
        <v>0</v>
      </c>
      <c r="H299" s="128">
        <f>'Enh Grant Original Request'!H288</f>
        <v>0</v>
      </c>
      <c r="I299" s="128">
        <f>'Enh Grant Original Request'!I288</f>
        <v>0</v>
      </c>
      <c r="J299" s="128">
        <f>'Enh Grant Original Request'!J288</f>
        <v>0</v>
      </c>
      <c r="K299" s="128">
        <f>'Enh Grant Original Request'!K288</f>
        <v>0</v>
      </c>
      <c r="L299" s="128">
        <f>'Enh Grant Original Request'!L288</f>
        <v>0</v>
      </c>
      <c r="M299" s="128">
        <f>'Enh Grant Original Request'!M288</f>
        <v>0</v>
      </c>
      <c r="N299" s="128">
        <f>'Enh Grant Original Request'!N288</f>
        <v>0</v>
      </c>
      <c r="O299" s="128">
        <f>'Enh Grant Original Request'!O288</f>
        <v>0</v>
      </c>
      <c r="P299" s="128">
        <f>'Enh Grant Original Request'!P288</f>
        <v>0</v>
      </c>
      <c r="Q299" s="56">
        <f>'Enh Grant Original Request'!Q288</f>
        <v>0</v>
      </c>
      <c r="R299" s="56">
        <f>'Enh Grant Original Request'!R288</f>
        <v>0</v>
      </c>
      <c r="S299" s="40">
        <f t="shared" si="132"/>
        <v>0</v>
      </c>
      <c r="T299" s="40">
        <f t="shared" si="133"/>
        <v>0</v>
      </c>
      <c r="U299" s="40"/>
      <c r="V299" s="73"/>
      <c r="W299" s="40"/>
      <c r="X299" s="40">
        <f t="shared" si="130"/>
        <v>0</v>
      </c>
      <c r="Y299" s="40">
        <f t="shared" si="134"/>
        <v>0</v>
      </c>
      <c r="Z299" s="40"/>
      <c r="AA299" s="71"/>
      <c r="AB299" s="56">
        <f t="shared" si="136"/>
        <v>0</v>
      </c>
      <c r="AC299" s="39">
        <f t="shared" si="136"/>
        <v>0</v>
      </c>
      <c r="AD299" s="40">
        <f t="shared" si="137"/>
        <v>0</v>
      </c>
      <c r="AE299" s="8">
        <f t="shared" si="138"/>
        <v>0</v>
      </c>
      <c r="AF299" s="8">
        <f t="shared" si="149"/>
        <v>0</v>
      </c>
      <c r="AG299" s="8"/>
      <c r="AH299" s="2"/>
      <c r="AI299" s="2"/>
      <c r="AJ299" s="81"/>
      <c r="AK299" s="33"/>
      <c r="AM299" s="119"/>
      <c r="AN299" s="123">
        <f t="shared" si="155"/>
        <v>0</v>
      </c>
      <c r="AO299" s="34"/>
      <c r="AT299" s="4">
        <f t="shared" si="139"/>
        <v>0</v>
      </c>
      <c r="AZ299" s="4">
        <f t="shared" si="150"/>
        <v>0</v>
      </c>
      <c r="BF299" s="4">
        <f t="shared" si="151"/>
        <v>0</v>
      </c>
      <c r="BH299" s="34">
        <f t="shared" si="152"/>
        <v>0</v>
      </c>
      <c r="BI299" s="34">
        <f t="shared" si="152"/>
        <v>0</v>
      </c>
      <c r="BJ299" s="4">
        <f t="shared" si="153"/>
        <v>0</v>
      </c>
      <c r="BK299" s="4">
        <f t="shared" si="154"/>
        <v>0</v>
      </c>
      <c r="BP299" s="34">
        <f t="shared" si="140"/>
        <v>0</v>
      </c>
      <c r="BQ299" s="34">
        <f t="shared" si="140"/>
        <v>0</v>
      </c>
      <c r="BR299" s="4">
        <f t="shared" si="141"/>
        <v>0</v>
      </c>
      <c r="BS299" s="4">
        <f t="shared" si="142"/>
        <v>0</v>
      </c>
      <c r="BX299" s="34">
        <f t="shared" si="143"/>
        <v>0</v>
      </c>
      <c r="BY299" s="34">
        <f t="shared" si="143"/>
        <v>0</v>
      </c>
      <c r="BZ299" s="4">
        <f t="shared" si="144"/>
        <v>0</v>
      </c>
      <c r="CA299" s="4">
        <f t="shared" si="145"/>
        <v>0</v>
      </c>
      <c r="CF299" s="34">
        <f t="shared" si="146"/>
        <v>0</v>
      </c>
      <c r="CG299" s="34">
        <f t="shared" si="146"/>
        <v>0</v>
      </c>
      <c r="CH299" s="4">
        <f t="shared" si="147"/>
        <v>0</v>
      </c>
      <c r="CI299" s="4">
        <f t="shared" si="148"/>
        <v>0</v>
      </c>
      <c r="CN299" s="4">
        <f t="shared" si="157"/>
        <v>0</v>
      </c>
      <c r="CO299" s="8">
        <f t="shared" si="156"/>
        <v>0</v>
      </c>
    </row>
    <row r="300" spans="1:93" x14ac:dyDescent="0.3">
      <c r="A300" s="75">
        <f t="shared" si="158"/>
        <v>0</v>
      </c>
      <c r="B300" s="56">
        <f t="shared" si="158"/>
        <v>0</v>
      </c>
      <c r="C300" s="56">
        <f t="shared" si="158"/>
        <v>0</v>
      </c>
      <c r="D300" s="56">
        <f t="shared" si="158"/>
        <v>0</v>
      </c>
      <c r="E300" s="56">
        <f t="shared" si="158"/>
        <v>0</v>
      </c>
      <c r="F300" s="69">
        <f t="shared" si="158"/>
        <v>0</v>
      </c>
      <c r="G300" s="69">
        <f t="shared" si="158"/>
        <v>0</v>
      </c>
      <c r="H300" s="128">
        <f>'Enh Grant Original Request'!H289</f>
        <v>0</v>
      </c>
      <c r="I300" s="128">
        <f>'Enh Grant Original Request'!I289</f>
        <v>0</v>
      </c>
      <c r="J300" s="128">
        <f>'Enh Grant Original Request'!J289</f>
        <v>0</v>
      </c>
      <c r="K300" s="128">
        <f>'Enh Grant Original Request'!K289</f>
        <v>0</v>
      </c>
      <c r="L300" s="128">
        <f>'Enh Grant Original Request'!L289</f>
        <v>0</v>
      </c>
      <c r="M300" s="128">
        <f>'Enh Grant Original Request'!M289</f>
        <v>0</v>
      </c>
      <c r="N300" s="128">
        <f>'Enh Grant Original Request'!N289</f>
        <v>0</v>
      </c>
      <c r="O300" s="128">
        <f>'Enh Grant Original Request'!O289</f>
        <v>0</v>
      </c>
      <c r="P300" s="128">
        <f>'Enh Grant Original Request'!P289</f>
        <v>0</v>
      </c>
      <c r="Q300" s="56">
        <f>'Enh Grant Original Request'!Q289</f>
        <v>0</v>
      </c>
      <c r="R300" s="56">
        <f>'Enh Grant Original Request'!R289</f>
        <v>0</v>
      </c>
      <c r="S300" s="40">
        <f t="shared" si="132"/>
        <v>0</v>
      </c>
      <c r="T300" s="40">
        <f t="shared" si="133"/>
        <v>0</v>
      </c>
      <c r="U300" s="40"/>
      <c r="V300" s="73"/>
      <c r="W300" s="40"/>
      <c r="X300" s="40">
        <f t="shared" si="130"/>
        <v>0</v>
      </c>
      <c r="Y300" s="40">
        <f t="shared" si="134"/>
        <v>0</v>
      </c>
      <c r="Z300" s="40"/>
      <c r="AA300" s="71"/>
      <c r="AB300" s="56">
        <f t="shared" si="136"/>
        <v>0</v>
      </c>
      <c r="AC300" s="39">
        <f t="shared" si="136"/>
        <v>0</v>
      </c>
      <c r="AD300" s="40">
        <f t="shared" si="137"/>
        <v>0</v>
      </c>
      <c r="AE300" s="8">
        <f t="shared" si="138"/>
        <v>0</v>
      </c>
      <c r="AF300" s="8">
        <f t="shared" si="149"/>
        <v>0</v>
      </c>
      <c r="AG300" s="8"/>
      <c r="AH300" s="2"/>
      <c r="AI300" s="2"/>
      <c r="AJ300" s="81"/>
      <c r="AK300" s="33"/>
      <c r="AM300" s="119"/>
      <c r="AN300" s="123">
        <f t="shared" si="155"/>
        <v>0</v>
      </c>
      <c r="AO300" s="34"/>
      <c r="AT300" s="4">
        <f t="shared" si="139"/>
        <v>0</v>
      </c>
      <c r="AZ300" s="4">
        <f t="shared" si="150"/>
        <v>0</v>
      </c>
      <c r="BF300" s="4">
        <f t="shared" si="151"/>
        <v>0</v>
      </c>
      <c r="BH300" s="34">
        <f t="shared" si="152"/>
        <v>0</v>
      </c>
      <c r="BI300" s="34">
        <f t="shared" si="152"/>
        <v>0</v>
      </c>
      <c r="BJ300" s="4">
        <f t="shared" si="153"/>
        <v>0</v>
      </c>
      <c r="BK300" s="4">
        <f t="shared" si="154"/>
        <v>0</v>
      </c>
      <c r="BP300" s="34">
        <f t="shared" si="140"/>
        <v>0</v>
      </c>
      <c r="BQ300" s="34">
        <f t="shared" si="140"/>
        <v>0</v>
      </c>
      <c r="BR300" s="4">
        <f t="shared" si="141"/>
        <v>0</v>
      </c>
      <c r="BS300" s="4">
        <f t="shared" si="142"/>
        <v>0</v>
      </c>
      <c r="BX300" s="34">
        <f t="shared" si="143"/>
        <v>0</v>
      </c>
      <c r="BY300" s="34">
        <f t="shared" si="143"/>
        <v>0</v>
      </c>
      <c r="BZ300" s="4">
        <f t="shared" si="144"/>
        <v>0</v>
      </c>
      <c r="CA300" s="4">
        <f t="shared" si="145"/>
        <v>0</v>
      </c>
      <c r="CF300" s="34">
        <f t="shared" si="146"/>
        <v>0</v>
      </c>
      <c r="CG300" s="34">
        <f t="shared" si="146"/>
        <v>0</v>
      </c>
      <c r="CH300" s="4">
        <f t="shared" si="147"/>
        <v>0</v>
      </c>
      <c r="CI300" s="4">
        <f t="shared" si="148"/>
        <v>0</v>
      </c>
      <c r="CN300" s="4">
        <f t="shared" si="157"/>
        <v>0</v>
      </c>
      <c r="CO300" s="8">
        <f t="shared" si="156"/>
        <v>0</v>
      </c>
    </row>
    <row r="301" spans="1:93" x14ac:dyDescent="0.3">
      <c r="A301" s="75">
        <f t="shared" si="158"/>
        <v>0</v>
      </c>
      <c r="B301" s="56">
        <f t="shared" si="158"/>
        <v>0</v>
      </c>
      <c r="C301" s="56">
        <f t="shared" si="158"/>
        <v>0</v>
      </c>
      <c r="D301" s="56">
        <f t="shared" si="158"/>
        <v>0</v>
      </c>
      <c r="E301" s="56">
        <f t="shared" si="158"/>
        <v>0</v>
      </c>
      <c r="F301" s="69">
        <f t="shared" si="158"/>
        <v>0</v>
      </c>
      <c r="G301" s="69">
        <f t="shared" si="158"/>
        <v>0</v>
      </c>
      <c r="H301" s="128">
        <f>'Enh Grant Original Request'!H290</f>
        <v>0</v>
      </c>
      <c r="I301" s="128">
        <f>'Enh Grant Original Request'!I290</f>
        <v>0</v>
      </c>
      <c r="J301" s="128">
        <f>'Enh Grant Original Request'!J290</f>
        <v>0</v>
      </c>
      <c r="K301" s="128">
        <f>'Enh Grant Original Request'!K290</f>
        <v>0</v>
      </c>
      <c r="L301" s="128">
        <f>'Enh Grant Original Request'!L290</f>
        <v>0</v>
      </c>
      <c r="M301" s="128">
        <f>'Enh Grant Original Request'!M290</f>
        <v>0</v>
      </c>
      <c r="N301" s="128">
        <f>'Enh Grant Original Request'!N290</f>
        <v>0</v>
      </c>
      <c r="O301" s="128">
        <f>'Enh Grant Original Request'!O290</f>
        <v>0</v>
      </c>
      <c r="P301" s="128">
        <f>'Enh Grant Original Request'!P290</f>
        <v>0</v>
      </c>
      <c r="Q301" s="56">
        <f>'Enh Grant Original Request'!Q290</f>
        <v>0</v>
      </c>
      <c r="R301" s="56">
        <f>'Enh Grant Original Request'!R290</f>
        <v>0</v>
      </c>
      <c r="S301" s="40">
        <f t="shared" si="132"/>
        <v>0</v>
      </c>
      <c r="T301" s="40">
        <f t="shared" si="133"/>
        <v>0</v>
      </c>
      <c r="U301" s="40"/>
      <c r="V301" s="73"/>
      <c r="W301" s="40"/>
      <c r="X301" s="40">
        <f t="shared" si="130"/>
        <v>0</v>
      </c>
      <c r="Y301" s="40">
        <f t="shared" si="134"/>
        <v>0</v>
      </c>
      <c r="Z301" s="40"/>
      <c r="AA301" s="71"/>
      <c r="AB301" s="56">
        <f t="shared" si="136"/>
        <v>0</v>
      </c>
      <c r="AC301" s="39">
        <f t="shared" si="136"/>
        <v>0</v>
      </c>
      <c r="AD301" s="40">
        <f t="shared" si="137"/>
        <v>0</v>
      </c>
      <c r="AE301" s="8">
        <f t="shared" si="138"/>
        <v>0</v>
      </c>
      <c r="AF301" s="8">
        <f t="shared" si="149"/>
        <v>0</v>
      </c>
      <c r="AG301" s="8"/>
      <c r="AH301" s="2"/>
      <c r="AI301" s="2"/>
      <c r="AJ301" s="81"/>
      <c r="AK301" s="33"/>
      <c r="AM301" s="119"/>
      <c r="AN301" s="123">
        <f t="shared" si="155"/>
        <v>0</v>
      </c>
      <c r="AO301" s="34"/>
      <c r="AT301" s="4">
        <f t="shared" si="139"/>
        <v>0</v>
      </c>
      <c r="AZ301" s="4">
        <f t="shared" si="150"/>
        <v>0</v>
      </c>
      <c r="BF301" s="4">
        <f t="shared" si="151"/>
        <v>0</v>
      </c>
      <c r="BH301" s="34">
        <f t="shared" si="152"/>
        <v>0</v>
      </c>
      <c r="BI301" s="34">
        <f t="shared" si="152"/>
        <v>0</v>
      </c>
      <c r="BJ301" s="4">
        <f t="shared" si="153"/>
        <v>0</v>
      </c>
      <c r="BK301" s="4">
        <f t="shared" si="154"/>
        <v>0</v>
      </c>
      <c r="BP301" s="34">
        <f t="shared" si="140"/>
        <v>0</v>
      </c>
      <c r="BQ301" s="34">
        <f t="shared" si="140"/>
        <v>0</v>
      </c>
      <c r="BR301" s="4">
        <f t="shared" si="141"/>
        <v>0</v>
      </c>
      <c r="BS301" s="4">
        <f t="shared" si="142"/>
        <v>0</v>
      </c>
      <c r="BX301" s="34">
        <f t="shared" si="143"/>
        <v>0</v>
      </c>
      <c r="BY301" s="34">
        <f t="shared" si="143"/>
        <v>0</v>
      </c>
      <c r="BZ301" s="4">
        <f t="shared" si="144"/>
        <v>0</v>
      </c>
      <c r="CA301" s="4">
        <f t="shared" si="145"/>
        <v>0</v>
      </c>
      <c r="CF301" s="34">
        <f t="shared" si="146"/>
        <v>0</v>
      </c>
      <c r="CG301" s="34">
        <f t="shared" si="146"/>
        <v>0</v>
      </c>
      <c r="CH301" s="4">
        <f t="shared" si="147"/>
        <v>0</v>
      </c>
      <c r="CI301" s="4">
        <f t="shared" si="148"/>
        <v>0</v>
      </c>
      <c r="CN301" s="4">
        <f t="shared" si="157"/>
        <v>0</v>
      </c>
      <c r="CO301" s="8">
        <f t="shared" si="156"/>
        <v>0</v>
      </c>
    </row>
    <row r="302" spans="1:93" x14ac:dyDescent="0.3">
      <c r="A302" s="75">
        <f t="shared" ref="A302:G317" si="159">A301</f>
        <v>0</v>
      </c>
      <c r="B302" s="56">
        <f t="shared" si="159"/>
        <v>0</v>
      </c>
      <c r="C302" s="56">
        <f t="shared" si="159"/>
        <v>0</v>
      </c>
      <c r="D302" s="56">
        <f t="shared" si="159"/>
        <v>0</v>
      </c>
      <c r="E302" s="56">
        <f t="shared" si="159"/>
        <v>0</v>
      </c>
      <c r="F302" s="69">
        <f t="shared" si="159"/>
        <v>0</v>
      </c>
      <c r="G302" s="69">
        <f t="shared" si="159"/>
        <v>0</v>
      </c>
      <c r="H302" s="128">
        <f>'Enh Grant Original Request'!H291</f>
        <v>0</v>
      </c>
      <c r="I302" s="128">
        <f>'Enh Grant Original Request'!I291</f>
        <v>0</v>
      </c>
      <c r="J302" s="128">
        <f>'Enh Grant Original Request'!J291</f>
        <v>0</v>
      </c>
      <c r="K302" s="128">
        <f>'Enh Grant Original Request'!K291</f>
        <v>0</v>
      </c>
      <c r="L302" s="128">
        <f>'Enh Grant Original Request'!L291</f>
        <v>0</v>
      </c>
      <c r="M302" s="128">
        <f>'Enh Grant Original Request'!M291</f>
        <v>0</v>
      </c>
      <c r="N302" s="128">
        <f>'Enh Grant Original Request'!N291</f>
        <v>0</v>
      </c>
      <c r="O302" s="128">
        <f>'Enh Grant Original Request'!O291</f>
        <v>0</v>
      </c>
      <c r="P302" s="128">
        <f>'Enh Grant Original Request'!P291</f>
        <v>0</v>
      </c>
      <c r="Q302" s="56">
        <f>'Enh Grant Original Request'!Q291</f>
        <v>0</v>
      </c>
      <c r="R302" s="56">
        <f>'Enh Grant Original Request'!R291</f>
        <v>0</v>
      </c>
      <c r="S302" s="40">
        <f t="shared" si="132"/>
        <v>0</v>
      </c>
      <c r="T302" s="40">
        <f t="shared" si="133"/>
        <v>0</v>
      </c>
      <c r="U302" s="40"/>
      <c r="V302" s="73"/>
      <c r="W302" s="40"/>
      <c r="X302" s="40">
        <f t="shared" si="130"/>
        <v>0</v>
      </c>
      <c r="Y302" s="40">
        <f t="shared" si="134"/>
        <v>0</v>
      </c>
      <c r="Z302" s="40"/>
      <c r="AA302" s="71"/>
      <c r="AB302" s="56">
        <f t="shared" si="136"/>
        <v>0</v>
      </c>
      <c r="AC302" s="39">
        <f t="shared" si="136"/>
        <v>0</v>
      </c>
      <c r="AD302" s="40">
        <f t="shared" si="137"/>
        <v>0</v>
      </c>
      <c r="AE302" s="8">
        <f t="shared" si="138"/>
        <v>0</v>
      </c>
      <c r="AF302" s="8">
        <f t="shared" si="149"/>
        <v>0</v>
      </c>
      <c r="AG302" s="8"/>
      <c r="AH302" s="2"/>
      <c r="AI302" s="2"/>
      <c r="AJ302" s="81"/>
      <c r="AK302" s="33"/>
      <c r="AM302" s="119"/>
      <c r="AN302" s="123">
        <f t="shared" si="155"/>
        <v>0</v>
      </c>
      <c r="AO302" s="34"/>
      <c r="AT302" s="4">
        <f t="shared" si="139"/>
        <v>0</v>
      </c>
      <c r="AZ302" s="4">
        <f t="shared" si="150"/>
        <v>0</v>
      </c>
      <c r="BF302" s="4">
        <f t="shared" si="151"/>
        <v>0</v>
      </c>
      <c r="BH302" s="34">
        <f t="shared" si="152"/>
        <v>0</v>
      </c>
      <c r="BI302" s="34">
        <f t="shared" si="152"/>
        <v>0</v>
      </c>
      <c r="BJ302" s="4">
        <f t="shared" si="153"/>
        <v>0</v>
      </c>
      <c r="BK302" s="4">
        <f t="shared" si="154"/>
        <v>0</v>
      </c>
      <c r="BP302" s="34">
        <f t="shared" si="140"/>
        <v>0</v>
      </c>
      <c r="BQ302" s="34">
        <f t="shared" si="140"/>
        <v>0</v>
      </c>
      <c r="BR302" s="4">
        <f t="shared" si="141"/>
        <v>0</v>
      </c>
      <c r="BS302" s="4">
        <f t="shared" si="142"/>
        <v>0</v>
      </c>
      <c r="BX302" s="34">
        <f t="shared" si="143"/>
        <v>0</v>
      </c>
      <c r="BY302" s="34">
        <f t="shared" si="143"/>
        <v>0</v>
      </c>
      <c r="BZ302" s="4">
        <f t="shared" si="144"/>
        <v>0</v>
      </c>
      <c r="CA302" s="4">
        <f t="shared" si="145"/>
        <v>0</v>
      </c>
      <c r="CF302" s="34">
        <f t="shared" si="146"/>
        <v>0</v>
      </c>
      <c r="CG302" s="34">
        <f t="shared" si="146"/>
        <v>0</v>
      </c>
      <c r="CH302" s="4">
        <f t="shared" si="147"/>
        <v>0</v>
      </c>
      <c r="CI302" s="4">
        <f t="shared" si="148"/>
        <v>0</v>
      </c>
      <c r="CN302" s="4">
        <f t="shared" si="157"/>
        <v>0</v>
      </c>
      <c r="CO302" s="8">
        <f t="shared" si="156"/>
        <v>0</v>
      </c>
    </row>
    <row r="303" spans="1:93" x14ac:dyDescent="0.3">
      <c r="A303" s="75">
        <f t="shared" si="159"/>
        <v>0</v>
      </c>
      <c r="B303" s="56">
        <f t="shared" si="159"/>
        <v>0</v>
      </c>
      <c r="C303" s="56">
        <f t="shared" si="159"/>
        <v>0</v>
      </c>
      <c r="D303" s="56">
        <f t="shared" si="159"/>
        <v>0</v>
      </c>
      <c r="E303" s="56">
        <f t="shared" si="159"/>
        <v>0</v>
      </c>
      <c r="F303" s="69">
        <f t="shared" si="159"/>
        <v>0</v>
      </c>
      <c r="G303" s="69">
        <f t="shared" si="159"/>
        <v>0</v>
      </c>
      <c r="H303" s="128">
        <f>'Enh Grant Original Request'!H292</f>
        <v>0</v>
      </c>
      <c r="I303" s="128">
        <f>'Enh Grant Original Request'!I292</f>
        <v>0</v>
      </c>
      <c r="J303" s="128">
        <f>'Enh Grant Original Request'!J292</f>
        <v>0</v>
      </c>
      <c r="K303" s="128">
        <f>'Enh Grant Original Request'!K292</f>
        <v>0</v>
      </c>
      <c r="L303" s="128">
        <f>'Enh Grant Original Request'!L292</f>
        <v>0</v>
      </c>
      <c r="M303" s="128">
        <f>'Enh Grant Original Request'!M292</f>
        <v>0</v>
      </c>
      <c r="N303" s="128">
        <f>'Enh Grant Original Request'!N292</f>
        <v>0</v>
      </c>
      <c r="O303" s="128">
        <f>'Enh Grant Original Request'!O292</f>
        <v>0</v>
      </c>
      <c r="P303" s="128">
        <f>'Enh Grant Original Request'!P292</f>
        <v>0</v>
      </c>
      <c r="Q303" s="56">
        <f>'Enh Grant Original Request'!Q292</f>
        <v>0</v>
      </c>
      <c r="R303" s="56">
        <f>'Enh Grant Original Request'!R292</f>
        <v>0</v>
      </c>
      <c r="S303" s="40">
        <f t="shared" si="132"/>
        <v>0</v>
      </c>
      <c r="T303" s="40">
        <f t="shared" si="133"/>
        <v>0</v>
      </c>
      <c r="U303" s="40"/>
      <c r="V303" s="73"/>
      <c r="W303" s="40"/>
      <c r="X303" s="40">
        <f t="shared" ref="X303:X366" si="160">SUM(W303)*V303</f>
        <v>0</v>
      </c>
      <c r="Y303" s="40">
        <f t="shared" si="134"/>
        <v>0</v>
      </c>
      <c r="Z303" s="40"/>
      <c r="AA303" s="71"/>
      <c r="AB303" s="56">
        <f t="shared" si="136"/>
        <v>0</v>
      </c>
      <c r="AC303" s="39">
        <f t="shared" si="136"/>
        <v>0</v>
      </c>
      <c r="AD303" s="40">
        <f t="shared" si="137"/>
        <v>0</v>
      </c>
      <c r="AE303" s="8">
        <f t="shared" si="138"/>
        <v>0</v>
      </c>
      <c r="AF303" s="8">
        <f t="shared" si="149"/>
        <v>0</v>
      </c>
      <c r="AG303" s="8"/>
      <c r="AH303" s="2"/>
      <c r="AI303" s="2"/>
      <c r="AJ303" s="81"/>
      <c r="AK303" s="33"/>
      <c r="AM303" s="119"/>
      <c r="AN303" s="123">
        <f t="shared" si="155"/>
        <v>0</v>
      </c>
      <c r="AO303" s="34"/>
      <c r="AT303" s="4">
        <f t="shared" si="139"/>
        <v>0</v>
      </c>
      <c r="AZ303" s="4">
        <f t="shared" si="150"/>
        <v>0</v>
      </c>
      <c r="BF303" s="4">
        <f t="shared" si="151"/>
        <v>0</v>
      </c>
      <c r="BH303" s="34">
        <f t="shared" si="152"/>
        <v>0</v>
      </c>
      <c r="BI303" s="34">
        <f t="shared" si="152"/>
        <v>0</v>
      </c>
      <c r="BJ303" s="4">
        <f t="shared" si="153"/>
        <v>0</v>
      </c>
      <c r="BK303" s="4">
        <f t="shared" si="154"/>
        <v>0</v>
      </c>
      <c r="BP303" s="34">
        <f t="shared" si="140"/>
        <v>0</v>
      </c>
      <c r="BQ303" s="34">
        <f t="shared" si="140"/>
        <v>0</v>
      </c>
      <c r="BR303" s="4">
        <f t="shared" si="141"/>
        <v>0</v>
      </c>
      <c r="BS303" s="4">
        <f t="shared" si="142"/>
        <v>0</v>
      </c>
      <c r="BX303" s="34">
        <f t="shared" si="143"/>
        <v>0</v>
      </c>
      <c r="BY303" s="34">
        <f t="shared" si="143"/>
        <v>0</v>
      </c>
      <c r="BZ303" s="4">
        <f t="shared" si="144"/>
        <v>0</v>
      </c>
      <c r="CA303" s="4">
        <f t="shared" si="145"/>
        <v>0</v>
      </c>
      <c r="CF303" s="34">
        <f t="shared" si="146"/>
        <v>0</v>
      </c>
      <c r="CG303" s="34">
        <f t="shared" si="146"/>
        <v>0</v>
      </c>
      <c r="CH303" s="4">
        <f t="shared" si="147"/>
        <v>0</v>
      </c>
      <c r="CI303" s="4">
        <f t="shared" si="148"/>
        <v>0</v>
      </c>
      <c r="CN303" s="4">
        <f t="shared" si="157"/>
        <v>0</v>
      </c>
      <c r="CO303" s="8">
        <f t="shared" si="156"/>
        <v>0</v>
      </c>
    </row>
    <row r="304" spans="1:93" x14ac:dyDescent="0.3">
      <c r="A304" s="75">
        <f t="shared" si="159"/>
        <v>0</v>
      </c>
      <c r="B304" s="56">
        <f t="shared" si="159"/>
        <v>0</v>
      </c>
      <c r="C304" s="56">
        <f t="shared" si="159"/>
        <v>0</v>
      </c>
      <c r="D304" s="56">
        <f t="shared" si="159"/>
        <v>0</v>
      </c>
      <c r="E304" s="56">
        <f t="shared" si="159"/>
        <v>0</v>
      </c>
      <c r="F304" s="69">
        <f t="shared" si="159"/>
        <v>0</v>
      </c>
      <c r="G304" s="69">
        <f t="shared" si="159"/>
        <v>0</v>
      </c>
      <c r="H304" s="128">
        <f>'Enh Grant Original Request'!H293</f>
        <v>0</v>
      </c>
      <c r="I304" s="128">
        <f>'Enh Grant Original Request'!I293</f>
        <v>0</v>
      </c>
      <c r="J304" s="128">
        <f>'Enh Grant Original Request'!J293</f>
        <v>0</v>
      </c>
      <c r="K304" s="128">
        <f>'Enh Grant Original Request'!K293</f>
        <v>0</v>
      </c>
      <c r="L304" s="128">
        <f>'Enh Grant Original Request'!L293</f>
        <v>0</v>
      </c>
      <c r="M304" s="128">
        <f>'Enh Grant Original Request'!M293</f>
        <v>0</v>
      </c>
      <c r="N304" s="128">
        <f>'Enh Grant Original Request'!N293</f>
        <v>0</v>
      </c>
      <c r="O304" s="128">
        <f>'Enh Grant Original Request'!O293</f>
        <v>0</v>
      </c>
      <c r="P304" s="128">
        <f>'Enh Grant Original Request'!P293</f>
        <v>0</v>
      </c>
      <c r="Q304" s="56">
        <f>'Enh Grant Original Request'!Q293</f>
        <v>0</v>
      </c>
      <c r="R304" s="56">
        <f>'Enh Grant Original Request'!R293</f>
        <v>0</v>
      </c>
      <c r="S304" s="40">
        <f t="shared" si="132"/>
        <v>0</v>
      </c>
      <c r="T304" s="40">
        <f t="shared" si="133"/>
        <v>0</v>
      </c>
      <c r="U304" s="40"/>
      <c r="V304" s="73"/>
      <c r="W304" s="40"/>
      <c r="X304" s="40">
        <f t="shared" si="160"/>
        <v>0</v>
      </c>
      <c r="Y304" s="40">
        <f t="shared" si="134"/>
        <v>0</v>
      </c>
      <c r="Z304" s="40"/>
      <c r="AA304" s="71"/>
      <c r="AB304" s="56">
        <f t="shared" si="136"/>
        <v>0</v>
      </c>
      <c r="AC304" s="39">
        <f t="shared" si="136"/>
        <v>0</v>
      </c>
      <c r="AD304" s="40">
        <f t="shared" si="137"/>
        <v>0</v>
      </c>
      <c r="AE304" s="8">
        <f t="shared" si="138"/>
        <v>0</v>
      </c>
      <c r="AF304" s="8">
        <f t="shared" si="149"/>
        <v>0</v>
      </c>
      <c r="AG304" s="8"/>
      <c r="AH304" s="2"/>
      <c r="AI304" s="2"/>
      <c r="AJ304" s="81"/>
      <c r="AK304" s="33"/>
      <c r="AM304" s="119"/>
      <c r="AN304" s="123">
        <f t="shared" si="155"/>
        <v>0</v>
      </c>
      <c r="AO304" s="34"/>
      <c r="AT304" s="4">
        <f t="shared" si="139"/>
        <v>0</v>
      </c>
      <c r="AZ304" s="4">
        <f t="shared" si="150"/>
        <v>0</v>
      </c>
      <c r="BF304" s="4">
        <f t="shared" si="151"/>
        <v>0</v>
      </c>
      <c r="BH304" s="34">
        <f t="shared" si="152"/>
        <v>0</v>
      </c>
      <c r="BI304" s="34">
        <f t="shared" si="152"/>
        <v>0</v>
      </c>
      <c r="BJ304" s="4">
        <f t="shared" si="153"/>
        <v>0</v>
      </c>
      <c r="BK304" s="4">
        <f t="shared" si="154"/>
        <v>0</v>
      </c>
      <c r="BP304" s="34">
        <f t="shared" si="140"/>
        <v>0</v>
      </c>
      <c r="BQ304" s="34">
        <f t="shared" si="140"/>
        <v>0</v>
      </c>
      <c r="BR304" s="4">
        <f t="shared" si="141"/>
        <v>0</v>
      </c>
      <c r="BS304" s="4">
        <f t="shared" si="142"/>
        <v>0</v>
      </c>
      <c r="BX304" s="34">
        <f t="shared" si="143"/>
        <v>0</v>
      </c>
      <c r="BY304" s="34">
        <f t="shared" si="143"/>
        <v>0</v>
      </c>
      <c r="BZ304" s="4">
        <f t="shared" si="144"/>
        <v>0</v>
      </c>
      <c r="CA304" s="4">
        <f t="shared" si="145"/>
        <v>0</v>
      </c>
      <c r="CF304" s="34">
        <f t="shared" si="146"/>
        <v>0</v>
      </c>
      <c r="CG304" s="34">
        <f t="shared" si="146"/>
        <v>0</v>
      </c>
      <c r="CH304" s="4">
        <f t="shared" si="147"/>
        <v>0</v>
      </c>
      <c r="CI304" s="4">
        <f t="shared" si="148"/>
        <v>0</v>
      </c>
      <c r="CN304" s="4">
        <f t="shared" si="157"/>
        <v>0</v>
      </c>
      <c r="CO304" s="8">
        <f t="shared" si="156"/>
        <v>0</v>
      </c>
    </row>
    <row r="305" spans="1:93" x14ac:dyDescent="0.3">
      <c r="A305" s="75">
        <f t="shared" si="159"/>
        <v>0</v>
      </c>
      <c r="B305" s="56">
        <f t="shared" si="159"/>
        <v>0</v>
      </c>
      <c r="C305" s="56">
        <f t="shared" si="159"/>
        <v>0</v>
      </c>
      <c r="D305" s="56">
        <f t="shared" si="159"/>
        <v>0</v>
      </c>
      <c r="E305" s="56">
        <f t="shared" si="159"/>
        <v>0</v>
      </c>
      <c r="F305" s="69">
        <f t="shared" si="159"/>
        <v>0</v>
      </c>
      <c r="G305" s="69">
        <f t="shared" si="159"/>
        <v>0</v>
      </c>
      <c r="H305" s="128">
        <f>'Enh Grant Original Request'!H294</f>
        <v>0</v>
      </c>
      <c r="I305" s="128">
        <f>'Enh Grant Original Request'!I294</f>
        <v>0</v>
      </c>
      <c r="J305" s="128">
        <f>'Enh Grant Original Request'!J294</f>
        <v>0</v>
      </c>
      <c r="K305" s="128">
        <f>'Enh Grant Original Request'!K294</f>
        <v>0</v>
      </c>
      <c r="L305" s="128">
        <f>'Enh Grant Original Request'!L294</f>
        <v>0</v>
      </c>
      <c r="M305" s="128">
        <f>'Enh Grant Original Request'!M294</f>
        <v>0</v>
      </c>
      <c r="N305" s="128">
        <f>'Enh Grant Original Request'!N294</f>
        <v>0</v>
      </c>
      <c r="O305" s="128">
        <f>'Enh Grant Original Request'!O294</f>
        <v>0</v>
      </c>
      <c r="P305" s="128">
        <f>'Enh Grant Original Request'!P294</f>
        <v>0</v>
      </c>
      <c r="Q305" s="56">
        <f>'Enh Grant Original Request'!Q294</f>
        <v>0</v>
      </c>
      <c r="R305" s="56">
        <f>'Enh Grant Original Request'!R294</f>
        <v>0</v>
      </c>
      <c r="S305" s="40">
        <f t="shared" si="132"/>
        <v>0</v>
      </c>
      <c r="T305" s="40">
        <f t="shared" si="133"/>
        <v>0</v>
      </c>
      <c r="U305" s="40"/>
      <c r="V305" s="73"/>
      <c r="W305" s="40"/>
      <c r="X305" s="40">
        <f t="shared" si="160"/>
        <v>0</v>
      </c>
      <c r="Y305" s="40">
        <f t="shared" si="134"/>
        <v>0</v>
      </c>
      <c r="Z305" s="40"/>
      <c r="AA305" s="71"/>
      <c r="AB305" s="56">
        <f t="shared" si="136"/>
        <v>0</v>
      </c>
      <c r="AC305" s="39">
        <f t="shared" si="136"/>
        <v>0</v>
      </c>
      <c r="AD305" s="40">
        <f t="shared" si="137"/>
        <v>0</v>
      </c>
      <c r="AE305" s="8">
        <f t="shared" si="138"/>
        <v>0</v>
      </c>
      <c r="AF305" s="8">
        <f t="shared" si="149"/>
        <v>0</v>
      </c>
      <c r="AG305" s="8"/>
      <c r="AH305" s="2"/>
      <c r="AI305" s="2"/>
      <c r="AJ305" s="81"/>
      <c r="AK305" s="33"/>
      <c r="AM305" s="119"/>
      <c r="AN305" s="123">
        <f t="shared" si="155"/>
        <v>0</v>
      </c>
      <c r="AO305" s="34"/>
      <c r="AT305" s="4">
        <f t="shared" si="139"/>
        <v>0</v>
      </c>
      <c r="AZ305" s="4">
        <f t="shared" si="150"/>
        <v>0</v>
      </c>
      <c r="BF305" s="4">
        <f t="shared" si="151"/>
        <v>0</v>
      </c>
      <c r="BH305" s="34">
        <f t="shared" si="152"/>
        <v>0</v>
      </c>
      <c r="BI305" s="34">
        <f t="shared" si="152"/>
        <v>0</v>
      </c>
      <c r="BJ305" s="4">
        <f t="shared" si="153"/>
        <v>0</v>
      </c>
      <c r="BK305" s="4">
        <f t="shared" si="154"/>
        <v>0</v>
      </c>
      <c r="BP305" s="34">
        <f t="shared" si="140"/>
        <v>0</v>
      </c>
      <c r="BQ305" s="34">
        <f t="shared" si="140"/>
        <v>0</v>
      </c>
      <c r="BR305" s="4">
        <f t="shared" si="141"/>
        <v>0</v>
      </c>
      <c r="BS305" s="4">
        <f t="shared" si="142"/>
        <v>0</v>
      </c>
      <c r="BX305" s="34">
        <f t="shared" si="143"/>
        <v>0</v>
      </c>
      <c r="BY305" s="34">
        <f t="shared" si="143"/>
        <v>0</v>
      </c>
      <c r="BZ305" s="4">
        <f t="shared" si="144"/>
        <v>0</v>
      </c>
      <c r="CA305" s="4">
        <f t="shared" si="145"/>
        <v>0</v>
      </c>
      <c r="CF305" s="34">
        <f t="shared" si="146"/>
        <v>0</v>
      </c>
      <c r="CG305" s="34">
        <f t="shared" si="146"/>
        <v>0</v>
      </c>
      <c r="CH305" s="4">
        <f t="shared" si="147"/>
        <v>0</v>
      </c>
      <c r="CI305" s="4">
        <f t="shared" si="148"/>
        <v>0</v>
      </c>
      <c r="CN305" s="4">
        <f t="shared" si="157"/>
        <v>0</v>
      </c>
      <c r="CO305" s="8">
        <f t="shared" si="156"/>
        <v>0</v>
      </c>
    </row>
    <row r="306" spans="1:93" x14ac:dyDescent="0.3">
      <c r="A306" s="75">
        <f t="shared" si="159"/>
        <v>0</v>
      </c>
      <c r="B306" s="56">
        <f t="shared" si="159"/>
        <v>0</v>
      </c>
      <c r="C306" s="56">
        <f t="shared" si="159"/>
        <v>0</v>
      </c>
      <c r="D306" s="56">
        <f t="shared" si="159"/>
        <v>0</v>
      </c>
      <c r="E306" s="56">
        <f t="shared" si="159"/>
        <v>0</v>
      </c>
      <c r="F306" s="69">
        <f t="shared" si="159"/>
        <v>0</v>
      </c>
      <c r="G306" s="69">
        <f t="shared" si="159"/>
        <v>0</v>
      </c>
      <c r="H306" s="128">
        <f>'Enh Grant Original Request'!H295</f>
        <v>0</v>
      </c>
      <c r="I306" s="128">
        <f>'Enh Grant Original Request'!I295</f>
        <v>0</v>
      </c>
      <c r="J306" s="128">
        <f>'Enh Grant Original Request'!J295</f>
        <v>0</v>
      </c>
      <c r="K306" s="128">
        <f>'Enh Grant Original Request'!K295</f>
        <v>0</v>
      </c>
      <c r="L306" s="128">
        <f>'Enh Grant Original Request'!L295</f>
        <v>0</v>
      </c>
      <c r="M306" s="128">
        <f>'Enh Grant Original Request'!M295</f>
        <v>0</v>
      </c>
      <c r="N306" s="128">
        <f>'Enh Grant Original Request'!N295</f>
        <v>0</v>
      </c>
      <c r="O306" s="128">
        <f>'Enh Grant Original Request'!O295</f>
        <v>0</v>
      </c>
      <c r="P306" s="128">
        <f>'Enh Grant Original Request'!P295</f>
        <v>0</v>
      </c>
      <c r="Q306" s="56">
        <f>'Enh Grant Original Request'!Q295</f>
        <v>0</v>
      </c>
      <c r="R306" s="56">
        <f>'Enh Grant Original Request'!R295</f>
        <v>0</v>
      </c>
      <c r="S306" s="40">
        <f t="shared" si="132"/>
        <v>0</v>
      </c>
      <c r="T306" s="40">
        <f t="shared" si="133"/>
        <v>0</v>
      </c>
      <c r="U306" s="40"/>
      <c r="V306" s="73"/>
      <c r="W306" s="40"/>
      <c r="X306" s="40">
        <f t="shared" si="160"/>
        <v>0</v>
      </c>
      <c r="Y306" s="40">
        <f t="shared" si="134"/>
        <v>0</v>
      </c>
      <c r="Z306" s="40"/>
      <c r="AA306" s="71"/>
      <c r="AB306" s="56">
        <f t="shared" si="136"/>
        <v>0</v>
      </c>
      <c r="AC306" s="39">
        <f t="shared" si="136"/>
        <v>0</v>
      </c>
      <c r="AD306" s="40">
        <f t="shared" si="137"/>
        <v>0</v>
      </c>
      <c r="AE306" s="8">
        <f t="shared" si="138"/>
        <v>0</v>
      </c>
      <c r="AF306" s="8">
        <f t="shared" si="149"/>
        <v>0</v>
      </c>
      <c r="AG306" s="8"/>
      <c r="AH306" s="2"/>
      <c r="AI306" s="2"/>
      <c r="AJ306" s="81"/>
      <c r="AK306" s="33"/>
      <c r="AM306" s="119"/>
      <c r="AN306" s="123">
        <f t="shared" si="155"/>
        <v>0</v>
      </c>
      <c r="AO306" s="34"/>
      <c r="AT306" s="4">
        <f t="shared" si="139"/>
        <v>0</v>
      </c>
      <c r="AZ306" s="4">
        <f t="shared" si="150"/>
        <v>0</v>
      </c>
      <c r="BF306" s="4">
        <f t="shared" si="151"/>
        <v>0</v>
      </c>
      <c r="BH306" s="34">
        <f t="shared" si="152"/>
        <v>0</v>
      </c>
      <c r="BI306" s="34">
        <f t="shared" si="152"/>
        <v>0</v>
      </c>
      <c r="BJ306" s="4">
        <f t="shared" si="153"/>
        <v>0</v>
      </c>
      <c r="BK306" s="4">
        <f t="shared" si="154"/>
        <v>0</v>
      </c>
      <c r="BP306" s="34">
        <f t="shared" si="140"/>
        <v>0</v>
      </c>
      <c r="BQ306" s="34">
        <f t="shared" si="140"/>
        <v>0</v>
      </c>
      <c r="BR306" s="4">
        <f t="shared" si="141"/>
        <v>0</v>
      </c>
      <c r="BS306" s="4">
        <f t="shared" si="142"/>
        <v>0</v>
      </c>
      <c r="BX306" s="34">
        <f t="shared" si="143"/>
        <v>0</v>
      </c>
      <c r="BY306" s="34">
        <f t="shared" si="143"/>
        <v>0</v>
      </c>
      <c r="BZ306" s="4">
        <f t="shared" si="144"/>
        <v>0</v>
      </c>
      <c r="CA306" s="4">
        <f t="shared" si="145"/>
        <v>0</v>
      </c>
      <c r="CF306" s="34">
        <f t="shared" si="146"/>
        <v>0</v>
      </c>
      <c r="CG306" s="34">
        <f t="shared" si="146"/>
        <v>0</v>
      </c>
      <c r="CH306" s="4">
        <f t="shared" si="147"/>
        <v>0</v>
      </c>
      <c r="CI306" s="4">
        <f t="shared" si="148"/>
        <v>0</v>
      </c>
      <c r="CN306" s="4">
        <f t="shared" si="157"/>
        <v>0</v>
      </c>
      <c r="CO306" s="8">
        <f t="shared" si="156"/>
        <v>0</v>
      </c>
    </row>
    <row r="307" spans="1:93" x14ac:dyDescent="0.3">
      <c r="A307" s="75">
        <f t="shared" si="159"/>
        <v>0</v>
      </c>
      <c r="B307" s="56">
        <f t="shared" si="159"/>
        <v>0</v>
      </c>
      <c r="C307" s="56">
        <f t="shared" si="159"/>
        <v>0</v>
      </c>
      <c r="D307" s="56">
        <f t="shared" si="159"/>
        <v>0</v>
      </c>
      <c r="E307" s="56">
        <f t="shared" si="159"/>
        <v>0</v>
      </c>
      <c r="F307" s="69">
        <f t="shared" si="159"/>
        <v>0</v>
      </c>
      <c r="G307" s="69">
        <f t="shared" si="159"/>
        <v>0</v>
      </c>
      <c r="H307" s="128">
        <f>'Enh Grant Original Request'!H296</f>
        <v>0</v>
      </c>
      <c r="I307" s="128">
        <f>'Enh Grant Original Request'!I296</f>
        <v>0</v>
      </c>
      <c r="J307" s="128">
        <f>'Enh Grant Original Request'!J296</f>
        <v>0</v>
      </c>
      <c r="K307" s="128">
        <f>'Enh Grant Original Request'!K296</f>
        <v>0</v>
      </c>
      <c r="L307" s="128">
        <f>'Enh Grant Original Request'!L296</f>
        <v>0</v>
      </c>
      <c r="M307" s="128">
        <f>'Enh Grant Original Request'!M296</f>
        <v>0</v>
      </c>
      <c r="N307" s="128">
        <f>'Enh Grant Original Request'!N296</f>
        <v>0</v>
      </c>
      <c r="O307" s="128">
        <f>'Enh Grant Original Request'!O296</f>
        <v>0</v>
      </c>
      <c r="P307" s="128">
        <f>'Enh Grant Original Request'!P296</f>
        <v>0</v>
      </c>
      <c r="Q307" s="56">
        <f>'Enh Grant Original Request'!Q296</f>
        <v>0</v>
      </c>
      <c r="R307" s="56">
        <f>'Enh Grant Original Request'!R296</f>
        <v>0</v>
      </c>
      <c r="S307" s="40">
        <f t="shared" si="132"/>
        <v>0</v>
      </c>
      <c r="T307" s="40">
        <f t="shared" si="133"/>
        <v>0</v>
      </c>
      <c r="U307" s="40"/>
      <c r="V307" s="73"/>
      <c r="W307" s="40"/>
      <c r="X307" s="40">
        <f t="shared" si="160"/>
        <v>0</v>
      </c>
      <c r="Y307" s="40">
        <f t="shared" si="134"/>
        <v>0</v>
      </c>
      <c r="Z307" s="40"/>
      <c r="AA307" s="71"/>
      <c r="AB307" s="56">
        <f t="shared" si="136"/>
        <v>0</v>
      </c>
      <c r="AC307" s="39">
        <f t="shared" si="136"/>
        <v>0</v>
      </c>
      <c r="AD307" s="40">
        <f t="shared" si="137"/>
        <v>0</v>
      </c>
      <c r="AE307" s="8">
        <f t="shared" si="138"/>
        <v>0</v>
      </c>
      <c r="AF307" s="8">
        <f t="shared" si="149"/>
        <v>0</v>
      </c>
      <c r="AG307" s="8"/>
      <c r="AH307" s="2"/>
      <c r="AI307" s="2"/>
      <c r="AJ307" s="81"/>
      <c r="AK307" s="33"/>
      <c r="AM307" s="119"/>
      <c r="AN307" s="123">
        <f t="shared" si="155"/>
        <v>0</v>
      </c>
      <c r="AO307" s="34"/>
      <c r="AT307" s="4">
        <f t="shared" si="139"/>
        <v>0</v>
      </c>
      <c r="AZ307" s="4">
        <f t="shared" si="150"/>
        <v>0</v>
      </c>
      <c r="BF307" s="4">
        <f t="shared" si="151"/>
        <v>0</v>
      </c>
      <c r="BH307" s="34">
        <f t="shared" si="152"/>
        <v>0</v>
      </c>
      <c r="BI307" s="34">
        <f t="shared" si="152"/>
        <v>0</v>
      </c>
      <c r="BJ307" s="4">
        <f t="shared" si="153"/>
        <v>0</v>
      </c>
      <c r="BK307" s="4">
        <f t="shared" si="154"/>
        <v>0</v>
      </c>
      <c r="BP307" s="34">
        <f t="shared" si="140"/>
        <v>0</v>
      </c>
      <c r="BQ307" s="34">
        <f t="shared" si="140"/>
        <v>0</v>
      </c>
      <c r="BR307" s="4">
        <f t="shared" si="141"/>
        <v>0</v>
      </c>
      <c r="BS307" s="4">
        <f t="shared" si="142"/>
        <v>0</v>
      </c>
      <c r="BX307" s="34">
        <f t="shared" si="143"/>
        <v>0</v>
      </c>
      <c r="BY307" s="34">
        <f t="shared" si="143"/>
        <v>0</v>
      </c>
      <c r="BZ307" s="4">
        <f t="shared" si="144"/>
        <v>0</v>
      </c>
      <c r="CA307" s="4">
        <f t="shared" si="145"/>
        <v>0</v>
      </c>
      <c r="CF307" s="34">
        <f t="shared" si="146"/>
        <v>0</v>
      </c>
      <c r="CG307" s="34">
        <f t="shared" si="146"/>
        <v>0</v>
      </c>
      <c r="CH307" s="4">
        <f t="shared" si="147"/>
        <v>0</v>
      </c>
      <c r="CI307" s="4">
        <f t="shared" si="148"/>
        <v>0</v>
      </c>
      <c r="CN307" s="4">
        <f t="shared" si="157"/>
        <v>0</v>
      </c>
      <c r="CO307" s="8">
        <f t="shared" si="156"/>
        <v>0</v>
      </c>
    </row>
    <row r="308" spans="1:93" x14ac:dyDescent="0.3">
      <c r="A308" s="75">
        <f t="shared" si="159"/>
        <v>0</v>
      </c>
      <c r="B308" s="56">
        <f t="shared" si="159"/>
        <v>0</v>
      </c>
      <c r="C308" s="56">
        <f t="shared" si="159"/>
        <v>0</v>
      </c>
      <c r="D308" s="56">
        <f t="shared" si="159"/>
        <v>0</v>
      </c>
      <c r="E308" s="56">
        <f t="shared" si="159"/>
        <v>0</v>
      </c>
      <c r="F308" s="69">
        <f t="shared" si="159"/>
        <v>0</v>
      </c>
      <c r="G308" s="69">
        <f t="shared" si="159"/>
        <v>0</v>
      </c>
      <c r="H308" s="128">
        <f>'Enh Grant Original Request'!H297</f>
        <v>0</v>
      </c>
      <c r="I308" s="128">
        <f>'Enh Grant Original Request'!I297</f>
        <v>0</v>
      </c>
      <c r="J308" s="128">
        <f>'Enh Grant Original Request'!J297</f>
        <v>0</v>
      </c>
      <c r="K308" s="128">
        <f>'Enh Grant Original Request'!K297</f>
        <v>0</v>
      </c>
      <c r="L308" s="128">
        <f>'Enh Grant Original Request'!L297</f>
        <v>0</v>
      </c>
      <c r="M308" s="128">
        <f>'Enh Grant Original Request'!M297</f>
        <v>0</v>
      </c>
      <c r="N308" s="128">
        <f>'Enh Grant Original Request'!N297</f>
        <v>0</v>
      </c>
      <c r="O308" s="128">
        <f>'Enh Grant Original Request'!O297</f>
        <v>0</v>
      </c>
      <c r="P308" s="128">
        <f>'Enh Grant Original Request'!P297</f>
        <v>0</v>
      </c>
      <c r="Q308" s="56">
        <f>'Enh Grant Original Request'!Q297</f>
        <v>0</v>
      </c>
      <c r="R308" s="56">
        <f>'Enh Grant Original Request'!R297</f>
        <v>0</v>
      </c>
      <c r="S308" s="40">
        <f t="shared" si="132"/>
        <v>0</v>
      </c>
      <c r="T308" s="40">
        <f t="shared" si="133"/>
        <v>0</v>
      </c>
      <c r="U308" s="40"/>
      <c r="V308" s="73"/>
      <c r="W308" s="40"/>
      <c r="X308" s="40">
        <f t="shared" si="160"/>
        <v>0</v>
      </c>
      <c r="Y308" s="40">
        <f t="shared" si="134"/>
        <v>0</v>
      </c>
      <c r="Z308" s="40"/>
      <c r="AA308" s="71"/>
      <c r="AB308" s="56">
        <f t="shared" si="136"/>
        <v>0</v>
      </c>
      <c r="AC308" s="39">
        <f t="shared" si="136"/>
        <v>0</v>
      </c>
      <c r="AD308" s="40">
        <f t="shared" si="137"/>
        <v>0</v>
      </c>
      <c r="AE308" s="8">
        <f t="shared" si="138"/>
        <v>0</v>
      </c>
      <c r="AF308" s="8">
        <f t="shared" si="149"/>
        <v>0</v>
      </c>
      <c r="AG308" s="8"/>
      <c r="AH308" s="2"/>
      <c r="AI308" s="2"/>
      <c r="AJ308" s="81"/>
      <c r="AK308" s="33"/>
      <c r="AM308" s="119"/>
      <c r="AN308" s="123">
        <f t="shared" si="155"/>
        <v>0</v>
      </c>
      <c r="AO308" s="34"/>
      <c r="AT308" s="4">
        <f t="shared" si="139"/>
        <v>0</v>
      </c>
      <c r="AZ308" s="4">
        <f t="shared" si="150"/>
        <v>0</v>
      </c>
      <c r="BF308" s="4">
        <f t="shared" si="151"/>
        <v>0</v>
      </c>
      <c r="BH308" s="34">
        <f t="shared" si="152"/>
        <v>0</v>
      </c>
      <c r="BI308" s="34">
        <f t="shared" si="152"/>
        <v>0</v>
      </c>
      <c r="BJ308" s="4">
        <f t="shared" si="153"/>
        <v>0</v>
      </c>
      <c r="BK308" s="4">
        <f t="shared" si="154"/>
        <v>0</v>
      </c>
      <c r="BP308" s="34">
        <f t="shared" si="140"/>
        <v>0</v>
      </c>
      <c r="BQ308" s="34">
        <f t="shared" si="140"/>
        <v>0</v>
      </c>
      <c r="BR308" s="4">
        <f t="shared" si="141"/>
        <v>0</v>
      </c>
      <c r="BS308" s="4">
        <f t="shared" si="142"/>
        <v>0</v>
      </c>
      <c r="BX308" s="34">
        <f t="shared" si="143"/>
        <v>0</v>
      </c>
      <c r="BY308" s="34">
        <f t="shared" si="143"/>
        <v>0</v>
      </c>
      <c r="BZ308" s="4">
        <f t="shared" si="144"/>
        <v>0</v>
      </c>
      <c r="CA308" s="4">
        <f t="shared" si="145"/>
        <v>0</v>
      </c>
      <c r="CF308" s="34">
        <f t="shared" si="146"/>
        <v>0</v>
      </c>
      <c r="CG308" s="34">
        <f t="shared" si="146"/>
        <v>0</v>
      </c>
      <c r="CH308" s="4">
        <f t="shared" si="147"/>
        <v>0</v>
      </c>
      <c r="CI308" s="4">
        <f t="shared" si="148"/>
        <v>0</v>
      </c>
      <c r="CN308" s="4">
        <f t="shared" si="157"/>
        <v>0</v>
      </c>
      <c r="CO308" s="8">
        <f t="shared" si="156"/>
        <v>0</v>
      </c>
    </row>
    <row r="309" spans="1:93" x14ac:dyDescent="0.3">
      <c r="A309" s="75">
        <f t="shared" si="159"/>
        <v>0</v>
      </c>
      <c r="B309" s="56">
        <f t="shared" si="159"/>
        <v>0</v>
      </c>
      <c r="C309" s="56">
        <f t="shared" si="159"/>
        <v>0</v>
      </c>
      <c r="D309" s="56">
        <f t="shared" si="159"/>
        <v>0</v>
      </c>
      <c r="E309" s="56">
        <f t="shared" si="159"/>
        <v>0</v>
      </c>
      <c r="F309" s="69">
        <f t="shared" si="159"/>
        <v>0</v>
      </c>
      <c r="G309" s="69">
        <f t="shared" si="159"/>
        <v>0</v>
      </c>
      <c r="H309" s="128">
        <f>'Enh Grant Original Request'!H298</f>
        <v>0</v>
      </c>
      <c r="I309" s="128">
        <f>'Enh Grant Original Request'!I298</f>
        <v>0</v>
      </c>
      <c r="J309" s="128">
        <f>'Enh Grant Original Request'!J298</f>
        <v>0</v>
      </c>
      <c r="K309" s="128">
        <f>'Enh Grant Original Request'!K298</f>
        <v>0</v>
      </c>
      <c r="L309" s="128">
        <f>'Enh Grant Original Request'!L298</f>
        <v>0</v>
      </c>
      <c r="M309" s="128">
        <f>'Enh Grant Original Request'!M298</f>
        <v>0</v>
      </c>
      <c r="N309" s="128">
        <f>'Enh Grant Original Request'!N298</f>
        <v>0</v>
      </c>
      <c r="O309" s="128">
        <f>'Enh Grant Original Request'!O298</f>
        <v>0</v>
      </c>
      <c r="P309" s="128">
        <f>'Enh Grant Original Request'!P298</f>
        <v>0</v>
      </c>
      <c r="Q309" s="56">
        <f>'Enh Grant Original Request'!Q298</f>
        <v>0</v>
      </c>
      <c r="R309" s="56">
        <f>'Enh Grant Original Request'!R298</f>
        <v>0</v>
      </c>
      <c r="S309" s="40">
        <f t="shared" si="132"/>
        <v>0</v>
      </c>
      <c r="T309" s="40">
        <f t="shared" si="133"/>
        <v>0</v>
      </c>
      <c r="U309" s="40"/>
      <c r="V309" s="73"/>
      <c r="W309" s="40"/>
      <c r="X309" s="40">
        <f t="shared" si="160"/>
        <v>0</v>
      </c>
      <c r="Y309" s="40">
        <f t="shared" si="134"/>
        <v>0</v>
      </c>
      <c r="Z309" s="40"/>
      <c r="AA309" s="71"/>
      <c r="AB309" s="56">
        <f t="shared" si="136"/>
        <v>0</v>
      </c>
      <c r="AC309" s="39">
        <f t="shared" si="136"/>
        <v>0</v>
      </c>
      <c r="AD309" s="40">
        <f t="shared" si="137"/>
        <v>0</v>
      </c>
      <c r="AE309" s="8">
        <f t="shared" si="138"/>
        <v>0</v>
      </c>
      <c r="AF309" s="8">
        <f t="shared" si="149"/>
        <v>0</v>
      </c>
      <c r="AG309" s="8"/>
      <c r="AH309" s="2"/>
      <c r="AI309" s="2"/>
      <c r="AJ309" s="81"/>
      <c r="AK309" s="33"/>
      <c r="AM309" s="119"/>
      <c r="AN309" s="123">
        <f t="shared" si="155"/>
        <v>0</v>
      </c>
      <c r="AO309" s="34"/>
      <c r="AT309" s="4">
        <f t="shared" si="139"/>
        <v>0</v>
      </c>
      <c r="AZ309" s="4">
        <f t="shared" si="150"/>
        <v>0</v>
      </c>
      <c r="BF309" s="4">
        <f t="shared" si="151"/>
        <v>0</v>
      </c>
      <c r="BH309" s="34">
        <f t="shared" si="152"/>
        <v>0</v>
      </c>
      <c r="BI309" s="34">
        <f t="shared" si="152"/>
        <v>0</v>
      </c>
      <c r="BJ309" s="4">
        <f t="shared" si="153"/>
        <v>0</v>
      </c>
      <c r="BK309" s="4">
        <f t="shared" si="154"/>
        <v>0</v>
      </c>
      <c r="BP309" s="34">
        <f t="shared" si="140"/>
        <v>0</v>
      </c>
      <c r="BQ309" s="34">
        <f t="shared" si="140"/>
        <v>0</v>
      </c>
      <c r="BR309" s="4">
        <f t="shared" si="141"/>
        <v>0</v>
      </c>
      <c r="BS309" s="4">
        <f t="shared" si="142"/>
        <v>0</v>
      </c>
      <c r="BX309" s="34">
        <f t="shared" si="143"/>
        <v>0</v>
      </c>
      <c r="BY309" s="34">
        <f t="shared" si="143"/>
        <v>0</v>
      </c>
      <c r="BZ309" s="4">
        <f t="shared" si="144"/>
        <v>0</v>
      </c>
      <c r="CA309" s="4">
        <f t="shared" si="145"/>
        <v>0</v>
      </c>
      <c r="CF309" s="34">
        <f t="shared" si="146"/>
        <v>0</v>
      </c>
      <c r="CG309" s="34">
        <f t="shared" si="146"/>
        <v>0</v>
      </c>
      <c r="CH309" s="4">
        <f t="shared" si="147"/>
        <v>0</v>
      </c>
      <c r="CI309" s="4">
        <f t="shared" si="148"/>
        <v>0</v>
      </c>
      <c r="CN309" s="4">
        <f t="shared" si="157"/>
        <v>0</v>
      </c>
      <c r="CO309" s="8">
        <f t="shared" si="156"/>
        <v>0</v>
      </c>
    </row>
    <row r="310" spans="1:93" x14ac:dyDescent="0.3">
      <c r="A310" s="75">
        <f t="shared" si="159"/>
        <v>0</v>
      </c>
      <c r="B310" s="56">
        <f t="shared" si="159"/>
        <v>0</v>
      </c>
      <c r="C310" s="56">
        <f t="shared" si="159"/>
        <v>0</v>
      </c>
      <c r="D310" s="56">
        <f t="shared" si="159"/>
        <v>0</v>
      </c>
      <c r="E310" s="56">
        <f t="shared" si="159"/>
        <v>0</v>
      </c>
      <c r="F310" s="69">
        <f t="shared" si="159"/>
        <v>0</v>
      </c>
      <c r="G310" s="69">
        <f t="shared" si="159"/>
        <v>0</v>
      </c>
      <c r="H310" s="128">
        <f>'Enh Grant Original Request'!H299</f>
        <v>0</v>
      </c>
      <c r="I310" s="128">
        <f>'Enh Grant Original Request'!I299</f>
        <v>0</v>
      </c>
      <c r="J310" s="128">
        <f>'Enh Grant Original Request'!J299</f>
        <v>0</v>
      </c>
      <c r="K310" s="128">
        <f>'Enh Grant Original Request'!K299</f>
        <v>0</v>
      </c>
      <c r="L310" s="128">
        <f>'Enh Grant Original Request'!L299</f>
        <v>0</v>
      </c>
      <c r="M310" s="128">
        <f>'Enh Grant Original Request'!M299</f>
        <v>0</v>
      </c>
      <c r="N310" s="128">
        <f>'Enh Grant Original Request'!N299</f>
        <v>0</v>
      </c>
      <c r="O310" s="128">
        <f>'Enh Grant Original Request'!O299</f>
        <v>0</v>
      </c>
      <c r="P310" s="128">
        <f>'Enh Grant Original Request'!P299</f>
        <v>0</v>
      </c>
      <c r="Q310" s="56">
        <f>'Enh Grant Original Request'!Q299</f>
        <v>0</v>
      </c>
      <c r="R310" s="56">
        <f>'Enh Grant Original Request'!R299</f>
        <v>0</v>
      </c>
      <c r="S310" s="40">
        <f t="shared" si="132"/>
        <v>0</v>
      </c>
      <c r="T310" s="40">
        <f t="shared" si="133"/>
        <v>0</v>
      </c>
      <c r="U310" s="40"/>
      <c r="V310" s="73"/>
      <c r="W310" s="40"/>
      <c r="X310" s="40">
        <f t="shared" si="160"/>
        <v>0</v>
      </c>
      <c r="Y310" s="40">
        <f t="shared" si="134"/>
        <v>0</v>
      </c>
      <c r="Z310" s="40"/>
      <c r="AA310" s="71"/>
      <c r="AB310" s="56">
        <f t="shared" si="136"/>
        <v>0</v>
      </c>
      <c r="AC310" s="39">
        <f t="shared" si="136"/>
        <v>0</v>
      </c>
      <c r="AD310" s="40">
        <f t="shared" si="137"/>
        <v>0</v>
      </c>
      <c r="AE310" s="8">
        <f t="shared" si="138"/>
        <v>0</v>
      </c>
      <c r="AF310" s="8">
        <f t="shared" si="149"/>
        <v>0</v>
      </c>
      <c r="AG310" s="8"/>
      <c r="AH310" s="2"/>
      <c r="AI310" s="2"/>
      <c r="AJ310" s="81"/>
      <c r="AK310" s="33"/>
      <c r="AM310" s="119"/>
      <c r="AN310" s="123">
        <f t="shared" si="155"/>
        <v>0</v>
      </c>
      <c r="AO310" s="34"/>
      <c r="AT310" s="4">
        <f t="shared" si="139"/>
        <v>0</v>
      </c>
      <c r="AZ310" s="4">
        <f t="shared" si="150"/>
        <v>0</v>
      </c>
      <c r="BF310" s="4">
        <f t="shared" si="151"/>
        <v>0</v>
      </c>
      <c r="BH310" s="34">
        <f t="shared" si="152"/>
        <v>0</v>
      </c>
      <c r="BI310" s="34">
        <f t="shared" si="152"/>
        <v>0</v>
      </c>
      <c r="BJ310" s="4">
        <f t="shared" si="153"/>
        <v>0</v>
      </c>
      <c r="BK310" s="4">
        <f t="shared" si="154"/>
        <v>0</v>
      </c>
      <c r="BP310" s="34">
        <f t="shared" si="140"/>
        <v>0</v>
      </c>
      <c r="BQ310" s="34">
        <f t="shared" si="140"/>
        <v>0</v>
      </c>
      <c r="BR310" s="4">
        <f t="shared" si="141"/>
        <v>0</v>
      </c>
      <c r="BS310" s="4">
        <f t="shared" si="142"/>
        <v>0</v>
      </c>
      <c r="BX310" s="34">
        <f t="shared" si="143"/>
        <v>0</v>
      </c>
      <c r="BY310" s="34">
        <f t="shared" si="143"/>
        <v>0</v>
      </c>
      <c r="BZ310" s="4">
        <f t="shared" si="144"/>
        <v>0</v>
      </c>
      <c r="CA310" s="4">
        <f t="shared" si="145"/>
        <v>0</v>
      </c>
      <c r="CF310" s="34">
        <f t="shared" si="146"/>
        <v>0</v>
      </c>
      <c r="CG310" s="34">
        <f t="shared" si="146"/>
        <v>0</v>
      </c>
      <c r="CH310" s="4">
        <f t="shared" si="147"/>
        <v>0</v>
      </c>
      <c r="CI310" s="4">
        <f t="shared" si="148"/>
        <v>0</v>
      </c>
      <c r="CN310" s="4">
        <f t="shared" si="157"/>
        <v>0</v>
      </c>
      <c r="CO310" s="8">
        <f t="shared" si="156"/>
        <v>0</v>
      </c>
    </row>
    <row r="311" spans="1:93" x14ac:dyDescent="0.3">
      <c r="A311" s="75">
        <f t="shared" si="159"/>
        <v>0</v>
      </c>
      <c r="B311" s="56">
        <f t="shared" si="159"/>
        <v>0</v>
      </c>
      <c r="C311" s="56">
        <f t="shared" si="159"/>
        <v>0</v>
      </c>
      <c r="D311" s="56">
        <f t="shared" si="159"/>
        <v>0</v>
      </c>
      <c r="E311" s="56">
        <f t="shared" si="159"/>
        <v>0</v>
      </c>
      <c r="F311" s="69">
        <f t="shared" si="159"/>
        <v>0</v>
      </c>
      <c r="G311" s="69">
        <f t="shared" si="159"/>
        <v>0</v>
      </c>
      <c r="H311" s="128">
        <f>'Enh Grant Original Request'!H300</f>
        <v>0</v>
      </c>
      <c r="I311" s="128">
        <f>'Enh Grant Original Request'!I300</f>
        <v>0</v>
      </c>
      <c r="J311" s="128">
        <f>'Enh Grant Original Request'!J300</f>
        <v>0</v>
      </c>
      <c r="K311" s="128">
        <f>'Enh Grant Original Request'!K300</f>
        <v>0</v>
      </c>
      <c r="L311" s="128">
        <f>'Enh Grant Original Request'!L300</f>
        <v>0</v>
      </c>
      <c r="M311" s="128">
        <f>'Enh Grant Original Request'!M300</f>
        <v>0</v>
      </c>
      <c r="N311" s="128">
        <f>'Enh Grant Original Request'!N300</f>
        <v>0</v>
      </c>
      <c r="O311" s="128">
        <f>'Enh Grant Original Request'!O300</f>
        <v>0</v>
      </c>
      <c r="P311" s="128">
        <f>'Enh Grant Original Request'!P300</f>
        <v>0</v>
      </c>
      <c r="Q311" s="56">
        <f>'Enh Grant Original Request'!Q300</f>
        <v>0</v>
      </c>
      <c r="R311" s="56">
        <f>'Enh Grant Original Request'!R300</f>
        <v>0</v>
      </c>
      <c r="S311" s="40">
        <f t="shared" si="132"/>
        <v>0</v>
      </c>
      <c r="T311" s="40">
        <f t="shared" si="133"/>
        <v>0</v>
      </c>
      <c r="U311" s="40"/>
      <c r="V311" s="73"/>
      <c r="W311" s="40"/>
      <c r="X311" s="40">
        <f t="shared" si="160"/>
        <v>0</v>
      </c>
      <c r="Y311" s="40">
        <f t="shared" si="134"/>
        <v>0</v>
      </c>
      <c r="Z311" s="40"/>
      <c r="AA311" s="71"/>
      <c r="AB311" s="56">
        <f t="shared" si="136"/>
        <v>0</v>
      </c>
      <c r="AC311" s="39">
        <f t="shared" si="136"/>
        <v>0</v>
      </c>
      <c r="AD311" s="40">
        <f t="shared" si="137"/>
        <v>0</v>
      </c>
      <c r="AE311" s="8">
        <f t="shared" si="138"/>
        <v>0</v>
      </c>
      <c r="AF311" s="8">
        <f t="shared" si="149"/>
        <v>0</v>
      </c>
      <c r="AG311" s="8"/>
      <c r="AH311" s="2"/>
      <c r="AI311" s="2"/>
      <c r="AJ311" s="81"/>
      <c r="AK311" s="33"/>
      <c r="AM311" s="119"/>
      <c r="AN311" s="123">
        <f t="shared" si="155"/>
        <v>0</v>
      </c>
      <c r="AO311" s="34"/>
      <c r="AT311" s="4">
        <f t="shared" si="139"/>
        <v>0</v>
      </c>
      <c r="AZ311" s="4">
        <f t="shared" si="150"/>
        <v>0</v>
      </c>
      <c r="BF311" s="4">
        <f t="shared" si="151"/>
        <v>0</v>
      </c>
      <c r="BH311" s="34">
        <f t="shared" si="152"/>
        <v>0</v>
      </c>
      <c r="BI311" s="34">
        <f t="shared" si="152"/>
        <v>0</v>
      </c>
      <c r="BJ311" s="4">
        <f t="shared" si="153"/>
        <v>0</v>
      </c>
      <c r="BK311" s="4">
        <f t="shared" si="154"/>
        <v>0</v>
      </c>
      <c r="BP311" s="34">
        <f t="shared" si="140"/>
        <v>0</v>
      </c>
      <c r="BQ311" s="34">
        <f t="shared" si="140"/>
        <v>0</v>
      </c>
      <c r="BR311" s="4">
        <f t="shared" si="141"/>
        <v>0</v>
      </c>
      <c r="BS311" s="4">
        <f t="shared" si="142"/>
        <v>0</v>
      </c>
      <c r="BX311" s="34">
        <f t="shared" si="143"/>
        <v>0</v>
      </c>
      <c r="BY311" s="34">
        <f t="shared" si="143"/>
        <v>0</v>
      </c>
      <c r="BZ311" s="4">
        <f t="shared" si="144"/>
        <v>0</v>
      </c>
      <c r="CA311" s="4">
        <f t="shared" si="145"/>
        <v>0</v>
      </c>
      <c r="CF311" s="34">
        <f t="shared" si="146"/>
        <v>0</v>
      </c>
      <c r="CG311" s="34">
        <f t="shared" si="146"/>
        <v>0</v>
      </c>
      <c r="CH311" s="4">
        <f t="shared" si="147"/>
        <v>0</v>
      </c>
      <c r="CI311" s="4">
        <f t="shared" si="148"/>
        <v>0</v>
      </c>
      <c r="CN311" s="4">
        <f t="shared" si="157"/>
        <v>0</v>
      </c>
      <c r="CO311" s="8">
        <f t="shared" si="156"/>
        <v>0</v>
      </c>
    </row>
    <row r="312" spans="1:93" x14ac:dyDescent="0.3">
      <c r="A312" s="75">
        <f t="shared" si="159"/>
        <v>0</v>
      </c>
      <c r="B312" s="56">
        <f t="shared" si="159"/>
        <v>0</v>
      </c>
      <c r="C312" s="56">
        <f t="shared" si="159"/>
        <v>0</v>
      </c>
      <c r="D312" s="56">
        <f t="shared" si="159"/>
        <v>0</v>
      </c>
      <c r="E312" s="56">
        <f t="shared" si="159"/>
        <v>0</v>
      </c>
      <c r="F312" s="69">
        <f t="shared" si="159"/>
        <v>0</v>
      </c>
      <c r="G312" s="69">
        <f t="shared" si="159"/>
        <v>0</v>
      </c>
      <c r="H312" s="128">
        <f>'Enh Grant Original Request'!H301</f>
        <v>0</v>
      </c>
      <c r="I312" s="128">
        <f>'Enh Grant Original Request'!I301</f>
        <v>0</v>
      </c>
      <c r="J312" s="128">
        <f>'Enh Grant Original Request'!J301</f>
        <v>0</v>
      </c>
      <c r="K312" s="128">
        <f>'Enh Grant Original Request'!K301</f>
        <v>0</v>
      </c>
      <c r="L312" s="128">
        <f>'Enh Grant Original Request'!L301</f>
        <v>0</v>
      </c>
      <c r="M312" s="128">
        <f>'Enh Grant Original Request'!M301</f>
        <v>0</v>
      </c>
      <c r="N312" s="128">
        <f>'Enh Grant Original Request'!N301</f>
        <v>0</v>
      </c>
      <c r="O312" s="128">
        <f>'Enh Grant Original Request'!O301</f>
        <v>0</v>
      </c>
      <c r="P312" s="128">
        <f>'Enh Grant Original Request'!P301</f>
        <v>0</v>
      </c>
      <c r="Q312" s="56">
        <f>'Enh Grant Original Request'!Q301</f>
        <v>0</v>
      </c>
      <c r="R312" s="56">
        <f>'Enh Grant Original Request'!R301</f>
        <v>0</v>
      </c>
      <c r="S312" s="40">
        <f t="shared" si="132"/>
        <v>0</v>
      </c>
      <c r="T312" s="40">
        <f t="shared" si="133"/>
        <v>0</v>
      </c>
      <c r="U312" s="40"/>
      <c r="V312" s="73"/>
      <c r="W312" s="40"/>
      <c r="X312" s="40">
        <f t="shared" si="160"/>
        <v>0</v>
      </c>
      <c r="Y312" s="40">
        <f t="shared" si="134"/>
        <v>0</v>
      </c>
      <c r="Z312" s="40"/>
      <c r="AA312" s="71"/>
      <c r="AB312" s="56">
        <f t="shared" si="136"/>
        <v>0</v>
      </c>
      <c r="AC312" s="39">
        <f t="shared" si="136"/>
        <v>0</v>
      </c>
      <c r="AD312" s="40">
        <f t="shared" si="137"/>
        <v>0</v>
      </c>
      <c r="AE312" s="8">
        <f t="shared" si="138"/>
        <v>0</v>
      </c>
      <c r="AF312" s="8">
        <f t="shared" si="149"/>
        <v>0</v>
      </c>
      <c r="AG312" s="8"/>
      <c r="AH312" s="2"/>
      <c r="AI312" s="2"/>
      <c r="AJ312" s="81"/>
      <c r="AK312" s="33"/>
      <c r="AM312" s="119"/>
      <c r="AN312" s="123">
        <f t="shared" si="155"/>
        <v>0</v>
      </c>
      <c r="AO312" s="34"/>
      <c r="AT312" s="4">
        <f t="shared" si="139"/>
        <v>0</v>
      </c>
      <c r="AZ312" s="4">
        <f t="shared" si="150"/>
        <v>0</v>
      </c>
      <c r="BF312" s="4">
        <f t="shared" si="151"/>
        <v>0</v>
      </c>
      <c r="BH312" s="34">
        <f t="shared" si="152"/>
        <v>0</v>
      </c>
      <c r="BI312" s="34">
        <f t="shared" si="152"/>
        <v>0</v>
      </c>
      <c r="BJ312" s="4">
        <f t="shared" si="153"/>
        <v>0</v>
      </c>
      <c r="BK312" s="4">
        <f t="shared" si="154"/>
        <v>0</v>
      </c>
      <c r="BP312" s="34">
        <f t="shared" si="140"/>
        <v>0</v>
      </c>
      <c r="BQ312" s="34">
        <f t="shared" si="140"/>
        <v>0</v>
      </c>
      <c r="BR312" s="4">
        <f t="shared" si="141"/>
        <v>0</v>
      </c>
      <c r="BS312" s="4">
        <f t="shared" si="142"/>
        <v>0</v>
      </c>
      <c r="BX312" s="34">
        <f t="shared" si="143"/>
        <v>0</v>
      </c>
      <c r="BY312" s="34">
        <f t="shared" si="143"/>
        <v>0</v>
      </c>
      <c r="BZ312" s="4">
        <f t="shared" si="144"/>
        <v>0</v>
      </c>
      <c r="CA312" s="4">
        <f t="shared" si="145"/>
        <v>0</v>
      </c>
      <c r="CF312" s="34">
        <f t="shared" si="146"/>
        <v>0</v>
      </c>
      <c r="CG312" s="34">
        <f t="shared" si="146"/>
        <v>0</v>
      </c>
      <c r="CH312" s="4">
        <f t="shared" si="147"/>
        <v>0</v>
      </c>
      <c r="CI312" s="4">
        <f t="shared" si="148"/>
        <v>0</v>
      </c>
      <c r="CN312" s="4">
        <f t="shared" si="157"/>
        <v>0</v>
      </c>
      <c r="CO312" s="8">
        <f t="shared" si="156"/>
        <v>0</v>
      </c>
    </row>
    <row r="313" spans="1:93" x14ac:dyDescent="0.3">
      <c r="A313" s="75">
        <f t="shared" si="159"/>
        <v>0</v>
      </c>
      <c r="B313" s="56">
        <f t="shared" si="159"/>
        <v>0</v>
      </c>
      <c r="C313" s="56">
        <f t="shared" si="159"/>
        <v>0</v>
      </c>
      <c r="D313" s="56">
        <f t="shared" si="159"/>
        <v>0</v>
      </c>
      <c r="E313" s="56">
        <f t="shared" si="159"/>
        <v>0</v>
      </c>
      <c r="F313" s="69">
        <f t="shared" si="159"/>
        <v>0</v>
      </c>
      <c r="G313" s="69">
        <f t="shared" si="159"/>
        <v>0</v>
      </c>
      <c r="H313" s="128">
        <f>'Enh Grant Original Request'!H302</f>
        <v>0</v>
      </c>
      <c r="I313" s="128">
        <f>'Enh Grant Original Request'!I302</f>
        <v>0</v>
      </c>
      <c r="J313" s="128">
        <f>'Enh Grant Original Request'!J302</f>
        <v>0</v>
      </c>
      <c r="K313" s="128">
        <f>'Enh Grant Original Request'!K302</f>
        <v>0</v>
      </c>
      <c r="L313" s="128">
        <f>'Enh Grant Original Request'!L302</f>
        <v>0</v>
      </c>
      <c r="M313" s="128">
        <f>'Enh Grant Original Request'!M302</f>
        <v>0</v>
      </c>
      <c r="N313" s="128">
        <f>'Enh Grant Original Request'!N302</f>
        <v>0</v>
      </c>
      <c r="O313" s="128">
        <f>'Enh Grant Original Request'!O302</f>
        <v>0</v>
      </c>
      <c r="P313" s="128">
        <f>'Enh Grant Original Request'!P302</f>
        <v>0</v>
      </c>
      <c r="Q313" s="56">
        <f>'Enh Grant Original Request'!Q302</f>
        <v>0</v>
      </c>
      <c r="R313" s="56">
        <f>'Enh Grant Original Request'!R302</f>
        <v>0</v>
      </c>
      <c r="S313" s="40">
        <f t="shared" si="132"/>
        <v>0</v>
      </c>
      <c r="T313" s="40">
        <f t="shared" si="133"/>
        <v>0</v>
      </c>
      <c r="U313" s="40"/>
      <c r="V313" s="73"/>
      <c r="W313" s="40"/>
      <c r="X313" s="40">
        <f t="shared" si="160"/>
        <v>0</v>
      </c>
      <c r="Y313" s="40">
        <f t="shared" si="134"/>
        <v>0</v>
      </c>
      <c r="Z313" s="40"/>
      <c r="AA313" s="71"/>
      <c r="AB313" s="56">
        <f t="shared" si="136"/>
        <v>0</v>
      </c>
      <c r="AC313" s="39">
        <f t="shared" si="136"/>
        <v>0</v>
      </c>
      <c r="AD313" s="40">
        <f t="shared" si="137"/>
        <v>0</v>
      </c>
      <c r="AE313" s="8">
        <f t="shared" si="138"/>
        <v>0</v>
      </c>
      <c r="AF313" s="8">
        <f t="shared" si="149"/>
        <v>0</v>
      </c>
      <c r="AG313" s="8"/>
      <c r="AH313" s="2"/>
      <c r="AI313" s="2"/>
      <c r="AJ313" s="81"/>
      <c r="AK313" s="33"/>
      <c r="AM313" s="119"/>
      <c r="AN313" s="123">
        <f t="shared" si="155"/>
        <v>0</v>
      </c>
      <c r="AO313" s="34"/>
      <c r="AT313" s="4">
        <f t="shared" si="139"/>
        <v>0</v>
      </c>
      <c r="AZ313" s="4">
        <f t="shared" si="150"/>
        <v>0</v>
      </c>
      <c r="BF313" s="4">
        <f t="shared" si="151"/>
        <v>0</v>
      </c>
      <c r="BH313" s="34">
        <f t="shared" si="152"/>
        <v>0</v>
      </c>
      <c r="BI313" s="34">
        <f t="shared" si="152"/>
        <v>0</v>
      </c>
      <c r="BJ313" s="4">
        <f t="shared" si="153"/>
        <v>0</v>
      </c>
      <c r="BK313" s="4">
        <f t="shared" si="154"/>
        <v>0</v>
      </c>
      <c r="BP313" s="34">
        <f t="shared" si="140"/>
        <v>0</v>
      </c>
      <c r="BQ313" s="34">
        <f t="shared" si="140"/>
        <v>0</v>
      </c>
      <c r="BR313" s="4">
        <f t="shared" si="141"/>
        <v>0</v>
      </c>
      <c r="BS313" s="4">
        <f t="shared" si="142"/>
        <v>0</v>
      </c>
      <c r="BX313" s="34">
        <f t="shared" si="143"/>
        <v>0</v>
      </c>
      <c r="BY313" s="34">
        <f t="shared" si="143"/>
        <v>0</v>
      </c>
      <c r="BZ313" s="4">
        <f t="shared" si="144"/>
        <v>0</v>
      </c>
      <c r="CA313" s="4">
        <f t="shared" si="145"/>
        <v>0</v>
      </c>
      <c r="CF313" s="34">
        <f t="shared" si="146"/>
        <v>0</v>
      </c>
      <c r="CG313" s="34">
        <f t="shared" si="146"/>
        <v>0</v>
      </c>
      <c r="CH313" s="4">
        <f t="shared" si="147"/>
        <v>0</v>
      </c>
      <c r="CI313" s="4">
        <f t="shared" si="148"/>
        <v>0</v>
      </c>
      <c r="CN313" s="4">
        <f t="shared" si="157"/>
        <v>0</v>
      </c>
      <c r="CO313" s="8">
        <f t="shared" si="156"/>
        <v>0</v>
      </c>
    </row>
    <row r="314" spans="1:93" x14ac:dyDescent="0.3">
      <c r="A314" s="75">
        <f t="shared" si="159"/>
        <v>0</v>
      </c>
      <c r="B314" s="56">
        <f t="shared" si="159"/>
        <v>0</v>
      </c>
      <c r="C314" s="56">
        <f t="shared" si="159"/>
        <v>0</v>
      </c>
      <c r="D314" s="56">
        <f t="shared" si="159"/>
        <v>0</v>
      </c>
      <c r="E314" s="56">
        <f t="shared" si="159"/>
        <v>0</v>
      </c>
      <c r="F314" s="69">
        <f t="shared" si="159"/>
        <v>0</v>
      </c>
      <c r="G314" s="69">
        <f t="shared" si="159"/>
        <v>0</v>
      </c>
      <c r="H314" s="128">
        <f>'Enh Grant Original Request'!H303</f>
        <v>0</v>
      </c>
      <c r="I314" s="128">
        <f>'Enh Grant Original Request'!I303</f>
        <v>0</v>
      </c>
      <c r="J314" s="128">
        <f>'Enh Grant Original Request'!J303</f>
        <v>0</v>
      </c>
      <c r="K314" s="128">
        <f>'Enh Grant Original Request'!K303</f>
        <v>0</v>
      </c>
      <c r="L314" s="128">
        <f>'Enh Grant Original Request'!L303</f>
        <v>0</v>
      </c>
      <c r="M314" s="128">
        <f>'Enh Grant Original Request'!M303</f>
        <v>0</v>
      </c>
      <c r="N314" s="128">
        <f>'Enh Grant Original Request'!N303</f>
        <v>0</v>
      </c>
      <c r="O314" s="128">
        <f>'Enh Grant Original Request'!O303</f>
        <v>0</v>
      </c>
      <c r="P314" s="128">
        <f>'Enh Grant Original Request'!P303</f>
        <v>0</v>
      </c>
      <c r="Q314" s="56">
        <f>'Enh Grant Original Request'!Q303</f>
        <v>0</v>
      </c>
      <c r="R314" s="56">
        <f>'Enh Grant Original Request'!R303</f>
        <v>0</v>
      </c>
      <c r="S314" s="40">
        <f t="shared" si="132"/>
        <v>0</v>
      </c>
      <c r="T314" s="40">
        <f t="shared" si="133"/>
        <v>0</v>
      </c>
      <c r="U314" s="40"/>
      <c r="V314" s="73"/>
      <c r="W314" s="40"/>
      <c r="X314" s="40">
        <f t="shared" si="160"/>
        <v>0</v>
      </c>
      <c r="Y314" s="40">
        <f t="shared" si="134"/>
        <v>0</v>
      </c>
      <c r="Z314" s="40"/>
      <c r="AA314" s="71"/>
      <c r="AB314" s="56">
        <f t="shared" si="136"/>
        <v>0</v>
      </c>
      <c r="AC314" s="39">
        <f t="shared" si="136"/>
        <v>0</v>
      </c>
      <c r="AD314" s="40">
        <f t="shared" si="137"/>
        <v>0</v>
      </c>
      <c r="AE314" s="8">
        <f t="shared" si="138"/>
        <v>0</v>
      </c>
      <c r="AF314" s="8">
        <f t="shared" si="149"/>
        <v>0</v>
      </c>
      <c r="AG314" s="8"/>
      <c r="AH314" s="2"/>
      <c r="AI314" s="2"/>
      <c r="AJ314" s="81"/>
      <c r="AK314" s="33"/>
      <c r="AM314" s="119"/>
      <c r="AN314" s="123">
        <f t="shared" si="155"/>
        <v>0</v>
      </c>
      <c r="AO314" s="34"/>
      <c r="AT314" s="4">
        <f t="shared" si="139"/>
        <v>0</v>
      </c>
      <c r="AZ314" s="4">
        <f t="shared" si="150"/>
        <v>0</v>
      </c>
      <c r="BF314" s="4">
        <f t="shared" si="151"/>
        <v>0</v>
      </c>
      <c r="BH314" s="34">
        <f t="shared" si="152"/>
        <v>0</v>
      </c>
      <c r="BI314" s="34">
        <f t="shared" si="152"/>
        <v>0</v>
      </c>
      <c r="BJ314" s="4">
        <f t="shared" si="153"/>
        <v>0</v>
      </c>
      <c r="BK314" s="4">
        <f t="shared" si="154"/>
        <v>0</v>
      </c>
      <c r="BP314" s="34">
        <f t="shared" si="140"/>
        <v>0</v>
      </c>
      <c r="BQ314" s="34">
        <f t="shared" si="140"/>
        <v>0</v>
      </c>
      <c r="BR314" s="4">
        <f t="shared" si="141"/>
        <v>0</v>
      </c>
      <c r="BS314" s="4">
        <f t="shared" si="142"/>
        <v>0</v>
      </c>
      <c r="BX314" s="34">
        <f t="shared" si="143"/>
        <v>0</v>
      </c>
      <c r="BY314" s="34">
        <f t="shared" si="143"/>
        <v>0</v>
      </c>
      <c r="BZ314" s="4">
        <f t="shared" si="144"/>
        <v>0</v>
      </c>
      <c r="CA314" s="4">
        <f t="shared" si="145"/>
        <v>0</v>
      </c>
      <c r="CF314" s="34">
        <f t="shared" si="146"/>
        <v>0</v>
      </c>
      <c r="CG314" s="34">
        <f t="shared" si="146"/>
        <v>0</v>
      </c>
      <c r="CH314" s="4">
        <f t="shared" si="147"/>
        <v>0</v>
      </c>
      <c r="CI314" s="4">
        <f t="shared" si="148"/>
        <v>0</v>
      </c>
      <c r="CN314" s="4">
        <f t="shared" si="157"/>
        <v>0</v>
      </c>
      <c r="CO314" s="8">
        <f t="shared" si="156"/>
        <v>0</v>
      </c>
    </row>
    <row r="315" spans="1:93" x14ac:dyDescent="0.3">
      <c r="A315" s="75">
        <f t="shared" si="159"/>
        <v>0</v>
      </c>
      <c r="B315" s="56">
        <f t="shared" si="159"/>
        <v>0</v>
      </c>
      <c r="C315" s="56">
        <f t="shared" si="159"/>
        <v>0</v>
      </c>
      <c r="D315" s="56">
        <f t="shared" si="159"/>
        <v>0</v>
      </c>
      <c r="E315" s="56">
        <f t="shared" si="159"/>
        <v>0</v>
      </c>
      <c r="F315" s="69">
        <f t="shared" si="159"/>
        <v>0</v>
      </c>
      <c r="G315" s="69">
        <f t="shared" si="159"/>
        <v>0</v>
      </c>
      <c r="H315" s="128">
        <f>'Enh Grant Original Request'!H304</f>
        <v>0</v>
      </c>
      <c r="I315" s="128">
        <f>'Enh Grant Original Request'!I304</f>
        <v>0</v>
      </c>
      <c r="J315" s="128">
        <f>'Enh Grant Original Request'!J304</f>
        <v>0</v>
      </c>
      <c r="K315" s="128">
        <f>'Enh Grant Original Request'!K304</f>
        <v>0</v>
      </c>
      <c r="L315" s="128">
        <f>'Enh Grant Original Request'!L304</f>
        <v>0</v>
      </c>
      <c r="M315" s="128">
        <f>'Enh Grant Original Request'!M304</f>
        <v>0</v>
      </c>
      <c r="N315" s="128">
        <f>'Enh Grant Original Request'!N304</f>
        <v>0</v>
      </c>
      <c r="O315" s="128">
        <f>'Enh Grant Original Request'!O304</f>
        <v>0</v>
      </c>
      <c r="P315" s="128">
        <f>'Enh Grant Original Request'!P304</f>
        <v>0</v>
      </c>
      <c r="Q315" s="56">
        <f>'Enh Grant Original Request'!Q304</f>
        <v>0</v>
      </c>
      <c r="R315" s="56">
        <f>'Enh Grant Original Request'!R304</f>
        <v>0</v>
      </c>
      <c r="S315" s="40">
        <f t="shared" si="132"/>
        <v>0</v>
      </c>
      <c r="T315" s="40">
        <f t="shared" si="133"/>
        <v>0</v>
      </c>
      <c r="U315" s="40"/>
      <c r="V315" s="73"/>
      <c r="W315" s="40"/>
      <c r="X315" s="40">
        <f t="shared" si="160"/>
        <v>0</v>
      </c>
      <c r="Y315" s="40">
        <f t="shared" si="134"/>
        <v>0</v>
      </c>
      <c r="Z315" s="40"/>
      <c r="AA315" s="71"/>
      <c r="AB315" s="56">
        <f t="shared" si="136"/>
        <v>0</v>
      </c>
      <c r="AC315" s="39">
        <f t="shared" si="136"/>
        <v>0</v>
      </c>
      <c r="AD315" s="40">
        <f t="shared" si="137"/>
        <v>0</v>
      </c>
      <c r="AE315" s="8">
        <f t="shared" si="138"/>
        <v>0</v>
      </c>
      <c r="AF315" s="8">
        <f t="shared" si="149"/>
        <v>0</v>
      </c>
      <c r="AG315" s="8"/>
      <c r="AH315" s="2"/>
      <c r="AI315" s="2"/>
      <c r="AJ315" s="81"/>
      <c r="AK315" s="33"/>
      <c r="AM315" s="119"/>
      <c r="AN315" s="123">
        <f t="shared" si="155"/>
        <v>0</v>
      </c>
      <c r="AO315" s="34"/>
      <c r="AT315" s="4">
        <f t="shared" si="139"/>
        <v>0</v>
      </c>
      <c r="AZ315" s="4">
        <f t="shared" si="150"/>
        <v>0</v>
      </c>
      <c r="BF315" s="4">
        <f t="shared" si="151"/>
        <v>0</v>
      </c>
      <c r="BH315" s="34">
        <f t="shared" si="152"/>
        <v>0</v>
      </c>
      <c r="BI315" s="34">
        <f t="shared" si="152"/>
        <v>0</v>
      </c>
      <c r="BJ315" s="4">
        <f t="shared" si="153"/>
        <v>0</v>
      </c>
      <c r="BK315" s="4">
        <f t="shared" si="154"/>
        <v>0</v>
      </c>
      <c r="BP315" s="34">
        <f t="shared" si="140"/>
        <v>0</v>
      </c>
      <c r="BQ315" s="34">
        <f t="shared" si="140"/>
        <v>0</v>
      </c>
      <c r="BR315" s="4">
        <f t="shared" si="141"/>
        <v>0</v>
      </c>
      <c r="BS315" s="4">
        <f t="shared" si="142"/>
        <v>0</v>
      </c>
      <c r="BX315" s="34">
        <f t="shared" si="143"/>
        <v>0</v>
      </c>
      <c r="BY315" s="34">
        <f t="shared" si="143"/>
        <v>0</v>
      </c>
      <c r="BZ315" s="4">
        <f t="shared" si="144"/>
        <v>0</v>
      </c>
      <c r="CA315" s="4">
        <f t="shared" si="145"/>
        <v>0</v>
      </c>
      <c r="CF315" s="34">
        <f t="shared" si="146"/>
        <v>0</v>
      </c>
      <c r="CG315" s="34">
        <f t="shared" si="146"/>
        <v>0</v>
      </c>
      <c r="CH315" s="4">
        <f t="shared" si="147"/>
        <v>0</v>
      </c>
      <c r="CI315" s="4">
        <f t="shared" si="148"/>
        <v>0</v>
      </c>
      <c r="CN315" s="4">
        <f t="shared" si="157"/>
        <v>0</v>
      </c>
      <c r="CO315" s="8">
        <f t="shared" si="156"/>
        <v>0</v>
      </c>
    </row>
    <row r="316" spans="1:93" x14ac:dyDescent="0.3">
      <c r="A316" s="75">
        <f t="shared" si="159"/>
        <v>0</v>
      </c>
      <c r="B316" s="56">
        <f t="shared" si="159"/>
        <v>0</v>
      </c>
      <c r="C316" s="56">
        <f t="shared" si="159"/>
        <v>0</v>
      </c>
      <c r="D316" s="56">
        <f t="shared" si="159"/>
        <v>0</v>
      </c>
      <c r="E316" s="56">
        <f t="shared" si="159"/>
        <v>0</v>
      </c>
      <c r="F316" s="69">
        <f t="shared" si="159"/>
        <v>0</v>
      </c>
      <c r="G316" s="69">
        <f t="shared" si="159"/>
        <v>0</v>
      </c>
      <c r="H316" s="128">
        <f>'Enh Grant Original Request'!H305</f>
        <v>0</v>
      </c>
      <c r="I316" s="128">
        <f>'Enh Grant Original Request'!I305</f>
        <v>0</v>
      </c>
      <c r="J316" s="128">
        <f>'Enh Grant Original Request'!J305</f>
        <v>0</v>
      </c>
      <c r="K316" s="128">
        <f>'Enh Grant Original Request'!K305</f>
        <v>0</v>
      </c>
      <c r="L316" s="128">
        <f>'Enh Grant Original Request'!L305</f>
        <v>0</v>
      </c>
      <c r="M316" s="128">
        <f>'Enh Grant Original Request'!M305</f>
        <v>0</v>
      </c>
      <c r="N316" s="128">
        <f>'Enh Grant Original Request'!N305</f>
        <v>0</v>
      </c>
      <c r="O316" s="128">
        <f>'Enh Grant Original Request'!O305</f>
        <v>0</v>
      </c>
      <c r="P316" s="128">
        <f>'Enh Grant Original Request'!P305</f>
        <v>0</v>
      </c>
      <c r="Q316" s="56">
        <f>'Enh Grant Original Request'!Q305</f>
        <v>0</v>
      </c>
      <c r="R316" s="56">
        <f>'Enh Grant Original Request'!R305</f>
        <v>0</v>
      </c>
      <c r="S316" s="40">
        <f t="shared" si="132"/>
        <v>0</v>
      </c>
      <c r="T316" s="40">
        <f t="shared" si="133"/>
        <v>0</v>
      </c>
      <c r="U316" s="40"/>
      <c r="V316" s="73"/>
      <c r="W316" s="40"/>
      <c r="X316" s="40">
        <f t="shared" si="160"/>
        <v>0</v>
      </c>
      <c r="Y316" s="40">
        <f t="shared" si="134"/>
        <v>0</v>
      </c>
      <c r="Z316" s="40"/>
      <c r="AA316" s="71"/>
      <c r="AB316" s="56">
        <f t="shared" si="136"/>
        <v>0</v>
      </c>
      <c r="AC316" s="39">
        <f t="shared" si="136"/>
        <v>0</v>
      </c>
      <c r="AD316" s="40">
        <f t="shared" si="137"/>
        <v>0</v>
      </c>
      <c r="AE316" s="8">
        <f t="shared" si="138"/>
        <v>0</v>
      </c>
      <c r="AF316" s="8">
        <f t="shared" si="149"/>
        <v>0</v>
      </c>
      <c r="AG316" s="8"/>
      <c r="AH316" s="2"/>
      <c r="AI316" s="2"/>
      <c r="AJ316" s="81"/>
      <c r="AK316" s="33"/>
      <c r="AM316" s="119"/>
      <c r="AN316" s="123">
        <f t="shared" si="155"/>
        <v>0</v>
      </c>
      <c r="AO316" s="34"/>
      <c r="AT316" s="4">
        <f t="shared" si="139"/>
        <v>0</v>
      </c>
      <c r="AZ316" s="4">
        <f t="shared" si="150"/>
        <v>0</v>
      </c>
      <c r="BF316" s="4">
        <f t="shared" si="151"/>
        <v>0</v>
      </c>
      <c r="BH316" s="34">
        <f t="shared" si="152"/>
        <v>0</v>
      </c>
      <c r="BI316" s="34">
        <f t="shared" si="152"/>
        <v>0</v>
      </c>
      <c r="BJ316" s="4">
        <f t="shared" si="153"/>
        <v>0</v>
      </c>
      <c r="BK316" s="4">
        <f t="shared" si="154"/>
        <v>0</v>
      </c>
      <c r="BP316" s="34">
        <f t="shared" si="140"/>
        <v>0</v>
      </c>
      <c r="BQ316" s="34">
        <f t="shared" si="140"/>
        <v>0</v>
      </c>
      <c r="BR316" s="4">
        <f t="shared" si="141"/>
        <v>0</v>
      </c>
      <c r="BS316" s="4">
        <f t="shared" si="142"/>
        <v>0</v>
      </c>
      <c r="BX316" s="34">
        <f t="shared" si="143"/>
        <v>0</v>
      </c>
      <c r="BY316" s="34">
        <f t="shared" si="143"/>
        <v>0</v>
      </c>
      <c r="BZ316" s="4">
        <f t="shared" si="144"/>
        <v>0</v>
      </c>
      <c r="CA316" s="4">
        <f t="shared" si="145"/>
        <v>0</v>
      </c>
      <c r="CF316" s="34">
        <f t="shared" si="146"/>
        <v>0</v>
      </c>
      <c r="CG316" s="34">
        <f t="shared" si="146"/>
        <v>0</v>
      </c>
      <c r="CH316" s="4">
        <f t="shared" si="147"/>
        <v>0</v>
      </c>
      <c r="CI316" s="4">
        <f t="shared" si="148"/>
        <v>0</v>
      </c>
      <c r="CN316" s="4">
        <f t="shared" si="157"/>
        <v>0</v>
      </c>
      <c r="CO316" s="8">
        <f t="shared" si="156"/>
        <v>0</v>
      </c>
    </row>
    <row r="317" spans="1:93" x14ac:dyDescent="0.3">
      <c r="A317" s="75">
        <f t="shared" si="159"/>
        <v>0</v>
      </c>
      <c r="B317" s="56">
        <f t="shared" si="159"/>
        <v>0</v>
      </c>
      <c r="C317" s="56">
        <f t="shared" si="159"/>
        <v>0</v>
      </c>
      <c r="D317" s="56">
        <f t="shared" si="159"/>
        <v>0</v>
      </c>
      <c r="E317" s="56">
        <f t="shared" si="159"/>
        <v>0</v>
      </c>
      <c r="F317" s="69">
        <f t="shared" si="159"/>
        <v>0</v>
      </c>
      <c r="G317" s="69">
        <f t="shared" si="159"/>
        <v>0</v>
      </c>
      <c r="H317" s="128">
        <f>'Enh Grant Original Request'!H306</f>
        <v>0</v>
      </c>
      <c r="I317" s="128">
        <f>'Enh Grant Original Request'!I306</f>
        <v>0</v>
      </c>
      <c r="J317" s="128">
        <f>'Enh Grant Original Request'!J306</f>
        <v>0</v>
      </c>
      <c r="K317" s="128">
        <f>'Enh Grant Original Request'!K306</f>
        <v>0</v>
      </c>
      <c r="L317" s="128">
        <f>'Enh Grant Original Request'!L306</f>
        <v>0</v>
      </c>
      <c r="M317" s="128">
        <f>'Enh Grant Original Request'!M306</f>
        <v>0</v>
      </c>
      <c r="N317" s="128">
        <f>'Enh Grant Original Request'!N306</f>
        <v>0</v>
      </c>
      <c r="O317" s="128">
        <f>'Enh Grant Original Request'!O306</f>
        <v>0</v>
      </c>
      <c r="P317" s="128">
        <f>'Enh Grant Original Request'!P306</f>
        <v>0</v>
      </c>
      <c r="Q317" s="56">
        <f>'Enh Grant Original Request'!Q306</f>
        <v>0</v>
      </c>
      <c r="R317" s="56">
        <f>'Enh Grant Original Request'!R306</f>
        <v>0</v>
      </c>
      <c r="S317" s="40">
        <f t="shared" si="132"/>
        <v>0</v>
      </c>
      <c r="T317" s="40">
        <f t="shared" si="133"/>
        <v>0</v>
      </c>
      <c r="U317" s="40"/>
      <c r="V317" s="73"/>
      <c r="W317" s="40"/>
      <c r="X317" s="40">
        <f t="shared" si="160"/>
        <v>0</v>
      </c>
      <c r="Y317" s="40">
        <f t="shared" si="134"/>
        <v>0</v>
      </c>
      <c r="Z317" s="40"/>
      <c r="AA317" s="71"/>
      <c r="AB317" s="56">
        <f t="shared" si="136"/>
        <v>0</v>
      </c>
      <c r="AC317" s="39">
        <f t="shared" si="136"/>
        <v>0</v>
      </c>
      <c r="AD317" s="40">
        <f t="shared" si="137"/>
        <v>0</v>
      </c>
      <c r="AE317" s="8">
        <f t="shared" si="138"/>
        <v>0</v>
      </c>
      <c r="AF317" s="8">
        <f t="shared" si="149"/>
        <v>0</v>
      </c>
      <c r="AG317" s="8"/>
      <c r="AH317" s="2"/>
      <c r="AI317" s="2"/>
      <c r="AJ317" s="81"/>
      <c r="AK317" s="33"/>
      <c r="AM317" s="119"/>
      <c r="AN317" s="123">
        <f t="shared" si="155"/>
        <v>0</v>
      </c>
      <c r="AO317" s="34"/>
      <c r="AT317" s="4">
        <f t="shared" si="139"/>
        <v>0</v>
      </c>
      <c r="AZ317" s="4">
        <f t="shared" si="150"/>
        <v>0</v>
      </c>
      <c r="BF317" s="4">
        <f t="shared" si="151"/>
        <v>0</v>
      </c>
      <c r="BH317" s="34">
        <f t="shared" si="152"/>
        <v>0</v>
      </c>
      <c r="BI317" s="34">
        <f t="shared" si="152"/>
        <v>0</v>
      </c>
      <c r="BJ317" s="4">
        <f t="shared" si="153"/>
        <v>0</v>
      </c>
      <c r="BK317" s="4">
        <f t="shared" si="154"/>
        <v>0</v>
      </c>
      <c r="BP317" s="34">
        <f t="shared" si="140"/>
        <v>0</v>
      </c>
      <c r="BQ317" s="34">
        <f t="shared" si="140"/>
        <v>0</v>
      </c>
      <c r="BR317" s="4">
        <f t="shared" si="141"/>
        <v>0</v>
      </c>
      <c r="BS317" s="4">
        <f t="shared" si="142"/>
        <v>0</v>
      </c>
      <c r="BX317" s="34">
        <f t="shared" si="143"/>
        <v>0</v>
      </c>
      <c r="BY317" s="34">
        <f t="shared" si="143"/>
        <v>0</v>
      </c>
      <c r="BZ317" s="4">
        <f t="shared" si="144"/>
        <v>0</v>
      </c>
      <c r="CA317" s="4">
        <f t="shared" si="145"/>
        <v>0</v>
      </c>
      <c r="CF317" s="34">
        <f t="shared" si="146"/>
        <v>0</v>
      </c>
      <c r="CG317" s="34">
        <f t="shared" si="146"/>
        <v>0</v>
      </c>
      <c r="CH317" s="4">
        <f t="shared" si="147"/>
        <v>0</v>
      </c>
      <c r="CI317" s="4">
        <f t="shared" si="148"/>
        <v>0</v>
      </c>
      <c r="CN317" s="4">
        <f t="shared" si="157"/>
        <v>0</v>
      </c>
      <c r="CO317" s="8">
        <f t="shared" si="156"/>
        <v>0</v>
      </c>
    </row>
    <row r="318" spans="1:93" x14ac:dyDescent="0.3">
      <c r="A318" s="75">
        <f t="shared" ref="A318:G333" si="161">A317</f>
        <v>0</v>
      </c>
      <c r="B318" s="56">
        <f t="shared" si="161"/>
        <v>0</v>
      </c>
      <c r="C318" s="56">
        <f t="shared" si="161"/>
        <v>0</v>
      </c>
      <c r="D318" s="56">
        <f t="shared" si="161"/>
        <v>0</v>
      </c>
      <c r="E318" s="56">
        <f t="shared" si="161"/>
        <v>0</v>
      </c>
      <c r="F318" s="69">
        <f t="shared" si="161"/>
        <v>0</v>
      </c>
      <c r="G318" s="69">
        <f t="shared" si="161"/>
        <v>0</v>
      </c>
      <c r="H318" s="128">
        <f>'Enh Grant Original Request'!H307</f>
        <v>0</v>
      </c>
      <c r="I318" s="128">
        <f>'Enh Grant Original Request'!I307</f>
        <v>0</v>
      </c>
      <c r="J318" s="128">
        <f>'Enh Grant Original Request'!J307</f>
        <v>0</v>
      </c>
      <c r="K318" s="128">
        <f>'Enh Grant Original Request'!K307</f>
        <v>0</v>
      </c>
      <c r="L318" s="128">
        <f>'Enh Grant Original Request'!L307</f>
        <v>0</v>
      </c>
      <c r="M318" s="128">
        <f>'Enh Grant Original Request'!M307</f>
        <v>0</v>
      </c>
      <c r="N318" s="128">
        <f>'Enh Grant Original Request'!N307</f>
        <v>0</v>
      </c>
      <c r="O318" s="128">
        <f>'Enh Grant Original Request'!O307</f>
        <v>0</v>
      </c>
      <c r="P318" s="128">
        <f>'Enh Grant Original Request'!P307</f>
        <v>0</v>
      </c>
      <c r="Q318" s="56">
        <f>'Enh Grant Original Request'!Q307</f>
        <v>0</v>
      </c>
      <c r="R318" s="56">
        <f>'Enh Grant Original Request'!R307</f>
        <v>0</v>
      </c>
      <c r="S318" s="40">
        <f t="shared" si="132"/>
        <v>0</v>
      </c>
      <c r="T318" s="40">
        <f t="shared" si="133"/>
        <v>0</v>
      </c>
      <c r="U318" s="40"/>
      <c r="V318" s="73"/>
      <c r="W318" s="40"/>
      <c r="X318" s="40">
        <f t="shared" si="160"/>
        <v>0</v>
      </c>
      <c r="Y318" s="40">
        <f t="shared" si="134"/>
        <v>0</v>
      </c>
      <c r="Z318" s="40"/>
      <c r="AA318" s="71"/>
      <c r="AB318" s="56">
        <f t="shared" si="136"/>
        <v>0</v>
      </c>
      <c r="AC318" s="39">
        <f t="shared" si="136"/>
        <v>0</v>
      </c>
      <c r="AD318" s="40">
        <f t="shared" si="137"/>
        <v>0</v>
      </c>
      <c r="AE318" s="8">
        <f t="shared" si="138"/>
        <v>0</v>
      </c>
      <c r="AF318" s="8">
        <f t="shared" si="149"/>
        <v>0</v>
      </c>
      <c r="AG318" s="8"/>
      <c r="AH318" s="2"/>
      <c r="AI318" s="2"/>
      <c r="AJ318" s="81"/>
      <c r="AK318" s="33"/>
      <c r="AM318" s="119"/>
      <c r="AN318" s="123">
        <f t="shared" si="155"/>
        <v>0</v>
      </c>
      <c r="AO318" s="34"/>
      <c r="AT318" s="4">
        <f t="shared" si="139"/>
        <v>0</v>
      </c>
      <c r="AZ318" s="4">
        <f t="shared" si="150"/>
        <v>0</v>
      </c>
      <c r="BF318" s="4">
        <f t="shared" si="151"/>
        <v>0</v>
      </c>
      <c r="BH318" s="34">
        <f t="shared" si="152"/>
        <v>0</v>
      </c>
      <c r="BI318" s="34">
        <f t="shared" si="152"/>
        <v>0</v>
      </c>
      <c r="BJ318" s="4">
        <f t="shared" si="153"/>
        <v>0</v>
      </c>
      <c r="BK318" s="4">
        <f t="shared" si="154"/>
        <v>0</v>
      </c>
      <c r="BP318" s="34">
        <f t="shared" si="140"/>
        <v>0</v>
      </c>
      <c r="BQ318" s="34">
        <f t="shared" si="140"/>
        <v>0</v>
      </c>
      <c r="BR318" s="4">
        <f t="shared" si="141"/>
        <v>0</v>
      </c>
      <c r="BS318" s="4">
        <f t="shared" si="142"/>
        <v>0</v>
      </c>
      <c r="BX318" s="34">
        <f t="shared" si="143"/>
        <v>0</v>
      </c>
      <c r="BY318" s="34">
        <f t="shared" si="143"/>
        <v>0</v>
      </c>
      <c r="BZ318" s="4">
        <f t="shared" si="144"/>
        <v>0</v>
      </c>
      <c r="CA318" s="4">
        <f t="shared" si="145"/>
        <v>0</v>
      </c>
      <c r="CF318" s="34">
        <f t="shared" si="146"/>
        <v>0</v>
      </c>
      <c r="CG318" s="34">
        <f t="shared" si="146"/>
        <v>0</v>
      </c>
      <c r="CH318" s="4">
        <f t="shared" si="147"/>
        <v>0</v>
      </c>
      <c r="CI318" s="4">
        <f t="shared" si="148"/>
        <v>0</v>
      </c>
      <c r="CN318" s="4">
        <f t="shared" si="157"/>
        <v>0</v>
      </c>
      <c r="CO318" s="8">
        <f t="shared" si="156"/>
        <v>0</v>
      </c>
    </row>
    <row r="319" spans="1:93" x14ac:dyDescent="0.3">
      <c r="A319" s="75">
        <f t="shared" si="161"/>
        <v>0</v>
      </c>
      <c r="B319" s="56">
        <f t="shared" si="161"/>
        <v>0</v>
      </c>
      <c r="C319" s="56">
        <f t="shared" si="161"/>
        <v>0</v>
      </c>
      <c r="D319" s="56">
        <f t="shared" si="161"/>
        <v>0</v>
      </c>
      <c r="E319" s="56">
        <f t="shared" si="161"/>
        <v>0</v>
      </c>
      <c r="F319" s="69">
        <f t="shared" si="161"/>
        <v>0</v>
      </c>
      <c r="G319" s="69">
        <f t="shared" si="161"/>
        <v>0</v>
      </c>
      <c r="H319" s="128">
        <f>'Enh Grant Original Request'!H308</f>
        <v>0</v>
      </c>
      <c r="I319" s="128">
        <f>'Enh Grant Original Request'!I308</f>
        <v>0</v>
      </c>
      <c r="J319" s="128">
        <f>'Enh Grant Original Request'!J308</f>
        <v>0</v>
      </c>
      <c r="K319" s="128">
        <f>'Enh Grant Original Request'!K308</f>
        <v>0</v>
      </c>
      <c r="L319" s="128">
        <f>'Enh Grant Original Request'!L308</f>
        <v>0</v>
      </c>
      <c r="M319" s="128">
        <f>'Enh Grant Original Request'!M308</f>
        <v>0</v>
      </c>
      <c r="N319" s="128">
        <f>'Enh Grant Original Request'!N308</f>
        <v>0</v>
      </c>
      <c r="O319" s="128">
        <f>'Enh Grant Original Request'!O308</f>
        <v>0</v>
      </c>
      <c r="P319" s="128">
        <f>'Enh Grant Original Request'!P308</f>
        <v>0</v>
      </c>
      <c r="Q319" s="56">
        <f>'Enh Grant Original Request'!Q308</f>
        <v>0</v>
      </c>
      <c r="R319" s="56">
        <f>'Enh Grant Original Request'!R308</f>
        <v>0</v>
      </c>
      <c r="S319" s="40">
        <f t="shared" ref="S319:S382" si="162">SUM(R319)*Q319</f>
        <v>0</v>
      </c>
      <c r="T319" s="40">
        <f t="shared" si="133"/>
        <v>0</v>
      </c>
      <c r="U319" s="40"/>
      <c r="V319" s="73"/>
      <c r="W319" s="40"/>
      <c r="X319" s="40">
        <f t="shared" si="160"/>
        <v>0</v>
      </c>
      <c r="Y319" s="40">
        <f t="shared" si="134"/>
        <v>0</v>
      </c>
      <c r="Z319" s="40"/>
      <c r="AA319" s="71"/>
      <c r="AB319" s="56">
        <f t="shared" si="136"/>
        <v>0</v>
      </c>
      <c r="AC319" s="39">
        <f t="shared" si="136"/>
        <v>0</v>
      </c>
      <c r="AD319" s="40">
        <f t="shared" si="137"/>
        <v>0</v>
      </c>
      <c r="AE319" s="8">
        <f t="shared" si="138"/>
        <v>0</v>
      </c>
      <c r="AF319" s="8">
        <f t="shared" si="149"/>
        <v>0</v>
      </c>
      <c r="AG319" s="8"/>
      <c r="AH319" s="2"/>
      <c r="AI319" s="2"/>
      <c r="AJ319" s="81"/>
      <c r="AK319" s="33"/>
      <c r="AM319" s="119"/>
      <c r="AN319" s="123">
        <f t="shared" si="155"/>
        <v>0</v>
      </c>
      <c r="AO319" s="34"/>
      <c r="AT319" s="4">
        <f t="shared" si="139"/>
        <v>0</v>
      </c>
      <c r="AZ319" s="4">
        <f t="shared" si="150"/>
        <v>0</v>
      </c>
      <c r="BF319" s="4">
        <f t="shared" si="151"/>
        <v>0</v>
      </c>
      <c r="BH319" s="34">
        <f t="shared" si="152"/>
        <v>0</v>
      </c>
      <c r="BI319" s="34">
        <f t="shared" si="152"/>
        <v>0</v>
      </c>
      <c r="BJ319" s="4">
        <f t="shared" si="153"/>
        <v>0</v>
      </c>
      <c r="BK319" s="4">
        <f t="shared" si="154"/>
        <v>0</v>
      </c>
      <c r="BP319" s="34">
        <f t="shared" si="140"/>
        <v>0</v>
      </c>
      <c r="BQ319" s="34">
        <f t="shared" si="140"/>
        <v>0</v>
      </c>
      <c r="BR319" s="4">
        <f t="shared" si="141"/>
        <v>0</v>
      </c>
      <c r="BS319" s="4">
        <f t="shared" si="142"/>
        <v>0</v>
      </c>
      <c r="BX319" s="34">
        <f t="shared" si="143"/>
        <v>0</v>
      </c>
      <c r="BY319" s="34">
        <f t="shared" si="143"/>
        <v>0</v>
      </c>
      <c r="BZ319" s="4">
        <f t="shared" si="144"/>
        <v>0</v>
      </c>
      <c r="CA319" s="4">
        <f t="shared" si="145"/>
        <v>0</v>
      </c>
      <c r="CF319" s="34">
        <f t="shared" si="146"/>
        <v>0</v>
      </c>
      <c r="CG319" s="34">
        <f t="shared" si="146"/>
        <v>0</v>
      </c>
      <c r="CH319" s="4">
        <f t="shared" si="147"/>
        <v>0</v>
      </c>
      <c r="CI319" s="4">
        <f t="shared" si="148"/>
        <v>0</v>
      </c>
      <c r="CN319" s="4">
        <f t="shared" si="157"/>
        <v>0</v>
      </c>
      <c r="CO319" s="8">
        <f t="shared" si="156"/>
        <v>0</v>
      </c>
    </row>
    <row r="320" spans="1:93" x14ac:dyDescent="0.3">
      <c r="A320" s="75">
        <f t="shared" si="161"/>
        <v>0</v>
      </c>
      <c r="B320" s="56">
        <f t="shared" si="161"/>
        <v>0</v>
      </c>
      <c r="C320" s="56">
        <f t="shared" si="161"/>
        <v>0</v>
      </c>
      <c r="D320" s="56">
        <f t="shared" si="161"/>
        <v>0</v>
      </c>
      <c r="E320" s="56">
        <f t="shared" si="161"/>
        <v>0</v>
      </c>
      <c r="F320" s="69">
        <f t="shared" si="161"/>
        <v>0</v>
      </c>
      <c r="G320" s="69">
        <f t="shared" si="161"/>
        <v>0</v>
      </c>
      <c r="H320" s="128">
        <f>'Enh Grant Original Request'!H309</f>
        <v>0</v>
      </c>
      <c r="I320" s="128">
        <f>'Enh Grant Original Request'!I309</f>
        <v>0</v>
      </c>
      <c r="J320" s="128">
        <f>'Enh Grant Original Request'!J309</f>
        <v>0</v>
      </c>
      <c r="K320" s="128">
        <f>'Enh Grant Original Request'!K309</f>
        <v>0</v>
      </c>
      <c r="L320" s="128">
        <f>'Enh Grant Original Request'!L309</f>
        <v>0</v>
      </c>
      <c r="M320" s="128">
        <f>'Enh Grant Original Request'!M309</f>
        <v>0</v>
      </c>
      <c r="N320" s="128">
        <f>'Enh Grant Original Request'!N309</f>
        <v>0</v>
      </c>
      <c r="O320" s="128">
        <f>'Enh Grant Original Request'!O309</f>
        <v>0</v>
      </c>
      <c r="P320" s="128">
        <f>'Enh Grant Original Request'!P309</f>
        <v>0</v>
      </c>
      <c r="Q320" s="56">
        <f>'Enh Grant Original Request'!Q309</f>
        <v>0</v>
      </c>
      <c r="R320" s="56">
        <f>'Enh Grant Original Request'!R309</f>
        <v>0</v>
      </c>
      <c r="S320" s="40">
        <f t="shared" si="162"/>
        <v>0</v>
      </c>
      <c r="T320" s="40">
        <f t="shared" si="133"/>
        <v>0</v>
      </c>
      <c r="U320" s="40"/>
      <c r="V320" s="73"/>
      <c r="W320" s="40"/>
      <c r="X320" s="40">
        <f t="shared" si="160"/>
        <v>0</v>
      </c>
      <c r="Y320" s="40">
        <f t="shared" si="134"/>
        <v>0</v>
      </c>
      <c r="Z320" s="40"/>
      <c r="AA320" s="71"/>
      <c r="AB320" s="56">
        <f t="shared" si="136"/>
        <v>0</v>
      </c>
      <c r="AC320" s="39">
        <f t="shared" si="136"/>
        <v>0</v>
      </c>
      <c r="AD320" s="40">
        <f t="shared" si="137"/>
        <v>0</v>
      </c>
      <c r="AE320" s="8">
        <f t="shared" si="138"/>
        <v>0</v>
      </c>
      <c r="AF320" s="8">
        <f t="shared" si="149"/>
        <v>0</v>
      </c>
      <c r="AG320" s="8"/>
      <c r="AH320" s="2"/>
      <c r="AI320" s="2"/>
      <c r="AJ320" s="81"/>
      <c r="AK320" s="33"/>
      <c r="AM320" s="119"/>
      <c r="AN320" s="123">
        <f t="shared" si="155"/>
        <v>0</v>
      </c>
      <c r="AO320" s="34"/>
      <c r="AT320" s="4">
        <f t="shared" si="139"/>
        <v>0</v>
      </c>
      <c r="AZ320" s="4">
        <f t="shared" si="150"/>
        <v>0</v>
      </c>
      <c r="BF320" s="4">
        <f t="shared" si="151"/>
        <v>0</v>
      </c>
      <c r="BH320" s="34">
        <f t="shared" si="152"/>
        <v>0</v>
      </c>
      <c r="BI320" s="34">
        <f t="shared" si="152"/>
        <v>0</v>
      </c>
      <c r="BJ320" s="4">
        <f t="shared" si="153"/>
        <v>0</v>
      </c>
      <c r="BK320" s="4">
        <f t="shared" si="154"/>
        <v>0</v>
      </c>
      <c r="BP320" s="34">
        <f t="shared" si="140"/>
        <v>0</v>
      </c>
      <c r="BQ320" s="34">
        <f t="shared" si="140"/>
        <v>0</v>
      </c>
      <c r="BR320" s="4">
        <f t="shared" si="141"/>
        <v>0</v>
      </c>
      <c r="BS320" s="4">
        <f t="shared" si="142"/>
        <v>0</v>
      </c>
      <c r="BX320" s="34">
        <f t="shared" si="143"/>
        <v>0</v>
      </c>
      <c r="BY320" s="34">
        <f t="shared" si="143"/>
        <v>0</v>
      </c>
      <c r="BZ320" s="4">
        <f t="shared" si="144"/>
        <v>0</v>
      </c>
      <c r="CA320" s="4">
        <f t="shared" si="145"/>
        <v>0</v>
      </c>
      <c r="CF320" s="34">
        <f t="shared" si="146"/>
        <v>0</v>
      </c>
      <c r="CG320" s="34">
        <f t="shared" si="146"/>
        <v>0</v>
      </c>
      <c r="CH320" s="4">
        <f t="shared" si="147"/>
        <v>0</v>
      </c>
      <c r="CI320" s="4">
        <f t="shared" si="148"/>
        <v>0</v>
      </c>
      <c r="CN320" s="4">
        <f t="shared" si="157"/>
        <v>0</v>
      </c>
      <c r="CO320" s="8">
        <f t="shared" si="156"/>
        <v>0</v>
      </c>
    </row>
    <row r="321" spans="1:93" x14ac:dyDescent="0.3">
      <c r="A321" s="75">
        <f t="shared" si="161"/>
        <v>0</v>
      </c>
      <c r="B321" s="56">
        <f t="shared" si="161"/>
        <v>0</v>
      </c>
      <c r="C321" s="56">
        <f t="shared" si="161"/>
        <v>0</v>
      </c>
      <c r="D321" s="56">
        <f t="shared" si="161"/>
        <v>0</v>
      </c>
      <c r="E321" s="56">
        <f t="shared" si="161"/>
        <v>0</v>
      </c>
      <c r="F321" s="69">
        <f t="shared" si="161"/>
        <v>0</v>
      </c>
      <c r="G321" s="69">
        <f t="shared" si="161"/>
        <v>0</v>
      </c>
      <c r="H321" s="128">
        <f>'Enh Grant Original Request'!H310</f>
        <v>0</v>
      </c>
      <c r="I321" s="128">
        <f>'Enh Grant Original Request'!I310</f>
        <v>0</v>
      </c>
      <c r="J321" s="128">
        <f>'Enh Grant Original Request'!J310</f>
        <v>0</v>
      </c>
      <c r="K321" s="128">
        <f>'Enh Grant Original Request'!K310</f>
        <v>0</v>
      </c>
      <c r="L321" s="128">
        <f>'Enh Grant Original Request'!L310</f>
        <v>0</v>
      </c>
      <c r="M321" s="128">
        <f>'Enh Grant Original Request'!M310</f>
        <v>0</v>
      </c>
      <c r="N321" s="128">
        <f>'Enh Grant Original Request'!N310</f>
        <v>0</v>
      </c>
      <c r="O321" s="128">
        <f>'Enh Grant Original Request'!O310</f>
        <v>0</v>
      </c>
      <c r="P321" s="128">
        <f>'Enh Grant Original Request'!P310</f>
        <v>0</v>
      </c>
      <c r="Q321" s="56">
        <f>'Enh Grant Original Request'!Q310</f>
        <v>0</v>
      </c>
      <c r="R321" s="56">
        <f>'Enh Grant Original Request'!R310</f>
        <v>0</v>
      </c>
      <c r="S321" s="40">
        <f t="shared" si="162"/>
        <v>0</v>
      </c>
      <c r="T321" s="40">
        <f t="shared" si="133"/>
        <v>0</v>
      </c>
      <c r="U321" s="40"/>
      <c r="V321" s="73"/>
      <c r="W321" s="40"/>
      <c r="X321" s="40">
        <f t="shared" si="160"/>
        <v>0</v>
      </c>
      <c r="Y321" s="40">
        <f t="shared" si="134"/>
        <v>0</v>
      </c>
      <c r="Z321" s="40"/>
      <c r="AA321" s="71"/>
      <c r="AB321" s="56">
        <f t="shared" si="136"/>
        <v>0</v>
      </c>
      <c r="AC321" s="39">
        <f t="shared" si="136"/>
        <v>0</v>
      </c>
      <c r="AD321" s="40">
        <f t="shared" si="137"/>
        <v>0</v>
      </c>
      <c r="AE321" s="8">
        <f t="shared" si="138"/>
        <v>0</v>
      </c>
      <c r="AF321" s="8">
        <f t="shared" si="149"/>
        <v>0</v>
      </c>
      <c r="AG321" s="8"/>
      <c r="AH321" s="2"/>
      <c r="AI321" s="2"/>
      <c r="AJ321" s="81"/>
      <c r="AK321" s="33"/>
      <c r="AM321" s="119"/>
      <c r="AN321" s="123">
        <f t="shared" si="155"/>
        <v>0</v>
      </c>
      <c r="AO321" s="34"/>
      <c r="AT321" s="4">
        <f t="shared" si="139"/>
        <v>0</v>
      </c>
      <c r="AZ321" s="4">
        <f t="shared" si="150"/>
        <v>0</v>
      </c>
      <c r="BF321" s="4">
        <f t="shared" si="151"/>
        <v>0</v>
      </c>
      <c r="BH321" s="34">
        <f t="shared" si="152"/>
        <v>0</v>
      </c>
      <c r="BI321" s="34">
        <f t="shared" si="152"/>
        <v>0</v>
      </c>
      <c r="BJ321" s="4">
        <f t="shared" si="153"/>
        <v>0</v>
      </c>
      <c r="BK321" s="4">
        <f t="shared" si="154"/>
        <v>0</v>
      </c>
      <c r="BP321" s="34">
        <f t="shared" si="140"/>
        <v>0</v>
      </c>
      <c r="BQ321" s="34">
        <f t="shared" si="140"/>
        <v>0</v>
      </c>
      <c r="BR321" s="4">
        <f t="shared" si="141"/>
        <v>0</v>
      </c>
      <c r="BS321" s="4">
        <f t="shared" si="142"/>
        <v>0</v>
      </c>
      <c r="BX321" s="34">
        <f t="shared" si="143"/>
        <v>0</v>
      </c>
      <c r="BY321" s="34">
        <f t="shared" si="143"/>
        <v>0</v>
      </c>
      <c r="BZ321" s="4">
        <f t="shared" si="144"/>
        <v>0</v>
      </c>
      <c r="CA321" s="4">
        <f t="shared" si="145"/>
        <v>0</v>
      </c>
      <c r="CF321" s="34">
        <f t="shared" si="146"/>
        <v>0</v>
      </c>
      <c r="CG321" s="34">
        <f t="shared" si="146"/>
        <v>0</v>
      </c>
      <c r="CH321" s="4">
        <f t="shared" si="147"/>
        <v>0</v>
      </c>
      <c r="CI321" s="4">
        <f t="shared" si="148"/>
        <v>0</v>
      </c>
      <c r="CN321" s="4">
        <f t="shared" si="157"/>
        <v>0</v>
      </c>
      <c r="CO321" s="8">
        <f t="shared" si="156"/>
        <v>0</v>
      </c>
    </row>
    <row r="322" spans="1:93" x14ac:dyDescent="0.3">
      <c r="A322" s="75">
        <f t="shared" si="161"/>
        <v>0</v>
      </c>
      <c r="B322" s="56">
        <f t="shared" si="161"/>
        <v>0</v>
      </c>
      <c r="C322" s="56">
        <f t="shared" si="161"/>
        <v>0</v>
      </c>
      <c r="D322" s="56">
        <f t="shared" si="161"/>
        <v>0</v>
      </c>
      <c r="E322" s="56">
        <f t="shared" si="161"/>
        <v>0</v>
      </c>
      <c r="F322" s="69">
        <f t="shared" si="161"/>
        <v>0</v>
      </c>
      <c r="G322" s="69">
        <f t="shared" si="161"/>
        <v>0</v>
      </c>
      <c r="H322" s="128">
        <f>'Enh Grant Original Request'!H311</f>
        <v>0</v>
      </c>
      <c r="I322" s="128">
        <f>'Enh Grant Original Request'!I311</f>
        <v>0</v>
      </c>
      <c r="J322" s="128">
        <f>'Enh Grant Original Request'!J311</f>
        <v>0</v>
      </c>
      <c r="K322" s="128">
        <f>'Enh Grant Original Request'!K311</f>
        <v>0</v>
      </c>
      <c r="L322" s="128">
        <f>'Enh Grant Original Request'!L311</f>
        <v>0</v>
      </c>
      <c r="M322" s="128">
        <f>'Enh Grant Original Request'!M311</f>
        <v>0</v>
      </c>
      <c r="N322" s="128">
        <f>'Enh Grant Original Request'!N311</f>
        <v>0</v>
      </c>
      <c r="O322" s="128">
        <f>'Enh Grant Original Request'!O311</f>
        <v>0</v>
      </c>
      <c r="P322" s="128">
        <f>'Enh Grant Original Request'!P311</f>
        <v>0</v>
      </c>
      <c r="Q322" s="56">
        <f>'Enh Grant Original Request'!Q311</f>
        <v>0</v>
      </c>
      <c r="R322" s="56">
        <f>'Enh Grant Original Request'!R311</f>
        <v>0</v>
      </c>
      <c r="S322" s="40">
        <f t="shared" si="162"/>
        <v>0</v>
      </c>
      <c r="T322" s="40">
        <f t="shared" si="133"/>
        <v>0</v>
      </c>
      <c r="U322" s="40"/>
      <c r="V322" s="73"/>
      <c r="W322" s="40"/>
      <c r="X322" s="40">
        <f t="shared" si="160"/>
        <v>0</v>
      </c>
      <c r="Y322" s="40">
        <f t="shared" si="134"/>
        <v>0</v>
      </c>
      <c r="Z322" s="40"/>
      <c r="AA322" s="71"/>
      <c r="AB322" s="56">
        <f t="shared" si="136"/>
        <v>0</v>
      </c>
      <c r="AC322" s="39">
        <f t="shared" si="136"/>
        <v>0</v>
      </c>
      <c r="AD322" s="40">
        <f t="shared" si="137"/>
        <v>0</v>
      </c>
      <c r="AE322" s="8">
        <f t="shared" si="138"/>
        <v>0</v>
      </c>
      <c r="AF322" s="8">
        <f t="shared" si="149"/>
        <v>0</v>
      </c>
      <c r="AG322" s="8"/>
      <c r="AH322" s="2"/>
      <c r="AI322" s="2"/>
      <c r="AJ322" s="81"/>
      <c r="AK322" s="33"/>
      <c r="AM322" s="119"/>
      <c r="AN322" s="123">
        <f t="shared" si="155"/>
        <v>0</v>
      </c>
      <c r="AO322" s="34"/>
      <c r="AT322" s="4">
        <f t="shared" si="139"/>
        <v>0</v>
      </c>
      <c r="AZ322" s="4">
        <f t="shared" si="150"/>
        <v>0</v>
      </c>
      <c r="BF322" s="4">
        <f t="shared" si="151"/>
        <v>0</v>
      </c>
      <c r="BH322" s="34">
        <f t="shared" si="152"/>
        <v>0</v>
      </c>
      <c r="BI322" s="34">
        <f t="shared" si="152"/>
        <v>0</v>
      </c>
      <c r="BJ322" s="4">
        <f t="shared" si="153"/>
        <v>0</v>
      </c>
      <c r="BK322" s="4">
        <f t="shared" si="154"/>
        <v>0</v>
      </c>
      <c r="BP322" s="34">
        <f t="shared" si="140"/>
        <v>0</v>
      </c>
      <c r="BQ322" s="34">
        <f t="shared" si="140"/>
        <v>0</v>
      </c>
      <c r="BR322" s="4">
        <f t="shared" si="141"/>
        <v>0</v>
      </c>
      <c r="BS322" s="4">
        <f t="shared" si="142"/>
        <v>0</v>
      </c>
      <c r="BX322" s="34">
        <f t="shared" si="143"/>
        <v>0</v>
      </c>
      <c r="BY322" s="34">
        <f t="shared" si="143"/>
        <v>0</v>
      </c>
      <c r="BZ322" s="4">
        <f t="shared" si="144"/>
        <v>0</v>
      </c>
      <c r="CA322" s="4">
        <f t="shared" si="145"/>
        <v>0</v>
      </c>
      <c r="CF322" s="34">
        <f t="shared" si="146"/>
        <v>0</v>
      </c>
      <c r="CG322" s="34">
        <f t="shared" si="146"/>
        <v>0</v>
      </c>
      <c r="CH322" s="4">
        <f t="shared" si="147"/>
        <v>0</v>
      </c>
      <c r="CI322" s="4">
        <f t="shared" si="148"/>
        <v>0</v>
      </c>
      <c r="CN322" s="4">
        <f t="shared" si="157"/>
        <v>0</v>
      </c>
      <c r="CO322" s="8">
        <f t="shared" si="156"/>
        <v>0</v>
      </c>
    </row>
    <row r="323" spans="1:93" x14ac:dyDescent="0.3">
      <c r="A323" s="75">
        <f t="shared" si="161"/>
        <v>0</v>
      </c>
      <c r="B323" s="56">
        <f t="shared" si="161"/>
        <v>0</v>
      </c>
      <c r="C323" s="56">
        <f t="shared" si="161"/>
        <v>0</v>
      </c>
      <c r="D323" s="56">
        <f t="shared" si="161"/>
        <v>0</v>
      </c>
      <c r="E323" s="56">
        <f t="shared" si="161"/>
        <v>0</v>
      </c>
      <c r="F323" s="69">
        <f t="shared" si="161"/>
        <v>0</v>
      </c>
      <c r="G323" s="69">
        <f t="shared" si="161"/>
        <v>0</v>
      </c>
      <c r="H323" s="128">
        <f>'Enh Grant Original Request'!H312</f>
        <v>0</v>
      </c>
      <c r="I323" s="128">
        <f>'Enh Grant Original Request'!I312</f>
        <v>0</v>
      </c>
      <c r="J323" s="128">
        <f>'Enh Grant Original Request'!J312</f>
        <v>0</v>
      </c>
      <c r="K323" s="128">
        <f>'Enh Grant Original Request'!K312</f>
        <v>0</v>
      </c>
      <c r="L323" s="128">
        <f>'Enh Grant Original Request'!L312</f>
        <v>0</v>
      </c>
      <c r="M323" s="128">
        <f>'Enh Grant Original Request'!M312</f>
        <v>0</v>
      </c>
      <c r="N323" s="128">
        <f>'Enh Grant Original Request'!N312</f>
        <v>0</v>
      </c>
      <c r="O323" s="128">
        <f>'Enh Grant Original Request'!O312</f>
        <v>0</v>
      </c>
      <c r="P323" s="128">
        <f>'Enh Grant Original Request'!P312</f>
        <v>0</v>
      </c>
      <c r="Q323" s="56">
        <f>'Enh Grant Original Request'!Q312</f>
        <v>0</v>
      </c>
      <c r="R323" s="56">
        <f>'Enh Grant Original Request'!R312</f>
        <v>0</v>
      </c>
      <c r="S323" s="40">
        <f t="shared" si="162"/>
        <v>0</v>
      </c>
      <c r="T323" s="40">
        <f t="shared" si="133"/>
        <v>0</v>
      </c>
      <c r="U323" s="40"/>
      <c r="V323" s="73"/>
      <c r="W323" s="40"/>
      <c r="X323" s="40">
        <f t="shared" si="160"/>
        <v>0</v>
      </c>
      <c r="Y323" s="40">
        <f t="shared" si="134"/>
        <v>0</v>
      </c>
      <c r="Z323" s="40"/>
      <c r="AA323" s="71"/>
      <c r="AB323" s="56">
        <f t="shared" si="136"/>
        <v>0</v>
      </c>
      <c r="AC323" s="39">
        <f t="shared" si="136"/>
        <v>0</v>
      </c>
      <c r="AD323" s="40">
        <f t="shared" si="137"/>
        <v>0</v>
      </c>
      <c r="AE323" s="8">
        <f t="shared" si="138"/>
        <v>0</v>
      </c>
      <c r="AF323" s="8">
        <f t="shared" si="149"/>
        <v>0</v>
      </c>
      <c r="AG323" s="8"/>
      <c r="AH323" s="2"/>
      <c r="AI323" s="2"/>
      <c r="AJ323" s="81"/>
      <c r="AK323" s="33"/>
      <c r="AM323" s="119"/>
      <c r="AN323" s="123">
        <f t="shared" si="155"/>
        <v>0</v>
      </c>
      <c r="AO323" s="34"/>
      <c r="AT323" s="4">
        <f t="shared" si="139"/>
        <v>0</v>
      </c>
      <c r="AZ323" s="4">
        <f t="shared" si="150"/>
        <v>0</v>
      </c>
      <c r="BF323" s="4">
        <f t="shared" si="151"/>
        <v>0</v>
      </c>
      <c r="BH323" s="34">
        <f t="shared" si="152"/>
        <v>0</v>
      </c>
      <c r="BI323" s="34">
        <f t="shared" si="152"/>
        <v>0</v>
      </c>
      <c r="BJ323" s="4">
        <f t="shared" si="153"/>
        <v>0</v>
      </c>
      <c r="BK323" s="4">
        <f t="shared" si="154"/>
        <v>0</v>
      </c>
      <c r="BP323" s="34">
        <f t="shared" si="140"/>
        <v>0</v>
      </c>
      <c r="BQ323" s="34">
        <f t="shared" si="140"/>
        <v>0</v>
      </c>
      <c r="BR323" s="4">
        <f t="shared" si="141"/>
        <v>0</v>
      </c>
      <c r="BS323" s="4">
        <f t="shared" si="142"/>
        <v>0</v>
      </c>
      <c r="BX323" s="34">
        <f t="shared" si="143"/>
        <v>0</v>
      </c>
      <c r="BY323" s="34">
        <f t="shared" si="143"/>
        <v>0</v>
      </c>
      <c r="BZ323" s="4">
        <f t="shared" si="144"/>
        <v>0</v>
      </c>
      <c r="CA323" s="4">
        <f t="shared" si="145"/>
        <v>0</v>
      </c>
      <c r="CF323" s="34">
        <f t="shared" si="146"/>
        <v>0</v>
      </c>
      <c r="CG323" s="34">
        <f t="shared" si="146"/>
        <v>0</v>
      </c>
      <c r="CH323" s="4">
        <f t="shared" si="147"/>
        <v>0</v>
      </c>
      <c r="CI323" s="4">
        <f t="shared" si="148"/>
        <v>0</v>
      </c>
      <c r="CN323" s="4">
        <f t="shared" si="157"/>
        <v>0</v>
      </c>
      <c r="CO323" s="8">
        <f t="shared" si="156"/>
        <v>0</v>
      </c>
    </row>
    <row r="324" spans="1:93" x14ac:dyDescent="0.3">
      <c r="A324" s="75">
        <f t="shared" si="161"/>
        <v>0</v>
      </c>
      <c r="B324" s="56">
        <f t="shared" si="161"/>
        <v>0</v>
      </c>
      <c r="C324" s="56">
        <f t="shared" si="161"/>
        <v>0</v>
      </c>
      <c r="D324" s="56">
        <f t="shared" si="161"/>
        <v>0</v>
      </c>
      <c r="E324" s="56">
        <f t="shared" si="161"/>
        <v>0</v>
      </c>
      <c r="F324" s="69">
        <f t="shared" si="161"/>
        <v>0</v>
      </c>
      <c r="G324" s="69">
        <f t="shared" si="161"/>
        <v>0</v>
      </c>
      <c r="H324" s="128">
        <f>'Enh Grant Original Request'!H313</f>
        <v>0</v>
      </c>
      <c r="I324" s="128">
        <f>'Enh Grant Original Request'!I313</f>
        <v>0</v>
      </c>
      <c r="J324" s="128">
        <f>'Enh Grant Original Request'!J313</f>
        <v>0</v>
      </c>
      <c r="K324" s="128">
        <f>'Enh Grant Original Request'!K313</f>
        <v>0</v>
      </c>
      <c r="L324" s="128">
        <f>'Enh Grant Original Request'!L313</f>
        <v>0</v>
      </c>
      <c r="M324" s="128">
        <f>'Enh Grant Original Request'!M313</f>
        <v>0</v>
      </c>
      <c r="N324" s="128">
        <f>'Enh Grant Original Request'!N313</f>
        <v>0</v>
      </c>
      <c r="O324" s="128">
        <f>'Enh Grant Original Request'!O313</f>
        <v>0</v>
      </c>
      <c r="P324" s="128">
        <f>'Enh Grant Original Request'!P313</f>
        <v>0</v>
      </c>
      <c r="Q324" s="56">
        <f>'Enh Grant Original Request'!Q313</f>
        <v>0</v>
      </c>
      <c r="R324" s="56">
        <f>'Enh Grant Original Request'!R313</f>
        <v>0</v>
      </c>
      <c r="S324" s="40">
        <f t="shared" si="162"/>
        <v>0</v>
      </c>
      <c r="T324" s="40">
        <f t="shared" si="133"/>
        <v>0</v>
      </c>
      <c r="U324" s="40"/>
      <c r="V324" s="73"/>
      <c r="W324" s="40"/>
      <c r="X324" s="40">
        <f t="shared" si="160"/>
        <v>0</v>
      </c>
      <c r="Y324" s="40">
        <f t="shared" si="134"/>
        <v>0</v>
      </c>
      <c r="Z324" s="40"/>
      <c r="AA324" s="71"/>
      <c r="AB324" s="56">
        <f t="shared" si="136"/>
        <v>0</v>
      </c>
      <c r="AC324" s="39">
        <f t="shared" si="136"/>
        <v>0</v>
      </c>
      <c r="AD324" s="40">
        <f t="shared" si="137"/>
        <v>0</v>
      </c>
      <c r="AE324" s="8">
        <f t="shared" si="138"/>
        <v>0</v>
      </c>
      <c r="AF324" s="8">
        <f t="shared" si="149"/>
        <v>0</v>
      </c>
      <c r="AG324" s="8"/>
      <c r="AH324" s="2"/>
      <c r="AI324" s="2"/>
      <c r="AJ324" s="81"/>
      <c r="AK324" s="33"/>
      <c r="AM324" s="119"/>
      <c r="AN324" s="123">
        <f t="shared" si="155"/>
        <v>0</v>
      </c>
      <c r="AO324" s="34"/>
      <c r="AT324" s="4">
        <f t="shared" si="139"/>
        <v>0</v>
      </c>
      <c r="AZ324" s="4">
        <f t="shared" si="150"/>
        <v>0</v>
      </c>
      <c r="BF324" s="4">
        <f t="shared" si="151"/>
        <v>0</v>
      </c>
      <c r="BH324" s="34">
        <f t="shared" si="152"/>
        <v>0</v>
      </c>
      <c r="BI324" s="34">
        <f t="shared" si="152"/>
        <v>0</v>
      </c>
      <c r="BJ324" s="4">
        <f t="shared" si="153"/>
        <v>0</v>
      </c>
      <c r="BK324" s="4">
        <f t="shared" si="154"/>
        <v>0</v>
      </c>
      <c r="BP324" s="34">
        <f t="shared" si="140"/>
        <v>0</v>
      </c>
      <c r="BQ324" s="34">
        <f t="shared" si="140"/>
        <v>0</v>
      </c>
      <c r="BR324" s="4">
        <f t="shared" si="141"/>
        <v>0</v>
      </c>
      <c r="BS324" s="4">
        <f t="shared" si="142"/>
        <v>0</v>
      </c>
      <c r="BX324" s="34">
        <f t="shared" si="143"/>
        <v>0</v>
      </c>
      <c r="BY324" s="34">
        <f t="shared" si="143"/>
        <v>0</v>
      </c>
      <c r="BZ324" s="4">
        <f t="shared" si="144"/>
        <v>0</v>
      </c>
      <c r="CA324" s="4">
        <f t="shared" si="145"/>
        <v>0</v>
      </c>
      <c r="CF324" s="34">
        <f t="shared" si="146"/>
        <v>0</v>
      </c>
      <c r="CG324" s="34">
        <f t="shared" si="146"/>
        <v>0</v>
      </c>
      <c r="CH324" s="4">
        <f t="shared" si="147"/>
        <v>0</v>
      </c>
      <c r="CI324" s="4">
        <f t="shared" si="148"/>
        <v>0</v>
      </c>
      <c r="CN324" s="4">
        <f t="shared" si="157"/>
        <v>0</v>
      </c>
      <c r="CO324" s="8">
        <f t="shared" si="156"/>
        <v>0</v>
      </c>
    </row>
    <row r="325" spans="1:93" x14ac:dyDescent="0.3">
      <c r="A325" s="75">
        <f t="shared" si="161"/>
        <v>0</v>
      </c>
      <c r="B325" s="56">
        <f t="shared" si="161"/>
        <v>0</v>
      </c>
      <c r="C325" s="56">
        <f t="shared" si="161"/>
        <v>0</v>
      </c>
      <c r="D325" s="56">
        <f t="shared" si="161"/>
        <v>0</v>
      </c>
      <c r="E325" s="56">
        <f t="shared" si="161"/>
        <v>0</v>
      </c>
      <c r="F325" s="69">
        <f t="shared" si="161"/>
        <v>0</v>
      </c>
      <c r="G325" s="69">
        <f t="shared" si="161"/>
        <v>0</v>
      </c>
      <c r="H325" s="128">
        <f>'Enh Grant Original Request'!H314</f>
        <v>0</v>
      </c>
      <c r="I325" s="128">
        <f>'Enh Grant Original Request'!I314</f>
        <v>0</v>
      </c>
      <c r="J325" s="128">
        <f>'Enh Grant Original Request'!J314</f>
        <v>0</v>
      </c>
      <c r="K325" s="128">
        <f>'Enh Grant Original Request'!K314</f>
        <v>0</v>
      </c>
      <c r="L325" s="128">
        <f>'Enh Grant Original Request'!L314</f>
        <v>0</v>
      </c>
      <c r="M325" s="128">
        <f>'Enh Grant Original Request'!M314</f>
        <v>0</v>
      </c>
      <c r="N325" s="128">
        <f>'Enh Grant Original Request'!N314</f>
        <v>0</v>
      </c>
      <c r="O325" s="128">
        <f>'Enh Grant Original Request'!O314</f>
        <v>0</v>
      </c>
      <c r="P325" s="128">
        <f>'Enh Grant Original Request'!P314</f>
        <v>0</v>
      </c>
      <c r="Q325" s="56">
        <f>'Enh Grant Original Request'!Q314</f>
        <v>0</v>
      </c>
      <c r="R325" s="56">
        <f>'Enh Grant Original Request'!R314</f>
        <v>0</v>
      </c>
      <c r="S325" s="40">
        <f t="shared" si="162"/>
        <v>0</v>
      </c>
      <c r="T325" s="40">
        <f t="shared" si="133"/>
        <v>0</v>
      </c>
      <c r="U325" s="40"/>
      <c r="V325" s="73"/>
      <c r="W325" s="40"/>
      <c r="X325" s="40">
        <f t="shared" si="160"/>
        <v>0</v>
      </c>
      <c r="Y325" s="40">
        <f t="shared" si="134"/>
        <v>0</v>
      </c>
      <c r="Z325" s="40"/>
      <c r="AA325" s="71"/>
      <c r="AB325" s="56">
        <f t="shared" si="136"/>
        <v>0</v>
      </c>
      <c r="AC325" s="39">
        <f t="shared" si="136"/>
        <v>0</v>
      </c>
      <c r="AD325" s="40">
        <f t="shared" si="137"/>
        <v>0</v>
      </c>
      <c r="AE325" s="8">
        <f t="shared" si="138"/>
        <v>0</v>
      </c>
      <c r="AF325" s="8">
        <f t="shared" si="149"/>
        <v>0</v>
      </c>
      <c r="AG325" s="8"/>
      <c r="AH325" s="2"/>
      <c r="AI325" s="2"/>
      <c r="AJ325" s="81"/>
      <c r="AK325" s="33"/>
      <c r="AM325" s="119"/>
      <c r="AN325" s="123">
        <f t="shared" si="155"/>
        <v>0</v>
      </c>
      <c r="AO325" s="34"/>
      <c r="AT325" s="4">
        <f t="shared" si="139"/>
        <v>0</v>
      </c>
      <c r="AZ325" s="4">
        <f t="shared" si="150"/>
        <v>0</v>
      </c>
      <c r="BF325" s="4">
        <f t="shared" si="151"/>
        <v>0</v>
      </c>
      <c r="BH325" s="34">
        <f t="shared" si="152"/>
        <v>0</v>
      </c>
      <c r="BI325" s="34">
        <f t="shared" si="152"/>
        <v>0</v>
      </c>
      <c r="BJ325" s="4">
        <f t="shared" si="153"/>
        <v>0</v>
      </c>
      <c r="BK325" s="4">
        <f t="shared" si="154"/>
        <v>0</v>
      </c>
      <c r="BP325" s="34">
        <f t="shared" si="140"/>
        <v>0</v>
      </c>
      <c r="BQ325" s="34">
        <f t="shared" si="140"/>
        <v>0</v>
      </c>
      <c r="BR325" s="4">
        <f t="shared" si="141"/>
        <v>0</v>
      </c>
      <c r="BS325" s="4">
        <f t="shared" si="142"/>
        <v>0</v>
      </c>
      <c r="BX325" s="34">
        <f t="shared" si="143"/>
        <v>0</v>
      </c>
      <c r="BY325" s="34">
        <f t="shared" si="143"/>
        <v>0</v>
      </c>
      <c r="BZ325" s="4">
        <f t="shared" si="144"/>
        <v>0</v>
      </c>
      <c r="CA325" s="4">
        <f t="shared" si="145"/>
        <v>0</v>
      </c>
      <c r="CF325" s="34">
        <f t="shared" si="146"/>
        <v>0</v>
      </c>
      <c r="CG325" s="34">
        <f t="shared" si="146"/>
        <v>0</v>
      </c>
      <c r="CH325" s="4">
        <f t="shared" si="147"/>
        <v>0</v>
      </c>
      <c r="CI325" s="4">
        <f t="shared" si="148"/>
        <v>0</v>
      </c>
      <c r="CN325" s="4">
        <f t="shared" si="157"/>
        <v>0</v>
      </c>
      <c r="CO325" s="8">
        <f t="shared" si="156"/>
        <v>0</v>
      </c>
    </row>
    <row r="326" spans="1:93" x14ac:dyDescent="0.3">
      <c r="A326" s="75">
        <f t="shared" si="161"/>
        <v>0</v>
      </c>
      <c r="B326" s="56">
        <f t="shared" si="161"/>
        <v>0</v>
      </c>
      <c r="C326" s="56">
        <f t="shared" si="161"/>
        <v>0</v>
      </c>
      <c r="D326" s="56">
        <f t="shared" si="161"/>
        <v>0</v>
      </c>
      <c r="E326" s="56">
        <f t="shared" si="161"/>
        <v>0</v>
      </c>
      <c r="F326" s="69">
        <f t="shared" si="161"/>
        <v>0</v>
      </c>
      <c r="G326" s="69">
        <f t="shared" si="161"/>
        <v>0</v>
      </c>
      <c r="H326" s="128">
        <f>'Enh Grant Original Request'!H315</f>
        <v>0</v>
      </c>
      <c r="I326" s="128">
        <f>'Enh Grant Original Request'!I315</f>
        <v>0</v>
      </c>
      <c r="J326" s="128">
        <f>'Enh Grant Original Request'!J315</f>
        <v>0</v>
      </c>
      <c r="K326" s="128">
        <f>'Enh Grant Original Request'!K315</f>
        <v>0</v>
      </c>
      <c r="L326" s="128">
        <f>'Enh Grant Original Request'!L315</f>
        <v>0</v>
      </c>
      <c r="M326" s="128">
        <f>'Enh Grant Original Request'!M315</f>
        <v>0</v>
      </c>
      <c r="N326" s="128">
        <f>'Enh Grant Original Request'!N315</f>
        <v>0</v>
      </c>
      <c r="O326" s="128">
        <f>'Enh Grant Original Request'!O315</f>
        <v>0</v>
      </c>
      <c r="P326" s="128">
        <f>'Enh Grant Original Request'!P315</f>
        <v>0</v>
      </c>
      <c r="Q326" s="56">
        <f>'Enh Grant Original Request'!Q315</f>
        <v>0</v>
      </c>
      <c r="R326" s="56">
        <f>'Enh Grant Original Request'!R315</f>
        <v>0</v>
      </c>
      <c r="S326" s="40">
        <f t="shared" si="162"/>
        <v>0</v>
      </c>
      <c r="T326" s="40">
        <f t="shared" si="133"/>
        <v>0</v>
      </c>
      <c r="U326" s="40"/>
      <c r="V326" s="73"/>
      <c r="W326" s="40"/>
      <c r="X326" s="40">
        <f t="shared" si="160"/>
        <v>0</v>
      </c>
      <c r="Y326" s="40">
        <f t="shared" si="134"/>
        <v>0</v>
      </c>
      <c r="Z326" s="40"/>
      <c r="AA326" s="71"/>
      <c r="AB326" s="56">
        <f t="shared" si="136"/>
        <v>0</v>
      </c>
      <c r="AC326" s="39">
        <f t="shared" si="136"/>
        <v>0</v>
      </c>
      <c r="AD326" s="40">
        <f t="shared" si="137"/>
        <v>0</v>
      </c>
      <c r="AE326" s="8">
        <f t="shared" si="138"/>
        <v>0</v>
      </c>
      <c r="AF326" s="8">
        <f t="shared" si="149"/>
        <v>0</v>
      </c>
      <c r="AG326" s="8"/>
      <c r="AH326" s="2"/>
      <c r="AI326" s="2"/>
      <c r="AJ326" s="81"/>
      <c r="AK326" s="33"/>
      <c r="AM326" s="119"/>
      <c r="AN326" s="123">
        <f t="shared" si="155"/>
        <v>0</v>
      </c>
      <c r="AO326" s="34"/>
      <c r="AT326" s="4">
        <f t="shared" si="139"/>
        <v>0</v>
      </c>
      <c r="AZ326" s="4">
        <f t="shared" si="150"/>
        <v>0</v>
      </c>
      <c r="BF326" s="4">
        <f t="shared" si="151"/>
        <v>0</v>
      </c>
      <c r="BH326" s="34">
        <f t="shared" si="152"/>
        <v>0</v>
      </c>
      <c r="BI326" s="34">
        <f t="shared" si="152"/>
        <v>0</v>
      </c>
      <c r="BJ326" s="4">
        <f t="shared" si="153"/>
        <v>0</v>
      </c>
      <c r="BK326" s="4">
        <f t="shared" si="154"/>
        <v>0</v>
      </c>
      <c r="BP326" s="34">
        <f t="shared" si="140"/>
        <v>0</v>
      </c>
      <c r="BQ326" s="34">
        <f t="shared" si="140"/>
        <v>0</v>
      </c>
      <c r="BR326" s="4">
        <f t="shared" si="141"/>
        <v>0</v>
      </c>
      <c r="BS326" s="4">
        <f t="shared" si="142"/>
        <v>0</v>
      </c>
      <c r="BX326" s="34">
        <f t="shared" si="143"/>
        <v>0</v>
      </c>
      <c r="BY326" s="34">
        <f t="shared" si="143"/>
        <v>0</v>
      </c>
      <c r="BZ326" s="4">
        <f t="shared" si="144"/>
        <v>0</v>
      </c>
      <c r="CA326" s="4">
        <f t="shared" si="145"/>
        <v>0</v>
      </c>
      <c r="CF326" s="34">
        <f t="shared" si="146"/>
        <v>0</v>
      </c>
      <c r="CG326" s="34">
        <f t="shared" si="146"/>
        <v>0</v>
      </c>
      <c r="CH326" s="4">
        <f t="shared" si="147"/>
        <v>0</v>
      </c>
      <c r="CI326" s="4">
        <f t="shared" si="148"/>
        <v>0</v>
      </c>
      <c r="CN326" s="4">
        <f t="shared" si="157"/>
        <v>0</v>
      </c>
      <c r="CO326" s="8">
        <f t="shared" si="156"/>
        <v>0</v>
      </c>
    </row>
    <row r="327" spans="1:93" x14ac:dyDescent="0.3">
      <c r="A327" s="75">
        <f t="shared" si="161"/>
        <v>0</v>
      </c>
      <c r="B327" s="56">
        <f t="shared" si="161"/>
        <v>0</v>
      </c>
      <c r="C327" s="56">
        <f t="shared" si="161"/>
        <v>0</v>
      </c>
      <c r="D327" s="56">
        <f t="shared" si="161"/>
        <v>0</v>
      </c>
      <c r="E327" s="56">
        <f t="shared" si="161"/>
        <v>0</v>
      </c>
      <c r="F327" s="69">
        <f t="shared" si="161"/>
        <v>0</v>
      </c>
      <c r="G327" s="69">
        <f t="shared" si="161"/>
        <v>0</v>
      </c>
      <c r="H327" s="128">
        <f>'Enh Grant Original Request'!H316</f>
        <v>0</v>
      </c>
      <c r="I327" s="128">
        <f>'Enh Grant Original Request'!I316</f>
        <v>0</v>
      </c>
      <c r="J327" s="128">
        <f>'Enh Grant Original Request'!J316</f>
        <v>0</v>
      </c>
      <c r="K327" s="128">
        <f>'Enh Grant Original Request'!K316</f>
        <v>0</v>
      </c>
      <c r="L327" s="128">
        <f>'Enh Grant Original Request'!L316</f>
        <v>0</v>
      </c>
      <c r="M327" s="128">
        <f>'Enh Grant Original Request'!M316</f>
        <v>0</v>
      </c>
      <c r="N327" s="128">
        <f>'Enh Grant Original Request'!N316</f>
        <v>0</v>
      </c>
      <c r="O327" s="128">
        <f>'Enh Grant Original Request'!O316</f>
        <v>0</v>
      </c>
      <c r="P327" s="128">
        <f>'Enh Grant Original Request'!P316</f>
        <v>0</v>
      </c>
      <c r="Q327" s="56">
        <f>'Enh Grant Original Request'!Q316</f>
        <v>0</v>
      </c>
      <c r="R327" s="56">
        <f>'Enh Grant Original Request'!R316</f>
        <v>0</v>
      </c>
      <c r="S327" s="40">
        <f t="shared" si="162"/>
        <v>0</v>
      </c>
      <c r="T327" s="40">
        <f t="shared" si="133"/>
        <v>0</v>
      </c>
      <c r="U327" s="40"/>
      <c r="V327" s="73"/>
      <c r="W327" s="40"/>
      <c r="X327" s="40">
        <f t="shared" si="160"/>
        <v>0</v>
      </c>
      <c r="Y327" s="40">
        <f t="shared" si="134"/>
        <v>0</v>
      </c>
      <c r="Z327" s="40"/>
      <c r="AA327" s="71"/>
      <c r="AB327" s="56">
        <f t="shared" si="136"/>
        <v>0</v>
      </c>
      <c r="AC327" s="39">
        <f t="shared" si="136"/>
        <v>0</v>
      </c>
      <c r="AD327" s="40">
        <f t="shared" si="137"/>
        <v>0</v>
      </c>
      <c r="AE327" s="8">
        <f t="shared" si="138"/>
        <v>0</v>
      </c>
      <c r="AF327" s="8">
        <f t="shared" si="149"/>
        <v>0</v>
      </c>
      <c r="AG327" s="8"/>
      <c r="AH327" s="2"/>
      <c r="AI327" s="2"/>
      <c r="AJ327" s="81"/>
      <c r="AK327" s="33"/>
      <c r="AM327" s="119"/>
      <c r="AN327" s="123">
        <f t="shared" si="155"/>
        <v>0</v>
      </c>
      <c r="AO327" s="34"/>
      <c r="AT327" s="4">
        <f t="shared" si="139"/>
        <v>0</v>
      </c>
      <c r="AZ327" s="4">
        <f t="shared" si="150"/>
        <v>0</v>
      </c>
      <c r="BF327" s="4">
        <f t="shared" si="151"/>
        <v>0</v>
      </c>
      <c r="BH327" s="34">
        <f t="shared" si="152"/>
        <v>0</v>
      </c>
      <c r="BI327" s="34">
        <f t="shared" si="152"/>
        <v>0</v>
      </c>
      <c r="BJ327" s="4">
        <f t="shared" si="153"/>
        <v>0</v>
      </c>
      <c r="BK327" s="4">
        <f t="shared" si="154"/>
        <v>0</v>
      </c>
      <c r="BP327" s="34">
        <f t="shared" si="140"/>
        <v>0</v>
      </c>
      <c r="BQ327" s="34">
        <f t="shared" si="140"/>
        <v>0</v>
      </c>
      <c r="BR327" s="4">
        <f t="shared" si="141"/>
        <v>0</v>
      </c>
      <c r="BS327" s="4">
        <f t="shared" si="142"/>
        <v>0</v>
      </c>
      <c r="BX327" s="34">
        <f t="shared" si="143"/>
        <v>0</v>
      </c>
      <c r="BY327" s="34">
        <f t="shared" si="143"/>
        <v>0</v>
      </c>
      <c r="BZ327" s="4">
        <f t="shared" si="144"/>
        <v>0</v>
      </c>
      <c r="CA327" s="4">
        <f t="shared" si="145"/>
        <v>0</v>
      </c>
      <c r="CF327" s="34">
        <f t="shared" si="146"/>
        <v>0</v>
      </c>
      <c r="CG327" s="34">
        <f t="shared" si="146"/>
        <v>0</v>
      </c>
      <c r="CH327" s="4">
        <f t="shared" si="147"/>
        <v>0</v>
      </c>
      <c r="CI327" s="4">
        <f t="shared" si="148"/>
        <v>0</v>
      </c>
      <c r="CN327" s="4">
        <f t="shared" si="157"/>
        <v>0</v>
      </c>
      <c r="CO327" s="8">
        <f t="shared" si="156"/>
        <v>0</v>
      </c>
    </row>
    <row r="328" spans="1:93" x14ac:dyDescent="0.3">
      <c r="A328" s="75">
        <f t="shared" si="161"/>
        <v>0</v>
      </c>
      <c r="B328" s="56">
        <f t="shared" si="161"/>
        <v>0</v>
      </c>
      <c r="C328" s="56">
        <f t="shared" si="161"/>
        <v>0</v>
      </c>
      <c r="D328" s="56">
        <f t="shared" si="161"/>
        <v>0</v>
      </c>
      <c r="E328" s="56">
        <f t="shared" si="161"/>
        <v>0</v>
      </c>
      <c r="F328" s="69">
        <f t="shared" si="161"/>
        <v>0</v>
      </c>
      <c r="G328" s="69">
        <f t="shared" si="161"/>
        <v>0</v>
      </c>
      <c r="H328" s="128">
        <f>'Enh Grant Original Request'!H317</f>
        <v>0</v>
      </c>
      <c r="I328" s="128">
        <f>'Enh Grant Original Request'!I317</f>
        <v>0</v>
      </c>
      <c r="J328" s="128">
        <f>'Enh Grant Original Request'!J317</f>
        <v>0</v>
      </c>
      <c r="K328" s="128">
        <f>'Enh Grant Original Request'!K317</f>
        <v>0</v>
      </c>
      <c r="L328" s="128">
        <f>'Enh Grant Original Request'!L317</f>
        <v>0</v>
      </c>
      <c r="M328" s="128">
        <f>'Enh Grant Original Request'!M317</f>
        <v>0</v>
      </c>
      <c r="N328" s="128">
        <f>'Enh Grant Original Request'!N317</f>
        <v>0</v>
      </c>
      <c r="O328" s="128">
        <f>'Enh Grant Original Request'!O317</f>
        <v>0</v>
      </c>
      <c r="P328" s="128">
        <f>'Enh Grant Original Request'!P317</f>
        <v>0</v>
      </c>
      <c r="Q328" s="56">
        <f>'Enh Grant Original Request'!Q317</f>
        <v>0</v>
      </c>
      <c r="R328" s="56">
        <f>'Enh Grant Original Request'!R317</f>
        <v>0</v>
      </c>
      <c r="S328" s="40">
        <f t="shared" si="162"/>
        <v>0</v>
      </c>
      <c r="T328" s="40">
        <f t="shared" si="133"/>
        <v>0</v>
      </c>
      <c r="U328" s="40"/>
      <c r="V328" s="73"/>
      <c r="W328" s="40"/>
      <c r="X328" s="40">
        <f t="shared" si="160"/>
        <v>0</v>
      </c>
      <c r="Y328" s="40">
        <f t="shared" si="134"/>
        <v>0</v>
      </c>
      <c r="Z328" s="40"/>
      <c r="AA328" s="71"/>
      <c r="AB328" s="56">
        <f t="shared" si="136"/>
        <v>0</v>
      </c>
      <c r="AC328" s="39">
        <f t="shared" si="136"/>
        <v>0</v>
      </c>
      <c r="AD328" s="40">
        <f t="shared" si="137"/>
        <v>0</v>
      </c>
      <c r="AE328" s="8">
        <f t="shared" si="138"/>
        <v>0</v>
      </c>
      <c r="AF328" s="8">
        <f t="shared" si="149"/>
        <v>0</v>
      </c>
      <c r="AG328" s="8"/>
      <c r="AH328" s="2"/>
      <c r="AI328" s="2"/>
      <c r="AJ328" s="81"/>
      <c r="AK328" s="33"/>
      <c r="AM328" s="119"/>
      <c r="AN328" s="123">
        <f t="shared" si="155"/>
        <v>0</v>
      </c>
      <c r="AO328" s="34"/>
      <c r="AT328" s="4">
        <f t="shared" si="139"/>
        <v>0</v>
      </c>
      <c r="AZ328" s="4">
        <f t="shared" si="150"/>
        <v>0</v>
      </c>
      <c r="BF328" s="4">
        <f t="shared" si="151"/>
        <v>0</v>
      </c>
      <c r="BH328" s="34">
        <f t="shared" si="152"/>
        <v>0</v>
      </c>
      <c r="BI328" s="34">
        <f t="shared" si="152"/>
        <v>0</v>
      </c>
      <c r="BJ328" s="4">
        <f t="shared" si="153"/>
        <v>0</v>
      </c>
      <c r="BK328" s="4">
        <f t="shared" si="154"/>
        <v>0</v>
      </c>
      <c r="BP328" s="34">
        <f t="shared" si="140"/>
        <v>0</v>
      </c>
      <c r="BQ328" s="34">
        <f t="shared" si="140"/>
        <v>0</v>
      </c>
      <c r="BR328" s="4">
        <f t="shared" si="141"/>
        <v>0</v>
      </c>
      <c r="BS328" s="4">
        <f t="shared" si="142"/>
        <v>0</v>
      </c>
      <c r="BX328" s="34">
        <f t="shared" si="143"/>
        <v>0</v>
      </c>
      <c r="BY328" s="34">
        <f t="shared" si="143"/>
        <v>0</v>
      </c>
      <c r="BZ328" s="4">
        <f t="shared" si="144"/>
        <v>0</v>
      </c>
      <c r="CA328" s="4">
        <f t="shared" si="145"/>
        <v>0</v>
      </c>
      <c r="CF328" s="34">
        <f t="shared" si="146"/>
        <v>0</v>
      </c>
      <c r="CG328" s="34">
        <f t="shared" si="146"/>
        <v>0</v>
      </c>
      <c r="CH328" s="4">
        <f t="shared" si="147"/>
        <v>0</v>
      </c>
      <c r="CI328" s="4">
        <f t="shared" si="148"/>
        <v>0</v>
      </c>
      <c r="CN328" s="4">
        <f t="shared" si="157"/>
        <v>0</v>
      </c>
      <c r="CO328" s="8">
        <f t="shared" si="156"/>
        <v>0</v>
      </c>
    </row>
    <row r="329" spans="1:93" x14ac:dyDescent="0.3">
      <c r="A329" s="75">
        <f t="shared" si="161"/>
        <v>0</v>
      </c>
      <c r="B329" s="56">
        <f t="shared" si="161"/>
        <v>0</v>
      </c>
      <c r="C329" s="56">
        <f t="shared" si="161"/>
        <v>0</v>
      </c>
      <c r="D329" s="56">
        <f t="shared" si="161"/>
        <v>0</v>
      </c>
      <c r="E329" s="56">
        <f t="shared" si="161"/>
        <v>0</v>
      </c>
      <c r="F329" s="69">
        <f t="shared" si="161"/>
        <v>0</v>
      </c>
      <c r="G329" s="69">
        <f t="shared" si="161"/>
        <v>0</v>
      </c>
      <c r="H329" s="128">
        <f>'Enh Grant Original Request'!H318</f>
        <v>0</v>
      </c>
      <c r="I329" s="128">
        <f>'Enh Grant Original Request'!I318</f>
        <v>0</v>
      </c>
      <c r="J329" s="128">
        <f>'Enh Grant Original Request'!J318</f>
        <v>0</v>
      </c>
      <c r="K329" s="128">
        <f>'Enh Grant Original Request'!K318</f>
        <v>0</v>
      </c>
      <c r="L329" s="128">
        <f>'Enh Grant Original Request'!L318</f>
        <v>0</v>
      </c>
      <c r="M329" s="128">
        <f>'Enh Grant Original Request'!M318</f>
        <v>0</v>
      </c>
      <c r="N329" s="128">
        <f>'Enh Grant Original Request'!N318</f>
        <v>0</v>
      </c>
      <c r="O329" s="128">
        <f>'Enh Grant Original Request'!O318</f>
        <v>0</v>
      </c>
      <c r="P329" s="128">
        <f>'Enh Grant Original Request'!P318</f>
        <v>0</v>
      </c>
      <c r="Q329" s="56">
        <f>'Enh Grant Original Request'!Q318</f>
        <v>0</v>
      </c>
      <c r="R329" s="56">
        <f>'Enh Grant Original Request'!R318</f>
        <v>0</v>
      </c>
      <c r="S329" s="40">
        <f t="shared" si="162"/>
        <v>0</v>
      </c>
      <c r="T329" s="40">
        <f t="shared" si="133"/>
        <v>0</v>
      </c>
      <c r="U329" s="40"/>
      <c r="V329" s="73"/>
      <c r="W329" s="40"/>
      <c r="X329" s="40">
        <f t="shared" si="160"/>
        <v>0</v>
      </c>
      <c r="Y329" s="40">
        <f t="shared" si="134"/>
        <v>0</v>
      </c>
      <c r="Z329" s="40"/>
      <c r="AA329" s="71"/>
      <c r="AB329" s="56">
        <f t="shared" si="136"/>
        <v>0</v>
      </c>
      <c r="AC329" s="39">
        <f t="shared" si="136"/>
        <v>0</v>
      </c>
      <c r="AD329" s="40">
        <f t="shared" si="137"/>
        <v>0</v>
      </c>
      <c r="AE329" s="8">
        <f t="shared" si="138"/>
        <v>0</v>
      </c>
      <c r="AF329" s="8">
        <f t="shared" si="149"/>
        <v>0</v>
      </c>
      <c r="AG329" s="8"/>
      <c r="AH329" s="2"/>
      <c r="AI329" s="2"/>
      <c r="AJ329" s="81"/>
      <c r="AK329" s="33"/>
      <c r="AM329" s="119"/>
      <c r="AN329" s="123">
        <f t="shared" si="155"/>
        <v>0</v>
      </c>
      <c r="AO329" s="34"/>
      <c r="AT329" s="4">
        <f t="shared" si="139"/>
        <v>0</v>
      </c>
      <c r="AZ329" s="4">
        <f t="shared" si="150"/>
        <v>0</v>
      </c>
      <c r="BF329" s="4">
        <f t="shared" si="151"/>
        <v>0</v>
      </c>
      <c r="BH329" s="34">
        <f t="shared" si="152"/>
        <v>0</v>
      </c>
      <c r="BI329" s="34">
        <f t="shared" si="152"/>
        <v>0</v>
      </c>
      <c r="BJ329" s="4">
        <f t="shared" si="153"/>
        <v>0</v>
      </c>
      <c r="BK329" s="4">
        <f t="shared" si="154"/>
        <v>0</v>
      </c>
      <c r="BP329" s="34">
        <f t="shared" si="140"/>
        <v>0</v>
      </c>
      <c r="BQ329" s="34">
        <f t="shared" si="140"/>
        <v>0</v>
      </c>
      <c r="BR329" s="4">
        <f t="shared" si="141"/>
        <v>0</v>
      </c>
      <c r="BS329" s="4">
        <f t="shared" si="142"/>
        <v>0</v>
      </c>
      <c r="BX329" s="34">
        <f t="shared" si="143"/>
        <v>0</v>
      </c>
      <c r="BY329" s="34">
        <f t="shared" si="143"/>
        <v>0</v>
      </c>
      <c r="BZ329" s="4">
        <f t="shared" si="144"/>
        <v>0</v>
      </c>
      <c r="CA329" s="4">
        <f t="shared" si="145"/>
        <v>0</v>
      </c>
      <c r="CF329" s="34">
        <f t="shared" si="146"/>
        <v>0</v>
      </c>
      <c r="CG329" s="34">
        <f t="shared" si="146"/>
        <v>0</v>
      </c>
      <c r="CH329" s="4">
        <f t="shared" si="147"/>
        <v>0</v>
      </c>
      <c r="CI329" s="4">
        <f t="shared" si="148"/>
        <v>0</v>
      </c>
      <c r="CN329" s="4">
        <f t="shared" si="157"/>
        <v>0</v>
      </c>
      <c r="CO329" s="8">
        <f t="shared" si="156"/>
        <v>0</v>
      </c>
    </row>
    <row r="330" spans="1:93" x14ac:dyDescent="0.3">
      <c r="A330" s="75">
        <f t="shared" si="161"/>
        <v>0</v>
      </c>
      <c r="B330" s="56">
        <f t="shared" si="161"/>
        <v>0</v>
      </c>
      <c r="C330" s="56">
        <f t="shared" si="161"/>
        <v>0</v>
      </c>
      <c r="D330" s="56">
        <f t="shared" si="161"/>
        <v>0</v>
      </c>
      <c r="E330" s="56">
        <f t="shared" si="161"/>
        <v>0</v>
      </c>
      <c r="F330" s="69">
        <f t="shared" si="161"/>
        <v>0</v>
      </c>
      <c r="G330" s="69">
        <f t="shared" si="161"/>
        <v>0</v>
      </c>
      <c r="H330" s="128">
        <f>'Enh Grant Original Request'!H319</f>
        <v>0</v>
      </c>
      <c r="I330" s="128">
        <f>'Enh Grant Original Request'!I319</f>
        <v>0</v>
      </c>
      <c r="J330" s="128">
        <f>'Enh Grant Original Request'!J319</f>
        <v>0</v>
      </c>
      <c r="K330" s="128">
        <f>'Enh Grant Original Request'!K319</f>
        <v>0</v>
      </c>
      <c r="L330" s="128">
        <f>'Enh Grant Original Request'!L319</f>
        <v>0</v>
      </c>
      <c r="M330" s="128">
        <f>'Enh Grant Original Request'!M319</f>
        <v>0</v>
      </c>
      <c r="N330" s="128">
        <f>'Enh Grant Original Request'!N319</f>
        <v>0</v>
      </c>
      <c r="O330" s="128">
        <f>'Enh Grant Original Request'!O319</f>
        <v>0</v>
      </c>
      <c r="P330" s="128">
        <f>'Enh Grant Original Request'!P319</f>
        <v>0</v>
      </c>
      <c r="Q330" s="56">
        <f>'Enh Grant Original Request'!Q319</f>
        <v>0</v>
      </c>
      <c r="R330" s="56">
        <f>'Enh Grant Original Request'!R319</f>
        <v>0</v>
      </c>
      <c r="S330" s="40">
        <f t="shared" si="162"/>
        <v>0</v>
      </c>
      <c r="T330" s="40">
        <f t="shared" si="133"/>
        <v>0</v>
      </c>
      <c r="U330" s="40"/>
      <c r="V330" s="73"/>
      <c r="W330" s="40"/>
      <c r="X330" s="40">
        <f t="shared" si="160"/>
        <v>0</v>
      </c>
      <c r="Y330" s="40">
        <f t="shared" si="134"/>
        <v>0</v>
      </c>
      <c r="Z330" s="40"/>
      <c r="AA330" s="71"/>
      <c r="AB330" s="56">
        <f t="shared" si="136"/>
        <v>0</v>
      </c>
      <c r="AC330" s="39">
        <f t="shared" si="136"/>
        <v>0</v>
      </c>
      <c r="AD330" s="40">
        <f t="shared" si="137"/>
        <v>0</v>
      </c>
      <c r="AE330" s="8">
        <f t="shared" si="138"/>
        <v>0</v>
      </c>
      <c r="AF330" s="8">
        <f t="shared" si="149"/>
        <v>0</v>
      </c>
      <c r="AG330" s="8"/>
      <c r="AH330" s="2"/>
      <c r="AI330" s="2"/>
      <c r="AJ330" s="81"/>
      <c r="AK330" s="33"/>
      <c r="AM330" s="119"/>
      <c r="AN330" s="123">
        <f t="shared" si="155"/>
        <v>0</v>
      </c>
      <c r="AO330" s="34"/>
      <c r="AT330" s="4">
        <f t="shared" si="139"/>
        <v>0</v>
      </c>
      <c r="AZ330" s="4">
        <f t="shared" si="150"/>
        <v>0</v>
      </c>
      <c r="BF330" s="4">
        <f t="shared" si="151"/>
        <v>0</v>
      </c>
      <c r="BH330" s="34">
        <f t="shared" si="152"/>
        <v>0</v>
      </c>
      <c r="BI330" s="34">
        <f t="shared" si="152"/>
        <v>0</v>
      </c>
      <c r="BJ330" s="4">
        <f t="shared" si="153"/>
        <v>0</v>
      </c>
      <c r="BK330" s="4">
        <f t="shared" si="154"/>
        <v>0</v>
      </c>
      <c r="BP330" s="34">
        <f t="shared" si="140"/>
        <v>0</v>
      </c>
      <c r="BQ330" s="34">
        <f t="shared" si="140"/>
        <v>0</v>
      </c>
      <c r="BR330" s="4">
        <f t="shared" si="141"/>
        <v>0</v>
      </c>
      <c r="BS330" s="4">
        <f t="shared" si="142"/>
        <v>0</v>
      </c>
      <c r="BX330" s="34">
        <f t="shared" si="143"/>
        <v>0</v>
      </c>
      <c r="BY330" s="34">
        <f t="shared" si="143"/>
        <v>0</v>
      </c>
      <c r="BZ330" s="4">
        <f t="shared" si="144"/>
        <v>0</v>
      </c>
      <c r="CA330" s="4">
        <f t="shared" si="145"/>
        <v>0</v>
      </c>
      <c r="CF330" s="34">
        <f t="shared" si="146"/>
        <v>0</v>
      </c>
      <c r="CG330" s="34">
        <f t="shared" si="146"/>
        <v>0</v>
      </c>
      <c r="CH330" s="4">
        <f t="shared" si="147"/>
        <v>0</v>
      </c>
      <c r="CI330" s="4">
        <f t="shared" si="148"/>
        <v>0</v>
      </c>
      <c r="CN330" s="4">
        <f t="shared" si="157"/>
        <v>0</v>
      </c>
      <c r="CO330" s="8">
        <f t="shared" si="156"/>
        <v>0</v>
      </c>
    </row>
    <row r="331" spans="1:93" x14ac:dyDescent="0.3">
      <c r="A331" s="75">
        <f t="shared" si="161"/>
        <v>0</v>
      </c>
      <c r="B331" s="56">
        <f t="shared" si="161"/>
        <v>0</v>
      </c>
      <c r="C331" s="56">
        <f t="shared" si="161"/>
        <v>0</v>
      </c>
      <c r="D331" s="56">
        <f t="shared" si="161"/>
        <v>0</v>
      </c>
      <c r="E331" s="56">
        <f t="shared" si="161"/>
        <v>0</v>
      </c>
      <c r="F331" s="69">
        <f t="shared" si="161"/>
        <v>0</v>
      </c>
      <c r="G331" s="69">
        <f t="shared" si="161"/>
        <v>0</v>
      </c>
      <c r="H331" s="128">
        <f>'Enh Grant Original Request'!H320</f>
        <v>0</v>
      </c>
      <c r="I331" s="128">
        <f>'Enh Grant Original Request'!I320</f>
        <v>0</v>
      </c>
      <c r="J331" s="128">
        <f>'Enh Grant Original Request'!J320</f>
        <v>0</v>
      </c>
      <c r="K331" s="128">
        <f>'Enh Grant Original Request'!K320</f>
        <v>0</v>
      </c>
      <c r="L331" s="128">
        <f>'Enh Grant Original Request'!L320</f>
        <v>0</v>
      </c>
      <c r="M331" s="128">
        <f>'Enh Grant Original Request'!M320</f>
        <v>0</v>
      </c>
      <c r="N331" s="128">
        <f>'Enh Grant Original Request'!N320</f>
        <v>0</v>
      </c>
      <c r="O331" s="128">
        <f>'Enh Grant Original Request'!O320</f>
        <v>0</v>
      </c>
      <c r="P331" s="128">
        <f>'Enh Grant Original Request'!P320</f>
        <v>0</v>
      </c>
      <c r="Q331" s="56">
        <f>'Enh Grant Original Request'!Q320</f>
        <v>0</v>
      </c>
      <c r="R331" s="56">
        <f>'Enh Grant Original Request'!R320</f>
        <v>0</v>
      </c>
      <c r="S331" s="40">
        <f t="shared" si="162"/>
        <v>0</v>
      </c>
      <c r="T331" s="40">
        <f t="shared" si="133"/>
        <v>0</v>
      </c>
      <c r="U331" s="40"/>
      <c r="V331" s="73"/>
      <c r="W331" s="40"/>
      <c r="X331" s="40">
        <f t="shared" si="160"/>
        <v>0</v>
      </c>
      <c r="Y331" s="40">
        <f t="shared" si="134"/>
        <v>0</v>
      </c>
      <c r="Z331" s="40"/>
      <c r="AA331" s="71"/>
      <c r="AB331" s="56">
        <f t="shared" si="136"/>
        <v>0</v>
      </c>
      <c r="AC331" s="39">
        <f t="shared" si="136"/>
        <v>0</v>
      </c>
      <c r="AD331" s="40">
        <f t="shared" si="137"/>
        <v>0</v>
      </c>
      <c r="AE331" s="8">
        <f t="shared" si="138"/>
        <v>0</v>
      </c>
      <c r="AF331" s="8">
        <f t="shared" si="149"/>
        <v>0</v>
      </c>
      <c r="AG331" s="8"/>
      <c r="AH331" s="2"/>
      <c r="AI331" s="2"/>
      <c r="AJ331" s="81"/>
      <c r="AK331" s="33"/>
      <c r="AM331" s="119"/>
      <c r="AN331" s="123">
        <f t="shared" si="155"/>
        <v>0</v>
      </c>
      <c r="AO331" s="34"/>
      <c r="AT331" s="4">
        <f t="shared" si="139"/>
        <v>0</v>
      </c>
      <c r="AZ331" s="4">
        <f t="shared" si="150"/>
        <v>0</v>
      </c>
      <c r="BF331" s="4">
        <f t="shared" si="151"/>
        <v>0</v>
      </c>
      <c r="BH331" s="34">
        <f t="shared" si="152"/>
        <v>0</v>
      </c>
      <c r="BI331" s="34">
        <f t="shared" si="152"/>
        <v>0</v>
      </c>
      <c r="BJ331" s="4">
        <f t="shared" si="153"/>
        <v>0</v>
      </c>
      <c r="BK331" s="4">
        <f t="shared" si="154"/>
        <v>0</v>
      </c>
      <c r="BP331" s="34">
        <f t="shared" si="140"/>
        <v>0</v>
      </c>
      <c r="BQ331" s="34">
        <f t="shared" si="140"/>
        <v>0</v>
      </c>
      <c r="BR331" s="4">
        <f t="shared" si="141"/>
        <v>0</v>
      </c>
      <c r="BS331" s="4">
        <f t="shared" si="142"/>
        <v>0</v>
      </c>
      <c r="BX331" s="34">
        <f t="shared" si="143"/>
        <v>0</v>
      </c>
      <c r="BY331" s="34">
        <f t="shared" si="143"/>
        <v>0</v>
      </c>
      <c r="BZ331" s="4">
        <f t="shared" si="144"/>
        <v>0</v>
      </c>
      <c r="CA331" s="4">
        <f t="shared" si="145"/>
        <v>0</v>
      </c>
      <c r="CF331" s="34">
        <f t="shared" si="146"/>
        <v>0</v>
      </c>
      <c r="CG331" s="34">
        <f t="shared" si="146"/>
        <v>0</v>
      </c>
      <c r="CH331" s="4">
        <f t="shared" si="147"/>
        <v>0</v>
      </c>
      <c r="CI331" s="4">
        <f t="shared" si="148"/>
        <v>0</v>
      </c>
      <c r="CN331" s="4">
        <f t="shared" si="157"/>
        <v>0</v>
      </c>
      <c r="CO331" s="8">
        <f t="shared" si="156"/>
        <v>0</v>
      </c>
    </row>
    <row r="332" spans="1:93" x14ac:dyDescent="0.3">
      <c r="A332" s="75">
        <f t="shared" si="161"/>
        <v>0</v>
      </c>
      <c r="B332" s="56">
        <f t="shared" si="161"/>
        <v>0</v>
      </c>
      <c r="C332" s="56">
        <f t="shared" si="161"/>
        <v>0</v>
      </c>
      <c r="D332" s="56">
        <f t="shared" si="161"/>
        <v>0</v>
      </c>
      <c r="E332" s="56">
        <f t="shared" si="161"/>
        <v>0</v>
      </c>
      <c r="F332" s="69">
        <f t="shared" si="161"/>
        <v>0</v>
      </c>
      <c r="G332" s="69">
        <f t="shared" si="161"/>
        <v>0</v>
      </c>
      <c r="H332" s="128">
        <f>'Enh Grant Original Request'!H321</f>
        <v>0</v>
      </c>
      <c r="I332" s="128">
        <f>'Enh Grant Original Request'!I321</f>
        <v>0</v>
      </c>
      <c r="J332" s="128">
        <f>'Enh Grant Original Request'!J321</f>
        <v>0</v>
      </c>
      <c r="K332" s="128">
        <f>'Enh Grant Original Request'!K321</f>
        <v>0</v>
      </c>
      <c r="L332" s="128">
        <f>'Enh Grant Original Request'!L321</f>
        <v>0</v>
      </c>
      <c r="M332" s="128">
        <f>'Enh Grant Original Request'!M321</f>
        <v>0</v>
      </c>
      <c r="N332" s="128">
        <f>'Enh Grant Original Request'!N321</f>
        <v>0</v>
      </c>
      <c r="O332" s="128">
        <f>'Enh Grant Original Request'!O321</f>
        <v>0</v>
      </c>
      <c r="P332" s="128">
        <f>'Enh Grant Original Request'!P321</f>
        <v>0</v>
      </c>
      <c r="Q332" s="56">
        <f>'Enh Grant Original Request'!Q321</f>
        <v>0</v>
      </c>
      <c r="R332" s="56">
        <f>'Enh Grant Original Request'!R321</f>
        <v>0</v>
      </c>
      <c r="S332" s="40">
        <f t="shared" si="162"/>
        <v>0</v>
      </c>
      <c r="T332" s="40">
        <f t="shared" si="133"/>
        <v>0</v>
      </c>
      <c r="U332" s="40"/>
      <c r="V332" s="73"/>
      <c r="W332" s="40"/>
      <c r="X332" s="40">
        <f t="shared" si="160"/>
        <v>0</v>
      </c>
      <c r="Y332" s="40">
        <f t="shared" si="134"/>
        <v>0</v>
      </c>
      <c r="Z332" s="40"/>
      <c r="AA332" s="71"/>
      <c r="AB332" s="56">
        <f t="shared" si="136"/>
        <v>0</v>
      </c>
      <c r="AC332" s="39">
        <f t="shared" si="136"/>
        <v>0</v>
      </c>
      <c r="AD332" s="40">
        <f t="shared" si="137"/>
        <v>0</v>
      </c>
      <c r="AE332" s="8">
        <f t="shared" si="138"/>
        <v>0</v>
      </c>
      <c r="AF332" s="8">
        <f t="shared" si="149"/>
        <v>0</v>
      </c>
      <c r="AG332" s="8"/>
      <c r="AH332" s="2"/>
      <c r="AI332" s="2"/>
      <c r="AJ332" s="81"/>
      <c r="AK332" s="33"/>
      <c r="AM332" s="119"/>
      <c r="AN332" s="123">
        <f t="shared" si="155"/>
        <v>0</v>
      </c>
      <c r="AO332" s="34"/>
      <c r="AT332" s="4">
        <f t="shared" si="139"/>
        <v>0</v>
      </c>
      <c r="AZ332" s="4">
        <f t="shared" si="150"/>
        <v>0</v>
      </c>
      <c r="BF332" s="4">
        <f t="shared" si="151"/>
        <v>0</v>
      </c>
      <c r="BH332" s="34">
        <f t="shared" si="152"/>
        <v>0</v>
      </c>
      <c r="BI332" s="34">
        <f t="shared" si="152"/>
        <v>0</v>
      </c>
      <c r="BJ332" s="4">
        <f t="shared" si="153"/>
        <v>0</v>
      </c>
      <c r="BK332" s="4">
        <f t="shared" si="154"/>
        <v>0</v>
      </c>
      <c r="BP332" s="34">
        <f t="shared" si="140"/>
        <v>0</v>
      </c>
      <c r="BQ332" s="34">
        <f t="shared" si="140"/>
        <v>0</v>
      </c>
      <c r="BR332" s="4">
        <f t="shared" si="141"/>
        <v>0</v>
      </c>
      <c r="BS332" s="4">
        <f t="shared" si="142"/>
        <v>0</v>
      </c>
      <c r="BX332" s="34">
        <f t="shared" si="143"/>
        <v>0</v>
      </c>
      <c r="BY332" s="34">
        <f t="shared" si="143"/>
        <v>0</v>
      </c>
      <c r="BZ332" s="4">
        <f t="shared" si="144"/>
        <v>0</v>
      </c>
      <c r="CA332" s="4">
        <f t="shared" si="145"/>
        <v>0</v>
      </c>
      <c r="CF332" s="34">
        <f t="shared" si="146"/>
        <v>0</v>
      </c>
      <c r="CG332" s="34">
        <f t="shared" si="146"/>
        <v>0</v>
      </c>
      <c r="CH332" s="4">
        <f t="shared" si="147"/>
        <v>0</v>
      </c>
      <c r="CI332" s="4">
        <f t="shared" si="148"/>
        <v>0</v>
      </c>
      <c r="CN332" s="4">
        <f t="shared" si="157"/>
        <v>0</v>
      </c>
      <c r="CO332" s="8">
        <f t="shared" si="156"/>
        <v>0</v>
      </c>
    </row>
    <row r="333" spans="1:93" x14ac:dyDescent="0.3">
      <c r="A333" s="75">
        <f t="shared" si="161"/>
        <v>0</v>
      </c>
      <c r="B333" s="56">
        <f t="shared" si="161"/>
        <v>0</v>
      </c>
      <c r="C333" s="56">
        <f t="shared" si="161"/>
        <v>0</v>
      </c>
      <c r="D333" s="56">
        <f t="shared" si="161"/>
        <v>0</v>
      </c>
      <c r="E333" s="56">
        <f t="shared" si="161"/>
        <v>0</v>
      </c>
      <c r="F333" s="69">
        <f t="shared" si="161"/>
        <v>0</v>
      </c>
      <c r="G333" s="69">
        <f t="shared" si="161"/>
        <v>0</v>
      </c>
      <c r="H333" s="128">
        <f>'Enh Grant Original Request'!H322</f>
        <v>0</v>
      </c>
      <c r="I333" s="128">
        <f>'Enh Grant Original Request'!I322</f>
        <v>0</v>
      </c>
      <c r="J333" s="128">
        <f>'Enh Grant Original Request'!J322</f>
        <v>0</v>
      </c>
      <c r="K333" s="128">
        <f>'Enh Grant Original Request'!K322</f>
        <v>0</v>
      </c>
      <c r="L333" s="128">
        <f>'Enh Grant Original Request'!L322</f>
        <v>0</v>
      </c>
      <c r="M333" s="128">
        <f>'Enh Grant Original Request'!M322</f>
        <v>0</v>
      </c>
      <c r="N333" s="128">
        <f>'Enh Grant Original Request'!N322</f>
        <v>0</v>
      </c>
      <c r="O333" s="128">
        <f>'Enh Grant Original Request'!O322</f>
        <v>0</v>
      </c>
      <c r="P333" s="128">
        <f>'Enh Grant Original Request'!P322</f>
        <v>0</v>
      </c>
      <c r="Q333" s="56">
        <f>'Enh Grant Original Request'!Q322</f>
        <v>0</v>
      </c>
      <c r="R333" s="56">
        <f>'Enh Grant Original Request'!R322</f>
        <v>0</v>
      </c>
      <c r="S333" s="40">
        <f t="shared" si="162"/>
        <v>0</v>
      </c>
      <c r="T333" s="40">
        <f t="shared" ref="T333:T396" si="163">IF(O333="79-Renovations",S333*50%,IF(O333="11-Equipment",S333*75%,IF(O333="62-Curriculum",S333*50%,IF(O333="12-Software/Other",S333*50%,0))))</f>
        <v>0</v>
      </c>
      <c r="U333" s="40"/>
      <c r="V333" s="73"/>
      <c r="W333" s="40"/>
      <c r="X333" s="40">
        <f t="shared" si="160"/>
        <v>0</v>
      </c>
      <c r="Y333" s="40">
        <f t="shared" ref="Y333:Y396" si="164">IF(O333="79-Renovations",X333*50%,IF(O333="11-Equipment",X333*75%,IF(O333="62-Curriculum",X333*50%,IF(O333="12-Software/Other",X333*50%,0))))</f>
        <v>0</v>
      </c>
      <c r="Z333" s="40"/>
      <c r="AA333" s="71"/>
      <c r="AB333" s="56">
        <f t="shared" si="136"/>
        <v>0</v>
      </c>
      <c r="AC333" s="39">
        <f t="shared" si="136"/>
        <v>0</v>
      </c>
      <c r="AD333" s="40">
        <f t="shared" si="137"/>
        <v>0</v>
      </c>
      <c r="AE333" s="8">
        <f t="shared" si="138"/>
        <v>0</v>
      </c>
      <c r="AF333" s="8">
        <f t="shared" si="149"/>
        <v>0</v>
      </c>
      <c r="AG333" s="8"/>
      <c r="AH333" s="2"/>
      <c r="AI333" s="2"/>
      <c r="AJ333" s="81"/>
      <c r="AK333" s="33"/>
      <c r="AM333" s="119"/>
      <c r="AN333" s="123">
        <f t="shared" si="155"/>
        <v>0</v>
      </c>
      <c r="AO333" s="34"/>
      <c r="AT333" s="4">
        <f t="shared" si="139"/>
        <v>0</v>
      </c>
      <c r="AZ333" s="4">
        <f t="shared" si="150"/>
        <v>0</v>
      </c>
      <c r="BF333" s="4">
        <f t="shared" si="151"/>
        <v>0</v>
      </c>
      <c r="BH333" s="34">
        <f t="shared" si="152"/>
        <v>0</v>
      </c>
      <c r="BI333" s="34">
        <f t="shared" si="152"/>
        <v>0</v>
      </c>
      <c r="BJ333" s="4">
        <f t="shared" si="153"/>
        <v>0</v>
      </c>
      <c r="BK333" s="4">
        <f t="shared" si="154"/>
        <v>0</v>
      </c>
      <c r="BP333" s="34">
        <f t="shared" si="140"/>
        <v>0</v>
      </c>
      <c r="BQ333" s="34">
        <f t="shared" si="140"/>
        <v>0</v>
      </c>
      <c r="BR333" s="4">
        <f t="shared" si="141"/>
        <v>0</v>
      </c>
      <c r="BS333" s="4">
        <f t="shared" si="142"/>
        <v>0</v>
      </c>
      <c r="BX333" s="34">
        <f t="shared" si="143"/>
        <v>0</v>
      </c>
      <c r="BY333" s="34">
        <f t="shared" si="143"/>
        <v>0</v>
      </c>
      <c r="BZ333" s="4">
        <f t="shared" si="144"/>
        <v>0</v>
      </c>
      <c r="CA333" s="4">
        <f t="shared" si="145"/>
        <v>0</v>
      </c>
      <c r="CF333" s="34">
        <f t="shared" si="146"/>
        <v>0</v>
      </c>
      <c r="CG333" s="34">
        <f t="shared" si="146"/>
        <v>0</v>
      </c>
      <c r="CH333" s="4">
        <f t="shared" si="147"/>
        <v>0</v>
      </c>
      <c r="CI333" s="4">
        <f t="shared" si="148"/>
        <v>0</v>
      </c>
      <c r="CN333" s="4">
        <f t="shared" si="157"/>
        <v>0</v>
      </c>
      <c r="CO333" s="8">
        <f t="shared" si="156"/>
        <v>0</v>
      </c>
    </row>
    <row r="334" spans="1:93" x14ac:dyDescent="0.3">
      <c r="A334" s="75">
        <f t="shared" ref="A334:G349" si="165">A333</f>
        <v>0</v>
      </c>
      <c r="B334" s="56">
        <f t="shared" si="165"/>
        <v>0</v>
      </c>
      <c r="C334" s="56">
        <f t="shared" si="165"/>
        <v>0</v>
      </c>
      <c r="D334" s="56">
        <f t="shared" si="165"/>
        <v>0</v>
      </c>
      <c r="E334" s="56">
        <f t="shared" si="165"/>
        <v>0</v>
      </c>
      <c r="F334" s="69">
        <f t="shared" si="165"/>
        <v>0</v>
      </c>
      <c r="G334" s="69">
        <f t="shared" si="165"/>
        <v>0</v>
      </c>
      <c r="H334" s="128">
        <f>'Enh Grant Original Request'!H323</f>
        <v>0</v>
      </c>
      <c r="I334" s="128">
        <f>'Enh Grant Original Request'!I323</f>
        <v>0</v>
      </c>
      <c r="J334" s="128">
        <f>'Enh Grant Original Request'!J323</f>
        <v>0</v>
      </c>
      <c r="K334" s="128">
        <f>'Enh Grant Original Request'!K323</f>
        <v>0</v>
      </c>
      <c r="L334" s="128">
        <f>'Enh Grant Original Request'!L323</f>
        <v>0</v>
      </c>
      <c r="M334" s="128">
        <f>'Enh Grant Original Request'!M323</f>
        <v>0</v>
      </c>
      <c r="N334" s="128">
        <f>'Enh Grant Original Request'!N323</f>
        <v>0</v>
      </c>
      <c r="O334" s="128">
        <f>'Enh Grant Original Request'!O323</f>
        <v>0</v>
      </c>
      <c r="P334" s="128">
        <f>'Enh Grant Original Request'!P323</f>
        <v>0</v>
      </c>
      <c r="Q334" s="56">
        <f>'Enh Grant Original Request'!Q323</f>
        <v>0</v>
      </c>
      <c r="R334" s="56">
        <f>'Enh Grant Original Request'!R323</f>
        <v>0</v>
      </c>
      <c r="S334" s="40">
        <f t="shared" si="162"/>
        <v>0</v>
      </c>
      <c r="T334" s="40">
        <f t="shared" si="163"/>
        <v>0</v>
      </c>
      <c r="U334" s="40"/>
      <c r="V334" s="73"/>
      <c r="W334" s="40"/>
      <c r="X334" s="40">
        <f t="shared" si="160"/>
        <v>0</v>
      </c>
      <c r="Y334" s="40">
        <f t="shared" si="164"/>
        <v>0</v>
      </c>
      <c r="Z334" s="40"/>
      <c r="AA334" s="71"/>
      <c r="AB334" s="56">
        <f t="shared" ref="AB334:AC397" si="166">Q334</f>
        <v>0</v>
      </c>
      <c r="AC334" s="39">
        <f t="shared" si="166"/>
        <v>0</v>
      </c>
      <c r="AD334" s="40">
        <f t="shared" ref="AD334:AD397" si="167">SUM(AC334)*AB334</f>
        <v>0</v>
      </c>
      <c r="AE334" s="8">
        <f t="shared" ref="AE334:AE397" si="168">IF(O334="79-Renovations",AD334*50%,IF(O334="11-Equipment",AD334*75%,IF(O334="62-Curriculum",AD334*50%,IF(O334="12-Software/Other",AD334*50%,0))))</f>
        <v>0</v>
      </c>
      <c r="AF334" s="8">
        <f t="shared" si="149"/>
        <v>0</v>
      </c>
      <c r="AG334" s="8"/>
      <c r="AH334" s="2"/>
      <c r="AI334" s="2"/>
      <c r="AJ334" s="81"/>
      <c r="AK334" s="33"/>
      <c r="AM334" s="119"/>
      <c r="AN334" s="123">
        <f t="shared" si="155"/>
        <v>0</v>
      </c>
      <c r="AO334" s="34"/>
      <c r="AT334" s="4">
        <f t="shared" ref="AT334:AT397" si="169">SUM(AR334)*AS334</f>
        <v>0</v>
      </c>
      <c r="AZ334" s="4">
        <f t="shared" si="150"/>
        <v>0</v>
      </c>
      <c r="BF334" s="4">
        <f t="shared" si="151"/>
        <v>0</v>
      </c>
      <c r="BH334" s="34">
        <f t="shared" si="152"/>
        <v>0</v>
      </c>
      <c r="BI334" s="34">
        <f t="shared" si="152"/>
        <v>0</v>
      </c>
      <c r="BJ334" s="4">
        <f t="shared" si="153"/>
        <v>0</v>
      </c>
      <c r="BK334" s="4">
        <f t="shared" si="154"/>
        <v>0</v>
      </c>
      <c r="BP334" s="34">
        <f t="shared" ref="BP334:BQ397" si="170">SUM(AR334)</f>
        <v>0</v>
      </c>
      <c r="BQ334" s="34">
        <f t="shared" si="170"/>
        <v>0</v>
      </c>
      <c r="BR334" s="4">
        <f t="shared" ref="BR334:BR397" si="171">SUM(BP334)*BQ334</f>
        <v>0</v>
      </c>
      <c r="BS334" s="4">
        <f t="shared" ref="BS334:BS397" si="172">IF(O334="79-Renovations",BR334*50%,IF(O334="11-Equipment",BR334*75%,IF(O334="62-Curriculum",BR334*50%,IF(O334="12-Software/Other",BR334*50%,0))))</f>
        <v>0</v>
      </c>
      <c r="BX334" s="34">
        <f t="shared" ref="BX334:BY397" si="173">AX334</f>
        <v>0</v>
      </c>
      <c r="BY334" s="34">
        <f t="shared" si="173"/>
        <v>0</v>
      </c>
      <c r="BZ334" s="4">
        <f t="shared" ref="BZ334:BZ397" si="174">SUM(BX334)*BY334</f>
        <v>0</v>
      </c>
      <c r="CA334" s="4">
        <f t="shared" ref="CA334:CA397" si="175">IF(O334="79-Renovations",BZ334*50%,IF(O334="11-Equipment",BZ334*75%,IF(O334="62-Curriculum",BZ334*50%,IF(O334="12-Software/Other",BZ334*50%,0))))</f>
        <v>0</v>
      </c>
      <c r="CF334" s="34">
        <f t="shared" ref="CF334:CG397" si="176">BD334</f>
        <v>0</v>
      </c>
      <c r="CG334" s="34">
        <f t="shared" si="176"/>
        <v>0</v>
      </c>
      <c r="CH334" s="4">
        <f t="shared" ref="CH334:CH397" si="177">SUM(CF334)*CG334</f>
        <v>0</v>
      </c>
      <c r="CI334" s="4">
        <f t="shared" ref="CI334:CI397" si="178">IF(O334="79-Renovations",CH334*50%,IF(O334="11-Equipment",CH334*75%,IF(O334="62-Curriculum",CH334*50%,IF(O334="12-Software/Other",CH334*50%,0))))</f>
        <v>0</v>
      </c>
      <c r="CN334" s="4">
        <f t="shared" si="157"/>
        <v>0</v>
      </c>
      <c r="CO334" s="8">
        <f t="shared" si="156"/>
        <v>0</v>
      </c>
    </row>
    <row r="335" spans="1:93" x14ac:dyDescent="0.3">
      <c r="A335" s="75">
        <f t="shared" si="165"/>
        <v>0</v>
      </c>
      <c r="B335" s="56">
        <f t="shared" si="165"/>
        <v>0</v>
      </c>
      <c r="C335" s="56">
        <f t="shared" si="165"/>
        <v>0</v>
      </c>
      <c r="D335" s="56">
        <f t="shared" si="165"/>
        <v>0</v>
      </c>
      <c r="E335" s="56">
        <f t="shared" si="165"/>
        <v>0</v>
      </c>
      <c r="F335" s="69">
        <f t="shared" si="165"/>
        <v>0</v>
      </c>
      <c r="G335" s="69">
        <f t="shared" si="165"/>
        <v>0</v>
      </c>
      <c r="H335" s="128">
        <f>'Enh Grant Original Request'!H324</f>
        <v>0</v>
      </c>
      <c r="I335" s="128">
        <f>'Enh Grant Original Request'!I324</f>
        <v>0</v>
      </c>
      <c r="J335" s="128">
        <f>'Enh Grant Original Request'!J324</f>
        <v>0</v>
      </c>
      <c r="K335" s="128">
        <f>'Enh Grant Original Request'!K324</f>
        <v>0</v>
      </c>
      <c r="L335" s="128">
        <f>'Enh Grant Original Request'!L324</f>
        <v>0</v>
      </c>
      <c r="M335" s="128">
        <f>'Enh Grant Original Request'!M324</f>
        <v>0</v>
      </c>
      <c r="N335" s="128">
        <f>'Enh Grant Original Request'!N324</f>
        <v>0</v>
      </c>
      <c r="O335" s="128">
        <f>'Enh Grant Original Request'!O324</f>
        <v>0</v>
      </c>
      <c r="P335" s="128">
        <f>'Enh Grant Original Request'!P324</f>
        <v>0</v>
      </c>
      <c r="Q335" s="56">
        <f>'Enh Grant Original Request'!Q324</f>
        <v>0</v>
      </c>
      <c r="R335" s="56">
        <f>'Enh Grant Original Request'!R324</f>
        <v>0</v>
      </c>
      <c r="S335" s="40">
        <f t="shared" si="162"/>
        <v>0</v>
      </c>
      <c r="T335" s="40">
        <f t="shared" si="163"/>
        <v>0</v>
      </c>
      <c r="U335" s="40"/>
      <c r="V335" s="73"/>
      <c r="W335" s="40"/>
      <c r="X335" s="40">
        <f t="shared" si="160"/>
        <v>0</v>
      </c>
      <c r="Y335" s="40">
        <f t="shared" si="164"/>
        <v>0</v>
      </c>
      <c r="Z335" s="40"/>
      <c r="AA335" s="71"/>
      <c r="AB335" s="56">
        <f t="shared" si="166"/>
        <v>0</v>
      </c>
      <c r="AC335" s="39">
        <f t="shared" si="166"/>
        <v>0</v>
      </c>
      <c r="AD335" s="40">
        <f t="shared" si="167"/>
        <v>0</v>
      </c>
      <c r="AE335" s="8">
        <f t="shared" si="168"/>
        <v>0</v>
      </c>
      <c r="AF335" s="8">
        <f t="shared" ref="AF335:AF398" si="179">SUM(AE335)-(AE335*0%)</f>
        <v>0</v>
      </c>
      <c r="AG335" s="8"/>
      <c r="AH335" s="2"/>
      <c r="AI335" s="2"/>
      <c r="AJ335" s="81"/>
      <c r="AK335" s="33"/>
      <c r="AM335" s="119"/>
      <c r="AN335" s="123">
        <f t="shared" si="155"/>
        <v>0</v>
      </c>
      <c r="AO335" s="34"/>
      <c r="AT335" s="4">
        <f t="shared" si="169"/>
        <v>0</v>
      </c>
      <c r="AZ335" s="4">
        <f t="shared" ref="AZ335:AZ398" si="180">SUM(AX335)*AY335</f>
        <v>0</v>
      </c>
      <c r="BF335" s="4">
        <f t="shared" ref="BF335:BF398" si="181">SUM(BD335)*BE335</f>
        <v>0</v>
      </c>
      <c r="BH335" s="34">
        <f t="shared" si="152"/>
        <v>0</v>
      </c>
      <c r="BI335" s="34">
        <f t="shared" si="152"/>
        <v>0</v>
      </c>
      <c r="BJ335" s="4">
        <f t="shared" si="153"/>
        <v>0</v>
      </c>
      <c r="BK335" s="4">
        <f t="shared" si="154"/>
        <v>0</v>
      </c>
      <c r="BP335" s="34">
        <f t="shared" si="170"/>
        <v>0</v>
      </c>
      <c r="BQ335" s="34">
        <f t="shared" si="170"/>
        <v>0</v>
      </c>
      <c r="BR335" s="4">
        <f t="shared" si="171"/>
        <v>0</v>
      </c>
      <c r="BS335" s="4">
        <f t="shared" si="172"/>
        <v>0</v>
      </c>
      <c r="BX335" s="34">
        <f t="shared" si="173"/>
        <v>0</v>
      </c>
      <c r="BY335" s="34">
        <f t="shared" si="173"/>
        <v>0</v>
      </c>
      <c r="BZ335" s="4">
        <f t="shared" si="174"/>
        <v>0</v>
      </c>
      <c r="CA335" s="4">
        <f t="shared" si="175"/>
        <v>0</v>
      </c>
      <c r="CF335" s="34">
        <f t="shared" si="176"/>
        <v>0</v>
      </c>
      <c r="CG335" s="34">
        <f t="shared" si="176"/>
        <v>0</v>
      </c>
      <c r="CH335" s="4">
        <f t="shared" si="177"/>
        <v>0</v>
      </c>
      <c r="CI335" s="4">
        <f t="shared" si="178"/>
        <v>0</v>
      </c>
      <c r="CN335" s="4">
        <f t="shared" si="157"/>
        <v>0</v>
      </c>
      <c r="CO335" s="8">
        <f t="shared" si="156"/>
        <v>0</v>
      </c>
    </row>
    <row r="336" spans="1:93" x14ac:dyDescent="0.3">
      <c r="A336" s="75">
        <f t="shared" si="165"/>
        <v>0</v>
      </c>
      <c r="B336" s="56">
        <f t="shared" si="165"/>
        <v>0</v>
      </c>
      <c r="C336" s="56">
        <f t="shared" si="165"/>
        <v>0</v>
      </c>
      <c r="D336" s="56">
        <f t="shared" si="165"/>
        <v>0</v>
      </c>
      <c r="E336" s="56">
        <f t="shared" si="165"/>
        <v>0</v>
      </c>
      <c r="F336" s="69">
        <f t="shared" si="165"/>
        <v>0</v>
      </c>
      <c r="G336" s="69">
        <f t="shared" si="165"/>
        <v>0</v>
      </c>
      <c r="H336" s="128">
        <f>'Enh Grant Original Request'!H325</f>
        <v>0</v>
      </c>
      <c r="I336" s="128">
        <f>'Enh Grant Original Request'!I325</f>
        <v>0</v>
      </c>
      <c r="J336" s="128">
        <f>'Enh Grant Original Request'!J325</f>
        <v>0</v>
      </c>
      <c r="K336" s="128">
        <f>'Enh Grant Original Request'!K325</f>
        <v>0</v>
      </c>
      <c r="L336" s="128">
        <f>'Enh Grant Original Request'!L325</f>
        <v>0</v>
      </c>
      <c r="M336" s="128">
        <f>'Enh Grant Original Request'!M325</f>
        <v>0</v>
      </c>
      <c r="N336" s="128">
        <f>'Enh Grant Original Request'!N325</f>
        <v>0</v>
      </c>
      <c r="O336" s="128">
        <f>'Enh Grant Original Request'!O325</f>
        <v>0</v>
      </c>
      <c r="P336" s="128">
        <f>'Enh Grant Original Request'!P325</f>
        <v>0</v>
      </c>
      <c r="Q336" s="56">
        <f>'Enh Grant Original Request'!Q325</f>
        <v>0</v>
      </c>
      <c r="R336" s="56">
        <f>'Enh Grant Original Request'!R325</f>
        <v>0</v>
      </c>
      <c r="S336" s="40">
        <f t="shared" si="162"/>
        <v>0</v>
      </c>
      <c r="T336" s="40">
        <f t="shared" si="163"/>
        <v>0</v>
      </c>
      <c r="U336" s="40"/>
      <c r="V336" s="73"/>
      <c r="W336" s="40"/>
      <c r="X336" s="40">
        <f t="shared" si="160"/>
        <v>0</v>
      </c>
      <c r="Y336" s="40">
        <f t="shared" si="164"/>
        <v>0</v>
      </c>
      <c r="Z336" s="40"/>
      <c r="AA336" s="71"/>
      <c r="AB336" s="56">
        <f t="shared" si="166"/>
        <v>0</v>
      </c>
      <c r="AC336" s="39">
        <f t="shared" si="166"/>
        <v>0</v>
      </c>
      <c r="AD336" s="40">
        <f t="shared" si="167"/>
        <v>0</v>
      </c>
      <c r="AE336" s="8">
        <f t="shared" si="168"/>
        <v>0</v>
      </c>
      <c r="AF336" s="8">
        <f t="shared" si="179"/>
        <v>0</v>
      </c>
      <c r="AG336" s="8"/>
      <c r="AH336" s="2"/>
      <c r="AI336" s="2"/>
      <c r="AJ336" s="81"/>
      <c r="AK336" s="33"/>
      <c r="AM336" s="119"/>
      <c r="AN336" s="123">
        <f t="shared" si="155"/>
        <v>0</v>
      </c>
      <c r="AO336" s="34"/>
      <c r="AT336" s="4">
        <f t="shared" si="169"/>
        <v>0</v>
      </c>
      <c r="AZ336" s="4">
        <f t="shared" si="180"/>
        <v>0</v>
      </c>
      <c r="BF336" s="4">
        <f t="shared" si="181"/>
        <v>0</v>
      </c>
      <c r="BH336" s="34">
        <f t="shared" si="152"/>
        <v>0</v>
      </c>
      <c r="BI336" s="34">
        <f t="shared" si="152"/>
        <v>0</v>
      </c>
      <c r="BJ336" s="4">
        <f t="shared" si="153"/>
        <v>0</v>
      </c>
      <c r="BK336" s="4">
        <f t="shared" si="154"/>
        <v>0</v>
      </c>
      <c r="BP336" s="34">
        <f t="shared" si="170"/>
        <v>0</v>
      </c>
      <c r="BQ336" s="34">
        <f t="shared" si="170"/>
        <v>0</v>
      </c>
      <c r="BR336" s="4">
        <f t="shared" si="171"/>
        <v>0</v>
      </c>
      <c r="BS336" s="4">
        <f t="shared" si="172"/>
        <v>0</v>
      </c>
      <c r="BX336" s="34">
        <f t="shared" si="173"/>
        <v>0</v>
      </c>
      <c r="BY336" s="34">
        <f t="shared" si="173"/>
        <v>0</v>
      </c>
      <c r="BZ336" s="4">
        <f t="shared" si="174"/>
        <v>0</v>
      </c>
      <c r="CA336" s="4">
        <f t="shared" si="175"/>
        <v>0</v>
      </c>
      <c r="CF336" s="34">
        <f t="shared" si="176"/>
        <v>0</v>
      </c>
      <c r="CG336" s="34">
        <f t="shared" si="176"/>
        <v>0</v>
      </c>
      <c r="CH336" s="4">
        <f t="shared" si="177"/>
        <v>0</v>
      </c>
      <c r="CI336" s="4">
        <f t="shared" si="178"/>
        <v>0</v>
      </c>
      <c r="CN336" s="4">
        <f t="shared" si="157"/>
        <v>0</v>
      </c>
      <c r="CO336" s="8">
        <f t="shared" si="156"/>
        <v>0</v>
      </c>
    </row>
    <row r="337" spans="1:93" x14ac:dyDescent="0.3">
      <c r="A337" s="75">
        <f t="shared" si="165"/>
        <v>0</v>
      </c>
      <c r="B337" s="56">
        <f t="shared" si="165"/>
        <v>0</v>
      </c>
      <c r="C337" s="56">
        <f t="shared" si="165"/>
        <v>0</v>
      </c>
      <c r="D337" s="56">
        <f t="shared" si="165"/>
        <v>0</v>
      </c>
      <c r="E337" s="56">
        <f t="shared" si="165"/>
        <v>0</v>
      </c>
      <c r="F337" s="69">
        <f t="shared" si="165"/>
        <v>0</v>
      </c>
      <c r="G337" s="69">
        <f t="shared" si="165"/>
        <v>0</v>
      </c>
      <c r="H337" s="128">
        <f>'Enh Grant Original Request'!H326</f>
        <v>0</v>
      </c>
      <c r="I337" s="128">
        <f>'Enh Grant Original Request'!I326</f>
        <v>0</v>
      </c>
      <c r="J337" s="128">
        <f>'Enh Grant Original Request'!J326</f>
        <v>0</v>
      </c>
      <c r="K337" s="128">
        <f>'Enh Grant Original Request'!K326</f>
        <v>0</v>
      </c>
      <c r="L337" s="128">
        <f>'Enh Grant Original Request'!L326</f>
        <v>0</v>
      </c>
      <c r="M337" s="128">
        <f>'Enh Grant Original Request'!M326</f>
        <v>0</v>
      </c>
      <c r="N337" s="128">
        <f>'Enh Grant Original Request'!N326</f>
        <v>0</v>
      </c>
      <c r="O337" s="128">
        <f>'Enh Grant Original Request'!O326</f>
        <v>0</v>
      </c>
      <c r="P337" s="128">
        <f>'Enh Grant Original Request'!P326</f>
        <v>0</v>
      </c>
      <c r="Q337" s="56">
        <f>'Enh Grant Original Request'!Q326</f>
        <v>0</v>
      </c>
      <c r="R337" s="56">
        <f>'Enh Grant Original Request'!R326</f>
        <v>0</v>
      </c>
      <c r="S337" s="40">
        <f t="shared" si="162"/>
        <v>0</v>
      </c>
      <c r="T337" s="40">
        <f t="shared" si="163"/>
        <v>0</v>
      </c>
      <c r="U337" s="40"/>
      <c r="V337" s="73"/>
      <c r="W337" s="40"/>
      <c r="X337" s="40">
        <f t="shared" si="160"/>
        <v>0</v>
      </c>
      <c r="Y337" s="40">
        <f t="shared" si="164"/>
        <v>0</v>
      </c>
      <c r="Z337" s="40"/>
      <c r="AA337" s="71"/>
      <c r="AB337" s="56">
        <f t="shared" si="166"/>
        <v>0</v>
      </c>
      <c r="AC337" s="39">
        <f t="shared" si="166"/>
        <v>0</v>
      </c>
      <c r="AD337" s="40">
        <f t="shared" si="167"/>
        <v>0</v>
      </c>
      <c r="AE337" s="8">
        <f t="shared" si="168"/>
        <v>0</v>
      </c>
      <c r="AF337" s="8">
        <f t="shared" si="179"/>
        <v>0</v>
      </c>
      <c r="AG337" s="8"/>
      <c r="AH337" s="2"/>
      <c r="AI337" s="2"/>
      <c r="AJ337" s="81"/>
      <c r="AK337" s="33"/>
      <c r="AM337" s="119"/>
      <c r="AN337" s="123">
        <f t="shared" si="155"/>
        <v>0</v>
      </c>
      <c r="AO337" s="34"/>
      <c r="AT337" s="4">
        <f t="shared" si="169"/>
        <v>0</v>
      </c>
      <c r="AZ337" s="4">
        <f t="shared" si="180"/>
        <v>0</v>
      </c>
      <c r="BF337" s="4">
        <f t="shared" si="181"/>
        <v>0</v>
      </c>
      <c r="BH337" s="34">
        <f t="shared" ref="BH337:BI400" si="182">SUM(AL337)</f>
        <v>0</v>
      </c>
      <c r="BI337" s="34">
        <f t="shared" si="182"/>
        <v>0</v>
      </c>
      <c r="BJ337" s="4">
        <f t="shared" ref="BJ337:BJ400" si="183">SUM(BH337)*BI337</f>
        <v>0</v>
      </c>
      <c r="BK337" s="4">
        <f t="shared" ref="BK337:BK400" si="184">IF(O337="79-Renovations",BJ337*50%,IF(O337="11-Equipment",BJ337*75%,IF(O337="62-Curriculum",BJ337*50%,IF(O337="12-Software/Other",BJ337*50%,0))))</f>
        <v>0</v>
      </c>
      <c r="BP337" s="34">
        <f t="shared" si="170"/>
        <v>0</v>
      </c>
      <c r="BQ337" s="34">
        <f t="shared" si="170"/>
        <v>0</v>
      </c>
      <c r="BR337" s="4">
        <f t="shared" si="171"/>
        <v>0</v>
      </c>
      <c r="BS337" s="4">
        <f t="shared" si="172"/>
        <v>0</v>
      </c>
      <c r="BX337" s="34">
        <f t="shared" si="173"/>
        <v>0</v>
      </c>
      <c r="BY337" s="34">
        <f t="shared" si="173"/>
        <v>0</v>
      </c>
      <c r="BZ337" s="4">
        <f t="shared" si="174"/>
        <v>0</v>
      </c>
      <c r="CA337" s="4">
        <f t="shared" si="175"/>
        <v>0</v>
      </c>
      <c r="CF337" s="34">
        <f t="shared" si="176"/>
        <v>0</v>
      </c>
      <c r="CG337" s="34">
        <f t="shared" si="176"/>
        <v>0</v>
      </c>
      <c r="CH337" s="4">
        <f t="shared" si="177"/>
        <v>0</v>
      </c>
      <c r="CI337" s="4">
        <f t="shared" si="178"/>
        <v>0</v>
      </c>
      <c r="CN337" s="4">
        <f t="shared" si="157"/>
        <v>0</v>
      </c>
      <c r="CO337" s="8">
        <f t="shared" si="156"/>
        <v>0</v>
      </c>
    </row>
    <row r="338" spans="1:93" x14ac:dyDescent="0.3">
      <c r="A338" s="75">
        <f t="shared" si="165"/>
        <v>0</v>
      </c>
      <c r="B338" s="56">
        <f t="shared" si="165"/>
        <v>0</v>
      </c>
      <c r="C338" s="56">
        <f t="shared" si="165"/>
        <v>0</v>
      </c>
      <c r="D338" s="56">
        <f t="shared" si="165"/>
        <v>0</v>
      </c>
      <c r="E338" s="56">
        <f t="shared" si="165"/>
        <v>0</v>
      </c>
      <c r="F338" s="69">
        <f t="shared" si="165"/>
        <v>0</v>
      </c>
      <c r="G338" s="69">
        <f t="shared" si="165"/>
        <v>0</v>
      </c>
      <c r="H338" s="128">
        <f>'Enh Grant Original Request'!H327</f>
        <v>0</v>
      </c>
      <c r="I338" s="128">
        <f>'Enh Grant Original Request'!I327</f>
        <v>0</v>
      </c>
      <c r="J338" s="128">
        <f>'Enh Grant Original Request'!J327</f>
        <v>0</v>
      </c>
      <c r="K338" s="128">
        <f>'Enh Grant Original Request'!K327</f>
        <v>0</v>
      </c>
      <c r="L338" s="128">
        <f>'Enh Grant Original Request'!L327</f>
        <v>0</v>
      </c>
      <c r="M338" s="128">
        <f>'Enh Grant Original Request'!M327</f>
        <v>0</v>
      </c>
      <c r="N338" s="128">
        <f>'Enh Grant Original Request'!N327</f>
        <v>0</v>
      </c>
      <c r="O338" s="128">
        <f>'Enh Grant Original Request'!O327</f>
        <v>0</v>
      </c>
      <c r="P338" s="128">
        <f>'Enh Grant Original Request'!P327</f>
        <v>0</v>
      </c>
      <c r="Q338" s="56">
        <f>'Enh Grant Original Request'!Q327</f>
        <v>0</v>
      </c>
      <c r="R338" s="56">
        <f>'Enh Grant Original Request'!R327</f>
        <v>0</v>
      </c>
      <c r="S338" s="40">
        <f t="shared" si="162"/>
        <v>0</v>
      </c>
      <c r="T338" s="40">
        <f t="shared" si="163"/>
        <v>0</v>
      </c>
      <c r="U338" s="40"/>
      <c r="V338" s="73"/>
      <c r="W338" s="40"/>
      <c r="X338" s="40">
        <f t="shared" si="160"/>
        <v>0</v>
      </c>
      <c r="Y338" s="40">
        <f t="shared" si="164"/>
        <v>0</v>
      </c>
      <c r="Z338" s="40"/>
      <c r="AA338" s="71"/>
      <c r="AB338" s="56">
        <f t="shared" si="166"/>
        <v>0</v>
      </c>
      <c r="AC338" s="39">
        <f t="shared" si="166"/>
        <v>0</v>
      </c>
      <c r="AD338" s="40">
        <f t="shared" si="167"/>
        <v>0</v>
      </c>
      <c r="AE338" s="8">
        <f t="shared" si="168"/>
        <v>0</v>
      </c>
      <c r="AF338" s="8">
        <f t="shared" si="179"/>
        <v>0</v>
      </c>
      <c r="AG338" s="8"/>
      <c r="AH338" s="2"/>
      <c r="AI338" s="2"/>
      <c r="AJ338" s="81"/>
      <c r="AK338" s="33"/>
      <c r="AM338" s="119"/>
      <c r="AN338" s="123">
        <f t="shared" ref="AN338:AN401" si="185">SUM(AL338)*AM338</f>
        <v>0</v>
      </c>
      <c r="AO338" s="34"/>
      <c r="AT338" s="4">
        <f t="shared" si="169"/>
        <v>0</v>
      </c>
      <c r="AZ338" s="4">
        <f t="shared" si="180"/>
        <v>0</v>
      </c>
      <c r="BF338" s="4">
        <f t="shared" si="181"/>
        <v>0</v>
      </c>
      <c r="BH338" s="34">
        <f t="shared" si="182"/>
        <v>0</v>
      </c>
      <c r="BI338" s="34">
        <f t="shared" si="182"/>
        <v>0</v>
      </c>
      <c r="BJ338" s="4">
        <f t="shared" si="183"/>
        <v>0</v>
      </c>
      <c r="BK338" s="4">
        <f t="shared" si="184"/>
        <v>0</v>
      </c>
      <c r="BP338" s="34">
        <f t="shared" si="170"/>
        <v>0</v>
      </c>
      <c r="BQ338" s="34">
        <f t="shared" si="170"/>
        <v>0</v>
      </c>
      <c r="BR338" s="4">
        <f t="shared" si="171"/>
        <v>0</v>
      </c>
      <c r="BS338" s="4">
        <f t="shared" si="172"/>
        <v>0</v>
      </c>
      <c r="BX338" s="34">
        <f t="shared" si="173"/>
        <v>0</v>
      </c>
      <c r="BY338" s="34">
        <f t="shared" si="173"/>
        <v>0</v>
      </c>
      <c r="BZ338" s="4">
        <f t="shared" si="174"/>
        <v>0</v>
      </c>
      <c r="CA338" s="4">
        <f t="shared" si="175"/>
        <v>0</v>
      </c>
      <c r="CF338" s="34">
        <f t="shared" si="176"/>
        <v>0</v>
      </c>
      <c r="CG338" s="34">
        <f t="shared" si="176"/>
        <v>0</v>
      </c>
      <c r="CH338" s="4">
        <f t="shared" si="177"/>
        <v>0</v>
      </c>
      <c r="CI338" s="4">
        <f t="shared" si="178"/>
        <v>0</v>
      </c>
      <c r="CN338" s="4">
        <f t="shared" si="157"/>
        <v>0</v>
      </c>
      <c r="CO338" s="8">
        <f t="shared" ref="CO338:CO401" si="186">SUM(BK338+BS338+CA338+CI338)</f>
        <v>0</v>
      </c>
    </row>
    <row r="339" spans="1:93" x14ac:dyDescent="0.3">
      <c r="A339" s="75">
        <f t="shared" si="165"/>
        <v>0</v>
      </c>
      <c r="B339" s="56">
        <f t="shared" si="165"/>
        <v>0</v>
      </c>
      <c r="C339" s="56">
        <f t="shared" si="165"/>
        <v>0</v>
      </c>
      <c r="D339" s="56">
        <f t="shared" si="165"/>
        <v>0</v>
      </c>
      <c r="E339" s="56">
        <f t="shared" si="165"/>
        <v>0</v>
      </c>
      <c r="F339" s="69">
        <f t="shared" si="165"/>
        <v>0</v>
      </c>
      <c r="G339" s="69">
        <f t="shared" si="165"/>
        <v>0</v>
      </c>
      <c r="H339" s="128">
        <f>'Enh Grant Original Request'!H328</f>
        <v>0</v>
      </c>
      <c r="I339" s="128">
        <f>'Enh Grant Original Request'!I328</f>
        <v>0</v>
      </c>
      <c r="J339" s="128">
        <f>'Enh Grant Original Request'!J328</f>
        <v>0</v>
      </c>
      <c r="K339" s="128">
        <f>'Enh Grant Original Request'!K328</f>
        <v>0</v>
      </c>
      <c r="L339" s="128">
        <f>'Enh Grant Original Request'!L328</f>
        <v>0</v>
      </c>
      <c r="M339" s="128">
        <f>'Enh Grant Original Request'!M328</f>
        <v>0</v>
      </c>
      <c r="N339" s="128">
        <f>'Enh Grant Original Request'!N328</f>
        <v>0</v>
      </c>
      <c r="O339" s="128">
        <f>'Enh Grant Original Request'!O328</f>
        <v>0</v>
      </c>
      <c r="P339" s="128">
        <f>'Enh Grant Original Request'!P328</f>
        <v>0</v>
      </c>
      <c r="Q339" s="56">
        <f>'Enh Grant Original Request'!Q328</f>
        <v>0</v>
      </c>
      <c r="R339" s="56">
        <f>'Enh Grant Original Request'!R328</f>
        <v>0</v>
      </c>
      <c r="S339" s="40">
        <f t="shared" si="162"/>
        <v>0</v>
      </c>
      <c r="T339" s="40">
        <f t="shared" si="163"/>
        <v>0</v>
      </c>
      <c r="U339" s="40"/>
      <c r="V339" s="73"/>
      <c r="W339" s="40"/>
      <c r="X339" s="40">
        <f t="shared" si="160"/>
        <v>0</v>
      </c>
      <c r="Y339" s="40">
        <f t="shared" si="164"/>
        <v>0</v>
      </c>
      <c r="Z339" s="40"/>
      <c r="AA339" s="71"/>
      <c r="AB339" s="56">
        <f t="shared" si="166"/>
        <v>0</v>
      </c>
      <c r="AC339" s="39">
        <f t="shared" si="166"/>
        <v>0</v>
      </c>
      <c r="AD339" s="40">
        <f t="shared" si="167"/>
        <v>0</v>
      </c>
      <c r="AE339" s="8">
        <f t="shared" si="168"/>
        <v>0</v>
      </c>
      <c r="AF339" s="8">
        <f t="shared" si="179"/>
        <v>0</v>
      </c>
      <c r="AG339" s="8"/>
      <c r="AH339" s="2"/>
      <c r="AI339" s="2"/>
      <c r="AJ339" s="81"/>
      <c r="AK339" s="33"/>
      <c r="AM339" s="119"/>
      <c r="AN339" s="123">
        <f t="shared" si="185"/>
        <v>0</v>
      </c>
      <c r="AO339" s="34"/>
      <c r="AT339" s="4">
        <f t="shared" si="169"/>
        <v>0</v>
      </c>
      <c r="AZ339" s="4">
        <f t="shared" si="180"/>
        <v>0</v>
      </c>
      <c r="BF339" s="4">
        <f t="shared" si="181"/>
        <v>0</v>
      </c>
      <c r="BH339" s="34">
        <f t="shared" si="182"/>
        <v>0</v>
      </c>
      <c r="BI339" s="34">
        <f t="shared" si="182"/>
        <v>0</v>
      </c>
      <c r="BJ339" s="4">
        <f t="shared" si="183"/>
        <v>0</v>
      </c>
      <c r="BK339" s="4">
        <f t="shared" si="184"/>
        <v>0</v>
      </c>
      <c r="BP339" s="34">
        <f t="shared" si="170"/>
        <v>0</v>
      </c>
      <c r="BQ339" s="34">
        <f t="shared" si="170"/>
        <v>0</v>
      </c>
      <c r="BR339" s="4">
        <f t="shared" si="171"/>
        <v>0</v>
      </c>
      <c r="BS339" s="4">
        <f t="shared" si="172"/>
        <v>0</v>
      </c>
      <c r="BX339" s="34">
        <f t="shared" si="173"/>
        <v>0</v>
      </c>
      <c r="BY339" s="34">
        <f t="shared" si="173"/>
        <v>0</v>
      </c>
      <c r="BZ339" s="4">
        <f t="shared" si="174"/>
        <v>0</v>
      </c>
      <c r="CA339" s="4">
        <f t="shared" si="175"/>
        <v>0</v>
      </c>
      <c r="CF339" s="34">
        <f t="shared" si="176"/>
        <v>0</v>
      </c>
      <c r="CG339" s="34">
        <f t="shared" si="176"/>
        <v>0</v>
      </c>
      <c r="CH339" s="4">
        <f t="shared" si="177"/>
        <v>0</v>
      </c>
      <c r="CI339" s="4">
        <f t="shared" si="178"/>
        <v>0</v>
      </c>
      <c r="CN339" s="4">
        <f t="shared" si="157"/>
        <v>0</v>
      </c>
      <c r="CO339" s="8">
        <f t="shared" si="186"/>
        <v>0</v>
      </c>
    </row>
    <row r="340" spans="1:93" x14ac:dyDescent="0.3">
      <c r="A340" s="75">
        <f t="shared" si="165"/>
        <v>0</v>
      </c>
      <c r="B340" s="56">
        <f t="shared" si="165"/>
        <v>0</v>
      </c>
      <c r="C340" s="56">
        <f t="shared" si="165"/>
        <v>0</v>
      </c>
      <c r="D340" s="56">
        <f t="shared" si="165"/>
        <v>0</v>
      </c>
      <c r="E340" s="56">
        <f t="shared" si="165"/>
        <v>0</v>
      </c>
      <c r="F340" s="69">
        <f t="shared" si="165"/>
        <v>0</v>
      </c>
      <c r="G340" s="69">
        <f t="shared" si="165"/>
        <v>0</v>
      </c>
      <c r="H340" s="128">
        <f>'Enh Grant Original Request'!H329</f>
        <v>0</v>
      </c>
      <c r="I340" s="128">
        <f>'Enh Grant Original Request'!I329</f>
        <v>0</v>
      </c>
      <c r="J340" s="128">
        <f>'Enh Grant Original Request'!J329</f>
        <v>0</v>
      </c>
      <c r="K340" s="128">
        <f>'Enh Grant Original Request'!K329</f>
        <v>0</v>
      </c>
      <c r="L340" s="128">
        <f>'Enh Grant Original Request'!L329</f>
        <v>0</v>
      </c>
      <c r="M340" s="128">
        <f>'Enh Grant Original Request'!M329</f>
        <v>0</v>
      </c>
      <c r="N340" s="128">
        <f>'Enh Grant Original Request'!N329</f>
        <v>0</v>
      </c>
      <c r="O340" s="128">
        <f>'Enh Grant Original Request'!O329</f>
        <v>0</v>
      </c>
      <c r="P340" s="128">
        <f>'Enh Grant Original Request'!P329</f>
        <v>0</v>
      </c>
      <c r="Q340" s="56">
        <f>'Enh Grant Original Request'!Q329</f>
        <v>0</v>
      </c>
      <c r="R340" s="56">
        <f>'Enh Grant Original Request'!R329</f>
        <v>0</v>
      </c>
      <c r="S340" s="40">
        <f t="shared" si="162"/>
        <v>0</v>
      </c>
      <c r="T340" s="40">
        <f t="shared" si="163"/>
        <v>0</v>
      </c>
      <c r="U340" s="40"/>
      <c r="V340" s="73"/>
      <c r="W340" s="40"/>
      <c r="X340" s="40">
        <f t="shared" si="160"/>
        <v>0</v>
      </c>
      <c r="Y340" s="40">
        <f t="shared" si="164"/>
        <v>0</v>
      </c>
      <c r="Z340" s="40"/>
      <c r="AA340" s="71"/>
      <c r="AB340" s="56">
        <f t="shared" si="166"/>
        <v>0</v>
      </c>
      <c r="AC340" s="39">
        <f t="shared" si="166"/>
        <v>0</v>
      </c>
      <c r="AD340" s="40">
        <f t="shared" si="167"/>
        <v>0</v>
      </c>
      <c r="AE340" s="8">
        <f t="shared" si="168"/>
        <v>0</v>
      </c>
      <c r="AF340" s="8">
        <f t="shared" si="179"/>
        <v>0</v>
      </c>
      <c r="AG340" s="8"/>
      <c r="AH340" s="2"/>
      <c r="AI340" s="2"/>
      <c r="AJ340" s="81"/>
      <c r="AK340" s="33"/>
      <c r="AM340" s="119"/>
      <c r="AN340" s="123">
        <f t="shared" si="185"/>
        <v>0</v>
      </c>
      <c r="AO340" s="34"/>
      <c r="AT340" s="4">
        <f t="shared" si="169"/>
        <v>0</v>
      </c>
      <c r="AZ340" s="4">
        <f t="shared" si="180"/>
        <v>0</v>
      </c>
      <c r="BF340" s="4">
        <f t="shared" si="181"/>
        <v>0</v>
      </c>
      <c r="BH340" s="34">
        <f t="shared" si="182"/>
        <v>0</v>
      </c>
      <c r="BI340" s="34">
        <f t="shared" si="182"/>
        <v>0</v>
      </c>
      <c r="BJ340" s="4">
        <f t="shared" si="183"/>
        <v>0</v>
      </c>
      <c r="BK340" s="4">
        <f t="shared" si="184"/>
        <v>0</v>
      </c>
      <c r="BP340" s="34">
        <f t="shared" si="170"/>
        <v>0</v>
      </c>
      <c r="BQ340" s="34">
        <f t="shared" si="170"/>
        <v>0</v>
      </c>
      <c r="BR340" s="4">
        <f t="shared" si="171"/>
        <v>0</v>
      </c>
      <c r="BS340" s="4">
        <f t="shared" si="172"/>
        <v>0</v>
      </c>
      <c r="BX340" s="34">
        <f t="shared" si="173"/>
        <v>0</v>
      </c>
      <c r="BY340" s="34">
        <f t="shared" si="173"/>
        <v>0</v>
      </c>
      <c r="BZ340" s="4">
        <f t="shared" si="174"/>
        <v>0</v>
      </c>
      <c r="CA340" s="4">
        <f t="shared" si="175"/>
        <v>0</v>
      </c>
      <c r="CF340" s="34">
        <f t="shared" si="176"/>
        <v>0</v>
      </c>
      <c r="CG340" s="34">
        <f t="shared" si="176"/>
        <v>0</v>
      </c>
      <c r="CH340" s="4">
        <f t="shared" si="177"/>
        <v>0</v>
      </c>
      <c r="CI340" s="4">
        <f t="shared" si="178"/>
        <v>0</v>
      </c>
      <c r="CN340" s="4">
        <f t="shared" si="157"/>
        <v>0</v>
      </c>
      <c r="CO340" s="8">
        <f t="shared" si="186"/>
        <v>0</v>
      </c>
    </row>
    <row r="341" spans="1:93" x14ac:dyDescent="0.3">
      <c r="A341" s="75">
        <f t="shared" si="165"/>
        <v>0</v>
      </c>
      <c r="B341" s="56">
        <f t="shared" si="165"/>
        <v>0</v>
      </c>
      <c r="C341" s="56">
        <f t="shared" si="165"/>
        <v>0</v>
      </c>
      <c r="D341" s="56">
        <f t="shared" si="165"/>
        <v>0</v>
      </c>
      <c r="E341" s="56">
        <f t="shared" si="165"/>
        <v>0</v>
      </c>
      <c r="F341" s="69">
        <f t="shared" si="165"/>
        <v>0</v>
      </c>
      <c r="G341" s="69">
        <f t="shared" si="165"/>
        <v>0</v>
      </c>
      <c r="H341" s="128">
        <f>'Enh Grant Original Request'!H330</f>
        <v>0</v>
      </c>
      <c r="I341" s="128">
        <f>'Enh Grant Original Request'!I330</f>
        <v>0</v>
      </c>
      <c r="J341" s="128">
        <f>'Enh Grant Original Request'!J330</f>
        <v>0</v>
      </c>
      <c r="K341" s="128">
        <f>'Enh Grant Original Request'!K330</f>
        <v>0</v>
      </c>
      <c r="L341" s="128">
        <f>'Enh Grant Original Request'!L330</f>
        <v>0</v>
      </c>
      <c r="M341" s="128">
        <f>'Enh Grant Original Request'!M330</f>
        <v>0</v>
      </c>
      <c r="N341" s="128">
        <f>'Enh Grant Original Request'!N330</f>
        <v>0</v>
      </c>
      <c r="O341" s="128">
        <f>'Enh Grant Original Request'!O330</f>
        <v>0</v>
      </c>
      <c r="P341" s="128">
        <f>'Enh Grant Original Request'!P330</f>
        <v>0</v>
      </c>
      <c r="Q341" s="56">
        <f>'Enh Grant Original Request'!Q330</f>
        <v>0</v>
      </c>
      <c r="R341" s="56">
        <f>'Enh Grant Original Request'!R330</f>
        <v>0</v>
      </c>
      <c r="S341" s="40">
        <f t="shared" si="162"/>
        <v>0</v>
      </c>
      <c r="T341" s="40">
        <f t="shared" si="163"/>
        <v>0</v>
      </c>
      <c r="U341" s="40"/>
      <c r="V341" s="73"/>
      <c r="W341" s="40"/>
      <c r="X341" s="40">
        <f t="shared" si="160"/>
        <v>0</v>
      </c>
      <c r="Y341" s="40">
        <f t="shared" si="164"/>
        <v>0</v>
      </c>
      <c r="Z341" s="40"/>
      <c r="AA341" s="71"/>
      <c r="AB341" s="56">
        <f t="shared" si="166"/>
        <v>0</v>
      </c>
      <c r="AC341" s="39">
        <f t="shared" si="166"/>
        <v>0</v>
      </c>
      <c r="AD341" s="40">
        <f t="shared" si="167"/>
        <v>0</v>
      </c>
      <c r="AE341" s="8">
        <f t="shared" si="168"/>
        <v>0</v>
      </c>
      <c r="AF341" s="8">
        <f t="shared" si="179"/>
        <v>0</v>
      </c>
      <c r="AG341" s="8"/>
      <c r="AH341" s="2"/>
      <c r="AI341" s="2"/>
      <c r="AJ341" s="81"/>
      <c r="AK341" s="33"/>
      <c r="AM341" s="119"/>
      <c r="AN341" s="123">
        <f t="shared" si="185"/>
        <v>0</v>
      </c>
      <c r="AO341" s="34"/>
      <c r="AT341" s="4">
        <f t="shared" si="169"/>
        <v>0</v>
      </c>
      <c r="AZ341" s="4">
        <f t="shared" si="180"/>
        <v>0</v>
      </c>
      <c r="BF341" s="4">
        <f t="shared" si="181"/>
        <v>0</v>
      </c>
      <c r="BH341" s="34">
        <f t="shared" si="182"/>
        <v>0</v>
      </c>
      <c r="BI341" s="34">
        <f t="shared" si="182"/>
        <v>0</v>
      </c>
      <c r="BJ341" s="4">
        <f t="shared" si="183"/>
        <v>0</v>
      </c>
      <c r="BK341" s="4">
        <f t="shared" si="184"/>
        <v>0</v>
      </c>
      <c r="BP341" s="34">
        <f t="shared" si="170"/>
        <v>0</v>
      </c>
      <c r="BQ341" s="34">
        <f t="shared" si="170"/>
        <v>0</v>
      </c>
      <c r="BR341" s="4">
        <f t="shared" si="171"/>
        <v>0</v>
      </c>
      <c r="BS341" s="4">
        <f t="shared" si="172"/>
        <v>0</v>
      </c>
      <c r="BX341" s="34">
        <f t="shared" si="173"/>
        <v>0</v>
      </c>
      <c r="BY341" s="34">
        <f t="shared" si="173"/>
        <v>0</v>
      </c>
      <c r="BZ341" s="4">
        <f t="shared" si="174"/>
        <v>0</v>
      </c>
      <c r="CA341" s="4">
        <f t="shared" si="175"/>
        <v>0</v>
      </c>
      <c r="CF341" s="34">
        <f t="shared" si="176"/>
        <v>0</v>
      </c>
      <c r="CG341" s="34">
        <f t="shared" si="176"/>
        <v>0</v>
      </c>
      <c r="CH341" s="4">
        <f t="shared" si="177"/>
        <v>0</v>
      </c>
      <c r="CI341" s="4">
        <f t="shared" si="178"/>
        <v>0</v>
      </c>
      <c r="CN341" s="4">
        <f t="shared" ref="CN341:CN404" si="187">SUM(AB341)-BH341-BP341-BX341-CF341</f>
        <v>0</v>
      </c>
      <c r="CO341" s="8">
        <f t="shared" si="186"/>
        <v>0</v>
      </c>
    </row>
    <row r="342" spans="1:93" x14ac:dyDescent="0.3">
      <c r="A342" s="75">
        <f t="shared" si="165"/>
        <v>0</v>
      </c>
      <c r="B342" s="56">
        <f t="shared" si="165"/>
        <v>0</v>
      </c>
      <c r="C342" s="56">
        <f t="shared" si="165"/>
        <v>0</v>
      </c>
      <c r="D342" s="56">
        <f t="shared" si="165"/>
        <v>0</v>
      </c>
      <c r="E342" s="56">
        <f t="shared" si="165"/>
        <v>0</v>
      </c>
      <c r="F342" s="69">
        <f t="shared" si="165"/>
        <v>0</v>
      </c>
      <c r="G342" s="69">
        <f t="shared" si="165"/>
        <v>0</v>
      </c>
      <c r="H342" s="128">
        <f>'Enh Grant Original Request'!H331</f>
        <v>0</v>
      </c>
      <c r="I342" s="128">
        <f>'Enh Grant Original Request'!I331</f>
        <v>0</v>
      </c>
      <c r="J342" s="128">
        <f>'Enh Grant Original Request'!J331</f>
        <v>0</v>
      </c>
      <c r="K342" s="128">
        <f>'Enh Grant Original Request'!K331</f>
        <v>0</v>
      </c>
      <c r="L342" s="128">
        <f>'Enh Grant Original Request'!L331</f>
        <v>0</v>
      </c>
      <c r="M342" s="128">
        <f>'Enh Grant Original Request'!M331</f>
        <v>0</v>
      </c>
      <c r="N342" s="128">
        <f>'Enh Grant Original Request'!N331</f>
        <v>0</v>
      </c>
      <c r="O342" s="128">
        <f>'Enh Grant Original Request'!O331</f>
        <v>0</v>
      </c>
      <c r="P342" s="128">
        <f>'Enh Grant Original Request'!P331</f>
        <v>0</v>
      </c>
      <c r="Q342" s="56">
        <f>'Enh Grant Original Request'!Q331</f>
        <v>0</v>
      </c>
      <c r="R342" s="56">
        <f>'Enh Grant Original Request'!R331</f>
        <v>0</v>
      </c>
      <c r="S342" s="40">
        <f t="shared" si="162"/>
        <v>0</v>
      </c>
      <c r="T342" s="40">
        <f t="shared" si="163"/>
        <v>0</v>
      </c>
      <c r="U342" s="40"/>
      <c r="V342" s="73"/>
      <c r="W342" s="40"/>
      <c r="X342" s="40">
        <f t="shared" si="160"/>
        <v>0</v>
      </c>
      <c r="Y342" s="40">
        <f t="shared" si="164"/>
        <v>0</v>
      </c>
      <c r="Z342" s="40"/>
      <c r="AA342" s="71"/>
      <c r="AB342" s="56">
        <f t="shared" si="166"/>
        <v>0</v>
      </c>
      <c r="AC342" s="39">
        <f t="shared" si="166"/>
        <v>0</v>
      </c>
      <c r="AD342" s="40">
        <f t="shared" si="167"/>
        <v>0</v>
      </c>
      <c r="AE342" s="8">
        <f t="shared" si="168"/>
        <v>0</v>
      </c>
      <c r="AF342" s="8">
        <f t="shared" si="179"/>
        <v>0</v>
      </c>
      <c r="AG342" s="8"/>
      <c r="AH342" s="2"/>
      <c r="AI342" s="2"/>
      <c r="AJ342" s="81"/>
      <c r="AK342" s="33"/>
      <c r="AM342" s="119"/>
      <c r="AN342" s="123">
        <f t="shared" si="185"/>
        <v>0</v>
      </c>
      <c r="AO342" s="34"/>
      <c r="AT342" s="4">
        <f t="shared" si="169"/>
        <v>0</v>
      </c>
      <c r="AZ342" s="4">
        <f t="shared" si="180"/>
        <v>0</v>
      </c>
      <c r="BF342" s="4">
        <f t="shared" si="181"/>
        <v>0</v>
      </c>
      <c r="BH342" s="34">
        <f t="shared" si="182"/>
        <v>0</v>
      </c>
      <c r="BI342" s="34">
        <f t="shared" si="182"/>
        <v>0</v>
      </c>
      <c r="BJ342" s="4">
        <f t="shared" si="183"/>
        <v>0</v>
      </c>
      <c r="BK342" s="4">
        <f t="shared" si="184"/>
        <v>0</v>
      </c>
      <c r="BP342" s="34">
        <f t="shared" si="170"/>
        <v>0</v>
      </c>
      <c r="BQ342" s="34">
        <f t="shared" si="170"/>
        <v>0</v>
      </c>
      <c r="BR342" s="4">
        <f t="shared" si="171"/>
        <v>0</v>
      </c>
      <c r="BS342" s="4">
        <f t="shared" si="172"/>
        <v>0</v>
      </c>
      <c r="BX342" s="34">
        <f t="shared" si="173"/>
        <v>0</v>
      </c>
      <c r="BY342" s="34">
        <f t="shared" si="173"/>
        <v>0</v>
      </c>
      <c r="BZ342" s="4">
        <f t="shared" si="174"/>
        <v>0</v>
      </c>
      <c r="CA342" s="4">
        <f t="shared" si="175"/>
        <v>0</v>
      </c>
      <c r="CF342" s="34">
        <f t="shared" si="176"/>
        <v>0</v>
      </c>
      <c r="CG342" s="34">
        <f t="shared" si="176"/>
        <v>0</v>
      </c>
      <c r="CH342" s="4">
        <f t="shared" si="177"/>
        <v>0</v>
      </c>
      <c r="CI342" s="4">
        <f t="shared" si="178"/>
        <v>0</v>
      </c>
      <c r="CN342" s="4">
        <f t="shared" si="187"/>
        <v>0</v>
      </c>
      <c r="CO342" s="8">
        <f t="shared" si="186"/>
        <v>0</v>
      </c>
    </row>
    <row r="343" spans="1:93" x14ac:dyDescent="0.3">
      <c r="A343" s="75">
        <f t="shared" si="165"/>
        <v>0</v>
      </c>
      <c r="B343" s="56">
        <f t="shared" si="165"/>
        <v>0</v>
      </c>
      <c r="C343" s="56">
        <f t="shared" si="165"/>
        <v>0</v>
      </c>
      <c r="D343" s="56">
        <f t="shared" si="165"/>
        <v>0</v>
      </c>
      <c r="E343" s="56">
        <f t="shared" si="165"/>
        <v>0</v>
      </c>
      <c r="F343" s="69">
        <f t="shared" si="165"/>
        <v>0</v>
      </c>
      <c r="G343" s="69">
        <f t="shared" si="165"/>
        <v>0</v>
      </c>
      <c r="H343" s="128">
        <f>'Enh Grant Original Request'!H332</f>
        <v>0</v>
      </c>
      <c r="I343" s="128">
        <f>'Enh Grant Original Request'!I332</f>
        <v>0</v>
      </c>
      <c r="J343" s="128">
        <f>'Enh Grant Original Request'!J332</f>
        <v>0</v>
      </c>
      <c r="K343" s="128">
        <f>'Enh Grant Original Request'!K332</f>
        <v>0</v>
      </c>
      <c r="L343" s="128">
        <f>'Enh Grant Original Request'!L332</f>
        <v>0</v>
      </c>
      <c r="M343" s="128">
        <f>'Enh Grant Original Request'!M332</f>
        <v>0</v>
      </c>
      <c r="N343" s="128">
        <f>'Enh Grant Original Request'!N332</f>
        <v>0</v>
      </c>
      <c r="O343" s="128">
        <f>'Enh Grant Original Request'!O332</f>
        <v>0</v>
      </c>
      <c r="P343" s="128">
        <f>'Enh Grant Original Request'!P332</f>
        <v>0</v>
      </c>
      <c r="Q343" s="56">
        <f>'Enh Grant Original Request'!Q332</f>
        <v>0</v>
      </c>
      <c r="R343" s="56">
        <f>'Enh Grant Original Request'!R332</f>
        <v>0</v>
      </c>
      <c r="S343" s="40">
        <f t="shared" si="162"/>
        <v>0</v>
      </c>
      <c r="T343" s="40">
        <f t="shared" si="163"/>
        <v>0</v>
      </c>
      <c r="U343" s="40"/>
      <c r="V343" s="73"/>
      <c r="W343" s="40"/>
      <c r="X343" s="40">
        <f t="shared" si="160"/>
        <v>0</v>
      </c>
      <c r="Y343" s="40">
        <f t="shared" si="164"/>
        <v>0</v>
      </c>
      <c r="Z343" s="40"/>
      <c r="AA343" s="71"/>
      <c r="AB343" s="56">
        <f t="shared" si="166"/>
        <v>0</v>
      </c>
      <c r="AC343" s="39">
        <f t="shared" si="166"/>
        <v>0</v>
      </c>
      <c r="AD343" s="40">
        <f t="shared" si="167"/>
        <v>0</v>
      </c>
      <c r="AE343" s="8">
        <f t="shared" si="168"/>
        <v>0</v>
      </c>
      <c r="AF343" s="8">
        <f t="shared" si="179"/>
        <v>0</v>
      </c>
      <c r="AG343" s="8"/>
      <c r="AH343" s="2"/>
      <c r="AI343" s="2"/>
      <c r="AJ343" s="81"/>
      <c r="AK343" s="33"/>
      <c r="AM343" s="119"/>
      <c r="AN343" s="123">
        <f t="shared" si="185"/>
        <v>0</v>
      </c>
      <c r="AO343" s="34"/>
      <c r="AT343" s="4">
        <f t="shared" si="169"/>
        <v>0</v>
      </c>
      <c r="AZ343" s="4">
        <f t="shared" si="180"/>
        <v>0</v>
      </c>
      <c r="BF343" s="4">
        <f t="shared" si="181"/>
        <v>0</v>
      </c>
      <c r="BH343" s="34">
        <f t="shared" si="182"/>
        <v>0</v>
      </c>
      <c r="BI343" s="34">
        <f t="shared" si="182"/>
        <v>0</v>
      </c>
      <c r="BJ343" s="4">
        <f t="shared" si="183"/>
        <v>0</v>
      </c>
      <c r="BK343" s="4">
        <f t="shared" si="184"/>
        <v>0</v>
      </c>
      <c r="BP343" s="34">
        <f t="shared" si="170"/>
        <v>0</v>
      </c>
      <c r="BQ343" s="34">
        <f t="shared" si="170"/>
        <v>0</v>
      </c>
      <c r="BR343" s="4">
        <f t="shared" si="171"/>
        <v>0</v>
      </c>
      <c r="BS343" s="4">
        <f t="shared" si="172"/>
        <v>0</v>
      </c>
      <c r="BX343" s="34">
        <f t="shared" si="173"/>
        <v>0</v>
      </c>
      <c r="BY343" s="34">
        <f t="shared" si="173"/>
        <v>0</v>
      </c>
      <c r="BZ343" s="4">
        <f t="shared" si="174"/>
        <v>0</v>
      </c>
      <c r="CA343" s="4">
        <f t="shared" si="175"/>
        <v>0</v>
      </c>
      <c r="CF343" s="34">
        <f t="shared" si="176"/>
        <v>0</v>
      </c>
      <c r="CG343" s="34">
        <f t="shared" si="176"/>
        <v>0</v>
      </c>
      <c r="CH343" s="4">
        <f t="shared" si="177"/>
        <v>0</v>
      </c>
      <c r="CI343" s="4">
        <f t="shared" si="178"/>
        <v>0</v>
      </c>
      <c r="CN343" s="4">
        <f t="shared" si="187"/>
        <v>0</v>
      </c>
      <c r="CO343" s="8">
        <f t="shared" si="186"/>
        <v>0</v>
      </c>
    </row>
    <row r="344" spans="1:93" x14ac:dyDescent="0.3">
      <c r="A344" s="75">
        <f t="shared" si="165"/>
        <v>0</v>
      </c>
      <c r="B344" s="56">
        <f t="shared" si="165"/>
        <v>0</v>
      </c>
      <c r="C344" s="56">
        <f t="shared" si="165"/>
        <v>0</v>
      </c>
      <c r="D344" s="56">
        <f t="shared" si="165"/>
        <v>0</v>
      </c>
      <c r="E344" s="56">
        <f t="shared" si="165"/>
        <v>0</v>
      </c>
      <c r="F344" s="69">
        <f t="shared" si="165"/>
        <v>0</v>
      </c>
      <c r="G344" s="69">
        <f t="shared" si="165"/>
        <v>0</v>
      </c>
      <c r="H344" s="128">
        <f>'Enh Grant Original Request'!H333</f>
        <v>0</v>
      </c>
      <c r="I344" s="128">
        <f>'Enh Grant Original Request'!I333</f>
        <v>0</v>
      </c>
      <c r="J344" s="128">
        <f>'Enh Grant Original Request'!J333</f>
        <v>0</v>
      </c>
      <c r="K344" s="128">
        <f>'Enh Grant Original Request'!K333</f>
        <v>0</v>
      </c>
      <c r="L344" s="128">
        <f>'Enh Grant Original Request'!L333</f>
        <v>0</v>
      </c>
      <c r="M344" s="128">
        <f>'Enh Grant Original Request'!M333</f>
        <v>0</v>
      </c>
      <c r="N344" s="128">
        <f>'Enh Grant Original Request'!N333</f>
        <v>0</v>
      </c>
      <c r="O344" s="128">
        <f>'Enh Grant Original Request'!O333</f>
        <v>0</v>
      </c>
      <c r="P344" s="128">
        <f>'Enh Grant Original Request'!P333</f>
        <v>0</v>
      </c>
      <c r="Q344" s="56">
        <f>'Enh Grant Original Request'!Q333</f>
        <v>0</v>
      </c>
      <c r="R344" s="56">
        <f>'Enh Grant Original Request'!R333</f>
        <v>0</v>
      </c>
      <c r="S344" s="40">
        <f t="shared" si="162"/>
        <v>0</v>
      </c>
      <c r="T344" s="40">
        <f t="shared" si="163"/>
        <v>0</v>
      </c>
      <c r="U344" s="40"/>
      <c r="V344" s="73"/>
      <c r="W344" s="40"/>
      <c r="X344" s="40">
        <f t="shared" si="160"/>
        <v>0</v>
      </c>
      <c r="Y344" s="40">
        <f t="shared" si="164"/>
        <v>0</v>
      </c>
      <c r="Z344" s="40"/>
      <c r="AA344" s="71"/>
      <c r="AB344" s="56">
        <f t="shared" si="166"/>
        <v>0</v>
      </c>
      <c r="AC344" s="39">
        <f t="shared" si="166"/>
        <v>0</v>
      </c>
      <c r="AD344" s="40">
        <f t="shared" si="167"/>
        <v>0</v>
      </c>
      <c r="AE344" s="8">
        <f t="shared" si="168"/>
        <v>0</v>
      </c>
      <c r="AF344" s="8">
        <f t="shared" si="179"/>
        <v>0</v>
      </c>
      <c r="AG344" s="8"/>
      <c r="AH344" s="2"/>
      <c r="AI344" s="2"/>
      <c r="AJ344" s="81"/>
      <c r="AK344" s="33"/>
      <c r="AM344" s="119"/>
      <c r="AN344" s="123">
        <f t="shared" si="185"/>
        <v>0</v>
      </c>
      <c r="AO344" s="34"/>
      <c r="AT344" s="4">
        <f t="shared" si="169"/>
        <v>0</v>
      </c>
      <c r="AZ344" s="4">
        <f t="shared" si="180"/>
        <v>0</v>
      </c>
      <c r="BF344" s="4">
        <f t="shared" si="181"/>
        <v>0</v>
      </c>
      <c r="BH344" s="34">
        <f t="shared" si="182"/>
        <v>0</v>
      </c>
      <c r="BI344" s="34">
        <f t="shared" si="182"/>
        <v>0</v>
      </c>
      <c r="BJ344" s="4">
        <f t="shared" si="183"/>
        <v>0</v>
      </c>
      <c r="BK344" s="4">
        <f t="shared" si="184"/>
        <v>0</v>
      </c>
      <c r="BP344" s="34">
        <f t="shared" si="170"/>
        <v>0</v>
      </c>
      <c r="BQ344" s="34">
        <f t="shared" si="170"/>
        <v>0</v>
      </c>
      <c r="BR344" s="4">
        <f t="shared" si="171"/>
        <v>0</v>
      </c>
      <c r="BS344" s="4">
        <f t="shared" si="172"/>
        <v>0</v>
      </c>
      <c r="BX344" s="34">
        <f t="shared" si="173"/>
        <v>0</v>
      </c>
      <c r="BY344" s="34">
        <f t="shared" si="173"/>
        <v>0</v>
      </c>
      <c r="BZ344" s="4">
        <f t="shared" si="174"/>
        <v>0</v>
      </c>
      <c r="CA344" s="4">
        <f t="shared" si="175"/>
        <v>0</v>
      </c>
      <c r="CF344" s="34">
        <f t="shared" si="176"/>
        <v>0</v>
      </c>
      <c r="CG344" s="34">
        <f t="shared" si="176"/>
        <v>0</v>
      </c>
      <c r="CH344" s="4">
        <f t="shared" si="177"/>
        <v>0</v>
      </c>
      <c r="CI344" s="4">
        <f t="shared" si="178"/>
        <v>0</v>
      </c>
      <c r="CN344" s="4">
        <f t="shared" si="187"/>
        <v>0</v>
      </c>
      <c r="CO344" s="8">
        <f t="shared" si="186"/>
        <v>0</v>
      </c>
    </row>
    <row r="345" spans="1:93" x14ac:dyDescent="0.3">
      <c r="A345" s="75">
        <f t="shared" si="165"/>
        <v>0</v>
      </c>
      <c r="B345" s="56">
        <f t="shared" si="165"/>
        <v>0</v>
      </c>
      <c r="C345" s="56">
        <f t="shared" si="165"/>
        <v>0</v>
      </c>
      <c r="D345" s="56">
        <f t="shared" si="165"/>
        <v>0</v>
      </c>
      <c r="E345" s="56">
        <f t="shared" si="165"/>
        <v>0</v>
      </c>
      <c r="F345" s="69">
        <f t="shared" si="165"/>
        <v>0</v>
      </c>
      <c r="G345" s="69">
        <f t="shared" si="165"/>
        <v>0</v>
      </c>
      <c r="H345" s="128">
        <f>'Enh Grant Original Request'!H334</f>
        <v>0</v>
      </c>
      <c r="I345" s="128">
        <f>'Enh Grant Original Request'!I334</f>
        <v>0</v>
      </c>
      <c r="J345" s="128">
        <f>'Enh Grant Original Request'!J334</f>
        <v>0</v>
      </c>
      <c r="K345" s="128">
        <f>'Enh Grant Original Request'!K334</f>
        <v>0</v>
      </c>
      <c r="L345" s="128">
        <f>'Enh Grant Original Request'!L334</f>
        <v>0</v>
      </c>
      <c r="M345" s="128">
        <f>'Enh Grant Original Request'!M334</f>
        <v>0</v>
      </c>
      <c r="N345" s="128">
        <f>'Enh Grant Original Request'!N334</f>
        <v>0</v>
      </c>
      <c r="O345" s="128">
        <f>'Enh Grant Original Request'!O334</f>
        <v>0</v>
      </c>
      <c r="P345" s="128">
        <f>'Enh Grant Original Request'!P334</f>
        <v>0</v>
      </c>
      <c r="Q345" s="56">
        <f>'Enh Grant Original Request'!Q334</f>
        <v>0</v>
      </c>
      <c r="R345" s="56">
        <f>'Enh Grant Original Request'!R334</f>
        <v>0</v>
      </c>
      <c r="S345" s="40">
        <f t="shared" si="162"/>
        <v>0</v>
      </c>
      <c r="T345" s="40">
        <f t="shared" si="163"/>
        <v>0</v>
      </c>
      <c r="U345" s="40"/>
      <c r="V345" s="73"/>
      <c r="W345" s="40"/>
      <c r="X345" s="40">
        <f t="shared" si="160"/>
        <v>0</v>
      </c>
      <c r="Y345" s="40">
        <f t="shared" si="164"/>
        <v>0</v>
      </c>
      <c r="Z345" s="40"/>
      <c r="AA345" s="71"/>
      <c r="AB345" s="56">
        <f t="shared" si="166"/>
        <v>0</v>
      </c>
      <c r="AC345" s="39">
        <f t="shared" si="166"/>
        <v>0</v>
      </c>
      <c r="AD345" s="40">
        <f t="shared" si="167"/>
        <v>0</v>
      </c>
      <c r="AE345" s="8">
        <f t="shared" si="168"/>
        <v>0</v>
      </c>
      <c r="AF345" s="8">
        <f t="shared" si="179"/>
        <v>0</v>
      </c>
      <c r="AG345" s="8"/>
      <c r="AH345" s="2"/>
      <c r="AI345" s="2"/>
      <c r="AJ345" s="81"/>
      <c r="AK345" s="33"/>
      <c r="AM345" s="119"/>
      <c r="AN345" s="123">
        <f t="shared" si="185"/>
        <v>0</v>
      </c>
      <c r="AO345" s="34"/>
      <c r="AT345" s="4">
        <f t="shared" si="169"/>
        <v>0</v>
      </c>
      <c r="AZ345" s="4">
        <f t="shared" si="180"/>
        <v>0</v>
      </c>
      <c r="BF345" s="4">
        <f t="shared" si="181"/>
        <v>0</v>
      </c>
      <c r="BH345" s="34">
        <f t="shared" si="182"/>
        <v>0</v>
      </c>
      <c r="BI345" s="34">
        <f t="shared" si="182"/>
        <v>0</v>
      </c>
      <c r="BJ345" s="4">
        <f t="shared" si="183"/>
        <v>0</v>
      </c>
      <c r="BK345" s="4">
        <f t="shared" si="184"/>
        <v>0</v>
      </c>
      <c r="BP345" s="34">
        <f t="shared" si="170"/>
        <v>0</v>
      </c>
      <c r="BQ345" s="34">
        <f t="shared" si="170"/>
        <v>0</v>
      </c>
      <c r="BR345" s="4">
        <f t="shared" si="171"/>
        <v>0</v>
      </c>
      <c r="BS345" s="4">
        <f t="shared" si="172"/>
        <v>0</v>
      </c>
      <c r="BX345" s="34">
        <f t="shared" si="173"/>
        <v>0</v>
      </c>
      <c r="BY345" s="34">
        <f t="shared" si="173"/>
        <v>0</v>
      </c>
      <c r="BZ345" s="4">
        <f t="shared" si="174"/>
        <v>0</v>
      </c>
      <c r="CA345" s="4">
        <f t="shared" si="175"/>
        <v>0</v>
      </c>
      <c r="CF345" s="34">
        <f t="shared" si="176"/>
        <v>0</v>
      </c>
      <c r="CG345" s="34">
        <f t="shared" si="176"/>
        <v>0</v>
      </c>
      <c r="CH345" s="4">
        <f t="shared" si="177"/>
        <v>0</v>
      </c>
      <c r="CI345" s="4">
        <f t="shared" si="178"/>
        <v>0</v>
      </c>
      <c r="CN345" s="4">
        <f t="shared" si="187"/>
        <v>0</v>
      </c>
      <c r="CO345" s="8">
        <f t="shared" si="186"/>
        <v>0</v>
      </c>
    </row>
    <row r="346" spans="1:93" x14ac:dyDescent="0.3">
      <c r="A346" s="75">
        <f t="shared" si="165"/>
        <v>0</v>
      </c>
      <c r="B346" s="56">
        <f t="shared" si="165"/>
        <v>0</v>
      </c>
      <c r="C346" s="56">
        <f t="shared" si="165"/>
        <v>0</v>
      </c>
      <c r="D346" s="56">
        <f t="shared" si="165"/>
        <v>0</v>
      </c>
      <c r="E346" s="56">
        <f t="shared" si="165"/>
        <v>0</v>
      </c>
      <c r="F346" s="69">
        <f t="shared" si="165"/>
        <v>0</v>
      </c>
      <c r="G346" s="69">
        <f t="shared" si="165"/>
        <v>0</v>
      </c>
      <c r="H346" s="128">
        <f>'Enh Grant Original Request'!H335</f>
        <v>0</v>
      </c>
      <c r="I346" s="128">
        <f>'Enh Grant Original Request'!I335</f>
        <v>0</v>
      </c>
      <c r="J346" s="128">
        <f>'Enh Grant Original Request'!J335</f>
        <v>0</v>
      </c>
      <c r="K346" s="128">
        <f>'Enh Grant Original Request'!K335</f>
        <v>0</v>
      </c>
      <c r="L346" s="128">
        <f>'Enh Grant Original Request'!L335</f>
        <v>0</v>
      </c>
      <c r="M346" s="128">
        <f>'Enh Grant Original Request'!M335</f>
        <v>0</v>
      </c>
      <c r="N346" s="128">
        <f>'Enh Grant Original Request'!N335</f>
        <v>0</v>
      </c>
      <c r="O346" s="128">
        <f>'Enh Grant Original Request'!O335</f>
        <v>0</v>
      </c>
      <c r="P346" s="128">
        <f>'Enh Grant Original Request'!P335</f>
        <v>0</v>
      </c>
      <c r="Q346" s="56">
        <f>'Enh Grant Original Request'!Q335</f>
        <v>0</v>
      </c>
      <c r="R346" s="56">
        <f>'Enh Grant Original Request'!R335</f>
        <v>0</v>
      </c>
      <c r="S346" s="40">
        <f t="shared" si="162"/>
        <v>0</v>
      </c>
      <c r="T346" s="40">
        <f t="shared" si="163"/>
        <v>0</v>
      </c>
      <c r="U346" s="40"/>
      <c r="V346" s="73"/>
      <c r="W346" s="40"/>
      <c r="X346" s="40">
        <f t="shared" si="160"/>
        <v>0</v>
      </c>
      <c r="Y346" s="40">
        <f t="shared" si="164"/>
        <v>0</v>
      </c>
      <c r="Z346" s="40"/>
      <c r="AA346" s="71"/>
      <c r="AB346" s="56">
        <f t="shared" si="166"/>
        <v>0</v>
      </c>
      <c r="AC346" s="39">
        <f t="shared" si="166"/>
        <v>0</v>
      </c>
      <c r="AD346" s="40">
        <f t="shared" si="167"/>
        <v>0</v>
      </c>
      <c r="AE346" s="8">
        <f t="shared" si="168"/>
        <v>0</v>
      </c>
      <c r="AF346" s="8">
        <f t="shared" si="179"/>
        <v>0</v>
      </c>
      <c r="AG346" s="8"/>
      <c r="AH346" s="2"/>
      <c r="AI346" s="2"/>
      <c r="AJ346" s="81"/>
      <c r="AK346" s="33"/>
      <c r="AM346" s="119"/>
      <c r="AN346" s="123">
        <f t="shared" si="185"/>
        <v>0</v>
      </c>
      <c r="AO346" s="34"/>
      <c r="AT346" s="4">
        <f t="shared" si="169"/>
        <v>0</v>
      </c>
      <c r="AZ346" s="4">
        <f t="shared" si="180"/>
        <v>0</v>
      </c>
      <c r="BF346" s="4">
        <f t="shared" si="181"/>
        <v>0</v>
      </c>
      <c r="BH346" s="34">
        <f t="shared" si="182"/>
        <v>0</v>
      </c>
      <c r="BI346" s="34">
        <f t="shared" si="182"/>
        <v>0</v>
      </c>
      <c r="BJ346" s="4">
        <f t="shared" si="183"/>
        <v>0</v>
      </c>
      <c r="BK346" s="4">
        <f t="shared" si="184"/>
        <v>0</v>
      </c>
      <c r="BP346" s="34">
        <f t="shared" si="170"/>
        <v>0</v>
      </c>
      <c r="BQ346" s="34">
        <f t="shared" si="170"/>
        <v>0</v>
      </c>
      <c r="BR346" s="4">
        <f t="shared" si="171"/>
        <v>0</v>
      </c>
      <c r="BS346" s="4">
        <f t="shared" si="172"/>
        <v>0</v>
      </c>
      <c r="BX346" s="34">
        <f t="shared" si="173"/>
        <v>0</v>
      </c>
      <c r="BY346" s="34">
        <f t="shared" si="173"/>
        <v>0</v>
      </c>
      <c r="BZ346" s="4">
        <f t="shared" si="174"/>
        <v>0</v>
      </c>
      <c r="CA346" s="4">
        <f t="shared" si="175"/>
        <v>0</v>
      </c>
      <c r="CF346" s="34">
        <f t="shared" si="176"/>
        <v>0</v>
      </c>
      <c r="CG346" s="34">
        <f t="shared" si="176"/>
        <v>0</v>
      </c>
      <c r="CH346" s="4">
        <f t="shared" si="177"/>
        <v>0</v>
      </c>
      <c r="CI346" s="4">
        <f t="shared" si="178"/>
        <v>0</v>
      </c>
      <c r="CN346" s="4">
        <f t="shared" si="187"/>
        <v>0</v>
      </c>
      <c r="CO346" s="8">
        <f t="shared" si="186"/>
        <v>0</v>
      </c>
    </row>
    <row r="347" spans="1:93" x14ac:dyDescent="0.3">
      <c r="A347" s="75">
        <f t="shared" si="165"/>
        <v>0</v>
      </c>
      <c r="B347" s="56">
        <f t="shared" si="165"/>
        <v>0</v>
      </c>
      <c r="C347" s="56">
        <f t="shared" si="165"/>
        <v>0</v>
      </c>
      <c r="D347" s="56">
        <f t="shared" si="165"/>
        <v>0</v>
      </c>
      <c r="E347" s="56">
        <f t="shared" si="165"/>
        <v>0</v>
      </c>
      <c r="F347" s="69">
        <f t="shared" si="165"/>
        <v>0</v>
      </c>
      <c r="G347" s="69">
        <f t="shared" si="165"/>
        <v>0</v>
      </c>
      <c r="H347" s="128">
        <f>'Enh Grant Original Request'!H336</f>
        <v>0</v>
      </c>
      <c r="I347" s="128">
        <f>'Enh Grant Original Request'!I336</f>
        <v>0</v>
      </c>
      <c r="J347" s="128">
        <f>'Enh Grant Original Request'!J336</f>
        <v>0</v>
      </c>
      <c r="K347" s="128">
        <f>'Enh Grant Original Request'!K336</f>
        <v>0</v>
      </c>
      <c r="L347" s="128">
        <f>'Enh Grant Original Request'!L336</f>
        <v>0</v>
      </c>
      <c r="M347" s="128">
        <f>'Enh Grant Original Request'!M336</f>
        <v>0</v>
      </c>
      <c r="N347" s="128">
        <f>'Enh Grant Original Request'!N336</f>
        <v>0</v>
      </c>
      <c r="O347" s="128">
        <f>'Enh Grant Original Request'!O336</f>
        <v>0</v>
      </c>
      <c r="P347" s="128">
        <f>'Enh Grant Original Request'!P336</f>
        <v>0</v>
      </c>
      <c r="Q347" s="56">
        <f>'Enh Grant Original Request'!Q336</f>
        <v>0</v>
      </c>
      <c r="R347" s="56">
        <f>'Enh Grant Original Request'!R336</f>
        <v>0</v>
      </c>
      <c r="S347" s="40">
        <f t="shared" si="162"/>
        <v>0</v>
      </c>
      <c r="T347" s="40">
        <f t="shared" si="163"/>
        <v>0</v>
      </c>
      <c r="U347" s="40"/>
      <c r="V347" s="73"/>
      <c r="W347" s="40"/>
      <c r="X347" s="40">
        <f t="shared" si="160"/>
        <v>0</v>
      </c>
      <c r="Y347" s="40">
        <f t="shared" si="164"/>
        <v>0</v>
      </c>
      <c r="Z347" s="40"/>
      <c r="AA347" s="71"/>
      <c r="AB347" s="56">
        <f t="shared" si="166"/>
        <v>0</v>
      </c>
      <c r="AC347" s="39">
        <f t="shared" si="166"/>
        <v>0</v>
      </c>
      <c r="AD347" s="40">
        <f t="shared" si="167"/>
        <v>0</v>
      </c>
      <c r="AE347" s="8">
        <f t="shared" si="168"/>
        <v>0</v>
      </c>
      <c r="AF347" s="8">
        <f t="shared" si="179"/>
        <v>0</v>
      </c>
      <c r="AG347" s="8"/>
      <c r="AH347" s="2"/>
      <c r="AI347" s="2"/>
      <c r="AJ347" s="81"/>
      <c r="AK347" s="33"/>
      <c r="AM347" s="119"/>
      <c r="AN347" s="123">
        <f t="shared" si="185"/>
        <v>0</v>
      </c>
      <c r="AO347" s="34"/>
      <c r="AT347" s="4">
        <f t="shared" si="169"/>
        <v>0</v>
      </c>
      <c r="AZ347" s="4">
        <f t="shared" si="180"/>
        <v>0</v>
      </c>
      <c r="BF347" s="4">
        <f t="shared" si="181"/>
        <v>0</v>
      </c>
      <c r="BH347" s="34">
        <f t="shared" si="182"/>
        <v>0</v>
      </c>
      <c r="BI347" s="34">
        <f t="shared" si="182"/>
        <v>0</v>
      </c>
      <c r="BJ347" s="4">
        <f t="shared" si="183"/>
        <v>0</v>
      </c>
      <c r="BK347" s="4">
        <f t="shared" si="184"/>
        <v>0</v>
      </c>
      <c r="BP347" s="34">
        <f t="shared" si="170"/>
        <v>0</v>
      </c>
      <c r="BQ347" s="34">
        <f t="shared" si="170"/>
        <v>0</v>
      </c>
      <c r="BR347" s="4">
        <f t="shared" si="171"/>
        <v>0</v>
      </c>
      <c r="BS347" s="4">
        <f t="shared" si="172"/>
        <v>0</v>
      </c>
      <c r="BX347" s="34">
        <f t="shared" si="173"/>
        <v>0</v>
      </c>
      <c r="BY347" s="34">
        <f t="shared" si="173"/>
        <v>0</v>
      </c>
      <c r="BZ347" s="4">
        <f t="shared" si="174"/>
        <v>0</v>
      </c>
      <c r="CA347" s="4">
        <f t="shared" si="175"/>
        <v>0</v>
      </c>
      <c r="CF347" s="34">
        <f t="shared" si="176"/>
        <v>0</v>
      </c>
      <c r="CG347" s="34">
        <f t="shared" si="176"/>
        <v>0</v>
      </c>
      <c r="CH347" s="4">
        <f t="shared" si="177"/>
        <v>0</v>
      </c>
      <c r="CI347" s="4">
        <f t="shared" si="178"/>
        <v>0</v>
      </c>
      <c r="CN347" s="4">
        <f t="shared" si="187"/>
        <v>0</v>
      </c>
      <c r="CO347" s="8">
        <f t="shared" si="186"/>
        <v>0</v>
      </c>
    </row>
    <row r="348" spans="1:93" x14ac:dyDescent="0.3">
      <c r="A348" s="75">
        <f t="shared" si="165"/>
        <v>0</v>
      </c>
      <c r="B348" s="56">
        <f t="shared" si="165"/>
        <v>0</v>
      </c>
      <c r="C348" s="56">
        <f t="shared" si="165"/>
        <v>0</v>
      </c>
      <c r="D348" s="56">
        <f t="shared" si="165"/>
        <v>0</v>
      </c>
      <c r="E348" s="56">
        <f t="shared" si="165"/>
        <v>0</v>
      </c>
      <c r="F348" s="69">
        <f t="shared" si="165"/>
        <v>0</v>
      </c>
      <c r="G348" s="69">
        <f t="shared" si="165"/>
        <v>0</v>
      </c>
      <c r="H348" s="128">
        <f>'Enh Grant Original Request'!H337</f>
        <v>0</v>
      </c>
      <c r="I348" s="128">
        <f>'Enh Grant Original Request'!I337</f>
        <v>0</v>
      </c>
      <c r="J348" s="128">
        <f>'Enh Grant Original Request'!J337</f>
        <v>0</v>
      </c>
      <c r="K348" s="128">
        <f>'Enh Grant Original Request'!K337</f>
        <v>0</v>
      </c>
      <c r="L348" s="128">
        <f>'Enh Grant Original Request'!L337</f>
        <v>0</v>
      </c>
      <c r="M348" s="128">
        <f>'Enh Grant Original Request'!M337</f>
        <v>0</v>
      </c>
      <c r="N348" s="128">
        <f>'Enh Grant Original Request'!N337</f>
        <v>0</v>
      </c>
      <c r="O348" s="128">
        <f>'Enh Grant Original Request'!O337</f>
        <v>0</v>
      </c>
      <c r="P348" s="128">
        <f>'Enh Grant Original Request'!P337</f>
        <v>0</v>
      </c>
      <c r="Q348" s="56">
        <f>'Enh Grant Original Request'!Q337</f>
        <v>0</v>
      </c>
      <c r="R348" s="56">
        <f>'Enh Grant Original Request'!R337</f>
        <v>0</v>
      </c>
      <c r="S348" s="40">
        <f t="shared" si="162"/>
        <v>0</v>
      </c>
      <c r="T348" s="40">
        <f t="shared" si="163"/>
        <v>0</v>
      </c>
      <c r="U348" s="40"/>
      <c r="V348" s="73"/>
      <c r="W348" s="40"/>
      <c r="X348" s="40">
        <f t="shared" si="160"/>
        <v>0</v>
      </c>
      <c r="Y348" s="40">
        <f t="shared" si="164"/>
        <v>0</v>
      </c>
      <c r="Z348" s="40"/>
      <c r="AA348" s="71"/>
      <c r="AB348" s="56">
        <f t="shared" si="166"/>
        <v>0</v>
      </c>
      <c r="AC348" s="39">
        <f t="shared" si="166"/>
        <v>0</v>
      </c>
      <c r="AD348" s="40">
        <f t="shared" si="167"/>
        <v>0</v>
      </c>
      <c r="AE348" s="8">
        <f t="shared" si="168"/>
        <v>0</v>
      </c>
      <c r="AF348" s="8">
        <f t="shared" si="179"/>
        <v>0</v>
      </c>
      <c r="AG348" s="8"/>
      <c r="AH348" s="2"/>
      <c r="AI348" s="2"/>
      <c r="AJ348" s="81"/>
      <c r="AK348" s="33"/>
      <c r="AM348" s="119"/>
      <c r="AN348" s="123">
        <f t="shared" si="185"/>
        <v>0</v>
      </c>
      <c r="AO348" s="34"/>
      <c r="AT348" s="4">
        <f t="shared" si="169"/>
        <v>0</v>
      </c>
      <c r="AZ348" s="4">
        <f t="shared" si="180"/>
        <v>0</v>
      </c>
      <c r="BF348" s="4">
        <f t="shared" si="181"/>
        <v>0</v>
      </c>
      <c r="BH348" s="34">
        <f t="shared" si="182"/>
        <v>0</v>
      </c>
      <c r="BI348" s="34">
        <f t="shared" si="182"/>
        <v>0</v>
      </c>
      <c r="BJ348" s="4">
        <f t="shared" si="183"/>
        <v>0</v>
      </c>
      <c r="BK348" s="4">
        <f t="shared" si="184"/>
        <v>0</v>
      </c>
      <c r="BP348" s="34">
        <f t="shared" si="170"/>
        <v>0</v>
      </c>
      <c r="BQ348" s="34">
        <f t="shared" si="170"/>
        <v>0</v>
      </c>
      <c r="BR348" s="4">
        <f t="shared" si="171"/>
        <v>0</v>
      </c>
      <c r="BS348" s="4">
        <f t="shared" si="172"/>
        <v>0</v>
      </c>
      <c r="BX348" s="34">
        <f t="shared" si="173"/>
        <v>0</v>
      </c>
      <c r="BY348" s="34">
        <f t="shared" si="173"/>
        <v>0</v>
      </c>
      <c r="BZ348" s="4">
        <f t="shared" si="174"/>
        <v>0</v>
      </c>
      <c r="CA348" s="4">
        <f t="shared" si="175"/>
        <v>0</v>
      </c>
      <c r="CF348" s="34">
        <f t="shared" si="176"/>
        <v>0</v>
      </c>
      <c r="CG348" s="34">
        <f t="shared" si="176"/>
        <v>0</v>
      </c>
      <c r="CH348" s="4">
        <f t="shared" si="177"/>
        <v>0</v>
      </c>
      <c r="CI348" s="4">
        <f t="shared" si="178"/>
        <v>0</v>
      </c>
      <c r="CN348" s="4">
        <f t="shared" si="187"/>
        <v>0</v>
      </c>
      <c r="CO348" s="8">
        <f t="shared" si="186"/>
        <v>0</v>
      </c>
    </row>
    <row r="349" spans="1:93" x14ac:dyDescent="0.3">
      <c r="A349" s="75">
        <f t="shared" si="165"/>
        <v>0</v>
      </c>
      <c r="B349" s="56">
        <f t="shared" si="165"/>
        <v>0</v>
      </c>
      <c r="C349" s="56">
        <f t="shared" si="165"/>
        <v>0</v>
      </c>
      <c r="D349" s="56">
        <f t="shared" si="165"/>
        <v>0</v>
      </c>
      <c r="E349" s="56">
        <f t="shared" si="165"/>
        <v>0</v>
      </c>
      <c r="F349" s="69">
        <f t="shared" si="165"/>
        <v>0</v>
      </c>
      <c r="G349" s="69">
        <f t="shared" si="165"/>
        <v>0</v>
      </c>
      <c r="H349" s="128">
        <f>'Enh Grant Original Request'!H338</f>
        <v>0</v>
      </c>
      <c r="I349" s="128">
        <f>'Enh Grant Original Request'!I338</f>
        <v>0</v>
      </c>
      <c r="J349" s="128">
        <f>'Enh Grant Original Request'!J338</f>
        <v>0</v>
      </c>
      <c r="K349" s="128">
        <f>'Enh Grant Original Request'!K338</f>
        <v>0</v>
      </c>
      <c r="L349" s="128">
        <f>'Enh Grant Original Request'!L338</f>
        <v>0</v>
      </c>
      <c r="M349" s="128">
        <f>'Enh Grant Original Request'!M338</f>
        <v>0</v>
      </c>
      <c r="N349" s="128">
        <f>'Enh Grant Original Request'!N338</f>
        <v>0</v>
      </c>
      <c r="O349" s="128">
        <f>'Enh Grant Original Request'!O338</f>
        <v>0</v>
      </c>
      <c r="P349" s="128">
        <f>'Enh Grant Original Request'!P338</f>
        <v>0</v>
      </c>
      <c r="Q349" s="56">
        <f>'Enh Grant Original Request'!Q338</f>
        <v>0</v>
      </c>
      <c r="R349" s="56">
        <f>'Enh Grant Original Request'!R338</f>
        <v>0</v>
      </c>
      <c r="S349" s="40">
        <f t="shared" si="162"/>
        <v>0</v>
      </c>
      <c r="T349" s="40">
        <f t="shared" si="163"/>
        <v>0</v>
      </c>
      <c r="U349" s="40"/>
      <c r="V349" s="73"/>
      <c r="W349" s="40"/>
      <c r="X349" s="40">
        <f t="shared" si="160"/>
        <v>0</v>
      </c>
      <c r="Y349" s="40">
        <f t="shared" si="164"/>
        <v>0</v>
      </c>
      <c r="Z349" s="40"/>
      <c r="AA349" s="71"/>
      <c r="AB349" s="56">
        <f t="shared" si="166"/>
        <v>0</v>
      </c>
      <c r="AC349" s="39">
        <f t="shared" si="166"/>
        <v>0</v>
      </c>
      <c r="AD349" s="40">
        <f t="shared" si="167"/>
        <v>0</v>
      </c>
      <c r="AE349" s="8">
        <f t="shared" si="168"/>
        <v>0</v>
      </c>
      <c r="AF349" s="8">
        <f t="shared" si="179"/>
        <v>0</v>
      </c>
      <c r="AG349" s="8"/>
      <c r="AH349" s="2"/>
      <c r="AI349" s="2"/>
      <c r="AJ349" s="81"/>
      <c r="AK349" s="33"/>
      <c r="AM349" s="119"/>
      <c r="AN349" s="123">
        <f t="shared" si="185"/>
        <v>0</v>
      </c>
      <c r="AO349" s="34"/>
      <c r="AT349" s="4">
        <f t="shared" si="169"/>
        <v>0</v>
      </c>
      <c r="AZ349" s="4">
        <f t="shared" si="180"/>
        <v>0</v>
      </c>
      <c r="BF349" s="4">
        <f t="shared" si="181"/>
        <v>0</v>
      </c>
      <c r="BH349" s="34">
        <f t="shared" si="182"/>
        <v>0</v>
      </c>
      <c r="BI349" s="34">
        <f t="shared" si="182"/>
        <v>0</v>
      </c>
      <c r="BJ349" s="4">
        <f t="shared" si="183"/>
        <v>0</v>
      </c>
      <c r="BK349" s="4">
        <f t="shared" si="184"/>
        <v>0</v>
      </c>
      <c r="BP349" s="34">
        <f t="shared" si="170"/>
        <v>0</v>
      </c>
      <c r="BQ349" s="34">
        <f t="shared" si="170"/>
        <v>0</v>
      </c>
      <c r="BR349" s="4">
        <f t="shared" si="171"/>
        <v>0</v>
      </c>
      <c r="BS349" s="4">
        <f t="shared" si="172"/>
        <v>0</v>
      </c>
      <c r="BX349" s="34">
        <f t="shared" si="173"/>
        <v>0</v>
      </c>
      <c r="BY349" s="34">
        <f t="shared" si="173"/>
        <v>0</v>
      </c>
      <c r="BZ349" s="4">
        <f t="shared" si="174"/>
        <v>0</v>
      </c>
      <c r="CA349" s="4">
        <f t="shared" si="175"/>
        <v>0</v>
      </c>
      <c r="CF349" s="34">
        <f t="shared" si="176"/>
        <v>0</v>
      </c>
      <c r="CG349" s="34">
        <f t="shared" si="176"/>
        <v>0</v>
      </c>
      <c r="CH349" s="4">
        <f t="shared" si="177"/>
        <v>0</v>
      </c>
      <c r="CI349" s="4">
        <f t="shared" si="178"/>
        <v>0</v>
      </c>
      <c r="CN349" s="4">
        <f t="shared" si="187"/>
        <v>0</v>
      </c>
      <c r="CO349" s="8">
        <f t="shared" si="186"/>
        <v>0</v>
      </c>
    </row>
    <row r="350" spans="1:93" x14ac:dyDescent="0.3">
      <c r="A350" s="75">
        <f t="shared" ref="A350:G365" si="188">A349</f>
        <v>0</v>
      </c>
      <c r="B350" s="56">
        <f t="shared" si="188"/>
        <v>0</v>
      </c>
      <c r="C350" s="56">
        <f t="shared" si="188"/>
        <v>0</v>
      </c>
      <c r="D350" s="56">
        <f t="shared" si="188"/>
        <v>0</v>
      </c>
      <c r="E350" s="56">
        <f t="shared" si="188"/>
        <v>0</v>
      </c>
      <c r="F350" s="69">
        <f t="shared" si="188"/>
        <v>0</v>
      </c>
      <c r="G350" s="69">
        <f t="shared" si="188"/>
        <v>0</v>
      </c>
      <c r="H350" s="128">
        <f>'Enh Grant Original Request'!H339</f>
        <v>0</v>
      </c>
      <c r="I350" s="128">
        <f>'Enh Grant Original Request'!I339</f>
        <v>0</v>
      </c>
      <c r="J350" s="128">
        <f>'Enh Grant Original Request'!J339</f>
        <v>0</v>
      </c>
      <c r="K350" s="128">
        <f>'Enh Grant Original Request'!K339</f>
        <v>0</v>
      </c>
      <c r="L350" s="128">
        <f>'Enh Grant Original Request'!L339</f>
        <v>0</v>
      </c>
      <c r="M350" s="128">
        <f>'Enh Grant Original Request'!M339</f>
        <v>0</v>
      </c>
      <c r="N350" s="128">
        <f>'Enh Grant Original Request'!N339</f>
        <v>0</v>
      </c>
      <c r="O350" s="128">
        <f>'Enh Grant Original Request'!O339</f>
        <v>0</v>
      </c>
      <c r="P350" s="128">
        <f>'Enh Grant Original Request'!P339</f>
        <v>0</v>
      </c>
      <c r="Q350" s="56">
        <f>'Enh Grant Original Request'!Q339</f>
        <v>0</v>
      </c>
      <c r="R350" s="56">
        <f>'Enh Grant Original Request'!R339</f>
        <v>0</v>
      </c>
      <c r="S350" s="40">
        <f t="shared" si="162"/>
        <v>0</v>
      </c>
      <c r="T350" s="40">
        <f t="shared" si="163"/>
        <v>0</v>
      </c>
      <c r="U350" s="40"/>
      <c r="V350" s="73"/>
      <c r="W350" s="40"/>
      <c r="X350" s="40">
        <f t="shared" si="160"/>
        <v>0</v>
      </c>
      <c r="Y350" s="40">
        <f t="shared" si="164"/>
        <v>0</v>
      </c>
      <c r="Z350" s="40"/>
      <c r="AA350" s="71"/>
      <c r="AB350" s="56">
        <f t="shared" si="166"/>
        <v>0</v>
      </c>
      <c r="AC350" s="39">
        <f t="shared" si="166"/>
        <v>0</v>
      </c>
      <c r="AD350" s="40">
        <f t="shared" si="167"/>
        <v>0</v>
      </c>
      <c r="AE350" s="8">
        <f t="shared" si="168"/>
        <v>0</v>
      </c>
      <c r="AF350" s="8">
        <f t="shared" si="179"/>
        <v>0</v>
      </c>
      <c r="AG350" s="8"/>
      <c r="AH350" s="2"/>
      <c r="AI350" s="2"/>
      <c r="AJ350" s="81"/>
      <c r="AK350" s="33"/>
      <c r="AM350" s="119"/>
      <c r="AN350" s="123">
        <f t="shared" si="185"/>
        <v>0</v>
      </c>
      <c r="AO350" s="34"/>
      <c r="AT350" s="4">
        <f t="shared" si="169"/>
        <v>0</v>
      </c>
      <c r="AZ350" s="4">
        <f t="shared" si="180"/>
        <v>0</v>
      </c>
      <c r="BF350" s="4">
        <f t="shared" si="181"/>
        <v>0</v>
      </c>
      <c r="BH350" s="34">
        <f t="shared" si="182"/>
        <v>0</v>
      </c>
      <c r="BI350" s="34">
        <f t="shared" si="182"/>
        <v>0</v>
      </c>
      <c r="BJ350" s="4">
        <f t="shared" si="183"/>
        <v>0</v>
      </c>
      <c r="BK350" s="4">
        <f t="shared" si="184"/>
        <v>0</v>
      </c>
      <c r="BP350" s="34">
        <f t="shared" si="170"/>
        <v>0</v>
      </c>
      <c r="BQ350" s="34">
        <f t="shared" si="170"/>
        <v>0</v>
      </c>
      <c r="BR350" s="4">
        <f t="shared" si="171"/>
        <v>0</v>
      </c>
      <c r="BS350" s="4">
        <f t="shared" si="172"/>
        <v>0</v>
      </c>
      <c r="BX350" s="34">
        <f t="shared" si="173"/>
        <v>0</v>
      </c>
      <c r="BY350" s="34">
        <f t="shared" si="173"/>
        <v>0</v>
      </c>
      <c r="BZ350" s="4">
        <f t="shared" si="174"/>
        <v>0</v>
      </c>
      <c r="CA350" s="4">
        <f t="shared" si="175"/>
        <v>0</v>
      </c>
      <c r="CF350" s="34">
        <f t="shared" si="176"/>
        <v>0</v>
      </c>
      <c r="CG350" s="34">
        <f t="shared" si="176"/>
        <v>0</v>
      </c>
      <c r="CH350" s="4">
        <f t="shared" si="177"/>
        <v>0</v>
      </c>
      <c r="CI350" s="4">
        <f t="shared" si="178"/>
        <v>0</v>
      </c>
      <c r="CN350" s="4">
        <f t="shared" si="187"/>
        <v>0</v>
      </c>
      <c r="CO350" s="8">
        <f t="shared" si="186"/>
        <v>0</v>
      </c>
    </row>
    <row r="351" spans="1:93" x14ac:dyDescent="0.3">
      <c r="A351" s="75">
        <f t="shared" si="188"/>
        <v>0</v>
      </c>
      <c r="B351" s="56">
        <f t="shared" si="188"/>
        <v>0</v>
      </c>
      <c r="C351" s="56">
        <f t="shared" si="188"/>
        <v>0</v>
      </c>
      <c r="D351" s="56">
        <f t="shared" si="188"/>
        <v>0</v>
      </c>
      <c r="E351" s="56">
        <f t="shared" si="188"/>
        <v>0</v>
      </c>
      <c r="F351" s="69">
        <f t="shared" si="188"/>
        <v>0</v>
      </c>
      <c r="G351" s="69">
        <f t="shared" si="188"/>
        <v>0</v>
      </c>
      <c r="H351" s="128">
        <f>'Enh Grant Original Request'!H340</f>
        <v>0</v>
      </c>
      <c r="I351" s="128">
        <f>'Enh Grant Original Request'!I340</f>
        <v>0</v>
      </c>
      <c r="J351" s="128">
        <f>'Enh Grant Original Request'!J340</f>
        <v>0</v>
      </c>
      <c r="K351" s="128">
        <f>'Enh Grant Original Request'!K340</f>
        <v>0</v>
      </c>
      <c r="L351" s="128">
        <f>'Enh Grant Original Request'!L340</f>
        <v>0</v>
      </c>
      <c r="M351" s="128">
        <f>'Enh Grant Original Request'!M340</f>
        <v>0</v>
      </c>
      <c r="N351" s="128">
        <f>'Enh Grant Original Request'!N340</f>
        <v>0</v>
      </c>
      <c r="O351" s="128">
        <f>'Enh Grant Original Request'!O340</f>
        <v>0</v>
      </c>
      <c r="P351" s="128">
        <f>'Enh Grant Original Request'!P340</f>
        <v>0</v>
      </c>
      <c r="Q351" s="56">
        <f>'Enh Grant Original Request'!Q340</f>
        <v>0</v>
      </c>
      <c r="R351" s="56">
        <f>'Enh Grant Original Request'!R340</f>
        <v>0</v>
      </c>
      <c r="S351" s="40">
        <f t="shared" si="162"/>
        <v>0</v>
      </c>
      <c r="T351" s="40">
        <f t="shared" si="163"/>
        <v>0</v>
      </c>
      <c r="U351" s="40"/>
      <c r="V351" s="73"/>
      <c r="W351" s="40"/>
      <c r="X351" s="40">
        <f t="shared" si="160"/>
        <v>0</v>
      </c>
      <c r="Y351" s="40">
        <f t="shared" si="164"/>
        <v>0</v>
      </c>
      <c r="Z351" s="40"/>
      <c r="AA351" s="71"/>
      <c r="AB351" s="56">
        <f t="shared" si="166"/>
        <v>0</v>
      </c>
      <c r="AC351" s="39">
        <f t="shared" si="166"/>
        <v>0</v>
      </c>
      <c r="AD351" s="40">
        <f t="shared" si="167"/>
        <v>0</v>
      </c>
      <c r="AE351" s="8">
        <f t="shared" si="168"/>
        <v>0</v>
      </c>
      <c r="AF351" s="8">
        <f t="shared" si="179"/>
        <v>0</v>
      </c>
      <c r="AG351" s="8"/>
      <c r="AH351" s="2"/>
      <c r="AI351" s="2"/>
      <c r="AJ351" s="81"/>
      <c r="AK351" s="33"/>
      <c r="AM351" s="119"/>
      <c r="AN351" s="123">
        <f t="shared" si="185"/>
        <v>0</v>
      </c>
      <c r="AO351" s="34"/>
      <c r="AT351" s="4">
        <f t="shared" si="169"/>
        <v>0</v>
      </c>
      <c r="AZ351" s="4">
        <f t="shared" si="180"/>
        <v>0</v>
      </c>
      <c r="BF351" s="4">
        <f t="shared" si="181"/>
        <v>0</v>
      </c>
      <c r="BH351" s="34">
        <f t="shared" si="182"/>
        <v>0</v>
      </c>
      <c r="BI351" s="34">
        <f t="shared" si="182"/>
        <v>0</v>
      </c>
      <c r="BJ351" s="4">
        <f t="shared" si="183"/>
        <v>0</v>
      </c>
      <c r="BK351" s="4">
        <f t="shared" si="184"/>
        <v>0</v>
      </c>
      <c r="BP351" s="34">
        <f t="shared" si="170"/>
        <v>0</v>
      </c>
      <c r="BQ351" s="34">
        <f t="shared" si="170"/>
        <v>0</v>
      </c>
      <c r="BR351" s="4">
        <f t="shared" si="171"/>
        <v>0</v>
      </c>
      <c r="BS351" s="4">
        <f t="shared" si="172"/>
        <v>0</v>
      </c>
      <c r="BX351" s="34">
        <f t="shared" si="173"/>
        <v>0</v>
      </c>
      <c r="BY351" s="34">
        <f t="shared" si="173"/>
        <v>0</v>
      </c>
      <c r="BZ351" s="4">
        <f t="shared" si="174"/>
        <v>0</v>
      </c>
      <c r="CA351" s="4">
        <f t="shared" si="175"/>
        <v>0</v>
      </c>
      <c r="CF351" s="34">
        <f t="shared" si="176"/>
        <v>0</v>
      </c>
      <c r="CG351" s="34">
        <f t="shared" si="176"/>
        <v>0</v>
      </c>
      <c r="CH351" s="4">
        <f t="shared" si="177"/>
        <v>0</v>
      </c>
      <c r="CI351" s="4">
        <f t="shared" si="178"/>
        <v>0</v>
      </c>
      <c r="CN351" s="4">
        <f t="shared" si="187"/>
        <v>0</v>
      </c>
      <c r="CO351" s="8">
        <f t="shared" si="186"/>
        <v>0</v>
      </c>
    </row>
    <row r="352" spans="1:93" x14ac:dyDescent="0.3">
      <c r="A352" s="75">
        <f t="shared" si="188"/>
        <v>0</v>
      </c>
      <c r="B352" s="56">
        <f t="shared" si="188"/>
        <v>0</v>
      </c>
      <c r="C352" s="56">
        <f t="shared" si="188"/>
        <v>0</v>
      </c>
      <c r="D352" s="56">
        <f t="shared" si="188"/>
        <v>0</v>
      </c>
      <c r="E352" s="56">
        <f t="shared" si="188"/>
        <v>0</v>
      </c>
      <c r="F352" s="69">
        <f t="shared" si="188"/>
        <v>0</v>
      </c>
      <c r="G352" s="69">
        <f t="shared" si="188"/>
        <v>0</v>
      </c>
      <c r="H352" s="128">
        <f>'Enh Grant Original Request'!H341</f>
        <v>0</v>
      </c>
      <c r="I352" s="128">
        <f>'Enh Grant Original Request'!I341</f>
        <v>0</v>
      </c>
      <c r="J352" s="128">
        <f>'Enh Grant Original Request'!J341</f>
        <v>0</v>
      </c>
      <c r="K352" s="128">
        <f>'Enh Grant Original Request'!K341</f>
        <v>0</v>
      </c>
      <c r="L352" s="128">
        <f>'Enh Grant Original Request'!L341</f>
        <v>0</v>
      </c>
      <c r="M352" s="128">
        <f>'Enh Grant Original Request'!M341</f>
        <v>0</v>
      </c>
      <c r="N352" s="128">
        <f>'Enh Grant Original Request'!N341</f>
        <v>0</v>
      </c>
      <c r="O352" s="128">
        <f>'Enh Grant Original Request'!O341</f>
        <v>0</v>
      </c>
      <c r="P352" s="128">
        <f>'Enh Grant Original Request'!P341</f>
        <v>0</v>
      </c>
      <c r="Q352" s="56">
        <f>'Enh Grant Original Request'!Q341</f>
        <v>0</v>
      </c>
      <c r="R352" s="56">
        <f>'Enh Grant Original Request'!R341</f>
        <v>0</v>
      </c>
      <c r="S352" s="40">
        <f t="shared" si="162"/>
        <v>0</v>
      </c>
      <c r="T352" s="40">
        <f t="shared" si="163"/>
        <v>0</v>
      </c>
      <c r="U352" s="40"/>
      <c r="V352" s="73"/>
      <c r="W352" s="40"/>
      <c r="X352" s="40">
        <f t="shared" si="160"/>
        <v>0</v>
      </c>
      <c r="Y352" s="40">
        <f t="shared" si="164"/>
        <v>0</v>
      </c>
      <c r="Z352" s="40"/>
      <c r="AA352" s="71"/>
      <c r="AB352" s="56">
        <f t="shared" si="166"/>
        <v>0</v>
      </c>
      <c r="AC352" s="39">
        <f t="shared" si="166"/>
        <v>0</v>
      </c>
      <c r="AD352" s="40">
        <f t="shared" si="167"/>
        <v>0</v>
      </c>
      <c r="AE352" s="8">
        <f t="shared" si="168"/>
        <v>0</v>
      </c>
      <c r="AF352" s="8">
        <f t="shared" si="179"/>
        <v>0</v>
      </c>
      <c r="AG352" s="8"/>
      <c r="AH352" s="2"/>
      <c r="AI352" s="2"/>
      <c r="AJ352" s="81"/>
      <c r="AK352" s="33"/>
      <c r="AM352" s="119"/>
      <c r="AN352" s="123">
        <f t="shared" si="185"/>
        <v>0</v>
      </c>
      <c r="AO352" s="34"/>
      <c r="AT352" s="4">
        <f t="shared" si="169"/>
        <v>0</v>
      </c>
      <c r="AZ352" s="4">
        <f t="shared" si="180"/>
        <v>0</v>
      </c>
      <c r="BF352" s="4">
        <f t="shared" si="181"/>
        <v>0</v>
      </c>
      <c r="BH352" s="34">
        <f t="shared" si="182"/>
        <v>0</v>
      </c>
      <c r="BI352" s="34">
        <f t="shared" si="182"/>
        <v>0</v>
      </c>
      <c r="BJ352" s="4">
        <f t="shared" si="183"/>
        <v>0</v>
      </c>
      <c r="BK352" s="4">
        <f t="shared" si="184"/>
        <v>0</v>
      </c>
      <c r="BP352" s="34">
        <f t="shared" si="170"/>
        <v>0</v>
      </c>
      <c r="BQ352" s="34">
        <f t="shared" si="170"/>
        <v>0</v>
      </c>
      <c r="BR352" s="4">
        <f t="shared" si="171"/>
        <v>0</v>
      </c>
      <c r="BS352" s="4">
        <f t="shared" si="172"/>
        <v>0</v>
      </c>
      <c r="BX352" s="34">
        <f t="shared" si="173"/>
        <v>0</v>
      </c>
      <c r="BY352" s="34">
        <f t="shared" si="173"/>
        <v>0</v>
      </c>
      <c r="BZ352" s="4">
        <f t="shared" si="174"/>
        <v>0</v>
      </c>
      <c r="CA352" s="4">
        <f t="shared" si="175"/>
        <v>0</v>
      </c>
      <c r="CF352" s="34">
        <f t="shared" si="176"/>
        <v>0</v>
      </c>
      <c r="CG352" s="34">
        <f t="shared" si="176"/>
        <v>0</v>
      </c>
      <c r="CH352" s="4">
        <f t="shared" si="177"/>
        <v>0</v>
      </c>
      <c r="CI352" s="4">
        <f t="shared" si="178"/>
        <v>0</v>
      </c>
      <c r="CN352" s="4">
        <f t="shared" si="187"/>
        <v>0</v>
      </c>
      <c r="CO352" s="8">
        <f t="shared" si="186"/>
        <v>0</v>
      </c>
    </row>
    <row r="353" spans="1:93" x14ac:dyDescent="0.3">
      <c r="A353" s="75">
        <f t="shared" si="188"/>
        <v>0</v>
      </c>
      <c r="B353" s="56">
        <f t="shared" si="188"/>
        <v>0</v>
      </c>
      <c r="C353" s="56">
        <f t="shared" si="188"/>
        <v>0</v>
      </c>
      <c r="D353" s="56">
        <f t="shared" si="188"/>
        <v>0</v>
      </c>
      <c r="E353" s="56">
        <f t="shared" si="188"/>
        <v>0</v>
      </c>
      <c r="F353" s="69">
        <f t="shared" si="188"/>
        <v>0</v>
      </c>
      <c r="G353" s="69">
        <f t="shared" si="188"/>
        <v>0</v>
      </c>
      <c r="H353" s="128">
        <f>'Enh Grant Original Request'!H342</f>
        <v>0</v>
      </c>
      <c r="I353" s="128">
        <f>'Enh Grant Original Request'!I342</f>
        <v>0</v>
      </c>
      <c r="J353" s="128">
        <f>'Enh Grant Original Request'!J342</f>
        <v>0</v>
      </c>
      <c r="K353" s="128">
        <f>'Enh Grant Original Request'!K342</f>
        <v>0</v>
      </c>
      <c r="L353" s="128">
        <f>'Enh Grant Original Request'!L342</f>
        <v>0</v>
      </c>
      <c r="M353" s="128">
        <f>'Enh Grant Original Request'!M342</f>
        <v>0</v>
      </c>
      <c r="N353" s="128">
        <f>'Enh Grant Original Request'!N342</f>
        <v>0</v>
      </c>
      <c r="O353" s="128">
        <f>'Enh Grant Original Request'!O342</f>
        <v>0</v>
      </c>
      <c r="P353" s="128">
        <f>'Enh Grant Original Request'!P342</f>
        <v>0</v>
      </c>
      <c r="Q353" s="56">
        <f>'Enh Grant Original Request'!Q342</f>
        <v>0</v>
      </c>
      <c r="R353" s="56">
        <f>'Enh Grant Original Request'!R342</f>
        <v>0</v>
      </c>
      <c r="S353" s="40">
        <f t="shared" si="162"/>
        <v>0</v>
      </c>
      <c r="T353" s="40">
        <f t="shared" si="163"/>
        <v>0</v>
      </c>
      <c r="U353" s="40"/>
      <c r="V353" s="73"/>
      <c r="W353" s="40"/>
      <c r="X353" s="40">
        <f t="shared" si="160"/>
        <v>0</v>
      </c>
      <c r="Y353" s="40">
        <f t="shared" si="164"/>
        <v>0</v>
      </c>
      <c r="Z353" s="40"/>
      <c r="AA353" s="71"/>
      <c r="AB353" s="56">
        <f t="shared" si="166"/>
        <v>0</v>
      </c>
      <c r="AC353" s="39">
        <f t="shared" si="166"/>
        <v>0</v>
      </c>
      <c r="AD353" s="40">
        <f t="shared" si="167"/>
        <v>0</v>
      </c>
      <c r="AE353" s="8">
        <f t="shared" si="168"/>
        <v>0</v>
      </c>
      <c r="AF353" s="8">
        <f t="shared" si="179"/>
        <v>0</v>
      </c>
      <c r="AG353" s="8"/>
      <c r="AH353" s="2"/>
      <c r="AI353" s="2"/>
      <c r="AJ353" s="81"/>
      <c r="AK353" s="33"/>
      <c r="AM353" s="119"/>
      <c r="AN353" s="123">
        <f t="shared" si="185"/>
        <v>0</v>
      </c>
      <c r="AO353" s="34"/>
      <c r="AT353" s="4">
        <f t="shared" si="169"/>
        <v>0</v>
      </c>
      <c r="AZ353" s="4">
        <f t="shared" si="180"/>
        <v>0</v>
      </c>
      <c r="BF353" s="4">
        <f t="shared" si="181"/>
        <v>0</v>
      </c>
      <c r="BH353" s="34">
        <f t="shared" si="182"/>
        <v>0</v>
      </c>
      <c r="BI353" s="34">
        <f t="shared" si="182"/>
        <v>0</v>
      </c>
      <c r="BJ353" s="4">
        <f t="shared" si="183"/>
        <v>0</v>
      </c>
      <c r="BK353" s="4">
        <f t="shared" si="184"/>
        <v>0</v>
      </c>
      <c r="BP353" s="34">
        <f t="shared" si="170"/>
        <v>0</v>
      </c>
      <c r="BQ353" s="34">
        <f t="shared" si="170"/>
        <v>0</v>
      </c>
      <c r="BR353" s="4">
        <f t="shared" si="171"/>
        <v>0</v>
      </c>
      <c r="BS353" s="4">
        <f t="shared" si="172"/>
        <v>0</v>
      </c>
      <c r="BX353" s="34">
        <f t="shared" si="173"/>
        <v>0</v>
      </c>
      <c r="BY353" s="34">
        <f t="shared" si="173"/>
        <v>0</v>
      </c>
      <c r="BZ353" s="4">
        <f t="shared" si="174"/>
        <v>0</v>
      </c>
      <c r="CA353" s="4">
        <f t="shared" si="175"/>
        <v>0</v>
      </c>
      <c r="CF353" s="34">
        <f t="shared" si="176"/>
        <v>0</v>
      </c>
      <c r="CG353" s="34">
        <f t="shared" si="176"/>
        <v>0</v>
      </c>
      <c r="CH353" s="4">
        <f t="shared" si="177"/>
        <v>0</v>
      </c>
      <c r="CI353" s="4">
        <f t="shared" si="178"/>
        <v>0</v>
      </c>
      <c r="CN353" s="4">
        <f t="shared" si="187"/>
        <v>0</v>
      </c>
      <c r="CO353" s="8">
        <f t="shared" si="186"/>
        <v>0</v>
      </c>
    </row>
    <row r="354" spans="1:93" x14ac:dyDescent="0.3">
      <c r="A354" s="75">
        <f t="shared" si="188"/>
        <v>0</v>
      </c>
      <c r="B354" s="56">
        <f t="shared" si="188"/>
        <v>0</v>
      </c>
      <c r="C354" s="56">
        <f t="shared" si="188"/>
        <v>0</v>
      </c>
      <c r="D354" s="56">
        <f t="shared" si="188"/>
        <v>0</v>
      </c>
      <c r="E354" s="56">
        <f t="shared" si="188"/>
        <v>0</v>
      </c>
      <c r="F354" s="69">
        <f t="shared" si="188"/>
        <v>0</v>
      </c>
      <c r="G354" s="69">
        <f t="shared" si="188"/>
        <v>0</v>
      </c>
      <c r="H354" s="128">
        <f>'Enh Grant Original Request'!H343</f>
        <v>0</v>
      </c>
      <c r="I354" s="128">
        <f>'Enh Grant Original Request'!I343</f>
        <v>0</v>
      </c>
      <c r="J354" s="128">
        <f>'Enh Grant Original Request'!J343</f>
        <v>0</v>
      </c>
      <c r="K354" s="128">
        <f>'Enh Grant Original Request'!K343</f>
        <v>0</v>
      </c>
      <c r="L354" s="128">
        <f>'Enh Grant Original Request'!L343</f>
        <v>0</v>
      </c>
      <c r="M354" s="128">
        <f>'Enh Grant Original Request'!M343</f>
        <v>0</v>
      </c>
      <c r="N354" s="128">
        <f>'Enh Grant Original Request'!N343</f>
        <v>0</v>
      </c>
      <c r="O354" s="128">
        <f>'Enh Grant Original Request'!O343</f>
        <v>0</v>
      </c>
      <c r="P354" s="128">
        <f>'Enh Grant Original Request'!P343</f>
        <v>0</v>
      </c>
      <c r="Q354" s="56">
        <f>'Enh Grant Original Request'!Q343</f>
        <v>0</v>
      </c>
      <c r="R354" s="56">
        <f>'Enh Grant Original Request'!R343</f>
        <v>0</v>
      </c>
      <c r="S354" s="40">
        <f t="shared" si="162"/>
        <v>0</v>
      </c>
      <c r="T354" s="40">
        <f t="shared" si="163"/>
        <v>0</v>
      </c>
      <c r="U354" s="40"/>
      <c r="V354" s="73"/>
      <c r="W354" s="40"/>
      <c r="X354" s="40">
        <f t="shared" si="160"/>
        <v>0</v>
      </c>
      <c r="Y354" s="40">
        <f t="shared" si="164"/>
        <v>0</v>
      </c>
      <c r="Z354" s="40"/>
      <c r="AA354" s="71"/>
      <c r="AB354" s="56">
        <f t="shared" si="166"/>
        <v>0</v>
      </c>
      <c r="AC354" s="39">
        <f t="shared" si="166"/>
        <v>0</v>
      </c>
      <c r="AD354" s="40">
        <f t="shared" si="167"/>
        <v>0</v>
      </c>
      <c r="AE354" s="8">
        <f t="shared" si="168"/>
        <v>0</v>
      </c>
      <c r="AF354" s="8">
        <f t="shared" si="179"/>
        <v>0</v>
      </c>
      <c r="AG354" s="8"/>
      <c r="AH354" s="2"/>
      <c r="AI354" s="2"/>
      <c r="AJ354" s="81"/>
      <c r="AK354" s="33"/>
      <c r="AM354" s="119"/>
      <c r="AN354" s="123">
        <f t="shared" si="185"/>
        <v>0</v>
      </c>
      <c r="AO354" s="34"/>
      <c r="AT354" s="4">
        <f t="shared" si="169"/>
        <v>0</v>
      </c>
      <c r="AZ354" s="4">
        <f t="shared" si="180"/>
        <v>0</v>
      </c>
      <c r="BF354" s="4">
        <f t="shared" si="181"/>
        <v>0</v>
      </c>
      <c r="BH354" s="34">
        <f t="shared" si="182"/>
        <v>0</v>
      </c>
      <c r="BI354" s="34">
        <f t="shared" si="182"/>
        <v>0</v>
      </c>
      <c r="BJ354" s="4">
        <f t="shared" si="183"/>
        <v>0</v>
      </c>
      <c r="BK354" s="4">
        <f t="shared" si="184"/>
        <v>0</v>
      </c>
      <c r="BP354" s="34">
        <f t="shared" si="170"/>
        <v>0</v>
      </c>
      <c r="BQ354" s="34">
        <f t="shared" si="170"/>
        <v>0</v>
      </c>
      <c r="BR354" s="4">
        <f t="shared" si="171"/>
        <v>0</v>
      </c>
      <c r="BS354" s="4">
        <f t="shared" si="172"/>
        <v>0</v>
      </c>
      <c r="BX354" s="34">
        <f t="shared" si="173"/>
        <v>0</v>
      </c>
      <c r="BY354" s="34">
        <f t="shared" si="173"/>
        <v>0</v>
      </c>
      <c r="BZ354" s="4">
        <f t="shared" si="174"/>
        <v>0</v>
      </c>
      <c r="CA354" s="4">
        <f t="shared" si="175"/>
        <v>0</v>
      </c>
      <c r="CF354" s="34">
        <f t="shared" si="176"/>
        <v>0</v>
      </c>
      <c r="CG354" s="34">
        <f t="shared" si="176"/>
        <v>0</v>
      </c>
      <c r="CH354" s="4">
        <f t="shared" si="177"/>
        <v>0</v>
      </c>
      <c r="CI354" s="4">
        <f t="shared" si="178"/>
        <v>0</v>
      </c>
      <c r="CN354" s="4">
        <f t="shared" si="187"/>
        <v>0</v>
      </c>
      <c r="CO354" s="8">
        <f t="shared" si="186"/>
        <v>0</v>
      </c>
    </row>
    <row r="355" spans="1:93" x14ac:dyDescent="0.3">
      <c r="A355" s="75">
        <f t="shared" si="188"/>
        <v>0</v>
      </c>
      <c r="B355" s="56">
        <f t="shared" si="188"/>
        <v>0</v>
      </c>
      <c r="C355" s="56">
        <f t="shared" si="188"/>
        <v>0</v>
      </c>
      <c r="D355" s="56">
        <f t="shared" si="188"/>
        <v>0</v>
      </c>
      <c r="E355" s="56">
        <f t="shared" si="188"/>
        <v>0</v>
      </c>
      <c r="F355" s="69">
        <f t="shared" si="188"/>
        <v>0</v>
      </c>
      <c r="G355" s="69">
        <f t="shared" si="188"/>
        <v>0</v>
      </c>
      <c r="H355" s="128">
        <f>'Enh Grant Original Request'!H344</f>
        <v>0</v>
      </c>
      <c r="I355" s="128">
        <f>'Enh Grant Original Request'!I344</f>
        <v>0</v>
      </c>
      <c r="J355" s="128">
        <f>'Enh Grant Original Request'!J344</f>
        <v>0</v>
      </c>
      <c r="K355" s="128">
        <f>'Enh Grant Original Request'!K344</f>
        <v>0</v>
      </c>
      <c r="L355" s="128">
        <f>'Enh Grant Original Request'!L344</f>
        <v>0</v>
      </c>
      <c r="M355" s="128">
        <f>'Enh Grant Original Request'!M344</f>
        <v>0</v>
      </c>
      <c r="N355" s="128">
        <f>'Enh Grant Original Request'!N344</f>
        <v>0</v>
      </c>
      <c r="O355" s="128">
        <f>'Enh Grant Original Request'!O344</f>
        <v>0</v>
      </c>
      <c r="P355" s="128">
        <f>'Enh Grant Original Request'!P344</f>
        <v>0</v>
      </c>
      <c r="Q355" s="56">
        <f>'Enh Grant Original Request'!Q344</f>
        <v>0</v>
      </c>
      <c r="R355" s="56">
        <f>'Enh Grant Original Request'!R344</f>
        <v>0</v>
      </c>
      <c r="S355" s="40">
        <f t="shared" si="162"/>
        <v>0</v>
      </c>
      <c r="T355" s="40">
        <f t="shared" si="163"/>
        <v>0</v>
      </c>
      <c r="U355" s="40"/>
      <c r="V355" s="73"/>
      <c r="W355" s="40"/>
      <c r="X355" s="40">
        <f t="shared" si="160"/>
        <v>0</v>
      </c>
      <c r="Y355" s="40">
        <f t="shared" si="164"/>
        <v>0</v>
      </c>
      <c r="Z355" s="40"/>
      <c r="AA355" s="71"/>
      <c r="AB355" s="56">
        <f t="shared" si="166"/>
        <v>0</v>
      </c>
      <c r="AC355" s="39">
        <f t="shared" si="166"/>
        <v>0</v>
      </c>
      <c r="AD355" s="40">
        <f t="shared" si="167"/>
        <v>0</v>
      </c>
      <c r="AE355" s="8">
        <f t="shared" si="168"/>
        <v>0</v>
      </c>
      <c r="AF355" s="8">
        <f t="shared" si="179"/>
        <v>0</v>
      </c>
      <c r="AG355" s="8"/>
      <c r="AH355" s="2"/>
      <c r="AI355" s="2"/>
      <c r="AJ355" s="81"/>
      <c r="AK355" s="33"/>
      <c r="AM355" s="119"/>
      <c r="AN355" s="123">
        <f t="shared" si="185"/>
        <v>0</v>
      </c>
      <c r="AO355" s="34"/>
      <c r="AT355" s="4">
        <f t="shared" si="169"/>
        <v>0</v>
      </c>
      <c r="AZ355" s="4">
        <f t="shared" si="180"/>
        <v>0</v>
      </c>
      <c r="BF355" s="4">
        <f t="shared" si="181"/>
        <v>0</v>
      </c>
      <c r="BH355" s="34">
        <f t="shared" si="182"/>
        <v>0</v>
      </c>
      <c r="BI355" s="34">
        <f t="shared" si="182"/>
        <v>0</v>
      </c>
      <c r="BJ355" s="4">
        <f t="shared" si="183"/>
        <v>0</v>
      </c>
      <c r="BK355" s="4">
        <f t="shared" si="184"/>
        <v>0</v>
      </c>
      <c r="BP355" s="34">
        <f t="shared" si="170"/>
        <v>0</v>
      </c>
      <c r="BQ355" s="34">
        <f t="shared" si="170"/>
        <v>0</v>
      </c>
      <c r="BR355" s="4">
        <f t="shared" si="171"/>
        <v>0</v>
      </c>
      <c r="BS355" s="4">
        <f t="shared" si="172"/>
        <v>0</v>
      </c>
      <c r="BX355" s="34">
        <f t="shared" si="173"/>
        <v>0</v>
      </c>
      <c r="BY355" s="34">
        <f t="shared" si="173"/>
        <v>0</v>
      </c>
      <c r="BZ355" s="4">
        <f t="shared" si="174"/>
        <v>0</v>
      </c>
      <c r="CA355" s="4">
        <f t="shared" si="175"/>
        <v>0</v>
      </c>
      <c r="CF355" s="34">
        <f t="shared" si="176"/>
        <v>0</v>
      </c>
      <c r="CG355" s="34">
        <f t="shared" si="176"/>
        <v>0</v>
      </c>
      <c r="CH355" s="4">
        <f t="shared" si="177"/>
        <v>0</v>
      </c>
      <c r="CI355" s="4">
        <f t="shared" si="178"/>
        <v>0</v>
      </c>
      <c r="CN355" s="4">
        <f t="shared" si="187"/>
        <v>0</v>
      </c>
      <c r="CO355" s="8">
        <f t="shared" si="186"/>
        <v>0</v>
      </c>
    </row>
    <row r="356" spans="1:93" x14ac:dyDescent="0.3">
      <c r="A356" s="75">
        <f t="shared" si="188"/>
        <v>0</v>
      </c>
      <c r="B356" s="56">
        <f t="shared" si="188"/>
        <v>0</v>
      </c>
      <c r="C356" s="56">
        <f t="shared" si="188"/>
        <v>0</v>
      </c>
      <c r="D356" s="56">
        <f t="shared" si="188"/>
        <v>0</v>
      </c>
      <c r="E356" s="56">
        <f t="shared" si="188"/>
        <v>0</v>
      </c>
      <c r="F356" s="69">
        <f t="shared" si="188"/>
        <v>0</v>
      </c>
      <c r="G356" s="69">
        <f t="shared" si="188"/>
        <v>0</v>
      </c>
      <c r="H356" s="128">
        <f>'Enh Grant Original Request'!H345</f>
        <v>0</v>
      </c>
      <c r="I356" s="128">
        <f>'Enh Grant Original Request'!I345</f>
        <v>0</v>
      </c>
      <c r="J356" s="128">
        <f>'Enh Grant Original Request'!J345</f>
        <v>0</v>
      </c>
      <c r="K356" s="128">
        <f>'Enh Grant Original Request'!K345</f>
        <v>0</v>
      </c>
      <c r="L356" s="128">
        <f>'Enh Grant Original Request'!L345</f>
        <v>0</v>
      </c>
      <c r="M356" s="128">
        <f>'Enh Grant Original Request'!M345</f>
        <v>0</v>
      </c>
      <c r="N356" s="128">
        <f>'Enh Grant Original Request'!N345</f>
        <v>0</v>
      </c>
      <c r="O356" s="128">
        <f>'Enh Grant Original Request'!O345</f>
        <v>0</v>
      </c>
      <c r="P356" s="128">
        <f>'Enh Grant Original Request'!P345</f>
        <v>0</v>
      </c>
      <c r="Q356" s="56">
        <f>'Enh Grant Original Request'!Q345</f>
        <v>0</v>
      </c>
      <c r="R356" s="56">
        <f>'Enh Grant Original Request'!R345</f>
        <v>0</v>
      </c>
      <c r="S356" s="40">
        <f t="shared" si="162"/>
        <v>0</v>
      </c>
      <c r="T356" s="40">
        <f t="shared" si="163"/>
        <v>0</v>
      </c>
      <c r="U356" s="40"/>
      <c r="V356" s="73"/>
      <c r="W356" s="40"/>
      <c r="X356" s="40">
        <f t="shared" si="160"/>
        <v>0</v>
      </c>
      <c r="Y356" s="40">
        <f t="shared" si="164"/>
        <v>0</v>
      </c>
      <c r="Z356" s="40"/>
      <c r="AA356" s="71"/>
      <c r="AB356" s="56">
        <f t="shared" si="166"/>
        <v>0</v>
      </c>
      <c r="AC356" s="39">
        <f t="shared" si="166"/>
        <v>0</v>
      </c>
      <c r="AD356" s="40">
        <f t="shared" si="167"/>
        <v>0</v>
      </c>
      <c r="AE356" s="8">
        <f t="shared" si="168"/>
        <v>0</v>
      </c>
      <c r="AF356" s="8">
        <f t="shared" si="179"/>
        <v>0</v>
      </c>
      <c r="AG356" s="8"/>
      <c r="AH356" s="2"/>
      <c r="AI356" s="2"/>
      <c r="AJ356" s="81"/>
      <c r="AK356" s="33"/>
      <c r="AM356" s="119"/>
      <c r="AN356" s="123">
        <f t="shared" si="185"/>
        <v>0</v>
      </c>
      <c r="AO356" s="34"/>
      <c r="AT356" s="4">
        <f t="shared" si="169"/>
        <v>0</v>
      </c>
      <c r="AZ356" s="4">
        <f t="shared" si="180"/>
        <v>0</v>
      </c>
      <c r="BF356" s="4">
        <f t="shared" si="181"/>
        <v>0</v>
      </c>
      <c r="BH356" s="34">
        <f t="shared" si="182"/>
        <v>0</v>
      </c>
      <c r="BI356" s="34">
        <f t="shared" si="182"/>
        <v>0</v>
      </c>
      <c r="BJ356" s="4">
        <f t="shared" si="183"/>
        <v>0</v>
      </c>
      <c r="BK356" s="4">
        <f t="shared" si="184"/>
        <v>0</v>
      </c>
      <c r="BP356" s="34">
        <f t="shared" si="170"/>
        <v>0</v>
      </c>
      <c r="BQ356" s="34">
        <f t="shared" si="170"/>
        <v>0</v>
      </c>
      <c r="BR356" s="4">
        <f t="shared" si="171"/>
        <v>0</v>
      </c>
      <c r="BS356" s="4">
        <f t="shared" si="172"/>
        <v>0</v>
      </c>
      <c r="BX356" s="34">
        <f t="shared" si="173"/>
        <v>0</v>
      </c>
      <c r="BY356" s="34">
        <f t="shared" si="173"/>
        <v>0</v>
      </c>
      <c r="BZ356" s="4">
        <f t="shared" si="174"/>
        <v>0</v>
      </c>
      <c r="CA356" s="4">
        <f t="shared" si="175"/>
        <v>0</v>
      </c>
      <c r="CF356" s="34">
        <f t="shared" si="176"/>
        <v>0</v>
      </c>
      <c r="CG356" s="34">
        <f t="shared" si="176"/>
        <v>0</v>
      </c>
      <c r="CH356" s="4">
        <f t="shared" si="177"/>
        <v>0</v>
      </c>
      <c r="CI356" s="4">
        <f t="shared" si="178"/>
        <v>0</v>
      </c>
      <c r="CN356" s="4">
        <f t="shared" si="187"/>
        <v>0</v>
      </c>
      <c r="CO356" s="8">
        <f t="shared" si="186"/>
        <v>0</v>
      </c>
    </row>
    <row r="357" spans="1:93" x14ac:dyDescent="0.3">
      <c r="A357" s="75">
        <f t="shared" si="188"/>
        <v>0</v>
      </c>
      <c r="B357" s="56">
        <f t="shared" si="188"/>
        <v>0</v>
      </c>
      <c r="C357" s="56">
        <f t="shared" si="188"/>
        <v>0</v>
      </c>
      <c r="D357" s="56">
        <f t="shared" si="188"/>
        <v>0</v>
      </c>
      <c r="E357" s="56">
        <f t="shared" si="188"/>
        <v>0</v>
      </c>
      <c r="F357" s="69">
        <f t="shared" si="188"/>
        <v>0</v>
      </c>
      <c r="G357" s="69">
        <f t="shared" si="188"/>
        <v>0</v>
      </c>
      <c r="H357" s="128">
        <f>'Enh Grant Original Request'!H346</f>
        <v>0</v>
      </c>
      <c r="I357" s="128">
        <f>'Enh Grant Original Request'!I346</f>
        <v>0</v>
      </c>
      <c r="J357" s="128">
        <f>'Enh Grant Original Request'!J346</f>
        <v>0</v>
      </c>
      <c r="K357" s="128">
        <f>'Enh Grant Original Request'!K346</f>
        <v>0</v>
      </c>
      <c r="L357" s="128">
        <f>'Enh Grant Original Request'!L346</f>
        <v>0</v>
      </c>
      <c r="M357" s="128">
        <f>'Enh Grant Original Request'!M346</f>
        <v>0</v>
      </c>
      <c r="N357" s="128">
        <f>'Enh Grant Original Request'!N346</f>
        <v>0</v>
      </c>
      <c r="O357" s="128">
        <f>'Enh Grant Original Request'!O346</f>
        <v>0</v>
      </c>
      <c r="P357" s="128">
        <f>'Enh Grant Original Request'!P346</f>
        <v>0</v>
      </c>
      <c r="Q357" s="56">
        <f>'Enh Grant Original Request'!Q346</f>
        <v>0</v>
      </c>
      <c r="R357" s="56">
        <f>'Enh Grant Original Request'!R346</f>
        <v>0</v>
      </c>
      <c r="S357" s="40">
        <f t="shared" si="162"/>
        <v>0</v>
      </c>
      <c r="T357" s="40">
        <f t="shared" si="163"/>
        <v>0</v>
      </c>
      <c r="U357" s="40"/>
      <c r="V357" s="73"/>
      <c r="W357" s="40"/>
      <c r="X357" s="40">
        <f t="shared" si="160"/>
        <v>0</v>
      </c>
      <c r="Y357" s="40">
        <f t="shared" si="164"/>
        <v>0</v>
      </c>
      <c r="Z357" s="40"/>
      <c r="AA357" s="71"/>
      <c r="AB357" s="56">
        <f t="shared" si="166"/>
        <v>0</v>
      </c>
      <c r="AC357" s="39">
        <f t="shared" si="166"/>
        <v>0</v>
      </c>
      <c r="AD357" s="40">
        <f t="shared" si="167"/>
        <v>0</v>
      </c>
      <c r="AE357" s="8">
        <f t="shared" si="168"/>
        <v>0</v>
      </c>
      <c r="AF357" s="8">
        <f t="shared" si="179"/>
        <v>0</v>
      </c>
      <c r="AG357" s="8"/>
      <c r="AH357" s="2"/>
      <c r="AI357" s="2"/>
      <c r="AJ357" s="81"/>
      <c r="AK357" s="33"/>
      <c r="AM357" s="119"/>
      <c r="AN357" s="123">
        <f t="shared" si="185"/>
        <v>0</v>
      </c>
      <c r="AO357" s="34"/>
      <c r="AT357" s="4">
        <f t="shared" si="169"/>
        <v>0</v>
      </c>
      <c r="AZ357" s="4">
        <f t="shared" si="180"/>
        <v>0</v>
      </c>
      <c r="BF357" s="4">
        <f t="shared" si="181"/>
        <v>0</v>
      </c>
      <c r="BH357" s="34">
        <f t="shared" si="182"/>
        <v>0</v>
      </c>
      <c r="BI357" s="34">
        <f t="shared" si="182"/>
        <v>0</v>
      </c>
      <c r="BJ357" s="4">
        <f t="shared" si="183"/>
        <v>0</v>
      </c>
      <c r="BK357" s="4">
        <f t="shared" si="184"/>
        <v>0</v>
      </c>
      <c r="BP357" s="34">
        <f t="shared" si="170"/>
        <v>0</v>
      </c>
      <c r="BQ357" s="34">
        <f t="shared" si="170"/>
        <v>0</v>
      </c>
      <c r="BR357" s="4">
        <f t="shared" si="171"/>
        <v>0</v>
      </c>
      <c r="BS357" s="4">
        <f t="shared" si="172"/>
        <v>0</v>
      </c>
      <c r="BX357" s="34">
        <f t="shared" si="173"/>
        <v>0</v>
      </c>
      <c r="BY357" s="34">
        <f t="shared" si="173"/>
        <v>0</v>
      </c>
      <c r="BZ357" s="4">
        <f t="shared" si="174"/>
        <v>0</v>
      </c>
      <c r="CA357" s="4">
        <f t="shared" si="175"/>
        <v>0</v>
      </c>
      <c r="CF357" s="34">
        <f t="shared" si="176"/>
        <v>0</v>
      </c>
      <c r="CG357" s="34">
        <f t="shared" si="176"/>
        <v>0</v>
      </c>
      <c r="CH357" s="4">
        <f t="shared" si="177"/>
        <v>0</v>
      </c>
      <c r="CI357" s="4">
        <f t="shared" si="178"/>
        <v>0</v>
      </c>
      <c r="CN357" s="4">
        <f t="shared" si="187"/>
        <v>0</v>
      </c>
      <c r="CO357" s="8">
        <f t="shared" si="186"/>
        <v>0</v>
      </c>
    </row>
    <row r="358" spans="1:93" x14ac:dyDescent="0.3">
      <c r="A358" s="75">
        <f t="shared" si="188"/>
        <v>0</v>
      </c>
      <c r="B358" s="56">
        <f t="shared" si="188"/>
        <v>0</v>
      </c>
      <c r="C358" s="56">
        <f t="shared" si="188"/>
        <v>0</v>
      </c>
      <c r="D358" s="56">
        <f t="shared" si="188"/>
        <v>0</v>
      </c>
      <c r="E358" s="56">
        <f t="shared" si="188"/>
        <v>0</v>
      </c>
      <c r="F358" s="69">
        <f t="shared" si="188"/>
        <v>0</v>
      </c>
      <c r="G358" s="69">
        <f t="shared" si="188"/>
        <v>0</v>
      </c>
      <c r="H358" s="128">
        <f>'Enh Grant Original Request'!H347</f>
        <v>0</v>
      </c>
      <c r="I358" s="128">
        <f>'Enh Grant Original Request'!I347</f>
        <v>0</v>
      </c>
      <c r="J358" s="128">
        <f>'Enh Grant Original Request'!J347</f>
        <v>0</v>
      </c>
      <c r="K358" s="128">
        <f>'Enh Grant Original Request'!K347</f>
        <v>0</v>
      </c>
      <c r="L358" s="128">
        <f>'Enh Grant Original Request'!L347</f>
        <v>0</v>
      </c>
      <c r="M358" s="128">
        <f>'Enh Grant Original Request'!M347</f>
        <v>0</v>
      </c>
      <c r="N358" s="128">
        <f>'Enh Grant Original Request'!N347</f>
        <v>0</v>
      </c>
      <c r="O358" s="128">
        <f>'Enh Grant Original Request'!O347</f>
        <v>0</v>
      </c>
      <c r="P358" s="128">
        <f>'Enh Grant Original Request'!P347</f>
        <v>0</v>
      </c>
      <c r="Q358" s="56">
        <f>'Enh Grant Original Request'!Q347</f>
        <v>0</v>
      </c>
      <c r="R358" s="56">
        <f>'Enh Grant Original Request'!R347</f>
        <v>0</v>
      </c>
      <c r="S358" s="40">
        <f t="shared" si="162"/>
        <v>0</v>
      </c>
      <c r="T358" s="40">
        <f t="shared" si="163"/>
        <v>0</v>
      </c>
      <c r="U358" s="40"/>
      <c r="V358" s="73"/>
      <c r="W358" s="40"/>
      <c r="X358" s="40">
        <f t="shared" si="160"/>
        <v>0</v>
      </c>
      <c r="Y358" s="40">
        <f t="shared" si="164"/>
        <v>0</v>
      </c>
      <c r="Z358" s="40"/>
      <c r="AA358" s="71"/>
      <c r="AB358" s="56">
        <f t="shared" si="166"/>
        <v>0</v>
      </c>
      <c r="AC358" s="39">
        <f t="shared" si="166"/>
        <v>0</v>
      </c>
      <c r="AD358" s="40">
        <f t="shared" si="167"/>
        <v>0</v>
      </c>
      <c r="AE358" s="8">
        <f t="shared" si="168"/>
        <v>0</v>
      </c>
      <c r="AF358" s="8">
        <f t="shared" si="179"/>
        <v>0</v>
      </c>
      <c r="AG358" s="8"/>
      <c r="AH358" s="2"/>
      <c r="AI358" s="2"/>
      <c r="AJ358" s="81"/>
      <c r="AK358" s="33"/>
      <c r="AM358" s="119"/>
      <c r="AN358" s="123">
        <f t="shared" si="185"/>
        <v>0</v>
      </c>
      <c r="AO358" s="34"/>
      <c r="AT358" s="4">
        <f t="shared" si="169"/>
        <v>0</v>
      </c>
      <c r="AZ358" s="4">
        <f t="shared" si="180"/>
        <v>0</v>
      </c>
      <c r="BF358" s="4">
        <f t="shared" si="181"/>
        <v>0</v>
      </c>
      <c r="BH358" s="34">
        <f t="shared" si="182"/>
        <v>0</v>
      </c>
      <c r="BI358" s="34">
        <f t="shared" si="182"/>
        <v>0</v>
      </c>
      <c r="BJ358" s="4">
        <f t="shared" si="183"/>
        <v>0</v>
      </c>
      <c r="BK358" s="4">
        <f t="shared" si="184"/>
        <v>0</v>
      </c>
      <c r="BP358" s="34">
        <f t="shared" si="170"/>
        <v>0</v>
      </c>
      <c r="BQ358" s="34">
        <f t="shared" si="170"/>
        <v>0</v>
      </c>
      <c r="BR358" s="4">
        <f t="shared" si="171"/>
        <v>0</v>
      </c>
      <c r="BS358" s="4">
        <f t="shared" si="172"/>
        <v>0</v>
      </c>
      <c r="BX358" s="34">
        <f t="shared" si="173"/>
        <v>0</v>
      </c>
      <c r="BY358" s="34">
        <f t="shared" si="173"/>
        <v>0</v>
      </c>
      <c r="BZ358" s="4">
        <f t="shared" si="174"/>
        <v>0</v>
      </c>
      <c r="CA358" s="4">
        <f t="shared" si="175"/>
        <v>0</v>
      </c>
      <c r="CF358" s="34">
        <f t="shared" si="176"/>
        <v>0</v>
      </c>
      <c r="CG358" s="34">
        <f t="shared" si="176"/>
        <v>0</v>
      </c>
      <c r="CH358" s="4">
        <f t="shared" si="177"/>
        <v>0</v>
      </c>
      <c r="CI358" s="4">
        <f t="shared" si="178"/>
        <v>0</v>
      </c>
      <c r="CN358" s="4">
        <f t="shared" si="187"/>
        <v>0</v>
      </c>
      <c r="CO358" s="8">
        <f t="shared" si="186"/>
        <v>0</v>
      </c>
    </row>
    <row r="359" spans="1:93" x14ac:dyDescent="0.3">
      <c r="A359" s="75">
        <f t="shared" si="188"/>
        <v>0</v>
      </c>
      <c r="B359" s="56">
        <f t="shared" si="188"/>
        <v>0</v>
      </c>
      <c r="C359" s="56">
        <f t="shared" si="188"/>
        <v>0</v>
      </c>
      <c r="D359" s="56">
        <f t="shared" si="188"/>
        <v>0</v>
      </c>
      <c r="E359" s="56">
        <f t="shared" si="188"/>
        <v>0</v>
      </c>
      <c r="F359" s="69">
        <f t="shared" si="188"/>
        <v>0</v>
      </c>
      <c r="G359" s="69">
        <f t="shared" si="188"/>
        <v>0</v>
      </c>
      <c r="H359" s="128">
        <f>'Enh Grant Original Request'!H348</f>
        <v>0</v>
      </c>
      <c r="I359" s="128">
        <f>'Enh Grant Original Request'!I348</f>
        <v>0</v>
      </c>
      <c r="J359" s="128">
        <f>'Enh Grant Original Request'!J348</f>
        <v>0</v>
      </c>
      <c r="K359" s="128">
        <f>'Enh Grant Original Request'!K348</f>
        <v>0</v>
      </c>
      <c r="L359" s="128">
        <f>'Enh Grant Original Request'!L348</f>
        <v>0</v>
      </c>
      <c r="M359" s="128">
        <f>'Enh Grant Original Request'!M348</f>
        <v>0</v>
      </c>
      <c r="N359" s="128">
        <f>'Enh Grant Original Request'!N348</f>
        <v>0</v>
      </c>
      <c r="O359" s="128">
        <f>'Enh Grant Original Request'!O348</f>
        <v>0</v>
      </c>
      <c r="P359" s="128">
        <f>'Enh Grant Original Request'!P348</f>
        <v>0</v>
      </c>
      <c r="Q359" s="56">
        <f>'Enh Grant Original Request'!Q348</f>
        <v>0</v>
      </c>
      <c r="R359" s="56">
        <f>'Enh Grant Original Request'!R348</f>
        <v>0</v>
      </c>
      <c r="S359" s="40">
        <f t="shared" si="162"/>
        <v>0</v>
      </c>
      <c r="T359" s="40">
        <f t="shared" si="163"/>
        <v>0</v>
      </c>
      <c r="U359" s="40"/>
      <c r="V359" s="73"/>
      <c r="W359" s="40"/>
      <c r="X359" s="40">
        <f t="shared" si="160"/>
        <v>0</v>
      </c>
      <c r="Y359" s="40">
        <f t="shared" si="164"/>
        <v>0</v>
      </c>
      <c r="Z359" s="40"/>
      <c r="AA359" s="71"/>
      <c r="AB359" s="56">
        <f t="shared" si="166"/>
        <v>0</v>
      </c>
      <c r="AC359" s="39">
        <f t="shared" si="166"/>
        <v>0</v>
      </c>
      <c r="AD359" s="40">
        <f t="shared" si="167"/>
        <v>0</v>
      </c>
      <c r="AE359" s="8">
        <f t="shared" si="168"/>
        <v>0</v>
      </c>
      <c r="AF359" s="8">
        <f t="shared" si="179"/>
        <v>0</v>
      </c>
      <c r="AG359" s="8"/>
      <c r="AH359" s="2"/>
      <c r="AI359" s="2"/>
      <c r="AJ359" s="81"/>
      <c r="AK359" s="33"/>
      <c r="AM359" s="119"/>
      <c r="AN359" s="123">
        <f t="shared" si="185"/>
        <v>0</v>
      </c>
      <c r="AO359" s="34"/>
      <c r="AT359" s="4">
        <f t="shared" si="169"/>
        <v>0</v>
      </c>
      <c r="AZ359" s="4">
        <f t="shared" si="180"/>
        <v>0</v>
      </c>
      <c r="BF359" s="4">
        <f t="shared" si="181"/>
        <v>0</v>
      </c>
      <c r="BH359" s="34">
        <f t="shared" si="182"/>
        <v>0</v>
      </c>
      <c r="BI359" s="34">
        <f t="shared" si="182"/>
        <v>0</v>
      </c>
      <c r="BJ359" s="4">
        <f t="shared" si="183"/>
        <v>0</v>
      </c>
      <c r="BK359" s="4">
        <f t="shared" si="184"/>
        <v>0</v>
      </c>
      <c r="BP359" s="34">
        <f t="shared" si="170"/>
        <v>0</v>
      </c>
      <c r="BQ359" s="34">
        <f t="shared" si="170"/>
        <v>0</v>
      </c>
      <c r="BR359" s="4">
        <f t="shared" si="171"/>
        <v>0</v>
      </c>
      <c r="BS359" s="4">
        <f t="shared" si="172"/>
        <v>0</v>
      </c>
      <c r="BX359" s="34">
        <f t="shared" si="173"/>
        <v>0</v>
      </c>
      <c r="BY359" s="34">
        <f t="shared" si="173"/>
        <v>0</v>
      </c>
      <c r="BZ359" s="4">
        <f t="shared" si="174"/>
        <v>0</v>
      </c>
      <c r="CA359" s="4">
        <f t="shared" si="175"/>
        <v>0</v>
      </c>
      <c r="CF359" s="34">
        <f t="shared" si="176"/>
        <v>0</v>
      </c>
      <c r="CG359" s="34">
        <f t="shared" si="176"/>
        <v>0</v>
      </c>
      <c r="CH359" s="4">
        <f t="shared" si="177"/>
        <v>0</v>
      </c>
      <c r="CI359" s="4">
        <f t="shared" si="178"/>
        <v>0</v>
      </c>
      <c r="CN359" s="4">
        <f t="shared" si="187"/>
        <v>0</v>
      </c>
      <c r="CO359" s="8">
        <f t="shared" si="186"/>
        <v>0</v>
      </c>
    </row>
    <row r="360" spans="1:93" x14ac:dyDescent="0.3">
      <c r="A360" s="75">
        <f t="shared" si="188"/>
        <v>0</v>
      </c>
      <c r="B360" s="56">
        <f t="shared" si="188"/>
        <v>0</v>
      </c>
      <c r="C360" s="56">
        <f t="shared" si="188"/>
        <v>0</v>
      </c>
      <c r="D360" s="56">
        <f t="shared" si="188"/>
        <v>0</v>
      </c>
      <c r="E360" s="56">
        <f t="shared" si="188"/>
        <v>0</v>
      </c>
      <c r="F360" s="69">
        <f t="shared" si="188"/>
        <v>0</v>
      </c>
      <c r="G360" s="69">
        <f t="shared" si="188"/>
        <v>0</v>
      </c>
      <c r="H360" s="128">
        <f>'Enh Grant Original Request'!H349</f>
        <v>0</v>
      </c>
      <c r="I360" s="128">
        <f>'Enh Grant Original Request'!I349</f>
        <v>0</v>
      </c>
      <c r="J360" s="128">
        <f>'Enh Grant Original Request'!J349</f>
        <v>0</v>
      </c>
      <c r="K360" s="128">
        <f>'Enh Grant Original Request'!K349</f>
        <v>0</v>
      </c>
      <c r="L360" s="128">
        <f>'Enh Grant Original Request'!L349</f>
        <v>0</v>
      </c>
      <c r="M360" s="128">
        <f>'Enh Grant Original Request'!M349</f>
        <v>0</v>
      </c>
      <c r="N360" s="128">
        <f>'Enh Grant Original Request'!N349</f>
        <v>0</v>
      </c>
      <c r="O360" s="128">
        <f>'Enh Grant Original Request'!O349</f>
        <v>0</v>
      </c>
      <c r="P360" s="128">
        <f>'Enh Grant Original Request'!P349</f>
        <v>0</v>
      </c>
      <c r="Q360" s="56">
        <f>'Enh Grant Original Request'!Q349</f>
        <v>0</v>
      </c>
      <c r="R360" s="56">
        <f>'Enh Grant Original Request'!R349</f>
        <v>0</v>
      </c>
      <c r="S360" s="40">
        <f t="shared" si="162"/>
        <v>0</v>
      </c>
      <c r="T360" s="40">
        <f t="shared" si="163"/>
        <v>0</v>
      </c>
      <c r="U360" s="40"/>
      <c r="V360" s="73"/>
      <c r="W360" s="40"/>
      <c r="X360" s="40">
        <f t="shared" si="160"/>
        <v>0</v>
      </c>
      <c r="Y360" s="40">
        <f t="shared" si="164"/>
        <v>0</v>
      </c>
      <c r="Z360" s="40"/>
      <c r="AA360" s="71"/>
      <c r="AB360" s="56">
        <f t="shared" si="166"/>
        <v>0</v>
      </c>
      <c r="AC360" s="39">
        <f t="shared" si="166"/>
        <v>0</v>
      </c>
      <c r="AD360" s="40">
        <f t="shared" si="167"/>
        <v>0</v>
      </c>
      <c r="AE360" s="8">
        <f t="shared" si="168"/>
        <v>0</v>
      </c>
      <c r="AF360" s="8">
        <f t="shared" si="179"/>
        <v>0</v>
      </c>
      <c r="AG360" s="8"/>
      <c r="AH360" s="2"/>
      <c r="AI360" s="2"/>
      <c r="AJ360" s="81"/>
      <c r="AK360" s="33"/>
      <c r="AM360" s="119"/>
      <c r="AN360" s="123">
        <f t="shared" si="185"/>
        <v>0</v>
      </c>
      <c r="AO360" s="34"/>
      <c r="AT360" s="4">
        <f t="shared" si="169"/>
        <v>0</v>
      </c>
      <c r="AZ360" s="4">
        <f t="shared" si="180"/>
        <v>0</v>
      </c>
      <c r="BF360" s="4">
        <f t="shared" si="181"/>
        <v>0</v>
      </c>
      <c r="BH360" s="34">
        <f t="shared" si="182"/>
        <v>0</v>
      </c>
      <c r="BI360" s="34">
        <f t="shared" si="182"/>
        <v>0</v>
      </c>
      <c r="BJ360" s="4">
        <f t="shared" si="183"/>
        <v>0</v>
      </c>
      <c r="BK360" s="4">
        <f t="shared" si="184"/>
        <v>0</v>
      </c>
      <c r="BP360" s="34">
        <f t="shared" si="170"/>
        <v>0</v>
      </c>
      <c r="BQ360" s="34">
        <f t="shared" si="170"/>
        <v>0</v>
      </c>
      <c r="BR360" s="4">
        <f t="shared" si="171"/>
        <v>0</v>
      </c>
      <c r="BS360" s="4">
        <f t="shared" si="172"/>
        <v>0</v>
      </c>
      <c r="BX360" s="34">
        <f t="shared" si="173"/>
        <v>0</v>
      </c>
      <c r="BY360" s="34">
        <f t="shared" si="173"/>
        <v>0</v>
      </c>
      <c r="BZ360" s="4">
        <f t="shared" si="174"/>
        <v>0</v>
      </c>
      <c r="CA360" s="4">
        <f t="shared" si="175"/>
        <v>0</v>
      </c>
      <c r="CF360" s="34">
        <f t="shared" si="176"/>
        <v>0</v>
      </c>
      <c r="CG360" s="34">
        <f t="shared" si="176"/>
        <v>0</v>
      </c>
      <c r="CH360" s="4">
        <f t="shared" si="177"/>
        <v>0</v>
      </c>
      <c r="CI360" s="4">
        <f t="shared" si="178"/>
        <v>0</v>
      </c>
      <c r="CN360" s="4">
        <f t="shared" si="187"/>
        <v>0</v>
      </c>
      <c r="CO360" s="8">
        <f t="shared" si="186"/>
        <v>0</v>
      </c>
    </row>
    <row r="361" spans="1:93" x14ac:dyDescent="0.3">
      <c r="A361" s="75">
        <f t="shared" si="188"/>
        <v>0</v>
      </c>
      <c r="B361" s="56">
        <f t="shared" si="188"/>
        <v>0</v>
      </c>
      <c r="C361" s="56">
        <f t="shared" si="188"/>
        <v>0</v>
      </c>
      <c r="D361" s="56">
        <f t="shared" si="188"/>
        <v>0</v>
      </c>
      <c r="E361" s="56">
        <f t="shared" si="188"/>
        <v>0</v>
      </c>
      <c r="F361" s="69">
        <f t="shared" si="188"/>
        <v>0</v>
      </c>
      <c r="G361" s="69">
        <f t="shared" si="188"/>
        <v>0</v>
      </c>
      <c r="H361" s="128">
        <f>'Enh Grant Original Request'!H350</f>
        <v>0</v>
      </c>
      <c r="I361" s="128">
        <f>'Enh Grant Original Request'!I350</f>
        <v>0</v>
      </c>
      <c r="J361" s="128">
        <f>'Enh Grant Original Request'!J350</f>
        <v>0</v>
      </c>
      <c r="K361" s="128">
        <f>'Enh Grant Original Request'!K350</f>
        <v>0</v>
      </c>
      <c r="L361" s="128">
        <f>'Enh Grant Original Request'!L350</f>
        <v>0</v>
      </c>
      <c r="M361" s="128">
        <f>'Enh Grant Original Request'!M350</f>
        <v>0</v>
      </c>
      <c r="N361" s="128">
        <f>'Enh Grant Original Request'!N350</f>
        <v>0</v>
      </c>
      <c r="O361" s="128">
        <f>'Enh Grant Original Request'!O350</f>
        <v>0</v>
      </c>
      <c r="P361" s="128">
        <f>'Enh Grant Original Request'!P350</f>
        <v>0</v>
      </c>
      <c r="Q361" s="56">
        <f>'Enh Grant Original Request'!Q350</f>
        <v>0</v>
      </c>
      <c r="R361" s="56">
        <f>'Enh Grant Original Request'!R350</f>
        <v>0</v>
      </c>
      <c r="S361" s="40">
        <f t="shared" si="162"/>
        <v>0</v>
      </c>
      <c r="T361" s="40">
        <f t="shared" si="163"/>
        <v>0</v>
      </c>
      <c r="U361" s="40"/>
      <c r="V361" s="73"/>
      <c r="W361" s="40"/>
      <c r="X361" s="40">
        <f t="shared" si="160"/>
        <v>0</v>
      </c>
      <c r="Y361" s="40">
        <f t="shared" si="164"/>
        <v>0</v>
      </c>
      <c r="Z361" s="40"/>
      <c r="AA361" s="71"/>
      <c r="AB361" s="56">
        <f t="shared" si="166"/>
        <v>0</v>
      </c>
      <c r="AC361" s="39">
        <f t="shared" si="166"/>
        <v>0</v>
      </c>
      <c r="AD361" s="40">
        <f t="shared" si="167"/>
        <v>0</v>
      </c>
      <c r="AE361" s="8">
        <f t="shared" si="168"/>
        <v>0</v>
      </c>
      <c r="AF361" s="8">
        <f t="shared" si="179"/>
        <v>0</v>
      </c>
      <c r="AG361" s="8"/>
      <c r="AH361" s="2"/>
      <c r="AI361" s="2"/>
      <c r="AJ361" s="81"/>
      <c r="AK361" s="33"/>
      <c r="AM361" s="119"/>
      <c r="AN361" s="123">
        <f t="shared" si="185"/>
        <v>0</v>
      </c>
      <c r="AO361" s="34"/>
      <c r="AT361" s="4">
        <f t="shared" si="169"/>
        <v>0</v>
      </c>
      <c r="AZ361" s="4">
        <f t="shared" si="180"/>
        <v>0</v>
      </c>
      <c r="BF361" s="4">
        <f t="shared" si="181"/>
        <v>0</v>
      </c>
      <c r="BH361" s="34">
        <f t="shared" si="182"/>
        <v>0</v>
      </c>
      <c r="BI361" s="34">
        <f t="shared" si="182"/>
        <v>0</v>
      </c>
      <c r="BJ361" s="4">
        <f t="shared" si="183"/>
        <v>0</v>
      </c>
      <c r="BK361" s="4">
        <f t="shared" si="184"/>
        <v>0</v>
      </c>
      <c r="BP361" s="34">
        <f t="shared" si="170"/>
        <v>0</v>
      </c>
      <c r="BQ361" s="34">
        <f t="shared" si="170"/>
        <v>0</v>
      </c>
      <c r="BR361" s="4">
        <f t="shared" si="171"/>
        <v>0</v>
      </c>
      <c r="BS361" s="4">
        <f t="shared" si="172"/>
        <v>0</v>
      </c>
      <c r="BX361" s="34">
        <f t="shared" si="173"/>
        <v>0</v>
      </c>
      <c r="BY361" s="34">
        <f t="shared" si="173"/>
        <v>0</v>
      </c>
      <c r="BZ361" s="4">
        <f t="shared" si="174"/>
        <v>0</v>
      </c>
      <c r="CA361" s="4">
        <f t="shared" si="175"/>
        <v>0</v>
      </c>
      <c r="CF361" s="34">
        <f t="shared" si="176"/>
        <v>0</v>
      </c>
      <c r="CG361" s="34">
        <f t="shared" si="176"/>
        <v>0</v>
      </c>
      <c r="CH361" s="4">
        <f t="shared" si="177"/>
        <v>0</v>
      </c>
      <c r="CI361" s="4">
        <f t="shared" si="178"/>
        <v>0</v>
      </c>
      <c r="CN361" s="4">
        <f t="shared" si="187"/>
        <v>0</v>
      </c>
      <c r="CO361" s="8">
        <f t="shared" si="186"/>
        <v>0</v>
      </c>
    </row>
    <row r="362" spans="1:93" x14ac:dyDescent="0.3">
      <c r="A362" s="75">
        <f t="shared" si="188"/>
        <v>0</v>
      </c>
      <c r="B362" s="56">
        <f t="shared" si="188"/>
        <v>0</v>
      </c>
      <c r="C362" s="56">
        <f t="shared" si="188"/>
        <v>0</v>
      </c>
      <c r="D362" s="56">
        <f t="shared" si="188"/>
        <v>0</v>
      </c>
      <c r="E362" s="56">
        <f t="shared" si="188"/>
        <v>0</v>
      </c>
      <c r="F362" s="69">
        <f t="shared" si="188"/>
        <v>0</v>
      </c>
      <c r="G362" s="69">
        <f t="shared" si="188"/>
        <v>0</v>
      </c>
      <c r="H362" s="128">
        <f>'Enh Grant Original Request'!H351</f>
        <v>0</v>
      </c>
      <c r="I362" s="128">
        <f>'Enh Grant Original Request'!I351</f>
        <v>0</v>
      </c>
      <c r="J362" s="128">
        <f>'Enh Grant Original Request'!J351</f>
        <v>0</v>
      </c>
      <c r="K362" s="128">
        <f>'Enh Grant Original Request'!K351</f>
        <v>0</v>
      </c>
      <c r="L362" s="128">
        <f>'Enh Grant Original Request'!L351</f>
        <v>0</v>
      </c>
      <c r="M362" s="128">
        <f>'Enh Grant Original Request'!M351</f>
        <v>0</v>
      </c>
      <c r="N362" s="128">
        <f>'Enh Grant Original Request'!N351</f>
        <v>0</v>
      </c>
      <c r="O362" s="128">
        <f>'Enh Grant Original Request'!O351</f>
        <v>0</v>
      </c>
      <c r="P362" s="128">
        <f>'Enh Grant Original Request'!P351</f>
        <v>0</v>
      </c>
      <c r="Q362" s="56">
        <f>'Enh Grant Original Request'!Q351</f>
        <v>0</v>
      </c>
      <c r="R362" s="56">
        <f>'Enh Grant Original Request'!R351</f>
        <v>0</v>
      </c>
      <c r="S362" s="40">
        <f t="shared" si="162"/>
        <v>0</v>
      </c>
      <c r="T362" s="40">
        <f t="shared" si="163"/>
        <v>0</v>
      </c>
      <c r="U362" s="40"/>
      <c r="V362" s="73"/>
      <c r="W362" s="40"/>
      <c r="X362" s="40">
        <f t="shared" si="160"/>
        <v>0</v>
      </c>
      <c r="Y362" s="40">
        <f t="shared" si="164"/>
        <v>0</v>
      </c>
      <c r="Z362" s="40"/>
      <c r="AA362" s="71"/>
      <c r="AB362" s="56">
        <f t="shared" si="166"/>
        <v>0</v>
      </c>
      <c r="AC362" s="39">
        <f t="shared" si="166"/>
        <v>0</v>
      </c>
      <c r="AD362" s="40">
        <f t="shared" si="167"/>
        <v>0</v>
      </c>
      <c r="AE362" s="8">
        <f t="shared" si="168"/>
        <v>0</v>
      </c>
      <c r="AF362" s="8">
        <f t="shared" si="179"/>
        <v>0</v>
      </c>
      <c r="AG362" s="8"/>
      <c r="AH362" s="2"/>
      <c r="AI362" s="2"/>
      <c r="AJ362" s="81"/>
      <c r="AK362" s="33"/>
      <c r="AM362" s="119"/>
      <c r="AN362" s="123">
        <f t="shared" si="185"/>
        <v>0</v>
      </c>
      <c r="AO362" s="34"/>
      <c r="AT362" s="4">
        <f t="shared" si="169"/>
        <v>0</v>
      </c>
      <c r="AZ362" s="4">
        <f t="shared" si="180"/>
        <v>0</v>
      </c>
      <c r="BF362" s="4">
        <f t="shared" si="181"/>
        <v>0</v>
      </c>
      <c r="BH362" s="34">
        <f t="shared" si="182"/>
        <v>0</v>
      </c>
      <c r="BI362" s="34">
        <f t="shared" si="182"/>
        <v>0</v>
      </c>
      <c r="BJ362" s="4">
        <f t="shared" si="183"/>
        <v>0</v>
      </c>
      <c r="BK362" s="4">
        <f t="shared" si="184"/>
        <v>0</v>
      </c>
      <c r="BP362" s="34">
        <f t="shared" si="170"/>
        <v>0</v>
      </c>
      <c r="BQ362" s="34">
        <f t="shared" si="170"/>
        <v>0</v>
      </c>
      <c r="BR362" s="4">
        <f t="shared" si="171"/>
        <v>0</v>
      </c>
      <c r="BS362" s="4">
        <f t="shared" si="172"/>
        <v>0</v>
      </c>
      <c r="BX362" s="34">
        <f t="shared" si="173"/>
        <v>0</v>
      </c>
      <c r="BY362" s="34">
        <f t="shared" si="173"/>
        <v>0</v>
      </c>
      <c r="BZ362" s="4">
        <f t="shared" si="174"/>
        <v>0</v>
      </c>
      <c r="CA362" s="4">
        <f t="shared" si="175"/>
        <v>0</v>
      </c>
      <c r="CF362" s="34">
        <f t="shared" si="176"/>
        <v>0</v>
      </c>
      <c r="CG362" s="34">
        <f t="shared" si="176"/>
        <v>0</v>
      </c>
      <c r="CH362" s="4">
        <f t="shared" si="177"/>
        <v>0</v>
      </c>
      <c r="CI362" s="4">
        <f t="shared" si="178"/>
        <v>0</v>
      </c>
      <c r="CN362" s="4">
        <f t="shared" si="187"/>
        <v>0</v>
      </c>
      <c r="CO362" s="8">
        <f t="shared" si="186"/>
        <v>0</v>
      </c>
    </row>
    <row r="363" spans="1:93" x14ac:dyDescent="0.3">
      <c r="A363" s="75">
        <f t="shared" si="188"/>
        <v>0</v>
      </c>
      <c r="B363" s="56">
        <f t="shared" si="188"/>
        <v>0</v>
      </c>
      <c r="C363" s="56">
        <f t="shared" si="188"/>
        <v>0</v>
      </c>
      <c r="D363" s="56">
        <f t="shared" si="188"/>
        <v>0</v>
      </c>
      <c r="E363" s="56">
        <f t="shared" si="188"/>
        <v>0</v>
      </c>
      <c r="F363" s="69">
        <f t="shared" si="188"/>
        <v>0</v>
      </c>
      <c r="G363" s="69">
        <f t="shared" si="188"/>
        <v>0</v>
      </c>
      <c r="H363" s="128">
        <f>'Enh Grant Original Request'!H352</f>
        <v>0</v>
      </c>
      <c r="I363" s="128">
        <f>'Enh Grant Original Request'!I352</f>
        <v>0</v>
      </c>
      <c r="J363" s="128">
        <f>'Enh Grant Original Request'!J352</f>
        <v>0</v>
      </c>
      <c r="K363" s="128">
        <f>'Enh Grant Original Request'!K352</f>
        <v>0</v>
      </c>
      <c r="L363" s="128">
        <f>'Enh Grant Original Request'!L352</f>
        <v>0</v>
      </c>
      <c r="M363" s="128">
        <f>'Enh Grant Original Request'!M352</f>
        <v>0</v>
      </c>
      <c r="N363" s="128">
        <f>'Enh Grant Original Request'!N352</f>
        <v>0</v>
      </c>
      <c r="O363" s="128">
        <f>'Enh Grant Original Request'!O352</f>
        <v>0</v>
      </c>
      <c r="P363" s="128">
        <f>'Enh Grant Original Request'!P352</f>
        <v>0</v>
      </c>
      <c r="Q363" s="56">
        <f>'Enh Grant Original Request'!Q352</f>
        <v>0</v>
      </c>
      <c r="R363" s="56">
        <f>'Enh Grant Original Request'!R352</f>
        <v>0</v>
      </c>
      <c r="S363" s="40">
        <f t="shared" si="162"/>
        <v>0</v>
      </c>
      <c r="T363" s="40">
        <f t="shared" si="163"/>
        <v>0</v>
      </c>
      <c r="U363" s="40"/>
      <c r="V363" s="73"/>
      <c r="W363" s="40"/>
      <c r="X363" s="40">
        <f t="shared" si="160"/>
        <v>0</v>
      </c>
      <c r="Y363" s="40">
        <f t="shared" si="164"/>
        <v>0</v>
      </c>
      <c r="Z363" s="40"/>
      <c r="AA363" s="71"/>
      <c r="AB363" s="56">
        <f t="shared" si="166"/>
        <v>0</v>
      </c>
      <c r="AC363" s="39">
        <f t="shared" si="166"/>
        <v>0</v>
      </c>
      <c r="AD363" s="40">
        <f t="shared" si="167"/>
        <v>0</v>
      </c>
      <c r="AE363" s="8">
        <f t="shared" si="168"/>
        <v>0</v>
      </c>
      <c r="AF363" s="8">
        <f t="shared" si="179"/>
        <v>0</v>
      </c>
      <c r="AG363" s="8"/>
      <c r="AH363" s="2"/>
      <c r="AI363" s="2"/>
      <c r="AJ363" s="81"/>
      <c r="AK363" s="33"/>
      <c r="AM363" s="119"/>
      <c r="AN363" s="123">
        <f t="shared" si="185"/>
        <v>0</v>
      </c>
      <c r="AO363" s="34"/>
      <c r="AT363" s="4">
        <f t="shared" si="169"/>
        <v>0</v>
      </c>
      <c r="AZ363" s="4">
        <f t="shared" si="180"/>
        <v>0</v>
      </c>
      <c r="BF363" s="4">
        <f t="shared" si="181"/>
        <v>0</v>
      </c>
      <c r="BH363" s="34">
        <f t="shared" si="182"/>
        <v>0</v>
      </c>
      <c r="BI363" s="34">
        <f t="shared" si="182"/>
        <v>0</v>
      </c>
      <c r="BJ363" s="4">
        <f t="shared" si="183"/>
        <v>0</v>
      </c>
      <c r="BK363" s="4">
        <f t="shared" si="184"/>
        <v>0</v>
      </c>
      <c r="BP363" s="34">
        <f t="shared" si="170"/>
        <v>0</v>
      </c>
      <c r="BQ363" s="34">
        <f t="shared" si="170"/>
        <v>0</v>
      </c>
      <c r="BR363" s="4">
        <f t="shared" si="171"/>
        <v>0</v>
      </c>
      <c r="BS363" s="4">
        <f t="shared" si="172"/>
        <v>0</v>
      </c>
      <c r="BX363" s="34">
        <f t="shared" si="173"/>
        <v>0</v>
      </c>
      <c r="BY363" s="34">
        <f t="shared" si="173"/>
        <v>0</v>
      </c>
      <c r="BZ363" s="4">
        <f t="shared" si="174"/>
        <v>0</v>
      </c>
      <c r="CA363" s="4">
        <f t="shared" si="175"/>
        <v>0</v>
      </c>
      <c r="CF363" s="34">
        <f t="shared" si="176"/>
        <v>0</v>
      </c>
      <c r="CG363" s="34">
        <f t="shared" si="176"/>
        <v>0</v>
      </c>
      <c r="CH363" s="4">
        <f t="shared" si="177"/>
        <v>0</v>
      </c>
      <c r="CI363" s="4">
        <f t="shared" si="178"/>
        <v>0</v>
      </c>
      <c r="CN363" s="4">
        <f t="shared" si="187"/>
        <v>0</v>
      </c>
      <c r="CO363" s="8">
        <f t="shared" si="186"/>
        <v>0</v>
      </c>
    </row>
    <row r="364" spans="1:93" x14ac:dyDescent="0.3">
      <c r="A364" s="75">
        <f t="shared" si="188"/>
        <v>0</v>
      </c>
      <c r="B364" s="56">
        <f t="shared" si="188"/>
        <v>0</v>
      </c>
      <c r="C364" s="56">
        <f t="shared" si="188"/>
        <v>0</v>
      </c>
      <c r="D364" s="56">
        <f t="shared" si="188"/>
        <v>0</v>
      </c>
      <c r="E364" s="56">
        <f t="shared" si="188"/>
        <v>0</v>
      </c>
      <c r="F364" s="69">
        <f t="shared" si="188"/>
        <v>0</v>
      </c>
      <c r="G364" s="69">
        <f t="shared" si="188"/>
        <v>0</v>
      </c>
      <c r="H364" s="128">
        <f>'Enh Grant Original Request'!H353</f>
        <v>0</v>
      </c>
      <c r="I364" s="128">
        <f>'Enh Grant Original Request'!I353</f>
        <v>0</v>
      </c>
      <c r="J364" s="128">
        <f>'Enh Grant Original Request'!J353</f>
        <v>0</v>
      </c>
      <c r="K364" s="128">
        <f>'Enh Grant Original Request'!K353</f>
        <v>0</v>
      </c>
      <c r="L364" s="128">
        <f>'Enh Grant Original Request'!L353</f>
        <v>0</v>
      </c>
      <c r="M364" s="128">
        <f>'Enh Grant Original Request'!M353</f>
        <v>0</v>
      </c>
      <c r="N364" s="128">
        <f>'Enh Grant Original Request'!N353</f>
        <v>0</v>
      </c>
      <c r="O364" s="128">
        <f>'Enh Grant Original Request'!O353</f>
        <v>0</v>
      </c>
      <c r="P364" s="128">
        <f>'Enh Grant Original Request'!P353</f>
        <v>0</v>
      </c>
      <c r="Q364" s="56">
        <f>'Enh Grant Original Request'!Q353</f>
        <v>0</v>
      </c>
      <c r="R364" s="56">
        <f>'Enh Grant Original Request'!R353</f>
        <v>0</v>
      </c>
      <c r="S364" s="40">
        <f t="shared" si="162"/>
        <v>0</v>
      </c>
      <c r="T364" s="40">
        <f t="shared" si="163"/>
        <v>0</v>
      </c>
      <c r="U364" s="40"/>
      <c r="V364" s="73"/>
      <c r="W364" s="40"/>
      <c r="X364" s="40">
        <f t="shared" si="160"/>
        <v>0</v>
      </c>
      <c r="Y364" s="40">
        <f t="shared" si="164"/>
        <v>0</v>
      </c>
      <c r="Z364" s="40"/>
      <c r="AA364" s="71"/>
      <c r="AB364" s="56">
        <f t="shared" si="166"/>
        <v>0</v>
      </c>
      <c r="AC364" s="39">
        <f t="shared" si="166"/>
        <v>0</v>
      </c>
      <c r="AD364" s="40">
        <f t="shared" si="167"/>
        <v>0</v>
      </c>
      <c r="AE364" s="8">
        <f t="shared" si="168"/>
        <v>0</v>
      </c>
      <c r="AF364" s="8">
        <f t="shared" si="179"/>
        <v>0</v>
      </c>
      <c r="AG364" s="8"/>
      <c r="AH364" s="2"/>
      <c r="AI364" s="2"/>
      <c r="AJ364" s="81"/>
      <c r="AK364" s="33"/>
      <c r="AM364" s="119"/>
      <c r="AN364" s="123">
        <f t="shared" si="185"/>
        <v>0</v>
      </c>
      <c r="AO364" s="34"/>
      <c r="AT364" s="4">
        <f t="shared" si="169"/>
        <v>0</v>
      </c>
      <c r="AZ364" s="4">
        <f t="shared" si="180"/>
        <v>0</v>
      </c>
      <c r="BF364" s="4">
        <f t="shared" si="181"/>
        <v>0</v>
      </c>
      <c r="BH364" s="34">
        <f t="shared" si="182"/>
        <v>0</v>
      </c>
      <c r="BI364" s="34">
        <f t="shared" si="182"/>
        <v>0</v>
      </c>
      <c r="BJ364" s="4">
        <f t="shared" si="183"/>
        <v>0</v>
      </c>
      <c r="BK364" s="4">
        <f t="shared" si="184"/>
        <v>0</v>
      </c>
      <c r="BP364" s="34">
        <f t="shared" si="170"/>
        <v>0</v>
      </c>
      <c r="BQ364" s="34">
        <f t="shared" si="170"/>
        <v>0</v>
      </c>
      <c r="BR364" s="4">
        <f t="shared" si="171"/>
        <v>0</v>
      </c>
      <c r="BS364" s="4">
        <f t="shared" si="172"/>
        <v>0</v>
      </c>
      <c r="BX364" s="34">
        <f t="shared" si="173"/>
        <v>0</v>
      </c>
      <c r="BY364" s="34">
        <f t="shared" si="173"/>
        <v>0</v>
      </c>
      <c r="BZ364" s="4">
        <f t="shared" si="174"/>
        <v>0</v>
      </c>
      <c r="CA364" s="4">
        <f t="shared" si="175"/>
        <v>0</v>
      </c>
      <c r="CF364" s="34">
        <f t="shared" si="176"/>
        <v>0</v>
      </c>
      <c r="CG364" s="34">
        <f t="shared" si="176"/>
        <v>0</v>
      </c>
      <c r="CH364" s="4">
        <f t="shared" si="177"/>
        <v>0</v>
      </c>
      <c r="CI364" s="4">
        <f t="shared" si="178"/>
        <v>0</v>
      </c>
      <c r="CN364" s="4">
        <f t="shared" si="187"/>
        <v>0</v>
      </c>
      <c r="CO364" s="8">
        <f t="shared" si="186"/>
        <v>0</v>
      </c>
    </row>
    <row r="365" spans="1:93" x14ac:dyDescent="0.3">
      <c r="A365" s="75">
        <f t="shared" si="188"/>
        <v>0</v>
      </c>
      <c r="B365" s="56">
        <f t="shared" si="188"/>
        <v>0</v>
      </c>
      <c r="C365" s="56">
        <f t="shared" si="188"/>
        <v>0</v>
      </c>
      <c r="D365" s="56">
        <f t="shared" si="188"/>
        <v>0</v>
      </c>
      <c r="E365" s="56">
        <f t="shared" si="188"/>
        <v>0</v>
      </c>
      <c r="F365" s="69">
        <f t="shared" si="188"/>
        <v>0</v>
      </c>
      <c r="G365" s="69">
        <f t="shared" si="188"/>
        <v>0</v>
      </c>
      <c r="H365" s="128">
        <f>'Enh Grant Original Request'!H354</f>
        <v>0</v>
      </c>
      <c r="I365" s="128">
        <f>'Enh Grant Original Request'!I354</f>
        <v>0</v>
      </c>
      <c r="J365" s="128">
        <f>'Enh Grant Original Request'!J354</f>
        <v>0</v>
      </c>
      <c r="K365" s="128">
        <f>'Enh Grant Original Request'!K354</f>
        <v>0</v>
      </c>
      <c r="L365" s="128">
        <f>'Enh Grant Original Request'!L354</f>
        <v>0</v>
      </c>
      <c r="M365" s="128">
        <f>'Enh Grant Original Request'!M354</f>
        <v>0</v>
      </c>
      <c r="N365" s="128">
        <f>'Enh Grant Original Request'!N354</f>
        <v>0</v>
      </c>
      <c r="O365" s="128">
        <f>'Enh Grant Original Request'!O354</f>
        <v>0</v>
      </c>
      <c r="P365" s="128">
        <f>'Enh Grant Original Request'!P354</f>
        <v>0</v>
      </c>
      <c r="Q365" s="56">
        <f>'Enh Grant Original Request'!Q354</f>
        <v>0</v>
      </c>
      <c r="R365" s="56">
        <f>'Enh Grant Original Request'!R354</f>
        <v>0</v>
      </c>
      <c r="S365" s="40">
        <f t="shared" si="162"/>
        <v>0</v>
      </c>
      <c r="T365" s="40">
        <f t="shared" si="163"/>
        <v>0</v>
      </c>
      <c r="U365" s="40"/>
      <c r="V365" s="73"/>
      <c r="W365" s="40"/>
      <c r="X365" s="40">
        <f t="shared" si="160"/>
        <v>0</v>
      </c>
      <c r="Y365" s="40">
        <f t="shared" si="164"/>
        <v>0</v>
      </c>
      <c r="Z365" s="40"/>
      <c r="AA365" s="71"/>
      <c r="AB365" s="56">
        <f t="shared" si="166"/>
        <v>0</v>
      </c>
      <c r="AC365" s="39">
        <f t="shared" si="166"/>
        <v>0</v>
      </c>
      <c r="AD365" s="40">
        <f t="shared" si="167"/>
        <v>0</v>
      </c>
      <c r="AE365" s="8">
        <f t="shared" si="168"/>
        <v>0</v>
      </c>
      <c r="AF365" s="8">
        <f t="shared" si="179"/>
        <v>0</v>
      </c>
      <c r="AG365" s="8"/>
      <c r="AH365" s="2"/>
      <c r="AI365" s="2"/>
      <c r="AJ365" s="81"/>
      <c r="AK365" s="33"/>
      <c r="AM365" s="119"/>
      <c r="AN365" s="123">
        <f t="shared" si="185"/>
        <v>0</v>
      </c>
      <c r="AO365" s="34"/>
      <c r="AT365" s="4">
        <f t="shared" si="169"/>
        <v>0</v>
      </c>
      <c r="AZ365" s="4">
        <f t="shared" si="180"/>
        <v>0</v>
      </c>
      <c r="BF365" s="4">
        <f t="shared" si="181"/>
        <v>0</v>
      </c>
      <c r="BH365" s="34">
        <f t="shared" si="182"/>
        <v>0</v>
      </c>
      <c r="BI365" s="34">
        <f t="shared" si="182"/>
        <v>0</v>
      </c>
      <c r="BJ365" s="4">
        <f t="shared" si="183"/>
        <v>0</v>
      </c>
      <c r="BK365" s="4">
        <f t="shared" si="184"/>
        <v>0</v>
      </c>
      <c r="BP365" s="34">
        <f t="shared" si="170"/>
        <v>0</v>
      </c>
      <c r="BQ365" s="34">
        <f t="shared" si="170"/>
        <v>0</v>
      </c>
      <c r="BR365" s="4">
        <f t="shared" si="171"/>
        <v>0</v>
      </c>
      <c r="BS365" s="4">
        <f t="shared" si="172"/>
        <v>0</v>
      </c>
      <c r="BX365" s="34">
        <f t="shared" si="173"/>
        <v>0</v>
      </c>
      <c r="BY365" s="34">
        <f t="shared" si="173"/>
        <v>0</v>
      </c>
      <c r="BZ365" s="4">
        <f t="shared" si="174"/>
        <v>0</v>
      </c>
      <c r="CA365" s="4">
        <f t="shared" si="175"/>
        <v>0</v>
      </c>
      <c r="CF365" s="34">
        <f t="shared" si="176"/>
        <v>0</v>
      </c>
      <c r="CG365" s="34">
        <f t="shared" si="176"/>
        <v>0</v>
      </c>
      <c r="CH365" s="4">
        <f t="shared" si="177"/>
        <v>0</v>
      </c>
      <c r="CI365" s="4">
        <f t="shared" si="178"/>
        <v>0</v>
      </c>
      <c r="CN365" s="4">
        <f t="shared" si="187"/>
        <v>0</v>
      </c>
      <c r="CO365" s="8">
        <f t="shared" si="186"/>
        <v>0</v>
      </c>
    </row>
    <row r="366" spans="1:93" x14ac:dyDescent="0.3">
      <c r="A366" s="75">
        <f t="shared" ref="A366:G381" si="189">A365</f>
        <v>0</v>
      </c>
      <c r="B366" s="56">
        <f t="shared" si="189"/>
        <v>0</v>
      </c>
      <c r="C366" s="56">
        <f t="shared" si="189"/>
        <v>0</v>
      </c>
      <c r="D366" s="56">
        <f t="shared" si="189"/>
        <v>0</v>
      </c>
      <c r="E366" s="56">
        <f t="shared" si="189"/>
        <v>0</v>
      </c>
      <c r="F366" s="69">
        <f t="shared" si="189"/>
        <v>0</v>
      </c>
      <c r="G366" s="69">
        <f t="shared" si="189"/>
        <v>0</v>
      </c>
      <c r="H366" s="128">
        <f>'Enh Grant Original Request'!H355</f>
        <v>0</v>
      </c>
      <c r="I366" s="128">
        <f>'Enh Grant Original Request'!I355</f>
        <v>0</v>
      </c>
      <c r="J366" s="128">
        <f>'Enh Grant Original Request'!J355</f>
        <v>0</v>
      </c>
      <c r="K366" s="128">
        <f>'Enh Grant Original Request'!K355</f>
        <v>0</v>
      </c>
      <c r="L366" s="128">
        <f>'Enh Grant Original Request'!L355</f>
        <v>0</v>
      </c>
      <c r="M366" s="128">
        <f>'Enh Grant Original Request'!M355</f>
        <v>0</v>
      </c>
      <c r="N366" s="128">
        <f>'Enh Grant Original Request'!N355</f>
        <v>0</v>
      </c>
      <c r="O366" s="128">
        <f>'Enh Grant Original Request'!O355</f>
        <v>0</v>
      </c>
      <c r="P366" s="128">
        <f>'Enh Grant Original Request'!P355</f>
        <v>0</v>
      </c>
      <c r="Q366" s="56">
        <f>'Enh Grant Original Request'!Q355</f>
        <v>0</v>
      </c>
      <c r="R366" s="56">
        <f>'Enh Grant Original Request'!R355</f>
        <v>0</v>
      </c>
      <c r="S366" s="40">
        <f t="shared" si="162"/>
        <v>0</v>
      </c>
      <c r="T366" s="40">
        <f t="shared" si="163"/>
        <v>0</v>
      </c>
      <c r="U366" s="40"/>
      <c r="V366" s="73"/>
      <c r="W366" s="40"/>
      <c r="X366" s="40">
        <f t="shared" si="160"/>
        <v>0</v>
      </c>
      <c r="Y366" s="40">
        <f t="shared" si="164"/>
        <v>0</v>
      </c>
      <c r="Z366" s="40"/>
      <c r="AA366" s="71"/>
      <c r="AB366" s="56">
        <f t="shared" si="166"/>
        <v>0</v>
      </c>
      <c r="AC366" s="39">
        <f t="shared" si="166"/>
        <v>0</v>
      </c>
      <c r="AD366" s="40">
        <f t="shared" si="167"/>
        <v>0</v>
      </c>
      <c r="AE366" s="8">
        <f t="shared" si="168"/>
        <v>0</v>
      </c>
      <c r="AF366" s="8">
        <f t="shared" si="179"/>
        <v>0</v>
      </c>
      <c r="AG366" s="8"/>
      <c r="AH366" s="2"/>
      <c r="AI366" s="2"/>
      <c r="AJ366" s="81"/>
      <c r="AK366" s="33"/>
      <c r="AM366" s="119"/>
      <c r="AN366" s="123">
        <f t="shared" si="185"/>
        <v>0</v>
      </c>
      <c r="AO366" s="34"/>
      <c r="AT366" s="4">
        <f t="shared" si="169"/>
        <v>0</v>
      </c>
      <c r="AZ366" s="4">
        <f t="shared" si="180"/>
        <v>0</v>
      </c>
      <c r="BF366" s="4">
        <f t="shared" si="181"/>
        <v>0</v>
      </c>
      <c r="BH366" s="34">
        <f t="shared" si="182"/>
        <v>0</v>
      </c>
      <c r="BI366" s="34">
        <f t="shared" si="182"/>
        <v>0</v>
      </c>
      <c r="BJ366" s="4">
        <f t="shared" si="183"/>
        <v>0</v>
      </c>
      <c r="BK366" s="4">
        <f t="shared" si="184"/>
        <v>0</v>
      </c>
      <c r="BP366" s="34">
        <f t="shared" si="170"/>
        <v>0</v>
      </c>
      <c r="BQ366" s="34">
        <f t="shared" si="170"/>
        <v>0</v>
      </c>
      <c r="BR366" s="4">
        <f t="shared" si="171"/>
        <v>0</v>
      </c>
      <c r="BS366" s="4">
        <f t="shared" si="172"/>
        <v>0</v>
      </c>
      <c r="BX366" s="34">
        <f t="shared" si="173"/>
        <v>0</v>
      </c>
      <c r="BY366" s="34">
        <f t="shared" si="173"/>
        <v>0</v>
      </c>
      <c r="BZ366" s="4">
        <f t="shared" si="174"/>
        <v>0</v>
      </c>
      <c r="CA366" s="4">
        <f t="shared" si="175"/>
        <v>0</v>
      </c>
      <c r="CF366" s="34">
        <f t="shared" si="176"/>
        <v>0</v>
      </c>
      <c r="CG366" s="34">
        <f t="shared" si="176"/>
        <v>0</v>
      </c>
      <c r="CH366" s="4">
        <f t="shared" si="177"/>
        <v>0</v>
      </c>
      <c r="CI366" s="4">
        <f t="shared" si="178"/>
        <v>0</v>
      </c>
      <c r="CN366" s="4">
        <f t="shared" si="187"/>
        <v>0</v>
      </c>
      <c r="CO366" s="8">
        <f t="shared" si="186"/>
        <v>0</v>
      </c>
    </row>
    <row r="367" spans="1:93" x14ac:dyDescent="0.3">
      <c r="A367" s="75">
        <f t="shared" si="189"/>
        <v>0</v>
      </c>
      <c r="B367" s="56">
        <f t="shared" si="189"/>
        <v>0</v>
      </c>
      <c r="C367" s="56">
        <f t="shared" si="189"/>
        <v>0</v>
      </c>
      <c r="D367" s="56">
        <f t="shared" si="189"/>
        <v>0</v>
      </c>
      <c r="E367" s="56">
        <f t="shared" si="189"/>
        <v>0</v>
      </c>
      <c r="F367" s="69">
        <f t="shared" si="189"/>
        <v>0</v>
      </c>
      <c r="G367" s="69">
        <f t="shared" si="189"/>
        <v>0</v>
      </c>
      <c r="H367" s="128">
        <f>'Enh Grant Original Request'!H356</f>
        <v>0</v>
      </c>
      <c r="I367" s="128">
        <f>'Enh Grant Original Request'!I356</f>
        <v>0</v>
      </c>
      <c r="J367" s="128">
        <f>'Enh Grant Original Request'!J356</f>
        <v>0</v>
      </c>
      <c r="K367" s="128">
        <f>'Enh Grant Original Request'!K356</f>
        <v>0</v>
      </c>
      <c r="L367" s="128">
        <f>'Enh Grant Original Request'!L356</f>
        <v>0</v>
      </c>
      <c r="M367" s="128">
        <f>'Enh Grant Original Request'!M356</f>
        <v>0</v>
      </c>
      <c r="N367" s="128">
        <f>'Enh Grant Original Request'!N356</f>
        <v>0</v>
      </c>
      <c r="O367" s="128">
        <f>'Enh Grant Original Request'!O356</f>
        <v>0</v>
      </c>
      <c r="P367" s="128">
        <f>'Enh Grant Original Request'!P356</f>
        <v>0</v>
      </c>
      <c r="Q367" s="56">
        <f>'Enh Grant Original Request'!Q356</f>
        <v>0</v>
      </c>
      <c r="R367" s="56">
        <f>'Enh Grant Original Request'!R356</f>
        <v>0</v>
      </c>
      <c r="S367" s="40">
        <f t="shared" si="162"/>
        <v>0</v>
      </c>
      <c r="T367" s="40">
        <f t="shared" si="163"/>
        <v>0</v>
      </c>
      <c r="U367" s="40"/>
      <c r="V367" s="73"/>
      <c r="W367" s="40"/>
      <c r="X367" s="40">
        <f t="shared" ref="X367:X430" si="190">SUM(W367)*V367</f>
        <v>0</v>
      </c>
      <c r="Y367" s="40">
        <f t="shared" si="164"/>
        <v>0</v>
      </c>
      <c r="Z367" s="40"/>
      <c r="AA367" s="71"/>
      <c r="AB367" s="56">
        <f t="shared" si="166"/>
        <v>0</v>
      </c>
      <c r="AC367" s="39">
        <f t="shared" si="166"/>
        <v>0</v>
      </c>
      <c r="AD367" s="40">
        <f t="shared" si="167"/>
        <v>0</v>
      </c>
      <c r="AE367" s="8">
        <f t="shared" si="168"/>
        <v>0</v>
      </c>
      <c r="AF367" s="8">
        <f t="shared" si="179"/>
        <v>0</v>
      </c>
      <c r="AG367" s="8"/>
      <c r="AH367" s="2"/>
      <c r="AI367" s="2"/>
      <c r="AJ367" s="81"/>
      <c r="AK367" s="33"/>
      <c r="AM367" s="119"/>
      <c r="AN367" s="123">
        <f t="shared" si="185"/>
        <v>0</v>
      </c>
      <c r="AO367" s="34"/>
      <c r="AT367" s="4">
        <f t="shared" si="169"/>
        <v>0</v>
      </c>
      <c r="AZ367" s="4">
        <f t="shared" si="180"/>
        <v>0</v>
      </c>
      <c r="BF367" s="4">
        <f t="shared" si="181"/>
        <v>0</v>
      </c>
      <c r="BH367" s="34">
        <f t="shared" si="182"/>
        <v>0</v>
      </c>
      <c r="BI367" s="34">
        <f t="shared" si="182"/>
        <v>0</v>
      </c>
      <c r="BJ367" s="4">
        <f t="shared" si="183"/>
        <v>0</v>
      </c>
      <c r="BK367" s="4">
        <f t="shared" si="184"/>
        <v>0</v>
      </c>
      <c r="BP367" s="34">
        <f t="shared" si="170"/>
        <v>0</v>
      </c>
      <c r="BQ367" s="34">
        <f t="shared" si="170"/>
        <v>0</v>
      </c>
      <c r="BR367" s="4">
        <f t="shared" si="171"/>
        <v>0</v>
      </c>
      <c r="BS367" s="4">
        <f t="shared" si="172"/>
        <v>0</v>
      </c>
      <c r="BX367" s="34">
        <f t="shared" si="173"/>
        <v>0</v>
      </c>
      <c r="BY367" s="34">
        <f t="shared" si="173"/>
        <v>0</v>
      </c>
      <c r="BZ367" s="4">
        <f t="shared" si="174"/>
        <v>0</v>
      </c>
      <c r="CA367" s="4">
        <f t="shared" si="175"/>
        <v>0</v>
      </c>
      <c r="CF367" s="34">
        <f t="shared" si="176"/>
        <v>0</v>
      </c>
      <c r="CG367" s="34">
        <f t="shared" si="176"/>
        <v>0</v>
      </c>
      <c r="CH367" s="4">
        <f t="shared" si="177"/>
        <v>0</v>
      </c>
      <c r="CI367" s="4">
        <f t="shared" si="178"/>
        <v>0</v>
      </c>
      <c r="CN367" s="4">
        <f t="shared" si="187"/>
        <v>0</v>
      </c>
      <c r="CO367" s="8">
        <f t="shared" si="186"/>
        <v>0</v>
      </c>
    </row>
    <row r="368" spans="1:93" x14ac:dyDescent="0.3">
      <c r="A368" s="75">
        <f t="shared" si="189"/>
        <v>0</v>
      </c>
      <c r="B368" s="56">
        <f t="shared" si="189"/>
        <v>0</v>
      </c>
      <c r="C368" s="56">
        <f t="shared" si="189"/>
        <v>0</v>
      </c>
      <c r="D368" s="56">
        <f t="shared" si="189"/>
        <v>0</v>
      </c>
      <c r="E368" s="56">
        <f t="shared" si="189"/>
        <v>0</v>
      </c>
      <c r="F368" s="69">
        <f t="shared" si="189"/>
        <v>0</v>
      </c>
      <c r="G368" s="69">
        <f t="shared" si="189"/>
        <v>0</v>
      </c>
      <c r="H368" s="128">
        <f>'Enh Grant Original Request'!H357</f>
        <v>0</v>
      </c>
      <c r="I368" s="128">
        <f>'Enh Grant Original Request'!I357</f>
        <v>0</v>
      </c>
      <c r="J368" s="128">
        <f>'Enh Grant Original Request'!J357</f>
        <v>0</v>
      </c>
      <c r="K368" s="128">
        <f>'Enh Grant Original Request'!K357</f>
        <v>0</v>
      </c>
      <c r="L368" s="128">
        <f>'Enh Grant Original Request'!L357</f>
        <v>0</v>
      </c>
      <c r="M368" s="128">
        <f>'Enh Grant Original Request'!M357</f>
        <v>0</v>
      </c>
      <c r="N368" s="128">
        <f>'Enh Grant Original Request'!N357</f>
        <v>0</v>
      </c>
      <c r="O368" s="128">
        <f>'Enh Grant Original Request'!O357</f>
        <v>0</v>
      </c>
      <c r="P368" s="128">
        <f>'Enh Grant Original Request'!P357</f>
        <v>0</v>
      </c>
      <c r="Q368" s="56">
        <f>'Enh Grant Original Request'!Q357</f>
        <v>0</v>
      </c>
      <c r="R368" s="56">
        <f>'Enh Grant Original Request'!R357</f>
        <v>0</v>
      </c>
      <c r="S368" s="40">
        <f t="shared" si="162"/>
        <v>0</v>
      </c>
      <c r="T368" s="40">
        <f t="shared" si="163"/>
        <v>0</v>
      </c>
      <c r="U368" s="40"/>
      <c r="V368" s="73"/>
      <c r="W368" s="40"/>
      <c r="X368" s="40">
        <f t="shared" si="190"/>
        <v>0</v>
      </c>
      <c r="Y368" s="40">
        <f t="shared" si="164"/>
        <v>0</v>
      </c>
      <c r="Z368" s="40"/>
      <c r="AA368" s="71"/>
      <c r="AB368" s="56">
        <f t="shared" si="166"/>
        <v>0</v>
      </c>
      <c r="AC368" s="39">
        <f t="shared" si="166"/>
        <v>0</v>
      </c>
      <c r="AD368" s="40">
        <f t="shared" si="167"/>
        <v>0</v>
      </c>
      <c r="AE368" s="8">
        <f t="shared" si="168"/>
        <v>0</v>
      </c>
      <c r="AF368" s="8">
        <f t="shared" si="179"/>
        <v>0</v>
      </c>
      <c r="AG368" s="8"/>
      <c r="AH368" s="2"/>
      <c r="AI368" s="2"/>
      <c r="AJ368" s="81"/>
      <c r="AK368" s="33"/>
      <c r="AM368" s="119"/>
      <c r="AN368" s="123">
        <f t="shared" si="185"/>
        <v>0</v>
      </c>
      <c r="AO368" s="34"/>
      <c r="AT368" s="4">
        <f t="shared" si="169"/>
        <v>0</v>
      </c>
      <c r="AZ368" s="4">
        <f t="shared" si="180"/>
        <v>0</v>
      </c>
      <c r="BF368" s="4">
        <f t="shared" si="181"/>
        <v>0</v>
      </c>
      <c r="BH368" s="34">
        <f t="shared" si="182"/>
        <v>0</v>
      </c>
      <c r="BI368" s="34">
        <f t="shared" si="182"/>
        <v>0</v>
      </c>
      <c r="BJ368" s="4">
        <f t="shared" si="183"/>
        <v>0</v>
      </c>
      <c r="BK368" s="4">
        <f t="shared" si="184"/>
        <v>0</v>
      </c>
      <c r="BP368" s="34">
        <f t="shared" si="170"/>
        <v>0</v>
      </c>
      <c r="BQ368" s="34">
        <f t="shared" si="170"/>
        <v>0</v>
      </c>
      <c r="BR368" s="4">
        <f t="shared" si="171"/>
        <v>0</v>
      </c>
      <c r="BS368" s="4">
        <f t="shared" si="172"/>
        <v>0</v>
      </c>
      <c r="BX368" s="34">
        <f t="shared" si="173"/>
        <v>0</v>
      </c>
      <c r="BY368" s="34">
        <f t="shared" si="173"/>
        <v>0</v>
      </c>
      <c r="BZ368" s="4">
        <f t="shared" si="174"/>
        <v>0</v>
      </c>
      <c r="CA368" s="4">
        <f t="shared" si="175"/>
        <v>0</v>
      </c>
      <c r="CF368" s="34">
        <f t="shared" si="176"/>
        <v>0</v>
      </c>
      <c r="CG368" s="34">
        <f t="shared" si="176"/>
        <v>0</v>
      </c>
      <c r="CH368" s="4">
        <f t="shared" si="177"/>
        <v>0</v>
      </c>
      <c r="CI368" s="4">
        <f t="shared" si="178"/>
        <v>0</v>
      </c>
      <c r="CN368" s="4">
        <f t="shared" si="187"/>
        <v>0</v>
      </c>
      <c r="CO368" s="8">
        <f t="shared" si="186"/>
        <v>0</v>
      </c>
    </row>
    <row r="369" spans="1:93" x14ac:dyDescent="0.3">
      <c r="A369" s="75">
        <f t="shared" si="189"/>
        <v>0</v>
      </c>
      <c r="B369" s="56">
        <f t="shared" si="189"/>
        <v>0</v>
      </c>
      <c r="C369" s="56">
        <f t="shared" si="189"/>
        <v>0</v>
      </c>
      <c r="D369" s="56">
        <f t="shared" si="189"/>
        <v>0</v>
      </c>
      <c r="E369" s="56">
        <f t="shared" si="189"/>
        <v>0</v>
      </c>
      <c r="F369" s="69">
        <f t="shared" si="189"/>
        <v>0</v>
      </c>
      <c r="G369" s="69">
        <f t="shared" si="189"/>
        <v>0</v>
      </c>
      <c r="H369" s="128">
        <f>'Enh Grant Original Request'!H358</f>
        <v>0</v>
      </c>
      <c r="I369" s="128">
        <f>'Enh Grant Original Request'!I358</f>
        <v>0</v>
      </c>
      <c r="J369" s="128">
        <f>'Enh Grant Original Request'!J358</f>
        <v>0</v>
      </c>
      <c r="K369" s="128">
        <f>'Enh Grant Original Request'!K358</f>
        <v>0</v>
      </c>
      <c r="L369" s="128">
        <f>'Enh Grant Original Request'!L358</f>
        <v>0</v>
      </c>
      <c r="M369" s="128">
        <f>'Enh Grant Original Request'!M358</f>
        <v>0</v>
      </c>
      <c r="N369" s="128">
        <f>'Enh Grant Original Request'!N358</f>
        <v>0</v>
      </c>
      <c r="O369" s="128">
        <f>'Enh Grant Original Request'!O358</f>
        <v>0</v>
      </c>
      <c r="P369" s="128">
        <f>'Enh Grant Original Request'!P358</f>
        <v>0</v>
      </c>
      <c r="Q369" s="56">
        <f>'Enh Grant Original Request'!Q358</f>
        <v>0</v>
      </c>
      <c r="R369" s="56">
        <f>'Enh Grant Original Request'!R358</f>
        <v>0</v>
      </c>
      <c r="S369" s="40">
        <f t="shared" si="162"/>
        <v>0</v>
      </c>
      <c r="T369" s="40">
        <f t="shared" si="163"/>
        <v>0</v>
      </c>
      <c r="U369" s="40"/>
      <c r="V369" s="73"/>
      <c r="W369" s="40"/>
      <c r="X369" s="40">
        <f t="shared" si="190"/>
        <v>0</v>
      </c>
      <c r="Y369" s="40">
        <f t="shared" si="164"/>
        <v>0</v>
      </c>
      <c r="Z369" s="40"/>
      <c r="AA369" s="71"/>
      <c r="AB369" s="56">
        <f t="shared" si="166"/>
        <v>0</v>
      </c>
      <c r="AC369" s="39">
        <f t="shared" si="166"/>
        <v>0</v>
      </c>
      <c r="AD369" s="40">
        <f t="shared" si="167"/>
        <v>0</v>
      </c>
      <c r="AE369" s="8">
        <f t="shared" si="168"/>
        <v>0</v>
      </c>
      <c r="AF369" s="8">
        <f t="shared" si="179"/>
        <v>0</v>
      </c>
      <c r="AG369" s="8"/>
      <c r="AH369" s="2"/>
      <c r="AI369" s="2"/>
      <c r="AJ369" s="81"/>
      <c r="AK369" s="33"/>
      <c r="AM369" s="119"/>
      <c r="AN369" s="123">
        <f t="shared" si="185"/>
        <v>0</v>
      </c>
      <c r="AO369" s="34"/>
      <c r="AT369" s="4">
        <f t="shared" si="169"/>
        <v>0</v>
      </c>
      <c r="AZ369" s="4">
        <f t="shared" si="180"/>
        <v>0</v>
      </c>
      <c r="BF369" s="4">
        <f t="shared" si="181"/>
        <v>0</v>
      </c>
      <c r="BH369" s="34">
        <f t="shared" si="182"/>
        <v>0</v>
      </c>
      <c r="BI369" s="34">
        <f t="shared" si="182"/>
        <v>0</v>
      </c>
      <c r="BJ369" s="4">
        <f t="shared" si="183"/>
        <v>0</v>
      </c>
      <c r="BK369" s="4">
        <f t="shared" si="184"/>
        <v>0</v>
      </c>
      <c r="BP369" s="34">
        <f t="shared" si="170"/>
        <v>0</v>
      </c>
      <c r="BQ369" s="34">
        <f t="shared" si="170"/>
        <v>0</v>
      </c>
      <c r="BR369" s="4">
        <f t="shared" si="171"/>
        <v>0</v>
      </c>
      <c r="BS369" s="4">
        <f t="shared" si="172"/>
        <v>0</v>
      </c>
      <c r="BX369" s="34">
        <f t="shared" si="173"/>
        <v>0</v>
      </c>
      <c r="BY369" s="34">
        <f t="shared" si="173"/>
        <v>0</v>
      </c>
      <c r="BZ369" s="4">
        <f t="shared" si="174"/>
        <v>0</v>
      </c>
      <c r="CA369" s="4">
        <f t="shared" si="175"/>
        <v>0</v>
      </c>
      <c r="CF369" s="34">
        <f t="shared" si="176"/>
        <v>0</v>
      </c>
      <c r="CG369" s="34">
        <f t="shared" si="176"/>
        <v>0</v>
      </c>
      <c r="CH369" s="4">
        <f t="shared" si="177"/>
        <v>0</v>
      </c>
      <c r="CI369" s="4">
        <f t="shared" si="178"/>
        <v>0</v>
      </c>
      <c r="CN369" s="4">
        <f t="shared" si="187"/>
        <v>0</v>
      </c>
      <c r="CO369" s="8">
        <f t="shared" si="186"/>
        <v>0</v>
      </c>
    </row>
    <row r="370" spans="1:93" x14ac:dyDescent="0.3">
      <c r="A370" s="75">
        <f t="shared" si="189"/>
        <v>0</v>
      </c>
      <c r="B370" s="56">
        <f t="shared" si="189"/>
        <v>0</v>
      </c>
      <c r="C370" s="56">
        <f t="shared" si="189"/>
        <v>0</v>
      </c>
      <c r="D370" s="56">
        <f t="shared" si="189"/>
        <v>0</v>
      </c>
      <c r="E370" s="56">
        <f t="shared" si="189"/>
        <v>0</v>
      </c>
      <c r="F370" s="69">
        <f t="shared" si="189"/>
        <v>0</v>
      </c>
      <c r="G370" s="69">
        <f t="shared" si="189"/>
        <v>0</v>
      </c>
      <c r="H370" s="128">
        <f>'Enh Grant Original Request'!H359</f>
        <v>0</v>
      </c>
      <c r="I370" s="128">
        <f>'Enh Grant Original Request'!I359</f>
        <v>0</v>
      </c>
      <c r="J370" s="128">
        <f>'Enh Grant Original Request'!J359</f>
        <v>0</v>
      </c>
      <c r="K370" s="128">
        <f>'Enh Grant Original Request'!K359</f>
        <v>0</v>
      </c>
      <c r="L370" s="128">
        <f>'Enh Grant Original Request'!L359</f>
        <v>0</v>
      </c>
      <c r="M370" s="128">
        <f>'Enh Grant Original Request'!M359</f>
        <v>0</v>
      </c>
      <c r="N370" s="128">
        <f>'Enh Grant Original Request'!N359</f>
        <v>0</v>
      </c>
      <c r="O370" s="128">
        <f>'Enh Grant Original Request'!O359</f>
        <v>0</v>
      </c>
      <c r="P370" s="128">
        <f>'Enh Grant Original Request'!P359</f>
        <v>0</v>
      </c>
      <c r="Q370" s="56">
        <f>'Enh Grant Original Request'!Q359</f>
        <v>0</v>
      </c>
      <c r="R370" s="56">
        <f>'Enh Grant Original Request'!R359</f>
        <v>0</v>
      </c>
      <c r="S370" s="40">
        <f t="shared" si="162"/>
        <v>0</v>
      </c>
      <c r="T370" s="40">
        <f t="shared" si="163"/>
        <v>0</v>
      </c>
      <c r="U370" s="40"/>
      <c r="V370" s="73"/>
      <c r="W370" s="40"/>
      <c r="X370" s="40">
        <f t="shared" si="190"/>
        <v>0</v>
      </c>
      <c r="Y370" s="40">
        <f t="shared" si="164"/>
        <v>0</v>
      </c>
      <c r="Z370" s="40"/>
      <c r="AA370" s="71"/>
      <c r="AB370" s="56">
        <f t="shared" si="166"/>
        <v>0</v>
      </c>
      <c r="AC370" s="39">
        <f t="shared" si="166"/>
        <v>0</v>
      </c>
      <c r="AD370" s="40">
        <f t="shared" si="167"/>
        <v>0</v>
      </c>
      <c r="AE370" s="8">
        <f t="shared" si="168"/>
        <v>0</v>
      </c>
      <c r="AF370" s="8">
        <f t="shared" si="179"/>
        <v>0</v>
      </c>
      <c r="AG370" s="8"/>
      <c r="AH370" s="2"/>
      <c r="AI370" s="2"/>
      <c r="AJ370" s="81"/>
      <c r="AK370" s="33"/>
      <c r="AM370" s="119"/>
      <c r="AN370" s="123">
        <f t="shared" si="185"/>
        <v>0</v>
      </c>
      <c r="AO370" s="34"/>
      <c r="AT370" s="4">
        <f t="shared" si="169"/>
        <v>0</v>
      </c>
      <c r="AZ370" s="4">
        <f t="shared" si="180"/>
        <v>0</v>
      </c>
      <c r="BF370" s="4">
        <f t="shared" si="181"/>
        <v>0</v>
      </c>
      <c r="BH370" s="34">
        <f t="shared" si="182"/>
        <v>0</v>
      </c>
      <c r="BI370" s="34">
        <f t="shared" si="182"/>
        <v>0</v>
      </c>
      <c r="BJ370" s="4">
        <f t="shared" si="183"/>
        <v>0</v>
      </c>
      <c r="BK370" s="4">
        <f t="shared" si="184"/>
        <v>0</v>
      </c>
      <c r="BP370" s="34">
        <f t="shared" si="170"/>
        <v>0</v>
      </c>
      <c r="BQ370" s="34">
        <f t="shared" si="170"/>
        <v>0</v>
      </c>
      <c r="BR370" s="4">
        <f t="shared" si="171"/>
        <v>0</v>
      </c>
      <c r="BS370" s="4">
        <f t="shared" si="172"/>
        <v>0</v>
      </c>
      <c r="BX370" s="34">
        <f t="shared" si="173"/>
        <v>0</v>
      </c>
      <c r="BY370" s="34">
        <f t="shared" si="173"/>
        <v>0</v>
      </c>
      <c r="BZ370" s="4">
        <f t="shared" si="174"/>
        <v>0</v>
      </c>
      <c r="CA370" s="4">
        <f t="shared" si="175"/>
        <v>0</v>
      </c>
      <c r="CF370" s="34">
        <f t="shared" si="176"/>
        <v>0</v>
      </c>
      <c r="CG370" s="34">
        <f t="shared" si="176"/>
        <v>0</v>
      </c>
      <c r="CH370" s="4">
        <f t="shared" si="177"/>
        <v>0</v>
      </c>
      <c r="CI370" s="4">
        <f t="shared" si="178"/>
        <v>0</v>
      </c>
      <c r="CN370" s="4">
        <f t="shared" si="187"/>
        <v>0</v>
      </c>
      <c r="CO370" s="8">
        <f t="shared" si="186"/>
        <v>0</v>
      </c>
    </row>
    <row r="371" spans="1:93" x14ac:dyDescent="0.3">
      <c r="A371" s="75">
        <f t="shared" si="189"/>
        <v>0</v>
      </c>
      <c r="B371" s="56">
        <f t="shared" si="189"/>
        <v>0</v>
      </c>
      <c r="C371" s="56">
        <f t="shared" si="189"/>
        <v>0</v>
      </c>
      <c r="D371" s="56">
        <f t="shared" si="189"/>
        <v>0</v>
      </c>
      <c r="E371" s="56">
        <f t="shared" si="189"/>
        <v>0</v>
      </c>
      <c r="F371" s="69">
        <f t="shared" si="189"/>
        <v>0</v>
      </c>
      <c r="G371" s="69">
        <f t="shared" si="189"/>
        <v>0</v>
      </c>
      <c r="H371" s="128">
        <f>'Enh Grant Original Request'!H360</f>
        <v>0</v>
      </c>
      <c r="I371" s="128">
        <f>'Enh Grant Original Request'!I360</f>
        <v>0</v>
      </c>
      <c r="J371" s="128">
        <f>'Enh Grant Original Request'!J360</f>
        <v>0</v>
      </c>
      <c r="K371" s="128">
        <f>'Enh Grant Original Request'!K360</f>
        <v>0</v>
      </c>
      <c r="L371" s="128">
        <f>'Enh Grant Original Request'!L360</f>
        <v>0</v>
      </c>
      <c r="M371" s="128">
        <f>'Enh Grant Original Request'!M360</f>
        <v>0</v>
      </c>
      <c r="N371" s="128">
        <f>'Enh Grant Original Request'!N360</f>
        <v>0</v>
      </c>
      <c r="O371" s="128">
        <f>'Enh Grant Original Request'!O360</f>
        <v>0</v>
      </c>
      <c r="P371" s="128">
        <f>'Enh Grant Original Request'!P360</f>
        <v>0</v>
      </c>
      <c r="Q371" s="56">
        <f>'Enh Grant Original Request'!Q360</f>
        <v>0</v>
      </c>
      <c r="R371" s="56">
        <f>'Enh Grant Original Request'!R360</f>
        <v>0</v>
      </c>
      <c r="S371" s="40">
        <f t="shared" si="162"/>
        <v>0</v>
      </c>
      <c r="T371" s="40">
        <f t="shared" si="163"/>
        <v>0</v>
      </c>
      <c r="U371" s="40"/>
      <c r="V371" s="73"/>
      <c r="W371" s="40"/>
      <c r="X371" s="40">
        <f t="shared" si="190"/>
        <v>0</v>
      </c>
      <c r="Y371" s="40">
        <f t="shared" si="164"/>
        <v>0</v>
      </c>
      <c r="Z371" s="40"/>
      <c r="AA371" s="71"/>
      <c r="AB371" s="56">
        <f t="shared" si="166"/>
        <v>0</v>
      </c>
      <c r="AC371" s="39">
        <f t="shared" si="166"/>
        <v>0</v>
      </c>
      <c r="AD371" s="40">
        <f t="shared" si="167"/>
        <v>0</v>
      </c>
      <c r="AE371" s="8">
        <f t="shared" si="168"/>
        <v>0</v>
      </c>
      <c r="AF371" s="8">
        <f t="shared" si="179"/>
        <v>0</v>
      </c>
      <c r="AG371" s="8"/>
      <c r="AH371" s="2"/>
      <c r="AI371" s="2"/>
      <c r="AJ371" s="81"/>
      <c r="AK371" s="33"/>
      <c r="AM371" s="119"/>
      <c r="AN371" s="123">
        <f t="shared" si="185"/>
        <v>0</v>
      </c>
      <c r="AO371" s="34"/>
      <c r="AT371" s="4">
        <f t="shared" si="169"/>
        <v>0</v>
      </c>
      <c r="AZ371" s="4">
        <f t="shared" si="180"/>
        <v>0</v>
      </c>
      <c r="BF371" s="4">
        <f t="shared" si="181"/>
        <v>0</v>
      </c>
      <c r="BH371" s="34">
        <f t="shared" si="182"/>
        <v>0</v>
      </c>
      <c r="BI371" s="34">
        <f t="shared" si="182"/>
        <v>0</v>
      </c>
      <c r="BJ371" s="4">
        <f t="shared" si="183"/>
        <v>0</v>
      </c>
      <c r="BK371" s="4">
        <f t="shared" si="184"/>
        <v>0</v>
      </c>
      <c r="BP371" s="34">
        <f t="shared" si="170"/>
        <v>0</v>
      </c>
      <c r="BQ371" s="34">
        <f t="shared" si="170"/>
        <v>0</v>
      </c>
      <c r="BR371" s="4">
        <f t="shared" si="171"/>
        <v>0</v>
      </c>
      <c r="BS371" s="4">
        <f t="shared" si="172"/>
        <v>0</v>
      </c>
      <c r="BX371" s="34">
        <f t="shared" si="173"/>
        <v>0</v>
      </c>
      <c r="BY371" s="34">
        <f t="shared" si="173"/>
        <v>0</v>
      </c>
      <c r="BZ371" s="4">
        <f t="shared" si="174"/>
        <v>0</v>
      </c>
      <c r="CA371" s="4">
        <f t="shared" si="175"/>
        <v>0</v>
      </c>
      <c r="CF371" s="34">
        <f t="shared" si="176"/>
        <v>0</v>
      </c>
      <c r="CG371" s="34">
        <f t="shared" si="176"/>
        <v>0</v>
      </c>
      <c r="CH371" s="4">
        <f t="shared" si="177"/>
        <v>0</v>
      </c>
      <c r="CI371" s="4">
        <f t="shared" si="178"/>
        <v>0</v>
      </c>
      <c r="CN371" s="4">
        <f t="shared" si="187"/>
        <v>0</v>
      </c>
      <c r="CO371" s="8">
        <f t="shared" si="186"/>
        <v>0</v>
      </c>
    </row>
    <row r="372" spans="1:93" x14ac:dyDescent="0.3">
      <c r="A372" s="75">
        <f t="shared" si="189"/>
        <v>0</v>
      </c>
      <c r="B372" s="56">
        <f t="shared" si="189"/>
        <v>0</v>
      </c>
      <c r="C372" s="56">
        <f t="shared" si="189"/>
        <v>0</v>
      </c>
      <c r="D372" s="56">
        <f t="shared" si="189"/>
        <v>0</v>
      </c>
      <c r="E372" s="56">
        <f t="shared" si="189"/>
        <v>0</v>
      </c>
      <c r="F372" s="69">
        <f t="shared" si="189"/>
        <v>0</v>
      </c>
      <c r="G372" s="69">
        <f t="shared" si="189"/>
        <v>0</v>
      </c>
      <c r="H372" s="128">
        <f>'Enh Grant Original Request'!H361</f>
        <v>0</v>
      </c>
      <c r="I372" s="128">
        <f>'Enh Grant Original Request'!I361</f>
        <v>0</v>
      </c>
      <c r="J372" s="128">
        <f>'Enh Grant Original Request'!J361</f>
        <v>0</v>
      </c>
      <c r="K372" s="128">
        <f>'Enh Grant Original Request'!K361</f>
        <v>0</v>
      </c>
      <c r="L372" s="128">
        <f>'Enh Grant Original Request'!L361</f>
        <v>0</v>
      </c>
      <c r="M372" s="128">
        <f>'Enh Grant Original Request'!M361</f>
        <v>0</v>
      </c>
      <c r="N372" s="128">
        <f>'Enh Grant Original Request'!N361</f>
        <v>0</v>
      </c>
      <c r="O372" s="128">
        <f>'Enh Grant Original Request'!O361</f>
        <v>0</v>
      </c>
      <c r="P372" s="128">
        <f>'Enh Grant Original Request'!P361</f>
        <v>0</v>
      </c>
      <c r="Q372" s="56">
        <f>'Enh Grant Original Request'!Q361</f>
        <v>0</v>
      </c>
      <c r="R372" s="56">
        <f>'Enh Grant Original Request'!R361</f>
        <v>0</v>
      </c>
      <c r="S372" s="40">
        <f t="shared" si="162"/>
        <v>0</v>
      </c>
      <c r="T372" s="40">
        <f t="shared" si="163"/>
        <v>0</v>
      </c>
      <c r="U372" s="40"/>
      <c r="V372" s="73"/>
      <c r="W372" s="40"/>
      <c r="X372" s="40">
        <f t="shared" si="190"/>
        <v>0</v>
      </c>
      <c r="Y372" s="40">
        <f t="shared" si="164"/>
        <v>0</v>
      </c>
      <c r="Z372" s="40"/>
      <c r="AA372" s="71"/>
      <c r="AB372" s="56">
        <f t="shared" si="166"/>
        <v>0</v>
      </c>
      <c r="AC372" s="39">
        <f t="shared" si="166"/>
        <v>0</v>
      </c>
      <c r="AD372" s="40">
        <f t="shared" si="167"/>
        <v>0</v>
      </c>
      <c r="AE372" s="8">
        <f t="shared" si="168"/>
        <v>0</v>
      </c>
      <c r="AF372" s="8">
        <f t="shared" si="179"/>
        <v>0</v>
      </c>
      <c r="AG372" s="8"/>
      <c r="AH372" s="2"/>
      <c r="AI372" s="2"/>
      <c r="AJ372" s="81"/>
      <c r="AK372" s="33"/>
      <c r="AM372" s="119"/>
      <c r="AN372" s="123">
        <f t="shared" si="185"/>
        <v>0</v>
      </c>
      <c r="AO372" s="34"/>
      <c r="AT372" s="4">
        <f t="shared" si="169"/>
        <v>0</v>
      </c>
      <c r="AZ372" s="4">
        <f t="shared" si="180"/>
        <v>0</v>
      </c>
      <c r="BF372" s="4">
        <f t="shared" si="181"/>
        <v>0</v>
      </c>
      <c r="BH372" s="34">
        <f t="shared" si="182"/>
        <v>0</v>
      </c>
      <c r="BI372" s="34">
        <f t="shared" si="182"/>
        <v>0</v>
      </c>
      <c r="BJ372" s="4">
        <f t="shared" si="183"/>
        <v>0</v>
      </c>
      <c r="BK372" s="4">
        <f t="shared" si="184"/>
        <v>0</v>
      </c>
      <c r="BP372" s="34">
        <f t="shared" si="170"/>
        <v>0</v>
      </c>
      <c r="BQ372" s="34">
        <f t="shared" si="170"/>
        <v>0</v>
      </c>
      <c r="BR372" s="4">
        <f t="shared" si="171"/>
        <v>0</v>
      </c>
      <c r="BS372" s="4">
        <f t="shared" si="172"/>
        <v>0</v>
      </c>
      <c r="BX372" s="34">
        <f t="shared" si="173"/>
        <v>0</v>
      </c>
      <c r="BY372" s="34">
        <f t="shared" si="173"/>
        <v>0</v>
      </c>
      <c r="BZ372" s="4">
        <f t="shared" si="174"/>
        <v>0</v>
      </c>
      <c r="CA372" s="4">
        <f t="shared" si="175"/>
        <v>0</v>
      </c>
      <c r="CF372" s="34">
        <f t="shared" si="176"/>
        <v>0</v>
      </c>
      <c r="CG372" s="34">
        <f t="shared" si="176"/>
        <v>0</v>
      </c>
      <c r="CH372" s="4">
        <f t="shared" si="177"/>
        <v>0</v>
      </c>
      <c r="CI372" s="4">
        <f t="shared" si="178"/>
        <v>0</v>
      </c>
      <c r="CN372" s="4">
        <f t="shared" si="187"/>
        <v>0</v>
      </c>
      <c r="CO372" s="8">
        <f t="shared" si="186"/>
        <v>0</v>
      </c>
    </row>
    <row r="373" spans="1:93" x14ac:dyDescent="0.3">
      <c r="A373" s="75">
        <f t="shared" si="189"/>
        <v>0</v>
      </c>
      <c r="B373" s="56">
        <f t="shared" si="189"/>
        <v>0</v>
      </c>
      <c r="C373" s="56">
        <f t="shared" si="189"/>
        <v>0</v>
      </c>
      <c r="D373" s="56">
        <f t="shared" si="189"/>
        <v>0</v>
      </c>
      <c r="E373" s="56">
        <f t="shared" si="189"/>
        <v>0</v>
      </c>
      <c r="F373" s="69">
        <f t="shared" si="189"/>
        <v>0</v>
      </c>
      <c r="G373" s="69">
        <f t="shared" si="189"/>
        <v>0</v>
      </c>
      <c r="H373" s="128">
        <f>'Enh Grant Original Request'!H362</f>
        <v>0</v>
      </c>
      <c r="I373" s="128">
        <f>'Enh Grant Original Request'!I362</f>
        <v>0</v>
      </c>
      <c r="J373" s="128">
        <f>'Enh Grant Original Request'!J362</f>
        <v>0</v>
      </c>
      <c r="K373" s="128">
        <f>'Enh Grant Original Request'!K362</f>
        <v>0</v>
      </c>
      <c r="L373" s="128">
        <f>'Enh Grant Original Request'!L362</f>
        <v>0</v>
      </c>
      <c r="M373" s="128">
        <f>'Enh Grant Original Request'!M362</f>
        <v>0</v>
      </c>
      <c r="N373" s="128">
        <f>'Enh Grant Original Request'!N362</f>
        <v>0</v>
      </c>
      <c r="O373" s="128">
        <f>'Enh Grant Original Request'!O362</f>
        <v>0</v>
      </c>
      <c r="P373" s="128">
        <f>'Enh Grant Original Request'!P362</f>
        <v>0</v>
      </c>
      <c r="Q373" s="56">
        <f>'Enh Grant Original Request'!Q362</f>
        <v>0</v>
      </c>
      <c r="R373" s="56">
        <f>'Enh Grant Original Request'!R362</f>
        <v>0</v>
      </c>
      <c r="S373" s="40">
        <f t="shared" si="162"/>
        <v>0</v>
      </c>
      <c r="T373" s="40">
        <f t="shared" si="163"/>
        <v>0</v>
      </c>
      <c r="U373" s="40"/>
      <c r="V373" s="73"/>
      <c r="W373" s="40"/>
      <c r="X373" s="40">
        <f t="shared" si="190"/>
        <v>0</v>
      </c>
      <c r="Y373" s="40">
        <f t="shared" si="164"/>
        <v>0</v>
      </c>
      <c r="Z373" s="40"/>
      <c r="AA373" s="71"/>
      <c r="AB373" s="56">
        <f t="shared" si="166"/>
        <v>0</v>
      </c>
      <c r="AC373" s="39">
        <f t="shared" si="166"/>
        <v>0</v>
      </c>
      <c r="AD373" s="40">
        <f t="shared" si="167"/>
        <v>0</v>
      </c>
      <c r="AE373" s="8">
        <f t="shared" si="168"/>
        <v>0</v>
      </c>
      <c r="AF373" s="8">
        <f t="shared" si="179"/>
        <v>0</v>
      </c>
      <c r="AG373" s="8"/>
      <c r="AH373" s="2"/>
      <c r="AI373" s="2"/>
      <c r="AJ373" s="81"/>
      <c r="AK373" s="33"/>
      <c r="AM373" s="119"/>
      <c r="AN373" s="123">
        <f t="shared" si="185"/>
        <v>0</v>
      </c>
      <c r="AO373" s="34"/>
      <c r="AT373" s="4">
        <f t="shared" si="169"/>
        <v>0</v>
      </c>
      <c r="AZ373" s="4">
        <f t="shared" si="180"/>
        <v>0</v>
      </c>
      <c r="BF373" s="4">
        <f t="shared" si="181"/>
        <v>0</v>
      </c>
      <c r="BH373" s="34">
        <f t="shared" si="182"/>
        <v>0</v>
      </c>
      <c r="BI373" s="34">
        <f t="shared" si="182"/>
        <v>0</v>
      </c>
      <c r="BJ373" s="4">
        <f t="shared" si="183"/>
        <v>0</v>
      </c>
      <c r="BK373" s="4">
        <f t="shared" si="184"/>
        <v>0</v>
      </c>
      <c r="BP373" s="34">
        <f t="shared" si="170"/>
        <v>0</v>
      </c>
      <c r="BQ373" s="34">
        <f t="shared" si="170"/>
        <v>0</v>
      </c>
      <c r="BR373" s="4">
        <f t="shared" si="171"/>
        <v>0</v>
      </c>
      <c r="BS373" s="4">
        <f t="shared" si="172"/>
        <v>0</v>
      </c>
      <c r="BX373" s="34">
        <f t="shared" si="173"/>
        <v>0</v>
      </c>
      <c r="BY373" s="34">
        <f t="shared" si="173"/>
        <v>0</v>
      </c>
      <c r="BZ373" s="4">
        <f t="shared" si="174"/>
        <v>0</v>
      </c>
      <c r="CA373" s="4">
        <f t="shared" si="175"/>
        <v>0</v>
      </c>
      <c r="CF373" s="34">
        <f t="shared" si="176"/>
        <v>0</v>
      </c>
      <c r="CG373" s="34">
        <f t="shared" si="176"/>
        <v>0</v>
      </c>
      <c r="CH373" s="4">
        <f t="shared" si="177"/>
        <v>0</v>
      </c>
      <c r="CI373" s="4">
        <f t="shared" si="178"/>
        <v>0</v>
      </c>
      <c r="CN373" s="4">
        <f t="shared" si="187"/>
        <v>0</v>
      </c>
      <c r="CO373" s="8">
        <f t="shared" si="186"/>
        <v>0</v>
      </c>
    </row>
    <row r="374" spans="1:93" x14ac:dyDescent="0.3">
      <c r="A374" s="75">
        <f t="shared" si="189"/>
        <v>0</v>
      </c>
      <c r="B374" s="56">
        <f t="shared" si="189"/>
        <v>0</v>
      </c>
      <c r="C374" s="56">
        <f t="shared" si="189"/>
        <v>0</v>
      </c>
      <c r="D374" s="56">
        <f t="shared" si="189"/>
        <v>0</v>
      </c>
      <c r="E374" s="56">
        <f t="shared" si="189"/>
        <v>0</v>
      </c>
      <c r="F374" s="69">
        <f t="shared" si="189"/>
        <v>0</v>
      </c>
      <c r="G374" s="69">
        <f t="shared" si="189"/>
        <v>0</v>
      </c>
      <c r="H374" s="128">
        <f>'Enh Grant Original Request'!H363</f>
        <v>0</v>
      </c>
      <c r="I374" s="128">
        <f>'Enh Grant Original Request'!I363</f>
        <v>0</v>
      </c>
      <c r="J374" s="128">
        <f>'Enh Grant Original Request'!J363</f>
        <v>0</v>
      </c>
      <c r="K374" s="128">
        <f>'Enh Grant Original Request'!K363</f>
        <v>0</v>
      </c>
      <c r="L374" s="128">
        <f>'Enh Grant Original Request'!L363</f>
        <v>0</v>
      </c>
      <c r="M374" s="128">
        <f>'Enh Grant Original Request'!M363</f>
        <v>0</v>
      </c>
      <c r="N374" s="128">
        <f>'Enh Grant Original Request'!N363</f>
        <v>0</v>
      </c>
      <c r="O374" s="128">
        <f>'Enh Grant Original Request'!O363</f>
        <v>0</v>
      </c>
      <c r="P374" s="128">
        <f>'Enh Grant Original Request'!P363</f>
        <v>0</v>
      </c>
      <c r="Q374" s="56">
        <f>'Enh Grant Original Request'!Q363</f>
        <v>0</v>
      </c>
      <c r="R374" s="56">
        <f>'Enh Grant Original Request'!R363</f>
        <v>0</v>
      </c>
      <c r="S374" s="40">
        <f t="shared" si="162"/>
        <v>0</v>
      </c>
      <c r="T374" s="40">
        <f t="shared" si="163"/>
        <v>0</v>
      </c>
      <c r="U374" s="40"/>
      <c r="V374" s="73"/>
      <c r="W374" s="40"/>
      <c r="X374" s="40">
        <f t="shared" si="190"/>
        <v>0</v>
      </c>
      <c r="Y374" s="40">
        <f t="shared" si="164"/>
        <v>0</v>
      </c>
      <c r="Z374" s="40"/>
      <c r="AA374" s="71"/>
      <c r="AB374" s="56">
        <f t="shared" si="166"/>
        <v>0</v>
      </c>
      <c r="AC374" s="39">
        <f t="shared" si="166"/>
        <v>0</v>
      </c>
      <c r="AD374" s="40">
        <f t="shared" si="167"/>
        <v>0</v>
      </c>
      <c r="AE374" s="8">
        <f t="shared" si="168"/>
        <v>0</v>
      </c>
      <c r="AF374" s="8">
        <f t="shared" si="179"/>
        <v>0</v>
      </c>
      <c r="AG374" s="8"/>
      <c r="AH374" s="2"/>
      <c r="AI374" s="2"/>
      <c r="AJ374" s="81"/>
      <c r="AK374" s="33"/>
      <c r="AM374" s="119"/>
      <c r="AN374" s="123">
        <f t="shared" si="185"/>
        <v>0</v>
      </c>
      <c r="AO374" s="34"/>
      <c r="AT374" s="4">
        <f t="shared" si="169"/>
        <v>0</v>
      </c>
      <c r="AZ374" s="4">
        <f t="shared" si="180"/>
        <v>0</v>
      </c>
      <c r="BF374" s="4">
        <f t="shared" si="181"/>
        <v>0</v>
      </c>
      <c r="BH374" s="34">
        <f t="shared" si="182"/>
        <v>0</v>
      </c>
      <c r="BI374" s="34">
        <f t="shared" si="182"/>
        <v>0</v>
      </c>
      <c r="BJ374" s="4">
        <f t="shared" si="183"/>
        <v>0</v>
      </c>
      <c r="BK374" s="4">
        <f t="shared" si="184"/>
        <v>0</v>
      </c>
      <c r="BP374" s="34">
        <f t="shared" si="170"/>
        <v>0</v>
      </c>
      <c r="BQ374" s="34">
        <f t="shared" si="170"/>
        <v>0</v>
      </c>
      <c r="BR374" s="4">
        <f t="shared" si="171"/>
        <v>0</v>
      </c>
      <c r="BS374" s="4">
        <f t="shared" si="172"/>
        <v>0</v>
      </c>
      <c r="BX374" s="34">
        <f t="shared" si="173"/>
        <v>0</v>
      </c>
      <c r="BY374" s="34">
        <f t="shared" si="173"/>
        <v>0</v>
      </c>
      <c r="BZ374" s="4">
        <f t="shared" si="174"/>
        <v>0</v>
      </c>
      <c r="CA374" s="4">
        <f t="shared" si="175"/>
        <v>0</v>
      </c>
      <c r="CF374" s="34">
        <f t="shared" si="176"/>
        <v>0</v>
      </c>
      <c r="CG374" s="34">
        <f t="shared" si="176"/>
        <v>0</v>
      </c>
      <c r="CH374" s="4">
        <f t="shared" si="177"/>
        <v>0</v>
      </c>
      <c r="CI374" s="4">
        <f t="shared" si="178"/>
        <v>0</v>
      </c>
      <c r="CN374" s="4">
        <f t="shared" si="187"/>
        <v>0</v>
      </c>
      <c r="CO374" s="8">
        <f t="shared" si="186"/>
        <v>0</v>
      </c>
    </row>
    <row r="375" spans="1:93" x14ac:dyDescent="0.3">
      <c r="A375" s="75">
        <f t="shared" si="189"/>
        <v>0</v>
      </c>
      <c r="B375" s="56">
        <f t="shared" si="189"/>
        <v>0</v>
      </c>
      <c r="C375" s="56">
        <f t="shared" si="189"/>
        <v>0</v>
      </c>
      <c r="D375" s="56">
        <f t="shared" si="189"/>
        <v>0</v>
      </c>
      <c r="E375" s="56">
        <f t="shared" si="189"/>
        <v>0</v>
      </c>
      <c r="F375" s="69">
        <f t="shared" si="189"/>
        <v>0</v>
      </c>
      <c r="G375" s="69">
        <f t="shared" si="189"/>
        <v>0</v>
      </c>
      <c r="H375" s="128">
        <f>'Enh Grant Original Request'!H364</f>
        <v>0</v>
      </c>
      <c r="I375" s="128">
        <f>'Enh Grant Original Request'!I364</f>
        <v>0</v>
      </c>
      <c r="J375" s="128">
        <f>'Enh Grant Original Request'!J364</f>
        <v>0</v>
      </c>
      <c r="K375" s="128">
        <f>'Enh Grant Original Request'!K364</f>
        <v>0</v>
      </c>
      <c r="L375" s="128">
        <f>'Enh Grant Original Request'!L364</f>
        <v>0</v>
      </c>
      <c r="M375" s="128">
        <f>'Enh Grant Original Request'!M364</f>
        <v>0</v>
      </c>
      <c r="N375" s="128">
        <f>'Enh Grant Original Request'!N364</f>
        <v>0</v>
      </c>
      <c r="O375" s="128">
        <f>'Enh Grant Original Request'!O364</f>
        <v>0</v>
      </c>
      <c r="P375" s="128">
        <f>'Enh Grant Original Request'!P364</f>
        <v>0</v>
      </c>
      <c r="Q375" s="56">
        <f>'Enh Grant Original Request'!Q364</f>
        <v>0</v>
      </c>
      <c r="R375" s="56">
        <f>'Enh Grant Original Request'!R364</f>
        <v>0</v>
      </c>
      <c r="S375" s="40">
        <f t="shared" si="162"/>
        <v>0</v>
      </c>
      <c r="T375" s="40">
        <f t="shared" si="163"/>
        <v>0</v>
      </c>
      <c r="U375" s="40"/>
      <c r="V375" s="73"/>
      <c r="W375" s="40"/>
      <c r="X375" s="40">
        <f t="shared" si="190"/>
        <v>0</v>
      </c>
      <c r="Y375" s="40">
        <f t="shared" si="164"/>
        <v>0</v>
      </c>
      <c r="Z375" s="40"/>
      <c r="AA375" s="71"/>
      <c r="AB375" s="56">
        <f t="shared" si="166"/>
        <v>0</v>
      </c>
      <c r="AC375" s="39">
        <f t="shared" si="166"/>
        <v>0</v>
      </c>
      <c r="AD375" s="40">
        <f t="shared" si="167"/>
        <v>0</v>
      </c>
      <c r="AE375" s="8">
        <f t="shared" si="168"/>
        <v>0</v>
      </c>
      <c r="AF375" s="8">
        <f t="shared" si="179"/>
        <v>0</v>
      </c>
      <c r="AG375" s="8"/>
      <c r="AH375" s="2"/>
      <c r="AI375" s="2"/>
      <c r="AJ375" s="81"/>
      <c r="AK375" s="33"/>
      <c r="AM375" s="119"/>
      <c r="AN375" s="123">
        <f t="shared" si="185"/>
        <v>0</v>
      </c>
      <c r="AO375" s="34"/>
      <c r="AT375" s="4">
        <f t="shared" si="169"/>
        <v>0</v>
      </c>
      <c r="AZ375" s="4">
        <f t="shared" si="180"/>
        <v>0</v>
      </c>
      <c r="BF375" s="4">
        <f t="shared" si="181"/>
        <v>0</v>
      </c>
      <c r="BH375" s="34">
        <f t="shared" si="182"/>
        <v>0</v>
      </c>
      <c r="BI375" s="34">
        <f t="shared" si="182"/>
        <v>0</v>
      </c>
      <c r="BJ375" s="4">
        <f t="shared" si="183"/>
        <v>0</v>
      </c>
      <c r="BK375" s="4">
        <f t="shared" si="184"/>
        <v>0</v>
      </c>
      <c r="BP375" s="34">
        <f t="shared" si="170"/>
        <v>0</v>
      </c>
      <c r="BQ375" s="34">
        <f t="shared" si="170"/>
        <v>0</v>
      </c>
      <c r="BR375" s="4">
        <f t="shared" si="171"/>
        <v>0</v>
      </c>
      <c r="BS375" s="4">
        <f t="shared" si="172"/>
        <v>0</v>
      </c>
      <c r="BX375" s="34">
        <f t="shared" si="173"/>
        <v>0</v>
      </c>
      <c r="BY375" s="34">
        <f t="shared" si="173"/>
        <v>0</v>
      </c>
      <c r="BZ375" s="4">
        <f t="shared" si="174"/>
        <v>0</v>
      </c>
      <c r="CA375" s="4">
        <f t="shared" si="175"/>
        <v>0</v>
      </c>
      <c r="CF375" s="34">
        <f t="shared" si="176"/>
        <v>0</v>
      </c>
      <c r="CG375" s="34">
        <f t="shared" si="176"/>
        <v>0</v>
      </c>
      <c r="CH375" s="4">
        <f t="shared" si="177"/>
        <v>0</v>
      </c>
      <c r="CI375" s="4">
        <f t="shared" si="178"/>
        <v>0</v>
      </c>
      <c r="CN375" s="4">
        <f t="shared" si="187"/>
        <v>0</v>
      </c>
      <c r="CO375" s="8">
        <f t="shared" si="186"/>
        <v>0</v>
      </c>
    </row>
    <row r="376" spans="1:93" x14ac:dyDescent="0.3">
      <c r="A376" s="75">
        <f t="shared" si="189"/>
        <v>0</v>
      </c>
      <c r="B376" s="56">
        <f t="shared" si="189"/>
        <v>0</v>
      </c>
      <c r="C376" s="56">
        <f t="shared" si="189"/>
        <v>0</v>
      </c>
      <c r="D376" s="56">
        <f t="shared" si="189"/>
        <v>0</v>
      </c>
      <c r="E376" s="56">
        <f t="shared" si="189"/>
        <v>0</v>
      </c>
      <c r="F376" s="69">
        <f t="shared" si="189"/>
        <v>0</v>
      </c>
      <c r="G376" s="69">
        <f t="shared" si="189"/>
        <v>0</v>
      </c>
      <c r="H376" s="128">
        <f>'Enh Grant Original Request'!H365</f>
        <v>0</v>
      </c>
      <c r="I376" s="128">
        <f>'Enh Grant Original Request'!I365</f>
        <v>0</v>
      </c>
      <c r="J376" s="128">
        <f>'Enh Grant Original Request'!J365</f>
        <v>0</v>
      </c>
      <c r="K376" s="128">
        <f>'Enh Grant Original Request'!K365</f>
        <v>0</v>
      </c>
      <c r="L376" s="128">
        <f>'Enh Grant Original Request'!L365</f>
        <v>0</v>
      </c>
      <c r="M376" s="128">
        <f>'Enh Grant Original Request'!M365</f>
        <v>0</v>
      </c>
      <c r="N376" s="128">
        <f>'Enh Grant Original Request'!N365</f>
        <v>0</v>
      </c>
      <c r="O376" s="128">
        <f>'Enh Grant Original Request'!O365</f>
        <v>0</v>
      </c>
      <c r="P376" s="128">
        <f>'Enh Grant Original Request'!P365</f>
        <v>0</v>
      </c>
      <c r="Q376" s="56">
        <f>'Enh Grant Original Request'!Q365</f>
        <v>0</v>
      </c>
      <c r="R376" s="56">
        <f>'Enh Grant Original Request'!R365</f>
        <v>0</v>
      </c>
      <c r="S376" s="40">
        <f t="shared" si="162"/>
        <v>0</v>
      </c>
      <c r="T376" s="40">
        <f t="shared" si="163"/>
        <v>0</v>
      </c>
      <c r="U376" s="40"/>
      <c r="V376" s="73"/>
      <c r="W376" s="40"/>
      <c r="X376" s="40">
        <f t="shared" si="190"/>
        <v>0</v>
      </c>
      <c r="Y376" s="40">
        <f t="shared" si="164"/>
        <v>0</v>
      </c>
      <c r="Z376" s="40"/>
      <c r="AA376" s="71"/>
      <c r="AB376" s="56">
        <f t="shared" si="166"/>
        <v>0</v>
      </c>
      <c r="AC376" s="39">
        <f t="shared" si="166"/>
        <v>0</v>
      </c>
      <c r="AD376" s="40">
        <f t="shared" si="167"/>
        <v>0</v>
      </c>
      <c r="AE376" s="8">
        <f t="shared" si="168"/>
        <v>0</v>
      </c>
      <c r="AF376" s="8">
        <f t="shared" si="179"/>
        <v>0</v>
      </c>
      <c r="AG376" s="8"/>
      <c r="AH376" s="2"/>
      <c r="AI376" s="2"/>
      <c r="AJ376" s="81"/>
      <c r="AK376" s="33"/>
      <c r="AM376" s="119"/>
      <c r="AN376" s="123">
        <f t="shared" si="185"/>
        <v>0</v>
      </c>
      <c r="AO376" s="34"/>
      <c r="AT376" s="4">
        <f t="shared" si="169"/>
        <v>0</v>
      </c>
      <c r="AZ376" s="4">
        <f t="shared" si="180"/>
        <v>0</v>
      </c>
      <c r="BF376" s="4">
        <f t="shared" si="181"/>
        <v>0</v>
      </c>
      <c r="BH376" s="34">
        <f t="shared" si="182"/>
        <v>0</v>
      </c>
      <c r="BI376" s="34">
        <f t="shared" si="182"/>
        <v>0</v>
      </c>
      <c r="BJ376" s="4">
        <f t="shared" si="183"/>
        <v>0</v>
      </c>
      <c r="BK376" s="4">
        <f t="shared" si="184"/>
        <v>0</v>
      </c>
      <c r="BP376" s="34">
        <f t="shared" si="170"/>
        <v>0</v>
      </c>
      <c r="BQ376" s="34">
        <f t="shared" si="170"/>
        <v>0</v>
      </c>
      <c r="BR376" s="4">
        <f t="shared" si="171"/>
        <v>0</v>
      </c>
      <c r="BS376" s="4">
        <f t="shared" si="172"/>
        <v>0</v>
      </c>
      <c r="BX376" s="34">
        <f t="shared" si="173"/>
        <v>0</v>
      </c>
      <c r="BY376" s="34">
        <f t="shared" si="173"/>
        <v>0</v>
      </c>
      <c r="BZ376" s="4">
        <f t="shared" si="174"/>
        <v>0</v>
      </c>
      <c r="CA376" s="4">
        <f t="shared" si="175"/>
        <v>0</v>
      </c>
      <c r="CF376" s="34">
        <f t="shared" si="176"/>
        <v>0</v>
      </c>
      <c r="CG376" s="34">
        <f t="shared" si="176"/>
        <v>0</v>
      </c>
      <c r="CH376" s="4">
        <f t="shared" si="177"/>
        <v>0</v>
      </c>
      <c r="CI376" s="4">
        <f t="shared" si="178"/>
        <v>0</v>
      </c>
      <c r="CN376" s="4">
        <f t="shared" si="187"/>
        <v>0</v>
      </c>
      <c r="CO376" s="8">
        <f t="shared" si="186"/>
        <v>0</v>
      </c>
    </row>
    <row r="377" spans="1:93" x14ac:dyDescent="0.3">
      <c r="A377" s="75">
        <f t="shared" si="189"/>
        <v>0</v>
      </c>
      <c r="B377" s="56">
        <f t="shared" si="189"/>
        <v>0</v>
      </c>
      <c r="C377" s="56">
        <f t="shared" si="189"/>
        <v>0</v>
      </c>
      <c r="D377" s="56">
        <f t="shared" si="189"/>
        <v>0</v>
      </c>
      <c r="E377" s="56">
        <f t="shared" si="189"/>
        <v>0</v>
      </c>
      <c r="F377" s="69">
        <f t="shared" si="189"/>
        <v>0</v>
      </c>
      <c r="G377" s="69">
        <f t="shared" si="189"/>
        <v>0</v>
      </c>
      <c r="H377" s="128">
        <f>'Enh Grant Original Request'!H366</f>
        <v>0</v>
      </c>
      <c r="I377" s="128">
        <f>'Enh Grant Original Request'!I366</f>
        <v>0</v>
      </c>
      <c r="J377" s="128">
        <f>'Enh Grant Original Request'!J366</f>
        <v>0</v>
      </c>
      <c r="K377" s="128">
        <f>'Enh Grant Original Request'!K366</f>
        <v>0</v>
      </c>
      <c r="L377" s="128">
        <f>'Enh Grant Original Request'!L366</f>
        <v>0</v>
      </c>
      <c r="M377" s="128">
        <f>'Enh Grant Original Request'!M366</f>
        <v>0</v>
      </c>
      <c r="N377" s="128">
        <f>'Enh Grant Original Request'!N366</f>
        <v>0</v>
      </c>
      <c r="O377" s="128">
        <f>'Enh Grant Original Request'!O366</f>
        <v>0</v>
      </c>
      <c r="P377" s="128">
        <f>'Enh Grant Original Request'!P366</f>
        <v>0</v>
      </c>
      <c r="Q377" s="56">
        <f>'Enh Grant Original Request'!Q366</f>
        <v>0</v>
      </c>
      <c r="R377" s="56">
        <f>'Enh Grant Original Request'!R366</f>
        <v>0</v>
      </c>
      <c r="S377" s="40">
        <f t="shared" si="162"/>
        <v>0</v>
      </c>
      <c r="T377" s="40">
        <f t="shared" si="163"/>
        <v>0</v>
      </c>
      <c r="U377" s="40"/>
      <c r="V377" s="73"/>
      <c r="W377" s="40"/>
      <c r="X377" s="40">
        <f t="shared" si="190"/>
        <v>0</v>
      </c>
      <c r="Y377" s="40">
        <f t="shared" si="164"/>
        <v>0</v>
      </c>
      <c r="Z377" s="40"/>
      <c r="AA377" s="71"/>
      <c r="AB377" s="56">
        <f t="shared" si="166"/>
        <v>0</v>
      </c>
      <c r="AC377" s="39">
        <f t="shared" si="166"/>
        <v>0</v>
      </c>
      <c r="AD377" s="40">
        <f t="shared" si="167"/>
        <v>0</v>
      </c>
      <c r="AE377" s="8">
        <f t="shared" si="168"/>
        <v>0</v>
      </c>
      <c r="AF377" s="8">
        <f t="shared" si="179"/>
        <v>0</v>
      </c>
      <c r="AG377" s="8"/>
      <c r="AH377" s="2"/>
      <c r="AI377" s="2"/>
      <c r="AJ377" s="81"/>
      <c r="AK377" s="33"/>
      <c r="AM377" s="119"/>
      <c r="AN377" s="123">
        <f t="shared" si="185"/>
        <v>0</v>
      </c>
      <c r="AO377" s="34"/>
      <c r="AT377" s="4">
        <f t="shared" si="169"/>
        <v>0</v>
      </c>
      <c r="AZ377" s="4">
        <f t="shared" si="180"/>
        <v>0</v>
      </c>
      <c r="BF377" s="4">
        <f t="shared" si="181"/>
        <v>0</v>
      </c>
      <c r="BH377" s="34">
        <f t="shared" si="182"/>
        <v>0</v>
      </c>
      <c r="BI377" s="34">
        <f t="shared" si="182"/>
        <v>0</v>
      </c>
      <c r="BJ377" s="4">
        <f t="shared" si="183"/>
        <v>0</v>
      </c>
      <c r="BK377" s="4">
        <f t="shared" si="184"/>
        <v>0</v>
      </c>
      <c r="BP377" s="34">
        <f t="shared" si="170"/>
        <v>0</v>
      </c>
      <c r="BQ377" s="34">
        <f t="shared" si="170"/>
        <v>0</v>
      </c>
      <c r="BR377" s="4">
        <f t="shared" si="171"/>
        <v>0</v>
      </c>
      <c r="BS377" s="4">
        <f t="shared" si="172"/>
        <v>0</v>
      </c>
      <c r="BX377" s="34">
        <f t="shared" si="173"/>
        <v>0</v>
      </c>
      <c r="BY377" s="34">
        <f t="shared" si="173"/>
        <v>0</v>
      </c>
      <c r="BZ377" s="4">
        <f t="shared" si="174"/>
        <v>0</v>
      </c>
      <c r="CA377" s="4">
        <f t="shared" si="175"/>
        <v>0</v>
      </c>
      <c r="CF377" s="34">
        <f t="shared" si="176"/>
        <v>0</v>
      </c>
      <c r="CG377" s="34">
        <f t="shared" si="176"/>
        <v>0</v>
      </c>
      <c r="CH377" s="4">
        <f t="shared" si="177"/>
        <v>0</v>
      </c>
      <c r="CI377" s="4">
        <f t="shared" si="178"/>
        <v>0</v>
      </c>
      <c r="CN377" s="4">
        <f t="shared" si="187"/>
        <v>0</v>
      </c>
      <c r="CO377" s="8">
        <f t="shared" si="186"/>
        <v>0</v>
      </c>
    </row>
    <row r="378" spans="1:93" x14ac:dyDescent="0.3">
      <c r="A378" s="75">
        <f t="shared" si="189"/>
        <v>0</v>
      </c>
      <c r="B378" s="56">
        <f t="shared" si="189"/>
        <v>0</v>
      </c>
      <c r="C378" s="56">
        <f t="shared" si="189"/>
        <v>0</v>
      </c>
      <c r="D378" s="56">
        <f t="shared" si="189"/>
        <v>0</v>
      </c>
      <c r="E378" s="56">
        <f t="shared" si="189"/>
        <v>0</v>
      </c>
      <c r="F378" s="69">
        <f t="shared" si="189"/>
        <v>0</v>
      </c>
      <c r="G378" s="69">
        <f t="shared" si="189"/>
        <v>0</v>
      </c>
      <c r="H378" s="128">
        <f>'Enh Grant Original Request'!H367</f>
        <v>0</v>
      </c>
      <c r="I378" s="128">
        <f>'Enh Grant Original Request'!I367</f>
        <v>0</v>
      </c>
      <c r="J378" s="128">
        <f>'Enh Grant Original Request'!J367</f>
        <v>0</v>
      </c>
      <c r="K378" s="128">
        <f>'Enh Grant Original Request'!K367</f>
        <v>0</v>
      </c>
      <c r="L378" s="128">
        <f>'Enh Grant Original Request'!L367</f>
        <v>0</v>
      </c>
      <c r="M378" s="128">
        <f>'Enh Grant Original Request'!M367</f>
        <v>0</v>
      </c>
      <c r="N378" s="128">
        <f>'Enh Grant Original Request'!N367</f>
        <v>0</v>
      </c>
      <c r="O378" s="128">
        <f>'Enh Grant Original Request'!O367</f>
        <v>0</v>
      </c>
      <c r="P378" s="128">
        <f>'Enh Grant Original Request'!P367</f>
        <v>0</v>
      </c>
      <c r="Q378" s="56">
        <f>'Enh Grant Original Request'!Q367</f>
        <v>0</v>
      </c>
      <c r="R378" s="56">
        <f>'Enh Grant Original Request'!R367</f>
        <v>0</v>
      </c>
      <c r="S378" s="40">
        <f t="shared" si="162"/>
        <v>0</v>
      </c>
      <c r="T378" s="40">
        <f t="shared" si="163"/>
        <v>0</v>
      </c>
      <c r="U378" s="40"/>
      <c r="V378" s="73"/>
      <c r="W378" s="40"/>
      <c r="X378" s="40">
        <f t="shared" si="190"/>
        <v>0</v>
      </c>
      <c r="Y378" s="40">
        <f t="shared" si="164"/>
        <v>0</v>
      </c>
      <c r="Z378" s="40"/>
      <c r="AA378" s="71"/>
      <c r="AB378" s="56">
        <f t="shared" si="166"/>
        <v>0</v>
      </c>
      <c r="AC378" s="39">
        <f t="shared" si="166"/>
        <v>0</v>
      </c>
      <c r="AD378" s="40">
        <f t="shared" si="167"/>
        <v>0</v>
      </c>
      <c r="AE378" s="8">
        <f t="shared" si="168"/>
        <v>0</v>
      </c>
      <c r="AF378" s="8">
        <f t="shared" si="179"/>
        <v>0</v>
      </c>
      <c r="AG378" s="8"/>
      <c r="AH378" s="2"/>
      <c r="AI378" s="2"/>
      <c r="AJ378" s="81"/>
      <c r="AK378" s="33"/>
      <c r="AM378" s="119"/>
      <c r="AN378" s="123">
        <f t="shared" si="185"/>
        <v>0</v>
      </c>
      <c r="AO378" s="34"/>
      <c r="AT378" s="4">
        <f t="shared" si="169"/>
        <v>0</v>
      </c>
      <c r="AZ378" s="4">
        <f t="shared" si="180"/>
        <v>0</v>
      </c>
      <c r="BF378" s="4">
        <f t="shared" si="181"/>
        <v>0</v>
      </c>
      <c r="BH378" s="34">
        <f t="shared" si="182"/>
        <v>0</v>
      </c>
      <c r="BI378" s="34">
        <f t="shared" si="182"/>
        <v>0</v>
      </c>
      <c r="BJ378" s="4">
        <f t="shared" si="183"/>
        <v>0</v>
      </c>
      <c r="BK378" s="4">
        <f t="shared" si="184"/>
        <v>0</v>
      </c>
      <c r="BP378" s="34">
        <f t="shared" si="170"/>
        <v>0</v>
      </c>
      <c r="BQ378" s="34">
        <f t="shared" si="170"/>
        <v>0</v>
      </c>
      <c r="BR378" s="4">
        <f t="shared" si="171"/>
        <v>0</v>
      </c>
      <c r="BS378" s="4">
        <f t="shared" si="172"/>
        <v>0</v>
      </c>
      <c r="BX378" s="34">
        <f t="shared" si="173"/>
        <v>0</v>
      </c>
      <c r="BY378" s="34">
        <f t="shared" si="173"/>
        <v>0</v>
      </c>
      <c r="BZ378" s="4">
        <f t="shared" si="174"/>
        <v>0</v>
      </c>
      <c r="CA378" s="4">
        <f t="shared" si="175"/>
        <v>0</v>
      </c>
      <c r="CF378" s="34">
        <f t="shared" si="176"/>
        <v>0</v>
      </c>
      <c r="CG378" s="34">
        <f t="shared" si="176"/>
        <v>0</v>
      </c>
      <c r="CH378" s="4">
        <f t="shared" si="177"/>
        <v>0</v>
      </c>
      <c r="CI378" s="4">
        <f t="shared" si="178"/>
        <v>0</v>
      </c>
      <c r="CN378" s="4">
        <f t="shared" si="187"/>
        <v>0</v>
      </c>
      <c r="CO378" s="8">
        <f t="shared" si="186"/>
        <v>0</v>
      </c>
    </row>
    <row r="379" spans="1:93" x14ac:dyDescent="0.3">
      <c r="A379" s="75">
        <f t="shared" si="189"/>
        <v>0</v>
      </c>
      <c r="B379" s="56">
        <f t="shared" si="189"/>
        <v>0</v>
      </c>
      <c r="C379" s="56">
        <f t="shared" si="189"/>
        <v>0</v>
      </c>
      <c r="D379" s="56">
        <f t="shared" si="189"/>
        <v>0</v>
      </c>
      <c r="E379" s="56">
        <f t="shared" si="189"/>
        <v>0</v>
      </c>
      <c r="F379" s="69">
        <f t="shared" si="189"/>
        <v>0</v>
      </c>
      <c r="G379" s="69">
        <f t="shared" si="189"/>
        <v>0</v>
      </c>
      <c r="H379" s="128">
        <f>'Enh Grant Original Request'!H368</f>
        <v>0</v>
      </c>
      <c r="I379" s="128">
        <f>'Enh Grant Original Request'!I368</f>
        <v>0</v>
      </c>
      <c r="J379" s="128">
        <f>'Enh Grant Original Request'!J368</f>
        <v>0</v>
      </c>
      <c r="K379" s="128">
        <f>'Enh Grant Original Request'!K368</f>
        <v>0</v>
      </c>
      <c r="L379" s="128">
        <f>'Enh Grant Original Request'!L368</f>
        <v>0</v>
      </c>
      <c r="M379" s="128">
        <f>'Enh Grant Original Request'!M368</f>
        <v>0</v>
      </c>
      <c r="N379" s="128">
        <f>'Enh Grant Original Request'!N368</f>
        <v>0</v>
      </c>
      <c r="O379" s="128">
        <f>'Enh Grant Original Request'!O368</f>
        <v>0</v>
      </c>
      <c r="P379" s="128">
        <f>'Enh Grant Original Request'!P368</f>
        <v>0</v>
      </c>
      <c r="Q379" s="56">
        <f>'Enh Grant Original Request'!Q368</f>
        <v>0</v>
      </c>
      <c r="R379" s="56">
        <f>'Enh Grant Original Request'!R368</f>
        <v>0</v>
      </c>
      <c r="S379" s="40">
        <f t="shared" si="162"/>
        <v>0</v>
      </c>
      <c r="T379" s="40">
        <f t="shared" si="163"/>
        <v>0</v>
      </c>
      <c r="U379" s="40"/>
      <c r="V379" s="73"/>
      <c r="W379" s="40"/>
      <c r="X379" s="40">
        <f t="shared" si="190"/>
        <v>0</v>
      </c>
      <c r="Y379" s="40">
        <f t="shared" si="164"/>
        <v>0</v>
      </c>
      <c r="Z379" s="40"/>
      <c r="AA379" s="71"/>
      <c r="AB379" s="56">
        <f t="shared" si="166"/>
        <v>0</v>
      </c>
      <c r="AC379" s="39">
        <f t="shared" si="166"/>
        <v>0</v>
      </c>
      <c r="AD379" s="40">
        <f t="shared" si="167"/>
        <v>0</v>
      </c>
      <c r="AE379" s="8">
        <f t="shared" si="168"/>
        <v>0</v>
      </c>
      <c r="AF379" s="8">
        <f t="shared" si="179"/>
        <v>0</v>
      </c>
      <c r="AG379" s="8"/>
      <c r="AH379" s="2"/>
      <c r="AI379" s="2"/>
      <c r="AJ379" s="81"/>
      <c r="AK379" s="33"/>
      <c r="AM379" s="119"/>
      <c r="AN379" s="123">
        <f t="shared" si="185"/>
        <v>0</v>
      </c>
      <c r="AO379" s="34"/>
      <c r="AT379" s="4">
        <f t="shared" si="169"/>
        <v>0</v>
      </c>
      <c r="AZ379" s="4">
        <f t="shared" si="180"/>
        <v>0</v>
      </c>
      <c r="BF379" s="4">
        <f t="shared" si="181"/>
        <v>0</v>
      </c>
      <c r="BH379" s="34">
        <f t="shared" si="182"/>
        <v>0</v>
      </c>
      <c r="BI379" s="34">
        <f t="shared" si="182"/>
        <v>0</v>
      </c>
      <c r="BJ379" s="4">
        <f t="shared" si="183"/>
        <v>0</v>
      </c>
      <c r="BK379" s="4">
        <f t="shared" si="184"/>
        <v>0</v>
      </c>
      <c r="BP379" s="34">
        <f t="shared" si="170"/>
        <v>0</v>
      </c>
      <c r="BQ379" s="34">
        <f t="shared" si="170"/>
        <v>0</v>
      </c>
      <c r="BR379" s="4">
        <f t="shared" si="171"/>
        <v>0</v>
      </c>
      <c r="BS379" s="4">
        <f t="shared" si="172"/>
        <v>0</v>
      </c>
      <c r="BX379" s="34">
        <f t="shared" si="173"/>
        <v>0</v>
      </c>
      <c r="BY379" s="34">
        <f t="shared" si="173"/>
        <v>0</v>
      </c>
      <c r="BZ379" s="4">
        <f t="shared" si="174"/>
        <v>0</v>
      </c>
      <c r="CA379" s="4">
        <f t="shared" si="175"/>
        <v>0</v>
      </c>
      <c r="CF379" s="34">
        <f t="shared" si="176"/>
        <v>0</v>
      </c>
      <c r="CG379" s="34">
        <f t="shared" si="176"/>
        <v>0</v>
      </c>
      <c r="CH379" s="4">
        <f t="shared" si="177"/>
        <v>0</v>
      </c>
      <c r="CI379" s="4">
        <f t="shared" si="178"/>
        <v>0</v>
      </c>
      <c r="CN379" s="4">
        <f t="shared" si="187"/>
        <v>0</v>
      </c>
      <c r="CO379" s="8">
        <f t="shared" si="186"/>
        <v>0</v>
      </c>
    </row>
    <row r="380" spans="1:93" x14ac:dyDescent="0.3">
      <c r="A380" s="75">
        <f t="shared" si="189"/>
        <v>0</v>
      </c>
      <c r="B380" s="56">
        <f t="shared" si="189"/>
        <v>0</v>
      </c>
      <c r="C380" s="56">
        <f t="shared" si="189"/>
        <v>0</v>
      </c>
      <c r="D380" s="56">
        <f t="shared" si="189"/>
        <v>0</v>
      </c>
      <c r="E380" s="56">
        <f t="shared" si="189"/>
        <v>0</v>
      </c>
      <c r="F380" s="69">
        <f t="shared" si="189"/>
        <v>0</v>
      </c>
      <c r="G380" s="69">
        <f t="shared" si="189"/>
        <v>0</v>
      </c>
      <c r="H380" s="128">
        <f>'Enh Grant Original Request'!H369</f>
        <v>0</v>
      </c>
      <c r="I380" s="128">
        <f>'Enh Grant Original Request'!I369</f>
        <v>0</v>
      </c>
      <c r="J380" s="128">
        <f>'Enh Grant Original Request'!J369</f>
        <v>0</v>
      </c>
      <c r="K380" s="128">
        <f>'Enh Grant Original Request'!K369</f>
        <v>0</v>
      </c>
      <c r="L380" s="128">
        <f>'Enh Grant Original Request'!L369</f>
        <v>0</v>
      </c>
      <c r="M380" s="128">
        <f>'Enh Grant Original Request'!M369</f>
        <v>0</v>
      </c>
      <c r="N380" s="128">
        <f>'Enh Grant Original Request'!N369</f>
        <v>0</v>
      </c>
      <c r="O380" s="128">
        <f>'Enh Grant Original Request'!O369</f>
        <v>0</v>
      </c>
      <c r="P380" s="128">
        <f>'Enh Grant Original Request'!P369</f>
        <v>0</v>
      </c>
      <c r="Q380" s="56">
        <f>'Enh Grant Original Request'!Q369</f>
        <v>0</v>
      </c>
      <c r="R380" s="56">
        <f>'Enh Grant Original Request'!R369</f>
        <v>0</v>
      </c>
      <c r="S380" s="40">
        <f t="shared" si="162"/>
        <v>0</v>
      </c>
      <c r="T380" s="40">
        <f t="shared" si="163"/>
        <v>0</v>
      </c>
      <c r="U380" s="40"/>
      <c r="V380" s="73"/>
      <c r="W380" s="40"/>
      <c r="X380" s="40">
        <f t="shared" si="190"/>
        <v>0</v>
      </c>
      <c r="Y380" s="40">
        <f t="shared" si="164"/>
        <v>0</v>
      </c>
      <c r="Z380" s="40"/>
      <c r="AA380" s="71"/>
      <c r="AB380" s="56">
        <f t="shared" si="166"/>
        <v>0</v>
      </c>
      <c r="AC380" s="39">
        <f t="shared" si="166"/>
        <v>0</v>
      </c>
      <c r="AD380" s="40">
        <f t="shared" si="167"/>
        <v>0</v>
      </c>
      <c r="AE380" s="8">
        <f t="shared" si="168"/>
        <v>0</v>
      </c>
      <c r="AF380" s="8">
        <f t="shared" si="179"/>
        <v>0</v>
      </c>
      <c r="AG380" s="8"/>
      <c r="AH380" s="2"/>
      <c r="AI380" s="2"/>
      <c r="AJ380" s="81"/>
      <c r="AK380" s="33"/>
      <c r="AM380" s="119"/>
      <c r="AN380" s="123">
        <f t="shared" si="185"/>
        <v>0</v>
      </c>
      <c r="AO380" s="34"/>
      <c r="AT380" s="4">
        <f t="shared" si="169"/>
        <v>0</v>
      </c>
      <c r="AZ380" s="4">
        <f t="shared" si="180"/>
        <v>0</v>
      </c>
      <c r="BF380" s="4">
        <f t="shared" si="181"/>
        <v>0</v>
      </c>
      <c r="BH380" s="34">
        <f t="shared" si="182"/>
        <v>0</v>
      </c>
      <c r="BI380" s="34">
        <f t="shared" si="182"/>
        <v>0</v>
      </c>
      <c r="BJ380" s="4">
        <f t="shared" si="183"/>
        <v>0</v>
      </c>
      <c r="BK380" s="4">
        <f t="shared" si="184"/>
        <v>0</v>
      </c>
      <c r="BP380" s="34">
        <f t="shared" si="170"/>
        <v>0</v>
      </c>
      <c r="BQ380" s="34">
        <f t="shared" si="170"/>
        <v>0</v>
      </c>
      <c r="BR380" s="4">
        <f t="shared" si="171"/>
        <v>0</v>
      </c>
      <c r="BS380" s="4">
        <f t="shared" si="172"/>
        <v>0</v>
      </c>
      <c r="BX380" s="34">
        <f t="shared" si="173"/>
        <v>0</v>
      </c>
      <c r="BY380" s="34">
        <f t="shared" si="173"/>
        <v>0</v>
      </c>
      <c r="BZ380" s="4">
        <f t="shared" si="174"/>
        <v>0</v>
      </c>
      <c r="CA380" s="4">
        <f t="shared" si="175"/>
        <v>0</v>
      </c>
      <c r="CF380" s="34">
        <f t="shared" si="176"/>
        <v>0</v>
      </c>
      <c r="CG380" s="34">
        <f t="shared" si="176"/>
        <v>0</v>
      </c>
      <c r="CH380" s="4">
        <f t="shared" si="177"/>
        <v>0</v>
      </c>
      <c r="CI380" s="4">
        <f t="shared" si="178"/>
        <v>0</v>
      </c>
      <c r="CN380" s="4">
        <f t="shared" si="187"/>
        <v>0</v>
      </c>
      <c r="CO380" s="8">
        <f t="shared" si="186"/>
        <v>0</v>
      </c>
    </row>
    <row r="381" spans="1:93" x14ac:dyDescent="0.3">
      <c r="A381" s="75">
        <f t="shared" si="189"/>
        <v>0</v>
      </c>
      <c r="B381" s="56">
        <f t="shared" si="189"/>
        <v>0</v>
      </c>
      <c r="C381" s="56">
        <f t="shared" si="189"/>
        <v>0</v>
      </c>
      <c r="D381" s="56">
        <f t="shared" si="189"/>
        <v>0</v>
      </c>
      <c r="E381" s="56">
        <f t="shared" si="189"/>
        <v>0</v>
      </c>
      <c r="F381" s="69">
        <f t="shared" si="189"/>
        <v>0</v>
      </c>
      <c r="G381" s="69">
        <f t="shared" si="189"/>
        <v>0</v>
      </c>
      <c r="H381" s="128">
        <f>'Enh Grant Original Request'!H370</f>
        <v>0</v>
      </c>
      <c r="I381" s="128">
        <f>'Enh Grant Original Request'!I370</f>
        <v>0</v>
      </c>
      <c r="J381" s="128">
        <f>'Enh Grant Original Request'!J370</f>
        <v>0</v>
      </c>
      <c r="K381" s="128">
        <f>'Enh Grant Original Request'!K370</f>
        <v>0</v>
      </c>
      <c r="L381" s="128">
        <f>'Enh Grant Original Request'!L370</f>
        <v>0</v>
      </c>
      <c r="M381" s="128">
        <f>'Enh Grant Original Request'!M370</f>
        <v>0</v>
      </c>
      <c r="N381" s="128">
        <f>'Enh Grant Original Request'!N370</f>
        <v>0</v>
      </c>
      <c r="O381" s="128">
        <f>'Enh Grant Original Request'!O370</f>
        <v>0</v>
      </c>
      <c r="P381" s="128">
        <f>'Enh Grant Original Request'!P370</f>
        <v>0</v>
      </c>
      <c r="Q381" s="56">
        <f>'Enh Grant Original Request'!Q370</f>
        <v>0</v>
      </c>
      <c r="R381" s="56">
        <f>'Enh Grant Original Request'!R370</f>
        <v>0</v>
      </c>
      <c r="S381" s="40">
        <f t="shared" si="162"/>
        <v>0</v>
      </c>
      <c r="T381" s="40">
        <f t="shared" si="163"/>
        <v>0</v>
      </c>
      <c r="U381" s="40"/>
      <c r="V381" s="73"/>
      <c r="W381" s="40"/>
      <c r="X381" s="40">
        <f t="shared" si="190"/>
        <v>0</v>
      </c>
      <c r="Y381" s="40">
        <f t="shared" si="164"/>
        <v>0</v>
      </c>
      <c r="Z381" s="40"/>
      <c r="AA381" s="71"/>
      <c r="AB381" s="56">
        <f t="shared" si="166"/>
        <v>0</v>
      </c>
      <c r="AC381" s="39">
        <f t="shared" si="166"/>
        <v>0</v>
      </c>
      <c r="AD381" s="40">
        <f t="shared" si="167"/>
        <v>0</v>
      </c>
      <c r="AE381" s="8">
        <f t="shared" si="168"/>
        <v>0</v>
      </c>
      <c r="AF381" s="8">
        <f t="shared" si="179"/>
        <v>0</v>
      </c>
      <c r="AG381" s="8"/>
      <c r="AH381" s="2"/>
      <c r="AI381" s="2"/>
      <c r="AJ381" s="81"/>
      <c r="AK381" s="33"/>
      <c r="AM381" s="119"/>
      <c r="AN381" s="123">
        <f t="shared" si="185"/>
        <v>0</v>
      </c>
      <c r="AO381" s="34"/>
      <c r="AT381" s="4">
        <f t="shared" si="169"/>
        <v>0</v>
      </c>
      <c r="AZ381" s="4">
        <f t="shared" si="180"/>
        <v>0</v>
      </c>
      <c r="BF381" s="4">
        <f t="shared" si="181"/>
        <v>0</v>
      </c>
      <c r="BH381" s="34">
        <f t="shared" si="182"/>
        <v>0</v>
      </c>
      <c r="BI381" s="34">
        <f t="shared" si="182"/>
        <v>0</v>
      </c>
      <c r="BJ381" s="4">
        <f t="shared" si="183"/>
        <v>0</v>
      </c>
      <c r="BK381" s="4">
        <f t="shared" si="184"/>
        <v>0</v>
      </c>
      <c r="BP381" s="34">
        <f t="shared" si="170"/>
        <v>0</v>
      </c>
      <c r="BQ381" s="34">
        <f t="shared" si="170"/>
        <v>0</v>
      </c>
      <c r="BR381" s="4">
        <f t="shared" si="171"/>
        <v>0</v>
      </c>
      <c r="BS381" s="4">
        <f t="shared" si="172"/>
        <v>0</v>
      </c>
      <c r="BX381" s="34">
        <f t="shared" si="173"/>
        <v>0</v>
      </c>
      <c r="BY381" s="34">
        <f t="shared" si="173"/>
        <v>0</v>
      </c>
      <c r="BZ381" s="4">
        <f t="shared" si="174"/>
        <v>0</v>
      </c>
      <c r="CA381" s="4">
        <f t="shared" si="175"/>
        <v>0</v>
      </c>
      <c r="CF381" s="34">
        <f t="shared" si="176"/>
        <v>0</v>
      </c>
      <c r="CG381" s="34">
        <f t="shared" si="176"/>
        <v>0</v>
      </c>
      <c r="CH381" s="4">
        <f t="shared" si="177"/>
        <v>0</v>
      </c>
      <c r="CI381" s="4">
        <f t="shared" si="178"/>
        <v>0</v>
      </c>
      <c r="CN381" s="4">
        <f t="shared" si="187"/>
        <v>0</v>
      </c>
      <c r="CO381" s="8">
        <f t="shared" si="186"/>
        <v>0</v>
      </c>
    </row>
    <row r="382" spans="1:93" x14ac:dyDescent="0.3">
      <c r="A382" s="75">
        <f t="shared" ref="A382:G397" si="191">A381</f>
        <v>0</v>
      </c>
      <c r="B382" s="56">
        <f t="shared" si="191"/>
        <v>0</v>
      </c>
      <c r="C382" s="56">
        <f t="shared" si="191"/>
        <v>0</v>
      </c>
      <c r="D382" s="56">
        <f t="shared" si="191"/>
        <v>0</v>
      </c>
      <c r="E382" s="56">
        <f t="shared" si="191"/>
        <v>0</v>
      </c>
      <c r="F382" s="69">
        <f t="shared" si="191"/>
        <v>0</v>
      </c>
      <c r="G382" s="69">
        <f t="shared" si="191"/>
        <v>0</v>
      </c>
      <c r="H382" s="128">
        <f>'Enh Grant Original Request'!H371</f>
        <v>0</v>
      </c>
      <c r="I382" s="128">
        <f>'Enh Grant Original Request'!I371</f>
        <v>0</v>
      </c>
      <c r="J382" s="128">
        <f>'Enh Grant Original Request'!J371</f>
        <v>0</v>
      </c>
      <c r="K382" s="128">
        <f>'Enh Grant Original Request'!K371</f>
        <v>0</v>
      </c>
      <c r="L382" s="128">
        <f>'Enh Grant Original Request'!L371</f>
        <v>0</v>
      </c>
      <c r="M382" s="128">
        <f>'Enh Grant Original Request'!M371</f>
        <v>0</v>
      </c>
      <c r="N382" s="128">
        <f>'Enh Grant Original Request'!N371</f>
        <v>0</v>
      </c>
      <c r="O382" s="128">
        <f>'Enh Grant Original Request'!O371</f>
        <v>0</v>
      </c>
      <c r="P382" s="128">
        <f>'Enh Grant Original Request'!P371</f>
        <v>0</v>
      </c>
      <c r="Q382" s="56">
        <f>'Enh Grant Original Request'!Q371</f>
        <v>0</v>
      </c>
      <c r="R382" s="56">
        <f>'Enh Grant Original Request'!R371</f>
        <v>0</v>
      </c>
      <c r="S382" s="40">
        <f t="shared" si="162"/>
        <v>0</v>
      </c>
      <c r="T382" s="40">
        <f t="shared" si="163"/>
        <v>0</v>
      </c>
      <c r="U382" s="40"/>
      <c r="V382" s="73"/>
      <c r="W382" s="40"/>
      <c r="X382" s="40">
        <f t="shared" si="190"/>
        <v>0</v>
      </c>
      <c r="Y382" s="40">
        <f t="shared" si="164"/>
        <v>0</v>
      </c>
      <c r="Z382" s="40"/>
      <c r="AA382" s="71"/>
      <c r="AB382" s="56">
        <f t="shared" si="166"/>
        <v>0</v>
      </c>
      <c r="AC382" s="39">
        <f t="shared" si="166"/>
        <v>0</v>
      </c>
      <c r="AD382" s="40">
        <f t="shared" si="167"/>
        <v>0</v>
      </c>
      <c r="AE382" s="8">
        <f t="shared" si="168"/>
        <v>0</v>
      </c>
      <c r="AF382" s="8">
        <f t="shared" si="179"/>
        <v>0</v>
      </c>
      <c r="AG382" s="8"/>
      <c r="AH382" s="2"/>
      <c r="AI382" s="2"/>
      <c r="AJ382" s="81"/>
      <c r="AK382" s="33"/>
      <c r="AM382" s="119"/>
      <c r="AN382" s="123">
        <f t="shared" si="185"/>
        <v>0</v>
      </c>
      <c r="AO382" s="34"/>
      <c r="AT382" s="4">
        <f t="shared" si="169"/>
        <v>0</v>
      </c>
      <c r="AZ382" s="4">
        <f t="shared" si="180"/>
        <v>0</v>
      </c>
      <c r="BF382" s="4">
        <f t="shared" si="181"/>
        <v>0</v>
      </c>
      <c r="BH382" s="34">
        <f t="shared" si="182"/>
        <v>0</v>
      </c>
      <c r="BI382" s="34">
        <f t="shared" si="182"/>
        <v>0</v>
      </c>
      <c r="BJ382" s="4">
        <f t="shared" si="183"/>
        <v>0</v>
      </c>
      <c r="BK382" s="4">
        <f t="shared" si="184"/>
        <v>0</v>
      </c>
      <c r="BP382" s="34">
        <f t="shared" si="170"/>
        <v>0</v>
      </c>
      <c r="BQ382" s="34">
        <f t="shared" si="170"/>
        <v>0</v>
      </c>
      <c r="BR382" s="4">
        <f t="shared" si="171"/>
        <v>0</v>
      </c>
      <c r="BS382" s="4">
        <f t="shared" si="172"/>
        <v>0</v>
      </c>
      <c r="BX382" s="34">
        <f t="shared" si="173"/>
        <v>0</v>
      </c>
      <c r="BY382" s="34">
        <f t="shared" si="173"/>
        <v>0</v>
      </c>
      <c r="BZ382" s="4">
        <f t="shared" si="174"/>
        <v>0</v>
      </c>
      <c r="CA382" s="4">
        <f t="shared" si="175"/>
        <v>0</v>
      </c>
      <c r="CF382" s="34">
        <f t="shared" si="176"/>
        <v>0</v>
      </c>
      <c r="CG382" s="34">
        <f t="shared" si="176"/>
        <v>0</v>
      </c>
      <c r="CH382" s="4">
        <f t="shared" si="177"/>
        <v>0</v>
      </c>
      <c r="CI382" s="4">
        <f t="shared" si="178"/>
        <v>0</v>
      </c>
      <c r="CN382" s="4">
        <f t="shared" si="187"/>
        <v>0</v>
      </c>
      <c r="CO382" s="8">
        <f t="shared" si="186"/>
        <v>0</v>
      </c>
    </row>
    <row r="383" spans="1:93" x14ac:dyDescent="0.3">
      <c r="A383" s="75">
        <f t="shared" si="191"/>
        <v>0</v>
      </c>
      <c r="B383" s="56">
        <f t="shared" si="191"/>
        <v>0</v>
      </c>
      <c r="C383" s="56">
        <f t="shared" si="191"/>
        <v>0</v>
      </c>
      <c r="D383" s="56">
        <f t="shared" si="191"/>
        <v>0</v>
      </c>
      <c r="E383" s="56">
        <f t="shared" si="191"/>
        <v>0</v>
      </c>
      <c r="F383" s="69">
        <f t="shared" si="191"/>
        <v>0</v>
      </c>
      <c r="G383" s="69">
        <f t="shared" si="191"/>
        <v>0</v>
      </c>
      <c r="H383" s="128">
        <f>'Enh Grant Original Request'!H372</f>
        <v>0</v>
      </c>
      <c r="I383" s="128">
        <f>'Enh Grant Original Request'!I372</f>
        <v>0</v>
      </c>
      <c r="J383" s="128">
        <f>'Enh Grant Original Request'!J372</f>
        <v>0</v>
      </c>
      <c r="K383" s="128">
        <f>'Enh Grant Original Request'!K372</f>
        <v>0</v>
      </c>
      <c r="L383" s="128">
        <f>'Enh Grant Original Request'!L372</f>
        <v>0</v>
      </c>
      <c r="M383" s="128">
        <f>'Enh Grant Original Request'!M372</f>
        <v>0</v>
      </c>
      <c r="N383" s="128">
        <f>'Enh Grant Original Request'!N372</f>
        <v>0</v>
      </c>
      <c r="O383" s="128">
        <f>'Enh Grant Original Request'!O372</f>
        <v>0</v>
      </c>
      <c r="P383" s="128">
        <f>'Enh Grant Original Request'!P372</f>
        <v>0</v>
      </c>
      <c r="Q383" s="56">
        <f>'Enh Grant Original Request'!Q372</f>
        <v>0</v>
      </c>
      <c r="R383" s="56">
        <f>'Enh Grant Original Request'!R372</f>
        <v>0</v>
      </c>
      <c r="S383" s="40">
        <f t="shared" ref="S383:S446" si="192">SUM(R383)*Q383</f>
        <v>0</v>
      </c>
      <c r="T383" s="40">
        <f t="shared" si="163"/>
        <v>0</v>
      </c>
      <c r="U383" s="40"/>
      <c r="V383" s="73"/>
      <c r="W383" s="40"/>
      <c r="X383" s="40">
        <f t="shared" si="190"/>
        <v>0</v>
      </c>
      <c r="Y383" s="40">
        <f t="shared" si="164"/>
        <v>0</v>
      </c>
      <c r="Z383" s="40"/>
      <c r="AA383" s="71"/>
      <c r="AB383" s="56">
        <f t="shared" si="166"/>
        <v>0</v>
      </c>
      <c r="AC383" s="39">
        <f t="shared" si="166"/>
        <v>0</v>
      </c>
      <c r="AD383" s="40">
        <f t="shared" si="167"/>
        <v>0</v>
      </c>
      <c r="AE383" s="8">
        <f t="shared" si="168"/>
        <v>0</v>
      </c>
      <c r="AF383" s="8">
        <f t="shared" si="179"/>
        <v>0</v>
      </c>
      <c r="AG383" s="8"/>
      <c r="AH383" s="2"/>
      <c r="AI383" s="2"/>
      <c r="AJ383" s="81"/>
      <c r="AK383" s="33"/>
      <c r="AM383" s="119"/>
      <c r="AN383" s="123">
        <f t="shared" si="185"/>
        <v>0</v>
      </c>
      <c r="AO383" s="34"/>
      <c r="AT383" s="4">
        <f t="shared" si="169"/>
        <v>0</v>
      </c>
      <c r="AZ383" s="4">
        <f t="shared" si="180"/>
        <v>0</v>
      </c>
      <c r="BF383" s="4">
        <f t="shared" si="181"/>
        <v>0</v>
      </c>
      <c r="BH383" s="34">
        <f t="shared" si="182"/>
        <v>0</v>
      </c>
      <c r="BI383" s="34">
        <f t="shared" si="182"/>
        <v>0</v>
      </c>
      <c r="BJ383" s="4">
        <f t="shared" si="183"/>
        <v>0</v>
      </c>
      <c r="BK383" s="4">
        <f t="shared" si="184"/>
        <v>0</v>
      </c>
      <c r="BP383" s="34">
        <f t="shared" si="170"/>
        <v>0</v>
      </c>
      <c r="BQ383" s="34">
        <f t="shared" si="170"/>
        <v>0</v>
      </c>
      <c r="BR383" s="4">
        <f t="shared" si="171"/>
        <v>0</v>
      </c>
      <c r="BS383" s="4">
        <f t="shared" si="172"/>
        <v>0</v>
      </c>
      <c r="BX383" s="34">
        <f t="shared" si="173"/>
        <v>0</v>
      </c>
      <c r="BY383" s="34">
        <f t="shared" si="173"/>
        <v>0</v>
      </c>
      <c r="BZ383" s="4">
        <f t="shared" si="174"/>
        <v>0</v>
      </c>
      <c r="CA383" s="4">
        <f t="shared" si="175"/>
        <v>0</v>
      </c>
      <c r="CF383" s="34">
        <f t="shared" si="176"/>
        <v>0</v>
      </c>
      <c r="CG383" s="34">
        <f t="shared" si="176"/>
        <v>0</v>
      </c>
      <c r="CH383" s="4">
        <f t="shared" si="177"/>
        <v>0</v>
      </c>
      <c r="CI383" s="4">
        <f t="shared" si="178"/>
        <v>0</v>
      </c>
      <c r="CN383" s="4">
        <f t="shared" si="187"/>
        <v>0</v>
      </c>
      <c r="CO383" s="8">
        <f t="shared" si="186"/>
        <v>0</v>
      </c>
    </row>
    <row r="384" spans="1:93" x14ac:dyDescent="0.3">
      <c r="A384" s="75">
        <f t="shared" si="191"/>
        <v>0</v>
      </c>
      <c r="B384" s="56">
        <f t="shared" si="191"/>
        <v>0</v>
      </c>
      <c r="C384" s="56">
        <f t="shared" si="191"/>
        <v>0</v>
      </c>
      <c r="D384" s="56">
        <f t="shared" si="191"/>
        <v>0</v>
      </c>
      <c r="E384" s="56">
        <f t="shared" si="191"/>
        <v>0</v>
      </c>
      <c r="F384" s="69">
        <f t="shared" si="191"/>
        <v>0</v>
      </c>
      <c r="G384" s="69">
        <f t="shared" si="191"/>
        <v>0</v>
      </c>
      <c r="H384" s="128">
        <f>'Enh Grant Original Request'!H373</f>
        <v>0</v>
      </c>
      <c r="I384" s="128">
        <f>'Enh Grant Original Request'!I373</f>
        <v>0</v>
      </c>
      <c r="J384" s="128">
        <f>'Enh Grant Original Request'!J373</f>
        <v>0</v>
      </c>
      <c r="K384" s="128">
        <f>'Enh Grant Original Request'!K373</f>
        <v>0</v>
      </c>
      <c r="L384" s="128">
        <f>'Enh Grant Original Request'!L373</f>
        <v>0</v>
      </c>
      <c r="M384" s="128">
        <f>'Enh Grant Original Request'!M373</f>
        <v>0</v>
      </c>
      <c r="N384" s="128">
        <f>'Enh Grant Original Request'!N373</f>
        <v>0</v>
      </c>
      <c r="O384" s="128">
        <f>'Enh Grant Original Request'!O373</f>
        <v>0</v>
      </c>
      <c r="P384" s="128">
        <f>'Enh Grant Original Request'!P373</f>
        <v>0</v>
      </c>
      <c r="Q384" s="56">
        <f>'Enh Grant Original Request'!Q373</f>
        <v>0</v>
      </c>
      <c r="R384" s="56">
        <f>'Enh Grant Original Request'!R373</f>
        <v>0</v>
      </c>
      <c r="S384" s="40">
        <f t="shared" si="192"/>
        <v>0</v>
      </c>
      <c r="T384" s="40">
        <f t="shared" si="163"/>
        <v>0</v>
      </c>
      <c r="U384" s="40"/>
      <c r="V384" s="73"/>
      <c r="W384" s="40"/>
      <c r="X384" s="40">
        <f t="shared" si="190"/>
        <v>0</v>
      </c>
      <c r="Y384" s="40">
        <f t="shared" si="164"/>
        <v>0</v>
      </c>
      <c r="Z384" s="40"/>
      <c r="AA384" s="71"/>
      <c r="AB384" s="56">
        <f t="shared" si="166"/>
        <v>0</v>
      </c>
      <c r="AC384" s="39">
        <f t="shared" si="166"/>
        <v>0</v>
      </c>
      <c r="AD384" s="40">
        <f t="shared" si="167"/>
        <v>0</v>
      </c>
      <c r="AE384" s="8">
        <f t="shared" si="168"/>
        <v>0</v>
      </c>
      <c r="AF384" s="8">
        <f t="shared" si="179"/>
        <v>0</v>
      </c>
      <c r="AG384" s="8"/>
      <c r="AH384" s="2"/>
      <c r="AI384" s="2"/>
      <c r="AJ384" s="81"/>
      <c r="AK384" s="33"/>
      <c r="AM384" s="119"/>
      <c r="AN384" s="123">
        <f t="shared" si="185"/>
        <v>0</v>
      </c>
      <c r="AO384" s="34"/>
      <c r="AT384" s="4">
        <f t="shared" si="169"/>
        <v>0</v>
      </c>
      <c r="AZ384" s="4">
        <f t="shared" si="180"/>
        <v>0</v>
      </c>
      <c r="BF384" s="4">
        <f t="shared" si="181"/>
        <v>0</v>
      </c>
      <c r="BH384" s="34">
        <f t="shared" si="182"/>
        <v>0</v>
      </c>
      <c r="BI384" s="34">
        <f t="shared" si="182"/>
        <v>0</v>
      </c>
      <c r="BJ384" s="4">
        <f t="shared" si="183"/>
        <v>0</v>
      </c>
      <c r="BK384" s="4">
        <f t="shared" si="184"/>
        <v>0</v>
      </c>
      <c r="BP384" s="34">
        <f t="shared" si="170"/>
        <v>0</v>
      </c>
      <c r="BQ384" s="34">
        <f t="shared" si="170"/>
        <v>0</v>
      </c>
      <c r="BR384" s="4">
        <f t="shared" si="171"/>
        <v>0</v>
      </c>
      <c r="BS384" s="4">
        <f t="shared" si="172"/>
        <v>0</v>
      </c>
      <c r="BX384" s="34">
        <f t="shared" si="173"/>
        <v>0</v>
      </c>
      <c r="BY384" s="34">
        <f t="shared" si="173"/>
        <v>0</v>
      </c>
      <c r="BZ384" s="4">
        <f t="shared" si="174"/>
        <v>0</v>
      </c>
      <c r="CA384" s="4">
        <f t="shared" si="175"/>
        <v>0</v>
      </c>
      <c r="CF384" s="34">
        <f t="shared" si="176"/>
        <v>0</v>
      </c>
      <c r="CG384" s="34">
        <f t="shared" si="176"/>
        <v>0</v>
      </c>
      <c r="CH384" s="4">
        <f t="shared" si="177"/>
        <v>0</v>
      </c>
      <c r="CI384" s="4">
        <f t="shared" si="178"/>
        <v>0</v>
      </c>
      <c r="CN384" s="4">
        <f t="shared" si="187"/>
        <v>0</v>
      </c>
      <c r="CO384" s="8">
        <f t="shared" si="186"/>
        <v>0</v>
      </c>
    </row>
    <row r="385" spans="1:93" x14ac:dyDescent="0.3">
      <c r="A385" s="75">
        <f t="shared" si="191"/>
        <v>0</v>
      </c>
      <c r="B385" s="56">
        <f t="shared" si="191"/>
        <v>0</v>
      </c>
      <c r="C385" s="56">
        <f t="shared" si="191"/>
        <v>0</v>
      </c>
      <c r="D385" s="56">
        <f t="shared" si="191"/>
        <v>0</v>
      </c>
      <c r="E385" s="56">
        <f t="shared" si="191"/>
        <v>0</v>
      </c>
      <c r="F385" s="69">
        <f t="shared" si="191"/>
        <v>0</v>
      </c>
      <c r="G385" s="69">
        <f t="shared" si="191"/>
        <v>0</v>
      </c>
      <c r="H385" s="128">
        <f>'Enh Grant Original Request'!H374</f>
        <v>0</v>
      </c>
      <c r="I385" s="128">
        <f>'Enh Grant Original Request'!I374</f>
        <v>0</v>
      </c>
      <c r="J385" s="128">
        <f>'Enh Grant Original Request'!J374</f>
        <v>0</v>
      </c>
      <c r="K385" s="128">
        <f>'Enh Grant Original Request'!K374</f>
        <v>0</v>
      </c>
      <c r="L385" s="128">
        <f>'Enh Grant Original Request'!L374</f>
        <v>0</v>
      </c>
      <c r="M385" s="128">
        <f>'Enh Grant Original Request'!M374</f>
        <v>0</v>
      </c>
      <c r="N385" s="128">
        <f>'Enh Grant Original Request'!N374</f>
        <v>0</v>
      </c>
      <c r="O385" s="128">
        <f>'Enh Grant Original Request'!O374</f>
        <v>0</v>
      </c>
      <c r="P385" s="128">
        <f>'Enh Grant Original Request'!P374</f>
        <v>0</v>
      </c>
      <c r="Q385" s="56">
        <f>'Enh Grant Original Request'!Q374</f>
        <v>0</v>
      </c>
      <c r="R385" s="56">
        <f>'Enh Grant Original Request'!R374</f>
        <v>0</v>
      </c>
      <c r="S385" s="40">
        <f t="shared" si="192"/>
        <v>0</v>
      </c>
      <c r="T385" s="40">
        <f t="shared" si="163"/>
        <v>0</v>
      </c>
      <c r="U385" s="40"/>
      <c r="V385" s="73"/>
      <c r="W385" s="40"/>
      <c r="X385" s="40">
        <f t="shared" si="190"/>
        <v>0</v>
      </c>
      <c r="Y385" s="40">
        <f t="shared" si="164"/>
        <v>0</v>
      </c>
      <c r="Z385" s="40"/>
      <c r="AA385" s="71"/>
      <c r="AB385" s="56">
        <f t="shared" si="166"/>
        <v>0</v>
      </c>
      <c r="AC385" s="39">
        <f t="shared" si="166"/>
        <v>0</v>
      </c>
      <c r="AD385" s="40">
        <f t="shared" si="167"/>
        <v>0</v>
      </c>
      <c r="AE385" s="8">
        <f t="shared" si="168"/>
        <v>0</v>
      </c>
      <c r="AF385" s="8">
        <f t="shared" si="179"/>
        <v>0</v>
      </c>
      <c r="AG385" s="8"/>
      <c r="AH385" s="2"/>
      <c r="AI385" s="2"/>
      <c r="AJ385" s="81"/>
      <c r="AK385" s="33"/>
      <c r="AM385" s="119"/>
      <c r="AN385" s="123">
        <f t="shared" si="185"/>
        <v>0</v>
      </c>
      <c r="AO385" s="34"/>
      <c r="AT385" s="4">
        <f t="shared" si="169"/>
        <v>0</v>
      </c>
      <c r="AZ385" s="4">
        <f t="shared" si="180"/>
        <v>0</v>
      </c>
      <c r="BF385" s="4">
        <f t="shared" si="181"/>
        <v>0</v>
      </c>
      <c r="BH385" s="34">
        <f t="shared" si="182"/>
        <v>0</v>
      </c>
      <c r="BI385" s="34">
        <f t="shared" si="182"/>
        <v>0</v>
      </c>
      <c r="BJ385" s="4">
        <f t="shared" si="183"/>
        <v>0</v>
      </c>
      <c r="BK385" s="4">
        <f t="shared" si="184"/>
        <v>0</v>
      </c>
      <c r="BP385" s="34">
        <f t="shared" si="170"/>
        <v>0</v>
      </c>
      <c r="BQ385" s="34">
        <f t="shared" si="170"/>
        <v>0</v>
      </c>
      <c r="BR385" s="4">
        <f t="shared" si="171"/>
        <v>0</v>
      </c>
      <c r="BS385" s="4">
        <f t="shared" si="172"/>
        <v>0</v>
      </c>
      <c r="BX385" s="34">
        <f t="shared" si="173"/>
        <v>0</v>
      </c>
      <c r="BY385" s="34">
        <f t="shared" si="173"/>
        <v>0</v>
      </c>
      <c r="BZ385" s="4">
        <f t="shared" si="174"/>
        <v>0</v>
      </c>
      <c r="CA385" s="4">
        <f t="shared" si="175"/>
        <v>0</v>
      </c>
      <c r="CF385" s="34">
        <f t="shared" si="176"/>
        <v>0</v>
      </c>
      <c r="CG385" s="34">
        <f t="shared" si="176"/>
        <v>0</v>
      </c>
      <c r="CH385" s="4">
        <f t="shared" si="177"/>
        <v>0</v>
      </c>
      <c r="CI385" s="4">
        <f t="shared" si="178"/>
        <v>0</v>
      </c>
      <c r="CN385" s="4">
        <f t="shared" si="187"/>
        <v>0</v>
      </c>
      <c r="CO385" s="8">
        <f t="shared" si="186"/>
        <v>0</v>
      </c>
    </row>
    <row r="386" spans="1:93" x14ac:dyDescent="0.3">
      <c r="A386" s="75">
        <f t="shared" si="191"/>
        <v>0</v>
      </c>
      <c r="B386" s="56">
        <f t="shared" si="191"/>
        <v>0</v>
      </c>
      <c r="C386" s="56">
        <f t="shared" si="191"/>
        <v>0</v>
      </c>
      <c r="D386" s="56">
        <f t="shared" si="191"/>
        <v>0</v>
      </c>
      <c r="E386" s="56">
        <f t="shared" si="191"/>
        <v>0</v>
      </c>
      <c r="F386" s="69">
        <f t="shared" si="191"/>
        <v>0</v>
      </c>
      <c r="G386" s="69">
        <f t="shared" si="191"/>
        <v>0</v>
      </c>
      <c r="H386" s="128">
        <f>'Enh Grant Original Request'!H375</f>
        <v>0</v>
      </c>
      <c r="I386" s="128">
        <f>'Enh Grant Original Request'!I375</f>
        <v>0</v>
      </c>
      <c r="J386" s="128">
        <f>'Enh Grant Original Request'!J375</f>
        <v>0</v>
      </c>
      <c r="K386" s="128">
        <f>'Enh Grant Original Request'!K375</f>
        <v>0</v>
      </c>
      <c r="L386" s="128">
        <f>'Enh Grant Original Request'!L375</f>
        <v>0</v>
      </c>
      <c r="M386" s="128">
        <f>'Enh Grant Original Request'!M375</f>
        <v>0</v>
      </c>
      <c r="N386" s="128">
        <f>'Enh Grant Original Request'!N375</f>
        <v>0</v>
      </c>
      <c r="O386" s="128">
        <f>'Enh Grant Original Request'!O375</f>
        <v>0</v>
      </c>
      <c r="P386" s="128">
        <f>'Enh Grant Original Request'!P375</f>
        <v>0</v>
      </c>
      <c r="Q386" s="56">
        <f>'Enh Grant Original Request'!Q375</f>
        <v>0</v>
      </c>
      <c r="R386" s="56">
        <f>'Enh Grant Original Request'!R375</f>
        <v>0</v>
      </c>
      <c r="S386" s="40">
        <f t="shared" si="192"/>
        <v>0</v>
      </c>
      <c r="T386" s="40">
        <f t="shared" si="163"/>
        <v>0</v>
      </c>
      <c r="U386" s="40"/>
      <c r="V386" s="73"/>
      <c r="W386" s="40"/>
      <c r="X386" s="40">
        <f t="shared" si="190"/>
        <v>0</v>
      </c>
      <c r="Y386" s="40">
        <f t="shared" si="164"/>
        <v>0</v>
      </c>
      <c r="Z386" s="40"/>
      <c r="AA386" s="71"/>
      <c r="AB386" s="56">
        <f t="shared" si="166"/>
        <v>0</v>
      </c>
      <c r="AC386" s="39">
        <f t="shared" si="166"/>
        <v>0</v>
      </c>
      <c r="AD386" s="40">
        <f t="shared" si="167"/>
        <v>0</v>
      </c>
      <c r="AE386" s="8">
        <f t="shared" si="168"/>
        <v>0</v>
      </c>
      <c r="AF386" s="8">
        <f t="shared" si="179"/>
        <v>0</v>
      </c>
      <c r="AG386" s="8"/>
      <c r="AH386" s="2"/>
      <c r="AI386" s="2"/>
      <c r="AJ386" s="81"/>
      <c r="AK386" s="33"/>
      <c r="AM386" s="119"/>
      <c r="AN386" s="123">
        <f t="shared" si="185"/>
        <v>0</v>
      </c>
      <c r="AO386" s="34"/>
      <c r="AT386" s="4">
        <f t="shared" si="169"/>
        <v>0</v>
      </c>
      <c r="AZ386" s="4">
        <f t="shared" si="180"/>
        <v>0</v>
      </c>
      <c r="BF386" s="4">
        <f t="shared" si="181"/>
        <v>0</v>
      </c>
      <c r="BH386" s="34">
        <f t="shared" si="182"/>
        <v>0</v>
      </c>
      <c r="BI386" s="34">
        <f t="shared" si="182"/>
        <v>0</v>
      </c>
      <c r="BJ386" s="4">
        <f t="shared" si="183"/>
        <v>0</v>
      </c>
      <c r="BK386" s="4">
        <f t="shared" si="184"/>
        <v>0</v>
      </c>
      <c r="BP386" s="34">
        <f t="shared" si="170"/>
        <v>0</v>
      </c>
      <c r="BQ386" s="34">
        <f t="shared" si="170"/>
        <v>0</v>
      </c>
      <c r="BR386" s="4">
        <f t="shared" si="171"/>
        <v>0</v>
      </c>
      <c r="BS386" s="4">
        <f t="shared" si="172"/>
        <v>0</v>
      </c>
      <c r="BX386" s="34">
        <f t="shared" si="173"/>
        <v>0</v>
      </c>
      <c r="BY386" s="34">
        <f t="shared" si="173"/>
        <v>0</v>
      </c>
      <c r="BZ386" s="4">
        <f t="shared" si="174"/>
        <v>0</v>
      </c>
      <c r="CA386" s="4">
        <f t="shared" si="175"/>
        <v>0</v>
      </c>
      <c r="CF386" s="34">
        <f t="shared" si="176"/>
        <v>0</v>
      </c>
      <c r="CG386" s="34">
        <f t="shared" si="176"/>
        <v>0</v>
      </c>
      <c r="CH386" s="4">
        <f t="shared" si="177"/>
        <v>0</v>
      </c>
      <c r="CI386" s="4">
        <f t="shared" si="178"/>
        <v>0</v>
      </c>
      <c r="CN386" s="4">
        <f t="shared" si="187"/>
        <v>0</v>
      </c>
      <c r="CO386" s="8">
        <f t="shared" si="186"/>
        <v>0</v>
      </c>
    </row>
    <row r="387" spans="1:93" x14ac:dyDescent="0.3">
      <c r="A387" s="75">
        <f t="shared" si="191"/>
        <v>0</v>
      </c>
      <c r="B387" s="56">
        <f t="shared" si="191"/>
        <v>0</v>
      </c>
      <c r="C387" s="56">
        <f t="shared" si="191"/>
        <v>0</v>
      </c>
      <c r="D387" s="56">
        <f t="shared" si="191"/>
        <v>0</v>
      </c>
      <c r="E387" s="56">
        <f t="shared" si="191"/>
        <v>0</v>
      </c>
      <c r="F387" s="69">
        <f t="shared" si="191"/>
        <v>0</v>
      </c>
      <c r="G387" s="69">
        <f t="shared" si="191"/>
        <v>0</v>
      </c>
      <c r="H387" s="128">
        <f>'Enh Grant Original Request'!H376</f>
        <v>0</v>
      </c>
      <c r="I387" s="128">
        <f>'Enh Grant Original Request'!I376</f>
        <v>0</v>
      </c>
      <c r="J387" s="128">
        <f>'Enh Grant Original Request'!J376</f>
        <v>0</v>
      </c>
      <c r="K387" s="128">
        <f>'Enh Grant Original Request'!K376</f>
        <v>0</v>
      </c>
      <c r="L387" s="128">
        <f>'Enh Grant Original Request'!L376</f>
        <v>0</v>
      </c>
      <c r="M387" s="128">
        <f>'Enh Grant Original Request'!M376</f>
        <v>0</v>
      </c>
      <c r="N387" s="128">
        <f>'Enh Grant Original Request'!N376</f>
        <v>0</v>
      </c>
      <c r="O387" s="128">
        <f>'Enh Grant Original Request'!O376</f>
        <v>0</v>
      </c>
      <c r="P387" s="128">
        <f>'Enh Grant Original Request'!P376</f>
        <v>0</v>
      </c>
      <c r="Q387" s="56">
        <f>'Enh Grant Original Request'!Q376</f>
        <v>0</v>
      </c>
      <c r="R387" s="56">
        <f>'Enh Grant Original Request'!R376</f>
        <v>0</v>
      </c>
      <c r="S387" s="40">
        <f t="shared" si="192"/>
        <v>0</v>
      </c>
      <c r="T387" s="40">
        <f t="shared" si="163"/>
        <v>0</v>
      </c>
      <c r="U387" s="40"/>
      <c r="V387" s="73"/>
      <c r="W387" s="40"/>
      <c r="X387" s="40">
        <f t="shared" si="190"/>
        <v>0</v>
      </c>
      <c r="Y387" s="40">
        <f t="shared" si="164"/>
        <v>0</v>
      </c>
      <c r="Z387" s="40"/>
      <c r="AA387" s="71"/>
      <c r="AB387" s="56">
        <f t="shared" si="166"/>
        <v>0</v>
      </c>
      <c r="AC387" s="39">
        <f t="shared" si="166"/>
        <v>0</v>
      </c>
      <c r="AD387" s="40">
        <f t="shared" si="167"/>
        <v>0</v>
      </c>
      <c r="AE387" s="8">
        <f t="shared" si="168"/>
        <v>0</v>
      </c>
      <c r="AF387" s="8">
        <f t="shared" si="179"/>
        <v>0</v>
      </c>
      <c r="AG387" s="8"/>
      <c r="AH387" s="2"/>
      <c r="AI387" s="2"/>
      <c r="AJ387" s="81"/>
      <c r="AK387" s="33"/>
      <c r="AM387" s="119"/>
      <c r="AN387" s="123">
        <f t="shared" si="185"/>
        <v>0</v>
      </c>
      <c r="AO387" s="34"/>
      <c r="AT387" s="4">
        <f t="shared" si="169"/>
        <v>0</v>
      </c>
      <c r="AZ387" s="4">
        <f t="shared" si="180"/>
        <v>0</v>
      </c>
      <c r="BF387" s="4">
        <f t="shared" si="181"/>
        <v>0</v>
      </c>
      <c r="BH387" s="34">
        <f t="shared" si="182"/>
        <v>0</v>
      </c>
      <c r="BI387" s="34">
        <f t="shared" si="182"/>
        <v>0</v>
      </c>
      <c r="BJ387" s="4">
        <f t="shared" si="183"/>
        <v>0</v>
      </c>
      <c r="BK387" s="4">
        <f t="shared" si="184"/>
        <v>0</v>
      </c>
      <c r="BP387" s="34">
        <f t="shared" si="170"/>
        <v>0</v>
      </c>
      <c r="BQ387" s="34">
        <f t="shared" si="170"/>
        <v>0</v>
      </c>
      <c r="BR387" s="4">
        <f t="shared" si="171"/>
        <v>0</v>
      </c>
      <c r="BS387" s="4">
        <f t="shared" si="172"/>
        <v>0</v>
      </c>
      <c r="BX387" s="34">
        <f t="shared" si="173"/>
        <v>0</v>
      </c>
      <c r="BY387" s="34">
        <f t="shared" si="173"/>
        <v>0</v>
      </c>
      <c r="BZ387" s="4">
        <f t="shared" si="174"/>
        <v>0</v>
      </c>
      <c r="CA387" s="4">
        <f t="shared" si="175"/>
        <v>0</v>
      </c>
      <c r="CF387" s="34">
        <f t="shared" si="176"/>
        <v>0</v>
      </c>
      <c r="CG387" s="34">
        <f t="shared" si="176"/>
        <v>0</v>
      </c>
      <c r="CH387" s="4">
        <f t="shared" si="177"/>
        <v>0</v>
      </c>
      <c r="CI387" s="4">
        <f t="shared" si="178"/>
        <v>0</v>
      </c>
      <c r="CN387" s="4">
        <f t="shared" si="187"/>
        <v>0</v>
      </c>
      <c r="CO387" s="8">
        <f t="shared" si="186"/>
        <v>0</v>
      </c>
    </row>
    <row r="388" spans="1:93" x14ac:dyDescent="0.3">
      <c r="A388" s="75">
        <f t="shared" si="191"/>
        <v>0</v>
      </c>
      <c r="B388" s="56">
        <f t="shared" si="191"/>
        <v>0</v>
      </c>
      <c r="C388" s="56">
        <f t="shared" si="191"/>
        <v>0</v>
      </c>
      <c r="D388" s="56">
        <f t="shared" si="191"/>
        <v>0</v>
      </c>
      <c r="E388" s="56">
        <f t="shared" si="191"/>
        <v>0</v>
      </c>
      <c r="F388" s="69">
        <f t="shared" si="191"/>
        <v>0</v>
      </c>
      <c r="G388" s="69">
        <f t="shared" si="191"/>
        <v>0</v>
      </c>
      <c r="H388" s="128">
        <f>'Enh Grant Original Request'!H377</f>
        <v>0</v>
      </c>
      <c r="I388" s="128">
        <f>'Enh Grant Original Request'!I377</f>
        <v>0</v>
      </c>
      <c r="J388" s="128">
        <f>'Enh Grant Original Request'!J377</f>
        <v>0</v>
      </c>
      <c r="K388" s="128">
        <f>'Enh Grant Original Request'!K377</f>
        <v>0</v>
      </c>
      <c r="L388" s="128">
        <f>'Enh Grant Original Request'!L377</f>
        <v>0</v>
      </c>
      <c r="M388" s="128">
        <f>'Enh Grant Original Request'!M377</f>
        <v>0</v>
      </c>
      <c r="N388" s="128">
        <f>'Enh Grant Original Request'!N377</f>
        <v>0</v>
      </c>
      <c r="O388" s="128">
        <f>'Enh Grant Original Request'!O377</f>
        <v>0</v>
      </c>
      <c r="P388" s="128">
        <f>'Enh Grant Original Request'!P377</f>
        <v>0</v>
      </c>
      <c r="Q388" s="56">
        <f>'Enh Grant Original Request'!Q377</f>
        <v>0</v>
      </c>
      <c r="R388" s="56">
        <f>'Enh Grant Original Request'!R377</f>
        <v>0</v>
      </c>
      <c r="S388" s="40">
        <f t="shared" si="192"/>
        <v>0</v>
      </c>
      <c r="T388" s="40">
        <f t="shared" si="163"/>
        <v>0</v>
      </c>
      <c r="U388" s="40"/>
      <c r="V388" s="73"/>
      <c r="W388" s="40"/>
      <c r="X388" s="40">
        <f t="shared" si="190"/>
        <v>0</v>
      </c>
      <c r="Y388" s="40">
        <f t="shared" si="164"/>
        <v>0</v>
      </c>
      <c r="Z388" s="40"/>
      <c r="AA388" s="71"/>
      <c r="AB388" s="56">
        <f t="shared" si="166"/>
        <v>0</v>
      </c>
      <c r="AC388" s="39">
        <f t="shared" si="166"/>
        <v>0</v>
      </c>
      <c r="AD388" s="40">
        <f t="shared" si="167"/>
        <v>0</v>
      </c>
      <c r="AE388" s="8">
        <f t="shared" si="168"/>
        <v>0</v>
      </c>
      <c r="AF388" s="8">
        <f t="shared" si="179"/>
        <v>0</v>
      </c>
      <c r="AG388" s="8"/>
      <c r="AH388" s="2"/>
      <c r="AI388" s="2"/>
      <c r="AJ388" s="81"/>
      <c r="AK388" s="33"/>
      <c r="AM388" s="119"/>
      <c r="AN388" s="123">
        <f t="shared" si="185"/>
        <v>0</v>
      </c>
      <c r="AO388" s="34"/>
      <c r="AT388" s="4">
        <f t="shared" si="169"/>
        <v>0</v>
      </c>
      <c r="AZ388" s="4">
        <f t="shared" si="180"/>
        <v>0</v>
      </c>
      <c r="BF388" s="4">
        <f t="shared" si="181"/>
        <v>0</v>
      </c>
      <c r="BH388" s="34">
        <f t="shared" si="182"/>
        <v>0</v>
      </c>
      <c r="BI388" s="34">
        <f t="shared" si="182"/>
        <v>0</v>
      </c>
      <c r="BJ388" s="4">
        <f t="shared" si="183"/>
        <v>0</v>
      </c>
      <c r="BK388" s="4">
        <f t="shared" si="184"/>
        <v>0</v>
      </c>
      <c r="BP388" s="34">
        <f t="shared" si="170"/>
        <v>0</v>
      </c>
      <c r="BQ388" s="34">
        <f t="shared" si="170"/>
        <v>0</v>
      </c>
      <c r="BR388" s="4">
        <f t="shared" si="171"/>
        <v>0</v>
      </c>
      <c r="BS388" s="4">
        <f t="shared" si="172"/>
        <v>0</v>
      </c>
      <c r="BX388" s="34">
        <f t="shared" si="173"/>
        <v>0</v>
      </c>
      <c r="BY388" s="34">
        <f t="shared" si="173"/>
        <v>0</v>
      </c>
      <c r="BZ388" s="4">
        <f t="shared" si="174"/>
        <v>0</v>
      </c>
      <c r="CA388" s="4">
        <f t="shared" si="175"/>
        <v>0</v>
      </c>
      <c r="CF388" s="34">
        <f t="shared" si="176"/>
        <v>0</v>
      </c>
      <c r="CG388" s="34">
        <f t="shared" si="176"/>
        <v>0</v>
      </c>
      <c r="CH388" s="4">
        <f t="shared" si="177"/>
        <v>0</v>
      </c>
      <c r="CI388" s="4">
        <f t="shared" si="178"/>
        <v>0</v>
      </c>
      <c r="CN388" s="4">
        <f t="shared" si="187"/>
        <v>0</v>
      </c>
      <c r="CO388" s="8">
        <f t="shared" si="186"/>
        <v>0</v>
      </c>
    </row>
    <row r="389" spans="1:93" x14ac:dyDescent="0.3">
      <c r="A389" s="75">
        <f t="shared" si="191"/>
        <v>0</v>
      </c>
      <c r="B389" s="56">
        <f t="shared" si="191"/>
        <v>0</v>
      </c>
      <c r="C389" s="56">
        <f t="shared" si="191"/>
        <v>0</v>
      </c>
      <c r="D389" s="56">
        <f t="shared" si="191"/>
        <v>0</v>
      </c>
      <c r="E389" s="56">
        <f t="shared" si="191"/>
        <v>0</v>
      </c>
      <c r="F389" s="69">
        <f t="shared" si="191"/>
        <v>0</v>
      </c>
      <c r="G389" s="69">
        <f t="shared" si="191"/>
        <v>0</v>
      </c>
      <c r="H389" s="128">
        <f>'Enh Grant Original Request'!H378</f>
        <v>0</v>
      </c>
      <c r="I389" s="128">
        <f>'Enh Grant Original Request'!I378</f>
        <v>0</v>
      </c>
      <c r="J389" s="128">
        <f>'Enh Grant Original Request'!J378</f>
        <v>0</v>
      </c>
      <c r="K389" s="128">
        <f>'Enh Grant Original Request'!K378</f>
        <v>0</v>
      </c>
      <c r="L389" s="128">
        <f>'Enh Grant Original Request'!L378</f>
        <v>0</v>
      </c>
      <c r="M389" s="128">
        <f>'Enh Grant Original Request'!M378</f>
        <v>0</v>
      </c>
      <c r="N389" s="128">
        <f>'Enh Grant Original Request'!N378</f>
        <v>0</v>
      </c>
      <c r="O389" s="128">
        <f>'Enh Grant Original Request'!O378</f>
        <v>0</v>
      </c>
      <c r="P389" s="128">
        <f>'Enh Grant Original Request'!P378</f>
        <v>0</v>
      </c>
      <c r="Q389" s="56">
        <f>'Enh Grant Original Request'!Q378</f>
        <v>0</v>
      </c>
      <c r="R389" s="56">
        <f>'Enh Grant Original Request'!R378</f>
        <v>0</v>
      </c>
      <c r="S389" s="40">
        <f t="shared" si="192"/>
        <v>0</v>
      </c>
      <c r="T389" s="40">
        <f t="shared" si="163"/>
        <v>0</v>
      </c>
      <c r="U389" s="40"/>
      <c r="V389" s="73"/>
      <c r="W389" s="40"/>
      <c r="X389" s="40">
        <f t="shared" si="190"/>
        <v>0</v>
      </c>
      <c r="Y389" s="40">
        <f t="shared" si="164"/>
        <v>0</v>
      </c>
      <c r="Z389" s="40"/>
      <c r="AA389" s="71"/>
      <c r="AB389" s="56">
        <f t="shared" si="166"/>
        <v>0</v>
      </c>
      <c r="AC389" s="39">
        <f t="shared" si="166"/>
        <v>0</v>
      </c>
      <c r="AD389" s="40">
        <f t="shared" si="167"/>
        <v>0</v>
      </c>
      <c r="AE389" s="8">
        <f t="shared" si="168"/>
        <v>0</v>
      </c>
      <c r="AF389" s="8">
        <f t="shared" si="179"/>
        <v>0</v>
      </c>
      <c r="AG389" s="8"/>
      <c r="AH389" s="2"/>
      <c r="AI389" s="2"/>
      <c r="AJ389" s="81"/>
      <c r="AK389" s="33"/>
      <c r="AM389" s="119"/>
      <c r="AN389" s="123">
        <f t="shared" si="185"/>
        <v>0</v>
      </c>
      <c r="AO389" s="34"/>
      <c r="AT389" s="4">
        <f t="shared" si="169"/>
        <v>0</v>
      </c>
      <c r="AZ389" s="4">
        <f t="shared" si="180"/>
        <v>0</v>
      </c>
      <c r="BF389" s="4">
        <f t="shared" si="181"/>
        <v>0</v>
      </c>
      <c r="BH389" s="34">
        <f t="shared" si="182"/>
        <v>0</v>
      </c>
      <c r="BI389" s="34">
        <f t="shared" si="182"/>
        <v>0</v>
      </c>
      <c r="BJ389" s="4">
        <f t="shared" si="183"/>
        <v>0</v>
      </c>
      <c r="BK389" s="4">
        <f t="shared" si="184"/>
        <v>0</v>
      </c>
      <c r="BP389" s="34">
        <f t="shared" si="170"/>
        <v>0</v>
      </c>
      <c r="BQ389" s="34">
        <f t="shared" si="170"/>
        <v>0</v>
      </c>
      <c r="BR389" s="4">
        <f t="shared" si="171"/>
        <v>0</v>
      </c>
      <c r="BS389" s="4">
        <f t="shared" si="172"/>
        <v>0</v>
      </c>
      <c r="BX389" s="34">
        <f t="shared" si="173"/>
        <v>0</v>
      </c>
      <c r="BY389" s="34">
        <f t="shared" si="173"/>
        <v>0</v>
      </c>
      <c r="BZ389" s="4">
        <f t="shared" si="174"/>
        <v>0</v>
      </c>
      <c r="CA389" s="4">
        <f t="shared" si="175"/>
        <v>0</v>
      </c>
      <c r="CF389" s="34">
        <f t="shared" si="176"/>
        <v>0</v>
      </c>
      <c r="CG389" s="34">
        <f t="shared" si="176"/>
        <v>0</v>
      </c>
      <c r="CH389" s="4">
        <f t="shared" si="177"/>
        <v>0</v>
      </c>
      <c r="CI389" s="4">
        <f t="shared" si="178"/>
        <v>0</v>
      </c>
      <c r="CN389" s="4">
        <f t="shared" si="187"/>
        <v>0</v>
      </c>
      <c r="CO389" s="8">
        <f t="shared" si="186"/>
        <v>0</v>
      </c>
    </row>
    <row r="390" spans="1:93" x14ac:dyDescent="0.3">
      <c r="A390" s="75">
        <f t="shared" si="191"/>
        <v>0</v>
      </c>
      <c r="B390" s="56">
        <f t="shared" si="191"/>
        <v>0</v>
      </c>
      <c r="C390" s="56">
        <f t="shared" si="191"/>
        <v>0</v>
      </c>
      <c r="D390" s="56">
        <f t="shared" si="191"/>
        <v>0</v>
      </c>
      <c r="E390" s="56">
        <f t="shared" si="191"/>
        <v>0</v>
      </c>
      <c r="F390" s="69">
        <f t="shared" si="191"/>
        <v>0</v>
      </c>
      <c r="G390" s="69">
        <f t="shared" si="191"/>
        <v>0</v>
      </c>
      <c r="H390" s="128">
        <f>'Enh Grant Original Request'!H379</f>
        <v>0</v>
      </c>
      <c r="I390" s="128">
        <f>'Enh Grant Original Request'!I379</f>
        <v>0</v>
      </c>
      <c r="J390" s="128">
        <f>'Enh Grant Original Request'!J379</f>
        <v>0</v>
      </c>
      <c r="K390" s="128">
        <f>'Enh Grant Original Request'!K379</f>
        <v>0</v>
      </c>
      <c r="L390" s="128">
        <f>'Enh Grant Original Request'!L379</f>
        <v>0</v>
      </c>
      <c r="M390" s="128">
        <f>'Enh Grant Original Request'!M379</f>
        <v>0</v>
      </c>
      <c r="N390" s="128">
        <f>'Enh Grant Original Request'!N379</f>
        <v>0</v>
      </c>
      <c r="O390" s="128">
        <f>'Enh Grant Original Request'!O379</f>
        <v>0</v>
      </c>
      <c r="P390" s="128">
        <f>'Enh Grant Original Request'!P379</f>
        <v>0</v>
      </c>
      <c r="Q390" s="56">
        <f>'Enh Grant Original Request'!Q379</f>
        <v>0</v>
      </c>
      <c r="R390" s="56">
        <f>'Enh Grant Original Request'!R379</f>
        <v>0</v>
      </c>
      <c r="S390" s="40">
        <f t="shared" si="192"/>
        <v>0</v>
      </c>
      <c r="T390" s="40">
        <f t="shared" si="163"/>
        <v>0</v>
      </c>
      <c r="U390" s="40"/>
      <c r="V390" s="73"/>
      <c r="W390" s="40"/>
      <c r="X390" s="40">
        <f t="shared" si="190"/>
        <v>0</v>
      </c>
      <c r="Y390" s="40">
        <f t="shared" si="164"/>
        <v>0</v>
      </c>
      <c r="Z390" s="40"/>
      <c r="AA390" s="71"/>
      <c r="AB390" s="56">
        <f t="shared" si="166"/>
        <v>0</v>
      </c>
      <c r="AC390" s="39">
        <f t="shared" si="166"/>
        <v>0</v>
      </c>
      <c r="AD390" s="40">
        <f t="shared" si="167"/>
        <v>0</v>
      </c>
      <c r="AE390" s="8">
        <f t="shared" si="168"/>
        <v>0</v>
      </c>
      <c r="AF390" s="8">
        <f t="shared" si="179"/>
        <v>0</v>
      </c>
      <c r="AG390" s="8"/>
      <c r="AH390" s="2"/>
      <c r="AI390" s="2"/>
      <c r="AJ390" s="81"/>
      <c r="AK390" s="33"/>
      <c r="AM390" s="119"/>
      <c r="AN390" s="123">
        <f t="shared" si="185"/>
        <v>0</v>
      </c>
      <c r="AO390" s="34"/>
      <c r="AT390" s="4">
        <f t="shared" si="169"/>
        <v>0</v>
      </c>
      <c r="AZ390" s="4">
        <f t="shared" si="180"/>
        <v>0</v>
      </c>
      <c r="BF390" s="4">
        <f t="shared" si="181"/>
        <v>0</v>
      </c>
      <c r="BH390" s="34">
        <f t="shared" si="182"/>
        <v>0</v>
      </c>
      <c r="BI390" s="34">
        <f t="shared" si="182"/>
        <v>0</v>
      </c>
      <c r="BJ390" s="4">
        <f t="shared" si="183"/>
        <v>0</v>
      </c>
      <c r="BK390" s="4">
        <f t="shared" si="184"/>
        <v>0</v>
      </c>
      <c r="BP390" s="34">
        <f t="shared" si="170"/>
        <v>0</v>
      </c>
      <c r="BQ390" s="34">
        <f t="shared" si="170"/>
        <v>0</v>
      </c>
      <c r="BR390" s="4">
        <f t="shared" si="171"/>
        <v>0</v>
      </c>
      <c r="BS390" s="4">
        <f t="shared" si="172"/>
        <v>0</v>
      </c>
      <c r="BX390" s="34">
        <f t="shared" si="173"/>
        <v>0</v>
      </c>
      <c r="BY390" s="34">
        <f t="shared" si="173"/>
        <v>0</v>
      </c>
      <c r="BZ390" s="4">
        <f t="shared" si="174"/>
        <v>0</v>
      </c>
      <c r="CA390" s="4">
        <f t="shared" si="175"/>
        <v>0</v>
      </c>
      <c r="CF390" s="34">
        <f t="shared" si="176"/>
        <v>0</v>
      </c>
      <c r="CG390" s="34">
        <f t="shared" si="176"/>
        <v>0</v>
      </c>
      <c r="CH390" s="4">
        <f t="shared" si="177"/>
        <v>0</v>
      </c>
      <c r="CI390" s="4">
        <f t="shared" si="178"/>
        <v>0</v>
      </c>
      <c r="CN390" s="4">
        <f t="shared" si="187"/>
        <v>0</v>
      </c>
      <c r="CO390" s="8">
        <f t="shared" si="186"/>
        <v>0</v>
      </c>
    </row>
    <row r="391" spans="1:93" x14ac:dyDescent="0.3">
      <c r="A391" s="75">
        <f t="shared" si="191"/>
        <v>0</v>
      </c>
      <c r="B391" s="56">
        <f t="shared" si="191"/>
        <v>0</v>
      </c>
      <c r="C391" s="56">
        <f t="shared" si="191"/>
        <v>0</v>
      </c>
      <c r="D391" s="56">
        <f t="shared" si="191"/>
        <v>0</v>
      </c>
      <c r="E391" s="56">
        <f t="shared" si="191"/>
        <v>0</v>
      </c>
      <c r="F391" s="69">
        <f t="shared" si="191"/>
        <v>0</v>
      </c>
      <c r="G391" s="69">
        <f t="shared" si="191"/>
        <v>0</v>
      </c>
      <c r="H391" s="128">
        <f>'Enh Grant Original Request'!H380</f>
        <v>0</v>
      </c>
      <c r="I391" s="128">
        <f>'Enh Grant Original Request'!I380</f>
        <v>0</v>
      </c>
      <c r="J391" s="128">
        <f>'Enh Grant Original Request'!J380</f>
        <v>0</v>
      </c>
      <c r="K391" s="128">
        <f>'Enh Grant Original Request'!K380</f>
        <v>0</v>
      </c>
      <c r="L391" s="128">
        <f>'Enh Grant Original Request'!L380</f>
        <v>0</v>
      </c>
      <c r="M391" s="128">
        <f>'Enh Grant Original Request'!M380</f>
        <v>0</v>
      </c>
      <c r="N391" s="128">
        <f>'Enh Grant Original Request'!N380</f>
        <v>0</v>
      </c>
      <c r="O391" s="128">
        <f>'Enh Grant Original Request'!O380</f>
        <v>0</v>
      </c>
      <c r="P391" s="128">
        <f>'Enh Grant Original Request'!P380</f>
        <v>0</v>
      </c>
      <c r="Q391" s="56">
        <f>'Enh Grant Original Request'!Q380</f>
        <v>0</v>
      </c>
      <c r="R391" s="56">
        <f>'Enh Grant Original Request'!R380</f>
        <v>0</v>
      </c>
      <c r="S391" s="40">
        <f t="shared" si="192"/>
        <v>0</v>
      </c>
      <c r="T391" s="40">
        <f t="shared" si="163"/>
        <v>0</v>
      </c>
      <c r="U391" s="40"/>
      <c r="V391" s="73"/>
      <c r="W391" s="40"/>
      <c r="X391" s="40">
        <f t="shared" si="190"/>
        <v>0</v>
      </c>
      <c r="Y391" s="40">
        <f t="shared" si="164"/>
        <v>0</v>
      </c>
      <c r="Z391" s="40"/>
      <c r="AA391" s="71"/>
      <c r="AB391" s="56">
        <f t="shared" si="166"/>
        <v>0</v>
      </c>
      <c r="AC391" s="39">
        <f t="shared" si="166"/>
        <v>0</v>
      </c>
      <c r="AD391" s="40">
        <f t="shared" si="167"/>
        <v>0</v>
      </c>
      <c r="AE391" s="8">
        <f t="shared" si="168"/>
        <v>0</v>
      </c>
      <c r="AF391" s="8">
        <f t="shared" si="179"/>
        <v>0</v>
      </c>
      <c r="AG391" s="8"/>
      <c r="AH391" s="2"/>
      <c r="AI391" s="2"/>
      <c r="AJ391" s="81"/>
      <c r="AK391" s="33"/>
      <c r="AM391" s="119"/>
      <c r="AN391" s="123">
        <f t="shared" si="185"/>
        <v>0</v>
      </c>
      <c r="AO391" s="34"/>
      <c r="AT391" s="4">
        <f t="shared" si="169"/>
        <v>0</v>
      </c>
      <c r="AZ391" s="4">
        <f t="shared" si="180"/>
        <v>0</v>
      </c>
      <c r="BF391" s="4">
        <f t="shared" si="181"/>
        <v>0</v>
      </c>
      <c r="BH391" s="34">
        <f t="shared" si="182"/>
        <v>0</v>
      </c>
      <c r="BI391" s="34">
        <f t="shared" si="182"/>
        <v>0</v>
      </c>
      <c r="BJ391" s="4">
        <f t="shared" si="183"/>
        <v>0</v>
      </c>
      <c r="BK391" s="4">
        <f t="shared" si="184"/>
        <v>0</v>
      </c>
      <c r="BP391" s="34">
        <f t="shared" si="170"/>
        <v>0</v>
      </c>
      <c r="BQ391" s="34">
        <f t="shared" si="170"/>
        <v>0</v>
      </c>
      <c r="BR391" s="4">
        <f t="shared" si="171"/>
        <v>0</v>
      </c>
      <c r="BS391" s="4">
        <f t="shared" si="172"/>
        <v>0</v>
      </c>
      <c r="BX391" s="34">
        <f t="shared" si="173"/>
        <v>0</v>
      </c>
      <c r="BY391" s="34">
        <f t="shared" si="173"/>
        <v>0</v>
      </c>
      <c r="BZ391" s="4">
        <f t="shared" si="174"/>
        <v>0</v>
      </c>
      <c r="CA391" s="4">
        <f t="shared" si="175"/>
        <v>0</v>
      </c>
      <c r="CF391" s="34">
        <f t="shared" si="176"/>
        <v>0</v>
      </c>
      <c r="CG391" s="34">
        <f t="shared" si="176"/>
        <v>0</v>
      </c>
      <c r="CH391" s="4">
        <f t="shared" si="177"/>
        <v>0</v>
      </c>
      <c r="CI391" s="4">
        <f t="shared" si="178"/>
        <v>0</v>
      </c>
      <c r="CN391" s="4">
        <f t="shared" si="187"/>
        <v>0</v>
      </c>
      <c r="CO391" s="8">
        <f t="shared" si="186"/>
        <v>0</v>
      </c>
    </row>
    <row r="392" spans="1:93" x14ac:dyDescent="0.3">
      <c r="A392" s="75">
        <f t="shared" si="191"/>
        <v>0</v>
      </c>
      <c r="B392" s="56">
        <f t="shared" si="191"/>
        <v>0</v>
      </c>
      <c r="C392" s="56">
        <f t="shared" si="191"/>
        <v>0</v>
      </c>
      <c r="D392" s="56">
        <f t="shared" si="191"/>
        <v>0</v>
      </c>
      <c r="E392" s="56">
        <f t="shared" si="191"/>
        <v>0</v>
      </c>
      <c r="F392" s="69">
        <f t="shared" si="191"/>
        <v>0</v>
      </c>
      <c r="G392" s="69">
        <f t="shared" si="191"/>
        <v>0</v>
      </c>
      <c r="H392" s="128">
        <f>'Enh Grant Original Request'!H381</f>
        <v>0</v>
      </c>
      <c r="I392" s="128">
        <f>'Enh Grant Original Request'!I381</f>
        <v>0</v>
      </c>
      <c r="J392" s="128">
        <f>'Enh Grant Original Request'!J381</f>
        <v>0</v>
      </c>
      <c r="K392" s="128">
        <f>'Enh Grant Original Request'!K381</f>
        <v>0</v>
      </c>
      <c r="L392" s="128">
        <f>'Enh Grant Original Request'!L381</f>
        <v>0</v>
      </c>
      <c r="M392" s="128">
        <f>'Enh Grant Original Request'!M381</f>
        <v>0</v>
      </c>
      <c r="N392" s="128">
        <f>'Enh Grant Original Request'!N381</f>
        <v>0</v>
      </c>
      <c r="O392" s="128">
        <f>'Enh Grant Original Request'!O381</f>
        <v>0</v>
      </c>
      <c r="P392" s="128">
        <f>'Enh Grant Original Request'!P381</f>
        <v>0</v>
      </c>
      <c r="Q392" s="56">
        <f>'Enh Grant Original Request'!Q381</f>
        <v>0</v>
      </c>
      <c r="R392" s="56">
        <f>'Enh Grant Original Request'!R381</f>
        <v>0</v>
      </c>
      <c r="S392" s="40">
        <f t="shared" si="192"/>
        <v>0</v>
      </c>
      <c r="T392" s="40">
        <f t="shared" si="163"/>
        <v>0</v>
      </c>
      <c r="U392" s="40"/>
      <c r="V392" s="73"/>
      <c r="W392" s="40"/>
      <c r="X392" s="40">
        <f t="shared" si="190"/>
        <v>0</v>
      </c>
      <c r="Y392" s="40">
        <f t="shared" si="164"/>
        <v>0</v>
      </c>
      <c r="Z392" s="40"/>
      <c r="AA392" s="71"/>
      <c r="AB392" s="56">
        <f t="shared" si="166"/>
        <v>0</v>
      </c>
      <c r="AC392" s="39">
        <f t="shared" si="166"/>
        <v>0</v>
      </c>
      <c r="AD392" s="40">
        <f t="shared" si="167"/>
        <v>0</v>
      </c>
      <c r="AE392" s="8">
        <f t="shared" si="168"/>
        <v>0</v>
      </c>
      <c r="AF392" s="8">
        <f t="shared" si="179"/>
        <v>0</v>
      </c>
      <c r="AG392" s="8"/>
      <c r="AH392" s="2"/>
      <c r="AI392" s="2"/>
      <c r="AJ392" s="81"/>
      <c r="AK392" s="33"/>
      <c r="AM392" s="119"/>
      <c r="AN392" s="123">
        <f t="shared" si="185"/>
        <v>0</v>
      </c>
      <c r="AO392" s="34"/>
      <c r="AT392" s="4">
        <f t="shared" si="169"/>
        <v>0</v>
      </c>
      <c r="AZ392" s="4">
        <f t="shared" si="180"/>
        <v>0</v>
      </c>
      <c r="BF392" s="4">
        <f t="shared" si="181"/>
        <v>0</v>
      </c>
      <c r="BH392" s="34">
        <f t="shared" si="182"/>
        <v>0</v>
      </c>
      <c r="BI392" s="34">
        <f t="shared" si="182"/>
        <v>0</v>
      </c>
      <c r="BJ392" s="4">
        <f t="shared" si="183"/>
        <v>0</v>
      </c>
      <c r="BK392" s="4">
        <f t="shared" si="184"/>
        <v>0</v>
      </c>
      <c r="BP392" s="34">
        <f t="shared" si="170"/>
        <v>0</v>
      </c>
      <c r="BQ392" s="34">
        <f t="shared" si="170"/>
        <v>0</v>
      </c>
      <c r="BR392" s="4">
        <f t="shared" si="171"/>
        <v>0</v>
      </c>
      <c r="BS392" s="4">
        <f t="shared" si="172"/>
        <v>0</v>
      </c>
      <c r="BX392" s="34">
        <f t="shared" si="173"/>
        <v>0</v>
      </c>
      <c r="BY392" s="34">
        <f t="shared" si="173"/>
        <v>0</v>
      </c>
      <c r="BZ392" s="4">
        <f t="shared" si="174"/>
        <v>0</v>
      </c>
      <c r="CA392" s="4">
        <f t="shared" si="175"/>
        <v>0</v>
      </c>
      <c r="CF392" s="34">
        <f t="shared" si="176"/>
        <v>0</v>
      </c>
      <c r="CG392" s="34">
        <f t="shared" si="176"/>
        <v>0</v>
      </c>
      <c r="CH392" s="4">
        <f t="shared" si="177"/>
        <v>0</v>
      </c>
      <c r="CI392" s="4">
        <f t="shared" si="178"/>
        <v>0</v>
      </c>
      <c r="CN392" s="4">
        <f t="shared" si="187"/>
        <v>0</v>
      </c>
      <c r="CO392" s="8">
        <f t="shared" si="186"/>
        <v>0</v>
      </c>
    </row>
    <row r="393" spans="1:93" x14ac:dyDescent="0.3">
      <c r="A393" s="75">
        <f t="shared" si="191"/>
        <v>0</v>
      </c>
      <c r="B393" s="56">
        <f t="shared" si="191"/>
        <v>0</v>
      </c>
      <c r="C393" s="56">
        <f t="shared" si="191"/>
        <v>0</v>
      </c>
      <c r="D393" s="56">
        <f t="shared" si="191"/>
        <v>0</v>
      </c>
      <c r="E393" s="56">
        <f t="shared" si="191"/>
        <v>0</v>
      </c>
      <c r="F393" s="69">
        <f t="shared" si="191"/>
        <v>0</v>
      </c>
      <c r="G393" s="69">
        <f t="shared" si="191"/>
        <v>0</v>
      </c>
      <c r="H393" s="128">
        <f>'Enh Grant Original Request'!H382</f>
        <v>0</v>
      </c>
      <c r="I393" s="128">
        <f>'Enh Grant Original Request'!I382</f>
        <v>0</v>
      </c>
      <c r="J393" s="128">
        <f>'Enh Grant Original Request'!J382</f>
        <v>0</v>
      </c>
      <c r="K393" s="128">
        <f>'Enh Grant Original Request'!K382</f>
        <v>0</v>
      </c>
      <c r="L393" s="128">
        <f>'Enh Grant Original Request'!L382</f>
        <v>0</v>
      </c>
      <c r="M393" s="128">
        <f>'Enh Grant Original Request'!M382</f>
        <v>0</v>
      </c>
      <c r="N393" s="128">
        <f>'Enh Grant Original Request'!N382</f>
        <v>0</v>
      </c>
      <c r="O393" s="128">
        <f>'Enh Grant Original Request'!O382</f>
        <v>0</v>
      </c>
      <c r="P393" s="128">
        <f>'Enh Grant Original Request'!P382</f>
        <v>0</v>
      </c>
      <c r="Q393" s="56">
        <f>'Enh Grant Original Request'!Q382</f>
        <v>0</v>
      </c>
      <c r="R393" s="56">
        <f>'Enh Grant Original Request'!R382</f>
        <v>0</v>
      </c>
      <c r="S393" s="40">
        <f t="shared" si="192"/>
        <v>0</v>
      </c>
      <c r="T393" s="40">
        <f t="shared" si="163"/>
        <v>0</v>
      </c>
      <c r="U393" s="40"/>
      <c r="V393" s="73"/>
      <c r="W393" s="40"/>
      <c r="X393" s="40">
        <f t="shared" si="190"/>
        <v>0</v>
      </c>
      <c r="Y393" s="40">
        <f t="shared" si="164"/>
        <v>0</v>
      </c>
      <c r="Z393" s="40"/>
      <c r="AA393" s="71"/>
      <c r="AB393" s="56">
        <f t="shared" si="166"/>
        <v>0</v>
      </c>
      <c r="AC393" s="39">
        <f t="shared" si="166"/>
        <v>0</v>
      </c>
      <c r="AD393" s="40">
        <f t="shared" si="167"/>
        <v>0</v>
      </c>
      <c r="AE393" s="8">
        <f t="shared" si="168"/>
        <v>0</v>
      </c>
      <c r="AF393" s="8">
        <f t="shared" si="179"/>
        <v>0</v>
      </c>
      <c r="AG393" s="8"/>
      <c r="AH393" s="2"/>
      <c r="AI393" s="2"/>
      <c r="AJ393" s="81"/>
      <c r="AK393" s="33"/>
      <c r="AM393" s="119"/>
      <c r="AN393" s="123">
        <f t="shared" si="185"/>
        <v>0</v>
      </c>
      <c r="AO393" s="34"/>
      <c r="AT393" s="4">
        <f t="shared" si="169"/>
        <v>0</v>
      </c>
      <c r="AZ393" s="4">
        <f t="shared" si="180"/>
        <v>0</v>
      </c>
      <c r="BF393" s="4">
        <f t="shared" si="181"/>
        <v>0</v>
      </c>
      <c r="BH393" s="34">
        <f t="shared" si="182"/>
        <v>0</v>
      </c>
      <c r="BI393" s="34">
        <f t="shared" si="182"/>
        <v>0</v>
      </c>
      <c r="BJ393" s="4">
        <f t="shared" si="183"/>
        <v>0</v>
      </c>
      <c r="BK393" s="4">
        <f t="shared" si="184"/>
        <v>0</v>
      </c>
      <c r="BP393" s="34">
        <f t="shared" si="170"/>
        <v>0</v>
      </c>
      <c r="BQ393" s="34">
        <f t="shared" si="170"/>
        <v>0</v>
      </c>
      <c r="BR393" s="4">
        <f t="shared" si="171"/>
        <v>0</v>
      </c>
      <c r="BS393" s="4">
        <f t="shared" si="172"/>
        <v>0</v>
      </c>
      <c r="BX393" s="34">
        <f t="shared" si="173"/>
        <v>0</v>
      </c>
      <c r="BY393" s="34">
        <f t="shared" si="173"/>
        <v>0</v>
      </c>
      <c r="BZ393" s="4">
        <f t="shared" si="174"/>
        <v>0</v>
      </c>
      <c r="CA393" s="4">
        <f t="shared" si="175"/>
        <v>0</v>
      </c>
      <c r="CF393" s="34">
        <f t="shared" si="176"/>
        <v>0</v>
      </c>
      <c r="CG393" s="34">
        <f t="shared" si="176"/>
        <v>0</v>
      </c>
      <c r="CH393" s="4">
        <f t="shared" si="177"/>
        <v>0</v>
      </c>
      <c r="CI393" s="4">
        <f t="shared" si="178"/>
        <v>0</v>
      </c>
      <c r="CN393" s="4">
        <f t="shared" si="187"/>
        <v>0</v>
      </c>
      <c r="CO393" s="8">
        <f t="shared" si="186"/>
        <v>0</v>
      </c>
    </row>
    <row r="394" spans="1:93" x14ac:dyDescent="0.3">
      <c r="A394" s="75">
        <f t="shared" si="191"/>
        <v>0</v>
      </c>
      <c r="B394" s="56">
        <f t="shared" si="191"/>
        <v>0</v>
      </c>
      <c r="C394" s="56">
        <f t="shared" si="191"/>
        <v>0</v>
      </c>
      <c r="D394" s="56">
        <f t="shared" si="191"/>
        <v>0</v>
      </c>
      <c r="E394" s="56">
        <f t="shared" si="191"/>
        <v>0</v>
      </c>
      <c r="F394" s="69">
        <f t="shared" si="191"/>
        <v>0</v>
      </c>
      <c r="G394" s="69">
        <f t="shared" si="191"/>
        <v>0</v>
      </c>
      <c r="H394" s="128">
        <f>'Enh Grant Original Request'!H383</f>
        <v>0</v>
      </c>
      <c r="I394" s="128">
        <f>'Enh Grant Original Request'!I383</f>
        <v>0</v>
      </c>
      <c r="J394" s="128">
        <f>'Enh Grant Original Request'!J383</f>
        <v>0</v>
      </c>
      <c r="K394" s="128">
        <f>'Enh Grant Original Request'!K383</f>
        <v>0</v>
      </c>
      <c r="L394" s="128">
        <f>'Enh Grant Original Request'!L383</f>
        <v>0</v>
      </c>
      <c r="M394" s="128">
        <f>'Enh Grant Original Request'!M383</f>
        <v>0</v>
      </c>
      <c r="N394" s="128">
        <f>'Enh Grant Original Request'!N383</f>
        <v>0</v>
      </c>
      <c r="O394" s="128">
        <f>'Enh Grant Original Request'!O383</f>
        <v>0</v>
      </c>
      <c r="P394" s="128">
        <f>'Enh Grant Original Request'!P383</f>
        <v>0</v>
      </c>
      <c r="Q394" s="56">
        <f>'Enh Grant Original Request'!Q383</f>
        <v>0</v>
      </c>
      <c r="R394" s="56">
        <f>'Enh Grant Original Request'!R383</f>
        <v>0</v>
      </c>
      <c r="S394" s="40">
        <f t="shared" si="192"/>
        <v>0</v>
      </c>
      <c r="T394" s="40">
        <f t="shared" si="163"/>
        <v>0</v>
      </c>
      <c r="U394" s="40"/>
      <c r="V394" s="73"/>
      <c r="W394" s="40"/>
      <c r="X394" s="40">
        <f t="shared" si="190"/>
        <v>0</v>
      </c>
      <c r="Y394" s="40">
        <f t="shared" si="164"/>
        <v>0</v>
      </c>
      <c r="Z394" s="40"/>
      <c r="AA394" s="71"/>
      <c r="AB394" s="56">
        <f t="shared" si="166"/>
        <v>0</v>
      </c>
      <c r="AC394" s="39">
        <f t="shared" si="166"/>
        <v>0</v>
      </c>
      <c r="AD394" s="40">
        <f t="shared" si="167"/>
        <v>0</v>
      </c>
      <c r="AE394" s="8">
        <f t="shared" si="168"/>
        <v>0</v>
      </c>
      <c r="AF394" s="8">
        <f t="shared" si="179"/>
        <v>0</v>
      </c>
      <c r="AG394" s="8"/>
      <c r="AH394" s="2"/>
      <c r="AI394" s="2"/>
      <c r="AJ394" s="81"/>
      <c r="AK394" s="33"/>
      <c r="AM394" s="119"/>
      <c r="AN394" s="123">
        <f t="shared" si="185"/>
        <v>0</v>
      </c>
      <c r="AO394" s="34"/>
      <c r="AT394" s="4">
        <f t="shared" si="169"/>
        <v>0</v>
      </c>
      <c r="AZ394" s="4">
        <f t="shared" si="180"/>
        <v>0</v>
      </c>
      <c r="BF394" s="4">
        <f t="shared" si="181"/>
        <v>0</v>
      </c>
      <c r="BH394" s="34">
        <f t="shared" si="182"/>
        <v>0</v>
      </c>
      <c r="BI394" s="34">
        <f t="shared" si="182"/>
        <v>0</v>
      </c>
      <c r="BJ394" s="4">
        <f t="shared" si="183"/>
        <v>0</v>
      </c>
      <c r="BK394" s="4">
        <f t="shared" si="184"/>
        <v>0</v>
      </c>
      <c r="BP394" s="34">
        <f t="shared" si="170"/>
        <v>0</v>
      </c>
      <c r="BQ394" s="34">
        <f t="shared" si="170"/>
        <v>0</v>
      </c>
      <c r="BR394" s="4">
        <f t="shared" si="171"/>
        <v>0</v>
      </c>
      <c r="BS394" s="4">
        <f t="shared" si="172"/>
        <v>0</v>
      </c>
      <c r="BX394" s="34">
        <f t="shared" si="173"/>
        <v>0</v>
      </c>
      <c r="BY394" s="34">
        <f t="shared" si="173"/>
        <v>0</v>
      </c>
      <c r="BZ394" s="4">
        <f t="shared" si="174"/>
        <v>0</v>
      </c>
      <c r="CA394" s="4">
        <f t="shared" si="175"/>
        <v>0</v>
      </c>
      <c r="CF394" s="34">
        <f t="shared" si="176"/>
        <v>0</v>
      </c>
      <c r="CG394" s="34">
        <f t="shared" si="176"/>
        <v>0</v>
      </c>
      <c r="CH394" s="4">
        <f t="shared" si="177"/>
        <v>0</v>
      </c>
      <c r="CI394" s="4">
        <f t="shared" si="178"/>
        <v>0</v>
      </c>
      <c r="CN394" s="4">
        <f t="shared" si="187"/>
        <v>0</v>
      </c>
      <c r="CO394" s="8">
        <f t="shared" si="186"/>
        <v>0</v>
      </c>
    </row>
    <row r="395" spans="1:93" x14ac:dyDescent="0.3">
      <c r="A395" s="75">
        <f t="shared" si="191"/>
        <v>0</v>
      </c>
      <c r="B395" s="56">
        <f t="shared" si="191"/>
        <v>0</v>
      </c>
      <c r="C395" s="56">
        <f t="shared" si="191"/>
        <v>0</v>
      </c>
      <c r="D395" s="56">
        <f t="shared" si="191"/>
        <v>0</v>
      </c>
      <c r="E395" s="56">
        <f t="shared" si="191"/>
        <v>0</v>
      </c>
      <c r="F395" s="69">
        <f t="shared" si="191"/>
        <v>0</v>
      </c>
      <c r="G395" s="69">
        <f t="shared" si="191"/>
        <v>0</v>
      </c>
      <c r="H395" s="128">
        <f>'Enh Grant Original Request'!H384</f>
        <v>0</v>
      </c>
      <c r="I395" s="128">
        <f>'Enh Grant Original Request'!I384</f>
        <v>0</v>
      </c>
      <c r="J395" s="128">
        <f>'Enh Grant Original Request'!J384</f>
        <v>0</v>
      </c>
      <c r="K395" s="128">
        <f>'Enh Grant Original Request'!K384</f>
        <v>0</v>
      </c>
      <c r="L395" s="128">
        <f>'Enh Grant Original Request'!L384</f>
        <v>0</v>
      </c>
      <c r="M395" s="128">
        <f>'Enh Grant Original Request'!M384</f>
        <v>0</v>
      </c>
      <c r="N395" s="128">
        <f>'Enh Grant Original Request'!N384</f>
        <v>0</v>
      </c>
      <c r="O395" s="128">
        <f>'Enh Grant Original Request'!O384</f>
        <v>0</v>
      </c>
      <c r="P395" s="128">
        <f>'Enh Grant Original Request'!P384</f>
        <v>0</v>
      </c>
      <c r="Q395" s="56">
        <f>'Enh Grant Original Request'!Q384</f>
        <v>0</v>
      </c>
      <c r="R395" s="56">
        <f>'Enh Grant Original Request'!R384</f>
        <v>0</v>
      </c>
      <c r="S395" s="40">
        <f t="shared" si="192"/>
        <v>0</v>
      </c>
      <c r="T395" s="40">
        <f t="shared" si="163"/>
        <v>0</v>
      </c>
      <c r="U395" s="40"/>
      <c r="V395" s="73"/>
      <c r="W395" s="40"/>
      <c r="X395" s="40">
        <f t="shared" si="190"/>
        <v>0</v>
      </c>
      <c r="Y395" s="40">
        <f t="shared" si="164"/>
        <v>0</v>
      </c>
      <c r="Z395" s="40"/>
      <c r="AA395" s="71"/>
      <c r="AB395" s="56">
        <f t="shared" si="166"/>
        <v>0</v>
      </c>
      <c r="AC395" s="39">
        <f t="shared" si="166"/>
        <v>0</v>
      </c>
      <c r="AD395" s="40">
        <f t="shared" si="167"/>
        <v>0</v>
      </c>
      <c r="AE395" s="8">
        <f t="shared" si="168"/>
        <v>0</v>
      </c>
      <c r="AF395" s="8">
        <f t="shared" si="179"/>
        <v>0</v>
      </c>
      <c r="AG395" s="8"/>
      <c r="AH395" s="2"/>
      <c r="AI395" s="2"/>
      <c r="AJ395" s="81"/>
      <c r="AK395" s="33"/>
      <c r="AM395" s="119"/>
      <c r="AN395" s="123">
        <f t="shared" si="185"/>
        <v>0</v>
      </c>
      <c r="AO395" s="34"/>
      <c r="AT395" s="4">
        <f t="shared" si="169"/>
        <v>0</v>
      </c>
      <c r="AZ395" s="4">
        <f t="shared" si="180"/>
        <v>0</v>
      </c>
      <c r="BF395" s="4">
        <f t="shared" si="181"/>
        <v>0</v>
      </c>
      <c r="BH395" s="34">
        <f t="shared" si="182"/>
        <v>0</v>
      </c>
      <c r="BI395" s="34">
        <f t="shared" si="182"/>
        <v>0</v>
      </c>
      <c r="BJ395" s="4">
        <f t="shared" si="183"/>
        <v>0</v>
      </c>
      <c r="BK395" s="4">
        <f t="shared" si="184"/>
        <v>0</v>
      </c>
      <c r="BP395" s="34">
        <f t="shared" si="170"/>
        <v>0</v>
      </c>
      <c r="BQ395" s="34">
        <f t="shared" si="170"/>
        <v>0</v>
      </c>
      <c r="BR395" s="4">
        <f t="shared" si="171"/>
        <v>0</v>
      </c>
      <c r="BS395" s="4">
        <f t="shared" si="172"/>
        <v>0</v>
      </c>
      <c r="BX395" s="34">
        <f t="shared" si="173"/>
        <v>0</v>
      </c>
      <c r="BY395" s="34">
        <f t="shared" si="173"/>
        <v>0</v>
      </c>
      <c r="BZ395" s="4">
        <f t="shared" si="174"/>
        <v>0</v>
      </c>
      <c r="CA395" s="4">
        <f t="shared" si="175"/>
        <v>0</v>
      </c>
      <c r="CF395" s="34">
        <f t="shared" si="176"/>
        <v>0</v>
      </c>
      <c r="CG395" s="34">
        <f t="shared" si="176"/>
        <v>0</v>
      </c>
      <c r="CH395" s="4">
        <f t="shared" si="177"/>
        <v>0</v>
      </c>
      <c r="CI395" s="4">
        <f t="shared" si="178"/>
        <v>0</v>
      </c>
      <c r="CN395" s="4">
        <f t="shared" si="187"/>
        <v>0</v>
      </c>
      <c r="CO395" s="8">
        <f t="shared" si="186"/>
        <v>0</v>
      </c>
    </row>
    <row r="396" spans="1:93" x14ac:dyDescent="0.3">
      <c r="A396" s="75">
        <f t="shared" si="191"/>
        <v>0</v>
      </c>
      <c r="B396" s="56">
        <f t="shared" si="191"/>
        <v>0</v>
      </c>
      <c r="C396" s="56">
        <f t="shared" si="191"/>
        <v>0</v>
      </c>
      <c r="D396" s="56">
        <f t="shared" si="191"/>
        <v>0</v>
      </c>
      <c r="E396" s="56">
        <f t="shared" si="191"/>
        <v>0</v>
      </c>
      <c r="F396" s="69">
        <f t="shared" si="191"/>
        <v>0</v>
      </c>
      <c r="G396" s="69">
        <f t="shared" si="191"/>
        <v>0</v>
      </c>
      <c r="H396" s="128">
        <f>'Enh Grant Original Request'!H385</f>
        <v>0</v>
      </c>
      <c r="I396" s="128">
        <f>'Enh Grant Original Request'!I385</f>
        <v>0</v>
      </c>
      <c r="J396" s="128">
        <f>'Enh Grant Original Request'!J385</f>
        <v>0</v>
      </c>
      <c r="K396" s="128">
        <f>'Enh Grant Original Request'!K385</f>
        <v>0</v>
      </c>
      <c r="L396" s="128">
        <f>'Enh Grant Original Request'!L385</f>
        <v>0</v>
      </c>
      <c r="M396" s="128">
        <f>'Enh Grant Original Request'!M385</f>
        <v>0</v>
      </c>
      <c r="N396" s="128">
        <f>'Enh Grant Original Request'!N385</f>
        <v>0</v>
      </c>
      <c r="O396" s="128">
        <f>'Enh Grant Original Request'!O385</f>
        <v>0</v>
      </c>
      <c r="P396" s="128">
        <f>'Enh Grant Original Request'!P385</f>
        <v>0</v>
      </c>
      <c r="Q396" s="56">
        <f>'Enh Grant Original Request'!Q385</f>
        <v>0</v>
      </c>
      <c r="R396" s="56">
        <f>'Enh Grant Original Request'!R385</f>
        <v>0</v>
      </c>
      <c r="S396" s="40">
        <f t="shared" si="192"/>
        <v>0</v>
      </c>
      <c r="T396" s="40">
        <f t="shared" si="163"/>
        <v>0</v>
      </c>
      <c r="U396" s="40"/>
      <c r="V396" s="73"/>
      <c r="W396" s="40"/>
      <c r="X396" s="40">
        <f t="shared" si="190"/>
        <v>0</v>
      </c>
      <c r="Y396" s="40">
        <f t="shared" si="164"/>
        <v>0</v>
      </c>
      <c r="Z396" s="40"/>
      <c r="AA396" s="71"/>
      <c r="AB396" s="56">
        <f t="shared" si="166"/>
        <v>0</v>
      </c>
      <c r="AC396" s="39">
        <f t="shared" si="166"/>
        <v>0</v>
      </c>
      <c r="AD396" s="40">
        <f t="shared" si="167"/>
        <v>0</v>
      </c>
      <c r="AE396" s="8">
        <f t="shared" si="168"/>
        <v>0</v>
      </c>
      <c r="AF396" s="8">
        <f t="shared" si="179"/>
        <v>0</v>
      </c>
      <c r="AG396" s="8"/>
      <c r="AH396" s="2"/>
      <c r="AI396" s="2"/>
      <c r="AJ396" s="81"/>
      <c r="AK396" s="33"/>
      <c r="AM396" s="119"/>
      <c r="AN396" s="123">
        <f t="shared" si="185"/>
        <v>0</v>
      </c>
      <c r="AO396" s="34"/>
      <c r="AT396" s="4">
        <f t="shared" si="169"/>
        <v>0</v>
      </c>
      <c r="AZ396" s="4">
        <f t="shared" si="180"/>
        <v>0</v>
      </c>
      <c r="BF396" s="4">
        <f t="shared" si="181"/>
        <v>0</v>
      </c>
      <c r="BH396" s="34">
        <f t="shared" si="182"/>
        <v>0</v>
      </c>
      <c r="BI396" s="34">
        <f t="shared" si="182"/>
        <v>0</v>
      </c>
      <c r="BJ396" s="4">
        <f t="shared" si="183"/>
        <v>0</v>
      </c>
      <c r="BK396" s="4">
        <f t="shared" si="184"/>
        <v>0</v>
      </c>
      <c r="BP396" s="34">
        <f t="shared" si="170"/>
        <v>0</v>
      </c>
      <c r="BQ396" s="34">
        <f t="shared" si="170"/>
        <v>0</v>
      </c>
      <c r="BR396" s="4">
        <f t="shared" si="171"/>
        <v>0</v>
      </c>
      <c r="BS396" s="4">
        <f t="shared" si="172"/>
        <v>0</v>
      </c>
      <c r="BX396" s="34">
        <f t="shared" si="173"/>
        <v>0</v>
      </c>
      <c r="BY396" s="34">
        <f t="shared" si="173"/>
        <v>0</v>
      </c>
      <c r="BZ396" s="4">
        <f t="shared" si="174"/>
        <v>0</v>
      </c>
      <c r="CA396" s="4">
        <f t="shared" si="175"/>
        <v>0</v>
      </c>
      <c r="CF396" s="34">
        <f t="shared" si="176"/>
        <v>0</v>
      </c>
      <c r="CG396" s="34">
        <f t="shared" si="176"/>
        <v>0</v>
      </c>
      <c r="CH396" s="4">
        <f t="shared" si="177"/>
        <v>0</v>
      </c>
      <c r="CI396" s="4">
        <f t="shared" si="178"/>
        <v>0</v>
      </c>
      <c r="CN396" s="4">
        <f t="shared" si="187"/>
        <v>0</v>
      </c>
      <c r="CO396" s="8">
        <f t="shared" si="186"/>
        <v>0</v>
      </c>
    </row>
    <row r="397" spans="1:93" x14ac:dyDescent="0.3">
      <c r="A397" s="75">
        <f t="shared" si="191"/>
        <v>0</v>
      </c>
      <c r="B397" s="56">
        <f t="shared" si="191"/>
        <v>0</v>
      </c>
      <c r="C397" s="56">
        <f t="shared" si="191"/>
        <v>0</v>
      </c>
      <c r="D397" s="56">
        <f t="shared" si="191"/>
        <v>0</v>
      </c>
      <c r="E397" s="56">
        <f t="shared" si="191"/>
        <v>0</v>
      </c>
      <c r="F397" s="69">
        <f t="shared" si="191"/>
        <v>0</v>
      </c>
      <c r="G397" s="69">
        <f t="shared" si="191"/>
        <v>0</v>
      </c>
      <c r="H397" s="128">
        <f>'Enh Grant Original Request'!H386</f>
        <v>0</v>
      </c>
      <c r="I397" s="128">
        <f>'Enh Grant Original Request'!I386</f>
        <v>0</v>
      </c>
      <c r="J397" s="128">
        <f>'Enh Grant Original Request'!J386</f>
        <v>0</v>
      </c>
      <c r="K397" s="128">
        <f>'Enh Grant Original Request'!K386</f>
        <v>0</v>
      </c>
      <c r="L397" s="128">
        <f>'Enh Grant Original Request'!L386</f>
        <v>0</v>
      </c>
      <c r="M397" s="128">
        <f>'Enh Grant Original Request'!M386</f>
        <v>0</v>
      </c>
      <c r="N397" s="128">
        <f>'Enh Grant Original Request'!N386</f>
        <v>0</v>
      </c>
      <c r="O397" s="128">
        <f>'Enh Grant Original Request'!O386</f>
        <v>0</v>
      </c>
      <c r="P397" s="128">
        <f>'Enh Grant Original Request'!P386</f>
        <v>0</v>
      </c>
      <c r="Q397" s="56">
        <f>'Enh Grant Original Request'!Q386</f>
        <v>0</v>
      </c>
      <c r="R397" s="56">
        <f>'Enh Grant Original Request'!R386</f>
        <v>0</v>
      </c>
      <c r="S397" s="40">
        <f t="shared" si="192"/>
        <v>0</v>
      </c>
      <c r="T397" s="40">
        <f t="shared" ref="T397:T460" si="193">IF(O397="79-Renovations",S397*50%,IF(O397="11-Equipment",S397*75%,IF(O397="62-Curriculum",S397*50%,IF(O397="12-Software/Other",S397*50%,0))))</f>
        <v>0</v>
      </c>
      <c r="U397" s="40"/>
      <c r="V397" s="73"/>
      <c r="W397" s="40"/>
      <c r="X397" s="40">
        <f t="shared" si="190"/>
        <v>0</v>
      </c>
      <c r="Y397" s="40">
        <f t="shared" ref="Y397:Y460" si="194">IF(O397="79-Renovations",X397*50%,IF(O397="11-Equipment",X397*75%,IF(O397="62-Curriculum",X397*50%,IF(O397="12-Software/Other",X397*50%,0))))</f>
        <v>0</v>
      </c>
      <c r="Z397" s="40"/>
      <c r="AA397" s="71"/>
      <c r="AB397" s="56">
        <f t="shared" si="166"/>
        <v>0</v>
      </c>
      <c r="AC397" s="39">
        <f t="shared" si="166"/>
        <v>0</v>
      </c>
      <c r="AD397" s="40">
        <f t="shared" si="167"/>
        <v>0</v>
      </c>
      <c r="AE397" s="8">
        <f t="shared" si="168"/>
        <v>0</v>
      </c>
      <c r="AF397" s="8">
        <f t="shared" si="179"/>
        <v>0</v>
      </c>
      <c r="AG397" s="8"/>
      <c r="AH397" s="2"/>
      <c r="AI397" s="2"/>
      <c r="AJ397" s="81"/>
      <c r="AK397" s="33"/>
      <c r="AM397" s="119"/>
      <c r="AN397" s="123">
        <f t="shared" si="185"/>
        <v>0</v>
      </c>
      <c r="AO397" s="34"/>
      <c r="AT397" s="4">
        <f t="shared" si="169"/>
        <v>0</v>
      </c>
      <c r="AZ397" s="4">
        <f t="shared" si="180"/>
        <v>0</v>
      </c>
      <c r="BF397" s="4">
        <f t="shared" si="181"/>
        <v>0</v>
      </c>
      <c r="BH397" s="34">
        <f t="shared" si="182"/>
        <v>0</v>
      </c>
      <c r="BI397" s="34">
        <f t="shared" si="182"/>
        <v>0</v>
      </c>
      <c r="BJ397" s="4">
        <f t="shared" si="183"/>
        <v>0</v>
      </c>
      <c r="BK397" s="4">
        <f t="shared" si="184"/>
        <v>0</v>
      </c>
      <c r="BP397" s="34">
        <f t="shared" si="170"/>
        <v>0</v>
      </c>
      <c r="BQ397" s="34">
        <f t="shared" si="170"/>
        <v>0</v>
      </c>
      <c r="BR397" s="4">
        <f t="shared" si="171"/>
        <v>0</v>
      </c>
      <c r="BS397" s="4">
        <f t="shared" si="172"/>
        <v>0</v>
      </c>
      <c r="BX397" s="34">
        <f t="shared" si="173"/>
        <v>0</v>
      </c>
      <c r="BY397" s="34">
        <f t="shared" si="173"/>
        <v>0</v>
      </c>
      <c r="BZ397" s="4">
        <f t="shared" si="174"/>
        <v>0</v>
      </c>
      <c r="CA397" s="4">
        <f t="shared" si="175"/>
        <v>0</v>
      </c>
      <c r="CF397" s="34">
        <f t="shared" si="176"/>
        <v>0</v>
      </c>
      <c r="CG397" s="34">
        <f t="shared" si="176"/>
        <v>0</v>
      </c>
      <c r="CH397" s="4">
        <f t="shared" si="177"/>
        <v>0</v>
      </c>
      <c r="CI397" s="4">
        <f t="shared" si="178"/>
        <v>0</v>
      </c>
      <c r="CN397" s="4">
        <f t="shared" si="187"/>
        <v>0</v>
      </c>
      <c r="CO397" s="8">
        <f t="shared" si="186"/>
        <v>0</v>
      </c>
    </row>
    <row r="398" spans="1:93" x14ac:dyDescent="0.3">
      <c r="A398" s="75">
        <f t="shared" ref="A398:G413" si="195">A397</f>
        <v>0</v>
      </c>
      <c r="B398" s="56">
        <f t="shared" si="195"/>
        <v>0</v>
      </c>
      <c r="C398" s="56">
        <f t="shared" si="195"/>
        <v>0</v>
      </c>
      <c r="D398" s="56">
        <f t="shared" si="195"/>
        <v>0</v>
      </c>
      <c r="E398" s="56">
        <f t="shared" si="195"/>
        <v>0</v>
      </c>
      <c r="F398" s="69">
        <f t="shared" si="195"/>
        <v>0</v>
      </c>
      <c r="G398" s="69">
        <f t="shared" si="195"/>
        <v>0</v>
      </c>
      <c r="H398" s="128">
        <f>'Enh Grant Original Request'!H387</f>
        <v>0</v>
      </c>
      <c r="I398" s="128">
        <f>'Enh Grant Original Request'!I387</f>
        <v>0</v>
      </c>
      <c r="J398" s="128">
        <f>'Enh Grant Original Request'!J387</f>
        <v>0</v>
      </c>
      <c r="K398" s="128">
        <f>'Enh Grant Original Request'!K387</f>
        <v>0</v>
      </c>
      <c r="L398" s="128">
        <f>'Enh Grant Original Request'!L387</f>
        <v>0</v>
      </c>
      <c r="M398" s="128">
        <f>'Enh Grant Original Request'!M387</f>
        <v>0</v>
      </c>
      <c r="N398" s="128">
        <f>'Enh Grant Original Request'!N387</f>
        <v>0</v>
      </c>
      <c r="O398" s="128">
        <f>'Enh Grant Original Request'!O387</f>
        <v>0</v>
      </c>
      <c r="P398" s="128">
        <f>'Enh Grant Original Request'!P387</f>
        <v>0</v>
      </c>
      <c r="Q398" s="56">
        <f>'Enh Grant Original Request'!Q387</f>
        <v>0</v>
      </c>
      <c r="R398" s="56">
        <f>'Enh Grant Original Request'!R387</f>
        <v>0</v>
      </c>
      <c r="S398" s="40">
        <f t="shared" si="192"/>
        <v>0</v>
      </c>
      <c r="T398" s="40">
        <f t="shared" si="193"/>
        <v>0</v>
      </c>
      <c r="U398" s="40"/>
      <c r="V398" s="73"/>
      <c r="W398" s="40"/>
      <c r="X398" s="40">
        <f t="shared" si="190"/>
        <v>0</v>
      </c>
      <c r="Y398" s="40">
        <f t="shared" si="194"/>
        <v>0</v>
      </c>
      <c r="Z398" s="40"/>
      <c r="AA398" s="71"/>
      <c r="AB398" s="56">
        <f t="shared" ref="AB398:AC461" si="196">Q398</f>
        <v>0</v>
      </c>
      <c r="AC398" s="39">
        <f t="shared" si="196"/>
        <v>0</v>
      </c>
      <c r="AD398" s="40">
        <f t="shared" ref="AD398:AD461" si="197">SUM(AC398)*AB398</f>
        <v>0</v>
      </c>
      <c r="AE398" s="8">
        <f t="shared" ref="AE398:AE461" si="198">IF(O398="79-Renovations",AD398*50%,IF(O398="11-Equipment",AD398*75%,IF(O398="62-Curriculum",AD398*50%,IF(O398="12-Software/Other",AD398*50%,0))))</f>
        <v>0</v>
      </c>
      <c r="AF398" s="8">
        <f t="shared" si="179"/>
        <v>0</v>
      </c>
      <c r="AG398" s="8"/>
      <c r="AH398" s="2"/>
      <c r="AI398" s="2"/>
      <c r="AJ398" s="81"/>
      <c r="AK398" s="33"/>
      <c r="AM398" s="119"/>
      <c r="AN398" s="123">
        <f t="shared" si="185"/>
        <v>0</v>
      </c>
      <c r="AO398" s="34"/>
      <c r="AT398" s="4">
        <f t="shared" ref="AT398:AT461" si="199">SUM(AR398)*AS398</f>
        <v>0</v>
      </c>
      <c r="AZ398" s="4">
        <f t="shared" si="180"/>
        <v>0</v>
      </c>
      <c r="BF398" s="4">
        <f t="shared" si="181"/>
        <v>0</v>
      </c>
      <c r="BH398" s="34">
        <f t="shared" si="182"/>
        <v>0</v>
      </c>
      <c r="BI398" s="34">
        <f t="shared" si="182"/>
        <v>0</v>
      </c>
      <c r="BJ398" s="4">
        <f t="shared" si="183"/>
        <v>0</v>
      </c>
      <c r="BK398" s="4">
        <f t="shared" si="184"/>
        <v>0</v>
      </c>
      <c r="BP398" s="34">
        <f t="shared" ref="BP398:BQ461" si="200">SUM(AR398)</f>
        <v>0</v>
      </c>
      <c r="BQ398" s="34">
        <f t="shared" si="200"/>
        <v>0</v>
      </c>
      <c r="BR398" s="4">
        <f t="shared" ref="BR398:BR461" si="201">SUM(BP398)*BQ398</f>
        <v>0</v>
      </c>
      <c r="BS398" s="4">
        <f t="shared" ref="BS398:BS461" si="202">IF(O398="79-Renovations",BR398*50%,IF(O398="11-Equipment",BR398*75%,IF(O398="62-Curriculum",BR398*50%,IF(O398="12-Software/Other",BR398*50%,0))))</f>
        <v>0</v>
      </c>
      <c r="BX398" s="34">
        <f t="shared" ref="BX398:BY461" si="203">AX398</f>
        <v>0</v>
      </c>
      <c r="BY398" s="34">
        <f t="shared" si="203"/>
        <v>0</v>
      </c>
      <c r="BZ398" s="4">
        <f t="shared" ref="BZ398:BZ461" si="204">SUM(BX398)*BY398</f>
        <v>0</v>
      </c>
      <c r="CA398" s="4">
        <f t="shared" ref="CA398:CA461" si="205">IF(O398="79-Renovations",BZ398*50%,IF(O398="11-Equipment",BZ398*75%,IF(O398="62-Curriculum",BZ398*50%,IF(O398="12-Software/Other",BZ398*50%,0))))</f>
        <v>0</v>
      </c>
      <c r="CF398" s="34">
        <f t="shared" ref="CF398:CG461" si="206">BD398</f>
        <v>0</v>
      </c>
      <c r="CG398" s="34">
        <f t="shared" si="206"/>
        <v>0</v>
      </c>
      <c r="CH398" s="4">
        <f t="shared" ref="CH398:CH461" si="207">SUM(CF398)*CG398</f>
        <v>0</v>
      </c>
      <c r="CI398" s="4">
        <f t="shared" ref="CI398:CI461" si="208">IF(O398="79-Renovations",CH398*50%,IF(O398="11-Equipment",CH398*75%,IF(O398="62-Curriculum",CH398*50%,IF(O398="12-Software/Other",CH398*50%,0))))</f>
        <v>0</v>
      </c>
      <c r="CN398" s="4">
        <f t="shared" si="187"/>
        <v>0</v>
      </c>
      <c r="CO398" s="8">
        <f t="shared" si="186"/>
        <v>0</v>
      </c>
    </row>
    <row r="399" spans="1:93" x14ac:dyDescent="0.3">
      <c r="A399" s="75">
        <f t="shared" si="195"/>
        <v>0</v>
      </c>
      <c r="B399" s="56">
        <f t="shared" si="195"/>
        <v>0</v>
      </c>
      <c r="C399" s="56">
        <f t="shared" si="195"/>
        <v>0</v>
      </c>
      <c r="D399" s="56">
        <f t="shared" si="195"/>
        <v>0</v>
      </c>
      <c r="E399" s="56">
        <f t="shared" si="195"/>
        <v>0</v>
      </c>
      <c r="F399" s="69">
        <f t="shared" si="195"/>
        <v>0</v>
      </c>
      <c r="G399" s="69">
        <f t="shared" si="195"/>
        <v>0</v>
      </c>
      <c r="H399" s="128">
        <f>'Enh Grant Original Request'!H388</f>
        <v>0</v>
      </c>
      <c r="I399" s="128">
        <f>'Enh Grant Original Request'!I388</f>
        <v>0</v>
      </c>
      <c r="J399" s="128">
        <f>'Enh Grant Original Request'!J388</f>
        <v>0</v>
      </c>
      <c r="K399" s="128">
        <f>'Enh Grant Original Request'!K388</f>
        <v>0</v>
      </c>
      <c r="L399" s="128">
        <f>'Enh Grant Original Request'!L388</f>
        <v>0</v>
      </c>
      <c r="M399" s="128">
        <f>'Enh Grant Original Request'!M388</f>
        <v>0</v>
      </c>
      <c r="N399" s="128">
        <f>'Enh Grant Original Request'!N388</f>
        <v>0</v>
      </c>
      <c r="O399" s="128">
        <f>'Enh Grant Original Request'!O388</f>
        <v>0</v>
      </c>
      <c r="P399" s="128">
        <f>'Enh Grant Original Request'!P388</f>
        <v>0</v>
      </c>
      <c r="Q399" s="56">
        <f>'Enh Grant Original Request'!Q388</f>
        <v>0</v>
      </c>
      <c r="R399" s="56">
        <f>'Enh Grant Original Request'!R388</f>
        <v>0</v>
      </c>
      <c r="S399" s="40">
        <f t="shared" si="192"/>
        <v>0</v>
      </c>
      <c r="T399" s="40">
        <f t="shared" si="193"/>
        <v>0</v>
      </c>
      <c r="U399" s="40"/>
      <c r="V399" s="73"/>
      <c r="W399" s="40"/>
      <c r="X399" s="40">
        <f t="shared" si="190"/>
        <v>0</v>
      </c>
      <c r="Y399" s="40">
        <f t="shared" si="194"/>
        <v>0</v>
      </c>
      <c r="Z399" s="40"/>
      <c r="AA399" s="71"/>
      <c r="AB399" s="56">
        <f t="shared" si="196"/>
        <v>0</v>
      </c>
      <c r="AC399" s="39">
        <f t="shared" si="196"/>
        <v>0</v>
      </c>
      <c r="AD399" s="40">
        <f t="shared" si="197"/>
        <v>0</v>
      </c>
      <c r="AE399" s="8">
        <f t="shared" si="198"/>
        <v>0</v>
      </c>
      <c r="AF399" s="8">
        <f t="shared" ref="AF399:AF462" si="209">SUM(AE399)-(AE399*0%)</f>
        <v>0</v>
      </c>
      <c r="AG399" s="8"/>
      <c r="AH399" s="2"/>
      <c r="AI399" s="2"/>
      <c r="AJ399" s="81"/>
      <c r="AK399" s="33"/>
      <c r="AM399" s="119"/>
      <c r="AN399" s="123">
        <f t="shared" si="185"/>
        <v>0</v>
      </c>
      <c r="AO399" s="34"/>
      <c r="AT399" s="4">
        <f t="shared" si="199"/>
        <v>0</v>
      </c>
      <c r="AZ399" s="4">
        <f t="shared" ref="AZ399:AZ462" si="210">SUM(AX399)*AY399</f>
        <v>0</v>
      </c>
      <c r="BF399" s="4">
        <f t="shared" ref="BF399:BF462" si="211">SUM(BD399)*BE399</f>
        <v>0</v>
      </c>
      <c r="BH399" s="34">
        <f t="shared" si="182"/>
        <v>0</v>
      </c>
      <c r="BI399" s="34">
        <f t="shared" si="182"/>
        <v>0</v>
      </c>
      <c r="BJ399" s="4">
        <f t="shared" si="183"/>
        <v>0</v>
      </c>
      <c r="BK399" s="4">
        <f t="shared" si="184"/>
        <v>0</v>
      </c>
      <c r="BP399" s="34">
        <f t="shared" si="200"/>
        <v>0</v>
      </c>
      <c r="BQ399" s="34">
        <f t="shared" si="200"/>
        <v>0</v>
      </c>
      <c r="BR399" s="4">
        <f t="shared" si="201"/>
        <v>0</v>
      </c>
      <c r="BS399" s="4">
        <f t="shared" si="202"/>
        <v>0</v>
      </c>
      <c r="BX399" s="34">
        <f t="shared" si="203"/>
        <v>0</v>
      </c>
      <c r="BY399" s="34">
        <f t="shared" si="203"/>
        <v>0</v>
      </c>
      <c r="BZ399" s="4">
        <f t="shared" si="204"/>
        <v>0</v>
      </c>
      <c r="CA399" s="4">
        <f t="shared" si="205"/>
        <v>0</v>
      </c>
      <c r="CF399" s="34">
        <f t="shared" si="206"/>
        <v>0</v>
      </c>
      <c r="CG399" s="34">
        <f t="shared" si="206"/>
        <v>0</v>
      </c>
      <c r="CH399" s="4">
        <f t="shared" si="207"/>
        <v>0</v>
      </c>
      <c r="CI399" s="4">
        <f t="shared" si="208"/>
        <v>0</v>
      </c>
      <c r="CN399" s="4">
        <f t="shared" si="187"/>
        <v>0</v>
      </c>
      <c r="CO399" s="8">
        <f t="shared" si="186"/>
        <v>0</v>
      </c>
    </row>
    <row r="400" spans="1:93" x14ac:dyDescent="0.3">
      <c r="A400" s="75">
        <f t="shared" si="195"/>
        <v>0</v>
      </c>
      <c r="B400" s="56">
        <f t="shared" si="195"/>
        <v>0</v>
      </c>
      <c r="C400" s="56">
        <f t="shared" si="195"/>
        <v>0</v>
      </c>
      <c r="D400" s="56">
        <f t="shared" si="195"/>
        <v>0</v>
      </c>
      <c r="E400" s="56">
        <f t="shared" si="195"/>
        <v>0</v>
      </c>
      <c r="F400" s="69">
        <f t="shared" si="195"/>
        <v>0</v>
      </c>
      <c r="G400" s="69">
        <f t="shared" si="195"/>
        <v>0</v>
      </c>
      <c r="H400" s="128">
        <f>'Enh Grant Original Request'!H389</f>
        <v>0</v>
      </c>
      <c r="I400" s="128">
        <f>'Enh Grant Original Request'!I389</f>
        <v>0</v>
      </c>
      <c r="J400" s="128">
        <f>'Enh Grant Original Request'!J389</f>
        <v>0</v>
      </c>
      <c r="K400" s="128">
        <f>'Enh Grant Original Request'!K389</f>
        <v>0</v>
      </c>
      <c r="L400" s="128">
        <f>'Enh Grant Original Request'!L389</f>
        <v>0</v>
      </c>
      <c r="M400" s="128">
        <f>'Enh Grant Original Request'!M389</f>
        <v>0</v>
      </c>
      <c r="N400" s="128">
        <f>'Enh Grant Original Request'!N389</f>
        <v>0</v>
      </c>
      <c r="O400" s="128">
        <f>'Enh Grant Original Request'!O389</f>
        <v>0</v>
      </c>
      <c r="P400" s="128">
        <f>'Enh Grant Original Request'!P389</f>
        <v>0</v>
      </c>
      <c r="Q400" s="56">
        <f>'Enh Grant Original Request'!Q389</f>
        <v>0</v>
      </c>
      <c r="R400" s="56">
        <f>'Enh Grant Original Request'!R389</f>
        <v>0</v>
      </c>
      <c r="S400" s="40">
        <f t="shared" si="192"/>
        <v>0</v>
      </c>
      <c r="T400" s="40">
        <f t="shared" si="193"/>
        <v>0</v>
      </c>
      <c r="U400" s="40"/>
      <c r="V400" s="73"/>
      <c r="W400" s="40"/>
      <c r="X400" s="40">
        <f t="shared" si="190"/>
        <v>0</v>
      </c>
      <c r="Y400" s="40">
        <f t="shared" si="194"/>
        <v>0</v>
      </c>
      <c r="Z400" s="40"/>
      <c r="AA400" s="71"/>
      <c r="AB400" s="56">
        <f t="shared" si="196"/>
        <v>0</v>
      </c>
      <c r="AC400" s="39">
        <f t="shared" si="196"/>
        <v>0</v>
      </c>
      <c r="AD400" s="40">
        <f t="shared" si="197"/>
        <v>0</v>
      </c>
      <c r="AE400" s="8">
        <f t="shared" si="198"/>
        <v>0</v>
      </c>
      <c r="AF400" s="8">
        <f t="shared" si="209"/>
        <v>0</v>
      </c>
      <c r="AG400" s="8"/>
      <c r="AH400" s="2"/>
      <c r="AI400" s="2"/>
      <c r="AJ400" s="81"/>
      <c r="AK400" s="33"/>
      <c r="AM400" s="119"/>
      <c r="AN400" s="123">
        <f t="shared" si="185"/>
        <v>0</v>
      </c>
      <c r="AO400" s="34"/>
      <c r="AT400" s="4">
        <f t="shared" si="199"/>
        <v>0</v>
      </c>
      <c r="AZ400" s="4">
        <f t="shared" si="210"/>
        <v>0</v>
      </c>
      <c r="BF400" s="4">
        <f t="shared" si="211"/>
        <v>0</v>
      </c>
      <c r="BH400" s="34">
        <f t="shared" si="182"/>
        <v>0</v>
      </c>
      <c r="BI400" s="34">
        <f t="shared" si="182"/>
        <v>0</v>
      </c>
      <c r="BJ400" s="4">
        <f t="shared" si="183"/>
        <v>0</v>
      </c>
      <c r="BK400" s="4">
        <f t="shared" si="184"/>
        <v>0</v>
      </c>
      <c r="BP400" s="34">
        <f t="shared" si="200"/>
        <v>0</v>
      </c>
      <c r="BQ400" s="34">
        <f t="shared" si="200"/>
        <v>0</v>
      </c>
      <c r="BR400" s="4">
        <f t="shared" si="201"/>
        <v>0</v>
      </c>
      <c r="BS400" s="4">
        <f t="shared" si="202"/>
        <v>0</v>
      </c>
      <c r="BX400" s="34">
        <f t="shared" si="203"/>
        <v>0</v>
      </c>
      <c r="BY400" s="34">
        <f t="shared" si="203"/>
        <v>0</v>
      </c>
      <c r="BZ400" s="4">
        <f t="shared" si="204"/>
        <v>0</v>
      </c>
      <c r="CA400" s="4">
        <f t="shared" si="205"/>
        <v>0</v>
      </c>
      <c r="CF400" s="34">
        <f t="shared" si="206"/>
        <v>0</v>
      </c>
      <c r="CG400" s="34">
        <f t="shared" si="206"/>
        <v>0</v>
      </c>
      <c r="CH400" s="4">
        <f t="shared" si="207"/>
        <v>0</v>
      </c>
      <c r="CI400" s="4">
        <f t="shared" si="208"/>
        <v>0</v>
      </c>
      <c r="CN400" s="4">
        <f t="shared" si="187"/>
        <v>0</v>
      </c>
      <c r="CO400" s="8">
        <f t="shared" si="186"/>
        <v>0</v>
      </c>
    </row>
    <row r="401" spans="1:93" x14ac:dyDescent="0.3">
      <c r="A401" s="75">
        <f t="shared" si="195"/>
        <v>0</v>
      </c>
      <c r="B401" s="56">
        <f t="shared" si="195"/>
        <v>0</v>
      </c>
      <c r="C401" s="56">
        <f t="shared" si="195"/>
        <v>0</v>
      </c>
      <c r="D401" s="56">
        <f t="shared" si="195"/>
        <v>0</v>
      </c>
      <c r="E401" s="56">
        <f t="shared" si="195"/>
        <v>0</v>
      </c>
      <c r="F401" s="69">
        <f t="shared" si="195"/>
        <v>0</v>
      </c>
      <c r="G401" s="69">
        <f t="shared" si="195"/>
        <v>0</v>
      </c>
      <c r="H401" s="128">
        <f>'Enh Grant Original Request'!H390</f>
        <v>0</v>
      </c>
      <c r="I401" s="128">
        <f>'Enh Grant Original Request'!I390</f>
        <v>0</v>
      </c>
      <c r="J401" s="128">
        <f>'Enh Grant Original Request'!J390</f>
        <v>0</v>
      </c>
      <c r="K401" s="128">
        <f>'Enh Grant Original Request'!K390</f>
        <v>0</v>
      </c>
      <c r="L401" s="128">
        <f>'Enh Grant Original Request'!L390</f>
        <v>0</v>
      </c>
      <c r="M401" s="128">
        <f>'Enh Grant Original Request'!M390</f>
        <v>0</v>
      </c>
      <c r="N401" s="128">
        <f>'Enh Grant Original Request'!N390</f>
        <v>0</v>
      </c>
      <c r="O401" s="128">
        <f>'Enh Grant Original Request'!O390</f>
        <v>0</v>
      </c>
      <c r="P401" s="128">
        <f>'Enh Grant Original Request'!P390</f>
        <v>0</v>
      </c>
      <c r="Q401" s="56">
        <f>'Enh Grant Original Request'!Q390</f>
        <v>0</v>
      </c>
      <c r="R401" s="56">
        <f>'Enh Grant Original Request'!R390</f>
        <v>0</v>
      </c>
      <c r="S401" s="40">
        <f t="shared" si="192"/>
        <v>0</v>
      </c>
      <c r="T401" s="40">
        <f t="shared" si="193"/>
        <v>0</v>
      </c>
      <c r="U401" s="40"/>
      <c r="V401" s="73"/>
      <c r="W401" s="40"/>
      <c r="X401" s="40">
        <f t="shared" si="190"/>
        <v>0</v>
      </c>
      <c r="Y401" s="40">
        <f t="shared" si="194"/>
        <v>0</v>
      </c>
      <c r="Z401" s="40"/>
      <c r="AA401" s="71"/>
      <c r="AB401" s="56">
        <f t="shared" si="196"/>
        <v>0</v>
      </c>
      <c r="AC401" s="39">
        <f t="shared" si="196"/>
        <v>0</v>
      </c>
      <c r="AD401" s="40">
        <f t="shared" si="197"/>
        <v>0</v>
      </c>
      <c r="AE401" s="8">
        <f t="shared" si="198"/>
        <v>0</v>
      </c>
      <c r="AF401" s="8">
        <f t="shared" si="209"/>
        <v>0</v>
      </c>
      <c r="AG401" s="8"/>
      <c r="AH401" s="2"/>
      <c r="AI401" s="2"/>
      <c r="AJ401" s="81"/>
      <c r="AK401" s="33"/>
      <c r="AM401" s="119"/>
      <c r="AN401" s="123">
        <f t="shared" si="185"/>
        <v>0</v>
      </c>
      <c r="AO401" s="34"/>
      <c r="AT401" s="4">
        <f t="shared" si="199"/>
        <v>0</v>
      </c>
      <c r="AZ401" s="4">
        <f t="shared" si="210"/>
        <v>0</v>
      </c>
      <c r="BF401" s="4">
        <f t="shared" si="211"/>
        <v>0</v>
      </c>
      <c r="BH401" s="34">
        <f t="shared" ref="BH401:BI464" si="212">SUM(AL401)</f>
        <v>0</v>
      </c>
      <c r="BI401" s="34">
        <f t="shared" si="212"/>
        <v>0</v>
      </c>
      <c r="BJ401" s="4">
        <f t="shared" ref="BJ401:BJ464" si="213">SUM(BH401)*BI401</f>
        <v>0</v>
      </c>
      <c r="BK401" s="4">
        <f t="shared" ref="BK401:BK464" si="214">IF(O401="79-Renovations",BJ401*50%,IF(O401="11-Equipment",BJ401*75%,IF(O401="62-Curriculum",BJ401*50%,IF(O401="12-Software/Other",BJ401*50%,0))))</f>
        <v>0</v>
      </c>
      <c r="BP401" s="34">
        <f t="shared" si="200"/>
        <v>0</v>
      </c>
      <c r="BQ401" s="34">
        <f t="shared" si="200"/>
        <v>0</v>
      </c>
      <c r="BR401" s="4">
        <f t="shared" si="201"/>
        <v>0</v>
      </c>
      <c r="BS401" s="4">
        <f t="shared" si="202"/>
        <v>0</v>
      </c>
      <c r="BX401" s="34">
        <f t="shared" si="203"/>
        <v>0</v>
      </c>
      <c r="BY401" s="34">
        <f t="shared" si="203"/>
        <v>0</v>
      </c>
      <c r="BZ401" s="4">
        <f t="shared" si="204"/>
        <v>0</v>
      </c>
      <c r="CA401" s="4">
        <f t="shared" si="205"/>
        <v>0</v>
      </c>
      <c r="CF401" s="34">
        <f t="shared" si="206"/>
        <v>0</v>
      </c>
      <c r="CG401" s="34">
        <f t="shared" si="206"/>
        <v>0</v>
      </c>
      <c r="CH401" s="4">
        <f t="shared" si="207"/>
        <v>0</v>
      </c>
      <c r="CI401" s="4">
        <f t="shared" si="208"/>
        <v>0</v>
      </c>
      <c r="CN401" s="4">
        <f t="shared" si="187"/>
        <v>0</v>
      </c>
      <c r="CO401" s="8">
        <f t="shared" si="186"/>
        <v>0</v>
      </c>
    </row>
    <row r="402" spans="1:93" x14ac:dyDescent="0.3">
      <c r="A402" s="75">
        <f t="shared" si="195"/>
        <v>0</v>
      </c>
      <c r="B402" s="56">
        <f t="shared" si="195"/>
        <v>0</v>
      </c>
      <c r="C402" s="56">
        <f t="shared" si="195"/>
        <v>0</v>
      </c>
      <c r="D402" s="56">
        <f t="shared" si="195"/>
        <v>0</v>
      </c>
      <c r="E402" s="56">
        <f t="shared" si="195"/>
        <v>0</v>
      </c>
      <c r="F402" s="69">
        <f t="shared" si="195"/>
        <v>0</v>
      </c>
      <c r="G402" s="69">
        <f t="shared" si="195"/>
        <v>0</v>
      </c>
      <c r="H402" s="128">
        <f>'Enh Grant Original Request'!H391</f>
        <v>0</v>
      </c>
      <c r="I402" s="128">
        <f>'Enh Grant Original Request'!I391</f>
        <v>0</v>
      </c>
      <c r="J402" s="128">
        <f>'Enh Grant Original Request'!J391</f>
        <v>0</v>
      </c>
      <c r="K402" s="128">
        <f>'Enh Grant Original Request'!K391</f>
        <v>0</v>
      </c>
      <c r="L402" s="128">
        <f>'Enh Grant Original Request'!L391</f>
        <v>0</v>
      </c>
      <c r="M402" s="128">
        <f>'Enh Grant Original Request'!M391</f>
        <v>0</v>
      </c>
      <c r="N402" s="128">
        <f>'Enh Grant Original Request'!N391</f>
        <v>0</v>
      </c>
      <c r="O402" s="128">
        <f>'Enh Grant Original Request'!O391</f>
        <v>0</v>
      </c>
      <c r="P402" s="128">
        <f>'Enh Grant Original Request'!P391</f>
        <v>0</v>
      </c>
      <c r="Q402" s="56">
        <f>'Enh Grant Original Request'!Q391</f>
        <v>0</v>
      </c>
      <c r="R402" s="56">
        <f>'Enh Grant Original Request'!R391</f>
        <v>0</v>
      </c>
      <c r="S402" s="40">
        <f t="shared" si="192"/>
        <v>0</v>
      </c>
      <c r="T402" s="40">
        <f t="shared" si="193"/>
        <v>0</v>
      </c>
      <c r="U402" s="40"/>
      <c r="V402" s="73"/>
      <c r="W402" s="40"/>
      <c r="X402" s="40">
        <f t="shared" si="190"/>
        <v>0</v>
      </c>
      <c r="Y402" s="40">
        <f t="shared" si="194"/>
        <v>0</v>
      </c>
      <c r="Z402" s="40"/>
      <c r="AA402" s="71"/>
      <c r="AB402" s="56">
        <f t="shared" si="196"/>
        <v>0</v>
      </c>
      <c r="AC402" s="39">
        <f t="shared" si="196"/>
        <v>0</v>
      </c>
      <c r="AD402" s="40">
        <f t="shared" si="197"/>
        <v>0</v>
      </c>
      <c r="AE402" s="8">
        <f t="shared" si="198"/>
        <v>0</v>
      </c>
      <c r="AF402" s="8">
        <f t="shared" si="209"/>
        <v>0</v>
      </c>
      <c r="AG402" s="8"/>
      <c r="AH402" s="2"/>
      <c r="AI402" s="2"/>
      <c r="AJ402" s="81"/>
      <c r="AK402" s="33"/>
      <c r="AM402" s="119"/>
      <c r="AN402" s="123">
        <f t="shared" ref="AN402:AN465" si="215">SUM(AL402)*AM402</f>
        <v>0</v>
      </c>
      <c r="AO402" s="34"/>
      <c r="AT402" s="4">
        <f t="shared" si="199"/>
        <v>0</v>
      </c>
      <c r="AZ402" s="4">
        <f t="shared" si="210"/>
        <v>0</v>
      </c>
      <c r="BF402" s="4">
        <f t="shared" si="211"/>
        <v>0</v>
      </c>
      <c r="BH402" s="34">
        <f t="shared" si="212"/>
        <v>0</v>
      </c>
      <c r="BI402" s="34">
        <f t="shared" si="212"/>
        <v>0</v>
      </c>
      <c r="BJ402" s="4">
        <f t="shared" si="213"/>
        <v>0</v>
      </c>
      <c r="BK402" s="4">
        <f t="shared" si="214"/>
        <v>0</v>
      </c>
      <c r="BP402" s="34">
        <f t="shared" si="200"/>
        <v>0</v>
      </c>
      <c r="BQ402" s="34">
        <f t="shared" si="200"/>
        <v>0</v>
      </c>
      <c r="BR402" s="4">
        <f t="shared" si="201"/>
        <v>0</v>
      </c>
      <c r="BS402" s="4">
        <f t="shared" si="202"/>
        <v>0</v>
      </c>
      <c r="BX402" s="34">
        <f t="shared" si="203"/>
        <v>0</v>
      </c>
      <c r="BY402" s="34">
        <f t="shared" si="203"/>
        <v>0</v>
      </c>
      <c r="BZ402" s="4">
        <f t="shared" si="204"/>
        <v>0</v>
      </c>
      <c r="CA402" s="4">
        <f t="shared" si="205"/>
        <v>0</v>
      </c>
      <c r="CF402" s="34">
        <f t="shared" si="206"/>
        <v>0</v>
      </c>
      <c r="CG402" s="34">
        <f t="shared" si="206"/>
        <v>0</v>
      </c>
      <c r="CH402" s="4">
        <f t="shared" si="207"/>
        <v>0</v>
      </c>
      <c r="CI402" s="4">
        <f t="shared" si="208"/>
        <v>0</v>
      </c>
      <c r="CN402" s="4">
        <f t="shared" si="187"/>
        <v>0</v>
      </c>
      <c r="CO402" s="8">
        <f t="shared" ref="CO402:CO465" si="216">SUM(BK402+BS402+CA402+CI402)</f>
        <v>0</v>
      </c>
    </row>
    <row r="403" spans="1:93" x14ac:dyDescent="0.3">
      <c r="A403" s="75">
        <f t="shared" si="195"/>
        <v>0</v>
      </c>
      <c r="B403" s="56">
        <f t="shared" si="195"/>
        <v>0</v>
      </c>
      <c r="C403" s="56">
        <f t="shared" si="195"/>
        <v>0</v>
      </c>
      <c r="D403" s="56">
        <f t="shared" si="195"/>
        <v>0</v>
      </c>
      <c r="E403" s="56">
        <f t="shared" si="195"/>
        <v>0</v>
      </c>
      <c r="F403" s="69">
        <f t="shared" si="195"/>
        <v>0</v>
      </c>
      <c r="G403" s="69">
        <f t="shared" si="195"/>
        <v>0</v>
      </c>
      <c r="H403" s="128">
        <f>'Enh Grant Original Request'!H392</f>
        <v>0</v>
      </c>
      <c r="I403" s="128">
        <f>'Enh Grant Original Request'!I392</f>
        <v>0</v>
      </c>
      <c r="J403" s="128">
        <f>'Enh Grant Original Request'!J392</f>
        <v>0</v>
      </c>
      <c r="K403" s="128">
        <f>'Enh Grant Original Request'!K392</f>
        <v>0</v>
      </c>
      <c r="L403" s="128">
        <f>'Enh Grant Original Request'!L392</f>
        <v>0</v>
      </c>
      <c r="M403" s="128">
        <f>'Enh Grant Original Request'!M392</f>
        <v>0</v>
      </c>
      <c r="N403" s="128">
        <f>'Enh Grant Original Request'!N392</f>
        <v>0</v>
      </c>
      <c r="O403" s="128">
        <f>'Enh Grant Original Request'!O392</f>
        <v>0</v>
      </c>
      <c r="P403" s="128">
        <f>'Enh Grant Original Request'!P392</f>
        <v>0</v>
      </c>
      <c r="Q403" s="56">
        <f>'Enh Grant Original Request'!Q392</f>
        <v>0</v>
      </c>
      <c r="R403" s="56">
        <f>'Enh Grant Original Request'!R392</f>
        <v>0</v>
      </c>
      <c r="S403" s="40">
        <f t="shared" si="192"/>
        <v>0</v>
      </c>
      <c r="T403" s="40">
        <f t="shared" si="193"/>
        <v>0</v>
      </c>
      <c r="U403" s="40"/>
      <c r="V403" s="73"/>
      <c r="W403" s="40"/>
      <c r="X403" s="40">
        <f t="shared" si="190"/>
        <v>0</v>
      </c>
      <c r="Y403" s="40">
        <f t="shared" si="194"/>
        <v>0</v>
      </c>
      <c r="Z403" s="40"/>
      <c r="AA403" s="71"/>
      <c r="AB403" s="56">
        <f t="shared" si="196"/>
        <v>0</v>
      </c>
      <c r="AC403" s="39">
        <f t="shared" si="196"/>
        <v>0</v>
      </c>
      <c r="AD403" s="40">
        <f t="shared" si="197"/>
        <v>0</v>
      </c>
      <c r="AE403" s="8">
        <f t="shared" si="198"/>
        <v>0</v>
      </c>
      <c r="AF403" s="8">
        <f t="shared" si="209"/>
        <v>0</v>
      </c>
      <c r="AG403" s="8"/>
      <c r="AH403" s="2"/>
      <c r="AI403" s="2"/>
      <c r="AJ403" s="81"/>
      <c r="AK403" s="33"/>
      <c r="AM403" s="119"/>
      <c r="AN403" s="123">
        <f t="shared" si="215"/>
        <v>0</v>
      </c>
      <c r="AO403" s="34"/>
      <c r="AT403" s="4">
        <f t="shared" si="199"/>
        <v>0</v>
      </c>
      <c r="AZ403" s="4">
        <f t="shared" si="210"/>
        <v>0</v>
      </c>
      <c r="BF403" s="4">
        <f t="shared" si="211"/>
        <v>0</v>
      </c>
      <c r="BH403" s="34">
        <f t="shared" si="212"/>
        <v>0</v>
      </c>
      <c r="BI403" s="34">
        <f t="shared" si="212"/>
        <v>0</v>
      </c>
      <c r="BJ403" s="4">
        <f t="shared" si="213"/>
        <v>0</v>
      </c>
      <c r="BK403" s="4">
        <f t="shared" si="214"/>
        <v>0</v>
      </c>
      <c r="BP403" s="34">
        <f t="shared" si="200"/>
        <v>0</v>
      </c>
      <c r="BQ403" s="34">
        <f t="shared" si="200"/>
        <v>0</v>
      </c>
      <c r="BR403" s="4">
        <f t="shared" si="201"/>
        <v>0</v>
      </c>
      <c r="BS403" s="4">
        <f t="shared" si="202"/>
        <v>0</v>
      </c>
      <c r="BX403" s="34">
        <f t="shared" si="203"/>
        <v>0</v>
      </c>
      <c r="BY403" s="34">
        <f t="shared" si="203"/>
        <v>0</v>
      </c>
      <c r="BZ403" s="4">
        <f t="shared" si="204"/>
        <v>0</v>
      </c>
      <c r="CA403" s="4">
        <f t="shared" si="205"/>
        <v>0</v>
      </c>
      <c r="CF403" s="34">
        <f t="shared" si="206"/>
        <v>0</v>
      </c>
      <c r="CG403" s="34">
        <f t="shared" si="206"/>
        <v>0</v>
      </c>
      <c r="CH403" s="4">
        <f t="shared" si="207"/>
        <v>0</v>
      </c>
      <c r="CI403" s="4">
        <f t="shared" si="208"/>
        <v>0</v>
      </c>
      <c r="CN403" s="4">
        <f t="shared" si="187"/>
        <v>0</v>
      </c>
      <c r="CO403" s="8">
        <f t="shared" si="216"/>
        <v>0</v>
      </c>
    </row>
    <row r="404" spans="1:93" x14ac:dyDescent="0.3">
      <c r="A404" s="75">
        <f t="shared" si="195"/>
        <v>0</v>
      </c>
      <c r="B404" s="56">
        <f t="shared" si="195"/>
        <v>0</v>
      </c>
      <c r="C404" s="56">
        <f t="shared" si="195"/>
        <v>0</v>
      </c>
      <c r="D404" s="56">
        <f t="shared" si="195"/>
        <v>0</v>
      </c>
      <c r="E404" s="56">
        <f t="shared" si="195"/>
        <v>0</v>
      </c>
      <c r="F404" s="69">
        <f t="shared" si="195"/>
        <v>0</v>
      </c>
      <c r="G404" s="69">
        <f t="shared" si="195"/>
        <v>0</v>
      </c>
      <c r="H404" s="128">
        <f>'Enh Grant Original Request'!H393</f>
        <v>0</v>
      </c>
      <c r="I404" s="128">
        <f>'Enh Grant Original Request'!I393</f>
        <v>0</v>
      </c>
      <c r="J404" s="128">
        <f>'Enh Grant Original Request'!J393</f>
        <v>0</v>
      </c>
      <c r="K404" s="128">
        <f>'Enh Grant Original Request'!K393</f>
        <v>0</v>
      </c>
      <c r="L404" s="128">
        <f>'Enh Grant Original Request'!L393</f>
        <v>0</v>
      </c>
      <c r="M404" s="128">
        <f>'Enh Grant Original Request'!M393</f>
        <v>0</v>
      </c>
      <c r="N404" s="128">
        <f>'Enh Grant Original Request'!N393</f>
        <v>0</v>
      </c>
      <c r="O404" s="128">
        <f>'Enh Grant Original Request'!O393</f>
        <v>0</v>
      </c>
      <c r="P404" s="128">
        <f>'Enh Grant Original Request'!P393</f>
        <v>0</v>
      </c>
      <c r="Q404" s="56">
        <f>'Enh Grant Original Request'!Q393</f>
        <v>0</v>
      </c>
      <c r="R404" s="56">
        <f>'Enh Grant Original Request'!R393</f>
        <v>0</v>
      </c>
      <c r="S404" s="40">
        <f t="shared" si="192"/>
        <v>0</v>
      </c>
      <c r="T404" s="40">
        <f t="shared" si="193"/>
        <v>0</v>
      </c>
      <c r="U404" s="40"/>
      <c r="V404" s="73"/>
      <c r="W404" s="40"/>
      <c r="X404" s="40">
        <f t="shared" si="190"/>
        <v>0</v>
      </c>
      <c r="Y404" s="40">
        <f t="shared" si="194"/>
        <v>0</v>
      </c>
      <c r="Z404" s="40"/>
      <c r="AA404" s="71"/>
      <c r="AB404" s="56">
        <f t="shared" si="196"/>
        <v>0</v>
      </c>
      <c r="AC404" s="39">
        <f t="shared" si="196"/>
        <v>0</v>
      </c>
      <c r="AD404" s="40">
        <f t="shared" si="197"/>
        <v>0</v>
      </c>
      <c r="AE404" s="8">
        <f t="shared" si="198"/>
        <v>0</v>
      </c>
      <c r="AF404" s="8">
        <f t="shared" si="209"/>
        <v>0</v>
      </c>
      <c r="AG404" s="8"/>
      <c r="AH404" s="2"/>
      <c r="AI404" s="2"/>
      <c r="AJ404" s="81"/>
      <c r="AK404" s="33"/>
      <c r="AM404" s="119"/>
      <c r="AN404" s="123">
        <f t="shared" si="215"/>
        <v>0</v>
      </c>
      <c r="AO404" s="34"/>
      <c r="AT404" s="4">
        <f t="shared" si="199"/>
        <v>0</v>
      </c>
      <c r="AZ404" s="4">
        <f t="shared" si="210"/>
        <v>0</v>
      </c>
      <c r="BF404" s="4">
        <f t="shared" si="211"/>
        <v>0</v>
      </c>
      <c r="BH404" s="34">
        <f t="shared" si="212"/>
        <v>0</v>
      </c>
      <c r="BI404" s="34">
        <f t="shared" si="212"/>
        <v>0</v>
      </c>
      <c r="BJ404" s="4">
        <f t="shared" si="213"/>
        <v>0</v>
      </c>
      <c r="BK404" s="4">
        <f t="shared" si="214"/>
        <v>0</v>
      </c>
      <c r="BP404" s="34">
        <f t="shared" si="200"/>
        <v>0</v>
      </c>
      <c r="BQ404" s="34">
        <f t="shared" si="200"/>
        <v>0</v>
      </c>
      <c r="BR404" s="4">
        <f t="shared" si="201"/>
        <v>0</v>
      </c>
      <c r="BS404" s="4">
        <f t="shared" si="202"/>
        <v>0</v>
      </c>
      <c r="BX404" s="34">
        <f t="shared" si="203"/>
        <v>0</v>
      </c>
      <c r="BY404" s="34">
        <f t="shared" si="203"/>
        <v>0</v>
      </c>
      <c r="BZ404" s="4">
        <f t="shared" si="204"/>
        <v>0</v>
      </c>
      <c r="CA404" s="4">
        <f t="shared" si="205"/>
        <v>0</v>
      </c>
      <c r="CF404" s="34">
        <f t="shared" si="206"/>
        <v>0</v>
      </c>
      <c r="CG404" s="34">
        <f t="shared" si="206"/>
        <v>0</v>
      </c>
      <c r="CH404" s="4">
        <f t="shared" si="207"/>
        <v>0</v>
      </c>
      <c r="CI404" s="4">
        <f t="shared" si="208"/>
        <v>0</v>
      </c>
      <c r="CN404" s="4">
        <f t="shared" si="187"/>
        <v>0</v>
      </c>
      <c r="CO404" s="8">
        <f t="shared" si="216"/>
        <v>0</v>
      </c>
    </row>
    <row r="405" spans="1:93" x14ac:dyDescent="0.3">
      <c r="A405" s="75">
        <f t="shared" si="195"/>
        <v>0</v>
      </c>
      <c r="B405" s="56">
        <f t="shared" si="195"/>
        <v>0</v>
      </c>
      <c r="C405" s="56">
        <f t="shared" si="195"/>
        <v>0</v>
      </c>
      <c r="D405" s="56">
        <f t="shared" si="195"/>
        <v>0</v>
      </c>
      <c r="E405" s="56">
        <f t="shared" si="195"/>
        <v>0</v>
      </c>
      <c r="F405" s="69">
        <f t="shared" si="195"/>
        <v>0</v>
      </c>
      <c r="G405" s="69">
        <f t="shared" si="195"/>
        <v>0</v>
      </c>
      <c r="H405" s="128">
        <f>'Enh Grant Original Request'!H394</f>
        <v>0</v>
      </c>
      <c r="I405" s="128">
        <f>'Enh Grant Original Request'!I394</f>
        <v>0</v>
      </c>
      <c r="J405" s="128">
        <f>'Enh Grant Original Request'!J394</f>
        <v>0</v>
      </c>
      <c r="K405" s="128">
        <f>'Enh Grant Original Request'!K394</f>
        <v>0</v>
      </c>
      <c r="L405" s="128">
        <f>'Enh Grant Original Request'!L394</f>
        <v>0</v>
      </c>
      <c r="M405" s="128">
        <f>'Enh Grant Original Request'!M394</f>
        <v>0</v>
      </c>
      <c r="N405" s="128">
        <f>'Enh Grant Original Request'!N394</f>
        <v>0</v>
      </c>
      <c r="O405" s="128">
        <f>'Enh Grant Original Request'!O394</f>
        <v>0</v>
      </c>
      <c r="P405" s="128">
        <f>'Enh Grant Original Request'!P394</f>
        <v>0</v>
      </c>
      <c r="Q405" s="56">
        <f>'Enh Grant Original Request'!Q394</f>
        <v>0</v>
      </c>
      <c r="R405" s="56">
        <f>'Enh Grant Original Request'!R394</f>
        <v>0</v>
      </c>
      <c r="S405" s="40">
        <f t="shared" si="192"/>
        <v>0</v>
      </c>
      <c r="T405" s="40">
        <f t="shared" si="193"/>
        <v>0</v>
      </c>
      <c r="U405" s="40"/>
      <c r="V405" s="73"/>
      <c r="W405" s="40"/>
      <c r="X405" s="40">
        <f t="shared" si="190"/>
        <v>0</v>
      </c>
      <c r="Y405" s="40">
        <f t="shared" si="194"/>
        <v>0</v>
      </c>
      <c r="Z405" s="40"/>
      <c r="AA405" s="71"/>
      <c r="AB405" s="56">
        <f t="shared" si="196"/>
        <v>0</v>
      </c>
      <c r="AC405" s="39">
        <f t="shared" si="196"/>
        <v>0</v>
      </c>
      <c r="AD405" s="40">
        <f t="shared" si="197"/>
        <v>0</v>
      </c>
      <c r="AE405" s="8">
        <f t="shared" si="198"/>
        <v>0</v>
      </c>
      <c r="AF405" s="8">
        <f t="shared" si="209"/>
        <v>0</v>
      </c>
      <c r="AG405" s="8"/>
      <c r="AH405" s="2"/>
      <c r="AI405" s="2"/>
      <c r="AJ405" s="81"/>
      <c r="AK405" s="33"/>
      <c r="AM405" s="119"/>
      <c r="AN405" s="123">
        <f t="shared" si="215"/>
        <v>0</v>
      </c>
      <c r="AO405" s="34"/>
      <c r="AT405" s="4">
        <f t="shared" si="199"/>
        <v>0</v>
      </c>
      <c r="AZ405" s="4">
        <f t="shared" si="210"/>
        <v>0</v>
      </c>
      <c r="BF405" s="4">
        <f t="shared" si="211"/>
        <v>0</v>
      </c>
      <c r="BH405" s="34">
        <f t="shared" si="212"/>
        <v>0</v>
      </c>
      <c r="BI405" s="34">
        <f t="shared" si="212"/>
        <v>0</v>
      </c>
      <c r="BJ405" s="4">
        <f t="shared" si="213"/>
        <v>0</v>
      </c>
      <c r="BK405" s="4">
        <f t="shared" si="214"/>
        <v>0</v>
      </c>
      <c r="BP405" s="34">
        <f t="shared" si="200"/>
        <v>0</v>
      </c>
      <c r="BQ405" s="34">
        <f t="shared" si="200"/>
        <v>0</v>
      </c>
      <c r="BR405" s="4">
        <f t="shared" si="201"/>
        <v>0</v>
      </c>
      <c r="BS405" s="4">
        <f t="shared" si="202"/>
        <v>0</v>
      </c>
      <c r="BX405" s="34">
        <f t="shared" si="203"/>
        <v>0</v>
      </c>
      <c r="BY405" s="34">
        <f t="shared" si="203"/>
        <v>0</v>
      </c>
      <c r="BZ405" s="4">
        <f t="shared" si="204"/>
        <v>0</v>
      </c>
      <c r="CA405" s="4">
        <f t="shared" si="205"/>
        <v>0</v>
      </c>
      <c r="CF405" s="34">
        <f t="shared" si="206"/>
        <v>0</v>
      </c>
      <c r="CG405" s="34">
        <f t="shared" si="206"/>
        <v>0</v>
      </c>
      <c r="CH405" s="4">
        <f t="shared" si="207"/>
        <v>0</v>
      </c>
      <c r="CI405" s="4">
        <f t="shared" si="208"/>
        <v>0</v>
      </c>
      <c r="CN405" s="4">
        <f t="shared" ref="CN405:CN468" si="217">SUM(AB405)-BH405-BP405-BX405-CF405</f>
        <v>0</v>
      </c>
      <c r="CO405" s="8">
        <f t="shared" si="216"/>
        <v>0</v>
      </c>
    </row>
    <row r="406" spans="1:93" x14ac:dyDescent="0.3">
      <c r="A406" s="75">
        <f t="shared" si="195"/>
        <v>0</v>
      </c>
      <c r="B406" s="56">
        <f t="shared" si="195"/>
        <v>0</v>
      </c>
      <c r="C406" s="56">
        <f t="shared" si="195"/>
        <v>0</v>
      </c>
      <c r="D406" s="56">
        <f t="shared" si="195"/>
        <v>0</v>
      </c>
      <c r="E406" s="56">
        <f t="shared" si="195"/>
        <v>0</v>
      </c>
      <c r="F406" s="69">
        <f t="shared" si="195"/>
        <v>0</v>
      </c>
      <c r="G406" s="69">
        <f t="shared" si="195"/>
        <v>0</v>
      </c>
      <c r="H406" s="128">
        <f>'Enh Grant Original Request'!H395</f>
        <v>0</v>
      </c>
      <c r="I406" s="128">
        <f>'Enh Grant Original Request'!I395</f>
        <v>0</v>
      </c>
      <c r="J406" s="128">
        <f>'Enh Grant Original Request'!J395</f>
        <v>0</v>
      </c>
      <c r="K406" s="128">
        <f>'Enh Grant Original Request'!K395</f>
        <v>0</v>
      </c>
      <c r="L406" s="128">
        <f>'Enh Grant Original Request'!L395</f>
        <v>0</v>
      </c>
      <c r="M406" s="128">
        <f>'Enh Grant Original Request'!M395</f>
        <v>0</v>
      </c>
      <c r="N406" s="128">
        <f>'Enh Grant Original Request'!N395</f>
        <v>0</v>
      </c>
      <c r="O406" s="128">
        <f>'Enh Grant Original Request'!O395</f>
        <v>0</v>
      </c>
      <c r="P406" s="128">
        <f>'Enh Grant Original Request'!P395</f>
        <v>0</v>
      </c>
      <c r="Q406" s="56">
        <f>'Enh Grant Original Request'!Q395</f>
        <v>0</v>
      </c>
      <c r="R406" s="56">
        <f>'Enh Grant Original Request'!R395</f>
        <v>0</v>
      </c>
      <c r="S406" s="40">
        <f t="shared" si="192"/>
        <v>0</v>
      </c>
      <c r="T406" s="40">
        <f t="shared" si="193"/>
        <v>0</v>
      </c>
      <c r="U406" s="40"/>
      <c r="V406" s="73"/>
      <c r="W406" s="40"/>
      <c r="X406" s="40">
        <f t="shared" si="190"/>
        <v>0</v>
      </c>
      <c r="Y406" s="40">
        <f t="shared" si="194"/>
        <v>0</v>
      </c>
      <c r="Z406" s="40"/>
      <c r="AA406" s="71"/>
      <c r="AB406" s="56">
        <f t="shared" si="196"/>
        <v>0</v>
      </c>
      <c r="AC406" s="39">
        <f t="shared" si="196"/>
        <v>0</v>
      </c>
      <c r="AD406" s="40">
        <f t="shared" si="197"/>
        <v>0</v>
      </c>
      <c r="AE406" s="8">
        <f t="shared" si="198"/>
        <v>0</v>
      </c>
      <c r="AF406" s="8">
        <f t="shared" si="209"/>
        <v>0</v>
      </c>
      <c r="AG406" s="8"/>
      <c r="AH406" s="2"/>
      <c r="AI406" s="2"/>
      <c r="AJ406" s="81"/>
      <c r="AK406" s="33"/>
      <c r="AM406" s="119"/>
      <c r="AN406" s="123">
        <f t="shared" si="215"/>
        <v>0</v>
      </c>
      <c r="AO406" s="34"/>
      <c r="AT406" s="4">
        <f t="shared" si="199"/>
        <v>0</v>
      </c>
      <c r="AZ406" s="4">
        <f t="shared" si="210"/>
        <v>0</v>
      </c>
      <c r="BF406" s="4">
        <f t="shared" si="211"/>
        <v>0</v>
      </c>
      <c r="BH406" s="34">
        <f t="shared" si="212"/>
        <v>0</v>
      </c>
      <c r="BI406" s="34">
        <f t="shared" si="212"/>
        <v>0</v>
      </c>
      <c r="BJ406" s="4">
        <f t="shared" si="213"/>
        <v>0</v>
      </c>
      <c r="BK406" s="4">
        <f t="shared" si="214"/>
        <v>0</v>
      </c>
      <c r="BP406" s="34">
        <f t="shared" si="200"/>
        <v>0</v>
      </c>
      <c r="BQ406" s="34">
        <f t="shared" si="200"/>
        <v>0</v>
      </c>
      <c r="BR406" s="4">
        <f t="shared" si="201"/>
        <v>0</v>
      </c>
      <c r="BS406" s="4">
        <f t="shared" si="202"/>
        <v>0</v>
      </c>
      <c r="BX406" s="34">
        <f t="shared" si="203"/>
        <v>0</v>
      </c>
      <c r="BY406" s="34">
        <f t="shared" si="203"/>
        <v>0</v>
      </c>
      <c r="BZ406" s="4">
        <f t="shared" si="204"/>
        <v>0</v>
      </c>
      <c r="CA406" s="4">
        <f t="shared" si="205"/>
        <v>0</v>
      </c>
      <c r="CF406" s="34">
        <f t="shared" si="206"/>
        <v>0</v>
      </c>
      <c r="CG406" s="34">
        <f t="shared" si="206"/>
        <v>0</v>
      </c>
      <c r="CH406" s="4">
        <f t="shared" si="207"/>
        <v>0</v>
      </c>
      <c r="CI406" s="4">
        <f t="shared" si="208"/>
        <v>0</v>
      </c>
      <c r="CN406" s="4">
        <f t="shared" si="217"/>
        <v>0</v>
      </c>
      <c r="CO406" s="8">
        <f t="shared" si="216"/>
        <v>0</v>
      </c>
    </row>
    <row r="407" spans="1:93" x14ac:dyDescent="0.3">
      <c r="A407" s="75">
        <f t="shared" si="195"/>
        <v>0</v>
      </c>
      <c r="B407" s="56">
        <f t="shared" si="195"/>
        <v>0</v>
      </c>
      <c r="C407" s="56">
        <f t="shared" si="195"/>
        <v>0</v>
      </c>
      <c r="D407" s="56">
        <f t="shared" si="195"/>
        <v>0</v>
      </c>
      <c r="E407" s="56">
        <f t="shared" si="195"/>
        <v>0</v>
      </c>
      <c r="F407" s="69">
        <f t="shared" si="195"/>
        <v>0</v>
      </c>
      <c r="G407" s="69">
        <f t="shared" si="195"/>
        <v>0</v>
      </c>
      <c r="H407" s="128">
        <f>'Enh Grant Original Request'!H396</f>
        <v>0</v>
      </c>
      <c r="I407" s="128">
        <f>'Enh Grant Original Request'!I396</f>
        <v>0</v>
      </c>
      <c r="J407" s="128">
        <f>'Enh Grant Original Request'!J396</f>
        <v>0</v>
      </c>
      <c r="K407" s="128">
        <f>'Enh Grant Original Request'!K396</f>
        <v>0</v>
      </c>
      <c r="L407" s="128">
        <f>'Enh Grant Original Request'!L396</f>
        <v>0</v>
      </c>
      <c r="M407" s="128">
        <f>'Enh Grant Original Request'!M396</f>
        <v>0</v>
      </c>
      <c r="N407" s="128">
        <f>'Enh Grant Original Request'!N396</f>
        <v>0</v>
      </c>
      <c r="O407" s="128">
        <f>'Enh Grant Original Request'!O396</f>
        <v>0</v>
      </c>
      <c r="P407" s="128">
        <f>'Enh Grant Original Request'!P396</f>
        <v>0</v>
      </c>
      <c r="Q407" s="56">
        <f>'Enh Grant Original Request'!Q396</f>
        <v>0</v>
      </c>
      <c r="R407" s="56">
        <f>'Enh Grant Original Request'!R396</f>
        <v>0</v>
      </c>
      <c r="S407" s="40">
        <f t="shared" si="192"/>
        <v>0</v>
      </c>
      <c r="T407" s="40">
        <f t="shared" si="193"/>
        <v>0</v>
      </c>
      <c r="U407" s="40"/>
      <c r="V407" s="73"/>
      <c r="W407" s="40"/>
      <c r="X407" s="40">
        <f t="shared" si="190"/>
        <v>0</v>
      </c>
      <c r="Y407" s="40">
        <f t="shared" si="194"/>
        <v>0</v>
      </c>
      <c r="Z407" s="40"/>
      <c r="AA407" s="71"/>
      <c r="AB407" s="56">
        <f t="shared" si="196"/>
        <v>0</v>
      </c>
      <c r="AC407" s="39">
        <f t="shared" si="196"/>
        <v>0</v>
      </c>
      <c r="AD407" s="40">
        <f t="shared" si="197"/>
        <v>0</v>
      </c>
      <c r="AE407" s="8">
        <f t="shared" si="198"/>
        <v>0</v>
      </c>
      <c r="AF407" s="8">
        <f t="shared" si="209"/>
        <v>0</v>
      </c>
      <c r="AG407" s="8"/>
      <c r="AH407" s="2"/>
      <c r="AI407" s="2"/>
      <c r="AJ407" s="81"/>
      <c r="AK407" s="33"/>
      <c r="AM407" s="119"/>
      <c r="AN407" s="123">
        <f t="shared" si="215"/>
        <v>0</v>
      </c>
      <c r="AO407" s="34"/>
      <c r="AT407" s="4">
        <f t="shared" si="199"/>
        <v>0</v>
      </c>
      <c r="AZ407" s="4">
        <f t="shared" si="210"/>
        <v>0</v>
      </c>
      <c r="BF407" s="4">
        <f t="shared" si="211"/>
        <v>0</v>
      </c>
      <c r="BH407" s="34">
        <f t="shared" si="212"/>
        <v>0</v>
      </c>
      <c r="BI407" s="34">
        <f t="shared" si="212"/>
        <v>0</v>
      </c>
      <c r="BJ407" s="4">
        <f t="shared" si="213"/>
        <v>0</v>
      </c>
      <c r="BK407" s="4">
        <f t="shared" si="214"/>
        <v>0</v>
      </c>
      <c r="BP407" s="34">
        <f t="shared" si="200"/>
        <v>0</v>
      </c>
      <c r="BQ407" s="34">
        <f t="shared" si="200"/>
        <v>0</v>
      </c>
      <c r="BR407" s="4">
        <f t="shared" si="201"/>
        <v>0</v>
      </c>
      <c r="BS407" s="4">
        <f t="shared" si="202"/>
        <v>0</v>
      </c>
      <c r="BX407" s="34">
        <f t="shared" si="203"/>
        <v>0</v>
      </c>
      <c r="BY407" s="34">
        <f t="shared" si="203"/>
        <v>0</v>
      </c>
      <c r="BZ407" s="4">
        <f t="shared" si="204"/>
        <v>0</v>
      </c>
      <c r="CA407" s="4">
        <f t="shared" si="205"/>
        <v>0</v>
      </c>
      <c r="CF407" s="34">
        <f t="shared" si="206"/>
        <v>0</v>
      </c>
      <c r="CG407" s="34">
        <f t="shared" si="206"/>
        <v>0</v>
      </c>
      <c r="CH407" s="4">
        <f t="shared" si="207"/>
        <v>0</v>
      </c>
      <c r="CI407" s="4">
        <f t="shared" si="208"/>
        <v>0</v>
      </c>
      <c r="CN407" s="4">
        <f t="shared" si="217"/>
        <v>0</v>
      </c>
      <c r="CO407" s="8">
        <f t="shared" si="216"/>
        <v>0</v>
      </c>
    </row>
    <row r="408" spans="1:93" x14ac:dyDescent="0.3">
      <c r="A408" s="75">
        <f t="shared" si="195"/>
        <v>0</v>
      </c>
      <c r="B408" s="56">
        <f t="shared" si="195"/>
        <v>0</v>
      </c>
      <c r="C408" s="56">
        <f t="shared" si="195"/>
        <v>0</v>
      </c>
      <c r="D408" s="56">
        <f t="shared" si="195"/>
        <v>0</v>
      </c>
      <c r="E408" s="56">
        <f t="shared" si="195"/>
        <v>0</v>
      </c>
      <c r="F408" s="69">
        <f t="shared" si="195"/>
        <v>0</v>
      </c>
      <c r="G408" s="69">
        <f t="shared" si="195"/>
        <v>0</v>
      </c>
      <c r="H408" s="128">
        <f>'Enh Grant Original Request'!H397</f>
        <v>0</v>
      </c>
      <c r="I408" s="128">
        <f>'Enh Grant Original Request'!I397</f>
        <v>0</v>
      </c>
      <c r="J408" s="128">
        <f>'Enh Grant Original Request'!J397</f>
        <v>0</v>
      </c>
      <c r="K408" s="128">
        <f>'Enh Grant Original Request'!K397</f>
        <v>0</v>
      </c>
      <c r="L408" s="128">
        <f>'Enh Grant Original Request'!L397</f>
        <v>0</v>
      </c>
      <c r="M408" s="128">
        <f>'Enh Grant Original Request'!M397</f>
        <v>0</v>
      </c>
      <c r="N408" s="128">
        <f>'Enh Grant Original Request'!N397</f>
        <v>0</v>
      </c>
      <c r="O408" s="128">
        <f>'Enh Grant Original Request'!O397</f>
        <v>0</v>
      </c>
      <c r="P408" s="128">
        <f>'Enh Grant Original Request'!P397</f>
        <v>0</v>
      </c>
      <c r="Q408" s="56">
        <f>'Enh Grant Original Request'!Q397</f>
        <v>0</v>
      </c>
      <c r="R408" s="56">
        <f>'Enh Grant Original Request'!R397</f>
        <v>0</v>
      </c>
      <c r="S408" s="40">
        <f t="shared" si="192"/>
        <v>0</v>
      </c>
      <c r="T408" s="40">
        <f t="shared" si="193"/>
        <v>0</v>
      </c>
      <c r="U408" s="40"/>
      <c r="V408" s="73"/>
      <c r="W408" s="40"/>
      <c r="X408" s="40">
        <f t="shared" si="190"/>
        <v>0</v>
      </c>
      <c r="Y408" s="40">
        <f t="shared" si="194"/>
        <v>0</v>
      </c>
      <c r="Z408" s="40"/>
      <c r="AA408" s="71"/>
      <c r="AB408" s="56">
        <f t="shared" si="196"/>
        <v>0</v>
      </c>
      <c r="AC408" s="39">
        <f t="shared" si="196"/>
        <v>0</v>
      </c>
      <c r="AD408" s="40">
        <f t="shared" si="197"/>
        <v>0</v>
      </c>
      <c r="AE408" s="8">
        <f t="shared" si="198"/>
        <v>0</v>
      </c>
      <c r="AF408" s="8">
        <f t="shared" si="209"/>
        <v>0</v>
      </c>
      <c r="AG408" s="8"/>
      <c r="AH408" s="2"/>
      <c r="AI408" s="2"/>
      <c r="AJ408" s="81"/>
      <c r="AK408" s="33"/>
      <c r="AM408" s="119"/>
      <c r="AN408" s="123">
        <f t="shared" si="215"/>
        <v>0</v>
      </c>
      <c r="AO408" s="34"/>
      <c r="AT408" s="4">
        <f t="shared" si="199"/>
        <v>0</v>
      </c>
      <c r="AZ408" s="4">
        <f t="shared" si="210"/>
        <v>0</v>
      </c>
      <c r="BF408" s="4">
        <f t="shared" si="211"/>
        <v>0</v>
      </c>
      <c r="BH408" s="34">
        <f t="shared" si="212"/>
        <v>0</v>
      </c>
      <c r="BI408" s="34">
        <f t="shared" si="212"/>
        <v>0</v>
      </c>
      <c r="BJ408" s="4">
        <f t="shared" si="213"/>
        <v>0</v>
      </c>
      <c r="BK408" s="4">
        <f t="shared" si="214"/>
        <v>0</v>
      </c>
      <c r="BP408" s="34">
        <f t="shared" si="200"/>
        <v>0</v>
      </c>
      <c r="BQ408" s="34">
        <f t="shared" si="200"/>
        <v>0</v>
      </c>
      <c r="BR408" s="4">
        <f t="shared" si="201"/>
        <v>0</v>
      </c>
      <c r="BS408" s="4">
        <f t="shared" si="202"/>
        <v>0</v>
      </c>
      <c r="BX408" s="34">
        <f t="shared" si="203"/>
        <v>0</v>
      </c>
      <c r="BY408" s="34">
        <f t="shared" si="203"/>
        <v>0</v>
      </c>
      <c r="BZ408" s="4">
        <f t="shared" si="204"/>
        <v>0</v>
      </c>
      <c r="CA408" s="4">
        <f t="shared" si="205"/>
        <v>0</v>
      </c>
      <c r="CF408" s="34">
        <f t="shared" si="206"/>
        <v>0</v>
      </c>
      <c r="CG408" s="34">
        <f t="shared" si="206"/>
        <v>0</v>
      </c>
      <c r="CH408" s="4">
        <f t="shared" si="207"/>
        <v>0</v>
      </c>
      <c r="CI408" s="4">
        <f t="shared" si="208"/>
        <v>0</v>
      </c>
      <c r="CN408" s="4">
        <f t="shared" si="217"/>
        <v>0</v>
      </c>
      <c r="CO408" s="8">
        <f t="shared" si="216"/>
        <v>0</v>
      </c>
    </row>
    <row r="409" spans="1:93" x14ac:dyDescent="0.3">
      <c r="A409" s="75">
        <f t="shared" si="195"/>
        <v>0</v>
      </c>
      <c r="B409" s="56">
        <f t="shared" si="195"/>
        <v>0</v>
      </c>
      <c r="C409" s="56">
        <f t="shared" si="195"/>
        <v>0</v>
      </c>
      <c r="D409" s="56">
        <f t="shared" si="195"/>
        <v>0</v>
      </c>
      <c r="E409" s="56">
        <f t="shared" si="195"/>
        <v>0</v>
      </c>
      <c r="F409" s="69">
        <f t="shared" si="195"/>
        <v>0</v>
      </c>
      <c r="G409" s="69">
        <f t="shared" si="195"/>
        <v>0</v>
      </c>
      <c r="H409" s="128">
        <f>'Enh Grant Original Request'!H398</f>
        <v>0</v>
      </c>
      <c r="I409" s="128">
        <f>'Enh Grant Original Request'!I398</f>
        <v>0</v>
      </c>
      <c r="J409" s="128">
        <f>'Enh Grant Original Request'!J398</f>
        <v>0</v>
      </c>
      <c r="K409" s="128">
        <f>'Enh Grant Original Request'!K398</f>
        <v>0</v>
      </c>
      <c r="L409" s="128">
        <f>'Enh Grant Original Request'!L398</f>
        <v>0</v>
      </c>
      <c r="M409" s="128">
        <f>'Enh Grant Original Request'!M398</f>
        <v>0</v>
      </c>
      <c r="N409" s="128">
        <f>'Enh Grant Original Request'!N398</f>
        <v>0</v>
      </c>
      <c r="O409" s="128">
        <f>'Enh Grant Original Request'!O398</f>
        <v>0</v>
      </c>
      <c r="P409" s="128">
        <f>'Enh Grant Original Request'!P398</f>
        <v>0</v>
      </c>
      <c r="Q409" s="56">
        <f>'Enh Grant Original Request'!Q398</f>
        <v>0</v>
      </c>
      <c r="R409" s="56">
        <f>'Enh Grant Original Request'!R398</f>
        <v>0</v>
      </c>
      <c r="S409" s="40">
        <f t="shared" si="192"/>
        <v>0</v>
      </c>
      <c r="T409" s="40">
        <f t="shared" si="193"/>
        <v>0</v>
      </c>
      <c r="U409" s="40"/>
      <c r="V409" s="73"/>
      <c r="W409" s="40"/>
      <c r="X409" s="40">
        <f t="shared" si="190"/>
        <v>0</v>
      </c>
      <c r="Y409" s="40">
        <f t="shared" si="194"/>
        <v>0</v>
      </c>
      <c r="Z409" s="40"/>
      <c r="AA409" s="71"/>
      <c r="AB409" s="56">
        <f t="shared" si="196"/>
        <v>0</v>
      </c>
      <c r="AC409" s="39">
        <f t="shared" si="196"/>
        <v>0</v>
      </c>
      <c r="AD409" s="40">
        <f t="shared" si="197"/>
        <v>0</v>
      </c>
      <c r="AE409" s="8">
        <f t="shared" si="198"/>
        <v>0</v>
      </c>
      <c r="AF409" s="8">
        <f t="shared" si="209"/>
        <v>0</v>
      </c>
      <c r="AG409" s="8"/>
      <c r="AH409" s="2"/>
      <c r="AI409" s="2"/>
      <c r="AJ409" s="81"/>
      <c r="AK409" s="33"/>
      <c r="AM409" s="119"/>
      <c r="AN409" s="123">
        <f t="shared" si="215"/>
        <v>0</v>
      </c>
      <c r="AO409" s="34"/>
      <c r="AT409" s="4">
        <f t="shared" si="199"/>
        <v>0</v>
      </c>
      <c r="AZ409" s="4">
        <f t="shared" si="210"/>
        <v>0</v>
      </c>
      <c r="BF409" s="4">
        <f t="shared" si="211"/>
        <v>0</v>
      </c>
      <c r="BH409" s="34">
        <f t="shared" si="212"/>
        <v>0</v>
      </c>
      <c r="BI409" s="34">
        <f t="shared" si="212"/>
        <v>0</v>
      </c>
      <c r="BJ409" s="4">
        <f t="shared" si="213"/>
        <v>0</v>
      </c>
      <c r="BK409" s="4">
        <f t="shared" si="214"/>
        <v>0</v>
      </c>
      <c r="BP409" s="34">
        <f t="shared" si="200"/>
        <v>0</v>
      </c>
      <c r="BQ409" s="34">
        <f t="shared" si="200"/>
        <v>0</v>
      </c>
      <c r="BR409" s="4">
        <f t="shared" si="201"/>
        <v>0</v>
      </c>
      <c r="BS409" s="4">
        <f t="shared" si="202"/>
        <v>0</v>
      </c>
      <c r="BX409" s="34">
        <f t="shared" si="203"/>
        <v>0</v>
      </c>
      <c r="BY409" s="34">
        <f t="shared" si="203"/>
        <v>0</v>
      </c>
      <c r="BZ409" s="4">
        <f t="shared" si="204"/>
        <v>0</v>
      </c>
      <c r="CA409" s="4">
        <f t="shared" si="205"/>
        <v>0</v>
      </c>
      <c r="CF409" s="34">
        <f t="shared" si="206"/>
        <v>0</v>
      </c>
      <c r="CG409" s="34">
        <f t="shared" si="206"/>
        <v>0</v>
      </c>
      <c r="CH409" s="4">
        <f t="shared" si="207"/>
        <v>0</v>
      </c>
      <c r="CI409" s="4">
        <f t="shared" si="208"/>
        <v>0</v>
      </c>
      <c r="CN409" s="4">
        <f t="shared" si="217"/>
        <v>0</v>
      </c>
      <c r="CO409" s="8">
        <f t="shared" si="216"/>
        <v>0</v>
      </c>
    </row>
    <row r="410" spans="1:93" x14ac:dyDescent="0.3">
      <c r="A410" s="75">
        <f t="shared" si="195"/>
        <v>0</v>
      </c>
      <c r="B410" s="56">
        <f t="shared" si="195"/>
        <v>0</v>
      </c>
      <c r="C410" s="56">
        <f t="shared" si="195"/>
        <v>0</v>
      </c>
      <c r="D410" s="56">
        <f t="shared" si="195"/>
        <v>0</v>
      </c>
      <c r="E410" s="56">
        <f t="shared" si="195"/>
        <v>0</v>
      </c>
      <c r="F410" s="69">
        <f t="shared" si="195"/>
        <v>0</v>
      </c>
      <c r="G410" s="69">
        <f t="shared" si="195"/>
        <v>0</v>
      </c>
      <c r="H410" s="128">
        <f>'Enh Grant Original Request'!H399</f>
        <v>0</v>
      </c>
      <c r="I410" s="128">
        <f>'Enh Grant Original Request'!I399</f>
        <v>0</v>
      </c>
      <c r="J410" s="128">
        <f>'Enh Grant Original Request'!J399</f>
        <v>0</v>
      </c>
      <c r="K410" s="128">
        <f>'Enh Grant Original Request'!K399</f>
        <v>0</v>
      </c>
      <c r="L410" s="128">
        <f>'Enh Grant Original Request'!L399</f>
        <v>0</v>
      </c>
      <c r="M410" s="128">
        <f>'Enh Grant Original Request'!M399</f>
        <v>0</v>
      </c>
      <c r="N410" s="128">
        <f>'Enh Grant Original Request'!N399</f>
        <v>0</v>
      </c>
      <c r="O410" s="128">
        <f>'Enh Grant Original Request'!O399</f>
        <v>0</v>
      </c>
      <c r="P410" s="128">
        <f>'Enh Grant Original Request'!P399</f>
        <v>0</v>
      </c>
      <c r="Q410" s="56">
        <f>'Enh Grant Original Request'!Q399</f>
        <v>0</v>
      </c>
      <c r="R410" s="56">
        <f>'Enh Grant Original Request'!R399</f>
        <v>0</v>
      </c>
      <c r="S410" s="40">
        <f t="shared" si="192"/>
        <v>0</v>
      </c>
      <c r="T410" s="40">
        <f t="shared" si="193"/>
        <v>0</v>
      </c>
      <c r="U410" s="40"/>
      <c r="V410" s="73"/>
      <c r="W410" s="40"/>
      <c r="X410" s="40">
        <f t="shared" si="190"/>
        <v>0</v>
      </c>
      <c r="Y410" s="40">
        <f t="shared" si="194"/>
        <v>0</v>
      </c>
      <c r="Z410" s="40"/>
      <c r="AA410" s="71"/>
      <c r="AB410" s="56">
        <f t="shared" si="196"/>
        <v>0</v>
      </c>
      <c r="AC410" s="39">
        <f t="shared" si="196"/>
        <v>0</v>
      </c>
      <c r="AD410" s="40">
        <f t="shared" si="197"/>
        <v>0</v>
      </c>
      <c r="AE410" s="8">
        <f t="shared" si="198"/>
        <v>0</v>
      </c>
      <c r="AF410" s="8">
        <f t="shared" si="209"/>
        <v>0</v>
      </c>
      <c r="AG410" s="8"/>
      <c r="AH410" s="2"/>
      <c r="AI410" s="2"/>
      <c r="AJ410" s="81"/>
      <c r="AK410" s="33"/>
      <c r="AM410" s="119"/>
      <c r="AN410" s="123">
        <f t="shared" si="215"/>
        <v>0</v>
      </c>
      <c r="AO410" s="34"/>
      <c r="AT410" s="4">
        <f t="shared" si="199"/>
        <v>0</v>
      </c>
      <c r="AZ410" s="4">
        <f t="shared" si="210"/>
        <v>0</v>
      </c>
      <c r="BF410" s="4">
        <f t="shared" si="211"/>
        <v>0</v>
      </c>
      <c r="BH410" s="34">
        <f t="shared" si="212"/>
        <v>0</v>
      </c>
      <c r="BI410" s="34">
        <f t="shared" si="212"/>
        <v>0</v>
      </c>
      <c r="BJ410" s="4">
        <f t="shared" si="213"/>
        <v>0</v>
      </c>
      <c r="BK410" s="4">
        <f t="shared" si="214"/>
        <v>0</v>
      </c>
      <c r="BP410" s="34">
        <f t="shared" si="200"/>
        <v>0</v>
      </c>
      <c r="BQ410" s="34">
        <f t="shared" si="200"/>
        <v>0</v>
      </c>
      <c r="BR410" s="4">
        <f t="shared" si="201"/>
        <v>0</v>
      </c>
      <c r="BS410" s="4">
        <f t="shared" si="202"/>
        <v>0</v>
      </c>
      <c r="BX410" s="34">
        <f t="shared" si="203"/>
        <v>0</v>
      </c>
      <c r="BY410" s="34">
        <f t="shared" si="203"/>
        <v>0</v>
      </c>
      <c r="BZ410" s="4">
        <f t="shared" si="204"/>
        <v>0</v>
      </c>
      <c r="CA410" s="4">
        <f t="shared" si="205"/>
        <v>0</v>
      </c>
      <c r="CF410" s="34">
        <f t="shared" si="206"/>
        <v>0</v>
      </c>
      <c r="CG410" s="34">
        <f t="shared" si="206"/>
        <v>0</v>
      </c>
      <c r="CH410" s="4">
        <f t="shared" si="207"/>
        <v>0</v>
      </c>
      <c r="CI410" s="4">
        <f t="shared" si="208"/>
        <v>0</v>
      </c>
      <c r="CN410" s="4">
        <f t="shared" si="217"/>
        <v>0</v>
      </c>
      <c r="CO410" s="8">
        <f t="shared" si="216"/>
        <v>0</v>
      </c>
    </row>
    <row r="411" spans="1:93" x14ac:dyDescent="0.3">
      <c r="A411" s="75">
        <f t="shared" si="195"/>
        <v>0</v>
      </c>
      <c r="B411" s="56">
        <f t="shared" si="195"/>
        <v>0</v>
      </c>
      <c r="C411" s="56">
        <f t="shared" si="195"/>
        <v>0</v>
      </c>
      <c r="D411" s="56">
        <f t="shared" si="195"/>
        <v>0</v>
      </c>
      <c r="E411" s="56">
        <f t="shared" si="195"/>
        <v>0</v>
      </c>
      <c r="F411" s="69">
        <f t="shared" si="195"/>
        <v>0</v>
      </c>
      <c r="G411" s="69">
        <f t="shared" si="195"/>
        <v>0</v>
      </c>
      <c r="H411" s="128">
        <f>'Enh Grant Original Request'!H400</f>
        <v>0</v>
      </c>
      <c r="I411" s="128">
        <f>'Enh Grant Original Request'!I400</f>
        <v>0</v>
      </c>
      <c r="J411" s="128">
        <f>'Enh Grant Original Request'!J400</f>
        <v>0</v>
      </c>
      <c r="K411" s="128">
        <f>'Enh Grant Original Request'!K400</f>
        <v>0</v>
      </c>
      <c r="L411" s="128">
        <f>'Enh Grant Original Request'!L400</f>
        <v>0</v>
      </c>
      <c r="M411" s="128">
        <f>'Enh Grant Original Request'!M400</f>
        <v>0</v>
      </c>
      <c r="N411" s="128">
        <f>'Enh Grant Original Request'!N400</f>
        <v>0</v>
      </c>
      <c r="O411" s="128">
        <f>'Enh Grant Original Request'!O400</f>
        <v>0</v>
      </c>
      <c r="P411" s="128">
        <f>'Enh Grant Original Request'!P400</f>
        <v>0</v>
      </c>
      <c r="Q411" s="56">
        <f>'Enh Grant Original Request'!Q400</f>
        <v>0</v>
      </c>
      <c r="R411" s="56">
        <f>'Enh Grant Original Request'!R400</f>
        <v>0</v>
      </c>
      <c r="S411" s="40">
        <f t="shared" si="192"/>
        <v>0</v>
      </c>
      <c r="T411" s="40">
        <f t="shared" si="193"/>
        <v>0</v>
      </c>
      <c r="U411" s="40"/>
      <c r="V411" s="73"/>
      <c r="W411" s="40"/>
      <c r="X411" s="40">
        <f t="shared" si="190"/>
        <v>0</v>
      </c>
      <c r="Y411" s="40">
        <f t="shared" si="194"/>
        <v>0</v>
      </c>
      <c r="Z411" s="40"/>
      <c r="AA411" s="71"/>
      <c r="AB411" s="56">
        <f t="shared" si="196"/>
        <v>0</v>
      </c>
      <c r="AC411" s="39">
        <f t="shared" si="196"/>
        <v>0</v>
      </c>
      <c r="AD411" s="40">
        <f t="shared" si="197"/>
        <v>0</v>
      </c>
      <c r="AE411" s="8">
        <f t="shared" si="198"/>
        <v>0</v>
      </c>
      <c r="AF411" s="8">
        <f t="shared" si="209"/>
        <v>0</v>
      </c>
      <c r="AG411" s="8"/>
      <c r="AH411" s="2"/>
      <c r="AI411" s="2"/>
      <c r="AJ411" s="81"/>
      <c r="AK411" s="33"/>
      <c r="AM411" s="119"/>
      <c r="AN411" s="123">
        <f t="shared" si="215"/>
        <v>0</v>
      </c>
      <c r="AO411" s="34"/>
      <c r="AT411" s="4">
        <f t="shared" si="199"/>
        <v>0</v>
      </c>
      <c r="AZ411" s="4">
        <f t="shared" si="210"/>
        <v>0</v>
      </c>
      <c r="BF411" s="4">
        <f t="shared" si="211"/>
        <v>0</v>
      </c>
      <c r="BH411" s="34">
        <f t="shared" si="212"/>
        <v>0</v>
      </c>
      <c r="BI411" s="34">
        <f t="shared" si="212"/>
        <v>0</v>
      </c>
      <c r="BJ411" s="4">
        <f t="shared" si="213"/>
        <v>0</v>
      </c>
      <c r="BK411" s="4">
        <f t="shared" si="214"/>
        <v>0</v>
      </c>
      <c r="BP411" s="34">
        <f t="shared" si="200"/>
        <v>0</v>
      </c>
      <c r="BQ411" s="34">
        <f t="shared" si="200"/>
        <v>0</v>
      </c>
      <c r="BR411" s="4">
        <f t="shared" si="201"/>
        <v>0</v>
      </c>
      <c r="BS411" s="4">
        <f t="shared" si="202"/>
        <v>0</v>
      </c>
      <c r="BX411" s="34">
        <f t="shared" si="203"/>
        <v>0</v>
      </c>
      <c r="BY411" s="34">
        <f t="shared" si="203"/>
        <v>0</v>
      </c>
      <c r="BZ411" s="4">
        <f t="shared" si="204"/>
        <v>0</v>
      </c>
      <c r="CA411" s="4">
        <f t="shared" si="205"/>
        <v>0</v>
      </c>
      <c r="CF411" s="34">
        <f t="shared" si="206"/>
        <v>0</v>
      </c>
      <c r="CG411" s="34">
        <f t="shared" si="206"/>
        <v>0</v>
      </c>
      <c r="CH411" s="4">
        <f t="shared" si="207"/>
        <v>0</v>
      </c>
      <c r="CI411" s="4">
        <f t="shared" si="208"/>
        <v>0</v>
      </c>
      <c r="CN411" s="4">
        <f t="shared" si="217"/>
        <v>0</v>
      </c>
      <c r="CO411" s="8">
        <f t="shared" si="216"/>
        <v>0</v>
      </c>
    </row>
    <row r="412" spans="1:93" x14ac:dyDescent="0.3">
      <c r="A412" s="75">
        <f t="shared" si="195"/>
        <v>0</v>
      </c>
      <c r="B412" s="56">
        <f t="shared" si="195"/>
        <v>0</v>
      </c>
      <c r="C412" s="56">
        <f t="shared" si="195"/>
        <v>0</v>
      </c>
      <c r="D412" s="56">
        <f t="shared" si="195"/>
        <v>0</v>
      </c>
      <c r="E412" s="56">
        <f t="shared" si="195"/>
        <v>0</v>
      </c>
      <c r="F412" s="69">
        <f t="shared" si="195"/>
        <v>0</v>
      </c>
      <c r="G412" s="69">
        <f t="shared" si="195"/>
        <v>0</v>
      </c>
      <c r="H412" s="128">
        <f>'Enh Grant Original Request'!H401</f>
        <v>0</v>
      </c>
      <c r="I412" s="128">
        <f>'Enh Grant Original Request'!I401</f>
        <v>0</v>
      </c>
      <c r="J412" s="128">
        <f>'Enh Grant Original Request'!J401</f>
        <v>0</v>
      </c>
      <c r="K412" s="128">
        <f>'Enh Grant Original Request'!K401</f>
        <v>0</v>
      </c>
      <c r="L412" s="128">
        <f>'Enh Grant Original Request'!L401</f>
        <v>0</v>
      </c>
      <c r="M412" s="128">
        <f>'Enh Grant Original Request'!M401</f>
        <v>0</v>
      </c>
      <c r="N412" s="128">
        <f>'Enh Grant Original Request'!N401</f>
        <v>0</v>
      </c>
      <c r="O412" s="128">
        <f>'Enh Grant Original Request'!O401</f>
        <v>0</v>
      </c>
      <c r="P412" s="128">
        <f>'Enh Grant Original Request'!P401</f>
        <v>0</v>
      </c>
      <c r="Q412" s="56">
        <f>'Enh Grant Original Request'!Q401</f>
        <v>0</v>
      </c>
      <c r="R412" s="56">
        <f>'Enh Grant Original Request'!R401</f>
        <v>0</v>
      </c>
      <c r="S412" s="40">
        <f t="shared" si="192"/>
        <v>0</v>
      </c>
      <c r="T412" s="40">
        <f t="shared" si="193"/>
        <v>0</v>
      </c>
      <c r="U412" s="40"/>
      <c r="V412" s="73"/>
      <c r="W412" s="40"/>
      <c r="X412" s="40">
        <f t="shared" si="190"/>
        <v>0</v>
      </c>
      <c r="Y412" s="40">
        <f t="shared" si="194"/>
        <v>0</v>
      </c>
      <c r="Z412" s="40"/>
      <c r="AA412" s="71"/>
      <c r="AB412" s="56">
        <f t="shared" si="196"/>
        <v>0</v>
      </c>
      <c r="AC412" s="39">
        <f t="shared" si="196"/>
        <v>0</v>
      </c>
      <c r="AD412" s="40">
        <f t="shared" si="197"/>
        <v>0</v>
      </c>
      <c r="AE412" s="8">
        <f t="shared" si="198"/>
        <v>0</v>
      </c>
      <c r="AF412" s="8">
        <f t="shared" si="209"/>
        <v>0</v>
      </c>
      <c r="AG412" s="8"/>
      <c r="AH412" s="2"/>
      <c r="AI412" s="2"/>
      <c r="AJ412" s="81"/>
      <c r="AK412" s="33"/>
      <c r="AM412" s="119"/>
      <c r="AN412" s="123">
        <f t="shared" si="215"/>
        <v>0</v>
      </c>
      <c r="AO412" s="34"/>
      <c r="AT412" s="4">
        <f t="shared" si="199"/>
        <v>0</v>
      </c>
      <c r="AZ412" s="4">
        <f t="shared" si="210"/>
        <v>0</v>
      </c>
      <c r="BF412" s="4">
        <f t="shared" si="211"/>
        <v>0</v>
      </c>
      <c r="BH412" s="34">
        <f t="shared" si="212"/>
        <v>0</v>
      </c>
      <c r="BI412" s="34">
        <f t="shared" si="212"/>
        <v>0</v>
      </c>
      <c r="BJ412" s="4">
        <f t="shared" si="213"/>
        <v>0</v>
      </c>
      <c r="BK412" s="4">
        <f t="shared" si="214"/>
        <v>0</v>
      </c>
      <c r="BP412" s="34">
        <f t="shared" si="200"/>
        <v>0</v>
      </c>
      <c r="BQ412" s="34">
        <f t="shared" si="200"/>
        <v>0</v>
      </c>
      <c r="BR412" s="4">
        <f t="shared" si="201"/>
        <v>0</v>
      </c>
      <c r="BS412" s="4">
        <f t="shared" si="202"/>
        <v>0</v>
      </c>
      <c r="BX412" s="34">
        <f t="shared" si="203"/>
        <v>0</v>
      </c>
      <c r="BY412" s="34">
        <f t="shared" si="203"/>
        <v>0</v>
      </c>
      <c r="BZ412" s="4">
        <f t="shared" si="204"/>
        <v>0</v>
      </c>
      <c r="CA412" s="4">
        <f t="shared" si="205"/>
        <v>0</v>
      </c>
      <c r="CF412" s="34">
        <f t="shared" si="206"/>
        <v>0</v>
      </c>
      <c r="CG412" s="34">
        <f t="shared" si="206"/>
        <v>0</v>
      </c>
      <c r="CH412" s="4">
        <f t="shared" si="207"/>
        <v>0</v>
      </c>
      <c r="CI412" s="4">
        <f t="shared" si="208"/>
        <v>0</v>
      </c>
      <c r="CN412" s="4">
        <f t="shared" si="217"/>
        <v>0</v>
      </c>
      <c r="CO412" s="8">
        <f t="shared" si="216"/>
        <v>0</v>
      </c>
    </row>
    <row r="413" spans="1:93" x14ac:dyDescent="0.3">
      <c r="A413" s="75">
        <f t="shared" si="195"/>
        <v>0</v>
      </c>
      <c r="B413" s="56">
        <f t="shared" si="195"/>
        <v>0</v>
      </c>
      <c r="C413" s="56">
        <f t="shared" si="195"/>
        <v>0</v>
      </c>
      <c r="D413" s="56">
        <f t="shared" si="195"/>
        <v>0</v>
      </c>
      <c r="E413" s="56">
        <f t="shared" si="195"/>
        <v>0</v>
      </c>
      <c r="F413" s="69">
        <f t="shared" si="195"/>
        <v>0</v>
      </c>
      <c r="G413" s="69">
        <f t="shared" si="195"/>
        <v>0</v>
      </c>
      <c r="H413" s="128">
        <f>'Enh Grant Original Request'!H402</f>
        <v>0</v>
      </c>
      <c r="I413" s="128">
        <f>'Enh Grant Original Request'!I402</f>
        <v>0</v>
      </c>
      <c r="J413" s="128">
        <f>'Enh Grant Original Request'!J402</f>
        <v>0</v>
      </c>
      <c r="K413" s="128">
        <f>'Enh Grant Original Request'!K402</f>
        <v>0</v>
      </c>
      <c r="L413" s="128">
        <f>'Enh Grant Original Request'!L402</f>
        <v>0</v>
      </c>
      <c r="M413" s="128">
        <f>'Enh Grant Original Request'!M402</f>
        <v>0</v>
      </c>
      <c r="N413" s="128">
        <f>'Enh Grant Original Request'!N402</f>
        <v>0</v>
      </c>
      <c r="O413" s="128">
        <f>'Enh Grant Original Request'!O402</f>
        <v>0</v>
      </c>
      <c r="P413" s="128">
        <f>'Enh Grant Original Request'!P402</f>
        <v>0</v>
      </c>
      <c r="Q413" s="56">
        <f>'Enh Grant Original Request'!Q402</f>
        <v>0</v>
      </c>
      <c r="R413" s="56">
        <f>'Enh Grant Original Request'!R402</f>
        <v>0</v>
      </c>
      <c r="S413" s="40">
        <f t="shared" si="192"/>
        <v>0</v>
      </c>
      <c r="T413" s="40">
        <f t="shared" si="193"/>
        <v>0</v>
      </c>
      <c r="U413" s="40"/>
      <c r="V413" s="73"/>
      <c r="W413" s="40"/>
      <c r="X413" s="40">
        <f t="shared" si="190"/>
        <v>0</v>
      </c>
      <c r="Y413" s="40">
        <f t="shared" si="194"/>
        <v>0</v>
      </c>
      <c r="Z413" s="40"/>
      <c r="AA413" s="71"/>
      <c r="AB413" s="56">
        <f t="shared" si="196"/>
        <v>0</v>
      </c>
      <c r="AC413" s="39">
        <f t="shared" si="196"/>
        <v>0</v>
      </c>
      <c r="AD413" s="40">
        <f t="shared" si="197"/>
        <v>0</v>
      </c>
      <c r="AE413" s="8">
        <f t="shared" si="198"/>
        <v>0</v>
      </c>
      <c r="AF413" s="8">
        <f t="shared" si="209"/>
        <v>0</v>
      </c>
      <c r="AG413" s="8"/>
      <c r="AH413" s="2"/>
      <c r="AI413" s="2"/>
      <c r="AJ413" s="81"/>
      <c r="AK413" s="33"/>
      <c r="AM413" s="119"/>
      <c r="AN413" s="123">
        <f t="shared" si="215"/>
        <v>0</v>
      </c>
      <c r="AO413" s="34"/>
      <c r="AT413" s="4">
        <f t="shared" si="199"/>
        <v>0</v>
      </c>
      <c r="AZ413" s="4">
        <f t="shared" si="210"/>
        <v>0</v>
      </c>
      <c r="BF413" s="4">
        <f t="shared" si="211"/>
        <v>0</v>
      </c>
      <c r="BH413" s="34">
        <f t="shared" si="212"/>
        <v>0</v>
      </c>
      <c r="BI413" s="34">
        <f t="shared" si="212"/>
        <v>0</v>
      </c>
      <c r="BJ413" s="4">
        <f t="shared" si="213"/>
        <v>0</v>
      </c>
      <c r="BK413" s="4">
        <f t="shared" si="214"/>
        <v>0</v>
      </c>
      <c r="BP413" s="34">
        <f t="shared" si="200"/>
        <v>0</v>
      </c>
      <c r="BQ413" s="34">
        <f t="shared" si="200"/>
        <v>0</v>
      </c>
      <c r="BR413" s="4">
        <f t="shared" si="201"/>
        <v>0</v>
      </c>
      <c r="BS413" s="4">
        <f t="shared" si="202"/>
        <v>0</v>
      </c>
      <c r="BX413" s="34">
        <f t="shared" si="203"/>
        <v>0</v>
      </c>
      <c r="BY413" s="34">
        <f t="shared" si="203"/>
        <v>0</v>
      </c>
      <c r="BZ413" s="4">
        <f t="shared" si="204"/>
        <v>0</v>
      </c>
      <c r="CA413" s="4">
        <f t="shared" si="205"/>
        <v>0</v>
      </c>
      <c r="CF413" s="34">
        <f t="shared" si="206"/>
        <v>0</v>
      </c>
      <c r="CG413" s="34">
        <f t="shared" si="206"/>
        <v>0</v>
      </c>
      <c r="CH413" s="4">
        <f t="shared" si="207"/>
        <v>0</v>
      </c>
      <c r="CI413" s="4">
        <f t="shared" si="208"/>
        <v>0</v>
      </c>
      <c r="CN413" s="4">
        <f t="shared" si="217"/>
        <v>0</v>
      </c>
      <c r="CO413" s="8">
        <f t="shared" si="216"/>
        <v>0</v>
      </c>
    </row>
    <row r="414" spans="1:93" x14ac:dyDescent="0.3">
      <c r="A414" s="75">
        <f t="shared" ref="A414:G429" si="218">A413</f>
        <v>0</v>
      </c>
      <c r="B414" s="56">
        <f t="shared" si="218"/>
        <v>0</v>
      </c>
      <c r="C414" s="56">
        <f t="shared" si="218"/>
        <v>0</v>
      </c>
      <c r="D414" s="56">
        <f t="shared" si="218"/>
        <v>0</v>
      </c>
      <c r="E414" s="56">
        <f t="shared" si="218"/>
        <v>0</v>
      </c>
      <c r="F414" s="69">
        <f t="shared" si="218"/>
        <v>0</v>
      </c>
      <c r="G414" s="69">
        <f t="shared" si="218"/>
        <v>0</v>
      </c>
      <c r="H414" s="128">
        <f>'Enh Grant Original Request'!H403</f>
        <v>0</v>
      </c>
      <c r="I414" s="128">
        <f>'Enh Grant Original Request'!I403</f>
        <v>0</v>
      </c>
      <c r="J414" s="128">
        <f>'Enh Grant Original Request'!J403</f>
        <v>0</v>
      </c>
      <c r="K414" s="128">
        <f>'Enh Grant Original Request'!K403</f>
        <v>0</v>
      </c>
      <c r="L414" s="128">
        <f>'Enh Grant Original Request'!L403</f>
        <v>0</v>
      </c>
      <c r="M414" s="128">
        <f>'Enh Grant Original Request'!M403</f>
        <v>0</v>
      </c>
      <c r="N414" s="128">
        <f>'Enh Grant Original Request'!N403</f>
        <v>0</v>
      </c>
      <c r="O414" s="128">
        <f>'Enh Grant Original Request'!O403</f>
        <v>0</v>
      </c>
      <c r="P414" s="128">
        <f>'Enh Grant Original Request'!P403</f>
        <v>0</v>
      </c>
      <c r="Q414" s="56">
        <f>'Enh Grant Original Request'!Q403</f>
        <v>0</v>
      </c>
      <c r="R414" s="56">
        <f>'Enh Grant Original Request'!R403</f>
        <v>0</v>
      </c>
      <c r="S414" s="40">
        <f t="shared" si="192"/>
        <v>0</v>
      </c>
      <c r="T414" s="40">
        <f t="shared" si="193"/>
        <v>0</v>
      </c>
      <c r="U414" s="40"/>
      <c r="V414" s="73"/>
      <c r="W414" s="40"/>
      <c r="X414" s="40">
        <f t="shared" si="190"/>
        <v>0</v>
      </c>
      <c r="Y414" s="40">
        <f t="shared" si="194"/>
        <v>0</v>
      </c>
      <c r="Z414" s="40"/>
      <c r="AA414" s="71"/>
      <c r="AB414" s="56">
        <f t="shared" si="196"/>
        <v>0</v>
      </c>
      <c r="AC414" s="39">
        <f t="shared" si="196"/>
        <v>0</v>
      </c>
      <c r="AD414" s="40">
        <f t="shared" si="197"/>
        <v>0</v>
      </c>
      <c r="AE414" s="8">
        <f t="shared" si="198"/>
        <v>0</v>
      </c>
      <c r="AF414" s="8">
        <f t="shared" si="209"/>
        <v>0</v>
      </c>
      <c r="AG414" s="8"/>
      <c r="AH414" s="2"/>
      <c r="AI414" s="2"/>
      <c r="AJ414" s="81"/>
      <c r="AK414" s="33"/>
      <c r="AM414" s="119"/>
      <c r="AN414" s="123">
        <f t="shared" si="215"/>
        <v>0</v>
      </c>
      <c r="AO414" s="34"/>
      <c r="AT414" s="4">
        <f t="shared" si="199"/>
        <v>0</v>
      </c>
      <c r="AZ414" s="4">
        <f t="shared" si="210"/>
        <v>0</v>
      </c>
      <c r="BF414" s="4">
        <f t="shared" si="211"/>
        <v>0</v>
      </c>
      <c r="BH414" s="34">
        <f t="shared" si="212"/>
        <v>0</v>
      </c>
      <c r="BI414" s="34">
        <f t="shared" si="212"/>
        <v>0</v>
      </c>
      <c r="BJ414" s="4">
        <f t="shared" si="213"/>
        <v>0</v>
      </c>
      <c r="BK414" s="4">
        <f t="shared" si="214"/>
        <v>0</v>
      </c>
      <c r="BP414" s="34">
        <f t="shared" si="200"/>
        <v>0</v>
      </c>
      <c r="BQ414" s="34">
        <f t="shared" si="200"/>
        <v>0</v>
      </c>
      <c r="BR414" s="4">
        <f t="shared" si="201"/>
        <v>0</v>
      </c>
      <c r="BS414" s="4">
        <f t="shared" si="202"/>
        <v>0</v>
      </c>
      <c r="BX414" s="34">
        <f t="shared" si="203"/>
        <v>0</v>
      </c>
      <c r="BY414" s="34">
        <f t="shared" si="203"/>
        <v>0</v>
      </c>
      <c r="BZ414" s="4">
        <f t="shared" si="204"/>
        <v>0</v>
      </c>
      <c r="CA414" s="4">
        <f t="shared" si="205"/>
        <v>0</v>
      </c>
      <c r="CF414" s="34">
        <f t="shared" si="206"/>
        <v>0</v>
      </c>
      <c r="CG414" s="34">
        <f t="shared" si="206"/>
        <v>0</v>
      </c>
      <c r="CH414" s="4">
        <f t="shared" si="207"/>
        <v>0</v>
      </c>
      <c r="CI414" s="4">
        <f t="shared" si="208"/>
        <v>0</v>
      </c>
      <c r="CN414" s="4">
        <f t="shared" si="217"/>
        <v>0</v>
      </c>
      <c r="CO414" s="8">
        <f t="shared" si="216"/>
        <v>0</v>
      </c>
    </row>
    <row r="415" spans="1:93" x14ac:dyDescent="0.3">
      <c r="A415" s="75">
        <f t="shared" si="218"/>
        <v>0</v>
      </c>
      <c r="B415" s="56">
        <f t="shared" si="218"/>
        <v>0</v>
      </c>
      <c r="C415" s="56">
        <f t="shared" si="218"/>
        <v>0</v>
      </c>
      <c r="D415" s="56">
        <f t="shared" si="218"/>
        <v>0</v>
      </c>
      <c r="E415" s="56">
        <f t="shared" si="218"/>
        <v>0</v>
      </c>
      <c r="F415" s="69">
        <f t="shared" si="218"/>
        <v>0</v>
      </c>
      <c r="G415" s="69">
        <f t="shared" si="218"/>
        <v>0</v>
      </c>
      <c r="H415" s="128">
        <f>'Enh Grant Original Request'!H404</f>
        <v>0</v>
      </c>
      <c r="I415" s="128">
        <f>'Enh Grant Original Request'!I404</f>
        <v>0</v>
      </c>
      <c r="J415" s="128">
        <f>'Enh Grant Original Request'!J404</f>
        <v>0</v>
      </c>
      <c r="K415" s="128">
        <f>'Enh Grant Original Request'!K404</f>
        <v>0</v>
      </c>
      <c r="L415" s="128">
        <f>'Enh Grant Original Request'!L404</f>
        <v>0</v>
      </c>
      <c r="M415" s="128">
        <f>'Enh Grant Original Request'!M404</f>
        <v>0</v>
      </c>
      <c r="N415" s="128">
        <f>'Enh Grant Original Request'!N404</f>
        <v>0</v>
      </c>
      <c r="O415" s="128">
        <f>'Enh Grant Original Request'!O404</f>
        <v>0</v>
      </c>
      <c r="P415" s="128">
        <f>'Enh Grant Original Request'!P404</f>
        <v>0</v>
      </c>
      <c r="Q415" s="56">
        <f>'Enh Grant Original Request'!Q404</f>
        <v>0</v>
      </c>
      <c r="R415" s="56">
        <f>'Enh Grant Original Request'!R404</f>
        <v>0</v>
      </c>
      <c r="S415" s="40">
        <f t="shared" si="192"/>
        <v>0</v>
      </c>
      <c r="T415" s="40">
        <f t="shared" si="193"/>
        <v>0</v>
      </c>
      <c r="U415" s="40"/>
      <c r="V415" s="73"/>
      <c r="W415" s="40"/>
      <c r="X415" s="40">
        <f t="shared" si="190"/>
        <v>0</v>
      </c>
      <c r="Y415" s="40">
        <f t="shared" si="194"/>
        <v>0</v>
      </c>
      <c r="Z415" s="40"/>
      <c r="AA415" s="71"/>
      <c r="AB415" s="56">
        <f t="shared" si="196"/>
        <v>0</v>
      </c>
      <c r="AC415" s="39">
        <f t="shared" si="196"/>
        <v>0</v>
      </c>
      <c r="AD415" s="40">
        <f t="shared" si="197"/>
        <v>0</v>
      </c>
      <c r="AE415" s="8">
        <f t="shared" si="198"/>
        <v>0</v>
      </c>
      <c r="AF415" s="8">
        <f t="shared" si="209"/>
        <v>0</v>
      </c>
      <c r="AG415" s="8"/>
      <c r="AH415" s="2"/>
      <c r="AI415" s="2"/>
      <c r="AJ415" s="81"/>
      <c r="AK415" s="33"/>
      <c r="AM415" s="119"/>
      <c r="AN415" s="123">
        <f t="shared" si="215"/>
        <v>0</v>
      </c>
      <c r="AO415" s="34"/>
      <c r="AT415" s="4">
        <f t="shared" si="199"/>
        <v>0</v>
      </c>
      <c r="AZ415" s="4">
        <f t="shared" si="210"/>
        <v>0</v>
      </c>
      <c r="BF415" s="4">
        <f t="shared" si="211"/>
        <v>0</v>
      </c>
      <c r="BH415" s="34">
        <f t="shared" si="212"/>
        <v>0</v>
      </c>
      <c r="BI415" s="34">
        <f t="shared" si="212"/>
        <v>0</v>
      </c>
      <c r="BJ415" s="4">
        <f t="shared" si="213"/>
        <v>0</v>
      </c>
      <c r="BK415" s="4">
        <f t="shared" si="214"/>
        <v>0</v>
      </c>
      <c r="BP415" s="34">
        <f t="shared" si="200"/>
        <v>0</v>
      </c>
      <c r="BQ415" s="34">
        <f t="shared" si="200"/>
        <v>0</v>
      </c>
      <c r="BR415" s="4">
        <f t="shared" si="201"/>
        <v>0</v>
      </c>
      <c r="BS415" s="4">
        <f t="shared" si="202"/>
        <v>0</v>
      </c>
      <c r="BX415" s="34">
        <f t="shared" si="203"/>
        <v>0</v>
      </c>
      <c r="BY415" s="34">
        <f t="shared" si="203"/>
        <v>0</v>
      </c>
      <c r="BZ415" s="4">
        <f t="shared" si="204"/>
        <v>0</v>
      </c>
      <c r="CA415" s="4">
        <f t="shared" si="205"/>
        <v>0</v>
      </c>
      <c r="CF415" s="34">
        <f t="shared" si="206"/>
        <v>0</v>
      </c>
      <c r="CG415" s="34">
        <f t="shared" si="206"/>
        <v>0</v>
      </c>
      <c r="CH415" s="4">
        <f t="shared" si="207"/>
        <v>0</v>
      </c>
      <c r="CI415" s="4">
        <f t="shared" si="208"/>
        <v>0</v>
      </c>
      <c r="CN415" s="4">
        <f t="shared" si="217"/>
        <v>0</v>
      </c>
      <c r="CO415" s="8">
        <f t="shared" si="216"/>
        <v>0</v>
      </c>
    </row>
    <row r="416" spans="1:93" x14ac:dyDescent="0.3">
      <c r="A416" s="75">
        <f t="shared" si="218"/>
        <v>0</v>
      </c>
      <c r="B416" s="56">
        <f t="shared" si="218"/>
        <v>0</v>
      </c>
      <c r="C416" s="56">
        <f t="shared" si="218"/>
        <v>0</v>
      </c>
      <c r="D416" s="56">
        <f t="shared" si="218"/>
        <v>0</v>
      </c>
      <c r="E416" s="56">
        <f t="shared" si="218"/>
        <v>0</v>
      </c>
      <c r="F416" s="69">
        <f t="shared" si="218"/>
        <v>0</v>
      </c>
      <c r="G416" s="69">
        <f t="shared" si="218"/>
        <v>0</v>
      </c>
      <c r="H416" s="128">
        <f>'Enh Grant Original Request'!H405</f>
        <v>0</v>
      </c>
      <c r="I416" s="128">
        <f>'Enh Grant Original Request'!I405</f>
        <v>0</v>
      </c>
      <c r="J416" s="128">
        <f>'Enh Grant Original Request'!J405</f>
        <v>0</v>
      </c>
      <c r="K416" s="128">
        <f>'Enh Grant Original Request'!K405</f>
        <v>0</v>
      </c>
      <c r="L416" s="128">
        <f>'Enh Grant Original Request'!L405</f>
        <v>0</v>
      </c>
      <c r="M416" s="128">
        <f>'Enh Grant Original Request'!M405</f>
        <v>0</v>
      </c>
      <c r="N416" s="128">
        <f>'Enh Grant Original Request'!N405</f>
        <v>0</v>
      </c>
      <c r="O416" s="128">
        <f>'Enh Grant Original Request'!O405</f>
        <v>0</v>
      </c>
      <c r="P416" s="128">
        <f>'Enh Grant Original Request'!P405</f>
        <v>0</v>
      </c>
      <c r="Q416" s="56">
        <f>'Enh Grant Original Request'!Q405</f>
        <v>0</v>
      </c>
      <c r="R416" s="56">
        <f>'Enh Grant Original Request'!R405</f>
        <v>0</v>
      </c>
      <c r="S416" s="40">
        <f t="shared" si="192"/>
        <v>0</v>
      </c>
      <c r="T416" s="40">
        <f t="shared" si="193"/>
        <v>0</v>
      </c>
      <c r="U416" s="40"/>
      <c r="V416" s="73"/>
      <c r="W416" s="40"/>
      <c r="X416" s="40">
        <f t="shared" si="190"/>
        <v>0</v>
      </c>
      <c r="Y416" s="40">
        <f t="shared" si="194"/>
        <v>0</v>
      </c>
      <c r="Z416" s="40"/>
      <c r="AA416" s="71"/>
      <c r="AB416" s="56">
        <f t="shared" si="196"/>
        <v>0</v>
      </c>
      <c r="AC416" s="39">
        <f t="shared" si="196"/>
        <v>0</v>
      </c>
      <c r="AD416" s="40">
        <f t="shared" si="197"/>
        <v>0</v>
      </c>
      <c r="AE416" s="8">
        <f t="shared" si="198"/>
        <v>0</v>
      </c>
      <c r="AF416" s="8">
        <f t="shared" si="209"/>
        <v>0</v>
      </c>
      <c r="AG416" s="8"/>
      <c r="AH416" s="2"/>
      <c r="AI416" s="2"/>
      <c r="AJ416" s="81"/>
      <c r="AK416" s="33"/>
      <c r="AM416" s="119"/>
      <c r="AN416" s="123">
        <f t="shared" si="215"/>
        <v>0</v>
      </c>
      <c r="AO416" s="34"/>
      <c r="AT416" s="4">
        <f t="shared" si="199"/>
        <v>0</v>
      </c>
      <c r="AZ416" s="4">
        <f t="shared" si="210"/>
        <v>0</v>
      </c>
      <c r="BF416" s="4">
        <f t="shared" si="211"/>
        <v>0</v>
      </c>
      <c r="BH416" s="34">
        <f t="shared" si="212"/>
        <v>0</v>
      </c>
      <c r="BI416" s="34">
        <f t="shared" si="212"/>
        <v>0</v>
      </c>
      <c r="BJ416" s="4">
        <f t="shared" si="213"/>
        <v>0</v>
      </c>
      <c r="BK416" s="4">
        <f t="shared" si="214"/>
        <v>0</v>
      </c>
      <c r="BP416" s="34">
        <f t="shared" si="200"/>
        <v>0</v>
      </c>
      <c r="BQ416" s="34">
        <f t="shared" si="200"/>
        <v>0</v>
      </c>
      <c r="BR416" s="4">
        <f t="shared" si="201"/>
        <v>0</v>
      </c>
      <c r="BS416" s="4">
        <f t="shared" si="202"/>
        <v>0</v>
      </c>
      <c r="BX416" s="34">
        <f t="shared" si="203"/>
        <v>0</v>
      </c>
      <c r="BY416" s="34">
        <f t="shared" si="203"/>
        <v>0</v>
      </c>
      <c r="BZ416" s="4">
        <f t="shared" si="204"/>
        <v>0</v>
      </c>
      <c r="CA416" s="4">
        <f t="shared" si="205"/>
        <v>0</v>
      </c>
      <c r="CF416" s="34">
        <f t="shared" si="206"/>
        <v>0</v>
      </c>
      <c r="CG416" s="34">
        <f t="shared" si="206"/>
        <v>0</v>
      </c>
      <c r="CH416" s="4">
        <f t="shared" si="207"/>
        <v>0</v>
      </c>
      <c r="CI416" s="4">
        <f t="shared" si="208"/>
        <v>0</v>
      </c>
      <c r="CN416" s="4">
        <f t="shared" si="217"/>
        <v>0</v>
      </c>
      <c r="CO416" s="8">
        <f t="shared" si="216"/>
        <v>0</v>
      </c>
    </row>
    <row r="417" spans="1:93" x14ac:dyDescent="0.3">
      <c r="A417" s="75">
        <f t="shared" si="218"/>
        <v>0</v>
      </c>
      <c r="B417" s="56">
        <f t="shared" si="218"/>
        <v>0</v>
      </c>
      <c r="C417" s="56">
        <f t="shared" si="218"/>
        <v>0</v>
      </c>
      <c r="D417" s="56">
        <f t="shared" si="218"/>
        <v>0</v>
      </c>
      <c r="E417" s="56">
        <f t="shared" si="218"/>
        <v>0</v>
      </c>
      <c r="F417" s="69">
        <f t="shared" si="218"/>
        <v>0</v>
      </c>
      <c r="G417" s="69">
        <f t="shared" si="218"/>
        <v>0</v>
      </c>
      <c r="H417" s="128">
        <f>'Enh Grant Original Request'!H406</f>
        <v>0</v>
      </c>
      <c r="I417" s="128">
        <f>'Enh Grant Original Request'!I406</f>
        <v>0</v>
      </c>
      <c r="J417" s="128">
        <f>'Enh Grant Original Request'!J406</f>
        <v>0</v>
      </c>
      <c r="K417" s="128">
        <f>'Enh Grant Original Request'!K406</f>
        <v>0</v>
      </c>
      <c r="L417" s="128">
        <f>'Enh Grant Original Request'!L406</f>
        <v>0</v>
      </c>
      <c r="M417" s="128">
        <f>'Enh Grant Original Request'!M406</f>
        <v>0</v>
      </c>
      <c r="N417" s="128">
        <f>'Enh Grant Original Request'!N406</f>
        <v>0</v>
      </c>
      <c r="O417" s="128">
        <f>'Enh Grant Original Request'!O406</f>
        <v>0</v>
      </c>
      <c r="P417" s="128">
        <f>'Enh Grant Original Request'!P406</f>
        <v>0</v>
      </c>
      <c r="Q417" s="56">
        <f>'Enh Grant Original Request'!Q406</f>
        <v>0</v>
      </c>
      <c r="R417" s="56">
        <f>'Enh Grant Original Request'!R406</f>
        <v>0</v>
      </c>
      <c r="S417" s="40">
        <f t="shared" si="192"/>
        <v>0</v>
      </c>
      <c r="T417" s="40">
        <f t="shared" si="193"/>
        <v>0</v>
      </c>
      <c r="U417" s="40"/>
      <c r="V417" s="73"/>
      <c r="W417" s="40"/>
      <c r="X417" s="40">
        <f t="shared" si="190"/>
        <v>0</v>
      </c>
      <c r="Y417" s="40">
        <f t="shared" si="194"/>
        <v>0</v>
      </c>
      <c r="Z417" s="40"/>
      <c r="AA417" s="71"/>
      <c r="AB417" s="56">
        <f t="shared" si="196"/>
        <v>0</v>
      </c>
      <c r="AC417" s="39">
        <f t="shared" si="196"/>
        <v>0</v>
      </c>
      <c r="AD417" s="40">
        <f t="shared" si="197"/>
        <v>0</v>
      </c>
      <c r="AE417" s="8">
        <f t="shared" si="198"/>
        <v>0</v>
      </c>
      <c r="AF417" s="8">
        <f t="shared" si="209"/>
        <v>0</v>
      </c>
      <c r="AG417" s="8"/>
      <c r="AH417" s="2"/>
      <c r="AI417" s="2"/>
      <c r="AJ417" s="81"/>
      <c r="AK417" s="33"/>
      <c r="AM417" s="119"/>
      <c r="AN417" s="123">
        <f t="shared" si="215"/>
        <v>0</v>
      </c>
      <c r="AO417" s="34"/>
      <c r="AT417" s="4">
        <f t="shared" si="199"/>
        <v>0</v>
      </c>
      <c r="AZ417" s="4">
        <f t="shared" si="210"/>
        <v>0</v>
      </c>
      <c r="BF417" s="4">
        <f t="shared" si="211"/>
        <v>0</v>
      </c>
      <c r="BH417" s="34">
        <f t="shared" si="212"/>
        <v>0</v>
      </c>
      <c r="BI417" s="34">
        <f t="shared" si="212"/>
        <v>0</v>
      </c>
      <c r="BJ417" s="4">
        <f t="shared" si="213"/>
        <v>0</v>
      </c>
      <c r="BK417" s="4">
        <f t="shared" si="214"/>
        <v>0</v>
      </c>
      <c r="BP417" s="34">
        <f t="shared" si="200"/>
        <v>0</v>
      </c>
      <c r="BQ417" s="34">
        <f t="shared" si="200"/>
        <v>0</v>
      </c>
      <c r="BR417" s="4">
        <f t="shared" si="201"/>
        <v>0</v>
      </c>
      <c r="BS417" s="4">
        <f t="shared" si="202"/>
        <v>0</v>
      </c>
      <c r="BX417" s="34">
        <f t="shared" si="203"/>
        <v>0</v>
      </c>
      <c r="BY417" s="34">
        <f t="shared" si="203"/>
        <v>0</v>
      </c>
      <c r="BZ417" s="4">
        <f t="shared" si="204"/>
        <v>0</v>
      </c>
      <c r="CA417" s="4">
        <f t="shared" si="205"/>
        <v>0</v>
      </c>
      <c r="CF417" s="34">
        <f t="shared" si="206"/>
        <v>0</v>
      </c>
      <c r="CG417" s="34">
        <f t="shared" si="206"/>
        <v>0</v>
      </c>
      <c r="CH417" s="4">
        <f t="shared" si="207"/>
        <v>0</v>
      </c>
      <c r="CI417" s="4">
        <f t="shared" si="208"/>
        <v>0</v>
      </c>
      <c r="CN417" s="4">
        <f t="shared" si="217"/>
        <v>0</v>
      </c>
      <c r="CO417" s="8">
        <f t="shared" si="216"/>
        <v>0</v>
      </c>
    </row>
    <row r="418" spans="1:93" x14ac:dyDescent="0.3">
      <c r="A418" s="75">
        <f t="shared" si="218"/>
        <v>0</v>
      </c>
      <c r="B418" s="56">
        <f t="shared" si="218"/>
        <v>0</v>
      </c>
      <c r="C418" s="56">
        <f t="shared" si="218"/>
        <v>0</v>
      </c>
      <c r="D418" s="56">
        <f t="shared" si="218"/>
        <v>0</v>
      </c>
      <c r="E418" s="56">
        <f t="shared" si="218"/>
        <v>0</v>
      </c>
      <c r="F418" s="69">
        <f t="shared" si="218"/>
        <v>0</v>
      </c>
      <c r="G418" s="69">
        <f t="shared" si="218"/>
        <v>0</v>
      </c>
      <c r="H418" s="128">
        <f>'Enh Grant Original Request'!H407</f>
        <v>0</v>
      </c>
      <c r="I418" s="128">
        <f>'Enh Grant Original Request'!I407</f>
        <v>0</v>
      </c>
      <c r="J418" s="128">
        <f>'Enh Grant Original Request'!J407</f>
        <v>0</v>
      </c>
      <c r="K418" s="128">
        <f>'Enh Grant Original Request'!K407</f>
        <v>0</v>
      </c>
      <c r="L418" s="128">
        <f>'Enh Grant Original Request'!L407</f>
        <v>0</v>
      </c>
      <c r="M418" s="128">
        <f>'Enh Grant Original Request'!M407</f>
        <v>0</v>
      </c>
      <c r="N418" s="128">
        <f>'Enh Grant Original Request'!N407</f>
        <v>0</v>
      </c>
      <c r="O418" s="128">
        <f>'Enh Grant Original Request'!O407</f>
        <v>0</v>
      </c>
      <c r="P418" s="128">
        <f>'Enh Grant Original Request'!P407</f>
        <v>0</v>
      </c>
      <c r="Q418" s="56">
        <f>'Enh Grant Original Request'!Q407</f>
        <v>0</v>
      </c>
      <c r="R418" s="56">
        <f>'Enh Grant Original Request'!R407</f>
        <v>0</v>
      </c>
      <c r="S418" s="40">
        <f t="shared" si="192"/>
        <v>0</v>
      </c>
      <c r="T418" s="40">
        <f t="shared" si="193"/>
        <v>0</v>
      </c>
      <c r="U418" s="40"/>
      <c r="V418" s="73"/>
      <c r="W418" s="40"/>
      <c r="X418" s="40">
        <f t="shared" si="190"/>
        <v>0</v>
      </c>
      <c r="Y418" s="40">
        <f t="shared" si="194"/>
        <v>0</v>
      </c>
      <c r="Z418" s="40"/>
      <c r="AA418" s="71"/>
      <c r="AB418" s="56">
        <f t="shared" si="196"/>
        <v>0</v>
      </c>
      <c r="AC418" s="39">
        <f t="shared" si="196"/>
        <v>0</v>
      </c>
      <c r="AD418" s="40">
        <f t="shared" si="197"/>
        <v>0</v>
      </c>
      <c r="AE418" s="8">
        <f t="shared" si="198"/>
        <v>0</v>
      </c>
      <c r="AF418" s="8">
        <f t="shared" si="209"/>
        <v>0</v>
      </c>
      <c r="AG418" s="8"/>
      <c r="AH418" s="2"/>
      <c r="AI418" s="2"/>
      <c r="AJ418" s="81"/>
      <c r="AK418" s="33"/>
      <c r="AM418" s="119"/>
      <c r="AN418" s="123">
        <f t="shared" si="215"/>
        <v>0</v>
      </c>
      <c r="AO418" s="34"/>
      <c r="AT418" s="4">
        <f t="shared" si="199"/>
        <v>0</v>
      </c>
      <c r="AZ418" s="4">
        <f t="shared" si="210"/>
        <v>0</v>
      </c>
      <c r="BF418" s="4">
        <f t="shared" si="211"/>
        <v>0</v>
      </c>
      <c r="BH418" s="34">
        <f t="shared" si="212"/>
        <v>0</v>
      </c>
      <c r="BI418" s="34">
        <f t="shared" si="212"/>
        <v>0</v>
      </c>
      <c r="BJ418" s="4">
        <f t="shared" si="213"/>
        <v>0</v>
      </c>
      <c r="BK418" s="4">
        <f t="shared" si="214"/>
        <v>0</v>
      </c>
      <c r="BP418" s="34">
        <f t="shared" si="200"/>
        <v>0</v>
      </c>
      <c r="BQ418" s="34">
        <f t="shared" si="200"/>
        <v>0</v>
      </c>
      <c r="BR418" s="4">
        <f t="shared" si="201"/>
        <v>0</v>
      </c>
      <c r="BS418" s="4">
        <f t="shared" si="202"/>
        <v>0</v>
      </c>
      <c r="BX418" s="34">
        <f t="shared" si="203"/>
        <v>0</v>
      </c>
      <c r="BY418" s="34">
        <f t="shared" si="203"/>
        <v>0</v>
      </c>
      <c r="BZ418" s="4">
        <f t="shared" si="204"/>
        <v>0</v>
      </c>
      <c r="CA418" s="4">
        <f t="shared" si="205"/>
        <v>0</v>
      </c>
      <c r="CF418" s="34">
        <f t="shared" si="206"/>
        <v>0</v>
      </c>
      <c r="CG418" s="34">
        <f t="shared" si="206"/>
        <v>0</v>
      </c>
      <c r="CH418" s="4">
        <f t="shared" si="207"/>
        <v>0</v>
      </c>
      <c r="CI418" s="4">
        <f t="shared" si="208"/>
        <v>0</v>
      </c>
      <c r="CN418" s="4">
        <f t="shared" si="217"/>
        <v>0</v>
      </c>
      <c r="CO418" s="8">
        <f t="shared" si="216"/>
        <v>0</v>
      </c>
    </row>
    <row r="419" spans="1:93" x14ac:dyDescent="0.3">
      <c r="A419" s="75">
        <f t="shared" si="218"/>
        <v>0</v>
      </c>
      <c r="B419" s="56">
        <f t="shared" si="218"/>
        <v>0</v>
      </c>
      <c r="C419" s="56">
        <f t="shared" si="218"/>
        <v>0</v>
      </c>
      <c r="D419" s="56">
        <f t="shared" si="218"/>
        <v>0</v>
      </c>
      <c r="E419" s="56">
        <f t="shared" si="218"/>
        <v>0</v>
      </c>
      <c r="F419" s="69">
        <f t="shared" si="218"/>
        <v>0</v>
      </c>
      <c r="G419" s="69">
        <f t="shared" si="218"/>
        <v>0</v>
      </c>
      <c r="H419" s="128">
        <f>'Enh Grant Original Request'!H408</f>
        <v>0</v>
      </c>
      <c r="I419" s="128">
        <f>'Enh Grant Original Request'!I408</f>
        <v>0</v>
      </c>
      <c r="J419" s="128">
        <f>'Enh Grant Original Request'!J408</f>
        <v>0</v>
      </c>
      <c r="K419" s="128">
        <f>'Enh Grant Original Request'!K408</f>
        <v>0</v>
      </c>
      <c r="L419" s="128">
        <f>'Enh Grant Original Request'!L408</f>
        <v>0</v>
      </c>
      <c r="M419" s="128">
        <f>'Enh Grant Original Request'!M408</f>
        <v>0</v>
      </c>
      <c r="N419" s="128">
        <f>'Enh Grant Original Request'!N408</f>
        <v>0</v>
      </c>
      <c r="O419" s="128">
        <f>'Enh Grant Original Request'!O408</f>
        <v>0</v>
      </c>
      <c r="P419" s="128">
        <f>'Enh Grant Original Request'!P408</f>
        <v>0</v>
      </c>
      <c r="Q419" s="56">
        <f>'Enh Grant Original Request'!Q408</f>
        <v>0</v>
      </c>
      <c r="R419" s="56">
        <f>'Enh Grant Original Request'!R408</f>
        <v>0</v>
      </c>
      <c r="S419" s="40">
        <f t="shared" si="192"/>
        <v>0</v>
      </c>
      <c r="T419" s="40">
        <f t="shared" si="193"/>
        <v>0</v>
      </c>
      <c r="U419" s="40"/>
      <c r="V419" s="73"/>
      <c r="W419" s="40"/>
      <c r="X419" s="40">
        <f t="shared" si="190"/>
        <v>0</v>
      </c>
      <c r="Y419" s="40">
        <f t="shared" si="194"/>
        <v>0</v>
      </c>
      <c r="Z419" s="40"/>
      <c r="AA419" s="71"/>
      <c r="AB419" s="56">
        <f t="shared" si="196"/>
        <v>0</v>
      </c>
      <c r="AC419" s="39">
        <f t="shared" si="196"/>
        <v>0</v>
      </c>
      <c r="AD419" s="40">
        <f t="shared" si="197"/>
        <v>0</v>
      </c>
      <c r="AE419" s="8">
        <f t="shared" si="198"/>
        <v>0</v>
      </c>
      <c r="AF419" s="8">
        <f t="shared" si="209"/>
        <v>0</v>
      </c>
      <c r="AG419" s="8"/>
      <c r="AH419" s="2"/>
      <c r="AI419" s="2"/>
      <c r="AJ419" s="81"/>
      <c r="AK419" s="33"/>
      <c r="AM419" s="119"/>
      <c r="AN419" s="123">
        <f t="shared" si="215"/>
        <v>0</v>
      </c>
      <c r="AO419" s="34"/>
      <c r="AT419" s="4">
        <f t="shared" si="199"/>
        <v>0</v>
      </c>
      <c r="AZ419" s="4">
        <f t="shared" si="210"/>
        <v>0</v>
      </c>
      <c r="BF419" s="4">
        <f t="shared" si="211"/>
        <v>0</v>
      </c>
      <c r="BH419" s="34">
        <f t="shared" si="212"/>
        <v>0</v>
      </c>
      <c r="BI419" s="34">
        <f t="shared" si="212"/>
        <v>0</v>
      </c>
      <c r="BJ419" s="4">
        <f t="shared" si="213"/>
        <v>0</v>
      </c>
      <c r="BK419" s="4">
        <f t="shared" si="214"/>
        <v>0</v>
      </c>
      <c r="BP419" s="34">
        <f t="shared" si="200"/>
        <v>0</v>
      </c>
      <c r="BQ419" s="34">
        <f t="shared" si="200"/>
        <v>0</v>
      </c>
      <c r="BR419" s="4">
        <f t="shared" si="201"/>
        <v>0</v>
      </c>
      <c r="BS419" s="4">
        <f t="shared" si="202"/>
        <v>0</v>
      </c>
      <c r="BX419" s="34">
        <f t="shared" si="203"/>
        <v>0</v>
      </c>
      <c r="BY419" s="34">
        <f t="shared" si="203"/>
        <v>0</v>
      </c>
      <c r="BZ419" s="4">
        <f t="shared" si="204"/>
        <v>0</v>
      </c>
      <c r="CA419" s="4">
        <f t="shared" si="205"/>
        <v>0</v>
      </c>
      <c r="CF419" s="34">
        <f t="shared" si="206"/>
        <v>0</v>
      </c>
      <c r="CG419" s="34">
        <f t="shared" si="206"/>
        <v>0</v>
      </c>
      <c r="CH419" s="4">
        <f t="shared" si="207"/>
        <v>0</v>
      </c>
      <c r="CI419" s="4">
        <f t="shared" si="208"/>
        <v>0</v>
      </c>
      <c r="CN419" s="4">
        <f t="shared" si="217"/>
        <v>0</v>
      </c>
      <c r="CO419" s="8">
        <f t="shared" si="216"/>
        <v>0</v>
      </c>
    </row>
    <row r="420" spans="1:93" x14ac:dyDescent="0.3">
      <c r="A420" s="75">
        <f t="shared" si="218"/>
        <v>0</v>
      </c>
      <c r="B420" s="56">
        <f t="shared" si="218"/>
        <v>0</v>
      </c>
      <c r="C420" s="56">
        <f t="shared" si="218"/>
        <v>0</v>
      </c>
      <c r="D420" s="56">
        <f t="shared" si="218"/>
        <v>0</v>
      </c>
      <c r="E420" s="56">
        <f t="shared" si="218"/>
        <v>0</v>
      </c>
      <c r="F420" s="69">
        <f t="shared" si="218"/>
        <v>0</v>
      </c>
      <c r="G420" s="69">
        <f t="shared" si="218"/>
        <v>0</v>
      </c>
      <c r="H420" s="128">
        <f>'Enh Grant Original Request'!H409</f>
        <v>0</v>
      </c>
      <c r="I420" s="128">
        <f>'Enh Grant Original Request'!I409</f>
        <v>0</v>
      </c>
      <c r="J420" s="128">
        <f>'Enh Grant Original Request'!J409</f>
        <v>0</v>
      </c>
      <c r="K420" s="128">
        <f>'Enh Grant Original Request'!K409</f>
        <v>0</v>
      </c>
      <c r="L420" s="128">
        <f>'Enh Grant Original Request'!L409</f>
        <v>0</v>
      </c>
      <c r="M420" s="128">
        <f>'Enh Grant Original Request'!M409</f>
        <v>0</v>
      </c>
      <c r="N420" s="128">
        <f>'Enh Grant Original Request'!N409</f>
        <v>0</v>
      </c>
      <c r="O420" s="128">
        <f>'Enh Grant Original Request'!O409</f>
        <v>0</v>
      </c>
      <c r="P420" s="128">
        <f>'Enh Grant Original Request'!P409</f>
        <v>0</v>
      </c>
      <c r="Q420" s="56">
        <f>'Enh Grant Original Request'!Q409</f>
        <v>0</v>
      </c>
      <c r="R420" s="56">
        <f>'Enh Grant Original Request'!R409</f>
        <v>0</v>
      </c>
      <c r="S420" s="40">
        <f t="shared" si="192"/>
        <v>0</v>
      </c>
      <c r="T420" s="40">
        <f t="shared" si="193"/>
        <v>0</v>
      </c>
      <c r="U420" s="40"/>
      <c r="V420" s="73"/>
      <c r="W420" s="40"/>
      <c r="X420" s="40">
        <f t="shared" si="190"/>
        <v>0</v>
      </c>
      <c r="Y420" s="40">
        <f t="shared" si="194"/>
        <v>0</v>
      </c>
      <c r="Z420" s="40"/>
      <c r="AA420" s="71"/>
      <c r="AB420" s="56">
        <f t="shared" si="196"/>
        <v>0</v>
      </c>
      <c r="AC420" s="39">
        <f t="shared" si="196"/>
        <v>0</v>
      </c>
      <c r="AD420" s="40">
        <f t="shared" si="197"/>
        <v>0</v>
      </c>
      <c r="AE420" s="8">
        <f t="shared" si="198"/>
        <v>0</v>
      </c>
      <c r="AF420" s="8">
        <f t="shared" si="209"/>
        <v>0</v>
      </c>
      <c r="AG420" s="8"/>
      <c r="AH420" s="2"/>
      <c r="AI420" s="2"/>
      <c r="AJ420" s="81"/>
      <c r="AK420" s="33"/>
      <c r="AM420" s="119"/>
      <c r="AN420" s="123">
        <f t="shared" si="215"/>
        <v>0</v>
      </c>
      <c r="AO420" s="34"/>
      <c r="AT420" s="4">
        <f t="shared" si="199"/>
        <v>0</v>
      </c>
      <c r="AZ420" s="4">
        <f t="shared" si="210"/>
        <v>0</v>
      </c>
      <c r="BF420" s="4">
        <f t="shared" si="211"/>
        <v>0</v>
      </c>
      <c r="BH420" s="34">
        <f t="shared" si="212"/>
        <v>0</v>
      </c>
      <c r="BI420" s="34">
        <f t="shared" si="212"/>
        <v>0</v>
      </c>
      <c r="BJ420" s="4">
        <f t="shared" si="213"/>
        <v>0</v>
      </c>
      <c r="BK420" s="4">
        <f t="shared" si="214"/>
        <v>0</v>
      </c>
      <c r="BP420" s="34">
        <f t="shared" si="200"/>
        <v>0</v>
      </c>
      <c r="BQ420" s="34">
        <f t="shared" si="200"/>
        <v>0</v>
      </c>
      <c r="BR420" s="4">
        <f t="shared" si="201"/>
        <v>0</v>
      </c>
      <c r="BS420" s="4">
        <f t="shared" si="202"/>
        <v>0</v>
      </c>
      <c r="BX420" s="34">
        <f t="shared" si="203"/>
        <v>0</v>
      </c>
      <c r="BY420" s="34">
        <f t="shared" si="203"/>
        <v>0</v>
      </c>
      <c r="BZ420" s="4">
        <f t="shared" si="204"/>
        <v>0</v>
      </c>
      <c r="CA420" s="4">
        <f t="shared" si="205"/>
        <v>0</v>
      </c>
      <c r="CF420" s="34">
        <f t="shared" si="206"/>
        <v>0</v>
      </c>
      <c r="CG420" s="34">
        <f t="shared" si="206"/>
        <v>0</v>
      </c>
      <c r="CH420" s="4">
        <f t="shared" si="207"/>
        <v>0</v>
      </c>
      <c r="CI420" s="4">
        <f t="shared" si="208"/>
        <v>0</v>
      </c>
      <c r="CN420" s="4">
        <f t="shared" si="217"/>
        <v>0</v>
      </c>
      <c r="CO420" s="8">
        <f t="shared" si="216"/>
        <v>0</v>
      </c>
    </row>
    <row r="421" spans="1:93" x14ac:dyDescent="0.3">
      <c r="A421" s="75">
        <f t="shared" si="218"/>
        <v>0</v>
      </c>
      <c r="B421" s="56">
        <f t="shared" si="218"/>
        <v>0</v>
      </c>
      <c r="C421" s="56">
        <f t="shared" si="218"/>
        <v>0</v>
      </c>
      <c r="D421" s="56">
        <f t="shared" si="218"/>
        <v>0</v>
      </c>
      <c r="E421" s="56">
        <f t="shared" si="218"/>
        <v>0</v>
      </c>
      <c r="F421" s="69">
        <f t="shared" si="218"/>
        <v>0</v>
      </c>
      <c r="G421" s="69">
        <f t="shared" si="218"/>
        <v>0</v>
      </c>
      <c r="H421" s="128">
        <f>'Enh Grant Original Request'!H410</f>
        <v>0</v>
      </c>
      <c r="I421" s="128">
        <f>'Enh Grant Original Request'!I410</f>
        <v>0</v>
      </c>
      <c r="J421" s="128">
        <f>'Enh Grant Original Request'!J410</f>
        <v>0</v>
      </c>
      <c r="K421" s="128">
        <f>'Enh Grant Original Request'!K410</f>
        <v>0</v>
      </c>
      <c r="L421" s="128">
        <f>'Enh Grant Original Request'!L410</f>
        <v>0</v>
      </c>
      <c r="M421" s="128">
        <f>'Enh Grant Original Request'!M410</f>
        <v>0</v>
      </c>
      <c r="N421" s="128">
        <f>'Enh Grant Original Request'!N410</f>
        <v>0</v>
      </c>
      <c r="O421" s="128">
        <f>'Enh Grant Original Request'!O410</f>
        <v>0</v>
      </c>
      <c r="P421" s="128">
        <f>'Enh Grant Original Request'!P410</f>
        <v>0</v>
      </c>
      <c r="Q421" s="56">
        <f>'Enh Grant Original Request'!Q410</f>
        <v>0</v>
      </c>
      <c r="R421" s="56">
        <f>'Enh Grant Original Request'!R410</f>
        <v>0</v>
      </c>
      <c r="S421" s="40">
        <f t="shared" si="192"/>
        <v>0</v>
      </c>
      <c r="T421" s="40">
        <f t="shared" si="193"/>
        <v>0</v>
      </c>
      <c r="U421" s="40"/>
      <c r="V421" s="73"/>
      <c r="W421" s="40"/>
      <c r="X421" s="40">
        <f t="shared" si="190"/>
        <v>0</v>
      </c>
      <c r="Y421" s="40">
        <f t="shared" si="194"/>
        <v>0</v>
      </c>
      <c r="Z421" s="40"/>
      <c r="AA421" s="71"/>
      <c r="AB421" s="56">
        <f t="shared" si="196"/>
        <v>0</v>
      </c>
      <c r="AC421" s="39">
        <f t="shared" si="196"/>
        <v>0</v>
      </c>
      <c r="AD421" s="40">
        <f t="shared" si="197"/>
        <v>0</v>
      </c>
      <c r="AE421" s="8">
        <f t="shared" si="198"/>
        <v>0</v>
      </c>
      <c r="AF421" s="8">
        <f t="shared" si="209"/>
        <v>0</v>
      </c>
      <c r="AG421" s="8"/>
      <c r="AH421" s="2"/>
      <c r="AI421" s="2"/>
      <c r="AJ421" s="81"/>
      <c r="AK421" s="33"/>
      <c r="AM421" s="119"/>
      <c r="AN421" s="123">
        <f t="shared" si="215"/>
        <v>0</v>
      </c>
      <c r="AO421" s="34"/>
      <c r="AT421" s="4">
        <f t="shared" si="199"/>
        <v>0</v>
      </c>
      <c r="AZ421" s="4">
        <f t="shared" si="210"/>
        <v>0</v>
      </c>
      <c r="BF421" s="4">
        <f t="shared" si="211"/>
        <v>0</v>
      </c>
      <c r="BH421" s="34">
        <f t="shared" si="212"/>
        <v>0</v>
      </c>
      <c r="BI421" s="34">
        <f t="shared" si="212"/>
        <v>0</v>
      </c>
      <c r="BJ421" s="4">
        <f t="shared" si="213"/>
        <v>0</v>
      </c>
      <c r="BK421" s="4">
        <f t="shared" si="214"/>
        <v>0</v>
      </c>
      <c r="BP421" s="34">
        <f t="shared" si="200"/>
        <v>0</v>
      </c>
      <c r="BQ421" s="34">
        <f t="shared" si="200"/>
        <v>0</v>
      </c>
      <c r="BR421" s="4">
        <f t="shared" si="201"/>
        <v>0</v>
      </c>
      <c r="BS421" s="4">
        <f t="shared" si="202"/>
        <v>0</v>
      </c>
      <c r="BX421" s="34">
        <f t="shared" si="203"/>
        <v>0</v>
      </c>
      <c r="BY421" s="34">
        <f t="shared" si="203"/>
        <v>0</v>
      </c>
      <c r="BZ421" s="4">
        <f t="shared" si="204"/>
        <v>0</v>
      </c>
      <c r="CA421" s="4">
        <f t="shared" si="205"/>
        <v>0</v>
      </c>
      <c r="CF421" s="34">
        <f t="shared" si="206"/>
        <v>0</v>
      </c>
      <c r="CG421" s="34">
        <f t="shared" si="206"/>
        <v>0</v>
      </c>
      <c r="CH421" s="4">
        <f t="shared" si="207"/>
        <v>0</v>
      </c>
      <c r="CI421" s="4">
        <f t="shared" si="208"/>
        <v>0</v>
      </c>
      <c r="CN421" s="4">
        <f t="shared" si="217"/>
        <v>0</v>
      </c>
      <c r="CO421" s="8">
        <f t="shared" si="216"/>
        <v>0</v>
      </c>
    </row>
    <row r="422" spans="1:93" x14ac:dyDescent="0.3">
      <c r="A422" s="75">
        <f t="shared" si="218"/>
        <v>0</v>
      </c>
      <c r="B422" s="56">
        <f t="shared" si="218"/>
        <v>0</v>
      </c>
      <c r="C422" s="56">
        <f t="shared" si="218"/>
        <v>0</v>
      </c>
      <c r="D422" s="56">
        <f t="shared" si="218"/>
        <v>0</v>
      </c>
      <c r="E422" s="56">
        <f t="shared" si="218"/>
        <v>0</v>
      </c>
      <c r="F422" s="69">
        <f t="shared" si="218"/>
        <v>0</v>
      </c>
      <c r="G422" s="69">
        <f t="shared" si="218"/>
        <v>0</v>
      </c>
      <c r="H422" s="128">
        <f>'Enh Grant Original Request'!H411</f>
        <v>0</v>
      </c>
      <c r="I422" s="128">
        <f>'Enh Grant Original Request'!I411</f>
        <v>0</v>
      </c>
      <c r="J422" s="128">
        <f>'Enh Grant Original Request'!J411</f>
        <v>0</v>
      </c>
      <c r="K422" s="128">
        <f>'Enh Grant Original Request'!K411</f>
        <v>0</v>
      </c>
      <c r="L422" s="128">
        <f>'Enh Grant Original Request'!L411</f>
        <v>0</v>
      </c>
      <c r="M422" s="128">
        <f>'Enh Grant Original Request'!M411</f>
        <v>0</v>
      </c>
      <c r="N422" s="128">
        <f>'Enh Grant Original Request'!N411</f>
        <v>0</v>
      </c>
      <c r="O422" s="128">
        <f>'Enh Grant Original Request'!O411</f>
        <v>0</v>
      </c>
      <c r="P422" s="128">
        <f>'Enh Grant Original Request'!P411</f>
        <v>0</v>
      </c>
      <c r="Q422" s="56">
        <f>'Enh Grant Original Request'!Q411</f>
        <v>0</v>
      </c>
      <c r="R422" s="56">
        <f>'Enh Grant Original Request'!R411</f>
        <v>0</v>
      </c>
      <c r="S422" s="40">
        <f t="shared" si="192"/>
        <v>0</v>
      </c>
      <c r="T422" s="40">
        <f t="shared" si="193"/>
        <v>0</v>
      </c>
      <c r="U422" s="40"/>
      <c r="V422" s="73"/>
      <c r="W422" s="40"/>
      <c r="X422" s="40">
        <f t="shared" si="190"/>
        <v>0</v>
      </c>
      <c r="Y422" s="40">
        <f t="shared" si="194"/>
        <v>0</v>
      </c>
      <c r="Z422" s="40"/>
      <c r="AA422" s="71"/>
      <c r="AB422" s="56">
        <f t="shared" si="196"/>
        <v>0</v>
      </c>
      <c r="AC422" s="39">
        <f t="shared" si="196"/>
        <v>0</v>
      </c>
      <c r="AD422" s="40">
        <f t="shared" si="197"/>
        <v>0</v>
      </c>
      <c r="AE422" s="8">
        <f t="shared" si="198"/>
        <v>0</v>
      </c>
      <c r="AF422" s="8">
        <f t="shared" si="209"/>
        <v>0</v>
      </c>
      <c r="AG422" s="8"/>
      <c r="AH422" s="2"/>
      <c r="AI422" s="2"/>
      <c r="AJ422" s="81"/>
      <c r="AK422" s="33"/>
      <c r="AM422" s="119"/>
      <c r="AN422" s="123">
        <f t="shared" si="215"/>
        <v>0</v>
      </c>
      <c r="AO422" s="34"/>
      <c r="AT422" s="4">
        <f t="shared" si="199"/>
        <v>0</v>
      </c>
      <c r="AZ422" s="4">
        <f t="shared" si="210"/>
        <v>0</v>
      </c>
      <c r="BF422" s="4">
        <f t="shared" si="211"/>
        <v>0</v>
      </c>
      <c r="BH422" s="34">
        <f t="shared" si="212"/>
        <v>0</v>
      </c>
      <c r="BI422" s="34">
        <f t="shared" si="212"/>
        <v>0</v>
      </c>
      <c r="BJ422" s="4">
        <f t="shared" si="213"/>
        <v>0</v>
      </c>
      <c r="BK422" s="4">
        <f t="shared" si="214"/>
        <v>0</v>
      </c>
      <c r="BP422" s="34">
        <f t="shared" si="200"/>
        <v>0</v>
      </c>
      <c r="BQ422" s="34">
        <f t="shared" si="200"/>
        <v>0</v>
      </c>
      <c r="BR422" s="4">
        <f t="shared" si="201"/>
        <v>0</v>
      </c>
      <c r="BS422" s="4">
        <f t="shared" si="202"/>
        <v>0</v>
      </c>
      <c r="BX422" s="34">
        <f t="shared" si="203"/>
        <v>0</v>
      </c>
      <c r="BY422" s="34">
        <f t="shared" si="203"/>
        <v>0</v>
      </c>
      <c r="BZ422" s="4">
        <f t="shared" si="204"/>
        <v>0</v>
      </c>
      <c r="CA422" s="4">
        <f t="shared" si="205"/>
        <v>0</v>
      </c>
      <c r="CF422" s="34">
        <f t="shared" si="206"/>
        <v>0</v>
      </c>
      <c r="CG422" s="34">
        <f t="shared" si="206"/>
        <v>0</v>
      </c>
      <c r="CH422" s="4">
        <f t="shared" si="207"/>
        <v>0</v>
      </c>
      <c r="CI422" s="4">
        <f t="shared" si="208"/>
        <v>0</v>
      </c>
      <c r="CN422" s="4">
        <f t="shared" si="217"/>
        <v>0</v>
      </c>
      <c r="CO422" s="8">
        <f t="shared" si="216"/>
        <v>0</v>
      </c>
    </row>
    <row r="423" spans="1:93" x14ac:dyDescent="0.3">
      <c r="A423" s="75">
        <f t="shared" si="218"/>
        <v>0</v>
      </c>
      <c r="B423" s="56">
        <f t="shared" si="218"/>
        <v>0</v>
      </c>
      <c r="C423" s="56">
        <f t="shared" si="218"/>
        <v>0</v>
      </c>
      <c r="D423" s="56">
        <f t="shared" si="218"/>
        <v>0</v>
      </c>
      <c r="E423" s="56">
        <f t="shared" si="218"/>
        <v>0</v>
      </c>
      <c r="F423" s="69">
        <f t="shared" si="218"/>
        <v>0</v>
      </c>
      <c r="G423" s="69">
        <f t="shared" si="218"/>
        <v>0</v>
      </c>
      <c r="H423" s="128">
        <f>'Enh Grant Original Request'!H412</f>
        <v>0</v>
      </c>
      <c r="I423" s="128">
        <f>'Enh Grant Original Request'!I412</f>
        <v>0</v>
      </c>
      <c r="J423" s="128">
        <f>'Enh Grant Original Request'!J412</f>
        <v>0</v>
      </c>
      <c r="K423" s="128">
        <f>'Enh Grant Original Request'!K412</f>
        <v>0</v>
      </c>
      <c r="L423" s="128">
        <f>'Enh Grant Original Request'!L412</f>
        <v>0</v>
      </c>
      <c r="M423" s="128">
        <f>'Enh Grant Original Request'!M412</f>
        <v>0</v>
      </c>
      <c r="N423" s="128">
        <f>'Enh Grant Original Request'!N412</f>
        <v>0</v>
      </c>
      <c r="O423" s="128">
        <f>'Enh Grant Original Request'!O412</f>
        <v>0</v>
      </c>
      <c r="P423" s="128">
        <f>'Enh Grant Original Request'!P412</f>
        <v>0</v>
      </c>
      <c r="Q423" s="56">
        <f>'Enh Grant Original Request'!Q412</f>
        <v>0</v>
      </c>
      <c r="R423" s="56">
        <f>'Enh Grant Original Request'!R412</f>
        <v>0</v>
      </c>
      <c r="S423" s="40">
        <f t="shared" si="192"/>
        <v>0</v>
      </c>
      <c r="T423" s="40">
        <f t="shared" si="193"/>
        <v>0</v>
      </c>
      <c r="U423" s="40"/>
      <c r="V423" s="73"/>
      <c r="W423" s="40"/>
      <c r="X423" s="40">
        <f t="shared" si="190"/>
        <v>0</v>
      </c>
      <c r="Y423" s="40">
        <f t="shared" si="194"/>
        <v>0</v>
      </c>
      <c r="Z423" s="40"/>
      <c r="AA423" s="71"/>
      <c r="AB423" s="56">
        <f t="shared" si="196"/>
        <v>0</v>
      </c>
      <c r="AC423" s="39">
        <f t="shared" si="196"/>
        <v>0</v>
      </c>
      <c r="AD423" s="40">
        <f t="shared" si="197"/>
        <v>0</v>
      </c>
      <c r="AE423" s="8">
        <f t="shared" si="198"/>
        <v>0</v>
      </c>
      <c r="AF423" s="8">
        <f t="shared" si="209"/>
        <v>0</v>
      </c>
      <c r="AG423" s="8"/>
      <c r="AH423" s="2"/>
      <c r="AI423" s="2"/>
      <c r="AJ423" s="81"/>
      <c r="AK423" s="33"/>
      <c r="AM423" s="119"/>
      <c r="AN423" s="123">
        <f t="shared" si="215"/>
        <v>0</v>
      </c>
      <c r="AO423" s="34"/>
      <c r="AT423" s="4">
        <f t="shared" si="199"/>
        <v>0</v>
      </c>
      <c r="AZ423" s="4">
        <f t="shared" si="210"/>
        <v>0</v>
      </c>
      <c r="BF423" s="4">
        <f t="shared" si="211"/>
        <v>0</v>
      </c>
      <c r="BH423" s="34">
        <f t="shared" si="212"/>
        <v>0</v>
      </c>
      <c r="BI423" s="34">
        <f t="shared" si="212"/>
        <v>0</v>
      </c>
      <c r="BJ423" s="4">
        <f t="shared" si="213"/>
        <v>0</v>
      </c>
      <c r="BK423" s="4">
        <f t="shared" si="214"/>
        <v>0</v>
      </c>
      <c r="BP423" s="34">
        <f t="shared" si="200"/>
        <v>0</v>
      </c>
      <c r="BQ423" s="34">
        <f t="shared" si="200"/>
        <v>0</v>
      </c>
      <c r="BR423" s="4">
        <f t="shared" si="201"/>
        <v>0</v>
      </c>
      <c r="BS423" s="4">
        <f t="shared" si="202"/>
        <v>0</v>
      </c>
      <c r="BX423" s="34">
        <f t="shared" si="203"/>
        <v>0</v>
      </c>
      <c r="BY423" s="34">
        <f t="shared" si="203"/>
        <v>0</v>
      </c>
      <c r="BZ423" s="4">
        <f t="shared" si="204"/>
        <v>0</v>
      </c>
      <c r="CA423" s="4">
        <f t="shared" si="205"/>
        <v>0</v>
      </c>
      <c r="CF423" s="34">
        <f t="shared" si="206"/>
        <v>0</v>
      </c>
      <c r="CG423" s="34">
        <f t="shared" si="206"/>
        <v>0</v>
      </c>
      <c r="CH423" s="4">
        <f t="shared" si="207"/>
        <v>0</v>
      </c>
      <c r="CI423" s="4">
        <f t="shared" si="208"/>
        <v>0</v>
      </c>
      <c r="CN423" s="4">
        <f t="shared" si="217"/>
        <v>0</v>
      </c>
      <c r="CO423" s="8">
        <f t="shared" si="216"/>
        <v>0</v>
      </c>
    </row>
    <row r="424" spans="1:93" x14ac:dyDescent="0.3">
      <c r="A424" s="75">
        <f t="shared" si="218"/>
        <v>0</v>
      </c>
      <c r="B424" s="56">
        <f t="shared" si="218"/>
        <v>0</v>
      </c>
      <c r="C424" s="56">
        <f t="shared" si="218"/>
        <v>0</v>
      </c>
      <c r="D424" s="56">
        <f t="shared" si="218"/>
        <v>0</v>
      </c>
      <c r="E424" s="56">
        <f t="shared" si="218"/>
        <v>0</v>
      </c>
      <c r="F424" s="69">
        <f t="shared" si="218"/>
        <v>0</v>
      </c>
      <c r="G424" s="69">
        <f t="shared" si="218"/>
        <v>0</v>
      </c>
      <c r="H424" s="128">
        <f>'Enh Grant Original Request'!H413</f>
        <v>0</v>
      </c>
      <c r="I424" s="128">
        <f>'Enh Grant Original Request'!I413</f>
        <v>0</v>
      </c>
      <c r="J424" s="128">
        <f>'Enh Grant Original Request'!J413</f>
        <v>0</v>
      </c>
      <c r="K424" s="128">
        <f>'Enh Grant Original Request'!K413</f>
        <v>0</v>
      </c>
      <c r="L424" s="128">
        <f>'Enh Grant Original Request'!L413</f>
        <v>0</v>
      </c>
      <c r="M424" s="128">
        <f>'Enh Grant Original Request'!M413</f>
        <v>0</v>
      </c>
      <c r="N424" s="128">
        <f>'Enh Grant Original Request'!N413</f>
        <v>0</v>
      </c>
      <c r="O424" s="128">
        <f>'Enh Grant Original Request'!O413</f>
        <v>0</v>
      </c>
      <c r="P424" s="128">
        <f>'Enh Grant Original Request'!P413</f>
        <v>0</v>
      </c>
      <c r="Q424" s="56">
        <f>'Enh Grant Original Request'!Q413</f>
        <v>0</v>
      </c>
      <c r="R424" s="56">
        <f>'Enh Grant Original Request'!R413</f>
        <v>0</v>
      </c>
      <c r="S424" s="40">
        <f t="shared" si="192"/>
        <v>0</v>
      </c>
      <c r="T424" s="40">
        <f t="shared" si="193"/>
        <v>0</v>
      </c>
      <c r="U424" s="40"/>
      <c r="V424" s="73"/>
      <c r="W424" s="40"/>
      <c r="X424" s="40">
        <f t="shared" si="190"/>
        <v>0</v>
      </c>
      <c r="Y424" s="40">
        <f t="shared" si="194"/>
        <v>0</v>
      </c>
      <c r="Z424" s="40"/>
      <c r="AA424" s="71"/>
      <c r="AB424" s="56">
        <f t="shared" si="196"/>
        <v>0</v>
      </c>
      <c r="AC424" s="39">
        <f t="shared" si="196"/>
        <v>0</v>
      </c>
      <c r="AD424" s="40">
        <f t="shared" si="197"/>
        <v>0</v>
      </c>
      <c r="AE424" s="8">
        <f t="shared" si="198"/>
        <v>0</v>
      </c>
      <c r="AF424" s="8">
        <f t="shared" si="209"/>
        <v>0</v>
      </c>
      <c r="AG424" s="8"/>
      <c r="AH424" s="2"/>
      <c r="AI424" s="2"/>
      <c r="AJ424" s="81"/>
      <c r="AK424" s="33"/>
      <c r="AM424" s="119"/>
      <c r="AN424" s="123">
        <f t="shared" si="215"/>
        <v>0</v>
      </c>
      <c r="AO424" s="34"/>
      <c r="AT424" s="4">
        <f t="shared" si="199"/>
        <v>0</v>
      </c>
      <c r="AZ424" s="4">
        <f t="shared" si="210"/>
        <v>0</v>
      </c>
      <c r="BF424" s="4">
        <f t="shared" si="211"/>
        <v>0</v>
      </c>
      <c r="BH424" s="34">
        <f t="shared" si="212"/>
        <v>0</v>
      </c>
      <c r="BI424" s="34">
        <f t="shared" si="212"/>
        <v>0</v>
      </c>
      <c r="BJ424" s="4">
        <f t="shared" si="213"/>
        <v>0</v>
      </c>
      <c r="BK424" s="4">
        <f t="shared" si="214"/>
        <v>0</v>
      </c>
      <c r="BP424" s="34">
        <f t="shared" si="200"/>
        <v>0</v>
      </c>
      <c r="BQ424" s="34">
        <f t="shared" si="200"/>
        <v>0</v>
      </c>
      <c r="BR424" s="4">
        <f t="shared" si="201"/>
        <v>0</v>
      </c>
      <c r="BS424" s="4">
        <f t="shared" si="202"/>
        <v>0</v>
      </c>
      <c r="BX424" s="34">
        <f t="shared" si="203"/>
        <v>0</v>
      </c>
      <c r="BY424" s="34">
        <f t="shared" si="203"/>
        <v>0</v>
      </c>
      <c r="BZ424" s="4">
        <f t="shared" si="204"/>
        <v>0</v>
      </c>
      <c r="CA424" s="4">
        <f t="shared" si="205"/>
        <v>0</v>
      </c>
      <c r="CF424" s="34">
        <f t="shared" si="206"/>
        <v>0</v>
      </c>
      <c r="CG424" s="34">
        <f t="shared" si="206"/>
        <v>0</v>
      </c>
      <c r="CH424" s="4">
        <f t="shared" si="207"/>
        <v>0</v>
      </c>
      <c r="CI424" s="4">
        <f t="shared" si="208"/>
        <v>0</v>
      </c>
      <c r="CN424" s="4">
        <f t="shared" si="217"/>
        <v>0</v>
      </c>
      <c r="CO424" s="8">
        <f t="shared" si="216"/>
        <v>0</v>
      </c>
    </row>
    <row r="425" spans="1:93" x14ac:dyDescent="0.3">
      <c r="A425" s="75">
        <f t="shared" si="218"/>
        <v>0</v>
      </c>
      <c r="B425" s="56">
        <f t="shared" si="218"/>
        <v>0</v>
      </c>
      <c r="C425" s="56">
        <f t="shared" si="218"/>
        <v>0</v>
      </c>
      <c r="D425" s="56">
        <f t="shared" si="218"/>
        <v>0</v>
      </c>
      <c r="E425" s="56">
        <f t="shared" si="218"/>
        <v>0</v>
      </c>
      <c r="F425" s="69">
        <f t="shared" si="218"/>
        <v>0</v>
      </c>
      <c r="G425" s="69">
        <f t="shared" si="218"/>
        <v>0</v>
      </c>
      <c r="H425" s="128">
        <f>'Enh Grant Original Request'!H414</f>
        <v>0</v>
      </c>
      <c r="I425" s="128">
        <f>'Enh Grant Original Request'!I414</f>
        <v>0</v>
      </c>
      <c r="J425" s="128">
        <f>'Enh Grant Original Request'!J414</f>
        <v>0</v>
      </c>
      <c r="K425" s="128">
        <f>'Enh Grant Original Request'!K414</f>
        <v>0</v>
      </c>
      <c r="L425" s="128">
        <f>'Enh Grant Original Request'!L414</f>
        <v>0</v>
      </c>
      <c r="M425" s="128">
        <f>'Enh Grant Original Request'!M414</f>
        <v>0</v>
      </c>
      <c r="N425" s="128">
        <f>'Enh Grant Original Request'!N414</f>
        <v>0</v>
      </c>
      <c r="O425" s="128">
        <f>'Enh Grant Original Request'!O414</f>
        <v>0</v>
      </c>
      <c r="P425" s="128">
        <f>'Enh Grant Original Request'!P414</f>
        <v>0</v>
      </c>
      <c r="Q425" s="56">
        <f>'Enh Grant Original Request'!Q414</f>
        <v>0</v>
      </c>
      <c r="R425" s="56">
        <f>'Enh Grant Original Request'!R414</f>
        <v>0</v>
      </c>
      <c r="S425" s="40">
        <f t="shared" si="192"/>
        <v>0</v>
      </c>
      <c r="T425" s="40">
        <f t="shared" si="193"/>
        <v>0</v>
      </c>
      <c r="U425" s="40"/>
      <c r="V425" s="73"/>
      <c r="W425" s="40"/>
      <c r="X425" s="40">
        <f t="shared" si="190"/>
        <v>0</v>
      </c>
      <c r="Y425" s="40">
        <f t="shared" si="194"/>
        <v>0</v>
      </c>
      <c r="Z425" s="40"/>
      <c r="AA425" s="71"/>
      <c r="AB425" s="56">
        <f t="shared" si="196"/>
        <v>0</v>
      </c>
      <c r="AC425" s="39">
        <f t="shared" si="196"/>
        <v>0</v>
      </c>
      <c r="AD425" s="40">
        <f t="shared" si="197"/>
        <v>0</v>
      </c>
      <c r="AE425" s="8">
        <f t="shared" si="198"/>
        <v>0</v>
      </c>
      <c r="AF425" s="8">
        <f t="shared" si="209"/>
        <v>0</v>
      </c>
      <c r="AG425" s="8"/>
      <c r="AH425" s="2"/>
      <c r="AI425" s="2"/>
      <c r="AJ425" s="81"/>
      <c r="AK425" s="33"/>
      <c r="AM425" s="119"/>
      <c r="AN425" s="123">
        <f t="shared" si="215"/>
        <v>0</v>
      </c>
      <c r="AO425" s="34"/>
      <c r="AT425" s="4">
        <f t="shared" si="199"/>
        <v>0</v>
      </c>
      <c r="AZ425" s="4">
        <f t="shared" si="210"/>
        <v>0</v>
      </c>
      <c r="BF425" s="4">
        <f t="shared" si="211"/>
        <v>0</v>
      </c>
      <c r="BH425" s="34">
        <f t="shared" si="212"/>
        <v>0</v>
      </c>
      <c r="BI425" s="34">
        <f t="shared" si="212"/>
        <v>0</v>
      </c>
      <c r="BJ425" s="4">
        <f t="shared" si="213"/>
        <v>0</v>
      </c>
      <c r="BK425" s="4">
        <f t="shared" si="214"/>
        <v>0</v>
      </c>
      <c r="BP425" s="34">
        <f t="shared" si="200"/>
        <v>0</v>
      </c>
      <c r="BQ425" s="34">
        <f t="shared" si="200"/>
        <v>0</v>
      </c>
      <c r="BR425" s="4">
        <f t="shared" si="201"/>
        <v>0</v>
      </c>
      <c r="BS425" s="4">
        <f t="shared" si="202"/>
        <v>0</v>
      </c>
      <c r="BX425" s="34">
        <f t="shared" si="203"/>
        <v>0</v>
      </c>
      <c r="BY425" s="34">
        <f t="shared" si="203"/>
        <v>0</v>
      </c>
      <c r="BZ425" s="4">
        <f t="shared" si="204"/>
        <v>0</v>
      </c>
      <c r="CA425" s="4">
        <f t="shared" si="205"/>
        <v>0</v>
      </c>
      <c r="CF425" s="34">
        <f t="shared" si="206"/>
        <v>0</v>
      </c>
      <c r="CG425" s="34">
        <f t="shared" si="206"/>
        <v>0</v>
      </c>
      <c r="CH425" s="4">
        <f t="shared" si="207"/>
        <v>0</v>
      </c>
      <c r="CI425" s="4">
        <f t="shared" si="208"/>
        <v>0</v>
      </c>
      <c r="CN425" s="4">
        <f t="shared" si="217"/>
        <v>0</v>
      </c>
      <c r="CO425" s="8">
        <f t="shared" si="216"/>
        <v>0</v>
      </c>
    </row>
    <row r="426" spans="1:93" x14ac:dyDescent="0.3">
      <c r="A426" s="75">
        <f t="shared" si="218"/>
        <v>0</v>
      </c>
      <c r="B426" s="56">
        <f t="shared" si="218"/>
        <v>0</v>
      </c>
      <c r="C426" s="56">
        <f t="shared" si="218"/>
        <v>0</v>
      </c>
      <c r="D426" s="56">
        <f t="shared" si="218"/>
        <v>0</v>
      </c>
      <c r="E426" s="56">
        <f t="shared" si="218"/>
        <v>0</v>
      </c>
      <c r="F426" s="69">
        <f t="shared" si="218"/>
        <v>0</v>
      </c>
      <c r="G426" s="69">
        <f t="shared" si="218"/>
        <v>0</v>
      </c>
      <c r="H426" s="128">
        <f>'Enh Grant Original Request'!H415</f>
        <v>0</v>
      </c>
      <c r="I426" s="128">
        <f>'Enh Grant Original Request'!I415</f>
        <v>0</v>
      </c>
      <c r="J426" s="128">
        <f>'Enh Grant Original Request'!J415</f>
        <v>0</v>
      </c>
      <c r="K426" s="128">
        <f>'Enh Grant Original Request'!K415</f>
        <v>0</v>
      </c>
      <c r="L426" s="128">
        <f>'Enh Grant Original Request'!L415</f>
        <v>0</v>
      </c>
      <c r="M426" s="128">
        <f>'Enh Grant Original Request'!M415</f>
        <v>0</v>
      </c>
      <c r="N426" s="128">
        <f>'Enh Grant Original Request'!N415</f>
        <v>0</v>
      </c>
      <c r="O426" s="128">
        <f>'Enh Grant Original Request'!O415</f>
        <v>0</v>
      </c>
      <c r="P426" s="128">
        <f>'Enh Grant Original Request'!P415</f>
        <v>0</v>
      </c>
      <c r="Q426" s="56">
        <f>'Enh Grant Original Request'!Q415</f>
        <v>0</v>
      </c>
      <c r="R426" s="56">
        <f>'Enh Grant Original Request'!R415</f>
        <v>0</v>
      </c>
      <c r="S426" s="40">
        <f t="shared" si="192"/>
        <v>0</v>
      </c>
      <c r="T426" s="40">
        <f t="shared" si="193"/>
        <v>0</v>
      </c>
      <c r="U426" s="40"/>
      <c r="V426" s="73"/>
      <c r="W426" s="40"/>
      <c r="X426" s="40">
        <f t="shared" si="190"/>
        <v>0</v>
      </c>
      <c r="Y426" s="40">
        <f t="shared" si="194"/>
        <v>0</v>
      </c>
      <c r="Z426" s="40"/>
      <c r="AA426" s="71"/>
      <c r="AB426" s="56">
        <f t="shared" si="196"/>
        <v>0</v>
      </c>
      <c r="AC426" s="39">
        <f t="shared" si="196"/>
        <v>0</v>
      </c>
      <c r="AD426" s="40">
        <f t="shared" si="197"/>
        <v>0</v>
      </c>
      <c r="AE426" s="8">
        <f t="shared" si="198"/>
        <v>0</v>
      </c>
      <c r="AF426" s="8">
        <f t="shared" si="209"/>
        <v>0</v>
      </c>
      <c r="AG426" s="8"/>
      <c r="AH426" s="2"/>
      <c r="AI426" s="2"/>
      <c r="AJ426" s="81"/>
      <c r="AK426" s="33"/>
      <c r="AM426" s="119"/>
      <c r="AN426" s="123">
        <f t="shared" si="215"/>
        <v>0</v>
      </c>
      <c r="AO426" s="34"/>
      <c r="AT426" s="4">
        <f t="shared" si="199"/>
        <v>0</v>
      </c>
      <c r="AZ426" s="4">
        <f t="shared" si="210"/>
        <v>0</v>
      </c>
      <c r="BF426" s="4">
        <f t="shared" si="211"/>
        <v>0</v>
      </c>
      <c r="BH426" s="34">
        <f t="shared" si="212"/>
        <v>0</v>
      </c>
      <c r="BI426" s="34">
        <f t="shared" si="212"/>
        <v>0</v>
      </c>
      <c r="BJ426" s="4">
        <f t="shared" si="213"/>
        <v>0</v>
      </c>
      <c r="BK426" s="4">
        <f t="shared" si="214"/>
        <v>0</v>
      </c>
      <c r="BP426" s="34">
        <f t="shared" si="200"/>
        <v>0</v>
      </c>
      <c r="BQ426" s="34">
        <f t="shared" si="200"/>
        <v>0</v>
      </c>
      <c r="BR426" s="4">
        <f t="shared" si="201"/>
        <v>0</v>
      </c>
      <c r="BS426" s="4">
        <f t="shared" si="202"/>
        <v>0</v>
      </c>
      <c r="BX426" s="34">
        <f t="shared" si="203"/>
        <v>0</v>
      </c>
      <c r="BY426" s="34">
        <f t="shared" si="203"/>
        <v>0</v>
      </c>
      <c r="BZ426" s="4">
        <f t="shared" si="204"/>
        <v>0</v>
      </c>
      <c r="CA426" s="4">
        <f t="shared" si="205"/>
        <v>0</v>
      </c>
      <c r="CF426" s="34">
        <f t="shared" si="206"/>
        <v>0</v>
      </c>
      <c r="CG426" s="34">
        <f t="shared" si="206"/>
        <v>0</v>
      </c>
      <c r="CH426" s="4">
        <f t="shared" si="207"/>
        <v>0</v>
      </c>
      <c r="CI426" s="4">
        <f t="shared" si="208"/>
        <v>0</v>
      </c>
      <c r="CN426" s="4">
        <f t="shared" si="217"/>
        <v>0</v>
      </c>
      <c r="CO426" s="8">
        <f t="shared" si="216"/>
        <v>0</v>
      </c>
    </row>
    <row r="427" spans="1:93" x14ac:dyDescent="0.3">
      <c r="A427" s="75">
        <f t="shared" si="218"/>
        <v>0</v>
      </c>
      <c r="B427" s="56">
        <f t="shared" si="218"/>
        <v>0</v>
      </c>
      <c r="C427" s="56">
        <f t="shared" si="218"/>
        <v>0</v>
      </c>
      <c r="D427" s="56">
        <f t="shared" si="218"/>
        <v>0</v>
      </c>
      <c r="E427" s="56">
        <f t="shared" si="218"/>
        <v>0</v>
      </c>
      <c r="F427" s="69">
        <f t="shared" si="218"/>
        <v>0</v>
      </c>
      <c r="G427" s="69">
        <f t="shared" si="218"/>
        <v>0</v>
      </c>
      <c r="H427" s="128">
        <f>'Enh Grant Original Request'!H416</f>
        <v>0</v>
      </c>
      <c r="I427" s="128">
        <f>'Enh Grant Original Request'!I416</f>
        <v>0</v>
      </c>
      <c r="J427" s="128">
        <f>'Enh Grant Original Request'!J416</f>
        <v>0</v>
      </c>
      <c r="K427" s="128">
        <f>'Enh Grant Original Request'!K416</f>
        <v>0</v>
      </c>
      <c r="L427" s="128">
        <f>'Enh Grant Original Request'!L416</f>
        <v>0</v>
      </c>
      <c r="M427" s="128">
        <f>'Enh Grant Original Request'!M416</f>
        <v>0</v>
      </c>
      <c r="N427" s="128">
        <f>'Enh Grant Original Request'!N416</f>
        <v>0</v>
      </c>
      <c r="O427" s="128">
        <f>'Enh Grant Original Request'!O416</f>
        <v>0</v>
      </c>
      <c r="P427" s="128">
        <f>'Enh Grant Original Request'!P416</f>
        <v>0</v>
      </c>
      <c r="Q427" s="56">
        <f>'Enh Grant Original Request'!Q416</f>
        <v>0</v>
      </c>
      <c r="R427" s="56">
        <f>'Enh Grant Original Request'!R416</f>
        <v>0</v>
      </c>
      <c r="S427" s="40">
        <f t="shared" si="192"/>
        <v>0</v>
      </c>
      <c r="T427" s="40">
        <f t="shared" si="193"/>
        <v>0</v>
      </c>
      <c r="U427" s="40"/>
      <c r="V427" s="73"/>
      <c r="W427" s="40"/>
      <c r="X427" s="40">
        <f t="shared" si="190"/>
        <v>0</v>
      </c>
      <c r="Y427" s="40">
        <f t="shared" si="194"/>
        <v>0</v>
      </c>
      <c r="Z427" s="40"/>
      <c r="AA427" s="71"/>
      <c r="AB427" s="56">
        <f t="shared" si="196"/>
        <v>0</v>
      </c>
      <c r="AC427" s="39">
        <f t="shared" si="196"/>
        <v>0</v>
      </c>
      <c r="AD427" s="40">
        <f t="shared" si="197"/>
        <v>0</v>
      </c>
      <c r="AE427" s="8">
        <f t="shared" si="198"/>
        <v>0</v>
      </c>
      <c r="AF427" s="8">
        <f t="shared" si="209"/>
        <v>0</v>
      </c>
      <c r="AG427" s="8"/>
      <c r="AH427" s="2"/>
      <c r="AI427" s="2"/>
      <c r="AJ427" s="81"/>
      <c r="AK427" s="33"/>
      <c r="AM427" s="119"/>
      <c r="AN427" s="123">
        <f t="shared" si="215"/>
        <v>0</v>
      </c>
      <c r="AO427" s="34"/>
      <c r="AT427" s="4">
        <f t="shared" si="199"/>
        <v>0</v>
      </c>
      <c r="AZ427" s="4">
        <f t="shared" si="210"/>
        <v>0</v>
      </c>
      <c r="BF427" s="4">
        <f t="shared" si="211"/>
        <v>0</v>
      </c>
      <c r="BH427" s="34">
        <f t="shared" si="212"/>
        <v>0</v>
      </c>
      <c r="BI427" s="34">
        <f t="shared" si="212"/>
        <v>0</v>
      </c>
      <c r="BJ427" s="4">
        <f t="shared" si="213"/>
        <v>0</v>
      </c>
      <c r="BK427" s="4">
        <f t="shared" si="214"/>
        <v>0</v>
      </c>
      <c r="BP427" s="34">
        <f t="shared" si="200"/>
        <v>0</v>
      </c>
      <c r="BQ427" s="34">
        <f t="shared" si="200"/>
        <v>0</v>
      </c>
      <c r="BR427" s="4">
        <f t="shared" si="201"/>
        <v>0</v>
      </c>
      <c r="BS427" s="4">
        <f t="shared" si="202"/>
        <v>0</v>
      </c>
      <c r="BX427" s="34">
        <f t="shared" si="203"/>
        <v>0</v>
      </c>
      <c r="BY427" s="34">
        <f t="shared" si="203"/>
        <v>0</v>
      </c>
      <c r="BZ427" s="4">
        <f t="shared" si="204"/>
        <v>0</v>
      </c>
      <c r="CA427" s="4">
        <f t="shared" si="205"/>
        <v>0</v>
      </c>
      <c r="CF427" s="34">
        <f t="shared" si="206"/>
        <v>0</v>
      </c>
      <c r="CG427" s="34">
        <f t="shared" si="206"/>
        <v>0</v>
      </c>
      <c r="CH427" s="4">
        <f t="shared" si="207"/>
        <v>0</v>
      </c>
      <c r="CI427" s="4">
        <f t="shared" si="208"/>
        <v>0</v>
      </c>
      <c r="CN427" s="4">
        <f t="shared" si="217"/>
        <v>0</v>
      </c>
      <c r="CO427" s="8">
        <f t="shared" si="216"/>
        <v>0</v>
      </c>
    </row>
    <row r="428" spans="1:93" x14ac:dyDescent="0.3">
      <c r="A428" s="75">
        <f t="shared" si="218"/>
        <v>0</v>
      </c>
      <c r="B428" s="56">
        <f t="shared" si="218"/>
        <v>0</v>
      </c>
      <c r="C428" s="56">
        <f t="shared" si="218"/>
        <v>0</v>
      </c>
      <c r="D428" s="56">
        <f t="shared" si="218"/>
        <v>0</v>
      </c>
      <c r="E428" s="56">
        <f t="shared" si="218"/>
        <v>0</v>
      </c>
      <c r="F428" s="69">
        <f t="shared" si="218"/>
        <v>0</v>
      </c>
      <c r="G428" s="69">
        <f t="shared" si="218"/>
        <v>0</v>
      </c>
      <c r="H428" s="128">
        <f>'Enh Grant Original Request'!H417</f>
        <v>0</v>
      </c>
      <c r="I428" s="128">
        <f>'Enh Grant Original Request'!I417</f>
        <v>0</v>
      </c>
      <c r="J428" s="128">
        <f>'Enh Grant Original Request'!J417</f>
        <v>0</v>
      </c>
      <c r="K428" s="128">
        <f>'Enh Grant Original Request'!K417</f>
        <v>0</v>
      </c>
      <c r="L428" s="128">
        <f>'Enh Grant Original Request'!L417</f>
        <v>0</v>
      </c>
      <c r="M428" s="128">
        <f>'Enh Grant Original Request'!M417</f>
        <v>0</v>
      </c>
      <c r="N428" s="128">
        <f>'Enh Grant Original Request'!N417</f>
        <v>0</v>
      </c>
      <c r="O428" s="128">
        <f>'Enh Grant Original Request'!O417</f>
        <v>0</v>
      </c>
      <c r="P428" s="128">
        <f>'Enh Grant Original Request'!P417</f>
        <v>0</v>
      </c>
      <c r="Q428" s="56">
        <f>'Enh Grant Original Request'!Q417</f>
        <v>0</v>
      </c>
      <c r="R428" s="56">
        <f>'Enh Grant Original Request'!R417</f>
        <v>0</v>
      </c>
      <c r="S428" s="40">
        <f t="shared" si="192"/>
        <v>0</v>
      </c>
      <c r="T428" s="40">
        <f t="shared" si="193"/>
        <v>0</v>
      </c>
      <c r="U428" s="40"/>
      <c r="V428" s="73"/>
      <c r="W428" s="40"/>
      <c r="X428" s="40">
        <f t="shared" si="190"/>
        <v>0</v>
      </c>
      <c r="Y428" s="40">
        <f t="shared" si="194"/>
        <v>0</v>
      </c>
      <c r="Z428" s="40"/>
      <c r="AA428" s="71"/>
      <c r="AB428" s="56">
        <f t="shared" si="196"/>
        <v>0</v>
      </c>
      <c r="AC428" s="39">
        <f t="shared" si="196"/>
        <v>0</v>
      </c>
      <c r="AD428" s="40">
        <f t="shared" si="197"/>
        <v>0</v>
      </c>
      <c r="AE428" s="8">
        <f t="shared" si="198"/>
        <v>0</v>
      </c>
      <c r="AF428" s="8">
        <f t="shared" si="209"/>
        <v>0</v>
      </c>
      <c r="AG428" s="8"/>
      <c r="AH428" s="2"/>
      <c r="AI428" s="2"/>
      <c r="AJ428" s="81"/>
      <c r="AK428" s="33"/>
      <c r="AM428" s="119"/>
      <c r="AN428" s="123">
        <f t="shared" si="215"/>
        <v>0</v>
      </c>
      <c r="AO428" s="34"/>
      <c r="AT428" s="4">
        <f t="shared" si="199"/>
        <v>0</v>
      </c>
      <c r="AZ428" s="4">
        <f t="shared" si="210"/>
        <v>0</v>
      </c>
      <c r="BF428" s="4">
        <f t="shared" si="211"/>
        <v>0</v>
      </c>
      <c r="BH428" s="34">
        <f t="shared" si="212"/>
        <v>0</v>
      </c>
      <c r="BI428" s="34">
        <f t="shared" si="212"/>
        <v>0</v>
      </c>
      <c r="BJ428" s="4">
        <f t="shared" si="213"/>
        <v>0</v>
      </c>
      <c r="BK428" s="4">
        <f t="shared" si="214"/>
        <v>0</v>
      </c>
      <c r="BP428" s="34">
        <f t="shared" si="200"/>
        <v>0</v>
      </c>
      <c r="BQ428" s="34">
        <f t="shared" si="200"/>
        <v>0</v>
      </c>
      <c r="BR428" s="4">
        <f t="shared" si="201"/>
        <v>0</v>
      </c>
      <c r="BS428" s="4">
        <f t="shared" si="202"/>
        <v>0</v>
      </c>
      <c r="BX428" s="34">
        <f t="shared" si="203"/>
        <v>0</v>
      </c>
      <c r="BY428" s="34">
        <f t="shared" si="203"/>
        <v>0</v>
      </c>
      <c r="BZ428" s="4">
        <f t="shared" si="204"/>
        <v>0</v>
      </c>
      <c r="CA428" s="4">
        <f t="shared" si="205"/>
        <v>0</v>
      </c>
      <c r="CF428" s="34">
        <f t="shared" si="206"/>
        <v>0</v>
      </c>
      <c r="CG428" s="34">
        <f t="shared" si="206"/>
        <v>0</v>
      </c>
      <c r="CH428" s="4">
        <f t="shared" si="207"/>
        <v>0</v>
      </c>
      <c r="CI428" s="4">
        <f t="shared" si="208"/>
        <v>0</v>
      </c>
      <c r="CN428" s="4">
        <f t="shared" si="217"/>
        <v>0</v>
      </c>
      <c r="CO428" s="8">
        <f t="shared" si="216"/>
        <v>0</v>
      </c>
    </row>
    <row r="429" spans="1:93" x14ac:dyDescent="0.3">
      <c r="A429" s="75">
        <f t="shared" si="218"/>
        <v>0</v>
      </c>
      <c r="B429" s="56">
        <f t="shared" si="218"/>
        <v>0</v>
      </c>
      <c r="C429" s="56">
        <f t="shared" si="218"/>
        <v>0</v>
      </c>
      <c r="D429" s="56">
        <f t="shared" si="218"/>
        <v>0</v>
      </c>
      <c r="E429" s="56">
        <f t="shared" si="218"/>
        <v>0</v>
      </c>
      <c r="F429" s="69">
        <f t="shared" si="218"/>
        <v>0</v>
      </c>
      <c r="G429" s="69">
        <f t="shared" si="218"/>
        <v>0</v>
      </c>
      <c r="H429" s="128">
        <f>'Enh Grant Original Request'!H418</f>
        <v>0</v>
      </c>
      <c r="I429" s="128">
        <f>'Enh Grant Original Request'!I418</f>
        <v>0</v>
      </c>
      <c r="J429" s="128">
        <f>'Enh Grant Original Request'!J418</f>
        <v>0</v>
      </c>
      <c r="K429" s="128">
        <f>'Enh Grant Original Request'!K418</f>
        <v>0</v>
      </c>
      <c r="L429" s="128">
        <f>'Enh Grant Original Request'!L418</f>
        <v>0</v>
      </c>
      <c r="M429" s="128">
        <f>'Enh Grant Original Request'!M418</f>
        <v>0</v>
      </c>
      <c r="N429" s="128">
        <f>'Enh Grant Original Request'!N418</f>
        <v>0</v>
      </c>
      <c r="O429" s="128">
        <f>'Enh Grant Original Request'!O418</f>
        <v>0</v>
      </c>
      <c r="P429" s="128">
        <f>'Enh Grant Original Request'!P418</f>
        <v>0</v>
      </c>
      <c r="Q429" s="56">
        <f>'Enh Grant Original Request'!Q418</f>
        <v>0</v>
      </c>
      <c r="R429" s="56">
        <f>'Enh Grant Original Request'!R418</f>
        <v>0</v>
      </c>
      <c r="S429" s="40">
        <f t="shared" si="192"/>
        <v>0</v>
      </c>
      <c r="T429" s="40">
        <f t="shared" si="193"/>
        <v>0</v>
      </c>
      <c r="U429" s="40"/>
      <c r="V429" s="73"/>
      <c r="W429" s="40"/>
      <c r="X429" s="40">
        <f t="shared" si="190"/>
        <v>0</v>
      </c>
      <c r="Y429" s="40">
        <f t="shared" si="194"/>
        <v>0</v>
      </c>
      <c r="Z429" s="40"/>
      <c r="AA429" s="71"/>
      <c r="AB429" s="56">
        <f t="shared" si="196"/>
        <v>0</v>
      </c>
      <c r="AC429" s="39">
        <f t="shared" si="196"/>
        <v>0</v>
      </c>
      <c r="AD429" s="40">
        <f t="shared" si="197"/>
        <v>0</v>
      </c>
      <c r="AE429" s="8">
        <f t="shared" si="198"/>
        <v>0</v>
      </c>
      <c r="AF429" s="8">
        <f t="shared" si="209"/>
        <v>0</v>
      </c>
      <c r="AG429" s="8"/>
      <c r="AH429" s="2"/>
      <c r="AI429" s="2"/>
      <c r="AJ429" s="81"/>
      <c r="AK429" s="33"/>
      <c r="AM429" s="119"/>
      <c r="AN429" s="123">
        <f t="shared" si="215"/>
        <v>0</v>
      </c>
      <c r="AO429" s="34"/>
      <c r="AT429" s="4">
        <f t="shared" si="199"/>
        <v>0</v>
      </c>
      <c r="AZ429" s="4">
        <f t="shared" si="210"/>
        <v>0</v>
      </c>
      <c r="BF429" s="4">
        <f t="shared" si="211"/>
        <v>0</v>
      </c>
      <c r="BH429" s="34">
        <f t="shared" si="212"/>
        <v>0</v>
      </c>
      <c r="BI429" s="34">
        <f t="shared" si="212"/>
        <v>0</v>
      </c>
      <c r="BJ429" s="4">
        <f t="shared" si="213"/>
        <v>0</v>
      </c>
      <c r="BK429" s="4">
        <f t="shared" si="214"/>
        <v>0</v>
      </c>
      <c r="BP429" s="34">
        <f t="shared" si="200"/>
        <v>0</v>
      </c>
      <c r="BQ429" s="34">
        <f t="shared" si="200"/>
        <v>0</v>
      </c>
      <c r="BR429" s="4">
        <f t="shared" si="201"/>
        <v>0</v>
      </c>
      <c r="BS429" s="4">
        <f t="shared" si="202"/>
        <v>0</v>
      </c>
      <c r="BX429" s="34">
        <f t="shared" si="203"/>
        <v>0</v>
      </c>
      <c r="BY429" s="34">
        <f t="shared" si="203"/>
        <v>0</v>
      </c>
      <c r="BZ429" s="4">
        <f t="shared" si="204"/>
        <v>0</v>
      </c>
      <c r="CA429" s="4">
        <f t="shared" si="205"/>
        <v>0</v>
      </c>
      <c r="CF429" s="34">
        <f t="shared" si="206"/>
        <v>0</v>
      </c>
      <c r="CG429" s="34">
        <f t="shared" si="206"/>
        <v>0</v>
      </c>
      <c r="CH429" s="4">
        <f t="shared" si="207"/>
        <v>0</v>
      </c>
      <c r="CI429" s="4">
        <f t="shared" si="208"/>
        <v>0</v>
      </c>
      <c r="CN429" s="4">
        <f t="shared" si="217"/>
        <v>0</v>
      </c>
      <c r="CO429" s="8">
        <f t="shared" si="216"/>
        <v>0</v>
      </c>
    </row>
    <row r="430" spans="1:93" x14ac:dyDescent="0.3">
      <c r="A430" s="75">
        <f t="shared" ref="A430:G445" si="219">A429</f>
        <v>0</v>
      </c>
      <c r="B430" s="56">
        <f t="shared" si="219"/>
        <v>0</v>
      </c>
      <c r="C430" s="56">
        <f t="shared" si="219"/>
        <v>0</v>
      </c>
      <c r="D430" s="56">
        <f t="shared" si="219"/>
        <v>0</v>
      </c>
      <c r="E430" s="56">
        <f t="shared" si="219"/>
        <v>0</v>
      </c>
      <c r="F430" s="69">
        <f t="shared" si="219"/>
        <v>0</v>
      </c>
      <c r="G430" s="69">
        <f t="shared" si="219"/>
        <v>0</v>
      </c>
      <c r="H430" s="128">
        <f>'Enh Grant Original Request'!H419</f>
        <v>0</v>
      </c>
      <c r="I430" s="128">
        <f>'Enh Grant Original Request'!I419</f>
        <v>0</v>
      </c>
      <c r="J430" s="128">
        <f>'Enh Grant Original Request'!J419</f>
        <v>0</v>
      </c>
      <c r="K430" s="128">
        <f>'Enh Grant Original Request'!K419</f>
        <v>0</v>
      </c>
      <c r="L430" s="128">
        <f>'Enh Grant Original Request'!L419</f>
        <v>0</v>
      </c>
      <c r="M430" s="128">
        <f>'Enh Grant Original Request'!M419</f>
        <v>0</v>
      </c>
      <c r="N430" s="128">
        <f>'Enh Grant Original Request'!N419</f>
        <v>0</v>
      </c>
      <c r="O430" s="128">
        <f>'Enh Grant Original Request'!O419</f>
        <v>0</v>
      </c>
      <c r="P430" s="128">
        <f>'Enh Grant Original Request'!P419</f>
        <v>0</v>
      </c>
      <c r="Q430" s="56">
        <f>'Enh Grant Original Request'!Q419</f>
        <v>0</v>
      </c>
      <c r="R430" s="56">
        <f>'Enh Grant Original Request'!R419</f>
        <v>0</v>
      </c>
      <c r="S430" s="40">
        <f t="shared" si="192"/>
        <v>0</v>
      </c>
      <c r="T430" s="40">
        <f t="shared" si="193"/>
        <v>0</v>
      </c>
      <c r="U430" s="40"/>
      <c r="V430" s="73"/>
      <c r="W430" s="40"/>
      <c r="X430" s="40">
        <f t="shared" si="190"/>
        <v>0</v>
      </c>
      <c r="Y430" s="40">
        <f t="shared" si="194"/>
        <v>0</v>
      </c>
      <c r="Z430" s="40"/>
      <c r="AA430" s="71"/>
      <c r="AB430" s="56">
        <f t="shared" si="196"/>
        <v>0</v>
      </c>
      <c r="AC430" s="39">
        <f t="shared" si="196"/>
        <v>0</v>
      </c>
      <c r="AD430" s="40">
        <f t="shared" si="197"/>
        <v>0</v>
      </c>
      <c r="AE430" s="8">
        <f t="shared" si="198"/>
        <v>0</v>
      </c>
      <c r="AF430" s="8">
        <f t="shared" si="209"/>
        <v>0</v>
      </c>
      <c r="AG430" s="8"/>
      <c r="AH430" s="2"/>
      <c r="AI430" s="2"/>
      <c r="AJ430" s="81"/>
      <c r="AK430" s="33"/>
      <c r="AM430" s="119"/>
      <c r="AN430" s="123">
        <f t="shared" si="215"/>
        <v>0</v>
      </c>
      <c r="AO430" s="34"/>
      <c r="AT430" s="4">
        <f t="shared" si="199"/>
        <v>0</v>
      </c>
      <c r="AZ430" s="4">
        <f t="shared" si="210"/>
        <v>0</v>
      </c>
      <c r="BF430" s="4">
        <f t="shared" si="211"/>
        <v>0</v>
      </c>
      <c r="BH430" s="34">
        <f t="shared" si="212"/>
        <v>0</v>
      </c>
      <c r="BI430" s="34">
        <f t="shared" si="212"/>
        <v>0</v>
      </c>
      <c r="BJ430" s="4">
        <f t="shared" si="213"/>
        <v>0</v>
      </c>
      <c r="BK430" s="4">
        <f t="shared" si="214"/>
        <v>0</v>
      </c>
      <c r="BP430" s="34">
        <f t="shared" si="200"/>
        <v>0</v>
      </c>
      <c r="BQ430" s="34">
        <f t="shared" si="200"/>
        <v>0</v>
      </c>
      <c r="BR430" s="4">
        <f t="shared" si="201"/>
        <v>0</v>
      </c>
      <c r="BS430" s="4">
        <f t="shared" si="202"/>
        <v>0</v>
      </c>
      <c r="BX430" s="34">
        <f t="shared" si="203"/>
        <v>0</v>
      </c>
      <c r="BY430" s="34">
        <f t="shared" si="203"/>
        <v>0</v>
      </c>
      <c r="BZ430" s="4">
        <f t="shared" si="204"/>
        <v>0</v>
      </c>
      <c r="CA430" s="4">
        <f t="shared" si="205"/>
        <v>0</v>
      </c>
      <c r="CF430" s="34">
        <f t="shared" si="206"/>
        <v>0</v>
      </c>
      <c r="CG430" s="34">
        <f t="shared" si="206"/>
        <v>0</v>
      </c>
      <c r="CH430" s="4">
        <f t="shared" si="207"/>
        <v>0</v>
      </c>
      <c r="CI430" s="4">
        <f t="shared" si="208"/>
        <v>0</v>
      </c>
      <c r="CN430" s="4">
        <f t="shared" si="217"/>
        <v>0</v>
      </c>
      <c r="CO430" s="8">
        <f t="shared" si="216"/>
        <v>0</v>
      </c>
    </row>
    <row r="431" spans="1:93" x14ac:dyDescent="0.3">
      <c r="A431" s="75">
        <f t="shared" si="219"/>
        <v>0</v>
      </c>
      <c r="B431" s="56">
        <f t="shared" si="219"/>
        <v>0</v>
      </c>
      <c r="C431" s="56">
        <f t="shared" si="219"/>
        <v>0</v>
      </c>
      <c r="D431" s="56">
        <f t="shared" si="219"/>
        <v>0</v>
      </c>
      <c r="E431" s="56">
        <f t="shared" si="219"/>
        <v>0</v>
      </c>
      <c r="F431" s="69">
        <f t="shared" si="219"/>
        <v>0</v>
      </c>
      <c r="G431" s="69">
        <f t="shared" si="219"/>
        <v>0</v>
      </c>
      <c r="H431" s="128">
        <f>'Enh Grant Original Request'!H420</f>
        <v>0</v>
      </c>
      <c r="I431" s="128">
        <f>'Enh Grant Original Request'!I420</f>
        <v>0</v>
      </c>
      <c r="J431" s="128">
        <f>'Enh Grant Original Request'!J420</f>
        <v>0</v>
      </c>
      <c r="K431" s="128">
        <f>'Enh Grant Original Request'!K420</f>
        <v>0</v>
      </c>
      <c r="L431" s="128">
        <f>'Enh Grant Original Request'!L420</f>
        <v>0</v>
      </c>
      <c r="M431" s="128">
        <f>'Enh Grant Original Request'!M420</f>
        <v>0</v>
      </c>
      <c r="N431" s="128">
        <f>'Enh Grant Original Request'!N420</f>
        <v>0</v>
      </c>
      <c r="O431" s="128">
        <f>'Enh Grant Original Request'!O420</f>
        <v>0</v>
      </c>
      <c r="P431" s="128">
        <f>'Enh Grant Original Request'!P420</f>
        <v>0</v>
      </c>
      <c r="Q431" s="56">
        <f>'Enh Grant Original Request'!Q420</f>
        <v>0</v>
      </c>
      <c r="R431" s="56">
        <f>'Enh Grant Original Request'!R420</f>
        <v>0</v>
      </c>
      <c r="S431" s="40">
        <f t="shared" si="192"/>
        <v>0</v>
      </c>
      <c r="T431" s="40">
        <f t="shared" si="193"/>
        <v>0</v>
      </c>
      <c r="U431" s="40"/>
      <c r="V431" s="73"/>
      <c r="W431" s="40"/>
      <c r="X431" s="40">
        <f t="shared" ref="X431:X494" si="220">SUM(W431)*V431</f>
        <v>0</v>
      </c>
      <c r="Y431" s="40">
        <f t="shared" si="194"/>
        <v>0</v>
      </c>
      <c r="Z431" s="40"/>
      <c r="AA431" s="71"/>
      <c r="AB431" s="56">
        <f t="shared" si="196"/>
        <v>0</v>
      </c>
      <c r="AC431" s="39">
        <f t="shared" si="196"/>
        <v>0</v>
      </c>
      <c r="AD431" s="40">
        <f t="shared" si="197"/>
        <v>0</v>
      </c>
      <c r="AE431" s="8">
        <f t="shared" si="198"/>
        <v>0</v>
      </c>
      <c r="AF431" s="8">
        <f t="shared" si="209"/>
        <v>0</v>
      </c>
      <c r="AG431" s="8"/>
      <c r="AH431" s="2"/>
      <c r="AI431" s="2"/>
      <c r="AJ431" s="81"/>
      <c r="AK431" s="33"/>
      <c r="AM431" s="119"/>
      <c r="AN431" s="123">
        <f t="shared" si="215"/>
        <v>0</v>
      </c>
      <c r="AO431" s="34"/>
      <c r="AT431" s="4">
        <f t="shared" si="199"/>
        <v>0</v>
      </c>
      <c r="AZ431" s="4">
        <f t="shared" si="210"/>
        <v>0</v>
      </c>
      <c r="BF431" s="4">
        <f t="shared" si="211"/>
        <v>0</v>
      </c>
      <c r="BH431" s="34">
        <f t="shared" si="212"/>
        <v>0</v>
      </c>
      <c r="BI431" s="34">
        <f t="shared" si="212"/>
        <v>0</v>
      </c>
      <c r="BJ431" s="4">
        <f t="shared" si="213"/>
        <v>0</v>
      </c>
      <c r="BK431" s="4">
        <f t="shared" si="214"/>
        <v>0</v>
      </c>
      <c r="BP431" s="34">
        <f t="shared" si="200"/>
        <v>0</v>
      </c>
      <c r="BQ431" s="34">
        <f t="shared" si="200"/>
        <v>0</v>
      </c>
      <c r="BR431" s="4">
        <f t="shared" si="201"/>
        <v>0</v>
      </c>
      <c r="BS431" s="4">
        <f t="shared" si="202"/>
        <v>0</v>
      </c>
      <c r="BX431" s="34">
        <f t="shared" si="203"/>
        <v>0</v>
      </c>
      <c r="BY431" s="34">
        <f t="shared" si="203"/>
        <v>0</v>
      </c>
      <c r="BZ431" s="4">
        <f t="shared" si="204"/>
        <v>0</v>
      </c>
      <c r="CA431" s="4">
        <f t="shared" si="205"/>
        <v>0</v>
      </c>
      <c r="CF431" s="34">
        <f t="shared" si="206"/>
        <v>0</v>
      </c>
      <c r="CG431" s="34">
        <f t="shared" si="206"/>
        <v>0</v>
      </c>
      <c r="CH431" s="4">
        <f t="shared" si="207"/>
        <v>0</v>
      </c>
      <c r="CI431" s="4">
        <f t="shared" si="208"/>
        <v>0</v>
      </c>
      <c r="CN431" s="4">
        <f t="shared" si="217"/>
        <v>0</v>
      </c>
      <c r="CO431" s="8">
        <f t="shared" si="216"/>
        <v>0</v>
      </c>
    </row>
    <row r="432" spans="1:93" x14ac:dyDescent="0.3">
      <c r="A432" s="75">
        <f t="shared" si="219"/>
        <v>0</v>
      </c>
      <c r="B432" s="56">
        <f t="shared" si="219"/>
        <v>0</v>
      </c>
      <c r="C432" s="56">
        <f t="shared" si="219"/>
        <v>0</v>
      </c>
      <c r="D432" s="56">
        <f t="shared" si="219"/>
        <v>0</v>
      </c>
      <c r="E432" s="56">
        <f t="shared" si="219"/>
        <v>0</v>
      </c>
      <c r="F432" s="69">
        <f t="shared" si="219"/>
        <v>0</v>
      </c>
      <c r="G432" s="69">
        <f t="shared" si="219"/>
        <v>0</v>
      </c>
      <c r="H432" s="128">
        <f>'Enh Grant Original Request'!H421</f>
        <v>0</v>
      </c>
      <c r="I432" s="128">
        <f>'Enh Grant Original Request'!I421</f>
        <v>0</v>
      </c>
      <c r="J432" s="128">
        <f>'Enh Grant Original Request'!J421</f>
        <v>0</v>
      </c>
      <c r="K432" s="128">
        <f>'Enh Grant Original Request'!K421</f>
        <v>0</v>
      </c>
      <c r="L432" s="128">
        <f>'Enh Grant Original Request'!L421</f>
        <v>0</v>
      </c>
      <c r="M432" s="128">
        <f>'Enh Grant Original Request'!M421</f>
        <v>0</v>
      </c>
      <c r="N432" s="128">
        <f>'Enh Grant Original Request'!N421</f>
        <v>0</v>
      </c>
      <c r="O432" s="128">
        <f>'Enh Grant Original Request'!O421</f>
        <v>0</v>
      </c>
      <c r="P432" s="128">
        <f>'Enh Grant Original Request'!P421</f>
        <v>0</v>
      </c>
      <c r="Q432" s="56">
        <f>'Enh Grant Original Request'!Q421</f>
        <v>0</v>
      </c>
      <c r="R432" s="56">
        <f>'Enh Grant Original Request'!R421</f>
        <v>0</v>
      </c>
      <c r="S432" s="40">
        <f t="shared" si="192"/>
        <v>0</v>
      </c>
      <c r="T432" s="40">
        <f t="shared" si="193"/>
        <v>0</v>
      </c>
      <c r="U432" s="40"/>
      <c r="V432" s="73"/>
      <c r="W432" s="40"/>
      <c r="X432" s="40">
        <f t="shared" si="220"/>
        <v>0</v>
      </c>
      <c r="Y432" s="40">
        <f t="shared" si="194"/>
        <v>0</v>
      </c>
      <c r="Z432" s="40"/>
      <c r="AA432" s="71"/>
      <c r="AB432" s="56">
        <f t="shared" si="196"/>
        <v>0</v>
      </c>
      <c r="AC432" s="39">
        <f t="shared" si="196"/>
        <v>0</v>
      </c>
      <c r="AD432" s="40">
        <f t="shared" si="197"/>
        <v>0</v>
      </c>
      <c r="AE432" s="8">
        <f t="shared" si="198"/>
        <v>0</v>
      </c>
      <c r="AF432" s="8">
        <f t="shared" si="209"/>
        <v>0</v>
      </c>
      <c r="AG432" s="8"/>
      <c r="AH432" s="2"/>
      <c r="AI432" s="2"/>
      <c r="AJ432" s="81"/>
      <c r="AK432" s="33"/>
      <c r="AM432" s="119"/>
      <c r="AN432" s="123">
        <f t="shared" si="215"/>
        <v>0</v>
      </c>
      <c r="AO432" s="34"/>
      <c r="AT432" s="4">
        <f t="shared" si="199"/>
        <v>0</v>
      </c>
      <c r="AZ432" s="4">
        <f t="shared" si="210"/>
        <v>0</v>
      </c>
      <c r="BF432" s="4">
        <f t="shared" si="211"/>
        <v>0</v>
      </c>
      <c r="BH432" s="34">
        <f t="shared" si="212"/>
        <v>0</v>
      </c>
      <c r="BI432" s="34">
        <f t="shared" si="212"/>
        <v>0</v>
      </c>
      <c r="BJ432" s="4">
        <f t="shared" si="213"/>
        <v>0</v>
      </c>
      <c r="BK432" s="4">
        <f t="shared" si="214"/>
        <v>0</v>
      </c>
      <c r="BP432" s="34">
        <f t="shared" si="200"/>
        <v>0</v>
      </c>
      <c r="BQ432" s="34">
        <f t="shared" si="200"/>
        <v>0</v>
      </c>
      <c r="BR432" s="4">
        <f t="shared" si="201"/>
        <v>0</v>
      </c>
      <c r="BS432" s="4">
        <f t="shared" si="202"/>
        <v>0</v>
      </c>
      <c r="BX432" s="34">
        <f t="shared" si="203"/>
        <v>0</v>
      </c>
      <c r="BY432" s="34">
        <f t="shared" si="203"/>
        <v>0</v>
      </c>
      <c r="BZ432" s="4">
        <f t="shared" si="204"/>
        <v>0</v>
      </c>
      <c r="CA432" s="4">
        <f t="shared" si="205"/>
        <v>0</v>
      </c>
      <c r="CF432" s="34">
        <f t="shared" si="206"/>
        <v>0</v>
      </c>
      <c r="CG432" s="34">
        <f t="shared" si="206"/>
        <v>0</v>
      </c>
      <c r="CH432" s="4">
        <f t="shared" si="207"/>
        <v>0</v>
      </c>
      <c r="CI432" s="4">
        <f t="shared" si="208"/>
        <v>0</v>
      </c>
      <c r="CN432" s="4">
        <f t="shared" si="217"/>
        <v>0</v>
      </c>
      <c r="CO432" s="8">
        <f t="shared" si="216"/>
        <v>0</v>
      </c>
    </row>
    <row r="433" spans="1:93" x14ac:dyDescent="0.3">
      <c r="A433" s="75">
        <f t="shared" si="219"/>
        <v>0</v>
      </c>
      <c r="B433" s="56">
        <f t="shared" si="219"/>
        <v>0</v>
      </c>
      <c r="C433" s="56">
        <f t="shared" si="219"/>
        <v>0</v>
      </c>
      <c r="D433" s="56">
        <f t="shared" si="219"/>
        <v>0</v>
      </c>
      <c r="E433" s="56">
        <f t="shared" si="219"/>
        <v>0</v>
      </c>
      <c r="F433" s="69">
        <f t="shared" si="219"/>
        <v>0</v>
      </c>
      <c r="G433" s="69">
        <f t="shared" si="219"/>
        <v>0</v>
      </c>
      <c r="H433" s="128">
        <f>'Enh Grant Original Request'!H422</f>
        <v>0</v>
      </c>
      <c r="I433" s="128">
        <f>'Enh Grant Original Request'!I422</f>
        <v>0</v>
      </c>
      <c r="J433" s="128">
        <f>'Enh Grant Original Request'!J422</f>
        <v>0</v>
      </c>
      <c r="K433" s="128">
        <f>'Enh Grant Original Request'!K422</f>
        <v>0</v>
      </c>
      <c r="L433" s="128">
        <f>'Enh Grant Original Request'!L422</f>
        <v>0</v>
      </c>
      <c r="M433" s="128">
        <f>'Enh Grant Original Request'!M422</f>
        <v>0</v>
      </c>
      <c r="N433" s="128">
        <f>'Enh Grant Original Request'!N422</f>
        <v>0</v>
      </c>
      <c r="O433" s="128">
        <f>'Enh Grant Original Request'!O422</f>
        <v>0</v>
      </c>
      <c r="P433" s="128">
        <f>'Enh Grant Original Request'!P422</f>
        <v>0</v>
      </c>
      <c r="Q433" s="56">
        <f>'Enh Grant Original Request'!Q422</f>
        <v>0</v>
      </c>
      <c r="R433" s="56">
        <f>'Enh Grant Original Request'!R422</f>
        <v>0</v>
      </c>
      <c r="S433" s="40">
        <f t="shared" si="192"/>
        <v>0</v>
      </c>
      <c r="T433" s="40">
        <f t="shared" si="193"/>
        <v>0</v>
      </c>
      <c r="U433" s="40"/>
      <c r="V433" s="73"/>
      <c r="W433" s="40"/>
      <c r="X433" s="40">
        <f t="shared" si="220"/>
        <v>0</v>
      </c>
      <c r="Y433" s="40">
        <f t="shared" si="194"/>
        <v>0</v>
      </c>
      <c r="Z433" s="40"/>
      <c r="AA433" s="71"/>
      <c r="AB433" s="56">
        <f t="shared" si="196"/>
        <v>0</v>
      </c>
      <c r="AC433" s="39">
        <f t="shared" si="196"/>
        <v>0</v>
      </c>
      <c r="AD433" s="40">
        <f t="shared" si="197"/>
        <v>0</v>
      </c>
      <c r="AE433" s="8">
        <f t="shared" si="198"/>
        <v>0</v>
      </c>
      <c r="AF433" s="8">
        <f t="shared" si="209"/>
        <v>0</v>
      </c>
      <c r="AG433" s="8"/>
      <c r="AH433" s="2"/>
      <c r="AI433" s="2"/>
      <c r="AJ433" s="81"/>
      <c r="AK433" s="33"/>
      <c r="AM433" s="119"/>
      <c r="AN433" s="123">
        <f t="shared" si="215"/>
        <v>0</v>
      </c>
      <c r="AO433" s="34"/>
      <c r="AT433" s="4">
        <f t="shared" si="199"/>
        <v>0</v>
      </c>
      <c r="AZ433" s="4">
        <f t="shared" si="210"/>
        <v>0</v>
      </c>
      <c r="BF433" s="4">
        <f t="shared" si="211"/>
        <v>0</v>
      </c>
      <c r="BH433" s="34">
        <f t="shared" si="212"/>
        <v>0</v>
      </c>
      <c r="BI433" s="34">
        <f t="shared" si="212"/>
        <v>0</v>
      </c>
      <c r="BJ433" s="4">
        <f t="shared" si="213"/>
        <v>0</v>
      </c>
      <c r="BK433" s="4">
        <f t="shared" si="214"/>
        <v>0</v>
      </c>
      <c r="BP433" s="34">
        <f t="shared" si="200"/>
        <v>0</v>
      </c>
      <c r="BQ433" s="34">
        <f t="shared" si="200"/>
        <v>0</v>
      </c>
      <c r="BR433" s="4">
        <f t="shared" si="201"/>
        <v>0</v>
      </c>
      <c r="BS433" s="4">
        <f t="shared" si="202"/>
        <v>0</v>
      </c>
      <c r="BX433" s="34">
        <f t="shared" si="203"/>
        <v>0</v>
      </c>
      <c r="BY433" s="34">
        <f t="shared" si="203"/>
        <v>0</v>
      </c>
      <c r="BZ433" s="4">
        <f t="shared" si="204"/>
        <v>0</v>
      </c>
      <c r="CA433" s="4">
        <f t="shared" si="205"/>
        <v>0</v>
      </c>
      <c r="CF433" s="34">
        <f t="shared" si="206"/>
        <v>0</v>
      </c>
      <c r="CG433" s="34">
        <f t="shared" si="206"/>
        <v>0</v>
      </c>
      <c r="CH433" s="4">
        <f t="shared" si="207"/>
        <v>0</v>
      </c>
      <c r="CI433" s="4">
        <f t="shared" si="208"/>
        <v>0</v>
      </c>
      <c r="CN433" s="4">
        <f t="shared" si="217"/>
        <v>0</v>
      </c>
      <c r="CO433" s="8">
        <f t="shared" si="216"/>
        <v>0</v>
      </c>
    </row>
    <row r="434" spans="1:93" x14ac:dyDescent="0.3">
      <c r="A434" s="75">
        <f t="shared" si="219"/>
        <v>0</v>
      </c>
      <c r="B434" s="56">
        <f t="shared" si="219"/>
        <v>0</v>
      </c>
      <c r="C434" s="56">
        <f t="shared" si="219"/>
        <v>0</v>
      </c>
      <c r="D434" s="56">
        <f t="shared" si="219"/>
        <v>0</v>
      </c>
      <c r="E434" s="56">
        <f t="shared" si="219"/>
        <v>0</v>
      </c>
      <c r="F434" s="69">
        <f t="shared" si="219"/>
        <v>0</v>
      </c>
      <c r="G434" s="69">
        <f t="shared" si="219"/>
        <v>0</v>
      </c>
      <c r="H434" s="128">
        <f>'Enh Grant Original Request'!H423</f>
        <v>0</v>
      </c>
      <c r="I434" s="128">
        <f>'Enh Grant Original Request'!I423</f>
        <v>0</v>
      </c>
      <c r="J434" s="128">
        <f>'Enh Grant Original Request'!J423</f>
        <v>0</v>
      </c>
      <c r="K434" s="128">
        <f>'Enh Grant Original Request'!K423</f>
        <v>0</v>
      </c>
      <c r="L434" s="128">
        <f>'Enh Grant Original Request'!L423</f>
        <v>0</v>
      </c>
      <c r="M434" s="128">
        <f>'Enh Grant Original Request'!M423</f>
        <v>0</v>
      </c>
      <c r="N434" s="128">
        <f>'Enh Grant Original Request'!N423</f>
        <v>0</v>
      </c>
      <c r="O434" s="128">
        <f>'Enh Grant Original Request'!O423</f>
        <v>0</v>
      </c>
      <c r="P434" s="128">
        <f>'Enh Grant Original Request'!P423</f>
        <v>0</v>
      </c>
      <c r="Q434" s="56">
        <f>'Enh Grant Original Request'!Q423</f>
        <v>0</v>
      </c>
      <c r="R434" s="56">
        <f>'Enh Grant Original Request'!R423</f>
        <v>0</v>
      </c>
      <c r="S434" s="40">
        <f t="shared" si="192"/>
        <v>0</v>
      </c>
      <c r="T434" s="40">
        <f t="shared" si="193"/>
        <v>0</v>
      </c>
      <c r="U434" s="40"/>
      <c r="V434" s="73"/>
      <c r="W434" s="40"/>
      <c r="X434" s="40">
        <f t="shared" si="220"/>
        <v>0</v>
      </c>
      <c r="Y434" s="40">
        <f t="shared" si="194"/>
        <v>0</v>
      </c>
      <c r="Z434" s="40"/>
      <c r="AA434" s="71"/>
      <c r="AB434" s="56">
        <f t="shared" si="196"/>
        <v>0</v>
      </c>
      <c r="AC434" s="39">
        <f t="shared" si="196"/>
        <v>0</v>
      </c>
      <c r="AD434" s="40">
        <f t="shared" si="197"/>
        <v>0</v>
      </c>
      <c r="AE434" s="8">
        <f t="shared" si="198"/>
        <v>0</v>
      </c>
      <c r="AF434" s="8">
        <f t="shared" si="209"/>
        <v>0</v>
      </c>
      <c r="AG434" s="8"/>
      <c r="AH434" s="2"/>
      <c r="AI434" s="2"/>
      <c r="AJ434" s="81"/>
      <c r="AK434" s="33"/>
      <c r="AM434" s="119"/>
      <c r="AN434" s="123">
        <f t="shared" si="215"/>
        <v>0</v>
      </c>
      <c r="AO434" s="34"/>
      <c r="AT434" s="4">
        <f t="shared" si="199"/>
        <v>0</v>
      </c>
      <c r="AZ434" s="4">
        <f t="shared" si="210"/>
        <v>0</v>
      </c>
      <c r="BF434" s="4">
        <f t="shared" si="211"/>
        <v>0</v>
      </c>
      <c r="BH434" s="34">
        <f t="shared" si="212"/>
        <v>0</v>
      </c>
      <c r="BI434" s="34">
        <f t="shared" si="212"/>
        <v>0</v>
      </c>
      <c r="BJ434" s="4">
        <f t="shared" si="213"/>
        <v>0</v>
      </c>
      <c r="BK434" s="4">
        <f t="shared" si="214"/>
        <v>0</v>
      </c>
      <c r="BP434" s="34">
        <f t="shared" si="200"/>
        <v>0</v>
      </c>
      <c r="BQ434" s="34">
        <f t="shared" si="200"/>
        <v>0</v>
      </c>
      <c r="BR434" s="4">
        <f t="shared" si="201"/>
        <v>0</v>
      </c>
      <c r="BS434" s="4">
        <f t="shared" si="202"/>
        <v>0</v>
      </c>
      <c r="BX434" s="34">
        <f t="shared" si="203"/>
        <v>0</v>
      </c>
      <c r="BY434" s="34">
        <f t="shared" si="203"/>
        <v>0</v>
      </c>
      <c r="BZ434" s="4">
        <f t="shared" si="204"/>
        <v>0</v>
      </c>
      <c r="CA434" s="4">
        <f t="shared" si="205"/>
        <v>0</v>
      </c>
      <c r="CF434" s="34">
        <f t="shared" si="206"/>
        <v>0</v>
      </c>
      <c r="CG434" s="34">
        <f t="shared" si="206"/>
        <v>0</v>
      </c>
      <c r="CH434" s="4">
        <f t="shared" si="207"/>
        <v>0</v>
      </c>
      <c r="CI434" s="4">
        <f t="shared" si="208"/>
        <v>0</v>
      </c>
      <c r="CN434" s="4">
        <f t="shared" si="217"/>
        <v>0</v>
      </c>
      <c r="CO434" s="8">
        <f t="shared" si="216"/>
        <v>0</v>
      </c>
    </row>
    <row r="435" spans="1:93" x14ac:dyDescent="0.3">
      <c r="A435" s="75">
        <f t="shared" si="219"/>
        <v>0</v>
      </c>
      <c r="B435" s="56">
        <f t="shared" si="219"/>
        <v>0</v>
      </c>
      <c r="C435" s="56">
        <f t="shared" si="219"/>
        <v>0</v>
      </c>
      <c r="D435" s="56">
        <f t="shared" si="219"/>
        <v>0</v>
      </c>
      <c r="E435" s="56">
        <f t="shared" si="219"/>
        <v>0</v>
      </c>
      <c r="F435" s="69">
        <f t="shared" si="219"/>
        <v>0</v>
      </c>
      <c r="G435" s="69">
        <f t="shared" si="219"/>
        <v>0</v>
      </c>
      <c r="H435" s="128">
        <f>'Enh Grant Original Request'!H424</f>
        <v>0</v>
      </c>
      <c r="I435" s="128">
        <f>'Enh Grant Original Request'!I424</f>
        <v>0</v>
      </c>
      <c r="J435" s="128">
        <f>'Enh Grant Original Request'!J424</f>
        <v>0</v>
      </c>
      <c r="K435" s="128">
        <f>'Enh Grant Original Request'!K424</f>
        <v>0</v>
      </c>
      <c r="L435" s="128">
        <f>'Enh Grant Original Request'!L424</f>
        <v>0</v>
      </c>
      <c r="M435" s="128">
        <f>'Enh Grant Original Request'!M424</f>
        <v>0</v>
      </c>
      <c r="N435" s="128">
        <f>'Enh Grant Original Request'!N424</f>
        <v>0</v>
      </c>
      <c r="O435" s="128">
        <f>'Enh Grant Original Request'!O424</f>
        <v>0</v>
      </c>
      <c r="P435" s="128">
        <f>'Enh Grant Original Request'!P424</f>
        <v>0</v>
      </c>
      <c r="Q435" s="56">
        <f>'Enh Grant Original Request'!Q424</f>
        <v>0</v>
      </c>
      <c r="R435" s="56">
        <f>'Enh Grant Original Request'!R424</f>
        <v>0</v>
      </c>
      <c r="S435" s="40">
        <f t="shared" si="192"/>
        <v>0</v>
      </c>
      <c r="T435" s="40">
        <f t="shared" si="193"/>
        <v>0</v>
      </c>
      <c r="U435" s="40"/>
      <c r="V435" s="73"/>
      <c r="W435" s="40"/>
      <c r="X435" s="40">
        <f t="shared" si="220"/>
        <v>0</v>
      </c>
      <c r="Y435" s="40">
        <f t="shared" si="194"/>
        <v>0</v>
      </c>
      <c r="Z435" s="40"/>
      <c r="AA435" s="71"/>
      <c r="AB435" s="56">
        <f t="shared" si="196"/>
        <v>0</v>
      </c>
      <c r="AC435" s="39">
        <f t="shared" si="196"/>
        <v>0</v>
      </c>
      <c r="AD435" s="40">
        <f t="shared" si="197"/>
        <v>0</v>
      </c>
      <c r="AE435" s="8">
        <f t="shared" si="198"/>
        <v>0</v>
      </c>
      <c r="AF435" s="8">
        <f t="shared" si="209"/>
        <v>0</v>
      </c>
      <c r="AG435" s="8"/>
      <c r="AH435" s="2"/>
      <c r="AI435" s="2"/>
      <c r="AJ435" s="81"/>
      <c r="AK435" s="33"/>
      <c r="AM435" s="119"/>
      <c r="AN435" s="123">
        <f t="shared" si="215"/>
        <v>0</v>
      </c>
      <c r="AO435" s="34"/>
      <c r="AT435" s="4">
        <f t="shared" si="199"/>
        <v>0</v>
      </c>
      <c r="AZ435" s="4">
        <f t="shared" si="210"/>
        <v>0</v>
      </c>
      <c r="BF435" s="4">
        <f t="shared" si="211"/>
        <v>0</v>
      </c>
      <c r="BH435" s="34">
        <f t="shared" si="212"/>
        <v>0</v>
      </c>
      <c r="BI435" s="34">
        <f t="shared" si="212"/>
        <v>0</v>
      </c>
      <c r="BJ435" s="4">
        <f t="shared" si="213"/>
        <v>0</v>
      </c>
      <c r="BK435" s="4">
        <f t="shared" si="214"/>
        <v>0</v>
      </c>
      <c r="BP435" s="34">
        <f t="shared" si="200"/>
        <v>0</v>
      </c>
      <c r="BQ435" s="34">
        <f t="shared" si="200"/>
        <v>0</v>
      </c>
      <c r="BR435" s="4">
        <f t="shared" si="201"/>
        <v>0</v>
      </c>
      <c r="BS435" s="4">
        <f t="shared" si="202"/>
        <v>0</v>
      </c>
      <c r="BX435" s="34">
        <f t="shared" si="203"/>
        <v>0</v>
      </c>
      <c r="BY435" s="34">
        <f t="shared" si="203"/>
        <v>0</v>
      </c>
      <c r="BZ435" s="4">
        <f t="shared" si="204"/>
        <v>0</v>
      </c>
      <c r="CA435" s="4">
        <f t="shared" si="205"/>
        <v>0</v>
      </c>
      <c r="CF435" s="34">
        <f t="shared" si="206"/>
        <v>0</v>
      </c>
      <c r="CG435" s="34">
        <f t="shared" si="206"/>
        <v>0</v>
      </c>
      <c r="CH435" s="4">
        <f t="shared" si="207"/>
        <v>0</v>
      </c>
      <c r="CI435" s="4">
        <f t="shared" si="208"/>
        <v>0</v>
      </c>
      <c r="CN435" s="4">
        <f t="shared" si="217"/>
        <v>0</v>
      </c>
      <c r="CO435" s="8">
        <f t="shared" si="216"/>
        <v>0</v>
      </c>
    </row>
    <row r="436" spans="1:93" x14ac:dyDescent="0.3">
      <c r="A436" s="75">
        <f t="shared" si="219"/>
        <v>0</v>
      </c>
      <c r="B436" s="56">
        <f t="shared" si="219"/>
        <v>0</v>
      </c>
      <c r="C436" s="56">
        <f t="shared" si="219"/>
        <v>0</v>
      </c>
      <c r="D436" s="56">
        <f t="shared" si="219"/>
        <v>0</v>
      </c>
      <c r="E436" s="56">
        <f t="shared" si="219"/>
        <v>0</v>
      </c>
      <c r="F436" s="69">
        <f t="shared" si="219"/>
        <v>0</v>
      </c>
      <c r="G436" s="69">
        <f t="shared" si="219"/>
        <v>0</v>
      </c>
      <c r="H436" s="128">
        <f>'Enh Grant Original Request'!H425</f>
        <v>0</v>
      </c>
      <c r="I436" s="128">
        <f>'Enh Grant Original Request'!I425</f>
        <v>0</v>
      </c>
      <c r="J436" s="128">
        <f>'Enh Grant Original Request'!J425</f>
        <v>0</v>
      </c>
      <c r="K436" s="128">
        <f>'Enh Grant Original Request'!K425</f>
        <v>0</v>
      </c>
      <c r="L436" s="128">
        <f>'Enh Grant Original Request'!L425</f>
        <v>0</v>
      </c>
      <c r="M436" s="128">
        <f>'Enh Grant Original Request'!M425</f>
        <v>0</v>
      </c>
      <c r="N436" s="128">
        <f>'Enh Grant Original Request'!N425</f>
        <v>0</v>
      </c>
      <c r="O436" s="128">
        <f>'Enh Grant Original Request'!O425</f>
        <v>0</v>
      </c>
      <c r="P436" s="128">
        <f>'Enh Grant Original Request'!P425</f>
        <v>0</v>
      </c>
      <c r="Q436" s="56">
        <f>'Enh Grant Original Request'!Q425</f>
        <v>0</v>
      </c>
      <c r="R436" s="56">
        <f>'Enh Grant Original Request'!R425</f>
        <v>0</v>
      </c>
      <c r="S436" s="40">
        <f t="shared" si="192"/>
        <v>0</v>
      </c>
      <c r="T436" s="40">
        <f t="shared" si="193"/>
        <v>0</v>
      </c>
      <c r="U436" s="40"/>
      <c r="V436" s="73"/>
      <c r="W436" s="40"/>
      <c r="X436" s="40">
        <f t="shared" si="220"/>
        <v>0</v>
      </c>
      <c r="Y436" s="40">
        <f t="shared" si="194"/>
        <v>0</v>
      </c>
      <c r="Z436" s="40"/>
      <c r="AA436" s="71"/>
      <c r="AB436" s="56">
        <f t="shared" si="196"/>
        <v>0</v>
      </c>
      <c r="AC436" s="39">
        <f t="shared" si="196"/>
        <v>0</v>
      </c>
      <c r="AD436" s="40">
        <f t="shared" si="197"/>
        <v>0</v>
      </c>
      <c r="AE436" s="8">
        <f t="shared" si="198"/>
        <v>0</v>
      </c>
      <c r="AF436" s="8">
        <f t="shared" si="209"/>
        <v>0</v>
      </c>
      <c r="AG436" s="8"/>
      <c r="AH436" s="2"/>
      <c r="AI436" s="2"/>
      <c r="AJ436" s="81"/>
      <c r="AK436" s="33"/>
      <c r="AM436" s="119"/>
      <c r="AN436" s="123">
        <f t="shared" si="215"/>
        <v>0</v>
      </c>
      <c r="AO436" s="34"/>
      <c r="AT436" s="4">
        <f t="shared" si="199"/>
        <v>0</v>
      </c>
      <c r="AZ436" s="4">
        <f t="shared" si="210"/>
        <v>0</v>
      </c>
      <c r="BF436" s="4">
        <f t="shared" si="211"/>
        <v>0</v>
      </c>
      <c r="BH436" s="34">
        <f t="shared" si="212"/>
        <v>0</v>
      </c>
      <c r="BI436" s="34">
        <f t="shared" si="212"/>
        <v>0</v>
      </c>
      <c r="BJ436" s="4">
        <f t="shared" si="213"/>
        <v>0</v>
      </c>
      <c r="BK436" s="4">
        <f t="shared" si="214"/>
        <v>0</v>
      </c>
      <c r="BP436" s="34">
        <f t="shared" si="200"/>
        <v>0</v>
      </c>
      <c r="BQ436" s="34">
        <f t="shared" si="200"/>
        <v>0</v>
      </c>
      <c r="BR436" s="4">
        <f t="shared" si="201"/>
        <v>0</v>
      </c>
      <c r="BS436" s="4">
        <f t="shared" si="202"/>
        <v>0</v>
      </c>
      <c r="BX436" s="34">
        <f t="shared" si="203"/>
        <v>0</v>
      </c>
      <c r="BY436" s="34">
        <f t="shared" si="203"/>
        <v>0</v>
      </c>
      <c r="BZ436" s="4">
        <f t="shared" si="204"/>
        <v>0</v>
      </c>
      <c r="CA436" s="4">
        <f t="shared" si="205"/>
        <v>0</v>
      </c>
      <c r="CF436" s="34">
        <f t="shared" si="206"/>
        <v>0</v>
      </c>
      <c r="CG436" s="34">
        <f t="shared" si="206"/>
        <v>0</v>
      </c>
      <c r="CH436" s="4">
        <f t="shared" si="207"/>
        <v>0</v>
      </c>
      <c r="CI436" s="4">
        <f t="shared" si="208"/>
        <v>0</v>
      </c>
      <c r="CN436" s="4">
        <f t="shared" si="217"/>
        <v>0</v>
      </c>
      <c r="CO436" s="8">
        <f t="shared" si="216"/>
        <v>0</v>
      </c>
    </row>
    <row r="437" spans="1:93" x14ac:dyDescent="0.3">
      <c r="A437" s="75">
        <f t="shared" si="219"/>
        <v>0</v>
      </c>
      <c r="B437" s="56">
        <f t="shared" si="219"/>
        <v>0</v>
      </c>
      <c r="C437" s="56">
        <f t="shared" si="219"/>
        <v>0</v>
      </c>
      <c r="D437" s="56">
        <f t="shared" si="219"/>
        <v>0</v>
      </c>
      <c r="E437" s="56">
        <f t="shared" si="219"/>
        <v>0</v>
      </c>
      <c r="F437" s="69">
        <f t="shared" si="219"/>
        <v>0</v>
      </c>
      <c r="G437" s="69">
        <f t="shared" si="219"/>
        <v>0</v>
      </c>
      <c r="H437" s="128">
        <f>'Enh Grant Original Request'!H426</f>
        <v>0</v>
      </c>
      <c r="I437" s="128">
        <f>'Enh Grant Original Request'!I426</f>
        <v>0</v>
      </c>
      <c r="J437" s="128">
        <f>'Enh Grant Original Request'!J426</f>
        <v>0</v>
      </c>
      <c r="K437" s="128">
        <f>'Enh Grant Original Request'!K426</f>
        <v>0</v>
      </c>
      <c r="L437" s="128">
        <f>'Enh Grant Original Request'!L426</f>
        <v>0</v>
      </c>
      <c r="M437" s="128">
        <f>'Enh Grant Original Request'!M426</f>
        <v>0</v>
      </c>
      <c r="N437" s="128">
        <f>'Enh Grant Original Request'!N426</f>
        <v>0</v>
      </c>
      <c r="O437" s="128">
        <f>'Enh Grant Original Request'!O426</f>
        <v>0</v>
      </c>
      <c r="P437" s="128">
        <f>'Enh Grant Original Request'!P426</f>
        <v>0</v>
      </c>
      <c r="Q437" s="56">
        <f>'Enh Grant Original Request'!Q426</f>
        <v>0</v>
      </c>
      <c r="R437" s="56">
        <f>'Enh Grant Original Request'!R426</f>
        <v>0</v>
      </c>
      <c r="S437" s="40">
        <f t="shared" si="192"/>
        <v>0</v>
      </c>
      <c r="T437" s="40">
        <f t="shared" si="193"/>
        <v>0</v>
      </c>
      <c r="U437" s="40"/>
      <c r="V437" s="73"/>
      <c r="W437" s="40"/>
      <c r="X437" s="40">
        <f t="shared" si="220"/>
        <v>0</v>
      </c>
      <c r="Y437" s="40">
        <f t="shared" si="194"/>
        <v>0</v>
      </c>
      <c r="Z437" s="40"/>
      <c r="AA437" s="71"/>
      <c r="AB437" s="56">
        <f t="shared" si="196"/>
        <v>0</v>
      </c>
      <c r="AC437" s="39">
        <f t="shared" si="196"/>
        <v>0</v>
      </c>
      <c r="AD437" s="40">
        <f t="shared" si="197"/>
        <v>0</v>
      </c>
      <c r="AE437" s="8">
        <f t="shared" si="198"/>
        <v>0</v>
      </c>
      <c r="AF437" s="8">
        <f t="shared" si="209"/>
        <v>0</v>
      </c>
      <c r="AG437" s="8"/>
      <c r="AH437" s="2"/>
      <c r="AI437" s="2"/>
      <c r="AJ437" s="81"/>
      <c r="AK437" s="33"/>
      <c r="AM437" s="119"/>
      <c r="AN437" s="123">
        <f t="shared" si="215"/>
        <v>0</v>
      </c>
      <c r="AO437" s="34"/>
      <c r="AT437" s="4">
        <f t="shared" si="199"/>
        <v>0</v>
      </c>
      <c r="AZ437" s="4">
        <f t="shared" si="210"/>
        <v>0</v>
      </c>
      <c r="BF437" s="4">
        <f t="shared" si="211"/>
        <v>0</v>
      </c>
      <c r="BH437" s="34">
        <f t="shared" si="212"/>
        <v>0</v>
      </c>
      <c r="BI437" s="34">
        <f t="shared" si="212"/>
        <v>0</v>
      </c>
      <c r="BJ437" s="4">
        <f t="shared" si="213"/>
        <v>0</v>
      </c>
      <c r="BK437" s="4">
        <f t="shared" si="214"/>
        <v>0</v>
      </c>
      <c r="BP437" s="34">
        <f t="shared" si="200"/>
        <v>0</v>
      </c>
      <c r="BQ437" s="34">
        <f t="shared" si="200"/>
        <v>0</v>
      </c>
      <c r="BR437" s="4">
        <f t="shared" si="201"/>
        <v>0</v>
      </c>
      <c r="BS437" s="4">
        <f t="shared" si="202"/>
        <v>0</v>
      </c>
      <c r="BX437" s="34">
        <f t="shared" si="203"/>
        <v>0</v>
      </c>
      <c r="BY437" s="34">
        <f t="shared" si="203"/>
        <v>0</v>
      </c>
      <c r="BZ437" s="4">
        <f t="shared" si="204"/>
        <v>0</v>
      </c>
      <c r="CA437" s="4">
        <f t="shared" si="205"/>
        <v>0</v>
      </c>
      <c r="CF437" s="34">
        <f t="shared" si="206"/>
        <v>0</v>
      </c>
      <c r="CG437" s="34">
        <f t="shared" si="206"/>
        <v>0</v>
      </c>
      <c r="CH437" s="4">
        <f t="shared" si="207"/>
        <v>0</v>
      </c>
      <c r="CI437" s="4">
        <f t="shared" si="208"/>
        <v>0</v>
      </c>
      <c r="CN437" s="4">
        <f t="shared" si="217"/>
        <v>0</v>
      </c>
      <c r="CO437" s="8">
        <f t="shared" si="216"/>
        <v>0</v>
      </c>
    </row>
    <row r="438" spans="1:93" x14ac:dyDescent="0.3">
      <c r="A438" s="75">
        <f t="shared" si="219"/>
        <v>0</v>
      </c>
      <c r="B438" s="56">
        <f t="shared" si="219"/>
        <v>0</v>
      </c>
      <c r="C438" s="56">
        <f t="shared" si="219"/>
        <v>0</v>
      </c>
      <c r="D438" s="56">
        <f t="shared" si="219"/>
        <v>0</v>
      </c>
      <c r="E438" s="56">
        <f t="shared" si="219"/>
        <v>0</v>
      </c>
      <c r="F438" s="69">
        <f t="shared" si="219"/>
        <v>0</v>
      </c>
      <c r="G438" s="69">
        <f t="shared" si="219"/>
        <v>0</v>
      </c>
      <c r="H438" s="128">
        <f>'Enh Grant Original Request'!H427</f>
        <v>0</v>
      </c>
      <c r="I438" s="128">
        <f>'Enh Grant Original Request'!I427</f>
        <v>0</v>
      </c>
      <c r="J438" s="128">
        <f>'Enh Grant Original Request'!J427</f>
        <v>0</v>
      </c>
      <c r="K438" s="128">
        <f>'Enh Grant Original Request'!K427</f>
        <v>0</v>
      </c>
      <c r="L438" s="128">
        <f>'Enh Grant Original Request'!L427</f>
        <v>0</v>
      </c>
      <c r="M438" s="128">
        <f>'Enh Grant Original Request'!M427</f>
        <v>0</v>
      </c>
      <c r="N438" s="128">
        <f>'Enh Grant Original Request'!N427</f>
        <v>0</v>
      </c>
      <c r="O438" s="128">
        <f>'Enh Grant Original Request'!O427</f>
        <v>0</v>
      </c>
      <c r="P438" s="128">
        <f>'Enh Grant Original Request'!P427</f>
        <v>0</v>
      </c>
      <c r="Q438" s="56">
        <f>'Enh Grant Original Request'!Q427</f>
        <v>0</v>
      </c>
      <c r="R438" s="56">
        <f>'Enh Grant Original Request'!R427</f>
        <v>0</v>
      </c>
      <c r="S438" s="40">
        <f t="shared" si="192"/>
        <v>0</v>
      </c>
      <c r="T438" s="40">
        <f t="shared" si="193"/>
        <v>0</v>
      </c>
      <c r="U438" s="40"/>
      <c r="V438" s="73"/>
      <c r="W438" s="40"/>
      <c r="X438" s="40">
        <f t="shared" si="220"/>
        <v>0</v>
      </c>
      <c r="Y438" s="40">
        <f t="shared" si="194"/>
        <v>0</v>
      </c>
      <c r="Z438" s="40"/>
      <c r="AA438" s="71"/>
      <c r="AB438" s="56">
        <f t="shared" si="196"/>
        <v>0</v>
      </c>
      <c r="AC438" s="39">
        <f t="shared" si="196"/>
        <v>0</v>
      </c>
      <c r="AD438" s="40">
        <f t="shared" si="197"/>
        <v>0</v>
      </c>
      <c r="AE438" s="8">
        <f t="shared" si="198"/>
        <v>0</v>
      </c>
      <c r="AF438" s="8">
        <f t="shared" si="209"/>
        <v>0</v>
      </c>
      <c r="AG438" s="8"/>
      <c r="AH438" s="2"/>
      <c r="AI438" s="2"/>
      <c r="AJ438" s="81"/>
      <c r="AK438" s="33"/>
      <c r="AM438" s="119"/>
      <c r="AN438" s="123">
        <f t="shared" si="215"/>
        <v>0</v>
      </c>
      <c r="AO438" s="34"/>
      <c r="AT438" s="4">
        <f t="shared" si="199"/>
        <v>0</v>
      </c>
      <c r="AZ438" s="4">
        <f t="shared" si="210"/>
        <v>0</v>
      </c>
      <c r="BF438" s="4">
        <f t="shared" si="211"/>
        <v>0</v>
      </c>
      <c r="BH438" s="34">
        <f t="shared" si="212"/>
        <v>0</v>
      </c>
      <c r="BI438" s="34">
        <f t="shared" si="212"/>
        <v>0</v>
      </c>
      <c r="BJ438" s="4">
        <f t="shared" si="213"/>
        <v>0</v>
      </c>
      <c r="BK438" s="4">
        <f t="shared" si="214"/>
        <v>0</v>
      </c>
      <c r="BP438" s="34">
        <f t="shared" si="200"/>
        <v>0</v>
      </c>
      <c r="BQ438" s="34">
        <f t="shared" si="200"/>
        <v>0</v>
      </c>
      <c r="BR438" s="4">
        <f t="shared" si="201"/>
        <v>0</v>
      </c>
      <c r="BS438" s="4">
        <f t="shared" si="202"/>
        <v>0</v>
      </c>
      <c r="BX438" s="34">
        <f t="shared" si="203"/>
        <v>0</v>
      </c>
      <c r="BY438" s="34">
        <f t="shared" si="203"/>
        <v>0</v>
      </c>
      <c r="BZ438" s="4">
        <f t="shared" si="204"/>
        <v>0</v>
      </c>
      <c r="CA438" s="4">
        <f t="shared" si="205"/>
        <v>0</v>
      </c>
      <c r="CF438" s="34">
        <f t="shared" si="206"/>
        <v>0</v>
      </c>
      <c r="CG438" s="34">
        <f t="shared" si="206"/>
        <v>0</v>
      </c>
      <c r="CH438" s="4">
        <f t="shared" si="207"/>
        <v>0</v>
      </c>
      <c r="CI438" s="4">
        <f t="shared" si="208"/>
        <v>0</v>
      </c>
      <c r="CN438" s="4">
        <f t="shared" si="217"/>
        <v>0</v>
      </c>
      <c r="CO438" s="8">
        <f t="shared" si="216"/>
        <v>0</v>
      </c>
    </row>
    <row r="439" spans="1:93" x14ac:dyDescent="0.3">
      <c r="A439" s="75">
        <f t="shared" si="219"/>
        <v>0</v>
      </c>
      <c r="B439" s="56">
        <f t="shared" si="219"/>
        <v>0</v>
      </c>
      <c r="C439" s="56">
        <f t="shared" si="219"/>
        <v>0</v>
      </c>
      <c r="D439" s="56">
        <f t="shared" si="219"/>
        <v>0</v>
      </c>
      <c r="E439" s="56">
        <f t="shared" si="219"/>
        <v>0</v>
      </c>
      <c r="F439" s="69">
        <f t="shared" si="219"/>
        <v>0</v>
      </c>
      <c r="G439" s="69">
        <f t="shared" si="219"/>
        <v>0</v>
      </c>
      <c r="H439" s="128">
        <f>'Enh Grant Original Request'!H428</f>
        <v>0</v>
      </c>
      <c r="I439" s="128">
        <f>'Enh Grant Original Request'!I428</f>
        <v>0</v>
      </c>
      <c r="J439" s="128">
        <f>'Enh Grant Original Request'!J428</f>
        <v>0</v>
      </c>
      <c r="K439" s="128">
        <f>'Enh Grant Original Request'!K428</f>
        <v>0</v>
      </c>
      <c r="L439" s="128">
        <f>'Enh Grant Original Request'!L428</f>
        <v>0</v>
      </c>
      <c r="M439" s="128">
        <f>'Enh Grant Original Request'!M428</f>
        <v>0</v>
      </c>
      <c r="N439" s="128">
        <f>'Enh Grant Original Request'!N428</f>
        <v>0</v>
      </c>
      <c r="O439" s="128">
        <f>'Enh Grant Original Request'!O428</f>
        <v>0</v>
      </c>
      <c r="P439" s="128">
        <f>'Enh Grant Original Request'!P428</f>
        <v>0</v>
      </c>
      <c r="Q439" s="56">
        <f>'Enh Grant Original Request'!Q428</f>
        <v>0</v>
      </c>
      <c r="R439" s="56">
        <f>'Enh Grant Original Request'!R428</f>
        <v>0</v>
      </c>
      <c r="S439" s="40">
        <f t="shared" si="192"/>
        <v>0</v>
      </c>
      <c r="T439" s="40">
        <f t="shared" si="193"/>
        <v>0</v>
      </c>
      <c r="U439" s="40"/>
      <c r="V439" s="73"/>
      <c r="W439" s="40"/>
      <c r="X439" s="40">
        <f t="shared" si="220"/>
        <v>0</v>
      </c>
      <c r="Y439" s="40">
        <f t="shared" si="194"/>
        <v>0</v>
      </c>
      <c r="Z439" s="40"/>
      <c r="AA439" s="71"/>
      <c r="AB439" s="56">
        <f t="shared" si="196"/>
        <v>0</v>
      </c>
      <c r="AC439" s="39">
        <f t="shared" si="196"/>
        <v>0</v>
      </c>
      <c r="AD439" s="40">
        <f t="shared" si="197"/>
        <v>0</v>
      </c>
      <c r="AE439" s="8">
        <f t="shared" si="198"/>
        <v>0</v>
      </c>
      <c r="AF439" s="8">
        <f t="shared" si="209"/>
        <v>0</v>
      </c>
      <c r="AG439" s="8"/>
      <c r="AH439" s="2"/>
      <c r="AI439" s="2"/>
      <c r="AJ439" s="81"/>
      <c r="AK439" s="33"/>
      <c r="AM439" s="119"/>
      <c r="AN439" s="123">
        <f t="shared" si="215"/>
        <v>0</v>
      </c>
      <c r="AO439" s="34"/>
      <c r="AT439" s="4">
        <f t="shared" si="199"/>
        <v>0</v>
      </c>
      <c r="AZ439" s="4">
        <f t="shared" si="210"/>
        <v>0</v>
      </c>
      <c r="BF439" s="4">
        <f t="shared" si="211"/>
        <v>0</v>
      </c>
      <c r="BH439" s="34">
        <f t="shared" si="212"/>
        <v>0</v>
      </c>
      <c r="BI439" s="34">
        <f t="shared" si="212"/>
        <v>0</v>
      </c>
      <c r="BJ439" s="4">
        <f t="shared" si="213"/>
        <v>0</v>
      </c>
      <c r="BK439" s="4">
        <f t="shared" si="214"/>
        <v>0</v>
      </c>
      <c r="BP439" s="34">
        <f t="shared" si="200"/>
        <v>0</v>
      </c>
      <c r="BQ439" s="34">
        <f t="shared" si="200"/>
        <v>0</v>
      </c>
      <c r="BR439" s="4">
        <f t="shared" si="201"/>
        <v>0</v>
      </c>
      <c r="BS439" s="4">
        <f t="shared" si="202"/>
        <v>0</v>
      </c>
      <c r="BX439" s="34">
        <f t="shared" si="203"/>
        <v>0</v>
      </c>
      <c r="BY439" s="34">
        <f t="shared" si="203"/>
        <v>0</v>
      </c>
      <c r="BZ439" s="4">
        <f t="shared" si="204"/>
        <v>0</v>
      </c>
      <c r="CA439" s="4">
        <f t="shared" si="205"/>
        <v>0</v>
      </c>
      <c r="CF439" s="34">
        <f t="shared" si="206"/>
        <v>0</v>
      </c>
      <c r="CG439" s="34">
        <f t="shared" si="206"/>
        <v>0</v>
      </c>
      <c r="CH439" s="4">
        <f t="shared" si="207"/>
        <v>0</v>
      </c>
      <c r="CI439" s="4">
        <f t="shared" si="208"/>
        <v>0</v>
      </c>
      <c r="CN439" s="4">
        <f t="shared" si="217"/>
        <v>0</v>
      </c>
      <c r="CO439" s="8">
        <f t="shared" si="216"/>
        <v>0</v>
      </c>
    </row>
    <row r="440" spans="1:93" x14ac:dyDescent="0.3">
      <c r="A440" s="75">
        <f t="shared" si="219"/>
        <v>0</v>
      </c>
      <c r="B440" s="56">
        <f t="shared" si="219"/>
        <v>0</v>
      </c>
      <c r="C440" s="56">
        <f t="shared" si="219"/>
        <v>0</v>
      </c>
      <c r="D440" s="56">
        <f t="shared" si="219"/>
        <v>0</v>
      </c>
      <c r="E440" s="56">
        <f t="shared" si="219"/>
        <v>0</v>
      </c>
      <c r="F440" s="69">
        <f t="shared" si="219"/>
        <v>0</v>
      </c>
      <c r="G440" s="69">
        <f t="shared" si="219"/>
        <v>0</v>
      </c>
      <c r="H440" s="128">
        <f>'Enh Grant Original Request'!H429</f>
        <v>0</v>
      </c>
      <c r="I440" s="128">
        <f>'Enh Grant Original Request'!I429</f>
        <v>0</v>
      </c>
      <c r="J440" s="128">
        <f>'Enh Grant Original Request'!J429</f>
        <v>0</v>
      </c>
      <c r="K440" s="128">
        <f>'Enh Grant Original Request'!K429</f>
        <v>0</v>
      </c>
      <c r="L440" s="128">
        <f>'Enh Grant Original Request'!L429</f>
        <v>0</v>
      </c>
      <c r="M440" s="128">
        <f>'Enh Grant Original Request'!M429</f>
        <v>0</v>
      </c>
      <c r="N440" s="128">
        <f>'Enh Grant Original Request'!N429</f>
        <v>0</v>
      </c>
      <c r="O440" s="128">
        <f>'Enh Grant Original Request'!O429</f>
        <v>0</v>
      </c>
      <c r="P440" s="128">
        <f>'Enh Grant Original Request'!P429</f>
        <v>0</v>
      </c>
      <c r="Q440" s="56">
        <f>'Enh Grant Original Request'!Q429</f>
        <v>0</v>
      </c>
      <c r="R440" s="56">
        <f>'Enh Grant Original Request'!R429</f>
        <v>0</v>
      </c>
      <c r="S440" s="40">
        <f t="shared" si="192"/>
        <v>0</v>
      </c>
      <c r="T440" s="40">
        <f t="shared" si="193"/>
        <v>0</v>
      </c>
      <c r="U440" s="40"/>
      <c r="V440" s="73"/>
      <c r="W440" s="40"/>
      <c r="X440" s="40">
        <f t="shared" si="220"/>
        <v>0</v>
      </c>
      <c r="Y440" s="40">
        <f t="shared" si="194"/>
        <v>0</v>
      </c>
      <c r="Z440" s="40"/>
      <c r="AA440" s="71"/>
      <c r="AB440" s="56">
        <f t="shared" si="196"/>
        <v>0</v>
      </c>
      <c r="AC440" s="39">
        <f t="shared" si="196"/>
        <v>0</v>
      </c>
      <c r="AD440" s="40">
        <f t="shared" si="197"/>
        <v>0</v>
      </c>
      <c r="AE440" s="8">
        <f t="shared" si="198"/>
        <v>0</v>
      </c>
      <c r="AF440" s="8">
        <f t="shared" si="209"/>
        <v>0</v>
      </c>
      <c r="AG440" s="8"/>
      <c r="AH440" s="2"/>
      <c r="AI440" s="2"/>
      <c r="AJ440" s="81"/>
      <c r="AK440" s="33"/>
      <c r="AM440" s="119"/>
      <c r="AN440" s="123">
        <f t="shared" si="215"/>
        <v>0</v>
      </c>
      <c r="AO440" s="34"/>
      <c r="AT440" s="4">
        <f t="shared" si="199"/>
        <v>0</v>
      </c>
      <c r="AZ440" s="4">
        <f t="shared" si="210"/>
        <v>0</v>
      </c>
      <c r="BF440" s="4">
        <f t="shared" si="211"/>
        <v>0</v>
      </c>
      <c r="BH440" s="34">
        <f t="shared" si="212"/>
        <v>0</v>
      </c>
      <c r="BI440" s="34">
        <f t="shared" si="212"/>
        <v>0</v>
      </c>
      <c r="BJ440" s="4">
        <f t="shared" si="213"/>
        <v>0</v>
      </c>
      <c r="BK440" s="4">
        <f t="shared" si="214"/>
        <v>0</v>
      </c>
      <c r="BP440" s="34">
        <f t="shared" si="200"/>
        <v>0</v>
      </c>
      <c r="BQ440" s="34">
        <f t="shared" si="200"/>
        <v>0</v>
      </c>
      <c r="BR440" s="4">
        <f t="shared" si="201"/>
        <v>0</v>
      </c>
      <c r="BS440" s="4">
        <f t="shared" si="202"/>
        <v>0</v>
      </c>
      <c r="BX440" s="34">
        <f t="shared" si="203"/>
        <v>0</v>
      </c>
      <c r="BY440" s="34">
        <f t="shared" si="203"/>
        <v>0</v>
      </c>
      <c r="BZ440" s="4">
        <f t="shared" si="204"/>
        <v>0</v>
      </c>
      <c r="CA440" s="4">
        <f t="shared" si="205"/>
        <v>0</v>
      </c>
      <c r="CF440" s="34">
        <f t="shared" si="206"/>
        <v>0</v>
      </c>
      <c r="CG440" s="34">
        <f t="shared" si="206"/>
        <v>0</v>
      </c>
      <c r="CH440" s="4">
        <f t="shared" si="207"/>
        <v>0</v>
      </c>
      <c r="CI440" s="4">
        <f t="shared" si="208"/>
        <v>0</v>
      </c>
      <c r="CN440" s="4">
        <f t="shared" si="217"/>
        <v>0</v>
      </c>
      <c r="CO440" s="8">
        <f t="shared" si="216"/>
        <v>0</v>
      </c>
    </row>
    <row r="441" spans="1:93" x14ac:dyDescent="0.3">
      <c r="A441" s="75">
        <f t="shared" si="219"/>
        <v>0</v>
      </c>
      <c r="B441" s="56">
        <f t="shared" si="219"/>
        <v>0</v>
      </c>
      <c r="C441" s="56">
        <f t="shared" si="219"/>
        <v>0</v>
      </c>
      <c r="D441" s="56">
        <f t="shared" si="219"/>
        <v>0</v>
      </c>
      <c r="E441" s="56">
        <f t="shared" si="219"/>
        <v>0</v>
      </c>
      <c r="F441" s="69">
        <f t="shared" si="219"/>
        <v>0</v>
      </c>
      <c r="G441" s="69">
        <f t="shared" si="219"/>
        <v>0</v>
      </c>
      <c r="H441" s="128">
        <f>'Enh Grant Original Request'!H430</f>
        <v>0</v>
      </c>
      <c r="I441" s="128">
        <f>'Enh Grant Original Request'!I430</f>
        <v>0</v>
      </c>
      <c r="J441" s="128">
        <f>'Enh Grant Original Request'!J430</f>
        <v>0</v>
      </c>
      <c r="K441" s="128">
        <f>'Enh Grant Original Request'!K430</f>
        <v>0</v>
      </c>
      <c r="L441" s="128">
        <f>'Enh Grant Original Request'!L430</f>
        <v>0</v>
      </c>
      <c r="M441" s="128">
        <f>'Enh Grant Original Request'!M430</f>
        <v>0</v>
      </c>
      <c r="N441" s="128">
        <f>'Enh Grant Original Request'!N430</f>
        <v>0</v>
      </c>
      <c r="O441" s="128">
        <f>'Enh Grant Original Request'!O430</f>
        <v>0</v>
      </c>
      <c r="P441" s="128">
        <f>'Enh Grant Original Request'!P430</f>
        <v>0</v>
      </c>
      <c r="Q441" s="56">
        <f>'Enh Grant Original Request'!Q430</f>
        <v>0</v>
      </c>
      <c r="R441" s="56">
        <f>'Enh Grant Original Request'!R430</f>
        <v>0</v>
      </c>
      <c r="S441" s="40">
        <f t="shared" si="192"/>
        <v>0</v>
      </c>
      <c r="T441" s="40">
        <f t="shared" si="193"/>
        <v>0</v>
      </c>
      <c r="U441" s="40"/>
      <c r="V441" s="73"/>
      <c r="W441" s="40"/>
      <c r="X441" s="40">
        <f t="shared" si="220"/>
        <v>0</v>
      </c>
      <c r="Y441" s="40">
        <f t="shared" si="194"/>
        <v>0</v>
      </c>
      <c r="Z441" s="40"/>
      <c r="AA441" s="71"/>
      <c r="AB441" s="56">
        <f t="shared" si="196"/>
        <v>0</v>
      </c>
      <c r="AC441" s="39">
        <f t="shared" si="196"/>
        <v>0</v>
      </c>
      <c r="AD441" s="40">
        <f t="shared" si="197"/>
        <v>0</v>
      </c>
      <c r="AE441" s="8">
        <f t="shared" si="198"/>
        <v>0</v>
      </c>
      <c r="AF441" s="8">
        <f t="shared" si="209"/>
        <v>0</v>
      </c>
      <c r="AG441" s="8"/>
      <c r="AH441" s="2"/>
      <c r="AI441" s="2"/>
      <c r="AJ441" s="81"/>
      <c r="AK441" s="33"/>
      <c r="AM441" s="119"/>
      <c r="AN441" s="123">
        <f t="shared" si="215"/>
        <v>0</v>
      </c>
      <c r="AO441" s="34"/>
      <c r="AT441" s="4">
        <f t="shared" si="199"/>
        <v>0</v>
      </c>
      <c r="AZ441" s="4">
        <f t="shared" si="210"/>
        <v>0</v>
      </c>
      <c r="BF441" s="4">
        <f t="shared" si="211"/>
        <v>0</v>
      </c>
      <c r="BH441" s="34">
        <f t="shared" si="212"/>
        <v>0</v>
      </c>
      <c r="BI441" s="34">
        <f t="shared" si="212"/>
        <v>0</v>
      </c>
      <c r="BJ441" s="4">
        <f t="shared" si="213"/>
        <v>0</v>
      </c>
      <c r="BK441" s="4">
        <f t="shared" si="214"/>
        <v>0</v>
      </c>
      <c r="BP441" s="34">
        <f t="shared" si="200"/>
        <v>0</v>
      </c>
      <c r="BQ441" s="34">
        <f t="shared" si="200"/>
        <v>0</v>
      </c>
      <c r="BR441" s="4">
        <f t="shared" si="201"/>
        <v>0</v>
      </c>
      <c r="BS441" s="4">
        <f t="shared" si="202"/>
        <v>0</v>
      </c>
      <c r="BX441" s="34">
        <f t="shared" si="203"/>
        <v>0</v>
      </c>
      <c r="BY441" s="34">
        <f t="shared" si="203"/>
        <v>0</v>
      </c>
      <c r="BZ441" s="4">
        <f t="shared" si="204"/>
        <v>0</v>
      </c>
      <c r="CA441" s="4">
        <f t="shared" si="205"/>
        <v>0</v>
      </c>
      <c r="CF441" s="34">
        <f t="shared" si="206"/>
        <v>0</v>
      </c>
      <c r="CG441" s="34">
        <f t="shared" si="206"/>
        <v>0</v>
      </c>
      <c r="CH441" s="4">
        <f t="shared" si="207"/>
        <v>0</v>
      </c>
      <c r="CI441" s="4">
        <f t="shared" si="208"/>
        <v>0</v>
      </c>
      <c r="CN441" s="4">
        <f t="shared" si="217"/>
        <v>0</v>
      </c>
      <c r="CO441" s="8">
        <f t="shared" si="216"/>
        <v>0</v>
      </c>
    </row>
    <row r="442" spans="1:93" x14ac:dyDescent="0.3">
      <c r="A442" s="75">
        <f t="shared" si="219"/>
        <v>0</v>
      </c>
      <c r="B442" s="56">
        <f t="shared" si="219"/>
        <v>0</v>
      </c>
      <c r="C442" s="56">
        <f t="shared" si="219"/>
        <v>0</v>
      </c>
      <c r="D442" s="56">
        <f t="shared" si="219"/>
        <v>0</v>
      </c>
      <c r="E442" s="56">
        <f t="shared" si="219"/>
        <v>0</v>
      </c>
      <c r="F442" s="69">
        <f t="shared" si="219"/>
        <v>0</v>
      </c>
      <c r="G442" s="69">
        <f t="shared" si="219"/>
        <v>0</v>
      </c>
      <c r="H442" s="128">
        <f>'Enh Grant Original Request'!H431</f>
        <v>0</v>
      </c>
      <c r="I442" s="128">
        <f>'Enh Grant Original Request'!I431</f>
        <v>0</v>
      </c>
      <c r="J442" s="128">
        <f>'Enh Grant Original Request'!J431</f>
        <v>0</v>
      </c>
      <c r="K442" s="128">
        <f>'Enh Grant Original Request'!K431</f>
        <v>0</v>
      </c>
      <c r="L442" s="128">
        <f>'Enh Grant Original Request'!L431</f>
        <v>0</v>
      </c>
      <c r="M442" s="128">
        <f>'Enh Grant Original Request'!M431</f>
        <v>0</v>
      </c>
      <c r="N442" s="128">
        <f>'Enh Grant Original Request'!N431</f>
        <v>0</v>
      </c>
      <c r="O442" s="128">
        <f>'Enh Grant Original Request'!O431</f>
        <v>0</v>
      </c>
      <c r="P442" s="128">
        <f>'Enh Grant Original Request'!P431</f>
        <v>0</v>
      </c>
      <c r="Q442" s="56">
        <f>'Enh Grant Original Request'!Q431</f>
        <v>0</v>
      </c>
      <c r="R442" s="56">
        <f>'Enh Grant Original Request'!R431</f>
        <v>0</v>
      </c>
      <c r="S442" s="40">
        <f t="shared" si="192"/>
        <v>0</v>
      </c>
      <c r="T442" s="40">
        <f t="shared" si="193"/>
        <v>0</v>
      </c>
      <c r="U442" s="40"/>
      <c r="V442" s="73"/>
      <c r="W442" s="40"/>
      <c r="X442" s="40">
        <f t="shared" si="220"/>
        <v>0</v>
      </c>
      <c r="Y442" s="40">
        <f t="shared" si="194"/>
        <v>0</v>
      </c>
      <c r="Z442" s="40"/>
      <c r="AA442" s="71"/>
      <c r="AB442" s="56">
        <f t="shared" si="196"/>
        <v>0</v>
      </c>
      <c r="AC442" s="39">
        <f t="shared" si="196"/>
        <v>0</v>
      </c>
      <c r="AD442" s="40">
        <f t="shared" si="197"/>
        <v>0</v>
      </c>
      <c r="AE442" s="8">
        <f t="shared" si="198"/>
        <v>0</v>
      </c>
      <c r="AF442" s="8">
        <f t="shared" si="209"/>
        <v>0</v>
      </c>
      <c r="AG442" s="8"/>
      <c r="AH442" s="2"/>
      <c r="AI442" s="2"/>
      <c r="AJ442" s="81"/>
      <c r="AK442" s="33"/>
      <c r="AM442" s="119"/>
      <c r="AN442" s="123">
        <f t="shared" si="215"/>
        <v>0</v>
      </c>
      <c r="AO442" s="34"/>
      <c r="AT442" s="4">
        <f t="shared" si="199"/>
        <v>0</v>
      </c>
      <c r="AZ442" s="4">
        <f t="shared" si="210"/>
        <v>0</v>
      </c>
      <c r="BF442" s="4">
        <f t="shared" si="211"/>
        <v>0</v>
      </c>
      <c r="BH442" s="34">
        <f t="shared" si="212"/>
        <v>0</v>
      </c>
      <c r="BI442" s="34">
        <f t="shared" si="212"/>
        <v>0</v>
      </c>
      <c r="BJ442" s="4">
        <f t="shared" si="213"/>
        <v>0</v>
      </c>
      <c r="BK442" s="4">
        <f t="shared" si="214"/>
        <v>0</v>
      </c>
      <c r="BP442" s="34">
        <f t="shared" si="200"/>
        <v>0</v>
      </c>
      <c r="BQ442" s="34">
        <f t="shared" si="200"/>
        <v>0</v>
      </c>
      <c r="BR442" s="4">
        <f t="shared" si="201"/>
        <v>0</v>
      </c>
      <c r="BS442" s="4">
        <f t="shared" si="202"/>
        <v>0</v>
      </c>
      <c r="BX442" s="34">
        <f t="shared" si="203"/>
        <v>0</v>
      </c>
      <c r="BY442" s="34">
        <f t="shared" si="203"/>
        <v>0</v>
      </c>
      <c r="BZ442" s="4">
        <f t="shared" si="204"/>
        <v>0</v>
      </c>
      <c r="CA442" s="4">
        <f t="shared" si="205"/>
        <v>0</v>
      </c>
      <c r="CF442" s="34">
        <f t="shared" si="206"/>
        <v>0</v>
      </c>
      <c r="CG442" s="34">
        <f t="shared" si="206"/>
        <v>0</v>
      </c>
      <c r="CH442" s="4">
        <f t="shared" si="207"/>
        <v>0</v>
      </c>
      <c r="CI442" s="4">
        <f t="shared" si="208"/>
        <v>0</v>
      </c>
      <c r="CN442" s="4">
        <f t="shared" si="217"/>
        <v>0</v>
      </c>
      <c r="CO442" s="8">
        <f t="shared" si="216"/>
        <v>0</v>
      </c>
    </row>
    <row r="443" spans="1:93" x14ac:dyDescent="0.3">
      <c r="A443" s="75">
        <f t="shared" si="219"/>
        <v>0</v>
      </c>
      <c r="B443" s="56">
        <f t="shared" si="219"/>
        <v>0</v>
      </c>
      <c r="C443" s="56">
        <f t="shared" si="219"/>
        <v>0</v>
      </c>
      <c r="D443" s="56">
        <f t="shared" si="219"/>
        <v>0</v>
      </c>
      <c r="E443" s="56">
        <f t="shared" si="219"/>
        <v>0</v>
      </c>
      <c r="F443" s="69">
        <f t="shared" si="219"/>
        <v>0</v>
      </c>
      <c r="G443" s="69">
        <f t="shared" si="219"/>
        <v>0</v>
      </c>
      <c r="H443" s="128">
        <f>'Enh Grant Original Request'!H432</f>
        <v>0</v>
      </c>
      <c r="I443" s="128">
        <f>'Enh Grant Original Request'!I432</f>
        <v>0</v>
      </c>
      <c r="J443" s="128">
        <f>'Enh Grant Original Request'!J432</f>
        <v>0</v>
      </c>
      <c r="K443" s="128">
        <f>'Enh Grant Original Request'!K432</f>
        <v>0</v>
      </c>
      <c r="L443" s="128">
        <f>'Enh Grant Original Request'!L432</f>
        <v>0</v>
      </c>
      <c r="M443" s="128">
        <f>'Enh Grant Original Request'!M432</f>
        <v>0</v>
      </c>
      <c r="N443" s="128">
        <f>'Enh Grant Original Request'!N432</f>
        <v>0</v>
      </c>
      <c r="O443" s="128">
        <f>'Enh Grant Original Request'!O432</f>
        <v>0</v>
      </c>
      <c r="P443" s="128">
        <f>'Enh Grant Original Request'!P432</f>
        <v>0</v>
      </c>
      <c r="Q443" s="56">
        <f>'Enh Grant Original Request'!Q432</f>
        <v>0</v>
      </c>
      <c r="R443" s="56">
        <f>'Enh Grant Original Request'!R432</f>
        <v>0</v>
      </c>
      <c r="S443" s="40">
        <f t="shared" si="192"/>
        <v>0</v>
      </c>
      <c r="T443" s="40">
        <f t="shared" si="193"/>
        <v>0</v>
      </c>
      <c r="U443" s="40"/>
      <c r="V443" s="73"/>
      <c r="W443" s="40"/>
      <c r="X443" s="40">
        <f t="shared" si="220"/>
        <v>0</v>
      </c>
      <c r="Y443" s="40">
        <f t="shared" si="194"/>
        <v>0</v>
      </c>
      <c r="Z443" s="40"/>
      <c r="AA443" s="71"/>
      <c r="AB443" s="56">
        <f t="shared" si="196"/>
        <v>0</v>
      </c>
      <c r="AC443" s="39">
        <f t="shared" si="196"/>
        <v>0</v>
      </c>
      <c r="AD443" s="40">
        <f t="shared" si="197"/>
        <v>0</v>
      </c>
      <c r="AE443" s="8">
        <f t="shared" si="198"/>
        <v>0</v>
      </c>
      <c r="AF443" s="8">
        <f t="shared" si="209"/>
        <v>0</v>
      </c>
      <c r="AG443" s="8"/>
      <c r="AH443" s="2"/>
      <c r="AI443" s="2"/>
      <c r="AJ443" s="81"/>
      <c r="AK443" s="33"/>
      <c r="AM443" s="119"/>
      <c r="AN443" s="123">
        <f t="shared" si="215"/>
        <v>0</v>
      </c>
      <c r="AO443" s="34"/>
      <c r="AT443" s="4">
        <f t="shared" si="199"/>
        <v>0</v>
      </c>
      <c r="AZ443" s="4">
        <f t="shared" si="210"/>
        <v>0</v>
      </c>
      <c r="BF443" s="4">
        <f t="shared" si="211"/>
        <v>0</v>
      </c>
      <c r="BH443" s="34">
        <f t="shared" si="212"/>
        <v>0</v>
      </c>
      <c r="BI443" s="34">
        <f t="shared" si="212"/>
        <v>0</v>
      </c>
      <c r="BJ443" s="4">
        <f t="shared" si="213"/>
        <v>0</v>
      </c>
      <c r="BK443" s="4">
        <f t="shared" si="214"/>
        <v>0</v>
      </c>
      <c r="BP443" s="34">
        <f t="shared" si="200"/>
        <v>0</v>
      </c>
      <c r="BQ443" s="34">
        <f t="shared" si="200"/>
        <v>0</v>
      </c>
      <c r="BR443" s="4">
        <f t="shared" si="201"/>
        <v>0</v>
      </c>
      <c r="BS443" s="4">
        <f t="shared" si="202"/>
        <v>0</v>
      </c>
      <c r="BX443" s="34">
        <f t="shared" si="203"/>
        <v>0</v>
      </c>
      <c r="BY443" s="34">
        <f t="shared" si="203"/>
        <v>0</v>
      </c>
      <c r="BZ443" s="4">
        <f t="shared" si="204"/>
        <v>0</v>
      </c>
      <c r="CA443" s="4">
        <f t="shared" si="205"/>
        <v>0</v>
      </c>
      <c r="CF443" s="34">
        <f t="shared" si="206"/>
        <v>0</v>
      </c>
      <c r="CG443" s="34">
        <f t="shared" si="206"/>
        <v>0</v>
      </c>
      <c r="CH443" s="4">
        <f t="shared" si="207"/>
        <v>0</v>
      </c>
      <c r="CI443" s="4">
        <f t="shared" si="208"/>
        <v>0</v>
      </c>
      <c r="CN443" s="4">
        <f t="shared" si="217"/>
        <v>0</v>
      </c>
      <c r="CO443" s="8">
        <f t="shared" si="216"/>
        <v>0</v>
      </c>
    </row>
    <row r="444" spans="1:93" x14ac:dyDescent="0.3">
      <c r="A444" s="75">
        <f t="shared" si="219"/>
        <v>0</v>
      </c>
      <c r="B444" s="56">
        <f t="shared" si="219"/>
        <v>0</v>
      </c>
      <c r="C444" s="56">
        <f t="shared" si="219"/>
        <v>0</v>
      </c>
      <c r="D444" s="56">
        <f t="shared" si="219"/>
        <v>0</v>
      </c>
      <c r="E444" s="56">
        <f t="shared" si="219"/>
        <v>0</v>
      </c>
      <c r="F444" s="69">
        <f t="shared" si="219"/>
        <v>0</v>
      </c>
      <c r="G444" s="69">
        <f t="shared" si="219"/>
        <v>0</v>
      </c>
      <c r="H444" s="128">
        <f>'Enh Grant Original Request'!H433</f>
        <v>0</v>
      </c>
      <c r="I444" s="128">
        <f>'Enh Grant Original Request'!I433</f>
        <v>0</v>
      </c>
      <c r="J444" s="128">
        <f>'Enh Grant Original Request'!J433</f>
        <v>0</v>
      </c>
      <c r="K444" s="128">
        <f>'Enh Grant Original Request'!K433</f>
        <v>0</v>
      </c>
      <c r="L444" s="128">
        <f>'Enh Grant Original Request'!L433</f>
        <v>0</v>
      </c>
      <c r="M444" s="128">
        <f>'Enh Grant Original Request'!M433</f>
        <v>0</v>
      </c>
      <c r="N444" s="128">
        <f>'Enh Grant Original Request'!N433</f>
        <v>0</v>
      </c>
      <c r="O444" s="128">
        <f>'Enh Grant Original Request'!O433</f>
        <v>0</v>
      </c>
      <c r="P444" s="128">
        <f>'Enh Grant Original Request'!P433</f>
        <v>0</v>
      </c>
      <c r="Q444" s="56">
        <f>'Enh Grant Original Request'!Q433</f>
        <v>0</v>
      </c>
      <c r="R444" s="56">
        <f>'Enh Grant Original Request'!R433</f>
        <v>0</v>
      </c>
      <c r="S444" s="40">
        <f t="shared" si="192"/>
        <v>0</v>
      </c>
      <c r="T444" s="40">
        <f t="shared" si="193"/>
        <v>0</v>
      </c>
      <c r="U444" s="40"/>
      <c r="V444" s="73"/>
      <c r="W444" s="40"/>
      <c r="X444" s="40">
        <f t="shared" si="220"/>
        <v>0</v>
      </c>
      <c r="Y444" s="40">
        <f t="shared" si="194"/>
        <v>0</v>
      </c>
      <c r="Z444" s="40"/>
      <c r="AA444" s="71"/>
      <c r="AB444" s="56">
        <f t="shared" si="196"/>
        <v>0</v>
      </c>
      <c r="AC444" s="39">
        <f t="shared" si="196"/>
        <v>0</v>
      </c>
      <c r="AD444" s="40">
        <f t="shared" si="197"/>
        <v>0</v>
      </c>
      <c r="AE444" s="8">
        <f t="shared" si="198"/>
        <v>0</v>
      </c>
      <c r="AF444" s="8">
        <f t="shared" si="209"/>
        <v>0</v>
      </c>
      <c r="AG444" s="8"/>
      <c r="AH444" s="2"/>
      <c r="AI444" s="2"/>
      <c r="AJ444" s="81"/>
      <c r="AK444" s="33"/>
      <c r="AM444" s="119"/>
      <c r="AN444" s="123">
        <f t="shared" si="215"/>
        <v>0</v>
      </c>
      <c r="AO444" s="34"/>
      <c r="AT444" s="4">
        <f t="shared" si="199"/>
        <v>0</v>
      </c>
      <c r="AZ444" s="4">
        <f t="shared" si="210"/>
        <v>0</v>
      </c>
      <c r="BF444" s="4">
        <f t="shared" si="211"/>
        <v>0</v>
      </c>
      <c r="BH444" s="34">
        <f t="shared" si="212"/>
        <v>0</v>
      </c>
      <c r="BI444" s="34">
        <f t="shared" si="212"/>
        <v>0</v>
      </c>
      <c r="BJ444" s="4">
        <f t="shared" si="213"/>
        <v>0</v>
      </c>
      <c r="BK444" s="4">
        <f t="shared" si="214"/>
        <v>0</v>
      </c>
      <c r="BP444" s="34">
        <f t="shared" si="200"/>
        <v>0</v>
      </c>
      <c r="BQ444" s="34">
        <f t="shared" si="200"/>
        <v>0</v>
      </c>
      <c r="BR444" s="4">
        <f t="shared" si="201"/>
        <v>0</v>
      </c>
      <c r="BS444" s="4">
        <f t="shared" si="202"/>
        <v>0</v>
      </c>
      <c r="BX444" s="34">
        <f t="shared" si="203"/>
        <v>0</v>
      </c>
      <c r="BY444" s="34">
        <f t="shared" si="203"/>
        <v>0</v>
      </c>
      <c r="BZ444" s="4">
        <f t="shared" si="204"/>
        <v>0</v>
      </c>
      <c r="CA444" s="4">
        <f t="shared" si="205"/>
        <v>0</v>
      </c>
      <c r="CF444" s="34">
        <f t="shared" si="206"/>
        <v>0</v>
      </c>
      <c r="CG444" s="34">
        <f t="shared" si="206"/>
        <v>0</v>
      </c>
      <c r="CH444" s="4">
        <f t="shared" si="207"/>
        <v>0</v>
      </c>
      <c r="CI444" s="4">
        <f t="shared" si="208"/>
        <v>0</v>
      </c>
      <c r="CN444" s="4">
        <f t="shared" si="217"/>
        <v>0</v>
      </c>
      <c r="CO444" s="8">
        <f t="shared" si="216"/>
        <v>0</v>
      </c>
    </row>
    <row r="445" spans="1:93" x14ac:dyDescent="0.3">
      <c r="A445" s="75">
        <f t="shared" si="219"/>
        <v>0</v>
      </c>
      <c r="B445" s="56">
        <f t="shared" si="219"/>
        <v>0</v>
      </c>
      <c r="C445" s="56">
        <f t="shared" si="219"/>
        <v>0</v>
      </c>
      <c r="D445" s="56">
        <f t="shared" si="219"/>
        <v>0</v>
      </c>
      <c r="E445" s="56">
        <f t="shared" si="219"/>
        <v>0</v>
      </c>
      <c r="F445" s="69">
        <f t="shared" si="219"/>
        <v>0</v>
      </c>
      <c r="G445" s="69">
        <f t="shared" si="219"/>
        <v>0</v>
      </c>
      <c r="H445" s="128">
        <f>'Enh Grant Original Request'!H434</f>
        <v>0</v>
      </c>
      <c r="I445" s="128">
        <f>'Enh Grant Original Request'!I434</f>
        <v>0</v>
      </c>
      <c r="J445" s="128">
        <f>'Enh Grant Original Request'!J434</f>
        <v>0</v>
      </c>
      <c r="K445" s="128">
        <f>'Enh Grant Original Request'!K434</f>
        <v>0</v>
      </c>
      <c r="L445" s="128">
        <f>'Enh Grant Original Request'!L434</f>
        <v>0</v>
      </c>
      <c r="M445" s="128">
        <f>'Enh Grant Original Request'!M434</f>
        <v>0</v>
      </c>
      <c r="N445" s="128">
        <f>'Enh Grant Original Request'!N434</f>
        <v>0</v>
      </c>
      <c r="O445" s="128">
        <f>'Enh Grant Original Request'!O434</f>
        <v>0</v>
      </c>
      <c r="P445" s="128">
        <f>'Enh Grant Original Request'!P434</f>
        <v>0</v>
      </c>
      <c r="Q445" s="56">
        <f>'Enh Grant Original Request'!Q434</f>
        <v>0</v>
      </c>
      <c r="R445" s="56">
        <f>'Enh Grant Original Request'!R434</f>
        <v>0</v>
      </c>
      <c r="S445" s="40">
        <f t="shared" si="192"/>
        <v>0</v>
      </c>
      <c r="T445" s="40">
        <f t="shared" si="193"/>
        <v>0</v>
      </c>
      <c r="U445" s="40"/>
      <c r="V445" s="73"/>
      <c r="W445" s="40"/>
      <c r="X445" s="40">
        <f t="shared" si="220"/>
        <v>0</v>
      </c>
      <c r="Y445" s="40">
        <f t="shared" si="194"/>
        <v>0</v>
      </c>
      <c r="Z445" s="40"/>
      <c r="AA445" s="71"/>
      <c r="AB445" s="56">
        <f t="shared" si="196"/>
        <v>0</v>
      </c>
      <c r="AC445" s="39">
        <f t="shared" si="196"/>
        <v>0</v>
      </c>
      <c r="AD445" s="40">
        <f t="shared" si="197"/>
        <v>0</v>
      </c>
      <c r="AE445" s="8">
        <f t="shared" si="198"/>
        <v>0</v>
      </c>
      <c r="AF445" s="8">
        <f t="shared" si="209"/>
        <v>0</v>
      </c>
      <c r="AG445" s="8"/>
      <c r="AH445" s="2"/>
      <c r="AI445" s="2"/>
      <c r="AJ445" s="81"/>
      <c r="AK445" s="33"/>
      <c r="AM445" s="119"/>
      <c r="AN445" s="123">
        <f t="shared" si="215"/>
        <v>0</v>
      </c>
      <c r="AO445" s="34"/>
      <c r="AT445" s="4">
        <f t="shared" si="199"/>
        <v>0</v>
      </c>
      <c r="AZ445" s="4">
        <f t="shared" si="210"/>
        <v>0</v>
      </c>
      <c r="BF445" s="4">
        <f t="shared" si="211"/>
        <v>0</v>
      </c>
      <c r="BH445" s="34">
        <f t="shared" si="212"/>
        <v>0</v>
      </c>
      <c r="BI445" s="34">
        <f t="shared" si="212"/>
        <v>0</v>
      </c>
      <c r="BJ445" s="4">
        <f t="shared" si="213"/>
        <v>0</v>
      </c>
      <c r="BK445" s="4">
        <f t="shared" si="214"/>
        <v>0</v>
      </c>
      <c r="BP445" s="34">
        <f t="shared" si="200"/>
        <v>0</v>
      </c>
      <c r="BQ445" s="34">
        <f t="shared" si="200"/>
        <v>0</v>
      </c>
      <c r="BR445" s="4">
        <f t="shared" si="201"/>
        <v>0</v>
      </c>
      <c r="BS445" s="4">
        <f t="shared" si="202"/>
        <v>0</v>
      </c>
      <c r="BX445" s="34">
        <f t="shared" si="203"/>
        <v>0</v>
      </c>
      <c r="BY445" s="34">
        <f t="shared" si="203"/>
        <v>0</v>
      </c>
      <c r="BZ445" s="4">
        <f t="shared" si="204"/>
        <v>0</v>
      </c>
      <c r="CA445" s="4">
        <f t="shared" si="205"/>
        <v>0</v>
      </c>
      <c r="CF445" s="34">
        <f t="shared" si="206"/>
        <v>0</v>
      </c>
      <c r="CG445" s="34">
        <f t="shared" si="206"/>
        <v>0</v>
      </c>
      <c r="CH445" s="4">
        <f t="shared" si="207"/>
        <v>0</v>
      </c>
      <c r="CI445" s="4">
        <f t="shared" si="208"/>
        <v>0</v>
      </c>
      <c r="CN445" s="4">
        <f t="shared" si="217"/>
        <v>0</v>
      </c>
      <c r="CO445" s="8">
        <f t="shared" si="216"/>
        <v>0</v>
      </c>
    </row>
    <row r="446" spans="1:93" x14ac:dyDescent="0.3">
      <c r="A446" s="75">
        <f t="shared" ref="A446:G461" si="221">A445</f>
        <v>0</v>
      </c>
      <c r="B446" s="56">
        <f t="shared" si="221"/>
        <v>0</v>
      </c>
      <c r="C446" s="56">
        <f t="shared" si="221"/>
        <v>0</v>
      </c>
      <c r="D446" s="56">
        <f t="shared" si="221"/>
        <v>0</v>
      </c>
      <c r="E446" s="56">
        <f t="shared" si="221"/>
        <v>0</v>
      </c>
      <c r="F446" s="69">
        <f t="shared" si="221"/>
        <v>0</v>
      </c>
      <c r="G446" s="69">
        <f t="shared" si="221"/>
        <v>0</v>
      </c>
      <c r="H446" s="128">
        <f>'Enh Grant Original Request'!H435</f>
        <v>0</v>
      </c>
      <c r="I446" s="128">
        <f>'Enh Grant Original Request'!I435</f>
        <v>0</v>
      </c>
      <c r="J446" s="128">
        <f>'Enh Grant Original Request'!J435</f>
        <v>0</v>
      </c>
      <c r="K446" s="128">
        <f>'Enh Grant Original Request'!K435</f>
        <v>0</v>
      </c>
      <c r="L446" s="128">
        <f>'Enh Grant Original Request'!L435</f>
        <v>0</v>
      </c>
      <c r="M446" s="128">
        <f>'Enh Grant Original Request'!M435</f>
        <v>0</v>
      </c>
      <c r="N446" s="128">
        <f>'Enh Grant Original Request'!N435</f>
        <v>0</v>
      </c>
      <c r="O446" s="128">
        <f>'Enh Grant Original Request'!O435</f>
        <v>0</v>
      </c>
      <c r="P446" s="128">
        <f>'Enh Grant Original Request'!P435</f>
        <v>0</v>
      </c>
      <c r="Q446" s="56">
        <f>'Enh Grant Original Request'!Q435</f>
        <v>0</v>
      </c>
      <c r="R446" s="56">
        <f>'Enh Grant Original Request'!R435</f>
        <v>0</v>
      </c>
      <c r="S446" s="40">
        <f t="shared" si="192"/>
        <v>0</v>
      </c>
      <c r="T446" s="40">
        <f t="shared" si="193"/>
        <v>0</v>
      </c>
      <c r="U446" s="40"/>
      <c r="V446" s="73"/>
      <c r="W446" s="40"/>
      <c r="X446" s="40">
        <f t="shared" si="220"/>
        <v>0</v>
      </c>
      <c r="Y446" s="40">
        <f t="shared" si="194"/>
        <v>0</v>
      </c>
      <c r="Z446" s="40"/>
      <c r="AA446" s="71"/>
      <c r="AB446" s="56">
        <f t="shared" si="196"/>
        <v>0</v>
      </c>
      <c r="AC446" s="39">
        <f t="shared" si="196"/>
        <v>0</v>
      </c>
      <c r="AD446" s="40">
        <f t="shared" si="197"/>
        <v>0</v>
      </c>
      <c r="AE446" s="8">
        <f t="shared" si="198"/>
        <v>0</v>
      </c>
      <c r="AF446" s="8">
        <f t="shared" si="209"/>
        <v>0</v>
      </c>
      <c r="AG446" s="8"/>
      <c r="AH446" s="2"/>
      <c r="AI446" s="2"/>
      <c r="AJ446" s="81"/>
      <c r="AK446" s="33"/>
      <c r="AM446" s="119"/>
      <c r="AN446" s="123">
        <f t="shared" si="215"/>
        <v>0</v>
      </c>
      <c r="AO446" s="34"/>
      <c r="AT446" s="4">
        <f t="shared" si="199"/>
        <v>0</v>
      </c>
      <c r="AZ446" s="4">
        <f t="shared" si="210"/>
        <v>0</v>
      </c>
      <c r="BF446" s="4">
        <f t="shared" si="211"/>
        <v>0</v>
      </c>
      <c r="BH446" s="34">
        <f t="shared" si="212"/>
        <v>0</v>
      </c>
      <c r="BI446" s="34">
        <f t="shared" si="212"/>
        <v>0</v>
      </c>
      <c r="BJ446" s="4">
        <f t="shared" si="213"/>
        <v>0</v>
      </c>
      <c r="BK446" s="4">
        <f t="shared" si="214"/>
        <v>0</v>
      </c>
      <c r="BP446" s="34">
        <f t="shared" si="200"/>
        <v>0</v>
      </c>
      <c r="BQ446" s="34">
        <f t="shared" si="200"/>
        <v>0</v>
      </c>
      <c r="BR446" s="4">
        <f t="shared" si="201"/>
        <v>0</v>
      </c>
      <c r="BS446" s="4">
        <f t="shared" si="202"/>
        <v>0</v>
      </c>
      <c r="BX446" s="34">
        <f t="shared" si="203"/>
        <v>0</v>
      </c>
      <c r="BY446" s="34">
        <f t="shared" si="203"/>
        <v>0</v>
      </c>
      <c r="BZ446" s="4">
        <f t="shared" si="204"/>
        <v>0</v>
      </c>
      <c r="CA446" s="4">
        <f t="shared" si="205"/>
        <v>0</v>
      </c>
      <c r="CF446" s="34">
        <f t="shared" si="206"/>
        <v>0</v>
      </c>
      <c r="CG446" s="34">
        <f t="shared" si="206"/>
        <v>0</v>
      </c>
      <c r="CH446" s="4">
        <f t="shared" si="207"/>
        <v>0</v>
      </c>
      <c r="CI446" s="4">
        <f t="shared" si="208"/>
        <v>0</v>
      </c>
      <c r="CN446" s="4">
        <f t="shared" si="217"/>
        <v>0</v>
      </c>
      <c r="CO446" s="8">
        <f t="shared" si="216"/>
        <v>0</v>
      </c>
    </row>
    <row r="447" spans="1:93" x14ac:dyDescent="0.3">
      <c r="A447" s="75">
        <f t="shared" si="221"/>
        <v>0</v>
      </c>
      <c r="B447" s="56">
        <f t="shared" si="221"/>
        <v>0</v>
      </c>
      <c r="C447" s="56">
        <f t="shared" si="221"/>
        <v>0</v>
      </c>
      <c r="D447" s="56">
        <f t="shared" si="221"/>
        <v>0</v>
      </c>
      <c r="E447" s="56">
        <f t="shared" si="221"/>
        <v>0</v>
      </c>
      <c r="F447" s="69">
        <f t="shared" si="221"/>
        <v>0</v>
      </c>
      <c r="G447" s="69">
        <f t="shared" si="221"/>
        <v>0</v>
      </c>
      <c r="H447" s="128">
        <f>'Enh Grant Original Request'!H436</f>
        <v>0</v>
      </c>
      <c r="I447" s="128">
        <f>'Enh Grant Original Request'!I436</f>
        <v>0</v>
      </c>
      <c r="J447" s="128">
        <f>'Enh Grant Original Request'!J436</f>
        <v>0</v>
      </c>
      <c r="K447" s="128">
        <f>'Enh Grant Original Request'!K436</f>
        <v>0</v>
      </c>
      <c r="L447" s="128">
        <f>'Enh Grant Original Request'!L436</f>
        <v>0</v>
      </c>
      <c r="M447" s="128">
        <f>'Enh Grant Original Request'!M436</f>
        <v>0</v>
      </c>
      <c r="N447" s="128">
        <f>'Enh Grant Original Request'!N436</f>
        <v>0</v>
      </c>
      <c r="O447" s="128">
        <f>'Enh Grant Original Request'!O436</f>
        <v>0</v>
      </c>
      <c r="P447" s="128">
        <f>'Enh Grant Original Request'!P436</f>
        <v>0</v>
      </c>
      <c r="Q447" s="56">
        <f>'Enh Grant Original Request'!Q436</f>
        <v>0</v>
      </c>
      <c r="R447" s="56">
        <f>'Enh Grant Original Request'!R436</f>
        <v>0</v>
      </c>
      <c r="S447" s="40">
        <f t="shared" ref="S447:S510" si="222">SUM(R447)*Q447</f>
        <v>0</v>
      </c>
      <c r="T447" s="40">
        <f t="shared" si="193"/>
        <v>0</v>
      </c>
      <c r="U447" s="40"/>
      <c r="V447" s="73"/>
      <c r="W447" s="40"/>
      <c r="X447" s="40">
        <f t="shared" si="220"/>
        <v>0</v>
      </c>
      <c r="Y447" s="40">
        <f t="shared" si="194"/>
        <v>0</v>
      </c>
      <c r="Z447" s="40"/>
      <c r="AA447" s="71"/>
      <c r="AB447" s="56">
        <f t="shared" si="196"/>
        <v>0</v>
      </c>
      <c r="AC447" s="39">
        <f t="shared" si="196"/>
        <v>0</v>
      </c>
      <c r="AD447" s="40">
        <f t="shared" si="197"/>
        <v>0</v>
      </c>
      <c r="AE447" s="8">
        <f t="shared" si="198"/>
        <v>0</v>
      </c>
      <c r="AF447" s="8">
        <f t="shared" si="209"/>
        <v>0</v>
      </c>
      <c r="AG447" s="8"/>
      <c r="AH447" s="2"/>
      <c r="AI447" s="2"/>
      <c r="AJ447" s="81"/>
      <c r="AK447" s="33"/>
      <c r="AM447" s="119"/>
      <c r="AN447" s="123">
        <f t="shared" si="215"/>
        <v>0</v>
      </c>
      <c r="AO447" s="34"/>
      <c r="AT447" s="4">
        <f t="shared" si="199"/>
        <v>0</v>
      </c>
      <c r="AZ447" s="4">
        <f t="shared" si="210"/>
        <v>0</v>
      </c>
      <c r="BF447" s="4">
        <f t="shared" si="211"/>
        <v>0</v>
      </c>
      <c r="BH447" s="34">
        <f t="shared" si="212"/>
        <v>0</v>
      </c>
      <c r="BI447" s="34">
        <f t="shared" si="212"/>
        <v>0</v>
      </c>
      <c r="BJ447" s="4">
        <f t="shared" si="213"/>
        <v>0</v>
      </c>
      <c r="BK447" s="4">
        <f t="shared" si="214"/>
        <v>0</v>
      </c>
      <c r="BP447" s="34">
        <f t="shared" si="200"/>
        <v>0</v>
      </c>
      <c r="BQ447" s="34">
        <f t="shared" si="200"/>
        <v>0</v>
      </c>
      <c r="BR447" s="4">
        <f t="shared" si="201"/>
        <v>0</v>
      </c>
      <c r="BS447" s="4">
        <f t="shared" si="202"/>
        <v>0</v>
      </c>
      <c r="BX447" s="34">
        <f t="shared" si="203"/>
        <v>0</v>
      </c>
      <c r="BY447" s="34">
        <f t="shared" si="203"/>
        <v>0</v>
      </c>
      <c r="BZ447" s="4">
        <f t="shared" si="204"/>
        <v>0</v>
      </c>
      <c r="CA447" s="4">
        <f t="shared" si="205"/>
        <v>0</v>
      </c>
      <c r="CF447" s="34">
        <f t="shared" si="206"/>
        <v>0</v>
      </c>
      <c r="CG447" s="34">
        <f t="shared" si="206"/>
        <v>0</v>
      </c>
      <c r="CH447" s="4">
        <f t="shared" si="207"/>
        <v>0</v>
      </c>
      <c r="CI447" s="4">
        <f t="shared" si="208"/>
        <v>0</v>
      </c>
      <c r="CN447" s="4">
        <f t="shared" si="217"/>
        <v>0</v>
      </c>
      <c r="CO447" s="8">
        <f t="shared" si="216"/>
        <v>0</v>
      </c>
    </row>
    <row r="448" spans="1:93" x14ac:dyDescent="0.3">
      <c r="A448" s="75">
        <f t="shared" si="221"/>
        <v>0</v>
      </c>
      <c r="B448" s="56">
        <f t="shared" si="221"/>
        <v>0</v>
      </c>
      <c r="C448" s="56">
        <f t="shared" si="221"/>
        <v>0</v>
      </c>
      <c r="D448" s="56">
        <f t="shared" si="221"/>
        <v>0</v>
      </c>
      <c r="E448" s="56">
        <f t="shared" si="221"/>
        <v>0</v>
      </c>
      <c r="F448" s="69">
        <f t="shared" si="221"/>
        <v>0</v>
      </c>
      <c r="G448" s="69">
        <f t="shared" si="221"/>
        <v>0</v>
      </c>
      <c r="H448" s="128">
        <f>'Enh Grant Original Request'!H437</f>
        <v>0</v>
      </c>
      <c r="I448" s="128">
        <f>'Enh Grant Original Request'!I437</f>
        <v>0</v>
      </c>
      <c r="J448" s="128">
        <f>'Enh Grant Original Request'!J437</f>
        <v>0</v>
      </c>
      <c r="K448" s="128">
        <f>'Enh Grant Original Request'!K437</f>
        <v>0</v>
      </c>
      <c r="L448" s="128">
        <f>'Enh Grant Original Request'!L437</f>
        <v>0</v>
      </c>
      <c r="M448" s="128">
        <f>'Enh Grant Original Request'!M437</f>
        <v>0</v>
      </c>
      <c r="N448" s="128">
        <f>'Enh Grant Original Request'!N437</f>
        <v>0</v>
      </c>
      <c r="O448" s="128">
        <f>'Enh Grant Original Request'!O437</f>
        <v>0</v>
      </c>
      <c r="P448" s="128">
        <f>'Enh Grant Original Request'!P437</f>
        <v>0</v>
      </c>
      <c r="Q448" s="56">
        <f>'Enh Grant Original Request'!Q437</f>
        <v>0</v>
      </c>
      <c r="R448" s="56">
        <f>'Enh Grant Original Request'!R437</f>
        <v>0</v>
      </c>
      <c r="S448" s="40">
        <f t="shared" si="222"/>
        <v>0</v>
      </c>
      <c r="T448" s="40">
        <f t="shared" si="193"/>
        <v>0</v>
      </c>
      <c r="U448" s="40"/>
      <c r="V448" s="73"/>
      <c r="W448" s="40"/>
      <c r="X448" s="40">
        <f t="shared" si="220"/>
        <v>0</v>
      </c>
      <c r="Y448" s="40">
        <f t="shared" si="194"/>
        <v>0</v>
      </c>
      <c r="Z448" s="40"/>
      <c r="AA448" s="71"/>
      <c r="AB448" s="56">
        <f t="shared" si="196"/>
        <v>0</v>
      </c>
      <c r="AC448" s="39">
        <f t="shared" si="196"/>
        <v>0</v>
      </c>
      <c r="AD448" s="40">
        <f t="shared" si="197"/>
        <v>0</v>
      </c>
      <c r="AE448" s="8">
        <f t="shared" si="198"/>
        <v>0</v>
      </c>
      <c r="AF448" s="8">
        <f t="shared" si="209"/>
        <v>0</v>
      </c>
      <c r="AG448" s="8"/>
      <c r="AH448" s="2"/>
      <c r="AI448" s="2"/>
      <c r="AJ448" s="81"/>
      <c r="AK448" s="33"/>
      <c r="AM448" s="119"/>
      <c r="AN448" s="123">
        <f t="shared" si="215"/>
        <v>0</v>
      </c>
      <c r="AO448" s="34"/>
      <c r="AT448" s="4">
        <f t="shared" si="199"/>
        <v>0</v>
      </c>
      <c r="AZ448" s="4">
        <f t="shared" si="210"/>
        <v>0</v>
      </c>
      <c r="BF448" s="4">
        <f t="shared" si="211"/>
        <v>0</v>
      </c>
      <c r="BH448" s="34">
        <f t="shared" si="212"/>
        <v>0</v>
      </c>
      <c r="BI448" s="34">
        <f t="shared" si="212"/>
        <v>0</v>
      </c>
      <c r="BJ448" s="4">
        <f t="shared" si="213"/>
        <v>0</v>
      </c>
      <c r="BK448" s="4">
        <f t="shared" si="214"/>
        <v>0</v>
      </c>
      <c r="BP448" s="34">
        <f t="shared" si="200"/>
        <v>0</v>
      </c>
      <c r="BQ448" s="34">
        <f t="shared" si="200"/>
        <v>0</v>
      </c>
      <c r="BR448" s="4">
        <f t="shared" si="201"/>
        <v>0</v>
      </c>
      <c r="BS448" s="4">
        <f t="shared" si="202"/>
        <v>0</v>
      </c>
      <c r="BX448" s="34">
        <f t="shared" si="203"/>
        <v>0</v>
      </c>
      <c r="BY448" s="34">
        <f t="shared" si="203"/>
        <v>0</v>
      </c>
      <c r="BZ448" s="4">
        <f t="shared" si="204"/>
        <v>0</v>
      </c>
      <c r="CA448" s="4">
        <f t="shared" si="205"/>
        <v>0</v>
      </c>
      <c r="CF448" s="34">
        <f t="shared" si="206"/>
        <v>0</v>
      </c>
      <c r="CG448" s="34">
        <f t="shared" si="206"/>
        <v>0</v>
      </c>
      <c r="CH448" s="4">
        <f t="shared" si="207"/>
        <v>0</v>
      </c>
      <c r="CI448" s="4">
        <f t="shared" si="208"/>
        <v>0</v>
      </c>
      <c r="CN448" s="4">
        <f t="shared" si="217"/>
        <v>0</v>
      </c>
      <c r="CO448" s="8">
        <f t="shared" si="216"/>
        <v>0</v>
      </c>
    </row>
    <row r="449" spans="1:93" x14ac:dyDescent="0.3">
      <c r="A449" s="75">
        <f t="shared" si="221"/>
        <v>0</v>
      </c>
      <c r="B449" s="56">
        <f t="shared" si="221"/>
        <v>0</v>
      </c>
      <c r="C449" s="56">
        <f t="shared" si="221"/>
        <v>0</v>
      </c>
      <c r="D449" s="56">
        <f t="shared" si="221"/>
        <v>0</v>
      </c>
      <c r="E449" s="56">
        <f t="shared" si="221"/>
        <v>0</v>
      </c>
      <c r="F449" s="69">
        <f t="shared" si="221"/>
        <v>0</v>
      </c>
      <c r="G449" s="69">
        <f t="shared" si="221"/>
        <v>0</v>
      </c>
      <c r="H449" s="128">
        <f>'Enh Grant Original Request'!H438</f>
        <v>0</v>
      </c>
      <c r="I449" s="128">
        <f>'Enh Grant Original Request'!I438</f>
        <v>0</v>
      </c>
      <c r="J449" s="128">
        <f>'Enh Grant Original Request'!J438</f>
        <v>0</v>
      </c>
      <c r="K449" s="128">
        <f>'Enh Grant Original Request'!K438</f>
        <v>0</v>
      </c>
      <c r="L449" s="128">
        <f>'Enh Grant Original Request'!L438</f>
        <v>0</v>
      </c>
      <c r="M449" s="128">
        <f>'Enh Grant Original Request'!M438</f>
        <v>0</v>
      </c>
      <c r="N449" s="128">
        <f>'Enh Grant Original Request'!N438</f>
        <v>0</v>
      </c>
      <c r="O449" s="128">
        <f>'Enh Grant Original Request'!O438</f>
        <v>0</v>
      </c>
      <c r="P449" s="128">
        <f>'Enh Grant Original Request'!P438</f>
        <v>0</v>
      </c>
      <c r="Q449" s="56">
        <f>'Enh Grant Original Request'!Q438</f>
        <v>0</v>
      </c>
      <c r="R449" s="56">
        <f>'Enh Grant Original Request'!R438</f>
        <v>0</v>
      </c>
      <c r="S449" s="40">
        <f t="shared" si="222"/>
        <v>0</v>
      </c>
      <c r="T449" s="40">
        <f t="shared" si="193"/>
        <v>0</v>
      </c>
      <c r="U449" s="40"/>
      <c r="V449" s="73"/>
      <c r="W449" s="40"/>
      <c r="X449" s="40">
        <f t="shared" si="220"/>
        <v>0</v>
      </c>
      <c r="Y449" s="40">
        <f t="shared" si="194"/>
        <v>0</v>
      </c>
      <c r="Z449" s="40"/>
      <c r="AA449" s="71"/>
      <c r="AB449" s="56">
        <f t="shared" si="196"/>
        <v>0</v>
      </c>
      <c r="AC449" s="39">
        <f t="shared" si="196"/>
        <v>0</v>
      </c>
      <c r="AD449" s="40">
        <f t="shared" si="197"/>
        <v>0</v>
      </c>
      <c r="AE449" s="8">
        <f t="shared" si="198"/>
        <v>0</v>
      </c>
      <c r="AF449" s="8">
        <f t="shared" si="209"/>
        <v>0</v>
      </c>
      <c r="AG449" s="8"/>
      <c r="AH449" s="2"/>
      <c r="AI449" s="2"/>
      <c r="AJ449" s="81"/>
      <c r="AK449" s="33"/>
      <c r="AM449" s="119"/>
      <c r="AN449" s="123">
        <f t="shared" si="215"/>
        <v>0</v>
      </c>
      <c r="AO449" s="34"/>
      <c r="AT449" s="4">
        <f t="shared" si="199"/>
        <v>0</v>
      </c>
      <c r="AZ449" s="4">
        <f t="shared" si="210"/>
        <v>0</v>
      </c>
      <c r="BF449" s="4">
        <f t="shared" si="211"/>
        <v>0</v>
      </c>
      <c r="BH449" s="34">
        <f t="shared" si="212"/>
        <v>0</v>
      </c>
      <c r="BI449" s="34">
        <f t="shared" si="212"/>
        <v>0</v>
      </c>
      <c r="BJ449" s="4">
        <f t="shared" si="213"/>
        <v>0</v>
      </c>
      <c r="BK449" s="4">
        <f t="shared" si="214"/>
        <v>0</v>
      </c>
      <c r="BP449" s="34">
        <f t="shared" si="200"/>
        <v>0</v>
      </c>
      <c r="BQ449" s="34">
        <f t="shared" si="200"/>
        <v>0</v>
      </c>
      <c r="BR449" s="4">
        <f t="shared" si="201"/>
        <v>0</v>
      </c>
      <c r="BS449" s="4">
        <f t="shared" si="202"/>
        <v>0</v>
      </c>
      <c r="BX449" s="34">
        <f t="shared" si="203"/>
        <v>0</v>
      </c>
      <c r="BY449" s="34">
        <f t="shared" si="203"/>
        <v>0</v>
      </c>
      <c r="BZ449" s="4">
        <f t="shared" si="204"/>
        <v>0</v>
      </c>
      <c r="CA449" s="4">
        <f t="shared" si="205"/>
        <v>0</v>
      </c>
      <c r="CF449" s="34">
        <f t="shared" si="206"/>
        <v>0</v>
      </c>
      <c r="CG449" s="34">
        <f t="shared" si="206"/>
        <v>0</v>
      </c>
      <c r="CH449" s="4">
        <f t="shared" si="207"/>
        <v>0</v>
      </c>
      <c r="CI449" s="4">
        <f t="shared" si="208"/>
        <v>0</v>
      </c>
      <c r="CN449" s="4">
        <f t="shared" si="217"/>
        <v>0</v>
      </c>
      <c r="CO449" s="8">
        <f t="shared" si="216"/>
        <v>0</v>
      </c>
    </row>
    <row r="450" spans="1:93" x14ac:dyDescent="0.3">
      <c r="A450" s="75">
        <f t="shared" si="221"/>
        <v>0</v>
      </c>
      <c r="B450" s="56">
        <f t="shared" si="221"/>
        <v>0</v>
      </c>
      <c r="C450" s="56">
        <f t="shared" si="221"/>
        <v>0</v>
      </c>
      <c r="D450" s="56">
        <f t="shared" si="221"/>
        <v>0</v>
      </c>
      <c r="E450" s="56">
        <f t="shared" si="221"/>
        <v>0</v>
      </c>
      <c r="F450" s="69">
        <f t="shared" si="221"/>
        <v>0</v>
      </c>
      <c r="G450" s="69">
        <f t="shared" si="221"/>
        <v>0</v>
      </c>
      <c r="H450" s="128">
        <f>'Enh Grant Original Request'!H439</f>
        <v>0</v>
      </c>
      <c r="I450" s="128">
        <f>'Enh Grant Original Request'!I439</f>
        <v>0</v>
      </c>
      <c r="J450" s="128">
        <f>'Enh Grant Original Request'!J439</f>
        <v>0</v>
      </c>
      <c r="K450" s="128">
        <f>'Enh Grant Original Request'!K439</f>
        <v>0</v>
      </c>
      <c r="L450" s="128">
        <f>'Enh Grant Original Request'!L439</f>
        <v>0</v>
      </c>
      <c r="M450" s="128">
        <f>'Enh Grant Original Request'!M439</f>
        <v>0</v>
      </c>
      <c r="N450" s="128">
        <f>'Enh Grant Original Request'!N439</f>
        <v>0</v>
      </c>
      <c r="O450" s="128">
        <f>'Enh Grant Original Request'!O439</f>
        <v>0</v>
      </c>
      <c r="P450" s="128">
        <f>'Enh Grant Original Request'!P439</f>
        <v>0</v>
      </c>
      <c r="Q450" s="56">
        <f>'Enh Grant Original Request'!Q439</f>
        <v>0</v>
      </c>
      <c r="R450" s="56">
        <f>'Enh Grant Original Request'!R439</f>
        <v>0</v>
      </c>
      <c r="S450" s="40">
        <f t="shared" si="222"/>
        <v>0</v>
      </c>
      <c r="T450" s="40">
        <f t="shared" si="193"/>
        <v>0</v>
      </c>
      <c r="U450" s="40"/>
      <c r="V450" s="73"/>
      <c r="W450" s="40"/>
      <c r="X450" s="40">
        <f t="shared" si="220"/>
        <v>0</v>
      </c>
      <c r="Y450" s="40">
        <f t="shared" si="194"/>
        <v>0</v>
      </c>
      <c r="Z450" s="40"/>
      <c r="AA450" s="71"/>
      <c r="AB450" s="56">
        <f t="shared" si="196"/>
        <v>0</v>
      </c>
      <c r="AC450" s="39">
        <f t="shared" si="196"/>
        <v>0</v>
      </c>
      <c r="AD450" s="40">
        <f t="shared" si="197"/>
        <v>0</v>
      </c>
      <c r="AE450" s="8">
        <f t="shared" si="198"/>
        <v>0</v>
      </c>
      <c r="AF450" s="8">
        <f t="shared" si="209"/>
        <v>0</v>
      </c>
      <c r="AG450" s="8"/>
      <c r="AH450" s="2"/>
      <c r="AI450" s="2"/>
      <c r="AJ450" s="81"/>
      <c r="AK450" s="33"/>
      <c r="AM450" s="119"/>
      <c r="AN450" s="123">
        <f t="shared" si="215"/>
        <v>0</v>
      </c>
      <c r="AO450" s="34"/>
      <c r="AT450" s="4">
        <f t="shared" si="199"/>
        <v>0</v>
      </c>
      <c r="AZ450" s="4">
        <f t="shared" si="210"/>
        <v>0</v>
      </c>
      <c r="BF450" s="4">
        <f t="shared" si="211"/>
        <v>0</v>
      </c>
      <c r="BH450" s="34">
        <f t="shared" si="212"/>
        <v>0</v>
      </c>
      <c r="BI450" s="34">
        <f t="shared" si="212"/>
        <v>0</v>
      </c>
      <c r="BJ450" s="4">
        <f t="shared" si="213"/>
        <v>0</v>
      </c>
      <c r="BK450" s="4">
        <f t="shared" si="214"/>
        <v>0</v>
      </c>
      <c r="BP450" s="34">
        <f t="shared" si="200"/>
        <v>0</v>
      </c>
      <c r="BQ450" s="34">
        <f t="shared" si="200"/>
        <v>0</v>
      </c>
      <c r="BR450" s="4">
        <f t="shared" si="201"/>
        <v>0</v>
      </c>
      <c r="BS450" s="4">
        <f t="shared" si="202"/>
        <v>0</v>
      </c>
      <c r="BX450" s="34">
        <f t="shared" si="203"/>
        <v>0</v>
      </c>
      <c r="BY450" s="34">
        <f t="shared" si="203"/>
        <v>0</v>
      </c>
      <c r="BZ450" s="4">
        <f t="shared" si="204"/>
        <v>0</v>
      </c>
      <c r="CA450" s="4">
        <f t="shared" si="205"/>
        <v>0</v>
      </c>
      <c r="CF450" s="34">
        <f t="shared" si="206"/>
        <v>0</v>
      </c>
      <c r="CG450" s="34">
        <f t="shared" si="206"/>
        <v>0</v>
      </c>
      <c r="CH450" s="4">
        <f t="shared" si="207"/>
        <v>0</v>
      </c>
      <c r="CI450" s="4">
        <f t="shared" si="208"/>
        <v>0</v>
      </c>
      <c r="CN450" s="4">
        <f t="shared" si="217"/>
        <v>0</v>
      </c>
      <c r="CO450" s="8">
        <f t="shared" si="216"/>
        <v>0</v>
      </c>
    </row>
    <row r="451" spans="1:93" x14ac:dyDescent="0.3">
      <c r="A451" s="75">
        <f t="shared" si="221"/>
        <v>0</v>
      </c>
      <c r="B451" s="56">
        <f t="shared" si="221"/>
        <v>0</v>
      </c>
      <c r="C451" s="56">
        <f t="shared" si="221"/>
        <v>0</v>
      </c>
      <c r="D451" s="56">
        <f t="shared" si="221"/>
        <v>0</v>
      </c>
      <c r="E451" s="56">
        <f t="shared" si="221"/>
        <v>0</v>
      </c>
      <c r="F451" s="69">
        <f t="shared" si="221"/>
        <v>0</v>
      </c>
      <c r="G451" s="69">
        <f t="shared" si="221"/>
        <v>0</v>
      </c>
      <c r="H451" s="128">
        <f>'Enh Grant Original Request'!H440</f>
        <v>0</v>
      </c>
      <c r="I451" s="128">
        <f>'Enh Grant Original Request'!I440</f>
        <v>0</v>
      </c>
      <c r="J451" s="128">
        <f>'Enh Grant Original Request'!J440</f>
        <v>0</v>
      </c>
      <c r="K451" s="128">
        <f>'Enh Grant Original Request'!K440</f>
        <v>0</v>
      </c>
      <c r="L451" s="128">
        <f>'Enh Grant Original Request'!L440</f>
        <v>0</v>
      </c>
      <c r="M451" s="128">
        <f>'Enh Grant Original Request'!M440</f>
        <v>0</v>
      </c>
      <c r="N451" s="128">
        <f>'Enh Grant Original Request'!N440</f>
        <v>0</v>
      </c>
      <c r="O451" s="128">
        <f>'Enh Grant Original Request'!O440</f>
        <v>0</v>
      </c>
      <c r="P451" s="128">
        <f>'Enh Grant Original Request'!P440</f>
        <v>0</v>
      </c>
      <c r="Q451" s="56">
        <f>'Enh Grant Original Request'!Q440</f>
        <v>0</v>
      </c>
      <c r="R451" s="56">
        <f>'Enh Grant Original Request'!R440</f>
        <v>0</v>
      </c>
      <c r="S451" s="40">
        <f t="shared" si="222"/>
        <v>0</v>
      </c>
      <c r="T451" s="40">
        <f t="shared" si="193"/>
        <v>0</v>
      </c>
      <c r="U451" s="40"/>
      <c r="V451" s="73"/>
      <c r="W451" s="40"/>
      <c r="X451" s="40">
        <f t="shared" si="220"/>
        <v>0</v>
      </c>
      <c r="Y451" s="40">
        <f t="shared" si="194"/>
        <v>0</v>
      </c>
      <c r="Z451" s="40"/>
      <c r="AA451" s="71"/>
      <c r="AB451" s="56">
        <f t="shared" si="196"/>
        <v>0</v>
      </c>
      <c r="AC451" s="39">
        <f t="shared" si="196"/>
        <v>0</v>
      </c>
      <c r="AD451" s="40">
        <f t="shared" si="197"/>
        <v>0</v>
      </c>
      <c r="AE451" s="8">
        <f t="shared" si="198"/>
        <v>0</v>
      </c>
      <c r="AF451" s="8">
        <f t="shared" si="209"/>
        <v>0</v>
      </c>
      <c r="AG451" s="8"/>
      <c r="AH451" s="2"/>
      <c r="AI451" s="2"/>
      <c r="AJ451" s="81"/>
      <c r="AK451" s="33"/>
      <c r="AM451" s="119"/>
      <c r="AN451" s="123">
        <f t="shared" si="215"/>
        <v>0</v>
      </c>
      <c r="AO451" s="34"/>
      <c r="AT451" s="4">
        <f t="shared" si="199"/>
        <v>0</v>
      </c>
      <c r="AZ451" s="4">
        <f t="shared" si="210"/>
        <v>0</v>
      </c>
      <c r="BF451" s="4">
        <f t="shared" si="211"/>
        <v>0</v>
      </c>
      <c r="BH451" s="34">
        <f t="shared" si="212"/>
        <v>0</v>
      </c>
      <c r="BI451" s="34">
        <f t="shared" si="212"/>
        <v>0</v>
      </c>
      <c r="BJ451" s="4">
        <f t="shared" si="213"/>
        <v>0</v>
      </c>
      <c r="BK451" s="4">
        <f t="shared" si="214"/>
        <v>0</v>
      </c>
      <c r="BP451" s="34">
        <f t="shared" si="200"/>
        <v>0</v>
      </c>
      <c r="BQ451" s="34">
        <f t="shared" si="200"/>
        <v>0</v>
      </c>
      <c r="BR451" s="4">
        <f t="shared" si="201"/>
        <v>0</v>
      </c>
      <c r="BS451" s="4">
        <f t="shared" si="202"/>
        <v>0</v>
      </c>
      <c r="BX451" s="34">
        <f t="shared" si="203"/>
        <v>0</v>
      </c>
      <c r="BY451" s="34">
        <f t="shared" si="203"/>
        <v>0</v>
      </c>
      <c r="BZ451" s="4">
        <f t="shared" si="204"/>
        <v>0</v>
      </c>
      <c r="CA451" s="4">
        <f t="shared" si="205"/>
        <v>0</v>
      </c>
      <c r="CF451" s="34">
        <f t="shared" si="206"/>
        <v>0</v>
      </c>
      <c r="CG451" s="34">
        <f t="shared" si="206"/>
        <v>0</v>
      </c>
      <c r="CH451" s="4">
        <f t="shared" si="207"/>
        <v>0</v>
      </c>
      <c r="CI451" s="4">
        <f t="shared" si="208"/>
        <v>0</v>
      </c>
      <c r="CN451" s="4">
        <f t="shared" si="217"/>
        <v>0</v>
      </c>
      <c r="CO451" s="8">
        <f t="shared" si="216"/>
        <v>0</v>
      </c>
    </row>
    <row r="452" spans="1:93" x14ac:dyDescent="0.3">
      <c r="A452" s="75">
        <f t="shared" si="221"/>
        <v>0</v>
      </c>
      <c r="B452" s="56">
        <f t="shared" si="221"/>
        <v>0</v>
      </c>
      <c r="C452" s="56">
        <f t="shared" si="221"/>
        <v>0</v>
      </c>
      <c r="D452" s="56">
        <f t="shared" si="221"/>
        <v>0</v>
      </c>
      <c r="E452" s="56">
        <f t="shared" si="221"/>
        <v>0</v>
      </c>
      <c r="F452" s="69">
        <f t="shared" si="221"/>
        <v>0</v>
      </c>
      <c r="G452" s="69">
        <f t="shared" si="221"/>
        <v>0</v>
      </c>
      <c r="H452" s="128">
        <f>'Enh Grant Original Request'!H441</f>
        <v>0</v>
      </c>
      <c r="I452" s="128">
        <f>'Enh Grant Original Request'!I441</f>
        <v>0</v>
      </c>
      <c r="J452" s="128">
        <f>'Enh Grant Original Request'!J441</f>
        <v>0</v>
      </c>
      <c r="K452" s="128">
        <f>'Enh Grant Original Request'!K441</f>
        <v>0</v>
      </c>
      <c r="L452" s="128">
        <f>'Enh Grant Original Request'!L441</f>
        <v>0</v>
      </c>
      <c r="M452" s="128">
        <f>'Enh Grant Original Request'!M441</f>
        <v>0</v>
      </c>
      <c r="N452" s="128">
        <f>'Enh Grant Original Request'!N441</f>
        <v>0</v>
      </c>
      <c r="O452" s="128">
        <f>'Enh Grant Original Request'!O441</f>
        <v>0</v>
      </c>
      <c r="P452" s="128">
        <f>'Enh Grant Original Request'!P441</f>
        <v>0</v>
      </c>
      <c r="Q452" s="56">
        <f>'Enh Grant Original Request'!Q441</f>
        <v>0</v>
      </c>
      <c r="R452" s="56">
        <f>'Enh Grant Original Request'!R441</f>
        <v>0</v>
      </c>
      <c r="S452" s="40">
        <f t="shared" si="222"/>
        <v>0</v>
      </c>
      <c r="T452" s="40">
        <f t="shared" si="193"/>
        <v>0</v>
      </c>
      <c r="U452" s="40"/>
      <c r="V452" s="73"/>
      <c r="W452" s="40"/>
      <c r="X452" s="40">
        <f t="shared" si="220"/>
        <v>0</v>
      </c>
      <c r="Y452" s="40">
        <f t="shared" si="194"/>
        <v>0</v>
      </c>
      <c r="Z452" s="40"/>
      <c r="AA452" s="71"/>
      <c r="AB452" s="56">
        <f t="shared" si="196"/>
        <v>0</v>
      </c>
      <c r="AC452" s="39">
        <f t="shared" si="196"/>
        <v>0</v>
      </c>
      <c r="AD452" s="40">
        <f t="shared" si="197"/>
        <v>0</v>
      </c>
      <c r="AE452" s="8">
        <f t="shared" si="198"/>
        <v>0</v>
      </c>
      <c r="AF452" s="8">
        <f t="shared" si="209"/>
        <v>0</v>
      </c>
      <c r="AG452" s="8"/>
      <c r="AH452" s="2"/>
      <c r="AI452" s="2"/>
      <c r="AJ452" s="81"/>
      <c r="AK452" s="33"/>
      <c r="AM452" s="119"/>
      <c r="AN452" s="123">
        <f t="shared" si="215"/>
        <v>0</v>
      </c>
      <c r="AO452" s="34"/>
      <c r="AT452" s="4">
        <f t="shared" si="199"/>
        <v>0</v>
      </c>
      <c r="AZ452" s="4">
        <f t="shared" si="210"/>
        <v>0</v>
      </c>
      <c r="BF452" s="4">
        <f t="shared" si="211"/>
        <v>0</v>
      </c>
      <c r="BH452" s="34">
        <f t="shared" si="212"/>
        <v>0</v>
      </c>
      <c r="BI452" s="34">
        <f t="shared" si="212"/>
        <v>0</v>
      </c>
      <c r="BJ452" s="4">
        <f t="shared" si="213"/>
        <v>0</v>
      </c>
      <c r="BK452" s="4">
        <f t="shared" si="214"/>
        <v>0</v>
      </c>
      <c r="BP452" s="34">
        <f t="shared" si="200"/>
        <v>0</v>
      </c>
      <c r="BQ452" s="34">
        <f t="shared" si="200"/>
        <v>0</v>
      </c>
      <c r="BR452" s="4">
        <f t="shared" si="201"/>
        <v>0</v>
      </c>
      <c r="BS452" s="4">
        <f t="shared" si="202"/>
        <v>0</v>
      </c>
      <c r="BX452" s="34">
        <f t="shared" si="203"/>
        <v>0</v>
      </c>
      <c r="BY452" s="34">
        <f t="shared" si="203"/>
        <v>0</v>
      </c>
      <c r="BZ452" s="4">
        <f t="shared" si="204"/>
        <v>0</v>
      </c>
      <c r="CA452" s="4">
        <f t="shared" si="205"/>
        <v>0</v>
      </c>
      <c r="CF452" s="34">
        <f t="shared" si="206"/>
        <v>0</v>
      </c>
      <c r="CG452" s="34">
        <f t="shared" si="206"/>
        <v>0</v>
      </c>
      <c r="CH452" s="4">
        <f t="shared" si="207"/>
        <v>0</v>
      </c>
      <c r="CI452" s="4">
        <f t="shared" si="208"/>
        <v>0</v>
      </c>
      <c r="CN452" s="4">
        <f t="shared" si="217"/>
        <v>0</v>
      </c>
      <c r="CO452" s="8">
        <f t="shared" si="216"/>
        <v>0</v>
      </c>
    </row>
    <row r="453" spans="1:93" x14ac:dyDescent="0.3">
      <c r="A453" s="75">
        <f t="shared" si="221"/>
        <v>0</v>
      </c>
      <c r="B453" s="56">
        <f t="shared" si="221"/>
        <v>0</v>
      </c>
      <c r="C453" s="56">
        <f t="shared" si="221"/>
        <v>0</v>
      </c>
      <c r="D453" s="56">
        <f t="shared" si="221"/>
        <v>0</v>
      </c>
      <c r="E453" s="56">
        <f t="shared" si="221"/>
        <v>0</v>
      </c>
      <c r="F453" s="69">
        <f t="shared" si="221"/>
        <v>0</v>
      </c>
      <c r="G453" s="69">
        <f t="shared" si="221"/>
        <v>0</v>
      </c>
      <c r="H453" s="128">
        <f>'Enh Grant Original Request'!H442</f>
        <v>0</v>
      </c>
      <c r="I453" s="128">
        <f>'Enh Grant Original Request'!I442</f>
        <v>0</v>
      </c>
      <c r="J453" s="128">
        <f>'Enh Grant Original Request'!J442</f>
        <v>0</v>
      </c>
      <c r="K453" s="128">
        <f>'Enh Grant Original Request'!K442</f>
        <v>0</v>
      </c>
      <c r="L453" s="128">
        <f>'Enh Grant Original Request'!L442</f>
        <v>0</v>
      </c>
      <c r="M453" s="128">
        <f>'Enh Grant Original Request'!M442</f>
        <v>0</v>
      </c>
      <c r="N453" s="128">
        <f>'Enh Grant Original Request'!N442</f>
        <v>0</v>
      </c>
      <c r="O453" s="128">
        <f>'Enh Grant Original Request'!O442</f>
        <v>0</v>
      </c>
      <c r="P453" s="128">
        <f>'Enh Grant Original Request'!P442</f>
        <v>0</v>
      </c>
      <c r="Q453" s="56">
        <f>'Enh Grant Original Request'!Q442</f>
        <v>0</v>
      </c>
      <c r="R453" s="56">
        <f>'Enh Grant Original Request'!R442</f>
        <v>0</v>
      </c>
      <c r="S453" s="40">
        <f t="shared" si="222"/>
        <v>0</v>
      </c>
      <c r="T453" s="40">
        <f t="shared" si="193"/>
        <v>0</v>
      </c>
      <c r="U453" s="40"/>
      <c r="V453" s="73"/>
      <c r="W453" s="40"/>
      <c r="X453" s="40">
        <f t="shared" si="220"/>
        <v>0</v>
      </c>
      <c r="Y453" s="40">
        <f t="shared" si="194"/>
        <v>0</v>
      </c>
      <c r="Z453" s="40"/>
      <c r="AA453" s="71"/>
      <c r="AB453" s="56">
        <f t="shared" si="196"/>
        <v>0</v>
      </c>
      <c r="AC453" s="39">
        <f t="shared" si="196"/>
        <v>0</v>
      </c>
      <c r="AD453" s="40">
        <f t="shared" si="197"/>
        <v>0</v>
      </c>
      <c r="AE453" s="8">
        <f t="shared" si="198"/>
        <v>0</v>
      </c>
      <c r="AF453" s="8">
        <f t="shared" si="209"/>
        <v>0</v>
      </c>
      <c r="AG453" s="8"/>
      <c r="AH453" s="2"/>
      <c r="AI453" s="2"/>
      <c r="AJ453" s="81"/>
      <c r="AK453" s="33"/>
      <c r="AM453" s="119"/>
      <c r="AN453" s="123">
        <f t="shared" si="215"/>
        <v>0</v>
      </c>
      <c r="AO453" s="34"/>
      <c r="AT453" s="4">
        <f t="shared" si="199"/>
        <v>0</v>
      </c>
      <c r="AZ453" s="4">
        <f t="shared" si="210"/>
        <v>0</v>
      </c>
      <c r="BF453" s="4">
        <f t="shared" si="211"/>
        <v>0</v>
      </c>
      <c r="BH453" s="34">
        <f t="shared" si="212"/>
        <v>0</v>
      </c>
      <c r="BI453" s="34">
        <f t="shared" si="212"/>
        <v>0</v>
      </c>
      <c r="BJ453" s="4">
        <f t="shared" si="213"/>
        <v>0</v>
      </c>
      <c r="BK453" s="4">
        <f t="shared" si="214"/>
        <v>0</v>
      </c>
      <c r="BP453" s="34">
        <f t="shared" si="200"/>
        <v>0</v>
      </c>
      <c r="BQ453" s="34">
        <f t="shared" si="200"/>
        <v>0</v>
      </c>
      <c r="BR453" s="4">
        <f t="shared" si="201"/>
        <v>0</v>
      </c>
      <c r="BS453" s="4">
        <f t="shared" si="202"/>
        <v>0</v>
      </c>
      <c r="BX453" s="34">
        <f t="shared" si="203"/>
        <v>0</v>
      </c>
      <c r="BY453" s="34">
        <f t="shared" si="203"/>
        <v>0</v>
      </c>
      <c r="BZ453" s="4">
        <f t="shared" si="204"/>
        <v>0</v>
      </c>
      <c r="CA453" s="4">
        <f t="shared" si="205"/>
        <v>0</v>
      </c>
      <c r="CF453" s="34">
        <f t="shared" si="206"/>
        <v>0</v>
      </c>
      <c r="CG453" s="34">
        <f t="shared" si="206"/>
        <v>0</v>
      </c>
      <c r="CH453" s="4">
        <f t="shared" si="207"/>
        <v>0</v>
      </c>
      <c r="CI453" s="4">
        <f t="shared" si="208"/>
        <v>0</v>
      </c>
      <c r="CN453" s="4">
        <f t="shared" si="217"/>
        <v>0</v>
      </c>
      <c r="CO453" s="8">
        <f t="shared" si="216"/>
        <v>0</v>
      </c>
    </row>
    <row r="454" spans="1:93" x14ac:dyDescent="0.3">
      <c r="A454" s="75">
        <f t="shared" si="221"/>
        <v>0</v>
      </c>
      <c r="B454" s="56">
        <f t="shared" si="221"/>
        <v>0</v>
      </c>
      <c r="C454" s="56">
        <f t="shared" si="221"/>
        <v>0</v>
      </c>
      <c r="D454" s="56">
        <f t="shared" si="221"/>
        <v>0</v>
      </c>
      <c r="E454" s="56">
        <f t="shared" si="221"/>
        <v>0</v>
      </c>
      <c r="F454" s="69">
        <f t="shared" si="221"/>
        <v>0</v>
      </c>
      <c r="G454" s="69">
        <f t="shared" si="221"/>
        <v>0</v>
      </c>
      <c r="H454" s="128">
        <f>'Enh Grant Original Request'!H443</f>
        <v>0</v>
      </c>
      <c r="I454" s="128">
        <f>'Enh Grant Original Request'!I443</f>
        <v>0</v>
      </c>
      <c r="J454" s="128">
        <f>'Enh Grant Original Request'!J443</f>
        <v>0</v>
      </c>
      <c r="K454" s="128">
        <f>'Enh Grant Original Request'!K443</f>
        <v>0</v>
      </c>
      <c r="L454" s="128">
        <f>'Enh Grant Original Request'!L443</f>
        <v>0</v>
      </c>
      <c r="M454" s="128">
        <f>'Enh Grant Original Request'!M443</f>
        <v>0</v>
      </c>
      <c r="N454" s="128">
        <f>'Enh Grant Original Request'!N443</f>
        <v>0</v>
      </c>
      <c r="O454" s="128">
        <f>'Enh Grant Original Request'!O443</f>
        <v>0</v>
      </c>
      <c r="P454" s="128">
        <f>'Enh Grant Original Request'!P443</f>
        <v>0</v>
      </c>
      <c r="Q454" s="56">
        <f>'Enh Grant Original Request'!Q443</f>
        <v>0</v>
      </c>
      <c r="R454" s="56">
        <f>'Enh Grant Original Request'!R443</f>
        <v>0</v>
      </c>
      <c r="S454" s="40">
        <f t="shared" si="222"/>
        <v>0</v>
      </c>
      <c r="T454" s="40">
        <f t="shared" si="193"/>
        <v>0</v>
      </c>
      <c r="U454" s="40"/>
      <c r="V454" s="73"/>
      <c r="W454" s="40"/>
      <c r="X454" s="40">
        <f t="shared" si="220"/>
        <v>0</v>
      </c>
      <c r="Y454" s="40">
        <f t="shared" si="194"/>
        <v>0</v>
      </c>
      <c r="Z454" s="40"/>
      <c r="AA454" s="71"/>
      <c r="AB454" s="56">
        <f t="shared" si="196"/>
        <v>0</v>
      </c>
      <c r="AC454" s="39">
        <f t="shared" si="196"/>
        <v>0</v>
      </c>
      <c r="AD454" s="40">
        <f t="shared" si="197"/>
        <v>0</v>
      </c>
      <c r="AE454" s="8">
        <f t="shared" si="198"/>
        <v>0</v>
      </c>
      <c r="AF454" s="8">
        <f t="shared" si="209"/>
        <v>0</v>
      </c>
      <c r="AG454" s="8"/>
      <c r="AH454" s="2"/>
      <c r="AI454" s="2"/>
      <c r="AJ454" s="81"/>
      <c r="AK454" s="33"/>
      <c r="AM454" s="119"/>
      <c r="AN454" s="123">
        <f t="shared" si="215"/>
        <v>0</v>
      </c>
      <c r="AO454" s="34"/>
      <c r="AT454" s="4">
        <f t="shared" si="199"/>
        <v>0</v>
      </c>
      <c r="AZ454" s="4">
        <f t="shared" si="210"/>
        <v>0</v>
      </c>
      <c r="BF454" s="4">
        <f t="shared" si="211"/>
        <v>0</v>
      </c>
      <c r="BH454" s="34">
        <f t="shared" si="212"/>
        <v>0</v>
      </c>
      <c r="BI454" s="34">
        <f t="shared" si="212"/>
        <v>0</v>
      </c>
      <c r="BJ454" s="4">
        <f t="shared" si="213"/>
        <v>0</v>
      </c>
      <c r="BK454" s="4">
        <f t="shared" si="214"/>
        <v>0</v>
      </c>
      <c r="BP454" s="34">
        <f t="shared" si="200"/>
        <v>0</v>
      </c>
      <c r="BQ454" s="34">
        <f t="shared" si="200"/>
        <v>0</v>
      </c>
      <c r="BR454" s="4">
        <f t="shared" si="201"/>
        <v>0</v>
      </c>
      <c r="BS454" s="4">
        <f t="shared" si="202"/>
        <v>0</v>
      </c>
      <c r="BX454" s="34">
        <f t="shared" si="203"/>
        <v>0</v>
      </c>
      <c r="BY454" s="34">
        <f t="shared" si="203"/>
        <v>0</v>
      </c>
      <c r="BZ454" s="4">
        <f t="shared" si="204"/>
        <v>0</v>
      </c>
      <c r="CA454" s="4">
        <f t="shared" si="205"/>
        <v>0</v>
      </c>
      <c r="CF454" s="34">
        <f t="shared" si="206"/>
        <v>0</v>
      </c>
      <c r="CG454" s="34">
        <f t="shared" si="206"/>
        <v>0</v>
      </c>
      <c r="CH454" s="4">
        <f t="shared" si="207"/>
        <v>0</v>
      </c>
      <c r="CI454" s="4">
        <f t="shared" si="208"/>
        <v>0</v>
      </c>
      <c r="CN454" s="4">
        <f t="shared" si="217"/>
        <v>0</v>
      </c>
      <c r="CO454" s="8">
        <f t="shared" si="216"/>
        <v>0</v>
      </c>
    </row>
    <row r="455" spans="1:93" x14ac:dyDescent="0.3">
      <c r="A455" s="75">
        <f t="shared" si="221"/>
        <v>0</v>
      </c>
      <c r="B455" s="56">
        <f t="shared" si="221"/>
        <v>0</v>
      </c>
      <c r="C455" s="56">
        <f t="shared" si="221"/>
        <v>0</v>
      </c>
      <c r="D455" s="56">
        <f t="shared" si="221"/>
        <v>0</v>
      </c>
      <c r="E455" s="56">
        <f t="shared" si="221"/>
        <v>0</v>
      </c>
      <c r="F455" s="69">
        <f t="shared" si="221"/>
        <v>0</v>
      </c>
      <c r="G455" s="69">
        <f t="shared" si="221"/>
        <v>0</v>
      </c>
      <c r="H455" s="128">
        <f>'Enh Grant Original Request'!H444</f>
        <v>0</v>
      </c>
      <c r="I455" s="128">
        <f>'Enh Grant Original Request'!I444</f>
        <v>0</v>
      </c>
      <c r="J455" s="128">
        <f>'Enh Grant Original Request'!J444</f>
        <v>0</v>
      </c>
      <c r="K455" s="128">
        <f>'Enh Grant Original Request'!K444</f>
        <v>0</v>
      </c>
      <c r="L455" s="128">
        <f>'Enh Grant Original Request'!L444</f>
        <v>0</v>
      </c>
      <c r="M455" s="128">
        <f>'Enh Grant Original Request'!M444</f>
        <v>0</v>
      </c>
      <c r="N455" s="128">
        <f>'Enh Grant Original Request'!N444</f>
        <v>0</v>
      </c>
      <c r="O455" s="128">
        <f>'Enh Grant Original Request'!O444</f>
        <v>0</v>
      </c>
      <c r="P455" s="128">
        <f>'Enh Grant Original Request'!P444</f>
        <v>0</v>
      </c>
      <c r="Q455" s="56">
        <f>'Enh Grant Original Request'!Q444</f>
        <v>0</v>
      </c>
      <c r="R455" s="56">
        <f>'Enh Grant Original Request'!R444</f>
        <v>0</v>
      </c>
      <c r="S455" s="40">
        <f t="shared" si="222"/>
        <v>0</v>
      </c>
      <c r="T455" s="40">
        <f t="shared" si="193"/>
        <v>0</v>
      </c>
      <c r="U455" s="40"/>
      <c r="V455" s="73"/>
      <c r="W455" s="40"/>
      <c r="X455" s="40">
        <f t="shared" si="220"/>
        <v>0</v>
      </c>
      <c r="Y455" s="40">
        <f t="shared" si="194"/>
        <v>0</v>
      </c>
      <c r="Z455" s="40"/>
      <c r="AA455" s="71"/>
      <c r="AB455" s="56">
        <f t="shared" si="196"/>
        <v>0</v>
      </c>
      <c r="AC455" s="39">
        <f t="shared" si="196"/>
        <v>0</v>
      </c>
      <c r="AD455" s="40">
        <f t="shared" si="197"/>
        <v>0</v>
      </c>
      <c r="AE455" s="8">
        <f t="shared" si="198"/>
        <v>0</v>
      </c>
      <c r="AF455" s="8">
        <f t="shared" si="209"/>
        <v>0</v>
      </c>
      <c r="AG455" s="8"/>
      <c r="AH455" s="2"/>
      <c r="AI455" s="2"/>
      <c r="AJ455" s="81"/>
      <c r="AK455" s="33"/>
      <c r="AM455" s="119"/>
      <c r="AN455" s="123">
        <f t="shared" si="215"/>
        <v>0</v>
      </c>
      <c r="AO455" s="34"/>
      <c r="AT455" s="4">
        <f t="shared" si="199"/>
        <v>0</v>
      </c>
      <c r="AZ455" s="4">
        <f t="shared" si="210"/>
        <v>0</v>
      </c>
      <c r="BF455" s="4">
        <f t="shared" si="211"/>
        <v>0</v>
      </c>
      <c r="BH455" s="34">
        <f t="shared" si="212"/>
        <v>0</v>
      </c>
      <c r="BI455" s="34">
        <f t="shared" si="212"/>
        <v>0</v>
      </c>
      <c r="BJ455" s="4">
        <f t="shared" si="213"/>
        <v>0</v>
      </c>
      <c r="BK455" s="4">
        <f t="shared" si="214"/>
        <v>0</v>
      </c>
      <c r="BP455" s="34">
        <f t="shared" si="200"/>
        <v>0</v>
      </c>
      <c r="BQ455" s="34">
        <f t="shared" si="200"/>
        <v>0</v>
      </c>
      <c r="BR455" s="4">
        <f t="shared" si="201"/>
        <v>0</v>
      </c>
      <c r="BS455" s="4">
        <f t="shared" si="202"/>
        <v>0</v>
      </c>
      <c r="BX455" s="34">
        <f t="shared" si="203"/>
        <v>0</v>
      </c>
      <c r="BY455" s="34">
        <f t="shared" si="203"/>
        <v>0</v>
      </c>
      <c r="BZ455" s="4">
        <f t="shared" si="204"/>
        <v>0</v>
      </c>
      <c r="CA455" s="4">
        <f t="shared" si="205"/>
        <v>0</v>
      </c>
      <c r="CF455" s="34">
        <f t="shared" si="206"/>
        <v>0</v>
      </c>
      <c r="CG455" s="34">
        <f t="shared" si="206"/>
        <v>0</v>
      </c>
      <c r="CH455" s="4">
        <f t="shared" si="207"/>
        <v>0</v>
      </c>
      <c r="CI455" s="4">
        <f t="shared" si="208"/>
        <v>0</v>
      </c>
      <c r="CN455" s="4">
        <f t="shared" si="217"/>
        <v>0</v>
      </c>
      <c r="CO455" s="8">
        <f t="shared" si="216"/>
        <v>0</v>
      </c>
    </row>
    <row r="456" spans="1:93" x14ac:dyDescent="0.3">
      <c r="A456" s="75">
        <f t="shared" si="221"/>
        <v>0</v>
      </c>
      <c r="B456" s="56">
        <f t="shared" si="221"/>
        <v>0</v>
      </c>
      <c r="C456" s="56">
        <f t="shared" si="221"/>
        <v>0</v>
      </c>
      <c r="D456" s="56">
        <f t="shared" si="221"/>
        <v>0</v>
      </c>
      <c r="E456" s="56">
        <f t="shared" si="221"/>
        <v>0</v>
      </c>
      <c r="F456" s="69">
        <f t="shared" si="221"/>
        <v>0</v>
      </c>
      <c r="G456" s="69">
        <f t="shared" si="221"/>
        <v>0</v>
      </c>
      <c r="H456" s="128">
        <f>'Enh Grant Original Request'!H445</f>
        <v>0</v>
      </c>
      <c r="I456" s="128">
        <f>'Enh Grant Original Request'!I445</f>
        <v>0</v>
      </c>
      <c r="J456" s="128">
        <f>'Enh Grant Original Request'!J445</f>
        <v>0</v>
      </c>
      <c r="K456" s="128">
        <f>'Enh Grant Original Request'!K445</f>
        <v>0</v>
      </c>
      <c r="L456" s="128">
        <f>'Enh Grant Original Request'!L445</f>
        <v>0</v>
      </c>
      <c r="M456" s="128">
        <f>'Enh Grant Original Request'!M445</f>
        <v>0</v>
      </c>
      <c r="N456" s="128">
        <f>'Enh Grant Original Request'!N445</f>
        <v>0</v>
      </c>
      <c r="O456" s="128">
        <f>'Enh Grant Original Request'!O445</f>
        <v>0</v>
      </c>
      <c r="P456" s="128">
        <f>'Enh Grant Original Request'!P445</f>
        <v>0</v>
      </c>
      <c r="Q456" s="56">
        <f>'Enh Grant Original Request'!Q445</f>
        <v>0</v>
      </c>
      <c r="R456" s="56">
        <f>'Enh Grant Original Request'!R445</f>
        <v>0</v>
      </c>
      <c r="S456" s="40">
        <f t="shared" si="222"/>
        <v>0</v>
      </c>
      <c r="T456" s="40">
        <f t="shared" si="193"/>
        <v>0</v>
      </c>
      <c r="U456" s="40"/>
      <c r="V456" s="73"/>
      <c r="W456" s="40"/>
      <c r="X456" s="40">
        <f t="shared" si="220"/>
        <v>0</v>
      </c>
      <c r="Y456" s="40">
        <f t="shared" si="194"/>
        <v>0</v>
      </c>
      <c r="Z456" s="40"/>
      <c r="AA456" s="71"/>
      <c r="AB456" s="56">
        <f t="shared" si="196"/>
        <v>0</v>
      </c>
      <c r="AC456" s="39">
        <f t="shared" si="196"/>
        <v>0</v>
      </c>
      <c r="AD456" s="40">
        <f t="shared" si="197"/>
        <v>0</v>
      </c>
      <c r="AE456" s="8">
        <f t="shared" si="198"/>
        <v>0</v>
      </c>
      <c r="AF456" s="8">
        <f t="shared" si="209"/>
        <v>0</v>
      </c>
      <c r="AG456" s="8"/>
      <c r="AH456" s="2"/>
      <c r="AI456" s="2"/>
      <c r="AJ456" s="81"/>
      <c r="AK456" s="33"/>
      <c r="AM456" s="119"/>
      <c r="AN456" s="123">
        <f t="shared" si="215"/>
        <v>0</v>
      </c>
      <c r="AO456" s="34"/>
      <c r="AT456" s="4">
        <f t="shared" si="199"/>
        <v>0</v>
      </c>
      <c r="AZ456" s="4">
        <f t="shared" si="210"/>
        <v>0</v>
      </c>
      <c r="BF456" s="4">
        <f t="shared" si="211"/>
        <v>0</v>
      </c>
      <c r="BH456" s="34">
        <f t="shared" si="212"/>
        <v>0</v>
      </c>
      <c r="BI456" s="34">
        <f t="shared" si="212"/>
        <v>0</v>
      </c>
      <c r="BJ456" s="4">
        <f t="shared" si="213"/>
        <v>0</v>
      </c>
      <c r="BK456" s="4">
        <f t="shared" si="214"/>
        <v>0</v>
      </c>
      <c r="BP456" s="34">
        <f t="shared" si="200"/>
        <v>0</v>
      </c>
      <c r="BQ456" s="34">
        <f t="shared" si="200"/>
        <v>0</v>
      </c>
      <c r="BR456" s="4">
        <f t="shared" si="201"/>
        <v>0</v>
      </c>
      <c r="BS456" s="4">
        <f t="shared" si="202"/>
        <v>0</v>
      </c>
      <c r="BX456" s="34">
        <f t="shared" si="203"/>
        <v>0</v>
      </c>
      <c r="BY456" s="34">
        <f t="shared" si="203"/>
        <v>0</v>
      </c>
      <c r="BZ456" s="4">
        <f t="shared" si="204"/>
        <v>0</v>
      </c>
      <c r="CA456" s="4">
        <f t="shared" si="205"/>
        <v>0</v>
      </c>
      <c r="CF456" s="34">
        <f t="shared" si="206"/>
        <v>0</v>
      </c>
      <c r="CG456" s="34">
        <f t="shared" si="206"/>
        <v>0</v>
      </c>
      <c r="CH456" s="4">
        <f t="shared" si="207"/>
        <v>0</v>
      </c>
      <c r="CI456" s="4">
        <f t="shared" si="208"/>
        <v>0</v>
      </c>
      <c r="CN456" s="4">
        <f t="shared" si="217"/>
        <v>0</v>
      </c>
      <c r="CO456" s="8">
        <f t="shared" si="216"/>
        <v>0</v>
      </c>
    </row>
    <row r="457" spans="1:93" x14ac:dyDescent="0.3">
      <c r="A457" s="75">
        <f t="shared" si="221"/>
        <v>0</v>
      </c>
      <c r="B457" s="56">
        <f t="shared" si="221"/>
        <v>0</v>
      </c>
      <c r="C457" s="56">
        <f t="shared" si="221"/>
        <v>0</v>
      </c>
      <c r="D457" s="56">
        <f t="shared" si="221"/>
        <v>0</v>
      </c>
      <c r="E457" s="56">
        <f t="shared" si="221"/>
        <v>0</v>
      </c>
      <c r="F457" s="69">
        <f t="shared" si="221"/>
        <v>0</v>
      </c>
      <c r="G457" s="69">
        <f t="shared" si="221"/>
        <v>0</v>
      </c>
      <c r="H457" s="128">
        <f>'Enh Grant Original Request'!H446</f>
        <v>0</v>
      </c>
      <c r="I457" s="128">
        <f>'Enh Grant Original Request'!I446</f>
        <v>0</v>
      </c>
      <c r="J457" s="128">
        <f>'Enh Grant Original Request'!J446</f>
        <v>0</v>
      </c>
      <c r="K457" s="128">
        <f>'Enh Grant Original Request'!K446</f>
        <v>0</v>
      </c>
      <c r="L457" s="128">
        <f>'Enh Grant Original Request'!L446</f>
        <v>0</v>
      </c>
      <c r="M457" s="128">
        <f>'Enh Grant Original Request'!M446</f>
        <v>0</v>
      </c>
      <c r="N457" s="128">
        <f>'Enh Grant Original Request'!N446</f>
        <v>0</v>
      </c>
      <c r="O457" s="128">
        <f>'Enh Grant Original Request'!O446</f>
        <v>0</v>
      </c>
      <c r="P457" s="128">
        <f>'Enh Grant Original Request'!P446</f>
        <v>0</v>
      </c>
      <c r="Q457" s="56">
        <f>'Enh Grant Original Request'!Q446</f>
        <v>0</v>
      </c>
      <c r="R457" s="56">
        <f>'Enh Grant Original Request'!R446</f>
        <v>0</v>
      </c>
      <c r="S457" s="40">
        <f t="shared" si="222"/>
        <v>0</v>
      </c>
      <c r="T457" s="40">
        <f t="shared" si="193"/>
        <v>0</v>
      </c>
      <c r="U457" s="40"/>
      <c r="V457" s="73"/>
      <c r="W457" s="40"/>
      <c r="X457" s="40">
        <f t="shared" si="220"/>
        <v>0</v>
      </c>
      <c r="Y457" s="40">
        <f t="shared" si="194"/>
        <v>0</v>
      </c>
      <c r="Z457" s="40"/>
      <c r="AA457" s="71"/>
      <c r="AB457" s="56">
        <f t="shared" si="196"/>
        <v>0</v>
      </c>
      <c r="AC457" s="39">
        <f t="shared" si="196"/>
        <v>0</v>
      </c>
      <c r="AD457" s="40">
        <f t="shared" si="197"/>
        <v>0</v>
      </c>
      <c r="AE457" s="8">
        <f t="shared" si="198"/>
        <v>0</v>
      </c>
      <c r="AF457" s="8">
        <f t="shared" si="209"/>
        <v>0</v>
      </c>
      <c r="AG457" s="8"/>
      <c r="AH457" s="2"/>
      <c r="AI457" s="2"/>
      <c r="AJ457" s="81"/>
      <c r="AK457" s="33"/>
      <c r="AM457" s="119"/>
      <c r="AN457" s="123">
        <f t="shared" si="215"/>
        <v>0</v>
      </c>
      <c r="AO457" s="34"/>
      <c r="AT457" s="4">
        <f t="shared" si="199"/>
        <v>0</v>
      </c>
      <c r="AZ457" s="4">
        <f t="shared" si="210"/>
        <v>0</v>
      </c>
      <c r="BF457" s="4">
        <f t="shared" si="211"/>
        <v>0</v>
      </c>
      <c r="BH457" s="34">
        <f t="shared" si="212"/>
        <v>0</v>
      </c>
      <c r="BI457" s="34">
        <f t="shared" si="212"/>
        <v>0</v>
      </c>
      <c r="BJ457" s="4">
        <f t="shared" si="213"/>
        <v>0</v>
      </c>
      <c r="BK457" s="4">
        <f t="shared" si="214"/>
        <v>0</v>
      </c>
      <c r="BP457" s="34">
        <f t="shared" si="200"/>
        <v>0</v>
      </c>
      <c r="BQ457" s="34">
        <f t="shared" si="200"/>
        <v>0</v>
      </c>
      <c r="BR457" s="4">
        <f t="shared" si="201"/>
        <v>0</v>
      </c>
      <c r="BS457" s="4">
        <f t="shared" si="202"/>
        <v>0</v>
      </c>
      <c r="BX457" s="34">
        <f t="shared" si="203"/>
        <v>0</v>
      </c>
      <c r="BY457" s="34">
        <f t="shared" si="203"/>
        <v>0</v>
      </c>
      <c r="BZ457" s="4">
        <f t="shared" si="204"/>
        <v>0</v>
      </c>
      <c r="CA457" s="4">
        <f t="shared" si="205"/>
        <v>0</v>
      </c>
      <c r="CF457" s="34">
        <f t="shared" si="206"/>
        <v>0</v>
      </c>
      <c r="CG457" s="34">
        <f t="shared" si="206"/>
        <v>0</v>
      </c>
      <c r="CH457" s="4">
        <f t="shared" si="207"/>
        <v>0</v>
      </c>
      <c r="CI457" s="4">
        <f t="shared" si="208"/>
        <v>0</v>
      </c>
      <c r="CN457" s="4">
        <f t="shared" si="217"/>
        <v>0</v>
      </c>
      <c r="CO457" s="8">
        <f t="shared" si="216"/>
        <v>0</v>
      </c>
    </row>
    <row r="458" spans="1:93" x14ac:dyDescent="0.3">
      <c r="A458" s="75">
        <f t="shared" si="221"/>
        <v>0</v>
      </c>
      <c r="B458" s="56">
        <f t="shared" si="221"/>
        <v>0</v>
      </c>
      <c r="C458" s="56">
        <f t="shared" si="221"/>
        <v>0</v>
      </c>
      <c r="D458" s="56">
        <f t="shared" si="221"/>
        <v>0</v>
      </c>
      <c r="E458" s="56">
        <f t="shared" si="221"/>
        <v>0</v>
      </c>
      <c r="F458" s="69">
        <f t="shared" si="221"/>
        <v>0</v>
      </c>
      <c r="G458" s="69">
        <f t="shared" si="221"/>
        <v>0</v>
      </c>
      <c r="H458" s="128">
        <f>'Enh Grant Original Request'!H447</f>
        <v>0</v>
      </c>
      <c r="I458" s="128">
        <f>'Enh Grant Original Request'!I447</f>
        <v>0</v>
      </c>
      <c r="J458" s="128">
        <f>'Enh Grant Original Request'!J447</f>
        <v>0</v>
      </c>
      <c r="K458" s="128">
        <f>'Enh Grant Original Request'!K447</f>
        <v>0</v>
      </c>
      <c r="L458" s="128">
        <f>'Enh Grant Original Request'!L447</f>
        <v>0</v>
      </c>
      <c r="M458" s="128">
        <f>'Enh Grant Original Request'!M447</f>
        <v>0</v>
      </c>
      <c r="N458" s="128">
        <f>'Enh Grant Original Request'!N447</f>
        <v>0</v>
      </c>
      <c r="O458" s="128">
        <f>'Enh Grant Original Request'!O447</f>
        <v>0</v>
      </c>
      <c r="P458" s="128">
        <f>'Enh Grant Original Request'!P447</f>
        <v>0</v>
      </c>
      <c r="Q458" s="56">
        <f>'Enh Grant Original Request'!Q447</f>
        <v>0</v>
      </c>
      <c r="R458" s="56">
        <f>'Enh Grant Original Request'!R447</f>
        <v>0</v>
      </c>
      <c r="S458" s="40">
        <f t="shared" si="222"/>
        <v>0</v>
      </c>
      <c r="T458" s="40">
        <f t="shared" si="193"/>
        <v>0</v>
      </c>
      <c r="U458" s="40"/>
      <c r="V458" s="73"/>
      <c r="W458" s="40"/>
      <c r="X458" s="40">
        <f t="shared" si="220"/>
        <v>0</v>
      </c>
      <c r="Y458" s="40">
        <f t="shared" si="194"/>
        <v>0</v>
      </c>
      <c r="Z458" s="40"/>
      <c r="AA458" s="71"/>
      <c r="AB458" s="56">
        <f t="shared" si="196"/>
        <v>0</v>
      </c>
      <c r="AC458" s="39">
        <f t="shared" si="196"/>
        <v>0</v>
      </c>
      <c r="AD458" s="40">
        <f t="shared" si="197"/>
        <v>0</v>
      </c>
      <c r="AE458" s="8">
        <f t="shared" si="198"/>
        <v>0</v>
      </c>
      <c r="AF458" s="8">
        <f t="shared" si="209"/>
        <v>0</v>
      </c>
      <c r="AG458" s="8"/>
      <c r="AH458" s="2"/>
      <c r="AI458" s="2"/>
      <c r="AJ458" s="81"/>
      <c r="AK458" s="33"/>
      <c r="AM458" s="119"/>
      <c r="AN458" s="123">
        <f t="shared" si="215"/>
        <v>0</v>
      </c>
      <c r="AO458" s="34"/>
      <c r="AT458" s="4">
        <f t="shared" si="199"/>
        <v>0</v>
      </c>
      <c r="AZ458" s="4">
        <f t="shared" si="210"/>
        <v>0</v>
      </c>
      <c r="BF458" s="4">
        <f t="shared" si="211"/>
        <v>0</v>
      </c>
      <c r="BH458" s="34">
        <f t="shared" si="212"/>
        <v>0</v>
      </c>
      <c r="BI458" s="34">
        <f t="shared" si="212"/>
        <v>0</v>
      </c>
      <c r="BJ458" s="4">
        <f t="shared" si="213"/>
        <v>0</v>
      </c>
      <c r="BK458" s="4">
        <f t="shared" si="214"/>
        <v>0</v>
      </c>
      <c r="BP458" s="34">
        <f t="shared" si="200"/>
        <v>0</v>
      </c>
      <c r="BQ458" s="34">
        <f t="shared" si="200"/>
        <v>0</v>
      </c>
      <c r="BR458" s="4">
        <f t="shared" si="201"/>
        <v>0</v>
      </c>
      <c r="BS458" s="4">
        <f t="shared" si="202"/>
        <v>0</v>
      </c>
      <c r="BX458" s="34">
        <f t="shared" si="203"/>
        <v>0</v>
      </c>
      <c r="BY458" s="34">
        <f t="shared" si="203"/>
        <v>0</v>
      </c>
      <c r="BZ458" s="4">
        <f t="shared" si="204"/>
        <v>0</v>
      </c>
      <c r="CA458" s="4">
        <f t="shared" si="205"/>
        <v>0</v>
      </c>
      <c r="CF458" s="34">
        <f t="shared" si="206"/>
        <v>0</v>
      </c>
      <c r="CG458" s="34">
        <f t="shared" si="206"/>
        <v>0</v>
      </c>
      <c r="CH458" s="4">
        <f t="shared" si="207"/>
        <v>0</v>
      </c>
      <c r="CI458" s="4">
        <f t="shared" si="208"/>
        <v>0</v>
      </c>
      <c r="CN458" s="4">
        <f t="shared" si="217"/>
        <v>0</v>
      </c>
      <c r="CO458" s="8">
        <f t="shared" si="216"/>
        <v>0</v>
      </c>
    </row>
    <row r="459" spans="1:93" x14ac:dyDescent="0.3">
      <c r="A459" s="75">
        <f t="shared" si="221"/>
        <v>0</v>
      </c>
      <c r="B459" s="56">
        <f t="shared" si="221"/>
        <v>0</v>
      </c>
      <c r="C459" s="56">
        <f t="shared" si="221"/>
        <v>0</v>
      </c>
      <c r="D459" s="56">
        <f t="shared" si="221"/>
        <v>0</v>
      </c>
      <c r="E459" s="56">
        <f t="shared" si="221"/>
        <v>0</v>
      </c>
      <c r="F459" s="69">
        <f t="shared" si="221"/>
        <v>0</v>
      </c>
      <c r="G459" s="69">
        <f t="shared" si="221"/>
        <v>0</v>
      </c>
      <c r="H459" s="128">
        <f>'Enh Grant Original Request'!H448</f>
        <v>0</v>
      </c>
      <c r="I459" s="128">
        <f>'Enh Grant Original Request'!I448</f>
        <v>0</v>
      </c>
      <c r="J459" s="128">
        <f>'Enh Grant Original Request'!J448</f>
        <v>0</v>
      </c>
      <c r="K459" s="128">
        <f>'Enh Grant Original Request'!K448</f>
        <v>0</v>
      </c>
      <c r="L459" s="128">
        <f>'Enh Grant Original Request'!L448</f>
        <v>0</v>
      </c>
      <c r="M459" s="128">
        <f>'Enh Grant Original Request'!M448</f>
        <v>0</v>
      </c>
      <c r="N459" s="128">
        <f>'Enh Grant Original Request'!N448</f>
        <v>0</v>
      </c>
      <c r="O459" s="128">
        <f>'Enh Grant Original Request'!O448</f>
        <v>0</v>
      </c>
      <c r="P459" s="128">
        <f>'Enh Grant Original Request'!P448</f>
        <v>0</v>
      </c>
      <c r="Q459" s="56">
        <f>'Enh Grant Original Request'!Q448</f>
        <v>0</v>
      </c>
      <c r="R459" s="56">
        <f>'Enh Grant Original Request'!R448</f>
        <v>0</v>
      </c>
      <c r="S459" s="40">
        <f t="shared" si="222"/>
        <v>0</v>
      </c>
      <c r="T459" s="40">
        <f t="shared" si="193"/>
        <v>0</v>
      </c>
      <c r="U459" s="40"/>
      <c r="V459" s="73"/>
      <c r="W459" s="40"/>
      <c r="X459" s="40">
        <f t="shared" si="220"/>
        <v>0</v>
      </c>
      <c r="Y459" s="40">
        <f t="shared" si="194"/>
        <v>0</v>
      </c>
      <c r="Z459" s="40"/>
      <c r="AA459" s="71"/>
      <c r="AB459" s="56">
        <f t="shared" si="196"/>
        <v>0</v>
      </c>
      <c r="AC459" s="39">
        <f t="shared" si="196"/>
        <v>0</v>
      </c>
      <c r="AD459" s="40">
        <f t="shared" si="197"/>
        <v>0</v>
      </c>
      <c r="AE459" s="8">
        <f t="shared" si="198"/>
        <v>0</v>
      </c>
      <c r="AF459" s="8">
        <f t="shared" si="209"/>
        <v>0</v>
      </c>
      <c r="AG459" s="8"/>
      <c r="AH459" s="2"/>
      <c r="AI459" s="2"/>
      <c r="AJ459" s="81"/>
      <c r="AK459" s="33"/>
      <c r="AM459" s="119"/>
      <c r="AN459" s="123">
        <f t="shared" si="215"/>
        <v>0</v>
      </c>
      <c r="AO459" s="34"/>
      <c r="AT459" s="4">
        <f t="shared" si="199"/>
        <v>0</v>
      </c>
      <c r="AZ459" s="4">
        <f t="shared" si="210"/>
        <v>0</v>
      </c>
      <c r="BF459" s="4">
        <f t="shared" si="211"/>
        <v>0</v>
      </c>
      <c r="BH459" s="34">
        <f t="shared" si="212"/>
        <v>0</v>
      </c>
      <c r="BI459" s="34">
        <f t="shared" si="212"/>
        <v>0</v>
      </c>
      <c r="BJ459" s="4">
        <f t="shared" si="213"/>
        <v>0</v>
      </c>
      <c r="BK459" s="4">
        <f t="shared" si="214"/>
        <v>0</v>
      </c>
      <c r="BP459" s="34">
        <f t="shared" si="200"/>
        <v>0</v>
      </c>
      <c r="BQ459" s="34">
        <f t="shared" si="200"/>
        <v>0</v>
      </c>
      <c r="BR459" s="4">
        <f t="shared" si="201"/>
        <v>0</v>
      </c>
      <c r="BS459" s="4">
        <f t="shared" si="202"/>
        <v>0</v>
      </c>
      <c r="BX459" s="34">
        <f t="shared" si="203"/>
        <v>0</v>
      </c>
      <c r="BY459" s="34">
        <f t="shared" si="203"/>
        <v>0</v>
      </c>
      <c r="BZ459" s="4">
        <f t="shared" si="204"/>
        <v>0</v>
      </c>
      <c r="CA459" s="4">
        <f t="shared" si="205"/>
        <v>0</v>
      </c>
      <c r="CF459" s="34">
        <f t="shared" si="206"/>
        <v>0</v>
      </c>
      <c r="CG459" s="34">
        <f t="shared" si="206"/>
        <v>0</v>
      </c>
      <c r="CH459" s="4">
        <f t="shared" si="207"/>
        <v>0</v>
      </c>
      <c r="CI459" s="4">
        <f t="shared" si="208"/>
        <v>0</v>
      </c>
      <c r="CN459" s="4">
        <f t="shared" si="217"/>
        <v>0</v>
      </c>
      <c r="CO459" s="8">
        <f t="shared" si="216"/>
        <v>0</v>
      </c>
    </row>
    <row r="460" spans="1:93" x14ac:dyDescent="0.3">
      <c r="A460" s="75">
        <f t="shared" si="221"/>
        <v>0</v>
      </c>
      <c r="B460" s="56">
        <f t="shared" si="221"/>
        <v>0</v>
      </c>
      <c r="C460" s="56">
        <f t="shared" si="221"/>
        <v>0</v>
      </c>
      <c r="D460" s="56">
        <f t="shared" si="221"/>
        <v>0</v>
      </c>
      <c r="E460" s="56">
        <f t="shared" si="221"/>
        <v>0</v>
      </c>
      <c r="F460" s="69">
        <f t="shared" si="221"/>
        <v>0</v>
      </c>
      <c r="G460" s="69">
        <f t="shared" si="221"/>
        <v>0</v>
      </c>
      <c r="H460" s="128">
        <f>'Enh Grant Original Request'!H449</f>
        <v>0</v>
      </c>
      <c r="I460" s="128">
        <f>'Enh Grant Original Request'!I449</f>
        <v>0</v>
      </c>
      <c r="J460" s="128">
        <f>'Enh Grant Original Request'!J449</f>
        <v>0</v>
      </c>
      <c r="K460" s="128">
        <f>'Enh Grant Original Request'!K449</f>
        <v>0</v>
      </c>
      <c r="L460" s="128">
        <f>'Enh Grant Original Request'!L449</f>
        <v>0</v>
      </c>
      <c r="M460" s="128">
        <f>'Enh Grant Original Request'!M449</f>
        <v>0</v>
      </c>
      <c r="N460" s="128">
        <f>'Enh Grant Original Request'!N449</f>
        <v>0</v>
      </c>
      <c r="O460" s="128">
        <f>'Enh Grant Original Request'!O449</f>
        <v>0</v>
      </c>
      <c r="P460" s="128">
        <f>'Enh Grant Original Request'!P449</f>
        <v>0</v>
      </c>
      <c r="Q460" s="56">
        <f>'Enh Grant Original Request'!Q449</f>
        <v>0</v>
      </c>
      <c r="R460" s="56">
        <f>'Enh Grant Original Request'!R449</f>
        <v>0</v>
      </c>
      <c r="S460" s="40">
        <f t="shared" si="222"/>
        <v>0</v>
      </c>
      <c r="T460" s="40">
        <f t="shared" si="193"/>
        <v>0</v>
      </c>
      <c r="U460" s="40"/>
      <c r="V460" s="73"/>
      <c r="W460" s="40"/>
      <c r="X460" s="40">
        <f t="shared" si="220"/>
        <v>0</v>
      </c>
      <c r="Y460" s="40">
        <f t="shared" si="194"/>
        <v>0</v>
      </c>
      <c r="Z460" s="40"/>
      <c r="AA460" s="71"/>
      <c r="AB460" s="56">
        <f t="shared" si="196"/>
        <v>0</v>
      </c>
      <c r="AC460" s="39">
        <f t="shared" si="196"/>
        <v>0</v>
      </c>
      <c r="AD460" s="40">
        <f t="shared" si="197"/>
        <v>0</v>
      </c>
      <c r="AE460" s="8">
        <f t="shared" si="198"/>
        <v>0</v>
      </c>
      <c r="AF460" s="8">
        <f t="shared" si="209"/>
        <v>0</v>
      </c>
      <c r="AG460" s="8"/>
      <c r="AH460" s="2"/>
      <c r="AI460" s="2"/>
      <c r="AJ460" s="81"/>
      <c r="AK460" s="33"/>
      <c r="AM460" s="119"/>
      <c r="AN460" s="123">
        <f t="shared" si="215"/>
        <v>0</v>
      </c>
      <c r="AO460" s="34"/>
      <c r="AT460" s="4">
        <f t="shared" si="199"/>
        <v>0</v>
      </c>
      <c r="AZ460" s="4">
        <f t="shared" si="210"/>
        <v>0</v>
      </c>
      <c r="BF460" s="4">
        <f t="shared" si="211"/>
        <v>0</v>
      </c>
      <c r="BH460" s="34">
        <f t="shared" si="212"/>
        <v>0</v>
      </c>
      <c r="BI460" s="34">
        <f t="shared" si="212"/>
        <v>0</v>
      </c>
      <c r="BJ460" s="4">
        <f t="shared" si="213"/>
        <v>0</v>
      </c>
      <c r="BK460" s="4">
        <f t="shared" si="214"/>
        <v>0</v>
      </c>
      <c r="BP460" s="34">
        <f t="shared" si="200"/>
        <v>0</v>
      </c>
      <c r="BQ460" s="34">
        <f t="shared" si="200"/>
        <v>0</v>
      </c>
      <c r="BR460" s="4">
        <f t="shared" si="201"/>
        <v>0</v>
      </c>
      <c r="BS460" s="4">
        <f t="shared" si="202"/>
        <v>0</v>
      </c>
      <c r="BX460" s="34">
        <f t="shared" si="203"/>
        <v>0</v>
      </c>
      <c r="BY460" s="34">
        <f t="shared" si="203"/>
        <v>0</v>
      </c>
      <c r="BZ460" s="4">
        <f t="shared" si="204"/>
        <v>0</v>
      </c>
      <c r="CA460" s="4">
        <f t="shared" si="205"/>
        <v>0</v>
      </c>
      <c r="CF460" s="34">
        <f t="shared" si="206"/>
        <v>0</v>
      </c>
      <c r="CG460" s="34">
        <f t="shared" si="206"/>
        <v>0</v>
      </c>
      <c r="CH460" s="4">
        <f t="shared" si="207"/>
        <v>0</v>
      </c>
      <c r="CI460" s="4">
        <f t="shared" si="208"/>
        <v>0</v>
      </c>
      <c r="CN460" s="4">
        <f t="shared" si="217"/>
        <v>0</v>
      </c>
      <c r="CO460" s="8">
        <f t="shared" si="216"/>
        <v>0</v>
      </c>
    </row>
    <row r="461" spans="1:93" x14ac:dyDescent="0.3">
      <c r="A461" s="75">
        <f t="shared" si="221"/>
        <v>0</v>
      </c>
      <c r="B461" s="56">
        <f t="shared" si="221"/>
        <v>0</v>
      </c>
      <c r="C461" s="56">
        <f t="shared" si="221"/>
        <v>0</v>
      </c>
      <c r="D461" s="56">
        <f t="shared" si="221"/>
        <v>0</v>
      </c>
      <c r="E461" s="56">
        <f t="shared" si="221"/>
        <v>0</v>
      </c>
      <c r="F461" s="69">
        <f t="shared" si="221"/>
        <v>0</v>
      </c>
      <c r="G461" s="69">
        <f t="shared" si="221"/>
        <v>0</v>
      </c>
      <c r="H461" s="128">
        <f>'Enh Grant Original Request'!H450</f>
        <v>0</v>
      </c>
      <c r="I461" s="128">
        <f>'Enh Grant Original Request'!I450</f>
        <v>0</v>
      </c>
      <c r="J461" s="128">
        <f>'Enh Grant Original Request'!J450</f>
        <v>0</v>
      </c>
      <c r="K461" s="128">
        <f>'Enh Grant Original Request'!K450</f>
        <v>0</v>
      </c>
      <c r="L461" s="128">
        <f>'Enh Grant Original Request'!L450</f>
        <v>0</v>
      </c>
      <c r="M461" s="128">
        <f>'Enh Grant Original Request'!M450</f>
        <v>0</v>
      </c>
      <c r="N461" s="128">
        <f>'Enh Grant Original Request'!N450</f>
        <v>0</v>
      </c>
      <c r="O461" s="128">
        <f>'Enh Grant Original Request'!O450</f>
        <v>0</v>
      </c>
      <c r="P461" s="128">
        <f>'Enh Grant Original Request'!P450</f>
        <v>0</v>
      </c>
      <c r="Q461" s="56">
        <f>'Enh Grant Original Request'!Q450</f>
        <v>0</v>
      </c>
      <c r="R461" s="56">
        <f>'Enh Grant Original Request'!R450</f>
        <v>0</v>
      </c>
      <c r="S461" s="40">
        <f t="shared" si="222"/>
        <v>0</v>
      </c>
      <c r="T461" s="40">
        <f t="shared" ref="T461:T524" si="223">IF(O461="79-Renovations",S461*50%,IF(O461="11-Equipment",S461*75%,IF(O461="62-Curriculum",S461*50%,IF(O461="12-Software/Other",S461*50%,0))))</f>
        <v>0</v>
      </c>
      <c r="U461" s="40"/>
      <c r="V461" s="73"/>
      <c r="W461" s="40"/>
      <c r="X461" s="40">
        <f t="shared" si="220"/>
        <v>0</v>
      </c>
      <c r="Y461" s="40">
        <f t="shared" ref="Y461:Y524" si="224">IF(O461="79-Renovations",X461*50%,IF(O461="11-Equipment",X461*75%,IF(O461="62-Curriculum",X461*50%,IF(O461="12-Software/Other",X461*50%,0))))</f>
        <v>0</v>
      </c>
      <c r="Z461" s="40"/>
      <c r="AA461" s="71"/>
      <c r="AB461" s="56">
        <f t="shared" si="196"/>
        <v>0</v>
      </c>
      <c r="AC461" s="39">
        <f t="shared" si="196"/>
        <v>0</v>
      </c>
      <c r="AD461" s="40">
        <f t="shared" si="197"/>
        <v>0</v>
      </c>
      <c r="AE461" s="8">
        <f t="shared" si="198"/>
        <v>0</v>
      </c>
      <c r="AF461" s="8">
        <f t="shared" si="209"/>
        <v>0</v>
      </c>
      <c r="AG461" s="8"/>
      <c r="AH461" s="2"/>
      <c r="AI461" s="2"/>
      <c r="AJ461" s="81"/>
      <c r="AK461" s="33"/>
      <c r="AM461" s="119"/>
      <c r="AN461" s="123">
        <f t="shared" si="215"/>
        <v>0</v>
      </c>
      <c r="AO461" s="34"/>
      <c r="AT461" s="4">
        <f t="shared" si="199"/>
        <v>0</v>
      </c>
      <c r="AZ461" s="4">
        <f t="shared" si="210"/>
        <v>0</v>
      </c>
      <c r="BF461" s="4">
        <f t="shared" si="211"/>
        <v>0</v>
      </c>
      <c r="BH461" s="34">
        <f t="shared" si="212"/>
        <v>0</v>
      </c>
      <c r="BI461" s="34">
        <f t="shared" si="212"/>
        <v>0</v>
      </c>
      <c r="BJ461" s="4">
        <f t="shared" si="213"/>
        <v>0</v>
      </c>
      <c r="BK461" s="4">
        <f t="shared" si="214"/>
        <v>0</v>
      </c>
      <c r="BP461" s="34">
        <f t="shared" si="200"/>
        <v>0</v>
      </c>
      <c r="BQ461" s="34">
        <f t="shared" si="200"/>
        <v>0</v>
      </c>
      <c r="BR461" s="4">
        <f t="shared" si="201"/>
        <v>0</v>
      </c>
      <c r="BS461" s="4">
        <f t="shared" si="202"/>
        <v>0</v>
      </c>
      <c r="BX461" s="34">
        <f t="shared" si="203"/>
        <v>0</v>
      </c>
      <c r="BY461" s="34">
        <f t="shared" si="203"/>
        <v>0</v>
      </c>
      <c r="BZ461" s="4">
        <f t="shared" si="204"/>
        <v>0</v>
      </c>
      <c r="CA461" s="4">
        <f t="shared" si="205"/>
        <v>0</v>
      </c>
      <c r="CF461" s="34">
        <f t="shared" si="206"/>
        <v>0</v>
      </c>
      <c r="CG461" s="34">
        <f t="shared" si="206"/>
        <v>0</v>
      </c>
      <c r="CH461" s="4">
        <f t="shared" si="207"/>
        <v>0</v>
      </c>
      <c r="CI461" s="4">
        <f t="shared" si="208"/>
        <v>0</v>
      </c>
      <c r="CN461" s="4">
        <f t="shared" si="217"/>
        <v>0</v>
      </c>
      <c r="CO461" s="8">
        <f t="shared" si="216"/>
        <v>0</v>
      </c>
    </row>
    <row r="462" spans="1:93" x14ac:dyDescent="0.3">
      <c r="A462" s="75">
        <f t="shared" ref="A462:G477" si="225">A461</f>
        <v>0</v>
      </c>
      <c r="B462" s="56">
        <f t="shared" si="225"/>
        <v>0</v>
      </c>
      <c r="C462" s="56">
        <f t="shared" si="225"/>
        <v>0</v>
      </c>
      <c r="D462" s="56">
        <f t="shared" si="225"/>
        <v>0</v>
      </c>
      <c r="E462" s="56">
        <f t="shared" si="225"/>
        <v>0</v>
      </c>
      <c r="F462" s="69">
        <f t="shared" si="225"/>
        <v>0</v>
      </c>
      <c r="G462" s="69">
        <f t="shared" si="225"/>
        <v>0</v>
      </c>
      <c r="H462" s="128">
        <f>'Enh Grant Original Request'!H451</f>
        <v>0</v>
      </c>
      <c r="I462" s="128">
        <f>'Enh Grant Original Request'!I451</f>
        <v>0</v>
      </c>
      <c r="J462" s="128">
        <f>'Enh Grant Original Request'!J451</f>
        <v>0</v>
      </c>
      <c r="K462" s="128">
        <f>'Enh Grant Original Request'!K451</f>
        <v>0</v>
      </c>
      <c r="L462" s="128">
        <f>'Enh Grant Original Request'!L451</f>
        <v>0</v>
      </c>
      <c r="M462" s="128">
        <f>'Enh Grant Original Request'!M451</f>
        <v>0</v>
      </c>
      <c r="N462" s="128">
        <f>'Enh Grant Original Request'!N451</f>
        <v>0</v>
      </c>
      <c r="O462" s="128">
        <f>'Enh Grant Original Request'!O451</f>
        <v>0</v>
      </c>
      <c r="P462" s="128">
        <f>'Enh Grant Original Request'!P451</f>
        <v>0</v>
      </c>
      <c r="Q462" s="56">
        <f>'Enh Grant Original Request'!Q451</f>
        <v>0</v>
      </c>
      <c r="R462" s="56">
        <f>'Enh Grant Original Request'!R451</f>
        <v>0</v>
      </c>
      <c r="S462" s="40">
        <f t="shared" si="222"/>
        <v>0</v>
      </c>
      <c r="T462" s="40">
        <f t="shared" si="223"/>
        <v>0</v>
      </c>
      <c r="U462" s="40"/>
      <c r="V462" s="73"/>
      <c r="W462" s="40"/>
      <c r="X462" s="40">
        <f t="shared" si="220"/>
        <v>0</v>
      </c>
      <c r="Y462" s="40">
        <f t="shared" si="224"/>
        <v>0</v>
      </c>
      <c r="Z462" s="40"/>
      <c r="AA462" s="71"/>
      <c r="AB462" s="56">
        <f t="shared" ref="AB462:AC525" si="226">Q462</f>
        <v>0</v>
      </c>
      <c r="AC462" s="39">
        <f t="shared" si="226"/>
        <v>0</v>
      </c>
      <c r="AD462" s="40">
        <f t="shared" ref="AD462:AD525" si="227">SUM(AC462)*AB462</f>
        <v>0</v>
      </c>
      <c r="AE462" s="8">
        <f t="shared" ref="AE462:AE525" si="228">IF(O462="79-Renovations",AD462*50%,IF(O462="11-Equipment",AD462*75%,IF(O462="62-Curriculum",AD462*50%,IF(O462="12-Software/Other",AD462*50%,0))))</f>
        <v>0</v>
      </c>
      <c r="AF462" s="8">
        <f t="shared" si="209"/>
        <v>0</v>
      </c>
      <c r="AG462" s="8"/>
      <c r="AH462" s="2"/>
      <c r="AI462" s="2"/>
      <c r="AJ462" s="81"/>
      <c r="AK462" s="33"/>
      <c r="AM462" s="119"/>
      <c r="AN462" s="123">
        <f t="shared" si="215"/>
        <v>0</v>
      </c>
      <c r="AO462" s="34"/>
      <c r="AT462" s="4">
        <f t="shared" ref="AT462:AT525" si="229">SUM(AR462)*AS462</f>
        <v>0</v>
      </c>
      <c r="AZ462" s="4">
        <f t="shared" si="210"/>
        <v>0</v>
      </c>
      <c r="BF462" s="4">
        <f t="shared" si="211"/>
        <v>0</v>
      </c>
      <c r="BH462" s="34">
        <f t="shared" si="212"/>
        <v>0</v>
      </c>
      <c r="BI462" s="34">
        <f t="shared" si="212"/>
        <v>0</v>
      </c>
      <c r="BJ462" s="4">
        <f t="shared" si="213"/>
        <v>0</v>
      </c>
      <c r="BK462" s="4">
        <f t="shared" si="214"/>
        <v>0</v>
      </c>
      <c r="BP462" s="34">
        <f t="shared" ref="BP462:BQ525" si="230">SUM(AR462)</f>
        <v>0</v>
      </c>
      <c r="BQ462" s="34">
        <f t="shared" si="230"/>
        <v>0</v>
      </c>
      <c r="BR462" s="4">
        <f t="shared" ref="BR462:BR525" si="231">SUM(BP462)*BQ462</f>
        <v>0</v>
      </c>
      <c r="BS462" s="4">
        <f t="shared" ref="BS462:BS525" si="232">IF(O462="79-Renovations",BR462*50%,IF(O462="11-Equipment",BR462*75%,IF(O462="62-Curriculum",BR462*50%,IF(O462="12-Software/Other",BR462*50%,0))))</f>
        <v>0</v>
      </c>
      <c r="BX462" s="34">
        <f t="shared" ref="BX462:BY525" si="233">AX462</f>
        <v>0</v>
      </c>
      <c r="BY462" s="34">
        <f t="shared" si="233"/>
        <v>0</v>
      </c>
      <c r="BZ462" s="4">
        <f t="shared" ref="BZ462:BZ525" si="234">SUM(BX462)*BY462</f>
        <v>0</v>
      </c>
      <c r="CA462" s="4">
        <f t="shared" ref="CA462:CA525" si="235">IF(O462="79-Renovations",BZ462*50%,IF(O462="11-Equipment",BZ462*75%,IF(O462="62-Curriculum",BZ462*50%,IF(O462="12-Software/Other",BZ462*50%,0))))</f>
        <v>0</v>
      </c>
      <c r="CF462" s="34">
        <f t="shared" ref="CF462:CG525" si="236">BD462</f>
        <v>0</v>
      </c>
      <c r="CG462" s="34">
        <f t="shared" si="236"/>
        <v>0</v>
      </c>
      <c r="CH462" s="4">
        <f t="shared" ref="CH462:CH525" si="237">SUM(CF462)*CG462</f>
        <v>0</v>
      </c>
      <c r="CI462" s="4">
        <f t="shared" ref="CI462:CI525" si="238">IF(O462="79-Renovations",CH462*50%,IF(O462="11-Equipment",CH462*75%,IF(O462="62-Curriculum",CH462*50%,IF(O462="12-Software/Other",CH462*50%,0))))</f>
        <v>0</v>
      </c>
      <c r="CN462" s="4">
        <f t="shared" si="217"/>
        <v>0</v>
      </c>
      <c r="CO462" s="8">
        <f t="shared" si="216"/>
        <v>0</v>
      </c>
    </row>
    <row r="463" spans="1:93" x14ac:dyDescent="0.3">
      <c r="A463" s="75">
        <f t="shared" si="225"/>
        <v>0</v>
      </c>
      <c r="B463" s="56">
        <f t="shared" si="225"/>
        <v>0</v>
      </c>
      <c r="C463" s="56">
        <f t="shared" si="225"/>
        <v>0</v>
      </c>
      <c r="D463" s="56">
        <f t="shared" si="225"/>
        <v>0</v>
      </c>
      <c r="E463" s="56">
        <f t="shared" si="225"/>
        <v>0</v>
      </c>
      <c r="F463" s="69">
        <f t="shared" si="225"/>
        <v>0</v>
      </c>
      <c r="G463" s="69">
        <f t="shared" si="225"/>
        <v>0</v>
      </c>
      <c r="H463" s="128">
        <f>'Enh Grant Original Request'!H452</f>
        <v>0</v>
      </c>
      <c r="I463" s="128">
        <f>'Enh Grant Original Request'!I452</f>
        <v>0</v>
      </c>
      <c r="J463" s="128">
        <f>'Enh Grant Original Request'!J452</f>
        <v>0</v>
      </c>
      <c r="K463" s="128">
        <f>'Enh Grant Original Request'!K452</f>
        <v>0</v>
      </c>
      <c r="L463" s="128">
        <f>'Enh Grant Original Request'!L452</f>
        <v>0</v>
      </c>
      <c r="M463" s="128">
        <f>'Enh Grant Original Request'!M452</f>
        <v>0</v>
      </c>
      <c r="N463" s="128">
        <f>'Enh Grant Original Request'!N452</f>
        <v>0</v>
      </c>
      <c r="O463" s="128">
        <f>'Enh Grant Original Request'!O452</f>
        <v>0</v>
      </c>
      <c r="P463" s="128">
        <f>'Enh Grant Original Request'!P452</f>
        <v>0</v>
      </c>
      <c r="Q463" s="56">
        <f>'Enh Grant Original Request'!Q452</f>
        <v>0</v>
      </c>
      <c r="R463" s="56">
        <f>'Enh Grant Original Request'!R452</f>
        <v>0</v>
      </c>
      <c r="S463" s="40">
        <f t="shared" si="222"/>
        <v>0</v>
      </c>
      <c r="T463" s="40">
        <f t="shared" si="223"/>
        <v>0</v>
      </c>
      <c r="U463" s="40"/>
      <c r="V463" s="73"/>
      <c r="W463" s="40"/>
      <c r="X463" s="40">
        <f t="shared" si="220"/>
        <v>0</v>
      </c>
      <c r="Y463" s="40">
        <f t="shared" si="224"/>
        <v>0</v>
      </c>
      <c r="Z463" s="40"/>
      <c r="AA463" s="71"/>
      <c r="AB463" s="56">
        <f t="shared" si="226"/>
        <v>0</v>
      </c>
      <c r="AC463" s="39">
        <f t="shared" si="226"/>
        <v>0</v>
      </c>
      <c r="AD463" s="40">
        <f t="shared" si="227"/>
        <v>0</v>
      </c>
      <c r="AE463" s="8">
        <f t="shared" si="228"/>
        <v>0</v>
      </c>
      <c r="AF463" s="8">
        <f t="shared" ref="AF463:AF526" si="239">SUM(AE463)-(AE463*0%)</f>
        <v>0</v>
      </c>
      <c r="AG463" s="8"/>
      <c r="AH463" s="2"/>
      <c r="AI463" s="2"/>
      <c r="AJ463" s="81"/>
      <c r="AK463" s="33"/>
      <c r="AM463" s="119"/>
      <c r="AN463" s="123">
        <f t="shared" si="215"/>
        <v>0</v>
      </c>
      <c r="AO463" s="34"/>
      <c r="AT463" s="4">
        <f t="shared" si="229"/>
        <v>0</v>
      </c>
      <c r="AZ463" s="4">
        <f t="shared" ref="AZ463:AZ526" si="240">SUM(AX463)*AY463</f>
        <v>0</v>
      </c>
      <c r="BF463" s="4">
        <f t="shared" ref="BF463:BF526" si="241">SUM(BD463)*BE463</f>
        <v>0</v>
      </c>
      <c r="BH463" s="34">
        <f t="shared" si="212"/>
        <v>0</v>
      </c>
      <c r="BI463" s="34">
        <f t="shared" si="212"/>
        <v>0</v>
      </c>
      <c r="BJ463" s="4">
        <f t="shared" si="213"/>
        <v>0</v>
      </c>
      <c r="BK463" s="4">
        <f t="shared" si="214"/>
        <v>0</v>
      </c>
      <c r="BP463" s="34">
        <f t="shared" si="230"/>
        <v>0</v>
      </c>
      <c r="BQ463" s="34">
        <f t="shared" si="230"/>
        <v>0</v>
      </c>
      <c r="BR463" s="4">
        <f t="shared" si="231"/>
        <v>0</v>
      </c>
      <c r="BS463" s="4">
        <f t="shared" si="232"/>
        <v>0</v>
      </c>
      <c r="BX463" s="34">
        <f t="shared" si="233"/>
        <v>0</v>
      </c>
      <c r="BY463" s="34">
        <f t="shared" si="233"/>
        <v>0</v>
      </c>
      <c r="BZ463" s="4">
        <f t="shared" si="234"/>
        <v>0</v>
      </c>
      <c r="CA463" s="4">
        <f t="shared" si="235"/>
        <v>0</v>
      </c>
      <c r="CF463" s="34">
        <f t="shared" si="236"/>
        <v>0</v>
      </c>
      <c r="CG463" s="34">
        <f t="shared" si="236"/>
        <v>0</v>
      </c>
      <c r="CH463" s="4">
        <f t="shared" si="237"/>
        <v>0</v>
      </c>
      <c r="CI463" s="4">
        <f t="shared" si="238"/>
        <v>0</v>
      </c>
      <c r="CN463" s="4">
        <f t="shared" si="217"/>
        <v>0</v>
      </c>
      <c r="CO463" s="8">
        <f t="shared" si="216"/>
        <v>0</v>
      </c>
    </row>
    <row r="464" spans="1:93" x14ac:dyDescent="0.3">
      <c r="A464" s="75">
        <f t="shared" si="225"/>
        <v>0</v>
      </c>
      <c r="B464" s="56">
        <f t="shared" si="225"/>
        <v>0</v>
      </c>
      <c r="C464" s="56">
        <f t="shared" si="225"/>
        <v>0</v>
      </c>
      <c r="D464" s="56">
        <f t="shared" si="225"/>
        <v>0</v>
      </c>
      <c r="E464" s="56">
        <f t="shared" si="225"/>
        <v>0</v>
      </c>
      <c r="F464" s="69">
        <f t="shared" si="225"/>
        <v>0</v>
      </c>
      <c r="G464" s="69">
        <f t="shared" si="225"/>
        <v>0</v>
      </c>
      <c r="H464" s="128">
        <f>'Enh Grant Original Request'!H453</f>
        <v>0</v>
      </c>
      <c r="I464" s="128">
        <f>'Enh Grant Original Request'!I453</f>
        <v>0</v>
      </c>
      <c r="J464" s="128">
        <f>'Enh Grant Original Request'!J453</f>
        <v>0</v>
      </c>
      <c r="K464" s="128">
        <f>'Enh Grant Original Request'!K453</f>
        <v>0</v>
      </c>
      <c r="L464" s="128">
        <f>'Enh Grant Original Request'!L453</f>
        <v>0</v>
      </c>
      <c r="M464" s="128">
        <f>'Enh Grant Original Request'!M453</f>
        <v>0</v>
      </c>
      <c r="N464" s="128">
        <f>'Enh Grant Original Request'!N453</f>
        <v>0</v>
      </c>
      <c r="O464" s="128">
        <f>'Enh Grant Original Request'!O453</f>
        <v>0</v>
      </c>
      <c r="P464" s="128">
        <f>'Enh Grant Original Request'!P453</f>
        <v>0</v>
      </c>
      <c r="Q464" s="56">
        <f>'Enh Grant Original Request'!Q453</f>
        <v>0</v>
      </c>
      <c r="R464" s="56">
        <f>'Enh Grant Original Request'!R453</f>
        <v>0</v>
      </c>
      <c r="S464" s="40">
        <f t="shared" si="222"/>
        <v>0</v>
      </c>
      <c r="T464" s="40">
        <f t="shared" si="223"/>
        <v>0</v>
      </c>
      <c r="U464" s="40"/>
      <c r="V464" s="73"/>
      <c r="W464" s="40"/>
      <c r="X464" s="40">
        <f t="shared" si="220"/>
        <v>0</v>
      </c>
      <c r="Y464" s="40">
        <f t="shared" si="224"/>
        <v>0</v>
      </c>
      <c r="Z464" s="40"/>
      <c r="AA464" s="71"/>
      <c r="AB464" s="56">
        <f t="shared" si="226"/>
        <v>0</v>
      </c>
      <c r="AC464" s="39">
        <f t="shared" si="226"/>
        <v>0</v>
      </c>
      <c r="AD464" s="40">
        <f t="shared" si="227"/>
        <v>0</v>
      </c>
      <c r="AE464" s="8">
        <f t="shared" si="228"/>
        <v>0</v>
      </c>
      <c r="AF464" s="8">
        <f t="shared" si="239"/>
        <v>0</v>
      </c>
      <c r="AG464" s="8"/>
      <c r="AH464" s="2"/>
      <c r="AI464" s="2"/>
      <c r="AJ464" s="81"/>
      <c r="AK464" s="33"/>
      <c r="AM464" s="119"/>
      <c r="AN464" s="123">
        <f t="shared" si="215"/>
        <v>0</v>
      </c>
      <c r="AO464" s="34"/>
      <c r="AT464" s="4">
        <f t="shared" si="229"/>
        <v>0</v>
      </c>
      <c r="AZ464" s="4">
        <f t="shared" si="240"/>
        <v>0</v>
      </c>
      <c r="BF464" s="4">
        <f t="shared" si="241"/>
        <v>0</v>
      </c>
      <c r="BH464" s="34">
        <f t="shared" si="212"/>
        <v>0</v>
      </c>
      <c r="BI464" s="34">
        <f t="shared" si="212"/>
        <v>0</v>
      </c>
      <c r="BJ464" s="4">
        <f t="shared" si="213"/>
        <v>0</v>
      </c>
      <c r="BK464" s="4">
        <f t="shared" si="214"/>
        <v>0</v>
      </c>
      <c r="BP464" s="34">
        <f t="shared" si="230"/>
        <v>0</v>
      </c>
      <c r="BQ464" s="34">
        <f t="shared" si="230"/>
        <v>0</v>
      </c>
      <c r="BR464" s="4">
        <f t="shared" si="231"/>
        <v>0</v>
      </c>
      <c r="BS464" s="4">
        <f t="shared" si="232"/>
        <v>0</v>
      </c>
      <c r="BX464" s="34">
        <f t="shared" si="233"/>
        <v>0</v>
      </c>
      <c r="BY464" s="34">
        <f t="shared" si="233"/>
        <v>0</v>
      </c>
      <c r="BZ464" s="4">
        <f t="shared" si="234"/>
        <v>0</v>
      </c>
      <c r="CA464" s="4">
        <f t="shared" si="235"/>
        <v>0</v>
      </c>
      <c r="CF464" s="34">
        <f t="shared" si="236"/>
        <v>0</v>
      </c>
      <c r="CG464" s="34">
        <f t="shared" si="236"/>
        <v>0</v>
      </c>
      <c r="CH464" s="4">
        <f t="shared" si="237"/>
        <v>0</v>
      </c>
      <c r="CI464" s="4">
        <f t="shared" si="238"/>
        <v>0</v>
      </c>
      <c r="CN464" s="4">
        <f t="shared" si="217"/>
        <v>0</v>
      </c>
      <c r="CO464" s="8">
        <f t="shared" si="216"/>
        <v>0</v>
      </c>
    </row>
    <row r="465" spans="1:93" x14ac:dyDescent="0.3">
      <c r="A465" s="75">
        <f t="shared" si="225"/>
        <v>0</v>
      </c>
      <c r="B465" s="56">
        <f t="shared" si="225"/>
        <v>0</v>
      </c>
      <c r="C465" s="56">
        <f t="shared" si="225"/>
        <v>0</v>
      </c>
      <c r="D465" s="56">
        <f t="shared" si="225"/>
        <v>0</v>
      </c>
      <c r="E465" s="56">
        <f t="shared" si="225"/>
        <v>0</v>
      </c>
      <c r="F465" s="69">
        <f t="shared" si="225"/>
        <v>0</v>
      </c>
      <c r="G465" s="69">
        <f t="shared" si="225"/>
        <v>0</v>
      </c>
      <c r="H465" s="128">
        <f>'Enh Grant Original Request'!H454</f>
        <v>0</v>
      </c>
      <c r="I465" s="128">
        <f>'Enh Grant Original Request'!I454</f>
        <v>0</v>
      </c>
      <c r="J465" s="128">
        <f>'Enh Grant Original Request'!J454</f>
        <v>0</v>
      </c>
      <c r="K465" s="128">
        <f>'Enh Grant Original Request'!K454</f>
        <v>0</v>
      </c>
      <c r="L465" s="128">
        <f>'Enh Grant Original Request'!L454</f>
        <v>0</v>
      </c>
      <c r="M465" s="128">
        <f>'Enh Grant Original Request'!M454</f>
        <v>0</v>
      </c>
      <c r="N465" s="128">
        <f>'Enh Grant Original Request'!N454</f>
        <v>0</v>
      </c>
      <c r="O465" s="128">
        <f>'Enh Grant Original Request'!O454</f>
        <v>0</v>
      </c>
      <c r="P465" s="128">
        <f>'Enh Grant Original Request'!P454</f>
        <v>0</v>
      </c>
      <c r="Q465" s="56">
        <f>'Enh Grant Original Request'!Q454</f>
        <v>0</v>
      </c>
      <c r="R465" s="56">
        <f>'Enh Grant Original Request'!R454</f>
        <v>0</v>
      </c>
      <c r="S465" s="40">
        <f t="shared" si="222"/>
        <v>0</v>
      </c>
      <c r="T465" s="40">
        <f t="shared" si="223"/>
        <v>0</v>
      </c>
      <c r="U465" s="40"/>
      <c r="V465" s="73"/>
      <c r="W465" s="40"/>
      <c r="X465" s="40">
        <f t="shared" si="220"/>
        <v>0</v>
      </c>
      <c r="Y465" s="40">
        <f t="shared" si="224"/>
        <v>0</v>
      </c>
      <c r="Z465" s="40"/>
      <c r="AA465" s="71"/>
      <c r="AB465" s="56">
        <f t="shared" si="226"/>
        <v>0</v>
      </c>
      <c r="AC465" s="39">
        <f t="shared" si="226"/>
        <v>0</v>
      </c>
      <c r="AD465" s="40">
        <f t="shared" si="227"/>
        <v>0</v>
      </c>
      <c r="AE465" s="8">
        <f t="shared" si="228"/>
        <v>0</v>
      </c>
      <c r="AF465" s="8">
        <f t="shared" si="239"/>
        <v>0</v>
      </c>
      <c r="AG465" s="8"/>
      <c r="AH465" s="2"/>
      <c r="AI465" s="2"/>
      <c r="AJ465" s="81"/>
      <c r="AK465" s="33"/>
      <c r="AM465" s="119"/>
      <c r="AN465" s="123">
        <f t="shared" si="215"/>
        <v>0</v>
      </c>
      <c r="AO465" s="34"/>
      <c r="AT465" s="4">
        <f t="shared" si="229"/>
        <v>0</v>
      </c>
      <c r="AZ465" s="4">
        <f t="shared" si="240"/>
        <v>0</v>
      </c>
      <c r="BF465" s="4">
        <f t="shared" si="241"/>
        <v>0</v>
      </c>
      <c r="BH465" s="34">
        <f t="shared" ref="BH465:BI528" si="242">SUM(AL465)</f>
        <v>0</v>
      </c>
      <c r="BI465" s="34">
        <f t="shared" si="242"/>
        <v>0</v>
      </c>
      <c r="BJ465" s="4">
        <f t="shared" ref="BJ465:BJ528" si="243">SUM(BH465)*BI465</f>
        <v>0</v>
      </c>
      <c r="BK465" s="4">
        <f t="shared" ref="BK465:BK528" si="244">IF(O465="79-Renovations",BJ465*50%,IF(O465="11-Equipment",BJ465*75%,IF(O465="62-Curriculum",BJ465*50%,IF(O465="12-Software/Other",BJ465*50%,0))))</f>
        <v>0</v>
      </c>
      <c r="BP465" s="34">
        <f t="shared" si="230"/>
        <v>0</v>
      </c>
      <c r="BQ465" s="34">
        <f t="shared" si="230"/>
        <v>0</v>
      </c>
      <c r="BR465" s="4">
        <f t="shared" si="231"/>
        <v>0</v>
      </c>
      <c r="BS465" s="4">
        <f t="shared" si="232"/>
        <v>0</v>
      </c>
      <c r="BX465" s="34">
        <f t="shared" si="233"/>
        <v>0</v>
      </c>
      <c r="BY465" s="34">
        <f t="shared" si="233"/>
        <v>0</v>
      </c>
      <c r="BZ465" s="4">
        <f t="shared" si="234"/>
        <v>0</v>
      </c>
      <c r="CA465" s="4">
        <f t="shared" si="235"/>
        <v>0</v>
      </c>
      <c r="CF465" s="34">
        <f t="shared" si="236"/>
        <v>0</v>
      </c>
      <c r="CG465" s="34">
        <f t="shared" si="236"/>
        <v>0</v>
      </c>
      <c r="CH465" s="4">
        <f t="shared" si="237"/>
        <v>0</v>
      </c>
      <c r="CI465" s="4">
        <f t="shared" si="238"/>
        <v>0</v>
      </c>
      <c r="CN465" s="4">
        <f t="shared" si="217"/>
        <v>0</v>
      </c>
      <c r="CO465" s="8">
        <f t="shared" si="216"/>
        <v>0</v>
      </c>
    </row>
    <row r="466" spans="1:93" x14ac:dyDescent="0.3">
      <c r="A466" s="75">
        <f t="shared" si="225"/>
        <v>0</v>
      </c>
      <c r="B466" s="56">
        <f t="shared" si="225"/>
        <v>0</v>
      </c>
      <c r="C466" s="56">
        <f t="shared" si="225"/>
        <v>0</v>
      </c>
      <c r="D466" s="56">
        <f t="shared" si="225"/>
        <v>0</v>
      </c>
      <c r="E466" s="56">
        <f t="shared" si="225"/>
        <v>0</v>
      </c>
      <c r="F466" s="69">
        <f t="shared" si="225"/>
        <v>0</v>
      </c>
      <c r="G466" s="69">
        <f t="shared" si="225"/>
        <v>0</v>
      </c>
      <c r="H466" s="128">
        <f>'Enh Grant Original Request'!H455</f>
        <v>0</v>
      </c>
      <c r="I466" s="128">
        <f>'Enh Grant Original Request'!I455</f>
        <v>0</v>
      </c>
      <c r="J466" s="128">
        <f>'Enh Grant Original Request'!J455</f>
        <v>0</v>
      </c>
      <c r="K466" s="128">
        <f>'Enh Grant Original Request'!K455</f>
        <v>0</v>
      </c>
      <c r="L466" s="128">
        <f>'Enh Grant Original Request'!L455</f>
        <v>0</v>
      </c>
      <c r="M466" s="128">
        <f>'Enh Grant Original Request'!M455</f>
        <v>0</v>
      </c>
      <c r="N466" s="128">
        <f>'Enh Grant Original Request'!N455</f>
        <v>0</v>
      </c>
      <c r="O466" s="128">
        <f>'Enh Grant Original Request'!O455</f>
        <v>0</v>
      </c>
      <c r="P466" s="128">
        <f>'Enh Grant Original Request'!P455</f>
        <v>0</v>
      </c>
      <c r="Q466" s="56">
        <f>'Enh Grant Original Request'!Q455</f>
        <v>0</v>
      </c>
      <c r="R466" s="56">
        <f>'Enh Grant Original Request'!R455</f>
        <v>0</v>
      </c>
      <c r="S466" s="40">
        <f t="shared" si="222"/>
        <v>0</v>
      </c>
      <c r="T466" s="40">
        <f t="shared" si="223"/>
        <v>0</v>
      </c>
      <c r="U466" s="40"/>
      <c r="V466" s="73"/>
      <c r="W466" s="40"/>
      <c r="X466" s="40">
        <f t="shared" si="220"/>
        <v>0</v>
      </c>
      <c r="Y466" s="40">
        <f t="shared" si="224"/>
        <v>0</v>
      </c>
      <c r="Z466" s="40"/>
      <c r="AA466" s="71"/>
      <c r="AB466" s="56">
        <f t="shared" si="226"/>
        <v>0</v>
      </c>
      <c r="AC466" s="39">
        <f t="shared" si="226"/>
        <v>0</v>
      </c>
      <c r="AD466" s="40">
        <f t="shared" si="227"/>
        <v>0</v>
      </c>
      <c r="AE466" s="8">
        <f t="shared" si="228"/>
        <v>0</v>
      </c>
      <c r="AF466" s="8">
        <f t="shared" si="239"/>
        <v>0</v>
      </c>
      <c r="AG466" s="8"/>
      <c r="AH466" s="2"/>
      <c r="AI466" s="2"/>
      <c r="AJ466" s="81"/>
      <c r="AK466" s="33"/>
      <c r="AM466" s="119"/>
      <c r="AN466" s="123">
        <f t="shared" ref="AN466:AN529" si="245">SUM(AL466)*AM466</f>
        <v>0</v>
      </c>
      <c r="AO466" s="34"/>
      <c r="AT466" s="4">
        <f t="shared" si="229"/>
        <v>0</v>
      </c>
      <c r="AZ466" s="4">
        <f t="shared" si="240"/>
        <v>0</v>
      </c>
      <c r="BF466" s="4">
        <f t="shared" si="241"/>
        <v>0</v>
      </c>
      <c r="BH466" s="34">
        <f t="shared" si="242"/>
        <v>0</v>
      </c>
      <c r="BI466" s="34">
        <f t="shared" si="242"/>
        <v>0</v>
      </c>
      <c r="BJ466" s="4">
        <f t="shared" si="243"/>
        <v>0</v>
      </c>
      <c r="BK466" s="4">
        <f t="shared" si="244"/>
        <v>0</v>
      </c>
      <c r="BP466" s="34">
        <f t="shared" si="230"/>
        <v>0</v>
      </c>
      <c r="BQ466" s="34">
        <f t="shared" si="230"/>
        <v>0</v>
      </c>
      <c r="BR466" s="4">
        <f t="shared" si="231"/>
        <v>0</v>
      </c>
      <c r="BS466" s="4">
        <f t="shared" si="232"/>
        <v>0</v>
      </c>
      <c r="BX466" s="34">
        <f t="shared" si="233"/>
        <v>0</v>
      </c>
      <c r="BY466" s="34">
        <f t="shared" si="233"/>
        <v>0</v>
      </c>
      <c r="BZ466" s="4">
        <f t="shared" si="234"/>
        <v>0</v>
      </c>
      <c r="CA466" s="4">
        <f t="shared" si="235"/>
        <v>0</v>
      </c>
      <c r="CF466" s="34">
        <f t="shared" si="236"/>
        <v>0</v>
      </c>
      <c r="CG466" s="34">
        <f t="shared" si="236"/>
        <v>0</v>
      </c>
      <c r="CH466" s="4">
        <f t="shared" si="237"/>
        <v>0</v>
      </c>
      <c r="CI466" s="4">
        <f t="shared" si="238"/>
        <v>0</v>
      </c>
      <c r="CN466" s="4">
        <f t="shared" si="217"/>
        <v>0</v>
      </c>
      <c r="CO466" s="8">
        <f t="shared" ref="CO466:CO529" si="246">SUM(BK466+BS466+CA466+CI466)</f>
        <v>0</v>
      </c>
    </row>
    <row r="467" spans="1:93" x14ac:dyDescent="0.3">
      <c r="A467" s="75">
        <f t="shared" si="225"/>
        <v>0</v>
      </c>
      <c r="B467" s="56">
        <f t="shared" si="225"/>
        <v>0</v>
      </c>
      <c r="C467" s="56">
        <f t="shared" si="225"/>
        <v>0</v>
      </c>
      <c r="D467" s="56">
        <f t="shared" si="225"/>
        <v>0</v>
      </c>
      <c r="E467" s="56">
        <f t="shared" si="225"/>
        <v>0</v>
      </c>
      <c r="F467" s="69">
        <f t="shared" si="225"/>
        <v>0</v>
      </c>
      <c r="G467" s="69">
        <f t="shared" si="225"/>
        <v>0</v>
      </c>
      <c r="H467" s="128">
        <f>'Enh Grant Original Request'!H456</f>
        <v>0</v>
      </c>
      <c r="I467" s="128">
        <f>'Enh Grant Original Request'!I456</f>
        <v>0</v>
      </c>
      <c r="J467" s="128">
        <f>'Enh Grant Original Request'!J456</f>
        <v>0</v>
      </c>
      <c r="K467" s="128">
        <f>'Enh Grant Original Request'!K456</f>
        <v>0</v>
      </c>
      <c r="L467" s="128">
        <f>'Enh Grant Original Request'!L456</f>
        <v>0</v>
      </c>
      <c r="M467" s="128">
        <f>'Enh Grant Original Request'!M456</f>
        <v>0</v>
      </c>
      <c r="N467" s="128">
        <f>'Enh Grant Original Request'!N456</f>
        <v>0</v>
      </c>
      <c r="O467" s="128">
        <f>'Enh Grant Original Request'!O456</f>
        <v>0</v>
      </c>
      <c r="P467" s="128">
        <f>'Enh Grant Original Request'!P456</f>
        <v>0</v>
      </c>
      <c r="Q467" s="56">
        <f>'Enh Grant Original Request'!Q456</f>
        <v>0</v>
      </c>
      <c r="R467" s="56">
        <f>'Enh Grant Original Request'!R456</f>
        <v>0</v>
      </c>
      <c r="S467" s="40">
        <f t="shared" si="222"/>
        <v>0</v>
      </c>
      <c r="T467" s="40">
        <f t="shared" si="223"/>
        <v>0</v>
      </c>
      <c r="U467" s="40"/>
      <c r="V467" s="73"/>
      <c r="W467" s="40"/>
      <c r="X467" s="40">
        <f t="shared" si="220"/>
        <v>0</v>
      </c>
      <c r="Y467" s="40">
        <f t="shared" si="224"/>
        <v>0</v>
      </c>
      <c r="Z467" s="40"/>
      <c r="AA467" s="71"/>
      <c r="AB467" s="56">
        <f t="shared" si="226"/>
        <v>0</v>
      </c>
      <c r="AC467" s="39">
        <f t="shared" si="226"/>
        <v>0</v>
      </c>
      <c r="AD467" s="40">
        <f t="shared" si="227"/>
        <v>0</v>
      </c>
      <c r="AE467" s="8">
        <f t="shared" si="228"/>
        <v>0</v>
      </c>
      <c r="AF467" s="8">
        <f t="shared" si="239"/>
        <v>0</v>
      </c>
      <c r="AG467" s="8"/>
      <c r="AH467" s="2"/>
      <c r="AI467" s="2"/>
      <c r="AJ467" s="81"/>
      <c r="AK467" s="33"/>
      <c r="AM467" s="119"/>
      <c r="AN467" s="123">
        <f t="shared" si="245"/>
        <v>0</v>
      </c>
      <c r="AO467" s="34"/>
      <c r="AT467" s="4">
        <f t="shared" si="229"/>
        <v>0</v>
      </c>
      <c r="AZ467" s="4">
        <f t="shared" si="240"/>
        <v>0</v>
      </c>
      <c r="BF467" s="4">
        <f t="shared" si="241"/>
        <v>0</v>
      </c>
      <c r="BH467" s="34">
        <f t="shared" si="242"/>
        <v>0</v>
      </c>
      <c r="BI467" s="34">
        <f t="shared" si="242"/>
        <v>0</v>
      </c>
      <c r="BJ467" s="4">
        <f t="shared" si="243"/>
        <v>0</v>
      </c>
      <c r="BK467" s="4">
        <f t="shared" si="244"/>
        <v>0</v>
      </c>
      <c r="BP467" s="34">
        <f t="shared" si="230"/>
        <v>0</v>
      </c>
      <c r="BQ467" s="34">
        <f t="shared" si="230"/>
        <v>0</v>
      </c>
      <c r="BR467" s="4">
        <f t="shared" si="231"/>
        <v>0</v>
      </c>
      <c r="BS467" s="4">
        <f t="shared" si="232"/>
        <v>0</v>
      </c>
      <c r="BX467" s="34">
        <f t="shared" si="233"/>
        <v>0</v>
      </c>
      <c r="BY467" s="34">
        <f t="shared" si="233"/>
        <v>0</v>
      </c>
      <c r="BZ467" s="4">
        <f t="shared" si="234"/>
        <v>0</v>
      </c>
      <c r="CA467" s="4">
        <f t="shared" si="235"/>
        <v>0</v>
      </c>
      <c r="CF467" s="34">
        <f t="shared" si="236"/>
        <v>0</v>
      </c>
      <c r="CG467" s="34">
        <f t="shared" si="236"/>
        <v>0</v>
      </c>
      <c r="CH467" s="4">
        <f t="shared" si="237"/>
        <v>0</v>
      </c>
      <c r="CI467" s="4">
        <f t="shared" si="238"/>
        <v>0</v>
      </c>
      <c r="CN467" s="4">
        <f t="shared" si="217"/>
        <v>0</v>
      </c>
      <c r="CO467" s="8">
        <f t="shared" si="246"/>
        <v>0</v>
      </c>
    </row>
    <row r="468" spans="1:93" x14ac:dyDescent="0.3">
      <c r="A468" s="75">
        <f t="shared" si="225"/>
        <v>0</v>
      </c>
      <c r="B468" s="56">
        <f t="shared" si="225"/>
        <v>0</v>
      </c>
      <c r="C468" s="56">
        <f t="shared" si="225"/>
        <v>0</v>
      </c>
      <c r="D468" s="56">
        <f t="shared" si="225"/>
        <v>0</v>
      </c>
      <c r="E468" s="56">
        <f t="shared" si="225"/>
        <v>0</v>
      </c>
      <c r="F468" s="69">
        <f t="shared" si="225"/>
        <v>0</v>
      </c>
      <c r="G468" s="69">
        <f t="shared" si="225"/>
        <v>0</v>
      </c>
      <c r="H468" s="128">
        <f>'Enh Grant Original Request'!H457</f>
        <v>0</v>
      </c>
      <c r="I468" s="128">
        <f>'Enh Grant Original Request'!I457</f>
        <v>0</v>
      </c>
      <c r="J468" s="128">
        <f>'Enh Grant Original Request'!J457</f>
        <v>0</v>
      </c>
      <c r="K468" s="128">
        <f>'Enh Grant Original Request'!K457</f>
        <v>0</v>
      </c>
      <c r="L468" s="128">
        <f>'Enh Grant Original Request'!L457</f>
        <v>0</v>
      </c>
      <c r="M468" s="128">
        <f>'Enh Grant Original Request'!M457</f>
        <v>0</v>
      </c>
      <c r="N468" s="128">
        <f>'Enh Grant Original Request'!N457</f>
        <v>0</v>
      </c>
      <c r="O468" s="128">
        <f>'Enh Grant Original Request'!O457</f>
        <v>0</v>
      </c>
      <c r="P468" s="128">
        <f>'Enh Grant Original Request'!P457</f>
        <v>0</v>
      </c>
      <c r="Q468" s="56">
        <f>'Enh Grant Original Request'!Q457</f>
        <v>0</v>
      </c>
      <c r="R468" s="56">
        <f>'Enh Grant Original Request'!R457</f>
        <v>0</v>
      </c>
      <c r="S468" s="40">
        <f t="shared" si="222"/>
        <v>0</v>
      </c>
      <c r="T468" s="40">
        <f t="shared" si="223"/>
        <v>0</v>
      </c>
      <c r="U468" s="40"/>
      <c r="V468" s="73"/>
      <c r="W468" s="40"/>
      <c r="X468" s="40">
        <f t="shared" si="220"/>
        <v>0</v>
      </c>
      <c r="Y468" s="40">
        <f t="shared" si="224"/>
        <v>0</v>
      </c>
      <c r="Z468" s="40"/>
      <c r="AA468" s="71"/>
      <c r="AB468" s="56">
        <f t="shared" si="226"/>
        <v>0</v>
      </c>
      <c r="AC468" s="39">
        <f t="shared" si="226"/>
        <v>0</v>
      </c>
      <c r="AD468" s="40">
        <f t="shared" si="227"/>
        <v>0</v>
      </c>
      <c r="AE468" s="8">
        <f t="shared" si="228"/>
        <v>0</v>
      </c>
      <c r="AF468" s="8">
        <f t="shared" si="239"/>
        <v>0</v>
      </c>
      <c r="AG468" s="8"/>
      <c r="AH468" s="2"/>
      <c r="AI468" s="2"/>
      <c r="AJ468" s="81"/>
      <c r="AK468" s="33"/>
      <c r="AM468" s="119"/>
      <c r="AN468" s="123">
        <f t="shared" si="245"/>
        <v>0</v>
      </c>
      <c r="AO468" s="34"/>
      <c r="AT468" s="4">
        <f t="shared" si="229"/>
        <v>0</v>
      </c>
      <c r="AZ468" s="4">
        <f t="shared" si="240"/>
        <v>0</v>
      </c>
      <c r="BF468" s="4">
        <f t="shared" si="241"/>
        <v>0</v>
      </c>
      <c r="BH468" s="34">
        <f t="shared" si="242"/>
        <v>0</v>
      </c>
      <c r="BI468" s="34">
        <f t="shared" si="242"/>
        <v>0</v>
      </c>
      <c r="BJ468" s="4">
        <f t="shared" si="243"/>
        <v>0</v>
      </c>
      <c r="BK468" s="4">
        <f t="shared" si="244"/>
        <v>0</v>
      </c>
      <c r="BP468" s="34">
        <f t="shared" si="230"/>
        <v>0</v>
      </c>
      <c r="BQ468" s="34">
        <f t="shared" si="230"/>
        <v>0</v>
      </c>
      <c r="BR468" s="4">
        <f t="shared" si="231"/>
        <v>0</v>
      </c>
      <c r="BS468" s="4">
        <f t="shared" si="232"/>
        <v>0</v>
      </c>
      <c r="BX468" s="34">
        <f t="shared" si="233"/>
        <v>0</v>
      </c>
      <c r="BY468" s="34">
        <f t="shared" si="233"/>
        <v>0</v>
      </c>
      <c r="BZ468" s="4">
        <f t="shared" si="234"/>
        <v>0</v>
      </c>
      <c r="CA468" s="4">
        <f t="shared" si="235"/>
        <v>0</v>
      </c>
      <c r="CF468" s="34">
        <f t="shared" si="236"/>
        <v>0</v>
      </c>
      <c r="CG468" s="34">
        <f t="shared" si="236"/>
        <v>0</v>
      </c>
      <c r="CH468" s="4">
        <f t="shared" si="237"/>
        <v>0</v>
      </c>
      <c r="CI468" s="4">
        <f t="shared" si="238"/>
        <v>0</v>
      </c>
      <c r="CN468" s="4">
        <f t="shared" si="217"/>
        <v>0</v>
      </c>
      <c r="CO468" s="8">
        <f t="shared" si="246"/>
        <v>0</v>
      </c>
    </row>
    <row r="469" spans="1:93" x14ac:dyDescent="0.3">
      <c r="A469" s="75">
        <f t="shared" si="225"/>
        <v>0</v>
      </c>
      <c r="B469" s="56">
        <f t="shared" si="225"/>
        <v>0</v>
      </c>
      <c r="C469" s="56">
        <f t="shared" si="225"/>
        <v>0</v>
      </c>
      <c r="D469" s="56">
        <f t="shared" si="225"/>
        <v>0</v>
      </c>
      <c r="E469" s="56">
        <f t="shared" si="225"/>
        <v>0</v>
      </c>
      <c r="F469" s="69">
        <f t="shared" si="225"/>
        <v>0</v>
      </c>
      <c r="G469" s="69">
        <f t="shared" si="225"/>
        <v>0</v>
      </c>
      <c r="H469" s="128">
        <f>'Enh Grant Original Request'!H458</f>
        <v>0</v>
      </c>
      <c r="I469" s="128">
        <f>'Enh Grant Original Request'!I458</f>
        <v>0</v>
      </c>
      <c r="J469" s="128">
        <f>'Enh Grant Original Request'!J458</f>
        <v>0</v>
      </c>
      <c r="K469" s="128">
        <f>'Enh Grant Original Request'!K458</f>
        <v>0</v>
      </c>
      <c r="L469" s="128">
        <f>'Enh Grant Original Request'!L458</f>
        <v>0</v>
      </c>
      <c r="M469" s="128">
        <f>'Enh Grant Original Request'!M458</f>
        <v>0</v>
      </c>
      <c r="N469" s="128">
        <f>'Enh Grant Original Request'!N458</f>
        <v>0</v>
      </c>
      <c r="O469" s="128">
        <f>'Enh Grant Original Request'!O458</f>
        <v>0</v>
      </c>
      <c r="P469" s="128">
        <f>'Enh Grant Original Request'!P458</f>
        <v>0</v>
      </c>
      <c r="Q469" s="56">
        <f>'Enh Grant Original Request'!Q458</f>
        <v>0</v>
      </c>
      <c r="R469" s="56">
        <f>'Enh Grant Original Request'!R458</f>
        <v>0</v>
      </c>
      <c r="S469" s="40">
        <f t="shared" si="222"/>
        <v>0</v>
      </c>
      <c r="T469" s="40">
        <f t="shared" si="223"/>
        <v>0</v>
      </c>
      <c r="U469" s="40"/>
      <c r="V469" s="73"/>
      <c r="W469" s="40"/>
      <c r="X469" s="40">
        <f t="shared" si="220"/>
        <v>0</v>
      </c>
      <c r="Y469" s="40">
        <f t="shared" si="224"/>
        <v>0</v>
      </c>
      <c r="Z469" s="40"/>
      <c r="AA469" s="71"/>
      <c r="AB469" s="56">
        <f t="shared" si="226"/>
        <v>0</v>
      </c>
      <c r="AC469" s="39">
        <f t="shared" si="226"/>
        <v>0</v>
      </c>
      <c r="AD469" s="40">
        <f t="shared" si="227"/>
        <v>0</v>
      </c>
      <c r="AE469" s="8">
        <f t="shared" si="228"/>
        <v>0</v>
      </c>
      <c r="AF469" s="8">
        <f t="shared" si="239"/>
        <v>0</v>
      </c>
      <c r="AG469" s="8"/>
      <c r="AH469" s="2"/>
      <c r="AI469" s="2"/>
      <c r="AJ469" s="81"/>
      <c r="AK469" s="33"/>
      <c r="AM469" s="119"/>
      <c r="AN469" s="123">
        <f t="shared" si="245"/>
        <v>0</v>
      </c>
      <c r="AO469" s="34"/>
      <c r="AT469" s="4">
        <f t="shared" si="229"/>
        <v>0</v>
      </c>
      <c r="AZ469" s="4">
        <f t="shared" si="240"/>
        <v>0</v>
      </c>
      <c r="BF469" s="4">
        <f t="shared" si="241"/>
        <v>0</v>
      </c>
      <c r="BH469" s="34">
        <f t="shared" si="242"/>
        <v>0</v>
      </c>
      <c r="BI469" s="34">
        <f t="shared" si="242"/>
        <v>0</v>
      </c>
      <c r="BJ469" s="4">
        <f t="shared" si="243"/>
        <v>0</v>
      </c>
      <c r="BK469" s="4">
        <f t="shared" si="244"/>
        <v>0</v>
      </c>
      <c r="BP469" s="34">
        <f t="shared" si="230"/>
        <v>0</v>
      </c>
      <c r="BQ469" s="34">
        <f t="shared" si="230"/>
        <v>0</v>
      </c>
      <c r="BR469" s="4">
        <f t="shared" si="231"/>
        <v>0</v>
      </c>
      <c r="BS469" s="4">
        <f t="shared" si="232"/>
        <v>0</v>
      </c>
      <c r="BX469" s="34">
        <f t="shared" si="233"/>
        <v>0</v>
      </c>
      <c r="BY469" s="34">
        <f t="shared" si="233"/>
        <v>0</v>
      </c>
      <c r="BZ469" s="4">
        <f t="shared" si="234"/>
        <v>0</v>
      </c>
      <c r="CA469" s="4">
        <f t="shared" si="235"/>
        <v>0</v>
      </c>
      <c r="CF469" s="34">
        <f t="shared" si="236"/>
        <v>0</v>
      </c>
      <c r="CG469" s="34">
        <f t="shared" si="236"/>
        <v>0</v>
      </c>
      <c r="CH469" s="4">
        <f t="shared" si="237"/>
        <v>0</v>
      </c>
      <c r="CI469" s="4">
        <f t="shared" si="238"/>
        <v>0</v>
      </c>
      <c r="CN469" s="4">
        <f t="shared" ref="CN469:CN532" si="247">SUM(AB469)-BH469-BP469-BX469-CF469</f>
        <v>0</v>
      </c>
      <c r="CO469" s="8">
        <f t="shared" si="246"/>
        <v>0</v>
      </c>
    </row>
    <row r="470" spans="1:93" x14ac:dyDescent="0.3">
      <c r="A470" s="75">
        <f t="shared" si="225"/>
        <v>0</v>
      </c>
      <c r="B470" s="56">
        <f t="shared" si="225"/>
        <v>0</v>
      </c>
      <c r="C470" s="56">
        <f t="shared" si="225"/>
        <v>0</v>
      </c>
      <c r="D470" s="56">
        <f t="shared" si="225"/>
        <v>0</v>
      </c>
      <c r="E470" s="56">
        <f t="shared" si="225"/>
        <v>0</v>
      </c>
      <c r="F470" s="69">
        <f t="shared" si="225"/>
        <v>0</v>
      </c>
      <c r="G470" s="69">
        <f t="shared" si="225"/>
        <v>0</v>
      </c>
      <c r="H470" s="128">
        <f>'Enh Grant Original Request'!H459</f>
        <v>0</v>
      </c>
      <c r="I470" s="128">
        <f>'Enh Grant Original Request'!I459</f>
        <v>0</v>
      </c>
      <c r="J470" s="128">
        <f>'Enh Grant Original Request'!J459</f>
        <v>0</v>
      </c>
      <c r="K470" s="128">
        <f>'Enh Grant Original Request'!K459</f>
        <v>0</v>
      </c>
      <c r="L470" s="128">
        <f>'Enh Grant Original Request'!L459</f>
        <v>0</v>
      </c>
      <c r="M470" s="128">
        <f>'Enh Grant Original Request'!M459</f>
        <v>0</v>
      </c>
      <c r="N470" s="128">
        <f>'Enh Grant Original Request'!N459</f>
        <v>0</v>
      </c>
      <c r="O470" s="128">
        <f>'Enh Grant Original Request'!O459</f>
        <v>0</v>
      </c>
      <c r="P470" s="128">
        <f>'Enh Grant Original Request'!P459</f>
        <v>0</v>
      </c>
      <c r="Q470" s="56">
        <f>'Enh Grant Original Request'!Q459</f>
        <v>0</v>
      </c>
      <c r="R470" s="56">
        <f>'Enh Grant Original Request'!R459</f>
        <v>0</v>
      </c>
      <c r="S470" s="40">
        <f t="shared" si="222"/>
        <v>0</v>
      </c>
      <c r="T470" s="40">
        <f t="shared" si="223"/>
        <v>0</v>
      </c>
      <c r="U470" s="40"/>
      <c r="V470" s="73"/>
      <c r="W470" s="40"/>
      <c r="X470" s="40">
        <f t="shared" si="220"/>
        <v>0</v>
      </c>
      <c r="Y470" s="40">
        <f t="shared" si="224"/>
        <v>0</v>
      </c>
      <c r="Z470" s="40"/>
      <c r="AA470" s="71"/>
      <c r="AB470" s="56">
        <f t="shared" si="226"/>
        <v>0</v>
      </c>
      <c r="AC470" s="39">
        <f t="shared" si="226"/>
        <v>0</v>
      </c>
      <c r="AD470" s="40">
        <f t="shared" si="227"/>
        <v>0</v>
      </c>
      <c r="AE470" s="8">
        <f t="shared" si="228"/>
        <v>0</v>
      </c>
      <c r="AF470" s="8">
        <f t="shared" si="239"/>
        <v>0</v>
      </c>
      <c r="AG470" s="8"/>
      <c r="AH470" s="2"/>
      <c r="AI470" s="2"/>
      <c r="AJ470" s="81"/>
      <c r="AK470" s="33"/>
      <c r="AM470" s="119"/>
      <c r="AN470" s="123">
        <f t="shared" si="245"/>
        <v>0</v>
      </c>
      <c r="AO470" s="34"/>
      <c r="AT470" s="4">
        <f t="shared" si="229"/>
        <v>0</v>
      </c>
      <c r="AZ470" s="4">
        <f t="shared" si="240"/>
        <v>0</v>
      </c>
      <c r="BF470" s="4">
        <f t="shared" si="241"/>
        <v>0</v>
      </c>
      <c r="BH470" s="34">
        <f t="shared" si="242"/>
        <v>0</v>
      </c>
      <c r="BI470" s="34">
        <f t="shared" si="242"/>
        <v>0</v>
      </c>
      <c r="BJ470" s="4">
        <f t="shared" si="243"/>
        <v>0</v>
      </c>
      <c r="BK470" s="4">
        <f t="shared" si="244"/>
        <v>0</v>
      </c>
      <c r="BP470" s="34">
        <f t="shared" si="230"/>
        <v>0</v>
      </c>
      <c r="BQ470" s="34">
        <f t="shared" si="230"/>
        <v>0</v>
      </c>
      <c r="BR470" s="4">
        <f t="shared" si="231"/>
        <v>0</v>
      </c>
      <c r="BS470" s="4">
        <f t="shared" si="232"/>
        <v>0</v>
      </c>
      <c r="BX470" s="34">
        <f t="shared" si="233"/>
        <v>0</v>
      </c>
      <c r="BY470" s="34">
        <f t="shared" si="233"/>
        <v>0</v>
      </c>
      <c r="BZ470" s="4">
        <f t="shared" si="234"/>
        <v>0</v>
      </c>
      <c r="CA470" s="4">
        <f t="shared" si="235"/>
        <v>0</v>
      </c>
      <c r="CF470" s="34">
        <f t="shared" si="236"/>
        <v>0</v>
      </c>
      <c r="CG470" s="34">
        <f t="shared" si="236"/>
        <v>0</v>
      </c>
      <c r="CH470" s="4">
        <f t="shared" si="237"/>
        <v>0</v>
      </c>
      <c r="CI470" s="4">
        <f t="shared" si="238"/>
        <v>0</v>
      </c>
      <c r="CN470" s="4">
        <f t="shared" si="247"/>
        <v>0</v>
      </c>
      <c r="CO470" s="8">
        <f t="shared" si="246"/>
        <v>0</v>
      </c>
    </row>
    <row r="471" spans="1:93" x14ac:dyDescent="0.3">
      <c r="A471" s="75">
        <f t="shared" si="225"/>
        <v>0</v>
      </c>
      <c r="B471" s="56">
        <f t="shared" si="225"/>
        <v>0</v>
      </c>
      <c r="C471" s="56">
        <f t="shared" si="225"/>
        <v>0</v>
      </c>
      <c r="D471" s="56">
        <f t="shared" si="225"/>
        <v>0</v>
      </c>
      <c r="E471" s="56">
        <f t="shared" si="225"/>
        <v>0</v>
      </c>
      <c r="F471" s="69">
        <f t="shared" si="225"/>
        <v>0</v>
      </c>
      <c r="G471" s="69">
        <f t="shared" si="225"/>
        <v>0</v>
      </c>
      <c r="H471" s="128">
        <f>'Enh Grant Original Request'!H460</f>
        <v>0</v>
      </c>
      <c r="I471" s="128">
        <f>'Enh Grant Original Request'!I460</f>
        <v>0</v>
      </c>
      <c r="J471" s="128">
        <f>'Enh Grant Original Request'!J460</f>
        <v>0</v>
      </c>
      <c r="K471" s="128">
        <f>'Enh Grant Original Request'!K460</f>
        <v>0</v>
      </c>
      <c r="L471" s="128">
        <f>'Enh Grant Original Request'!L460</f>
        <v>0</v>
      </c>
      <c r="M471" s="128">
        <f>'Enh Grant Original Request'!M460</f>
        <v>0</v>
      </c>
      <c r="N471" s="128">
        <f>'Enh Grant Original Request'!N460</f>
        <v>0</v>
      </c>
      <c r="O471" s="128">
        <f>'Enh Grant Original Request'!O460</f>
        <v>0</v>
      </c>
      <c r="P471" s="128">
        <f>'Enh Grant Original Request'!P460</f>
        <v>0</v>
      </c>
      <c r="Q471" s="56">
        <f>'Enh Grant Original Request'!Q460</f>
        <v>0</v>
      </c>
      <c r="R471" s="56">
        <f>'Enh Grant Original Request'!R460</f>
        <v>0</v>
      </c>
      <c r="S471" s="40">
        <f t="shared" si="222"/>
        <v>0</v>
      </c>
      <c r="T471" s="40">
        <f t="shared" si="223"/>
        <v>0</v>
      </c>
      <c r="U471" s="40"/>
      <c r="V471" s="73"/>
      <c r="W471" s="40"/>
      <c r="X471" s="40">
        <f t="shared" si="220"/>
        <v>0</v>
      </c>
      <c r="Y471" s="40">
        <f t="shared" si="224"/>
        <v>0</v>
      </c>
      <c r="Z471" s="40"/>
      <c r="AA471" s="71"/>
      <c r="AB471" s="56">
        <f t="shared" si="226"/>
        <v>0</v>
      </c>
      <c r="AC471" s="39">
        <f t="shared" si="226"/>
        <v>0</v>
      </c>
      <c r="AD471" s="40">
        <f t="shared" si="227"/>
        <v>0</v>
      </c>
      <c r="AE471" s="8">
        <f t="shared" si="228"/>
        <v>0</v>
      </c>
      <c r="AF471" s="8">
        <f t="shared" si="239"/>
        <v>0</v>
      </c>
      <c r="AG471" s="8"/>
      <c r="AH471" s="2"/>
      <c r="AI471" s="2"/>
      <c r="AJ471" s="81"/>
      <c r="AK471" s="33"/>
      <c r="AM471" s="119"/>
      <c r="AN471" s="123">
        <f t="shared" si="245"/>
        <v>0</v>
      </c>
      <c r="AO471" s="34"/>
      <c r="AT471" s="4">
        <f t="shared" si="229"/>
        <v>0</v>
      </c>
      <c r="AZ471" s="4">
        <f t="shared" si="240"/>
        <v>0</v>
      </c>
      <c r="BF471" s="4">
        <f t="shared" si="241"/>
        <v>0</v>
      </c>
      <c r="BH471" s="34">
        <f t="shared" si="242"/>
        <v>0</v>
      </c>
      <c r="BI471" s="34">
        <f t="shared" si="242"/>
        <v>0</v>
      </c>
      <c r="BJ471" s="4">
        <f t="shared" si="243"/>
        <v>0</v>
      </c>
      <c r="BK471" s="4">
        <f t="shared" si="244"/>
        <v>0</v>
      </c>
      <c r="BP471" s="34">
        <f t="shared" si="230"/>
        <v>0</v>
      </c>
      <c r="BQ471" s="34">
        <f t="shared" si="230"/>
        <v>0</v>
      </c>
      <c r="BR471" s="4">
        <f t="shared" si="231"/>
        <v>0</v>
      </c>
      <c r="BS471" s="4">
        <f t="shared" si="232"/>
        <v>0</v>
      </c>
      <c r="BX471" s="34">
        <f t="shared" si="233"/>
        <v>0</v>
      </c>
      <c r="BY471" s="34">
        <f t="shared" si="233"/>
        <v>0</v>
      </c>
      <c r="BZ471" s="4">
        <f t="shared" si="234"/>
        <v>0</v>
      </c>
      <c r="CA471" s="4">
        <f t="shared" si="235"/>
        <v>0</v>
      </c>
      <c r="CF471" s="34">
        <f t="shared" si="236"/>
        <v>0</v>
      </c>
      <c r="CG471" s="34">
        <f t="shared" si="236"/>
        <v>0</v>
      </c>
      <c r="CH471" s="4">
        <f t="shared" si="237"/>
        <v>0</v>
      </c>
      <c r="CI471" s="4">
        <f t="shared" si="238"/>
        <v>0</v>
      </c>
      <c r="CN471" s="4">
        <f t="shared" si="247"/>
        <v>0</v>
      </c>
      <c r="CO471" s="8">
        <f t="shared" si="246"/>
        <v>0</v>
      </c>
    </row>
    <row r="472" spans="1:93" x14ac:dyDescent="0.3">
      <c r="A472" s="75">
        <f t="shared" si="225"/>
        <v>0</v>
      </c>
      <c r="B472" s="56">
        <f t="shared" si="225"/>
        <v>0</v>
      </c>
      <c r="C472" s="56">
        <f t="shared" si="225"/>
        <v>0</v>
      </c>
      <c r="D472" s="56">
        <f t="shared" si="225"/>
        <v>0</v>
      </c>
      <c r="E472" s="56">
        <f t="shared" si="225"/>
        <v>0</v>
      </c>
      <c r="F472" s="69">
        <f t="shared" si="225"/>
        <v>0</v>
      </c>
      <c r="G472" s="69">
        <f t="shared" si="225"/>
        <v>0</v>
      </c>
      <c r="H472" s="128">
        <f>'Enh Grant Original Request'!H461</f>
        <v>0</v>
      </c>
      <c r="I472" s="128">
        <f>'Enh Grant Original Request'!I461</f>
        <v>0</v>
      </c>
      <c r="J472" s="128">
        <f>'Enh Grant Original Request'!J461</f>
        <v>0</v>
      </c>
      <c r="K472" s="128">
        <f>'Enh Grant Original Request'!K461</f>
        <v>0</v>
      </c>
      <c r="L472" s="128">
        <f>'Enh Grant Original Request'!L461</f>
        <v>0</v>
      </c>
      <c r="M472" s="128">
        <f>'Enh Grant Original Request'!M461</f>
        <v>0</v>
      </c>
      <c r="N472" s="128">
        <f>'Enh Grant Original Request'!N461</f>
        <v>0</v>
      </c>
      <c r="O472" s="128">
        <f>'Enh Grant Original Request'!O461</f>
        <v>0</v>
      </c>
      <c r="P472" s="128">
        <f>'Enh Grant Original Request'!P461</f>
        <v>0</v>
      </c>
      <c r="Q472" s="56">
        <f>'Enh Grant Original Request'!Q461</f>
        <v>0</v>
      </c>
      <c r="R472" s="56">
        <f>'Enh Grant Original Request'!R461</f>
        <v>0</v>
      </c>
      <c r="S472" s="40">
        <f t="shared" si="222"/>
        <v>0</v>
      </c>
      <c r="T472" s="40">
        <f t="shared" si="223"/>
        <v>0</v>
      </c>
      <c r="U472" s="40"/>
      <c r="V472" s="73"/>
      <c r="W472" s="40"/>
      <c r="X472" s="40">
        <f t="shared" si="220"/>
        <v>0</v>
      </c>
      <c r="Y472" s="40">
        <f t="shared" si="224"/>
        <v>0</v>
      </c>
      <c r="Z472" s="40"/>
      <c r="AA472" s="71"/>
      <c r="AB472" s="56">
        <f t="shared" si="226"/>
        <v>0</v>
      </c>
      <c r="AC472" s="39">
        <f t="shared" si="226"/>
        <v>0</v>
      </c>
      <c r="AD472" s="40">
        <f t="shared" si="227"/>
        <v>0</v>
      </c>
      <c r="AE472" s="8">
        <f t="shared" si="228"/>
        <v>0</v>
      </c>
      <c r="AF472" s="8">
        <f t="shared" si="239"/>
        <v>0</v>
      </c>
      <c r="AG472" s="8"/>
      <c r="AH472" s="2"/>
      <c r="AI472" s="2"/>
      <c r="AJ472" s="81"/>
      <c r="AK472" s="33"/>
      <c r="AM472" s="119"/>
      <c r="AN472" s="123">
        <f t="shared" si="245"/>
        <v>0</v>
      </c>
      <c r="AO472" s="34"/>
      <c r="AT472" s="4">
        <f t="shared" si="229"/>
        <v>0</v>
      </c>
      <c r="AZ472" s="4">
        <f t="shared" si="240"/>
        <v>0</v>
      </c>
      <c r="BF472" s="4">
        <f t="shared" si="241"/>
        <v>0</v>
      </c>
      <c r="BH472" s="34">
        <f t="shared" si="242"/>
        <v>0</v>
      </c>
      <c r="BI472" s="34">
        <f t="shared" si="242"/>
        <v>0</v>
      </c>
      <c r="BJ472" s="4">
        <f t="shared" si="243"/>
        <v>0</v>
      </c>
      <c r="BK472" s="4">
        <f t="shared" si="244"/>
        <v>0</v>
      </c>
      <c r="BP472" s="34">
        <f t="shared" si="230"/>
        <v>0</v>
      </c>
      <c r="BQ472" s="34">
        <f t="shared" si="230"/>
        <v>0</v>
      </c>
      <c r="BR472" s="4">
        <f t="shared" si="231"/>
        <v>0</v>
      </c>
      <c r="BS472" s="4">
        <f t="shared" si="232"/>
        <v>0</v>
      </c>
      <c r="BX472" s="34">
        <f t="shared" si="233"/>
        <v>0</v>
      </c>
      <c r="BY472" s="34">
        <f t="shared" si="233"/>
        <v>0</v>
      </c>
      <c r="BZ472" s="4">
        <f t="shared" si="234"/>
        <v>0</v>
      </c>
      <c r="CA472" s="4">
        <f t="shared" si="235"/>
        <v>0</v>
      </c>
      <c r="CF472" s="34">
        <f t="shared" si="236"/>
        <v>0</v>
      </c>
      <c r="CG472" s="34">
        <f t="shared" si="236"/>
        <v>0</v>
      </c>
      <c r="CH472" s="4">
        <f t="shared" si="237"/>
        <v>0</v>
      </c>
      <c r="CI472" s="4">
        <f t="shared" si="238"/>
        <v>0</v>
      </c>
      <c r="CN472" s="4">
        <f t="shared" si="247"/>
        <v>0</v>
      </c>
      <c r="CO472" s="8">
        <f t="shared" si="246"/>
        <v>0</v>
      </c>
    </row>
    <row r="473" spans="1:93" x14ac:dyDescent="0.3">
      <c r="A473" s="75">
        <f t="shared" si="225"/>
        <v>0</v>
      </c>
      <c r="B473" s="56">
        <f t="shared" si="225"/>
        <v>0</v>
      </c>
      <c r="C473" s="56">
        <f t="shared" si="225"/>
        <v>0</v>
      </c>
      <c r="D473" s="56">
        <f t="shared" si="225"/>
        <v>0</v>
      </c>
      <c r="E473" s="56">
        <f t="shared" si="225"/>
        <v>0</v>
      </c>
      <c r="F473" s="69">
        <f t="shared" si="225"/>
        <v>0</v>
      </c>
      <c r="G473" s="69">
        <f t="shared" si="225"/>
        <v>0</v>
      </c>
      <c r="H473" s="128">
        <f>'Enh Grant Original Request'!H462</f>
        <v>0</v>
      </c>
      <c r="I473" s="128">
        <f>'Enh Grant Original Request'!I462</f>
        <v>0</v>
      </c>
      <c r="J473" s="128">
        <f>'Enh Grant Original Request'!J462</f>
        <v>0</v>
      </c>
      <c r="K473" s="128">
        <f>'Enh Grant Original Request'!K462</f>
        <v>0</v>
      </c>
      <c r="L473" s="128">
        <f>'Enh Grant Original Request'!L462</f>
        <v>0</v>
      </c>
      <c r="M473" s="128">
        <f>'Enh Grant Original Request'!M462</f>
        <v>0</v>
      </c>
      <c r="N473" s="128">
        <f>'Enh Grant Original Request'!N462</f>
        <v>0</v>
      </c>
      <c r="O473" s="128">
        <f>'Enh Grant Original Request'!O462</f>
        <v>0</v>
      </c>
      <c r="P473" s="128">
        <f>'Enh Grant Original Request'!P462</f>
        <v>0</v>
      </c>
      <c r="Q473" s="56">
        <f>'Enh Grant Original Request'!Q462</f>
        <v>0</v>
      </c>
      <c r="R473" s="56">
        <f>'Enh Grant Original Request'!R462</f>
        <v>0</v>
      </c>
      <c r="S473" s="40">
        <f t="shared" si="222"/>
        <v>0</v>
      </c>
      <c r="T473" s="40">
        <f t="shared" si="223"/>
        <v>0</v>
      </c>
      <c r="U473" s="40"/>
      <c r="V473" s="73"/>
      <c r="W473" s="40"/>
      <c r="X473" s="40">
        <f t="shared" si="220"/>
        <v>0</v>
      </c>
      <c r="Y473" s="40">
        <f t="shared" si="224"/>
        <v>0</v>
      </c>
      <c r="Z473" s="40"/>
      <c r="AA473" s="71"/>
      <c r="AB473" s="56">
        <f t="shared" si="226"/>
        <v>0</v>
      </c>
      <c r="AC473" s="39">
        <f t="shared" si="226"/>
        <v>0</v>
      </c>
      <c r="AD473" s="40">
        <f t="shared" si="227"/>
        <v>0</v>
      </c>
      <c r="AE473" s="8">
        <f t="shared" si="228"/>
        <v>0</v>
      </c>
      <c r="AF473" s="8">
        <f t="shared" si="239"/>
        <v>0</v>
      </c>
      <c r="AG473" s="8"/>
      <c r="AH473" s="2"/>
      <c r="AI473" s="2"/>
      <c r="AJ473" s="81"/>
      <c r="AK473" s="33"/>
      <c r="AM473" s="119"/>
      <c r="AN473" s="123">
        <f t="shared" si="245"/>
        <v>0</v>
      </c>
      <c r="AO473" s="34"/>
      <c r="AT473" s="4">
        <f t="shared" si="229"/>
        <v>0</v>
      </c>
      <c r="AZ473" s="4">
        <f t="shared" si="240"/>
        <v>0</v>
      </c>
      <c r="BF473" s="4">
        <f t="shared" si="241"/>
        <v>0</v>
      </c>
      <c r="BH473" s="34">
        <f t="shared" si="242"/>
        <v>0</v>
      </c>
      <c r="BI473" s="34">
        <f t="shared" si="242"/>
        <v>0</v>
      </c>
      <c r="BJ473" s="4">
        <f t="shared" si="243"/>
        <v>0</v>
      </c>
      <c r="BK473" s="4">
        <f t="shared" si="244"/>
        <v>0</v>
      </c>
      <c r="BP473" s="34">
        <f t="shared" si="230"/>
        <v>0</v>
      </c>
      <c r="BQ473" s="34">
        <f t="shared" si="230"/>
        <v>0</v>
      </c>
      <c r="BR473" s="4">
        <f t="shared" si="231"/>
        <v>0</v>
      </c>
      <c r="BS473" s="4">
        <f t="shared" si="232"/>
        <v>0</v>
      </c>
      <c r="BX473" s="34">
        <f t="shared" si="233"/>
        <v>0</v>
      </c>
      <c r="BY473" s="34">
        <f t="shared" si="233"/>
        <v>0</v>
      </c>
      <c r="BZ473" s="4">
        <f t="shared" si="234"/>
        <v>0</v>
      </c>
      <c r="CA473" s="4">
        <f t="shared" si="235"/>
        <v>0</v>
      </c>
      <c r="CF473" s="34">
        <f t="shared" si="236"/>
        <v>0</v>
      </c>
      <c r="CG473" s="34">
        <f t="shared" si="236"/>
        <v>0</v>
      </c>
      <c r="CH473" s="4">
        <f t="shared" si="237"/>
        <v>0</v>
      </c>
      <c r="CI473" s="4">
        <f t="shared" si="238"/>
        <v>0</v>
      </c>
      <c r="CN473" s="4">
        <f t="shared" si="247"/>
        <v>0</v>
      </c>
      <c r="CO473" s="8">
        <f t="shared" si="246"/>
        <v>0</v>
      </c>
    </row>
    <row r="474" spans="1:93" x14ac:dyDescent="0.3">
      <c r="A474" s="75">
        <f t="shared" si="225"/>
        <v>0</v>
      </c>
      <c r="B474" s="56">
        <f t="shared" si="225"/>
        <v>0</v>
      </c>
      <c r="C474" s="56">
        <f t="shared" si="225"/>
        <v>0</v>
      </c>
      <c r="D474" s="56">
        <f t="shared" si="225"/>
        <v>0</v>
      </c>
      <c r="E474" s="56">
        <f t="shared" si="225"/>
        <v>0</v>
      </c>
      <c r="F474" s="69">
        <f t="shared" si="225"/>
        <v>0</v>
      </c>
      <c r="G474" s="69">
        <f t="shared" si="225"/>
        <v>0</v>
      </c>
      <c r="H474" s="128">
        <f>'Enh Grant Original Request'!H463</f>
        <v>0</v>
      </c>
      <c r="I474" s="128">
        <f>'Enh Grant Original Request'!I463</f>
        <v>0</v>
      </c>
      <c r="J474" s="128">
        <f>'Enh Grant Original Request'!J463</f>
        <v>0</v>
      </c>
      <c r="K474" s="128">
        <f>'Enh Grant Original Request'!K463</f>
        <v>0</v>
      </c>
      <c r="L474" s="128">
        <f>'Enh Grant Original Request'!L463</f>
        <v>0</v>
      </c>
      <c r="M474" s="128">
        <f>'Enh Grant Original Request'!M463</f>
        <v>0</v>
      </c>
      <c r="N474" s="128">
        <f>'Enh Grant Original Request'!N463</f>
        <v>0</v>
      </c>
      <c r="O474" s="128">
        <f>'Enh Grant Original Request'!O463</f>
        <v>0</v>
      </c>
      <c r="P474" s="128">
        <f>'Enh Grant Original Request'!P463</f>
        <v>0</v>
      </c>
      <c r="Q474" s="56">
        <f>'Enh Grant Original Request'!Q463</f>
        <v>0</v>
      </c>
      <c r="R474" s="56">
        <f>'Enh Grant Original Request'!R463</f>
        <v>0</v>
      </c>
      <c r="S474" s="40">
        <f t="shared" si="222"/>
        <v>0</v>
      </c>
      <c r="T474" s="40">
        <f t="shared" si="223"/>
        <v>0</v>
      </c>
      <c r="U474" s="40"/>
      <c r="V474" s="73"/>
      <c r="W474" s="40"/>
      <c r="X474" s="40">
        <f t="shared" si="220"/>
        <v>0</v>
      </c>
      <c r="Y474" s="40">
        <f t="shared" si="224"/>
        <v>0</v>
      </c>
      <c r="Z474" s="40"/>
      <c r="AA474" s="71"/>
      <c r="AB474" s="56">
        <f t="shared" si="226"/>
        <v>0</v>
      </c>
      <c r="AC474" s="39">
        <f t="shared" si="226"/>
        <v>0</v>
      </c>
      <c r="AD474" s="40">
        <f t="shared" si="227"/>
        <v>0</v>
      </c>
      <c r="AE474" s="8">
        <f t="shared" si="228"/>
        <v>0</v>
      </c>
      <c r="AF474" s="8">
        <f t="shared" si="239"/>
        <v>0</v>
      </c>
      <c r="AG474" s="8"/>
      <c r="AH474" s="2"/>
      <c r="AI474" s="2"/>
      <c r="AJ474" s="81"/>
      <c r="AK474" s="33"/>
      <c r="AM474" s="119"/>
      <c r="AN474" s="123">
        <f t="shared" si="245"/>
        <v>0</v>
      </c>
      <c r="AO474" s="34"/>
      <c r="AT474" s="4">
        <f t="shared" si="229"/>
        <v>0</v>
      </c>
      <c r="AZ474" s="4">
        <f t="shared" si="240"/>
        <v>0</v>
      </c>
      <c r="BF474" s="4">
        <f t="shared" si="241"/>
        <v>0</v>
      </c>
      <c r="BH474" s="34">
        <f t="shared" si="242"/>
        <v>0</v>
      </c>
      <c r="BI474" s="34">
        <f t="shared" si="242"/>
        <v>0</v>
      </c>
      <c r="BJ474" s="4">
        <f t="shared" si="243"/>
        <v>0</v>
      </c>
      <c r="BK474" s="4">
        <f t="shared" si="244"/>
        <v>0</v>
      </c>
      <c r="BP474" s="34">
        <f t="shared" si="230"/>
        <v>0</v>
      </c>
      <c r="BQ474" s="34">
        <f t="shared" si="230"/>
        <v>0</v>
      </c>
      <c r="BR474" s="4">
        <f t="shared" si="231"/>
        <v>0</v>
      </c>
      <c r="BS474" s="4">
        <f t="shared" si="232"/>
        <v>0</v>
      </c>
      <c r="BX474" s="34">
        <f t="shared" si="233"/>
        <v>0</v>
      </c>
      <c r="BY474" s="34">
        <f t="shared" si="233"/>
        <v>0</v>
      </c>
      <c r="BZ474" s="4">
        <f t="shared" si="234"/>
        <v>0</v>
      </c>
      <c r="CA474" s="4">
        <f t="shared" si="235"/>
        <v>0</v>
      </c>
      <c r="CF474" s="34">
        <f t="shared" si="236"/>
        <v>0</v>
      </c>
      <c r="CG474" s="34">
        <f t="shared" si="236"/>
        <v>0</v>
      </c>
      <c r="CH474" s="4">
        <f t="shared" si="237"/>
        <v>0</v>
      </c>
      <c r="CI474" s="4">
        <f t="shared" si="238"/>
        <v>0</v>
      </c>
      <c r="CN474" s="4">
        <f t="shared" si="247"/>
        <v>0</v>
      </c>
      <c r="CO474" s="8">
        <f t="shared" si="246"/>
        <v>0</v>
      </c>
    </row>
    <row r="475" spans="1:93" x14ac:dyDescent="0.3">
      <c r="A475" s="75">
        <f t="shared" si="225"/>
        <v>0</v>
      </c>
      <c r="B475" s="56">
        <f t="shared" si="225"/>
        <v>0</v>
      </c>
      <c r="C475" s="56">
        <f t="shared" si="225"/>
        <v>0</v>
      </c>
      <c r="D475" s="56">
        <f t="shared" si="225"/>
        <v>0</v>
      </c>
      <c r="E475" s="56">
        <f t="shared" si="225"/>
        <v>0</v>
      </c>
      <c r="F475" s="69">
        <f t="shared" si="225"/>
        <v>0</v>
      </c>
      <c r="G475" s="69">
        <f t="shared" si="225"/>
        <v>0</v>
      </c>
      <c r="H475" s="128">
        <f>'Enh Grant Original Request'!H464</f>
        <v>0</v>
      </c>
      <c r="I475" s="128">
        <f>'Enh Grant Original Request'!I464</f>
        <v>0</v>
      </c>
      <c r="J475" s="128">
        <f>'Enh Grant Original Request'!J464</f>
        <v>0</v>
      </c>
      <c r="K475" s="128">
        <f>'Enh Grant Original Request'!K464</f>
        <v>0</v>
      </c>
      <c r="L475" s="128">
        <f>'Enh Grant Original Request'!L464</f>
        <v>0</v>
      </c>
      <c r="M475" s="128">
        <f>'Enh Grant Original Request'!M464</f>
        <v>0</v>
      </c>
      <c r="N475" s="128">
        <f>'Enh Grant Original Request'!N464</f>
        <v>0</v>
      </c>
      <c r="O475" s="128">
        <f>'Enh Grant Original Request'!O464</f>
        <v>0</v>
      </c>
      <c r="P475" s="128">
        <f>'Enh Grant Original Request'!P464</f>
        <v>0</v>
      </c>
      <c r="Q475" s="56">
        <f>'Enh Grant Original Request'!Q464</f>
        <v>0</v>
      </c>
      <c r="R475" s="56">
        <f>'Enh Grant Original Request'!R464</f>
        <v>0</v>
      </c>
      <c r="S475" s="40">
        <f t="shared" si="222"/>
        <v>0</v>
      </c>
      <c r="T475" s="40">
        <f t="shared" si="223"/>
        <v>0</v>
      </c>
      <c r="U475" s="40"/>
      <c r="V475" s="73"/>
      <c r="W475" s="40"/>
      <c r="X475" s="40">
        <f t="shared" si="220"/>
        <v>0</v>
      </c>
      <c r="Y475" s="40">
        <f t="shared" si="224"/>
        <v>0</v>
      </c>
      <c r="Z475" s="40"/>
      <c r="AA475" s="71"/>
      <c r="AB475" s="56">
        <f t="shared" si="226"/>
        <v>0</v>
      </c>
      <c r="AC475" s="39">
        <f t="shared" si="226"/>
        <v>0</v>
      </c>
      <c r="AD475" s="40">
        <f t="shared" si="227"/>
        <v>0</v>
      </c>
      <c r="AE475" s="8">
        <f t="shared" si="228"/>
        <v>0</v>
      </c>
      <c r="AF475" s="8">
        <f t="shared" si="239"/>
        <v>0</v>
      </c>
      <c r="AG475" s="8"/>
      <c r="AH475" s="2"/>
      <c r="AI475" s="2"/>
      <c r="AJ475" s="81"/>
      <c r="AK475" s="33"/>
      <c r="AM475" s="119"/>
      <c r="AN475" s="123">
        <f t="shared" si="245"/>
        <v>0</v>
      </c>
      <c r="AO475" s="34"/>
      <c r="AT475" s="4">
        <f t="shared" si="229"/>
        <v>0</v>
      </c>
      <c r="AZ475" s="4">
        <f t="shared" si="240"/>
        <v>0</v>
      </c>
      <c r="BF475" s="4">
        <f t="shared" si="241"/>
        <v>0</v>
      </c>
      <c r="BH475" s="34">
        <f t="shared" si="242"/>
        <v>0</v>
      </c>
      <c r="BI475" s="34">
        <f t="shared" si="242"/>
        <v>0</v>
      </c>
      <c r="BJ475" s="4">
        <f t="shared" si="243"/>
        <v>0</v>
      </c>
      <c r="BK475" s="4">
        <f t="shared" si="244"/>
        <v>0</v>
      </c>
      <c r="BP475" s="34">
        <f t="shared" si="230"/>
        <v>0</v>
      </c>
      <c r="BQ475" s="34">
        <f t="shared" si="230"/>
        <v>0</v>
      </c>
      <c r="BR475" s="4">
        <f t="shared" si="231"/>
        <v>0</v>
      </c>
      <c r="BS475" s="4">
        <f t="shared" si="232"/>
        <v>0</v>
      </c>
      <c r="BX475" s="34">
        <f t="shared" si="233"/>
        <v>0</v>
      </c>
      <c r="BY475" s="34">
        <f t="shared" si="233"/>
        <v>0</v>
      </c>
      <c r="BZ475" s="4">
        <f t="shared" si="234"/>
        <v>0</v>
      </c>
      <c r="CA475" s="4">
        <f t="shared" si="235"/>
        <v>0</v>
      </c>
      <c r="CF475" s="34">
        <f t="shared" si="236"/>
        <v>0</v>
      </c>
      <c r="CG475" s="34">
        <f t="shared" si="236"/>
        <v>0</v>
      </c>
      <c r="CH475" s="4">
        <f t="shared" si="237"/>
        <v>0</v>
      </c>
      <c r="CI475" s="4">
        <f t="shared" si="238"/>
        <v>0</v>
      </c>
      <c r="CN475" s="4">
        <f t="shared" si="247"/>
        <v>0</v>
      </c>
      <c r="CO475" s="8">
        <f t="shared" si="246"/>
        <v>0</v>
      </c>
    </row>
    <row r="476" spans="1:93" x14ac:dyDescent="0.3">
      <c r="A476" s="75">
        <f t="shared" si="225"/>
        <v>0</v>
      </c>
      <c r="B476" s="56">
        <f t="shared" si="225"/>
        <v>0</v>
      </c>
      <c r="C476" s="56">
        <f t="shared" si="225"/>
        <v>0</v>
      </c>
      <c r="D476" s="56">
        <f t="shared" si="225"/>
        <v>0</v>
      </c>
      <c r="E476" s="56">
        <f t="shared" si="225"/>
        <v>0</v>
      </c>
      <c r="F476" s="69">
        <f t="shared" si="225"/>
        <v>0</v>
      </c>
      <c r="G476" s="69">
        <f t="shared" si="225"/>
        <v>0</v>
      </c>
      <c r="H476" s="128">
        <f>'Enh Grant Original Request'!H465</f>
        <v>0</v>
      </c>
      <c r="I476" s="128">
        <f>'Enh Grant Original Request'!I465</f>
        <v>0</v>
      </c>
      <c r="J476" s="128">
        <f>'Enh Grant Original Request'!J465</f>
        <v>0</v>
      </c>
      <c r="K476" s="128">
        <f>'Enh Grant Original Request'!K465</f>
        <v>0</v>
      </c>
      <c r="L476" s="128">
        <f>'Enh Grant Original Request'!L465</f>
        <v>0</v>
      </c>
      <c r="M476" s="128">
        <f>'Enh Grant Original Request'!M465</f>
        <v>0</v>
      </c>
      <c r="N476" s="128">
        <f>'Enh Grant Original Request'!N465</f>
        <v>0</v>
      </c>
      <c r="O476" s="128">
        <f>'Enh Grant Original Request'!O465</f>
        <v>0</v>
      </c>
      <c r="P476" s="128">
        <f>'Enh Grant Original Request'!P465</f>
        <v>0</v>
      </c>
      <c r="Q476" s="56">
        <f>'Enh Grant Original Request'!Q465</f>
        <v>0</v>
      </c>
      <c r="R476" s="56">
        <f>'Enh Grant Original Request'!R465</f>
        <v>0</v>
      </c>
      <c r="S476" s="40">
        <f t="shared" si="222"/>
        <v>0</v>
      </c>
      <c r="T476" s="40">
        <f t="shared" si="223"/>
        <v>0</v>
      </c>
      <c r="U476" s="40"/>
      <c r="V476" s="73"/>
      <c r="W476" s="40"/>
      <c r="X476" s="40">
        <f t="shared" si="220"/>
        <v>0</v>
      </c>
      <c r="Y476" s="40">
        <f t="shared" si="224"/>
        <v>0</v>
      </c>
      <c r="Z476" s="40"/>
      <c r="AA476" s="71"/>
      <c r="AB476" s="56">
        <f t="shared" si="226"/>
        <v>0</v>
      </c>
      <c r="AC476" s="39">
        <f t="shared" si="226"/>
        <v>0</v>
      </c>
      <c r="AD476" s="40">
        <f t="shared" si="227"/>
        <v>0</v>
      </c>
      <c r="AE476" s="8">
        <f t="shared" si="228"/>
        <v>0</v>
      </c>
      <c r="AF476" s="8">
        <f t="shared" si="239"/>
        <v>0</v>
      </c>
      <c r="AG476" s="8"/>
      <c r="AH476" s="2"/>
      <c r="AI476" s="2"/>
      <c r="AJ476" s="81"/>
      <c r="AK476" s="33"/>
      <c r="AM476" s="119"/>
      <c r="AN476" s="123">
        <f t="shared" si="245"/>
        <v>0</v>
      </c>
      <c r="AO476" s="34"/>
      <c r="AT476" s="4">
        <f t="shared" si="229"/>
        <v>0</v>
      </c>
      <c r="AZ476" s="4">
        <f t="shared" si="240"/>
        <v>0</v>
      </c>
      <c r="BF476" s="4">
        <f t="shared" si="241"/>
        <v>0</v>
      </c>
      <c r="BH476" s="34">
        <f t="shared" si="242"/>
        <v>0</v>
      </c>
      <c r="BI476" s="34">
        <f t="shared" si="242"/>
        <v>0</v>
      </c>
      <c r="BJ476" s="4">
        <f t="shared" si="243"/>
        <v>0</v>
      </c>
      <c r="BK476" s="4">
        <f t="shared" si="244"/>
        <v>0</v>
      </c>
      <c r="BP476" s="34">
        <f t="shared" si="230"/>
        <v>0</v>
      </c>
      <c r="BQ476" s="34">
        <f t="shared" si="230"/>
        <v>0</v>
      </c>
      <c r="BR476" s="4">
        <f t="shared" si="231"/>
        <v>0</v>
      </c>
      <c r="BS476" s="4">
        <f t="shared" si="232"/>
        <v>0</v>
      </c>
      <c r="BX476" s="34">
        <f t="shared" si="233"/>
        <v>0</v>
      </c>
      <c r="BY476" s="34">
        <f t="shared" si="233"/>
        <v>0</v>
      </c>
      <c r="BZ476" s="4">
        <f t="shared" si="234"/>
        <v>0</v>
      </c>
      <c r="CA476" s="4">
        <f t="shared" si="235"/>
        <v>0</v>
      </c>
      <c r="CF476" s="34">
        <f t="shared" si="236"/>
        <v>0</v>
      </c>
      <c r="CG476" s="34">
        <f t="shared" si="236"/>
        <v>0</v>
      </c>
      <c r="CH476" s="4">
        <f t="shared" si="237"/>
        <v>0</v>
      </c>
      <c r="CI476" s="4">
        <f t="shared" si="238"/>
        <v>0</v>
      </c>
      <c r="CN476" s="4">
        <f t="shared" si="247"/>
        <v>0</v>
      </c>
      <c r="CO476" s="8">
        <f t="shared" si="246"/>
        <v>0</v>
      </c>
    </row>
    <row r="477" spans="1:93" x14ac:dyDescent="0.3">
      <c r="A477" s="75">
        <f t="shared" si="225"/>
        <v>0</v>
      </c>
      <c r="B477" s="56">
        <f t="shared" si="225"/>
        <v>0</v>
      </c>
      <c r="C477" s="56">
        <f t="shared" si="225"/>
        <v>0</v>
      </c>
      <c r="D477" s="56">
        <f t="shared" si="225"/>
        <v>0</v>
      </c>
      <c r="E477" s="56">
        <f t="shared" si="225"/>
        <v>0</v>
      </c>
      <c r="F477" s="69">
        <f t="shared" si="225"/>
        <v>0</v>
      </c>
      <c r="G477" s="69">
        <f t="shared" si="225"/>
        <v>0</v>
      </c>
      <c r="H477" s="128">
        <f>'Enh Grant Original Request'!H466</f>
        <v>0</v>
      </c>
      <c r="I477" s="128">
        <f>'Enh Grant Original Request'!I466</f>
        <v>0</v>
      </c>
      <c r="J477" s="128">
        <f>'Enh Grant Original Request'!J466</f>
        <v>0</v>
      </c>
      <c r="K477" s="128">
        <f>'Enh Grant Original Request'!K466</f>
        <v>0</v>
      </c>
      <c r="L477" s="128">
        <f>'Enh Grant Original Request'!L466</f>
        <v>0</v>
      </c>
      <c r="M477" s="128">
        <f>'Enh Grant Original Request'!M466</f>
        <v>0</v>
      </c>
      <c r="N477" s="128">
        <f>'Enh Grant Original Request'!N466</f>
        <v>0</v>
      </c>
      <c r="O477" s="128">
        <f>'Enh Grant Original Request'!O466</f>
        <v>0</v>
      </c>
      <c r="P477" s="128">
        <f>'Enh Grant Original Request'!P466</f>
        <v>0</v>
      </c>
      <c r="Q477" s="56">
        <f>'Enh Grant Original Request'!Q466</f>
        <v>0</v>
      </c>
      <c r="R477" s="56">
        <f>'Enh Grant Original Request'!R466</f>
        <v>0</v>
      </c>
      <c r="S477" s="40">
        <f t="shared" si="222"/>
        <v>0</v>
      </c>
      <c r="T477" s="40">
        <f t="shared" si="223"/>
        <v>0</v>
      </c>
      <c r="U477" s="40"/>
      <c r="V477" s="73"/>
      <c r="W477" s="40"/>
      <c r="X477" s="40">
        <f t="shared" si="220"/>
        <v>0</v>
      </c>
      <c r="Y477" s="40">
        <f t="shared" si="224"/>
        <v>0</v>
      </c>
      <c r="Z477" s="40"/>
      <c r="AA477" s="71"/>
      <c r="AB477" s="56">
        <f t="shared" si="226"/>
        <v>0</v>
      </c>
      <c r="AC477" s="39">
        <f t="shared" si="226"/>
        <v>0</v>
      </c>
      <c r="AD477" s="40">
        <f t="shared" si="227"/>
        <v>0</v>
      </c>
      <c r="AE477" s="8">
        <f t="shared" si="228"/>
        <v>0</v>
      </c>
      <c r="AF477" s="8">
        <f t="shared" si="239"/>
        <v>0</v>
      </c>
      <c r="AG477" s="8"/>
      <c r="AH477" s="2"/>
      <c r="AI477" s="2"/>
      <c r="AJ477" s="81"/>
      <c r="AK477" s="33"/>
      <c r="AM477" s="119"/>
      <c r="AN477" s="123">
        <f t="shared" si="245"/>
        <v>0</v>
      </c>
      <c r="AO477" s="34"/>
      <c r="AT477" s="4">
        <f t="shared" si="229"/>
        <v>0</v>
      </c>
      <c r="AZ477" s="4">
        <f t="shared" si="240"/>
        <v>0</v>
      </c>
      <c r="BF477" s="4">
        <f t="shared" si="241"/>
        <v>0</v>
      </c>
      <c r="BH477" s="34">
        <f t="shared" si="242"/>
        <v>0</v>
      </c>
      <c r="BI477" s="34">
        <f t="shared" si="242"/>
        <v>0</v>
      </c>
      <c r="BJ477" s="4">
        <f t="shared" si="243"/>
        <v>0</v>
      </c>
      <c r="BK477" s="4">
        <f t="shared" si="244"/>
        <v>0</v>
      </c>
      <c r="BP477" s="34">
        <f t="shared" si="230"/>
        <v>0</v>
      </c>
      <c r="BQ477" s="34">
        <f t="shared" si="230"/>
        <v>0</v>
      </c>
      <c r="BR477" s="4">
        <f t="shared" si="231"/>
        <v>0</v>
      </c>
      <c r="BS477" s="4">
        <f t="shared" si="232"/>
        <v>0</v>
      </c>
      <c r="BX477" s="34">
        <f t="shared" si="233"/>
        <v>0</v>
      </c>
      <c r="BY477" s="34">
        <f t="shared" si="233"/>
        <v>0</v>
      </c>
      <c r="BZ477" s="4">
        <f t="shared" si="234"/>
        <v>0</v>
      </c>
      <c r="CA477" s="4">
        <f t="shared" si="235"/>
        <v>0</v>
      </c>
      <c r="CF477" s="34">
        <f t="shared" si="236"/>
        <v>0</v>
      </c>
      <c r="CG477" s="34">
        <f t="shared" si="236"/>
        <v>0</v>
      </c>
      <c r="CH477" s="4">
        <f t="shared" si="237"/>
        <v>0</v>
      </c>
      <c r="CI477" s="4">
        <f t="shared" si="238"/>
        <v>0</v>
      </c>
      <c r="CN477" s="4">
        <f t="shared" si="247"/>
        <v>0</v>
      </c>
      <c r="CO477" s="8">
        <f t="shared" si="246"/>
        <v>0</v>
      </c>
    </row>
    <row r="478" spans="1:93" x14ac:dyDescent="0.3">
      <c r="A478" s="75">
        <f t="shared" ref="A478:G493" si="248">A477</f>
        <v>0</v>
      </c>
      <c r="B478" s="56">
        <f t="shared" si="248"/>
        <v>0</v>
      </c>
      <c r="C478" s="56">
        <f t="shared" si="248"/>
        <v>0</v>
      </c>
      <c r="D478" s="56">
        <f t="shared" si="248"/>
        <v>0</v>
      </c>
      <c r="E478" s="56">
        <f t="shared" si="248"/>
        <v>0</v>
      </c>
      <c r="F478" s="69">
        <f t="shared" si="248"/>
        <v>0</v>
      </c>
      <c r="G478" s="69">
        <f t="shared" si="248"/>
        <v>0</v>
      </c>
      <c r="H478" s="128">
        <f>'Enh Grant Original Request'!H467</f>
        <v>0</v>
      </c>
      <c r="I478" s="128">
        <f>'Enh Grant Original Request'!I467</f>
        <v>0</v>
      </c>
      <c r="J478" s="128">
        <f>'Enh Grant Original Request'!J467</f>
        <v>0</v>
      </c>
      <c r="K478" s="128">
        <f>'Enh Grant Original Request'!K467</f>
        <v>0</v>
      </c>
      <c r="L478" s="128">
        <f>'Enh Grant Original Request'!L467</f>
        <v>0</v>
      </c>
      <c r="M478" s="128">
        <f>'Enh Grant Original Request'!M467</f>
        <v>0</v>
      </c>
      <c r="N478" s="128">
        <f>'Enh Grant Original Request'!N467</f>
        <v>0</v>
      </c>
      <c r="O478" s="128">
        <f>'Enh Grant Original Request'!O467</f>
        <v>0</v>
      </c>
      <c r="P478" s="128">
        <f>'Enh Grant Original Request'!P467</f>
        <v>0</v>
      </c>
      <c r="Q478" s="56">
        <f>'Enh Grant Original Request'!Q467</f>
        <v>0</v>
      </c>
      <c r="R478" s="56">
        <f>'Enh Grant Original Request'!R467</f>
        <v>0</v>
      </c>
      <c r="S478" s="40">
        <f t="shared" si="222"/>
        <v>0</v>
      </c>
      <c r="T478" s="40">
        <f t="shared" si="223"/>
        <v>0</v>
      </c>
      <c r="U478" s="40"/>
      <c r="V478" s="73"/>
      <c r="W478" s="40"/>
      <c r="X478" s="40">
        <f t="shared" si="220"/>
        <v>0</v>
      </c>
      <c r="Y478" s="40">
        <f t="shared" si="224"/>
        <v>0</v>
      </c>
      <c r="Z478" s="40"/>
      <c r="AA478" s="71"/>
      <c r="AB478" s="56">
        <f t="shared" si="226"/>
        <v>0</v>
      </c>
      <c r="AC478" s="39">
        <f t="shared" si="226"/>
        <v>0</v>
      </c>
      <c r="AD478" s="40">
        <f t="shared" si="227"/>
        <v>0</v>
      </c>
      <c r="AE478" s="8">
        <f t="shared" si="228"/>
        <v>0</v>
      </c>
      <c r="AF478" s="8">
        <f t="shared" si="239"/>
        <v>0</v>
      </c>
      <c r="AG478" s="8"/>
      <c r="AH478" s="2"/>
      <c r="AI478" s="2"/>
      <c r="AJ478" s="81"/>
      <c r="AK478" s="33"/>
      <c r="AM478" s="119"/>
      <c r="AN478" s="123">
        <f t="shared" si="245"/>
        <v>0</v>
      </c>
      <c r="AO478" s="34"/>
      <c r="AT478" s="4">
        <f t="shared" si="229"/>
        <v>0</v>
      </c>
      <c r="AZ478" s="4">
        <f t="shared" si="240"/>
        <v>0</v>
      </c>
      <c r="BF478" s="4">
        <f t="shared" si="241"/>
        <v>0</v>
      </c>
      <c r="BH478" s="34">
        <f t="shared" si="242"/>
        <v>0</v>
      </c>
      <c r="BI478" s="34">
        <f t="shared" si="242"/>
        <v>0</v>
      </c>
      <c r="BJ478" s="4">
        <f t="shared" si="243"/>
        <v>0</v>
      </c>
      <c r="BK478" s="4">
        <f t="shared" si="244"/>
        <v>0</v>
      </c>
      <c r="BP478" s="34">
        <f t="shared" si="230"/>
        <v>0</v>
      </c>
      <c r="BQ478" s="34">
        <f t="shared" si="230"/>
        <v>0</v>
      </c>
      <c r="BR478" s="4">
        <f t="shared" si="231"/>
        <v>0</v>
      </c>
      <c r="BS478" s="4">
        <f t="shared" si="232"/>
        <v>0</v>
      </c>
      <c r="BX478" s="34">
        <f t="shared" si="233"/>
        <v>0</v>
      </c>
      <c r="BY478" s="34">
        <f t="shared" si="233"/>
        <v>0</v>
      </c>
      <c r="BZ478" s="4">
        <f t="shared" si="234"/>
        <v>0</v>
      </c>
      <c r="CA478" s="4">
        <f t="shared" si="235"/>
        <v>0</v>
      </c>
      <c r="CF478" s="34">
        <f t="shared" si="236"/>
        <v>0</v>
      </c>
      <c r="CG478" s="34">
        <f t="shared" si="236"/>
        <v>0</v>
      </c>
      <c r="CH478" s="4">
        <f t="shared" si="237"/>
        <v>0</v>
      </c>
      <c r="CI478" s="4">
        <f t="shared" si="238"/>
        <v>0</v>
      </c>
      <c r="CN478" s="4">
        <f t="shared" si="247"/>
        <v>0</v>
      </c>
      <c r="CO478" s="8">
        <f t="shared" si="246"/>
        <v>0</v>
      </c>
    </row>
    <row r="479" spans="1:93" x14ac:dyDescent="0.3">
      <c r="A479" s="75">
        <f t="shared" si="248"/>
        <v>0</v>
      </c>
      <c r="B479" s="56">
        <f t="shared" si="248"/>
        <v>0</v>
      </c>
      <c r="C479" s="56">
        <f t="shared" si="248"/>
        <v>0</v>
      </c>
      <c r="D479" s="56">
        <f t="shared" si="248"/>
        <v>0</v>
      </c>
      <c r="E479" s="56">
        <f t="shared" si="248"/>
        <v>0</v>
      </c>
      <c r="F479" s="69">
        <f t="shared" si="248"/>
        <v>0</v>
      </c>
      <c r="G479" s="69">
        <f t="shared" si="248"/>
        <v>0</v>
      </c>
      <c r="H479" s="128">
        <f>'Enh Grant Original Request'!H468</f>
        <v>0</v>
      </c>
      <c r="I479" s="128">
        <f>'Enh Grant Original Request'!I468</f>
        <v>0</v>
      </c>
      <c r="J479" s="128">
        <f>'Enh Grant Original Request'!J468</f>
        <v>0</v>
      </c>
      <c r="K479" s="128">
        <f>'Enh Grant Original Request'!K468</f>
        <v>0</v>
      </c>
      <c r="L479" s="128">
        <f>'Enh Grant Original Request'!L468</f>
        <v>0</v>
      </c>
      <c r="M479" s="128">
        <f>'Enh Grant Original Request'!M468</f>
        <v>0</v>
      </c>
      <c r="N479" s="128">
        <f>'Enh Grant Original Request'!N468</f>
        <v>0</v>
      </c>
      <c r="O479" s="128">
        <f>'Enh Grant Original Request'!O468</f>
        <v>0</v>
      </c>
      <c r="P479" s="128">
        <f>'Enh Grant Original Request'!P468</f>
        <v>0</v>
      </c>
      <c r="Q479" s="56">
        <f>'Enh Grant Original Request'!Q468</f>
        <v>0</v>
      </c>
      <c r="R479" s="56">
        <f>'Enh Grant Original Request'!R468</f>
        <v>0</v>
      </c>
      <c r="S479" s="40">
        <f t="shared" si="222"/>
        <v>0</v>
      </c>
      <c r="T479" s="40">
        <f t="shared" si="223"/>
        <v>0</v>
      </c>
      <c r="U479" s="40"/>
      <c r="V479" s="73"/>
      <c r="W479" s="40"/>
      <c r="X479" s="40">
        <f t="shared" si="220"/>
        <v>0</v>
      </c>
      <c r="Y479" s="40">
        <f t="shared" si="224"/>
        <v>0</v>
      </c>
      <c r="Z479" s="40"/>
      <c r="AA479" s="71"/>
      <c r="AB479" s="56">
        <f t="shared" si="226"/>
        <v>0</v>
      </c>
      <c r="AC479" s="39">
        <f t="shared" si="226"/>
        <v>0</v>
      </c>
      <c r="AD479" s="40">
        <f t="shared" si="227"/>
        <v>0</v>
      </c>
      <c r="AE479" s="8">
        <f t="shared" si="228"/>
        <v>0</v>
      </c>
      <c r="AF479" s="8">
        <f t="shared" si="239"/>
        <v>0</v>
      </c>
      <c r="AG479" s="8"/>
      <c r="AH479" s="2"/>
      <c r="AI479" s="2"/>
      <c r="AJ479" s="81"/>
      <c r="AK479" s="33"/>
      <c r="AM479" s="119"/>
      <c r="AN479" s="123">
        <f t="shared" si="245"/>
        <v>0</v>
      </c>
      <c r="AO479" s="34"/>
      <c r="AT479" s="4">
        <f t="shared" si="229"/>
        <v>0</v>
      </c>
      <c r="AZ479" s="4">
        <f t="shared" si="240"/>
        <v>0</v>
      </c>
      <c r="BF479" s="4">
        <f t="shared" si="241"/>
        <v>0</v>
      </c>
      <c r="BH479" s="34">
        <f t="shared" si="242"/>
        <v>0</v>
      </c>
      <c r="BI479" s="34">
        <f t="shared" si="242"/>
        <v>0</v>
      </c>
      <c r="BJ479" s="4">
        <f t="shared" si="243"/>
        <v>0</v>
      </c>
      <c r="BK479" s="4">
        <f t="shared" si="244"/>
        <v>0</v>
      </c>
      <c r="BP479" s="34">
        <f t="shared" si="230"/>
        <v>0</v>
      </c>
      <c r="BQ479" s="34">
        <f t="shared" si="230"/>
        <v>0</v>
      </c>
      <c r="BR479" s="4">
        <f t="shared" si="231"/>
        <v>0</v>
      </c>
      <c r="BS479" s="4">
        <f t="shared" si="232"/>
        <v>0</v>
      </c>
      <c r="BX479" s="34">
        <f t="shared" si="233"/>
        <v>0</v>
      </c>
      <c r="BY479" s="34">
        <f t="shared" si="233"/>
        <v>0</v>
      </c>
      <c r="BZ479" s="4">
        <f t="shared" si="234"/>
        <v>0</v>
      </c>
      <c r="CA479" s="4">
        <f t="shared" si="235"/>
        <v>0</v>
      </c>
      <c r="CF479" s="34">
        <f t="shared" si="236"/>
        <v>0</v>
      </c>
      <c r="CG479" s="34">
        <f t="shared" si="236"/>
        <v>0</v>
      </c>
      <c r="CH479" s="4">
        <f t="shared" si="237"/>
        <v>0</v>
      </c>
      <c r="CI479" s="4">
        <f t="shared" si="238"/>
        <v>0</v>
      </c>
      <c r="CN479" s="4">
        <f t="shared" si="247"/>
        <v>0</v>
      </c>
      <c r="CO479" s="8">
        <f t="shared" si="246"/>
        <v>0</v>
      </c>
    </row>
    <row r="480" spans="1:93" x14ac:dyDescent="0.3">
      <c r="A480" s="75">
        <f t="shared" si="248"/>
        <v>0</v>
      </c>
      <c r="B480" s="56">
        <f t="shared" si="248"/>
        <v>0</v>
      </c>
      <c r="C480" s="56">
        <f t="shared" si="248"/>
        <v>0</v>
      </c>
      <c r="D480" s="56">
        <f t="shared" si="248"/>
        <v>0</v>
      </c>
      <c r="E480" s="56">
        <f t="shared" si="248"/>
        <v>0</v>
      </c>
      <c r="F480" s="69">
        <f t="shared" si="248"/>
        <v>0</v>
      </c>
      <c r="G480" s="69">
        <f t="shared" si="248"/>
        <v>0</v>
      </c>
      <c r="H480" s="128">
        <f>'Enh Grant Original Request'!H469</f>
        <v>0</v>
      </c>
      <c r="I480" s="128">
        <f>'Enh Grant Original Request'!I469</f>
        <v>0</v>
      </c>
      <c r="J480" s="128">
        <f>'Enh Grant Original Request'!J469</f>
        <v>0</v>
      </c>
      <c r="K480" s="128">
        <f>'Enh Grant Original Request'!K469</f>
        <v>0</v>
      </c>
      <c r="L480" s="128">
        <f>'Enh Grant Original Request'!L469</f>
        <v>0</v>
      </c>
      <c r="M480" s="128">
        <f>'Enh Grant Original Request'!M469</f>
        <v>0</v>
      </c>
      <c r="N480" s="128">
        <f>'Enh Grant Original Request'!N469</f>
        <v>0</v>
      </c>
      <c r="O480" s="128">
        <f>'Enh Grant Original Request'!O469</f>
        <v>0</v>
      </c>
      <c r="P480" s="128">
        <f>'Enh Grant Original Request'!P469</f>
        <v>0</v>
      </c>
      <c r="Q480" s="56">
        <f>'Enh Grant Original Request'!Q469</f>
        <v>0</v>
      </c>
      <c r="R480" s="56">
        <f>'Enh Grant Original Request'!R469</f>
        <v>0</v>
      </c>
      <c r="S480" s="40">
        <f t="shared" si="222"/>
        <v>0</v>
      </c>
      <c r="T480" s="40">
        <f t="shared" si="223"/>
        <v>0</v>
      </c>
      <c r="U480" s="40"/>
      <c r="V480" s="73"/>
      <c r="W480" s="40"/>
      <c r="X480" s="40">
        <f t="shared" si="220"/>
        <v>0</v>
      </c>
      <c r="Y480" s="40">
        <f t="shared" si="224"/>
        <v>0</v>
      </c>
      <c r="Z480" s="40"/>
      <c r="AA480" s="71"/>
      <c r="AB480" s="56">
        <f t="shared" si="226"/>
        <v>0</v>
      </c>
      <c r="AC480" s="39">
        <f t="shared" si="226"/>
        <v>0</v>
      </c>
      <c r="AD480" s="40">
        <f t="shared" si="227"/>
        <v>0</v>
      </c>
      <c r="AE480" s="8">
        <f t="shared" si="228"/>
        <v>0</v>
      </c>
      <c r="AF480" s="8">
        <f t="shared" si="239"/>
        <v>0</v>
      </c>
      <c r="AG480" s="8"/>
      <c r="AH480" s="2"/>
      <c r="AI480" s="2"/>
      <c r="AJ480" s="81"/>
      <c r="AK480" s="33"/>
      <c r="AM480" s="119"/>
      <c r="AN480" s="123">
        <f t="shared" si="245"/>
        <v>0</v>
      </c>
      <c r="AO480" s="34"/>
      <c r="AT480" s="4">
        <f t="shared" si="229"/>
        <v>0</v>
      </c>
      <c r="AZ480" s="4">
        <f t="shared" si="240"/>
        <v>0</v>
      </c>
      <c r="BF480" s="4">
        <f t="shared" si="241"/>
        <v>0</v>
      </c>
      <c r="BH480" s="34">
        <f t="shared" si="242"/>
        <v>0</v>
      </c>
      <c r="BI480" s="34">
        <f t="shared" si="242"/>
        <v>0</v>
      </c>
      <c r="BJ480" s="4">
        <f t="shared" si="243"/>
        <v>0</v>
      </c>
      <c r="BK480" s="4">
        <f t="shared" si="244"/>
        <v>0</v>
      </c>
      <c r="BP480" s="34">
        <f t="shared" si="230"/>
        <v>0</v>
      </c>
      <c r="BQ480" s="34">
        <f t="shared" si="230"/>
        <v>0</v>
      </c>
      <c r="BR480" s="4">
        <f t="shared" si="231"/>
        <v>0</v>
      </c>
      <c r="BS480" s="4">
        <f t="shared" si="232"/>
        <v>0</v>
      </c>
      <c r="BX480" s="34">
        <f t="shared" si="233"/>
        <v>0</v>
      </c>
      <c r="BY480" s="34">
        <f t="shared" si="233"/>
        <v>0</v>
      </c>
      <c r="BZ480" s="4">
        <f t="shared" si="234"/>
        <v>0</v>
      </c>
      <c r="CA480" s="4">
        <f t="shared" si="235"/>
        <v>0</v>
      </c>
      <c r="CF480" s="34">
        <f t="shared" si="236"/>
        <v>0</v>
      </c>
      <c r="CG480" s="34">
        <f t="shared" si="236"/>
        <v>0</v>
      </c>
      <c r="CH480" s="4">
        <f t="shared" si="237"/>
        <v>0</v>
      </c>
      <c r="CI480" s="4">
        <f t="shared" si="238"/>
        <v>0</v>
      </c>
      <c r="CN480" s="4">
        <f t="shared" si="247"/>
        <v>0</v>
      </c>
      <c r="CO480" s="8">
        <f t="shared" si="246"/>
        <v>0</v>
      </c>
    </row>
    <row r="481" spans="1:93" x14ac:dyDescent="0.3">
      <c r="A481" s="75">
        <f t="shared" si="248"/>
        <v>0</v>
      </c>
      <c r="B481" s="56">
        <f t="shared" si="248"/>
        <v>0</v>
      </c>
      <c r="C481" s="56">
        <f t="shared" si="248"/>
        <v>0</v>
      </c>
      <c r="D481" s="56">
        <f t="shared" si="248"/>
        <v>0</v>
      </c>
      <c r="E481" s="56">
        <f t="shared" si="248"/>
        <v>0</v>
      </c>
      <c r="F481" s="69">
        <f t="shared" si="248"/>
        <v>0</v>
      </c>
      <c r="G481" s="69">
        <f t="shared" si="248"/>
        <v>0</v>
      </c>
      <c r="H481" s="128">
        <f>'Enh Grant Original Request'!H470</f>
        <v>0</v>
      </c>
      <c r="I481" s="128">
        <f>'Enh Grant Original Request'!I470</f>
        <v>0</v>
      </c>
      <c r="J481" s="128">
        <f>'Enh Grant Original Request'!J470</f>
        <v>0</v>
      </c>
      <c r="K481" s="128">
        <f>'Enh Grant Original Request'!K470</f>
        <v>0</v>
      </c>
      <c r="L481" s="128">
        <f>'Enh Grant Original Request'!L470</f>
        <v>0</v>
      </c>
      <c r="M481" s="128">
        <f>'Enh Grant Original Request'!M470</f>
        <v>0</v>
      </c>
      <c r="N481" s="128">
        <f>'Enh Grant Original Request'!N470</f>
        <v>0</v>
      </c>
      <c r="O481" s="128">
        <f>'Enh Grant Original Request'!O470</f>
        <v>0</v>
      </c>
      <c r="P481" s="128">
        <f>'Enh Grant Original Request'!P470</f>
        <v>0</v>
      </c>
      <c r="Q481" s="56">
        <f>'Enh Grant Original Request'!Q470</f>
        <v>0</v>
      </c>
      <c r="R481" s="56">
        <f>'Enh Grant Original Request'!R470</f>
        <v>0</v>
      </c>
      <c r="S481" s="40">
        <f t="shared" si="222"/>
        <v>0</v>
      </c>
      <c r="T481" s="40">
        <f t="shared" si="223"/>
        <v>0</v>
      </c>
      <c r="U481" s="40"/>
      <c r="V481" s="73"/>
      <c r="W481" s="40"/>
      <c r="X481" s="40">
        <f t="shared" si="220"/>
        <v>0</v>
      </c>
      <c r="Y481" s="40">
        <f t="shared" si="224"/>
        <v>0</v>
      </c>
      <c r="Z481" s="40"/>
      <c r="AA481" s="71"/>
      <c r="AB481" s="56">
        <f t="shared" si="226"/>
        <v>0</v>
      </c>
      <c r="AC481" s="39">
        <f t="shared" si="226"/>
        <v>0</v>
      </c>
      <c r="AD481" s="40">
        <f t="shared" si="227"/>
        <v>0</v>
      </c>
      <c r="AE481" s="8">
        <f t="shared" si="228"/>
        <v>0</v>
      </c>
      <c r="AF481" s="8">
        <f t="shared" si="239"/>
        <v>0</v>
      </c>
      <c r="AG481" s="8"/>
      <c r="AH481" s="2"/>
      <c r="AI481" s="2"/>
      <c r="AJ481" s="81"/>
      <c r="AK481" s="33"/>
      <c r="AM481" s="119"/>
      <c r="AN481" s="123">
        <f t="shared" si="245"/>
        <v>0</v>
      </c>
      <c r="AO481" s="34"/>
      <c r="AT481" s="4">
        <f t="shared" si="229"/>
        <v>0</v>
      </c>
      <c r="AZ481" s="4">
        <f t="shared" si="240"/>
        <v>0</v>
      </c>
      <c r="BF481" s="4">
        <f t="shared" si="241"/>
        <v>0</v>
      </c>
      <c r="BH481" s="34">
        <f t="shared" si="242"/>
        <v>0</v>
      </c>
      <c r="BI481" s="34">
        <f t="shared" si="242"/>
        <v>0</v>
      </c>
      <c r="BJ481" s="4">
        <f t="shared" si="243"/>
        <v>0</v>
      </c>
      <c r="BK481" s="4">
        <f t="shared" si="244"/>
        <v>0</v>
      </c>
      <c r="BP481" s="34">
        <f t="shared" si="230"/>
        <v>0</v>
      </c>
      <c r="BQ481" s="34">
        <f t="shared" si="230"/>
        <v>0</v>
      </c>
      <c r="BR481" s="4">
        <f t="shared" si="231"/>
        <v>0</v>
      </c>
      <c r="BS481" s="4">
        <f t="shared" si="232"/>
        <v>0</v>
      </c>
      <c r="BX481" s="34">
        <f t="shared" si="233"/>
        <v>0</v>
      </c>
      <c r="BY481" s="34">
        <f t="shared" si="233"/>
        <v>0</v>
      </c>
      <c r="BZ481" s="4">
        <f t="shared" si="234"/>
        <v>0</v>
      </c>
      <c r="CA481" s="4">
        <f t="shared" si="235"/>
        <v>0</v>
      </c>
      <c r="CF481" s="34">
        <f t="shared" si="236"/>
        <v>0</v>
      </c>
      <c r="CG481" s="34">
        <f t="shared" si="236"/>
        <v>0</v>
      </c>
      <c r="CH481" s="4">
        <f t="shared" si="237"/>
        <v>0</v>
      </c>
      <c r="CI481" s="4">
        <f t="shared" si="238"/>
        <v>0</v>
      </c>
      <c r="CN481" s="4">
        <f t="shared" si="247"/>
        <v>0</v>
      </c>
      <c r="CO481" s="8">
        <f t="shared" si="246"/>
        <v>0</v>
      </c>
    </row>
    <row r="482" spans="1:93" x14ac:dyDescent="0.3">
      <c r="A482" s="75">
        <f t="shared" si="248"/>
        <v>0</v>
      </c>
      <c r="B482" s="56">
        <f t="shared" si="248"/>
        <v>0</v>
      </c>
      <c r="C482" s="56">
        <f t="shared" si="248"/>
        <v>0</v>
      </c>
      <c r="D482" s="56">
        <f t="shared" si="248"/>
        <v>0</v>
      </c>
      <c r="E482" s="56">
        <f t="shared" si="248"/>
        <v>0</v>
      </c>
      <c r="F482" s="69">
        <f t="shared" si="248"/>
        <v>0</v>
      </c>
      <c r="G482" s="69">
        <f t="shared" si="248"/>
        <v>0</v>
      </c>
      <c r="H482" s="128">
        <f>'Enh Grant Original Request'!H471</f>
        <v>0</v>
      </c>
      <c r="I482" s="128">
        <f>'Enh Grant Original Request'!I471</f>
        <v>0</v>
      </c>
      <c r="J482" s="128">
        <f>'Enh Grant Original Request'!J471</f>
        <v>0</v>
      </c>
      <c r="K482" s="128">
        <f>'Enh Grant Original Request'!K471</f>
        <v>0</v>
      </c>
      <c r="L482" s="128">
        <f>'Enh Grant Original Request'!L471</f>
        <v>0</v>
      </c>
      <c r="M482" s="128">
        <f>'Enh Grant Original Request'!M471</f>
        <v>0</v>
      </c>
      <c r="N482" s="128">
        <f>'Enh Grant Original Request'!N471</f>
        <v>0</v>
      </c>
      <c r="O482" s="128">
        <f>'Enh Grant Original Request'!O471</f>
        <v>0</v>
      </c>
      <c r="P482" s="128">
        <f>'Enh Grant Original Request'!P471</f>
        <v>0</v>
      </c>
      <c r="Q482" s="56">
        <f>'Enh Grant Original Request'!Q471</f>
        <v>0</v>
      </c>
      <c r="R482" s="56">
        <f>'Enh Grant Original Request'!R471</f>
        <v>0</v>
      </c>
      <c r="S482" s="40">
        <f t="shared" si="222"/>
        <v>0</v>
      </c>
      <c r="T482" s="40">
        <f t="shared" si="223"/>
        <v>0</v>
      </c>
      <c r="U482" s="40"/>
      <c r="V482" s="73"/>
      <c r="W482" s="40"/>
      <c r="X482" s="40">
        <f t="shared" si="220"/>
        <v>0</v>
      </c>
      <c r="Y482" s="40">
        <f t="shared" si="224"/>
        <v>0</v>
      </c>
      <c r="Z482" s="40"/>
      <c r="AA482" s="71"/>
      <c r="AB482" s="56">
        <f t="shared" si="226"/>
        <v>0</v>
      </c>
      <c r="AC482" s="39">
        <f t="shared" si="226"/>
        <v>0</v>
      </c>
      <c r="AD482" s="40">
        <f t="shared" si="227"/>
        <v>0</v>
      </c>
      <c r="AE482" s="8">
        <f t="shared" si="228"/>
        <v>0</v>
      </c>
      <c r="AF482" s="8">
        <f t="shared" si="239"/>
        <v>0</v>
      </c>
      <c r="AG482" s="8"/>
      <c r="AH482" s="2"/>
      <c r="AI482" s="2"/>
      <c r="AJ482" s="81"/>
      <c r="AK482" s="33"/>
      <c r="AM482" s="119"/>
      <c r="AN482" s="123">
        <f t="shared" si="245"/>
        <v>0</v>
      </c>
      <c r="AO482" s="34"/>
      <c r="AT482" s="4">
        <f t="shared" si="229"/>
        <v>0</v>
      </c>
      <c r="AZ482" s="4">
        <f t="shared" si="240"/>
        <v>0</v>
      </c>
      <c r="BF482" s="4">
        <f t="shared" si="241"/>
        <v>0</v>
      </c>
      <c r="BH482" s="34">
        <f t="shared" si="242"/>
        <v>0</v>
      </c>
      <c r="BI482" s="34">
        <f t="shared" si="242"/>
        <v>0</v>
      </c>
      <c r="BJ482" s="4">
        <f t="shared" si="243"/>
        <v>0</v>
      </c>
      <c r="BK482" s="4">
        <f t="shared" si="244"/>
        <v>0</v>
      </c>
      <c r="BP482" s="34">
        <f t="shared" si="230"/>
        <v>0</v>
      </c>
      <c r="BQ482" s="34">
        <f t="shared" si="230"/>
        <v>0</v>
      </c>
      <c r="BR482" s="4">
        <f t="shared" si="231"/>
        <v>0</v>
      </c>
      <c r="BS482" s="4">
        <f t="shared" si="232"/>
        <v>0</v>
      </c>
      <c r="BX482" s="34">
        <f t="shared" si="233"/>
        <v>0</v>
      </c>
      <c r="BY482" s="34">
        <f t="shared" si="233"/>
        <v>0</v>
      </c>
      <c r="BZ482" s="4">
        <f t="shared" si="234"/>
        <v>0</v>
      </c>
      <c r="CA482" s="4">
        <f t="shared" si="235"/>
        <v>0</v>
      </c>
      <c r="CF482" s="34">
        <f t="shared" si="236"/>
        <v>0</v>
      </c>
      <c r="CG482" s="34">
        <f t="shared" si="236"/>
        <v>0</v>
      </c>
      <c r="CH482" s="4">
        <f t="shared" si="237"/>
        <v>0</v>
      </c>
      <c r="CI482" s="4">
        <f t="shared" si="238"/>
        <v>0</v>
      </c>
      <c r="CN482" s="4">
        <f t="shared" si="247"/>
        <v>0</v>
      </c>
      <c r="CO482" s="8">
        <f t="shared" si="246"/>
        <v>0</v>
      </c>
    </row>
    <row r="483" spans="1:93" x14ac:dyDescent="0.3">
      <c r="A483" s="75">
        <f t="shared" si="248"/>
        <v>0</v>
      </c>
      <c r="B483" s="56">
        <f t="shared" si="248"/>
        <v>0</v>
      </c>
      <c r="C483" s="56">
        <f t="shared" si="248"/>
        <v>0</v>
      </c>
      <c r="D483" s="56">
        <f t="shared" si="248"/>
        <v>0</v>
      </c>
      <c r="E483" s="56">
        <f t="shared" si="248"/>
        <v>0</v>
      </c>
      <c r="F483" s="69">
        <f t="shared" si="248"/>
        <v>0</v>
      </c>
      <c r="G483" s="69">
        <f t="shared" si="248"/>
        <v>0</v>
      </c>
      <c r="H483" s="128">
        <f>'Enh Grant Original Request'!H472</f>
        <v>0</v>
      </c>
      <c r="I483" s="128">
        <f>'Enh Grant Original Request'!I472</f>
        <v>0</v>
      </c>
      <c r="J483" s="128">
        <f>'Enh Grant Original Request'!J472</f>
        <v>0</v>
      </c>
      <c r="K483" s="128">
        <f>'Enh Grant Original Request'!K472</f>
        <v>0</v>
      </c>
      <c r="L483" s="128">
        <f>'Enh Grant Original Request'!L472</f>
        <v>0</v>
      </c>
      <c r="M483" s="128">
        <f>'Enh Grant Original Request'!M472</f>
        <v>0</v>
      </c>
      <c r="N483" s="128">
        <f>'Enh Grant Original Request'!N472</f>
        <v>0</v>
      </c>
      <c r="O483" s="128">
        <f>'Enh Grant Original Request'!O472</f>
        <v>0</v>
      </c>
      <c r="P483" s="128">
        <f>'Enh Grant Original Request'!P472</f>
        <v>0</v>
      </c>
      <c r="Q483" s="56">
        <f>'Enh Grant Original Request'!Q472</f>
        <v>0</v>
      </c>
      <c r="R483" s="56">
        <f>'Enh Grant Original Request'!R472</f>
        <v>0</v>
      </c>
      <c r="S483" s="40">
        <f t="shared" si="222"/>
        <v>0</v>
      </c>
      <c r="T483" s="40">
        <f t="shared" si="223"/>
        <v>0</v>
      </c>
      <c r="U483" s="40"/>
      <c r="V483" s="73"/>
      <c r="W483" s="40"/>
      <c r="X483" s="40">
        <f t="shared" si="220"/>
        <v>0</v>
      </c>
      <c r="Y483" s="40">
        <f t="shared" si="224"/>
        <v>0</v>
      </c>
      <c r="Z483" s="40"/>
      <c r="AA483" s="71"/>
      <c r="AB483" s="56">
        <f t="shared" si="226"/>
        <v>0</v>
      </c>
      <c r="AC483" s="39">
        <f t="shared" si="226"/>
        <v>0</v>
      </c>
      <c r="AD483" s="40">
        <f t="shared" si="227"/>
        <v>0</v>
      </c>
      <c r="AE483" s="8">
        <f t="shared" si="228"/>
        <v>0</v>
      </c>
      <c r="AF483" s="8">
        <f t="shared" si="239"/>
        <v>0</v>
      </c>
      <c r="AG483" s="8"/>
      <c r="AH483" s="2"/>
      <c r="AI483" s="2"/>
      <c r="AJ483" s="81"/>
      <c r="AK483" s="33"/>
      <c r="AM483" s="119"/>
      <c r="AN483" s="123">
        <f t="shared" si="245"/>
        <v>0</v>
      </c>
      <c r="AO483" s="34"/>
      <c r="AT483" s="4">
        <f t="shared" si="229"/>
        <v>0</v>
      </c>
      <c r="AZ483" s="4">
        <f t="shared" si="240"/>
        <v>0</v>
      </c>
      <c r="BF483" s="4">
        <f t="shared" si="241"/>
        <v>0</v>
      </c>
      <c r="BH483" s="34">
        <f t="shared" si="242"/>
        <v>0</v>
      </c>
      <c r="BI483" s="34">
        <f t="shared" si="242"/>
        <v>0</v>
      </c>
      <c r="BJ483" s="4">
        <f t="shared" si="243"/>
        <v>0</v>
      </c>
      <c r="BK483" s="4">
        <f t="shared" si="244"/>
        <v>0</v>
      </c>
      <c r="BP483" s="34">
        <f t="shared" si="230"/>
        <v>0</v>
      </c>
      <c r="BQ483" s="34">
        <f t="shared" si="230"/>
        <v>0</v>
      </c>
      <c r="BR483" s="4">
        <f t="shared" si="231"/>
        <v>0</v>
      </c>
      <c r="BS483" s="4">
        <f t="shared" si="232"/>
        <v>0</v>
      </c>
      <c r="BX483" s="34">
        <f t="shared" si="233"/>
        <v>0</v>
      </c>
      <c r="BY483" s="34">
        <f t="shared" si="233"/>
        <v>0</v>
      </c>
      <c r="BZ483" s="4">
        <f t="shared" si="234"/>
        <v>0</v>
      </c>
      <c r="CA483" s="4">
        <f t="shared" si="235"/>
        <v>0</v>
      </c>
      <c r="CF483" s="34">
        <f t="shared" si="236"/>
        <v>0</v>
      </c>
      <c r="CG483" s="34">
        <f t="shared" si="236"/>
        <v>0</v>
      </c>
      <c r="CH483" s="4">
        <f t="shared" si="237"/>
        <v>0</v>
      </c>
      <c r="CI483" s="4">
        <f t="shared" si="238"/>
        <v>0</v>
      </c>
      <c r="CN483" s="4">
        <f t="shared" si="247"/>
        <v>0</v>
      </c>
      <c r="CO483" s="8">
        <f t="shared" si="246"/>
        <v>0</v>
      </c>
    </row>
    <row r="484" spans="1:93" x14ac:dyDescent="0.3">
      <c r="A484" s="75">
        <f t="shared" si="248"/>
        <v>0</v>
      </c>
      <c r="B484" s="56">
        <f t="shared" si="248"/>
        <v>0</v>
      </c>
      <c r="C484" s="56">
        <f t="shared" si="248"/>
        <v>0</v>
      </c>
      <c r="D484" s="56">
        <f t="shared" si="248"/>
        <v>0</v>
      </c>
      <c r="E484" s="56">
        <f t="shared" si="248"/>
        <v>0</v>
      </c>
      <c r="F484" s="69">
        <f t="shared" si="248"/>
        <v>0</v>
      </c>
      <c r="G484" s="69">
        <f t="shared" si="248"/>
        <v>0</v>
      </c>
      <c r="H484" s="128">
        <f>'Enh Grant Original Request'!H473</f>
        <v>0</v>
      </c>
      <c r="I484" s="128">
        <f>'Enh Grant Original Request'!I473</f>
        <v>0</v>
      </c>
      <c r="J484" s="128">
        <f>'Enh Grant Original Request'!J473</f>
        <v>0</v>
      </c>
      <c r="K484" s="128">
        <f>'Enh Grant Original Request'!K473</f>
        <v>0</v>
      </c>
      <c r="L484" s="128">
        <f>'Enh Grant Original Request'!L473</f>
        <v>0</v>
      </c>
      <c r="M484" s="128">
        <f>'Enh Grant Original Request'!M473</f>
        <v>0</v>
      </c>
      <c r="N484" s="128">
        <f>'Enh Grant Original Request'!N473</f>
        <v>0</v>
      </c>
      <c r="O484" s="128">
        <f>'Enh Grant Original Request'!O473</f>
        <v>0</v>
      </c>
      <c r="P484" s="128">
        <f>'Enh Grant Original Request'!P473</f>
        <v>0</v>
      </c>
      <c r="Q484" s="56">
        <f>'Enh Grant Original Request'!Q473</f>
        <v>0</v>
      </c>
      <c r="R484" s="56">
        <f>'Enh Grant Original Request'!R473</f>
        <v>0</v>
      </c>
      <c r="S484" s="40">
        <f t="shared" si="222"/>
        <v>0</v>
      </c>
      <c r="T484" s="40">
        <f t="shared" si="223"/>
        <v>0</v>
      </c>
      <c r="U484" s="40"/>
      <c r="V484" s="73"/>
      <c r="W484" s="40"/>
      <c r="X484" s="40">
        <f t="shared" si="220"/>
        <v>0</v>
      </c>
      <c r="Y484" s="40">
        <f t="shared" si="224"/>
        <v>0</v>
      </c>
      <c r="Z484" s="40"/>
      <c r="AA484" s="71"/>
      <c r="AB484" s="56">
        <f t="shared" si="226"/>
        <v>0</v>
      </c>
      <c r="AC484" s="39">
        <f t="shared" si="226"/>
        <v>0</v>
      </c>
      <c r="AD484" s="40">
        <f t="shared" si="227"/>
        <v>0</v>
      </c>
      <c r="AE484" s="8">
        <f t="shared" si="228"/>
        <v>0</v>
      </c>
      <c r="AF484" s="8">
        <f t="shared" si="239"/>
        <v>0</v>
      </c>
      <c r="AG484" s="8"/>
      <c r="AH484" s="2"/>
      <c r="AI484" s="2"/>
      <c r="AJ484" s="81"/>
      <c r="AK484" s="33"/>
      <c r="AM484" s="119"/>
      <c r="AN484" s="123">
        <f t="shared" si="245"/>
        <v>0</v>
      </c>
      <c r="AO484" s="34"/>
      <c r="AT484" s="4">
        <f t="shared" si="229"/>
        <v>0</v>
      </c>
      <c r="AZ484" s="4">
        <f t="shared" si="240"/>
        <v>0</v>
      </c>
      <c r="BF484" s="4">
        <f t="shared" si="241"/>
        <v>0</v>
      </c>
      <c r="BH484" s="34">
        <f t="shared" si="242"/>
        <v>0</v>
      </c>
      <c r="BI484" s="34">
        <f t="shared" si="242"/>
        <v>0</v>
      </c>
      <c r="BJ484" s="4">
        <f t="shared" si="243"/>
        <v>0</v>
      </c>
      <c r="BK484" s="4">
        <f t="shared" si="244"/>
        <v>0</v>
      </c>
      <c r="BP484" s="34">
        <f t="shared" si="230"/>
        <v>0</v>
      </c>
      <c r="BQ484" s="34">
        <f t="shared" si="230"/>
        <v>0</v>
      </c>
      <c r="BR484" s="4">
        <f t="shared" si="231"/>
        <v>0</v>
      </c>
      <c r="BS484" s="4">
        <f t="shared" si="232"/>
        <v>0</v>
      </c>
      <c r="BX484" s="34">
        <f t="shared" si="233"/>
        <v>0</v>
      </c>
      <c r="BY484" s="34">
        <f t="shared" si="233"/>
        <v>0</v>
      </c>
      <c r="BZ484" s="4">
        <f t="shared" si="234"/>
        <v>0</v>
      </c>
      <c r="CA484" s="4">
        <f t="shared" si="235"/>
        <v>0</v>
      </c>
      <c r="CF484" s="34">
        <f t="shared" si="236"/>
        <v>0</v>
      </c>
      <c r="CG484" s="34">
        <f t="shared" si="236"/>
        <v>0</v>
      </c>
      <c r="CH484" s="4">
        <f t="shared" si="237"/>
        <v>0</v>
      </c>
      <c r="CI484" s="4">
        <f t="shared" si="238"/>
        <v>0</v>
      </c>
      <c r="CN484" s="4">
        <f t="shared" si="247"/>
        <v>0</v>
      </c>
      <c r="CO484" s="8">
        <f t="shared" si="246"/>
        <v>0</v>
      </c>
    </row>
    <row r="485" spans="1:93" x14ac:dyDescent="0.3">
      <c r="A485" s="75">
        <f t="shared" si="248"/>
        <v>0</v>
      </c>
      <c r="B485" s="56">
        <f t="shared" si="248"/>
        <v>0</v>
      </c>
      <c r="C485" s="56">
        <f t="shared" si="248"/>
        <v>0</v>
      </c>
      <c r="D485" s="56">
        <f t="shared" si="248"/>
        <v>0</v>
      </c>
      <c r="E485" s="56">
        <f t="shared" si="248"/>
        <v>0</v>
      </c>
      <c r="F485" s="69">
        <f t="shared" si="248"/>
        <v>0</v>
      </c>
      <c r="G485" s="69">
        <f t="shared" si="248"/>
        <v>0</v>
      </c>
      <c r="H485" s="128">
        <f>'Enh Grant Original Request'!H474</f>
        <v>0</v>
      </c>
      <c r="I485" s="128">
        <f>'Enh Grant Original Request'!I474</f>
        <v>0</v>
      </c>
      <c r="J485" s="128">
        <f>'Enh Grant Original Request'!J474</f>
        <v>0</v>
      </c>
      <c r="K485" s="128">
        <f>'Enh Grant Original Request'!K474</f>
        <v>0</v>
      </c>
      <c r="L485" s="128">
        <f>'Enh Grant Original Request'!L474</f>
        <v>0</v>
      </c>
      <c r="M485" s="128">
        <f>'Enh Grant Original Request'!M474</f>
        <v>0</v>
      </c>
      <c r="N485" s="128">
        <f>'Enh Grant Original Request'!N474</f>
        <v>0</v>
      </c>
      <c r="O485" s="128">
        <f>'Enh Grant Original Request'!O474</f>
        <v>0</v>
      </c>
      <c r="P485" s="128">
        <f>'Enh Grant Original Request'!P474</f>
        <v>0</v>
      </c>
      <c r="Q485" s="56">
        <f>'Enh Grant Original Request'!Q474</f>
        <v>0</v>
      </c>
      <c r="R485" s="56">
        <f>'Enh Grant Original Request'!R474</f>
        <v>0</v>
      </c>
      <c r="S485" s="40">
        <f t="shared" si="222"/>
        <v>0</v>
      </c>
      <c r="T485" s="40">
        <f t="shared" si="223"/>
        <v>0</v>
      </c>
      <c r="U485" s="40"/>
      <c r="V485" s="73"/>
      <c r="W485" s="40"/>
      <c r="X485" s="40">
        <f t="shared" si="220"/>
        <v>0</v>
      </c>
      <c r="Y485" s="40">
        <f t="shared" si="224"/>
        <v>0</v>
      </c>
      <c r="Z485" s="40"/>
      <c r="AA485" s="71"/>
      <c r="AB485" s="56">
        <f t="shared" si="226"/>
        <v>0</v>
      </c>
      <c r="AC485" s="39">
        <f t="shared" si="226"/>
        <v>0</v>
      </c>
      <c r="AD485" s="40">
        <f t="shared" si="227"/>
        <v>0</v>
      </c>
      <c r="AE485" s="8">
        <f t="shared" si="228"/>
        <v>0</v>
      </c>
      <c r="AF485" s="8">
        <f t="shared" si="239"/>
        <v>0</v>
      </c>
      <c r="AG485" s="8"/>
      <c r="AH485" s="2"/>
      <c r="AI485" s="2"/>
      <c r="AJ485" s="81"/>
      <c r="AK485" s="33"/>
      <c r="AM485" s="119"/>
      <c r="AN485" s="123">
        <f t="shared" si="245"/>
        <v>0</v>
      </c>
      <c r="AO485" s="34"/>
      <c r="AT485" s="4">
        <f t="shared" si="229"/>
        <v>0</v>
      </c>
      <c r="AZ485" s="4">
        <f t="shared" si="240"/>
        <v>0</v>
      </c>
      <c r="BF485" s="4">
        <f t="shared" si="241"/>
        <v>0</v>
      </c>
      <c r="BH485" s="34">
        <f t="shared" si="242"/>
        <v>0</v>
      </c>
      <c r="BI485" s="34">
        <f t="shared" si="242"/>
        <v>0</v>
      </c>
      <c r="BJ485" s="4">
        <f t="shared" si="243"/>
        <v>0</v>
      </c>
      <c r="BK485" s="4">
        <f t="shared" si="244"/>
        <v>0</v>
      </c>
      <c r="BP485" s="34">
        <f t="shared" si="230"/>
        <v>0</v>
      </c>
      <c r="BQ485" s="34">
        <f t="shared" si="230"/>
        <v>0</v>
      </c>
      <c r="BR485" s="4">
        <f t="shared" si="231"/>
        <v>0</v>
      </c>
      <c r="BS485" s="4">
        <f t="shared" si="232"/>
        <v>0</v>
      </c>
      <c r="BX485" s="34">
        <f t="shared" si="233"/>
        <v>0</v>
      </c>
      <c r="BY485" s="34">
        <f t="shared" si="233"/>
        <v>0</v>
      </c>
      <c r="BZ485" s="4">
        <f t="shared" si="234"/>
        <v>0</v>
      </c>
      <c r="CA485" s="4">
        <f t="shared" si="235"/>
        <v>0</v>
      </c>
      <c r="CF485" s="34">
        <f t="shared" si="236"/>
        <v>0</v>
      </c>
      <c r="CG485" s="34">
        <f t="shared" si="236"/>
        <v>0</v>
      </c>
      <c r="CH485" s="4">
        <f t="shared" si="237"/>
        <v>0</v>
      </c>
      <c r="CI485" s="4">
        <f t="shared" si="238"/>
        <v>0</v>
      </c>
      <c r="CN485" s="4">
        <f t="shared" si="247"/>
        <v>0</v>
      </c>
      <c r="CO485" s="8">
        <f t="shared" si="246"/>
        <v>0</v>
      </c>
    </row>
    <row r="486" spans="1:93" x14ac:dyDescent="0.3">
      <c r="A486" s="75">
        <f t="shared" si="248"/>
        <v>0</v>
      </c>
      <c r="B486" s="56">
        <f t="shared" si="248"/>
        <v>0</v>
      </c>
      <c r="C486" s="56">
        <f t="shared" si="248"/>
        <v>0</v>
      </c>
      <c r="D486" s="56">
        <f t="shared" si="248"/>
        <v>0</v>
      </c>
      <c r="E486" s="56">
        <f t="shared" si="248"/>
        <v>0</v>
      </c>
      <c r="F486" s="69">
        <f t="shared" si="248"/>
        <v>0</v>
      </c>
      <c r="G486" s="69">
        <f t="shared" si="248"/>
        <v>0</v>
      </c>
      <c r="H486" s="128">
        <f>'Enh Grant Original Request'!H475</f>
        <v>0</v>
      </c>
      <c r="I486" s="128">
        <f>'Enh Grant Original Request'!I475</f>
        <v>0</v>
      </c>
      <c r="J486" s="128">
        <f>'Enh Grant Original Request'!J475</f>
        <v>0</v>
      </c>
      <c r="K486" s="128">
        <f>'Enh Grant Original Request'!K475</f>
        <v>0</v>
      </c>
      <c r="L486" s="128">
        <f>'Enh Grant Original Request'!L475</f>
        <v>0</v>
      </c>
      <c r="M486" s="128">
        <f>'Enh Grant Original Request'!M475</f>
        <v>0</v>
      </c>
      <c r="N486" s="128">
        <f>'Enh Grant Original Request'!N475</f>
        <v>0</v>
      </c>
      <c r="O486" s="128">
        <f>'Enh Grant Original Request'!O475</f>
        <v>0</v>
      </c>
      <c r="P486" s="128">
        <f>'Enh Grant Original Request'!P475</f>
        <v>0</v>
      </c>
      <c r="Q486" s="56">
        <f>'Enh Grant Original Request'!Q475</f>
        <v>0</v>
      </c>
      <c r="R486" s="56">
        <f>'Enh Grant Original Request'!R475</f>
        <v>0</v>
      </c>
      <c r="S486" s="40">
        <f t="shared" si="222"/>
        <v>0</v>
      </c>
      <c r="T486" s="40">
        <f t="shared" si="223"/>
        <v>0</v>
      </c>
      <c r="U486" s="40"/>
      <c r="V486" s="73"/>
      <c r="W486" s="40"/>
      <c r="X486" s="40">
        <f t="shared" si="220"/>
        <v>0</v>
      </c>
      <c r="Y486" s="40">
        <f t="shared" si="224"/>
        <v>0</v>
      </c>
      <c r="Z486" s="40"/>
      <c r="AA486" s="71"/>
      <c r="AB486" s="56">
        <f t="shared" si="226"/>
        <v>0</v>
      </c>
      <c r="AC486" s="39">
        <f t="shared" si="226"/>
        <v>0</v>
      </c>
      <c r="AD486" s="40">
        <f t="shared" si="227"/>
        <v>0</v>
      </c>
      <c r="AE486" s="8">
        <f t="shared" si="228"/>
        <v>0</v>
      </c>
      <c r="AF486" s="8">
        <f t="shared" si="239"/>
        <v>0</v>
      </c>
      <c r="AG486" s="8"/>
      <c r="AH486" s="2"/>
      <c r="AI486" s="2"/>
      <c r="AJ486" s="81"/>
      <c r="AK486" s="33"/>
      <c r="AM486" s="119"/>
      <c r="AN486" s="123">
        <f t="shared" si="245"/>
        <v>0</v>
      </c>
      <c r="AO486" s="34"/>
      <c r="AT486" s="4">
        <f t="shared" si="229"/>
        <v>0</v>
      </c>
      <c r="AZ486" s="4">
        <f t="shared" si="240"/>
        <v>0</v>
      </c>
      <c r="BF486" s="4">
        <f t="shared" si="241"/>
        <v>0</v>
      </c>
      <c r="BH486" s="34">
        <f t="shared" si="242"/>
        <v>0</v>
      </c>
      <c r="BI486" s="34">
        <f t="shared" si="242"/>
        <v>0</v>
      </c>
      <c r="BJ486" s="4">
        <f t="shared" si="243"/>
        <v>0</v>
      </c>
      <c r="BK486" s="4">
        <f t="shared" si="244"/>
        <v>0</v>
      </c>
      <c r="BP486" s="34">
        <f t="shared" si="230"/>
        <v>0</v>
      </c>
      <c r="BQ486" s="34">
        <f t="shared" si="230"/>
        <v>0</v>
      </c>
      <c r="BR486" s="4">
        <f t="shared" si="231"/>
        <v>0</v>
      </c>
      <c r="BS486" s="4">
        <f t="shared" si="232"/>
        <v>0</v>
      </c>
      <c r="BX486" s="34">
        <f t="shared" si="233"/>
        <v>0</v>
      </c>
      <c r="BY486" s="34">
        <f t="shared" si="233"/>
        <v>0</v>
      </c>
      <c r="BZ486" s="4">
        <f t="shared" si="234"/>
        <v>0</v>
      </c>
      <c r="CA486" s="4">
        <f t="shared" si="235"/>
        <v>0</v>
      </c>
      <c r="CF486" s="34">
        <f t="shared" si="236"/>
        <v>0</v>
      </c>
      <c r="CG486" s="34">
        <f t="shared" si="236"/>
        <v>0</v>
      </c>
      <c r="CH486" s="4">
        <f t="shared" si="237"/>
        <v>0</v>
      </c>
      <c r="CI486" s="4">
        <f t="shared" si="238"/>
        <v>0</v>
      </c>
      <c r="CN486" s="4">
        <f t="shared" si="247"/>
        <v>0</v>
      </c>
      <c r="CO486" s="8">
        <f t="shared" si="246"/>
        <v>0</v>
      </c>
    </row>
    <row r="487" spans="1:93" x14ac:dyDescent="0.3">
      <c r="A487" s="75">
        <f t="shared" si="248"/>
        <v>0</v>
      </c>
      <c r="B487" s="56">
        <f t="shared" si="248"/>
        <v>0</v>
      </c>
      <c r="C487" s="56">
        <f t="shared" si="248"/>
        <v>0</v>
      </c>
      <c r="D487" s="56">
        <f t="shared" si="248"/>
        <v>0</v>
      </c>
      <c r="E487" s="56">
        <f t="shared" si="248"/>
        <v>0</v>
      </c>
      <c r="F487" s="69">
        <f t="shared" si="248"/>
        <v>0</v>
      </c>
      <c r="G487" s="69">
        <f t="shared" si="248"/>
        <v>0</v>
      </c>
      <c r="H487" s="128">
        <f>'Enh Grant Original Request'!H476</f>
        <v>0</v>
      </c>
      <c r="I487" s="128">
        <f>'Enh Grant Original Request'!I476</f>
        <v>0</v>
      </c>
      <c r="J487" s="128">
        <f>'Enh Grant Original Request'!J476</f>
        <v>0</v>
      </c>
      <c r="K487" s="128">
        <f>'Enh Grant Original Request'!K476</f>
        <v>0</v>
      </c>
      <c r="L487" s="128">
        <f>'Enh Grant Original Request'!L476</f>
        <v>0</v>
      </c>
      <c r="M487" s="128">
        <f>'Enh Grant Original Request'!M476</f>
        <v>0</v>
      </c>
      <c r="N487" s="128">
        <f>'Enh Grant Original Request'!N476</f>
        <v>0</v>
      </c>
      <c r="O487" s="128">
        <f>'Enh Grant Original Request'!O476</f>
        <v>0</v>
      </c>
      <c r="P487" s="128">
        <f>'Enh Grant Original Request'!P476</f>
        <v>0</v>
      </c>
      <c r="Q487" s="56">
        <f>'Enh Grant Original Request'!Q476</f>
        <v>0</v>
      </c>
      <c r="R487" s="56">
        <f>'Enh Grant Original Request'!R476</f>
        <v>0</v>
      </c>
      <c r="S487" s="40">
        <f t="shared" si="222"/>
        <v>0</v>
      </c>
      <c r="T487" s="40">
        <f t="shared" si="223"/>
        <v>0</v>
      </c>
      <c r="U487" s="40"/>
      <c r="V487" s="73"/>
      <c r="W487" s="40"/>
      <c r="X487" s="40">
        <f t="shared" si="220"/>
        <v>0</v>
      </c>
      <c r="Y487" s="40">
        <f t="shared" si="224"/>
        <v>0</v>
      </c>
      <c r="Z487" s="40"/>
      <c r="AA487" s="71"/>
      <c r="AB487" s="56">
        <f t="shared" si="226"/>
        <v>0</v>
      </c>
      <c r="AC487" s="39">
        <f t="shared" si="226"/>
        <v>0</v>
      </c>
      <c r="AD487" s="40">
        <f t="shared" si="227"/>
        <v>0</v>
      </c>
      <c r="AE487" s="8">
        <f t="shared" si="228"/>
        <v>0</v>
      </c>
      <c r="AF487" s="8">
        <f t="shared" si="239"/>
        <v>0</v>
      </c>
      <c r="AG487" s="8"/>
      <c r="AH487" s="2"/>
      <c r="AI487" s="2"/>
      <c r="AJ487" s="81"/>
      <c r="AK487" s="33"/>
      <c r="AM487" s="119"/>
      <c r="AN487" s="123">
        <f t="shared" si="245"/>
        <v>0</v>
      </c>
      <c r="AO487" s="34"/>
      <c r="AT487" s="4">
        <f t="shared" si="229"/>
        <v>0</v>
      </c>
      <c r="AZ487" s="4">
        <f t="shared" si="240"/>
        <v>0</v>
      </c>
      <c r="BF487" s="4">
        <f t="shared" si="241"/>
        <v>0</v>
      </c>
      <c r="BH487" s="34">
        <f t="shared" si="242"/>
        <v>0</v>
      </c>
      <c r="BI487" s="34">
        <f t="shared" si="242"/>
        <v>0</v>
      </c>
      <c r="BJ487" s="4">
        <f t="shared" si="243"/>
        <v>0</v>
      </c>
      <c r="BK487" s="4">
        <f t="shared" si="244"/>
        <v>0</v>
      </c>
      <c r="BP487" s="34">
        <f t="shared" si="230"/>
        <v>0</v>
      </c>
      <c r="BQ487" s="34">
        <f t="shared" si="230"/>
        <v>0</v>
      </c>
      <c r="BR487" s="4">
        <f t="shared" si="231"/>
        <v>0</v>
      </c>
      <c r="BS487" s="4">
        <f t="shared" si="232"/>
        <v>0</v>
      </c>
      <c r="BX487" s="34">
        <f t="shared" si="233"/>
        <v>0</v>
      </c>
      <c r="BY487" s="34">
        <f t="shared" si="233"/>
        <v>0</v>
      </c>
      <c r="BZ487" s="4">
        <f t="shared" si="234"/>
        <v>0</v>
      </c>
      <c r="CA487" s="4">
        <f t="shared" si="235"/>
        <v>0</v>
      </c>
      <c r="CF487" s="34">
        <f t="shared" si="236"/>
        <v>0</v>
      </c>
      <c r="CG487" s="34">
        <f t="shared" si="236"/>
        <v>0</v>
      </c>
      <c r="CH487" s="4">
        <f t="shared" si="237"/>
        <v>0</v>
      </c>
      <c r="CI487" s="4">
        <f t="shared" si="238"/>
        <v>0</v>
      </c>
      <c r="CN487" s="4">
        <f t="shared" si="247"/>
        <v>0</v>
      </c>
      <c r="CO487" s="8">
        <f t="shared" si="246"/>
        <v>0</v>
      </c>
    </row>
    <row r="488" spans="1:93" x14ac:dyDescent="0.3">
      <c r="A488" s="75">
        <f t="shared" si="248"/>
        <v>0</v>
      </c>
      <c r="B488" s="56">
        <f t="shared" si="248"/>
        <v>0</v>
      </c>
      <c r="C488" s="56">
        <f t="shared" si="248"/>
        <v>0</v>
      </c>
      <c r="D488" s="56">
        <f t="shared" si="248"/>
        <v>0</v>
      </c>
      <c r="E488" s="56">
        <f t="shared" si="248"/>
        <v>0</v>
      </c>
      <c r="F488" s="69">
        <f t="shared" si="248"/>
        <v>0</v>
      </c>
      <c r="G488" s="69">
        <f t="shared" si="248"/>
        <v>0</v>
      </c>
      <c r="H488" s="128">
        <f>'Enh Grant Original Request'!H477</f>
        <v>0</v>
      </c>
      <c r="I488" s="128">
        <f>'Enh Grant Original Request'!I477</f>
        <v>0</v>
      </c>
      <c r="J488" s="128">
        <f>'Enh Grant Original Request'!J477</f>
        <v>0</v>
      </c>
      <c r="K488" s="128">
        <f>'Enh Grant Original Request'!K477</f>
        <v>0</v>
      </c>
      <c r="L488" s="128">
        <f>'Enh Grant Original Request'!L477</f>
        <v>0</v>
      </c>
      <c r="M488" s="128">
        <f>'Enh Grant Original Request'!M477</f>
        <v>0</v>
      </c>
      <c r="N488" s="128">
        <f>'Enh Grant Original Request'!N477</f>
        <v>0</v>
      </c>
      <c r="O488" s="128">
        <f>'Enh Grant Original Request'!O477</f>
        <v>0</v>
      </c>
      <c r="P488" s="128">
        <f>'Enh Grant Original Request'!P477</f>
        <v>0</v>
      </c>
      <c r="Q488" s="56">
        <f>'Enh Grant Original Request'!Q477</f>
        <v>0</v>
      </c>
      <c r="R488" s="56">
        <f>'Enh Grant Original Request'!R477</f>
        <v>0</v>
      </c>
      <c r="S488" s="40">
        <f t="shared" si="222"/>
        <v>0</v>
      </c>
      <c r="T488" s="40">
        <f t="shared" si="223"/>
        <v>0</v>
      </c>
      <c r="U488" s="40"/>
      <c r="V488" s="73"/>
      <c r="W488" s="40"/>
      <c r="X488" s="40">
        <f t="shared" si="220"/>
        <v>0</v>
      </c>
      <c r="Y488" s="40">
        <f t="shared" si="224"/>
        <v>0</v>
      </c>
      <c r="Z488" s="40"/>
      <c r="AA488" s="71"/>
      <c r="AB488" s="56">
        <f t="shared" si="226"/>
        <v>0</v>
      </c>
      <c r="AC488" s="39">
        <f t="shared" si="226"/>
        <v>0</v>
      </c>
      <c r="AD488" s="40">
        <f t="shared" si="227"/>
        <v>0</v>
      </c>
      <c r="AE488" s="8">
        <f t="shared" si="228"/>
        <v>0</v>
      </c>
      <c r="AF488" s="8">
        <f t="shared" si="239"/>
        <v>0</v>
      </c>
      <c r="AG488" s="8"/>
      <c r="AH488" s="2"/>
      <c r="AI488" s="2"/>
      <c r="AJ488" s="81"/>
      <c r="AK488" s="33"/>
      <c r="AM488" s="119"/>
      <c r="AN488" s="123">
        <f t="shared" si="245"/>
        <v>0</v>
      </c>
      <c r="AO488" s="34"/>
      <c r="AT488" s="4">
        <f t="shared" si="229"/>
        <v>0</v>
      </c>
      <c r="AZ488" s="4">
        <f t="shared" si="240"/>
        <v>0</v>
      </c>
      <c r="BF488" s="4">
        <f t="shared" si="241"/>
        <v>0</v>
      </c>
      <c r="BH488" s="34">
        <f t="shared" si="242"/>
        <v>0</v>
      </c>
      <c r="BI488" s="34">
        <f t="shared" si="242"/>
        <v>0</v>
      </c>
      <c r="BJ488" s="4">
        <f t="shared" si="243"/>
        <v>0</v>
      </c>
      <c r="BK488" s="4">
        <f t="shared" si="244"/>
        <v>0</v>
      </c>
      <c r="BP488" s="34">
        <f t="shared" si="230"/>
        <v>0</v>
      </c>
      <c r="BQ488" s="34">
        <f t="shared" si="230"/>
        <v>0</v>
      </c>
      <c r="BR488" s="4">
        <f t="shared" si="231"/>
        <v>0</v>
      </c>
      <c r="BS488" s="4">
        <f t="shared" si="232"/>
        <v>0</v>
      </c>
      <c r="BX488" s="34">
        <f t="shared" si="233"/>
        <v>0</v>
      </c>
      <c r="BY488" s="34">
        <f t="shared" si="233"/>
        <v>0</v>
      </c>
      <c r="BZ488" s="4">
        <f t="shared" si="234"/>
        <v>0</v>
      </c>
      <c r="CA488" s="4">
        <f t="shared" si="235"/>
        <v>0</v>
      </c>
      <c r="CF488" s="34">
        <f t="shared" si="236"/>
        <v>0</v>
      </c>
      <c r="CG488" s="34">
        <f t="shared" si="236"/>
        <v>0</v>
      </c>
      <c r="CH488" s="4">
        <f t="shared" si="237"/>
        <v>0</v>
      </c>
      <c r="CI488" s="4">
        <f t="shared" si="238"/>
        <v>0</v>
      </c>
      <c r="CN488" s="4">
        <f t="shared" si="247"/>
        <v>0</v>
      </c>
      <c r="CO488" s="8">
        <f t="shared" si="246"/>
        <v>0</v>
      </c>
    </row>
    <row r="489" spans="1:93" x14ac:dyDescent="0.3">
      <c r="A489" s="75">
        <f t="shared" si="248"/>
        <v>0</v>
      </c>
      <c r="B489" s="56">
        <f t="shared" si="248"/>
        <v>0</v>
      </c>
      <c r="C489" s="56">
        <f t="shared" si="248"/>
        <v>0</v>
      </c>
      <c r="D489" s="56">
        <f t="shared" si="248"/>
        <v>0</v>
      </c>
      <c r="E489" s="56">
        <f t="shared" si="248"/>
        <v>0</v>
      </c>
      <c r="F489" s="69">
        <f t="shared" si="248"/>
        <v>0</v>
      </c>
      <c r="G489" s="69">
        <f t="shared" si="248"/>
        <v>0</v>
      </c>
      <c r="H489" s="128">
        <f>'Enh Grant Original Request'!H478</f>
        <v>0</v>
      </c>
      <c r="I489" s="128">
        <f>'Enh Grant Original Request'!I478</f>
        <v>0</v>
      </c>
      <c r="J489" s="128">
        <f>'Enh Grant Original Request'!J478</f>
        <v>0</v>
      </c>
      <c r="K489" s="128">
        <f>'Enh Grant Original Request'!K478</f>
        <v>0</v>
      </c>
      <c r="L489" s="128">
        <f>'Enh Grant Original Request'!L478</f>
        <v>0</v>
      </c>
      <c r="M489" s="128">
        <f>'Enh Grant Original Request'!M478</f>
        <v>0</v>
      </c>
      <c r="N489" s="128">
        <f>'Enh Grant Original Request'!N478</f>
        <v>0</v>
      </c>
      <c r="O489" s="128">
        <f>'Enh Grant Original Request'!O478</f>
        <v>0</v>
      </c>
      <c r="P489" s="128">
        <f>'Enh Grant Original Request'!P478</f>
        <v>0</v>
      </c>
      <c r="Q489" s="56">
        <f>'Enh Grant Original Request'!Q478</f>
        <v>0</v>
      </c>
      <c r="R489" s="56">
        <f>'Enh Grant Original Request'!R478</f>
        <v>0</v>
      </c>
      <c r="S489" s="40">
        <f t="shared" si="222"/>
        <v>0</v>
      </c>
      <c r="T489" s="40">
        <f t="shared" si="223"/>
        <v>0</v>
      </c>
      <c r="U489" s="40"/>
      <c r="V489" s="73"/>
      <c r="W489" s="40"/>
      <c r="X489" s="40">
        <f t="shared" si="220"/>
        <v>0</v>
      </c>
      <c r="Y489" s="40">
        <f t="shared" si="224"/>
        <v>0</v>
      </c>
      <c r="Z489" s="40"/>
      <c r="AA489" s="71"/>
      <c r="AB489" s="56">
        <f t="shared" si="226"/>
        <v>0</v>
      </c>
      <c r="AC489" s="39">
        <f t="shared" si="226"/>
        <v>0</v>
      </c>
      <c r="AD489" s="40">
        <f t="shared" si="227"/>
        <v>0</v>
      </c>
      <c r="AE489" s="8">
        <f t="shared" si="228"/>
        <v>0</v>
      </c>
      <c r="AF489" s="8">
        <f t="shared" si="239"/>
        <v>0</v>
      </c>
      <c r="AG489" s="8"/>
      <c r="AH489" s="2"/>
      <c r="AI489" s="2"/>
      <c r="AJ489" s="81"/>
      <c r="AK489" s="33"/>
      <c r="AM489" s="119"/>
      <c r="AN489" s="123">
        <f t="shared" si="245"/>
        <v>0</v>
      </c>
      <c r="AO489" s="34"/>
      <c r="AT489" s="4">
        <f t="shared" si="229"/>
        <v>0</v>
      </c>
      <c r="AZ489" s="4">
        <f t="shared" si="240"/>
        <v>0</v>
      </c>
      <c r="BF489" s="4">
        <f t="shared" si="241"/>
        <v>0</v>
      </c>
      <c r="BH489" s="34">
        <f t="shared" si="242"/>
        <v>0</v>
      </c>
      <c r="BI489" s="34">
        <f t="shared" si="242"/>
        <v>0</v>
      </c>
      <c r="BJ489" s="4">
        <f t="shared" si="243"/>
        <v>0</v>
      </c>
      <c r="BK489" s="4">
        <f t="shared" si="244"/>
        <v>0</v>
      </c>
      <c r="BP489" s="34">
        <f t="shared" si="230"/>
        <v>0</v>
      </c>
      <c r="BQ489" s="34">
        <f t="shared" si="230"/>
        <v>0</v>
      </c>
      <c r="BR489" s="4">
        <f t="shared" si="231"/>
        <v>0</v>
      </c>
      <c r="BS489" s="4">
        <f t="shared" si="232"/>
        <v>0</v>
      </c>
      <c r="BX489" s="34">
        <f t="shared" si="233"/>
        <v>0</v>
      </c>
      <c r="BY489" s="34">
        <f t="shared" si="233"/>
        <v>0</v>
      </c>
      <c r="BZ489" s="4">
        <f t="shared" si="234"/>
        <v>0</v>
      </c>
      <c r="CA489" s="4">
        <f t="shared" si="235"/>
        <v>0</v>
      </c>
      <c r="CF489" s="34">
        <f t="shared" si="236"/>
        <v>0</v>
      </c>
      <c r="CG489" s="34">
        <f t="shared" si="236"/>
        <v>0</v>
      </c>
      <c r="CH489" s="4">
        <f t="shared" si="237"/>
        <v>0</v>
      </c>
      <c r="CI489" s="4">
        <f t="shared" si="238"/>
        <v>0</v>
      </c>
      <c r="CN489" s="4">
        <f t="shared" si="247"/>
        <v>0</v>
      </c>
      <c r="CO489" s="8">
        <f t="shared" si="246"/>
        <v>0</v>
      </c>
    </row>
    <row r="490" spans="1:93" x14ac:dyDescent="0.3">
      <c r="A490" s="75">
        <f t="shared" si="248"/>
        <v>0</v>
      </c>
      <c r="B490" s="56">
        <f t="shared" si="248"/>
        <v>0</v>
      </c>
      <c r="C490" s="56">
        <f t="shared" si="248"/>
        <v>0</v>
      </c>
      <c r="D490" s="56">
        <f t="shared" si="248"/>
        <v>0</v>
      </c>
      <c r="E490" s="56">
        <f t="shared" si="248"/>
        <v>0</v>
      </c>
      <c r="F490" s="69">
        <f t="shared" si="248"/>
        <v>0</v>
      </c>
      <c r="G490" s="69">
        <f t="shared" si="248"/>
        <v>0</v>
      </c>
      <c r="H490" s="128">
        <f>'Enh Grant Original Request'!H479</f>
        <v>0</v>
      </c>
      <c r="I490" s="128">
        <f>'Enh Grant Original Request'!I479</f>
        <v>0</v>
      </c>
      <c r="J490" s="128">
        <f>'Enh Grant Original Request'!J479</f>
        <v>0</v>
      </c>
      <c r="K490" s="128">
        <f>'Enh Grant Original Request'!K479</f>
        <v>0</v>
      </c>
      <c r="L490" s="128">
        <f>'Enh Grant Original Request'!L479</f>
        <v>0</v>
      </c>
      <c r="M490" s="128">
        <f>'Enh Grant Original Request'!M479</f>
        <v>0</v>
      </c>
      <c r="N490" s="128">
        <f>'Enh Grant Original Request'!N479</f>
        <v>0</v>
      </c>
      <c r="O490" s="128">
        <f>'Enh Grant Original Request'!O479</f>
        <v>0</v>
      </c>
      <c r="P490" s="128">
        <f>'Enh Grant Original Request'!P479</f>
        <v>0</v>
      </c>
      <c r="Q490" s="56">
        <f>'Enh Grant Original Request'!Q479</f>
        <v>0</v>
      </c>
      <c r="R490" s="56">
        <f>'Enh Grant Original Request'!R479</f>
        <v>0</v>
      </c>
      <c r="S490" s="40">
        <f t="shared" si="222"/>
        <v>0</v>
      </c>
      <c r="T490" s="40">
        <f t="shared" si="223"/>
        <v>0</v>
      </c>
      <c r="U490" s="40"/>
      <c r="V490" s="73"/>
      <c r="W490" s="40"/>
      <c r="X490" s="40">
        <f t="shared" si="220"/>
        <v>0</v>
      </c>
      <c r="Y490" s="40">
        <f t="shared" si="224"/>
        <v>0</v>
      </c>
      <c r="Z490" s="40"/>
      <c r="AA490" s="71"/>
      <c r="AB490" s="56">
        <f t="shared" si="226"/>
        <v>0</v>
      </c>
      <c r="AC490" s="39">
        <f t="shared" si="226"/>
        <v>0</v>
      </c>
      <c r="AD490" s="40">
        <f t="shared" si="227"/>
        <v>0</v>
      </c>
      <c r="AE490" s="8">
        <f t="shared" si="228"/>
        <v>0</v>
      </c>
      <c r="AF490" s="8">
        <f t="shared" si="239"/>
        <v>0</v>
      </c>
      <c r="AG490" s="8"/>
      <c r="AH490" s="2"/>
      <c r="AI490" s="2"/>
      <c r="AJ490" s="81"/>
      <c r="AK490" s="33"/>
      <c r="AM490" s="119"/>
      <c r="AN490" s="123">
        <f t="shared" si="245"/>
        <v>0</v>
      </c>
      <c r="AO490" s="34"/>
      <c r="AT490" s="4">
        <f t="shared" si="229"/>
        <v>0</v>
      </c>
      <c r="AZ490" s="4">
        <f t="shared" si="240"/>
        <v>0</v>
      </c>
      <c r="BF490" s="4">
        <f t="shared" si="241"/>
        <v>0</v>
      </c>
      <c r="BH490" s="34">
        <f t="shared" si="242"/>
        <v>0</v>
      </c>
      <c r="BI490" s="34">
        <f t="shared" si="242"/>
        <v>0</v>
      </c>
      <c r="BJ490" s="4">
        <f t="shared" si="243"/>
        <v>0</v>
      </c>
      <c r="BK490" s="4">
        <f t="shared" si="244"/>
        <v>0</v>
      </c>
      <c r="BP490" s="34">
        <f t="shared" si="230"/>
        <v>0</v>
      </c>
      <c r="BQ490" s="34">
        <f t="shared" si="230"/>
        <v>0</v>
      </c>
      <c r="BR490" s="4">
        <f t="shared" si="231"/>
        <v>0</v>
      </c>
      <c r="BS490" s="4">
        <f t="shared" si="232"/>
        <v>0</v>
      </c>
      <c r="BX490" s="34">
        <f t="shared" si="233"/>
        <v>0</v>
      </c>
      <c r="BY490" s="34">
        <f t="shared" si="233"/>
        <v>0</v>
      </c>
      <c r="BZ490" s="4">
        <f t="shared" si="234"/>
        <v>0</v>
      </c>
      <c r="CA490" s="4">
        <f t="shared" si="235"/>
        <v>0</v>
      </c>
      <c r="CF490" s="34">
        <f t="shared" si="236"/>
        <v>0</v>
      </c>
      <c r="CG490" s="34">
        <f t="shared" si="236"/>
        <v>0</v>
      </c>
      <c r="CH490" s="4">
        <f t="shared" si="237"/>
        <v>0</v>
      </c>
      <c r="CI490" s="4">
        <f t="shared" si="238"/>
        <v>0</v>
      </c>
      <c r="CN490" s="4">
        <f t="shared" si="247"/>
        <v>0</v>
      </c>
      <c r="CO490" s="8">
        <f t="shared" si="246"/>
        <v>0</v>
      </c>
    </row>
    <row r="491" spans="1:93" x14ac:dyDescent="0.3">
      <c r="A491" s="75">
        <f t="shared" si="248"/>
        <v>0</v>
      </c>
      <c r="B491" s="56">
        <f t="shared" si="248"/>
        <v>0</v>
      </c>
      <c r="C491" s="56">
        <f t="shared" si="248"/>
        <v>0</v>
      </c>
      <c r="D491" s="56">
        <f t="shared" si="248"/>
        <v>0</v>
      </c>
      <c r="E491" s="56">
        <f t="shared" si="248"/>
        <v>0</v>
      </c>
      <c r="F491" s="69">
        <f t="shared" si="248"/>
        <v>0</v>
      </c>
      <c r="G491" s="69">
        <f t="shared" si="248"/>
        <v>0</v>
      </c>
      <c r="H491" s="128">
        <f>'Enh Grant Original Request'!H480</f>
        <v>0</v>
      </c>
      <c r="I491" s="128">
        <f>'Enh Grant Original Request'!I480</f>
        <v>0</v>
      </c>
      <c r="J491" s="128">
        <f>'Enh Grant Original Request'!J480</f>
        <v>0</v>
      </c>
      <c r="K491" s="128">
        <f>'Enh Grant Original Request'!K480</f>
        <v>0</v>
      </c>
      <c r="L491" s="128">
        <f>'Enh Grant Original Request'!L480</f>
        <v>0</v>
      </c>
      <c r="M491" s="128">
        <f>'Enh Grant Original Request'!M480</f>
        <v>0</v>
      </c>
      <c r="N491" s="128">
        <f>'Enh Grant Original Request'!N480</f>
        <v>0</v>
      </c>
      <c r="O491" s="128">
        <f>'Enh Grant Original Request'!O480</f>
        <v>0</v>
      </c>
      <c r="P491" s="128">
        <f>'Enh Grant Original Request'!P480</f>
        <v>0</v>
      </c>
      <c r="Q491" s="56">
        <f>'Enh Grant Original Request'!Q480</f>
        <v>0</v>
      </c>
      <c r="R491" s="56">
        <f>'Enh Grant Original Request'!R480</f>
        <v>0</v>
      </c>
      <c r="S491" s="40">
        <f t="shared" si="222"/>
        <v>0</v>
      </c>
      <c r="T491" s="40">
        <f t="shared" si="223"/>
        <v>0</v>
      </c>
      <c r="U491" s="40"/>
      <c r="V491" s="73"/>
      <c r="W491" s="40"/>
      <c r="X491" s="40">
        <f t="shared" si="220"/>
        <v>0</v>
      </c>
      <c r="Y491" s="40">
        <f t="shared" si="224"/>
        <v>0</v>
      </c>
      <c r="Z491" s="40"/>
      <c r="AA491" s="71"/>
      <c r="AB491" s="56">
        <f t="shared" si="226"/>
        <v>0</v>
      </c>
      <c r="AC491" s="39">
        <f t="shared" si="226"/>
        <v>0</v>
      </c>
      <c r="AD491" s="40">
        <f t="shared" si="227"/>
        <v>0</v>
      </c>
      <c r="AE491" s="8">
        <f t="shared" si="228"/>
        <v>0</v>
      </c>
      <c r="AF491" s="8">
        <f t="shared" si="239"/>
        <v>0</v>
      </c>
      <c r="AG491" s="8"/>
      <c r="AH491" s="2"/>
      <c r="AI491" s="2"/>
      <c r="AJ491" s="81"/>
      <c r="AK491" s="33"/>
      <c r="AM491" s="119"/>
      <c r="AN491" s="123">
        <f t="shared" si="245"/>
        <v>0</v>
      </c>
      <c r="AO491" s="34"/>
      <c r="AT491" s="4">
        <f t="shared" si="229"/>
        <v>0</v>
      </c>
      <c r="AZ491" s="4">
        <f t="shared" si="240"/>
        <v>0</v>
      </c>
      <c r="BF491" s="4">
        <f t="shared" si="241"/>
        <v>0</v>
      </c>
      <c r="BH491" s="34">
        <f t="shared" si="242"/>
        <v>0</v>
      </c>
      <c r="BI491" s="34">
        <f t="shared" si="242"/>
        <v>0</v>
      </c>
      <c r="BJ491" s="4">
        <f t="shared" si="243"/>
        <v>0</v>
      </c>
      <c r="BK491" s="4">
        <f t="shared" si="244"/>
        <v>0</v>
      </c>
      <c r="BP491" s="34">
        <f t="shared" si="230"/>
        <v>0</v>
      </c>
      <c r="BQ491" s="34">
        <f t="shared" si="230"/>
        <v>0</v>
      </c>
      <c r="BR491" s="4">
        <f t="shared" si="231"/>
        <v>0</v>
      </c>
      <c r="BS491" s="4">
        <f t="shared" si="232"/>
        <v>0</v>
      </c>
      <c r="BX491" s="34">
        <f t="shared" si="233"/>
        <v>0</v>
      </c>
      <c r="BY491" s="34">
        <f t="shared" si="233"/>
        <v>0</v>
      </c>
      <c r="BZ491" s="4">
        <f t="shared" si="234"/>
        <v>0</v>
      </c>
      <c r="CA491" s="4">
        <f t="shared" si="235"/>
        <v>0</v>
      </c>
      <c r="CF491" s="34">
        <f t="shared" si="236"/>
        <v>0</v>
      </c>
      <c r="CG491" s="34">
        <f t="shared" si="236"/>
        <v>0</v>
      </c>
      <c r="CH491" s="4">
        <f t="shared" si="237"/>
        <v>0</v>
      </c>
      <c r="CI491" s="4">
        <f t="shared" si="238"/>
        <v>0</v>
      </c>
      <c r="CN491" s="4">
        <f t="shared" si="247"/>
        <v>0</v>
      </c>
      <c r="CO491" s="8">
        <f t="shared" si="246"/>
        <v>0</v>
      </c>
    </row>
    <row r="492" spans="1:93" x14ac:dyDescent="0.3">
      <c r="A492" s="75">
        <f t="shared" si="248"/>
        <v>0</v>
      </c>
      <c r="B492" s="56">
        <f t="shared" si="248"/>
        <v>0</v>
      </c>
      <c r="C492" s="56">
        <f t="shared" si="248"/>
        <v>0</v>
      </c>
      <c r="D492" s="56">
        <f t="shared" si="248"/>
        <v>0</v>
      </c>
      <c r="E492" s="56">
        <f t="shared" si="248"/>
        <v>0</v>
      </c>
      <c r="F492" s="69">
        <f t="shared" si="248"/>
        <v>0</v>
      </c>
      <c r="G492" s="69">
        <f t="shared" si="248"/>
        <v>0</v>
      </c>
      <c r="H492" s="128">
        <f>'Enh Grant Original Request'!H481</f>
        <v>0</v>
      </c>
      <c r="I492" s="128">
        <f>'Enh Grant Original Request'!I481</f>
        <v>0</v>
      </c>
      <c r="J492" s="128">
        <f>'Enh Grant Original Request'!J481</f>
        <v>0</v>
      </c>
      <c r="K492" s="128">
        <f>'Enh Grant Original Request'!K481</f>
        <v>0</v>
      </c>
      <c r="L492" s="128">
        <f>'Enh Grant Original Request'!L481</f>
        <v>0</v>
      </c>
      <c r="M492" s="128">
        <f>'Enh Grant Original Request'!M481</f>
        <v>0</v>
      </c>
      <c r="N492" s="128">
        <f>'Enh Grant Original Request'!N481</f>
        <v>0</v>
      </c>
      <c r="O492" s="128">
        <f>'Enh Grant Original Request'!O481</f>
        <v>0</v>
      </c>
      <c r="P492" s="128">
        <f>'Enh Grant Original Request'!P481</f>
        <v>0</v>
      </c>
      <c r="Q492" s="56">
        <f>'Enh Grant Original Request'!Q481</f>
        <v>0</v>
      </c>
      <c r="R492" s="56">
        <f>'Enh Grant Original Request'!R481</f>
        <v>0</v>
      </c>
      <c r="S492" s="40">
        <f t="shared" si="222"/>
        <v>0</v>
      </c>
      <c r="T492" s="40">
        <f t="shared" si="223"/>
        <v>0</v>
      </c>
      <c r="U492" s="40"/>
      <c r="V492" s="73"/>
      <c r="W492" s="40"/>
      <c r="X492" s="40">
        <f t="shared" si="220"/>
        <v>0</v>
      </c>
      <c r="Y492" s="40">
        <f t="shared" si="224"/>
        <v>0</v>
      </c>
      <c r="Z492" s="40"/>
      <c r="AA492" s="71"/>
      <c r="AB492" s="56">
        <f t="shared" si="226"/>
        <v>0</v>
      </c>
      <c r="AC492" s="39">
        <f t="shared" si="226"/>
        <v>0</v>
      </c>
      <c r="AD492" s="40">
        <f t="shared" si="227"/>
        <v>0</v>
      </c>
      <c r="AE492" s="8">
        <f t="shared" si="228"/>
        <v>0</v>
      </c>
      <c r="AF492" s="8">
        <f t="shared" si="239"/>
        <v>0</v>
      </c>
      <c r="AG492" s="8"/>
      <c r="AH492" s="2"/>
      <c r="AI492" s="2"/>
      <c r="AJ492" s="81"/>
      <c r="AK492" s="33"/>
      <c r="AM492" s="119"/>
      <c r="AN492" s="123">
        <f t="shared" si="245"/>
        <v>0</v>
      </c>
      <c r="AO492" s="34"/>
      <c r="AT492" s="4">
        <f t="shared" si="229"/>
        <v>0</v>
      </c>
      <c r="AZ492" s="4">
        <f t="shared" si="240"/>
        <v>0</v>
      </c>
      <c r="BF492" s="4">
        <f t="shared" si="241"/>
        <v>0</v>
      </c>
      <c r="BH492" s="34">
        <f t="shared" si="242"/>
        <v>0</v>
      </c>
      <c r="BI492" s="34">
        <f t="shared" si="242"/>
        <v>0</v>
      </c>
      <c r="BJ492" s="4">
        <f t="shared" si="243"/>
        <v>0</v>
      </c>
      <c r="BK492" s="4">
        <f t="shared" si="244"/>
        <v>0</v>
      </c>
      <c r="BP492" s="34">
        <f t="shared" si="230"/>
        <v>0</v>
      </c>
      <c r="BQ492" s="34">
        <f t="shared" si="230"/>
        <v>0</v>
      </c>
      <c r="BR492" s="4">
        <f t="shared" si="231"/>
        <v>0</v>
      </c>
      <c r="BS492" s="4">
        <f t="shared" si="232"/>
        <v>0</v>
      </c>
      <c r="BX492" s="34">
        <f t="shared" si="233"/>
        <v>0</v>
      </c>
      <c r="BY492" s="34">
        <f t="shared" si="233"/>
        <v>0</v>
      </c>
      <c r="BZ492" s="4">
        <f t="shared" si="234"/>
        <v>0</v>
      </c>
      <c r="CA492" s="4">
        <f t="shared" si="235"/>
        <v>0</v>
      </c>
      <c r="CF492" s="34">
        <f t="shared" si="236"/>
        <v>0</v>
      </c>
      <c r="CG492" s="34">
        <f t="shared" si="236"/>
        <v>0</v>
      </c>
      <c r="CH492" s="4">
        <f t="shared" si="237"/>
        <v>0</v>
      </c>
      <c r="CI492" s="4">
        <f t="shared" si="238"/>
        <v>0</v>
      </c>
      <c r="CN492" s="4">
        <f t="shared" si="247"/>
        <v>0</v>
      </c>
      <c r="CO492" s="8">
        <f t="shared" si="246"/>
        <v>0</v>
      </c>
    </row>
    <row r="493" spans="1:93" x14ac:dyDescent="0.3">
      <c r="A493" s="75">
        <f t="shared" si="248"/>
        <v>0</v>
      </c>
      <c r="B493" s="56">
        <f t="shared" si="248"/>
        <v>0</v>
      </c>
      <c r="C493" s="56">
        <f t="shared" si="248"/>
        <v>0</v>
      </c>
      <c r="D493" s="56">
        <f t="shared" si="248"/>
        <v>0</v>
      </c>
      <c r="E493" s="56">
        <f t="shared" si="248"/>
        <v>0</v>
      </c>
      <c r="F493" s="69">
        <f t="shared" si="248"/>
        <v>0</v>
      </c>
      <c r="G493" s="69">
        <f t="shared" si="248"/>
        <v>0</v>
      </c>
      <c r="H493" s="128">
        <f>'Enh Grant Original Request'!H482</f>
        <v>0</v>
      </c>
      <c r="I493" s="128">
        <f>'Enh Grant Original Request'!I482</f>
        <v>0</v>
      </c>
      <c r="J493" s="128">
        <f>'Enh Grant Original Request'!J482</f>
        <v>0</v>
      </c>
      <c r="K493" s="128">
        <f>'Enh Grant Original Request'!K482</f>
        <v>0</v>
      </c>
      <c r="L493" s="128">
        <f>'Enh Grant Original Request'!L482</f>
        <v>0</v>
      </c>
      <c r="M493" s="128">
        <f>'Enh Grant Original Request'!M482</f>
        <v>0</v>
      </c>
      <c r="N493" s="128">
        <f>'Enh Grant Original Request'!N482</f>
        <v>0</v>
      </c>
      <c r="O493" s="128">
        <f>'Enh Grant Original Request'!O482</f>
        <v>0</v>
      </c>
      <c r="P493" s="128">
        <f>'Enh Grant Original Request'!P482</f>
        <v>0</v>
      </c>
      <c r="Q493" s="56">
        <f>'Enh Grant Original Request'!Q482</f>
        <v>0</v>
      </c>
      <c r="R493" s="56">
        <f>'Enh Grant Original Request'!R482</f>
        <v>0</v>
      </c>
      <c r="S493" s="40">
        <f t="shared" si="222"/>
        <v>0</v>
      </c>
      <c r="T493" s="40">
        <f t="shared" si="223"/>
        <v>0</v>
      </c>
      <c r="U493" s="40"/>
      <c r="V493" s="73"/>
      <c r="W493" s="40"/>
      <c r="X493" s="40">
        <f t="shared" si="220"/>
        <v>0</v>
      </c>
      <c r="Y493" s="40">
        <f t="shared" si="224"/>
        <v>0</v>
      </c>
      <c r="Z493" s="40"/>
      <c r="AA493" s="71"/>
      <c r="AB493" s="56">
        <f t="shared" si="226"/>
        <v>0</v>
      </c>
      <c r="AC493" s="39">
        <f t="shared" si="226"/>
        <v>0</v>
      </c>
      <c r="AD493" s="40">
        <f t="shared" si="227"/>
        <v>0</v>
      </c>
      <c r="AE493" s="8">
        <f t="shared" si="228"/>
        <v>0</v>
      </c>
      <c r="AF493" s="8">
        <f t="shared" si="239"/>
        <v>0</v>
      </c>
      <c r="AG493" s="8"/>
      <c r="AH493" s="2"/>
      <c r="AI493" s="2"/>
      <c r="AJ493" s="81"/>
      <c r="AK493" s="33"/>
      <c r="AM493" s="119"/>
      <c r="AN493" s="123">
        <f t="shared" si="245"/>
        <v>0</v>
      </c>
      <c r="AO493" s="34"/>
      <c r="AT493" s="4">
        <f t="shared" si="229"/>
        <v>0</v>
      </c>
      <c r="AZ493" s="4">
        <f t="shared" si="240"/>
        <v>0</v>
      </c>
      <c r="BF493" s="4">
        <f t="shared" si="241"/>
        <v>0</v>
      </c>
      <c r="BH493" s="34">
        <f t="shared" si="242"/>
        <v>0</v>
      </c>
      <c r="BI493" s="34">
        <f t="shared" si="242"/>
        <v>0</v>
      </c>
      <c r="BJ493" s="4">
        <f t="shared" si="243"/>
        <v>0</v>
      </c>
      <c r="BK493" s="4">
        <f t="shared" si="244"/>
        <v>0</v>
      </c>
      <c r="BP493" s="34">
        <f t="shared" si="230"/>
        <v>0</v>
      </c>
      <c r="BQ493" s="34">
        <f t="shared" si="230"/>
        <v>0</v>
      </c>
      <c r="BR493" s="4">
        <f t="shared" si="231"/>
        <v>0</v>
      </c>
      <c r="BS493" s="4">
        <f t="shared" si="232"/>
        <v>0</v>
      </c>
      <c r="BX493" s="34">
        <f t="shared" si="233"/>
        <v>0</v>
      </c>
      <c r="BY493" s="34">
        <f t="shared" si="233"/>
        <v>0</v>
      </c>
      <c r="BZ493" s="4">
        <f t="shared" si="234"/>
        <v>0</v>
      </c>
      <c r="CA493" s="4">
        <f t="shared" si="235"/>
        <v>0</v>
      </c>
      <c r="CF493" s="34">
        <f t="shared" si="236"/>
        <v>0</v>
      </c>
      <c r="CG493" s="34">
        <f t="shared" si="236"/>
        <v>0</v>
      </c>
      <c r="CH493" s="4">
        <f t="shared" si="237"/>
        <v>0</v>
      </c>
      <c r="CI493" s="4">
        <f t="shared" si="238"/>
        <v>0</v>
      </c>
      <c r="CN493" s="4">
        <f t="shared" si="247"/>
        <v>0</v>
      </c>
      <c r="CO493" s="8">
        <f t="shared" si="246"/>
        <v>0</v>
      </c>
    </row>
    <row r="494" spans="1:93" x14ac:dyDescent="0.3">
      <c r="A494" s="75">
        <f t="shared" ref="A494:G509" si="249">A493</f>
        <v>0</v>
      </c>
      <c r="B494" s="56">
        <f t="shared" si="249"/>
        <v>0</v>
      </c>
      <c r="C494" s="56">
        <f t="shared" si="249"/>
        <v>0</v>
      </c>
      <c r="D494" s="56">
        <f t="shared" si="249"/>
        <v>0</v>
      </c>
      <c r="E494" s="56">
        <f t="shared" si="249"/>
        <v>0</v>
      </c>
      <c r="F494" s="69">
        <f t="shared" si="249"/>
        <v>0</v>
      </c>
      <c r="G494" s="69">
        <f t="shared" si="249"/>
        <v>0</v>
      </c>
      <c r="H494" s="128">
        <f>'Enh Grant Original Request'!H483</f>
        <v>0</v>
      </c>
      <c r="I494" s="128">
        <f>'Enh Grant Original Request'!I483</f>
        <v>0</v>
      </c>
      <c r="J494" s="128">
        <f>'Enh Grant Original Request'!J483</f>
        <v>0</v>
      </c>
      <c r="K494" s="128">
        <f>'Enh Grant Original Request'!K483</f>
        <v>0</v>
      </c>
      <c r="L494" s="128">
        <f>'Enh Grant Original Request'!L483</f>
        <v>0</v>
      </c>
      <c r="M494" s="128">
        <f>'Enh Grant Original Request'!M483</f>
        <v>0</v>
      </c>
      <c r="N494" s="128">
        <f>'Enh Grant Original Request'!N483</f>
        <v>0</v>
      </c>
      <c r="O494" s="128">
        <f>'Enh Grant Original Request'!O483</f>
        <v>0</v>
      </c>
      <c r="P494" s="128">
        <f>'Enh Grant Original Request'!P483</f>
        <v>0</v>
      </c>
      <c r="Q494" s="56">
        <f>'Enh Grant Original Request'!Q483</f>
        <v>0</v>
      </c>
      <c r="R494" s="56">
        <f>'Enh Grant Original Request'!R483</f>
        <v>0</v>
      </c>
      <c r="S494" s="40">
        <f t="shared" si="222"/>
        <v>0</v>
      </c>
      <c r="T494" s="40">
        <f t="shared" si="223"/>
        <v>0</v>
      </c>
      <c r="U494" s="40"/>
      <c r="V494" s="73"/>
      <c r="W494" s="40"/>
      <c r="X494" s="40">
        <f t="shared" si="220"/>
        <v>0</v>
      </c>
      <c r="Y494" s="40">
        <f t="shared" si="224"/>
        <v>0</v>
      </c>
      <c r="Z494" s="40"/>
      <c r="AA494" s="71"/>
      <c r="AB494" s="56">
        <f t="shared" si="226"/>
        <v>0</v>
      </c>
      <c r="AC494" s="39">
        <f t="shared" si="226"/>
        <v>0</v>
      </c>
      <c r="AD494" s="40">
        <f t="shared" si="227"/>
        <v>0</v>
      </c>
      <c r="AE494" s="8">
        <f t="shared" si="228"/>
        <v>0</v>
      </c>
      <c r="AF494" s="8">
        <f t="shared" si="239"/>
        <v>0</v>
      </c>
      <c r="AG494" s="8"/>
      <c r="AH494" s="2"/>
      <c r="AI494" s="2"/>
      <c r="AJ494" s="81"/>
      <c r="AK494" s="33"/>
      <c r="AM494" s="119"/>
      <c r="AN494" s="123">
        <f t="shared" si="245"/>
        <v>0</v>
      </c>
      <c r="AO494" s="34"/>
      <c r="AT494" s="4">
        <f t="shared" si="229"/>
        <v>0</v>
      </c>
      <c r="AZ494" s="4">
        <f t="shared" si="240"/>
        <v>0</v>
      </c>
      <c r="BF494" s="4">
        <f t="shared" si="241"/>
        <v>0</v>
      </c>
      <c r="BH494" s="34">
        <f t="shared" si="242"/>
        <v>0</v>
      </c>
      <c r="BI494" s="34">
        <f t="shared" si="242"/>
        <v>0</v>
      </c>
      <c r="BJ494" s="4">
        <f t="shared" si="243"/>
        <v>0</v>
      </c>
      <c r="BK494" s="4">
        <f t="shared" si="244"/>
        <v>0</v>
      </c>
      <c r="BP494" s="34">
        <f t="shared" si="230"/>
        <v>0</v>
      </c>
      <c r="BQ494" s="34">
        <f t="shared" si="230"/>
        <v>0</v>
      </c>
      <c r="BR494" s="4">
        <f t="shared" si="231"/>
        <v>0</v>
      </c>
      <c r="BS494" s="4">
        <f t="shared" si="232"/>
        <v>0</v>
      </c>
      <c r="BX494" s="34">
        <f t="shared" si="233"/>
        <v>0</v>
      </c>
      <c r="BY494" s="34">
        <f t="shared" si="233"/>
        <v>0</v>
      </c>
      <c r="BZ494" s="4">
        <f t="shared" si="234"/>
        <v>0</v>
      </c>
      <c r="CA494" s="4">
        <f t="shared" si="235"/>
        <v>0</v>
      </c>
      <c r="CF494" s="34">
        <f t="shared" si="236"/>
        <v>0</v>
      </c>
      <c r="CG494" s="34">
        <f t="shared" si="236"/>
        <v>0</v>
      </c>
      <c r="CH494" s="4">
        <f t="shared" si="237"/>
        <v>0</v>
      </c>
      <c r="CI494" s="4">
        <f t="shared" si="238"/>
        <v>0</v>
      </c>
      <c r="CN494" s="4">
        <f t="shared" si="247"/>
        <v>0</v>
      </c>
      <c r="CO494" s="8">
        <f t="shared" si="246"/>
        <v>0</v>
      </c>
    </row>
    <row r="495" spans="1:93" x14ac:dyDescent="0.3">
      <c r="A495" s="75">
        <f t="shared" si="249"/>
        <v>0</v>
      </c>
      <c r="B495" s="56">
        <f t="shared" si="249"/>
        <v>0</v>
      </c>
      <c r="C495" s="56">
        <f t="shared" si="249"/>
        <v>0</v>
      </c>
      <c r="D495" s="56">
        <f t="shared" si="249"/>
        <v>0</v>
      </c>
      <c r="E495" s="56">
        <f t="shared" si="249"/>
        <v>0</v>
      </c>
      <c r="F495" s="69">
        <f t="shared" si="249"/>
        <v>0</v>
      </c>
      <c r="G495" s="69">
        <f t="shared" si="249"/>
        <v>0</v>
      </c>
      <c r="H495" s="128">
        <f>'Enh Grant Original Request'!H484</f>
        <v>0</v>
      </c>
      <c r="I495" s="128">
        <f>'Enh Grant Original Request'!I484</f>
        <v>0</v>
      </c>
      <c r="J495" s="128">
        <f>'Enh Grant Original Request'!J484</f>
        <v>0</v>
      </c>
      <c r="K495" s="128">
        <f>'Enh Grant Original Request'!K484</f>
        <v>0</v>
      </c>
      <c r="L495" s="128">
        <f>'Enh Grant Original Request'!L484</f>
        <v>0</v>
      </c>
      <c r="M495" s="128">
        <f>'Enh Grant Original Request'!M484</f>
        <v>0</v>
      </c>
      <c r="N495" s="128">
        <f>'Enh Grant Original Request'!N484</f>
        <v>0</v>
      </c>
      <c r="O495" s="128">
        <f>'Enh Grant Original Request'!O484</f>
        <v>0</v>
      </c>
      <c r="P495" s="128">
        <f>'Enh Grant Original Request'!P484</f>
        <v>0</v>
      </c>
      <c r="Q495" s="56">
        <f>'Enh Grant Original Request'!Q484</f>
        <v>0</v>
      </c>
      <c r="R495" s="56">
        <f>'Enh Grant Original Request'!R484</f>
        <v>0</v>
      </c>
      <c r="S495" s="40">
        <f t="shared" si="222"/>
        <v>0</v>
      </c>
      <c r="T495" s="40">
        <f t="shared" si="223"/>
        <v>0</v>
      </c>
      <c r="U495" s="40"/>
      <c r="V495" s="73"/>
      <c r="W495" s="40"/>
      <c r="X495" s="40">
        <f t="shared" ref="X495:X538" si="250">SUM(W495)*V495</f>
        <v>0</v>
      </c>
      <c r="Y495" s="40">
        <f t="shared" si="224"/>
        <v>0</v>
      </c>
      <c r="Z495" s="40"/>
      <c r="AA495" s="71"/>
      <c r="AB495" s="56">
        <f t="shared" si="226"/>
        <v>0</v>
      </c>
      <c r="AC495" s="39">
        <f t="shared" si="226"/>
        <v>0</v>
      </c>
      <c r="AD495" s="40">
        <f t="shared" si="227"/>
        <v>0</v>
      </c>
      <c r="AE495" s="8">
        <f t="shared" si="228"/>
        <v>0</v>
      </c>
      <c r="AF495" s="8">
        <f t="shared" si="239"/>
        <v>0</v>
      </c>
      <c r="AG495" s="8"/>
      <c r="AH495" s="2"/>
      <c r="AI495" s="2"/>
      <c r="AJ495" s="81"/>
      <c r="AK495" s="33"/>
      <c r="AM495" s="119"/>
      <c r="AN495" s="123">
        <f t="shared" si="245"/>
        <v>0</v>
      </c>
      <c r="AO495" s="34"/>
      <c r="AT495" s="4">
        <f t="shared" si="229"/>
        <v>0</v>
      </c>
      <c r="AZ495" s="4">
        <f t="shared" si="240"/>
        <v>0</v>
      </c>
      <c r="BF495" s="4">
        <f t="shared" si="241"/>
        <v>0</v>
      </c>
      <c r="BH495" s="34">
        <f t="shared" si="242"/>
        <v>0</v>
      </c>
      <c r="BI495" s="34">
        <f t="shared" si="242"/>
        <v>0</v>
      </c>
      <c r="BJ495" s="4">
        <f t="shared" si="243"/>
        <v>0</v>
      </c>
      <c r="BK495" s="4">
        <f t="shared" si="244"/>
        <v>0</v>
      </c>
      <c r="BP495" s="34">
        <f t="shared" si="230"/>
        <v>0</v>
      </c>
      <c r="BQ495" s="34">
        <f t="shared" si="230"/>
        <v>0</v>
      </c>
      <c r="BR495" s="4">
        <f t="shared" si="231"/>
        <v>0</v>
      </c>
      <c r="BS495" s="4">
        <f t="shared" si="232"/>
        <v>0</v>
      </c>
      <c r="BX495" s="34">
        <f t="shared" si="233"/>
        <v>0</v>
      </c>
      <c r="BY495" s="34">
        <f t="shared" si="233"/>
        <v>0</v>
      </c>
      <c r="BZ495" s="4">
        <f t="shared" si="234"/>
        <v>0</v>
      </c>
      <c r="CA495" s="4">
        <f t="shared" si="235"/>
        <v>0</v>
      </c>
      <c r="CF495" s="34">
        <f t="shared" si="236"/>
        <v>0</v>
      </c>
      <c r="CG495" s="34">
        <f t="shared" si="236"/>
        <v>0</v>
      </c>
      <c r="CH495" s="4">
        <f t="shared" si="237"/>
        <v>0</v>
      </c>
      <c r="CI495" s="4">
        <f t="shared" si="238"/>
        <v>0</v>
      </c>
      <c r="CN495" s="4">
        <f t="shared" si="247"/>
        <v>0</v>
      </c>
      <c r="CO495" s="8">
        <f t="shared" si="246"/>
        <v>0</v>
      </c>
    </row>
    <row r="496" spans="1:93" x14ac:dyDescent="0.3">
      <c r="A496" s="75">
        <f t="shared" si="249"/>
        <v>0</v>
      </c>
      <c r="B496" s="56">
        <f t="shared" si="249"/>
        <v>0</v>
      </c>
      <c r="C496" s="56">
        <f t="shared" si="249"/>
        <v>0</v>
      </c>
      <c r="D496" s="56">
        <f t="shared" si="249"/>
        <v>0</v>
      </c>
      <c r="E496" s="56">
        <f t="shared" si="249"/>
        <v>0</v>
      </c>
      <c r="F496" s="69">
        <f t="shared" si="249"/>
        <v>0</v>
      </c>
      <c r="G496" s="69">
        <f t="shared" si="249"/>
        <v>0</v>
      </c>
      <c r="H496" s="128">
        <f>'Enh Grant Original Request'!H485</f>
        <v>0</v>
      </c>
      <c r="I496" s="128">
        <f>'Enh Grant Original Request'!I485</f>
        <v>0</v>
      </c>
      <c r="J496" s="128">
        <f>'Enh Grant Original Request'!J485</f>
        <v>0</v>
      </c>
      <c r="K496" s="128">
        <f>'Enh Grant Original Request'!K485</f>
        <v>0</v>
      </c>
      <c r="L496" s="128">
        <f>'Enh Grant Original Request'!L485</f>
        <v>0</v>
      </c>
      <c r="M496" s="128">
        <f>'Enh Grant Original Request'!M485</f>
        <v>0</v>
      </c>
      <c r="N496" s="128">
        <f>'Enh Grant Original Request'!N485</f>
        <v>0</v>
      </c>
      <c r="O496" s="128">
        <f>'Enh Grant Original Request'!O485</f>
        <v>0</v>
      </c>
      <c r="P496" s="128">
        <f>'Enh Grant Original Request'!P485</f>
        <v>0</v>
      </c>
      <c r="Q496" s="56">
        <f>'Enh Grant Original Request'!Q485</f>
        <v>0</v>
      </c>
      <c r="R496" s="56">
        <f>'Enh Grant Original Request'!R485</f>
        <v>0</v>
      </c>
      <c r="S496" s="40">
        <f t="shared" si="222"/>
        <v>0</v>
      </c>
      <c r="T496" s="40">
        <f t="shared" si="223"/>
        <v>0</v>
      </c>
      <c r="U496" s="40"/>
      <c r="V496" s="73"/>
      <c r="W496" s="40"/>
      <c r="X496" s="40">
        <f t="shared" si="250"/>
        <v>0</v>
      </c>
      <c r="Y496" s="40">
        <f t="shared" si="224"/>
        <v>0</v>
      </c>
      <c r="Z496" s="40"/>
      <c r="AA496" s="71"/>
      <c r="AB496" s="56">
        <f t="shared" si="226"/>
        <v>0</v>
      </c>
      <c r="AC496" s="39">
        <f t="shared" si="226"/>
        <v>0</v>
      </c>
      <c r="AD496" s="40">
        <f t="shared" si="227"/>
        <v>0</v>
      </c>
      <c r="AE496" s="8">
        <f t="shared" si="228"/>
        <v>0</v>
      </c>
      <c r="AF496" s="8">
        <f t="shared" si="239"/>
        <v>0</v>
      </c>
      <c r="AG496" s="8"/>
      <c r="AH496" s="2"/>
      <c r="AI496" s="2"/>
      <c r="AJ496" s="81"/>
      <c r="AK496" s="33"/>
      <c r="AM496" s="119"/>
      <c r="AN496" s="123">
        <f t="shared" si="245"/>
        <v>0</v>
      </c>
      <c r="AO496" s="34"/>
      <c r="AT496" s="4">
        <f t="shared" si="229"/>
        <v>0</v>
      </c>
      <c r="AZ496" s="4">
        <f t="shared" si="240"/>
        <v>0</v>
      </c>
      <c r="BF496" s="4">
        <f t="shared" si="241"/>
        <v>0</v>
      </c>
      <c r="BH496" s="34">
        <f t="shared" si="242"/>
        <v>0</v>
      </c>
      <c r="BI496" s="34">
        <f t="shared" si="242"/>
        <v>0</v>
      </c>
      <c r="BJ496" s="4">
        <f t="shared" si="243"/>
        <v>0</v>
      </c>
      <c r="BK496" s="4">
        <f t="shared" si="244"/>
        <v>0</v>
      </c>
      <c r="BP496" s="34">
        <f t="shared" si="230"/>
        <v>0</v>
      </c>
      <c r="BQ496" s="34">
        <f t="shared" si="230"/>
        <v>0</v>
      </c>
      <c r="BR496" s="4">
        <f t="shared" si="231"/>
        <v>0</v>
      </c>
      <c r="BS496" s="4">
        <f t="shared" si="232"/>
        <v>0</v>
      </c>
      <c r="BX496" s="34">
        <f t="shared" si="233"/>
        <v>0</v>
      </c>
      <c r="BY496" s="34">
        <f t="shared" si="233"/>
        <v>0</v>
      </c>
      <c r="BZ496" s="4">
        <f t="shared" si="234"/>
        <v>0</v>
      </c>
      <c r="CA496" s="4">
        <f t="shared" si="235"/>
        <v>0</v>
      </c>
      <c r="CF496" s="34">
        <f t="shared" si="236"/>
        <v>0</v>
      </c>
      <c r="CG496" s="34">
        <f t="shared" si="236"/>
        <v>0</v>
      </c>
      <c r="CH496" s="4">
        <f t="shared" si="237"/>
        <v>0</v>
      </c>
      <c r="CI496" s="4">
        <f t="shared" si="238"/>
        <v>0</v>
      </c>
      <c r="CN496" s="4">
        <f t="shared" si="247"/>
        <v>0</v>
      </c>
      <c r="CO496" s="8">
        <f t="shared" si="246"/>
        <v>0</v>
      </c>
    </row>
    <row r="497" spans="1:93" x14ac:dyDescent="0.3">
      <c r="A497" s="75">
        <f t="shared" si="249"/>
        <v>0</v>
      </c>
      <c r="B497" s="56">
        <f t="shared" si="249"/>
        <v>0</v>
      </c>
      <c r="C497" s="56">
        <f t="shared" si="249"/>
        <v>0</v>
      </c>
      <c r="D497" s="56">
        <f t="shared" si="249"/>
        <v>0</v>
      </c>
      <c r="E497" s="56">
        <f t="shared" si="249"/>
        <v>0</v>
      </c>
      <c r="F497" s="69">
        <f t="shared" si="249"/>
        <v>0</v>
      </c>
      <c r="G497" s="69">
        <f t="shared" si="249"/>
        <v>0</v>
      </c>
      <c r="H497" s="128">
        <f>'Enh Grant Original Request'!H486</f>
        <v>0</v>
      </c>
      <c r="I497" s="128">
        <f>'Enh Grant Original Request'!I486</f>
        <v>0</v>
      </c>
      <c r="J497" s="128">
        <f>'Enh Grant Original Request'!J486</f>
        <v>0</v>
      </c>
      <c r="K497" s="128">
        <f>'Enh Grant Original Request'!K486</f>
        <v>0</v>
      </c>
      <c r="L497" s="128">
        <f>'Enh Grant Original Request'!L486</f>
        <v>0</v>
      </c>
      <c r="M497" s="128">
        <f>'Enh Grant Original Request'!M486</f>
        <v>0</v>
      </c>
      <c r="N497" s="128">
        <f>'Enh Grant Original Request'!N486</f>
        <v>0</v>
      </c>
      <c r="O497" s="128">
        <f>'Enh Grant Original Request'!O486</f>
        <v>0</v>
      </c>
      <c r="P497" s="128">
        <f>'Enh Grant Original Request'!P486</f>
        <v>0</v>
      </c>
      <c r="Q497" s="56">
        <f>'Enh Grant Original Request'!Q486</f>
        <v>0</v>
      </c>
      <c r="R497" s="56">
        <f>'Enh Grant Original Request'!R486</f>
        <v>0</v>
      </c>
      <c r="S497" s="40">
        <f t="shared" si="222"/>
        <v>0</v>
      </c>
      <c r="T497" s="40">
        <f t="shared" si="223"/>
        <v>0</v>
      </c>
      <c r="U497" s="40"/>
      <c r="V497" s="73"/>
      <c r="W497" s="40"/>
      <c r="X497" s="40">
        <f t="shared" si="250"/>
        <v>0</v>
      </c>
      <c r="Y497" s="40">
        <f t="shared" si="224"/>
        <v>0</v>
      </c>
      <c r="Z497" s="40"/>
      <c r="AA497" s="71"/>
      <c r="AB497" s="56">
        <f t="shared" si="226"/>
        <v>0</v>
      </c>
      <c r="AC497" s="39">
        <f t="shared" si="226"/>
        <v>0</v>
      </c>
      <c r="AD497" s="40">
        <f t="shared" si="227"/>
        <v>0</v>
      </c>
      <c r="AE497" s="8">
        <f t="shared" si="228"/>
        <v>0</v>
      </c>
      <c r="AF497" s="8">
        <f t="shared" si="239"/>
        <v>0</v>
      </c>
      <c r="AG497" s="8"/>
      <c r="AH497" s="2"/>
      <c r="AI497" s="2"/>
      <c r="AJ497" s="81"/>
      <c r="AK497" s="33"/>
      <c r="AM497" s="119"/>
      <c r="AN497" s="123">
        <f t="shared" si="245"/>
        <v>0</v>
      </c>
      <c r="AO497" s="34"/>
      <c r="AT497" s="4">
        <f t="shared" si="229"/>
        <v>0</v>
      </c>
      <c r="AZ497" s="4">
        <f t="shared" si="240"/>
        <v>0</v>
      </c>
      <c r="BF497" s="4">
        <f t="shared" si="241"/>
        <v>0</v>
      </c>
      <c r="BH497" s="34">
        <f t="shared" si="242"/>
        <v>0</v>
      </c>
      <c r="BI497" s="34">
        <f t="shared" si="242"/>
        <v>0</v>
      </c>
      <c r="BJ497" s="4">
        <f t="shared" si="243"/>
        <v>0</v>
      </c>
      <c r="BK497" s="4">
        <f t="shared" si="244"/>
        <v>0</v>
      </c>
      <c r="BP497" s="34">
        <f t="shared" si="230"/>
        <v>0</v>
      </c>
      <c r="BQ497" s="34">
        <f t="shared" si="230"/>
        <v>0</v>
      </c>
      <c r="BR497" s="4">
        <f t="shared" si="231"/>
        <v>0</v>
      </c>
      <c r="BS497" s="4">
        <f t="shared" si="232"/>
        <v>0</v>
      </c>
      <c r="BX497" s="34">
        <f t="shared" si="233"/>
        <v>0</v>
      </c>
      <c r="BY497" s="34">
        <f t="shared" si="233"/>
        <v>0</v>
      </c>
      <c r="BZ497" s="4">
        <f t="shared" si="234"/>
        <v>0</v>
      </c>
      <c r="CA497" s="4">
        <f t="shared" si="235"/>
        <v>0</v>
      </c>
      <c r="CF497" s="34">
        <f t="shared" si="236"/>
        <v>0</v>
      </c>
      <c r="CG497" s="34">
        <f t="shared" si="236"/>
        <v>0</v>
      </c>
      <c r="CH497" s="4">
        <f t="shared" si="237"/>
        <v>0</v>
      </c>
      <c r="CI497" s="4">
        <f t="shared" si="238"/>
        <v>0</v>
      </c>
      <c r="CN497" s="4">
        <f t="shared" si="247"/>
        <v>0</v>
      </c>
      <c r="CO497" s="8">
        <f t="shared" si="246"/>
        <v>0</v>
      </c>
    </row>
    <row r="498" spans="1:93" x14ac:dyDescent="0.3">
      <c r="A498" s="75">
        <f t="shared" si="249"/>
        <v>0</v>
      </c>
      <c r="B498" s="56">
        <f t="shared" si="249"/>
        <v>0</v>
      </c>
      <c r="C498" s="56">
        <f t="shared" si="249"/>
        <v>0</v>
      </c>
      <c r="D498" s="56">
        <f t="shared" si="249"/>
        <v>0</v>
      </c>
      <c r="E498" s="56">
        <f t="shared" si="249"/>
        <v>0</v>
      </c>
      <c r="F498" s="69">
        <f t="shared" si="249"/>
        <v>0</v>
      </c>
      <c r="G498" s="69">
        <f t="shared" si="249"/>
        <v>0</v>
      </c>
      <c r="H498" s="128">
        <f>'Enh Grant Original Request'!H487</f>
        <v>0</v>
      </c>
      <c r="I498" s="128">
        <f>'Enh Grant Original Request'!I487</f>
        <v>0</v>
      </c>
      <c r="J498" s="128">
        <f>'Enh Grant Original Request'!J487</f>
        <v>0</v>
      </c>
      <c r="K498" s="128">
        <f>'Enh Grant Original Request'!K487</f>
        <v>0</v>
      </c>
      <c r="L498" s="128">
        <f>'Enh Grant Original Request'!L487</f>
        <v>0</v>
      </c>
      <c r="M498" s="128">
        <f>'Enh Grant Original Request'!M487</f>
        <v>0</v>
      </c>
      <c r="N498" s="128">
        <f>'Enh Grant Original Request'!N487</f>
        <v>0</v>
      </c>
      <c r="O498" s="128">
        <f>'Enh Grant Original Request'!O487</f>
        <v>0</v>
      </c>
      <c r="P498" s="128">
        <f>'Enh Grant Original Request'!P487</f>
        <v>0</v>
      </c>
      <c r="Q498" s="56">
        <f>'Enh Grant Original Request'!Q487</f>
        <v>0</v>
      </c>
      <c r="R498" s="56">
        <f>'Enh Grant Original Request'!R487</f>
        <v>0</v>
      </c>
      <c r="S498" s="40">
        <f t="shared" si="222"/>
        <v>0</v>
      </c>
      <c r="T498" s="40">
        <f t="shared" si="223"/>
        <v>0</v>
      </c>
      <c r="U498" s="40"/>
      <c r="V498" s="73"/>
      <c r="W498" s="40"/>
      <c r="X498" s="40">
        <f t="shared" si="250"/>
        <v>0</v>
      </c>
      <c r="Y498" s="40">
        <f t="shared" si="224"/>
        <v>0</v>
      </c>
      <c r="Z498" s="40"/>
      <c r="AA498" s="71"/>
      <c r="AB498" s="56">
        <f t="shared" si="226"/>
        <v>0</v>
      </c>
      <c r="AC498" s="39">
        <f t="shared" si="226"/>
        <v>0</v>
      </c>
      <c r="AD498" s="40">
        <f t="shared" si="227"/>
        <v>0</v>
      </c>
      <c r="AE498" s="8">
        <f t="shared" si="228"/>
        <v>0</v>
      </c>
      <c r="AF498" s="8">
        <f t="shared" si="239"/>
        <v>0</v>
      </c>
      <c r="AG498" s="8"/>
      <c r="AH498" s="2"/>
      <c r="AI498" s="2"/>
      <c r="AJ498" s="81"/>
      <c r="AK498" s="33"/>
      <c r="AM498" s="119"/>
      <c r="AN498" s="123">
        <f t="shared" si="245"/>
        <v>0</v>
      </c>
      <c r="AO498" s="34"/>
      <c r="AT498" s="4">
        <f t="shared" si="229"/>
        <v>0</v>
      </c>
      <c r="AZ498" s="4">
        <f t="shared" si="240"/>
        <v>0</v>
      </c>
      <c r="BF498" s="4">
        <f t="shared" si="241"/>
        <v>0</v>
      </c>
      <c r="BH498" s="34">
        <f t="shared" si="242"/>
        <v>0</v>
      </c>
      <c r="BI498" s="34">
        <f t="shared" si="242"/>
        <v>0</v>
      </c>
      <c r="BJ498" s="4">
        <f t="shared" si="243"/>
        <v>0</v>
      </c>
      <c r="BK498" s="4">
        <f t="shared" si="244"/>
        <v>0</v>
      </c>
      <c r="BP498" s="34">
        <f t="shared" si="230"/>
        <v>0</v>
      </c>
      <c r="BQ498" s="34">
        <f t="shared" si="230"/>
        <v>0</v>
      </c>
      <c r="BR498" s="4">
        <f t="shared" si="231"/>
        <v>0</v>
      </c>
      <c r="BS498" s="4">
        <f t="shared" si="232"/>
        <v>0</v>
      </c>
      <c r="BX498" s="34">
        <f t="shared" si="233"/>
        <v>0</v>
      </c>
      <c r="BY498" s="34">
        <f t="shared" si="233"/>
        <v>0</v>
      </c>
      <c r="BZ498" s="4">
        <f t="shared" si="234"/>
        <v>0</v>
      </c>
      <c r="CA498" s="4">
        <f t="shared" si="235"/>
        <v>0</v>
      </c>
      <c r="CF498" s="34">
        <f t="shared" si="236"/>
        <v>0</v>
      </c>
      <c r="CG498" s="34">
        <f t="shared" si="236"/>
        <v>0</v>
      </c>
      <c r="CH498" s="4">
        <f t="shared" si="237"/>
        <v>0</v>
      </c>
      <c r="CI498" s="4">
        <f t="shared" si="238"/>
        <v>0</v>
      </c>
      <c r="CN498" s="4">
        <f t="shared" si="247"/>
        <v>0</v>
      </c>
      <c r="CO498" s="8">
        <f t="shared" si="246"/>
        <v>0</v>
      </c>
    </row>
    <row r="499" spans="1:93" x14ac:dyDescent="0.3">
      <c r="A499" s="75">
        <f t="shared" si="249"/>
        <v>0</v>
      </c>
      <c r="B499" s="56">
        <f t="shared" si="249"/>
        <v>0</v>
      </c>
      <c r="C499" s="56">
        <f t="shared" si="249"/>
        <v>0</v>
      </c>
      <c r="D499" s="56">
        <f t="shared" si="249"/>
        <v>0</v>
      </c>
      <c r="E499" s="56">
        <f t="shared" si="249"/>
        <v>0</v>
      </c>
      <c r="F499" s="69">
        <f t="shared" si="249"/>
        <v>0</v>
      </c>
      <c r="G499" s="69">
        <f t="shared" si="249"/>
        <v>0</v>
      </c>
      <c r="H499" s="128">
        <f>'Enh Grant Original Request'!H488</f>
        <v>0</v>
      </c>
      <c r="I499" s="128">
        <f>'Enh Grant Original Request'!I488</f>
        <v>0</v>
      </c>
      <c r="J499" s="128">
        <f>'Enh Grant Original Request'!J488</f>
        <v>0</v>
      </c>
      <c r="K499" s="128">
        <f>'Enh Grant Original Request'!K488</f>
        <v>0</v>
      </c>
      <c r="L499" s="128">
        <f>'Enh Grant Original Request'!L488</f>
        <v>0</v>
      </c>
      <c r="M499" s="128">
        <f>'Enh Grant Original Request'!M488</f>
        <v>0</v>
      </c>
      <c r="N499" s="128">
        <f>'Enh Grant Original Request'!N488</f>
        <v>0</v>
      </c>
      <c r="O499" s="128">
        <f>'Enh Grant Original Request'!O488</f>
        <v>0</v>
      </c>
      <c r="P499" s="128">
        <f>'Enh Grant Original Request'!P488</f>
        <v>0</v>
      </c>
      <c r="Q499" s="56">
        <f>'Enh Grant Original Request'!Q488</f>
        <v>0</v>
      </c>
      <c r="R499" s="56">
        <f>'Enh Grant Original Request'!R488</f>
        <v>0</v>
      </c>
      <c r="S499" s="40">
        <f t="shared" si="222"/>
        <v>0</v>
      </c>
      <c r="T499" s="40">
        <f t="shared" si="223"/>
        <v>0</v>
      </c>
      <c r="U499" s="40"/>
      <c r="V499" s="73"/>
      <c r="W499" s="40"/>
      <c r="X499" s="40">
        <f t="shared" si="250"/>
        <v>0</v>
      </c>
      <c r="Y499" s="40">
        <f t="shared" si="224"/>
        <v>0</v>
      </c>
      <c r="Z499" s="40"/>
      <c r="AA499" s="71"/>
      <c r="AB499" s="56">
        <f t="shared" si="226"/>
        <v>0</v>
      </c>
      <c r="AC499" s="39">
        <f t="shared" si="226"/>
        <v>0</v>
      </c>
      <c r="AD499" s="40">
        <f t="shared" si="227"/>
        <v>0</v>
      </c>
      <c r="AE499" s="8">
        <f t="shared" si="228"/>
        <v>0</v>
      </c>
      <c r="AF499" s="8">
        <f t="shared" si="239"/>
        <v>0</v>
      </c>
      <c r="AG499" s="8"/>
      <c r="AH499" s="2"/>
      <c r="AI499" s="2"/>
      <c r="AJ499" s="81"/>
      <c r="AK499" s="33"/>
      <c r="AM499" s="119"/>
      <c r="AN499" s="123">
        <f t="shared" si="245"/>
        <v>0</v>
      </c>
      <c r="AO499" s="34"/>
      <c r="AT499" s="4">
        <f t="shared" si="229"/>
        <v>0</v>
      </c>
      <c r="AZ499" s="4">
        <f t="shared" si="240"/>
        <v>0</v>
      </c>
      <c r="BF499" s="4">
        <f t="shared" si="241"/>
        <v>0</v>
      </c>
      <c r="BH499" s="34">
        <f t="shared" si="242"/>
        <v>0</v>
      </c>
      <c r="BI499" s="34">
        <f t="shared" si="242"/>
        <v>0</v>
      </c>
      <c r="BJ499" s="4">
        <f t="shared" si="243"/>
        <v>0</v>
      </c>
      <c r="BK499" s="4">
        <f t="shared" si="244"/>
        <v>0</v>
      </c>
      <c r="BP499" s="34">
        <f t="shared" si="230"/>
        <v>0</v>
      </c>
      <c r="BQ499" s="34">
        <f t="shared" si="230"/>
        <v>0</v>
      </c>
      <c r="BR499" s="4">
        <f t="shared" si="231"/>
        <v>0</v>
      </c>
      <c r="BS499" s="4">
        <f t="shared" si="232"/>
        <v>0</v>
      </c>
      <c r="BX499" s="34">
        <f t="shared" si="233"/>
        <v>0</v>
      </c>
      <c r="BY499" s="34">
        <f t="shared" si="233"/>
        <v>0</v>
      </c>
      <c r="BZ499" s="4">
        <f t="shared" si="234"/>
        <v>0</v>
      </c>
      <c r="CA499" s="4">
        <f t="shared" si="235"/>
        <v>0</v>
      </c>
      <c r="CF499" s="34">
        <f t="shared" si="236"/>
        <v>0</v>
      </c>
      <c r="CG499" s="34">
        <f t="shared" si="236"/>
        <v>0</v>
      </c>
      <c r="CH499" s="4">
        <f t="shared" si="237"/>
        <v>0</v>
      </c>
      <c r="CI499" s="4">
        <f t="shared" si="238"/>
        <v>0</v>
      </c>
      <c r="CN499" s="4">
        <f t="shared" si="247"/>
        <v>0</v>
      </c>
      <c r="CO499" s="8">
        <f t="shared" si="246"/>
        <v>0</v>
      </c>
    </row>
    <row r="500" spans="1:93" x14ac:dyDescent="0.3">
      <c r="A500" s="75">
        <f t="shared" si="249"/>
        <v>0</v>
      </c>
      <c r="B500" s="56">
        <f t="shared" si="249"/>
        <v>0</v>
      </c>
      <c r="C500" s="56">
        <f t="shared" si="249"/>
        <v>0</v>
      </c>
      <c r="D500" s="56">
        <f t="shared" si="249"/>
        <v>0</v>
      </c>
      <c r="E500" s="56">
        <f t="shared" si="249"/>
        <v>0</v>
      </c>
      <c r="F500" s="69">
        <f t="shared" si="249"/>
        <v>0</v>
      </c>
      <c r="G500" s="69">
        <f t="shared" si="249"/>
        <v>0</v>
      </c>
      <c r="H500" s="128">
        <f>'Enh Grant Original Request'!H489</f>
        <v>0</v>
      </c>
      <c r="I500" s="128">
        <f>'Enh Grant Original Request'!I489</f>
        <v>0</v>
      </c>
      <c r="J500" s="128">
        <f>'Enh Grant Original Request'!J489</f>
        <v>0</v>
      </c>
      <c r="K500" s="128">
        <f>'Enh Grant Original Request'!K489</f>
        <v>0</v>
      </c>
      <c r="L500" s="128">
        <f>'Enh Grant Original Request'!L489</f>
        <v>0</v>
      </c>
      <c r="M500" s="128">
        <f>'Enh Grant Original Request'!M489</f>
        <v>0</v>
      </c>
      <c r="N500" s="128">
        <f>'Enh Grant Original Request'!N489</f>
        <v>0</v>
      </c>
      <c r="O500" s="128">
        <f>'Enh Grant Original Request'!O489</f>
        <v>0</v>
      </c>
      <c r="P500" s="128">
        <f>'Enh Grant Original Request'!P489</f>
        <v>0</v>
      </c>
      <c r="Q500" s="56">
        <f>'Enh Grant Original Request'!Q489</f>
        <v>0</v>
      </c>
      <c r="R500" s="56">
        <f>'Enh Grant Original Request'!R489</f>
        <v>0</v>
      </c>
      <c r="S500" s="40">
        <f t="shared" si="222"/>
        <v>0</v>
      </c>
      <c r="T500" s="40">
        <f t="shared" si="223"/>
        <v>0</v>
      </c>
      <c r="U500" s="40"/>
      <c r="V500" s="73"/>
      <c r="W500" s="40"/>
      <c r="X500" s="40">
        <f t="shared" si="250"/>
        <v>0</v>
      </c>
      <c r="Y500" s="40">
        <f t="shared" si="224"/>
        <v>0</v>
      </c>
      <c r="Z500" s="40"/>
      <c r="AA500" s="71"/>
      <c r="AB500" s="56">
        <f t="shared" si="226"/>
        <v>0</v>
      </c>
      <c r="AC500" s="39">
        <f t="shared" si="226"/>
        <v>0</v>
      </c>
      <c r="AD500" s="40">
        <f t="shared" si="227"/>
        <v>0</v>
      </c>
      <c r="AE500" s="8">
        <f t="shared" si="228"/>
        <v>0</v>
      </c>
      <c r="AF500" s="8">
        <f t="shared" si="239"/>
        <v>0</v>
      </c>
      <c r="AG500" s="8"/>
      <c r="AH500" s="2"/>
      <c r="AI500" s="2"/>
      <c r="AJ500" s="81"/>
      <c r="AK500" s="33"/>
      <c r="AM500" s="119"/>
      <c r="AN500" s="123">
        <f t="shared" si="245"/>
        <v>0</v>
      </c>
      <c r="AO500" s="34"/>
      <c r="AT500" s="4">
        <f t="shared" si="229"/>
        <v>0</v>
      </c>
      <c r="AZ500" s="4">
        <f t="shared" si="240"/>
        <v>0</v>
      </c>
      <c r="BF500" s="4">
        <f t="shared" si="241"/>
        <v>0</v>
      </c>
      <c r="BH500" s="34">
        <f t="shared" si="242"/>
        <v>0</v>
      </c>
      <c r="BI500" s="34">
        <f t="shared" si="242"/>
        <v>0</v>
      </c>
      <c r="BJ500" s="4">
        <f t="shared" si="243"/>
        <v>0</v>
      </c>
      <c r="BK500" s="4">
        <f t="shared" si="244"/>
        <v>0</v>
      </c>
      <c r="BP500" s="34">
        <f t="shared" si="230"/>
        <v>0</v>
      </c>
      <c r="BQ500" s="34">
        <f t="shared" si="230"/>
        <v>0</v>
      </c>
      <c r="BR500" s="4">
        <f t="shared" si="231"/>
        <v>0</v>
      </c>
      <c r="BS500" s="4">
        <f t="shared" si="232"/>
        <v>0</v>
      </c>
      <c r="BX500" s="34">
        <f t="shared" si="233"/>
        <v>0</v>
      </c>
      <c r="BY500" s="34">
        <f t="shared" si="233"/>
        <v>0</v>
      </c>
      <c r="BZ500" s="4">
        <f t="shared" si="234"/>
        <v>0</v>
      </c>
      <c r="CA500" s="4">
        <f t="shared" si="235"/>
        <v>0</v>
      </c>
      <c r="CF500" s="34">
        <f t="shared" si="236"/>
        <v>0</v>
      </c>
      <c r="CG500" s="34">
        <f t="shared" si="236"/>
        <v>0</v>
      </c>
      <c r="CH500" s="4">
        <f t="shared" si="237"/>
        <v>0</v>
      </c>
      <c r="CI500" s="4">
        <f t="shared" si="238"/>
        <v>0</v>
      </c>
      <c r="CN500" s="4">
        <f t="shared" si="247"/>
        <v>0</v>
      </c>
      <c r="CO500" s="8">
        <f t="shared" si="246"/>
        <v>0</v>
      </c>
    </row>
    <row r="501" spans="1:93" x14ac:dyDescent="0.3">
      <c r="A501" s="75">
        <f t="shared" si="249"/>
        <v>0</v>
      </c>
      <c r="B501" s="56">
        <f t="shared" si="249"/>
        <v>0</v>
      </c>
      <c r="C501" s="56">
        <f t="shared" si="249"/>
        <v>0</v>
      </c>
      <c r="D501" s="56">
        <f t="shared" si="249"/>
        <v>0</v>
      </c>
      <c r="E501" s="56">
        <f t="shared" si="249"/>
        <v>0</v>
      </c>
      <c r="F501" s="69">
        <f t="shared" si="249"/>
        <v>0</v>
      </c>
      <c r="G501" s="69">
        <f t="shared" si="249"/>
        <v>0</v>
      </c>
      <c r="H501" s="128">
        <f>'Enh Grant Original Request'!H490</f>
        <v>0</v>
      </c>
      <c r="I501" s="128">
        <f>'Enh Grant Original Request'!I490</f>
        <v>0</v>
      </c>
      <c r="J501" s="128">
        <f>'Enh Grant Original Request'!J490</f>
        <v>0</v>
      </c>
      <c r="K501" s="128">
        <f>'Enh Grant Original Request'!K490</f>
        <v>0</v>
      </c>
      <c r="L501" s="128">
        <f>'Enh Grant Original Request'!L490</f>
        <v>0</v>
      </c>
      <c r="M501" s="128">
        <f>'Enh Grant Original Request'!M490</f>
        <v>0</v>
      </c>
      <c r="N501" s="128">
        <f>'Enh Grant Original Request'!N490</f>
        <v>0</v>
      </c>
      <c r="O501" s="128">
        <f>'Enh Grant Original Request'!O490</f>
        <v>0</v>
      </c>
      <c r="P501" s="128">
        <f>'Enh Grant Original Request'!P490</f>
        <v>0</v>
      </c>
      <c r="Q501" s="56">
        <f>'Enh Grant Original Request'!Q490</f>
        <v>0</v>
      </c>
      <c r="R501" s="56">
        <f>'Enh Grant Original Request'!R490</f>
        <v>0</v>
      </c>
      <c r="S501" s="40">
        <f t="shared" si="222"/>
        <v>0</v>
      </c>
      <c r="T501" s="40">
        <f t="shared" si="223"/>
        <v>0</v>
      </c>
      <c r="U501" s="40"/>
      <c r="V501" s="73"/>
      <c r="W501" s="40"/>
      <c r="X501" s="40">
        <f t="shared" si="250"/>
        <v>0</v>
      </c>
      <c r="Y501" s="40">
        <f t="shared" si="224"/>
        <v>0</v>
      </c>
      <c r="Z501" s="40"/>
      <c r="AA501" s="71"/>
      <c r="AB501" s="56">
        <f t="shared" si="226"/>
        <v>0</v>
      </c>
      <c r="AC501" s="39">
        <f t="shared" si="226"/>
        <v>0</v>
      </c>
      <c r="AD501" s="40">
        <f t="shared" si="227"/>
        <v>0</v>
      </c>
      <c r="AE501" s="8">
        <f t="shared" si="228"/>
        <v>0</v>
      </c>
      <c r="AF501" s="8">
        <f t="shared" si="239"/>
        <v>0</v>
      </c>
      <c r="AG501" s="8"/>
      <c r="AH501" s="2"/>
      <c r="AI501" s="2"/>
      <c r="AJ501" s="81"/>
      <c r="AK501" s="33"/>
      <c r="AM501" s="119"/>
      <c r="AN501" s="123">
        <f t="shared" si="245"/>
        <v>0</v>
      </c>
      <c r="AO501" s="34"/>
      <c r="AT501" s="4">
        <f t="shared" si="229"/>
        <v>0</v>
      </c>
      <c r="AZ501" s="4">
        <f t="shared" si="240"/>
        <v>0</v>
      </c>
      <c r="BF501" s="4">
        <f t="shared" si="241"/>
        <v>0</v>
      </c>
      <c r="BH501" s="34">
        <f t="shared" si="242"/>
        <v>0</v>
      </c>
      <c r="BI501" s="34">
        <f t="shared" si="242"/>
        <v>0</v>
      </c>
      <c r="BJ501" s="4">
        <f t="shared" si="243"/>
        <v>0</v>
      </c>
      <c r="BK501" s="4">
        <f t="shared" si="244"/>
        <v>0</v>
      </c>
      <c r="BP501" s="34">
        <f t="shared" si="230"/>
        <v>0</v>
      </c>
      <c r="BQ501" s="34">
        <f t="shared" si="230"/>
        <v>0</v>
      </c>
      <c r="BR501" s="4">
        <f t="shared" si="231"/>
        <v>0</v>
      </c>
      <c r="BS501" s="4">
        <f t="shared" si="232"/>
        <v>0</v>
      </c>
      <c r="BX501" s="34">
        <f t="shared" si="233"/>
        <v>0</v>
      </c>
      <c r="BY501" s="34">
        <f t="shared" si="233"/>
        <v>0</v>
      </c>
      <c r="BZ501" s="4">
        <f t="shared" si="234"/>
        <v>0</v>
      </c>
      <c r="CA501" s="4">
        <f t="shared" si="235"/>
        <v>0</v>
      </c>
      <c r="CF501" s="34">
        <f t="shared" si="236"/>
        <v>0</v>
      </c>
      <c r="CG501" s="34">
        <f t="shared" si="236"/>
        <v>0</v>
      </c>
      <c r="CH501" s="4">
        <f t="shared" si="237"/>
        <v>0</v>
      </c>
      <c r="CI501" s="4">
        <f t="shared" si="238"/>
        <v>0</v>
      </c>
      <c r="CN501" s="4">
        <f t="shared" si="247"/>
        <v>0</v>
      </c>
      <c r="CO501" s="8">
        <f t="shared" si="246"/>
        <v>0</v>
      </c>
    </row>
    <row r="502" spans="1:93" x14ac:dyDescent="0.3">
      <c r="A502" s="75">
        <f t="shared" si="249"/>
        <v>0</v>
      </c>
      <c r="B502" s="56">
        <f t="shared" si="249"/>
        <v>0</v>
      </c>
      <c r="C502" s="56">
        <f t="shared" si="249"/>
        <v>0</v>
      </c>
      <c r="D502" s="56">
        <f t="shared" si="249"/>
        <v>0</v>
      </c>
      <c r="E502" s="56">
        <f t="shared" si="249"/>
        <v>0</v>
      </c>
      <c r="F502" s="69">
        <f t="shared" si="249"/>
        <v>0</v>
      </c>
      <c r="G502" s="69">
        <f t="shared" si="249"/>
        <v>0</v>
      </c>
      <c r="H502" s="128">
        <f>'Enh Grant Original Request'!H491</f>
        <v>0</v>
      </c>
      <c r="I502" s="128">
        <f>'Enh Grant Original Request'!I491</f>
        <v>0</v>
      </c>
      <c r="J502" s="128">
        <f>'Enh Grant Original Request'!J491</f>
        <v>0</v>
      </c>
      <c r="K502" s="128">
        <f>'Enh Grant Original Request'!K491</f>
        <v>0</v>
      </c>
      <c r="L502" s="128">
        <f>'Enh Grant Original Request'!L491</f>
        <v>0</v>
      </c>
      <c r="M502" s="128">
        <f>'Enh Grant Original Request'!M491</f>
        <v>0</v>
      </c>
      <c r="N502" s="128">
        <f>'Enh Grant Original Request'!N491</f>
        <v>0</v>
      </c>
      <c r="O502" s="128">
        <f>'Enh Grant Original Request'!O491</f>
        <v>0</v>
      </c>
      <c r="P502" s="128">
        <f>'Enh Grant Original Request'!P491</f>
        <v>0</v>
      </c>
      <c r="Q502" s="56">
        <f>'Enh Grant Original Request'!Q491</f>
        <v>0</v>
      </c>
      <c r="R502" s="56">
        <f>'Enh Grant Original Request'!R491</f>
        <v>0</v>
      </c>
      <c r="S502" s="40">
        <f t="shared" si="222"/>
        <v>0</v>
      </c>
      <c r="T502" s="40">
        <f t="shared" si="223"/>
        <v>0</v>
      </c>
      <c r="U502" s="40"/>
      <c r="V502" s="73"/>
      <c r="W502" s="40"/>
      <c r="X502" s="40">
        <f t="shared" si="250"/>
        <v>0</v>
      </c>
      <c r="Y502" s="40">
        <f t="shared" si="224"/>
        <v>0</v>
      </c>
      <c r="Z502" s="40"/>
      <c r="AA502" s="71"/>
      <c r="AB502" s="56">
        <f t="shared" si="226"/>
        <v>0</v>
      </c>
      <c r="AC502" s="39">
        <f t="shared" si="226"/>
        <v>0</v>
      </c>
      <c r="AD502" s="40">
        <f t="shared" si="227"/>
        <v>0</v>
      </c>
      <c r="AE502" s="8">
        <f t="shared" si="228"/>
        <v>0</v>
      </c>
      <c r="AF502" s="8">
        <f t="shared" si="239"/>
        <v>0</v>
      </c>
      <c r="AG502" s="8"/>
      <c r="AH502" s="2"/>
      <c r="AI502" s="2"/>
      <c r="AJ502" s="81"/>
      <c r="AK502" s="33"/>
      <c r="AM502" s="119"/>
      <c r="AN502" s="123">
        <f t="shared" si="245"/>
        <v>0</v>
      </c>
      <c r="AO502" s="34"/>
      <c r="AT502" s="4">
        <f t="shared" si="229"/>
        <v>0</v>
      </c>
      <c r="AZ502" s="4">
        <f t="shared" si="240"/>
        <v>0</v>
      </c>
      <c r="BF502" s="4">
        <f t="shared" si="241"/>
        <v>0</v>
      </c>
      <c r="BH502" s="34">
        <f t="shared" si="242"/>
        <v>0</v>
      </c>
      <c r="BI502" s="34">
        <f t="shared" si="242"/>
        <v>0</v>
      </c>
      <c r="BJ502" s="4">
        <f t="shared" si="243"/>
        <v>0</v>
      </c>
      <c r="BK502" s="4">
        <f t="shared" si="244"/>
        <v>0</v>
      </c>
      <c r="BP502" s="34">
        <f t="shared" si="230"/>
        <v>0</v>
      </c>
      <c r="BQ502" s="34">
        <f t="shared" si="230"/>
        <v>0</v>
      </c>
      <c r="BR502" s="4">
        <f t="shared" si="231"/>
        <v>0</v>
      </c>
      <c r="BS502" s="4">
        <f t="shared" si="232"/>
        <v>0</v>
      </c>
      <c r="BX502" s="34">
        <f t="shared" si="233"/>
        <v>0</v>
      </c>
      <c r="BY502" s="34">
        <f t="shared" si="233"/>
        <v>0</v>
      </c>
      <c r="BZ502" s="4">
        <f t="shared" si="234"/>
        <v>0</v>
      </c>
      <c r="CA502" s="4">
        <f t="shared" si="235"/>
        <v>0</v>
      </c>
      <c r="CF502" s="34">
        <f t="shared" si="236"/>
        <v>0</v>
      </c>
      <c r="CG502" s="34">
        <f t="shared" si="236"/>
        <v>0</v>
      </c>
      <c r="CH502" s="4">
        <f t="shared" si="237"/>
        <v>0</v>
      </c>
      <c r="CI502" s="4">
        <f t="shared" si="238"/>
        <v>0</v>
      </c>
      <c r="CN502" s="4">
        <f t="shared" si="247"/>
        <v>0</v>
      </c>
      <c r="CO502" s="8">
        <f t="shared" si="246"/>
        <v>0</v>
      </c>
    </row>
    <row r="503" spans="1:93" x14ac:dyDescent="0.3">
      <c r="A503" s="75">
        <f t="shared" si="249"/>
        <v>0</v>
      </c>
      <c r="B503" s="56">
        <f t="shared" si="249"/>
        <v>0</v>
      </c>
      <c r="C503" s="56">
        <f t="shared" si="249"/>
        <v>0</v>
      </c>
      <c r="D503" s="56">
        <f t="shared" si="249"/>
        <v>0</v>
      </c>
      <c r="E503" s="56">
        <f t="shared" si="249"/>
        <v>0</v>
      </c>
      <c r="F503" s="69">
        <f t="shared" si="249"/>
        <v>0</v>
      </c>
      <c r="G503" s="69">
        <f t="shared" si="249"/>
        <v>0</v>
      </c>
      <c r="H503" s="128">
        <f>'Enh Grant Original Request'!H492</f>
        <v>0</v>
      </c>
      <c r="I503" s="128">
        <f>'Enh Grant Original Request'!I492</f>
        <v>0</v>
      </c>
      <c r="J503" s="128">
        <f>'Enh Grant Original Request'!J492</f>
        <v>0</v>
      </c>
      <c r="K503" s="128">
        <f>'Enh Grant Original Request'!K492</f>
        <v>0</v>
      </c>
      <c r="L503" s="128">
        <f>'Enh Grant Original Request'!L492</f>
        <v>0</v>
      </c>
      <c r="M503" s="128">
        <f>'Enh Grant Original Request'!M492</f>
        <v>0</v>
      </c>
      <c r="N503" s="128">
        <f>'Enh Grant Original Request'!N492</f>
        <v>0</v>
      </c>
      <c r="O503" s="128">
        <f>'Enh Grant Original Request'!O492</f>
        <v>0</v>
      </c>
      <c r="P503" s="128">
        <f>'Enh Grant Original Request'!P492</f>
        <v>0</v>
      </c>
      <c r="Q503" s="56">
        <f>'Enh Grant Original Request'!Q492</f>
        <v>0</v>
      </c>
      <c r="R503" s="56">
        <f>'Enh Grant Original Request'!R492</f>
        <v>0</v>
      </c>
      <c r="S503" s="40">
        <f t="shared" si="222"/>
        <v>0</v>
      </c>
      <c r="T503" s="40">
        <f t="shared" si="223"/>
        <v>0</v>
      </c>
      <c r="U503" s="40"/>
      <c r="V503" s="73"/>
      <c r="W503" s="40"/>
      <c r="X503" s="40">
        <f t="shared" si="250"/>
        <v>0</v>
      </c>
      <c r="Y503" s="40">
        <f t="shared" si="224"/>
        <v>0</v>
      </c>
      <c r="Z503" s="40"/>
      <c r="AA503" s="71"/>
      <c r="AB503" s="56">
        <f t="shared" si="226"/>
        <v>0</v>
      </c>
      <c r="AC503" s="39">
        <f t="shared" si="226"/>
        <v>0</v>
      </c>
      <c r="AD503" s="40">
        <f t="shared" si="227"/>
        <v>0</v>
      </c>
      <c r="AE503" s="8">
        <f t="shared" si="228"/>
        <v>0</v>
      </c>
      <c r="AF503" s="8">
        <f t="shared" si="239"/>
        <v>0</v>
      </c>
      <c r="AG503" s="8"/>
      <c r="AH503" s="2"/>
      <c r="AI503" s="2"/>
      <c r="AJ503" s="81"/>
      <c r="AK503" s="33"/>
      <c r="AM503" s="119"/>
      <c r="AN503" s="123">
        <f t="shared" si="245"/>
        <v>0</v>
      </c>
      <c r="AO503" s="34"/>
      <c r="AT503" s="4">
        <f t="shared" si="229"/>
        <v>0</v>
      </c>
      <c r="AZ503" s="4">
        <f t="shared" si="240"/>
        <v>0</v>
      </c>
      <c r="BF503" s="4">
        <f t="shared" si="241"/>
        <v>0</v>
      </c>
      <c r="BH503" s="34">
        <f t="shared" si="242"/>
        <v>0</v>
      </c>
      <c r="BI503" s="34">
        <f t="shared" si="242"/>
        <v>0</v>
      </c>
      <c r="BJ503" s="4">
        <f t="shared" si="243"/>
        <v>0</v>
      </c>
      <c r="BK503" s="4">
        <f t="shared" si="244"/>
        <v>0</v>
      </c>
      <c r="BP503" s="34">
        <f t="shared" si="230"/>
        <v>0</v>
      </c>
      <c r="BQ503" s="34">
        <f t="shared" si="230"/>
        <v>0</v>
      </c>
      <c r="BR503" s="4">
        <f t="shared" si="231"/>
        <v>0</v>
      </c>
      <c r="BS503" s="4">
        <f t="shared" si="232"/>
        <v>0</v>
      </c>
      <c r="BX503" s="34">
        <f t="shared" si="233"/>
        <v>0</v>
      </c>
      <c r="BY503" s="34">
        <f t="shared" si="233"/>
        <v>0</v>
      </c>
      <c r="BZ503" s="4">
        <f t="shared" si="234"/>
        <v>0</v>
      </c>
      <c r="CA503" s="4">
        <f t="shared" si="235"/>
        <v>0</v>
      </c>
      <c r="CF503" s="34">
        <f t="shared" si="236"/>
        <v>0</v>
      </c>
      <c r="CG503" s="34">
        <f t="shared" si="236"/>
        <v>0</v>
      </c>
      <c r="CH503" s="4">
        <f t="shared" si="237"/>
        <v>0</v>
      </c>
      <c r="CI503" s="4">
        <f t="shared" si="238"/>
        <v>0</v>
      </c>
      <c r="CN503" s="4">
        <f t="shared" si="247"/>
        <v>0</v>
      </c>
      <c r="CO503" s="8">
        <f t="shared" si="246"/>
        <v>0</v>
      </c>
    </row>
    <row r="504" spans="1:93" x14ac:dyDescent="0.3">
      <c r="A504" s="75">
        <f t="shared" si="249"/>
        <v>0</v>
      </c>
      <c r="B504" s="56">
        <f t="shared" si="249"/>
        <v>0</v>
      </c>
      <c r="C504" s="56">
        <f t="shared" si="249"/>
        <v>0</v>
      </c>
      <c r="D504" s="56">
        <f t="shared" si="249"/>
        <v>0</v>
      </c>
      <c r="E504" s="56">
        <f t="shared" si="249"/>
        <v>0</v>
      </c>
      <c r="F504" s="69">
        <f t="shared" si="249"/>
        <v>0</v>
      </c>
      <c r="G504" s="69">
        <f t="shared" si="249"/>
        <v>0</v>
      </c>
      <c r="H504" s="128">
        <f>'Enh Grant Original Request'!H493</f>
        <v>0</v>
      </c>
      <c r="I504" s="128">
        <f>'Enh Grant Original Request'!I493</f>
        <v>0</v>
      </c>
      <c r="J504" s="128">
        <f>'Enh Grant Original Request'!J493</f>
        <v>0</v>
      </c>
      <c r="K504" s="128">
        <f>'Enh Grant Original Request'!K493</f>
        <v>0</v>
      </c>
      <c r="L504" s="128">
        <f>'Enh Grant Original Request'!L493</f>
        <v>0</v>
      </c>
      <c r="M504" s="128">
        <f>'Enh Grant Original Request'!M493</f>
        <v>0</v>
      </c>
      <c r="N504" s="128">
        <f>'Enh Grant Original Request'!N493</f>
        <v>0</v>
      </c>
      <c r="O504" s="128">
        <f>'Enh Grant Original Request'!O493</f>
        <v>0</v>
      </c>
      <c r="P504" s="128">
        <f>'Enh Grant Original Request'!P493</f>
        <v>0</v>
      </c>
      <c r="Q504" s="56">
        <f>'Enh Grant Original Request'!Q493</f>
        <v>0</v>
      </c>
      <c r="R504" s="56">
        <f>'Enh Grant Original Request'!R493</f>
        <v>0</v>
      </c>
      <c r="S504" s="40">
        <f t="shared" si="222"/>
        <v>0</v>
      </c>
      <c r="T504" s="40">
        <f t="shared" si="223"/>
        <v>0</v>
      </c>
      <c r="U504" s="40"/>
      <c r="V504" s="73"/>
      <c r="W504" s="40"/>
      <c r="X504" s="40">
        <f t="shared" si="250"/>
        <v>0</v>
      </c>
      <c r="Y504" s="40">
        <f t="shared" si="224"/>
        <v>0</v>
      </c>
      <c r="Z504" s="40"/>
      <c r="AA504" s="71"/>
      <c r="AB504" s="56">
        <f t="shared" si="226"/>
        <v>0</v>
      </c>
      <c r="AC504" s="39">
        <f t="shared" si="226"/>
        <v>0</v>
      </c>
      <c r="AD504" s="40">
        <f t="shared" si="227"/>
        <v>0</v>
      </c>
      <c r="AE504" s="8">
        <f t="shared" si="228"/>
        <v>0</v>
      </c>
      <c r="AF504" s="8">
        <f t="shared" si="239"/>
        <v>0</v>
      </c>
      <c r="AG504" s="8"/>
      <c r="AH504" s="2"/>
      <c r="AI504" s="2"/>
      <c r="AJ504" s="81"/>
      <c r="AK504" s="33"/>
      <c r="AM504" s="119"/>
      <c r="AN504" s="123">
        <f t="shared" si="245"/>
        <v>0</v>
      </c>
      <c r="AO504" s="34"/>
      <c r="AT504" s="4">
        <f t="shared" si="229"/>
        <v>0</v>
      </c>
      <c r="AZ504" s="4">
        <f t="shared" si="240"/>
        <v>0</v>
      </c>
      <c r="BF504" s="4">
        <f t="shared" si="241"/>
        <v>0</v>
      </c>
      <c r="BH504" s="34">
        <f t="shared" si="242"/>
        <v>0</v>
      </c>
      <c r="BI504" s="34">
        <f t="shared" si="242"/>
        <v>0</v>
      </c>
      <c r="BJ504" s="4">
        <f t="shared" si="243"/>
        <v>0</v>
      </c>
      <c r="BK504" s="4">
        <f t="shared" si="244"/>
        <v>0</v>
      </c>
      <c r="BP504" s="34">
        <f t="shared" si="230"/>
        <v>0</v>
      </c>
      <c r="BQ504" s="34">
        <f t="shared" si="230"/>
        <v>0</v>
      </c>
      <c r="BR504" s="4">
        <f t="shared" si="231"/>
        <v>0</v>
      </c>
      <c r="BS504" s="4">
        <f t="shared" si="232"/>
        <v>0</v>
      </c>
      <c r="BX504" s="34">
        <f t="shared" si="233"/>
        <v>0</v>
      </c>
      <c r="BY504" s="34">
        <f t="shared" si="233"/>
        <v>0</v>
      </c>
      <c r="BZ504" s="4">
        <f t="shared" si="234"/>
        <v>0</v>
      </c>
      <c r="CA504" s="4">
        <f t="shared" si="235"/>
        <v>0</v>
      </c>
      <c r="CF504" s="34">
        <f t="shared" si="236"/>
        <v>0</v>
      </c>
      <c r="CG504" s="34">
        <f t="shared" si="236"/>
        <v>0</v>
      </c>
      <c r="CH504" s="4">
        <f t="shared" si="237"/>
        <v>0</v>
      </c>
      <c r="CI504" s="4">
        <f t="shared" si="238"/>
        <v>0</v>
      </c>
      <c r="CN504" s="4">
        <f t="shared" si="247"/>
        <v>0</v>
      </c>
      <c r="CO504" s="8">
        <f t="shared" si="246"/>
        <v>0</v>
      </c>
    </row>
    <row r="505" spans="1:93" x14ac:dyDescent="0.3">
      <c r="A505" s="75">
        <f t="shared" si="249"/>
        <v>0</v>
      </c>
      <c r="B505" s="56">
        <f t="shared" si="249"/>
        <v>0</v>
      </c>
      <c r="C505" s="56">
        <f t="shared" si="249"/>
        <v>0</v>
      </c>
      <c r="D505" s="56">
        <f t="shared" si="249"/>
        <v>0</v>
      </c>
      <c r="E505" s="56">
        <f t="shared" si="249"/>
        <v>0</v>
      </c>
      <c r="F505" s="69">
        <f t="shared" si="249"/>
        <v>0</v>
      </c>
      <c r="G505" s="69">
        <f t="shared" si="249"/>
        <v>0</v>
      </c>
      <c r="H505" s="128">
        <f>'Enh Grant Original Request'!H494</f>
        <v>0</v>
      </c>
      <c r="I505" s="128">
        <f>'Enh Grant Original Request'!I494</f>
        <v>0</v>
      </c>
      <c r="J505" s="128">
        <f>'Enh Grant Original Request'!J494</f>
        <v>0</v>
      </c>
      <c r="K505" s="128">
        <f>'Enh Grant Original Request'!K494</f>
        <v>0</v>
      </c>
      <c r="L505" s="128">
        <f>'Enh Grant Original Request'!L494</f>
        <v>0</v>
      </c>
      <c r="M505" s="128">
        <f>'Enh Grant Original Request'!M494</f>
        <v>0</v>
      </c>
      <c r="N505" s="128">
        <f>'Enh Grant Original Request'!N494</f>
        <v>0</v>
      </c>
      <c r="O505" s="128">
        <f>'Enh Grant Original Request'!O494</f>
        <v>0</v>
      </c>
      <c r="P505" s="128">
        <f>'Enh Grant Original Request'!P494</f>
        <v>0</v>
      </c>
      <c r="Q505" s="56">
        <f>'Enh Grant Original Request'!Q494</f>
        <v>0</v>
      </c>
      <c r="R505" s="56">
        <f>'Enh Grant Original Request'!R494</f>
        <v>0</v>
      </c>
      <c r="S505" s="40">
        <f t="shared" si="222"/>
        <v>0</v>
      </c>
      <c r="T505" s="40">
        <f t="shared" si="223"/>
        <v>0</v>
      </c>
      <c r="U505" s="40"/>
      <c r="V505" s="73"/>
      <c r="W505" s="40"/>
      <c r="X505" s="40">
        <f t="shared" si="250"/>
        <v>0</v>
      </c>
      <c r="Y505" s="40">
        <f t="shared" si="224"/>
        <v>0</v>
      </c>
      <c r="Z505" s="40"/>
      <c r="AA505" s="71"/>
      <c r="AB505" s="56">
        <f t="shared" si="226"/>
        <v>0</v>
      </c>
      <c r="AC505" s="39">
        <f t="shared" si="226"/>
        <v>0</v>
      </c>
      <c r="AD505" s="40">
        <f t="shared" si="227"/>
        <v>0</v>
      </c>
      <c r="AE505" s="8">
        <f t="shared" si="228"/>
        <v>0</v>
      </c>
      <c r="AF505" s="8">
        <f t="shared" si="239"/>
        <v>0</v>
      </c>
      <c r="AG505" s="8"/>
      <c r="AH505" s="2"/>
      <c r="AI505" s="2"/>
      <c r="AJ505" s="81"/>
      <c r="AK505" s="33"/>
      <c r="AM505" s="119"/>
      <c r="AN505" s="123">
        <f t="shared" si="245"/>
        <v>0</v>
      </c>
      <c r="AO505" s="34"/>
      <c r="AT505" s="4">
        <f t="shared" si="229"/>
        <v>0</v>
      </c>
      <c r="AZ505" s="4">
        <f t="shared" si="240"/>
        <v>0</v>
      </c>
      <c r="BF505" s="4">
        <f t="shared" si="241"/>
        <v>0</v>
      </c>
      <c r="BH505" s="34">
        <f t="shared" si="242"/>
        <v>0</v>
      </c>
      <c r="BI505" s="34">
        <f t="shared" si="242"/>
        <v>0</v>
      </c>
      <c r="BJ505" s="4">
        <f t="shared" si="243"/>
        <v>0</v>
      </c>
      <c r="BK505" s="4">
        <f t="shared" si="244"/>
        <v>0</v>
      </c>
      <c r="BP505" s="34">
        <f t="shared" si="230"/>
        <v>0</v>
      </c>
      <c r="BQ505" s="34">
        <f t="shared" si="230"/>
        <v>0</v>
      </c>
      <c r="BR505" s="4">
        <f t="shared" si="231"/>
        <v>0</v>
      </c>
      <c r="BS505" s="4">
        <f t="shared" si="232"/>
        <v>0</v>
      </c>
      <c r="BX505" s="34">
        <f t="shared" si="233"/>
        <v>0</v>
      </c>
      <c r="BY505" s="34">
        <f t="shared" si="233"/>
        <v>0</v>
      </c>
      <c r="BZ505" s="4">
        <f t="shared" si="234"/>
        <v>0</v>
      </c>
      <c r="CA505" s="4">
        <f t="shared" si="235"/>
        <v>0</v>
      </c>
      <c r="CF505" s="34">
        <f t="shared" si="236"/>
        <v>0</v>
      </c>
      <c r="CG505" s="34">
        <f t="shared" si="236"/>
        <v>0</v>
      </c>
      <c r="CH505" s="4">
        <f t="shared" si="237"/>
        <v>0</v>
      </c>
      <c r="CI505" s="4">
        <f t="shared" si="238"/>
        <v>0</v>
      </c>
      <c r="CN505" s="4">
        <f t="shared" si="247"/>
        <v>0</v>
      </c>
      <c r="CO505" s="8">
        <f t="shared" si="246"/>
        <v>0</v>
      </c>
    </row>
    <row r="506" spans="1:93" x14ac:dyDescent="0.3">
      <c r="A506" s="75">
        <f t="shared" si="249"/>
        <v>0</v>
      </c>
      <c r="B506" s="56">
        <f t="shared" si="249"/>
        <v>0</v>
      </c>
      <c r="C506" s="56">
        <f t="shared" si="249"/>
        <v>0</v>
      </c>
      <c r="D506" s="56">
        <f t="shared" si="249"/>
        <v>0</v>
      </c>
      <c r="E506" s="56">
        <f t="shared" si="249"/>
        <v>0</v>
      </c>
      <c r="F506" s="69">
        <f t="shared" si="249"/>
        <v>0</v>
      </c>
      <c r="G506" s="69">
        <f t="shared" si="249"/>
        <v>0</v>
      </c>
      <c r="H506" s="128">
        <f>'Enh Grant Original Request'!H495</f>
        <v>0</v>
      </c>
      <c r="I506" s="128">
        <f>'Enh Grant Original Request'!I495</f>
        <v>0</v>
      </c>
      <c r="J506" s="128">
        <f>'Enh Grant Original Request'!J495</f>
        <v>0</v>
      </c>
      <c r="K506" s="128">
        <f>'Enh Grant Original Request'!K495</f>
        <v>0</v>
      </c>
      <c r="L506" s="128">
        <f>'Enh Grant Original Request'!L495</f>
        <v>0</v>
      </c>
      <c r="M506" s="128">
        <f>'Enh Grant Original Request'!M495</f>
        <v>0</v>
      </c>
      <c r="N506" s="128">
        <f>'Enh Grant Original Request'!N495</f>
        <v>0</v>
      </c>
      <c r="O506" s="128">
        <f>'Enh Grant Original Request'!O495</f>
        <v>0</v>
      </c>
      <c r="P506" s="128">
        <f>'Enh Grant Original Request'!P495</f>
        <v>0</v>
      </c>
      <c r="Q506" s="56">
        <f>'Enh Grant Original Request'!Q495</f>
        <v>0</v>
      </c>
      <c r="R506" s="56">
        <f>'Enh Grant Original Request'!R495</f>
        <v>0</v>
      </c>
      <c r="S506" s="40">
        <f t="shared" si="222"/>
        <v>0</v>
      </c>
      <c r="T506" s="40">
        <f t="shared" si="223"/>
        <v>0</v>
      </c>
      <c r="U506" s="40"/>
      <c r="V506" s="73"/>
      <c r="W506" s="40"/>
      <c r="X506" s="40">
        <f t="shared" si="250"/>
        <v>0</v>
      </c>
      <c r="Y506" s="40">
        <f t="shared" si="224"/>
        <v>0</v>
      </c>
      <c r="Z506" s="40"/>
      <c r="AA506" s="71"/>
      <c r="AB506" s="56">
        <f t="shared" si="226"/>
        <v>0</v>
      </c>
      <c r="AC506" s="39">
        <f t="shared" si="226"/>
        <v>0</v>
      </c>
      <c r="AD506" s="40">
        <f t="shared" si="227"/>
        <v>0</v>
      </c>
      <c r="AE506" s="8">
        <f t="shared" si="228"/>
        <v>0</v>
      </c>
      <c r="AF506" s="8">
        <f t="shared" si="239"/>
        <v>0</v>
      </c>
      <c r="AG506" s="8"/>
      <c r="AH506" s="2"/>
      <c r="AI506" s="2"/>
      <c r="AJ506" s="81"/>
      <c r="AK506" s="33"/>
      <c r="AM506" s="119"/>
      <c r="AN506" s="123">
        <f t="shared" si="245"/>
        <v>0</v>
      </c>
      <c r="AO506" s="34"/>
      <c r="AT506" s="4">
        <f t="shared" si="229"/>
        <v>0</v>
      </c>
      <c r="AZ506" s="4">
        <f t="shared" si="240"/>
        <v>0</v>
      </c>
      <c r="BF506" s="4">
        <f t="shared" si="241"/>
        <v>0</v>
      </c>
      <c r="BH506" s="34">
        <f t="shared" si="242"/>
        <v>0</v>
      </c>
      <c r="BI506" s="34">
        <f t="shared" si="242"/>
        <v>0</v>
      </c>
      <c r="BJ506" s="4">
        <f t="shared" si="243"/>
        <v>0</v>
      </c>
      <c r="BK506" s="4">
        <f t="shared" si="244"/>
        <v>0</v>
      </c>
      <c r="BP506" s="34">
        <f t="shared" si="230"/>
        <v>0</v>
      </c>
      <c r="BQ506" s="34">
        <f t="shared" si="230"/>
        <v>0</v>
      </c>
      <c r="BR506" s="4">
        <f t="shared" si="231"/>
        <v>0</v>
      </c>
      <c r="BS506" s="4">
        <f t="shared" si="232"/>
        <v>0</v>
      </c>
      <c r="BX506" s="34">
        <f t="shared" si="233"/>
        <v>0</v>
      </c>
      <c r="BY506" s="34">
        <f t="shared" si="233"/>
        <v>0</v>
      </c>
      <c r="BZ506" s="4">
        <f t="shared" si="234"/>
        <v>0</v>
      </c>
      <c r="CA506" s="4">
        <f t="shared" si="235"/>
        <v>0</v>
      </c>
      <c r="CF506" s="34">
        <f t="shared" si="236"/>
        <v>0</v>
      </c>
      <c r="CG506" s="34">
        <f t="shared" si="236"/>
        <v>0</v>
      </c>
      <c r="CH506" s="4">
        <f t="shared" si="237"/>
        <v>0</v>
      </c>
      <c r="CI506" s="4">
        <f t="shared" si="238"/>
        <v>0</v>
      </c>
      <c r="CN506" s="4">
        <f t="shared" si="247"/>
        <v>0</v>
      </c>
      <c r="CO506" s="8">
        <f t="shared" si="246"/>
        <v>0</v>
      </c>
    </row>
    <row r="507" spans="1:93" x14ac:dyDescent="0.3">
      <c r="A507" s="75">
        <f t="shared" si="249"/>
        <v>0</v>
      </c>
      <c r="B507" s="56">
        <f t="shared" si="249"/>
        <v>0</v>
      </c>
      <c r="C507" s="56">
        <f t="shared" si="249"/>
        <v>0</v>
      </c>
      <c r="D507" s="56">
        <f t="shared" si="249"/>
        <v>0</v>
      </c>
      <c r="E507" s="56">
        <f t="shared" si="249"/>
        <v>0</v>
      </c>
      <c r="F507" s="69">
        <f t="shared" si="249"/>
        <v>0</v>
      </c>
      <c r="G507" s="69">
        <f t="shared" si="249"/>
        <v>0</v>
      </c>
      <c r="H507" s="128">
        <f>'Enh Grant Original Request'!H496</f>
        <v>0</v>
      </c>
      <c r="I507" s="128">
        <f>'Enh Grant Original Request'!I496</f>
        <v>0</v>
      </c>
      <c r="J507" s="128">
        <f>'Enh Grant Original Request'!J496</f>
        <v>0</v>
      </c>
      <c r="K507" s="128">
        <f>'Enh Grant Original Request'!K496</f>
        <v>0</v>
      </c>
      <c r="L507" s="128">
        <f>'Enh Grant Original Request'!L496</f>
        <v>0</v>
      </c>
      <c r="M507" s="128">
        <f>'Enh Grant Original Request'!M496</f>
        <v>0</v>
      </c>
      <c r="N507" s="128">
        <f>'Enh Grant Original Request'!N496</f>
        <v>0</v>
      </c>
      <c r="O507" s="128">
        <f>'Enh Grant Original Request'!O496</f>
        <v>0</v>
      </c>
      <c r="P507" s="128">
        <f>'Enh Grant Original Request'!P496</f>
        <v>0</v>
      </c>
      <c r="Q507" s="56">
        <f>'Enh Grant Original Request'!Q496</f>
        <v>0</v>
      </c>
      <c r="R507" s="56">
        <f>'Enh Grant Original Request'!R496</f>
        <v>0</v>
      </c>
      <c r="S507" s="40">
        <f t="shared" si="222"/>
        <v>0</v>
      </c>
      <c r="T507" s="40">
        <f t="shared" si="223"/>
        <v>0</v>
      </c>
      <c r="U507" s="40"/>
      <c r="V507" s="73"/>
      <c r="W507" s="40"/>
      <c r="X507" s="40">
        <f t="shared" si="250"/>
        <v>0</v>
      </c>
      <c r="Y507" s="40">
        <f t="shared" si="224"/>
        <v>0</v>
      </c>
      <c r="Z507" s="40"/>
      <c r="AA507" s="71"/>
      <c r="AB507" s="56">
        <f t="shared" si="226"/>
        <v>0</v>
      </c>
      <c r="AC507" s="39">
        <f t="shared" si="226"/>
        <v>0</v>
      </c>
      <c r="AD507" s="40">
        <f t="shared" si="227"/>
        <v>0</v>
      </c>
      <c r="AE507" s="8">
        <f t="shared" si="228"/>
        <v>0</v>
      </c>
      <c r="AF507" s="8">
        <f t="shared" si="239"/>
        <v>0</v>
      </c>
      <c r="AG507" s="8"/>
      <c r="AH507" s="2"/>
      <c r="AI507" s="2"/>
      <c r="AJ507" s="81"/>
      <c r="AK507" s="33"/>
      <c r="AM507" s="119"/>
      <c r="AN507" s="123">
        <f t="shared" si="245"/>
        <v>0</v>
      </c>
      <c r="AO507" s="34"/>
      <c r="AT507" s="4">
        <f t="shared" si="229"/>
        <v>0</v>
      </c>
      <c r="AZ507" s="4">
        <f t="shared" si="240"/>
        <v>0</v>
      </c>
      <c r="BF507" s="4">
        <f t="shared" si="241"/>
        <v>0</v>
      </c>
      <c r="BH507" s="34">
        <f t="shared" si="242"/>
        <v>0</v>
      </c>
      <c r="BI507" s="34">
        <f t="shared" si="242"/>
        <v>0</v>
      </c>
      <c r="BJ507" s="4">
        <f t="shared" si="243"/>
        <v>0</v>
      </c>
      <c r="BK507" s="4">
        <f t="shared" si="244"/>
        <v>0</v>
      </c>
      <c r="BP507" s="34">
        <f t="shared" si="230"/>
        <v>0</v>
      </c>
      <c r="BQ507" s="34">
        <f t="shared" si="230"/>
        <v>0</v>
      </c>
      <c r="BR507" s="4">
        <f t="shared" si="231"/>
        <v>0</v>
      </c>
      <c r="BS507" s="4">
        <f t="shared" si="232"/>
        <v>0</v>
      </c>
      <c r="BX507" s="34">
        <f t="shared" si="233"/>
        <v>0</v>
      </c>
      <c r="BY507" s="34">
        <f t="shared" si="233"/>
        <v>0</v>
      </c>
      <c r="BZ507" s="4">
        <f t="shared" si="234"/>
        <v>0</v>
      </c>
      <c r="CA507" s="4">
        <f t="shared" si="235"/>
        <v>0</v>
      </c>
      <c r="CF507" s="34">
        <f t="shared" si="236"/>
        <v>0</v>
      </c>
      <c r="CG507" s="34">
        <f t="shared" si="236"/>
        <v>0</v>
      </c>
      <c r="CH507" s="4">
        <f t="shared" si="237"/>
        <v>0</v>
      </c>
      <c r="CI507" s="4">
        <f t="shared" si="238"/>
        <v>0</v>
      </c>
      <c r="CN507" s="4">
        <f t="shared" si="247"/>
        <v>0</v>
      </c>
      <c r="CO507" s="8">
        <f t="shared" si="246"/>
        <v>0</v>
      </c>
    </row>
    <row r="508" spans="1:93" x14ac:dyDescent="0.3">
      <c r="A508" s="75">
        <f t="shared" si="249"/>
        <v>0</v>
      </c>
      <c r="B508" s="56">
        <f t="shared" si="249"/>
        <v>0</v>
      </c>
      <c r="C508" s="56">
        <f t="shared" si="249"/>
        <v>0</v>
      </c>
      <c r="D508" s="56">
        <f t="shared" si="249"/>
        <v>0</v>
      </c>
      <c r="E508" s="56">
        <f t="shared" si="249"/>
        <v>0</v>
      </c>
      <c r="F508" s="69">
        <f t="shared" si="249"/>
        <v>0</v>
      </c>
      <c r="G508" s="69">
        <f t="shared" si="249"/>
        <v>0</v>
      </c>
      <c r="H508" s="128">
        <f>'Enh Grant Original Request'!H497</f>
        <v>0</v>
      </c>
      <c r="I508" s="128">
        <f>'Enh Grant Original Request'!I497</f>
        <v>0</v>
      </c>
      <c r="J508" s="128">
        <f>'Enh Grant Original Request'!J497</f>
        <v>0</v>
      </c>
      <c r="K508" s="128">
        <f>'Enh Grant Original Request'!K497</f>
        <v>0</v>
      </c>
      <c r="L508" s="128">
        <f>'Enh Grant Original Request'!L497</f>
        <v>0</v>
      </c>
      <c r="M508" s="128">
        <f>'Enh Grant Original Request'!M497</f>
        <v>0</v>
      </c>
      <c r="N508" s="128">
        <f>'Enh Grant Original Request'!N497</f>
        <v>0</v>
      </c>
      <c r="O508" s="128">
        <f>'Enh Grant Original Request'!O497</f>
        <v>0</v>
      </c>
      <c r="P508" s="128">
        <f>'Enh Grant Original Request'!P497</f>
        <v>0</v>
      </c>
      <c r="Q508" s="56">
        <f>'Enh Grant Original Request'!Q497</f>
        <v>0</v>
      </c>
      <c r="R508" s="56">
        <f>'Enh Grant Original Request'!R497</f>
        <v>0</v>
      </c>
      <c r="S508" s="40">
        <f t="shared" si="222"/>
        <v>0</v>
      </c>
      <c r="T508" s="40">
        <f t="shared" si="223"/>
        <v>0</v>
      </c>
      <c r="U508" s="40"/>
      <c r="V508" s="73"/>
      <c r="W508" s="40"/>
      <c r="X508" s="40">
        <f t="shared" si="250"/>
        <v>0</v>
      </c>
      <c r="Y508" s="40">
        <f t="shared" si="224"/>
        <v>0</v>
      </c>
      <c r="Z508" s="40"/>
      <c r="AA508" s="71"/>
      <c r="AB508" s="56">
        <f t="shared" si="226"/>
        <v>0</v>
      </c>
      <c r="AC508" s="39">
        <f t="shared" si="226"/>
        <v>0</v>
      </c>
      <c r="AD508" s="40">
        <f t="shared" si="227"/>
        <v>0</v>
      </c>
      <c r="AE508" s="8">
        <f t="shared" si="228"/>
        <v>0</v>
      </c>
      <c r="AF508" s="8">
        <f t="shared" si="239"/>
        <v>0</v>
      </c>
      <c r="AG508" s="8"/>
      <c r="AH508" s="2"/>
      <c r="AI508" s="2"/>
      <c r="AJ508" s="81"/>
      <c r="AK508" s="33"/>
      <c r="AM508" s="119"/>
      <c r="AN508" s="123">
        <f t="shared" si="245"/>
        <v>0</v>
      </c>
      <c r="AO508" s="34"/>
      <c r="AT508" s="4">
        <f t="shared" si="229"/>
        <v>0</v>
      </c>
      <c r="AZ508" s="4">
        <f t="shared" si="240"/>
        <v>0</v>
      </c>
      <c r="BF508" s="4">
        <f t="shared" si="241"/>
        <v>0</v>
      </c>
      <c r="BH508" s="34">
        <f t="shared" si="242"/>
        <v>0</v>
      </c>
      <c r="BI508" s="34">
        <f t="shared" si="242"/>
        <v>0</v>
      </c>
      <c r="BJ508" s="4">
        <f t="shared" si="243"/>
        <v>0</v>
      </c>
      <c r="BK508" s="4">
        <f t="shared" si="244"/>
        <v>0</v>
      </c>
      <c r="BP508" s="34">
        <f t="shared" si="230"/>
        <v>0</v>
      </c>
      <c r="BQ508" s="34">
        <f t="shared" si="230"/>
        <v>0</v>
      </c>
      <c r="BR508" s="4">
        <f t="shared" si="231"/>
        <v>0</v>
      </c>
      <c r="BS508" s="4">
        <f t="shared" si="232"/>
        <v>0</v>
      </c>
      <c r="BX508" s="34">
        <f t="shared" si="233"/>
        <v>0</v>
      </c>
      <c r="BY508" s="34">
        <f t="shared" si="233"/>
        <v>0</v>
      </c>
      <c r="BZ508" s="4">
        <f t="shared" si="234"/>
        <v>0</v>
      </c>
      <c r="CA508" s="4">
        <f t="shared" si="235"/>
        <v>0</v>
      </c>
      <c r="CF508" s="34">
        <f t="shared" si="236"/>
        <v>0</v>
      </c>
      <c r="CG508" s="34">
        <f t="shared" si="236"/>
        <v>0</v>
      </c>
      <c r="CH508" s="4">
        <f t="shared" si="237"/>
        <v>0</v>
      </c>
      <c r="CI508" s="4">
        <f t="shared" si="238"/>
        <v>0</v>
      </c>
      <c r="CN508" s="4">
        <f t="shared" si="247"/>
        <v>0</v>
      </c>
      <c r="CO508" s="8">
        <f t="shared" si="246"/>
        <v>0</v>
      </c>
    </row>
    <row r="509" spans="1:93" x14ac:dyDescent="0.3">
      <c r="A509" s="75">
        <f t="shared" si="249"/>
        <v>0</v>
      </c>
      <c r="B509" s="56">
        <f t="shared" si="249"/>
        <v>0</v>
      </c>
      <c r="C509" s="56">
        <f t="shared" si="249"/>
        <v>0</v>
      </c>
      <c r="D509" s="56">
        <f t="shared" si="249"/>
        <v>0</v>
      </c>
      <c r="E509" s="56">
        <f t="shared" si="249"/>
        <v>0</v>
      </c>
      <c r="F509" s="69">
        <f t="shared" si="249"/>
        <v>0</v>
      </c>
      <c r="G509" s="69">
        <f t="shared" si="249"/>
        <v>0</v>
      </c>
      <c r="H509" s="128">
        <f>'Enh Grant Original Request'!H498</f>
        <v>0</v>
      </c>
      <c r="I509" s="128">
        <f>'Enh Grant Original Request'!I498</f>
        <v>0</v>
      </c>
      <c r="J509" s="128">
        <f>'Enh Grant Original Request'!J498</f>
        <v>0</v>
      </c>
      <c r="K509" s="128">
        <f>'Enh Grant Original Request'!K498</f>
        <v>0</v>
      </c>
      <c r="L509" s="128">
        <f>'Enh Grant Original Request'!L498</f>
        <v>0</v>
      </c>
      <c r="M509" s="128">
        <f>'Enh Grant Original Request'!M498</f>
        <v>0</v>
      </c>
      <c r="N509" s="128">
        <f>'Enh Grant Original Request'!N498</f>
        <v>0</v>
      </c>
      <c r="O509" s="128">
        <f>'Enh Grant Original Request'!O498</f>
        <v>0</v>
      </c>
      <c r="P509" s="128">
        <f>'Enh Grant Original Request'!P498</f>
        <v>0</v>
      </c>
      <c r="Q509" s="56">
        <f>'Enh Grant Original Request'!Q498</f>
        <v>0</v>
      </c>
      <c r="R509" s="56">
        <f>'Enh Grant Original Request'!R498</f>
        <v>0</v>
      </c>
      <c r="S509" s="40">
        <f t="shared" si="222"/>
        <v>0</v>
      </c>
      <c r="T509" s="40">
        <f t="shared" si="223"/>
        <v>0</v>
      </c>
      <c r="U509" s="40"/>
      <c r="V509" s="73"/>
      <c r="W509" s="40"/>
      <c r="X509" s="40">
        <f t="shared" si="250"/>
        <v>0</v>
      </c>
      <c r="Y509" s="40">
        <f t="shared" si="224"/>
        <v>0</v>
      </c>
      <c r="Z509" s="40"/>
      <c r="AA509" s="71"/>
      <c r="AB509" s="56">
        <f t="shared" si="226"/>
        <v>0</v>
      </c>
      <c r="AC509" s="39">
        <f t="shared" si="226"/>
        <v>0</v>
      </c>
      <c r="AD509" s="40">
        <f t="shared" si="227"/>
        <v>0</v>
      </c>
      <c r="AE509" s="8">
        <f t="shared" si="228"/>
        <v>0</v>
      </c>
      <c r="AF509" s="8">
        <f t="shared" si="239"/>
        <v>0</v>
      </c>
      <c r="AG509" s="8"/>
      <c r="AH509" s="2"/>
      <c r="AI509" s="2"/>
      <c r="AJ509" s="81"/>
      <c r="AK509" s="33"/>
      <c r="AM509" s="119"/>
      <c r="AN509" s="123">
        <f t="shared" si="245"/>
        <v>0</v>
      </c>
      <c r="AO509" s="34"/>
      <c r="AT509" s="4">
        <f t="shared" si="229"/>
        <v>0</v>
      </c>
      <c r="AZ509" s="4">
        <f t="shared" si="240"/>
        <v>0</v>
      </c>
      <c r="BF509" s="4">
        <f t="shared" si="241"/>
        <v>0</v>
      </c>
      <c r="BH509" s="34">
        <f t="shared" si="242"/>
        <v>0</v>
      </c>
      <c r="BI509" s="34">
        <f t="shared" si="242"/>
        <v>0</v>
      </c>
      <c r="BJ509" s="4">
        <f t="shared" si="243"/>
        <v>0</v>
      </c>
      <c r="BK509" s="4">
        <f t="shared" si="244"/>
        <v>0</v>
      </c>
      <c r="BP509" s="34">
        <f t="shared" si="230"/>
        <v>0</v>
      </c>
      <c r="BQ509" s="34">
        <f t="shared" si="230"/>
        <v>0</v>
      </c>
      <c r="BR509" s="4">
        <f t="shared" si="231"/>
        <v>0</v>
      </c>
      <c r="BS509" s="4">
        <f t="shared" si="232"/>
        <v>0</v>
      </c>
      <c r="BX509" s="34">
        <f t="shared" si="233"/>
        <v>0</v>
      </c>
      <c r="BY509" s="34">
        <f t="shared" si="233"/>
        <v>0</v>
      </c>
      <c r="BZ509" s="4">
        <f t="shared" si="234"/>
        <v>0</v>
      </c>
      <c r="CA509" s="4">
        <f t="shared" si="235"/>
        <v>0</v>
      </c>
      <c r="CF509" s="34">
        <f t="shared" si="236"/>
        <v>0</v>
      </c>
      <c r="CG509" s="34">
        <f t="shared" si="236"/>
        <v>0</v>
      </c>
      <c r="CH509" s="4">
        <f t="shared" si="237"/>
        <v>0</v>
      </c>
      <c r="CI509" s="4">
        <f t="shared" si="238"/>
        <v>0</v>
      </c>
      <c r="CN509" s="4">
        <f t="shared" si="247"/>
        <v>0</v>
      </c>
      <c r="CO509" s="8">
        <f t="shared" si="246"/>
        <v>0</v>
      </c>
    </row>
    <row r="510" spans="1:93" x14ac:dyDescent="0.3">
      <c r="A510" s="75">
        <f t="shared" ref="A510:G525" si="251">A509</f>
        <v>0</v>
      </c>
      <c r="B510" s="56">
        <f t="shared" si="251"/>
        <v>0</v>
      </c>
      <c r="C510" s="56">
        <f t="shared" si="251"/>
        <v>0</v>
      </c>
      <c r="D510" s="56">
        <f t="shared" si="251"/>
        <v>0</v>
      </c>
      <c r="E510" s="56">
        <f t="shared" si="251"/>
        <v>0</v>
      </c>
      <c r="F510" s="69">
        <f t="shared" si="251"/>
        <v>0</v>
      </c>
      <c r="G510" s="69">
        <f t="shared" si="251"/>
        <v>0</v>
      </c>
      <c r="H510" s="128">
        <f>'Enh Grant Original Request'!H499</f>
        <v>0</v>
      </c>
      <c r="I510" s="128">
        <f>'Enh Grant Original Request'!I499</f>
        <v>0</v>
      </c>
      <c r="J510" s="128">
        <f>'Enh Grant Original Request'!J499</f>
        <v>0</v>
      </c>
      <c r="K510" s="128">
        <f>'Enh Grant Original Request'!K499</f>
        <v>0</v>
      </c>
      <c r="L510" s="128">
        <f>'Enh Grant Original Request'!L499</f>
        <v>0</v>
      </c>
      <c r="M510" s="128">
        <f>'Enh Grant Original Request'!M499</f>
        <v>0</v>
      </c>
      <c r="N510" s="128">
        <f>'Enh Grant Original Request'!N499</f>
        <v>0</v>
      </c>
      <c r="O510" s="128">
        <f>'Enh Grant Original Request'!O499</f>
        <v>0</v>
      </c>
      <c r="P510" s="128">
        <f>'Enh Grant Original Request'!P499</f>
        <v>0</v>
      </c>
      <c r="Q510" s="56">
        <f>'Enh Grant Original Request'!Q499</f>
        <v>0</v>
      </c>
      <c r="R510" s="56">
        <f>'Enh Grant Original Request'!R499</f>
        <v>0</v>
      </c>
      <c r="S510" s="40">
        <f t="shared" si="222"/>
        <v>0</v>
      </c>
      <c r="T510" s="40">
        <f t="shared" si="223"/>
        <v>0</v>
      </c>
      <c r="U510" s="40"/>
      <c r="V510" s="73"/>
      <c r="W510" s="40"/>
      <c r="X510" s="40">
        <f t="shared" si="250"/>
        <v>0</v>
      </c>
      <c r="Y510" s="40">
        <f t="shared" si="224"/>
        <v>0</v>
      </c>
      <c r="Z510" s="40"/>
      <c r="AA510" s="71"/>
      <c r="AB510" s="56">
        <f t="shared" si="226"/>
        <v>0</v>
      </c>
      <c r="AC510" s="39">
        <f t="shared" si="226"/>
        <v>0</v>
      </c>
      <c r="AD510" s="40">
        <f t="shared" si="227"/>
        <v>0</v>
      </c>
      <c r="AE510" s="8">
        <f t="shared" si="228"/>
        <v>0</v>
      </c>
      <c r="AF510" s="8">
        <f t="shared" si="239"/>
        <v>0</v>
      </c>
      <c r="AG510" s="8"/>
      <c r="AH510" s="2"/>
      <c r="AI510" s="2"/>
      <c r="AJ510" s="81"/>
      <c r="AK510" s="33"/>
      <c r="AM510" s="119"/>
      <c r="AN510" s="123">
        <f t="shared" si="245"/>
        <v>0</v>
      </c>
      <c r="AO510" s="34"/>
      <c r="AT510" s="4">
        <f t="shared" si="229"/>
        <v>0</v>
      </c>
      <c r="AZ510" s="4">
        <f t="shared" si="240"/>
        <v>0</v>
      </c>
      <c r="BF510" s="4">
        <f t="shared" si="241"/>
        <v>0</v>
      </c>
      <c r="BH510" s="34">
        <f t="shared" si="242"/>
        <v>0</v>
      </c>
      <c r="BI510" s="34">
        <f t="shared" si="242"/>
        <v>0</v>
      </c>
      <c r="BJ510" s="4">
        <f t="shared" si="243"/>
        <v>0</v>
      </c>
      <c r="BK510" s="4">
        <f t="shared" si="244"/>
        <v>0</v>
      </c>
      <c r="BP510" s="34">
        <f t="shared" si="230"/>
        <v>0</v>
      </c>
      <c r="BQ510" s="34">
        <f t="shared" si="230"/>
        <v>0</v>
      </c>
      <c r="BR510" s="4">
        <f t="shared" si="231"/>
        <v>0</v>
      </c>
      <c r="BS510" s="4">
        <f t="shared" si="232"/>
        <v>0</v>
      </c>
      <c r="BX510" s="34">
        <f t="shared" si="233"/>
        <v>0</v>
      </c>
      <c r="BY510" s="34">
        <f t="shared" si="233"/>
        <v>0</v>
      </c>
      <c r="BZ510" s="4">
        <f t="shared" si="234"/>
        <v>0</v>
      </c>
      <c r="CA510" s="4">
        <f t="shared" si="235"/>
        <v>0</v>
      </c>
      <c r="CF510" s="34">
        <f t="shared" si="236"/>
        <v>0</v>
      </c>
      <c r="CG510" s="34">
        <f t="shared" si="236"/>
        <v>0</v>
      </c>
      <c r="CH510" s="4">
        <f t="shared" si="237"/>
        <v>0</v>
      </c>
      <c r="CI510" s="4">
        <f t="shared" si="238"/>
        <v>0</v>
      </c>
      <c r="CN510" s="4">
        <f t="shared" si="247"/>
        <v>0</v>
      </c>
      <c r="CO510" s="8">
        <f t="shared" si="246"/>
        <v>0</v>
      </c>
    </row>
    <row r="511" spans="1:93" x14ac:dyDescent="0.3">
      <c r="A511" s="75">
        <f t="shared" si="251"/>
        <v>0</v>
      </c>
      <c r="B511" s="56">
        <f t="shared" si="251"/>
        <v>0</v>
      </c>
      <c r="C511" s="56">
        <f t="shared" si="251"/>
        <v>0</v>
      </c>
      <c r="D511" s="56">
        <f t="shared" si="251"/>
        <v>0</v>
      </c>
      <c r="E511" s="56">
        <f t="shared" si="251"/>
        <v>0</v>
      </c>
      <c r="F511" s="69">
        <f t="shared" si="251"/>
        <v>0</v>
      </c>
      <c r="G511" s="69">
        <f t="shared" si="251"/>
        <v>0</v>
      </c>
      <c r="H511" s="128">
        <f>'Enh Grant Original Request'!H500</f>
        <v>0</v>
      </c>
      <c r="I511" s="128">
        <f>'Enh Grant Original Request'!I500</f>
        <v>0</v>
      </c>
      <c r="J511" s="128">
        <f>'Enh Grant Original Request'!J500</f>
        <v>0</v>
      </c>
      <c r="K511" s="128">
        <f>'Enh Grant Original Request'!K500</f>
        <v>0</v>
      </c>
      <c r="L511" s="128">
        <f>'Enh Grant Original Request'!L500</f>
        <v>0</v>
      </c>
      <c r="M511" s="128">
        <f>'Enh Grant Original Request'!M500</f>
        <v>0</v>
      </c>
      <c r="N511" s="128">
        <f>'Enh Grant Original Request'!N500</f>
        <v>0</v>
      </c>
      <c r="O511" s="128">
        <f>'Enh Grant Original Request'!O500</f>
        <v>0</v>
      </c>
      <c r="P511" s="128">
        <f>'Enh Grant Original Request'!P500</f>
        <v>0</v>
      </c>
      <c r="Q511" s="56">
        <f>'Enh Grant Original Request'!Q500</f>
        <v>0</v>
      </c>
      <c r="R511" s="56">
        <f>'Enh Grant Original Request'!R500</f>
        <v>0</v>
      </c>
      <c r="S511" s="40">
        <f t="shared" ref="S511:S538" si="252">SUM(R511)*Q511</f>
        <v>0</v>
      </c>
      <c r="T511" s="40">
        <f t="shared" si="223"/>
        <v>0</v>
      </c>
      <c r="U511" s="40"/>
      <c r="V511" s="73"/>
      <c r="W511" s="40"/>
      <c r="X511" s="40">
        <f t="shared" si="250"/>
        <v>0</v>
      </c>
      <c r="Y511" s="40">
        <f t="shared" si="224"/>
        <v>0</v>
      </c>
      <c r="Z511" s="40"/>
      <c r="AA511" s="71"/>
      <c r="AB511" s="56">
        <f t="shared" si="226"/>
        <v>0</v>
      </c>
      <c r="AC511" s="39">
        <f t="shared" si="226"/>
        <v>0</v>
      </c>
      <c r="AD511" s="40">
        <f t="shared" si="227"/>
        <v>0</v>
      </c>
      <c r="AE511" s="8">
        <f t="shared" si="228"/>
        <v>0</v>
      </c>
      <c r="AF511" s="8">
        <f t="shared" si="239"/>
        <v>0</v>
      </c>
      <c r="AG511" s="8"/>
      <c r="AH511" s="2"/>
      <c r="AI511" s="2"/>
      <c r="AJ511" s="81"/>
      <c r="AK511" s="33"/>
      <c r="AM511" s="119"/>
      <c r="AN511" s="123">
        <f t="shared" si="245"/>
        <v>0</v>
      </c>
      <c r="AO511" s="34"/>
      <c r="AT511" s="4">
        <f t="shared" si="229"/>
        <v>0</v>
      </c>
      <c r="AZ511" s="4">
        <f t="shared" si="240"/>
        <v>0</v>
      </c>
      <c r="BF511" s="4">
        <f t="shared" si="241"/>
        <v>0</v>
      </c>
      <c r="BH511" s="34">
        <f t="shared" si="242"/>
        <v>0</v>
      </c>
      <c r="BI511" s="34">
        <f t="shared" si="242"/>
        <v>0</v>
      </c>
      <c r="BJ511" s="4">
        <f t="shared" si="243"/>
        <v>0</v>
      </c>
      <c r="BK511" s="4">
        <f t="shared" si="244"/>
        <v>0</v>
      </c>
      <c r="BP511" s="34">
        <f t="shared" si="230"/>
        <v>0</v>
      </c>
      <c r="BQ511" s="34">
        <f t="shared" si="230"/>
        <v>0</v>
      </c>
      <c r="BR511" s="4">
        <f t="shared" si="231"/>
        <v>0</v>
      </c>
      <c r="BS511" s="4">
        <f t="shared" si="232"/>
        <v>0</v>
      </c>
      <c r="BX511" s="34">
        <f t="shared" si="233"/>
        <v>0</v>
      </c>
      <c r="BY511" s="34">
        <f t="shared" si="233"/>
        <v>0</v>
      </c>
      <c r="BZ511" s="4">
        <f t="shared" si="234"/>
        <v>0</v>
      </c>
      <c r="CA511" s="4">
        <f t="shared" si="235"/>
        <v>0</v>
      </c>
      <c r="CF511" s="34">
        <f t="shared" si="236"/>
        <v>0</v>
      </c>
      <c r="CG511" s="34">
        <f t="shared" si="236"/>
        <v>0</v>
      </c>
      <c r="CH511" s="4">
        <f t="shared" si="237"/>
        <v>0</v>
      </c>
      <c r="CI511" s="4">
        <f t="shared" si="238"/>
        <v>0</v>
      </c>
      <c r="CN511" s="4">
        <f t="shared" si="247"/>
        <v>0</v>
      </c>
      <c r="CO511" s="8">
        <f t="shared" si="246"/>
        <v>0</v>
      </c>
    </row>
    <row r="512" spans="1:93" x14ac:dyDescent="0.3">
      <c r="A512" s="75">
        <f t="shared" si="251"/>
        <v>0</v>
      </c>
      <c r="B512" s="56">
        <f t="shared" si="251"/>
        <v>0</v>
      </c>
      <c r="C512" s="56">
        <f t="shared" si="251"/>
        <v>0</v>
      </c>
      <c r="D512" s="56">
        <f t="shared" si="251"/>
        <v>0</v>
      </c>
      <c r="E512" s="56">
        <f t="shared" si="251"/>
        <v>0</v>
      </c>
      <c r="F512" s="69">
        <f t="shared" si="251"/>
        <v>0</v>
      </c>
      <c r="G512" s="69">
        <f t="shared" si="251"/>
        <v>0</v>
      </c>
      <c r="H512" s="128">
        <f>'Enh Grant Original Request'!H501</f>
        <v>0</v>
      </c>
      <c r="I512" s="128">
        <f>'Enh Grant Original Request'!I501</f>
        <v>0</v>
      </c>
      <c r="J512" s="128">
        <f>'Enh Grant Original Request'!J501</f>
        <v>0</v>
      </c>
      <c r="K512" s="128">
        <f>'Enh Grant Original Request'!K501</f>
        <v>0</v>
      </c>
      <c r="L512" s="128">
        <f>'Enh Grant Original Request'!L501</f>
        <v>0</v>
      </c>
      <c r="M512" s="128">
        <f>'Enh Grant Original Request'!M501</f>
        <v>0</v>
      </c>
      <c r="N512" s="128">
        <f>'Enh Grant Original Request'!N501</f>
        <v>0</v>
      </c>
      <c r="O512" s="128">
        <f>'Enh Grant Original Request'!O501</f>
        <v>0</v>
      </c>
      <c r="P512" s="128">
        <f>'Enh Grant Original Request'!P501</f>
        <v>0</v>
      </c>
      <c r="Q512" s="56">
        <f>'Enh Grant Original Request'!Q501</f>
        <v>0</v>
      </c>
      <c r="R512" s="56">
        <f>'Enh Grant Original Request'!R501</f>
        <v>0</v>
      </c>
      <c r="S512" s="40">
        <f t="shared" si="252"/>
        <v>0</v>
      </c>
      <c r="T512" s="40">
        <f t="shared" si="223"/>
        <v>0</v>
      </c>
      <c r="U512" s="40"/>
      <c r="V512" s="73"/>
      <c r="W512" s="40"/>
      <c r="X512" s="40">
        <f t="shared" si="250"/>
        <v>0</v>
      </c>
      <c r="Y512" s="40">
        <f t="shared" si="224"/>
        <v>0</v>
      </c>
      <c r="Z512" s="40"/>
      <c r="AA512" s="71"/>
      <c r="AB512" s="56">
        <f t="shared" si="226"/>
        <v>0</v>
      </c>
      <c r="AC512" s="39">
        <f t="shared" si="226"/>
        <v>0</v>
      </c>
      <c r="AD512" s="40">
        <f t="shared" si="227"/>
        <v>0</v>
      </c>
      <c r="AE512" s="8">
        <f t="shared" si="228"/>
        <v>0</v>
      </c>
      <c r="AF512" s="8">
        <f t="shared" si="239"/>
        <v>0</v>
      </c>
      <c r="AG512" s="8"/>
      <c r="AH512" s="2"/>
      <c r="AI512" s="2"/>
      <c r="AJ512" s="81"/>
      <c r="AK512" s="33"/>
      <c r="AM512" s="119"/>
      <c r="AN512" s="123">
        <f t="shared" si="245"/>
        <v>0</v>
      </c>
      <c r="AO512" s="34"/>
      <c r="AT512" s="4">
        <f t="shared" si="229"/>
        <v>0</v>
      </c>
      <c r="AZ512" s="4">
        <f t="shared" si="240"/>
        <v>0</v>
      </c>
      <c r="BF512" s="4">
        <f t="shared" si="241"/>
        <v>0</v>
      </c>
      <c r="BH512" s="34">
        <f t="shared" si="242"/>
        <v>0</v>
      </c>
      <c r="BI512" s="34">
        <f t="shared" si="242"/>
        <v>0</v>
      </c>
      <c r="BJ512" s="4">
        <f t="shared" si="243"/>
        <v>0</v>
      </c>
      <c r="BK512" s="4">
        <f t="shared" si="244"/>
        <v>0</v>
      </c>
      <c r="BP512" s="34">
        <f t="shared" si="230"/>
        <v>0</v>
      </c>
      <c r="BQ512" s="34">
        <f t="shared" si="230"/>
        <v>0</v>
      </c>
      <c r="BR512" s="4">
        <f t="shared" si="231"/>
        <v>0</v>
      </c>
      <c r="BS512" s="4">
        <f t="shared" si="232"/>
        <v>0</v>
      </c>
      <c r="BX512" s="34">
        <f t="shared" si="233"/>
        <v>0</v>
      </c>
      <c r="BY512" s="34">
        <f t="shared" si="233"/>
        <v>0</v>
      </c>
      <c r="BZ512" s="4">
        <f t="shared" si="234"/>
        <v>0</v>
      </c>
      <c r="CA512" s="4">
        <f t="shared" si="235"/>
        <v>0</v>
      </c>
      <c r="CF512" s="34">
        <f t="shared" si="236"/>
        <v>0</v>
      </c>
      <c r="CG512" s="34">
        <f t="shared" si="236"/>
        <v>0</v>
      </c>
      <c r="CH512" s="4">
        <f t="shared" si="237"/>
        <v>0</v>
      </c>
      <c r="CI512" s="4">
        <f t="shared" si="238"/>
        <v>0</v>
      </c>
      <c r="CN512" s="4">
        <f t="shared" si="247"/>
        <v>0</v>
      </c>
      <c r="CO512" s="8">
        <f t="shared" si="246"/>
        <v>0</v>
      </c>
    </row>
    <row r="513" spans="1:93" x14ac:dyDescent="0.3">
      <c r="A513" s="75">
        <f t="shared" si="251"/>
        <v>0</v>
      </c>
      <c r="B513" s="56">
        <f t="shared" si="251"/>
        <v>0</v>
      </c>
      <c r="C513" s="56">
        <f t="shared" si="251"/>
        <v>0</v>
      </c>
      <c r="D513" s="56">
        <f t="shared" si="251"/>
        <v>0</v>
      </c>
      <c r="E513" s="56">
        <f t="shared" si="251"/>
        <v>0</v>
      </c>
      <c r="F513" s="69">
        <f t="shared" si="251"/>
        <v>0</v>
      </c>
      <c r="G513" s="69">
        <f t="shared" si="251"/>
        <v>0</v>
      </c>
      <c r="H513" s="128">
        <f>'Enh Grant Original Request'!H502</f>
        <v>0</v>
      </c>
      <c r="I513" s="128">
        <f>'Enh Grant Original Request'!I502</f>
        <v>0</v>
      </c>
      <c r="J513" s="128">
        <f>'Enh Grant Original Request'!J502</f>
        <v>0</v>
      </c>
      <c r="K513" s="128">
        <f>'Enh Grant Original Request'!K502</f>
        <v>0</v>
      </c>
      <c r="L513" s="128">
        <f>'Enh Grant Original Request'!L502</f>
        <v>0</v>
      </c>
      <c r="M513" s="128">
        <f>'Enh Grant Original Request'!M502</f>
        <v>0</v>
      </c>
      <c r="N513" s="128">
        <f>'Enh Grant Original Request'!N502</f>
        <v>0</v>
      </c>
      <c r="O513" s="128">
        <f>'Enh Grant Original Request'!O502</f>
        <v>0</v>
      </c>
      <c r="P513" s="128">
        <f>'Enh Grant Original Request'!P502</f>
        <v>0</v>
      </c>
      <c r="Q513" s="56">
        <f>'Enh Grant Original Request'!Q502</f>
        <v>0</v>
      </c>
      <c r="R513" s="56">
        <f>'Enh Grant Original Request'!R502</f>
        <v>0</v>
      </c>
      <c r="S513" s="40">
        <f t="shared" si="252"/>
        <v>0</v>
      </c>
      <c r="T513" s="40">
        <f t="shared" si="223"/>
        <v>0</v>
      </c>
      <c r="U513" s="40"/>
      <c r="V513" s="73"/>
      <c r="W513" s="40"/>
      <c r="X513" s="40">
        <f t="shared" si="250"/>
        <v>0</v>
      </c>
      <c r="Y513" s="40">
        <f t="shared" si="224"/>
        <v>0</v>
      </c>
      <c r="Z513" s="40"/>
      <c r="AA513" s="71"/>
      <c r="AB513" s="56">
        <f t="shared" si="226"/>
        <v>0</v>
      </c>
      <c r="AC513" s="39">
        <f t="shared" si="226"/>
        <v>0</v>
      </c>
      <c r="AD513" s="40">
        <f t="shared" si="227"/>
        <v>0</v>
      </c>
      <c r="AE513" s="8">
        <f t="shared" si="228"/>
        <v>0</v>
      </c>
      <c r="AF513" s="8">
        <f t="shared" si="239"/>
        <v>0</v>
      </c>
      <c r="AG513" s="8"/>
      <c r="AH513" s="2"/>
      <c r="AI513" s="2"/>
      <c r="AJ513" s="81"/>
      <c r="AK513" s="33"/>
      <c r="AM513" s="119"/>
      <c r="AN513" s="123">
        <f t="shared" si="245"/>
        <v>0</v>
      </c>
      <c r="AO513" s="34"/>
      <c r="AT513" s="4">
        <f t="shared" si="229"/>
        <v>0</v>
      </c>
      <c r="AZ513" s="4">
        <f t="shared" si="240"/>
        <v>0</v>
      </c>
      <c r="BF513" s="4">
        <f t="shared" si="241"/>
        <v>0</v>
      </c>
      <c r="BH513" s="34">
        <f t="shared" si="242"/>
        <v>0</v>
      </c>
      <c r="BI513" s="34">
        <f t="shared" si="242"/>
        <v>0</v>
      </c>
      <c r="BJ513" s="4">
        <f t="shared" si="243"/>
        <v>0</v>
      </c>
      <c r="BK513" s="4">
        <f t="shared" si="244"/>
        <v>0</v>
      </c>
      <c r="BP513" s="34">
        <f t="shared" si="230"/>
        <v>0</v>
      </c>
      <c r="BQ513" s="34">
        <f t="shared" si="230"/>
        <v>0</v>
      </c>
      <c r="BR513" s="4">
        <f t="shared" si="231"/>
        <v>0</v>
      </c>
      <c r="BS513" s="4">
        <f t="shared" si="232"/>
        <v>0</v>
      </c>
      <c r="BX513" s="34">
        <f t="shared" si="233"/>
        <v>0</v>
      </c>
      <c r="BY513" s="34">
        <f t="shared" si="233"/>
        <v>0</v>
      </c>
      <c r="BZ513" s="4">
        <f t="shared" si="234"/>
        <v>0</v>
      </c>
      <c r="CA513" s="4">
        <f t="shared" si="235"/>
        <v>0</v>
      </c>
      <c r="CF513" s="34">
        <f t="shared" si="236"/>
        <v>0</v>
      </c>
      <c r="CG513" s="34">
        <f t="shared" si="236"/>
        <v>0</v>
      </c>
      <c r="CH513" s="4">
        <f t="shared" si="237"/>
        <v>0</v>
      </c>
      <c r="CI513" s="4">
        <f t="shared" si="238"/>
        <v>0</v>
      </c>
      <c r="CN513" s="4">
        <f t="shared" si="247"/>
        <v>0</v>
      </c>
      <c r="CO513" s="8">
        <f t="shared" si="246"/>
        <v>0</v>
      </c>
    </row>
    <row r="514" spans="1:93" x14ac:dyDescent="0.3">
      <c r="A514" s="75">
        <f t="shared" si="251"/>
        <v>0</v>
      </c>
      <c r="B514" s="56">
        <f t="shared" si="251"/>
        <v>0</v>
      </c>
      <c r="C514" s="56">
        <f t="shared" si="251"/>
        <v>0</v>
      </c>
      <c r="D514" s="56">
        <f t="shared" si="251"/>
        <v>0</v>
      </c>
      <c r="E514" s="56">
        <f t="shared" si="251"/>
        <v>0</v>
      </c>
      <c r="F514" s="69">
        <f t="shared" si="251"/>
        <v>0</v>
      </c>
      <c r="G514" s="69">
        <f t="shared" si="251"/>
        <v>0</v>
      </c>
      <c r="H514" s="128">
        <f>'Enh Grant Original Request'!H503</f>
        <v>0</v>
      </c>
      <c r="I514" s="128">
        <f>'Enh Grant Original Request'!I503</f>
        <v>0</v>
      </c>
      <c r="J514" s="128">
        <f>'Enh Grant Original Request'!J503</f>
        <v>0</v>
      </c>
      <c r="K514" s="128">
        <f>'Enh Grant Original Request'!K503</f>
        <v>0</v>
      </c>
      <c r="L514" s="128">
        <f>'Enh Grant Original Request'!L503</f>
        <v>0</v>
      </c>
      <c r="M514" s="128">
        <f>'Enh Grant Original Request'!M503</f>
        <v>0</v>
      </c>
      <c r="N514" s="128">
        <f>'Enh Grant Original Request'!N503</f>
        <v>0</v>
      </c>
      <c r="O514" s="128">
        <f>'Enh Grant Original Request'!O503</f>
        <v>0</v>
      </c>
      <c r="P514" s="128">
        <f>'Enh Grant Original Request'!P503</f>
        <v>0</v>
      </c>
      <c r="Q514" s="56">
        <f>'Enh Grant Original Request'!Q503</f>
        <v>0</v>
      </c>
      <c r="R514" s="56">
        <f>'Enh Grant Original Request'!R503</f>
        <v>0</v>
      </c>
      <c r="S514" s="40">
        <f t="shared" si="252"/>
        <v>0</v>
      </c>
      <c r="T514" s="40">
        <f t="shared" si="223"/>
        <v>0</v>
      </c>
      <c r="U514" s="40"/>
      <c r="V514" s="73"/>
      <c r="W514" s="40"/>
      <c r="X514" s="40">
        <f t="shared" si="250"/>
        <v>0</v>
      </c>
      <c r="Y514" s="40">
        <f t="shared" si="224"/>
        <v>0</v>
      </c>
      <c r="Z514" s="40"/>
      <c r="AA514" s="71"/>
      <c r="AB514" s="56">
        <f t="shared" si="226"/>
        <v>0</v>
      </c>
      <c r="AC514" s="39">
        <f t="shared" si="226"/>
        <v>0</v>
      </c>
      <c r="AD514" s="40">
        <f t="shared" si="227"/>
        <v>0</v>
      </c>
      <c r="AE514" s="8">
        <f t="shared" si="228"/>
        <v>0</v>
      </c>
      <c r="AF514" s="8">
        <f t="shared" si="239"/>
        <v>0</v>
      </c>
      <c r="AG514" s="8"/>
      <c r="AH514" s="2"/>
      <c r="AI514" s="2"/>
      <c r="AJ514" s="81"/>
      <c r="AK514" s="33"/>
      <c r="AM514" s="119"/>
      <c r="AN514" s="123">
        <f t="shared" si="245"/>
        <v>0</v>
      </c>
      <c r="AO514" s="34"/>
      <c r="AT514" s="4">
        <f t="shared" si="229"/>
        <v>0</v>
      </c>
      <c r="AZ514" s="4">
        <f t="shared" si="240"/>
        <v>0</v>
      </c>
      <c r="BF514" s="4">
        <f t="shared" si="241"/>
        <v>0</v>
      </c>
      <c r="BH514" s="34">
        <f t="shared" si="242"/>
        <v>0</v>
      </c>
      <c r="BI514" s="34">
        <f t="shared" si="242"/>
        <v>0</v>
      </c>
      <c r="BJ514" s="4">
        <f t="shared" si="243"/>
        <v>0</v>
      </c>
      <c r="BK514" s="4">
        <f t="shared" si="244"/>
        <v>0</v>
      </c>
      <c r="BP514" s="34">
        <f t="shared" si="230"/>
        <v>0</v>
      </c>
      <c r="BQ514" s="34">
        <f t="shared" si="230"/>
        <v>0</v>
      </c>
      <c r="BR514" s="4">
        <f t="shared" si="231"/>
        <v>0</v>
      </c>
      <c r="BS514" s="4">
        <f t="shared" si="232"/>
        <v>0</v>
      </c>
      <c r="BX514" s="34">
        <f t="shared" si="233"/>
        <v>0</v>
      </c>
      <c r="BY514" s="34">
        <f t="shared" si="233"/>
        <v>0</v>
      </c>
      <c r="BZ514" s="4">
        <f t="shared" si="234"/>
        <v>0</v>
      </c>
      <c r="CA514" s="4">
        <f t="shared" si="235"/>
        <v>0</v>
      </c>
      <c r="CF514" s="34">
        <f t="shared" si="236"/>
        <v>0</v>
      </c>
      <c r="CG514" s="34">
        <f t="shared" si="236"/>
        <v>0</v>
      </c>
      <c r="CH514" s="4">
        <f t="shared" si="237"/>
        <v>0</v>
      </c>
      <c r="CI514" s="4">
        <f t="shared" si="238"/>
        <v>0</v>
      </c>
      <c r="CN514" s="4">
        <f t="shared" si="247"/>
        <v>0</v>
      </c>
      <c r="CO514" s="8">
        <f t="shared" si="246"/>
        <v>0</v>
      </c>
    </row>
    <row r="515" spans="1:93" x14ac:dyDescent="0.3">
      <c r="A515" s="75">
        <f t="shared" si="251"/>
        <v>0</v>
      </c>
      <c r="B515" s="56">
        <f t="shared" si="251"/>
        <v>0</v>
      </c>
      <c r="C515" s="56">
        <f t="shared" si="251"/>
        <v>0</v>
      </c>
      <c r="D515" s="56">
        <f t="shared" si="251"/>
        <v>0</v>
      </c>
      <c r="E515" s="56">
        <f t="shared" si="251"/>
        <v>0</v>
      </c>
      <c r="F515" s="69">
        <f t="shared" si="251"/>
        <v>0</v>
      </c>
      <c r="G515" s="69">
        <f t="shared" si="251"/>
        <v>0</v>
      </c>
      <c r="H515" s="128">
        <f>'Enh Grant Original Request'!H504</f>
        <v>0</v>
      </c>
      <c r="I515" s="128">
        <f>'Enh Grant Original Request'!I504</f>
        <v>0</v>
      </c>
      <c r="J515" s="128">
        <f>'Enh Grant Original Request'!J504</f>
        <v>0</v>
      </c>
      <c r="K515" s="128">
        <f>'Enh Grant Original Request'!K504</f>
        <v>0</v>
      </c>
      <c r="L515" s="128">
        <f>'Enh Grant Original Request'!L504</f>
        <v>0</v>
      </c>
      <c r="M515" s="128">
        <f>'Enh Grant Original Request'!M504</f>
        <v>0</v>
      </c>
      <c r="N515" s="128">
        <f>'Enh Grant Original Request'!N504</f>
        <v>0</v>
      </c>
      <c r="O515" s="128">
        <f>'Enh Grant Original Request'!O504</f>
        <v>0</v>
      </c>
      <c r="P515" s="128">
        <f>'Enh Grant Original Request'!P504</f>
        <v>0</v>
      </c>
      <c r="Q515" s="56">
        <f>'Enh Grant Original Request'!Q504</f>
        <v>0</v>
      </c>
      <c r="R515" s="56">
        <f>'Enh Grant Original Request'!R504</f>
        <v>0</v>
      </c>
      <c r="S515" s="40">
        <f t="shared" si="252"/>
        <v>0</v>
      </c>
      <c r="T515" s="40">
        <f t="shared" si="223"/>
        <v>0</v>
      </c>
      <c r="U515" s="40"/>
      <c r="V515" s="73"/>
      <c r="W515" s="40"/>
      <c r="X515" s="40">
        <f t="shared" si="250"/>
        <v>0</v>
      </c>
      <c r="Y515" s="40">
        <f t="shared" si="224"/>
        <v>0</v>
      </c>
      <c r="Z515" s="40"/>
      <c r="AA515" s="71"/>
      <c r="AB515" s="56">
        <f t="shared" si="226"/>
        <v>0</v>
      </c>
      <c r="AC515" s="39">
        <f t="shared" si="226"/>
        <v>0</v>
      </c>
      <c r="AD515" s="40">
        <f t="shared" si="227"/>
        <v>0</v>
      </c>
      <c r="AE515" s="8">
        <f t="shared" si="228"/>
        <v>0</v>
      </c>
      <c r="AF515" s="8">
        <f t="shared" si="239"/>
        <v>0</v>
      </c>
      <c r="AG515" s="8"/>
      <c r="AH515" s="2"/>
      <c r="AI515" s="2"/>
      <c r="AJ515" s="81"/>
      <c r="AK515" s="33"/>
      <c r="AM515" s="119"/>
      <c r="AN515" s="123">
        <f t="shared" si="245"/>
        <v>0</v>
      </c>
      <c r="AO515" s="34"/>
      <c r="AT515" s="4">
        <f t="shared" si="229"/>
        <v>0</v>
      </c>
      <c r="AZ515" s="4">
        <f t="shared" si="240"/>
        <v>0</v>
      </c>
      <c r="BF515" s="4">
        <f t="shared" si="241"/>
        <v>0</v>
      </c>
      <c r="BH515" s="34">
        <f t="shared" si="242"/>
        <v>0</v>
      </c>
      <c r="BI515" s="34">
        <f t="shared" si="242"/>
        <v>0</v>
      </c>
      <c r="BJ515" s="4">
        <f t="shared" si="243"/>
        <v>0</v>
      </c>
      <c r="BK515" s="4">
        <f t="shared" si="244"/>
        <v>0</v>
      </c>
      <c r="BP515" s="34">
        <f t="shared" si="230"/>
        <v>0</v>
      </c>
      <c r="BQ515" s="34">
        <f t="shared" si="230"/>
        <v>0</v>
      </c>
      <c r="BR515" s="4">
        <f t="shared" si="231"/>
        <v>0</v>
      </c>
      <c r="BS515" s="4">
        <f t="shared" si="232"/>
        <v>0</v>
      </c>
      <c r="BX515" s="34">
        <f t="shared" si="233"/>
        <v>0</v>
      </c>
      <c r="BY515" s="34">
        <f t="shared" si="233"/>
        <v>0</v>
      </c>
      <c r="BZ515" s="4">
        <f t="shared" si="234"/>
        <v>0</v>
      </c>
      <c r="CA515" s="4">
        <f t="shared" si="235"/>
        <v>0</v>
      </c>
      <c r="CF515" s="34">
        <f t="shared" si="236"/>
        <v>0</v>
      </c>
      <c r="CG515" s="34">
        <f t="shared" si="236"/>
        <v>0</v>
      </c>
      <c r="CH515" s="4">
        <f t="shared" si="237"/>
        <v>0</v>
      </c>
      <c r="CI515" s="4">
        <f t="shared" si="238"/>
        <v>0</v>
      </c>
      <c r="CN515" s="4">
        <f t="shared" si="247"/>
        <v>0</v>
      </c>
      <c r="CO515" s="8">
        <f t="shared" si="246"/>
        <v>0</v>
      </c>
    </row>
    <row r="516" spans="1:93" x14ac:dyDescent="0.3">
      <c r="A516" s="75">
        <f t="shared" si="251"/>
        <v>0</v>
      </c>
      <c r="B516" s="56">
        <f t="shared" si="251"/>
        <v>0</v>
      </c>
      <c r="C516" s="56">
        <f t="shared" si="251"/>
        <v>0</v>
      </c>
      <c r="D516" s="56">
        <f t="shared" si="251"/>
        <v>0</v>
      </c>
      <c r="E516" s="56">
        <f t="shared" si="251"/>
        <v>0</v>
      </c>
      <c r="F516" s="69">
        <f t="shared" si="251"/>
        <v>0</v>
      </c>
      <c r="G516" s="69">
        <f t="shared" si="251"/>
        <v>0</v>
      </c>
      <c r="H516" s="128">
        <f>'Enh Grant Original Request'!H505</f>
        <v>0</v>
      </c>
      <c r="I516" s="128">
        <f>'Enh Grant Original Request'!I505</f>
        <v>0</v>
      </c>
      <c r="J516" s="128">
        <f>'Enh Grant Original Request'!J505</f>
        <v>0</v>
      </c>
      <c r="K516" s="128">
        <f>'Enh Grant Original Request'!K505</f>
        <v>0</v>
      </c>
      <c r="L516" s="128">
        <f>'Enh Grant Original Request'!L505</f>
        <v>0</v>
      </c>
      <c r="M516" s="128">
        <f>'Enh Grant Original Request'!M505</f>
        <v>0</v>
      </c>
      <c r="N516" s="128">
        <f>'Enh Grant Original Request'!N505</f>
        <v>0</v>
      </c>
      <c r="O516" s="128">
        <f>'Enh Grant Original Request'!O505</f>
        <v>0</v>
      </c>
      <c r="P516" s="128">
        <f>'Enh Grant Original Request'!P505</f>
        <v>0</v>
      </c>
      <c r="Q516" s="56">
        <f>'Enh Grant Original Request'!Q505</f>
        <v>0</v>
      </c>
      <c r="R516" s="56">
        <f>'Enh Grant Original Request'!R505</f>
        <v>0</v>
      </c>
      <c r="S516" s="40">
        <f t="shared" si="252"/>
        <v>0</v>
      </c>
      <c r="T516" s="40">
        <f t="shared" si="223"/>
        <v>0</v>
      </c>
      <c r="U516" s="40"/>
      <c r="V516" s="73"/>
      <c r="W516" s="40"/>
      <c r="X516" s="40">
        <f t="shared" si="250"/>
        <v>0</v>
      </c>
      <c r="Y516" s="40">
        <f t="shared" si="224"/>
        <v>0</v>
      </c>
      <c r="Z516" s="40"/>
      <c r="AA516" s="71"/>
      <c r="AB516" s="56">
        <f t="shared" si="226"/>
        <v>0</v>
      </c>
      <c r="AC516" s="39">
        <f t="shared" si="226"/>
        <v>0</v>
      </c>
      <c r="AD516" s="40">
        <f t="shared" si="227"/>
        <v>0</v>
      </c>
      <c r="AE516" s="8">
        <f t="shared" si="228"/>
        <v>0</v>
      </c>
      <c r="AF516" s="8">
        <f t="shared" si="239"/>
        <v>0</v>
      </c>
      <c r="AG516" s="8"/>
      <c r="AH516" s="2"/>
      <c r="AI516" s="2"/>
      <c r="AJ516" s="81"/>
      <c r="AK516" s="33"/>
      <c r="AM516" s="119"/>
      <c r="AN516" s="123">
        <f t="shared" si="245"/>
        <v>0</v>
      </c>
      <c r="AO516" s="34"/>
      <c r="AT516" s="4">
        <f t="shared" si="229"/>
        <v>0</v>
      </c>
      <c r="AZ516" s="4">
        <f t="shared" si="240"/>
        <v>0</v>
      </c>
      <c r="BF516" s="4">
        <f t="shared" si="241"/>
        <v>0</v>
      </c>
      <c r="BH516" s="34">
        <f t="shared" si="242"/>
        <v>0</v>
      </c>
      <c r="BI516" s="34">
        <f t="shared" si="242"/>
        <v>0</v>
      </c>
      <c r="BJ516" s="4">
        <f t="shared" si="243"/>
        <v>0</v>
      </c>
      <c r="BK516" s="4">
        <f t="shared" si="244"/>
        <v>0</v>
      </c>
      <c r="BP516" s="34">
        <f t="shared" si="230"/>
        <v>0</v>
      </c>
      <c r="BQ516" s="34">
        <f t="shared" si="230"/>
        <v>0</v>
      </c>
      <c r="BR516" s="4">
        <f t="shared" si="231"/>
        <v>0</v>
      </c>
      <c r="BS516" s="4">
        <f t="shared" si="232"/>
        <v>0</v>
      </c>
      <c r="BX516" s="34">
        <f t="shared" si="233"/>
        <v>0</v>
      </c>
      <c r="BY516" s="34">
        <f t="shared" si="233"/>
        <v>0</v>
      </c>
      <c r="BZ516" s="4">
        <f t="shared" si="234"/>
        <v>0</v>
      </c>
      <c r="CA516" s="4">
        <f t="shared" si="235"/>
        <v>0</v>
      </c>
      <c r="CF516" s="34">
        <f t="shared" si="236"/>
        <v>0</v>
      </c>
      <c r="CG516" s="34">
        <f t="shared" si="236"/>
        <v>0</v>
      </c>
      <c r="CH516" s="4">
        <f t="shared" si="237"/>
        <v>0</v>
      </c>
      <c r="CI516" s="4">
        <f t="shared" si="238"/>
        <v>0</v>
      </c>
      <c r="CN516" s="4">
        <f t="shared" si="247"/>
        <v>0</v>
      </c>
      <c r="CO516" s="8">
        <f t="shared" si="246"/>
        <v>0</v>
      </c>
    </row>
    <row r="517" spans="1:93" x14ac:dyDescent="0.3">
      <c r="A517" s="75">
        <f t="shared" si="251"/>
        <v>0</v>
      </c>
      <c r="B517" s="56">
        <f t="shared" si="251"/>
        <v>0</v>
      </c>
      <c r="C517" s="56">
        <f t="shared" si="251"/>
        <v>0</v>
      </c>
      <c r="D517" s="56">
        <f t="shared" si="251"/>
        <v>0</v>
      </c>
      <c r="E517" s="56">
        <f t="shared" si="251"/>
        <v>0</v>
      </c>
      <c r="F517" s="69">
        <f t="shared" si="251"/>
        <v>0</v>
      </c>
      <c r="G517" s="69">
        <f t="shared" si="251"/>
        <v>0</v>
      </c>
      <c r="H517" s="128">
        <f>'Enh Grant Original Request'!H506</f>
        <v>0</v>
      </c>
      <c r="I517" s="128">
        <f>'Enh Grant Original Request'!I506</f>
        <v>0</v>
      </c>
      <c r="J517" s="128">
        <f>'Enh Grant Original Request'!J506</f>
        <v>0</v>
      </c>
      <c r="K517" s="128">
        <f>'Enh Grant Original Request'!K506</f>
        <v>0</v>
      </c>
      <c r="L517" s="128">
        <f>'Enh Grant Original Request'!L506</f>
        <v>0</v>
      </c>
      <c r="M517" s="128">
        <f>'Enh Grant Original Request'!M506</f>
        <v>0</v>
      </c>
      <c r="N517" s="128">
        <f>'Enh Grant Original Request'!N506</f>
        <v>0</v>
      </c>
      <c r="O517" s="128">
        <f>'Enh Grant Original Request'!O506</f>
        <v>0</v>
      </c>
      <c r="P517" s="128">
        <f>'Enh Grant Original Request'!P506</f>
        <v>0</v>
      </c>
      <c r="Q517" s="56">
        <f>'Enh Grant Original Request'!Q506</f>
        <v>0</v>
      </c>
      <c r="R517" s="56">
        <f>'Enh Grant Original Request'!R506</f>
        <v>0</v>
      </c>
      <c r="S517" s="40">
        <f t="shared" si="252"/>
        <v>0</v>
      </c>
      <c r="T517" s="40">
        <f t="shared" si="223"/>
        <v>0</v>
      </c>
      <c r="U517" s="40"/>
      <c r="V517" s="73"/>
      <c r="W517" s="40"/>
      <c r="X517" s="40">
        <f t="shared" si="250"/>
        <v>0</v>
      </c>
      <c r="Y517" s="40">
        <f t="shared" si="224"/>
        <v>0</v>
      </c>
      <c r="Z517" s="40"/>
      <c r="AA517" s="71"/>
      <c r="AB517" s="56">
        <f t="shared" si="226"/>
        <v>0</v>
      </c>
      <c r="AC517" s="39">
        <f t="shared" si="226"/>
        <v>0</v>
      </c>
      <c r="AD517" s="40">
        <f t="shared" si="227"/>
        <v>0</v>
      </c>
      <c r="AE517" s="8">
        <f t="shared" si="228"/>
        <v>0</v>
      </c>
      <c r="AF517" s="8">
        <f t="shared" si="239"/>
        <v>0</v>
      </c>
      <c r="AG517" s="8"/>
      <c r="AH517" s="2"/>
      <c r="AI517" s="2"/>
      <c r="AJ517" s="81"/>
      <c r="AK517" s="33"/>
      <c r="AM517" s="119"/>
      <c r="AN517" s="123">
        <f t="shared" si="245"/>
        <v>0</v>
      </c>
      <c r="AO517" s="34"/>
      <c r="AT517" s="4">
        <f t="shared" si="229"/>
        <v>0</v>
      </c>
      <c r="AZ517" s="4">
        <f t="shared" si="240"/>
        <v>0</v>
      </c>
      <c r="BF517" s="4">
        <f t="shared" si="241"/>
        <v>0</v>
      </c>
      <c r="BH517" s="34">
        <f t="shared" si="242"/>
        <v>0</v>
      </c>
      <c r="BI517" s="34">
        <f t="shared" si="242"/>
        <v>0</v>
      </c>
      <c r="BJ517" s="4">
        <f t="shared" si="243"/>
        <v>0</v>
      </c>
      <c r="BK517" s="4">
        <f t="shared" si="244"/>
        <v>0</v>
      </c>
      <c r="BP517" s="34">
        <f t="shared" si="230"/>
        <v>0</v>
      </c>
      <c r="BQ517" s="34">
        <f t="shared" si="230"/>
        <v>0</v>
      </c>
      <c r="BR517" s="4">
        <f t="shared" si="231"/>
        <v>0</v>
      </c>
      <c r="BS517" s="4">
        <f t="shared" si="232"/>
        <v>0</v>
      </c>
      <c r="BX517" s="34">
        <f t="shared" si="233"/>
        <v>0</v>
      </c>
      <c r="BY517" s="34">
        <f t="shared" si="233"/>
        <v>0</v>
      </c>
      <c r="BZ517" s="4">
        <f t="shared" si="234"/>
        <v>0</v>
      </c>
      <c r="CA517" s="4">
        <f t="shared" si="235"/>
        <v>0</v>
      </c>
      <c r="CF517" s="34">
        <f t="shared" si="236"/>
        <v>0</v>
      </c>
      <c r="CG517" s="34">
        <f t="shared" si="236"/>
        <v>0</v>
      </c>
      <c r="CH517" s="4">
        <f t="shared" si="237"/>
        <v>0</v>
      </c>
      <c r="CI517" s="4">
        <f t="shared" si="238"/>
        <v>0</v>
      </c>
      <c r="CN517" s="4">
        <f t="shared" si="247"/>
        <v>0</v>
      </c>
      <c r="CO517" s="8">
        <f t="shared" si="246"/>
        <v>0</v>
      </c>
    </row>
    <row r="518" spans="1:93" x14ac:dyDescent="0.3">
      <c r="A518" s="75">
        <f t="shared" si="251"/>
        <v>0</v>
      </c>
      <c r="B518" s="56">
        <f t="shared" si="251"/>
        <v>0</v>
      </c>
      <c r="C518" s="56">
        <f t="shared" si="251"/>
        <v>0</v>
      </c>
      <c r="D518" s="56">
        <f t="shared" si="251"/>
        <v>0</v>
      </c>
      <c r="E518" s="56">
        <f t="shared" si="251"/>
        <v>0</v>
      </c>
      <c r="F518" s="69">
        <f t="shared" si="251"/>
        <v>0</v>
      </c>
      <c r="G518" s="69">
        <f t="shared" si="251"/>
        <v>0</v>
      </c>
      <c r="H518" s="128">
        <f>'Enh Grant Original Request'!H507</f>
        <v>0</v>
      </c>
      <c r="I518" s="128">
        <f>'Enh Grant Original Request'!I507</f>
        <v>0</v>
      </c>
      <c r="J518" s="128">
        <f>'Enh Grant Original Request'!J507</f>
        <v>0</v>
      </c>
      <c r="K518" s="128">
        <f>'Enh Grant Original Request'!K507</f>
        <v>0</v>
      </c>
      <c r="L518" s="128">
        <f>'Enh Grant Original Request'!L507</f>
        <v>0</v>
      </c>
      <c r="M518" s="128">
        <f>'Enh Grant Original Request'!M507</f>
        <v>0</v>
      </c>
      <c r="N518" s="128">
        <f>'Enh Grant Original Request'!N507</f>
        <v>0</v>
      </c>
      <c r="O518" s="128">
        <f>'Enh Grant Original Request'!O507</f>
        <v>0</v>
      </c>
      <c r="P518" s="128">
        <f>'Enh Grant Original Request'!P507</f>
        <v>0</v>
      </c>
      <c r="Q518" s="56">
        <f>'Enh Grant Original Request'!Q507</f>
        <v>0</v>
      </c>
      <c r="R518" s="56">
        <f>'Enh Grant Original Request'!R507</f>
        <v>0</v>
      </c>
      <c r="S518" s="40">
        <f t="shared" si="252"/>
        <v>0</v>
      </c>
      <c r="T518" s="40">
        <f t="shared" si="223"/>
        <v>0</v>
      </c>
      <c r="U518" s="40"/>
      <c r="V518" s="73"/>
      <c r="W518" s="40"/>
      <c r="X518" s="40">
        <f t="shared" si="250"/>
        <v>0</v>
      </c>
      <c r="Y518" s="40">
        <f t="shared" si="224"/>
        <v>0</v>
      </c>
      <c r="Z518" s="40"/>
      <c r="AA518" s="71"/>
      <c r="AB518" s="56">
        <f t="shared" si="226"/>
        <v>0</v>
      </c>
      <c r="AC518" s="39">
        <f t="shared" si="226"/>
        <v>0</v>
      </c>
      <c r="AD518" s="40">
        <f t="shared" si="227"/>
        <v>0</v>
      </c>
      <c r="AE518" s="8">
        <f t="shared" si="228"/>
        <v>0</v>
      </c>
      <c r="AF518" s="8">
        <f t="shared" si="239"/>
        <v>0</v>
      </c>
      <c r="AG518" s="8"/>
      <c r="AH518" s="2"/>
      <c r="AI518" s="2"/>
      <c r="AJ518" s="81"/>
      <c r="AK518" s="33"/>
      <c r="AM518" s="119"/>
      <c r="AN518" s="123">
        <f t="shared" si="245"/>
        <v>0</v>
      </c>
      <c r="AO518" s="34"/>
      <c r="AT518" s="4">
        <f t="shared" si="229"/>
        <v>0</v>
      </c>
      <c r="AZ518" s="4">
        <f t="shared" si="240"/>
        <v>0</v>
      </c>
      <c r="BF518" s="4">
        <f t="shared" si="241"/>
        <v>0</v>
      </c>
      <c r="BH518" s="34">
        <f t="shared" si="242"/>
        <v>0</v>
      </c>
      <c r="BI518" s="34">
        <f t="shared" si="242"/>
        <v>0</v>
      </c>
      <c r="BJ518" s="4">
        <f t="shared" si="243"/>
        <v>0</v>
      </c>
      <c r="BK518" s="4">
        <f t="shared" si="244"/>
        <v>0</v>
      </c>
      <c r="BP518" s="34">
        <f t="shared" si="230"/>
        <v>0</v>
      </c>
      <c r="BQ518" s="34">
        <f t="shared" si="230"/>
        <v>0</v>
      </c>
      <c r="BR518" s="4">
        <f t="shared" si="231"/>
        <v>0</v>
      </c>
      <c r="BS518" s="4">
        <f t="shared" si="232"/>
        <v>0</v>
      </c>
      <c r="BX518" s="34">
        <f t="shared" si="233"/>
        <v>0</v>
      </c>
      <c r="BY518" s="34">
        <f t="shared" si="233"/>
        <v>0</v>
      </c>
      <c r="BZ518" s="4">
        <f t="shared" si="234"/>
        <v>0</v>
      </c>
      <c r="CA518" s="4">
        <f t="shared" si="235"/>
        <v>0</v>
      </c>
      <c r="CF518" s="34">
        <f t="shared" si="236"/>
        <v>0</v>
      </c>
      <c r="CG518" s="34">
        <f t="shared" si="236"/>
        <v>0</v>
      </c>
      <c r="CH518" s="4">
        <f t="shared" si="237"/>
        <v>0</v>
      </c>
      <c r="CI518" s="4">
        <f t="shared" si="238"/>
        <v>0</v>
      </c>
      <c r="CN518" s="4">
        <f t="shared" si="247"/>
        <v>0</v>
      </c>
      <c r="CO518" s="8">
        <f t="shared" si="246"/>
        <v>0</v>
      </c>
    </row>
    <row r="519" spans="1:93" x14ac:dyDescent="0.3">
      <c r="A519" s="75">
        <f t="shared" si="251"/>
        <v>0</v>
      </c>
      <c r="B519" s="56">
        <f t="shared" si="251"/>
        <v>0</v>
      </c>
      <c r="C519" s="56">
        <f t="shared" si="251"/>
        <v>0</v>
      </c>
      <c r="D519" s="56">
        <f t="shared" si="251"/>
        <v>0</v>
      </c>
      <c r="E519" s="56">
        <f t="shared" si="251"/>
        <v>0</v>
      </c>
      <c r="F519" s="69">
        <f t="shared" si="251"/>
        <v>0</v>
      </c>
      <c r="G519" s="69">
        <f t="shared" si="251"/>
        <v>0</v>
      </c>
      <c r="H519" s="128">
        <f>'Enh Grant Original Request'!H508</f>
        <v>0</v>
      </c>
      <c r="I519" s="128">
        <f>'Enh Grant Original Request'!I508</f>
        <v>0</v>
      </c>
      <c r="J519" s="128">
        <f>'Enh Grant Original Request'!J508</f>
        <v>0</v>
      </c>
      <c r="K519" s="128">
        <f>'Enh Grant Original Request'!K508</f>
        <v>0</v>
      </c>
      <c r="L519" s="128">
        <f>'Enh Grant Original Request'!L508</f>
        <v>0</v>
      </c>
      <c r="M519" s="128">
        <f>'Enh Grant Original Request'!M508</f>
        <v>0</v>
      </c>
      <c r="N519" s="128">
        <f>'Enh Grant Original Request'!N508</f>
        <v>0</v>
      </c>
      <c r="O519" s="128">
        <f>'Enh Grant Original Request'!O508</f>
        <v>0</v>
      </c>
      <c r="P519" s="128">
        <f>'Enh Grant Original Request'!P508</f>
        <v>0</v>
      </c>
      <c r="Q519" s="56">
        <f>'Enh Grant Original Request'!Q508</f>
        <v>0</v>
      </c>
      <c r="R519" s="56">
        <f>'Enh Grant Original Request'!R508</f>
        <v>0</v>
      </c>
      <c r="S519" s="40">
        <f t="shared" si="252"/>
        <v>0</v>
      </c>
      <c r="T519" s="40">
        <f t="shared" si="223"/>
        <v>0</v>
      </c>
      <c r="U519" s="40"/>
      <c r="V519" s="73"/>
      <c r="W519" s="40"/>
      <c r="X519" s="40">
        <f t="shared" si="250"/>
        <v>0</v>
      </c>
      <c r="Y519" s="40">
        <f t="shared" si="224"/>
        <v>0</v>
      </c>
      <c r="Z519" s="40"/>
      <c r="AA519" s="71"/>
      <c r="AB519" s="56">
        <f t="shared" si="226"/>
        <v>0</v>
      </c>
      <c r="AC519" s="39">
        <f t="shared" si="226"/>
        <v>0</v>
      </c>
      <c r="AD519" s="40">
        <f t="shared" si="227"/>
        <v>0</v>
      </c>
      <c r="AE519" s="8">
        <f t="shared" si="228"/>
        <v>0</v>
      </c>
      <c r="AF519" s="8">
        <f t="shared" si="239"/>
        <v>0</v>
      </c>
      <c r="AG519" s="8"/>
      <c r="AH519" s="2"/>
      <c r="AI519" s="2"/>
      <c r="AJ519" s="81"/>
      <c r="AK519" s="33"/>
      <c r="AM519" s="119"/>
      <c r="AN519" s="123">
        <f t="shared" si="245"/>
        <v>0</v>
      </c>
      <c r="AO519" s="34"/>
      <c r="AT519" s="4">
        <f t="shared" si="229"/>
        <v>0</v>
      </c>
      <c r="AZ519" s="4">
        <f t="shared" si="240"/>
        <v>0</v>
      </c>
      <c r="BF519" s="4">
        <f t="shared" si="241"/>
        <v>0</v>
      </c>
      <c r="BH519" s="34">
        <f t="shared" si="242"/>
        <v>0</v>
      </c>
      <c r="BI519" s="34">
        <f t="shared" si="242"/>
        <v>0</v>
      </c>
      <c r="BJ519" s="4">
        <f t="shared" si="243"/>
        <v>0</v>
      </c>
      <c r="BK519" s="4">
        <f t="shared" si="244"/>
        <v>0</v>
      </c>
      <c r="BP519" s="34">
        <f t="shared" si="230"/>
        <v>0</v>
      </c>
      <c r="BQ519" s="34">
        <f t="shared" si="230"/>
        <v>0</v>
      </c>
      <c r="BR519" s="4">
        <f t="shared" si="231"/>
        <v>0</v>
      </c>
      <c r="BS519" s="4">
        <f t="shared" si="232"/>
        <v>0</v>
      </c>
      <c r="BX519" s="34">
        <f t="shared" si="233"/>
        <v>0</v>
      </c>
      <c r="BY519" s="34">
        <f t="shared" si="233"/>
        <v>0</v>
      </c>
      <c r="BZ519" s="4">
        <f t="shared" si="234"/>
        <v>0</v>
      </c>
      <c r="CA519" s="4">
        <f t="shared" si="235"/>
        <v>0</v>
      </c>
      <c r="CF519" s="34">
        <f t="shared" si="236"/>
        <v>0</v>
      </c>
      <c r="CG519" s="34">
        <f t="shared" si="236"/>
        <v>0</v>
      </c>
      <c r="CH519" s="4">
        <f t="shared" si="237"/>
        <v>0</v>
      </c>
      <c r="CI519" s="4">
        <f t="shared" si="238"/>
        <v>0</v>
      </c>
      <c r="CN519" s="4">
        <f t="shared" si="247"/>
        <v>0</v>
      </c>
      <c r="CO519" s="8">
        <f t="shared" si="246"/>
        <v>0</v>
      </c>
    </row>
    <row r="520" spans="1:93" x14ac:dyDescent="0.3">
      <c r="A520" s="75">
        <f t="shared" si="251"/>
        <v>0</v>
      </c>
      <c r="B520" s="56">
        <f t="shared" si="251"/>
        <v>0</v>
      </c>
      <c r="C520" s="56">
        <f t="shared" si="251"/>
        <v>0</v>
      </c>
      <c r="D520" s="56">
        <f t="shared" si="251"/>
        <v>0</v>
      </c>
      <c r="E520" s="56">
        <f t="shared" si="251"/>
        <v>0</v>
      </c>
      <c r="F520" s="69">
        <f t="shared" si="251"/>
        <v>0</v>
      </c>
      <c r="G520" s="69">
        <f t="shared" si="251"/>
        <v>0</v>
      </c>
      <c r="H520" s="128">
        <f>'Enh Grant Original Request'!H509</f>
        <v>0</v>
      </c>
      <c r="I520" s="128">
        <f>'Enh Grant Original Request'!I509</f>
        <v>0</v>
      </c>
      <c r="J520" s="128">
        <f>'Enh Grant Original Request'!J509</f>
        <v>0</v>
      </c>
      <c r="K520" s="128">
        <f>'Enh Grant Original Request'!K509</f>
        <v>0</v>
      </c>
      <c r="L520" s="128">
        <f>'Enh Grant Original Request'!L509</f>
        <v>0</v>
      </c>
      <c r="M520" s="128">
        <f>'Enh Grant Original Request'!M509</f>
        <v>0</v>
      </c>
      <c r="N520" s="128">
        <f>'Enh Grant Original Request'!N509</f>
        <v>0</v>
      </c>
      <c r="O520" s="128">
        <f>'Enh Grant Original Request'!O509</f>
        <v>0</v>
      </c>
      <c r="P520" s="128">
        <f>'Enh Grant Original Request'!P509</f>
        <v>0</v>
      </c>
      <c r="Q520" s="56">
        <f>'Enh Grant Original Request'!Q509</f>
        <v>0</v>
      </c>
      <c r="R520" s="56">
        <f>'Enh Grant Original Request'!R509</f>
        <v>0</v>
      </c>
      <c r="S520" s="40">
        <f t="shared" si="252"/>
        <v>0</v>
      </c>
      <c r="T520" s="40">
        <f t="shared" si="223"/>
        <v>0</v>
      </c>
      <c r="U520" s="40"/>
      <c r="V520" s="73"/>
      <c r="W520" s="40"/>
      <c r="X520" s="40">
        <f t="shared" si="250"/>
        <v>0</v>
      </c>
      <c r="Y520" s="40">
        <f t="shared" si="224"/>
        <v>0</v>
      </c>
      <c r="Z520" s="40"/>
      <c r="AA520" s="71"/>
      <c r="AB520" s="56">
        <f t="shared" si="226"/>
        <v>0</v>
      </c>
      <c r="AC520" s="39">
        <f t="shared" si="226"/>
        <v>0</v>
      </c>
      <c r="AD520" s="40">
        <f t="shared" si="227"/>
        <v>0</v>
      </c>
      <c r="AE520" s="8">
        <f t="shared" si="228"/>
        <v>0</v>
      </c>
      <c r="AF520" s="8">
        <f t="shared" si="239"/>
        <v>0</v>
      </c>
      <c r="AG520" s="8"/>
      <c r="AH520" s="2"/>
      <c r="AI520" s="2"/>
      <c r="AJ520" s="81"/>
      <c r="AK520" s="33"/>
      <c r="AM520" s="119"/>
      <c r="AN520" s="123">
        <f t="shared" si="245"/>
        <v>0</v>
      </c>
      <c r="AO520" s="34"/>
      <c r="AT520" s="4">
        <f t="shared" si="229"/>
        <v>0</v>
      </c>
      <c r="AZ520" s="4">
        <f t="shared" si="240"/>
        <v>0</v>
      </c>
      <c r="BF520" s="4">
        <f t="shared" si="241"/>
        <v>0</v>
      </c>
      <c r="BH520" s="34">
        <f t="shared" si="242"/>
        <v>0</v>
      </c>
      <c r="BI520" s="34">
        <f t="shared" si="242"/>
        <v>0</v>
      </c>
      <c r="BJ520" s="4">
        <f t="shared" si="243"/>
        <v>0</v>
      </c>
      <c r="BK520" s="4">
        <f t="shared" si="244"/>
        <v>0</v>
      </c>
      <c r="BP520" s="34">
        <f t="shared" si="230"/>
        <v>0</v>
      </c>
      <c r="BQ520" s="34">
        <f t="shared" si="230"/>
        <v>0</v>
      </c>
      <c r="BR520" s="4">
        <f t="shared" si="231"/>
        <v>0</v>
      </c>
      <c r="BS520" s="4">
        <f t="shared" si="232"/>
        <v>0</v>
      </c>
      <c r="BX520" s="34">
        <f t="shared" si="233"/>
        <v>0</v>
      </c>
      <c r="BY520" s="34">
        <f t="shared" si="233"/>
        <v>0</v>
      </c>
      <c r="BZ520" s="4">
        <f t="shared" si="234"/>
        <v>0</v>
      </c>
      <c r="CA520" s="4">
        <f t="shared" si="235"/>
        <v>0</v>
      </c>
      <c r="CF520" s="34">
        <f t="shared" si="236"/>
        <v>0</v>
      </c>
      <c r="CG520" s="34">
        <f t="shared" si="236"/>
        <v>0</v>
      </c>
      <c r="CH520" s="4">
        <f t="shared" si="237"/>
        <v>0</v>
      </c>
      <c r="CI520" s="4">
        <f t="shared" si="238"/>
        <v>0</v>
      </c>
      <c r="CN520" s="4">
        <f t="shared" si="247"/>
        <v>0</v>
      </c>
      <c r="CO520" s="8">
        <f t="shared" si="246"/>
        <v>0</v>
      </c>
    </row>
    <row r="521" spans="1:93" x14ac:dyDescent="0.3">
      <c r="A521" s="75">
        <f t="shared" si="251"/>
        <v>0</v>
      </c>
      <c r="B521" s="56">
        <f t="shared" si="251"/>
        <v>0</v>
      </c>
      <c r="C521" s="56">
        <f t="shared" si="251"/>
        <v>0</v>
      </c>
      <c r="D521" s="56">
        <f t="shared" si="251"/>
        <v>0</v>
      </c>
      <c r="E521" s="56">
        <f t="shared" si="251"/>
        <v>0</v>
      </c>
      <c r="F521" s="69">
        <f t="shared" si="251"/>
        <v>0</v>
      </c>
      <c r="G521" s="69">
        <f t="shared" si="251"/>
        <v>0</v>
      </c>
      <c r="H521" s="128">
        <f>'Enh Grant Original Request'!H510</f>
        <v>0</v>
      </c>
      <c r="I521" s="128">
        <f>'Enh Grant Original Request'!I510</f>
        <v>0</v>
      </c>
      <c r="J521" s="128">
        <f>'Enh Grant Original Request'!J510</f>
        <v>0</v>
      </c>
      <c r="K521" s="128">
        <f>'Enh Grant Original Request'!K510</f>
        <v>0</v>
      </c>
      <c r="L521" s="128">
        <f>'Enh Grant Original Request'!L510</f>
        <v>0</v>
      </c>
      <c r="M521" s="128">
        <f>'Enh Grant Original Request'!M510</f>
        <v>0</v>
      </c>
      <c r="N521" s="128">
        <f>'Enh Grant Original Request'!N510</f>
        <v>0</v>
      </c>
      <c r="O521" s="128">
        <f>'Enh Grant Original Request'!O510</f>
        <v>0</v>
      </c>
      <c r="P521" s="128">
        <f>'Enh Grant Original Request'!P510</f>
        <v>0</v>
      </c>
      <c r="Q521" s="56">
        <f>'Enh Grant Original Request'!Q510</f>
        <v>0</v>
      </c>
      <c r="R521" s="56">
        <f>'Enh Grant Original Request'!R510</f>
        <v>0</v>
      </c>
      <c r="S521" s="40">
        <f t="shared" si="252"/>
        <v>0</v>
      </c>
      <c r="T521" s="40">
        <f t="shared" si="223"/>
        <v>0</v>
      </c>
      <c r="U521" s="40"/>
      <c r="V521" s="73"/>
      <c r="W521" s="40"/>
      <c r="X521" s="40">
        <f t="shared" si="250"/>
        <v>0</v>
      </c>
      <c r="Y521" s="40">
        <f t="shared" si="224"/>
        <v>0</v>
      </c>
      <c r="Z521" s="40"/>
      <c r="AA521" s="71"/>
      <c r="AB521" s="56">
        <f t="shared" si="226"/>
        <v>0</v>
      </c>
      <c r="AC521" s="39">
        <f t="shared" si="226"/>
        <v>0</v>
      </c>
      <c r="AD521" s="40">
        <f t="shared" si="227"/>
        <v>0</v>
      </c>
      <c r="AE521" s="8">
        <f t="shared" si="228"/>
        <v>0</v>
      </c>
      <c r="AF521" s="8">
        <f t="shared" si="239"/>
        <v>0</v>
      </c>
      <c r="AG521" s="8"/>
      <c r="AH521" s="2"/>
      <c r="AI521" s="2"/>
      <c r="AJ521" s="81"/>
      <c r="AK521" s="33"/>
      <c r="AM521" s="119"/>
      <c r="AN521" s="123">
        <f t="shared" si="245"/>
        <v>0</v>
      </c>
      <c r="AO521" s="34"/>
      <c r="AT521" s="4">
        <f t="shared" si="229"/>
        <v>0</v>
      </c>
      <c r="AZ521" s="4">
        <f t="shared" si="240"/>
        <v>0</v>
      </c>
      <c r="BF521" s="4">
        <f t="shared" si="241"/>
        <v>0</v>
      </c>
      <c r="BH521" s="34">
        <f t="shared" si="242"/>
        <v>0</v>
      </c>
      <c r="BI521" s="34">
        <f t="shared" si="242"/>
        <v>0</v>
      </c>
      <c r="BJ521" s="4">
        <f t="shared" si="243"/>
        <v>0</v>
      </c>
      <c r="BK521" s="4">
        <f t="shared" si="244"/>
        <v>0</v>
      </c>
      <c r="BP521" s="34">
        <f t="shared" si="230"/>
        <v>0</v>
      </c>
      <c r="BQ521" s="34">
        <f t="shared" si="230"/>
        <v>0</v>
      </c>
      <c r="BR521" s="4">
        <f t="shared" si="231"/>
        <v>0</v>
      </c>
      <c r="BS521" s="4">
        <f t="shared" si="232"/>
        <v>0</v>
      </c>
      <c r="BX521" s="34">
        <f t="shared" si="233"/>
        <v>0</v>
      </c>
      <c r="BY521" s="34">
        <f t="shared" si="233"/>
        <v>0</v>
      </c>
      <c r="BZ521" s="4">
        <f t="shared" si="234"/>
        <v>0</v>
      </c>
      <c r="CA521" s="4">
        <f t="shared" si="235"/>
        <v>0</v>
      </c>
      <c r="CF521" s="34">
        <f t="shared" si="236"/>
        <v>0</v>
      </c>
      <c r="CG521" s="34">
        <f t="shared" si="236"/>
        <v>0</v>
      </c>
      <c r="CH521" s="4">
        <f t="shared" si="237"/>
        <v>0</v>
      </c>
      <c r="CI521" s="4">
        <f t="shared" si="238"/>
        <v>0</v>
      </c>
      <c r="CN521" s="4">
        <f t="shared" si="247"/>
        <v>0</v>
      </c>
      <c r="CO521" s="8">
        <f t="shared" si="246"/>
        <v>0</v>
      </c>
    </row>
    <row r="522" spans="1:93" x14ac:dyDescent="0.3">
      <c r="A522" s="75">
        <f t="shared" si="251"/>
        <v>0</v>
      </c>
      <c r="B522" s="56">
        <f t="shared" si="251"/>
        <v>0</v>
      </c>
      <c r="C522" s="56">
        <f t="shared" si="251"/>
        <v>0</v>
      </c>
      <c r="D522" s="56">
        <f t="shared" si="251"/>
        <v>0</v>
      </c>
      <c r="E522" s="56">
        <f t="shared" si="251"/>
        <v>0</v>
      </c>
      <c r="F522" s="69">
        <f t="shared" si="251"/>
        <v>0</v>
      </c>
      <c r="G522" s="69">
        <f t="shared" si="251"/>
        <v>0</v>
      </c>
      <c r="H522" s="128">
        <f>'Enh Grant Original Request'!H511</f>
        <v>0</v>
      </c>
      <c r="I522" s="128">
        <f>'Enh Grant Original Request'!I511</f>
        <v>0</v>
      </c>
      <c r="J522" s="128">
        <f>'Enh Grant Original Request'!J511</f>
        <v>0</v>
      </c>
      <c r="K522" s="128">
        <f>'Enh Grant Original Request'!K511</f>
        <v>0</v>
      </c>
      <c r="L522" s="128">
        <f>'Enh Grant Original Request'!L511</f>
        <v>0</v>
      </c>
      <c r="M522" s="128">
        <f>'Enh Grant Original Request'!M511</f>
        <v>0</v>
      </c>
      <c r="N522" s="128">
        <f>'Enh Grant Original Request'!N511</f>
        <v>0</v>
      </c>
      <c r="O522" s="128">
        <f>'Enh Grant Original Request'!O511</f>
        <v>0</v>
      </c>
      <c r="P522" s="128">
        <f>'Enh Grant Original Request'!P511</f>
        <v>0</v>
      </c>
      <c r="Q522" s="56">
        <f>'Enh Grant Original Request'!Q511</f>
        <v>0</v>
      </c>
      <c r="R522" s="56">
        <f>'Enh Grant Original Request'!R511</f>
        <v>0</v>
      </c>
      <c r="S522" s="40">
        <f t="shared" si="252"/>
        <v>0</v>
      </c>
      <c r="T522" s="40">
        <f t="shared" si="223"/>
        <v>0</v>
      </c>
      <c r="U522" s="40"/>
      <c r="V522" s="73"/>
      <c r="W522" s="40"/>
      <c r="X522" s="40">
        <f t="shared" si="250"/>
        <v>0</v>
      </c>
      <c r="Y522" s="40">
        <f t="shared" si="224"/>
        <v>0</v>
      </c>
      <c r="Z522" s="40"/>
      <c r="AA522" s="71"/>
      <c r="AB522" s="56">
        <f t="shared" si="226"/>
        <v>0</v>
      </c>
      <c r="AC522" s="39">
        <f t="shared" si="226"/>
        <v>0</v>
      </c>
      <c r="AD522" s="40">
        <f t="shared" si="227"/>
        <v>0</v>
      </c>
      <c r="AE522" s="8">
        <f t="shared" si="228"/>
        <v>0</v>
      </c>
      <c r="AF522" s="8">
        <f t="shared" si="239"/>
        <v>0</v>
      </c>
      <c r="AG522" s="8"/>
      <c r="AH522" s="2"/>
      <c r="AI522" s="2"/>
      <c r="AJ522" s="81"/>
      <c r="AK522" s="33"/>
      <c r="AM522" s="119"/>
      <c r="AN522" s="123">
        <f t="shared" si="245"/>
        <v>0</v>
      </c>
      <c r="AO522" s="34"/>
      <c r="AT522" s="4">
        <f t="shared" si="229"/>
        <v>0</v>
      </c>
      <c r="AZ522" s="4">
        <f t="shared" si="240"/>
        <v>0</v>
      </c>
      <c r="BF522" s="4">
        <f t="shared" si="241"/>
        <v>0</v>
      </c>
      <c r="BH522" s="34">
        <f t="shared" si="242"/>
        <v>0</v>
      </c>
      <c r="BI522" s="34">
        <f t="shared" si="242"/>
        <v>0</v>
      </c>
      <c r="BJ522" s="4">
        <f t="shared" si="243"/>
        <v>0</v>
      </c>
      <c r="BK522" s="4">
        <f t="shared" si="244"/>
        <v>0</v>
      </c>
      <c r="BP522" s="34">
        <f t="shared" si="230"/>
        <v>0</v>
      </c>
      <c r="BQ522" s="34">
        <f t="shared" si="230"/>
        <v>0</v>
      </c>
      <c r="BR522" s="4">
        <f t="shared" si="231"/>
        <v>0</v>
      </c>
      <c r="BS522" s="4">
        <f t="shared" si="232"/>
        <v>0</v>
      </c>
      <c r="BX522" s="34">
        <f t="shared" si="233"/>
        <v>0</v>
      </c>
      <c r="BY522" s="34">
        <f t="shared" si="233"/>
        <v>0</v>
      </c>
      <c r="BZ522" s="4">
        <f t="shared" si="234"/>
        <v>0</v>
      </c>
      <c r="CA522" s="4">
        <f t="shared" si="235"/>
        <v>0</v>
      </c>
      <c r="CF522" s="34">
        <f t="shared" si="236"/>
        <v>0</v>
      </c>
      <c r="CG522" s="34">
        <f t="shared" si="236"/>
        <v>0</v>
      </c>
      <c r="CH522" s="4">
        <f t="shared" si="237"/>
        <v>0</v>
      </c>
      <c r="CI522" s="4">
        <f t="shared" si="238"/>
        <v>0</v>
      </c>
      <c r="CN522" s="4">
        <f t="shared" si="247"/>
        <v>0</v>
      </c>
      <c r="CO522" s="8">
        <f t="shared" si="246"/>
        <v>0</v>
      </c>
    </row>
    <row r="523" spans="1:93" x14ac:dyDescent="0.3">
      <c r="A523" s="75">
        <f t="shared" si="251"/>
        <v>0</v>
      </c>
      <c r="B523" s="56">
        <f t="shared" si="251"/>
        <v>0</v>
      </c>
      <c r="C523" s="56">
        <f t="shared" si="251"/>
        <v>0</v>
      </c>
      <c r="D523" s="56">
        <f t="shared" si="251"/>
        <v>0</v>
      </c>
      <c r="E523" s="56">
        <f t="shared" si="251"/>
        <v>0</v>
      </c>
      <c r="F523" s="69">
        <f t="shared" si="251"/>
        <v>0</v>
      </c>
      <c r="G523" s="69">
        <f t="shared" si="251"/>
        <v>0</v>
      </c>
      <c r="H523" s="128">
        <f>'Enh Grant Original Request'!H512</f>
        <v>0</v>
      </c>
      <c r="I523" s="128">
        <f>'Enh Grant Original Request'!I512</f>
        <v>0</v>
      </c>
      <c r="J523" s="128">
        <f>'Enh Grant Original Request'!J512</f>
        <v>0</v>
      </c>
      <c r="K523" s="128">
        <f>'Enh Grant Original Request'!K512</f>
        <v>0</v>
      </c>
      <c r="L523" s="128">
        <f>'Enh Grant Original Request'!L512</f>
        <v>0</v>
      </c>
      <c r="M523" s="128">
        <f>'Enh Grant Original Request'!M512</f>
        <v>0</v>
      </c>
      <c r="N523" s="128">
        <f>'Enh Grant Original Request'!N512</f>
        <v>0</v>
      </c>
      <c r="O523" s="128">
        <f>'Enh Grant Original Request'!O512</f>
        <v>0</v>
      </c>
      <c r="P523" s="128">
        <f>'Enh Grant Original Request'!P512</f>
        <v>0</v>
      </c>
      <c r="Q523" s="56">
        <f>'Enh Grant Original Request'!Q512</f>
        <v>0</v>
      </c>
      <c r="R523" s="56">
        <f>'Enh Grant Original Request'!R512</f>
        <v>0</v>
      </c>
      <c r="S523" s="40">
        <f t="shared" si="252"/>
        <v>0</v>
      </c>
      <c r="T523" s="40">
        <f t="shared" si="223"/>
        <v>0</v>
      </c>
      <c r="U523" s="40"/>
      <c r="V523" s="73"/>
      <c r="W523" s="40"/>
      <c r="X523" s="40">
        <f t="shared" si="250"/>
        <v>0</v>
      </c>
      <c r="Y523" s="40">
        <f t="shared" si="224"/>
        <v>0</v>
      </c>
      <c r="Z523" s="40"/>
      <c r="AA523" s="71"/>
      <c r="AB523" s="56">
        <f t="shared" si="226"/>
        <v>0</v>
      </c>
      <c r="AC523" s="39">
        <f t="shared" si="226"/>
        <v>0</v>
      </c>
      <c r="AD523" s="40">
        <f t="shared" si="227"/>
        <v>0</v>
      </c>
      <c r="AE523" s="8">
        <f t="shared" si="228"/>
        <v>0</v>
      </c>
      <c r="AF523" s="8">
        <f t="shared" si="239"/>
        <v>0</v>
      </c>
      <c r="AG523" s="8"/>
      <c r="AH523" s="2"/>
      <c r="AI523" s="2"/>
      <c r="AJ523" s="81"/>
      <c r="AK523" s="33"/>
      <c r="AM523" s="119"/>
      <c r="AN523" s="123">
        <f t="shared" si="245"/>
        <v>0</v>
      </c>
      <c r="AO523" s="34"/>
      <c r="AT523" s="4">
        <f t="shared" si="229"/>
        <v>0</v>
      </c>
      <c r="AZ523" s="4">
        <f t="shared" si="240"/>
        <v>0</v>
      </c>
      <c r="BF523" s="4">
        <f t="shared" si="241"/>
        <v>0</v>
      </c>
      <c r="BH523" s="34">
        <f t="shared" si="242"/>
        <v>0</v>
      </c>
      <c r="BI523" s="34">
        <f t="shared" si="242"/>
        <v>0</v>
      </c>
      <c r="BJ523" s="4">
        <f t="shared" si="243"/>
        <v>0</v>
      </c>
      <c r="BK523" s="4">
        <f t="shared" si="244"/>
        <v>0</v>
      </c>
      <c r="BP523" s="34">
        <f t="shared" si="230"/>
        <v>0</v>
      </c>
      <c r="BQ523" s="34">
        <f t="shared" si="230"/>
        <v>0</v>
      </c>
      <c r="BR523" s="4">
        <f t="shared" si="231"/>
        <v>0</v>
      </c>
      <c r="BS523" s="4">
        <f t="shared" si="232"/>
        <v>0</v>
      </c>
      <c r="BX523" s="34">
        <f t="shared" si="233"/>
        <v>0</v>
      </c>
      <c r="BY523" s="34">
        <f t="shared" si="233"/>
        <v>0</v>
      </c>
      <c r="BZ523" s="4">
        <f t="shared" si="234"/>
        <v>0</v>
      </c>
      <c r="CA523" s="4">
        <f t="shared" si="235"/>
        <v>0</v>
      </c>
      <c r="CF523" s="34">
        <f t="shared" si="236"/>
        <v>0</v>
      </c>
      <c r="CG523" s="34">
        <f t="shared" si="236"/>
        <v>0</v>
      </c>
      <c r="CH523" s="4">
        <f t="shared" si="237"/>
        <v>0</v>
      </c>
      <c r="CI523" s="4">
        <f t="shared" si="238"/>
        <v>0</v>
      </c>
      <c r="CN523" s="4">
        <f t="shared" si="247"/>
        <v>0</v>
      </c>
      <c r="CO523" s="8">
        <f t="shared" si="246"/>
        <v>0</v>
      </c>
    </row>
    <row r="524" spans="1:93" x14ac:dyDescent="0.3">
      <c r="A524" s="75">
        <f t="shared" si="251"/>
        <v>0</v>
      </c>
      <c r="B524" s="56">
        <f t="shared" si="251"/>
        <v>0</v>
      </c>
      <c r="C524" s="56">
        <f t="shared" si="251"/>
        <v>0</v>
      </c>
      <c r="D524" s="56">
        <f t="shared" si="251"/>
        <v>0</v>
      </c>
      <c r="E524" s="56">
        <f t="shared" si="251"/>
        <v>0</v>
      </c>
      <c r="F524" s="69">
        <f t="shared" si="251"/>
        <v>0</v>
      </c>
      <c r="G524" s="69">
        <f t="shared" si="251"/>
        <v>0</v>
      </c>
      <c r="H524" s="128">
        <f>'Enh Grant Original Request'!H513</f>
        <v>0</v>
      </c>
      <c r="I524" s="128">
        <f>'Enh Grant Original Request'!I513</f>
        <v>0</v>
      </c>
      <c r="J524" s="128">
        <f>'Enh Grant Original Request'!J513</f>
        <v>0</v>
      </c>
      <c r="K524" s="128">
        <f>'Enh Grant Original Request'!K513</f>
        <v>0</v>
      </c>
      <c r="L524" s="128">
        <f>'Enh Grant Original Request'!L513</f>
        <v>0</v>
      </c>
      <c r="M524" s="128">
        <f>'Enh Grant Original Request'!M513</f>
        <v>0</v>
      </c>
      <c r="N524" s="128">
        <f>'Enh Grant Original Request'!N513</f>
        <v>0</v>
      </c>
      <c r="O524" s="128">
        <f>'Enh Grant Original Request'!O513</f>
        <v>0</v>
      </c>
      <c r="P524" s="128">
        <f>'Enh Grant Original Request'!P513</f>
        <v>0</v>
      </c>
      <c r="Q524" s="56">
        <f>'Enh Grant Original Request'!Q513</f>
        <v>0</v>
      </c>
      <c r="R524" s="56">
        <f>'Enh Grant Original Request'!R513</f>
        <v>0</v>
      </c>
      <c r="S524" s="40">
        <f t="shared" si="252"/>
        <v>0</v>
      </c>
      <c r="T524" s="40">
        <f t="shared" si="223"/>
        <v>0</v>
      </c>
      <c r="U524" s="40"/>
      <c r="V524" s="73"/>
      <c r="W524" s="40"/>
      <c r="X524" s="40">
        <f t="shared" si="250"/>
        <v>0</v>
      </c>
      <c r="Y524" s="40">
        <f t="shared" si="224"/>
        <v>0</v>
      </c>
      <c r="Z524" s="40"/>
      <c r="AA524" s="71"/>
      <c r="AB524" s="56">
        <f t="shared" si="226"/>
        <v>0</v>
      </c>
      <c r="AC524" s="39">
        <f t="shared" si="226"/>
        <v>0</v>
      </c>
      <c r="AD524" s="40">
        <f t="shared" si="227"/>
        <v>0</v>
      </c>
      <c r="AE524" s="8">
        <f t="shared" si="228"/>
        <v>0</v>
      </c>
      <c r="AF524" s="8">
        <f t="shared" si="239"/>
        <v>0</v>
      </c>
      <c r="AG524" s="8"/>
      <c r="AH524" s="2"/>
      <c r="AI524" s="2"/>
      <c r="AJ524" s="81"/>
      <c r="AK524" s="33"/>
      <c r="AM524" s="119"/>
      <c r="AN524" s="123">
        <f t="shared" si="245"/>
        <v>0</v>
      </c>
      <c r="AO524" s="34"/>
      <c r="AT524" s="4">
        <f t="shared" si="229"/>
        <v>0</v>
      </c>
      <c r="AZ524" s="4">
        <f t="shared" si="240"/>
        <v>0</v>
      </c>
      <c r="BF524" s="4">
        <f t="shared" si="241"/>
        <v>0</v>
      </c>
      <c r="BH524" s="34">
        <f t="shared" si="242"/>
        <v>0</v>
      </c>
      <c r="BI524" s="34">
        <f t="shared" si="242"/>
        <v>0</v>
      </c>
      <c r="BJ524" s="4">
        <f t="shared" si="243"/>
        <v>0</v>
      </c>
      <c r="BK524" s="4">
        <f t="shared" si="244"/>
        <v>0</v>
      </c>
      <c r="BP524" s="34">
        <f t="shared" si="230"/>
        <v>0</v>
      </c>
      <c r="BQ524" s="34">
        <f t="shared" si="230"/>
        <v>0</v>
      </c>
      <c r="BR524" s="4">
        <f t="shared" si="231"/>
        <v>0</v>
      </c>
      <c r="BS524" s="4">
        <f t="shared" si="232"/>
        <v>0</v>
      </c>
      <c r="BX524" s="34">
        <f t="shared" si="233"/>
        <v>0</v>
      </c>
      <c r="BY524" s="34">
        <f t="shared" si="233"/>
        <v>0</v>
      </c>
      <c r="BZ524" s="4">
        <f t="shared" si="234"/>
        <v>0</v>
      </c>
      <c r="CA524" s="4">
        <f t="shared" si="235"/>
        <v>0</v>
      </c>
      <c r="CF524" s="34">
        <f t="shared" si="236"/>
        <v>0</v>
      </c>
      <c r="CG524" s="34">
        <f t="shared" si="236"/>
        <v>0</v>
      </c>
      <c r="CH524" s="4">
        <f t="shared" si="237"/>
        <v>0</v>
      </c>
      <c r="CI524" s="4">
        <f t="shared" si="238"/>
        <v>0</v>
      </c>
      <c r="CN524" s="4">
        <f t="shared" si="247"/>
        <v>0</v>
      </c>
      <c r="CO524" s="8">
        <f t="shared" si="246"/>
        <v>0</v>
      </c>
    </row>
    <row r="525" spans="1:93" x14ac:dyDescent="0.3">
      <c r="A525" s="75">
        <f t="shared" si="251"/>
        <v>0</v>
      </c>
      <c r="B525" s="56">
        <f t="shared" si="251"/>
        <v>0</v>
      </c>
      <c r="C525" s="56">
        <f t="shared" si="251"/>
        <v>0</v>
      </c>
      <c r="D525" s="56">
        <f t="shared" si="251"/>
        <v>0</v>
      </c>
      <c r="E525" s="56">
        <f t="shared" si="251"/>
        <v>0</v>
      </c>
      <c r="F525" s="69">
        <f t="shared" si="251"/>
        <v>0</v>
      </c>
      <c r="G525" s="69">
        <f t="shared" si="251"/>
        <v>0</v>
      </c>
      <c r="H525" s="128">
        <f>'Enh Grant Original Request'!H514</f>
        <v>0</v>
      </c>
      <c r="I525" s="128">
        <f>'Enh Grant Original Request'!I514</f>
        <v>0</v>
      </c>
      <c r="J525" s="128">
        <f>'Enh Grant Original Request'!J514</f>
        <v>0</v>
      </c>
      <c r="K525" s="128">
        <f>'Enh Grant Original Request'!K514</f>
        <v>0</v>
      </c>
      <c r="L525" s="128">
        <f>'Enh Grant Original Request'!L514</f>
        <v>0</v>
      </c>
      <c r="M525" s="128">
        <f>'Enh Grant Original Request'!M514</f>
        <v>0</v>
      </c>
      <c r="N525" s="128">
        <f>'Enh Grant Original Request'!N514</f>
        <v>0</v>
      </c>
      <c r="O525" s="128">
        <f>'Enh Grant Original Request'!O514</f>
        <v>0</v>
      </c>
      <c r="P525" s="128">
        <f>'Enh Grant Original Request'!P514</f>
        <v>0</v>
      </c>
      <c r="Q525" s="56">
        <f>'Enh Grant Original Request'!Q514</f>
        <v>0</v>
      </c>
      <c r="R525" s="56">
        <f>'Enh Grant Original Request'!R514</f>
        <v>0</v>
      </c>
      <c r="S525" s="40">
        <f t="shared" si="252"/>
        <v>0</v>
      </c>
      <c r="T525" s="40">
        <f t="shared" ref="T525:T538" si="253">IF(O525="79-Renovations",S525*50%,IF(O525="11-Equipment",S525*75%,IF(O525="62-Curriculum",S525*50%,IF(O525="12-Software/Other",S525*50%,0))))</f>
        <v>0</v>
      </c>
      <c r="U525" s="40"/>
      <c r="V525" s="73"/>
      <c r="W525" s="40"/>
      <c r="X525" s="40">
        <f t="shared" si="250"/>
        <v>0</v>
      </c>
      <c r="Y525" s="40">
        <f t="shared" ref="Y525:Y538" si="254">IF(O525="79-Renovations",X525*50%,IF(O525="11-Equipment",X525*75%,IF(O525="62-Curriculum",X525*50%,IF(O525="12-Software/Other",X525*50%,0))))</f>
        <v>0</v>
      </c>
      <c r="Z525" s="40"/>
      <c r="AA525" s="71"/>
      <c r="AB525" s="56">
        <f t="shared" si="226"/>
        <v>0</v>
      </c>
      <c r="AC525" s="39">
        <f t="shared" si="226"/>
        <v>0</v>
      </c>
      <c r="AD525" s="40">
        <f t="shared" si="227"/>
        <v>0</v>
      </c>
      <c r="AE525" s="8">
        <f t="shared" si="228"/>
        <v>0</v>
      </c>
      <c r="AF525" s="8">
        <f t="shared" si="239"/>
        <v>0</v>
      </c>
      <c r="AG525" s="8"/>
      <c r="AH525" s="2"/>
      <c r="AI525" s="2"/>
      <c r="AJ525" s="81"/>
      <c r="AK525" s="33"/>
      <c r="AM525" s="119"/>
      <c r="AN525" s="123">
        <f t="shared" si="245"/>
        <v>0</v>
      </c>
      <c r="AO525" s="34"/>
      <c r="AT525" s="4">
        <f t="shared" si="229"/>
        <v>0</v>
      </c>
      <c r="AZ525" s="4">
        <f t="shared" si="240"/>
        <v>0</v>
      </c>
      <c r="BF525" s="4">
        <f t="shared" si="241"/>
        <v>0</v>
      </c>
      <c r="BH525" s="34">
        <f t="shared" si="242"/>
        <v>0</v>
      </c>
      <c r="BI525" s="34">
        <f t="shared" si="242"/>
        <v>0</v>
      </c>
      <c r="BJ525" s="4">
        <f t="shared" si="243"/>
        <v>0</v>
      </c>
      <c r="BK525" s="4">
        <f t="shared" si="244"/>
        <v>0</v>
      </c>
      <c r="BP525" s="34">
        <f t="shared" si="230"/>
        <v>0</v>
      </c>
      <c r="BQ525" s="34">
        <f t="shared" si="230"/>
        <v>0</v>
      </c>
      <c r="BR525" s="4">
        <f t="shared" si="231"/>
        <v>0</v>
      </c>
      <c r="BS525" s="4">
        <f t="shared" si="232"/>
        <v>0</v>
      </c>
      <c r="BX525" s="34">
        <f t="shared" si="233"/>
        <v>0</v>
      </c>
      <c r="BY525" s="34">
        <f t="shared" si="233"/>
        <v>0</v>
      </c>
      <c r="BZ525" s="4">
        <f t="shared" si="234"/>
        <v>0</v>
      </c>
      <c r="CA525" s="4">
        <f t="shared" si="235"/>
        <v>0</v>
      </c>
      <c r="CF525" s="34">
        <f t="shared" si="236"/>
        <v>0</v>
      </c>
      <c r="CG525" s="34">
        <f t="shared" si="236"/>
        <v>0</v>
      </c>
      <c r="CH525" s="4">
        <f t="shared" si="237"/>
        <v>0</v>
      </c>
      <c r="CI525" s="4">
        <f t="shared" si="238"/>
        <v>0</v>
      </c>
      <c r="CN525" s="4">
        <f t="shared" si="247"/>
        <v>0</v>
      </c>
      <c r="CO525" s="8">
        <f t="shared" si="246"/>
        <v>0</v>
      </c>
    </row>
    <row r="526" spans="1:93" x14ac:dyDescent="0.3">
      <c r="A526" s="75">
        <f t="shared" ref="A526:G538" si="255">A525</f>
        <v>0</v>
      </c>
      <c r="B526" s="56">
        <f t="shared" si="255"/>
        <v>0</v>
      </c>
      <c r="C526" s="56">
        <f t="shared" si="255"/>
        <v>0</v>
      </c>
      <c r="D526" s="56">
        <f t="shared" si="255"/>
        <v>0</v>
      </c>
      <c r="E526" s="56">
        <f t="shared" si="255"/>
        <v>0</v>
      </c>
      <c r="F526" s="69">
        <f t="shared" si="255"/>
        <v>0</v>
      </c>
      <c r="G526" s="69">
        <f t="shared" si="255"/>
        <v>0</v>
      </c>
      <c r="H526" s="128">
        <f>'Enh Grant Original Request'!H515</f>
        <v>0</v>
      </c>
      <c r="I526" s="128">
        <f>'Enh Grant Original Request'!I515</f>
        <v>0</v>
      </c>
      <c r="J526" s="128">
        <f>'Enh Grant Original Request'!J515</f>
        <v>0</v>
      </c>
      <c r="K526" s="128">
        <f>'Enh Grant Original Request'!K515</f>
        <v>0</v>
      </c>
      <c r="L526" s="128">
        <f>'Enh Grant Original Request'!L515</f>
        <v>0</v>
      </c>
      <c r="M526" s="128">
        <f>'Enh Grant Original Request'!M515</f>
        <v>0</v>
      </c>
      <c r="N526" s="128">
        <f>'Enh Grant Original Request'!N515</f>
        <v>0</v>
      </c>
      <c r="O526" s="128">
        <f>'Enh Grant Original Request'!O515</f>
        <v>0</v>
      </c>
      <c r="P526" s="128">
        <f>'Enh Grant Original Request'!P515</f>
        <v>0</v>
      </c>
      <c r="Q526" s="56">
        <f>'Enh Grant Original Request'!Q515</f>
        <v>0</v>
      </c>
      <c r="R526" s="56">
        <f>'Enh Grant Original Request'!R515</f>
        <v>0</v>
      </c>
      <c r="S526" s="40">
        <f t="shared" si="252"/>
        <v>0</v>
      </c>
      <c r="T526" s="40">
        <f t="shared" si="253"/>
        <v>0</v>
      </c>
      <c r="U526" s="40"/>
      <c r="V526" s="73"/>
      <c r="W526" s="40"/>
      <c r="X526" s="40">
        <f t="shared" si="250"/>
        <v>0</v>
      </c>
      <c r="Y526" s="40">
        <f t="shared" si="254"/>
        <v>0</v>
      </c>
      <c r="Z526" s="40"/>
      <c r="AA526" s="71"/>
      <c r="AB526" s="56">
        <f t="shared" ref="AB526:AC538" si="256">Q526</f>
        <v>0</v>
      </c>
      <c r="AC526" s="39">
        <f t="shared" si="256"/>
        <v>0</v>
      </c>
      <c r="AD526" s="40">
        <f t="shared" ref="AD526:AD538" si="257">SUM(AC526)*AB526</f>
        <v>0</v>
      </c>
      <c r="AE526" s="8">
        <f t="shared" ref="AE526:AE538" si="258">IF(O526="79-Renovations",AD526*50%,IF(O526="11-Equipment",AD526*75%,IF(O526="62-Curriculum",AD526*50%,IF(O526="12-Software/Other",AD526*50%,0))))</f>
        <v>0</v>
      </c>
      <c r="AF526" s="8">
        <f t="shared" si="239"/>
        <v>0</v>
      </c>
      <c r="AG526" s="8"/>
      <c r="AH526" s="2"/>
      <c r="AI526" s="2"/>
      <c r="AJ526" s="81"/>
      <c r="AK526" s="33"/>
      <c r="AM526" s="119"/>
      <c r="AN526" s="123">
        <f t="shared" si="245"/>
        <v>0</v>
      </c>
      <c r="AO526" s="34"/>
      <c r="AT526" s="4">
        <f t="shared" ref="AT526:AT538" si="259">SUM(AR526)*AS526</f>
        <v>0</v>
      </c>
      <c r="AZ526" s="4">
        <f t="shared" si="240"/>
        <v>0</v>
      </c>
      <c r="BF526" s="4">
        <f t="shared" si="241"/>
        <v>0</v>
      </c>
      <c r="BH526" s="34">
        <f t="shared" si="242"/>
        <v>0</v>
      </c>
      <c r="BI526" s="34">
        <f t="shared" si="242"/>
        <v>0</v>
      </c>
      <c r="BJ526" s="4">
        <f t="shared" si="243"/>
        <v>0</v>
      </c>
      <c r="BK526" s="4">
        <f t="shared" si="244"/>
        <v>0</v>
      </c>
      <c r="BP526" s="34">
        <f t="shared" ref="BP526:BQ538" si="260">SUM(AR526)</f>
        <v>0</v>
      </c>
      <c r="BQ526" s="34">
        <f t="shared" si="260"/>
        <v>0</v>
      </c>
      <c r="BR526" s="4">
        <f t="shared" ref="BR526:BR538" si="261">SUM(BP526)*BQ526</f>
        <v>0</v>
      </c>
      <c r="BS526" s="4">
        <f t="shared" ref="BS526:BS538" si="262">IF(O526="79-Renovations",BR526*50%,IF(O526="11-Equipment",BR526*75%,IF(O526="62-Curriculum",BR526*50%,IF(O526="12-Software/Other",BR526*50%,0))))</f>
        <v>0</v>
      </c>
      <c r="BX526" s="34">
        <f t="shared" ref="BX526:BY538" si="263">AX526</f>
        <v>0</v>
      </c>
      <c r="BY526" s="34">
        <f t="shared" si="263"/>
        <v>0</v>
      </c>
      <c r="BZ526" s="4">
        <f t="shared" ref="BZ526:BZ538" si="264">SUM(BX526)*BY526</f>
        <v>0</v>
      </c>
      <c r="CA526" s="4">
        <f t="shared" ref="CA526:CA538" si="265">IF(O526="79-Renovations",BZ526*50%,IF(O526="11-Equipment",BZ526*75%,IF(O526="62-Curriculum",BZ526*50%,IF(O526="12-Software/Other",BZ526*50%,0))))</f>
        <v>0</v>
      </c>
      <c r="CF526" s="34">
        <f t="shared" ref="CF526:CG538" si="266">BD526</f>
        <v>0</v>
      </c>
      <c r="CG526" s="34">
        <f t="shared" si="266"/>
        <v>0</v>
      </c>
      <c r="CH526" s="4">
        <f t="shared" ref="CH526:CH538" si="267">SUM(CF526)*CG526</f>
        <v>0</v>
      </c>
      <c r="CI526" s="4">
        <f t="shared" ref="CI526:CI538" si="268">IF(O526="79-Renovations",CH526*50%,IF(O526="11-Equipment",CH526*75%,IF(O526="62-Curriculum",CH526*50%,IF(O526="12-Software/Other",CH526*50%,0))))</f>
        <v>0</v>
      </c>
      <c r="CN526" s="4">
        <f t="shared" si="247"/>
        <v>0</v>
      </c>
      <c r="CO526" s="8">
        <f t="shared" si="246"/>
        <v>0</v>
      </c>
    </row>
    <row r="527" spans="1:93" x14ac:dyDescent="0.3">
      <c r="A527" s="75">
        <f t="shared" si="255"/>
        <v>0</v>
      </c>
      <c r="B527" s="56">
        <f t="shared" si="255"/>
        <v>0</v>
      </c>
      <c r="C527" s="56">
        <f t="shared" si="255"/>
        <v>0</v>
      </c>
      <c r="D527" s="56">
        <f t="shared" si="255"/>
        <v>0</v>
      </c>
      <c r="E527" s="56">
        <f t="shared" si="255"/>
        <v>0</v>
      </c>
      <c r="F527" s="69">
        <f t="shared" si="255"/>
        <v>0</v>
      </c>
      <c r="G527" s="69">
        <f t="shared" si="255"/>
        <v>0</v>
      </c>
      <c r="H527" s="128">
        <f>'Enh Grant Original Request'!H516</f>
        <v>0</v>
      </c>
      <c r="I527" s="128">
        <f>'Enh Grant Original Request'!I516</f>
        <v>0</v>
      </c>
      <c r="J527" s="128">
        <f>'Enh Grant Original Request'!J516</f>
        <v>0</v>
      </c>
      <c r="K527" s="128">
        <f>'Enh Grant Original Request'!K516</f>
        <v>0</v>
      </c>
      <c r="L527" s="128">
        <f>'Enh Grant Original Request'!L516</f>
        <v>0</v>
      </c>
      <c r="M527" s="128">
        <f>'Enh Grant Original Request'!M516</f>
        <v>0</v>
      </c>
      <c r="N527" s="128">
        <f>'Enh Grant Original Request'!N516</f>
        <v>0</v>
      </c>
      <c r="O527" s="128">
        <f>'Enh Grant Original Request'!O516</f>
        <v>0</v>
      </c>
      <c r="P527" s="128">
        <f>'Enh Grant Original Request'!P516</f>
        <v>0</v>
      </c>
      <c r="Q527" s="56">
        <f>'Enh Grant Original Request'!Q516</f>
        <v>0</v>
      </c>
      <c r="R527" s="56">
        <f>'Enh Grant Original Request'!R516</f>
        <v>0</v>
      </c>
      <c r="S527" s="40">
        <f t="shared" si="252"/>
        <v>0</v>
      </c>
      <c r="T527" s="40">
        <f t="shared" si="253"/>
        <v>0</v>
      </c>
      <c r="U527" s="40"/>
      <c r="V527" s="73"/>
      <c r="W527" s="40"/>
      <c r="X527" s="40">
        <f t="shared" si="250"/>
        <v>0</v>
      </c>
      <c r="Y527" s="40">
        <f t="shared" si="254"/>
        <v>0</v>
      </c>
      <c r="Z527" s="40"/>
      <c r="AA527" s="71"/>
      <c r="AB527" s="56">
        <f t="shared" si="256"/>
        <v>0</v>
      </c>
      <c r="AC527" s="39">
        <f t="shared" si="256"/>
        <v>0</v>
      </c>
      <c r="AD527" s="40">
        <f t="shared" si="257"/>
        <v>0</v>
      </c>
      <c r="AE527" s="8">
        <f t="shared" si="258"/>
        <v>0</v>
      </c>
      <c r="AF527" s="8">
        <f t="shared" ref="AF527:AF538" si="269">SUM(AE527)-(AE527*0%)</f>
        <v>0</v>
      </c>
      <c r="AG527" s="8"/>
      <c r="AH527" s="2"/>
      <c r="AI527" s="2"/>
      <c r="AJ527" s="81"/>
      <c r="AK527" s="33"/>
      <c r="AM527" s="119"/>
      <c r="AN527" s="123">
        <f t="shared" si="245"/>
        <v>0</v>
      </c>
      <c r="AO527" s="34"/>
      <c r="AT527" s="4">
        <f t="shared" si="259"/>
        <v>0</v>
      </c>
      <c r="AZ527" s="4">
        <f t="shared" ref="AZ527:AZ538" si="270">SUM(AX527)*AY527</f>
        <v>0</v>
      </c>
      <c r="BF527" s="4">
        <f t="shared" ref="BF527:BF538" si="271">SUM(BD527)*BE527</f>
        <v>0</v>
      </c>
      <c r="BH527" s="34">
        <f t="shared" si="242"/>
        <v>0</v>
      </c>
      <c r="BI527" s="34">
        <f t="shared" si="242"/>
        <v>0</v>
      </c>
      <c r="BJ527" s="4">
        <f t="shared" si="243"/>
        <v>0</v>
      </c>
      <c r="BK527" s="4">
        <f t="shared" si="244"/>
        <v>0</v>
      </c>
      <c r="BP527" s="34">
        <f t="shared" si="260"/>
        <v>0</v>
      </c>
      <c r="BQ527" s="34">
        <f t="shared" si="260"/>
        <v>0</v>
      </c>
      <c r="BR527" s="4">
        <f t="shared" si="261"/>
        <v>0</v>
      </c>
      <c r="BS527" s="4">
        <f t="shared" si="262"/>
        <v>0</v>
      </c>
      <c r="BX527" s="34">
        <f t="shared" si="263"/>
        <v>0</v>
      </c>
      <c r="BY527" s="34">
        <f t="shared" si="263"/>
        <v>0</v>
      </c>
      <c r="BZ527" s="4">
        <f t="shared" si="264"/>
        <v>0</v>
      </c>
      <c r="CA527" s="4">
        <f t="shared" si="265"/>
        <v>0</v>
      </c>
      <c r="CF527" s="34">
        <f t="shared" si="266"/>
        <v>0</v>
      </c>
      <c r="CG527" s="34">
        <f t="shared" si="266"/>
        <v>0</v>
      </c>
      <c r="CH527" s="4">
        <f t="shared" si="267"/>
        <v>0</v>
      </c>
      <c r="CI527" s="4">
        <f t="shared" si="268"/>
        <v>0</v>
      </c>
      <c r="CN527" s="4">
        <f t="shared" si="247"/>
        <v>0</v>
      </c>
      <c r="CO527" s="8">
        <f t="shared" si="246"/>
        <v>0</v>
      </c>
    </row>
    <row r="528" spans="1:93" x14ac:dyDescent="0.3">
      <c r="A528" s="75">
        <f t="shared" si="255"/>
        <v>0</v>
      </c>
      <c r="B528" s="56">
        <f t="shared" si="255"/>
        <v>0</v>
      </c>
      <c r="C528" s="56">
        <f t="shared" si="255"/>
        <v>0</v>
      </c>
      <c r="D528" s="56">
        <f t="shared" si="255"/>
        <v>0</v>
      </c>
      <c r="E528" s="56">
        <f t="shared" si="255"/>
        <v>0</v>
      </c>
      <c r="F528" s="69">
        <f t="shared" si="255"/>
        <v>0</v>
      </c>
      <c r="G528" s="69">
        <f t="shared" si="255"/>
        <v>0</v>
      </c>
      <c r="H528" s="128">
        <f>'Enh Grant Original Request'!H517</f>
        <v>0</v>
      </c>
      <c r="I528" s="128">
        <f>'Enh Grant Original Request'!I517</f>
        <v>0</v>
      </c>
      <c r="J528" s="128">
        <f>'Enh Grant Original Request'!J517</f>
        <v>0</v>
      </c>
      <c r="K528" s="128">
        <f>'Enh Grant Original Request'!K517</f>
        <v>0</v>
      </c>
      <c r="L528" s="128">
        <f>'Enh Grant Original Request'!L517</f>
        <v>0</v>
      </c>
      <c r="M528" s="128">
        <f>'Enh Grant Original Request'!M517</f>
        <v>0</v>
      </c>
      <c r="N528" s="128">
        <f>'Enh Grant Original Request'!N517</f>
        <v>0</v>
      </c>
      <c r="O528" s="128">
        <f>'Enh Grant Original Request'!O517</f>
        <v>0</v>
      </c>
      <c r="P528" s="128">
        <f>'Enh Grant Original Request'!P517</f>
        <v>0</v>
      </c>
      <c r="Q528" s="56">
        <f>'Enh Grant Original Request'!Q517</f>
        <v>0</v>
      </c>
      <c r="R528" s="56">
        <f>'Enh Grant Original Request'!R517</f>
        <v>0</v>
      </c>
      <c r="S528" s="40">
        <f t="shared" si="252"/>
        <v>0</v>
      </c>
      <c r="T528" s="40">
        <f t="shared" si="253"/>
        <v>0</v>
      </c>
      <c r="U528" s="40"/>
      <c r="V528" s="73"/>
      <c r="W528" s="40"/>
      <c r="X528" s="40">
        <f t="shared" si="250"/>
        <v>0</v>
      </c>
      <c r="Y528" s="40">
        <f t="shared" si="254"/>
        <v>0</v>
      </c>
      <c r="Z528" s="40"/>
      <c r="AA528" s="71"/>
      <c r="AB528" s="56">
        <f t="shared" si="256"/>
        <v>0</v>
      </c>
      <c r="AC528" s="39">
        <f t="shared" si="256"/>
        <v>0</v>
      </c>
      <c r="AD528" s="40">
        <f t="shared" si="257"/>
        <v>0</v>
      </c>
      <c r="AE528" s="8">
        <f t="shared" si="258"/>
        <v>0</v>
      </c>
      <c r="AF528" s="8">
        <f t="shared" si="269"/>
        <v>0</v>
      </c>
      <c r="AG528" s="8"/>
      <c r="AH528" s="2"/>
      <c r="AI528" s="2"/>
      <c r="AJ528" s="81"/>
      <c r="AK528" s="33"/>
      <c r="AM528" s="119"/>
      <c r="AN528" s="123">
        <f t="shared" si="245"/>
        <v>0</v>
      </c>
      <c r="AO528" s="34"/>
      <c r="AT528" s="4">
        <f t="shared" si="259"/>
        <v>0</v>
      </c>
      <c r="AZ528" s="4">
        <f t="shared" si="270"/>
        <v>0</v>
      </c>
      <c r="BF528" s="4">
        <f t="shared" si="271"/>
        <v>0</v>
      </c>
      <c r="BH528" s="34">
        <f t="shared" si="242"/>
        <v>0</v>
      </c>
      <c r="BI528" s="34">
        <f t="shared" si="242"/>
        <v>0</v>
      </c>
      <c r="BJ528" s="4">
        <f t="shared" si="243"/>
        <v>0</v>
      </c>
      <c r="BK528" s="4">
        <f t="shared" si="244"/>
        <v>0</v>
      </c>
      <c r="BP528" s="34">
        <f t="shared" si="260"/>
        <v>0</v>
      </c>
      <c r="BQ528" s="34">
        <f t="shared" si="260"/>
        <v>0</v>
      </c>
      <c r="BR528" s="4">
        <f t="shared" si="261"/>
        <v>0</v>
      </c>
      <c r="BS528" s="4">
        <f t="shared" si="262"/>
        <v>0</v>
      </c>
      <c r="BX528" s="34">
        <f t="shared" si="263"/>
        <v>0</v>
      </c>
      <c r="BY528" s="34">
        <f t="shared" si="263"/>
        <v>0</v>
      </c>
      <c r="BZ528" s="4">
        <f t="shared" si="264"/>
        <v>0</v>
      </c>
      <c r="CA528" s="4">
        <f t="shared" si="265"/>
        <v>0</v>
      </c>
      <c r="CF528" s="34">
        <f t="shared" si="266"/>
        <v>0</v>
      </c>
      <c r="CG528" s="34">
        <f t="shared" si="266"/>
        <v>0</v>
      </c>
      <c r="CH528" s="4">
        <f t="shared" si="267"/>
        <v>0</v>
      </c>
      <c r="CI528" s="4">
        <f t="shared" si="268"/>
        <v>0</v>
      </c>
      <c r="CN528" s="4">
        <f t="shared" si="247"/>
        <v>0</v>
      </c>
      <c r="CO528" s="8">
        <f t="shared" si="246"/>
        <v>0</v>
      </c>
    </row>
    <row r="529" spans="1:93" x14ac:dyDescent="0.3">
      <c r="A529" s="75">
        <f t="shared" si="255"/>
        <v>0</v>
      </c>
      <c r="B529" s="56">
        <f t="shared" si="255"/>
        <v>0</v>
      </c>
      <c r="C529" s="56">
        <f t="shared" si="255"/>
        <v>0</v>
      </c>
      <c r="D529" s="56">
        <f t="shared" si="255"/>
        <v>0</v>
      </c>
      <c r="E529" s="56">
        <f t="shared" si="255"/>
        <v>0</v>
      </c>
      <c r="F529" s="69">
        <f t="shared" si="255"/>
        <v>0</v>
      </c>
      <c r="G529" s="69">
        <f t="shared" si="255"/>
        <v>0</v>
      </c>
      <c r="H529" s="128">
        <f>'Enh Grant Original Request'!H518</f>
        <v>0</v>
      </c>
      <c r="I529" s="128">
        <f>'Enh Grant Original Request'!I518</f>
        <v>0</v>
      </c>
      <c r="J529" s="128">
        <f>'Enh Grant Original Request'!J518</f>
        <v>0</v>
      </c>
      <c r="K529" s="128">
        <f>'Enh Grant Original Request'!K518</f>
        <v>0</v>
      </c>
      <c r="L529" s="128">
        <f>'Enh Grant Original Request'!L518</f>
        <v>0</v>
      </c>
      <c r="M529" s="128">
        <f>'Enh Grant Original Request'!M518</f>
        <v>0</v>
      </c>
      <c r="N529" s="128">
        <f>'Enh Grant Original Request'!N518</f>
        <v>0</v>
      </c>
      <c r="O529" s="128">
        <f>'Enh Grant Original Request'!O518</f>
        <v>0</v>
      </c>
      <c r="P529" s="128">
        <f>'Enh Grant Original Request'!P518</f>
        <v>0</v>
      </c>
      <c r="Q529" s="56">
        <f>'Enh Grant Original Request'!Q518</f>
        <v>0</v>
      </c>
      <c r="R529" s="56">
        <f>'Enh Grant Original Request'!R518</f>
        <v>0</v>
      </c>
      <c r="S529" s="40">
        <f t="shared" si="252"/>
        <v>0</v>
      </c>
      <c r="T529" s="40">
        <f t="shared" si="253"/>
        <v>0</v>
      </c>
      <c r="U529" s="40"/>
      <c r="V529" s="73"/>
      <c r="W529" s="40"/>
      <c r="X529" s="40">
        <f t="shared" si="250"/>
        <v>0</v>
      </c>
      <c r="Y529" s="40">
        <f t="shared" si="254"/>
        <v>0</v>
      </c>
      <c r="Z529" s="40"/>
      <c r="AA529" s="71"/>
      <c r="AB529" s="56">
        <f t="shared" si="256"/>
        <v>0</v>
      </c>
      <c r="AC529" s="39">
        <f t="shared" si="256"/>
        <v>0</v>
      </c>
      <c r="AD529" s="40">
        <f t="shared" si="257"/>
        <v>0</v>
      </c>
      <c r="AE529" s="8">
        <f t="shared" si="258"/>
        <v>0</v>
      </c>
      <c r="AF529" s="8">
        <f t="shared" si="269"/>
        <v>0</v>
      </c>
      <c r="AG529" s="8"/>
      <c r="AH529" s="2"/>
      <c r="AI529" s="2"/>
      <c r="AJ529" s="81"/>
      <c r="AK529" s="33"/>
      <c r="AM529" s="119"/>
      <c r="AN529" s="123">
        <f t="shared" si="245"/>
        <v>0</v>
      </c>
      <c r="AO529" s="34"/>
      <c r="AT529" s="4">
        <f t="shared" si="259"/>
        <v>0</v>
      </c>
      <c r="AZ529" s="4">
        <f t="shared" si="270"/>
        <v>0</v>
      </c>
      <c r="BF529" s="4">
        <f t="shared" si="271"/>
        <v>0</v>
      </c>
      <c r="BH529" s="34">
        <f t="shared" ref="BH529:BI538" si="272">SUM(AL529)</f>
        <v>0</v>
      </c>
      <c r="BI529" s="34">
        <f t="shared" si="272"/>
        <v>0</v>
      </c>
      <c r="BJ529" s="4">
        <f t="shared" ref="BJ529:BJ538" si="273">SUM(BH529)*BI529</f>
        <v>0</v>
      </c>
      <c r="BK529" s="4">
        <f t="shared" ref="BK529:BK538" si="274">IF(O529="79-Renovations",BJ529*50%,IF(O529="11-Equipment",BJ529*75%,IF(O529="62-Curriculum",BJ529*50%,IF(O529="12-Software/Other",BJ529*50%,0))))</f>
        <v>0</v>
      </c>
      <c r="BP529" s="34">
        <f t="shared" si="260"/>
        <v>0</v>
      </c>
      <c r="BQ529" s="34">
        <f t="shared" si="260"/>
        <v>0</v>
      </c>
      <c r="BR529" s="4">
        <f t="shared" si="261"/>
        <v>0</v>
      </c>
      <c r="BS529" s="4">
        <f t="shared" si="262"/>
        <v>0</v>
      </c>
      <c r="BX529" s="34">
        <f t="shared" si="263"/>
        <v>0</v>
      </c>
      <c r="BY529" s="34">
        <f t="shared" si="263"/>
        <v>0</v>
      </c>
      <c r="BZ529" s="4">
        <f t="shared" si="264"/>
        <v>0</v>
      </c>
      <c r="CA529" s="4">
        <f t="shared" si="265"/>
        <v>0</v>
      </c>
      <c r="CF529" s="34">
        <f t="shared" si="266"/>
        <v>0</v>
      </c>
      <c r="CG529" s="34">
        <f t="shared" si="266"/>
        <v>0</v>
      </c>
      <c r="CH529" s="4">
        <f t="shared" si="267"/>
        <v>0</v>
      </c>
      <c r="CI529" s="4">
        <f t="shared" si="268"/>
        <v>0</v>
      </c>
      <c r="CN529" s="4">
        <f t="shared" si="247"/>
        <v>0</v>
      </c>
      <c r="CO529" s="8">
        <f t="shared" si="246"/>
        <v>0</v>
      </c>
    </row>
    <row r="530" spans="1:93" x14ac:dyDescent="0.3">
      <c r="A530" s="75">
        <f t="shared" si="255"/>
        <v>0</v>
      </c>
      <c r="B530" s="56">
        <f t="shared" si="255"/>
        <v>0</v>
      </c>
      <c r="C530" s="56">
        <f t="shared" si="255"/>
        <v>0</v>
      </c>
      <c r="D530" s="56">
        <f t="shared" si="255"/>
        <v>0</v>
      </c>
      <c r="E530" s="56">
        <f t="shared" si="255"/>
        <v>0</v>
      </c>
      <c r="F530" s="69">
        <f t="shared" si="255"/>
        <v>0</v>
      </c>
      <c r="G530" s="69">
        <f t="shared" si="255"/>
        <v>0</v>
      </c>
      <c r="H530" s="128">
        <f>'Enh Grant Original Request'!H519</f>
        <v>0</v>
      </c>
      <c r="I530" s="128">
        <f>'Enh Grant Original Request'!I519</f>
        <v>0</v>
      </c>
      <c r="J530" s="128">
        <f>'Enh Grant Original Request'!J519</f>
        <v>0</v>
      </c>
      <c r="K530" s="128">
        <f>'Enh Grant Original Request'!K519</f>
        <v>0</v>
      </c>
      <c r="L530" s="128">
        <f>'Enh Grant Original Request'!L519</f>
        <v>0</v>
      </c>
      <c r="M530" s="128">
        <f>'Enh Grant Original Request'!M519</f>
        <v>0</v>
      </c>
      <c r="N530" s="128">
        <f>'Enh Grant Original Request'!N519</f>
        <v>0</v>
      </c>
      <c r="O530" s="128">
        <f>'Enh Grant Original Request'!O519</f>
        <v>0</v>
      </c>
      <c r="P530" s="128">
        <f>'Enh Grant Original Request'!P519</f>
        <v>0</v>
      </c>
      <c r="Q530" s="56">
        <f>'Enh Grant Original Request'!Q519</f>
        <v>0</v>
      </c>
      <c r="R530" s="56">
        <f>'Enh Grant Original Request'!R519</f>
        <v>0</v>
      </c>
      <c r="S530" s="40">
        <f t="shared" si="252"/>
        <v>0</v>
      </c>
      <c r="T530" s="40">
        <f t="shared" si="253"/>
        <v>0</v>
      </c>
      <c r="U530" s="40"/>
      <c r="V530" s="73"/>
      <c r="W530" s="40"/>
      <c r="X530" s="40">
        <f t="shared" si="250"/>
        <v>0</v>
      </c>
      <c r="Y530" s="40">
        <f t="shared" si="254"/>
        <v>0</v>
      </c>
      <c r="Z530" s="40"/>
      <c r="AA530" s="71"/>
      <c r="AB530" s="56">
        <f t="shared" si="256"/>
        <v>0</v>
      </c>
      <c r="AC530" s="39">
        <f t="shared" si="256"/>
        <v>0</v>
      </c>
      <c r="AD530" s="40">
        <f t="shared" si="257"/>
        <v>0</v>
      </c>
      <c r="AE530" s="8">
        <f t="shared" si="258"/>
        <v>0</v>
      </c>
      <c r="AF530" s="8">
        <f t="shared" si="269"/>
        <v>0</v>
      </c>
      <c r="AG530" s="8"/>
      <c r="AH530" s="2"/>
      <c r="AI530" s="2"/>
      <c r="AJ530" s="81"/>
      <c r="AK530" s="33"/>
      <c r="AM530" s="119"/>
      <c r="AN530" s="123">
        <f t="shared" ref="AN530:AN538" si="275">SUM(AL530)*AM530</f>
        <v>0</v>
      </c>
      <c r="AO530" s="34"/>
      <c r="AT530" s="4">
        <f t="shared" si="259"/>
        <v>0</v>
      </c>
      <c r="AZ530" s="4">
        <f t="shared" si="270"/>
        <v>0</v>
      </c>
      <c r="BF530" s="4">
        <f t="shared" si="271"/>
        <v>0</v>
      </c>
      <c r="BH530" s="34">
        <f t="shared" si="272"/>
        <v>0</v>
      </c>
      <c r="BI530" s="34">
        <f t="shared" si="272"/>
        <v>0</v>
      </c>
      <c r="BJ530" s="4">
        <f t="shared" si="273"/>
        <v>0</v>
      </c>
      <c r="BK530" s="4">
        <f t="shared" si="274"/>
        <v>0</v>
      </c>
      <c r="BP530" s="34">
        <f t="shared" si="260"/>
        <v>0</v>
      </c>
      <c r="BQ530" s="34">
        <f t="shared" si="260"/>
        <v>0</v>
      </c>
      <c r="BR530" s="4">
        <f t="shared" si="261"/>
        <v>0</v>
      </c>
      <c r="BS530" s="4">
        <f t="shared" si="262"/>
        <v>0</v>
      </c>
      <c r="BX530" s="34">
        <f t="shared" si="263"/>
        <v>0</v>
      </c>
      <c r="BY530" s="34">
        <f t="shared" si="263"/>
        <v>0</v>
      </c>
      <c r="BZ530" s="4">
        <f t="shared" si="264"/>
        <v>0</v>
      </c>
      <c r="CA530" s="4">
        <f t="shared" si="265"/>
        <v>0</v>
      </c>
      <c r="CF530" s="34">
        <f t="shared" si="266"/>
        <v>0</v>
      </c>
      <c r="CG530" s="34">
        <f t="shared" si="266"/>
        <v>0</v>
      </c>
      <c r="CH530" s="4">
        <f t="shared" si="267"/>
        <v>0</v>
      </c>
      <c r="CI530" s="4">
        <f t="shared" si="268"/>
        <v>0</v>
      </c>
      <c r="CN530" s="4">
        <f t="shared" si="247"/>
        <v>0</v>
      </c>
      <c r="CO530" s="8">
        <f t="shared" ref="CO530:CO538" si="276">SUM(BK530+BS530+CA530+CI530)</f>
        <v>0</v>
      </c>
    </row>
    <row r="531" spans="1:93" x14ac:dyDescent="0.3">
      <c r="A531" s="75">
        <f t="shared" si="255"/>
        <v>0</v>
      </c>
      <c r="B531" s="56">
        <f t="shared" si="255"/>
        <v>0</v>
      </c>
      <c r="C531" s="56">
        <f t="shared" si="255"/>
        <v>0</v>
      </c>
      <c r="D531" s="56">
        <f t="shared" si="255"/>
        <v>0</v>
      </c>
      <c r="E531" s="56">
        <f t="shared" si="255"/>
        <v>0</v>
      </c>
      <c r="F531" s="69">
        <f t="shared" si="255"/>
        <v>0</v>
      </c>
      <c r="G531" s="69">
        <f t="shared" si="255"/>
        <v>0</v>
      </c>
      <c r="H531" s="128">
        <f>'Enh Grant Original Request'!H520</f>
        <v>0</v>
      </c>
      <c r="I531" s="128">
        <f>'Enh Grant Original Request'!I520</f>
        <v>0</v>
      </c>
      <c r="J531" s="128">
        <f>'Enh Grant Original Request'!J520</f>
        <v>0</v>
      </c>
      <c r="K531" s="128">
        <f>'Enh Grant Original Request'!K520</f>
        <v>0</v>
      </c>
      <c r="L531" s="128">
        <f>'Enh Grant Original Request'!L520</f>
        <v>0</v>
      </c>
      <c r="M531" s="128">
        <f>'Enh Grant Original Request'!M520</f>
        <v>0</v>
      </c>
      <c r="N531" s="128">
        <f>'Enh Grant Original Request'!N520</f>
        <v>0</v>
      </c>
      <c r="O531" s="128">
        <f>'Enh Grant Original Request'!O520</f>
        <v>0</v>
      </c>
      <c r="P531" s="128">
        <f>'Enh Grant Original Request'!P520</f>
        <v>0</v>
      </c>
      <c r="Q531" s="56">
        <f>'Enh Grant Original Request'!Q520</f>
        <v>0</v>
      </c>
      <c r="R531" s="56">
        <f>'Enh Grant Original Request'!R520</f>
        <v>0</v>
      </c>
      <c r="S531" s="40">
        <f t="shared" si="252"/>
        <v>0</v>
      </c>
      <c r="T531" s="40">
        <f t="shared" si="253"/>
        <v>0</v>
      </c>
      <c r="U531" s="40"/>
      <c r="V531" s="73"/>
      <c r="W531" s="40"/>
      <c r="X531" s="40">
        <f t="shared" si="250"/>
        <v>0</v>
      </c>
      <c r="Y531" s="40">
        <f t="shared" si="254"/>
        <v>0</v>
      </c>
      <c r="Z531" s="40"/>
      <c r="AA531" s="71"/>
      <c r="AB531" s="56">
        <f t="shared" si="256"/>
        <v>0</v>
      </c>
      <c r="AC531" s="39">
        <f t="shared" si="256"/>
        <v>0</v>
      </c>
      <c r="AD531" s="40">
        <f t="shared" si="257"/>
        <v>0</v>
      </c>
      <c r="AE531" s="8">
        <f t="shared" si="258"/>
        <v>0</v>
      </c>
      <c r="AF531" s="8">
        <f t="shared" si="269"/>
        <v>0</v>
      </c>
      <c r="AG531" s="8"/>
      <c r="AH531" s="2"/>
      <c r="AI531" s="2"/>
      <c r="AJ531" s="81"/>
      <c r="AK531" s="33"/>
      <c r="AM531" s="119"/>
      <c r="AN531" s="123">
        <f t="shared" si="275"/>
        <v>0</v>
      </c>
      <c r="AO531" s="34"/>
      <c r="AT531" s="4">
        <f t="shared" si="259"/>
        <v>0</v>
      </c>
      <c r="AZ531" s="4">
        <f t="shared" si="270"/>
        <v>0</v>
      </c>
      <c r="BF531" s="4">
        <f t="shared" si="271"/>
        <v>0</v>
      </c>
      <c r="BH531" s="34">
        <f t="shared" si="272"/>
        <v>0</v>
      </c>
      <c r="BI531" s="34">
        <f t="shared" si="272"/>
        <v>0</v>
      </c>
      <c r="BJ531" s="4">
        <f t="shared" si="273"/>
        <v>0</v>
      </c>
      <c r="BK531" s="4">
        <f t="shared" si="274"/>
        <v>0</v>
      </c>
      <c r="BP531" s="34">
        <f t="shared" si="260"/>
        <v>0</v>
      </c>
      <c r="BQ531" s="34">
        <f t="shared" si="260"/>
        <v>0</v>
      </c>
      <c r="BR531" s="4">
        <f t="shared" si="261"/>
        <v>0</v>
      </c>
      <c r="BS531" s="4">
        <f t="shared" si="262"/>
        <v>0</v>
      </c>
      <c r="BX531" s="34">
        <f t="shared" si="263"/>
        <v>0</v>
      </c>
      <c r="BY531" s="34">
        <f t="shared" si="263"/>
        <v>0</v>
      </c>
      <c r="BZ531" s="4">
        <f t="shared" si="264"/>
        <v>0</v>
      </c>
      <c r="CA531" s="4">
        <f t="shared" si="265"/>
        <v>0</v>
      </c>
      <c r="CF531" s="34">
        <f t="shared" si="266"/>
        <v>0</v>
      </c>
      <c r="CG531" s="34">
        <f t="shared" si="266"/>
        <v>0</v>
      </c>
      <c r="CH531" s="4">
        <f t="shared" si="267"/>
        <v>0</v>
      </c>
      <c r="CI531" s="4">
        <f t="shared" si="268"/>
        <v>0</v>
      </c>
      <c r="CN531" s="4">
        <f t="shared" si="247"/>
        <v>0</v>
      </c>
      <c r="CO531" s="8">
        <f t="shared" si="276"/>
        <v>0</v>
      </c>
    </row>
    <row r="532" spans="1:93" x14ac:dyDescent="0.3">
      <c r="A532" s="75">
        <f t="shared" si="255"/>
        <v>0</v>
      </c>
      <c r="B532" s="56">
        <f t="shared" si="255"/>
        <v>0</v>
      </c>
      <c r="C532" s="56">
        <f t="shared" si="255"/>
        <v>0</v>
      </c>
      <c r="D532" s="56">
        <f t="shared" si="255"/>
        <v>0</v>
      </c>
      <c r="E532" s="56">
        <f t="shared" si="255"/>
        <v>0</v>
      </c>
      <c r="F532" s="69">
        <f t="shared" si="255"/>
        <v>0</v>
      </c>
      <c r="G532" s="69">
        <f t="shared" si="255"/>
        <v>0</v>
      </c>
      <c r="H532" s="128">
        <f>'Enh Grant Original Request'!H521</f>
        <v>0</v>
      </c>
      <c r="I532" s="128">
        <f>'Enh Grant Original Request'!I521</f>
        <v>0</v>
      </c>
      <c r="J532" s="128">
        <f>'Enh Grant Original Request'!J521</f>
        <v>0</v>
      </c>
      <c r="K532" s="128">
        <f>'Enh Grant Original Request'!K521</f>
        <v>0</v>
      </c>
      <c r="L532" s="128">
        <f>'Enh Grant Original Request'!L521</f>
        <v>0</v>
      </c>
      <c r="M532" s="128">
        <f>'Enh Grant Original Request'!M521</f>
        <v>0</v>
      </c>
      <c r="N532" s="128">
        <f>'Enh Grant Original Request'!N521</f>
        <v>0</v>
      </c>
      <c r="O532" s="128">
        <f>'Enh Grant Original Request'!O521</f>
        <v>0</v>
      </c>
      <c r="P532" s="128">
        <f>'Enh Grant Original Request'!P521</f>
        <v>0</v>
      </c>
      <c r="Q532" s="56">
        <f>'Enh Grant Original Request'!Q521</f>
        <v>0</v>
      </c>
      <c r="R532" s="56">
        <f>'Enh Grant Original Request'!R521</f>
        <v>0</v>
      </c>
      <c r="S532" s="40">
        <f t="shared" si="252"/>
        <v>0</v>
      </c>
      <c r="T532" s="40">
        <f t="shared" si="253"/>
        <v>0</v>
      </c>
      <c r="U532" s="40"/>
      <c r="V532" s="73"/>
      <c r="W532" s="40"/>
      <c r="X532" s="40">
        <f t="shared" si="250"/>
        <v>0</v>
      </c>
      <c r="Y532" s="40">
        <f t="shared" si="254"/>
        <v>0</v>
      </c>
      <c r="Z532" s="40"/>
      <c r="AA532" s="71"/>
      <c r="AB532" s="56">
        <f t="shared" si="256"/>
        <v>0</v>
      </c>
      <c r="AC532" s="39">
        <f t="shared" si="256"/>
        <v>0</v>
      </c>
      <c r="AD532" s="40">
        <f t="shared" si="257"/>
        <v>0</v>
      </c>
      <c r="AE532" s="8">
        <f t="shared" si="258"/>
        <v>0</v>
      </c>
      <c r="AF532" s="8">
        <f t="shared" si="269"/>
        <v>0</v>
      </c>
      <c r="AG532" s="8"/>
      <c r="AH532" s="2"/>
      <c r="AI532" s="2"/>
      <c r="AJ532" s="81"/>
      <c r="AK532" s="33"/>
      <c r="AM532" s="119"/>
      <c r="AN532" s="123">
        <f t="shared" si="275"/>
        <v>0</v>
      </c>
      <c r="AO532" s="34"/>
      <c r="AT532" s="4">
        <f t="shared" si="259"/>
        <v>0</v>
      </c>
      <c r="AZ532" s="4">
        <f t="shared" si="270"/>
        <v>0</v>
      </c>
      <c r="BF532" s="4">
        <f t="shared" si="271"/>
        <v>0</v>
      </c>
      <c r="BH532" s="34">
        <f t="shared" si="272"/>
        <v>0</v>
      </c>
      <c r="BI532" s="34">
        <f t="shared" si="272"/>
        <v>0</v>
      </c>
      <c r="BJ532" s="4">
        <f t="shared" si="273"/>
        <v>0</v>
      </c>
      <c r="BK532" s="4">
        <f t="shared" si="274"/>
        <v>0</v>
      </c>
      <c r="BP532" s="34">
        <f t="shared" si="260"/>
        <v>0</v>
      </c>
      <c r="BQ532" s="34">
        <f t="shared" si="260"/>
        <v>0</v>
      </c>
      <c r="BR532" s="4">
        <f t="shared" si="261"/>
        <v>0</v>
      </c>
      <c r="BS532" s="4">
        <f t="shared" si="262"/>
        <v>0</v>
      </c>
      <c r="BX532" s="34">
        <f t="shared" si="263"/>
        <v>0</v>
      </c>
      <c r="BY532" s="34">
        <f t="shared" si="263"/>
        <v>0</v>
      </c>
      <c r="BZ532" s="4">
        <f t="shared" si="264"/>
        <v>0</v>
      </c>
      <c r="CA532" s="4">
        <f t="shared" si="265"/>
        <v>0</v>
      </c>
      <c r="CF532" s="34">
        <f t="shared" si="266"/>
        <v>0</v>
      </c>
      <c r="CG532" s="34">
        <f t="shared" si="266"/>
        <v>0</v>
      </c>
      <c r="CH532" s="4">
        <f t="shared" si="267"/>
        <v>0</v>
      </c>
      <c r="CI532" s="4">
        <f t="shared" si="268"/>
        <v>0</v>
      </c>
      <c r="CN532" s="4">
        <f t="shared" si="247"/>
        <v>0</v>
      </c>
      <c r="CO532" s="8">
        <f t="shared" si="276"/>
        <v>0</v>
      </c>
    </row>
    <row r="533" spans="1:93" x14ac:dyDescent="0.3">
      <c r="A533" s="75">
        <f t="shared" si="255"/>
        <v>0</v>
      </c>
      <c r="B533" s="56">
        <f t="shared" si="255"/>
        <v>0</v>
      </c>
      <c r="C533" s="56">
        <f t="shared" si="255"/>
        <v>0</v>
      </c>
      <c r="D533" s="56">
        <f t="shared" si="255"/>
        <v>0</v>
      </c>
      <c r="E533" s="56">
        <f t="shared" si="255"/>
        <v>0</v>
      </c>
      <c r="F533" s="69">
        <f t="shared" si="255"/>
        <v>0</v>
      </c>
      <c r="G533" s="69">
        <f t="shared" si="255"/>
        <v>0</v>
      </c>
      <c r="H533" s="128">
        <f>'Enh Grant Original Request'!H522</f>
        <v>0</v>
      </c>
      <c r="I533" s="128">
        <f>'Enh Grant Original Request'!I522</f>
        <v>0</v>
      </c>
      <c r="J533" s="128">
        <f>'Enh Grant Original Request'!J522</f>
        <v>0</v>
      </c>
      <c r="K533" s="128">
        <f>'Enh Grant Original Request'!K522</f>
        <v>0</v>
      </c>
      <c r="L533" s="128">
        <f>'Enh Grant Original Request'!L522</f>
        <v>0</v>
      </c>
      <c r="M533" s="128">
        <f>'Enh Grant Original Request'!M522</f>
        <v>0</v>
      </c>
      <c r="N533" s="128">
        <f>'Enh Grant Original Request'!N522</f>
        <v>0</v>
      </c>
      <c r="O533" s="128">
        <f>'Enh Grant Original Request'!O522</f>
        <v>0</v>
      </c>
      <c r="P533" s="128">
        <f>'Enh Grant Original Request'!P522</f>
        <v>0</v>
      </c>
      <c r="Q533" s="56">
        <f>'Enh Grant Original Request'!Q522</f>
        <v>0</v>
      </c>
      <c r="R533" s="56">
        <f>'Enh Grant Original Request'!R522</f>
        <v>0</v>
      </c>
      <c r="S533" s="40">
        <f t="shared" si="252"/>
        <v>0</v>
      </c>
      <c r="T533" s="40">
        <f t="shared" si="253"/>
        <v>0</v>
      </c>
      <c r="U533" s="40"/>
      <c r="V533" s="73"/>
      <c r="W533" s="40"/>
      <c r="X533" s="40">
        <f t="shared" si="250"/>
        <v>0</v>
      </c>
      <c r="Y533" s="40">
        <f t="shared" si="254"/>
        <v>0</v>
      </c>
      <c r="Z533" s="40"/>
      <c r="AA533" s="71"/>
      <c r="AB533" s="56">
        <f t="shared" si="256"/>
        <v>0</v>
      </c>
      <c r="AC533" s="39">
        <f t="shared" si="256"/>
        <v>0</v>
      </c>
      <c r="AD533" s="40">
        <f t="shared" si="257"/>
        <v>0</v>
      </c>
      <c r="AE533" s="8">
        <f t="shared" si="258"/>
        <v>0</v>
      </c>
      <c r="AF533" s="8">
        <f t="shared" si="269"/>
        <v>0</v>
      </c>
      <c r="AG533" s="8"/>
      <c r="AH533" s="2"/>
      <c r="AI533" s="2"/>
      <c r="AJ533" s="81"/>
      <c r="AK533" s="33"/>
      <c r="AM533" s="119"/>
      <c r="AN533" s="123">
        <f t="shared" si="275"/>
        <v>0</v>
      </c>
      <c r="AO533" s="34"/>
      <c r="AT533" s="4">
        <f t="shared" si="259"/>
        <v>0</v>
      </c>
      <c r="AZ533" s="4">
        <f t="shared" si="270"/>
        <v>0</v>
      </c>
      <c r="BF533" s="4">
        <f t="shared" si="271"/>
        <v>0</v>
      </c>
      <c r="BH533" s="34">
        <f t="shared" si="272"/>
        <v>0</v>
      </c>
      <c r="BI533" s="34">
        <f t="shared" si="272"/>
        <v>0</v>
      </c>
      <c r="BJ533" s="4">
        <f t="shared" si="273"/>
        <v>0</v>
      </c>
      <c r="BK533" s="4">
        <f t="shared" si="274"/>
        <v>0</v>
      </c>
      <c r="BP533" s="34">
        <f t="shared" si="260"/>
        <v>0</v>
      </c>
      <c r="BQ533" s="34">
        <f t="shared" si="260"/>
        <v>0</v>
      </c>
      <c r="BR533" s="4">
        <f t="shared" si="261"/>
        <v>0</v>
      </c>
      <c r="BS533" s="4">
        <f t="shared" si="262"/>
        <v>0</v>
      </c>
      <c r="BX533" s="34">
        <f t="shared" si="263"/>
        <v>0</v>
      </c>
      <c r="BY533" s="34">
        <f t="shared" si="263"/>
        <v>0</v>
      </c>
      <c r="BZ533" s="4">
        <f t="shared" si="264"/>
        <v>0</v>
      </c>
      <c r="CA533" s="4">
        <f t="shared" si="265"/>
        <v>0</v>
      </c>
      <c r="CF533" s="34">
        <f t="shared" si="266"/>
        <v>0</v>
      </c>
      <c r="CG533" s="34">
        <f t="shared" si="266"/>
        <v>0</v>
      </c>
      <c r="CH533" s="4">
        <f t="shared" si="267"/>
        <v>0</v>
      </c>
      <c r="CI533" s="4">
        <f t="shared" si="268"/>
        <v>0</v>
      </c>
      <c r="CN533" s="4">
        <f t="shared" ref="CN533:CN538" si="277">SUM(AB533)-BH533-BP533-BX533-CF533</f>
        <v>0</v>
      </c>
      <c r="CO533" s="8">
        <f t="shared" si="276"/>
        <v>0</v>
      </c>
    </row>
    <row r="534" spans="1:93" x14ac:dyDescent="0.3">
      <c r="A534" s="75">
        <f t="shared" si="255"/>
        <v>0</v>
      </c>
      <c r="B534" s="56">
        <f t="shared" si="255"/>
        <v>0</v>
      </c>
      <c r="C534" s="56">
        <f t="shared" si="255"/>
        <v>0</v>
      </c>
      <c r="D534" s="56">
        <f t="shared" si="255"/>
        <v>0</v>
      </c>
      <c r="E534" s="56">
        <f t="shared" si="255"/>
        <v>0</v>
      </c>
      <c r="F534" s="69">
        <f t="shared" si="255"/>
        <v>0</v>
      </c>
      <c r="G534" s="69">
        <f t="shared" si="255"/>
        <v>0</v>
      </c>
      <c r="H534" s="128">
        <f>'Enh Grant Original Request'!H523</f>
        <v>0</v>
      </c>
      <c r="I534" s="128">
        <f>'Enh Grant Original Request'!I523</f>
        <v>0</v>
      </c>
      <c r="J534" s="128">
        <f>'Enh Grant Original Request'!J523</f>
        <v>0</v>
      </c>
      <c r="K534" s="128">
        <f>'Enh Grant Original Request'!K523</f>
        <v>0</v>
      </c>
      <c r="L534" s="128">
        <f>'Enh Grant Original Request'!L523</f>
        <v>0</v>
      </c>
      <c r="M534" s="128">
        <f>'Enh Grant Original Request'!M523</f>
        <v>0</v>
      </c>
      <c r="N534" s="128">
        <f>'Enh Grant Original Request'!N523</f>
        <v>0</v>
      </c>
      <c r="O534" s="128">
        <f>'Enh Grant Original Request'!O523</f>
        <v>0</v>
      </c>
      <c r="P534" s="128">
        <f>'Enh Grant Original Request'!P523</f>
        <v>0</v>
      </c>
      <c r="Q534" s="56">
        <f>'Enh Grant Original Request'!Q523</f>
        <v>0</v>
      </c>
      <c r="R534" s="56">
        <f>'Enh Grant Original Request'!R523</f>
        <v>0</v>
      </c>
      <c r="S534" s="40">
        <f t="shared" si="252"/>
        <v>0</v>
      </c>
      <c r="T534" s="40">
        <f t="shared" si="253"/>
        <v>0</v>
      </c>
      <c r="U534" s="40"/>
      <c r="V534" s="73"/>
      <c r="W534" s="40"/>
      <c r="X534" s="40">
        <f t="shared" si="250"/>
        <v>0</v>
      </c>
      <c r="Y534" s="40">
        <f t="shared" si="254"/>
        <v>0</v>
      </c>
      <c r="Z534" s="40"/>
      <c r="AA534" s="71"/>
      <c r="AB534" s="56">
        <f t="shared" si="256"/>
        <v>0</v>
      </c>
      <c r="AC534" s="39">
        <f t="shared" si="256"/>
        <v>0</v>
      </c>
      <c r="AD534" s="40">
        <f t="shared" si="257"/>
        <v>0</v>
      </c>
      <c r="AE534" s="8">
        <f t="shared" si="258"/>
        <v>0</v>
      </c>
      <c r="AF534" s="8">
        <f t="shared" si="269"/>
        <v>0</v>
      </c>
      <c r="AG534" s="8"/>
      <c r="AH534" s="2"/>
      <c r="AI534" s="2"/>
      <c r="AJ534" s="81"/>
      <c r="AK534" s="33"/>
      <c r="AM534" s="119"/>
      <c r="AN534" s="123">
        <f t="shared" si="275"/>
        <v>0</v>
      </c>
      <c r="AO534" s="34"/>
      <c r="AT534" s="4">
        <f t="shared" si="259"/>
        <v>0</v>
      </c>
      <c r="AZ534" s="4">
        <f t="shared" si="270"/>
        <v>0</v>
      </c>
      <c r="BF534" s="4">
        <f t="shared" si="271"/>
        <v>0</v>
      </c>
      <c r="BH534" s="34">
        <f t="shared" si="272"/>
        <v>0</v>
      </c>
      <c r="BI534" s="34">
        <f t="shared" si="272"/>
        <v>0</v>
      </c>
      <c r="BJ534" s="4">
        <f t="shared" si="273"/>
        <v>0</v>
      </c>
      <c r="BK534" s="4">
        <f t="shared" si="274"/>
        <v>0</v>
      </c>
      <c r="BP534" s="34">
        <f t="shared" si="260"/>
        <v>0</v>
      </c>
      <c r="BQ534" s="34">
        <f t="shared" si="260"/>
        <v>0</v>
      </c>
      <c r="BR534" s="4">
        <f t="shared" si="261"/>
        <v>0</v>
      </c>
      <c r="BS534" s="4">
        <f t="shared" si="262"/>
        <v>0</v>
      </c>
      <c r="BX534" s="34">
        <f t="shared" si="263"/>
        <v>0</v>
      </c>
      <c r="BY534" s="34">
        <f t="shared" si="263"/>
        <v>0</v>
      </c>
      <c r="BZ534" s="4">
        <f t="shared" si="264"/>
        <v>0</v>
      </c>
      <c r="CA534" s="4">
        <f t="shared" si="265"/>
        <v>0</v>
      </c>
      <c r="CF534" s="34">
        <f t="shared" si="266"/>
        <v>0</v>
      </c>
      <c r="CG534" s="34">
        <f t="shared" si="266"/>
        <v>0</v>
      </c>
      <c r="CH534" s="4">
        <f t="shared" si="267"/>
        <v>0</v>
      </c>
      <c r="CI534" s="4">
        <f t="shared" si="268"/>
        <v>0</v>
      </c>
      <c r="CN534" s="4">
        <f t="shared" si="277"/>
        <v>0</v>
      </c>
      <c r="CO534" s="8">
        <f t="shared" si="276"/>
        <v>0</v>
      </c>
    </row>
    <row r="535" spans="1:93" x14ac:dyDescent="0.3">
      <c r="A535" s="75">
        <f t="shared" si="255"/>
        <v>0</v>
      </c>
      <c r="B535" s="56">
        <f t="shared" si="255"/>
        <v>0</v>
      </c>
      <c r="C535" s="56">
        <f t="shared" si="255"/>
        <v>0</v>
      </c>
      <c r="D535" s="56">
        <f t="shared" si="255"/>
        <v>0</v>
      </c>
      <c r="E535" s="56">
        <f t="shared" si="255"/>
        <v>0</v>
      </c>
      <c r="F535" s="69">
        <f t="shared" si="255"/>
        <v>0</v>
      </c>
      <c r="G535" s="69">
        <f t="shared" si="255"/>
        <v>0</v>
      </c>
      <c r="H535" s="128">
        <f>'Enh Grant Original Request'!H524</f>
        <v>0</v>
      </c>
      <c r="I535" s="128">
        <f>'Enh Grant Original Request'!I524</f>
        <v>0</v>
      </c>
      <c r="J535" s="128">
        <f>'Enh Grant Original Request'!J524</f>
        <v>0</v>
      </c>
      <c r="K535" s="128">
        <f>'Enh Grant Original Request'!K524</f>
        <v>0</v>
      </c>
      <c r="L535" s="128">
        <f>'Enh Grant Original Request'!L524</f>
        <v>0</v>
      </c>
      <c r="M535" s="128">
        <f>'Enh Grant Original Request'!M524</f>
        <v>0</v>
      </c>
      <c r="N535" s="128">
        <f>'Enh Grant Original Request'!N524</f>
        <v>0</v>
      </c>
      <c r="O535" s="128">
        <f>'Enh Grant Original Request'!O524</f>
        <v>0</v>
      </c>
      <c r="P535" s="128">
        <f>'Enh Grant Original Request'!P524</f>
        <v>0</v>
      </c>
      <c r="Q535" s="56">
        <f>'Enh Grant Original Request'!Q524</f>
        <v>0</v>
      </c>
      <c r="R535" s="56">
        <f>'Enh Grant Original Request'!R524</f>
        <v>0</v>
      </c>
      <c r="S535" s="40">
        <f t="shared" si="252"/>
        <v>0</v>
      </c>
      <c r="T535" s="40">
        <f t="shared" si="253"/>
        <v>0</v>
      </c>
      <c r="U535" s="40"/>
      <c r="V535" s="73"/>
      <c r="W535" s="40"/>
      <c r="X535" s="40">
        <f t="shared" si="250"/>
        <v>0</v>
      </c>
      <c r="Y535" s="40">
        <f t="shared" si="254"/>
        <v>0</v>
      </c>
      <c r="Z535" s="40"/>
      <c r="AA535" s="71"/>
      <c r="AB535" s="56">
        <f t="shared" si="256"/>
        <v>0</v>
      </c>
      <c r="AC535" s="39">
        <f t="shared" si="256"/>
        <v>0</v>
      </c>
      <c r="AD535" s="40">
        <f t="shared" si="257"/>
        <v>0</v>
      </c>
      <c r="AE535" s="8">
        <f t="shared" si="258"/>
        <v>0</v>
      </c>
      <c r="AF535" s="8">
        <f t="shared" si="269"/>
        <v>0</v>
      </c>
      <c r="AG535" s="8"/>
      <c r="AH535" s="2"/>
      <c r="AI535" s="2"/>
      <c r="AJ535" s="81"/>
      <c r="AK535" s="33"/>
      <c r="AM535" s="119"/>
      <c r="AN535" s="123">
        <f t="shared" si="275"/>
        <v>0</v>
      </c>
      <c r="AO535" s="34"/>
      <c r="AT535" s="4">
        <f t="shared" si="259"/>
        <v>0</v>
      </c>
      <c r="AZ535" s="4">
        <f t="shared" si="270"/>
        <v>0</v>
      </c>
      <c r="BF535" s="4">
        <f t="shared" si="271"/>
        <v>0</v>
      </c>
      <c r="BH535" s="34">
        <f t="shared" si="272"/>
        <v>0</v>
      </c>
      <c r="BI535" s="34">
        <f t="shared" si="272"/>
        <v>0</v>
      </c>
      <c r="BJ535" s="4">
        <f t="shared" si="273"/>
        <v>0</v>
      </c>
      <c r="BK535" s="4">
        <f t="shared" si="274"/>
        <v>0</v>
      </c>
      <c r="BP535" s="34">
        <f t="shared" si="260"/>
        <v>0</v>
      </c>
      <c r="BQ535" s="34">
        <f t="shared" si="260"/>
        <v>0</v>
      </c>
      <c r="BR535" s="4">
        <f t="shared" si="261"/>
        <v>0</v>
      </c>
      <c r="BS535" s="4">
        <f t="shared" si="262"/>
        <v>0</v>
      </c>
      <c r="BX535" s="34">
        <f t="shared" si="263"/>
        <v>0</v>
      </c>
      <c r="BY535" s="34">
        <f t="shared" si="263"/>
        <v>0</v>
      </c>
      <c r="BZ535" s="4">
        <f t="shared" si="264"/>
        <v>0</v>
      </c>
      <c r="CA535" s="4">
        <f t="shared" si="265"/>
        <v>0</v>
      </c>
      <c r="CF535" s="34">
        <f t="shared" si="266"/>
        <v>0</v>
      </c>
      <c r="CG535" s="34">
        <f t="shared" si="266"/>
        <v>0</v>
      </c>
      <c r="CH535" s="4">
        <f t="shared" si="267"/>
        <v>0</v>
      </c>
      <c r="CI535" s="4">
        <f t="shared" si="268"/>
        <v>0</v>
      </c>
      <c r="CN535" s="4">
        <f t="shared" si="277"/>
        <v>0</v>
      </c>
      <c r="CO535" s="8">
        <f t="shared" si="276"/>
        <v>0</v>
      </c>
    </row>
    <row r="536" spans="1:93" x14ac:dyDescent="0.3">
      <c r="A536" s="75">
        <f t="shared" si="255"/>
        <v>0</v>
      </c>
      <c r="B536" s="56">
        <f t="shared" si="255"/>
        <v>0</v>
      </c>
      <c r="C536" s="56">
        <f t="shared" si="255"/>
        <v>0</v>
      </c>
      <c r="D536" s="56">
        <f t="shared" si="255"/>
        <v>0</v>
      </c>
      <c r="E536" s="56">
        <f t="shared" si="255"/>
        <v>0</v>
      </c>
      <c r="F536" s="69">
        <f t="shared" si="255"/>
        <v>0</v>
      </c>
      <c r="G536" s="69">
        <f t="shared" si="255"/>
        <v>0</v>
      </c>
      <c r="H536" s="128">
        <f>'Enh Grant Original Request'!H525</f>
        <v>0</v>
      </c>
      <c r="I536" s="128">
        <f>'Enh Grant Original Request'!I525</f>
        <v>0</v>
      </c>
      <c r="J536" s="128">
        <f>'Enh Grant Original Request'!J525</f>
        <v>0</v>
      </c>
      <c r="K536" s="128">
        <f>'Enh Grant Original Request'!K525</f>
        <v>0</v>
      </c>
      <c r="L536" s="128">
        <f>'Enh Grant Original Request'!L525</f>
        <v>0</v>
      </c>
      <c r="M536" s="128">
        <f>'Enh Grant Original Request'!M525</f>
        <v>0</v>
      </c>
      <c r="N536" s="128">
        <f>'Enh Grant Original Request'!N525</f>
        <v>0</v>
      </c>
      <c r="O536" s="128">
        <f>'Enh Grant Original Request'!O525</f>
        <v>0</v>
      </c>
      <c r="P536" s="128">
        <f>'Enh Grant Original Request'!P525</f>
        <v>0</v>
      </c>
      <c r="Q536" s="56">
        <f>'Enh Grant Original Request'!Q525</f>
        <v>0</v>
      </c>
      <c r="R536" s="56">
        <f>'Enh Grant Original Request'!R525</f>
        <v>0</v>
      </c>
      <c r="S536" s="40">
        <f t="shared" si="252"/>
        <v>0</v>
      </c>
      <c r="T536" s="40">
        <f t="shared" si="253"/>
        <v>0</v>
      </c>
      <c r="U536" s="40"/>
      <c r="V536" s="73"/>
      <c r="W536" s="40"/>
      <c r="X536" s="40">
        <f t="shared" si="250"/>
        <v>0</v>
      </c>
      <c r="Y536" s="40">
        <f t="shared" si="254"/>
        <v>0</v>
      </c>
      <c r="Z536" s="40"/>
      <c r="AA536" s="71"/>
      <c r="AB536" s="56">
        <f t="shared" si="256"/>
        <v>0</v>
      </c>
      <c r="AC536" s="39">
        <f t="shared" si="256"/>
        <v>0</v>
      </c>
      <c r="AD536" s="40">
        <f t="shared" si="257"/>
        <v>0</v>
      </c>
      <c r="AE536" s="8">
        <f t="shared" si="258"/>
        <v>0</v>
      </c>
      <c r="AF536" s="8">
        <f t="shared" si="269"/>
        <v>0</v>
      </c>
      <c r="AG536" s="8"/>
      <c r="AH536" s="2"/>
      <c r="AI536" s="2"/>
      <c r="AJ536" s="81"/>
      <c r="AK536" s="33"/>
      <c r="AM536" s="119"/>
      <c r="AN536" s="123">
        <f t="shared" si="275"/>
        <v>0</v>
      </c>
      <c r="AO536" s="34"/>
      <c r="AT536" s="4">
        <f t="shared" si="259"/>
        <v>0</v>
      </c>
      <c r="AZ536" s="4">
        <f t="shared" si="270"/>
        <v>0</v>
      </c>
      <c r="BF536" s="4">
        <f t="shared" si="271"/>
        <v>0</v>
      </c>
      <c r="BH536" s="34">
        <f t="shared" si="272"/>
        <v>0</v>
      </c>
      <c r="BI536" s="34">
        <f t="shared" si="272"/>
        <v>0</v>
      </c>
      <c r="BJ536" s="4">
        <f t="shared" si="273"/>
        <v>0</v>
      </c>
      <c r="BK536" s="4">
        <f t="shared" si="274"/>
        <v>0</v>
      </c>
      <c r="BP536" s="34">
        <f t="shared" si="260"/>
        <v>0</v>
      </c>
      <c r="BQ536" s="34">
        <f t="shared" si="260"/>
        <v>0</v>
      </c>
      <c r="BR536" s="4">
        <f t="shared" si="261"/>
        <v>0</v>
      </c>
      <c r="BS536" s="4">
        <f t="shared" si="262"/>
        <v>0</v>
      </c>
      <c r="BX536" s="34">
        <f t="shared" si="263"/>
        <v>0</v>
      </c>
      <c r="BY536" s="34">
        <f t="shared" si="263"/>
        <v>0</v>
      </c>
      <c r="BZ536" s="4">
        <f t="shared" si="264"/>
        <v>0</v>
      </c>
      <c r="CA536" s="4">
        <f t="shared" si="265"/>
        <v>0</v>
      </c>
      <c r="CF536" s="34">
        <f t="shared" si="266"/>
        <v>0</v>
      </c>
      <c r="CG536" s="34">
        <f t="shared" si="266"/>
        <v>0</v>
      </c>
      <c r="CH536" s="4">
        <f t="shared" si="267"/>
        <v>0</v>
      </c>
      <c r="CI536" s="4">
        <f t="shared" si="268"/>
        <v>0</v>
      </c>
      <c r="CN536" s="4">
        <f t="shared" si="277"/>
        <v>0</v>
      </c>
      <c r="CO536" s="8">
        <f t="shared" si="276"/>
        <v>0</v>
      </c>
    </row>
    <row r="537" spans="1:93" x14ac:dyDescent="0.3">
      <c r="A537" s="75">
        <f t="shared" si="255"/>
        <v>0</v>
      </c>
      <c r="B537" s="56">
        <f t="shared" si="255"/>
        <v>0</v>
      </c>
      <c r="C537" s="56">
        <f t="shared" si="255"/>
        <v>0</v>
      </c>
      <c r="D537" s="56">
        <f t="shared" si="255"/>
        <v>0</v>
      </c>
      <c r="E537" s="56">
        <f t="shared" si="255"/>
        <v>0</v>
      </c>
      <c r="F537" s="69">
        <f t="shared" si="255"/>
        <v>0</v>
      </c>
      <c r="G537" s="69">
        <f t="shared" si="255"/>
        <v>0</v>
      </c>
      <c r="H537" s="128">
        <f>'Enh Grant Original Request'!H526</f>
        <v>0</v>
      </c>
      <c r="I537" s="128">
        <f>'Enh Grant Original Request'!I526</f>
        <v>0</v>
      </c>
      <c r="J537" s="128">
        <f>'Enh Grant Original Request'!J526</f>
        <v>0</v>
      </c>
      <c r="K537" s="128">
        <f>'Enh Grant Original Request'!K526</f>
        <v>0</v>
      </c>
      <c r="L537" s="128">
        <f>'Enh Grant Original Request'!L526</f>
        <v>0</v>
      </c>
      <c r="M537" s="128">
        <f>'Enh Grant Original Request'!M526</f>
        <v>0</v>
      </c>
      <c r="N537" s="128">
        <f>'Enh Grant Original Request'!N526</f>
        <v>0</v>
      </c>
      <c r="O537" s="128">
        <f>'Enh Grant Original Request'!O526</f>
        <v>0</v>
      </c>
      <c r="P537" s="128">
        <f>'Enh Grant Original Request'!P526</f>
        <v>0</v>
      </c>
      <c r="Q537" s="56">
        <f>'Enh Grant Original Request'!Q526</f>
        <v>0</v>
      </c>
      <c r="R537" s="56">
        <f>'Enh Grant Original Request'!R526</f>
        <v>0</v>
      </c>
      <c r="S537" s="40">
        <f t="shared" si="252"/>
        <v>0</v>
      </c>
      <c r="T537" s="40">
        <f t="shared" si="253"/>
        <v>0</v>
      </c>
      <c r="U537" s="40"/>
      <c r="V537" s="73"/>
      <c r="W537" s="40"/>
      <c r="X537" s="40">
        <f t="shared" si="250"/>
        <v>0</v>
      </c>
      <c r="Y537" s="40">
        <f t="shared" si="254"/>
        <v>0</v>
      </c>
      <c r="Z537" s="40"/>
      <c r="AA537" s="71"/>
      <c r="AB537" s="56">
        <f t="shared" si="256"/>
        <v>0</v>
      </c>
      <c r="AC537" s="39">
        <f t="shared" si="256"/>
        <v>0</v>
      </c>
      <c r="AD537" s="40">
        <f t="shared" si="257"/>
        <v>0</v>
      </c>
      <c r="AE537" s="8">
        <f t="shared" si="258"/>
        <v>0</v>
      </c>
      <c r="AF537" s="8">
        <f t="shared" si="269"/>
        <v>0</v>
      </c>
      <c r="AG537" s="8"/>
      <c r="AH537" s="2"/>
      <c r="AI537" s="2"/>
      <c r="AJ537" s="81"/>
      <c r="AK537" s="33"/>
      <c r="AM537" s="119"/>
      <c r="AN537" s="123">
        <f t="shared" si="275"/>
        <v>0</v>
      </c>
      <c r="AO537" s="34"/>
      <c r="AT537" s="4">
        <f t="shared" si="259"/>
        <v>0</v>
      </c>
      <c r="AZ537" s="4">
        <f t="shared" si="270"/>
        <v>0</v>
      </c>
      <c r="BF537" s="4">
        <f t="shared" si="271"/>
        <v>0</v>
      </c>
      <c r="BH537" s="34">
        <f t="shared" si="272"/>
        <v>0</v>
      </c>
      <c r="BI537" s="34">
        <f t="shared" si="272"/>
        <v>0</v>
      </c>
      <c r="BJ537" s="4">
        <f t="shared" si="273"/>
        <v>0</v>
      </c>
      <c r="BK537" s="4">
        <f t="shared" si="274"/>
        <v>0</v>
      </c>
      <c r="BP537" s="34">
        <f t="shared" si="260"/>
        <v>0</v>
      </c>
      <c r="BQ537" s="34">
        <f t="shared" si="260"/>
        <v>0</v>
      </c>
      <c r="BR537" s="4">
        <f t="shared" si="261"/>
        <v>0</v>
      </c>
      <c r="BS537" s="4">
        <f t="shared" si="262"/>
        <v>0</v>
      </c>
      <c r="BX537" s="34">
        <f t="shared" si="263"/>
        <v>0</v>
      </c>
      <c r="BY537" s="34">
        <f t="shared" si="263"/>
        <v>0</v>
      </c>
      <c r="BZ537" s="4">
        <f t="shared" si="264"/>
        <v>0</v>
      </c>
      <c r="CA537" s="4">
        <f t="shared" si="265"/>
        <v>0</v>
      </c>
      <c r="CF537" s="34">
        <f t="shared" si="266"/>
        <v>0</v>
      </c>
      <c r="CG537" s="34">
        <f t="shared" si="266"/>
        <v>0</v>
      </c>
      <c r="CH537" s="4">
        <f t="shared" si="267"/>
        <v>0</v>
      </c>
      <c r="CI537" s="4">
        <f t="shared" si="268"/>
        <v>0</v>
      </c>
      <c r="CN537" s="4">
        <f t="shared" si="277"/>
        <v>0</v>
      </c>
      <c r="CO537" s="8">
        <f t="shared" si="276"/>
        <v>0</v>
      </c>
    </row>
    <row r="538" spans="1:93" x14ac:dyDescent="0.3">
      <c r="A538" s="75">
        <f t="shared" si="255"/>
        <v>0</v>
      </c>
      <c r="B538" s="56">
        <f t="shared" si="255"/>
        <v>0</v>
      </c>
      <c r="C538" s="56">
        <f t="shared" si="255"/>
        <v>0</v>
      </c>
      <c r="D538" s="56">
        <f t="shared" si="255"/>
        <v>0</v>
      </c>
      <c r="E538" s="56">
        <f t="shared" si="255"/>
        <v>0</v>
      </c>
      <c r="F538" s="69">
        <f t="shared" si="255"/>
        <v>0</v>
      </c>
      <c r="G538" s="69">
        <f t="shared" si="255"/>
        <v>0</v>
      </c>
      <c r="H538" s="128">
        <f>'Enh Grant Original Request'!H527</f>
        <v>0</v>
      </c>
      <c r="I538" s="128">
        <f>'Enh Grant Original Request'!I527</f>
        <v>0</v>
      </c>
      <c r="J538" s="128">
        <f>'Enh Grant Original Request'!J527</f>
        <v>0</v>
      </c>
      <c r="K538" s="128">
        <f>'Enh Grant Original Request'!K527</f>
        <v>0</v>
      </c>
      <c r="L538" s="128">
        <f>'Enh Grant Original Request'!L527</f>
        <v>0</v>
      </c>
      <c r="M538" s="128">
        <f>'Enh Grant Original Request'!M527</f>
        <v>0</v>
      </c>
      <c r="N538" s="128">
        <f>'Enh Grant Original Request'!N527</f>
        <v>0</v>
      </c>
      <c r="O538" s="128">
        <f>'Enh Grant Original Request'!O527</f>
        <v>0</v>
      </c>
      <c r="P538" s="128">
        <f>'Enh Grant Original Request'!P527</f>
        <v>0</v>
      </c>
      <c r="Q538" s="56">
        <f>'Enh Grant Original Request'!Q527</f>
        <v>0</v>
      </c>
      <c r="R538" s="56">
        <f>'Enh Grant Original Request'!R527</f>
        <v>0</v>
      </c>
      <c r="S538" s="40">
        <f t="shared" si="252"/>
        <v>0</v>
      </c>
      <c r="T538" s="40">
        <f t="shared" si="253"/>
        <v>0</v>
      </c>
      <c r="U538" s="40"/>
      <c r="V538" s="73"/>
      <c r="W538" s="40"/>
      <c r="X538" s="40">
        <f t="shared" si="250"/>
        <v>0</v>
      </c>
      <c r="Y538" s="40">
        <f t="shared" si="254"/>
        <v>0</v>
      </c>
      <c r="Z538" s="40"/>
      <c r="AA538" s="71"/>
      <c r="AB538" s="56">
        <f t="shared" si="256"/>
        <v>0</v>
      </c>
      <c r="AC538" s="39">
        <f t="shared" si="256"/>
        <v>0</v>
      </c>
      <c r="AD538" s="40">
        <f t="shared" si="257"/>
        <v>0</v>
      </c>
      <c r="AE538" s="8">
        <f t="shared" si="258"/>
        <v>0</v>
      </c>
      <c r="AF538" s="8">
        <f t="shared" si="269"/>
        <v>0</v>
      </c>
      <c r="AG538" s="8"/>
      <c r="AH538" s="2"/>
      <c r="AI538" s="2"/>
      <c r="AJ538" s="81"/>
      <c r="AK538" s="33"/>
      <c r="AM538" s="119"/>
      <c r="AN538" s="123">
        <f t="shared" si="275"/>
        <v>0</v>
      </c>
      <c r="AO538" s="34"/>
      <c r="AT538" s="4">
        <f t="shared" si="259"/>
        <v>0</v>
      </c>
      <c r="AZ538" s="4">
        <f t="shared" si="270"/>
        <v>0</v>
      </c>
      <c r="BF538" s="4">
        <f t="shared" si="271"/>
        <v>0</v>
      </c>
      <c r="BH538" s="34">
        <f t="shared" si="272"/>
        <v>0</v>
      </c>
      <c r="BI538" s="34">
        <f t="shared" si="272"/>
        <v>0</v>
      </c>
      <c r="BJ538" s="4">
        <f t="shared" si="273"/>
        <v>0</v>
      </c>
      <c r="BK538" s="4">
        <f t="shared" si="274"/>
        <v>0</v>
      </c>
      <c r="BP538" s="34">
        <f t="shared" si="260"/>
        <v>0</v>
      </c>
      <c r="BQ538" s="34">
        <f t="shared" si="260"/>
        <v>0</v>
      </c>
      <c r="BR538" s="4">
        <f t="shared" si="261"/>
        <v>0</v>
      </c>
      <c r="BS538" s="4">
        <f t="shared" si="262"/>
        <v>0</v>
      </c>
      <c r="BX538" s="34">
        <f t="shared" si="263"/>
        <v>0</v>
      </c>
      <c r="BY538" s="34">
        <f t="shared" si="263"/>
        <v>0</v>
      </c>
      <c r="BZ538" s="4">
        <f t="shared" si="264"/>
        <v>0</v>
      </c>
      <c r="CA538" s="4">
        <f t="shared" si="265"/>
        <v>0</v>
      </c>
      <c r="CF538" s="34">
        <f t="shared" si="266"/>
        <v>0</v>
      </c>
      <c r="CG538" s="34">
        <f t="shared" si="266"/>
        <v>0</v>
      </c>
      <c r="CH538" s="4">
        <f t="shared" si="267"/>
        <v>0</v>
      </c>
      <c r="CI538" s="4">
        <f t="shared" si="268"/>
        <v>0</v>
      </c>
      <c r="CN538" s="4">
        <f t="shared" si="277"/>
        <v>0</v>
      </c>
      <c r="CO538" s="8">
        <f t="shared" si="276"/>
        <v>0</v>
      </c>
    </row>
  </sheetData>
  <sheetProtection algorithmName="SHA-512" hashValue="aAZP2S5qGzlx2Rc7rfOcFzZH3pfv1cYb17fXbbbqpAzWqFC7IBsQwimiSavCb9+N5cindQG1m7IgRfDAxj+toQ==" saltValue="+3GYqK/nGAZThfHiiwOUJg==" spinCount="100000" sheet="1" objects="1" scenarios="1"/>
  <mergeCells count="4">
    <mergeCell ref="H1:H4"/>
    <mergeCell ref="I1:K1"/>
    <mergeCell ref="I2:K2"/>
    <mergeCell ref="I3:K3"/>
  </mergeCells>
  <dataValidations count="34">
    <dataValidation allowBlank="1" showInputMessage="1" showErrorMessage="1" errorTitle="Contact Email" promptTitle="Contact Email" prompt="Contact Email" sqref="G13" xr:uid="{00000000-0002-0000-0A00-000000000000}"/>
    <dataValidation allowBlank="1" showInputMessage="1" showErrorMessage="1" errorTitle="Contact Phone" promptTitle="Contact Phone" prompt="Contact Phone" sqref="F13" xr:uid="{00000000-0002-0000-0A00-000001000000}"/>
    <dataValidation type="textLength" allowBlank="1" showInputMessage="1" showErrorMessage="1" errorTitle="Contact Name" promptTitle="Contact Name" prompt="Contact Name" sqref="E13" xr:uid="{00000000-0002-0000-0A00-000002000000}">
      <formula1>0</formula1>
      <formula2>100</formula2>
    </dataValidation>
    <dataValidation type="textLength" operator="equal" allowBlank="1" showInputMessage="1" showErrorMessage="1" errorTitle="Fiscal Year Ending" error="4 digit year required_x000a_YYYY" promptTitle="Fiscal Year Ending " prompt="Fiscal Year Ending YYYY" sqref="D13" xr:uid="{00000000-0002-0000-0A00-000003000000}">
      <formula1>4</formula1>
    </dataValidation>
    <dataValidation type="textLength" operator="equal" allowBlank="1" showInputMessage="1" showErrorMessage="1" errorTitle="School Code" promptTitle="School Code" prompt="4 Digit School Code" sqref="C13" xr:uid="{00000000-0002-0000-0A00-000004000000}">
      <formula1>4</formula1>
    </dataValidation>
    <dataValidation allowBlank="1" showInputMessage="1" showErrorMessage="1" errorTitle="Local Education Agency Name" promptTitle="Local Education Agency Name" prompt="Local Education Agency (LEA)  Name " sqref="A14:A538 C14:G538 B13:B538" xr:uid="{00000000-0002-0000-0A00-000005000000}"/>
    <dataValidation type="textLength" operator="equal" allowBlank="1" showInputMessage="1" showErrorMessage="1" errorTitle="County District Code" promptTitle="County District Code" prompt="6 Digit County District Code" sqref="A13" xr:uid="{00000000-0002-0000-0A00-000006000000}">
      <formula1>6</formula1>
    </dataValidation>
    <dataValidation type="textLength" allowBlank="1" showInputMessage="1" showErrorMessage="1" errorTitle="Instructor Name" promptTitle="Instructor Name" prompt="Instructor Name" sqref="Q13:R538" xr:uid="{00000000-0002-0000-0A00-000007000000}">
      <formula1>0</formula1>
      <formula2>100</formula2>
    </dataValidation>
    <dataValidation allowBlank="1" showInputMessage="1" showErrorMessage="1" errorTitle="Estimated Total Cost" promptTitle="Notes" prompt="Notes" sqref="BC13:BC24 AI13:AI538 AW13:AW24 AQ13:AQ24" xr:uid="{00000000-0002-0000-0A00-000008000000}"/>
    <dataValidation type="decimal" operator="greaterThan" allowBlank="1" showInputMessage="1" showErrorMessage="1" errorTitle="Estimated Cost" promptTitle="Estimated Unit Cost" prompt="Estimated Unit Cost" sqref="W14:W538 AC14:AC538" xr:uid="{00000000-0002-0000-0A00-000009000000}">
      <formula1>0</formula1>
    </dataValidation>
    <dataValidation type="decimal" operator="greaterThan" allowBlank="1" showInputMessage="1" showErrorMessage="1" errorTitle="Estimated Cost" promptTitle="Estimated Total Cost" prompt="Estimated Total Cost" sqref="X14:X538 S13:S538" xr:uid="{00000000-0002-0000-0A00-00000A000000}">
      <formula1>0</formula1>
    </dataValidation>
    <dataValidation allowBlank="1" showInputMessage="1" showErrorMessage="1" promptTitle="Estimated Reimbursement Amount" prompt="Estimated Reimbursement Amount" sqref="T13:U13" xr:uid="{00000000-0002-0000-0A00-00000B000000}"/>
    <dataValidation allowBlank="1" showInputMessage="1" showErrorMessage="1" errorTitle="Quantity" promptTitle="Revision Request Quantity" prompt="Quantity" sqref="V13" xr:uid="{00000000-0002-0000-0A00-00000C000000}"/>
    <dataValidation type="decimal" operator="greaterThan" allowBlank="1" showInputMessage="1" showErrorMessage="1" errorTitle="Estimated Cost" promptTitle="Revision Req Estimated Unit Cost" prompt="Estimated Unit Cost" sqref="W13" xr:uid="{00000000-0002-0000-0A00-00000D000000}">
      <formula1>0</formula1>
    </dataValidation>
    <dataValidation type="decimal" operator="greaterThan" allowBlank="1" showInputMessage="1" showErrorMessage="1" errorTitle="Estimated Cost" promptTitle="Revision Req Est Total Cost" prompt="Estimated Total Cost" sqref="X13" xr:uid="{00000000-0002-0000-0A00-00000E000000}">
      <formula1>0</formula1>
    </dataValidation>
    <dataValidation allowBlank="1" showInputMessage="1" showErrorMessage="1" promptTitle="Revision Req Est Reimbursement" prompt="Estimated Reimbursement" sqref="Y13:Z13" xr:uid="{00000000-0002-0000-0A00-00000F000000}"/>
    <dataValidation allowBlank="1" showInputMessage="1" showErrorMessage="1" promptTitle="Revision Request" prompt="Y or N" sqref="AA13" xr:uid="{00000000-0002-0000-0A00-000010000000}"/>
    <dataValidation type="decimal" operator="greaterThan" allowBlank="1" showInputMessage="1" showErrorMessage="1" errorTitle="Estimated Cost" promptTitle="Unit Cost Approved" prompt="Unit Cost Approved" sqref="AC13" xr:uid="{00000000-0002-0000-0A00-000011000000}">
      <formula1>0</formula1>
    </dataValidation>
    <dataValidation type="decimal" operator="greaterThan" allowBlank="1" showInputMessage="1" showErrorMessage="1" errorTitle="Estimated Cost" promptTitle="Total Cost Approved" prompt="Total Cost Approved" sqref="AD13:AD538" xr:uid="{00000000-0002-0000-0A00-000012000000}">
      <formula1>0</formula1>
    </dataValidation>
    <dataValidation allowBlank="1" showInputMessage="1" showErrorMessage="1" promptTitle="Reimb Approved" prompt="Approved Reimbursement Amount" sqref="AE13" xr:uid="{00000000-0002-0000-0A00-000013000000}"/>
    <dataValidation allowBlank="1" showInputMessage="1" showErrorMessage="1" promptTitle="Request Denied" prompt="Y or N" sqref="AH13" xr:uid="{00000000-0002-0000-0A00-000014000000}"/>
    <dataValidation allowBlank="1" showInputMessage="1" showErrorMessage="1" promptTitle="Final Approved Amount" prompt="Final Approved Amount" sqref="AF13:AG13 AF537:AG537 AF535:AG535 AF533:AG533 AF531:AG531 AF529:AG529 AF527:AG527 AF525:AG525 AF523:AG523 AF521:AG521 AF519:AG519 AF517:AG517 AF515:AG515 AF513:AG513 AF511:AG511 AF509:AG509 AF507:AG507 AF505:AG505 AF503:AG503 AF501:AG501 AF499:AG499 AF497:AG497 AF495:AG495 AF493:AG493 AF491:AG491 AF489:AG489 AF487:AG487 AF485:AG485 AF483:AG483 AF481:AG481 AF479:AG479 AF477:AG477 AF475:AG475 AF473:AG473 AF471:AG471 AF469:AG469 AF467:AG467 AF465:AG465 AF463:AG463 AF461:AG461 AF459:AG459 AF457:AG457 AF455:AG455 AF453:AG453 AF451:AG451 AF449:AG449 AF447:AG447 AF445:AG445 AF443:AG443 AF441:AG441 AF439:AG439 AF437:AG437 AF435:AG435 AF433:AG433 AF431:AG431 AF429:AG429 AF427:AG427 AF425:AG425 AF423:AG423 AF421:AG421 AF419:AG419 AF417:AG417 AF415:AG415 AF413:AG413 AF411:AG411 AF409:AG409 AF407:AG407 AF405:AG405 AF403:AG403 AF401:AG401 AF399:AG399 AF397:AG397 AF395:AG395 AF393:AG393 AF391:AG391 AF389:AG389 AF387:AG387 AF385:AG385 AF383:AG383 AF381:AG381 AF379:AG379 AF377:AG377 AF375:AG375 AF373:AG373 AF371:AG371 AF369:AG369 AF367:AG367 AF365:AG365 AF363:AG363 AF361:AG361 AF359:AG359 AF357:AG357 AF355:AG355 AF353:AG353 AF351:AG351 AF349:AG349 AF347:AG347 AF345:AG345 AF343:AG343 AF341:AG341 AF339:AG339 AF337:AG337 AF335:AG335 AF333:AG333 AF331:AG331 AF329:AG329 AF327:AG327 AF325:AG325 AF323:AG323 AF321:AG321 AF319:AG319 AF317:AG317 AF315:AG315 AF313:AG313 AF311:AG311 AF309:AG309 AF307:AG307 AF305:AG305 AF303:AG303 AF301:AG301 AF299:AG299 AF297:AG297 AF295:AG295 AF293:AG293 AF291:AG291 AF289:AG289 AF287:AG287 AF285:AG285 AF283:AG283 AF281:AG281 AF279:AG279 AF277:AG277 AF275:AG275 AF273:AG273 AF271:AG271 AF269:AG269 AF267:AG267 AF265:AG265 AF263:AG263 AF261:AG261 AF259:AG259 AF257:AG257 AF255:AG255 AF253:AG253 AF251:AG251 AF249:AG249 AF247:AG247 AF245:AG245 AF243:AG243 AF241:AG241 AF239:AG239 AF237:AG237 AF235:AG235 AF233:AG233 AF231:AG231 AF229:AG229 AF227:AG227 AF225:AG225 AF223:AG223 AF221:AG221 AF219:AG219 AF217:AG217 AF215:AG215 AF213:AG213 AF211:AG211 AF209:AG209 AF207:AG207 AF205:AG205 AF203:AG203 AF201:AG201 AF199:AG199 AF197:AG197 AF195:AG195 AF193:AG193 AF191:AG191 AF189:AG189 AF187:AG187 AF185:AG185 AF183:AG183 AF181:AG181 AF179:AG179 AF177:AG177 AF175:AG175 AF173:AG173 AF171:AG171 AF169:AG169 AF167:AG167 AF165:AG165 AF163:AG163 AF161:AG161 AF159:AG159 AF157:AG157 AF155:AG155 AF153:AG153 AF151:AG151 AF149:AG149 AF147:AG147 AF145:AG145 AF143:AG143 AF141:AG141 AF139:AG139 AF137:AG137 AF135:AG135 AF133:AG133 AF131:AG131 AF129:AG129 AF127:AG127 AF125:AG125 AF123:AG123 AF121:AG121 AF119:AG119 AF117:AG117 AF115:AG115 AF113:AG113 AF111:AG111 AF109:AG109 AF107:AG107 AF105:AG105 AF103:AG103 AF101:AG101 AF99:AG99 AF97:AG97 AF95:AG95 AF93:AG93 AF91:AG91 AF89:AG89 AF87:AG87 AF85:AG85 AF83:AG83 AF81:AG81 AF79:AG79 AF77:AG77 AF75:AG75 AF73:AG73 AF71:AG71 AF69:AG69 AF67:AG67 AF65:AG65 AF63:AG63 AF61:AG61 AF59:AG59 AF57:AG57 AF55:AG55 AF53:AG53 AF51:AG51 AF49:AG49 AF47:AG47 AF45:AG45 AF43:AG43 AF41:AG41 AF39:AG39 AF37:AG37 AF35:AG35 AF33:AG33 AF31:AG31 AF29:AG29 AF27:AG27 AF25:AG25 AF23:AG23 AF21:AG21 AF19:AG19 AF17:AG17 AF15:AG15" xr:uid="{00000000-0002-0000-0A00-000015000000}"/>
    <dataValidation allowBlank="1" showInputMessage="1" showErrorMessage="1" errorTitle="Contact Email" sqref="I9" xr:uid="{00000000-0002-0000-0A00-000016000000}"/>
    <dataValidation type="textLength" allowBlank="1" showInputMessage="1" showErrorMessage="1" errorTitle="Instructor Name" sqref="H12:P538" xr:uid="{00000000-0002-0000-0A00-000017000000}">
      <formula1>0</formula1>
      <formula2>100</formula2>
    </dataValidation>
    <dataValidation allowBlank="1" showInputMessage="1" showErrorMessage="1" errorTitle="Estimated Total Cost" prompt="Payment 1 Date Purchased" sqref="AJ13:AJ538" xr:uid="{00000000-0002-0000-0A00-000018000000}"/>
    <dataValidation allowBlank="1" showInputMessage="1" showErrorMessage="1" promptTitle="Payment 1 Date Purchased" prompt="The date the item was purchased.  Expenditures will only be considered in the fiscal year in which grant funds are obligated. Type (##/##/##)" sqref="AJ12" xr:uid="{00000000-0002-0000-0A00-000019000000}"/>
    <dataValidation allowBlank="1" showInputMessage="1" showErrorMessage="1" errorTitle="Estimated Total Cost" prompt="Payment 1 From Whom Purchased" sqref="AK13:AK538" xr:uid="{00000000-0002-0000-0A00-00001A000000}"/>
    <dataValidation allowBlank="1" showInputMessage="1" showErrorMessage="1" promptTitle="Payment 1 From Whom Purchased" prompt="The vendor or person with whom the purchase was made." sqref="AK12" xr:uid="{00000000-0002-0000-0A00-00001B000000}"/>
    <dataValidation allowBlank="1" showInputMessage="1" showErrorMessage="1" promptTitle="Payment 1 Quantity Purchased" prompt="The number of items purchased." sqref="AL12" xr:uid="{00000000-0002-0000-0A00-00001C000000}"/>
    <dataValidation allowBlank="1" showInputMessage="1" showErrorMessage="1" prompt="Payment 1 Quantity Purchased" sqref="AL13:AL538" xr:uid="{00000000-0002-0000-0A00-00001D000000}"/>
    <dataValidation allowBlank="1" showInputMessage="1" showErrorMessage="1" prompt="Payment 1 Unit Cost" sqref="AM13:AM538" xr:uid="{00000000-0002-0000-0A00-00001E000000}"/>
    <dataValidation allowBlank="1" showInputMessage="1" showErrorMessage="1" promptTitle="Payment 1 Unit Cost" prompt="The cost per unit for the item." sqref="AM12" xr:uid="{00000000-0002-0000-0A00-00001F000000}"/>
    <dataValidation allowBlank="1" showInputMessage="1" showErrorMessage="1" prompt="Payment 1 Notes" sqref="AO13:AO538" xr:uid="{00000000-0002-0000-0A00-000020000000}"/>
    <dataValidation allowBlank="1" showInputMessage="1" showErrorMessage="1" promptTitle="Payment 1 Notes" prompt="Available to add comments." sqref="AO12" xr:uid="{00000000-0002-0000-0A00-000021000000}"/>
  </dataValidations>
  <pageMargins left="0.7" right="0.7" top="0.75" bottom="0.75" header="0.3" footer="0.3"/>
  <pageSetup scale="66" orientation="portrait" horizontalDpi="4294967295" verticalDpi="4294967295" r:id="rId1"/>
  <colBreaks count="2" manualBreakCount="2">
    <brk id="12" max="1048575" man="1"/>
    <brk id="16"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Q812"/>
  <sheetViews>
    <sheetView topLeftCell="H1" zoomScaleNormal="100" zoomScaleSheetLayoutView="80" workbookViewId="0">
      <selection activeCell="K16" sqref="K16"/>
    </sheetView>
  </sheetViews>
  <sheetFormatPr defaultColWidth="40.33203125" defaultRowHeight="14.4" x14ac:dyDescent="0.3"/>
  <cols>
    <col min="1" max="1" width="13.6640625" style="1" hidden="1" customWidth="1"/>
    <col min="2" max="2" width="23.88671875" style="4" hidden="1" customWidth="1"/>
    <col min="3" max="3" width="10.88671875" style="4" hidden="1" customWidth="1"/>
    <col min="4" max="4" width="15.33203125" style="4" hidden="1" customWidth="1"/>
    <col min="5" max="5" width="14" style="4" hidden="1" customWidth="1"/>
    <col min="6" max="6" width="14.88671875" style="5" hidden="1" customWidth="1"/>
    <col min="7" max="7" width="18.5546875" style="4" hidden="1" customWidth="1"/>
    <col min="8" max="8" width="15.33203125" style="4" bestFit="1" customWidth="1"/>
    <col min="9" max="9" width="25.33203125" style="4" bestFit="1" customWidth="1"/>
    <col min="10" max="10" width="15.6640625" style="4" bestFit="1" customWidth="1"/>
    <col min="11" max="11" width="58.44140625" style="6" bestFit="1" customWidth="1"/>
    <col min="12" max="12" width="19.33203125" style="6" hidden="1" customWidth="1"/>
    <col min="13" max="13" width="10.33203125" style="4" bestFit="1" customWidth="1"/>
    <col min="14" max="14" width="50.88671875" style="4" bestFit="1" customWidth="1"/>
    <col min="15" max="15" width="18" style="4" hidden="1" customWidth="1"/>
    <col min="16" max="16" width="42.88671875" style="4" bestFit="1" customWidth="1"/>
    <col min="17" max="17" width="7.44140625" style="4" hidden="1" customWidth="1"/>
    <col min="18" max="18" width="16.5546875" style="4" hidden="1" customWidth="1"/>
    <col min="19" max="19" width="17.5546875" style="4" hidden="1" customWidth="1"/>
    <col min="20" max="20" width="14" style="4" hidden="1" customWidth="1"/>
    <col min="21" max="21" width="5.5546875" style="4" hidden="1" customWidth="1"/>
    <col min="22" max="22" width="14.5546875" style="4" hidden="1" customWidth="1"/>
    <col min="23" max="23" width="17" style="4" hidden="1" customWidth="1"/>
    <col min="24" max="24" width="17.5546875" style="4" hidden="1" customWidth="1"/>
    <col min="25" max="25" width="22.5546875" style="4" hidden="1" customWidth="1"/>
    <col min="26" max="26" width="20" style="4" hidden="1" customWidth="1"/>
    <col min="27" max="27" width="9.109375" style="4" hidden="1" customWidth="1"/>
    <col min="28" max="28" width="18.5546875" style="4" hidden="1" customWidth="1"/>
    <col min="29" max="30" width="15.5546875" style="4" hidden="1" customWidth="1"/>
    <col min="31" max="31" width="15.88671875" style="4" hidden="1" customWidth="1"/>
    <col min="32" max="32" width="16" style="4" hidden="1" customWidth="1"/>
    <col min="33" max="33" width="19.5546875" style="4" hidden="1" customWidth="1"/>
    <col min="34" max="34" width="7.88671875" style="4" hidden="1" customWidth="1"/>
    <col min="35" max="35" width="7.109375" style="4" hidden="1" customWidth="1"/>
    <col min="36" max="36" width="11.6640625" style="4" hidden="1" customWidth="1"/>
    <col min="37" max="37" width="10.5546875" style="4" hidden="1" customWidth="1"/>
    <col min="38" max="38" width="25.33203125" style="34" hidden="1" customWidth="1"/>
    <col min="39" max="39" width="16.88671875" style="34" hidden="1" customWidth="1"/>
    <col min="40" max="41" width="19.33203125" style="56" hidden="1" customWidth="1"/>
    <col min="42" max="42" width="19.33203125" style="34" customWidth="1"/>
    <col min="43" max="43" width="15" style="34" bestFit="1" customWidth="1"/>
    <col min="44" max="44" width="25.33203125" style="34" bestFit="1" customWidth="1"/>
    <col min="45" max="45" width="16.88671875" style="34" bestFit="1" customWidth="1"/>
    <col min="46" max="47" width="19.33203125" style="4" customWidth="1"/>
    <col min="48" max="51" width="19.33203125" style="34" hidden="1" customWidth="1"/>
    <col min="52" max="53" width="19.33203125" style="4" hidden="1" customWidth="1"/>
    <col min="54" max="55" width="19.33203125" style="34" hidden="1" customWidth="1"/>
    <col min="56" max="56" width="25.33203125" style="34" hidden="1" customWidth="1"/>
    <col min="57" max="57" width="19.33203125" style="34" hidden="1" customWidth="1"/>
    <col min="58" max="59" width="19.33203125" style="4" hidden="1" customWidth="1"/>
    <col min="60" max="60" width="33.88671875" style="34" hidden="1" customWidth="1"/>
    <col min="61" max="61" width="34.5546875" style="34" hidden="1" customWidth="1"/>
    <col min="62" max="62" width="36.88671875" style="4" hidden="1" customWidth="1"/>
    <col min="63" max="67" width="34.33203125" style="4" hidden="1" customWidth="1"/>
    <col min="68" max="69" width="0" style="34" hidden="1" customWidth="1"/>
    <col min="70" max="75" width="0" style="4" hidden="1" customWidth="1"/>
    <col min="76" max="77" width="0" style="34" hidden="1" customWidth="1"/>
    <col min="78" max="83" width="0" style="4" hidden="1" customWidth="1"/>
    <col min="84" max="85" width="0" style="34" hidden="1" customWidth="1"/>
    <col min="86" max="91" width="0" style="4" hidden="1" customWidth="1"/>
    <col min="92" max="92" width="18.88671875" style="4" hidden="1" customWidth="1"/>
    <col min="93" max="93" width="9.6640625" style="4" hidden="1" customWidth="1"/>
    <col min="94" max="94" width="14.6640625" style="4" hidden="1" customWidth="1"/>
    <col min="95" max="95" width="18" style="4" hidden="1" customWidth="1"/>
    <col min="96" max="16384" width="40.33203125" style="4"/>
  </cols>
  <sheetData>
    <row r="1" spans="1:95" x14ac:dyDescent="0.3">
      <c r="H1" s="404"/>
      <c r="I1" s="456" t="s">
        <v>464</v>
      </c>
      <c r="J1" s="456"/>
      <c r="K1" s="456"/>
    </row>
    <row r="2" spans="1:95" ht="15" customHeight="1" x14ac:dyDescent="0.3">
      <c r="H2" s="404"/>
      <c r="I2" s="454" t="s">
        <v>465</v>
      </c>
      <c r="J2" s="454"/>
      <c r="K2" s="454"/>
    </row>
    <row r="3" spans="1:95" ht="15.75" customHeight="1" x14ac:dyDescent="0.3">
      <c r="H3" s="404"/>
      <c r="I3" s="455" t="s">
        <v>470</v>
      </c>
      <c r="J3" s="455"/>
      <c r="K3" s="455"/>
    </row>
    <row r="4" spans="1:95" x14ac:dyDescent="0.3">
      <c r="H4" s="404"/>
      <c r="I4" s="104"/>
      <c r="J4" s="102"/>
      <c r="K4" s="103"/>
    </row>
    <row r="5" spans="1:95" x14ac:dyDescent="0.3">
      <c r="K5" s="98" t="s">
        <v>471</v>
      </c>
    </row>
    <row r="7" spans="1:95" ht="31.8" x14ac:dyDescent="0.3">
      <c r="H7" s="276" t="s">
        <v>4</v>
      </c>
      <c r="I7" s="145" t="str">
        <f>'Enh Grant Original Request'!E2</f>
        <v xml:space="preserve"> </v>
      </c>
      <c r="J7" s="276" t="s">
        <v>339</v>
      </c>
      <c r="K7" s="148">
        <f>'Enh Grant Original Request'!B2</f>
        <v>0</v>
      </c>
    </row>
    <row r="8" spans="1:95" ht="21.6" x14ac:dyDescent="0.3">
      <c r="H8" s="288" t="s">
        <v>5</v>
      </c>
      <c r="I8" s="146">
        <f>'Enh Grant Original Request'!F2</f>
        <v>0</v>
      </c>
      <c r="J8" s="289" t="s">
        <v>338</v>
      </c>
      <c r="K8" s="148">
        <f>'Enh Grant Original Request'!A2</f>
        <v>0</v>
      </c>
    </row>
    <row r="9" spans="1:95" x14ac:dyDescent="0.3">
      <c r="H9" s="276" t="s">
        <v>6</v>
      </c>
      <c r="I9" s="147">
        <f>'Enh Grant Original Request'!G2</f>
        <v>0</v>
      </c>
      <c r="J9" s="276" t="s">
        <v>2</v>
      </c>
      <c r="K9" s="149">
        <f>'Enh Grant Original Request'!C2</f>
        <v>0</v>
      </c>
    </row>
    <row r="10" spans="1:95" x14ac:dyDescent="0.3">
      <c r="H10" s="276" t="s">
        <v>3</v>
      </c>
      <c r="I10" s="145">
        <f>'Enh Grant Original Request'!D2</f>
        <v>2026</v>
      </c>
      <c r="J10" s="56"/>
      <c r="K10" s="56"/>
    </row>
    <row r="12" spans="1:95" s="63" customFormat="1" ht="37.5" customHeight="1" x14ac:dyDescent="0.3">
      <c r="A12" s="65" t="s">
        <v>0</v>
      </c>
      <c r="B12" s="64" t="s">
        <v>1</v>
      </c>
      <c r="C12" s="64" t="s">
        <v>2</v>
      </c>
      <c r="D12" s="64" t="s">
        <v>3</v>
      </c>
      <c r="E12" s="64" t="s">
        <v>4</v>
      </c>
      <c r="F12" s="66" t="s">
        <v>5</v>
      </c>
      <c r="G12" s="64" t="s">
        <v>6</v>
      </c>
      <c r="H12" s="276" t="s">
        <v>1008</v>
      </c>
      <c r="I12" s="276" t="s">
        <v>7</v>
      </c>
      <c r="J12" s="276" t="s">
        <v>8</v>
      </c>
      <c r="K12" s="293" t="s">
        <v>13</v>
      </c>
      <c r="L12" s="293" t="s">
        <v>125</v>
      </c>
      <c r="M12" s="276" t="s">
        <v>152</v>
      </c>
      <c r="N12" s="276" t="s">
        <v>153</v>
      </c>
      <c r="O12" s="276" t="s">
        <v>10</v>
      </c>
      <c r="P12" s="276" t="s">
        <v>9</v>
      </c>
      <c r="Q12" s="276" t="s">
        <v>11</v>
      </c>
      <c r="R12" s="276" t="s">
        <v>116</v>
      </c>
      <c r="S12" s="276" t="s">
        <v>12</v>
      </c>
      <c r="T12" s="276" t="s">
        <v>16</v>
      </c>
      <c r="U12" s="276" t="s">
        <v>14</v>
      </c>
      <c r="V12" s="276" t="s">
        <v>420</v>
      </c>
      <c r="W12" s="276" t="s">
        <v>421</v>
      </c>
      <c r="X12" s="276" t="s">
        <v>422</v>
      </c>
      <c r="Y12" s="276" t="s">
        <v>423</v>
      </c>
      <c r="Z12" s="276" t="s">
        <v>362</v>
      </c>
      <c r="AA12" s="276" t="s">
        <v>126</v>
      </c>
      <c r="AB12" s="276" t="s">
        <v>333</v>
      </c>
      <c r="AC12" s="276" t="s">
        <v>424</v>
      </c>
      <c r="AD12" s="276" t="s">
        <v>425</v>
      </c>
      <c r="AE12" s="276" t="s">
        <v>426</v>
      </c>
      <c r="AF12" s="276" t="s">
        <v>343</v>
      </c>
      <c r="AG12" s="276" t="s">
        <v>351</v>
      </c>
      <c r="AH12" s="276" t="s">
        <v>15</v>
      </c>
      <c r="AI12" s="276" t="s">
        <v>363</v>
      </c>
      <c r="AJ12" s="276" t="s">
        <v>364</v>
      </c>
      <c r="AK12" s="276" t="s">
        <v>365</v>
      </c>
      <c r="AL12" s="290" t="s">
        <v>366</v>
      </c>
      <c r="AM12" s="290" t="s">
        <v>367</v>
      </c>
      <c r="AN12" s="290" t="s">
        <v>368</v>
      </c>
      <c r="AO12" s="290" t="s">
        <v>427</v>
      </c>
      <c r="AP12" s="276" t="s">
        <v>372</v>
      </c>
      <c r="AQ12" s="276" t="s">
        <v>373</v>
      </c>
      <c r="AR12" s="290" t="s">
        <v>374</v>
      </c>
      <c r="AS12" s="290" t="s">
        <v>375</v>
      </c>
      <c r="AT12" s="290" t="s">
        <v>376</v>
      </c>
      <c r="AU12" s="290" t="s">
        <v>428</v>
      </c>
      <c r="AV12" s="57" t="s">
        <v>377</v>
      </c>
      <c r="AW12" s="57" t="s">
        <v>378</v>
      </c>
      <c r="AX12" s="54" t="s">
        <v>379</v>
      </c>
      <c r="AY12" s="54" t="s">
        <v>380</v>
      </c>
      <c r="AZ12" s="48" t="s">
        <v>381</v>
      </c>
      <c r="BA12" s="48" t="s">
        <v>429</v>
      </c>
      <c r="BB12" s="57" t="s">
        <v>382</v>
      </c>
      <c r="BC12" s="57" t="s">
        <v>383</v>
      </c>
      <c r="BD12" s="54" t="s">
        <v>384</v>
      </c>
      <c r="BE12" s="54" t="s">
        <v>385</v>
      </c>
      <c r="BF12" s="48" t="s">
        <v>386</v>
      </c>
      <c r="BG12" s="48" t="s">
        <v>430</v>
      </c>
      <c r="BH12" s="58" t="s">
        <v>369</v>
      </c>
      <c r="BI12" s="58" t="s">
        <v>370</v>
      </c>
      <c r="BJ12" s="49" t="s">
        <v>398</v>
      </c>
      <c r="BK12" s="49" t="s">
        <v>371</v>
      </c>
      <c r="BL12" s="51" t="s">
        <v>403</v>
      </c>
      <c r="BM12" s="51" t="s">
        <v>404</v>
      </c>
      <c r="BN12" s="51" t="s">
        <v>405</v>
      </c>
      <c r="BO12" s="51" t="s">
        <v>406</v>
      </c>
      <c r="BP12" s="58" t="s">
        <v>387</v>
      </c>
      <c r="BQ12" s="58" t="s">
        <v>388</v>
      </c>
      <c r="BR12" s="49" t="s">
        <v>399</v>
      </c>
      <c r="BS12" s="49" t="s">
        <v>389</v>
      </c>
      <c r="BT12" s="51" t="s">
        <v>407</v>
      </c>
      <c r="BU12" s="51" t="s">
        <v>408</v>
      </c>
      <c r="BV12" s="51" t="s">
        <v>409</v>
      </c>
      <c r="BW12" s="51" t="s">
        <v>410</v>
      </c>
      <c r="BX12" s="58" t="s">
        <v>390</v>
      </c>
      <c r="BY12" s="58" t="s">
        <v>391</v>
      </c>
      <c r="BZ12" s="49" t="s">
        <v>400</v>
      </c>
      <c r="CA12" s="49" t="s">
        <v>392</v>
      </c>
      <c r="CB12" s="51" t="s">
        <v>411</v>
      </c>
      <c r="CC12" s="51" t="s">
        <v>412</v>
      </c>
      <c r="CD12" s="51" t="s">
        <v>413</v>
      </c>
      <c r="CE12" s="51" t="s">
        <v>414</v>
      </c>
      <c r="CF12" s="58" t="s">
        <v>393</v>
      </c>
      <c r="CG12" s="58" t="s">
        <v>394</v>
      </c>
      <c r="CH12" s="49" t="s">
        <v>419</v>
      </c>
      <c r="CI12" s="49" t="s">
        <v>395</v>
      </c>
      <c r="CJ12" s="51" t="s">
        <v>415</v>
      </c>
      <c r="CK12" s="51" t="s">
        <v>416</v>
      </c>
      <c r="CL12" s="51" t="s">
        <v>417</v>
      </c>
      <c r="CM12" s="51" t="s">
        <v>418</v>
      </c>
      <c r="CN12" s="63" t="s">
        <v>396</v>
      </c>
      <c r="CO12" s="63" t="s">
        <v>402</v>
      </c>
      <c r="CP12" s="63" t="s">
        <v>401</v>
      </c>
      <c r="CQ12" s="63" t="s">
        <v>397</v>
      </c>
    </row>
    <row r="13" spans="1:95" x14ac:dyDescent="0.3">
      <c r="A13" s="45"/>
      <c r="B13" s="32"/>
      <c r="C13" s="33"/>
      <c r="D13" s="34"/>
      <c r="E13" s="34"/>
      <c r="F13" s="35"/>
      <c r="G13" s="36"/>
      <c r="H13" s="128">
        <f>'Enh Grant Original Request'!H2</f>
        <v>0</v>
      </c>
      <c r="I13" s="128">
        <f>'Enh Grant Original Request'!I2</f>
        <v>0</v>
      </c>
      <c r="J13" s="128">
        <f>'Enh Grant Original Request'!J2</f>
        <v>0</v>
      </c>
      <c r="K13" s="128">
        <f>'Enh Grant Original Request'!K2</f>
        <v>0</v>
      </c>
      <c r="L13" s="128">
        <f>'Enh Grant Original Request'!L2</f>
        <v>0</v>
      </c>
      <c r="M13" s="128">
        <f>'Enh Grant Original Request'!M2</f>
        <v>0</v>
      </c>
      <c r="N13" s="128">
        <f>'Enh Grant Original Request'!N2</f>
        <v>0</v>
      </c>
      <c r="O13" s="128">
        <f>'Enh Grant Original Request'!O2</f>
        <v>0</v>
      </c>
      <c r="P13" s="128">
        <f>'Enh Grant Original Request'!P2</f>
        <v>0</v>
      </c>
      <c r="Q13" s="34">
        <f>'Enh Grant Original Request'!Q2</f>
        <v>0</v>
      </c>
      <c r="R13" s="34">
        <f>'Enh Grant Original Request'!R2</f>
        <v>0</v>
      </c>
      <c r="S13" s="40">
        <f>SUM(R13)*Q13</f>
        <v>0</v>
      </c>
      <c r="T13" s="40">
        <f t="shared" ref="T13:T76" si="0">IF(O13="79-Renovations",S13*50%,IF(O13="11-Equipment",S13*75%,IF(O13="62-Curriculum",S13*50%,IF(O13="12-Software/Other",S13*50%,0))))</f>
        <v>0</v>
      </c>
      <c r="U13" s="40"/>
      <c r="V13" s="34"/>
      <c r="W13" s="39"/>
      <c r="X13" s="40">
        <f>SUM(W13)*V13</f>
        <v>0</v>
      </c>
      <c r="Y13" s="8">
        <f t="shared" ref="Y13:Y76" si="1">IF(O13="79-Renovations",X13*50%,IF(O13="11-Equipment",X13*75%,IF(O13="62-Curriculum",X13*50%,IF(O13="12-Software/Other",X13*50%,0))))</f>
        <v>0</v>
      </c>
      <c r="Z13" s="8"/>
      <c r="AA13" s="44"/>
      <c r="AB13" s="56">
        <f t="shared" ref="AB13:AC77" si="2">Q13</f>
        <v>0</v>
      </c>
      <c r="AC13" s="39">
        <f t="shared" si="2"/>
        <v>0</v>
      </c>
      <c r="AD13" s="40">
        <f>SUM(AC13)*AB13</f>
        <v>0</v>
      </c>
      <c r="AE13" s="8">
        <f>IF(O13="79-Renovations",AD13*50%,IF(O13="11-Equipment",AD13*75%,IF(O13="62-Curriculum",AD13*50%,IF(O13="12-Software/Other",AD13*50%,0))))</f>
        <v>0</v>
      </c>
      <c r="AF13" s="8">
        <f>SUM(AE13)-(AE13*0%)</f>
        <v>0</v>
      </c>
      <c r="AG13" s="8">
        <f>SUM(AF13:AF538)</f>
        <v>0</v>
      </c>
      <c r="AH13" s="2"/>
      <c r="AI13" s="2"/>
      <c r="AJ13" s="62"/>
      <c r="AK13" s="53"/>
      <c r="AN13" s="56">
        <f>SUM(AL13)*AM13</f>
        <v>0</v>
      </c>
      <c r="AP13" s="81"/>
      <c r="AQ13" s="33"/>
      <c r="AR13" s="115"/>
      <c r="AS13" s="119"/>
      <c r="AT13" s="123">
        <f>SUM(AR13)*AS13</f>
        <v>0</v>
      </c>
      <c r="AU13" s="34"/>
      <c r="AW13" s="53"/>
      <c r="AZ13" s="4">
        <f>SUM(AX13)*AY13</f>
        <v>0</v>
      </c>
      <c r="BC13" s="53"/>
      <c r="BF13" s="4">
        <f>SUM(BD13)*BE13</f>
        <v>0</v>
      </c>
      <c r="BH13" s="34">
        <f t="shared" ref="BH13:BI28" si="3">SUM(AL13)</f>
        <v>0</v>
      </c>
      <c r="BI13" s="34">
        <f t="shared" si="3"/>
        <v>0</v>
      </c>
      <c r="BJ13" s="4">
        <f>SUM(BH13)*BI13</f>
        <v>0</v>
      </c>
      <c r="BK13" s="4">
        <f>IF(O13="79-Renovations",BJ13*50%,IF(O13="11-Equipment",BJ13*75%,IF(O13="62-Curriculum",BJ13*50%,IF(O13="12-Software/Other",BJ13*50%,0))))</f>
        <v>0</v>
      </c>
      <c r="BL13" s="4">
        <f>SUMIF(O13:O538,"11-Equipment",BK13:BK538)</f>
        <v>0</v>
      </c>
      <c r="BM13" s="4">
        <f>SUMIF(O13:O538,"12-Software/Other",BK13:BK538)</f>
        <v>0</v>
      </c>
      <c r="BN13" s="4">
        <f>SUMIF(O13:O538,"62-Curriculum",BK13:BK538)</f>
        <v>0</v>
      </c>
      <c r="BO13" s="4">
        <f>SUMIF(O13:O538,"79-Renovations",BK13:BK538)</f>
        <v>0</v>
      </c>
      <c r="BP13" s="34">
        <f>SUM(AR13)</f>
        <v>0</v>
      </c>
      <c r="BQ13" s="34">
        <f>SUM(AS13)</f>
        <v>0</v>
      </c>
      <c r="BR13" s="4">
        <f>SUM(BP13)*BQ13</f>
        <v>0</v>
      </c>
      <c r="BS13" s="4">
        <f>IF(O13="79-Renovations",BR13*50%,IF(O13="11-Equipment",BR13*75%,IF(O13="62-Curriculum",BR13*50%,IF(O13="12-Software/Other",BR13*50%,0))))</f>
        <v>0</v>
      </c>
      <c r="BT13" s="4">
        <f>SUMIF(O13:O538,"11-Equipment",BS13:BS538)</f>
        <v>0</v>
      </c>
      <c r="BU13" s="4">
        <f>SUMIF(O13:O538,"12-Software/Other",BS13:BS538)</f>
        <v>0</v>
      </c>
      <c r="BV13" s="4">
        <f>SUMIF(O13:O538,"62-Curriculum",BS13:BS538)</f>
        <v>0</v>
      </c>
      <c r="BW13" s="4">
        <f>SUMIF(O13:O538,"79-Renovations",BS13:BS538)</f>
        <v>0</v>
      </c>
      <c r="BX13" s="34">
        <f>AX13</f>
        <v>0</v>
      </c>
      <c r="BY13" s="34">
        <f>AY13</f>
        <v>0</v>
      </c>
      <c r="BZ13" s="4">
        <f>SUM(BX13)*BY13</f>
        <v>0</v>
      </c>
      <c r="CA13" s="4">
        <f>IF(O13="79-Renovations",BZ13*50%,IF(O13="11-Equipment",BZ13*75%,IF(O13="62-Curriculum",BZ13*50%,IF(O13="12-Software/Other",BZ13*50%,0))))</f>
        <v>0</v>
      </c>
      <c r="CB13" s="4">
        <f>SUMIF(O13:O538,"11-Equipment",CA13:CA538)</f>
        <v>0</v>
      </c>
      <c r="CC13" s="4">
        <f ca="1">SUMIF(O13:W538,"12-Software/Other",CA13:CA538)</f>
        <v>0</v>
      </c>
      <c r="CD13" s="4">
        <f>SUMIF(O13:O538,"62-Curriculum",CA13:CA538)</f>
        <v>0</v>
      </c>
      <c r="CE13" s="4">
        <f>SUMIF(O13:O538,"79-Renovations",CA13:CA538)</f>
        <v>0</v>
      </c>
      <c r="CF13" s="34">
        <f>BD13</f>
        <v>0</v>
      </c>
      <c r="CG13" s="34">
        <f>BE13</f>
        <v>0</v>
      </c>
      <c r="CH13" s="4">
        <f>SUM(CF13)*CG13</f>
        <v>0</v>
      </c>
      <c r="CI13" s="4">
        <f>IF(O13="79-Renovations",CH13*50%,IF(O13="11-Equipment",CH13*75%,IF(O13="62-Curriculum",CH13*50%,IF(O13="12-Software/Other",CH13*50%,0))))</f>
        <v>0</v>
      </c>
      <c r="CJ13" s="4">
        <f>SUMIF(O13:O538,"11-Equipment",CI13:CI538)</f>
        <v>0</v>
      </c>
      <c r="CK13" s="4">
        <f>SUMIF(O13:O538,"12-Software/Other",CI13:CI538)</f>
        <v>0</v>
      </c>
      <c r="CL13" s="4">
        <f>SUMIF(O13:O538,"62-Curriculum",CI13:CI538)</f>
        <v>0</v>
      </c>
      <c r="CM13" s="4">
        <f>SUMIF(O13:O538,"79-Renovations",CI13:CI538)</f>
        <v>0</v>
      </c>
      <c r="CN13" s="4">
        <f t="shared" ref="CN13:CN20" si="4">SUM(AB13)-BH13-BP13-BX13-CF13</f>
        <v>0</v>
      </c>
      <c r="CO13" s="8">
        <f>SUM(BK13+BS13+CA13+CI13)</f>
        <v>0</v>
      </c>
      <c r="CP13" s="8">
        <f>SUM(CO13:CO538)</f>
        <v>0</v>
      </c>
      <c r="CQ13" s="8">
        <f>SUM(AG13)-CP13</f>
        <v>0</v>
      </c>
    </row>
    <row r="14" spans="1:95" x14ac:dyDescent="0.3">
      <c r="A14" s="3">
        <f t="shared" ref="A14:G29" si="5">A13</f>
        <v>0</v>
      </c>
      <c r="B14" s="4">
        <f t="shared" si="5"/>
        <v>0</v>
      </c>
      <c r="C14" s="4">
        <f t="shared" si="5"/>
        <v>0</v>
      </c>
      <c r="D14" s="4">
        <f t="shared" si="5"/>
        <v>0</v>
      </c>
      <c r="E14" s="4">
        <f t="shared" si="5"/>
        <v>0</v>
      </c>
      <c r="F14" s="5">
        <f t="shared" si="5"/>
        <v>0</v>
      </c>
      <c r="G14" s="5">
        <f t="shared" si="5"/>
        <v>0</v>
      </c>
      <c r="H14" s="128">
        <f>'Enh Grant Original Request'!H3</f>
        <v>0</v>
      </c>
      <c r="I14" s="128" t="str">
        <f>'Enh Grant Original Request'!I3</f>
        <v xml:space="preserve"> </v>
      </c>
      <c r="J14" s="128">
        <f>'Enh Grant Original Request'!J3</f>
        <v>0</v>
      </c>
      <c r="K14" s="128">
        <f>'Enh Grant Original Request'!K3</f>
        <v>0</v>
      </c>
      <c r="L14" s="128">
        <f>'Enh Grant Original Request'!L3</f>
        <v>0</v>
      </c>
      <c r="M14" s="128">
        <f>'Enh Grant Original Request'!M3</f>
        <v>0</v>
      </c>
      <c r="N14" s="128">
        <f>'Enh Grant Original Request'!N3</f>
        <v>0</v>
      </c>
      <c r="O14" s="128">
        <f>'Enh Grant Original Request'!O3</f>
        <v>0</v>
      </c>
      <c r="P14" s="128">
        <f>'Enh Grant Original Request'!P3</f>
        <v>0</v>
      </c>
      <c r="Q14" s="34">
        <f>'Enh Grant Original Request'!Q3</f>
        <v>0</v>
      </c>
      <c r="R14" s="34">
        <f>'Enh Grant Original Request'!R3</f>
        <v>0</v>
      </c>
      <c r="S14" s="40">
        <f>SUM(R14)*Q14</f>
        <v>0</v>
      </c>
      <c r="T14" s="40">
        <f t="shared" si="0"/>
        <v>0</v>
      </c>
      <c r="U14" s="40"/>
      <c r="V14" s="32"/>
      <c r="W14" s="39"/>
      <c r="X14" s="40">
        <f t="shared" ref="X14:X46" si="6">SUM(W14)*V14</f>
        <v>0</v>
      </c>
      <c r="Y14" s="8">
        <f t="shared" si="1"/>
        <v>0</v>
      </c>
      <c r="Z14" s="8"/>
      <c r="AA14" s="44"/>
      <c r="AB14" s="56">
        <f t="shared" si="2"/>
        <v>0</v>
      </c>
      <c r="AC14" s="39">
        <f t="shared" si="2"/>
        <v>0</v>
      </c>
      <c r="AD14" s="40">
        <f t="shared" ref="AD14:AD77" si="7">SUM(AC14)*AB14</f>
        <v>0</v>
      </c>
      <c r="AE14" s="8">
        <f t="shared" ref="AE14:AE77" si="8">IF(O14="79-Renovations",AD14*50%,IF(O14="11-Equipment",AD14*75%,IF(O14="62-Curriculum",AD14*50%,IF(O14="12-Software/Other",AD14*50%,0))))</f>
        <v>0</v>
      </c>
      <c r="AF14" s="8">
        <f>SUM(AE14)-(AE14*0%)</f>
        <v>0</v>
      </c>
      <c r="AG14" s="8"/>
      <c r="AH14" s="2"/>
      <c r="AI14" s="2"/>
      <c r="AJ14" s="52"/>
      <c r="AK14" s="53"/>
      <c r="AN14" s="56">
        <f>SUM(AL14)*AM14</f>
        <v>0</v>
      </c>
      <c r="AP14" s="81"/>
      <c r="AQ14" s="33"/>
      <c r="AS14" s="119"/>
      <c r="AT14" s="123">
        <f t="shared" ref="AT14:AT77" si="9">SUM(AR14)*AS14</f>
        <v>0</v>
      </c>
      <c r="AU14" s="34"/>
      <c r="AW14" s="53"/>
      <c r="AZ14" s="4">
        <f>SUM(AX14)*AY14</f>
        <v>0</v>
      </c>
      <c r="BC14" s="53"/>
      <c r="BF14" s="4">
        <f>SUM(BD14)*BE14</f>
        <v>0</v>
      </c>
      <c r="BH14" s="34">
        <f t="shared" si="3"/>
        <v>0</v>
      </c>
      <c r="BI14" s="34">
        <f t="shared" si="3"/>
        <v>0</v>
      </c>
      <c r="BJ14" s="4">
        <f>SUM(BH14)*BI14</f>
        <v>0</v>
      </c>
      <c r="BK14" s="4">
        <f>IF(O14="79-Renovations",BJ14*50%,IF(O14="11-Equipment",BJ14*75%,IF(O14="62-Curriculum",BJ14*50%,IF(O14="12-Software/Other",BJ14*50%,0))))</f>
        <v>0</v>
      </c>
      <c r="BP14" s="34">
        <f t="shared" ref="BP14:BP77" si="10">SUM(AR14)</f>
        <v>0</v>
      </c>
      <c r="BQ14" s="34">
        <f t="shared" ref="BQ14:BQ77" si="11">SUM(AS14)</f>
        <v>0</v>
      </c>
      <c r="BR14" s="4">
        <f t="shared" ref="BR14:BR77" si="12">SUM(BP14)*BQ14</f>
        <v>0</v>
      </c>
      <c r="BS14" s="4">
        <f t="shared" ref="BS14:BS77" si="13">IF(O14="79-Renovations",BR14*50%,IF(O14="11-Equipment",BR14*75%,IF(O14="62-Curriculum",BR14*50%,IF(O14="12-Software/Other",BR14*50%,0))))</f>
        <v>0</v>
      </c>
      <c r="BX14" s="34">
        <f t="shared" ref="BX14:BY77" si="14">AX14</f>
        <v>0</v>
      </c>
      <c r="BY14" s="34">
        <f t="shared" si="14"/>
        <v>0</v>
      </c>
      <c r="BZ14" s="4">
        <f t="shared" ref="BZ14:BZ77" si="15">SUM(BX14)*BY14</f>
        <v>0</v>
      </c>
      <c r="CA14" s="4">
        <f t="shared" ref="CA14:CA77" si="16">IF(O14="79-Renovations",BZ14*50%,IF(O14="11-Equipment",BZ14*75%,IF(O14="62-Curriculum",BZ14*50%,IF(O14="12-Software/Other",BZ14*50%,0))))</f>
        <v>0</v>
      </c>
      <c r="CF14" s="34">
        <f t="shared" ref="CF14:CG77" si="17">BD14</f>
        <v>0</v>
      </c>
      <c r="CG14" s="34">
        <f t="shared" si="17"/>
        <v>0</v>
      </c>
      <c r="CH14" s="4">
        <f t="shared" ref="CH14:CH77" si="18">SUM(CF14)*CG14</f>
        <v>0</v>
      </c>
      <c r="CI14" s="4">
        <f t="shared" ref="CI14:CI77" si="19">IF(O14="79-Renovations",CH14*50%,IF(O14="11-Equipment",CH14*75%,IF(O14="62-Curriculum",CH14*50%,IF(O14="12-Software/Other",CH14*50%,0))))</f>
        <v>0</v>
      </c>
      <c r="CN14" s="4">
        <f t="shared" si="4"/>
        <v>0</v>
      </c>
      <c r="CO14" s="8">
        <f>SUM(BK14+BS14+CA14+CI14)</f>
        <v>0</v>
      </c>
      <c r="CP14" s="8"/>
      <c r="CQ14" s="8"/>
    </row>
    <row r="15" spans="1:95" x14ac:dyDescent="0.3">
      <c r="A15" s="3">
        <f t="shared" si="5"/>
        <v>0</v>
      </c>
      <c r="B15" s="4">
        <f t="shared" si="5"/>
        <v>0</v>
      </c>
      <c r="C15" s="4">
        <f t="shared" si="5"/>
        <v>0</v>
      </c>
      <c r="D15" s="4">
        <f t="shared" si="5"/>
        <v>0</v>
      </c>
      <c r="E15" s="4">
        <f t="shared" si="5"/>
        <v>0</v>
      </c>
      <c r="F15" s="5">
        <f t="shared" si="5"/>
        <v>0</v>
      </c>
      <c r="G15" s="5">
        <f t="shared" si="5"/>
        <v>0</v>
      </c>
      <c r="H15" s="128">
        <f>'Enh Grant Original Request'!H4</f>
        <v>0</v>
      </c>
      <c r="I15" s="128">
        <f>'Enh Grant Original Request'!I4</f>
        <v>0</v>
      </c>
      <c r="J15" s="128">
        <f>'Enh Grant Original Request'!J4</f>
        <v>0</v>
      </c>
      <c r="K15" s="128">
        <f>'Enh Grant Original Request'!K4</f>
        <v>0</v>
      </c>
      <c r="L15" s="128">
        <f>'Enh Grant Original Request'!L4</f>
        <v>0</v>
      </c>
      <c r="M15" s="128">
        <f>'Enh Grant Original Request'!M4</f>
        <v>0</v>
      </c>
      <c r="N15" s="128">
        <f>'Enh Grant Original Request'!N4</f>
        <v>0</v>
      </c>
      <c r="O15" s="128">
        <f>'Enh Grant Original Request'!O4</f>
        <v>0</v>
      </c>
      <c r="P15" s="128">
        <f>'Enh Grant Original Request'!P4</f>
        <v>0</v>
      </c>
      <c r="Q15" s="34">
        <f>'Enh Grant Original Request'!Q4</f>
        <v>0</v>
      </c>
      <c r="R15" s="34">
        <f>'Enh Grant Original Request'!R4</f>
        <v>0</v>
      </c>
      <c r="S15" s="40">
        <f t="shared" ref="S15:S24" si="20">SUM(R15)*Q15</f>
        <v>0</v>
      </c>
      <c r="T15" s="40">
        <f t="shared" si="0"/>
        <v>0</v>
      </c>
      <c r="U15" s="40"/>
      <c r="V15" s="32"/>
      <c r="W15" s="39"/>
      <c r="X15" s="40">
        <f t="shared" si="6"/>
        <v>0</v>
      </c>
      <c r="Y15" s="8">
        <f t="shared" si="1"/>
        <v>0</v>
      </c>
      <c r="Z15" s="8"/>
      <c r="AA15" s="44"/>
      <c r="AB15" s="56">
        <f t="shared" si="2"/>
        <v>0</v>
      </c>
      <c r="AC15" s="39">
        <f t="shared" si="2"/>
        <v>0</v>
      </c>
      <c r="AD15" s="40">
        <f t="shared" si="7"/>
        <v>0</v>
      </c>
      <c r="AE15" s="8">
        <f t="shared" si="8"/>
        <v>0</v>
      </c>
      <c r="AF15" s="8">
        <f t="shared" ref="AF15:AF78" si="21">SUM(AE15)-(AE15*0%)</f>
        <v>0</v>
      </c>
      <c r="AG15" s="8"/>
      <c r="AH15" s="2"/>
      <c r="AI15" s="2"/>
      <c r="AJ15" s="52"/>
      <c r="AK15" s="53"/>
      <c r="AN15" s="56">
        <f>SUM(AL15)*AM15</f>
        <v>0</v>
      </c>
      <c r="AP15" s="81"/>
      <c r="AQ15" s="33"/>
      <c r="AS15" s="119"/>
      <c r="AT15" s="123">
        <f t="shared" si="9"/>
        <v>0</v>
      </c>
      <c r="AU15" s="34"/>
      <c r="AW15" s="53"/>
      <c r="AZ15" s="4">
        <f t="shared" ref="AZ15:AZ78" si="22">SUM(AX15)*AY15</f>
        <v>0</v>
      </c>
      <c r="BC15" s="53"/>
      <c r="BF15" s="4">
        <f t="shared" ref="BF15:BF78" si="23">SUM(BD15)*BE15</f>
        <v>0</v>
      </c>
      <c r="BH15" s="34">
        <f t="shared" si="3"/>
        <v>0</v>
      </c>
      <c r="BI15" s="34">
        <f t="shared" si="3"/>
        <v>0</v>
      </c>
      <c r="BJ15" s="4">
        <f>SUM(BH15)*BI15</f>
        <v>0</v>
      </c>
      <c r="BK15" s="4">
        <f>IF(O15="79-Renovations",BJ15*50%,IF(O15="11-Equipment",BJ15*75%,IF(O15="62-Curriculum",BJ15*50%,IF(O15="12-Software/Other",BJ15*50%,0))))</f>
        <v>0</v>
      </c>
      <c r="BP15" s="34">
        <f t="shared" si="10"/>
        <v>0</v>
      </c>
      <c r="BQ15" s="34">
        <f t="shared" si="11"/>
        <v>0</v>
      </c>
      <c r="BR15" s="4">
        <f t="shared" si="12"/>
        <v>0</v>
      </c>
      <c r="BS15" s="4">
        <f t="shared" si="13"/>
        <v>0</v>
      </c>
      <c r="BX15" s="34">
        <f t="shared" si="14"/>
        <v>0</v>
      </c>
      <c r="BY15" s="34">
        <f t="shared" si="14"/>
        <v>0</v>
      </c>
      <c r="BZ15" s="4">
        <f t="shared" si="15"/>
        <v>0</v>
      </c>
      <c r="CA15" s="4">
        <f t="shared" si="16"/>
        <v>0</v>
      </c>
      <c r="CF15" s="34">
        <f t="shared" si="17"/>
        <v>0</v>
      </c>
      <c r="CG15" s="34">
        <f t="shared" si="17"/>
        <v>0</v>
      </c>
      <c r="CH15" s="4">
        <f t="shared" si="18"/>
        <v>0</v>
      </c>
      <c r="CI15" s="4">
        <f t="shared" si="19"/>
        <v>0</v>
      </c>
      <c r="CN15" s="4">
        <f t="shared" si="4"/>
        <v>0</v>
      </c>
      <c r="CO15" s="8">
        <f>SUM(BK15+BS15+CA15+CI15)</f>
        <v>0</v>
      </c>
    </row>
    <row r="16" spans="1:95" x14ac:dyDescent="0.3">
      <c r="A16" s="3">
        <f t="shared" si="5"/>
        <v>0</v>
      </c>
      <c r="B16" s="4">
        <f t="shared" si="5"/>
        <v>0</v>
      </c>
      <c r="C16" s="4">
        <f t="shared" si="5"/>
        <v>0</v>
      </c>
      <c r="D16" s="4">
        <f t="shared" si="5"/>
        <v>0</v>
      </c>
      <c r="E16" s="4">
        <f t="shared" si="5"/>
        <v>0</v>
      </c>
      <c r="F16" s="5">
        <f t="shared" si="5"/>
        <v>0</v>
      </c>
      <c r="G16" s="5">
        <f t="shared" si="5"/>
        <v>0</v>
      </c>
      <c r="H16" s="128">
        <f>'Enh Grant Original Request'!H5</f>
        <v>0</v>
      </c>
      <c r="I16" s="128">
        <f>'Enh Grant Original Request'!I5</f>
        <v>0</v>
      </c>
      <c r="J16" s="128">
        <f>'Enh Grant Original Request'!J5</f>
        <v>0</v>
      </c>
      <c r="K16" s="128">
        <f>'Enh Grant Original Request'!K5</f>
        <v>0</v>
      </c>
      <c r="L16" s="128">
        <f>'Enh Grant Original Request'!L5</f>
        <v>0</v>
      </c>
      <c r="M16" s="128">
        <f>'Enh Grant Original Request'!M5</f>
        <v>0</v>
      </c>
      <c r="N16" s="128">
        <f>'Enh Grant Original Request'!N5</f>
        <v>0</v>
      </c>
      <c r="O16" s="128">
        <f>'Enh Grant Original Request'!O5</f>
        <v>0</v>
      </c>
      <c r="P16" s="128">
        <f>'Enh Grant Original Request'!P5</f>
        <v>0</v>
      </c>
      <c r="Q16" s="34">
        <f>'Enh Grant Original Request'!Q5</f>
        <v>0</v>
      </c>
      <c r="R16" s="34">
        <f>'Enh Grant Original Request'!R5</f>
        <v>0</v>
      </c>
      <c r="S16" s="40">
        <f t="shared" si="20"/>
        <v>0</v>
      </c>
      <c r="T16" s="40">
        <f t="shared" si="0"/>
        <v>0</v>
      </c>
      <c r="U16" s="40"/>
      <c r="V16" s="32"/>
      <c r="W16" s="39"/>
      <c r="X16" s="40">
        <f t="shared" si="6"/>
        <v>0</v>
      </c>
      <c r="Y16" s="8">
        <f t="shared" si="1"/>
        <v>0</v>
      </c>
      <c r="Z16" s="8"/>
      <c r="AA16" s="44"/>
      <c r="AB16" s="56">
        <f t="shared" si="2"/>
        <v>0</v>
      </c>
      <c r="AC16" s="39">
        <f t="shared" si="2"/>
        <v>0</v>
      </c>
      <c r="AD16" s="40">
        <f t="shared" si="7"/>
        <v>0</v>
      </c>
      <c r="AE16" s="8">
        <f t="shared" si="8"/>
        <v>0</v>
      </c>
      <c r="AF16" s="8">
        <f t="shared" si="21"/>
        <v>0</v>
      </c>
      <c r="AG16" s="8"/>
      <c r="AH16" s="2"/>
      <c r="AI16" s="2"/>
      <c r="AJ16" s="52"/>
      <c r="AK16" s="53"/>
      <c r="AN16" s="56">
        <f>SUM(AL16)*AM16</f>
        <v>0</v>
      </c>
      <c r="AP16" s="81"/>
      <c r="AQ16" s="33"/>
      <c r="AS16" s="119"/>
      <c r="AT16" s="123">
        <f t="shared" si="9"/>
        <v>0</v>
      </c>
      <c r="AU16" s="34"/>
      <c r="AW16" s="53"/>
      <c r="AZ16" s="4">
        <f t="shared" si="22"/>
        <v>0</v>
      </c>
      <c r="BC16" s="53"/>
      <c r="BF16" s="4">
        <f t="shared" si="23"/>
        <v>0</v>
      </c>
      <c r="BH16" s="34">
        <f t="shared" si="3"/>
        <v>0</v>
      </c>
      <c r="BI16" s="34">
        <f t="shared" si="3"/>
        <v>0</v>
      </c>
      <c r="BJ16" s="4">
        <f>SUM(BH16)*BI16</f>
        <v>0</v>
      </c>
      <c r="BK16" s="4">
        <f>IF(O16="79-Renovations",BJ16*50%,IF(O16="11-Equipment",BJ16*75%,IF(O16="62-Curriculum",BJ16*50%,IF(O16="12-Software/Other",BJ16*50%,0))))</f>
        <v>0</v>
      </c>
      <c r="BP16" s="34">
        <f t="shared" si="10"/>
        <v>0</v>
      </c>
      <c r="BQ16" s="34">
        <f t="shared" si="11"/>
        <v>0</v>
      </c>
      <c r="BR16" s="4">
        <f t="shared" si="12"/>
        <v>0</v>
      </c>
      <c r="BS16" s="4">
        <f t="shared" si="13"/>
        <v>0</v>
      </c>
      <c r="BX16" s="34">
        <f t="shared" si="14"/>
        <v>0</v>
      </c>
      <c r="BY16" s="34">
        <f t="shared" si="14"/>
        <v>0</v>
      </c>
      <c r="BZ16" s="4">
        <f t="shared" si="15"/>
        <v>0</v>
      </c>
      <c r="CA16" s="4">
        <f t="shared" si="16"/>
        <v>0</v>
      </c>
      <c r="CF16" s="34">
        <f t="shared" si="17"/>
        <v>0</v>
      </c>
      <c r="CG16" s="34">
        <f t="shared" si="17"/>
        <v>0</v>
      </c>
      <c r="CH16" s="4">
        <f t="shared" si="18"/>
        <v>0</v>
      </c>
      <c r="CI16" s="4">
        <f t="shared" si="19"/>
        <v>0</v>
      </c>
      <c r="CN16" s="4">
        <f t="shared" si="4"/>
        <v>0</v>
      </c>
      <c r="CO16" s="8">
        <f>SUM(BK16+BS16+CA16+CI16)</f>
        <v>0</v>
      </c>
    </row>
    <row r="17" spans="1:93" x14ac:dyDescent="0.3">
      <c r="A17" s="3">
        <f t="shared" si="5"/>
        <v>0</v>
      </c>
      <c r="B17" s="4">
        <f t="shared" si="5"/>
        <v>0</v>
      </c>
      <c r="C17" s="4">
        <f t="shared" si="5"/>
        <v>0</v>
      </c>
      <c r="D17" s="4">
        <f t="shared" si="5"/>
        <v>0</v>
      </c>
      <c r="E17" s="4">
        <f t="shared" si="5"/>
        <v>0</v>
      </c>
      <c r="F17" s="5">
        <f t="shared" si="5"/>
        <v>0</v>
      </c>
      <c r="G17" s="5">
        <f t="shared" si="5"/>
        <v>0</v>
      </c>
      <c r="H17" s="128">
        <f>'Enh Grant Original Request'!H6</f>
        <v>0</v>
      </c>
      <c r="I17" s="128">
        <f>'Enh Grant Original Request'!I6</f>
        <v>0</v>
      </c>
      <c r="J17" s="128">
        <f>'Enh Grant Original Request'!J6</f>
        <v>0</v>
      </c>
      <c r="K17" s="128">
        <f>'Enh Grant Original Request'!K6</f>
        <v>0</v>
      </c>
      <c r="L17" s="128">
        <f>'Enh Grant Original Request'!L6</f>
        <v>0</v>
      </c>
      <c r="M17" s="128">
        <f>'Enh Grant Original Request'!M6</f>
        <v>0</v>
      </c>
      <c r="N17" s="128">
        <f>'Enh Grant Original Request'!N6</f>
        <v>0</v>
      </c>
      <c r="O17" s="128">
        <f>'Enh Grant Original Request'!O6</f>
        <v>0</v>
      </c>
      <c r="P17" s="128">
        <f>'Enh Grant Original Request'!P6</f>
        <v>0</v>
      </c>
      <c r="Q17" s="34">
        <f>'Enh Grant Original Request'!Q6</f>
        <v>0</v>
      </c>
      <c r="R17" s="34">
        <f>'Enh Grant Original Request'!R6</f>
        <v>0</v>
      </c>
      <c r="S17" s="40">
        <f t="shared" si="20"/>
        <v>0</v>
      </c>
      <c r="T17" s="40">
        <f t="shared" si="0"/>
        <v>0</v>
      </c>
      <c r="U17" s="40"/>
      <c r="V17" s="32"/>
      <c r="W17" s="39"/>
      <c r="X17" s="40">
        <f t="shared" si="6"/>
        <v>0</v>
      </c>
      <c r="Y17" s="8">
        <f t="shared" si="1"/>
        <v>0</v>
      </c>
      <c r="Z17" s="8"/>
      <c r="AA17" s="44"/>
      <c r="AB17" s="56">
        <f t="shared" si="2"/>
        <v>0</v>
      </c>
      <c r="AC17" s="39">
        <f t="shared" si="2"/>
        <v>0</v>
      </c>
      <c r="AD17" s="40">
        <f t="shared" si="7"/>
        <v>0</v>
      </c>
      <c r="AE17" s="8">
        <f t="shared" si="8"/>
        <v>0</v>
      </c>
      <c r="AF17" s="8">
        <f t="shared" si="21"/>
        <v>0</v>
      </c>
      <c r="AG17" s="8"/>
      <c r="AH17" s="2"/>
      <c r="AI17" s="2"/>
      <c r="AJ17" s="52"/>
      <c r="AK17" s="53"/>
      <c r="AN17" s="56">
        <f>SUM(AL17)*AM17</f>
        <v>0</v>
      </c>
      <c r="AP17" s="81"/>
      <c r="AQ17" s="33"/>
      <c r="AS17" s="119"/>
      <c r="AT17" s="123">
        <f t="shared" si="9"/>
        <v>0</v>
      </c>
      <c r="AU17" s="34"/>
      <c r="AW17" s="53"/>
      <c r="AZ17" s="4">
        <f t="shared" si="22"/>
        <v>0</v>
      </c>
      <c r="BC17" s="53"/>
      <c r="BF17" s="4">
        <f t="shared" si="23"/>
        <v>0</v>
      </c>
      <c r="BH17" s="34">
        <f t="shared" ref="BH17:BH80" si="24">SUM(AL17)</f>
        <v>0</v>
      </c>
      <c r="BI17" s="34">
        <f t="shared" si="3"/>
        <v>0</v>
      </c>
      <c r="BJ17" s="4">
        <f t="shared" ref="BJ17:BJ80" si="25">SUM(BH17)*BI17</f>
        <v>0</v>
      </c>
      <c r="BK17" s="4">
        <f t="shared" ref="BK17:BK80" si="26">IF(O17="79-Renovations",BJ17*50%,IF(O17="11-Equipment",BJ17*75%,IF(O17="62-Curriculum",BJ17*50%,IF(O17="12-Software/Other",BJ17*50%,0))))</f>
        <v>0</v>
      </c>
      <c r="BP17" s="34">
        <f t="shared" si="10"/>
        <v>0</v>
      </c>
      <c r="BQ17" s="34">
        <f t="shared" si="11"/>
        <v>0</v>
      </c>
      <c r="BR17" s="4">
        <f t="shared" si="12"/>
        <v>0</v>
      </c>
      <c r="BS17" s="4">
        <f t="shared" si="13"/>
        <v>0</v>
      </c>
      <c r="BX17" s="34">
        <f t="shared" si="14"/>
        <v>0</v>
      </c>
      <c r="BY17" s="34">
        <f t="shared" si="14"/>
        <v>0</v>
      </c>
      <c r="BZ17" s="4">
        <f t="shared" si="15"/>
        <v>0</v>
      </c>
      <c r="CA17" s="4">
        <f t="shared" si="16"/>
        <v>0</v>
      </c>
      <c r="CF17" s="34">
        <f t="shared" si="17"/>
        <v>0</v>
      </c>
      <c r="CG17" s="34">
        <f t="shared" si="17"/>
        <v>0</v>
      </c>
      <c r="CH17" s="4">
        <f t="shared" si="18"/>
        <v>0</v>
      </c>
      <c r="CI17" s="4">
        <f t="shared" si="19"/>
        <v>0</v>
      </c>
      <c r="CN17" s="4">
        <f t="shared" si="4"/>
        <v>0</v>
      </c>
      <c r="CO17" s="8">
        <f>SUM(BK17+BS17+CA17+CI17)</f>
        <v>0</v>
      </c>
    </row>
    <row r="18" spans="1:93" x14ac:dyDescent="0.3">
      <c r="A18" s="3">
        <f t="shared" si="5"/>
        <v>0</v>
      </c>
      <c r="B18" s="4">
        <f t="shared" si="5"/>
        <v>0</v>
      </c>
      <c r="C18" s="4">
        <f t="shared" si="5"/>
        <v>0</v>
      </c>
      <c r="D18" s="4">
        <f t="shared" si="5"/>
        <v>0</v>
      </c>
      <c r="E18" s="4">
        <f t="shared" si="5"/>
        <v>0</v>
      </c>
      <c r="F18" s="5">
        <f t="shared" si="5"/>
        <v>0</v>
      </c>
      <c r="G18" s="5">
        <f t="shared" si="5"/>
        <v>0</v>
      </c>
      <c r="H18" s="128">
        <f>'Enh Grant Original Request'!H7</f>
        <v>0</v>
      </c>
      <c r="I18" s="128">
        <f>'Enh Grant Original Request'!I7</f>
        <v>0</v>
      </c>
      <c r="J18" s="128">
        <f>'Enh Grant Original Request'!J7</f>
        <v>0</v>
      </c>
      <c r="K18" s="128">
        <f>'Enh Grant Original Request'!K7</f>
        <v>0</v>
      </c>
      <c r="L18" s="128">
        <f>'Enh Grant Original Request'!L7</f>
        <v>0</v>
      </c>
      <c r="M18" s="128">
        <f>'Enh Grant Original Request'!M7</f>
        <v>0</v>
      </c>
      <c r="N18" s="128">
        <f>'Enh Grant Original Request'!N7</f>
        <v>0</v>
      </c>
      <c r="O18" s="128">
        <f>'Enh Grant Original Request'!O7</f>
        <v>0</v>
      </c>
      <c r="P18" s="128">
        <f>'Enh Grant Original Request'!P7</f>
        <v>0</v>
      </c>
      <c r="Q18" s="34">
        <f>'Enh Grant Original Request'!Q7</f>
        <v>0</v>
      </c>
      <c r="R18" s="34">
        <f>'Enh Grant Original Request'!R7</f>
        <v>0</v>
      </c>
      <c r="S18" s="40">
        <f t="shared" si="20"/>
        <v>0</v>
      </c>
      <c r="T18" s="40">
        <f t="shared" si="0"/>
        <v>0</v>
      </c>
      <c r="U18" s="40"/>
      <c r="V18" s="32"/>
      <c r="W18" s="39"/>
      <c r="X18" s="40">
        <f t="shared" si="6"/>
        <v>0</v>
      </c>
      <c r="Y18" s="8">
        <f t="shared" si="1"/>
        <v>0</v>
      </c>
      <c r="Z18" s="8"/>
      <c r="AA18" s="44"/>
      <c r="AB18" s="56">
        <f t="shared" si="2"/>
        <v>0</v>
      </c>
      <c r="AC18" s="39">
        <f t="shared" si="2"/>
        <v>0</v>
      </c>
      <c r="AD18" s="40">
        <f t="shared" si="7"/>
        <v>0</v>
      </c>
      <c r="AE18" s="8">
        <f t="shared" si="8"/>
        <v>0</v>
      </c>
      <c r="AF18" s="8">
        <f t="shared" si="21"/>
        <v>0</v>
      </c>
      <c r="AG18" s="8"/>
      <c r="AH18" s="2"/>
      <c r="AI18" s="2"/>
      <c r="AJ18" s="52"/>
      <c r="AK18" s="53"/>
      <c r="AN18" s="56">
        <f t="shared" ref="AN18:AN81" si="27">SUM(AL18)*AM18</f>
        <v>0</v>
      </c>
      <c r="AP18" s="81"/>
      <c r="AQ18" s="33"/>
      <c r="AS18" s="119"/>
      <c r="AT18" s="123">
        <f t="shared" si="9"/>
        <v>0</v>
      </c>
      <c r="AU18" s="34"/>
      <c r="AW18" s="53"/>
      <c r="AZ18" s="4">
        <f t="shared" si="22"/>
        <v>0</v>
      </c>
      <c r="BC18" s="53"/>
      <c r="BF18" s="4">
        <f t="shared" si="23"/>
        <v>0</v>
      </c>
      <c r="BH18" s="34">
        <f t="shared" si="24"/>
        <v>0</v>
      </c>
      <c r="BI18" s="34">
        <f t="shared" si="3"/>
        <v>0</v>
      </c>
      <c r="BJ18" s="4">
        <f t="shared" si="25"/>
        <v>0</v>
      </c>
      <c r="BK18" s="4">
        <f t="shared" si="26"/>
        <v>0</v>
      </c>
      <c r="BP18" s="34">
        <f t="shared" si="10"/>
        <v>0</v>
      </c>
      <c r="BQ18" s="34">
        <f t="shared" si="11"/>
        <v>0</v>
      </c>
      <c r="BR18" s="4">
        <f t="shared" si="12"/>
        <v>0</v>
      </c>
      <c r="BS18" s="4">
        <f t="shared" si="13"/>
        <v>0</v>
      </c>
      <c r="BX18" s="34">
        <f t="shared" si="14"/>
        <v>0</v>
      </c>
      <c r="BY18" s="34">
        <f t="shared" si="14"/>
        <v>0</v>
      </c>
      <c r="BZ18" s="4">
        <f t="shared" si="15"/>
        <v>0</v>
      </c>
      <c r="CA18" s="4">
        <f t="shared" si="16"/>
        <v>0</v>
      </c>
      <c r="CF18" s="34">
        <f t="shared" si="17"/>
        <v>0</v>
      </c>
      <c r="CG18" s="34">
        <f t="shared" si="17"/>
        <v>0</v>
      </c>
      <c r="CH18" s="4">
        <f t="shared" si="18"/>
        <v>0</v>
      </c>
      <c r="CI18" s="4">
        <f t="shared" si="19"/>
        <v>0</v>
      </c>
      <c r="CN18" s="4">
        <f t="shared" si="4"/>
        <v>0</v>
      </c>
      <c r="CO18" s="8">
        <f t="shared" ref="CO18:CO81" si="28">SUM(BK18+BS18+CA18+CI18)</f>
        <v>0</v>
      </c>
    </row>
    <row r="19" spans="1:93" x14ac:dyDescent="0.3">
      <c r="A19" s="3">
        <f t="shared" si="5"/>
        <v>0</v>
      </c>
      <c r="B19" s="4">
        <f t="shared" si="5"/>
        <v>0</v>
      </c>
      <c r="C19" s="4">
        <f t="shared" si="5"/>
        <v>0</v>
      </c>
      <c r="D19" s="4">
        <f t="shared" si="5"/>
        <v>0</v>
      </c>
      <c r="E19" s="4">
        <f t="shared" si="5"/>
        <v>0</v>
      </c>
      <c r="F19" s="5">
        <f t="shared" si="5"/>
        <v>0</v>
      </c>
      <c r="G19" s="5">
        <f t="shared" si="5"/>
        <v>0</v>
      </c>
      <c r="H19" s="128">
        <f>'Enh Grant Original Request'!H8</f>
        <v>0</v>
      </c>
      <c r="I19" s="128">
        <f>'Enh Grant Original Request'!I8</f>
        <v>0</v>
      </c>
      <c r="J19" s="128">
        <f>'Enh Grant Original Request'!J8</f>
        <v>0</v>
      </c>
      <c r="K19" s="128">
        <f>'Enh Grant Original Request'!K8</f>
        <v>0</v>
      </c>
      <c r="L19" s="128">
        <f>'Enh Grant Original Request'!L8</f>
        <v>0</v>
      </c>
      <c r="M19" s="128">
        <f>'Enh Grant Original Request'!M8</f>
        <v>0</v>
      </c>
      <c r="N19" s="128">
        <f>'Enh Grant Original Request'!N8</f>
        <v>0</v>
      </c>
      <c r="O19" s="128">
        <f>'Enh Grant Original Request'!O8</f>
        <v>0</v>
      </c>
      <c r="P19" s="128">
        <f>'Enh Grant Original Request'!P8</f>
        <v>0</v>
      </c>
      <c r="Q19" s="34">
        <f>'Enh Grant Original Request'!Q8</f>
        <v>0</v>
      </c>
      <c r="R19" s="34">
        <f>'Enh Grant Original Request'!R8</f>
        <v>0</v>
      </c>
      <c r="S19" s="40">
        <f t="shared" si="20"/>
        <v>0</v>
      </c>
      <c r="T19" s="40">
        <f t="shared" si="0"/>
        <v>0</v>
      </c>
      <c r="U19" s="40"/>
      <c r="V19" s="32"/>
      <c r="W19" s="39"/>
      <c r="X19" s="40">
        <f t="shared" si="6"/>
        <v>0</v>
      </c>
      <c r="Y19" s="8">
        <f t="shared" si="1"/>
        <v>0</v>
      </c>
      <c r="Z19" s="8"/>
      <c r="AA19" s="44"/>
      <c r="AB19" s="56">
        <f t="shared" si="2"/>
        <v>0</v>
      </c>
      <c r="AC19" s="39">
        <f t="shared" si="2"/>
        <v>0</v>
      </c>
      <c r="AD19" s="40">
        <f t="shared" si="7"/>
        <v>0</v>
      </c>
      <c r="AE19" s="8">
        <f t="shared" si="8"/>
        <v>0</v>
      </c>
      <c r="AF19" s="8">
        <f t="shared" si="21"/>
        <v>0</v>
      </c>
      <c r="AG19" s="8"/>
      <c r="AH19" s="2"/>
      <c r="AI19" s="2"/>
      <c r="AJ19" s="52"/>
      <c r="AK19" s="53"/>
      <c r="AN19" s="56">
        <f t="shared" si="27"/>
        <v>0</v>
      </c>
      <c r="AP19" s="81"/>
      <c r="AQ19" s="33"/>
      <c r="AS19" s="119"/>
      <c r="AT19" s="123">
        <f t="shared" si="9"/>
        <v>0</v>
      </c>
      <c r="AU19" s="34"/>
      <c r="AW19" s="53"/>
      <c r="AZ19" s="4">
        <f t="shared" si="22"/>
        <v>0</v>
      </c>
      <c r="BC19" s="53"/>
      <c r="BF19" s="4">
        <f t="shared" si="23"/>
        <v>0</v>
      </c>
      <c r="BH19" s="34">
        <f t="shared" si="24"/>
        <v>0</v>
      </c>
      <c r="BI19" s="34">
        <f t="shared" si="3"/>
        <v>0</v>
      </c>
      <c r="BJ19" s="4">
        <f t="shared" si="25"/>
        <v>0</v>
      </c>
      <c r="BK19" s="4">
        <f t="shared" si="26"/>
        <v>0</v>
      </c>
      <c r="BP19" s="34">
        <f t="shared" si="10"/>
        <v>0</v>
      </c>
      <c r="BQ19" s="34">
        <f t="shared" si="11"/>
        <v>0</v>
      </c>
      <c r="BR19" s="4">
        <f t="shared" si="12"/>
        <v>0</v>
      </c>
      <c r="BS19" s="4">
        <f t="shared" si="13"/>
        <v>0</v>
      </c>
      <c r="BX19" s="34">
        <f t="shared" si="14"/>
        <v>0</v>
      </c>
      <c r="BY19" s="34">
        <f t="shared" si="14"/>
        <v>0</v>
      </c>
      <c r="BZ19" s="4">
        <f t="shared" si="15"/>
        <v>0</v>
      </c>
      <c r="CA19" s="4">
        <f t="shared" si="16"/>
        <v>0</v>
      </c>
      <c r="CF19" s="34">
        <f t="shared" si="17"/>
        <v>0</v>
      </c>
      <c r="CG19" s="34">
        <f t="shared" si="17"/>
        <v>0</v>
      </c>
      <c r="CH19" s="4">
        <f t="shared" si="18"/>
        <v>0</v>
      </c>
      <c r="CI19" s="4">
        <f t="shared" si="19"/>
        <v>0</v>
      </c>
      <c r="CN19" s="4">
        <f t="shared" si="4"/>
        <v>0</v>
      </c>
      <c r="CO19" s="8">
        <f t="shared" si="28"/>
        <v>0</v>
      </c>
    </row>
    <row r="20" spans="1:93" x14ac:dyDescent="0.3">
      <c r="A20" s="3">
        <f t="shared" si="5"/>
        <v>0</v>
      </c>
      <c r="B20" s="4">
        <f t="shared" si="5"/>
        <v>0</v>
      </c>
      <c r="C20" s="4">
        <f t="shared" si="5"/>
        <v>0</v>
      </c>
      <c r="D20" s="4">
        <f t="shared" si="5"/>
        <v>0</v>
      </c>
      <c r="E20" s="4">
        <f t="shared" si="5"/>
        <v>0</v>
      </c>
      <c r="F20" s="5">
        <f t="shared" si="5"/>
        <v>0</v>
      </c>
      <c r="G20" s="5">
        <f t="shared" si="5"/>
        <v>0</v>
      </c>
      <c r="H20" s="128">
        <f>'Enh Grant Original Request'!H9</f>
        <v>0</v>
      </c>
      <c r="I20" s="128">
        <f>'Enh Grant Original Request'!I9</f>
        <v>0</v>
      </c>
      <c r="J20" s="128">
        <f>'Enh Grant Original Request'!J9</f>
        <v>0</v>
      </c>
      <c r="K20" s="128">
        <f>'Enh Grant Original Request'!K9</f>
        <v>0</v>
      </c>
      <c r="L20" s="128">
        <f>'Enh Grant Original Request'!L9</f>
        <v>0</v>
      </c>
      <c r="M20" s="128">
        <f>'Enh Grant Original Request'!M9</f>
        <v>0</v>
      </c>
      <c r="N20" s="128">
        <f>'Enh Grant Original Request'!N9</f>
        <v>0</v>
      </c>
      <c r="O20" s="128">
        <f>'Enh Grant Original Request'!O9</f>
        <v>0</v>
      </c>
      <c r="P20" s="128">
        <f>'Enh Grant Original Request'!P9</f>
        <v>0</v>
      </c>
      <c r="Q20" s="34">
        <f>'Enh Grant Original Request'!Q9</f>
        <v>0</v>
      </c>
      <c r="R20" s="34">
        <f>'Enh Grant Original Request'!R9</f>
        <v>0</v>
      </c>
      <c r="S20" s="40">
        <f t="shared" si="20"/>
        <v>0</v>
      </c>
      <c r="T20" s="40">
        <f t="shared" si="0"/>
        <v>0</v>
      </c>
      <c r="U20" s="40"/>
      <c r="V20" s="32"/>
      <c r="W20" s="39"/>
      <c r="X20" s="40">
        <f t="shared" si="6"/>
        <v>0</v>
      </c>
      <c r="Y20" s="8">
        <f t="shared" si="1"/>
        <v>0</v>
      </c>
      <c r="Z20" s="8"/>
      <c r="AA20" s="44"/>
      <c r="AB20" s="56">
        <f t="shared" si="2"/>
        <v>0</v>
      </c>
      <c r="AC20" s="39">
        <f t="shared" si="2"/>
        <v>0</v>
      </c>
      <c r="AD20" s="40">
        <f t="shared" si="7"/>
        <v>0</v>
      </c>
      <c r="AE20" s="8">
        <f t="shared" si="8"/>
        <v>0</v>
      </c>
      <c r="AF20" s="8">
        <f t="shared" si="21"/>
        <v>0</v>
      </c>
      <c r="AG20" s="8"/>
      <c r="AH20" s="2"/>
      <c r="AI20" s="2"/>
      <c r="AJ20" s="52"/>
      <c r="AK20" s="53"/>
      <c r="AN20" s="56">
        <f t="shared" si="27"/>
        <v>0</v>
      </c>
      <c r="AP20" s="81"/>
      <c r="AQ20" s="33"/>
      <c r="AS20" s="119"/>
      <c r="AT20" s="123">
        <f t="shared" si="9"/>
        <v>0</v>
      </c>
      <c r="AU20" s="34"/>
      <c r="AW20" s="53"/>
      <c r="AZ20" s="4">
        <f t="shared" si="22"/>
        <v>0</v>
      </c>
      <c r="BC20" s="53"/>
      <c r="BF20" s="4">
        <f t="shared" si="23"/>
        <v>0</v>
      </c>
      <c r="BH20" s="34">
        <f t="shared" si="24"/>
        <v>0</v>
      </c>
      <c r="BI20" s="34">
        <f t="shared" si="3"/>
        <v>0</v>
      </c>
      <c r="BJ20" s="4">
        <f t="shared" si="25"/>
        <v>0</v>
      </c>
      <c r="BK20" s="4">
        <f t="shared" si="26"/>
        <v>0</v>
      </c>
      <c r="BP20" s="34">
        <f t="shared" si="10"/>
        <v>0</v>
      </c>
      <c r="BQ20" s="34">
        <f t="shared" si="11"/>
        <v>0</v>
      </c>
      <c r="BR20" s="4">
        <f t="shared" si="12"/>
        <v>0</v>
      </c>
      <c r="BS20" s="4">
        <f t="shared" si="13"/>
        <v>0</v>
      </c>
      <c r="BX20" s="34">
        <f t="shared" si="14"/>
        <v>0</v>
      </c>
      <c r="BY20" s="34">
        <f t="shared" si="14"/>
        <v>0</v>
      </c>
      <c r="BZ20" s="4">
        <f t="shared" si="15"/>
        <v>0</v>
      </c>
      <c r="CA20" s="4">
        <f t="shared" si="16"/>
        <v>0</v>
      </c>
      <c r="CF20" s="34">
        <f t="shared" si="17"/>
        <v>0</v>
      </c>
      <c r="CG20" s="34">
        <f t="shared" si="17"/>
        <v>0</v>
      </c>
      <c r="CH20" s="4">
        <f t="shared" si="18"/>
        <v>0</v>
      </c>
      <c r="CI20" s="4">
        <f t="shared" si="19"/>
        <v>0</v>
      </c>
      <c r="CN20" s="4">
        <f t="shared" si="4"/>
        <v>0</v>
      </c>
      <c r="CO20" s="8">
        <f t="shared" si="28"/>
        <v>0</v>
      </c>
    </row>
    <row r="21" spans="1:93" x14ac:dyDescent="0.3">
      <c r="A21" s="3">
        <f t="shared" si="5"/>
        <v>0</v>
      </c>
      <c r="B21" s="4">
        <f t="shared" si="5"/>
        <v>0</v>
      </c>
      <c r="C21" s="4">
        <f t="shared" si="5"/>
        <v>0</v>
      </c>
      <c r="D21" s="4">
        <f t="shared" si="5"/>
        <v>0</v>
      </c>
      <c r="E21" s="4">
        <f t="shared" si="5"/>
        <v>0</v>
      </c>
      <c r="F21" s="5">
        <f t="shared" si="5"/>
        <v>0</v>
      </c>
      <c r="G21" s="5">
        <f t="shared" si="5"/>
        <v>0</v>
      </c>
      <c r="H21" s="128">
        <f>'Enh Grant Original Request'!H10</f>
        <v>0</v>
      </c>
      <c r="I21" s="128">
        <f>'Enh Grant Original Request'!I10</f>
        <v>0</v>
      </c>
      <c r="J21" s="128">
        <f>'Enh Grant Original Request'!J10</f>
        <v>0</v>
      </c>
      <c r="K21" s="128">
        <f>'Enh Grant Original Request'!K10</f>
        <v>0</v>
      </c>
      <c r="L21" s="128">
        <f>'Enh Grant Original Request'!L10</f>
        <v>0</v>
      </c>
      <c r="M21" s="128">
        <f>'Enh Grant Original Request'!M10</f>
        <v>0</v>
      </c>
      <c r="N21" s="128">
        <f>'Enh Grant Original Request'!N10</f>
        <v>0</v>
      </c>
      <c r="O21" s="128">
        <f>'Enh Grant Original Request'!O10</f>
        <v>0</v>
      </c>
      <c r="P21" s="128">
        <f>'Enh Grant Original Request'!P10</f>
        <v>0</v>
      </c>
      <c r="Q21" s="34">
        <f>'Enh Grant Original Request'!Q10</f>
        <v>0</v>
      </c>
      <c r="R21" s="34">
        <f>'Enh Grant Original Request'!R10</f>
        <v>0</v>
      </c>
      <c r="S21" s="40">
        <f t="shared" si="20"/>
        <v>0</v>
      </c>
      <c r="T21" s="40">
        <f t="shared" si="0"/>
        <v>0</v>
      </c>
      <c r="U21" s="40"/>
      <c r="V21" s="32"/>
      <c r="W21" s="39"/>
      <c r="X21" s="40">
        <f t="shared" si="6"/>
        <v>0</v>
      </c>
      <c r="Y21" s="8">
        <f t="shared" si="1"/>
        <v>0</v>
      </c>
      <c r="Z21" s="8"/>
      <c r="AA21" s="44"/>
      <c r="AB21" s="56">
        <f t="shared" si="2"/>
        <v>0</v>
      </c>
      <c r="AC21" s="39">
        <f t="shared" si="2"/>
        <v>0</v>
      </c>
      <c r="AD21" s="40">
        <f t="shared" si="7"/>
        <v>0</v>
      </c>
      <c r="AE21" s="8">
        <f t="shared" si="8"/>
        <v>0</v>
      </c>
      <c r="AF21" s="8">
        <f t="shared" si="21"/>
        <v>0</v>
      </c>
      <c r="AG21" s="8"/>
      <c r="AH21" s="2"/>
      <c r="AI21" s="2"/>
      <c r="AJ21" s="52"/>
      <c r="AK21" s="53"/>
      <c r="AN21" s="56">
        <f t="shared" si="27"/>
        <v>0</v>
      </c>
      <c r="AP21" s="81"/>
      <c r="AQ21" s="33"/>
      <c r="AS21" s="119"/>
      <c r="AT21" s="123">
        <f t="shared" si="9"/>
        <v>0</v>
      </c>
      <c r="AU21" s="34"/>
      <c r="AW21" s="53"/>
      <c r="AZ21" s="4">
        <f t="shared" si="22"/>
        <v>0</v>
      </c>
      <c r="BC21" s="53"/>
      <c r="BF21" s="4">
        <f t="shared" si="23"/>
        <v>0</v>
      </c>
      <c r="BH21" s="34">
        <f t="shared" si="24"/>
        <v>0</v>
      </c>
      <c r="BI21" s="34">
        <f t="shared" si="3"/>
        <v>0</v>
      </c>
      <c r="BJ21" s="4">
        <f t="shared" si="25"/>
        <v>0</v>
      </c>
      <c r="BK21" s="4">
        <f t="shared" si="26"/>
        <v>0</v>
      </c>
      <c r="BP21" s="34">
        <f t="shared" si="10"/>
        <v>0</v>
      </c>
      <c r="BQ21" s="34">
        <f t="shared" si="11"/>
        <v>0</v>
      </c>
      <c r="BR21" s="4">
        <f t="shared" si="12"/>
        <v>0</v>
      </c>
      <c r="BS21" s="4">
        <f t="shared" si="13"/>
        <v>0</v>
      </c>
      <c r="BX21" s="34">
        <f t="shared" si="14"/>
        <v>0</v>
      </c>
      <c r="BY21" s="34">
        <f t="shared" si="14"/>
        <v>0</v>
      </c>
      <c r="BZ21" s="4">
        <f t="shared" si="15"/>
        <v>0</v>
      </c>
      <c r="CA21" s="4">
        <f t="shared" si="16"/>
        <v>0</v>
      </c>
      <c r="CF21" s="34">
        <f t="shared" si="17"/>
        <v>0</v>
      </c>
      <c r="CG21" s="34">
        <f t="shared" si="17"/>
        <v>0</v>
      </c>
      <c r="CH21" s="4">
        <f t="shared" si="18"/>
        <v>0</v>
      </c>
      <c r="CI21" s="4">
        <f t="shared" si="19"/>
        <v>0</v>
      </c>
      <c r="CN21" s="4">
        <f t="shared" ref="CN21:CN84" si="29">SUM(AB21)-BH21-BP21-BX21-CF21</f>
        <v>0</v>
      </c>
      <c r="CO21" s="8">
        <f t="shared" si="28"/>
        <v>0</v>
      </c>
    </row>
    <row r="22" spans="1:93" x14ac:dyDescent="0.3">
      <c r="A22" s="3">
        <f t="shared" si="5"/>
        <v>0</v>
      </c>
      <c r="B22" s="4">
        <f t="shared" si="5"/>
        <v>0</v>
      </c>
      <c r="C22" s="4">
        <f t="shared" si="5"/>
        <v>0</v>
      </c>
      <c r="D22" s="4">
        <f t="shared" si="5"/>
        <v>0</v>
      </c>
      <c r="E22" s="4">
        <f t="shared" si="5"/>
        <v>0</v>
      </c>
      <c r="F22" s="5">
        <f t="shared" si="5"/>
        <v>0</v>
      </c>
      <c r="G22" s="5">
        <f t="shared" si="5"/>
        <v>0</v>
      </c>
      <c r="H22" s="128">
        <f>'Enh Grant Original Request'!H11</f>
        <v>0</v>
      </c>
      <c r="I22" s="128">
        <f>'Enh Grant Original Request'!I11</f>
        <v>0</v>
      </c>
      <c r="J22" s="128">
        <f>'Enh Grant Original Request'!J11</f>
        <v>0</v>
      </c>
      <c r="K22" s="128">
        <f>'Enh Grant Original Request'!K11</f>
        <v>0</v>
      </c>
      <c r="L22" s="128">
        <f>'Enh Grant Original Request'!L11</f>
        <v>0</v>
      </c>
      <c r="M22" s="128">
        <f>'Enh Grant Original Request'!M11</f>
        <v>0</v>
      </c>
      <c r="N22" s="128">
        <f>'Enh Grant Original Request'!N11</f>
        <v>0</v>
      </c>
      <c r="O22" s="128">
        <f>'Enh Grant Original Request'!O11</f>
        <v>0</v>
      </c>
      <c r="P22" s="128">
        <f>'Enh Grant Original Request'!P11</f>
        <v>0</v>
      </c>
      <c r="Q22" s="34">
        <f>'Enh Grant Original Request'!Q11</f>
        <v>0</v>
      </c>
      <c r="R22" s="34">
        <f>'Enh Grant Original Request'!R11</f>
        <v>0</v>
      </c>
      <c r="S22" s="40">
        <f t="shared" si="20"/>
        <v>0</v>
      </c>
      <c r="T22" s="40">
        <f t="shared" si="0"/>
        <v>0</v>
      </c>
      <c r="U22" s="40"/>
      <c r="V22" s="32"/>
      <c r="W22" s="39"/>
      <c r="X22" s="40">
        <f t="shared" si="6"/>
        <v>0</v>
      </c>
      <c r="Y22" s="8">
        <f t="shared" si="1"/>
        <v>0</v>
      </c>
      <c r="Z22" s="8"/>
      <c r="AA22" s="44"/>
      <c r="AB22" s="56">
        <f t="shared" si="2"/>
        <v>0</v>
      </c>
      <c r="AC22" s="39">
        <f t="shared" si="2"/>
        <v>0</v>
      </c>
      <c r="AD22" s="40">
        <f t="shared" si="7"/>
        <v>0</v>
      </c>
      <c r="AE22" s="8">
        <f t="shared" si="8"/>
        <v>0</v>
      </c>
      <c r="AF22" s="8">
        <f t="shared" si="21"/>
        <v>0</v>
      </c>
      <c r="AG22" s="8"/>
      <c r="AH22" s="2"/>
      <c r="AI22" s="2"/>
      <c r="AJ22" s="52"/>
      <c r="AK22" s="53"/>
      <c r="AN22" s="56">
        <f t="shared" si="27"/>
        <v>0</v>
      </c>
      <c r="AP22" s="81"/>
      <c r="AQ22" s="33"/>
      <c r="AS22" s="119"/>
      <c r="AT22" s="123">
        <f t="shared" si="9"/>
        <v>0</v>
      </c>
      <c r="AU22" s="34"/>
      <c r="AW22" s="53"/>
      <c r="AZ22" s="4">
        <f t="shared" si="22"/>
        <v>0</v>
      </c>
      <c r="BC22" s="53"/>
      <c r="BF22" s="4">
        <f t="shared" si="23"/>
        <v>0</v>
      </c>
      <c r="BH22" s="34">
        <f t="shared" si="24"/>
        <v>0</v>
      </c>
      <c r="BI22" s="34">
        <f t="shared" si="3"/>
        <v>0</v>
      </c>
      <c r="BJ22" s="4">
        <f t="shared" si="25"/>
        <v>0</v>
      </c>
      <c r="BK22" s="4">
        <f t="shared" si="26"/>
        <v>0</v>
      </c>
      <c r="BP22" s="34">
        <f t="shared" si="10"/>
        <v>0</v>
      </c>
      <c r="BQ22" s="34">
        <f t="shared" si="11"/>
        <v>0</v>
      </c>
      <c r="BR22" s="4">
        <f t="shared" si="12"/>
        <v>0</v>
      </c>
      <c r="BS22" s="4">
        <f t="shared" si="13"/>
        <v>0</v>
      </c>
      <c r="BX22" s="34">
        <f t="shared" si="14"/>
        <v>0</v>
      </c>
      <c r="BY22" s="34">
        <f t="shared" si="14"/>
        <v>0</v>
      </c>
      <c r="BZ22" s="4">
        <f t="shared" si="15"/>
        <v>0</v>
      </c>
      <c r="CA22" s="4">
        <f t="shared" si="16"/>
        <v>0</v>
      </c>
      <c r="CF22" s="34">
        <f t="shared" si="17"/>
        <v>0</v>
      </c>
      <c r="CG22" s="34">
        <f t="shared" si="17"/>
        <v>0</v>
      </c>
      <c r="CH22" s="4">
        <f t="shared" si="18"/>
        <v>0</v>
      </c>
      <c r="CI22" s="4">
        <f t="shared" si="19"/>
        <v>0</v>
      </c>
      <c r="CN22" s="4">
        <f t="shared" si="29"/>
        <v>0</v>
      </c>
      <c r="CO22" s="8">
        <f t="shared" si="28"/>
        <v>0</v>
      </c>
    </row>
    <row r="23" spans="1:93" x14ac:dyDescent="0.3">
      <c r="A23" s="3">
        <f t="shared" si="5"/>
        <v>0</v>
      </c>
      <c r="B23" s="4">
        <f t="shared" si="5"/>
        <v>0</v>
      </c>
      <c r="C23" s="4">
        <f t="shared" si="5"/>
        <v>0</v>
      </c>
      <c r="D23" s="4">
        <f t="shared" si="5"/>
        <v>0</v>
      </c>
      <c r="E23" s="4">
        <f t="shared" si="5"/>
        <v>0</v>
      </c>
      <c r="F23" s="5">
        <f t="shared" si="5"/>
        <v>0</v>
      </c>
      <c r="G23" s="5">
        <f t="shared" si="5"/>
        <v>0</v>
      </c>
      <c r="H23" s="128">
        <f>'Enh Grant Original Request'!H12</f>
        <v>0</v>
      </c>
      <c r="I23" s="128">
        <f>'Enh Grant Original Request'!I12</f>
        <v>0</v>
      </c>
      <c r="J23" s="128">
        <f>'Enh Grant Original Request'!J12</f>
        <v>0</v>
      </c>
      <c r="K23" s="128">
        <f>'Enh Grant Original Request'!K12</f>
        <v>0</v>
      </c>
      <c r="L23" s="128">
        <f>'Enh Grant Original Request'!L12</f>
        <v>0</v>
      </c>
      <c r="M23" s="128">
        <f>'Enh Grant Original Request'!M12</f>
        <v>0</v>
      </c>
      <c r="N23" s="128">
        <f>'Enh Grant Original Request'!N12</f>
        <v>0</v>
      </c>
      <c r="O23" s="128">
        <f>'Enh Grant Original Request'!O12</f>
        <v>0</v>
      </c>
      <c r="P23" s="128">
        <f>'Enh Grant Original Request'!P12</f>
        <v>0</v>
      </c>
      <c r="Q23" s="34">
        <f>'Enh Grant Original Request'!Q12</f>
        <v>0</v>
      </c>
      <c r="R23" s="34">
        <f>'Enh Grant Original Request'!R12</f>
        <v>0</v>
      </c>
      <c r="S23" s="40">
        <f t="shared" si="20"/>
        <v>0</v>
      </c>
      <c r="T23" s="40">
        <f t="shared" si="0"/>
        <v>0</v>
      </c>
      <c r="U23" s="40"/>
      <c r="V23" s="32"/>
      <c r="W23" s="39"/>
      <c r="X23" s="40">
        <f t="shared" si="6"/>
        <v>0</v>
      </c>
      <c r="Y23" s="8">
        <f t="shared" si="1"/>
        <v>0</v>
      </c>
      <c r="Z23" s="8"/>
      <c r="AA23" s="44"/>
      <c r="AB23" s="56">
        <f t="shared" si="2"/>
        <v>0</v>
      </c>
      <c r="AC23" s="39">
        <f t="shared" si="2"/>
        <v>0</v>
      </c>
      <c r="AD23" s="40">
        <f t="shared" si="7"/>
        <v>0</v>
      </c>
      <c r="AE23" s="8">
        <f t="shared" si="8"/>
        <v>0</v>
      </c>
      <c r="AF23" s="8">
        <f t="shared" si="21"/>
        <v>0</v>
      </c>
      <c r="AG23" s="8"/>
      <c r="AH23" s="2"/>
      <c r="AI23" s="2"/>
      <c r="AJ23" s="52"/>
      <c r="AK23" s="53"/>
      <c r="AN23" s="56">
        <f t="shared" si="27"/>
        <v>0</v>
      </c>
      <c r="AP23" s="81"/>
      <c r="AQ23" s="33"/>
      <c r="AS23" s="119"/>
      <c r="AT23" s="123">
        <f t="shared" si="9"/>
        <v>0</v>
      </c>
      <c r="AU23" s="34"/>
      <c r="AW23" s="53"/>
      <c r="AZ23" s="4">
        <f t="shared" si="22"/>
        <v>0</v>
      </c>
      <c r="BC23" s="53"/>
      <c r="BF23" s="4">
        <f t="shared" si="23"/>
        <v>0</v>
      </c>
      <c r="BH23" s="34">
        <f t="shared" si="24"/>
        <v>0</v>
      </c>
      <c r="BI23" s="34">
        <f t="shared" si="3"/>
        <v>0</v>
      </c>
      <c r="BJ23" s="4">
        <f t="shared" si="25"/>
        <v>0</v>
      </c>
      <c r="BK23" s="4">
        <f t="shared" si="26"/>
        <v>0</v>
      </c>
      <c r="BP23" s="34">
        <f t="shared" si="10"/>
        <v>0</v>
      </c>
      <c r="BQ23" s="34">
        <f t="shared" si="11"/>
        <v>0</v>
      </c>
      <c r="BR23" s="4">
        <f t="shared" si="12"/>
        <v>0</v>
      </c>
      <c r="BS23" s="4">
        <f t="shared" si="13"/>
        <v>0</v>
      </c>
      <c r="BX23" s="34">
        <f t="shared" si="14"/>
        <v>0</v>
      </c>
      <c r="BY23" s="34">
        <f t="shared" si="14"/>
        <v>0</v>
      </c>
      <c r="BZ23" s="4">
        <f t="shared" si="15"/>
        <v>0</v>
      </c>
      <c r="CA23" s="4">
        <f t="shared" si="16"/>
        <v>0</v>
      </c>
      <c r="CF23" s="34">
        <f t="shared" si="17"/>
        <v>0</v>
      </c>
      <c r="CG23" s="34">
        <f t="shared" si="17"/>
        <v>0</v>
      </c>
      <c r="CH23" s="4">
        <f t="shared" si="18"/>
        <v>0</v>
      </c>
      <c r="CI23" s="4">
        <f t="shared" si="19"/>
        <v>0</v>
      </c>
      <c r="CN23" s="4">
        <f t="shared" si="29"/>
        <v>0</v>
      </c>
      <c r="CO23" s="8">
        <f t="shared" si="28"/>
        <v>0</v>
      </c>
    </row>
    <row r="24" spans="1:93" x14ac:dyDescent="0.3">
      <c r="A24" s="3">
        <f t="shared" si="5"/>
        <v>0</v>
      </c>
      <c r="B24" s="4">
        <f t="shared" si="5"/>
        <v>0</v>
      </c>
      <c r="C24" s="4">
        <f t="shared" si="5"/>
        <v>0</v>
      </c>
      <c r="D24" s="4">
        <f t="shared" si="5"/>
        <v>0</v>
      </c>
      <c r="E24" s="4">
        <f t="shared" si="5"/>
        <v>0</v>
      </c>
      <c r="F24" s="5">
        <f t="shared" si="5"/>
        <v>0</v>
      </c>
      <c r="G24" s="5">
        <f t="shared" si="5"/>
        <v>0</v>
      </c>
      <c r="H24" s="128">
        <f>'Enh Grant Original Request'!H13</f>
        <v>0</v>
      </c>
      <c r="I24" s="128">
        <f>'Enh Grant Original Request'!I13</f>
        <v>0</v>
      </c>
      <c r="J24" s="128">
        <f>'Enh Grant Original Request'!J13</f>
        <v>0</v>
      </c>
      <c r="K24" s="128">
        <f>'Enh Grant Original Request'!K13</f>
        <v>0</v>
      </c>
      <c r="L24" s="128">
        <f>'Enh Grant Original Request'!L13</f>
        <v>0</v>
      </c>
      <c r="M24" s="128">
        <f>'Enh Grant Original Request'!M13</f>
        <v>0</v>
      </c>
      <c r="N24" s="128">
        <f>'Enh Grant Original Request'!N13</f>
        <v>0</v>
      </c>
      <c r="O24" s="128">
        <f>'Enh Grant Original Request'!O13</f>
        <v>0</v>
      </c>
      <c r="P24" s="128">
        <f>'Enh Grant Original Request'!P13</f>
        <v>0</v>
      </c>
      <c r="Q24" s="34">
        <f>'Enh Grant Original Request'!Q13</f>
        <v>0</v>
      </c>
      <c r="R24" s="34">
        <f>'Enh Grant Original Request'!R13</f>
        <v>0</v>
      </c>
      <c r="S24" s="40">
        <f t="shared" si="20"/>
        <v>0</v>
      </c>
      <c r="T24" s="40">
        <f t="shared" si="0"/>
        <v>0</v>
      </c>
      <c r="U24" s="40"/>
      <c r="V24" s="32"/>
      <c r="W24" s="39"/>
      <c r="X24" s="40">
        <f t="shared" si="6"/>
        <v>0</v>
      </c>
      <c r="Y24" s="8">
        <f t="shared" si="1"/>
        <v>0</v>
      </c>
      <c r="Z24" s="8"/>
      <c r="AA24" s="44"/>
      <c r="AB24" s="56">
        <f t="shared" si="2"/>
        <v>0</v>
      </c>
      <c r="AC24" s="39">
        <f t="shared" si="2"/>
        <v>0</v>
      </c>
      <c r="AD24" s="40">
        <f t="shared" si="7"/>
        <v>0</v>
      </c>
      <c r="AE24" s="8">
        <f t="shared" si="8"/>
        <v>0</v>
      </c>
      <c r="AF24" s="8">
        <f t="shared" si="21"/>
        <v>0</v>
      </c>
      <c r="AG24" s="8"/>
      <c r="AH24" s="2"/>
      <c r="AI24" s="2"/>
      <c r="AJ24" s="52"/>
      <c r="AK24" s="53"/>
      <c r="AN24" s="56">
        <f t="shared" si="27"/>
        <v>0</v>
      </c>
      <c r="AP24" s="81"/>
      <c r="AQ24" s="33"/>
      <c r="AS24" s="119"/>
      <c r="AT24" s="123">
        <f t="shared" si="9"/>
        <v>0</v>
      </c>
      <c r="AU24" s="34"/>
      <c r="AW24" s="53"/>
      <c r="AZ24" s="4">
        <f t="shared" si="22"/>
        <v>0</v>
      </c>
      <c r="BC24" s="53"/>
      <c r="BF24" s="4">
        <f t="shared" si="23"/>
        <v>0</v>
      </c>
      <c r="BH24" s="34">
        <f t="shared" si="24"/>
        <v>0</v>
      </c>
      <c r="BI24" s="34">
        <f t="shared" si="3"/>
        <v>0</v>
      </c>
      <c r="BJ24" s="4">
        <f t="shared" si="25"/>
        <v>0</v>
      </c>
      <c r="BK24" s="4">
        <f t="shared" si="26"/>
        <v>0</v>
      </c>
      <c r="BP24" s="34">
        <f t="shared" si="10"/>
        <v>0</v>
      </c>
      <c r="BQ24" s="34">
        <f t="shared" si="11"/>
        <v>0</v>
      </c>
      <c r="BR24" s="4">
        <f t="shared" si="12"/>
        <v>0</v>
      </c>
      <c r="BS24" s="4">
        <f t="shared" si="13"/>
        <v>0</v>
      </c>
      <c r="BX24" s="34">
        <f t="shared" si="14"/>
        <v>0</v>
      </c>
      <c r="BY24" s="34">
        <f t="shared" si="14"/>
        <v>0</v>
      </c>
      <c r="BZ24" s="4">
        <f t="shared" si="15"/>
        <v>0</v>
      </c>
      <c r="CA24" s="4">
        <f t="shared" si="16"/>
        <v>0</v>
      </c>
      <c r="CF24" s="34">
        <f t="shared" si="17"/>
        <v>0</v>
      </c>
      <c r="CG24" s="34">
        <f t="shared" si="17"/>
        <v>0</v>
      </c>
      <c r="CH24" s="4">
        <f t="shared" si="18"/>
        <v>0</v>
      </c>
      <c r="CI24" s="4">
        <f t="shared" si="19"/>
        <v>0</v>
      </c>
      <c r="CN24" s="4">
        <f t="shared" si="29"/>
        <v>0</v>
      </c>
      <c r="CO24" s="8">
        <f t="shared" si="28"/>
        <v>0</v>
      </c>
    </row>
    <row r="25" spans="1:93" x14ac:dyDescent="0.3">
      <c r="A25" s="3">
        <f t="shared" si="5"/>
        <v>0</v>
      </c>
      <c r="B25" s="4">
        <f t="shared" si="5"/>
        <v>0</v>
      </c>
      <c r="C25" s="4">
        <f t="shared" si="5"/>
        <v>0</v>
      </c>
      <c r="D25" s="4">
        <f t="shared" si="5"/>
        <v>0</v>
      </c>
      <c r="E25" s="4">
        <f t="shared" si="5"/>
        <v>0</v>
      </c>
      <c r="F25" s="5">
        <f t="shared" si="5"/>
        <v>0</v>
      </c>
      <c r="G25" s="5">
        <f t="shared" si="5"/>
        <v>0</v>
      </c>
      <c r="H25" s="128">
        <f>'Enh Grant Original Request'!H14</f>
        <v>0</v>
      </c>
      <c r="I25" s="128">
        <f>'Enh Grant Original Request'!I14</f>
        <v>0</v>
      </c>
      <c r="J25" s="128">
        <f>'Enh Grant Original Request'!J14</f>
        <v>0</v>
      </c>
      <c r="K25" s="128">
        <f>'Enh Grant Original Request'!K14</f>
        <v>0</v>
      </c>
      <c r="L25" s="128">
        <f>'Enh Grant Original Request'!L14</f>
        <v>0</v>
      </c>
      <c r="M25" s="128">
        <f>'Enh Grant Original Request'!M14</f>
        <v>0</v>
      </c>
      <c r="N25" s="128">
        <f>'Enh Grant Original Request'!N14</f>
        <v>0</v>
      </c>
      <c r="O25" s="128">
        <f>'Enh Grant Original Request'!O14</f>
        <v>0</v>
      </c>
      <c r="P25" s="128">
        <f>'Enh Grant Original Request'!P14</f>
        <v>0</v>
      </c>
      <c r="Q25" s="34">
        <f>'Enh Grant Original Request'!Q14</f>
        <v>0</v>
      </c>
      <c r="R25" s="34">
        <f>'Enh Grant Original Request'!R14</f>
        <v>0</v>
      </c>
      <c r="S25" s="40">
        <f>SUM(R25)*Q25</f>
        <v>0</v>
      </c>
      <c r="T25" s="40">
        <f t="shared" si="0"/>
        <v>0</v>
      </c>
      <c r="U25" s="40"/>
      <c r="V25" s="32"/>
      <c r="W25" s="39"/>
      <c r="X25" s="40">
        <f t="shared" si="6"/>
        <v>0</v>
      </c>
      <c r="Y25" s="8">
        <f t="shared" si="1"/>
        <v>0</v>
      </c>
      <c r="Z25" s="8"/>
      <c r="AA25" s="44"/>
      <c r="AB25" s="56">
        <f t="shared" si="2"/>
        <v>0</v>
      </c>
      <c r="AC25" s="39">
        <f t="shared" si="2"/>
        <v>0</v>
      </c>
      <c r="AD25" s="40">
        <f t="shared" si="7"/>
        <v>0</v>
      </c>
      <c r="AE25" s="8">
        <f t="shared" si="8"/>
        <v>0</v>
      </c>
      <c r="AF25" s="8">
        <f t="shared" si="21"/>
        <v>0</v>
      </c>
      <c r="AG25" s="8"/>
      <c r="AH25" s="2"/>
      <c r="AI25" s="2"/>
      <c r="AJ25" s="52"/>
      <c r="AK25" s="53"/>
      <c r="AN25" s="56">
        <f t="shared" si="27"/>
        <v>0</v>
      </c>
      <c r="AP25" s="81"/>
      <c r="AQ25" s="33"/>
      <c r="AS25" s="119"/>
      <c r="AT25" s="123">
        <f t="shared" si="9"/>
        <v>0</v>
      </c>
      <c r="AU25" s="34"/>
      <c r="AZ25" s="4">
        <f t="shared" si="22"/>
        <v>0</v>
      </c>
      <c r="BF25" s="4">
        <f t="shared" si="23"/>
        <v>0</v>
      </c>
      <c r="BH25" s="34">
        <f t="shared" si="24"/>
        <v>0</v>
      </c>
      <c r="BI25" s="34">
        <f t="shared" si="3"/>
        <v>0</v>
      </c>
      <c r="BJ25" s="4">
        <f t="shared" si="25"/>
        <v>0</v>
      </c>
      <c r="BK25" s="4">
        <f t="shared" si="26"/>
        <v>0</v>
      </c>
      <c r="BP25" s="34">
        <f t="shared" si="10"/>
        <v>0</v>
      </c>
      <c r="BQ25" s="34">
        <f t="shared" si="11"/>
        <v>0</v>
      </c>
      <c r="BR25" s="4">
        <f t="shared" si="12"/>
        <v>0</v>
      </c>
      <c r="BS25" s="4">
        <f t="shared" si="13"/>
        <v>0</v>
      </c>
      <c r="BX25" s="34">
        <f t="shared" si="14"/>
        <v>0</v>
      </c>
      <c r="BY25" s="34">
        <f t="shared" si="14"/>
        <v>0</v>
      </c>
      <c r="BZ25" s="4">
        <f t="shared" si="15"/>
        <v>0</v>
      </c>
      <c r="CA25" s="4">
        <f t="shared" si="16"/>
        <v>0</v>
      </c>
      <c r="CF25" s="34">
        <f t="shared" si="17"/>
        <v>0</v>
      </c>
      <c r="CG25" s="34">
        <f t="shared" si="17"/>
        <v>0</v>
      </c>
      <c r="CH25" s="4">
        <f t="shared" si="18"/>
        <v>0</v>
      </c>
      <c r="CI25" s="4">
        <f t="shared" si="19"/>
        <v>0</v>
      </c>
      <c r="CN25" s="4">
        <f t="shared" si="29"/>
        <v>0</v>
      </c>
      <c r="CO25" s="8">
        <f t="shared" si="28"/>
        <v>0</v>
      </c>
    </row>
    <row r="26" spans="1:93" x14ac:dyDescent="0.3">
      <c r="A26" s="3">
        <f t="shared" si="5"/>
        <v>0</v>
      </c>
      <c r="B26" s="4">
        <f t="shared" si="5"/>
        <v>0</v>
      </c>
      <c r="C26" s="4">
        <f t="shared" si="5"/>
        <v>0</v>
      </c>
      <c r="D26" s="4">
        <f t="shared" si="5"/>
        <v>0</v>
      </c>
      <c r="E26" s="4">
        <f t="shared" si="5"/>
        <v>0</v>
      </c>
      <c r="F26" s="5">
        <f t="shared" si="5"/>
        <v>0</v>
      </c>
      <c r="G26" s="5">
        <f t="shared" si="5"/>
        <v>0</v>
      </c>
      <c r="H26" s="128">
        <f>'Enh Grant Original Request'!H15</f>
        <v>0</v>
      </c>
      <c r="I26" s="128">
        <f>'Enh Grant Original Request'!I15</f>
        <v>0</v>
      </c>
      <c r="J26" s="128">
        <f>'Enh Grant Original Request'!J15</f>
        <v>0</v>
      </c>
      <c r="K26" s="128">
        <f>'Enh Grant Original Request'!K15</f>
        <v>0</v>
      </c>
      <c r="L26" s="128">
        <f>'Enh Grant Original Request'!L15</f>
        <v>0</v>
      </c>
      <c r="M26" s="128">
        <f>'Enh Grant Original Request'!M15</f>
        <v>0</v>
      </c>
      <c r="N26" s="128">
        <f>'Enh Grant Original Request'!N15</f>
        <v>0</v>
      </c>
      <c r="O26" s="128">
        <f>'Enh Grant Original Request'!O15</f>
        <v>0</v>
      </c>
      <c r="P26" s="128">
        <f>'Enh Grant Original Request'!P15</f>
        <v>0</v>
      </c>
      <c r="Q26" s="34">
        <f>'Enh Grant Original Request'!Q15</f>
        <v>0</v>
      </c>
      <c r="R26" s="34">
        <f>'Enh Grant Original Request'!R15</f>
        <v>0</v>
      </c>
      <c r="S26" s="40">
        <f>SUM(R26)*Q26</f>
        <v>0</v>
      </c>
      <c r="T26" s="40">
        <f t="shared" si="0"/>
        <v>0</v>
      </c>
      <c r="U26" s="40"/>
      <c r="V26" s="32"/>
      <c r="W26" s="39"/>
      <c r="X26" s="40">
        <f t="shared" si="6"/>
        <v>0</v>
      </c>
      <c r="Y26" s="8">
        <f t="shared" si="1"/>
        <v>0</v>
      </c>
      <c r="Z26" s="8"/>
      <c r="AA26" s="44"/>
      <c r="AB26" s="56">
        <f t="shared" si="2"/>
        <v>0</v>
      </c>
      <c r="AC26" s="39">
        <f t="shared" si="2"/>
        <v>0</v>
      </c>
      <c r="AD26" s="40">
        <f t="shared" si="7"/>
        <v>0</v>
      </c>
      <c r="AE26" s="8">
        <f t="shared" si="8"/>
        <v>0</v>
      </c>
      <c r="AF26" s="8">
        <f t="shared" si="21"/>
        <v>0</v>
      </c>
      <c r="AG26" s="8"/>
      <c r="AH26" s="2"/>
      <c r="AI26" s="2"/>
      <c r="AJ26" s="52"/>
      <c r="AK26" s="53"/>
      <c r="AN26" s="56">
        <f t="shared" si="27"/>
        <v>0</v>
      </c>
      <c r="AP26" s="81"/>
      <c r="AQ26" s="33"/>
      <c r="AS26" s="119"/>
      <c r="AT26" s="123">
        <f t="shared" si="9"/>
        <v>0</v>
      </c>
      <c r="AU26" s="34"/>
      <c r="AZ26" s="4">
        <f t="shared" si="22"/>
        <v>0</v>
      </c>
      <c r="BF26" s="4">
        <f t="shared" si="23"/>
        <v>0</v>
      </c>
      <c r="BH26" s="34">
        <f t="shared" si="24"/>
        <v>0</v>
      </c>
      <c r="BI26" s="34">
        <f t="shared" si="3"/>
        <v>0</v>
      </c>
      <c r="BJ26" s="4">
        <f t="shared" si="25"/>
        <v>0</v>
      </c>
      <c r="BK26" s="4">
        <f t="shared" si="26"/>
        <v>0</v>
      </c>
      <c r="BP26" s="34">
        <f t="shared" si="10"/>
        <v>0</v>
      </c>
      <c r="BQ26" s="34">
        <f t="shared" si="11"/>
        <v>0</v>
      </c>
      <c r="BR26" s="4">
        <f t="shared" si="12"/>
        <v>0</v>
      </c>
      <c r="BS26" s="4">
        <f t="shared" si="13"/>
        <v>0</v>
      </c>
      <c r="BX26" s="34">
        <f t="shared" si="14"/>
        <v>0</v>
      </c>
      <c r="BY26" s="34">
        <f t="shared" si="14"/>
        <v>0</v>
      </c>
      <c r="BZ26" s="4">
        <f t="shared" si="15"/>
        <v>0</v>
      </c>
      <c r="CA26" s="4">
        <f t="shared" si="16"/>
        <v>0</v>
      </c>
      <c r="CF26" s="34">
        <f t="shared" si="17"/>
        <v>0</v>
      </c>
      <c r="CG26" s="34">
        <f t="shared" si="17"/>
        <v>0</v>
      </c>
      <c r="CH26" s="4">
        <f t="shared" si="18"/>
        <v>0</v>
      </c>
      <c r="CI26" s="4">
        <f t="shared" si="19"/>
        <v>0</v>
      </c>
      <c r="CN26" s="4">
        <f t="shared" si="29"/>
        <v>0</v>
      </c>
      <c r="CO26" s="8">
        <f t="shared" si="28"/>
        <v>0</v>
      </c>
    </row>
    <row r="27" spans="1:93" x14ac:dyDescent="0.3">
      <c r="A27" s="3">
        <f t="shared" si="5"/>
        <v>0</v>
      </c>
      <c r="B27" s="4">
        <f t="shared" si="5"/>
        <v>0</v>
      </c>
      <c r="C27" s="4">
        <f t="shared" si="5"/>
        <v>0</v>
      </c>
      <c r="D27" s="4">
        <f t="shared" si="5"/>
        <v>0</v>
      </c>
      <c r="E27" s="4">
        <f t="shared" si="5"/>
        <v>0</v>
      </c>
      <c r="F27" s="5">
        <f t="shared" si="5"/>
        <v>0</v>
      </c>
      <c r="G27" s="5">
        <f t="shared" si="5"/>
        <v>0</v>
      </c>
      <c r="H27" s="128">
        <f>'Enh Grant Original Request'!H16</f>
        <v>0</v>
      </c>
      <c r="I27" s="128">
        <f>'Enh Grant Original Request'!I16</f>
        <v>0</v>
      </c>
      <c r="J27" s="128">
        <f>'Enh Grant Original Request'!J16</f>
        <v>0</v>
      </c>
      <c r="K27" s="128">
        <f>'Enh Grant Original Request'!K16</f>
        <v>0</v>
      </c>
      <c r="L27" s="128">
        <f>'Enh Grant Original Request'!L16</f>
        <v>0</v>
      </c>
      <c r="M27" s="128">
        <f>'Enh Grant Original Request'!M16</f>
        <v>0</v>
      </c>
      <c r="N27" s="128">
        <f>'Enh Grant Original Request'!N16</f>
        <v>0</v>
      </c>
      <c r="O27" s="128">
        <f>'Enh Grant Original Request'!O16</f>
        <v>0</v>
      </c>
      <c r="P27" s="128">
        <f>'Enh Grant Original Request'!P16</f>
        <v>0</v>
      </c>
      <c r="Q27" s="34">
        <f>'Enh Grant Original Request'!Q16</f>
        <v>0</v>
      </c>
      <c r="R27" s="34">
        <f>'Enh Grant Original Request'!R16</f>
        <v>0</v>
      </c>
      <c r="S27" s="40">
        <f t="shared" ref="S27:S36" si="30">SUM(R27)*Q27</f>
        <v>0</v>
      </c>
      <c r="T27" s="40">
        <f t="shared" si="0"/>
        <v>0</v>
      </c>
      <c r="U27" s="40"/>
      <c r="V27" s="32"/>
      <c r="W27" s="39"/>
      <c r="X27" s="40">
        <f t="shared" si="6"/>
        <v>0</v>
      </c>
      <c r="Y27" s="8">
        <f t="shared" si="1"/>
        <v>0</v>
      </c>
      <c r="Z27" s="8"/>
      <c r="AA27" s="44"/>
      <c r="AB27" s="56">
        <f t="shared" si="2"/>
        <v>0</v>
      </c>
      <c r="AC27" s="39">
        <f t="shared" si="2"/>
        <v>0</v>
      </c>
      <c r="AD27" s="40">
        <f t="shared" si="7"/>
        <v>0</v>
      </c>
      <c r="AE27" s="8">
        <f t="shared" si="8"/>
        <v>0</v>
      </c>
      <c r="AF27" s="8">
        <f t="shared" si="21"/>
        <v>0</v>
      </c>
      <c r="AG27" s="8"/>
      <c r="AH27" s="2"/>
      <c r="AI27" s="2"/>
      <c r="AJ27" s="52"/>
      <c r="AK27" s="53"/>
      <c r="AN27" s="56">
        <f t="shared" si="27"/>
        <v>0</v>
      </c>
      <c r="AP27" s="81"/>
      <c r="AQ27" s="33"/>
      <c r="AS27" s="119"/>
      <c r="AT27" s="123">
        <f t="shared" si="9"/>
        <v>0</v>
      </c>
      <c r="AU27" s="34"/>
      <c r="AZ27" s="4">
        <f t="shared" si="22"/>
        <v>0</v>
      </c>
      <c r="BF27" s="4">
        <f t="shared" si="23"/>
        <v>0</v>
      </c>
      <c r="BH27" s="34">
        <f t="shared" si="24"/>
        <v>0</v>
      </c>
      <c r="BI27" s="34">
        <f t="shared" si="3"/>
        <v>0</v>
      </c>
      <c r="BJ27" s="4">
        <f t="shared" si="25"/>
        <v>0</v>
      </c>
      <c r="BK27" s="4">
        <f t="shared" si="26"/>
        <v>0</v>
      </c>
      <c r="BP27" s="34">
        <f t="shared" si="10"/>
        <v>0</v>
      </c>
      <c r="BQ27" s="34">
        <f t="shared" si="11"/>
        <v>0</v>
      </c>
      <c r="BR27" s="4">
        <f t="shared" si="12"/>
        <v>0</v>
      </c>
      <c r="BS27" s="4">
        <f t="shared" si="13"/>
        <v>0</v>
      </c>
      <c r="BX27" s="34">
        <f t="shared" si="14"/>
        <v>0</v>
      </c>
      <c r="BY27" s="34">
        <f t="shared" si="14"/>
        <v>0</v>
      </c>
      <c r="BZ27" s="4">
        <f t="shared" si="15"/>
        <v>0</v>
      </c>
      <c r="CA27" s="4">
        <f t="shared" si="16"/>
        <v>0</v>
      </c>
      <c r="CF27" s="34">
        <f t="shared" si="17"/>
        <v>0</v>
      </c>
      <c r="CG27" s="34">
        <f t="shared" si="17"/>
        <v>0</v>
      </c>
      <c r="CH27" s="4">
        <f t="shared" si="18"/>
        <v>0</v>
      </c>
      <c r="CI27" s="4">
        <f t="shared" si="19"/>
        <v>0</v>
      </c>
      <c r="CN27" s="4">
        <f t="shared" si="29"/>
        <v>0</v>
      </c>
      <c r="CO27" s="8">
        <f t="shared" si="28"/>
        <v>0</v>
      </c>
    </row>
    <row r="28" spans="1:93" x14ac:dyDescent="0.3">
      <c r="A28" s="3">
        <f t="shared" si="5"/>
        <v>0</v>
      </c>
      <c r="B28" s="4">
        <f t="shared" si="5"/>
        <v>0</v>
      </c>
      <c r="C28" s="4">
        <f t="shared" si="5"/>
        <v>0</v>
      </c>
      <c r="D28" s="4">
        <f t="shared" si="5"/>
        <v>0</v>
      </c>
      <c r="E28" s="4">
        <f t="shared" si="5"/>
        <v>0</v>
      </c>
      <c r="F28" s="5">
        <f t="shared" si="5"/>
        <v>0</v>
      </c>
      <c r="G28" s="5">
        <f t="shared" si="5"/>
        <v>0</v>
      </c>
      <c r="H28" s="128">
        <f>'Enh Grant Original Request'!H17</f>
        <v>0</v>
      </c>
      <c r="I28" s="128">
        <f>'Enh Grant Original Request'!I17</f>
        <v>0</v>
      </c>
      <c r="J28" s="128">
        <f>'Enh Grant Original Request'!J17</f>
        <v>0</v>
      </c>
      <c r="K28" s="128">
        <f>'Enh Grant Original Request'!K17</f>
        <v>0</v>
      </c>
      <c r="L28" s="128">
        <f>'Enh Grant Original Request'!L17</f>
        <v>0</v>
      </c>
      <c r="M28" s="128">
        <f>'Enh Grant Original Request'!M17</f>
        <v>0</v>
      </c>
      <c r="N28" s="128">
        <f>'Enh Grant Original Request'!N17</f>
        <v>0</v>
      </c>
      <c r="O28" s="128">
        <f>'Enh Grant Original Request'!O17</f>
        <v>0</v>
      </c>
      <c r="P28" s="128">
        <f>'Enh Grant Original Request'!P17</f>
        <v>0</v>
      </c>
      <c r="Q28" s="34">
        <f>'Enh Grant Original Request'!Q17</f>
        <v>0</v>
      </c>
      <c r="R28" s="34">
        <f>'Enh Grant Original Request'!R17</f>
        <v>0</v>
      </c>
      <c r="S28" s="40">
        <f t="shared" si="30"/>
        <v>0</v>
      </c>
      <c r="T28" s="40">
        <f t="shared" si="0"/>
        <v>0</v>
      </c>
      <c r="U28" s="40"/>
      <c r="V28" s="32"/>
      <c r="W28" s="39"/>
      <c r="X28" s="40">
        <f t="shared" si="6"/>
        <v>0</v>
      </c>
      <c r="Y28" s="8">
        <f t="shared" si="1"/>
        <v>0</v>
      </c>
      <c r="Z28" s="8"/>
      <c r="AA28" s="44"/>
      <c r="AB28" s="56">
        <f t="shared" si="2"/>
        <v>0</v>
      </c>
      <c r="AC28" s="39">
        <f t="shared" si="2"/>
        <v>0</v>
      </c>
      <c r="AD28" s="40">
        <f t="shared" si="7"/>
        <v>0</v>
      </c>
      <c r="AE28" s="8">
        <f t="shared" si="8"/>
        <v>0</v>
      </c>
      <c r="AF28" s="8">
        <f t="shared" si="21"/>
        <v>0</v>
      </c>
      <c r="AG28" s="8"/>
      <c r="AH28" s="2"/>
      <c r="AI28" s="2"/>
      <c r="AJ28" s="52"/>
      <c r="AK28" s="53"/>
      <c r="AN28" s="56">
        <f t="shared" si="27"/>
        <v>0</v>
      </c>
      <c r="AP28" s="81"/>
      <c r="AQ28" s="33"/>
      <c r="AS28" s="119"/>
      <c r="AT28" s="123">
        <f t="shared" si="9"/>
        <v>0</v>
      </c>
      <c r="AU28" s="34"/>
      <c r="AZ28" s="4">
        <f t="shared" si="22"/>
        <v>0</v>
      </c>
      <c r="BF28" s="4">
        <f t="shared" si="23"/>
        <v>0</v>
      </c>
      <c r="BH28" s="34">
        <f t="shared" si="24"/>
        <v>0</v>
      </c>
      <c r="BI28" s="34">
        <f t="shared" si="3"/>
        <v>0</v>
      </c>
      <c r="BJ28" s="4">
        <f t="shared" si="25"/>
        <v>0</v>
      </c>
      <c r="BK28" s="4">
        <f t="shared" si="26"/>
        <v>0</v>
      </c>
      <c r="BP28" s="34">
        <f t="shared" si="10"/>
        <v>0</v>
      </c>
      <c r="BQ28" s="34">
        <f t="shared" si="11"/>
        <v>0</v>
      </c>
      <c r="BR28" s="4">
        <f t="shared" si="12"/>
        <v>0</v>
      </c>
      <c r="BS28" s="4">
        <f t="shared" si="13"/>
        <v>0</v>
      </c>
      <c r="BX28" s="34">
        <f t="shared" si="14"/>
        <v>0</v>
      </c>
      <c r="BY28" s="34">
        <f t="shared" si="14"/>
        <v>0</v>
      </c>
      <c r="BZ28" s="4">
        <f t="shared" si="15"/>
        <v>0</v>
      </c>
      <c r="CA28" s="4">
        <f t="shared" si="16"/>
        <v>0</v>
      </c>
      <c r="CF28" s="34">
        <f t="shared" si="17"/>
        <v>0</v>
      </c>
      <c r="CG28" s="34">
        <f t="shared" si="17"/>
        <v>0</v>
      </c>
      <c r="CH28" s="4">
        <f t="shared" si="18"/>
        <v>0</v>
      </c>
      <c r="CI28" s="4">
        <f t="shared" si="19"/>
        <v>0</v>
      </c>
      <c r="CN28" s="4">
        <f t="shared" si="29"/>
        <v>0</v>
      </c>
      <c r="CO28" s="8">
        <f t="shared" si="28"/>
        <v>0</v>
      </c>
    </row>
    <row r="29" spans="1:93" x14ac:dyDescent="0.3">
      <c r="A29" s="3">
        <f t="shared" si="5"/>
        <v>0</v>
      </c>
      <c r="B29" s="4">
        <f t="shared" si="5"/>
        <v>0</v>
      </c>
      <c r="C29" s="4">
        <f t="shared" si="5"/>
        <v>0</v>
      </c>
      <c r="D29" s="4">
        <f t="shared" si="5"/>
        <v>0</v>
      </c>
      <c r="E29" s="4">
        <f t="shared" si="5"/>
        <v>0</v>
      </c>
      <c r="F29" s="5">
        <f t="shared" si="5"/>
        <v>0</v>
      </c>
      <c r="G29" s="5">
        <f t="shared" si="5"/>
        <v>0</v>
      </c>
      <c r="H29" s="128">
        <f>'Enh Grant Original Request'!H18</f>
        <v>0</v>
      </c>
      <c r="I29" s="128">
        <f>'Enh Grant Original Request'!I18</f>
        <v>0</v>
      </c>
      <c r="J29" s="128">
        <f>'Enh Grant Original Request'!J18</f>
        <v>0</v>
      </c>
      <c r="K29" s="128">
        <f>'Enh Grant Original Request'!K18</f>
        <v>0</v>
      </c>
      <c r="L29" s="128">
        <f>'Enh Grant Original Request'!L18</f>
        <v>0</v>
      </c>
      <c r="M29" s="128">
        <f>'Enh Grant Original Request'!M18</f>
        <v>0</v>
      </c>
      <c r="N29" s="128">
        <f>'Enh Grant Original Request'!N18</f>
        <v>0</v>
      </c>
      <c r="O29" s="128">
        <f>'Enh Grant Original Request'!O18</f>
        <v>0</v>
      </c>
      <c r="P29" s="128">
        <f>'Enh Grant Original Request'!P18</f>
        <v>0</v>
      </c>
      <c r="Q29" s="34">
        <f>'Enh Grant Original Request'!Q18</f>
        <v>0</v>
      </c>
      <c r="R29" s="34">
        <f>'Enh Grant Original Request'!R18</f>
        <v>0</v>
      </c>
      <c r="S29" s="40">
        <f t="shared" si="30"/>
        <v>0</v>
      </c>
      <c r="T29" s="40">
        <f t="shared" si="0"/>
        <v>0</v>
      </c>
      <c r="U29" s="40"/>
      <c r="V29" s="32"/>
      <c r="W29" s="39"/>
      <c r="X29" s="40">
        <f t="shared" si="6"/>
        <v>0</v>
      </c>
      <c r="Y29" s="8">
        <f t="shared" si="1"/>
        <v>0</v>
      </c>
      <c r="Z29" s="8"/>
      <c r="AA29" s="44"/>
      <c r="AB29" s="56">
        <f t="shared" si="2"/>
        <v>0</v>
      </c>
      <c r="AC29" s="39">
        <f t="shared" si="2"/>
        <v>0</v>
      </c>
      <c r="AD29" s="40">
        <f t="shared" si="7"/>
        <v>0</v>
      </c>
      <c r="AE29" s="8">
        <f t="shared" si="8"/>
        <v>0</v>
      </c>
      <c r="AF29" s="8">
        <f t="shared" si="21"/>
        <v>0</v>
      </c>
      <c r="AG29" s="8"/>
      <c r="AH29" s="2"/>
      <c r="AI29" s="2"/>
      <c r="AJ29" s="52"/>
      <c r="AK29" s="53"/>
      <c r="AN29" s="56">
        <f t="shared" si="27"/>
        <v>0</v>
      </c>
      <c r="AP29" s="81"/>
      <c r="AQ29" s="33"/>
      <c r="AS29" s="119"/>
      <c r="AT29" s="123">
        <f t="shared" si="9"/>
        <v>0</v>
      </c>
      <c r="AU29" s="34"/>
      <c r="AZ29" s="4">
        <f t="shared" si="22"/>
        <v>0</v>
      </c>
      <c r="BF29" s="4">
        <f t="shared" si="23"/>
        <v>0</v>
      </c>
      <c r="BH29" s="34">
        <f t="shared" si="24"/>
        <v>0</v>
      </c>
      <c r="BI29" s="34">
        <f t="shared" ref="BI29:BI80" si="31">SUM(AM29)</f>
        <v>0</v>
      </c>
      <c r="BJ29" s="4">
        <f t="shared" si="25"/>
        <v>0</v>
      </c>
      <c r="BK29" s="4">
        <f t="shared" si="26"/>
        <v>0</v>
      </c>
      <c r="BP29" s="34">
        <f t="shared" si="10"/>
        <v>0</v>
      </c>
      <c r="BQ29" s="34">
        <f t="shared" si="11"/>
        <v>0</v>
      </c>
      <c r="BR29" s="4">
        <f t="shared" si="12"/>
        <v>0</v>
      </c>
      <c r="BS29" s="4">
        <f t="shared" si="13"/>
        <v>0</v>
      </c>
      <c r="BX29" s="34">
        <f t="shared" si="14"/>
        <v>0</v>
      </c>
      <c r="BY29" s="34">
        <f t="shared" si="14"/>
        <v>0</v>
      </c>
      <c r="BZ29" s="4">
        <f t="shared" si="15"/>
        <v>0</v>
      </c>
      <c r="CA29" s="4">
        <f t="shared" si="16"/>
        <v>0</v>
      </c>
      <c r="CF29" s="34">
        <f t="shared" si="17"/>
        <v>0</v>
      </c>
      <c r="CG29" s="34">
        <f t="shared" si="17"/>
        <v>0</v>
      </c>
      <c r="CH29" s="4">
        <f t="shared" si="18"/>
        <v>0</v>
      </c>
      <c r="CI29" s="4">
        <f t="shared" si="19"/>
        <v>0</v>
      </c>
      <c r="CN29" s="4">
        <f t="shared" si="29"/>
        <v>0</v>
      </c>
      <c r="CO29" s="8">
        <f t="shared" si="28"/>
        <v>0</v>
      </c>
    </row>
    <row r="30" spans="1:93" x14ac:dyDescent="0.3">
      <c r="A30" s="3">
        <f t="shared" ref="A30:G45" si="32">A29</f>
        <v>0</v>
      </c>
      <c r="B30" s="4">
        <f t="shared" si="32"/>
        <v>0</v>
      </c>
      <c r="C30" s="4">
        <f t="shared" si="32"/>
        <v>0</v>
      </c>
      <c r="D30" s="4">
        <f t="shared" si="32"/>
        <v>0</v>
      </c>
      <c r="E30" s="4">
        <f t="shared" si="32"/>
        <v>0</v>
      </c>
      <c r="F30" s="5">
        <f t="shared" si="32"/>
        <v>0</v>
      </c>
      <c r="G30" s="5">
        <f t="shared" si="32"/>
        <v>0</v>
      </c>
      <c r="H30" s="128">
        <f>'Enh Grant Original Request'!H19</f>
        <v>0</v>
      </c>
      <c r="I30" s="128">
        <f>'Enh Grant Original Request'!I19</f>
        <v>0</v>
      </c>
      <c r="J30" s="128">
        <f>'Enh Grant Original Request'!J19</f>
        <v>0</v>
      </c>
      <c r="K30" s="128">
        <f>'Enh Grant Original Request'!K19</f>
        <v>0</v>
      </c>
      <c r="L30" s="128">
        <f>'Enh Grant Original Request'!L19</f>
        <v>0</v>
      </c>
      <c r="M30" s="128">
        <f>'Enh Grant Original Request'!M19</f>
        <v>0</v>
      </c>
      <c r="N30" s="128">
        <f>'Enh Grant Original Request'!N19</f>
        <v>0</v>
      </c>
      <c r="O30" s="128">
        <f>'Enh Grant Original Request'!O19</f>
        <v>0</v>
      </c>
      <c r="P30" s="128">
        <f>'Enh Grant Original Request'!P19</f>
        <v>0</v>
      </c>
      <c r="Q30" s="34">
        <f>'Enh Grant Original Request'!Q19</f>
        <v>0</v>
      </c>
      <c r="R30" s="34">
        <f>'Enh Grant Original Request'!R19</f>
        <v>0</v>
      </c>
      <c r="S30" s="40">
        <f t="shared" si="30"/>
        <v>0</v>
      </c>
      <c r="T30" s="40">
        <f t="shared" si="0"/>
        <v>0</v>
      </c>
      <c r="U30" s="40"/>
      <c r="V30" s="32"/>
      <c r="W30" s="39"/>
      <c r="X30" s="40">
        <f t="shared" si="6"/>
        <v>0</v>
      </c>
      <c r="Y30" s="8">
        <f t="shared" si="1"/>
        <v>0</v>
      </c>
      <c r="Z30" s="8"/>
      <c r="AA30" s="44"/>
      <c r="AB30" s="56">
        <f t="shared" si="2"/>
        <v>0</v>
      </c>
      <c r="AC30" s="39">
        <f t="shared" si="2"/>
        <v>0</v>
      </c>
      <c r="AD30" s="40">
        <f t="shared" si="7"/>
        <v>0</v>
      </c>
      <c r="AE30" s="8">
        <f t="shared" si="8"/>
        <v>0</v>
      </c>
      <c r="AF30" s="8">
        <f t="shared" si="21"/>
        <v>0</v>
      </c>
      <c r="AG30" s="8"/>
      <c r="AH30" s="2"/>
      <c r="AI30" s="2"/>
      <c r="AJ30" s="52"/>
      <c r="AK30" s="53"/>
      <c r="AN30" s="56">
        <f t="shared" si="27"/>
        <v>0</v>
      </c>
      <c r="AP30" s="81"/>
      <c r="AQ30" s="33"/>
      <c r="AS30" s="119"/>
      <c r="AT30" s="123">
        <f t="shared" si="9"/>
        <v>0</v>
      </c>
      <c r="AU30" s="34"/>
      <c r="AZ30" s="4">
        <f t="shared" si="22"/>
        <v>0</v>
      </c>
      <c r="BF30" s="4">
        <f t="shared" si="23"/>
        <v>0</v>
      </c>
      <c r="BH30" s="34">
        <f t="shared" si="24"/>
        <v>0</v>
      </c>
      <c r="BI30" s="34">
        <f t="shared" si="31"/>
        <v>0</v>
      </c>
      <c r="BJ30" s="4">
        <f t="shared" si="25"/>
        <v>0</v>
      </c>
      <c r="BK30" s="4">
        <f t="shared" si="26"/>
        <v>0</v>
      </c>
      <c r="BP30" s="34">
        <f t="shared" si="10"/>
        <v>0</v>
      </c>
      <c r="BQ30" s="34">
        <f t="shared" si="11"/>
        <v>0</v>
      </c>
      <c r="BR30" s="4">
        <f t="shared" si="12"/>
        <v>0</v>
      </c>
      <c r="BS30" s="4">
        <f t="shared" si="13"/>
        <v>0</v>
      </c>
      <c r="BX30" s="34">
        <f t="shared" si="14"/>
        <v>0</v>
      </c>
      <c r="BY30" s="34">
        <f t="shared" si="14"/>
        <v>0</v>
      </c>
      <c r="BZ30" s="4">
        <f t="shared" si="15"/>
        <v>0</v>
      </c>
      <c r="CA30" s="4">
        <f t="shared" si="16"/>
        <v>0</v>
      </c>
      <c r="CF30" s="34">
        <f t="shared" si="17"/>
        <v>0</v>
      </c>
      <c r="CG30" s="34">
        <f t="shared" si="17"/>
        <v>0</v>
      </c>
      <c r="CH30" s="4">
        <f t="shared" si="18"/>
        <v>0</v>
      </c>
      <c r="CI30" s="4">
        <f t="shared" si="19"/>
        <v>0</v>
      </c>
      <c r="CN30" s="4">
        <f t="shared" si="29"/>
        <v>0</v>
      </c>
      <c r="CO30" s="8">
        <f t="shared" si="28"/>
        <v>0</v>
      </c>
    </row>
    <row r="31" spans="1:93" x14ac:dyDescent="0.3">
      <c r="A31" s="3">
        <f t="shared" si="32"/>
        <v>0</v>
      </c>
      <c r="B31" s="4">
        <f t="shared" si="32"/>
        <v>0</v>
      </c>
      <c r="C31" s="4">
        <f t="shared" si="32"/>
        <v>0</v>
      </c>
      <c r="D31" s="4">
        <f t="shared" si="32"/>
        <v>0</v>
      </c>
      <c r="E31" s="4">
        <f t="shared" si="32"/>
        <v>0</v>
      </c>
      <c r="F31" s="5">
        <f t="shared" si="32"/>
        <v>0</v>
      </c>
      <c r="G31" s="5">
        <f t="shared" si="32"/>
        <v>0</v>
      </c>
      <c r="H31" s="128">
        <f>'Enh Grant Original Request'!H20</f>
        <v>0</v>
      </c>
      <c r="I31" s="128">
        <f>'Enh Grant Original Request'!I20</f>
        <v>0</v>
      </c>
      <c r="J31" s="128">
        <f>'Enh Grant Original Request'!J20</f>
        <v>0</v>
      </c>
      <c r="K31" s="128">
        <f>'Enh Grant Original Request'!K20</f>
        <v>0</v>
      </c>
      <c r="L31" s="128">
        <f>'Enh Grant Original Request'!L20</f>
        <v>0</v>
      </c>
      <c r="M31" s="128">
        <f>'Enh Grant Original Request'!M20</f>
        <v>0</v>
      </c>
      <c r="N31" s="128">
        <f>'Enh Grant Original Request'!N20</f>
        <v>0</v>
      </c>
      <c r="O31" s="128">
        <f>'Enh Grant Original Request'!O20</f>
        <v>0</v>
      </c>
      <c r="P31" s="128">
        <f>'Enh Grant Original Request'!P20</f>
        <v>0</v>
      </c>
      <c r="Q31" s="34">
        <f>'Enh Grant Original Request'!Q20</f>
        <v>0</v>
      </c>
      <c r="R31" s="34">
        <f>'Enh Grant Original Request'!R20</f>
        <v>0</v>
      </c>
      <c r="S31" s="40">
        <f t="shared" si="30"/>
        <v>0</v>
      </c>
      <c r="T31" s="40">
        <f t="shared" si="0"/>
        <v>0</v>
      </c>
      <c r="U31" s="40"/>
      <c r="V31" s="32"/>
      <c r="W31" s="39"/>
      <c r="X31" s="40">
        <f t="shared" si="6"/>
        <v>0</v>
      </c>
      <c r="Y31" s="8">
        <f t="shared" si="1"/>
        <v>0</v>
      </c>
      <c r="Z31" s="8"/>
      <c r="AA31" s="44"/>
      <c r="AB31" s="56">
        <f t="shared" si="2"/>
        <v>0</v>
      </c>
      <c r="AC31" s="39">
        <f t="shared" si="2"/>
        <v>0</v>
      </c>
      <c r="AD31" s="40">
        <f t="shared" si="7"/>
        <v>0</v>
      </c>
      <c r="AE31" s="8">
        <f t="shared" si="8"/>
        <v>0</v>
      </c>
      <c r="AF31" s="8">
        <f t="shared" si="21"/>
        <v>0</v>
      </c>
      <c r="AG31" s="8"/>
      <c r="AH31" s="2"/>
      <c r="AI31" s="2"/>
      <c r="AJ31" s="52"/>
      <c r="AK31" s="53"/>
      <c r="AN31" s="56">
        <f t="shared" si="27"/>
        <v>0</v>
      </c>
      <c r="AP31" s="81"/>
      <c r="AQ31" s="33"/>
      <c r="AS31" s="119"/>
      <c r="AT31" s="123">
        <f t="shared" si="9"/>
        <v>0</v>
      </c>
      <c r="AU31" s="34"/>
      <c r="AZ31" s="4">
        <f t="shared" si="22"/>
        <v>0</v>
      </c>
      <c r="BF31" s="4">
        <f t="shared" si="23"/>
        <v>0</v>
      </c>
      <c r="BH31" s="34">
        <f t="shared" si="24"/>
        <v>0</v>
      </c>
      <c r="BI31" s="34">
        <f t="shared" si="31"/>
        <v>0</v>
      </c>
      <c r="BJ31" s="4">
        <f t="shared" si="25"/>
        <v>0</v>
      </c>
      <c r="BK31" s="4">
        <f t="shared" si="26"/>
        <v>0</v>
      </c>
      <c r="BP31" s="34">
        <f t="shared" si="10"/>
        <v>0</v>
      </c>
      <c r="BQ31" s="34">
        <f t="shared" si="11"/>
        <v>0</v>
      </c>
      <c r="BR31" s="4">
        <f t="shared" si="12"/>
        <v>0</v>
      </c>
      <c r="BS31" s="4">
        <f t="shared" si="13"/>
        <v>0</v>
      </c>
      <c r="BX31" s="34">
        <f t="shared" si="14"/>
        <v>0</v>
      </c>
      <c r="BY31" s="34">
        <f t="shared" si="14"/>
        <v>0</v>
      </c>
      <c r="BZ31" s="4">
        <f t="shared" si="15"/>
        <v>0</v>
      </c>
      <c r="CA31" s="4">
        <f t="shared" si="16"/>
        <v>0</v>
      </c>
      <c r="CF31" s="34">
        <f t="shared" si="17"/>
        <v>0</v>
      </c>
      <c r="CG31" s="34">
        <f t="shared" si="17"/>
        <v>0</v>
      </c>
      <c r="CH31" s="4">
        <f t="shared" si="18"/>
        <v>0</v>
      </c>
      <c r="CI31" s="4">
        <f t="shared" si="19"/>
        <v>0</v>
      </c>
      <c r="CN31" s="4">
        <f t="shared" si="29"/>
        <v>0</v>
      </c>
      <c r="CO31" s="8">
        <f t="shared" si="28"/>
        <v>0</v>
      </c>
    </row>
    <row r="32" spans="1:93" x14ac:dyDescent="0.3">
      <c r="A32" s="3">
        <f t="shared" si="32"/>
        <v>0</v>
      </c>
      <c r="B32" s="4">
        <f t="shared" si="32"/>
        <v>0</v>
      </c>
      <c r="C32" s="4">
        <f t="shared" si="32"/>
        <v>0</v>
      </c>
      <c r="D32" s="4">
        <f t="shared" si="32"/>
        <v>0</v>
      </c>
      <c r="E32" s="4">
        <f t="shared" si="32"/>
        <v>0</v>
      </c>
      <c r="F32" s="5">
        <f t="shared" si="32"/>
        <v>0</v>
      </c>
      <c r="G32" s="5">
        <f t="shared" si="32"/>
        <v>0</v>
      </c>
      <c r="H32" s="128">
        <f>'Enh Grant Original Request'!H21</f>
        <v>0</v>
      </c>
      <c r="I32" s="128">
        <f>'Enh Grant Original Request'!I21</f>
        <v>0</v>
      </c>
      <c r="J32" s="128">
        <f>'Enh Grant Original Request'!J21</f>
        <v>0</v>
      </c>
      <c r="K32" s="128">
        <f>'Enh Grant Original Request'!K21</f>
        <v>0</v>
      </c>
      <c r="L32" s="128">
        <f>'Enh Grant Original Request'!L21</f>
        <v>0</v>
      </c>
      <c r="M32" s="128">
        <f>'Enh Grant Original Request'!M21</f>
        <v>0</v>
      </c>
      <c r="N32" s="128">
        <f>'Enh Grant Original Request'!N21</f>
        <v>0</v>
      </c>
      <c r="O32" s="128">
        <f>'Enh Grant Original Request'!O21</f>
        <v>0</v>
      </c>
      <c r="P32" s="128">
        <f>'Enh Grant Original Request'!P21</f>
        <v>0</v>
      </c>
      <c r="Q32" s="34">
        <f>'Enh Grant Original Request'!Q21</f>
        <v>0</v>
      </c>
      <c r="R32" s="34">
        <f>'Enh Grant Original Request'!R21</f>
        <v>0</v>
      </c>
      <c r="S32" s="40">
        <f t="shared" si="30"/>
        <v>0</v>
      </c>
      <c r="T32" s="40">
        <f t="shared" si="0"/>
        <v>0</v>
      </c>
      <c r="U32" s="40"/>
      <c r="V32" s="32"/>
      <c r="W32" s="39"/>
      <c r="X32" s="40">
        <f t="shared" si="6"/>
        <v>0</v>
      </c>
      <c r="Y32" s="8">
        <f t="shared" si="1"/>
        <v>0</v>
      </c>
      <c r="Z32" s="8"/>
      <c r="AA32" s="44"/>
      <c r="AB32" s="56">
        <f t="shared" si="2"/>
        <v>0</v>
      </c>
      <c r="AC32" s="39">
        <f t="shared" si="2"/>
        <v>0</v>
      </c>
      <c r="AD32" s="40">
        <f t="shared" si="7"/>
        <v>0</v>
      </c>
      <c r="AE32" s="8">
        <f t="shared" si="8"/>
        <v>0</v>
      </c>
      <c r="AF32" s="8">
        <f t="shared" si="21"/>
        <v>0</v>
      </c>
      <c r="AG32" s="8"/>
      <c r="AH32" s="2"/>
      <c r="AI32" s="2"/>
      <c r="AJ32" s="52"/>
      <c r="AK32" s="53"/>
      <c r="AN32" s="56">
        <f t="shared" si="27"/>
        <v>0</v>
      </c>
      <c r="AP32" s="81"/>
      <c r="AQ32" s="33"/>
      <c r="AS32" s="119"/>
      <c r="AT32" s="123">
        <f t="shared" si="9"/>
        <v>0</v>
      </c>
      <c r="AU32" s="34"/>
      <c r="AZ32" s="4">
        <f t="shared" si="22"/>
        <v>0</v>
      </c>
      <c r="BF32" s="4">
        <f t="shared" si="23"/>
        <v>0</v>
      </c>
      <c r="BH32" s="34">
        <f t="shared" si="24"/>
        <v>0</v>
      </c>
      <c r="BI32" s="34">
        <f t="shared" si="31"/>
        <v>0</v>
      </c>
      <c r="BJ32" s="4">
        <f t="shared" si="25"/>
        <v>0</v>
      </c>
      <c r="BK32" s="4">
        <f t="shared" si="26"/>
        <v>0</v>
      </c>
      <c r="BP32" s="34">
        <f t="shared" si="10"/>
        <v>0</v>
      </c>
      <c r="BQ32" s="34">
        <f t="shared" si="11"/>
        <v>0</v>
      </c>
      <c r="BR32" s="4">
        <f t="shared" si="12"/>
        <v>0</v>
      </c>
      <c r="BS32" s="4">
        <f t="shared" si="13"/>
        <v>0</v>
      </c>
      <c r="BX32" s="34">
        <f t="shared" si="14"/>
        <v>0</v>
      </c>
      <c r="BY32" s="34">
        <f t="shared" si="14"/>
        <v>0</v>
      </c>
      <c r="BZ32" s="4">
        <f t="shared" si="15"/>
        <v>0</v>
      </c>
      <c r="CA32" s="4">
        <f t="shared" si="16"/>
        <v>0</v>
      </c>
      <c r="CF32" s="34">
        <f t="shared" si="17"/>
        <v>0</v>
      </c>
      <c r="CG32" s="34">
        <f t="shared" si="17"/>
        <v>0</v>
      </c>
      <c r="CH32" s="4">
        <f t="shared" si="18"/>
        <v>0</v>
      </c>
      <c r="CI32" s="4">
        <f t="shared" si="19"/>
        <v>0</v>
      </c>
      <c r="CN32" s="4">
        <f t="shared" si="29"/>
        <v>0</v>
      </c>
      <c r="CO32" s="8">
        <f t="shared" si="28"/>
        <v>0</v>
      </c>
    </row>
    <row r="33" spans="1:93" x14ac:dyDescent="0.3">
      <c r="A33" s="3">
        <f t="shared" si="32"/>
        <v>0</v>
      </c>
      <c r="B33" s="4">
        <f t="shared" si="32"/>
        <v>0</v>
      </c>
      <c r="C33" s="4">
        <f t="shared" si="32"/>
        <v>0</v>
      </c>
      <c r="D33" s="4">
        <f t="shared" si="32"/>
        <v>0</v>
      </c>
      <c r="E33" s="4">
        <f t="shared" si="32"/>
        <v>0</v>
      </c>
      <c r="F33" s="5">
        <f t="shared" si="32"/>
        <v>0</v>
      </c>
      <c r="G33" s="5">
        <f t="shared" si="32"/>
        <v>0</v>
      </c>
      <c r="H33" s="128">
        <f>'Enh Grant Original Request'!H22</f>
        <v>0</v>
      </c>
      <c r="I33" s="128">
        <f>'Enh Grant Original Request'!I22</f>
        <v>0</v>
      </c>
      <c r="J33" s="128">
        <f>'Enh Grant Original Request'!J22</f>
        <v>0</v>
      </c>
      <c r="K33" s="128">
        <f>'Enh Grant Original Request'!K22</f>
        <v>0</v>
      </c>
      <c r="L33" s="128">
        <f>'Enh Grant Original Request'!L22</f>
        <v>0</v>
      </c>
      <c r="M33" s="128">
        <f>'Enh Grant Original Request'!M22</f>
        <v>0</v>
      </c>
      <c r="N33" s="128">
        <f>'Enh Grant Original Request'!N22</f>
        <v>0</v>
      </c>
      <c r="O33" s="128">
        <f>'Enh Grant Original Request'!O22</f>
        <v>0</v>
      </c>
      <c r="P33" s="128">
        <f>'Enh Grant Original Request'!P22</f>
        <v>0</v>
      </c>
      <c r="Q33" s="34">
        <f>'Enh Grant Original Request'!Q22</f>
        <v>0</v>
      </c>
      <c r="R33" s="34">
        <f>'Enh Grant Original Request'!R22</f>
        <v>0</v>
      </c>
      <c r="S33" s="40">
        <f t="shared" si="30"/>
        <v>0</v>
      </c>
      <c r="T33" s="40">
        <f t="shared" si="0"/>
        <v>0</v>
      </c>
      <c r="U33" s="40"/>
      <c r="V33" s="32"/>
      <c r="W33" s="39"/>
      <c r="X33" s="40">
        <f t="shared" si="6"/>
        <v>0</v>
      </c>
      <c r="Y33" s="8">
        <f t="shared" si="1"/>
        <v>0</v>
      </c>
      <c r="Z33" s="8"/>
      <c r="AA33" s="44"/>
      <c r="AB33" s="56">
        <f t="shared" si="2"/>
        <v>0</v>
      </c>
      <c r="AC33" s="39">
        <f t="shared" si="2"/>
        <v>0</v>
      </c>
      <c r="AD33" s="40">
        <f t="shared" si="7"/>
        <v>0</v>
      </c>
      <c r="AE33" s="8">
        <f t="shared" si="8"/>
        <v>0</v>
      </c>
      <c r="AF33" s="8">
        <f t="shared" si="21"/>
        <v>0</v>
      </c>
      <c r="AG33" s="8"/>
      <c r="AH33" s="2"/>
      <c r="AI33" s="2"/>
      <c r="AJ33" s="52"/>
      <c r="AK33" s="53"/>
      <c r="AN33" s="56">
        <f t="shared" si="27"/>
        <v>0</v>
      </c>
      <c r="AP33" s="81"/>
      <c r="AQ33" s="33"/>
      <c r="AS33" s="119"/>
      <c r="AT33" s="123">
        <f t="shared" si="9"/>
        <v>0</v>
      </c>
      <c r="AU33" s="34"/>
      <c r="AZ33" s="4">
        <f t="shared" si="22"/>
        <v>0</v>
      </c>
      <c r="BF33" s="4">
        <f t="shared" si="23"/>
        <v>0</v>
      </c>
      <c r="BH33" s="34">
        <f t="shared" si="24"/>
        <v>0</v>
      </c>
      <c r="BI33" s="34">
        <f t="shared" si="31"/>
        <v>0</v>
      </c>
      <c r="BJ33" s="4">
        <f t="shared" si="25"/>
        <v>0</v>
      </c>
      <c r="BK33" s="4">
        <f t="shared" si="26"/>
        <v>0</v>
      </c>
      <c r="BP33" s="34">
        <f t="shared" si="10"/>
        <v>0</v>
      </c>
      <c r="BQ33" s="34">
        <f t="shared" si="11"/>
        <v>0</v>
      </c>
      <c r="BR33" s="4">
        <f t="shared" si="12"/>
        <v>0</v>
      </c>
      <c r="BS33" s="4">
        <f t="shared" si="13"/>
        <v>0</v>
      </c>
      <c r="BX33" s="34">
        <f t="shared" si="14"/>
        <v>0</v>
      </c>
      <c r="BY33" s="34">
        <f t="shared" si="14"/>
        <v>0</v>
      </c>
      <c r="BZ33" s="4">
        <f t="shared" si="15"/>
        <v>0</v>
      </c>
      <c r="CA33" s="4">
        <f t="shared" si="16"/>
        <v>0</v>
      </c>
      <c r="CF33" s="34">
        <f t="shared" si="17"/>
        <v>0</v>
      </c>
      <c r="CG33" s="34">
        <f t="shared" si="17"/>
        <v>0</v>
      </c>
      <c r="CH33" s="4">
        <f t="shared" si="18"/>
        <v>0</v>
      </c>
      <c r="CI33" s="4">
        <f t="shared" si="19"/>
        <v>0</v>
      </c>
      <c r="CN33" s="4">
        <f t="shared" si="29"/>
        <v>0</v>
      </c>
      <c r="CO33" s="8">
        <f t="shared" si="28"/>
        <v>0</v>
      </c>
    </row>
    <row r="34" spans="1:93" x14ac:dyDescent="0.3">
      <c r="A34" s="3">
        <f t="shared" si="32"/>
        <v>0</v>
      </c>
      <c r="B34" s="4">
        <f t="shared" si="32"/>
        <v>0</v>
      </c>
      <c r="C34" s="4">
        <f t="shared" si="32"/>
        <v>0</v>
      </c>
      <c r="D34" s="4">
        <f t="shared" si="32"/>
        <v>0</v>
      </c>
      <c r="E34" s="4">
        <f t="shared" si="32"/>
        <v>0</v>
      </c>
      <c r="F34" s="5">
        <f t="shared" si="32"/>
        <v>0</v>
      </c>
      <c r="G34" s="5">
        <f t="shared" si="32"/>
        <v>0</v>
      </c>
      <c r="H34" s="128">
        <f>'Enh Grant Original Request'!H23</f>
        <v>0</v>
      </c>
      <c r="I34" s="128">
        <f>'Enh Grant Original Request'!I23</f>
        <v>0</v>
      </c>
      <c r="J34" s="128">
        <f>'Enh Grant Original Request'!J23</f>
        <v>0</v>
      </c>
      <c r="K34" s="128">
        <f>'Enh Grant Original Request'!K23</f>
        <v>0</v>
      </c>
      <c r="L34" s="128">
        <f>'Enh Grant Original Request'!L23</f>
        <v>0</v>
      </c>
      <c r="M34" s="128">
        <f>'Enh Grant Original Request'!M23</f>
        <v>0</v>
      </c>
      <c r="N34" s="128">
        <f>'Enh Grant Original Request'!N23</f>
        <v>0</v>
      </c>
      <c r="O34" s="128">
        <f>'Enh Grant Original Request'!O23</f>
        <v>0</v>
      </c>
      <c r="P34" s="128">
        <f>'Enh Grant Original Request'!P23</f>
        <v>0</v>
      </c>
      <c r="Q34" s="34">
        <f>'Enh Grant Original Request'!Q23</f>
        <v>0</v>
      </c>
      <c r="R34" s="34">
        <f>'Enh Grant Original Request'!R23</f>
        <v>0</v>
      </c>
      <c r="S34" s="40">
        <f t="shared" si="30"/>
        <v>0</v>
      </c>
      <c r="T34" s="40">
        <f t="shared" si="0"/>
        <v>0</v>
      </c>
      <c r="U34" s="40"/>
      <c r="V34" s="32"/>
      <c r="W34" s="39"/>
      <c r="X34" s="40">
        <f t="shared" si="6"/>
        <v>0</v>
      </c>
      <c r="Y34" s="8">
        <f t="shared" si="1"/>
        <v>0</v>
      </c>
      <c r="Z34" s="8"/>
      <c r="AA34" s="44"/>
      <c r="AB34" s="56">
        <f t="shared" si="2"/>
        <v>0</v>
      </c>
      <c r="AC34" s="39">
        <f t="shared" si="2"/>
        <v>0</v>
      </c>
      <c r="AD34" s="40">
        <f t="shared" si="7"/>
        <v>0</v>
      </c>
      <c r="AE34" s="8">
        <f t="shared" si="8"/>
        <v>0</v>
      </c>
      <c r="AF34" s="8">
        <f t="shared" si="21"/>
        <v>0</v>
      </c>
      <c r="AG34" s="8"/>
      <c r="AH34" s="2"/>
      <c r="AI34" s="2"/>
      <c r="AJ34" s="52"/>
      <c r="AK34" s="53"/>
      <c r="AN34" s="56">
        <f t="shared" si="27"/>
        <v>0</v>
      </c>
      <c r="AP34" s="81"/>
      <c r="AQ34" s="33"/>
      <c r="AS34" s="119"/>
      <c r="AT34" s="123">
        <f t="shared" si="9"/>
        <v>0</v>
      </c>
      <c r="AU34" s="34"/>
      <c r="AZ34" s="4">
        <f t="shared" si="22"/>
        <v>0</v>
      </c>
      <c r="BF34" s="4">
        <f t="shared" si="23"/>
        <v>0</v>
      </c>
      <c r="BH34" s="34">
        <f t="shared" si="24"/>
        <v>0</v>
      </c>
      <c r="BI34" s="34">
        <f t="shared" si="31"/>
        <v>0</v>
      </c>
      <c r="BJ34" s="4">
        <f t="shared" si="25"/>
        <v>0</v>
      </c>
      <c r="BK34" s="4">
        <f t="shared" si="26"/>
        <v>0</v>
      </c>
      <c r="BP34" s="34">
        <f t="shared" si="10"/>
        <v>0</v>
      </c>
      <c r="BQ34" s="34">
        <f t="shared" si="11"/>
        <v>0</v>
      </c>
      <c r="BR34" s="4">
        <f t="shared" si="12"/>
        <v>0</v>
      </c>
      <c r="BS34" s="4">
        <f t="shared" si="13"/>
        <v>0</v>
      </c>
      <c r="BX34" s="34">
        <f t="shared" si="14"/>
        <v>0</v>
      </c>
      <c r="BY34" s="34">
        <f t="shared" si="14"/>
        <v>0</v>
      </c>
      <c r="BZ34" s="4">
        <f t="shared" si="15"/>
        <v>0</v>
      </c>
      <c r="CA34" s="4">
        <f t="shared" si="16"/>
        <v>0</v>
      </c>
      <c r="CF34" s="34">
        <f t="shared" si="17"/>
        <v>0</v>
      </c>
      <c r="CG34" s="34">
        <f t="shared" si="17"/>
        <v>0</v>
      </c>
      <c r="CH34" s="4">
        <f t="shared" si="18"/>
        <v>0</v>
      </c>
      <c r="CI34" s="4">
        <f t="shared" si="19"/>
        <v>0</v>
      </c>
      <c r="CN34" s="4">
        <f t="shared" si="29"/>
        <v>0</v>
      </c>
      <c r="CO34" s="8">
        <f t="shared" si="28"/>
        <v>0</v>
      </c>
    </row>
    <row r="35" spans="1:93" x14ac:dyDescent="0.3">
      <c r="A35" s="3">
        <f t="shared" si="32"/>
        <v>0</v>
      </c>
      <c r="B35" s="4">
        <f>B34</f>
        <v>0</v>
      </c>
      <c r="C35" s="4">
        <f t="shared" si="32"/>
        <v>0</v>
      </c>
      <c r="D35" s="4">
        <f t="shared" si="32"/>
        <v>0</v>
      </c>
      <c r="E35" s="4">
        <f t="shared" si="32"/>
        <v>0</v>
      </c>
      <c r="F35" s="5">
        <f t="shared" si="32"/>
        <v>0</v>
      </c>
      <c r="G35" s="5">
        <f t="shared" si="32"/>
        <v>0</v>
      </c>
      <c r="H35" s="128">
        <f>'Enh Grant Original Request'!H24</f>
        <v>0</v>
      </c>
      <c r="I35" s="128">
        <f>'Enh Grant Original Request'!I24</f>
        <v>0</v>
      </c>
      <c r="J35" s="128">
        <f>'Enh Grant Original Request'!J24</f>
        <v>0</v>
      </c>
      <c r="K35" s="128">
        <f>'Enh Grant Original Request'!K24</f>
        <v>0</v>
      </c>
      <c r="L35" s="128">
        <f>'Enh Grant Original Request'!L24</f>
        <v>0</v>
      </c>
      <c r="M35" s="128">
        <f>'Enh Grant Original Request'!M24</f>
        <v>0</v>
      </c>
      <c r="N35" s="128">
        <f>'Enh Grant Original Request'!N24</f>
        <v>0</v>
      </c>
      <c r="O35" s="128">
        <f>'Enh Grant Original Request'!O24</f>
        <v>0</v>
      </c>
      <c r="P35" s="128">
        <f>'Enh Grant Original Request'!P24</f>
        <v>0</v>
      </c>
      <c r="Q35" s="34">
        <f>'Enh Grant Original Request'!Q24</f>
        <v>0</v>
      </c>
      <c r="R35" s="34">
        <f>'Enh Grant Original Request'!R24</f>
        <v>0</v>
      </c>
      <c r="S35" s="40">
        <f t="shared" si="30"/>
        <v>0</v>
      </c>
      <c r="T35" s="40">
        <f t="shared" si="0"/>
        <v>0</v>
      </c>
      <c r="U35" s="40"/>
      <c r="V35" s="32"/>
      <c r="W35" s="39"/>
      <c r="X35" s="40">
        <f t="shared" si="6"/>
        <v>0</v>
      </c>
      <c r="Y35" s="8">
        <f t="shared" si="1"/>
        <v>0</v>
      </c>
      <c r="Z35" s="8"/>
      <c r="AA35" s="44"/>
      <c r="AB35" s="56">
        <f t="shared" si="2"/>
        <v>0</v>
      </c>
      <c r="AC35" s="39">
        <f t="shared" si="2"/>
        <v>0</v>
      </c>
      <c r="AD35" s="40">
        <f t="shared" si="7"/>
        <v>0</v>
      </c>
      <c r="AE35" s="8">
        <f t="shared" si="8"/>
        <v>0</v>
      </c>
      <c r="AF35" s="8">
        <f t="shared" si="21"/>
        <v>0</v>
      </c>
      <c r="AG35" s="8"/>
      <c r="AH35" s="2"/>
      <c r="AI35" s="2"/>
      <c r="AJ35" s="52"/>
      <c r="AK35" s="53"/>
      <c r="AN35" s="56">
        <f t="shared" si="27"/>
        <v>0</v>
      </c>
      <c r="AP35" s="81"/>
      <c r="AQ35" s="33"/>
      <c r="AS35" s="119"/>
      <c r="AT35" s="123">
        <f t="shared" si="9"/>
        <v>0</v>
      </c>
      <c r="AU35" s="34"/>
      <c r="AZ35" s="4">
        <f t="shared" si="22"/>
        <v>0</v>
      </c>
      <c r="BF35" s="4">
        <f t="shared" si="23"/>
        <v>0</v>
      </c>
      <c r="BH35" s="34">
        <f t="shared" si="24"/>
        <v>0</v>
      </c>
      <c r="BI35" s="34">
        <f t="shared" si="31"/>
        <v>0</v>
      </c>
      <c r="BJ35" s="4">
        <f t="shared" si="25"/>
        <v>0</v>
      </c>
      <c r="BK35" s="4">
        <f t="shared" si="26"/>
        <v>0</v>
      </c>
      <c r="BP35" s="34">
        <f t="shared" si="10"/>
        <v>0</v>
      </c>
      <c r="BQ35" s="34">
        <f t="shared" si="11"/>
        <v>0</v>
      </c>
      <c r="BR35" s="4">
        <f t="shared" si="12"/>
        <v>0</v>
      </c>
      <c r="BS35" s="4">
        <f t="shared" si="13"/>
        <v>0</v>
      </c>
      <c r="BX35" s="34">
        <f t="shared" si="14"/>
        <v>0</v>
      </c>
      <c r="BY35" s="34">
        <f t="shared" si="14"/>
        <v>0</v>
      </c>
      <c r="BZ35" s="4">
        <f t="shared" si="15"/>
        <v>0</v>
      </c>
      <c r="CA35" s="4">
        <f t="shared" si="16"/>
        <v>0</v>
      </c>
      <c r="CF35" s="34">
        <f t="shared" si="17"/>
        <v>0</v>
      </c>
      <c r="CG35" s="34">
        <f t="shared" si="17"/>
        <v>0</v>
      </c>
      <c r="CH35" s="4">
        <f t="shared" si="18"/>
        <v>0</v>
      </c>
      <c r="CI35" s="4">
        <f t="shared" si="19"/>
        <v>0</v>
      </c>
      <c r="CN35" s="4">
        <f t="shared" si="29"/>
        <v>0</v>
      </c>
      <c r="CO35" s="8">
        <f t="shared" si="28"/>
        <v>0</v>
      </c>
    </row>
    <row r="36" spans="1:93" x14ac:dyDescent="0.3">
      <c r="A36" s="3">
        <f t="shared" si="32"/>
        <v>0</v>
      </c>
      <c r="B36" s="4">
        <f>B35</f>
        <v>0</v>
      </c>
      <c r="C36" s="4">
        <f t="shared" si="32"/>
        <v>0</v>
      </c>
      <c r="D36" s="4">
        <f t="shared" si="32"/>
        <v>0</v>
      </c>
      <c r="E36" s="4">
        <f t="shared" si="32"/>
        <v>0</v>
      </c>
      <c r="F36" s="5">
        <f t="shared" si="32"/>
        <v>0</v>
      </c>
      <c r="G36" s="5">
        <f t="shared" si="32"/>
        <v>0</v>
      </c>
      <c r="H36" s="128">
        <f>'Enh Grant Original Request'!H25</f>
        <v>0</v>
      </c>
      <c r="I36" s="128">
        <f>'Enh Grant Original Request'!I25</f>
        <v>0</v>
      </c>
      <c r="J36" s="128">
        <f>'Enh Grant Original Request'!J25</f>
        <v>0</v>
      </c>
      <c r="K36" s="128">
        <f>'Enh Grant Original Request'!K25</f>
        <v>0</v>
      </c>
      <c r="L36" s="128">
        <f>'Enh Grant Original Request'!L25</f>
        <v>0</v>
      </c>
      <c r="M36" s="128">
        <f>'Enh Grant Original Request'!M25</f>
        <v>0</v>
      </c>
      <c r="N36" s="128">
        <f>'Enh Grant Original Request'!N25</f>
        <v>0</v>
      </c>
      <c r="O36" s="128">
        <f>'Enh Grant Original Request'!O25</f>
        <v>0</v>
      </c>
      <c r="P36" s="128">
        <f>'Enh Grant Original Request'!P25</f>
        <v>0</v>
      </c>
      <c r="Q36" s="34">
        <f>'Enh Grant Original Request'!Q25</f>
        <v>0</v>
      </c>
      <c r="R36" s="34">
        <f>'Enh Grant Original Request'!R25</f>
        <v>0</v>
      </c>
      <c r="S36" s="40">
        <f t="shared" si="30"/>
        <v>0</v>
      </c>
      <c r="T36" s="40">
        <f t="shared" si="0"/>
        <v>0</v>
      </c>
      <c r="U36" s="40"/>
      <c r="V36" s="32"/>
      <c r="W36" s="39"/>
      <c r="X36" s="40">
        <f t="shared" si="6"/>
        <v>0</v>
      </c>
      <c r="Y36" s="8">
        <f t="shared" si="1"/>
        <v>0</v>
      </c>
      <c r="Z36" s="8"/>
      <c r="AA36" s="44"/>
      <c r="AB36" s="56">
        <f t="shared" si="2"/>
        <v>0</v>
      </c>
      <c r="AC36" s="39">
        <f t="shared" si="2"/>
        <v>0</v>
      </c>
      <c r="AD36" s="40">
        <f t="shared" si="7"/>
        <v>0</v>
      </c>
      <c r="AE36" s="8">
        <f t="shared" si="8"/>
        <v>0</v>
      </c>
      <c r="AF36" s="8">
        <f t="shared" si="21"/>
        <v>0</v>
      </c>
      <c r="AG36" s="8"/>
      <c r="AH36" s="2"/>
      <c r="AI36" s="2"/>
      <c r="AJ36" s="52"/>
      <c r="AK36" s="53"/>
      <c r="AN36" s="56">
        <f t="shared" si="27"/>
        <v>0</v>
      </c>
      <c r="AP36" s="81"/>
      <c r="AQ36" s="33"/>
      <c r="AS36" s="119"/>
      <c r="AT36" s="123">
        <f t="shared" si="9"/>
        <v>0</v>
      </c>
      <c r="AU36" s="34"/>
      <c r="AZ36" s="4">
        <f t="shared" si="22"/>
        <v>0</v>
      </c>
      <c r="BF36" s="4">
        <f t="shared" si="23"/>
        <v>0</v>
      </c>
      <c r="BH36" s="34">
        <f t="shared" si="24"/>
        <v>0</v>
      </c>
      <c r="BI36" s="34">
        <f t="shared" si="31"/>
        <v>0</v>
      </c>
      <c r="BJ36" s="4">
        <f t="shared" si="25"/>
        <v>0</v>
      </c>
      <c r="BK36" s="4">
        <f t="shared" si="26"/>
        <v>0</v>
      </c>
      <c r="BP36" s="34">
        <f t="shared" si="10"/>
        <v>0</v>
      </c>
      <c r="BQ36" s="34">
        <f t="shared" si="11"/>
        <v>0</v>
      </c>
      <c r="BR36" s="4">
        <f t="shared" si="12"/>
        <v>0</v>
      </c>
      <c r="BS36" s="4">
        <f t="shared" si="13"/>
        <v>0</v>
      </c>
      <c r="BX36" s="34">
        <f t="shared" si="14"/>
        <v>0</v>
      </c>
      <c r="BY36" s="34">
        <f t="shared" si="14"/>
        <v>0</v>
      </c>
      <c r="BZ36" s="4">
        <f t="shared" si="15"/>
        <v>0</v>
      </c>
      <c r="CA36" s="4">
        <f t="shared" si="16"/>
        <v>0</v>
      </c>
      <c r="CF36" s="34">
        <f t="shared" si="17"/>
        <v>0</v>
      </c>
      <c r="CG36" s="34">
        <f t="shared" si="17"/>
        <v>0</v>
      </c>
      <c r="CH36" s="4">
        <f t="shared" si="18"/>
        <v>0</v>
      </c>
      <c r="CI36" s="4">
        <f t="shared" si="19"/>
        <v>0</v>
      </c>
      <c r="CN36" s="4">
        <f t="shared" si="29"/>
        <v>0</v>
      </c>
      <c r="CO36" s="8">
        <f t="shared" si="28"/>
        <v>0</v>
      </c>
    </row>
    <row r="37" spans="1:93" x14ac:dyDescent="0.3">
      <c r="A37" s="3">
        <f t="shared" si="32"/>
        <v>0</v>
      </c>
      <c r="B37" s="4">
        <f>B36</f>
        <v>0</v>
      </c>
      <c r="C37" s="4">
        <f t="shared" si="32"/>
        <v>0</v>
      </c>
      <c r="D37" s="4">
        <f t="shared" si="32"/>
        <v>0</v>
      </c>
      <c r="E37" s="4">
        <f t="shared" si="32"/>
        <v>0</v>
      </c>
      <c r="F37" s="5">
        <f t="shared" si="32"/>
        <v>0</v>
      </c>
      <c r="G37" s="5">
        <f t="shared" si="32"/>
        <v>0</v>
      </c>
      <c r="H37" s="128">
        <f>'Enh Grant Original Request'!H26</f>
        <v>0</v>
      </c>
      <c r="I37" s="128">
        <f>'Enh Grant Original Request'!I26</f>
        <v>0</v>
      </c>
      <c r="J37" s="128">
        <f>'Enh Grant Original Request'!J26</f>
        <v>0</v>
      </c>
      <c r="K37" s="128">
        <f>'Enh Grant Original Request'!K26</f>
        <v>0</v>
      </c>
      <c r="L37" s="128">
        <f>'Enh Grant Original Request'!L26</f>
        <v>0</v>
      </c>
      <c r="M37" s="128">
        <f>'Enh Grant Original Request'!M26</f>
        <v>0</v>
      </c>
      <c r="N37" s="128">
        <f>'Enh Grant Original Request'!N26</f>
        <v>0</v>
      </c>
      <c r="O37" s="128">
        <f>'Enh Grant Original Request'!O26</f>
        <v>0</v>
      </c>
      <c r="P37" s="128">
        <f>'Enh Grant Original Request'!P26</f>
        <v>0</v>
      </c>
      <c r="Q37" s="34">
        <f>'Enh Grant Original Request'!Q26</f>
        <v>0</v>
      </c>
      <c r="R37" s="34">
        <f>'Enh Grant Original Request'!R26</f>
        <v>0</v>
      </c>
      <c r="S37" s="40">
        <f>SUM(R37)*Q37</f>
        <v>0</v>
      </c>
      <c r="T37" s="40">
        <f t="shared" si="0"/>
        <v>0</v>
      </c>
      <c r="U37" s="40"/>
      <c r="V37" s="32"/>
      <c r="W37" s="39"/>
      <c r="X37" s="40">
        <f t="shared" si="6"/>
        <v>0</v>
      </c>
      <c r="Y37" s="8">
        <f t="shared" si="1"/>
        <v>0</v>
      </c>
      <c r="Z37" s="8"/>
      <c r="AA37" s="44"/>
      <c r="AB37" s="56">
        <f t="shared" si="2"/>
        <v>0</v>
      </c>
      <c r="AC37" s="39">
        <f t="shared" si="2"/>
        <v>0</v>
      </c>
      <c r="AD37" s="40">
        <f t="shared" si="7"/>
        <v>0</v>
      </c>
      <c r="AE37" s="8">
        <f t="shared" si="8"/>
        <v>0</v>
      </c>
      <c r="AF37" s="8">
        <f t="shared" si="21"/>
        <v>0</v>
      </c>
      <c r="AG37" s="8"/>
      <c r="AH37" s="2"/>
      <c r="AI37" s="2"/>
      <c r="AJ37" s="52"/>
      <c r="AK37" s="53"/>
      <c r="AN37" s="56">
        <f t="shared" si="27"/>
        <v>0</v>
      </c>
      <c r="AP37" s="81"/>
      <c r="AQ37" s="33"/>
      <c r="AS37" s="119"/>
      <c r="AT37" s="123">
        <f t="shared" si="9"/>
        <v>0</v>
      </c>
      <c r="AU37" s="34"/>
      <c r="AZ37" s="4">
        <f t="shared" si="22"/>
        <v>0</v>
      </c>
      <c r="BF37" s="4">
        <f t="shared" si="23"/>
        <v>0</v>
      </c>
      <c r="BH37" s="34">
        <f t="shared" si="24"/>
        <v>0</v>
      </c>
      <c r="BI37" s="34">
        <f t="shared" si="31"/>
        <v>0</v>
      </c>
      <c r="BJ37" s="4">
        <f t="shared" si="25"/>
        <v>0</v>
      </c>
      <c r="BK37" s="4">
        <f t="shared" si="26"/>
        <v>0</v>
      </c>
      <c r="BP37" s="34">
        <f t="shared" si="10"/>
        <v>0</v>
      </c>
      <c r="BQ37" s="34">
        <f t="shared" si="11"/>
        <v>0</v>
      </c>
      <c r="BR37" s="4">
        <f t="shared" si="12"/>
        <v>0</v>
      </c>
      <c r="BS37" s="4">
        <f t="shared" si="13"/>
        <v>0</v>
      </c>
      <c r="BX37" s="34">
        <f t="shared" si="14"/>
        <v>0</v>
      </c>
      <c r="BY37" s="34">
        <f t="shared" si="14"/>
        <v>0</v>
      </c>
      <c r="BZ37" s="4">
        <f t="shared" si="15"/>
        <v>0</v>
      </c>
      <c r="CA37" s="4">
        <f t="shared" si="16"/>
        <v>0</v>
      </c>
      <c r="CF37" s="34">
        <f t="shared" si="17"/>
        <v>0</v>
      </c>
      <c r="CG37" s="34">
        <f t="shared" si="17"/>
        <v>0</v>
      </c>
      <c r="CH37" s="4">
        <f t="shared" si="18"/>
        <v>0</v>
      </c>
      <c r="CI37" s="4">
        <f t="shared" si="19"/>
        <v>0</v>
      </c>
      <c r="CN37" s="4">
        <f t="shared" si="29"/>
        <v>0</v>
      </c>
      <c r="CO37" s="8">
        <f t="shared" si="28"/>
        <v>0</v>
      </c>
    </row>
    <row r="38" spans="1:93" x14ac:dyDescent="0.3">
      <c r="A38" s="3">
        <f t="shared" si="32"/>
        <v>0</v>
      </c>
      <c r="B38" s="4">
        <f t="shared" si="32"/>
        <v>0</v>
      </c>
      <c r="C38" s="4">
        <f t="shared" si="32"/>
        <v>0</v>
      </c>
      <c r="D38" s="4">
        <f t="shared" si="32"/>
        <v>0</v>
      </c>
      <c r="E38" s="4">
        <f t="shared" si="32"/>
        <v>0</v>
      </c>
      <c r="F38" s="5">
        <f t="shared" si="32"/>
        <v>0</v>
      </c>
      <c r="G38" s="5">
        <f t="shared" si="32"/>
        <v>0</v>
      </c>
      <c r="H38" s="128">
        <f>'Enh Grant Original Request'!H27</f>
        <v>0</v>
      </c>
      <c r="I38" s="128">
        <f>'Enh Grant Original Request'!I27</f>
        <v>0</v>
      </c>
      <c r="J38" s="128">
        <f>'Enh Grant Original Request'!J27</f>
        <v>0</v>
      </c>
      <c r="K38" s="128">
        <f>'Enh Grant Original Request'!K27</f>
        <v>0</v>
      </c>
      <c r="L38" s="128">
        <f>'Enh Grant Original Request'!L27</f>
        <v>0</v>
      </c>
      <c r="M38" s="128">
        <f>'Enh Grant Original Request'!M27</f>
        <v>0</v>
      </c>
      <c r="N38" s="128">
        <f>'Enh Grant Original Request'!N27</f>
        <v>0</v>
      </c>
      <c r="O38" s="128">
        <f>'Enh Grant Original Request'!O27</f>
        <v>0</v>
      </c>
      <c r="P38" s="128">
        <f>'Enh Grant Original Request'!P27</f>
        <v>0</v>
      </c>
      <c r="Q38" s="34">
        <f>'Enh Grant Original Request'!Q27</f>
        <v>0</v>
      </c>
      <c r="R38" s="34">
        <f>'Enh Grant Original Request'!R27</f>
        <v>0</v>
      </c>
      <c r="S38" s="40">
        <f>SUM(R38)*Q38</f>
        <v>0</v>
      </c>
      <c r="T38" s="40">
        <f t="shared" si="0"/>
        <v>0</v>
      </c>
      <c r="U38" s="40"/>
      <c r="V38" s="32"/>
      <c r="W38" s="39"/>
      <c r="X38" s="40">
        <f t="shared" si="6"/>
        <v>0</v>
      </c>
      <c r="Y38" s="8">
        <f t="shared" si="1"/>
        <v>0</v>
      </c>
      <c r="Z38" s="8"/>
      <c r="AA38" s="44"/>
      <c r="AB38" s="56">
        <f t="shared" si="2"/>
        <v>0</v>
      </c>
      <c r="AC38" s="39">
        <f t="shared" si="2"/>
        <v>0</v>
      </c>
      <c r="AD38" s="40">
        <f t="shared" si="7"/>
        <v>0</v>
      </c>
      <c r="AE38" s="8">
        <f t="shared" si="8"/>
        <v>0</v>
      </c>
      <c r="AF38" s="8">
        <f t="shared" si="21"/>
        <v>0</v>
      </c>
      <c r="AG38" s="8"/>
      <c r="AH38" s="2"/>
      <c r="AI38" s="2"/>
      <c r="AJ38" s="52"/>
      <c r="AK38" s="53"/>
      <c r="AN38" s="56">
        <f t="shared" si="27"/>
        <v>0</v>
      </c>
      <c r="AP38" s="81"/>
      <c r="AQ38" s="33"/>
      <c r="AS38" s="119"/>
      <c r="AT38" s="123">
        <f t="shared" si="9"/>
        <v>0</v>
      </c>
      <c r="AU38" s="34"/>
      <c r="AZ38" s="4">
        <f t="shared" si="22"/>
        <v>0</v>
      </c>
      <c r="BF38" s="4">
        <f t="shared" si="23"/>
        <v>0</v>
      </c>
      <c r="BH38" s="34">
        <f t="shared" si="24"/>
        <v>0</v>
      </c>
      <c r="BI38" s="34">
        <f t="shared" si="31"/>
        <v>0</v>
      </c>
      <c r="BJ38" s="4">
        <f t="shared" si="25"/>
        <v>0</v>
      </c>
      <c r="BK38" s="4">
        <f t="shared" si="26"/>
        <v>0</v>
      </c>
      <c r="BP38" s="34">
        <f t="shared" si="10"/>
        <v>0</v>
      </c>
      <c r="BQ38" s="34">
        <f t="shared" si="11"/>
        <v>0</v>
      </c>
      <c r="BR38" s="4">
        <f t="shared" si="12"/>
        <v>0</v>
      </c>
      <c r="BS38" s="4">
        <f t="shared" si="13"/>
        <v>0</v>
      </c>
      <c r="BX38" s="34">
        <f t="shared" si="14"/>
        <v>0</v>
      </c>
      <c r="BY38" s="34">
        <f t="shared" si="14"/>
        <v>0</v>
      </c>
      <c r="BZ38" s="4">
        <f t="shared" si="15"/>
        <v>0</v>
      </c>
      <c r="CA38" s="4">
        <f t="shared" si="16"/>
        <v>0</v>
      </c>
      <c r="CF38" s="34">
        <f t="shared" si="17"/>
        <v>0</v>
      </c>
      <c r="CG38" s="34">
        <f t="shared" si="17"/>
        <v>0</v>
      </c>
      <c r="CH38" s="4">
        <f t="shared" si="18"/>
        <v>0</v>
      </c>
      <c r="CI38" s="4">
        <f t="shared" si="19"/>
        <v>0</v>
      </c>
      <c r="CN38" s="4">
        <f t="shared" si="29"/>
        <v>0</v>
      </c>
      <c r="CO38" s="8">
        <f t="shared" si="28"/>
        <v>0</v>
      </c>
    </row>
    <row r="39" spans="1:93" x14ac:dyDescent="0.3">
      <c r="A39" s="3">
        <f t="shared" si="32"/>
        <v>0</v>
      </c>
      <c r="B39" s="4">
        <f t="shared" si="32"/>
        <v>0</v>
      </c>
      <c r="C39" s="4">
        <f t="shared" si="32"/>
        <v>0</v>
      </c>
      <c r="D39" s="4">
        <f t="shared" si="32"/>
        <v>0</v>
      </c>
      <c r="E39" s="4">
        <f t="shared" si="32"/>
        <v>0</v>
      </c>
      <c r="F39" s="5">
        <f t="shared" si="32"/>
        <v>0</v>
      </c>
      <c r="G39" s="5">
        <f t="shared" si="32"/>
        <v>0</v>
      </c>
      <c r="H39" s="128">
        <f>'Enh Grant Original Request'!H28</f>
        <v>0</v>
      </c>
      <c r="I39" s="128">
        <f>'Enh Grant Original Request'!I28</f>
        <v>0</v>
      </c>
      <c r="J39" s="128">
        <f>'Enh Grant Original Request'!J28</f>
        <v>0</v>
      </c>
      <c r="K39" s="128">
        <f>'Enh Grant Original Request'!K28</f>
        <v>0</v>
      </c>
      <c r="L39" s="128">
        <f>'Enh Grant Original Request'!L28</f>
        <v>0</v>
      </c>
      <c r="M39" s="128">
        <f>'Enh Grant Original Request'!M28</f>
        <v>0</v>
      </c>
      <c r="N39" s="128">
        <f>'Enh Grant Original Request'!N28</f>
        <v>0</v>
      </c>
      <c r="O39" s="128">
        <f>'Enh Grant Original Request'!O28</f>
        <v>0</v>
      </c>
      <c r="P39" s="128">
        <f>'Enh Grant Original Request'!P28</f>
        <v>0</v>
      </c>
      <c r="Q39" s="34">
        <f>'Enh Grant Original Request'!Q28</f>
        <v>0</v>
      </c>
      <c r="R39" s="34">
        <f>'Enh Grant Original Request'!R28</f>
        <v>0</v>
      </c>
      <c r="S39" s="40">
        <f t="shared" ref="S39:S46" si="33">SUM(R39)*Q39</f>
        <v>0</v>
      </c>
      <c r="T39" s="40">
        <f t="shared" si="0"/>
        <v>0</v>
      </c>
      <c r="U39" s="40"/>
      <c r="V39" s="32"/>
      <c r="W39" s="39"/>
      <c r="X39" s="40">
        <f t="shared" si="6"/>
        <v>0</v>
      </c>
      <c r="Y39" s="8">
        <f t="shared" si="1"/>
        <v>0</v>
      </c>
      <c r="Z39" s="8"/>
      <c r="AA39" s="44"/>
      <c r="AB39" s="56">
        <f t="shared" si="2"/>
        <v>0</v>
      </c>
      <c r="AC39" s="39">
        <f t="shared" si="2"/>
        <v>0</v>
      </c>
      <c r="AD39" s="40">
        <f t="shared" si="7"/>
        <v>0</v>
      </c>
      <c r="AE39" s="8">
        <f t="shared" si="8"/>
        <v>0</v>
      </c>
      <c r="AF39" s="8">
        <f t="shared" si="21"/>
        <v>0</v>
      </c>
      <c r="AG39" s="8"/>
      <c r="AH39" s="2"/>
      <c r="AI39" s="2"/>
      <c r="AJ39" s="52"/>
      <c r="AK39" s="53"/>
      <c r="AN39" s="56">
        <f t="shared" si="27"/>
        <v>0</v>
      </c>
      <c r="AP39" s="81"/>
      <c r="AQ39" s="33"/>
      <c r="AS39" s="119"/>
      <c r="AT39" s="123">
        <f t="shared" si="9"/>
        <v>0</v>
      </c>
      <c r="AU39" s="34"/>
      <c r="AZ39" s="4">
        <f t="shared" si="22"/>
        <v>0</v>
      </c>
      <c r="BF39" s="4">
        <f t="shared" si="23"/>
        <v>0</v>
      </c>
      <c r="BH39" s="34">
        <f t="shared" si="24"/>
        <v>0</v>
      </c>
      <c r="BI39" s="34">
        <f t="shared" si="31"/>
        <v>0</v>
      </c>
      <c r="BJ39" s="4">
        <f t="shared" si="25"/>
        <v>0</v>
      </c>
      <c r="BK39" s="4">
        <f t="shared" si="26"/>
        <v>0</v>
      </c>
      <c r="BP39" s="34">
        <f t="shared" si="10"/>
        <v>0</v>
      </c>
      <c r="BQ39" s="34">
        <f t="shared" si="11"/>
        <v>0</v>
      </c>
      <c r="BR39" s="4">
        <f t="shared" si="12"/>
        <v>0</v>
      </c>
      <c r="BS39" s="4">
        <f t="shared" si="13"/>
        <v>0</v>
      </c>
      <c r="BX39" s="34">
        <f t="shared" si="14"/>
        <v>0</v>
      </c>
      <c r="BY39" s="34">
        <f t="shared" si="14"/>
        <v>0</v>
      </c>
      <c r="BZ39" s="4">
        <f t="shared" si="15"/>
        <v>0</v>
      </c>
      <c r="CA39" s="4">
        <f t="shared" si="16"/>
        <v>0</v>
      </c>
      <c r="CF39" s="34">
        <f t="shared" si="17"/>
        <v>0</v>
      </c>
      <c r="CG39" s="34">
        <f t="shared" si="17"/>
        <v>0</v>
      </c>
      <c r="CH39" s="4">
        <f t="shared" si="18"/>
        <v>0</v>
      </c>
      <c r="CI39" s="4">
        <f t="shared" si="19"/>
        <v>0</v>
      </c>
      <c r="CN39" s="4">
        <f t="shared" si="29"/>
        <v>0</v>
      </c>
      <c r="CO39" s="8">
        <f t="shared" si="28"/>
        <v>0</v>
      </c>
    </row>
    <row r="40" spans="1:93" x14ac:dyDescent="0.3">
      <c r="A40" s="3">
        <f t="shared" si="32"/>
        <v>0</v>
      </c>
      <c r="B40" s="4">
        <f t="shared" si="32"/>
        <v>0</v>
      </c>
      <c r="C40" s="4">
        <f t="shared" si="32"/>
        <v>0</v>
      </c>
      <c r="D40" s="4">
        <f t="shared" si="32"/>
        <v>0</v>
      </c>
      <c r="E40" s="4">
        <f t="shared" si="32"/>
        <v>0</v>
      </c>
      <c r="F40" s="5">
        <f t="shared" si="32"/>
        <v>0</v>
      </c>
      <c r="G40" s="5">
        <f t="shared" si="32"/>
        <v>0</v>
      </c>
      <c r="H40" s="128">
        <f>'Enh Grant Original Request'!H29</f>
        <v>0</v>
      </c>
      <c r="I40" s="128">
        <f>'Enh Grant Original Request'!I29</f>
        <v>0</v>
      </c>
      <c r="J40" s="128">
        <f>'Enh Grant Original Request'!J29</f>
        <v>0</v>
      </c>
      <c r="K40" s="128">
        <f>'Enh Grant Original Request'!K29</f>
        <v>0</v>
      </c>
      <c r="L40" s="128">
        <f>'Enh Grant Original Request'!L29</f>
        <v>0</v>
      </c>
      <c r="M40" s="128">
        <f>'Enh Grant Original Request'!M29</f>
        <v>0</v>
      </c>
      <c r="N40" s="128">
        <f>'Enh Grant Original Request'!N29</f>
        <v>0</v>
      </c>
      <c r="O40" s="128">
        <f>'Enh Grant Original Request'!O29</f>
        <v>0</v>
      </c>
      <c r="P40" s="128">
        <f>'Enh Grant Original Request'!P29</f>
        <v>0</v>
      </c>
      <c r="Q40" s="34">
        <f>'Enh Grant Original Request'!Q29</f>
        <v>0</v>
      </c>
      <c r="R40" s="34">
        <f>'Enh Grant Original Request'!R29</f>
        <v>0</v>
      </c>
      <c r="S40" s="40">
        <f t="shared" si="33"/>
        <v>0</v>
      </c>
      <c r="T40" s="40">
        <f t="shared" si="0"/>
        <v>0</v>
      </c>
      <c r="U40" s="40"/>
      <c r="V40" s="32"/>
      <c r="W40" s="39"/>
      <c r="X40" s="40">
        <f t="shared" si="6"/>
        <v>0</v>
      </c>
      <c r="Y40" s="8">
        <f t="shared" si="1"/>
        <v>0</v>
      </c>
      <c r="Z40" s="8"/>
      <c r="AA40" s="44"/>
      <c r="AB40" s="56">
        <f t="shared" si="2"/>
        <v>0</v>
      </c>
      <c r="AC40" s="39">
        <f t="shared" si="2"/>
        <v>0</v>
      </c>
      <c r="AD40" s="40">
        <f t="shared" si="7"/>
        <v>0</v>
      </c>
      <c r="AE40" s="8">
        <f t="shared" si="8"/>
        <v>0</v>
      </c>
      <c r="AF40" s="8">
        <f t="shared" si="21"/>
        <v>0</v>
      </c>
      <c r="AG40" s="8"/>
      <c r="AH40" s="2"/>
      <c r="AI40" s="2"/>
      <c r="AJ40" s="52"/>
      <c r="AK40" s="53"/>
      <c r="AN40" s="56">
        <f t="shared" si="27"/>
        <v>0</v>
      </c>
      <c r="AP40" s="81"/>
      <c r="AQ40" s="33"/>
      <c r="AS40" s="119"/>
      <c r="AT40" s="123">
        <f t="shared" si="9"/>
        <v>0</v>
      </c>
      <c r="AU40" s="34"/>
      <c r="AZ40" s="4">
        <f t="shared" si="22"/>
        <v>0</v>
      </c>
      <c r="BF40" s="4">
        <f t="shared" si="23"/>
        <v>0</v>
      </c>
      <c r="BH40" s="34">
        <f t="shared" si="24"/>
        <v>0</v>
      </c>
      <c r="BI40" s="34">
        <f t="shared" si="31"/>
        <v>0</v>
      </c>
      <c r="BJ40" s="4">
        <f t="shared" si="25"/>
        <v>0</v>
      </c>
      <c r="BK40" s="4">
        <f t="shared" si="26"/>
        <v>0</v>
      </c>
      <c r="BP40" s="34">
        <f t="shared" si="10"/>
        <v>0</v>
      </c>
      <c r="BQ40" s="34">
        <f t="shared" si="11"/>
        <v>0</v>
      </c>
      <c r="BR40" s="4">
        <f t="shared" si="12"/>
        <v>0</v>
      </c>
      <c r="BS40" s="4">
        <f t="shared" si="13"/>
        <v>0</v>
      </c>
      <c r="BX40" s="34">
        <f t="shared" si="14"/>
        <v>0</v>
      </c>
      <c r="BY40" s="34">
        <f t="shared" si="14"/>
        <v>0</v>
      </c>
      <c r="BZ40" s="4">
        <f t="shared" si="15"/>
        <v>0</v>
      </c>
      <c r="CA40" s="4">
        <f t="shared" si="16"/>
        <v>0</v>
      </c>
      <c r="CF40" s="34">
        <f t="shared" si="17"/>
        <v>0</v>
      </c>
      <c r="CG40" s="34">
        <f t="shared" si="17"/>
        <v>0</v>
      </c>
      <c r="CH40" s="4">
        <f t="shared" si="18"/>
        <v>0</v>
      </c>
      <c r="CI40" s="4">
        <f t="shared" si="19"/>
        <v>0</v>
      </c>
      <c r="CN40" s="4">
        <f t="shared" si="29"/>
        <v>0</v>
      </c>
      <c r="CO40" s="8">
        <f t="shared" si="28"/>
        <v>0</v>
      </c>
    </row>
    <row r="41" spans="1:93" x14ac:dyDescent="0.3">
      <c r="A41" s="3">
        <f t="shared" si="32"/>
        <v>0</v>
      </c>
      <c r="B41" s="4">
        <f t="shared" si="32"/>
        <v>0</v>
      </c>
      <c r="C41" s="4">
        <f t="shared" si="32"/>
        <v>0</v>
      </c>
      <c r="D41" s="4">
        <f t="shared" si="32"/>
        <v>0</v>
      </c>
      <c r="E41" s="4">
        <f t="shared" si="32"/>
        <v>0</v>
      </c>
      <c r="F41" s="5">
        <f t="shared" si="32"/>
        <v>0</v>
      </c>
      <c r="G41" s="5">
        <f t="shared" si="32"/>
        <v>0</v>
      </c>
      <c r="H41" s="128">
        <f>'Enh Grant Original Request'!H30</f>
        <v>0</v>
      </c>
      <c r="I41" s="128">
        <f>'Enh Grant Original Request'!I30</f>
        <v>0</v>
      </c>
      <c r="J41" s="128">
        <f>'Enh Grant Original Request'!J30</f>
        <v>0</v>
      </c>
      <c r="K41" s="128">
        <f>'Enh Grant Original Request'!K30</f>
        <v>0</v>
      </c>
      <c r="L41" s="128">
        <f>'Enh Grant Original Request'!L30</f>
        <v>0</v>
      </c>
      <c r="M41" s="128">
        <f>'Enh Grant Original Request'!M30</f>
        <v>0</v>
      </c>
      <c r="N41" s="128">
        <f>'Enh Grant Original Request'!N30</f>
        <v>0</v>
      </c>
      <c r="O41" s="128">
        <f>'Enh Grant Original Request'!O30</f>
        <v>0</v>
      </c>
      <c r="P41" s="128">
        <f>'Enh Grant Original Request'!P30</f>
        <v>0</v>
      </c>
      <c r="Q41" s="34">
        <f>'Enh Grant Original Request'!Q30</f>
        <v>0</v>
      </c>
      <c r="R41" s="34">
        <f>'Enh Grant Original Request'!R30</f>
        <v>0</v>
      </c>
      <c r="S41" s="40">
        <f t="shared" si="33"/>
        <v>0</v>
      </c>
      <c r="T41" s="40">
        <f t="shared" si="0"/>
        <v>0</v>
      </c>
      <c r="U41" s="40"/>
      <c r="V41" s="32"/>
      <c r="W41" s="39"/>
      <c r="X41" s="40">
        <f t="shared" si="6"/>
        <v>0</v>
      </c>
      <c r="Y41" s="8">
        <f t="shared" si="1"/>
        <v>0</v>
      </c>
      <c r="Z41" s="8"/>
      <c r="AA41" s="44"/>
      <c r="AB41" s="56">
        <f t="shared" si="2"/>
        <v>0</v>
      </c>
      <c r="AC41" s="39">
        <f t="shared" si="2"/>
        <v>0</v>
      </c>
      <c r="AD41" s="40">
        <f t="shared" si="7"/>
        <v>0</v>
      </c>
      <c r="AE41" s="8">
        <f t="shared" si="8"/>
        <v>0</v>
      </c>
      <c r="AF41" s="8">
        <f t="shared" si="21"/>
        <v>0</v>
      </c>
      <c r="AG41" s="8"/>
      <c r="AH41" s="2"/>
      <c r="AI41" s="2"/>
      <c r="AJ41" s="52"/>
      <c r="AK41" s="53"/>
      <c r="AN41" s="56">
        <f t="shared" si="27"/>
        <v>0</v>
      </c>
      <c r="AP41" s="81"/>
      <c r="AQ41" s="33"/>
      <c r="AS41" s="119"/>
      <c r="AT41" s="123">
        <f t="shared" si="9"/>
        <v>0</v>
      </c>
      <c r="AU41" s="34"/>
      <c r="AZ41" s="4">
        <f t="shared" si="22"/>
        <v>0</v>
      </c>
      <c r="BF41" s="4">
        <f t="shared" si="23"/>
        <v>0</v>
      </c>
      <c r="BH41" s="34">
        <f t="shared" si="24"/>
        <v>0</v>
      </c>
      <c r="BI41" s="34">
        <f t="shared" si="31"/>
        <v>0</v>
      </c>
      <c r="BJ41" s="4">
        <f t="shared" si="25"/>
        <v>0</v>
      </c>
      <c r="BK41" s="4">
        <f t="shared" si="26"/>
        <v>0</v>
      </c>
      <c r="BP41" s="34">
        <f t="shared" si="10"/>
        <v>0</v>
      </c>
      <c r="BQ41" s="34">
        <f t="shared" si="11"/>
        <v>0</v>
      </c>
      <c r="BR41" s="4">
        <f t="shared" si="12"/>
        <v>0</v>
      </c>
      <c r="BS41" s="4">
        <f t="shared" si="13"/>
        <v>0</v>
      </c>
      <c r="BX41" s="34">
        <f t="shared" si="14"/>
        <v>0</v>
      </c>
      <c r="BY41" s="34">
        <f t="shared" si="14"/>
        <v>0</v>
      </c>
      <c r="BZ41" s="4">
        <f t="shared" si="15"/>
        <v>0</v>
      </c>
      <c r="CA41" s="4">
        <f t="shared" si="16"/>
        <v>0</v>
      </c>
      <c r="CF41" s="34">
        <f t="shared" si="17"/>
        <v>0</v>
      </c>
      <c r="CG41" s="34">
        <f t="shared" si="17"/>
        <v>0</v>
      </c>
      <c r="CH41" s="4">
        <f t="shared" si="18"/>
        <v>0</v>
      </c>
      <c r="CI41" s="4">
        <f t="shared" si="19"/>
        <v>0</v>
      </c>
      <c r="CN41" s="4">
        <f t="shared" si="29"/>
        <v>0</v>
      </c>
      <c r="CO41" s="8">
        <f t="shared" si="28"/>
        <v>0</v>
      </c>
    </row>
    <row r="42" spans="1:93" x14ac:dyDescent="0.3">
      <c r="A42" s="3">
        <f t="shared" si="32"/>
        <v>0</v>
      </c>
      <c r="B42" s="4">
        <f t="shared" si="32"/>
        <v>0</v>
      </c>
      <c r="C42" s="4">
        <f t="shared" si="32"/>
        <v>0</v>
      </c>
      <c r="D42" s="4">
        <f t="shared" si="32"/>
        <v>0</v>
      </c>
      <c r="E42" s="4">
        <f t="shared" si="32"/>
        <v>0</v>
      </c>
      <c r="F42" s="5">
        <f t="shared" si="32"/>
        <v>0</v>
      </c>
      <c r="G42" s="5">
        <f t="shared" si="32"/>
        <v>0</v>
      </c>
      <c r="H42" s="128">
        <f>'Enh Grant Original Request'!H31</f>
        <v>0</v>
      </c>
      <c r="I42" s="128">
        <f>'Enh Grant Original Request'!I31</f>
        <v>0</v>
      </c>
      <c r="J42" s="128">
        <f>'Enh Grant Original Request'!J31</f>
        <v>0</v>
      </c>
      <c r="K42" s="128">
        <f>'Enh Grant Original Request'!K31</f>
        <v>0</v>
      </c>
      <c r="L42" s="128">
        <f>'Enh Grant Original Request'!L31</f>
        <v>0</v>
      </c>
      <c r="M42" s="128">
        <f>'Enh Grant Original Request'!M31</f>
        <v>0</v>
      </c>
      <c r="N42" s="128">
        <f>'Enh Grant Original Request'!N31</f>
        <v>0</v>
      </c>
      <c r="O42" s="128">
        <f>'Enh Grant Original Request'!O31</f>
        <v>0</v>
      </c>
      <c r="P42" s="128">
        <f>'Enh Grant Original Request'!P31</f>
        <v>0</v>
      </c>
      <c r="Q42" s="34">
        <f>'Enh Grant Original Request'!Q31</f>
        <v>0</v>
      </c>
      <c r="R42" s="34">
        <f>'Enh Grant Original Request'!R31</f>
        <v>0</v>
      </c>
      <c r="S42" s="40">
        <f t="shared" si="33"/>
        <v>0</v>
      </c>
      <c r="T42" s="40">
        <f t="shared" si="0"/>
        <v>0</v>
      </c>
      <c r="U42" s="40"/>
      <c r="V42" s="32"/>
      <c r="W42" s="39"/>
      <c r="X42" s="40">
        <f t="shared" si="6"/>
        <v>0</v>
      </c>
      <c r="Y42" s="8">
        <f t="shared" si="1"/>
        <v>0</v>
      </c>
      <c r="Z42" s="8"/>
      <c r="AA42" s="44"/>
      <c r="AB42" s="56">
        <f t="shared" si="2"/>
        <v>0</v>
      </c>
      <c r="AC42" s="39">
        <f t="shared" si="2"/>
        <v>0</v>
      </c>
      <c r="AD42" s="40">
        <f t="shared" si="7"/>
        <v>0</v>
      </c>
      <c r="AE42" s="8">
        <f t="shared" si="8"/>
        <v>0</v>
      </c>
      <c r="AF42" s="8">
        <f t="shared" si="21"/>
        <v>0</v>
      </c>
      <c r="AG42" s="8"/>
      <c r="AH42" s="2"/>
      <c r="AI42" s="2"/>
      <c r="AJ42" s="52"/>
      <c r="AK42" s="53"/>
      <c r="AN42" s="56">
        <f t="shared" si="27"/>
        <v>0</v>
      </c>
      <c r="AP42" s="81"/>
      <c r="AQ42" s="33"/>
      <c r="AS42" s="119"/>
      <c r="AT42" s="123">
        <f t="shared" si="9"/>
        <v>0</v>
      </c>
      <c r="AU42" s="34"/>
      <c r="AZ42" s="4">
        <f t="shared" si="22"/>
        <v>0</v>
      </c>
      <c r="BF42" s="4">
        <f t="shared" si="23"/>
        <v>0</v>
      </c>
      <c r="BH42" s="34">
        <f t="shared" si="24"/>
        <v>0</v>
      </c>
      <c r="BI42" s="34">
        <f t="shared" si="31"/>
        <v>0</v>
      </c>
      <c r="BJ42" s="4">
        <f t="shared" si="25"/>
        <v>0</v>
      </c>
      <c r="BK42" s="4">
        <f t="shared" si="26"/>
        <v>0</v>
      </c>
      <c r="BP42" s="34">
        <f t="shared" si="10"/>
        <v>0</v>
      </c>
      <c r="BQ42" s="34">
        <f t="shared" si="11"/>
        <v>0</v>
      </c>
      <c r="BR42" s="4">
        <f t="shared" si="12"/>
        <v>0</v>
      </c>
      <c r="BS42" s="4">
        <f t="shared" si="13"/>
        <v>0</v>
      </c>
      <c r="BX42" s="34">
        <f t="shared" si="14"/>
        <v>0</v>
      </c>
      <c r="BY42" s="34">
        <f t="shared" si="14"/>
        <v>0</v>
      </c>
      <c r="BZ42" s="4">
        <f t="shared" si="15"/>
        <v>0</v>
      </c>
      <c r="CA42" s="4">
        <f t="shared" si="16"/>
        <v>0</v>
      </c>
      <c r="CF42" s="34">
        <f t="shared" si="17"/>
        <v>0</v>
      </c>
      <c r="CG42" s="34">
        <f t="shared" si="17"/>
        <v>0</v>
      </c>
      <c r="CH42" s="4">
        <f t="shared" si="18"/>
        <v>0</v>
      </c>
      <c r="CI42" s="4">
        <f t="shared" si="19"/>
        <v>0</v>
      </c>
      <c r="CN42" s="4">
        <f t="shared" si="29"/>
        <v>0</v>
      </c>
      <c r="CO42" s="8">
        <f t="shared" si="28"/>
        <v>0</v>
      </c>
    </row>
    <row r="43" spans="1:93" x14ac:dyDescent="0.3">
      <c r="A43" s="3">
        <f t="shared" si="32"/>
        <v>0</v>
      </c>
      <c r="B43" s="4">
        <f t="shared" si="32"/>
        <v>0</v>
      </c>
      <c r="C43" s="4">
        <f t="shared" si="32"/>
        <v>0</v>
      </c>
      <c r="D43" s="4">
        <f t="shared" si="32"/>
        <v>0</v>
      </c>
      <c r="E43" s="4">
        <f t="shared" si="32"/>
        <v>0</v>
      </c>
      <c r="F43" s="5">
        <f t="shared" si="32"/>
        <v>0</v>
      </c>
      <c r="G43" s="5">
        <f t="shared" si="32"/>
        <v>0</v>
      </c>
      <c r="H43" s="128">
        <f>'Enh Grant Original Request'!H32</f>
        <v>0</v>
      </c>
      <c r="I43" s="128">
        <f>'Enh Grant Original Request'!I32</f>
        <v>0</v>
      </c>
      <c r="J43" s="128">
        <f>'Enh Grant Original Request'!J32</f>
        <v>0</v>
      </c>
      <c r="K43" s="128">
        <f>'Enh Grant Original Request'!K32</f>
        <v>0</v>
      </c>
      <c r="L43" s="128">
        <f>'Enh Grant Original Request'!L32</f>
        <v>0</v>
      </c>
      <c r="M43" s="128">
        <f>'Enh Grant Original Request'!M32</f>
        <v>0</v>
      </c>
      <c r="N43" s="128">
        <f>'Enh Grant Original Request'!N32</f>
        <v>0</v>
      </c>
      <c r="O43" s="128">
        <f>'Enh Grant Original Request'!O32</f>
        <v>0</v>
      </c>
      <c r="P43" s="128">
        <f>'Enh Grant Original Request'!P32</f>
        <v>0</v>
      </c>
      <c r="Q43" s="34">
        <f>'Enh Grant Original Request'!Q32</f>
        <v>0</v>
      </c>
      <c r="R43" s="34">
        <f>'Enh Grant Original Request'!R32</f>
        <v>0</v>
      </c>
      <c r="S43" s="40">
        <f t="shared" si="33"/>
        <v>0</v>
      </c>
      <c r="T43" s="40">
        <f t="shared" si="0"/>
        <v>0</v>
      </c>
      <c r="U43" s="40"/>
      <c r="V43" s="32"/>
      <c r="W43" s="39"/>
      <c r="X43" s="40">
        <f t="shared" si="6"/>
        <v>0</v>
      </c>
      <c r="Y43" s="8">
        <f t="shared" si="1"/>
        <v>0</v>
      </c>
      <c r="Z43" s="8"/>
      <c r="AA43" s="44"/>
      <c r="AB43" s="56">
        <f t="shared" si="2"/>
        <v>0</v>
      </c>
      <c r="AC43" s="39">
        <f t="shared" si="2"/>
        <v>0</v>
      </c>
      <c r="AD43" s="40">
        <f t="shared" si="7"/>
        <v>0</v>
      </c>
      <c r="AE43" s="8">
        <f t="shared" si="8"/>
        <v>0</v>
      </c>
      <c r="AF43" s="8">
        <f t="shared" si="21"/>
        <v>0</v>
      </c>
      <c r="AG43" s="8"/>
      <c r="AH43" s="2"/>
      <c r="AI43" s="2"/>
      <c r="AJ43" s="52"/>
      <c r="AK43" s="53"/>
      <c r="AN43" s="56">
        <f t="shared" si="27"/>
        <v>0</v>
      </c>
      <c r="AP43" s="81"/>
      <c r="AQ43" s="33"/>
      <c r="AS43" s="119"/>
      <c r="AT43" s="123">
        <f t="shared" si="9"/>
        <v>0</v>
      </c>
      <c r="AU43" s="34"/>
      <c r="AZ43" s="4">
        <f t="shared" si="22"/>
        <v>0</v>
      </c>
      <c r="BF43" s="4">
        <f t="shared" si="23"/>
        <v>0</v>
      </c>
      <c r="BH43" s="34">
        <f t="shared" si="24"/>
        <v>0</v>
      </c>
      <c r="BI43" s="34">
        <f t="shared" si="31"/>
        <v>0</v>
      </c>
      <c r="BJ43" s="4">
        <f t="shared" si="25"/>
        <v>0</v>
      </c>
      <c r="BK43" s="4">
        <f t="shared" si="26"/>
        <v>0</v>
      </c>
      <c r="BP43" s="34">
        <f t="shared" si="10"/>
        <v>0</v>
      </c>
      <c r="BQ43" s="34">
        <f t="shared" si="11"/>
        <v>0</v>
      </c>
      <c r="BR43" s="4">
        <f t="shared" si="12"/>
        <v>0</v>
      </c>
      <c r="BS43" s="4">
        <f t="shared" si="13"/>
        <v>0</v>
      </c>
      <c r="BX43" s="34">
        <f t="shared" si="14"/>
        <v>0</v>
      </c>
      <c r="BY43" s="34">
        <f t="shared" si="14"/>
        <v>0</v>
      </c>
      <c r="BZ43" s="4">
        <f t="shared" si="15"/>
        <v>0</v>
      </c>
      <c r="CA43" s="4">
        <f t="shared" si="16"/>
        <v>0</v>
      </c>
      <c r="CF43" s="34">
        <f t="shared" si="17"/>
        <v>0</v>
      </c>
      <c r="CG43" s="34">
        <f t="shared" si="17"/>
        <v>0</v>
      </c>
      <c r="CH43" s="4">
        <f t="shared" si="18"/>
        <v>0</v>
      </c>
      <c r="CI43" s="4">
        <f t="shared" si="19"/>
        <v>0</v>
      </c>
      <c r="CN43" s="4">
        <f t="shared" si="29"/>
        <v>0</v>
      </c>
      <c r="CO43" s="8">
        <f t="shared" si="28"/>
        <v>0</v>
      </c>
    </row>
    <row r="44" spans="1:93" x14ac:dyDescent="0.3">
      <c r="A44" s="3">
        <f t="shared" si="32"/>
        <v>0</v>
      </c>
      <c r="B44" s="4">
        <f t="shared" si="32"/>
        <v>0</v>
      </c>
      <c r="C44" s="4">
        <f t="shared" si="32"/>
        <v>0</v>
      </c>
      <c r="D44" s="4">
        <f t="shared" si="32"/>
        <v>0</v>
      </c>
      <c r="E44" s="4">
        <f t="shared" si="32"/>
        <v>0</v>
      </c>
      <c r="F44" s="5">
        <f t="shared" si="32"/>
        <v>0</v>
      </c>
      <c r="G44" s="5">
        <f t="shared" si="32"/>
        <v>0</v>
      </c>
      <c r="H44" s="128">
        <f>'Enh Grant Original Request'!H33</f>
        <v>0</v>
      </c>
      <c r="I44" s="128">
        <f>'Enh Grant Original Request'!I33</f>
        <v>0</v>
      </c>
      <c r="J44" s="128">
        <f>'Enh Grant Original Request'!J33</f>
        <v>0</v>
      </c>
      <c r="K44" s="128">
        <f>'Enh Grant Original Request'!K33</f>
        <v>0</v>
      </c>
      <c r="L44" s="128">
        <f>'Enh Grant Original Request'!L33</f>
        <v>0</v>
      </c>
      <c r="M44" s="128">
        <f>'Enh Grant Original Request'!M33</f>
        <v>0</v>
      </c>
      <c r="N44" s="128">
        <f>'Enh Grant Original Request'!N33</f>
        <v>0</v>
      </c>
      <c r="O44" s="128">
        <f>'Enh Grant Original Request'!O33</f>
        <v>0</v>
      </c>
      <c r="P44" s="128">
        <f>'Enh Grant Original Request'!P33</f>
        <v>0</v>
      </c>
      <c r="Q44" s="34">
        <f>'Enh Grant Original Request'!Q33</f>
        <v>0</v>
      </c>
      <c r="R44" s="34">
        <f>'Enh Grant Original Request'!R33</f>
        <v>0</v>
      </c>
      <c r="S44" s="40">
        <f t="shared" si="33"/>
        <v>0</v>
      </c>
      <c r="T44" s="40">
        <f t="shared" si="0"/>
        <v>0</v>
      </c>
      <c r="U44" s="40"/>
      <c r="V44" s="32"/>
      <c r="W44" s="39"/>
      <c r="X44" s="40">
        <f t="shared" si="6"/>
        <v>0</v>
      </c>
      <c r="Y44" s="8">
        <f t="shared" si="1"/>
        <v>0</v>
      </c>
      <c r="Z44" s="8"/>
      <c r="AA44" s="44"/>
      <c r="AB44" s="56">
        <f t="shared" si="2"/>
        <v>0</v>
      </c>
      <c r="AC44" s="39">
        <f t="shared" si="2"/>
        <v>0</v>
      </c>
      <c r="AD44" s="40">
        <f t="shared" si="7"/>
        <v>0</v>
      </c>
      <c r="AE44" s="8">
        <f t="shared" si="8"/>
        <v>0</v>
      </c>
      <c r="AF44" s="8">
        <f t="shared" si="21"/>
        <v>0</v>
      </c>
      <c r="AG44" s="8"/>
      <c r="AH44" s="2"/>
      <c r="AI44" s="2"/>
      <c r="AJ44" s="52"/>
      <c r="AK44" s="53"/>
      <c r="AN44" s="56">
        <f t="shared" si="27"/>
        <v>0</v>
      </c>
      <c r="AP44" s="81"/>
      <c r="AQ44" s="33"/>
      <c r="AS44" s="119"/>
      <c r="AT44" s="123">
        <f t="shared" si="9"/>
        <v>0</v>
      </c>
      <c r="AU44" s="34"/>
      <c r="AZ44" s="4">
        <f t="shared" si="22"/>
        <v>0</v>
      </c>
      <c r="BF44" s="4">
        <f t="shared" si="23"/>
        <v>0</v>
      </c>
      <c r="BH44" s="34">
        <f t="shared" si="24"/>
        <v>0</v>
      </c>
      <c r="BI44" s="34">
        <f t="shared" si="31"/>
        <v>0</v>
      </c>
      <c r="BJ44" s="4">
        <f t="shared" si="25"/>
        <v>0</v>
      </c>
      <c r="BK44" s="4">
        <f t="shared" si="26"/>
        <v>0</v>
      </c>
      <c r="BP44" s="34">
        <f t="shared" si="10"/>
        <v>0</v>
      </c>
      <c r="BQ44" s="34">
        <f t="shared" si="11"/>
        <v>0</v>
      </c>
      <c r="BR44" s="4">
        <f t="shared" si="12"/>
        <v>0</v>
      </c>
      <c r="BS44" s="4">
        <f t="shared" si="13"/>
        <v>0</v>
      </c>
      <c r="BX44" s="34">
        <f t="shared" si="14"/>
        <v>0</v>
      </c>
      <c r="BY44" s="34">
        <f t="shared" si="14"/>
        <v>0</v>
      </c>
      <c r="BZ44" s="4">
        <f t="shared" si="15"/>
        <v>0</v>
      </c>
      <c r="CA44" s="4">
        <f t="shared" si="16"/>
        <v>0</v>
      </c>
      <c r="CF44" s="34">
        <f t="shared" si="17"/>
        <v>0</v>
      </c>
      <c r="CG44" s="34">
        <f t="shared" si="17"/>
        <v>0</v>
      </c>
      <c r="CH44" s="4">
        <f t="shared" si="18"/>
        <v>0</v>
      </c>
      <c r="CI44" s="4">
        <f t="shared" si="19"/>
        <v>0</v>
      </c>
      <c r="CN44" s="4">
        <f t="shared" si="29"/>
        <v>0</v>
      </c>
      <c r="CO44" s="8">
        <f t="shared" si="28"/>
        <v>0</v>
      </c>
    </row>
    <row r="45" spans="1:93" x14ac:dyDescent="0.3">
      <c r="A45" s="3">
        <f t="shared" si="32"/>
        <v>0</v>
      </c>
      <c r="B45" s="4">
        <f t="shared" si="32"/>
        <v>0</v>
      </c>
      <c r="C45" s="4">
        <f t="shared" si="32"/>
        <v>0</v>
      </c>
      <c r="D45" s="4">
        <f t="shared" si="32"/>
        <v>0</v>
      </c>
      <c r="E45" s="4">
        <f t="shared" si="32"/>
        <v>0</v>
      </c>
      <c r="F45" s="5">
        <f t="shared" si="32"/>
        <v>0</v>
      </c>
      <c r="G45" s="5">
        <f t="shared" si="32"/>
        <v>0</v>
      </c>
      <c r="H45" s="128">
        <f>'Enh Grant Original Request'!H34</f>
        <v>0</v>
      </c>
      <c r="I45" s="128">
        <f>'Enh Grant Original Request'!I34</f>
        <v>0</v>
      </c>
      <c r="J45" s="128">
        <f>'Enh Grant Original Request'!J34</f>
        <v>0</v>
      </c>
      <c r="K45" s="128">
        <f>'Enh Grant Original Request'!K34</f>
        <v>0</v>
      </c>
      <c r="L45" s="128">
        <f>'Enh Grant Original Request'!L34</f>
        <v>0</v>
      </c>
      <c r="M45" s="128">
        <f>'Enh Grant Original Request'!M34</f>
        <v>0</v>
      </c>
      <c r="N45" s="128">
        <f>'Enh Grant Original Request'!N34</f>
        <v>0</v>
      </c>
      <c r="O45" s="128">
        <f>'Enh Grant Original Request'!O34</f>
        <v>0</v>
      </c>
      <c r="P45" s="128">
        <f>'Enh Grant Original Request'!P34</f>
        <v>0</v>
      </c>
      <c r="Q45" s="34">
        <f>'Enh Grant Original Request'!Q34</f>
        <v>0</v>
      </c>
      <c r="R45" s="34">
        <f>'Enh Grant Original Request'!R34</f>
        <v>0</v>
      </c>
      <c r="S45" s="40">
        <f t="shared" si="33"/>
        <v>0</v>
      </c>
      <c r="T45" s="40">
        <f t="shared" si="0"/>
        <v>0</v>
      </c>
      <c r="U45" s="40"/>
      <c r="V45" s="32"/>
      <c r="W45" s="39"/>
      <c r="X45" s="40">
        <f t="shared" si="6"/>
        <v>0</v>
      </c>
      <c r="Y45" s="8">
        <f t="shared" si="1"/>
        <v>0</v>
      </c>
      <c r="Z45" s="8"/>
      <c r="AA45" s="44"/>
      <c r="AB45" s="56">
        <f t="shared" si="2"/>
        <v>0</v>
      </c>
      <c r="AC45" s="39">
        <f t="shared" si="2"/>
        <v>0</v>
      </c>
      <c r="AD45" s="40">
        <f t="shared" si="7"/>
        <v>0</v>
      </c>
      <c r="AE45" s="8">
        <f t="shared" si="8"/>
        <v>0</v>
      </c>
      <c r="AF45" s="8">
        <f t="shared" si="21"/>
        <v>0</v>
      </c>
      <c r="AG45" s="8"/>
      <c r="AH45" s="2"/>
      <c r="AI45" s="2"/>
      <c r="AJ45" s="52"/>
      <c r="AK45" s="53"/>
      <c r="AN45" s="56">
        <f t="shared" si="27"/>
        <v>0</v>
      </c>
      <c r="AP45" s="81"/>
      <c r="AQ45" s="33"/>
      <c r="AS45" s="119"/>
      <c r="AT45" s="123">
        <f t="shared" si="9"/>
        <v>0</v>
      </c>
      <c r="AU45" s="34"/>
      <c r="AZ45" s="4">
        <f t="shared" si="22"/>
        <v>0</v>
      </c>
      <c r="BF45" s="4">
        <f t="shared" si="23"/>
        <v>0</v>
      </c>
      <c r="BH45" s="34">
        <f t="shared" si="24"/>
        <v>0</v>
      </c>
      <c r="BI45" s="34">
        <f t="shared" si="31"/>
        <v>0</v>
      </c>
      <c r="BJ45" s="4">
        <f t="shared" si="25"/>
        <v>0</v>
      </c>
      <c r="BK45" s="4">
        <f t="shared" si="26"/>
        <v>0</v>
      </c>
      <c r="BP45" s="34">
        <f t="shared" si="10"/>
        <v>0</v>
      </c>
      <c r="BQ45" s="34">
        <f t="shared" si="11"/>
        <v>0</v>
      </c>
      <c r="BR45" s="4">
        <f t="shared" si="12"/>
        <v>0</v>
      </c>
      <c r="BS45" s="4">
        <f t="shared" si="13"/>
        <v>0</v>
      </c>
      <c r="BX45" s="34">
        <f t="shared" si="14"/>
        <v>0</v>
      </c>
      <c r="BY45" s="34">
        <f t="shared" si="14"/>
        <v>0</v>
      </c>
      <c r="BZ45" s="4">
        <f t="shared" si="15"/>
        <v>0</v>
      </c>
      <c r="CA45" s="4">
        <f t="shared" si="16"/>
        <v>0</v>
      </c>
      <c r="CF45" s="34">
        <f t="shared" si="17"/>
        <v>0</v>
      </c>
      <c r="CG45" s="34">
        <f t="shared" si="17"/>
        <v>0</v>
      </c>
      <c r="CH45" s="4">
        <f t="shared" si="18"/>
        <v>0</v>
      </c>
      <c r="CI45" s="4">
        <f t="shared" si="19"/>
        <v>0</v>
      </c>
      <c r="CN45" s="4">
        <f t="shared" si="29"/>
        <v>0</v>
      </c>
      <c r="CO45" s="8">
        <f t="shared" si="28"/>
        <v>0</v>
      </c>
    </row>
    <row r="46" spans="1:93" x14ac:dyDescent="0.3">
      <c r="A46" s="3">
        <f t="shared" ref="A46:G61" si="34">A45</f>
        <v>0</v>
      </c>
      <c r="B46" s="4">
        <f t="shared" ref="B46:G46" si="35">B45</f>
        <v>0</v>
      </c>
      <c r="C46" s="4">
        <f t="shared" si="35"/>
        <v>0</v>
      </c>
      <c r="D46" s="4">
        <f t="shared" si="35"/>
        <v>0</v>
      </c>
      <c r="E46" s="4">
        <f t="shared" si="35"/>
        <v>0</v>
      </c>
      <c r="F46" s="5">
        <f t="shared" si="35"/>
        <v>0</v>
      </c>
      <c r="G46" s="5">
        <f t="shared" si="35"/>
        <v>0</v>
      </c>
      <c r="H46" s="128">
        <f>'Enh Grant Original Request'!H35</f>
        <v>0</v>
      </c>
      <c r="I46" s="128">
        <f>'Enh Grant Original Request'!I35</f>
        <v>0</v>
      </c>
      <c r="J46" s="128">
        <f>'Enh Grant Original Request'!J35</f>
        <v>0</v>
      </c>
      <c r="K46" s="128">
        <f>'Enh Grant Original Request'!K35</f>
        <v>0</v>
      </c>
      <c r="L46" s="128">
        <f>'Enh Grant Original Request'!L35</f>
        <v>0</v>
      </c>
      <c r="M46" s="128">
        <f>'Enh Grant Original Request'!M35</f>
        <v>0</v>
      </c>
      <c r="N46" s="128">
        <f>'Enh Grant Original Request'!N35</f>
        <v>0</v>
      </c>
      <c r="O46" s="128">
        <f>'Enh Grant Original Request'!O35</f>
        <v>0</v>
      </c>
      <c r="P46" s="128">
        <f>'Enh Grant Original Request'!P35</f>
        <v>0</v>
      </c>
      <c r="Q46" s="34">
        <f>'Enh Grant Original Request'!Q35</f>
        <v>0</v>
      </c>
      <c r="R46" s="34">
        <f>'Enh Grant Original Request'!R35</f>
        <v>0</v>
      </c>
      <c r="S46" s="40">
        <f t="shared" si="33"/>
        <v>0</v>
      </c>
      <c r="T46" s="40">
        <f t="shared" si="0"/>
        <v>0</v>
      </c>
      <c r="U46" s="40"/>
      <c r="V46" s="32"/>
      <c r="W46" s="39"/>
      <c r="X46" s="40">
        <f t="shared" si="6"/>
        <v>0</v>
      </c>
      <c r="Y46" s="8">
        <f t="shared" si="1"/>
        <v>0</v>
      </c>
      <c r="Z46" s="8"/>
      <c r="AA46" s="44"/>
      <c r="AB46" s="56">
        <f t="shared" si="2"/>
        <v>0</v>
      </c>
      <c r="AC46" s="39">
        <f t="shared" si="2"/>
        <v>0</v>
      </c>
      <c r="AD46" s="40">
        <f t="shared" si="7"/>
        <v>0</v>
      </c>
      <c r="AE46" s="8">
        <f t="shared" si="8"/>
        <v>0</v>
      </c>
      <c r="AF46" s="8">
        <f t="shared" si="21"/>
        <v>0</v>
      </c>
      <c r="AG46" s="8"/>
      <c r="AH46" s="2"/>
      <c r="AI46" s="2"/>
      <c r="AJ46" s="52"/>
      <c r="AK46" s="53"/>
      <c r="AN46" s="56">
        <f t="shared" si="27"/>
        <v>0</v>
      </c>
      <c r="AP46" s="81"/>
      <c r="AQ46" s="33"/>
      <c r="AS46" s="119"/>
      <c r="AT46" s="123">
        <f t="shared" si="9"/>
        <v>0</v>
      </c>
      <c r="AU46" s="34"/>
      <c r="AZ46" s="4">
        <f t="shared" si="22"/>
        <v>0</v>
      </c>
      <c r="BF46" s="4">
        <f t="shared" si="23"/>
        <v>0</v>
      </c>
      <c r="BH46" s="34">
        <f t="shared" si="24"/>
        <v>0</v>
      </c>
      <c r="BI46" s="34">
        <f t="shared" si="31"/>
        <v>0</v>
      </c>
      <c r="BJ46" s="4">
        <f t="shared" si="25"/>
        <v>0</v>
      </c>
      <c r="BK46" s="4">
        <f t="shared" si="26"/>
        <v>0</v>
      </c>
      <c r="BP46" s="34">
        <f t="shared" si="10"/>
        <v>0</v>
      </c>
      <c r="BQ46" s="34">
        <f t="shared" si="11"/>
        <v>0</v>
      </c>
      <c r="BR46" s="4">
        <f t="shared" si="12"/>
        <v>0</v>
      </c>
      <c r="BS46" s="4">
        <f t="shared" si="13"/>
        <v>0</v>
      </c>
      <c r="BX46" s="34">
        <f t="shared" si="14"/>
        <v>0</v>
      </c>
      <c r="BY46" s="34">
        <f t="shared" si="14"/>
        <v>0</v>
      </c>
      <c r="BZ46" s="4">
        <f t="shared" si="15"/>
        <v>0</v>
      </c>
      <c r="CA46" s="4">
        <f t="shared" si="16"/>
        <v>0</v>
      </c>
      <c r="CF46" s="34">
        <f t="shared" si="17"/>
        <v>0</v>
      </c>
      <c r="CG46" s="34">
        <f t="shared" si="17"/>
        <v>0</v>
      </c>
      <c r="CH46" s="4">
        <f t="shared" si="18"/>
        <v>0</v>
      </c>
      <c r="CI46" s="4">
        <f t="shared" si="19"/>
        <v>0</v>
      </c>
      <c r="CN46" s="4">
        <f t="shared" si="29"/>
        <v>0</v>
      </c>
      <c r="CO46" s="8">
        <f t="shared" si="28"/>
        <v>0</v>
      </c>
    </row>
    <row r="47" spans="1:93" x14ac:dyDescent="0.3">
      <c r="A47" s="3">
        <f t="shared" si="34"/>
        <v>0</v>
      </c>
      <c r="B47" s="4">
        <f t="shared" si="34"/>
        <v>0</v>
      </c>
      <c r="C47" s="4">
        <f t="shared" si="34"/>
        <v>0</v>
      </c>
      <c r="D47" s="4">
        <f t="shared" si="34"/>
        <v>0</v>
      </c>
      <c r="E47" s="4">
        <f t="shared" si="34"/>
        <v>0</v>
      </c>
      <c r="F47" s="5">
        <f t="shared" si="34"/>
        <v>0</v>
      </c>
      <c r="G47" s="5">
        <f t="shared" si="34"/>
        <v>0</v>
      </c>
      <c r="H47" s="128">
        <f>'Enh Grant Original Request'!H36</f>
        <v>0</v>
      </c>
      <c r="I47" s="128">
        <f>'Enh Grant Original Request'!I36</f>
        <v>0</v>
      </c>
      <c r="J47" s="128">
        <f>'Enh Grant Original Request'!J36</f>
        <v>0</v>
      </c>
      <c r="K47" s="128">
        <f>'Enh Grant Original Request'!K36</f>
        <v>0</v>
      </c>
      <c r="L47" s="128">
        <f>'Enh Grant Original Request'!L36</f>
        <v>0</v>
      </c>
      <c r="M47" s="128">
        <f>'Enh Grant Original Request'!M36</f>
        <v>0</v>
      </c>
      <c r="N47" s="128">
        <f>'Enh Grant Original Request'!N36</f>
        <v>0</v>
      </c>
      <c r="O47" s="128">
        <f>'Enh Grant Original Request'!O36</f>
        <v>0</v>
      </c>
      <c r="P47" s="128">
        <f>'Enh Grant Original Request'!P36</f>
        <v>0</v>
      </c>
      <c r="Q47" s="34">
        <f>'Enh Grant Original Request'!Q36</f>
        <v>0</v>
      </c>
      <c r="R47" s="34">
        <f>'Enh Grant Original Request'!R36</f>
        <v>0</v>
      </c>
      <c r="S47" s="40">
        <f t="shared" ref="S47:S62" si="36">SUM(R47)*Q47</f>
        <v>0</v>
      </c>
      <c r="T47" s="40">
        <f t="shared" si="0"/>
        <v>0</v>
      </c>
      <c r="U47" s="40"/>
      <c r="V47" s="32"/>
      <c r="W47" s="39"/>
      <c r="X47" s="40">
        <f t="shared" ref="X47:X110" si="37">SUM(W47)*V47</f>
        <v>0</v>
      </c>
      <c r="Y47" s="8">
        <f t="shared" si="1"/>
        <v>0</v>
      </c>
      <c r="Z47" s="8"/>
      <c r="AA47" s="44"/>
      <c r="AB47" s="56">
        <f t="shared" si="2"/>
        <v>0</v>
      </c>
      <c r="AC47" s="39">
        <f t="shared" si="2"/>
        <v>0</v>
      </c>
      <c r="AD47" s="40">
        <f t="shared" si="7"/>
        <v>0</v>
      </c>
      <c r="AE47" s="8">
        <f t="shared" si="8"/>
        <v>0</v>
      </c>
      <c r="AF47" s="8">
        <f t="shared" si="21"/>
        <v>0</v>
      </c>
      <c r="AG47" s="8"/>
      <c r="AH47" s="2"/>
      <c r="AI47" s="2"/>
      <c r="AJ47" s="52"/>
      <c r="AK47" s="53"/>
      <c r="AN47" s="56">
        <f t="shared" si="27"/>
        <v>0</v>
      </c>
      <c r="AP47" s="81"/>
      <c r="AQ47" s="33"/>
      <c r="AS47" s="119"/>
      <c r="AT47" s="123">
        <f t="shared" si="9"/>
        <v>0</v>
      </c>
      <c r="AU47" s="34"/>
      <c r="AZ47" s="4">
        <f t="shared" si="22"/>
        <v>0</v>
      </c>
      <c r="BF47" s="4">
        <f t="shared" si="23"/>
        <v>0</v>
      </c>
      <c r="BH47" s="34">
        <f t="shared" si="24"/>
        <v>0</v>
      </c>
      <c r="BI47" s="34">
        <f t="shared" si="31"/>
        <v>0</v>
      </c>
      <c r="BJ47" s="4">
        <f t="shared" si="25"/>
        <v>0</v>
      </c>
      <c r="BK47" s="4">
        <f t="shared" si="26"/>
        <v>0</v>
      </c>
      <c r="BP47" s="34">
        <f t="shared" si="10"/>
        <v>0</v>
      </c>
      <c r="BQ47" s="34">
        <f t="shared" si="11"/>
        <v>0</v>
      </c>
      <c r="BR47" s="4">
        <f t="shared" si="12"/>
        <v>0</v>
      </c>
      <c r="BS47" s="4">
        <f t="shared" si="13"/>
        <v>0</v>
      </c>
      <c r="BX47" s="34">
        <f t="shared" si="14"/>
        <v>0</v>
      </c>
      <c r="BY47" s="34">
        <f t="shared" si="14"/>
        <v>0</v>
      </c>
      <c r="BZ47" s="4">
        <f t="shared" si="15"/>
        <v>0</v>
      </c>
      <c r="CA47" s="4">
        <f t="shared" si="16"/>
        <v>0</v>
      </c>
      <c r="CF47" s="34">
        <f t="shared" si="17"/>
        <v>0</v>
      </c>
      <c r="CG47" s="34">
        <f t="shared" si="17"/>
        <v>0</v>
      </c>
      <c r="CH47" s="4">
        <f t="shared" si="18"/>
        <v>0</v>
      </c>
      <c r="CI47" s="4">
        <f t="shared" si="19"/>
        <v>0</v>
      </c>
      <c r="CN47" s="4">
        <f t="shared" si="29"/>
        <v>0</v>
      </c>
      <c r="CO47" s="8">
        <f t="shared" si="28"/>
        <v>0</v>
      </c>
    </row>
    <row r="48" spans="1:93" x14ac:dyDescent="0.3">
      <c r="A48" s="3">
        <f t="shared" si="34"/>
        <v>0</v>
      </c>
      <c r="B48" s="4">
        <f t="shared" si="34"/>
        <v>0</v>
      </c>
      <c r="C48" s="4">
        <f t="shared" si="34"/>
        <v>0</v>
      </c>
      <c r="D48" s="4">
        <f t="shared" si="34"/>
        <v>0</v>
      </c>
      <c r="E48" s="4">
        <f t="shared" si="34"/>
        <v>0</v>
      </c>
      <c r="F48" s="5">
        <f t="shared" si="34"/>
        <v>0</v>
      </c>
      <c r="G48" s="5">
        <f t="shared" si="34"/>
        <v>0</v>
      </c>
      <c r="H48" s="128">
        <f>'Enh Grant Original Request'!H37</f>
        <v>0</v>
      </c>
      <c r="I48" s="128">
        <f>'Enh Grant Original Request'!I37</f>
        <v>0</v>
      </c>
      <c r="J48" s="128">
        <f>'Enh Grant Original Request'!J37</f>
        <v>0</v>
      </c>
      <c r="K48" s="128">
        <f>'Enh Grant Original Request'!K37</f>
        <v>0</v>
      </c>
      <c r="L48" s="128">
        <f>'Enh Grant Original Request'!L37</f>
        <v>0</v>
      </c>
      <c r="M48" s="128">
        <f>'Enh Grant Original Request'!M37</f>
        <v>0</v>
      </c>
      <c r="N48" s="128">
        <f>'Enh Grant Original Request'!N37</f>
        <v>0</v>
      </c>
      <c r="O48" s="128">
        <f>'Enh Grant Original Request'!O37</f>
        <v>0</v>
      </c>
      <c r="P48" s="128">
        <f>'Enh Grant Original Request'!P37</f>
        <v>0</v>
      </c>
      <c r="Q48" s="34">
        <f>'Enh Grant Original Request'!Q37</f>
        <v>0</v>
      </c>
      <c r="R48" s="34">
        <f>'Enh Grant Original Request'!R37</f>
        <v>0</v>
      </c>
      <c r="S48" s="40">
        <f t="shared" si="36"/>
        <v>0</v>
      </c>
      <c r="T48" s="40">
        <f t="shared" si="0"/>
        <v>0</v>
      </c>
      <c r="U48" s="40"/>
      <c r="V48" s="32"/>
      <c r="W48" s="39"/>
      <c r="X48" s="40">
        <f t="shared" si="37"/>
        <v>0</v>
      </c>
      <c r="Y48" s="8">
        <f t="shared" si="1"/>
        <v>0</v>
      </c>
      <c r="Z48" s="8"/>
      <c r="AA48" s="44"/>
      <c r="AB48" s="56">
        <f t="shared" si="2"/>
        <v>0</v>
      </c>
      <c r="AC48" s="39">
        <f t="shared" si="2"/>
        <v>0</v>
      </c>
      <c r="AD48" s="40">
        <f t="shared" si="7"/>
        <v>0</v>
      </c>
      <c r="AE48" s="8">
        <f t="shared" si="8"/>
        <v>0</v>
      </c>
      <c r="AF48" s="8">
        <f t="shared" si="21"/>
        <v>0</v>
      </c>
      <c r="AG48" s="8"/>
      <c r="AH48" s="2"/>
      <c r="AI48" s="2"/>
      <c r="AJ48" s="52"/>
      <c r="AK48" s="53"/>
      <c r="AN48" s="56">
        <f t="shared" si="27"/>
        <v>0</v>
      </c>
      <c r="AP48" s="81"/>
      <c r="AQ48" s="33"/>
      <c r="AS48" s="119"/>
      <c r="AT48" s="123">
        <f t="shared" si="9"/>
        <v>0</v>
      </c>
      <c r="AU48" s="34"/>
      <c r="AZ48" s="4">
        <f t="shared" si="22"/>
        <v>0</v>
      </c>
      <c r="BF48" s="4">
        <f t="shared" si="23"/>
        <v>0</v>
      </c>
      <c r="BH48" s="34">
        <f t="shared" si="24"/>
        <v>0</v>
      </c>
      <c r="BI48" s="34">
        <f t="shared" si="31"/>
        <v>0</v>
      </c>
      <c r="BJ48" s="4">
        <f t="shared" si="25"/>
        <v>0</v>
      </c>
      <c r="BK48" s="4">
        <f t="shared" si="26"/>
        <v>0</v>
      </c>
      <c r="BP48" s="34">
        <f t="shared" si="10"/>
        <v>0</v>
      </c>
      <c r="BQ48" s="34">
        <f t="shared" si="11"/>
        <v>0</v>
      </c>
      <c r="BR48" s="4">
        <f t="shared" si="12"/>
        <v>0</v>
      </c>
      <c r="BS48" s="4">
        <f t="shared" si="13"/>
        <v>0</v>
      </c>
      <c r="BX48" s="34">
        <f t="shared" si="14"/>
        <v>0</v>
      </c>
      <c r="BY48" s="34">
        <f t="shared" si="14"/>
        <v>0</v>
      </c>
      <c r="BZ48" s="4">
        <f t="shared" si="15"/>
        <v>0</v>
      </c>
      <c r="CA48" s="4">
        <f t="shared" si="16"/>
        <v>0</v>
      </c>
      <c r="CF48" s="34">
        <f t="shared" si="17"/>
        <v>0</v>
      </c>
      <c r="CG48" s="34">
        <f t="shared" si="17"/>
        <v>0</v>
      </c>
      <c r="CH48" s="4">
        <f t="shared" si="18"/>
        <v>0</v>
      </c>
      <c r="CI48" s="4">
        <f t="shared" si="19"/>
        <v>0</v>
      </c>
      <c r="CN48" s="4">
        <f t="shared" si="29"/>
        <v>0</v>
      </c>
      <c r="CO48" s="8">
        <f t="shared" si="28"/>
        <v>0</v>
      </c>
    </row>
    <row r="49" spans="1:93" x14ac:dyDescent="0.3">
      <c r="A49" s="3">
        <f t="shared" si="34"/>
        <v>0</v>
      </c>
      <c r="B49" s="4">
        <f t="shared" si="34"/>
        <v>0</v>
      </c>
      <c r="C49" s="4">
        <f t="shared" si="34"/>
        <v>0</v>
      </c>
      <c r="D49" s="4">
        <f t="shared" si="34"/>
        <v>0</v>
      </c>
      <c r="E49" s="4">
        <f t="shared" si="34"/>
        <v>0</v>
      </c>
      <c r="F49" s="5">
        <f t="shared" si="34"/>
        <v>0</v>
      </c>
      <c r="G49" s="5">
        <f t="shared" si="34"/>
        <v>0</v>
      </c>
      <c r="H49" s="128">
        <f>'Enh Grant Original Request'!H38</f>
        <v>0</v>
      </c>
      <c r="I49" s="128">
        <f>'Enh Grant Original Request'!I38</f>
        <v>0</v>
      </c>
      <c r="J49" s="128">
        <f>'Enh Grant Original Request'!J38</f>
        <v>0</v>
      </c>
      <c r="K49" s="128">
        <f>'Enh Grant Original Request'!K38</f>
        <v>0</v>
      </c>
      <c r="L49" s="128">
        <f>'Enh Grant Original Request'!L38</f>
        <v>0</v>
      </c>
      <c r="M49" s="128">
        <f>'Enh Grant Original Request'!M38</f>
        <v>0</v>
      </c>
      <c r="N49" s="128">
        <f>'Enh Grant Original Request'!N38</f>
        <v>0</v>
      </c>
      <c r="O49" s="128">
        <f>'Enh Grant Original Request'!O38</f>
        <v>0</v>
      </c>
      <c r="P49" s="128">
        <f>'Enh Grant Original Request'!P38</f>
        <v>0</v>
      </c>
      <c r="Q49" s="34">
        <f>'Enh Grant Original Request'!Q38</f>
        <v>0</v>
      </c>
      <c r="R49" s="34">
        <f>'Enh Grant Original Request'!R38</f>
        <v>0</v>
      </c>
      <c r="S49" s="40">
        <f t="shared" si="36"/>
        <v>0</v>
      </c>
      <c r="T49" s="40">
        <f t="shared" si="0"/>
        <v>0</v>
      </c>
      <c r="U49" s="40"/>
      <c r="V49" s="32"/>
      <c r="W49" s="39"/>
      <c r="X49" s="40">
        <f t="shared" si="37"/>
        <v>0</v>
      </c>
      <c r="Y49" s="8">
        <f t="shared" si="1"/>
        <v>0</v>
      </c>
      <c r="Z49" s="8"/>
      <c r="AA49" s="44"/>
      <c r="AB49" s="56">
        <f t="shared" si="2"/>
        <v>0</v>
      </c>
      <c r="AC49" s="39">
        <f t="shared" si="2"/>
        <v>0</v>
      </c>
      <c r="AD49" s="40">
        <f t="shared" si="7"/>
        <v>0</v>
      </c>
      <c r="AE49" s="8">
        <f t="shared" si="8"/>
        <v>0</v>
      </c>
      <c r="AF49" s="8">
        <f t="shared" si="21"/>
        <v>0</v>
      </c>
      <c r="AG49" s="8"/>
      <c r="AH49" s="2"/>
      <c r="AI49" s="2"/>
      <c r="AJ49" s="52"/>
      <c r="AK49" s="53"/>
      <c r="AN49" s="56">
        <f t="shared" si="27"/>
        <v>0</v>
      </c>
      <c r="AP49" s="81"/>
      <c r="AQ49" s="33"/>
      <c r="AS49" s="119"/>
      <c r="AT49" s="123">
        <f t="shared" si="9"/>
        <v>0</v>
      </c>
      <c r="AU49" s="34"/>
      <c r="AZ49" s="4">
        <f t="shared" si="22"/>
        <v>0</v>
      </c>
      <c r="BF49" s="4">
        <f t="shared" si="23"/>
        <v>0</v>
      </c>
      <c r="BH49" s="34">
        <f t="shared" si="24"/>
        <v>0</v>
      </c>
      <c r="BI49" s="34">
        <f t="shared" si="31"/>
        <v>0</v>
      </c>
      <c r="BJ49" s="4">
        <f t="shared" si="25"/>
        <v>0</v>
      </c>
      <c r="BK49" s="4">
        <f t="shared" si="26"/>
        <v>0</v>
      </c>
      <c r="BP49" s="34">
        <f t="shared" si="10"/>
        <v>0</v>
      </c>
      <c r="BQ49" s="34">
        <f t="shared" si="11"/>
        <v>0</v>
      </c>
      <c r="BR49" s="4">
        <f t="shared" si="12"/>
        <v>0</v>
      </c>
      <c r="BS49" s="4">
        <f t="shared" si="13"/>
        <v>0</v>
      </c>
      <c r="BX49" s="34">
        <f t="shared" si="14"/>
        <v>0</v>
      </c>
      <c r="BY49" s="34">
        <f t="shared" si="14"/>
        <v>0</v>
      </c>
      <c r="BZ49" s="4">
        <f t="shared" si="15"/>
        <v>0</v>
      </c>
      <c r="CA49" s="4">
        <f t="shared" si="16"/>
        <v>0</v>
      </c>
      <c r="CF49" s="34">
        <f t="shared" si="17"/>
        <v>0</v>
      </c>
      <c r="CG49" s="34">
        <f t="shared" si="17"/>
        <v>0</v>
      </c>
      <c r="CH49" s="4">
        <f t="shared" si="18"/>
        <v>0</v>
      </c>
      <c r="CI49" s="4">
        <f t="shared" si="19"/>
        <v>0</v>
      </c>
      <c r="CN49" s="4">
        <f t="shared" si="29"/>
        <v>0</v>
      </c>
      <c r="CO49" s="8">
        <f t="shared" si="28"/>
        <v>0</v>
      </c>
    </row>
    <row r="50" spans="1:93" x14ac:dyDescent="0.3">
      <c r="A50" s="3">
        <f t="shared" si="34"/>
        <v>0</v>
      </c>
      <c r="B50" s="4">
        <f t="shared" si="34"/>
        <v>0</v>
      </c>
      <c r="C50" s="4">
        <f t="shared" si="34"/>
        <v>0</v>
      </c>
      <c r="D50" s="4">
        <f t="shared" si="34"/>
        <v>0</v>
      </c>
      <c r="E50" s="4">
        <f t="shared" si="34"/>
        <v>0</v>
      </c>
      <c r="F50" s="5">
        <f t="shared" si="34"/>
        <v>0</v>
      </c>
      <c r="G50" s="5">
        <f t="shared" si="34"/>
        <v>0</v>
      </c>
      <c r="H50" s="128">
        <f>'Enh Grant Original Request'!H39</f>
        <v>0</v>
      </c>
      <c r="I50" s="128">
        <f>'Enh Grant Original Request'!I39</f>
        <v>0</v>
      </c>
      <c r="J50" s="128">
        <f>'Enh Grant Original Request'!J39</f>
        <v>0</v>
      </c>
      <c r="K50" s="128">
        <f>'Enh Grant Original Request'!K39</f>
        <v>0</v>
      </c>
      <c r="L50" s="128">
        <f>'Enh Grant Original Request'!L39</f>
        <v>0</v>
      </c>
      <c r="M50" s="128">
        <f>'Enh Grant Original Request'!M39</f>
        <v>0</v>
      </c>
      <c r="N50" s="128">
        <f>'Enh Grant Original Request'!N39</f>
        <v>0</v>
      </c>
      <c r="O50" s="128">
        <f>'Enh Grant Original Request'!O39</f>
        <v>0</v>
      </c>
      <c r="P50" s="128">
        <f>'Enh Grant Original Request'!P39</f>
        <v>0</v>
      </c>
      <c r="Q50" s="34">
        <f>'Enh Grant Original Request'!Q39</f>
        <v>0</v>
      </c>
      <c r="R50" s="34">
        <f>'Enh Grant Original Request'!R39</f>
        <v>0</v>
      </c>
      <c r="S50" s="40">
        <f t="shared" si="36"/>
        <v>0</v>
      </c>
      <c r="T50" s="40">
        <f t="shared" si="0"/>
        <v>0</v>
      </c>
      <c r="U50" s="40"/>
      <c r="V50" s="32"/>
      <c r="W50" s="39"/>
      <c r="X50" s="40">
        <f t="shared" si="37"/>
        <v>0</v>
      </c>
      <c r="Y50" s="8">
        <f t="shared" si="1"/>
        <v>0</v>
      </c>
      <c r="Z50" s="8"/>
      <c r="AA50" s="44"/>
      <c r="AB50" s="56">
        <f t="shared" si="2"/>
        <v>0</v>
      </c>
      <c r="AC50" s="39">
        <f t="shared" si="2"/>
        <v>0</v>
      </c>
      <c r="AD50" s="40">
        <f t="shared" si="7"/>
        <v>0</v>
      </c>
      <c r="AE50" s="8">
        <f t="shared" si="8"/>
        <v>0</v>
      </c>
      <c r="AF50" s="8">
        <f t="shared" si="21"/>
        <v>0</v>
      </c>
      <c r="AG50" s="8"/>
      <c r="AH50" s="2"/>
      <c r="AI50" s="2"/>
      <c r="AJ50" s="52"/>
      <c r="AK50" s="53"/>
      <c r="AN50" s="56">
        <f t="shared" si="27"/>
        <v>0</v>
      </c>
      <c r="AP50" s="81"/>
      <c r="AQ50" s="33"/>
      <c r="AS50" s="119"/>
      <c r="AT50" s="123">
        <f t="shared" si="9"/>
        <v>0</v>
      </c>
      <c r="AU50" s="34"/>
      <c r="AZ50" s="4">
        <f t="shared" si="22"/>
        <v>0</v>
      </c>
      <c r="BF50" s="4">
        <f t="shared" si="23"/>
        <v>0</v>
      </c>
      <c r="BH50" s="34">
        <f t="shared" si="24"/>
        <v>0</v>
      </c>
      <c r="BI50" s="34">
        <f t="shared" si="31"/>
        <v>0</v>
      </c>
      <c r="BJ50" s="4">
        <f t="shared" si="25"/>
        <v>0</v>
      </c>
      <c r="BK50" s="4">
        <f t="shared" si="26"/>
        <v>0</v>
      </c>
      <c r="BP50" s="34">
        <f t="shared" si="10"/>
        <v>0</v>
      </c>
      <c r="BQ50" s="34">
        <f t="shared" si="11"/>
        <v>0</v>
      </c>
      <c r="BR50" s="4">
        <f t="shared" si="12"/>
        <v>0</v>
      </c>
      <c r="BS50" s="4">
        <f t="shared" si="13"/>
        <v>0</v>
      </c>
      <c r="BX50" s="34">
        <f t="shared" si="14"/>
        <v>0</v>
      </c>
      <c r="BY50" s="34">
        <f t="shared" si="14"/>
        <v>0</v>
      </c>
      <c r="BZ50" s="4">
        <f t="shared" si="15"/>
        <v>0</v>
      </c>
      <c r="CA50" s="4">
        <f t="shared" si="16"/>
        <v>0</v>
      </c>
      <c r="CF50" s="34">
        <f t="shared" si="17"/>
        <v>0</v>
      </c>
      <c r="CG50" s="34">
        <f t="shared" si="17"/>
        <v>0</v>
      </c>
      <c r="CH50" s="4">
        <f t="shared" si="18"/>
        <v>0</v>
      </c>
      <c r="CI50" s="4">
        <f t="shared" si="19"/>
        <v>0</v>
      </c>
      <c r="CN50" s="4">
        <f t="shared" si="29"/>
        <v>0</v>
      </c>
      <c r="CO50" s="8">
        <f t="shared" si="28"/>
        <v>0</v>
      </c>
    </row>
    <row r="51" spans="1:93" x14ac:dyDescent="0.3">
      <c r="A51" s="3">
        <f t="shared" si="34"/>
        <v>0</v>
      </c>
      <c r="B51" s="4">
        <f t="shared" si="34"/>
        <v>0</v>
      </c>
      <c r="C51" s="4">
        <f t="shared" si="34"/>
        <v>0</v>
      </c>
      <c r="D51" s="4">
        <f t="shared" si="34"/>
        <v>0</v>
      </c>
      <c r="E51" s="4">
        <f t="shared" si="34"/>
        <v>0</v>
      </c>
      <c r="F51" s="5">
        <f t="shared" si="34"/>
        <v>0</v>
      </c>
      <c r="G51" s="5">
        <f t="shared" si="34"/>
        <v>0</v>
      </c>
      <c r="H51" s="128">
        <f>'Enh Grant Original Request'!H40</f>
        <v>0</v>
      </c>
      <c r="I51" s="128">
        <f>'Enh Grant Original Request'!I40</f>
        <v>0</v>
      </c>
      <c r="J51" s="128">
        <f>'Enh Grant Original Request'!J40</f>
        <v>0</v>
      </c>
      <c r="K51" s="128">
        <f>'Enh Grant Original Request'!K40</f>
        <v>0</v>
      </c>
      <c r="L51" s="128">
        <f>'Enh Grant Original Request'!L40</f>
        <v>0</v>
      </c>
      <c r="M51" s="128">
        <f>'Enh Grant Original Request'!M40</f>
        <v>0</v>
      </c>
      <c r="N51" s="128">
        <f>'Enh Grant Original Request'!N40</f>
        <v>0</v>
      </c>
      <c r="O51" s="128">
        <f>'Enh Grant Original Request'!O40</f>
        <v>0</v>
      </c>
      <c r="P51" s="128">
        <f>'Enh Grant Original Request'!P40</f>
        <v>0</v>
      </c>
      <c r="Q51" s="34">
        <f>'Enh Grant Original Request'!Q40</f>
        <v>0</v>
      </c>
      <c r="R51" s="34">
        <f>'Enh Grant Original Request'!R40</f>
        <v>0</v>
      </c>
      <c r="S51" s="40">
        <f t="shared" si="36"/>
        <v>0</v>
      </c>
      <c r="T51" s="40">
        <f t="shared" si="0"/>
        <v>0</v>
      </c>
      <c r="U51" s="40"/>
      <c r="V51" s="32"/>
      <c r="W51" s="39"/>
      <c r="X51" s="40">
        <f t="shared" si="37"/>
        <v>0</v>
      </c>
      <c r="Y51" s="8">
        <f t="shared" si="1"/>
        <v>0</v>
      </c>
      <c r="Z51" s="8"/>
      <c r="AA51" s="44"/>
      <c r="AB51" s="56">
        <f t="shared" si="2"/>
        <v>0</v>
      </c>
      <c r="AC51" s="39">
        <f t="shared" si="2"/>
        <v>0</v>
      </c>
      <c r="AD51" s="40">
        <f t="shared" si="7"/>
        <v>0</v>
      </c>
      <c r="AE51" s="8">
        <f t="shared" si="8"/>
        <v>0</v>
      </c>
      <c r="AF51" s="8">
        <f t="shared" si="21"/>
        <v>0</v>
      </c>
      <c r="AG51" s="8"/>
      <c r="AH51" s="2"/>
      <c r="AI51" s="2"/>
      <c r="AJ51" s="52"/>
      <c r="AK51" s="53"/>
      <c r="AN51" s="56">
        <f t="shared" si="27"/>
        <v>0</v>
      </c>
      <c r="AP51" s="81"/>
      <c r="AQ51" s="33"/>
      <c r="AS51" s="119"/>
      <c r="AT51" s="123">
        <f t="shared" si="9"/>
        <v>0</v>
      </c>
      <c r="AU51" s="34"/>
      <c r="AZ51" s="4">
        <f t="shared" si="22"/>
        <v>0</v>
      </c>
      <c r="BF51" s="4">
        <f t="shared" si="23"/>
        <v>0</v>
      </c>
      <c r="BH51" s="34">
        <f t="shared" si="24"/>
        <v>0</v>
      </c>
      <c r="BI51" s="34">
        <f t="shared" si="31"/>
        <v>0</v>
      </c>
      <c r="BJ51" s="4">
        <f t="shared" si="25"/>
        <v>0</v>
      </c>
      <c r="BK51" s="4">
        <f t="shared" si="26"/>
        <v>0</v>
      </c>
      <c r="BP51" s="34">
        <f t="shared" si="10"/>
        <v>0</v>
      </c>
      <c r="BQ51" s="34">
        <f t="shared" si="11"/>
        <v>0</v>
      </c>
      <c r="BR51" s="4">
        <f t="shared" si="12"/>
        <v>0</v>
      </c>
      <c r="BS51" s="4">
        <f t="shared" si="13"/>
        <v>0</v>
      </c>
      <c r="BX51" s="34">
        <f t="shared" si="14"/>
        <v>0</v>
      </c>
      <c r="BY51" s="34">
        <f t="shared" si="14"/>
        <v>0</v>
      </c>
      <c r="BZ51" s="4">
        <f t="shared" si="15"/>
        <v>0</v>
      </c>
      <c r="CA51" s="4">
        <f t="shared" si="16"/>
        <v>0</v>
      </c>
      <c r="CF51" s="34">
        <f t="shared" si="17"/>
        <v>0</v>
      </c>
      <c r="CG51" s="34">
        <f t="shared" si="17"/>
        <v>0</v>
      </c>
      <c r="CH51" s="4">
        <f t="shared" si="18"/>
        <v>0</v>
      </c>
      <c r="CI51" s="4">
        <f t="shared" si="19"/>
        <v>0</v>
      </c>
      <c r="CN51" s="4">
        <f t="shared" si="29"/>
        <v>0</v>
      </c>
      <c r="CO51" s="8">
        <f t="shared" si="28"/>
        <v>0</v>
      </c>
    </row>
    <row r="52" spans="1:93" x14ac:dyDescent="0.3">
      <c r="A52" s="3">
        <f t="shared" si="34"/>
        <v>0</v>
      </c>
      <c r="B52" s="4">
        <f t="shared" si="34"/>
        <v>0</v>
      </c>
      <c r="C52" s="4">
        <f t="shared" si="34"/>
        <v>0</v>
      </c>
      <c r="D52" s="4">
        <f t="shared" si="34"/>
        <v>0</v>
      </c>
      <c r="E52" s="4">
        <f t="shared" si="34"/>
        <v>0</v>
      </c>
      <c r="F52" s="5">
        <f t="shared" si="34"/>
        <v>0</v>
      </c>
      <c r="G52" s="5">
        <f t="shared" si="34"/>
        <v>0</v>
      </c>
      <c r="H52" s="128">
        <f>'Enh Grant Original Request'!H41</f>
        <v>0</v>
      </c>
      <c r="I52" s="128">
        <f>'Enh Grant Original Request'!I41</f>
        <v>0</v>
      </c>
      <c r="J52" s="128">
        <f>'Enh Grant Original Request'!J41</f>
        <v>0</v>
      </c>
      <c r="K52" s="128">
        <f>'Enh Grant Original Request'!K41</f>
        <v>0</v>
      </c>
      <c r="L52" s="128">
        <f>'Enh Grant Original Request'!L41</f>
        <v>0</v>
      </c>
      <c r="M52" s="128">
        <f>'Enh Grant Original Request'!M41</f>
        <v>0</v>
      </c>
      <c r="N52" s="128">
        <f>'Enh Grant Original Request'!N41</f>
        <v>0</v>
      </c>
      <c r="O52" s="128">
        <f>'Enh Grant Original Request'!O41</f>
        <v>0</v>
      </c>
      <c r="P52" s="128">
        <f>'Enh Grant Original Request'!P41</f>
        <v>0</v>
      </c>
      <c r="Q52" s="34">
        <f>'Enh Grant Original Request'!Q41</f>
        <v>0</v>
      </c>
      <c r="R52" s="34">
        <f>'Enh Grant Original Request'!R41</f>
        <v>0</v>
      </c>
      <c r="S52" s="40">
        <f t="shared" si="36"/>
        <v>0</v>
      </c>
      <c r="T52" s="40">
        <f t="shared" si="0"/>
        <v>0</v>
      </c>
      <c r="U52" s="40"/>
      <c r="V52" s="32"/>
      <c r="W52" s="39"/>
      <c r="X52" s="40">
        <f t="shared" si="37"/>
        <v>0</v>
      </c>
      <c r="Y52" s="8">
        <f t="shared" si="1"/>
        <v>0</v>
      </c>
      <c r="Z52" s="8"/>
      <c r="AA52" s="44"/>
      <c r="AB52" s="56">
        <f t="shared" si="2"/>
        <v>0</v>
      </c>
      <c r="AC52" s="39">
        <f t="shared" si="2"/>
        <v>0</v>
      </c>
      <c r="AD52" s="40">
        <f t="shared" si="7"/>
        <v>0</v>
      </c>
      <c r="AE52" s="8">
        <f t="shared" si="8"/>
        <v>0</v>
      </c>
      <c r="AF52" s="8">
        <f t="shared" si="21"/>
        <v>0</v>
      </c>
      <c r="AG52" s="8"/>
      <c r="AH52" s="2"/>
      <c r="AI52" s="2"/>
      <c r="AJ52" s="52"/>
      <c r="AK52" s="53"/>
      <c r="AN52" s="56">
        <f t="shared" si="27"/>
        <v>0</v>
      </c>
      <c r="AP52" s="81"/>
      <c r="AQ52" s="33"/>
      <c r="AS52" s="119"/>
      <c r="AT52" s="123">
        <f t="shared" si="9"/>
        <v>0</v>
      </c>
      <c r="AU52" s="34"/>
      <c r="AZ52" s="4">
        <f t="shared" si="22"/>
        <v>0</v>
      </c>
      <c r="BF52" s="4">
        <f t="shared" si="23"/>
        <v>0</v>
      </c>
      <c r="BH52" s="34">
        <f t="shared" si="24"/>
        <v>0</v>
      </c>
      <c r="BI52" s="34">
        <f t="shared" si="31"/>
        <v>0</v>
      </c>
      <c r="BJ52" s="4">
        <f t="shared" si="25"/>
        <v>0</v>
      </c>
      <c r="BK52" s="4">
        <f t="shared" si="26"/>
        <v>0</v>
      </c>
      <c r="BP52" s="34">
        <f t="shared" si="10"/>
        <v>0</v>
      </c>
      <c r="BQ52" s="34">
        <f t="shared" si="11"/>
        <v>0</v>
      </c>
      <c r="BR52" s="4">
        <f t="shared" si="12"/>
        <v>0</v>
      </c>
      <c r="BS52" s="4">
        <f t="shared" si="13"/>
        <v>0</v>
      </c>
      <c r="BX52" s="34">
        <f t="shared" si="14"/>
        <v>0</v>
      </c>
      <c r="BY52" s="34">
        <f t="shared" si="14"/>
        <v>0</v>
      </c>
      <c r="BZ52" s="4">
        <f t="shared" si="15"/>
        <v>0</v>
      </c>
      <c r="CA52" s="4">
        <f t="shared" si="16"/>
        <v>0</v>
      </c>
      <c r="CF52" s="34">
        <f t="shared" si="17"/>
        <v>0</v>
      </c>
      <c r="CG52" s="34">
        <f t="shared" si="17"/>
        <v>0</v>
      </c>
      <c r="CH52" s="4">
        <f t="shared" si="18"/>
        <v>0</v>
      </c>
      <c r="CI52" s="4">
        <f t="shared" si="19"/>
        <v>0</v>
      </c>
      <c r="CN52" s="4">
        <f t="shared" si="29"/>
        <v>0</v>
      </c>
      <c r="CO52" s="8">
        <f t="shared" si="28"/>
        <v>0</v>
      </c>
    </row>
    <row r="53" spans="1:93" x14ac:dyDescent="0.3">
      <c r="A53" s="3">
        <f t="shared" si="34"/>
        <v>0</v>
      </c>
      <c r="B53" s="4">
        <f t="shared" si="34"/>
        <v>0</v>
      </c>
      <c r="C53" s="4">
        <f t="shared" si="34"/>
        <v>0</v>
      </c>
      <c r="D53" s="4">
        <f t="shared" si="34"/>
        <v>0</v>
      </c>
      <c r="E53" s="4">
        <f t="shared" si="34"/>
        <v>0</v>
      </c>
      <c r="F53" s="5">
        <f t="shared" si="34"/>
        <v>0</v>
      </c>
      <c r="G53" s="5">
        <f t="shared" si="34"/>
        <v>0</v>
      </c>
      <c r="H53" s="128">
        <f>'Enh Grant Original Request'!H42</f>
        <v>0</v>
      </c>
      <c r="I53" s="128">
        <f>'Enh Grant Original Request'!I42</f>
        <v>0</v>
      </c>
      <c r="J53" s="128">
        <f>'Enh Grant Original Request'!J42</f>
        <v>0</v>
      </c>
      <c r="K53" s="128">
        <f>'Enh Grant Original Request'!K42</f>
        <v>0</v>
      </c>
      <c r="L53" s="128">
        <f>'Enh Grant Original Request'!L42</f>
        <v>0</v>
      </c>
      <c r="M53" s="128">
        <f>'Enh Grant Original Request'!M42</f>
        <v>0</v>
      </c>
      <c r="N53" s="128">
        <f>'Enh Grant Original Request'!N42</f>
        <v>0</v>
      </c>
      <c r="O53" s="128">
        <f>'Enh Grant Original Request'!O42</f>
        <v>0</v>
      </c>
      <c r="P53" s="128">
        <f>'Enh Grant Original Request'!P42</f>
        <v>0</v>
      </c>
      <c r="Q53" s="34">
        <f>'Enh Grant Original Request'!Q42</f>
        <v>0</v>
      </c>
      <c r="R53" s="34">
        <f>'Enh Grant Original Request'!R42</f>
        <v>0</v>
      </c>
      <c r="S53" s="40">
        <f t="shared" si="36"/>
        <v>0</v>
      </c>
      <c r="T53" s="40">
        <f t="shared" si="0"/>
        <v>0</v>
      </c>
      <c r="U53" s="40"/>
      <c r="V53" s="32"/>
      <c r="W53" s="39"/>
      <c r="X53" s="40">
        <f t="shared" si="37"/>
        <v>0</v>
      </c>
      <c r="Y53" s="8">
        <f t="shared" si="1"/>
        <v>0</v>
      </c>
      <c r="Z53" s="8"/>
      <c r="AA53" s="44"/>
      <c r="AB53" s="56">
        <f t="shared" si="2"/>
        <v>0</v>
      </c>
      <c r="AC53" s="39">
        <f t="shared" si="2"/>
        <v>0</v>
      </c>
      <c r="AD53" s="40">
        <f t="shared" si="7"/>
        <v>0</v>
      </c>
      <c r="AE53" s="8">
        <f t="shared" si="8"/>
        <v>0</v>
      </c>
      <c r="AF53" s="8">
        <f t="shared" si="21"/>
        <v>0</v>
      </c>
      <c r="AG53" s="8"/>
      <c r="AH53" s="2"/>
      <c r="AI53" s="2"/>
      <c r="AJ53" s="52"/>
      <c r="AK53" s="53"/>
      <c r="AN53" s="56">
        <f t="shared" si="27"/>
        <v>0</v>
      </c>
      <c r="AP53" s="81"/>
      <c r="AQ53" s="33"/>
      <c r="AS53" s="119"/>
      <c r="AT53" s="123">
        <f t="shared" si="9"/>
        <v>0</v>
      </c>
      <c r="AU53" s="34"/>
      <c r="AZ53" s="4">
        <f t="shared" si="22"/>
        <v>0</v>
      </c>
      <c r="BF53" s="4">
        <f t="shared" si="23"/>
        <v>0</v>
      </c>
      <c r="BH53" s="34">
        <f t="shared" si="24"/>
        <v>0</v>
      </c>
      <c r="BI53" s="34">
        <f t="shared" si="31"/>
        <v>0</v>
      </c>
      <c r="BJ53" s="4">
        <f t="shared" si="25"/>
        <v>0</v>
      </c>
      <c r="BK53" s="4">
        <f t="shared" si="26"/>
        <v>0</v>
      </c>
      <c r="BP53" s="34">
        <f t="shared" si="10"/>
        <v>0</v>
      </c>
      <c r="BQ53" s="34">
        <f t="shared" si="11"/>
        <v>0</v>
      </c>
      <c r="BR53" s="4">
        <f t="shared" si="12"/>
        <v>0</v>
      </c>
      <c r="BS53" s="4">
        <f t="shared" si="13"/>
        <v>0</v>
      </c>
      <c r="BX53" s="34">
        <f t="shared" si="14"/>
        <v>0</v>
      </c>
      <c r="BY53" s="34">
        <f t="shared" si="14"/>
        <v>0</v>
      </c>
      <c r="BZ53" s="4">
        <f t="shared" si="15"/>
        <v>0</v>
      </c>
      <c r="CA53" s="4">
        <f t="shared" si="16"/>
        <v>0</v>
      </c>
      <c r="CF53" s="34">
        <f t="shared" si="17"/>
        <v>0</v>
      </c>
      <c r="CG53" s="34">
        <f t="shared" si="17"/>
        <v>0</v>
      </c>
      <c r="CH53" s="4">
        <f t="shared" si="18"/>
        <v>0</v>
      </c>
      <c r="CI53" s="4">
        <f t="shared" si="19"/>
        <v>0</v>
      </c>
      <c r="CN53" s="4">
        <f t="shared" si="29"/>
        <v>0</v>
      </c>
      <c r="CO53" s="8">
        <f t="shared" si="28"/>
        <v>0</v>
      </c>
    </row>
    <row r="54" spans="1:93" x14ac:dyDescent="0.3">
      <c r="A54" s="3">
        <f t="shared" si="34"/>
        <v>0</v>
      </c>
      <c r="B54" s="4">
        <f t="shared" si="34"/>
        <v>0</v>
      </c>
      <c r="C54" s="4">
        <f t="shared" si="34"/>
        <v>0</v>
      </c>
      <c r="D54" s="4">
        <f t="shared" si="34"/>
        <v>0</v>
      </c>
      <c r="E54" s="4">
        <f t="shared" si="34"/>
        <v>0</v>
      </c>
      <c r="F54" s="5">
        <f t="shared" si="34"/>
        <v>0</v>
      </c>
      <c r="G54" s="5">
        <f t="shared" si="34"/>
        <v>0</v>
      </c>
      <c r="H54" s="128">
        <f>'Enh Grant Original Request'!H43</f>
        <v>0</v>
      </c>
      <c r="I54" s="128">
        <f>'Enh Grant Original Request'!I43</f>
        <v>0</v>
      </c>
      <c r="J54" s="128">
        <f>'Enh Grant Original Request'!J43</f>
        <v>0</v>
      </c>
      <c r="K54" s="128">
        <f>'Enh Grant Original Request'!K43</f>
        <v>0</v>
      </c>
      <c r="L54" s="128">
        <f>'Enh Grant Original Request'!L43</f>
        <v>0</v>
      </c>
      <c r="M54" s="128">
        <f>'Enh Grant Original Request'!M43</f>
        <v>0</v>
      </c>
      <c r="N54" s="128">
        <f>'Enh Grant Original Request'!N43</f>
        <v>0</v>
      </c>
      <c r="O54" s="128">
        <f>'Enh Grant Original Request'!O43</f>
        <v>0</v>
      </c>
      <c r="P54" s="128">
        <f>'Enh Grant Original Request'!P43</f>
        <v>0</v>
      </c>
      <c r="Q54" s="34">
        <f>'Enh Grant Original Request'!Q43</f>
        <v>0</v>
      </c>
      <c r="R54" s="34">
        <f>'Enh Grant Original Request'!R43</f>
        <v>0</v>
      </c>
      <c r="S54" s="40">
        <f t="shared" si="36"/>
        <v>0</v>
      </c>
      <c r="T54" s="40">
        <f t="shared" si="0"/>
        <v>0</v>
      </c>
      <c r="U54" s="40"/>
      <c r="V54" s="32"/>
      <c r="W54" s="39"/>
      <c r="X54" s="40">
        <f t="shared" si="37"/>
        <v>0</v>
      </c>
      <c r="Y54" s="8">
        <f t="shared" si="1"/>
        <v>0</v>
      </c>
      <c r="Z54" s="8"/>
      <c r="AA54" s="44"/>
      <c r="AB54" s="56">
        <f t="shared" si="2"/>
        <v>0</v>
      </c>
      <c r="AC54" s="39">
        <f t="shared" si="2"/>
        <v>0</v>
      </c>
      <c r="AD54" s="40">
        <f t="shared" si="7"/>
        <v>0</v>
      </c>
      <c r="AE54" s="8">
        <f t="shared" si="8"/>
        <v>0</v>
      </c>
      <c r="AF54" s="8">
        <f t="shared" si="21"/>
        <v>0</v>
      </c>
      <c r="AG54" s="8"/>
      <c r="AH54" s="2"/>
      <c r="AI54" s="2"/>
      <c r="AJ54" s="52"/>
      <c r="AK54" s="53"/>
      <c r="AN54" s="56">
        <f t="shared" si="27"/>
        <v>0</v>
      </c>
      <c r="AP54" s="81"/>
      <c r="AQ54" s="33"/>
      <c r="AS54" s="119"/>
      <c r="AT54" s="123">
        <f t="shared" si="9"/>
        <v>0</v>
      </c>
      <c r="AU54" s="34"/>
      <c r="AZ54" s="4">
        <f t="shared" si="22"/>
        <v>0</v>
      </c>
      <c r="BF54" s="4">
        <f t="shared" si="23"/>
        <v>0</v>
      </c>
      <c r="BH54" s="34">
        <f t="shared" si="24"/>
        <v>0</v>
      </c>
      <c r="BI54" s="34">
        <f t="shared" si="31"/>
        <v>0</v>
      </c>
      <c r="BJ54" s="4">
        <f t="shared" si="25"/>
        <v>0</v>
      </c>
      <c r="BK54" s="4">
        <f t="shared" si="26"/>
        <v>0</v>
      </c>
      <c r="BP54" s="34">
        <f t="shared" si="10"/>
        <v>0</v>
      </c>
      <c r="BQ54" s="34">
        <f t="shared" si="11"/>
        <v>0</v>
      </c>
      <c r="BR54" s="4">
        <f t="shared" si="12"/>
        <v>0</v>
      </c>
      <c r="BS54" s="4">
        <f t="shared" si="13"/>
        <v>0</v>
      </c>
      <c r="BX54" s="34">
        <f t="shared" si="14"/>
        <v>0</v>
      </c>
      <c r="BY54" s="34">
        <f t="shared" si="14"/>
        <v>0</v>
      </c>
      <c r="BZ54" s="4">
        <f t="shared" si="15"/>
        <v>0</v>
      </c>
      <c r="CA54" s="4">
        <f t="shared" si="16"/>
        <v>0</v>
      </c>
      <c r="CF54" s="34">
        <f t="shared" si="17"/>
        <v>0</v>
      </c>
      <c r="CG54" s="34">
        <f t="shared" si="17"/>
        <v>0</v>
      </c>
      <c r="CH54" s="4">
        <f t="shared" si="18"/>
        <v>0</v>
      </c>
      <c r="CI54" s="4">
        <f t="shared" si="19"/>
        <v>0</v>
      </c>
      <c r="CN54" s="4">
        <f t="shared" si="29"/>
        <v>0</v>
      </c>
      <c r="CO54" s="8">
        <f t="shared" si="28"/>
        <v>0</v>
      </c>
    </row>
    <row r="55" spans="1:93" x14ac:dyDescent="0.3">
      <c r="A55" s="3">
        <f t="shared" si="34"/>
        <v>0</v>
      </c>
      <c r="B55" s="4">
        <f t="shared" si="34"/>
        <v>0</v>
      </c>
      <c r="C55" s="4">
        <f t="shared" si="34"/>
        <v>0</v>
      </c>
      <c r="D55" s="4">
        <f t="shared" si="34"/>
        <v>0</v>
      </c>
      <c r="E55" s="4">
        <f t="shared" si="34"/>
        <v>0</v>
      </c>
      <c r="F55" s="5">
        <f t="shared" si="34"/>
        <v>0</v>
      </c>
      <c r="G55" s="5">
        <f t="shared" si="34"/>
        <v>0</v>
      </c>
      <c r="H55" s="128">
        <f>'Enh Grant Original Request'!H44</f>
        <v>0</v>
      </c>
      <c r="I55" s="128">
        <f>'Enh Grant Original Request'!I44</f>
        <v>0</v>
      </c>
      <c r="J55" s="128">
        <f>'Enh Grant Original Request'!J44</f>
        <v>0</v>
      </c>
      <c r="K55" s="128">
        <f>'Enh Grant Original Request'!K44</f>
        <v>0</v>
      </c>
      <c r="L55" s="128">
        <f>'Enh Grant Original Request'!L44</f>
        <v>0</v>
      </c>
      <c r="M55" s="128">
        <f>'Enh Grant Original Request'!M44</f>
        <v>0</v>
      </c>
      <c r="N55" s="128">
        <f>'Enh Grant Original Request'!N44</f>
        <v>0</v>
      </c>
      <c r="O55" s="128">
        <f>'Enh Grant Original Request'!O44</f>
        <v>0</v>
      </c>
      <c r="P55" s="128">
        <f>'Enh Grant Original Request'!P44</f>
        <v>0</v>
      </c>
      <c r="Q55" s="34">
        <f>'Enh Grant Original Request'!Q44</f>
        <v>0</v>
      </c>
      <c r="R55" s="34">
        <f>'Enh Grant Original Request'!R44</f>
        <v>0</v>
      </c>
      <c r="S55" s="40">
        <f t="shared" si="36"/>
        <v>0</v>
      </c>
      <c r="T55" s="40">
        <f t="shared" si="0"/>
        <v>0</v>
      </c>
      <c r="U55" s="40"/>
      <c r="V55" s="32"/>
      <c r="W55" s="39"/>
      <c r="X55" s="40">
        <f t="shared" si="37"/>
        <v>0</v>
      </c>
      <c r="Y55" s="8">
        <f t="shared" si="1"/>
        <v>0</v>
      </c>
      <c r="Z55" s="8"/>
      <c r="AA55" s="44"/>
      <c r="AB55" s="56">
        <f t="shared" si="2"/>
        <v>0</v>
      </c>
      <c r="AC55" s="39">
        <f t="shared" si="2"/>
        <v>0</v>
      </c>
      <c r="AD55" s="40">
        <f t="shared" si="7"/>
        <v>0</v>
      </c>
      <c r="AE55" s="8">
        <f t="shared" si="8"/>
        <v>0</v>
      </c>
      <c r="AF55" s="8">
        <f t="shared" si="21"/>
        <v>0</v>
      </c>
      <c r="AG55" s="8"/>
      <c r="AH55" s="2"/>
      <c r="AI55" s="2"/>
      <c r="AJ55" s="52"/>
      <c r="AK55" s="53"/>
      <c r="AN55" s="56">
        <f t="shared" si="27"/>
        <v>0</v>
      </c>
      <c r="AP55" s="81"/>
      <c r="AQ55" s="33"/>
      <c r="AS55" s="119"/>
      <c r="AT55" s="123">
        <f t="shared" si="9"/>
        <v>0</v>
      </c>
      <c r="AU55" s="34"/>
      <c r="AZ55" s="4">
        <f t="shared" si="22"/>
        <v>0</v>
      </c>
      <c r="BF55" s="4">
        <f t="shared" si="23"/>
        <v>0</v>
      </c>
      <c r="BH55" s="34">
        <f t="shared" si="24"/>
        <v>0</v>
      </c>
      <c r="BI55" s="34">
        <f t="shared" si="31"/>
        <v>0</v>
      </c>
      <c r="BJ55" s="4">
        <f t="shared" si="25"/>
        <v>0</v>
      </c>
      <c r="BK55" s="4">
        <f t="shared" si="26"/>
        <v>0</v>
      </c>
      <c r="BP55" s="34">
        <f t="shared" si="10"/>
        <v>0</v>
      </c>
      <c r="BQ55" s="34">
        <f t="shared" si="11"/>
        <v>0</v>
      </c>
      <c r="BR55" s="4">
        <f t="shared" si="12"/>
        <v>0</v>
      </c>
      <c r="BS55" s="4">
        <f t="shared" si="13"/>
        <v>0</v>
      </c>
      <c r="BX55" s="34">
        <f t="shared" si="14"/>
        <v>0</v>
      </c>
      <c r="BY55" s="34">
        <f t="shared" si="14"/>
        <v>0</v>
      </c>
      <c r="BZ55" s="4">
        <f t="shared" si="15"/>
        <v>0</v>
      </c>
      <c r="CA55" s="4">
        <f t="shared" si="16"/>
        <v>0</v>
      </c>
      <c r="CF55" s="34">
        <f t="shared" si="17"/>
        <v>0</v>
      </c>
      <c r="CG55" s="34">
        <f t="shared" si="17"/>
        <v>0</v>
      </c>
      <c r="CH55" s="4">
        <f t="shared" si="18"/>
        <v>0</v>
      </c>
      <c r="CI55" s="4">
        <f t="shared" si="19"/>
        <v>0</v>
      </c>
      <c r="CN55" s="4">
        <f t="shared" si="29"/>
        <v>0</v>
      </c>
      <c r="CO55" s="8">
        <f t="shared" si="28"/>
        <v>0</v>
      </c>
    </row>
    <row r="56" spans="1:93" x14ac:dyDescent="0.3">
      <c r="A56" s="3">
        <f t="shared" si="34"/>
        <v>0</v>
      </c>
      <c r="B56" s="4">
        <f t="shared" si="34"/>
        <v>0</v>
      </c>
      <c r="C56" s="4">
        <f t="shared" si="34"/>
        <v>0</v>
      </c>
      <c r="D56" s="4">
        <f t="shared" si="34"/>
        <v>0</v>
      </c>
      <c r="E56" s="4">
        <f t="shared" si="34"/>
        <v>0</v>
      </c>
      <c r="F56" s="5">
        <f t="shared" si="34"/>
        <v>0</v>
      </c>
      <c r="G56" s="5">
        <f t="shared" si="34"/>
        <v>0</v>
      </c>
      <c r="H56" s="128">
        <f>'Enh Grant Original Request'!H45</f>
        <v>0</v>
      </c>
      <c r="I56" s="128">
        <f>'Enh Grant Original Request'!I45</f>
        <v>0</v>
      </c>
      <c r="J56" s="128">
        <f>'Enh Grant Original Request'!J45</f>
        <v>0</v>
      </c>
      <c r="K56" s="128">
        <f>'Enh Grant Original Request'!K45</f>
        <v>0</v>
      </c>
      <c r="L56" s="128">
        <f>'Enh Grant Original Request'!L45</f>
        <v>0</v>
      </c>
      <c r="M56" s="128">
        <f>'Enh Grant Original Request'!M45</f>
        <v>0</v>
      </c>
      <c r="N56" s="128">
        <f>'Enh Grant Original Request'!N45</f>
        <v>0</v>
      </c>
      <c r="O56" s="128">
        <f>'Enh Grant Original Request'!O45</f>
        <v>0</v>
      </c>
      <c r="P56" s="128">
        <f>'Enh Grant Original Request'!P45</f>
        <v>0</v>
      </c>
      <c r="Q56" s="34">
        <f>'Enh Grant Original Request'!Q45</f>
        <v>0</v>
      </c>
      <c r="R56" s="34">
        <f>'Enh Grant Original Request'!R45</f>
        <v>0</v>
      </c>
      <c r="S56" s="40">
        <f t="shared" si="36"/>
        <v>0</v>
      </c>
      <c r="T56" s="40">
        <f t="shared" si="0"/>
        <v>0</v>
      </c>
      <c r="U56" s="40"/>
      <c r="V56" s="32"/>
      <c r="W56" s="39"/>
      <c r="X56" s="40">
        <f t="shared" si="37"/>
        <v>0</v>
      </c>
      <c r="Y56" s="8">
        <f t="shared" si="1"/>
        <v>0</v>
      </c>
      <c r="Z56" s="8"/>
      <c r="AA56" s="44"/>
      <c r="AB56" s="56">
        <f t="shared" si="2"/>
        <v>0</v>
      </c>
      <c r="AC56" s="39">
        <f t="shared" si="2"/>
        <v>0</v>
      </c>
      <c r="AD56" s="40">
        <f t="shared" si="7"/>
        <v>0</v>
      </c>
      <c r="AE56" s="8">
        <f t="shared" si="8"/>
        <v>0</v>
      </c>
      <c r="AF56" s="8">
        <f t="shared" si="21"/>
        <v>0</v>
      </c>
      <c r="AG56" s="8"/>
      <c r="AH56" s="2"/>
      <c r="AI56" s="2"/>
      <c r="AJ56" s="52"/>
      <c r="AK56" s="53"/>
      <c r="AN56" s="56">
        <f t="shared" si="27"/>
        <v>0</v>
      </c>
      <c r="AP56" s="81"/>
      <c r="AQ56" s="33"/>
      <c r="AS56" s="119"/>
      <c r="AT56" s="123">
        <f t="shared" si="9"/>
        <v>0</v>
      </c>
      <c r="AU56" s="34"/>
      <c r="AZ56" s="4">
        <f t="shared" si="22"/>
        <v>0</v>
      </c>
      <c r="BF56" s="4">
        <f t="shared" si="23"/>
        <v>0</v>
      </c>
      <c r="BH56" s="34">
        <f t="shared" si="24"/>
        <v>0</v>
      </c>
      <c r="BI56" s="34">
        <f t="shared" si="31"/>
        <v>0</v>
      </c>
      <c r="BJ56" s="4">
        <f t="shared" si="25"/>
        <v>0</v>
      </c>
      <c r="BK56" s="4">
        <f t="shared" si="26"/>
        <v>0</v>
      </c>
      <c r="BP56" s="34">
        <f t="shared" si="10"/>
        <v>0</v>
      </c>
      <c r="BQ56" s="34">
        <f t="shared" si="11"/>
        <v>0</v>
      </c>
      <c r="BR56" s="4">
        <f t="shared" si="12"/>
        <v>0</v>
      </c>
      <c r="BS56" s="4">
        <f t="shared" si="13"/>
        <v>0</v>
      </c>
      <c r="BX56" s="34">
        <f t="shared" si="14"/>
        <v>0</v>
      </c>
      <c r="BY56" s="34">
        <f t="shared" si="14"/>
        <v>0</v>
      </c>
      <c r="BZ56" s="4">
        <f t="shared" si="15"/>
        <v>0</v>
      </c>
      <c r="CA56" s="4">
        <f t="shared" si="16"/>
        <v>0</v>
      </c>
      <c r="CF56" s="34">
        <f t="shared" si="17"/>
        <v>0</v>
      </c>
      <c r="CG56" s="34">
        <f t="shared" si="17"/>
        <v>0</v>
      </c>
      <c r="CH56" s="4">
        <f t="shared" si="18"/>
        <v>0</v>
      </c>
      <c r="CI56" s="4">
        <f t="shared" si="19"/>
        <v>0</v>
      </c>
      <c r="CN56" s="4">
        <f t="shared" si="29"/>
        <v>0</v>
      </c>
      <c r="CO56" s="8">
        <f t="shared" si="28"/>
        <v>0</v>
      </c>
    </row>
    <row r="57" spans="1:93" x14ac:dyDescent="0.3">
      <c r="A57" s="3">
        <f t="shared" si="34"/>
        <v>0</v>
      </c>
      <c r="B57" s="4">
        <f t="shared" si="34"/>
        <v>0</v>
      </c>
      <c r="C57" s="4">
        <f t="shared" si="34"/>
        <v>0</v>
      </c>
      <c r="D57" s="4">
        <f t="shared" si="34"/>
        <v>0</v>
      </c>
      <c r="E57" s="4">
        <f t="shared" si="34"/>
        <v>0</v>
      </c>
      <c r="F57" s="5">
        <f t="shared" si="34"/>
        <v>0</v>
      </c>
      <c r="G57" s="5">
        <f t="shared" si="34"/>
        <v>0</v>
      </c>
      <c r="H57" s="128">
        <f>'Enh Grant Original Request'!H46</f>
        <v>0</v>
      </c>
      <c r="I57" s="128">
        <f>'Enh Grant Original Request'!I46</f>
        <v>0</v>
      </c>
      <c r="J57" s="128">
        <f>'Enh Grant Original Request'!J46</f>
        <v>0</v>
      </c>
      <c r="K57" s="128">
        <f>'Enh Grant Original Request'!K46</f>
        <v>0</v>
      </c>
      <c r="L57" s="128">
        <f>'Enh Grant Original Request'!L46</f>
        <v>0</v>
      </c>
      <c r="M57" s="128">
        <f>'Enh Grant Original Request'!M46</f>
        <v>0</v>
      </c>
      <c r="N57" s="128">
        <f>'Enh Grant Original Request'!N46</f>
        <v>0</v>
      </c>
      <c r="O57" s="128">
        <f>'Enh Grant Original Request'!O46</f>
        <v>0</v>
      </c>
      <c r="P57" s="128">
        <f>'Enh Grant Original Request'!P46</f>
        <v>0</v>
      </c>
      <c r="Q57" s="34">
        <f>'Enh Grant Original Request'!Q46</f>
        <v>0</v>
      </c>
      <c r="R57" s="34">
        <f>'Enh Grant Original Request'!R46</f>
        <v>0</v>
      </c>
      <c r="S57" s="40">
        <f t="shared" si="36"/>
        <v>0</v>
      </c>
      <c r="T57" s="40">
        <f t="shared" si="0"/>
        <v>0</v>
      </c>
      <c r="U57" s="40"/>
      <c r="V57" s="32"/>
      <c r="W57" s="39"/>
      <c r="X57" s="40">
        <f t="shared" si="37"/>
        <v>0</v>
      </c>
      <c r="Y57" s="8">
        <f t="shared" si="1"/>
        <v>0</v>
      </c>
      <c r="Z57" s="8"/>
      <c r="AA57" s="44"/>
      <c r="AB57" s="56">
        <f t="shared" si="2"/>
        <v>0</v>
      </c>
      <c r="AC57" s="39">
        <f t="shared" si="2"/>
        <v>0</v>
      </c>
      <c r="AD57" s="40">
        <f t="shared" si="7"/>
        <v>0</v>
      </c>
      <c r="AE57" s="8">
        <f t="shared" si="8"/>
        <v>0</v>
      </c>
      <c r="AF57" s="8">
        <f t="shared" si="21"/>
        <v>0</v>
      </c>
      <c r="AG57" s="8"/>
      <c r="AH57" s="2"/>
      <c r="AI57" s="2"/>
      <c r="AJ57" s="52"/>
      <c r="AK57" s="53"/>
      <c r="AN57" s="56">
        <f t="shared" si="27"/>
        <v>0</v>
      </c>
      <c r="AP57" s="81"/>
      <c r="AQ57" s="33"/>
      <c r="AS57" s="119"/>
      <c r="AT57" s="123">
        <f t="shared" si="9"/>
        <v>0</v>
      </c>
      <c r="AU57" s="34"/>
      <c r="AZ57" s="4">
        <f t="shared" si="22"/>
        <v>0</v>
      </c>
      <c r="BF57" s="4">
        <f t="shared" si="23"/>
        <v>0</v>
      </c>
      <c r="BH57" s="34">
        <f t="shared" si="24"/>
        <v>0</v>
      </c>
      <c r="BI57" s="34">
        <f t="shared" si="31"/>
        <v>0</v>
      </c>
      <c r="BJ57" s="4">
        <f t="shared" si="25"/>
        <v>0</v>
      </c>
      <c r="BK57" s="4">
        <f t="shared" si="26"/>
        <v>0</v>
      </c>
      <c r="BP57" s="34">
        <f t="shared" si="10"/>
        <v>0</v>
      </c>
      <c r="BQ57" s="34">
        <f t="shared" si="11"/>
        <v>0</v>
      </c>
      <c r="BR57" s="4">
        <f t="shared" si="12"/>
        <v>0</v>
      </c>
      <c r="BS57" s="4">
        <f t="shared" si="13"/>
        <v>0</v>
      </c>
      <c r="BX57" s="34">
        <f t="shared" si="14"/>
        <v>0</v>
      </c>
      <c r="BY57" s="34">
        <f t="shared" si="14"/>
        <v>0</v>
      </c>
      <c r="BZ57" s="4">
        <f t="shared" si="15"/>
        <v>0</v>
      </c>
      <c r="CA57" s="4">
        <f t="shared" si="16"/>
        <v>0</v>
      </c>
      <c r="CF57" s="34">
        <f t="shared" si="17"/>
        <v>0</v>
      </c>
      <c r="CG57" s="34">
        <f t="shared" si="17"/>
        <v>0</v>
      </c>
      <c r="CH57" s="4">
        <f t="shared" si="18"/>
        <v>0</v>
      </c>
      <c r="CI57" s="4">
        <f t="shared" si="19"/>
        <v>0</v>
      </c>
      <c r="CN57" s="4">
        <f t="shared" si="29"/>
        <v>0</v>
      </c>
      <c r="CO57" s="8">
        <f t="shared" si="28"/>
        <v>0</v>
      </c>
    </row>
    <row r="58" spans="1:93" x14ac:dyDescent="0.3">
      <c r="A58" s="3">
        <f t="shared" si="34"/>
        <v>0</v>
      </c>
      <c r="B58" s="4">
        <f t="shared" si="34"/>
        <v>0</v>
      </c>
      <c r="C58" s="4">
        <f t="shared" si="34"/>
        <v>0</v>
      </c>
      <c r="D58" s="4">
        <f t="shared" si="34"/>
        <v>0</v>
      </c>
      <c r="E58" s="4">
        <f t="shared" si="34"/>
        <v>0</v>
      </c>
      <c r="F58" s="5">
        <f t="shared" si="34"/>
        <v>0</v>
      </c>
      <c r="G58" s="5">
        <f t="shared" si="34"/>
        <v>0</v>
      </c>
      <c r="H58" s="128">
        <f>'Enh Grant Original Request'!H47</f>
        <v>0</v>
      </c>
      <c r="I58" s="128">
        <f>'Enh Grant Original Request'!I47</f>
        <v>0</v>
      </c>
      <c r="J58" s="128">
        <f>'Enh Grant Original Request'!J47</f>
        <v>0</v>
      </c>
      <c r="K58" s="128">
        <f>'Enh Grant Original Request'!K47</f>
        <v>0</v>
      </c>
      <c r="L58" s="128">
        <f>'Enh Grant Original Request'!L47</f>
        <v>0</v>
      </c>
      <c r="M58" s="128">
        <f>'Enh Grant Original Request'!M47</f>
        <v>0</v>
      </c>
      <c r="N58" s="128">
        <f>'Enh Grant Original Request'!N47</f>
        <v>0</v>
      </c>
      <c r="O58" s="128">
        <f>'Enh Grant Original Request'!O47</f>
        <v>0</v>
      </c>
      <c r="P58" s="128">
        <f>'Enh Grant Original Request'!P47</f>
        <v>0</v>
      </c>
      <c r="Q58" s="34">
        <f>'Enh Grant Original Request'!Q47</f>
        <v>0</v>
      </c>
      <c r="R58" s="34">
        <f>'Enh Grant Original Request'!R47</f>
        <v>0</v>
      </c>
      <c r="S58" s="40">
        <f t="shared" si="36"/>
        <v>0</v>
      </c>
      <c r="T58" s="40">
        <f t="shared" si="0"/>
        <v>0</v>
      </c>
      <c r="U58" s="40"/>
      <c r="V58" s="32"/>
      <c r="W58" s="39"/>
      <c r="X58" s="40">
        <f t="shared" si="37"/>
        <v>0</v>
      </c>
      <c r="Y58" s="8">
        <f t="shared" si="1"/>
        <v>0</v>
      </c>
      <c r="Z58" s="8"/>
      <c r="AA58" s="44"/>
      <c r="AB58" s="56">
        <f t="shared" si="2"/>
        <v>0</v>
      </c>
      <c r="AC58" s="39">
        <f t="shared" si="2"/>
        <v>0</v>
      </c>
      <c r="AD58" s="40">
        <f t="shared" si="7"/>
        <v>0</v>
      </c>
      <c r="AE58" s="8">
        <f t="shared" si="8"/>
        <v>0</v>
      </c>
      <c r="AF58" s="8">
        <f t="shared" si="21"/>
        <v>0</v>
      </c>
      <c r="AG58" s="8"/>
      <c r="AH58" s="2"/>
      <c r="AI58" s="2"/>
      <c r="AJ58" s="52"/>
      <c r="AK58" s="53"/>
      <c r="AN58" s="56">
        <f t="shared" si="27"/>
        <v>0</v>
      </c>
      <c r="AP58" s="81"/>
      <c r="AQ58" s="33"/>
      <c r="AS58" s="119"/>
      <c r="AT58" s="123">
        <f t="shared" si="9"/>
        <v>0</v>
      </c>
      <c r="AU58" s="34"/>
      <c r="AZ58" s="4">
        <f t="shared" si="22"/>
        <v>0</v>
      </c>
      <c r="BF58" s="4">
        <f t="shared" si="23"/>
        <v>0</v>
      </c>
      <c r="BH58" s="34">
        <f t="shared" si="24"/>
        <v>0</v>
      </c>
      <c r="BI58" s="34">
        <f t="shared" si="31"/>
        <v>0</v>
      </c>
      <c r="BJ58" s="4">
        <f t="shared" si="25"/>
        <v>0</v>
      </c>
      <c r="BK58" s="4">
        <f t="shared" si="26"/>
        <v>0</v>
      </c>
      <c r="BP58" s="34">
        <f t="shared" si="10"/>
        <v>0</v>
      </c>
      <c r="BQ58" s="34">
        <f t="shared" si="11"/>
        <v>0</v>
      </c>
      <c r="BR58" s="4">
        <f t="shared" si="12"/>
        <v>0</v>
      </c>
      <c r="BS58" s="4">
        <f t="shared" si="13"/>
        <v>0</v>
      </c>
      <c r="BX58" s="34">
        <f t="shared" si="14"/>
        <v>0</v>
      </c>
      <c r="BY58" s="34">
        <f t="shared" si="14"/>
        <v>0</v>
      </c>
      <c r="BZ58" s="4">
        <f t="shared" si="15"/>
        <v>0</v>
      </c>
      <c r="CA58" s="4">
        <f t="shared" si="16"/>
        <v>0</v>
      </c>
      <c r="CF58" s="34">
        <f t="shared" si="17"/>
        <v>0</v>
      </c>
      <c r="CG58" s="34">
        <f t="shared" si="17"/>
        <v>0</v>
      </c>
      <c r="CH58" s="4">
        <f t="shared" si="18"/>
        <v>0</v>
      </c>
      <c r="CI58" s="4">
        <f t="shared" si="19"/>
        <v>0</v>
      </c>
      <c r="CN58" s="4">
        <f t="shared" si="29"/>
        <v>0</v>
      </c>
      <c r="CO58" s="8">
        <f t="shared" si="28"/>
        <v>0</v>
      </c>
    </row>
    <row r="59" spans="1:93" x14ac:dyDescent="0.3">
      <c r="A59" s="3">
        <f t="shared" si="34"/>
        <v>0</v>
      </c>
      <c r="B59" s="4">
        <f t="shared" si="34"/>
        <v>0</v>
      </c>
      <c r="C59" s="4">
        <f t="shared" si="34"/>
        <v>0</v>
      </c>
      <c r="D59" s="4">
        <f t="shared" si="34"/>
        <v>0</v>
      </c>
      <c r="E59" s="4">
        <f t="shared" si="34"/>
        <v>0</v>
      </c>
      <c r="F59" s="5">
        <f t="shared" si="34"/>
        <v>0</v>
      </c>
      <c r="G59" s="5">
        <f t="shared" si="34"/>
        <v>0</v>
      </c>
      <c r="H59" s="128">
        <f>'Enh Grant Original Request'!H48</f>
        <v>0</v>
      </c>
      <c r="I59" s="128">
        <f>'Enh Grant Original Request'!I48</f>
        <v>0</v>
      </c>
      <c r="J59" s="128">
        <f>'Enh Grant Original Request'!J48</f>
        <v>0</v>
      </c>
      <c r="K59" s="128">
        <f>'Enh Grant Original Request'!K48</f>
        <v>0</v>
      </c>
      <c r="L59" s="128">
        <f>'Enh Grant Original Request'!L48</f>
        <v>0</v>
      </c>
      <c r="M59" s="128">
        <f>'Enh Grant Original Request'!M48</f>
        <v>0</v>
      </c>
      <c r="N59" s="128">
        <f>'Enh Grant Original Request'!N48</f>
        <v>0</v>
      </c>
      <c r="O59" s="128">
        <f>'Enh Grant Original Request'!O48</f>
        <v>0</v>
      </c>
      <c r="P59" s="128">
        <f>'Enh Grant Original Request'!P48</f>
        <v>0</v>
      </c>
      <c r="Q59" s="34">
        <f>'Enh Grant Original Request'!Q48</f>
        <v>0</v>
      </c>
      <c r="R59" s="34">
        <f>'Enh Grant Original Request'!R48</f>
        <v>0</v>
      </c>
      <c r="S59" s="40">
        <f t="shared" si="36"/>
        <v>0</v>
      </c>
      <c r="T59" s="40">
        <f t="shared" si="0"/>
        <v>0</v>
      </c>
      <c r="U59" s="40"/>
      <c r="V59" s="32"/>
      <c r="W59" s="39"/>
      <c r="X59" s="40">
        <f t="shared" si="37"/>
        <v>0</v>
      </c>
      <c r="Y59" s="8">
        <f t="shared" si="1"/>
        <v>0</v>
      </c>
      <c r="Z59" s="8"/>
      <c r="AA59" s="44"/>
      <c r="AB59" s="56">
        <f t="shared" si="2"/>
        <v>0</v>
      </c>
      <c r="AC59" s="39">
        <f t="shared" si="2"/>
        <v>0</v>
      </c>
      <c r="AD59" s="40">
        <f t="shared" si="7"/>
        <v>0</v>
      </c>
      <c r="AE59" s="8">
        <f t="shared" si="8"/>
        <v>0</v>
      </c>
      <c r="AF59" s="8">
        <f t="shared" si="21"/>
        <v>0</v>
      </c>
      <c r="AG59" s="8"/>
      <c r="AH59" s="2"/>
      <c r="AI59" s="2"/>
      <c r="AJ59" s="52"/>
      <c r="AK59" s="53"/>
      <c r="AN59" s="56">
        <f t="shared" si="27"/>
        <v>0</v>
      </c>
      <c r="AP59" s="81"/>
      <c r="AQ59" s="33"/>
      <c r="AS59" s="119"/>
      <c r="AT59" s="123">
        <f t="shared" si="9"/>
        <v>0</v>
      </c>
      <c r="AU59" s="34"/>
      <c r="AZ59" s="4">
        <f t="shared" si="22"/>
        <v>0</v>
      </c>
      <c r="BF59" s="4">
        <f t="shared" si="23"/>
        <v>0</v>
      </c>
      <c r="BH59" s="34">
        <f t="shared" si="24"/>
        <v>0</v>
      </c>
      <c r="BI59" s="34">
        <f t="shared" si="31"/>
        <v>0</v>
      </c>
      <c r="BJ59" s="4">
        <f t="shared" si="25"/>
        <v>0</v>
      </c>
      <c r="BK59" s="4">
        <f t="shared" si="26"/>
        <v>0</v>
      </c>
      <c r="BP59" s="34">
        <f t="shared" si="10"/>
        <v>0</v>
      </c>
      <c r="BQ59" s="34">
        <f t="shared" si="11"/>
        <v>0</v>
      </c>
      <c r="BR59" s="4">
        <f t="shared" si="12"/>
        <v>0</v>
      </c>
      <c r="BS59" s="4">
        <f t="shared" si="13"/>
        <v>0</v>
      </c>
      <c r="BX59" s="34">
        <f t="shared" si="14"/>
        <v>0</v>
      </c>
      <c r="BY59" s="34">
        <f t="shared" si="14"/>
        <v>0</v>
      </c>
      <c r="BZ59" s="4">
        <f t="shared" si="15"/>
        <v>0</v>
      </c>
      <c r="CA59" s="4">
        <f t="shared" si="16"/>
        <v>0</v>
      </c>
      <c r="CF59" s="34">
        <f t="shared" si="17"/>
        <v>0</v>
      </c>
      <c r="CG59" s="34">
        <f t="shared" si="17"/>
        <v>0</v>
      </c>
      <c r="CH59" s="4">
        <f t="shared" si="18"/>
        <v>0</v>
      </c>
      <c r="CI59" s="4">
        <f t="shared" si="19"/>
        <v>0</v>
      </c>
      <c r="CN59" s="4">
        <f t="shared" si="29"/>
        <v>0</v>
      </c>
      <c r="CO59" s="8">
        <f t="shared" si="28"/>
        <v>0</v>
      </c>
    </row>
    <row r="60" spans="1:93" x14ac:dyDescent="0.3">
      <c r="A60" s="3">
        <f t="shared" si="34"/>
        <v>0</v>
      </c>
      <c r="B60" s="4">
        <f t="shared" si="34"/>
        <v>0</v>
      </c>
      <c r="C60" s="4">
        <f t="shared" si="34"/>
        <v>0</v>
      </c>
      <c r="D60" s="4">
        <f t="shared" si="34"/>
        <v>0</v>
      </c>
      <c r="E60" s="4">
        <f t="shared" si="34"/>
        <v>0</v>
      </c>
      <c r="F60" s="5">
        <f t="shared" si="34"/>
        <v>0</v>
      </c>
      <c r="G60" s="5">
        <f t="shared" si="34"/>
        <v>0</v>
      </c>
      <c r="H60" s="128">
        <f>'Enh Grant Original Request'!H49</f>
        <v>0</v>
      </c>
      <c r="I60" s="128">
        <f>'Enh Grant Original Request'!I49</f>
        <v>0</v>
      </c>
      <c r="J60" s="128">
        <f>'Enh Grant Original Request'!J49</f>
        <v>0</v>
      </c>
      <c r="K60" s="128">
        <f>'Enh Grant Original Request'!K49</f>
        <v>0</v>
      </c>
      <c r="L60" s="128">
        <f>'Enh Grant Original Request'!L49</f>
        <v>0</v>
      </c>
      <c r="M60" s="128">
        <f>'Enh Grant Original Request'!M49</f>
        <v>0</v>
      </c>
      <c r="N60" s="128">
        <f>'Enh Grant Original Request'!N49</f>
        <v>0</v>
      </c>
      <c r="O60" s="128">
        <f>'Enh Grant Original Request'!O49</f>
        <v>0</v>
      </c>
      <c r="P60" s="128">
        <f>'Enh Grant Original Request'!P49</f>
        <v>0</v>
      </c>
      <c r="Q60" s="34">
        <f>'Enh Grant Original Request'!Q49</f>
        <v>0</v>
      </c>
      <c r="R60" s="34">
        <f>'Enh Grant Original Request'!R49</f>
        <v>0</v>
      </c>
      <c r="S60" s="40">
        <f t="shared" si="36"/>
        <v>0</v>
      </c>
      <c r="T60" s="40">
        <f t="shared" si="0"/>
        <v>0</v>
      </c>
      <c r="U60" s="40"/>
      <c r="V60" s="32"/>
      <c r="W60" s="39"/>
      <c r="X60" s="40">
        <f t="shared" si="37"/>
        <v>0</v>
      </c>
      <c r="Y60" s="8">
        <f t="shared" si="1"/>
        <v>0</v>
      </c>
      <c r="Z60" s="8"/>
      <c r="AA60" s="44"/>
      <c r="AB60" s="56">
        <f t="shared" si="2"/>
        <v>0</v>
      </c>
      <c r="AC60" s="39">
        <f t="shared" si="2"/>
        <v>0</v>
      </c>
      <c r="AD60" s="40">
        <f t="shared" si="7"/>
        <v>0</v>
      </c>
      <c r="AE60" s="8">
        <f t="shared" si="8"/>
        <v>0</v>
      </c>
      <c r="AF60" s="8">
        <f t="shared" si="21"/>
        <v>0</v>
      </c>
      <c r="AG60" s="8"/>
      <c r="AH60" s="2"/>
      <c r="AI60" s="2"/>
      <c r="AJ60" s="52"/>
      <c r="AK60" s="53"/>
      <c r="AN60" s="56">
        <f t="shared" si="27"/>
        <v>0</v>
      </c>
      <c r="AP60" s="81"/>
      <c r="AQ60" s="33"/>
      <c r="AS60" s="119"/>
      <c r="AT60" s="123">
        <f t="shared" si="9"/>
        <v>0</v>
      </c>
      <c r="AU60" s="34"/>
      <c r="AZ60" s="4">
        <f t="shared" si="22"/>
        <v>0</v>
      </c>
      <c r="BF60" s="4">
        <f t="shared" si="23"/>
        <v>0</v>
      </c>
      <c r="BH60" s="34">
        <f t="shared" si="24"/>
        <v>0</v>
      </c>
      <c r="BI60" s="34">
        <f t="shared" si="31"/>
        <v>0</v>
      </c>
      <c r="BJ60" s="4">
        <f t="shared" si="25"/>
        <v>0</v>
      </c>
      <c r="BK60" s="4">
        <f t="shared" si="26"/>
        <v>0</v>
      </c>
      <c r="BP60" s="34">
        <f t="shared" si="10"/>
        <v>0</v>
      </c>
      <c r="BQ60" s="34">
        <f t="shared" si="11"/>
        <v>0</v>
      </c>
      <c r="BR60" s="4">
        <f t="shared" si="12"/>
        <v>0</v>
      </c>
      <c r="BS60" s="4">
        <f t="shared" si="13"/>
        <v>0</v>
      </c>
      <c r="BX60" s="34">
        <f t="shared" si="14"/>
        <v>0</v>
      </c>
      <c r="BY60" s="34">
        <f t="shared" si="14"/>
        <v>0</v>
      </c>
      <c r="BZ60" s="4">
        <f t="shared" si="15"/>
        <v>0</v>
      </c>
      <c r="CA60" s="4">
        <f t="shared" si="16"/>
        <v>0</v>
      </c>
      <c r="CF60" s="34">
        <f t="shared" si="17"/>
        <v>0</v>
      </c>
      <c r="CG60" s="34">
        <f t="shared" si="17"/>
        <v>0</v>
      </c>
      <c r="CH60" s="4">
        <f t="shared" si="18"/>
        <v>0</v>
      </c>
      <c r="CI60" s="4">
        <f t="shared" si="19"/>
        <v>0</v>
      </c>
      <c r="CN60" s="4">
        <f t="shared" si="29"/>
        <v>0</v>
      </c>
      <c r="CO60" s="8">
        <f t="shared" si="28"/>
        <v>0</v>
      </c>
    </row>
    <row r="61" spans="1:93" x14ac:dyDescent="0.3">
      <c r="A61" s="3">
        <f t="shared" si="34"/>
        <v>0</v>
      </c>
      <c r="B61" s="4">
        <f t="shared" si="34"/>
        <v>0</v>
      </c>
      <c r="C61" s="4">
        <f t="shared" si="34"/>
        <v>0</v>
      </c>
      <c r="D61" s="4">
        <f t="shared" si="34"/>
        <v>0</v>
      </c>
      <c r="E61" s="4">
        <f t="shared" si="34"/>
        <v>0</v>
      </c>
      <c r="F61" s="5">
        <f t="shared" si="34"/>
        <v>0</v>
      </c>
      <c r="G61" s="5">
        <f t="shared" si="34"/>
        <v>0</v>
      </c>
      <c r="H61" s="128">
        <f>'Enh Grant Original Request'!H50</f>
        <v>0</v>
      </c>
      <c r="I61" s="128">
        <f>'Enh Grant Original Request'!I50</f>
        <v>0</v>
      </c>
      <c r="J61" s="128">
        <f>'Enh Grant Original Request'!J50</f>
        <v>0</v>
      </c>
      <c r="K61" s="128">
        <f>'Enh Grant Original Request'!K50</f>
        <v>0</v>
      </c>
      <c r="L61" s="128">
        <f>'Enh Grant Original Request'!L50</f>
        <v>0</v>
      </c>
      <c r="M61" s="128">
        <f>'Enh Grant Original Request'!M50</f>
        <v>0</v>
      </c>
      <c r="N61" s="128">
        <f>'Enh Grant Original Request'!N50</f>
        <v>0</v>
      </c>
      <c r="O61" s="128">
        <f>'Enh Grant Original Request'!O50</f>
        <v>0</v>
      </c>
      <c r="P61" s="128">
        <f>'Enh Grant Original Request'!P50</f>
        <v>0</v>
      </c>
      <c r="Q61" s="34">
        <f>'Enh Grant Original Request'!Q50</f>
        <v>0</v>
      </c>
      <c r="R61" s="34">
        <f>'Enh Grant Original Request'!R50</f>
        <v>0</v>
      </c>
      <c r="S61" s="40">
        <f t="shared" si="36"/>
        <v>0</v>
      </c>
      <c r="T61" s="40">
        <f t="shared" si="0"/>
        <v>0</v>
      </c>
      <c r="U61" s="40"/>
      <c r="V61" s="32"/>
      <c r="W61" s="39"/>
      <c r="X61" s="40">
        <f t="shared" si="37"/>
        <v>0</v>
      </c>
      <c r="Y61" s="8">
        <f t="shared" si="1"/>
        <v>0</v>
      </c>
      <c r="Z61" s="8"/>
      <c r="AA61" s="44"/>
      <c r="AB61" s="56">
        <f t="shared" si="2"/>
        <v>0</v>
      </c>
      <c r="AC61" s="39">
        <f t="shared" si="2"/>
        <v>0</v>
      </c>
      <c r="AD61" s="40">
        <f t="shared" si="7"/>
        <v>0</v>
      </c>
      <c r="AE61" s="8">
        <f t="shared" si="8"/>
        <v>0</v>
      </c>
      <c r="AF61" s="8">
        <f t="shared" si="21"/>
        <v>0</v>
      </c>
      <c r="AG61" s="8"/>
      <c r="AH61" s="2"/>
      <c r="AI61" s="2"/>
      <c r="AJ61" s="52"/>
      <c r="AK61" s="53"/>
      <c r="AN61" s="56">
        <f t="shared" si="27"/>
        <v>0</v>
      </c>
      <c r="AP61" s="81"/>
      <c r="AQ61" s="33"/>
      <c r="AS61" s="119"/>
      <c r="AT61" s="123">
        <f t="shared" si="9"/>
        <v>0</v>
      </c>
      <c r="AU61" s="34"/>
      <c r="AZ61" s="4">
        <f t="shared" si="22"/>
        <v>0</v>
      </c>
      <c r="BF61" s="4">
        <f t="shared" si="23"/>
        <v>0</v>
      </c>
      <c r="BH61" s="34">
        <f t="shared" si="24"/>
        <v>0</v>
      </c>
      <c r="BI61" s="34">
        <f t="shared" si="31"/>
        <v>0</v>
      </c>
      <c r="BJ61" s="4">
        <f t="shared" si="25"/>
        <v>0</v>
      </c>
      <c r="BK61" s="4">
        <f t="shared" si="26"/>
        <v>0</v>
      </c>
      <c r="BP61" s="34">
        <f t="shared" si="10"/>
        <v>0</v>
      </c>
      <c r="BQ61" s="34">
        <f t="shared" si="11"/>
        <v>0</v>
      </c>
      <c r="BR61" s="4">
        <f t="shared" si="12"/>
        <v>0</v>
      </c>
      <c r="BS61" s="4">
        <f t="shared" si="13"/>
        <v>0</v>
      </c>
      <c r="BX61" s="34">
        <f t="shared" si="14"/>
        <v>0</v>
      </c>
      <c r="BY61" s="34">
        <f t="shared" si="14"/>
        <v>0</v>
      </c>
      <c r="BZ61" s="4">
        <f t="shared" si="15"/>
        <v>0</v>
      </c>
      <c r="CA61" s="4">
        <f t="shared" si="16"/>
        <v>0</v>
      </c>
      <c r="CF61" s="34">
        <f t="shared" si="17"/>
        <v>0</v>
      </c>
      <c r="CG61" s="34">
        <f t="shared" si="17"/>
        <v>0</v>
      </c>
      <c r="CH61" s="4">
        <f t="shared" si="18"/>
        <v>0</v>
      </c>
      <c r="CI61" s="4">
        <f t="shared" si="19"/>
        <v>0</v>
      </c>
      <c r="CN61" s="4">
        <f t="shared" si="29"/>
        <v>0</v>
      </c>
      <c r="CO61" s="8">
        <f t="shared" si="28"/>
        <v>0</v>
      </c>
    </row>
    <row r="62" spans="1:93" x14ac:dyDescent="0.3">
      <c r="A62" s="3">
        <f t="shared" ref="A62:G77" si="38">A61</f>
        <v>0</v>
      </c>
      <c r="B62" s="4">
        <f t="shared" si="38"/>
        <v>0</v>
      </c>
      <c r="C62" s="4">
        <f t="shared" si="38"/>
        <v>0</v>
      </c>
      <c r="D62" s="4">
        <f t="shared" si="38"/>
        <v>0</v>
      </c>
      <c r="E62" s="4">
        <f t="shared" si="38"/>
        <v>0</v>
      </c>
      <c r="F62" s="5">
        <f t="shared" si="38"/>
        <v>0</v>
      </c>
      <c r="G62" s="5">
        <f t="shared" si="38"/>
        <v>0</v>
      </c>
      <c r="H62" s="128">
        <f>'Enh Grant Original Request'!H51</f>
        <v>0</v>
      </c>
      <c r="I62" s="128">
        <f>'Enh Grant Original Request'!I51</f>
        <v>0</v>
      </c>
      <c r="J62" s="128">
        <f>'Enh Grant Original Request'!J51</f>
        <v>0</v>
      </c>
      <c r="K62" s="128">
        <f>'Enh Grant Original Request'!K51</f>
        <v>0</v>
      </c>
      <c r="L62" s="128">
        <f>'Enh Grant Original Request'!L51</f>
        <v>0</v>
      </c>
      <c r="M62" s="128">
        <f>'Enh Grant Original Request'!M51</f>
        <v>0</v>
      </c>
      <c r="N62" s="128">
        <f>'Enh Grant Original Request'!N51</f>
        <v>0</v>
      </c>
      <c r="O62" s="128">
        <f>'Enh Grant Original Request'!O51</f>
        <v>0</v>
      </c>
      <c r="P62" s="128">
        <f>'Enh Grant Original Request'!P51</f>
        <v>0</v>
      </c>
      <c r="Q62" s="34">
        <f>'Enh Grant Original Request'!Q51</f>
        <v>0</v>
      </c>
      <c r="R62" s="34">
        <f>'Enh Grant Original Request'!R51</f>
        <v>0</v>
      </c>
      <c r="S62" s="40">
        <f t="shared" si="36"/>
        <v>0</v>
      </c>
      <c r="T62" s="40">
        <f t="shared" si="0"/>
        <v>0</v>
      </c>
      <c r="U62" s="40"/>
      <c r="V62" s="32"/>
      <c r="W62" s="39"/>
      <c r="X62" s="40">
        <f t="shared" si="37"/>
        <v>0</v>
      </c>
      <c r="Y62" s="8">
        <f t="shared" si="1"/>
        <v>0</v>
      </c>
      <c r="Z62" s="8"/>
      <c r="AA62" s="44"/>
      <c r="AB62" s="56">
        <f t="shared" si="2"/>
        <v>0</v>
      </c>
      <c r="AC62" s="39">
        <f t="shared" si="2"/>
        <v>0</v>
      </c>
      <c r="AD62" s="40">
        <f t="shared" si="7"/>
        <v>0</v>
      </c>
      <c r="AE62" s="8">
        <f t="shared" si="8"/>
        <v>0</v>
      </c>
      <c r="AF62" s="8">
        <f t="shared" si="21"/>
        <v>0</v>
      </c>
      <c r="AG62" s="8"/>
      <c r="AH62" s="2"/>
      <c r="AI62" s="2"/>
      <c r="AJ62" s="52"/>
      <c r="AK62" s="53"/>
      <c r="AN62" s="56">
        <f t="shared" si="27"/>
        <v>0</v>
      </c>
      <c r="AP62" s="81"/>
      <c r="AQ62" s="33"/>
      <c r="AS62" s="119"/>
      <c r="AT62" s="123">
        <f t="shared" si="9"/>
        <v>0</v>
      </c>
      <c r="AU62" s="34"/>
      <c r="AZ62" s="4">
        <f t="shared" si="22"/>
        <v>0</v>
      </c>
      <c r="BF62" s="4">
        <f t="shared" si="23"/>
        <v>0</v>
      </c>
      <c r="BH62" s="34">
        <f t="shared" si="24"/>
        <v>0</v>
      </c>
      <c r="BI62" s="34">
        <f t="shared" si="31"/>
        <v>0</v>
      </c>
      <c r="BJ62" s="4">
        <f t="shared" si="25"/>
        <v>0</v>
      </c>
      <c r="BK62" s="4">
        <f t="shared" si="26"/>
        <v>0</v>
      </c>
      <c r="BP62" s="34">
        <f t="shared" si="10"/>
        <v>0</v>
      </c>
      <c r="BQ62" s="34">
        <f t="shared" si="11"/>
        <v>0</v>
      </c>
      <c r="BR62" s="4">
        <f t="shared" si="12"/>
        <v>0</v>
      </c>
      <c r="BS62" s="4">
        <f t="shared" si="13"/>
        <v>0</v>
      </c>
      <c r="BX62" s="34">
        <f t="shared" si="14"/>
        <v>0</v>
      </c>
      <c r="BY62" s="34">
        <f t="shared" si="14"/>
        <v>0</v>
      </c>
      <c r="BZ62" s="4">
        <f t="shared" si="15"/>
        <v>0</v>
      </c>
      <c r="CA62" s="4">
        <f t="shared" si="16"/>
        <v>0</v>
      </c>
      <c r="CF62" s="34">
        <f t="shared" si="17"/>
        <v>0</v>
      </c>
      <c r="CG62" s="34">
        <f t="shared" si="17"/>
        <v>0</v>
      </c>
      <c r="CH62" s="4">
        <f t="shared" si="18"/>
        <v>0</v>
      </c>
      <c r="CI62" s="4">
        <f t="shared" si="19"/>
        <v>0</v>
      </c>
      <c r="CN62" s="4">
        <f t="shared" si="29"/>
        <v>0</v>
      </c>
      <c r="CO62" s="8">
        <f t="shared" si="28"/>
        <v>0</v>
      </c>
    </row>
    <row r="63" spans="1:93" x14ac:dyDescent="0.3">
      <c r="A63" s="3">
        <f t="shared" si="38"/>
        <v>0</v>
      </c>
      <c r="B63" s="4">
        <f t="shared" si="38"/>
        <v>0</v>
      </c>
      <c r="C63" s="4">
        <f t="shared" si="38"/>
        <v>0</v>
      </c>
      <c r="D63" s="4">
        <f t="shared" si="38"/>
        <v>0</v>
      </c>
      <c r="E63" s="4">
        <f t="shared" si="38"/>
        <v>0</v>
      </c>
      <c r="F63" s="5">
        <f t="shared" si="38"/>
        <v>0</v>
      </c>
      <c r="G63" s="5">
        <f t="shared" si="38"/>
        <v>0</v>
      </c>
      <c r="H63" s="128">
        <f>'Enh Grant Original Request'!H52</f>
        <v>0</v>
      </c>
      <c r="I63" s="128">
        <f>'Enh Grant Original Request'!I52</f>
        <v>0</v>
      </c>
      <c r="J63" s="128">
        <f>'Enh Grant Original Request'!J52</f>
        <v>0</v>
      </c>
      <c r="K63" s="128">
        <f>'Enh Grant Original Request'!K52</f>
        <v>0</v>
      </c>
      <c r="L63" s="128">
        <f>'Enh Grant Original Request'!L52</f>
        <v>0</v>
      </c>
      <c r="M63" s="128">
        <f>'Enh Grant Original Request'!M52</f>
        <v>0</v>
      </c>
      <c r="N63" s="128">
        <f>'Enh Grant Original Request'!N52</f>
        <v>0</v>
      </c>
      <c r="O63" s="128">
        <f>'Enh Grant Original Request'!O52</f>
        <v>0</v>
      </c>
      <c r="P63" s="128">
        <f>'Enh Grant Original Request'!P52</f>
        <v>0</v>
      </c>
      <c r="Q63" s="34">
        <f>'Enh Grant Original Request'!Q52</f>
        <v>0</v>
      </c>
      <c r="R63" s="34">
        <f>'Enh Grant Original Request'!R52</f>
        <v>0</v>
      </c>
      <c r="S63" s="40">
        <f t="shared" ref="S63:S126" si="39">SUM(R63)*Q63</f>
        <v>0</v>
      </c>
      <c r="T63" s="40">
        <f t="shared" si="0"/>
        <v>0</v>
      </c>
      <c r="U63" s="40"/>
      <c r="V63" s="32"/>
      <c r="W63" s="39"/>
      <c r="X63" s="40">
        <f t="shared" si="37"/>
        <v>0</v>
      </c>
      <c r="Y63" s="8">
        <f t="shared" si="1"/>
        <v>0</v>
      </c>
      <c r="Z63" s="8"/>
      <c r="AA63" s="44"/>
      <c r="AB63" s="56">
        <f t="shared" si="2"/>
        <v>0</v>
      </c>
      <c r="AC63" s="39">
        <f t="shared" si="2"/>
        <v>0</v>
      </c>
      <c r="AD63" s="40">
        <f t="shared" si="7"/>
        <v>0</v>
      </c>
      <c r="AE63" s="8">
        <f t="shared" si="8"/>
        <v>0</v>
      </c>
      <c r="AF63" s="8">
        <f t="shared" si="21"/>
        <v>0</v>
      </c>
      <c r="AG63" s="8"/>
      <c r="AH63" s="2"/>
      <c r="AI63" s="2"/>
      <c r="AJ63" s="52"/>
      <c r="AK63" s="53"/>
      <c r="AN63" s="56">
        <f t="shared" si="27"/>
        <v>0</v>
      </c>
      <c r="AP63" s="81"/>
      <c r="AQ63" s="33"/>
      <c r="AS63" s="119"/>
      <c r="AT63" s="123">
        <f t="shared" si="9"/>
        <v>0</v>
      </c>
      <c r="AU63" s="34"/>
      <c r="AZ63" s="4">
        <f t="shared" si="22"/>
        <v>0</v>
      </c>
      <c r="BF63" s="4">
        <f t="shared" si="23"/>
        <v>0</v>
      </c>
      <c r="BH63" s="34">
        <f t="shared" si="24"/>
        <v>0</v>
      </c>
      <c r="BI63" s="34">
        <f t="shared" si="31"/>
        <v>0</v>
      </c>
      <c r="BJ63" s="4">
        <f t="shared" si="25"/>
        <v>0</v>
      </c>
      <c r="BK63" s="4">
        <f t="shared" si="26"/>
        <v>0</v>
      </c>
      <c r="BP63" s="34">
        <f t="shared" si="10"/>
        <v>0</v>
      </c>
      <c r="BQ63" s="34">
        <f t="shared" si="11"/>
        <v>0</v>
      </c>
      <c r="BR63" s="4">
        <f t="shared" si="12"/>
        <v>0</v>
      </c>
      <c r="BS63" s="4">
        <f t="shared" si="13"/>
        <v>0</v>
      </c>
      <c r="BX63" s="34">
        <f t="shared" si="14"/>
        <v>0</v>
      </c>
      <c r="BY63" s="34">
        <f t="shared" si="14"/>
        <v>0</v>
      </c>
      <c r="BZ63" s="4">
        <f t="shared" si="15"/>
        <v>0</v>
      </c>
      <c r="CA63" s="4">
        <f t="shared" si="16"/>
        <v>0</v>
      </c>
      <c r="CF63" s="34">
        <f t="shared" si="17"/>
        <v>0</v>
      </c>
      <c r="CG63" s="34">
        <f t="shared" si="17"/>
        <v>0</v>
      </c>
      <c r="CH63" s="4">
        <f t="shared" si="18"/>
        <v>0</v>
      </c>
      <c r="CI63" s="4">
        <f t="shared" si="19"/>
        <v>0</v>
      </c>
      <c r="CN63" s="4">
        <f t="shared" si="29"/>
        <v>0</v>
      </c>
      <c r="CO63" s="8">
        <f t="shared" si="28"/>
        <v>0</v>
      </c>
    </row>
    <row r="64" spans="1:93" x14ac:dyDescent="0.3">
      <c r="A64" s="3">
        <f t="shared" si="38"/>
        <v>0</v>
      </c>
      <c r="B64" s="4">
        <f t="shared" si="38"/>
        <v>0</v>
      </c>
      <c r="C64" s="4">
        <f t="shared" si="38"/>
        <v>0</v>
      </c>
      <c r="D64" s="4">
        <f t="shared" si="38"/>
        <v>0</v>
      </c>
      <c r="E64" s="4">
        <f t="shared" si="38"/>
        <v>0</v>
      </c>
      <c r="F64" s="5">
        <f t="shared" si="38"/>
        <v>0</v>
      </c>
      <c r="G64" s="5">
        <f t="shared" si="38"/>
        <v>0</v>
      </c>
      <c r="H64" s="128">
        <f>'Enh Grant Original Request'!H53</f>
        <v>0</v>
      </c>
      <c r="I64" s="128">
        <f>'Enh Grant Original Request'!I53</f>
        <v>0</v>
      </c>
      <c r="J64" s="128">
        <f>'Enh Grant Original Request'!J53</f>
        <v>0</v>
      </c>
      <c r="K64" s="128">
        <f>'Enh Grant Original Request'!K53</f>
        <v>0</v>
      </c>
      <c r="L64" s="128">
        <f>'Enh Grant Original Request'!L53</f>
        <v>0</v>
      </c>
      <c r="M64" s="128">
        <f>'Enh Grant Original Request'!M53</f>
        <v>0</v>
      </c>
      <c r="N64" s="128">
        <f>'Enh Grant Original Request'!N53</f>
        <v>0</v>
      </c>
      <c r="O64" s="128">
        <f>'Enh Grant Original Request'!O53</f>
        <v>0</v>
      </c>
      <c r="P64" s="128">
        <f>'Enh Grant Original Request'!P53</f>
        <v>0</v>
      </c>
      <c r="Q64" s="34">
        <f>'Enh Grant Original Request'!Q53</f>
        <v>0</v>
      </c>
      <c r="R64" s="34">
        <f>'Enh Grant Original Request'!R53</f>
        <v>0</v>
      </c>
      <c r="S64" s="40">
        <f t="shared" si="39"/>
        <v>0</v>
      </c>
      <c r="T64" s="40">
        <f t="shared" si="0"/>
        <v>0</v>
      </c>
      <c r="U64" s="40"/>
      <c r="V64" s="32"/>
      <c r="W64" s="39"/>
      <c r="X64" s="40">
        <f t="shared" si="37"/>
        <v>0</v>
      </c>
      <c r="Y64" s="8">
        <f t="shared" si="1"/>
        <v>0</v>
      </c>
      <c r="Z64" s="8"/>
      <c r="AA64" s="44"/>
      <c r="AB64" s="56">
        <f t="shared" si="2"/>
        <v>0</v>
      </c>
      <c r="AC64" s="39">
        <f t="shared" si="2"/>
        <v>0</v>
      </c>
      <c r="AD64" s="40">
        <f t="shared" si="7"/>
        <v>0</v>
      </c>
      <c r="AE64" s="8">
        <f t="shared" si="8"/>
        <v>0</v>
      </c>
      <c r="AF64" s="8">
        <f t="shared" si="21"/>
        <v>0</v>
      </c>
      <c r="AG64" s="8"/>
      <c r="AH64" s="2"/>
      <c r="AI64" s="2"/>
      <c r="AJ64" s="52"/>
      <c r="AK64" s="53"/>
      <c r="AN64" s="56">
        <f t="shared" si="27"/>
        <v>0</v>
      </c>
      <c r="AP64" s="81"/>
      <c r="AQ64" s="33"/>
      <c r="AS64" s="119"/>
      <c r="AT64" s="123">
        <f t="shared" si="9"/>
        <v>0</v>
      </c>
      <c r="AU64" s="34"/>
      <c r="AZ64" s="4">
        <f t="shared" si="22"/>
        <v>0</v>
      </c>
      <c r="BF64" s="4">
        <f t="shared" si="23"/>
        <v>0</v>
      </c>
      <c r="BH64" s="34">
        <f t="shared" si="24"/>
        <v>0</v>
      </c>
      <c r="BI64" s="34">
        <f t="shared" si="31"/>
        <v>0</v>
      </c>
      <c r="BJ64" s="4">
        <f t="shared" si="25"/>
        <v>0</v>
      </c>
      <c r="BK64" s="4">
        <f t="shared" si="26"/>
        <v>0</v>
      </c>
      <c r="BP64" s="34">
        <f t="shared" si="10"/>
        <v>0</v>
      </c>
      <c r="BQ64" s="34">
        <f t="shared" si="11"/>
        <v>0</v>
      </c>
      <c r="BR64" s="4">
        <f t="shared" si="12"/>
        <v>0</v>
      </c>
      <c r="BS64" s="4">
        <f t="shared" si="13"/>
        <v>0</v>
      </c>
      <c r="BX64" s="34">
        <f t="shared" si="14"/>
        <v>0</v>
      </c>
      <c r="BY64" s="34">
        <f t="shared" si="14"/>
        <v>0</v>
      </c>
      <c r="BZ64" s="4">
        <f t="shared" si="15"/>
        <v>0</v>
      </c>
      <c r="CA64" s="4">
        <f t="shared" si="16"/>
        <v>0</v>
      </c>
      <c r="CF64" s="34">
        <f t="shared" si="17"/>
        <v>0</v>
      </c>
      <c r="CG64" s="34">
        <f t="shared" si="17"/>
        <v>0</v>
      </c>
      <c r="CH64" s="4">
        <f t="shared" si="18"/>
        <v>0</v>
      </c>
      <c r="CI64" s="4">
        <f t="shared" si="19"/>
        <v>0</v>
      </c>
      <c r="CN64" s="4">
        <f t="shared" si="29"/>
        <v>0</v>
      </c>
      <c r="CO64" s="8">
        <f t="shared" si="28"/>
        <v>0</v>
      </c>
    </row>
    <row r="65" spans="1:93" x14ac:dyDescent="0.3">
      <c r="A65" s="3">
        <f t="shared" si="38"/>
        <v>0</v>
      </c>
      <c r="B65" s="4">
        <f t="shared" si="38"/>
        <v>0</v>
      </c>
      <c r="C65" s="4">
        <f t="shared" si="38"/>
        <v>0</v>
      </c>
      <c r="D65" s="4">
        <f t="shared" si="38"/>
        <v>0</v>
      </c>
      <c r="E65" s="4">
        <f t="shared" si="38"/>
        <v>0</v>
      </c>
      <c r="F65" s="5">
        <f t="shared" si="38"/>
        <v>0</v>
      </c>
      <c r="G65" s="5">
        <f t="shared" si="38"/>
        <v>0</v>
      </c>
      <c r="H65" s="128">
        <f>'Enh Grant Original Request'!H54</f>
        <v>0</v>
      </c>
      <c r="I65" s="128">
        <f>'Enh Grant Original Request'!I54</f>
        <v>0</v>
      </c>
      <c r="J65" s="128">
        <f>'Enh Grant Original Request'!J54</f>
        <v>0</v>
      </c>
      <c r="K65" s="128">
        <f>'Enh Grant Original Request'!K54</f>
        <v>0</v>
      </c>
      <c r="L65" s="128">
        <f>'Enh Grant Original Request'!L54</f>
        <v>0</v>
      </c>
      <c r="M65" s="128">
        <f>'Enh Grant Original Request'!M54</f>
        <v>0</v>
      </c>
      <c r="N65" s="128">
        <f>'Enh Grant Original Request'!N54</f>
        <v>0</v>
      </c>
      <c r="O65" s="128">
        <f>'Enh Grant Original Request'!O54</f>
        <v>0</v>
      </c>
      <c r="P65" s="128">
        <f>'Enh Grant Original Request'!P54</f>
        <v>0</v>
      </c>
      <c r="Q65" s="34">
        <f>'Enh Grant Original Request'!Q54</f>
        <v>0</v>
      </c>
      <c r="R65" s="34">
        <f>'Enh Grant Original Request'!R54</f>
        <v>0</v>
      </c>
      <c r="S65" s="40">
        <f t="shared" si="39"/>
        <v>0</v>
      </c>
      <c r="T65" s="40">
        <f t="shared" si="0"/>
        <v>0</v>
      </c>
      <c r="U65" s="40"/>
      <c r="V65" s="32"/>
      <c r="W65" s="39"/>
      <c r="X65" s="40">
        <f t="shared" si="37"/>
        <v>0</v>
      </c>
      <c r="Y65" s="8">
        <f t="shared" si="1"/>
        <v>0</v>
      </c>
      <c r="Z65" s="8"/>
      <c r="AA65" s="44"/>
      <c r="AB65" s="56">
        <f t="shared" si="2"/>
        <v>0</v>
      </c>
      <c r="AC65" s="39">
        <f t="shared" si="2"/>
        <v>0</v>
      </c>
      <c r="AD65" s="40">
        <f t="shared" si="7"/>
        <v>0</v>
      </c>
      <c r="AE65" s="8">
        <f t="shared" si="8"/>
        <v>0</v>
      </c>
      <c r="AF65" s="8">
        <f t="shared" si="21"/>
        <v>0</v>
      </c>
      <c r="AG65" s="8"/>
      <c r="AH65" s="2"/>
      <c r="AI65" s="2"/>
      <c r="AJ65" s="52"/>
      <c r="AK65" s="53"/>
      <c r="AN65" s="56">
        <f t="shared" si="27"/>
        <v>0</v>
      </c>
      <c r="AP65" s="81"/>
      <c r="AQ65" s="33"/>
      <c r="AS65" s="119"/>
      <c r="AT65" s="123">
        <f t="shared" si="9"/>
        <v>0</v>
      </c>
      <c r="AU65" s="34"/>
      <c r="AZ65" s="4">
        <f t="shared" si="22"/>
        <v>0</v>
      </c>
      <c r="BF65" s="4">
        <f t="shared" si="23"/>
        <v>0</v>
      </c>
      <c r="BH65" s="34">
        <f t="shared" si="24"/>
        <v>0</v>
      </c>
      <c r="BI65" s="34">
        <f t="shared" si="31"/>
        <v>0</v>
      </c>
      <c r="BJ65" s="4">
        <f t="shared" si="25"/>
        <v>0</v>
      </c>
      <c r="BK65" s="4">
        <f t="shared" si="26"/>
        <v>0</v>
      </c>
      <c r="BP65" s="34">
        <f t="shared" si="10"/>
        <v>0</v>
      </c>
      <c r="BQ65" s="34">
        <f t="shared" si="11"/>
        <v>0</v>
      </c>
      <c r="BR65" s="4">
        <f t="shared" si="12"/>
        <v>0</v>
      </c>
      <c r="BS65" s="4">
        <f t="shared" si="13"/>
        <v>0</v>
      </c>
      <c r="BX65" s="34">
        <f t="shared" si="14"/>
        <v>0</v>
      </c>
      <c r="BY65" s="34">
        <f t="shared" si="14"/>
        <v>0</v>
      </c>
      <c r="BZ65" s="4">
        <f t="shared" si="15"/>
        <v>0</v>
      </c>
      <c r="CA65" s="4">
        <f t="shared" si="16"/>
        <v>0</v>
      </c>
      <c r="CF65" s="34">
        <f t="shared" si="17"/>
        <v>0</v>
      </c>
      <c r="CG65" s="34">
        <f t="shared" si="17"/>
        <v>0</v>
      </c>
      <c r="CH65" s="4">
        <f t="shared" si="18"/>
        <v>0</v>
      </c>
      <c r="CI65" s="4">
        <f t="shared" si="19"/>
        <v>0</v>
      </c>
      <c r="CN65" s="4">
        <f t="shared" si="29"/>
        <v>0</v>
      </c>
      <c r="CO65" s="8">
        <f t="shared" si="28"/>
        <v>0</v>
      </c>
    </row>
    <row r="66" spans="1:93" x14ac:dyDescent="0.3">
      <c r="A66" s="3">
        <f t="shared" si="38"/>
        <v>0</v>
      </c>
      <c r="B66" s="4">
        <f t="shared" si="38"/>
        <v>0</v>
      </c>
      <c r="C66" s="4">
        <f t="shared" si="38"/>
        <v>0</v>
      </c>
      <c r="D66" s="4">
        <f t="shared" si="38"/>
        <v>0</v>
      </c>
      <c r="E66" s="4">
        <f t="shared" si="38"/>
        <v>0</v>
      </c>
      <c r="F66" s="5">
        <f t="shared" si="38"/>
        <v>0</v>
      </c>
      <c r="G66" s="5">
        <f t="shared" si="38"/>
        <v>0</v>
      </c>
      <c r="H66" s="128">
        <f>'Enh Grant Original Request'!H55</f>
        <v>0</v>
      </c>
      <c r="I66" s="128">
        <f>'Enh Grant Original Request'!I55</f>
        <v>0</v>
      </c>
      <c r="J66" s="128">
        <f>'Enh Grant Original Request'!J55</f>
        <v>0</v>
      </c>
      <c r="K66" s="128">
        <f>'Enh Grant Original Request'!K55</f>
        <v>0</v>
      </c>
      <c r="L66" s="128">
        <f>'Enh Grant Original Request'!L55</f>
        <v>0</v>
      </c>
      <c r="M66" s="128">
        <f>'Enh Grant Original Request'!M55</f>
        <v>0</v>
      </c>
      <c r="N66" s="128">
        <f>'Enh Grant Original Request'!N55</f>
        <v>0</v>
      </c>
      <c r="O66" s="128">
        <f>'Enh Grant Original Request'!O55</f>
        <v>0</v>
      </c>
      <c r="P66" s="128">
        <f>'Enh Grant Original Request'!P55</f>
        <v>0</v>
      </c>
      <c r="Q66" s="34">
        <f>'Enh Grant Original Request'!Q55</f>
        <v>0</v>
      </c>
      <c r="R66" s="34">
        <f>'Enh Grant Original Request'!R55</f>
        <v>0</v>
      </c>
      <c r="S66" s="40">
        <f t="shared" si="39"/>
        <v>0</v>
      </c>
      <c r="T66" s="40">
        <f t="shared" si="0"/>
        <v>0</v>
      </c>
      <c r="U66" s="40"/>
      <c r="V66" s="32"/>
      <c r="W66" s="39"/>
      <c r="X66" s="40">
        <f t="shared" si="37"/>
        <v>0</v>
      </c>
      <c r="Y66" s="8">
        <f t="shared" si="1"/>
        <v>0</v>
      </c>
      <c r="Z66" s="8"/>
      <c r="AA66" s="44"/>
      <c r="AB66" s="56">
        <f t="shared" si="2"/>
        <v>0</v>
      </c>
      <c r="AC66" s="39">
        <f t="shared" si="2"/>
        <v>0</v>
      </c>
      <c r="AD66" s="40">
        <f t="shared" si="7"/>
        <v>0</v>
      </c>
      <c r="AE66" s="8">
        <f t="shared" si="8"/>
        <v>0</v>
      </c>
      <c r="AF66" s="8">
        <f t="shared" si="21"/>
        <v>0</v>
      </c>
      <c r="AG66" s="8"/>
      <c r="AH66" s="2"/>
      <c r="AI66" s="2"/>
      <c r="AJ66" s="52"/>
      <c r="AK66" s="53"/>
      <c r="AN66" s="56">
        <f t="shared" si="27"/>
        <v>0</v>
      </c>
      <c r="AP66" s="81"/>
      <c r="AQ66" s="33"/>
      <c r="AS66" s="119"/>
      <c r="AT66" s="123">
        <f t="shared" si="9"/>
        <v>0</v>
      </c>
      <c r="AU66" s="34"/>
      <c r="AZ66" s="4">
        <f t="shared" si="22"/>
        <v>0</v>
      </c>
      <c r="BF66" s="4">
        <f t="shared" si="23"/>
        <v>0</v>
      </c>
      <c r="BH66" s="34">
        <f t="shared" si="24"/>
        <v>0</v>
      </c>
      <c r="BI66" s="34">
        <f t="shared" si="31"/>
        <v>0</v>
      </c>
      <c r="BJ66" s="4">
        <f t="shared" si="25"/>
        <v>0</v>
      </c>
      <c r="BK66" s="4">
        <f t="shared" si="26"/>
        <v>0</v>
      </c>
      <c r="BP66" s="34">
        <f t="shared" si="10"/>
        <v>0</v>
      </c>
      <c r="BQ66" s="34">
        <f t="shared" si="11"/>
        <v>0</v>
      </c>
      <c r="BR66" s="4">
        <f t="shared" si="12"/>
        <v>0</v>
      </c>
      <c r="BS66" s="4">
        <f t="shared" si="13"/>
        <v>0</v>
      </c>
      <c r="BX66" s="34">
        <f t="shared" si="14"/>
        <v>0</v>
      </c>
      <c r="BY66" s="34">
        <f t="shared" si="14"/>
        <v>0</v>
      </c>
      <c r="BZ66" s="4">
        <f t="shared" si="15"/>
        <v>0</v>
      </c>
      <c r="CA66" s="4">
        <f t="shared" si="16"/>
        <v>0</v>
      </c>
      <c r="CF66" s="34">
        <f t="shared" si="17"/>
        <v>0</v>
      </c>
      <c r="CG66" s="34">
        <f t="shared" si="17"/>
        <v>0</v>
      </c>
      <c r="CH66" s="4">
        <f t="shared" si="18"/>
        <v>0</v>
      </c>
      <c r="CI66" s="4">
        <f t="shared" si="19"/>
        <v>0</v>
      </c>
      <c r="CN66" s="4">
        <f t="shared" si="29"/>
        <v>0</v>
      </c>
      <c r="CO66" s="8">
        <f t="shared" si="28"/>
        <v>0</v>
      </c>
    </row>
    <row r="67" spans="1:93" x14ac:dyDescent="0.3">
      <c r="A67" s="3">
        <f t="shared" si="38"/>
        <v>0</v>
      </c>
      <c r="B67" s="4">
        <f t="shared" si="38"/>
        <v>0</v>
      </c>
      <c r="C67" s="4">
        <f t="shared" si="38"/>
        <v>0</v>
      </c>
      <c r="D67" s="4">
        <f t="shared" si="38"/>
        <v>0</v>
      </c>
      <c r="E67" s="4">
        <f t="shared" si="38"/>
        <v>0</v>
      </c>
      <c r="F67" s="5">
        <f t="shared" si="38"/>
        <v>0</v>
      </c>
      <c r="G67" s="5">
        <f t="shared" si="38"/>
        <v>0</v>
      </c>
      <c r="H67" s="128">
        <f>'Enh Grant Original Request'!H56</f>
        <v>0</v>
      </c>
      <c r="I67" s="128">
        <f>'Enh Grant Original Request'!I56</f>
        <v>0</v>
      </c>
      <c r="J67" s="128">
        <f>'Enh Grant Original Request'!J56</f>
        <v>0</v>
      </c>
      <c r="K67" s="128">
        <f>'Enh Grant Original Request'!K56</f>
        <v>0</v>
      </c>
      <c r="L67" s="128">
        <f>'Enh Grant Original Request'!L56</f>
        <v>0</v>
      </c>
      <c r="M67" s="128">
        <f>'Enh Grant Original Request'!M56</f>
        <v>0</v>
      </c>
      <c r="N67" s="128">
        <f>'Enh Grant Original Request'!N56</f>
        <v>0</v>
      </c>
      <c r="O67" s="128">
        <f>'Enh Grant Original Request'!O56</f>
        <v>0</v>
      </c>
      <c r="P67" s="128">
        <f>'Enh Grant Original Request'!P56</f>
        <v>0</v>
      </c>
      <c r="Q67" s="34">
        <f>'Enh Grant Original Request'!Q56</f>
        <v>0</v>
      </c>
      <c r="R67" s="34">
        <f>'Enh Grant Original Request'!R56</f>
        <v>0</v>
      </c>
      <c r="S67" s="40">
        <f t="shared" si="39"/>
        <v>0</v>
      </c>
      <c r="T67" s="40">
        <f t="shared" si="0"/>
        <v>0</v>
      </c>
      <c r="U67" s="40"/>
      <c r="V67" s="32"/>
      <c r="W67" s="39"/>
      <c r="X67" s="40">
        <f t="shared" si="37"/>
        <v>0</v>
      </c>
      <c r="Y67" s="8">
        <f t="shared" si="1"/>
        <v>0</v>
      </c>
      <c r="Z67" s="8"/>
      <c r="AA67" s="44"/>
      <c r="AB67" s="56">
        <f t="shared" si="2"/>
        <v>0</v>
      </c>
      <c r="AC67" s="39">
        <f t="shared" si="2"/>
        <v>0</v>
      </c>
      <c r="AD67" s="40">
        <f t="shared" si="7"/>
        <v>0</v>
      </c>
      <c r="AE67" s="8">
        <f t="shared" si="8"/>
        <v>0</v>
      </c>
      <c r="AF67" s="8">
        <f t="shared" si="21"/>
        <v>0</v>
      </c>
      <c r="AG67" s="8"/>
      <c r="AH67" s="2"/>
      <c r="AI67" s="2"/>
      <c r="AJ67" s="52"/>
      <c r="AK67" s="53"/>
      <c r="AN67" s="56">
        <f t="shared" si="27"/>
        <v>0</v>
      </c>
      <c r="AP67" s="81"/>
      <c r="AQ67" s="33"/>
      <c r="AS67" s="119"/>
      <c r="AT67" s="123">
        <f t="shared" si="9"/>
        <v>0</v>
      </c>
      <c r="AU67" s="34"/>
      <c r="AZ67" s="4">
        <f t="shared" si="22"/>
        <v>0</v>
      </c>
      <c r="BF67" s="4">
        <f t="shared" si="23"/>
        <v>0</v>
      </c>
      <c r="BH67" s="34">
        <f t="shared" si="24"/>
        <v>0</v>
      </c>
      <c r="BI67" s="34">
        <f t="shared" si="31"/>
        <v>0</v>
      </c>
      <c r="BJ67" s="4">
        <f t="shared" si="25"/>
        <v>0</v>
      </c>
      <c r="BK67" s="4">
        <f t="shared" si="26"/>
        <v>0</v>
      </c>
      <c r="BP67" s="34">
        <f t="shared" si="10"/>
        <v>0</v>
      </c>
      <c r="BQ67" s="34">
        <f t="shared" si="11"/>
        <v>0</v>
      </c>
      <c r="BR67" s="4">
        <f t="shared" si="12"/>
        <v>0</v>
      </c>
      <c r="BS67" s="4">
        <f t="shared" si="13"/>
        <v>0</v>
      </c>
      <c r="BX67" s="34">
        <f t="shared" si="14"/>
        <v>0</v>
      </c>
      <c r="BY67" s="34">
        <f t="shared" si="14"/>
        <v>0</v>
      </c>
      <c r="BZ67" s="4">
        <f t="shared" si="15"/>
        <v>0</v>
      </c>
      <c r="CA67" s="4">
        <f t="shared" si="16"/>
        <v>0</v>
      </c>
      <c r="CF67" s="34">
        <f t="shared" si="17"/>
        <v>0</v>
      </c>
      <c r="CG67" s="34">
        <f t="shared" si="17"/>
        <v>0</v>
      </c>
      <c r="CH67" s="4">
        <f t="shared" si="18"/>
        <v>0</v>
      </c>
      <c r="CI67" s="4">
        <f t="shared" si="19"/>
        <v>0</v>
      </c>
      <c r="CN67" s="4">
        <f t="shared" si="29"/>
        <v>0</v>
      </c>
      <c r="CO67" s="8">
        <f t="shared" si="28"/>
        <v>0</v>
      </c>
    </row>
    <row r="68" spans="1:93" x14ac:dyDescent="0.3">
      <c r="A68" s="3">
        <f t="shared" si="38"/>
        <v>0</v>
      </c>
      <c r="B68" s="4">
        <f t="shared" si="38"/>
        <v>0</v>
      </c>
      <c r="C68" s="4">
        <f t="shared" si="38"/>
        <v>0</v>
      </c>
      <c r="D68" s="4">
        <f t="shared" si="38"/>
        <v>0</v>
      </c>
      <c r="E68" s="4">
        <f t="shared" si="38"/>
        <v>0</v>
      </c>
      <c r="F68" s="5">
        <f t="shared" si="38"/>
        <v>0</v>
      </c>
      <c r="G68" s="5">
        <f t="shared" si="38"/>
        <v>0</v>
      </c>
      <c r="H68" s="128">
        <f>'Enh Grant Original Request'!H57</f>
        <v>0</v>
      </c>
      <c r="I68" s="128">
        <f>'Enh Grant Original Request'!I57</f>
        <v>0</v>
      </c>
      <c r="J68" s="128">
        <f>'Enh Grant Original Request'!J57</f>
        <v>0</v>
      </c>
      <c r="K68" s="128">
        <f>'Enh Grant Original Request'!K57</f>
        <v>0</v>
      </c>
      <c r="L68" s="128">
        <f>'Enh Grant Original Request'!L57</f>
        <v>0</v>
      </c>
      <c r="M68" s="128">
        <f>'Enh Grant Original Request'!M57</f>
        <v>0</v>
      </c>
      <c r="N68" s="128">
        <f>'Enh Grant Original Request'!N57</f>
        <v>0</v>
      </c>
      <c r="O68" s="128">
        <f>'Enh Grant Original Request'!O57</f>
        <v>0</v>
      </c>
      <c r="P68" s="128">
        <f>'Enh Grant Original Request'!P57</f>
        <v>0</v>
      </c>
      <c r="Q68" s="34">
        <f>'Enh Grant Original Request'!Q57</f>
        <v>0</v>
      </c>
      <c r="R68" s="34">
        <f>'Enh Grant Original Request'!R57</f>
        <v>0</v>
      </c>
      <c r="S68" s="40">
        <f t="shared" si="39"/>
        <v>0</v>
      </c>
      <c r="T68" s="40">
        <f t="shared" si="0"/>
        <v>0</v>
      </c>
      <c r="U68" s="40"/>
      <c r="V68" s="32"/>
      <c r="W68" s="39"/>
      <c r="X68" s="40">
        <f t="shared" si="37"/>
        <v>0</v>
      </c>
      <c r="Y68" s="8">
        <f t="shared" si="1"/>
        <v>0</v>
      </c>
      <c r="Z68" s="8"/>
      <c r="AA68" s="44"/>
      <c r="AB68" s="56">
        <f t="shared" si="2"/>
        <v>0</v>
      </c>
      <c r="AC68" s="39">
        <f t="shared" si="2"/>
        <v>0</v>
      </c>
      <c r="AD68" s="40">
        <f t="shared" si="7"/>
        <v>0</v>
      </c>
      <c r="AE68" s="8">
        <f t="shared" si="8"/>
        <v>0</v>
      </c>
      <c r="AF68" s="8">
        <f t="shared" si="21"/>
        <v>0</v>
      </c>
      <c r="AG68" s="8"/>
      <c r="AH68" s="2"/>
      <c r="AI68" s="2"/>
      <c r="AJ68" s="52"/>
      <c r="AK68" s="53"/>
      <c r="AN68" s="56">
        <f t="shared" si="27"/>
        <v>0</v>
      </c>
      <c r="AP68" s="81"/>
      <c r="AQ68" s="33"/>
      <c r="AS68" s="119"/>
      <c r="AT68" s="123">
        <f t="shared" si="9"/>
        <v>0</v>
      </c>
      <c r="AU68" s="34"/>
      <c r="AZ68" s="4">
        <f t="shared" si="22"/>
        <v>0</v>
      </c>
      <c r="BF68" s="4">
        <f t="shared" si="23"/>
        <v>0</v>
      </c>
      <c r="BH68" s="34">
        <f t="shared" si="24"/>
        <v>0</v>
      </c>
      <c r="BI68" s="34">
        <f t="shared" si="31"/>
        <v>0</v>
      </c>
      <c r="BJ68" s="4">
        <f t="shared" si="25"/>
        <v>0</v>
      </c>
      <c r="BK68" s="4">
        <f t="shared" si="26"/>
        <v>0</v>
      </c>
      <c r="BP68" s="34">
        <f t="shared" si="10"/>
        <v>0</v>
      </c>
      <c r="BQ68" s="34">
        <f t="shared" si="11"/>
        <v>0</v>
      </c>
      <c r="BR68" s="4">
        <f t="shared" si="12"/>
        <v>0</v>
      </c>
      <c r="BS68" s="4">
        <f t="shared" si="13"/>
        <v>0</v>
      </c>
      <c r="BX68" s="34">
        <f t="shared" si="14"/>
        <v>0</v>
      </c>
      <c r="BY68" s="34">
        <f t="shared" si="14"/>
        <v>0</v>
      </c>
      <c r="BZ68" s="4">
        <f t="shared" si="15"/>
        <v>0</v>
      </c>
      <c r="CA68" s="4">
        <f t="shared" si="16"/>
        <v>0</v>
      </c>
      <c r="CF68" s="34">
        <f t="shared" si="17"/>
        <v>0</v>
      </c>
      <c r="CG68" s="34">
        <f t="shared" si="17"/>
        <v>0</v>
      </c>
      <c r="CH68" s="4">
        <f t="shared" si="18"/>
        <v>0</v>
      </c>
      <c r="CI68" s="4">
        <f t="shared" si="19"/>
        <v>0</v>
      </c>
      <c r="CN68" s="4">
        <f t="shared" si="29"/>
        <v>0</v>
      </c>
      <c r="CO68" s="8">
        <f t="shared" si="28"/>
        <v>0</v>
      </c>
    </row>
    <row r="69" spans="1:93" x14ac:dyDescent="0.3">
      <c r="A69" s="3">
        <f t="shared" si="38"/>
        <v>0</v>
      </c>
      <c r="B69" s="4">
        <f t="shared" si="38"/>
        <v>0</v>
      </c>
      <c r="C69" s="4">
        <f t="shared" si="38"/>
        <v>0</v>
      </c>
      <c r="D69" s="4">
        <f t="shared" si="38"/>
        <v>0</v>
      </c>
      <c r="E69" s="4">
        <f t="shared" si="38"/>
        <v>0</v>
      </c>
      <c r="F69" s="5">
        <f t="shared" si="38"/>
        <v>0</v>
      </c>
      <c r="G69" s="5">
        <f t="shared" si="38"/>
        <v>0</v>
      </c>
      <c r="H69" s="128">
        <f>'Enh Grant Original Request'!H58</f>
        <v>0</v>
      </c>
      <c r="I69" s="128">
        <f>'Enh Grant Original Request'!I58</f>
        <v>0</v>
      </c>
      <c r="J69" s="128">
        <f>'Enh Grant Original Request'!J58</f>
        <v>0</v>
      </c>
      <c r="K69" s="128">
        <f>'Enh Grant Original Request'!K58</f>
        <v>0</v>
      </c>
      <c r="L69" s="128">
        <f>'Enh Grant Original Request'!L58</f>
        <v>0</v>
      </c>
      <c r="M69" s="128">
        <f>'Enh Grant Original Request'!M58</f>
        <v>0</v>
      </c>
      <c r="N69" s="128">
        <f>'Enh Grant Original Request'!N58</f>
        <v>0</v>
      </c>
      <c r="O69" s="128">
        <f>'Enh Grant Original Request'!O58</f>
        <v>0</v>
      </c>
      <c r="P69" s="128">
        <f>'Enh Grant Original Request'!P58</f>
        <v>0</v>
      </c>
      <c r="Q69" s="34">
        <f>'Enh Grant Original Request'!Q58</f>
        <v>0</v>
      </c>
      <c r="R69" s="34">
        <f>'Enh Grant Original Request'!R58</f>
        <v>0</v>
      </c>
      <c r="S69" s="40">
        <f t="shared" si="39"/>
        <v>0</v>
      </c>
      <c r="T69" s="40">
        <f t="shared" si="0"/>
        <v>0</v>
      </c>
      <c r="U69" s="40"/>
      <c r="V69" s="32"/>
      <c r="W69" s="39"/>
      <c r="X69" s="40">
        <f t="shared" si="37"/>
        <v>0</v>
      </c>
      <c r="Y69" s="8">
        <f t="shared" si="1"/>
        <v>0</v>
      </c>
      <c r="Z69" s="8"/>
      <c r="AA69" s="44"/>
      <c r="AB69" s="56">
        <f t="shared" si="2"/>
        <v>0</v>
      </c>
      <c r="AC69" s="39">
        <f t="shared" si="2"/>
        <v>0</v>
      </c>
      <c r="AD69" s="40">
        <f t="shared" si="7"/>
        <v>0</v>
      </c>
      <c r="AE69" s="8">
        <f t="shared" si="8"/>
        <v>0</v>
      </c>
      <c r="AF69" s="8">
        <f t="shared" si="21"/>
        <v>0</v>
      </c>
      <c r="AG69" s="8"/>
      <c r="AH69" s="2"/>
      <c r="AI69" s="2"/>
      <c r="AJ69" s="52"/>
      <c r="AK69" s="53"/>
      <c r="AN69" s="56">
        <f t="shared" si="27"/>
        <v>0</v>
      </c>
      <c r="AP69" s="81"/>
      <c r="AQ69" s="33"/>
      <c r="AS69" s="119"/>
      <c r="AT69" s="123">
        <f t="shared" si="9"/>
        <v>0</v>
      </c>
      <c r="AU69" s="34"/>
      <c r="AZ69" s="4">
        <f t="shared" si="22"/>
        <v>0</v>
      </c>
      <c r="BF69" s="4">
        <f t="shared" si="23"/>
        <v>0</v>
      </c>
      <c r="BH69" s="34">
        <f t="shared" si="24"/>
        <v>0</v>
      </c>
      <c r="BI69" s="34">
        <f t="shared" si="31"/>
        <v>0</v>
      </c>
      <c r="BJ69" s="4">
        <f t="shared" si="25"/>
        <v>0</v>
      </c>
      <c r="BK69" s="4">
        <f t="shared" si="26"/>
        <v>0</v>
      </c>
      <c r="BP69" s="34">
        <f t="shared" si="10"/>
        <v>0</v>
      </c>
      <c r="BQ69" s="34">
        <f t="shared" si="11"/>
        <v>0</v>
      </c>
      <c r="BR69" s="4">
        <f t="shared" si="12"/>
        <v>0</v>
      </c>
      <c r="BS69" s="4">
        <f t="shared" si="13"/>
        <v>0</v>
      </c>
      <c r="BX69" s="34">
        <f t="shared" si="14"/>
        <v>0</v>
      </c>
      <c r="BY69" s="34">
        <f t="shared" si="14"/>
        <v>0</v>
      </c>
      <c r="BZ69" s="4">
        <f t="shared" si="15"/>
        <v>0</v>
      </c>
      <c r="CA69" s="4">
        <f t="shared" si="16"/>
        <v>0</v>
      </c>
      <c r="CF69" s="34">
        <f t="shared" si="17"/>
        <v>0</v>
      </c>
      <c r="CG69" s="34">
        <f t="shared" si="17"/>
        <v>0</v>
      </c>
      <c r="CH69" s="4">
        <f t="shared" si="18"/>
        <v>0</v>
      </c>
      <c r="CI69" s="4">
        <f t="shared" si="19"/>
        <v>0</v>
      </c>
      <c r="CN69" s="4">
        <f t="shared" si="29"/>
        <v>0</v>
      </c>
      <c r="CO69" s="8">
        <f t="shared" si="28"/>
        <v>0</v>
      </c>
    </row>
    <row r="70" spans="1:93" x14ac:dyDescent="0.3">
      <c r="A70" s="3">
        <f t="shared" si="38"/>
        <v>0</v>
      </c>
      <c r="B70" s="4">
        <f t="shared" si="38"/>
        <v>0</v>
      </c>
      <c r="C70" s="4">
        <f t="shared" si="38"/>
        <v>0</v>
      </c>
      <c r="D70" s="4">
        <f t="shared" si="38"/>
        <v>0</v>
      </c>
      <c r="E70" s="4">
        <f t="shared" si="38"/>
        <v>0</v>
      </c>
      <c r="F70" s="5">
        <f t="shared" si="38"/>
        <v>0</v>
      </c>
      <c r="G70" s="5">
        <f t="shared" si="38"/>
        <v>0</v>
      </c>
      <c r="H70" s="128">
        <f>'Enh Grant Original Request'!H59</f>
        <v>0</v>
      </c>
      <c r="I70" s="128">
        <f>'Enh Grant Original Request'!I59</f>
        <v>0</v>
      </c>
      <c r="J70" s="128">
        <f>'Enh Grant Original Request'!J59</f>
        <v>0</v>
      </c>
      <c r="K70" s="128">
        <f>'Enh Grant Original Request'!K59</f>
        <v>0</v>
      </c>
      <c r="L70" s="128">
        <f>'Enh Grant Original Request'!L59</f>
        <v>0</v>
      </c>
      <c r="M70" s="128">
        <f>'Enh Grant Original Request'!M59</f>
        <v>0</v>
      </c>
      <c r="N70" s="128">
        <f>'Enh Grant Original Request'!N59</f>
        <v>0</v>
      </c>
      <c r="O70" s="128">
        <f>'Enh Grant Original Request'!O59</f>
        <v>0</v>
      </c>
      <c r="P70" s="128">
        <f>'Enh Grant Original Request'!P59</f>
        <v>0</v>
      </c>
      <c r="Q70" s="34">
        <f>'Enh Grant Original Request'!Q59</f>
        <v>0</v>
      </c>
      <c r="R70" s="34">
        <f>'Enh Grant Original Request'!R59</f>
        <v>0</v>
      </c>
      <c r="S70" s="40">
        <f t="shared" si="39"/>
        <v>0</v>
      </c>
      <c r="T70" s="40">
        <f t="shared" si="0"/>
        <v>0</v>
      </c>
      <c r="U70" s="40"/>
      <c r="V70" s="32"/>
      <c r="W70" s="39"/>
      <c r="X70" s="40">
        <f t="shared" si="37"/>
        <v>0</v>
      </c>
      <c r="Y70" s="8">
        <f t="shared" si="1"/>
        <v>0</v>
      </c>
      <c r="Z70" s="8"/>
      <c r="AA70" s="44"/>
      <c r="AB70" s="56">
        <f t="shared" si="2"/>
        <v>0</v>
      </c>
      <c r="AC70" s="39">
        <f t="shared" si="2"/>
        <v>0</v>
      </c>
      <c r="AD70" s="40">
        <f t="shared" si="7"/>
        <v>0</v>
      </c>
      <c r="AE70" s="8">
        <f t="shared" si="8"/>
        <v>0</v>
      </c>
      <c r="AF70" s="8">
        <f t="shared" si="21"/>
        <v>0</v>
      </c>
      <c r="AG70" s="8"/>
      <c r="AH70" s="2"/>
      <c r="AI70" s="2"/>
      <c r="AJ70" s="52"/>
      <c r="AK70" s="53"/>
      <c r="AN70" s="56">
        <f t="shared" si="27"/>
        <v>0</v>
      </c>
      <c r="AP70" s="81"/>
      <c r="AQ70" s="33"/>
      <c r="AS70" s="119"/>
      <c r="AT70" s="123">
        <f t="shared" si="9"/>
        <v>0</v>
      </c>
      <c r="AU70" s="34"/>
      <c r="AZ70" s="4">
        <f t="shared" si="22"/>
        <v>0</v>
      </c>
      <c r="BF70" s="4">
        <f t="shared" si="23"/>
        <v>0</v>
      </c>
      <c r="BH70" s="34">
        <f t="shared" si="24"/>
        <v>0</v>
      </c>
      <c r="BI70" s="34">
        <f t="shared" si="31"/>
        <v>0</v>
      </c>
      <c r="BJ70" s="4">
        <f t="shared" si="25"/>
        <v>0</v>
      </c>
      <c r="BK70" s="4">
        <f t="shared" si="26"/>
        <v>0</v>
      </c>
      <c r="BP70" s="34">
        <f t="shared" si="10"/>
        <v>0</v>
      </c>
      <c r="BQ70" s="34">
        <f t="shared" si="11"/>
        <v>0</v>
      </c>
      <c r="BR70" s="4">
        <f t="shared" si="12"/>
        <v>0</v>
      </c>
      <c r="BS70" s="4">
        <f t="shared" si="13"/>
        <v>0</v>
      </c>
      <c r="BX70" s="34">
        <f t="shared" si="14"/>
        <v>0</v>
      </c>
      <c r="BY70" s="34">
        <f t="shared" si="14"/>
        <v>0</v>
      </c>
      <c r="BZ70" s="4">
        <f t="shared" si="15"/>
        <v>0</v>
      </c>
      <c r="CA70" s="4">
        <f t="shared" si="16"/>
        <v>0</v>
      </c>
      <c r="CF70" s="34">
        <f t="shared" si="17"/>
        <v>0</v>
      </c>
      <c r="CG70" s="34">
        <f t="shared" si="17"/>
        <v>0</v>
      </c>
      <c r="CH70" s="4">
        <f t="shared" si="18"/>
        <v>0</v>
      </c>
      <c r="CI70" s="4">
        <f t="shared" si="19"/>
        <v>0</v>
      </c>
      <c r="CN70" s="4">
        <f t="shared" si="29"/>
        <v>0</v>
      </c>
      <c r="CO70" s="8">
        <f t="shared" si="28"/>
        <v>0</v>
      </c>
    </row>
    <row r="71" spans="1:93" x14ac:dyDescent="0.3">
      <c r="A71" s="3">
        <f t="shared" si="38"/>
        <v>0</v>
      </c>
      <c r="B71" s="4">
        <f t="shared" si="38"/>
        <v>0</v>
      </c>
      <c r="C71" s="4">
        <f t="shared" si="38"/>
        <v>0</v>
      </c>
      <c r="D71" s="4">
        <f t="shared" si="38"/>
        <v>0</v>
      </c>
      <c r="E71" s="4">
        <f t="shared" si="38"/>
        <v>0</v>
      </c>
      <c r="F71" s="5">
        <f t="shared" si="38"/>
        <v>0</v>
      </c>
      <c r="G71" s="5">
        <f t="shared" si="38"/>
        <v>0</v>
      </c>
      <c r="H71" s="128">
        <f>'Enh Grant Original Request'!H60</f>
        <v>0</v>
      </c>
      <c r="I71" s="128">
        <f>'Enh Grant Original Request'!I60</f>
        <v>0</v>
      </c>
      <c r="J71" s="128">
        <f>'Enh Grant Original Request'!J60</f>
        <v>0</v>
      </c>
      <c r="K71" s="128">
        <f>'Enh Grant Original Request'!K60</f>
        <v>0</v>
      </c>
      <c r="L71" s="128">
        <f>'Enh Grant Original Request'!L60</f>
        <v>0</v>
      </c>
      <c r="M71" s="128">
        <f>'Enh Grant Original Request'!M60</f>
        <v>0</v>
      </c>
      <c r="N71" s="128">
        <f>'Enh Grant Original Request'!N60</f>
        <v>0</v>
      </c>
      <c r="O71" s="128">
        <f>'Enh Grant Original Request'!O60</f>
        <v>0</v>
      </c>
      <c r="P71" s="128">
        <f>'Enh Grant Original Request'!P60</f>
        <v>0</v>
      </c>
      <c r="Q71" s="34">
        <f>'Enh Grant Original Request'!Q60</f>
        <v>0</v>
      </c>
      <c r="R71" s="34">
        <f>'Enh Grant Original Request'!R60</f>
        <v>0</v>
      </c>
      <c r="S71" s="40">
        <f t="shared" si="39"/>
        <v>0</v>
      </c>
      <c r="T71" s="40">
        <f t="shared" si="0"/>
        <v>0</v>
      </c>
      <c r="U71" s="40"/>
      <c r="V71" s="32"/>
      <c r="W71" s="39"/>
      <c r="X71" s="40">
        <f t="shared" si="37"/>
        <v>0</v>
      </c>
      <c r="Y71" s="8">
        <f t="shared" si="1"/>
        <v>0</v>
      </c>
      <c r="Z71" s="8"/>
      <c r="AA71" s="44"/>
      <c r="AB71" s="56">
        <f t="shared" si="2"/>
        <v>0</v>
      </c>
      <c r="AC71" s="39">
        <f t="shared" si="2"/>
        <v>0</v>
      </c>
      <c r="AD71" s="40">
        <f t="shared" si="7"/>
        <v>0</v>
      </c>
      <c r="AE71" s="8">
        <f t="shared" si="8"/>
        <v>0</v>
      </c>
      <c r="AF71" s="8">
        <f t="shared" si="21"/>
        <v>0</v>
      </c>
      <c r="AG71" s="8"/>
      <c r="AH71" s="2"/>
      <c r="AI71" s="2"/>
      <c r="AJ71" s="52"/>
      <c r="AK71" s="53"/>
      <c r="AN71" s="56">
        <f t="shared" si="27"/>
        <v>0</v>
      </c>
      <c r="AP71" s="81"/>
      <c r="AQ71" s="33"/>
      <c r="AS71" s="119"/>
      <c r="AT71" s="123">
        <f t="shared" si="9"/>
        <v>0</v>
      </c>
      <c r="AU71" s="34"/>
      <c r="AZ71" s="4">
        <f t="shared" si="22"/>
        <v>0</v>
      </c>
      <c r="BF71" s="4">
        <f t="shared" si="23"/>
        <v>0</v>
      </c>
      <c r="BH71" s="34">
        <f t="shared" si="24"/>
        <v>0</v>
      </c>
      <c r="BI71" s="34">
        <f t="shared" si="31"/>
        <v>0</v>
      </c>
      <c r="BJ71" s="4">
        <f t="shared" si="25"/>
        <v>0</v>
      </c>
      <c r="BK71" s="4">
        <f t="shared" si="26"/>
        <v>0</v>
      </c>
      <c r="BP71" s="34">
        <f t="shared" si="10"/>
        <v>0</v>
      </c>
      <c r="BQ71" s="34">
        <f t="shared" si="11"/>
        <v>0</v>
      </c>
      <c r="BR71" s="4">
        <f t="shared" si="12"/>
        <v>0</v>
      </c>
      <c r="BS71" s="4">
        <f t="shared" si="13"/>
        <v>0</v>
      </c>
      <c r="BX71" s="34">
        <f t="shared" si="14"/>
        <v>0</v>
      </c>
      <c r="BY71" s="34">
        <f t="shared" si="14"/>
        <v>0</v>
      </c>
      <c r="BZ71" s="4">
        <f t="shared" si="15"/>
        <v>0</v>
      </c>
      <c r="CA71" s="4">
        <f t="shared" si="16"/>
        <v>0</v>
      </c>
      <c r="CF71" s="34">
        <f t="shared" si="17"/>
        <v>0</v>
      </c>
      <c r="CG71" s="34">
        <f t="shared" si="17"/>
        <v>0</v>
      </c>
      <c r="CH71" s="4">
        <f t="shared" si="18"/>
        <v>0</v>
      </c>
      <c r="CI71" s="4">
        <f t="shared" si="19"/>
        <v>0</v>
      </c>
      <c r="CN71" s="4">
        <f t="shared" si="29"/>
        <v>0</v>
      </c>
      <c r="CO71" s="8">
        <f t="shared" si="28"/>
        <v>0</v>
      </c>
    </row>
    <row r="72" spans="1:93" x14ac:dyDescent="0.3">
      <c r="A72" s="3">
        <f t="shared" si="38"/>
        <v>0</v>
      </c>
      <c r="B72" s="4">
        <f t="shared" si="38"/>
        <v>0</v>
      </c>
      <c r="C72" s="4">
        <f t="shared" si="38"/>
        <v>0</v>
      </c>
      <c r="D72" s="4">
        <f t="shared" si="38"/>
        <v>0</v>
      </c>
      <c r="E72" s="4">
        <f t="shared" si="38"/>
        <v>0</v>
      </c>
      <c r="F72" s="5">
        <f t="shared" si="38"/>
        <v>0</v>
      </c>
      <c r="G72" s="5">
        <f t="shared" si="38"/>
        <v>0</v>
      </c>
      <c r="H72" s="128">
        <f>'Enh Grant Original Request'!H61</f>
        <v>0</v>
      </c>
      <c r="I72" s="128">
        <f>'Enh Grant Original Request'!I61</f>
        <v>0</v>
      </c>
      <c r="J72" s="128">
        <f>'Enh Grant Original Request'!J61</f>
        <v>0</v>
      </c>
      <c r="K72" s="128">
        <f>'Enh Grant Original Request'!K61</f>
        <v>0</v>
      </c>
      <c r="L72" s="128">
        <f>'Enh Grant Original Request'!L61</f>
        <v>0</v>
      </c>
      <c r="M72" s="128">
        <f>'Enh Grant Original Request'!M61</f>
        <v>0</v>
      </c>
      <c r="N72" s="128">
        <f>'Enh Grant Original Request'!N61</f>
        <v>0</v>
      </c>
      <c r="O72" s="128">
        <f>'Enh Grant Original Request'!O61</f>
        <v>0</v>
      </c>
      <c r="P72" s="128">
        <f>'Enh Grant Original Request'!P61</f>
        <v>0</v>
      </c>
      <c r="Q72" s="34">
        <f>'Enh Grant Original Request'!Q61</f>
        <v>0</v>
      </c>
      <c r="R72" s="34">
        <f>'Enh Grant Original Request'!R61</f>
        <v>0</v>
      </c>
      <c r="S72" s="40">
        <f t="shared" si="39"/>
        <v>0</v>
      </c>
      <c r="T72" s="40">
        <f t="shared" si="0"/>
        <v>0</v>
      </c>
      <c r="U72" s="40"/>
      <c r="V72" s="32"/>
      <c r="W72" s="39"/>
      <c r="X72" s="40">
        <f t="shared" si="37"/>
        <v>0</v>
      </c>
      <c r="Y72" s="8">
        <f t="shared" si="1"/>
        <v>0</v>
      </c>
      <c r="Z72" s="8"/>
      <c r="AA72" s="44"/>
      <c r="AB72" s="56">
        <f t="shared" si="2"/>
        <v>0</v>
      </c>
      <c r="AC72" s="39">
        <f t="shared" si="2"/>
        <v>0</v>
      </c>
      <c r="AD72" s="40">
        <f t="shared" si="7"/>
        <v>0</v>
      </c>
      <c r="AE72" s="8">
        <f t="shared" si="8"/>
        <v>0</v>
      </c>
      <c r="AF72" s="8">
        <f t="shared" si="21"/>
        <v>0</v>
      </c>
      <c r="AG72" s="8"/>
      <c r="AH72" s="2"/>
      <c r="AI72" s="2"/>
      <c r="AJ72" s="52"/>
      <c r="AK72" s="53"/>
      <c r="AN72" s="56">
        <f t="shared" si="27"/>
        <v>0</v>
      </c>
      <c r="AP72" s="81"/>
      <c r="AQ72" s="33"/>
      <c r="AS72" s="119"/>
      <c r="AT72" s="123">
        <f t="shared" si="9"/>
        <v>0</v>
      </c>
      <c r="AU72" s="34"/>
      <c r="AZ72" s="4">
        <f t="shared" si="22"/>
        <v>0</v>
      </c>
      <c r="BF72" s="4">
        <f t="shared" si="23"/>
        <v>0</v>
      </c>
      <c r="BH72" s="34">
        <f t="shared" si="24"/>
        <v>0</v>
      </c>
      <c r="BI72" s="34">
        <f t="shared" si="31"/>
        <v>0</v>
      </c>
      <c r="BJ72" s="4">
        <f t="shared" si="25"/>
        <v>0</v>
      </c>
      <c r="BK72" s="4">
        <f t="shared" si="26"/>
        <v>0</v>
      </c>
      <c r="BP72" s="34">
        <f t="shared" si="10"/>
        <v>0</v>
      </c>
      <c r="BQ72" s="34">
        <f t="shared" si="11"/>
        <v>0</v>
      </c>
      <c r="BR72" s="4">
        <f t="shared" si="12"/>
        <v>0</v>
      </c>
      <c r="BS72" s="4">
        <f t="shared" si="13"/>
        <v>0</v>
      </c>
      <c r="BX72" s="34">
        <f t="shared" si="14"/>
        <v>0</v>
      </c>
      <c r="BY72" s="34">
        <f t="shared" si="14"/>
        <v>0</v>
      </c>
      <c r="BZ72" s="4">
        <f t="shared" si="15"/>
        <v>0</v>
      </c>
      <c r="CA72" s="4">
        <f t="shared" si="16"/>
        <v>0</v>
      </c>
      <c r="CF72" s="34">
        <f t="shared" si="17"/>
        <v>0</v>
      </c>
      <c r="CG72" s="34">
        <f t="shared" si="17"/>
        <v>0</v>
      </c>
      <c r="CH72" s="4">
        <f t="shared" si="18"/>
        <v>0</v>
      </c>
      <c r="CI72" s="4">
        <f t="shared" si="19"/>
        <v>0</v>
      </c>
      <c r="CN72" s="4">
        <f t="shared" si="29"/>
        <v>0</v>
      </c>
      <c r="CO72" s="8">
        <f t="shared" si="28"/>
        <v>0</v>
      </c>
    </row>
    <row r="73" spans="1:93" x14ac:dyDescent="0.3">
      <c r="A73" s="3">
        <f t="shared" si="38"/>
        <v>0</v>
      </c>
      <c r="B73" s="4">
        <f t="shared" si="38"/>
        <v>0</v>
      </c>
      <c r="C73" s="4">
        <f t="shared" si="38"/>
        <v>0</v>
      </c>
      <c r="D73" s="4">
        <f t="shared" si="38"/>
        <v>0</v>
      </c>
      <c r="E73" s="4">
        <f t="shared" si="38"/>
        <v>0</v>
      </c>
      <c r="F73" s="5">
        <f t="shared" si="38"/>
        <v>0</v>
      </c>
      <c r="G73" s="5">
        <f t="shared" si="38"/>
        <v>0</v>
      </c>
      <c r="H73" s="128">
        <f>'Enh Grant Original Request'!H62</f>
        <v>0</v>
      </c>
      <c r="I73" s="128">
        <f>'Enh Grant Original Request'!I62</f>
        <v>0</v>
      </c>
      <c r="J73" s="128">
        <f>'Enh Grant Original Request'!J62</f>
        <v>0</v>
      </c>
      <c r="K73" s="128">
        <f>'Enh Grant Original Request'!K62</f>
        <v>0</v>
      </c>
      <c r="L73" s="128">
        <f>'Enh Grant Original Request'!L62</f>
        <v>0</v>
      </c>
      <c r="M73" s="128">
        <f>'Enh Grant Original Request'!M62</f>
        <v>0</v>
      </c>
      <c r="N73" s="128">
        <f>'Enh Grant Original Request'!N62</f>
        <v>0</v>
      </c>
      <c r="O73" s="128">
        <f>'Enh Grant Original Request'!O62</f>
        <v>0</v>
      </c>
      <c r="P73" s="128">
        <f>'Enh Grant Original Request'!P62</f>
        <v>0</v>
      </c>
      <c r="Q73" s="34">
        <f>'Enh Grant Original Request'!Q62</f>
        <v>0</v>
      </c>
      <c r="R73" s="34">
        <f>'Enh Grant Original Request'!R62</f>
        <v>0</v>
      </c>
      <c r="S73" s="40">
        <f t="shared" si="39"/>
        <v>0</v>
      </c>
      <c r="T73" s="40">
        <f t="shared" si="0"/>
        <v>0</v>
      </c>
      <c r="U73" s="40"/>
      <c r="V73" s="32"/>
      <c r="W73" s="39"/>
      <c r="X73" s="40">
        <f t="shared" si="37"/>
        <v>0</v>
      </c>
      <c r="Y73" s="8">
        <f t="shared" si="1"/>
        <v>0</v>
      </c>
      <c r="Z73" s="8"/>
      <c r="AA73" s="44"/>
      <c r="AB73" s="56">
        <f t="shared" si="2"/>
        <v>0</v>
      </c>
      <c r="AC73" s="39">
        <f t="shared" si="2"/>
        <v>0</v>
      </c>
      <c r="AD73" s="40">
        <f t="shared" si="7"/>
        <v>0</v>
      </c>
      <c r="AE73" s="8">
        <f t="shared" si="8"/>
        <v>0</v>
      </c>
      <c r="AF73" s="8">
        <f t="shared" si="21"/>
        <v>0</v>
      </c>
      <c r="AG73" s="8"/>
      <c r="AH73" s="2"/>
      <c r="AI73" s="2"/>
      <c r="AJ73" s="52"/>
      <c r="AK73" s="53"/>
      <c r="AN73" s="56">
        <f t="shared" si="27"/>
        <v>0</v>
      </c>
      <c r="AP73" s="81"/>
      <c r="AQ73" s="33"/>
      <c r="AS73" s="119"/>
      <c r="AT73" s="123">
        <f t="shared" si="9"/>
        <v>0</v>
      </c>
      <c r="AU73" s="34"/>
      <c r="AZ73" s="4">
        <f t="shared" si="22"/>
        <v>0</v>
      </c>
      <c r="BF73" s="4">
        <f t="shared" si="23"/>
        <v>0</v>
      </c>
      <c r="BH73" s="34">
        <f t="shared" si="24"/>
        <v>0</v>
      </c>
      <c r="BI73" s="34">
        <f t="shared" si="31"/>
        <v>0</v>
      </c>
      <c r="BJ73" s="4">
        <f t="shared" si="25"/>
        <v>0</v>
      </c>
      <c r="BK73" s="4">
        <f t="shared" si="26"/>
        <v>0</v>
      </c>
      <c r="BP73" s="34">
        <f t="shared" si="10"/>
        <v>0</v>
      </c>
      <c r="BQ73" s="34">
        <f t="shared" si="11"/>
        <v>0</v>
      </c>
      <c r="BR73" s="4">
        <f t="shared" si="12"/>
        <v>0</v>
      </c>
      <c r="BS73" s="4">
        <f t="shared" si="13"/>
        <v>0</v>
      </c>
      <c r="BX73" s="34">
        <f t="shared" si="14"/>
        <v>0</v>
      </c>
      <c r="BY73" s="34">
        <f t="shared" si="14"/>
        <v>0</v>
      </c>
      <c r="BZ73" s="4">
        <f t="shared" si="15"/>
        <v>0</v>
      </c>
      <c r="CA73" s="4">
        <f t="shared" si="16"/>
        <v>0</v>
      </c>
      <c r="CF73" s="34">
        <f t="shared" si="17"/>
        <v>0</v>
      </c>
      <c r="CG73" s="34">
        <f t="shared" si="17"/>
        <v>0</v>
      </c>
      <c r="CH73" s="4">
        <f t="shared" si="18"/>
        <v>0</v>
      </c>
      <c r="CI73" s="4">
        <f t="shared" si="19"/>
        <v>0</v>
      </c>
      <c r="CN73" s="4">
        <f t="shared" si="29"/>
        <v>0</v>
      </c>
      <c r="CO73" s="8">
        <f t="shared" si="28"/>
        <v>0</v>
      </c>
    </row>
    <row r="74" spans="1:93" x14ac:dyDescent="0.3">
      <c r="A74" s="3">
        <f t="shared" si="38"/>
        <v>0</v>
      </c>
      <c r="B74" s="4">
        <f t="shared" si="38"/>
        <v>0</v>
      </c>
      <c r="C74" s="4">
        <f t="shared" si="38"/>
        <v>0</v>
      </c>
      <c r="D74" s="4">
        <f t="shared" si="38"/>
        <v>0</v>
      </c>
      <c r="E74" s="4">
        <f t="shared" si="38"/>
        <v>0</v>
      </c>
      <c r="F74" s="5">
        <f t="shared" si="38"/>
        <v>0</v>
      </c>
      <c r="G74" s="5">
        <f t="shared" si="38"/>
        <v>0</v>
      </c>
      <c r="H74" s="128">
        <f>'Enh Grant Original Request'!H63</f>
        <v>0</v>
      </c>
      <c r="I74" s="128">
        <f>'Enh Grant Original Request'!I63</f>
        <v>0</v>
      </c>
      <c r="J74" s="128">
        <f>'Enh Grant Original Request'!J63</f>
        <v>0</v>
      </c>
      <c r="K74" s="128">
        <f>'Enh Grant Original Request'!K63</f>
        <v>0</v>
      </c>
      <c r="L74" s="128">
        <f>'Enh Grant Original Request'!L63</f>
        <v>0</v>
      </c>
      <c r="M74" s="128">
        <f>'Enh Grant Original Request'!M63</f>
        <v>0</v>
      </c>
      <c r="N74" s="128">
        <f>'Enh Grant Original Request'!N63</f>
        <v>0</v>
      </c>
      <c r="O74" s="128">
        <f>'Enh Grant Original Request'!O63</f>
        <v>0</v>
      </c>
      <c r="P74" s="128">
        <f>'Enh Grant Original Request'!P63</f>
        <v>0</v>
      </c>
      <c r="Q74" s="34">
        <f>'Enh Grant Original Request'!Q63</f>
        <v>0</v>
      </c>
      <c r="R74" s="34">
        <f>'Enh Grant Original Request'!R63</f>
        <v>0</v>
      </c>
      <c r="S74" s="40">
        <f t="shared" si="39"/>
        <v>0</v>
      </c>
      <c r="T74" s="40">
        <f t="shared" si="0"/>
        <v>0</v>
      </c>
      <c r="U74" s="40"/>
      <c r="V74" s="32"/>
      <c r="W74" s="39"/>
      <c r="X74" s="40">
        <f t="shared" si="37"/>
        <v>0</v>
      </c>
      <c r="Y74" s="8">
        <f t="shared" si="1"/>
        <v>0</v>
      </c>
      <c r="Z74" s="8"/>
      <c r="AA74" s="44"/>
      <c r="AB74" s="56">
        <f t="shared" si="2"/>
        <v>0</v>
      </c>
      <c r="AC74" s="39">
        <f t="shared" si="2"/>
        <v>0</v>
      </c>
      <c r="AD74" s="40">
        <f t="shared" si="7"/>
        <v>0</v>
      </c>
      <c r="AE74" s="8">
        <f t="shared" si="8"/>
        <v>0</v>
      </c>
      <c r="AF74" s="8">
        <f t="shared" si="21"/>
        <v>0</v>
      </c>
      <c r="AG74" s="8"/>
      <c r="AH74" s="2"/>
      <c r="AI74" s="2"/>
      <c r="AJ74" s="52"/>
      <c r="AK74" s="53"/>
      <c r="AN74" s="56">
        <f t="shared" si="27"/>
        <v>0</v>
      </c>
      <c r="AP74" s="81"/>
      <c r="AQ74" s="33"/>
      <c r="AS74" s="119"/>
      <c r="AT74" s="123">
        <f t="shared" si="9"/>
        <v>0</v>
      </c>
      <c r="AU74" s="34"/>
      <c r="AZ74" s="4">
        <f t="shared" si="22"/>
        <v>0</v>
      </c>
      <c r="BF74" s="4">
        <f t="shared" si="23"/>
        <v>0</v>
      </c>
      <c r="BH74" s="34">
        <f t="shared" si="24"/>
        <v>0</v>
      </c>
      <c r="BI74" s="34">
        <f t="shared" si="31"/>
        <v>0</v>
      </c>
      <c r="BJ74" s="4">
        <f t="shared" si="25"/>
        <v>0</v>
      </c>
      <c r="BK74" s="4">
        <f t="shared" si="26"/>
        <v>0</v>
      </c>
      <c r="BP74" s="34">
        <f t="shared" si="10"/>
        <v>0</v>
      </c>
      <c r="BQ74" s="34">
        <f t="shared" si="11"/>
        <v>0</v>
      </c>
      <c r="BR74" s="4">
        <f t="shared" si="12"/>
        <v>0</v>
      </c>
      <c r="BS74" s="4">
        <f t="shared" si="13"/>
        <v>0</v>
      </c>
      <c r="BX74" s="34">
        <f t="shared" si="14"/>
        <v>0</v>
      </c>
      <c r="BY74" s="34">
        <f t="shared" si="14"/>
        <v>0</v>
      </c>
      <c r="BZ74" s="4">
        <f t="shared" si="15"/>
        <v>0</v>
      </c>
      <c r="CA74" s="4">
        <f t="shared" si="16"/>
        <v>0</v>
      </c>
      <c r="CF74" s="34">
        <f t="shared" si="17"/>
        <v>0</v>
      </c>
      <c r="CG74" s="34">
        <f t="shared" si="17"/>
        <v>0</v>
      </c>
      <c r="CH74" s="4">
        <f t="shared" si="18"/>
        <v>0</v>
      </c>
      <c r="CI74" s="4">
        <f t="shared" si="19"/>
        <v>0</v>
      </c>
      <c r="CN74" s="4">
        <f t="shared" si="29"/>
        <v>0</v>
      </c>
      <c r="CO74" s="8">
        <f t="shared" si="28"/>
        <v>0</v>
      </c>
    </row>
    <row r="75" spans="1:93" x14ac:dyDescent="0.3">
      <c r="A75" s="3">
        <f t="shared" si="38"/>
        <v>0</v>
      </c>
      <c r="B75" s="4">
        <f t="shared" si="38"/>
        <v>0</v>
      </c>
      <c r="C75" s="4">
        <f t="shared" si="38"/>
        <v>0</v>
      </c>
      <c r="D75" s="4">
        <f t="shared" si="38"/>
        <v>0</v>
      </c>
      <c r="E75" s="4">
        <f t="shared" si="38"/>
        <v>0</v>
      </c>
      <c r="F75" s="5">
        <f t="shared" si="38"/>
        <v>0</v>
      </c>
      <c r="G75" s="5">
        <f t="shared" si="38"/>
        <v>0</v>
      </c>
      <c r="H75" s="128">
        <f>'Enh Grant Original Request'!H64</f>
        <v>0</v>
      </c>
      <c r="I75" s="128">
        <f>'Enh Grant Original Request'!I64</f>
        <v>0</v>
      </c>
      <c r="J75" s="128">
        <f>'Enh Grant Original Request'!J64</f>
        <v>0</v>
      </c>
      <c r="K75" s="128">
        <f>'Enh Grant Original Request'!K64</f>
        <v>0</v>
      </c>
      <c r="L75" s="128">
        <f>'Enh Grant Original Request'!L64</f>
        <v>0</v>
      </c>
      <c r="M75" s="128">
        <f>'Enh Grant Original Request'!M64</f>
        <v>0</v>
      </c>
      <c r="N75" s="128">
        <f>'Enh Grant Original Request'!N64</f>
        <v>0</v>
      </c>
      <c r="O75" s="128">
        <f>'Enh Grant Original Request'!O64</f>
        <v>0</v>
      </c>
      <c r="P75" s="128">
        <f>'Enh Grant Original Request'!P64</f>
        <v>0</v>
      </c>
      <c r="Q75" s="34">
        <f>'Enh Grant Original Request'!Q64</f>
        <v>0</v>
      </c>
      <c r="R75" s="34">
        <f>'Enh Grant Original Request'!R64</f>
        <v>0</v>
      </c>
      <c r="S75" s="40">
        <f t="shared" si="39"/>
        <v>0</v>
      </c>
      <c r="T75" s="40">
        <f t="shared" si="0"/>
        <v>0</v>
      </c>
      <c r="U75" s="40"/>
      <c r="V75" s="32"/>
      <c r="W75" s="39"/>
      <c r="X75" s="40">
        <f t="shared" si="37"/>
        <v>0</v>
      </c>
      <c r="Y75" s="8">
        <f t="shared" si="1"/>
        <v>0</v>
      </c>
      <c r="Z75" s="8"/>
      <c r="AA75" s="44"/>
      <c r="AB75" s="56">
        <f t="shared" si="2"/>
        <v>0</v>
      </c>
      <c r="AC75" s="39">
        <f t="shared" si="2"/>
        <v>0</v>
      </c>
      <c r="AD75" s="40">
        <f t="shared" si="7"/>
        <v>0</v>
      </c>
      <c r="AE75" s="8">
        <f t="shared" si="8"/>
        <v>0</v>
      </c>
      <c r="AF75" s="8">
        <f t="shared" si="21"/>
        <v>0</v>
      </c>
      <c r="AG75" s="8"/>
      <c r="AH75" s="2"/>
      <c r="AI75" s="2"/>
      <c r="AJ75" s="52"/>
      <c r="AK75" s="53"/>
      <c r="AN75" s="56">
        <f t="shared" si="27"/>
        <v>0</v>
      </c>
      <c r="AP75" s="81"/>
      <c r="AQ75" s="33"/>
      <c r="AS75" s="119"/>
      <c r="AT75" s="123">
        <f t="shared" si="9"/>
        <v>0</v>
      </c>
      <c r="AU75" s="34"/>
      <c r="AZ75" s="4">
        <f t="shared" si="22"/>
        <v>0</v>
      </c>
      <c r="BF75" s="4">
        <f t="shared" si="23"/>
        <v>0</v>
      </c>
      <c r="BH75" s="34">
        <f t="shared" si="24"/>
        <v>0</v>
      </c>
      <c r="BI75" s="34">
        <f t="shared" si="31"/>
        <v>0</v>
      </c>
      <c r="BJ75" s="4">
        <f t="shared" si="25"/>
        <v>0</v>
      </c>
      <c r="BK75" s="4">
        <f t="shared" si="26"/>
        <v>0</v>
      </c>
      <c r="BP75" s="34">
        <f t="shared" si="10"/>
        <v>0</v>
      </c>
      <c r="BQ75" s="34">
        <f t="shared" si="11"/>
        <v>0</v>
      </c>
      <c r="BR75" s="4">
        <f t="shared" si="12"/>
        <v>0</v>
      </c>
      <c r="BS75" s="4">
        <f t="shared" si="13"/>
        <v>0</v>
      </c>
      <c r="BX75" s="34">
        <f t="shared" si="14"/>
        <v>0</v>
      </c>
      <c r="BY75" s="34">
        <f t="shared" si="14"/>
        <v>0</v>
      </c>
      <c r="BZ75" s="4">
        <f t="shared" si="15"/>
        <v>0</v>
      </c>
      <c r="CA75" s="4">
        <f t="shared" si="16"/>
        <v>0</v>
      </c>
      <c r="CF75" s="34">
        <f t="shared" si="17"/>
        <v>0</v>
      </c>
      <c r="CG75" s="34">
        <f t="shared" si="17"/>
        <v>0</v>
      </c>
      <c r="CH75" s="4">
        <f t="shared" si="18"/>
        <v>0</v>
      </c>
      <c r="CI75" s="4">
        <f t="shared" si="19"/>
        <v>0</v>
      </c>
      <c r="CN75" s="4">
        <f t="shared" si="29"/>
        <v>0</v>
      </c>
      <c r="CO75" s="8">
        <f t="shared" si="28"/>
        <v>0</v>
      </c>
    </row>
    <row r="76" spans="1:93" x14ac:dyDescent="0.3">
      <c r="A76" s="3">
        <f t="shared" si="38"/>
        <v>0</v>
      </c>
      <c r="B76" s="4">
        <f t="shared" si="38"/>
        <v>0</v>
      </c>
      <c r="C76" s="4">
        <f t="shared" si="38"/>
        <v>0</v>
      </c>
      <c r="D76" s="4">
        <f t="shared" si="38"/>
        <v>0</v>
      </c>
      <c r="E76" s="4">
        <f t="shared" si="38"/>
        <v>0</v>
      </c>
      <c r="F76" s="5">
        <f t="shared" si="38"/>
        <v>0</v>
      </c>
      <c r="G76" s="5">
        <f t="shared" si="38"/>
        <v>0</v>
      </c>
      <c r="H76" s="128">
        <f>'Enh Grant Original Request'!H65</f>
        <v>0</v>
      </c>
      <c r="I76" s="128">
        <f>'Enh Grant Original Request'!I65</f>
        <v>0</v>
      </c>
      <c r="J76" s="128">
        <f>'Enh Grant Original Request'!J65</f>
        <v>0</v>
      </c>
      <c r="K76" s="128">
        <f>'Enh Grant Original Request'!K65</f>
        <v>0</v>
      </c>
      <c r="L76" s="128">
        <f>'Enh Grant Original Request'!L65</f>
        <v>0</v>
      </c>
      <c r="M76" s="128">
        <f>'Enh Grant Original Request'!M65</f>
        <v>0</v>
      </c>
      <c r="N76" s="128">
        <f>'Enh Grant Original Request'!N65</f>
        <v>0</v>
      </c>
      <c r="O76" s="128">
        <f>'Enh Grant Original Request'!O65</f>
        <v>0</v>
      </c>
      <c r="P76" s="128">
        <f>'Enh Grant Original Request'!P65</f>
        <v>0</v>
      </c>
      <c r="Q76" s="34">
        <f>'Enh Grant Original Request'!Q65</f>
        <v>0</v>
      </c>
      <c r="R76" s="34">
        <f>'Enh Grant Original Request'!R65</f>
        <v>0</v>
      </c>
      <c r="S76" s="40">
        <f t="shared" si="39"/>
        <v>0</v>
      </c>
      <c r="T76" s="40">
        <f t="shared" si="0"/>
        <v>0</v>
      </c>
      <c r="U76" s="40"/>
      <c r="V76" s="32"/>
      <c r="W76" s="39"/>
      <c r="X76" s="40">
        <f t="shared" si="37"/>
        <v>0</v>
      </c>
      <c r="Y76" s="8">
        <f t="shared" si="1"/>
        <v>0</v>
      </c>
      <c r="Z76" s="8"/>
      <c r="AA76" s="44"/>
      <c r="AB76" s="56">
        <f t="shared" si="2"/>
        <v>0</v>
      </c>
      <c r="AC76" s="39">
        <f t="shared" si="2"/>
        <v>0</v>
      </c>
      <c r="AD76" s="40">
        <f t="shared" si="7"/>
        <v>0</v>
      </c>
      <c r="AE76" s="8">
        <f t="shared" si="8"/>
        <v>0</v>
      </c>
      <c r="AF76" s="8">
        <f t="shared" si="21"/>
        <v>0</v>
      </c>
      <c r="AG76" s="8"/>
      <c r="AH76" s="2"/>
      <c r="AI76" s="2"/>
      <c r="AJ76" s="52"/>
      <c r="AK76" s="53"/>
      <c r="AN76" s="56">
        <f t="shared" si="27"/>
        <v>0</v>
      </c>
      <c r="AP76" s="81"/>
      <c r="AQ76" s="33"/>
      <c r="AS76" s="119"/>
      <c r="AT76" s="123">
        <f t="shared" si="9"/>
        <v>0</v>
      </c>
      <c r="AU76" s="34"/>
      <c r="AZ76" s="4">
        <f t="shared" si="22"/>
        <v>0</v>
      </c>
      <c r="BF76" s="4">
        <f t="shared" si="23"/>
        <v>0</v>
      </c>
      <c r="BH76" s="34">
        <f t="shared" si="24"/>
        <v>0</v>
      </c>
      <c r="BI76" s="34">
        <f t="shared" si="31"/>
        <v>0</v>
      </c>
      <c r="BJ76" s="4">
        <f t="shared" si="25"/>
        <v>0</v>
      </c>
      <c r="BK76" s="4">
        <f t="shared" si="26"/>
        <v>0</v>
      </c>
      <c r="BP76" s="34">
        <f t="shared" si="10"/>
        <v>0</v>
      </c>
      <c r="BQ76" s="34">
        <f t="shared" si="11"/>
        <v>0</v>
      </c>
      <c r="BR76" s="4">
        <f t="shared" si="12"/>
        <v>0</v>
      </c>
      <c r="BS76" s="4">
        <f t="shared" si="13"/>
        <v>0</v>
      </c>
      <c r="BX76" s="34">
        <f t="shared" si="14"/>
        <v>0</v>
      </c>
      <c r="BY76" s="34">
        <f t="shared" si="14"/>
        <v>0</v>
      </c>
      <c r="BZ76" s="4">
        <f t="shared" si="15"/>
        <v>0</v>
      </c>
      <c r="CA76" s="4">
        <f t="shared" si="16"/>
        <v>0</v>
      </c>
      <c r="CF76" s="34">
        <f t="shared" si="17"/>
        <v>0</v>
      </c>
      <c r="CG76" s="34">
        <f t="shared" si="17"/>
        <v>0</v>
      </c>
      <c r="CH76" s="4">
        <f t="shared" si="18"/>
        <v>0</v>
      </c>
      <c r="CI76" s="4">
        <f t="shared" si="19"/>
        <v>0</v>
      </c>
      <c r="CN76" s="4">
        <f t="shared" si="29"/>
        <v>0</v>
      </c>
      <c r="CO76" s="8">
        <f t="shared" si="28"/>
        <v>0</v>
      </c>
    </row>
    <row r="77" spans="1:93" x14ac:dyDescent="0.3">
      <c r="A77" s="3">
        <f t="shared" si="38"/>
        <v>0</v>
      </c>
      <c r="B77" s="4">
        <f t="shared" si="38"/>
        <v>0</v>
      </c>
      <c r="C77" s="4">
        <f t="shared" si="38"/>
        <v>0</v>
      </c>
      <c r="D77" s="4">
        <f t="shared" si="38"/>
        <v>0</v>
      </c>
      <c r="E77" s="4">
        <f t="shared" si="38"/>
        <v>0</v>
      </c>
      <c r="F77" s="5">
        <f t="shared" si="38"/>
        <v>0</v>
      </c>
      <c r="G77" s="5">
        <f t="shared" si="38"/>
        <v>0</v>
      </c>
      <c r="H77" s="128">
        <f>'Enh Grant Original Request'!H66</f>
        <v>0</v>
      </c>
      <c r="I77" s="128">
        <f>'Enh Grant Original Request'!I66</f>
        <v>0</v>
      </c>
      <c r="J77" s="128">
        <f>'Enh Grant Original Request'!J66</f>
        <v>0</v>
      </c>
      <c r="K77" s="128">
        <f>'Enh Grant Original Request'!K66</f>
        <v>0</v>
      </c>
      <c r="L77" s="128">
        <f>'Enh Grant Original Request'!L66</f>
        <v>0</v>
      </c>
      <c r="M77" s="128">
        <f>'Enh Grant Original Request'!M66</f>
        <v>0</v>
      </c>
      <c r="N77" s="128">
        <f>'Enh Grant Original Request'!N66</f>
        <v>0</v>
      </c>
      <c r="O77" s="128">
        <f>'Enh Grant Original Request'!O66</f>
        <v>0</v>
      </c>
      <c r="P77" s="128">
        <f>'Enh Grant Original Request'!P66</f>
        <v>0</v>
      </c>
      <c r="Q77" s="34">
        <f>'Enh Grant Original Request'!Q66</f>
        <v>0</v>
      </c>
      <c r="R77" s="34">
        <f>'Enh Grant Original Request'!R66</f>
        <v>0</v>
      </c>
      <c r="S77" s="40">
        <f t="shared" si="39"/>
        <v>0</v>
      </c>
      <c r="T77" s="40">
        <f t="shared" ref="T77:T140" si="40">IF(O77="79-Renovations",S77*50%,IF(O77="11-Equipment",S77*75%,IF(O77="62-Curriculum",S77*50%,IF(O77="12-Software/Other",S77*50%,0))))</f>
        <v>0</v>
      </c>
      <c r="U77" s="40"/>
      <c r="V77" s="32"/>
      <c r="W77" s="39"/>
      <c r="X77" s="40">
        <f t="shared" si="37"/>
        <v>0</v>
      </c>
      <c r="Y77" s="8">
        <f t="shared" ref="Y77:Y140" si="41">IF(O77="79-Renovations",X77*50%,IF(O77="11-Equipment",X77*75%,IF(O77="62-Curriculum",X77*50%,IF(O77="12-Software/Other",X77*50%,0))))</f>
        <v>0</v>
      </c>
      <c r="Z77" s="8"/>
      <c r="AA77" s="44"/>
      <c r="AB77" s="56">
        <f t="shared" si="2"/>
        <v>0</v>
      </c>
      <c r="AC77" s="39">
        <f t="shared" si="2"/>
        <v>0</v>
      </c>
      <c r="AD77" s="40">
        <f t="shared" si="7"/>
        <v>0</v>
      </c>
      <c r="AE77" s="8">
        <f t="shared" si="8"/>
        <v>0</v>
      </c>
      <c r="AF77" s="8">
        <f t="shared" si="21"/>
        <v>0</v>
      </c>
      <c r="AG77" s="8"/>
      <c r="AH77" s="2"/>
      <c r="AI77" s="2"/>
      <c r="AJ77" s="52"/>
      <c r="AK77" s="53"/>
      <c r="AN77" s="56">
        <f t="shared" si="27"/>
        <v>0</v>
      </c>
      <c r="AP77" s="81"/>
      <c r="AQ77" s="33"/>
      <c r="AS77" s="119"/>
      <c r="AT77" s="123">
        <f t="shared" si="9"/>
        <v>0</v>
      </c>
      <c r="AU77" s="34"/>
      <c r="AZ77" s="4">
        <f t="shared" si="22"/>
        <v>0</v>
      </c>
      <c r="BF77" s="4">
        <f t="shared" si="23"/>
        <v>0</v>
      </c>
      <c r="BH77" s="34">
        <f t="shared" si="24"/>
        <v>0</v>
      </c>
      <c r="BI77" s="34">
        <f t="shared" si="31"/>
        <v>0</v>
      </c>
      <c r="BJ77" s="4">
        <f t="shared" si="25"/>
        <v>0</v>
      </c>
      <c r="BK77" s="4">
        <f t="shared" si="26"/>
        <v>0</v>
      </c>
      <c r="BP77" s="34">
        <f t="shared" si="10"/>
        <v>0</v>
      </c>
      <c r="BQ77" s="34">
        <f t="shared" si="11"/>
        <v>0</v>
      </c>
      <c r="BR77" s="4">
        <f t="shared" si="12"/>
        <v>0</v>
      </c>
      <c r="BS77" s="4">
        <f t="shared" si="13"/>
        <v>0</v>
      </c>
      <c r="BX77" s="34">
        <f t="shared" si="14"/>
        <v>0</v>
      </c>
      <c r="BY77" s="34">
        <f t="shared" si="14"/>
        <v>0</v>
      </c>
      <c r="BZ77" s="4">
        <f t="shared" si="15"/>
        <v>0</v>
      </c>
      <c r="CA77" s="4">
        <f t="shared" si="16"/>
        <v>0</v>
      </c>
      <c r="CF77" s="34">
        <f t="shared" si="17"/>
        <v>0</v>
      </c>
      <c r="CG77" s="34">
        <f t="shared" si="17"/>
        <v>0</v>
      </c>
      <c r="CH77" s="4">
        <f t="shared" si="18"/>
        <v>0</v>
      </c>
      <c r="CI77" s="4">
        <f t="shared" si="19"/>
        <v>0</v>
      </c>
      <c r="CN77" s="4">
        <f t="shared" si="29"/>
        <v>0</v>
      </c>
      <c r="CO77" s="8">
        <f t="shared" si="28"/>
        <v>0</v>
      </c>
    </row>
    <row r="78" spans="1:93" x14ac:dyDescent="0.3">
      <c r="A78" s="3">
        <f t="shared" ref="A78:G93" si="42">A77</f>
        <v>0</v>
      </c>
      <c r="B78" s="4">
        <f t="shared" si="42"/>
        <v>0</v>
      </c>
      <c r="C78" s="4">
        <f t="shared" si="42"/>
        <v>0</v>
      </c>
      <c r="D78" s="4">
        <f t="shared" si="42"/>
        <v>0</v>
      </c>
      <c r="E78" s="4">
        <f t="shared" si="42"/>
        <v>0</v>
      </c>
      <c r="F78" s="5">
        <f t="shared" si="42"/>
        <v>0</v>
      </c>
      <c r="G78" s="5">
        <f t="shared" si="42"/>
        <v>0</v>
      </c>
      <c r="H78" s="128">
        <f>'Enh Grant Original Request'!H67</f>
        <v>0</v>
      </c>
      <c r="I78" s="128">
        <f>'Enh Grant Original Request'!I67</f>
        <v>0</v>
      </c>
      <c r="J78" s="128">
        <f>'Enh Grant Original Request'!J67</f>
        <v>0</v>
      </c>
      <c r="K78" s="128">
        <f>'Enh Grant Original Request'!K67</f>
        <v>0</v>
      </c>
      <c r="L78" s="128">
        <f>'Enh Grant Original Request'!L67</f>
        <v>0</v>
      </c>
      <c r="M78" s="128">
        <f>'Enh Grant Original Request'!M67</f>
        <v>0</v>
      </c>
      <c r="N78" s="128">
        <f>'Enh Grant Original Request'!N67</f>
        <v>0</v>
      </c>
      <c r="O78" s="128">
        <f>'Enh Grant Original Request'!O67</f>
        <v>0</v>
      </c>
      <c r="P78" s="128">
        <f>'Enh Grant Original Request'!P67</f>
        <v>0</v>
      </c>
      <c r="Q78" s="34">
        <f>'Enh Grant Original Request'!Q67</f>
        <v>0</v>
      </c>
      <c r="R78" s="34">
        <f>'Enh Grant Original Request'!R67</f>
        <v>0</v>
      </c>
      <c r="S78" s="40">
        <f t="shared" si="39"/>
        <v>0</v>
      </c>
      <c r="T78" s="40">
        <f t="shared" si="40"/>
        <v>0</v>
      </c>
      <c r="U78" s="40"/>
      <c r="V78" s="32"/>
      <c r="W78" s="39"/>
      <c r="X78" s="40">
        <f t="shared" si="37"/>
        <v>0</v>
      </c>
      <c r="Y78" s="8">
        <f t="shared" si="41"/>
        <v>0</v>
      </c>
      <c r="Z78" s="8"/>
      <c r="AA78" s="44"/>
      <c r="AB78" s="56">
        <f t="shared" ref="AB78:AC141" si="43">Q78</f>
        <v>0</v>
      </c>
      <c r="AC78" s="39">
        <f t="shared" si="43"/>
        <v>0</v>
      </c>
      <c r="AD78" s="40">
        <f t="shared" ref="AD78:AD141" si="44">SUM(AC78)*AB78</f>
        <v>0</v>
      </c>
      <c r="AE78" s="8">
        <f t="shared" ref="AE78:AE141" si="45">IF(O78="79-Renovations",AD78*50%,IF(O78="11-Equipment",AD78*75%,IF(O78="62-Curriculum",AD78*50%,IF(O78="12-Software/Other",AD78*50%,0))))</f>
        <v>0</v>
      </c>
      <c r="AF78" s="8">
        <f t="shared" si="21"/>
        <v>0</v>
      </c>
      <c r="AG78" s="8"/>
      <c r="AH78" s="2"/>
      <c r="AI78" s="2"/>
      <c r="AJ78" s="52"/>
      <c r="AK78" s="53"/>
      <c r="AN78" s="56">
        <f t="shared" si="27"/>
        <v>0</v>
      </c>
      <c r="AP78" s="81"/>
      <c r="AQ78" s="33"/>
      <c r="AS78" s="119"/>
      <c r="AT78" s="123">
        <f t="shared" ref="AT78:AT141" si="46">SUM(AR78)*AS78</f>
        <v>0</v>
      </c>
      <c r="AU78" s="34"/>
      <c r="AZ78" s="4">
        <f t="shared" si="22"/>
        <v>0</v>
      </c>
      <c r="BF78" s="4">
        <f t="shared" si="23"/>
        <v>0</v>
      </c>
      <c r="BH78" s="34">
        <f t="shared" si="24"/>
        <v>0</v>
      </c>
      <c r="BI78" s="34">
        <f t="shared" si="31"/>
        <v>0</v>
      </c>
      <c r="BJ78" s="4">
        <f t="shared" si="25"/>
        <v>0</v>
      </c>
      <c r="BK78" s="4">
        <f t="shared" si="26"/>
        <v>0</v>
      </c>
      <c r="BP78" s="34">
        <f t="shared" ref="BP78:BQ141" si="47">SUM(AR78)</f>
        <v>0</v>
      </c>
      <c r="BQ78" s="34">
        <f t="shared" si="47"/>
        <v>0</v>
      </c>
      <c r="BR78" s="4">
        <f t="shared" ref="BR78:BR141" si="48">SUM(BP78)*BQ78</f>
        <v>0</v>
      </c>
      <c r="BS78" s="4">
        <f t="shared" ref="BS78:BS141" si="49">IF(O78="79-Renovations",BR78*50%,IF(O78="11-Equipment",BR78*75%,IF(O78="62-Curriculum",BR78*50%,IF(O78="12-Software/Other",BR78*50%,0))))</f>
        <v>0</v>
      </c>
      <c r="BX78" s="34">
        <f t="shared" ref="BX78:BY141" si="50">AX78</f>
        <v>0</v>
      </c>
      <c r="BY78" s="34">
        <f t="shared" si="50"/>
        <v>0</v>
      </c>
      <c r="BZ78" s="4">
        <f t="shared" ref="BZ78:BZ141" si="51">SUM(BX78)*BY78</f>
        <v>0</v>
      </c>
      <c r="CA78" s="4">
        <f t="shared" ref="CA78:CA141" si="52">IF(O78="79-Renovations",BZ78*50%,IF(O78="11-Equipment",BZ78*75%,IF(O78="62-Curriculum",BZ78*50%,IF(O78="12-Software/Other",BZ78*50%,0))))</f>
        <v>0</v>
      </c>
      <c r="CF78" s="34">
        <f t="shared" ref="CF78:CG141" si="53">BD78</f>
        <v>0</v>
      </c>
      <c r="CG78" s="34">
        <f t="shared" si="53"/>
        <v>0</v>
      </c>
      <c r="CH78" s="4">
        <f t="shared" ref="CH78:CH141" si="54">SUM(CF78)*CG78</f>
        <v>0</v>
      </c>
      <c r="CI78" s="4">
        <f t="shared" ref="CI78:CI141" si="55">IF(O78="79-Renovations",CH78*50%,IF(O78="11-Equipment",CH78*75%,IF(O78="62-Curriculum",CH78*50%,IF(O78="12-Software/Other",CH78*50%,0))))</f>
        <v>0</v>
      </c>
      <c r="CN78" s="4">
        <f t="shared" si="29"/>
        <v>0</v>
      </c>
      <c r="CO78" s="8">
        <f t="shared" si="28"/>
        <v>0</v>
      </c>
    </row>
    <row r="79" spans="1:93" x14ac:dyDescent="0.3">
      <c r="A79" s="3">
        <f t="shared" si="42"/>
        <v>0</v>
      </c>
      <c r="B79" s="4">
        <f t="shared" si="42"/>
        <v>0</v>
      </c>
      <c r="C79" s="4">
        <f t="shared" si="42"/>
        <v>0</v>
      </c>
      <c r="D79" s="4">
        <f t="shared" si="42"/>
        <v>0</v>
      </c>
      <c r="E79" s="4">
        <f t="shared" si="42"/>
        <v>0</v>
      </c>
      <c r="F79" s="5">
        <f t="shared" si="42"/>
        <v>0</v>
      </c>
      <c r="G79" s="5">
        <f t="shared" si="42"/>
        <v>0</v>
      </c>
      <c r="H79" s="128">
        <f>'Enh Grant Original Request'!H68</f>
        <v>0</v>
      </c>
      <c r="I79" s="128">
        <f>'Enh Grant Original Request'!I68</f>
        <v>0</v>
      </c>
      <c r="J79" s="128">
        <f>'Enh Grant Original Request'!J68</f>
        <v>0</v>
      </c>
      <c r="K79" s="128">
        <f>'Enh Grant Original Request'!K68</f>
        <v>0</v>
      </c>
      <c r="L79" s="128">
        <f>'Enh Grant Original Request'!L68</f>
        <v>0</v>
      </c>
      <c r="M79" s="128">
        <f>'Enh Grant Original Request'!M68</f>
        <v>0</v>
      </c>
      <c r="N79" s="128">
        <f>'Enh Grant Original Request'!N68</f>
        <v>0</v>
      </c>
      <c r="O79" s="128">
        <f>'Enh Grant Original Request'!O68</f>
        <v>0</v>
      </c>
      <c r="P79" s="128">
        <f>'Enh Grant Original Request'!P68</f>
        <v>0</v>
      </c>
      <c r="Q79" s="34">
        <f>'Enh Grant Original Request'!Q68</f>
        <v>0</v>
      </c>
      <c r="R79" s="34">
        <f>'Enh Grant Original Request'!R68</f>
        <v>0</v>
      </c>
      <c r="S79" s="40">
        <f t="shared" si="39"/>
        <v>0</v>
      </c>
      <c r="T79" s="40">
        <f t="shared" si="40"/>
        <v>0</v>
      </c>
      <c r="U79" s="40"/>
      <c r="V79" s="32"/>
      <c r="W79" s="39"/>
      <c r="X79" s="40">
        <f t="shared" si="37"/>
        <v>0</v>
      </c>
      <c r="Y79" s="8">
        <f t="shared" si="41"/>
        <v>0</v>
      </c>
      <c r="Z79" s="8"/>
      <c r="AA79" s="44"/>
      <c r="AB79" s="56">
        <f t="shared" si="43"/>
        <v>0</v>
      </c>
      <c r="AC79" s="39">
        <f t="shared" si="43"/>
        <v>0</v>
      </c>
      <c r="AD79" s="40">
        <f t="shared" si="44"/>
        <v>0</v>
      </c>
      <c r="AE79" s="8">
        <f t="shared" si="45"/>
        <v>0</v>
      </c>
      <c r="AF79" s="8">
        <f t="shared" ref="AF79:AF142" si="56">SUM(AE79)-(AE79*0%)</f>
        <v>0</v>
      </c>
      <c r="AG79" s="8"/>
      <c r="AH79" s="2"/>
      <c r="AI79" s="2"/>
      <c r="AJ79" s="52"/>
      <c r="AK79" s="53"/>
      <c r="AN79" s="56">
        <f t="shared" si="27"/>
        <v>0</v>
      </c>
      <c r="AP79" s="81"/>
      <c r="AQ79" s="33"/>
      <c r="AS79" s="119"/>
      <c r="AT79" s="123">
        <f t="shared" si="46"/>
        <v>0</v>
      </c>
      <c r="AU79" s="34"/>
      <c r="AZ79" s="4">
        <f t="shared" ref="AZ79:AZ142" si="57">SUM(AX79)*AY79</f>
        <v>0</v>
      </c>
      <c r="BF79" s="4">
        <f t="shared" ref="BF79:BF142" si="58">SUM(BD79)*BE79</f>
        <v>0</v>
      </c>
      <c r="BH79" s="34">
        <f t="shared" si="24"/>
        <v>0</v>
      </c>
      <c r="BI79" s="34">
        <f t="shared" si="31"/>
        <v>0</v>
      </c>
      <c r="BJ79" s="4">
        <f t="shared" si="25"/>
        <v>0</v>
      </c>
      <c r="BK79" s="4">
        <f t="shared" si="26"/>
        <v>0</v>
      </c>
      <c r="BP79" s="34">
        <f t="shared" si="47"/>
        <v>0</v>
      </c>
      <c r="BQ79" s="34">
        <f t="shared" si="47"/>
        <v>0</v>
      </c>
      <c r="BR79" s="4">
        <f t="shared" si="48"/>
        <v>0</v>
      </c>
      <c r="BS79" s="4">
        <f t="shared" si="49"/>
        <v>0</v>
      </c>
      <c r="BX79" s="34">
        <f t="shared" si="50"/>
        <v>0</v>
      </c>
      <c r="BY79" s="34">
        <f t="shared" si="50"/>
        <v>0</v>
      </c>
      <c r="BZ79" s="4">
        <f t="shared" si="51"/>
        <v>0</v>
      </c>
      <c r="CA79" s="4">
        <f t="shared" si="52"/>
        <v>0</v>
      </c>
      <c r="CF79" s="34">
        <f t="shared" si="53"/>
        <v>0</v>
      </c>
      <c r="CG79" s="34">
        <f t="shared" si="53"/>
        <v>0</v>
      </c>
      <c r="CH79" s="4">
        <f t="shared" si="54"/>
        <v>0</v>
      </c>
      <c r="CI79" s="4">
        <f t="shared" si="55"/>
        <v>0</v>
      </c>
      <c r="CN79" s="4">
        <f t="shared" si="29"/>
        <v>0</v>
      </c>
      <c r="CO79" s="8">
        <f t="shared" si="28"/>
        <v>0</v>
      </c>
    </row>
    <row r="80" spans="1:93" x14ac:dyDescent="0.3">
      <c r="A80" s="3">
        <f t="shared" si="42"/>
        <v>0</v>
      </c>
      <c r="B80" s="4">
        <f t="shared" si="42"/>
        <v>0</v>
      </c>
      <c r="C80" s="4">
        <f t="shared" si="42"/>
        <v>0</v>
      </c>
      <c r="D80" s="4">
        <f t="shared" si="42"/>
        <v>0</v>
      </c>
      <c r="E80" s="4">
        <f t="shared" si="42"/>
        <v>0</v>
      </c>
      <c r="F80" s="5">
        <f t="shared" si="42"/>
        <v>0</v>
      </c>
      <c r="G80" s="5">
        <f t="shared" si="42"/>
        <v>0</v>
      </c>
      <c r="H80" s="128">
        <f>'Enh Grant Original Request'!H69</f>
        <v>0</v>
      </c>
      <c r="I80" s="128">
        <f>'Enh Grant Original Request'!I69</f>
        <v>0</v>
      </c>
      <c r="J80" s="128">
        <f>'Enh Grant Original Request'!J69</f>
        <v>0</v>
      </c>
      <c r="K80" s="128">
        <f>'Enh Grant Original Request'!K69</f>
        <v>0</v>
      </c>
      <c r="L80" s="128">
        <f>'Enh Grant Original Request'!L69</f>
        <v>0</v>
      </c>
      <c r="M80" s="128">
        <f>'Enh Grant Original Request'!M69</f>
        <v>0</v>
      </c>
      <c r="N80" s="128">
        <f>'Enh Grant Original Request'!N69</f>
        <v>0</v>
      </c>
      <c r="O80" s="128">
        <f>'Enh Grant Original Request'!O69</f>
        <v>0</v>
      </c>
      <c r="P80" s="128">
        <f>'Enh Grant Original Request'!P69</f>
        <v>0</v>
      </c>
      <c r="Q80" s="34">
        <f>'Enh Grant Original Request'!Q69</f>
        <v>0</v>
      </c>
      <c r="R80" s="34">
        <f>'Enh Grant Original Request'!R69</f>
        <v>0</v>
      </c>
      <c r="S80" s="40">
        <f t="shared" si="39"/>
        <v>0</v>
      </c>
      <c r="T80" s="40">
        <f t="shared" si="40"/>
        <v>0</v>
      </c>
      <c r="U80" s="40"/>
      <c r="V80" s="32"/>
      <c r="W80" s="39"/>
      <c r="X80" s="40">
        <f t="shared" si="37"/>
        <v>0</v>
      </c>
      <c r="Y80" s="8">
        <f t="shared" si="41"/>
        <v>0</v>
      </c>
      <c r="Z80" s="8"/>
      <c r="AA80" s="44"/>
      <c r="AB80" s="56">
        <f t="shared" si="43"/>
        <v>0</v>
      </c>
      <c r="AC80" s="39">
        <f t="shared" si="43"/>
        <v>0</v>
      </c>
      <c r="AD80" s="40">
        <f t="shared" si="44"/>
        <v>0</v>
      </c>
      <c r="AE80" s="8">
        <f t="shared" si="45"/>
        <v>0</v>
      </c>
      <c r="AF80" s="8">
        <f t="shared" si="56"/>
        <v>0</v>
      </c>
      <c r="AG80" s="8"/>
      <c r="AH80" s="2"/>
      <c r="AI80" s="2"/>
      <c r="AJ80" s="52"/>
      <c r="AK80" s="53"/>
      <c r="AN80" s="56">
        <f t="shared" si="27"/>
        <v>0</v>
      </c>
      <c r="AP80" s="81"/>
      <c r="AQ80" s="33"/>
      <c r="AS80" s="119"/>
      <c r="AT80" s="123">
        <f t="shared" si="46"/>
        <v>0</v>
      </c>
      <c r="AU80" s="34"/>
      <c r="AZ80" s="4">
        <f t="shared" si="57"/>
        <v>0</v>
      </c>
      <c r="BF80" s="4">
        <f t="shared" si="58"/>
        <v>0</v>
      </c>
      <c r="BH80" s="34">
        <f t="shared" si="24"/>
        <v>0</v>
      </c>
      <c r="BI80" s="34">
        <f t="shared" si="31"/>
        <v>0</v>
      </c>
      <c r="BJ80" s="4">
        <f t="shared" si="25"/>
        <v>0</v>
      </c>
      <c r="BK80" s="4">
        <f t="shared" si="26"/>
        <v>0</v>
      </c>
      <c r="BP80" s="34">
        <f t="shared" si="47"/>
        <v>0</v>
      </c>
      <c r="BQ80" s="34">
        <f t="shared" si="47"/>
        <v>0</v>
      </c>
      <c r="BR80" s="4">
        <f t="shared" si="48"/>
        <v>0</v>
      </c>
      <c r="BS80" s="4">
        <f t="shared" si="49"/>
        <v>0</v>
      </c>
      <c r="BX80" s="34">
        <f t="shared" si="50"/>
        <v>0</v>
      </c>
      <c r="BY80" s="34">
        <f t="shared" si="50"/>
        <v>0</v>
      </c>
      <c r="BZ80" s="4">
        <f t="shared" si="51"/>
        <v>0</v>
      </c>
      <c r="CA80" s="4">
        <f t="shared" si="52"/>
        <v>0</v>
      </c>
      <c r="CF80" s="34">
        <f t="shared" si="53"/>
        <v>0</v>
      </c>
      <c r="CG80" s="34">
        <f t="shared" si="53"/>
        <v>0</v>
      </c>
      <c r="CH80" s="4">
        <f t="shared" si="54"/>
        <v>0</v>
      </c>
      <c r="CI80" s="4">
        <f t="shared" si="55"/>
        <v>0</v>
      </c>
      <c r="CN80" s="4">
        <f t="shared" si="29"/>
        <v>0</v>
      </c>
      <c r="CO80" s="8">
        <f t="shared" si="28"/>
        <v>0</v>
      </c>
    </row>
    <row r="81" spans="1:93" x14ac:dyDescent="0.3">
      <c r="A81" s="3">
        <f t="shared" si="42"/>
        <v>0</v>
      </c>
      <c r="B81" s="4">
        <f t="shared" si="42"/>
        <v>0</v>
      </c>
      <c r="C81" s="4">
        <f t="shared" si="42"/>
        <v>0</v>
      </c>
      <c r="D81" s="4">
        <f t="shared" si="42"/>
        <v>0</v>
      </c>
      <c r="E81" s="4">
        <f t="shared" si="42"/>
        <v>0</v>
      </c>
      <c r="F81" s="5">
        <f t="shared" si="42"/>
        <v>0</v>
      </c>
      <c r="G81" s="5">
        <f t="shared" si="42"/>
        <v>0</v>
      </c>
      <c r="H81" s="128">
        <f>'Enh Grant Original Request'!H70</f>
        <v>0</v>
      </c>
      <c r="I81" s="128">
        <f>'Enh Grant Original Request'!I70</f>
        <v>0</v>
      </c>
      <c r="J81" s="128">
        <f>'Enh Grant Original Request'!J70</f>
        <v>0</v>
      </c>
      <c r="K81" s="128">
        <f>'Enh Grant Original Request'!K70</f>
        <v>0</v>
      </c>
      <c r="L81" s="128">
        <f>'Enh Grant Original Request'!L70</f>
        <v>0</v>
      </c>
      <c r="M81" s="128">
        <f>'Enh Grant Original Request'!M70</f>
        <v>0</v>
      </c>
      <c r="N81" s="128">
        <f>'Enh Grant Original Request'!N70</f>
        <v>0</v>
      </c>
      <c r="O81" s="128">
        <f>'Enh Grant Original Request'!O70</f>
        <v>0</v>
      </c>
      <c r="P81" s="128">
        <f>'Enh Grant Original Request'!P70</f>
        <v>0</v>
      </c>
      <c r="Q81" s="34">
        <f>'Enh Grant Original Request'!Q70</f>
        <v>0</v>
      </c>
      <c r="R81" s="34">
        <f>'Enh Grant Original Request'!R70</f>
        <v>0</v>
      </c>
      <c r="S81" s="40">
        <f t="shared" si="39"/>
        <v>0</v>
      </c>
      <c r="T81" s="40">
        <f t="shared" si="40"/>
        <v>0</v>
      </c>
      <c r="U81" s="40"/>
      <c r="V81" s="32"/>
      <c r="W81" s="39"/>
      <c r="X81" s="40">
        <f t="shared" si="37"/>
        <v>0</v>
      </c>
      <c r="Y81" s="8">
        <f t="shared" si="41"/>
        <v>0</v>
      </c>
      <c r="Z81" s="8"/>
      <c r="AA81" s="44"/>
      <c r="AB81" s="56">
        <f t="shared" si="43"/>
        <v>0</v>
      </c>
      <c r="AC81" s="39">
        <f t="shared" si="43"/>
        <v>0</v>
      </c>
      <c r="AD81" s="40">
        <f t="shared" si="44"/>
        <v>0</v>
      </c>
      <c r="AE81" s="8">
        <f t="shared" si="45"/>
        <v>0</v>
      </c>
      <c r="AF81" s="8">
        <f t="shared" si="56"/>
        <v>0</v>
      </c>
      <c r="AG81" s="8"/>
      <c r="AH81" s="2"/>
      <c r="AI81" s="2"/>
      <c r="AJ81" s="52"/>
      <c r="AK81" s="53"/>
      <c r="AN81" s="56">
        <f t="shared" si="27"/>
        <v>0</v>
      </c>
      <c r="AP81" s="81"/>
      <c r="AQ81" s="33"/>
      <c r="AS81" s="119"/>
      <c r="AT81" s="123">
        <f t="shared" si="46"/>
        <v>0</v>
      </c>
      <c r="AU81" s="34"/>
      <c r="AZ81" s="4">
        <f t="shared" si="57"/>
        <v>0</v>
      </c>
      <c r="BF81" s="4">
        <f t="shared" si="58"/>
        <v>0</v>
      </c>
      <c r="BH81" s="34">
        <f t="shared" ref="BH81:BI144" si="59">SUM(AL81)</f>
        <v>0</v>
      </c>
      <c r="BI81" s="34">
        <f t="shared" si="59"/>
        <v>0</v>
      </c>
      <c r="BJ81" s="4">
        <f t="shared" ref="BJ81:BJ144" si="60">SUM(BH81)*BI81</f>
        <v>0</v>
      </c>
      <c r="BK81" s="4">
        <f t="shared" ref="BK81:BK144" si="61">IF(O81="79-Renovations",BJ81*50%,IF(O81="11-Equipment",BJ81*75%,IF(O81="62-Curriculum",BJ81*50%,IF(O81="12-Software/Other",BJ81*50%,0))))</f>
        <v>0</v>
      </c>
      <c r="BP81" s="34">
        <f t="shared" si="47"/>
        <v>0</v>
      </c>
      <c r="BQ81" s="34">
        <f t="shared" si="47"/>
        <v>0</v>
      </c>
      <c r="BR81" s="4">
        <f t="shared" si="48"/>
        <v>0</v>
      </c>
      <c r="BS81" s="4">
        <f t="shared" si="49"/>
        <v>0</v>
      </c>
      <c r="BX81" s="34">
        <f t="shared" si="50"/>
        <v>0</v>
      </c>
      <c r="BY81" s="34">
        <f t="shared" si="50"/>
        <v>0</v>
      </c>
      <c r="BZ81" s="4">
        <f t="shared" si="51"/>
        <v>0</v>
      </c>
      <c r="CA81" s="4">
        <f t="shared" si="52"/>
        <v>0</v>
      </c>
      <c r="CF81" s="34">
        <f t="shared" si="53"/>
        <v>0</v>
      </c>
      <c r="CG81" s="34">
        <f t="shared" si="53"/>
        <v>0</v>
      </c>
      <c r="CH81" s="4">
        <f t="shared" si="54"/>
        <v>0</v>
      </c>
      <c r="CI81" s="4">
        <f t="shared" si="55"/>
        <v>0</v>
      </c>
      <c r="CN81" s="4">
        <f t="shared" si="29"/>
        <v>0</v>
      </c>
      <c r="CO81" s="8">
        <f t="shared" si="28"/>
        <v>0</v>
      </c>
    </row>
    <row r="82" spans="1:93" x14ac:dyDescent="0.3">
      <c r="A82" s="3">
        <f t="shared" si="42"/>
        <v>0</v>
      </c>
      <c r="B82" s="4">
        <f t="shared" si="42"/>
        <v>0</v>
      </c>
      <c r="C82" s="4">
        <f t="shared" si="42"/>
        <v>0</v>
      </c>
      <c r="D82" s="4">
        <f t="shared" si="42"/>
        <v>0</v>
      </c>
      <c r="E82" s="4">
        <f t="shared" si="42"/>
        <v>0</v>
      </c>
      <c r="F82" s="5">
        <f t="shared" si="42"/>
        <v>0</v>
      </c>
      <c r="G82" s="5">
        <f t="shared" si="42"/>
        <v>0</v>
      </c>
      <c r="H82" s="128">
        <f>'Enh Grant Original Request'!H71</f>
        <v>0</v>
      </c>
      <c r="I82" s="128">
        <f>'Enh Grant Original Request'!I71</f>
        <v>0</v>
      </c>
      <c r="J82" s="128">
        <f>'Enh Grant Original Request'!J71</f>
        <v>0</v>
      </c>
      <c r="K82" s="128">
        <f>'Enh Grant Original Request'!K71</f>
        <v>0</v>
      </c>
      <c r="L82" s="128">
        <f>'Enh Grant Original Request'!L71</f>
        <v>0</v>
      </c>
      <c r="M82" s="128">
        <f>'Enh Grant Original Request'!M71</f>
        <v>0</v>
      </c>
      <c r="N82" s="128">
        <f>'Enh Grant Original Request'!N71</f>
        <v>0</v>
      </c>
      <c r="O82" s="128">
        <f>'Enh Grant Original Request'!O71</f>
        <v>0</v>
      </c>
      <c r="P82" s="128">
        <f>'Enh Grant Original Request'!P71</f>
        <v>0</v>
      </c>
      <c r="Q82" s="34">
        <f>'Enh Grant Original Request'!Q71</f>
        <v>0</v>
      </c>
      <c r="R82" s="34">
        <f>'Enh Grant Original Request'!R71</f>
        <v>0</v>
      </c>
      <c r="S82" s="40">
        <f t="shared" si="39"/>
        <v>0</v>
      </c>
      <c r="T82" s="40">
        <f t="shared" si="40"/>
        <v>0</v>
      </c>
      <c r="U82" s="40"/>
      <c r="V82" s="32"/>
      <c r="W82" s="39"/>
      <c r="X82" s="40">
        <f t="shared" si="37"/>
        <v>0</v>
      </c>
      <c r="Y82" s="8">
        <f t="shared" si="41"/>
        <v>0</v>
      </c>
      <c r="Z82" s="8"/>
      <c r="AA82" s="44"/>
      <c r="AB82" s="56">
        <f t="shared" si="43"/>
        <v>0</v>
      </c>
      <c r="AC82" s="39">
        <f t="shared" si="43"/>
        <v>0</v>
      </c>
      <c r="AD82" s="40">
        <f t="shared" si="44"/>
        <v>0</v>
      </c>
      <c r="AE82" s="8">
        <f t="shared" si="45"/>
        <v>0</v>
      </c>
      <c r="AF82" s="8">
        <f t="shared" si="56"/>
        <v>0</v>
      </c>
      <c r="AG82" s="8"/>
      <c r="AH82" s="2"/>
      <c r="AI82" s="2"/>
      <c r="AJ82" s="52"/>
      <c r="AK82" s="53"/>
      <c r="AN82" s="56">
        <f t="shared" ref="AN82:AN145" si="62">SUM(AL82)*AM82</f>
        <v>0</v>
      </c>
      <c r="AP82" s="81"/>
      <c r="AQ82" s="33"/>
      <c r="AS82" s="119"/>
      <c r="AT82" s="123">
        <f t="shared" si="46"/>
        <v>0</v>
      </c>
      <c r="AU82" s="34"/>
      <c r="AZ82" s="4">
        <f t="shared" si="57"/>
        <v>0</v>
      </c>
      <c r="BF82" s="4">
        <f t="shared" si="58"/>
        <v>0</v>
      </c>
      <c r="BH82" s="34">
        <f t="shared" si="59"/>
        <v>0</v>
      </c>
      <c r="BI82" s="34">
        <f t="shared" si="59"/>
        <v>0</v>
      </c>
      <c r="BJ82" s="4">
        <f t="shared" si="60"/>
        <v>0</v>
      </c>
      <c r="BK82" s="4">
        <f t="shared" si="61"/>
        <v>0</v>
      </c>
      <c r="BP82" s="34">
        <f t="shared" si="47"/>
        <v>0</v>
      </c>
      <c r="BQ82" s="34">
        <f t="shared" si="47"/>
        <v>0</v>
      </c>
      <c r="BR82" s="4">
        <f t="shared" si="48"/>
        <v>0</v>
      </c>
      <c r="BS82" s="4">
        <f t="shared" si="49"/>
        <v>0</v>
      </c>
      <c r="BX82" s="34">
        <f t="shared" si="50"/>
        <v>0</v>
      </c>
      <c r="BY82" s="34">
        <f t="shared" si="50"/>
        <v>0</v>
      </c>
      <c r="BZ82" s="4">
        <f t="shared" si="51"/>
        <v>0</v>
      </c>
      <c r="CA82" s="4">
        <f t="shared" si="52"/>
        <v>0</v>
      </c>
      <c r="CF82" s="34">
        <f t="shared" si="53"/>
        <v>0</v>
      </c>
      <c r="CG82" s="34">
        <f t="shared" si="53"/>
        <v>0</v>
      </c>
      <c r="CH82" s="4">
        <f t="shared" si="54"/>
        <v>0</v>
      </c>
      <c r="CI82" s="4">
        <f t="shared" si="55"/>
        <v>0</v>
      </c>
      <c r="CN82" s="4">
        <f t="shared" si="29"/>
        <v>0</v>
      </c>
      <c r="CO82" s="8">
        <f t="shared" ref="CO82:CO145" si="63">SUM(BK82+BS82+CA82+CI82)</f>
        <v>0</v>
      </c>
    </row>
    <row r="83" spans="1:93" x14ac:dyDescent="0.3">
      <c r="A83" s="3">
        <f t="shared" si="42"/>
        <v>0</v>
      </c>
      <c r="B83" s="4">
        <f t="shared" si="42"/>
        <v>0</v>
      </c>
      <c r="C83" s="4">
        <f t="shared" si="42"/>
        <v>0</v>
      </c>
      <c r="D83" s="4">
        <f t="shared" si="42"/>
        <v>0</v>
      </c>
      <c r="E83" s="4">
        <f t="shared" si="42"/>
        <v>0</v>
      </c>
      <c r="F83" s="5">
        <f t="shared" si="42"/>
        <v>0</v>
      </c>
      <c r="G83" s="5">
        <f t="shared" si="42"/>
        <v>0</v>
      </c>
      <c r="H83" s="128">
        <f>'Enh Grant Original Request'!H72</f>
        <v>0</v>
      </c>
      <c r="I83" s="128">
        <f>'Enh Grant Original Request'!I72</f>
        <v>0</v>
      </c>
      <c r="J83" s="128">
        <f>'Enh Grant Original Request'!J72</f>
        <v>0</v>
      </c>
      <c r="K83" s="128">
        <f>'Enh Grant Original Request'!K72</f>
        <v>0</v>
      </c>
      <c r="L83" s="128">
        <f>'Enh Grant Original Request'!L72</f>
        <v>0</v>
      </c>
      <c r="M83" s="128">
        <f>'Enh Grant Original Request'!M72</f>
        <v>0</v>
      </c>
      <c r="N83" s="128">
        <f>'Enh Grant Original Request'!N72</f>
        <v>0</v>
      </c>
      <c r="O83" s="128">
        <f>'Enh Grant Original Request'!O72</f>
        <v>0</v>
      </c>
      <c r="P83" s="128">
        <f>'Enh Grant Original Request'!P72</f>
        <v>0</v>
      </c>
      <c r="Q83" s="34">
        <f>'Enh Grant Original Request'!Q72</f>
        <v>0</v>
      </c>
      <c r="R83" s="34">
        <f>'Enh Grant Original Request'!R72</f>
        <v>0</v>
      </c>
      <c r="S83" s="40">
        <f t="shared" si="39"/>
        <v>0</v>
      </c>
      <c r="T83" s="40">
        <f t="shared" si="40"/>
        <v>0</v>
      </c>
      <c r="U83" s="40"/>
      <c r="V83" s="32"/>
      <c r="W83" s="39"/>
      <c r="X83" s="40">
        <f t="shared" si="37"/>
        <v>0</v>
      </c>
      <c r="Y83" s="8">
        <f t="shared" si="41"/>
        <v>0</v>
      </c>
      <c r="Z83" s="8"/>
      <c r="AA83" s="44"/>
      <c r="AB83" s="56">
        <f t="shared" si="43"/>
        <v>0</v>
      </c>
      <c r="AC83" s="39">
        <f t="shared" si="43"/>
        <v>0</v>
      </c>
      <c r="AD83" s="40">
        <f t="shared" si="44"/>
        <v>0</v>
      </c>
      <c r="AE83" s="8">
        <f t="shared" si="45"/>
        <v>0</v>
      </c>
      <c r="AF83" s="8">
        <f t="shared" si="56"/>
        <v>0</v>
      </c>
      <c r="AG83" s="8"/>
      <c r="AH83" s="2"/>
      <c r="AI83" s="2"/>
      <c r="AJ83" s="52"/>
      <c r="AK83" s="53"/>
      <c r="AN83" s="56">
        <f t="shared" si="62"/>
        <v>0</v>
      </c>
      <c r="AP83" s="81"/>
      <c r="AQ83" s="33"/>
      <c r="AS83" s="119"/>
      <c r="AT83" s="123">
        <f t="shared" si="46"/>
        <v>0</v>
      </c>
      <c r="AU83" s="34"/>
      <c r="AZ83" s="4">
        <f t="shared" si="57"/>
        <v>0</v>
      </c>
      <c r="BF83" s="4">
        <f t="shared" si="58"/>
        <v>0</v>
      </c>
      <c r="BH83" s="34">
        <f t="shared" si="59"/>
        <v>0</v>
      </c>
      <c r="BI83" s="34">
        <f t="shared" si="59"/>
        <v>0</v>
      </c>
      <c r="BJ83" s="4">
        <f t="shared" si="60"/>
        <v>0</v>
      </c>
      <c r="BK83" s="4">
        <f t="shared" si="61"/>
        <v>0</v>
      </c>
      <c r="BP83" s="34">
        <f t="shared" si="47"/>
        <v>0</v>
      </c>
      <c r="BQ83" s="34">
        <f t="shared" si="47"/>
        <v>0</v>
      </c>
      <c r="BR83" s="4">
        <f t="shared" si="48"/>
        <v>0</v>
      </c>
      <c r="BS83" s="4">
        <f t="shared" si="49"/>
        <v>0</v>
      </c>
      <c r="BX83" s="34">
        <f t="shared" si="50"/>
        <v>0</v>
      </c>
      <c r="BY83" s="34">
        <f t="shared" si="50"/>
        <v>0</v>
      </c>
      <c r="BZ83" s="4">
        <f t="shared" si="51"/>
        <v>0</v>
      </c>
      <c r="CA83" s="4">
        <f t="shared" si="52"/>
        <v>0</v>
      </c>
      <c r="CF83" s="34">
        <f t="shared" si="53"/>
        <v>0</v>
      </c>
      <c r="CG83" s="34">
        <f t="shared" si="53"/>
        <v>0</v>
      </c>
      <c r="CH83" s="4">
        <f t="shared" si="54"/>
        <v>0</v>
      </c>
      <c r="CI83" s="4">
        <f t="shared" si="55"/>
        <v>0</v>
      </c>
      <c r="CN83" s="4">
        <f t="shared" si="29"/>
        <v>0</v>
      </c>
      <c r="CO83" s="8">
        <f t="shared" si="63"/>
        <v>0</v>
      </c>
    </row>
    <row r="84" spans="1:93" x14ac:dyDescent="0.3">
      <c r="A84" s="3">
        <f t="shared" si="42"/>
        <v>0</v>
      </c>
      <c r="B84" s="4">
        <f t="shared" si="42"/>
        <v>0</v>
      </c>
      <c r="C84" s="4">
        <f t="shared" si="42"/>
        <v>0</v>
      </c>
      <c r="D84" s="4">
        <f t="shared" si="42"/>
        <v>0</v>
      </c>
      <c r="E84" s="4">
        <f t="shared" si="42"/>
        <v>0</v>
      </c>
      <c r="F84" s="5">
        <f t="shared" si="42"/>
        <v>0</v>
      </c>
      <c r="G84" s="5">
        <f t="shared" si="42"/>
        <v>0</v>
      </c>
      <c r="H84" s="128">
        <f>'Enh Grant Original Request'!H73</f>
        <v>0</v>
      </c>
      <c r="I84" s="128">
        <f>'Enh Grant Original Request'!I73</f>
        <v>0</v>
      </c>
      <c r="J84" s="128">
        <f>'Enh Grant Original Request'!J73</f>
        <v>0</v>
      </c>
      <c r="K84" s="128">
        <f>'Enh Grant Original Request'!K73</f>
        <v>0</v>
      </c>
      <c r="L84" s="128">
        <f>'Enh Grant Original Request'!L73</f>
        <v>0</v>
      </c>
      <c r="M84" s="128">
        <f>'Enh Grant Original Request'!M73</f>
        <v>0</v>
      </c>
      <c r="N84" s="128">
        <f>'Enh Grant Original Request'!N73</f>
        <v>0</v>
      </c>
      <c r="O84" s="128">
        <f>'Enh Grant Original Request'!O73</f>
        <v>0</v>
      </c>
      <c r="P84" s="128">
        <f>'Enh Grant Original Request'!P73</f>
        <v>0</v>
      </c>
      <c r="Q84" s="34">
        <f>'Enh Grant Original Request'!Q73</f>
        <v>0</v>
      </c>
      <c r="R84" s="34">
        <f>'Enh Grant Original Request'!R73</f>
        <v>0</v>
      </c>
      <c r="S84" s="40">
        <f t="shared" si="39"/>
        <v>0</v>
      </c>
      <c r="T84" s="40">
        <f t="shared" si="40"/>
        <v>0</v>
      </c>
      <c r="U84" s="40"/>
      <c r="V84" s="32"/>
      <c r="W84" s="39"/>
      <c r="X84" s="40">
        <f t="shared" si="37"/>
        <v>0</v>
      </c>
      <c r="Y84" s="8">
        <f t="shared" si="41"/>
        <v>0</v>
      </c>
      <c r="Z84" s="8"/>
      <c r="AA84" s="44"/>
      <c r="AB84" s="56">
        <f t="shared" si="43"/>
        <v>0</v>
      </c>
      <c r="AC84" s="39">
        <f t="shared" si="43"/>
        <v>0</v>
      </c>
      <c r="AD84" s="40">
        <f t="shared" si="44"/>
        <v>0</v>
      </c>
      <c r="AE84" s="8">
        <f t="shared" si="45"/>
        <v>0</v>
      </c>
      <c r="AF84" s="8">
        <f t="shared" si="56"/>
        <v>0</v>
      </c>
      <c r="AG84" s="8"/>
      <c r="AH84" s="2"/>
      <c r="AI84" s="2"/>
      <c r="AJ84" s="52"/>
      <c r="AK84" s="53"/>
      <c r="AN84" s="56">
        <f t="shared" si="62"/>
        <v>0</v>
      </c>
      <c r="AP84" s="81"/>
      <c r="AQ84" s="33"/>
      <c r="AS84" s="119"/>
      <c r="AT84" s="123">
        <f t="shared" si="46"/>
        <v>0</v>
      </c>
      <c r="AU84" s="34"/>
      <c r="AZ84" s="4">
        <f t="shared" si="57"/>
        <v>0</v>
      </c>
      <c r="BF84" s="4">
        <f t="shared" si="58"/>
        <v>0</v>
      </c>
      <c r="BH84" s="34">
        <f t="shared" si="59"/>
        <v>0</v>
      </c>
      <c r="BI84" s="34">
        <f t="shared" si="59"/>
        <v>0</v>
      </c>
      <c r="BJ84" s="4">
        <f t="shared" si="60"/>
        <v>0</v>
      </c>
      <c r="BK84" s="4">
        <f t="shared" si="61"/>
        <v>0</v>
      </c>
      <c r="BP84" s="34">
        <f t="shared" si="47"/>
        <v>0</v>
      </c>
      <c r="BQ84" s="34">
        <f t="shared" si="47"/>
        <v>0</v>
      </c>
      <c r="BR84" s="4">
        <f t="shared" si="48"/>
        <v>0</v>
      </c>
      <c r="BS84" s="4">
        <f t="shared" si="49"/>
        <v>0</v>
      </c>
      <c r="BX84" s="34">
        <f t="shared" si="50"/>
        <v>0</v>
      </c>
      <c r="BY84" s="34">
        <f t="shared" si="50"/>
        <v>0</v>
      </c>
      <c r="BZ84" s="4">
        <f t="shared" si="51"/>
        <v>0</v>
      </c>
      <c r="CA84" s="4">
        <f t="shared" si="52"/>
        <v>0</v>
      </c>
      <c r="CF84" s="34">
        <f t="shared" si="53"/>
        <v>0</v>
      </c>
      <c r="CG84" s="34">
        <f t="shared" si="53"/>
        <v>0</v>
      </c>
      <c r="CH84" s="4">
        <f t="shared" si="54"/>
        <v>0</v>
      </c>
      <c r="CI84" s="4">
        <f t="shared" si="55"/>
        <v>0</v>
      </c>
      <c r="CN84" s="4">
        <f t="shared" si="29"/>
        <v>0</v>
      </c>
      <c r="CO84" s="8">
        <f t="shared" si="63"/>
        <v>0</v>
      </c>
    </row>
    <row r="85" spans="1:93" x14ac:dyDescent="0.3">
      <c r="A85" s="3">
        <f t="shared" si="42"/>
        <v>0</v>
      </c>
      <c r="B85" s="4">
        <f t="shared" si="42"/>
        <v>0</v>
      </c>
      <c r="C85" s="4">
        <f t="shared" si="42"/>
        <v>0</v>
      </c>
      <c r="D85" s="4">
        <f t="shared" si="42"/>
        <v>0</v>
      </c>
      <c r="E85" s="4">
        <f t="shared" si="42"/>
        <v>0</v>
      </c>
      <c r="F85" s="5">
        <f t="shared" si="42"/>
        <v>0</v>
      </c>
      <c r="G85" s="5">
        <f t="shared" si="42"/>
        <v>0</v>
      </c>
      <c r="H85" s="128">
        <f>'Enh Grant Original Request'!H74</f>
        <v>0</v>
      </c>
      <c r="I85" s="128">
        <f>'Enh Grant Original Request'!I74</f>
        <v>0</v>
      </c>
      <c r="J85" s="128">
        <f>'Enh Grant Original Request'!J74</f>
        <v>0</v>
      </c>
      <c r="K85" s="128">
        <f>'Enh Grant Original Request'!K74</f>
        <v>0</v>
      </c>
      <c r="L85" s="128">
        <f>'Enh Grant Original Request'!L74</f>
        <v>0</v>
      </c>
      <c r="M85" s="128">
        <f>'Enh Grant Original Request'!M74</f>
        <v>0</v>
      </c>
      <c r="N85" s="128">
        <f>'Enh Grant Original Request'!N74</f>
        <v>0</v>
      </c>
      <c r="O85" s="128">
        <f>'Enh Grant Original Request'!O74</f>
        <v>0</v>
      </c>
      <c r="P85" s="128">
        <f>'Enh Grant Original Request'!P74</f>
        <v>0</v>
      </c>
      <c r="Q85" s="34">
        <f>'Enh Grant Original Request'!Q74</f>
        <v>0</v>
      </c>
      <c r="R85" s="34">
        <f>'Enh Grant Original Request'!R74</f>
        <v>0</v>
      </c>
      <c r="S85" s="40">
        <f t="shared" si="39"/>
        <v>0</v>
      </c>
      <c r="T85" s="40">
        <f t="shared" si="40"/>
        <v>0</v>
      </c>
      <c r="U85" s="40"/>
      <c r="V85" s="32"/>
      <c r="W85" s="39"/>
      <c r="X85" s="40">
        <f t="shared" si="37"/>
        <v>0</v>
      </c>
      <c r="Y85" s="8">
        <f t="shared" si="41"/>
        <v>0</v>
      </c>
      <c r="Z85" s="8"/>
      <c r="AA85" s="44"/>
      <c r="AB85" s="56">
        <f t="shared" si="43"/>
        <v>0</v>
      </c>
      <c r="AC85" s="39">
        <f t="shared" si="43"/>
        <v>0</v>
      </c>
      <c r="AD85" s="40">
        <f t="shared" si="44"/>
        <v>0</v>
      </c>
      <c r="AE85" s="8">
        <f t="shared" si="45"/>
        <v>0</v>
      </c>
      <c r="AF85" s="8">
        <f t="shared" si="56"/>
        <v>0</v>
      </c>
      <c r="AG85" s="8"/>
      <c r="AH85" s="2"/>
      <c r="AI85" s="2"/>
      <c r="AJ85" s="52"/>
      <c r="AK85" s="53"/>
      <c r="AN85" s="56">
        <f t="shared" si="62"/>
        <v>0</v>
      </c>
      <c r="AP85" s="81"/>
      <c r="AQ85" s="33"/>
      <c r="AS85" s="119"/>
      <c r="AT85" s="123">
        <f t="shared" si="46"/>
        <v>0</v>
      </c>
      <c r="AU85" s="34"/>
      <c r="AZ85" s="4">
        <f t="shared" si="57"/>
        <v>0</v>
      </c>
      <c r="BF85" s="4">
        <f t="shared" si="58"/>
        <v>0</v>
      </c>
      <c r="BH85" s="34">
        <f t="shared" si="59"/>
        <v>0</v>
      </c>
      <c r="BI85" s="34">
        <f t="shared" si="59"/>
        <v>0</v>
      </c>
      <c r="BJ85" s="4">
        <f t="shared" si="60"/>
        <v>0</v>
      </c>
      <c r="BK85" s="4">
        <f t="shared" si="61"/>
        <v>0</v>
      </c>
      <c r="BP85" s="34">
        <f t="shared" si="47"/>
        <v>0</v>
      </c>
      <c r="BQ85" s="34">
        <f t="shared" si="47"/>
        <v>0</v>
      </c>
      <c r="BR85" s="4">
        <f t="shared" si="48"/>
        <v>0</v>
      </c>
      <c r="BS85" s="4">
        <f t="shared" si="49"/>
        <v>0</v>
      </c>
      <c r="BX85" s="34">
        <f t="shared" si="50"/>
        <v>0</v>
      </c>
      <c r="BY85" s="34">
        <f t="shared" si="50"/>
        <v>0</v>
      </c>
      <c r="BZ85" s="4">
        <f t="shared" si="51"/>
        <v>0</v>
      </c>
      <c r="CA85" s="4">
        <f t="shared" si="52"/>
        <v>0</v>
      </c>
      <c r="CF85" s="34">
        <f t="shared" si="53"/>
        <v>0</v>
      </c>
      <c r="CG85" s="34">
        <f t="shared" si="53"/>
        <v>0</v>
      </c>
      <c r="CH85" s="4">
        <f t="shared" si="54"/>
        <v>0</v>
      </c>
      <c r="CI85" s="4">
        <f t="shared" si="55"/>
        <v>0</v>
      </c>
      <c r="CN85" s="4">
        <f t="shared" ref="CN85:CN148" si="64">SUM(AB85)-BH85-BP85-BX85-CF85</f>
        <v>0</v>
      </c>
      <c r="CO85" s="8">
        <f t="shared" si="63"/>
        <v>0</v>
      </c>
    </row>
    <row r="86" spans="1:93" x14ac:dyDescent="0.3">
      <c r="A86" s="3">
        <f t="shared" si="42"/>
        <v>0</v>
      </c>
      <c r="B86" s="4">
        <f t="shared" si="42"/>
        <v>0</v>
      </c>
      <c r="C86" s="4">
        <f t="shared" si="42"/>
        <v>0</v>
      </c>
      <c r="D86" s="4">
        <f t="shared" si="42"/>
        <v>0</v>
      </c>
      <c r="E86" s="4">
        <f t="shared" si="42"/>
        <v>0</v>
      </c>
      <c r="F86" s="5">
        <f t="shared" si="42"/>
        <v>0</v>
      </c>
      <c r="G86" s="5">
        <f t="shared" si="42"/>
        <v>0</v>
      </c>
      <c r="H86" s="128">
        <f>'Enh Grant Original Request'!H75</f>
        <v>0</v>
      </c>
      <c r="I86" s="128">
        <f>'Enh Grant Original Request'!I75</f>
        <v>0</v>
      </c>
      <c r="J86" s="128">
        <f>'Enh Grant Original Request'!J75</f>
        <v>0</v>
      </c>
      <c r="K86" s="128">
        <f>'Enh Grant Original Request'!K75</f>
        <v>0</v>
      </c>
      <c r="L86" s="128">
        <f>'Enh Grant Original Request'!L75</f>
        <v>0</v>
      </c>
      <c r="M86" s="128">
        <f>'Enh Grant Original Request'!M75</f>
        <v>0</v>
      </c>
      <c r="N86" s="128">
        <f>'Enh Grant Original Request'!N75</f>
        <v>0</v>
      </c>
      <c r="O86" s="128">
        <f>'Enh Grant Original Request'!O75</f>
        <v>0</v>
      </c>
      <c r="P86" s="128">
        <f>'Enh Grant Original Request'!P75</f>
        <v>0</v>
      </c>
      <c r="Q86" s="34">
        <f>'Enh Grant Original Request'!Q75</f>
        <v>0</v>
      </c>
      <c r="R86" s="34">
        <f>'Enh Grant Original Request'!R75</f>
        <v>0</v>
      </c>
      <c r="S86" s="40">
        <f t="shared" si="39"/>
        <v>0</v>
      </c>
      <c r="T86" s="40">
        <f t="shared" si="40"/>
        <v>0</v>
      </c>
      <c r="U86" s="40"/>
      <c r="V86" s="32"/>
      <c r="W86" s="39"/>
      <c r="X86" s="40">
        <f t="shared" si="37"/>
        <v>0</v>
      </c>
      <c r="Y86" s="8">
        <f t="shared" si="41"/>
        <v>0</v>
      </c>
      <c r="Z86" s="8"/>
      <c r="AA86" s="44"/>
      <c r="AB86" s="56">
        <f t="shared" si="43"/>
        <v>0</v>
      </c>
      <c r="AC86" s="39">
        <f t="shared" si="43"/>
        <v>0</v>
      </c>
      <c r="AD86" s="40">
        <f t="shared" si="44"/>
        <v>0</v>
      </c>
      <c r="AE86" s="8">
        <f t="shared" si="45"/>
        <v>0</v>
      </c>
      <c r="AF86" s="8">
        <f t="shared" si="56"/>
        <v>0</v>
      </c>
      <c r="AG86" s="8"/>
      <c r="AH86" s="2"/>
      <c r="AI86" s="2"/>
      <c r="AJ86" s="52"/>
      <c r="AK86" s="53"/>
      <c r="AN86" s="56">
        <f t="shared" si="62"/>
        <v>0</v>
      </c>
      <c r="AP86" s="81"/>
      <c r="AQ86" s="33"/>
      <c r="AS86" s="119"/>
      <c r="AT86" s="123">
        <f t="shared" si="46"/>
        <v>0</v>
      </c>
      <c r="AU86" s="34"/>
      <c r="AZ86" s="4">
        <f t="shared" si="57"/>
        <v>0</v>
      </c>
      <c r="BF86" s="4">
        <f t="shared" si="58"/>
        <v>0</v>
      </c>
      <c r="BH86" s="34">
        <f t="shared" si="59"/>
        <v>0</v>
      </c>
      <c r="BI86" s="34">
        <f t="shared" si="59"/>
        <v>0</v>
      </c>
      <c r="BJ86" s="4">
        <f t="shared" si="60"/>
        <v>0</v>
      </c>
      <c r="BK86" s="4">
        <f t="shared" si="61"/>
        <v>0</v>
      </c>
      <c r="BP86" s="34">
        <f t="shared" si="47"/>
        <v>0</v>
      </c>
      <c r="BQ86" s="34">
        <f t="shared" si="47"/>
        <v>0</v>
      </c>
      <c r="BR86" s="4">
        <f t="shared" si="48"/>
        <v>0</v>
      </c>
      <c r="BS86" s="4">
        <f t="shared" si="49"/>
        <v>0</v>
      </c>
      <c r="BX86" s="34">
        <f t="shared" si="50"/>
        <v>0</v>
      </c>
      <c r="BY86" s="34">
        <f t="shared" si="50"/>
        <v>0</v>
      </c>
      <c r="BZ86" s="4">
        <f t="shared" si="51"/>
        <v>0</v>
      </c>
      <c r="CA86" s="4">
        <f t="shared" si="52"/>
        <v>0</v>
      </c>
      <c r="CF86" s="34">
        <f t="shared" si="53"/>
        <v>0</v>
      </c>
      <c r="CG86" s="34">
        <f t="shared" si="53"/>
        <v>0</v>
      </c>
      <c r="CH86" s="4">
        <f t="shared" si="54"/>
        <v>0</v>
      </c>
      <c r="CI86" s="4">
        <f t="shared" si="55"/>
        <v>0</v>
      </c>
      <c r="CN86" s="4">
        <f t="shared" si="64"/>
        <v>0</v>
      </c>
      <c r="CO86" s="8">
        <f t="shared" si="63"/>
        <v>0</v>
      </c>
    </row>
    <row r="87" spans="1:93" x14ac:dyDescent="0.3">
      <c r="A87" s="3">
        <f t="shared" si="42"/>
        <v>0</v>
      </c>
      <c r="B87" s="4">
        <f t="shared" si="42"/>
        <v>0</v>
      </c>
      <c r="C87" s="4">
        <f t="shared" si="42"/>
        <v>0</v>
      </c>
      <c r="D87" s="4">
        <f t="shared" si="42"/>
        <v>0</v>
      </c>
      <c r="E87" s="4">
        <f t="shared" si="42"/>
        <v>0</v>
      </c>
      <c r="F87" s="5">
        <f t="shared" si="42"/>
        <v>0</v>
      </c>
      <c r="G87" s="5">
        <f t="shared" si="42"/>
        <v>0</v>
      </c>
      <c r="H87" s="128">
        <f>'Enh Grant Original Request'!H76</f>
        <v>0</v>
      </c>
      <c r="I87" s="128">
        <f>'Enh Grant Original Request'!I76</f>
        <v>0</v>
      </c>
      <c r="J87" s="128">
        <f>'Enh Grant Original Request'!J76</f>
        <v>0</v>
      </c>
      <c r="K87" s="128">
        <f>'Enh Grant Original Request'!K76</f>
        <v>0</v>
      </c>
      <c r="L87" s="128">
        <f>'Enh Grant Original Request'!L76</f>
        <v>0</v>
      </c>
      <c r="M87" s="128">
        <f>'Enh Grant Original Request'!M76</f>
        <v>0</v>
      </c>
      <c r="N87" s="128">
        <f>'Enh Grant Original Request'!N76</f>
        <v>0</v>
      </c>
      <c r="O87" s="128">
        <f>'Enh Grant Original Request'!O76</f>
        <v>0</v>
      </c>
      <c r="P87" s="128">
        <f>'Enh Grant Original Request'!P76</f>
        <v>0</v>
      </c>
      <c r="Q87" s="34">
        <f>'Enh Grant Original Request'!Q76</f>
        <v>0</v>
      </c>
      <c r="R87" s="34">
        <f>'Enh Grant Original Request'!R76</f>
        <v>0</v>
      </c>
      <c r="S87" s="40">
        <f t="shared" si="39"/>
        <v>0</v>
      </c>
      <c r="T87" s="40">
        <f t="shared" si="40"/>
        <v>0</v>
      </c>
      <c r="U87" s="40"/>
      <c r="V87" s="32"/>
      <c r="W87" s="39"/>
      <c r="X87" s="40">
        <f t="shared" si="37"/>
        <v>0</v>
      </c>
      <c r="Y87" s="8">
        <f t="shared" si="41"/>
        <v>0</v>
      </c>
      <c r="Z87" s="8"/>
      <c r="AA87" s="44"/>
      <c r="AB87" s="56">
        <f t="shared" si="43"/>
        <v>0</v>
      </c>
      <c r="AC87" s="39">
        <f t="shared" si="43"/>
        <v>0</v>
      </c>
      <c r="AD87" s="40">
        <f t="shared" si="44"/>
        <v>0</v>
      </c>
      <c r="AE87" s="8">
        <f t="shared" si="45"/>
        <v>0</v>
      </c>
      <c r="AF87" s="8">
        <f t="shared" si="56"/>
        <v>0</v>
      </c>
      <c r="AG87" s="8"/>
      <c r="AH87" s="2"/>
      <c r="AI87" s="2"/>
      <c r="AJ87" s="52"/>
      <c r="AK87" s="53"/>
      <c r="AN87" s="56">
        <f t="shared" si="62"/>
        <v>0</v>
      </c>
      <c r="AP87" s="81"/>
      <c r="AQ87" s="33"/>
      <c r="AS87" s="119"/>
      <c r="AT87" s="123">
        <f t="shared" si="46"/>
        <v>0</v>
      </c>
      <c r="AU87" s="34"/>
      <c r="AZ87" s="4">
        <f t="shared" si="57"/>
        <v>0</v>
      </c>
      <c r="BF87" s="4">
        <f t="shared" si="58"/>
        <v>0</v>
      </c>
      <c r="BH87" s="34">
        <f t="shared" si="59"/>
        <v>0</v>
      </c>
      <c r="BI87" s="34">
        <f t="shared" si="59"/>
        <v>0</v>
      </c>
      <c r="BJ87" s="4">
        <f t="shared" si="60"/>
        <v>0</v>
      </c>
      <c r="BK87" s="4">
        <f t="shared" si="61"/>
        <v>0</v>
      </c>
      <c r="BP87" s="34">
        <f t="shared" si="47"/>
        <v>0</v>
      </c>
      <c r="BQ87" s="34">
        <f t="shared" si="47"/>
        <v>0</v>
      </c>
      <c r="BR87" s="4">
        <f t="shared" si="48"/>
        <v>0</v>
      </c>
      <c r="BS87" s="4">
        <f t="shared" si="49"/>
        <v>0</v>
      </c>
      <c r="BX87" s="34">
        <f t="shared" si="50"/>
        <v>0</v>
      </c>
      <c r="BY87" s="34">
        <f t="shared" si="50"/>
        <v>0</v>
      </c>
      <c r="BZ87" s="4">
        <f t="shared" si="51"/>
        <v>0</v>
      </c>
      <c r="CA87" s="4">
        <f t="shared" si="52"/>
        <v>0</v>
      </c>
      <c r="CF87" s="34">
        <f t="shared" si="53"/>
        <v>0</v>
      </c>
      <c r="CG87" s="34">
        <f t="shared" si="53"/>
        <v>0</v>
      </c>
      <c r="CH87" s="4">
        <f t="shared" si="54"/>
        <v>0</v>
      </c>
      <c r="CI87" s="4">
        <f t="shared" si="55"/>
        <v>0</v>
      </c>
      <c r="CN87" s="4">
        <f t="shared" si="64"/>
        <v>0</v>
      </c>
      <c r="CO87" s="8">
        <f t="shared" si="63"/>
        <v>0</v>
      </c>
    </row>
    <row r="88" spans="1:93" x14ac:dyDescent="0.3">
      <c r="A88" s="3">
        <f t="shared" si="42"/>
        <v>0</v>
      </c>
      <c r="B88" s="4">
        <f t="shared" si="42"/>
        <v>0</v>
      </c>
      <c r="C88" s="4">
        <f t="shared" si="42"/>
        <v>0</v>
      </c>
      <c r="D88" s="4">
        <f t="shared" si="42"/>
        <v>0</v>
      </c>
      <c r="E88" s="4">
        <f t="shared" si="42"/>
        <v>0</v>
      </c>
      <c r="F88" s="5">
        <f t="shared" si="42"/>
        <v>0</v>
      </c>
      <c r="G88" s="5">
        <f t="shared" si="42"/>
        <v>0</v>
      </c>
      <c r="H88" s="128">
        <f>'Enh Grant Original Request'!H77</f>
        <v>0</v>
      </c>
      <c r="I88" s="128">
        <f>'Enh Grant Original Request'!I77</f>
        <v>0</v>
      </c>
      <c r="J88" s="128">
        <f>'Enh Grant Original Request'!J77</f>
        <v>0</v>
      </c>
      <c r="K88" s="128">
        <f>'Enh Grant Original Request'!K77</f>
        <v>0</v>
      </c>
      <c r="L88" s="128">
        <f>'Enh Grant Original Request'!L77</f>
        <v>0</v>
      </c>
      <c r="M88" s="128">
        <f>'Enh Grant Original Request'!M77</f>
        <v>0</v>
      </c>
      <c r="N88" s="128">
        <f>'Enh Grant Original Request'!N77</f>
        <v>0</v>
      </c>
      <c r="O88" s="128">
        <f>'Enh Grant Original Request'!O77</f>
        <v>0</v>
      </c>
      <c r="P88" s="128">
        <f>'Enh Grant Original Request'!P77</f>
        <v>0</v>
      </c>
      <c r="Q88" s="34">
        <f>'Enh Grant Original Request'!Q77</f>
        <v>0</v>
      </c>
      <c r="R88" s="34">
        <f>'Enh Grant Original Request'!R77</f>
        <v>0</v>
      </c>
      <c r="S88" s="40">
        <f t="shared" si="39"/>
        <v>0</v>
      </c>
      <c r="T88" s="40">
        <f t="shared" si="40"/>
        <v>0</v>
      </c>
      <c r="U88" s="40"/>
      <c r="V88" s="32"/>
      <c r="W88" s="39"/>
      <c r="X88" s="40">
        <f t="shared" si="37"/>
        <v>0</v>
      </c>
      <c r="Y88" s="8">
        <f t="shared" si="41"/>
        <v>0</v>
      </c>
      <c r="Z88" s="8"/>
      <c r="AA88" s="44"/>
      <c r="AB88" s="56">
        <f t="shared" si="43"/>
        <v>0</v>
      </c>
      <c r="AC88" s="39">
        <f t="shared" si="43"/>
        <v>0</v>
      </c>
      <c r="AD88" s="40">
        <f t="shared" si="44"/>
        <v>0</v>
      </c>
      <c r="AE88" s="8">
        <f t="shared" si="45"/>
        <v>0</v>
      </c>
      <c r="AF88" s="8">
        <f t="shared" si="56"/>
        <v>0</v>
      </c>
      <c r="AG88" s="8"/>
      <c r="AH88" s="2"/>
      <c r="AI88" s="2"/>
      <c r="AJ88" s="52"/>
      <c r="AK88" s="53"/>
      <c r="AN88" s="56">
        <f t="shared" si="62"/>
        <v>0</v>
      </c>
      <c r="AP88" s="81"/>
      <c r="AQ88" s="33"/>
      <c r="AS88" s="119"/>
      <c r="AT88" s="123">
        <f t="shared" si="46"/>
        <v>0</v>
      </c>
      <c r="AU88" s="34"/>
      <c r="AZ88" s="4">
        <f t="shared" si="57"/>
        <v>0</v>
      </c>
      <c r="BF88" s="4">
        <f t="shared" si="58"/>
        <v>0</v>
      </c>
      <c r="BH88" s="34">
        <f t="shared" si="59"/>
        <v>0</v>
      </c>
      <c r="BI88" s="34">
        <f t="shared" si="59"/>
        <v>0</v>
      </c>
      <c r="BJ88" s="4">
        <f t="shared" si="60"/>
        <v>0</v>
      </c>
      <c r="BK88" s="4">
        <f t="shared" si="61"/>
        <v>0</v>
      </c>
      <c r="BP88" s="34">
        <f t="shared" si="47"/>
        <v>0</v>
      </c>
      <c r="BQ88" s="34">
        <f t="shared" si="47"/>
        <v>0</v>
      </c>
      <c r="BR88" s="4">
        <f t="shared" si="48"/>
        <v>0</v>
      </c>
      <c r="BS88" s="4">
        <f t="shared" si="49"/>
        <v>0</v>
      </c>
      <c r="BX88" s="34">
        <f t="shared" si="50"/>
        <v>0</v>
      </c>
      <c r="BY88" s="34">
        <f t="shared" si="50"/>
        <v>0</v>
      </c>
      <c r="BZ88" s="4">
        <f t="shared" si="51"/>
        <v>0</v>
      </c>
      <c r="CA88" s="4">
        <f t="shared" si="52"/>
        <v>0</v>
      </c>
      <c r="CF88" s="34">
        <f t="shared" si="53"/>
        <v>0</v>
      </c>
      <c r="CG88" s="34">
        <f t="shared" si="53"/>
        <v>0</v>
      </c>
      <c r="CH88" s="4">
        <f t="shared" si="54"/>
        <v>0</v>
      </c>
      <c r="CI88" s="4">
        <f t="shared" si="55"/>
        <v>0</v>
      </c>
      <c r="CN88" s="4">
        <f t="shared" si="64"/>
        <v>0</v>
      </c>
      <c r="CO88" s="8">
        <f t="shared" si="63"/>
        <v>0</v>
      </c>
    </row>
    <row r="89" spans="1:93" x14ac:dyDescent="0.3">
      <c r="A89" s="3">
        <f t="shared" si="42"/>
        <v>0</v>
      </c>
      <c r="B89" s="4">
        <f t="shared" si="42"/>
        <v>0</v>
      </c>
      <c r="C89" s="4">
        <f t="shared" si="42"/>
        <v>0</v>
      </c>
      <c r="D89" s="4">
        <f t="shared" si="42"/>
        <v>0</v>
      </c>
      <c r="E89" s="4">
        <f t="shared" si="42"/>
        <v>0</v>
      </c>
      <c r="F89" s="5">
        <f t="shared" si="42"/>
        <v>0</v>
      </c>
      <c r="G89" s="5">
        <f t="shared" si="42"/>
        <v>0</v>
      </c>
      <c r="H89" s="128">
        <f>'Enh Grant Original Request'!H78</f>
        <v>0</v>
      </c>
      <c r="I89" s="128">
        <f>'Enh Grant Original Request'!I78</f>
        <v>0</v>
      </c>
      <c r="J89" s="128">
        <f>'Enh Grant Original Request'!J78</f>
        <v>0</v>
      </c>
      <c r="K89" s="128">
        <f>'Enh Grant Original Request'!K78</f>
        <v>0</v>
      </c>
      <c r="L89" s="128">
        <f>'Enh Grant Original Request'!L78</f>
        <v>0</v>
      </c>
      <c r="M89" s="128">
        <f>'Enh Grant Original Request'!M78</f>
        <v>0</v>
      </c>
      <c r="N89" s="128">
        <f>'Enh Grant Original Request'!N78</f>
        <v>0</v>
      </c>
      <c r="O89" s="128">
        <f>'Enh Grant Original Request'!O78</f>
        <v>0</v>
      </c>
      <c r="P89" s="128">
        <f>'Enh Grant Original Request'!P78</f>
        <v>0</v>
      </c>
      <c r="Q89" s="34">
        <f>'Enh Grant Original Request'!Q78</f>
        <v>0</v>
      </c>
      <c r="R89" s="34">
        <f>'Enh Grant Original Request'!R78</f>
        <v>0</v>
      </c>
      <c r="S89" s="40">
        <f t="shared" si="39"/>
        <v>0</v>
      </c>
      <c r="T89" s="40">
        <f t="shared" si="40"/>
        <v>0</v>
      </c>
      <c r="U89" s="40"/>
      <c r="V89" s="32"/>
      <c r="W89" s="39"/>
      <c r="X89" s="40">
        <f t="shared" si="37"/>
        <v>0</v>
      </c>
      <c r="Y89" s="8">
        <f t="shared" si="41"/>
        <v>0</v>
      </c>
      <c r="Z89" s="8"/>
      <c r="AA89" s="44"/>
      <c r="AB89" s="56">
        <f t="shared" si="43"/>
        <v>0</v>
      </c>
      <c r="AC89" s="39">
        <f t="shared" si="43"/>
        <v>0</v>
      </c>
      <c r="AD89" s="40">
        <f t="shared" si="44"/>
        <v>0</v>
      </c>
      <c r="AE89" s="8">
        <f t="shared" si="45"/>
        <v>0</v>
      </c>
      <c r="AF89" s="8">
        <f t="shared" si="56"/>
        <v>0</v>
      </c>
      <c r="AG89" s="8"/>
      <c r="AH89" s="2"/>
      <c r="AI89" s="2"/>
      <c r="AJ89" s="52"/>
      <c r="AK89" s="53"/>
      <c r="AN89" s="56">
        <f t="shared" si="62"/>
        <v>0</v>
      </c>
      <c r="AP89" s="81"/>
      <c r="AQ89" s="33"/>
      <c r="AS89" s="119"/>
      <c r="AT89" s="123">
        <f t="shared" si="46"/>
        <v>0</v>
      </c>
      <c r="AU89" s="34"/>
      <c r="AZ89" s="4">
        <f t="shared" si="57"/>
        <v>0</v>
      </c>
      <c r="BF89" s="4">
        <f t="shared" si="58"/>
        <v>0</v>
      </c>
      <c r="BH89" s="34">
        <f t="shared" si="59"/>
        <v>0</v>
      </c>
      <c r="BI89" s="34">
        <f t="shared" si="59"/>
        <v>0</v>
      </c>
      <c r="BJ89" s="4">
        <f t="shared" si="60"/>
        <v>0</v>
      </c>
      <c r="BK89" s="4">
        <f t="shared" si="61"/>
        <v>0</v>
      </c>
      <c r="BP89" s="34">
        <f t="shared" si="47"/>
        <v>0</v>
      </c>
      <c r="BQ89" s="34">
        <f t="shared" si="47"/>
        <v>0</v>
      </c>
      <c r="BR89" s="4">
        <f t="shared" si="48"/>
        <v>0</v>
      </c>
      <c r="BS89" s="4">
        <f t="shared" si="49"/>
        <v>0</v>
      </c>
      <c r="BX89" s="34">
        <f t="shared" si="50"/>
        <v>0</v>
      </c>
      <c r="BY89" s="34">
        <f t="shared" si="50"/>
        <v>0</v>
      </c>
      <c r="BZ89" s="4">
        <f t="shared" si="51"/>
        <v>0</v>
      </c>
      <c r="CA89" s="4">
        <f t="shared" si="52"/>
        <v>0</v>
      </c>
      <c r="CF89" s="34">
        <f t="shared" si="53"/>
        <v>0</v>
      </c>
      <c r="CG89" s="34">
        <f t="shared" si="53"/>
        <v>0</v>
      </c>
      <c r="CH89" s="4">
        <f t="shared" si="54"/>
        <v>0</v>
      </c>
      <c r="CI89" s="4">
        <f t="shared" si="55"/>
        <v>0</v>
      </c>
      <c r="CN89" s="4">
        <f t="shared" si="64"/>
        <v>0</v>
      </c>
      <c r="CO89" s="8">
        <f t="shared" si="63"/>
        <v>0</v>
      </c>
    </row>
    <row r="90" spans="1:93" x14ac:dyDescent="0.3">
      <c r="A90" s="3">
        <f t="shared" si="42"/>
        <v>0</v>
      </c>
      <c r="B90" s="4">
        <f t="shared" si="42"/>
        <v>0</v>
      </c>
      <c r="C90" s="4">
        <f t="shared" si="42"/>
        <v>0</v>
      </c>
      <c r="D90" s="4">
        <f t="shared" si="42"/>
        <v>0</v>
      </c>
      <c r="E90" s="4">
        <f t="shared" si="42"/>
        <v>0</v>
      </c>
      <c r="F90" s="5">
        <f t="shared" si="42"/>
        <v>0</v>
      </c>
      <c r="G90" s="5">
        <f t="shared" si="42"/>
        <v>0</v>
      </c>
      <c r="H90" s="128">
        <f>'Enh Grant Original Request'!H79</f>
        <v>0</v>
      </c>
      <c r="I90" s="128">
        <f>'Enh Grant Original Request'!I79</f>
        <v>0</v>
      </c>
      <c r="J90" s="128">
        <f>'Enh Grant Original Request'!J79</f>
        <v>0</v>
      </c>
      <c r="K90" s="128">
        <f>'Enh Grant Original Request'!K79</f>
        <v>0</v>
      </c>
      <c r="L90" s="128">
        <f>'Enh Grant Original Request'!L79</f>
        <v>0</v>
      </c>
      <c r="M90" s="128">
        <f>'Enh Grant Original Request'!M79</f>
        <v>0</v>
      </c>
      <c r="N90" s="128">
        <f>'Enh Grant Original Request'!N79</f>
        <v>0</v>
      </c>
      <c r="O90" s="128">
        <f>'Enh Grant Original Request'!O79</f>
        <v>0</v>
      </c>
      <c r="P90" s="128">
        <f>'Enh Grant Original Request'!P79</f>
        <v>0</v>
      </c>
      <c r="Q90" s="34">
        <f>'Enh Grant Original Request'!Q79</f>
        <v>0</v>
      </c>
      <c r="R90" s="34">
        <f>'Enh Grant Original Request'!R79</f>
        <v>0</v>
      </c>
      <c r="S90" s="40">
        <f t="shared" si="39"/>
        <v>0</v>
      </c>
      <c r="T90" s="40">
        <f t="shared" si="40"/>
        <v>0</v>
      </c>
      <c r="U90" s="40"/>
      <c r="V90" s="32"/>
      <c r="W90" s="39"/>
      <c r="X90" s="40">
        <f t="shared" si="37"/>
        <v>0</v>
      </c>
      <c r="Y90" s="8">
        <f t="shared" si="41"/>
        <v>0</v>
      </c>
      <c r="Z90" s="8"/>
      <c r="AA90" s="44"/>
      <c r="AB90" s="56">
        <f t="shared" si="43"/>
        <v>0</v>
      </c>
      <c r="AC90" s="39">
        <f t="shared" si="43"/>
        <v>0</v>
      </c>
      <c r="AD90" s="40">
        <f t="shared" si="44"/>
        <v>0</v>
      </c>
      <c r="AE90" s="8">
        <f t="shared" si="45"/>
        <v>0</v>
      </c>
      <c r="AF90" s="8">
        <f t="shared" si="56"/>
        <v>0</v>
      </c>
      <c r="AG90" s="8"/>
      <c r="AH90" s="2"/>
      <c r="AI90" s="2"/>
      <c r="AJ90" s="52"/>
      <c r="AK90" s="53"/>
      <c r="AN90" s="56">
        <f t="shared" si="62"/>
        <v>0</v>
      </c>
      <c r="AP90" s="81"/>
      <c r="AQ90" s="33"/>
      <c r="AS90" s="119"/>
      <c r="AT90" s="123">
        <f t="shared" si="46"/>
        <v>0</v>
      </c>
      <c r="AU90" s="34"/>
      <c r="AZ90" s="4">
        <f t="shared" si="57"/>
        <v>0</v>
      </c>
      <c r="BF90" s="4">
        <f t="shared" si="58"/>
        <v>0</v>
      </c>
      <c r="BH90" s="34">
        <f t="shared" si="59"/>
        <v>0</v>
      </c>
      <c r="BI90" s="34">
        <f t="shared" si="59"/>
        <v>0</v>
      </c>
      <c r="BJ90" s="4">
        <f t="shared" si="60"/>
        <v>0</v>
      </c>
      <c r="BK90" s="4">
        <f t="shared" si="61"/>
        <v>0</v>
      </c>
      <c r="BP90" s="34">
        <f t="shared" si="47"/>
        <v>0</v>
      </c>
      <c r="BQ90" s="34">
        <f t="shared" si="47"/>
        <v>0</v>
      </c>
      <c r="BR90" s="4">
        <f t="shared" si="48"/>
        <v>0</v>
      </c>
      <c r="BS90" s="4">
        <f t="shared" si="49"/>
        <v>0</v>
      </c>
      <c r="BX90" s="34">
        <f t="shared" si="50"/>
        <v>0</v>
      </c>
      <c r="BY90" s="34">
        <f t="shared" si="50"/>
        <v>0</v>
      </c>
      <c r="BZ90" s="4">
        <f t="shared" si="51"/>
        <v>0</v>
      </c>
      <c r="CA90" s="4">
        <f t="shared" si="52"/>
        <v>0</v>
      </c>
      <c r="CF90" s="34">
        <f t="shared" si="53"/>
        <v>0</v>
      </c>
      <c r="CG90" s="34">
        <f t="shared" si="53"/>
        <v>0</v>
      </c>
      <c r="CH90" s="4">
        <f t="shared" si="54"/>
        <v>0</v>
      </c>
      <c r="CI90" s="4">
        <f t="shared" si="55"/>
        <v>0</v>
      </c>
      <c r="CN90" s="4">
        <f t="shared" si="64"/>
        <v>0</v>
      </c>
      <c r="CO90" s="8">
        <f t="shared" si="63"/>
        <v>0</v>
      </c>
    </row>
    <row r="91" spans="1:93" x14ac:dyDescent="0.3">
      <c r="A91" s="3">
        <f t="shared" si="42"/>
        <v>0</v>
      </c>
      <c r="B91" s="4">
        <f t="shared" si="42"/>
        <v>0</v>
      </c>
      <c r="C91" s="4">
        <f t="shared" si="42"/>
        <v>0</v>
      </c>
      <c r="D91" s="4">
        <f t="shared" si="42"/>
        <v>0</v>
      </c>
      <c r="E91" s="4">
        <f t="shared" si="42"/>
        <v>0</v>
      </c>
      <c r="F91" s="5">
        <f t="shared" si="42"/>
        <v>0</v>
      </c>
      <c r="G91" s="5">
        <f t="shared" si="42"/>
        <v>0</v>
      </c>
      <c r="H91" s="128">
        <f>'Enh Grant Original Request'!H80</f>
        <v>0</v>
      </c>
      <c r="I91" s="128">
        <f>'Enh Grant Original Request'!I80</f>
        <v>0</v>
      </c>
      <c r="J91" s="128">
        <f>'Enh Grant Original Request'!J80</f>
        <v>0</v>
      </c>
      <c r="K91" s="128">
        <f>'Enh Grant Original Request'!K80</f>
        <v>0</v>
      </c>
      <c r="L91" s="128">
        <f>'Enh Grant Original Request'!L80</f>
        <v>0</v>
      </c>
      <c r="M91" s="128">
        <f>'Enh Grant Original Request'!M80</f>
        <v>0</v>
      </c>
      <c r="N91" s="128">
        <f>'Enh Grant Original Request'!N80</f>
        <v>0</v>
      </c>
      <c r="O91" s="128">
        <f>'Enh Grant Original Request'!O80</f>
        <v>0</v>
      </c>
      <c r="P91" s="128">
        <f>'Enh Grant Original Request'!P80</f>
        <v>0</v>
      </c>
      <c r="Q91" s="34">
        <f>'Enh Grant Original Request'!Q80</f>
        <v>0</v>
      </c>
      <c r="R91" s="34">
        <f>'Enh Grant Original Request'!R80</f>
        <v>0</v>
      </c>
      <c r="S91" s="40">
        <f t="shared" si="39"/>
        <v>0</v>
      </c>
      <c r="T91" s="40">
        <f t="shared" si="40"/>
        <v>0</v>
      </c>
      <c r="U91" s="40"/>
      <c r="V91" s="32"/>
      <c r="W91" s="39"/>
      <c r="X91" s="40">
        <f t="shared" si="37"/>
        <v>0</v>
      </c>
      <c r="Y91" s="8">
        <f t="shared" si="41"/>
        <v>0</v>
      </c>
      <c r="Z91" s="8"/>
      <c r="AA91" s="44"/>
      <c r="AB91" s="56">
        <f t="shared" si="43"/>
        <v>0</v>
      </c>
      <c r="AC91" s="39">
        <f t="shared" si="43"/>
        <v>0</v>
      </c>
      <c r="AD91" s="40">
        <f t="shared" si="44"/>
        <v>0</v>
      </c>
      <c r="AE91" s="8">
        <f t="shared" si="45"/>
        <v>0</v>
      </c>
      <c r="AF91" s="8">
        <f t="shared" si="56"/>
        <v>0</v>
      </c>
      <c r="AG91" s="8"/>
      <c r="AH91" s="2"/>
      <c r="AI91" s="2"/>
      <c r="AJ91" s="52"/>
      <c r="AK91" s="53"/>
      <c r="AN91" s="56">
        <f t="shared" si="62"/>
        <v>0</v>
      </c>
      <c r="AP91" s="81"/>
      <c r="AQ91" s="33"/>
      <c r="AS91" s="119"/>
      <c r="AT91" s="123">
        <f t="shared" si="46"/>
        <v>0</v>
      </c>
      <c r="AU91" s="34"/>
      <c r="AZ91" s="4">
        <f t="shared" si="57"/>
        <v>0</v>
      </c>
      <c r="BF91" s="4">
        <f t="shared" si="58"/>
        <v>0</v>
      </c>
      <c r="BH91" s="34">
        <f t="shared" si="59"/>
        <v>0</v>
      </c>
      <c r="BI91" s="34">
        <f t="shared" si="59"/>
        <v>0</v>
      </c>
      <c r="BJ91" s="4">
        <f t="shared" si="60"/>
        <v>0</v>
      </c>
      <c r="BK91" s="4">
        <f t="shared" si="61"/>
        <v>0</v>
      </c>
      <c r="BP91" s="34">
        <f t="shared" si="47"/>
        <v>0</v>
      </c>
      <c r="BQ91" s="34">
        <f t="shared" si="47"/>
        <v>0</v>
      </c>
      <c r="BR91" s="4">
        <f t="shared" si="48"/>
        <v>0</v>
      </c>
      <c r="BS91" s="4">
        <f t="shared" si="49"/>
        <v>0</v>
      </c>
      <c r="BX91" s="34">
        <f t="shared" si="50"/>
        <v>0</v>
      </c>
      <c r="BY91" s="34">
        <f t="shared" si="50"/>
        <v>0</v>
      </c>
      <c r="BZ91" s="4">
        <f t="shared" si="51"/>
        <v>0</v>
      </c>
      <c r="CA91" s="4">
        <f t="shared" si="52"/>
        <v>0</v>
      </c>
      <c r="CF91" s="34">
        <f t="shared" si="53"/>
        <v>0</v>
      </c>
      <c r="CG91" s="34">
        <f t="shared" si="53"/>
        <v>0</v>
      </c>
      <c r="CH91" s="4">
        <f t="shared" si="54"/>
        <v>0</v>
      </c>
      <c r="CI91" s="4">
        <f t="shared" si="55"/>
        <v>0</v>
      </c>
      <c r="CN91" s="4">
        <f t="shared" si="64"/>
        <v>0</v>
      </c>
      <c r="CO91" s="8">
        <f t="shared" si="63"/>
        <v>0</v>
      </c>
    </row>
    <row r="92" spans="1:93" x14ac:dyDescent="0.3">
      <c r="A92" s="3">
        <f t="shared" si="42"/>
        <v>0</v>
      </c>
      <c r="B92" s="4">
        <f t="shared" si="42"/>
        <v>0</v>
      </c>
      <c r="C92" s="4">
        <f t="shared" si="42"/>
        <v>0</v>
      </c>
      <c r="D92" s="4">
        <f t="shared" si="42"/>
        <v>0</v>
      </c>
      <c r="E92" s="4">
        <f t="shared" si="42"/>
        <v>0</v>
      </c>
      <c r="F92" s="5">
        <f t="shared" si="42"/>
        <v>0</v>
      </c>
      <c r="G92" s="5">
        <f t="shared" si="42"/>
        <v>0</v>
      </c>
      <c r="H92" s="128">
        <f>'Enh Grant Original Request'!H81</f>
        <v>0</v>
      </c>
      <c r="I92" s="128">
        <f>'Enh Grant Original Request'!I81</f>
        <v>0</v>
      </c>
      <c r="J92" s="128">
        <f>'Enh Grant Original Request'!J81</f>
        <v>0</v>
      </c>
      <c r="K92" s="128">
        <f>'Enh Grant Original Request'!K81</f>
        <v>0</v>
      </c>
      <c r="L92" s="128">
        <f>'Enh Grant Original Request'!L81</f>
        <v>0</v>
      </c>
      <c r="M92" s="128">
        <f>'Enh Grant Original Request'!M81</f>
        <v>0</v>
      </c>
      <c r="N92" s="128">
        <f>'Enh Grant Original Request'!N81</f>
        <v>0</v>
      </c>
      <c r="O92" s="128">
        <f>'Enh Grant Original Request'!O81</f>
        <v>0</v>
      </c>
      <c r="P92" s="128">
        <f>'Enh Grant Original Request'!P81</f>
        <v>0</v>
      </c>
      <c r="Q92" s="34">
        <f>'Enh Grant Original Request'!Q81</f>
        <v>0</v>
      </c>
      <c r="R92" s="34">
        <f>'Enh Grant Original Request'!R81</f>
        <v>0</v>
      </c>
      <c r="S92" s="40">
        <f t="shared" si="39"/>
        <v>0</v>
      </c>
      <c r="T92" s="40">
        <f t="shared" si="40"/>
        <v>0</v>
      </c>
      <c r="U92" s="40"/>
      <c r="V92" s="32"/>
      <c r="W92" s="39"/>
      <c r="X92" s="40">
        <f t="shared" si="37"/>
        <v>0</v>
      </c>
      <c r="Y92" s="8">
        <f t="shared" si="41"/>
        <v>0</v>
      </c>
      <c r="Z92" s="8"/>
      <c r="AA92" s="44"/>
      <c r="AB92" s="56">
        <f t="shared" si="43"/>
        <v>0</v>
      </c>
      <c r="AC92" s="39">
        <f t="shared" si="43"/>
        <v>0</v>
      </c>
      <c r="AD92" s="40">
        <f t="shared" si="44"/>
        <v>0</v>
      </c>
      <c r="AE92" s="8">
        <f t="shared" si="45"/>
        <v>0</v>
      </c>
      <c r="AF92" s="8">
        <f t="shared" si="56"/>
        <v>0</v>
      </c>
      <c r="AG92" s="8"/>
      <c r="AH92" s="2"/>
      <c r="AI92" s="2"/>
      <c r="AJ92" s="52"/>
      <c r="AK92" s="53"/>
      <c r="AN92" s="56">
        <f t="shared" si="62"/>
        <v>0</v>
      </c>
      <c r="AP92" s="81"/>
      <c r="AQ92" s="33"/>
      <c r="AS92" s="119"/>
      <c r="AT92" s="123">
        <f t="shared" si="46"/>
        <v>0</v>
      </c>
      <c r="AU92" s="34"/>
      <c r="AZ92" s="4">
        <f t="shared" si="57"/>
        <v>0</v>
      </c>
      <c r="BF92" s="4">
        <f t="shared" si="58"/>
        <v>0</v>
      </c>
      <c r="BH92" s="34">
        <f t="shared" si="59"/>
        <v>0</v>
      </c>
      <c r="BI92" s="34">
        <f t="shared" si="59"/>
        <v>0</v>
      </c>
      <c r="BJ92" s="4">
        <f t="shared" si="60"/>
        <v>0</v>
      </c>
      <c r="BK92" s="4">
        <f t="shared" si="61"/>
        <v>0</v>
      </c>
      <c r="BP92" s="34">
        <f t="shared" si="47"/>
        <v>0</v>
      </c>
      <c r="BQ92" s="34">
        <f t="shared" si="47"/>
        <v>0</v>
      </c>
      <c r="BR92" s="4">
        <f t="shared" si="48"/>
        <v>0</v>
      </c>
      <c r="BS92" s="4">
        <f t="shared" si="49"/>
        <v>0</v>
      </c>
      <c r="BX92" s="34">
        <f t="shared" si="50"/>
        <v>0</v>
      </c>
      <c r="BY92" s="34">
        <f t="shared" si="50"/>
        <v>0</v>
      </c>
      <c r="BZ92" s="4">
        <f t="shared" si="51"/>
        <v>0</v>
      </c>
      <c r="CA92" s="4">
        <f t="shared" si="52"/>
        <v>0</v>
      </c>
      <c r="CF92" s="34">
        <f t="shared" si="53"/>
        <v>0</v>
      </c>
      <c r="CG92" s="34">
        <f t="shared" si="53"/>
        <v>0</v>
      </c>
      <c r="CH92" s="4">
        <f t="shared" si="54"/>
        <v>0</v>
      </c>
      <c r="CI92" s="4">
        <f t="shared" si="55"/>
        <v>0</v>
      </c>
      <c r="CN92" s="4">
        <f t="shared" si="64"/>
        <v>0</v>
      </c>
      <c r="CO92" s="8">
        <f t="shared" si="63"/>
        <v>0</v>
      </c>
    </row>
    <row r="93" spans="1:93" x14ac:dyDescent="0.3">
      <c r="A93" s="3">
        <f t="shared" si="42"/>
        <v>0</v>
      </c>
      <c r="B93" s="4">
        <f t="shared" si="42"/>
        <v>0</v>
      </c>
      <c r="C93" s="4">
        <f t="shared" si="42"/>
        <v>0</v>
      </c>
      <c r="D93" s="4">
        <f t="shared" si="42"/>
        <v>0</v>
      </c>
      <c r="E93" s="4">
        <f t="shared" si="42"/>
        <v>0</v>
      </c>
      <c r="F93" s="5">
        <f t="shared" si="42"/>
        <v>0</v>
      </c>
      <c r="G93" s="5">
        <f t="shared" si="42"/>
        <v>0</v>
      </c>
      <c r="H93" s="128">
        <f>'Enh Grant Original Request'!H82</f>
        <v>0</v>
      </c>
      <c r="I93" s="128">
        <f>'Enh Grant Original Request'!I82</f>
        <v>0</v>
      </c>
      <c r="J93" s="128">
        <f>'Enh Grant Original Request'!J82</f>
        <v>0</v>
      </c>
      <c r="K93" s="128">
        <f>'Enh Grant Original Request'!K82</f>
        <v>0</v>
      </c>
      <c r="L93" s="128">
        <f>'Enh Grant Original Request'!L82</f>
        <v>0</v>
      </c>
      <c r="M93" s="128">
        <f>'Enh Grant Original Request'!M82</f>
        <v>0</v>
      </c>
      <c r="N93" s="128">
        <f>'Enh Grant Original Request'!N82</f>
        <v>0</v>
      </c>
      <c r="O93" s="128">
        <f>'Enh Grant Original Request'!O82</f>
        <v>0</v>
      </c>
      <c r="P93" s="128">
        <f>'Enh Grant Original Request'!P82</f>
        <v>0</v>
      </c>
      <c r="Q93" s="34">
        <f>'Enh Grant Original Request'!Q82</f>
        <v>0</v>
      </c>
      <c r="R93" s="34">
        <f>'Enh Grant Original Request'!R82</f>
        <v>0</v>
      </c>
      <c r="S93" s="40">
        <f t="shared" si="39"/>
        <v>0</v>
      </c>
      <c r="T93" s="40">
        <f t="shared" si="40"/>
        <v>0</v>
      </c>
      <c r="U93" s="40"/>
      <c r="V93" s="32"/>
      <c r="W93" s="39"/>
      <c r="X93" s="40">
        <f t="shared" si="37"/>
        <v>0</v>
      </c>
      <c r="Y93" s="8">
        <f t="shared" si="41"/>
        <v>0</v>
      </c>
      <c r="Z93" s="8"/>
      <c r="AA93" s="44"/>
      <c r="AB93" s="56">
        <f t="shared" si="43"/>
        <v>0</v>
      </c>
      <c r="AC93" s="39">
        <f t="shared" si="43"/>
        <v>0</v>
      </c>
      <c r="AD93" s="40">
        <f t="shared" si="44"/>
        <v>0</v>
      </c>
      <c r="AE93" s="8">
        <f t="shared" si="45"/>
        <v>0</v>
      </c>
      <c r="AF93" s="8">
        <f t="shared" si="56"/>
        <v>0</v>
      </c>
      <c r="AG93" s="8"/>
      <c r="AH93" s="2"/>
      <c r="AI93" s="2"/>
      <c r="AJ93" s="52"/>
      <c r="AK93" s="53"/>
      <c r="AN93" s="56">
        <f t="shared" si="62"/>
        <v>0</v>
      </c>
      <c r="AP93" s="81"/>
      <c r="AQ93" s="33"/>
      <c r="AS93" s="119"/>
      <c r="AT93" s="123">
        <f t="shared" si="46"/>
        <v>0</v>
      </c>
      <c r="AU93" s="34"/>
      <c r="AZ93" s="4">
        <f t="shared" si="57"/>
        <v>0</v>
      </c>
      <c r="BF93" s="4">
        <f t="shared" si="58"/>
        <v>0</v>
      </c>
      <c r="BH93" s="34">
        <f t="shared" si="59"/>
        <v>0</v>
      </c>
      <c r="BI93" s="34">
        <f t="shared" si="59"/>
        <v>0</v>
      </c>
      <c r="BJ93" s="4">
        <f t="shared" si="60"/>
        <v>0</v>
      </c>
      <c r="BK93" s="4">
        <f t="shared" si="61"/>
        <v>0</v>
      </c>
      <c r="BP93" s="34">
        <f t="shared" si="47"/>
        <v>0</v>
      </c>
      <c r="BQ93" s="34">
        <f t="shared" si="47"/>
        <v>0</v>
      </c>
      <c r="BR93" s="4">
        <f t="shared" si="48"/>
        <v>0</v>
      </c>
      <c r="BS93" s="4">
        <f t="shared" si="49"/>
        <v>0</v>
      </c>
      <c r="BX93" s="34">
        <f t="shared" si="50"/>
        <v>0</v>
      </c>
      <c r="BY93" s="34">
        <f t="shared" si="50"/>
        <v>0</v>
      </c>
      <c r="BZ93" s="4">
        <f t="shared" si="51"/>
        <v>0</v>
      </c>
      <c r="CA93" s="4">
        <f t="shared" si="52"/>
        <v>0</v>
      </c>
      <c r="CF93" s="34">
        <f t="shared" si="53"/>
        <v>0</v>
      </c>
      <c r="CG93" s="34">
        <f t="shared" si="53"/>
        <v>0</v>
      </c>
      <c r="CH93" s="4">
        <f t="shared" si="54"/>
        <v>0</v>
      </c>
      <c r="CI93" s="4">
        <f t="shared" si="55"/>
        <v>0</v>
      </c>
      <c r="CN93" s="4">
        <f t="shared" si="64"/>
        <v>0</v>
      </c>
      <c r="CO93" s="8">
        <f t="shared" si="63"/>
        <v>0</v>
      </c>
    </row>
    <row r="94" spans="1:93" x14ac:dyDescent="0.3">
      <c r="A94" s="3">
        <f t="shared" ref="A94:G109" si="65">A93</f>
        <v>0</v>
      </c>
      <c r="B94" s="4">
        <f t="shared" si="65"/>
        <v>0</v>
      </c>
      <c r="C94" s="4">
        <f t="shared" si="65"/>
        <v>0</v>
      </c>
      <c r="D94" s="4">
        <f t="shared" si="65"/>
        <v>0</v>
      </c>
      <c r="E94" s="4">
        <f t="shared" si="65"/>
        <v>0</v>
      </c>
      <c r="F94" s="5">
        <f t="shared" si="65"/>
        <v>0</v>
      </c>
      <c r="G94" s="5">
        <f t="shared" si="65"/>
        <v>0</v>
      </c>
      <c r="H94" s="128">
        <f>'Enh Grant Original Request'!H83</f>
        <v>0</v>
      </c>
      <c r="I94" s="128">
        <f>'Enh Grant Original Request'!I83</f>
        <v>0</v>
      </c>
      <c r="J94" s="128">
        <f>'Enh Grant Original Request'!J83</f>
        <v>0</v>
      </c>
      <c r="K94" s="128">
        <f>'Enh Grant Original Request'!K83</f>
        <v>0</v>
      </c>
      <c r="L94" s="128">
        <f>'Enh Grant Original Request'!L83</f>
        <v>0</v>
      </c>
      <c r="M94" s="128">
        <f>'Enh Grant Original Request'!M83</f>
        <v>0</v>
      </c>
      <c r="N94" s="128">
        <f>'Enh Grant Original Request'!N83</f>
        <v>0</v>
      </c>
      <c r="O94" s="128">
        <f>'Enh Grant Original Request'!O83</f>
        <v>0</v>
      </c>
      <c r="P94" s="128">
        <f>'Enh Grant Original Request'!P83</f>
        <v>0</v>
      </c>
      <c r="Q94" s="34">
        <f>'Enh Grant Original Request'!Q83</f>
        <v>0</v>
      </c>
      <c r="R94" s="34">
        <f>'Enh Grant Original Request'!R83</f>
        <v>0</v>
      </c>
      <c r="S94" s="40">
        <f t="shared" si="39"/>
        <v>0</v>
      </c>
      <c r="T94" s="40">
        <f t="shared" si="40"/>
        <v>0</v>
      </c>
      <c r="U94" s="40"/>
      <c r="V94" s="32"/>
      <c r="W94" s="39"/>
      <c r="X94" s="40">
        <f t="shared" si="37"/>
        <v>0</v>
      </c>
      <c r="Y94" s="8">
        <f t="shared" si="41"/>
        <v>0</v>
      </c>
      <c r="Z94" s="8"/>
      <c r="AA94" s="44"/>
      <c r="AB94" s="56">
        <f t="shared" si="43"/>
        <v>0</v>
      </c>
      <c r="AC94" s="39">
        <f t="shared" si="43"/>
        <v>0</v>
      </c>
      <c r="AD94" s="40">
        <f t="shared" si="44"/>
        <v>0</v>
      </c>
      <c r="AE94" s="8">
        <f t="shared" si="45"/>
        <v>0</v>
      </c>
      <c r="AF94" s="8">
        <f t="shared" si="56"/>
        <v>0</v>
      </c>
      <c r="AG94" s="8"/>
      <c r="AH94" s="2"/>
      <c r="AI94" s="2"/>
      <c r="AJ94" s="52"/>
      <c r="AK94" s="53"/>
      <c r="AN94" s="56">
        <f t="shared" si="62"/>
        <v>0</v>
      </c>
      <c r="AP94" s="81"/>
      <c r="AQ94" s="33"/>
      <c r="AS94" s="119"/>
      <c r="AT94" s="123">
        <f t="shared" si="46"/>
        <v>0</v>
      </c>
      <c r="AU94" s="34"/>
      <c r="AZ94" s="4">
        <f t="shared" si="57"/>
        <v>0</v>
      </c>
      <c r="BF94" s="4">
        <f t="shared" si="58"/>
        <v>0</v>
      </c>
      <c r="BH94" s="34">
        <f t="shared" si="59"/>
        <v>0</v>
      </c>
      <c r="BI94" s="34">
        <f t="shared" si="59"/>
        <v>0</v>
      </c>
      <c r="BJ94" s="4">
        <f t="shared" si="60"/>
        <v>0</v>
      </c>
      <c r="BK94" s="4">
        <f t="shared" si="61"/>
        <v>0</v>
      </c>
      <c r="BP94" s="34">
        <f t="shared" si="47"/>
        <v>0</v>
      </c>
      <c r="BQ94" s="34">
        <f t="shared" si="47"/>
        <v>0</v>
      </c>
      <c r="BR94" s="4">
        <f t="shared" si="48"/>
        <v>0</v>
      </c>
      <c r="BS94" s="4">
        <f t="shared" si="49"/>
        <v>0</v>
      </c>
      <c r="BX94" s="34">
        <f t="shared" si="50"/>
        <v>0</v>
      </c>
      <c r="BY94" s="34">
        <f t="shared" si="50"/>
        <v>0</v>
      </c>
      <c r="BZ94" s="4">
        <f t="shared" si="51"/>
        <v>0</v>
      </c>
      <c r="CA94" s="4">
        <f t="shared" si="52"/>
        <v>0</v>
      </c>
      <c r="CF94" s="34">
        <f t="shared" si="53"/>
        <v>0</v>
      </c>
      <c r="CG94" s="34">
        <f t="shared" si="53"/>
        <v>0</v>
      </c>
      <c r="CH94" s="4">
        <f t="shared" si="54"/>
        <v>0</v>
      </c>
      <c r="CI94" s="4">
        <f t="shared" si="55"/>
        <v>0</v>
      </c>
      <c r="CN94" s="4">
        <f t="shared" si="64"/>
        <v>0</v>
      </c>
      <c r="CO94" s="8">
        <f t="shared" si="63"/>
        <v>0</v>
      </c>
    </row>
    <row r="95" spans="1:93" x14ac:dyDescent="0.3">
      <c r="A95" s="3">
        <f t="shared" si="65"/>
        <v>0</v>
      </c>
      <c r="B95" s="4">
        <f t="shared" si="65"/>
        <v>0</v>
      </c>
      <c r="C95" s="4">
        <f t="shared" si="65"/>
        <v>0</v>
      </c>
      <c r="D95" s="4">
        <f t="shared" si="65"/>
        <v>0</v>
      </c>
      <c r="E95" s="4">
        <f t="shared" si="65"/>
        <v>0</v>
      </c>
      <c r="F95" s="5">
        <f t="shared" si="65"/>
        <v>0</v>
      </c>
      <c r="G95" s="5">
        <f t="shared" si="65"/>
        <v>0</v>
      </c>
      <c r="H95" s="128">
        <f>'Enh Grant Original Request'!H84</f>
        <v>0</v>
      </c>
      <c r="I95" s="128">
        <f>'Enh Grant Original Request'!I84</f>
        <v>0</v>
      </c>
      <c r="J95" s="128">
        <f>'Enh Grant Original Request'!J84</f>
        <v>0</v>
      </c>
      <c r="K95" s="128">
        <f>'Enh Grant Original Request'!K84</f>
        <v>0</v>
      </c>
      <c r="L95" s="128">
        <f>'Enh Grant Original Request'!L84</f>
        <v>0</v>
      </c>
      <c r="M95" s="128">
        <f>'Enh Grant Original Request'!M84</f>
        <v>0</v>
      </c>
      <c r="N95" s="128">
        <f>'Enh Grant Original Request'!N84</f>
        <v>0</v>
      </c>
      <c r="O95" s="128">
        <f>'Enh Grant Original Request'!O84</f>
        <v>0</v>
      </c>
      <c r="P95" s="128">
        <f>'Enh Grant Original Request'!P84</f>
        <v>0</v>
      </c>
      <c r="Q95" s="34">
        <f>'Enh Grant Original Request'!Q84</f>
        <v>0</v>
      </c>
      <c r="R95" s="34">
        <f>'Enh Grant Original Request'!R84</f>
        <v>0</v>
      </c>
      <c r="S95" s="40">
        <f t="shared" si="39"/>
        <v>0</v>
      </c>
      <c r="T95" s="40">
        <f t="shared" si="40"/>
        <v>0</v>
      </c>
      <c r="U95" s="40"/>
      <c r="V95" s="32"/>
      <c r="W95" s="39"/>
      <c r="X95" s="40">
        <f t="shared" si="37"/>
        <v>0</v>
      </c>
      <c r="Y95" s="8">
        <f t="shared" si="41"/>
        <v>0</v>
      </c>
      <c r="Z95" s="8"/>
      <c r="AA95" s="44"/>
      <c r="AB95" s="56">
        <f t="shared" si="43"/>
        <v>0</v>
      </c>
      <c r="AC95" s="39">
        <f t="shared" si="43"/>
        <v>0</v>
      </c>
      <c r="AD95" s="40">
        <f t="shared" si="44"/>
        <v>0</v>
      </c>
      <c r="AE95" s="8">
        <f t="shared" si="45"/>
        <v>0</v>
      </c>
      <c r="AF95" s="8">
        <f t="shared" si="56"/>
        <v>0</v>
      </c>
      <c r="AG95" s="8"/>
      <c r="AH95" s="2"/>
      <c r="AI95" s="2"/>
      <c r="AJ95" s="52"/>
      <c r="AK95" s="53"/>
      <c r="AN95" s="56">
        <f t="shared" si="62"/>
        <v>0</v>
      </c>
      <c r="AP95" s="81"/>
      <c r="AQ95" s="33"/>
      <c r="AS95" s="119"/>
      <c r="AT95" s="123">
        <f t="shared" si="46"/>
        <v>0</v>
      </c>
      <c r="AU95" s="34"/>
      <c r="AZ95" s="4">
        <f t="shared" si="57"/>
        <v>0</v>
      </c>
      <c r="BF95" s="4">
        <f t="shared" si="58"/>
        <v>0</v>
      </c>
      <c r="BH95" s="34">
        <f t="shared" si="59"/>
        <v>0</v>
      </c>
      <c r="BI95" s="34">
        <f t="shared" si="59"/>
        <v>0</v>
      </c>
      <c r="BJ95" s="4">
        <f t="shared" si="60"/>
        <v>0</v>
      </c>
      <c r="BK95" s="4">
        <f t="shared" si="61"/>
        <v>0</v>
      </c>
      <c r="BP95" s="34">
        <f t="shared" si="47"/>
        <v>0</v>
      </c>
      <c r="BQ95" s="34">
        <f t="shared" si="47"/>
        <v>0</v>
      </c>
      <c r="BR95" s="4">
        <f t="shared" si="48"/>
        <v>0</v>
      </c>
      <c r="BS95" s="4">
        <f t="shared" si="49"/>
        <v>0</v>
      </c>
      <c r="BX95" s="34">
        <f t="shared" si="50"/>
        <v>0</v>
      </c>
      <c r="BY95" s="34">
        <f t="shared" si="50"/>
        <v>0</v>
      </c>
      <c r="BZ95" s="4">
        <f t="shared" si="51"/>
        <v>0</v>
      </c>
      <c r="CA95" s="4">
        <f t="shared" si="52"/>
        <v>0</v>
      </c>
      <c r="CF95" s="34">
        <f t="shared" si="53"/>
        <v>0</v>
      </c>
      <c r="CG95" s="34">
        <f t="shared" si="53"/>
        <v>0</v>
      </c>
      <c r="CH95" s="4">
        <f t="shared" si="54"/>
        <v>0</v>
      </c>
      <c r="CI95" s="4">
        <f t="shared" si="55"/>
        <v>0</v>
      </c>
      <c r="CN95" s="4">
        <f t="shared" si="64"/>
        <v>0</v>
      </c>
      <c r="CO95" s="8">
        <f t="shared" si="63"/>
        <v>0</v>
      </c>
    </row>
    <row r="96" spans="1:93" x14ac:dyDescent="0.3">
      <c r="A96" s="3">
        <f t="shared" si="65"/>
        <v>0</v>
      </c>
      <c r="B96" s="4">
        <f t="shared" si="65"/>
        <v>0</v>
      </c>
      <c r="C96" s="4">
        <f t="shared" si="65"/>
        <v>0</v>
      </c>
      <c r="D96" s="4">
        <f t="shared" si="65"/>
        <v>0</v>
      </c>
      <c r="E96" s="4">
        <f t="shared" si="65"/>
        <v>0</v>
      </c>
      <c r="F96" s="5">
        <f t="shared" si="65"/>
        <v>0</v>
      </c>
      <c r="G96" s="5">
        <f t="shared" si="65"/>
        <v>0</v>
      </c>
      <c r="H96" s="128">
        <f>'Enh Grant Original Request'!H85</f>
        <v>0</v>
      </c>
      <c r="I96" s="128">
        <f>'Enh Grant Original Request'!I85</f>
        <v>0</v>
      </c>
      <c r="J96" s="128">
        <f>'Enh Grant Original Request'!J85</f>
        <v>0</v>
      </c>
      <c r="K96" s="128">
        <f>'Enh Grant Original Request'!K85</f>
        <v>0</v>
      </c>
      <c r="L96" s="128">
        <f>'Enh Grant Original Request'!L85</f>
        <v>0</v>
      </c>
      <c r="M96" s="128">
        <f>'Enh Grant Original Request'!M85</f>
        <v>0</v>
      </c>
      <c r="N96" s="128">
        <f>'Enh Grant Original Request'!N85</f>
        <v>0</v>
      </c>
      <c r="O96" s="128">
        <f>'Enh Grant Original Request'!O85</f>
        <v>0</v>
      </c>
      <c r="P96" s="128">
        <f>'Enh Grant Original Request'!P85</f>
        <v>0</v>
      </c>
      <c r="Q96" s="34">
        <f>'Enh Grant Original Request'!Q85</f>
        <v>0</v>
      </c>
      <c r="R96" s="34">
        <f>'Enh Grant Original Request'!R85</f>
        <v>0</v>
      </c>
      <c r="S96" s="40">
        <f t="shared" si="39"/>
        <v>0</v>
      </c>
      <c r="T96" s="40">
        <f t="shared" si="40"/>
        <v>0</v>
      </c>
      <c r="U96" s="40"/>
      <c r="V96" s="32"/>
      <c r="W96" s="39"/>
      <c r="X96" s="40">
        <f t="shared" si="37"/>
        <v>0</v>
      </c>
      <c r="Y96" s="8">
        <f t="shared" si="41"/>
        <v>0</v>
      </c>
      <c r="Z96" s="8"/>
      <c r="AA96" s="44"/>
      <c r="AB96" s="56">
        <f t="shared" si="43"/>
        <v>0</v>
      </c>
      <c r="AC96" s="39">
        <f t="shared" si="43"/>
        <v>0</v>
      </c>
      <c r="AD96" s="40">
        <f t="shared" si="44"/>
        <v>0</v>
      </c>
      <c r="AE96" s="8">
        <f t="shared" si="45"/>
        <v>0</v>
      </c>
      <c r="AF96" s="8">
        <f t="shared" si="56"/>
        <v>0</v>
      </c>
      <c r="AG96" s="8"/>
      <c r="AH96" s="2"/>
      <c r="AI96" s="2"/>
      <c r="AJ96" s="52"/>
      <c r="AK96" s="53"/>
      <c r="AN96" s="56">
        <f t="shared" si="62"/>
        <v>0</v>
      </c>
      <c r="AP96" s="81"/>
      <c r="AQ96" s="33"/>
      <c r="AS96" s="119"/>
      <c r="AT96" s="123">
        <f t="shared" si="46"/>
        <v>0</v>
      </c>
      <c r="AU96" s="34"/>
      <c r="AZ96" s="4">
        <f t="shared" si="57"/>
        <v>0</v>
      </c>
      <c r="BF96" s="4">
        <f t="shared" si="58"/>
        <v>0</v>
      </c>
      <c r="BH96" s="34">
        <f t="shared" si="59"/>
        <v>0</v>
      </c>
      <c r="BI96" s="34">
        <f t="shared" si="59"/>
        <v>0</v>
      </c>
      <c r="BJ96" s="4">
        <f t="shared" si="60"/>
        <v>0</v>
      </c>
      <c r="BK96" s="4">
        <f t="shared" si="61"/>
        <v>0</v>
      </c>
      <c r="BP96" s="34">
        <f t="shared" si="47"/>
        <v>0</v>
      </c>
      <c r="BQ96" s="34">
        <f t="shared" si="47"/>
        <v>0</v>
      </c>
      <c r="BR96" s="4">
        <f t="shared" si="48"/>
        <v>0</v>
      </c>
      <c r="BS96" s="4">
        <f t="shared" si="49"/>
        <v>0</v>
      </c>
      <c r="BX96" s="34">
        <f t="shared" si="50"/>
        <v>0</v>
      </c>
      <c r="BY96" s="34">
        <f t="shared" si="50"/>
        <v>0</v>
      </c>
      <c r="BZ96" s="4">
        <f t="shared" si="51"/>
        <v>0</v>
      </c>
      <c r="CA96" s="4">
        <f t="shared" si="52"/>
        <v>0</v>
      </c>
      <c r="CF96" s="34">
        <f t="shared" si="53"/>
        <v>0</v>
      </c>
      <c r="CG96" s="34">
        <f t="shared" si="53"/>
        <v>0</v>
      </c>
      <c r="CH96" s="4">
        <f t="shared" si="54"/>
        <v>0</v>
      </c>
      <c r="CI96" s="4">
        <f t="shared" si="55"/>
        <v>0</v>
      </c>
      <c r="CN96" s="4">
        <f t="shared" si="64"/>
        <v>0</v>
      </c>
      <c r="CO96" s="8">
        <f t="shared" si="63"/>
        <v>0</v>
      </c>
    </row>
    <row r="97" spans="1:93" x14ac:dyDescent="0.3">
      <c r="A97" s="3">
        <f t="shared" si="65"/>
        <v>0</v>
      </c>
      <c r="B97" s="4">
        <f t="shared" si="65"/>
        <v>0</v>
      </c>
      <c r="C97" s="4">
        <f t="shared" si="65"/>
        <v>0</v>
      </c>
      <c r="D97" s="4">
        <f t="shared" si="65"/>
        <v>0</v>
      </c>
      <c r="E97" s="4">
        <f t="shared" si="65"/>
        <v>0</v>
      </c>
      <c r="F97" s="5">
        <f t="shared" si="65"/>
        <v>0</v>
      </c>
      <c r="G97" s="5">
        <f t="shared" si="65"/>
        <v>0</v>
      </c>
      <c r="H97" s="128">
        <f>'Enh Grant Original Request'!H86</f>
        <v>0</v>
      </c>
      <c r="I97" s="128">
        <f>'Enh Grant Original Request'!I86</f>
        <v>0</v>
      </c>
      <c r="J97" s="128">
        <f>'Enh Grant Original Request'!J86</f>
        <v>0</v>
      </c>
      <c r="K97" s="128">
        <f>'Enh Grant Original Request'!K86</f>
        <v>0</v>
      </c>
      <c r="L97" s="128">
        <f>'Enh Grant Original Request'!L86</f>
        <v>0</v>
      </c>
      <c r="M97" s="128">
        <f>'Enh Grant Original Request'!M86</f>
        <v>0</v>
      </c>
      <c r="N97" s="128">
        <f>'Enh Grant Original Request'!N86</f>
        <v>0</v>
      </c>
      <c r="O97" s="128">
        <f>'Enh Grant Original Request'!O86</f>
        <v>0</v>
      </c>
      <c r="P97" s="128">
        <f>'Enh Grant Original Request'!P86</f>
        <v>0</v>
      </c>
      <c r="Q97" s="34">
        <f>'Enh Grant Original Request'!Q86</f>
        <v>0</v>
      </c>
      <c r="R97" s="34">
        <f>'Enh Grant Original Request'!R86</f>
        <v>0</v>
      </c>
      <c r="S97" s="40">
        <f t="shared" si="39"/>
        <v>0</v>
      </c>
      <c r="T97" s="40">
        <f t="shared" si="40"/>
        <v>0</v>
      </c>
      <c r="U97" s="40"/>
      <c r="V97" s="32"/>
      <c r="W97" s="39"/>
      <c r="X97" s="40">
        <f t="shared" si="37"/>
        <v>0</v>
      </c>
      <c r="Y97" s="8">
        <f t="shared" si="41"/>
        <v>0</v>
      </c>
      <c r="Z97" s="8"/>
      <c r="AA97" s="44"/>
      <c r="AB97" s="56">
        <f t="shared" si="43"/>
        <v>0</v>
      </c>
      <c r="AC97" s="39">
        <f t="shared" si="43"/>
        <v>0</v>
      </c>
      <c r="AD97" s="40">
        <f t="shared" si="44"/>
        <v>0</v>
      </c>
      <c r="AE97" s="8">
        <f t="shared" si="45"/>
        <v>0</v>
      </c>
      <c r="AF97" s="8">
        <f t="shared" si="56"/>
        <v>0</v>
      </c>
      <c r="AG97" s="8"/>
      <c r="AH97" s="2"/>
      <c r="AI97" s="2"/>
      <c r="AJ97" s="52"/>
      <c r="AK97" s="53"/>
      <c r="AN97" s="56">
        <f t="shared" si="62"/>
        <v>0</v>
      </c>
      <c r="AP97" s="81"/>
      <c r="AQ97" s="33"/>
      <c r="AS97" s="119"/>
      <c r="AT97" s="123">
        <f t="shared" si="46"/>
        <v>0</v>
      </c>
      <c r="AU97" s="34"/>
      <c r="AZ97" s="4">
        <f t="shared" si="57"/>
        <v>0</v>
      </c>
      <c r="BF97" s="4">
        <f t="shared" si="58"/>
        <v>0</v>
      </c>
      <c r="BH97" s="34">
        <f t="shared" si="59"/>
        <v>0</v>
      </c>
      <c r="BI97" s="34">
        <f t="shared" si="59"/>
        <v>0</v>
      </c>
      <c r="BJ97" s="4">
        <f t="shared" si="60"/>
        <v>0</v>
      </c>
      <c r="BK97" s="4">
        <f t="shared" si="61"/>
        <v>0</v>
      </c>
      <c r="BP97" s="34">
        <f t="shared" si="47"/>
        <v>0</v>
      </c>
      <c r="BQ97" s="34">
        <f t="shared" si="47"/>
        <v>0</v>
      </c>
      <c r="BR97" s="4">
        <f t="shared" si="48"/>
        <v>0</v>
      </c>
      <c r="BS97" s="4">
        <f t="shared" si="49"/>
        <v>0</v>
      </c>
      <c r="BX97" s="34">
        <f t="shared" si="50"/>
        <v>0</v>
      </c>
      <c r="BY97" s="34">
        <f t="shared" si="50"/>
        <v>0</v>
      </c>
      <c r="BZ97" s="4">
        <f t="shared" si="51"/>
        <v>0</v>
      </c>
      <c r="CA97" s="4">
        <f t="shared" si="52"/>
        <v>0</v>
      </c>
      <c r="CF97" s="34">
        <f t="shared" si="53"/>
        <v>0</v>
      </c>
      <c r="CG97" s="34">
        <f t="shared" si="53"/>
        <v>0</v>
      </c>
      <c r="CH97" s="4">
        <f t="shared" si="54"/>
        <v>0</v>
      </c>
      <c r="CI97" s="4">
        <f t="shared" si="55"/>
        <v>0</v>
      </c>
      <c r="CN97" s="4">
        <f t="shared" si="64"/>
        <v>0</v>
      </c>
      <c r="CO97" s="8">
        <f t="shared" si="63"/>
        <v>0</v>
      </c>
    </row>
    <row r="98" spans="1:93" x14ac:dyDescent="0.3">
      <c r="A98" s="3">
        <f t="shared" si="65"/>
        <v>0</v>
      </c>
      <c r="B98" s="4">
        <f t="shared" si="65"/>
        <v>0</v>
      </c>
      <c r="C98" s="4">
        <f t="shared" si="65"/>
        <v>0</v>
      </c>
      <c r="D98" s="4">
        <f t="shared" si="65"/>
        <v>0</v>
      </c>
      <c r="E98" s="4">
        <f t="shared" si="65"/>
        <v>0</v>
      </c>
      <c r="F98" s="5">
        <f t="shared" si="65"/>
        <v>0</v>
      </c>
      <c r="G98" s="5">
        <f t="shared" si="65"/>
        <v>0</v>
      </c>
      <c r="H98" s="128">
        <f>'Enh Grant Original Request'!H87</f>
        <v>0</v>
      </c>
      <c r="I98" s="128">
        <f>'Enh Grant Original Request'!I87</f>
        <v>0</v>
      </c>
      <c r="J98" s="128">
        <f>'Enh Grant Original Request'!J87</f>
        <v>0</v>
      </c>
      <c r="K98" s="128">
        <f>'Enh Grant Original Request'!K87</f>
        <v>0</v>
      </c>
      <c r="L98" s="128">
        <f>'Enh Grant Original Request'!L87</f>
        <v>0</v>
      </c>
      <c r="M98" s="128">
        <f>'Enh Grant Original Request'!M87</f>
        <v>0</v>
      </c>
      <c r="N98" s="128">
        <f>'Enh Grant Original Request'!N87</f>
        <v>0</v>
      </c>
      <c r="O98" s="128">
        <f>'Enh Grant Original Request'!O87</f>
        <v>0</v>
      </c>
      <c r="P98" s="128">
        <f>'Enh Grant Original Request'!P87</f>
        <v>0</v>
      </c>
      <c r="Q98" s="34">
        <f>'Enh Grant Original Request'!Q87</f>
        <v>0</v>
      </c>
      <c r="R98" s="34">
        <f>'Enh Grant Original Request'!R87</f>
        <v>0</v>
      </c>
      <c r="S98" s="40">
        <f t="shared" si="39"/>
        <v>0</v>
      </c>
      <c r="T98" s="40">
        <f t="shared" si="40"/>
        <v>0</v>
      </c>
      <c r="U98" s="40"/>
      <c r="V98" s="32"/>
      <c r="W98" s="39"/>
      <c r="X98" s="40">
        <f t="shared" si="37"/>
        <v>0</v>
      </c>
      <c r="Y98" s="8">
        <f t="shared" si="41"/>
        <v>0</v>
      </c>
      <c r="Z98" s="8"/>
      <c r="AA98" s="44"/>
      <c r="AB98" s="56">
        <f t="shared" si="43"/>
        <v>0</v>
      </c>
      <c r="AC98" s="39">
        <f t="shared" si="43"/>
        <v>0</v>
      </c>
      <c r="AD98" s="40">
        <f t="shared" si="44"/>
        <v>0</v>
      </c>
      <c r="AE98" s="8">
        <f t="shared" si="45"/>
        <v>0</v>
      </c>
      <c r="AF98" s="8">
        <f t="shared" si="56"/>
        <v>0</v>
      </c>
      <c r="AG98" s="8"/>
      <c r="AH98" s="2"/>
      <c r="AI98" s="2"/>
      <c r="AJ98" s="52"/>
      <c r="AK98" s="53"/>
      <c r="AN98" s="56">
        <f t="shared" si="62"/>
        <v>0</v>
      </c>
      <c r="AP98" s="81"/>
      <c r="AQ98" s="33"/>
      <c r="AS98" s="119"/>
      <c r="AT98" s="123">
        <f t="shared" si="46"/>
        <v>0</v>
      </c>
      <c r="AU98" s="34"/>
      <c r="AZ98" s="4">
        <f t="shared" si="57"/>
        <v>0</v>
      </c>
      <c r="BF98" s="4">
        <f t="shared" si="58"/>
        <v>0</v>
      </c>
      <c r="BH98" s="34">
        <f t="shared" si="59"/>
        <v>0</v>
      </c>
      <c r="BI98" s="34">
        <f t="shared" si="59"/>
        <v>0</v>
      </c>
      <c r="BJ98" s="4">
        <f t="shared" si="60"/>
        <v>0</v>
      </c>
      <c r="BK98" s="4">
        <f t="shared" si="61"/>
        <v>0</v>
      </c>
      <c r="BP98" s="34">
        <f t="shared" si="47"/>
        <v>0</v>
      </c>
      <c r="BQ98" s="34">
        <f t="shared" si="47"/>
        <v>0</v>
      </c>
      <c r="BR98" s="4">
        <f t="shared" si="48"/>
        <v>0</v>
      </c>
      <c r="BS98" s="4">
        <f t="shared" si="49"/>
        <v>0</v>
      </c>
      <c r="BX98" s="34">
        <f t="shared" si="50"/>
        <v>0</v>
      </c>
      <c r="BY98" s="34">
        <f t="shared" si="50"/>
        <v>0</v>
      </c>
      <c r="BZ98" s="4">
        <f t="shared" si="51"/>
        <v>0</v>
      </c>
      <c r="CA98" s="4">
        <f t="shared" si="52"/>
        <v>0</v>
      </c>
      <c r="CF98" s="34">
        <f t="shared" si="53"/>
        <v>0</v>
      </c>
      <c r="CG98" s="34">
        <f t="shared" si="53"/>
        <v>0</v>
      </c>
      <c r="CH98" s="4">
        <f t="shared" si="54"/>
        <v>0</v>
      </c>
      <c r="CI98" s="4">
        <f t="shared" si="55"/>
        <v>0</v>
      </c>
      <c r="CN98" s="4">
        <f t="shared" si="64"/>
        <v>0</v>
      </c>
      <c r="CO98" s="8">
        <f t="shared" si="63"/>
        <v>0</v>
      </c>
    </row>
    <row r="99" spans="1:93" x14ac:dyDescent="0.3">
      <c r="A99" s="3">
        <f t="shared" si="65"/>
        <v>0</v>
      </c>
      <c r="B99" s="4">
        <f t="shared" si="65"/>
        <v>0</v>
      </c>
      <c r="C99" s="4">
        <f t="shared" si="65"/>
        <v>0</v>
      </c>
      <c r="D99" s="4">
        <f t="shared" si="65"/>
        <v>0</v>
      </c>
      <c r="E99" s="4">
        <f t="shared" si="65"/>
        <v>0</v>
      </c>
      <c r="F99" s="5">
        <f t="shared" si="65"/>
        <v>0</v>
      </c>
      <c r="G99" s="5">
        <f t="shared" si="65"/>
        <v>0</v>
      </c>
      <c r="H99" s="128">
        <f>'Enh Grant Original Request'!H88</f>
        <v>0</v>
      </c>
      <c r="I99" s="128">
        <f>'Enh Grant Original Request'!I88</f>
        <v>0</v>
      </c>
      <c r="J99" s="128">
        <f>'Enh Grant Original Request'!J88</f>
        <v>0</v>
      </c>
      <c r="K99" s="128">
        <f>'Enh Grant Original Request'!K88</f>
        <v>0</v>
      </c>
      <c r="L99" s="128">
        <f>'Enh Grant Original Request'!L88</f>
        <v>0</v>
      </c>
      <c r="M99" s="128">
        <f>'Enh Grant Original Request'!M88</f>
        <v>0</v>
      </c>
      <c r="N99" s="128">
        <f>'Enh Grant Original Request'!N88</f>
        <v>0</v>
      </c>
      <c r="O99" s="128">
        <f>'Enh Grant Original Request'!O88</f>
        <v>0</v>
      </c>
      <c r="P99" s="128">
        <f>'Enh Grant Original Request'!P88</f>
        <v>0</v>
      </c>
      <c r="Q99" s="34">
        <f>'Enh Grant Original Request'!Q88</f>
        <v>0</v>
      </c>
      <c r="R99" s="34">
        <f>'Enh Grant Original Request'!R88</f>
        <v>0</v>
      </c>
      <c r="S99" s="40">
        <f t="shared" si="39"/>
        <v>0</v>
      </c>
      <c r="T99" s="40">
        <f t="shared" si="40"/>
        <v>0</v>
      </c>
      <c r="U99" s="40"/>
      <c r="V99" s="32"/>
      <c r="W99" s="39"/>
      <c r="X99" s="40">
        <f t="shared" si="37"/>
        <v>0</v>
      </c>
      <c r="Y99" s="8">
        <f t="shared" si="41"/>
        <v>0</v>
      </c>
      <c r="Z99" s="8"/>
      <c r="AA99" s="44"/>
      <c r="AB99" s="56">
        <f t="shared" si="43"/>
        <v>0</v>
      </c>
      <c r="AC99" s="39">
        <f t="shared" si="43"/>
        <v>0</v>
      </c>
      <c r="AD99" s="40">
        <f t="shared" si="44"/>
        <v>0</v>
      </c>
      <c r="AE99" s="8">
        <f t="shared" si="45"/>
        <v>0</v>
      </c>
      <c r="AF99" s="8">
        <f t="shared" si="56"/>
        <v>0</v>
      </c>
      <c r="AG99" s="8"/>
      <c r="AH99" s="2"/>
      <c r="AI99" s="2"/>
      <c r="AJ99" s="52"/>
      <c r="AK99" s="53"/>
      <c r="AN99" s="56">
        <f t="shared" si="62"/>
        <v>0</v>
      </c>
      <c r="AP99" s="81"/>
      <c r="AQ99" s="33"/>
      <c r="AS99" s="119"/>
      <c r="AT99" s="123">
        <f t="shared" si="46"/>
        <v>0</v>
      </c>
      <c r="AU99" s="34"/>
      <c r="AZ99" s="4">
        <f t="shared" si="57"/>
        <v>0</v>
      </c>
      <c r="BF99" s="4">
        <f t="shared" si="58"/>
        <v>0</v>
      </c>
      <c r="BH99" s="34">
        <f t="shared" si="59"/>
        <v>0</v>
      </c>
      <c r="BI99" s="34">
        <f t="shared" si="59"/>
        <v>0</v>
      </c>
      <c r="BJ99" s="4">
        <f t="shared" si="60"/>
        <v>0</v>
      </c>
      <c r="BK99" s="4">
        <f t="shared" si="61"/>
        <v>0</v>
      </c>
      <c r="BP99" s="34">
        <f t="shared" si="47"/>
        <v>0</v>
      </c>
      <c r="BQ99" s="34">
        <f t="shared" si="47"/>
        <v>0</v>
      </c>
      <c r="BR99" s="4">
        <f t="shared" si="48"/>
        <v>0</v>
      </c>
      <c r="BS99" s="4">
        <f t="shared" si="49"/>
        <v>0</v>
      </c>
      <c r="BX99" s="34">
        <f t="shared" si="50"/>
        <v>0</v>
      </c>
      <c r="BY99" s="34">
        <f t="shared" si="50"/>
        <v>0</v>
      </c>
      <c r="BZ99" s="4">
        <f t="shared" si="51"/>
        <v>0</v>
      </c>
      <c r="CA99" s="4">
        <f t="shared" si="52"/>
        <v>0</v>
      </c>
      <c r="CF99" s="34">
        <f t="shared" si="53"/>
        <v>0</v>
      </c>
      <c r="CG99" s="34">
        <f t="shared" si="53"/>
        <v>0</v>
      </c>
      <c r="CH99" s="4">
        <f t="shared" si="54"/>
        <v>0</v>
      </c>
      <c r="CI99" s="4">
        <f t="shared" si="55"/>
        <v>0</v>
      </c>
      <c r="CN99" s="4">
        <f t="shared" si="64"/>
        <v>0</v>
      </c>
      <c r="CO99" s="8">
        <f t="shared" si="63"/>
        <v>0</v>
      </c>
    </row>
    <row r="100" spans="1:93" x14ac:dyDescent="0.3">
      <c r="A100" s="3">
        <f t="shared" si="65"/>
        <v>0</v>
      </c>
      <c r="B100" s="4">
        <f t="shared" si="65"/>
        <v>0</v>
      </c>
      <c r="C100" s="4">
        <f t="shared" si="65"/>
        <v>0</v>
      </c>
      <c r="D100" s="4">
        <f t="shared" si="65"/>
        <v>0</v>
      </c>
      <c r="E100" s="4">
        <f t="shared" si="65"/>
        <v>0</v>
      </c>
      <c r="F100" s="5">
        <f t="shared" si="65"/>
        <v>0</v>
      </c>
      <c r="G100" s="5">
        <f t="shared" si="65"/>
        <v>0</v>
      </c>
      <c r="H100" s="128">
        <f>'Enh Grant Original Request'!H89</f>
        <v>0</v>
      </c>
      <c r="I100" s="128">
        <f>'Enh Grant Original Request'!I89</f>
        <v>0</v>
      </c>
      <c r="J100" s="128">
        <f>'Enh Grant Original Request'!J89</f>
        <v>0</v>
      </c>
      <c r="K100" s="128">
        <f>'Enh Grant Original Request'!K89</f>
        <v>0</v>
      </c>
      <c r="L100" s="128">
        <f>'Enh Grant Original Request'!L89</f>
        <v>0</v>
      </c>
      <c r="M100" s="128">
        <f>'Enh Grant Original Request'!M89</f>
        <v>0</v>
      </c>
      <c r="N100" s="128">
        <f>'Enh Grant Original Request'!N89</f>
        <v>0</v>
      </c>
      <c r="O100" s="128">
        <f>'Enh Grant Original Request'!O89</f>
        <v>0</v>
      </c>
      <c r="P100" s="128">
        <f>'Enh Grant Original Request'!P89</f>
        <v>0</v>
      </c>
      <c r="Q100" s="34">
        <f>'Enh Grant Original Request'!Q89</f>
        <v>0</v>
      </c>
      <c r="R100" s="34">
        <f>'Enh Grant Original Request'!R89</f>
        <v>0</v>
      </c>
      <c r="S100" s="40">
        <f t="shared" si="39"/>
        <v>0</v>
      </c>
      <c r="T100" s="40">
        <f t="shared" si="40"/>
        <v>0</v>
      </c>
      <c r="U100" s="40"/>
      <c r="V100" s="32"/>
      <c r="W100" s="39"/>
      <c r="X100" s="40">
        <f t="shared" si="37"/>
        <v>0</v>
      </c>
      <c r="Y100" s="8">
        <f t="shared" si="41"/>
        <v>0</v>
      </c>
      <c r="Z100" s="8"/>
      <c r="AA100" s="44"/>
      <c r="AB100" s="56">
        <f t="shared" si="43"/>
        <v>0</v>
      </c>
      <c r="AC100" s="39">
        <f t="shared" si="43"/>
        <v>0</v>
      </c>
      <c r="AD100" s="40">
        <f t="shared" si="44"/>
        <v>0</v>
      </c>
      <c r="AE100" s="8">
        <f t="shared" si="45"/>
        <v>0</v>
      </c>
      <c r="AF100" s="8">
        <f t="shared" si="56"/>
        <v>0</v>
      </c>
      <c r="AG100" s="8"/>
      <c r="AH100" s="2"/>
      <c r="AI100" s="2"/>
      <c r="AJ100" s="52"/>
      <c r="AK100" s="53"/>
      <c r="AN100" s="56">
        <f t="shared" si="62"/>
        <v>0</v>
      </c>
      <c r="AP100" s="81"/>
      <c r="AQ100" s="33"/>
      <c r="AS100" s="119"/>
      <c r="AT100" s="123">
        <f t="shared" si="46"/>
        <v>0</v>
      </c>
      <c r="AU100" s="34"/>
      <c r="AZ100" s="4">
        <f t="shared" si="57"/>
        <v>0</v>
      </c>
      <c r="BF100" s="4">
        <f t="shared" si="58"/>
        <v>0</v>
      </c>
      <c r="BH100" s="34">
        <f t="shared" si="59"/>
        <v>0</v>
      </c>
      <c r="BI100" s="34">
        <f t="shared" si="59"/>
        <v>0</v>
      </c>
      <c r="BJ100" s="4">
        <f t="shared" si="60"/>
        <v>0</v>
      </c>
      <c r="BK100" s="4">
        <f t="shared" si="61"/>
        <v>0</v>
      </c>
      <c r="BP100" s="34">
        <f t="shared" si="47"/>
        <v>0</v>
      </c>
      <c r="BQ100" s="34">
        <f t="shared" si="47"/>
        <v>0</v>
      </c>
      <c r="BR100" s="4">
        <f t="shared" si="48"/>
        <v>0</v>
      </c>
      <c r="BS100" s="4">
        <f t="shared" si="49"/>
        <v>0</v>
      </c>
      <c r="BX100" s="34">
        <f t="shared" si="50"/>
        <v>0</v>
      </c>
      <c r="BY100" s="34">
        <f t="shared" si="50"/>
        <v>0</v>
      </c>
      <c r="BZ100" s="4">
        <f t="shared" si="51"/>
        <v>0</v>
      </c>
      <c r="CA100" s="4">
        <f t="shared" si="52"/>
        <v>0</v>
      </c>
      <c r="CF100" s="34">
        <f t="shared" si="53"/>
        <v>0</v>
      </c>
      <c r="CG100" s="34">
        <f t="shared" si="53"/>
        <v>0</v>
      </c>
      <c r="CH100" s="4">
        <f t="shared" si="54"/>
        <v>0</v>
      </c>
      <c r="CI100" s="4">
        <f t="shared" si="55"/>
        <v>0</v>
      </c>
      <c r="CN100" s="4">
        <f t="shared" si="64"/>
        <v>0</v>
      </c>
      <c r="CO100" s="8">
        <f t="shared" si="63"/>
        <v>0</v>
      </c>
    </row>
    <row r="101" spans="1:93" x14ac:dyDescent="0.3">
      <c r="A101" s="3">
        <f t="shared" si="65"/>
        <v>0</v>
      </c>
      <c r="B101" s="4">
        <f t="shared" si="65"/>
        <v>0</v>
      </c>
      <c r="C101" s="4">
        <f t="shared" si="65"/>
        <v>0</v>
      </c>
      <c r="D101" s="4">
        <f t="shared" si="65"/>
        <v>0</v>
      </c>
      <c r="E101" s="4">
        <f t="shared" si="65"/>
        <v>0</v>
      </c>
      <c r="F101" s="5">
        <f t="shared" si="65"/>
        <v>0</v>
      </c>
      <c r="G101" s="5">
        <f t="shared" si="65"/>
        <v>0</v>
      </c>
      <c r="H101" s="128">
        <f>'Enh Grant Original Request'!H90</f>
        <v>0</v>
      </c>
      <c r="I101" s="128">
        <f>'Enh Grant Original Request'!I90</f>
        <v>0</v>
      </c>
      <c r="J101" s="128">
        <f>'Enh Grant Original Request'!J90</f>
        <v>0</v>
      </c>
      <c r="K101" s="128">
        <f>'Enh Grant Original Request'!K90</f>
        <v>0</v>
      </c>
      <c r="L101" s="128">
        <f>'Enh Grant Original Request'!L90</f>
        <v>0</v>
      </c>
      <c r="M101" s="128">
        <f>'Enh Grant Original Request'!M90</f>
        <v>0</v>
      </c>
      <c r="N101" s="128">
        <f>'Enh Grant Original Request'!N90</f>
        <v>0</v>
      </c>
      <c r="O101" s="128">
        <f>'Enh Grant Original Request'!O90</f>
        <v>0</v>
      </c>
      <c r="P101" s="128">
        <f>'Enh Grant Original Request'!P90</f>
        <v>0</v>
      </c>
      <c r="Q101" s="34">
        <f>'Enh Grant Original Request'!Q90</f>
        <v>0</v>
      </c>
      <c r="R101" s="34">
        <f>'Enh Grant Original Request'!R90</f>
        <v>0</v>
      </c>
      <c r="S101" s="40">
        <f t="shared" si="39"/>
        <v>0</v>
      </c>
      <c r="T101" s="40">
        <f t="shared" si="40"/>
        <v>0</v>
      </c>
      <c r="U101" s="40"/>
      <c r="V101" s="32"/>
      <c r="W101" s="39"/>
      <c r="X101" s="40">
        <f t="shared" si="37"/>
        <v>0</v>
      </c>
      <c r="Y101" s="8">
        <f t="shared" si="41"/>
        <v>0</v>
      </c>
      <c r="Z101" s="8"/>
      <c r="AA101" s="44"/>
      <c r="AB101" s="56">
        <f t="shared" si="43"/>
        <v>0</v>
      </c>
      <c r="AC101" s="39">
        <f t="shared" si="43"/>
        <v>0</v>
      </c>
      <c r="AD101" s="40">
        <f t="shared" si="44"/>
        <v>0</v>
      </c>
      <c r="AE101" s="8">
        <f t="shared" si="45"/>
        <v>0</v>
      </c>
      <c r="AF101" s="8">
        <f t="shared" si="56"/>
        <v>0</v>
      </c>
      <c r="AG101" s="8"/>
      <c r="AH101" s="2"/>
      <c r="AI101" s="2"/>
      <c r="AJ101" s="52"/>
      <c r="AK101" s="53"/>
      <c r="AN101" s="56">
        <f t="shared" si="62"/>
        <v>0</v>
      </c>
      <c r="AP101" s="81"/>
      <c r="AQ101" s="33"/>
      <c r="AS101" s="119"/>
      <c r="AT101" s="123">
        <f t="shared" si="46"/>
        <v>0</v>
      </c>
      <c r="AU101" s="34"/>
      <c r="AZ101" s="4">
        <f t="shared" si="57"/>
        <v>0</v>
      </c>
      <c r="BF101" s="4">
        <f t="shared" si="58"/>
        <v>0</v>
      </c>
      <c r="BH101" s="34">
        <f t="shared" si="59"/>
        <v>0</v>
      </c>
      <c r="BI101" s="34">
        <f t="shared" si="59"/>
        <v>0</v>
      </c>
      <c r="BJ101" s="4">
        <f t="shared" si="60"/>
        <v>0</v>
      </c>
      <c r="BK101" s="4">
        <f t="shared" si="61"/>
        <v>0</v>
      </c>
      <c r="BP101" s="34">
        <f t="shared" si="47"/>
        <v>0</v>
      </c>
      <c r="BQ101" s="34">
        <f t="shared" si="47"/>
        <v>0</v>
      </c>
      <c r="BR101" s="4">
        <f t="shared" si="48"/>
        <v>0</v>
      </c>
      <c r="BS101" s="4">
        <f t="shared" si="49"/>
        <v>0</v>
      </c>
      <c r="BX101" s="34">
        <f t="shared" si="50"/>
        <v>0</v>
      </c>
      <c r="BY101" s="34">
        <f t="shared" si="50"/>
        <v>0</v>
      </c>
      <c r="BZ101" s="4">
        <f t="shared" si="51"/>
        <v>0</v>
      </c>
      <c r="CA101" s="4">
        <f t="shared" si="52"/>
        <v>0</v>
      </c>
      <c r="CF101" s="34">
        <f t="shared" si="53"/>
        <v>0</v>
      </c>
      <c r="CG101" s="34">
        <f t="shared" si="53"/>
        <v>0</v>
      </c>
      <c r="CH101" s="4">
        <f t="shared" si="54"/>
        <v>0</v>
      </c>
      <c r="CI101" s="4">
        <f t="shared" si="55"/>
        <v>0</v>
      </c>
      <c r="CN101" s="4">
        <f t="shared" si="64"/>
        <v>0</v>
      </c>
      <c r="CO101" s="8">
        <f t="shared" si="63"/>
        <v>0</v>
      </c>
    </row>
    <row r="102" spans="1:93" x14ac:dyDescent="0.3">
      <c r="A102" s="3">
        <f t="shared" si="65"/>
        <v>0</v>
      </c>
      <c r="B102" s="4">
        <f t="shared" si="65"/>
        <v>0</v>
      </c>
      <c r="C102" s="4">
        <f t="shared" si="65"/>
        <v>0</v>
      </c>
      <c r="D102" s="4">
        <f t="shared" si="65"/>
        <v>0</v>
      </c>
      <c r="E102" s="4">
        <f t="shared" si="65"/>
        <v>0</v>
      </c>
      <c r="F102" s="5">
        <f t="shared" si="65"/>
        <v>0</v>
      </c>
      <c r="G102" s="5">
        <f t="shared" si="65"/>
        <v>0</v>
      </c>
      <c r="H102" s="128">
        <f>'Enh Grant Original Request'!H91</f>
        <v>0</v>
      </c>
      <c r="I102" s="128">
        <f>'Enh Grant Original Request'!I91</f>
        <v>0</v>
      </c>
      <c r="J102" s="128">
        <f>'Enh Grant Original Request'!J91</f>
        <v>0</v>
      </c>
      <c r="K102" s="128">
        <f>'Enh Grant Original Request'!K91</f>
        <v>0</v>
      </c>
      <c r="L102" s="128">
        <f>'Enh Grant Original Request'!L91</f>
        <v>0</v>
      </c>
      <c r="M102" s="128">
        <f>'Enh Grant Original Request'!M91</f>
        <v>0</v>
      </c>
      <c r="N102" s="128">
        <f>'Enh Grant Original Request'!N91</f>
        <v>0</v>
      </c>
      <c r="O102" s="128">
        <f>'Enh Grant Original Request'!O91</f>
        <v>0</v>
      </c>
      <c r="P102" s="128">
        <f>'Enh Grant Original Request'!P91</f>
        <v>0</v>
      </c>
      <c r="Q102" s="34">
        <f>'Enh Grant Original Request'!Q91</f>
        <v>0</v>
      </c>
      <c r="R102" s="34">
        <f>'Enh Grant Original Request'!R91</f>
        <v>0</v>
      </c>
      <c r="S102" s="40">
        <f t="shared" si="39"/>
        <v>0</v>
      </c>
      <c r="T102" s="40">
        <f t="shared" si="40"/>
        <v>0</v>
      </c>
      <c r="U102" s="40"/>
      <c r="V102" s="32"/>
      <c r="W102" s="39"/>
      <c r="X102" s="40">
        <f t="shared" si="37"/>
        <v>0</v>
      </c>
      <c r="Y102" s="8">
        <f t="shared" si="41"/>
        <v>0</v>
      </c>
      <c r="Z102" s="8"/>
      <c r="AA102" s="44"/>
      <c r="AB102" s="56">
        <f t="shared" si="43"/>
        <v>0</v>
      </c>
      <c r="AC102" s="39">
        <f t="shared" si="43"/>
        <v>0</v>
      </c>
      <c r="AD102" s="40">
        <f t="shared" si="44"/>
        <v>0</v>
      </c>
      <c r="AE102" s="8">
        <f t="shared" si="45"/>
        <v>0</v>
      </c>
      <c r="AF102" s="8">
        <f t="shared" si="56"/>
        <v>0</v>
      </c>
      <c r="AG102" s="8"/>
      <c r="AH102" s="2"/>
      <c r="AI102" s="2"/>
      <c r="AJ102" s="52"/>
      <c r="AK102" s="53"/>
      <c r="AN102" s="56">
        <f t="shared" si="62"/>
        <v>0</v>
      </c>
      <c r="AP102" s="81"/>
      <c r="AQ102" s="33"/>
      <c r="AS102" s="119"/>
      <c r="AT102" s="123">
        <f t="shared" si="46"/>
        <v>0</v>
      </c>
      <c r="AU102" s="34"/>
      <c r="AZ102" s="4">
        <f t="shared" si="57"/>
        <v>0</v>
      </c>
      <c r="BF102" s="4">
        <f t="shared" si="58"/>
        <v>0</v>
      </c>
      <c r="BH102" s="34">
        <f t="shared" si="59"/>
        <v>0</v>
      </c>
      <c r="BI102" s="34">
        <f t="shared" si="59"/>
        <v>0</v>
      </c>
      <c r="BJ102" s="4">
        <f t="shared" si="60"/>
        <v>0</v>
      </c>
      <c r="BK102" s="4">
        <f t="shared" si="61"/>
        <v>0</v>
      </c>
      <c r="BP102" s="34">
        <f t="shared" si="47"/>
        <v>0</v>
      </c>
      <c r="BQ102" s="34">
        <f t="shared" si="47"/>
        <v>0</v>
      </c>
      <c r="BR102" s="4">
        <f t="shared" si="48"/>
        <v>0</v>
      </c>
      <c r="BS102" s="4">
        <f t="shared" si="49"/>
        <v>0</v>
      </c>
      <c r="BX102" s="34">
        <f t="shared" si="50"/>
        <v>0</v>
      </c>
      <c r="BY102" s="34">
        <f t="shared" si="50"/>
        <v>0</v>
      </c>
      <c r="BZ102" s="4">
        <f t="shared" si="51"/>
        <v>0</v>
      </c>
      <c r="CA102" s="4">
        <f t="shared" si="52"/>
        <v>0</v>
      </c>
      <c r="CF102" s="34">
        <f t="shared" si="53"/>
        <v>0</v>
      </c>
      <c r="CG102" s="34">
        <f t="shared" si="53"/>
        <v>0</v>
      </c>
      <c r="CH102" s="4">
        <f t="shared" si="54"/>
        <v>0</v>
      </c>
      <c r="CI102" s="4">
        <f t="shared" si="55"/>
        <v>0</v>
      </c>
      <c r="CN102" s="4">
        <f t="shared" si="64"/>
        <v>0</v>
      </c>
      <c r="CO102" s="8">
        <f t="shared" si="63"/>
        <v>0</v>
      </c>
    </row>
    <row r="103" spans="1:93" x14ac:dyDescent="0.3">
      <c r="A103" s="3">
        <f t="shared" si="65"/>
        <v>0</v>
      </c>
      <c r="B103" s="4">
        <f t="shared" si="65"/>
        <v>0</v>
      </c>
      <c r="C103" s="4">
        <f t="shared" si="65"/>
        <v>0</v>
      </c>
      <c r="D103" s="4">
        <f t="shared" si="65"/>
        <v>0</v>
      </c>
      <c r="E103" s="4">
        <f t="shared" si="65"/>
        <v>0</v>
      </c>
      <c r="F103" s="5">
        <f t="shared" si="65"/>
        <v>0</v>
      </c>
      <c r="G103" s="5">
        <f t="shared" si="65"/>
        <v>0</v>
      </c>
      <c r="H103" s="128">
        <f>'Enh Grant Original Request'!H92</f>
        <v>0</v>
      </c>
      <c r="I103" s="128">
        <f>'Enh Grant Original Request'!I92</f>
        <v>0</v>
      </c>
      <c r="J103" s="128">
        <f>'Enh Grant Original Request'!J92</f>
        <v>0</v>
      </c>
      <c r="K103" s="128">
        <f>'Enh Grant Original Request'!K92</f>
        <v>0</v>
      </c>
      <c r="L103" s="128">
        <f>'Enh Grant Original Request'!L92</f>
        <v>0</v>
      </c>
      <c r="M103" s="128">
        <f>'Enh Grant Original Request'!M92</f>
        <v>0</v>
      </c>
      <c r="N103" s="128">
        <f>'Enh Grant Original Request'!N92</f>
        <v>0</v>
      </c>
      <c r="O103" s="128">
        <f>'Enh Grant Original Request'!O92</f>
        <v>0</v>
      </c>
      <c r="P103" s="128">
        <f>'Enh Grant Original Request'!P92</f>
        <v>0</v>
      </c>
      <c r="Q103" s="34">
        <f>'Enh Grant Original Request'!Q92</f>
        <v>0</v>
      </c>
      <c r="R103" s="34">
        <f>'Enh Grant Original Request'!R92</f>
        <v>0</v>
      </c>
      <c r="S103" s="40">
        <f t="shared" si="39"/>
        <v>0</v>
      </c>
      <c r="T103" s="40">
        <f t="shared" si="40"/>
        <v>0</v>
      </c>
      <c r="U103" s="40"/>
      <c r="V103" s="32"/>
      <c r="W103" s="39"/>
      <c r="X103" s="40">
        <f t="shared" si="37"/>
        <v>0</v>
      </c>
      <c r="Y103" s="8">
        <f t="shared" si="41"/>
        <v>0</v>
      </c>
      <c r="Z103" s="8"/>
      <c r="AA103" s="44"/>
      <c r="AB103" s="56">
        <f t="shared" si="43"/>
        <v>0</v>
      </c>
      <c r="AC103" s="39">
        <f t="shared" si="43"/>
        <v>0</v>
      </c>
      <c r="AD103" s="40">
        <f t="shared" si="44"/>
        <v>0</v>
      </c>
      <c r="AE103" s="8">
        <f t="shared" si="45"/>
        <v>0</v>
      </c>
      <c r="AF103" s="8">
        <f t="shared" si="56"/>
        <v>0</v>
      </c>
      <c r="AG103" s="8"/>
      <c r="AH103" s="2"/>
      <c r="AI103" s="2"/>
      <c r="AJ103" s="52"/>
      <c r="AK103" s="53"/>
      <c r="AN103" s="56">
        <f t="shared" si="62"/>
        <v>0</v>
      </c>
      <c r="AP103" s="81"/>
      <c r="AQ103" s="33"/>
      <c r="AS103" s="119"/>
      <c r="AT103" s="123">
        <f t="shared" si="46"/>
        <v>0</v>
      </c>
      <c r="AU103" s="34"/>
      <c r="AZ103" s="4">
        <f t="shared" si="57"/>
        <v>0</v>
      </c>
      <c r="BF103" s="4">
        <f t="shared" si="58"/>
        <v>0</v>
      </c>
      <c r="BH103" s="34">
        <f t="shared" si="59"/>
        <v>0</v>
      </c>
      <c r="BI103" s="34">
        <f t="shared" si="59"/>
        <v>0</v>
      </c>
      <c r="BJ103" s="4">
        <f t="shared" si="60"/>
        <v>0</v>
      </c>
      <c r="BK103" s="4">
        <f t="shared" si="61"/>
        <v>0</v>
      </c>
      <c r="BP103" s="34">
        <f t="shared" si="47"/>
        <v>0</v>
      </c>
      <c r="BQ103" s="34">
        <f t="shared" si="47"/>
        <v>0</v>
      </c>
      <c r="BR103" s="4">
        <f t="shared" si="48"/>
        <v>0</v>
      </c>
      <c r="BS103" s="4">
        <f t="shared" si="49"/>
        <v>0</v>
      </c>
      <c r="BX103" s="34">
        <f t="shared" si="50"/>
        <v>0</v>
      </c>
      <c r="BY103" s="34">
        <f t="shared" si="50"/>
        <v>0</v>
      </c>
      <c r="BZ103" s="4">
        <f t="shared" si="51"/>
        <v>0</v>
      </c>
      <c r="CA103" s="4">
        <f t="shared" si="52"/>
        <v>0</v>
      </c>
      <c r="CF103" s="34">
        <f t="shared" si="53"/>
        <v>0</v>
      </c>
      <c r="CG103" s="34">
        <f t="shared" si="53"/>
        <v>0</v>
      </c>
      <c r="CH103" s="4">
        <f t="shared" si="54"/>
        <v>0</v>
      </c>
      <c r="CI103" s="4">
        <f t="shared" si="55"/>
        <v>0</v>
      </c>
      <c r="CN103" s="4">
        <f t="shared" si="64"/>
        <v>0</v>
      </c>
      <c r="CO103" s="8">
        <f t="shared" si="63"/>
        <v>0</v>
      </c>
    </row>
    <row r="104" spans="1:93" x14ac:dyDescent="0.3">
      <c r="A104" s="3">
        <f t="shared" si="65"/>
        <v>0</v>
      </c>
      <c r="B104" s="4">
        <f t="shared" si="65"/>
        <v>0</v>
      </c>
      <c r="C104" s="4">
        <f t="shared" si="65"/>
        <v>0</v>
      </c>
      <c r="D104" s="4">
        <f t="shared" si="65"/>
        <v>0</v>
      </c>
      <c r="E104" s="4">
        <f t="shared" si="65"/>
        <v>0</v>
      </c>
      <c r="F104" s="5">
        <f t="shared" si="65"/>
        <v>0</v>
      </c>
      <c r="G104" s="5">
        <f t="shared" si="65"/>
        <v>0</v>
      </c>
      <c r="H104" s="128">
        <f>'Enh Grant Original Request'!H93</f>
        <v>0</v>
      </c>
      <c r="I104" s="128">
        <f>'Enh Grant Original Request'!I93</f>
        <v>0</v>
      </c>
      <c r="J104" s="128">
        <f>'Enh Grant Original Request'!J93</f>
        <v>0</v>
      </c>
      <c r="K104" s="128">
        <f>'Enh Grant Original Request'!K93</f>
        <v>0</v>
      </c>
      <c r="L104" s="128">
        <f>'Enh Grant Original Request'!L93</f>
        <v>0</v>
      </c>
      <c r="M104" s="128">
        <f>'Enh Grant Original Request'!M93</f>
        <v>0</v>
      </c>
      <c r="N104" s="128">
        <f>'Enh Grant Original Request'!N93</f>
        <v>0</v>
      </c>
      <c r="O104" s="128">
        <f>'Enh Grant Original Request'!O93</f>
        <v>0</v>
      </c>
      <c r="P104" s="128">
        <f>'Enh Grant Original Request'!P93</f>
        <v>0</v>
      </c>
      <c r="Q104" s="34">
        <f>'Enh Grant Original Request'!Q93</f>
        <v>0</v>
      </c>
      <c r="R104" s="34">
        <f>'Enh Grant Original Request'!R93</f>
        <v>0</v>
      </c>
      <c r="S104" s="40">
        <f t="shared" si="39"/>
        <v>0</v>
      </c>
      <c r="T104" s="40">
        <f t="shared" si="40"/>
        <v>0</v>
      </c>
      <c r="U104" s="40"/>
      <c r="V104" s="32"/>
      <c r="W104" s="39"/>
      <c r="X104" s="40">
        <f t="shared" si="37"/>
        <v>0</v>
      </c>
      <c r="Y104" s="8">
        <f t="shared" si="41"/>
        <v>0</v>
      </c>
      <c r="Z104" s="8"/>
      <c r="AA104" s="44"/>
      <c r="AB104" s="56">
        <f t="shared" si="43"/>
        <v>0</v>
      </c>
      <c r="AC104" s="39">
        <f t="shared" si="43"/>
        <v>0</v>
      </c>
      <c r="AD104" s="40">
        <f t="shared" si="44"/>
        <v>0</v>
      </c>
      <c r="AE104" s="8">
        <f t="shared" si="45"/>
        <v>0</v>
      </c>
      <c r="AF104" s="8">
        <f t="shared" si="56"/>
        <v>0</v>
      </c>
      <c r="AG104" s="8"/>
      <c r="AH104" s="2"/>
      <c r="AI104" s="2"/>
      <c r="AJ104" s="52"/>
      <c r="AK104" s="53"/>
      <c r="AN104" s="56">
        <f t="shared" si="62"/>
        <v>0</v>
      </c>
      <c r="AP104" s="81"/>
      <c r="AQ104" s="33"/>
      <c r="AS104" s="119"/>
      <c r="AT104" s="123">
        <f t="shared" si="46"/>
        <v>0</v>
      </c>
      <c r="AU104" s="34"/>
      <c r="AZ104" s="4">
        <f t="shared" si="57"/>
        <v>0</v>
      </c>
      <c r="BF104" s="4">
        <f t="shared" si="58"/>
        <v>0</v>
      </c>
      <c r="BH104" s="34">
        <f t="shared" si="59"/>
        <v>0</v>
      </c>
      <c r="BI104" s="34">
        <f t="shared" si="59"/>
        <v>0</v>
      </c>
      <c r="BJ104" s="4">
        <f t="shared" si="60"/>
        <v>0</v>
      </c>
      <c r="BK104" s="4">
        <f t="shared" si="61"/>
        <v>0</v>
      </c>
      <c r="BP104" s="34">
        <f t="shared" si="47"/>
        <v>0</v>
      </c>
      <c r="BQ104" s="34">
        <f t="shared" si="47"/>
        <v>0</v>
      </c>
      <c r="BR104" s="4">
        <f t="shared" si="48"/>
        <v>0</v>
      </c>
      <c r="BS104" s="4">
        <f t="shared" si="49"/>
        <v>0</v>
      </c>
      <c r="BX104" s="34">
        <f t="shared" si="50"/>
        <v>0</v>
      </c>
      <c r="BY104" s="34">
        <f t="shared" si="50"/>
        <v>0</v>
      </c>
      <c r="BZ104" s="4">
        <f t="shared" si="51"/>
        <v>0</v>
      </c>
      <c r="CA104" s="4">
        <f t="shared" si="52"/>
        <v>0</v>
      </c>
      <c r="CF104" s="34">
        <f t="shared" si="53"/>
        <v>0</v>
      </c>
      <c r="CG104" s="34">
        <f t="shared" si="53"/>
        <v>0</v>
      </c>
      <c r="CH104" s="4">
        <f t="shared" si="54"/>
        <v>0</v>
      </c>
      <c r="CI104" s="4">
        <f t="shared" si="55"/>
        <v>0</v>
      </c>
      <c r="CN104" s="4">
        <f t="shared" si="64"/>
        <v>0</v>
      </c>
      <c r="CO104" s="8">
        <f t="shared" si="63"/>
        <v>0</v>
      </c>
    </row>
    <row r="105" spans="1:93" x14ac:dyDescent="0.3">
      <c r="A105" s="3">
        <f t="shared" si="65"/>
        <v>0</v>
      </c>
      <c r="B105" s="4">
        <f t="shared" si="65"/>
        <v>0</v>
      </c>
      <c r="C105" s="4">
        <f t="shared" si="65"/>
        <v>0</v>
      </c>
      <c r="D105" s="4">
        <f t="shared" si="65"/>
        <v>0</v>
      </c>
      <c r="E105" s="4">
        <f t="shared" si="65"/>
        <v>0</v>
      </c>
      <c r="F105" s="5">
        <f t="shared" si="65"/>
        <v>0</v>
      </c>
      <c r="G105" s="5">
        <f t="shared" si="65"/>
        <v>0</v>
      </c>
      <c r="H105" s="128">
        <f>'Enh Grant Original Request'!H94</f>
        <v>0</v>
      </c>
      <c r="I105" s="128">
        <f>'Enh Grant Original Request'!I94</f>
        <v>0</v>
      </c>
      <c r="J105" s="128">
        <f>'Enh Grant Original Request'!J94</f>
        <v>0</v>
      </c>
      <c r="K105" s="128">
        <f>'Enh Grant Original Request'!K94</f>
        <v>0</v>
      </c>
      <c r="L105" s="128">
        <f>'Enh Grant Original Request'!L94</f>
        <v>0</v>
      </c>
      <c r="M105" s="128">
        <f>'Enh Grant Original Request'!M94</f>
        <v>0</v>
      </c>
      <c r="N105" s="128">
        <f>'Enh Grant Original Request'!N94</f>
        <v>0</v>
      </c>
      <c r="O105" s="128">
        <f>'Enh Grant Original Request'!O94</f>
        <v>0</v>
      </c>
      <c r="P105" s="128">
        <f>'Enh Grant Original Request'!P94</f>
        <v>0</v>
      </c>
      <c r="Q105" s="34">
        <f>'Enh Grant Original Request'!Q94</f>
        <v>0</v>
      </c>
      <c r="R105" s="34">
        <f>'Enh Grant Original Request'!R94</f>
        <v>0</v>
      </c>
      <c r="S105" s="40">
        <f t="shared" si="39"/>
        <v>0</v>
      </c>
      <c r="T105" s="40">
        <f t="shared" si="40"/>
        <v>0</v>
      </c>
      <c r="U105" s="40"/>
      <c r="V105" s="32"/>
      <c r="W105" s="39"/>
      <c r="X105" s="40">
        <f t="shared" si="37"/>
        <v>0</v>
      </c>
      <c r="Y105" s="8">
        <f t="shared" si="41"/>
        <v>0</v>
      </c>
      <c r="Z105" s="8"/>
      <c r="AA105" s="44"/>
      <c r="AB105" s="56">
        <f t="shared" si="43"/>
        <v>0</v>
      </c>
      <c r="AC105" s="39">
        <f t="shared" si="43"/>
        <v>0</v>
      </c>
      <c r="AD105" s="40">
        <f t="shared" si="44"/>
        <v>0</v>
      </c>
      <c r="AE105" s="8">
        <f t="shared" si="45"/>
        <v>0</v>
      </c>
      <c r="AF105" s="8">
        <f t="shared" si="56"/>
        <v>0</v>
      </c>
      <c r="AG105" s="8"/>
      <c r="AH105" s="2"/>
      <c r="AI105" s="2"/>
      <c r="AJ105" s="52"/>
      <c r="AK105" s="53"/>
      <c r="AN105" s="56">
        <f t="shared" si="62"/>
        <v>0</v>
      </c>
      <c r="AP105" s="81"/>
      <c r="AQ105" s="33"/>
      <c r="AS105" s="119"/>
      <c r="AT105" s="123">
        <f t="shared" si="46"/>
        <v>0</v>
      </c>
      <c r="AU105" s="34"/>
      <c r="AZ105" s="4">
        <f t="shared" si="57"/>
        <v>0</v>
      </c>
      <c r="BF105" s="4">
        <f t="shared" si="58"/>
        <v>0</v>
      </c>
      <c r="BH105" s="34">
        <f t="shared" si="59"/>
        <v>0</v>
      </c>
      <c r="BI105" s="34">
        <f t="shared" si="59"/>
        <v>0</v>
      </c>
      <c r="BJ105" s="4">
        <f t="shared" si="60"/>
        <v>0</v>
      </c>
      <c r="BK105" s="4">
        <f t="shared" si="61"/>
        <v>0</v>
      </c>
      <c r="BP105" s="34">
        <f t="shared" si="47"/>
        <v>0</v>
      </c>
      <c r="BQ105" s="34">
        <f t="shared" si="47"/>
        <v>0</v>
      </c>
      <c r="BR105" s="4">
        <f t="shared" si="48"/>
        <v>0</v>
      </c>
      <c r="BS105" s="4">
        <f t="shared" si="49"/>
        <v>0</v>
      </c>
      <c r="BX105" s="34">
        <f t="shared" si="50"/>
        <v>0</v>
      </c>
      <c r="BY105" s="34">
        <f t="shared" si="50"/>
        <v>0</v>
      </c>
      <c r="BZ105" s="4">
        <f t="shared" si="51"/>
        <v>0</v>
      </c>
      <c r="CA105" s="4">
        <f t="shared" si="52"/>
        <v>0</v>
      </c>
      <c r="CF105" s="34">
        <f t="shared" si="53"/>
        <v>0</v>
      </c>
      <c r="CG105" s="34">
        <f t="shared" si="53"/>
        <v>0</v>
      </c>
      <c r="CH105" s="4">
        <f t="shared" si="54"/>
        <v>0</v>
      </c>
      <c r="CI105" s="4">
        <f t="shared" si="55"/>
        <v>0</v>
      </c>
      <c r="CN105" s="4">
        <f t="shared" si="64"/>
        <v>0</v>
      </c>
      <c r="CO105" s="8">
        <f t="shared" si="63"/>
        <v>0</v>
      </c>
    </row>
    <row r="106" spans="1:93" x14ac:dyDescent="0.3">
      <c r="A106" s="3">
        <f t="shared" si="65"/>
        <v>0</v>
      </c>
      <c r="B106" s="4">
        <f t="shared" si="65"/>
        <v>0</v>
      </c>
      <c r="C106" s="4">
        <f t="shared" si="65"/>
        <v>0</v>
      </c>
      <c r="D106" s="4">
        <f t="shared" si="65"/>
        <v>0</v>
      </c>
      <c r="E106" s="4">
        <f t="shared" si="65"/>
        <v>0</v>
      </c>
      <c r="F106" s="5">
        <f t="shared" si="65"/>
        <v>0</v>
      </c>
      <c r="G106" s="5">
        <f t="shared" si="65"/>
        <v>0</v>
      </c>
      <c r="H106" s="128">
        <f>'Enh Grant Original Request'!H95</f>
        <v>0</v>
      </c>
      <c r="I106" s="128">
        <f>'Enh Grant Original Request'!I95</f>
        <v>0</v>
      </c>
      <c r="J106" s="128">
        <f>'Enh Grant Original Request'!J95</f>
        <v>0</v>
      </c>
      <c r="K106" s="128">
        <f>'Enh Grant Original Request'!K95</f>
        <v>0</v>
      </c>
      <c r="L106" s="128">
        <f>'Enh Grant Original Request'!L95</f>
        <v>0</v>
      </c>
      <c r="M106" s="128">
        <f>'Enh Grant Original Request'!M95</f>
        <v>0</v>
      </c>
      <c r="N106" s="128">
        <f>'Enh Grant Original Request'!N95</f>
        <v>0</v>
      </c>
      <c r="O106" s="128">
        <f>'Enh Grant Original Request'!O95</f>
        <v>0</v>
      </c>
      <c r="P106" s="128">
        <f>'Enh Grant Original Request'!P95</f>
        <v>0</v>
      </c>
      <c r="Q106" s="34">
        <f>'Enh Grant Original Request'!Q95</f>
        <v>0</v>
      </c>
      <c r="R106" s="34">
        <f>'Enh Grant Original Request'!R95</f>
        <v>0</v>
      </c>
      <c r="S106" s="40">
        <f t="shared" si="39"/>
        <v>0</v>
      </c>
      <c r="T106" s="40">
        <f t="shared" si="40"/>
        <v>0</v>
      </c>
      <c r="U106" s="40"/>
      <c r="V106" s="32"/>
      <c r="W106" s="39"/>
      <c r="X106" s="40">
        <f t="shared" si="37"/>
        <v>0</v>
      </c>
      <c r="Y106" s="8">
        <f t="shared" si="41"/>
        <v>0</v>
      </c>
      <c r="Z106" s="8"/>
      <c r="AA106" s="44"/>
      <c r="AB106" s="56">
        <f t="shared" si="43"/>
        <v>0</v>
      </c>
      <c r="AC106" s="39">
        <f t="shared" si="43"/>
        <v>0</v>
      </c>
      <c r="AD106" s="40">
        <f t="shared" si="44"/>
        <v>0</v>
      </c>
      <c r="AE106" s="8">
        <f t="shared" si="45"/>
        <v>0</v>
      </c>
      <c r="AF106" s="8">
        <f t="shared" si="56"/>
        <v>0</v>
      </c>
      <c r="AG106" s="8"/>
      <c r="AH106" s="2"/>
      <c r="AI106" s="2"/>
      <c r="AJ106" s="52"/>
      <c r="AK106" s="53"/>
      <c r="AN106" s="56">
        <f t="shared" si="62"/>
        <v>0</v>
      </c>
      <c r="AP106" s="81"/>
      <c r="AQ106" s="33"/>
      <c r="AS106" s="119"/>
      <c r="AT106" s="123">
        <f t="shared" si="46"/>
        <v>0</v>
      </c>
      <c r="AU106" s="34"/>
      <c r="AZ106" s="4">
        <f t="shared" si="57"/>
        <v>0</v>
      </c>
      <c r="BF106" s="4">
        <f t="shared" si="58"/>
        <v>0</v>
      </c>
      <c r="BH106" s="34">
        <f t="shared" si="59"/>
        <v>0</v>
      </c>
      <c r="BI106" s="34">
        <f t="shared" si="59"/>
        <v>0</v>
      </c>
      <c r="BJ106" s="4">
        <f t="shared" si="60"/>
        <v>0</v>
      </c>
      <c r="BK106" s="4">
        <f t="shared" si="61"/>
        <v>0</v>
      </c>
      <c r="BP106" s="34">
        <f t="shared" si="47"/>
        <v>0</v>
      </c>
      <c r="BQ106" s="34">
        <f t="shared" si="47"/>
        <v>0</v>
      </c>
      <c r="BR106" s="4">
        <f t="shared" si="48"/>
        <v>0</v>
      </c>
      <c r="BS106" s="4">
        <f t="shared" si="49"/>
        <v>0</v>
      </c>
      <c r="BX106" s="34">
        <f t="shared" si="50"/>
        <v>0</v>
      </c>
      <c r="BY106" s="34">
        <f t="shared" si="50"/>
        <v>0</v>
      </c>
      <c r="BZ106" s="4">
        <f t="shared" si="51"/>
        <v>0</v>
      </c>
      <c r="CA106" s="4">
        <f t="shared" si="52"/>
        <v>0</v>
      </c>
      <c r="CF106" s="34">
        <f t="shared" si="53"/>
        <v>0</v>
      </c>
      <c r="CG106" s="34">
        <f t="shared" si="53"/>
        <v>0</v>
      </c>
      <c r="CH106" s="4">
        <f t="shared" si="54"/>
        <v>0</v>
      </c>
      <c r="CI106" s="4">
        <f t="shared" si="55"/>
        <v>0</v>
      </c>
      <c r="CN106" s="4">
        <f t="shared" si="64"/>
        <v>0</v>
      </c>
      <c r="CO106" s="8">
        <f t="shared" si="63"/>
        <v>0</v>
      </c>
    </row>
    <row r="107" spans="1:93" x14ac:dyDescent="0.3">
      <c r="A107" s="3">
        <f t="shared" si="65"/>
        <v>0</v>
      </c>
      <c r="B107" s="4">
        <f t="shared" si="65"/>
        <v>0</v>
      </c>
      <c r="C107" s="4">
        <f t="shared" si="65"/>
        <v>0</v>
      </c>
      <c r="D107" s="4">
        <f t="shared" si="65"/>
        <v>0</v>
      </c>
      <c r="E107" s="4">
        <f t="shared" si="65"/>
        <v>0</v>
      </c>
      <c r="F107" s="5">
        <f t="shared" si="65"/>
        <v>0</v>
      </c>
      <c r="G107" s="5">
        <f t="shared" si="65"/>
        <v>0</v>
      </c>
      <c r="H107" s="128">
        <f>'Enh Grant Original Request'!H96</f>
        <v>0</v>
      </c>
      <c r="I107" s="128">
        <f>'Enh Grant Original Request'!I96</f>
        <v>0</v>
      </c>
      <c r="J107" s="128">
        <f>'Enh Grant Original Request'!J96</f>
        <v>0</v>
      </c>
      <c r="K107" s="128">
        <f>'Enh Grant Original Request'!K96</f>
        <v>0</v>
      </c>
      <c r="L107" s="128">
        <f>'Enh Grant Original Request'!L96</f>
        <v>0</v>
      </c>
      <c r="M107" s="128">
        <f>'Enh Grant Original Request'!M96</f>
        <v>0</v>
      </c>
      <c r="N107" s="128">
        <f>'Enh Grant Original Request'!N96</f>
        <v>0</v>
      </c>
      <c r="O107" s="128">
        <f>'Enh Grant Original Request'!O96</f>
        <v>0</v>
      </c>
      <c r="P107" s="128">
        <f>'Enh Grant Original Request'!P96</f>
        <v>0</v>
      </c>
      <c r="Q107" s="34">
        <f>'Enh Grant Original Request'!Q96</f>
        <v>0</v>
      </c>
      <c r="R107" s="34">
        <f>'Enh Grant Original Request'!R96</f>
        <v>0</v>
      </c>
      <c r="S107" s="40">
        <f t="shared" si="39"/>
        <v>0</v>
      </c>
      <c r="T107" s="40">
        <f t="shared" si="40"/>
        <v>0</v>
      </c>
      <c r="U107" s="40"/>
      <c r="V107" s="32"/>
      <c r="W107" s="39"/>
      <c r="X107" s="40">
        <f t="shared" si="37"/>
        <v>0</v>
      </c>
      <c r="Y107" s="8">
        <f t="shared" si="41"/>
        <v>0</v>
      </c>
      <c r="Z107" s="8"/>
      <c r="AA107" s="44"/>
      <c r="AB107" s="56">
        <f t="shared" si="43"/>
        <v>0</v>
      </c>
      <c r="AC107" s="39">
        <f t="shared" si="43"/>
        <v>0</v>
      </c>
      <c r="AD107" s="40">
        <f t="shared" si="44"/>
        <v>0</v>
      </c>
      <c r="AE107" s="8">
        <f t="shared" si="45"/>
        <v>0</v>
      </c>
      <c r="AF107" s="8">
        <f t="shared" si="56"/>
        <v>0</v>
      </c>
      <c r="AG107" s="8"/>
      <c r="AH107" s="2"/>
      <c r="AI107" s="2"/>
      <c r="AJ107" s="52"/>
      <c r="AK107" s="53"/>
      <c r="AN107" s="56">
        <f t="shared" si="62"/>
        <v>0</v>
      </c>
      <c r="AP107" s="81"/>
      <c r="AQ107" s="33"/>
      <c r="AS107" s="119"/>
      <c r="AT107" s="123">
        <f t="shared" si="46"/>
        <v>0</v>
      </c>
      <c r="AU107" s="34"/>
      <c r="AZ107" s="4">
        <f t="shared" si="57"/>
        <v>0</v>
      </c>
      <c r="BF107" s="4">
        <f t="shared" si="58"/>
        <v>0</v>
      </c>
      <c r="BH107" s="34">
        <f t="shared" si="59"/>
        <v>0</v>
      </c>
      <c r="BI107" s="34">
        <f t="shared" si="59"/>
        <v>0</v>
      </c>
      <c r="BJ107" s="4">
        <f t="shared" si="60"/>
        <v>0</v>
      </c>
      <c r="BK107" s="4">
        <f t="shared" si="61"/>
        <v>0</v>
      </c>
      <c r="BP107" s="34">
        <f t="shared" si="47"/>
        <v>0</v>
      </c>
      <c r="BQ107" s="34">
        <f t="shared" si="47"/>
        <v>0</v>
      </c>
      <c r="BR107" s="4">
        <f t="shared" si="48"/>
        <v>0</v>
      </c>
      <c r="BS107" s="4">
        <f t="shared" si="49"/>
        <v>0</v>
      </c>
      <c r="BX107" s="34">
        <f t="shared" si="50"/>
        <v>0</v>
      </c>
      <c r="BY107" s="34">
        <f t="shared" si="50"/>
        <v>0</v>
      </c>
      <c r="BZ107" s="4">
        <f t="shared" si="51"/>
        <v>0</v>
      </c>
      <c r="CA107" s="4">
        <f t="shared" si="52"/>
        <v>0</v>
      </c>
      <c r="CF107" s="34">
        <f t="shared" si="53"/>
        <v>0</v>
      </c>
      <c r="CG107" s="34">
        <f t="shared" si="53"/>
        <v>0</v>
      </c>
      <c r="CH107" s="4">
        <f t="shared" si="54"/>
        <v>0</v>
      </c>
      <c r="CI107" s="4">
        <f t="shared" si="55"/>
        <v>0</v>
      </c>
      <c r="CN107" s="4">
        <f t="shared" si="64"/>
        <v>0</v>
      </c>
      <c r="CO107" s="8">
        <f t="shared" si="63"/>
        <v>0</v>
      </c>
    </row>
    <row r="108" spans="1:93" x14ac:dyDescent="0.3">
      <c r="A108" s="3">
        <f t="shared" si="65"/>
        <v>0</v>
      </c>
      <c r="B108" s="4">
        <f t="shared" si="65"/>
        <v>0</v>
      </c>
      <c r="C108" s="4">
        <f t="shared" si="65"/>
        <v>0</v>
      </c>
      <c r="D108" s="4">
        <f t="shared" si="65"/>
        <v>0</v>
      </c>
      <c r="E108" s="4">
        <f t="shared" si="65"/>
        <v>0</v>
      </c>
      <c r="F108" s="5">
        <f t="shared" si="65"/>
        <v>0</v>
      </c>
      <c r="G108" s="5">
        <f t="shared" si="65"/>
        <v>0</v>
      </c>
      <c r="H108" s="128">
        <f>'Enh Grant Original Request'!H97</f>
        <v>0</v>
      </c>
      <c r="I108" s="128">
        <f>'Enh Grant Original Request'!I97</f>
        <v>0</v>
      </c>
      <c r="J108" s="128">
        <f>'Enh Grant Original Request'!J97</f>
        <v>0</v>
      </c>
      <c r="K108" s="128">
        <f>'Enh Grant Original Request'!K97</f>
        <v>0</v>
      </c>
      <c r="L108" s="128">
        <f>'Enh Grant Original Request'!L97</f>
        <v>0</v>
      </c>
      <c r="M108" s="128">
        <f>'Enh Grant Original Request'!M97</f>
        <v>0</v>
      </c>
      <c r="N108" s="128">
        <f>'Enh Grant Original Request'!N97</f>
        <v>0</v>
      </c>
      <c r="O108" s="128">
        <f>'Enh Grant Original Request'!O97</f>
        <v>0</v>
      </c>
      <c r="P108" s="128">
        <f>'Enh Grant Original Request'!P97</f>
        <v>0</v>
      </c>
      <c r="Q108" s="34">
        <f>'Enh Grant Original Request'!Q97</f>
        <v>0</v>
      </c>
      <c r="R108" s="34">
        <f>'Enh Grant Original Request'!R97</f>
        <v>0</v>
      </c>
      <c r="S108" s="40">
        <f t="shared" si="39"/>
        <v>0</v>
      </c>
      <c r="T108" s="40">
        <f t="shared" si="40"/>
        <v>0</v>
      </c>
      <c r="U108" s="40"/>
      <c r="V108" s="32"/>
      <c r="W108" s="39"/>
      <c r="X108" s="40">
        <f t="shared" si="37"/>
        <v>0</v>
      </c>
      <c r="Y108" s="8">
        <f t="shared" si="41"/>
        <v>0</v>
      </c>
      <c r="Z108" s="8"/>
      <c r="AA108" s="44"/>
      <c r="AB108" s="56">
        <f t="shared" si="43"/>
        <v>0</v>
      </c>
      <c r="AC108" s="39">
        <f t="shared" si="43"/>
        <v>0</v>
      </c>
      <c r="AD108" s="40">
        <f t="shared" si="44"/>
        <v>0</v>
      </c>
      <c r="AE108" s="8">
        <f t="shared" si="45"/>
        <v>0</v>
      </c>
      <c r="AF108" s="8">
        <f t="shared" si="56"/>
        <v>0</v>
      </c>
      <c r="AG108" s="8"/>
      <c r="AH108" s="2"/>
      <c r="AI108" s="2"/>
      <c r="AJ108" s="52"/>
      <c r="AK108" s="53"/>
      <c r="AN108" s="56">
        <f t="shared" si="62"/>
        <v>0</v>
      </c>
      <c r="AP108" s="81"/>
      <c r="AQ108" s="33"/>
      <c r="AS108" s="119"/>
      <c r="AT108" s="123">
        <f t="shared" si="46"/>
        <v>0</v>
      </c>
      <c r="AU108" s="34"/>
      <c r="AZ108" s="4">
        <f t="shared" si="57"/>
        <v>0</v>
      </c>
      <c r="BF108" s="4">
        <f t="shared" si="58"/>
        <v>0</v>
      </c>
      <c r="BH108" s="34">
        <f t="shared" si="59"/>
        <v>0</v>
      </c>
      <c r="BI108" s="34">
        <f t="shared" si="59"/>
        <v>0</v>
      </c>
      <c r="BJ108" s="4">
        <f t="shared" si="60"/>
        <v>0</v>
      </c>
      <c r="BK108" s="4">
        <f t="shared" si="61"/>
        <v>0</v>
      </c>
      <c r="BP108" s="34">
        <f t="shared" si="47"/>
        <v>0</v>
      </c>
      <c r="BQ108" s="34">
        <f t="shared" si="47"/>
        <v>0</v>
      </c>
      <c r="BR108" s="4">
        <f t="shared" si="48"/>
        <v>0</v>
      </c>
      <c r="BS108" s="4">
        <f t="shared" si="49"/>
        <v>0</v>
      </c>
      <c r="BX108" s="34">
        <f t="shared" si="50"/>
        <v>0</v>
      </c>
      <c r="BY108" s="34">
        <f t="shared" si="50"/>
        <v>0</v>
      </c>
      <c r="BZ108" s="4">
        <f t="shared" si="51"/>
        <v>0</v>
      </c>
      <c r="CA108" s="4">
        <f t="shared" si="52"/>
        <v>0</v>
      </c>
      <c r="CF108" s="34">
        <f t="shared" si="53"/>
        <v>0</v>
      </c>
      <c r="CG108" s="34">
        <f t="shared" si="53"/>
        <v>0</v>
      </c>
      <c r="CH108" s="4">
        <f t="shared" si="54"/>
        <v>0</v>
      </c>
      <c r="CI108" s="4">
        <f t="shared" si="55"/>
        <v>0</v>
      </c>
      <c r="CN108" s="4">
        <f t="shared" si="64"/>
        <v>0</v>
      </c>
      <c r="CO108" s="8">
        <f t="shared" si="63"/>
        <v>0</v>
      </c>
    </row>
    <row r="109" spans="1:93" x14ac:dyDescent="0.3">
      <c r="A109" s="3">
        <f t="shared" si="65"/>
        <v>0</v>
      </c>
      <c r="B109" s="4">
        <f t="shared" si="65"/>
        <v>0</v>
      </c>
      <c r="C109" s="4">
        <f t="shared" si="65"/>
        <v>0</v>
      </c>
      <c r="D109" s="4">
        <f t="shared" si="65"/>
        <v>0</v>
      </c>
      <c r="E109" s="4">
        <f t="shared" si="65"/>
        <v>0</v>
      </c>
      <c r="F109" s="5">
        <f t="shared" si="65"/>
        <v>0</v>
      </c>
      <c r="G109" s="5">
        <f t="shared" si="65"/>
        <v>0</v>
      </c>
      <c r="H109" s="128">
        <f>'Enh Grant Original Request'!H98</f>
        <v>0</v>
      </c>
      <c r="I109" s="128">
        <f>'Enh Grant Original Request'!I98</f>
        <v>0</v>
      </c>
      <c r="J109" s="128">
        <f>'Enh Grant Original Request'!J98</f>
        <v>0</v>
      </c>
      <c r="K109" s="128">
        <f>'Enh Grant Original Request'!K98</f>
        <v>0</v>
      </c>
      <c r="L109" s="128">
        <f>'Enh Grant Original Request'!L98</f>
        <v>0</v>
      </c>
      <c r="M109" s="128">
        <f>'Enh Grant Original Request'!M98</f>
        <v>0</v>
      </c>
      <c r="N109" s="128">
        <f>'Enh Grant Original Request'!N98</f>
        <v>0</v>
      </c>
      <c r="O109" s="128">
        <f>'Enh Grant Original Request'!O98</f>
        <v>0</v>
      </c>
      <c r="P109" s="128">
        <f>'Enh Grant Original Request'!P98</f>
        <v>0</v>
      </c>
      <c r="Q109" s="34">
        <f>'Enh Grant Original Request'!Q98</f>
        <v>0</v>
      </c>
      <c r="R109" s="34">
        <f>'Enh Grant Original Request'!R98</f>
        <v>0</v>
      </c>
      <c r="S109" s="40">
        <f t="shared" si="39"/>
        <v>0</v>
      </c>
      <c r="T109" s="40">
        <f t="shared" si="40"/>
        <v>0</v>
      </c>
      <c r="U109" s="40"/>
      <c r="V109" s="32"/>
      <c r="W109" s="39"/>
      <c r="X109" s="40">
        <f t="shared" si="37"/>
        <v>0</v>
      </c>
      <c r="Y109" s="8">
        <f t="shared" si="41"/>
        <v>0</v>
      </c>
      <c r="Z109" s="8"/>
      <c r="AA109" s="44"/>
      <c r="AB109" s="56">
        <f t="shared" si="43"/>
        <v>0</v>
      </c>
      <c r="AC109" s="39">
        <f t="shared" si="43"/>
        <v>0</v>
      </c>
      <c r="AD109" s="40">
        <f t="shared" si="44"/>
        <v>0</v>
      </c>
      <c r="AE109" s="8">
        <f t="shared" si="45"/>
        <v>0</v>
      </c>
      <c r="AF109" s="8">
        <f t="shared" si="56"/>
        <v>0</v>
      </c>
      <c r="AG109" s="8"/>
      <c r="AH109" s="2"/>
      <c r="AI109" s="2"/>
      <c r="AJ109" s="52"/>
      <c r="AK109" s="53"/>
      <c r="AN109" s="56">
        <f t="shared" si="62"/>
        <v>0</v>
      </c>
      <c r="AP109" s="81"/>
      <c r="AQ109" s="33"/>
      <c r="AS109" s="119"/>
      <c r="AT109" s="123">
        <f t="shared" si="46"/>
        <v>0</v>
      </c>
      <c r="AU109" s="34"/>
      <c r="AZ109" s="4">
        <f t="shared" si="57"/>
        <v>0</v>
      </c>
      <c r="BF109" s="4">
        <f t="shared" si="58"/>
        <v>0</v>
      </c>
      <c r="BH109" s="34">
        <f t="shared" si="59"/>
        <v>0</v>
      </c>
      <c r="BI109" s="34">
        <f t="shared" si="59"/>
        <v>0</v>
      </c>
      <c r="BJ109" s="4">
        <f t="shared" si="60"/>
        <v>0</v>
      </c>
      <c r="BK109" s="4">
        <f t="shared" si="61"/>
        <v>0</v>
      </c>
      <c r="BP109" s="34">
        <f t="shared" si="47"/>
        <v>0</v>
      </c>
      <c r="BQ109" s="34">
        <f t="shared" si="47"/>
        <v>0</v>
      </c>
      <c r="BR109" s="4">
        <f t="shared" si="48"/>
        <v>0</v>
      </c>
      <c r="BS109" s="4">
        <f t="shared" si="49"/>
        <v>0</v>
      </c>
      <c r="BX109" s="34">
        <f t="shared" si="50"/>
        <v>0</v>
      </c>
      <c r="BY109" s="34">
        <f t="shared" si="50"/>
        <v>0</v>
      </c>
      <c r="BZ109" s="4">
        <f t="shared" si="51"/>
        <v>0</v>
      </c>
      <c r="CA109" s="4">
        <f t="shared" si="52"/>
        <v>0</v>
      </c>
      <c r="CF109" s="34">
        <f t="shared" si="53"/>
        <v>0</v>
      </c>
      <c r="CG109" s="34">
        <f t="shared" si="53"/>
        <v>0</v>
      </c>
      <c r="CH109" s="4">
        <f t="shared" si="54"/>
        <v>0</v>
      </c>
      <c r="CI109" s="4">
        <f t="shared" si="55"/>
        <v>0</v>
      </c>
      <c r="CN109" s="4">
        <f t="shared" si="64"/>
        <v>0</v>
      </c>
      <c r="CO109" s="8">
        <f t="shared" si="63"/>
        <v>0</v>
      </c>
    </row>
    <row r="110" spans="1:93" x14ac:dyDescent="0.3">
      <c r="A110" s="3">
        <f t="shared" ref="A110:G125" si="66">A109</f>
        <v>0</v>
      </c>
      <c r="B110" s="4">
        <f t="shared" si="66"/>
        <v>0</v>
      </c>
      <c r="C110" s="4">
        <f t="shared" si="66"/>
        <v>0</v>
      </c>
      <c r="D110" s="4">
        <f t="shared" si="66"/>
        <v>0</v>
      </c>
      <c r="E110" s="4">
        <f t="shared" si="66"/>
        <v>0</v>
      </c>
      <c r="F110" s="5">
        <f t="shared" si="66"/>
        <v>0</v>
      </c>
      <c r="G110" s="5">
        <f t="shared" si="66"/>
        <v>0</v>
      </c>
      <c r="H110" s="128">
        <f>'Enh Grant Original Request'!H99</f>
        <v>0</v>
      </c>
      <c r="I110" s="128">
        <f>'Enh Grant Original Request'!I99</f>
        <v>0</v>
      </c>
      <c r="J110" s="128">
        <f>'Enh Grant Original Request'!J99</f>
        <v>0</v>
      </c>
      <c r="K110" s="128">
        <f>'Enh Grant Original Request'!K99</f>
        <v>0</v>
      </c>
      <c r="L110" s="128">
        <f>'Enh Grant Original Request'!L99</f>
        <v>0</v>
      </c>
      <c r="M110" s="128">
        <f>'Enh Grant Original Request'!M99</f>
        <v>0</v>
      </c>
      <c r="N110" s="128">
        <f>'Enh Grant Original Request'!N99</f>
        <v>0</v>
      </c>
      <c r="O110" s="128">
        <f>'Enh Grant Original Request'!O99</f>
        <v>0</v>
      </c>
      <c r="P110" s="128">
        <f>'Enh Grant Original Request'!P99</f>
        <v>0</v>
      </c>
      <c r="Q110" s="34">
        <f>'Enh Grant Original Request'!Q99</f>
        <v>0</v>
      </c>
      <c r="R110" s="34">
        <f>'Enh Grant Original Request'!R99</f>
        <v>0</v>
      </c>
      <c r="S110" s="40">
        <f t="shared" si="39"/>
        <v>0</v>
      </c>
      <c r="T110" s="40">
        <f t="shared" si="40"/>
        <v>0</v>
      </c>
      <c r="U110" s="40"/>
      <c r="V110" s="32"/>
      <c r="W110" s="39"/>
      <c r="X110" s="40">
        <f t="shared" si="37"/>
        <v>0</v>
      </c>
      <c r="Y110" s="8">
        <f t="shared" si="41"/>
        <v>0</v>
      </c>
      <c r="Z110" s="8"/>
      <c r="AA110" s="44"/>
      <c r="AB110" s="56">
        <f t="shared" si="43"/>
        <v>0</v>
      </c>
      <c r="AC110" s="39">
        <f t="shared" si="43"/>
        <v>0</v>
      </c>
      <c r="AD110" s="40">
        <f t="shared" si="44"/>
        <v>0</v>
      </c>
      <c r="AE110" s="8">
        <f t="shared" si="45"/>
        <v>0</v>
      </c>
      <c r="AF110" s="8">
        <f t="shared" si="56"/>
        <v>0</v>
      </c>
      <c r="AG110" s="8"/>
      <c r="AH110" s="2"/>
      <c r="AI110" s="2"/>
      <c r="AJ110" s="52"/>
      <c r="AK110" s="53"/>
      <c r="AN110" s="56">
        <f t="shared" si="62"/>
        <v>0</v>
      </c>
      <c r="AP110" s="81"/>
      <c r="AQ110" s="33"/>
      <c r="AS110" s="119"/>
      <c r="AT110" s="123">
        <f t="shared" si="46"/>
        <v>0</v>
      </c>
      <c r="AU110" s="34"/>
      <c r="AZ110" s="4">
        <f t="shared" si="57"/>
        <v>0</v>
      </c>
      <c r="BF110" s="4">
        <f t="shared" si="58"/>
        <v>0</v>
      </c>
      <c r="BH110" s="34">
        <f t="shared" si="59"/>
        <v>0</v>
      </c>
      <c r="BI110" s="34">
        <f t="shared" si="59"/>
        <v>0</v>
      </c>
      <c r="BJ110" s="4">
        <f t="shared" si="60"/>
        <v>0</v>
      </c>
      <c r="BK110" s="4">
        <f t="shared" si="61"/>
        <v>0</v>
      </c>
      <c r="BP110" s="34">
        <f t="shared" si="47"/>
        <v>0</v>
      </c>
      <c r="BQ110" s="34">
        <f t="shared" si="47"/>
        <v>0</v>
      </c>
      <c r="BR110" s="4">
        <f t="shared" si="48"/>
        <v>0</v>
      </c>
      <c r="BS110" s="4">
        <f t="shared" si="49"/>
        <v>0</v>
      </c>
      <c r="BX110" s="34">
        <f t="shared" si="50"/>
        <v>0</v>
      </c>
      <c r="BY110" s="34">
        <f t="shared" si="50"/>
        <v>0</v>
      </c>
      <c r="BZ110" s="4">
        <f t="shared" si="51"/>
        <v>0</v>
      </c>
      <c r="CA110" s="4">
        <f t="shared" si="52"/>
        <v>0</v>
      </c>
      <c r="CF110" s="34">
        <f t="shared" si="53"/>
        <v>0</v>
      </c>
      <c r="CG110" s="34">
        <f t="shared" si="53"/>
        <v>0</v>
      </c>
      <c r="CH110" s="4">
        <f t="shared" si="54"/>
        <v>0</v>
      </c>
      <c r="CI110" s="4">
        <f t="shared" si="55"/>
        <v>0</v>
      </c>
      <c r="CN110" s="4">
        <f t="shared" si="64"/>
        <v>0</v>
      </c>
      <c r="CO110" s="8">
        <f t="shared" si="63"/>
        <v>0</v>
      </c>
    </row>
    <row r="111" spans="1:93" x14ac:dyDescent="0.3">
      <c r="A111" s="3">
        <f t="shared" si="66"/>
        <v>0</v>
      </c>
      <c r="B111" s="4">
        <f t="shared" si="66"/>
        <v>0</v>
      </c>
      <c r="C111" s="4">
        <f t="shared" si="66"/>
        <v>0</v>
      </c>
      <c r="D111" s="4">
        <f t="shared" si="66"/>
        <v>0</v>
      </c>
      <c r="E111" s="4">
        <f t="shared" si="66"/>
        <v>0</v>
      </c>
      <c r="F111" s="5">
        <f t="shared" si="66"/>
        <v>0</v>
      </c>
      <c r="G111" s="5">
        <f t="shared" si="66"/>
        <v>0</v>
      </c>
      <c r="H111" s="128">
        <f>'Enh Grant Original Request'!H100</f>
        <v>0</v>
      </c>
      <c r="I111" s="128">
        <f>'Enh Grant Original Request'!I100</f>
        <v>0</v>
      </c>
      <c r="J111" s="128">
        <f>'Enh Grant Original Request'!J100</f>
        <v>0</v>
      </c>
      <c r="K111" s="128">
        <f>'Enh Grant Original Request'!K100</f>
        <v>0</v>
      </c>
      <c r="L111" s="128">
        <f>'Enh Grant Original Request'!L100</f>
        <v>0</v>
      </c>
      <c r="M111" s="128">
        <f>'Enh Grant Original Request'!M100</f>
        <v>0</v>
      </c>
      <c r="N111" s="128">
        <f>'Enh Grant Original Request'!N100</f>
        <v>0</v>
      </c>
      <c r="O111" s="128">
        <f>'Enh Grant Original Request'!O100</f>
        <v>0</v>
      </c>
      <c r="P111" s="128">
        <f>'Enh Grant Original Request'!P100</f>
        <v>0</v>
      </c>
      <c r="Q111" s="34">
        <f>'Enh Grant Original Request'!Q100</f>
        <v>0</v>
      </c>
      <c r="R111" s="34">
        <f>'Enh Grant Original Request'!R100</f>
        <v>0</v>
      </c>
      <c r="S111" s="40">
        <f t="shared" si="39"/>
        <v>0</v>
      </c>
      <c r="T111" s="40">
        <f t="shared" si="40"/>
        <v>0</v>
      </c>
      <c r="U111" s="40"/>
      <c r="V111" s="32"/>
      <c r="W111" s="39"/>
      <c r="X111" s="40">
        <f t="shared" ref="X111:X174" si="67">SUM(W111)*V111</f>
        <v>0</v>
      </c>
      <c r="Y111" s="8">
        <f t="shared" si="41"/>
        <v>0</v>
      </c>
      <c r="Z111" s="8"/>
      <c r="AA111" s="44"/>
      <c r="AB111" s="56">
        <f t="shared" si="43"/>
        <v>0</v>
      </c>
      <c r="AC111" s="39">
        <f t="shared" si="43"/>
        <v>0</v>
      </c>
      <c r="AD111" s="40">
        <f t="shared" si="44"/>
        <v>0</v>
      </c>
      <c r="AE111" s="8">
        <f t="shared" si="45"/>
        <v>0</v>
      </c>
      <c r="AF111" s="8">
        <f t="shared" si="56"/>
        <v>0</v>
      </c>
      <c r="AG111" s="8"/>
      <c r="AH111" s="2"/>
      <c r="AI111" s="2"/>
      <c r="AJ111" s="52"/>
      <c r="AK111" s="53"/>
      <c r="AN111" s="56">
        <f t="shared" si="62"/>
        <v>0</v>
      </c>
      <c r="AP111" s="81"/>
      <c r="AQ111" s="33"/>
      <c r="AS111" s="119"/>
      <c r="AT111" s="123">
        <f t="shared" si="46"/>
        <v>0</v>
      </c>
      <c r="AU111" s="34"/>
      <c r="AZ111" s="4">
        <f t="shared" si="57"/>
        <v>0</v>
      </c>
      <c r="BF111" s="4">
        <f t="shared" si="58"/>
        <v>0</v>
      </c>
      <c r="BH111" s="34">
        <f t="shared" si="59"/>
        <v>0</v>
      </c>
      <c r="BI111" s="34">
        <f t="shared" si="59"/>
        <v>0</v>
      </c>
      <c r="BJ111" s="4">
        <f t="shared" si="60"/>
        <v>0</v>
      </c>
      <c r="BK111" s="4">
        <f t="shared" si="61"/>
        <v>0</v>
      </c>
      <c r="BP111" s="34">
        <f t="shared" si="47"/>
        <v>0</v>
      </c>
      <c r="BQ111" s="34">
        <f t="shared" si="47"/>
        <v>0</v>
      </c>
      <c r="BR111" s="4">
        <f t="shared" si="48"/>
        <v>0</v>
      </c>
      <c r="BS111" s="4">
        <f t="shared" si="49"/>
        <v>0</v>
      </c>
      <c r="BX111" s="34">
        <f t="shared" si="50"/>
        <v>0</v>
      </c>
      <c r="BY111" s="34">
        <f t="shared" si="50"/>
        <v>0</v>
      </c>
      <c r="BZ111" s="4">
        <f t="shared" si="51"/>
        <v>0</v>
      </c>
      <c r="CA111" s="4">
        <f t="shared" si="52"/>
        <v>0</v>
      </c>
      <c r="CF111" s="34">
        <f t="shared" si="53"/>
        <v>0</v>
      </c>
      <c r="CG111" s="34">
        <f t="shared" si="53"/>
        <v>0</v>
      </c>
      <c r="CH111" s="4">
        <f t="shared" si="54"/>
        <v>0</v>
      </c>
      <c r="CI111" s="4">
        <f t="shared" si="55"/>
        <v>0</v>
      </c>
      <c r="CN111" s="4">
        <f t="shared" si="64"/>
        <v>0</v>
      </c>
      <c r="CO111" s="8">
        <f t="shared" si="63"/>
        <v>0</v>
      </c>
    </row>
    <row r="112" spans="1:93" x14ac:dyDescent="0.3">
      <c r="A112" s="3">
        <f t="shared" si="66"/>
        <v>0</v>
      </c>
      <c r="B112" s="4">
        <f t="shared" si="66"/>
        <v>0</v>
      </c>
      <c r="C112" s="4">
        <f t="shared" si="66"/>
        <v>0</v>
      </c>
      <c r="D112" s="4">
        <f t="shared" si="66"/>
        <v>0</v>
      </c>
      <c r="E112" s="4">
        <f t="shared" si="66"/>
        <v>0</v>
      </c>
      <c r="F112" s="5">
        <f t="shared" si="66"/>
        <v>0</v>
      </c>
      <c r="G112" s="5">
        <f t="shared" si="66"/>
        <v>0</v>
      </c>
      <c r="H112" s="128">
        <f>'Enh Grant Original Request'!H101</f>
        <v>0</v>
      </c>
      <c r="I112" s="128">
        <f>'Enh Grant Original Request'!I101</f>
        <v>0</v>
      </c>
      <c r="J112" s="128">
        <f>'Enh Grant Original Request'!J101</f>
        <v>0</v>
      </c>
      <c r="K112" s="128">
        <f>'Enh Grant Original Request'!K101</f>
        <v>0</v>
      </c>
      <c r="L112" s="128">
        <f>'Enh Grant Original Request'!L101</f>
        <v>0</v>
      </c>
      <c r="M112" s="128">
        <f>'Enh Grant Original Request'!M101</f>
        <v>0</v>
      </c>
      <c r="N112" s="128">
        <f>'Enh Grant Original Request'!N101</f>
        <v>0</v>
      </c>
      <c r="O112" s="128">
        <f>'Enh Grant Original Request'!O101</f>
        <v>0</v>
      </c>
      <c r="P112" s="128">
        <f>'Enh Grant Original Request'!P101</f>
        <v>0</v>
      </c>
      <c r="Q112" s="34">
        <f>'Enh Grant Original Request'!Q101</f>
        <v>0</v>
      </c>
      <c r="R112" s="34">
        <f>'Enh Grant Original Request'!R101</f>
        <v>0</v>
      </c>
      <c r="S112" s="40">
        <f t="shared" si="39"/>
        <v>0</v>
      </c>
      <c r="T112" s="40">
        <f t="shared" si="40"/>
        <v>0</v>
      </c>
      <c r="U112" s="40"/>
      <c r="V112" s="32"/>
      <c r="W112" s="39"/>
      <c r="X112" s="40">
        <f t="shared" si="67"/>
        <v>0</v>
      </c>
      <c r="Y112" s="8">
        <f t="shared" si="41"/>
        <v>0</v>
      </c>
      <c r="Z112" s="8"/>
      <c r="AA112" s="44"/>
      <c r="AB112" s="56">
        <f t="shared" si="43"/>
        <v>0</v>
      </c>
      <c r="AC112" s="39">
        <f t="shared" si="43"/>
        <v>0</v>
      </c>
      <c r="AD112" s="40">
        <f t="shared" si="44"/>
        <v>0</v>
      </c>
      <c r="AE112" s="8">
        <f t="shared" si="45"/>
        <v>0</v>
      </c>
      <c r="AF112" s="8">
        <f t="shared" si="56"/>
        <v>0</v>
      </c>
      <c r="AG112" s="8"/>
      <c r="AH112" s="2"/>
      <c r="AI112" s="2"/>
      <c r="AJ112" s="52"/>
      <c r="AK112" s="53"/>
      <c r="AN112" s="56">
        <f t="shared" si="62"/>
        <v>0</v>
      </c>
      <c r="AP112" s="81"/>
      <c r="AQ112" s="33"/>
      <c r="AS112" s="119"/>
      <c r="AT112" s="123">
        <f t="shared" si="46"/>
        <v>0</v>
      </c>
      <c r="AU112" s="34"/>
      <c r="AZ112" s="4">
        <f t="shared" si="57"/>
        <v>0</v>
      </c>
      <c r="BF112" s="4">
        <f t="shared" si="58"/>
        <v>0</v>
      </c>
      <c r="BH112" s="34">
        <f t="shared" si="59"/>
        <v>0</v>
      </c>
      <c r="BI112" s="34">
        <f t="shared" si="59"/>
        <v>0</v>
      </c>
      <c r="BJ112" s="4">
        <f t="shared" si="60"/>
        <v>0</v>
      </c>
      <c r="BK112" s="4">
        <f t="shared" si="61"/>
        <v>0</v>
      </c>
      <c r="BP112" s="34">
        <f t="shared" si="47"/>
        <v>0</v>
      </c>
      <c r="BQ112" s="34">
        <f t="shared" si="47"/>
        <v>0</v>
      </c>
      <c r="BR112" s="4">
        <f t="shared" si="48"/>
        <v>0</v>
      </c>
      <c r="BS112" s="4">
        <f t="shared" si="49"/>
        <v>0</v>
      </c>
      <c r="BX112" s="34">
        <f t="shared" si="50"/>
        <v>0</v>
      </c>
      <c r="BY112" s="34">
        <f t="shared" si="50"/>
        <v>0</v>
      </c>
      <c r="BZ112" s="4">
        <f t="shared" si="51"/>
        <v>0</v>
      </c>
      <c r="CA112" s="4">
        <f t="shared" si="52"/>
        <v>0</v>
      </c>
      <c r="CF112" s="34">
        <f t="shared" si="53"/>
        <v>0</v>
      </c>
      <c r="CG112" s="34">
        <f t="shared" si="53"/>
        <v>0</v>
      </c>
      <c r="CH112" s="4">
        <f t="shared" si="54"/>
        <v>0</v>
      </c>
      <c r="CI112" s="4">
        <f t="shared" si="55"/>
        <v>0</v>
      </c>
      <c r="CN112" s="4">
        <f t="shared" si="64"/>
        <v>0</v>
      </c>
      <c r="CO112" s="8">
        <f t="shared" si="63"/>
        <v>0</v>
      </c>
    </row>
    <row r="113" spans="1:93" x14ac:dyDescent="0.3">
      <c r="A113" s="3">
        <f t="shared" si="66"/>
        <v>0</v>
      </c>
      <c r="B113" s="4">
        <f t="shared" si="66"/>
        <v>0</v>
      </c>
      <c r="C113" s="4">
        <f t="shared" si="66"/>
        <v>0</v>
      </c>
      <c r="D113" s="4">
        <f t="shared" si="66"/>
        <v>0</v>
      </c>
      <c r="E113" s="4">
        <f t="shared" si="66"/>
        <v>0</v>
      </c>
      <c r="F113" s="5">
        <f t="shared" si="66"/>
        <v>0</v>
      </c>
      <c r="G113" s="5">
        <f t="shared" si="66"/>
        <v>0</v>
      </c>
      <c r="H113" s="128">
        <f>'Enh Grant Original Request'!H102</f>
        <v>0</v>
      </c>
      <c r="I113" s="128">
        <f>'Enh Grant Original Request'!I102</f>
        <v>0</v>
      </c>
      <c r="J113" s="128">
        <f>'Enh Grant Original Request'!J102</f>
        <v>0</v>
      </c>
      <c r="K113" s="128">
        <f>'Enh Grant Original Request'!K102</f>
        <v>0</v>
      </c>
      <c r="L113" s="128">
        <f>'Enh Grant Original Request'!L102</f>
        <v>0</v>
      </c>
      <c r="M113" s="128">
        <f>'Enh Grant Original Request'!M102</f>
        <v>0</v>
      </c>
      <c r="N113" s="128">
        <f>'Enh Grant Original Request'!N102</f>
        <v>0</v>
      </c>
      <c r="O113" s="128">
        <f>'Enh Grant Original Request'!O102</f>
        <v>0</v>
      </c>
      <c r="P113" s="128">
        <f>'Enh Grant Original Request'!P102</f>
        <v>0</v>
      </c>
      <c r="Q113" s="34">
        <f>'Enh Grant Original Request'!Q102</f>
        <v>0</v>
      </c>
      <c r="R113" s="34">
        <f>'Enh Grant Original Request'!R102</f>
        <v>0</v>
      </c>
      <c r="S113" s="40">
        <f t="shared" si="39"/>
        <v>0</v>
      </c>
      <c r="T113" s="40">
        <f t="shared" si="40"/>
        <v>0</v>
      </c>
      <c r="U113" s="40"/>
      <c r="V113" s="32"/>
      <c r="W113" s="39"/>
      <c r="X113" s="40">
        <f t="shared" si="67"/>
        <v>0</v>
      </c>
      <c r="Y113" s="8">
        <f t="shared" si="41"/>
        <v>0</v>
      </c>
      <c r="Z113" s="8"/>
      <c r="AA113" s="44"/>
      <c r="AB113" s="56">
        <f t="shared" si="43"/>
        <v>0</v>
      </c>
      <c r="AC113" s="39">
        <f t="shared" si="43"/>
        <v>0</v>
      </c>
      <c r="AD113" s="40">
        <f t="shared" si="44"/>
        <v>0</v>
      </c>
      <c r="AE113" s="8">
        <f t="shared" si="45"/>
        <v>0</v>
      </c>
      <c r="AF113" s="8">
        <f t="shared" si="56"/>
        <v>0</v>
      </c>
      <c r="AG113" s="8"/>
      <c r="AH113" s="2"/>
      <c r="AI113" s="2"/>
      <c r="AJ113" s="52"/>
      <c r="AK113" s="53"/>
      <c r="AN113" s="56">
        <f t="shared" si="62"/>
        <v>0</v>
      </c>
      <c r="AP113" s="81"/>
      <c r="AQ113" s="33"/>
      <c r="AS113" s="119"/>
      <c r="AT113" s="123">
        <f t="shared" si="46"/>
        <v>0</v>
      </c>
      <c r="AU113" s="34"/>
      <c r="AZ113" s="4">
        <f t="shared" si="57"/>
        <v>0</v>
      </c>
      <c r="BF113" s="4">
        <f t="shared" si="58"/>
        <v>0</v>
      </c>
      <c r="BH113" s="34">
        <f t="shared" si="59"/>
        <v>0</v>
      </c>
      <c r="BI113" s="34">
        <f t="shared" si="59"/>
        <v>0</v>
      </c>
      <c r="BJ113" s="4">
        <f t="shared" si="60"/>
        <v>0</v>
      </c>
      <c r="BK113" s="4">
        <f t="shared" si="61"/>
        <v>0</v>
      </c>
      <c r="BP113" s="34">
        <f t="shared" si="47"/>
        <v>0</v>
      </c>
      <c r="BQ113" s="34">
        <f t="shared" si="47"/>
        <v>0</v>
      </c>
      <c r="BR113" s="4">
        <f t="shared" si="48"/>
        <v>0</v>
      </c>
      <c r="BS113" s="4">
        <f t="shared" si="49"/>
        <v>0</v>
      </c>
      <c r="BX113" s="34">
        <f t="shared" si="50"/>
        <v>0</v>
      </c>
      <c r="BY113" s="34">
        <f t="shared" si="50"/>
        <v>0</v>
      </c>
      <c r="BZ113" s="4">
        <f t="shared" si="51"/>
        <v>0</v>
      </c>
      <c r="CA113" s="4">
        <f t="shared" si="52"/>
        <v>0</v>
      </c>
      <c r="CF113" s="34">
        <f t="shared" si="53"/>
        <v>0</v>
      </c>
      <c r="CG113" s="34">
        <f t="shared" si="53"/>
        <v>0</v>
      </c>
      <c r="CH113" s="4">
        <f t="shared" si="54"/>
        <v>0</v>
      </c>
      <c r="CI113" s="4">
        <f t="shared" si="55"/>
        <v>0</v>
      </c>
      <c r="CN113" s="4">
        <f t="shared" si="64"/>
        <v>0</v>
      </c>
      <c r="CO113" s="8">
        <f t="shared" si="63"/>
        <v>0</v>
      </c>
    </row>
    <row r="114" spans="1:93" x14ac:dyDescent="0.3">
      <c r="A114" s="3">
        <f t="shared" si="66"/>
        <v>0</v>
      </c>
      <c r="B114" s="4">
        <f t="shared" si="66"/>
        <v>0</v>
      </c>
      <c r="C114" s="4">
        <f t="shared" si="66"/>
        <v>0</v>
      </c>
      <c r="D114" s="4">
        <f t="shared" si="66"/>
        <v>0</v>
      </c>
      <c r="E114" s="4">
        <f t="shared" si="66"/>
        <v>0</v>
      </c>
      <c r="F114" s="5">
        <f t="shared" si="66"/>
        <v>0</v>
      </c>
      <c r="G114" s="5">
        <f t="shared" si="66"/>
        <v>0</v>
      </c>
      <c r="H114" s="128">
        <f>'Enh Grant Original Request'!H103</f>
        <v>0</v>
      </c>
      <c r="I114" s="128">
        <f>'Enh Grant Original Request'!I103</f>
        <v>0</v>
      </c>
      <c r="J114" s="128">
        <f>'Enh Grant Original Request'!J103</f>
        <v>0</v>
      </c>
      <c r="K114" s="128">
        <f>'Enh Grant Original Request'!K103</f>
        <v>0</v>
      </c>
      <c r="L114" s="128">
        <f>'Enh Grant Original Request'!L103</f>
        <v>0</v>
      </c>
      <c r="M114" s="128">
        <f>'Enh Grant Original Request'!M103</f>
        <v>0</v>
      </c>
      <c r="N114" s="128">
        <f>'Enh Grant Original Request'!N103</f>
        <v>0</v>
      </c>
      <c r="O114" s="128">
        <f>'Enh Grant Original Request'!O103</f>
        <v>0</v>
      </c>
      <c r="P114" s="128">
        <f>'Enh Grant Original Request'!P103</f>
        <v>0</v>
      </c>
      <c r="Q114" s="34">
        <f>'Enh Grant Original Request'!Q103</f>
        <v>0</v>
      </c>
      <c r="R114" s="34">
        <f>'Enh Grant Original Request'!R103</f>
        <v>0</v>
      </c>
      <c r="S114" s="40">
        <f t="shared" si="39"/>
        <v>0</v>
      </c>
      <c r="T114" s="40">
        <f t="shared" si="40"/>
        <v>0</v>
      </c>
      <c r="U114" s="40"/>
      <c r="V114" s="32"/>
      <c r="W114" s="39"/>
      <c r="X114" s="40">
        <f t="shared" si="67"/>
        <v>0</v>
      </c>
      <c r="Y114" s="8">
        <f t="shared" si="41"/>
        <v>0</v>
      </c>
      <c r="Z114" s="8"/>
      <c r="AA114" s="44"/>
      <c r="AB114" s="56">
        <f t="shared" si="43"/>
        <v>0</v>
      </c>
      <c r="AC114" s="39">
        <f t="shared" si="43"/>
        <v>0</v>
      </c>
      <c r="AD114" s="40">
        <f t="shared" si="44"/>
        <v>0</v>
      </c>
      <c r="AE114" s="8">
        <f t="shared" si="45"/>
        <v>0</v>
      </c>
      <c r="AF114" s="8">
        <f t="shared" si="56"/>
        <v>0</v>
      </c>
      <c r="AG114" s="8"/>
      <c r="AH114" s="2"/>
      <c r="AI114" s="2"/>
      <c r="AJ114" s="52"/>
      <c r="AK114" s="53"/>
      <c r="AN114" s="56">
        <f t="shared" si="62"/>
        <v>0</v>
      </c>
      <c r="AP114" s="81"/>
      <c r="AQ114" s="33"/>
      <c r="AS114" s="119"/>
      <c r="AT114" s="123">
        <f t="shared" si="46"/>
        <v>0</v>
      </c>
      <c r="AU114" s="34"/>
      <c r="AZ114" s="4">
        <f t="shared" si="57"/>
        <v>0</v>
      </c>
      <c r="BF114" s="4">
        <f t="shared" si="58"/>
        <v>0</v>
      </c>
      <c r="BH114" s="34">
        <f t="shared" si="59"/>
        <v>0</v>
      </c>
      <c r="BI114" s="34">
        <f t="shared" si="59"/>
        <v>0</v>
      </c>
      <c r="BJ114" s="4">
        <f t="shared" si="60"/>
        <v>0</v>
      </c>
      <c r="BK114" s="4">
        <f t="shared" si="61"/>
        <v>0</v>
      </c>
      <c r="BP114" s="34">
        <f t="shared" si="47"/>
        <v>0</v>
      </c>
      <c r="BQ114" s="34">
        <f t="shared" si="47"/>
        <v>0</v>
      </c>
      <c r="BR114" s="4">
        <f t="shared" si="48"/>
        <v>0</v>
      </c>
      <c r="BS114" s="4">
        <f t="shared" si="49"/>
        <v>0</v>
      </c>
      <c r="BX114" s="34">
        <f t="shared" si="50"/>
        <v>0</v>
      </c>
      <c r="BY114" s="34">
        <f t="shared" si="50"/>
        <v>0</v>
      </c>
      <c r="BZ114" s="4">
        <f t="shared" si="51"/>
        <v>0</v>
      </c>
      <c r="CA114" s="4">
        <f t="shared" si="52"/>
        <v>0</v>
      </c>
      <c r="CF114" s="34">
        <f t="shared" si="53"/>
        <v>0</v>
      </c>
      <c r="CG114" s="34">
        <f t="shared" si="53"/>
        <v>0</v>
      </c>
      <c r="CH114" s="4">
        <f t="shared" si="54"/>
        <v>0</v>
      </c>
      <c r="CI114" s="4">
        <f t="shared" si="55"/>
        <v>0</v>
      </c>
      <c r="CN114" s="4">
        <f t="shared" si="64"/>
        <v>0</v>
      </c>
      <c r="CO114" s="8">
        <f t="shared" si="63"/>
        <v>0</v>
      </c>
    </row>
    <row r="115" spans="1:93" x14ac:dyDescent="0.3">
      <c r="A115" s="3">
        <f t="shared" si="66"/>
        <v>0</v>
      </c>
      <c r="B115" s="4">
        <f t="shared" si="66"/>
        <v>0</v>
      </c>
      <c r="C115" s="4">
        <f t="shared" si="66"/>
        <v>0</v>
      </c>
      <c r="D115" s="4">
        <f t="shared" si="66"/>
        <v>0</v>
      </c>
      <c r="E115" s="4">
        <f t="shared" si="66"/>
        <v>0</v>
      </c>
      <c r="F115" s="5">
        <f t="shared" si="66"/>
        <v>0</v>
      </c>
      <c r="G115" s="5">
        <f t="shared" si="66"/>
        <v>0</v>
      </c>
      <c r="H115" s="128">
        <f>'Enh Grant Original Request'!H104</f>
        <v>0</v>
      </c>
      <c r="I115" s="128">
        <f>'Enh Grant Original Request'!I104</f>
        <v>0</v>
      </c>
      <c r="J115" s="128">
        <f>'Enh Grant Original Request'!J104</f>
        <v>0</v>
      </c>
      <c r="K115" s="128">
        <f>'Enh Grant Original Request'!K104</f>
        <v>0</v>
      </c>
      <c r="L115" s="128">
        <f>'Enh Grant Original Request'!L104</f>
        <v>0</v>
      </c>
      <c r="M115" s="128">
        <f>'Enh Grant Original Request'!M104</f>
        <v>0</v>
      </c>
      <c r="N115" s="128">
        <f>'Enh Grant Original Request'!N104</f>
        <v>0</v>
      </c>
      <c r="O115" s="128">
        <f>'Enh Grant Original Request'!O104</f>
        <v>0</v>
      </c>
      <c r="P115" s="128">
        <f>'Enh Grant Original Request'!P104</f>
        <v>0</v>
      </c>
      <c r="Q115" s="34">
        <f>'Enh Grant Original Request'!Q104</f>
        <v>0</v>
      </c>
      <c r="R115" s="34">
        <f>'Enh Grant Original Request'!R104</f>
        <v>0</v>
      </c>
      <c r="S115" s="40">
        <f t="shared" si="39"/>
        <v>0</v>
      </c>
      <c r="T115" s="40">
        <f t="shared" si="40"/>
        <v>0</v>
      </c>
      <c r="U115" s="40"/>
      <c r="V115" s="32"/>
      <c r="W115" s="39"/>
      <c r="X115" s="40">
        <f t="shared" si="67"/>
        <v>0</v>
      </c>
      <c r="Y115" s="8">
        <f t="shared" si="41"/>
        <v>0</v>
      </c>
      <c r="Z115" s="8"/>
      <c r="AA115" s="44"/>
      <c r="AB115" s="56">
        <f t="shared" si="43"/>
        <v>0</v>
      </c>
      <c r="AC115" s="39">
        <f t="shared" si="43"/>
        <v>0</v>
      </c>
      <c r="AD115" s="40">
        <f t="shared" si="44"/>
        <v>0</v>
      </c>
      <c r="AE115" s="8">
        <f t="shared" si="45"/>
        <v>0</v>
      </c>
      <c r="AF115" s="8">
        <f t="shared" si="56"/>
        <v>0</v>
      </c>
      <c r="AG115" s="8"/>
      <c r="AH115" s="2"/>
      <c r="AI115" s="2"/>
      <c r="AJ115" s="52"/>
      <c r="AK115" s="53"/>
      <c r="AN115" s="56">
        <f t="shared" si="62"/>
        <v>0</v>
      </c>
      <c r="AP115" s="81"/>
      <c r="AQ115" s="33"/>
      <c r="AS115" s="119"/>
      <c r="AT115" s="123">
        <f t="shared" si="46"/>
        <v>0</v>
      </c>
      <c r="AU115" s="34"/>
      <c r="AZ115" s="4">
        <f t="shared" si="57"/>
        <v>0</v>
      </c>
      <c r="BF115" s="4">
        <f t="shared" si="58"/>
        <v>0</v>
      </c>
      <c r="BH115" s="34">
        <f t="shared" si="59"/>
        <v>0</v>
      </c>
      <c r="BI115" s="34">
        <f t="shared" si="59"/>
        <v>0</v>
      </c>
      <c r="BJ115" s="4">
        <f t="shared" si="60"/>
        <v>0</v>
      </c>
      <c r="BK115" s="4">
        <f t="shared" si="61"/>
        <v>0</v>
      </c>
      <c r="BP115" s="34">
        <f t="shared" si="47"/>
        <v>0</v>
      </c>
      <c r="BQ115" s="34">
        <f t="shared" si="47"/>
        <v>0</v>
      </c>
      <c r="BR115" s="4">
        <f t="shared" si="48"/>
        <v>0</v>
      </c>
      <c r="BS115" s="4">
        <f t="shared" si="49"/>
        <v>0</v>
      </c>
      <c r="BX115" s="34">
        <f t="shared" si="50"/>
        <v>0</v>
      </c>
      <c r="BY115" s="34">
        <f t="shared" si="50"/>
        <v>0</v>
      </c>
      <c r="BZ115" s="4">
        <f t="shared" si="51"/>
        <v>0</v>
      </c>
      <c r="CA115" s="4">
        <f t="shared" si="52"/>
        <v>0</v>
      </c>
      <c r="CF115" s="34">
        <f t="shared" si="53"/>
        <v>0</v>
      </c>
      <c r="CG115" s="34">
        <f t="shared" si="53"/>
        <v>0</v>
      </c>
      <c r="CH115" s="4">
        <f t="shared" si="54"/>
        <v>0</v>
      </c>
      <c r="CI115" s="4">
        <f t="shared" si="55"/>
        <v>0</v>
      </c>
      <c r="CN115" s="4">
        <f t="shared" si="64"/>
        <v>0</v>
      </c>
      <c r="CO115" s="8">
        <f t="shared" si="63"/>
        <v>0</v>
      </c>
    </row>
    <row r="116" spans="1:93" x14ac:dyDescent="0.3">
      <c r="A116" s="3">
        <f t="shared" si="66"/>
        <v>0</v>
      </c>
      <c r="B116" s="4">
        <f t="shared" si="66"/>
        <v>0</v>
      </c>
      <c r="C116" s="4">
        <f t="shared" si="66"/>
        <v>0</v>
      </c>
      <c r="D116" s="4">
        <f t="shared" si="66"/>
        <v>0</v>
      </c>
      <c r="E116" s="4">
        <f t="shared" si="66"/>
        <v>0</v>
      </c>
      <c r="F116" s="5">
        <f t="shared" si="66"/>
        <v>0</v>
      </c>
      <c r="G116" s="5">
        <f t="shared" si="66"/>
        <v>0</v>
      </c>
      <c r="H116" s="128">
        <f>'Enh Grant Original Request'!H105</f>
        <v>0</v>
      </c>
      <c r="I116" s="128">
        <f>'Enh Grant Original Request'!I105</f>
        <v>0</v>
      </c>
      <c r="J116" s="128">
        <f>'Enh Grant Original Request'!J105</f>
        <v>0</v>
      </c>
      <c r="K116" s="128">
        <f>'Enh Grant Original Request'!K105</f>
        <v>0</v>
      </c>
      <c r="L116" s="128">
        <f>'Enh Grant Original Request'!L105</f>
        <v>0</v>
      </c>
      <c r="M116" s="128">
        <f>'Enh Grant Original Request'!M105</f>
        <v>0</v>
      </c>
      <c r="N116" s="128">
        <f>'Enh Grant Original Request'!N105</f>
        <v>0</v>
      </c>
      <c r="O116" s="128">
        <f>'Enh Grant Original Request'!O105</f>
        <v>0</v>
      </c>
      <c r="P116" s="128">
        <f>'Enh Grant Original Request'!P105</f>
        <v>0</v>
      </c>
      <c r="Q116" s="34">
        <f>'Enh Grant Original Request'!Q105</f>
        <v>0</v>
      </c>
      <c r="R116" s="34">
        <f>'Enh Grant Original Request'!R105</f>
        <v>0</v>
      </c>
      <c r="S116" s="40">
        <f t="shared" si="39"/>
        <v>0</v>
      </c>
      <c r="T116" s="40">
        <f t="shared" si="40"/>
        <v>0</v>
      </c>
      <c r="U116" s="40"/>
      <c r="V116" s="32"/>
      <c r="W116" s="39"/>
      <c r="X116" s="40">
        <f t="shared" si="67"/>
        <v>0</v>
      </c>
      <c r="Y116" s="8">
        <f t="shared" si="41"/>
        <v>0</v>
      </c>
      <c r="Z116" s="8"/>
      <c r="AA116" s="44"/>
      <c r="AB116" s="56">
        <f t="shared" si="43"/>
        <v>0</v>
      </c>
      <c r="AC116" s="39">
        <f t="shared" si="43"/>
        <v>0</v>
      </c>
      <c r="AD116" s="40">
        <f t="shared" si="44"/>
        <v>0</v>
      </c>
      <c r="AE116" s="8">
        <f t="shared" si="45"/>
        <v>0</v>
      </c>
      <c r="AF116" s="8">
        <f t="shared" si="56"/>
        <v>0</v>
      </c>
      <c r="AG116" s="8"/>
      <c r="AH116" s="2"/>
      <c r="AI116" s="2"/>
      <c r="AJ116" s="52"/>
      <c r="AK116" s="53"/>
      <c r="AN116" s="56">
        <f t="shared" si="62"/>
        <v>0</v>
      </c>
      <c r="AP116" s="81"/>
      <c r="AQ116" s="33"/>
      <c r="AS116" s="119"/>
      <c r="AT116" s="123">
        <f t="shared" si="46"/>
        <v>0</v>
      </c>
      <c r="AU116" s="34"/>
      <c r="AZ116" s="4">
        <f t="shared" si="57"/>
        <v>0</v>
      </c>
      <c r="BF116" s="4">
        <f t="shared" si="58"/>
        <v>0</v>
      </c>
      <c r="BH116" s="34">
        <f t="shared" si="59"/>
        <v>0</v>
      </c>
      <c r="BI116" s="34">
        <f t="shared" si="59"/>
        <v>0</v>
      </c>
      <c r="BJ116" s="4">
        <f t="shared" si="60"/>
        <v>0</v>
      </c>
      <c r="BK116" s="4">
        <f t="shared" si="61"/>
        <v>0</v>
      </c>
      <c r="BP116" s="34">
        <f t="shared" si="47"/>
        <v>0</v>
      </c>
      <c r="BQ116" s="34">
        <f t="shared" si="47"/>
        <v>0</v>
      </c>
      <c r="BR116" s="4">
        <f t="shared" si="48"/>
        <v>0</v>
      </c>
      <c r="BS116" s="4">
        <f t="shared" si="49"/>
        <v>0</v>
      </c>
      <c r="BX116" s="34">
        <f t="shared" si="50"/>
        <v>0</v>
      </c>
      <c r="BY116" s="34">
        <f t="shared" si="50"/>
        <v>0</v>
      </c>
      <c r="BZ116" s="4">
        <f t="shared" si="51"/>
        <v>0</v>
      </c>
      <c r="CA116" s="4">
        <f t="shared" si="52"/>
        <v>0</v>
      </c>
      <c r="CF116" s="34">
        <f t="shared" si="53"/>
        <v>0</v>
      </c>
      <c r="CG116" s="34">
        <f t="shared" si="53"/>
        <v>0</v>
      </c>
      <c r="CH116" s="4">
        <f t="shared" si="54"/>
        <v>0</v>
      </c>
      <c r="CI116" s="4">
        <f t="shared" si="55"/>
        <v>0</v>
      </c>
      <c r="CN116" s="4">
        <f t="shared" si="64"/>
        <v>0</v>
      </c>
      <c r="CO116" s="8">
        <f t="shared" si="63"/>
        <v>0</v>
      </c>
    </row>
    <row r="117" spans="1:93" x14ac:dyDescent="0.3">
      <c r="A117" s="3">
        <f t="shared" si="66"/>
        <v>0</v>
      </c>
      <c r="B117" s="4">
        <f t="shared" si="66"/>
        <v>0</v>
      </c>
      <c r="C117" s="4">
        <f t="shared" si="66"/>
        <v>0</v>
      </c>
      <c r="D117" s="4">
        <f t="shared" si="66"/>
        <v>0</v>
      </c>
      <c r="E117" s="4">
        <f t="shared" si="66"/>
        <v>0</v>
      </c>
      <c r="F117" s="5">
        <f t="shared" si="66"/>
        <v>0</v>
      </c>
      <c r="G117" s="5">
        <f t="shared" si="66"/>
        <v>0</v>
      </c>
      <c r="H117" s="128">
        <f>'Enh Grant Original Request'!H106</f>
        <v>0</v>
      </c>
      <c r="I117" s="128">
        <f>'Enh Grant Original Request'!I106</f>
        <v>0</v>
      </c>
      <c r="J117" s="128">
        <f>'Enh Grant Original Request'!J106</f>
        <v>0</v>
      </c>
      <c r="K117" s="128">
        <f>'Enh Grant Original Request'!K106</f>
        <v>0</v>
      </c>
      <c r="L117" s="128">
        <f>'Enh Grant Original Request'!L106</f>
        <v>0</v>
      </c>
      <c r="M117" s="128">
        <f>'Enh Grant Original Request'!M106</f>
        <v>0</v>
      </c>
      <c r="N117" s="128">
        <f>'Enh Grant Original Request'!N106</f>
        <v>0</v>
      </c>
      <c r="O117" s="128">
        <f>'Enh Grant Original Request'!O106</f>
        <v>0</v>
      </c>
      <c r="P117" s="128">
        <f>'Enh Grant Original Request'!P106</f>
        <v>0</v>
      </c>
      <c r="Q117" s="34">
        <f>'Enh Grant Original Request'!Q106</f>
        <v>0</v>
      </c>
      <c r="R117" s="34">
        <f>'Enh Grant Original Request'!R106</f>
        <v>0</v>
      </c>
      <c r="S117" s="40">
        <f t="shared" si="39"/>
        <v>0</v>
      </c>
      <c r="T117" s="40">
        <f t="shared" si="40"/>
        <v>0</v>
      </c>
      <c r="U117" s="40"/>
      <c r="V117" s="32"/>
      <c r="W117" s="39"/>
      <c r="X117" s="40">
        <f t="shared" si="67"/>
        <v>0</v>
      </c>
      <c r="Y117" s="8">
        <f t="shared" si="41"/>
        <v>0</v>
      </c>
      <c r="Z117" s="8"/>
      <c r="AA117" s="44"/>
      <c r="AB117" s="56">
        <f t="shared" si="43"/>
        <v>0</v>
      </c>
      <c r="AC117" s="39">
        <f t="shared" si="43"/>
        <v>0</v>
      </c>
      <c r="AD117" s="40">
        <f t="shared" si="44"/>
        <v>0</v>
      </c>
      <c r="AE117" s="8">
        <f t="shared" si="45"/>
        <v>0</v>
      </c>
      <c r="AF117" s="8">
        <f t="shared" si="56"/>
        <v>0</v>
      </c>
      <c r="AG117" s="8"/>
      <c r="AH117" s="2"/>
      <c r="AI117" s="2"/>
      <c r="AJ117" s="52"/>
      <c r="AK117" s="53"/>
      <c r="AN117" s="56">
        <f t="shared" si="62"/>
        <v>0</v>
      </c>
      <c r="AP117" s="81"/>
      <c r="AQ117" s="33"/>
      <c r="AS117" s="119"/>
      <c r="AT117" s="123">
        <f t="shared" si="46"/>
        <v>0</v>
      </c>
      <c r="AU117" s="34"/>
      <c r="AZ117" s="4">
        <f t="shared" si="57"/>
        <v>0</v>
      </c>
      <c r="BF117" s="4">
        <f t="shared" si="58"/>
        <v>0</v>
      </c>
      <c r="BH117" s="34">
        <f t="shared" si="59"/>
        <v>0</v>
      </c>
      <c r="BI117" s="34">
        <f t="shared" si="59"/>
        <v>0</v>
      </c>
      <c r="BJ117" s="4">
        <f t="shared" si="60"/>
        <v>0</v>
      </c>
      <c r="BK117" s="4">
        <f t="shared" si="61"/>
        <v>0</v>
      </c>
      <c r="BP117" s="34">
        <f t="shared" si="47"/>
        <v>0</v>
      </c>
      <c r="BQ117" s="34">
        <f t="shared" si="47"/>
        <v>0</v>
      </c>
      <c r="BR117" s="4">
        <f t="shared" si="48"/>
        <v>0</v>
      </c>
      <c r="BS117" s="4">
        <f t="shared" si="49"/>
        <v>0</v>
      </c>
      <c r="BX117" s="34">
        <f t="shared" si="50"/>
        <v>0</v>
      </c>
      <c r="BY117" s="34">
        <f t="shared" si="50"/>
        <v>0</v>
      </c>
      <c r="BZ117" s="4">
        <f t="shared" si="51"/>
        <v>0</v>
      </c>
      <c r="CA117" s="4">
        <f t="shared" si="52"/>
        <v>0</v>
      </c>
      <c r="CF117" s="34">
        <f t="shared" si="53"/>
        <v>0</v>
      </c>
      <c r="CG117" s="34">
        <f t="shared" si="53"/>
        <v>0</v>
      </c>
      <c r="CH117" s="4">
        <f t="shared" si="54"/>
        <v>0</v>
      </c>
      <c r="CI117" s="4">
        <f t="shared" si="55"/>
        <v>0</v>
      </c>
      <c r="CN117" s="4">
        <f t="shared" si="64"/>
        <v>0</v>
      </c>
      <c r="CO117" s="8">
        <f t="shared" si="63"/>
        <v>0</v>
      </c>
    </row>
    <row r="118" spans="1:93" x14ac:dyDescent="0.3">
      <c r="A118" s="3">
        <f t="shared" si="66"/>
        <v>0</v>
      </c>
      <c r="B118" s="4">
        <f t="shared" si="66"/>
        <v>0</v>
      </c>
      <c r="C118" s="4">
        <f t="shared" si="66"/>
        <v>0</v>
      </c>
      <c r="D118" s="4">
        <f t="shared" si="66"/>
        <v>0</v>
      </c>
      <c r="E118" s="4">
        <f t="shared" si="66"/>
        <v>0</v>
      </c>
      <c r="F118" s="5">
        <f t="shared" si="66"/>
        <v>0</v>
      </c>
      <c r="G118" s="5">
        <f t="shared" si="66"/>
        <v>0</v>
      </c>
      <c r="H118" s="128">
        <f>'Enh Grant Original Request'!H107</f>
        <v>0</v>
      </c>
      <c r="I118" s="128">
        <f>'Enh Grant Original Request'!I107</f>
        <v>0</v>
      </c>
      <c r="J118" s="128">
        <f>'Enh Grant Original Request'!J107</f>
        <v>0</v>
      </c>
      <c r="K118" s="128">
        <f>'Enh Grant Original Request'!K107</f>
        <v>0</v>
      </c>
      <c r="L118" s="128">
        <f>'Enh Grant Original Request'!L107</f>
        <v>0</v>
      </c>
      <c r="M118" s="128">
        <f>'Enh Grant Original Request'!M107</f>
        <v>0</v>
      </c>
      <c r="N118" s="128">
        <f>'Enh Grant Original Request'!N107</f>
        <v>0</v>
      </c>
      <c r="O118" s="128">
        <f>'Enh Grant Original Request'!O107</f>
        <v>0</v>
      </c>
      <c r="P118" s="128">
        <f>'Enh Grant Original Request'!P107</f>
        <v>0</v>
      </c>
      <c r="Q118" s="34">
        <f>'Enh Grant Original Request'!Q107</f>
        <v>0</v>
      </c>
      <c r="R118" s="34">
        <f>'Enh Grant Original Request'!R107</f>
        <v>0</v>
      </c>
      <c r="S118" s="40">
        <f t="shared" si="39"/>
        <v>0</v>
      </c>
      <c r="T118" s="40">
        <f t="shared" si="40"/>
        <v>0</v>
      </c>
      <c r="U118" s="40"/>
      <c r="V118" s="32"/>
      <c r="W118" s="39"/>
      <c r="X118" s="40">
        <f t="shared" si="67"/>
        <v>0</v>
      </c>
      <c r="Y118" s="8">
        <f t="shared" si="41"/>
        <v>0</v>
      </c>
      <c r="Z118" s="8"/>
      <c r="AA118" s="44"/>
      <c r="AB118" s="56">
        <f t="shared" si="43"/>
        <v>0</v>
      </c>
      <c r="AC118" s="39">
        <f t="shared" si="43"/>
        <v>0</v>
      </c>
      <c r="AD118" s="40">
        <f t="shared" si="44"/>
        <v>0</v>
      </c>
      <c r="AE118" s="8">
        <f t="shared" si="45"/>
        <v>0</v>
      </c>
      <c r="AF118" s="8">
        <f t="shared" si="56"/>
        <v>0</v>
      </c>
      <c r="AG118" s="8"/>
      <c r="AH118" s="2"/>
      <c r="AI118" s="2"/>
      <c r="AJ118" s="52"/>
      <c r="AK118" s="53"/>
      <c r="AN118" s="56">
        <f t="shared" si="62"/>
        <v>0</v>
      </c>
      <c r="AP118" s="81"/>
      <c r="AQ118" s="33"/>
      <c r="AS118" s="119"/>
      <c r="AT118" s="123">
        <f t="shared" si="46"/>
        <v>0</v>
      </c>
      <c r="AU118" s="34"/>
      <c r="AZ118" s="4">
        <f t="shared" si="57"/>
        <v>0</v>
      </c>
      <c r="BF118" s="4">
        <f t="shared" si="58"/>
        <v>0</v>
      </c>
      <c r="BH118" s="34">
        <f t="shared" si="59"/>
        <v>0</v>
      </c>
      <c r="BI118" s="34">
        <f t="shared" si="59"/>
        <v>0</v>
      </c>
      <c r="BJ118" s="4">
        <f t="shared" si="60"/>
        <v>0</v>
      </c>
      <c r="BK118" s="4">
        <f t="shared" si="61"/>
        <v>0</v>
      </c>
      <c r="BP118" s="34">
        <f t="shared" si="47"/>
        <v>0</v>
      </c>
      <c r="BQ118" s="34">
        <f t="shared" si="47"/>
        <v>0</v>
      </c>
      <c r="BR118" s="4">
        <f t="shared" si="48"/>
        <v>0</v>
      </c>
      <c r="BS118" s="4">
        <f t="shared" si="49"/>
        <v>0</v>
      </c>
      <c r="BX118" s="34">
        <f t="shared" si="50"/>
        <v>0</v>
      </c>
      <c r="BY118" s="34">
        <f t="shared" si="50"/>
        <v>0</v>
      </c>
      <c r="BZ118" s="4">
        <f t="shared" si="51"/>
        <v>0</v>
      </c>
      <c r="CA118" s="4">
        <f t="shared" si="52"/>
        <v>0</v>
      </c>
      <c r="CF118" s="34">
        <f t="shared" si="53"/>
        <v>0</v>
      </c>
      <c r="CG118" s="34">
        <f t="shared" si="53"/>
        <v>0</v>
      </c>
      <c r="CH118" s="4">
        <f t="shared" si="54"/>
        <v>0</v>
      </c>
      <c r="CI118" s="4">
        <f t="shared" si="55"/>
        <v>0</v>
      </c>
      <c r="CN118" s="4">
        <f t="shared" si="64"/>
        <v>0</v>
      </c>
      <c r="CO118" s="8">
        <f t="shared" si="63"/>
        <v>0</v>
      </c>
    </row>
    <row r="119" spans="1:93" x14ac:dyDescent="0.3">
      <c r="A119" s="3">
        <f t="shared" si="66"/>
        <v>0</v>
      </c>
      <c r="B119" s="4">
        <f t="shared" si="66"/>
        <v>0</v>
      </c>
      <c r="C119" s="4">
        <f t="shared" si="66"/>
        <v>0</v>
      </c>
      <c r="D119" s="4">
        <f t="shared" si="66"/>
        <v>0</v>
      </c>
      <c r="E119" s="4">
        <f t="shared" si="66"/>
        <v>0</v>
      </c>
      <c r="F119" s="5">
        <f t="shared" si="66"/>
        <v>0</v>
      </c>
      <c r="G119" s="5">
        <f t="shared" si="66"/>
        <v>0</v>
      </c>
      <c r="H119" s="128">
        <f>'Enh Grant Original Request'!H108</f>
        <v>0</v>
      </c>
      <c r="I119" s="128">
        <f>'Enh Grant Original Request'!I108</f>
        <v>0</v>
      </c>
      <c r="J119" s="128">
        <f>'Enh Grant Original Request'!J108</f>
        <v>0</v>
      </c>
      <c r="K119" s="128">
        <f>'Enh Grant Original Request'!K108</f>
        <v>0</v>
      </c>
      <c r="L119" s="128">
        <f>'Enh Grant Original Request'!L108</f>
        <v>0</v>
      </c>
      <c r="M119" s="128">
        <f>'Enh Grant Original Request'!M108</f>
        <v>0</v>
      </c>
      <c r="N119" s="128">
        <f>'Enh Grant Original Request'!N108</f>
        <v>0</v>
      </c>
      <c r="O119" s="128">
        <f>'Enh Grant Original Request'!O108</f>
        <v>0</v>
      </c>
      <c r="P119" s="128">
        <f>'Enh Grant Original Request'!P108</f>
        <v>0</v>
      </c>
      <c r="Q119" s="34">
        <f>'Enh Grant Original Request'!Q108</f>
        <v>0</v>
      </c>
      <c r="R119" s="34">
        <f>'Enh Grant Original Request'!R108</f>
        <v>0</v>
      </c>
      <c r="S119" s="40">
        <f t="shared" si="39"/>
        <v>0</v>
      </c>
      <c r="T119" s="40">
        <f t="shared" si="40"/>
        <v>0</v>
      </c>
      <c r="U119" s="40"/>
      <c r="V119" s="32"/>
      <c r="W119" s="39"/>
      <c r="X119" s="40">
        <f t="shared" si="67"/>
        <v>0</v>
      </c>
      <c r="Y119" s="8">
        <f t="shared" si="41"/>
        <v>0</v>
      </c>
      <c r="Z119" s="8"/>
      <c r="AA119" s="44"/>
      <c r="AB119" s="56">
        <f t="shared" si="43"/>
        <v>0</v>
      </c>
      <c r="AC119" s="39">
        <f t="shared" si="43"/>
        <v>0</v>
      </c>
      <c r="AD119" s="40">
        <f t="shared" si="44"/>
        <v>0</v>
      </c>
      <c r="AE119" s="8">
        <f t="shared" si="45"/>
        <v>0</v>
      </c>
      <c r="AF119" s="8">
        <f t="shared" si="56"/>
        <v>0</v>
      </c>
      <c r="AG119" s="8"/>
      <c r="AH119" s="2"/>
      <c r="AI119" s="2"/>
      <c r="AJ119" s="52"/>
      <c r="AK119" s="53"/>
      <c r="AN119" s="56">
        <f t="shared" si="62"/>
        <v>0</v>
      </c>
      <c r="AP119" s="81"/>
      <c r="AQ119" s="33"/>
      <c r="AS119" s="119"/>
      <c r="AT119" s="123">
        <f t="shared" si="46"/>
        <v>0</v>
      </c>
      <c r="AU119" s="34"/>
      <c r="AZ119" s="4">
        <f t="shared" si="57"/>
        <v>0</v>
      </c>
      <c r="BF119" s="4">
        <f t="shared" si="58"/>
        <v>0</v>
      </c>
      <c r="BH119" s="34">
        <f t="shared" si="59"/>
        <v>0</v>
      </c>
      <c r="BI119" s="34">
        <f t="shared" si="59"/>
        <v>0</v>
      </c>
      <c r="BJ119" s="4">
        <f t="shared" si="60"/>
        <v>0</v>
      </c>
      <c r="BK119" s="4">
        <f t="shared" si="61"/>
        <v>0</v>
      </c>
      <c r="BP119" s="34">
        <f t="shared" si="47"/>
        <v>0</v>
      </c>
      <c r="BQ119" s="34">
        <f t="shared" si="47"/>
        <v>0</v>
      </c>
      <c r="BR119" s="4">
        <f t="shared" si="48"/>
        <v>0</v>
      </c>
      <c r="BS119" s="4">
        <f t="shared" si="49"/>
        <v>0</v>
      </c>
      <c r="BX119" s="34">
        <f t="shared" si="50"/>
        <v>0</v>
      </c>
      <c r="BY119" s="34">
        <f t="shared" si="50"/>
        <v>0</v>
      </c>
      <c r="BZ119" s="4">
        <f t="shared" si="51"/>
        <v>0</v>
      </c>
      <c r="CA119" s="4">
        <f t="shared" si="52"/>
        <v>0</v>
      </c>
      <c r="CF119" s="34">
        <f t="shared" si="53"/>
        <v>0</v>
      </c>
      <c r="CG119" s="34">
        <f t="shared" si="53"/>
        <v>0</v>
      </c>
      <c r="CH119" s="4">
        <f t="shared" si="54"/>
        <v>0</v>
      </c>
      <c r="CI119" s="4">
        <f t="shared" si="55"/>
        <v>0</v>
      </c>
      <c r="CN119" s="4">
        <f t="shared" si="64"/>
        <v>0</v>
      </c>
      <c r="CO119" s="8">
        <f t="shared" si="63"/>
        <v>0</v>
      </c>
    </row>
    <row r="120" spans="1:93" x14ac:dyDescent="0.3">
      <c r="A120" s="3">
        <f t="shared" si="66"/>
        <v>0</v>
      </c>
      <c r="B120" s="4">
        <f t="shared" si="66"/>
        <v>0</v>
      </c>
      <c r="C120" s="4">
        <f t="shared" si="66"/>
        <v>0</v>
      </c>
      <c r="D120" s="4">
        <f t="shared" si="66"/>
        <v>0</v>
      </c>
      <c r="E120" s="4">
        <f t="shared" si="66"/>
        <v>0</v>
      </c>
      <c r="F120" s="5">
        <f t="shared" si="66"/>
        <v>0</v>
      </c>
      <c r="G120" s="5">
        <f t="shared" si="66"/>
        <v>0</v>
      </c>
      <c r="H120" s="128">
        <f>'Enh Grant Original Request'!H109</f>
        <v>0</v>
      </c>
      <c r="I120" s="128">
        <f>'Enh Grant Original Request'!I109</f>
        <v>0</v>
      </c>
      <c r="J120" s="128">
        <f>'Enh Grant Original Request'!J109</f>
        <v>0</v>
      </c>
      <c r="K120" s="128">
        <f>'Enh Grant Original Request'!K109</f>
        <v>0</v>
      </c>
      <c r="L120" s="128">
        <f>'Enh Grant Original Request'!L109</f>
        <v>0</v>
      </c>
      <c r="M120" s="128">
        <f>'Enh Grant Original Request'!M109</f>
        <v>0</v>
      </c>
      <c r="N120" s="128">
        <f>'Enh Grant Original Request'!N109</f>
        <v>0</v>
      </c>
      <c r="O120" s="128">
        <f>'Enh Grant Original Request'!O109</f>
        <v>0</v>
      </c>
      <c r="P120" s="128">
        <f>'Enh Grant Original Request'!P109</f>
        <v>0</v>
      </c>
      <c r="Q120" s="34">
        <f>'Enh Grant Original Request'!Q109</f>
        <v>0</v>
      </c>
      <c r="R120" s="34">
        <f>'Enh Grant Original Request'!R109</f>
        <v>0</v>
      </c>
      <c r="S120" s="40">
        <f t="shared" si="39"/>
        <v>0</v>
      </c>
      <c r="T120" s="40">
        <f t="shared" si="40"/>
        <v>0</v>
      </c>
      <c r="U120" s="40"/>
      <c r="V120" s="32"/>
      <c r="W120" s="39"/>
      <c r="X120" s="40">
        <f t="shared" si="67"/>
        <v>0</v>
      </c>
      <c r="Y120" s="8">
        <f t="shared" si="41"/>
        <v>0</v>
      </c>
      <c r="Z120" s="8"/>
      <c r="AA120" s="44"/>
      <c r="AB120" s="56">
        <f t="shared" si="43"/>
        <v>0</v>
      </c>
      <c r="AC120" s="39">
        <f t="shared" si="43"/>
        <v>0</v>
      </c>
      <c r="AD120" s="40">
        <f t="shared" si="44"/>
        <v>0</v>
      </c>
      <c r="AE120" s="8">
        <f t="shared" si="45"/>
        <v>0</v>
      </c>
      <c r="AF120" s="8">
        <f t="shared" si="56"/>
        <v>0</v>
      </c>
      <c r="AG120" s="8"/>
      <c r="AH120" s="2"/>
      <c r="AI120" s="2"/>
      <c r="AJ120" s="52"/>
      <c r="AK120" s="53"/>
      <c r="AN120" s="56">
        <f t="shared" si="62"/>
        <v>0</v>
      </c>
      <c r="AP120" s="81"/>
      <c r="AQ120" s="33"/>
      <c r="AS120" s="119"/>
      <c r="AT120" s="123">
        <f t="shared" si="46"/>
        <v>0</v>
      </c>
      <c r="AU120" s="34"/>
      <c r="AZ120" s="4">
        <f t="shared" si="57"/>
        <v>0</v>
      </c>
      <c r="BF120" s="4">
        <f t="shared" si="58"/>
        <v>0</v>
      </c>
      <c r="BH120" s="34">
        <f t="shared" si="59"/>
        <v>0</v>
      </c>
      <c r="BI120" s="34">
        <f t="shared" si="59"/>
        <v>0</v>
      </c>
      <c r="BJ120" s="4">
        <f t="shared" si="60"/>
        <v>0</v>
      </c>
      <c r="BK120" s="4">
        <f t="shared" si="61"/>
        <v>0</v>
      </c>
      <c r="BP120" s="34">
        <f t="shared" si="47"/>
        <v>0</v>
      </c>
      <c r="BQ120" s="34">
        <f t="shared" si="47"/>
        <v>0</v>
      </c>
      <c r="BR120" s="4">
        <f t="shared" si="48"/>
        <v>0</v>
      </c>
      <c r="BS120" s="4">
        <f t="shared" si="49"/>
        <v>0</v>
      </c>
      <c r="BX120" s="34">
        <f t="shared" si="50"/>
        <v>0</v>
      </c>
      <c r="BY120" s="34">
        <f t="shared" si="50"/>
        <v>0</v>
      </c>
      <c r="BZ120" s="4">
        <f t="shared" si="51"/>
        <v>0</v>
      </c>
      <c r="CA120" s="4">
        <f t="shared" si="52"/>
        <v>0</v>
      </c>
      <c r="CF120" s="34">
        <f t="shared" si="53"/>
        <v>0</v>
      </c>
      <c r="CG120" s="34">
        <f t="shared" si="53"/>
        <v>0</v>
      </c>
      <c r="CH120" s="4">
        <f t="shared" si="54"/>
        <v>0</v>
      </c>
      <c r="CI120" s="4">
        <f t="shared" si="55"/>
        <v>0</v>
      </c>
      <c r="CN120" s="4">
        <f t="shared" si="64"/>
        <v>0</v>
      </c>
      <c r="CO120" s="8">
        <f t="shared" si="63"/>
        <v>0</v>
      </c>
    </row>
    <row r="121" spans="1:93" x14ac:dyDescent="0.3">
      <c r="A121" s="3">
        <f t="shared" si="66"/>
        <v>0</v>
      </c>
      <c r="B121" s="4">
        <f t="shared" si="66"/>
        <v>0</v>
      </c>
      <c r="C121" s="4">
        <f t="shared" si="66"/>
        <v>0</v>
      </c>
      <c r="D121" s="4">
        <f t="shared" si="66"/>
        <v>0</v>
      </c>
      <c r="E121" s="4">
        <f t="shared" si="66"/>
        <v>0</v>
      </c>
      <c r="F121" s="5">
        <f t="shared" si="66"/>
        <v>0</v>
      </c>
      <c r="G121" s="5">
        <f t="shared" si="66"/>
        <v>0</v>
      </c>
      <c r="H121" s="128">
        <f>'Enh Grant Original Request'!H110</f>
        <v>0</v>
      </c>
      <c r="I121" s="128">
        <f>'Enh Grant Original Request'!I110</f>
        <v>0</v>
      </c>
      <c r="J121" s="128">
        <f>'Enh Grant Original Request'!J110</f>
        <v>0</v>
      </c>
      <c r="K121" s="128">
        <f>'Enh Grant Original Request'!K110</f>
        <v>0</v>
      </c>
      <c r="L121" s="128">
        <f>'Enh Grant Original Request'!L110</f>
        <v>0</v>
      </c>
      <c r="M121" s="128">
        <f>'Enh Grant Original Request'!M110</f>
        <v>0</v>
      </c>
      <c r="N121" s="128">
        <f>'Enh Grant Original Request'!N110</f>
        <v>0</v>
      </c>
      <c r="O121" s="128">
        <f>'Enh Grant Original Request'!O110</f>
        <v>0</v>
      </c>
      <c r="P121" s="128">
        <f>'Enh Grant Original Request'!P110</f>
        <v>0</v>
      </c>
      <c r="Q121" s="34">
        <f>'Enh Grant Original Request'!Q110</f>
        <v>0</v>
      </c>
      <c r="R121" s="34">
        <f>'Enh Grant Original Request'!R110</f>
        <v>0</v>
      </c>
      <c r="S121" s="40">
        <f t="shared" si="39"/>
        <v>0</v>
      </c>
      <c r="T121" s="40">
        <f t="shared" si="40"/>
        <v>0</v>
      </c>
      <c r="U121" s="40"/>
      <c r="V121" s="32"/>
      <c r="W121" s="39"/>
      <c r="X121" s="40">
        <f t="shared" si="67"/>
        <v>0</v>
      </c>
      <c r="Y121" s="8">
        <f t="shared" si="41"/>
        <v>0</v>
      </c>
      <c r="Z121" s="8"/>
      <c r="AA121" s="44"/>
      <c r="AB121" s="56">
        <f t="shared" si="43"/>
        <v>0</v>
      </c>
      <c r="AC121" s="39">
        <f t="shared" si="43"/>
        <v>0</v>
      </c>
      <c r="AD121" s="40">
        <f t="shared" si="44"/>
        <v>0</v>
      </c>
      <c r="AE121" s="8">
        <f t="shared" si="45"/>
        <v>0</v>
      </c>
      <c r="AF121" s="8">
        <f t="shared" si="56"/>
        <v>0</v>
      </c>
      <c r="AG121" s="8"/>
      <c r="AH121" s="2"/>
      <c r="AI121" s="2"/>
      <c r="AJ121" s="52"/>
      <c r="AK121" s="53"/>
      <c r="AN121" s="56">
        <f t="shared" si="62"/>
        <v>0</v>
      </c>
      <c r="AP121" s="81"/>
      <c r="AQ121" s="33"/>
      <c r="AS121" s="119"/>
      <c r="AT121" s="123">
        <f t="shared" si="46"/>
        <v>0</v>
      </c>
      <c r="AU121" s="34"/>
      <c r="AZ121" s="4">
        <f t="shared" si="57"/>
        <v>0</v>
      </c>
      <c r="BF121" s="4">
        <f t="shared" si="58"/>
        <v>0</v>
      </c>
      <c r="BH121" s="34">
        <f t="shared" si="59"/>
        <v>0</v>
      </c>
      <c r="BI121" s="34">
        <f t="shared" si="59"/>
        <v>0</v>
      </c>
      <c r="BJ121" s="4">
        <f t="shared" si="60"/>
        <v>0</v>
      </c>
      <c r="BK121" s="4">
        <f t="shared" si="61"/>
        <v>0</v>
      </c>
      <c r="BP121" s="34">
        <f t="shared" si="47"/>
        <v>0</v>
      </c>
      <c r="BQ121" s="34">
        <f t="shared" si="47"/>
        <v>0</v>
      </c>
      <c r="BR121" s="4">
        <f t="shared" si="48"/>
        <v>0</v>
      </c>
      <c r="BS121" s="4">
        <f t="shared" si="49"/>
        <v>0</v>
      </c>
      <c r="BX121" s="34">
        <f t="shared" si="50"/>
        <v>0</v>
      </c>
      <c r="BY121" s="34">
        <f t="shared" si="50"/>
        <v>0</v>
      </c>
      <c r="BZ121" s="4">
        <f t="shared" si="51"/>
        <v>0</v>
      </c>
      <c r="CA121" s="4">
        <f t="shared" si="52"/>
        <v>0</v>
      </c>
      <c r="CF121" s="34">
        <f t="shared" si="53"/>
        <v>0</v>
      </c>
      <c r="CG121" s="34">
        <f t="shared" si="53"/>
        <v>0</v>
      </c>
      <c r="CH121" s="4">
        <f t="shared" si="54"/>
        <v>0</v>
      </c>
      <c r="CI121" s="4">
        <f t="shared" si="55"/>
        <v>0</v>
      </c>
      <c r="CN121" s="4">
        <f t="shared" si="64"/>
        <v>0</v>
      </c>
      <c r="CO121" s="8">
        <f t="shared" si="63"/>
        <v>0</v>
      </c>
    </row>
    <row r="122" spans="1:93" x14ac:dyDescent="0.3">
      <c r="A122" s="3">
        <f t="shared" si="66"/>
        <v>0</v>
      </c>
      <c r="B122" s="4">
        <f t="shared" si="66"/>
        <v>0</v>
      </c>
      <c r="C122" s="4">
        <f t="shared" si="66"/>
        <v>0</v>
      </c>
      <c r="D122" s="4">
        <f t="shared" si="66"/>
        <v>0</v>
      </c>
      <c r="E122" s="4">
        <f t="shared" si="66"/>
        <v>0</v>
      </c>
      <c r="F122" s="5">
        <f t="shared" si="66"/>
        <v>0</v>
      </c>
      <c r="G122" s="5">
        <f t="shared" si="66"/>
        <v>0</v>
      </c>
      <c r="H122" s="128">
        <f>'Enh Grant Original Request'!H111</f>
        <v>0</v>
      </c>
      <c r="I122" s="128">
        <f>'Enh Grant Original Request'!I111</f>
        <v>0</v>
      </c>
      <c r="J122" s="128">
        <f>'Enh Grant Original Request'!J111</f>
        <v>0</v>
      </c>
      <c r="K122" s="128">
        <f>'Enh Grant Original Request'!K111</f>
        <v>0</v>
      </c>
      <c r="L122" s="128">
        <f>'Enh Grant Original Request'!L111</f>
        <v>0</v>
      </c>
      <c r="M122" s="128">
        <f>'Enh Grant Original Request'!M111</f>
        <v>0</v>
      </c>
      <c r="N122" s="128">
        <f>'Enh Grant Original Request'!N111</f>
        <v>0</v>
      </c>
      <c r="O122" s="128">
        <f>'Enh Grant Original Request'!O111</f>
        <v>0</v>
      </c>
      <c r="P122" s="128">
        <f>'Enh Grant Original Request'!P111</f>
        <v>0</v>
      </c>
      <c r="Q122" s="34">
        <f>'Enh Grant Original Request'!Q111</f>
        <v>0</v>
      </c>
      <c r="R122" s="34">
        <f>'Enh Grant Original Request'!R111</f>
        <v>0</v>
      </c>
      <c r="S122" s="40">
        <f t="shared" si="39"/>
        <v>0</v>
      </c>
      <c r="T122" s="40">
        <f t="shared" si="40"/>
        <v>0</v>
      </c>
      <c r="U122" s="40"/>
      <c r="V122" s="32"/>
      <c r="W122" s="39"/>
      <c r="X122" s="40">
        <f t="shared" si="67"/>
        <v>0</v>
      </c>
      <c r="Y122" s="8">
        <f t="shared" si="41"/>
        <v>0</v>
      </c>
      <c r="Z122" s="8"/>
      <c r="AA122" s="44"/>
      <c r="AB122" s="56">
        <f t="shared" si="43"/>
        <v>0</v>
      </c>
      <c r="AC122" s="39">
        <f t="shared" si="43"/>
        <v>0</v>
      </c>
      <c r="AD122" s="40">
        <f t="shared" si="44"/>
        <v>0</v>
      </c>
      <c r="AE122" s="8">
        <f t="shared" si="45"/>
        <v>0</v>
      </c>
      <c r="AF122" s="8">
        <f t="shared" si="56"/>
        <v>0</v>
      </c>
      <c r="AG122" s="8"/>
      <c r="AH122" s="2"/>
      <c r="AI122" s="2"/>
      <c r="AJ122" s="52"/>
      <c r="AK122" s="53"/>
      <c r="AN122" s="56">
        <f t="shared" si="62"/>
        <v>0</v>
      </c>
      <c r="AP122" s="81"/>
      <c r="AQ122" s="33"/>
      <c r="AS122" s="119"/>
      <c r="AT122" s="123">
        <f t="shared" si="46"/>
        <v>0</v>
      </c>
      <c r="AU122" s="34"/>
      <c r="AZ122" s="4">
        <f t="shared" si="57"/>
        <v>0</v>
      </c>
      <c r="BF122" s="4">
        <f t="shared" si="58"/>
        <v>0</v>
      </c>
      <c r="BH122" s="34">
        <f t="shared" si="59"/>
        <v>0</v>
      </c>
      <c r="BI122" s="34">
        <f t="shared" si="59"/>
        <v>0</v>
      </c>
      <c r="BJ122" s="4">
        <f t="shared" si="60"/>
        <v>0</v>
      </c>
      <c r="BK122" s="4">
        <f t="shared" si="61"/>
        <v>0</v>
      </c>
      <c r="BP122" s="34">
        <f t="shared" si="47"/>
        <v>0</v>
      </c>
      <c r="BQ122" s="34">
        <f t="shared" si="47"/>
        <v>0</v>
      </c>
      <c r="BR122" s="4">
        <f t="shared" si="48"/>
        <v>0</v>
      </c>
      <c r="BS122" s="4">
        <f t="shared" si="49"/>
        <v>0</v>
      </c>
      <c r="BX122" s="34">
        <f t="shared" si="50"/>
        <v>0</v>
      </c>
      <c r="BY122" s="34">
        <f t="shared" si="50"/>
        <v>0</v>
      </c>
      <c r="BZ122" s="4">
        <f t="shared" si="51"/>
        <v>0</v>
      </c>
      <c r="CA122" s="4">
        <f t="shared" si="52"/>
        <v>0</v>
      </c>
      <c r="CF122" s="34">
        <f t="shared" si="53"/>
        <v>0</v>
      </c>
      <c r="CG122" s="34">
        <f t="shared" si="53"/>
        <v>0</v>
      </c>
      <c r="CH122" s="4">
        <f t="shared" si="54"/>
        <v>0</v>
      </c>
      <c r="CI122" s="4">
        <f t="shared" si="55"/>
        <v>0</v>
      </c>
      <c r="CN122" s="4">
        <f t="shared" si="64"/>
        <v>0</v>
      </c>
      <c r="CO122" s="8">
        <f t="shared" si="63"/>
        <v>0</v>
      </c>
    </row>
    <row r="123" spans="1:93" x14ac:dyDescent="0.3">
      <c r="A123" s="3">
        <f t="shared" si="66"/>
        <v>0</v>
      </c>
      <c r="B123" s="4">
        <f t="shared" si="66"/>
        <v>0</v>
      </c>
      <c r="C123" s="4">
        <f t="shared" si="66"/>
        <v>0</v>
      </c>
      <c r="D123" s="4">
        <f t="shared" si="66"/>
        <v>0</v>
      </c>
      <c r="E123" s="4">
        <f t="shared" si="66"/>
        <v>0</v>
      </c>
      <c r="F123" s="5">
        <f t="shared" si="66"/>
        <v>0</v>
      </c>
      <c r="G123" s="5">
        <f t="shared" si="66"/>
        <v>0</v>
      </c>
      <c r="H123" s="128">
        <f>'Enh Grant Original Request'!H112</f>
        <v>0</v>
      </c>
      <c r="I123" s="128">
        <f>'Enh Grant Original Request'!I112</f>
        <v>0</v>
      </c>
      <c r="J123" s="128">
        <f>'Enh Grant Original Request'!J112</f>
        <v>0</v>
      </c>
      <c r="K123" s="128">
        <f>'Enh Grant Original Request'!K112</f>
        <v>0</v>
      </c>
      <c r="L123" s="128">
        <f>'Enh Grant Original Request'!L112</f>
        <v>0</v>
      </c>
      <c r="M123" s="128">
        <f>'Enh Grant Original Request'!M112</f>
        <v>0</v>
      </c>
      <c r="N123" s="128">
        <f>'Enh Grant Original Request'!N112</f>
        <v>0</v>
      </c>
      <c r="O123" s="128">
        <f>'Enh Grant Original Request'!O112</f>
        <v>0</v>
      </c>
      <c r="P123" s="128">
        <f>'Enh Grant Original Request'!P112</f>
        <v>0</v>
      </c>
      <c r="Q123" s="34">
        <f>'Enh Grant Original Request'!Q112</f>
        <v>0</v>
      </c>
      <c r="R123" s="34">
        <f>'Enh Grant Original Request'!R112</f>
        <v>0</v>
      </c>
      <c r="S123" s="40">
        <f t="shared" si="39"/>
        <v>0</v>
      </c>
      <c r="T123" s="40">
        <f t="shared" si="40"/>
        <v>0</v>
      </c>
      <c r="U123" s="40"/>
      <c r="V123" s="32"/>
      <c r="W123" s="39"/>
      <c r="X123" s="40">
        <f t="shared" si="67"/>
        <v>0</v>
      </c>
      <c r="Y123" s="8">
        <f t="shared" si="41"/>
        <v>0</v>
      </c>
      <c r="Z123" s="8"/>
      <c r="AA123" s="44"/>
      <c r="AB123" s="56">
        <f t="shared" si="43"/>
        <v>0</v>
      </c>
      <c r="AC123" s="39">
        <f t="shared" si="43"/>
        <v>0</v>
      </c>
      <c r="AD123" s="40">
        <f t="shared" si="44"/>
        <v>0</v>
      </c>
      <c r="AE123" s="8">
        <f t="shared" si="45"/>
        <v>0</v>
      </c>
      <c r="AF123" s="8">
        <f t="shared" si="56"/>
        <v>0</v>
      </c>
      <c r="AG123" s="8"/>
      <c r="AH123" s="2"/>
      <c r="AI123" s="2"/>
      <c r="AJ123" s="52"/>
      <c r="AK123" s="53"/>
      <c r="AN123" s="56">
        <f t="shared" si="62"/>
        <v>0</v>
      </c>
      <c r="AP123" s="81"/>
      <c r="AQ123" s="33"/>
      <c r="AS123" s="119"/>
      <c r="AT123" s="123">
        <f t="shared" si="46"/>
        <v>0</v>
      </c>
      <c r="AU123" s="34"/>
      <c r="AZ123" s="4">
        <f t="shared" si="57"/>
        <v>0</v>
      </c>
      <c r="BF123" s="4">
        <f t="shared" si="58"/>
        <v>0</v>
      </c>
      <c r="BH123" s="34">
        <f t="shared" si="59"/>
        <v>0</v>
      </c>
      <c r="BI123" s="34">
        <f t="shared" si="59"/>
        <v>0</v>
      </c>
      <c r="BJ123" s="4">
        <f t="shared" si="60"/>
        <v>0</v>
      </c>
      <c r="BK123" s="4">
        <f t="shared" si="61"/>
        <v>0</v>
      </c>
      <c r="BP123" s="34">
        <f t="shared" si="47"/>
        <v>0</v>
      </c>
      <c r="BQ123" s="34">
        <f t="shared" si="47"/>
        <v>0</v>
      </c>
      <c r="BR123" s="4">
        <f t="shared" si="48"/>
        <v>0</v>
      </c>
      <c r="BS123" s="4">
        <f t="shared" si="49"/>
        <v>0</v>
      </c>
      <c r="BX123" s="34">
        <f t="shared" si="50"/>
        <v>0</v>
      </c>
      <c r="BY123" s="34">
        <f t="shared" si="50"/>
        <v>0</v>
      </c>
      <c r="BZ123" s="4">
        <f t="shared" si="51"/>
        <v>0</v>
      </c>
      <c r="CA123" s="4">
        <f t="shared" si="52"/>
        <v>0</v>
      </c>
      <c r="CF123" s="34">
        <f t="shared" si="53"/>
        <v>0</v>
      </c>
      <c r="CG123" s="34">
        <f t="shared" si="53"/>
        <v>0</v>
      </c>
      <c r="CH123" s="4">
        <f t="shared" si="54"/>
        <v>0</v>
      </c>
      <c r="CI123" s="4">
        <f t="shared" si="55"/>
        <v>0</v>
      </c>
      <c r="CN123" s="4">
        <f t="shared" si="64"/>
        <v>0</v>
      </c>
      <c r="CO123" s="8">
        <f t="shared" si="63"/>
        <v>0</v>
      </c>
    </row>
    <row r="124" spans="1:93" x14ac:dyDescent="0.3">
      <c r="A124" s="3">
        <f t="shared" si="66"/>
        <v>0</v>
      </c>
      <c r="B124" s="4">
        <f t="shared" si="66"/>
        <v>0</v>
      </c>
      <c r="C124" s="4">
        <f t="shared" si="66"/>
        <v>0</v>
      </c>
      <c r="D124" s="4">
        <f t="shared" si="66"/>
        <v>0</v>
      </c>
      <c r="E124" s="4">
        <f t="shared" si="66"/>
        <v>0</v>
      </c>
      <c r="F124" s="5">
        <f t="shared" si="66"/>
        <v>0</v>
      </c>
      <c r="G124" s="5">
        <f t="shared" si="66"/>
        <v>0</v>
      </c>
      <c r="H124" s="128">
        <f>'Enh Grant Original Request'!H113</f>
        <v>0</v>
      </c>
      <c r="I124" s="128">
        <f>'Enh Grant Original Request'!I113</f>
        <v>0</v>
      </c>
      <c r="J124" s="128">
        <f>'Enh Grant Original Request'!J113</f>
        <v>0</v>
      </c>
      <c r="K124" s="128">
        <f>'Enh Grant Original Request'!K113</f>
        <v>0</v>
      </c>
      <c r="L124" s="128">
        <f>'Enh Grant Original Request'!L113</f>
        <v>0</v>
      </c>
      <c r="M124" s="128">
        <f>'Enh Grant Original Request'!M113</f>
        <v>0</v>
      </c>
      <c r="N124" s="128">
        <f>'Enh Grant Original Request'!N113</f>
        <v>0</v>
      </c>
      <c r="O124" s="128">
        <f>'Enh Grant Original Request'!O113</f>
        <v>0</v>
      </c>
      <c r="P124" s="128">
        <f>'Enh Grant Original Request'!P113</f>
        <v>0</v>
      </c>
      <c r="Q124" s="34">
        <f>'Enh Grant Original Request'!Q113</f>
        <v>0</v>
      </c>
      <c r="R124" s="34">
        <f>'Enh Grant Original Request'!R113</f>
        <v>0</v>
      </c>
      <c r="S124" s="40">
        <f t="shared" si="39"/>
        <v>0</v>
      </c>
      <c r="T124" s="40">
        <f t="shared" si="40"/>
        <v>0</v>
      </c>
      <c r="U124" s="40"/>
      <c r="V124" s="32"/>
      <c r="W124" s="39"/>
      <c r="X124" s="40">
        <f t="shared" si="67"/>
        <v>0</v>
      </c>
      <c r="Y124" s="8">
        <f t="shared" si="41"/>
        <v>0</v>
      </c>
      <c r="Z124" s="8"/>
      <c r="AA124" s="44"/>
      <c r="AB124" s="56">
        <f t="shared" si="43"/>
        <v>0</v>
      </c>
      <c r="AC124" s="39">
        <f t="shared" si="43"/>
        <v>0</v>
      </c>
      <c r="AD124" s="40">
        <f t="shared" si="44"/>
        <v>0</v>
      </c>
      <c r="AE124" s="8">
        <f t="shared" si="45"/>
        <v>0</v>
      </c>
      <c r="AF124" s="8">
        <f t="shared" si="56"/>
        <v>0</v>
      </c>
      <c r="AG124" s="8"/>
      <c r="AH124" s="2"/>
      <c r="AI124" s="2"/>
      <c r="AJ124" s="52"/>
      <c r="AK124" s="53"/>
      <c r="AN124" s="56">
        <f t="shared" si="62"/>
        <v>0</v>
      </c>
      <c r="AP124" s="81"/>
      <c r="AQ124" s="33"/>
      <c r="AS124" s="119"/>
      <c r="AT124" s="123">
        <f t="shared" si="46"/>
        <v>0</v>
      </c>
      <c r="AU124" s="34"/>
      <c r="AZ124" s="4">
        <f t="shared" si="57"/>
        <v>0</v>
      </c>
      <c r="BF124" s="4">
        <f t="shared" si="58"/>
        <v>0</v>
      </c>
      <c r="BH124" s="34">
        <f t="shared" si="59"/>
        <v>0</v>
      </c>
      <c r="BI124" s="34">
        <f t="shared" si="59"/>
        <v>0</v>
      </c>
      <c r="BJ124" s="4">
        <f t="shared" si="60"/>
        <v>0</v>
      </c>
      <c r="BK124" s="4">
        <f t="shared" si="61"/>
        <v>0</v>
      </c>
      <c r="BP124" s="34">
        <f t="shared" si="47"/>
        <v>0</v>
      </c>
      <c r="BQ124" s="34">
        <f t="shared" si="47"/>
        <v>0</v>
      </c>
      <c r="BR124" s="4">
        <f t="shared" si="48"/>
        <v>0</v>
      </c>
      <c r="BS124" s="4">
        <f t="shared" si="49"/>
        <v>0</v>
      </c>
      <c r="BX124" s="34">
        <f t="shared" si="50"/>
        <v>0</v>
      </c>
      <c r="BY124" s="34">
        <f t="shared" si="50"/>
        <v>0</v>
      </c>
      <c r="BZ124" s="4">
        <f t="shared" si="51"/>
        <v>0</v>
      </c>
      <c r="CA124" s="4">
        <f t="shared" si="52"/>
        <v>0</v>
      </c>
      <c r="CF124" s="34">
        <f t="shared" si="53"/>
        <v>0</v>
      </c>
      <c r="CG124" s="34">
        <f t="shared" si="53"/>
        <v>0</v>
      </c>
      <c r="CH124" s="4">
        <f t="shared" si="54"/>
        <v>0</v>
      </c>
      <c r="CI124" s="4">
        <f t="shared" si="55"/>
        <v>0</v>
      </c>
      <c r="CN124" s="4">
        <f t="shared" si="64"/>
        <v>0</v>
      </c>
      <c r="CO124" s="8">
        <f t="shared" si="63"/>
        <v>0</v>
      </c>
    </row>
    <row r="125" spans="1:93" x14ac:dyDescent="0.3">
      <c r="A125" s="3">
        <f t="shared" si="66"/>
        <v>0</v>
      </c>
      <c r="B125" s="4">
        <f t="shared" si="66"/>
        <v>0</v>
      </c>
      <c r="C125" s="4">
        <f t="shared" si="66"/>
        <v>0</v>
      </c>
      <c r="D125" s="4">
        <f t="shared" si="66"/>
        <v>0</v>
      </c>
      <c r="E125" s="4">
        <f t="shared" si="66"/>
        <v>0</v>
      </c>
      <c r="F125" s="5">
        <f t="shared" si="66"/>
        <v>0</v>
      </c>
      <c r="G125" s="5">
        <f t="shared" si="66"/>
        <v>0</v>
      </c>
      <c r="H125" s="128">
        <f>'Enh Grant Original Request'!H114</f>
        <v>0</v>
      </c>
      <c r="I125" s="128">
        <f>'Enh Grant Original Request'!I114</f>
        <v>0</v>
      </c>
      <c r="J125" s="128">
        <f>'Enh Grant Original Request'!J114</f>
        <v>0</v>
      </c>
      <c r="K125" s="128">
        <f>'Enh Grant Original Request'!K114</f>
        <v>0</v>
      </c>
      <c r="L125" s="128">
        <f>'Enh Grant Original Request'!L114</f>
        <v>0</v>
      </c>
      <c r="M125" s="128">
        <f>'Enh Grant Original Request'!M114</f>
        <v>0</v>
      </c>
      <c r="N125" s="128">
        <f>'Enh Grant Original Request'!N114</f>
        <v>0</v>
      </c>
      <c r="O125" s="128">
        <f>'Enh Grant Original Request'!O114</f>
        <v>0</v>
      </c>
      <c r="P125" s="128">
        <f>'Enh Grant Original Request'!P114</f>
        <v>0</v>
      </c>
      <c r="Q125" s="34">
        <f>'Enh Grant Original Request'!Q114</f>
        <v>0</v>
      </c>
      <c r="R125" s="34">
        <f>'Enh Grant Original Request'!R114</f>
        <v>0</v>
      </c>
      <c r="S125" s="40">
        <f t="shared" si="39"/>
        <v>0</v>
      </c>
      <c r="T125" s="40">
        <f t="shared" si="40"/>
        <v>0</v>
      </c>
      <c r="U125" s="40"/>
      <c r="V125" s="32"/>
      <c r="W125" s="39"/>
      <c r="X125" s="40">
        <f t="shared" si="67"/>
        <v>0</v>
      </c>
      <c r="Y125" s="8">
        <f t="shared" si="41"/>
        <v>0</v>
      </c>
      <c r="Z125" s="8"/>
      <c r="AA125" s="44"/>
      <c r="AB125" s="56">
        <f t="shared" si="43"/>
        <v>0</v>
      </c>
      <c r="AC125" s="39">
        <f t="shared" si="43"/>
        <v>0</v>
      </c>
      <c r="AD125" s="40">
        <f t="shared" si="44"/>
        <v>0</v>
      </c>
      <c r="AE125" s="8">
        <f t="shared" si="45"/>
        <v>0</v>
      </c>
      <c r="AF125" s="8">
        <f t="shared" si="56"/>
        <v>0</v>
      </c>
      <c r="AG125" s="8"/>
      <c r="AH125" s="2"/>
      <c r="AI125" s="2"/>
      <c r="AJ125" s="52"/>
      <c r="AK125" s="53"/>
      <c r="AN125" s="56">
        <f t="shared" si="62"/>
        <v>0</v>
      </c>
      <c r="AP125" s="81"/>
      <c r="AQ125" s="33"/>
      <c r="AS125" s="119"/>
      <c r="AT125" s="123">
        <f t="shared" si="46"/>
        <v>0</v>
      </c>
      <c r="AU125" s="34"/>
      <c r="AZ125" s="4">
        <f t="shared" si="57"/>
        <v>0</v>
      </c>
      <c r="BF125" s="4">
        <f t="shared" si="58"/>
        <v>0</v>
      </c>
      <c r="BH125" s="34">
        <f t="shared" si="59"/>
        <v>0</v>
      </c>
      <c r="BI125" s="34">
        <f t="shared" si="59"/>
        <v>0</v>
      </c>
      <c r="BJ125" s="4">
        <f t="shared" si="60"/>
        <v>0</v>
      </c>
      <c r="BK125" s="4">
        <f t="shared" si="61"/>
        <v>0</v>
      </c>
      <c r="BP125" s="34">
        <f t="shared" si="47"/>
        <v>0</v>
      </c>
      <c r="BQ125" s="34">
        <f t="shared" si="47"/>
        <v>0</v>
      </c>
      <c r="BR125" s="4">
        <f t="shared" si="48"/>
        <v>0</v>
      </c>
      <c r="BS125" s="4">
        <f t="shared" si="49"/>
        <v>0</v>
      </c>
      <c r="BX125" s="34">
        <f t="shared" si="50"/>
        <v>0</v>
      </c>
      <c r="BY125" s="34">
        <f t="shared" si="50"/>
        <v>0</v>
      </c>
      <c r="BZ125" s="4">
        <f t="shared" si="51"/>
        <v>0</v>
      </c>
      <c r="CA125" s="4">
        <f t="shared" si="52"/>
        <v>0</v>
      </c>
      <c r="CF125" s="34">
        <f t="shared" si="53"/>
        <v>0</v>
      </c>
      <c r="CG125" s="34">
        <f t="shared" si="53"/>
        <v>0</v>
      </c>
      <c r="CH125" s="4">
        <f t="shared" si="54"/>
        <v>0</v>
      </c>
      <c r="CI125" s="4">
        <f t="shared" si="55"/>
        <v>0</v>
      </c>
      <c r="CN125" s="4">
        <f t="shared" si="64"/>
        <v>0</v>
      </c>
      <c r="CO125" s="8">
        <f t="shared" si="63"/>
        <v>0</v>
      </c>
    </row>
    <row r="126" spans="1:93" x14ac:dyDescent="0.3">
      <c r="A126" s="3">
        <f t="shared" ref="A126:G141" si="68">A125</f>
        <v>0</v>
      </c>
      <c r="B126" s="4">
        <f t="shared" si="68"/>
        <v>0</v>
      </c>
      <c r="C126" s="4">
        <f t="shared" si="68"/>
        <v>0</v>
      </c>
      <c r="D126" s="4">
        <f t="shared" si="68"/>
        <v>0</v>
      </c>
      <c r="E126" s="4">
        <f t="shared" si="68"/>
        <v>0</v>
      </c>
      <c r="F126" s="5">
        <f t="shared" si="68"/>
        <v>0</v>
      </c>
      <c r="G126" s="5">
        <f t="shared" si="68"/>
        <v>0</v>
      </c>
      <c r="H126" s="128">
        <f>'Enh Grant Original Request'!H115</f>
        <v>0</v>
      </c>
      <c r="I126" s="128">
        <f>'Enh Grant Original Request'!I115</f>
        <v>0</v>
      </c>
      <c r="J126" s="128">
        <f>'Enh Grant Original Request'!J115</f>
        <v>0</v>
      </c>
      <c r="K126" s="128">
        <f>'Enh Grant Original Request'!K115</f>
        <v>0</v>
      </c>
      <c r="L126" s="128">
        <f>'Enh Grant Original Request'!L115</f>
        <v>0</v>
      </c>
      <c r="M126" s="128">
        <f>'Enh Grant Original Request'!M115</f>
        <v>0</v>
      </c>
      <c r="N126" s="128">
        <f>'Enh Grant Original Request'!N115</f>
        <v>0</v>
      </c>
      <c r="O126" s="128">
        <f>'Enh Grant Original Request'!O115</f>
        <v>0</v>
      </c>
      <c r="P126" s="128">
        <f>'Enh Grant Original Request'!P115</f>
        <v>0</v>
      </c>
      <c r="Q126" s="34">
        <f>'Enh Grant Original Request'!Q115</f>
        <v>0</v>
      </c>
      <c r="R126" s="34">
        <f>'Enh Grant Original Request'!R115</f>
        <v>0</v>
      </c>
      <c r="S126" s="40">
        <f t="shared" si="39"/>
        <v>0</v>
      </c>
      <c r="T126" s="40">
        <f t="shared" si="40"/>
        <v>0</v>
      </c>
      <c r="U126" s="40"/>
      <c r="V126" s="32"/>
      <c r="W126" s="39"/>
      <c r="X126" s="40">
        <f t="shared" si="67"/>
        <v>0</v>
      </c>
      <c r="Y126" s="8">
        <f t="shared" si="41"/>
        <v>0</v>
      </c>
      <c r="Z126" s="8"/>
      <c r="AA126" s="44"/>
      <c r="AB126" s="56">
        <f t="shared" si="43"/>
        <v>0</v>
      </c>
      <c r="AC126" s="39">
        <f t="shared" si="43"/>
        <v>0</v>
      </c>
      <c r="AD126" s="40">
        <f t="shared" si="44"/>
        <v>0</v>
      </c>
      <c r="AE126" s="8">
        <f t="shared" si="45"/>
        <v>0</v>
      </c>
      <c r="AF126" s="8">
        <f t="shared" si="56"/>
        <v>0</v>
      </c>
      <c r="AG126" s="8"/>
      <c r="AH126" s="2"/>
      <c r="AI126" s="2"/>
      <c r="AJ126" s="52"/>
      <c r="AK126" s="53"/>
      <c r="AN126" s="56">
        <f t="shared" si="62"/>
        <v>0</v>
      </c>
      <c r="AP126" s="81"/>
      <c r="AQ126" s="33"/>
      <c r="AS126" s="119"/>
      <c r="AT126" s="123">
        <f t="shared" si="46"/>
        <v>0</v>
      </c>
      <c r="AU126" s="34"/>
      <c r="AZ126" s="4">
        <f t="shared" si="57"/>
        <v>0</v>
      </c>
      <c r="BF126" s="4">
        <f t="shared" si="58"/>
        <v>0</v>
      </c>
      <c r="BH126" s="34">
        <f t="shared" si="59"/>
        <v>0</v>
      </c>
      <c r="BI126" s="34">
        <f t="shared" si="59"/>
        <v>0</v>
      </c>
      <c r="BJ126" s="4">
        <f t="shared" si="60"/>
        <v>0</v>
      </c>
      <c r="BK126" s="4">
        <f t="shared" si="61"/>
        <v>0</v>
      </c>
      <c r="BP126" s="34">
        <f t="shared" si="47"/>
        <v>0</v>
      </c>
      <c r="BQ126" s="34">
        <f t="shared" si="47"/>
        <v>0</v>
      </c>
      <c r="BR126" s="4">
        <f t="shared" si="48"/>
        <v>0</v>
      </c>
      <c r="BS126" s="4">
        <f t="shared" si="49"/>
        <v>0</v>
      </c>
      <c r="BX126" s="34">
        <f t="shared" si="50"/>
        <v>0</v>
      </c>
      <c r="BY126" s="34">
        <f t="shared" si="50"/>
        <v>0</v>
      </c>
      <c r="BZ126" s="4">
        <f t="shared" si="51"/>
        <v>0</v>
      </c>
      <c r="CA126" s="4">
        <f t="shared" si="52"/>
        <v>0</v>
      </c>
      <c r="CF126" s="34">
        <f t="shared" si="53"/>
        <v>0</v>
      </c>
      <c r="CG126" s="34">
        <f t="shared" si="53"/>
        <v>0</v>
      </c>
      <c r="CH126" s="4">
        <f t="shared" si="54"/>
        <v>0</v>
      </c>
      <c r="CI126" s="4">
        <f t="shared" si="55"/>
        <v>0</v>
      </c>
      <c r="CN126" s="4">
        <f t="shared" si="64"/>
        <v>0</v>
      </c>
      <c r="CO126" s="8">
        <f t="shared" si="63"/>
        <v>0</v>
      </c>
    </row>
    <row r="127" spans="1:93" x14ac:dyDescent="0.3">
      <c r="A127" s="3">
        <f t="shared" si="68"/>
        <v>0</v>
      </c>
      <c r="B127" s="4">
        <f t="shared" si="68"/>
        <v>0</v>
      </c>
      <c r="C127" s="4">
        <f t="shared" si="68"/>
        <v>0</v>
      </c>
      <c r="D127" s="4">
        <f t="shared" si="68"/>
        <v>0</v>
      </c>
      <c r="E127" s="4">
        <f t="shared" si="68"/>
        <v>0</v>
      </c>
      <c r="F127" s="5">
        <f t="shared" si="68"/>
        <v>0</v>
      </c>
      <c r="G127" s="5">
        <f t="shared" si="68"/>
        <v>0</v>
      </c>
      <c r="H127" s="128">
        <f>'Enh Grant Original Request'!H116</f>
        <v>0</v>
      </c>
      <c r="I127" s="128">
        <f>'Enh Grant Original Request'!I116</f>
        <v>0</v>
      </c>
      <c r="J127" s="128">
        <f>'Enh Grant Original Request'!J116</f>
        <v>0</v>
      </c>
      <c r="K127" s="128">
        <f>'Enh Grant Original Request'!K116</f>
        <v>0</v>
      </c>
      <c r="L127" s="128">
        <f>'Enh Grant Original Request'!L116</f>
        <v>0</v>
      </c>
      <c r="M127" s="128">
        <f>'Enh Grant Original Request'!M116</f>
        <v>0</v>
      </c>
      <c r="N127" s="128">
        <f>'Enh Grant Original Request'!N116</f>
        <v>0</v>
      </c>
      <c r="O127" s="128">
        <f>'Enh Grant Original Request'!O116</f>
        <v>0</v>
      </c>
      <c r="P127" s="128">
        <f>'Enh Grant Original Request'!P116</f>
        <v>0</v>
      </c>
      <c r="Q127" s="34">
        <f>'Enh Grant Original Request'!Q116</f>
        <v>0</v>
      </c>
      <c r="R127" s="34">
        <f>'Enh Grant Original Request'!R116</f>
        <v>0</v>
      </c>
      <c r="S127" s="40">
        <f t="shared" ref="S127:S190" si="69">SUM(R127)*Q127</f>
        <v>0</v>
      </c>
      <c r="T127" s="40">
        <f t="shared" si="40"/>
        <v>0</v>
      </c>
      <c r="U127" s="40"/>
      <c r="V127" s="32"/>
      <c r="W127" s="39"/>
      <c r="X127" s="40">
        <f t="shared" si="67"/>
        <v>0</v>
      </c>
      <c r="Y127" s="8">
        <f t="shared" si="41"/>
        <v>0</v>
      </c>
      <c r="Z127" s="8"/>
      <c r="AA127" s="44"/>
      <c r="AB127" s="56">
        <f t="shared" si="43"/>
        <v>0</v>
      </c>
      <c r="AC127" s="39">
        <f t="shared" si="43"/>
        <v>0</v>
      </c>
      <c r="AD127" s="40">
        <f t="shared" si="44"/>
        <v>0</v>
      </c>
      <c r="AE127" s="8">
        <f t="shared" si="45"/>
        <v>0</v>
      </c>
      <c r="AF127" s="8">
        <f t="shared" si="56"/>
        <v>0</v>
      </c>
      <c r="AG127" s="8"/>
      <c r="AH127" s="2"/>
      <c r="AI127" s="2"/>
      <c r="AJ127" s="52"/>
      <c r="AK127" s="53"/>
      <c r="AN127" s="56">
        <f t="shared" si="62"/>
        <v>0</v>
      </c>
      <c r="AP127" s="81"/>
      <c r="AQ127" s="33"/>
      <c r="AS127" s="119"/>
      <c r="AT127" s="123">
        <f t="shared" si="46"/>
        <v>0</v>
      </c>
      <c r="AU127" s="34"/>
      <c r="AZ127" s="4">
        <f t="shared" si="57"/>
        <v>0</v>
      </c>
      <c r="BF127" s="4">
        <f t="shared" si="58"/>
        <v>0</v>
      </c>
      <c r="BH127" s="34">
        <f t="shared" si="59"/>
        <v>0</v>
      </c>
      <c r="BI127" s="34">
        <f t="shared" si="59"/>
        <v>0</v>
      </c>
      <c r="BJ127" s="4">
        <f t="shared" si="60"/>
        <v>0</v>
      </c>
      <c r="BK127" s="4">
        <f t="shared" si="61"/>
        <v>0</v>
      </c>
      <c r="BP127" s="34">
        <f t="shared" si="47"/>
        <v>0</v>
      </c>
      <c r="BQ127" s="34">
        <f t="shared" si="47"/>
        <v>0</v>
      </c>
      <c r="BR127" s="4">
        <f t="shared" si="48"/>
        <v>0</v>
      </c>
      <c r="BS127" s="4">
        <f t="shared" si="49"/>
        <v>0</v>
      </c>
      <c r="BX127" s="34">
        <f t="shared" si="50"/>
        <v>0</v>
      </c>
      <c r="BY127" s="34">
        <f t="shared" si="50"/>
        <v>0</v>
      </c>
      <c r="BZ127" s="4">
        <f t="shared" si="51"/>
        <v>0</v>
      </c>
      <c r="CA127" s="4">
        <f t="shared" si="52"/>
        <v>0</v>
      </c>
      <c r="CF127" s="34">
        <f t="shared" si="53"/>
        <v>0</v>
      </c>
      <c r="CG127" s="34">
        <f t="shared" si="53"/>
        <v>0</v>
      </c>
      <c r="CH127" s="4">
        <f t="shared" si="54"/>
        <v>0</v>
      </c>
      <c r="CI127" s="4">
        <f t="shared" si="55"/>
        <v>0</v>
      </c>
      <c r="CN127" s="4">
        <f t="shared" si="64"/>
        <v>0</v>
      </c>
      <c r="CO127" s="8">
        <f t="shared" si="63"/>
        <v>0</v>
      </c>
    </row>
    <row r="128" spans="1:93" x14ac:dyDescent="0.3">
      <c r="A128" s="3">
        <f t="shared" si="68"/>
        <v>0</v>
      </c>
      <c r="B128" s="4">
        <f t="shared" si="68"/>
        <v>0</v>
      </c>
      <c r="C128" s="4">
        <f t="shared" si="68"/>
        <v>0</v>
      </c>
      <c r="D128" s="4">
        <f t="shared" si="68"/>
        <v>0</v>
      </c>
      <c r="E128" s="4">
        <f t="shared" si="68"/>
        <v>0</v>
      </c>
      <c r="F128" s="5">
        <f t="shared" si="68"/>
        <v>0</v>
      </c>
      <c r="G128" s="5">
        <f t="shared" si="68"/>
        <v>0</v>
      </c>
      <c r="H128" s="128">
        <f>'Enh Grant Original Request'!H117</f>
        <v>0</v>
      </c>
      <c r="I128" s="128">
        <f>'Enh Grant Original Request'!I117</f>
        <v>0</v>
      </c>
      <c r="J128" s="128">
        <f>'Enh Grant Original Request'!J117</f>
        <v>0</v>
      </c>
      <c r="K128" s="128">
        <f>'Enh Grant Original Request'!K117</f>
        <v>0</v>
      </c>
      <c r="L128" s="128">
        <f>'Enh Grant Original Request'!L117</f>
        <v>0</v>
      </c>
      <c r="M128" s="128">
        <f>'Enh Grant Original Request'!M117</f>
        <v>0</v>
      </c>
      <c r="N128" s="128">
        <f>'Enh Grant Original Request'!N117</f>
        <v>0</v>
      </c>
      <c r="O128" s="128">
        <f>'Enh Grant Original Request'!O117</f>
        <v>0</v>
      </c>
      <c r="P128" s="128">
        <f>'Enh Grant Original Request'!P117</f>
        <v>0</v>
      </c>
      <c r="Q128" s="34">
        <f>'Enh Grant Original Request'!Q117</f>
        <v>0</v>
      </c>
      <c r="R128" s="34">
        <f>'Enh Grant Original Request'!R117</f>
        <v>0</v>
      </c>
      <c r="S128" s="40">
        <f t="shared" si="69"/>
        <v>0</v>
      </c>
      <c r="T128" s="40">
        <f t="shared" si="40"/>
        <v>0</v>
      </c>
      <c r="U128" s="40"/>
      <c r="V128" s="32"/>
      <c r="W128" s="39"/>
      <c r="X128" s="40">
        <f t="shared" si="67"/>
        <v>0</v>
      </c>
      <c r="Y128" s="8">
        <f t="shared" si="41"/>
        <v>0</v>
      </c>
      <c r="Z128" s="8"/>
      <c r="AA128" s="44"/>
      <c r="AB128" s="56">
        <f t="shared" si="43"/>
        <v>0</v>
      </c>
      <c r="AC128" s="39">
        <f t="shared" si="43"/>
        <v>0</v>
      </c>
      <c r="AD128" s="40">
        <f t="shared" si="44"/>
        <v>0</v>
      </c>
      <c r="AE128" s="8">
        <f t="shared" si="45"/>
        <v>0</v>
      </c>
      <c r="AF128" s="8">
        <f t="shared" si="56"/>
        <v>0</v>
      </c>
      <c r="AG128" s="8"/>
      <c r="AH128" s="2"/>
      <c r="AI128" s="2"/>
      <c r="AJ128" s="52"/>
      <c r="AK128" s="53"/>
      <c r="AN128" s="56">
        <f t="shared" si="62"/>
        <v>0</v>
      </c>
      <c r="AP128" s="81"/>
      <c r="AQ128" s="33"/>
      <c r="AS128" s="119"/>
      <c r="AT128" s="123">
        <f t="shared" si="46"/>
        <v>0</v>
      </c>
      <c r="AU128" s="34"/>
      <c r="AZ128" s="4">
        <f t="shared" si="57"/>
        <v>0</v>
      </c>
      <c r="BF128" s="4">
        <f t="shared" si="58"/>
        <v>0</v>
      </c>
      <c r="BH128" s="34">
        <f t="shared" si="59"/>
        <v>0</v>
      </c>
      <c r="BI128" s="34">
        <f t="shared" si="59"/>
        <v>0</v>
      </c>
      <c r="BJ128" s="4">
        <f t="shared" si="60"/>
        <v>0</v>
      </c>
      <c r="BK128" s="4">
        <f t="shared" si="61"/>
        <v>0</v>
      </c>
      <c r="BP128" s="34">
        <f t="shared" si="47"/>
        <v>0</v>
      </c>
      <c r="BQ128" s="34">
        <f t="shared" si="47"/>
        <v>0</v>
      </c>
      <c r="BR128" s="4">
        <f t="shared" si="48"/>
        <v>0</v>
      </c>
      <c r="BS128" s="4">
        <f t="shared" si="49"/>
        <v>0</v>
      </c>
      <c r="BX128" s="34">
        <f t="shared" si="50"/>
        <v>0</v>
      </c>
      <c r="BY128" s="34">
        <f t="shared" si="50"/>
        <v>0</v>
      </c>
      <c r="BZ128" s="4">
        <f t="shared" si="51"/>
        <v>0</v>
      </c>
      <c r="CA128" s="4">
        <f t="shared" si="52"/>
        <v>0</v>
      </c>
      <c r="CF128" s="34">
        <f t="shared" si="53"/>
        <v>0</v>
      </c>
      <c r="CG128" s="34">
        <f t="shared" si="53"/>
        <v>0</v>
      </c>
      <c r="CH128" s="4">
        <f t="shared" si="54"/>
        <v>0</v>
      </c>
      <c r="CI128" s="4">
        <f t="shared" si="55"/>
        <v>0</v>
      </c>
      <c r="CN128" s="4">
        <f t="shared" si="64"/>
        <v>0</v>
      </c>
      <c r="CO128" s="8">
        <f t="shared" si="63"/>
        <v>0</v>
      </c>
    </row>
    <row r="129" spans="1:93" x14ac:dyDescent="0.3">
      <c r="A129" s="3">
        <f t="shared" si="68"/>
        <v>0</v>
      </c>
      <c r="B129" s="4">
        <f t="shared" si="68"/>
        <v>0</v>
      </c>
      <c r="C129" s="4">
        <f t="shared" si="68"/>
        <v>0</v>
      </c>
      <c r="D129" s="4">
        <f t="shared" si="68"/>
        <v>0</v>
      </c>
      <c r="E129" s="4">
        <f t="shared" si="68"/>
        <v>0</v>
      </c>
      <c r="F129" s="5">
        <f t="shared" si="68"/>
        <v>0</v>
      </c>
      <c r="G129" s="5">
        <f t="shared" si="68"/>
        <v>0</v>
      </c>
      <c r="H129" s="128">
        <f>'Enh Grant Original Request'!H118</f>
        <v>0</v>
      </c>
      <c r="I129" s="128">
        <f>'Enh Grant Original Request'!I118</f>
        <v>0</v>
      </c>
      <c r="J129" s="128">
        <f>'Enh Grant Original Request'!J118</f>
        <v>0</v>
      </c>
      <c r="K129" s="128">
        <f>'Enh Grant Original Request'!K118</f>
        <v>0</v>
      </c>
      <c r="L129" s="128">
        <f>'Enh Grant Original Request'!L118</f>
        <v>0</v>
      </c>
      <c r="M129" s="128">
        <f>'Enh Grant Original Request'!M118</f>
        <v>0</v>
      </c>
      <c r="N129" s="128">
        <f>'Enh Grant Original Request'!N118</f>
        <v>0</v>
      </c>
      <c r="O129" s="128">
        <f>'Enh Grant Original Request'!O118</f>
        <v>0</v>
      </c>
      <c r="P129" s="128">
        <f>'Enh Grant Original Request'!P118</f>
        <v>0</v>
      </c>
      <c r="Q129" s="34">
        <f>'Enh Grant Original Request'!Q118</f>
        <v>0</v>
      </c>
      <c r="R129" s="34">
        <f>'Enh Grant Original Request'!R118</f>
        <v>0</v>
      </c>
      <c r="S129" s="40">
        <f t="shared" si="69"/>
        <v>0</v>
      </c>
      <c r="T129" s="40">
        <f t="shared" si="40"/>
        <v>0</v>
      </c>
      <c r="U129" s="40"/>
      <c r="V129" s="32"/>
      <c r="W129" s="39"/>
      <c r="X129" s="40">
        <f t="shared" si="67"/>
        <v>0</v>
      </c>
      <c r="Y129" s="8">
        <f t="shared" si="41"/>
        <v>0</v>
      </c>
      <c r="Z129" s="8"/>
      <c r="AA129" s="44"/>
      <c r="AB129" s="56">
        <f t="shared" si="43"/>
        <v>0</v>
      </c>
      <c r="AC129" s="39">
        <f t="shared" si="43"/>
        <v>0</v>
      </c>
      <c r="AD129" s="40">
        <f t="shared" si="44"/>
        <v>0</v>
      </c>
      <c r="AE129" s="8">
        <f t="shared" si="45"/>
        <v>0</v>
      </c>
      <c r="AF129" s="8">
        <f t="shared" si="56"/>
        <v>0</v>
      </c>
      <c r="AG129" s="8"/>
      <c r="AH129" s="2"/>
      <c r="AI129" s="2"/>
      <c r="AJ129" s="52"/>
      <c r="AK129" s="53"/>
      <c r="AN129" s="56">
        <f t="shared" si="62"/>
        <v>0</v>
      </c>
      <c r="AP129" s="81"/>
      <c r="AQ129" s="33"/>
      <c r="AS129" s="119"/>
      <c r="AT129" s="123">
        <f t="shared" si="46"/>
        <v>0</v>
      </c>
      <c r="AU129" s="34"/>
      <c r="AZ129" s="4">
        <f t="shared" si="57"/>
        <v>0</v>
      </c>
      <c r="BF129" s="4">
        <f t="shared" si="58"/>
        <v>0</v>
      </c>
      <c r="BH129" s="34">
        <f t="shared" si="59"/>
        <v>0</v>
      </c>
      <c r="BI129" s="34">
        <f t="shared" si="59"/>
        <v>0</v>
      </c>
      <c r="BJ129" s="4">
        <f t="shared" si="60"/>
        <v>0</v>
      </c>
      <c r="BK129" s="4">
        <f t="shared" si="61"/>
        <v>0</v>
      </c>
      <c r="BP129" s="34">
        <f t="shared" si="47"/>
        <v>0</v>
      </c>
      <c r="BQ129" s="34">
        <f t="shared" si="47"/>
        <v>0</v>
      </c>
      <c r="BR129" s="4">
        <f t="shared" si="48"/>
        <v>0</v>
      </c>
      <c r="BS129" s="4">
        <f t="shared" si="49"/>
        <v>0</v>
      </c>
      <c r="BX129" s="34">
        <f t="shared" si="50"/>
        <v>0</v>
      </c>
      <c r="BY129" s="34">
        <f t="shared" si="50"/>
        <v>0</v>
      </c>
      <c r="BZ129" s="4">
        <f t="shared" si="51"/>
        <v>0</v>
      </c>
      <c r="CA129" s="4">
        <f t="shared" si="52"/>
        <v>0</v>
      </c>
      <c r="CF129" s="34">
        <f t="shared" si="53"/>
        <v>0</v>
      </c>
      <c r="CG129" s="34">
        <f t="shared" si="53"/>
        <v>0</v>
      </c>
      <c r="CH129" s="4">
        <f t="shared" si="54"/>
        <v>0</v>
      </c>
      <c r="CI129" s="4">
        <f t="shared" si="55"/>
        <v>0</v>
      </c>
      <c r="CN129" s="4">
        <f t="shared" si="64"/>
        <v>0</v>
      </c>
      <c r="CO129" s="8">
        <f t="shared" si="63"/>
        <v>0</v>
      </c>
    </row>
    <row r="130" spans="1:93" x14ac:dyDescent="0.3">
      <c r="A130" s="3">
        <f t="shared" si="68"/>
        <v>0</v>
      </c>
      <c r="B130" s="4">
        <f t="shared" si="68"/>
        <v>0</v>
      </c>
      <c r="C130" s="4">
        <f t="shared" si="68"/>
        <v>0</v>
      </c>
      <c r="D130" s="4">
        <f t="shared" si="68"/>
        <v>0</v>
      </c>
      <c r="E130" s="4">
        <f t="shared" si="68"/>
        <v>0</v>
      </c>
      <c r="F130" s="5">
        <f t="shared" si="68"/>
        <v>0</v>
      </c>
      <c r="G130" s="5">
        <f t="shared" si="68"/>
        <v>0</v>
      </c>
      <c r="H130" s="128">
        <f>'Enh Grant Original Request'!H119</f>
        <v>0</v>
      </c>
      <c r="I130" s="128">
        <f>'Enh Grant Original Request'!I119</f>
        <v>0</v>
      </c>
      <c r="J130" s="128">
        <f>'Enh Grant Original Request'!J119</f>
        <v>0</v>
      </c>
      <c r="K130" s="128">
        <f>'Enh Grant Original Request'!K119</f>
        <v>0</v>
      </c>
      <c r="L130" s="128">
        <f>'Enh Grant Original Request'!L119</f>
        <v>0</v>
      </c>
      <c r="M130" s="128">
        <f>'Enh Grant Original Request'!M119</f>
        <v>0</v>
      </c>
      <c r="N130" s="128">
        <f>'Enh Grant Original Request'!N119</f>
        <v>0</v>
      </c>
      <c r="O130" s="128">
        <f>'Enh Grant Original Request'!O119</f>
        <v>0</v>
      </c>
      <c r="P130" s="128">
        <f>'Enh Grant Original Request'!P119</f>
        <v>0</v>
      </c>
      <c r="Q130" s="34">
        <f>'Enh Grant Original Request'!Q119</f>
        <v>0</v>
      </c>
      <c r="R130" s="34">
        <f>'Enh Grant Original Request'!R119</f>
        <v>0</v>
      </c>
      <c r="S130" s="40">
        <f t="shared" si="69"/>
        <v>0</v>
      </c>
      <c r="T130" s="40">
        <f t="shared" si="40"/>
        <v>0</v>
      </c>
      <c r="U130" s="40"/>
      <c r="V130" s="32"/>
      <c r="W130" s="39"/>
      <c r="X130" s="40">
        <f t="shared" si="67"/>
        <v>0</v>
      </c>
      <c r="Y130" s="8">
        <f t="shared" si="41"/>
        <v>0</v>
      </c>
      <c r="Z130" s="8"/>
      <c r="AA130" s="44"/>
      <c r="AB130" s="56">
        <f t="shared" si="43"/>
        <v>0</v>
      </c>
      <c r="AC130" s="39">
        <f t="shared" si="43"/>
        <v>0</v>
      </c>
      <c r="AD130" s="40">
        <f t="shared" si="44"/>
        <v>0</v>
      </c>
      <c r="AE130" s="8">
        <f t="shared" si="45"/>
        <v>0</v>
      </c>
      <c r="AF130" s="8">
        <f t="shared" si="56"/>
        <v>0</v>
      </c>
      <c r="AG130" s="8"/>
      <c r="AH130" s="2"/>
      <c r="AI130" s="2"/>
      <c r="AJ130" s="52"/>
      <c r="AK130" s="53"/>
      <c r="AN130" s="56">
        <f t="shared" si="62"/>
        <v>0</v>
      </c>
      <c r="AP130" s="81"/>
      <c r="AQ130" s="33"/>
      <c r="AS130" s="119"/>
      <c r="AT130" s="123">
        <f t="shared" si="46"/>
        <v>0</v>
      </c>
      <c r="AU130" s="34"/>
      <c r="AZ130" s="4">
        <f t="shared" si="57"/>
        <v>0</v>
      </c>
      <c r="BF130" s="4">
        <f t="shared" si="58"/>
        <v>0</v>
      </c>
      <c r="BH130" s="34">
        <f t="shared" si="59"/>
        <v>0</v>
      </c>
      <c r="BI130" s="34">
        <f t="shared" si="59"/>
        <v>0</v>
      </c>
      <c r="BJ130" s="4">
        <f t="shared" si="60"/>
        <v>0</v>
      </c>
      <c r="BK130" s="4">
        <f t="shared" si="61"/>
        <v>0</v>
      </c>
      <c r="BP130" s="34">
        <f t="shared" si="47"/>
        <v>0</v>
      </c>
      <c r="BQ130" s="34">
        <f t="shared" si="47"/>
        <v>0</v>
      </c>
      <c r="BR130" s="4">
        <f t="shared" si="48"/>
        <v>0</v>
      </c>
      <c r="BS130" s="4">
        <f t="shared" si="49"/>
        <v>0</v>
      </c>
      <c r="BX130" s="34">
        <f t="shared" si="50"/>
        <v>0</v>
      </c>
      <c r="BY130" s="34">
        <f t="shared" si="50"/>
        <v>0</v>
      </c>
      <c r="BZ130" s="4">
        <f t="shared" si="51"/>
        <v>0</v>
      </c>
      <c r="CA130" s="4">
        <f t="shared" si="52"/>
        <v>0</v>
      </c>
      <c r="CF130" s="34">
        <f t="shared" si="53"/>
        <v>0</v>
      </c>
      <c r="CG130" s="34">
        <f t="shared" si="53"/>
        <v>0</v>
      </c>
      <c r="CH130" s="4">
        <f t="shared" si="54"/>
        <v>0</v>
      </c>
      <c r="CI130" s="4">
        <f t="shared" si="55"/>
        <v>0</v>
      </c>
      <c r="CN130" s="4">
        <f t="shared" si="64"/>
        <v>0</v>
      </c>
      <c r="CO130" s="8">
        <f t="shared" si="63"/>
        <v>0</v>
      </c>
    </row>
    <row r="131" spans="1:93" x14ac:dyDescent="0.3">
      <c r="A131" s="3">
        <f t="shared" si="68"/>
        <v>0</v>
      </c>
      <c r="B131" s="4">
        <f t="shared" si="68"/>
        <v>0</v>
      </c>
      <c r="C131" s="4">
        <f t="shared" si="68"/>
        <v>0</v>
      </c>
      <c r="D131" s="4">
        <f t="shared" si="68"/>
        <v>0</v>
      </c>
      <c r="E131" s="4">
        <f t="shared" si="68"/>
        <v>0</v>
      </c>
      <c r="F131" s="5">
        <f t="shared" si="68"/>
        <v>0</v>
      </c>
      <c r="G131" s="5">
        <f t="shared" si="68"/>
        <v>0</v>
      </c>
      <c r="H131" s="128">
        <f>'Enh Grant Original Request'!H120</f>
        <v>0</v>
      </c>
      <c r="I131" s="128">
        <f>'Enh Grant Original Request'!I120</f>
        <v>0</v>
      </c>
      <c r="J131" s="128">
        <f>'Enh Grant Original Request'!J120</f>
        <v>0</v>
      </c>
      <c r="K131" s="128">
        <f>'Enh Grant Original Request'!K120</f>
        <v>0</v>
      </c>
      <c r="L131" s="128">
        <f>'Enh Grant Original Request'!L120</f>
        <v>0</v>
      </c>
      <c r="M131" s="128">
        <f>'Enh Grant Original Request'!M120</f>
        <v>0</v>
      </c>
      <c r="N131" s="128">
        <f>'Enh Grant Original Request'!N120</f>
        <v>0</v>
      </c>
      <c r="O131" s="128">
        <f>'Enh Grant Original Request'!O120</f>
        <v>0</v>
      </c>
      <c r="P131" s="128">
        <f>'Enh Grant Original Request'!P120</f>
        <v>0</v>
      </c>
      <c r="Q131" s="34">
        <f>'Enh Grant Original Request'!Q120</f>
        <v>0</v>
      </c>
      <c r="R131" s="34">
        <f>'Enh Grant Original Request'!R120</f>
        <v>0</v>
      </c>
      <c r="S131" s="40">
        <f t="shared" si="69"/>
        <v>0</v>
      </c>
      <c r="T131" s="40">
        <f t="shared" si="40"/>
        <v>0</v>
      </c>
      <c r="U131" s="40"/>
      <c r="V131" s="32"/>
      <c r="W131" s="39"/>
      <c r="X131" s="40">
        <f t="shared" si="67"/>
        <v>0</v>
      </c>
      <c r="Y131" s="8">
        <f t="shared" si="41"/>
        <v>0</v>
      </c>
      <c r="Z131" s="8"/>
      <c r="AA131" s="44"/>
      <c r="AB131" s="56">
        <f t="shared" si="43"/>
        <v>0</v>
      </c>
      <c r="AC131" s="39">
        <f t="shared" si="43"/>
        <v>0</v>
      </c>
      <c r="AD131" s="40">
        <f t="shared" si="44"/>
        <v>0</v>
      </c>
      <c r="AE131" s="8">
        <f t="shared" si="45"/>
        <v>0</v>
      </c>
      <c r="AF131" s="8">
        <f t="shared" si="56"/>
        <v>0</v>
      </c>
      <c r="AG131" s="8"/>
      <c r="AH131" s="2"/>
      <c r="AI131" s="2"/>
      <c r="AJ131" s="52"/>
      <c r="AK131" s="53"/>
      <c r="AN131" s="56">
        <f t="shared" si="62"/>
        <v>0</v>
      </c>
      <c r="AP131" s="81"/>
      <c r="AQ131" s="33"/>
      <c r="AS131" s="119"/>
      <c r="AT131" s="123">
        <f t="shared" si="46"/>
        <v>0</v>
      </c>
      <c r="AU131" s="34"/>
      <c r="AZ131" s="4">
        <f t="shared" si="57"/>
        <v>0</v>
      </c>
      <c r="BF131" s="4">
        <f t="shared" si="58"/>
        <v>0</v>
      </c>
      <c r="BH131" s="34">
        <f t="shared" si="59"/>
        <v>0</v>
      </c>
      <c r="BI131" s="34">
        <f t="shared" si="59"/>
        <v>0</v>
      </c>
      <c r="BJ131" s="4">
        <f t="shared" si="60"/>
        <v>0</v>
      </c>
      <c r="BK131" s="4">
        <f t="shared" si="61"/>
        <v>0</v>
      </c>
      <c r="BP131" s="34">
        <f t="shared" si="47"/>
        <v>0</v>
      </c>
      <c r="BQ131" s="34">
        <f t="shared" si="47"/>
        <v>0</v>
      </c>
      <c r="BR131" s="4">
        <f t="shared" si="48"/>
        <v>0</v>
      </c>
      <c r="BS131" s="4">
        <f t="shared" si="49"/>
        <v>0</v>
      </c>
      <c r="BX131" s="34">
        <f t="shared" si="50"/>
        <v>0</v>
      </c>
      <c r="BY131" s="34">
        <f t="shared" si="50"/>
        <v>0</v>
      </c>
      <c r="BZ131" s="4">
        <f t="shared" si="51"/>
        <v>0</v>
      </c>
      <c r="CA131" s="4">
        <f t="shared" si="52"/>
        <v>0</v>
      </c>
      <c r="CF131" s="34">
        <f t="shared" si="53"/>
        <v>0</v>
      </c>
      <c r="CG131" s="34">
        <f t="shared" si="53"/>
        <v>0</v>
      </c>
      <c r="CH131" s="4">
        <f t="shared" si="54"/>
        <v>0</v>
      </c>
      <c r="CI131" s="4">
        <f t="shared" si="55"/>
        <v>0</v>
      </c>
      <c r="CN131" s="4">
        <f t="shared" si="64"/>
        <v>0</v>
      </c>
      <c r="CO131" s="8">
        <f t="shared" si="63"/>
        <v>0</v>
      </c>
    </row>
    <row r="132" spans="1:93" x14ac:dyDescent="0.3">
      <c r="A132" s="3">
        <f t="shared" si="68"/>
        <v>0</v>
      </c>
      <c r="B132" s="4">
        <f t="shared" si="68"/>
        <v>0</v>
      </c>
      <c r="C132" s="4">
        <f t="shared" si="68"/>
        <v>0</v>
      </c>
      <c r="D132" s="4">
        <f t="shared" si="68"/>
        <v>0</v>
      </c>
      <c r="E132" s="4">
        <f t="shared" si="68"/>
        <v>0</v>
      </c>
      <c r="F132" s="5">
        <f t="shared" si="68"/>
        <v>0</v>
      </c>
      <c r="G132" s="5">
        <f t="shared" si="68"/>
        <v>0</v>
      </c>
      <c r="H132" s="128">
        <f>'Enh Grant Original Request'!H121</f>
        <v>0</v>
      </c>
      <c r="I132" s="128">
        <f>'Enh Grant Original Request'!I121</f>
        <v>0</v>
      </c>
      <c r="J132" s="128">
        <f>'Enh Grant Original Request'!J121</f>
        <v>0</v>
      </c>
      <c r="K132" s="128">
        <f>'Enh Grant Original Request'!K121</f>
        <v>0</v>
      </c>
      <c r="L132" s="128">
        <f>'Enh Grant Original Request'!L121</f>
        <v>0</v>
      </c>
      <c r="M132" s="128">
        <f>'Enh Grant Original Request'!M121</f>
        <v>0</v>
      </c>
      <c r="N132" s="128">
        <f>'Enh Grant Original Request'!N121</f>
        <v>0</v>
      </c>
      <c r="O132" s="128">
        <f>'Enh Grant Original Request'!O121</f>
        <v>0</v>
      </c>
      <c r="P132" s="128">
        <f>'Enh Grant Original Request'!P121</f>
        <v>0</v>
      </c>
      <c r="Q132" s="34">
        <f>'Enh Grant Original Request'!Q121</f>
        <v>0</v>
      </c>
      <c r="R132" s="34">
        <f>'Enh Grant Original Request'!R121</f>
        <v>0</v>
      </c>
      <c r="S132" s="40">
        <f t="shared" si="69"/>
        <v>0</v>
      </c>
      <c r="T132" s="40">
        <f t="shared" si="40"/>
        <v>0</v>
      </c>
      <c r="U132" s="40"/>
      <c r="V132" s="32"/>
      <c r="W132" s="39"/>
      <c r="X132" s="40">
        <f t="shared" si="67"/>
        <v>0</v>
      </c>
      <c r="Y132" s="8">
        <f t="shared" si="41"/>
        <v>0</v>
      </c>
      <c r="Z132" s="8"/>
      <c r="AA132" s="44"/>
      <c r="AB132" s="56">
        <f t="shared" si="43"/>
        <v>0</v>
      </c>
      <c r="AC132" s="39">
        <f t="shared" si="43"/>
        <v>0</v>
      </c>
      <c r="AD132" s="40">
        <f t="shared" si="44"/>
        <v>0</v>
      </c>
      <c r="AE132" s="8">
        <f t="shared" si="45"/>
        <v>0</v>
      </c>
      <c r="AF132" s="8">
        <f t="shared" si="56"/>
        <v>0</v>
      </c>
      <c r="AG132" s="8"/>
      <c r="AH132" s="2"/>
      <c r="AI132" s="2"/>
      <c r="AJ132" s="52"/>
      <c r="AK132" s="53"/>
      <c r="AN132" s="56">
        <f t="shared" si="62"/>
        <v>0</v>
      </c>
      <c r="AP132" s="81"/>
      <c r="AQ132" s="33"/>
      <c r="AS132" s="119"/>
      <c r="AT132" s="123">
        <f t="shared" si="46"/>
        <v>0</v>
      </c>
      <c r="AU132" s="34"/>
      <c r="AZ132" s="4">
        <f t="shared" si="57"/>
        <v>0</v>
      </c>
      <c r="BF132" s="4">
        <f t="shared" si="58"/>
        <v>0</v>
      </c>
      <c r="BH132" s="34">
        <f t="shared" si="59"/>
        <v>0</v>
      </c>
      <c r="BI132" s="34">
        <f t="shared" si="59"/>
        <v>0</v>
      </c>
      <c r="BJ132" s="4">
        <f t="shared" si="60"/>
        <v>0</v>
      </c>
      <c r="BK132" s="4">
        <f t="shared" si="61"/>
        <v>0</v>
      </c>
      <c r="BP132" s="34">
        <f t="shared" si="47"/>
        <v>0</v>
      </c>
      <c r="BQ132" s="34">
        <f t="shared" si="47"/>
        <v>0</v>
      </c>
      <c r="BR132" s="4">
        <f t="shared" si="48"/>
        <v>0</v>
      </c>
      <c r="BS132" s="4">
        <f t="shared" si="49"/>
        <v>0</v>
      </c>
      <c r="BX132" s="34">
        <f t="shared" si="50"/>
        <v>0</v>
      </c>
      <c r="BY132" s="34">
        <f t="shared" si="50"/>
        <v>0</v>
      </c>
      <c r="BZ132" s="4">
        <f t="shared" si="51"/>
        <v>0</v>
      </c>
      <c r="CA132" s="4">
        <f t="shared" si="52"/>
        <v>0</v>
      </c>
      <c r="CF132" s="34">
        <f t="shared" si="53"/>
        <v>0</v>
      </c>
      <c r="CG132" s="34">
        <f t="shared" si="53"/>
        <v>0</v>
      </c>
      <c r="CH132" s="4">
        <f t="shared" si="54"/>
        <v>0</v>
      </c>
      <c r="CI132" s="4">
        <f t="shared" si="55"/>
        <v>0</v>
      </c>
      <c r="CN132" s="4">
        <f t="shared" si="64"/>
        <v>0</v>
      </c>
      <c r="CO132" s="8">
        <f t="shared" si="63"/>
        <v>0</v>
      </c>
    </row>
    <row r="133" spans="1:93" x14ac:dyDescent="0.3">
      <c r="A133" s="3">
        <f t="shared" si="68"/>
        <v>0</v>
      </c>
      <c r="B133" s="4">
        <f t="shared" si="68"/>
        <v>0</v>
      </c>
      <c r="C133" s="4">
        <f t="shared" si="68"/>
        <v>0</v>
      </c>
      <c r="D133" s="4">
        <f t="shared" si="68"/>
        <v>0</v>
      </c>
      <c r="E133" s="4">
        <f t="shared" si="68"/>
        <v>0</v>
      </c>
      <c r="F133" s="5">
        <f t="shared" si="68"/>
        <v>0</v>
      </c>
      <c r="G133" s="5">
        <f t="shared" si="68"/>
        <v>0</v>
      </c>
      <c r="H133" s="128">
        <f>'Enh Grant Original Request'!H122</f>
        <v>0</v>
      </c>
      <c r="I133" s="128">
        <f>'Enh Grant Original Request'!I122</f>
        <v>0</v>
      </c>
      <c r="J133" s="128">
        <f>'Enh Grant Original Request'!J122</f>
        <v>0</v>
      </c>
      <c r="K133" s="128">
        <f>'Enh Grant Original Request'!K122</f>
        <v>0</v>
      </c>
      <c r="L133" s="128">
        <f>'Enh Grant Original Request'!L122</f>
        <v>0</v>
      </c>
      <c r="M133" s="128">
        <f>'Enh Grant Original Request'!M122</f>
        <v>0</v>
      </c>
      <c r="N133" s="128">
        <f>'Enh Grant Original Request'!N122</f>
        <v>0</v>
      </c>
      <c r="O133" s="128">
        <f>'Enh Grant Original Request'!O122</f>
        <v>0</v>
      </c>
      <c r="P133" s="128">
        <f>'Enh Grant Original Request'!P122</f>
        <v>0</v>
      </c>
      <c r="Q133" s="34">
        <f>'Enh Grant Original Request'!Q122</f>
        <v>0</v>
      </c>
      <c r="R133" s="34">
        <f>'Enh Grant Original Request'!R122</f>
        <v>0</v>
      </c>
      <c r="S133" s="40">
        <f t="shared" si="69"/>
        <v>0</v>
      </c>
      <c r="T133" s="40">
        <f t="shared" si="40"/>
        <v>0</v>
      </c>
      <c r="U133" s="40"/>
      <c r="V133" s="32"/>
      <c r="W133" s="39"/>
      <c r="X133" s="40">
        <f t="shared" si="67"/>
        <v>0</v>
      </c>
      <c r="Y133" s="8">
        <f t="shared" si="41"/>
        <v>0</v>
      </c>
      <c r="Z133" s="8"/>
      <c r="AA133" s="44"/>
      <c r="AB133" s="56">
        <f t="shared" si="43"/>
        <v>0</v>
      </c>
      <c r="AC133" s="39">
        <f t="shared" si="43"/>
        <v>0</v>
      </c>
      <c r="AD133" s="40">
        <f t="shared" si="44"/>
        <v>0</v>
      </c>
      <c r="AE133" s="8">
        <f t="shared" si="45"/>
        <v>0</v>
      </c>
      <c r="AF133" s="8">
        <f t="shared" si="56"/>
        <v>0</v>
      </c>
      <c r="AG133" s="8"/>
      <c r="AH133" s="2"/>
      <c r="AI133" s="2"/>
      <c r="AJ133" s="52"/>
      <c r="AK133" s="53"/>
      <c r="AN133" s="56">
        <f t="shared" si="62"/>
        <v>0</v>
      </c>
      <c r="AP133" s="81"/>
      <c r="AQ133" s="33"/>
      <c r="AS133" s="119"/>
      <c r="AT133" s="123">
        <f t="shared" si="46"/>
        <v>0</v>
      </c>
      <c r="AU133" s="34"/>
      <c r="AZ133" s="4">
        <f t="shared" si="57"/>
        <v>0</v>
      </c>
      <c r="BF133" s="4">
        <f t="shared" si="58"/>
        <v>0</v>
      </c>
      <c r="BH133" s="34">
        <f t="shared" si="59"/>
        <v>0</v>
      </c>
      <c r="BI133" s="34">
        <f t="shared" si="59"/>
        <v>0</v>
      </c>
      <c r="BJ133" s="4">
        <f t="shared" si="60"/>
        <v>0</v>
      </c>
      <c r="BK133" s="4">
        <f t="shared" si="61"/>
        <v>0</v>
      </c>
      <c r="BP133" s="34">
        <f t="shared" si="47"/>
        <v>0</v>
      </c>
      <c r="BQ133" s="34">
        <f t="shared" si="47"/>
        <v>0</v>
      </c>
      <c r="BR133" s="4">
        <f t="shared" si="48"/>
        <v>0</v>
      </c>
      <c r="BS133" s="4">
        <f t="shared" si="49"/>
        <v>0</v>
      </c>
      <c r="BX133" s="34">
        <f t="shared" si="50"/>
        <v>0</v>
      </c>
      <c r="BY133" s="34">
        <f t="shared" si="50"/>
        <v>0</v>
      </c>
      <c r="BZ133" s="4">
        <f t="shared" si="51"/>
        <v>0</v>
      </c>
      <c r="CA133" s="4">
        <f t="shared" si="52"/>
        <v>0</v>
      </c>
      <c r="CF133" s="34">
        <f t="shared" si="53"/>
        <v>0</v>
      </c>
      <c r="CG133" s="34">
        <f t="shared" si="53"/>
        <v>0</v>
      </c>
      <c r="CH133" s="4">
        <f t="shared" si="54"/>
        <v>0</v>
      </c>
      <c r="CI133" s="4">
        <f t="shared" si="55"/>
        <v>0</v>
      </c>
      <c r="CN133" s="4">
        <f t="shared" si="64"/>
        <v>0</v>
      </c>
      <c r="CO133" s="8">
        <f t="shared" si="63"/>
        <v>0</v>
      </c>
    </row>
    <row r="134" spans="1:93" x14ac:dyDescent="0.3">
      <c r="A134" s="3">
        <f t="shared" si="68"/>
        <v>0</v>
      </c>
      <c r="B134" s="4">
        <f t="shared" si="68"/>
        <v>0</v>
      </c>
      <c r="C134" s="4">
        <f t="shared" si="68"/>
        <v>0</v>
      </c>
      <c r="D134" s="4">
        <f t="shared" si="68"/>
        <v>0</v>
      </c>
      <c r="E134" s="4">
        <f t="shared" si="68"/>
        <v>0</v>
      </c>
      <c r="F134" s="5">
        <f t="shared" si="68"/>
        <v>0</v>
      </c>
      <c r="G134" s="5">
        <f t="shared" si="68"/>
        <v>0</v>
      </c>
      <c r="H134" s="128">
        <f>'Enh Grant Original Request'!H123</f>
        <v>0</v>
      </c>
      <c r="I134" s="128">
        <f>'Enh Grant Original Request'!I123</f>
        <v>0</v>
      </c>
      <c r="J134" s="128">
        <f>'Enh Grant Original Request'!J123</f>
        <v>0</v>
      </c>
      <c r="K134" s="128">
        <f>'Enh Grant Original Request'!K123</f>
        <v>0</v>
      </c>
      <c r="L134" s="128">
        <f>'Enh Grant Original Request'!L123</f>
        <v>0</v>
      </c>
      <c r="M134" s="128">
        <f>'Enh Grant Original Request'!M123</f>
        <v>0</v>
      </c>
      <c r="N134" s="128">
        <f>'Enh Grant Original Request'!N123</f>
        <v>0</v>
      </c>
      <c r="O134" s="128">
        <f>'Enh Grant Original Request'!O123</f>
        <v>0</v>
      </c>
      <c r="P134" s="128">
        <f>'Enh Grant Original Request'!P123</f>
        <v>0</v>
      </c>
      <c r="Q134" s="34">
        <f>'Enh Grant Original Request'!Q123</f>
        <v>0</v>
      </c>
      <c r="R134" s="34">
        <f>'Enh Grant Original Request'!R123</f>
        <v>0</v>
      </c>
      <c r="S134" s="40">
        <f t="shared" si="69"/>
        <v>0</v>
      </c>
      <c r="T134" s="40">
        <f t="shared" si="40"/>
        <v>0</v>
      </c>
      <c r="U134" s="40"/>
      <c r="V134" s="32"/>
      <c r="W134" s="39"/>
      <c r="X134" s="40">
        <f t="shared" si="67"/>
        <v>0</v>
      </c>
      <c r="Y134" s="8">
        <f t="shared" si="41"/>
        <v>0</v>
      </c>
      <c r="Z134" s="8"/>
      <c r="AA134" s="44"/>
      <c r="AB134" s="56">
        <f t="shared" si="43"/>
        <v>0</v>
      </c>
      <c r="AC134" s="39">
        <f t="shared" si="43"/>
        <v>0</v>
      </c>
      <c r="AD134" s="40">
        <f t="shared" si="44"/>
        <v>0</v>
      </c>
      <c r="AE134" s="8">
        <f t="shared" si="45"/>
        <v>0</v>
      </c>
      <c r="AF134" s="8">
        <f t="shared" si="56"/>
        <v>0</v>
      </c>
      <c r="AG134" s="8"/>
      <c r="AH134" s="2"/>
      <c r="AI134" s="2"/>
      <c r="AJ134" s="52"/>
      <c r="AK134" s="53"/>
      <c r="AN134" s="56">
        <f t="shared" si="62"/>
        <v>0</v>
      </c>
      <c r="AP134" s="81"/>
      <c r="AQ134" s="33"/>
      <c r="AS134" s="119"/>
      <c r="AT134" s="123">
        <f t="shared" si="46"/>
        <v>0</v>
      </c>
      <c r="AU134" s="34"/>
      <c r="AZ134" s="4">
        <f t="shared" si="57"/>
        <v>0</v>
      </c>
      <c r="BF134" s="4">
        <f t="shared" si="58"/>
        <v>0</v>
      </c>
      <c r="BH134" s="34">
        <f t="shared" si="59"/>
        <v>0</v>
      </c>
      <c r="BI134" s="34">
        <f t="shared" si="59"/>
        <v>0</v>
      </c>
      <c r="BJ134" s="4">
        <f t="shared" si="60"/>
        <v>0</v>
      </c>
      <c r="BK134" s="4">
        <f t="shared" si="61"/>
        <v>0</v>
      </c>
      <c r="BP134" s="34">
        <f t="shared" si="47"/>
        <v>0</v>
      </c>
      <c r="BQ134" s="34">
        <f t="shared" si="47"/>
        <v>0</v>
      </c>
      <c r="BR134" s="4">
        <f t="shared" si="48"/>
        <v>0</v>
      </c>
      <c r="BS134" s="4">
        <f t="shared" si="49"/>
        <v>0</v>
      </c>
      <c r="BX134" s="34">
        <f t="shared" si="50"/>
        <v>0</v>
      </c>
      <c r="BY134" s="34">
        <f t="shared" si="50"/>
        <v>0</v>
      </c>
      <c r="BZ134" s="4">
        <f t="shared" si="51"/>
        <v>0</v>
      </c>
      <c r="CA134" s="4">
        <f t="shared" si="52"/>
        <v>0</v>
      </c>
      <c r="CF134" s="34">
        <f t="shared" si="53"/>
        <v>0</v>
      </c>
      <c r="CG134" s="34">
        <f t="shared" si="53"/>
        <v>0</v>
      </c>
      <c r="CH134" s="4">
        <f t="shared" si="54"/>
        <v>0</v>
      </c>
      <c r="CI134" s="4">
        <f t="shared" si="55"/>
        <v>0</v>
      </c>
      <c r="CN134" s="4">
        <f t="shared" si="64"/>
        <v>0</v>
      </c>
      <c r="CO134" s="8">
        <f t="shared" si="63"/>
        <v>0</v>
      </c>
    </row>
    <row r="135" spans="1:93" x14ac:dyDescent="0.3">
      <c r="A135" s="3">
        <f t="shared" si="68"/>
        <v>0</v>
      </c>
      <c r="B135" s="4">
        <f t="shared" si="68"/>
        <v>0</v>
      </c>
      <c r="C135" s="4">
        <f t="shared" si="68"/>
        <v>0</v>
      </c>
      <c r="D135" s="4">
        <f t="shared" si="68"/>
        <v>0</v>
      </c>
      <c r="E135" s="4">
        <f t="shared" si="68"/>
        <v>0</v>
      </c>
      <c r="F135" s="5">
        <f t="shared" si="68"/>
        <v>0</v>
      </c>
      <c r="G135" s="5">
        <f t="shared" si="68"/>
        <v>0</v>
      </c>
      <c r="H135" s="128">
        <f>'Enh Grant Original Request'!H124</f>
        <v>0</v>
      </c>
      <c r="I135" s="128">
        <f>'Enh Grant Original Request'!I124</f>
        <v>0</v>
      </c>
      <c r="J135" s="128">
        <f>'Enh Grant Original Request'!J124</f>
        <v>0</v>
      </c>
      <c r="K135" s="128">
        <f>'Enh Grant Original Request'!K124</f>
        <v>0</v>
      </c>
      <c r="L135" s="128">
        <f>'Enh Grant Original Request'!L124</f>
        <v>0</v>
      </c>
      <c r="M135" s="128">
        <f>'Enh Grant Original Request'!M124</f>
        <v>0</v>
      </c>
      <c r="N135" s="128">
        <f>'Enh Grant Original Request'!N124</f>
        <v>0</v>
      </c>
      <c r="O135" s="128">
        <f>'Enh Grant Original Request'!O124</f>
        <v>0</v>
      </c>
      <c r="P135" s="128">
        <f>'Enh Grant Original Request'!P124</f>
        <v>0</v>
      </c>
      <c r="Q135" s="34">
        <f>'Enh Grant Original Request'!Q124</f>
        <v>0</v>
      </c>
      <c r="R135" s="34">
        <f>'Enh Grant Original Request'!R124</f>
        <v>0</v>
      </c>
      <c r="S135" s="40">
        <f t="shared" si="69"/>
        <v>0</v>
      </c>
      <c r="T135" s="40">
        <f t="shared" si="40"/>
        <v>0</v>
      </c>
      <c r="U135" s="40"/>
      <c r="V135" s="32"/>
      <c r="W135" s="39"/>
      <c r="X135" s="40">
        <f t="shared" si="67"/>
        <v>0</v>
      </c>
      <c r="Y135" s="8">
        <f t="shared" si="41"/>
        <v>0</v>
      </c>
      <c r="Z135" s="8"/>
      <c r="AA135" s="44"/>
      <c r="AB135" s="56">
        <f t="shared" si="43"/>
        <v>0</v>
      </c>
      <c r="AC135" s="39">
        <f t="shared" si="43"/>
        <v>0</v>
      </c>
      <c r="AD135" s="40">
        <f t="shared" si="44"/>
        <v>0</v>
      </c>
      <c r="AE135" s="8">
        <f t="shared" si="45"/>
        <v>0</v>
      </c>
      <c r="AF135" s="8">
        <f t="shared" si="56"/>
        <v>0</v>
      </c>
      <c r="AG135" s="8"/>
      <c r="AH135" s="2"/>
      <c r="AI135" s="2"/>
      <c r="AJ135" s="52"/>
      <c r="AK135" s="53"/>
      <c r="AN135" s="56">
        <f t="shared" si="62"/>
        <v>0</v>
      </c>
      <c r="AP135" s="81"/>
      <c r="AQ135" s="33"/>
      <c r="AS135" s="119"/>
      <c r="AT135" s="123">
        <f t="shared" si="46"/>
        <v>0</v>
      </c>
      <c r="AU135" s="34"/>
      <c r="AZ135" s="4">
        <f t="shared" si="57"/>
        <v>0</v>
      </c>
      <c r="BF135" s="4">
        <f t="shared" si="58"/>
        <v>0</v>
      </c>
      <c r="BH135" s="34">
        <f t="shared" si="59"/>
        <v>0</v>
      </c>
      <c r="BI135" s="34">
        <f t="shared" si="59"/>
        <v>0</v>
      </c>
      <c r="BJ135" s="4">
        <f t="shared" si="60"/>
        <v>0</v>
      </c>
      <c r="BK135" s="4">
        <f t="shared" si="61"/>
        <v>0</v>
      </c>
      <c r="BP135" s="34">
        <f t="shared" si="47"/>
        <v>0</v>
      </c>
      <c r="BQ135" s="34">
        <f t="shared" si="47"/>
        <v>0</v>
      </c>
      <c r="BR135" s="4">
        <f t="shared" si="48"/>
        <v>0</v>
      </c>
      <c r="BS135" s="4">
        <f t="shared" si="49"/>
        <v>0</v>
      </c>
      <c r="BX135" s="34">
        <f t="shared" si="50"/>
        <v>0</v>
      </c>
      <c r="BY135" s="34">
        <f t="shared" si="50"/>
        <v>0</v>
      </c>
      <c r="BZ135" s="4">
        <f t="shared" si="51"/>
        <v>0</v>
      </c>
      <c r="CA135" s="4">
        <f t="shared" si="52"/>
        <v>0</v>
      </c>
      <c r="CF135" s="34">
        <f t="shared" si="53"/>
        <v>0</v>
      </c>
      <c r="CG135" s="34">
        <f t="shared" si="53"/>
        <v>0</v>
      </c>
      <c r="CH135" s="4">
        <f t="shared" si="54"/>
        <v>0</v>
      </c>
      <c r="CI135" s="4">
        <f t="shared" si="55"/>
        <v>0</v>
      </c>
      <c r="CN135" s="4">
        <f t="shared" si="64"/>
        <v>0</v>
      </c>
      <c r="CO135" s="8">
        <f t="shared" si="63"/>
        <v>0</v>
      </c>
    </row>
    <row r="136" spans="1:93" x14ac:dyDescent="0.3">
      <c r="A136" s="3">
        <f t="shared" si="68"/>
        <v>0</v>
      </c>
      <c r="B136" s="4">
        <f t="shared" si="68"/>
        <v>0</v>
      </c>
      <c r="C136" s="4">
        <f t="shared" si="68"/>
        <v>0</v>
      </c>
      <c r="D136" s="4">
        <f t="shared" si="68"/>
        <v>0</v>
      </c>
      <c r="E136" s="4">
        <f t="shared" si="68"/>
        <v>0</v>
      </c>
      <c r="F136" s="5">
        <f t="shared" si="68"/>
        <v>0</v>
      </c>
      <c r="G136" s="5">
        <f t="shared" si="68"/>
        <v>0</v>
      </c>
      <c r="H136" s="128">
        <f>'Enh Grant Original Request'!H125</f>
        <v>0</v>
      </c>
      <c r="I136" s="128">
        <f>'Enh Grant Original Request'!I125</f>
        <v>0</v>
      </c>
      <c r="J136" s="128">
        <f>'Enh Grant Original Request'!J125</f>
        <v>0</v>
      </c>
      <c r="K136" s="128">
        <f>'Enh Grant Original Request'!K125</f>
        <v>0</v>
      </c>
      <c r="L136" s="128">
        <f>'Enh Grant Original Request'!L125</f>
        <v>0</v>
      </c>
      <c r="M136" s="128">
        <f>'Enh Grant Original Request'!M125</f>
        <v>0</v>
      </c>
      <c r="N136" s="128">
        <f>'Enh Grant Original Request'!N125</f>
        <v>0</v>
      </c>
      <c r="O136" s="128">
        <f>'Enh Grant Original Request'!O125</f>
        <v>0</v>
      </c>
      <c r="P136" s="128">
        <f>'Enh Grant Original Request'!P125</f>
        <v>0</v>
      </c>
      <c r="Q136" s="34">
        <f>'Enh Grant Original Request'!Q125</f>
        <v>0</v>
      </c>
      <c r="R136" s="34">
        <f>'Enh Grant Original Request'!R125</f>
        <v>0</v>
      </c>
      <c r="S136" s="40">
        <f t="shared" si="69"/>
        <v>0</v>
      </c>
      <c r="T136" s="40">
        <f t="shared" si="40"/>
        <v>0</v>
      </c>
      <c r="U136" s="40"/>
      <c r="V136" s="32"/>
      <c r="W136" s="39"/>
      <c r="X136" s="40">
        <f t="shared" si="67"/>
        <v>0</v>
      </c>
      <c r="Y136" s="8">
        <f t="shared" si="41"/>
        <v>0</v>
      </c>
      <c r="Z136" s="8"/>
      <c r="AA136" s="44"/>
      <c r="AB136" s="56">
        <f t="shared" si="43"/>
        <v>0</v>
      </c>
      <c r="AC136" s="39">
        <f t="shared" si="43"/>
        <v>0</v>
      </c>
      <c r="AD136" s="40">
        <f t="shared" si="44"/>
        <v>0</v>
      </c>
      <c r="AE136" s="8">
        <f t="shared" si="45"/>
        <v>0</v>
      </c>
      <c r="AF136" s="8">
        <f t="shared" si="56"/>
        <v>0</v>
      </c>
      <c r="AG136" s="8"/>
      <c r="AH136" s="2"/>
      <c r="AI136" s="2"/>
      <c r="AJ136" s="52"/>
      <c r="AK136" s="53"/>
      <c r="AN136" s="56">
        <f t="shared" si="62"/>
        <v>0</v>
      </c>
      <c r="AP136" s="81"/>
      <c r="AQ136" s="33"/>
      <c r="AS136" s="119"/>
      <c r="AT136" s="123">
        <f t="shared" si="46"/>
        <v>0</v>
      </c>
      <c r="AU136" s="34"/>
      <c r="AZ136" s="4">
        <f t="shared" si="57"/>
        <v>0</v>
      </c>
      <c r="BF136" s="4">
        <f t="shared" si="58"/>
        <v>0</v>
      </c>
      <c r="BH136" s="34">
        <f t="shared" si="59"/>
        <v>0</v>
      </c>
      <c r="BI136" s="34">
        <f t="shared" si="59"/>
        <v>0</v>
      </c>
      <c r="BJ136" s="4">
        <f t="shared" si="60"/>
        <v>0</v>
      </c>
      <c r="BK136" s="4">
        <f t="shared" si="61"/>
        <v>0</v>
      </c>
      <c r="BP136" s="34">
        <f t="shared" si="47"/>
        <v>0</v>
      </c>
      <c r="BQ136" s="34">
        <f t="shared" si="47"/>
        <v>0</v>
      </c>
      <c r="BR136" s="4">
        <f t="shared" si="48"/>
        <v>0</v>
      </c>
      <c r="BS136" s="4">
        <f t="shared" si="49"/>
        <v>0</v>
      </c>
      <c r="BX136" s="34">
        <f t="shared" si="50"/>
        <v>0</v>
      </c>
      <c r="BY136" s="34">
        <f t="shared" si="50"/>
        <v>0</v>
      </c>
      <c r="BZ136" s="4">
        <f t="shared" si="51"/>
        <v>0</v>
      </c>
      <c r="CA136" s="4">
        <f t="shared" si="52"/>
        <v>0</v>
      </c>
      <c r="CF136" s="34">
        <f t="shared" si="53"/>
        <v>0</v>
      </c>
      <c r="CG136" s="34">
        <f t="shared" si="53"/>
        <v>0</v>
      </c>
      <c r="CH136" s="4">
        <f t="shared" si="54"/>
        <v>0</v>
      </c>
      <c r="CI136" s="4">
        <f t="shared" si="55"/>
        <v>0</v>
      </c>
      <c r="CN136" s="4">
        <f t="shared" si="64"/>
        <v>0</v>
      </c>
      <c r="CO136" s="8">
        <f t="shared" si="63"/>
        <v>0</v>
      </c>
    </row>
    <row r="137" spans="1:93" x14ac:dyDescent="0.3">
      <c r="A137" s="3">
        <f t="shared" si="68"/>
        <v>0</v>
      </c>
      <c r="B137" s="4">
        <f t="shared" si="68"/>
        <v>0</v>
      </c>
      <c r="C137" s="4">
        <f t="shared" si="68"/>
        <v>0</v>
      </c>
      <c r="D137" s="4">
        <f t="shared" si="68"/>
        <v>0</v>
      </c>
      <c r="E137" s="4">
        <f t="shared" si="68"/>
        <v>0</v>
      </c>
      <c r="F137" s="5">
        <f t="shared" si="68"/>
        <v>0</v>
      </c>
      <c r="G137" s="5">
        <f t="shared" si="68"/>
        <v>0</v>
      </c>
      <c r="H137" s="128">
        <f>'Enh Grant Original Request'!H126</f>
        <v>0</v>
      </c>
      <c r="I137" s="128">
        <f>'Enh Grant Original Request'!I126</f>
        <v>0</v>
      </c>
      <c r="J137" s="128">
        <f>'Enh Grant Original Request'!J126</f>
        <v>0</v>
      </c>
      <c r="K137" s="128">
        <f>'Enh Grant Original Request'!K126</f>
        <v>0</v>
      </c>
      <c r="L137" s="128">
        <f>'Enh Grant Original Request'!L126</f>
        <v>0</v>
      </c>
      <c r="M137" s="128">
        <f>'Enh Grant Original Request'!M126</f>
        <v>0</v>
      </c>
      <c r="N137" s="128">
        <f>'Enh Grant Original Request'!N126</f>
        <v>0</v>
      </c>
      <c r="O137" s="128">
        <f>'Enh Grant Original Request'!O126</f>
        <v>0</v>
      </c>
      <c r="P137" s="128">
        <f>'Enh Grant Original Request'!P126</f>
        <v>0</v>
      </c>
      <c r="Q137" s="34">
        <f>'Enh Grant Original Request'!Q126</f>
        <v>0</v>
      </c>
      <c r="R137" s="34">
        <f>'Enh Grant Original Request'!R126</f>
        <v>0</v>
      </c>
      <c r="S137" s="40">
        <f t="shared" si="69"/>
        <v>0</v>
      </c>
      <c r="T137" s="40">
        <f t="shared" si="40"/>
        <v>0</v>
      </c>
      <c r="U137" s="40"/>
      <c r="V137" s="32"/>
      <c r="W137" s="39"/>
      <c r="X137" s="40">
        <f t="shared" si="67"/>
        <v>0</v>
      </c>
      <c r="Y137" s="8">
        <f t="shared" si="41"/>
        <v>0</v>
      </c>
      <c r="Z137" s="8"/>
      <c r="AA137" s="44"/>
      <c r="AB137" s="56">
        <f t="shared" si="43"/>
        <v>0</v>
      </c>
      <c r="AC137" s="39">
        <f t="shared" si="43"/>
        <v>0</v>
      </c>
      <c r="AD137" s="40">
        <f t="shared" si="44"/>
        <v>0</v>
      </c>
      <c r="AE137" s="8">
        <f t="shared" si="45"/>
        <v>0</v>
      </c>
      <c r="AF137" s="8">
        <f t="shared" si="56"/>
        <v>0</v>
      </c>
      <c r="AG137" s="8"/>
      <c r="AH137" s="2"/>
      <c r="AI137" s="2"/>
      <c r="AJ137" s="52"/>
      <c r="AK137" s="53"/>
      <c r="AN137" s="56">
        <f t="shared" si="62"/>
        <v>0</v>
      </c>
      <c r="AP137" s="81"/>
      <c r="AQ137" s="33"/>
      <c r="AS137" s="119"/>
      <c r="AT137" s="123">
        <f t="shared" si="46"/>
        <v>0</v>
      </c>
      <c r="AU137" s="34"/>
      <c r="AZ137" s="4">
        <f t="shared" si="57"/>
        <v>0</v>
      </c>
      <c r="BF137" s="4">
        <f t="shared" si="58"/>
        <v>0</v>
      </c>
      <c r="BH137" s="34">
        <f t="shared" si="59"/>
        <v>0</v>
      </c>
      <c r="BI137" s="34">
        <f t="shared" si="59"/>
        <v>0</v>
      </c>
      <c r="BJ137" s="4">
        <f t="shared" si="60"/>
        <v>0</v>
      </c>
      <c r="BK137" s="4">
        <f t="shared" si="61"/>
        <v>0</v>
      </c>
      <c r="BP137" s="34">
        <f t="shared" si="47"/>
        <v>0</v>
      </c>
      <c r="BQ137" s="34">
        <f t="shared" si="47"/>
        <v>0</v>
      </c>
      <c r="BR137" s="4">
        <f t="shared" si="48"/>
        <v>0</v>
      </c>
      <c r="BS137" s="4">
        <f t="shared" si="49"/>
        <v>0</v>
      </c>
      <c r="BX137" s="34">
        <f t="shared" si="50"/>
        <v>0</v>
      </c>
      <c r="BY137" s="34">
        <f t="shared" si="50"/>
        <v>0</v>
      </c>
      <c r="BZ137" s="4">
        <f t="shared" si="51"/>
        <v>0</v>
      </c>
      <c r="CA137" s="4">
        <f t="shared" si="52"/>
        <v>0</v>
      </c>
      <c r="CF137" s="34">
        <f t="shared" si="53"/>
        <v>0</v>
      </c>
      <c r="CG137" s="34">
        <f t="shared" si="53"/>
        <v>0</v>
      </c>
      <c r="CH137" s="4">
        <f t="shared" si="54"/>
        <v>0</v>
      </c>
      <c r="CI137" s="4">
        <f t="shared" si="55"/>
        <v>0</v>
      </c>
      <c r="CN137" s="4">
        <f t="shared" si="64"/>
        <v>0</v>
      </c>
      <c r="CO137" s="8">
        <f t="shared" si="63"/>
        <v>0</v>
      </c>
    </row>
    <row r="138" spans="1:93" x14ac:dyDescent="0.3">
      <c r="A138" s="3">
        <f t="shared" si="68"/>
        <v>0</v>
      </c>
      <c r="B138" s="4">
        <f t="shared" si="68"/>
        <v>0</v>
      </c>
      <c r="C138" s="4">
        <f t="shared" si="68"/>
        <v>0</v>
      </c>
      <c r="D138" s="4">
        <f t="shared" si="68"/>
        <v>0</v>
      </c>
      <c r="E138" s="4">
        <f t="shared" si="68"/>
        <v>0</v>
      </c>
      <c r="F138" s="5">
        <f t="shared" si="68"/>
        <v>0</v>
      </c>
      <c r="G138" s="5">
        <f t="shared" si="68"/>
        <v>0</v>
      </c>
      <c r="H138" s="128">
        <f>'Enh Grant Original Request'!H127</f>
        <v>0</v>
      </c>
      <c r="I138" s="128">
        <f>'Enh Grant Original Request'!I127</f>
        <v>0</v>
      </c>
      <c r="J138" s="128">
        <f>'Enh Grant Original Request'!J127</f>
        <v>0</v>
      </c>
      <c r="K138" s="128">
        <f>'Enh Grant Original Request'!K127</f>
        <v>0</v>
      </c>
      <c r="L138" s="128">
        <f>'Enh Grant Original Request'!L127</f>
        <v>0</v>
      </c>
      <c r="M138" s="128">
        <f>'Enh Grant Original Request'!M127</f>
        <v>0</v>
      </c>
      <c r="N138" s="128">
        <f>'Enh Grant Original Request'!N127</f>
        <v>0</v>
      </c>
      <c r="O138" s="128">
        <f>'Enh Grant Original Request'!O127</f>
        <v>0</v>
      </c>
      <c r="P138" s="128">
        <f>'Enh Grant Original Request'!P127</f>
        <v>0</v>
      </c>
      <c r="Q138" s="34">
        <f>'Enh Grant Original Request'!Q127</f>
        <v>0</v>
      </c>
      <c r="R138" s="34">
        <f>'Enh Grant Original Request'!R127</f>
        <v>0</v>
      </c>
      <c r="S138" s="40">
        <f t="shared" si="69"/>
        <v>0</v>
      </c>
      <c r="T138" s="40">
        <f t="shared" si="40"/>
        <v>0</v>
      </c>
      <c r="U138" s="40"/>
      <c r="V138" s="32"/>
      <c r="W138" s="39"/>
      <c r="X138" s="40">
        <f t="shared" si="67"/>
        <v>0</v>
      </c>
      <c r="Y138" s="8">
        <f t="shared" si="41"/>
        <v>0</v>
      </c>
      <c r="Z138" s="8"/>
      <c r="AA138" s="44"/>
      <c r="AB138" s="56">
        <f t="shared" si="43"/>
        <v>0</v>
      </c>
      <c r="AC138" s="39">
        <f t="shared" si="43"/>
        <v>0</v>
      </c>
      <c r="AD138" s="40">
        <f t="shared" si="44"/>
        <v>0</v>
      </c>
      <c r="AE138" s="8">
        <f t="shared" si="45"/>
        <v>0</v>
      </c>
      <c r="AF138" s="8">
        <f t="shared" si="56"/>
        <v>0</v>
      </c>
      <c r="AG138" s="8"/>
      <c r="AH138" s="2"/>
      <c r="AI138" s="2"/>
      <c r="AJ138" s="52"/>
      <c r="AK138" s="53"/>
      <c r="AN138" s="56">
        <f t="shared" si="62"/>
        <v>0</v>
      </c>
      <c r="AP138" s="81"/>
      <c r="AQ138" s="33"/>
      <c r="AS138" s="119"/>
      <c r="AT138" s="123">
        <f t="shared" si="46"/>
        <v>0</v>
      </c>
      <c r="AU138" s="34"/>
      <c r="AZ138" s="4">
        <f t="shared" si="57"/>
        <v>0</v>
      </c>
      <c r="BF138" s="4">
        <f t="shared" si="58"/>
        <v>0</v>
      </c>
      <c r="BH138" s="34">
        <f t="shared" si="59"/>
        <v>0</v>
      </c>
      <c r="BI138" s="34">
        <f t="shared" si="59"/>
        <v>0</v>
      </c>
      <c r="BJ138" s="4">
        <f t="shared" si="60"/>
        <v>0</v>
      </c>
      <c r="BK138" s="4">
        <f t="shared" si="61"/>
        <v>0</v>
      </c>
      <c r="BP138" s="34">
        <f t="shared" si="47"/>
        <v>0</v>
      </c>
      <c r="BQ138" s="34">
        <f t="shared" si="47"/>
        <v>0</v>
      </c>
      <c r="BR138" s="4">
        <f t="shared" si="48"/>
        <v>0</v>
      </c>
      <c r="BS138" s="4">
        <f t="shared" si="49"/>
        <v>0</v>
      </c>
      <c r="BX138" s="34">
        <f t="shared" si="50"/>
        <v>0</v>
      </c>
      <c r="BY138" s="34">
        <f t="shared" si="50"/>
        <v>0</v>
      </c>
      <c r="BZ138" s="4">
        <f t="shared" si="51"/>
        <v>0</v>
      </c>
      <c r="CA138" s="4">
        <f t="shared" si="52"/>
        <v>0</v>
      </c>
      <c r="CF138" s="34">
        <f t="shared" si="53"/>
        <v>0</v>
      </c>
      <c r="CG138" s="34">
        <f t="shared" si="53"/>
        <v>0</v>
      </c>
      <c r="CH138" s="4">
        <f t="shared" si="54"/>
        <v>0</v>
      </c>
      <c r="CI138" s="4">
        <f t="shared" si="55"/>
        <v>0</v>
      </c>
      <c r="CN138" s="4">
        <f t="shared" si="64"/>
        <v>0</v>
      </c>
      <c r="CO138" s="8">
        <f t="shared" si="63"/>
        <v>0</v>
      </c>
    </row>
    <row r="139" spans="1:93" x14ac:dyDescent="0.3">
      <c r="A139" s="3">
        <f t="shared" si="68"/>
        <v>0</v>
      </c>
      <c r="B139" s="4">
        <f t="shared" si="68"/>
        <v>0</v>
      </c>
      <c r="C139" s="4">
        <f t="shared" si="68"/>
        <v>0</v>
      </c>
      <c r="D139" s="4">
        <f t="shared" si="68"/>
        <v>0</v>
      </c>
      <c r="E139" s="4">
        <f t="shared" si="68"/>
        <v>0</v>
      </c>
      <c r="F139" s="5">
        <f t="shared" si="68"/>
        <v>0</v>
      </c>
      <c r="G139" s="5">
        <f t="shared" si="68"/>
        <v>0</v>
      </c>
      <c r="H139" s="128">
        <f>'Enh Grant Original Request'!H128</f>
        <v>0</v>
      </c>
      <c r="I139" s="128">
        <f>'Enh Grant Original Request'!I128</f>
        <v>0</v>
      </c>
      <c r="J139" s="128">
        <f>'Enh Grant Original Request'!J128</f>
        <v>0</v>
      </c>
      <c r="K139" s="128">
        <f>'Enh Grant Original Request'!K128</f>
        <v>0</v>
      </c>
      <c r="L139" s="128">
        <f>'Enh Grant Original Request'!L128</f>
        <v>0</v>
      </c>
      <c r="M139" s="128">
        <f>'Enh Grant Original Request'!M128</f>
        <v>0</v>
      </c>
      <c r="N139" s="128">
        <f>'Enh Grant Original Request'!N128</f>
        <v>0</v>
      </c>
      <c r="O139" s="128">
        <f>'Enh Grant Original Request'!O128</f>
        <v>0</v>
      </c>
      <c r="P139" s="128">
        <f>'Enh Grant Original Request'!P128</f>
        <v>0</v>
      </c>
      <c r="Q139" s="34">
        <f>'Enh Grant Original Request'!Q128</f>
        <v>0</v>
      </c>
      <c r="R139" s="34">
        <f>'Enh Grant Original Request'!R128</f>
        <v>0</v>
      </c>
      <c r="S139" s="40">
        <f t="shared" si="69"/>
        <v>0</v>
      </c>
      <c r="T139" s="40">
        <f t="shared" si="40"/>
        <v>0</v>
      </c>
      <c r="U139" s="40"/>
      <c r="V139" s="32"/>
      <c r="W139" s="39"/>
      <c r="X139" s="40">
        <f t="shared" si="67"/>
        <v>0</v>
      </c>
      <c r="Y139" s="8">
        <f t="shared" si="41"/>
        <v>0</v>
      </c>
      <c r="Z139" s="8"/>
      <c r="AA139" s="44"/>
      <c r="AB139" s="56">
        <f t="shared" si="43"/>
        <v>0</v>
      </c>
      <c r="AC139" s="39">
        <f t="shared" si="43"/>
        <v>0</v>
      </c>
      <c r="AD139" s="40">
        <f t="shared" si="44"/>
        <v>0</v>
      </c>
      <c r="AE139" s="8">
        <f t="shared" si="45"/>
        <v>0</v>
      </c>
      <c r="AF139" s="8">
        <f t="shared" si="56"/>
        <v>0</v>
      </c>
      <c r="AG139" s="8"/>
      <c r="AH139" s="2"/>
      <c r="AI139" s="2"/>
      <c r="AJ139" s="52"/>
      <c r="AK139" s="53"/>
      <c r="AN139" s="56">
        <f t="shared" si="62"/>
        <v>0</v>
      </c>
      <c r="AP139" s="81"/>
      <c r="AQ139" s="33"/>
      <c r="AS139" s="119"/>
      <c r="AT139" s="123">
        <f t="shared" si="46"/>
        <v>0</v>
      </c>
      <c r="AU139" s="34"/>
      <c r="AZ139" s="4">
        <f t="shared" si="57"/>
        <v>0</v>
      </c>
      <c r="BF139" s="4">
        <f t="shared" si="58"/>
        <v>0</v>
      </c>
      <c r="BH139" s="34">
        <f t="shared" si="59"/>
        <v>0</v>
      </c>
      <c r="BI139" s="34">
        <f t="shared" si="59"/>
        <v>0</v>
      </c>
      <c r="BJ139" s="4">
        <f t="shared" si="60"/>
        <v>0</v>
      </c>
      <c r="BK139" s="4">
        <f t="shared" si="61"/>
        <v>0</v>
      </c>
      <c r="BP139" s="34">
        <f t="shared" si="47"/>
        <v>0</v>
      </c>
      <c r="BQ139" s="34">
        <f t="shared" si="47"/>
        <v>0</v>
      </c>
      <c r="BR139" s="4">
        <f t="shared" si="48"/>
        <v>0</v>
      </c>
      <c r="BS139" s="4">
        <f t="shared" si="49"/>
        <v>0</v>
      </c>
      <c r="BX139" s="34">
        <f t="shared" si="50"/>
        <v>0</v>
      </c>
      <c r="BY139" s="34">
        <f t="shared" si="50"/>
        <v>0</v>
      </c>
      <c r="BZ139" s="4">
        <f t="shared" si="51"/>
        <v>0</v>
      </c>
      <c r="CA139" s="4">
        <f t="shared" si="52"/>
        <v>0</v>
      </c>
      <c r="CF139" s="34">
        <f t="shared" si="53"/>
        <v>0</v>
      </c>
      <c r="CG139" s="34">
        <f t="shared" si="53"/>
        <v>0</v>
      </c>
      <c r="CH139" s="4">
        <f t="shared" si="54"/>
        <v>0</v>
      </c>
      <c r="CI139" s="4">
        <f t="shared" si="55"/>
        <v>0</v>
      </c>
      <c r="CN139" s="4">
        <f t="shared" si="64"/>
        <v>0</v>
      </c>
      <c r="CO139" s="8">
        <f t="shared" si="63"/>
        <v>0</v>
      </c>
    </row>
    <row r="140" spans="1:93" x14ac:dyDescent="0.3">
      <c r="A140" s="3">
        <f t="shared" si="68"/>
        <v>0</v>
      </c>
      <c r="B140" s="4">
        <f t="shared" si="68"/>
        <v>0</v>
      </c>
      <c r="C140" s="4">
        <f t="shared" si="68"/>
        <v>0</v>
      </c>
      <c r="D140" s="4">
        <f t="shared" si="68"/>
        <v>0</v>
      </c>
      <c r="E140" s="4">
        <f t="shared" si="68"/>
        <v>0</v>
      </c>
      <c r="F140" s="5">
        <f t="shared" si="68"/>
        <v>0</v>
      </c>
      <c r="G140" s="5">
        <f t="shared" si="68"/>
        <v>0</v>
      </c>
      <c r="H140" s="128">
        <f>'Enh Grant Original Request'!H129</f>
        <v>0</v>
      </c>
      <c r="I140" s="128">
        <f>'Enh Grant Original Request'!I129</f>
        <v>0</v>
      </c>
      <c r="J140" s="128">
        <f>'Enh Grant Original Request'!J129</f>
        <v>0</v>
      </c>
      <c r="K140" s="128">
        <f>'Enh Grant Original Request'!K129</f>
        <v>0</v>
      </c>
      <c r="L140" s="128">
        <f>'Enh Grant Original Request'!L129</f>
        <v>0</v>
      </c>
      <c r="M140" s="128">
        <f>'Enh Grant Original Request'!M129</f>
        <v>0</v>
      </c>
      <c r="N140" s="128">
        <f>'Enh Grant Original Request'!N129</f>
        <v>0</v>
      </c>
      <c r="O140" s="128">
        <f>'Enh Grant Original Request'!O129</f>
        <v>0</v>
      </c>
      <c r="P140" s="128">
        <f>'Enh Grant Original Request'!P129</f>
        <v>0</v>
      </c>
      <c r="Q140" s="34">
        <f>'Enh Grant Original Request'!Q129</f>
        <v>0</v>
      </c>
      <c r="R140" s="34">
        <f>'Enh Grant Original Request'!R129</f>
        <v>0</v>
      </c>
      <c r="S140" s="40">
        <f t="shared" si="69"/>
        <v>0</v>
      </c>
      <c r="T140" s="40">
        <f t="shared" si="40"/>
        <v>0</v>
      </c>
      <c r="U140" s="40"/>
      <c r="V140" s="32"/>
      <c r="W140" s="39"/>
      <c r="X140" s="40">
        <f t="shared" si="67"/>
        <v>0</v>
      </c>
      <c r="Y140" s="8">
        <f t="shared" si="41"/>
        <v>0</v>
      </c>
      <c r="Z140" s="8"/>
      <c r="AA140" s="44"/>
      <c r="AB140" s="56">
        <f t="shared" si="43"/>
        <v>0</v>
      </c>
      <c r="AC140" s="39">
        <f t="shared" si="43"/>
        <v>0</v>
      </c>
      <c r="AD140" s="40">
        <f t="shared" si="44"/>
        <v>0</v>
      </c>
      <c r="AE140" s="8">
        <f t="shared" si="45"/>
        <v>0</v>
      </c>
      <c r="AF140" s="8">
        <f t="shared" si="56"/>
        <v>0</v>
      </c>
      <c r="AG140" s="8"/>
      <c r="AH140" s="2"/>
      <c r="AI140" s="2"/>
      <c r="AJ140" s="52"/>
      <c r="AK140" s="53"/>
      <c r="AN140" s="56">
        <f t="shared" si="62"/>
        <v>0</v>
      </c>
      <c r="AP140" s="81"/>
      <c r="AQ140" s="33"/>
      <c r="AS140" s="119"/>
      <c r="AT140" s="123">
        <f t="shared" si="46"/>
        <v>0</v>
      </c>
      <c r="AU140" s="34"/>
      <c r="AZ140" s="4">
        <f t="shared" si="57"/>
        <v>0</v>
      </c>
      <c r="BF140" s="4">
        <f t="shared" si="58"/>
        <v>0</v>
      </c>
      <c r="BH140" s="34">
        <f t="shared" si="59"/>
        <v>0</v>
      </c>
      <c r="BI140" s="34">
        <f t="shared" si="59"/>
        <v>0</v>
      </c>
      <c r="BJ140" s="4">
        <f t="shared" si="60"/>
        <v>0</v>
      </c>
      <c r="BK140" s="4">
        <f t="shared" si="61"/>
        <v>0</v>
      </c>
      <c r="BP140" s="34">
        <f t="shared" si="47"/>
        <v>0</v>
      </c>
      <c r="BQ140" s="34">
        <f t="shared" si="47"/>
        <v>0</v>
      </c>
      <c r="BR140" s="4">
        <f t="shared" si="48"/>
        <v>0</v>
      </c>
      <c r="BS140" s="4">
        <f t="shared" si="49"/>
        <v>0</v>
      </c>
      <c r="BX140" s="34">
        <f t="shared" si="50"/>
        <v>0</v>
      </c>
      <c r="BY140" s="34">
        <f t="shared" si="50"/>
        <v>0</v>
      </c>
      <c r="BZ140" s="4">
        <f t="shared" si="51"/>
        <v>0</v>
      </c>
      <c r="CA140" s="4">
        <f t="shared" si="52"/>
        <v>0</v>
      </c>
      <c r="CF140" s="34">
        <f t="shared" si="53"/>
        <v>0</v>
      </c>
      <c r="CG140" s="34">
        <f t="shared" si="53"/>
        <v>0</v>
      </c>
      <c r="CH140" s="4">
        <f t="shared" si="54"/>
        <v>0</v>
      </c>
      <c r="CI140" s="4">
        <f t="shared" si="55"/>
        <v>0</v>
      </c>
      <c r="CN140" s="4">
        <f t="shared" si="64"/>
        <v>0</v>
      </c>
      <c r="CO140" s="8">
        <f t="shared" si="63"/>
        <v>0</v>
      </c>
    </row>
    <row r="141" spans="1:93" x14ac:dyDescent="0.3">
      <c r="A141" s="3">
        <f t="shared" si="68"/>
        <v>0</v>
      </c>
      <c r="B141" s="4">
        <f t="shared" si="68"/>
        <v>0</v>
      </c>
      <c r="C141" s="4">
        <f t="shared" si="68"/>
        <v>0</v>
      </c>
      <c r="D141" s="4">
        <f t="shared" si="68"/>
        <v>0</v>
      </c>
      <c r="E141" s="4">
        <f t="shared" si="68"/>
        <v>0</v>
      </c>
      <c r="F141" s="5">
        <f t="shared" si="68"/>
        <v>0</v>
      </c>
      <c r="G141" s="5">
        <f t="shared" si="68"/>
        <v>0</v>
      </c>
      <c r="H141" s="128">
        <f>'Enh Grant Original Request'!H130</f>
        <v>0</v>
      </c>
      <c r="I141" s="128">
        <f>'Enh Grant Original Request'!I130</f>
        <v>0</v>
      </c>
      <c r="J141" s="128">
        <f>'Enh Grant Original Request'!J130</f>
        <v>0</v>
      </c>
      <c r="K141" s="128">
        <f>'Enh Grant Original Request'!K130</f>
        <v>0</v>
      </c>
      <c r="L141" s="128">
        <f>'Enh Grant Original Request'!L130</f>
        <v>0</v>
      </c>
      <c r="M141" s="128">
        <f>'Enh Grant Original Request'!M130</f>
        <v>0</v>
      </c>
      <c r="N141" s="128">
        <f>'Enh Grant Original Request'!N130</f>
        <v>0</v>
      </c>
      <c r="O141" s="128">
        <f>'Enh Grant Original Request'!O130</f>
        <v>0</v>
      </c>
      <c r="P141" s="128">
        <f>'Enh Grant Original Request'!P130</f>
        <v>0</v>
      </c>
      <c r="Q141" s="34">
        <f>'Enh Grant Original Request'!Q130</f>
        <v>0</v>
      </c>
      <c r="R141" s="34">
        <f>'Enh Grant Original Request'!R130</f>
        <v>0</v>
      </c>
      <c r="S141" s="40">
        <f t="shared" si="69"/>
        <v>0</v>
      </c>
      <c r="T141" s="40">
        <f t="shared" ref="T141:T204" si="70">IF(O141="79-Renovations",S141*50%,IF(O141="11-Equipment",S141*75%,IF(O141="62-Curriculum",S141*50%,IF(O141="12-Software/Other",S141*50%,0))))</f>
        <v>0</v>
      </c>
      <c r="U141" s="40"/>
      <c r="V141" s="32"/>
      <c r="W141" s="39"/>
      <c r="X141" s="40">
        <f t="shared" si="67"/>
        <v>0</v>
      </c>
      <c r="Y141" s="8">
        <f t="shared" ref="Y141:Y204" si="71">IF(O141="79-Renovations",X141*50%,IF(O141="11-Equipment",X141*75%,IF(O141="62-Curriculum",X141*50%,IF(O141="12-Software/Other",X141*50%,0))))</f>
        <v>0</v>
      </c>
      <c r="Z141" s="8"/>
      <c r="AA141" s="44"/>
      <c r="AB141" s="56">
        <f t="shared" si="43"/>
        <v>0</v>
      </c>
      <c r="AC141" s="39">
        <f t="shared" si="43"/>
        <v>0</v>
      </c>
      <c r="AD141" s="40">
        <f t="shared" si="44"/>
        <v>0</v>
      </c>
      <c r="AE141" s="8">
        <f t="shared" si="45"/>
        <v>0</v>
      </c>
      <c r="AF141" s="8">
        <f t="shared" si="56"/>
        <v>0</v>
      </c>
      <c r="AG141" s="8"/>
      <c r="AH141" s="2"/>
      <c r="AI141" s="2"/>
      <c r="AJ141" s="52"/>
      <c r="AK141" s="53"/>
      <c r="AN141" s="56">
        <f t="shared" si="62"/>
        <v>0</v>
      </c>
      <c r="AP141" s="81"/>
      <c r="AQ141" s="33"/>
      <c r="AS141" s="119"/>
      <c r="AT141" s="123">
        <f t="shared" si="46"/>
        <v>0</v>
      </c>
      <c r="AU141" s="34"/>
      <c r="AZ141" s="4">
        <f t="shared" si="57"/>
        <v>0</v>
      </c>
      <c r="BF141" s="4">
        <f t="shared" si="58"/>
        <v>0</v>
      </c>
      <c r="BH141" s="34">
        <f t="shared" si="59"/>
        <v>0</v>
      </c>
      <c r="BI141" s="34">
        <f t="shared" si="59"/>
        <v>0</v>
      </c>
      <c r="BJ141" s="4">
        <f t="shared" si="60"/>
        <v>0</v>
      </c>
      <c r="BK141" s="4">
        <f t="shared" si="61"/>
        <v>0</v>
      </c>
      <c r="BP141" s="34">
        <f t="shared" si="47"/>
        <v>0</v>
      </c>
      <c r="BQ141" s="34">
        <f t="shared" si="47"/>
        <v>0</v>
      </c>
      <c r="BR141" s="4">
        <f t="shared" si="48"/>
        <v>0</v>
      </c>
      <c r="BS141" s="4">
        <f t="shared" si="49"/>
        <v>0</v>
      </c>
      <c r="BX141" s="34">
        <f t="shared" si="50"/>
        <v>0</v>
      </c>
      <c r="BY141" s="34">
        <f t="shared" si="50"/>
        <v>0</v>
      </c>
      <c r="BZ141" s="4">
        <f t="shared" si="51"/>
        <v>0</v>
      </c>
      <c r="CA141" s="4">
        <f t="shared" si="52"/>
        <v>0</v>
      </c>
      <c r="CF141" s="34">
        <f t="shared" si="53"/>
        <v>0</v>
      </c>
      <c r="CG141" s="34">
        <f t="shared" si="53"/>
        <v>0</v>
      </c>
      <c r="CH141" s="4">
        <f t="shared" si="54"/>
        <v>0</v>
      </c>
      <c r="CI141" s="4">
        <f t="shared" si="55"/>
        <v>0</v>
      </c>
      <c r="CN141" s="4">
        <f t="shared" si="64"/>
        <v>0</v>
      </c>
      <c r="CO141" s="8">
        <f t="shared" si="63"/>
        <v>0</v>
      </c>
    </row>
    <row r="142" spans="1:93" x14ac:dyDescent="0.3">
      <c r="A142" s="3">
        <f t="shared" ref="A142:G157" si="72">A141</f>
        <v>0</v>
      </c>
      <c r="B142" s="4">
        <f t="shared" si="72"/>
        <v>0</v>
      </c>
      <c r="C142" s="4">
        <f t="shared" si="72"/>
        <v>0</v>
      </c>
      <c r="D142" s="4">
        <f t="shared" si="72"/>
        <v>0</v>
      </c>
      <c r="E142" s="4">
        <f t="shared" si="72"/>
        <v>0</v>
      </c>
      <c r="F142" s="5">
        <f t="shared" si="72"/>
        <v>0</v>
      </c>
      <c r="G142" s="5">
        <f t="shared" si="72"/>
        <v>0</v>
      </c>
      <c r="H142" s="128">
        <f>'Enh Grant Original Request'!H131</f>
        <v>0</v>
      </c>
      <c r="I142" s="128">
        <f>'Enh Grant Original Request'!I131</f>
        <v>0</v>
      </c>
      <c r="J142" s="128">
        <f>'Enh Grant Original Request'!J131</f>
        <v>0</v>
      </c>
      <c r="K142" s="128">
        <f>'Enh Grant Original Request'!K131</f>
        <v>0</v>
      </c>
      <c r="L142" s="128">
        <f>'Enh Grant Original Request'!L131</f>
        <v>0</v>
      </c>
      <c r="M142" s="128">
        <f>'Enh Grant Original Request'!M131</f>
        <v>0</v>
      </c>
      <c r="N142" s="128">
        <f>'Enh Grant Original Request'!N131</f>
        <v>0</v>
      </c>
      <c r="O142" s="128">
        <f>'Enh Grant Original Request'!O131</f>
        <v>0</v>
      </c>
      <c r="P142" s="128">
        <f>'Enh Grant Original Request'!P131</f>
        <v>0</v>
      </c>
      <c r="Q142" s="34">
        <f>'Enh Grant Original Request'!Q131</f>
        <v>0</v>
      </c>
      <c r="R142" s="34">
        <f>'Enh Grant Original Request'!R131</f>
        <v>0</v>
      </c>
      <c r="S142" s="40">
        <f t="shared" si="69"/>
        <v>0</v>
      </c>
      <c r="T142" s="40">
        <f t="shared" si="70"/>
        <v>0</v>
      </c>
      <c r="U142" s="40"/>
      <c r="V142" s="32"/>
      <c r="W142" s="39"/>
      <c r="X142" s="40">
        <f t="shared" si="67"/>
        <v>0</v>
      </c>
      <c r="Y142" s="8">
        <f t="shared" si="71"/>
        <v>0</v>
      </c>
      <c r="Z142" s="8"/>
      <c r="AA142" s="44"/>
      <c r="AB142" s="56">
        <f t="shared" ref="AB142:AC205" si="73">Q142</f>
        <v>0</v>
      </c>
      <c r="AC142" s="39">
        <f t="shared" si="73"/>
        <v>0</v>
      </c>
      <c r="AD142" s="40">
        <f t="shared" ref="AD142:AD205" si="74">SUM(AC142)*AB142</f>
        <v>0</v>
      </c>
      <c r="AE142" s="8">
        <f t="shared" ref="AE142:AE205" si="75">IF(O142="79-Renovations",AD142*50%,IF(O142="11-Equipment",AD142*75%,IF(O142="62-Curriculum",AD142*50%,IF(O142="12-Software/Other",AD142*50%,0))))</f>
        <v>0</v>
      </c>
      <c r="AF142" s="8">
        <f t="shared" si="56"/>
        <v>0</v>
      </c>
      <c r="AG142" s="8"/>
      <c r="AH142" s="2"/>
      <c r="AI142" s="2"/>
      <c r="AJ142" s="52"/>
      <c r="AK142" s="53"/>
      <c r="AN142" s="56">
        <f t="shared" si="62"/>
        <v>0</v>
      </c>
      <c r="AP142" s="81"/>
      <c r="AQ142" s="33"/>
      <c r="AS142" s="119"/>
      <c r="AT142" s="123">
        <f t="shared" ref="AT142:AT205" si="76">SUM(AR142)*AS142</f>
        <v>0</v>
      </c>
      <c r="AU142" s="34"/>
      <c r="AZ142" s="4">
        <f t="shared" si="57"/>
        <v>0</v>
      </c>
      <c r="BF142" s="4">
        <f t="shared" si="58"/>
        <v>0</v>
      </c>
      <c r="BH142" s="34">
        <f t="shared" si="59"/>
        <v>0</v>
      </c>
      <c r="BI142" s="34">
        <f t="shared" si="59"/>
        <v>0</v>
      </c>
      <c r="BJ142" s="4">
        <f t="shared" si="60"/>
        <v>0</v>
      </c>
      <c r="BK142" s="4">
        <f t="shared" si="61"/>
        <v>0</v>
      </c>
      <c r="BP142" s="34">
        <f t="shared" ref="BP142:BQ205" si="77">SUM(AR142)</f>
        <v>0</v>
      </c>
      <c r="BQ142" s="34">
        <f t="shared" si="77"/>
        <v>0</v>
      </c>
      <c r="BR142" s="4">
        <f t="shared" ref="BR142:BR205" si="78">SUM(BP142)*BQ142</f>
        <v>0</v>
      </c>
      <c r="BS142" s="4">
        <f t="shared" ref="BS142:BS205" si="79">IF(O142="79-Renovations",BR142*50%,IF(O142="11-Equipment",BR142*75%,IF(O142="62-Curriculum",BR142*50%,IF(O142="12-Software/Other",BR142*50%,0))))</f>
        <v>0</v>
      </c>
      <c r="BX142" s="34">
        <f t="shared" ref="BX142:BY205" si="80">AX142</f>
        <v>0</v>
      </c>
      <c r="BY142" s="34">
        <f t="shared" si="80"/>
        <v>0</v>
      </c>
      <c r="BZ142" s="4">
        <f t="shared" ref="BZ142:BZ205" si="81">SUM(BX142)*BY142</f>
        <v>0</v>
      </c>
      <c r="CA142" s="4">
        <f t="shared" ref="CA142:CA205" si="82">IF(O142="79-Renovations",BZ142*50%,IF(O142="11-Equipment",BZ142*75%,IF(O142="62-Curriculum",BZ142*50%,IF(O142="12-Software/Other",BZ142*50%,0))))</f>
        <v>0</v>
      </c>
      <c r="CF142" s="34">
        <f t="shared" ref="CF142:CG205" si="83">BD142</f>
        <v>0</v>
      </c>
      <c r="CG142" s="34">
        <f t="shared" si="83"/>
        <v>0</v>
      </c>
      <c r="CH142" s="4">
        <f t="shared" ref="CH142:CH205" si="84">SUM(CF142)*CG142</f>
        <v>0</v>
      </c>
      <c r="CI142" s="4">
        <f t="shared" ref="CI142:CI205" si="85">IF(O142="79-Renovations",CH142*50%,IF(O142="11-Equipment",CH142*75%,IF(O142="62-Curriculum",CH142*50%,IF(O142="12-Software/Other",CH142*50%,0))))</f>
        <v>0</v>
      </c>
      <c r="CN142" s="4">
        <f t="shared" si="64"/>
        <v>0</v>
      </c>
      <c r="CO142" s="8">
        <f t="shared" si="63"/>
        <v>0</v>
      </c>
    </row>
    <row r="143" spans="1:93" x14ac:dyDescent="0.3">
      <c r="A143" s="3">
        <f t="shared" si="72"/>
        <v>0</v>
      </c>
      <c r="B143" s="4">
        <f t="shared" si="72"/>
        <v>0</v>
      </c>
      <c r="C143" s="4">
        <f t="shared" si="72"/>
        <v>0</v>
      </c>
      <c r="D143" s="4">
        <f t="shared" si="72"/>
        <v>0</v>
      </c>
      <c r="E143" s="4">
        <f t="shared" si="72"/>
        <v>0</v>
      </c>
      <c r="F143" s="5">
        <f t="shared" si="72"/>
        <v>0</v>
      </c>
      <c r="G143" s="5">
        <f t="shared" si="72"/>
        <v>0</v>
      </c>
      <c r="H143" s="128">
        <f>'Enh Grant Original Request'!H132</f>
        <v>0</v>
      </c>
      <c r="I143" s="128">
        <f>'Enh Grant Original Request'!I132</f>
        <v>0</v>
      </c>
      <c r="J143" s="128">
        <f>'Enh Grant Original Request'!J132</f>
        <v>0</v>
      </c>
      <c r="K143" s="128">
        <f>'Enh Grant Original Request'!K132</f>
        <v>0</v>
      </c>
      <c r="L143" s="128">
        <f>'Enh Grant Original Request'!L132</f>
        <v>0</v>
      </c>
      <c r="M143" s="128">
        <f>'Enh Grant Original Request'!M132</f>
        <v>0</v>
      </c>
      <c r="N143" s="128">
        <f>'Enh Grant Original Request'!N132</f>
        <v>0</v>
      </c>
      <c r="O143" s="128">
        <f>'Enh Grant Original Request'!O132</f>
        <v>0</v>
      </c>
      <c r="P143" s="128">
        <f>'Enh Grant Original Request'!P132</f>
        <v>0</v>
      </c>
      <c r="Q143" s="34">
        <f>'Enh Grant Original Request'!Q132</f>
        <v>0</v>
      </c>
      <c r="R143" s="34">
        <f>'Enh Grant Original Request'!R132</f>
        <v>0</v>
      </c>
      <c r="S143" s="40">
        <f t="shared" si="69"/>
        <v>0</v>
      </c>
      <c r="T143" s="40">
        <f t="shared" si="70"/>
        <v>0</v>
      </c>
      <c r="U143" s="40"/>
      <c r="V143" s="32"/>
      <c r="W143" s="39"/>
      <c r="X143" s="40">
        <f t="shared" si="67"/>
        <v>0</v>
      </c>
      <c r="Y143" s="8">
        <f t="shared" si="71"/>
        <v>0</v>
      </c>
      <c r="Z143" s="8"/>
      <c r="AA143" s="44"/>
      <c r="AB143" s="56">
        <f t="shared" si="73"/>
        <v>0</v>
      </c>
      <c r="AC143" s="39">
        <f t="shared" si="73"/>
        <v>0</v>
      </c>
      <c r="AD143" s="40">
        <f t="shared" si="74"/>
        <v>0</v>
      </c>
      <c r="AE143" s="8">
        <f t="shared" si="75"/>
        <v>0</v>
      </c>
      <c r="AF143" s="8">
        <f t="shared" ref="AF143:AF206" si="86">SUM(AE143)-(AE143*0%)</f>
        <v>0</v>
      </c>
      <c r="AG143" s="8"/>
      <c r="AH143" s="2"/>
      <c r="AI143" s="2"/>
      <c r="AJ143" s="52"/>
      <c r="AK143" s="53"/>
      <c r="AN143" s="56">
        <f t="shared" si="62"/>
        <v>0</v>
      </c>
      <c r="AP143" s="81"/>
      <c r="AQ143" s="33"/>
      <c r="AS143" s="119"/>
      <c r="AT143" s="123">
        <f t="shared" si="76"/>
        <v>0</v>
      </c>
      <c r="AU143" s="34"/>
      <c r="AZ143" s="4">
        <f t="shared" ref="AZ143:AZ206" si="87">SUM(AX143)*AY143</f>
        <v>0</v>
      </c>
      <c r="BF143" s="4">
        <f t="shared" ref="BF143:BF206" si="88">SUM(BD143)*BE143</f>
        <v>0</v>
      </c>
      <c r="BH143" s="34">
        <f t="shared" si="59"/>
        <v>0</v>
      </c>
      <c r="BI143" s="34">
        <f t="shared" si="59"/>
        <v>0</v>
      </c>
      <c r="BJ143" s="4">
        <f t="shared" si="60"/>
        <v>0</v>
      </c>
      <c r="BK143" s="4">
        <f t="shared" si="61"/>
        <v>0</v>
      </c>
      <c r="BP143" s="34">
        <f t="shared" si="77"/>
        <v>0</v>
      </c>
      <c r="BQ143" s="34">
        <f t="shared" si="77"/>
        <v>0</v>
      </c>
      <c r="BR143" s="4">
        <f t="shared" si="78"/>
        <v>0</v>
      </c>
      <c r="BS143" s="4">
        <f t="shared" si="79"/>
        <v>0</v>
      </c>
      <c r="BX143" s="34">
        <f t="shared" si="80"/>
        <v>0</v>
      </c>
      <c r="BY143" s="34">
        <f t="shared" si="80"/>
        <v>0</v>
      </c>
      <c r="BZ143" s="4">
        <f t="shared" si="81"/>
        <v>0</v>
      </c>
      <c r="CA143" s="4">
        <f t="shared" si="82"/>
        <v>0</v>
      </c>
      <c r="CF143" s="34">
        <f t="shared" si="83"/>
        <v>0</v>
      </c>
      <c r="CG143" s="34">
        <f t="shared" si="83"/>
        <v>0</v>
      </c>
      <c r="CH143" s="4">
        <f t="shared" si="84"/>
        <v>0</v>
      </c>
      <c r="CI143" s="4">
        <f t="shared" si="85"/>
        <v>0</v>
      </c>
      <c r="CN143" s="4">
        <f t="shared" si="64"/>
        <v>0</v>
      </c>
      <c r="CO143" s="8">
        <f t="shared" si="63"/>
        <v>0</v>
      </c>
    </row>
    <row r="144" spans="1:93" x14ac:dyDescent="0.3">
      <c r="A144" s="3">
        <f t="shared" si="72"/>
        <v>0</v>
      </c>
      <c r="B144" s="4">
        <f t="shared" si="72"/>
        <v>0</v>
      </c>
      <c r="C144" s="4">
        <f t="shared" si="72"/>
        <v>0</v>
      </c>
      <c r="D144" s="4">
        <f t="shared" si="72"/>
        <v>0</v>
      </c>
      <c r="E144" s="4">
        <f t="shared" si="72"/>
        <v>0</v>
      </c>
      <c r="F144" s="5">
        <f t="shared" si="72"/>
        <v>0</v>
      </c>
      <c r="G144" s="5">
        <f t="shared" si="72"/>
        <v>0</v>
      </c>
      <c r="H144" s="128">
        <f>'Enh Grant Original Request'!H133</f>
        <v>0</v>
      </c>
      <c r="I144" s="128">
        <f>'Enh Grant Original Request'!I133</f>
        <v>0</v>
      </c>
      <c r="J144" s="128">
        <f>'Enh Grant Original Request'!J133</f>
        <v>0</v>
      </c>
      <c r="K144" s="128">
        <f>'Enh Grant Original Request'!K133</f>
        <v>0</v>
      </c>
      <c r="L144" s="128">
        <f>'Enh Grant Original Request'!L133</f>
        <v>0</v>
      </c>
      <c r="M144" s="128">
        <f>'Enh Grant Original Request'!M133</f>
        <v>0</v>
      </c>
      <c r="N144" s="128">
        <f>'Enh Grant Original Request'!N133</f>
        <v>0</v>
      </c>
      <c r="O144" s="128">
        <f>'Enh Grant Original Request'!O133</f>
        <v>0</v>
      </c>
      <c r="P144" s="128">
        <f>'Enh Grant Original Request'!P133</f>
        <v>0</v>
      </c>
      <c r="Q144" s="34">
        <f>'Enh Grant Original Request'!Q133</f>
        <v>0</v>
      </c>
      <c r="R144" s="34">
        <f>'Enh Grant Original Request'!R133</f>
        <v>0</v>
      </c>
      <c r="S144" s="40">
        <f t="shared" si="69"/>
        <v>0</v>
      </c>
      <c r="T144" s="40">
        <f t="shared" si="70"/>
        <v>0</v>
      </c>
      <c r="U144" s="40"/>
      <c r="V144" s="32"/>
      <c r="W144" s="39"/>
      <c r="X144" s="40">
        <f t="shared" si="67"/>
        <v>0</v>
      </c>
      <c r="Y144" s="8">
        <f t="shared" si="71"/>
        <v>0</v>
      </c>
      <c r="Z144" s="8"/>
      <c r="AA144" s="44"/>
      <c r="AB144" s="56">
        <f t="shared" si="73"/>
        <v>0</v>
      </c>
      <c r="AC144" s="39">
        <f t="shared" si="73"/>
        <v>0</v>
      </c>
      <c r="AD144" s="40">
        <f t="shared" si="74"/>
        <v>0</v>
      </c>
      <c r="AE144" s="8">
        <f t="shared" si="75"/>
        <v>0</v>
      </c>
      <c r="AF144" s="8">
        <f t="shared" si="86"/>
        <v>0</v>
      </c>
      <c r="AG144" s="8"/>
      <c r="AH144" s="2"/>
      <c r="AI144" s="2"/>
      <c r="AJ144" s="52"/>
      <c r="AK144" s="53"/>
      <c r="AN144" s="56">
        <f t="shared" si="62"/>
        <v>0</v>
      </c>
      <c r="AP144" s="81"/>
      <c r="AQ144" s="33"/>
      <c r="AS144" s="119"/>
      <c r="AT144" s="123">
        <f t="shared" si="76"/>
        <v>0</v>
      </c>
      <c r="AU144" s="34"/>
      <c r="AZ144" s="4">
        <f t="shared" si="87"/>
        <v>0</v>
      </c>
      <c r="BF144" s="4">
        <f t="shared" si="88"/>
        <v>0</v>
      </c>
      <c r="BH144" s="34">
        <f t="shared" si="59"/>
        <v>0</v>
      </c>
      <c r="BI144" s="34">
        <f t="shared" si="59"/>
        <v>0</v>
      </c>
      <c r="BJ144" s="4">
        <f t="shared" si="60"/>
        <v>0</v>
      </c>
      <c r="BK144" s="4">
        <f t="shared" si="61"/>
        <v>0</v>
      </c>
      <c r="BP144" s="34">
        <f t="shared" si="77"/>
        <v>0</v>
      </c>
      <c r="BQ144" s="34">
        <f t="shared" si="77"/>
        <v>0</v>
      </c>
      <c r="BR144" s="4">
        <f t="shared" si="78"/>
        <v>0</v>
      </c>
      <c r="BS144" s="4">
        <f t="shared" si="79"/>
        <v>0</v>
      </c>
      <c r="BX144" s="34">
        <f t="shared" si="80"/>
        <v>0</v>
      </c>
      <c r="BY144" s="34">
        <f t="shared" si="80"/>
        <v>0</v>
      </c>
      <c r="BZ144" s="4">
        <f t="shared" si="81"/>
        <v>0</v>
      </c>
      <c r="CA144" s="4">
        <f t="shared" si="82"/>
        <v>0</v>
      </c>
      <c r="CF144" s="34">
        <f t="shared" si="83"/>
        <v>0</v>
      </c>
      <c r="CG144" s="34">
        <f t="shared" si="83"/>
        <v>0</v>
      </c>
      <c r="CH144" s="4">
        <f t="shared" si="84"/>
        <v>0</v>
      </c>
      <c r="CI144" s="4">
        <f t="shared" si="85"/>
        <v>0</v>
      </c>
      <c r="CN144" s="4">
        <f t="shared" si="64"/>
        <v>0</v>
      </c>
      <c r="CO144" s="8">
        <f t="shared" si="63"/>
        <v>0</v>
      </c>
    </row>
    <row r="145" spans="1:93" x14ac:dyDescent="0.3">
      <c r="A145" s="3">
        <f t="shared" si="72"/>
        <v>0</v>
      </c>
      <c r="B145" s="4">
        <f t="shared" si="72"/>
        <v>0</v>
      </c>
      <c r="C145" s="4">
        <f t="shared" si="72"/>
        <v>0</v>
      </c>
      <c r="D145" s="4">
        <f t="shared" si="72"/>
        <v>0</v>
      </c>
      <c r="E145" s="4">
        <f t="shared" si="72"/>
        <v>0</v>
      </c>
      <c r="F145" s="5">
        <f t="shared" si="72"/>
        <v>0</v>
      </c>
      <c r="G145" s="5">
        <f t="shared" si="72"/>
        <v>0</v>
      </c>
      <c r="H145" s="128">
        <f>'Enh Grant Original Request'!H134</f>
        <v>0</v>
      </c>
      <c r="I145" s="128">
        <f>'Enh Grant Original Request'!I134</f>
        <v>0</v>
      </c>
      <c r="J145" s="128">
        <f>'Enh Grant Original Request'!J134</f>
        <v>0</v>
      </c>
      <c r="K145" s="128">
        <f>'Enh Grant Original Request'!K134</f>
        <v>0</v>
      </c>
      <c r="L145" s="128">
        <f>'Enh Grant Original Request'!L134</f>
        <v>0</v>
      </c>
      <c r="M145" s="128">
        <f>'Enh Grant Original Request'!M134</f>
        <v>0</v>
      </c>
      <c r="N145" s="128">
        <f>'Enh Grant Original Request'!N134</f>
        <v>0</v>
      </c>
      <c r="O145" s="128">
        <f>'Enh Grant Original Request'!O134</f>
        <v>0</v>
      </c>
      <c r="P145" s="128">
        <f>'Enh Grant Original Request'!P134</f>
        <v>0</v>
      </c>
      <c r="Q145" s="34">
        <f>'Enh Grant Original Request'!Q134</f>
        <v>0</v>
      </c>
      <c r="R145" s="34">
        <f>'Enh Grant Original Request'!R134</f>
        <v>0</v>
      </c>
      <c r="S145" s="40">
        <f t="shared" si="69"/>
        <v>0</v>
      </c>
      <c r="T145" s="40">
        <f t="shared" si="70"/>
        <v>0</v>
      </c>
      <c r="U145" s="40"/>
      <c r="V145" s="32"/>
      <c r="W145" s="39"/>
      <c r="X145" s="40">
        <f t="shared" si="67"/>
        <v>0</v>
      </c>
      <c r="Y145" s="8">
        <f t="shared" si="71"/>
        <v>0</v>
      </c>
      <c r="Z145" s="8"/>
      <c r="AA145" s="44"/>
      <c r="AB145" s="56">
        <f t="shared" si="73"/>
        <v>0</v>
      </c>
      <c r="AC145" s="39">
        <f t="shared" si="73"/>
        <v>0</v>
      </c>
      <c r="AD145" s="40">
        <f t="shared" si="74"/>
        <v>0</v>
      </c>
      <c r="AE145" s="8">
        <f t="shared" si="75"/>
        <v>0</v>
      </c>
      <c r="AF145" s="8">
        <f t="shared" si="86"/>
        <v>0</v>
      </c>
      <c r="AG145" s="8"/>
      <c r="AH145" s="2"/>
      <c r="AI145" s="2"/>
      <c r="AJ145" s="52"/>
      <c r="AK145" s="53"/>
      <c r="AN145" s="56">
        <f t="shared" si="62"/>
        <v>0</v>
      </c>
      <c r="AP145" s="81"/>
      <c r="AQ145" s="33"/>
      <c r="AS145" s="119"/>
      <c r="AT145" s="123">
        <f t="shared" si="76"/>
        <v>0</v>
      </c>
      <c r="AU145" s="34"/>
      <c r="AZ145" s="4">
        <f t="shared" si="87"/>
        <v>0</v>
      </c>
      <c r="BF145" s="4">
        <f t="shared" si="88"/>
        <v>0</v>
      </c>
      <c r="BH145" s="34">
        <f t="shared" ref="BH145:BI208" si="89">SUM(AL145)</f>
        <v>0</v>
      </c>
      <c r="BI145" s="34">
        <f t="shared" si="89"/>
        <v>0</v>
      </c>
      <c r="BJ145" s="4">
        <f t="shared" ref="BJ145:BJ208" si="90">SUM(BH145)*BI145</f>
        <v>0</v>
      </c>
      <c r="BK145" s="4">
        <f t="shared" ref="BK145:BK208" si="91">IF(O145="79-Renovations",BJ145*50%,IF(O145="11-Equipment",BJ145*75%,IF(O145="62-Curriculum",BJ145*50%,IF(O145="12-Software/Other",BJ145*50%,0))))</f>
        <v>0</v>
      </c>
      <c r="BP145" s="34">
        <f t="shared" si="77"/>
        <v>0</v>
      </c>
      <c r="BQ145" s="34">
        <f t="shared" si="77"/>
        <v>0</v>
      </c>
      <c r="BR145" s="4">
        <f t="shared" si="78"/>
        <v>0</v>
      </c>
      <c r="BS145" s="4">
        <f t="shared" si="79"/>
        <v>0</v>
      </c>
      <c r="BX145" s="34">
        <f t="shared" si="80"/>
        <v>0</v>
      </c>
      <c r="BY145" s="34">
        <f t="shared" si="80"/>
        <v>0</v>
      </c>
      <c r="BZ145" s="4">
        <f t="shared" si="81"/>
        <v>0</v>
      </c>
      <c r="CA145" s="4">
        <f t="shared" si="82"/>
        <v>0</v>
      </c>
      <c r="CF145" s="34">
        <f t="shared" si="83"/>
        <v>0</v>
      </c>
      <c r="CG145" s="34">
        <f t="shared" si="83"/>
        <v>0</v>
      </c>
      <c r="CH145" s="4">
        <f t="shared" si="84"/>
        <v>0</v>
      </c>
      <c r="CI145" s="4">
        <f t="shared" si="85"/>
        <v>0</v>
      </c>
      <c r="CN145" s="4">
        <f t="shared" si="64"/>
        <v>0</v>
      </c>
      <c r="CO145" s="8">
        <f t="shared" si="63"/>
        <v>0</v>
      </c>
    </row>
    <row r="146" spans="1:93" x14ac:dyDescent="0.3">
      <c r="A146" s="3">
        <f t="shared" si="72"/>
        <v>0</v>
      </c>
      <c r="B146" s="4">
        <f t="shared" si="72"/>
        <v>0</v>
      </c>
      <c r="C146" s="4">
        <f t="shared" si="72"/>
        <v>0</v>
      </c>
      <c r="D146" s="4">
        <f t="shared" si="72"/>
        <v>0</v>
      </c>
      <c r="E146" s="4">
        <f t="shared" si="72"/>
        <v>0</v>
      </c>
      <c r="F146" s="5">
        <f t="shared" si="72"/>
        <v>0</v>
      </c>
      <c r="G146" s="5">
        <f t="shared" si="72"/>
        <v>0</v>
      </c>
      <c r="H146" s="128">
        <f>'Enh Grant Original Request'!H135</f>
        <v>0</v>
      </c>
      <c r="I146" s="128">
        <f>'Enh Grant Original Request'!I135</f>
        <v>0</v>
      </c>
      <c r="J146" s="128">
        <f>'Enh Grant Original Request'!J135</f>
        <v>0</v>
      </c>
      <c r="K146" s="128">
        <f>'Enh Grant Original Request'!K135</f>
        <v>0</v>
      </c>
      <c r="L146" s="128">
        <f>'Enh Grant Original Request'!L135</f>
        <v>0</v>
      </c>
      <c r="M146" s="128">
        <f>'Enh Grant Original Request'!M135</f>
        <v>0</v>
      </c>
      <c r="N146" s="128">
        <f>'Enh Grant Original Request'!N135</f>
        <v>0</v>
      </c>
      <c r="O146" s="128">
        <f>'Enh Grant Original Request'!O135</f>
        <v>0</v>
      </c>
      <c r="P146" s="128">
        <f>'Enh Grant Original Request'!P135</f>
        <v>0</v>
      </c>
      <c r="Q146" s="34">
        <f>'Enh Grant Original Request'!Q135</f>
        <v>0</v>
      </c>
      <c r="R146" s="34">
        <f>'Enh Grant Original Request'!R135</f>
        <v>0</v>
      </c>
      <c r="S146" s="40">
        <f t="shared" si="69"/>
        <v>0</v>
      </c>
      <c r="T146" s="40">
        <f t="shared" si="70"/>
        <v>0</v>
      </c>
      <c r="U146" s="40"/>
      <c r="V146" s="32"/>
      <c r="W146" s="39"/>
      <c r="X146" s="40">
        <f t="shared" si="67"/>
        <v>0</v>
      </c>
      <c r="Y146" s="8">
        <f t="shared" si="71"/>
        <v>0</v>
      </c>
      <c r="Z146" s="8"/>
      <c r="AA146" s="44"/>
      <c r="AB146" s="56">
        <f t="shared" si="73"/>
        <v>0</v>
      </c>
      <c r="AC146" s="39">
        <f t="shared" si="73"/>
        <v>0</v>
      </c>
      <c r="AD146" s="40">
        <f t="shared" si="74"/>
        <v>0</v>
      </c>
      <c r="AE146" s="8">
        <f t="shared" si="75"/>
        <v>0</v>
      </c>
      <c r="AF146" s="8">
        <f t="shared" si="86"/>
        <v>0</v>
      </c>
      <c r="AG146" s="8"/>
      <c r="AH146" s="2"/>
      <c r="AI146" s="2"/>
      <c r="AJ146" s="52"/>
      <c r="AK146" s="53"/>
      <c r="AN146" s="56">
        <f t="shared" ref="AN146:AN209" si="92">SUM(AL146)*AM146</f>
        <v>0</v>
      </c>
      <c r="AP146" s="81"/>
      <c r="AQ146" s="33"/>
      <c r="AS146" s="119"/>
      <c r="AT146" s="123">
        <f t="shared" si="76"/>
        <v>0</v>
      </c>
      <c r="AU146" s="34"/>
      <c r="AZ146" s="4">
        <f t="shared" si="87"/>
        <v>0</v>
      </c>
      <c r="BF146" s="4">
        <f t="shared" si="88"/>
        <v>0</v>
      </c>
      <c r="BH146" s="34">
        <f t="shared" si="89"/>
        <v>0</v>
      </c>
      <c r="BI146" s="34">
        <f t="shared" si="89"/>
        <v>0</v>
      </c>
      <c r="BJ146" s="4">
        <f t="shared" si="90"/>
        <v>0</v>
      </c>
      <c r="BK146" s="4">
        <f t="shared" si="91"/>
        <v>0</v>
      </c>
      <c r="BP146" s="34">
        <f t="shared" si="77"/>
        <v>0</v>
      </c>
      <c r="BQ146" s="34">
        <f t="shared" si="77"/>
        <v>0</v>
      </c>
      <c r="BR146" s="4">
        <f t="shared" si="78"/>
        <v>0</v>
      </c>
      <c r="BS146" s="4">
        <f t="shared" si="79"/>
        <v>0</v>
      </c>
      <c r="BX146" s="34">
        <f t="shared" si="80"/>
        <v>0</v>
      </c>
      <c r="BY146" s="34">
        <f t="shared" si="80"/>
        <v>0</v>
      </c>
      <c r="BZ146" s="4">
        <f t="shared" si="81"/>
        <v>0</v>
      </c>
      <c r="CA146" s="4">
        <f t="shared" si="82"/>
        <v>0</v>
      </c>
      <c r="CF146" s="34">
        <f t="shared" si="83"/>
        <v>0</v>
      </c>
      <c r="CG146" s="34">
        <f t="shared" si="83"/>
        <v>0</v>
      </c>
      <c r="CH146" s="4">
        <f t="shared" si="84"/>
        <v>0</v>
      </c>
      <c r="CI146" s="4">
        <f t="shared" si="85"/>
        <v>0</v>
      </c>
      <c r="CN146" s="4">
        <f t="shared" si="64"/>
        <v>0</v>
      </c>
      <c r="CO146" s="8">
        <f t="shared" ref="CO146:CO209" si="93">SUM(BK146+BS146+CA146+CI146)</f>
        <v>0</v>
      </c>
    </row>
    <row r="147" spans="1:93" x14ac:dyDescent="0.3">
      <c r="A147" s="3">
        <f t="shared" si="72"/>
        <v>0</v>
      </c>
      <c r="B147" s="4">
        <f t="shared" si="72"/>
        <v>0</v>
      </c>
      <c r="C147" s="4">
        <f t="shared" si="72"/>
        <v>0</v>
      </c>
      <c r="D147" s="4">
        <f t="shared" si="72"/>
        <v>0</v>
      </c>
      <c r="E147" s="4">
        <f t="shared" si="72"/>
        <v>0</v>
      </c>
      <c r="F147" s="5">
        <f t="shared" si="72"/>
        <v>0</v>
      </c>
      <c r="G147" s="5">
        <f t="shared" si="72"/>
        <v>0</v>
      </c>
      <c r="H147" s="128">
        <f>'Enh Grant Original Request'!H136</f>
        <v>0</v>
      </c>
      <c r="I147" s="128">
        <f>'Enh Grant Original Request'!I136</f>
        <v>0</v>
      </c>
      <c r="J147" s="128">
        <f>'Enh Grant Original Request'!J136</f>
        <v>0</v>
      </c>
      <c r="K147" s="128">
        <f>'Enh Grant Original Request'!K136</f>
        <v>0</v>
      </c>
      <c r="L147" s="128">
        <f>'Enh Grant Original Request'!L136</f>
        <v>0</v>
      </c>
      <c r="M147" s="128">
        <f>'Enh Grant Original Request'!M136</f>
        <v>0</v>
      </c>
      <c r="N147" s="128">
        <f>'Enh Grant Original Request'!N136</f>
        <v>0</v>
      </c>
      <c r="O147" s="128">
        <f>'Enh Grant Original Request'!O136</f>
        <v>0</v>
      </c>
      <c r="P147" s="128">
        <f>'Enh Grant Original Request'!P136</f>
        <v>0</v>
      </c>
      <c r="Q147" s="34">
        <f>'Enh Grant Original Request'!Q136</f>
        <v>0</v>
      </c>
      <c r="R147" s="34">
        <f>'Enh Grant Original Request'!R136</f>
        <v>0</v>
      </c>
      <c r="S147" s="40">
        <f t="shared" si="69"/>
        <v>0</v>
      </c>
      <c r="T147" s="40">
        <f t="shared" si="70"/>
        <v>0</v>
      </c>
      <c r="U147" s="40"/>
      <c r="V147" s="32"/>
      <c r="W147" s="39"/>
      <c r="X147" s="40">
        <f t="shared" si="67"/>
        <v>0</v>
      </c>
      <c r="Y147" s="8">
        <f t="shared" si="71"/>
        <v>0</v>
      </c>
      <c r="Z147" s="8"/>
      <c r="AA147" s="44"/>
      <c r="AB147" s="56">
        <f t="shared" si="73"/>
        <v>0</v>
      </c>
      <c r="AC147" s="39">
        <f t="shared" si="73"/>
        <v>0</v>
      </c>
      <c r="AD147" s="40">
        <f t="shared" si="74"/>
        <v>0</v>
      </c>
      <c r="AE147" s="8">
        <f t="shared" si="75"/>
        <v>0</v>
      </c>
      <c r="AF147" s="8">
        <f t="shared" si="86"/>
        <v>0</v>
      </c>
      <c r="AG147" s="8"/>
      <c r="AH147" s="2"/>
      <c r="AI147" s="2"/>
      <c r="AJ147" s="52"/>
      <c r="AK147" s="53"/>
      <c r="AN147" s="56">
        <f t="shared" si="92"/>
        <v>0</v>
      </c>
      <c r="AP147" s="81"/>
      <c r="AQ147" s="33"/>
      <c r="AS147" s="119"/>
      <c r="AT147" s="123">
        <f t="shared" si="76"/>
        <v>0</v>
      </c>
      <c r="AU147" s="34"/>
      <c r="AZ147" s="4">
        <f t="shared" si="87"/>
        <v>0</v>
      </c>
      <c r="BF147" s="4">
        <f t="shared" si="88"/>
        <v>0</v>
      </c>
      <c r="BH147" s="34">
        <f t="shared" si="89"/>
        <v>0</v>
      </c>
      <c r="BI147" s="34">
        <f t="shared" si="89"/>
        <v>0</v>
      </c>
      <c r="BJ147" s="4">
        <f t="shared" si="90"/>
        <v>0</v>
      </c>
      <c r="BK147" s="4">
        <f t="shared" si="91"/>
        <v>0</v>
      </c>
      <c r="BP147" s="34">
        <f t="shared" si="77"/>
        <v>0</v>
      </c>
      <c r="BQ147" s="34">
        <f t="shared" si="77"/>
        <v>0</v>
      </c>
      <c r="BR147" s="4">
        <f t="shared" si="78"/>
        <v>0</v>
      </c>
      <c r="BS147" s="4">
        <f t="shared" si="79"/>
        <v>0</v>
      </c>
      <c r="BX147" s="34">
        <f t="shared" si="80"/>
        <v>0</v>
      </c>
      <c r="BY147" s="34">
        <f t="shared" si="80"/>
        <v>0</v>
      </c>
      <c r="BZ147" s="4">
        <f t="shared" si="81"/>
        <v>0</v>
      </c>
      <c r="CA147" s="4">
        <f t="shared" si="82"/>
        <v>0</v>
      </c>
      <c r="CF147" s="34">
        <f t="shared" si="83"/>
        <v>0</v>
      </c>
      <c r="CG147" s="34">
        <f t="shared" si="83"/>
        <v>0</v>
      </c>
      <c r="CH147" s="4">
        <f t="shared" si="84"/>
        <v>0</v>
      </c>
      <c r="CI147" s="4">
        <f t="shared" si="85"/>
        <v>0</v>
      </c>
      <c r="CN147" s="4">
        <f t="shared" si="64"/>
        <v>0</v>
      </c>
      <c r="CO147" s="8">
        <f t="shared" si="93"/>
        <v>0</v>
      </c>
    </row>
    <row r="148" spans="1:93" x14ac:dyDescent="0.3">
      <c r="A148" s="3">
        <f t="shared" si="72"/>
        <v>0</v>
      </c>
      <c r="B148" s="4">
        <f t="shared" si="72"/>
        <v>0</v>
      </c>
      <c r="C148" s="4">
        <f t="shared" si="72"/>
        <v>0</v>
      </c>
      <c r="D148" s="4">
        <f t="shared" si="72"/>
        <v>0</v>
      </c>
      <c r="E148" s="4">
        <f t="shared" si="72"/>
        <v>0</v>
      </c>
      <c r="F148" s="5">
        <f t="shared" si="72"/>
        <v>0</v>
      </c>
      <c r="G148" s="5">
        <f t="shared" si="72"/>
        <v>0</v>
      </c>
      <c r="H148" s="128">
        <f>'Enh Grant Original Request'!H137</f>
        <v>0</v>
      </c>
      <c r="I148" s="128">
        <f>'Enh Grant Original Request'!I137</f>
        <v>0</v>
      </c>
      <c r="J148" s="128">
        <f>'Enh Grant Original Request'!J137</f>
        <v>0</v>
      </c>
      <c r="K148" s="128">
        <f>'Enh Grant Original Request'!K137</f>
        <v>0</v>
      </c>
      <c r="L148" s="128">
        <f>'Enh Grant Original Request'!L137</f>
        <v>0</v>
      </c>
      <c r="M148" s="128">
        <f>'Enh Grant Original Request'!M137</f>
        <v>0</v>
      </c>
      <c r="N148" s="128">
        <f>'Enh Grant Original Request'!N137</f>
        <v>0</v>
      </c>
      <c r="O148" s="128">
        <f>'Enh Grant Original Request'!O137</f>
        <v>0</v>
      </c>
      <c r="P148" s="128">
        <f>'Enh Grant Original Request'!P137</f>
        <v>0</v>
      </c>
      <c r="Q148" s="34">
        <f>'Enh Grant Original Request'!Q137</f>
        <v>0</v>
      </c>
      <c r="R148" s="34">
        <f>'Enh Grant Original Request'!R137</f>
        <v>0</v>
      </c>
      <c r="S148" s="40">
        <f t="shared" si="69"/>
        <v>0</v>
      </c>
      <c r="T148" s="40">
        <f t="shared" si="70"/>
        <v>0</v>
      </c>
      <c r="U148" s="40"/>
      <c r="V148" s="32"/>
      <c r="W148" s="39"/>
      <c r="X148" s="40">
        <f t="shared" si="67"/>
        <v>0</v>
      </c>
      <c r="Y148" s="8">
        <f t="shared" si="71"/>
        <v>0</v>
      </c>
      <c r="Z148" s="8"/>
      <c r="AA148" s="44"/>
      <c r="AB148" s="56">
        <f t="shared" si="73"/>
        <v>0</v>
      </c>
      <c r="AC148" s="39">
        <f t="shared" si="73"/>
        <v>0</v>
      </c>
      <c r="AD148" s="40">
        <f t="shared" si="74"/>
        <v>0</v>
      </c>
      <c r="AE148" s="8">
        <f t="shared" si="75"/>
        <v>0</v>
      </c>
      <c r="AF148" s="8">
        <f t="shared" si="86"/>
        <v>0</v>
      </c>
      <c r="AG148" s="8"/>
      <c r="AH148" s="2"/>
      <c r="AI148" s="2"/>
      <c r="AJ148" s="52"/>
      <c r="AK148" s="53"/>
      <c r="AN148" s="56">
        <f t="shared" si="92"/>
        <v>0</v>
      </c>
      <c r="AP148" s="81"/>
      <c r="AQ148" s="33"/>
      <c r="AS148" s="119"/>
      <c r="AT148" s="123">
        <f t="shared" si="76"/>
        <v>0</v>
      </c>
      <c r="AU148" s="34"/>
      <c r="AZ148" s="4">
        <f t="shared" si="87"/>
        <v>0</v>
      </c>
      <c r="BF148" s="4">
        <f t="shared" si="88"/>
        <v>0</v>
      </c>
      <c r="BH148" s="34">
        <f t="shared" si="89"/>
        <v>0</v>
      </c>
      <c r="BI148" s="34">
        <f t="shared" si="89"/>
        <v>0</v>
      </c>
      <c r="BJ148" s="4">
        <f t="shared" si="90"/>
        <v>0</v>
      </c>
      <c r="BK148" s="4">
        <f t="shared" si="91"/>
        <v>0</v>
      </c>
      <c r="BP148" s="34">
        <f t="shared" si="77"/>
        <v>0</v>
      </c>
      <c r="BQ148" s="34">
        <f t="shared" si="77"/>
        <v>0</v>
      </c>
      <c r="BR148" s="4">
        <f t="shared" si="78"/>
        <v>0</v>
      </c>
      <c r="BS148" s="4">
        <f t="shared" si="79"/>
        <v>0</v>
      </c>
      <c r="BX148" s="34">
        <f t="shared" si="80"/>
        <v>0</v>
      </c>
      <c r="BY148" s="34">
        <f t="shared" si="80"/>
        <v>0</v>
      </c>
      <c r="BZ148" s="4">
        <f t="shared" si="81"/>
        <v>0</v>
      </c>
      <c r="CA148" s="4">
        <f t="shared" si="82"/>
        <v>0</v>
      </c>
      <c r="CF148" s="34">
        <f t="shared" si="83"/>
        <v>0</v>
      </c>
      <c r="CG148" s="34">
        <f t="shared" si="83"/>
        <v>0</v>
      </c>
      <c r="CH148" s="4">
        <f t="shared" si="84"/>
        <v>0</v>
      </c>
      <c r="CI148" s="4">
        <f t="shared" si="85"/>
        <v>0</v>
      </c>
      <c r="CN148" s="4">
        <f t="shared" si="64"/>
        <v>0</v>
      </c>
      <c r="CO148" s="8">
        <f t="shared" si="93"/>
        <v>0</v>
      </c>
    </row>
    <row r="149" spans="1:93" x14ac:dyDescent="0.3">
      <c r="A149" s="3">
        <f t="shared" si="72"/>
        <v>0</v>
      </c>
      <c r="B149" s="4">
        <f t="shared" si="72"/>
        <v>0</v>
      </c>
      <c r="C149" s="4">
        <f t="shared" si="72"/>
        <v>0</v>
      </c>
      <c r="D149" s="4">
        <f t="shared" si="72"/>
        <v>0</v>
      </c>
      <c r="E149" s="4">
        <f t="shared" si="72"/>
        <v>0</v>
      </c>
      <c r="F149" s="5">
        <f t="shared" si="72"/>
        <v>0</v>
      </c>
      <c r="G149" s="5">
        <f t="shared" si="72"/>
        <v>0</v>
      </c>
      <c r="H149" s="128">
        <f>'Enh Grant Original Request'!H138</f>
        <v>0</v>
      </c>
      <c r="I149" s="128">
        <f>'Enh Grant Original Request'!I138</f>
        <v>0</v>
      </c>
      <c r="J149" s="128">
        <f>'Enh Grant Original Request'!J138</f>
        <v>0</v>
      </c>
      <c r="K149" s="128">
        <f>'Enh Grant Original Request'!K138</f>
        <v>0</v>
      </c>
      <c r="L149" s="128">
        <f>'Enh Grant Original Request'!L138</f>
        <v>0</v>
      </c>
      <c r="M149" s="128">
        <f>'Enh Grant Original Request'!M138</f>
        <v>0</v>
      </c>
      <c r="N149" s="128">
        <f>'Enh Grant Original Request'!N138</f>
        <v>0</v>
      </c>
      <c r="O149" s="128">
        <f>'Enh Grant Original Request'!O138</f>
        <v>0</v>
      </c>
      <c r="P149" s="128">
        <f>'Enh Grant Original Request'!P138</f>
        <v>0</v>
      </c>
      <c r="Q149" s="34">
        <f>'Enh Grant Original Request'!Q138</f>
        <v>0</v>
      </c>
      <c r="R149" s="34">
        <f>'Enh Grant Original Request'!R138</f>
        <v>0</v>
      </c>
      <c r="S149" s="40">
        <f t="shared" si="69"/>
        <v>0</v>
      </c>
      <c r="T149" s="40">
        <f t="shared" si="70"/>
        <v>0</v>
      </c>
      <c r="U149" s="40"/>
      <c r="V149" s="32"/>
      <c r="W149" s="39"/>
      <c r="X149" s="40">
        <f t="shared" si="67"/>
        <v>0</v>
      </c>
      <c r="Y149" s="8">
        <f t="shared" si="71"/>
        <v>0</v>
      </c>
      <c r="Z149" s="8"/>
      <c r="AA149" s="44"/>
      <c r="AB149" s="56">
        <f t="shared" si="73"/>
        <v>0</v>
      </c>
      <c r="AC149" s="39">
        <f t="shared" si="73"/>
        <v>0</v>
      </c>
      <c r="AD149" s="40">
        <f t="shared" si="74"/>
        <v>0</v>
      </c>
      <c r="AE149" s="8">
        <f t="shared" si="75"/>
        <v>0</v>
      </c>
      <c r="AF149" s="8">
        <f t="shared" si="86"/>
        <v>0</v>
      </c>
      <c r="AG149" s="8"/>
      <c r="AH149" s="2"/>
      <c r="AI149" s="2"/>
      <c r="AJ149" s="52"/>
      <c r="AK149" s="53"/>
      <c r="AN149" s="56">
        <f t="shared" si="92"/>
        <v>0</v>
      </c>
      <c r="AP149" s="81"/>
      <c r="AQ149" s="33"/>
      <c r="AS149" s="119"/>
      <c r="AT149" s="123">
        <f t="shared" si="76"/>
        <v>0</v>
      </c>
      <c r="AU149" s="34"/>
      <c r="AZ149" s="4">
        <f t="shared" si="87"/>
        <v>0</v>
      </c>
      <c r="BF149" s="4">
        <f t="shared" si="88"/>
        <v>0</v>
      </c>
      <c r="BH149" s="34">
        <f t="shared" si="89"/>
        <v>0</v>
      </c>
      <c r="BI149" s="34">
        <f t="shared" si="89"/>
        <v>0</v>
      </c>
      <c r="BJ149" s="4">
        <f t="shared" si="90"/>
        <v>0</v>
      </c>
      <c r="BK149" s="4">
        <f t="shared" si="91"/>
        <v>0</v>
      </c>
      <c r="BP149" s="34">
        <f t="shared" si="77"/>
        <v>0</v>
      </c>
      <c r="BQ149" s="34">
        <f t="shared" si="77"/>
        <v>0</v>
      </c>
      <c r="BR149" s="4">
        <f t="shared" si="78"/>
        <v>0</v>
      </c>
      <c r="BS149" s="4">
        <f t="shared" si="79"/>
        <v>0</v>
      </c>
      <c r="BX149" s="34">
        <f t="shared" si="80"/>
        <v>0</v>
      </c>
      <c r="BY149" s="34">
        <f t="shared" si="80"/>
        <v>0</v>
      </c>
      <c r="BZ149" s="4">
        <f t="shared" si="81"/>
        <v>0</v>
      </c>
      <c r="CA149" s="4">
        <f t="shared" si="82"/>
        <v>0</v>
      </c>
      <c r="CF149" s="34">
        <f t="shared" si="83"/>
        <v>0</v>
      </c>
      <c r="CG149" s="34">
        <f t="shared" si="83"/>
        <v>0</v>
      </c>
      <c r="CH149" s="4">
        <f t="shared" si="84"/>
        <v>0</v>
      </c>
      <c r="CI149" s="4">
        <f t="shared" si="85"/>
        <v>0</v>
      </c>
      <c r="CN149" s="4">
        <f t="shared" ref="CN149:CN212" si="94">SUM(AB149)-BH149-BP149-BX149-CF149</f>
        <v>0</v>
      </c>
      <c r="CO149" s="8">
        <f t="shared" si="93"/>
        <v>0</v>
      </c>
    </row>
    <row r="150" spans="1:93" x14ac:dyDescent="0.3">
      <c r="A150" s="3">
        <f t="shared" si="72"/>
        <v>0</v>
      </c>
      <c r="B150" s="4">
        <f t="shared" si="72"/>
        <v>0</v>
      </c>
      <c r="C150" s="4">
        <f t="shared" si="72"/>
        <v>0</v>
      </c>
      <c r="D150" s="4">
        <f t="shared" si="72"/>
        <v>0</v>
      </c>
      <c r="E150" s="4">
        <f t="shared" si="72"/>
        <v>0</v>
      </c>
      <c r="F150" s="5">
        <f t="shared" si="72"/>
        <v>0</v>
      </c>
      <c r="G150" s="5">
        <f t="shared" si="72"/>
        <v>0</v>
      </c>
      <c r="H150" s="128">
        <f>'Enh Grant Original Request'!H139</f>
        <v>0</v>
      </c>
      <c r="I150" s="128">
        <f>'Enh Grant Original Request'!I139</f>
        <v>0</v>
      </c>
      <c r="J150" s="128">
        <f>'Enh Grant Original Request'!J139</f>
        <v>0</v>
      </c>
      <c r="K150" s="128">
        <f>'Enh Grant Original Request'!K139</f>
        <v>0</v>
      </c>
      <c r="L150" s="128">
        <f>'Enh Grant Original Request'!L139</f>
        <v>0</v>
      </c>
      <c r="M150" s="128">
        <f>'Enh Grant Original Request'!M139</f>
        <v>0</v>
      </c>
      <c r="N150" s="128">
        <f>'Enh Grant Original Request'!N139</f>
        <v>0</v>
      </c>
      <c r="O150" s="128">
        <f>'Enh Grant Original Request'!O139</f>
        <v>0</v>
      </c>
      <c r="P150" s="128">
        <f>'Enh Grant Original Request'!P139</f>
        <v>0</v>
      </c>
      <c r="Q150" s="34">
        <f>'Enh Grant Original Request'!Q139</f>
        <v>0</v>
      </c>
      <c r="R150" s="34">
        <f>'Enh Grant Original Request'!R139</f>
        <v>0</v>
      </c>
      <c r="S150" s="40">
        <f t="shared" si="69"/>
        <v>0</v>
      </c>
      <c r="T150" s="40">
        <f t="shared" si="70"/>
        <v>0</v>
      </c>
      <c r="U150" s="40"/>
      <c r="V150" s="32"/>
      <c r="W150" s="39"/>
      <c r="X150" s="40">
        <f t="shared" si="67"/>
        <v>0</v>
      </c>
      <c r="Y150" s="8">
        <f t="shared" si="71"/>
        <v>0</v>
      </c>
      <c r="Z150" s="8"/>
      <c r="AA150" s="44"/>
      <c r="AB150" s="56">
        <f t="shared" si="73"/>
        <v>0</v>
      </c>
      <c r="AC150" s="39">
        <f t="shared" si="73"/>
        <v>0</v>
      </c>
      <c r="AD150" s="40">
        <f t="shared" si="74"/>
        <v>0</v>
      </c>
      <c r="AE150" s="8">
        <f t="shared" si="75"/>
        <v>0</v>
      </c>
      <c r="AF150" s="8">
        <f t="shared" si="86"/>
        <v>0</v>
      </c>
      <c r="AG150" s="8"/>
      <c r="AH150" s="2"/>
      <c r="AI150" s="2"/>
      <c r="AJ150" s="52"/>
      <c r="AK150" s="53"/>
      <c r="AN150" s="56">
        <f t="shared" si="92"/>
        <v>0</v>
      </c>
      <c r="AP150" s="81"/>
      <c r="AQ150" s="33"/>
      <c r="AS150" s="119"/>
      <c r="AT150" s="123">
        <f t="shared" si="76"/>
        <v>0</v>
      </c>
      <c r="AU150" s="34"/>
      <c r="AZ150" s="4">
        <f t="shared" si="87"/>
        <v>0</v>
      </c>
      <c r="BF150" s="4">
        <f t="shared" si="88"/>
        <v>0</v>
      </c>
      <c r="BH150" s="34">
        <f t="shared" si="89"/>
        <v>0</v>
      </c>
      <c r="BI150" s="34">
        <f t="shared" si="89"/>
        <v>0</v>
      </c>
      <c r="BJ150" s="4">
        <f t="shared" si="90"/>
        <v>0</v>
      </c>
      <c r="BK150" s="4">
        <f t="shared" si="91"/>
        <v>0</v>
      </c>
      <c r="BP150" s="34">
        <f t="shared" si="77"/>
        <v>0</v>
      </c>
      <c r="BQ150" s="34">
        <f t="shared" si="77"/>
        <v>0</v>
      </c>
      <c r="BR150" s="4">
        <f t="shared" si="78"/>
        <v>0</v>
      </c>
      <c r="BS150" s="4">
        <f t="shared" si="79"/>
        <v>0</v>
      </c>
      <c r="BX150" s="34">
        <f t="shared" si="80"/>
        <v>0</v>
      </c>
      <c r="BY150" s="34">
        <f t="shared" si="80"/>
        <v>0</v>
      </c>
      <c r="BZ150" s="4">
        <f t="shared" si="81"/>
        <v>0</v>
      </c>
      <c r="CA150" s="4">
        <f t="shared" si="82"/>
        <v>0</v>
      </c>
      <c r="CF150" s="34">
        <f t="shared" si="83"/>
        <v>0</v>
      </c>
      <c r="CG150" s="34">
        <f t="shared" si="83"/>
        <v>0</v>
      </c>
      <c r="CH150" s="4">
        <f t="shared" si="84"/>
        <v>0</v>
      </c>
      <c r="CI150" s="4">
        <f t="shared" si="85"/>
        <v>0</v>
      </c>
      <c r="CN150" s="4">
        <f t="shared" si="94"/>
        <v>0</v>
      </c>
      <c r="CO150" s="8">
        <f t="shared" si="93"/>
        <v>0</v>
      </c>
    </row>
    <row r="151" spans="1:93" x14ac:dyDescent="0.3">
      <c r="A151" s="3">
        <f t="shared" si="72"/>
        <v>0</v>
      </c>
      <c r="B151" s="4">
        <f t="shared" si="72"/>
        <v>0</v>
      </c>
      <c r="C151" s="4">
        <f t="shared" si="72"/>
        <v>0</v>
      </c>
      <c r="D151" s="4">
        <f t="shared" si="72"/>
        <v>0</v>
      </c>
      <c r="E151" s="4">
        <f t="shared" si="72"/>
        <v>0</v>
      </c>
      <c r="F151" s="5">
        <f t="shared" si="72"/>
        <v>0</v>
      </c>
      <c r="G151" s="5">
        <f t="shared" si="72"/>
        <v>0</v>
      </c>
      <c r="H151" s="128">
        <f>'Enh Grant Original Request'!H140</f>
        <v>0</v>
      </c>
      <c r="I151" s="128">
        <f>'Enh Grant Original Request'!I140</f>
        <v>0</v>
      </c>
      <c r="J151" s="128">
        <f>'Enh Grant Original Request'!J140</f>
        <v>0</v>
      </c>
      <c r="K151" s="128">
        <f>'Enh Grant Original Request'!K140</f>
        <v>0</v>
      </c>
      <c r="L151" s="128">
        <f>'Enh Grant Original Request'!L140</f>
        <v>0</v>
      </c>
      <c r="M151" s="128">
        <f>'Enh Grant Original Request'!M140</f>
        <v>0</v>
      </c>
      <c r="N151" s="128">
        <f>'Enh Grant Original Request'!N140</f>
        <v>0</v>
      </c>
      <c r="O151" s="128">
        <f>'Enh Grant Original Request'!O140</f>
        <v>0</v>
      </c>
      <c r="P151" s="128">
        <f>'Enh Grant Original Request'!P140</f>
        <v>0</v>
      </c>
      <c r="Q151" s="34">
        <f>'Enh Grant Original Request'!Q140</f>
        <v>0</v>
      </c>
      <c r="R151" s="34">
        <f>'Enh Grant Original Request'!R140</f>
        <v>0</v>
      </c>
      <c r="S151" s="40">
        <f t="shared" si="69"/>
        <v>0</v>
      </c>
      <c r="T151" s="40">
        <f t="shared" si="70"/>
        <v>0</v>
      </c>
      <c r="U151" s="40"/>
      <c r="V151" s="32"/>
      <c r="W151" s="39"/>
      <c r="X151" s="40">
        <f t="shared" si="67"/>
        <v>0</v>
      </c>
      <c r="Y151" s="8">
        <f t="shared" si="71"/>
        <v>0</v>
      </c>
      <c r="Z151" s="8"/>
      <c r="AA151" s="44"/>
      <c r="AB151" s="56">
        <f t="shared" si="73"/>
        <v>0</v>
      </c>
      <c r="AC151" s="39">
        <f t="shared" si="73"/>
        <v>0</v>
      </c>
      <c r="AD151" s="40">
        <f t="shared" si="74"/>
        <v>0</v>
      </c>
      <c r="AE151" s="8">
        <f t="shared" si="75"/>
        <v>0</v>
      </c>
      <c r="AF151" s="8">
        <f t="shared" si="86"/>
        <v>0</v>
      </c>
      <c r="AG151" s="8"/>
      <c r="AH151" s="2"/>
      <c r="AI151" s="2"/>
      <c r="AJ151" s="52"/>
      <c r="AK151" s="53"/>
      <c r="AN151" s="56">
        <f t="shared" si="92"/>
        <v>0</v>
      </c>
      <c r="AP151" s="81"/>
      <c r="AQ151" s="33"/>
      <c r="AS151" s="119"/>
      <c r="AT151" s="123">
        <f t="shared" si="76"/>
        <v>0</v>
      </c>
      <c r="AU151" s="34"/>
      <c r="AZ151" s="4">
        <f t="shared" si="87"/>
        <v>0</v>
      </c>
      <c r="BF151" s="4">
        <f t="shared" si="88"/>
        <v>0</v>
      </c>
      <c r="BH151" s="34">
        <f t="shared" si="89"/>
        <v>0</v>
      </c>
      <c r="BI151" s="34">
        <f t="shared" si="89"/>
        <v>0</v>
      </c>
      <c r="BJ151" s="4">
        <f t="shared" si="90"/>
        <v>0</v>
      </c>
      <c r="BK151" s="4">
        <f t="shared" si="91"/>
        <v>0</v>
      </c>
      <c r="BP151" s="34">
        <f t="shared" si="77"/>
        <v>0</v>
      </c>
      <c r="BQ151" s="34">
        <f t="shared" si="77"/>
        <v>0</v>
      </c>
      <c r="BR151" s="4">
        <f t="shared" si="78"/>
        <v>0</v>
      </c>
      <c r="BS151" s="4">
        <f t="shared" si="79"/>
        <v>0</v>
      </c>
      <c r="BX151" s="34">
        <f t="shared" si="80"/>
        <v>0</v>
      </c>
      <c r="BY151" s="34">
        <f t="shared" si="80"/>
        <v>0</v>
      </c>
      <c r="BZ151" s="4">
        <f t="shared" si="81"/>
        <v>0</v>
      </c>
      <c r="CA151" s="4">
        <f t="shared" si="82"/>
        <v>0</v>
      </c>
      <c r="CF151" s="34">
        <f t="shared" si="83"/>
        <v>0</v>
      </c>
      <c r="CG151" s="34">
        <f t="shared" si="83"/>
        <v>0</v>
      </c>
      <c r="CH151" s="4">
        <f t="shared" si="84"/>
        <v>0</v>
      </c>
      <c r="CI151" s="4">
        <f t="shared" si="85"/>
        <v>0</v>
      </c>
      <c r="CN151" s="4">
        <f t="shared" si="94"/>
        <v>0</v>
      </c>
      <c r="CO151" s="8">
        <f t="shared" si="93"/>
        <v>0</v>
      </c>
    </row>
    <row r="152" spans="1:93" x14ac:dyDescent="0.3">
      <c r="A152" s="3">
        <f t="shared" si="72"/>
        <v>0</v>
      </c>
      <c r="B152" s="4">
        <f t="shared" si="72"/>
        <v>0</v>
      </c>
      <c r="C152" s="4">
        <f t="shared" si="72"/>
        <v>0</v>
      </c>
      <c r="D152" s="4">
        <f t="shared" si="72"/>
        <v>0</v>
      </c>
      <c r="E152" s="4">
        <f t="shared" si="72"/>
        <v>0</v>
      </c>
      <c r="F152" s="5">
        <f t="shared" si="72"/>
        <v>0</v>
      </c>
      <c r="G152" s="5">
        <f t="shared" si="72"/>
        <v>0</v>
      </c>
      <c r="H152" s="128">
        <f>'Enh Grant Original Request'!H141</f>
        <v>0</v>
      </c>
      <c r="I152" s="128">
        <f>'Enh Grant Original Request'!I141</f>
        <v>0</v>
      </c>
      <c r="J152" s="128">
        <f>'Enh Grant Original Request'!J141</f>
        <v>0</v>
      </c>
      <c r="K152" s="128">
        <f>'Enh Grant Original Request'!K141</f>
        <v>0</v>
      </c>
      <c r="L152" s="128">
        <f>'Enh Grant Original Request'!L141</f>
        <v>0</v>
      </c>
      <c r="M152" s="128">
        <f>'Enh Grant Original Request'!M141</f>
        <v>0</v>
      </c>
      <c r="N152" s="128">
        <f>'Enh Grant Original Request'!N141</f>
        <v>0</v>
      </c>
      <c r="O152" s="128">
        <f>'Enh Grant Original Request'!O141</f>
        <v>0</v>
      </c>
      <c r="P152" s="128">
        <f>'Enh Grant Original Request'!P141</f>
        <v>0</v>
      </c>
      <c r="Q152" s="34">
        <f>'Enh Grant Original Request'!Q141</f>
        <v>0</v>
      </c>
      <c r="R152" s="34">
        <f>'Enh Grant Original Request'!R141</f>
        <v>0</v>
      </c>
      <c r="S152" s="40">
        <f t="shared" si="69"/>
        <v>0</v>
      </c>
      <c r="T152" s="40">
        <f t="shared" si="70"/>
        <v>0</v>
      </c>
      <c r="U152" s="40"/>
      <c r="V152" s="32"/>
      <c r="W152" s="39"/>
      <c r="X152" s="40">
        <f t="shared" si="67"/>
        <v>0</v>
      </c>
      <c r="Y152" s="8">
        <f t="shared" si="71"/>
        <v>0</v>
      </c>
      <c r="Z152" s="8"/>
      <c r="AA152" s="44"/>
      <c r="AB152" s="56">
        <f t="shared" si="73"/>
        <v>0</v>
      </c>
      <c r="AC152" s="39">
        <f t="shared" si="73"/>
        <v>0</v>
      </c>
      <c r="AD152" s="40">
        <f t="shared" si="74"/>
        <v>0</v>
      </c>
      <c r="AE152" s="8">
        <f t="shared" si="75"/>
        <v>0</v>
      </c>
      <c r="AF152" s="8">
        <f t="shared" si="86"/>
        <v>0</v>
      </c>
      <c r="AG152" s="8"/>
      <c r="AH152" s="2"/>
      <c r="AI152" s="2"/>
      <c r="AJ152" s="52"/>
      <c r="AK152" s="53"/>
      <c r="AN152" s="56">
        <f t="shared" si="92"/>
        <v>0</v>
      </c>
      <c r="AP152" s="81"/>
      <c r="AQ152" s="33"/>
      <c r="AS152" s="119"/>
      <c r="AT152" s="123">
        <f t="shared" si="76"/>
        <v>0</v>
      </c>
      <c r="AU152" s="34"/>
      <c r="AZ152" s="4">
        <f t="shared" si="87"/>
        <v>0</v>
      </c>
      <c r="BF152" s="4">
        <f t="shared" si="88"/>
        <v>0</v>
      </c>
      <c r="BH152" s="34">
        <f t="shared" si="89"/>
        <v>0</v>
      </c>
      <c r="BI152" s="34">
        <f t="shared" si="89"/>
        <v>0</v>
      </c>
      <c r="BJ152" s="4">
        <f t="shared" si="90"/>
        <v>0</v>
      </c>
      <c r="BK152" s="4">
        <f t="shared" si="91"/>
        <v>0</v>
      </c>
      <c r="BP152" s="34">
        <f t="shared" si="77"/>
        <v>0</v>
      </c>
      <c r="BQ152" s="34">
        <f t="shared" si="77"/>
        <v>0</v>
      </c>
      <c r="BR152" s="4">
        <f t="shared" si="78"/>
        <v>0</v>
      </c>
      <c r="BS152" s="4">
        <f t="shared" si="79"/>
        <v>0</v>
      </c>
      <c r="BX152" s="34">
        <f t="shared" si="80"/>
        <v>0</v>
      </c>
      <c r="BY152" s="34">
        <f t="shared" si="80"/>
        <v>0</v>
      </c>
      <c r="BZ152" s="4">
        <f t="shared" si="81"/>
        <v>0</v>
      </c>
      <c r="CA152" s="4">
        <f t="shared" si="82"/>
        <v>0</v>
      </c>
      <c r="CF152" s="34">
        <f t="shared" si="83"/>
        <v>0</v>
      </c>
      <c r="CG152" s="34">
        <f t="shared" si="83"/>
        <v>0</v>
      </c>
      <c r="CH152" s="4">
        <f t="shared" si="84"/>
        <v>0</v>
      </c>
      <c r="CI152" s="4">
        <f t="shared" si="85"/>
        <v>0</v>
      </c>
      <c r="CN152" s="4">
        <f t="shared" si="94"/>
        <v>0</v>
      </c>
      <c r="CO152" s="8">
        <f t="shared" si="93"/>
        <v>0</v>
      </c>
    </row>
    <row r="153" spans="1:93" x14ac:dyDescent="0.3">
      <c r="A153" s="3">
        <f t="shared" si="72"/>
        <v>0</v>
      </c>
      <c r="B153" s="4">
        <f t="shared" si="72"/>
        <v>0</v>
      </c>
      <c r="C153" s="4">
        <f t="shared" si="72"/>
        <v>0</v>
      </c>
      <c r="D153" s="4">
        <f t="shared" si="72"/>
        <v>0</v>
      </c>
      <c r="E153" s="4">
        <f t="shared" si="72"/>
        <v>0</v>
      </c>
      <c r="F153" s="5">
        <f t="shared" si="72"/>
        <v>0</v>
      </c>
      <c r="G153" s="5">
        <f t="shared" si="72"/>
        <v>0</v>
      </c>
      <c r="H153" s="128">
        <f>'Enh Grant Original Request'!H142</f>
        <v>0</v>
      </c>
      <c r="I153" s="128">
        <f>'Enh Grant Original Request'!I142</f>
        <v>0</v>
      </c>
      <c r="J153" s="128">
        <f>'Enh Grant Original Request'!J142</f>
        <v>0</v>
      </c>
      <c r="K153" s="128">
        <f>'Enh Grant Original Request'!K142</f>
        <v>0</v>
      </c>
      <c r="L153" s="128">
        <f>'Enh Grant Original Request'!L142</f>
        <v>0</v>
      </c>
      <c r="M153" s="128">
        <f>'Enh Grant Original Request'!M142</f>
        <v>0</v>
      </c>
      <c r="N153" s="128">
        <f>'Enh Grant Original Request'!N142</f>
        <v>0</v>
      </c>
      <c r="O153" s="128">
        <f>'Enh Grant Original Request'!O142</f>
        <v>0</v>
      </c>
      <c r="P153" s="128">
        <f>'Enh Grant Original Request'!P142</f>
        <v>0</v>
      </c>
      <c r="Q153" s="34">
        <f>'Enh Grant Original Request'!Q142</f>
        <v>0</v>
      </c>
      <c r="R153" s="34">
        <f>'Enh Grant Original Request'!R142</f>
        <v>0</v>
      </c>
      <c r="S153" s="40">
        <f t="shared" si="69"/>
        <v>0</v>
      </c>
      <c r="T153" s="40">
        <f t="shared" si="70"/>
        <v>0</v>
      </c>
      <c r="U153" s="40"/>
      <c r="V153" s="32"/>
      <c r="W153" s="39"/>
      <c r="X153" s="40">
        <f t="shared" si="67"/>
        <v>0</v>
      </c>
      <c r="Y153" s="8">
        <f t="shared" si="71"/>
        <v>0</v>
      </c>
      <c r="Z153" s="8"/>
      <c r="AA153" s="44"/>
      <c r="AB153" s="56">
        <f t="shared" si="73"/>
        <v>0</v>
      </c>
      <c r="AC153" s="39">
        <f t="shared" si="73"/>
        <v>0</v>
      </c>
      <c r="AD153" s="40">
        <f t="shared" si="74"/>
        <v>0</v>
      </c>
      <c r="AE153" s="8">
        <f t="shared" si="75"/>
        <v>0</v>
      </c>
      <c r="AF153" s="8">
        <f t="shared" si="86"/>
        <v>0</v>
      </c>
      <c r="AG153" s="8"/>
      <c r="AH153" s="2"/>
      <c r="AI153" s="2"/>
      <c r="AJ153" s="52"/>
      <c r="AK153" s="53"/>
      <c r="AN153" s="56">
        <f t="shared" si="92"/>
        <v>0</v>
      </c>
      <c r="AP153" s="81"/>
      <c r="AQ153" s="33"/>
      <c r="AS153" s="119"/>
      <c r="AT153" s="123">
        <f t="shared" si="76"/>
        <v>0</v>
      </c>
      <c r="AU153" s="34"/>
      <c r="AZ153" s="4">
        <f t="shared" si="87"/>
        <v>0</v>
      </c>
      <c r="BF153" s="4">
        <f t="shared" si="88"/>
        <v>0</v>
      </c>
      <c r="BH153" s="34">
        <f t="shared" si="89"/>
        <v>0</v>
      </c>
      <c r="BI153" s="34">
        <f t="shared" si="89"/>
        <v>0</v>
      </c>
      <c r="BJ153" s="4">
        <f t="shared" si="90"/>
        <v>0</v>
      </c>
      <c r="BK153" s="4">
        <f t="shared" si="91"/>
        <v>0</v>
      </c>
      <c r="BP153" s="34">
        <f t="shared" si="77"/>
        <v>0</v>
      </c>
      <c r="BQ153" s="34">
        <f t="shared" si="77"/>
        <v>0</v>
      </c>
      <c r="BR153" s="4">
        <f t="shared" si="78"/>
        <v>0</v>
      </c>
      <c r="BS153" s="4">
        <f t="shared" si="79"/>
        <v>0</v>
      </c>
      <c r="BX153" s="34">
        <f t="shared" si="80"/>
        <v>0</v>
      </c>
      <c r="BY153" s="34">
        <f t="shared" si="80"/>
        <v>0</v>
      </c>
      <c r="BZ153" s="4">
        <f t="shared" si="81"/>
        <v>0</v>
      </c>
      <c r="CA153" s="4">
        <f t="shared" si="82"/>
        <v>0</v>
      </c>
      <c r="CF153" s="34">
        <f t="shared" si="83"/>
        <v>0</v>
      </c>
      <c r="CG153" s="34">
        <f t="shared" si="83"/>
        <v>0</v>
      </c>
      <c r="CH153" s="4">
        <f t="shared" si="84"/>
        <v>0</v>
      </c>
      <c r="CI153" s="4">
        <f t="shared" si="85"/>
        <v>0</v>
      </c>
      <c r="CN153" s="4">
        <f t="shared" si="94"/>
        <v>0</v>
      </c>
      <c r="CO153" s="8">
        <f t="shared" si="93"/>
        <v>0</v>
      </c>
    </row>
    <row r="154" spans="1:93" x14ac:dyDescent="0.3">
      <c r="A154" s="3">
        <f t="shared" si="72"/>
        <v>0</v>
      </c>
      <c r="B154" s="4">
        <f t="shared" si="72"/>
        <v>0</v>
      </c>
      <c r="C154" s="4">
        <f t="shared" si="72"/>
        <v>0</v>
      </c>
      <c r="D154" s="4">
        <f t="shared" si="72"/>
        <v>0</v>
      </c>
      <c r="E154" s="4">
        <f t="shared" si="72"/>
        <v>0</v>
      </c>
      <c r="F154" s="5">
        <f t="shared" si="72"/>
        <v>0</v>
      </c>
      <c r="G154" s="5">
        <f t="shared" si="72"/>
        <v>0</v>
      </c>
      <c r="H154" s="128">
        <f>'Enh Grant Original Request'!H143</f>
        <v>0</v>
      </c>
      <c r="I154" s="128">
        <f>'Enh Grant Original Request'!I143</f>
        <v>0</v>
      </c>
      <c r="J154" s="128">
        <f>'Enh Grant Original Request'!J143</f>
        <v>0</v>
      </c>
      <c r="K154" s="128">
        <f>'Enh Grant Original Request'!K143</f>
        <v>0</v>
      </c>
      <c r="L154" s="128">
        <f>'Enh Grant Original Request'!L143</f>
        <v>0</v>
      </c>
      <c r="M154" s="128">
        <f>'Enh Grant Original Request'!M143</f>
        <v>0</v>
      </c>
      <c r="N154" s="128">
        <f>'Enh Grant Original Request'!N143</f>
        <v>0</v>
      </c>
      <c r="O154" s="128">
        <f>'Enh Grant Original Request'!O143</f>
        <v>0</v>
      </c>
      <c r="P154" s="128">
        <f>'Enh Grant Original Request'!P143</f>
        <v>0</v>
      </c>
      <c r="Q154" s="34">
        <f>'Enh Grant Original Request'!Q143</f>
        <v>0</v>
      </c>
      <c r="R154" s="34">
        <f>'Enh Grant Original Request'!R143</f>
        <v>0</v>
      </c>
      <c r="S154" s="40">
        <f t="shared" si="69"/>
        <v>0</v>
      </c>
      <c r="T154" s="40">
        <f t="shared" si="70"/>
        <v>0</v>
      </c>
      <c r="U154" s="40"/>
      <c r="V154" s="32"/>
      <c r="W154" s="39"/>
      <c r="X154" s="40">
        <f t="shared" si="67"/>
        <v>0</v>
      </c>
      <c r="Y154" s="8">
        <f t="shared" si="71"/>
        <v>0</v>
      </c>
      <c r="Z154" s="8"/>
      <c r="AA154" s="44"/>
      <c r="AB154" s="56">
        <f t="shared" si="73"/>
        <v>0</v>
      </c>
      <c r="AC154" s="39">
        <f t="shared" si="73"/>
        <v>0</v>
      </c>
      <c r="AD154" s="40">
        <f t="shared" si="74"/>
        <v>0</v>
      </c>
      <c r="AE154" s="8">
        <f t="shared" si="75"/>
        <v>0</v>
      </c>
      <c r="AF154" s="8">
        <f t="shared" si="86"/>
        <v>0</v>
      </c>
      <c r="AG154" s="8"/>
      <c r="AH154" s="2"/>
      <c r="AI154" s="2"/>
      <c r="AJ154" s="52"/>
      <c r="AK154" s="53"/>
      <c r="AN154" s="56">
        <f t="shared" si="92"/>
        <v>0</v>
      </c>
      <c r="AP154" s="81"/>
      <c r="AQ154" s="33"/>
      <c r="AS154" s="119"/>
      <c r="AT154" s="123">
        <f t="shared" si="76"/>
        <v>0</v>
      </c>
      <c r="AU154" s="34"/>
      <c r="AZ154" s="4">
        <f t="shared" si="87"/>
        <v>0</v>
      </c>
      <c r="BF154" s="4">
        <f t="shared" si="88"/>
        <v>0</v>
      </c>
      <c r="BH154" s="34">
        <f t="shared" si="89"/>
        <v>0</v>
      </c>
      <c r="BI154" s="34">
        <f t="shared" si="89"/>
        <v>0</v>
      </c>
      <c r="BJ154" s="4">
        <f t="shared" si="90"/>
        <v>0</v>
      </c>
      <c r="BK154" s="4">
        <f t="shared" si="91"/>
        <v>0</v>
      </c>
      <c r="BP154" s="34">
        <f t="shared" si="77"/>
        <v>0</v>
      </c>
      <c r="BQ154" s="34">
        <f t="shared" si="77"/>
        <v>0</v>
      </c>
      <c r="BR154" s="4">
        <f t="shared" si="78"/>
        <v>0</v>
      </c>
      <c r="BS154" s="4">
        <f t="shared" si="79"/>
        <v>0</v>
      </c>
      <c r="BX154" s="34">
        <f t="shared" si="80"/>
        <v>0</v>
      </c>
      <c r="BY154" s="34">
        <f t="shared" si="80"/>
        <v>0</v>
      </c>
      <c r="BZ154" s="4">
        <f t="shared" si="81"/>
        <v>0</v>
      </c>
      <c r="CA154" s="4">
        <f t="shared" si="82"/>
        <v>0</v>
      </c>
      <c r="CF154" s="34">
        <f t="shared" si="83"/>
        <v>0</v>
      </c>
      <c r="CG154" s="34">
        <f t="shared" si="83"/>
        <v>0</v>
      </c>
      <c r="CH154" s="4">
        <f t="shared" si="84"/>
        <v>0</v>
      </c>
      <c r="CI154" s="4">
        <f t="shared" si="85"/>
        <v>0</v>
      </c>
      <c r="CN154" s="4">
        <f t="shared" si="94"/>
        <v>0</v>
      </c>
      <c r="CO154" s="8">
        <f t="shared" si="93"/>
        <v>0</v>
      </c>
    </row>
    <row r="155" spans="1:93" x14ac:dyDescent="0.3">
      <c r="A155" s="3">
        <f t="shared" si="72"/>
        <v>0</v>
      </c>
      <c r="B155" s="4">
        <f t="shared" si="72"/>
        <v>0</v>
      </c>
      <c r="C155" s="4">
        <f t="shared" si="72"/>
        <v>0</v>
      </c>
      <c r="D155" s="4">
        <f t="shared" si="72"/>
        <v>0</v>
      </c>
      <c r="E155" s="4">
        <f t="shared" si="72"/>
        <v>0</v>
      </c>
      <c r="F155" s="5">
        <f t="shared" si="72"/>
        <v>0</v>
      </c>
      <c r="G155" s="5">
        <f t="shared" si="72"/>
        <v>0</v>
      </c>
      <c r="H155" s="128">
        <f>'Enh Grant Original Request'!H144</f>
        <v>0</v>
      </c>
      <c r="I155" s="128">
        <f>'Enh Grant Original Request'!I144</f>
        <v>0</v>
      </c>
      <c r="J155" s="128">
        <f>'Enh Grant Original Request'!J144</f>
        <v>0</v>
      </c>
      <c r="K155" s="128">
        <f>'Enh Grant Original Request'!K144</f>
        <v>0</v>
      </c>
      <c r="L155" s="128">
        <f>'Enh Grant Original Request'!L144</f>
        <v>0</v>
      </c>
      <c r="M155" s="128">
        <f>'Enh Grant Original Request'!M144</f>
        <v>0</v>
      </c>
      <c r="N155" s="128">
        <f>'Enh Grant Original Request'!N144</f>
        <v>0</v>
      </c>
      <c r="O155" s="128">
        <f>'Enh Grant Original Request'!O144</f>
        <v>0</v>
      </c>
      <c r="P155" s="128">
        <f>'Enh Grant Original Request'!P144</f>
        <v>0</v>
      </c>
      <c r="Q155" s="34">
        <f>'Enh Grant Original Request'!Q144</f>
        <v>0</v>
      </c>
      <c r="R155" s="34">
        <f>'Enh Grant Original Request'!R144</f>
        <v>0</v>
      </c>
      <c r="S155" s="40">
        <f t="shared" si="69"/>
        <v>0</v>
      </c>
      <c r="T155" s="40">
        <f t="shared" si="70"/>
        <v>0</v>
      </c>
      <c r="U155" s="40"/>
      <c r="V155" s="32"/>
      <c r="W155" s="39"/>
      <c r="X155" s="40">
        <f t="shared" si="67"/>
        <v>0</v>
      </c>
      <c r="Y155" s="8">
        <f t="shared" si="71"/>
        <v>0</v>
      </c>
      <c r="Z155" s="8"/>
      <c r="AA155" s="44"/>
      <c r="AB155" s="56">
        <f t="shared" si="73"/>
        <v>0</v>
      </c>
      <c r="AC155" s="39">
        <f t="shared" si="73"/>
        <v>0</v>
      </c>
      <c r="AD155" s="40">
        <f t="shared" si="74"/>
        <v>0</v>
      </c>
      <c r="AE155" s="8">
        <f t="shared" si="75"/>
        <v>0</v>
      </c>
      <c r="AF155" s="8">
        <f t="shared" si="86"/>
        <v>0</v>
      </c>
      <c r="AG155" s="8"/>
      <c r="AH155" s="2"/>
      <c r="AI155" s="2"/>
      <c r="AJ155" s="52"/>
      <c r="AK155" s="53"/>
      <c r="AN155" s="56">
        <f t="shared" si="92"/>
        <v>0</v>
      </c>
      <c r="AP155" s="81"/>
      <c r="AQ155" s="33"/>
      <c r="AS155" s="119"/>
      <c r="AT155" s="123">
        <f t="shared" si="76"/>
        <v>0</v>
      </c>
      <c r="AU155" s="34"/>
      <c r="AZ155" s="4">
        <f t="shared" si="87"/>
        <v>0</v>
      </c>
      <c r="BF155" s="4">
        <f t="shared" si="88"/>
        <v>0</v>
      </c>
      <c r="BH155" s="34">
        <f t="shared" si="89"/>
        <v>0</v>
      </c>
      <c r="BI155" s="34">
        <f t="shared" si="89"/>
        <v>0</v>
      </c>
      <c r="BJ155" s="4">
        <f t="shared" si="90"/>
        <v>0</v>
      </c>
      <c r="BK155" s="4">
        <f t="shared" si="91"/>
        <v>0</v>
      </c>
      <c r="BP155" s="34">
        <f t="shared" si="77"/>
        <v>0</v>
      </c>
      <c r="BQ155" s="34">
        <f t="shared" si="77"/>
        <v>0</v>
      </c>
      <c r="BR155" s="4">
        <f t="shared" si="78"/>
        <v>0</v>
      </c>
      <c r="BS155" s="4">
        <f t="shared" si="79"/>
        <v>0</v>
      </c>
      <c r="BX155" s="34">
        <f t="shared" si="80"/>
        <v>0</v>
      </c>
      <c r="BY155" s="34">
        <f t="shared" si="80"/>
        <v>0</v>
      </c>
      <c r="BZ155" s="4">
        <f t="shared" si="81"/>
        <v>0</v>
      </c>
      <c r="CA155" s="4">
        <f t="shared" si="82"/>
        <v>0</v>
      </c>
      <c r="CF155" s="34">
        <f t="shared" si="83"/>
        <v>0</v>
      </c>
      <c r="CG155" s="34">
        <f t="shared" si="83"/>
        <v>0</v>
      </c>
      <c r="CH155" s="4">
        <f t="shared" si="84"/>
        <v>0</v>
      </c>
      <c r="CI155" s="4">
        <f t="shared" si="85"/>
        <v>0</v>
      </c>
      <c r="CN155" s="4">
        <f t="shared" si="94"/>
        <v>0</v>
      </c>
      <c r="CO155" s="8">
        <f t="shared" si="93"/>
        <v>0</v>
      </c>
    </row>
    <row r="156" spans="1:93" x14ac:dyDescent="0.3">
      <c r="A156" s="3">
        <f t="shared" si="72"/>
        <v>0</v>
      </c>
      <c r="B156" s="4">
        <f t="shared" si="72"/>
        <v>0</v>
      </c>
      <c r="C156" s="4">
        <f t="shared" si="72"/>
        <v>0</v>
      </c>
      <c r="D156" s="4">
        <f t="shared" si="72"/>
        <v>0</v>
      </c>
      <c r="E156" s="4">
        <f t="shared" si="72"/>
        <v>0</v>
      </c>
      <c r="F156" s="5">
        <f t="shared" si="72"/>
        <v>0</v>
      </c>
      <c r="G156" s="5">
        <f t="shared" si="72"/>
        <v>0</v>
      </c>
      <c r="H156" s="128">
        <f>'Enh Grant Original Request'!H145</f>
        <v>0</v>
      </c>
      <c r="I156" s="128">
        <f>'Enh Grant Original Request'!I145</f>
        <v>0</v>
      </c>
      <c r="J156" s="128">
        <f>'Enh Grant Original Request'!J145</f>
        <v>0</v>
      </c>
      <c r="K156" s="128">
        <f>'Enh Grant Original Request'!K145</f>
        <v>0</v>
      </c>
      <c r="L156" s="128">
        <f>'Enh Grant Original Request'!L145</f>
        <v>0</v>
      </c>
      <c r="M156" s="128">
        <f>'Enh Grant Original Request'!M145</f>
        <v>0</v>
      </c>
      <c r="N156" s="128">
        <f>'Enh Grant Original Request'!N145</f>
        <v>0</v>
      </c>
      <c r="O156" s="128">
        <f>'Enh Grant Original Request'!O145</f>
        <v>0</v>
      </c>
      <c r="P156" s="128">
        <f>'Enh Grant Original Request'!P145</f>
        <v>0</v>
      </c>
      <c r="Q156" s="34">
        <f>'Enh Grant Original Request'!Q145</f>
        <v>0</v>
      </c>
      <c r="R156" s="34">
        <f>'Enh Grant Original Request'!R145</f>
        <v>0</v>
      </c>
      <c r="S156" s="40">
        <f t="shared" si="69"/>
        <v>0</v>
      </c>
      <c r="T156" s="40">
        <f t="shared" si="70"/>
        <v>0</v>
      </c>
      <c r="U156" s="40"/>
      <c r="V156" s="32"/>
      <c r="W156" s="39"/>
      <c r="X156" s="40">
        <f t="shared" si="67"/>
        <v>0</v>
      </c>
      <c r="Y156" s="8">
        <f t="shared" si="71"/>
        <v>0</v>
      </c>
      <c r="Z156" s="8"/>
      <c r="AA156" s="44"/>
      <c r="AB156" s="56">
        <f t="shared" si="73"/>
        <v>0</v>
      </c>
      <c r="AC156" s="39">
        <f t="shared" si="73"/>
        <v>0</v>
      </c>
      <c r="AD156" s="40">
        <f t="shared" si="74"/>
        <v>0</v>
      </c>
      <c r="AE156" s="8">
        <f t="shared" si="75"/>
        <v>0</v>
      </c>
      <c r="AF156" s="8">
        <f t="shared" si="86"/>
        <v>0</v>
      </c>
      <c r="AG156" s="8"/>
      <c r="AH156" s="2"/>
      <c r="AI156" s="2"/>
      <c r="AJ156" s="52"/>
      <c r="AK156" s="53"/>
      <c r="AN156" s="56">
        <f t="shared" si="92"/>
        <v>0</v>
      </c>
      <c r="AP156" s="81"/>
      <c r="AQ156" s="33"/>
      <c r="AS156" s="119"/>
      <c r="AT156" s="123">
        <f t="shared" si="76"/>
        <v>0</v>
      </c>
      <c r="AU156" s="34"/>
      <c r="AZ156" s="4">
        <f t="shared" si="87"/>
        <v>0</v>
      </c>
      <c r="BF156" s="4">
        <f t="shared" si="88"/>
        <v>0</v>
      </c>
      <c r="BH156" s="34">
        <f t="shared" si="89"/>
        <v>0</v>
      </c>
      <c r="BI156" s="34">
        <f t="shared" si="89"/>
        <v>0</v>
      </c>
      <c r="BJ156" s="4">
        <f t="shared" si="90"/>
        <v>0</v>
      </c>
      <c r="BK156" s="4">
        <f t="shared" si="91"/>
        <v>0</v>
      </c>
      <c r="BP156" s="34">
        <f t="shared" si="77"/>
        <v>0</v>
      </c>
      <c r="BQ156" s="34">
        <f t="shared" si="77"/>
        <v>0</v>
      </c>
      <c r="BR156" s="4">
        <f t="shared" si="78"/>
        <v>0</v>
      </c>
      <c r="BS156" s="4">
        <f t="shared" si="79"/>
        <v>0</v>
      </c>
      <c r="BX156" s="34">
        <f t="shared" si="80"/>
        <v>0</v>
      </c>
      <c r="BY156" s="34">
        <f t="shared" si="80"/>
        <v>0</v>
      </c>
      <c r="BZ156" s="4">
        <f t="shared" si="81"/>
        <v>0</v>
      </c>
      <c r="CA156" s="4">
        <f t="shared" si="82"/>
        <v>0</v>
      </c>
      <c r="CF156" s="34">
        <f t="shared" si="83"/>
        <v>0</v>
      </c>
      <c r="CG156" s="34">
        <f t="shared" si="83"/>
        <v>0</v>
      </c>
      <c r="CH156" s="4">
        <f t="shared" si="84"/>
        <v>0</v>
      </c>
      <c r="CI156" s="4">
        <f t="shared" si="85"/>
        <v>0</v>
      </c>
      <c r="CN156" s="4">
        <f t="shared" si="94"/>
        <v>0</v>
      </c>
      <c r="CO156" s="8">
        <f t="shared" si="93"/>
        <v>0</v>
      </c>
    </row>
    <row r="157" spans="1:93" x14ac:dyDescent="0.3">
      <c r="A157" s="3">
        <f t="shared" si="72"/>
        <v>0</v>
      </c>
      <c r="B157" s="4">
        <f t="shared" si="72"/>
        <v>0</v>
      </c>
      <c r="C157" s="4">
        <f t="shared" si="72"/>
        <v>0</v>
      </c>
      <c r="D157" s="4">
        <f t="shared" si="72"/>
        <v>0</v>
      </c>
      <c r="E157" s="4">
        <f t="shared" si="72"/>
        <v>0</v>
      </c>
      <c r="F157" s="5">
        <f t="shared" si="72"/>
        <v>0</v>
      </c>
      <c r="G157" s="5">
        <f t="shared" si="72"/>
        <v>0</v>
      </c>
      <c r="H157" s="128">
        <f>'Enh Grant Original Request'!H146</f>
        <v>0</v>
      </c>
      <c r="I157" s="128">
        <f>'Enh Grant Original Request'!I146</f>
        <v>0</v>
      </c>
      <c r="J157" s="128">
        <f>'Enh Grant Original Request'!J146</f>
        <v>0</v>
      </c>
      <c r="K157" s="128">
        <f>'Enh Grant Original Request'!K146</f>
        <v>0</v>
      </c>
      <c r="L157" s="128">
        <f>'Enh Grant Original Request'!L146</f>
        <v>0</v>
      </c>
      <c r="M157" s="128">
        <f>'Enh Grant Original Request'!M146</f>
        <v>0</v>
      </c>
      <c r="N157" s="128">
        <f>'Enh Grant Original Request'!N146</f>
        <v>0</v>
      </c>
      <c r="O157" s="128">
        <f>'Enh Grant Original Request'!O146</f>
        <v>0</v>
      </c>
      <c r="P157" s="128">
        <f>'Enh Grant Original Request'!P146</f>
        <v>0</v>
      </c>
      <c r="Q157" s="34">
        <f>'Enh Grant Original Request'!Q146</f>
        <v>0</v>
      </c>
      <c r="R157" s="34">
        <f>'Enh Grant Original Request'!R146</f>
        <v>0</v>
      </c>
      <c r="S157" s="40">
        <f t="shared" si="69"/>
        <v>0</v>
      </c>
      <c r="T157" s="40">
        <f t="shared" si="70"/>
        <v>0</v>
      </c>
      <c r="U157" s="40"/>
      <c r="V157" s="32"/>
      <c r="W157" s="39"/>
      <c r="X157" s="40">
        <f t="shared" si="67"/>
        <v>0</v>
      </c>
      <c r="Y157" s="8">
        <f t="shared" si="71"/>
        <v>0</v>
      </c>
      <c r="Z157" s="8"/>
      <c r="AA157" s="44"/>
      <c r="AB157" s="56">
        <f t="shared" si="73"/>
        <v>0</v>
      </c>
      <c r="AC157" s="39">
        <f t="shared" si="73"/>
        <v>0</v>
      </c>
      <c r="AD157" s="40">
        <f t="shared" si="74"/>
        <v>0</v>
      </c>
      <c r="AE157" s="8">
        <f t="shared" si="75"/>
        <v>0</v>
      </c>
      <c r="AF157" s="8">
        <f t="shared" si="86"/>
        <v>0</v>
      </c>
      <c r="AG157" s="8"/>
      <c r="AH157" s="2"/>
      <c r="AI157" s="2"/>
      <c r="AJ157" s="52"/>
      <c r="AK157" s="53"/>
      <c r="AN157" s="56">
        <f t="shared" si="92"/>
        <v>0</v>
      </c>
      <c r="AP157" s="81"/>
      <c r="AQ157" s="33"/>
      <c r="AS157" s="119"/>
      <c r="AT157" s="123">
        <f t="shared" si="76"/>
        <v>0</v>
      </c>
      <c r="AU157" s="34"/>
      <c r="AZ157" s="4">
        <f t="shared" si="87"/>
        <v>0</v>
      </c>
      <c r="BF157" s="4">
        <f t="shared" si="88"/>
        <v>0</v>
      </c>
      <c r="BH157" s="34">
        <f t="shared" si="89"/>
        <v>0</v>
      </c>
      <c r="BI157" s="34">
        <f t="shared" si="89"/>
        <v>0</v>
      </c>
      <c r="BJ157" s="4">
        <f t="shared" si="90"/>
        <v>0</v>
      </c>
      <c r="BK157" s="4">
        <f t="shared" si="91"/>
        <v>0</v>
      </c>
      <c r="BP157" s="34">
        <f t="shared" si="77"/>
        <v>0</v>
      </c>
      <c r="BQ157" s="34">
        <f t="shared" si="77"/>
        <v>0</v>
      </c>
      <c r="BR157" s="4">
        <f t="shared" si="78"/>
        <v>0</v>
      </c>
      <c r="BS157" s="4">
        <f t="shared" si="79"/>
        <v>0</v>
      </c>
      <c r="BX157" s="34">
        <f t="shared" si="80"/>
        <v>0</v>
      </c>
      <c r="BY157" s="34">
        <f t="shared" si="80"/>
        <v>0</v>
      </c>
      <c r="BZ157" s="4">
        <f t="shared" si="81"/>
        <v>0</v>
      </c>
      <c r="CA157" s="4">
        <f t="shared" si="82"/>
        <v>0</v>
      </c>
      <c r="CF157" s="34">
        <f t="shared" si="83"/>
        <v>0</v>
      </c>
      <c r="CG157" s="34">
        <f t="shared" si="83"/>
        <v>0</v>
      </c>
      <c r="CH157" s="4">
        <f t="shared" si="84"/>
        <v>0</v>
      </c>
      <c r="CI157" s="4">
        <f t="shared" si="85"/>
        <v>0</v>
      </c>
      <c r="CN157" s="4">
        <f t="shared" si="94"/>
        <v>0</v>
      </c>
      <c r="CO157" s="8">
        <f t="shared" si="93"/>
        <v>0</v>
      </c>
    </row>
    <row r="158" spans="1:93" x14ac:dyDescent="0.3">
      <c r="A158" s="3">
        <f t="shared" ref="A158:G173" si="95">A157</f>
        <v>0</v>
      </c>
      <c r="B158" s="4">
        <f t="shared" si="95"/>
        <v>0</v>
      </c>
      <c r="C158" s="4">
        <f t="shared" si="95"/>
        <v>0</v>
      </c>
      <c r="D158" s="4">
        <f t="shared" si="95"/>
        <v>0</v>
      </c>
      <c r="E158" s="4">
        <f t="shared" si="95"/>
        <v>0</v>
      </c>
      <c r="F158" s="5">
        <f t="shared" si="95"/>
        <v>0</v>
      </c>
      <c r="G158" s="5">
        <f t="shared" si="95"/>
        <v>0</v>
      </c>
      <c r="H158" s="128">
        <f>'Enh Grant Original Request'!H147</f>
        <v>0</v>
      </c>
      <c r="I158" s="128">
        <f>'Enh Grant Original Request'!I147</f>
        <v>0</v>
      </c>
      <c r="J158" s="128">
        <f>'Enh Grant Original Request'!J147</f>
        <v>0</v>
      </c>
      <c r="K158" s="128">
        <f>'Enh Grant Original Request'!K147</f>
        <v>0</v>
      </c>
      <c r="L158" s="128">
        <f>'Enh Grant Original Request'!L147</f>
        <v>0</v>
      </c>
      <c r="M158" s="128">
        <f>'Enh Grant Original Request'!M147</f>
        <v>0</v>
      </c>
      <c r="N158" s="128">
        <f>'Enh Grant Original Request'!N147</f>
        <v>0</v>
      </c>
      <c r="O158" s="128">
        <f>'Enh Grant Original Request'!O147</f>
        <v>0</v>
      </c>
      <c r="P158" s="128">
        <f>'Enh Grant Original Request'!P147</f>
        <v>0</v>
      </c>
      <c r="Q158" s="34">
        <f>'Enh Grant Original Request'!Q147</f>
        <v>0</v>
      </c>
      <c r="R158" s="34">
        <f>'Enh Grant Original Request'!R147</f>
        <v>0</v>
      </c>
      <c r="S158" s="40">
        <f t="shared" si="69"/>
        <v>0</v>
      </c>
      <c r="T158" s="40">
        <f t="shared" si="70"/>
        <v>0</v>
      </c>
      <c r="U158" s="40"/>
      <c r="V158" s="32"/>
      <c r="W158" s="39"/>
      <c r="X158" s="40">
        <f t="shared" si="67"/>
        <v>0</v>
      </c>
      <c r="Y158" s="8">
        <f t="shared" si="71"/>
        <v>0</v>
      </c>
      <c r="Z158" s="8"/>
      <c r="AA158" s="44"/>
      <c r="AB158" s="56">
        <f t="shared" si="73"/>
        <v>0</v>
      </c>
      <c r="AC158" s="39">
        <f t="shared" si="73"/>
        <v>0</v>
      </c>
      <c r="AD158" s="40">
        <f t="shared" si="74"/>
        <v>0</v>
      </c>
      <c r="AE158" s="8">
        <f t="shared" si="75"/>
        <v>0</v>
      </c>
      <c r="AF158" s="8">
        <f t="shared" si="86"/>
        <v>0</v>
      </c>
      <c r="AG158" s="8"/>
      <c r="AH158" s="2"/>
      <c r="AI158" s="2"/>
      <c r="AJ158" s="52"/>
      <c r="AK158" s="53"/>
      <c r="AN158" s="56">
        <f t="shared" si="92"/>
        <v>0</v>
      </c>
      <c r="AP158" s="81"/>
      <c r="AQ158" s="33"/>
      <c r="AS158" s="119"/>
      <c r="AT158" s="123">
        <f t="shared" si="76"/>
        <v>0</v>
      </c>
      <c r="AU158" s="34"/>
      <c r="AZ158" s="4">
        <f t="shared" si="87"/>
        <v>0</v>
      </c>
      <c r="BF158" s="4">
        <f t="shared" si="88"/>
        <v>0</v>
      </c>
      <c r="BH158" s="34">
        <f t="shared" si="89"/>
        <v>0</v>
      </c>
      <c r="BI158" s="34">
        <f t="shared" si="89"/>
        <v>0</v>
      </c>
      <c r="BJ158" s="4">
        <f t="shared" si="90"/>
        <v>0</v>
      </c>
      <c r="BK158" s="4">
        <f t="shared" si="91"/>
        <v>0</v>
      </c>
      <c r="BP158" s="34">
        <f t="shared" si="77"/>
        <v>0</v>
      </c>
      <c r="BQ158" s="34">
        <f t="shared" si="77"/>
        <v>0</v>
      </c>
      <c r="BR158" s="4">
        <f t="shared" si="78"/>
        <v>0</v>
      </c>
      <c r="BS158" s="4">
        <f t="shared" si="79"/>
        <v>0</v>
      </c>
      <c r="BX158" s="34">
        <f t="shared" si="80"/>
        <v>0</v>
      </c>
      <c r="BY158" s="34">
        <f t="shared" si="80"/>
        <v>0</v>
      </c>
      <c r="BZ158" s="4">
        <f t="shared" si="81"/>
        <v>0</v>
      </c>
      <c r="CA158" s="4">
        <f t="shared" si="82"/>
        <v>0</v>
      </c>
      <c r="CF158" s="34">
        <f t="shared" si="83"/>
        <v>0</v>
      </c>
      <c r="CG158" s="34">
        <f t="shared" si="83"/>
        <v>0</v>
      </c>
      <c r="CH158" s="4">
        <f t="shared" si="84"/>
        <v>0</v>
      </c>
      <c r="CI158" s="4">
        <f t="shared" si="85"/>
        <v>0</v>
      </c>
      <c r="CN158" s="4">
        <f t="shared" si="94"/>
        <v>0</v>
      </c>
      <c r="CO158" s="8">
        <f t="shared" si="93"/>
        <v>0</v>
      </c>
    </row>
    <row r="159" spans="1:93" x14ac:dyDescent="0.3">
      <c r="A159" s="3">
        <f t="shared" si="95"/>
        <v>0</v>
      </c>
      <c r="B159" s="4">
        <f t="shared" si="95"/>
        <v>0</v>
      </c>
      <c r="C159" s="4">
        <f t="shared" si="95"/>
        <v>0</v>
      </c>
      <c r="D159" s="4">
        <f t="shared" si="95"/>
        <v>0</v>
      </c>
      <c r="E159" s="4">
        <f t="shared" si="95"/>
        <v>0</v>
      </c>
      <c r="F159" s="5">
        <f t="shared" si="95"/>
        <v>0</v>
      </c>
      <c r="G159" s="5">
        <f t="shared" si="95"/>
        <v>0</v>
      </c>
      <c r="H159" s="128">
        <f>'Enh Grant Original Request'!H148</f>
        <v>0</v>
      </c>
      <c r="I159" s="128">
        <f>'Enh Grant Original Request'!I148</f>
        <v>0</v>
      </c>
      <c r="J159" s="128">
        <f>'Enh Grant Original Request'!J148</f>
        <v>0</v>
      </c>
      <c r="K159" s="128">
        <f>'Enh Grant Original Request'!K148</f>
        <v>0</v>
      </c>
      <c r="L159" s="128">
        <f>'Enh Grant Original Request'!L148</f>
        <v>0</v>
      </c>
      <c r="M159" s="128">
        <f>'Enh Grant Original Request'!M148</f>
        <v>0</v>
      </c>
      <c r="N159" s="128">
        <f>'Enh Grant Original Request'!N148</f>
        <v>0</v>
      </c>
      <c r="O159" s="128">
        <f>'Enh Grant Original Request'!O148</f>
        <v>0</v>
      </c>
      <c r="P159" s="128">
        <f>'Enh Grant Original Request'!P148</f>
        <v>0</v>
      </c>
      <c r="Q159" s="34">
        <f>'Enh Grant Original Request'!Q148</f>
        <v>0</v>
      </c>
      <c r="R159" s="34">
        <f>'Enh Grant Original Request'!R148</f>
        <v>0</v>
      </c>
      <c r="S159" s="40">
        <f t="shared" si="69"/>
        <v>0</v>
      </c>
      <c r="T159" s="40">
        <f t="shared" si="70"/>
        <v>0</v>
      </c>
      <c r="U159" s="40"/>
      <c r="V159" s="32"/>
      <c r="W159" s="39"/>
      <c r="X159" s="40">
        <f t="shared" si="67"/>
        <v>0</v>
      </c>
      <c r="Y159" s="8">
        <f t="shared" si="71"/>
        <v>0</v>
      </c>
      <c r="Z159" s="8"/>
      <c r="AA159" s="44"/>
      <c r="AB159" s="56">
        <f t="shared" si="73"/>
        <v>0</v>
      </c>
      <c r="AC159" s="39">
        <f t="shared" si="73"/>
        <v>0</v>
      </c>
      <c r="AD159" s="40">
        <f t="shared" si="74"/>
        <v>0</v>
      </c>
      <c r="AE159" s="8">
        <f t="shared" si="75"/>
        <v>0</v>
      </c>
      <c r="AF159" s="8">
        <f t="shared" si="86"/>
        <v>0</v>
      </c>
      <c r="AG159" s="8"/>
      <c r="AH159" s="2"/>
      <c r="AI159" s="2"/>
      <c r="AJ159" s="52"/>
      <c r="AK159" s="53"/>
      <c r="AN159" s="56">
        <f t="shared" si="92"/>
        <v>0</v>
      </c>
      <c r="AP159" s="81"/>
      <c r="AQ159" s="33"/>
      <c r="AS159" s="119"/>
      <c r="AT159" s="123">
        <f t="shared" si="76"/>
        <v>0</v>
      </c>
      <c r="AU159" s="34"/>
      <c r="AZ159" s="4">
        <f t="shared" si="87"/>
        <v>0</v>
      </c>
      <c r="BF159" s="4">
        <f t="shared" si="88"/>
        <v>0</v>
      </c>
      <c r="BH159" s="34">
        <f t="shared" si="89"/>
        <v>0</v>
      </c>
      <c r="BI159" s="34">
        <f t="shared" si="89"/>
        <v>0</v>
      </c>
      <c r="BJ159" s="4">
        <f t="shared" si="90"/>
        <v>0</v>
      </c>
      <c r="BK159" s="4">
        <f t="shared" si="91"/>
        <v>0</v>
      </c>
      <c r="BP159" s="34">
        <f t="shared" si="77"/>
        <v>0</v>
      </c>
      <c r="BQ159" s="34">
        <f t="shared" si="77"/>
        <v>0</v>
      </c>
      <c r="BR159" s="4">
        <f t="shared" si="78"/>
        <v>0</v>
      </c>
      <c r="BS159" s="4">
        <f t="shared" si="79"/>
        <v>0</v>
      </c>
      <c r="BX159" s="34">
        <f t="shared" si="80"/>
        <v>0</v>
      </c>
      <c r="BY159" s="34">
        <f t="shared" si="80"/>
        <v>0</v>
      </c>
      <c r="BZ159" s="4">
        <f t="shared" si="81"/>
        <v>0</v>
      </c>
      <c r="CA159" s="4">
        <f t="shared" si="82"/>
        <v>0</v>
      </c>
      <c r="CF159" s="34">
        <f t="shared" si="83"/>
        <v>0</v>
      </c>
      <c r="CG159" s="34">
        <f t="shared" si="83"/>
        <v>0</v>
      </c>
      <c r="CH159" s="4">
        <f t="shared" si="84"/>
        <v>0</v>
      </c>
      <c r="CI159" s="4">
        <f t="shared" si="85"/>
        <v>0</v>
      </c>
      <c r="CN159" s="4">
        <f t="shared" si="94"/>
        <v>0</v>
      </c>
      <c r="CO159" s="8">
        <f t="shared" si="93"/>
        <v>0</v>
      </c>
    </row>
    <row r="160" spans="1:93" x14ac:dyDescent="0.3">
      <c r="A160" s="3">
        <f t="shared" si="95"/>
        <v>0</v>
      </c>
      <c r="B160" s="4">
        <f t="shared" si="95"/>
        <v>0</v>
      </c>
      <c r="C160" s="4">
        <f t="shared" si="95"/>
        <v>0</v>
      </c>
      <c r="D160" s="4">
        <f t="shared" si="95"/>
        <v>0</v>
      </c>
      <c r="E160" s="4">
        <f t="shared" si="95"/>
        <v>0</v>
      </c>
      <c r="F160" s="5">
        <f t="shared" si="95"/>
        <v>0</v>
      </c>
      <c r="G160" s="5">
        <f t="shared" si="95"/>
        <v>0</v>
      </c>
      <c r="H160" s="128">
        <f>'Enh Grant Original Request'!H149</f>
        <v>0</v>
      </c>
      <c r="I160" s="128">
        <f>'Enh Grant Original Request'!I149</f>
        <v>0</v>
      </c>
      <c r="J160" s="128">
        <f>'Enh Grant Original Request'!J149</f>
        <v>0</v>
      </c>
      <c r="K160" s="128">
        <f>'Enh Grant Original Request'!K149</f>
        <v>0</v>
      </c>
      <c r="L160" s="128">
        <f>'Enh Grant Original Request'!L149</f>
        <v>0</v>
      </c>
      <c r="M160" s="128">
        <f>'Enh Grant Original Request'!M149</f>
        <v>0</v>
      </c>
      <c r="N160" s="128">
        <f>'Enh Grant Original Request'!N149</f>
        <v>0</v>
      </c>
      <c r="O160" s="128">
        <f>'Enh Grant Original Request'!O149</f>
        <v>0</v>
      </c>
      <c r="P160" s="128">
        <f>'Enh Grant Original Request'!P149</f>
        <v>0</v>
      </c>
      <c r="Q160" s="34">
        <f>'Enh Grant Original Request'!Q149</f>
        <v>0</v>
      </c>
      <c r="R160" s="34">
        <f>'Enh Grant Original Request'!R149</f>
        <v>0</v>
      </c>
      <c r="S160" s="40">
        <f t="shared" si="69"/>
        <v>0</v>
      </c>
      <c r="T160" s="40">
        <f t="shared" si="70"/>
        <v>0</v>
      </c>
      <c r="U160" s="40"/>
      <c r="V160" s="32"/>
      <c r="W160" s="39"/>
      <c r="X160" s="40">
        <f t="shared" si="67"/>
        <v>0</v>
      </c>
      <c r="Y160" s="8">
        <f t="shared" si="71"/>
        <v>0</v>
      </c>
      <c r="Z160" s="8"/>
      <c r="AA160" s="44"/>
      <c r="AB160" s="56">
        <f t="shared" si="73"/>
        <v>0</v>
      </c>
      <c r="AC160" s="39">
        <f t="shared" si="73"/>
        <v>0</v>
      </c>
      <c r="AD160" s="40">
        <f t="shared" si="74"/>
        <v>0</v>
      </c>
      <c r="AE160" s="8">
        <f t="shared" si="75"/>
        <v>0</v>
      </c>
      <c r="AF160" s="8">
        <f t="shared" si="86"/>
        <v>0</v>
      </c>
      <c r="AG160" s="8"/>
      <c r="AH160" s="2"/>
      <c r="AI160" s="2"/>
      <c r="AJ160" s="52"/>
      <c r="AK160" s="53"/>
      <c r="AN160" s="56">
        <f t="shared" si="92"/>
        <v>0</v>
      </c>
      <c r="AP160" s="81"/>
      <c r="AQ160" s="33"/>
      <c r="AS160" s="119"/>
      <c r="AT160" s="123">
        <f t="shared" si="76"/>
        <v>0</v>
      </c>
      <c r="AU160" s="34"/>
      <c r="AZ160" s="4">
        <f t="shared" si="87"/>
        <v>0</v>
      </c>
      <c r="BF160" s="4">
        <f t="shared" si="88"/>
        <v>0</v>
      </c>
      <c r="BH160" s="34">
        <f t="shared" si="89"/>
        <v>0</v>
      </c>
      <c r="BI160" s="34">
        <f t="shared" si="89"/>
        <v>0</v>
      </c>
      <c r="BJ160" s="4">
        <f t="shared" si="90"/>
        <v>0</v>
      </c>
      <c r="BK160" s="4">
        <f t="shared" si="91"/>
        <v>0</v>
      </c>
      <c r="BP160" s="34">
        <f t="shared" si="77"/>
        <v>0</v>
      </c>
      <c r="BQ160" s="34">
        <f t="shared" si="77"/>
        <v>0</v>
      </c>
      <c r="BR160" s="4">
        <f t="shared" si="78"/>
        <v>0</v>
      </c>
      <c r="BS160" s="4">
        <f t="shared" si="79"/>
        <v>0</v>
      </c>
      <c r="BX160" s="34">
        <f t="shared" si="80"/>
        <v>0</v>
      </c>
      <c r="BY160" s="34">
        <f t="shared" si="80"/>
        <v>0</v>
      </c>
      <c r="BZ160" s="4">
        <f t="shared" si="81"/>
        <v>0</v>
      </c>
      <c r="CA160" s="4">
        <f t="shared" si="82"/>
        <v>0</v>
      </c>
      <c r="CF160" s="34">
        <f t="shared" si="83"/>
        <v>0</v>
      </c>
      <c r="CG160" s="34">
        <f t="shared" si="83"/>
        <v>0</v>
      </c>
      <c r="CH160" s="4">
        <f t="shared" si="84"/>
        <v>0</v>
      </c>
      <c r="CI160" s="4">
        <f t="shared" si="85"/>
        <v>0</v>
      </c>
      <c r="CN160" s="4">
        <f t="shared" si="94"/>
        <v>0</v>
      </c>
      <c r="CO160" s="8">
        <f t="shared" si="93"/>
        <v>0</v>
      </c>
    </row>
    <row r="161" spans="1:93" x14ac:dyDescent="0.3">
      <c r="A161" s="3">
        <f t="shared" si="95"/>
        <v>0</v>
      </c>
      <c r="B161" s="4">
        <f t="shared" si="95"/>
        <v>0</v>
      </c>
      <c r="C161" s="4">
        <f t="shared" si="95"/>
        <v>0</v>
      </c>
      <c r="D161" s="4">
        <f t="shared" si="95"/>
        <v>0</v>
      </c>
      <c r="E161" s="4">
        <f t="shared" si="95"/>
        <v>0</v>
      </c>
      <c r="F161" s="5">
        <f t="shared" si="95"/>
        <v>0</v>
      </c>
      <c r="G161" s="5">
        <f t="shared" si="95"/>
        <v>0</v>
      </c>
      <c r="H161" s="128">
        <f>'Enh Grant Original Request'!H150</f>
        <v>0</v>
      </c>
      <c r="I161" s="128">
        <f>'Enh Grant Original Request'!I150</f>
        <v>0</v>
      </c>
      <c r="J161" s="128">
        <f>'Enh Grant Original Request'!J150</f>
        <v>0</v>
      </c>
      <c r="K161" s="128">
        <f>'Enh Grant Original Request'!K150</f>
        <v>0</v>
      </c>
      <c r="L161" s="128">
        <f>'Enh Grant Original Request'!L150</f>
        <v>0</v>
      </c>
      <c r="M161" s="128">
        <f>'Enh Grant Original Request'!M150</f>
        <v>0</v>
      </c>
      <c r="N161" s="128">
        <f>'Enh Grant Original Request'!N150</f>
        <v>0</v>
      </c>
      <c r="O161" s="128">
        <f>'Enh Grant Original Request'!O150</f>
        <v>0</v>
      </c>
      <c r="P161" s="128">
        <f>'Enh Grant Original Request'!P150</f>
        <v>0</v>
      </c>
      <c r="Q161" s="34">
        <f>'Enh Grant Original Request'!Q150</f>
        <v>0</v>
      </c>
      <c r="R161" s="34">
        <f>'Enh Grant Original Request'!R150</f>
        <v>0</v>
      </c>
      <c r="S161" s="40">
        <f t="shared" si="69"/>
        <v>0</v>
      </c>
      <c r="T161" s="40">
        <f t="shared" si="70"/>
        <v>0</v>
      </c>
      <c r="U161" s="40"/>
      <c r="V161" s="32"/>
      <c r="W161" s="39"/>
      <c r="X161" s="40">
        <f t="shared" si="67"/>
        <v>0</v>
      </c>
      <c r="Y161" s="8">
        <f t="shared" si="71"/>
        <v>0</v>
      </c>
      <c r="Z161" s="8"/>
      <c r="AA161" s="44"/>
      <c r="AB161" s="56">
        <f t="shared" si="73"/>
        <v>0</v>
      </c>
      <c r="AC161" s="39">
        <f t="shared" si="73"/>
        <v>0</v>
      </c>
      <c r="AD161" s="40">
        <f t="shared" si="74"/>
        <v>0</v>
      </c>
      <c r="AE161" s="8">
        <f t="shared" si="75"/>
        <v>0</v>
      </c>
      <c r="AF161" s="8">
        <f t="shared" si="86"/>
        <v>0</v>
      </c>
      <c r="AG161" s="8"/>
      <c r="AH161" s="2"/>
      <c r="AI161" s="2"/>
      <c r="AJ161" s="52"/>
      <c r="AK161" s="53"/>
      <c r="AN161" s="56">
        <f t="shared" si="92"/>
        <v>0</v>
      </c>
      <c r="AP161" s="81"/>
      <c r="AQ161" s="33"/>
      <c r="AS161" s="119"/>
      <c r="AT161" s="123">
        <f t="shared" si="76"/>
        <v>0</v>
      </c>
      <c r="AU161" s="34"/>
      <c r="AZ161" s="4">
        <f t="shared" si="87"/>
        <v>0</v>
      </c>
      <c r="BF161" s="4">
        <f t="shared" si="88"/>
        <v>0</v>
      </c>
      <c r="BH161" s="34">
        <f t="shared" si="89"/>
        <v>0</v>
      </c>
      <c r="BI161" s="34">
        <f t="shared" si="89"/>
        <v>0</v>
      </c>
      <c r="BJ161" s="4">
        <f t="shared" si="90"/>
        <v>0</v>
      </c>
      <c r="BK161" s="4">
        <f t="shared" si="91"/>
        <v>0</v>
      </c>
      <c r="BP161" s="34">
        <f t="shared" si="77"/>
        <v>0</v>
      </c>
      <c r="BQ161" s="34">
        <f t="shared" si="77"/>
        <v>0</v>
      </c>
      <c r="BR161" s="4">
        <f t="shared" si="78"/>
        <v>0</v>
      </c>
      <c r="BS161" s="4">
        <f t="shared" si="79"/>
        <v>0</v>
      </c>
      <c r="BX161" s="34">
        <f t="shared" si="80"/>
        <v>0</v>
      </c>
      <c r="BY161" s="34">
        <f t="shared" si="80"/>
        <v>0</v>
      </c>
      <c r="BZ161" s="4">
        <f t="shared" si="81"/>
        <v>0</v>
      </c>
      <c r="CA161" s="4">
        <f t="shared" si="82"/>
        <v>0</v>
      </c>
      <c r="CF161" s="34">
        <f t="shared" si="83"/>
        <v>0</v>
      </c>
      <c r="CG161" s="34">
        <f t="shared" si="83"/>
        <v>0</v>
      </c>
      <c r="CH161" s="4">
        <f t="shared" si="84"/>
        <v>0</v>
      </c>
      <c r="CI161" s="4">
        <f t="shared" si="85"/>
        <v>0</v>
      </c>
      <c r="CN161" s="4">
        <f t="shared" si="94"/>
        <v>0</v>
      </c>
      <c r="CO161" s="8">
        <f t="shared" si="93"/>
        <v>0</v>
      </c>
    </row>
    <row r="162" spans="1:93" x14ac:dyDescent="0.3">
      <c r="A162" s="3">
        <f t="shared" si="95"/>
        <v>0</v>
      </c>
      <c r="B162" s="4">
        <f t="shared" si="95"/>
        <v>0</v>
      </c>
      <c r="C162" s="4">
        <f t="shared" si="95"/>
        <v>0</v>
      </c>
      <c r="D162" s="4">
        <f t="shared" si="95"/>
        <v>0</v>
      </c>
      <c r="E162" s="4">
        <f t="shared" si="95"/>
        <v>0</v>
      </c>
      <c r="F162" s="5">
        <f t="shared" si="95"/>
        <v>0</v>
      </c>
      <c r="G162" s="5">
        <f t="shared" si="95"/>
        <v>0</v>
      </c>
      <c r="H162" s="128">
        <f>'Enh Grant Original Request'!H151</f>
        <v>0</v>
      </c>
      <c r="I162" s="128">
        <f>'Enh Grant Original Request'!I151</f>
        <v>0</v>
      </c>
      <c r="J162" s="128">
        <f>'Enh Grant Original Request'!J151</f>
        <v>0</v>
      </c>
      <c r="K162" s="128">
        <f>'Enh Grant Original Request'!K151</f>
        <v>0</v>
      </c>
      <c r="L162" s="128">
        <f>'Enh Grant Original Request'!L151</f>
        <v>0</v>
      </c>
      <c r="M162" s="128">
        <f>'Enh Grant Original Request'!M151</f>
        <v>0</v>
      </c>
      <c r="N162" s="128">
        <f>'Enh Grant Original Request'!N151</f>
        <v>0</v>
      </c>
      <c r="O162" s="128">
        <f>'Enh Grant Original Request'!O151</f>
        <v>0</v>
      </c>
      <c r="P162" s="128">
        <f>'Enh Grant Original Request'!P151</f>
        <v>0</v>
      </c>
      <c r="Q162" s="34">
        <f>'Enh Grant Original Request'!Q151</f>
        <v>0</v>
      </c>
      <c r="R162" s="34">
        <f>'Enh Grant Original Request'!R151</f>
        <v>0</v>
      </c>
      <c r="S162" s="40">
        <f t="shared" si="69"/>
        <v>0</v>
      </c>
      <c r="T162" s="40">
        <f t="shared" si="70"/>
        <v>0</v>
      </c>
      <c r="U162" s="40"/>
      <c r="V162" s="32"/>
      <c r="W162" s="39"/>
      <c r="X162" s="40">
        <f t="shared" si="67"/>
        <v>0</v>
      </c>
      <c r="Y162" s="8">
        <f t="shared" si="71"/>
        <v>0</v>
      </c>
      <c r="Z162" s="8"/>
      <c r="AA162" s="44"/>
      <c r="AB162" s="56">
        <f t="shared" si="73"/>
        <v>0</v>
      </c>
      <c r="AC162" s="39">
        <f t="shared" si="73"/>
        <v>0</v>
      </c>
      <c r="AD162" s="40">
        <f t="shared" si="74"/>
        <v>0</v>
      </c>
      <c r="AE162" s="8">
        <f t="shared" si="75"/>
        <v>0</v>
      </c>
      <c r="AF162" s="8">
        <f t="shared" si="86"/>
        <v>0</v>
      </c>
      <c r="AG162" s="8"/>
      <c r="AH162" s="2"/>
      <c r="AI162" s="2"/>
      <c r="AJ162" s="52"/>
      <c r="AK162" s="53"/>
      <c r="AN162" s="56">
        <f t="shared" si="92"/>
        <v>0</v>
      </c>
      <c r="AP162" s="81"/>
      <c r="AQ162" s="33"/>
      <c r="AS162" s="119"/>
      <c r="AT162" s="123">
        <f t="shared" si="76"/>
        <v>0</v>
      </c>
      <c r="AU162" s="34"/>
      <c r="AZ162" s="4">
        <f t="shared" si="87"/>
        <v>0</v>
      </c>
      <c r="BF162" s="4">
        <f t="shared" si="88"/>
        <v>0</v>
      </c>
      <c r="BH162" s="34">
        <f t="shared" si="89"/>
        <v>0</v>
      </c>
      <c r="BI162" s="34">
        <f t="shared" si="89"/>
        <v>0</v>
      </c>
      <c r="BJ162" s="4">
        <f t="shared" si="90"/>
        <v>0</v>
      </c>
      <c r="BK162" s="4">
        <f t="shared" si="91"/>
        <v>0</v>
      </c>
      <c r="BP162" s="34">
        <f t="shared" si="77"/>
        <v>0</v>
      </c>
      <c r="BQ162" s="34">
        <f t="shared" si="77"/>
        <v>0</v>
      </c>
      <c r="BR162" s="4">
        <f t="shared" si="78"/>
        <v>0</v>
      </c>
      <c r="BS162" s="4">
        <f t="shared" si="79"/>
        <v>0</v>
      </c>
      <c r="BX162" s="34">
        <f t="shared" si="80"/>
        <v>0</v>
      </c>
      <c r="BY162" s="34">
        <f t="shared" si="80"/>
        <v>0</v>
      </c>
      <c r="BZ162" s="4">
        <f t="shared" si="81"/>
        <v>0</v>
      </c>
      <c r="CA162" s="4">
        <f t="shared" si="82"/>
        <v>0</v>
      </c>
      <c r="CF162" s="34">
        <f t="shared" si="83"/>
        <v>0</v>
      </c>
      <c r="CG162" s="34">
        <f t="shared" si="83"/>
        <v>0</v>
      </c>
      <c r="CH162" s="4">
        <f t="shared" si="84"/>
        <v>0</v>
      </c>
      <c r="CI162" s="4">
        <f t="shared" si="85"/>
        <v>0</v>
      </c>
      <c r="CN162" s="4">
        <f t="shared" si="94"/>
        <v>0</v>
      </c>
      <c r="CO162" s="8">
        <f t="shared" si="93"/>
        <v>0</v>
      </c>
    </row>
    <row r="163" spans="1:93" x14ac:dyDescent="0.3">
      <c r="A163" s="3">
        <f t="shared" si="95"/>
        <v>0</v>
      </c>
      <c r="B163" s="4">
        <f t="shared" si="95"/>
        <v>0</v>
      </c>
      <c r="C163" s="4">
        <f t="shared" si="95"/>
        <v>0</v>
      </c>
      <c r="D163" s="4">
        <f t="shared" si="95"/>
        <v>0</v>
      </c>
      <c r="E163" s="4">
        <f t="shared" si="95"/>
        <v>0</v>
      </c>
      <c r="F163" s="5">
        <f t="shared" si="95"/>
        <v>0</v>
      </c>
      <c r="G163" s="5">
        <f t="shared" si="95"/>
        <v>0</v>
      </c>
      <c r="H163" s="128">
        <f>'Enh Grant Original Request'!H152</f>
        <v>0</v>
      </c>
      <c r="I163" s="128">
        <f>'Enh Grant Original Request'!I152</f>
        <v>0</v>
      </c>
      <c r="J163" s="128">
        <f>'Enh Grant Original Request'!J152</f>
        <v>0</v>
      </c>
      <c r="K163" s="128">
        <f>'Enh Grant Original Request'!K152</f>
        <v>0</v>
      </c>
      <c r="L163" s="128">
        <f>'Enh Grant Original Request'!L152</f>
        <v>0</v>
      </c>
      <c r="M163" s="128">
        <f>'Enh Grant Original Request'!M152</f>
        <v>0</v>
      </c>
      <c r="N163" s="128">
        <f>'Enh Grant Original Request'!N152</f>
        <v>0</v>
      </c>
      <c r="O163" s="128">
        <f>'Enh Grant Original Request'!O152</f>
        <v>0</v>
      </c>
      <c r="P163" s="128">
        <f>'Enh Grant Original Request'!P152</f>
        <v>0</v>
      </c>
      <c r="Q163" s="34">
        <f>'Enh Grant Original Request'!Q152</f>
        <v>0</v>
      </c>
      <c r="R163" s="34">
        <f>'Enh Grant Original Request'!R152</f>
        <v>0</v>
      </c>
      <c r="S163" s="40">
        <f t="shared" si="69"/>
        <v>0</v>
      </c>
      <c r="T163" s="40">
        <f t="shared" si="70"/>
        <v>0</v>
      </c>
      <c r="U163" s="40"/>
      <c r="V163" s="32"/>
      <c r="W163" s="39"/>
      <c r="X163" s="40">
        <f t="shared" si="67"/>
        <v>0</v>
      </c>
      <c r="Y163" s="8">
        <f t="shared" si="71"/>
        <v>0</v>
      </c>
      <c r="Z163" s="8"/>
      <c r="AA163" s="44"/>
      <c r="AB163" s="56">
        <f t="shared" si="73"/>
        <v>0</v>
      </c>
      <c r="AC163" s="39">
        <f t="shared" si="73"/>
        <v>0</v>
      </c>
      <c r="AD163" s="40">
        <f t="shared" si="74"/>
        <v>0</v>
      </c>
      <c r="AE163" s="8">
        <f t="shared" si="75"/>
        <v>0</v>
      </c>
      <c r="AF163" s="8">
        <f t="shared" si="86"/>
        <v>0</v>
      </c>
      <c r="AG163" s="8"/>
      <c r="AH163" s="2"/>
      <c r="AI163" s="2"/>
      <c r="AJ163" s="52"/>
      <c r="AK163" s="53"/>
      <c r="AN163" s="56">
        <f t="shared" si="92"/>
        <v>0</v>
      </c>
      <c r="AP163" s="81"/>
      <c r="AQ163" s="33"/>
      <c r="AS163" s="119"/>
      <c r="AT163" s="123">
        <f t="shared" si="76"/>
        <v>0</v>
      </c>
      <c r="AU163" s="34"/>
      <c r="AZ163" s="4">
        <f t="shared" si="87"/>
        <v>0</v>
      </c>
      <c r="BF163" s="4">
        <f t="shared" si="88"/>
        <v>0</v>
      </c>
      <c r="BH163" s="34">
        <f t="shared" si="89"/>
        <v>0</v>
      </c>
      <c r="BI163" s="34">
        <f t="shared" si="89"/>
        <v>0</v>
      </c>
      <c r="BJ163" s="4">
        <f t="shared" si="90"/>
        <v>0</v>
      </c>
      <c r="BK163" s="4">
        <f t="shared" si="91"/>
        <v>0</v>
      </c>
      <c r="BP163" s="34">
        <f t="shared" si="77"/>
        <v>0</v>
      </c>
      <c r="BQ163" s="34">
        <f t="shared" si="77"/>
        <v>0</v>
      </c>
      <c r="BR163" s="4">
        <f t="shared" si="78"/>
        <v>0</v>
      </c>
      <c r="BS163" s="4">
        <f t="shared" si="79"/>
        <v>0</v>
      </c>
      <c r="BX163" s="34">
        <f t="shared" si="80"/>
        <v>0</v>
      </c>
      <c r="BY163" s="34">
        <f t="shared" si="80"/>
        <v>0</v>
      </c>
      <c r="BZ163" s="4">
        <f t="shared" si="81"/>
        <v>0</v>
      </c>
      <c r="CA163" s="4">
        <f t="shared" si="82"/>
        <v>0</v>
      </c>
      <c r="CF163" s="34">
        <f t="shared" si="83"/>
        <v>0</v>
      </c>
      <c r="CG163" s="34">
        <f t="shared" si="83"/>
        <v>0</v>
      </c>
      <c r="CH163" s="4">
        <f t="shared" si="84"/>
        <v>0</v>
      </c>
      <c r="CI163" s="4">
        <f t="shared" si="85"/>
        <v>0</v>
      </c>
      <c r="CN163" s="4">
        <f t="shared" si="94"/>
        <v>0</v>
      </c>
      <c r="CO163" s="8">
        <f t="shared" si="93"/>
        <v>0</v>
      </c>
    </row>
    <row r="164" spans="1:93" x14ac:dyDescent="0.3">
      <c r="A164" s="3">
        <f t="shared" si="95"/>
        <v>0</v>
      </c>
      <c r="B164" s="4">
        <f t="shared" si="95"/>
        <v>0</v>
      </c>
      <c r="C164" s="4">
        <f t="shared" si="95"/>
        <v>0</v>
      </c>
      <c r="D164" s="4">
        <f t="shared" si="95"/>
        <v>0</v>
      </c>
      <c r="E164" s="4">
        <f t="shared" si="95"/>
        <v>0</v>
      </c>
      <c r="F164" s="5">
        <f t="shared" si="95"/>
        <v>0</v>
      </c>
      <c r="G164" s="5">
        <f t="shared" si="95"/>
        <v>0</v>
      </c>
      <c r="H164" s="128">
        <f>'Enh Grant Original Request'!H153</f>
        <v>0</v>
      </c>
      <c r="I164" s="128">
        <f>'Enh Grant Original Request'!I153</f>
        <v>0</v>
      </c>
      <c r="J164" s="128">
        <f>'Enh Grant Original Request'!J153</f>
        <v>0</v>
      </c>
      <c r="K164" s="128">
        <f>'Enh Grant Original Request'!K153</f>
        <v>0</v>
      </c>
      <c r="L164" s="128">
        <f>'Enh Grant Original Request'!L153</f>
        <v>0</v>
      </c>
      <c r="M164" s="128">
        <f>'Enh Grant Original Request'!M153</f>
        <v>0</v>
      </c>
      <c r="N164" s="128">
        <f>'Enh Grant Original Request'!N153</f>
        <v>0</v>
      </c>
      <c r="O164" s="128">
        <f>'Enh Grant Original Request'!O153</f>
        <v>0</v>
      </c>
      <c r="P164" s="128">
        <f>'Enh Grant Original Request'!P153</f>
        <v>0</v>
      </c>
      <c r="Q164" s="34">
        <f>'Enh Grant Original Request'!Q153</f>
        <v>0</v>
      </c>
      <c r="R164" s="34">
        <f>'Enh Grant Original Request'!R153</f>
        <v>0</v>
      </c>
      <c r="S164" s="40">
        <f t="shared" si="69"/>
        <v>0</v>
      </c>
      <c r="T164" s="40">
        <f t="shared" si="70"/>
        <v>0</v>
      </c>
      <c r="U164" s="40"/>
      <c r="V164" s="32"/>
      <c r="W164" s="39"/>
      <c r="X164" s="40">
        <f t="shared" si="67"/>
        <v>0</v>
      </c>
      <c r="Y164" s="8">
        <f t="shared" si="71"/>
        <v>0</v>
      </c>
      <c r="Z164" s="8"/>
      <c r="AA164" s="44"/>
      <c r="AB164" s="56">
        <f t="shared" si="73"/>
        <v>0</v>
      </c>
      <c r="AC164" s="39">
        <f t="shared" si="73"/>
        <v>0</v>
      </c>
      <c r="AD164" s="40">
        <f t="shared" si="74"/>
        <v>0</v>
      </c>
      <c r="AE164" s="8">
        <f t="shared" si="75"/>
        <v>0</v>
      </c>
      <c r="AF164" s="8">
        <f t="shared" si="86"/>
        <v>0</v>
      </c>
      <c r="AG164" s="8"/>
      <c r="AH164" s="2"/>
      <c r="AI164" s="2"/>
      <c r="AJ164" s="52"/>
      <c r="AK164" s="53"/>
      <c r="AN164" s="56">
        <f t="shared" si="92"/>
        <v>0</v>
      </c>
      <c r="AP164" s="81"/>
      <c r="AQ164" s="33"/>
      <c r="AS164" s="119"/>
      <c r="AT164" s="123">
        <f t="shared" si="76"/>
        <v>0</v>
      </c>
      <c r="AU164" s="34"/>
      <c r="AZ164" s="4">
        <f t="shared" si="87"/>
        <v>0</v>
      </c>
      <c r="BF164" s="4">
        <f t="shared" si="88"/>
        <v>0</v>
      </c>
      <c r="BH164" s="34">
        <f t="shared" si="89"/>
        <v>0</v>
      </c>
      <c r="BI164" s="34">
        <f t="shared" si="89"/>
        <v>0</v>
      </c>
      <c r="BJ164" s="4">
        <f t="shared" si="90"/>
        <v>0</v>
      </c>
      <c r="BK164" s="4">
        <f t="shared" si="91"/>
        <v>0</v>
      </c>
      <c r="BP164" s="34">
        <f t="shared" si="77"/>
        <v>0</v>
      </c>
      <c r="BQ164" s="34">
        <f t="shared" si="77"/>
        <v>0</v>
      </c>
      <c r="BR164" s="4">
        <f t="shared" si="78"/>
        <v>0</v>
      </c>
      <c r="BS164" s="4">
        <f t="shared" si="79"/>
        <v>0</v>
      </c>
      <c r="BX164" s="34">
        <f t="shared" si="80"/>
        <v>0</v>
      </c>
      <c r="BY164" s="34">
        <f t="shared" si="80"/>
        <v>0</v>
      </c>
      <c r="BZ164" s="4">
        <f t="shared" si="81"/>
        <v>0</v>
      </c>
      <c r="CA164" s="4">
        <f t="shared" si="82"/>
        <v>0</v>
      </c>
      <c r="CF164" s="34">
        <f t="shared" si="83"/>
        <v>0</v>
      </c>
      <c r="CG164" s="34">
        <f t="shared" si="83"/>
        <v>0</v>
      </c>
      <c r="CH164" s="4">
        <f t="shared" si="84"/>
        <v>0</v>
      </c>
      <c r="CI164" s="4">
        <f t="shared" si="85"/>
        <v>0</v>
      </c>
      <c r="CN164" s="4">
        <f t="shared" si="94"/>
        <v>0</v>
      </c>
      <c r="CO164" s="8">
        <f t="shared" si="93"/>
        <v>0</v>
      </c>
    </row>
    <row r="165" spans="1:93" x14ac:dyDescent="0.3">
      <c r="A165" s="3">
        <f t="shared" si="95"/>
        <v>0</v>
      </c>
      <c r="B165" s="4">
        <f t="shared" si="95"/>
        <v>0</v>
      </c>
      <c r="C165" s="4">
        <f t="shared" si="95"/>
        <v>0</v>
      </c>
      <c r="D165" s="4">
        <f t="shared" si="95"/>
        <v>0</v>
      </c>
      <c r="E165" s="4">
        <f t="shared" si="95"/>
        <v>0</v>
      </c>
      <c r="F165" s="5">
        <f t="shared" si="95"/>
        <v>0</v>
      </c>
      <c r="G165" s="5">
        <f t="shared" si="95"/>
        <v>0</v>
      </c>
      <c r="H165" s="128">
        <f>'Enh Grant Original Request'!H154</f>
        <v>0</v>
      </c>
      <c r="I165" s="128">
        <f>'Enh Grant Original Request'!I154</f>
        <v>0</v>
      </c>
      <c r="J165" s="128">
        <f>'Enh Grant Original Request'!J154</f>
        <v>0</v>
      </c>
      <c r="K165" s="128">
        <f>'Enh Grant Original Request'!K154</f>
        <v>0</v>
      </c>
      <c r="L165" s="128">
        <f>'Enh Grant Original Request'!L154</f>
        <v>0</v>
      </c>
      <c r="M165" s="128">
        <f>'Enh Grant Original Request'!M154</f>
        <v>0</v>
      </c>
      <c r="N165" s="128">
        <f>'Enh Grant Original Request'!N154</f>
        <v>0</v>
      </c>
      <c r="O165" s="128">
        <f>'Enh Grant Original Request'!O154</f>
        <v>0</v>
      </c>
      <c r="P165" s="128">
        <f>'Enh Grant Original Request'!P154</f>
        <v>0</v>
      </c>
      <c r="Q165" s="34">
        <f>'Enh Grant Original Request'!Q154</f>
        <v>0</v>
      </c>
      <c r="R165" s="34">
        <f>'Enh Grant Original Request'!R154</f>
        <v>0</v>
      </c>
      <c r="S165" s="40">
        <f t="shared" si="69"/>
        <v>0</v>
      </c>
      <c r="T165" s="40">
        <f t="shared" si="70"/>
        <v>0</v>
      </c>
      <c r="U165" s="40"/>
      <c r="V165" s="32"/>
      <c r="W165" s="39"/>
      <c r="X165" s="40">
        <f t="shared" si="67"/>
        <v>0</v>
      </c>
      <c r="Y165" s="8">
        <f t="shared" si="71"/>
        <v>0</v>
      </c>
      <c r="Z165" s="8"/>
      <c r="AA165" s="44"/>
      <c r="AB165" s="56">
        <f t="shared" si="73"/>
        <v>0</v>
      </c>
      <c r="AC165" s="39">
        <f t="shared" si="73"/>
        <v>0</v>
      </c>
      <c r="AD165" s="40">
        <f t="shared" si="74"/>
        <v>0</v>
      </c>
      <c r="AE165" s="8">
        <f t="shared" si="75"/>
        <v>0</v>
      </c>
      <c r="AF165" s="8">
        <f t="shared" si="86"/>
        <v>0</v>
      </c>
      <c r="AG165" s="8"/>
      <c r="AH165" s="2"/>
      <c r="AI165" s="2"/>
      <c r="AJ165" s="52"/>
      <c r="AK165" s="53"/>
      <c r="AN165" s="56">
        <f t="shared" si="92"/>
        <v>0</v>
      </c>
      <c r="AP165" s="81"/>
      <c r="AQ165" s="33"/>
      <c r="AS165" s="119"/>
      <c r="AT165" s="123">
        <f t="shared" si="76"/>
        <v>0</v>
      </c>
      <c r="AU165" s="34"/>
      <c r="AZ165" s="4">
        <f t="shared" si="87"/>
        <v>0</v>
      </c>
      <c r="BF165" s="4">
        <f t="shared" si="88"/>
        <v>0</v>
      </c>
      <c r="BH165" s="34">
        <f t="shared" si="89"/>
        <v>0</v>
      </c>
      <c r="BI165" s="34">
        <f t="shared" si="89"/>
        <v>0</v>
      </c>
      <c r="BJ165" s="4">
        <f t="shared" si="90"/>
        <v>0</v>
      </c>
      <c r="BK165" s="4">
        <f t="shared" si="91"/>
        <v>0</v>
      </c>
      <c r="BP165" s="34">
        <f t="shared" si="77"/>
        <v>0</v>
      </c>
      <c r="BQ165" s="34">
        <f t="shared" si="77"/>
        <v>0</v>
      </c>
      <c r="BR165" s="4">
        <f t="shared" si="78"/>
        <v>0</v>
      </c>
      <c r="BS165" s="4">
        <f t="shared" si="79"/>
        <v>0</v>
      </c>
      <c r="BX165" s="34">
        <f t="shared" si="80"/>
        <v>0</v>
      </c>
      <c r="BY165" s="34">
        <f t="shared" si="80"/>
        <v>0</v>
      </c>
      <c r="BZ165" s="4">
        <f t="shared" si="81"/>
        <v>0</v>
      </c>
      <c r="CA165" s="4">
        <f t="shared" si="82"/>
        <v>0</v>
      </c>
      <c r="CF165" s="34">
        <f t="shared" si="83"/>
        <v>0</v>
      </c>
      <c r="CG165" s="34">
        <f t="shared" si="83"/>
        <v>0</v>
      </c>
      <c r="CH165" s="4">
        <f t="shared" si="84"/>
        <v>0</v>
      </c>
      <c r="CI165" s="4">
        <f t="shared" si="85"/>
        <v>0</v>
      </c>
      <c r="CN165" s="4">
        <f t="shared" si="94"/>
        <v>0</v>
      </c>
      <c r="CO165" s="8">
        <f t="shared" si="93"/>
        <v>0</v>
      </c>
    </row>
    <row r="166" spans="1:93" x14ac:dyDescent="0.3">
      <c r="A166" s="3">
        <f t="shared" si="95"/>
        <v>0</v>
      </c>
      <c r="B166" s="4">
        <f t="shared" si="95"/>
        <v>0</v>
      </c>
      <c r="C166" s="4">
        <f t="shared" si="95"/>
        <v>0</v>
      </c>
      <c r="D166" s="4">
        <f t="shared" si="95"/>
        <v>0</v>
      </c>
      <c r="E166" s="4">
        <f t="shared" si="95"/>
        <v>0</v>
      </c>
      <c r="F166" s="5">
        <f t="shared" si="95"/>
        <v>0</v>
      </c>
      <c r="G166" s="5">
        <f t="shared" si="95"/>
        <v>0</v>
      </c>
      <c r="H166" s="128">
        <f>'Enh Grant Original Request'!H155</f>
        <v>0</v>
      </c>
      <c r="I166" s="128">
        <f>'Enh Grant Original Request'!I155</f>
        <v>0</v>
      </c>
      <c r="J166" s="128">
        <f>'Enh Grant Original Request'!J155</f>
        <v>0</v>
      </c>
      <c r="K166" s="128">
        <f>'Enh Grant Original Request'!K155</f>
        <v>0</v>
      </c>
      <c r="L166" s="128">
        <f>'Enh Grant Original Request'!L155</f>
        <v>0</v>
      </c>
      <c r="M166" s="128">
        <f>'Enh Grant Original Request'!M155</f>
        <v>0</v>
      </c>
      <c r="N166" s="128">
        <f>'Enh Grant Original Request'!N155</f>
        <v>0</v>
      </c>
      <c r="O166" s="128">
        <f>'Enh Grant Original Request'!O155</f>
        <v>0</v>
      </c>
      <c r="P166" s="128">
        <f>'Enh Grant Original Request'!P155</f>
        <v>0</v>
      </c>
      <c r="Q166" s="34">
        <f>'Enh Grant Original Request'!Q155</f>
        <v>0</v>
      </c>
      <c r="R166" s="34">
        <f>'Enh Grant Original Request'!R155</f>
        <v>0</v>
      </c>
      <c r="S166" s="40">
        <f t="shared" si="69"/>
        <v>0</v>
      </c>
      <c r="T166" s="40">
        <f t="shared" si="70"/>
        <v>0</v>
      </c>
      <c r="U166" s="40"/>
      <c r="V166" s="32"/>
      <c r="W166" s="39"/>
      <c r="X166" s="40">
        <f t="shared" si="67"/>
        <v>0</v>
      </c>
      <c r="Y166" s="8">
        <f t="shared" si="71"/>
        <v>0</v>
      </c>
      <c r="Z166" s="8"/>
      <c r="AA166" s="44"/>
      <c r="AB166" s="56">
        <f t="shared" si="73"/>
        <v>0</v>
      </c>
      <c r="AC166" s="39">
        <f t="shared" si="73"/>
        <v>0</v>
      </c>
      <c r="AD166" s="40">
        <f t="shared" si="74"/>
        <v>0</v>
      </c>
      <c r="AE166" s="8">
        <f t="shared" si="75"/>
        <v>0</v>
      </c>
      <c r="AF166" s="8">
        <f t="shared" si="86"/>
        <v>0</v>
      </c>
      <c r="AG166" s="8"/>
      <c r="AH166" s="2"/>
      <c r="AI166" s="2"/>
      <c r="AJ166" s="52"/>
      <c r="AK166" s="53"/>
      <c r="AN166" s="56">
        <f t="shared" si="92"/>
        <v>0</v>
      </c>
      <c r="AP166" s="81"/>
      <c r="AQ166" s="33"/>
      <c r="AS166" s="119"/>
      <c r="AT166" s="123">
        <f t="shared" si="76"/>
        <v>0</v>
      </c>
      <c r="AU166" s="34"/>
      <c r="AZ166" s="4">
        <f t="shared" si="87"/>
        <v>0</v>
      </c>
      <c r="BF166" s="4">
        <f t="shared" si="88"/>
        <v>0</v>
      </c>
      <c r="BH166" s="34">
        <f t="shared" si="89"/>
        <v>0</v>
      </c>
      <c r="BI166" s="34">
        <f t="shared" si="89"/>
        <v>0</v>
      </c>
      <c r="BJ166" s="4">
        <f t="shared" si="90"/>
        <v>0</v>
      </c>
      <c r="BK166" s="4">
        <f t="shared" si="91"/>
        <v>0</v>
      </c>
      <c r="BP166" s="34">
        <f t="shared" si="77"/>
        <v>0</v>
      </c>
      <c r="BQ166" s="34">
        <f t="shared" si="77"/>
        <v>0</v>
      </c>
      <c r="BR166" s="4">
        <f t="shared" si="78"/>
        <v>0</v>
      </c>
      <c r="BS166" s="4">
        <f t="shared" si="79"/>
        <v>0</v>
      </c>
      <c r="BX166" s="34">
        <f t="shared" si="80"/>
        <v>0</v>
      </c>
      <c r="BY166" s="34">
        <f t="shared" si="80"/>
        <v>0</v>
      </c>
      <c r="BZ166" s="4">
        <f t="shared" si="81"/>
        <v>0</v>
      </c>
      <c r="CA166" s="4">
        <f t="shared" si="82"/>
        <v>0</v>
      </c>
      <c r="CF166" s="34">
        <f t="shared" si="83"/>
        <v>0</v>
      </c>
      <c r="CG166" s="34">
        <f t="shared" si="83"/>
        <v>0</v>
      </c>
      <c r="CH166" s="4">
        <f t="shared" si="84"/>
        <v>0</v>
      </c>
      <c r="CI166" s="4">
        <f t="shared" si="85"/>
        <v>0</v>
      </c>
      <c r="CN166" s="4">
        <f t="shared" si="94"/>
        <v>0</v>
      </c>
      <c r="CO166" s="8">
        <f t="shared" si="93"/>
        <v>0</v>
      </c>
    </row>
    <row r="167" spans="1:93" x14ac:dyDescent="0.3">
      <c r="A167" s="3">
        <f t="shared" si="95"/>
        <v>0</v>
      </c>
      <c r="B167" s="4">
        <f t="shared" si="95"/>
        <v>0</v>
      </c>
      <c r="C167" s="4">
        <f t="shared" si="95"/>
        <v>0</v>
      </c>
      <c r="D167" s="4">
        <f t="shared" si="95"/>
        <v>0</v>
      </c>
      <c r="E167" s="4">
        <f t="shared" si="95"/>
        <v>0</v>
      </c>
      <c r="F167" s="5">
        <f t="shared" si="95"/>
        <v>0</v>
      </c>
      <c r="G167" s="5">
        <f t="shared" si="95"/>
        <v>0</v>
      </c>
      <c r="H167" s="128">
        <f>'Enh Grant Original Request'!H156</f>
        <v>0</v>
      </c>
      <c r="I167" s="128">
        <f>'Enh Grant Original Request'!I156</f>
        <v>0</v>
      </c>
      <c r="J167" s="128">
        <f>'Enh Grant Original Request'!J156</f>
        <v>0</v>
      </c>
      <c r="K167" s="128">
        <f>'Enh Grant Original Request'!K156</f>
        <v>0</v>
      </c>
      <c r="L167" s="128">
        <f>'Enh Grant Original Request'!L156</f>
        <v>0</v>
      </c>
      <c r="M167" s="128">
        <f>'Enh Grant Original Request'!M156</f>
        <v>0</v>
      </c>
      <c r="N167" s="128">
        <f>'Enh Grant Original Request'!N156</f>
        <v>0</v>
      </c>
      <c r="O167" s="128">
        <f>'Enh Grant Original Request'!O156</f>
        <v>0</v>
      </c>
      <c r="P167" s="128">
        <f>'Enh Grant Original Request'!P156</f>
        <v>0</v>
      </c>
      <c r="Q167" s="34">
        <f>'Enh Grant Original Request'!Q156</f>
        <v>0</v>
      </c>
      <c r="R167" s="34">
        <f>'Enh Grant Original Request'!R156</f>
        <v>0</v>
      </c>
      <c r="S167" s="40">
        <f t="shared" si="69"/>
        <v>0</v>
      </c>
      <c r="T167" s="40">
        <f t="shared" si="70"/>
        <v>0</v>
      </c>
      <c r="U167" s="40"/>
      <c r="V167" s="32"/>
      <c r="W167" s="39"/>
      <c r="X167" s="40">
        <f t="shared" si="67"/>
        <v>0</v>
      </c>
      <c r="Y167" s="8">
        <f t="shared" si="71"/>
        <v>0</v>
      </c>
      <c r="Z167" s="8"/>
      <c r="AA167" s="44"/>
      <c r="AB167" s="56">
        <f t="shared" si="73"/>
        <v>0</v>
      </c>
      <c r="AC167" s="39">
        <f t="shared" si="73"/>
        <v>0</v>
      </c>
      <c r="AD167" s="40">
        <f t="shared" si="74"/>
        <v>0</v>
      </c>
      <c r="AE167" s="8">
        <f t="shared" si="75"/>
        <v>0</v>
      </c>
      <c r="AF167" s="8">
        <f t="shared" si="86"/>
        <v>0</v>
      </c>
      <c r="AG167" s="8"/>
      <c r="AH167" s="2"/>
      <c r="AI167" s="2"/>
      <c r="AJ167" s="52"/>
      <c r="AK167" s="53"/>
      <c r="AN167" s="56">
        <f t="shared" si="92"/>
        <v>0</v>
      </c>
      <c r="AP167" s="81"/>
      <c r="AQ167" s="33"/>
      <c r="AS167" s="119"/>
      <c r="AT167" s="123">
        <f t="shared" si="76"/>
        <v>0</v>
      </c>
      <c r="AU167" s="34"/>
      <c r="AZ167" s="4">
        <f t="shared" si="87"/>
        <v>0</v>
      </c>
      <c r="BF167" s="4">
        <f t="shared" si="88"/>
        <v>0</v>
      </c>
      <c r="BH167" s="34">
        <f t="shared" si="89"/>
        <v>0</v>
      </c>
      <c r="BI167" s="34">
        <f t="shared" si="89"/>
        <v>0</v>
      </c>
      <c r="BJ167" s="4">
        <f t="shared" si="90"/>
        <v>0</v>
      </c>
      <c r="BK167" s="4">
        <f t="shared" si="91"/>
        <v>0</v>
      </c>
      <c r="BP167" s="34">
        <f t="shared" si="77"/>
        <v>0</v>
      </c>
      <c r="BQ167" s="34">
        <f t="shared" si="77"/>
        <v>0</v>
      </c>
      <c r="BR167" s="4">
        <f t="shared" si="78"/>
        <v>0</v>
      </c>
      <c r="BS167" s="4">
        <f t="shared" si="79"/>
        <v>0</v>
      </c>
      <c r="BX167" s="34">
        <f t="shared" si="80"/>
        <v>0</v>
      </c>
      <c r="BY167" s="34">
        <f t="shared" si="80"/>
        <v>0</v>
      </c>
      <c r="BZ167" s="4">
        <f t="shared" si="81"/>
        <v>0</v>
      </c>
      <c r="CA167" s="4">
        <f t="shared" si="82"/>
        <v>0</v>
      </c>
      <c r="CF167" s="34">
        <f t="shared" si="83"/>
        <v>0</v>
      </c>
      <c r="CG167" s="34">
        <f t="shared" si="83"/>
        <v>0</v>
      </c>
      <c r="CH167" s="4">
        <f t="shared" si="84"/>
        <v>0</v>
      </c>
      <c r="CI167" s="4">
        <f t="shared" si="85"/>
        <v>0</v>
      </c>
      <c r="CN167" s="4">
        <f t="shared" si="94"/>
        <v>0</v>
      </c>
      <c r="CO167" s="8">
        <f t="shared" si="93"/>
        <v>0</v>
      </c>
    </row>
    <row r="168" spans="1:93" x14ac:dyDescent="0.3">
      <c r="A168" s="3">
        <f t="shared" si="95"/>
        <v>0</v>
      </c>
      <c r="B168" s="4">
        <f t="shared" si="95"/>
        <v>0</v>
      </c>
      <c r="C168" s="4">
        <f t="shared" si="95"/>
        <v>0</v>
      </c>
      <c r="D168" s="4">
        <f t="shared" si="95"/>
        <v>0</v>
      </c>
      <c r="E168" s="4">
        <f t="shared" si="95"/>
        <v>0</v>
      </c>
      <c r="F168" s="5">
        <f t="shared" si="95"/>
        <v>0</v>
      </c>
      <c r="G168" s="5">
        <f t="shared" si="95"/>
        <v>0</v>
      </c>
      <c r="H168" s="128">
        <f>'Enh Grant Original Request'!H157</f>
        <v>0</v>
      </c>
      <c r="I168" s="128">
        <f>'Enh Grant Original Request'!I157</f>
        <v>0</v>
      </c>
      <c r="J168" s="128">
        <f>'Enh Grant Original Request'!J157</f>
        <v>0</v>
      </c>
      <c r="K168" s="128">
        <f>'Enh Grant Original Request'!K157</f>
        <v>0</v>
      </c>
      <c r="L168" s="128">
        <f>'Enh Grant Original Request'!L157</f>
        <v>0</v>
      </c>
      <c r="M168" s="128">
        <f>'Enh Grant Original Request'!M157</f>
        <v>0</v>
      </c>
      <c r="N168" s="128">
        <f>'Enh Grant Original Request'!N157</f>
        <v>0</v>
      </c>
      <c r="O168" s="128">
        <f>'Enh Grant Original Request'!O157</f>
        <v>0</v>
      </c>
      <c r="P168" s="128">
        <f>'Enh Grant Original Request'!P157</f>
        <v>0</v>
      </c>
      <c r="Q168" s="34">
        <f>'Enh Grant Original Request'!Q157</f>
        <v>0</v>
      </c>
      <c r="R168" s="34">
        <f>'Enh Grant Original Request'!R157</f>
        <v>0</v>
      </c>
      <c r="S168" s="40">
        <f t="shared" si="69"/>
        <v>0</v>
      </c>
      <c r="T168" s="40">
        <f t="shared" si="70"/>
        <v>0</v>
      </c>
      <c r="U168" s="40"/>
      <c r="V168" s="32"/>
      <c r="W168" s="39"/>
      <c r="X168" s="40">
        <f t="shared" si="67"/>
        <v>0</v>
      </c>
      <c r="Y168" s="8">
        <f t="shared" si="71"/>
        <v>0</v>
      </c>
      <c r="Z168" s="8"/>
      <c r="AA168" s="44"/>
      <c r="AB168" s="56">
        <f t="shared" si="73"/>
        <v>0</v>
      </c>
      <c r="AC168" s="39">
        <f t="shared" si="73"/>
        <v>0</v>
      </c>
      <c r="AD168" s="40">
        <f t="shared" si="74"/>
        <v>0</v>
      </c>
      <c r="AE168" s="8">
        <f t="shared" si="75"/>
        <v>0</v>
      </c>
      <c r="AF168" s="8">
        <f t="shared" si="86"/>
        <v>0</v>
      </c>
      <c r="AG168" s="8"/>
      <c r="AH168" s="2"/>
      <c r="AI168" s="2"/>
      <c r="AJ168" s="52"/>
      <c r="AK168" s="53"/>
      <c r="AN168" s="56">
        <f t="shared" si="92"/>
        <v>0</v>
      </c>
      <c r="AP168" s="81"/>
      <c r="AQ168" s="33"/>
      <c r="AS168" s="119"/>
      <c r="AT168" s="123">
        <f t="shared" si="76"/>
        <v>0</v>
      </c>
      <c r="AU168" s="34"/>
      <c r="AZ168" s="4">
        <f t="shared" si="87"/>
        <v>0</v>
      </c>
      <c r="BF168" s="4">
        <f t="shared" si="88"/>
        <v>0</v>
      </c>
      <c r="BH168" s="34">
        <f t="shared" si="89"/>
        <v>0</v>
      </c>
      <c r="BI168" s="34">
        <f t="shared" si="89"/>
        <v>0</v>
      </c>
      <c r="BJ168" s="4">
        <f t="shared" si="90"/>
        <v>0</v>
      </c>
      <c r="BK168" s="4">
        <f t="shared" si="91"/>
        <v>0</v>
      </c>
      <c r="BP168" s="34">
        <f t="shared" si="77"/>
        <v>0</v>
      </c>
      <c r="BQ168" s="34">
        <f t="shared" si="77"/>
        <v>0</v>
      </c>
      <c r="BR168" s="4">
        <f t="shared" si="78"/>
        <v>0</v>
      </c>
      <c r="BS168" s="4">
        <f t="shared" si="79"/>
        <v>0</v>
      </c>
      <c r="BX168" s="34">
        <f t="shared" si="80"/>
        <v>0</v>
      </c>
      <c r="BY168" s="34">
        <f t="shared" si="80"/>
        <v>0</v>
      </c>
      <c r="BZ168" s="4">
        <f t="shared" si="81"/>
        <v>0</v>
      </c>
      <c r="CA168" s="4">
        <f t="shared" si="82"/>
        <v>0</v>
      </c>
      <c r="CF168" s="34">
        <f t="shared" si="83"/>
        <v>0</v>
      </c>
      <c r="CG168" s="34">
        <f t="shared" si="83"/>
        <v>0</v>
      </c>
      <c r="CH168" s="4">
        <f t="shared" si="84"/>
        <v>0</v>
      </c>
      <c r="CI168" s="4">
        <f t="shared" si="85"/>
        <v>0</v>
      </c>
      <c r="CN168" s="4">
        <f t="shared" si="94"/>
        <v>0</v>
      </c>
      <c r="CO168" s="8">
        <f t="shared" si="93"/>
        <v>0</v>
      </c>
    </row>
    <row r="169" spans="1:93" x14ac:dyDescent="0.3">
      <c r="A169" s="3">
        <f t="shared" si="95"/>
        <v>0</v>
      </c>
      <c r="B169" s="4">
        <f t="shared" si="95"/>
        <v>0</v>
      </c>
      <c r="C169" s="4">
        <f t="shared" si="95"/>
        <v>0</v>
      </c>
      <c r="D169" s="4">
        <f t="shared" si="95"/>
        <v>0</v>
      </c>
      <c r="E169" s="4">
        <f t="shared" si="95"/>
        <v>0</v>
      </c>
      <c r="F169" s="5">
        <f t="shared" si="95"/>
        <v>0</v>
      </c>
      <c r="G169" s="5">
        <f t="shared" si="95"/>
        <v>0</v>
      </c>
      <c r="H169" s="128">
        <f>'Enh Grant Original Request'!H158</f>
        <v>0</v>
      </c>
      <c r="I169" s="128">
        <f>'Enh Grant Original Request'!I158</f>
        <v>0</v>
      </c>
      <c r="J169" s="128">
        <f>'Enh Grant Original Request'!J158</f>
        <v>0</v>
      </c>
      <c r="K169" s="128">
        <f>'Enh Grant Original Request'!K158</f>
        <v>0</v>
      </c>
      <c r="L169" s="128">
        <f>'Enh Grant Original Request'!L158</f>
        <v>0</v>
      </c>
      <c r="M169" s="128">
        <f>'Enh Grant Original Request'!M158</f>
        <v>0</v>
      </c>
      <c r="N169" s="128">
        <f>'Enh Grant Original Request'!N158</f>
        <v>0</v>
      </c>
      <c r="O169" s="128">
        <f>'Enh Grant Original Request'!O158</f>
        <v>0</v>
      </c>
      <c r="P169" s="128">
        <f>'Enh Grant Original Request'!P158</f>
        <v>0</v>
      </c>
      <c r="Q169" s="34">
        <f>'Enh Grant Original Request'!Q158</f>
        <v>0</v>
      </c>
      <c r="R169" s="34">
        <f>'Enh Grant Original Request'!R158</f>
        <v>0</v>
      </c>
      <c r="S169" s="40">
        <f t="shared" si="69"/>
        <v>0</v>
      </c>
      <c r="T169" s="40">
        <f t="shared" si="70"/>
        <v>0</v>
      </c>
      <c r="U169" s="40"/>
      <c r="V169" s="32"/>
      <c r="W169" s="39"/>
      <c r="X169" s="40">
        <f t="shared" si="67"/>
        <v>0</v>
      </c>
      <c r="Y169" s="8">
        <f t="shared" si="71"/>
        <v>0</v>
      </c>
      <c r="Z169" s="8"/>
      <c r="AA169" s="44"/>
      <c r="AB169" s="56">
        <f t="shared" si="73"/>
        <v>0</v>
      </c>
      <c r="AC169" s="39">
        <f t="shared" si="73"/>
        <v>0</v>
      </c>
      <c r="AD169" s="40">
        <f t="shared" si="74"/>
        <v>0</v>
      </c>
      <c r="AE169" s="8">
        <f t="shared" si="75"/>
        <v>0</v>
      </c>
      <c r="AF169" s="8">
        <f t="shared" si="86"/>
        <v>0</v>
      </c>
      <c r="AG169" s="8"/>
      <c r="AH169" s="2"/>
      <c r="AI169" s="2"/>
      <c r="AJ169" s="52"/>
      <c r="AK169" s="53"/>
      <c r="AN169" s="56">
        <f t="shared" si="92"/>
        <v>0</v>
      </c>
      <c r="AP169" s="81"/>
      <c r="AQ169" s="33"/>
      <c r="AS169" s="119"/>
      <c r="AT169" s="123">
        <f t="shared" si="76"/>
        <v>0</v>
      </c>
      <c r="AU169" s="34"/>
      <c r="AZ169" s="4">
        <f t="shared" si="87"/>
        <v>0</v>
      </c>
      <c r="BF169" s="4">
        <f t="shared" si="88"/>
        <v>0</v>
      </c>
      <c r="BH169" s="34">
        <f t="shared" si="89"/>
        <v>0</v>
      </c>
      <c r="BI169" s="34">
        <f t="shared" si="89"/>
        <v>0</v>
      </c>
      <c r="BJ169" s="4">
        <f t="shared" si="90"/>
        <v>0</v>
      </c>
      <c r="BK169" s="4">
        <f t="shared" si="91"/>
        <v>0</v>
      </c>
      <c r="BP169" s="34">
        <f t="shared" si="77"/>
        <v>0</v>
      </c>
      <c r="BQ169" s="34">
        <f t="shared" si="77"/>
        <v>0</v>
      </c>
      <c r="BR169" s="4">
        <f t="shared" si="78"/>
        <v>0</v>
      </c>
      <c r="BS169" s="4">
        <f t="shared" si="79"/>
        <v>0</v>
      </c>
      <c r="BX169" s="34">
        <f t="shared" si="80"/>
        <v>0</v>
      </c>
      <c r="BY169" s="34">
        <f t="shared" si="80"/>
        <v>0</v>
      </c>
      <c r="BZ169" s="4">
        <f t="shared" si="81"/>
        <v>0</v>
      </c>
      <c r="CA169" s="4">
        <f t="shared" si="82"/>
        <v>0</v>
      </c>
      <c r="CF169" s="34">
        <f t="shared" si="83"/>
        <v>0</v>
      </c>
      <c r="CG169" s="34">
        <f t="shared" si="83"/>
        <v>0</v>
      </c>
      <c r="CH169" s="4">
        <f t="shared" si="84"/>
        <v>0</v>
      </c>
      <c r="CI169" s="4">
        <f t="shared" si="85"/>
        <v>0</v>
      </c>
      <c r="CN169" s="4">
        <f t="shared" si="94"/>
        <v>0</v>
      </c>
      <c r="CO169" s="8">
        <f t="shared" si="93"/>
        <v>0</v>
      </c>
    </row>
    <row r="170" spans="1:93" x14ac:dyDescent="0.3">
      <c r="A170" s="3">
        <f t="shared" si="95"/>
        <v>0</v>
      </c>
      <c r="B170" s="4">
        <f t="shared" si="95"/>
        <v>0</v>
      </c>
      <c r="C170" s="4">
        <f t="shared" si="95"/>
        <v>0</v>
      </c>
      <c r="D170" s="4">
        <f t="shared" si="95"/>
        <v>0</v>
      </c>
      <c r="E170" s="4">
        <f t="shared" si="95"/>
        <v>0</v>
      </c>
      <c r="F170" s="5">
        <f t="shared" si="95"/>
        <v>0</v>
      </c>
      <c r="G170" s="5">
        <f t="shared" si="95"/>
        <v>0</v>
      </c>
      <c r="H170" s="128">
        <f>'Enh Grant Original Request'!H159</f>
        <v>0</v>
      </c>
      <c r="I170" s="128">
        <f>'Enh Grant Original Request'!I159</f>
        <v>0</v>
      </c>
      <c r="J170" s="128">
        <f>'Enh Grant Original Request'!J159</f>
        <v>0</v>
      </c>
      <c r="K170" s="128">
        <f>'Enh Grant Original Request'!K159</f>
        <v>0</v>
      </c>
      <c r="L170" s="128">
        <f>'Enh Grant Original Request'!L159</f>
        <v>0</v>
      </c>
      <c r="M170" s="128">
        <f>'Enh Grant Original Request'!M159</f>
        <v>0</v>
      </c>
      <c r="N170" s="128">
        <f>'Enh Grant Original Request'!N159</f>
        <v>0</v>
      </c>
      <c r="O170" s="128">
        <f>'Enh Grant Original Request'!O159</f>
        <v>0</v>
      </c>
      <c r="P170" s="128">
        <f>'Enh Grant Original Request'!P159</f>
        <v>0</v>
      </c>
      <c r="Q170" s="34">
        <f>'Enh Grant Original Request'!Q159</f>
        <v>0</v>
      </c>
      <c r="R170" s="34">
        <f>'Enh Grant Original Request'!R159</f>
        <v>0</v>
      </c>
      <c r="S170" s="40">
        <f t="shared" si="69"/>
        <v>0</v>
      </c>
      <c r="T170" s="40">
        <f t="shared" si="70"/>
        <v>0</v>
      </c>
      <c r="U170" s="40"/>
      <c r="V170" s="32"/>
      <c r="W170" s="39"/>
      <c r="X170" s="40">
        <f t="shared" si="67"/>
        <v>0</v>
      </c>
      <c r="Y170" s="8">
        <f t="shared" si="71"/>
        <v>0</v>
      </c>
      <c r="Z170" s="8"/>
      <c r="AA170" s="44"/>
      <c r="AB170" s="56">
        <f t="shared" si="73"/>
        <v>0</v>
      </c>
      <c r="AC170" s="39">
        <f t="shared" si="73"/>
        <v>0</v>
      </c>
      <c r="AD170" s="40">
        <f t="shared" si="74"/>
        <v>0</v>
      </c>
      <c r="AE170" s="8">
        <f t="shared" si="75"/>
        <v>0</v>
      </c>
      <c r="AF170" s="8">
        <f t="shared" si="86"/>
        <v>0</v>
      </c>
      <c r="AG170" s="8"/>
      <c r="AH170" s="2"/>
      <c r="AI170" s="2"/>
      <c r="AJ170" s="52"/>
      <c r="AK170" s="53"/>
      <c r="AN170" s="56">
        <f t="shared" si="92"/>
        <v>0</v>
      </c>
      <c r="AP170" s="81"/>
      <c r="AQ170" s="33"/>
      <c r="AS170" s="119"/>
      <c r="AT170" s="123">
        <f t="shared" si="76"/>
        <v>0</v>
      </c>
      <c r="AU170" s="34"/>
      <c r="AZ170" s="4">
        <f t="shared" si="87"/>
        <v>0</v>
      </c>
      <c r="BF170" s="4">
        <f t="shared" si="88"/>
        <v>0</v>
      </c>
      <c r="BH170" s="34">
        <f t="shared" si="89"/>
        <v>0</v>
      </c>
      <c r="BI170" s="34">
        <f t="shared" si="89"/>
        <v>0</v>
      </c>
      <c r="BJ170" s="4">
        <f t="shared" si="90"/>
        <v>0</v>
      </c>
      <c r="BK170" s="4">
        <f t="shared" si="91"/>
        <v>0</v>
      </c>
      <c r="BP170" s="34">
        <f t="shared" si="77"/>
        <v>0</v>
      </c>
      <c r="BQ170" s="34">
        <f t="shared" si="77"/>
        <v>0</v>
      </c>
      <c r="BR170" s="4">
        <f t="shared" si="78"/>
        <v>0</v>
      </c>
      <c r="BS170" s="4">
        <f t="shared" si="79"/>
        <v>0</v>
      </c>
      <c r="BX170" s="34">
        <f t="shared" si="80"/>
        <v>0</v>
      </c>
      <c r="BY170" s="34">
        <f t="shared" si="80"/>
        <v>0</v>
      </c>
      <c r="BZ170" s="4">
        <f t="shared" si="81"/>
        <v>0</v>
      </c>
      <c r="CA170" s="4">
        <f t="shared" si="82"/>
        <v>0</v>
      </c>
      <c r="CF170" s="34">
        <f t="shared" si="83"/>
        <v>0</v>
      </c>
      <c r="CG170" s="34">
        <f t="shared" si="83"/>
        <v>0</v>
      </c>
      <c r="CH170" s="4">
        <f t="shared" si="84"/>
        <v>0</v>
      </c>
      <c r="CI170" s="4">
        <f t="shared" si="85"/>
        <v>0</v>
      </c>
      <c r="CN170" s="4">
        <f t="shared" si="94"/>
        <v>0</v>
      </c>
      <c r="CO170" s="8">
        <f t="shared" si="93"/>
        <v>0</v>
      </c>
    </row>
    <row r="171" spans="1:93" x14ac:dyDescent="0.3">
      <c r="A171" s="3">
        <f t="shared" si="95"/>
        <v>0</v>
      </c>
      <c r="B171" s="4">
        <f t="shared" si="95"/>
        <v>0</v>
      </c>
      <c r="C171" s="4">
        <f t="shared" si="95"/>
        <v>0</v>
      </c>
      <c r="D171" s="4">
        <f t="shared" si="95"/>
        <v>0</v>
      </c>
      <c r="E171" s="4">
        <f t="shared" si="95"/>
        <v>0</v>
      </c>
      <c r="F171" s="5">
        <f t="shared" si="95"/>
        <v>0</v>
      </c>
      <c r="G171" s="5">
        <f t="shared" si="95"/>
        <v>0</v>
      </c>
      <c r="H171" s="128">
        <f>'Enh Grant Original Request'!H160</f>
        <v>0</v>
      </c>
      <c r="I171" s="128">
        <f>'Enh Grant Original Request'!I160</f>
        <v>0</v>
      </c>
      <c r="J171" s="128">
        <f>'Enh Grant Original Request'!J160</f>
        <v>0</v>
      </c>
      <c r="K171" s="128">
        <f>'Enh Grant Original Request'!K160</f>
        <v>0</v>
      </c>
      <c r="L171" s="128">
        <f>'Enh Grant Original Request'!L160</f>
        <v>0</v>
      </c>
      <c r="M171" s="128">
        <f>'Enh Grant Original Request'!M160</f>
        <v>0</v>
      </c>
      <c r="N171" s="128">
        <f>'Enh Grant Original Request'!N160</f>
        <v>0</v>
      </c>
      <c r="O171" s="128">
        <f>'Enh Grant Original Request'!O160</f>
        <v>0</v>
      </c>
      <c r="P171" s="128">
        <f>'Enh Grant Original Request'!P160</f>
        <v>0</v>
      </c>
      <c r="Q171" s="34">
        <f>'Enh Grant Original Request'!Q160</f>
        <v>0</v>
      </c>
      <c r="R171" s="34">
        <f>'Enh Grant Original Request'!R160</f>
        <v>0</v>
      </c>
      <c r="S171" s="40">
        <f t="shared" si="69"/>
        <v>0</v>
      </c>
      <c r="T171" s="40">
        <f t="shared" si="70"/>
        <v>0</v>
      </c>
      <c r="U171" s="40"/>
      <c r="V171" s="32"/>
      <c r="W171" s="39"/>
      <c r="X171" s="40">
        <f t="shared" si="67"/>
        <v>0</v>
      </c>
      <c r="Y171" s="8">
        <f t="shared" si="71"/>
        <v>0</v>
      </c>
      <c r="Z171" s="8"/>
      <c r="AA171" s="44"/>
      <c r="AB171" s="56">
        <f t="shared" si="73"/>
        <v>0</v>
      </c>
      <c r="AC171" s="39">
        <f t="shared" si="73"/>
        <v>0</v>
      </c>
      <c r="AD171" s="40">
        <f t="shared" si="74"/>
        <v>0</v>
      </c>
      <c r="AE171" s="8">
        <f t="shared" si="75"/>
        <v>0</v>
      </c>
      <c r="AF171" s="8">
        <f t="shared" si="86"/>
        <v>0</v>
      </c>
      <c r="AG171" s="8"/>
      <c r="AH171" s="2"/>
      <c r="AI171" s="2"/>
      <c r="AJ171" s="52"/>
      <c r="AK171" s="53"/>
      <c r="AN171" s="56">
        <f t="shared" si="92"/>
        <v>0</v>
      </c>
      <c r="AP171" s="81"/>
      <c r="AQ171" s="33"/>
      <c r="AS171" s="119"/>
      <c r="AT171" s="123">
        <f t="shared" si="76"/>
        <v>0</v>
      </c>
      <c r="AU171" s="34"/>
      <c r="AZ171" s="4">
        <f t="shared" si="87"/>
        <v>0</v>
      </c>
      <c r="BF171" s="4">
        <f t="shared" si="88"/>
        <v>0</v>
      </c>
      <c r="BH171" s="34">
        <f t="shared" si="89"/>
        <v>0</v>
      </c>
      <c r="BI171" s="34">
        <f t="shared" si="89"/>
        <v>0</v>
      </c>
      <c r="BJ171" s="4">
        <f t="shared" si="90"/>
        <v>0</v>
      </c>
      <c r="BK171" s="4">
        <f t="shared" si="91"/>
        <v>0</v>
      </c>
      <c r="BP171" s="34">
        <f t="shared" si="77"/>
        <v>0</v>
      </c>
      <c r="BQ171" s="34">
        <f t="shared" si="77"/>
        <v>0</v>
      </c>
      <c r="BR171" s="4">
        <f t="shared" si="78"/>
        <v>0</v>
      </c>
      <c r="BS171" s="4">
        <f t="shared" si="79"/>
        <v>0</v>
      </c>
      <c r="BX171" s="34">
        <f t="shared" si="80"/>
        <v>0</v>
      </c>
      <c r="BY171" s="34">
        <f t="shared" si="80"/>
        <v>0</v>
      </c>
      <c r="BZ171" s="4">
        <f t="shared" si="81"/>
        <v>0</v>
      </c>
      <c r="CA171" s="4">
        <f t="shared" si="82"/>
        <v>0</v>
      </c>
      <c r="CF171" s="34">
        <f t="shared" si="83"/>
        <v>0</v>
      </c>
      <c r="CG171" s="34">
        <f t="shared" si="83"/>
        <v>0</v>
      </c>
      <c r="CH171" s="4">
        <f t="shared" si="84"/>
        <v>0</v>
      </c>
      <c r="CI171" s="4">
        <f t="shared" si="85"/>
        <v>0</v>
      </c>
      <c r="CN171" s="4">
        <f t="shared" si="94"/>
        <v>0</v>
      </c>
      <c r="CO171" s="8">
        <f t="shared" si="93"/>
        <v>0</v>
      </c>
    </row>
    <row r="172" spans="1:93" x14ac:dyDescent="0.3">
      <c r="A172" s="3">
        <f t="shared" si="95"/>
        <v>0</v>
      </c>
      <c r="B172" s="4">
        <f t="shared" si="95"/>
        <v>0</v>
      </c>
      <c r="C172" s="4">
        <f t="shared" si="95"/>
        <v>0</v>
      </c>
      <c r="D172" s="4">
        <f t="shared" si="95"/>
        <v>0</v>
      </c>
      <c r="E172" s="4">
        <f t="shared" si="95"/>
        <v>0</v>
      </c>
      <c r="F172" s="5">
        <f t="shared" si="95"/>
        <v>0</v>
      </c>
      <c r="G172" s="5">
        <f t="shared" si="95"/>
        <v>0</v>
      </c>
      <c r="H172" s="128">
        <f>'Enh Grant Original Request'!H161</f>
        <v>0</v>
      </c>
      <c r="I172" s="128">
        <f>'Enh Grant Original Request'!I161</f>
        <v>0</v>
      </c>
      <c r="J172" s="128">
        <f>'Enh Grant Original Request'!J161</f>
        <v>0</v>
      </c>
      <c r="K172" s="128">
        <f>'Enh Grant Original Request'!K161</f>
        <v>0</v>
      </c>
      <c r="L172" s="128">
        <f>'Enh Grant Original Request'!L161</f>
        <v>0</v>
      </c>
      <c r="M172" s="128">
        <f>'Enh Grant Original Request'!M161</f>
        <v>0</v>
      </c>
      <c r="N172" s="128">
        <f>'Enh Grant Original Request'!N161</f>
        <v>0</v>
      </c>
      <c r="O172" s="128">
        <f>'Enh Grant Original Request'!O161</f>
        <v>0</v>
      </c>
      <c r="P172" s="128">
        <f>'Enh Grant Original Request'!P161</f>
        <v>0</v>
      </c>
      <c r="Q172" s="34">
        <f>'Enh Grant Original Request'!Q161</f>
        <v>0</v>
      </c>
      <c r="R172" s="34">
        <f>'Enh Grant Original Request'!R161</f>
        <v>0</v>
      </c>
      <c r="S172" s="40">
        <f t="shared" si="69"/>
        <v>0</v>
      </c>
      <c r="T172" s="40">
        <f t="shared" si="70"/>
        <v>0</v>
      </c>
      <c r="U172" s="40"/>
      <c r="V172" s="32"/>
      <c r="W172" s="39"/>
      <c r="X172" s="40">
        <f t="shared" si="67"/>
        <v>0</v>
      </c>
      <c r="Y172" s="8">
        <f t="shared" si="71"/>
        <v>0</v>
      </c>
      <c r="Z172" s="8"/>
      <c r="AA172" s="44"/>
      <c r="AB172" s="56">
        <f t="shared" si="73"/>
        <v>0</v>
      </c>
      <c r="AC172" s="39">
        <f t="shared" si="73"/>
        <v>0</v>
      </c>
      <c r="AD172" s="40">
        <f t="shared" si="74"/>
        <v>0</v>
      </c>
      <c r="AE172" s="8">
        <f t="shared" si="75"/>
        <v>0</v>
      </c>
      <c r="AF172" s="8">
        <f t="shared" si="86"/>
        <v>0</v>
      </c>
      <c r="AG172" s="8"/>
      <c r="AH172" s="2"/>
      <c r="AI172" s="2"/>
      <c r="AJ172" s="52"/>
      <c r="AK172" s="53"/>
      <c r="AN172" s="56">
        <f t="shared" si="92"/>
        <v>0</v>
      </c>
      <c r="AP172" s="81"/>
      <c r="AQ172" s="33"/>
      <c r="AS172" s="119"/>
      <c r="AT172" s="123">
        <f t="shared" si="76"/>
        <v>0</v>
      </c>
      <c r="AU172" s="34"/>
      <c r="AZ172" s="4">
        <f t="shared" si="87"/>
        <v>0</v>
      </c>
      <c r="BF172" s="4">
        <f t="shared" si="88"/>
        <v>0</v>
      </c>
      <c r="BH172" s="34">
        <f t="shared" si="89"/>
        <v>0</v>
      </c>
      <c r="BI172" s="34">
        <f t="shared" si="89"/>
        <v>0</v>
      </c>
      <c r="BJ172" s="4">
        <f t="shared" si="90"/>
        <v>0</v>
      </c>
      <c r="BK172" s="4">
        <f t="shared" si="91"/>
        <v>0</v>
      </c>
      <c r="BP172" s="34">
        <f t="shared" si="77"/>
        <v>0</v>
      </c>
      <c r="BQ172" s="34">
        <f t="shared" si="77"/>
        <v>0</v>
      </c>
      <c r="BR172" s="4">
        <f t="shared" si="78"/>
        <v>0</v>
      </c>
      <c r="BS172" s="4">
        <f t="shared" si="79"/>
        <v>0</v>
      </c>
      <c r="BX172" s="34">
        <f t="shared" si="80"/>
        <v>0</v>
      </c>
      <c r="BY172" s="34">
        <f t="shared" si="80"/>
        <v>0</v>
      </c>
      <c r="BZ172" s="4">
        <f t="shared" si="81"/>
        <v>0</v>
      </c>
      <c r="CA172" s="4">
        <f t="shared" si="82"/>
        <v>0</v>
      </c>
      <c r="CF172" s="34">
        <f t="shared" si="83"/>
        <v>0</v>
      </c>
      <c r="CG172" s="34">
        <f t="shared" si="83"/>
        <v>0</v>
      </c>
      <c r="CH172" s="4">
        <f t="shared" si="84"/>
        <v>0</v>
      </c>
      <c r="CI172" s="4">
        <f t="shared" si="85"/>
        <v>0</v>
      </c>
      <c r="CN172" s="4">
        <f t="shared" si="94"/>
        <v>0</v>
      </c>
      <c r="CO172" s="8">
        <f t="shared" si="93"/>
        <v>0</v>
      </c>
    </row>
    <row r="173" spans="1:93" x14ac:dyDescent="0.3">
      <c r="A173" s="3">
        <f t="shared" si="95"/>
        <v>0</v>
      </c>
      <c r="B173" s="4">
        <f t="shared" si="95"/>
        <v>0</v>
      </c>
      <c r="C173" s="4">
        <f t="shared" si="95"/>
        <v>0</v>
      </c>
      <c r="D173" s="4">
        <f t="shared" si="95"/>
        <v>0</v>
      </c>
      <c r="E173" s="4">
        <f t="shared" si="95"/>
        <v>0</v>
      </c>
      <c r="F173" s="5">
        <f t="shared" si="95"/>
        <v>0</v>
      </c>
      <c r="G173" s="5">
        <f t="shared" si="95"/>
        <v>0</v>
      </c>
      <c r="H173" s="128">
        <f>'Enh Grant Original Request'!H162</f>
        <v>0</v>
      </c>
      <c r="I173" s="128">
        <f>'Enh Grant Original Request'!I162</f>
        <v>0</v>
      </c>
      <c r="J173" s="128">
        <f>'Enh Grant Original Request'!J162</f>
        <v>0</v>
      </c>
      <c r="K173" s="128">
        <f>'Enh Grant Original Request'!K162</f>
        <v>0</v>
      </c>
      <c r="L173" s="128">
        <f>'Enh Grant Original Request'!L162</f>
        <v>0</v>
      </c>
      <c r="M173" s="128">
        <f>'Enh Grant Original Request'!M162</f>
        <v>0</v>
      </c>
      <c r="N173" s="128">
        <f>'Enh Grant Original Request'!N162</f>
        <v>0</v>
      </c>
      <c r="O173" s="128">
        <f>'Enh Grant Original Request'!O162</f>
        <v>0</v>
      </c>
      <c r="P173" s="128">
        <f>'Enh Grant Original Request'!P162</f>
        <v>0</v>
      </c>
      <c r="Q173" s="34">
        <f>'Enh Grant Original Request'!Q162</f>
        <v>0</v>
      </c>
      <c r="R173" s="34">
        <f>'Enh Grant Original Request'!R162</f>
        <v>0</v>
      </c>
      <c r="S173" s="40">
        <f t="shared" si="69"/>
        <v>0</v>
      </c>
      <c r="T173" s="40">
        <f t="shared" si="70"/>
        <v>0</v>
      </c>
      <c r="U173" s="40"/>
      <c r="V173" s="32"/>
      <c r="W173" s="39"/>
      <c r="X173" s="40">
        <f t="shared" si="67"/>
        <v>0</v>
      </c>
      <c r="Y173" s="8">
        <f t="shared" si="71"/>
        <v>0</v>
      </c>
      <c r="Z173" s="8"/>
      <c r="AA173" s="44"/>
      <c r="AB173" s="56">
        <f t="shared" si="73"/>
        <v>0</v>
      </c>
      <c r="AC173" s="39">
        <f t="shared" si="73"/>
        <v>0</v>
      </c>
      <c r="AD173" s="40">
        <f t="shared" si="74"/>
        <v>0</v>
      </c>
      <c r="AE173" s="8">
        <f t="shared" si="75"/>
        <v>0</v>
      </c>
      <c r="AF173" s="8">
        <f t="shared" si="86"/>
        <v>0</v>
      </c>
      <c r="AG173" s="8"/>
      <c r="AH173" s="2"/>
      <c r="AI173" s="2"/>
      <c r="AJ173" s="52"/>
      <c r="AK173" s="53"/>
      <c r="AN173" s="56">
        <f t="shared" si="92"/>
        <v>0</v>
      </c>
      <c r="AP173" s="81"/>
      <c r="AQ173" s="33"/>
      <c r="AS173" s="119"/>
      <c r="AT173" s="123">
        <f t="shared" si="76"/>
        <v>0</v>
      </c>
      <c r="AU173" s="34"/>
      <c r="AZ173" s="4">
        <f t="shared" si="87"/>
        <v>0</v>
      </c>
      <c r="BF173" s="4">
        <f t="shared" si="88"/>
        <v>0</v>
      </c>
      <c r="BH173" s="34">
        <f t="shared" si="89"/>
        <v>0</v>
      </c>
      <c r="BI173" s="34">
        <f t="shared" si="89"/>
        <v>0</v>
      </c>
      <c r="BJ173" s="4">
        <f t="shared" si="90"/>
        <v>0</v>
      </c>
      <c r="BK173" s="4">
        <f t="shared" si="91"/>
        <v>0</v>
      </c>
      <c r="BP173" s="34">
        <f t="shared" si="77"/>
        <v>0</v>
      </c>
      <c r="BQ173" s="34">
        <f t="shared" si="77"/>
        <v>0</v>
      </c>
      <c r="BR173" s="4">
        <f t="shared" si="78"/>
        <v>0</v>
      </c>
      <c r="BS173" s="4">
        <f t="shared" si="79"/>
        <v>0</v>
      </c>
      <c r="BX173" s="34">
        <f t="shared" si="80"/>
        <v>0</v>
      </c>
      <c r="BY173" s="34">
        <f t="shared" si="80"/>
        <v>0</v>
      </c>
      <c r="BZ173" s="4">
        <f t="shared" si="81"/>
        <v>0</v>
      </c>
      <c r="CA173" s="4">
        <f t="shared" si="82"/>
        <v>0</v>
      </c>
      <c r="CF173" s="34">
        <f t="shared" si="83"/>
        <v>0</v>
      </c>
      <c r="CG173" s="34">
        <f t="shared" si="83"/>
        <v>0</v>
      </c>
      <c r="CH173" s="4">
        <f t="shared" si="84"/>
        <v>0</v>
      </c>
      <c r="CI173" s="4">
        <f t="shared" si="85"/>
        <v>0</v>
      </c>
      <c r="CN173" s="4">
        <f t="shared" si="94"/>
        <v>0</v>
      </c>
      <c r="CO173" s="8">
        <f t="shared" si="93"/>
        <v>0</v>
      </c>
    </row>
    <row r="174" spans="1:93" x14ac:dyDescent="0.3">
      <c r="A174" s="3">
        <f t="shared" ref="A174:G189" si="96">A173</f>
        <v>0</v>
      </c>
      <c r="B174" s="4">
        <f t="shared" si="96"/>
        <v>0</v>
      </c>
      <c r="C174" s="4">
        <f t="shared" si="96"/>
        <v>0</v>
      </c>
      <c r="D174" s="4">
        <f t="shared" si="96"/>
        <v>0</v>
      </c>
      <c r="E174" s="4">
        <f t="shared" si="96"/>
        <v>0</v>
      </c>
      <c r="F174" s="5">
        <f t="shared" si="96"/>
        <v>0</v>
      </c>
      <c r="G174" s="5">
        <f t="shared" si="96"/>
        <v>0</v>
      </c>
      <c r="H174" s="128">
        <f>'Enh Grant Original Request'!H163</f>
        <v>0</v>
      </c>
      <c r="I174" s="128">
        <f>'Enh Grant Original Request'!I163</f>
        <v>0</v>
      </c>
      <c r="J174" s="128">
        <f>'Enh Grant Original Request'!J163</f>
        <v>0</v>
      </c>
      <c r="K174" s="128">
        <f>'Enh Grant Original Request'!K163</f>
        <v>0</v>
      </c>
      <c r="L174" s="128">
        <f>'Enh Grant Original Request'!L163</f>
        <v>0</v>
      </c>
      <c r="M174" s="128">
        <f>'Enh Grant Original Request'!M163</f>
        <v>0</v>
      </c>
      <c r="N174" s="128">
        <f>'Enh Grant Original Request'!N163</f>
        <v>0</v>
      </c>
      <c r="O174" s="128">
        <f>'Enh Grant Original Request'!O163</f>
        <v>0</v>
      </c>
      <c r="P174" s="128">
        <f>'Enh Grant Original Request'!P163</f>
        <v>0</v>
      </c>
      <c r="Q174" s="34">
        <f>'Enh Grant Original Request'!Q163</f>
        <v>0</v>
      </c>
      <c r="R174" s="34">
        <f>'Enh Grant Original Request'!R163</f>
        <v>0</v>
      </c>
      <c r="S174" s="40">
        <f t="shared" si="69"/>
        <v>0</v>
      </c>
      <c r="T174" s="40">
        <f t="shared" si="70"/>
        <v>0</v>
      </c>
      <c r="U174" s="40"/>
      <c r="V174" s="32"/>
      <c r="W174" s="39"/>
      <c r="X174" s="40">
        <f t="shared" si="67"/>
        <v>0</v>
      </c>
      <c r="Y174" s="8">
        <f t="shared" si="71"/>
        <v>0</v>
      </c>
      <c r="Z174" s="8"/>
      <c r="AA174" s="44"/>
      <c r="AB174" s="56">
        <f t="shared" si="73"/>
        <v>0</v>
      </c>
      <c r="AC174" s="39">
        <f t="shared" si="73"/>
        <v>0</v>
      </c>
      <c r="AD174" s="40">
        <f t="shared" si="74"/>
        <v>0</v>
      </c>
      <c r="AE174" s="8">
        <f t="shared" si="75"/>
        <v>0</v>
      </c>
      <c r="AF174" s="8">
        <f t="shared" si="86"/>
        <v>0</v>
      </c>
      <c r="AG174" s="8"/>
      <c r="AH174" s="2"/>
      <c r="AI174" s="2"/>
      <c r="AJ174" s="52"/>
      <c r="AK174" s="53"/>
      <c r="AN174" s="56">
        <f t="shared" si="92"/>
        <v>0</v>
      </c>
      <c r="AP174" s="81"/>
      <c r="AQ174" s="33"/>
      <c r="AS174" s="119"/>
      <c r="AT174" s="123">
        <f t="shared" si="76"/>
        <v>0</v>
      </c>
      <c r="AU174" s="34"/>
      <c r="AZ174" s="4">
        <f t="shared" si="87"/>
        <v>0</v>
      </c>
      <c r="BF174" s="4">
        <f t="shared" si="88"/>
        <v>0</v>
      </c>
      <c r="BH174" s="34">
        <f t="shared" si="89"/>
        <v>0</v>
      </c>
      <c r="BI174" s="34">
        <f t="shared" si="89"/>
        <v>0</v>
      </c>
      <c r="BJ174" s="4">
        <f t="shared" si="90"/>
        <v>0</v>
      </c>
      <c r="BK174" s="4">
        <f t="shared" si="91"/>
        <v>0</v>
      </c>
      <c r="BP174" s="34">
        <f t="shared" si="77"/>
        <v>0</v>
      </c>
      <c r="BQ174" s="34">
        <f t="shared" si="77"/>
        <v>0</v>
      </c>
      <c r="BR174" s="4">
        <f t="shared" si="78"/>
        <v>0</v>
      </c>
      <c r="BS174" s="4">
        <f t="shared" si="79"/>
        <v>0</v>
      </c>
      <c r="BX174" s="34">
        <f t="shared" si="80"/>
        <v>0</v>
      </c>
      <c r="BY174" s="34">
        <f t="shared" si="80"/>
        <v>0</v>
      </c>
      <c r="BZ174" s="4">
        <f t="shared" si="81"/>
        <v>0</v>
      </c>
      <c r="CA174" s="4">
        <f t="shared" si="82"/>
        <v>0</v>
      </c>
      <c r="CF174" s="34">
        <f t="shared" si="83"/>
        <v>0</v>
      </c>
      <c r="CG174" s="34">
        <f t="shared" si="83"/>
        <v>0</v>
      </c>
      <c r="CH174" s="4">
        <f t="shared" si="84"/>
        <v>0</v>
      </c>
      <c r="CI174" s="4">
        <f t="shared" si="85"/>
        <v>0</v>
      </c>
      <c r="CN174" s="4">
        <f t="shared" si="94"/>
        <v>0</v>
      </c>
      <c r="CO174" s="8">
        <f t="shared" si="93"/>
        <v>0</v>
      </c>
    </row>
    <row r="175" spans="1:93" x14ac:dyDescent="0.3">
      <c r="A175" s="3">
        <f t="shared" si="96"/>
        <v>0</v>
      </c>
      <c r="B175" s="4">
        <f t="shared" si="96"/>
        <v>0</v>
      </c>
      <c r="C175" s="4">
        <f t="shared" si="96"/>
        <v>0</v>
      </c>
      <c r="D175" s="4">
        <f t="shared" si="96"/>
        <v>0</v>
      </c>
      <c r="E175" s="4">
        <f t="shared" si="96"/>
        <v>0</v>
      </c>
      <c r="F175" s="5">
        <f t="shared" si="96"/>
        <v>0</v>
      </c>
      <c r="G175" s="5">
        <f t="shared" si="96"/>
        <v>0</v>
      </c>
      <c r="H175" s="128">
        <f>'Enh Grant Original Request'!H164</f>
        <v>0</v>
      </c>
      <c r="I175" s="128">
        <f>'Enh Grant Original Request'!I164</f>
        <v>0</v>
      </c>
      <c r="J175" s="128">
        <f>'Enh Grant Original Request'!J164</f>
        <v>0</v>
      </c>
      <c r="K175" s="128">
        <f>'Enh Grant Original Request'!K164</f>
        <v>0</v>
      </c>
      <c r="L175" s="128">
        <f>'Enh Grant Original Request'!L164</f>
        <v>0</v>
      </c>
      <c r="M175" s="128">
        <f>'Enh Grant Original Request'!M164</f>
        <v>0</v>
      </c>
      <c r="N175" s="128">
        <f>'Enh Grant Original Request'!N164</f>
        <v>0</v>
      </c>
      <c r="O175" s="128">
        <f>'Enh Grant Original Request'!O164</f>
        <v>0</v>
      </c>
      <c r="P175" s="128">
        <f>'Enh Grant Original Request'!P164</f>
        <v>0</v>
      </c>
      <c r="Q175" s="34">
        <f>'Enh Grant Original Request'!Q164</f>
        <v>0</v>
      </c>
      <c r="R175" s="34">
        <f>'Enh Grant Original Request'!R164</f>
        <v>0</v>
      </c>
      <c r="S175" s="40">
        <f t="shared" si="69"/>
        <v>0</v>
      </c>
      <c r="T175" s="40">
        <f t="shared" si="70"/>
        <v>0</v>
      </c>
      <c r="U175" s="40"/>
      <c r="V175" s="32"/>
      <c r="W175" s="39"/>
      <c r="X175" s="40">
        <f t="shared" ref="X175:X238" si="97">SUM(W175)*V175</f>
        <v>0</v>
      </c>
      <c r="Y175" s="8">
        <f t="shared" si="71"/>
        <v>0</v>
      </c>
      <c r="Z175" s="8"/>
      <c r="AA175" s="44"/>
      <c r="AB175" s="56">
        <f t="shared" si="73"/>
        <v>0</v>
      </c>
      <c r="AC175" s="39">
        <f t="shared" si="73"/>
        <v>0</v>
      </c>
      <c r="AD175" s="40">
        <f t="shared" si="74"/>
        <v>0</v>
      </c>
      <c r="AE175" s="8">
        <f t="shared" si="75"/>
        <v>0</v>
      </c>
      <c r="AF175" s="8">
        <f t="shared" si="86"/>
        <v>0</v>
      </c>
      <c r="AG175" s="8"/>
      <c r="AH175" s="2"/>
      <c r="AI175" s="2"/>
      <c r="AJ175" s="52"/>
      <c r="AK175" s="53"/>
      <c r="AN175" s="56">
        <f t="shared" si="92"/>
        <v>0</v>
      </c>
      <c r="AP175" s="81"/>
      <c r="AQ175" s="33"/>
      <c r="AS175" s="119"/>
      <c r="AT175" s="123">
        <f t="shared" si="76"/>
        <v>0</v>
      </c>
      <c r="AU175" s="34"/>
      <c r="AZ175" s="4">
        <f t="shared" si="87"/>
        <v>0</v>
      </c>
      <c r="BF175" s="4">
        <f t="shared" si="88"/>
        <v>0</v>
      </c>
      <c r="BH175" s="34">
        <f t="shared" si="89"/>
        <v>0</v>
      </c>
      <c r="BI175" s="34">
        <f t="shared" si="89"/>
        <v>0</v>
      </c>
      <c r="BJ175" s="4">
        <f t="shared" si="90"/>
        <v>0</v>
      </c>
      <c r="BK175" s="4">
        <f t="shared" si="91"/>
        <v>0</v>
      </c>
      <c r="BP175" s="34">
        <f t="shared" si="77"/>
        <v>0</v>
      </c>
      <c r="BQ175" s="34">
        <f t="shared" si="77"/>
        <v>0</v>
      </c>
      <c r="BR175" s="4">
        <f t="shared" si="78"/>
        <v>0</v>
      </c>
      <c r="BS175" s="4">
        <f t="shared" si="79"/>
        <v>0</v>
      </c>
      <c r="BX175" s="34">
        <f t="shared" si="80"/>
        <v>0</v>
      </c>
      <c r="BY175" s="34">
        <f t="shared" si="80"/>
        <v>0</v>
      </c>
      <c r="BZ175" s="4">
        <f t="shared" si="81"/>
        <v>0</v>
      </c>
      <c r="CA175" s="4">
        <f t="shared" si="82"/>
        <v>0</v>
      </c>
      <c r="CF175" s="34">
        <f t="shared" si="83"/>
        <v>0</v>
      </c>
      <c r="CG175" s="34">
        <f t="shared" si="83"/>
        <v>0</v>
      </c>
      <c r="CH175" s="4">
        <f t="shared" si="84"/>
        <v>0</v>
      </c>
      <c r="CI175" s="4">
        <f t="shared" si="85"/>
        <v>0</v>
      </c>
      <c r="CN175" s="4">
        <f t="shared" si="94"/>
        <v>0</v>
      </c>
      <c r="CO175" s="8">
        <f t="shared" si="93"/>
        <v>0</v>
      </c>
    </row>
    <row r="176" spans="1:93" x14ac:dyDescent="0.3">
      <c r="A176" s="3">
        <f t="shared" si="96"/>
        <v>0</v>
      </c>
      <c r="B176" s="4">
        <f t="shared" si="96"/>
        <v>0</v>
      </c>
      <c r="C176" s="4">
        <f t="shared" si="96"/>
        <v>0</v>
      </c>
      <c r="D176" s="4">
        <f t="shared" si="96"/>
        <v>0</v>
      </c>
      <c r="E176" s="4">
        <f t="shared" si="96"/>
        <v>0</v>
      </c>
      <c r="F176" s="5">
        <f t="shared" si="96"/>
        <v>0</v>
      </c>
      <c r="G176" s="5">
        <f t="shared" si="96"/>
        <v>0</v>
      </c>
      <c r="H176" s="128">
        <f>'Enh Grant Original Request'!H165</f>
        <v>0</v>
      </c>
      <c r="I176" s="128">
        <f>'Enh Grant Original Request'!I165</f>
        <v>0</v>
      </c>
      <c r="J176" s="128">
        <f>'Enh Grant Original Request'!J165</f>
        <v>0</v>
      </c>
      <c r="K176" s="128">
        <f>'Enh Grant Original Request'!K165</f>
        <v>0</v>
      </c>
      <c r="L176" s="128">
        <f>'Enh Grant Original Request'!L165</f>
        <v>0</v>
      </c>
      <c r="M176" s="128">
        <f>'Enh Grant Original Request'!M165</f>
        <v>0</v>
      </c>
      <c r="N176" s="128">
        <f>'Enh Grant Original Request'!N165</f>
        <v>0</v>
      </c>
      <c r="O176" s="128">
        <f>'Enh Grant Original Request'!O165</f>
        <v>0</v>
      </c>
      <c r="P176" s="128">
        <f>'Enh Grant Original Request'!P165</f>
        <v>0</v>
      </c>
      <c r="Q176" s="34">
        <f>'Enh Grant Original Request'!Q165</f>
        <v>0</v>
      </c>
      <c r="R176" s="34">
        <f>'Enh Grant Original Request'!R165</f>
        <v>0</v>
      </c>
      <c r="S176" s="40">
        <f t="shared" si="69"/>
        <v>0</v>
      </c>
      <c r="T176" s="40">
        <f t="shared" si="70"/>
        <v>0</v>
      </c>
      <c r="U176" s="40"/>
      <c r="V176" s="32"/>
      <c r="W176" s="39"/>
      <c r="X176" s="40">
        <f t="shared" si="97"/>
        <v>0</v>
      </c>
      <c r="Y176" s="8">
        <f t="shared" si="71"/>
        <v>0</v>
      </c>
      <c r="Z176" s="8"/>
      <c r="AA176" s="44"/>
      <c r="AB176" s="56">
        <f t="shared" si="73"/>
        <v>0</v>
      </c>
      <c r="AC176" s="39">
        <f t="shared" si="73"/>
        <v>0</v>
      </c>
      <c r="AD176" s="40">
        <f t="shared" si="74"/>
        <v>0</v>
      </c>
      <c r="AE176" s="8">
        <f t="shared" si="75"/>
        <v>0</v>
      </c>
      <c r="AF176" s="8">
        <f t="shared" si="86"/>
        <v>0</v>
      </c>
      <c r="AG176" s="8"/>
      <c r="AH176" s="2"/>
      <c r="AI176" s="2"/>
      <c r="AJ176" s="52"/>
      <c r="AK176" s="53"/>
      <c r="AN176" s="56">
        <f t="shared" si="92"/>
        <v>0</v>
      </c>
      <c r="AP176" s="81"/>
      <c r="AQ176" s="33"/>
      <c r="AS176" s="119"/>
      <c r="AT176" s="123">
        <f t="shared" si="76"/>
        <v>0</v>
      </c>
      <c r="AU176" s="34"/>
      <c r="AZ176" s="4">
        <f t="shared" si="87"/>
        <v>0</v>
      </c>
      <c r="BF176" s="4">
        <f t="shared" si="88"/>
        <v>0</v>
      </c>
      <c r="BH176" s="34">
        <f t="shared" si="89"/>
        <v>0</v>
      </c>
      <c r="BI176" s="34">
        <f t="shared" si="89"/>
        <v>0</v>
      </c>
      <c r="BJ176" s="4">
        <f t="shared" si="90"/>
        <v>0</v>
      </c>
      <c r="BK176" s="4">
        <f t="shared" si="91"/>
        <v>0</v>
      </c>
      <c r="BP176" s="34">
        <f t="shared" si="77"/>
        <v>0</v>
      </c>
      <c r="BQ176" s="34">
        <f t="shared" si="77"/>
        <v>0</v>
      </c>
      <c r="BR176" s="4">
        <f t="shared" si="78"/>
        <v>0</v>
      </c>
      <c r="BS176" s="4">
        <f t="shared" si="79"/>
        <v>0</v>
      </c>
      <c r="BX176" s="34">
        <f t="shared" si="80"/>
        <v>0</v>
      </c>
      <c r="BY176" s="34">
        <f t="shared" si="80"/>
        <v>0</v>
      </c>
      <c r="BZ176" s="4">
        <f t="shared" si="81"/>
        <v>0</v>
      </c>
      <c r="CA176" s="4">
        <f t="shared" si="82"/>
        <v>0</v>
      </c>
      <c r="CF176" s="34">
        <f t="shared" si="83"/>
        <v>0</v>
      </c>
      <c r="CG176" s="34">
        <f t="shared" si="83"/>
        <v>0</v>
      </c>
      <c r="CH176" s="4">
        <f t="shared" si="84"/>
        <v>0</v>
      </c>
      <c r="CI176" s="4">
        <f t="shared" si="85"/>
        <v>0</v>
      </c>
      <c r="CN176" s="4">
        <f t="shared" si="94"/>
        <v>0</v>
      </c>
      <c r="CO176" s="8">
        <f t="shared" si="93"/>
        <v>0</v>
      </c>
    </row>
    <row r="177" spans="1:93" x14ac:dyDescent="0.3">
      <c r="A177" s="3">
        <f t="shared" si="96"/>
        <v>0</v>
      </c>
      <c r="B177" s="4">
        <f t="shared" si="96"/>
        <v>0</v>
      </c>
      <c r="C177" s="4">
        <f t="shared" si="96"/>
        <v>0</v>
      </c>
      <c r="D177" s="4">
        <f t="shared" si="96"/>
        <v>0</v>
      </c>
      <c r="E177" s="4">
        <f t="shared" si="96"/>
        <v>0</v>
      </c>
      <c r="F177" s="5">
        <f t="shared" si="96"/>
        <v>0</v>
      </c>
      <c r="G177" s="5">
        <f t="shared" si="96"/>
        <v>0</v>
      </c>
      <c r="H177" s="128">
        <f>'Enh Grant Original Request'!H166</f>
        <v>0</v>
      </c>
      <c r="I177" s="128">
        <f>'Enh Grant Original Request'!I166</f>
        <v>0</v>
      </c>
      <c r="J177" s="128">
        <f>'Enh Grant Original Request'!J166</f>
        <v>0</v>
      </c>
      <c r="K177" s="128">
        <f>'Enh Grant Original Request'!K166</f>
        <v>0</v>
      </c>
      <c r="L177" s="128">
        <f>'Enh Grant Original Request'!L166</f>
        <v>0</v>
      </c>
      <c r="M177" s="128">
        <f>'Enh Grant Original Request'!M166</f>
        <v>0</v>
      </c>
      <c r="N177" s="128">
        <f>'Enh Grant Original Request'!N166</f>
        <v>0</v>
      </c>
      <c r="O177" s="128">
        <f>'Enh Grant Original Request'!O166</f>
        <v>0</v>
      </c>
      <c r="P177" s="128">
        <f>'Enh Grant Original Request'!P166</f>
        <v>0</v>
      </c>
      <c r="Q177" s="34">
        <f>'Enh Grant Original Request'!Q166</f>
        <v>0</v>
      </c>
      <c r="R177" s="34">
        <f>'Enh Grant Original Request'!R166</f>
        <v>0</v>
      </c>
      <c r="S177" s="40">
        <f t="shared" si="69"/>
        <v>0</v>
      </c>
      <c r="T177" s="40">
        <f t="shared" si="70"/>
        <v>0</v>
      </c>
      <c r="U177" s="40"/>
      <c r="V177" s="32"/>
      <c r="W177" s="39"/>
      <c r="X177" s="40">
        <f t="shared" si="97"/>
        <v>0</v>
      </c>
      <c r="Y177" s="8">
        <f t="shared" si="71"/>
        <v>0</v>
      </c>
      <c r="Z177" s="8"/>
      <c r="AA177" s="44"/>
      <c r="AB177" s="56">
        <f t="shared" si="73"/>
        <v>0</v>
      </c>
      <c r="AC177" s="39">
        <f t="shared" si="73"/>
        <v>0</v>
      </c>
      <c r="AD177" s="40">
        <f t="shared" si="74"/>
        <v>0</v>
      </c>
      <c r="AE177" s="8">
        <f t="shared" si="75"/>
        <v>0</v>
      </c>
      <c r="AF177" s="8">
        <f t="shared" si="86"/>
        <v>0</v>
      </c>
      <c r="AG177" s="8"/>
      <c r="AH177" s="2"/>
      <c r="AI177" s="2"/>
      <c r="AJ177" s="52"/>
      <c r="AK177" s="53"/>
      <c r="AN177" s="56">
        <f t="shared" si="92"/>
        <v>0</v>
      </c>
      <c r="AP177" s="81"/>
      <c r="AQ177" s="33"/>
      <c r="AS177" s="119"/>
      <c r="AT177" s="123">
        <f t="shared" si="76"/>
        <v>0</v>
      </c>
      <c r="AU177" s="34"/>
      <c r="AZ177" s="4">
        <f t="shared" si="87"/>
        <v>0</v>
      </c>
      <c r="BF177" s="4">
        <f t="shared" si="88"/>
        <v>0</v>
      </c>
      <c r="BH177" s="34">
        <f t="shared" si="89"/>
        <v>0</v>
      </c>
      <c r="BI177" s="34">
        <f t="shared" si="89"/>
        <v>0</v>
      </c>
      <c r="BJ177" s="4">
        <f t="shared" si="90"/>
        <v>0</v>
      </c>
      <c r="BK177" s="4">
        <f t="shared" si="91"/>
        <v>0</v>
      </c>
      <c r="BP177" s="34">
        <f t="shared" si="77"/>
        <v>0</v>
      </c>
      <c r="BQ177" s="34">
        <f t="shared" si="77"/>
        <v>0</v>
      </c>
      <c r="BR177" s="4">
        <f t="shared" si="78"/>
        <v>0</v>
      </c>
      <c r="BS177" s="4">
        <f t="shared" si="79"/>
        <v>0</v>
      </c>
      <c r="BX177" s="34">
        <f t="shared" si="80"/>
        <v>0</v>
      </c>
      <c r="BY177" s="34">
        <f t="shared" si="80"/>
        <v>0</v>
      </c>
      <c r="BZ177" s="4">
        <f t="shared" si="81"/>
        <v>0</v>
      </c>
      <c r="CA177" s="4">
        <f t="shared" si="82"/>
        <v>0</v>
      </c>
      <c r="CF177" s="34">
        <f t="shared" si="83"/>
        <v>0</v>
      </c>
      <c r="CG177" s="34">
        <f t="shared" si="83"/>
        <v>0</v>
      </c>
      <c r="CH177" s="4">
        <f t="shared" si="84"/>
        <v>0</v>
      </c>
      <c r="CI177" s="4">
        <f t="shared" si="85"/>
        <v>0</v>
      </c>
      <c r="CN177" s="4">
        <f t="shared" si="94"/>
        <v>0</v>
      </c>
      <c r="CO177" s="8">
        <f t="shared" si="93"/>
        <v>0</v>
      </c>
    </row>
    <row r="178" spans="1:93" x14ac:dyDescent="0.3">
      <c r="A178" s="3">
        <f t="shared" si="96"/>
        <v>0</v>
      </c>
      <c r="B178" s="4">
        <f t="shared" si="96"/>
        <v>0</v>
      </c>
      <c r="C178" s="4">
        <f t="shared" si="96"/>
        <v>0</v>
      </c>
      <c r="D178" s="4">
        <f t="shared" si="96"/>
        <v>0</v>
      </c>
      <c r="E178" s="4">
        <f t="shared" si="96"/>
        <v>0</v>
      </c>
      <c r="F178" s="5">
        <f t="shared" si="96"/>
        <v>0</v>
      </c>
      <c r="G178" s="5">
        <f t="shared" si="96"/>
        <v>0</v>
      </c>
      <c r="H178" s="128">
        <f>'Enh Grant Original Request'!H167</f>
        <v>0</v>
      </c>
      <c r="I178" s="128">
        <f>'Enh Grant Original Request'!I167</f>
        <v>0</v>
      </c>
      <c r="J178" s="128">
        <f>'Enh Grant Original Request'!J167</f>
        <v>0</v>
      </c>
      <c r="K178" s="128">
        <f>'Enh Grant Original Request'!K167</f>
        <v>0</v>
      </c>
      <c r="L178" s="128">
        <f>'Enh Grant Original Request'!L167</f>
        <v>0</v>
      </c>
      <c r="M178" s="128">
        <f>'Enh Grant Original Request'!M167</f>
        <v>0</v>
      </c>
      <c r="N178" s="128">
        <f>'Enh Grant Original Request'!N167</f>
        <v>0</v>
      </c>
      <c r="O178" s="128">
        <f>'Enh Grant Original Request'!O167</f>
        <v>0</v>
      </c>
      <c r="P178" s="128">
        <f>'Enh Grant Original Request'!P167</f>
        <v>0</v>
      </c>
      <c r="Q178" s="34">
        <f>'Enh Grant Original Request'!Q167</f>
        <v>0</v>
      </c>
      <c r="R178" s="34">
        <f>'Enh Grant Original Request'!R167</f>
        <v>0</v>
      </c>
      <c r="S178" s="40">
        <f t="shared" si="69"/>
        <v>0</v>
      </c>
      <c r="T178" s="40">
        <f t="shared" si="70"/>
        <v>0</v>
      </c>
      <c r="U178" s="40"/>
      <c r="V178" s="32"/>
      <c r="W178" s="39"/>
      <c r="X178" s="40">
        <f t="shared" si="97"/>
        <v>0</v>
      </c>
      <c r="Y178" s="8">
        <f t="shared" si="71"/>
        <v>0</v>
      </c>
      <c r="Z178" s="8"/>
      <c r="AA178" s="44"/>
      <c r="AB178" s="56">
        <f t="shared" si="73"/>
        <v>0</v>
      </c>
      <c r="AC178" s="39">
        <f t="shared" si="73"/>
        <v>0</v>
      </c>
      <c r="AD178" s="40">
        <f t="shared" si="74"/>
        <v>0</v>
      </c>
      <c r="AE178" s="8">
        <f t="shared" si="75"/>
        <v>0</v>
      </c>
      <c r="AF178" s="8">
        <f t="shared" si="86"/>
        <v>0</v>
      </c>
      <c r="AG178" s="8"/>
      <c r="AH178" s="2"/>
      <c r="AI178" s="2"/>
      <c r="AJ178" s="52"/>
      <c r="AK178" s="53"/>
      <c r="AN178" s="56">
        <f t="shared" si="92"/>
        <v>0</v>
      </c>
      <c r="AP178" s="81"/>
      <c r="AQ178" s="33"/>
      <c r="AS178" s="119"/>
      <c r="AT178" s="123">
        <f t="shared" si="76"/>
        <v>0</v>
      </c>
      <c r="AU178" s="34"/>
      <c r="AZ178" s="4">
        <f t="shared" si="87"/>
        <v>0</v>
      </c>
      <c r="BF178" s="4">
        <f t="shared" si="88"/>
        <v>0</v>
      </c>
      <c r="BH178" s="34">
        <f t="shared" si="89"/>
        <v>0</v>
      </c>
      <c r="BI178" s="34">
        <f t="shared" si="89"/>
        <v>0</v>
      </c>
      <c r="BJ178" s="4">
        <f t="shared" si="90"/>
        <v>0</v>
      </c>
      <c r="BK178" s="4">
        <f t="shared" si="91"/>
        <v>0</v>
      </c>
      <c r="BP178" s="34">
        <f t="shared" si="77"/>
        <v>0</v>
      </c>
      <c r="BQ178" s="34">
        <f t="shared" si="77"/>
        <v>0</v>
      </c>
      <c r="BR178" s="4">
        <f t="shared" si="78"/>
        <v>0</v>
      </c>
      <c r="BS178" s="4">
        <f t="shared" si="79"/>
        <v>0</v>
      </c>
      <c r="BX178" s="34">
        <f t="shared" si="80"/>
        <v>0</v>
      </c>
      <c r="BY178" s="34">
        <f t="shared" si="80"/>
        <v>0</v>
      </c>
      <c r="BZ178" s="4">
        <f t="shared" si="81"/>
        <v>0</v>
      </c>
      <c r="CA178" s="4">
        <f t="shared" si="82"/>
        <v>0</v>
      </c>
      <c r="CF178" s="34">
        <f t="shared" si="83"/>
        <v>0</v>
      </c>
      <c r="CG178" s="34">
        <f t="shared" si="83"/>
        <v>0</v>
      </c>
      <c r="CH178" s="4">
        <f t="shared" si="84"/>
        <v>0</v>
      </c>
      <c r="CI178" s="4">
        <f t="shared" si="85"/>
        <v>0</v>
      </c>
      <c r="CN178" s="4">
        <f t="shared" si="94"/>
        <v>0</v>
      </c>
      <c r="CO178" s="8">
        <f t="shared" si="93"/>
        <v>0</v>
      </c>
    </row>
    <row r="179" spans="1:93" x14ac:dyDescent="0.3">
      <c r="A179" s="3">
        <f t="shared" si="96"/>
        <v>0</v>
      </c>
      <c r="B179" s="4">
        <f t="shared" si="96"/>
        <v>0</v>
      </c>
      <c r="C179" s="4">
        <f t="shared" si="96"/>
        <v>0</v>
      </c>
      <c r="D179" s="4">
        <f t="shared" si="96"/>
        <v>0</v>
      </c>
      <c r="E179" s="4">
        <f t="shared" si="96"/>
        <v>0</v>
      </c>
      <c r="F179" s="5">
        <f t="shared" si="96"/>
        <v>0</v>
      </c>
      <c r="G179" s="5">
        <f t="shared" si="96"/>
        <v>0</v>
      </c>
      <c r="H179" s="128">
        <f>'Enh Grant Original Request'!H168</f>
        <v>0</v>
      </c>
      <c r="I179" s="128">
        <f>'Enh Grant Original Request'!I168</f>
        <v>0</v>
      </c>
      <c r="J179" s="128">
        <f>'Enh Grant Original Request'!J168</f>
        <v>0</v>
      </c>
      <c r="K179" s="128">
        <f>'Enh Grant Original Request'!K168</f>
        <v>0</v>
      </c>
      <c r="L179" s="128">
        <f>'Enh Grant Original Request'!L168</f>
        <v>0</v>
      </c>
      <c r="M179" s="128">
        <f>'Enh Grant Original Request'!M168</f>
        <v>0</v>
      </c>
      <c r="N179" s="128">
        <f>'Enh Grant Original Request'!N168</f>
        <v>0</v>
      </c>
      <c r="O179" s="128">
        <f>'Enh Grant Original Request'!O168</f>
        <v>0</v>
      </c>
      <c r="P179" s="128">
        <f>'Enh Grant Original Request'!P168</f>
        <v>0</v>
      </c>
      <c r="Q179" s="34">
        <f>'Enh Grant Original Request'!Q168</f>
        <v>0</v>
      </c>
      <c r="R179" s="34">
        <f>'Enh Grant Original Request'!R168</f>
        <v>0</v>
      </c>
      <c r="S179" s="40">
        <f t="shared" si="69"/>
        <v>0</v>
      </c>
      <c r="T179" s="40">
        <f t="shared" si="70"/>
        <v>0</v>
      </c>
      <c r="U179" s="40"/>
      <c r="V179" s="32"/>
      <c r="W179" s="39"/>
      <c r="X179" s="40">
        <f t="shared" si="97"/>
        <v>0</v>
      </c>
      <c r="Y179" s="8">
        <f t="shared" si="71"/>
        <v>0</v>
      </c>
      <c r="Z179" s="8"/>
      <c r="AA179" s="44"/>
      <c r="AB179" s="56">
        <f t="shared" si="73"/>
        <v>0</v>
      </c>
      <c r="AC179" s="39">
        <f t="shared" si="73"/>
        <v>0</v>
      </c>
      <c r="AD179" s="40">
        <f t="shared" si="74"/>
        <v>0</v>
      </c>
      <c r="AE179" s="8">
        <f t="shared" si="75"/>
        <v>0</v>
      </c>
      <c r="AF179" s="8">
        <f t="shared" si="86"/>
        <v>0</v>
      </c>
      <c r="AG179" s="8"/>
      <c r="AH179" s="2"/>
      <c r="AI179" s="2"/>
      <c r="AJ179" s="52"/>
      <c r="AK179" s="53"/>
      <c r="AN179" s="56">
        <f t="shared" si="92"/>
        <v>0</v>
      </c>
      <c r="AP179" s="81"/>
      <c r="AQ179" s="33"/>
      <c r="AS179" s="119"/>
      <c r="AT179" s="123">
        <f t="shared" si="76"/>
        <v>0</v>
      </c>
      <c r="AU179" s="34"/>
      <c r="AZ179" s="4">
        <f t="shared" si="87"/>
        <v>0</v>
      </c>
      <c r="BF179" s="4">
        <f t="shared" si="88"/>
        <v>0</v>
      </c>
      <c r="BH179" s="34">
        <f t="shared" si="89"/>
        <v>0</v>
      </c>
      <c r="BI179" s="34">
        <f t="shared" si="89"/>
        <v>0</v>
      </c>
      <c r="BJ179" s="4">
        <f t="shared" si="90"/>
        <v>0</v>
      </c>
      <c r="BK179" s="4">
        <f t="shared" si="91"/>
        <v>0</v>
      </c>
      <c r="BP179" s="34">
        <f t="shared" si="77"/>
        <v>0</v>
      </c>
      <c r="BQ179" s="34">
        <f t="shared" si="77"/>
        <v>0</v>
      </c>
      <c r="BR179" s="4">
        <f t="shared" si="78"/>
        <v>0</v>
      </c>
      <c r="BS179" s="4">
        <f t="shared" si="79"/>
        <v>0</v>
      </c>
      <c r="BX179" s="34">
        <f t="shared" si="80"/>
        <v>0</v>
      </c>
      <c r="BY179" s="34">
        <f t="shared" si="80"/>
        <v>0</v>
      </c>
      <c r="BZ179" s="4">
        <f t="shared" si="81"/>
        <v>0</v>
      </c>
      <c r="CA179" s="4">
        <f t="shared" si="82"/>
        <v>0</v>
      </c>
      <c r="CF179" s="34">
        <f t="shared" si="83"/>
        <v>0</v>
      </c>
      <c r="CG179" s="34">
        <f t="shared" si="83"/>
        <v>0</v>
      </c>
      <c r="CH179" s="4">
        <f t="shared" si="84"/>
        <v>0</v>
      </c>
      <c r="CI179" s="4">
        <f t="shared" si="85"/>
        <v>0</v>
      </c>
      <c r="CN179" s="4">
        <f t="shared" si="94"/>
        <v>0</v>
      </c>
      <c r="CO179" s="8">
        <f t="shared" si="93"/>
        <v>0</v>
      </c>
    </row>
    <row r="180" spans="1:93" x14ac:dyDescent="0.3">
      <c r="A180" s="3">
        <f t="shared" si="96"/>
        <v>0</v>
      </c>
      <c r="B180" s="4">
        <f t="shared" si="96"/>
        <v>0</v>
      </c>
      <c r="C180" s="4">
        <f t="shared" si="96"/>
        <v>0</v>
      </c>
      <c r="D180" s="4">
        <f t="shared" si="96"/>
        <v>0</v>
      </c>
      <c r="E180" s="4">
        <f t="shared" si="96"/>
        <v>0</v>
      </c>
      <c r="F180" s="5">
        <f t="shared" si="96"/>
        <v>0</v>
      </c>
      <c r="G180" s="5">
        <f t="shared" si="96"/>
        <v>0</v>
      </c>
      <c r="H180" s="128">
        <f>'Enh Grant Original Request'!H169</f>
        <v>0</v>
      </c>
      <c r="I180" s="128">
        <f>'Enh Grant Original Request'!I169</f>
        <v>0</v>
      </c>
      <c r="J180" s="128">
        <f>'Enh Grant Original Request'!J169</f>
        <v>0</v>
      </c>
      <c r="K180" s="128">
        <f>'Enh Grant Original Request'!K169</f>
        <v>0</v>
      </c>
      <c r="L180" s="128">
        <f>'Enh Grant Original Request'!L169</f>
        <v>0</v>
      </c>
      <c r="M180" s="128">
        <f>'Enh Grant Original Request'!M169</f>
        <v>0</v>
      </c>
      <c r="N180" s="128">
        <f>'Enh Grant Original Request'!N169</f>
        <v>0</v>
      </c>
      <c r="O180" s="128">
        <f>'Enh Grant Original Request'!O169</f>
        <v>0</v>
      </c>
      <c r="P180" s="128">
        <f>'Enh Grant Original Request'!P169</f>
        <v>0</v>
      </c>
      <c r="Q180" s="34">
        <f>'Enh Grant Original Request'!Q169</f>
        <v>0</v>
      </c>
      <c r="R180" s="34">
        <f>'Enh Grant Original Request'!R169</f>
        <v>0</v>
      </c>
      <c r="S180" s="40">
        <f t="shared" si="69"/>
        <v>0</v>
      </c>
      <c r="T180" s="40">
        <f t="shared" si="70"/>
        <v>0</v>
      </c>
      <c r="U180" s="40"/>
      <c r="V180" s="32"/>
      <c r="W180" s="39"/>
      <c r="X180" s="40">
        <f t="shared" si="97"/>
        <v>0</v>
      </c>
      <c r="Y180" s="8">
        <f t="shared" si="71"/>
        <v>0</v>
      </c>
      <c r="Z180" s="8"/>
      <c r="AA180" s="44"/>
      <c r="AB180" s="56">
        <f t="shared" si="73"/>
        <v>0</v>
      </c>
      <c r="AC180" s="39">
        <f t="shared" si="73"/>
        <v>0</v>
      </c>
      <c r="AD180" s="40">
        <f t="shared" si="74"/>
        <v>0</v>
      </c>
      <c r="AE180" s="8">
        <f t="shared" si="75"/>
        <v>0</v>
      </c>
      <c r="AF180" s="8">
        <f t="shared" si="86"/>
        <v>0</v>
      </c>
      <c r="AG180" s="8"/>
      <c r="AH180" s="2"/>
      <c r="AI180" s="2"/>
      <c r="AJ180" s="52"/>
      <c r="AK180" s="53"/>
      <c r="AN180" s="56">
        <f t="shared" si="92"/>
        <v>0</v>
      </c>
      <c r="AP180" s="81"/>
      <c r="AQ180" s="33"/>
      <c r="AS180" s="119"/>
      <c r="AT180" s="123">
        <f t="shared" si="76"/>
        <v>0</v>
      </c>
      <c r="AU180" s="34"/>
      <c r="AZ180" s="4">
        <f t="shared" si="87"/>
        <v>0</v>
      </c>
      <c r="BF180" s="4">
        <f t="shared" si="88"/>
        <v>0</v>
      </c>
      <c r="BH180" s="34">
        <f t="shared" si="89"/>
        <v>0</v>
      </c>
      <c r="BI180" s="34">
        <f t="shared" si="89"/>
        <v>0</v>
      </c>
      <c r="BJ180" s="4">
        <f t="shared" si="90"/>
        <v>0</v>
      </c>
      <c r="BK180" s="4">
        <f t="shared" si="91"/>
        <v>0</v>
      </c>
      <c r="BP180" s="34">
        <f t="shared" si="77"/>
        <v>0</v>
      </c>
      <c r="BQ180" s="34">
        <f t="shared" si="77"/>
        <v>0</v>
      </c>
      <c r="BR180" s="4">
        <f t="shared" si="78"/>
        <v>0</v>
      </c>
      <c r="BS180" s="4">
        <f t="shared" si="79"/>
        <v>0</v>
      </c>
      <c r="BX180" s="34">
        <f t="shared" si="80"/>
        <v>0</v>
      </c>
      <c r="BY180" s="34">
        <f t="shared" si="80"/>
        <v>0</v>
      </c>
      <c r="BZ180" s="4">
        <f t="shared" si="81"/>
        <v>0</v>
      </c>
      <c r="CA180" s="4">
        <f t="shared" si="82"/>
        <v>0</v>
      </c>
      <c r="CF180" s="34">
        <f t="shared" si="83"/>
        <v>0</v>
      </c>
      <c r="CG180" s="34">
        <f t="shared" si="83"/>
        <v>0</v>
      </c>
      <c r="CH180" s="4">
        <f t="shared" si="84"/>
        <v>0</v>
      </c>
      <c r="CI180" s="4">
        <f t="shared" si="85"/>
        <v>0</v>
      </c>
      <c r="CN180" s="4">
        <f t="shared" si="94"/>
        <v>0</v>
      </c>
      <c r="CO180" s="8">
        <f t="shared" si="93"/>
        <v>0</v>
      </c>
    </row>
    <row r="181" spans="1:93" x14ac:dyDescent="0.3">
      <c r="A181" s="3">
        <f t="shared" si="96"/>
        <v>0</v>
      </c>
      <c r="B181" s="4">
        <f t="shared" si="96"/>
        <v>0</v>
      </c>
      <c r="C181" s="4">
        <f t="shared" si="96"/>
        <v>0</v>
      </c>
      <c r="D181" s="4">
        <f t="shared" si="96"/>
        <v>0</v>
      </c>
      <c r="E181" s="4">
        <f t="shared" si="96"/>
        <v>0</v>
      </c>
      <c r="F181" s="5">
        <f t="shared" si="96"/>
        <v>0</v>
      </c>
      <c r="G181" s="5">
        <f t="shared" si="96"/>
        <v>0</v>
      </c>
      <c r="H181" s="128">
        <f>'Enh Grant Original Request'!H170</f>
        <v>0</v>
      </c>
      <c r="I181" s="128">
        <f>'Enh Grant Original Request'!I170</f>
        <v>0</v>
      </c>
      <c r="J181" s="128">
        <f>'Enh Grant Original Request'!J170</f>
        <v>0</v>
      </c>
      <c r="K181" s="128">
        <f>'Enh Grant Original Request'!K170</f>
        <v>0</v>
      </c>
      <c r="L181" s="128">
        <f>'Enh Grant Original Request'!L170</f>
        <v>0</v>
      </c>
      <c r="M181" s="128">
        <f>'Enh Grant Original Request'!M170</f>
        <v>0</v>
      </c>
      <c r="N181" s="128">
        <f>'Enh Grant Original Request'!N170</f>
        <v>0</v>
      </c>
      <c r="O181" s="128">
        <f>'Enh Grant Original Request'!O170</f>
        <v>0</v>
      </c>
      <c r="P181" s="128">
        <f>'Enh Grant Original Request'!P170</f>
        <v>0</v>
      </c>
      <c r="Q181" s="34">
        <f>'Enh Grant Original Request'!Q170</f>
        <v>0</v>
      </c>
      <c r="R181" s="34">
        <f>'Enh Grant Original Request'!R170</f>
        <v>0</v>
      </c>
      <c r="S181" s="40">
        <f t="shared" si="69"/>
        <v>0</v>
      </c>
      <c r="T181" s="40">
        <f t="shared" si="70"/>
        <v>0</v>
      </c>
      <c r="U181" s="40"/>
      <c r="V181" s="32"/>
      <c r="W181" s="39"/>
      <c r="X181" s="40">
        <f t="shared" si="97"/>
        <v>0</v>
      </c>
      <c r="Y181" s="8">
        <f t="shared" si="71"/>
        <v>0</v>
      </c>
      <c r="Z181" s="8"/>
      <c r="AA181" s="44"/>
      <c r="AB181" s="56">
        <f t="shared" si="73"/>
        <v>0</v>
      </c>
      <c r="AC181" s="39">
        <f t="shared" si="73"/>
        <v>0</v>
      </c>
      <c r="AD181" s="40">
        <f t="shared" si="74"/>
        <v>0</v>
      </c>
      <c r="AE181" s="8">
        <f t="shared" si="75"/>
        <v>0</v>
      </c>
      <c r="AF181" s="8">
        <f t="shared" si="86"/>
        <v>0</v>
      </c>
      <c r="AG181" s="8"/>
      <c r="AH181" s="2"/>
      <c r="AI181" s="2"/>
      <c r="AJ181" s="52"/>
      <c r="AK181" s="53"/>
      <c r="AN181" s="56">
        <f t="shared" si="92"/>
        <v>0</v>
      </c>
      <c r="AP181" s="81"/>
      <c r="AQ181" s="33"/>
      <c r="AS181" s="119"/>
      <c r="AT181" s="123">
        <f t="shared" si="76"/>
        <v>0</v>
      </c>
      <c r="AU181" s="34"/>
      <c r="AZ181" s="4">
        <f t="shared" si="87"/>
        <v>0</v>
      </c>
      <c r="BF181" s="4">
        <f t="shared" si="88"/>
        <v>0</v>
      </c>
      <c r="BH181" s="34">
        <f t="shared" si="89"/>
        <v>0</v>
      </c>
      <c r="BI181" s="34">
        <f t="shared" si="89"/>
        <v>0</v>
      </c>
      <c r="BJ181" s="4">
        <f t="shared" si="90"/>
        <v>0</v>
      </c>
      <c r="BK181" s="4">
        <f t="shared" si="91"/>
        <v>0</v>
      </c>
      <c r="BP181" s="34">
        <f t="shared" si="77"/>
        <v>0</v>
      </c>
      <c r="BQ181" s="34">
        <f t="shared" si="77"/>
        <v>0</v>
      </c>
      <c r="BR181" s="4">
        <f t="shared" si="78"/>
        <v>0</v>
      </c>
      <c r="BS181" s="4">
        <f t="shared" si="79"/>
        <v>0</v>
      </c>
      <c r="BX181" s="34">
        <f t="shared" si="80"/>
        <v>0</v>
      </c>
      <c r="BY181" s="34">
        <f t="shared" si="80"/>
        <v>0</v>
      </c>
      <c r="BZ181" s="4">
        <f t="shared" si="81"/>
        <v>0</v>
      </c>
      <c r="CA181" s="4">
        <f t="shared" si="82"/>
        <v>0</v>
      </c>
      <c r="CF181" s="34">
        <f t="shared" si="83"/>
        <v>0</v>
      </c>
      <c r="CG181" s="34">
        <f t="shared" si="83"/>
        <v>0</v>
      </c>
      <c r="CH181" s="4">
        <f t="shared" si="84"/>
        <v>0</v>
      </c>
      <c r="CI181" s="4">
        <f t="shared" si="85"/>
        <v>0</v>
      </c>
      <c r="CN181" s="4">
        <f t="shared" si="94"/>
        <v>0</v>
      </c>
      <c r="CO181" s="8">
        <f t="shared" si="93"/>
        <v>0</v>
      </c>
    </row>
    <row r="182" spans="1:93" x14ac:dyDescent="0.3">
      <c r="A182" s="3">
        <f t="shared" si="96"/>
        <v>0</v>
      </c>
      <c r="B182" s="4">
        <f t="shared" si="96"/>
        <v>0</v>
      </c>
      <c r="C182" s="4">
        <f t="shared" si="96"/>
        <v>0</v>
      </c>
      <c r="D182" s="4">
        <f t="shared" si="96"/>
        <v>0</v>
      </c>
      <c r="E182" s="4">
        <f t="shared" si="96"/>
        <v>0</v>
      </c>
      <c r="F182" s="5">
        <f t="shared" si="96"/>
        <v>0</v>
      </c>
      <c r="G182" s="5">
        <f t="shared" si="96"/>
        <v>0</v>
      </c>
      <c r="H182" s="128">
        <f>'Enh Grant Original Request'!H171</f>
        <v>0</v>
      </c>
      <c r="I182" s="128">
        <f>'Enh Grant Original Request'!I171</f>
        <v>0</v>
      </c>
      <c r="J182" s="128">
        <f>'Enh Grant Original Request'!J171</f>
        <v>0</v>
      </c>
      <c r="K182" s="128">
        <f>'Enh Grant Original Request'!K171</f>
        <v>0</v>
      </c>
      <c r="L182" s="128">
        <f>'Enh Grant Original Request'!L171</f>
        <v>0</v>
      </c>
      <c r="M182" s="128">
        <f>'Enh Grant Original Request'!M171</f>
        <v>0</v>
      </c>
      <c r="N182" s="128">
        <f>'Enh Grant Original Request'!N171</f>
        <v>0</v>
      </c>
      <c r="O182" s="128">
        <f>'Enh Grant Original Request'!O171</f>
        <v>0</v>
      </c>
      <c r="P182" s="128">
        <f>'Enh Grant Original Request'!P171</f>
        <v>0</v>
      </c>
      <c r="Q182" s="34">
        <f>'Enh Grant Original Request'!Q171</f>
        <v>0</v>
      </c>
      <c r="R182" s="34">
        <f>'Enh Grant Original Request'!R171</f>
        <v>0</v>
      </c>
      <c r="S182" s="40">
        <f t="shared" si="69"/>
        <v>0</v>
      </c>
      <c r="T182" s="40">
        <f t="shared" si="70"/>
        <v>0</v>
      </c>
      <c r="U182" s="40"/>
      <c r="V182" s="32"/>
      <c r="W182" s="39"/>
      <c r="X182" s="40">
        <f t="shared" si="97"/>
        <v>0</v>
      </c>
      <c r="Y182" s="8">
        <f t="shared" si="71"/>
        <v>0</v>
      </c>
      <c r="Z182" s="8"/>
      <c r="AA182" s="44"/>
      <c r="AB182" s="56">
        <f t="shared" si="73"/>
        <v>0</v>
      </c>
      <c r="AC182" s="39">
        <f t="shared" si="73"/>
        <v>0</v>
      </c>
      <c r="AD182" s="40">
        <f t="shared" si="74"/>
        <v>0</v>
      </c>
      <c r="AE182" s="8">
        <f t="shared" si="75"/>
        <v>0</v>
      </c>
      <c r="AF182" s="8">
        <f t="shared" si="86"/>
        <v>0</v>
      </c>
      <c r="AG182" s="8"/>
      <c r="AH182" s="2"/>
      <c r="AI182" s="2"/>
      <c r="AJ182" s="52"/>
      <c r="AK182" s="53"/>
      <c r="AN182" s="56">
        <f t="shared" si="92"/>
        <v>0</v>
      </c>
      <c r="AP182" s="81"/>
      <c r="AQ182" s="33"/>
      <c r="AS182" s="119"/>
      <c r="AT182" s="123">
        <f t="shared" si="76"/>
        <v>0</v>
      </c>
      <c r="AU182" s="34"/>
      <c r="AZ182" s="4">
        <f t="shared" si="87"/>
        <v>0</v>
      </c>
      <c r="BF182" s="4">
        <f t="shared" si="88"/>
        <v>0</v>
      </c>
      <c r="BH182" s="34">
        <f t="shared" si="89"/>
        <v>0</v>
      </c>
      <c r="BI182" s="34">
        <f t="shared" si="89"/>
        <v>0</v>
      </c>
      <c r="BJ182" s="4">
        <f t="shared" si="90"/>
        <v>0</v>
      </c>
      <c r="BK182" s="4">
        <f t="shared" si="91"/>
        <v>0</v>
      </c>
      <c r="BP182" s="34">
        <f t="shared" si="77"/>
        <v>0</v>
      </c>
      <c r="BQ182" s="34">
        <f t="shared" si="77"/>
        <v>0</v>
      </c>
      <c r="BR182" s="4">
        <f t="shared" si="78"/>
        <v>0</v>
      </c>
      <c r="BS182" s="4">
        <f t="shared" si="79"/>
        <v>0</v>
      </c>
      <c r="BX182" s="34">
        <f t="shared" si="80"/>
        <v>0</v>
      </c>
      <c r="BY182" s="34">
        <f t="shared" si="80"/>
        <v>0</v>
      </c>
      <c r="BZ182" s="4">
        <f t="shared" si="81"/>
        <v>0</v>
      </c>
      <c r="CA182" s="4">
        <f t="shared" si="82"/>
        <v>0</v>
      </c>
      <c r="CF182" s="34">
        <f t="shared" si="83"/>
        <v>0</v>
      </c>
      <c r="CG182" s="34">
        <f t="shared" si="83"/>
        <v>0</v>
      </c>
      <c r="CH182" s="4">
        <f t="shared" si="84"/>
        <v>0</v>
      </c>
      <c r="CI182" s="4">
        <f t="shared" si="85"/>
        <v>0</v>
      </c>
      <c r="CN182" s="4">
        <f t="shared" si="94"/>
        <v>0</v>
      </c>
      <c r="CO182" s="8">
        <f t="shared" si="93"/>
        <v>0</v>
      </c>
    </row>
    <row r="183" spans="1:93" x14ac:dyDescent="0.3">
      <c r="A183" s="3">
        <f t="shared" si="96"/>
        <v>0</v>
      </c>
      <c r="B183" s="4">
        <f t="shared" si="96"/>
        <v>0</v>
      </c>
      <c r="C183" s="4">
        <f t="shared" si="96"/>
        <v>0</v>
      </c>
      <c r="D183" s="4">
        <f t="shared" si="96"/>
        <v>0</v>
      </c>
      <c r="E183" s="4">
        <f t="shared" si="96"/>
        <v>0</v>
      </c>
      <c r="F183" s="5">
        <f t="shared" si="96"/>
        <v>0</v>
      </c>
      <c r="G183" s="5">
        <f t="shared" si="96"/>
        <v>0</v>
      </c>
      <c r="H183" s="128">
        <f>'Enh Grant Original Request'!H172</f>
        <v>0</v>
      </c>
      <c r="I183" s="128">
        <f>'Enh Grant Original Request'!I172</f>
        <v>0</v>
      </c>
      <c r="J183" s="128">
        <f>'Enh Grant Original Request'!J172</f>
        <v>0</v>
      </c>
      <c r="K183" s="128">
        <f>'Enh Grant Original Request'!K172</f>
        <v>0</v>
      </c>
      <c r="L183" s="128">
        <f>'Enh Grant Original Request'!L172</f>
        <v>0</v>
      </c>
      <c r="M183" s="128">
        <f>'Enh Grant Original Request'!M172</f>
        <v>0</v>
      </c>
      <c r="N183" s="128">
        <f>'Enh Grant Original Request'!N172</f>
        <v>0</v>
      </c>
      <c r="O183" s="128">
        <f>'Enh Grant Original Request'!O172</f>
        <v>0</v>
      </c>
      <c r="P183" s="128">
        <f>'Enh Grant Original Request'!P172</f>
        <v>0</v>
      </c>
      <c r="Q183" s="34">
        <f>'Enh Grant Original Request'!Q172</f>
        <v>0</v>
      </c>
      <c r="R183" s="34">
        <f>'Enh Grant Original Request'!R172</f>
        <v>0</v>
      </c>
      <c r="S183" s="40">
        <f t="shared" si="69"/>
        <v>0</v>
      </c>
      <c r="T183" s="40">
        <f t="shared" si="70"/>
        <v>0</v>
      </c>
      <c r="U183" s="40"/>
      <c r="V183" s="32"/>
      <c r="W183" s="39"/>
      <c r="X183" s="40">
        <f t="shared" si="97"/>
        <v>0</v>
      </c>
      <c r="Y183" s="8">
        <f t="shared" si="71"/>
        <v>0</v>
      </c>
      <c r="Z183" s="8"/>
      <c r="AA183" s="44"/>
      <c r="AB183" s="56">
        <f t="shared" si="73"/>
        <v>0</v>
      </c>
      <c r="AC183" s="39">
        <f t="shared" si="73"/>
        <v>0</v>
      </c>
      <c r="AD183" s="40">
        <f t="shared" si="74"/>
        <v>0</v>
      </c>
      <c r="AE183" s="8">
        <f t="shared" si="75"/>
        <v>0</v>
      </c>
      <c r="AF183" s="8">
        <f t="shared" si="86"/>
        <v>0</v>
      </c>
      <c r="AG183" s="8"/>
      <c r="AH183" s="2"/>
      <c r="AI183" s="2"/>
      <c r="AJ183" s="52"/>
      <c r="AK183" s="53"/>
      <c r="AN183" s="56">
        <f t="shared" si="92"/>
        <v>0</v>
      </c>
      <c r="AP183" s="81"/>
      <c r="AQ183" s="33"/>
      <c r="AS183" s="119"/>
      <c r="AT183" s="123">
        <f t="shared" si="76"/>
        <v>0</v>
      </c>
      <c r="AU183" s="34"/>
      <c r="AZ183" s="4">
        <f t="shared" si="87"/>
        <v>0</v>
      </c>
      <c r="BF183" s="4">
        <f t="shared" si="88"/>
        <v>0</v>
      </c>
      <c r="BH183" s="34">
        <f t="shared" si="89"/>
        <v>0</v>
      </c>
      <c r="BI183" s="34">
        <f t="shared" si="89"/>
        <v>0</v>
      </c>
      <c r="BJ183" s="4">
        <f t="shared" si="90"/>
        <v>0</v>
      </c>
      <c r="BK183" s="4">
        <f t="shared" si="91"/>
        <v>0</v>
      </c>
      <c r="BP183" s="34">
        <f t="shared" si="77"/>
        <v>0</v>
      </c>
      <c r="BQ183" s="34">
        <f t="shared" si="77"/>
        <v>0</v>
      </c>
      <c r="BR183" s="4">
        <f t="shared" si="78"/>
        <v>0</v>
      </c>
      <c r="BS183" s="4">
        <f t="shared" si="79"/>
        <v>0</v>
      </c>
      <c r="BX183" s="34">
        <f t="shared" si="80"/>
        <v>0</v>
      </c>
      <c r="BY183" s="34">
        <f t="shared" si="80"/>
        <v>0</v>
      </c>
      <c r="BZ183" s="4">
        <f t="shared" si="81"/>
        <v>0</v>
      </c>
      <c r="CA183" s="4">
        <f t="shared" si="82"/>
        <v>0</v>
      </c>
      <c r="CF183" s="34">
        <f t="shared" si="83"/>
        <v>0</v>
      </c>
      <c r="CG183" s="34">
        <f t="shared" si="83"/>
        <v>0</v>
      </c>
      <c r="CH183" s="4">
        <f t="shared" si="84"/>
        <v>0</v>
      </c>
      <c r="CI183" s="4">
        <f t="shared" si="85"/>
        <v>0</v>
      </c>
      <c r="CN183" s="4">
        <f t="shared" si="94"/>
        <v>0</v>
      </c>
      <c r="CO183" s="8">
        <f t="shared" si="93"/>
        <v>0</v>
      </c>
    </row>
    <row r="184" spans="1:93" x14ac:dyDescent="0.3">
      <c r="A184" s="3">
        <f t="shared" si="96"/>
        <v>0</v>
      </c>
      <c r="B184" s="4">
        <f t="shared" si="96"/>
        <v>0</v>
      </c>
      <c r="C184" s="4">
        <f t="shared" si="96"/>
        <v>0</v>
      </c>
      <c r="D184" s="4">
        <f t="shared" si="96"/>
        <v>0</v>
      </c>
      <c r="E184" s="4">
        <f t="shared" si="96"/>
        <v>0</v>
      </c>
      <c r="F184" s="5">
        <f t="shared" si="96"/>
        <v>0</v>
      </c>
      <c r="G184" s="5">
        <f t="shared" si="96"/>
        <v>0</v>
      </c>
      <c r="H184" s="128">
        <f>'Enh Grant Original Request'!H173</f>
        <v>0</v>
      </c>
      <c r="I184" s="128">
        <f>'Enh Grant Original Request'!I173</f>
        <v>0</v>
      </c>
      <c r="J184" s="128">
        <f>'Enh Grant Original Request'!J173</f>
        <v>0</v>
      </c>
      <c r="K184" s="128">
        <f>'Enh Grant Original Request'!K173</f>
        <v>0</v>
      </c>
      <c r="L184" s="128">
        <f>'Enh Grant Original Request'!L173</f>
        <v>0</v>
      </c>
      <c r="M184" s="128">
        <f>'Enh Grant Original Request'!M173</f>
        <v>0</v>
      </c>
      <c r="N184" s="128">
        <f>'Enh Grant Original Request'!N173</f>
        <v>0</v>
      </c>
      <c r="O184" s="128">
        <f>'Enh Grant Original Request'!O173</f>
        <v>0</v>
      </c>
      <c r="P184" s="128">
        <f>'Enh Grant Original Request'!P173</f>
        <v>0</v>
      </c>
      <c r="Q184" s="34">
        <f>'Enh Grant Original Request'!Q173</f>
        <v>0</v>
      </c>
      <c r="R184" s="34">
        <f>'Enh Grant Original Request'!R173</f>
        <v>0</v>
      </c>
      <c r="S184" s="40">
        <f t="shared" si="69"/>
        <v>0</v>
      </c>
      <c r="T184" s="40">
        <f t="shared" si="70"/>
        <v>0</v>
      </c>
      <c r="U184" s="40"/>
      <c r="V184" s="32"/>
      <c r="W184" s="39"/>
      <c r="X184" s="40">
        <f t="shared" si="97"/>
        <v>0</v>
      </c>
      <c r="Y184" s="8">
        <f t="shared" si="71"/>
        <v>0</v>
      </c>
      <c r="Z184" s="8"/>
      <c r="AA184" s="44"/>
      <c r="AB184" s="56">
        <f t="shared" si="73"/>
        <v>0</v>
      </c>
      <c r="AC184" s="39">
        <f t="shared" si="73"/>
        <v>0</v>
      </c>
      <c r="AD184" s="40">
        <f t="shared" si="74"/>
        <v>0</v>
      </c>
      <c r="AE184" s="8">
        <f t="shared" si="75"/>
        <v>0</v>
      </c>
      <c r="AF184" s="8">
        <f t="shared" si="86"/>
        <v>0</v>
      </c>
      <c r="AG184" s="8"/>
      <c r="AH184" s="2"/>
      <c r="AI184" s="2"/>
      <c r="AJ184" s="52"/>
      <c r="AK184" s="53"/>
      <c r="AN184" s="56">
        <f t="shared" si="92"/>
        <v>0</v>
      </c>
      <c r="AP184" s="81"/>
      <c r="AQ184" s="33"/>
      <c r="AS184" s="119"/>
      <c r="AT184" s="123">
        <f t="shared" si="76"/>
        <v>0</v>
      </c>
      <c r="AU184" s="34"/>
      <c r="AZ184" s="4">
        <f t="shared" si="87"/>
        <v>0</v>
      </c>
      <c r="BF184" s="4">
        <f t="shared" si="88"/>
        <v>0</v>
      </c>
      <c r="BH184" s="34">
        <f t="shared" si="89"/>
        <v>0</v>
      </c>
      <c r="BI184" s="34">
        <f t="shared" si="89"/>
        <v>0</v>
      </c>
      <c r="BJ184" s="4">
        <f t="shared" si="90"/>
        <v>0</v>
      </c>
      <c r="BK184" s="4">
        <f t="shared" si="91"/>
        <v>0</v>
      </c>
      <c r="BP184" s="34">
        <f t="shared" si="77"/>
        <v>0</v>
      </c>
      <c r="BQ184" s="34">
        <f t="shared" si="77"/>
        <v>0</v>
      </c>
      <c r="BR184" s="4">
        <f t="shared" si="78"/>
        <v>0</v>
      </c>
      <c r="BS184" s="4">
        <f t="shared" si="79"/>
        <v>0</v>
      </c>
      <c r="BX184" s="34">
        <f t="shared" si="80"/>
        <v>0</v>
      </c>
      <c r="BY184" s="34">
        <f t="shared" si="80"/>
        <v>0</v>
      </c>
      <c r="BZ184" s="4">
        <f t="shared" si="81"/>
        <v>0</v>
      </c>
      <c r="CA184" s="4">
        <f t="shared" si="82"/>
        <v>0</v>
      </c>
      <c r="CF184" s="34">
        <f t="shared" si="83"/>
        <v>0</v>
      </c>
      <c r="CG184" s="34">
        <f t="shared" si="83"/>
        <v>0</v>
      </c>
      <c r="CH184" s="4">
        <f t="shared" si="84"/>
        <v>0</v>
      </c>
      <c r="CI184" s="4">
        <f t="shared" si="85"/>
        <v>0</v>
      </c>
      <c r="CN184" s="4">
        <f t="shared" si="94"/>
        <v>0</v>
      </c>
      <c r="CO184" s="8">
        <f t="shared" si="93"/>
        <v>0</v>
      </c>
    </row>
    <row r="185" spans="1:93" x14ac:dyDescent="0.3">
      <c r="A185" s="3">
        <f t="shared" si="96"/>
        <v>0</v>
      </c>
      <c r="B185" s="4">
        <f t="shared" si="96"/>
        <v>0</v>
      </c>
      <c r="C185" s="4">
        <f t="shared" si="96"/>
        <v>0</v>
      </c>
      <c r="D185" s="4">
        <f t="shared" si="96"/>
        <v>0</v>
      </c>
      <c r="E185" s="4">
        <f t="shared" si="96"/>
        <v>0</v>
      </c>
      <c r="F185" s="5">
        <f t="shared" si="96"/>
        <v>0</v>
      </c>
      <c r="G185" s="5">
        <f t="shared" si="96"/>
        <v>0</v>
      </c>
      <c r="H185" s="128">
        <f>'Enh Grant Original Request'!H174</f>
        <v>0</v>
      </c>
      <c r="I185" s="128">
        <f>'Enh Grant Original Request'!I174</f>
        <v>0</v>
      </c>
      <c r="J185" s="128">
        <f>'Enh Grant Original Request'!J174</f>
        <v>0</v>
      </c>
      <c r="K185" s="128">
        <f>'Enh Grant Original Request'!K174</f>
        <v>0</v>
      </c>
      <c r="L185" s="128">
        <f>'Enh Grant Original Request'!L174</f>
        <v>0</v>
      </c>
      <c r="M185" s="128">
        <f>'Enh Grant Original Request'!M174</f>
        <v>0</v>
      </c>
      <c r="N185" s="128">
        <f>'Enh Grant Original Request'!N174</f>
        <v>0</v>
      </c>
      <c r="O185" s="128">
        <f>'Enh Grant Original Request'!O174</f>
        <v>0</v>
      </c>
      <c r="P185" s="128">
        <f>'Enh Grant Original Request'!P174</f>
        <v>0</v>
      </c>
      <c r="Q185" s="34">
        <f>'Enh Grant Original Request'!Q174</f>
        <v>0</v>
      </c>
      <c r="R185" s="34">
        <f>'Enh Grant Original Request'!R174</f>
        <v>0</v>
      </c>
      <c r="S185" s="40">
        <f t="shared" si="69"/>
        <v>0</v>
      </c>
      <c r="T185" s="40">
        <f t="shared" si="70"/>
        <v>0</v>
      </c>
      <c r="U185" s="40"/>
      <c r="V185" s="32"/>
      <c r="W185" s="39"/>
      <c r="X185" s="40">
        <f t="shared" si="97"/>
        <v>0</v>
      </c>
      <c r="Y185" s="8">
        <f t="shared" si="71"/>
        <v>0</v>
      </c>
      <c r="Z185" s="8"/>
      <c r="AA185" s="44"/>
      <c r="AB185" s="56">
        <f t="shared" si="73"/>
        <v>0</v>
      </c>
      <c r="AC185" s="39">
        <f t="shared" si="73"/>
        <v>0</v>
      </c>
      <c r="AD185" s="40">
        <f t="shared" si="74"/>
        <v>0</v>
      </c>
      <c r="AE185" s="8">
        <f t="shared" si="75"/>
        <v>0</v>
      </c>
      <c r="AF185" s="8">
        <f t="shared" si="86"/>
        <v>0</v>
      </c>
      <c r="AG185" s="8"/>
      <c r="AH185" s="2"/>
      <c r="AI185" s="2"/>
      <c r="AJ185" s="52"/>
      <c r="AK185" s="53"/>
      <c r="AN185" s="56">
        <f t="shared" si="92"/>
        <v>0</v>
      </c>
      <c r="AP185" s="81"/>
      <c r="AQ185" s="33"/>
      <c r="AS185" s="119"/>
      <c r="AT185" s="123">
        <f t="shared" si="76"/>
        <v>0</v>
      </c>
      <c r="AU185" s="34"/>
      <c r="AZ185" s="4">
        <f t="shared" si="87"/>
        <v>0</v>
      </c>
      <c r="BF185" s="4">
        <f t="shared" si="88"/>
        <v>0</v>
      </c>
      <c r="BH185" s="34">
        <f t="shared" si="89"/>
        <v>0</v>
      </c>
      <c r="BI185" s="34">
        <f t="shared" si="89"/>
        <v>0</v>
      </c>
      <c r="BJ185" s="4">
        <f t="shared" si="90"/>
        <v>0</v>
      </c>
      <c r="BK185" s="4">
        <f t="shared" si="91"/>
        <v>0</v>
      </c>
      <c r="BP185" s="34">
        <f t="shared" si="77"/>
        <v>0</v>
      </c>
      <c r="BQ185" s="34">
        <f t="shared" si="77"/>
        <v>0</v>
      </c>
      <c r="BR185" s="4">
        <f t="shared" si="78"/>
        <v>0</v>
      </c>
      <c r="BS185" s="4">
        <f t="shared" si="79"/>
        <v>0</v>
      </c>
      <c r="BX185" s="34">
        <f t="shared" si="80"/>
        <v>0</v>
      </c>
      <c r="BY185" s="34">
        <f t="shared" si="80"/>
        <v>0</v>
      </c>
      <c r="BZ185" s="4">
        <f t="shared" si="81"/>
        <v>0</v>
      </c>
      <c r="CA185" s="4">
        <f t="shared" si="82"/>
        <v>0</v>
      </c>
      <c r="CF185" s="34">
        <f t="shared" si="83"/>
        <v>0</v>
      </c>
      <c r="CG185" s="34">
        <f t="shared" si="83"/>
        <v>0</v>
      </c>
      <c r="CH185" s="4">
        <f t="shared" si="84"/>
        <v>0</v>
      </c>
      <c r="CI185" s="4">
        <f t="shared" si="85"/>
        <v>0</v>
      </c>
      <c r="CN185" s="4">
        <f t="shared" si="94"/>
        <v>0</v>
      </c>
      <c r="CO185" s="8">
        <f t="shared" si="93"/>
        <v>0</v>
      </c>
    </row>
    <row r="186" spans="1:93" x14ac:dyDescent="0.3">
      <c r="A186" s="3">
        <f t="shared" si="96"/>
        <v>0</v>
      </c>
      <c r="B186" s="4">
        <f t="shared" si="96"/>
        <v>0</v>
      </c>
      <c r="C186" s="4">
        <f t="shared" si="96"/>
        <v>0</v>
      </c>
      <c r="D186" s="4">
        <f t="shared" si="96"/>
        <v>0</v>
      </c>
      <c r="E186" s="4">
        <f t="shared" si="96"/>
        <v>0</v>
      </c>
      <c r="F186" s="5">
        <f t="shared" si="96"/>
        <v>0</v>
      </c>
      <c r="G186" s="5">
        <f t="shared" si="96"/>
        <v>0</v>
      </c>
      <c r="H186" s="128">
        <f>'Enh Grant Original Request'!H175</f>
        <v>0</v>
      </c>
      <c r="I186" s="128">
        <f>'Enh Grant Original Request'!I175</f>
        <v>0</v>
      </c>
      <c r="J186" s="128">
        <f>'Enh Grant Original Request'!J175</f>
        <v>0</v>
      </c>
      <c r="K186" s="128">
        <f>'Enh Grant Original Request'!K175</f>
        <v>0</v>
      </c>
      <c r="L186" s="128">
        <f>'Enh Grant Original Request'!L175</f>
        <v>0</v>
      </c>
      <c r="M186" s="128">
        <f>'Enh Grant Original Request'!M175</f>
        <v>0</v>
      </c>
      <c r="N186" s="128">
        <f>'Enh Grant Original Request'!N175</f>
        <v>0</v>
      </c>
      <c r="O186" s="128">
        <f>'Enh Grant Original Request'!O175</f>
        <v>0</v>
      </c>
      <c r="P186" s="128">
        <f>'Enh Grant Original Request'!P175</f>
        <v>0</v>
      </c>
      <c r="Q186" s="34">
        <f>'Enh Grant Original Request'!Q175</f>
        <v>0</v>
      </c>
      <c r="R186" s="34">
        <f>'Enh Grant Original Request'!R175</f>
        <v>0</v>
      </c>
      <c r="S186" s="40">
        <f t="shared" si="69"/>
        <v>0</v>
      </c>
      <c r="T186" s="40">
        <f t="shared" si="70"/>
        <v>0</v>
      </c>
      <c r="U186" s="40"/>
      <c r="V186" s="32"/>
      <c r="W186" s="39"/>
      <c r="X186" s="40">
        <f t="shared" si="97"/>
        <v>0</v>
      </c>
      <c r="Y186" s="8">
        <f t="shared" si="71"/>
        <v>0</v>
      </c>
      <c r="Z186" s="8"/>
      <c r="AA186" s="44"/>
      <c r="AB186" s="56">
        <f t="shared" si="73"/>
        <v>0</v>
      </c>
      <c r="AC186" s="39">
        <f t="shared" si="73"/>
        <v>0</v>
      </c>
      <c r="AD186" s="40">
        <f t="shared" si="74"/>
        <v>0</v>
      </c>
      <c r="AE186" s="8">
        <f t="shared" si="75"/>
        <v>0</v>
      </c>
      <c r="AF186" s="8">
        <f t="shared" si="86"/>
        <v>0</v>
      </c>
      <c r="AG186" s="8"/>
      <c r="AH186" s="2"/>
      <c r="AI186" s="2"/>
      <c r="AJ186" s="52"/>
      <c r="AK186" s="53"/>
      <c r="AN186" s="56">
        <f t="shared" si="92"/>
        <v>0</v>
      </c>
      <c r="AP186" s="81"/>
      <c r="AQ186" s="33"/>
      <c r="AS186" s="119"/>
      <c r="AT186" s="123">
        <f t="shared" si="76"/>
        <v>0</v>
      </c>
      <c r="AU186" s="34"/>
      <c r="AZ186" s="4">
        <f t="shared" si="87"/>
        <v>0</v>
      </c>
      <c r="BF186" s="4">
        <f t="shared" si="88"/>
        <v>0</v>
      </c>
      <c r="BH186" s="34">
        <f t="shared" si="89"/>
        <v>0</v>
      </c>
      <c r="BI186" s="34">
        <f t="shared" si="89"/>
        <v>0</v>
      </c>
      <c r="BJ186" s="4">
        <f t="shared" si="90"/>
        <v>0</v>
      </c>
      <c r="BK186" s="4">
        <f t="shared" si="91"/>
        <v>0</v>
      </c>
      <c r="BP186" s="34">
        <f t="shared" si="77"/>
        <v>0</v>
      </c>
      <c r="BQ186" s="34">
        <f t="shared" si="77"/>
        <v>0</v>
      </c>
      <c r="BR186" s="4">
        <f t="shared" si="78"/>
        <v>0</v>
      </c>
      <c r="BS186" s="4">
        <f t="shared" si="79"/>
        <v>0</v>
      </c>
      <c r="BX186" s="34">
        <f t="shared" si="80"/>
        <v>0</v>
      </c>
      <c r="BY186" s="34">
        <f t="shared" si="80"/>
        <v>0</v>
      </c>
      <c r="BZ186" s="4">
        <f t="shared" si="81"/>
        <v>0</v>
      </c>
      <c r="CA186" s="4">
        <f t="shared" si="82"/>
        <v>0</v>
      </c>
      <c r="CF186" s="34">
        <f t="shared" si="83"/>
        <v>0</v>
      </c>
      <c r="CG186" s="34">
        <f t="shared" si="83"/>
        <v>0</v>
      </c>
      <c r="CH186" s="4">
        <f t="shared" si="84"/>
        <v>0</v>
      </c>
      <c r="CI186" s="4">
        <f t="shared" si="85"/>
        <v>0</v>
      </c>
      <c r="CN186" s="4">
        <f t="shared" si="94"/>
        <v>0</v>
      </c>
      <c r="CO186" s="8">
        <f t="shared" si="93"/>
        <v>0</v>
      </c>
    </row>
    <row r="187" spans="1:93" x14ac:dyDescent="0.3">
      <c r="A187" s="3">
        <f t="shared" si="96"/>
        <v>0</v>
      </c>
      <c r="B187" s="4">
        <f t="shared" si="96"/>
        <v>0</v>
      </c>
      <c r="C187" s="4">
        <f t="shared" si="96"/>
        <v>0</v>
      </c>
      <c r="D187" s="4">
        <f t="shared" si="96"/>
        <v>0</v>
      </c>
      <c r="E187" s="4">
        <f t="shared" si="96"/>
        <v>0</v>
      </c>
      <c r="F187" s="5">
        <f t="shared" si="96"/>
        <v>0</v>
      </c>
      <c r="G187" s="5">
        <f t="shared" si="96"/>
        <v>0</v>
      </c>
      <c r="H187" s="128">
        <f>'Enh Grant Original Request'!H176</f>
        <v>0</v>
      </c>
      <c r="I187" s="128">
        <f>'Enh Grant Original Request'!I176</f>
        <v>0</v>
      </c>
      <c r="J187" s="128">
        <f>'Enh Grant Original Request'!J176</f>
        <v>0</v>
      </c>
      <c r="K187" s="128">
        <f>'Enh Grant Original Request'!K176</f>
        <v>0</v>
      </c>
      <c r="L187" s="128">
        <f>'Enh Grant Original Request'!L176</f>
        <v>0</v>
      </c>
      <c r="M187" s="128">
        <f>'Enh Grant Original Request'!M176</f>
        <v>0</v>
      </c>
      <c r="N187" s="128">
        <f>'Enh Grant Original Request'!N176</f>
        <v>0</v>
      </c>
      <c r="O187" s="128">
        <f>'Enh Grant Original Request'!O176</f>
        <v>0</v>
      </c>
      <c r="P187" s="128">
        <f>'Enh Grant Original Request'!P176</f>
        <v>0</v>
      </c>
      <c r="Q187" s="34">
        <f>'Enh Grant Original Request'!Q176</f>
        <v>0</v>
      </c>
      <c r="R187" s="34">
        <f>'Enh Grant Original Request'!R176</f>
        <v>0</v>
      </c>
      <c r="S187" s="40">
        <f t="shared" si="69"/>
        <v>0</v>
      </c>
      <c r="T187" s="40">
        <f t="shared" si="70"/>
        <v>0</v>
      </c>
      <c r="U187" s="40"/>
      <c r="V187" s="32"/>
      <c r="W187" s="39"/>
      <c r="X187" s="40">
        <f t="shared" si="97"/>
        <v>0</v>
      </c>
      <c r="Y187" s="8">
        <f t="shared" si="71"/>
        <v>0</v>
      </c>
      <c r="Z187" s="8"/>
      <c r="AA187" s="44"/>
      <c r="AB187" s="56">
        <f t="shared" si="73"/>
        <v>0</v>
      </c>
      <c r="AC187" s="39">
        <f t="shared" si="73"/>
        <v>0</v>
      </c>
      <c r="AD187" s="40">
        <f t="shared" si="74"/>
        <v>0</v>
      </c>
      <c r="AE187" s="8">
        <f t="shared" si="75"/>
        <v>0</v>
      </c>
      <c r="AF187" s="8">
        <f t="shared" si="86"/>
        <v>0</v>
      </c>
      <c r="AG187" s="8"/>
      <c r="AH187" s="2"/>
      <c r="AI187" s="2"/>
      <c r="AJ187" s="52"/>
      <c r="AK187" s="53"/>
      <c r="AN187" s="56">
        <f t="shared" si="92"/>
        <v>0</v>
      </c>
      <c r="AP187" s="81"/>
      <c r="AQ187" s="33"/>
      <c r="AS187" s="119"/>
      <c r="AT187" s="123">
        <f t="shared" si="76"/>
        <v>0</v>
      </c>
      <c r="AU187" s="34"/>
      <c r="AZ187" s="4">
        <f t="shared" si="87"/>
        <v>0</v>
      </c>
      <c r="BF187" s="4">
        <f t="shared" si="88"/>
        <v>0</v>
      </c>
      <c r="BH187" s="34">
        <f t="shared" si="89"/>
        <v>0</v>
      </c>
      <c r="BI187" s="34">
        <f t="shared" si="89"/>
        <v>0</v>
      </c>
      <c r="BJ187" s="4">
        <f t="shared" si="90"/>
        <v>0</v>
      </c>
      <c r="BK187" s="4">
        <f t="shared" si="91"/>
        <v>0</v>
      </c>
      <c r="BP187" s="34">
        <f t="shared" si="77"/>
        <v>0</v>
      </c>
      <c r="BQ187" s="34">
        <f t="shared" si="77"/>
        <v>0</v>
      </c>
      <c r="BR187" s="4">
        <f t="shared" si="78"/>
        <v>0</v>
      </c>
      <c r="BS187" s="4">
        <f t="shared" si="79"/>
        <v>0</v>
      </c>
      <c r="BX187" s="34">
        <f t="shared" si="80"/>
        <v>0</v>
      </c>
      <c r="BY187" s="34">
        <f t="shared" si="80"/>
        <v>0</v>
      </c>
      <c r="BZ187" s="4">
        <f t="shared" si="81"/>
        <v>0</v>
      </c>
      <c r="CA187" s="4">
        <f t="shared" si="82"/>
        <v>0</v>
      </c>
      <c r="CF187" s="34">
        <f t="shared" si="83"/>
        <v>0</v>
      </c>
      <c r="CG187" s="34">
        <f t="shared" si="83"/>
        <v>0</v>
      </c>
      <c r="CH187" s="4">
        <f t="shared" si="84"/>
        <v>0</v>
      </c>
      <c r="CI187" s="4">
        <f t="shared" si="85"/>
        <v>0</v>
      </c>
      <c r="CN187" s="4">
        <f t="shared" si="94"/>
        <v>0</v>
      </c>
      <c r="CO187" s="8">
        <f t="shared" si="93"/>
        <v>0</v>
      </c>
    </row>
    <row r="188" spans="1:93" x14ac:dyDescent="0.3">
      <c r="A188" s="3">
        <f t="shared" si="96"/>
        <v>0</v>
      </c>
      <c r="B188" s="4">
        <f t="shared" si="96"/>
        <v>0</v>
      </c>
      <c r="C188" s="4">
        <f t="shared" si="96"/>
        <v>0</v>
      </c>
      <c r="D188" s="4">
        <f t="shared" si="96"/>
        <v>0</v>
      </c>
      <c r="E188" s="4">
        <f t="shared" si="96"/>
        <v>0</v>
      </c>
      <c r="F188" s="5">
        <f t="shared" si="96"/>
        <v>0</v>
      </c>
      <c r="G188" s="5">
        <f t="shared" si="96"/>
        <v>0</v>
      </c>
      <c r="H188" s="128">
        <f>'Enh Grant Original Request'!H177</f>
        <v>0</v>
      </c>
      <c r="I188" s="128">
        <f>'Enh Grant Original Request'!I177</f>
        <v>0</v>
      </c>
      <c r="J188" s="128">
        <f>'Enh Grant Original Request'!J177</f>
        <v>0</v>
      </c>
      <c r="K188" s="128">
        <f>'Enh Grant Original Request'!K177</f>
        <v>0</v>
      </c>
      <c r="L188" s="128">
        <f>'Enh Grant Original Request'!L177</f>
        <v>0</v>
      </c>
      <c r="M188" s="128">
        <f>'Enh Grant Original Request'!M177</f>
        <v>0</v>
      </c>
      <c r="N188" s="128">
        <f>'Enh Grant Original Request'!N177</f>
        <v>0</v>
      </c>
      <c r="O188" s="128">
        <f>'Enh Grant Original Request'!O177</f>
        <v>0</v>
      </c>
      <c r="P188" s="128">
        <f>'Enh Grant Original Request'!P177</f>
        <v>0</v>
      </c>
      <c r="Q188" s="34">
        <f>'Enh Grant Original Request'!Q177</f>
        <v>0</v>
      </c>
      <c r="R188" s="34">
        <f>'Enh Grant Original Request'!R177</f>
        <v>0</v>
      </c>
      <c r="S188" s="40">
        <f t="shared" si="69"/>
        <v>0</v>
      </c>
      <c r="T188" s="40">
        <f t="shared" si="70"/>
        <v>0</v>
      </c>
      <c r="U188" s="40"/>
      <c r="V188" s="32"/>
      <c r="W188" s="39"/>
      <c r="X188" s="40">
        <f t="shared" si="97"/>
        <v>0</v>
      </c>
      <c r="Y188" s="8">
        <f t="shared" si="71"/>
        <v>0</v>
      </c>
      <c r="Z188" s="8"/>
      <c r="AA188" s="44"/>
      <c r="AB188" s="56">
        <f t="shared" si="73"/>
        <v>0</v>
      </c>
      <c r="AC188" s="39">
        <f t="shared" si="73"/>
        <v>0</v>
      </c>
      <c r="AD188" s="40">
        <f t="shared" si="74"/>
        <v>0</v>
      </c>
      <c r="AE188" s="8">
        <f t="shared" si="75"/>
        <v>0</v>
      </c>
      <c r="AF188" s="8">
        <f t="shared" si="86"/>
        <v>0</v>
      </c>
      <c r="AG188" s="8"/>
      <c r="AH188" s="2"/>
      <c r="AI188" s="2"/>
      <c r="AJ188" s="52"/>
      <c r="AK188" s="53"/>
      <c r="AN188" s="56">
        <f t="shared" si="92"/>
        <v>0</v>
      </c>
      <c r="AP188" s="81"/>
      <c r="AQ188" s="33"/>
      <c r="AS188" s="119"/>
      <c r="AT188" s="123">
        <f t="shared" si="76"/>
        <v>0</v>
      </c>
      <c r="AU188" s="34"/>
      <c r="AZ188" s="4">
        <f t="shared" si="87"/>
        <v>0</v>
      </c>
      <c r="BF188" s="4">
        <f t="shared" si="88"/>
        <v>0</v>
      </c>
      <c r="BH188" s="34">
        <f t="shared" si="89"/>
        <v>0</v>
      </c>
      <c r="BI188" s="34">
        <f t="shared" si="89"/>
        <v>0</v>
      </c>
      <c r="BJ188" s="4">
        <f t="shared" si="90"/>
        <v>0</v>
      </c>
      <c r="BK188" s="4">
        <f t="shared" si="91"/>
        <v>0</v>
      </c>
      <c r="BP188" s="34">
        <f t="shared" si="77"/>
        <v>0</v>
      </c>
      <c r="BQ188" s="34">
        <f t="shared" si="77"/>
        <v>0</v>
      </c>
      <c r="BR188" s="4">
        <f t="shared" si="78"/>
        <v>0</v>
      </c>
      <c r="BS188" s="4">
        <f t="shared" si="79"/>
        <v>0</v>
      </c>
      <c r="BX188" s="34">
        <f t="shared" si="80"/>
        <v>0</v>
      </c>
      <c r="BY188" s="34">
        <f t="shared" si="80"/>
        <v>0</v>
      </c>
      <c r="BZ188" s="4">
        <f t="shared" si="81"/>
        <v>0</v>
      </c>
      <c r="CA188" s="4">
        <f t="shared" si="82"/>
        <v>0</v>
      </c>
      <c r="CF188" s="34">
        <f t="shared" si="83"/>
        <v>0</v>
      </c>
      <c r="CG188" s="34">
        <f t="shared" si="83"/>
        <v>0</v>
      </c>
      <c r="CH188" s="4">
        <f t="shared" si="84"/>
        <v>0</v>
      </c>
      <c r="CI188" s="4">
        <f t="shared" si="85"/>
        <v>0</v>
      </c>
      <c r="CN188" s="4">
        <f t="shared" si="94"/>
        <v>0</v>
      </c>
      <c r="CO188" s="8">
        <f t="shared" si="93"/>
        <v>0</v>
      </c>
    </row>
    <row r="189" spans="1:93" x14ac:dyDescent="0.3">
      <c r="A189" s="3">
        <f t="shared" si="96"/>
        <v>0</v>
      </c>
      <c r="B189" s="4">
        <f t="shared" si="96"/>
        <v>0</v>
      </c>
      <c r="C189" s="4">
        <f t="shared" si="96"/>
        <v>0</v>
      </c>
      <c r="D189" s="4">
        <f t="shared" si="96"/>
        <v>0</v>
      </c>
      <c r="E189" s="4">
        <f t="shared" si="96"/>
        <v>0</v>
      </c>
      <c r="F189" s="5">
        <f t="shared" si="96"/>
        <v>0</v>
      </c>
      <c r="G189" s="5">
        <f t="shared" si="96"/>
        <v>0</v>
      </c>
      <c r="H189" s="128">
        <f>'Enh Grant Original Request'!H178</f>
        <v>0</v>
      </c>
      <c r="I189" s="128">
        <f>'Enh Grant Original Request'!I178</f>
        <v>0</v>
      </c>
      <c r="J189" s="128">
        <f>'Enh Grant Original Request'!J178</f>
        <v>0</v>
      </c>
      <c r="K189" s="128">
        <f>'Enh Grant Original Request'!K178</f>
        <v>0</v>
      </c>
      <c r="L189" s="128">
        <f>'Enh Grant Original Request'!L178</f>
        <v>0</v>
      </c>
      <c r="M189" s="128">
        <f>'Enh Grant Original Request'!M178</f>
        <v>0</v>
      </c>
      <c r="N189" s="128">
        <f>'Enh Grant Original Request'!N178</f>
        <v>0</v>
      </c>
      <c r="O189" s="128">
        <f>'Enh Grant Original Request'!O178</f>
        <v>0</v>
      </c>
      <c r="P189" s="128">
        <f>'Enh Grant Original Request'!P178</f>
        <v>0</v>
      </c>
      <c r="Q189" s="34">
        <f>'Enh Grant Original Request'!Q178</f>
        <v>0</v>
      </c>
      <c r="R189" s="34">
        <f>'Enh Grant Original Request'!R178</f>
        <v>0</v>
      </c>
      <c r="S189" s="40">
        <f t="shared" si="69"/>
        <v>0</v>
      </c>
      <c r="T189" s="40">
        <f t="shared" si="70"/>
        <v>0</v>
      </c>
      <c r="U189" s="40"/>
      <c r="V189" s="32"/>
      <c r="W189" s="39"/>
      <c r="X189" s="40">
        <f t="shared" si="97"/>
        <v>0</v>
      </c>
      <c r="Y189" s="8">
        <f t="shared" si="71"/>
        <v>0</v>
      </c>
      <c r="Z189" s="8"/>
      <c r="AA189" s="44"/>
      <c r="AB189" s="56">
        <f t="shared" si="73"/>
        <v>0</v>
      </c>
      <c r="AC189" s="39">
        <f t="shared" si="73"/>
        <v>0</v>
      </c>
      <c r="AD189" s="40">
        <f t="shared" si="74"/>
        <v>0</v>
      </c>
      <c r="AE189" s="8">
        <f t="shared" si="75"/>
        <v>0</v>
      </c>
      <c r="AF189" s="8">
        <f t="shared" si="86"/>
        <v>0</v>
      </c>
      <c r="AG189" s="8"/>
      <c r="AH189" s="2"/>
      <c r="AI189" s="2"/>
      <c r="AJ189" s="52"/>
      <c r="AK189" s="53"/>
      <c r="AN189" s="56">
        <f t="shared" si="92"/>
        <v>0</v>
      </c>
      <c r="AP189" s="81"/>
      <c r="AQ189" s="33"/>
      <c r="AS189" s="119"/>
      <c r="AT189" s="123">
        <f t="shared" si="76"/>
        <v>0</v>
      </c>
      <c r="AU189" s="34"/>
      <c r="AZ189" s="4">
        <f t="shared" si="87"/>
        <v>0</v>
      </c>
      <c r="BF189" s="4">
        <f t="shared" si="88"/>
        <v>0</v>
      </c>
      <c r="BH189" s="34">
        <f t="shared" si="89"/>
        <v>0</v>
      </c>
      <c r="BI189" s="34">
        <f t="shared" si="89"/>
        <v>0</v>
      </c>
      <c r="BJ189" s="4">
        <f t="shared" si="90"/>
        <v>0</v>
      </c>
      <c r="BK189" s="4">
        <f t="shared" si="91"/>
        <v>0</v>
      </c>
      <c r="BP189" s="34">
        <f t="shared" si="77"/>
        <v>0</v>
      </c>
      <c r="BQ189" s="34">
        <f t="shared" si="77"/>
        <v>0</v>
      </c>
      <c r="BR189" s="4">
        <f t="shared" si="78"/>
        <v>0</v>
      </c>
      <c r="BS189" s="4">
        <f t="shared" si="79"/>
        <v>0</v>
      </c>
      <c r="BX189" s="34">
        <f t="shared" si="80"/>
        <v>0</v>
      </c>
      <c r="BY189" s="34">
        <f t="shared" si="80"/>
        <v>0</v>
      </c>
      <c r="BZ189" s="4">
        <f t="shared" si="81"/>
        <v>0</v>
      </c>
      <c r="CA189" s="4">
        <f t="shared" si="82"/>
        <v>0</v>
      </c>
      <c r="CF189" s="34">
        <f t="shared" si="83"/>
        <v>0</v>
      </c>
      <c r="CG189" s="34">
        <f t="shared" si="83"/>
        <v>0</v>
      </c>
      <c r="CH189" s="4">
        <f t="shared" si="84"/>
        <v>0</v>
      </c>
      <c r="CI189" s="4">
        <f t="shared" si="85"/>
        <v>0</v>
      </c>
      <c r="CN189" s="4">
        <f t="shared" si="94"/>
        <v>0</v>
      </c>
      <c r="CO189" s="8">
        <f t="shared" si="93"/>
        <v>0</v>
      </c>
    </row>
    <row r="190" spans="1:93" x14ac:dyDescent="0.3">
      <c r="A190" s="3">
        <f t="shared" ref="A190:G205" si="98">A189</f>
        <v>0</v>
      </c>
      <c r="B190" s="4">
        <f t="shared" si="98"/>
        <v>0</v>
      </c>
      <c r="C190" s="4">
        <f t="shared" si="98"/>
        <v>0</v>
      </c>
      <c r="D190" s="4">
        <f t="shared" si="98"/>
        <v>0</v>
      </c>
      <c r="E190" s="4">
        <f t="shared" si="98"/>
        <v>0</v>
      </c>
      <c r="F190" s="5">
        <f t="shared" si="98"/>
        <v>0</v>
      </c>
      <c r="G190" s="5">
        <f t="shared" si="98"/>
        <v>0</v>
      </c>
      <c r="H190" s="128">
        <f>'Enh Grant Original Request'!H179</f>
        <v>0</v>
      </c>
      <c r="I190" s="128">
        <f>'Enh Grant Original Request'!I179</f>
        <v>0</v>
      </c>
      <c r="J190" s="128">
        <f>'Enh Grant Original Request'!J179</f>
        <v>0</v>
      </c>
      <c r="K190" s="128">
        <f>'Enh Grant Original Request'!K179</f>
        <v>0</v>
      </c>
      <c r="L190" s="128">
        <f>'Enh Grant Original Request'!L179</f>
        <v>0</v>
      </c>
      <c r="M190" s="128">
        <f>'Enh Grant Original Request'!M179</f>
        <v>0</v>
      </c>
      <c r="N190" s="128">
        <f>'Enh Grant Original Request'!N179</f>
        <v>0</v>
      </c>
      <c r="O190" s="128">
        <f>'Enh Grant Original Request'!O179</f>
        <v>0</v>
      </c>
      <c r="P190" s="128">
        <f>'Enh Grant Original Request'!P179</f>
        <v>0</v>
      </c>
      <c r="Q190" s="34">
        <f>'Enh Grant Original Request'!Q179</f>
        <v>0</v>
      </c>
      <c r="R190" s="34">
        <f>'Enh Grant Original Request'!R179</f>
        <v>0</v>
      </c>
      <c r="S190" s="40">
        <f t="shared" si="69"/>
        <v>0</v>
      </c>
      <c r="T190" s="40">
        <f t="shared" si="70"/>
        <v>0</v>
      </c>
      <c r="U190" s="40"/>
      <c r="V190" s="32"/>
      <c r="W190" s="39"/>
      <c r="X190" s="40">
        <f t="shared" si="97"/>
        <v>0</v>
      </c>
      <c r="Y190" s="8">
        <f t="shared" si="71"/>
        <v>0</v>
      </c>
      <c r="Z190" s="8"/>
      <c r="AA190" s="44"/>
      <c r="AB190" s="56">
        <f t="shared" si="73"/>
        <v>0</v>
      </c>
      <c r="AC190" s="39">
        <f t="shared" si="73"/>
        <v>0</v>
      </c>
      <c r="AD190" s="40">
        <f t="shared" si="74"/>
        <v>0</v>
      </c>
      <c r="AE190" s="8">
        <f t="shared" si="75"/>
        <v>0</v>
      </c>
      <c r="AF190" s="8">
        <f t="shared" si="86"/>
        <v>0</v>
      </c>
      <c r="AG190" s="8"/>
      <c r="AH190" s="2"/>
      <c r="AI190" s="2"/>
      <c r="AJ190" s="52"/>
      <c r="AK190" s="53"/>
      <c r="AN190" s="56">
        <f t="shared" si="92"/>
        <v>0</v>
      </c>
      <c r="AP190" s="81"/>
      <c r="AQ190" s="33"/>
      <c r="AS190" s="119"/>
      <c r="AT190" s="123">
        <f t="shared" si="76"/>
        <v>0</v>
      </c>
      <c r="AU190" s="34"/>
      <c r="AZ190" s="4">
        <f t="shared" si="87"/>
        <v>0</v>
      </c>
      <c r="BF190" s="4">
        <f t="shared" si="88"/>
        <v>0</v>
      </c>
      <c r="BH190" s="34">
        <f t="shared" si="89"/>
        <v>0</v>
      </c>
      <c r="BI190" s="34">
        <f t="shared" si="89"/>
        <v>0</v>
      </c>
      <c r="BJ190" s="4">
        <f t="shared" si="90"/>
        <v>0</v>
      </c>
      <c r="BK190" s="4">
        <f t="shared" si="91"/>
        <v>0</v>
      </c>
      <c r="BP190" s="34">
        <f t="shared" si="77"/>
        <v>0</v>
      </c>
      <c r="BQ190" s="34">
        <f t="shared" si="77"/>
        <v>0</v>
      </c>
      <c r="BR190" s="4">
        <f t="shared" si="78"/>
        <v>0</v>
      </c>
      <c r="BS190" s="4">
        <f t="shared" si="79"/>
        <v>0</v>
      </c>
      <c r="BX190" s="34">
        <f t="shared" si="80"/>
        <v>0</v>
      </c>
      <c r="BY190" s="34">
        <f t="shared" si="80"/>
        <v>0</v>
      </c>
      <c r="BZ190" s="4">
        <f t="shared" si="81"/>
        <v>0</v>
      </c>
      <c r="CA190" s="4">
        <f t="shared" si="82"/>
        <v>0</v>
      </c>
      <c r="CF190" s="34">
        <f t="shared" si="83"/>
        <v>0</v>
      </c>
      <c r="CG190" s="34">
        <f t="shared" si="83"/>
        <v>0</v>
      </c>
      <c r="CH190" s="4">
        <f t="shared" si="84"/>
        <v>0</v>
      </c>
      <c r="CI190" s="4">
        <f t="shared" si="85"/>
        <v>0</v>
      </c>
      <c r="CN190" s="4">
        <f t="shared" si="94"/>
        <v>0</v>
      </c>
      <c r="CO190" s="8">
        <f t="shared" si="93"/>
        <v>0</v>
      </c>
    </row>
    <row r="191" spans="1:93" x14ac:dyDescent="0.3">
      <c r="A191" s="3">
        <f t="shared" si="98"/>
        <v>0</v>
      </c>
      <c r="B191" s="4">
        <f t="shared" si="98"/>
        <v>0</v>
      </c>
      <c r="C191" s="4">
        <f t="shared" si="98"/>
        <v>0</v>
      </c>
      <c r="D191" s="4">
        <f t="shared" si="98"/>
        <v>0</v>
      </c>
      <c r="E191" s="4">
        <f t="shared" si="98"/>
        <v>0</v>
      </c>
      <c r="F191" s="5">
        <f t="shared" si="98"/>
        <v>0</v>
      </c>
      <c r="G191" s="5">
        <f t="shared" si="98"/>
        <v>0</v>
      </c>
      <c r="H191" s="128">
        <f>'Enh Grant Original Request'!H180</f>
        <v>0</v>
      </c>
      <c r="I191" s="128">
        <f>'Enh Grant Original Request'!I180</f>
        <v>0</v>
      </c>
      <c r="J191" s="128">
        <f>'Enh Grant Original Request'!J180</f>
        <v>0</v>
      </c>
      <c r="K191" s="128">
        <f>'Enh Grant Original Request'!K180</f>
        <v>0</v>
      </c>
      <c r="L191" s="128">
        <f>'Enh Grant Original Request'!L180</f>
        <v>0</v>
      </c>
      <c r="M191" s="128">
        <f>'Enh Grant Original Request'!M180</f>
        <v>0</v>
      </c>
      <c r="N191" s="128">
        <f>'Enh Grant Original Request'!N180</f>
        <v>0</v>
      </c>
      <c r="O191" s="128">
        <f>'Enh Grant Original Request'!O180</f>
        <v>0</v>
      </c>
      <c r="P191" s="128">
        <f>'Enh Grant Original Request'!P180</f>
        <v>0</v>
      </c>
      <c r="Q191" s="34">
        <f>'Enh Grant Original Request'!Q180</f>
        <v>0</v>
      </c>
      <c r="R191" s="34">
        <f>'Enh Grant Original Request'!R180</f>
        <v>0</v>
      </c>
      <c r="S191" s="40">
        <f t="shared" ref="S191:S254" si="99">SUM(R191)*Q191</f>
        <v>0</v>
      </c>
      <c r="T191" s="40">
        <f t="shared" si="70"/>
        <v>0</v>
      </c>
      <c r="U191" s="40"/>
      <c r="V191" s="32"/>
      <c r="W191" s="39"/>
      <c r="X191" s="40">
        <f t="shared" si="97"/>
        <v>0</v>
      </c>
      <c r="Y191" s="8">
        <f t="shared" si="71"/>
        <v>0</v>
      </c>
      <c r="Z191" s="8"/>
      <c r="AA191" s="44"/>
      <c r="AB191" s="56">
        <f t="shared" si="73"/>
        <v>0</v>
      </c>
      <c r="AC191" s="39">
        <f t="shared" si="73"/>
        <v>0</v>
      </c>
      <c r="AD191" s="40">
        <f t="shared" si="74"/>
        <v>0</v>
      </c>
      <c r="AE191" s="8">
        <f t="shared" si="75"/>
        <v>0</v>
      </c>
      <c r="AF191" s="8">
        <f t="shared" si="86"/>
        <v>0</v>
      </c>
      <c r="AG191" s="8"/>
      <c r="AH191" s="2"/>
      <c r="AI191" s="2"/>
      <c r="AJ191" s="52"/>
      <c r="AK191" s="53"/>
      <c r="AN191" s="56">
        <f t="shared" si="92"/>
        <v>0</v>
      </c>
      <c r="AP191" s="81"/>
      <c r="AQ191" s="33"/>
      <c r="AS191" s="119"/>
      <c r="AT191" s="123">
        <f t="shared" si="76"/>
        <v>0</v>
      </c>
      <c r="AU191" s="34"/>
      <c r="AZ191" s="4">
        <f t="shared" si="87"/>
        <v>0</v>
      </c>
      <c r="BF191" s="4">
        <f t="shared" si="88"/>
        <v>0</v>
      </c>
      <c r="BH191" s="34">
        <f t="shared" si="89"/>
        <v>0</v>
      </c>
      <c r="BI191" s="34">
        <f t="shared" si="89"/>
        <v>0</v>
      </c>
      <c r="BJ191" s="4">
        <f t="shared" si="90"/>
        <v>0</v>
      </c>
      <c r="BK191" s="4">
        <f t="shared" si="91"/>
        <v>0</v>
      </c>
      <c r="BP191" s="34">
        <f t="shared" si="77"/>
        <v>0</v>
      </c>
      <c r="BQ191" s="34">
        <f t="shared" si="77"/>
        <v>0</v>
      </c>
      <c r="BR191" s="4">
        <f t="shared" si="78"/>
        <v>0</v>
      </c>
      <c r="BS191" s="4">
        <f t="shared" si="79"/>
        <v>0</v>
      </c>
      <c r="BX191" s="34">
        <f t="shared" si="80"/>
        <v>0</v>
      </c>
      <c r="BY191" s="34">
        <f t="shared" si="80"/>
        <v>0</v>
      </c>
      <c r="BZ191" s="4">
        <f t="shared" si="81"/>
        <v>0</v>
      </c>
      <c r="CA191" s="4">
        <f t="shared" si="82"/>
        <v>0</v>
      </c>
      <c r="CF191" s="34">
        <f t="shared" si="83"/>
        <v>0</v>
      </c>
      <c r="CG191" s="34">
        <f t="shared" si="83"/>
        <v>0</v>
      </c>
      <c r="CH191" s="4">
        <f t="shared" si="84"/>
        <v>0</v>
      </c>
      <c r="CI191" s="4">
        <f t="shared" si="85"/>
        <v>0</v>
      </c>
      <c r="CN191" s="4">
        <f t="shared" si="94"/>
        <v>0</v>
      </c>
      <c r="CO191" s="8">
        <f t="shared" si="93"/>
        <v>0</v>
      </c>
    </row>
    <row r="192" spans="1:93" x14ac:dyDescent="0.3">
      <c r="A192" s="3">
        <f t="shared" si="98"/>
        <v>0</v>
      </c>
      <c r="B192" s="4">
        <f t="shared" si="98"/>
        <v>0</v>
      </c>
      <c r="C192" s="4">
        <f t="shared" si="98"/>
        <v>0</v>
      </c>
      <c r="D192" s="4">
        <f t="shared" si="98"/>
        <v>0</v>
      </c>
      <c r="E192" s="4">
        <f t="shared" si="98"/>
        <v>0</v>
      </c>
      <c r="F192" s="5">
        <f t="shared" si="98"/>
        <v>0</v>
      </c>
      <c r="G192" s="5">
        <f t="shared" si="98"/>
        <v>0</v>
      </c>
      <c r="H192" s="128">
        <f>'Enh Grant Original Request'!H181</f>
        <v>0</v>
      </c>
      <c r="I192" s="128">
        <f>'Enh Grant Original Request'!I181</f>
        <v>0</v>
      </c>
      <c r="J192" s="128">
        <f>'Enh Grant Original Request'!J181</f>
        <v>0</v>
      </c>
      <c r="K192" s="128">
        <f>'Enh Grant Original Request'!K181</f>
        <v>0</v>
      </c>
      <c r="L192" s="128">
        <f>'Enh Grant Original Request'!L181</f>
        <v>0</v>
      </c>
      <c r="M192" s="128">
        <f>'Enh Grant Original Request'!M181</f>
        <v>0</v>
      </c>
      <c r="N192" s="128">
        <f>'Enh Grant Original Request'!N181</f>
        <v>0</v>
      </c>
      <c r="O192" s="128">
        <f>'Enh Grant Original Request'!O181</f>
        <v>0</v>
      </c>
      <c r="P192" s="128">
        <f>'Enh Grant Original Request'!P181</f>
        <v>0</v>
      </c>
      <c r="Q192" s="34">
        <f>'Enh Grant Original Request'!Q181</f>
        <v>0</v>
      </c>
      <c r="R192" s="34">
        <f>'Enh Grant Original Request'!R181</f>
        <v>0</v>
      </c>
      <c r="S192" s="40">
        <f t="shared" si="99"/>
        <v>0</v>
      </c>
      <c r="T192" s="40">
        <f t="shared" si="70"/>
        <v>0</v>
      </c>
      <c r="U192" s="40"/>
      <c r="V192" s="32"/>
      <c r="W192" s="39"/>
      <c r="X192" s="40">
        <f t="shared" si="97"/>
        <v>0</v>
      </c>
      <c r="Y192" s="8">
        <f t="shared" si="71"/>
        <v>0</v>
      </c>
      <c r="Z192" s="8"/>
      <c r="AA192" s="44"/>
      <c r="AB192" s="56">
        <f t="shared" si="73"/>
        <v>0</v>
      </c>
      <c r="AC192" s="39">
        <f t="shared" si="73"/>
        <v>0</v>
      </c>
      <c r="AD192" s="40">
        <f t="shared" si="74"/>
        <v>0</v>
      </c>
      <c r="AE192" s="8">
        <f t="shared" si="75"/>
        <v>0</v>
      </c>
      <c r="AF192" s="8">
        <f t="shared" si="86"/>
        <v>0</v>
      </c>
      <c r="AG192" s="8"/>
      <c r="AH192" s="2"/>
      <c r="AI192" s="2"/>
      <c r="AJ192" s="52"/>
      <c r="AK192" s="53"/>
      <c r="AN192" s="56">
        <f t="shared" si="92"/>
        <v>0</v>
      </c>
      <c r="AP192" s="81"/>
      <c r="AQ192" s="33"/>
      <c r="AS192" s="119"/>
      <c r="AT192" s="123">
        <f t="shared" si="76"/>
        <v>0</v>
      </c>
      <c r="AU192" s="34"/>
      <c r="AZ192" s="4">
        <f t="shared" si="87"/>
        <v>0</v>
      </c>
      <c r="BF192" s="4">
        <f t="shared" si="88"/>
        <v>0</v>
      </c>
      <c r="BH192" s="34">
        <f t="shared" si="89"/>
        <v>0</v>
      </c>
      <c r="BI192" s="34">
        <f t="shared" si="89"/>
        <v>0</v>
      </c>
      <c r="BJ192" s="4">
        <f t="shared" si="90"/>
        <v>0</v>
      </c>
      <c r="BK192" s="4">
        <f t="shared" si="91"/>
        <v>0</v>
      </c>
      <c r="BP192" s="34">
        <f t="shared" si="77"/>
        <v>0</v>
      </c>
      <c r="BQ192" s="34">
        <f t="shared" si="77"/>
        <v>0</v>
      </c>
      <c r="BR192" s="4">
        <f t="shared" si="78"/>
        <v>0</v>
      </c>
      <c r="BS192" s="4">
        <f t="shared" si="79"/>
        <v>0</v>
      </c>
      <c r="BX192" s="34">
        <f t="shared" si="80"/>
        <v>0</v>
      </c>
      <c r="BY192" s="34">
        <f t="shared" si="80"/>
        <v>0</v>
      </c>
      <c r="BZ192" s="4">
        <f t="shared" si="81"/>
        <v>0</v>
      </c>
      <c r="CA192" s="4">
        <f t="shared" si="82"/>
        <v>0</v>
      </c>
      <c r="CF192" s="34">
        <f t="shared" si="83"/>
        <v>0</v>
      </c>
      <c r="CG192" s="34">
        <f t="shared" si="83"/>
        <v>0</v>
      </c>
      <c r="CH192" s="4">
        <f t="shared" si="84"/>
        <v>0</v>
      </c>
      <c r="CI192" s="4">
        <f t="shared" si="85"/>
        <v>0</v>
      </c>
      <c r="CN192" s="4">
        <f t="shared" si="94"/>
        <v>0</v>
      </c>
      <c r="CO192" s="8">
        <f t="shared" si="93"/>
        <v>0</v>
      </c>
    </row>
    <row r="193" spans="1:93" x14ac:dyDescent="0.3">
      <c r="A193" s="3">
        <f t="shared" si="98"/>
        <v>0</v>
      </c>
      <c r="B193" s="4">
        <f t="shared" si="98"/>
        <v>0</v>
      </c>
      <c r="C193" s="4">
        <f t="shared" si="98"/>
        <v>0</v>
      </c>
      <c r="D193" s="4">
        <f t="shared" si="98"/>
        <v>0</v>
      </c>
      <c r="E193" s="4">
        <f t="shared" si="98"/>
        <v>0</v>
      </c>
      <c r="F193" s="5">
        <f t="shared" si="98"/>
        <v>0</v>
      </c>
      <c r="G193" s="5">
        <f t="shared" si="98"/>
        <v>0</v>
      </c>
      <c r="H193" s="128">
        <f>'Enh Grant Original Request'!H182</f>
        <v>0</v>
      </c>
      <c r="I193" s="128">
        <f>'Enh Grant Original Request'!I182</f>
        <v>0</v>
      </c>
      <c r="J193" s="128">
        <f>'Enh Grant Original Request'!J182</f>
        <v>0</v>
      </c>
      <c r="K193" s="128">
        <f>'Enh Grant Original Request'!K182</f>
        <v>0</v>
      </c>
      <c r="L193" s="128">
        <f>'Enh Grant Original Request'!L182</f>
        <v>0</v>
      </c>
      <c r="M193" s="128">
        <f>'Enh Grant Original Request'!M182</f>
        <v>0</v>
      </c>
      <c r="N193" s="128">
        <f>'Enh Grant Original Request'!N182</f>
        <v>0</v>
      </c>
      <c r="O193" s="128">
        <f>'Enh Grant Original Request'!O182</f>
        <v>0</v>
      </c>
      <c r="P193" s="128">
        <f>'Enh Grant Original Request'!P182</f>
        <v>0</v>
      </c>
      <c r="Q193" s="34">
        <f>'Enh Grant Original Request'!Q182</f>
        <v>0</v>
      </c>
      <c r="R193" s="34">
        <f>'Enh Grant Original Request'!R182</f>
        <v>0</v>
      </c>
      <c r="S193" s="40">
        <f t="shared" si="99"/>
        <v>0</v>
      </c>
      <c r="T193" s="40">
        <f t="shared" si="70"/>
        <v>0</v>
      </c>
      <c r="U193" s="40"/>
      <c r="V193" s="32"/>
      <c r="W193" s="39"/>
      <c r="X193" s="40">
        <f t="shared" si="97"/>
        <v>0</v>
      </c>
      <c r="Y193" s="8">
        <f t="shared" si="71"/>
        <v>0</v>
      </c>
      <c r="Z193" s="8"/>
      <c r="AA193" s="44"/>
      <c r="AB193" s="56">
        <f t="shared" si="73"/>
        <v>0</v>
      </c>
      <c r="AC193" s="39">
        <f t="shared" si="73"/>
        <v>0</v>
      </c>
      <c r="AD193" s="40">
        <f t="shared" si="74"/>
        <v>0</v>
      </c>
      <c r="AE193" s="8">
        <f t="shared" si="75"/>
        <v>0</v>
      </c>
      <c r="AF193" s="8">
        <f t="shared" si="86"/>
        <v>0</v>
      </c>
      <c r="AG193" s="8"/>
      <c r="AH193" s="2"/>
      <c r="AI193" s="2"/>
      <c r="AJ193" s="52"/>
      <c r="AK193" s="53"/>
      <c r="AN193" s="56">
        <f t="shared" si="92"/>
        <v>0</v>
      </c>
      <c r="AP193" s="81"/>
      <c r="AQ193" s="33"/>
      <c r="AS193" s="119"/>
      <c r="AT193" s="123">
        <f t="shared" si="76"/>
        <v>0</v>
      </c>
      <c r="AU193" s="34"/>
      <c r="AZ193" s="4">
        <f t="shared" si="87"/>
        <v>0</v>
      </c>
      <c r="BF193" s="4">
        <f t="shared" si="88"/>
        <v>0</v>
      </c>
      <c r="BH193" s="34">
        <f t="shared" si="89"/>
        <v>0</v>
      </c>
      <c r="BI193" s="34">
        <f t="shared" si="89"/>
        <v>0</v>
      </c>
      <c r="BJ193" s="4">
        <f t="shared" si="90"/>
        <v>0</v>
      </c>
      <c r="BK193" s="4">
        <f t="shared" si="91"/>
        <v>0</v>
      </c>
      <c r="BP193" s="34">
        <f t="shared" si="77"/>
        <v>0</v>
      </c>
      <c r="BQ193" s="34">
        <f t="shared" si="77"/>
        <v>0</v>
      </c>
      <c r="BR193" s="4">
        <f t="shared" si="78"/>
        <v>0</v>
      </c>
      <c r="BS193" s="4">
        <f t="shared" si="79"/>
        <v>0</v>
      </c>
      <c r="BX193" s="34">
        <f t="shared" si="80"/>
        <v>0</v>
      </c>
      <c r="BY193" s="34">
        <f t="shared" si="80"/>
        <v>0</v>
      </c>
      <c r="BZ193" s="4">
        <f t="shared" si="81"/>
        <v>0</v>
      </c>
      <c r="CA193" s="4">
        <f t="shared" si="82"/>
        <v>0</v>
      </c>
      <c r="CF193" s="34">
        <f t="shared" si="83"/>
        <v>0</v>
      </c>
      <c r="CG193" s="34">
        <f t="shared" si="83"/>
        <v>0</v>
      </c>
      <c r="CH193" s="4">
        <f t="shared" si="84"/>
        <v>0</v>
      </c>
      <c r="CI193" s="4">
        <f t="shared" si="85"/>
        <v>0</v>
      </c>
      <c r="CN193" s="4">
        <f t="shared" si="94"/>
        <v>0</v>
      </c>
      <c r="CO193" s="8">
        <f t="shared" si="93"/>
        <v>0</v>
      </c>
    </row>
    <row r="194" spans="1:93" x14ac:dyDescent="0.3">
      <c r="A194" s="3">
        <f t="shared" si="98"/>
        <v>0</v>
      </c>
      <c r="B194" s="4">
        <f t="shared" si="98"/>
        <v>0</v>
      </c>
      <c r="C194" s="4">
        <f t="shared" si="98"/>
        <v>0</v>
      </c>
      <c r="D194" s="4">
        <f t="shared" si="98"/>
        <v>0</v>
      </c>
      <c r="E194" s="4">
        <f t="shared" si="98"/>
        <v>0</v>
      </c>
      <c r="F194" s="5">
        <f t="shared" si="98"/>
        <v>0</v>
      </c>
      <c r="G194" s="5">
        <f t="shared" si="98"/>
        <v>0</v>
      </c>
      <c r="H194" s="128">
        <f>'Enh Grant Original Request'!H183</f>
        <v>0</v>
      </c>
      <c r="I194" s="128">
        <f>'Enh Grant Original Request'!I183</f>
        <v>0</v>
      </c>
      <c r="J194" s="128">
        <f>'Enh Grant Original Request'!J183</f>
        <v>0</v>
      </c>
      <c r="K194" s="128">
        <f>'Enh Grant Original Request'!K183</f>
        <v>0</v>
      </c>
      <c r="L194" s="128">
        <f>'Enh Grant Original Request'!L183</f>
        <v>0</v>
      </c>
      <c r="M194" s="128">
        <f>'Enh Grant Original Request'!M183</f>
        <v>0</v>
      </c>
      <c r="N194" s="128">
        <f>'Enh Grant Original Request'!N183</f>
        <v>0</v>
      </c>
      <c r="O194" s="128">
        <f>'Enh Grant Original Request'!O183</f>
        <v>0</v>
      </c>
      <c r="P194" s="128">
        <f>'Enh Grant Original Request'!P183</f>
        <v>0</v>
      </c>
      <c r="Q194" s="34">
        <f>'Enh Grant Original Request'!Q183</f>
        <v>0</v>
      </c>
      <c r="R194" s="34">
        <f>'Enh Grant Original Request'!R183</f>
        <v>0</v>
      </c>
      <c r="S194" s="40">
        <f t="shared" si="99"/>
        <v>0</v>
      </c>
      <c r="T194" s="40">
        <f t="shared" si="70"/>
        <v>0</v>
      </c>
      <c r="U194" s="40"/>
      <c r="V194" s="32"/>
      <c r="W194" s="39"/>
      <c r="X194" s="40">
        <f t="shared" si="97"/>
        <v>0</v>
      </c>
      <c r="Y194" s="8">
        <f t="shared" si="71"/>
        <v>0</v>
      </c>
      <c r="Z194" s="8"/>
      <c r="AA194" s="44"/>
      <c r="AB194" s="56">
        <f t="shared" si="73"/>
        <v>0</v>
      </c>
      <c r="AC194" s="39">
        <f t="shared" si="73"/>
        <v>0</v>
      </c>
      <c r="AD194" s="40">
        <f t="shared" si="74"/>
        <v>0</v>
      </c>
      <c r="AE194" s="8">
        <f t="shared" si="75"/>
        <v>0</v>
      </c>
      <c r="AF194" s="8">
        <f t="shared" si="86"/>
        <v>0</v>
      </c>
      <c r="AG194" s="8"/>
      <c r="AH194" s="2"/>
      <c r="AI194" s="2"/>
      <c r="AJ194" s="52"/>
      <c r="AK194" s="53"/>
      <c r="AN194" s="56">
        <f t="shared" si="92"/>
        <v>0</v>
      </c>
      <c r="AP194" s="81"/>
      <c r="AQ194" s="33"/>
      <c r="AS194" s="119"/>
      <c r="AT194" s="123">
        <f t="shared" si="76"/>
        <v>0</v>
      </c>
      <c r="AU194" s="34"/>
      <c r="AZ194" s="4">
        <f t="shared" si="87"/>
        <v>0</v>
      </c>
      <c r="BF194" s="4">
        <f t="shared" si="88"/>
        <v>0</v>
      </c>
      <c r="BH194" s="34">
        <f t="shared" si="89"/>
        <v>0</v>
      </c>
      <c r="BI194" s="34">
        <f t="shared" si="89"/>
        <v>0</v>
      </c>
      <c r="BJ194" s="4">
        <f t="shared" si="90"/>
        <v>0</v>
      </c>
      <c r="BK194" s="4">
        <f t="shared" si="91"/>
        <v>0</v>
      </c>
      <c r="BP194" s="34">
        <f t="shared" si="77"/>
        <v>0</v>
      </c>
      <c r="BQ194" s="34">
        <f t="shared" si="77"/>
        <v>0</v>
      </c>
      <c r="BR194" s="4">
        <f t="shared" si="78"/>
        <v>0</v>
      </c>
      <c r="BS194" s="4">
        <f t="shared" si="79"/>
        <v>0</v>
      </c>
      <c r="BX194" s="34">
        <f t="shared" si="80"/>
        <v>0</v>
      </c>
      <c r="BY194" s="34">
        <f t="shared" si="80"/>
        <v>0</v>
      </c>
      <c r="BZ194" s="4">
        <f t="shared" si="81"/>
        <v>0</v>
      </c>
      <c r="CA194" s="4">
        <f t="shared" si="82"/>
        <v>0</v>
      </c>
      <c r="CF194" s="34">
        <f t="shared" si="83"/>
        <v>0</v>
      </c>
      <c r="CG194" s="34">
        <f t="shared" si="83"/>
        <v>0</v>
      </c>
      <c r="CH194" s="4">
        <f t="shared" si="84"/>
        <v>0</v>
      </c>
      <c r="CI194" s="4">
        <f t="shared" si="85"/>
        <v>0</v>
      </c>
      <c r="CN194" s="4">
        <f t="shared" si="94"/>
        <v>0</v>
      </c>
      <c r="CO194" s="8">
        <f t="shared" si="93"/>
        <v>0</v>
      </c>
    </row>
    <row r="195" spans="1:93" x14ac:dyDescent="0.3">
      <c r="A195" s="3">
        <f t="shared" si="98"/>
        <v>0</v>
      </c>
      <c r="B195" s="4">
        <f t="shared" si="98"/>
        <v>0</v>
      </c>
      <c r="C195" s="4">
        <f t="shared" si="98"/>
        <v>0</v>
      </c>
      <c r="D195" s="4">
        <f t="shared" si="98"/>
        <v>0</v>
      </c>
      <c r="E195" s="4">
        <f t="shared" si="98"/>
        <v>0</v>
      </c>
      <c r="F195" s="5">
        <f t="shared" si="98"/>
        <v>0</v>
      </c>
      <c r="G195" s="5">
        <f t="shared" si="98"/>
        <v>0</v>
      </c>
      <c r="H195" s="128">
        <f>'Enh Grant Original Request'!H184</f>
        <v>0</v>
      </c>
      <c r="I195" s="128">
        <f>'Enh Grant Original Request'!I184</f>
        <v>0</v>
      </c>
      <c r="J195" s="128">
        <f>'Enh Grant Original Request'!J184</f>
        <v>0</v>
      </c>
      <c r="K195" s="128">
        <f>'Enh Grant Original Request'!K184</f>
        <v>0</v>
      </c>
      <c r="L195" s="128">
        <f>'Enh Grant Original Request'!L184</f>
        <v>0</v>
      </c>
      <c r="M195" s="128">
        <f>'Enh Grant Original Request'!M184</f>
        <v>0</v>
      </c>
      <c r="N195" s="128">
        <f>'Enh Grant Original Request'!N184</f>
        <v>0</v>
      </c>
      <c r="O195" s="128">
        <f>'Enh Grant Original Request'!O184</f>
        <v>0</v>
      </c>
      <c r="P195" s="128">
        <f>'Enh Grant Original Request'!P184</f>
        <v>0</v>
      </c>
      <c r="Q195" s="34">
        <f>'Enh Grant Original Request'!Q184</f>
        <v>0</v>
      </c>
      <c r="R195" s="34">
        <f>'Enh Grant Original Request'!R184</f>
        <v>0</v>
      </c>
      <c r="S195" s="40">
        <f t="shared" si="99"/>
        <v>0</v>
      </c>
      <c r="T195" s="40">
        <f t="shared" si="70"/>
        <v>0</v>
      </c>
      <c r="U195" s="40"/>
      <c r="V195" s="32"/>
      <c r="W195" s="39"/>
      <c r="X195" s="40">
        <f t="shared" si="97"/>
        <v>0</v>
      </c>
      <c r="Y195" s="8">
        <f t="shared" si="71"/>
        <v>0</v>
      </c>
      <c r="Z195" s="8"/>
      <c r="AA195" s="44"/>
      <c r="AB195" s="56">
        <f t="shared" si="73"/>
        <v>0</v>
      </c>
      <c r="AC195" s="39">
        <f t="shared" si="73"/>
        <v>0</v>
      </c>
      <c r="AD195" s="40">
        <f t="shared" si="74"/>
        <v>0</v>
      </c>
      <c r="AE195" s="8">
        <f t="shared" si="75"/>
        <v>0</v>
      </c>
      <c r="AF195" s="8">
        <f t="shared" si="86"/>
        <v>0</v>
      </c>
      <c r="AG195" s="8"/>
      <c r="AH195" s="2"/>
      <c r="AI195" s="2"/>
      <c r="AJ195" s="52"/>
      <c r="AK195" s="53"/>
      <c r="AN195" s="56">
        <f t="shared" si="92"/>
        <v>0</v>
      </c>
      <c r="AP195" s="81"/>
      <c r="AQ195" s="33"/>
      <c r="AS195" s="119"/>
      <c r="AT195" s="123">
        <f t="shared" si="76"/>
        <v>0</v>
      </c>
      <c r="AU195" s="34"/>
      <c r="AZ195" s="4">
        <f t="shared" si="87"/>
        <v>0</v>
      </c>
      <c r="BF195" s="4">
        <f t="shared" si="88"/>
        <v>0</v>
      </c>
      <c r="BH195" s="34">
        <f t="shared" si="89"/>
        <v>0</v>
      </c>
      <c r="BI195" s="34">
        <f t="shared" si="89"/>
        <v>0</v>
      </c>
      <c r="BJ195" s="4">
        <f t="shared" si="90"/>
        <v>0</v>
      </c>
      <c r="BK195" s="4">
        <f t="shared" si="91"/>
        <v>0</v>
      </c>
      <c r="BP195" s="34">
        <f t="shared" si="77"/>
        <v>0</v>
      </c>
      <c r="BQ195" s="34">
        <f t="shared" si="77"/>
        <v>0</v>
      </c>
      <c r="BR195" s="4">
        <f t="shared" si="78"/>
        <v>0</v>
      </c>
      <c r="BS195" s="4">
        <f t="shared" si="79"/>
        <v>0</v>
      </c>
      <c r="BX195" s="34">
        <f t="shared" si="80"/>
        <v>0</v>
      </c>
      <c r="BY195" s="34">
        <f t="shared" si="80"/>
        <v>0</v>
      </c>
      <c r="BZ195" s="4">
        <f t="shared" si="81"/>
        <v>0</v>
      </c>
      <c r="CA195" s="4">
        <f t="shared" si="82"/>
        <v>0</v>
      </c>
      <c r="CF195" s="34">
        <f t="shared" si="83"/>
        <v>0</v>
      </c>
      <c r="CG195" s="34">
        <f t="shared" si="83"/>
        <v>0</v>
      </c>
      <c r="CH195" s="4">
        <f t="shared" si="84"/>
        <v>0</v>
      </c>
      <c r="CI195" s="4">
        <f t="shared" si="85"/>
        <v>0</v>
      </c>
      <c r="CN195" s="4">
        <f t="shared" si="94"/>
        <v>0</v>
      </c>
      <c r="CO195" s="8">
        <f t="shared" si="93"/>
        <v>0</v>
      </c>
    </row>
    <row r="196" spans="1:93" x14ac:dyDescent="0.3">
      <c r="A196" s="3">
        <f t="shared" si="98"/>
        <v>0</v>
      </c>
      <c r="B196" s="4">
        <f t="shared" si="98"/>
        <v>0</v>
      </c>
      <c r="C196" s="4">
        <f t="shared" si="98"/>
        <v>0</v>
      </c>
      <c r="D196" s="4">
        <f t="shared" si="98"/>
        <v>0</v>
      </c>
      <c r="E196" s="4">
        <f t="shared" si="98"/>
        <v>0</v>
      </c>
      <c r="F196" s="5">
        <f t="shared" si="98"/>
        <v>0</v>
      </c>
      <c r="G196" s="5">
        <f t="shared" si="98"/>
        <v>0</v>
      </c>
      <c r="H196" s="128">
        <f>'Enh Grant Original Request'!H185</f>
        <v>0</v>
      </c>
      <c r="I196" s="128">
        <f>'Enh Grant Original Request'!I185</f>
        <v>0</v>
      </c>
      <c r="J196" s="128">
        <f>'Enh Grant Original Request'!J185</f>
        <v>0</v>
      </c>
      <c r="K196" s="128">
        <f>'Enh Grant Original Request'!K185</f>
        <v>0</v>
      </c>
      <c r="L196" s="128">
        <f>'Enh Grant Original Request'!L185</f>
        <v>0</v>
      </c>
      <c r="M196" s="128">
        <f>'Enh Grant Original Request'!M185</f>
        <v>0</v>
      </c>
      <c r="N196" s="128">
        <f>'Enh Grant Original Request'!N185</f>
        <v>0</v>
      </c>
      <c r="O196" s="128">
        <f>'Enh Grant Original Request'!O185</f>
        <v>0</v>
      </c>
      <c r="P196" s="128">
        <f>'Enh Grant Original Request'!P185</f>
        <v>0</v>
      </c>
      <c r="Q196" s="34">
        <f>'Enh Grant Original Request'!Q185</f>
        <v>0</v>
      </c>
      <c r="R196" s="34">
        <f>'Enh Grant Original Request'!R185</f>
        <v>0</v>
      </c>
      <c r="S196" s="40">
        <f t="shared" si="99"/>
        <v>0</v>
      </c>
      <c r="T196" s="40">
        <f t="shared" si="70"/>
        <v>0</v>
      </c>
      <c r="U196" s="40"/>
      <c r="V196" s="32"/>
      <c r="W196" s="39"/>
      <c r="X196" s="40">
        <f t="shared" si="97"/>
        <v>0</v>
      </c>
      <c r="Y196" s="8">
        <f t="shared" si="71"/>
        <v>0</v>
      </c>
      <c r="Z196" s="8"/>
      <c r="AA196" s="44"/>
      <c r="AB196" s="56">
        <f t="shared" si="73"/>
        <v>0</v>
      </c>
      <c r="AC196" s="39">
        <f t="shared" si="73"/>
        <v>0</v>
      </c>
      <c r="AD196" s="40">
        <f t="shared" si="74"/>
        <v>0</v>
      </c>
      <c r="AE196" s="8">
        <f t="shared" si="75"/>
        <v>0</v>
      </c>
      <c r="AF196" s="8">
        <f t="shared" si="86"/>
        <v>0</v>
      </c>
      <c r="AG196" s="8"/>
      <c r="AH196" s="2"/>
      <c r="AI196" s="2"/>
      <c r="AJ196" s="52"/>
      <c r="AK196" s="53"/>
      <c r="AN196" s="56">
        <f t="shared" si="92"/>
        <v>0</v>
      </c>
      <c r="AP196" s="81"/>
      <c r="AQ196" s="33"/>
      <c r="AS196" s="119"/>
      <c r="AT196" s="123">
        <f t="shared" si="76"/>
        <v>0</v>
      </c>
      <c r="AU196" s="34"/>
      <c r="AZ196" s="4">
        <f t="shared" si="87"/>
        <v>0</v>
      </c>
      <c r="BF196" s="4">
        <f t="shared" si="88"/>
        <v>0</v>
      </c>
      <c r="BH196" s="34">
        <f t="shared" si="89"/>
        <v>0</v>
      </c>
      <c r="BI196" s="34">
        <f t="shared" si="89"/>
        <v>0</v>
      </c>
      <c r="BJ196" s="4">
        <f t="shared" si="90"/>
        <v>0</v>
      </c>
      <c r="BK196" s="4">
        <f t="shared" si="91"/>
        <v>0</v>
      </c>
      <c r="BP196" s="34">
        <f t="shared" si="77"/>
        <v>0</v>
      </c>
      <c r="BQ196" s="34">
        <f t="shared" si="77"/>
        <v>0</v>
      </c>
      <c r="BR196" s="4">
        <f t="shared" si="78"/>
        <v>0</v>
      </c>
      <c r="BS196" s="4">
        <f t="shared" si="79"/>
        <v>0</v>
      </c>
      <c r="BX196" s="34">
        <f t="shared" si="80"/>
        <v>0</v>
      </c>
      <c r="BY196" s="34">
        <f t="shared" si="80"/>
        <v>0</v>
      </c>
      <c r="BZ196" s="4">
        <f t="shared" si="81"/>
        <v>0</v>
      </c>
      <c r="CA196" s="4">
        <f t="shared" si="82"/>
        <v>0</v>
      </c>
      <c r="CF196" s="34">
        <f t="shared" si="83"/>
        <v>0</v>
      </c>
      <c r="CG196" s="34">
        <f t="shared" si="83"/>
        <v>0</v>
      </c>
      <c r="CH196" s="4">
        <f t="shared" si="84"/>
        <v>0</v>
      </c>
      <c r="CI196" s="4">
        <f t="shared" si="85"/>
        <v>0</v>
      </c>
      <c r="CN196" s="4">
        <f t="shared" si="94"/>
        <v>0</v>
      </c>
      <c r="CO196" s="8">
        <f t="shared" si="93"/>
        <v>0</v>
      </c>
    </row>
    <row r="197" spans="1:93" x14ac:dyDescent="0.3">
      <c r="A197" s="3">
        <f t="shared" si="98"/>
        <v>0</v>
      </c>
      <c r="B197" s="4">
        <f t="shared" si="98"/>
        <v>0</v>
      </c>
      <c r="C197" s="4">
        <f t="shared" si="98"/>
        <v>0</v>
      </c>
      <c r="D197" s="4">
        <f t="shared" si="98"/>
        <v>0</v>
      </c>
      <c r="E197" s="4">
        <f t="shared" si="98"/>
        <v>0</v>
      </c>
      <c r="F197" s="5">
        <f t="shared" si="98"/>
        <v>0</v>
      </c>
      <c r="G197" s="5">
        <f t="shared" si="98"/>
        <v>0</v>
      </c>
      <c r="H197" s="128">
        <f>'Enh Grant Original Request'!H186</f>
        <v>0</v>
      </c>
      <c r="I197" s="128">
        <f>'Enh Grant Original Request'!I186</f>
        <v>0</v>
      </c>
      <c r="J197" s="128">
        <f>'Enh Grant Original Request'!J186</f>
        <v>0</v>
      </c>
      <c r="K197" s="128">
        <f>'Enh Grant Original Request'!K186</f>
        <v>0</v>
      </c>
      <c r="L197" s="128">
        <f>'Enh Grant Original Request'!L186</f>
        <v>0</v>
      </c>
      <c r="M197" s="128">
        <f>'Enh Grant Original Request'!M186</f>
        <v>0</v>
      </c>
      <c r="N197" s="128">
        <f>'Enh Grant Original Request'!N186</f>
        <v>0</v>
      </c>
      <c r="O197" s="128">
        <f>'Enh Grant Original Request'!O186</f>
        <v>0</v>
      </c>
      <c r="P197" s="128">
        <f>'Enh Grant Original Request'!P186</f>
        <v>0</v>
      </c>
      <c r="Q197" s="34">
        <f>'Enh Grant Original Request'!Q186</f>
        <v>0</v>
      </c>
      <c r="R197" s="34">
        <f>'Enh Grant Original Request'!R186</f>
        <v>0</v>
      </c>
      <c r="S197" s="40">
        <f t="shared" si="99"/>
        <v>0</v>
      </c>
      <c r="T197" s="40">
        <f t="shared" si="70"/>
        <v>0</v>
      </c>
      <c r="U197" s="40"/>
      <c r="V197" s="32"/>
      <c r="W197" s="39"/>
      <c r="X197" s="40">
        <f t="shared" si="97"/>
        <v>0</v>
      </c>
      <c r="Y197" s="8">
        <f t="shared" si="71"/>
        <v>0</v>
      </c>
      <c r="Z197" s="8"/>
      <c r="AA197" s="44"/>
      <c r="AB197" s="56">
        <f t="shared" si="73"/>
        <v>0</v>
      </c>
      <c r="AC197" s="39">
        <f t="shared" si="73"/>
        <v>0</v>
      </c>
      <c r="AD197" s="40">
        <f t="shared" si="74"/>
        <v>0</v>
      </c>
      <c r="AE197" s="8">
        <f t="shared" si="75"/>
        <v>0</v>
      </c>
      <c r="AF197" s="8">
        <f t="shared" si="86"/>
        <v>0</v>
      </c>
      <c r="AG197" s="8"/>
      <c r="AH197" s="2"/>
      <c r="AI197" s="2"/>
      <c r="AJ197" s="52"/>
      <c r="AK197" s="53"/>
      <c r="AN197" s="56">
        <f t="shared" si="92"/>
        <v>0</v>
      </c>
      <c r="AP197" s="81"/>
      <c r="AQ197" s="33"/>
      <c r="AS197" s="119"/>
      <c r="AT197" s="123">
        <f t="shared" si="76"/>
        <v>0</v>
      </c>
      <c r="AU197" s="34"/>
      <c r="AZ197" s="4">
        <f t="shared" si="87"/>
        <v>0</v>
      </c>
      <c r="BF197" s="4">
        <f t="shared" si="88"/>
        <v>0</v>
      </c>
      <c r="BH197" s="34">
        <f t="shared" si="89"/>
        <v>0</v>
      </c>
      <c r="BI197" s="34">
        <f t="shared" si="89"/>
        <v>0</v>
      </c>
      <c r="BJ197" s="4">
        <f t="shared" si="90"/>
        <v>0</v>
      </c>
      <c r="BK197" s="4">
        <f t="shared" si="91"/>
        <v>0</v>
      </c>
      <c r="BP197" s="34">
        <f t="shared" si="77"/>
        <v>0</v>
      </c>
      <c r="BQ197" s="34">
        <f t="shared" si="77"/>
        <v>0</v>
      </c>
      <c r="BR197" s="4">
        <f t="shared" si="78"/>
        <v>0</v>
      </c>
      <c r="BS197" s="4">
        <f t="shared" si="79"/>
        <v>0</v>
      </c>
      <c r="BX197" s="34">
        <f t="shared" si="80"/>
        <v>0</v>
      </c>
      <c r="BY197" s="34">
        <f t="shared" si="80"/>
        <v>0</v>
      </c>
      <c r="BZ197" s="4">
        <f t="shared" si="81"/>
        <v>0</v>
      </c>
      <c r="CA197" s="4">
        <f t="shared" si="82"/>
        <v>0</v>
      </c>
      <c r="CF197" s="34">
        <f t="shared" si="83"/>
        <v>0</v>
      </c>
      <c r="CG197" s="34">
        <f t="shared" si="83"/>
        <v>0</v>
      </c>
      <c r="CH197" s="4">
        <f t="shared" si="84"/>
        <v>0</v>
      </c>
      <c r="CI197" s="4">
        <f t="shared" si="85"/>
        <v>0</v>
      </c>
      <c r="CN197" s="4">
        <f t="shared" si="94"/>
        <v>0</v>
      </c>
      <c r="CO197" s="8">
        <f t="shared" si="93"/>
        <v>0</v>
      </c>
    </row>
    <row r="198" spans="1:93" x14ac:dyDescent="0.3">
      <c r="A198" s="3">
        <f t="shared" si="98"/>
        <v>0</v>
      </c>
      <c r="B198" s="4">
        <f t="shared" si="98"/>
        <v>0</v>
      </c>
      <c r="C198" s="4">
        <f t="shared" si="98"/>
        <v>0</v>
      </c>
      <c r="D198" s="4">
        <f t="shared" si="98"/>
        <v>0</v>
      </c>
      <c r="E198" s="4">
        <f t="shared" si="98"/>
        <v>0</v>
      </c>
      <c r="F198" s="5">
        <f t="shared" si="98"/>
        <v>0</v>
      </c>
      <c r="G198" s="5">
        <f t="shared" si="98"/>
        <v>0</v>
      </c>
      <c r="H198" s="128">
        <f>'Enh Grant Original Request'!H187</f>
        <v>0</v>
      </c>
      <c r="I198" s="128">
        <f>'Enh Grant Original Request'!I187</f>
        <v>0</v>
      </c>
      <c r="J198" s="128">
        <f>'Enh Grant Original Request'!J187</f>
        <v>0</v>
      </c>
      <c r="K198" s="128">
        <f>'Enh Grant Original Request'!K187</f>
        <v>0</v>
      </c>
      <c r="L198" s="128">
        <f>'Enh Grant Original Request'!L187</f>
        <v>0</v>
      </c>
      <c r="M198" s="128">
        <f>'Enh Grant Original Request'!M187</f>
        <v>0</v>
      </c>
      <c r="N198" s="128">
        <f>'Enh Grant Original Request'!N187</f>
        <v>0</v>
      </c>
      <c r="O198" s="128">
        <f>'Enh Grant Original Request'!O187</f>
        <v>0</v>
      </c>
      <c r="P198" s="128">
        <f>'Enh Grant Original Request'!P187</f>
        <v>0</v>
      </c>
      <c r="Q198" s="34">
        <f>'Enh Grant Original Request'!Q187</f>
        <v>0</v>
      </c>
      <c r="R198" s="34">
        <f>'Enh Grant Original Request'!R187</f>
        <v>0</v>
      </c>
      <c r="S198" s="40">
        <f t="shared" si="99"/>
        <v>0</v>
      </c>
      <c r="T198" s="40">
        <f t="shared" si="70"/>
        <v>0</v>
      </c>
      <c r="U198" s="40"/>
      <c r="V198" s="32"/>
      <c r="W198" s="39"/>
      <c r="X198" s="40">
        <f t="shared" si="97"/>
        <v>0</v>
      </c>
      <c r="Y198" s="8">
        <f t="shared" si="71"/>
        <v>0</v>
      </c>
      <c r="Z198" s="8"/>
      <c r="AA198" s="44"/>
      <c r="AB198" s="56">
        <f t="shared" si="73"/>
        <v>0</v>
      </c>
      <c r="AC198" s="39">
        <f t="shared" si="73"/>
        <v>0</v>
      </c>
      <c r="AD198" s="40">
        <f t="shared" si="74"/>
        <v>0</v>
      </c>
      <c r="AE198" s="8">
        <f t="shared" si="75"/>
        <v>0</v>
      </c>
      <c r="AF198" s="8">
        <f t="shared" si="86"/>
        <v>0</v>
      </c>
      <c r="AG198" s="8"/>
      <c r="AH198" s="2"/>
      <c r="AI198" s="2"/>
      <c r="AJ198" s="52"/>
      <c r="AK198" s="53"/>
      <c r="AN198" s="56">
        <f t="shared" si="92"/>
        <v>0</v>
      </c>
      <c r="AP198" s="81"/>
      <c r="AQ198" s="33"/>
      <c r="AS198" s="119"/>
      <c r="AT198" s="123">
        <f t="shared" si="76"/>
        <v>0</v>
      </c>
      <c r="AU198" s="34"/>
      <c r="AZ198" s="4">
        <f t="shared" si="87"/>
        <v>0</v>
      </c>
      <c r="BF198" s="4">
        <f t="shared" si="88"/>
        <v>0</v>
      </c>
      <c r="BH198" s="34">
        <f t="shared" si="89"/>
        <v>0</v>
      </c>
      <c r="BI198" s="34">
        <f t="shared" si="89"/>
        <v>0</v>
      </c>
      <c r="BJ198" s="4">
        <f t="shared" si="90"/>
        <v>0</v>
      </c>
      <c r="BK198" s="4">
        <f t="shared" si="91"/>
        <v>0</v>
      </c>
      <c r="BP198" s="34">
        <f t="shared" si="77"/>
        <v>0</v>
      </c>
      <c r="BQ198" s="34">
        <f t="shared" si="77"/>
        <v>0</v>
      </c>
      <c r="BR198" s="4">
        <f t="shared" si="78"/>
        <v>0</v>
      </c>
      <c r="BS198" s="4">
        <f t="shared" si="79"/>
        <v>0</v>
      </c>
      <c r="BX198" s="34">
        <f t="shared" si="80"/>
        <v>0</v>
      </c>
      <c r="BY198" s="34">
        <f t="shared" si="80"/>
        <v>0</v>
      </c>
      <c r="BZ198" s="4">
        <f t="shared" si="81"/>
        <v>0</v>
      </c>
      <c r="CA198" s="4">
        <f t="shared" si="82"/>
        <v>0</v>
      </c>
      <c r="CF198" s="34">
        <f t="shared" si="83"/>
        <v>0</v>
      </c>
      <c r="CG198" s="34">
        <f t="shared" si="83"/>
        <v>0</v>
      </c>
      <c r="CH198" s="4">
        <f t="shared" si="84"/>
        <v>0</v>
      </c>
      <c r="CI198" s="4">
        <f t="shared" si="85"/>
        <v>0</v>
      </c>
      <c r="CN198" s="4">
        <f t="shared" si="94"/>
        <v>0</v>
      </c>
      <c r="CO198" s="8">
        <f t="shared" si="93"/>
        <v>0</v>
      </c>
    </row>
    <row r="199" spans="1:93" x14ac:dyDescent="0.3">
      <c r="A199" s="3">
        <f t="shared" si="98"/>
        <v>0</v>
      </c>
      <c r="B199" s="4">
        <f t="shared" si="98"/>
        <v>0</v>
      </c>
      <c r="C199" s="4">
        <f t="shared" si="98"/>
        <v>0</v>
      </c>
      <c r="D199" s="4">
        <f t="shared" si="98"/>
        <v>0</v>
      </c>
      <c r="E199" s="4">
        <f t="shared" si="98"/>
        <v>0</v>
      </c>
      <c r="F199" s="5">
        <f t="shared" si="98"/>
        <v>0</v>
      </c>
      <c r="G199" s="5">
        <f t="shared" si="98"/>
        <v>0</v>
      </c>
      <c r="H199" s="128">
        <f>'Enh Grant Original Request'!H188</f>
        <v>0</v>
      </c>
      <c r="I199" s="128">
        <f>'Enh Grant Original Request'!I188</f>
        <v>0</v>
      </c>
      <c r="J199" s="128">
        <f>'Enh Grant Original Request'!J188</f>
        <v>0</v>
      </c>
      <c r="K199" s="128">
        <f>'Enh Grant Original Request'!K188</f>
        <v>0</v>
      </c>
      <c r="L199" s="128">
        <f>'Enh Grant Original Request'!L188</f>
        <v>0</v>
      </c>
      <c r="M199" s="128">
        <f>'Enh Grant Original Request'!M188</f>
        <v>0</v>
      </c>
      <c r="N199" s="128">
        <f>'Enh Grant Original Request'!N188</f>
        <v>0</v>
      </c>
      <c r="O199" s="128">
        <f>'Enh Grant Original Request'!O188</f>
        <v>0</v>
      </c>
      <c r="P199" s="128">
        <f>'Enh Grant Original Request'!P188</f>
        <v>0</v>
      </c>
      <c r="Q199" s="34">
        <f>'Enh Grant Original Request'!Q188</f>
        <v>0</v>
      </c>
      <c r="R199" s="34">
        <f>'Enh Grant Original Request'!R188</f>
        <v>0</v>
      </c>
      <c r="S199" s="40">
        <f t="shared" si="99"/>
        <v>0</v>
      </c>
      <c r="T199" s="40">
        <f t="shared" si="70"/>
        <v>0</v>
      </c>
      <c r="U199" s="40"/>
      <c r="V199" s="32"/>
      <c r="W199" s="39"/>
      <c r="X199" s="40">
        <f t="shared" si="97"/>
        <v>0</v>
      </c>
      <c r="Y199" s="8">
        <f t="shared" si="71"/>
        <v>0</v>
      </c>
      <c r="Z199" s="8"/>
      <c r="AA199" s="44"/>
      <c r="AB199" s="56">
        <f t="shared" si="73"/>
        <v>0</v>
      </c>
      <c r="AC199" s="39">
        <f t="shared" si="73"/>
        <v>0</v>
      </c>
      <c r="AD199" s="40">
        <f t="shared" si="74"/>
        <v>0</v>
      </c>
      <c r="AE199" s="8">
        <f t="shared" si="75"/>
        <v>0</v>
      </c>
      <c r="AF199" s="8">
        <f t="shared" si="86"/>
        <v>0</v>
      </c>
      <c r="AG199" s="8"/>
      <c r="AH199" s="2"/>
      <c r="AI199" s="2"/>
      <c r="AJ199" s="52"/>
      <c r="AK199" s="53"/>
      <c r="AN199" s="56">
        <f t="shared" si="92"/>
        <v>0</v>
      </c>
      <c r="AP199" s="81"/>
      <c r="AQ199" s="33"/>
      <c r="AS199" s="119"/>
      <c r="AT199" s="123">
        <f t="shared" si="76"/>
        <v>0</v>
      </c>
      <c r="AU199" s="34"/>
      <c r="AZ199" s="4">
        <f t="shared" si="87"/>
        <v>0</v>
      </c>
      <c r="BF199" s="4">
        <f t="shared" si="88"/>
        <v>0</v>
      </c>
      <c r="BH199" s="34">
        <f t="shared" si="89"/>
        <v>0</v>
      </c>
      <c r="BI199" s="34">
        <f t="shared" si="89"/>
        <v>0</v>
      </c>
      <c r="BJ199" s="4">
        <f t="shared" si="90"/>
        <v>0</v>
      </c>
      <c r="BK199" s="4">
        <f t="shared" si="91"/>
        <v>0</v>
      </c>
      <c r="BP199" s="34">
        <f t="shared" si="77"/>
        <v>0</v>
      </c>
      <c r="BQ199" s="34">
        <f t="shared" si="77"/>
        <v>0</v>
      </c>
      <c r="BR199" s="4">
        <f t="shared" si="78"/>
        <v>0</v>
      </c>
      <c r="BS199" s="4">
        <f t="shared" si="79"/>
        <v>0</v>
      </c>
      <c r="BX199" s="34">
        <f t="shared" si="80"/>
        <v>0</v>
      </c>
      <c r="BY199" s="34">
        <f t="shared" si="80"/>
        <v>0</v>
      </c>
      <c r="BZ199" s="4">
        <f t="shared" si="81"/>
        <v>0</v>
      </c>
      <c r="CA199" s="4">
        <f t="shared" si="82"/>
        <v>0</v>
      </c>
      <c r="CF199" s="34">
        <f t="shared" si="83"/>
        <v>0</v>
      </c>
      <c r="CG199" s="34">
        <f t="shared" si="83"/>
        <v>0</v>
      </c>
      <c r="CH199" s="4">
        <f t="shared" si="84"/>
        <v>0</v>
      </c>
      <c r="CI199" s="4">
        <f t="shared" si="85"/>
        <v>0</v>
      </c>
      <c r="CN199" s="4">
        <f t="shared" si="94"/>
        <v>0</v>
      </c>
      <c r="CO199" s="8">
        <f t="shared" si="93"/>
        <v>0</v>
      </c>
    </row>
    <row r="200" spans="1:93" x14ac:dyDescent="0.3">
      <c r="A200" s="3">
        <f t="shared" si="98"/>
        <v>0</v>
      </c>
      <c r="B200" s="4">
        <f t="shared" si="98"/>
        <v>0</v>
      </c>
      <c r="C200" s="4">
        <f t="shared" si="98"/>
        <v>0</v>
      </c>
      <c r="D200" s="4">
        <f t="shared" si="98"/>
        <v>0</v>
      </c>
      <c r="E200" s="4">
        <f t="shared" si="98"/>
        <v>0</v>
      </c>
      <c r="F200" s="5">
        <f t="shared" si="98"/>
        <v>0</v>
      </c>
      <c r="G200" s="5">
        <f t="shared" si="98"/>
        <v>0</v>
      </c>
      <c r="H200" s="128">
        <f>'Enh Grant Original Request'!H189</f>
        <v>0</v>
      </c>
      <c r="I200" s="128">
        <f>'Enh Grant Original Request'!I189</f>
        <v>0</v>
      </c>
      <c r="J200" s="128">
        <f>'Enh Grant Original Request'!J189</f>
        <v>0</v>
      </c>
      <c r="K200" s="128">
        <f>'Enh Grant Original Request'!K189</f>
        <v>0</v>
      </c>
      <c r="L200" s="128">
        <f>'Enh Grant Original Request'!L189</f>
        <v>0</v>
      </c>
      <c r="M200" s="128">
        <f>'Enh Grant Original Request'!M189</f>
        <v>0</v>
      </c>
      <c r="N200" s="128">
        <f>'Enh Grant Original Request'!N189</f>
        <v>0</v>
      </c>
      <c r="O200" s="128">
        <f>'Enh Grant Original Request'!O189</f>
        <v>0</v>
      </c>
      <c r="P200" s="128">
        <f>'Enh Grant Original Request'!P189</f>
        <v>0</v>
      </c>
      <c r="Q200" s="34">
        <f>'Enh Grant Original Request'!Q189</f>
        <v>0</v>
      </c>
      <c r="R200" s="34">
        <f>'Enh Grant Original Request'!R189</f>
        <v>0</v>
      </c>
      <c r="S200" s="40">
        <f t="shared" si="99"/>
        <v>0</v>
      </c>
      <c r="T200" s="40">
        <f t="shared" si="70"/>
        <v>0</v>
      </c>
      <c r="U200" s="40"/>
      <c r="V200" s="32"/>
      <c r="W200" s="39"/>
      <c r="X200" s="40">
        <f t="shared" si="97"/>
        <v>0</v>
      </c>
      <c r="Y200" s="8">
        <f t="shared" si="71"/>
        <v>0</v>
      </c>
      <c r="Z200" s="8"/>
      <c r="AA200" s="44"/>
      <c r="AB200" s="56">
        <f t="shared" si="73"/>
        <v>0</v>
      </c>
      <c r="AC200" s="39">
        <f t="shared" si="73"/>
        <v>0</v>
      </c>
      <c r="AD200" s="40">
        <f t="shared" si="74"/>
        <v>0</v>
      </c>
      <c r="AE200" s="8">
        <f t="shared" si="75"/>
        <v>0</v>
      </c>
      <c r="AF200" s="8">
        <f t="shared" si="86"/>
        <v>0</v>
      </c>
      <c r="AG200" s="8"/>
      <c r="AH200" s="2"/>
      <c r="AI200" s="2"/>
      <c r="AJ200" s="52"/>
      <c r="AK200" s="53"/>
      <c r="AN200" s="56">
        <f t="shared" si="92"/>
        <v>0</v>
      </c>
      <c r="AP200" s="81"/>
      <c r="AQ200" s="33"/>
      <c r="AS200" s="119"/>
      <c r="AT200" s="123">
        <f t="shared" si="76"/>
        <v>0</v>
      </c>
      <c r="AU200" s="34"/>
      <c r="AZ200" s="4">
        <f t="shared" si="87"/>
        <v>0</v>
      </c>
      <c r="BF200" s="4">
        <f t="shared" si="88"/>
        <v>0</v>
      </c>
      <c r="BH200" s="34">
        <f t="shared" si="89"/>
        <v>0</v>
      </c>
      <c r="BI200" s="34">
        <f t="shared" si="89"/>
        <v>0</v>
      </c>
      <c r="BJ200" s="4">
        <f t="shared" si="90"/>
        <v>0</v>
      </c>
      <c r="BK200" s="4">
        <f t="shared" si="91"/>
        <v>0</v>
      </c>
      <c r="BP200" s="34">
        <f t="shared" si="77"/>
        <v>0</v>
      </c>
      <c r="BQ200" s="34">
        <f t="shared" si="77"/>
        <v>0</v>
      </c>
      <c r="BR200" s="4">
        <f t="shared" si="78"/>
        <v>0</v>
      </c>
      <c r="BS200" s="4">
        <f t="shared" si="79"/>
        <v>0</v>
      </c>
      <c r="BX200" s="34">
        <f t="shared" si="80"/>
        <v>0</v>
      </c>
      <c r="BY200" s="34">
        <f t="shared" si="80"/>
        <v>0</v>
      </c>
      <c r="BZ200" s="4">
        <f t="shared" si="81"/>
        <v>0</v>
      </c>
      <c r="CA200" s="4">
        <f t="shared" si="82"/>
        <v>0</v>
      </c>
      <c r="CF200" s="34">
        <f t="shared" si="83"/>
        <v>0</v>
      </c>
      <c r="CG200" s="34">
        <f t="shared" si="83"/>
        <v>0</v>
      </c>
      <c r="CH200" s="4">
        <f t="shared" si="84"/>
        <v>0</v>
      </c>
      <c r="CI200" s="4">
        <f t="shared" si="85"/>
        <v>0</v>
      </c>
      <c r="CN200" s="4">
        <f t="shared" si="94"/>
        <v>0</v>
      </c>
      <c r="CO200" s="8">
        <f t="shared" si="93"/>
        <v>0</v>
      </c>
    </row>
    <row r="201" spans="1:93" x14ac:dyDescent="0.3">
      <c r="A201" s="3">
        <f t="shared" si="98"/>
        <v>0</v>
      </c>
      <c r="B201" s="4">
        <f t="shared" si="98"/>
        <v>0</v>
      </c>
      <c r="C201" s="4">
        <f t="shared" si="98"/>
        <v>0</v>
      </c>
      <c r="D201" s="4">
        <f t="shared" si="98"/>
        <v>0</v>
      </c>
      <c r="E201" s="4">
        <f t="shared" si="98"/>
        <v>0</v>
      </c>
      <c r="F201" s="5">
        <f t="shared" si="98"/>
        <v>0</v>
      </c>
      <c r="G201" s="5">
        <f t="shared" si="98"/>
        <v>0</v>
      </c>
      <c r="H201" s="128">
        <f>'Enh Grant Original Request'!H190</f>
        <v>0</v>
      </c>
      <c r="I201" s="128">
        <f>'Enh Grant Original Request'!I190</f>
        <v>0</v>
      </c>
      <c r="J201" s="128">
        <f>'Enh Grant Original Request'!J190</f>
        <v>0</v>
      </c>
      <c r="K201" s="128">
        <f>'Enh Grant Original Request'!K190</f>
        <v>0</v>
      </c>
      <c r="L201" s="128">
        <f>'Enh Grant Original Request'!L190</f>
        <v>0</v>
      </c>
      <c r="M201" s="128">
        <f>'Enh Grant Original Request'!M190</f>
        <v>0</v>
      </c>
      <c r="N201" s="128">
        <f>'Enh Grant Original Request'!N190</f>
        <v>0</v>
      </c>
      <c r="O201" s="128">
        <f>'Enh Grant Original Request'!O190</f>
        <v>0</v>
      </c>
      <c r="P201" s="128">
        <f>'Enh Grant Original Request'!P190</f>
        <v>0</v>
      </c>
      <c r="Q201" s="34">
        <f>'Enh Grant Original Request'!Q190</f>
        <v>0</v>
      </c>
      <c r="R201" s="34">
        <f>'Enh Grant Original Request'!R190</f>
        <v>0</v>
      </c>
      <c r="S201" s="40">
        <f t="shared" si="99"/>
        <v>0</v>
      </c>
      <c r="T201" s="40">
        <f t="shared" si="70"/>
        <v>0</v>
      </c>
      <c r="U201" s="40"/>
      <c r="V201" s="32"/>
      <c r="W201" s="39"/>
      <c r="X201" s="40">
        <f t="shared" si="97"/>
        <v>0</v>
      </c>
      <c r="Y201" s="8">
        <f t="shared" si="71"/>
        <v>0</v>
      </c>
      <c r="Z201" s="8"/>
      <c r="AA201" s="44"/>
      <c r="AB201" s="56">
        <f t="shared" si="73"/>
        <v>0</v>
      </c>
      <c r="AC201" s="39">
        <f t="shared" si="73"/>
        <v>0</v>
      </c>
      <c r="AD201" s="40">
        <f t="shared" si="74"/>
        <v>0</v>
      </c>
      <c r="AE201" s="8">
        <f t="shared" si="75"/>
        <v>0</v>
      </c>
      <c r="AF201" s="8">
        <f t="shared" si="86"/>
        <v>0</v>
      </c>
      <c r="AG201" s="8"/>
      <c r="AH201" s="2"/>
      <c r="AI201" s="2"/>
      <c r="AJ201" s="52"/>
      <c r="AK201" s="53"/>
      <c r="AN201" s="56">
        <f t="shared" si="92"/>
        <v>0</v>
      </c>
      <c r="AP201" s="81"/>
      <c r="AQ201" s="33"/>
      <c r="AS201" s="119"/>
      <c r="AT201" s="123">
        <f t="shared" si="76"/>
        <v>0</v>
      </c>
      <c r="AU201" s="34"/>
      <c r="AZ201" s="4">
        <f t="shared" si="87"/>
        <v>0</v>
      </c>
      <c r="BF201" s="4">
        <f t="shared" si="88"/>
        <v>0</v>
      </c>
      <c r="BH201" s="34">
        <f t="shared" si="89"/>
        <v>0</v>
      </c>
      <c r="BI201" s="34">
        <f t="shared" si="89"/>
        <v>0</v>
      </c>
      <c r="BJ201" s="4">
        <f t="shared" si="90"/>
        <v>0</v>
      </c>
      <c r="BK201" s="4">
        <f t="shared" si="91"/>
        <v>0</v>
      </c>
      <c r="BP201" s="34">
        <f t="shared" si="77"/>
        <v>0</v>
      </c>
      <c r="BQ201" s="34">
        <f t="shared" si="77"/>
        <v>0</v>
      </c>
      <c r="BR201" s="4">
        <f t="shared" si="78"/>
        <v>0</v>
      </c>
      <c r="BS201" s="4">
        <f t="shared" si="79"/>
        <v>0</v>
      </c>
      <c r="BX201" s="34">
        <f t="shared" si="80"/>
        <v>0</v>
      </c>
      <c r="BY201" s="34">
        <f t="shared" si="80"/>
        <v>0</v>
      </c>
      <c r="BZ201" s="4">
        <f t="shared" si="81"/>
        <v>0</v>
      </c>
      <c r="CA201" s="4">
        <f t="shared" si="82"/>
        <v>0</v>
      </c>
      <c r="CF201" s="34">
        <f t="shared" si="83"/>
        <v>0</v>
      </c>
      <c r="CG201" s="34">
        <f t="shared" si="83"/>
        <v>0</v>
      </c>
      <c r="CH201" s="4">
        <f t="shared" si="84"/>
        <v>0</v>
      </c>
      <c r="CI201" s="4">
        <f t="shared" si="85"/>
        <v>0</v>
      </c>
      <c r="CN201" s="4">
        <f t="shared" si="94"/>
        <v>0</v>
      </c>
      <c r="CO201" s="8">
        <f t="shared" si="93"/>
        <v>0</v>
      </c>
    </row>
    <row r="202" spans="1:93" x14ac:dyDescent="0.3">
      <c r="A202" s="3">
        <f t="shared" si="98"/>
        <v>0</v>
      </c>
      <c r="B202" s="4">
        <f t="shared" si="98"/>
        <v>0</v>
      </c>
      <c r="C202" s="4">
        <f t="shared" si="98"/>
        <v>0</v>
      </c>
      <c r="D202" s="4">
        <f t="shared" si="98"/>
        <v>0</v>
      </c>
      <c r="E202" s="4">
        <f t="shared" si="98"/>
        <v>0</v>
      </c>
      <c r="F202" s="5">
        <f t="shared" si="98"/>
        <v>0</v>
      </c>
      <c r="G202" s="5">
        <f t="shared" si="98"/>
        <v>0</v>
      </c>
      <c r="H202" s="128">
        <f>'Enh Grant Original Request'!H191</f>
        <v>0</v>
      </c>
      <c r="I202" s="128">
        <f>'Enh Grant Original Request'!I191</f>
        <v>0</v>
      </c>
      <c r="J202" s="128">
        <f>'Enh Grant Original Request'!J191</f>
        <v>0</v>
      </c>
      <c r="K202" s="128">
        <f>'Enh Grant Original Request'!K191</f>
        <v>0</v>
      </c>
      <c r="L202" s="128">
        <f>'Enh Grant Original Request'!L191</f>
        <v>0</v>
      </c>
      <c r="M202" s="128">
        <f>'Enh Grant Original Request'!M191</f>
        <v>0</v>
      </c>
      <c r="N202" s="128">
        <f>'Enh Grant Original Request'!N191</f>
        <v>0</v>
      </c>
      <c r="O202" s="128">
        <f>'Enh Grant Original Request'!O191</f>
        <v>0</v>
      </c>
      <c r="P202" s="128">
        <f>'Enh Grant Original Request'!P191</f>
        <v>0</v>
      </c>
      <c r="Q202" s="34">
        <f>'Enh Grant Original Request'!Q191</f>
        <v>0</v>
      </c>
      <c r="R202" s="34">
        <f>'Enh Grant Original Request'!R191</f>
        <v>0</v>
      </c>
      <c r="S202" s="40">
        <f t="shared" si="99"/>
        <v>0</v>
      </c>
      <c r="T202" s="40">
        <f t="shared" si="70"/>
        <v>0</v>
      </c>
      <c r="U202" s="40"/>
      <c r="V202" s="32"/>
      <c r="W202" s="39"/>
      <c r="X202" s="40">
        <f t="shared" si="97"/>
        <v>0</v>
      </c>
      <c r="Y202" s="8">
        <f t="shared" si="71"/>
        <v>0</v>
      </c>
      <c r="Z202" s="8"/>
      <c r="AA202" s="44"/>
      <c r="AB202" s="56">
        <f t="shared" si="73"/>
        <v>0</v>
      </c>
      <c r="AC202" s="39">
        <f t="shared" si="73"/>
        <v>0</v>
      </c>
      <c r="AD202" s="40">
        <f t="shared" si="74"/>
        <v>0</v>
      </c>
      <c r="AE202" s="8">
        <f t="shared" si="75"/>
        <v>0</v>
      </c>
      <c r="AF202" s="8">
        <f t="shared" si="86"/>
        <v>0</v>
      </c>
      <c r="AG202" s="8"/>
      <c r="AH202" s="2"/>
      <c r="AI202" s="2"/>
      <c r="AJ202" s="52"/>
      <c r="AK202" s="53"/>
      <c r="AN202" s="56">
        <f t="shared" si="92"/>
        <v>0</v>
      </c>
      <c r="AP202" s="81"/>
      <c r="AQ202" s="33"/>
      <c r="AS202" s="119"/>
      <c r="AT202" s="123">
        <f t="shared" si="76"/>
        <v>0</v>
      </c>
      <c r="AU202" s="34"/>
      <c r="AZ202" s="4">
        <f t="shared" si="87"/>
        <v>0</v>
      </c>
      <c r="BF202" s="4">
        <f t="shared" si="88"/>
        <v>0</v>
      </c>
      <c r="BH202" s="34">
        <f t="shared" si="89"/>
        <v>0</v>
      </c>
      <c r="BI202" s="34">
        <f t="shared" si="89"/>
        <v>0</v>
      </c>
      <c r="BJ202" s="4">
        <f t="shared" si="90"/>
        <v>0</v>
      </c>
      <c r="BK202" s="4">
        <f t="shared" si="91"/>
        <v>0</v>
      </c>
      <c r="BP202" s="34">
        <f t="shared" si="77"/>
        <v>0</v>
      </c>
      <c r="BQ202" s="34">
        <f t="shared" si="77"/>
        <v>0</v>
      </c>
      <c r="BR202" s="4">
        <f t="shared" si="78"/>
        <v>0</v>
      </c>
      <c r="BS202" s="4">
        <f t="shared" si="79"/>
        <v>0</v>
      </c>
      <c r="BX202" s="34">
        <f t="shared" si="80"/>
        <v>0</v>
      </c>
      <c r="BY202" s="34">
        <f t="shared" si="80"/>
        <v>0</v>
      </c>
      <c r="BZ202" s="4">
        <f t="shared" si="81"/>
        <v>0</v>
      </c>
      <c r="CA202" s="4">
        <f t="shared" si="82"/>
        <v>0</v>
      </c>
      <c r="CF202" s="34">
        <f t="shared" si="83"/>
        <v>0</v>
      </c>
      <c r="CG202" s="34">
        <f t="shared" si="83"/>
        <v>0</v>
      </c>
      <c r="CH202" s="4">
        <f t="shared" si="84"/>
        <v>0</v>
      </c>
      <c r="CI202" s="4">
        <f t="shared" si="85"/>
        <v>0</v>
      </c>
      <c r="CN202" s="4">
        <f t="shared" si="94"/>
        <v>0</v>
      </c>
      <c r="CO202" s="8">
        <f t="shared" si="93"/>
        <v>0</v>
      </c>
    </row>
    <row r="203" spans="1:93" x14ac:dyDescent="0.3">
      <c r="A203" s="3">
        <f t="shared" si="98"/>
        <v>0</v>
      </c>
      <c r="B203" s="4">
        <f t="shared" si="98"/>
        <v>0</v>
      </c>
      <c r="C203" s="4">
        <f t="shared" si="98"/>
        <v>0</v>
      </c>
      <c r="D203" s="4">
        <f t="shared" si="98"/>
        <v>0</v>
      </c>
      <c r="E203" s="4">
        <f t="shared" si="98"/>
        <v>0</v>
      </c>
      <c r="F203" s="5">
        <f t="shared" si="98"/>
        <v>0</v>
      </c>
      <c r="G203" s="5">
        <f t="shared" si="98"/>
        <v>0</v>
      </c>
      <c r="H203" s="128">
        <f>'Enh Grant Original Request'!H192</f>
        <v>0</v>
      </c>
      <c r="I203" s="128">
        <f>'Enh Grant Original Request'!I192</f>
        <v>0</v>
      </c>
      <c r="J203" s="128">
        <f>'Enh Grant Original Request'!J192</f>
        <v>0</v>
      </c>
      <c r="K203" s="128">
        <f>'Enh Grant Original Request'!K192</f>
        <v>0</v>
      </c>
      <c r="L203" s="128">
        <f>'Enh Grant Original Request'!L192</f>
        <v>0</v>
      </c>
      <c r="M203" s="128">
        <f>'Enh Grant Original Request'!M192</f>
        <v>0</v>
      </c>
      <c r="N203" s="128">
        <f>'Enh Grant Original Request'!N192</f>
        <v>0</v>
      </c>
      <c r="O203" s="128">
        <f>'Enh Grant Original Request'!O192</f>
        <v>0</v>
      </c>
      <c r="P203" s="128">
        <f>'Enh Grant Original Request'!P192</f>
        <v>0</v>
      </c>
      <c r="Q203" s="34">
        <f>'Enh Grant Original Request'!Q192</f>
        <v>0</v>
      </c>
      <c r="R203" s="34">
        <f>'Enh Grant Original Request'!R192</f>
        <v>0</v>
      </c>
      <c r="S203" s="40">
        <f t="shared" si="99"/>
        <v>0</v>
      </c>
      <c r="T203" s="40">
        <f t="shared" si="70"/>
        <v>0</v>
      </c>
      <c r="U203" s="40"/>
      <c r="V203" s="32"/>
      <c r="W203" s="39"/>
      <c r="X203" s="40">
        <f t="shared" si="97"/>
        <v>0</v>
      </c>
      <c r="Y203" s="8">
        <f t="shared" si="71"/>
        <v>0</v>
      </c>
      <c r="Z203" s="8"/>
      <c r="AA203" s="44"/>
      <c r="AB203" s="56">
        <f t="shared" si="73"/>
        <v>0</v>
      </c>
      <c r="AC203" s="39">
        <f t="shared" si="73"/>
        <v>0</v>
      </c>
      <c r="AD203" s="40">
        <f t="shared" si="74"/>
        <v>0</v>
      </c>
      <c r="AE203" s="8">
        <f t="shared" si="75"/>
        <v>0</v>
      </c>
      <c r="AF203" s="8">
        <f t="shared" si="86"/>
        <v>0</v>
      </c>
      <c r="AG203" s="8"/>
      <c r="AH203" s="2"/>
      <c r="AI203" s="2"/>
      <c r="AJ203" s="52"/>
      <c r="AK203" s="53"/>
      <c r="AN203" s="56">
        <f t="shared" si="92"/>
        <v>0</v>
      </c>
      <c r="AP203" s="81"/>
      <c r="AQ203" s="33"/>
      <c r="AS203" s="119"/>
      <c r="AT203" s="123">
        <f t="shared" si="76"/>
        <v>0</v>
      </c>
      <c r="AU203" s="34"/>
      <c r="AZ203" s="4">
        <f t="shared" si="87"/>
        <v>0</v>
      </c>
      <c r="BF203" s="4">
        <f t="shared" si="88"/>
        <v>0</v>
      </c>
      <c r="BH203" s="34">
        <f t="shared" si="89"/>
        <v>0</v>
      </c>
      <c r="BI203" s="34">
        <f t="shared" si="89"/>
        <v>0</v>
      </c>
      <c r="BJ203" s="4">
        <f t="shared" si="90"/>
        <v>0</v>
      </c>
      <c r="BK203" s="4">
        <f t="shared" si="91"/>
        <v>0</v>
      </c>
      <c r="BP203" s="34">
        <f t="shared" si="77"/>
        <v>0</v>
      </c>
      <c r="BQ203" s="34">
        <f t="shared" si="77"/>
        <v>0</v>
      </c>
      <c r="BR203" s="4">
        <f t="shared" si="78"/>
        <v>0</v>
      </c>
      <c r="BS203" s="4">
        <f t="shared" si="79"/>
        <v>0</v>
      </c>
      <c r="BX203" s="34">
        <f t="shared" si="80"/>
        <v>0</v>
      </c>
      <c r="BY203" s="34">
        <f t="shared" si="80"/>
        <v>0</v>
      </c>
      <c r="BZ203" s="4">
        <f t="shared" si="81"/>
        <v>0</v>
      </c>
      <c r="CA203" s="4">
        <f t="shared" si="82"/>
        <v>0</v>
      </c>
      <c r="CF203" s="34">
        <f t="shared" si="83"/>
        <v>0</v>
      </c>
      <c r="CG203" s="34">
        <f t="shared" si="83"/>
        <v>0</v>
      </c>
      <c r="CH203" s="4">
        <f t="shared" si="84"/>
        <v>0</v>
      </c>
      <c r="CI203" s="4">
        <f t="shared" si="85"/>
        <v>0</v>
      </c>
      <c r="CN203" s="4">
        <f t="shared" si="94"/>
        <v>0</v>
      </c>
      <c r="CO203" s="8">
        <f t="shared" si="93"/>
        <v>0</v>
      </c>
    </row>
    <row r="204" spans="1:93" x14ac:dyDescent="0.3">
      <c r="A204" s="3">
        <f t="shared" si="98"/>
        <v>0</v>
      </c>
      <c r="B204" s="4">
        <f t="shared" si="98"/>
        <v>0</v>
      </c>
      <c r="C204" s="4">
        <f t="shared" si="98"/>
        <v>0</v>
      </c>
      <c r="D204" s="4">
        <f t="shared" si="98"/>
        <v>0</v>
      </c>
      <c r="E204" s="4">
        <f t="shared" si="98"/>
        <v>0</v>
      </c>
      <c r="F204" s="5">
        <f t="shared" si="98"/>
        <v>0</v>
      </c>
      <c r="G204" s="5">
        <f t="shared" si="98"/>
        <v>0</v>
      </c>
      <c r="H204" s="128">
        <f>'Enh Grant Original Request'!H193</f>
        <v>0</v>
      </c>
      <c r="I204" s="128">
        <f>'Enh Grant Original Request'!I193</f>
        <v>0</v>
      </c>
      <c r="J204" s="128">
        <f>'Enh Grant Original Request'!J193</f>
        <v>0</v>
      </c>
      <c r="K204" s="128">
        <f>'Enh Grant Original Request'!K193</f>
        <v>0</v>
      </c>
      <c r="L204" s="128">
        <f>'Enh Grant Original Request'!L193</f>
        <v>0</v>
      </c>
      <c r="M204" s="128">
        <f>'Enh Grant Original Request'!M193</f>
        <v>0</v>
      </c>
      <c r="N204" s="128">
        <f>'Enh Grant Original Request'!N193</f>
        <v>0</v>
      </c>
      <c r="O204" s="128">
        <f>'Enh Grant Original Request'!O193</f>
        <v>0</v>
      </c>
      <c r="P204" s="128">
        <f>'Enh Grant Original Request'!P193</f>
        <v>0</v>
      </c>
      <c r="Q204" s="34">
        <f>'Enh Grant Original Request'!Q193</f>
        <v>0</v>
      </c>
      <c r="R204" s="34">
        <f>'Enh Grant Original Request'!R193</f>
        <v>0</v>
      </c>
      <c r="S204" s="40">
        <f t="shared" si="99"/>
        <v>0</v>
      </c>
      <c r="T204" s="40">
        <f t="shared" si="70"/>
        <v>0</v>
      </c>
      <c r="U204" s="40"/>
      <c r="V204" s="32"/>
      <c r="W204" s="39"/>
      <c r="X204" s="40">
        <f t="shared" si="97"/>
        <v>0</v>
      </c>
      <c r="Y204" s="8">
        <f t="shared" si="71"/>
        <v>0</v>
      </c>
      <c r="Z204" s="8"/>
      <c r="AA204" s="44"/>
      <c r="AB204" s="56">
        <f t="shared" si="73"/>
        <v>0</v>
      </c>
      <c r="AC204" s="39">
        <f t="shared" si="73"/>
        <v>0</v>
      </c>
      <c r="AD204" s="40">
        <f t="shared" si="74"/>
        <v>0</v>
      </c>
      <c r="AE204" s="8">
        <f t="shared" si="75"/>
        <v>0</v>
      </c>
      <c r="AF204" s="8">
        <f t="shared" si="86"/>
        <v>0</v>
      </c>
      <c r="AG204" s="8"/>
      <c r="AH204" s="2"/>
      <c r="AI204" s="2"/>
      <c r="AJ204" s="52"/>
      <c r="AK204" s="53"/>
      <c r="AN204" s="56">
        <f t="shared" si="92"/>
        <v>0</v>
      </c>
      <c r="AP204" s="81"/>
      <c r="AQ204" s="33"/>
      <c r="AS204" s="119"/>
      <c r="AT204" s="123">
        <f t="shared" si="76"/>
        <v>0</v>
      </c>
      <c r="AU204" s="34"/>
      <c r="AZ204" s="4">
        <f t="shared" si="87"/>
        <v>0</v>
      </c>
      <c r="BF204" s="4">
        <f t="shared" si="88"/>
        <v>0</v>
      </c>
      <c r="BH204" s="34">
        <f t="shared" si="89"/>
        <v>0</v>
      </c>
      <c r="BI204" s="34">
        <f t="shared" si="89"/>
        <v>0</v>
      </c>
      <c r="BJ204" s="4">
        <f t="shared" si="90"/>
        <v>0</v>
      </c>
      <c r="BK204" s="4">
        <f t="shared" si="91"/>
        <v>0</v>
      </c>
      <c r="BP204" s="34">
        <f t="shared" si="77"/>
        <v>0</v>
      </c>
      <c r="BQ204" s="34">
        <f t="shared" si="77"/>
        <v>0</v>
      </c>
      <c r="BR204" s="4">
        <f t="shared" si="78"/>
        <v>0</v>
      </c>
      <c r="BS204" s="4">
        <f t="shared" si="79"/>
        <v>0</v>
      </c>
      <c r="BX204" s="34">
        <f t="shared" si="80"/>
        <v>0</v>
      </c>
      <c r="BY204" s="34">
        <f t="shared" si="80"/>
        <v>0</v>
      </c>
      <c r="BZ204" s="4">
        <f t="shared" si="81"/>
        <v>0</v>
      </c>
      <c r="CA204" s="4">
        <f t="shared" si="82"/>
        <v>0</v>
      </c>
      <c r="CF204" s="34">
        <f t="shared" si="83"/>
        <v>0</v>
      </c>
      <c r="CG204" s="34">
        <f t="shared" si="83"/>
        <v>0</v>
      </c>
      <c r="CH204" s="4">
        <f t="shared" si="84"/>
        <v>0</v>
      </c>
      <c r="CI204" s="4">
        <f t="shared" si="85"/>
        <v>0</v>
      </c>
      <c r="CN204" s="4">
        <f t="shared" si="94"/>
        <v>0</v>
      </c>
      <c r="CO204" s="8">
        <f t="shared" si="93"/>
        <v>0</v>
      </c>
    </row>
    <row r="205" spans="1:93" x14ac:dyDescent="0.3">
      <c r="A205" s="3">
        <f t="shared" si="98"/>
        <v>0</v>
      </c>
      <c r="B205" s="4">
        <f t="shared" si="98"/>
        <v>0</v>
      </c>
      <c r="C205" s="4">
        <f t="shared" si="98"/>
        <v>0</v>
      </c>
      <c r="D205" s="4">
        <f t="shared" si="98"/>
        <v>0</v>
      </c>
      <c r="E205" s="4">
        <f t="shared" si="98"/>
        <v>0</v>
      </c>
      <c r="F205" s="5">
        <f t="shared" si="98"/>
        <v>0</v>
      </c>
      <c r="G205" s="5">
        <f t="shared" si="98"/>
        <v>0</v>
      </c>
      <c r="H205" s="128">
        <f>'Enh Grant Original Request'!H194</f>
        <v>0</v>
      </c>
      <c r="I205" s="128">
        <f>'Enh Grant Original Request'!I194</f>
        <v>0</v>
      </c>
      <c r="J205" s="128">
        <f>'Enh Grant Original Request'!J194</f>
        <v>0</v>
      </c>
      <c r="K205" s="128">
        <f>'Enh Grant Original Request'!K194</f>
        <v>0</v>
      </c>
      <c r="L205" s="128">
        <f>'Enh Grant Original Request'!L194</f>
        <v>0</v>
      </c>
      <c r="M205" s="128">
        <f>'Enh Grant Original Request'!M194</f>
        <v>0</v>
      </c>
      <c r="N205" s="128">
        <f>'Enh Grant Original Request'!N194</f>
        <v>0</v>
      </c>
      <c r="O205" s="128">
        <f>'Enh Grant Original Request'!O194</f>
        <v>0</v>
      </c>
      <c r="P205" s="128">
        <f>'Enh Grant Original Request'!P194</f>
        <v>0</v>
      </c>
      <c r="Q205" s="34">
        <f>'Enh Grant Original Request'!Q194</f>
        <v>0</v>
      </c>
      <c r="R205" s="34">
        <f>'Enh Grant Original Request'!R194</f>
        <v>0</v>
      </c>
      <c r="S205" s="40">
        <f t="shared" si="99"/>
        <v>0</v>
      </c>
      <c r="T205" s="40">
        <f t="shared" ref="T205:T268" si="100">IF(O205="79-Renovations",S205*50%,IF(O205="11-Equipment",S205*75%,IF(O205="62-Curriculum",S205*50%,IF(O205="12-Software/Other",S205*50%,0))))</f>
        <v>0</v>
      </c>
      <c r="U205" s="40"/>
      <c r="V205" s="32"/>
      <c r="W205" s="39"/>
      <c r="X205" s="40">
        <f t="shared" si="97"/>
        <v>0</v>
      </c>
      <c r="Y205" s="8">
        <f t="shared" ref="Y205:Y268" si="101">IF(O205="79-Renovations",X205*50%,IF(O205="11-Equipment",X205*75%,IF(O205="62-Curriculum",X205*50%,IF(O205="12-Software/Other",X205*50%,0))))</f>
        <v>0</v>
      </c>
      <c r="Z205" s="8"/>
      <c r="AA205" s="44"/>
      <c r="AB205" s="56">
        <f t="shared" si="73"/>
        <v>0</v>
      </c>
      <c r="AC205" s="39">
        <f t="shared" si="73"/>
        <v>0</v>
      </c>
      <c r="AD205" s="40">
        <f t="shared" si="74"/>
        <v>0</v>
      </c>
      <c r="AE205" s="8">
        <f t="shared" si="75"/>
        <v>0</v>
      </c>
      <c r="AF205" s="8">
        <f t="shared" si="86"/>
        <v>0</v>
      </c>
      <c r="AG205" s="8"/>
      <c r="AH205" s="2"/>
      <c r="AI205" s="2"/>
      <c r="AJ205" s="52"/>
      <c r="AK205" s="53"/>
      <c r="AN205" s="56">
        <f t="shared" si="92"/>
        <v>0</v>
      </c>
      <c r="AP205" s="81"/>
      <c r="AQ205" s="33"/>
      <c r="AS205" s="119"/>
      <c r="AT205" s="123">
        <f t="shared" si="76"/>
        <v>0</v>
      </c>
      <c r="AU205" s="34"/>
      <c r="AZ205" s="4">
        <f t="shared" si="87"/>
        <v>0</v>
      </c>
      <c r="BF205" s="4">
        <f t="shared" si="88"/>
        <v>0</v>
      </c>
      <c r="BH205" s="34">
        <f t="shared" si="89"/>
        <v>0</v>
      </c>
      <c r="BI205" s="34">
        <f t="shared" si="89"/>
        <v>0</v>
      </c>
      <c r="BJ205" s="4">
        <f t="shared" si="90"/>
        <v>0</v>
      </c>
      <c r="BK205" s="4">
        <f t="shared" si="91"/>
        <v>0</v>
      </c>
      <c r="BP205" s="34">
        <f t="shared" si="77"/>
        <v>0</v>
      </c>
      <c r="BQ205" s="34">
        <f t="shared" si="77"/>
        <v>0</v>
      </c>
      <c r="BR205" s="4">
        <f t="shared" si="78"/>
        <v>0</v>
      </c>
      <c r="BS205" s="4">
        <f t="shared" si="79"/>
        <v>0</v>
      </c>
      <c r="BX205" s="34">
        <f t="shared" si="80"/>
        <v>0</v>
      </c>
      <c r="BY205" s="34">
        <f t="shared" si="80"/>
        <v>0</v>
      </c>
      <c r="BZ205" s="4">
        <f t="shared" si="81"/>
        <v>0</v>
      </c>
      <c r="CA205" s="4">
        <f t="shared" si="82"/>
        <v>0</v>
      </c>
      <c r="CF205" s="34">
        <f t="shared" si="83"/>
        <v>0</v>
      </c>
      <c r="CG205" s="34">
        <f t="shared" si="83"/>
        <v>0</v>
      </c>
      <c r="CH205" s="4">
        <f t="shared" si="84"/>
        <v>0</v>
      </c>
      <c r="CI205" s="4">
        <f t="shared" si="85"/>
        <v>0</v>
      </c>
      <c r="CN205" s="4">
        <f t="shared" si="94"/>
        <v>0</v>
      </c>
      <c r="CO205" s="8">
        <f t="shared" si="93"/>
        <v>0</v>
      </c>
    </row>
    <row r="206" spans="1:93" x14ac:dyDescent="0.3">
      <c r="A206" s="3">
        <f t="shared" ref="A206:G221" si="102">A205</f>
        <v>0</v>
      </c>
      <c r="B206" s="4">
        <f t="shared" si="102"/>
        <v>0</v>
      </c>
      <c r="C206" s="4">
        <f t="shared" si="102"/>
        <v>0</v>
      </c>
      <c r="D206" s="4">
        <f t="shared" si="102"/>
        <v>0</v>
      </c>
      <c r="E206" s="4">
        <f t="shared" si="102"/>
        <v>0</v>
      </c>
      <c r="F206" s="5">
        <f t="shared" si="102"/>
        <v>0</v>
      </c>
      <c r="G206" s="5">
        <f t="shared" si="102"/>
        <v>0</v>
      </c>
      <c r="H206" s="128">
        <f>'Enh Grant Original Request'!H195</f>
        <v>0</v>
      </c>
      <c r="I206" s="128">
        <f>'Enh Grant Original Request'!I195</f>
        <v>0</v>
      </c>
      <c r="J206" s="128">
        <f>'Enh Grant Original Request'!J195</f>
        <v>0</v>
      </c>
      <c r="K206" s="128">
        <f>'Enh Grant Original Request'!K195</f>
        <v>0</v>
      </c>
      <c r="L206" s="128">
        <f>'Enh Grant Original Request'!L195</f>
        <v>0</v>
      </c>
      <c r="M206" s="128">
        <f>'Enh Grant Original Request'!M195</f>
        <v>0</v>
      </c>
      <c r="N206" s="128">
        <f>'Enh Grant Original Request'!N195</f>
        <v>0</v>
      </c>
      <c r="O206" s="128">
        <f>'Enh Grant Original Request'!O195</f>
        <v>0</v>
      </c>
      <c r="P206" s="128">
        <f>'Enh Grant Original Request'!P195</f>
        <v>0</v>
      </c>
      <c r="Q206" s="34">
        <f>'Enh Grant Original Request'!Q195</f>
        <v>0</v>
      </c>
      <c r="R206" s="34">
        <f>'Enh Grant Original Request'!R195</f>
        <v>0</v>
      </c>
      <c r="S206" s="40">
        <f t="shared" si="99"/>
        <v>0</v>
      </c>
      <c r="T206" s="40">
        <f t="shared" si="100"/>
        <v>0</v>
      </c>
      <c r="U206" s="40"/>
      <c r="V206" s="32"/>
      <c r="W206" s="39"/>
      <c r="X206" s="40">
        <f t="shared" si="97"/>
        <v>0</v>
      </c>
      <c r="Y206" s="8">
        <f t="shared" si="101"/>
        <v>0</v>
      </c>
      <c r="Z206" s="8"/>
      <c r="AA206" s="44"/>
      <c r="AB206" s="56">
        <f t="shared" ref="AB206:AC269" si="103">Q206</f>
        <v>0</v>
      </c>
      <c r="AC206" s="39">
        <f t="shared" si="103"/>
        <v>0</v>
      </c>
      <c r="AD206" s="40">
        <f t="shared" ref="AD206:AD269" si="104">SUM(AC206)*AB206</f>
        <v>0</v>
      </c>
      <c r="AE206" s="8">
        <f t="shared" ref="AE206:AE269" si="105">IF(O206="79-Renovations",AD206*50%,IF(O206="11-Equipment",AD206*75%,IF(O206="62-Curriculum",AD206*50%,IF(O206="12-Software/Other",AD206*50%,0))))</f>
        <v>0</v>
      </c>
      <c r="AF206" s="8">
        <f t="shared" si="86"/>
        <v>0</v>
      </c>
      <c r="AG206" s="8"/>
      <c r="AH206" s="2"/>
      <c r="AI206" s="2"/>
      <c r="AJ206" s="52"/>
      <c r="AK206" s="53"/>
      <c r="AN206" s="56">
        <f t="shared" si="92"/>
        <v>0</v>
      </c>
      <c r="AP206" s="81"/>
      <c r="AQ206" s="33"/>
      <c r="AS206" s="119"/>
      <c r="AT206" s="123">
        <f t="shared" ref="AT206:AT269" si="106">SUM(AR206)*AS206</f>
        <v>0</v>
      </c>
      <c r="AU206" s="34"/>
      <c r="AZ206" s="4">
        <f t="shared" si="87"/>
        <v>0</v>
      </c>
      <c r="BF206" s="4">
        <f t="shared" si="88"/>
        <v>0</v>
      </c>
      <c r="BH206" s="34">
        <f t="shared" si="89"/>
        <v>0</v>
      </c>
      <c r="BI206" s="34">
        <f t="shared" si="89"/>
        <v>0</v>
      </c>
      <c r="BJ206" s="4">
        <f t="shared" si="90"/>
        <v>0</v>
      </c>
      <c r="BK206" s="4">
        <f t="shared" si="91"/>
        <v>0</v>
      </c>
      <c r="BP206" s="34">
        <f t="shared" ref="BP206:BQ269" si="107">SUM(AR206)</f>
        <v>0</v>
      </c>
      <c r="BQ206" s="34">
        <f t="shared" si="107"/>
        <v>0</v>
      </c>
      <c r="BR206" s="4">
        <f t="shared" ref="BR206:BR269" si="108">SUM(BP206)*BQ206</f>
        <v>0</v>
      </c>
      <c r="BS206" s="4">
        <f t="shared" ref="BS206:BS269" si="109">IF(O206="79-Renovations",BR206*50%,IF(O206="11-Equipment",BR206*75%,IF(O206="62-Curriculum",BR206*50%,IF(O206="12-Software/Other",BR206*50%,0))))</f>
        <v>0</v>
      </c>
      <c r="BX206" s="34">
        <f t="shared" ref="BX206:BY269" si="110">AX206</f>
        <v>0</v>
      </c>
      <c r="BY206" s="34">
        <f t="shared" si="110"/>
        <v>0</v>
      </c>
      <c r="BZ206" s="4">
        <f t="shared" ref="BZ206:BZ269" si="111">SUM(BX206)*BY206</f>
        <v>0</v>
      </c>
      <c r="CA206" s="4">
        <f t="shared" ref="CA206:CA269" si="112">IF(O206="79-Renovations",BZ206*50%,IF(O206="11-Equipment",BZ206*75%,IF(O206="62-Curriculum",BZ206*50%,IF(O206="12-Software/Other",BZ206*50%,0))))</f>
        <v>0</v>
      </c>
      <c r="CF206" s="34">
        <f t="shared" ref="CF206:CG269" si="113">BD206</f>
        <v>0</v>
      </c>
      <c r="CG206" s="34">
        <f t="shared" si="113"/>
        <v>0</v>
      </c>
      <c r="CH206" s="4">
        <f t="shared" ref="CH206:CH269" si="114">SUM(CF206)*CG206</f>
        <v>0</v>
      </c>
      <c r="CI206" s="4">
        <f t="shared" ref="CI206:CI269" si="115">IF(O206="79-Renovations",CH206*50%,IF(O206="11-Equipment",CH206*75%,IF(O206="62-Curriculum",CH206*50%,IF(O206="12-Software/Other",CH206*50%,0))))</f>
        <v>0</v>
      </c>
      <c r="CN206" s="4">
        <f t="shared" si="94"/>
        <v>0</v>
      </c>
      <c r="CO206" s="8">
        <f t="shared" si="93"/>
        <v>0</v>
      </c>
    </row>
    <row r="207" spans="1:93" x14ac:dyDescent="0.3">
      <c r="A207" s="3">
        <f t="shared" si="102"/>
        <v>0</v>
      </c>
      <c r="B207" s="4">
        <f t="shared" si="102"/>
        <v>0</v>
      </c>
      <c r="C207" s="4">
        <f t="shared" si="102"/>
        <v>0</v>
      </c>
      <c r="D207" s="4">
        <f t="shared" si="102"/>
        <v>0</v>
      </c>
      <c r="E207" s="4">
        <f t="shared" si="102"/>
        <v>0</v>
      </c>
      <c r="F207" s="5">
        <f t="shared" si="102"/>
        <v>0</v>
      </c>
      <c r="G207" s="5">
        <f t="shared" si="102"/>
        <v>0</v>
      </c>
      <c r="H207" s="128">
        <f>'Enh Grant Original Request'!H196</f>
        <v>0</v>
      </c>
      <c r="I207" s="128">
        <f>'Enh Grant Original Request'!I196</f>
        <v>0</v>
      </c>
      <c r="J207" s="128">
        <f>'Enh Grant Original Request'!J196</f>
        <v>0</v>
      </c>
      <c r="K207" s="128">
        <f>'Enh Grant Original Request'!K196</f>
        <v>0</v>
      </c>
      <c r="L207" s="128">
        <f>'Enh Grant Original Request'!L196</f>
        <v>0</v>
      </c>
      <c r="M207" s="128">
        <f>'Enh Grant Original Request'!M196</f>
        <v>0</v>
      </c>
      <c r="N207" s="128">
        <f>'Enh Grant Original Request'!N196</f>
        <v>0</v>
      </c>
      <c r="O207" s="128">
        <f>'Enh Grant Original Request'!O196</f>
        <v>0</v>
      </c>
      <c r="P207" s="128">
        <f>'Enh Grant Original Request'!P196</f>
        <v>0</v>
      </c>
      <c r="Q207" s="34">
        <f>'Enh Grant Original Request'!Q196</f>
        <v>0</v>
      </c>
      <c r="R207" s="34">
        <f>'Enh Grant Original Request'!R196</f>
        <v>0</v>
      </c>
      <c r="S207" s="40">
        <f t="shared" si="99"/>
        <v>0</v>
      </c>
      <c r="T207" s="40">
        <f t="shared" si="100"/>
        <v>0</v>
      </c>
      <c r="U207" s="40"/>
      <c r="V207" s="32"/>
      <c r="W207" s="39"/>
      <c r="X207" s="40">
        <f t="shared" si="97"/>
        <v>0</v>
      </c>
      <c r="Y207" s="8">
        <f t="shared" si="101"/>
        <v>0</v>
      </c>
      <c r="Z207" s="8"/>
      <c r="AA207" s="44"/>
      <c r="AB207" s="56">
        <f t="shared" si="103"/>
        <v>0</v>
      </c>
      <c r="AC207" s="39">
        <f t="shared" si="103"/>
        <v>0</v>
      </c>
      <c r="AD207" s="40">
        <f t="shared" si="104"/>
        <v>0</v>
      </c>
      <c r="AE207" s="8">
        <f t="shared" si="105"/>
        <v>0</v>
      </c>
      <c r="AF207" s="8">
        <f t="shared" ref="AF207:AF270" si="116">SUM(AE207)-(AE207*0%)</f>
        <v>0</v>
      </c>
      <c r="AG207" s="8"/>
      <c r="AH207" s="2"/>
      <c r="AI207" s="2"/>
      <c r="AJ207" s="52"/>
      <c r="AK207" s="53"/>
      <c r="AN207" s="56">
        <f t="shared" si="92"/>
        <v>0</v>
      </c>
      <c r="AP207" s="81"/>
      <c r="AQ207" s="33"/>
      <c r="AS207" s="119"/>
      <c r="AT207" s="123">
        <f t="shared" si="106"/>
        <v>0</v>
      </c>
      <c r="AU207" s="34"/>
      <c r="AZ207" s="4">
        <f t="shared" ref="AZ207:AZ270" si="117">SUM(AX207)*AY207</f>
        <v>0</v>
      </c>
      <c r="BF207" s="4">
        <f t="shared" ref="BF207:BF270" si="118">SUM(BD207)*BE207</f>
        <v>0</v>
      </c>
      <c r="BH207" s="34">
        <f t="shared" si="89"/>
        <v>0</v>
      </c>
      <c r="BI207" s="34">
        <f t="shared" si="89"/>
        <v>0</v>
      </c>
      <c r="BJ207" s="4">
        <f t="shared" si="90"/>
        <v>0</v>
      </c>
      <c r="BK207" s="4">
        <f t="shared" si="91"/>
        <v>0</v>
      </c>
      <c r="BP207" s="34">
        <f t="shared" si="107"/>
        <v>0</v>
      </c>
      <c r="BQ207" s="34">
        <f t="shared" si="107"/>
        <v>0</v>
      </c>
      <c r="BR207" s="4">
        <f t="shared" si="108"/>
        <v>0</v>
      </c>
      <c r="BS207" s="4">
        <f t="shared" si="109"/>
        <v>0</v>
      </c>
      <c r="BX207" s="34">
        <f t="shared" si="110"/>
        <v>0</v>
      </c>
      <c r="BY207" s="34">
        <f t="shared" si="110"/>
        <v>0</v>
      </c>
      <c r="BZ207" s="4">
        <f t="shared" si="111"/>
        <v>0</v>
      </c>
      <c r="CA207" s="4">
        <f t="shared" si="112"/>
        <v>0</v>
      </c>
      <c r="CF207" s="34">
        <f t="shared" si="113"/>
        <v>0</v>
      </c>
      <c r="CG207" s="34">
        <f t="shared" si="113"/>
        <v>0</v>
      </c>
      <c r="CH207" s="4">
        <f t="shared" si="114"/>
        <v>0</v>
      </c>
      <c r="CI207" s="4">
        <f t="shared" si="115"/>
        <v>0</v>
      </c>
      <c r="CN207" s="4">
        <f t="shared" si="94"/>
        <v>0</v>
      </c>
      <c r="CO207" s="8">
        <f t="shared" si="93"/>
        <v>0</v>
      </c>
    </row>
    <row r="208" spans="1:93" x14ac:dyDescent="0.3">
      <c r="A208" s="3">
        <f t="shared" si="102"/>
        <v>0</v>
      </c>
      <c r="B208" s="4">
        <f t="shared" si="102"/>
        <v>0</v>
      </c>
      <c r="C208" s="4">
        <f t="shared" si="102"/>
        <v>0</v>
      </c>
      <c r="D208" s="4">
        <f t="shared" si="102"/>
        <v>0</v>
      </c>
      <c r="E208" s="4">
        <f t="shared" si="102"/>
        <v>0</v>
      </c>
      <c r="F208" s="5">
        <f t="shared" si="102"/>
        <v>0</v>
      </c>
      <c r="G208" s="5">
        <f t="shared" si="102"/>
        <v>0</v>
      </c>
      <c r="H208" s="128">
        <f>'Enh Grant Original Request'!H197</f>
        <v>0</v>
      </c>
      <c r="I208" s="128">
        <f>'Enh Grant Original Request'!I197</f>
        <v>0</v>
      </c>
      <c r="J208" s="128">
        <f>'Enh Grant Original Request'!J197</f>
        <v>0</v>
      </c>
      <c r="K208" s="128">
        <f>'Enh Grant Original Request'!K197</f>
        <v>0</v>
      </c>
      <c r="L208" s="128">
        <f>'Enh Grant Original Request'!L197</f>
        <v>0</v>
      </c>
      <c r="M208" s="128">
        <f>'Enh Grant Original Request'!M197</f>
        <v>0</v>
      </c>
      <c r="N208" s="128">
        <f>'Enh Grant Original Request'!N197</f>
        <v>0</v>
      </c>
      <c r="O208" s="128">
        <f>'Enh Grant Original Request'!O197</f>
        <v>0</v>
      </c>
      <c r="P208" s="128">
        <f>'Enh Grant Original Request'!P197</f>
        <v>0</v>
      </c>
      <c r="Q208" s="34">
        <f>'Enh Grant Original Request'!Q197</f>
        <v>0</v>
      </c>
      <c r="R208" s="34">
        <f>'Enh Grant Original Request'!R197</f>
        <v>0</v>
      </c>
      <c r="S208" s="40">
        <f t="shared" si="99"/>
        <v>0</v>
      </c>
      <c r="T208" s="40">
        <f t="shared" si="100"/>
        <v>0</v>
      </c>
      <c r="U208" s="40"/>
      <c r="V208" s="32"/>
      <c r="W208" s="39"/>
      <c r="X208" s="40">
        <f t="shared" si="97"/>
        <v>0</v>
      </c>
      <c r="Y208" s="8">
        <f t="shared" si="101"/>
        <v>0</v>
      </c>
      <c r="Z208" s="8"/>
      <c r="AA208" s="44"/>
      <c r="AB208" s="56">
        <f t="shared" si="103"/>
        <v>0</v>
      </c>
      <c r="AC208" s="39">
        <f t="shared" si="103"/>
        <v>0</v>
      </c>
      <c r="AD208" s="40">
        <f t="shared" si="104"/>
        <v>0</v>
      </c>
      <c r="AE208" s="8">
        <f t="shared" si="105"/>
        <v>0</v>
      </c>
      <c r="AF208" s="8">
        <f t="shared" si="116"/>
        <v>0</v>
      </c>
      <c r="AG208" s="8"/>
      <c r="AH208" s="2"/>
      <c r="AI208" s="2"/>
      <c r="AJ208" s="52"/>
      <c r="AK208" s="53"/>
      <c r="AN208" s="56">
        <f t="shared" si="92"/>
        <v>0</v>
      </c>
      <c r="AP208" s="81"/>
      <c r="AQ208" s="33"/>
      <c r="AS208" s="119"/>
      <c r="AT208" s="123">
        <f t="shared" si="106"/>
        <v>0</v>
      </c>
      <c r="AU208" s="34"/>
      <c r="AZ208" s="4">
        <f t="shared" si="117"/>
        <v>0</v>
      </c>
      <c r="BF208" s="4">
        <f t="shared" si="118"/>
        <v>0</v>
      </c>
      <c r="BH208" s="34">
        <f t="shared" si="89"/>
        <v>0</v>
      </c>
      <c r="BI208" s="34">
        <f t="shared" si="89"/>
        <v>0</v>
      </c>
      <c r="BJ208" s="4">
        <f t="shared" si="90"/>
        <v>0</v>
      </c>
      <c r="BK208" s="4">
        <f t="shared" si="91"/>
        <v>0</v>
      </c>
      <c r="BP208" s="34">
        <f t="shared" si="107"/>
        <v>0</v>
      </c>
      <c r="BQ208" s="34">
        <f t="shared" si="107"/>
        <v>0</v>
      </c>
      <c r="BR208" s="4">
        <f t="shared" si="108"/>
        <v>0</v>
      </c>
      <c r="BS208" s="4">
        <f t="shared" si="109"/>
        <v>0</v>
      </c>
      <c r="BX208" s="34">
        <f t="shared" si="110"/>
        <v>0</v>
      </c>
      <c r="BY208" s="34">
        <f t="shared" si="110"/>
        <v>0</v>
      </c>
      <c r="BZ208" s="4">
        <f t="shared" si="111"/>
        <v>0</v>
      </c>
      <c r="CA208" s="4">
        <f t="shared" si="112"/>
        <v>0</v>
      </c>
      <c r="CF208" s="34">
        <f t="shared" si="113"/>
        <v>0</v>
      </c>
      <c r="CG208" s="34">
        <f t="shared" si="113"/>
        <v>0</v>
      </c>
      <c r="CH208" s="4">
        <f t="shared" si="114"/>
        <v>0</v>
      </c>
      <c r="CI208" s="4">
        <f t="shared" si="115"/>
        <v>0</v>
      </c>
      <c r="CN208" s="4">
        <f t="shared" si="94"/>
        <v>0</v>
      </c>
      <c r="CO208" s="8">
        <f t="shared" si="93"/>
        <v>0</v>
      </c>
    </row>
    <row r="209" spans="1:93" x14ac:dyDescent="0.3">
      <c r="A209" s="3">
        <f t="shared" si="102"/>
        <v>0</v>
      </c>
      <c r="B209" s="4">
        <f t="shared" si="102"/>
        <v>0</v>
      </c>
      <c r="C209" s="4">
        <f t="shared" si="102"/>
        <v>0</v>
      </c>
      <c r="D209" s="4">
        <f t="shared" si="102"/>
        <v>0</v>
      </c>
      <c r="E209" s="4">
        <f t="shared" si="102"/>
        <v>0</v>
      </c>
      <c r="F209" s="5">
        <f t="shared" si="102"/>
        <v>0</v>
      </c>
      <c r="G209" s="5">
        <f t="shared" si="102"/>
        <v>0</v>
      </c>
      <c r="H209" s="128">
        <f>'Enh Grant Original Request'!H198</f>
        <v>0</v>
      </c>
      <c r="I209" s="128">
        <f>'Enh Grant Original Request'!I198</f>
        <v>0</v>
      </c>
      <c r="J209" s="128">
        <f>'Enh Grant Original Request'!J198</f>
        <v>0</v>
      </c>
      <c r="K209" s="128">
        <f>'Enh Grant Original Request'!K198</f>
        <v>0</v>
      </c>
      <c r="L209" s="128">
        <f>'Enh Grant Original Request'!L198</f>
        <v>0</v>
      </c>
      <c r="M209" s="128">
        <f>'Enh Grant Original Request'!M198</f>
        <v>0</v>
      </c>
      <c r="N209" s="128">
        <f>'Enh Grant Original Request'!N198</f>
        <v>0</v>
      </c>
      <c r="O209" s="128">
        <f>'Enh Grant Original Request'!O198</f>
        <v>0</v>
      </c>
      <c r="P209" s="128">
        <f>'Enh Grant Original Request'!P198</f>
        <v>0</v>
      </c>
      <c r="Q209" s="34">
        <f>'Enh Grant Original Request'!Q198</f>
        <v>0</v>
      </c>
      <c r="R209" s="34">
        <f>'Enh Grant Original Request'!R198</f>
        <v>0</v>
      </c>
      <c r="S209" s="40">
        <f t="shared" si="99"/>
        <v>0</v>
      </c>
      <c r="T209" s="40">
        <f t="shared" si="100"/>
        <v>0</v>
      </c>
      <c r="U209" s="40"/>
      <c r="V209" s="32"/>
      <c r="W209" s="39"/>
      <c r="X209" s="40">
        <f t="shared" si="97"/>
        <v>0</v>
      </c>
      <c r="Y209" s="8">
        <f t="shared" si="101"/>
        <v>0</v>
      </c>
      <c r="Z209" s="8"/>
      <c r="AA209" s="44"/>
      <c r="AB209" s="56">
        <f t="shared" si="103"/>
        <v>0</v>
      </c>
      <c r="AC209" s="39">
        <f t="shared" si="103"/>
        <v>0</v>
      </c>
      <c r="AD209" s="40">
        <f t="shared" si="104"/>
        <v>0</v>
      </c>
      <c r="AE209" s="8">
        <f t="shared" si="105"/>
        <v>0</v>
      </c>
      <c r="AF209" s="8">
        <f t="shared" si="116"/>
        <v>0</v>
      </c>
      <c r="AG209" s="8"/>
      <c r="AH209" s="2"/>
      <c r="AI209" s="2"/>
      <c r="AJ209" s="52"/>
      <c r="AK209" s="53"/>
      <c r="AN209" s="56">
        <f t="shared" si="92"/>
        <v>0</v>
      </c>
      <c r="AP209" s="81"/>
      <c r="AQ209" s="33"/>
      <c r="AS209" s="119"/>
      <c r="AT209" s="123">
        <f t="shared" si="106"/>
        <v>0</v>
      </c>
      <c r="AU209" s="34"/>
      <c r="AZ209" s="4">
        <f t="shared" si="117"/>
        <v>0</v>
      </c>
      <c r="BF209" s="4">
        <f t="shared" si="118"/>
        <v>0</v>
      </c>
      <c r="BH209" s="34">
        <f t="shared" ref="BH209:BI272" si="119">SUM(AL209)</f>
        <v>0</v>
      </c>
      <c r="BI209" s="34">
        <f t="shared" si="119"/>
        <v>0</v>
      </c>
      <c r="BJ209" s="4">
        <f t="shared" ref="BJ209:BJ272" si="120">SUM(BH209)*BI209</f>
        <v>0</v>
      </c>
      <c r="BK209" s="4">
        <f t="shared" ref="BK209:BK272" si="121">IF(O209="79-Renovations",BJ209*50%,IF(O209="11-Equipment",BJ209*75%,IF(O209="62-Curriculum",BJ209*50%,IF(O209="12-Software/Other",BJ209*50%,0))))</f>
        <v>0</v>
      </c>
      <c r="BP209" s="34">
        <f t="shared" si="107"/>
        <v>0</v>
      </c>
      <c r="BQ209" s="34">
        <f t="shared" si="107"/>
        <v>0</v>
      </c>
      <c r="BR209" s="4">
        <f t="shared" si="108"/>
        <v>0</v>
      </c>
      <c r="BS209" s="4">
        <f t="shared" si="109"/>
        <v>0</v>
      </c>
      <c r="BX209" s="34">
        <f t="shared" si="110"/>
        <v>0</v>
      </c>
      <c r="BY209" s="34">
        <f t="shared" si="110"/>
        <v>0</v>
      </c>
      <c r="BZ209" s="4">
        <f t="shared" si="111"/>
        <v>0</v>
      </c>
      <c r="CA209" s="4">
        <f t="shared" si="112"/>
        <v>0</v>
      </c>
      <c r="CF209" s="34">
        <f t="shared" si="113"/>
        <v>0</v>
      </c>
      <c r="CG209" s="34">
        <f t="shared" si="113"/>
        <v>0</v>
      </c>
      <c r="CH209" s="4">
        <f t="shared" si="114"/>
        <v>0</v>
      </c>
      <c r="CI209" s="4">
        <f t="shared" si="115"/>
        <v>0</v>
      </c>
      <c r="CN209" s="4">
        <f t="shared" si="94"/>
        <v>0</v>
      </c>
      <c r="CO209" s="8">
        <f t="shared" si="93"/>
        <v>0</v>
      </c>
    </row>
    <row r="210" spans="1:93" x14ac:dyDescent="0.3">
      <c r="A210" s="3">
        <f t="shared" si="102"/>
        <v>0</v>
      </c>
      <c r="B210" s="4">
        <f t="shared" si="102"/>
        <v>0</v>
      </c>
      <c r="C210" s="4">
        <f t="shared" si="102"/>
        <v>0</v>
      </c>
      <c r="D210" s="4">
        <f t="shared" si="102"/>
        <v>0</v>
      </c>
      <c r="E210" s="4">
        <f t="shared" si="102"/>
        <v>0</v>
      </c>
      <c r="F210" s="5">
        <f t="shared" si="102"/>
        <v>0</v>
      </c>
      <c r="G210" s="5">
        <f t="shared" si="102"/>
        <v>0</v>
      </c>
      <c r="H210" s="128">
        <f>'Enh Grant Original Request'!H199</f>
        <v>0</v>
      </c>
      <c r="I210" s="128">
        <f>'Enh Grant Original Request'!I199</f>
        <v>0</v>
      </c>
      <c r="J210" s="128">
        <f>'Enh Grant Original Request'!J199</f>
        <v>0</v>
      </c>
      <c r="K210" s="128">
        <f>'Enh Grant Original Request'!K199</f>
        <v>0</v>
      </c>
      <c r="L210" s="128">
        <f>'Enh Grant Original Request'!L199</f>
        <v>0</v>
      </c>
      <c r="M210" s="128">
        <f>'Enh Grant Original Request'!M199</f>
        <v>0</v>
      </c>
      <c r="N210" s="128">
        <f>'Enh Grant Original Request'!N199</f>
        <v>0</v>
      </c>
      <c r="O210" s="128">
        <f>'Enh Grant Original Request'!O199</f>
        <v>0</v>
      </c>
      <c r="P210" s="128">
        <f>'Enh Grant Original Request'!P199</f>
        <v>0</v>
      </c>
      <c r="Q210" s="34">
        <f>'Enh Grant Original Request'!Q199</f>
        <v>0</v>
      </c>
      <c r="R210" s="34">
        <f>'Enh Grant Original Request'!R199</f>
        <v>0</v>
      </c>
      <c r="S210" s="40">
        <f t="shared" si="99"/>
        <v>0</v>
      </c>
      <c r="T210" s="40">
        <f t="shared" si="100"/>
        <v>0</v>
      </c>
      <c r="U210" s="40"/>
      <c r="V210" s="32"/>
      <c r="W210" s="39"/>
      <c r="X210" s="40">
        <f t="shared" si="97"/>
        <v>0</v>
      </c>
      <c r="Y210" s="8">
        <f t="shared" si="101"/>
        <v>0</v>
      </c>
      <c r="Z210" s="8"/>
      <c r="AA210" s="44"/>
      <c r="AB210" s="56">
        <f t="shared" si="103"/>
        <v>0</v>
      </c>
      <c r="AC210" s="39">
        <f t="shared" si="103"/>
        <v>0</v>
      </c>
      <c r="AD210" s="40">
        <f t="shared" si="104"/>
        <v>0</v>
      </c>
      <c r="AE210" s="8">
        <f t="shared" si="105"/>
        <v>0</v>
      </c>
      <c r="AF210" s="8">
        <f t="shared" si="116"/>
        <v>0</v>
      </c>
      <c r="AG210" s="8"/>
      <c r="AH210" s="2"/>
      <c r="AI210" s="2"/>
      <c r="AJ210" s="52"/>
      <c r="AK210" s="53"/>
      <c r="AN210" s="56">
        <f t="shared" ref="AN210:AN273" si="122">SUM(AL210)*AM210</f>
        <v>0</v>
      </c>
      <c r="AP210" s="81"/>
      <c r="AQ210" s="33"/>
      <c r="AS210" s="119"/>
      <c r="AT210" s="123">
        <f t="shared" si="106"/>
        <v>0</v>
      </c>
      <c r="AU210" s="34"/>
      <c r="AZ210" s="4">
        <f t="shared" si="117"/>
        <v>0</v>
      </c>
      <c r="BF210" s="4">
        <f t="shared" si="118"/>
        <v>0</v>
      </c>
      <c r="BH210" s="34">
        <f t="shared" si="119"/>
        <v>0</v>
      </c>
      <c r="BI210" s="34">
        <f t="shared" si="119"/>
        <v>0</v>
      </c>
      <c r="BJ210" s="4">
        <f t="shared" si="120"/>
        <v>0</v>
      </c>
      <c r="BK210" s="4">
        <f t="shared" si="121"/>
        <v>0</v>
      </c>
      <c r="BP210" s="34">
        <f t="shared" si="107"/>
        <v>0</v>
      </c>
      <c r="BQ210" s="34">
        <f t="shared" si="107"/>
        <v>0</v>
      </c>
      <c r="BR210" s="4">
        <f t="shared" si="108"/>
        <v>0</v>
      </c>
      <c r="BS210" s="4">
        <f t="shared" si="109"/>
        <v>0</v>
      </c>
      <c r="BX210" s="34">
        <f t="shared" si="110"/>
        <v>0</v>
      </c>
      <c r="BY210" s="34">
        <f t="shared" si="110"/>
        <v>0</v>
      </c>
      <c r="BZ210" s="4">
        <f t="shared" si="111"/>
        <v>0</v>
      </c>
      <c r="CA210" s="4">
        <f t="shared" si="112"/>
        <v>0</v>
      </c>
      <c r="CF210" s="34">
        <f t="shared" si="113"/>
        <v>0</v>
      </c>
      <c r="CG210" s="34">
        <f t="shared" si="113"/>
        <v>0</v>
      </c>
      <c r="CH210" s="4">
        <f t="shared" si="114"/>
        <v>0</v>
      </c>
      <c r="CI210" s="4">
        <f t="shared" si="115"/>
        <v>0</v>
      </c>
      <c r="CN210" s="4">
        <f t="shared" si="94"/>
        <v>0</v>
      </c>
      <c r="CO210" s="8">
        <f t="shared" ref="CO210:CO273" si="123">SUM(BK210+BS210+CA210+CI210)</f>
        <v>0</v>
      </c>
    </row>
    <row r="211" spans="1:93" x14ac:dyDescent="0.3">
      <c r="A211" s="3">
        <f t="shared" si="102"/>
        <v>0</v>
      </c>
      <c r="B211" s="4">
        <f t="shared" si="102"/>
        <v>0</v>
      </c>
      <c r="C211" s="4">
        <f t="shared" si="102"/>
        <v>0</v>
      </c>
      <c r="D211" s="4">
        <f t="shared" si="102"/>
        <v>0</v>
      </c>
      <c r="E211" s="4">
        <f t="shared" si="102"/>
        <v>0</v>
      </c>
      <c r="F211" s="5">
        <f t="shared" si="102"/>
        <v>0</v>
      </c>
      <c r="G211" s="5">
        <f t="shared" si="102"/>
        <v>0</v>
      </c>
      <c r="H211" s="128">
        <f>'Enh Grant Original Request'!H200</f>
        <v>0</v>
      </c>
      <c r="I211" s="128">
        <f>'Enh Grant Original Request'!I200</f>
        <v>0</v>
      </c>
      <c r="J211" s="128">
        <f>'Enh Grant Original Request'!J200</f>
        <v>0</v>
      </c>
      <c r="K211" s="128">
        <f>'Enh Grant Original Request'!K200</f>
        <v>0</v>
      </c>
      <c r="L211" s="128">
        <f>'Enh Grant Original Request'!L200</f>
        <v>0</v>
      </c>
      <c r="M211" s="128">
        <f>'Enh Grant Original Request'!M200</f>
        <v>0</v>
      </c>
      <c r="N211" s="128">
        <f>'Enh Grant Original Request'!N200</f>
        <v>0</v>
      </c>
      <c r="O211" s="128">
        <f>'Enh Grant Original Request'!O200</f>
        <v>0</v>
      </c>
      <c r="P211" s="128">
        <f>'Enh Grant Original Request'!P200</f>
        <v>0</v>
      </c>
      <c r="Q211" s="34">
        <f>'Enh Grant Original Request'!Q200</f>
        <v>0</v>
      </c>
      <c r="R211" s="34">
        <f>'Enh Grant Original Request'!R200</f>
        <v>0</v>
      </c>
      <c r="S211" s="40">
        <f t="shared" si="99"/>
        <v>0</v>
      </c>
      <c r="T211" s="40">
        <f t="shared" si="100"/>
        <v>0</v>
      </c>
      <c r="U211" s="40"/>
      <c r="V211" s="32"/>
      <c r="W211" s="39"/>
      <c r="X211" s="40">
        <f t="shared" si="97"/>
        <v>0</v>
      </c>
      <c r="Y211" s="8">
        <f t="shared" si="101"/>
        <v>0</v>
      </c>
      <c r="Z211" s="8"/>
      <c r="AA211" s="44"/>
      <c r="AB211" s="56">
        <f t="shared" si="103"/>
        <v>0</v>
      </c>
      <c r="AC211" s="39">
        <f t="shared" si="103"/>
        <v>0</v>
      </c>
      <c r="AD211" s="40">
        <f t="shared" si="104"/>
        <v>0</v>
      </c>
      <c r="AE211" s="8">
        <f t="shared" si="105"/>
        <v>0</v>
      </c>
      <c r="AF211" s="8">
        <f t="shared" si="116"/>
        <v>0</v>
      </c>
      <c r="AG211" s="8"/>
      <c r="AH211" s="2"/>
      <c r="AI211" s="2"/>
      <c r="AJ211" s="52"/>
      <c r="AK211" s="53"/>
      <c r="AN211" s="56">
        <f t="shared" si="122"/>
        <v>0</v>
      </c>
      <c r="AP211" s="81"/>
      <c r="AQ211" s="33"/>
      <c r="AS211" s="119"/>
      <c r="AT211" s="123">
        <f t="shared" si="106"/>
        <v>0</v>
      </c>
      <c r="AU211" s="34"/>
      <c r="AZ211" s="4">
        <f t="shared" si="117"/>
        <v>0</v>
      </c>
      <c r="BF211" s="4">
        <f t="shared" si="118"/>
        <v>0</v>
      </c>
      <c r="BH211" s="34">
        <f t="shared" si="119"/>
        <v>0</v>
      </c>
      <c r="BI211" s="34">
        <f t="shared" si="119"/>
        <v>0</v>
      </c>
      <c r="BJ211" s="4">
        <f t="shared" si="120"/>
        <v>0</v>
      </c>
      <c r="BK211" s="4">
        <f t="shared" si="121"/>
        <v>0</v>
      </c>
      <c r="BP211" s="34">
        <f t="shared" si="107"/>
        <v>0</v>
      </c>
      <c r="BQ211" s="34">
        <f t="shared" si="107"/>
        <v>0</v>
      </c>
      <c r="BR211" s="4">
        <f t="shared" si="108"/>
        <v>0</v>
      </c>
      <c r="BS211" s="4">
        <f t="shared" si="109"/>
        <v>0</v>
      </c>
      <c r="BX211" s="34">
        <f t="shared" si="110"/>
        <v>0</v>
      </c>
      <c r="BY211" s="34">
        <f t="shared" si="110"/>
        <v>0</v>
      </c>
      <c r="BZ211" s="4">
        <f t="shared" si="111"/>
        <v>0</v>
      </c>
      <c r="CA211" s="4">
        <f t="shared" si="112"/>
        <v>0</v>
      </c>
      <c r="CF211" s="34">
        <f t="shared" si="113"/>
        <v>0</v>
      </c>
      <c r="CG211" s="34">
        <f t="shared" si="113"/>
        <v>0</v>
      </c>
      <c r="CH211" s="4">
        <f t="shared" si="114"/>
        <v>0</v>
      </c>
      <c r="CI211" s="4">
        <f t="shared" si="115"/>
        <v>0</v>
      </c>
      <c r="CN211" s="4">
        <f t="shared" si="94"/>
        <v>0</v>
      </c>
      <c r="CO211" s="8">
        <f t="shared" si="123"/>
        <v>0</v>
      </c>
    </row>
    <row r="212" spans="1:93" x14ac:dyDescent="0.3">
      <c r="A212" s="3">
        <f t="shared" si="102"/>
        <v>0</v>
      </c>
      <c r="B212" s="4">
        <f t="shared" si="102"/>
        <v>0</v>
      </c>
      <c r="C212" s="4">
        <f t="shared" si="102"/>
        <v>0</v>
      </c>
      <c r="D212" s="4">
        <f t="shared" si="102"/>
        <v>0</v>
      </c>
      <c r="E212" s="4">
        <f t="shared" si="102"/>
        <v>0</v>
      </c>
      <c r="F212" s="5">
        <f t="shared" si="102"/>
        <v>0</v>
      </c>
      <c r="G212" s="5">
        <f t="shared" si="102"/>
        <v>0</v>
      </c>
      <c r="H212" s="128">
        <f>'Enh Grant Original Request'!H201</f>
        <v>0</v>
      </c>
      <c r="I212" s="128">
        <f>'Enh Grant Original Request'!I201</f>
        <v>0</v>
      </c>
      <c r="J212" s="128">
        <f>'Enh Grant Original Request'!J201</f>
        <v>0</v>
      </c>
      <c r="K212" s="128">
        <f>'Enh Grant Original Request'!K201</f>
        <v>0</v>
      </c>
      <c r="L212" s="128">
        <f>'Enh Grant Original Request'!L201</f>
        <v>0</v>
      </c>
      <c r="M212" s="128">
        <f>'Enh Grant Original Request'!M201</f>
        <v>0</v>
      </c>
      <c r="N212" s="128">
        <f>'Enh Grant Original Request'!N201</f>
        <v>0</v>
      </c>
      <c r="O212" s="128">
        <f>'Enh Grant Original Request'!O201</f>
        <v>0</v>
      </c>
      <c r="P212" s="128">
        <f>'Enh Grant Original Request'!P201</f>
        <v>0</v>
      </c>
      <c r="Q212" s="34">
        <f>'Enh Grant Original Request'!Q201</f>
        <v>0</v>
      </c>
      <c r="R212" s="34">
        <f>'Enh Grant Original Request'!R201</f>
        <v>0</v>
      </c>
      <c r="S212" s="40">
        <f t="shared" si="99"/>
        <v>0</v>
      </c>
      <c r="T212" s="40">
        <f t="shared" si="100"/>
        <v>0</v>
      </c>
      <c r="U212" s="40"/>
      <c r="V212" s="32"/>
      <c r="W212" s="39"/>
      <c r="X212" s="40">
        <f t="shared" si="97"/>
        <v>0</v>
      </c>
      <c r="Y212" s="8">
        <f t="shared" si="101"/>
        <v>0</v>
      </c>
      <c r="Z212" s="8"/>
      <c r="AA212" s="44"/>
      <c r="AB212" s="56">
        <f t="shared" si="103"/>
        <v>0</v>
      </c>
      <c r="AC212" s="39">
        <f t="shared" si="103"/>
        <v>0</v>
      </c>
      <c r="AD212" s="40">
        <f t="shared" si="104"/>
        <v>0</v>
      </c>
      <c r="AE212" s="8">
        <f t="shared" si="105"/>
        <v>0</v>
      </c>
      <c r="AF212" s="8">
        <f t="shared" si="116"/>
        <v>0</v>
      </c>
      <c r="AG212" s="8"/>
      <c r="AH212" s="2"/>
      <c r="AI212" s="2"/>
      <c r="AJ212" s="52"/>
      <c r="AK212" s="53"/>
      <c r="AN212" s="56">
        <f t="shared" si="122"/>
        <v>0</v>
      </c>
      <c r="AP212" s="81"/>
      <c r="AQ212" s="33"/>
      <c r="AS212" s="119"/>
      <c r="AT212" s="123">
        <f t="shared" si="106"/>
        <v>0</v>
      </c>
      <c r="AU212" s="34"/>
      <c r="AZ212" s="4">
        <f t="shared" si="117"/>
        <v>0</v>
      </c>
      <c r="BF212" s="4">
        <f t="shared" si="118"/>
        <v>0</v>
      </c>
      <c r="BH212" s="34">
        <f t="shared" si="119"/>
        <v>0</v>
      </c>
      <c r="BI212" s="34">
        <f t="shared" si="119"/>
        <v>0</v>
      </c>
      <c r="BJ212" s="4">
        <f t="shared" si="120"/>
        <v>0</v>
      </c>
      <c r="BK212" s="4">
        <f t="shared" si="121"/>
        <v>0</v>
      </c>
      <c r="BP212" s="34">
        <f t="shared" si="107"/>
        <v>0</v>
      </c>
      <c r="BQ212" s="34">
        <f t="shared" si="107"/>
        <v>0</v>
      </c>
      <c r="BR212" s="4">
        <f t="shared" si="108"/>
        <v>0</v>
      </c>
      <c r="BS212" s="4">
        <f t="shared" si="109"/>
        <v>0</v>
      </c>
      <c r="BX212" s="34">
        <f t="shared" si="110"/>
        <v>0</v>
      </c>
      <c r="BY212" s="34">
        <f t="shared" si="110"/>
        <v>0</v>
      </c>
      <c r="BZ212" s="4">
        <f t="shared" si="111"/>
        <v>0</v>
      </c>
      <c r="CA212" s="4">
        <f t="shared" si="112"/>
        <v>0</v>
      </c>
      <c r="CF212" s="34">
        <f t="shared" si="113"/>
        <v>0</v>
      </c>
      <c r="CG212" s="34">
        <f t="shared" si="113"/>
        <v>0</v>
      </c>
      <c r="CH212" s="4">
        <f t="shared" si="114"/>
        <v>0</v>
      </c>
      <c r="CI212" s="4">
        <f t="shared" si="115"/>
        <v>0</v>
      </c>
      <c r="CN212" s="4">
        <f t="shared" si="94"/>
        <v>0</v>
      </c>
      <c r="CO212" s="8">
        <f t="shared" si="123"/>
        <v>0</v>
      </c>
    </row>
    <row r="213" spans="1:93" x14ac:dyDescent="0.3">
      <c r="A213" s="3">
        <f t="shared" si="102"/>
        <v>0</v>
      </c>
      <c r="B213" s="4">
        <f t="shared" si="102"/>
        <v>0</v>
      </c>
      <c r="C213" s="4">
        <f t="shared" si="102"/>
        <v>0</v>
      </c>
      <c r="D213" s="4">
        <f t="shared" si="102"/>
        <v>0</v>
      </c>
      <c r="E213" s="4">
        <f t="shared" si="102"/>
        <v>0</v>
      </c>
      <c r="F213" s="5">
        <f t="shared" si="102"/>
        <v>0</v>
      </c>
      <c r="G213" s="5">
        <f t="shared" si="102"/>
        <v>0</v>
      </c>
      <c r="H213" s="128">
        <f>'Enh Grant Original Request'!H202</f>
        <v>0</v>
      </c>
      <c r="I213" s="128">
        <f>'Enh Grant Original Request'!I202</f>
        <v>0</v>
      </c>
      <c r="J213" s="128">
        <f>'Enh Grant Original Request'!J202</f>
        <v>0</v>
      </c>
      <c r="K213" s="128">
        <f>'Enh Grant Original Request'!K202</f>
        <v>0</v>
      </c>
      <c r="L213" s="128">
        <f>'Enh Grant Original Request'!L202</f>
        <v>0</v>
      </c>
      <c r="M213" s="128">
        <f>'Enh Grant Original Request'!M202</f>
        <v>0</v>
      </c>
      <c r="N213" s="128">
        <f>'Enh Grant Original Request'!N202</f>
        <v>0</v>
      </c>
      <c r="O213" s="128">
        <f>'Enh Grant Original Request'!O202</f>
        <v>0</v>
      </c>
      <c r="P213" s="128">
        <f>'Enh Grant Original Request'!P202</f>
        <v>0</v>
      </c>
      <c r="Q213" s="34">
        <f>'Enh Grant Original Request'!Q202</f>
        <v>0</v>
      </c>
      <c r="R213" s="34">
        <f>'Enh Grant Original Request'!R202</f>
        <v>0</v>
      </c>
      <c r="S213" s="40">
        <f t="shared" si="99"/>
        <v>0</v>
      </c>
      <c r="T213" s="40">
        <f t="shared" si="100"/>
        <v>0</v>
      </c>
      <c r="U213" s="40"/>
      <c r="V213" s="32"/>
      <c r="W213" s="39"/>
      <c r="X213" s="40">
        <f t="shared" si="97"/>
        <v>0</v>
      </c>
      <c r="Y213" s="8">
        <f t="shared" si="101"/>
        <v>0</v>
      </c>
      <c r="Z213" s="8"/>
      <c r="AA213" s="44"/>
      <c r="AB213" s="56">
        <f t="shared" si="103"/>
        <v>0</v>
      </c>
      <c r="AC213" s="39">
        <f t="shared" si="103"/>
        <v>0</v>
      </c>
      <c r="AD213" s="40">
        <f t="shared" si="104"/>
        <v>0</v>
      </c>
      <c r="AE213" s="8">
        <f t="shared" si="105"/>
        <v>0</v>
      </c>
      <c r="AF213" s="8">
        <f t="shared" si="116"/>
        <v>0</v>
      </c>
      <c r="AG213" s="8"/>
      <c r="AH213" s="2"/>
      <c r="AI213" s="2"/>
      <c r="AJ213" s="52"/>
      <c r="AK213" s="53"/>
      <c r="AN213" s="56">
        <f t="shared" si="122"/>
        <v>0</v>
      </c>
      <c r="AP213" s="81"/>
      <c r="AQ213" s="33"/>
      <c r="AS213" s="119"/>
      <c r="AT213" s="123">
        <f t="shared" si="106"/>
        <v>0</v>
      </c>
      <c r="AU213" s="34"/>
      <c r="AZ213" s="4">
        <f t="shared" si="117"/>
        <v>0</v>
      </c>
      <c r="BF213" s="4">
        <f t="shared" si="118"/>
        <v>0</v>
      </c>
      <c r="BH213" s="34">
        <f t="shared" si="119"/>
        <v>0</v>
      </c>
      <c r="BI213" s="34">
        <f t="shared" si="119"/>
        <v>0</v>
      </c>
      <c r="BJ213" s="4">
        <f t="shared" si="120"/>
        <v>0</v>
      </c>
      <c r="BK213" s="4">
        <f t="shared" si="121"/>
        <v>0</v>
      </c>
      <c r="BP213" s="34">
        <f t="shared" si="107"/>
        <v>0</v>
      </c>
      <c r="BQ213" s="34">
        <f t="shared" si="107"/>
        <v>0</v>
      </c>
      <c r="BR213" s="4">
        <f t="shared" si="108"/>
        <v>0</v>
      </c>
      <c r="BS213" s="4">
        <f t="shared" si="109"/>
        <v>0</v>
      </c>
      <c r="BX213" s="34">
        <f t="shared" si="110"/>
        <v>0</v>
      </c>
      <c r="BY213" s="34">
        <f t="shared" si="110"/>
        <v>0</v>
      </c>
      <c r="BZ213" s="4">
        <f t="shared" si="111"/>
        <v>0</v>
      </c>
      <c r="CA213" s="4">
        <f t="shared" si="112"/>
        <v>0</v>
      </c>
      <c r="CF213" s="34">
        <f t="shared" si="113"/>
        <v>0</v>
      </c>
      <c r="CG213" s="34">
        <f t="shared" si="113"/>
        <v>0</v>
      </c>
      <c r="CH213" s="4">
        <f t="shared" si="114"/>
        <v>0</v>
      </c>
      <c r="CI213" s="4">
        <f t="shared" si="115"/>
        <v>0</v>
      </c>
      <c r="CN213" s="4">
        <f t="shared" ref="CN213:CN276" si="124">SUM(AB213)-BH213-BP213-BX213-CF213</f>
        <v>0</v>
      </c>
      <c r="CO213" s="8">
        <f t="shared" si="123"/>
        <v>0</v>
      </c>
    </row>
    <row r="214" spans="1:93" x14ac:dyDescent="0.3">
      <c r="A214" s="3">
        <f t="shared" si="102"/>
        <v>0</v>
      </c>
      <c r="B214" s="4">
        <f t="shared" si="102"/>
        <v>0</v>
      </c>
      <c r="C214" s="4">
        <f t="shared" si="102"/>
        <v>0</v>
      </c>
      <c r="D214" s="4">
        <f t="shared" si="102"/>
        <v>0</v>
      </c>
      <c r="E214" s="4">
        <f t="shared" si="102"/>
        <v>0</v>
      </c>
      <c r="F214" s="5">
        <f t="shared" si="102"/>
        <v>0</v>
      </c>
      <c r="G214" s="5">
        <f t="shared" si="102"/>
        <v>0</v>
      </c>
      <c r="H214" s="128">
        <f>'Enh Grant Original Request'!H203</f>
        <v>0</v>
      </c>
      <c r="I214" s="128">
        <f>'Enh Grant Original Request'!I203</f>
        <v>0</v>
      </c>
      <c r="J214" s="128">
        <f>'Enh Grant Original Request'!J203</f>
        <v>0</v>
      </c>
      <c r="K214" s="128">
        <f>'Enh Grant Original Request'!K203</f>
        <v>0</v>
      </c>
      <c r="L214" s="128">
        <f>'Enh Grant Original Request'!L203</f>
        <v>0</v>
      </c>
      <c r="M214" s="128">
        <f>'Enh Grant Original Request'!M203</f>
        <v>0</v>
      </c>
      <c r="N214" s="128">
        <f>'Enh Grant Original Request'!N203</f>
        <v>0</v>
      </c>
      <c r="O214" s="128">
        <f>'Enh Grant Original Request'!O203</f>
        <v>0</v>
      </c>
      <c r="P214" s="128">
        <f>'Enh Grant Original Request'!P203</f>
        <v>0</v>
      </c>
      <c r="Q214" s="34">
        <f>'Enh Grant Original Request'!Q203</f>
        <v>0</v>
      </c>
      <c r="R214" s="34">
        <f>'Enh Grant Original Request'!R203</f>
        <v>0</v>
      </c>
      <c r="S214" s="40">
        <f t="shared" si="99"/>
        <v>0</v>
      </c>
      <c r="T214" s="40">
        <f t="shared" si="100"/>
        <v>0</v>
      </c>
      <c r="U214" s="40"/>
      <c r="V214" s="32"/>
      <c r="W214" s="39"/>
      <c r="X214" s="40">
        <f t="shared" si="97"/>
        <v>0</v>
      </c>
      <c r="Y214" s="8">
        <f t="shared" si="101"/>
        <v>0</v>
      </c>
      <c r="Z214" s="8"/>
      <c r="AA214" s="44"/>
      <c r="AB214" s="56">
        <f t="shared" si="103"/>
        <v>0</v>
      </c>
      <c r="AC214" s="39">
        <f t="shared" si="103"/>
        <v>0</v>
      </c>
      <c r="AD214" s="40">
        <f t="shared" si="104"/>
        <v>0</v>
      </c>
      <c r="AE214" s="8">
        <f t="shared" si="105"/>
        <v>0</v>
      </c>
      <c r="AF214" s="8">
        <f t="shared" si="116"/>
        <v>0</v>
      </c>
      <c r="AG214" s="8"/>
      <c r="AH214" s="2"/>
      <c r="AI214" s="2"/>
      <c r="AJ214" s="52"/>
      <c r="AK214" s="53"/>
      <c r="AN214" s="56">
        <f t="shared" si="122"/>
        <v>0</v>
      </c>
      <c r="AP214" s="81"/>
      <c r="AQ214" s="33"/>
      <c r="AS214" s="119"/>
      <c r="AT214" s="123">
        <f t="shared" si="106"/>
        <v>0</v>
      </c>
      <c r="AU214" s="34"/>
      <c r="AZ214" s="4">
        <f t="shared" si="117"/>
        <v>0</v>
      </c>
      <c r="BF214" s="4">
        <f t="shared" si="118"/>
        <v>0</v>
      </c>
      <c r="BH214" s="34">
        <f t="shared" si="119"/>
        <v>0</v>
      </c>
      <c r="BI214" s="34">
        <f t="shared" si="119"/>
        <v>0</v>
      </c>
      <c r="BJ214" s="4">
        <f t="shared" si="120"/>
        <v>0</v>
      </c>
      <c r="BK214" s="4">
        <f t="shared" si="121"/>
        <v>0</v>
      </c>
      <c r="BP214" s="34">
        <f t="shared" si="107"/>
        <v>0</v>
      </c>
      <c r="BQ214" s="34">
        <f t="shared" si="107"/>
        <v>0</v>
      </c>
      <c r="BR214" s="4">
        <f t="shared" si="108"/>
        <v>0</v>
      </c>
      <c r="BS214" s="4">
        <f t="shared" si="109"/>
        <v>0</v>
      </c>
      <c r="BX214" s="34">
        <f t="shared" si="110"/>
        <v>0</v>
      </c>
      <c r="BY214" s="34">
        <f t="shared" si="110"/>
        <v>0</v>
      </c>
      <c r="BZ214" s="4">
        <f t="shared" si="111"/>
        <v>0</v>
      </c>
      <c r="CA214" s="4">
        <f t="shared" si="112"/>
        <v>0</v>
      </c>
      <c r="CF214" s="34">
        <f t="shared" si="113"/>
        <v>0</v>
      </c>
      <c r="CG214" s="34">
        <f t="shared" si="113"/>
        <v>0</v>
      </c>
      <c r="CH214" s="4">
        <f t="shared" si="114"/>
        <v>0</v>
      </c>
      <c r="CI214" s="4">
        <f t="shared" si="115"/>
        <v>0</v>
      </c>
      <c r="CN214" s="4">
        <f t="shared" si="124"/>
        <v>0</v>
      </c>
      <c r="CO214" s="8">
        <f t="shared" si="123"/>
        <v>0</v>
      </c>
    </row>
    <row r="215" spans="1:93" x14ac:dyDescent="0.3">
      <c r="A215" s="3">
        <f t="shared" si="102"/>
        <v>0</v>
      </c>
      <c r="B215" s="4">
        <f t="shared" si="102"/>
        <v>0</v>
      </c>
      <c r="C215" s="4">
        <f t="shared" si="102"/>
        <v>0</v>
      </c>
      <c r="D215" s="4">
        <f t="shared" si="102"/>
        <v>0</v>
      </c>
      <c r="E215" s="4">
        <f t="shared" si="102"/>
        <v>0</v>
      </c>
      <c r="F215" s="5">
        <f t="shared" si="102"/>
        <v>0</v>
      </c>
      <c r="G215" s="5">
        <f t="shared" si="102"/>
        <v>0</v>
      </c>
      <c r="H215" s="128">
        <f>'Enh Grant Original Request'!H204</f>
        <v>0</v>
      </c>
      <c r="I215" s="128">
        <f>'Enh Grant Original Request'!I204</f>
        <v>0</v>
      </c>
      <c r="J215" s="128">
        <f>'Enh Grant Original Request'!J204</f>
        <v>0</v>
      </c>
      <c r="K215" s="128">
        <f>'Enh Grant Original Request'!K204</f>
        <v>0</v>
      </c>
      <c r="L215" s="128">
        <f>'Enh Grant Original Request'!L204</f>
        <v>0</v>
      </c>
      <c r="M215" s="128">
        <f>'Enh Grant Original Request'!M204</f>
        <v>0</v>
      </c>
      <c r="N215" s="128">
        <f>'Enh Grant Original Request'!N204</f>
        <v>0</v>
      </c>
      <c r="O215" s="128">
        <f>'Enh Grant Original Request'!O204</f>
        <v>0</v>
      </c>
      <c r="P215" s="128">
        <f>'Enh Grant Original Request'!P204</f>
        <v>0</v>
      </c>
      <c r="Q215" s="34">
        <f>'Enh Grant Original Request'!Q204</f>
        <v>0</v>
      </c>
      <c r="R215" s="34">
        <f>'Enh Grant Original Request'!R204</f>
        <v>0</v>
      </c>
      <c r="S215" s="40">
        <f t="shared" si="99"/>
        <v>0</v>
      </c>
      <c r="T215" s="40">
        <f t="shared" si="100"/>
        <v>0</v>
      </c>
      <c r="U215" s="40"/>
      <c r="V215" s="32"/>
      <c r="W215" s="39"/>
      <c r="X215" s="40">
        <f t="shared" si="97"/>
        <v>0</v>
      </c>
      <c r="Y215" s="8">
        <f t="shared" si="101"/>
        <v>0</v>
      </c>
      <c r="Z215" s="8"/>
      <c r="AA215" s="44"/>
      <c r="AB215" s="56">
        <f t="shared" si="103"/>
        <v>0</v>
      </c>
      <c r="AC215" s="39">
        <f t="shared" si="103"/>
        <v>0</v>
      </c>
      <c r="AD215" s="40">
        <f t="shared" si="104"/>
        <v>0</v>
      </c>
      <c r="AE215" s="8">
        <f t="shared" si="105"/>
        <v>0</v>
      </c>
      <c r="AF215" s="8">
        <f t="shared" si="116"/>
        <v>0</v>
      </c>
      <c r="AG215" s="8"/>
      <c r="AH215" s="2"/>
      <c r="AI215" s="2"/>
      <c r="AJ215" s="52"/>
      <c r="AK215" s="53"/>
      <c r="AN215" s="56">
        <f t="shared" si="122"/>
        <v>0</v>
      </c>
      <c r="AP215" s="81"/>
      <c r="AQ215" s="33"/>
      <c r="AS215" s="119"/>
      <c r="AT215" s="123">
        <f t="shared" si="106"/>
        <v>0</v>
      </c>
      <c r="AU215" s="34"/>
      <c r="AZ215" s="4">
        <f t="shared" si="117"/>
        <v>0</v>
      </c>
      <c r="BF215" s="4">
        <f t="shared" si="118"/>
        <v>0</v>
      </c>
      <c r="BH215" s="34">
        <f t="shared" si="119"/>
        <v>0</v>
      </c>
      <c r="BI215" s="34">
        <f t="shared" si="119"/>
        <v>0</v>
      </c>
      <c r="BJ215" s="4">
        <f t="shared" si="120"/>
        <v>0</v>
      </c>
      <c r="BK215" s="4">
        <f t="shared" si="121"/>
        <v>0</v>
      </c>
      <c r="BP215" s="34">
        <f t="shared" si="107"/>
        <v>0</v>
      </c>
      <c r="BQ215" s="34">
        <f t="shared" si="107"/>
        <v>0</v>
      </c>
      <c r="BR215" s="4">
        <f t="shared" si="108"/>
        <v>0</v>
      </c>
      <c r="BS215" s="4">
        <f t="shared" si="109"/>
        <v>0</v>
      </c>
      <c r="BX215" s="34">
        <f t="shared" si="110"/>
        <v>0</v>
      </c>
      <c r="BY215" s="34">
        <f t="shared" si="110"/>
        <v>0</v>
      </c>
      <c r="BZ215" s="4">
        <f t="shared" si="111"/>
        <v>0</v>
      </c>
      <c r="CA215" s="4">
        <f t="shared" si="112"/>
        <v>0</v>
      </c>
      <c r="CF215" s="34">
        <f t="shared" si="113"/>
        <v>0</v>
      </c>
      <c r="CG215" s="34">
        <f t="shared" si="113"/>
        <v>0</v>
      </c>
      <c r="CH215" s="4">
        <f t="shared" si="114"/>
        <v>0</v>
      </c>
      <c r="CI215" s="4">
        <f t="shared" si="115"/>
        <v>0</v>
      </c>
      <c r="CN215" s="4">
        <f t="shared" si="124"/>
        <v>0</v>
      </c>
      <c r="CO215" s="8">
        <f t="shared" si="123"/>
        <v>0</v>
      </c>
    </row>
    <row r="216" spans="1:93" x14ac:dyDescent="0.3">
      <c r="A216" s="3">
        <f t="shared" si="102"/>
        <v>0</v>
      </c>
      <c r="B216" s="4">
        <f t="shared" si="102"/>
        <v>0</v>
      </c>
      <c r="C216" s="4">
        <f t="shared" si="102"/>
        <v>0</v>
      </c>
      <c r="D216" s="4">
        <f t="shared" si="102"/>
        <v>0</v>
      </c>
      <c r="E216" s="4">
        <f t="shared" si="102"/>
        <v>0</v>
      </c>
      <c r="F216" s="5">
        <f t="shared" si="102"/>
        <v>0</v>
      </c>
      <c r="G216" s="5">
        <f t="shared" si="102"/>
        <v>0</v>
      </c>
      <c r="H216" s="128">
        <f>'Enh Grant Original Request'!H205</f>
        <v>0</v>
      </c>
      <c r="I216" s="128">
        <f>'Enh Grant Original Request'!I205</f>
        <v>0</v>
      </c>
      <c r="J216" s="128">
        <f>'Enh Grant Original Request'!J205</f>
        <v>0</v>
      </c>
      <c r="K216" s="128">
        <f>'Enh Grant Original Request'!K205</f>
        <v>0</v>
      </c>
      <c r="L216" s="128">
        <f>'Enh Grant Original Request'!L205</f>
        <v>0</v>
      </c>
      <c r="M216" s="128">
        <f>'Enh Grant Original Request'!M205</f>
        <v>0</v>
      </c>
      <c r="N216" s="128">
        <f>'Enh Grant Original Request'!N205</f>
        <v>0</v>
      </c>
      <c r="O216" s="128">
        <f>'Enh Grant Original Request'!O205</f>
        <v>0</v>
      </c>
      <c r="P216" s="128">
        <f>'Enh Grant Original Request'!P205</f>
        <v>0</v>
      </c>
      <c r="Q216" s="34">
        <f>'Enh Grant Original Request'!Q205</f>
        <v>0</v>
      </c>
      <c r="R216" s="34">
        <f>'Enh Grant Original Request'!R205</f>
        <v>0</v>
      </c>
      <c r="S216" s="40">
        <f t="shared" si="99"/>
        <v>0</v>
      </c>
      <c r="T216" s="40">
        <f t="shared" si="100"/>
        <v>0</v>
      </c>
      <c r="U216" s="40"/>
      <c r="V216" s="32"/>
      <c r="W216" s="39"/>
      <c r="X216" s="40">
        <f t="shared" si="97"/>
        <v>0</v>
      </c>
      <c r="Y216" s="8">
        <f t="shared" si="101"/>
        <v>0</v>
      </c>
      <c r="Z216" s="8"/>
      <c r="AA216" s="44"/>
      <c r="AB216" s="56">
        <f t="shared" si="103"/>
        <v>0</v>
      </c>
      <c r="AC216" s="39">
        <f t="shared" si="103"/>
        <v>0</v>
      </c>
      <c r="AD216" s="40">
        <f t="shared" si="104"/>
        <v>0</v>
      </c>
      <c r="AE216" s="8">
        <f t="shared" si="105"/>
        <v>0</v>
      </c>
      <c r="AF216" s="8">
        <f t="shared" si="116"/>
        <v>0</v>
      </c>
      <c r="AG216" s="8"/>
      <c r="AH216" s="2"/>
      <c r="AI216" s="2"/>
      <c r="AJ216" s="52"/>
      <c r="AK216" s="53"/>
      <c r="AN216" s="56">
        <f t="shared" si="122"/>
        <v>0</v>
      </c>
      <c r="AP216" s="81"/>
      <c r="AQ216" s="33"/>
      <c r="AS216" s="119"/>
      <c r="AT216" s="123">
        <f t="shared" si="106"/>
        <v>0</v>
      </c>
      <c r="AU216" s="34"/>
      <c r="AZ216" s="4">
        <f t="shared" si="117"/>
        <v>0</v>
      </c>
      <c r="BF216" s="4">
        <f t="shared" si="118"/>
        <v>0</v>
      </c>
      <c r="BH216" s="34">
        <f t="shared" si="119"/>
        <v>0</v>
      </c>
      <c r="BI216" s="34">
        <f t="shared" si="119"/>
        <v>0</v>
      </c>
      <c r="BJ216" s="4">
        <f t="shared" si="120"/>
        <v>0</v>
      </c>
      <c r="BK216" s="4">
        <f t="shared" si="121"/>
        <v>0</v>
      </c>
      <c r="BP216" s="34">
        <f t="shared" si="107"/>
        <v>0</v>
      </c>
      <c r="BQ216" s="34">
        <f t="shared" si="107"/>
        <v>0</v>
      </c>
      <c r="BR216" s="4">
        <f t="shared" si="108"/>
        <v>0</v>
      </c>
      <c r="BS216" s="4">
        <f t="shared" si="109"/>
        <v>0</v>
      </c>
      <c r="BX216" s="34">
        <f t="shared" si="110"/>
        <v>0</v>
      </c>
      <c r="BY216" s="34">
        <f t="shared" si="110"/>
        <v>0</v>
      </c>
      <c r="BZ216" s="4">
        <f t="shared" si="111"/>
        <v>0</v>
      </c>
      <c r="CA216" s="4">
        <f t="shared" si="112"/>
        <v>0</v>
      </c>
      <c r="CF216" s="34">
        <f t="shared" si="113"/>
        <v>0</v>
      </c>
      <c r="CG216" s="34">
        <f t="shared" si="113"/>
        <v>0</v>
      </c>
      <c r="CH216" s="4">
        <f t="shared" si="114"/>
        <v>0</v>
      </c>
      <c r="CI216" s="4">
        <f t="shared" si="115"/>
        <v>0</v>
      </c>
      <c r="CN216" s="4">
        <f t="shared" si="124"/>
        <v>0</v>
      </c>
      <c r="CO216" s="8">
        <f t="shared" si="123"/>
        <v>0</v>
      </c>
    </row>
    <row r="217" spans="1:93" x14ac:dyDescent="0.3">
      <c r="A217" s="3">
        <f t="shared" si="102"/>
        <v>0</v>
      </c>
      <c r="B217" s="4">
        <f t="shared" si="102"/>
        <v>0</v>
      </c>
      <c r="C217" s="4">
        <f t="shared" si="102"/>
        <v>0</v>
      </c>
      <c r="D217" s="4">
        <f t="shared" si="102"/>
        <v>0</v>
      </c>
      <c r="E217" s="4">
        <f t="shared" si="102"/>
        <v>0</v>
      </c>
      <c r="F217" s="5">
        <f t="shared" si="102"/>
        <v>0</v>
      </c>
      <c r="G217" s="5">
        <f t="shared" si="102"/>
        <v>0</v>
      </c>
      <c r="H217" s="128">
        <f>'Enh Grant Original Request'!H206</f>
        <v>0</v>
      </c>
      <c r="I217" s="128">
        <f>'Enh Grant Original Request'!I206</f>
        <v>0</v>
      </c>
      <c r="J217" s="128">
        <f>'Enh Grant Original Request'!J206</f>
        <v>0</v>
      </c>
      <c r="K217" s="128">
        <f>'Enh Grant Original Request'!K206</f>
        <v>0</v>
      </c>
      <c r="L217" s="128">
        <f>'Enh Grant Original Request'!L206</f>
        <v>0</v>
      </c>
      <c r="M217" s="128">
        <f>'Enh Grant Original Request'!M206</f>
        <v>0</v>
      </c>
      <c r="N217" s="128">
        <f>'Enh Grant Original Request'!N206</f>
        <v>0</v>
      </c>
      <c r="O217" s="128">
        <f>'Enh Grant Original Request'!O206</f>
        <v>0</v>
      </c>
      <c r="P217" s="128">
        <f>'Enh Grant Original Request'!P206</f>
        <v>0</v>
      </c>
      <c r="Q217" s="34">
        <f>'Enh Grant Original Request'!Q206</f>
        <v>0</v>
      </c>
      <c r="R217" s="34">
        <f>'Enh Grant Original Request'!R206</f>
        <v>0</v>
      </c>
      <c r="S217" s="40">
        <f t="shared" si="99"/>
        <v>0</v>
      </c>
      <c r="T217" s="40">
        <f t="shared" si="100"/>
        <v>0</v>
      </c>
      <c r="U217" s="40"/>
      <c r="V217" s="32"/>
      <c r="W217" s="39"/>
      <c r="X217" s="40">
        <f t="shared" si="97"/>
        <v>0</v>
      </c>
      <c r="Y217" s="8">
        <f t="shared" si="101"/>
        <v>0</v>
      </c>
      <c r="Z217" s="8"/>
      <c r="AA217" s="44"/>
      <c r="AB217" s="56">
        <f t="shared" si="103"/>
        <v>0</v>
      </c>
      <c r="AC217" s="39">
        <f t="shared" si="103"/>
        <v>0</v>
      </c>
      <c r="AD217" s="40">
        <f t="shared" si="104"/>
        <v>0</v>
      </c>
      <c r="AE217" s="8">
        <f t="shared" si="105"/>
        <v>0</v>
      </c>
      <c r="AF217" s="8">
        <f t="shared" si="116"/>
        <v>0</v>
      </c>
      <c r="AG217" s="8"/>
      <c r="AH217" s="2"/>
      <c r="AI217" s="2"/>
      <c r="AJ217" s="52"/>
      <c r="AK217" s="53"/>
      <c r="AN217" s="56">
        <f t="shared" si="122"/>
        <v>0</v>
      </c>
      <c r="AP217" s="81"/>
      <c r="AQ217" s="33"/>
      <c r="AS217" s="119"/>
      <c r="AT217" s="123">
        <f t="shared" si="106"/>
        <v>0</v>
      </c>
      <c r="AU217" s="34"/>
      <c r="AZ217" s="4">
        <f t="shared" si="117"/>
        <v>0</v>
      </c>
      <c r="BF217" s="4">
        <f t="shared" si="118"/>
        <v>0</v>
      </c>
      <c r="BH217" s="34">
        <f t="shared" si="119"/>
        <v>0</v>
      </c>
      <c r="BI217" s="34">
        <f t="shared" si="119"/>
        <v>0</v>
      </c>
      <c r="BJ217" s="4">
        <f t="shared" si="120"/>
        <v>0</v>
      </c>
      <c r="BK217" s="4">
        <f t="shared" si="121"/>
        <v>0</v>
      </c>
      <c r="BP217" s="34">
        <f t="shared" si="107"/>
        <v>0</v>
      </c>
      <c r="BQ217" s="34">
        <f t="shared" si="107"/>
        <v>0</v>
      </c>
      <c r="BR217" s="4">
        <f t="shared" si="108"/>
        <v>0</v>
      </c>
      <c r="BS217" s="4">
        <f t="shared" si="109"/>
        <v>0</v>
      </c>
      <c r="BX217" s="34">
        <f t="shared" si="110"/>
        <v>0</v>
      </c>
      <c r="BY217" s="34">
        <f t="shared" si="110"/>
        <v>0</v>
      </c>
      <c r="BZ217" s="4">
        <f t="shared" si="111"/>
        <v>0</v>
      </c>
      <c r="CA217" s="4">
        <f t="shared" si="112"/>
        <v>0</v>
      </c>
      <c r="CF217" s="34">
        <f t="shared" si="113"/>
        <v>0</v>
      </c>
      <c r="CG217" s="34">
        <f t="shared" si="113"/>
        <v>0</v>
      </c>
      <c r="CH217" s="4">
        <f t="shared" si="114"/>
        <v>0</v>
      </c>
      <c r="CI217" s="4">
        <f t="shared" si="115"/>
        <v>0</v>
      </c>
      <c r="CN217" s="4">
        <f t="shared" si="124"/>
        <v>0</v>
      </c>
      <c r="CO217" s="8">
        <f t="shared" si="123"/>
        <v>0</v>
      </c>
    </row>
    <row r="218" spans="1:93" x14ac:dyDescent="0.3">
      <c r="A218" s="3">
        <f t="shared" si="102"/>
        <v>0</v>
      </c>
      <c r="B218" s="4">
        <f t="shared" si="102"/>
        <v>0</v>
      </c>
      <c r="C218" s="4">
        <f t="shared" si="102"/>
        <v>0</v>
      </c>
      <c r="D218" s="4">
        <f t="shared" si="102"/>
        <v>0</v>
      </c>
      <c r="E218" s="4">
        <f t="shared" si="102"/>
        <v>0</v>
      </c>
      <c r="F218" s="5">
        <f t="shared" si="102"/>
        <v>0</v>
      </c>
      <c r="G218" s="5">
        <f t="shared" si="102"/>
        <v>0</v>
      </c>
      <c r="H218" s="128">
        <f>'Enh Grant Original Request'!H207</f>
        <v>0</v>
      </c>
      <c r="I218" s="128">
        <f>'Enh Grant Original Request'!I207</f>
        <v>0</v>
      </c>
      <c r="J218" s="128">
        <f>'Enh Grant Original Request'!J207</f>
        <v>0</v>
      </c>
      <c r="K218" s="128">
        <f>'Enh Grant Original Request'!K207</f>
        <v>0</v>
      </c>
      <c r="L218" s="128">
        <f>'Enh Grant Original Request'!L207</f>
        <v>0</v>
      </c>
      <c r="M218" s="128">
        <f>'Enh Grant Original Request'!M207</f>
        <v>0</v>
      </c>
      <c r="N218" s="128">
        <f>'Enh Grant Original Request'!N207</f>
        <v>0</v>
      </c>
      <c r="O218" s="128">
        <f>'Enh Grant Original Request'!O207</f>
        <v>0</v>
      </c>
      <c r="P218" s="128">
        <f>'Enh Grant Original Request'!P207</f>
        <v>0</v>
      </c>
      <c r="Q218" s="34">
        <f>'Enh Grant Original Request'!Q207</f>
        <v>0</v>
      </c>
      <c r="R218" s="34">
        <f>'Enh Grant Original Request'!R207</f>
        <v>0</v>
      </c>
      <c r="S218" s="40">
        <f t="shared" si="99"/>
        <v>0</v>
      </c>
      <c r="T218" s="40">
        <f t="shared" si="100"/>
        <v>0</v>
      </c>
      <c r="U218" s="40"/>
      <c r="V218" s="32"/>
      <c r="W218" s="39"/>
      <c r="X218" s="40">
        <f t="shared" si="97"/>
        <v>0</v>
      </c>
      <c r="Y218" s="8">
        <f t="shared" si="101"/>
        <v>0</v>
      </c>
      <c r="Z218" s="8"/>
      <c r="AA218" s="44"/>
      <c r="AB218" s="56">
        <f t="shared" si="103"/>
        <v>0</v>
      </c>
      <c r="AC218" s="39">
        <f t="shared" si="103"/>
        <v>0</v>
      </c>
      <c r="AD218" s="40">
        <f t="shared" si="104"/>
        <v>0</v>
      </c>
      <c r="AE218" s="8">
        <f t="shared" si="105"/>
        <v>0</v>
      </c>
      <c r="AF218" s="8">
        <f t="shared" si="116"/>
        <v>0</v>
      </c>
      <c r="AG218" s="8"/>
      <c r="AH218" s="2"/>
      <c r="AI218" s="2"/>
      <c r="AJ218" s="52"/>
      <c r="AK218" s="53"/>
      <c r="AN218" s="56">
        <f t="shared" si="122"/>
        <v>0</v>
      </c>
      <c r="AP218" s="81"/>
      <c r="AQ218" s="33"/>
      <c r="AS218" s="119"/>
      <c r="AT218" s="123">
        <f t="shared" si="106"/>
        <v>0</v>
      </c>
      <c r="AU218" s="34"/>
      <c r="AZ218" s="4">
        <f t="shared" si="117"/>
        <v>0</v>
      </c>
      <c r="BF218" s="4">
        <f t="shared" si="118"/>
        <v>0</v>
      </c>
      <c r="BH218" s="34">
        <f t="shared" si="119"/>
        <v>0</v>
      </c>
      <c r="BI218" s="34">
        <f t="shared" si="119"/>
        <v>0</v>
      </c>
      <c r="BJ218" s="4">
        <f t="shared" si="120"/>
        <v>0</v>
      </c>
      <c r="BK218" s="4">
        <f t="shared" si="121"/>
        <v>0</v>
      </c>
      <c r="BP218" s="34">
        <f t="shared" si="107"/>
        <v>0</v>
      </c>
      <c r="BQ218" s="34">
        <f t="shared" si="107"/>
        <v>0</v>
      </c>
      <c r="BR218" s="4">
        <f t="shared" si="108"/>
        <v>0</v>
      </c>
      <c r="BS218" s="4">
        <f t="shared" si="109"/>
        <v>0</v>
      </c>
      <c r="BX218" s="34">
        <f t="shared" si="110"/>
        <v>0</v>
      </c>
      <c r="BY218" s="34">
        <f t="shared" si="110"/>
        <v>0</v>
      </c>
      <c r="BZ218" s="4">
        <f t="shared" si="111"/>
        <v>0</v>
      </c>
      <c r="CA218" s="4">
        <f t="shared" si="112"/>
        <v>0</v>
      </c>
      <c r="CF218" s="34">
        <f t="shared" si="113"/>
        <v>0</v>
      </c>
      <c r="CG218" s="34">
        <f t="shared" si="113"/>
        <v>0</v>
      </c>
      <c r="CH218" s="4">
        <f t="shared" si="114"/>
        <v>0</v>
      </c>
      <c r="CI218" s="4">
        <f t="shared" si="115"/>
        <v>0</v>
      </c>
      <c r="CN218" s="4">
        <f t="shared" si="124"/>
        <v>0</v>
      </c>
      <c r="CO218" s="8">
        <f t="shared" si="123"/>
        <v>0</v>
      </c>
    </row>
    <row r="219" spans="1:93" x14ac:dyDescent="0.3">
      <c r="A219" s="3">
        <f t="shared" si="102"/>
        <v>0</v>
      </c>
      <c r="B219" s="4">
        <f t="shared" si="102"/>
        <v>0</v>
      </c>
      <c r="C219" s="4">
        <f t="shared" si="102"/>
        <v>0</v>
      </c>
      <c r="D219" s="4">
        <f t="shared" si="102"/>
        <v>0</v>
      </c>
      <c r="E219" s="4">
        <f t="shared" si="102"/>
        <v>0</v>
      </c>
      <c r="F219" s="5">
        <f t="shared" si="102"/>
        <v>0</v>
      </c>
      <c r="G219" s="5">
        <f t="shared" si="102"/>
        <v>0</v>
      </c>
      <c r="H219" s="128">
        <f>'Enh Grant Original Request'!H208</f>
        <v>0</v>
      </c>
      <c r="I219" s="128">
        <f>'Enh Grant Original Request'!I208</f>
        <v>0</v>
      </c>
      <c r="J219" s="128">
        <f>'Enh Grant Original Request'!J208</f>
        <v>0</v>
      </c>
      <c r="K219" s="128">
        <f>'Enh Grant Original Request'!K208</f>
        <v>0</v>
      </c>
      <c r="L219" s="128">
        <f>'Enh Grant Original Request'!L208</f>
        <v>0</v>
      </c>
      <c r="M219" s="128">
        <f>'Enh Grant Original Request'!M208</f>
        <v>0</v>
      </c>
      <c r="N219" s="128">
        <f>'Enh Grant Original Request'!N208</f>
        <v>0</v>
      </c>
      <c r="O219" s="128">
        <f>'Enh Grant Original Request'!O208</f>
        <v>0</v>
      </c>
      <c r="P219" s="128">
        <f>'Enh Grant Original Request'!P208</f>
        <v>0</v>
      </c>
      <c r="Q219" s="34">
        <f>'Enh Grant Original Request'!Q208</f>
        <v>0</v>
      </c>
      <c r="R219" s="34">
        <f>'Enh Grant Original Request'!R208</f>
        <v>0</v>
      </c>
      <c r="S219" s="40">
        <f t="shared" si="99"/>
        <v>0</v>
      </c>
      <c r="T219" s="40">
        <f t="shared" si="100"/>
        <v>0</v>
      </c>
      <c r="U219" s="40"/>
      <c r="V219" s="32"/>
      <c r="W219" s="39"/>
      <c r="X219" s="40">
        <f t="shared" si="97"/>
        <v>0</v>
      </c>
      <c r="Y219" s="8">
        <f t="shared" si="101"/>
        <v>0</v>
      </c>
      <c r="Z219" s="8"/>
      <c r="AA219" s="44"/>
      <c r="AB219" s="56">
        <f t="shared" si="103"/>
        <v>0</v>
      </c>
      <c r="AC219" s="39">
        <f t="shared" si="103"/>
        <v>0</v>
      </c>
      <c r="AD219" s="40">
        <f t="shared" si="104"/>
        <v>0</v>
      </c>
      <c r="AE219" s="8">
        <f t="shared" si="105"/>
        <v>0</v>
      </c>
      <c r="AF219" s="8">
        <f t="shared" si="116"/>
        <v>0</v>
      </c>
      <c r="AG219" s="8"/>
      <c r="AH219" s="2"/>
      <c r="AI219" s="2"/>
      <c r="AJ219" s="52"/>
      <c r="AK219" s="53"/>
      <c r="AN219" s="56">
        <f t="shared" si="122"/>
        <v>0</v>
      </c>
      <c r="AP219" s="81"/>
      <c r="AQ219" s="33"/>
      <c r="AS219" s="119"/>
      <c r="AT219" s="123">
        <f t="shared" si="106"/>
        <v>0</v>
      </c>
      <c r="AU219" s="34"/>
      <c r="AZ219" s="4">
        <f t="shared" si="117"/>
        <v>0</v>
      </c>
      <c r="BF219" s="4">
        <f t="shared" si="118"/>
        <v>0</v>
      </c>
      <c r="BH219" s="34">
        <f t="shared" si="119"/>
        <v>0</v>
      </c>
      <c r="BI219" s="34">
        <f t="shared" si="119"/>
        <v>0</v>
      </c>
      <c r="BJ219" s="4">
        <f t="shared" si="120"/>
        <v>0</v>
      </c>
      <c r="BK219" s="4">
        <f t="shared" si="121"/>
        <v>0</v>
      </c>
      <c r="BP219" s="34">
        <f t="shared" si="107"/>
        <v>0</v>
      </c>
      <c r="BQ219" s="34">
        <f t="shared" si="107"/>
        <v>0</v>
      </c>
      <c r="BR219" s="4">
        <f t="shared" si="108"/>
        <v>0</v>
      </c>
      <c r="BS219" s="4">
        <f t="shared" si="109"/>
        <v>0</v>
      </c>
      <c r="BX219" s="34">
        <f t="shared" si="110"/>
        <v>0</v>
      </c>
      <c r="BY219" s="34">
        <f t="shared" si="110"/>
        <v>0</v>
      </c>
      <c r="BZ219" s="4">
        <f t="shared" si="111"/>
        <v>0</v>
      </c>
      <c r="CA219" s="4">
        <f t="shared" si="112"/>
        <v>0</v>
      </c>
      <c r="CF219" s="34">
        <f t="shared" si="113"/>
        <v>0</v>
      </c>
      <c r="CG219" s="34">
        <f t="shared" si="113"/>
        <v>0</v>
      </c>
      <c r="CH219" s="4">
        <f t="shared" si="114"/>
        <v>0</v>
      </c>
      <c r="CI219" s="4">
        <f t="shared" si="115"/>
        <v>0</v>
      </c>
      <c r="CN219" s="4">
        <f t="shared" si="124"/>
        <v>0</v>
      </c>
      <c r="CO219" s="8">
        <f t="shared" si="123"/>
        <v>0</v>
      </c>
    </row>
    <row r="220" spans="1:93" x14ac:dyDescent="0.3">
      <c r="A220" s="3">
        <f t="shared" si="102"/>
        <v>0</v>
      </c>
      <c r="B220" s="4">
        <f t="shared" si="102"/>
        <v>0</v>
      </c>
      <c r="C220" s="4">
        <f t="shared" si="102"/>
        <v>0</v>
      </c>
      <c r="D220" s="4">
        <f t="shared" si="102"/>
        <v>0</v>
      </c>
      <c r="E220" s="4">
        <f t="shared" si="102"/>
        <v>0</v>
      </c>
      <c r="F220" s="5">
        <f t="shared" si="102"/>
        <v>0</v>
      </c>
      <c r="G220" s="5">
        <f t="shared" si="102"/>
        <v>0</v>
      </c>
      <c r="H220" s="128">
        <f>'Enh Grant Original Request'!H209</f>
        <v>0</v>
      </c>
      <c r="I220" s="128">
        <f>'Enh Grant Original Request'!I209</f>
        <v>0</v>
      </c>
      <c r="J220" s="128">
        <f>'Enh Grant Original Request'!J209</f>
        <v>0</v>
      </c>
      <c r="K220" s="128">
        <f>'Enh Grant Original Request'!K209</f>
        <v>0</v>
      </c>
      <c r="L220" s="128">
        <f>'Enh Grant Original Request'!L209</f>
        <v>0</v>
      </c>
      <c r="M220" s="128">
        <f>'Enh Grant Original Request'!M209</f>
        <v>0</v>
      </c>
      <c r="N220" s="128">
        <f>'Enh Grant Original Request'!N209</f>
        <v>0</v>
      </c>
      <c r="O220" s="128">
        <f>'Enh Grant Original Request'!O209</f>
        <v>0</v>
      </c>
      <c r="P220" s="128">
        <f>'Enh Grant Original Request'!P209</f>
        <v>0</v>
      </c>
      <c r="Q220" s="34">
        <f>'Enh Grant Original Request'!Q209</f>
        <v>0</v>
      </c>
      <c r="R220" s="34">
        <f>'Enh Grant Original Request'!R209</f>
        <v>0</v>
      </c>
      <c r="S220" s="40">
        <f t="shared" si="99"/>
        <v>0</v>
      </c>
      <c r="T220" s="40">
        <f t="shared" si="100"/>
        <v>0</v>
      </c>
      <c r="U220" s="40"/>
      <c r="V220" s="32"/>
      <c r="W220" s="39"/>
      <c r="X220" s="40">
        <f t="shared" si="97"/>
        <v>0</v>
      </c>
      <c r="Y220" s="8">
        <f t="shared" si="101"/>
        <v>0</v>
      </c>
      <c r="Z220" s="8"/>
      <c r="AA220" s="44"/>
      <c r="AB220" s="56">
        <f t="shared" si="103"/>
        <v>0</v>
      </c>
      <c r="AC220" s="39">
        <f t="shared" si="103"/>
        <v>0</v>
      </c>
      <c r="AD220" s="40">
        <f t="shared" si="104"/>
        <v>0</v>
      </c>
      <c r="AE220" s="8">
        <f t="shared" si="105"/>
        <v>0</v>
      </c>
      <c r="AF220" s="8">
        <f t="shared" si="116"/>
        <v>0</v>
      </c>
      <c r="AG220" s="8"/>
      <c r="AH220" s="2"/>
      <c r="AI220" s="2"/>
      <c r="AJ220" s="52"/>
      <c r="AK220" s="53"/>
      <c r="AN220" s="56">
        <f t="shared" si="122"/>
        <v>0</v>
      </c>
      <c r="AP220" s="81"/>
      <c r="AQ220" s="33"/>
      <c r="AS220" s="119"/>
      <c r="AT220" s="123">
        <f t="shared" si="106"/>
        <v>0</v>
      </c>
      <c r="AU220" s="34"/>
      <c r="AZ220" s="4">
        <f t="shared" si="117"/>
        <v>0</v>
      </c>
      <c r="BF220" s="4">
        <f t="shared" si="118"/>
        <v>0</v>
      </c>
      <c r="BH220" s="34">
        <f t="shared" si="119"/>
        <v>0</v>
      </c>
      <c r="BI220" s="34">
        <f t="shared" si="119"/>
        <v>0</v>
      </c>
      <c r="BJ220" s="4">
        <f t="shared" si="120"/>
        <v>0</v>
      </c>
      <c r="BK220" s="4">
        <f t="shared" si="121"/>
        <v>0</v>
      </c>
      <c r="BP220" s="34">
        <f t="shared" si="107"/>
        <v>0</v>
      </c>
      <c r="BQ220" s="34">
        <f t="shared" si="107"/>
        <v>0</v>
      </c>
      <c r="BR220" s="4">
        <f t="shared" si="108"/>
        <v>0</v>
      </c>
      <c r="BS220" s="4">
        <f t="shared" si="109"/>
        <v>0</v>
      </c>
      <c r="BX220" s="34">
        <f t="shared" si="110"/>
        <v>0</v>
      </c>
      <c r="BY220" s="34">
        <f t="shared" si="110"/>
        <v>0</v>
      </c>
      <c r="BZ220" s="4">
        <f t="shared" si="111"/>
        <v>0</v>
      </c>
      <c r="CA220" s="4">
        <f t="shared" si="112"/>
        <v>0</v>
      </c>
      <c r="CF220" s="34">
        <f t="shared" si="113"/>
        <v>0</v>
      </c>
      <c r="CG220" s="34">
        <f t="shared" si="113"/>
        <v>0</v>
      </c>
      <c r="CH220" s="4">
        <f t="shared" si="114"/>
        <v>0</v>
      </c>
      <c r="CI220" s="4">
        <f t="shared" si="115"/>
        <v>0</v>
      </c>
      <c r="CN220" s="4">
        <f t="shared" si="124"/>
        <v>0</v>
      </c>
      <c r="CO220" s="8">
        <f t="shared" si="123"/>
        <v>0</v>
      </c>
    </row>
    <row r="221" spans="1:93" x14ac:dyDescent="0.3">
      <c r="A221" s="3">
        <f t="shared" si="102"/>
        <v>0</v>
      </c>
      <c r="B221" s="4">
        <f t="shared" si="102"/>
        <v>0</v>
      </c>
      <c r="C221" s="4">
        <f t="shared" si="102"/>
        <v>0</v>
      </c>
      <c r="D221" s="4">
        <f t="shared" si="102"/>
        <v>0</v>
      </c>
      <c r="E221" s="4">
        <f t="shared" si="102"/>
        <v>0</v>
      </c>
      <c r="F221" s="5">
        <f t="shared" si="102"/>
        <v>0</v>
      </c>
      <c r="G221" s="5">
        <f t="shared" si="102"/>
        <v>0</v>
      </c>
      <c r="H221" s="128">
        <f>'Enh Grant Original Request'!H210</f>
        <v>0</v>
      </c>
      <c r="I221" s="128">
        <f>'Enh Grant Original Request'!I210</f>
        <v>0</v>
      </c>
      <c r="J221" s="128">
        <f>'Enh Grant Original Request'!J210</f>
        <v>0</v>
      </c>
      <c r="K221" s="128">
        <f>'Enh Grant Original Request'!K210</f>
        <v>0</v>
      </c>
      <c r="L221" s="128">
        <f>'Enh Grant Original Request'!L210</f>
        <v>0</v>
      </c>
      <c r="M221" s="128">
        <f>'Enh Grant Original Request'!M210</f>
        <v>0</v>
      </c>
      <c r="N221" s="128">
        <f>'Enh Grant Original Request'!N210</f>
        <v>0</v>
      </c>
      <c r="O221" s="128">
        <f>'Enh Grant Original Request'!O210</f>
        <v>0</v>
      </c>
      <c r="P221" s="128">
        <f>'Enh Grant Original Request'!P210</f>
        <v>0</v>
      </c>
      <c r="Q221" s="34">
        <f>'Enh Grant Original Request'!Q210</f>
        <v>0</v>
      </c>
      <c r="R221" s="34">
        <f>'Enh Grant Original Request'!R210</f>
        <v>0</v>
      </c>
      <c r="S221" s="40">
        <f t="shared" si="99"/>
        <v>0</v>
      </c>
      <c r="T221" s="40">
        <f t="shared" si="100"/>
        <v>0</v>
      </c>
      <c r="U221" s="40"/>
      <c r="V221" s="32"/>
      <c r="W221" s="39"/>
      <c r="X221" s="40">
        <f t="shared" si="97"/>
        <v>0</v>
      </c>
      <c r="Y221" s="8">
        <f t="shared" si="101"/>
        <v>0</v>
      </c>
      <c r="Z221" s="8"/>
      <c r="AA221" s="44"/>
      <c r="AB221" s="56">
        <f t="shared" si="103"/>
        <v>0</v>
      </c>
      <c r="AC221" s="39">
        <f t="shared" si="103"/>
        <v>0</v>
      </c>
      <c r="AD221" s="40">
        <f t="shared" si="104"/>
        <v>0</v>
      </c>
      <c r="AE221" s="8">
        <f t="shared" si="105"/>
        <v>0</v>
      </c>
      <c r="AF221" s="8">
        <f t="shared" si="116"/>
        <v>0</v>
      </c>
      <c r="AG221" s="8"/>
      <c r="AH221" s="2"/>
      <c r="AI221" s="2"/>
      <c r="AJ221" s="52"/>
      <c r="AK221" s="53"/>
      <c r="AN221" s="56">
        <f t="shared" si="122"/>
        <v>0</v>
      </c>
      <c r="AP221" s="81"/>
      <c r="AQ221" s="33"/>
      <c r="AS221" s="119"/>
      <c r="AT221" s="123">
        <f t="shared" si="106"/>
        <v>0</v>
      </c>
      <c r="AU221" s="34"/>
      <c r="AZ221" s="4">
        <f t="shared" si="117"/>
        <v>0</v>
      </c>
      <c r="BF221" s="4">
        <f t="shared" si="118"/>
        <v>0</v>
      </c>
      <c r="BH221" s="34">
        <f t="shared" si="119"/>
        <v>0</v>
      </c>
      <c r="BI221" s="34">
        <f t="shared" si="119"/>
        <v>0</v>
      </c>
      <c r="BJ221" s="4">
        <f t="shared" si="120"/>
        <v>0</v>
      </c>
      <c r="BK221" s="4">
        <f t="shared" si="121"/>
        <v>0</v>
      </c>
      <c r="BP221" s="34">
        <f t="shared" si="107"/>
        <v>0</v>
      </c>
      <c r="BQ221" s="34">
        <f t="shared" si="107"/>
        <v>0</v>
      </c>
      <c r="BR221" s="4">
        <f t="shared" si="108"/>
        <v>0</v>
      </c>
      <c r="BS221" s="4">
        <f t="shared" si="109"/>
        <v>0</v>
      </c>
      <c r="BX221" s="34">
        <f t="shared" si="110"/>
        <v>0</v>
      </c>
      <c r="BY221" s="34">
        <f t="shared" si="110"/>
        <v>0</v>
      </c>
      <c r="BZ221" s="4">
        <f t="shared" si="111"/>
        <v>0</v>
      </c>
      <c r="CA221" s="4">
        <f t="shared" si="112"/>
        <v>0</v>
      </c>
      <c r="CF221" s="34">
        <f t="shared" si="113"/>
        <v>0</v>
      </c>
      <c r="CG221" s="34">
        <f t="shared" si="113"/>
        <v>0</v>
      </c>
      <c r="CH221" s="4">
        <f t="shared" si="114"/>
        <v>0</v>
      </c>
      <c r="CI221" s="4">
        <f t="shared" si="115"/>
        <v>0</v>
      </c>
      <c r="CN221" s="4">
        <f t="shared" si="124"/>
        <v>0</v>
      </c>
      <c r="CO221" s="8">
        <f t="shared" si="123"/>
        <v>0</v>
      </c>
    </row>
    <row r="222" spans="1:93" x14ac:dyDescent="0.3">
      <c r="A222" s="3">
        <f t="shared" ref="A222:G237" si="125">A221</f>
        <v>0</v>
      </c>
      <c r="B222" s="4">
        <f t="shared" si="125"/>
        <v>0</v>
      </c>
      <c r="C222" s="4">
        <f t="shared" si="125"/>
        <v>0</v>
      </c>
      <c r="D222" s="4">
        <f t="shared" si="125"/>
        <v>0</v>
      </c>
      <c r="E222" s="4">
        <f t="shared" si="125"/>
        <v>0</v>
      </c>
      <c r="F222" s="5">
        <f t="shared" si="125"/>
        <v>0</v>
      </c>
      <c r="G222" s="5">
        <f t="shared" si="125"/>
        <v>0</v>
      </c>
      <c r="H222" s="128">
        <f>'Enh Grant Original Request'!H211</f>
        <v>0</v>
      </c>
      <c r="I222" s="128">
        <f>'Enh Grant Original Request'!I211</f>
        <v>0</v>
      </c>
      <c r="J222" s="128">
        <f>'Enh Grant Original Request'!J211</f>
        <v>0</v>
      </c>
      <c r="K222" s="128">
        <f>'Enh Grant Original Request'!K211</f>
        <v>0</v>
      </c>
      <c r="L222" s="128">
        <f>'Enh Grant Original Request'!L211</f>
        <v>0</v>
      </c>
      <c r="M222" s="128">
        <f>'Enh Grant Original Request'!M211</f>
        <v>0</v>
      </c>
      <c r="N222" s="128">
        <f>'Enh Grant Original Request'!N211</f>
        <v>0</v>
      </c>
      <c r="O222" s="128">
        <f>'Enh Grant Original Request'!O211</f>
        <v>0</v>
      </c>
      <c r="P222" s="128">
        <f>'Enh Grant Original Request'!P211</f>
        <v>0</v>
      </c>
      <c r="Q222" s="34">
        <f>'Enh Grant Original Request'!Q211</f>
        <v>0</v>
      </c>
      <c r="R222" s="34">
        <f>'Enh Grant Original Request'!R211</f>
        <v>0</v>
      </c>
      <c r="S222" s="40">
        <f t="shared" si="99"/>
        <v>0</v>
      </c>
      <c r="T222" s="40">
        <f t="shared" si="100"/>
        <v>0</v>
      </c>
      <c r="U222" s="40"/>
      <c r="V222" s="32"/>
      <c r="W222" s="39"/>
      <c r="X222" s="40">
        <f t="shared" si="97"/>
        <v>0</v>
      </c>
      <c r="Y222" s="8">
        <f t="shared" si="101"/>
        <v>0</v>
      </c>
      <c r="Z222" s="8"/>
      <c r="AA222" s="44"/>
      <c r="AB222" s="56">
        <f t="shared" si="103"/>
        <v>0</v>
      </c>
      <c r="AC222" s="39">
        <f t="shared" si="103"/>
        <v>0</v>
      </c>
      <c r="AD222" s="40">
        <f t="shared" si="104"/>
        <v>0</v>
      </c>
      <c r="AE222" s="8">
        <f t="shared" si="105"/>
        <v>0</v>
      </c>
      <c r="AF222" s="8">
        <f t="shared" si="116"/>
        <v>0</v>
      </c>
      <c r="AG222" s="8"/>
      <c r="AH222" s="2"/>
      <c r="AI222" s="2"/>
      <c r="AJ222" s="52"/>
      <c r="AK222" s="53"/>
      <c r="AN222" s="56">
        <f t="shared" si="122"/>
        <v>0</v>
      </c>
      <c r="AP222" s="81"/>
      <c r="AQ222" s="33"/>
      <c r="AS222" s="119"/>
      <c r="AT222" s="123">
        <f t="shared" si="106"/>
        <v>0</v>
      </c>
      <c r="AU222" s="34"/>
      <c r="AZ222" s="4">
        <f t="shared" si="117"/>
        <v>0</v>
      </c>
      <c r="BF222" s="4">
        <f t="shared" si="118"/>
        <v>0</v>
      </c>
      <c r="BH222" s="34">
        <f t="shared" si="119"/>
        <v>0</v>
      </c>
      <c r="BI222" s="34">
        <f t="shared" si="119"/>
        <v>0</v>
      </c>
      <c r="BJ222" s="4">
        <f t="shared" si="120"/>
        <v>0</v>
      </c>
      <c r="BK222" s="4">
        <f t="shared" si="121"/>
        <v>0</v>
      </c>
      <c r="BP222" s="34">
        <f t="shared" si="107"/>
        <v>0</v>
      </c>
      <c r="BQ222" s="34">
        <f t="shared" si="107"/>
        <v>0</v>
      </c>
      <c r="BR222" s="4">
        <f t="shared" si="108"/>
        <v>0</v>
      </c>
      <c r="BS222" s="4">
        <f t="shared" si="109"/>
        <v>0</v>
      </c>
      <c r="BX222" s="34">
        <f t="shared" si="110"/>
        <v>0</v>
      </c>
      <c r="BY222" s="34">
        <f t="shared" si="110"/>
        <v>0</v>
      </c>
      <c r="BZ222" s="4">
        <f t="shared" si="111"/>
        <v>0</v>
      </c>
      <c r="CA222" s="4">
        <f t="shared" si="112"/>
        <v>0</v>
      </c>
      <c r="CF222" s="34">
        <f t="shared" si="113"/>
        <v>0</v>
      </c>
      <c r="CG222" s="34">
        <f t="shared" si="113"/>
        <v>0</v>
      </c>
      <c r="CH222" s="4">
        <f t="shared" si="114"/>
        <v>0</v>
      </c>
      <c r="CI222" s="4">
        <f t="shared" si="115"/>
        <v>0</v>
      </c>
      <c r="CN222" s="4">
        <f t="shared" si="124"/>
        <v>0</v>
      </c>
      <c r="CO222" s="8">
        <f t="shared" si="123"/>
        <v>0</v>
      </c>
    </row>
    <row r="223" spans="1:93" x14ac:dyDescent="0.3">
      <c r="A223" s="3">
        <f t="shared" si="125"/>
        <v>0</v>
      </c>
      <c r="B223" s="4">
        <f t="shared" si="125"/>
        <v>0</v>
      </c>
      <c r="C223" s="4">
        <f t="shared" si="125"/>
        <v>0</v>
      </c>
      <c r="D223" s="4">
        <f t="shared" si="125"/>
        <v>0</v>
      </c>
      <c r="E223" s="4">
        <f t="shared" si="125"/>
        <v>0</v>
      </c>
      <c r="F223" s="5">
        <f t="shared" si="125"/>
        <v>0</v>
      </c>
      <c r="G223" s="5">
        <f t="shared" si="125"/>
        <v>0</v>
      </c>
      <c r="H223" s="128">
        <f>'Enh Grant Original Request'!H212</f>
        <v>0</v>
      </c>
      <c r="I223" s="128">
        <f>'Enh Grant Original Request'!I212</f>
        <v>0</v>
      </c>
      <c r="J223" s="128">
        <f>'Enh Grant Original Request'!J212</f>
        <v>0</v>
      </c>
      <c r="K223" s="128">
        <f>'Enh Grant Original Request'!K212</f>
        <v>0</v>
      </c>
      <c r="L223" s="128">
        <f>'Enh Grant Original Request'!L212</f>
        <v>0</v>
      </c>
      <c r="M223" s="128">
        <f>'Enh Grant Original Request'!M212</f>
        <v>0</v>
      </c>
      <c r="N223" s="128">
        <f>'Enh Grant Original Request'!N212</f>
        <v>0</v>
      </c>
      <c r="O223" s="128">
        <f>'Enh Grant Original Request'!O212</f>
        <v>0</v>
      </c>
      <c r="P223" s="128">
        <f>'Enh Grant Original Request'!P212</f>
        <v>0</v>
      </c>
      <c r="Q223" s="34">
        <f>'Enh Grant Original Request'!Q212</f>
        <v>0</v>
      </c>
      <c r="R223" s="34">
        <f>'Enh Grant Original Request'!R212</f>
        <v>0</v>
      </c>
      <c r="S223" s="40">
        <f t="shared" si="99"/>
        <v>0</v>
      </c>
      <c r="T223" s="40">
        <f t="shared" si="100"/>
        <v>0</v>
      </c>
      <c r="U223" s="40"/>
      <c r="V223" s="32"/>
      <c r="W223" s="39"/>
      <c r="X223" s="40">
        <f t="shared" si="97"/>
        <v>0</v>
      </c>
      <c r="Y223" s="8">
        <f t="shared" si="101"/>
        <v>0</v>
      </c>
      <c r="Z223" s="8"/>
      <c r="AA223" s="44"/>
      <c r="AB223" s="56">
        <f t="shared" si="103"/>
        <v>0</v>
      </c>
      <c r="AC223" s="39">
        <f t="shared" si="103"/>
        <v>0</v>
      </c>
      <c r="AD223" s="40">
        <f t="shared" si="104"/>
        <v>0</v>
      </c>
      <c r="AE223" s="8">
        <f t="shared" si="105"/>
        <v>0</v>
      </c>
      <c r="AF223" s="8">
        <f t="shared" si="116"/>
        <v>0</v>
      </c>
      <c r="AG223" s="8"/>
      <c r="AH223" s="2"/>
      <c r="AI223" s="2"/>
      <c r="AJ223" s="52"/>
      <c r="AK223" s="53"/>
      <c r="AN223" s="56">
        <f t="shared" si="122"/>
        <v>0</v>
      </c>
      <c r="AP223" s="81"/>
      <c r="AQ223" s="33"/>
      <c r="AS223" s="119"/>
      <c r="AT223" s="123">
        <f t="shared" si="106"/>
        <v>0</v>
      </c>
      <c r="AU223" s="34"/>
      <c r="AZ223" s="4">
        <f t="shared" si="117"/>
        <v>0</v>
      </c>
      <c r="BF223" s="4">
        <f t="shared" si="118"/>
        <v>0</v>
      </c>
      <c r="BH223" s="34">
        <f t="shared" si="119"/>
        <v>0</v>
      </c>
      <c r="BI223" s="34">
        <f t="shared" si="119"/>
        <v>0</v>
      </c>
      <c r="BJ223" s="4">
        <f t="shared" si="120"/>
        <v>0</v>
      </c>
      <c r="BK223" s="4">
        <f t="shared" si="121"/>
        <v>0</v>
      </c>
      <c r="BP223" s="34">
        <f t="shared" si="107"/>
        <v>0</v>
      </c>
      <c r="BQ223" s="34">
        <f t="shared" si="107"/>
        <v>0</v>
      </c>
      <c r="BR223" s="4">
        <f t="shared" si="108"/>
        <v>0</v>
      </c>
      <c r="BS223" s="4">
        <f t="shared" si="109"/>
        <v>0</v>
      </c>
      <c r="BX223" s="34">
        <f t="shared" si="110"/>
        <v>0</v>
      </c>
      <c r="BY223" s="34">
        <f t="shared" si="110"/>
        <v>0</v>
      </c>
      <c r="BZ223" s="4">
        <f t="shared" si="111"/>
        <v>0</v>
      </c>
      <c r="CA223" s="4">
        <f t="shared" si="112"/>
        <v>0</v>
      </c>
      <c r="CF223" s="34">
        <f t="shared" si="113"/>
        <v>0</v>
      </c>
      <c r="CG223" s="34">
        <f t="shared" si="113"/>
        <v>0</v>
      </c>
      <c r="CH223" s="4">
        <f t="shared" si="114"/>
        <v>0</v>
      </c>
      <c r="CI223" s="4">
        <f t="shared" si="115"/>
        <v>0</v>
      </c>
      <c r="CN223" s="4">
        <f t="shared" si="124"/>
        <v>0</v>
      </c>
      <c r="CO223" s="8">
        <f t="shared" si="123"/>
        <v>0</v>
      </c>
    </row>
    <row r="224" spans="1:93" x14ac:dyDescent="0.3">
      <c r="A224" s="3">
        <f t="shared" si="125"/>
        <v>0</v>
      </c>
      <c r="B224" s="4">
        <f t="shared" si="125"/>
        <v>0</v>
      </c>
      <c r="C224" s="4">
        <f t="shared" si="125"/>
        <v>0</v>
      </c>
      <c r="D224" s="4">
        <f t="shared" si="125"/>
        <v>0</v>
      </c>
      <c r="E224" s="4">
        <f t="shared" si="125"/>
        <v>0</v>
      </c>
      <c r="F224" s="5">
        <f t="shared" si="125"/>
        <v>0</v>
      </c>
      <c r="G224" s="5">
        <f t="shared" si="125"/>
        <v>0</v>
      </c>
      <c r="H224" s="128">
        <f>'Enh Grant Original Request'!H213</f>
        <v>0</v>
      </c>
      <c r="I224" s="128">
        <f>'Enh Grant Original Request'!I213</f>
        <v>0</v>
      </c>
      <c r="J224" s="128">
        <f>'Enh Grant Original Request'!J213</f>
        <v>0</v>
      </c>
      <c r="K224" s="128">
        <f>'Enh Grant Original Request'!K213</f>
        <v>0</v>
      </c>
      <c r="L224" s="128">
        <f>'Enh Grant Original Request'!L213</f>
        <v>0</v>
      </c>
      <c r="M224" s="128">
        <f>'Enh Grant Original Request'!M213</f>
        <v>0</v>
      </c>
      <c r="N224" s="128">
        <f>'Enh Grant Original Request'!N213</f>
        <v>0</v>
      </c>
      <c r="O224" s="128">
        <f>'Enh Grant Original Request'!O213</f>
        <v>0</v>
      </c>
      <c r="P224" s="128">
        <f>'Enh Grant Original Request'!P213</f>
        <v>0</v>
      </c>
      <c r="Q224" s="34">
        <f>'Enh Grant Original Request'!Q213</f>
        <v>0</v>
      </c>
      <c r="R224" s="34">
        <f>'Enh Grant Original Request'!R213</f>
        <v>0</v>
      </c>
      <c r="S224" s="40">
        <f t="shared" si="99"/>
        <v>0</v>
      </c>
      <c r="T224" s="40">
        <f t="shared" si="100"/>
        <v>0</v>
      </c>
      <c r="U224" s="40"/>
      <c r="V224" s="32"/>
      <c r="W224" s="39"/>
      <c r="X224" s="40">
        <f t="shared" si="97"/>
        <v>0</v>
      </c>
      <c r="Y224" s="8">
        <f t="shared" si="101"/>
        <v>0</v>
      </c>
      <c r="Z224" s="8"/>
      <c r="AA224" s="44"/>
      <c r="AB224" s="56">
        <f t="shared" si="103"/>
        <v>0</v>
      </c>
      <c r="AC224" s="39">
        <f t="shared" si="103"/>
        <v>0</v>
      </c>
      <c r="AD224" s="40">
        <f t="shared" si="104"/>
        <v>0</v>
      </c>
      <c r="AE224" s="8">
        <f t="shared" si="105"/>
        <v>0</v>
      </c>
      <c r="AF224" s="8">
        <f t="shared" si="116"/>
        <v>0</v>
      </c>
      <c r="AG224" s="8"/>
      <c r="AH224" s="2"/>
      <c r="AI224" s="2"/>
      <c r="AJ224" s="52"/>
      <c r="AK224" s="53"/>
      <c r="AN224" s="56">
        <f t="shared" si="122"/>
        <v>0</v>
      </c>
      <c r="AP224" s="81"/>
      <c r="AQ224" s="33"/>
      <c r="AS224" s="119"/>
      <c r="AT224" s="123">
        <f t="shared" si="106"/>
        <v>0</v>
      </c>
      <c r="AU224" s="34"/>
      <c r="AZ224" s="4">
        <f t="shared" si="117"/>
        <v>0</v>
      </c>
      <c r="BF224" s="4">
        <f t="shared" si="118"/>
        <v>0</v>
      </c>
      <c r="BH224" s="34">
        <f t="shared" si="119"/>
        <v>0</v>
      </c>
      <c r="BI224" s="34">
        <f t="shared" si="119"/>
        <v>0</v>
      </c>
      <c r="BJ224" s="4">
        <f t="shared" si="120"/>
        <v>0</v>
      </c>
      <c r="BK224" s="4">
        <f t="shared" si="121"/>
        <v>0</v>
      </c>
      <c r="BP224" s="34">
        <f t="shared" si="107"/>
        <v>0</v>
      </c>
      <c r="BQ224" s="34">
        <f t="shared" si="107"/>
        <v>0</v>
      </c>
      <c r="BR224" s="4">
        <f t="shared" si="108"/>
        <v>0</v>
      </c>
      <c r="BS224" s="4">
        <f t="shared" si="109"/>
        <v>0</v>
      </c>
      <c r="BX224" s="34">
        <f t="shared" si="110"/>
        <v>0</v>
      </c>
      <c r="BY224" s="34">
        <f t="shared" si="110"/>
        <v>0</v>
      </c>
      <c r="BZ224" s="4">
        <f t="shared" si="111"/>
        <v>0</v>
      </c>
      <c r="CA224" s="4">
        <f t="shared" si="112"/>
        <v>0</v>
      </c>
      <c r="CF224" s="34">
        <f t="shared" si="113"/>
        <v>0</v>
      </c>
      <c r="CG224" s="34">
        <f t="shared" si="113"/>
        <v>0</v>
      </c>
      <c r="CH224" s="4">
        <f t="shared" si="114"/>
        <v>0</v>
      </c>
      <c r="CI224" s="4">
        <f t="shared" si="115"/>
        <v>0</v>
      </c>
      <c r="CN224" s="4">
        <f t="shared" si="124"/>
        <v>0</v>
      </c>
      <c r="CO224" s="8">
        <f t="shared" si="123"/>
        <v>0</v>
      </c>
    </row>
    <row r="225" spans="1:93" x14ac:dyDescent="0.3">
      <c r="A225" s="3">
        <f t="shared" si="125"/>
        <v>0</v>
      </c>
      <c r="B225" s="4">
        <f t="shared" si="125"/>
        <v>0</v>
      </c>
      <c r="C225" s="4">
        <f t="shared" si="125"/>
        <v>0</v>
      </c>
      <c r="D225" s="4">
        <f t="shared" si="125"/>
        <v>0</v>
      </c>
      <c r="E225" s="4">
        <f t="shared" si="125"/>
        <v>0</v>
      </c>
      <c r="F225" s="5">
        <f t="shared" si="125"/>
        <v>0</v>
      </c>
      <c r="G225" s="5">
        <f t="shared" si="125"/>
        <v>0</v>
      </c>
      <c r="H225" s="128">
        <f>'Enh Grant Original Request'!H214</f>
        <v>0</v>
      </c>
      <c r="I225" s="128">
        <f>'Enh Grant Original Request'!I214</f>
        <v>0</v>
      </c>
      <c r="J225" s="128">
        <f>'Enh Grant Original Request'!J214</f>
        <v>0</v>
      </c>
      <c r="K225" s="128">
        <f>'Enh Grant Original Request'!K214</f>
        <v>0</v>
      </c>
      <c r="L225" s="128">
        <f>'Enh Grant Original Request'!L214</f>
        <v>0</v>
      </c>
      <c r="M225" s="128">
        <f>'Enh Grant Original Request'!M214</f>
        <v>0</v>
      </c>
      <c r="N225" s="128">
        <f>'Enh Grant Original Request'!N214</f>
        <v>0</v>
      </c>
      <c r="O225" s="128">
        <f>'Enh Grant Original Request'!O214</f>
        <v>0</v>
      </c>
      <c r="P225" s="128">
        <f>'Enh Grant Original Request'!P214</f>
        <v>0</v>
      </c>
      <c r="Q225" s="34">
        <f>'Enh Grant Original Request'!Q214</f>
        <v>0</v>
      </c>
      <c r="R225" s="34">
        <f>'Enh Grant Original Request'!R214</f>
        <v>0</v>
      </c>
      <c r="S225" s="40">
        <f t="shared" si="99"/>
        <v>0</v>
      </c>
      <c r="T225" s="40">
        <f t="shared" si="100"/>
        <v>0</v>
      </c>
      <c r="U225" s="40"/>
      <c r="V225" s="32"/>
      <c r="W225" s="39"/>
      <c r="X225" s="40">
        <f t="shared" si="97"/>
        <v>0</v>
      </c>
      <c r="Y225" s="8">
        <f t="shared" si="101"/>
        <v>0</v>
      </c>
      <c r="Z225" s="8"/>
      <c r="AA225" s="44"/>
      <c r="AB225" s="56">
        <f t="shared" si="103"/>
        <v>0</v>
      </c>
      <c r="AC225" s="39">
        <f t="shared" si="103"/>
        <v>0</v>
      </c>
      <c r="AD225" s="40">
        <f t="shared" si="104"/>
        <v>0</v>
      </c>
      <c r="AE225" s="8">
        <f t="shared" si="105"/>
        <v>0</v>
      </c>
      <c r="AF225" s="8">
        <f t="shared" si="116"/>
        <v>0</v>
      </c>
      <c r="AG225" s="8"/>
      <c r="AH225" s="2"/>
      <c r="AI225" s="2"/>
      <c r="AJ225" s="52"/>
      <c r="AK225" s="53"/>
      <c r="AN225" s="56">
        <f t="shared" si="122"/>
        <v>0</v>
      </c>
      <c r="AP225" s="81"/>
      <c r="AQ225" s="33"/>
      <c r="AS225" s="119"/>
      <c r="AT225" s="123">
        <f t="shared" si="106"/>
        <v>0</v>
      </c>
      <c r="AU225" s="34"/>
      <c r="AZ225" s="4">
        <f t="shared" si="117"/>
        <v>0</v>
      </c>
      <c r="BF225" s="4">
        <f t="shared" si="118"/>
        <v>0</v>
      </c>
      <c r="BH225" s="34">
        <f t="shared" si="119"/>
        <v>0</v>
      </c>
      <c r="BI225" s="34">
        <f t="shared" si="119"/>
        <v>0</v>
      </c>
      <c r="BJ225" s="4">
        <f t="shared" si="120"/>
        <v>0</v>
      </c>
      <c r="BK225" s="4">
        <f t="shared" si="121"/>
        <v>0</v>
      </c>
      <c r="BP225" s="34">
        <f t="shared" si="107"/>
        <v>0</v>
      </c>
      <c r="BQ225" s="34">
        <f t="shared" si="107"/>
        <v>0</v>
      </c>
      <c r="BR225" s="4">
        <f t="shared" si="108"/>
        <v>0</v>
      </c>
      <c r="BS225" s="4">
        <f t="shared" si="109"/>
        <v>0</v>
      </c>
      <c r="BX225" s="34">
        <f t="shared" si="110"/>
        <v>0</v>
      </c>
      <c r="BY225" s="34">
        <f t="shared" si="110"/>
        <v>0</v>
      </c>
      <c r="BZ225" s="4">
        <f t="shared" si="111"/>
        <v>0</v>
      </c>
      <c r="CA225" s="4">
        <f t="shared" si="112"/>
        <v>0</v>
      </c>
      <c r="CF225" s="34">
        <f t="shared" si="113"/>
        <v>0</v>
      </c>
      <c r="CG225" s="34">
        <f t="shared" si="113"/>
        <v>0</v>
      </c>
      <c r="CH225" s="4">
        <f t="shared" si="114"/>
        <v>0</v>
      </c>
      <c r="CI225" s="4">
        <f t="shared" si="115"/>
        <v>0</v>
      </c>
      <c r="CN225" s="4">
        <f t="shared" si="124"/>
        <v>0</v>
      </c>
      <c r="CO225" s="8">
        <f t="shared" si="123"/>
        <v>0</v>
      </c>
    </row>
    <row r="226" spans="1:93" x14ac:dyDescent="0.3">
      <c r="A226" s="3">
        <f t="shared" si="125"/>
        <v>0</v>
      </c>
      <c r="B226" s="4">
        <f t="shared" si="125"/>
        <v>0</v>
      </c>
      <c r="C226" s="4">
        <f t="shared" si="125"/>
        <v>0</v>
      </c>
      <c r="D226" s="4">
        <f t="shared" si="125"/>
        <v>0</v>
      </c>
      <c r="E226" s="4">
        <f t="shared" si="125"/>
        <v>0</v>
      </c>
      <c r="F226" s="5">
        <f t="shared" si="125"/>
        <v>0</v>
      </c>
      <c r="G226" s="5">
        <f t="shared" si="125"/>
        <v>0</v>
      </c>
      <c r="H226" s="128">
        <f>'Enh Grant Original Request'!H215</f>
        <v>0</v>
      </c>
      <c r="I226" s="128">
        <f>'Enh Grant Original Request'!I215</f>
        <v>0</v>
      </c>
      <c r="J226" s="128">
        <f>'Enh Grant Original Request'!J215</f>
        <v>0</v>
      </c>
      <c r="K226" s="128">
        <f>'Enh Grant Original Request'!K215</f>
        <v>0</v>
      </c>
      <c r="L226" s="128">
        <f>'Enh Grant Original Request'!L215</f>
        <v>0</v>
      </c>
      <c r="M226" s="128">
        <f>'Enh Grant Original Request'!M215</f>
        <v>0</v>
      </c>
      <c r="N226" s="128">
        <f>'Enh Grant Original Request'!N215</f>
        <v>0</v>
      </c>
      <c r="O226" s="128">
        <f>'Enh Grant Original Request'!O215</f>
        <v>0</v>
      </c>
      <c r="P226" s="128">
        <f>'Enh Grant Original Request'!P215</f>
        <v>0</v>
      </c>
      <c r="Q226" s="34">
        <f>'Enh Grant Original Request'!Q215</f>
        <v>0</v>
      </c>
      <c r="R226" s="34">
        <f>'Enh Grant Original Request'!R215</f>
        <v>0</v>
      </c>
      <c r="S226" s="40">
        <f t="shared" si="99"/>
        <v>0</v>
      </c>
      <c r="T226" s="40">
        <f t="shared" si="100"/>
        <v>0</v>
      </c>
      <c r="U226" s="40"/>
      <c r="V226" s="32"/>
      <c r="W226" s="39"/>
      <c r="X226" s="40">
        <f t="shared" si="97"/>
        <v>0</v>
      </c>
      <c r="Y226" s="8">
        <f t="shared" si="101"/>
        <v>0</v>
      </c>
      <c r="Z226" s="8"/>
      <c r="AA226" s="44"/>
      <c r="AB226" s="56">
        <f t="shared" si="103"/>
        <v>0</v>
      </c>
      <c r="AC226" s="39">
        <f t="shared" si="103"/>
        <v>0</v>
      </c>
      <c r="AD226" s="40">
        <f t="shared" si="104"/>
        <v>0</v>
      </c>
      <c r="AE226" s="8">
        <f t="shared" si="105"/>
        <v>0</v>
      </c>
      <c r="AF226" s="8">
        <f t="shared" si="116"/>
        <v>0</v>
      </c>
      <c r="AG226" s="8"/>
      <c r="AH226" s="2"/>
      <c r="AI226" s="2"/>
      <c r="AJ226" s="52"/>
      <c r="AK226" s="53"/>
      <c r="AN226" s="56">
        <f t="shared" si="122"/>
        <v>0</v>
      </c>
      <c r="AP226" s="81"/>
      <c r="AQ226" s="33"/>
      <c r="AS226" s="119"/>
      <c r="AT226" s="123">
        <f t="shared" si="106"/>
        <v>0</v>
      </c>
      <c r="AU226" s="34"/>
      <c r="AZ226" s="4">
        <f t="shared" si="117"/>
        <v>0</v>
      </c>
      <c r="BF226" s="4">
        <f t="shared" si="118"/>
        <v>0</v>
      </c>
      <c r="BH226" s="34">
        <f t="shared" si="119"/>
        <v>0</v>
      </c>
      <c r="BI226" s="34">
        <f t="shared" si="119"/>
        <v>0</v>
      </c>
      <c r="BJ226" s="4">
        <f t="shared" si="120"/>
        <v>0</v>
      </c>
      <c r="BK226" s="4">
        <f t="shared" si="121"/>
        <v>0</v>
      </c>
      <c r="BP226" s="34">
        <f t="shared" si="107"/>
        <v>0</v>
      </c>
      <c r="BQ226" s="34">
        <f t="shared" si="107"/>
        <v>0</v>
      </c>
      <c r="BR226" s="4">
        <f t="shared" si="108"/>
        <v>0</v>
      </c>
      <c r="BS226" s="4">
        <f t="shared" si="109"/>
        <v>0</v>
      </c>
      <c r="BX226" s="34">
        <f t="shared" si="110"/>
        <v>0</v>
      </c>
      <c r="BY226" s="34">
        <f t="shared" si="110"/>
        <v>0</v>
      </c>
      <c r="BZ226" s="4">
        <f t="shared" si="111"/>
        <v>0</v>
      </c>
      <c r="CA226" s="4">
        <f t="shared" si="112"/>
        <v>0</v>
      </c>
      <c r="CF226" s="34">
        <f t="shared" si="113"/>
        <v>0</v>
      </c>
      <c r="CG226" s="34">
        <f t="shared" si="113"/>
        <v>0</v>
      </c>
      <c r="CH226" s="4">
        <f t="shared" si="114"/>
        <v>0</v>
      </c>
      <c r="CI226" s="4">
        <f t="shared" si="115"/>
        <v>0</v>
      </c>
      <c r="CN226" s="4">
        <f t="shared" si="124"/>
        <v>0</v>
      </c>
      <c r="CO226" s="8">
        <f t="shared" si="123"/>
        <v>0</v>
      </c>
    </row>
    <row r="227" spans="1:93" x14ac:dyDescent="0.3">
      <c r="A227" s="3">
        <f t="shared" si="125"/>
        <v>0</v>
      </c>
      <c r="B227" s="4">
        <f t="shared" si="125"/>
        <v>0</v>
      </c>
      <c r="C227" s="4">
        <f t="shared" si="125"/>
        <v>0</v>
      </c>
      <c r="D227" s="4">
        <f t="shared" si="125"/>
        <v>0</v>
      </c>
      <c r="E227" s="4">
        <f t="shared" si="125"/>
        <v>0</v>
      </c>
      <c r="F227" s="5">
        <f t="shared" si="125"/>
        <v>0</v>
      </c>
      <c r="G227" s="5">
        <f t="shared" si="125"/>
        <v>0</v>
      </c>
      <c r="H227" s="128">
        <f>'Enh Grant Original Request'!H216</f>
        <v>0</v>
      </c>
      <c r="I227" s="128">
        <f>'Enh Grant Original Request'!I216</f>
        <v>0</v>
      </c>
      <c r="J227" s="128">
        <f>'Enh Grant Original Request'!J216</f>
        <v>0</v>
      </c>
      <c r="K227" s="128">
        <f>'Enh Grant Original Request'!K216</f>
        <v>0</v>
      </c>
      <c r="L227" s="128">
        <f>'Enh Grant Original Request'!L216</f>
        <v>0</v>
      </c>
      <c r="M227" s="128">
        <f>'Enh Grant Original Request'!M216</f>
        <v>0</v>
      </c>
      <c r="N227" s="128">
        <f>'Enh Grant Original Request'!N216</f>
        <v>0</v>
      </c>
      <c r="O227" s="128">
        <f>'Enh Grant Original Request'!O216</f>
        <v>0</v>
      </c>
      <c r="P227" s="128">
        <f>'Enh Grant Original Request'!P216</f>
        <v>0</v>
      </c>
      <c r="Q227" s="34">
        <f>'Enh Grant Original Request'!Q216</f>
        <v>0</v>
      </c>
      <c r="R227" s="34">
        <f>'Enh Grant Original Request'!R216</f>
        <v>0</v>
      </c>
      <c r="S227" s="40">
        <f t="shared" si="99"/>
        <v>0</v>
      </c>
      <c r="T227" s="40">
        <f t="shared" si="100"/>
        <v>0</v>
      </c>
      <c r="U227" s="40"/>
      <c r="V227" s="32"/>
      <c r="W227" s="39"/>
      <c r="X227" s="40">
        <f t="shared" si="97"/>
        <v>0</v>
      </c>
      <c r="Y227" s="8">
        <f t="shared" si="101"/>
        <v>0</v>
      </c>
      <c r="Z227" s="8"/>
      <c r="AA227" s="44"/>
      <c r="AB227" s="56">
        <f t="shared" si="103"/>
        <v>0</v>
      </c>
      <c r="AC227" s="39">
        <f t="shared" si="103"/>
        <v>0</v>
      </c>
      <c r="AD227" s="40">
        <f t="shared" si="104"/>
        <v>0</v>
      </c>
      <c r="AE227" s="8">
        <f t="shared" si="105"/>
        <v>0</v>
      </c>
      <c r="AF227" s="8">
        <f t="shared" si="116"/>
        <v>0</v>
      </c>
      <c r="AG227" s="8"/>
      <c r="AH227" s="2"/>
      <c r="AI227" s="2"/>
      <c r="AJ227" s="52"/>
      <c r="AK227" s="53"/>
      <c r="AN227" s="56">
        <f t="shared" si="122"/>
        <v>0</v>
      </c>
      <c r="AP227" s="81"/>
      <c r="AQ227" s="33"/>
      <c r="AS227" s="119"/>
      <c r="AT227" s="123">
        <f t="shared" si="106"/>
        <v>0</v>
      </c>
      <c r="AU227" s="34"/>
      <c r="AZ227" s="4">
        <f t="shared" si="117"/>
        <v>0</v>
      </c>
      <c r="BF227" s="4">
        <f t="shared" si="118"/>
        <v>0</v>
      </c>
      <c r="BH227" s="34">
        <f t="shared" si="119"/>
        <v>0</v>
      </c>
      <c r="BI227" s="34">
        <f t="shared" si="119"/>
        <v>0</v>
      </c>
      <c r="BJ227" s="4">
        <f t="shared" si="120"/>
        <v>0</v>
      </c>
      <c r="BK227" s="4">
        <f t="shared" si="121"/>
        <v>0</v>
      </c>
      <c r="BP227" s="34">
        <f t="shared" si="107"/>
        <v>0</v>
      </c>
      <c r="BQ227" s="34">
        <f t="shared" si="107"/>
        <v>0</v>
      </c>
      <c r="BR227" s="4">
        <f t="shared" si="108"/>
        <v>0</v>
      </c>
      <c r="BS227" s="4">
        <f t="shared" si="109"/>
        <v>0</v>
      </c>
      <c r="BX227" s="34">
        <f t="shared" si="110"/>
        <v>0</v>
      </c>
      <c r="BY227" s="34">
        <f t="shared" si="110"/>
        <v>0</v>
      </c>
      <c r="BZ227" s="4">
        <f t="shared" si="111"/>
        <v>0</v>
      </c>
      <c r="CA227" s="4">
        <f t="shared" si="112"/>
        <v>0</v>
      </c>
      <c r="CF227" s="34">
        <f t="shared" si="113"/>
        <v>0</v>
      </c>
      <c r="CG227" s="34">
        <f t="shared" si="113"/>
        <v>0</v>
      </c>
      <c r="CH227" s="4">
        <f t="shared" si="114"/>
        <v>0</v>
      </c>
      <c r="CI227" s="4">
        <f t="shared" si="115"/>
        <v>0</v>
      </c>
      <c r="CN227" s="4">
        <f t="shared" si="124"/>
        <v>0</v>
      </c>
      <c r="CO227" s="8">
        <f t="shared" si="123"/>
        <v>0</v>
      </c>
    </row>
    <row r="228" spans="1:93" x14ac:dyDescent="0.3">
      <c r="A228" s="3">
        <f t="shared" si="125"/>
        <v>0</v>
      </c>
      <c r="B228" s="4">
        <f t="shared" si="125"/>
        <v>0</v>
      </c>
      <c r="C228" s="4">
        <f t="shared" si="125"/>
        <v>0</v>
      </c>
      <c r="D228" s="4">
        <f t="shared" si="125"/>
        <v>0</v>
      </c>
      <c r="E228" s="4">
        <f t="shared" si="125"/>
        <v>0</v>
      </c>
      <c r="F228" s="5">
        <f t="shared" si="125"/>
        <v>0</v>
      </c>
      <c r="G228" s="5">
        <f t="shared" si="125"/>
        <v>0</v>
      </c>
      <c r="H228" s="128">
        <f>'Enh Grant Original Request'!H217</f>
        <v>0</v>
      </c>
      <c r="I228" s="128">
        <f>'Enh Grant Original Request'!I217</f>
        <v>0</v>
      </c>
      <c r="J228" s="128">
        <f>'Enh Grant Original Request'!J217</f>
        <v>0</v>
      </c>
      <c r="K228" s="128">
        <f>'Enh Grant Original Request'!K217</f>
        <v>0</v>
      </c>
      <c r="L228" s="128">
        <f>'Enh Grant Original Request'!L217</f>
        <v>0</v>
      </c>
      <c r="M228" s="128">
        <f>'Enh Grant Original Request'!M217</f>
        <v>0</v>
      </c>
      <c r="N228" s="128">
        <f>'Enh Grant Original Request'!N217</f>
        <v>0</v>
      </c>
      <c r="O228" s="128">
        <f>'Enh Grant Original Request'!O217</f>
        <v>0</v>
      </c>
      <c r="P228" s="128">
        <f>'Enh Grant Original Request'!P217</f>
        <v>0</v>
      </c>
      <c r="Q228" s="34">
        <f>'Enh Grant Original Request'!Q217</f>
        <v>0</v>
      </c>
      <c r="R228" s="34">
        <f>'Enh Grant Original Request'!R217</f>
        <v>0</v>
      </c>
      <c r="S228" s="40">
        <f t="shared" si="99"/>
        <v>0</v>
      </c>
      <c r="T228" s="40">
        <f t="shared" si="100"/>
        <v>0</v>
      </c>
      <c r="U228" s="40"/>
      <c r="V228" s="32"/>
      <c r="W228" s="39"/>
      <c r="X228" s="40">
        <f t="shared" si="97"/>
        <v>0</v>
      </c>
      <c r="Y228" s="8">
        <f t="shared" si="101"/>
        <v>0</v>
      </c>
      <c r="Z228" s="8"/>
      <c r="AA228" s="44"/>
      <c r="AB228" s="56">
        <f t="shared" si="103"/>
        <v>0</v>
      </c>
      <c r="AC228" s="39">
        <f t="shared" si="103"/>
        <v>0</v>
      </c>
      <c r="AD228" s="40">
        <f t="shared" si="104"/>
        <v>0</v>
      </c>
      <c r="AE228" s="8">
        <f t="shared" si="105"/>
        <v>0</v>
      </c>
      <c r="AF228" s="8">
        <f t="shared" si="116"/>
        <v>0</v>
      </c>
      <c r="AG228" s="8"/>
      <c r="AH228" s="2"/>
      <c r="AI228" s="2"/>
      <c r="AJ228" s="52"/>
      <c r="AK228" s="53"/>
      <c r="AN228" s="56">
        <f t="shared" si="122"/>
        <v>0</v>
      </c>
      <c r="AP228" s="81"/>
      <c r="AQ228" s="33"/>
      <c r="AS228" s="119"/>
      <c r="AT228" s="123">
        <f t="shared" si="106"/>
        <v>0</v>
      </c>
      <c r="AU228" s="34"/>
      <c r="AZ228" s="4">
        <f t="shared" si="117"/>
        <v>0</v>
      </c>
      <c r="BF228" s="4">
        <f t="shared" si="118"/>
        <v>0</v>
      </c>
      <c r="BH228" s="34">
        <f t="shared" si="119"/>
        <v>0</v>
      </c>
      <c r="BI228" s="34">
        <f t="shared" si="119"/>
        <v>0</v>
      </c>
      <c r="BJ228" s="4">
        <f t="shared" si="120"/>
        <v>0</v>
      </c>
      <c r="BK228" s="4">
        <f t="shared" si="121"/>
        <v>0</v>
      </c>
      <c r="BP228" s="34">
        <f t="shared" si="107"/>
        <v>0</v>
      </c>
      <c r="BQ228" s="34">
        <f t="shared" si="107"/>
        <v>0</v>
      </c>
      <c r="BR228" s="4">
        <f t="shared" si="108"/>
        <v>0</v>
      </c>
      <c r="BS228" s="4">
        <f t="shared" si="109"/>
        <v>0</v>
      </c>
      <c r="BX228" s="34">
        <f t="shared" si="110"/>
        <v>0</v>
      </c>
      <c r="BY228" s="34">
        <f t="shared" si="110"/>
        <v>0</v>
      </c>
      <c r="BZ228" s="4">
        <f t="shared" si="111"/>
        <v>0</v>
      </c>
      <c r="CA228" s="4">
        <f t="shared" si="112"/>
        <v>0</v>
      </c>
      <c r="CF228" s="34">
        <f t="shared" si="113"/>
        <v>0</v>
      </c>
      <c r="CG228" s="34">
        <f t="shared" si="113"/>
        <v>0</v>
      </c>
      <c r="CH228" s="4">
        <f t="shared" si="114"/>
        <v>0</v>
      </c>
      <c r="CI228" s="4">
        <f t="shared" si="115"/>
        <v>0</v>
      </c>
      <c r="CN228" s="4">
        <f t="shared" si="124"/>
        <v>0</v>
      </c>
      <c r="CO228" s="8">
        <f t="shared" si="123"/>
        <v>0</v>
      </c>
    </row>
    <row r="229" spans="1:93" x14ac:dyDescent="0.3">
      <c r="A229" s="3">
        <f t="shared" si="125"/>
        <v>0</v>
      </c>
      <c r="B229" s="4">
        <f t="shared" si="125"/>
        <v>0</v>
      </c>
      <c r="C229" s="4">
        <f t="shared" si="125"/>
        <v>0</v>
      </c>
      <c r="D229" s="4">
        <f t="shared" si="125"/>
        <v>0</v>
      </c>
      <c r="E229" s="4">
        <f t="shared" si="125"/>
        <v>0</v>
      </c>
      <c r="F229" s="5">
        <f t="shared" si="125"/>
        <v>0</v>
      </c>
      <c r="G229" s="5">
        <f t="shared" si="125"/>
        <v>0</v>
      </c>
      <c r="H229" s="128">
        <f>'Enh Grant Original Request'!H218</f>
        <v>0</v>
      </c>
      <c r="I229" s="128">
        <f>'Enh Grant Original Request'!I218</f>
        <v>0</v>
      </c>
      <c r="J229" s="128">
        <f>'Enh Grant Original Request'!J218</f>
        <v>0</v>
      </c>
      <c r="K229" s="128">
        <f>'Enh Grant Original Request'!K218</f>
        <v>0</v>
      </c>
      <c r="L229" s="128">
        <f>'Enh Grant Original Request'!L218</f>
        <v>0</v>
      </c>
      <c r="M229" s="128">
        <f>'Enh Grant Original Request'!M218</f>
        <v>0</v>
      </c>
      <c r="N229" s="128">
        <f>'Enh Grant Original Request'!N218</f>
        <v>0</v>
      </c>
      <c r="O229" s="128">
        <f>'Enh Grant Original Request'!O218</f>
        <v>0</v>
      </c>
      <c r="P229" s="128">
        <f>'Enh Grant Original Request'!P218</f>
        <v>0</v>
      </c>
      <c r="Q229" s="34">
        <f>'Enh Grant Original Request'!Q218</f>
        <v>0</v>
      </c>
      <c r="R229" s="34">
        <f>'Enh Grant Original Request'!R218</f>
        <v>0</v>
      </c>
      <c r="S229" s="40">
        <f t="shared" si="99"/>
        <v>0</v>
      </c>
      <c r="T229" s="40">
        <f t="shared" si="100"/>
        <v>0</v>
      </c>
      <c r="U229" s="40"/>
      <c r="V229" s="32"/>
      <c r="W229" s="39"/>
      <c r="X229" s="40">
        <f t="shared" si="97"/>
        <v>0</v>
      </c>
      <c r="Y229" s="8">
        <f t="shared" si="101"/>
        <v>0</v>
      </c>
      <c r="Z229" s="8"/>
      <c r="AA229" s="44"/>
      <c r="AB229" s="56">
        <f t="shared" si="103"/>
        <v>0</v>
      </c>
      <c r="AC229" s="39">
        <f t="shared" si="103"/>
        <v>0</v>
      </c>
      <c r="AD229" s="40">
        <f t="shared" si="104"/>
        <v>0</v>
      </c>
      <c r="AE229" s="8">
        <f t="shared" si="105"/>
        <v>0</v>
      </c>
      <c r="AF229" s="8">
        <f t="shared" si="116"/>
        <v>0</v>
      </c>
      <c r="AG229" s="8"/>
      <c r="AH229" s="2"/>
      <c r="AI229" s="2"/>
      <c r="AJ229" s="52"/>
      <c r="AK229" s="53"/>
      <c r="AN229" s="56">
        <f t="shared" si="122"/>
        <v>0</v>
      </c>
      <c r="AP229" s="81"/>
      <c r="AQ229" s="33"/>
      <c r="AS229" s="119"/>
      <c r="AT229" s="123">
        <f t="shared" si="106"/>
        <v>0</v>
      </c>
      <c r="AU229" s="34"/>
      <c r="AZ229" s="4">
        <f t="shared" si="117"/>
        <v>0</v>
      </c>
      <c r="BF229" s="4">
        <f t="shared" si="118"/>
        <v>0</v>
      </c>
      <c r="BH229" s="34">
        <f t="shared" si="119"/>
        <v>0</v>
      </c>
      <c r="BI229" s="34">
        <f t="shared" si="119"/>
        <v>0</v>
      </c>
      <c r="BJ229" s="4">
        <f t="shared" si="120"/>
        <v>0</v>
      </c>
      <c r="BK229" s="4">
        <f t="shared" si="121"/>
        <v>0</v>
      </c>
      <c r="BP229" s="34">
        <f t="shared" si="107"/>
        <v>0</v>
      </c>
      <c r="BQ229" s="34">
        <f t="shared" si="107"/>
        <v>0</v>
      </c>
      <c r="BR229" s="4">
        <f t="shared" si="108"/>
        <v>0</v>
      </c>
      <c r="BS229" s="4">
        <f t="shared" si="109"/>
        <v>0</v>
      </c>
      <c r="BX229" s="34">
        <f t="shared" si="110"/>
        <v>0</v>
      </c>
      <c r="BY229" s="34">
        <f t="shared" si="110"/>
        <v>0</v>
      </c>
      <c r="BZ229" s="4">
        <f t="shared" si="111"/>
        <v>0</v>
      </c>
      <c r="CA229" s="4">
        <f t="shared" si="112"/>
        <v>0</v>
      </c>
      <c r="CF229" s="34">
        <f t="shared" si="113"/>
        <v>0</v>
      </c>
      <c r="CG229" s="34">
        <f t="shared" si="113"/>
        <v>0</v>
      </c>
      <c r="CH229" s="4">
        <f t="shared" si="114"/>
        <v>0</v>
      </c>
      <c r="CI229" s="4">
        <f t="shared" si="115"/>
        <v>0</v>
      </c>
      <c r="CN229" s="4">
        <f t="shared" si="124"/>
        <v>0</v>
      </c>
      <c r="CO229" s="8">
        <f t="shared" si="123"/>
        <v>0</v>
      </c>
    </row>
    <row r="230" spans="1:93" x14ac:dyDescent="0.3">
      <c r="A230" s="3">
        <f t="shared" si="125"/>
        <v>0</v>
      </c>
      <c r="B230" s="4">
        <f t="shared" si="125"/>
        <v>0</v>
      </c>
      <c r="C230" s="4">
        <f t="shared" si="125"/>
        <v>0</v>
      </c>
      <c r="D230" s="4">
        <f t="shared" si="125"/>
        <v>0</v>
      </c>
      <c r="E230" s="4">
        <f t="shared" si="125"/>
        <v>0</v>
      </c>
      <c r="F230" s="5">
        <f t="shared" si="125"/>
        <v>0</v>
      </c>
      <c r="G230" s="5">
        <f t="shared" si="125"/>
        <v>0</v>
      </c>
      <c r="H230" s="128">
        <f>'Enh Grant Original Request'!H219</f>
        <v>0</v>
      </c>
      <c r="I230" s="128">
        <f>'Enh Grant Original Request'!I219</f>
        <v>0</v>
      </c>
      <c r="J230" s="128">
        <f>'Enh Grant Original Request'!J219</f>
        <v>0</v>
      </c>
      <c r="K230" s="128">
        <f>'Enh Grant Original Request'!K219</f>
        <v>0</v>
      </c>
      <c r="L230" s="128">
        <f>'Enh Grant Original Request'!L219</f>
        <v>0</v>
      </c>
      <c r="M230" s="128">
        <f>'Enh Grant Original Request'!M219</f>
        <v>0</v>
      </c>
      <c r="N230" s="128">
        <f>'Enh Grant Original Request'!N219</f>
        <v>0</v>
      </c>
      <c r="O230" s="128">
        <f>'Enh Grant Original Request'!O219</f>
        <v>0</v>
      </c>
      <c r="P230" s="128">
        <f>'Enh Grant Original Request'!P219</f>
        <v>0</v>
      </c>
      <c r="Q230" s="34">
        <f>'Enh Grant Original Request'!Q219</f>
        <v>0</v>
      </c>
      <c r="R230" s="34">
        <f>'Enh Grant Original Request'!R219</f>
        <v>0</v>
      </c>
      <c r="S230" s="40">
        <f t="shared" si="99"/>
        <v>0</v>
      </c>
      <c r="T230" s="40">
        <f t="shared" si="100"/>
        <v>0</v>
      </c>
      <c r="U230" s="40"/>
      <c r="V230" s="32"/>
      <c r="W230" s="39"/>
      <c r="X230" s="40">
        <f t="shared" si="97"/>
        <v>0</v>
      </c>
      <c r="Y230" s="8">
        <f t="shared" si="101"/>
        <v>0</v>
      </c>
      <c r="Z230" s="8"/>
      <c r="AA230" s="44"/>
      <c r="AB230" s="56">
        <f t="shared" si="103"/>
        <v>0</v>
      </c>
      <c r="AC230" s="39">
        <f t="shared" si="103"/>
        <v>0</v>
      </c>
      <c r="AD230" s="40">
        <f t="shared" si="104"/>
        <v>0</v>
      </c>
      <c r="AE230" s="8">
        <f t="shared" si="105"/>
        <v>0</v>
      </c>
      <c r="AF230" s="8">
        <f t="shared" si="116"/>
        <v>0</v>
      </c>
      <c r="AG230" s="8"/>
      <c r="AH230" s="2"/>
      <c r="AI230" s="2"/>
      <c r="AJ230" s="52"/>
      <c r="AK230" s="53"/>
      <c r="AN230" s="56">
        <f t="shared" si="122"/>
        <v>0</v>
      </c>
      <c r="AP230" s="81"/>
      <c r="AQ230" s="33"/>
      <c r="AS230" s="119"/>
      <c r="AT230" s="123">
        <f t="shared" si="106"/>
        <v>0</v>
      </c>
      <c r="AU230" s="34"/>
      <c r="AZ230" s="4">
        <f t="shared" si="117"/>
        <v>0</v>
      </c>
      <c r="BF230" s="4">
        <f t="shared" si="118"/>
        <v>0</v>
      </c>
      <c r="BH230" s="34">
        <f t="shared" si="119"/>
        <v>0</v>
      </c>
      <c r="BI230" s="34">
        <f t="shared" si="119"/>
        <v>0</v>
      </c>
      <c r="BJ230" s="4">
        <f t="shared" si="120"/>
        <v>0</v>
      </c>
      <c r="BK230" s="4">
        <f t="shared" si="121"/>
        <v>0</v>
      </c>
      <c r="BP230" s="34">
        <f t="shared" si="107"/>
        <v>0</v>
      </c>
      <c r="BQ230" s="34">
        <f t="shared" si="107"/>
        <v>0</v>
      </c>
      <c r="BR230" s="4">
        <f t="shared" si="108"/>
        <v>0</v>
      </c>
      <c r="BS230" s="4">
        <f t="shared" si="109"/>
        <v>0</v>
      </c>
      <c r="BX230" s="34">
        <f t="shared" si="110"/>
        <v>0</v>
      </c>
      <c r="BY230" s="34">
        <f t="shared" si="110"/>
        <v>0</v>
      </c>
      <c r="BZ230" s="4">
        <f t="shared" si="111"/>
        <v>0</v>
      </c>
      <c r="CA230" s="4">
        <f t="shared" si="112"/>
        <v>0</v>
      </c>
      <c r="CF230" s="34">
        <f t="shared" si="113"/>
        <v>0</v>
      </c>
      <c r="CG230" s="34">
        <f t="shared" si="113"/>
        <v>0</v>
      </c>
      <c r="CH230" s="4">
        <f t="shared" si="114"/>
        <v>0</v>
      </c>
      <c r="CI230" s="4">
        <f t="shared" si="115"/>
        <v>0</v>
      </c>
      <c r="CN230" s="4">
        <f t="shared" si="124"/>
        <v>0</v>
      </c>
      <c r="CO230" s="8">
        <f t="shared" si="123"/>
        <v>0</v>
      </c>
    </row>
    <row r="231" spans="1:93" x14ac:dyDescent="0.3">
      <c r="A231" s="3">
        <f t="shared" si="125"/>
        <v>0</v>
      </c>
      <c r="B231" s="4">
        <f t="shared" si="125"/>
        <v>0</v>
      </c>
      <c r="C231" s="4">
        <f t="shared" si="125"/>
        <v>0</v>
      </c>
      <c r="D231" s="4">
        <f t="shared" si="125"/>
        <v>0</v>
      </c>
      <c r="E231" s="4">
        <f t="shared" si="125"/>
        <v>0</v>
      </c>
      <c r="F231" s="5">
        <f t="shared" si="125"/>
        <v>0</v>
      </c>
      <c r="G231" s="5">
        <f t="shared" si="125"/>
        <v>0</v>
      </c>
      <c r="H231" s="128">
        <f>'Enh Grant Original Request'!H220</f>
        <v>0</v>
      </c>
      <c r="I231" s="128">
        <f>'Enh Grant Original Request'!I220</f>
        <v>0</v>
      </c>
      <c r="J231" s="128">
        <f>'Enh Grant Original Request'!J220</f>
        <v>0</v>
      </c>
      <c r="K231" s="128">
        <f>'Enh Grant Original Request'!K220</f>
        <v>0</v>
      </c>
      <c r="L231" s="128">
        <f>'Enh Grant Original Request'!L220</f>
        <v>0</v>
      </c>
      <c r="M231" s="128">
        <f>'Enh Grant Original Request'!M220</f>
        <v>0</v>
      </c>
      <c r="N231" s="128">
        <f>'Enh Grant Original Request'!N220</f>
        <v>0</v>
      </c>
      <c r="O231" s="128">
        <f>'Enh Grant Original Request'!O220</f>
        <v>0</v>
      </c>
      <c r="P231" s="128">
        <f>'Enh Grant Original Request'!P220</f>
        <v>0</v>
      </c>
      <c r="Q231" s="34">
        <f>'Enh Grant Original Request'!Q220</f>
        <v>0</v>
      </c>
      <c r="R231" s="34">
        <f>'Enh Grant Original Request'!R220</f>
        <v>0</v>
      </c>
      <c r="S231" s="40">
        <f t="shared" si="99"/>
        <v>0</v>
      </c>
      <c r="T231" s="40">
        <f t="shared" si="100"/>
        <v>0</v>
      </c>
      <c r="U231" s="40"/>
      <c r="V231" s="32"/>
      <c r="W231" s="39"/>
      <c r="X231" s="40">
        <f t="shared" si="97"/>
        <v>0</v>
      </c>
      <c r="Y231" s="8">
        <f t="shared" si="101"/>
        <v>0</v>
      </c>
      <c r="Z231" s="8"/>
      <c r="AA231" s="44"/>
      <c r="AB231" s="56">
        <f t="shared" si="103"/>
        <v>0</v>
      </c>
      <c r="AC231" s="39">
        <f t="shared" si="103"/>
        <v>0</v>
      </c>
      <c r="AD231" s="40">
        <f t="shared" si="104"/>
        <v>0</v>
      </c>
      <c r="AE231" s="8">
        <f t="shared" si="105"/>
        <v>0</v>
      </c>
      <c r="AF231" s="8">
        <f t="shared" si="116"/>
        <v>0</v>
      </c>
      <c r="AG231" s="8"/>
      <c r="AH231" s="2"/>
      <c r="AI231" s="2"/>
      <c r="AJ231" s="52"/>
      <c r="AK231" s="53"/>
      <c r="AN231" s="56">
        <f t="shared" si="122"/>
        <v>0</v>
      </c>
      <c r="AP231" s="81"/>
      <c r="AQ231" s="33"/>
      <c r="AS231" s="119"/>
      <c r="AT231" s="123">
        <f t="shared" si="106"/>
        <v>0</v>
      </c>
      <c r="AU231" s="34"/>
      <c r="AZ231" s="4">
        <f t="shared" si="117"/>
        <v>0</v>
      </c>
      <c r="BF231" s="4">
        <f t="shared" si="118"/>
        <v>0</v>
      </c>
      <c r="BH231" s="34">
        <f t="shared" si="119"/>
        <v>0</v>
      </c>
      <c r="BI231" s="34">
        <f t="shared" si="119"/>
        <v>0</v>
      </c>
      <c r="BJ231" s="4">
        <f t="shared" si="120"/>
        <v>0</v>
      </c>
      <c r="BK231" s="4">
        <f t="shared" si="121"/>
        <v>0</v>
      </c>
      <c r="BP231" s="34">
        <f t="shared" si="107"/>
        <v>0</v>
      </c>
      <c r="BQ231" s="34">
        <f t="shared" si="107"/>
        <v>0</v>
      </c>
      <c r="BR231" s="4">
        <f t="shared" si="108"/>
        <v>0</v>
      </c>
      <c r="BS231" s="4">
        <f t="shared" si="109"/>
        <v>0</v>
      </c>
      <c r="BX231" s="34">
        <f t="shared" si="110"/>
        <v>0</v>
      </c>
      <c r="BY231" s="34">
        <f t="shared" si="110"/>
        <v>0</v>
      </c>
      <c r="BZ231" s="4">
        <f t="shared" si="111"/>
        <v>0</v>
      </c>
      <c r="CA231" s="4">
        <f t="shared" si="112"/>
        <v>0</v>
      </c>
      <c r="CF231" s="34">
        <f t="shared" si="113"/>
        <v>0</v>
      </c>
      <c r="CG231" s="34">
        <f t="shared" si="113"/>
        <v>0</v>
      </c>
      <c r="CH231" s="4">
        <f t="shared" si="114"/>
        <v>0</v>
      </c>
      <c r="CI231" s="4">
        <f t="shared" si="115"/>
        <v>0</v>
      </c>
      <c r="CN231" s="4">
        <f t="shared" si="124"/>
        <v>0</v>
      </c>
      <c r="CO231" s="8">
        <f t="shared" si="123"/>
        <v>0</v>
      </c>
    </row>
    <row r="232" spans="1:93" x14ac:dyDescent="0.3">
      <c r="A232" s="3">
        <f t="shared" si="125"/>
        <v>0</v>
      </c>
      <c r="B232" s="4">
        <f t="shared" si="125"/>
        <v>0</v>
      </c>
      <c r="C232" s="4">
        <f t="shared" si="125"/>
        <v>0</v>
      </c>
      <c r="D232" s="4">
        <f t="shared" si="125"/>
        <v>0</v>
      </c>
      <c r="E232" s="4">
        <f t="shared" si="125"/>
        <v>0</v>
      </c>
      <c r="F232" s="5">
        <f t="shared" si="125"/>
        <v>0</v>
      </c>
      <c r="G232" s="5">
        <f t="shared" si="125"/>
        <v>0</v>
      </c>
      <c r="H232" s="128">
        <f>'Enh Grant Original Request'!H221</f>
        <v>0</v>
      </c>
      <c r="I232" s="128">
        <f>'Enh Grant Original Request'!I221</f>
        <v>0</v>
      </c>
      <c r="J232" s="128">
        <f>'Enh Grant Original Request'!J221</f>
        <v>0</v>
      </c>
      <c r="K232" s="128">
        <f>'Enh Grant Original Request'!K221</f>
        <v>0</v>
      </c>
      <c r="L232" s="128">
        <f>'Enh Grant Original Request'!L221</f>
        <v>0</v>
      </c>
      <c r="M232" s="128">
        <f>'Enh Grant Original Request'!M221</f>
        <v>0</v>
      </c>
      <c r="N232" s="128">
        <f>'Enh Grant Original Request'!N221</f>
        <v>0</v>
      </c>
      <c r="O232" s="128">
        <f>'Enh Grant Original Request'!O221</f>
        <v>0</v>
      </c>
      <c r="P232" s="128">
        <f>'Enh Grant Original Request'!P221</f>
        <v>0</v>
      </c>
      <c r="Q232" s="34">
        <f>'Enh Grant Original Request'!Q221</f>
        <v>0</v>
      </c>
      <c r="R232" s="34">
        <f>'Enh Grant Original Request'!R221</f>
        <v>0</v>
      </c>
      <c r="S232" s="40">
        <f t="shared" si="99"/>
        <v>0</v>
      </c>
      <c r="T232" s="40">
        <f t="shared" si="100"/>
        <v>0</v>
      </c>
      <c r="U232" s="40"/>
      <c r="V232" s="32"/>
      <c r="W232" s="39"/>
      <c r="X232" s="40">
        <f t="shared" si="97"/>
        <v>0</v>
      </c>
      <c r="Y232" s="8">
        <f t="shared" si="101"/>
        <v>0</v>
      </c>
      <c r="Z232" s="8"/>
      <c r="AA232" s="44"/>
      <c r="AB232" s="56">
        <f t="shared" si="103"/>
        <v>0</v>
      </c>
      <c r="AC232" s="39">
        <f t="shared" si="103"/>
        <v>0</v>
      </c>
      <c r="AD232" s="40">
        <f t="shared" si="104"/>
        <v>0</v>
      </c>
      <c r="AE232" s="8">
        <f t="shared" si="105"/>
        <v>0</v>
      </c>
      <c r="AF232" s="8">
        <f t="shared" si="116"/>
        <v>0</v>
      </c>
      <c r="AG232" s="8"/>
      <c r="AH232" s="2"/>
      <c r="AI232" s="2"/>
      <c r="AJ232" s="52"/>
      <c r="AK232" s="53"/>
      <c r="AN232" s="56">
        <f t="shared" si="122"/>
        <v>0</v>
      </c>
      <c r="AP232" s="81"/>
      <c r="AQ232" s="33"/>
      <c r="AS232" s="119"/>
      <c r="AT232" s="123">
        <f t="shared" si="106"/>
        <v>0</v>
      </c>
      <c r="AU232" s="34"/>
      <c r="AZ232" s="4">
        <f t="shared" si="117"/>
        <v>0</v>
      </c>
      <c r="BF232" s="4">
        <f t="shared" si="118"/>
        <v>0</v>
      </c>
      <c r="BH232" s="34">
        <f t="shared" si="119"/>
        <v>0</v>
      </c>
      <c r="BI232" s="34">
        <f t="shared" si="119"/>
        <v>0</v>
      </c>
      <c r="BJ232" s="4">
        <f t="shared" si="120"/>
        <v>0</v>
      </c>
      <c r="BK232" s="4">
        <f t="shared" si="121"/>
        <v>0</v>
      </c>
      <c r="BP232" s="34">
        <f t="shared" si="107"/>
        <v>0</v>
      </c>
      <c r="BQ232" s="34">
        <f t="shared" si="107"/>
        <v>0</v>
      </c>
      <c r="BR232" s="4">
        <f t="shared" si="108"/>
        <v>0</v>
      </c>
      <c r="BS232" s="4">
        <f t="shared" si="109"/>
        <v>0</v>
      </c>
      <c r="BX232" s="34">
        <f t="shared" si="110"/>
        <v>0</v>
      </c>
      <c r="BY232" s="34">
        <f t="shared" si="110"/>
        <v>0</v>
      </c>
      <c r="BZ232" s="4">
        <f t="shared" si="111"/>
        <v>0</v>
      </c>
      <c r="CA232" s="4">
        <f t="shared" si="112"/>
        <v>0</v>
      </c>
      <c r="CF232" s="34">
        <f t="shared" si="113"/>
        <v>0</v>
      </c>
      <c r="CG232" s="34">
        <f t="shared" si="113"/>
        <v>0</v>
      </c>
      <c r="CH232" s="4">
        <f t="shared" si="114"/>
        <v>0</v>
      </c>
      <c r="CI232" s="4">
        <f t="shared" si="115"/>
        <v>0</v>
      </c>
      <c r="CN232" s="4">
        <f t="shared" si="124"/>
        <v>0</v>
      </c>
      <c r="CO232" s="8">
        <f t="shared" si="123"/>
        <v>0</v>
      </c>
    </row>
    <row r="233" spans="1:93" x14ac:dyDescent="0.3">
      <c r="A233" s="3">
        <f t="shared" si="125"/>
        <v>0</v>
      </c>
      <c r="B233" s="4">
        <f t="shared" si="125"/>
        <v>0</v>
      </c>
      <c r="C233" s="4">
        <f t="shared" si="125"/>
        <v>0</v>
      </c>
      <c r="D233" s="4">
        <f t="shared" si="125"/>
        <v>0</v>
      </c>
      <c r="E233" s="4">
        <f t="shared" si="125"/>
        <v>0</v>
      </c>
      <c r="F233" s="5">
        <f t="shared" si="125"/>
        <v>0</v>
      </c>
      <c r="G233" s="5">
        <f t="shared" si="125"/>
        <v>0</v>
      </c>
      <c r="H233" s="128">
        <f>'Enh Grant Original Request'!H222</f>
        <v>0</v>
      </c>
      <c r="I233" s="128">
        <f>'Enh Grant Original Request'!I222</f>
        <v>0</v>
      </c>
      <c r="J233" s="128">
        <f>'Enh Grant Original Request'!J222</f>
        <v>0</v>
      </c>
      <c r="K233" s="128">
        <f>'Enh Grant Original Request'!K222</f>
        <v>0</v>
      </c>
      <c r="L233" s="128">
        <f>'Enh Grant Original Request'!L222</f>
        <v>0</v>
      </c>
      <c r="M233" s="128">
        <f>'Enh Grant Original Request'!M222</f>
        <v>0</v>
      </c>
      <c r="N233" s="128">
        <f>'Enh Grant Original Request'!N222</f>
        <v>0</v>
      </c>
      <c r="O233" s="128">
        <f>'Enh Grant Original Request'!O222</f>
        <v>0</v>
      </c>
      <c r="P233" s="128">
        <f>'Enh Grant Original Request'!P222</f>
        <v>0</v>
      </c>
      <c r="Q233" s="34">
        <f>'Enh Grant Original Request'!Q222</f>
        <v>0</v>
      </c>
      <c r="R233" s="34">
        <f>'Enh Grant Original Request'!R222</f>
        <v>0</v>
      </c>
      <c r="S233" s="40">
        <f t="shared" si="99"/>
        <v>0</v>
      </c>
      <c r="T233" s="40">
        <f t="shared" si="100"/>
        <v>0</v>
      </c>
      <c r="U233" s="40"/>
      <c r="V233" s="32"/>
      <c r="W233" s="39"/>
      <c r="X233" s="40">
        <f t="shared" si="97"/>
        <v>0</v>
      </c>
      <c r="Y233" s="8">
        <f t="shared" si="101"/>
        <v>0</v>
      </c>
      <c r="Z233" s="8"/>
      <c r="AA233" s="44"/>
      <c r="AB233" s="56">
        <f t="shared" si="103"/>
        <v>0</v>
      </c>
      <c r="AC233" s="39">
        <f t="shared" si="103"/>
        <v>0</v>
      </c>
      <c r="AD233" s="40">
        <f t="shared" si="104"/>
        <v>0</v>
      </c>
      <c r="AE233" s="8">
        <f t="shared" si="105"/>
        <v>0</v>
      </c>
      <c r="AF233" s="8">
        <f t="shared" si="116"/>
        <v>0</v>
      </c>
      <c r="AG233" s="8"/>
      <c r="AH233" s="2"/>
      <c r="AI233" s="2"/>
      <c r="AJ233" s="52"/>
      <c r="AK233" s="53"/>
      <c r="AN233" s="56">
        <f t="shared" si="122"/>
        <v>0</v>
      </c>
      <c r="AP233" s="81"/>
      <c r="AQ233" s="33"/>
      <c r="AS233" s="119"/>
      <c r="AT233" s="123">
        <f t="shared" si="106"/>
        <v>0</v>
      </c>
      <c r="AU233" s="34"/>
      <c r="AZ233" s="4">
        <f t="shared" si="117"/>
        <v>0</v>
      </c>
      <c r="BF233" s="4">
        <f t="shared" si="118"/>
        <v>0</v>
      </c>
      <c r="BH233" s="34">
        <f t="shared" si="119"/>
        <v>0</v>
      </c>
      <c r="BI233" s="34">
        <f t="shared" si="119"/>
        <v>0</v>
      </c>
      <c r="BJ233" s="4">
        <f t="shared" si="120"/>
        <v>0</v>
      </c>
      <c r="BK233" s="4">
        <f t="shared" si="121"/>
        <v>0</v>
      </c>
      <c r="BP233" s="34">
        <f t="shared" si="107"/>
        <v>0</v>
      </c>
      <c r="BQ233" s="34">
        <f t="shared" si="107"/>
        <v>0</v>
      </c>
      <c r="BR233" s="4">
        <f t="shared" si="108"/>
        <v>0</v>
      </c>
      <c r="BS233" s="4">
        <f t="shared" si="109"/>
        <v>0</v>
      </c>
      <c r="BX233" s="34">
        <f t="shared" si="110"/>
        <v>0</v>
      </c>
      <c r="BY233" s="34">
        <f t="shared" si="110"/>
        <v>0</v>
      </c>
      <c r="BZ233" s="4">
        <f t="shared" si="111"/>
        <v>0</v>
      </c>
      <c r="CA233" s="4">
        <f t="shared" si="112"/>
        <v>0</v>
      </c>
      <c r="CF233" s="34">
        <f t="shared" si="113"/>
        <v>0</v>
      </c>
      <c r="CG233" s="34">
        <f t="shared" si="113"/>
        <v>0</v>
      </c>
      <c r="CH233" s="4">
        <f t="shared" si="114"/>
        <v>0</v>
      </c>
      <c r="CI233" s="4">
        <f t="shared" si="115"/>
        <v>0</v>
      </c>
      <c r="CN233" s="4">
        <f t="shared" si="124"/>
        <v>0</v>
      </c>
      <c r="CO233" s="8">
        <f t="shared" si="123"/>
        <v>0</v>
      </c>
    </row>
    <row r="234" spans="1:93" x14ac:dyDescent="0.3">
      <c r="A234" s="3">
        <f t="shared" si="125"/>
        <v>0</v>
      </c>
      <c r="B234" s="4">
        <f t="shared" si="125"/>
        <v>0</v>
      </c>
      <c r="C234" s="4">
        <f t="shared" si="125"/>
        <v>0</v>
      </c>
      <c r="D234" s="4">
        <f t="shared" si="125"/>
        <v>0</v>
      </c>
      <c r="E234" s="4">
        <f t="shared" si="125"/>
        <v>0</v>
      </c>
      <c r="F234" s="5">
        <f t="shared" si="125"/>
        <v>0</v>
      </c>
      <c r="G234" s="5">
        <f t="shared" si="125"/>
        <v>0</v>
      </c>
      <c r="H234" s="128">
        <f>'Enh Grant Original Request'!H223</f>
        <v>0</v>
      </c>
      <c r="I234" s="128">
        <f>'Enh Grant Original Request'!I223</f>
        <v>0</v>
      </c>
      <c r="J234" s="128">
        <f>'Enh Grant Original Request'!J223</f>
        <v>0</v>
      </c>
      <c r="K234" s="128">
        <f>'Enh Grant Original Request'!K223</f>
        <v>0</v>
      </c>
      <c r="L234" s="128">
        <f>'Enh Grant Original Request'!L223</f>
        <v>0</v>
      </c>
      <c r="M234" s="128">
        <f>'Enh Grant Original Request'!M223</f>
        <v>0</v>
      </c>
      <c r="N234" s="128">
        <f>'Enh Grant Original Request'!N223</f>
        <v>0</v>
      </c>
      <c r="O234" s="128">
        <f>'Enh Grant Original Request'!O223</f>
        <v>0</v>
      </c>
      <c r="P234" s="128">
        <f>'Enh Grant Original Request'!P223</f>
        <v>0</v>
      </c>
      <c r="Q234" s="34">
        <f>'Enh Grant Original Request'!Q223</f>
        <v>0</v>
      </c>
      <c r="R234" s="34">
        <f>'Enh Grant Original Request'!R223</f>
        <v>0</v>
      </c>
      <c r="S234" s="40">
        <f t="shared" si="99"/>
        <v>0</v>
      </c>
      <c r="T234" s="40">
        <f t="shared" si="100"/>
        <v>0</v>
      </c>
      <c r="U234" s="40"/>
      <c r="V234" s="32"/>
      <c r="W234" s="39"/>
      <c r="X234" s="40">
        <f t="shared" si="97"/>
        <v>0</v>
      </c>
      <c r="Y234" s="8">
        <f t="shared" si="101"/>
        <v>0</v>
      </c>
      <c r="Z234" s="8"/>
      <c r="AA234" s="44"/>
      <c r="AB234" s="56">
        <f t="shared" si="103"/>
        <v>0</v>
      </c>
      <c r="AC234" s="39">
        <f t="shared" si="103"/>
        <v>0</v>
      </c>
      <c r="AD234" s="40">
        <f t="shared" si="104"/>
        <v>0</v>
      </c>
      <c r="AE234" s="8">
        <f t="shared" si="105"/>
        <v>0</v>
      </c>
      <c r="AF234" s="8">
        <f t="shared" si="116"/>
        <v>0</v>
      </c>
      <c r="AG234" s="8"/>
      <c r="AH234" s="2"/>
      <c r="AI234" s="2"/>
      <c r="AJ234" s="52"/>
      <c r="AK234" s="53"/>
      <c r="AN234" s="56">
        <f t="shared" si="122"/>
        <v>0</v>
      </c>
      <c r="AP234" s="81"/>
      <c r="AQ234" s="33"/>
      <c r="AS234" s="119"/>
      <c r="AT234" s="123">
        <f t="shared" si="106"/>
        <v>0</v>
      </c>
      <c r="AU234" s="34"/>
      <c r="AZ234" s="4">
        <f t="shared" si="117"/>
        <v>0</v>
      </c>
      <c r="BF234" s="4">
        <f t="shared" si="118"/>
        <v>0</v>
      </c>
      <c r="BH234" s="34">
        <f t="shared" si="119"/>
        <v>0</v>
      </c>
      <c r="BI234" s="34">
        <f t="shared" si="119"/>
        <v>0</v>
      </c>
      <c r="BJ234" s="4">
        <f t="shared" si="120"/>
        <v>0</v>
      </c>
      <c r="BK234" s="4">
        <f t="shared" si="121"/>
        <v>0</v>
      </c>
      <c r="BP234" s="34">
        <f t="shared" si="107"/>
        <v>0</v>
      </c>
      <c r="BQ234" s="34">
        <f t="shared" si="107"/>
        <v>0</v>
      </c>
      <c r="BR234" s="4">
        <f t="shared" si="108"/>
        <v>0</v>
      </c>
      <c r="BS234" s="4">
        <f t="shared" si="109"/>
        <v>0</v>
      </c>
      <c r="BX234" s="34">
        <f t="shared" si="110"/>
        <v>0</v>
      </c>
      <c r="BY234" s="34">
        <f t="shared" si="110"/>
        <v>0</v>
      </c>
      <c r="BZ234" s="4">
        <f t="shared" si="111"/>
        <v>0</v>
      </c>
      <c r="CA234" s="4">
        <f t="shared" si="112"/>
        <v>0</v>
      </c>
      <c r="CF234" s="34">
        <f t="shared" si="113"/>
        <v>0</v>
      </c>
      <c r="CG234" s="34">
        <f t="shared" si="113"/>
        <v>0</v>
      </c>
      <c r="CH234" s="4">
        <f t="shared" si="114"/>
        <v>0</v>
      </c>
      <c r="CI234" s="4">
        <f t="shared" si="115"/>
        <v>0</v>
      </c>
      <c r="CN234" s="4">
        <f t="shared" si="124"/>
        <v>0</v>
      </c>
      <c r="CO234" s="8">
        <f t="shared" si="123"/>
        <v>0</v>
      </c>
    </row>
    <row r="235" spans="1:93" x14ac:dyDescent="0.3">
      <c r="A235" s="3">
        <f t="shared" si="125"/>
        <v>0</v>
      </c>
      <c r="B235" s="4">
        <f t="shared" si="125"/>
        <v>0</v>
      </c>
      <c r="C235" s="4">
        <f t="shared" si="125"/>
        <v>0</v>
      </c>
      <c r="D235" s="4">
        <f t="shared" si="125"/>
        <v>0</v>
      </c>
      <c r="E235" s="4">
        <f t="shared" si="125"/>
        <v>0</v>
      </c>
      <c r="F235" s="5">
        <f t="shared" si="125"/>
        <v>0</v>
      </c>
      <c r="G235" s="5">
        <f t="shared" si="125"/>
        <v>0</v>
      </c>
      <c r="H235" s="128">
        <f>'Enh Grant Original Request'!H224</f>
        <v>0</v>
      </c>
      <c r="I235" s="128">
        <f>'Enh Grant Original Request'!I224</f>
        <v>0</v>
      </c>
      <c r="J235" s="128">
        <f>'Enh Grant Original Request'!J224</f>
        <v>0</v>
      </c>
      <c r="K235" s="128">
        <f>'Enh Grant Original Request'!K224</f>
        <v>0</v>
      </c>
      <c r="L235" s="128">
        <f>'Enh Grant Original Request'!L224</f>
        <v>0</v>
      </c>
      <c r="M235" s="128">
        <f>'Enh Grant Original Request'!M224</f>
        <v>0</v>
      </c>
      <c r="N235" s="128">
        <f>'Enh Grant Original Request'!N224</f>
        <v>0</v>
      </c>
      <c r="O235" s="128">
        <f>'Enh Grant Original Request'!O224</f>
        <v>0</v>
      </c>
      <c r="P235" s="128">
        <f>'Enh Grant Original Request'!P224</f>
        <v>0</v>
      </c>
      <c r="Q235" s="34">
        <f>'Enh Grant Original Request'!Q224</f>
        <v>0</v>
      </c>
      <c r="R235" s="34">
        <f>'Enh Grant Original Request'!R224</f>
        <v>0</v>
      </c>
      <c r="S235" s="40">
        <f t="shared" si="99"/>
        <v>0</v>
      </c>
      <c r="T235" s="40">
        <f t="shared" si="100"/>
        <v>0</v>
      </c>
      <c r="U235" s="40"/>
      <c r="V235" s="32"/>
      <c r="W235" s="39"/>
      <c r="X235" s="40">
        <f t="shared" si="97"/>
        <v>0</v>
      </c>
      <c r="Y235" s="8">
        <f t="shared" si="101"/>
        <v>0</v>
      </c>
      <c r="Z235" s="8"/>
      <c r="AA235" s="44"/>
      <c r="AB235" s="56">
        <f t="shared" si="103"/>
        <v>0</v>
      </c>
      <c r="AC235" s="39">
        <f t="shared" si="103"/>
        <v>0</v>
      </c>
      <c r="AD235" s="40">
        <f t="shared" si="104"/>
        <v>0</v>
      </c>
      <c r="AE235" s="8">
        <f t="shared" si="105"/>
        <v>0</v>
      </c>
      <c r="AF235" s="8">
        <f t="shared" si="116"/>
        <v>0</v>
      </c>
      <c r="AG235" s="8"/>
      <c r="AH235" s="2"/>
      <c r="AI235" s="2"/>
      <c r="AJ235" s="52"/>
      <c r="AK235" s="53"/>
      <c r="AN235" s="56">
        <f t="shared" si="122"/>
        <v>0</v>
      </c>
      <c r="AP235" s="81"/>
      <c r="AQ235" s="33"/>
      <c r="AS235" s="119"/>
      <c r="AT235" s="123">
        <f t="shared" si="106"/>
        <v>0</v>
      </c>
      <c r="AU235" s="34"/>
      <c r="AZ235" s="4">
        <f t="shared" si="117"/>
        <v>0</v>
      </c>
      <c r="BF235" s="4">
        <f t="shared" si="118"/>
        <v>0</v>
      </c>
      <c r="BH235" s="34">
        <f t="shared" si="119"/>
        <v>0</v>
      </c>
      <c r="BI235" s="34">
        <f t="shared" si="119"/>
        <v>0</v>
      </c>
      <c r="BJ235" s="4">
        <f t="shared" si="120"/>
        <v>0</v>
      </c>
      <c r="BK235" s="4">
        <f t="shared" si="121"/>
        <v>0</v>
      </c>
      <c r="BP235" s="34">
        <f t="shared" si="107"/>
        <v>0</v>
      </c>
      <c r="BQ235" s="34">
        <f t="shared" si="107"/>
        <v>0</v>
      </c>
      <c r="BR235" s="4">
        <f t="shared" si="108"/>
        <v>0</v>
      </c>
      <c r="BS235" s="4">
        <f t="shared" si="109"/>
        <v>0</v>
      </c>
      <c r="BX235" s="34">
        <f t="shared" si="110"/>
        <v>0</v>
      </c>
      <c r="BY235" s="34">
        <f t="shared" si="110"/>
        <v>0</v>
      </c>
      <c r="BZ235" s="4">
        <f t="shared" si="111"/>
        <v>0</v>
      </c>
      <c r="CA235" s="4">
        <f t="shared" si="112"/>
        <v>0</v>
      </c>
      <c r="CF235" s="34">
        <f t="shared" si="113"/>
        <v>0</v>
      </c>
      <c r="CG235" s="34">
        <f t="shared" si="113"/>
        <v>0</v>
      </c>
      <c r="CH235" s="4">
        <f t="shared" si="114"/>
        <v>0</v>
      </c>
      <c r="CI235" s="4">
        <f t="shared" si="115"/>
        <v>0</v>
      </c>
      <c r="CN235" s="4">
        <f t="shared" si="124"/>
        <v>0</v>
      </c>
      <c r="CO235" s="8">
        <f t="shared" si="123"/>
        <v>0</v>
      </c>
    </row>
    <row r="236" spans="1:93" x14ac:dyDescent="0.3">
      <c r="A236" s="3">
        <f t="shared" si="125"/>
        <v>0</v>
      </c>
      <c r="B236" s="4">
        <f t="shared" si="125"/>
        <v>0</v>
      </c>
      <c r="C236" s="4">
        <f t="shared" si="125"/>
        <v>0</v>
      </c>
      <c r="D236" s="4">
        <f t="shared" si="125"/>
        <v>0</v>
      </c>
      <c r="E236" s="4">
        <f t="shared" si="125"/>
        <v>0</v>
      </c>
      <c r="F236" s="5">
        <f t="shared" si="125"/>
        <v>0</v>
      </c>
      <c r="G236" s="5">
        <f t="shared" si="125"/>
        <v>0</v>
      </c>
      <c r="H236" s="128">
        <f>'Enh Grant Original Request'!H225</f>
        <v>0</v>
      </c>
      <c r="I236" s="128">
        <f>'Enh Grant Original Request'!I225</f>
        <v>0</v>
      </c>
      <c r="J236" s="128">
        <f>'Enh Grant Original Request'!J225</f>
        <v>0</v>
      </c>
      <c r="K236" s="128">
        <f>'Enh Grant Original Request'!K225</f>
        <v>0</v>
      </c>
      <c r="L236" s="128">
        <f>'Enh Grant Original Request'!L225</f>
        <v>0</v>
      </c>
      <c r="M236" s="128">
        <f>'Enh Grant Original Request'!M225</f>
        <v>0</v>
      </c>
      <c r="N236" s="128">
        <f>'Enh Grant Original Request'!N225</f>
        <v>0</v>
      </c>
      <c r="O236" s="128">
        <f>'Enh Grant Original Request'!O225</f>
        <v>0</v>
      </c>
      <c r="P236" s="128">
        <f>'Enh Grant Original Request'!P225</f>
        <v>0</v>
      </c>
      <c r="Q236" s="34">
        <f>'Enh Grant Original Request'!Q225</f>
        <v>0</v>
      </c>
      <c r="R236" s="34">
        <f>'Enh Grant Original Request'!R225</f>
        <v>0</v>
      </c>
      <c r="S236" s="40">
        <f t="shared" si="99"/>
        <v>0</v>
      </c>
      <c r="T236" s="40">
        <f t="shared" si="100"/>
        <v>0</v>
      </c>
      <c r="U236" s="40"/>
      <c r="V236" s="32"/>
      <c r="W236" s="39"/>
      <c r="X236" s="40">
        <f t="shared" si="97"/>
        <v>0</v>
      </c>
      <c r="Y236" s="8">
        <f t="shared" si="101"/>
        <v>0</v>
      </c>
      <c r="Z236" s="8"/>
      <c r="AA236" s="44"/>
      <c r="AB236" s="56">
        <f t="shared" si="103"/>
        <v>0</v>
      </c>
      <c r="AC236" s="39">
        <f t="shared" si="103"/>
        <v>0</v>
      </c>
      <c r="AD236" s="40">
        <f t="shared" si="104"/>
        <v>0</v>
      </c>
      <c r="AE236" s="8">
        <f t="shared" si="105"/>
        <v>0</v>
      </c>
      <c r="AF236" s="8">
        <f t="shared" si="116"/>
        <v>0</v>
      </c>
      <c r="AG236" s="8"/>
      <c r="AH236" s="2"/>
      <c r="AI236" s="2"/>
      <c r="AJ236" s="52"/>
      <c r="AK236" s="53"/>
      <c r="AN236" s="56">
        <f t="shared" si="122"/>
        <v>0</v>
      </c>
      <c r="AP236" s="81"/>
      <c r="AQ236" s="33"/>
      <c r="AS236" s="119"/>
      <c r="AT236" s="123">
        <f t="shared" si="106"/>
        <v>0</v>
      </c>
      <c r="AU236" s="34"/>
      <c r="AZ236" s="4">
        <f t="shared" si="117"/>
        <v>0</v>
      </c>
      <c r="BF236" s="4">
        <f t="shared" si="118"/>
        <v>0</v>
      </c>
      <c r="BH236" s="34">
        <f t="shared" si="119"/>
        <v>0</v>
      </c>
      <c r="BI236" s="34">
        <f t="shared" si="119"/>
        <v>0</v>
      </c>
      <c r="BJ236" s="4">
        <f t="shared" si="120"/>
        <v>0</v>
      </c>
      <c r="BK236" s="4">
        <f t="shared" si="121"/>
        <v>0</v>
      </c>
      <c r="BP236" s="34">
        <f t="shared" si="107"/>
        <v>0</v>
      </c>
      <c r="BQ236" s="34">
        <f t="shared" si="107"/>
        <v>0</v>
      </c>
      <c r="BR236" s="4">
        <f t="shared" si="108"/>
        <v>0</v>
      </c>
      <c r="BS236" s="4">
        <f t="shared" si="109"/>
        <v>0</v>
      </c>
      <c r="BX236" s="34">
        <f t="shared" si="110"/>
        <v>0</v>
      </c>
      <c r="BY236" s="34">
        <f t="shared" si="110"/>
        <v>0</v>
      </c>
      <c r="BZ236" s="4">
        <f t="shared" si="111"/>
        <v>0</v>
      </c>
      <c r="CA236" s="4">
        <f t="shared" si="112"/>
        <v>0</v>
      </c>
      <c r="CF236" s="34">
        <f t="shared" si="113"/>
        <v>0</v>
      </c>
      <c r="CG236" s="34">
        <f t="shared" si="113"/>
        <v>0</v>
      </c>
      <c r="CH236" s="4">
        <f t="shared" si="114"/>
        <v>0</v>
      </c>
      <c r="CI236" s="4">
        <f t="shared" si="115"/>
        <v>0</v>
      </c>
      <c r="CN236" s="4">
        <f t="shared" si="124"/>
        <v>0</v>
      </c>
      <c r="CO236" s="8">
        <f t="shared" si="123"/>
        <v>0</v>
      </c>
    </row>
    <row r="237" spans="1:93" x14ac:dyDescent="0.3">
      <c r="A237" s="3">
        <f t="shared" si="125"/>
        <v>0</v>
      </c>
      <c r="B237" s="4">
        <f t="shared" si="125"/>
        <v>0</v>
      </c>
      <c r="C237" s="4">
        <f t="shared" si="125"/>
        <v>0</v>
      </c>
      <c r="D237" s="4">
        <f t="shared" si="125"/>
        <v>0</v>
      </c>
      <c r="E237" s="4">
        <f t="shared" si="125"/>
        <v>0</v>
      </c>
      <c r="F237" s="5">
        <f t="shared" si="125"/>
        <v>0</v>
      </c>
      <c r="G237" s="5">
        <f t="shared" si="125"/>
        <v>0</v>
      </c>
      <c r="H237" s="128">
        <f>'Enh Grant Original Request'!H226</f>
        <v>0</v>
      </c>
      <c r="I237" s="128">
        <f>'Enh Grant Original Request'!I226</f>
        <v>0</v>
      </c>
      <c r="J237" s="128">
        <f>'Enh Grant Original Request'!J226</f>
        <v>0</v>
      </c>
      <c r="K237" s="128">
        <f>'Enh Grant Original Request'!K226</f>
        <v>0</v>
      </c>
      <c r="L237" s="128">
        <f>'Enh Grant Original Request'!L226</f>
        <v>0</v>
      </c>
      <c r="M237" s="128">
        <f>'Enh Grant Original Request'!M226</f>
        <v>0</v>
      </c>
      <c r="N237" s="128">
        <f>'Enh Grant Original Request'!N226</f>
        <v>0</v>
      </c>
      <c r="O237" s="128">
        <f>'Enh Grant Original Request'!O226</f>
        <v>0</v>
      </c>
      <c r="P237" s="128">
        <f>'Enh Grant Original Request'!P226</f>
        <v>0</v>
      </c>
      <c r="Q237" s="34">
        <f>'Enh Grant Original Request'!Q226</f>
        <v>0</v>
      </c>
      <c r="R237" s="34">
        <f>'Enh Grant Original Request'!R226</f>
        <v>0</v>
      </c>
      <c r="S237" s="40">
        <f t="shared" si="99"/>
        <v>0</v>
      </c>
      <c r="T237" s="40">
        <f t="shared" si="100"/>
        <v>0</v>
      </c>
      <c r="U237" s="40"/>
      <c r="V237" s="32"/>
      <c r="W237" s="39"/>
      <c r="X237" s="40">
        <f t="shared" si="97"/>
        <v>0</v>
      </c>
      <c r="Y237" s="8">
        <f t="shared" si="101"/>
        <v>0</v>
      </c>
      <c r="Z237" s="8"/>
      <c r="AA237" s="44"/>
      <c r="AB237" s="56">
        <f t="shared" si="103"/>
        <v>0</v>
      </c>
      <c r="AC237" s="39">
        <f t="shared" si="103"/>
        <v>0</v>
      </c>
      <c r="AD237" s="40">
        <f t="shared" si="104"/>
        <v>0</v>
      </c>
      <c r="AE237" s="8">
        <f t="shared" si="105"/>
        <v>0</v>
      </c>
      <c r="AF237" s="8">
        <f t="shared" si="116"/>
        <v>0</v>
      </c>
      <c r="AG237" s="8"/>
      <c r="AH237" s="2"/>
      <c r="AI237" s="2"/>
      <c r="AJ237" s="52"/>
      <c r="AK237" s="53"/>
      <c r="AN237" s="56">
        <f t="shared" si="122"/>
        <v>0</v>
      </c>
      <c r="AP237" s="81"/>
      <c r="AQ237" s="33"/>
      <c r="AS237" s="119"/>
      <c r="AT237" s="123">
        <f t="shared" si="106"/>
        <v>0</v>
      </c>
      <c r="AU237" s="34"/>
      <c r="AZ237" s="4">
        <f t="shared" si="117"/>
        <v>0</v>
      </c>
      <c r="BF237" s="4">
        <f t="shared" si="118"/>
        <v>0</v>
      </c>
      <c r="BH237" s="34">
        <f t="shared" si="119"/>
        <v>0</v>
      </c>
      <c r="BI237" s="34">
        <f t="shared" si="119"/>
        <v>0</v>
      </c>
      <c r="BJ237" s="4">
        <f t="shared" si="120"/>
        <v>0</v>
      </c>
      <c r="BK237" s="4">
        <f t="shared" si="121"/>
        <v>0</v>
      </c>
      <c r="BP237" s="34">
        <f t="shared" si="107"/>
        <v>0</v>
      </c>
      <c r="BQ237" s="34">
        <f t="shared" si="107"/>
        <v>0</v>
      </c>
      <c r="BR237" s="4">
        <f t="shared" si="108"/>
        <v>0</v>
      </c>
      <c r="BS237" s="4">
        <f t="shared" si="109"/>
        <v>0</v>
      </c>
      <c r="BX237" s="34">
        <f t="shared" si="110"/>
        <v>0</v>
      </c>
      <c r="BY237" s="34">
        <f t="shared" si="110"/>
        <v>0</v>
      </c>
      <c r="BZ237" s="4">
        <f t="shared" si="111"/>
        <v>0</v>
      </c>
      <c r="CA237" s="4">
        <f t="shared" si="112"/>
        <v>0</v>
      </c>
      <c r="CF237" s="34">
        <f t="shared" si="113"/>
        <v>0</v>
      </c>
      <c r="CG237" s="34">
        <f t="shared" si="113"/>
        <v>0</v>
      </c>
      <c r="CH237" s="4">
        <f t="shared" si="114"/>
        <v>0</v>
      </c>
      <c r="CI237" s="4">
        <f t="shared" si="115"/>
        <v>0</v>
      </c>
      <c r="CN237" s="4">
        <f t="shared" si="124"/>
        <v>0</v>
      </c>
      <c r="CO237" s="8">
        <f t="shared" si="123"/>
        <v>0</v>
      </c>
    </row>
    <row r="238" spans="1:93" x14ac:dyDescent="0.3">
      <c r="A238" s="3">
        <f t="shared" ref="A238:G253" si="126">A237</f>
        <v>0</v>
      </c>
      <c r="B238" s="4">
        <f t="shared" si="126"/>
        <v>0</v>
      </c>
      <c r="C238" s="4">
        <f t="shared" si="126"/>
        <v>0</v>
      </c>
      <c r="D238" s="4">
        <f t="shared" si="126"/>
        <v>0</v>
      </c>
      <c r="E238" s="4">
        <f t="shared" si="126"/>
        <v>0</v>
      </c>
      <c r="F238" s="5">
        <f t="shared" si="126"/>
        <v>0</v>
      </c>
      <c r="G238" s="5">
        <f t="shared" si="126"/>
        <v>0</v>
      </c>
      <c r="H238" s="128">
        <f>'Enh Grant Original Request'!H227</f>
        <v>0</v>
      </c>
      <c r="I238" s="128">
        <f>'Enh Grant Original Request'!I227</f>
        <v>0</v>
      </c>
      <c r="J238" s="128">
        <f>'Enh Grant Original Request'!J227</f>
        <v>0</v>
      </c>
      <c r="K238" s="128">
        <f>'Enh Grant Original Request'!K227</f>
        <v>0</v>
      </c>
      <c r="L238" s="128">
        <f>'Enh Grant Original Request'!L227</f>
        <v>0</v>
      </c>
      <c r="M238" s="128">
        <f>'Enh Grant Original Request'!M227</f>
        <v>0</v>
      </c>
      <c r="N238" s="128">
        <f>'Enh Grant Original Request'!N227</f>
        <v>0</v>
      </c>
      <c r="O238" s="128">
        <f>'Enh Grant Original Request'!O227</f>
        <v>0</v>
      </c>
      <c r="P238" s="128">
        <f>'Enh Grant Original Request'!P227</f>
        <v>0</v>
      </c>
      <c r="Q238" s="34">
        <f>'Enh Grant Original Request'!Q227</f>
        <v>0</v>
      </c>
      <c r="R238" s="34">
        <f>'Enh Grant Original Request'!R227</f>
        <v>0</v>
      </c>
      <c r="S238" s="40">
        <f t="shared" si="99"/>
        <v>0</v>
      </c>
      <c r="T238" s="40">
        <f t="shared" si="100"/>
        <v>0</v>
      </c>
      <c r="U238" s="40"/>
      <c r="V238" s="32"/>
      <c r="W238" s="39"/>
      <c r="X238" s="40">
        <f t="shared" si="97"/>
        <v>0</v>
      </c>
      <c r="Y238" s="8">
        <f t="shared" si="101"/>
        <v>0</v>
      </c>
      <c r="Z238" s="8"/>
      <c r="AA238" s="44"/>
      <c r="AB238" s="56">
        <f t="shared" si="103"/>
        <v>0</v>
      </c>
      <c r="AC238" s="39">
        <f t="shared" si="103"/>
        <v>0</v>
      </c>
      <c r="AD238" s="40">
        <f t="shared" si="104"/>
        <v>0</v>
      </c>
      <c r="AE238" s="8">
        <f t="shared" si="105"/>
        <v>0</v>
      </c>
      <c r="AF238" s="8">
        <f t="shared" si="116"/>
        <v>0</v>
      </c>
      <c r="AG238" s="8"/>
      <c r="AH238" s="2"/>
      <c r="AI238" s="2"/>
      <c r="AJ238" s="52"/>
      <c r="AK238" s="53"/>
      <c r="AN238" s="56">
        <f t="shared" si="122"/>
        <v>0</v>
      </c>
      <c r="AP238" s="81"/>
      <c r="AQ238" s="33"/>
      <c r="AS238" s="119"/>
      <c r="AT238" s="123">
        <f t="shared" si="106"/>
        <v>0</v>
      </c>
      <c r="AU238" s="34"/>
      <c r="AZ238" s="4">
        <f t="shared" si="117"/>
        <v>0</v>
      </c>
      <c r="BF238" s="4">
        <f t="shared" si="118"/>
        <v>0</v>
      </c>
      <c r="BH238" s="34">
        <f t="shared" si="119"/>
        <v>0</v>
      </c>
      <c r="BI238" s="34">
        <f t="shared" si="119"/>
        <v>0</v>
      </c>
      <c r="BJ238" s="4">
        <f t="shared" si="120"/>
        <v>0</v>
      </c>
      <c r="BK238" s="4">
        <f t="shared" si="121"/>
        <v>0</v>
      </c>
      <c r="BP238" s="34">
        <f t="shared" si="107"/>
        <v>0</v>
      </c>
      <c r="BQ238" s="34">
        <f t="shared" si="107"/>
        <v>0</v>
      </c>
      <c r="BR238" s="4">
        <f t="shared" si="108"/>
        <v>0</v>
      </c>
      <c r="BS238" s="4">
        <f t="shared" si="109"/>
        <v>0</v>
      </c>
      <c r="BX238" s="34">
        <f t="shared" si="110"/>
        <v>0</v>
      </c>
      <c r="BY238" s="34">
        <f t="shared" si="110"/>
        <v>0</v>
      </c>
      <c r="BZ238" s="4">
        <f t="shared" si="111"/>
        <v>0</v>
      </c>
      <c r="CA238" s="4">
        <f t="shared" si="112"/>
        <v>0</v>
      </c>
      <c r="CF238" s="34">
        <f t="shared" si="113"/>
        <v>0</v>
      </c>
      <c r="CG238" s="34">
        <f t="shared" si="113"/>
        <v>0</v>
      </c>
      <c r="CH238" s="4">
        <f t="shared" si="114"/>
        <v>0</v>
      </c>
      <c r="CI238" s="4">
        <f t="shared" si="115"/>
        <v>0</v>
      </c>
      <c r="CN238" s="4">
        <f t="shared" si="124"/>
        <v>0</v>
      </c>
      <c r="CO238" s="8">
        <f t="shared" si="123"/>
        <v>0</v>
      </c>
    </row>
    <row r="239" spans="1:93" x14ac:dyDescent="0.3">
      <c r="A239" s="3">
        <f t="shared" si="126"/>
        <v>0</v>
      </c>
      <c r="B239" s="4">
        <f t="shared" si="126"/>
        <v>0</v>
      </c>
      <c r="C239" s="4">
        <f t="shared" si="126"/>
        <v>0</v>
      </c>
      <c r="D239" s="4">
        <f t="shared" si="126"/>
        <v>0</v>
      </c>
      <c r="E239" s="4">
        <f t="shared" si="126"/>
        <v>0</v>
      </c>
      <c r="F239" s="5">
        <f t="shared" si="126"/>
        <v>0</v>
      </c>
      <c r="G239" s="5">
        <f t="shared" si="126"/>
        <v>0</v>
      </c>
      <c r="H239" s="128">
        <f>'Enh Grant Original Request'!H228</f>
        <v>0</v>
      </c>
      <c r="I239" s="128">
        <f>'Enh Grant Original Request'!I228</f>
        <v>0</v>
      </c>
      <c r="J239" s="128">
        <f>'Enh Grant Original Request'!J228</f>
        <v>0</v>
      </c>
      <c r="K239" s="128">
        <f>'Enh Grant Original Request'!K228</f>
        <v>0</v>
      </c>
      <c r="L239" s="128">
        <f>'Enh Grant Original Request'!L228</f>
        <v>0</v>
      </c>
      <c r="M239" s="128">
        <f>'Enh Grant Original Request'!M228</f>
        <v>0</v>
      </c>
      <c r="N239" s="128">
        <f>'Enh Grant Original Request'!N228</f>
        <v>0</v>
      </c>
      <c r="O239" s="128">
        <f>'Enh Grant Original Request'!O228</f>
        <v>0</v>
      </c>
      <c r="P239" s="128">
        <f>'Enh Grant Original Request'!P228</f>
        <v>0</v>
      </c>
      <c r="Q239" s="34">
        <f>'Enh Grant Original Request'!Q228</f>
        <v>0</v>
      </c>
      <c r="R239" s="34">
        <f>'Enh Grant Original Request'!R228</f>
        <v>0</v>
      </c>
      <c r="S239" s="40">
        <f t="shared" si="99"/>
        <v>0</v>
      </c>
      <c r="T239" s="40">
        <f t="shared" si="100"/>
        <v>0</v>
      </c>
      <c r="U239" s="40"/>
      <c r="V239" s="32"/>
      <c r="W239" s="39"/>
      <c r="X239" s="40">
        <f t="shared" ref="X239:X302" si="127">SUM(W239)*V239</f>
        <v>0</v>
      </c>
      <c r="Y239" s="8">
        <f t="shared" si="101"/>
        <v>0</v>
      </c>
      <c r="Z239" s="8"/>
      <c r="AA239" s="44"/>
      <c r="AB239" s="56">
        <f t="shared" si="103"/>
        <v>0</v>
      </c>
      <c r="AC239" s="39">
        <f t="shared" si="103"/>
        <v>0</v>
      </c>
      <c r="AD239" s="40">
        <f t="shared" si="104"/>
        <v>0</v>
      </c>
      <c r="AE239" s="8">
        <f t="shared" si="105"/>
        <v>0</v>
      </c>
      <c r="AF239" s="8">
        <f t="shared" si="116"/>
        <v>0</v>
      </c>
      <c r="AG239" s="8"/>
      <c r="AH239" s="2"/>
      <c r="AI239" s="2"/>
      <c r="AJ239" s="52"/>
      <c r="AK239" s="53"/>
      <c r="AN239" s="56">
        <f t="shared" si="122"/>
        <v>0</v>
      </c>
      <c r="AP239" s="81"/>
      <c r="AQ239" s="33"/>
      <c r="AS239" s="119"/>
      <c r="AT239" s="123">
        <f t="shared" si="106"/>
        <v>0</v>
      </c>
      <c r="AU239" s="34"/>
      <c r="AZ239" s="4">
        <f t="shared" si="117"/>
        <v>0</v>
      </c>
      <c r="BF239" s="4">
        <f t="shared" si="118"/>
        <v>0</v>
      </c>
      <c r="BH239" s="34">
        <f t="shared" si="119"/>
        <v>0</v>
      </c>
      <c r="BI239" s="34">
        <f t="shared" si="119"/>
        <v>0</v>
      </c>
      <c r="BJ239" s="4">
        <f t="shared" si="120"/>
        <v>0</v>
      </c>
      <c r="BK239" s="4">
        <f t="shared" si="121"/>
        <v>0</v>
      </c>
      <c r="BP239" s="34">
        <f t="shared" si="107"/>
        <v>0</v>
      </c>
      <c r="BQ239" s="34">
        <f t="shared" si="107"/>
        <v>0</v>
      </c>
      <c r="BR239" s="4">
        <f t="shared" si="108"/>
        <v>0</v>
      </c>
      <c r="BS239" s="4">
        <f t="shared" si="109"/>
        <v>0</v>
      </c>
      <c r="BX239" s="34">
        <f t="shared" si="110"/>
        <v>0</v>
      </c>
      <c r="BY239" s="34">
        <f t="shared" si="110"/>
        <v>0</v>
      </c>
      <c r="BZ239" s="4">
        <f t="shared" si="111"/>
        <v>0</v>
      </c>
      <c r="CA239" s="4">
        <f t="shared" si="112"/>
        <v>0</v>
      </c>
      <c r="CF239" s="34">
        <f t="shared" si="113"/>
        <v>0</v>
      </c>
      <c r="CG239" s="34">
        <f t="shared" si="113"/>
        <v>0</v>
      </c>
      <c r="CH239" s="4">
        <f t="shared" si="114"/>
        <v>0</v>
      </c>
      <c r="CI239" s="4">
        <f t="shared" si="115"/>
        <v>0</v>
      </c>
      <c r="CN239" s="4">
        <f t="shared" si="124"/>
        <v>0</v>
      </c>
      <c r="CO239" s="8">
        <f t="shared" si="123"/>
        <v>0</v>
      </c>
    </row>
    <row r="240" spans="1:93" x14ac:dyDescent="0.3">
      <c r="A240" s="3">
        <f t="shared" si="126"/>
        <v>0</v>
      </c>
      <c r="B240" s="4">
        <f t="shared" si="126"/>
        <v>0</v>
      </c>
      <c r="C240" s="4">
        <f t="shared" si="126"/>
        <v>0</v>
      </c>
      <c r="D240" s="4">
        <f t="shared" si="126"/>
        <v>0</v>
      </c>
      <c r="E240" s="4">
        <f t="shared" si="126"/>
        <v>0</v>
      </c>
      <c r="F240" s="5">
        <f t="shared" si="126"/>
        <v>0</v>
      </c>
      <c r="G240" s="5">
        <f t="shared" si="126"/>
        <v>0</v>
      </c>
      <c r="H240" s="128">
        <f>'Enh Grant Original Request'!H229</f>
        <v>0</v>
      </c>
      <c r="I240" s="128">
        <f>'Enh Grant Original Request'!I229</f>
        <v>0</v>
      </c>
      <c r="J240" s="128">
        <f>'Enh Grant Original Request'!J229</f>
        <v>0</v>
      </c>
      <c r="K240" s="128">
        <f>'Enh Grant Original Request'!K229</f>
        <v>0</v>
      </c>
      <c r="L240" s="128">
        <f>'Enh Grant Original Request'!L229</f>
        <v>0</v>
      </c>
      <c r="M240" s="128">
        <f>'Enh Grant Original Request'!M229</f>
        <v>0</v>
      </c>
      <c r="N240" s="128">
        <f>'Enh Grant Original Request'!N229</f>
        <v>0</v>
      </c>
      <c r="O240" s="128">
        <f>'Enh Grant Original Request'!O229</f>
        <v>0</v>
      </c>
      <c r="P240" s="128">
        <f>'Enh Grant Original Request'!P229</f>
        <v>0</v>
      </c>
      <c r="Q240" s="34">
        <f>'Enh Grant Original Request'!Q229</f>
        <v>0</v>
      </c>
      <c r="R240" s="34">
        <f>'Enh Grant Original Request'!R229</f>
        <v>0</v>
      </c>
      <c r="S240" s="40">
        <f t="shared" si="99"/>
        <v>0</v>
      </c>
      <c r="T240" s="40">
        <f t="shared" si="100"/>
        <v>0</v>
      </c>
      <c r="U240" s="40"/>
      <c r="V240" s="32"/>
      <c r="W240" s="39"/>
      <c r="X240" s="40">
        <f t="shared" si="127"/>
        <v>0</v>
      </c>
      <c r="Y240" s="8">
        <f t="shared" si="101"/>
        <v>0</v>
      </c>
      <c r="Z240" s="8"/>
      <c r="AA240" s="44"/>
      <c r="AB240" s="56">
        <f t="shared" si="103"/>
        <v>0</v>
      </c>
      <c r="AC240" s="39">
        <f t="shared" si="103"/>
        <v>0</v>
      </c>
      <c r="AD240" s="40">
        <f t="shared" si="104"/>
        <v>0</v>
      </c>
      <c r="AE240" s="8">
        <f t="shared" si="105"/>
        <v>0</v>
      </c>
      <c r="AF240" s="8">
        <f t="shared" si="116"/>
        <v>0</v>
      </c>
      <c r="AG240" s="8"/>
      <c r="AH240" s="2"/>
      <c r="AI240" s="2"/>
      <c r="AJ240" s="52"/>
      <c r="AK240" s="53"/>
      <c r="AN240" s="56">
        <f t="shared" si="122"/>
        <v>0</v>
      </c>
      <c r="AP240" s="81"/>
      <c r="AQ240" s="33"/>
      <c r="AS240" s="119"/>
      <c r="AT240" s="123">
        <f t="shared" si="106"/>
        <v>0</v>
      </c>
      <c r="AU240" s="34"/>
      <c r="AZ240" s="4">
        <f t="shared" si="117"/>
        <v>0</v>
      </c>
      <c r="BF240" s="4">
        <f t="shared" si="118"/>
        <v>0</v>
      </c>
      <c r="BH240" s="34">
        <f t="shared" si="119"/>
        <v>0</v>
      </c>
      <c r="BI240" s="34">
        <f t="shared" si="119"/>
        <v>0</v>
      </c>
      <c r="BJ240" s="4">
        <f t="shared" si="120"/>
        <v>0</v>
      </c>
      <c r="BK240" s="4">
        <f t="shared" si="121"/>
        <v>0</v>
      </c>
      <c r="BP240" s="34">
        <f t="shared" si="107"/>
        <v>0</v>
      </c>
      <c r="BQ240" s="34">
        <f t="shared" si="107"/>
        <v>0</v>
      </c>
      <c r="BR240" s="4">
        <f t="shared" si="108"/>
        <v>0</v>
      </c>
      <c r="BS240" s="4">
        <f t="shared" si="109"/>
        <v>0</v>
      </c>
      <c r="BX240" s="34">
        <f t="shared" si="110"/>
        <v>0</v>
      </c>
      <c r="BY240" s="34">
        <f t="shared" si="110"/>
        <v>0</v>
      </c>
      <c r="BZ240" s="4">
        <f t="shared" si="111"/>
        <v>0</v>
      </c>
      <c r="CA240" s="4">
        <f t="shared" si="112"/>
        <v>0</v>
      </c>
      <c r="CF240" s="34">
        <f t="shared" si="113"/>
        <v>0</v>
      </c>
      <c r="CG240" s="34">
        <f t="shared" si="113"/>
        <v>0</v>
      </c>
      <c r="CH240" s="4">
        <f t="shared" si="114"/>
        <v>0</v>
      </c>
      <c r="CI240" s="4">
        <f t="shared" si="115"/>
        <v>0</v>
      </c>
      <c r="CN240" s="4">
        <f t="shared" si="124"/>
        <v>0</v>
      </c>
      <c r="CO240" s="8">
        <f t="shared" si="123"/>
        <v>0</v>
      </c>
    </row>
    <row r="241" spans="1:93" x14ac:dyDescent="0.3">
      <c r="A241" s="3">
        <f t="shared" si="126"/>
        <v>0</v>
      </c>
      <c r="B241" s="4">
        <f t="shared" si="126"/>
        <v>0</v>
      </c>
      <c r="C241" s="4">
        <f t="shared" si="126"/>
        <v>0</v>
      </c>
      <c r="D241" s="4">
        <f t="shared" si="126"/>
        <v>0</v>
      </c>
      <c r="E241" s="4">
        <f t="shared" si="126"/>
        <v>0</v>
      </c>
      <c r="F241" s="5">
        <f t="shared" si="126"/>
        <v>0</v>
      </c>
      <c r="G241" s="5">
        <f t="shared" si="126"/>
        <v>0</v>
      </c>
      <c r="H241" s="128">
        <f>'Enh Grant Original Request'!H230</f>
        <v>0</v>
      </c>
      <c r="I241" s="128">
        <f>'Enh Grant Original Request'!I230</f>
        <v>0</v>
      </c>
      <c r="J241" s="128">
        <f>'Enh Grant Original Request'!J230</f>
        <v>0</v>
      </c>
      <c r="K241" s="128">
        <f>'Enh Grant Original Request'!K230</f>
        <v>0</v>
      </c>
      <c r="L241" s="128">
        <f>'Enh Grant Original Request'!L230</f>
        <v>0</v>
      </c>
      <c r="M241" s="128">
        <f>'Enh Grant Original Request'!M230</f>
        <v>0</v>
      </c>
      <c r="N241" s="128">
        <f>'Enh Grant Original Request'!N230</f>
        <v>0</v>
      </c>
      <c r="O241" s="128">
        <f>'Enh Grant Original Request'!O230</f>
        <v>0</v>
      </c>
      <c r="P241" s="128">
        <f>'Enh Grant Original Request'!P230</f>
        <v>0</v>
      </c>
      <c r="Q241" s="34">
        <f>'Enh Grant Original Request'!Q230</f>
        <v>0</v>
      </c>
      <c r="R241" s="34">
        <f>'Enh Grant Original Request'!R230</f>
        <v>0</v>
      </c>
      <c r="S241" s="40">
        <f t="shared" si="99"/>
        <v>0</v>
      </c>
      <c r="T241" s="40">
        <f t="shared" si="100"/>
        <v>0</v>
      </c>
      <c r="U241" s="40"/>
      <c r="V241" s="32"/>
      <c r="W241" s="39"/>
      <c r="X241" s="40">
        <f t="shared" si="127"/>
        <v>0</v>
      </c>
      <c r="Y241" s="8">
        <f t="shared" si="101"/>
        <v>0</v>
      </c>
      <c r="Z241" s="8"/>
      <c r="AA241" s="44"/>
      <c r="AB241" s="56">
        <f t="shared" si="103"/>
        <v>0</v>
      </c>
      <c r="AC241" s="39">
        <f t="shared" si="103"/>
        <v>0</v>
      </c>
      <c r="AD241" s="40">
        <f t="shared" si="104"/>
        <v>0</v>
      </c>
      <c r="AE241" s="8">
        <f t="shared" si="105"/>
        <v>0</v>
      </c>
      <c r="AF241" s="8">
        <f t="shared" si="116"/>
        <v>0</v>
      </c>
      <c r="AG241" s="8"/>
      <c r="AH241" s="2"/>
      <c r="AI241" s="2"/>
      <c r="AJ241" s="52"/>
      <c r="AK241" s="53"/>
      <c r="AN241" s="56">
        <f t="shared" si="122"/>
        <v>0</v>
      </c>
      <c r="AP241" s="81"/>
      <c r="AQ241" s="33"/>
      <c r="AS241" s="119"/>
      <c r="AT241" s="123">
        <f t="shared" si="106"/>
        <v>0</v>
      </c>
      <c r="AU241" s="34"/>
      <c r="AZ241" s="4">
        <f t="shared" si="117"/>
        <v>0</v>
      </c>
      <c r="BF241" s="4">
        <f t="shared" si="118"/>
        <v>0</v>
      </c>
      <c r="BH241" s="34">
        <f t="shared" si="119"/>
        <v>0</v>
      </c>
      <c r="BI241" s="34">
        <f t="shared" si="119"/>
        <v>0</v>
      </c>
      <c r="BJ241" s="4">
        <f t="shared" si="120"/>
        <v>0</v>
      </c>
      <c r="BK241" s="4">
        <f t="shared" si="121"/>
        <v>0</v>
      </c>
      <c r="BP241" s="34">
        <f t="shared" si="107"/>
        <v>0</v>
      </c>
      <c r="BQ241" s="34">
        <f t="shared" si="107"/>
        <v>0</v>
      </c>
      <c r="BR241" s="4">
        <f t="shared" si="108"/>
        <v>0</v>
      </c>
      <c r="BS241" s="4">
        <f t="shared" si="109"/>
        <v>0</v>
      </c>
      <c r="BX241" s="34">
        <f t="shared" si="110"/>
        <v>0</v>
      </c>
      <c r="BY241" s="34">
        <f t="shared" si="110"/>
        <v>0</v>
      </c>
      <c r="BZ241" s="4">
        <f t="shared" si="111"/>
        <v>0</v>
      </c>
      <c r="CA241" s="4">
        <f t="shared" si="112"/>
        <v>0</v>
      </c>
      <c r="CF241" s="34">
        <f t="shared" si="113"/>
        <v>0</v>
      </c>
      <c r="CG241" s="34">
        <f t="shared" si="113"/>
        <v>0</v>
      </c>
      <c r="CH241" s="4">
        <f t="shared" si="114"/>
        <v>0</v>
      </c>
      <c r="CI241" s="4">
        <f t="shared" si="115"/>
        <v>0</v>
      </c>
      <c r="CN241" s="4">
        <f t="shared" si="124"/>
        <v>0</v>
      </c>
      <c r="CO241" s="8">
        <f t="shared" si="123"/>
        <v>0</v>
      </c>
    </row>
    <row r="242" spans="1:93" x14ac:dyDescent="0.3">
      <c r="A242" s="3">
        <f t="shared" si="126"/>
        <v>0</v>
      </c>
      <c r="B242" s="4">
        <f t="shared" si="126"/>
        <v>0</v>
      </c>
      <c r="C242" s="4">
        <f t="shared" si="126"/>
        <v>0</v>
      </c>
      <c r="D242" s="4">
        <f t="shared" si="126"/>
        <v>0</v>
      </c>
      <c r="E242" s="4">
        <f t="shared" si="126"/>
        <v>0</v>
      </c>
      <c r="F242" s="5">
        <f t="shared" si="126"/>
        <v>0</v>
      </c>
      <c r="G242" s="5">
        <f t="shared" si="126"/>
        <v>0</v>
      </c>
      <c r="H242" s="128">
        <f>'Enh Grant Original Request'!H231</f>
        <v>0</v>
      </c>
      <c r="I242" s="128">
        <f>'Enh Grant Original Request'!I231</f>
        <v>0</v>
      </c>
      <c r="J242" s="128">
        <f>'Enh Grant Original Request'!J231</f>
        <v>0</v>
      </c>
      <c r="K242" s="128">
        <f>'Enh Grant Original Request'!K231</f>
        <v>0</v>
      </c>
      <c r="L242" s="128">
        <f>'Enh Grant Original Request'!L231</f>
        <v>0</v>
      </c>
      <c r="M242" s="128">
        <f>'Enh Grant Original Request'!M231</f>
        <v>0</v>
      </c>
      <c r="N242" s="128">
        <f>'Enh Grant Original Request'!N231</f>
        <v>0</v>
      </c>
      <c r="O242" s="128">
        <f>'Enh Grant Original Request'!O231</f>
        <v>0</v>
      </c>
      <c r="P242" s="128">
        <f>'Enh Grant Original Request'!P231</f>
        <v>0</v>
      </c>
      <c r="Q242" s="34">
        <f>'Enh Grant Original Request'!Q231</f>
        <v>0</v>
      </c>
      <c r="R242" s="34">
        <f>'Enh Grant Original Request'!R231</f>
        <v>0</v>
      </c>
      <c r="S242" s="40">
        <f t="shared" si="99"/>
        <v>0</v>
      </c>
      <c r="T242" s="40">
        <f t="shared" si="100"/>
        <v>0</v>
      </c>
      <c r="U242" s="40"/>
      <c r="V242" s="32"/>
      <c r="W242" s="39"/>
      <c r="X242" s="40">
        <f t="shared" si="127"/>
        <v>0</v>
      </c>
      <c r="Y242" s="8">
        <f t="shared" si="101"/>
        <v>0</v>
      </c>
      <c r="Z242" s="8"/>
      <c r="AA242" s="44"/>
      <c r="AB242" s="56">
        <f t="shared" si="103"/>
        <v>0</v>
      </c>
      <c r="AC242" s="39">
        <f t="shared" si="103"/>
        <v>0</v>
      </c>
      <c r="AD242" s="40">
        <f t="shared" si="104"/>
        <v>0</v>
      </c>
      <c r="AE242" s="8">
        <f t="shared" si="105"/>
        <v>0</v>
      </c>
      <c r="AF242" s="8">
        <f t="shared" si="116"/>
        <v>0</v>
      </c>
      <c r="AG242" s="8"/>
      <c r="AH242" s="2"/>
      <c r="AI242" s="2"/>
      <c r="AJ242" s="52"/>
      <c r="AK242" s="53"/>
      <c r="AN242" s="56">
        <f t="shared" si="122"/>
        <v>0</v>
      </c>
      <c r="AP242" s="81"/>
      <c r="AQ242" s="33"/>
      <c r="AS242" s="119"/>
      <c r="AT242" s="123">
        <f t="shared" si="106"/>
        <v>0</v>
      </c>
      <c r="AU242" s="34"/>
      <c r="AZ242" s="4">
        <f t="shared" si="117"/>
        <v>0</v>
      </c>
      <c r="BF242" s="4">
        <f t="shared" si="118"/>
        <v>0</v>
      </c>
      <c r="BH242" s="34">
        <f t="shared" si="119"/>
        <v>0</v>
      </c>
      <c r="BI242" s="34">
        <f t="shared" si="119"/>
        <v>0</v>
      </c>
      <c r="BJ242" s="4">
        <f t="shared" si="120"/>
        <v>0</v>
      </c>
      <c r="BK242" s="4">
        <f t="shared" si="121"/>
        <v>0</v>
      </c>
      <c r="BP242" s="34">
        <f t="shared" si="107"/>
        <v>0</v>
      </c>
      <c r="BQ242" s="34">
        <f t="shared" si="107"/>
        <v>0</v>
      </c>
      <c r="BR242" s="4">
        <f t="shared" si="108"/>
        <v>0</v>
      </c>
      <c r="BS242" s="4">
        <f t="shared" si="109"/>
        <v>0</v>
      </c>
      <c r="BX242" s="34">
        <f t="shared" si="110"/>
        <v>0</v>
      </c>
      <c r="BY242" s="34">
        <f t="shared" si="110"/>
        <v>0</v>
      </c>
      <c r="BZ242" s="4">
        <f t="shared" si="111"/>
        <v>0</v>
      </c>
      <c r="CA242" s="4">
        <f t="shared" si="112"/>
        <v>0</v>
      </c>
      <c r="CF242" s="34">
        <f t="shared" si="113"/>
        <v>0</v>
      </c>
      <c r="CG242" s="34">
        <f t="shared" si="113"/>
        <v>0</v>
      </c>
      <c r="CH242" s="4">
        <f t="shared" si="114"/>
        <v>0</v>
      </c>
      <c r="CI242" s="4">
        <f t="shared" si="115"/>
        <v>0</v>
      </c>
      <c r="CN242" s="4">
        <f t="shared" si="124"/>
        <v>0</v>
      </c>
      <c r="CO242" s="8">
        <f t="shared" si="123"/>
        <v>0</v>
      </c>
    </row>
    <row r="243" spans="1:93" x14ac:dyDescent="0.3">
      <c r="A243" s="3">
        <f t="shared" si="126"/>
        <v>0</v>
      </c>
      <c r="B243" s="4">
        <f t="shared" si="126"/>
        <v>0</v>
      </c>
      <c r="C243" s="4">
        <f t="shared" si="126"/>
        <v>0</v>
      </c>
      <c r="D243" s="4">
        <f t="shared" si="126"/>
        <v>0</v>
      </c>
      <c r="E243" s="4">
        <f t="shared" si="126"/>
        <v>0</v>
      </c>
      <c r="F243" s="5">
        <f t="shared" si="126"/>
        <v>0</v>
      </c>
      <c r="G243" s="5">
        <f t="shared" si="126"/>
        <v>0</v>
      </c>
      <c r="H243" s="128">
        <f>'Enh Grant Original Request'!H232</f>
        <v>0</v>
      </c>
      <c r="I243" s="128">
        <f>'Enh Grant Original Request'!I232</f>
        <v>0</v>
      </c>
      <c r="J243" s="128">
        <f>'Enh Grant Original Request'!J232</f>
        <v>0</v>
      </c>
      <c r="K243" s="128">
        <f>'Enh Grant Original Request'!K232</f>
        <v>0</v>
      </c>
      <c r="L243" s="128">
        <f>'Enh Grant Original Request'!L232</f>
        <v>0</v>
      </c>
      <c r="M243" s="128">
        <f>'Enh Grant Original Request'!M232</f>
        <v>0</v>
      </c>
      <c r="N243" s="128">
        <f>'Enh Grant Original Request'!N232</f>
        <v>0</v>
      </c>
      <c r="O243" s="128">
        <f>'Enh Grant Original Request'!O232</f>
        <v>0</v>
      </c>
      <c r="P243" s="128">
        <f>'Enh Grant Original Request'!P232</f>
        <v>0</v>
      </c>
      <c r="Q243" s="34">
        <f>'Enh Grant Original Request'!Q232</f>
        <v>0</v>
      </c>
      <c r="R243" s="34">
        <f>'Enh Grant Original Request'!R232</f>
        <v>0</v>
      </c>
      <c r="S243" s="40">
        <f t="shared" si="99"/>
        <v>0</v>
      </c>
      <c r="T243" s="40">
        <f t="shared" si="100"/>
        <v>0</v>
      </c>
      <c r="U243" s="40"/>
      <c r="V243" s="32"/>
      <c r="W243" s="39"/>
      <c r="X243" s="40">
        <f t="shared" si="127"/>
        <v>0</v>
      </c>
      <c r="Y243" s="8">
        <f t="shared" si="101"/>
        <v>0</v>
      </c>
      <c r="Z243" s="8"/>
      <c r="AA243" s="44"/>
      <c r="AB243" s="56">
        <f t="shared" si="103"/>
        <v>0</v>
      </c>
      <c r="AC243" s="39">
        <f t="shared" si="103"/>
        <v>0</v>
      </c>
      <c r="AD243" s="40">
        <f t="shared" si="104"/>
        <v>0</v>
      </c>
      <c r="AE243" s="8">
        <f t="shared" si="105"/>
        <v>0</v>
      </c>
      <c r="AF243" s="8">
        <f t="shared" si="116"/>
        <v>0</v>
      </c>
      <c r="AG243" s="8"/>
      <c r="AH243" s="2"/>
      <c r="AI243" s="2"/>
      <c r="AJ243" s="52"/>
      <c r="AK243" s="53"/>
      <c r="AN243" s="56">
        <f t="shared" si="122"/>
        <v>0</v>
      </c>
      <c r="AP243" s="81"/>
      <c r="AQ243" s="33"/>
      <c r="AS243" s="119"/>
      <c r="AT243" s="123">
        <f t="shared" si="106"/>
        <v>0</v>
      </c>
      <c r="AU243" s="34"/>
      <c r="AZ243" s="4">
        <f t="shared" si="117"/>
        <v>0</v>
      </c>
      <c r="BF243" s="4">
        <f t="shared" si="118"/>
        <v>0</v>
      </c>
      <c r="BH243" s="34">
        <f t="shared" si="119"/>
        <v>0</v>
      </c>
      <c r="BI243" s="34">
        <f t="shared" si="119"/>
        <v>0</v>
      </c>
      <c r="BJ243" s="4">
        <f t="shared" si="120"/>
        <v>0</v>
      </c>
      <c r="BK243" s="4">
        <f t="shared" si="121"/>
        <v>0</v>
      </c>
      <c r="BP243" s="34">
        <f t="shared" si="107"/>
        <v>0</v>
      </c>
      <c r="BQ243" s="34">
        <f t="shared" si="107"/>
        <v>0</v>
      </c>
      <c r="BR243" s="4">
        <f t="shared" si="108"/>
        <v>0</v>
      </c>
      <c r="BS243" s="4">
        <f t="shared" si="109"/>
        <v>0</v>
      </c>
      <c r="BX243" s="34">
        <f t="shared" si="110"/>
        <v>0</v>
      </c>
      <c r="BY243" s="34">
        <f t="shared" si="110"/>
        <v>0</v>
      </c>
      <c r="BZ243" s="4">
        <f t="shared" si="111"/>
        <v>0</v>
      </c>
      <c r="CA243" s="4">
        <f t="shared" si="112"/>
        <v>0</v>
      </c>
      <c r="CF243" s="34">
        <f t="shared" si="113"/>
        <v>0</v>
      </c>
      <c r="CG243" s="34">
        <f t="shared" si="113"/>
        <v>0</v>
      </c>
      <c r="CH243" s="4">
        <f t="shared" si="114"/>
        <v>0</v>
      </c>
      <c r="CI243" s="4">
        <f t="shared" si="115"/>
        <v>0</v>
      </c>
      <c r="CN243" s="4">
        <f t="shared" si="124"/>
        <v>0</v>
      </c>
      <c r="CO243" s="8">
        <f t="shared" si="123"/>
        <v>0</v>
      </c>
    </row>
    <row r="244" spans="1:93" x14ac:dyDescent="0.3">
      <c r="A244" s="3">
        <f t="shared" si="126"/>
        <v>0</v>
      </c>
      <c r="B244" s="4">
        <f t="shared" si="126"/>
        <v>0</v>
      </c>
      <c r="C244" s="4">
        <f t="shared" si="126"/>
        <v>0</v>
      </c>
      <c r="D244" s="4">
        <f t="shared" si="126"/>
        <v>0</v>
      </c>
      <c r="E244" s="4">
        <f t="shared" si="126"/>
        <v>0</v>
      </c>
      <c r="F244" s="5">
        <f t="shared" si="126"/>
        <v>0</v>
      </c>
      <c r="G244" s="5">
        <f t="shared" si="126"/>
        <v>0</v>
      </c>
      <c r="H244" s="128">
        <f>'Enh Grant Original Request'!H233</f>
        <v>0</v>
      </c>
      <c r="I244" s="128">
        <f>'Enh Grant Original Request'!I233</f>
        <v>0</v>
      </c>
      <c r="J244" s="128">
        <f>'Enh Grant Original Request'!J233</f>
        <v>0</v>
      </c>
      <c r="K244" s="128">
        <f>'Enh Grant Original Request'!K233</f>
        <v>0</v>
      </c>
      <c r="L244" s="128">
        <f>'Enh Grant Original Request'!L233</f>
        <v>0</v>
      </c>
      <c r="M244" s="128">
        <f>'Enh Grant Original Request'!M233</f>
        <v>0</v>
      </c>
      <c r="N244" s="128">
        <f>'Enh Grant Original Request'!N233</f>
        <v>0</v>
      </c>
      <c r="O244" s="128">
        <f>'Enh Grant Original Request'!O233</f>
        <v>0</v>
      </c>
      <c r="P244" s="128">
        <f>'Enh Grant Original Request'!P233</f>
        <v>0</v>
      </c>
      <c r="Q244" s="34">
        <f>'Enh Grant Original Request'!Q233</f>
        <v>0</v>
      </c>
      <c r="R244" s="34">
        <f>'Enh Grant Original Request'!R233</f>
        <v>0</v>
      </c>
      <c r="S244" s="40">
        <f t="shared" si="99"/>
        <v>0</v>
      </c>
      <c r="T244" s="40">
        <f t="shared" si="100"/>
        <v>0</v>
      </c>
      <c r="U244" s="40"/>
      <c r="V244" s="32"/>
      <c r="W244" s="39"/>
      <c r="X244" s="40">
        <f t="shared" si="127"/>
        <v>0</v>
      </c>
      <c r="Y244" s="8">
        <f t="shared" si="101"/>
        <v>0</v>
      </c>
      <c r="Z244" s="8"/>
      <c r="AA244" s="44"/>
      <c r="AB244" s="56">
        <f t="shared" si="103"/>
        <v>0</v>
      </c>
      <c r="AC244" s="39">
        <f t="shared" si="103"/>
        <v>0</v>
      </c>
      <c r="AD244" s="40">
        <f t="shared" si="104"/>
        <v>0</v>
      </c>
      <c r="AE244" s="8">
        <f t="shared" si="105"/>
        <v>0</v>
      </c>
      <c r="AF244" s="8">
        <f t="shared" si="116"/>
        <v>0</v>
      </c>
      <c r="AG244" s="8"/>
      <c r="AH244" s="2"/>
      <c r="AI244" s="2"/>
      <c r="AJ244" s="52"/>
      <c r="AK244" s="53"/>
      <c r="AN244" s="56">
        <f t="shared" si="122"/>
        <v>0</v>
      </c>
      <c r="AP244" s="81"/>
      <c r="AQ244" s="33"/>
      <c r="AS244" s="119"/>
      <c r="AT244" s="123">
        <f t="shared" si="106"/>
        <v>0</v>
      </c>
      <c r="AU244" s="34"/>
      <c r="AZ244" s="4">
        <f t="shared" si="117"/>
        <v>0</v>
      </c>
      <c r="BF244" s="4">
        <f t="shared" si="118"/>
        <v>0</v>
      </c>
      <c r="BH244" s="34">
        <f t="shared" si="119"/>
        <v>0</v>
      </c>
      <c r="BI244" s="34">
        <f t="shared" si="119"/>
        <v>0</v>
      </c>
      <c r="BJ244" s="4">
        <f t="shared" si="120"/>
        <v>0</v>
      </c>
      <c r="BK244" s="4">
        <f t="shared" si="121"/>
        <v>0</v>
      </c>
      <c r="BP244" s="34">
        <f t="shared" si="107"/>
        <v>0</v>
      </c>
      <c r="BQ244" s="34">
        <f t="shared" si="107"/>
        <v>0</v>
      </c>
      <c r="BR244" s="4">
        <f t="shared" si="108"/>
        <v>0</v>
      </c>
      <c r="BS244" s="4">
        <f t="shared" si="109"/>
        <v>0</v>
      </c>
      <c r="BX244" s="34">
        <f t="shared" si="110"/>
        <v>0</v>
      </c>
      <c r="BY244" s="34">
        <f t="shared" si="110"/>
        <v>0</v>
      </c>
      <c r="BZ244" s="4">
        <f t="shared" si="111"/>
        <v>0</v>
      </c>
      <c r="CA244" s="4">
        <f t="shared" si="112"/>
        <v>0</v>
      </c>
      <c r="CF244" s="34">
        <f t="shared" si="113"/>
        <v>0</v>
      </c>
      <c r="CG244" s="34">
        <f t="shared" si="113"/>
        <v>0</v>
      </c>
      <c r="CH244" s="4">
        <f t="shared" si="114"/>
        <v>0</v>
      </c>
      <c r="CI244" s="4">
        <f t="shared" si="115"/>
        <v>0</v>
      </c>
      <c r="CN244" s="4">
        <f t="shared" si="124"/>
        <v>0</v>
      </c>
      <c r="CO244" s="8">
        <f t="shared" si="123"/>
        <v>0</v>
      </c>
    </row>
    <row r="245" spans="1:93" x14ac:dyDescent="0.3">
      <c r="A245" s="3">
        <f t="shared" si="126"/>
        <v>0</v>
      </c>
      <c r="B245" s="4">
        <f t="shared" si="126"/>
        <v>0</v>
      </c>
      <c r="C245" s="4">
        <f t="shared" si="126"/>
        <v>0</v>
      </c>
      <c r="D245" s="4">
        <f t="shared" si="126"/>
        <v>0</v>
      </c>
      <c r="E245" s="4">
        <f t="shared" si="126"/>
        <v>0</v>
      </c>
      <c r="F245" s="5">
        <f t="shared" si="126"/>
        <v>0</v>
      </c>
      <c r="G245" s="5">
        <f t="shared" si="126"/>
        <v>0</v>
      </c>
      <c r="H245" s="128">
        <f>'Enh Grant Original Request'!H234</f>
        <v>0</v>
      </c>
      <c r="I245" s="128">
        <f>'Enh Grant Original Request'!I234</f>
        <v>0</v>
      </c>
      <c r="J245" s="128">
        <f>'Enh Grant Original Request'!J234</f>
        <v>0</v>
      </c>
      <c r="K245" s="128">
        <f>'Enh Grant Original Request'!K234</f>
        <v>0</v>
      </c>
      <c r="L245" s="128">
        <f>'Enh Grant Original Request'!L234</f>
        <v>0</v>
      </c>
      <c r="M245" s="128">
        <f>'Enh Grant Original Request'!M234</f>
        <v>0</v>
      </c>
      <c r="N245" s="128">
        <f>'Enh Grant Original Request'!N234</f>
        <v>0</v>
      </c>
      <c r="O245" s="128">
        <f>'Enh Grant Original Request'!O234</f>
        <v>0</v>
      </c>
      <c r="P245" s="128">
        <f>'Enh Grant Original Request'!P234</f>
        <v>0</v>
      </c>
      <c r="Q245" s="34">
        <f>'Enh Grant Original Request'!Q234</f>
        <v>0</v>
      </c>
      <c r="R245" s="34">
        <f>'Enh Grant Original Request'!R234</f>
        <v>0</v>
      </c>
      <c r="S245" s="40">
        <f t="shared" si="99"/>
        <v>0</v>
      </c>
      <c r="T245" s="40">
        <f t="shared" si="100"/>
        <v>0</v>
      </c>
      <c r="U245" s="40"/>
      <c r="V245" s="32"/>
      <c r="W245" s="39"/>
      <c r="X245" s="40">
        <f t="shared" si="127"/>
        <v>0</v>
      </c>
      <c r="Y245" s="8">
        <f t="shared" si="101"/>
        <v>0</v>
      </c>
      <c r="Z245" s="8"/>
      <c r="AA245" s="44"/>
      <c r="AB245" s="56">
        <f t="shared" si="103"/>
        <v>0</v>
      </c>
      <c r="AC245" s="39">
        <f t="shared" si="103"/>
        <v>0</v>
      </c>
      <c r="AD245" s="40">
        <f t="shared" si="104"/>
        <v>0</v>
      </c>
      <c r="AE245" s="8">
        <f t="shared" si="105"/>
        <v>0</v>
      </c>
      <c r="AF245" s="8">
        <f t="shared" si="116"/>
        <v>0</v>
      </c>
      <c r="AG245" s="8"/>
      <c r="AH245" s="2"/>
      <c r="AI245" s="2"/>
      <c r="AJ245" s="52"/>
      <c r="AK245" s="53"/>
      <c r="AN245" s="56">
        <f t="shared" si="122"/>
        <v>0</v>
      </c>
      <c r="AP245" s="81"/>
      <c r="AQ245" s="33"/>
      <c r="AS245" s="119"/>
      <c r="AT245" s="123">
        <f t="shared" si="106"/>
        <v>0</v>
      </c>
      <c r="AU245" s="34"/>
      <c r="AZ245" s="4">
        <f t="shared" si="117"/>
        <v>0</v>
      </c>
      <c r="BF245" s="4">
        <f t="shared" si="118"/>
        <v>0</v>
      </c>
      <c r="BH245" s="34">
        <f t="shared" si="119"/>
        <v>0</v>
      </c>
      <c r="BI245" s="34">
        <f t="shared" si="119"/>
        <v>0</v>
      </c>
      <c r="BJ245" s="4">
        <f t="shared" si="120"/>
        <v>0</v>
      </c>
      <c r="BK245" s="4">
        <f t="shared" si="121"/>
        <v>0</v>
      </c>
      <c r="BP245" s="34">
        <f t="shared" si="107"/>
        <v>0</v>
      </c>
      <c r="BQ245" s="34">
        <f t="shared" si="107"/>
        <v>0</v>
      </c>
      <c r="BR245" s="4">
        <f t="shared" si="108"/>
        <v>0</v>
      </c>
      <c r="BS245" s="4">
        <f t="shared" si="109"/>
        <v>0</v>
      </c>
      <c r="BX245" s="34">
        <f t="shared" si="110"/>
        <v>0</v>
      </c>
      <c r="BY245" s="34">
        <f t="shared" si="110"/>
        <v>0</v>
      </c>
      <c r="BZ245" s="4">
        <f t="shared" si="111"/>
        <v>0</v>
      </c>
      <c r="CA245" s="4">
        <f t="shared" si="112"/>
        <v>0</v>
      </c>
      <c r="CF245" s="34">
        <f t="shared" si="113"/>
        <v>0</v>
      </c>
      <c r="CG245" s="34">
        <f t="shared" si="113"/>
        <v>0</v>
      </c>
      <c r="CH245" s="4">
        <f t="shared" si="114"/>
        <v>0</v>
      </c>
      <c r="CI245" s="4">
        <f t="shared" si="115"/>
        <v>0</v>
      </c>
      <c r="CN245" s="4">
        <f t="shared" si="124"/>
        <v>0</v>
      </c>
      <c r="CO245" s="8">
        <f t="shared" si="123"/>
        <v>0</v>
      </c>
    </row>
    <row r="246" spans="1:93" x14ac:dyDescent="0.3">
      <c r="A246" s="3">
        <f t="shared" si="126"/>
        <v>0</v>
      </c>
      <c r="B246" s="4">
        <f t="shared" si="126"/>
        <v>0</v>
      </c>
      <c r="C246" s="4">
        <f t="shared" si="126"/>
        <v>0</v>
      </c>
      <c r="D246" s="4">
        <f t="shared" si="126"/>
        <v>0</v>
      </c>
      <c r="E246" s="4">
        <f t="shared" si="126"/>
        <v>0</v>
      </c>
      <c r="F246" s="5">
        <f t="shared" si="126"/>
        <v>0</v>
      </c>
      <c r="G246" s="5">
        <f t="shared" si="126"/>
        <v>0</v>
      </c>
      <c r="H246" s="128">
        <f>'Enh Grant Original Request'!H235</f>
        <v>0</v>
      </c>
      <c r="I246" s="128">
        <f>'Enh Grant Original Request'!I235</f>
        <v>0</v>
      </c>
      <c r="J246" s="128">
        <f>'Enh Grant Original Request'!J235</f>
        <v>0</v>
      </c>
      <c r="K246" s="128">
        <f>'Enh Grant Original Request'!K235</f>
        <v>0</v>
      </c>
      <c r="L246" s="128">
        <f>'Enh Grant Original Request'!L235</f>
        <v>0</v>
      </c>
      <c r="M246" s="128">
        <f>'Enh Grant Original Request'!M235</f>
        <v>0</v>
      </c>
      <c r="N246" s="128">
        <f>'Enh Grant Original Request'!N235</f>
        <v>0</v>
      </c>
      <c r="O246" s="128">
        <f>'Enh Grant Original Request'!O235</f>
        <v>0</v>
      </c>
      <c r="P246" s="128">
        <f>'Enh Grant Original Request'!P235</f>
        <v>0</v>
      </c>
      <c r="Q246" s="34">
        <f>'Enh Grant Original Request'!Q235</f>
        <v>0</v>
      </c>
      <c r="R246" s="34">
        <f>'Enh Grant Original Request'!R235</f>
        <v>0</v>
      </c>
      <c r="S246" s="40">
        <f t="shared" si="99"/>
        <v>0</v>
      </c>
      <c r="T246" s="40">
        <f t="shared" si="100"/>
        <v>0</v>
      </c>
      <c r="U246" s="40"/>
      <c r="V246" s="32"/>
      <c r="W246" s="39"/>
      <c r="X246" s="40">
        <f t="shared" si="127"/>
        <v>0</v>
      </c>
      <c r="Y246" s="8">
        <f t="shared" si="101"/>
        <v>0</v>
      </c>
      <c r="Z246" s="8"/>
      <c r="AA246" s="44"/>
      <c r="AB246" s="56">
        <f t="shared" si="103"/>
        <v>0</v>
      </c>
      <c r="AC246" s="39">
        <f t="shared" si="103"/>
        <v>0</v>
      </c>
      <c r="AD246" s="40">
        <f t="shared" si="104"/>
        <v>0</v>
      </c>
      <c r="AE246" s="8">
        <f t="shared" si="105"/>
        <v>0</v>
      </c>
      <c r="AF246" s="8">
        <f t="shared" si="116"/>
        <v>0</v>
      </c>
      <c r="AG246" s="8"/>
      <c r="AH246" s="2"/>
      <c r="AI246" s="2"/>
      <c r="AJ246" s="52"/>
      <c r="AK246" s="53"/>
      <c r="AN246" s="56">
        <f t="shared" si="122"/>
        <v>0</v>
      </c>
      <c r="AP246" s="81"/>
      <c r="AQ246" s="33"/>
      <c r="AS246" s="119"/>
      <c r="AT246" s="123">
        <f t="shared" si="106"/>
        <v>0</v>
      </c>
      <c r="AU246" s="34"/>
      <c r="AZ246" s="4">
        <f t="shared" si="117"/>
        <v>0</v>
      </c>
      <c r="BF246" s="4">
        <f t="shared" si="118"/>
        <v>0</v>
      </c>
      <c r="BH246" s="34">
        <f t="shared" si="119"/>
        <v>0</v>
      </c>
      <c r="BI246" s="34">
        <f t="shared" si="119"/>
        <v>0</v>
      </c>
      <c r="BJ246" s="4">
        <f t="shared" si="120"/>
        <v>0</v>
      </c>
      <c r="BK246" s="4">
        <f t="shared" si="121"/>
        <v>0</v>
      </c>
      <c r="BP246" s="34">
        <f t="shared" si="107"/>
        <v>0</v>
      </c>
      <c r="BQ246" s="34">
        <f t="shared" si="107"/>
        <v>0</v>
      </c>
      <c r="BR246" s="4">
        <f t="shared" si="108"/>
        <v>0</v>
      </c>
      <c r="BS246" s="4">
        <f t="shared" si="109"/>
        <v>0</v>
      </c>
      <c r="BX246" s="34">
        <f t="shared" si="110"/>
        <v>0</v>
      </c>
      <c r="BY246" s="34">
        <f t="shared" si="110"/>
        <v>0</v>
      </c>
      <c r="BZ246" s="4">
        <f t="shared" si="111"/>
        <v>0</v>
      </c>
      <c r="CA246" s="4">
        <f t="shared" si="112"/>
        <v>0</v>
      </c>
      <c r="CF246" s="34">
        <f t="shared" si="113"/>
        <v>0</v>
      </c>
      <c r="CG246" s="34">
        <f t="shared" si="113"/>
        <v>0</v>
      </c>
      <c r="CH246" s="4">
        <f t="shared" si="114"/>
        <v>0</v>
      </c>
      <c r="CI246" s="4">
        <f t="shared" si="115"/>
        <v>0</v>
      </c>
      <c r="CN246" s="4">
        <f t="shared" si="124"/>
        <v>0</v>
      </c>
      <c r="CO246" s="8">
        <f t="shared" si="123"/>
        <v>0</v>
      </c>
    </row>
    <row r="247" spans="1:93" x14ac:dyDescent="0.3">
      <c r="A247" s="3">
        <f t="shared" si="126"/>
        <v>0</v>
      </c>
      <c r="B247" s="4">
        <f t="shared" si="126"/>
        <v>0</v>
      </c>
      <c r="C247" s="4">
        <f t="shared" si="126"/>
        <v>0</v>
      </c>
      <c r="D247" s="4">
        <f t="shared" si="126"/>
        <v>0</v>
      </c>
      <c r="E247" s="4">
        <f t="shared" si="126"/>
        <v>0</v>
      </c>
      <c r="F247" s="5">
        <f t="shared" si="126"/>
        <v>0</v>
      </c>
      <c r="G247" s="5">
        <f t="shared" si="126"/>
        <v>0</v>
      </c>
      <c r="H247" s="128">
        <f>'Enh Grant Original Request'!H236</f>
        <v>0</v>
      </c>
      <c r="I247" s="128">
        <f>'Enh Grant Original Request'!I236</f>
        <v>0</v>
      </c>
      <c r="J247" s="128">
        <f>'Enh Grant Original Request'!J236</f>
        <v>0</v>
      </c>
      <c r="K247" s="128">
        <f>'Enh Grant Original Request'!K236</f>
        <v>0</v>
      </c>
      <c r="L247" s="128">
        <f>'Enh Grant Original Request'!L236</f>
        <v>0</v>
      </c>
      <c r="M247" s="128">
        <f>'Enh Grant Original Request'!M236</f>
        <v>0</v>
      </c>
      <c r="N247" s="128">
        <f>'Enh Grant Original Request'!N236</f>
        <v>0</v>
      </c>
      <c r="O247" s="128">
        <f>'Enh Grant Original Request'!O236</f>
        <v>0</v>
      </c>
      <c r="P247" s="128">
        <f>'Enh Grant Original Request'!P236</f>
        <v>0</v>
      </c>
      <c r="Q247" s="34">
        <f>'Enh Grant Original Request'!Q236</f>
        <v>0</v>
      </c>
      <c r="R247" s="34">
        <f>'Enh Grant Original Request'!R236</f>
        <v>0</v>
      </c>
      <c r="S247" s="40">
        <f t="shared" si="99"/>
        <v>0</v>
      </c>
      <c r="T247" s="40">
        <f t="shared" si="100"/>
        <v>0</v>
      </c>
      <c r="U247" s="40"/>
      <c r="V247" s="32"/>
      <c r="W247" s="39"/>
      <c r="X247" s="40">
        <f t="shared" si="127"/>
        <v>0</v>
      </c>
      <c r="Y247" s="8">
        <f t="shared" si="101"/>
        <v>0</v>
      </c>
      <c r="Z247" s="8"/>
      <c r="AA247" s="44"/>
      <c r="AB247" s="56">
        <f t="shared" si="103"/>
        <v>0</v>
      </c>
      <c r="AC247" s="39">
        <f t="shared" si="103"/>
        <v>0</v>
      </c>
      <c r="AD247" s="40">
        <f t="shared" si="104"/>
        <v>0</v>
      </c>
      <c r="AE247" s="8">
        <f t="shared" si="105"/>
        <v>0</v>
      </c>
      <c r="AF247" s="8">
        <f t="shared" si="116"/>
        <v>0</v>
      </c>
      <c r="AG247" s="8"/>
      <c r="AH247" s="2"/>
      <c r="AI247" s="2"/>
      <c r="AJ247" s="52"/>
      <c r="AK247" s="53"/>
      <c r="AN247" s="56">
        <f t="shared" si="122"/>
        <v>0</v>
      </c>
      <c r="AP247" s="81"/>
      <c r="AQ247" s="33"/>
      <c r="AS247" s="119"/>
      <c r="AT247" s="123">
        <f t="shared" si="106"/>
        <v>0</v>
      </c>
      <c r="AU247" s="34"/>
      <c r="AZ247" s="4">
        <f t="shared" si="117"/>
        <v>0</v>
      </c>
      <c r="BF247" s="4">
        <f t="shared" si="118"/>
        <v>0</v>
      </c>
      <c r="BH247" s="34">
        <f t="shared" si="119"/>
        <v>0</v>
      </c>
      <c r="BI247" s="34">
        <f t="shared" si="119"/>
        <v>0</v>
      </c>
      <c r="BJ247" s="4">
        <f t="shared" si="120"/>
        <v>0</v>
      </c>
      <c r="BK247" s="4">
        <f t="shared" si="121"/>
        <v>0</v>
      </c>
      <c r="BP247" s="34">
        <f t="shared" si="107"/>
        <v>0</v>
      </c>
      <c r="BQ247" s="34">
        <f t="shared" si="107"/>
        <v>0</v>
      </c>
      <c r="BR247" s="4">
        <f t="shared" si="108"/>
        <v>0</v>
      </c>
      <c r="BS247" s="4">
        <f t="shared" si="109"/>
        <v>0</v>
      </c>
      <c r="BX247" s="34">
        <f t="shared" si="110"/>
        <v>0</v>
      </c>
      <c r="BY247" s="34">
        <f t="shared" si="110"/>
        <v>0</v>
      </c>
      <c r="BZ247" s="4">
        <f t="shared" si="111"/>
        <v>0</v>
      </c>
      <c r="CA247" s="4">
        <f t="shared" si="112"/>
        <v>0</v>
      </c>
      <c r="CF247" s="34">
        <f t="shared" si="113"/>
        <v>0</v>
      </c>
      <c r="CG247" s="34">
        <f t="shared" si="113"/>
        <v>0</v>
      </c>
      <c r="CH247" s="4">
        <f t="shared" si="114"/>
        <v>0</v>
      </c>
      <c r="CI247" s="4">
        <f t="shared" si="115"/>
        <v>0</v>
      </c>
      <c r="CN247" s="4">
        <f t="shared" si="124"/>
        <v>0</v>
      </c>
      <c r="CO247" s="8">
        <f t="shared" si="123"/>
        <v>0</v>
      </c>
    </row>
    <row r="248" spans="1:93" x14ac:dyDescent="0.3">
      <c r="A248" s="3">
        <f t="shared" si="126"/>
        <v>0</v>
      </c>
      <c r="B248" s="4">
        <f t="shared" si="126"/>
        <v>0</v>
      </c>
      <c r="C248" s="4">
        <f t="shared" si="126"/>
        <v>0</v>
      </c>
      <c r="D248" s="4">
        <f t="shared" si="126"/>
        <v>0</v>
      </c>
      <c r="E248" s="4">
        <f t="shared" si="126"/>
        <v>0</v>
      </c>
      <c r="F248" s="5">
        <f t="shared" si="126"/>
        <v>0</v>
      </c>
      <c r="G248" s="5">
        <f t="shared" si="126"/>
        <v>0</v>
      </c>
      <c r="H248" s="128">
        <f>'Enh Grant Original Request'!H237</f>
        <v>0</v>
      </c>
      <c r="I248" s="128">
        <f>'Enh Grant Original Request'!I237</f>
        <v>0</v>
      </c>
      <c r="J248" s="128">
        <f>'Enh Grant Original Request'!J237</f>
        <v>0</v>
      </c>
      <c r="K248" s="128">
        <f>'Enh Grant Original Request'!K237</f>
        <v>0</v>
      </c>
      <c r="L248" s="128">
        <f>'Enh Grant Original Request'!L237</f>
        <v>0</v>
      </c>
      <c r="M248" s="128">
        <f>'Enh Grant Original Request'!M237</f>
        <v>0</v>
      </c>
      <c r="N248" s="128">
        <f>'Enh Grant Original Request'!N237</f>
        <v>0</v>
      </c>
      <c r="O248" s="128">
        <f>'Enh Grant Original Request'!O237</f>
        <v>0</v>
      </c>
      <c r="P248" s="128">
        <f>'Enh Grant Original Request'!P237</f>
        <v>0</v>
      </c>
      <c r="Q248" s="34">
        <f>'Enh Grant Original Request'!Q237</f>
        <v>0</v>
      </c>
      <c r="R248" s="34">
        <f>'Enh Grant Original Request'!R237</f>
        <v>0</v>
      </c>
      <c r="S248" s="40">
        <f t="shared" si="99"/>
        <v>0</v>
      </c>
      <c r="T248" s="40">
        <f t="shared" si="100"/>
        <v>0</v>
      </c>
      <c r="U248" s="40"/>
      <c r="V248" s="32"/>
      <c r="W248" s="39"/>
      <c r="X248" s="40">
        <f t="shared" si="127"/>
        <v>0</v>
      </c>
      <c r="Y248" s="8">
        <f t="shared" si="101"/>
        <v>0</v>
      </c>
      <c r="Z248" s="8"/>
      <c r="AA248" s="44"/>
      <c r="AB248" s="56">
        <f t="shared" si="103"/>
        <v>0</v>
      </c>
      <c r="AC248" s="39">
        <f t="shared" si="103"/>
        <v>0</v>
      </c>
      <c r="AD248" s="40">
        <f t="shared" si="104"/>
        <v>0</v>
      </c>
      <c r="AE248" s="8">
        <f t="shared" si="105"/>
        <v>0</v>
      </c>
      <c r="AF248" s="8">
        <f t="shared" si="116"/>
        <v>0</v>
      </c>
      <c r="AG248" s="8"/>
      <c r="AH248" s="2"/>
      <c r="AI248" s="2"/>
      <c r="AJ248" s="52"/>
      <c r="AK248" s="53"/>
      <c r="AN248" s="56">
        <f t="shared" si="122"/>
        <v>0</v>
      </c>
      <c r="AP248" s="81"/>
      <c r="AQ248" s="33"/>
      <c r="AS248" s="119"/>
      <c r="AT248" s="123">
        <f t="shared" si="106"/>
        <v>0</v>
      </c>
      <c r="AU248" s="34"/>
      <c r="AZ248" s="4">
        <f t="shared" si="117"/>
        <v>0</v>
      </c>
      <c r="BF248" s="4">
        <f t="shared" si="118"/>
        <v>0</v>
      </c>
      <c r="BH248" s="34">
        <f t="shared" si="119"/>
        <v>0</v>
      </c>
      <c r="BI248" s="34">
        <f t="shared" si="119"/>
        <v>0</v>
      </c>
      <c r="BJ248" s="4">
        <f t="shared" si="120"/>
        <v>0</v>
      </c>
      <c r="BK248" s="4">
        <f t="shared" si="121"/>
        <v>0</v>
      </c>
      <c r="BP248" s="34">
        <f t="shared" si="107"/>
        <v>0</v>
      </c>
      <c r="BQ248" s="34">
        <f t="shared" si="107"/>
        <v>0</v>
      </c>
      <c r="BR248" s="4">
        <f t="shared" si="108"/>
        <v>0</v>
      </c>
      <c r="BS248" s="4">
        <f t="shared" si="109"/>
        <v>0</v>
      </c>
      <c r="BX248" s="34">
        <f t="shared" si="110"/>
        <v>0</v>
      </c>
      <c r="BY248" s="34">
        <f t="shared" si="110"/>
        <v>0</v>
      </c>
      <c r="BZ248" s="4">
        <f t="shared" si="111"/>
        <v>0</v>
      </c>
      <c r="CA248" s="4">
        <f t="shared" si="112"/>
        <v>0</v>
      </c>
      <c r="CF248" s="34">
        <f t="shared" si="113"/>
        <v>0</v>
      </c>
      <c r="CG248" s="34">
        <f t="shared" si="113"/>
        <v>0</v>
      </c>
      <c r="CH248" s="4">
        <f t="shared" si="114"/>
        <v>0</v>
      </c>
      <c r="CI248" s="4">
        <f t="shared" si="115"/>
        <v>0</v>
      </c>
      <c r="CN248" s="4">
        <f t="shared" si="124"/>
        <v>0</v>
      </c>
      <c r="CO248" s="8">
        <f t="shared" si="123"/>
        <v>0</v>
      </c>
    </row>
    <row r="249" spans="1:93" x14ac:dyDescent="0.3">
      <c r="A249" s="3">
        <f t="shared" si="126"/>
        <v>0</v>
      </c>
      <c r="B249" s="4">
        <f t="shared" si="126"/>
        <v>0</v>
      </c>
      <c r="C249" s="4">
        <f t="shared" si="126"/>
        <v>0</v>
      </c>
      <c r="D249" s="4">
        <f t="shared" si="126"/>
        <v>0</v>
      </c>
      <c r="E249" s="4">
        <f t="shared" si="126"/>
        <v>0</v>
      </c>
      <c r="F249" s="5">
        <f t="shared" si="126"/>
        <v>0</v>
      </c>
      <c r="G249" s="5">
        <f t="shared" si="126"/>
        <v>0</v>
      </c>
      <c r="H249" s="128">
        <f>'Enh Grant Original Request'!H238</f>
        <v>0</v>
      </c>
      <c r="I249" s="128">
        <f>'Enh Grant Original Request'!I238</f>
        <v>0</v>
      </c>
      <c r="J249" s="128">
        <f>'Enh Grant Original Request'!J238</f>
        <v>0</v>
      </c>
      <c r="K249" s="128">
        <f>'Enh Grant Original Request'!K238</f>
        <v>0</v>
      </c>
      <c r="L249" s="128">
        <f>'Enh Grant Original Request'!L238</f>
        <v>0</v>
      </c>
      <c r="M249" s="128">
        <f>'Enh Grant Original Request'!M238</f>
        <v>0</v>
      </c>
      <c r="N249" s="128">
        <f>'Enh Grant Original Request'!N238</f>
        <v>0</v>
      </c>
      <c r="O249" s="128">
        <f>'Enh Grant Original Request'!O238</f>
        <v>0</v>
      </c>
      <c r="P249" s="128">
        <f>'Enh Grant Original Request'!P238</f>
        <v>0</v>
      </c>
      <c r="Q249" s="34">
        <f>'Enh Grant Original Request'!Q238</f>
        <v>0</v>
      </c>
      <c r="R249" s="34">
        <f>'Enh Grant Original Request'!R238</f>
        <v>0</v>
      </c>
      <c r="S249" s="40">
        <f t="shared" si="99"/>
        <v>0</v>
      </c>
      <c r="T249" s="40">
        <f t="shared" si="100"/>
        <v>0</v>
      </c>
      <c r="U249" s="40"/>
      <c r="V249" s="32"/>
      <c r="W249" s="39"/>
      <c r="X249" s="40">
        <f t="shared" si="127"/>
        <v>0</v>
      </c>
      <c r="Y249" s="8">
        <f t="shared" si="101"/>
        <v>0</v>
      </c>
      <c r="Z249" s="8"/>
      <c r="AA249" s="44"/>
      <c r="AB249" s="56">
        <f t="shared" si="103"/>
        <v>0</v>
      </c>
      <c r="AC249" s="39">
        <f t="shared" si="103"/>
        <v>0</v>
      </c>
      <c r="AD249" s="40">
        <f t="shared" si="104"/>
        <v>0</v>
      </c>
      <c r="AE249" s="8">
        <f t="shared" si="105"/>
        <v>0</v>
      </c>
      <c r="AF249" s="8">
        <f t="shared" si="116"/>
        <v>0</v>
      </c>
      <c r="AG249" s="8"/>
      <c r="AH249" s="2"/>
      <c r="AI249" s="2"/>
      <c r="AJ249" s="52"/>
      <c r="AK249" s="53"/>
      <c r="AN249" s="56">
        <f t="shared" si="122"/>
        <v>0</v>
      </c>
      <c r="AP249" s="81"/>
      <c r="AQ249" s="33"/>
      <c r="AS249" s="119"/>
      <c r="AT249" s="123">
        <f t="shared" si="106"/>
        <v>0</v>
      </c>
      <c r="AU249" s="34"/>
      <c r="AZ249" s="4">
        <f t="shared" si="117"/>
        <v>0</v>
      </c>
      <c r="BF249" s="4">
        <f t="shared" si="118"/>
        <v>0</v>
      </c>
      <c r="BH249" s="34">
        <f t="shared" si="119"/>
        <v>0</v>
      </c>
      <c r="BI249" s="34">
        <f t="shared" si="119"/>
        <v>0</v>
      </c>
      <c r="BJ249" s="4">
        <f t="shared" si="120"/>
        <v>0</v>
      </c>
      <c r="BK249" s="4">
        <f t="shared" si="121"/>
        <v>0</v>
      </c>
      <c r="BP249" s="34">
        <f t="shared" si="107"/>
        <v>0</v>
      </c>
      <c r="BQ249" s="34">
        <f t="shared" si="107"/>
        <v>0</v>
      </c>
      <c r="BR249" s="4">
        <f t="shared" si="108"/>
        <v>0</v>
      </c>
      <c r="BS249" s="4">
        <f t="shared" si="109"/>
        <v>0</v>
      </c>
      <c r="BX249" s="34">
        <f t="shared" si="110"/>
        <v>0</v>
      </c>
      <c r="BY249" s="34">
        <f t="shared" si="110"/>
        <v>0</v>
      </c>
      <c r="BZ249" s="4">
        <f t="shared" si="111"/>
        <v>0</v>
      </c>
      <c r="CA249" s="4">
        <f t="shared" si="112"/>
        <v>0</v>
      </c>
      <c r="CF249" s="34">
        <f t="shared" si="113"/>
        <v>0</v>
      </c>
      <c r="CG249" s="34">
        <f t="shared" si="113"/>
        <v>0</v>
      </c>
      <c r="CH249" s="4">
        <f t="shared" si="114"/>
        <v>0</v>
      </c>
      <c r="CI249" s="4">
        <f t="shared" si="115"/>
        <v>0</v>
      </c>
      <c r="CN249" s="4">
        <f t="shared" si="124"/>
        <v>0</v>
      </c>
      <c r="CO249" s="8">
        <f t="shared" si="123"/>
        <v>0</v>
      </c>
    </row>
    <row r="250" spans="1:93" x14ac:dyDescent="0.3">
      <c r="A250" s="3">
        <f t="shared" si="126"/>
        <v>0</v>
      </c>
      <c r="B250" s="4">
        <f t="shared" si="126"/>
        <v>0</v>
      </c>
      <c r="C250" s="4">
        <f t="shared" si="126"/>
        <v>0</v>
      </c>
      <c r="D250" s="4">
        <f t="shared" si="126"/>
        <v>0</v>
      </c>
      <c r="E250" s="4">
        <f t="shared" si="126"/>
        <v>0</v>
      </c>
      <c r="F250" s="5">
        <f t="shared" si="126"/>
        <v>0</v>
      </c>
      <c r="G250" s="5">
        <f t="shared" si="126"/>
        <v>0</v>
      </c>
      <c r="H250" s="128">
        <f>'Enh Grant Original Request'!H239</f>
        <v>0</v>
      </c>
      <c r="I250" s="128">
        <f>'Enh Grant Original Request'!I239</f>
        <v>0</v>
      </c>
      <c r="J250" s="128">
        <f>'Enh Grant Original Request'!J239</f>
        <v>0</v>
      </c>
      <c r="K250" s="128">
        <f>'Enh Grant Original Request'!K239</f>
        <v>0</v>
      </c>
      <c r="L250" s="128">
        <f>'Enh Grant Original Request'!L239</f>
        <v>0</v>
      </c>
      <c r="M250" s="128">
        <f>'Enh Grant Original Request'!M239</f>
        <v>0</v>
      </c>
      <c r="N250" s="128">
        <f>'Enh Grant Original Request'!N239</f>
        <v>0</v>
      </c>
      <c r="O250" s="128">
        <f>'Enh Grant Original Request'!O239</f>
        <v>0</v>
      </c>
      <c r="P250" s="128">
        <f>'Enh Grant Original Request'!P239</f>
        <v>0</v>
      </c>
      <c r="Q250" s="34">
        <f>'Enh Grant Original Request'!Q239</f>
        <v>0</v>
      </c>
      <c r="R250" s="34">
        <f>'Enh Grant Original Request'!R239</f>
        <v>0</v>
      </c>
      <c r="S250" s="40">
        <f t="shared" si="99"/>
        <v>0</v>
      </c>
      <c r="T250" s="40">
        <f t="shared" si="100"/>
        <v>0</v>
      </c>
      <c r="U250" s="40"/>
      <c r="V250" s="32"/>
      <c r="W250" s="39"/>
      <c r="X250" s="40">
        <f t="shared" si="127"/>
        <v>0</v>
      </c>
      <c r="Y250" s="8">
        <f t="shared" si="101"/>
        <v>0</v>
      </c>
      <c r="Z250" s="8"/>
      <c r="AA250" s="44"/>
      <c r="AB250" s="56">
        <f t="shared" si="103"/>
        <v>0</v>
      </c>
      <c r="AC250" s="39">
        <f t="shared" si="103"/>
        <v>0</v>
      </c>
      <c r="AD250" s="40">
        <f t="shared" si="104"/>
        <v>0</v>
      </c>
      <c r="AE250" s="8">
        <f t="shared" si="105"/>
        <v>0</v>
      </c>
      <c r="AF250" s="8">
        <f t="shared" si="116"/>
        <v>0</v>
      </c>
      <c r="AG250" s="8"/>
      <c r="AH250" s="2"/>
      <c r="AI250" s="2"/>
      <c r="AJ250" s="52"/>
      <c r="AK250" s="53"/>
      <c r="AN250" s="56">
        <f t="shared" si="122"/>
        <v>0</v>
      </c>
      <c r="AP250" s="81"/>
      <c r="AQ250" s="33"/>
      <c r="AS250" s="119"/>
      <c r="AT250" s="123">
        <f t="shared" si="106"/>
        <v>0</v>
      </c>
      <c r="AU250" s="34"/>
      <c r="AZ250" s="4">
        <f t="shared" si="117"/>
        <v>0</v>
      </c>
      <c r="BF250" s="4">
        <f t="shared" si="118"/>
        <v>0</v>
      </c>
      <c r="BH250" s="34">
        <f t="shared" si="119"/>
        <v>0</v>
      </c>
      <c r="BI250" s="34">
        <f t="shared" si="119"/>
        <v>0</v>
      </c>
      <c r="BJ250" s="4">
        <f t="shared" si="120"/>
        <v>0</v>
      </c>
      <c r="BK250" s="4">
        <f t="shared" si="121"/>
        <v>0</v>
      </c>
      <c r="BP250" s="34">
        <f t="shared" si="107"/>
        <v>0</v>
      </c>
      <c r="BQ250" s="34">
        <f t="shared" si="107"/>
        <v>0</v>
      </c>
      <c r="BR250" s="4">
        <f t="shared" si="108"/>
        <v>0</v>
      </c>
      <c r="BS250" s="4">
        <f t="shared" si="109"/>
        <v>0</v>
      </c>
      <c r="BX250" s="34">
        <f t="shared" si="110"/>
        <v>0</v>
      </c>
      <c r="BY250" s="34">
        <f t="shared" si="110"/>
        <v>0</v>
      </c>
      <c r="BZ250" s="4">
        <f t="shared" si="111"/>
        <v>0</v>
      </c>
      <c r="CA250" s="4">
        <f t="shared" si="112"/>
        <v>0</v>
      </c>
      <c r="CF250" s="34">
        <f t="shared" si="113"/>
        <v>0</v>
      </c>
      <c r="CG250" s="34">
        <f t="shared" si="113"/>
        <v>0</v>
      </c>
      <c r="CH250" s="4">
        <f t="shared" si="114"/>
        <v>0</v>
      </c>
      <c r="CI250" s="4">
        <f t="shared" si="115"/>
        <v>0</v>
      </c>
      <c r="CN250" s="4">
        <f t="shared" si="124"/>
        <v>0</v>
      </c>
      <c r="CO250" s="8">
        <f t="shared" si="123"/>
        <v>0</v>
      </c>
    </row>
    <row r="251" spans="1:93" x14ac:dyDescent="0.3">
      <c r="A251" s="3">
        <f t="shared" si="126"/>
        <v>0</v>
      </c>
      <c r="B251" s="4">
        <f t="shared" si="126"/>
        <v>0</v>
      </c>
      <c r="C251" s="4">
        <f t="shared" si="126"/>
        <v>0</v>
      </c>
      <c r="D251" s="4">
        <f t="shared" si="126"/>
        <v>0</v>
      </c>
      <c r="E251" s="4">
        <f t="shared" si="126"/>
        <v>0</v>
      </c>
      <c r="F251" s="5">
        <f t="shared" si="126"/>
        <v>0</v>
      </c>
      <c r="G251" s="5">
        <f t="shared" si="126"/>
        <v>0</v>
      </c>
      <c r="H251" s="128">
        <f>'Enh Grant Original Request'!H240</f>
        <v>0</v>
      </c>
      <c r="I251" s="128">
        <f>'Enh Grant Original Request'!I240</f>
        <v>0</v>
      </c>
      <c r="J251" s="128">
        <f>'Enh Grant Original Request'!J240</f>
        <v>0</v>
      </c>
      <c r="K251" s="128">
        <f>'Enh Grant Original Request'!K240</f>
        <v>0</v>
      </c>
      <c r="L251" s="128">
        <f>'Enh Grant Original Request'!L240</f>
        <v>0</v>
      </c>
      <c r="M251" s="128">
        <f>'Enh Grant Original Request'!M240</f>
        <v>0</v>
      </c>
      <c r="N251" s="128">
        <f>'Enh Grant Original Request'!N240</f>
        <v>0</v>
      </c>
      <c r="O251" s="128">
        <f>'Enh Grant Original Request'!O240</f>
        <v>0</v>
      </c>
      <c r="P251" s="128">
        <f>'Enh Grant Original Request'!P240</f>
        <v>0</v>
      </c>
      <c r="Q251" s="34">
        <f>'Enh Grant Original Request'!Q240</f>
        <v>0</v>
      </c>
      <c r="R251" s="34">
        <f>'Enh Grant Original Request'!R240</f>
        <v>0</v>
      </c>
      <c r="S251" s="40">
        <f t="shared" si="99"/>
        <v>0</v>
      </c>
      <c r="T251" s="40">
        <f t="shared" si="100"/>
        <v>0</v>
      </c>
      <c r="U251" s="40"/>
      <c r="V251" s="32"/>
      <c r="W251" s="39"/>
      <c r="X251" s="40">
        <f t="shared" si="127"/>
        <v>0</v>
      </c>
      <c r="Y251" s="8">
        <f t="shared" si="101"/>
        <v>0</v>
      </c>
      <c r="Z251" s="8"/>
      <c r="AA251" s="44"/>
      <c r="AB251" s="56">
        <f t="shared" si="103"/>
        <v>0</v>
      </c>
      <c r="AC251" s="39">
        <f t="shared" si="103"/>
        <v>0</v>
      </c>
      <c r="AD251" s="40">
        <f t="shared" si="104"/>
        <v>0</v>
      </c>
      <c r="AE251" s="8">
        <f t="shared" si="105"/>
        <v>0</v>
      </c>
      <c r="AF251" s="8">
        <f t="shared" si="116"/>
        <v>0</v>
      </c>
      <c r="AG251" s="8"/>
      <c r="AH251" s="2"/>
      <c r="AI251" s="2"/>
      <c r="AJ251" s="52"/>
      <c r="AK251" s="53"/>
      <c r="AN251" s="56">
        <f t="shared" si="122"/>
        <v>0</v>
      </c>
      <c r="AP251" s="81"/>
      <c r="AQ251" s="33"/>
      <c r="AS251" s="119"/>
      <c r="AT251" s="123">
        <f t="shared" si="106"/>
        <v>0</v>
      </c>
      <c r="AU251" s="34"/>
      <c r="AZ251" s="4">
        <f t="shared" si="117"/>
        <v>0</v>
      </c>
      <c r="BF251" s="4">
        <f t="shared" si="118"/>
        <v>0</v>
      </c>
      <c r="BH251" s="34">
        <f t="shared" si="119"/>
        <v>0</v>
      </c>
      <c r="BI251" s="34">
        <f t="shared" si="119"/>
        <v>0</v>
      </c>
      <c r="BJ251" s="4">
        <f t="shared" si="120"/>
        <v>0</v>
      </c>
      <c r="BK251" s="4">
        <f t="shared" si="121"/>
        <v>0</v>
      </c>
      <c r="BP251" s="34">
        <f t="shared" si="107"/>
        <v>0</v>
      </c>
      <c r="BQ251" s="34">
        <f t="shared" si="107"/>
        <v>0</v>
      </c>
      <c r="BR251" s="4">
        <f t="shared" si="108"/>
        <v>0</v>
      </c>
      <c r="BS251" s="4">
        <f t="shared" si="109"/>
        <v>0</v>
      </c>
      <c r="BX251" s="34">
        <f t="shared" si="110"/>
        <v>0</v>
      </c>
      <c r="BY251" s="34">
        <f t="shared" si="110"/>
        <v>0</v>
      </c>
      <c r="BZ251" s="4">
        <f t="shared" si="111"/>
        <v>0</v>
      </c>
      <c r="CA251" s="4">
        <f t="shared" si="112"/>
        <v>0</v>
      </c>
      <c r="CF251" s="34">
        <f t="shared" si="113"/>
        <v>0</v>
      </c>
      <c r="CG251" s="34">
        <f t="shared" si="113"/>
        <v>0</v>
      </c>
      <c r="CH251" s="4">
        <f t="shared" si="114"/>
        <v>0</v>
      </c>
      <c r="CI251" s="4">
        <f t="shared" si="115"/>
        <v>0</v>
      </c>
      <c r="CN251" s="4">
        <f t="shared" si="124"/>
        <v>0</v>
      </c>
      <c r="CO251" s="8">
        <f t="shared" si="123"/>
        <v>0</v>
      </c>
    </row>
    <row r="252" spans="1:93" x14ac:dyDescent="0.3">
      <c r="A252" s="3">
        <f t="shared" si="126"/>
        <v>0</v>
      </c>
      <c r="B252" s="4">
        <f t="shared" si="126"/>
        <v>0</v>
      </c>
      <c r="C252" s="4">
        <f t="shared" si="126"/>
        <v>0</v>
      </c>
      <c r="D252" s="4">
        <f t="shared" si="126"/>
        <v>0</v>
      </c>
      <c r="E252" s="4">
        <f t="shared" si="126"/>
        <v>0</v>
      </c>
      <c r="F252" s="5">
        <f t="shared" si="126"/>
        <v>0</v>
      </c>
      <c r="G252" s="5">
        <f t="shared" si="126"/>
        <v>0</v>
      </c>
      <c r="H252" s="128">
        <f>'Enh Grant Original Request'!H241</f>
        <v>0</v>
      </c>
      <c r="I252" s="128">
        <f>'Enh Grant Original Request'!I241</f>
        <v>0</v>
      </c>
      <c r="J252" s="128">
        <f>'Enh Grant Original Request'!J241</f>
        <v>0</v>
      </c>
      <c r="K252" s="128">
        <f>'Enh Grant Original Request'!K241</f>
        <v>0</v>
      </c>
      <c r="L252" s="128">
        <f>'Enh Grant Original Request'!L241</f>
        <v>0</v>
      </c>
      <c r="M252" s="128">
        <f>'Enh Grant Original Request'!M241</f>
        <v>0</v>
      </c>
      <c r="N252" s="128">
        <f>'Enh Grant Original Request'!N241</f>
        <v>0</v>
      </c>
      <c r="O252" s="128">
        <f>'Enh Grant Original Request'!O241</f>
        <v>0</v>
      </c>
      <c r="P252" s="128">
        <f>'Enh Grant Original Request'!P241</f>
        <v>0</v>
      </c>
      <c r="Q252" s="34">
        <f>'Enh Grant Original Request'!Q241</f>
        <v>0</v>
      </c>
      <c r="R252" s="34">
        <f>'Enh Grant Original Request'!R241</f>
        <v>0</v>
      </c>
      <c r="S252" s="40">
        <f t="shared" si="99"/>
        <v>0</v>
      </c>
      <c r="T252" s="40">
        <f t="shared" si="100"/>
        <v>0</v>
      </c>
      <c r="U252" s="40"/>
      <c r="V252" s="32"/>
      <c r="W252" s="39"/>
      <c r="X252" s="40">
        <f t="shared" si="127"/>
        <v>0</v>
      </c>
      <c r="Y252" s="8">
        <f t="shared" si="101"/>
        <v>0</v>
      </c>
      <c r="Z252" s="8"/>
      <c r="AA252" s="44"/>
      <c r="AB252" s="56">
        <f t="shared" si="103"/>
        <v>0</v>
      </c>
      <c r="AC252" s="39">
        <f t="shared" si="103"/>
        <v>0</v>
      </c>
      <c r="AD252" s="40">
        <f t="shared" si="104"/>
        <v>0</v>
      </c>
      <c r="AE252" s="8">
        <f t="shared" si="105"/>
        <v>0</v>
      </c>
      <c r="AF252" s="8">
        <f t="shared" si="116"/>
        <v>0</v>
      </c>
      <c r="AG252" s="8"/>
      <c r="AH252" s="2"/>
      <c r="AI252" s="2"/>
      <c r="AJ252" s="52"/>
      <c r="AK252" s="53"/>
      <c r="AN252" s="56">
        <f t="shared" si="122"/>
        <v>0</v>
      </c>
      <c r="AP252" s="81"/>
      <c r="AQ252" s="33"/>
      <c r="AS252" s="119"/>
      <c r="AT252" s="123">
        <f t="shared" si="106"/>
        <v>0</v>
      </c>
      <c r="AU252" s="34"/>
      <c r="AZ252" s="4">
        <f t="shared" si="117"/>
        <v>0</v>
      </c>
      <c r="BF252" s="4">
        <f t="shared" si="118"/>
        <v>0</v>
      </c>
      <c r="BH252" s="34">
        <f t="shared" si="119"/>
        <v>0</v>
      </c>
      <c r="BI252" s="34">
        <f t="shared" si="119"/>
        <v>0</v>
      </c>
      <c r="BJ252" s="4">
        <f t="shared" si="120"/>
        <v>0</v>
      </c>
      <c r="BK252" s="4">
        <f t="shared" si="121"/>
        <v>0</v>
      </c>
      <c r="BP252" s="34">
        <f t="shared" si="107"/>
        <v>0</v>
      </c>
      <c r="BQ252" s="34">
        <f t="shared" si="107"/>
        <v>0</v>
      </c>
      <c r="BR252" s="4">
        <f t="shared" si="108"/>
        <v>0</v>
      </c>
      <c r="BS252" s="4">
        <f t="shared" si="109"/>
        <v>0</v>
      </c>
      <c r="BX252" s="34">
        <f t="shared" si="110"/>
        <v>0</v>
      </c>
      <c r="BY252" s="34">
        <f t="shared" si="110"/>
        <v>0</v>
      </c>
      <c r="BZ252" s="4">
        <f t="shared" si="111"/>
        <v>0</v>
      </c>
      <c r="CA252" s="4">
        <f t="shared" si="112"/>
        <v>0</v>
      </c>
      <c r="CF252" s="34">
        <f t="shared" si="113"/>
        <v>0</v>
      </c>
      <c r="CG252" s="34">
        <f t="shared" si="113"/>
        <v>0</v>
      </c>
      <c r="CH252" s="4">
        <f t="shared" si="114"/>
        <v>0</v>
      </c>
      <c r="CI252" s="4">
        <f t="shared" si="115"/>
        <v>0</v>
      </c>
      <c r="CN252" s="4">
        <f t="shared" si="124"/>
        <v>0</v>
      </c>
      <c r="CO252" s="8">
        <f t="shared" si="123"/>
        <v>0</v>
      </c>
    </row>
    <row r="253" spans="1:93" x14ac:dyDescent="0.3">
      <c r="A253" s="3">
        <f t="shared" si="126"/>
        <v>0</v>
      </c>
      <c r="B253" s="4">
        <f t="shared" si="126"/>
        <v>0</v>
      </c>
      <c r="C253" s="4">
        <f t="shared" si="126"/>
        <v>0</v>
      </c>
      <c r="D253" s="4">
        <f t="shared" si="126"/>
        <v>0</v>
      </c>
      <c r="E253" s="4">
        <f t="shared" si="126"/>
        <v>0</v>
      </c>
      <c r="F253" s="5">
        <f t="shared" si="126"/>
        <v>0</v>
      </c>
      <c r="G253" s="5">
        <f t="shared" si="126"/>
        <v>0</v>
      </c>
      <c r="H253" s="128">
        <f>'Enh Grant Original Request'!H242</f>
        <v>0</v>
      </c>
      <c r="I253" s="128">
        <f>'Enh Grant Original Request'!I242</f>
        <v>0</v>
      </c>
      <c r="J253" s="128">
        <f>'Enh Grant Original Request'!J242</f>
        <v>0</v>
      </c>
      <c r="K253" s="128">
        <f>'Enh Grant Original Request'!K242</f>
        <v>0</v>
      </c>
      <c r="L253" s="128">
        <f>'Enh Grant Original Request'!L242</f>
        <v>0</v>
      </c>
      <c r="M253" s="128">
        <f>'Enh Grant Original Request'!M242</f>
        <v>0</v>
      </c>
      <c r="N253" s="128">
        <f>'Enh Grant Original Request'!N242</f>
        <v>0</v>
      </c>
      <c r="O253" s="128">
        <f>'Enh Grant Original Request'!O242</f>
        <v>0</v>
      </c>
      <c r="P253" s="128">
        <f>'Enh Grant Original Request'!P242</f>
        <v>0</v>
      </c>
      <c r="Q253" s="34">
        <f>'Enh Grant Original Request'!Q242</f>
        <v>0</v>
      </c>
      <c r="R253" s="34">
        <f>'Enh Grant Original Request'!R242</f>
        <v>0</v>
      </c>
      <c r="S253" s="40">
        <f t="shared" si="99"/>
        <v>0</v>
      </c>
      <c r="T253" s="40">
        <f t="shared" si="100"/>
        <v>0</v>
      </c>
      <c r="U253" s="40"/>
      <c r="V253" s="32"/>
      <c r="W253" s="39"/>
      <c r="X253" s="40">
        <f t="shared" si="127"/>
        <v>0</v>
      </c>
      <c r="Y253" s="8">
        <f t="shared" si="101"/>
        <v>0</v>
      </c>
      <c r="Z253" s="8"/>
      <c r="AA253" s="44"/>
      <c r="AB253" s="56">
        <f t="shared" si="103"/>
        <v>0</v>
      </c>
      <c r="AC253" s="39">
        <f t="shared" si="103"/>
        <v>0</v>
      </c>
      <c r="AD253" s="40">
        <f t="shared" si="104"/>
        <v>0</v>
      </c>
      <c r="AE253" s="8">
        <f t="shared" si="105"/>
        <v>0</v>
      </c>
      <c r="AF253" s="8">
        <f t="shared" si="116"/>
        <v>0</v>
      </c>
      <c r="AG253" s="8"/>
      <c r="AH253" s="2"/>
      <c r="AI253" s="2"/>
      <c r="AJ253" s="52"/>
      <c r="AK253" s="53"/>
      <c r="AN253" s="56">
        <f t="shared" si="122"/>
        <v>0</v>
      </c>
      <c r="AP253" s="81"/>
      <c r="AQ253" s="33"/>
      <c r="AS253" s="119"/>
      <c r="AT253" s="123">
        <f t="shared" si="106"/>
        <v>0</v>
      </c>
      <c r="AU253" s="34"/>
      <c r="AZ253" s="4">
        <f t="shared" si="117"/>
        <v>0</v>
      </c>
      <c r="BF253" s="4">
        <f t="shared" si="118"/>
        <v>0</v>
      </c>
      <c r="BH253" s="34">
        <f t="shared" si="119"/>
        <v>0</v>
      </c>
      <c r="BI253" s="34">
        <f t="shared" si="119"/>
        <v>0</v>
      </c>
      <c r="BJ253" s="4">
        <f t="shared" si="120"/>
        <v>0</v>
      </c>
      <c r="BK253" s="4">
        <f t="shared" si="121"/>
        <v>0</v>
      </c>
      <c r="BP253" s="34">
        <f t="shared" si="107"/>
        <v>0</v>
      </c>
      <c r="BQ253" s="34">
        <f t="shared" si="107"/>
        <v>0</v>
      </c>
      <c r="BR253" s="4">
        <f t="shared" si="108"/>
        <v>0</v>
      </c>
      <c r="BS253" s="4">
        <f t="shared" si="109"/>
        <v>0</v>
      </c>
      <c r="BX253" s="34">
        <f t="shared" si="110"/>
        <v>0</v>
      </c>
      <c r="BY253" s="34">
        <f t="shared" si="110"/>
        <v>0</v>
      </c>
      <c r="BZ253" s="4">
        <f t="shared" si="111"/>
        <v>0</v>
      </c>
      <c r="CA253" s="4">
        <f t="shared" si="112"/>
        <v>0</v>
      </c>
      <c r="CF253" s="34">
        <f t="shared" si="113"/>
        <v>0</v>
      </c>
      <c r="CG253" s="34">
        <f t="shared" si="113"/>
        <v>0</v>
      </c>
      <c r="CH253" s="4">
        <f t="shared" si="114"/>
        <v>0</v>
      </c>
      <c r="CI253" s="4">
        <f t="shared" si="115"/>
        <v>0</v>
      </c>
      <c r="CN253" s="4">
        <f t="shared" si="124"/>
        <v>0</v>
      </c>
      <c r="CO253" s="8">
        <f t="shared" si="123"/>
        <v>0</v>
      </c>
    </row>
    <row r="254" spans="1:93" x14ac:dyDescent="0.3">
      <c r="A254" s="3">
        <f t="shared" ref="A254:G269" si="128">A253</f>
        <v>0</v>
      </c>
      <c r="B254" s="4">
        <f t="shared" si="128"/>
        <v>0</v>
      </c>
      <c r="C254" s="4">
        <f t="shared" si="128"/>
        <v>0</v>
      </c>
      <c r="D254" s="4">
        <f t="shared" si="128"/>
        <v>0</v>
      </c>
      <c r="E254" s="4">
        <f t="shared" si="128"/>
        <v>0</v>
      </c>
      <c r="F254" s="5">
        <f t="shared" si="128"/>
        <v>0</v>
      </c>
      <c r="G254" s="5">
        <f t="shared" si="128"/>
        <v>0</v>
      </c>
      <c r="H254" s="128">
        <f>'Enh Grant Original Request'!H243</f>
        <v>0</v>
      </c>
      <c r="I254" s="128">
        <f>'Enh Grant Original Request'!I243</f>
        <v>0</v>
      </c>
      <c r="J254" s="128">
        <f>'Enh Grant Original Request'!J243</f>
        <v>0</v>
      </c>
      <c r="K254" s="128">
        <f>'Enh Grant Original Request'!K243</f>
        <v>0</v>
      </c>
      <c r="L254" s="128">
        <f>'Enh Grant Original Request'!L243</f>
        <v>0</v>
      </c>
      <c r="M254" s="128">
        <f>'Enh Grant Original Request'!M243</f>
        <v>0</v>
      </c>
      <c r="N254" s="128">
        <f>'Enh Grant Original Request'!N243</f>
        <v>0</v>
      </c>
      <c r="O254" s="128">
        <f>'Enh Grant Original Request'!O243</f>
        <v>0</v>
      </c>
      <c r="P254" s="128">
        <f>'Enh Grant Original Request'!P243</f>
        <v>0</v>
      </c>
      <c r="Q254" s="34">
        <f>'Enh Grant Original Request'!Q243</f>
        <v>0</v>
      </c>
      <c r="R254" s="34">
        <f>'Enh Grant Original Request'!R243</f>
        <v>0</v>
      </c>
      <c r="S254" s="40">
        <f t="shared" si="99"/>
        <v>0</v>
      </c>
      <c r="T254" s="40">
        <f t="shared" si="100"/>
        <v>0</v>
      </c>
      <c r="U254" s="40"/>
      <c r="V254" s="32"/>
      <c r="W254" s="39"/>
      <c r="X254" s="40">
        <f t="shared" si="127"/>
        <v>0</v>
      </c>
      <c r="Y254" s="8">
        <f t="shared" si="101"/>
        <v>0</v>
      </c>
      <c r="Z254" s="8"/>
      <c r="AA254" s="44"/>
      <c r="AB254" s="56">
        <f t="shared" si="103"/>
        <v>0</v>
      </c>
      <c r="AC254" s="39">
        <f t="shared" si="103"/>
        <v>0</v>
      </c>
      <c r="AD254" s="40">
        <f t="shared" si="104"/>
        <v>0</v>
      </c>
      <c r="AE254" s="8">
        <f t="shared" si="105"/>
        <v>0</v>
      </c>
      <c r="AF254" s="8">
        <f t="shared" si="116"/>
        <v>0</v>
      </c>
      <c r="AG254" s="8"/>
      <c r="AH254" s="2"/>
      <c r="AI254" s="2"/>
      <c r="AJ254" s="52"/>
      <c r="AK254" s="53"/>
      <c r="AN254" s="56">
        <f t="shared" si="122"/>
        <v>0</v>
      </c>
      <c r="AP254" s="81"/>
      <c r="AQ254" s="33"/>
      <c r="AS254" s="119"/>
      <c r="AT254" s="123">
        <f t="shared" si="106"/>
        <v>0</v>
      </c>
      <c r="AU254" s="34"/>
      <c r="AZ254" s="4">
        <f t="shared" si="117"/>
        <v>0</v>
      </c>
      <c r="BF254" s="4">
        <f t="shared" si="118"/>
        <v>0</v>
      </c>
      <c r="BH254" s="34">
        <f t="shared" si="119"/>
        <v>0</v>
      </c>
      <c r="BI254" s="34">
        <f t="shared" si="119"/>
        <v>0</v>
      </c>
      <c r="BJ254" s="4">
        <f t="shared" si="120"/>
        <v>0</v>
      </c>
      <c r="BK254" s="4">
        <f t="shared" si="121"/>
        <v>0</v>
      </c>
      <c r="BP254" s="34">
        <f t="shared" si="107"/>
        <v>0</v>
      </c>
      <c r="BQ254" s="34">
        <f t="shared" si="107"/>
        <v>0</v>
      </c>
      <c r="BR254" s="4">
        <f t="shared" si="108"/>
        <v>0</v>
      </c>
      <c r="BS254" s="4">
        <f t="shared" si="109"/>
        <v>0</v>
      </c>
      <c r="BX254" s="34">
        <f t="shared" si="110"/>
        <v>0</v>
      </c>
      <c r="BY254" s="34">
        <f t="shared" si="110"/>
        <v>0</v>
      </c>
      <c r="BZ254" s="4">
        <f t="shared" si="111"/>
        <v>0</v>
      </c>
      <c r="CA254" s="4">
        <f t="shared" si="112"/>
        <v>0</v>
      </c>
      <c r="CF254" s="34">
        <f t="shared" si="113"/>
        <v>0</v>
      </c>
      <c r="CG254" s="34">
        <f t="shared" si="113"/>
        <v>0</v>
      </c>
      <c r="CH254" s="4">
        <f t="shared" si="114"/>
        <v>0</v>
      </c>
      <c r="CI254" s="4">
        <f t="shared" si="115"/>
        <v>0</v>
      </c>
      <c r="CN254" s="4">
        <f t="shared" si="124"/>
        <v>0</v>
      </c>
      <c r="CO254" s="8">
        <f t="shared" si="123"/>
        <v>0</v>
      </c>
    </row>
    <row r="255" spans="1:93" x14ac:dyDescent="0.3">
      <c r="A255" s="3">
        <f t="shared" si="128"/>
        <v>0</v>
      </c>
      <c r="B255" s="4">
        <f t="shared" si="128"/>
        <v>0</v>
      </c>
      <c r="C255" s="4">
        <f t="shared" si="128"/>
        <v>0</v>
      </c>
      <c r="D255" s="4">
        <f t="shared" si="128"/>
        <v>0</v>
      </c>
      <c r="E255" s="4">
        <f t="shared" si="128"/>
        <v>0</v>
      </c>
      <c r="F255" s="5">
        <f t="shared" si="128"/>
        <v>0</v>
      </c>
      <c r="G255" s="5">
        <f t="shared" si="128"/>
        <v>0</v>
      </c>
      <c r="H255" s="128">
        <f>'Enh Grant Original Request'!H244</f>
        <v>0</v>
      </c>
      <c r="I255" s="128">
        <f>'Enh Grant Original Request'!I244</f>
        <v>0</v>
      </c>
      <c r="J255" s="128">
        <f>'Enh Grant Original Request'!J244</f>
        <v>0</v>
      </c>
      <c r="K255" s="128">
        <f>'Enh Grant Original Request'!K244</f>
        <v>0</v>
      </c>
      <c r="L255" s="128">
        <f>'Enh Grant Original Request'!L244</f>
        <v>0</v>
      </c>
      <c r="M255" s="128">
        <f>'Enh Grant Original Request'!M244</f>
        <v>0</v>
      </c>
      <c r="N255" s="128">
        <f>'Enh Grant Original Request'!N244</f>
        <v>0</v>
      </c>
      <c r="O255" s="128">
        <f>'Enh Grant Original Request'!O244</f>
        <v>0</v>
      </c>
      <c r="P255" s="128">
        <f>'Enh Grant Original Request'!P244</f>
        <v>0</v>
      </c>
      <c r="Q255" s="34">
        <f>'Enh Grant Original Request'!Q244</f>
        <v>0</v>
      </c>
      <c r="R255" s="34">
        <f>'Enh Grant Original Request'!R244</f>
        <v>0</v>
      </c>
      <c r="S255" s="40">
        <f t="shared" ref="S255:S318" si="129">SUM(R255)*Q255</f>
        <v>0</v>
      </c>
      <c r="T255" s="40">
        <f t="shared" si="100"/>
        <v>0</v>
      </c>
      <c r="U255" s="40"/>
      <c r="V255" s="32"/>
      <c r="W255" s="39"/>
      <c r="X255" s="40">
        <f t="shared" si="127"/>
        <v>0</v>
      </c>
      <c r="Y255" s="8">
        <f t="shared" si="101"/>
        <v>0</v>
      </c>
      <c r="Z255" s="8"/>
      <c r="AA255" s="44"/>
      <c r="AB255" s="56">
        <f t="shared" si="103"/>
        <v>0</v>
      </c>
      <c r="AC255" s="39">
        <f t="shared" si="103"/>
        <v>0</v>
      </c>
      <c r="AD255" s="40">
        <f t="shared" si="104"/>
        <v>0</v>
      </c>
      <c r="AE255" s="8">
        <f t="shared" si="105"/>
        <v>0</v>
      </c>
      <c r="AF255" s="8">
        <f t="shared" si="116"/>
        <v>0</v>
      </c>
      <c r="AG255" s="8"/>
      <c r="AH255" s="2"/>
      <c r="AI255" s="2"/>
      <c r="AJ255" s="52"/>
      <c r="AK255" s="53"/>
      <c r="AN255" s="56">
        <f t="shared" si="122"/>
        <v>0</v>
      </c>
      <c r="AP255" s="81"/>
      <c r="AQ255" s="33"/>
      <c r="AS255" s="119"/>
      <c r="AT255" s="123">
        <f t="shared" si="106"/>
        <v>0</v>
      </c>
      <c r="AU255" s="34"/>
      <c r="AZ255" s="4">
        <f t="shared" si="117"/>
        <v>0</v>
      </c>
      <c r="BF255" s="4">
        <f t="shared" si="118"/>
        <v>0</v>
      </c>
      <c r="BH255" s="34">
        <f t="shared" si="119"/>
        <v>0</v>
      </c>
      <c r="BI255" s="34">
        <f t="shared" si="119"/>
        <v>0</v>
      </c>
      <c r="BJ255" s="4">
        <f t="shared" si="120"/>
        <v>0</v>
      </c>
      <c r="BK255" s="4">
        <f t="shared" si="121"/>
        <v>0</v>
      </c>
      <c r="BP255" s="34">
        <f t="shared" si="107"/>
        <v>0</v>
      </c>
      <c r="BQ255" s="34">
        <f t="shared" si="107"/>
        <v>0</v>
      </c>
      <c r="BR255" s="4">
        <f t="shared" si="108"/>
        <v>0</v>
      </c>
      <c r="BS255" s="4">
        <f t="shared" si="109"/>
        <v>0</v>
      </c>
      <c r="BX255" s="34">
        <f t="shared" si="110"/>
        <v>0</v>
      </c>
      <c r="BY255" s="34">
        <f t="shared" si="110"/>
        <v>0</v>
      </c>
      <c r="BZ255" s="4">
        <f t="shared" si="111"/>
        <v>0</v>
      </c>
      <c r="CA255" s="4">
        <f t="shared" si="112"/>
        <v>0</v>
      </c>
      <c r="CF255" s="34">
        <f t="shared" si="113"/>
        <v>0</v>
      </c>
      <c r="CG255" s="34">
        <f t="shared" si="113"/>
        <v>0</v>
      </c>
      <c r="CH255" s="4">
        <f t="shared" si="114"/>
        <v>0</v>
      </c>
      <c r="CI255" s="4">
        <f t="shared" si="115"/>
        <v>0</v>
      </c>
      <c r="CN255" s="4">
        <f t="shared" si="124"/>
        <v>0</v>
      </c>
      <c r="CO255" s="8">
        <f t="shared" si="123"/>
        <v>0</v>
      </c>
    </row>
    <row r="256" spans="1:93" x14ac:dyDescent="0.3">
      <c r="A256" s="3">
        <f t="shared" si="128"/>
        <v>0</v>
      </c>
      <c r="B256" s="4">
        <f t="shared" si="128"/>
        <v>0</v>
      </c>
      <c r="C256" s="4">
        <f t="shared" si="128"/>
        <v>0</v>
      </c>
      <c r="D256" s="4">
        <f t="shared" si="128"/>
        <v>0</v>
      </c>
      <c r="E256" s="4">
        <f t="shared" si="128"/>
        <v>0</v>
      </c>
      <c r="F256" s="5">
        <f t="shared" si="128"/>
        <v>0</v>
      </c>
      <c r="G256" s="5">
        <f t="shared" si="128"/>
        <v>0</v>
      </c>
      <c r="H256" s="128">
        <f>'Enh Grant Original Request'!H245</f>
        <v>0</v>
      </c>
      <c r="I256" s="128">
        <f>'Enh Grant Original Request'!I245</f>
        <v>0</v>
      </c>
      <c r="J256" s="128">
        <f>'Enh Grant Original Request'!J245</f>
        <v>0</v>
      </c>
      <c r="K256" s="128">
        <f>'Enh Grant Original Request'!K245</f>
        <v>0</v>
      </c>
      <c r="L256" s="128">
        <f>'Enh Grant Original Request'!L245</f>
        <v>0</v>
      </c>
      <c r="M256" s="128">
        <f>'Enh Grant Original Request'!M245</f>
        <v>0</v>
      </c>
      <c r="N256" s="128">
        <f>'Enh Grant Original Request'!N245</f>
        <v>0</v>
      </c>
      <c r="O256" s="128">
        <f>'Enh Grant Original Request'!O245</f>
        <v>0</v>
      </c>
      <c r="P256" s="128">
        <f>'Enh Grant Original Request'!P245</f>
        <v>0</v>
      </c>
      <c r="Q256" s="34">
        <f>'Enh Grant Original Request'!Q245</f>
        <v>0</v>
      </c>
      <c r="R256" s="34">
        <f>'Enh Grant Original Request'!R245</f>
        <v>0</v>
      </c>
      <c r="S256" s="40">
        <f t="shared" si="129"/>
        <v>0</v>
      </c>
      <c r="T256" s="40">
        <f t="shared" si="100"/>
        <v>0</v>
      </c>
      <c r="U256" s="40"/>
      <c r="V256" s="32"/>
      <c r="W256" s="39"/>
      <c r="X256" s="40">
        <f t="shared" si="127"/>
        <v>0</v>
      </c>
      <c r="Y256" s="8">
        <f t="shared" si="101"/>
        <v>0</v>
      </c>
      <c r="Z256" s="8"/>
      <c r="AA256" s="44"/>
      <c r="AB256" s="56">
        <f t="shared" si="103"/>
        <v>0</v>
      </c>
      <c r="AC256" s="39">
        <f t="shared" si="103"/>
        <v>0</v>
      </c>
      <c r="AD256" s="40">
        <f t="shared" si="104"/>
        <v>0</v>
      </c>
      <c r="AE256" s="8">
        <f t="shared" si="105"/>
        <v>0</v>
      </c>
      <c r="AF256" s="8">
        <f t="shared" si="116"/>
        <v>0</v>
      </c>
      <c r="AG256" s="8"/>
      <c r="AH256" s="2"/>
      <c r="AI256" s="2"/>
      <c r="AJ256" s="52"/>
      <c r="AK256" s="53"/>
      <c r="AN256" s="56">
        <f t="shared" si="122"/>
        <v>0</v>
      </c>
      <c r="AP256" s="81"/>
      <c r="AQ256" s="33"/>
      <c r="AS256" s="119"/>
      <c r="AT256" s="123">
        <f t="shared" si="106"/>
        <v>0</v>
      </c>
      <c r="AU256" s="34"/>
      <c r="AZ256" s="4">
        <f t="shared" si="117"/>
        <v>0</v>
      </c>
      <c r="BF256" s="4">
        <f t="shared" si="118"/>
        <v>0</v>
      </c>
      <c r="BH256" s="34">
        <f t="shared" si="119"/>
        <v>0</v>
      </c>
      <c r="BI256" s="34">
        <f t="shared" si="119"/>
        <v>0</v>
      </c>
      <c r="BJ256" s="4">
        <f t="shared" si="120"/>
        <v>0</v>
      </c>
      <c r="BK256" s="4">
        <f t="shared" si="121"/>
        <v>0</v>
      </c>
      <c r="BP256" s="34">
        <f t="shared" si="107"/>
        <v>0</v>
      </c>
      <c r="BQ256" s="34">
        <f t="shared" si="107"/>
        <v>0</v>
      </c>
      <c r="BR256" s="4">
        <f t="shared" si="108"/>
        <v>0</v>
      </c>
      <c r="BS256" s="4">
        <f t="shared" si="109"/>
        <v>0</v>
      </c>
      <c r="BX256" s="34">
        <f t="shared" si="110"/>
        <v>0</v>
      </c>
      <c r="BY256" s="34">
        <f t="shared" si="110"/>
        <v>0</v>
      </c>
      <c r="BZ256" s="4">
        <f t="shared" si="111"/>
        <v>0</v>
      </c>
      <c r="CA256" s="4">
        <f t="shared" si="112"/>
        <v>0</v>
      </c>
      <c r="CF256" s="34">
        <f t="shared" si="113"/>
        <v>0</v>
      </c>
      <c r="CG256" s="34">
        <f t="shared" si="113"/>
        <v>0</v>
      </c>
      <c r="CH256" s="4">
        <f t="shared" si="114"/>
        <v>0</v>
      </c>
      <c r="CI256" s="4">
        <f t="shared" si="115"/>
        <v>0</v>
      </c>
      <c r="CN256" s="4">
        <f t="shared" si="124"/>
        <v>0</v>
      </c>
      <c r="CO256" s="8">
        <f t="shared" si="123"/>
        <v>0</v>
      </c>
    </row>
    <row r="257" spans="1:93" x14ac:dyDescent="0.3">
      <c r="A257" s="3">
        <f t="shared" si="128"/>
        <v>0</v>
      </c>
      <c r="B257" s="4">
        <f t="shared" si="128"/>
        <v>0</v>
      </c>
      <c r="C257" s="4">
        <f t="shared" si="128"/>
        <v>0</v>
      </c>
      <c r="D257" s="4">
        <f t="shared" si="128"/>
        <v>0</v>
      </c>
      <c r="E257" s="4">
        <f t="shared" si="128"/>
        <v>0</v>
      </c>
      <c r="F257" s="5">
        <f t="shared" si="128"/>
        <v>0</v>
      </c>
      <c r="G257" s="5">
        <f t="shared" si="128"/>
        <v>0</v>
      </c>
      <c r="H257" s="128">
        <f>'Enh Grant Original Request'!H246</f>
        <v>0</v>
      </c>
      <c r="I257" s="128">
        <f>'Enh Grant Original Request'!I246</f>
        <v>0</v>
      </c>
      <c r="J257" s="128">
        <f>'Enh Grant Original Request'!J246</f>
        <v>0</v>
      </c>
      <c r="K257" s="128">
        <f>'Enh Grant Original Request'!K246</f>
        <v>0</v>
      </c>
      <c r="L257" s="128">
        <f>'Enh Grant Original Request'!L246</f>
        <v>0</v>
      </c>
      <c r="M257" s="128">
        <f>'Enh Grant Original Request'!M246</f>
        <v>0</v>
      </c>
      <c r="N257" s="128">
        <f>'Enh Grant Original Request'!N246</f>
        <v>0</v>
      </c>
      <c r="O257" s="128">
        <f>'Enh Grant Original Request'!O246</f>
        <v>0</v>
      </c>
      <c r="P257" s="128">
        <f>'Enh Grant Original Request'!P246</f>
        <v>0</v>
      </c>
      <c r="Q257" s="34">
        <f>'Enh Grant Original Request'!Q246</f>
        <v>0</v>
      </c>
      <c r="R257" s="34">
        <f>'Enh Grant Original Request'!R246</f>
        <v>0</v>
      </c>
      <c r="S257" s="40">
        <f t="shared" si="129"/>
        <v>0</v>
      </c>
      <c r="T257" s="40">
        <f t="shared" si="100"/>
        <v>0</v>
      </c>
      <c r="U257" s="40"/>
      <c r="V257" s="32"/>
      <c r="W257" s="39"/>
      <c r="X257" s="40">
        <f t="shared" si="127"/>
        <v>0</v>
      </c>
      <c r="Y257" s="8">
        <f t="shared" si="101"/>
        <v>0</v>
      </c>
      <c r="Z257" s="8"/>
      <c r="AA257" s="44"/>
      <c r="AB257" s="56">
        <f t="shared" si="103"/>
        <v>0</v>
      </c>
      <c r="AC257" s="39">
        <f t="shared" si="103"/>
        <v>0</v>
      </c>
      <c r="AD257" s="40">
        <f t="shared" si="104"/>
        <v>0</v>
      </c>
      <c r="AE257" s="8">
        <f t="shared" si="105"/>
        <v>0</v>
      </c>
      <c r="AF257" s="8">
        <f t="shared" si="116"/>
        <v>0</v>
      </c>
      <c r="AG257" s="8"/>
      <c r="AH257" s="2"/>
      <c r="AI257" s="2"/>
      <c r="AJ257" s="52"/>
      <c r="AK257" s="53"/>
      <c r="AN257" s="56">
        <f t="shared" si="122"/>
        <v>0</v>
      </c>
      <c r="AP257" s="81"/>
      <c r="AQ257" s="33"/>
      <c r="AS257" s="119"/>
      <c r="AT257" s="123">
        <f t="shared" si="106"/>
        <v>0</v>
      </c>
      <c r="AU257" s="34"/>
      <c r="AZ257" s="4">
        <f t="shared" si="117"/>
        <v>0</v>
      </c>
      <c r="BF257" s="4">
        <f t="shared" si="118"/>
        <v>0</v>
      </c>
      <c r="BH257" s="34">
        <f t="shared" si="119"/>
        <v>0</v>
      </c>
      <c r="BI257" s="34">
        <f t="shared" si="119"/>
        <v>0</v>
      </c>
      <c r="BJ257" s="4">
        <f t="shared" si="120"/>
        <v>0</v>
      </c>
      <c r="BK257" s="4">
        <f t="shared" si="121"/>
        <v>0</v>
      </c>
      <c r="BP257" s="34">
        <f t="shared" si="107"/>
        <v>0</v>
      </c>
      <c r="BQ257" s="34">
        <f t="shared" si="107"/>
        <v>0</v>
      </c>
      <c r="BR257" s="4">
        <f t="shared" si="108"/>
        <v>0</v>
      </c>
      <c r="BS257" s="4">
        <f t="shared" si="109"/>
        <v>0</v>
      </c>
      <c r="BX257" s="34">
        <f t="shared" si="110"/>
        <v>0</v>
      </c>
      <c r="BY257" s="34">
        <f t="shared" si="110"/>
        <v>0</v>
      </c>
      <c r="BZ257" s="4">
        <f t="shared" si="111"/>
        <v>0</v>
      </c>
      <c r="CA257" s="4">
        <f t="shared" si="112"/>
        <v>0</v>
      </c>
      <c r="CF257" s="34">
        <f t="shared" si="113"/>
        <v>0</v>
      </c>
      <c r="CG257" s="34">
        <f t="shared" si="113"/>
        <v>0</v>
      </c>
      <c r="CH257" s="4">
        <f t="shared" si="114"/>
        <v>0</v>
      </c>
      <c r="CI257" s="4">
        <f t="shared" si="115"/>
        <v>0</v>
      </c>
      <c r="CN257" s="4">
        <f t="shared" si="124"/>
        <v>0</v>
      </c>
      <c r="CO257" s="8">
        <f t="shared" si="123"/>
        <v>0</v>
      </c>
    </row>
    <row r="258" spans="1:93" x14ac:dyDescent="0.3">
      <c r="A258" s="3">
        <f t="shared" si="128"/>
        <v>0</v>
      </c>
      <c r="B258" s="4">
        <f t="shared" si="128"/>
        <v>0</v>
      </c>
      <c r="C258" s="4">
        <f t="shared" si="128"/>
        <v>0</v>
      </c>
      <c r="D258" s="4">
        <f t="shared" si="128"/>
        <v>0</v>
      </c>
      <c r="E258" s="4">
        <f t="shared" si="128"/>
        <v>0</v>
      </c>
      <c r="F258" s="5">
        <f t="shared" si="128"/>
        <v>0</v>
      </c>
      <c r="G258" s="5">
        <f t="shared" si="128"/>
        <v>0</v>
      </c>
      <c r="H258" s="128">
        <f>'Enh Grant Original Request'!H247</f>
        <v>0</v>
      </c>
      <c r="I258" s="128">
        <f>'Enh Grant Original Request'!I247</f>
        <v>0</v>
      </c>
      <c r="J258" s="128">
        <f>'Enh Grant Original Request'!J247</f>
        <v>0</v>
      </c>
      <c r="K258" s="128">
        <f>'Enh Grant Original Request'!K247</f>
        <v>0</v>
      </c>
      <c r="L258" s="128">
        <f>'Enh Grant Original Request'!L247</f>
        <v>0</v>
      </c>
      <c r="M258" s="128">
        <f>'Enh Grant Original Request'!M247</f>
        <v>0</v>
      </c>
      <c r="N258" s="128">
        <f>'Enh Grant Original Request'!N247</f>
        <v>0</v>
      </c>
      <c r="O258" s="128">
        <f>'Enh Grant Original Request'!O247</f>
        <v>0</v>
      </c>
      <c r="P258" s="128">
        <f>'Enh Grant Original Request'!P247</f>
        <v>0</v>
      </c>
      <c r="Q258" s="34">
        <f>'Enh Grant Original Request'!Q247</f>
        <v>0</v>
      </c>
      <c r="R258" s="34">
        <f>'Enh Grant Original Request'!R247</f>
        <v>0</v>
      </c>
      <c r="S258" s="40">
        <f t="shared" si="129"/>
        <v>0</v>
      </c>
      <c r="T258" s="40">
        <f t="shared" si="100"/>
        <v>0</v>
      </c>
      <c r="U258" s="40"/>
      <c r="V258" s="32"/>
      <c r="W258" s="39"/>
      <c r="X258" s="40">
        <f t="shared" si="127"/>
        <v>0</v>
      </c>
      <c r="Y258" s="8">
        <f t="shared" si="101"/>
        <v>0</v>
      </c>
      <c r="Z258" s="8"/>
      <c r="AA258" s="44"/>
      <c r="AB258" s="56">
        <f t="shared" si="103"/>
        <v>0</v>
      </c>
      <c r="AC258" s="39">
        <f t="shared" si="103"/>
        <v>0</v>
      </c>
      <c r="AD258" s="40">
        <f t="shared" si="104"/>
        <v>0</v>
      </c>
      <c r="AE258" s="8">
        <f t="shared" si="105"/>
        <v>0</v>
      </c>
      <c r="AF258" s="8">
        <f t="shared" si="116"/>
        <v>0</v>
      </c>
      <c r="AG258" s="8"/>
      <c r="AH258" s="2"/>
      <c r="AI258" s="2"/>
      <c r="AJ258" s="52"/>
      <c r="AK258" s="53"/>
      <c r="AN258" s="56">
        <f t="shared" si="122"/>
        <v>0</v>
      </c>
      <c r="AP258" s="81"/>
      <c r="AQ258" s="33"/>
      <c r="AS258" s="119"/>
      <c r="AT258" s="123">
        <f t="shared" si="106"/>
        <v>0</v>
      </c>
      <c r="AU258" s="34"/>
      <c r="AZ258" s="4">
        <f t="shared" si="117"/>
        <v>0</v>
      </c>
      <c r="BF258" s="4">
        <f t="shared" si="118"/>
        <v>0</v>
      </c>
      <c r="BH258" s="34">
        <f t="shared" si="119"/>
        <v>0</v>
      </c>
      <c r="BI258" s="34">
        <f t="shared" si="119"/>
        <v>0</v>
      </c>
      <c r="BJ258" s="4">
        <f t="shared" si="120"/>
        <v>0</v>
      </c>
      <c r="BK258" s="4">
        <f t="shared" si="121"/>
        <v>0</v>
      </c>
      <c r="BP258" s="34">
        <f t="shared" si="107"/>
        <v>0</v>
      </c>
      <c r="BQ258" s="34">
        <f t="shared" si="107"/>
        <v>0</v>
      </c>
      <c r="BR258" s="4">
        <f t="shared" si="108"/>
        <v>0</v>
      </c>
      <c r="BS258" s="4">
        <f t="shared" si="109"/>
        <v>0</v>
      </c>
      <c r="BX258" s="34">
        <f t="shared" si="110"/>
        <v>0</v>
      </c>
      <c r="BY258" s="34">
        <f t="shared" si="110"/>
        <v>0</v>
      </c>
      <c r="BZ258" s="4">
        <f t="shared" si="111"/>
        <v>0</v>
      </c>
      <c r="CA258" s="4">
        <f t="shared" si="112"/>
        <v>0</v>
      </c>
      <c r="CF258" s="34">
        <f t="shared" si="113"/>
        <v>0</v>
      </c>
      <c r="CG258" s="34">
        <f t="shared" si="113"/>
        <v>0</v>
      </c>
      <c r="CH258" s="4">
        <f t="shared" si="114"/>
        <v>0</v>
      </c>
      <c r="CI258" s="4">
        <f t="shared" si="115"/>
        <v>0</v>
      </c>
      <c r="CN258" s="4">
        <f t="shared" si="124"/>
        <v>0</v>
      </c>
      <c r="CO258" s="8">
        <f t="shared" si="123"/>
        <v>0</v>
      </c>
    </row>
    <row r="259" spans="1:93" x14ac:dyDescent="0.3">
      <c r="A259" s="3">
        <f t="shared" si="128"/>
        <v>0</v>
      </c>
      <c r="B259" s="4">
        <f t="shared" si="128"/>
        <v>0</v>
      </c>
      <c r="C259" s="4">
        <f t="shared" si="128"/>
        <v>0</v>
      </c>
      <c r="D259" s="4">
        <f t="shared" si="128"/>
        <v>0</v>
      </c>
      <c r="E259" s="4">
        <f t="shared" si="128"/>
        <v>0</v>
      </c>
      <c r="F259" s="5">
        <f t="shared" si="128"/>
        <v>0</v>
      </c>
      <c r="G259" s="5">
        <f t="shared" si="128"/>
        <v>0</v>
      </c>
      <c r="H259" s="128">
        <f>'Enh Grant Original Request'!H248</f>
        <v>0</v>
      </c>
      <c r="I259" s="128">
        <f>'Enh Grant Original Request'!I248</f>
        <v>0</v>
      </c>
      <c r="J259" s="128">
        <f>'Enh Grant Original Request'!J248</f>
        <v>0</v>
      </c>
      <c r="K259" s="128">
        <f>'Enh Grant Original Request'!K248</f>
        <v>0</v>
      </c>
      <c r="L259" s="128">
        <f>'Enh Grant Original Request'!L248</f>
        <v>0</v>
      </c>
      <c r="M259" s="128">
        <f>'Enh Grant Original Request'!M248</f>
        <v>0</v>
      </c>
      <c r="N259" s="128">
        <f>'Enh Grant Original Request'!N248</f>
        <v>0</v>
      </c>
      <c r="O259" s="128">
        <f>'Enh Grant Original Request'!O248</f>
        <v>0</v>
      </c>
      <c r="P259" s="128">
        <f>'Enh Grant Original Request'!P248</f>
        <v>0</v>
      </c>
      <c r="Q259" s="34">
        <f>'Enh Grant Original Request'!Q248</f>
        <v>0</v>
      </c>
      <c r="R259" s="34">
        <f>'Enh Grant Original Request'!R248</f>
        <v>0</v>
      </c>
      <c r="S259" s="40">
        <f t="shared" si="129"/>
        <v>0</v>
      </c>
      <c r="T259" s="40">
        <f t="shared" si="100"/>
        <v>0</v>
      </c>
      <c r="U259" s="40"/>
      <c r="V259" s="32"/>
      <c r="W259" s="39"/>
      <c r="X259" s="40">
        <f t="shared" si="127"/>
        <v>0</v>
      </c>
      <c r="Y259" s="8">
        <f t="shared" si="101"/>
        <v>0</v>
      </c>
      <c r="Z259" s="8"/>
      <c r="AA259" s="44"/>
      <c r="AB259" s="56">
        <f t="shared" si="103"/>
        <v>0</v>
      </c>
      <c r="AC259" s="39">
        <f t="shared" si="103"/>
        <v>0</v>
      </c>
      <c r="AD259" s="40">
        <f t="shared" si="104"/>
        <v>0</v>
      </c>
      <c r="AE259" s="8">
        <f t="shared" si="105"/>
        <v>0</v>
      </c>
      <c r="AF259" s="8">
        <f t="shared" si="116"/>
        <v>0</v>
      </c>
      <c r="AG259" s="8"/>
      <c r="AH259" s="2"/>
      <c r="AI259" s="2"/>
      <c r="AJ259" s="52"/>
      <c r="AK259" s="53"/>
      <c r="AN259" s="56">
        <f t="shared" si="122"/>
        <v>0</v>
      </c>
      <c r="AP259" s="81"/>
      <c r="AQ259" s="33"/>
      <c r="AS259" s="119"/>
      <c r="AT259" s="123">
        <f t="shared" si="106"/>
        <v>0</v>
      </c>
      <c r="AU259" s="34"/>
      <c r="AZ259" s="4">
        <f t="shared" si="117"/>
        <v>0</v>
      </c>
      <c r="BF259" s="4">
        <f t="shared" si="118"/>
        <v>0</v>
      </c>
      <c r="BH259" s="34">
        <f t="shared" si="119"/>
        <v>0</v>
      </c>
      <c r="BI259" s="34">
        <f t="shared" si="119"/>
        <v>0</v>
      </c>
      <c r="BJ259" s="4">
        <f t="shared" si="120"/>
        <v>0</v>
      </c>
      <c r="BK259" s="4">
        <f t="shared" si="121"/>
        <v>0</v>
      </c>
      <c r="BP259" s="34">
        <f t="shared" si="107"/>
        <v>0</v>
      </c>
      <c r="BQ259" s="34">
        <f t="shared" si="107"/>
        <v>0</v>
      </c>
      <c r="BR259" s="4">
        <f t="shared" si="108"/>
        <v>0</v>
      </c>
      <c r="BS259" s="4">
        <f t="shared" si="109"/>
        <v>0</v>
      </c>
      <c r="BX259" s="34">
        <f t="shared" si="110"/>
        <v>0</v>
      </c>
      <c r="BY259" s="34">
        <f t="shared" si="110"/>
        <v>0</v>
      </c>
      <c r="BZ259" s="4">
        <f t="shared" si="111"/>
        <v>0</v>
      </c>
      <c r="CA259" s="4">
        <f t="shared" si="112"/>
        <v>0</v>
      </c>
      <c r="CF259" s="34">
        <f t="shared" si="113"/>
        <v>0</v>
      </c>
      <c r="CG259" s="34">
        <f t="shared" si="113"/>
        <v>0</v>
      </c>
      <c r="CH259" s="4">
        <f t="shared" si="114"/>
        <v>0</v>
      </c>
      <c r="CI259" s="4">
        <f t="shared" si="115"/>
        <v>0</v>
      </c>
      <c r="CN259" s="4">
        <f t="shared" si="124"/>
        <v>0</v>
      </c>
      <c r="CO259" s="8">
        <f t="shared" si="123"/>
        <v>0</v>
      </c>
    </row>
    <row r="260" spans="1:93" x14ac:dyDescent="0.3">
      <c r="A260" s="3">
        <f t="shared" si="128"/>
        <v>0</v>
      </c>
      <c r="B260" s="4">
        <f t="shared" si="128"/>
        <v>0</v>
      </c>
      <c r="C260" s="4">
        <f t="shared" si="128"/>
        <v>0</v>
      </c>
      <c r="D260" s="4">
        <f t="shared" si="128"/>
        <v>0</v>
      </c>
      <c r="E260" s="4">
        <f t="shared" si="128"/>
        <v>0</v>
      </c>
      <c r="F260" s="5">
        <f t="shared" si="128"/>
        <v>0</v>
      </c>
      <c r="G260" s="5">
        <f t="shared" si="128"/>
        <v>0</v>
      </c>
      <c r="H260" s="128">
        <f>'Enh Grant Original Request'!H249</f>
        <v>0</v>
      </c>
      <c r="I260" s="128">
        <f>'Enh Grant Original Request'!I249</f>
        <v>0</v>
      </c>
      <c r="J260" s="128">
        <f>'Enh Grant Original Request'!J249</f>
        <v>0</v>
      </c>
      <c r="K260" s="128">
        <f>'Enh Grant Original Request'!K249</f>
        <v>0</v>
      </c>
      <c r="L260" s="128">
        <f>'Enh Grant Original Request'!L249</f>
        <v>0</v>
      </c>
      <c r="M260" s="128">
        <f>'Enh Grant Original Request'!M249</f>
        <v>0</v>
      </c>
      <c r="N260" s="128">
        <f>'Enh Grant Original Request'!N249</f>
        <v>0</v>
      </c>
      <c r="O260" s="128">
        <f>'Enh Grant Original Request'!O249</f>
        <v>0</v>
      </c>
      <c r="P260" s="128">
        <f>'Enh Grant Original Request'!P249</f>
        <v>0</v>
      </c>
      <c r="Q260" s="34">
        <f>'Enh Grant Original Request'!Q249</f>
        <v>0</v>
      </c>
      <c r="R260" s="34">
        <f>'Enh Grant Original Request'!R249</f>
        <v>0</v>
      </c>
      <c r="S260" s="40">
        <f t="shared" si="129"/>
        <v>0</v>
      </c>
      <c r="T260" s="40">
        <f t="shared" si="100"/>
        <v>0</v>
      </c>
      <c r="U260" s="40"/>
      <c r="V260" s="32"/>
      <c r="W260" s="39"/>
      <c r="X260" s="40">
        <f t="shared" si="127"/>
        <v>0</v>
      </c>
      <c r="Y260" s="8">
        <f t="shared" si="101"/>
        <v>0</v>
      </c>
      <c r="Z260" s="8"/>
      <c r="AA260" s="44"/>
      <c r="AB260" s="56">
        <f t="shared" si="103"/>
        <v>0</v>
      </c>
      <c r="AC260" s="39">
        <f t="shared" si="103"/>
        <v>0</v>
      </c>
      <c r="AD260" s="40">
        <f t="shared" si="104"/>
        <v>0</v>
      </c>
      <c r="AE260" s="8">
        <f t="shared" si="105"/>
        <v>0</v>
      </c>
      <c r="AF260" s="8">
        <f t="shared" si="116"/>
        <v>0</v>
      </c>
      <c r="AG260" s="8"/>
      <c r="AH260" s="2"/>
      <c r="AI260" s="2"/>
      <c r="AJ260" s="52"/>
      <c r="AK260" s="53"/>
      <c r="AN260" s="56">
        <f t="shared" si="122"/>
        <v>0</v>
      </c>
      <c r="AP260" s="81"/>
      <c r="AQ260" s="33"/>
      <c r="AS260" s="119"/>
      <c r="AT260" s="123">
        <f t="shared" si="106"/>
        <v>0</v>
      </c>
      <c r="AU260" s="34"/>
      <c r="AZ260" s="4">
        <f t="shared" si="117"/>
        <v>0</v>
      </c>
      <c r="BF260" s="4">
        <f t="shared" si="118"/>
        <v>0</v>
      </c>
      <c r="BH260" s="34">
        <f t="shared" si="119"/>
        <v>0</v>
      </c>
      <c r="BI260" s="34">
        <f t="shared" si="119"/>
        <v>0</v>
      </c>
      <c r="BJ260" s="4">
        <f t="shared" si="120"/>
        <v>0</v>
      </c>
      <c r="BK260" s="4">
        <f t="shared" si="121"/>
        <v>0</v>
      </c>
      <c r="BP260" s="34">
        <f t="shared" si="107"/>
        <v>0</v>
      </c>
      <c r="BQ260" s="34">
        <f t="shared" si="107"/>
        <v>0</v>
      </c>
      <c r="BR260" s="4">
        <f t="shared" si="108"/>
        <v>0</v>
      </c>
      <c r="BS260" s="4">
        <f t="shared" si="109"/>
        <v>0</v>
      </c>
      <c r="BX260" s="34">
        <f t="shared" si="110"/>
        <v>0</v>
      </c>
      <c r="BY260" s="34">
        <f t="shared" si="110"/>
        <v>0</v>
      </c>
      <c r="BZ260" s="4">
        <f t="shared" si="111"/>
        <v>0</v>
      </c>
      <c r="CA260" s="4">
        <f t="shared" si="112"/>
        <v>0</v>
      </c>
      <c r="CF260" s="34">
        <f t="shared" si="113"/>
        <v>0</v>
      </c>
      <c r="CG260" s="34">
        <f t="shared" si="113"/>
        <v>0</v>
      </c>
      <c r="CH260" s="4">
        <f t="shared" si="114"/>
        <v>0</v>
      </c>
      <c r="CI260" s="4">
        <f t="shared" si="115"/>
        <v>0</v>
      </c>
      <c r="CN260" s="4">
        <f t="shared" si="124"/>
        <v>0</v>
      </c>
      <c r="CO260" s="8">
        <f t="shared" si="123"/>
        <v>0</v>
      </c>
    </row>
    <row r="261" spans="1:93" x14ac:dyDescent="0.3">
      <c r="A261" s="3">
        <f t="shared" si="128"/>
        <v>0</v>
      </c>
      <c r="B261" s="4">
        <f t="shared" si="128"/>
        <v>0</v>
      </c>
      <c r="C261" s="4">
        <f t="shared" si="128"/>
        <v>0</v>
      </c>
      <c r="D261" s="4">
        <f t="shared" si="128"/>
        <v>0</v>
      </c>
      <c r="E261" s="4">
        <f t="shared" si="128"/>
        <v>0</v>
      </c>
      <c r="F261" s="5">
        <f t="shared" si="128"/>
        <v>0</v>
      </c>
      <c r="G261" s="5">
        <f t="shared" si="128"/>
        <v>0</v>
      </c>
      <c r="H261" s="128">
        <f>'Enh Grant Original Request'!H250</f>
        <v>0</v>
      </c>
      <c r="I261" s="128">
        <f>'Enh Grant Original Request'!I250</f>
        <v>0</v>
      </c>
      <c r="J261" s="128">
        <f>'Enh Grant Original Request'!J250</f>
        <v>0</v>
      </c>
      <c r="K261" s="128">
        <f>'Enh Grant Original Request'!K250</f>
        <v>0</v>
      </c>
      <c r="L261" s="128">
        <f>'Enh Grant Original Request'!L250</f>
        <v>0</v>
      </c>
      <c r="M261" s="128">
        <f>'Enh Grant Original Request'!M250</f>
        <v>0</v>
      </c>
      <c r="N261" s="128">
        <f>'Enh Grant Original Request'!N250</f>
        <v>0</v>
      </c>
      <c r="O261" s="128">
        <f>'Enh Grant Original Request'!O250</f>
        <v>0</v>
      </c>
      <c r="P261" s="128">
        <f>'Enh Grant Original Request'!P250</f>
        <v>0</v>
      </c>
      <c r="Q261" s="34">
        <f>'Enh Grant Original Request'!Q250</f>
        <v>0</v>
      </c>
      <c r="R261" s="34">
        <f>'Enh Grant Original Request'!R250</f>
        <v>0</v>
      </c>
      <c r="S261" s="40">
        <f t="shared" si="129"/>
        <v>0</v>
      </c>
      <c r="T261" s="40">
        <f t="shared" si="100"/>
        <v>0</v>
      </c>
      <c r="U261" s="40"/>
      <c r="V261" s="32"/>
      <c r="W261" s="39"/>
      <c r="X261" s="40">
        <f t="shared" si="127"/>
        <v>0</v>
      </c>
      <c r="Y261" s="8">
        <f t="shared" si="101"/>
        <v>0</v>
      </c>
      <c r="Z261" s="8"/>
      <c r="AA261" s="44"/>
      <c r="AB261" s="56">
        <f t="shared" si="103"/>
        <v>0</v>
      </c>
      <c r="AC261" s="39">
        <f t="shared" si="103"/>
        <v>0</v>
      </c>
      <c r="AD261" s="40">
        <f t="shared" si="104"/>
        <v>0</v>
      </c>
      <c r="AE261" s="8">
        <f t="shared" si="105"/>
        <v>0</v>
      </c>
      <c r="AF261" s="8">
        <f t="shared" si="116"/>
        <v>0</v>
      </c>
      <c r="AG261" s="8"/>
      <c r="AH261" s="2"/>
      <c r="AI261" s="2"/>
      <c r="AJ261" s="52"/>
      <c r="AK261" s="53"/>
      <c r="AN261" s="56">
        <f t="shared" si="122"/>
        <v>0</v>
      </c>
      <c r="AP261" s="81"/>
      <c r="AQ261" s="33"/>
      <c r="AS261" s="119"/>
      <c r="AT261" s="123">
        <f t="shared" si="106"/>
        <v>0</v>
      </c>
      <c r="AU261" s="34"/>
      <c r="AZ261" s="4">
        <f t="shared" si="117"/>
        <v>0</v>
      </c>
      <c r="BF261" s="4">
        <f t="shared" si="118"/>
        <v>0</v>
      </c>
      <c r="BH261" s="34">
        <f t="shared" si="119"/>
        <v>0</v>
      </c>
      <c r="BI261" s="34">
        <f t="shared" si="119"/>
        <v>0</v>
      </c>
      <c r="BJ261" s="4">
        <f t="shared" si="120"/>
        <v>0</v>
      </c>
      <c r="BK261" s="4">
        <f t="shared" si="121"/>
        <v>0</v>
      </c>
      <c r="BP261" s="34">
        <f t="shared" si="107"/>
        <v>0</v>
      </c>
      <c r="BQ261" s="34">
        <f t="shared" si="107"/>
        <v>0</v>
      </c>
      <c r="BR261" s="4">
        <f t="shared" si="108"/>
        <v>0</v>
      </c>
      <c r="BS261" s="4">
        <f t="shared" si="109"/>
        <v>0</v>
      </c>
      <c r="BX261" s="34">
        <f t="shared" si="110"/>
        <v>0</v>
      </c>
      <c r="BY261" s="34">
        <f t="shared" si="110"/>
        <v>0</v>
      </c>
      <c r="BZ261" s="4">
        <f t="shared" si="111"/>
        <v>0</v>
      </c>
      <c r="CA261" s="4">
        <f t="shared" si="112"/>
        <v>0</v>
      </c>
      <c r="CF261" s="34">
        <f t="shared" si="113"/>
        <v>0</v>
      </c>
      <c r="CG261" s="34">
        <f t="shared" si="113"/>
        <v>0</v>
      </c>
      <c r="CH261" s="4">
        <f t="shared" si="114"/>
        <v>0</v>
      </c>
      <c r="CI261" s="4">
        <f t="shared" si="115"/>
        <v>0</v>
      </c>
      <c r="CN261" s="4">
        <f t="shared" si="124"/>
        <v>0</v>
      </c>
      <c r="CO261" s="8">
        <f t="shared" si="123"/>
        <v>0</v>
      </c>
    </row>
    <row r="262" spans="1:93" x14ac:dyDescent="0.3">
      <c r="A262" s="3">
        <f t="shared" si="128"/>
        <v>0</v>
      </c>
      <c r="B262" s="4">
        <f t="shared" si="128"/>
        <v>0</v>
      </c>
      <c r="C262" s="4">
        <f t="shared" si="128"/>
        <v>0</v>
      </c>
      <c r="D262" s="4">
        <f t="shared" si="128"/>
        <v>0</v>
      </c>
      <c r="E262" s="4">
        <f t="shared" si="128"/>
        <v>0</v>
      </c>
      <c r="F262" s="5">
        <f t="shared" si="128"/>
        <v>0</v>
      </c>
      <c r="G262" s="5">
        <f t="shared" si="128"/>
        <v>0</v>
      </c>
      <c r="H262" s="128">
        <f>'Enh Grant Original Request'!H251</f>
        <v>0</v>
      </c>
      <c r="I262" s="128">
        <f>'Enh Grant Original Request'!I251</f>
        <v>0</v>
      </c>
      <c r="J262" s="128">
        <f>'Enh Grant Original Request'!J251</f>
        <v>0</v>
      </c>
      <c r="K262" s="128">
        <f>'Enh Grant Original Request'!K251</f>
        <v>0</v>
      </c>
      <c r="L262" s="128">
        <f>'Enh Grant Original Request'!L251</f>
        <v>0</v>
      </c>
      <c r="M262" s="128">
        <f>'Enh Grant Original Request'!M251</f>
        <v>0</v>
      </c>
      <c r="N262" s="128">
        <f>'Enh Grant Original Request'!N251</f>
        <v>0</v>
      </c>
      <c r="O262" s="128">
        <f>'Enh Grant Original Request'!O251</f>
        <v>0</v>
      </c>
      <c r="P262" s="128">
        <f>'Enh Grant Original Request'!P251</f>
        <v>0</v>
      </c>
      <c r="Q262" s="34">
        <f>'Enh Grant Original Request'!Q251</f>
        <v>0</v>
      </c>
      <c r="R262" s="34">
        <f>'Enh Grant Original Request'!R251</f>
        <v>0</v>
      </c>
      <c r="S262" s="40">
        <f t="shared" si="129"/>
        <v>0</v>
      </c>
      <c r="T262" s="40">
        <f t="shared" si="100"/>
        <v>0</v>
      </c>
      <c r="U262" s="40"/>
      <c r="V262" s="32"/>
      <c r="W262" s="39"/>
      <c r="X262" s="40">
        <f t="shared" si="127"/>
        <v>0</v>
      </c>
      <c r="Y262" s="8">
        <f t="shared" si="101"/>
        <v>0</v>
      </c>
      <c r="Z262" s="8"/>
      <c r="AA262" s="44"/>
      <c r="AB262" s="56">
        <f t="shared" si="103"/>
        <v>0</v>
      </c>
      <c r="AC262" s="39">
        <f t="shared" si="103"/>
        <v>0</v>
      </c>
      <c r="AD262" s="40">
        <f t="shared" si="104"/>
        <v>0</v>
      </c>
      <c r="AE262" s="8">
        <f t="shared" si="105"/>
        <v>0</v>
      </c>
      <c r="AF262" s="8">
        <f t="shared" si="116"/>
        <v>0</v>
      </c>
      <c r="AG262" s="8"/>
      <c r="AH262" s="2"/>
      <c r="AI262" s="2"/>
      <c r="AJ262" s="52"/>
      <c r="AK262" s="53"/>
      <c r="AN262" s="56">
        <f t="shared" si="122"/>
        <v>0</v>
      </c>
      <c r="AP262" s="81"/>
      <c r="AQ262" s="33"/>
      <c r="AS262" s="119"/>
      <c r="AT262" s="123">
        <f t="shared" si="106"/>
        <v>0</v>
      </c>
      <c r="AU262" s="34"/>
      <c r="AZ262" s="4">
        <f t="shared" si="117"/>
        <v>0</v>
      </c>
      <c r="BF262" s="4">
        <f t="shared" si="118"/>
        <v>0</v>
      </c>
      <c r="BH262" s="34">
        <f t="shared" si="119"/>
        <v>0</v>
      </c>
      <c r="BI262" s="34">
        <f t="shared" si="119"/>
        <v>0</v>
      </c>
      <c r="BJ262" s="4">
        <f t="shared" si="120"/>
        <v>0</v>
      </c>
      <c r="BK262" s="4">
        <f t="shared" si="121"/>
        <v>0</v>
      </c>
      <c r="BP262" s="34">
        <f t="shared" si="107"/>
        <v>0</v>
      </c>
      <c r="BQ262" s="34">
        <f t="shared" si="107"/>
        <v>0</v>
      </c>
      <c r="BR262" s="4">
        <f t="shared" si="108"/>
        <v>0</v>
      </c>
      <c r="BS262" s="4">
        <f t="shared" si="109"/>
        <v>0</v>
      </c>
      <c r="BX262" s="34">
        <f t="shared" si="110"/>
        <v>0</v>
      </c>
      <c r="BY262" s="34">
        <f t="shared" si="110"/>
        <v>0</v>
      </c>
      <c r="BZ262" s="4">
        <f t="shared" si="111"/>
        <v>0</v>
      </c>
      <c r="CA262" s="4">
        <f t="shared" si="112"/>
        <v>0</v>
      </c>
      <c r="CF262" s="34">
        <f t="shared" si="113"/>
        <v>0</v>
      </c>
      <c r="CG262" s="34">
        <f t="shared" si="113"/>
        <v>0</v>
      </c>
      <c r="CH262" s="4">
        <f t="shared" si="114"/>
        <v>0</v>
      </c>
      <c r="CI262" s="4">
        <f t="shared" si="115"/>
        <v>0</v>
      </c>
      <c r="CN262" s="4">
        <f t="shared" si="124"/>
        <v>0</v>
      </c>
      <c r="CO262" s="8">
        <f t="shared" si="123"/>
        <v>0</v>
      </c>
    </row>
    <row r="263" spans="1:93" x14ac:dyDescent="0.3">
      <c r="A263" s="3">
        <f t="shared" si="128"/>
        <v>0</v>
      </c>
      <c r="B263" s="4">
        <f t="shared" si="128"/>
        <v>0</v>
      </c>
      <c r="C263" s="4">
        <f t="shared" si="128"/>
        <v>0</v>
      </c>
      <c r="D263" s="4">
        <f t="shared" si="128"/>
        <v>0</v>
      </c>
      <c r="E263" s="4">
        <f t="shared" si="128"/>
        <v>0</v>
      </c>
      <c r="F263" s="5">
        <f t="shared" si="128"/>
        <v>0</v>
      </c>
      <c r="G263" s="5">
        <f t="shared" si="128"/>
        <v>0</v>
      </c>
      <c r="H263" s="128">
        <f>'Enh Grant Original Request'!H252</f>
        <v>0</v>
      </c>
      <c r="I263" s="128">
        <f>'Enh Grant Original Request'!I252</f>
        <v>0</v>
      </c>
      <c r="J263" s="128">
        <f>'Enh Grant Original Request'!J252</f>
        <v>0</v>
      </c>
      <c r="K263" s="128">
        <f>'Enh Grant Original Request'!K252</f>
        <v>0</v>
      </c>
      <c r="L263" s="128">
        <f>'Enh Grant Original Request'!L252</f>
        <v>0</v>
      </c>
      <c r="M263" s="128">
        <f>'Enh Grant Original Request'!M252</f>
        <v>0</v>
      </c>
      <c r="N263" s="128">
        <f>'Enh Grant Original Request'!N252</f>
        <v>0</v>
      </c>
      <c r="O263" s="128">
        <f>'Enh Grant Original Request'!O252</f>
        <v>0</v>
      </c>
      <c r="P263" s="128">
        <f>'Enh Grant Original Request'!P252</f>
        <v>0</v>
      </c>
      <c r="Q263" s="34">
        <f>'Enh Grant Original Request'!Q252</f>
        <v>0</v>
      </c>
      <c r="R263" s="34">
        <f>'Enh Grant Original Request'!R252</f>
        <v>0</v>
      </c>
      <c r="S263" s="40">
        <f t="shared" si="129"/>
        <v>0</v>
      </c>
      <c r="T263" s="40">
        <f t="shared" si="100"/>
        <v>0</v>
      </c>
      <c r="U263" s="40"/>
      <c r="V263" s="32"/>
      <c r="W263" s="39"/>
      <c r="X263" s="40">
        <f t="shared" si="127"/>
        <v>0</v>
      </c>
      <c r="Y263" s="8">
        <f t="shared" si="101"/>
        <v>0</v>
      </c>
      <c r="Z263" s="8"/>
      <c r="AA263" s="44"/>
      <c r="AB263" s="56">
        <f t="shared" si="103"/>
        <v>0</v>
      </c>
      <c r="AC263" s="39">
        <f t="shared" si="103"/>
        <v>0</v>
      </c>
      <c r="AD263" s="40">
        <f t="shared" si="104"/>
        <v>0</v>
      </c>
      <c r="AE263" s="8">
        <f t="shared" si="105"/>
        <v>0</v>
      </c>
      <c r="AF263" s="8">
        <f t="shared" si="116"/>
        <v>0</v>
      </c>
      <c r="AG263" s="8"/>
      <c r="AH263" s="2"/>
      <c r="AI263" s="2"/>
      <c r="AJ263" s="52"/>
      <c r="AK263" s="53"/>
      <c r="AN263" s="56">
        <f t="shared" si="122"/>
        <v>0</v>
      </c>
      <c r="AP263" s="81"/>
      <c r="AQ263" s="33"/>
      <c r="AS263" s="119"/>
      <c r="AT263" s="123">
        <f t="shared" si="106"/>
        <v>0</v>
      </c>
      <c r="AU263" s="34"/>
      <c r="AZ263" s="4">
        <f t="shared" si="117"/>
        <v>0</v>
      </c>
      <c r="BF263" s="4">
        <f t="shared" si="118"/>
        <v>0</v>
      </c>
      <c r="BH263" s="34">
        <f t="shared" si="119"/>
        <v>0</v>
      </c>
      <c r="BI263" s="34">
        <f t="shared" si="119"/>
        <v>0</v>
      </c>
      <c r="BJ263" s="4">
        <f t="shared" si="120"/>
        <v>0</v>
      </c>
      <c r="BK263" s="4">
        <f t="shared" si="121"/>
        <v>0</v>
      </c>
      <c r="BP263" s="34">
        <f t="shared" si="107"/>
        <v>0</v>
      </c>
      <c r="BQ263" s="34">
        <f t="shared" si="107"/>
        <v>0</v>
      </c>
      <c r="BR263" s="4">
        <f t="shared" si="108"/>
        <v>0</v>
      </c>
      <c r="BS263" s="4">
        <f t="shared" si="109"/>
        <v>0</v>
      </c>
      <c r="BX263" s="34">
        <f t="shared" si="110"/>
        <v>0</v>
      </c>
      <c r="BY263" s="34">
        <f t="shared" si="110"/>
        <v>0</v>
      </c>
      <c r="BZ263" s="4">
        <f t="shared" si="111"/>
        <v>0</v>
      </c>
      <c r="CA263" s="4">
        <f t="shared" si="112"/>
        <v>0</v>
      </c>
      <c r="CF263" s="34">
        <f t="shared" si="113"/>
        <v>0</v>
      </c>
      <c r="CG263" s="34">
        <f t="shared" si="113"/>
        <v>0</v>
      </c>
      <c r="CH263" s="4">
        <f t="shared" si="114"/>
        <v>0</v>
      </c>
      <c r="CI263" s="4">
        <f t="shared" si="115"/>
        <v>0</v>
      </c>
      <c r="CN263" s="4">
        <f t="shared" si="124"/>
        <v>0</v>
      </c>
      <c r="CO263" s="8">
        <f t="shared" si="123"/>
        <v>0</v>
      </c>
    </row>
    <row r="264" spans="1:93" x14ac:dyDescent="0.3">
      <c r="A264" s="3">
        <f t="shared" si="128"/>
        <v>0</v>
      </c>
      <c r="B264" s="4">
        <f t="shared" si="128"/>
        <v>0</v>
      </c>
      <c r="C264" s="4">
        <f t="shared" si="128"/>
        <v>0</v>
      </c>
      <c r="D264" s="4">
        <f t="shared" si="128"/>
        <v>0</v>
      </c>
      <c r="E264" s="4">
        <f t="shared" si="128"/>
        <v>0</v>
      </c>
      <c r="F264" s="5">
        <f t="shared" si="128"/>
        <v>0</v>
      </c>
      <c r="G264" s="5">
        <f t="shared" si="128"/>
        <v>0</v>
      </c>
      <c r="H264" s="128">
        <f>'Enh Grant Original Request'!H253</f>
        <v>0</v>
      </c>
      <c r="I264" s="128">
        <f>'Enh Grant Original Request'!I253</f>
        <v>0</v>
      </c>
      <c r="J264" s="128">
        <f>'Enh Grant Original Request'!J253</f>
        <v>0</v>
      </c>
      <c r="K264" s="128">
        <f>'Enh Grant Original Request'!K253</f>
        <v>0</v>
      </c>
      <c r="L264" s="128">
        <f>'Enh Grant Original Request'!L253</f>
        <v>0</v>
      </c>
      <c r="M264" s="128">
        <f>'Enh Grant Original Request'!M253</f>
        <v>0</v>
      </c>
      <c r="N264" s="128">
        <f>'Enh Grant Original Request'!N253</f>
        <v>0</v>
      </c>
      <c r="O264" s="128">
        <f>'Enh Grant Original Request'!O253</f>
        <v>0</v>
      </c>
      <c r="P264" s="128">
        <f>'Enh Grant Original Request'!P253</f>
        <v>0</v>
      </c>
      <c r="Q264" s="34">
        <f>'Enh Grant Original Request'!Q253</f>
        <v>0</v>
      </c>
      <c r="R264" s="34">
        <f>'Enh Grant Original Request'!R253</f>
        <v>0</v>
      </c>
      <c r="S264" s="40">
        <f t="shared" si="129"/>
        <v>0</v>
      </c>
      <c r="T264" s="40">
        <f t="shared" si="100"/>
        <v>0</v>
      </c>
      <c r="U264" s="40"/>
      <c r="V264" s="32"/>
      <c r="W264" s="39"/>
      <c r="X264" s="40">
        <f t="shared" si="127"/>
        <v>0</v>
      </c>
      <c r="Y264" s="8">
        <f t="shared" si="101"/>
        <v>0</v>
      </c>
      <c r="Z264" s="8"/>
      <c r="AA264" s="44"/>
      <c r="AB264" s="56">
        <f t="shared" si="103"/>
        <v>0</v>
      </c>
      <c r="AC264" s="39">
        <f t="shared" si="103"/>
        <v>0</v>
      </c>
      <c r="AD264" s="40">
        <f t="shared" si="104"/>
        <v>0</v>
      </c>
      <c r="AE264" s="8">
        <f t="shared" si="105"/>
        <v>0</v>
      </c>
      <c r="AF264" s="8">
        <f t="shared" si="116"/>
        <v>0</v>
      </c>
      <c r="AG264" s="8"/>
      <c r="AH264" s="2"/>
      <c r="AI264" s="2"/>
      <c r="AJ264" s="52"/>
      <c r="AK264" s="53"/>
      <c r="AN264" s="56">
        <f t="shared" si="122"/>
        <v>0</v>
      </c>
      <c r="AP264" s="81"/>
      <c r="AQ264" s="33"/>
      <c r="AS264" s="119"/>
      <c r="AT264" s="123">
        <f t="shared" si="106"/>
        <v>0</v>
      </c>
      <c r="AU264" s="34"/>
      <c r="AZ264" s="4">
        <f t="shared" si="117"/>
        <v>0</v>
      </c>
      <c r="BF264" s="4">
        <f t="shared" si="118"/>
        <v>0</v>
      </c>
      <c r="BH264" s="34">
        <f t="shared" si="119"/>
        <v>0</v>
      </c>
      <c r="BI264" s="34">
        <f t="shared" si="119"/>
        <v>0</v>
      </c>
      <c r="BJ264" s="4">
        <f t="shared" si="120"/>
        <v>0</v>
      </c>
      <c r="BK264" s="4">
        <f t="shared" si="121"/>
        <v>0</v>
      </c>
      <c r="BP264" s="34">
        <f t="shared" si="107"/>
        <v>0</v>
      </c>
      <c r="BQ264" s="34">
        <f t="shared" si="107"/>
        <v>0</v>
      </c>
      <c r="BR264" s="4">
        <f t="shared" si="108"/>
        <v>0</v>
      </c>
      <c r="BS264" s="4">
        <f t="shared" si="109"/>
        <v>0</v>
      </c>
      <c r="BX264" s="34">
        <f t="shared" si="110"/>
        <v>0</v>
      </c>
      <c r="BY264" s="34">
        <f t="shared" si="110"/>
        <v>0</v>
      </c>
      <c r="BZ264" s="4">
        <f t="shared" si="111"/>
        <v>0</v>
      </c>
      <c r="CA264" s="4">
        <f t="shared" si="112"/>
        <v>0</v>
      </c>
      <c r="CF264" s="34">
        <f t="shared" si="113"/>
        <v>0</v>
      </c>
      <c r="CG264" s="34">
        <f t="shared" si="113"/>
        <v>0</v>
      </c>
      <c r="CH264" s="4">
        <f t="shared" si="114"/>
        <v>0</v>
      </c>
      <c r="CI264" s="4">
        <f t="shared" si="115"/>
        <v>0</v>
      </c>
      <c r="CN264" s="4">
        <f t="shared" si="124"/>
        <v>0</v>
      </c>
      <c r="CO264" s="8">
        <f t="shared" si="123"/>
        <v>0</v>
      </c>
    </row>
    <row r="265" spans="1:93" x14ac:dyDescent="0.3">
      <c r="A265" s="3">
        <f t="shared" si="128"/>
        <v>0</v>
      </c>
      <c r="B265" s="4">
        <f t="shared" si="128"/>
        <v>0</v>
      </c>
      <c r="C265" s="4">
        <f t="shared" si="128"/>
        <v>0</v>
      </c>
      <c r="D265" s="4">
        <f t="shared" si="128"/>
        <v>0</v>
      </c>
      <c r="E265" s="4">
        <f t="shared" si="128"/>
        <v>0</v>
      </c>
      <c r="F265" s="5">
        <f t="shared" si="128"/>
        <v>0</v>
      </c>
      <c r="G265" s="5">
        <f t="shared" si="128"/>
        <v>0</v>
      </c>
      <c r="H265" s="128">
        <f>'Enh Grant Original Request'!H254</f>
        <v>0</v>
      </c>
      <c r="I265" s="128">
        <f>'Enh Grant Original Request'!I254</f>
        <v>0</v>
      </c>
      <c r="J265" s="128">
        <f>'Enh Grant Original Request'!J254</f>
        <v>0</v>
      </c>
      <c r="K265" s="128">
        <f>'Enh Grant Original Request'!K254</f>
        <v>0</v>
      </c>
      <c r="L265" s="128">
        <f>'Enh Grant Original Request'!L254</f>
        <v>0</v>
      </c>
      <c r="M265" s="128">
        <f>'Enh Grant Original Request'!M254</f>
        <v>0</v>
      </c>
      <c r="N265" s="128">
        <f>'Enh Grant Original Request'!N254</f>
        <v>0</v>
      </c>
      <c r="O265" s="128">
        <f>'Enh Grant Original Request'!O254</f>
        <v>0</v>
      </c>
      <c r="P265" s="128">
        <f>'Enh Grant Original Request'!P254</f>
        <v>0</v>
      </c>
      <c r="Q265" s="34">
        <f>'Enh Grant Original Request'!Q254</f>
        <v>0</v>
      </c>
      <c r="R265" s="34">
        <f>'Enh Grant Original Request'!R254</f>
        <v>0</v>
      </c>
      <c r="S265" s="40">
        <f t="shared" si="129"/>
        <v>0</v>
      </c>
      <c r="T265" s="40">
        <f t="shared" si="100"/>
        <v>0</v>
      </c>
      <c r="U265" s="40"/>
      <c r="V265" s="32"/>
      <c r="W265" s="39"/>
      <c r="X265" s="40">
        <f t="shared" si="127"/>
        <v>0</v>
      </c>
      <c r="Y265" s="8">
        <f t="shared" si="101"/>
        <v>0</v>
      </c>
      <c r="Z265" s="8"/>
      <c r="AA265" s="44"/>
      <c r="AB265" s="56">
        <f t="shared" si="103"/>
        <v>0</v>
      </c>
      <c r="AC265" s="39">
        <f t="shared" si="103"/>
        <v>0</v>
      </c>
      <c r="AD265" s="40">
        <f t="shared" si="104"/>
        <v>0</v>
      </c>
      <c r="AE265" s="8">
        <f t="shared" si="105"/>
        <v>0</v>
      </c>
      <c r="AF265" s="8">
        <f t="shared" si="116"/>
        <v>0</v>
      </c>
      <c r="AG265" s="8"/>
      <c r="AH265" s="2"/>
      <c r="AI265" s="2"/>
      <c r="AJ265" s="52"/>
      <c r="AK265" s="53"/>
      <c r="AN265" s="56">
        <f t="shared" si="122"/>
        <v>0</v>
      </c>
      <c r="AP265" s="81"/>
      <c r="AQ265" s="33"/>
      <c r="AS265" s="119"/>
      <c r="AT265" s="123">
        <f t="shared" si="106"/>
        <v>0</v>
      </c>
      <c r="AU265" s="34"/>
      <c r="AZ265" s="4">
        <f t="shared" si="117"/>
        <v>0</v>
      </c>
      <c r="BF265" s="4">
        <f t="shared" si="118"/>
        <v>0</v>
      </c>
      <c r="BH265" s="34">
        <f t="shared" si="119"/>
        <v>0</v>
      </c>
      <c r="BI265" s="34">
        <f t="shared" si="119"/>
        <v>0</v>
      </c>
      <c r="BJ265" s="4">
        <f t="shared" si="120"/>
        <v>0</v>
      </c>
      <c r="BK265" s="4">
        <f t="shared" si="121"/>
        <v>0</v>
      </c>
      <c r="BP265" s="34">
        <f t="shared" si="107"/>
        <v>0</v>
      </c>
      <c r="BQ265" s="34">
        <f t="shared" si="107"/>
        <v>0</v>
      </c>
      <c r="BR265" s="4">
        <f t="shared" si="108"/>
        <v>0</v>
      </c>
      <c r="BS265" s="4">
        <f t="shared" si="109"/>
        <v>0</v>
      </c>
      <c r="BX265" s="34">
        <f t="shared" si="110"/>
        <v>0</v>
      </c>
      <c r="BY265" s="34">
        <f t="shared" si="110"/>
        <v>0</v>
      </c>
      <c r="BZ265" s="4">
        <f t="shared" si="111"/>
        <v>0</v>
      </c>
      <c r="CA265" s="4">
        <f t="shared" si="112"/>
        <v>0</v>
      </c>
      <c r="CF265" s="34">
        <f t="shared" si="113"/>
        <v>0</v>
      </c>
      <c r="CG265" s="34">
        <f t="shared" si="113"/>
        <v>0</v>
      </c>
      <c r="CH265" s="4">
        <f t="shared" si="114"/>
        <v>0</v>
      </c>
      <c r="CI265" s="4">
        <f t="shared" si="115"/>
        <v>0</v>
      </c>
      <c r="CN265" s="4">
        <f t="shared" si="124"/>
        <v>0</v>
      </c>
      <c r="CO265" s="8">
        <f t="shared" si="123"/>
        <v>0</v>
      </c>
    </row>
    <row r="266" spans="1:93" x14ac:dyDescent="0.3">
      <c r="A266" s="3">
        <f t="shared" si="128"/>
        <v>0</v>
      </c>
      <c r="B266" s="4">
        <f t="shared" si="128"/>
        <v>0</v>
      </c>
      <c r="C266" s="4">
        <f t="shared" si="128"/>
        <v>0</v>
      </c>
      <c r="D266" s="4">
        <f t="shared" si="128"/>
        <v>0</v>
      </c>
      <c r="E266" s="4">
        <f t="shared" si="128"/>
        <v>0</v>
      </c>
      <c r="F266" s="5">
        <f t="shared" si="128"/>
        <v>0</v>
      </c>
      <c r="G266" s="5">
        <f t="shared" si="128"/>
        <v>0</v>
      </c>
      <c r="H266" s="128">
        <f>'Enh Grant Original Request'!H255</f>
        <v>0</v>
      </c>
      <c r="I266" s="128">
        <f>'Enh Grant Original Request'!I255</f>
        <v>0</v>
      </c>
      <c r="J266" s="128">
        <f>'Enh Grant Original Request'!J255</f>
        <v>0</v>
      </c>
      <c r="K266" s="128">
        <f>'Enh Grant Original Request'!K255</f>
        <v>0</v>
      </c>
      <c r="L266" s="128">
        <f>'Enh Grant Original Request'!L255</f>
        <v>0</v>
      </c>
      <c r="M266" s="128">
        <f>'Enh Grant Original Request'!M255</f>
        <v>0</v>
      </c>
      <c r="N266" s="128">
        <f>'Enh Grant Original Request'!N255</f>
        <v>0</v>
      </c>
      <c r="O266" s="128">
        <f>'Enh Grant Original Request'!O255</f>
        <v>0</v>
      </c>
      <c r="P266" s="128">
        <f>'Enh Grant Original Request'!P255</f>
        <v>0</v>
      </c>
      <c r="Q266" s="34">
        <f>'Enh Grant Original Request'!Q255</f>
        <v>0</v>
      </c>
      <c r="R266" s="34">
        <f>'Enh Grant Original Request'!R255</f>
        <v>0</v>
      </c>
      <c r="S266" s="40">
        <f t="shared" si="129"/>
        <v>0</v>
      </c>
      <c r="T266" s="40">
        <f t="shared" si="100"/>
        <v>0</v>
      </c>
      <c r="U266" s="40"/>
      <c r="V266" s="32"/>
      <c r="W266" s="39"/>
      <c r="X266" s="40">
        <f t="shared" si="127"/>
        <v>0</v>
      </c>
      <c r="Y266" s="8">
        <f t="shared" si="101"/>
        <v>0</v>
      </c>
      <c r="Z266" s="8"/>
      <c r="AA266" s="44"/>
      <c r="AB266" s="56">
        <f t="shared" si="103"/>
        <v>0</v>
      </c>
      <c r="AC266" s="39">
        <f t="shared" si="103"/>
        <v>0</v>
      </c>
      <c r="AD266" s="40">
        <f t="shared" si="104"/>
        <v>0</v>
      </c>
      <c r="AE266" s="8">
        <f t="shared" si="105"/>
        <v>0</v>
      </c>
      <c r="AF266" s="8">
        <f t="shared" si="116"/>
        <v>0</v>
      </c>
      <c r="AG266" s="8"/>
      <c r="AH266" s="2"/>
      <c r="AI266" s="2"/>
      <c r="AJ266" s="52"/>
      <c r="AK266" s="53"/>
      <c r="AN266" s="56">
        <f t="shared" si="122"/>
        <v>0</v>
      </c>
      <c r="AP266" s="81"/>
      <c r="AQ266" s="33"/>
      <c r="AS266" s="119"/>
      <c r="AT266" s="123">
        <f t="shared" si="106"/>
        <v>0</v>
      </c>
      <c r="AU266" s="34"/>
      <c r="AZ266" s="4">
        <f t="shared" si="117"/>
        <v>0</v>
      </c>
      <c r="BF266" s="4">
        <f t="shared" si="118"/>
        <v>0</v>
      </c>
      <c r="BH266" s="34">
        <f t="shared" si="119"/>
        <v>0</v>
      </c>
      <c r="BI266" s="34">
        <f t="shared" si="119"/>
        <v>0</v>
      </c>
      <c r="BJ266" s="4">
        <f t="shared" si="120"/>
        <v>0</v>
      </c>
      <c r="BK266" s="4">
        <f t="shared" si="121"/>
        <v>0</v>
      </c>
      <c r="BP266" s="34">
        <f t="shared" si="107"/>
        <v>0</v>
      </c>
      <c r="BQ266" s="34">
        <f t="shared" si="107"/>
        <v>0</v>
      </c>
      <c r="BR266" s="4">
        <f t="shared" si="108"/>
        <v>0</v>
      </c>
      <c r="BS266" s="4">
        <f t="shared" si="109"/>
        <v>0</v>
      </c>
      <c r="BX266" s="34">
        <f t="shared" si="110"/>
        <v>0</v>
      </c>
      <c r="BY266" s="34">
        <f t="shared" si="110"/>
        <v>0</v>
      </c>
      <c r="BZ266" s="4">
        <f t="shared" si="111"/>
        <v>0</v>
      </c>
      <c r="CA266" s="4">
        <f t="shared" si="112"/>
        <v>0</v>
      </c>
      <c r="CF266" s="34">
        <f t="shared" si="113"/>
        <v>0</v>
      </c>
      <c r="CG266" s="34">
        <f t="shared" si="113"/>
        <v>0</v>
      </c>
      <c r="CH266" s="4">
        <f t="shared" si="114"/>
        <v>0</v>
      </c>
      <c r="CI266" s="4">
        <f t="shared" si="115"/>
        <v>0</v>
      </c>
      <c r="CN266" s="4">
        <f t="shared" si="124"/>
        <v>0</v>
      </c>
      <c r="CO266" s="8">
        <f t="shared" si="123"/>
        <v>0</v>
      </c>
    </row>
    <row r="267" spans="1:93" x14ac:dyDescent="0.3">
      <c r="A267" s="3">
        <f t="shared" si="128"/>
        <v>0</v>
      </c>
      <c r="B267" s="4">
        <f t="shared" si="128"/>
        <v>0</v>
      </c>
      <c r="C267" s="4">
        <f t="shared" si="128"/>
        <v>0</v>
      </c>
      <c r="D267" s="4">
        <f t="shared" si="128"/>
        <v>0</v>
      </c>
      <c r="E267" s="4">
        <f t="shared" si="128"/>
        <v>0</v>
      </c>
      <c r="F267" s="5">
        <f t="shared" si="128"/>
        <v>0</v>
      </c>
      <c r="G267" s="5">
        <f t="shared" si="128"/>
        <v>0</v>
      </c>
      <c r="H267" s="128">
        <f>'Enh Grant Original Request'!H256</f>
        <v>0</v>
      </c>
      <c r="I267" s="128">
        <f>'Enh Grant Original Request'!I256</f>
        <v>0</v>
      </c>
      <c r="J267" s="128">
        <f>'Enh Grant Original Request'!J256</f>
        <v>0</v>
      </c>
      <c r="K267" s="128">
        <f>'Enh Grant Original Request'!K256</f>
        <v>0</v>
      </c>
      <c r="L267" s="128">
        <f>'Enh Grant Original Request'!L256</f>
        <v>0</v>
      </c>
      <c r="M267" s="128">
        <f>'Enh Grant Original Request'!M256</f>
        <v>0</v>
      </c>
      <c r="N267" s="128">
        <f>'Enh Grant Original Request'!N256</f>
        <v>0</v>
      </c>
      <c r="O267" s="128">
        <f>'Enh Grant Original Request'!O256</f>
        <v>0</v>
      </c>
      <c r="P267" s="128">
        <f>'Enh Grant Original Request'!P256</f>
        <v>0</v>
      </c>
      <c r="Q267" s="34">
        <f>'Enh Grant Original Request'!Q256</f>
        <v>0</v>
      </c>
      <c r="R267" s="34">
        <f>'Enh Grant Original Request'!R256</f>
        <v>0</v>
      </c>
      <c r="S267" s="40">
        <f t="shared" si="129"/>
        <v>0</v>
      </c>
      <c r="T267" s="40">
        <f t="shared" si="100"/>
        <v>0</v>
      </c>
      <c r="U267" s="40"/>
      <c r="V267" s="32"/>
      <c r="W267" s="39"/>
      <c r="X267" s="40">
        <f t="shared" si="127"/>
        <v>0</v>
      </c>
      <c r="Y267" s="8">
        <f t="shared" si="101"/>
        <v>0</v>
      </c>
      <c r="Z267" s="8"/>
      <c r="AA267" s="44"/>
      <c r="AB267" s="56">
        <f t="shared" si="103"/>
        <v>0</v>
      </c>
      <c r="AC267" s="39">
        <f t="shared" si="103"/>
        <v>0</v>
      </c>
      <c r="AD267" s="40">
        <f t="shared" si="104"/>
        <v>0</v>
      </c>
      <c r="AE267" s="8">
        <f t="shared" si="105"/>
        <v>0</v>
      </c>
      <c r="AF267" s="8">
        <f t="shared" si="116"/>
        <v>0</v>
      </c>
      <c r="AG267" s="8"/>
      <c r="AH267" s="2"/>
      <c r="AI267" s="2"/>
      <c r="AJ267" s="52"/>
      <c r="AK267" s="53"/>
      <c r="AN267" s="56">
        <f t="shared" si="122"/>
        <v>0</v>
      </c>
      <c r="AP267" s="81"/>
      <c r="AQ267" s="33"/>
      <c r="AS267" s="119"/>
      <c r="AT267" s="123">
        <f t="shared" si="106"/>
        <v>0</v>
      </c>
      <c r="AU267" s="34"/>
      <c r="AZ267" s="4">
        <f t="shared" si="117"/>
        <v>0</v>
      </c>
      <c r="BF267" s="4">
        <f t="shared" si="118"/>
        <v>0</v>
      </c>
      <c r="BH267" s="34">
        <f t="shared" si="119"/>
        <v>0</v>
      </c>
      <c r="BI267" s="34">
        <f t="shared" si="119"/>
        <v>0</v>
      </c>
      <c r="BJ267" s="4">
        <f t="shared" si="120"/>
        <v>0</v>
      </c>
      <c r="BK267" s="4">
        <f t="shared" si="121"/>
        <v>0</v>
      </c>
      <c r="BP267" s="34">
        <f t="shared" si="107"/>
        <v>0</v>
      </c>
      <c r="BQ267" s="34">
        <f t="shared" si="107"/>
        <v>0</v>
      </c>
      <c r="BR267" s="4">
        <f t="shared" si="108"/>
        <v>0</v>
      </c>
      <c r="BS267" s="4">
        <f t="shared" si="109"/>
        <v>0</v>
      </c>
      <c r="BX267" s="34">
        <f t="shared" si="110"/>
        <v>0</v>
      </c>
      <c r="BY267" s="34">
        <f t="shared" si="110"/>
        <v>0</v>
      </c>
      <c r="BZ267" s="4">
        <f t="shared" si="111"/>
        <v>0</v>
      </c>
      <c r="CA267" s="4">
        <f t="shared" si="112"/>
        <v>0</v>
      </c>
      <c r="CF267" s="34">
        <f t="shared" si="113"/>
        <v>0</v>
      </c>
      <c r="CG267" s="34">
        <f t="shared" si="113"/>
        <v>0</v>
      </c>
      <c r="CH267" s="4">
        <f t="shared" si="114"/>
        <v>0</v>
      </c>
      <c r="CI267" s="4">
        <f t="shared" si="115"/>
        <v>0</v>
      </c>
      <c r="CN267" s="4">
        <f t="shared" si="124"/>
        <v>0</v>
      </c>
      <c r="CO267" s="8">
        <f t="shared" si="123"/>
        <v>0</v>
      </c>
    </row>
    <row r="268" spans="1:93" x14ac:dyDescent="0.3">
      <c r="A268" s="3">
        <f t="shared" si="128"/>
        <v>0</v>
      </c>
      <c r="B268" s="4">
        <f t="shared" si="128"/>
        <v>0</v>
      </c>
      <c r="C268" s="4">
        <f t="shared" si="128"/>
        <v>0</v>
      </c>
      <c r="D268" s="4">
        <f t="shared" si="128"/>
        <v>0</v>
      </c>
      <c r="E268" s="4">
        <f t="shared" si="128"/>
        <v>0</v>
      </c>
      <c r="F268" s="5">
        <f t="shared" si="128"/>
        <v>0</v>
      </c>
      <c r="G268" s="5">
        <f t="shared" si="128"/>
        <v>0</v>
      </c>
      <c r="H268" s="128">
        <f>'Enh Grant Original Request'!H257</f>
        <v>0</v>
      </c>
      <c r="I268" s="128">
        <f>'Enh Grant Original Request'!I257</f>
        <v>0</v>
      </c>
      <c r="J268" s="128">
        <f>'Enh Grant Original Request'!J257</f>
        <v>0</v>
      </c>
      <c r="K268" s="128">
        <f>'Enh Grant Original Request'!K257</f>
        <v>0</v>
      </c>
      <c r="L268" s="128">
        <f>'Enh Grant Original Request'!L257</f>
        <v>0</v>
      </c>
      <c r="M268" s="128">
        <f>'Enh Grant Original Request'!M257</f>
        <v>0</v>
      </c>
      <c r="N268" s="128">
        <f>'Enh Grant Original Request'!N257</f>
        <v>0</v>
      </c>
      <c r="O268" s="128">
        <f>'Enh Grant Original Request'!O257</f>
        <v>0</v>
      </c>
      <c r="P268" s="128">
        <f>'Enh Grant Original Request'!P257</f>
        <v>0</v>
      </c>
      <c r="Q268" s="34">
        <f>'Enh Grant Original Request'!Q257</f>
        <v>0</v>
      </c>
      <c r="R268" s="34">
        <f>'Enh Grant Original Request'!R257</f>
        <v>0</v>
      </c>
      <c r="S268" s="40">
        <f t="shared" si="129"/>
        <v>0</v>
      </c>
      <c r="T268" s="40">
        <f t="shared" si="100"/>
        <v>0</v>
      </c>
      <c r="U268" s="40"/>
      <c r="V268" s="32"/>
      <c r="W268" s="39"/>
      <c r="X268" s="40">
        <f t="shared" si="127"/>
        <v>0</v>
      </c>
      <c r="Y268" s="8">
        <f t="shared" si="101"/>
        <v>0</v>
      </c>
      <c r="Z268" s="8"/>
      <c r="AA268" s="44"/>
      <c r="AB268" s="56">
        <f t="shared" si="103"/>
        <v>0</v>
      </c>
      <c r="AC268" s="39">
        <f t="shared" si="103"/>
        <v>0</v>
      </c>
      <c r="AD268" s="40">
        <f t="shared" si="104"/>
        <v>0</v>
      </c>
      <c r="AE268" s="8">
        <f t="shared" si="105"/>
        <v>0</v>
      </c>
      <c r="AF268" s="8">
        <f t="shared" si="116"/>
        <v>0</v>
      </c>
      <c r="AG268" s="8"/>
      <c r="AH268" s="2"/>
      <c r="AI268" s="2"/>
      <c r="AJ268" s="52"/>
      <c r="AK268" s="53"/>
      <c r="AN268" s="56">
        <f t="shared" si="122"/>
        <v>0</v>
      </c>
      <c r="AP268" s="81"/>
      <c r="AQ268" s="33"/>
      <c r="AS268" s="119"/>
      <c r="AT268" s="123">
        <f t="shared" si="106"/>
        <v>0</v>
      </c>
      <c r="AU268" s="34"/>
      <c r="AZ268" s="4">
        <f t="shared" si="117"/>
        <v>0</v>
      </c>
      <c r="BF268" s="4">
        <f t="shared" si="118"/>
        <v>0</v>
      </c>
      <c r="BH268" s="34">
        <f t="shared" si="119"/>
        <v>0</v>
      </c>
      <c r="BI268" s="34">
        <f t="shared" si="119"/>
        <v>0</v>
      </c>
      <c r="BJ268" s="4">
        <f t="shared" si="120"/>
        <v>0</v>
      </c>
      <c r="BK268" s="4">
        <f t="shared" si="121"/>
        <v>0</v>
      </c>
      <c r="BP268" s="34">
        <f t="shared" si="107"/>
        <v>0</v>
      </c>
      <c r="BQ268" s="34">
        <f t="shared" si="107"/>
        <v>0</v>
      </c>
      <c r="BR268" s="4">
        <f t="shared" si="108"/>
        <v>0</v>
      </c>
      <c r="BS268" s="4">
        <f t="shared" si="109"/>
        <v>0</v>
      </c>
      <c r="BX268" s="34">
        <f t="shared" si="110"/>
        <v>0</v>
      </c>
      <c r="BY268" s="34">
        <f t="shared" si="110"/>
        <v>0</v>
      </c>
      <c r="BZ268" s="4">
        <f t="shared" si="111"/>
        <v>0</v>
      </c>
      <c r="CA268" s="4">
        <f t="shared" si="112"/>
        <v>0</v>
      </c>
      <c r="CF268" s="34">
        <f t="shared" si="113"/>
        <v>0</v>
      </c>
      <c r="CG268" s="34">
        <f t="shared" si="113"/>
        <v>0</v>
      </c>
      <c r="CH268" s="4">
        <f t="shared" si="114"/>
        <v>0</v>
      </c>
      <c r="CI268" s="4">
        <f t="shared" si="115"/>
        <v>0</v>
      </c>
      <c r="CN268" s="4">
        <f t="shared" si="124"/>
        <v>0</v>
      </c>
      <c r="CO268" s="8">
        <f t="shared" si="123"/>
        <v>0</v>
      </c>
    </row>
    <row r="269" spans="1:93" x14ac:dyDescent="0.3">
      <c r="A269" s="3">
        <f t="shared" si="128"/>
        <v>0</v>
      </c>
      <c r="B269" s="4">
        <f t="shared" si="128"/>
        <v>0</v>
      </c>
      <c r="C269" s="4">
        <f t="shared" si="128"/>
        <v>0</v>
      </c>
      <c r="D269" s="4">
        <f t="shared" si="128"/>
        <v>0</v>
      </c>
      <c r="E269" s="4">
        <f t="shared" si="128"/>
        <v>0</v>
      </c>
      <c r="F269" s="5">
        <f t="shared" si="128"/>
        <v>0</v>
      </c>
      <c r="G269" s="5">
        <f t="shared" si="128"/>
        <v>0</v>
      </c>
      <c r="H269" s="128">
        <f>'Enh Grant Original Request'!H258</f>
        <v>0</v>
      </c>
      <c r="I269" s="128">
        <f>'Enh Grant Original Request'!I258</f>
        <v>0</v>
      </c>
      <c r="J269" s="128">
        <f>'Enh Grant Original Request'!J258</f>
        <v>0</v>
      </c>
      <c r="K269" s="128">
        <f>'Enh Grant Original Request'!K258</f>
        <v>0</v>
      </c>
      <c r="L269" s="128">
        <f>'Enh Grant Original Request'!L258</f>
        <v>0</v>
      </c>
      <c r="M269" s="128">
        <f>'Enh Grant Original Request'!M258</f>
        <v>0</v>
      </c>
      <c r="N269" s="128">
        <f>'Enh Grant Original Request'!N258</f>
        <v>0</v>
      </c>
      <c r="O269" s="128">
        <f>'Enh Grant Original Request'!O258</f>
        <v>0</v>
      </c>
      <c r="P269" s="128">
        <f>'Enh Grant Original Request'!P258</f>
        <v>0</v>
      </c>
      <c r="Q269" s="34">
        <f>'Enh Grant Original Request'!Q258</f>
        <v>0</v>
      </c>
      <c r="R269" s="34">
        <f>'Enh Grant Original Request'!R258</f>
        <v>0</v>
      </c>
      <c r="S269" s="40">
        <f t="shared" si="129"/>
        <v>0</v>
      </c>
      <c r="T269" s="40">
        <f t="shared" ref="T269:T332" si="130">IF(O269="79-Renovations",S269*50%,IF(O269="11-Equipment",S269*75%,IF(O269="62-Curriculum",S269*50%,IF(O269="12-Software/Other",S269*50%,0))))</f>
        <v>0</v>
      </c>
      <c r="U269" s="40"/>
      <c r="V269" s="32"/>
      <c r="W269" s="39"/>
      <c r="X269" s="40">
        <f t="shared" si="127"/>
        <v>0</v>
      </c>
      <c r="Y269" s="8">
        <f t="shared" ref="Y269:Y332" si="131">IF(O269="79-Renovations",X269*50%,IF(O269="11-Equipment",X269*75%,IF(O269="62-Curriculum",X269*50%,IF(O269="12-Software/Other",X269*50%,0))))</f>
        <v>0</v>
      </c>
      <c r="Z269" s="8"/>
      <c r="AA269" s="44"/>
      <c r="AB269" s="56">
        <f t="shared" si="103"/>
        <v>0</v>
      </c>
      <c r="AC269" s="39">
        <f t="shared" si="103"/>
        <v>0</v>
      </c>
      <c r="AD269" s="40">
        <f t="shared" si="104"/>
        <v>0</v>
      </c>
      <c r="AE269" s="8">
        <f t="shared" si="105"/>
        <v>0</v>
      </c>
      <c r="AF269" s="8">
        <f t="shared" si="116"/>
        <v>0</v>
      </c>
      <c r="AG269" s="8"/>
      <c r="AH269" s="2"/>
      <c r="AI269" s="2"/>
      <c r="AJ269" s="52"/>
      <c r="AK269" s="53"/>
      <c r="AN269" s="56">
        <f t="shared" si="122"/>
        <v>0</v>
      </c>
      <c r="AP269" s="81"/>
      <c r="AQ269" s="33"/>
      <c r="AS269" s="119"/>
      <c r="AT269" s="123">
        <f t="shared" si="106"/>
        <v>0</v>
      </c>
      <c r="AU269" s="34"/>
      <c r="AZ269" s="4">
        <f t="shared" si="117"/>
        <v>0</v>
      </c>
      <c r="BF269" s="4">
        <f t="shared" si="118"/>
        <v>0</v>
      </c>
      <c r="BH269" s="34">
        <f t="shared" si="119"/>
        <v>0</v>
      </c>
      <c r="BI269" s="34">
        <f t="shared" si="119"/>
        <v>0</v>
      </c>
      <c r="BJ269" s="4">
        <f t="shared" si="120"/>
        <v>0</v>
      </c>
      <c r="BK269" s="4">
        <f t="shared" si="121"/>
        <v>0</v>
      </c>
      <c r="BP269" s="34">
        <f t="shared" si="107"/>
        <v>0</v>
      </c>
      <c r="BQ269" s="34">
        <f t="shared" si="107"/>
        <v>0</v>
      </c>
      <c r="BR269" s="4">
        <f t="shared" si="108"/>
        <v>0</v>
      </c>
      <c r="BS269" s="4">
        <f t="shared" si="109"/>
        <v>0</v>
      </c>
      <c r="BX269" s="34">
        <f t="shared" si="110"/>
        <v>0</v>
      </c>
      <c r="BY269" s="34">
        <f t="shared" si="110"/>
        <v>0</v>
      </c>
      <c r="BZ269" s="4">
        <f t="shared" si="111"/>
        <v>0</v>
      </c>
      <c r="CA269" s="4">
        <f t="shared" si="112"/>
        <v>0</v>
      </c>
      <c r="CF269" s="34">
        <f t="shared" si="113"/>
        <v>0</v>
      </c>
      <c r="CG269" s="34">
        <f t="shared" si="113"/>
        <v>0</v>
      </c>
      <c r="CH269" s="4">
        <f t="shared" si="114"/>
        <v>0</v>
      </c>
      <c r="CI269" s="4">
        <f t="shared" si="115"/>
        <v>0</v>
      </c>
      <c r="CN269" s="4">
        <f t="shared" si="124"/>
        <v>0</v>
      </c>
      <c r="CO269" s="8">
        <f t="shared" si="123"/>
        <v>0</v>
      </c>
    </row>
    <row r="270" spans="1:93" x14ac:dyDescent="0.3">
      <c r="A270" s="3">
        <f t="shared" ref="A270:G285" si="132">A269</f>
        <v>0</v>
      </c>
      <c r="B270" s="4">
        <f t="shared" si="132"/>
        <v>0</v>
      </c>
      <c r="C270" s="4">
        <f t="shared" si="132"/>
        <v>0</v>
      </c>
      <c r="D270" s="4">
        <f t="shared" si="132"/>
        <v>0</v>
      </c>
      <c r="E270" s="4">
        <f t="shared" si="132"/>
        <v>0</v>
      </c>
      <c r="F270" s="5">
        <f t="shared" si="132"/>
        <v>0</v>
      </c>
      <c r="G270" s="5">
        <f t="shared" si="132"/>
        <v>0</v>
      </c>
      <c r="H270" s="128">
        <f>'Enh Grant Original Request'!H259</f>
        <v>0</v>
      </c>
      <c r="I270" s="128">
        <f>'Enh Grant Original Request'!I259</f>
        <v>0</v>
      </c>
      <c r="J270" s="128">
        <f>'Enh Grant Original Request'!J259</f>
        <v>0</v>
      </c>
      <c r="K270" s="128">
        <f>'Enh Grant Original Request'!K259</f>
        <v>0</v>
      </c>
      <c r="L270" s="128">
        <f>'Enh Grant Original Request'!L259</f>
        <v>0</v>
      </c>
      <c r="M270" s="128">
        <f>'Enh Grant Original Request'!M259</f>
        <v>0</v>
      </c>
      <c r="N270" s="128">
        <f>'Enh Grant Original Request'!N259</f>
        <v>0</v>
      </c>
      <c r="O270" s="128">
        <f>'Enh Grant Original Request'!O259</f>
        <v>0</v>
      </c>
      <c r="P270" s="128">
        <f>'Enh Grant Original Request'!P259</f>
        <v>0</v>
      </c>
      <c r="Q270" s="34">
        <f>'Enh Grant Original Request'!Q259</f>
        <v>0</v>
      </c>
      <c r="R270" s="34">
        <f>'Enh Grant Original Request'!R259</f>
        <v>0</v>
      </c>
      <c r="S270" s="40">
        <f t="shared" si="129"/>
        <v>0</v>
      </c>
      <c r="T270" s="40">
        <f t="shared" si="130"/>
        <v>0</v>
      </c>
      <c r="U270" s="40"/>
      <c r="V270" s="32"/>
      <c r="W270" s="39"/>
      <c r="X270" s="40">
        <f t="shared" si="127"/>
        <v>0</v>
      </c>
      <c r="Y270" s="8">
        <f t="shared" si="131"/>
        <v>0</v>
      </c>
      <c r="Z270" s="8"/>
      <c r="AA270" s="44"/>
      <c r="AB270" s="56">
        <f t="shared" ref="AB270:AC333" si="133">Q270</f>
        <v>0</v>
      </c>
      <c r="AC270" s="39">
        <f t="shared" si="133"/>
        <v>0</v>
      </c>
      <c r="AD270" s="40">
        <f t="shared" ref="AD270:AD333" si="134">SUM(AC270)*AB270</f>
        <v>0</v>
      </c>
      <c r="AE270" s="8">
        <f t="shared" ref="AE270:AE333" si="135">IF(O270="79-Renovations",AD270*50%,IF(O270="11-Equipment",AD270*75%,IF(O270="62-Curriculum",AD270*50%,IF(O270="12-Software/Other",AD270*50%,0))))</f>
        <v>0</v>
      </c>
      <c r="AF270" s="8">
        <f t="shared" si="116"/>
        <v>0</v>
      </c>
      <c r="AG270" s="8"/>
      <c r="AH270" s="2"/>
      <c r="AI270" s="2"/>
      <c r="AJ270" s="52"/>
      <c r="AK270" s="53"/>
      <c r="AN270" s="56">
        <f t="shared" si="122"/>
        <v>0</v>
      </c>
      <c r="AP270" s="81"/>
      <c r="AQ270" s="33"/>
      <c r="AS270" s="119"/>
      <c r="AT270" s="123">
        <f t="shared" ref="AT270:AT333" si="136">SUM(AR270)*AS270</f>
        <v>0</v>
      </c>
      <c r="AU270" s="34"/>
      <c r="AZ270" s="4">
        <f t="shared" si="117"/>
        <v>0</v>
      </c>
      <c r="BF270" s="4">
        <f t="shared" si="118"/>
        <v>0</v>
      </c>
      <c r="BH270" s="34">
        <f t="shared" si="119"/>
        <v>0</v>
      </c>
      <c r="BI270" s="34">
        <f t="shared" si="119"/>
        <v>0</v>
      </c>
      <c r="BJ270" s="4">
        <f t="shared" si="120"/>
        <v>0</v>
      </c>
      <c r="BK270" s="4">
        <f t="shared" si="121"/>
        <v>0</v>
      </c>
      <c r="BP270" s="34">
        <f t="shared" ref="BP270:BQ333" si="137">SUM(AR270)</f>
        <v>0</v>
      </c>
      <c r="BQ270" s="34">
        <f t="shared" si="137"/>
        <v>0</v>
      </c>
      <c r="BR270" s="4">
        <f t="shared" ref="BR270:BR333" si="138">SUM(BP270)*BQ270</f>
        <v>0</v>
      </c>
      <c r="BS270" s="4">
        <f t="shared" ref="BS270:BS333" si="139">IF(O270="79-Renovations",BR270*50%,IF(O270="11-Equipment",BR270*75%,IF(O270="62-Curriculum",BR270*50%,IF(O270="12-Software/Other",BR270*50%,0))))</f>
        <v>0</v>
      </c>
      <c r="BX270" s="34">
        <f t="shared" ref="BX270:BY333" si="140">AX270</f>
        <v>0</v>
      </c>
      <c r="BY270" s="34">
        <f t="shared" si="140"/>
        <v>0</v>
      </c>
      <c r="BZ270" s="4">
        <f t="shared" ref="BZ270:BZ333" si="141">SUM(BX270)*BY270</f>
        <v>0</v>
      </c>
      <c r="CA270" s="4">
        <f t="shared" ref="CA270:CA333" si="142">IF(O270="79-Renovations",BZ270*50%,IF(O270="11-Equipment",BZ270*75%,IF(O270="62-Curriculum",BZ270*50%,IF(O270="12-Software/Other",BZ270*50%,0))))</f>
        <v>0</v>
      </c>
      <c r="CF270" s="34">
        <f t="shared" ref="CF270:CG333" si="143">BD270</f>
        <v>0</v>
      </c>
      <c r="CG270" s="34">
        <f t="shared" si="143"/>
        <v>0</v>
      </c>
      <c r="CH270" s="4">
        <f t="shared" ref="CH270:CH333" si="144">SUM(CF270)*CG270</f>
        <v>0</v>
      </c>
      <c r="CI270" s="4">
        <f t="shared" ref="CI270:CI333" si="145">IF(O270="79-Renovations",CH270*50%,IF(O270="11-Equipment",CH270*75%,IF(O270="62-Curriculum",CH270*50%,IF(O270="12-Software/Other",CH270*50%,0))))</f>
        <v>0</v>
      </c>
      <c r="CN270" s="4">
        <f t="shared" si="124"/>
        <v>0</v>
      </c>
      <c r="CO270" s="8">
        <f t="shared" si="123"/>
        <v>0</v>
      </c>
    </row>
    <row r="271" spans="1:93" x14ac:dyDescent="0.3">
      <c r="A271" s="3">
        <f t="shared" si="132"/>
        <v>0</v>
      </c>
      <c r="B271" s="4">
        <f t="shared" si="132"/>
        <v>0</v>
      </c>
      <c r="C271" s="4">
        <f t="shared" si="132"/>
        <v>0</v>
      </c>
      <c r="D271" s="4">
        <f t="shared" si="132"/>
        <v>0</v>
      </c>
      <c r="E271" s="4">
        <f t="shared" si="132"/>
        <v>0</v>
      </c>
      <c r="F271" s="5">
        <f t="shared" si="132"/>
        <v>0</v>
      </c>
      <c r="G271" s="5">
        <f t="shared" si="132"/>
        <v>0</v>
      </c>
      <c r="H271" s="128">
        <f>'Enh Grant Original Request'!H260</f>
        <v>0</v>
      </c>
      <c r="I271" s="128">
        <f>'Enh Grant Original Request'!I260</f>
        <v>0</v>
      </c>
      <c r="J271" s="128">
        <f>'Enh Grant Original Request'!J260</f>
        <v>0</v>
      </c>
      <c r="K271" s="128">
        <f>'Enh Grant Original Request'!K260</f>
        <v>0</v>
      </c>
      <c r="L271" s="128">
        <f>'Enh Grant Original Request'!L260</f>
        <v>0</v>
      </c>
      <c r="M271" s="128">
        <f>'Enh Grant Original Request'!M260</f>
        <v>0</v>
      </c>
      <c r="N271" s="128">
        <f>'Enh Grant Original Request'!N260</f>
        <v>0</v>
      </c>
      <c r="O271" s="128">
        <f>'Enh Grant Original Request'!O260</f>
        <v>0</v>
      </c>
      <c r="P271" s="128">
        <f>'Enh Grant Original Request'!P260</f>
        <v>0</v>
      </c>
      <c r="Q271" s="34">
        <f>'Enh Grant Original Request'!Q260</f>
        <v>0</v>
      </c>
      <c r="R271" s="34">
        <f>'Enh Grant Original Request'!R260</f>
        <v>0</v>
      </c>
      <c r="S271" s="40">
        <f t="shared" si="129"/>
        <v>0</v>
      </c>
      <c r="T271" s="40">
        <f t="shared" si="130"/>
        <v>0</v>
      </c>
      <c r="U271" s="40"/>
      <c r="V271" s="32"/>
      <c r="W271" s="39"/>
      <c r="X271" s="40">
        <f t="shared" si="127"/>
        <v>0</v>
      </c>
      <c r="Y271" s="8">
        <f t="shared" si="131"/>
        <v>0</v>
      </c>
      <c r="Z271" s="8"/>
      <c r="AA271" s="44"/>
      <c r="AB271" s="56">
        <f t="shared" si="133"/>
        <v>0</v>
      </c>
      <c r="AC271" s="39">
        <f t="shared" si="133"/>
        <v>0</v>
      </c>
      <c r="AD271" s="40">
        <f t="shared" si="134"/>
        <v>0</v>
      </c>
      <c r="AE271" s="8">
        <f t="shared" si="135"/>
        <v>0</v>
      </c>
      <c r="AF271" s="8">
        <f t="shared" ref="AF271:AF334" si="146">SUM(AE271)-(AE271*0%)</f>
        <v>0</v>
      </c>
      <c r="AG271" s="8"/>
      <c r="AH271" s="2"/>
      <c r="AI271" s="2"/>
      <c r="AJ271" s="52"/>
      <c r="AK271" s="53"/>
      <c r="AN271" s="56">
        <f t="shared" si="122"/>
        <v>0</v>
      </c>
      <c r="AP271" s="81"/>
      <c r="AQ271" s="33"/>
      <c r="AS271" s="119"/>
      <c r="AT271" s="123">
        <f t="shared" si="136"/>
        <v>0</v>
      </c>
      <c r="AU271" s="34"/>
      <c r="AZ271" s="4">
        <f t="shared" ref="AZ271:AZ334" si="147">SUM(AX271)*AY271</f>
        <v>0</v>
      </c>
      <c r="BF271" s="4">
        <f t="shared" ref="BF271:BF334" si="148">SUM(BD271)*BE271</f>
        <v>0</v>
      </c>
      <c r="BH271" s="34">
        <f t="shared" si="119"/>
        <v>0</v>
      </c>
      <c r="BI271" s="34">
        <f t="shared" si="119"/>
        <v>0</v>
      </c>
      <c r="BJ271" s="4">
        <f t="shared" si="120"/>
        <v>0</v>
      </c>
      <c r="BK271" s="4">
        <f t="shared" si="121"/>
        <v>0</v>
      </c>
      <c r="BP271" s="34">
        <f t="shared" si="137"/>
        <v>0</v>
      </c>
      <c r="BQ271" s="34">
        <f t="shared" si="137"/>
        <v>0</v>
      </c>
      <c r="BR271" s="4">
        <f t="shared" si="138"/>
        <v>0</v>
      </c>
      <c r="BS271" s="4">
        <f t="shared" si="139"/>
        <v>0</v>
      </c>
      <c r="BX271" s="34">
        <f t="shared" si="140"/>
        <v>0</v>
      </c>
      <c r="BY271" s="34">
        <f t="shared" si="140"/>
        <v>0</v>
      </c>
      <c r="BZ271" s="4">
        <f t="shared" si="141"/>
        <v>0</v>
      </c>
      <c r="CA271" s="4">
        <f t="shared" si="142"/>
        <v>0</v>
      </c>
      <c r="CF271" s="34">
        <f t="shared" si="143"/>
        <v>0</v>
      </c>
      <c r="CG271" s="34">
        <f t="shared" si="143"/>
        <v>0</v>
      </c>
      <c r="CH271" s="4">
        <f t="shared" si="144"/>
        <v>0</v>
      </c>
      <c r="CI271" s="4">
        <f t="shared" si="145"/>
        <v>0</v>
      </c>
      <c r="CN271" s="4">
        <f t="shared" si="124"/>
        <v>0</v>
      </c>
      <c r="CO271" s="8">
        <f t="shared" si="123"/>
        <v>0</v>
      </c>
    </row>
    <row r="272" spans="1:93" x14ac:dyDescent="0.3">
      <c r="A272" s="3">
        <f t="shared" si="132"/>
        <v>0</v>
      </c>
      <c r="B272" s="4">
        <f t="shared" si="132"/>
        <v>0</v>
      </c>
      <c r="C272" s="4">
        <f t="shared" si="132"/>
        <v>0</v>
      </c>
      <c r="D272" s="4">
        <f t="shared" si="132"/>
        <v>0</v>
      </c>
      <c r="E272" s="4">
        <f t="shared" si="132"/>
        <v>0</v>
      </c>
      <c r="F272" s="5">
        <f t="shared" si="132"/>
        <v>0</v>
      </c>
      <c r="G272" s="5">
        <f t="shared" si="132"/>
        <v>0</v>
      </c>
      <c r="H272" s="128">
        <f>'Enh Grant Original Request'!H261</f>
        <v>0</v>
      </c>
      <c r="I272" s="128">
        <f>'Enh Grant Original Request'!I261</f>
        <v>0</v>
      </c>
      <c r="J272" s="128">
        <f>'Enh Grant Original Request'!J261</f>
        <v>0</v>
      </c>
      <c r="K272" s="128">
        <f>'Enh Grant Original Request'!K261</f>
        <v>0</v>
      </c>
      <c r="L272" s="128">
        <f>'Enh Grant Original Request'!L261</f>
        <v>0</v>
      </c>
      <c r="M272" s="128">
        <f>'Enh Grant Original Request'!M261</f>
        <v>0</v>
      </c>
      <c r="N272" s="128">
        <f>'Enh Grant Original Request'!N261</f>
        <v>0</v>
      </c>
      <c r="O272" s="128">
        <f>'Enh Grant Original Request'!O261</f>
        <v>0</v>
      </c>
      <c r="P272" s="128">
        <f>'Enh Grant Original Request'!P261</f>
        <v>0</v>
      </c>
      <c r="Q272" s="34">
        <f>'Enh Grant Original Request'!Q261</f>
        <v>0</v>
      </c>
      <c r="R272" s="34">
        <f>'Enh Grant Original Request'!R261</f>
        <v>0</v>
      </c>
      <c r="S272" s="40">
        <f t="shared" si="129"/>
        <v>0</v>
      </c>
      <c r="T272" s="40">
        <f t="shared" si="130"/>
        <v>0</v>
      </c>
      <c r="U272" s="40"/>
      <c r="V272" s="32"/>
      <c r="W272" s="39"/>
      <c r="X272" s="40">
        <f t="shared" si="127"/>
        <v>0</v>
      </c>
      <c r="Y272" s="8">
        <f t="shared" si="131"/>
        <v>0</v>
      </c>
      <c r="Z272" s="8"/>
      <c r="AA272" s="44"/>
      <c r="AB272" s="56">
        <f t="shared" si="133"/>
        <v>0</v>
      </c>
      <c r="AC272" s="39">
        <f t="shared" si="133"/>
        <v>0</v>
      </c>
      <c r="AD272" s="40">
        <f t="shared" si="134"/>
        <v>0</v>
      </c>
      <c r="AE272" s="8">
        <f t="shared" si="135"/>
        <v>0</v>
      </c>
      <c r="AF272" s="8">
        <f t="shared" si="146"/>
        <v>0</v>
      </c>
      <c r="AG272" s="8"/>
      <c r="AH272" s="2"/>
      <c r="AI272" s="2"/>
      <c r="AJ272" s="52"/>
      <c r="AK272" s="53"/>
      <c r="AN272" s="56">
        <f t="shared" si="122"/>
        <v>0</v>
      </c>
      <c r="AP272" s="81"/>
      <c r="AQ272" s="33"/>
      <c r="AS272" s="119"/>
      <c r="AT272" s="123">
        <f t="shared" si="136"/>
        <v>0</v>
      </c>
      <c r="AU272" s="34"/>
      <c r="AZ272" s="4">
        <f t="shared" si="147"/>
        <v>0</v>
      </c>
      <c r="BF272" s="4">
        <f t="shared" si="148"/>
        <v>0</v>
      </c>
      <c r="BH272" s="34">
        <f t="shared" si="119"/>
        <v>0</v>
      </c>
      <c r="BI272" s="34">
        <f t="shared" si="119"/>
        <v>0</v>
      </c>
      <c r="BJ272" s="4">
        <f t="shared" si="120"/>
        <v>0</v>
      </c>
      <c r="BK272" s="4">
        <f t="shared" si="121"/>
        <v>0</v>
      </c>
      <c r="BP272" s="34">
        <f t="shared" si="137"/>
        <v>0</v>
      </c>
      <c r="BQ272" s="34">
        <f t="shared" si="137"/>
        <v>0</v>
      </c>
      <c r="BR272" s="4">
        <f t="shared" si="138"/>
        <v>0</v>
      </c>
      <c r="BS272" s="4">
        <f t="shared" si="139"/>
        <v>0</v>
      </c>
      <c r="BX272" s="34">
        <f t="shared" si="140"/>
        <v>0</v>
      </c>
      <c r="BY272" s="34">
        <f t="shared" si="140"/>
        <v>0</v>
      </c>
      <c r="BZ272" s="4">
        <f t="shared" si="141"/>
        <v>0</v>
      </c>
      <c r="CA272" s="4">
        <f t="shared" si="142"/>
        <v>0</v>
      </c>
      <c r="CF272" s="34">
        <f t="shared" si="143"/>
        <v>0</v>
      </c>
      <c r="CG272" s="34">
        <f t="shared" si="143"/>
        <v>0</v>
      </c>
      <c r="CH272" s="4">
        <f t="shared" si="144"/>
        <v>0</v>
      </c>
      <c r="CI272" s="4">
        <f t="shared" si="145"/>
        <v>0</v>
      </c>
      <c r="CN272" s="4">
        <f t="shared" si="124"/>
        <v>0</v>
      </c>
      <c r="CO272" s="8">
        <f t="shared" si="123"/>
        <v>0</v>
      </c>
    </row>
    <row r="273" spans="1:93" x14ac:dyDescent="0.3">
      <c r="A273" s="3">
        <f t="shared" si="132"/>
        <v>0</v>
      </c>
      <c r="B273" s="4">
        <f t="shared" si="132"/>
        <v>0</v>
      </c>
      <c r="C273" s="4">
        <f t="shared" si="132"/>
        <v>0</v>
      </c>
      <c r="D273" s="4">
        <f t="shared" si="132"/>
        <v>0</v>
      </c>
      <c r="E273" s="4">
        <f t="shared" si="132"/>
        <v>0</v>
      </c>
      <c r="F273" s="5">
        <f t="shared" si="132"/>
        <v>0</v>
      </c>
      <c r="G273" s="5">
        <f t="shared" si="132"/>
        <v>0</v>
      </c>
      <c r="H273" s="128">
        <f>'Enh Grant Original Request'!H262</f>
        <v>0</v>
      </c>
      <c r="I273" s="128">
        <f>'Enh Grant Original Request'!I262</f>
        <v>0</v>
      </c>
      <c r="J273" s="128">
        <f>'Enh Grant Original Request'!J262</f>
        <v>0</v>
      </c>
      <c r="K273" s="128">
        <f>'Enh Grant Original Request'!K262</f>
        <v>0</v>
      </c>
      <c r="L273" s="128">
        <f>'Enh Grant Original Request'!L262</f>
        <v>0</v>
      </c>
      <c r="M273" s="128">
        <f>'Enh Grant Original Request'!M262</f>
        <v>0</v>
      </c>
      <c r="N273" s="128">
        <f>'Enh Grant Original Request'!N262</f>
        <v>0</v>
      </c>
      <c r="O273" s="128">
        <f>'Enh Grant Original Request'!O262</f>
        <v>0</v>
      </c>
      <c r="P273" s="128">
        <f>'Enh Grant Original Request'!P262</f>
        <v>0</v>
      </c>
      <c r="Q273" s="34">
        <f>'Enh Grant Original Request'!Q262</f>
        <v>0</v>
      </c>
      <c r="R273" s="34">
        <f>'Enh Grant Original Request'!R262</f>
        <v>0</v>
      </c>
      <c r="S273" s="40">
        <f t="shared" si="129"/>
        <v>0</v>
      </c>
      <c r="T273" s="40">
        <f t="shared" si="130"/>
        <v>0</v>
      </c>
      <c r="U273" s="40"/>
      <c r="V273" s="32"/>
      <c r="W273" s="39"/>
      <c r="X273" s="40">
        <f t="shared" si="127"/>
        <v>0</v>
      </c>
      <c r="Y273" s="8">
        <f t="shared" si="131"/>
        <v>0</v>
      </c>
      <c r="Z273" s="8"/>
      <c r="AA273" s="44"/>
      <c r="AB273" s="56">
        <f t="shared" si="133"/>
        <v>0</v>
      </c>
      <c r="AC273" s="39">
        <f t="shared" si="133"/>
        <v>0</v>
      </c>
      <c r="AD273" s="40">
        <f t="shared" si="134"/>
        <v>0</v>
      </c>
      <c r="AE273" s="8">
        <f t="shared" si="135"/>
        <v>0</v>
      </c>
      <c r="AF273" s="8">
        <f t="shared" si="146"/>
        <v>0</v>
      </c>
      <c r="AG273" s="8"/>
      <c r="AH273" s="2"/>
      <c r="AI273" s="2"/>
      <c r="AJ273" s="52"/>
      <c r="AK273" s="53"/>
      <c r="AN273" s="56">
        <f t="shared" si="122"/>
        <v>0</v>
      </c>
      <c r="AP273" s="81"/>
      <c r="AQ273" s="33"/>
      <c r="AS273" s="119"/>
      <c r="AT273" s="123">
        <f t="shared" si="136"/>
        <v>0</v>
      </c>
      <c r="AU273" s="34"/>
      <c r="AZ273" s="4">
        <f t="shared" si="147"/>
        <v>0</v>
      </c>
      <c r="BF273" s="4">
        <f t="shared" si="148"/>
        <v>0</v>
      </c>
      <c r="BH273" s="34">
        <f t="shared" ref="BH273:BI336" si="149">SUM(AL273)</f>
        <v>0</v>
      </c>
      <c r="BI273" s="34">
        <f t="shared" si="149"/>
        <v>0</v>
      </c>
      <c r="BJ273" s="4">
        <f t="shared" ref="BJ273:BJ336" si="150">SUM(BH273)*BI273</f>
        <v>0</v>
      </c>
      <c r="BK273" s="4">
        <f t="shared" ref="BK273:BK336" si="151">IF(O273="79-Renovations",BJ273*50%,IF(O273="11-Equipment",BJ273*75%,IF(O273="62-Curriculum",BJ273*50%,IF(O273="12-Software/Other",BJ273*50%,0))))</f>
        <v>0</v>
      </c>
      <c r="BP273" s="34">
        <f t="shared" si="137"/>
        <v>0</v>
      </c>
      <c r="BQ273" s="34">
        <f t="shared" si="137"/>
        <v>0</v>
      </c>
      <c r="BR273" s="4">
        <f t="shared" si="138"/>
        <v>0</v>
      </c>
      <c r="BS273" s="4">
        <f t="shared" si="139"/>
        <v>0</v>
      </c>
      <c r="BX273" s="34">
        <f t="shared" si="140"/>
        <v>0</v>
      </c>
      <c r="BY273" s="34">
        <f t="shared" si="140"/>
        <v>0</v>
      </c>
      <c r="BZ273" s="4">
        <f t="shared" si="141"/>
        <v>0</v>
      </c>
      <c r="CA273" s="4">
        <f t="shared" si="142"/>
        <v>0</v>
      </c>
      <c r="CF273" s="34">
        <f t="shared" si="143"/>
        <v>0</v>
      </c>
      <c r="CG273" s="34">
        <f t="shared" si="143"/>
        <v>0</v>
      </c>
      <c r="CH273" s="4">
        <f t="shared" si="144"/>
        <v>0</v>
      </c>
      <c r="CI273" s="4">
        <f t="shared" si="145"/>
        <v>0</v>
      </c>
      <c r="CN273" s="4">
        <f t="shared" si="124"/>
        <v>0</v>
      </c>
      <c r="CO273" s="8">
        <f t="shared" si="123"/>
        <v>0</v>
      </c>
    </row>
    <row r="274" spans="1:93" x14ac:dyDescent="0.3">
      <c r="A274" s="3">
        <f t="shared" si="132"/>
        <v>0</v>
      </c>
      <c r="B274" s="4">
        <f t="shared" si="132"/>
        <v>0</v>
      </c>
      <c r="C274" s="4">
        <f t="shared" si="132"/>
        <v>0</v>
      </c>
      <c r="D274" s="4">
        <f t="shared" si="132"/>
        <v>0</v>
      </c>
      <c r="E274" s="4">
        <f t="shared" si="132"/>
        <v>0</v>
      </c>
      <c r="F274" s="5">
        <f t="shared" si="132"/>
        <v>0</v>
      </c>
      <c r="G274" s="5">
        <f t="shared" si="132"/>
        <v>0</v>
      </c>
      <c r="H274" s="128">
        <f>'Enh Grant Original Request'!H263</f>
        <v>0</v>
      </c>
      <c r="I274" s="128">
        <f>'Enh Grant Original Request'!I263</f>
        <v>0</v>
      </c>
      <c r="J274" s="128">
        <f>'Enh Grant Original Request'!J263</f>
        <v>0</v>
      </c>
      <c r="K274" s="128">
        <f>'Enh Grant Original Request'!K263</f>
        <v>0</v>
      </c>
      <c r="L274" s="128">
        <f>'Enh Grant Original Request'!L263</f>
        <v>0</v>
      </c>
      <c r="M274" s="128">
        <f>'Enh Grant Original Request'!M263</f>
        <v>0</v>
      </c>
      <c r="N274" s="128">
        <f>'Enh Grant Original Request'!N263</f>
        <v>0</v>
      </c>
      <c r="O274" s="128">
        <f>'Enh Grant Original Request'!O263</f>
        <v>0</v>
      </c>
      <c r="P274" s="128">
        <f>'Enh Grant Original Request'!P263</f>
        <v>0</v>
      </c>
      <c r="Q274" s="34">
        <f>'Enh Grant Original Request'!Q263</f>
        <v>0</v>
      </c>
      <c r="R274" s="34">
        <f>'Enh Grant Original Request'!R263</f>
        <v>0</v>
      </c>
      <c r="S274" s="40">
        <f t="shared" si="129"/>
        <v>0</v>
      </c>
      <c r="T274" s="40">
        <f t="shared" si="130"/>
        <v>0</v>
      </c>
      <c r="U274" s="40"/>
      <c r="V274" s="32"/>
      <c r="W274" s="39"/>
      <c r="X274" s="40">
        <f t="shared" si="127"/>
        <v>0</v>
      </c>
      <c r="Y274" s="8">
        <f t="shared" si="131"/>
        <v>0</v>
      </c>
      <c r="Z274" s="8"/>
      <c r="AA274" s="44"/>
      <c r="AB274" s="56">
        <f t="shared" si="133"/>
        <v>0</v>
      </c>
      <c r="AC274" s="39">
        <f t="shared" si="133"/>
        <v>0</v>
      </c>
      <c r="AD274" s="40">
        <f t="shared" si="134"/>
        <v>0</v>
      </c>
      <c r="AE274" s="8">
        <f t="shared" si="135"/>
        <v>0</v>
      </c>
      <c r="AF274" s="8">
        <f t="shared" si="146"/>
        <v>0</v>
      </c>
      <c r="AG274" s="8"/>
      <c r="AH274" s="2"/>
      <c r="AI274" s="2"/>
      <c r="AJ274" s="52"/>
      <c r="AK274" s="53"/>
      <c r="AN274" s="56">
        <f t="shared" ref="AN274:AN337" si="152">SUM(AL274)*AM274</f>
        <v>0</v>
      </c>
      <c r="AP274" s="81"/>
      <c r="AQ274" s="33"/>
      <c r="AS274" s="119"/>
      <c r="AT274" s="123">
        <f t="shared" si="136"/>
        <v>0</v>
      </c>
      <c r="AU274" s="34"/>
      <c r="AZ274" s="4">
        <f t="shared" si="147"/>
        <v>0</v>
      </c>
      <c r="BF274" s="4">
        <f t="shared" si="148"/>
        <v>0</v>
      </c>
      <c r="BH274" s="34">
        <f t="shared" si="149"/>
        <v>0</v>
      </c>
      <c r="BI274" s="34">
        <f t="shared" si="149"/>
        <v>0</v>
      </c>
      <c r="BJ274" s="4">
        <f t="shared" si="150"/>
        <v>0</v>
      </c>
      <c r="BK274" s="4">
        <f t="shared" si="151"/>
        <v>0</v>
      </c>
      <c r="BP274" s="34">
        <f t="shared" si="137"/>
        <v>0</v>
      </c>
      <c r="BQ274" s="34">
        <f t="shared" si="137"/>
        <v>0</v>
      </c>
      <c r="BR274" s="4">
        <f t="shared" si="138"/>
        <v>0</v>
      </c>
      <c r="BS274" s="4">
        <f t="shared" si="139"/>
        <v>0</v>
      </c>
      <c r="BX274" s="34">
        <f t="shared" si="140"/>
        <v>0</v>
      </c>
      <c r="BY274" s="34">
        <f t="shared" si="140"/>
        <v>0</v>
      </c>
      <c r="BZ274" s="4">
        <f t="shared" si="141"/>
        <v>0</v>
      </c>
      <c r="CA274" s="4">
        <f t="shared" si="142"/>
        <v>0</v>
      </c>
      <c r="CF274" s="34">
        <f t="shared" si="143"/>
        <v>0</v>
      </c>
      <c r="CG274" s="34">
        <f t="shared" si="143"/>
        <v>0</v>
      </c>
      <c r="CH274" s="4">
        <f t="shared" si="144"/>
        <v>0</v>
      </c>
      <c r="CI274" s="4">
        <f t="shared" si="145"/>
        <v>0</v>
      </c>
      <c r="CN274" s="4">
        <f t="shared" si="124"/>
        <v>0</v>
      </c>
      <c r="CO274" s="8">
        <f t="shared" ref="CO274:CO337" si="153">SUM(BK274+BS274+CA274+CI274)</f>
        <v>0</v>
      </c>
    </row>
    <row r="275" spans="1:93" x14ac:dyDescent="0.3">
      <c r="A275" s="3">
        <f t="shared" si="132"/>
        <v>0</v>
      </c>
      <c r="B275" s="4">
        <f t="shared" si="132"/>
        <v>0</v>
      </c>
      <c r="C275" s="4">
        <f t="shared" si="132"/>
        <v>0</v>
      </c>
      <c r="D275" s="4">
        <f t="shared" si="132"/>
        <v>0</v>
      </c>
      <c r="E275" s="4">
        <f t="shared" si="132"/>
        <v>0</v>
      </c>
      <c r="F275" s="5">
        <f t="shared" si="132"/>
        <v>0</v>
      </c>
      <c r="G275" s="5">
        <f t="shared" si="132"/>
        <v>0</v>
      </c>
      <c r="H275" s="128">
        <f>'Enh Grant Original Request'!H264</f>
        <v>0</v>
      </c>
      <c r="I275" s="128">
        <f>'Enh Grant Original Request'!I264</f>
        <v>0</v>
      </c>
      <c r="J275" s="128">
        <f>'Enh Grant Original Request'!J264</f>
        <v>0</v>
      </c>
      <c r="K275" s="128">
        <f>'Enh Grant Original Request'!K264</f>
        <v>0</v>
      </c>
      <c r="L275" s="128">
        <f>'Enh Grant Original Request'!L264</f>
        <v>0</v>
      </c>
      <c r="M275" s="128">
        <f>'Enh Grant Original Request'!M264</f>
        <v>0</v>
      </c>
      <c r="N275" s="128">
        <f>'Enh Grant Original Request'!N264</f>
        <v>0</v>
      </c>
      <c r="O275" s="128">
        <f>'Enh Grant Original Request'!O264</f>
        <v>0</v>
      </c>
      <c r="P275" s="128">
        <f>'Enh Grant Original Request'!P264</f>
        <v>0</v>
      </c>
      <c r="Q275" s="34">
        <f>'Enh Grant Original Request'!Q264</f>
        <v>0</v>
      </c>
      <c r="R275" s="34">
        <f>'Enh Grant Original Request'!R264</f>
        <v>0</v>
      </c>
      <c r="S275" s="40">
        <f t="shared" si="129"/>
        <v>0</v>
      </c>
      <c r="T275" s="40">
        <f t="shared" si="130"/>
        <v>0</v>
      </c>
      <c r="U275" s="40"/>
      <c r="V275" s="32"/>
      <c r="W275" s="39"/>
      <c r="X275" s="40">
        <f t="shared" si="127"/>
        <v>0</v>
      </c>
      <c r="Y275" s="8">
        <f t="shared" si="131"/>
        <v>0</v>
      </c>
      <c r="Z275" s="8"/>
      <c r="AA275" s="44"/>
      <c r="AB275" s="56">
        <f t="shared" si="133"/>
        <v>0</v>
      </c>
      <c r="AC275" s="39">
        <f t="shared" si="133"/>
        <v>0</v>
      </c>
      <c r="AD275" s="40">
        <f t="shared" si="134"/>
        <v>0</v>
      </c>
      <c r="AE275" s="8">
        <f t="shared" si="135"/>
        <v>0</v>
      </c>
      <c r="AF275" s="8">
        <f t="shared" si="146"/>
        <v>0</v>
      </c>
      <c r="AG275" s="8"/>
      <c r="AH275" s="2"/>
      <c r="AI275" s="2"/>
      <c r="AJ275" s="52"/>
      <c r="AK275" s="53"/>
      <c r="AN275" s="56">
        <f t="shared" si="152"/>
        <v>0</v>
      </c>
      <c r="AP275" s="81"/>
      <c r="AQ275" s="33"/>
      <c r="AS275" s="119"/>
      <c r="AT275" s="123">
        <f t="shared" si="136"/>
        <v>0</v>
      </c>
      <c r="AU275" s="34"/>
      <c r="AZ275" s="4">
        <f t="shared" si="147"/>
        <v>0</v>
      </c>
      <c r="BF275" s="4">
        <f t="shared" si="148"/>
        <v>0</v>
      </c>
      <c r="BH275" s="34">
        <f t="shared" si="149"/>
        <v>0</v>
      </c>
      <c r="BI275" s="34">
        <f t="shared" si="149"/>
        <v>0</v>
      </c>
      <c r="BJ275" s="4">
        <f t="shared" si="150"/>
        <v>0</v>
      </c>
      <c r="BK275" s="4">
        <f t="shared" si="151"/>
        <v>0</v>
      </c>
      <c r="BP275" s="34">
        <f t="shared" si="137"/>
        <v>0</v>
      </c>
      <c r="BQ275" s="34">
        <f t="shared" si="137"/>
        <v>0</v>
      </c>
      <c r="BR275" s="4">
        <f t="shared" si="138"/>
        <v>0</v>
      </c>
      <c r="BS275" s="4">
        <f t="shared" si="139"/>
        <v>0</v>
      </c>
      <c r="BX275" s="34">
        <f t="shared" si="140"/>
        <v>0</v>
      </c>
      <c r="BY275" s="34">
        <f t="shared" si="140"/>
        <v>0</v>
      </c>
      <c r="BZ275" s="4">
        <f t="shared" si="141"/>
        <v>0</v>
      </c>
      <c r="CA275" s="4">
        <f t="shared" si="142"/>
        <v>0</v>
      </c>
      <c r="CF275" s="34">
        <f t="shared" si="143"/>
        <v>0</v>
      </c>
      <c r="CG275" s="34">
        <f t="shared" si="143"/>
        <v>0</v>
      </c>
      <c r="CH275" s="4">
        <f t="shared" si="144"/>
        <v>0</v>
      </c>
      <c r="CI275" s="4">
        <f t="shared" si="145"/>
        <v>0</v>
      </c>
      <c r="CN275" s="4">
        <f t="shared" si="124"/>
        <v>0</v>
      </c>
      <c r="CO275" s="8">
        <f t="shared" si="153"/>
        <v>0</v>
      </c>
    </row>
    <row r="276" spans="1:93" x14ac:dyDescent="0.3">
      <c r="A276" s="3">
        <f t="shared" si="132"/>
        <v>0</v>
      </c>
      <c r="B276" s="4">
        <f t="shared" si="132"/>
        <v>0</v>
      </c>
      <c r="C276" s="4">
        <f t="shared" si="132"/>
        <v>0</v>
      </c>
      <c r="D276" s="4">
        <f t="shared" si="132"/>
        <v>0</v>
      </c>
      <c r="E276" s="4">
        <f t="shared" si="132"/>
        <v>0</v>
      </c>
      <c r="F276" s="5">
        <f t="shared" si="132"/>
        <v>0</v>
      </c>
      <c r="G276" s="5">
        <f t="shared" si="132"/>
        <v>0</v>
      </c>
      <c r="H276" s="128">
        <f>'Enh Grant Original Request'!H265</f>
        <v>0</v>
      </c>
      <c r="I276" s="128">
        <f>'Enh Grant Original Request'!I265</f>
        <v>0</v>
      </c>
      <c r="J276" s="128">
        <f>'Enh Grant Original Request'!J265</f>
        <v>0</v>
      </c>
      <c r="K276" s="128">
        <f>'Enh Grant Original Request'!K265</f>
        <v>0</v>
      </c>
      <c r="L276" s="128">
        <f>'Enh Grant Original Request'!L265</f>
        <v>0</v>
      </c>
      <c r="M276" s="128">
        <f>'Enh Grant Original Request'!M265</f>
        <v>0</v>
      </c>
      <c r="N276" s="128">
        <f>'Enh Grant Original Request'!N265</f>
        <v>0</v>
      </c>
      <c r="O276" s="128">
        <f>'Enh Grant Original Request'!O265</f>
        <v>0</v>
      </c>
      <c r="P276" s="128">
        <f>'Enh Grant Original Request'!P265</f>
        <v>0</v>
      </c>
      <c r="Q276" s="34">
        <f>'Enh Grant Original Request'!Q265</f>
        <v>0</v>
      </c>
      <c r="R276" s="34">
        <f>'Enh Grant Original Request'!R265</f>
        <v>0</v>
      </c>
      <c r="S276" s="40">
        <f t="shared" si="129"/>
        <v>0</v>
      </c>
      <c r="T276" s="40">
        <f t="shared" si="130"/>
        <v>0</v>
      </c>
      <c r="U276" s="40"/>
      <c r="V276" s="32"/>
      <c r="W276" s="39"/>
      <c r="X276" s="40">
        <f t="shared" si="127"/>
        <v>0</v>
      </c>
      <c r="Y276" s="8">
        <f t="shared" si="131"/>
        <v>0</v>
      </c>
      <c r="Z276" s="8"/>
      <c r="AA276" s="44"/>
      <c r="AB276" s="56">
        <f t="shared" si="133"/>
        <v>0</v>
      </c>
      <c r="AC276" s="39">
        <f t="shared" si="133"/>
        <v>0</v>
      </c>
      <c r="AD276" s="40">
        <f t="shared" si="134"/>
        <v>0</v>
      </c>
      <c r="AE276" s="8">
        <f t="shared" si="135"/>
        <v>0</v>
      </c>
      <c r="AF276" s="8">
        <f t="shared" si="146"/>
        <v>0</v>
      </c>
      <c r="AG276" s="8"/>
      <c r="AH276" s="2"/>
      <c r="AI276" s="2"/>
      <c r="AJ276" s="52"/>
      <c r="AK276" s="53"/>
      <c r="AN276" s="56">
        <f t="shared" si="152"/>
        <v>0</v>
      </c>
      <c r="AP276" s="81"/>
      <c r="AQ276" s="33"/>
      <c r="AS276" s="119"/>
      <c r="AT276" s="123">
        <f t="shared" si="136"/>
        <v>0</v>
      </c>
      <c r="AU276" s="34"/>
      <c r="AZ276" s="4">
        <f t="shared" si="147"/>
        <v>0</v>
      </c>
      <c r="BF276" s="4">
        <f t="shared" si="148"/>
        <v>0</v>
      </c>
      <c r="BH276" s="34">
        <f t="shared" si="149"/>
        <v>0</v>
      </c>
      <c r="BI276" s="34">
        <f t="shared" si="149"/>
        <v>0</v>
      </c>
      <c r="BJ276" s="4">
        <f t="shared" si="150"/>
        <v>0</v>
      </c>
      <c r="BK276" s="4">
        <f t="shared" si="151"/>
        <v>0</v>
      </c>
      <c r="BP276" s="34">
        <f t="shared" si="137"/>
        <v>0</v>
      </c>
      <c r="BQ276" s="34">
        <f t="shared" si="137"/>
        <v>0</v>
      </c>
      <c r="BR276" s="4">
        <f t="shared" si="138"/>
        <v>0</v>
      </c>
      <c r="BS276" s="4">
        <f t="shared" si="139"/>
        <v>0</v>
      </c>
      <c r="BX276" s="34">
        <f t="shared" si="140"/>
        <v>0</v>
      </c>
      <c r="BY276" s="34">
        <f t="shared" si="140"/>
        <v>0</v>
      </c>
      <c r="BZ276" s="4">
        <f t="shared" si="141"/>
        <v>0</v>
      </c>
      <c r="CA276" s="4">
        <f t="shared" si="142"/>
        <v>0</v>
      </c>
      <c r="CF276" s="34">
        <f t="shared" si="143"/>
        <v>0</v>
      </c>
      <c r="CG276" s="34">
        <f t="shared" si="143"/>
        <v>0</v>
      </c>
      <c r="CH276" s="4">
        <f t="shared" si="144"/>
        <v>0</v>
      </c>
      <c r="CI276" s="4">
        <f t="shared" si="145"/>
        <v>0</v>
      </c>
      <c r="CN276" s="4">
        <f t="shared" si="124"/>
        <v>0</v>
      </c>
      <c r="CO276" s="8">
        <f t="shared" si="153"/>
        <v>0</v>
      </c>
    </row>
    <row r="277" spans="1:93" x14ac:dyDescent="0.3">
      <c r="A277" s="3">
        <f t="shared" si="132"/>
        <v>0</v>
      </c>
      <c r="B277" s="4">
        <f t="shared" si="132"/>
        <v>0</v>
      </c>
      <c r="C277" s="4">
        <f t="shared" si="132"/>
        <v>0</v>
      </c>
      <c r="D277" s="4">
        <f t="shared" si="132"/>
        <v>0</v>
      </c>
      <c r="E277" s="4">
        <f t="shared" si="132"/>
        <v>0</v>
      </c>
      <c r="F277" s="5">
        <f t="shared" si="132"/>
        <v>0</v>
      </c>
      <c r="G277" s="5">
        <f t="shared" si="132"/>
        <v>0</v>
      </c>
      <c r="H277" s="128">
        <f>'Enh Grant Original Request'!H266</f>
        <v>0</v>
      </c>
      <c r="I277" s="128">
        <f>'Enh Grant Original Request'!I266</f>
        <v>0</v>
      </c>
      <c r="J277" s="128">
        <f>'Enh Grant Original Request'!J266</f>
        <v>0</v>
      </c>
      <c r="K277" s="128">
        <f>'Enh Grant Original Request'!K266</f>
        <v>0</v>
      </c>
      <c r="L277" s="128">
        <f>'Enh Grant Original Request'!L266</f>
        <v>0</v>
      </c>
      <c r="M277" s="128">
        <f>'Enh Grant Original Request'!M266</f>
        <v>0</v>
      </c>
      <c r="N277" s="128">
        <f>'Enh Grant Original Request'!N266</f>
        <v>0</v>
      </c>
      <c r="O277" s="128">
        <f>'Enh Grant Original Request'!O266</f>
        <v>0</v>
      </c>
      <c r="P277" s="128">
        <f>'Enh Grant Original Request'!P266</f>
        <v>0</v>
      </c>
      <c r="Q277" s="34">
        <f>'Enh Grant Original Request'!Q266</f>
        <v>0</v>
      </c>
      <c r="R277" s="34">
        <f>'Enh Grant Original Request'!R266</f>
        <v>0</v>
      </c>
      <c r="S277" s="40">
        <f t="shared" si="129"/>
        <v>0</v>
      </c>
      <c r="T277" s="40">
        <f t="shared" si="130"/>
        <v>0</v>
      </c>
      <c r="U277" s="40"/>
      <c r="V277" s="32"/>
      <c r="W277" s="39"/>
      <c r="X277" s="40">
        <f t="shared" si="127"/>
        <v>0</v>
      </c>
      <c r="Y277" s="8">
        <f t="shared" si="131"/>
        <v>0</v>
      </c>
      <c r="Z277" s="8"/>
      <c r="AA277" s="44"/>
      <c r="AB277" s="56">
        <f t="shared" si="133"/>
        <v>0</v>
      </c>
      <c r="AC277" s="39">
        <f t="shared" si="133"/>
        <v>0</v>
      </c>
      <c r="AD277" s="40">
        <f t="shared" si="134"/>
        <v>0</v>
      </c>
      <c r="AE277" s="8">
        <f t="shared" si="135"/>
        <v>0</v>
      </c>
      <c r="AF277" s="8">
        <f t="shared" si="146"/>
        <v>0</v>
      </c>
      <c r="AG277" s="8"/>
      <c r="AH277" s="2"/>
      <c r="AI277" s="2"/>
      <c r="AJ277" s="52"/>
      <c r="AK277" s="53"/>
      <c r="AN277" s="56">
        <f t="shared" si="152"/>
        <v>0</v>
      </c>
      <c r="AP277" s="81"/>
      <c r="AQ277" s="33"/>
      <c r="AS277" s="119"/>
      <c r="AT277" s="123">
        <f t="shared" si="136"/>
        <v>0</v>
      </c>
      <c r="AU277" s="34"/>
      <c r="AZ277" s="4">
        <f t="shared" si="147"/>
        <v>0</v>
      </c>
      <c r="BF277" s="4">
        <f t="shared" si="148"/>
        <v>0</v>
      </c>
      <c r="BH277" s="34">
        <f t="shared" si="149"/>
        <v>0</v>
      </c>
      <c r="BI277" s="34">
        <f t="shared" si="149"/>
        <v>0</v>
      </c>
      <c r="BJ277" s="4">
        <f t="shared" si="150"/>
        <v>0</v>
      </c>
      <c r="BK277" s="4">
        <f t="shared" si="151"/>
        <v>0</v>
      </c>
      <c r="BP277" s="34">
        <f t="shared" si="137"/>
        <v>0</v>
      </c>
      <c r="BQ277" s="34">
        <f t="shared" si="137"/>
        <v>0</v>
      </c>
      <c r="BR277" s="4">
        <f t="shared" si="138"/>
        <v>0</v>
      </c>
      <c r="BS277" s="4">
        <f t="shared" si="139"/>
        <v>0</v>
      </c>
      <c r="BX277" s="34">
        <f t="shared" si="140"/>
        <v>0</v>
      </c>
      <c r="BY277" s="34">
        <f t="shared" si="140"/>
        <v>0</v>
      </c>
      <c r="BZ277" s="4">
        <f t="shared" si="141"/>
        <v>0</v>
      </c>
      <c r="CA277" s="4">
        <f t="shared" si="142"/>
        <v>0</v>
      </c>
      <c r="CF277" s="34">
        <f t="shared" si="143"/>
        <v>0</v>
      </c>
      <c r="CG277" s="34">
        <f t="shared" si="143"/>
        <v>0</v>
      </c>
      <c r="CH277" s="4">
        <f t="shared" si="144"/>
        <v>0</v>
      </c>
      <c r="CI277" s="4">
        <f t="shared" si="145"/>
        <v>0</v>
      </c>
      <c r="CN277" s="4">
        <f t="shared" ref="CN277:CN340" si="154">SUM(AB277)-BH277-BP277-BX277-CF277</f>
        <v>0</v>
      </c>
      <c r="CO277" s="8">
        <f t="shared" si="153"/>
        <v>0</v>
      </c>
    </row>
    <row r="278" spans="1:93" x14ac:dyDescent="0.3">
      <c r="A278" s="3">
        <f t="shared" si="132"/>
        <v>0</v>
      </c>
      <c r="B278" s="4">
        <f t="shared" si="132"/>
        <v>0</v>
      </c>
      <c r="C278" s="4">
        <f t="shared" si="132"/>
        <v>0</v>
      </c>
      <c r="D278" s="4">
        <f t="shared" si="132"/>
        <v>0</v>
      </c>
      <c r="E278" s="4">
        <f t="shared" si="132"/>
        <v>0</v>
      </c>
      <c r="F278" s="5">
        <f t="shared" si="132"/>
        <v>0</v>
      </c>
      <c r="G278" s="5">
        <f t="shared" si="132"/>
        <v>0</v>
      </c>
      <c r="H278" s="128">
        <f>'Enh Grant Original Request'!H267</f>
        <v>0</v>
      </c>
      <c r="I278" s="128">
        <f>'Enh Grant Original Request'!I267</f>
        <v>0</v>
      </c>
      <c r="J278" s="128">
        <f>'Enh Grant Original Request'!J267</f>
        <v>0</v>
      </c>
      <c r="K278" s="128">
        <f>'Enh Grant Original Request'!K267</f>
        <v>0</v>
      </c>
      <c r="L278" s="128">
        <f>'Enh Grant Original Request'!L267</f>
        <v>0</v>
      </c>
      <c r="M278" s="128">
        <f>'Enh Grant Original Request'!M267</f>
        <v>0</v>
      </c>
      <c r="N278" s="128">
        <f>'Enh Grant Original Request'!N267</f>
        <v>0</v>
      </c>
      <c r="O278" s="128">
        <f>'Enh Grant Original Request'!O267</f>
        <v>0</v>
      </c>
      <c r="P278" s="128">
        <f>'Enh Grant Original Request'!P267</f>
        <v>0</v>
      </c>
      <c r="Q278" s="34">
        <f>'Enh Grant Original Request'!Q267</f>
        <v>0</v>
      </c>
      <c r="R278" s="34">
        <f>'Enh Grant Original Request'!R267</f>
        <v>0</v>
      </c>
      <c r="S278" s="40">
        <f t="shared" si="129"/>
        <v>0</v>
      </c>
      <c r="T278" s="40">
        <f t="shared" si="130"/>
        <v>0</v>
      </c>
      <c r="U278" s="40"/>
      <c r="V278" s="32"/>
      <c r="W278" s="39"/>
      <c r="X278" s="40">
        <f t="shared" si="127"/>
        <v>0</v>
      </c>
      <c r="Y278" s="8">
        <f t="shared" si="131"/>
        <v>0</v>
      </c>
      <c r="Z278" s="8"/>
      <c r="AA278" s="44"/>
      <c r="AB278" s="56">
        <f t="shared" si="133"/>
        <v>0</v>
      </c>
      <c r="AC278" s="39">
        <f t="shared" si="133"/>
        <v>0</v>
      </c>
      <c r="AD278" s="40">
        <f t="shared" si="134"/>
        <v>0</v>
      </c>
      <c r="AE278" s="8">
        <f t="shared" si="135"/>
        <v>0</v>
      </c>
      <c r="AF278" s="8">
        <f t="shared" si="146"/>
        <v>0</v>
      </c>
      <c r="AG278" s="8"/>
      <c r="AH278" s="2"/>
      <c r="AI278" s="2"/>
      <c r="AJ278" s="52"/>
      <c r="AK278" s="53"/>
      <c r="AN278" s="56">
        <f t="shared" si="152"/>
        <v>0</v>
      </c>
      <c r="AP278" s="81"/>
      <c r="AQ278" s="33"/>
      <c r="AS278" s="119"/>
      <c r="AT278" s="123">
        <f t="shared" si="136"/>
        <v>0</v>
      </c>
      <c r="AU278" s="34"/>
      <c r="AZ278" s="4">
        <f t="shared" si="147"/>
        <v>0</v>
      </c>
      <c r="BF278" s="4">
        <f t="shared" si="148"/>
        <v>0</v>
      </c>
      <c r="BH278" s="34">
        <f t="shared" si="149"/>
        <v>0</v>
      </c>
      <c r="BI278" s="34">
        <f t="shared" si="149"/>
        <v>0</v>
      </c>
      <c r="BJ278" s="4">
        <f t="shared" si="150"/>
        <v>0</v>
      </c>
      <c r="BK278" s="4">
        <f t="shared" si="151"/>
        <v>0</v>
      </c>
      <c r="BP278" s="34">
        <f t="shared" si="137"/>
        <v>0</v>
      </c>
      <c r="BQ278" s="34">
        <f t="shared" si="137"/>
        <v>0</v>
      </c>
      <c r="BR278" s="4">
        <f t="shared" si="138"/>
        <v>0</v>
      </c>
      <c r="BS278" s="4">
        <f t="shared" si="139"/>
        <v>0</v>
      </c>
      <c r="BX278" s="34">
        <f t="shared" si="140"/>
        <v>0</v>
      </c>
      <c r="BY278" s="34">
        <f t="shared" si="140"/>
        <v>0</v>
      </c>
      <c r="BZ278" s="4">
        <f t="shared" si="141"/>
        <v>0</v>
      </c>
      <c r="CA278" s="4">
        <f t="shared" si="142"/>
        <v>0</v>
      </c>
      <c r="CF278" s="34">
        <f t="shared" si="143"/>
        <v>0</v>
      </c>
      <c r="CG278" s="34">
        <f t="shared" si="143"/>
        <v>0</v>
      </c>
      <c r="CH278" s="4">
        <f t="shared" si="144"/>
        <v>0</v>
      </c>
      <c r="CI278" s="4">
        <f t="shared" si="145"/>
        <v>0</v>
      </c>
      <c r="CN278" s="4">
        <f t="shared" si="154"/>
        <v>0</v>
      </c>
      <c r="CO278" s="8">
        <f t="shared" si="153"/>
        <v>0</v>
      </c>
    </row>
    <row r="279" spans="1:93" x14ac:dyDescent="0.3">
      <c r="A279" s="3">
        <f t="shared" si="132"/>
        <v>0</v>
      </c>
      <c r="B279" s="4">
        <f t="shared" si="132"/>
        <v>0</v>
      </c>
      <c r="C279" s="4">
        <f t="shared" si="132"/>
        <v>0</v>
      </c>
      <c r="D279" s="4">
        <f t="shared" si="132"/>
        <v>0</v>
      </c>
      <c r="E279" s="4">
        <f t="shared" si="132"/>
        <v>0</v>
      </c>
      <c r="F279" s="5">
        <f t="shared" si="132"/>
        <v>0</v>
      </c>
      <c r="G279" s="5">
        <f t="shared" si="132"/>
        <v>0</v>
      </c>
      <c r="H279" s="128">
        <f>'Enh Grant Original Request'!H268</f>
        <v>0</v>
      </c>
      <c r="I279" s="128">
        <f>'Enh Grant Original Request'!I268</f>
        <v>0</v>
      </c>
      <c r="J279" s="128">
        <f>'Enh Grant Original Request'!J268</f>
        <v>0</v>
      </c>
      <c r="K279" s="128">
        <f>'Enh Grant Original Request'!K268</f>
        <v>0</v>
      </c>
      <c r="L279" s="128">
        <f>'Enh Grant Original Request'!L268</f>
        <v>0</v>
      </c>
      <c r="M279" s="128">
        <f>'Enh Grant Original Request'!M268</f>
        <v>0</v>
      </c>
      <c r="N279" s="128">
        <f>'Enh Grant Original Request'!N268</f>
        <v>0</v>
      </c>
      <c r="O279" s="128">
        <f>'Enh Grant Original Request'!O268</f>
        <v>0</v>
      </c>
      <c r="P279" s="128">
        <f>'Enh Grant Original Request'!P268</f>
        <v>0</v>
      </c>
      <c r="Q279" s="34">
        <f>'Enh Grant Original Request'!Q268</f>
        <v>0</v>
      </c>
      <c r="R279" s="34">
        <f>'Enh Grant Original Request'!R268</f>
        <v>0</v>
      </c>
      <c r="S279" s="40">
        <f t="shared" si="129"/>
        <v>0</v>
      </c>
      <c r="T279" s="40">
        <f t="shared" si="130"/>
        <v>0</v>
      </c>
      <c r="U279" s="40"/>
      <c r="V279" s="32"/>
      <c r="W279" s="39"/>
      <c r="X279" s="40">
        <f t="shared" si="127"/>
        <v>0</v>
      </c>
      <c r="Y279" s="8">
        <f t="shared" si="131"/>
        <v>0</v>
      </c>
      <c r="Z279" s="8"/>
      <c r="AA279" s="44"/>
      <c r="AB279" s="56">
        <f t="shared" si="133"/>
        <v>0</v>
      </c>
      <c r="AC279" s="39">
        <f t="shared" si="133"/>
        <v>0</v>
      </c>
      <c r="AD279" s="40">
        <f t="shared" si="134"/>
        <v>0</v>
      </c>
      <c r="AE279" s="8">
        <f t="shared" si="135"/>
        <v>0</v>
      </c>
      <c r="AF279" s="8">
        <f t="shared" si="146"/>
        <v>0</v>
      </c>
      <c r="AG279" s="8"/>
      <c r="AH279" s="2"/>
      <c r="AI279" s="2"/>
      <c r="AJ279" s="52"/>
      <c r="AK279" s="53"/>
      <c r="AN279" s="56">
        <f t="shared" si="152"/>
        <v>0</v>
      </c>
      <c r="AP279" s="81"/>
      <c r="AQ279" s="33"/>
      <c r="AS279" s="119"/>
      <c r="AT279" s="123">
        <f t="shared" si="136"/>
        <v>0</v>
      </c>
      <c r="AU279" s="34"/>
      <c r="AZ279" s="4">
        <f t="shared" si="147"/>
        <v>0</v>
      </c>
      <c r="BF279" s="4">
        <f t="shared" si="148"/>
        <v>0</v>
      </c>
      <c r="BH279" s="34">
        <f t="shared" si="149"/>
        <v>0</v>
      </c>
      <c r="BI279" s="34">
        <f t="shared" si="149"/>
        <v>0</v>
      </c>
      <c r="BJ279" s="4">
        <f t="shared" si="150"/>
        <v>0</v>
      </c>
      <c r="BK279" s="4">
        <f t="shared" si="151"/>
        <v>0</v>
      </c>
      <c r="BP279" s="34">
        <f t="shared" si="137"/>
        <v>0</v>
      </c>
      <c r="BQ279" s="34">
        <f t="shared" si="137"/>
        <v>0</v>
      </c>
      <c r="BR279" s="4">
        <f t="shared" si="138"/>
        <v>0</v>
      </c>
      <c r="BS279" s="4">
        <f t="shared" si="139"/>
        <v>0</v>
      </c>
      <c r="BX279" s="34">
        <f t="shared" si="140"/>
        <v>0</v>
      </c>
      <c r="BY279" s="34">
        <f t="shared" si="140"/>
        <v>0</v>
      </c>
      <c r="BZ279" s="4">
        <f t="shared" si="141"/>
        <v>0</v>
      </c>
      <c r="CA279" s="4">
        <f t="shared" si="142"/>
        <v>0</v>
      </c>
      <c r="CF279" s="34">
        <f t="shared" si="143"/>
        <v>0</v>
      </c>
      <c r="CG279" s="34">
        <f t="shared" si="143"/>
        <v>0</v>
      </c>
      <c r="CH279" s="4">
        <f t="shared" si="144"/>
        <v>0</v>
      </c>
      <c r="CI279" s="4">
        <f t="shared" si="145"/>
        <v>0</v>
      </c>
      <c r="CN279" s="4">
        <f t="shared" si="154"/>
        <v>0</v>
      </c>
      <c r="CO279" s="8">
        <f t="shared" si="153"/>
        <v>0</v>
      </c>
    </row>
    <row r="280" spans="1:93" x14ac:dyDescent="0.3">
      <c r="A280" s="3">
        <f t="shared" si="132"/>
        <v>0</v>
      </c>
      <c r="B280" s="4">
        <f t="shared" si="132"/>
        <v>0</v>
      </c>
      <c r="C280" s="4">
        <f t="shared" si="132"/>
        <v>0</v>
      </c>
      <c r="D280" s="4">
        <f t="shared" si="132"/>
        <v>0</v>
      </c>
      <c r="E280" s="4">
        <f t="shared" si="132"/>
        <v>0</v>
      </c>
      <c r="F280" s="5">
        <f t="shared" si="132"/>
        <v>0</v>
      </c>
      <c r="G280" s="5">
        <f t="shared" si="132"/>
        <v>0</v>
      </c>
      <c r="H280" s="128">
        <f>'Enh Grant Original Request'!H269</f>
        <v>0</v>
      </c>
      <c r="I280" s="128">
        <f>'Enh Grant Original Request'!I269</f>
        <v>0</v>
      </c>
      <c r="J280" s="128">
        <f>'Enh Grant Original Request'!J269</f>
        <v>0</v>
      </c>
      <c r="K280" s="128">
        <f>'Enh Grant Original Request'!K269</f>
        <v>0</v>
      </c>
      <c r="L280" s="128">
        <f>'Enh Grant Original Request'!L269</f>
        <v>0</v>
      </c>
      <c r="M280" s="128">
        <f>'Enh Grant Original Request'!M269</f>
        <v>0</v>
      </c>
      <c r="N280" s="128">
        <f>'Enh Grant Original Request'!N269</f>
        <v>0</v>
      </c>
      <c r="O280" s="128">
        <f>'Enh Grant Original Request'!O269</f>
        <v>0</v>
      </c>
      <c r="P280" s="128">
        <f>'Enh Grant Original Request'!P269</f>
        <v>0</v>
      </c>
      <c r="Q280" s="34">
        <f>'Enh Grant Original Request'!Q269</f>
        <v>0</v>
      </c>
      <c r="R280" s="34">
        <f>'Enh Grant Original Request'!R269</f>
        <v>0</v>
      </c>
      <c r="S280" s="40">
        <f t="shared" si="129"/>
        <v>0</v>
      </c>
      <c r="T280" s="40">
        <f t="shared" si="130"/>
        <v>0</v>
      </c>
      <c r="U280" s="40"/>
      <c r="V280" s="32"/>
      <c r="W280" s="39"/>
      <c r="X280" s="40">
        <f t="shared" si="127"/>
        <v>0</v>
      </c>
      <c r="Y280" s="8">
        <f t="shared" si="131"/>
        <v>0</v>
      </c>
      <c r="Z280" s="8"/>
      <c r="AA280" s="44"/>
      <c r="AB280" s="56">
        <f t="shared" si="133"/>
        <v>0</v>
      </c>
      <c r="AC280" s="39">
        <f t="shared" si="133"/>
        <v>0</v>
      </c>
      <c r="AD280" s="40">
        <f t="shared" si="134"/>
        <v>0</v>
      </c>
      <c r="AE280" s="8">
        <f t="shared" si="135"/>
        <v>0</v>
      </c>
      <c r="AF280" s="8">
        <f t="shared" si="146"/>
        <v>0</v>
      </c>
      <c r="AG280" s="8"/>
      <c r="AH280" s="2"/>
      <c r="AI280" s="2"/>
      <c r="AJ280" s="52"/>
      <c r="AK280" s="53"/>
      <c r="AN280" s="56">
        <f t="shared" si="152"/>
        <v>0</v>
      </c>
      <c r="AP280" s="81"/>
      <c r="AQ280" s="33"/>
      <c r="AS280" s="119"/>
      <c r="AT280" s="123">
        <f t="shared" si="136"/>
        <v>0</v>
      </c>
      <c r="AU280" s="34"/>
      <c r="AZ280" s="4">
        <f t="shared" si="147"/>
        <v>0</v>
      </c>
      <c r="BF280" s="4">
        <f t="shared" si="148"/>
        <v>0</v>
      </c>
      <c r="BH280" s="34">
        <f t="shared" si="149"/>
        <v>0</v>
      </c>
      <c r="BI280" s="34">
        <f t="shared" si="149"/>
        <v>0</v>
      </c>
      <c r="BJ280" s="4">
        <f t="shared" si="150"/>
        <v>0</v>
      </c>
      <c r="BK280" s="4">
        <f t="shared" si="151"/>
        <v>0</v>
      </c>
      <c r="BP280" s="34">
        <f t="shared" si="137"/>
        <v>0</v>
      </c>
      <c r="BQ280" s="34">
        <f t="shared" si="137"/>
        <v>0</v>
      </c>
      <c r="BR280" s="4">
        <f t="shared" si="138"/>
        <v>0</v>
      </c>
      <c r="BS280" s="4">
        <f t="shared" si="139"/>
        <v>0</v>
      </c>
      <c r="BX280" s="34">
        <f t="shared" si="140"/>
        <v>0</v>
      </c>
      <c r="BY280" s="34">
        <f t="shared" si="140"/>
        <v>0</v>
      </c>
      <c r="BZ280" s="4">
        <f t="shared" si="141"/>
        <v>0</v>
      </c>
      <c r="CA280" s="4">
        <f t="shared" si="142"/>
        <v>0</v>
      </c>
      <c r="CF280" s="34">
        <f t="shared" si="143"/>
        <v>0</v>
      </c>
      <c r="CG280" s="34">
        <f t="shared" si="143"/>
        <v>0</v>
      </c>
      <c r="CH280" s="4">
        <f t="shared" si="144"/>
        <v>0</v>
      </c>
      <c r="CI280" s="4">
        <f t="shared" si="145"/>
        <v>0</v>
      </c>
      <c r="CN280" s="4">
        <f t="shared" si="154"/>
        <v>0</v>
      </c>
      <c r="CO280" s="8">
        <f t="shared" si="153"/>
        <v>0</v>
      </c>
    </row>
    <row r="281" spans="1:93" x14ac:dyDescent="0.3">
      <c r="A281" s="3">
        <f t="shared" si="132"/>
        <v>0</v>
      </c>
      <c r="B281" s="4">
        <f t="shared" si="132"/>
        <v>0</v>
      </c>
      <c r="C281" s="4">
        <f t="shared" si="132"/>
        <v>0</v>
      </c>
      <c r="D281" s="4">
        <f t="shared" si="132"/>
        <v>0</v>
      </c>
      <c r="E281" s="4">
        <f t="shared" si="132"/>
        <v>0</v>
      </c>
      <c r="F281" s="5">
        <f t="shared" si="132"/>
        <v>0</v>
      </c>
      <c r="G281" s="5">
        <f t="shared" si="132"/>
        <v>0</v>
      </c>
      <c r="H281" s="128">
        <f>'Enh Grant Original Request'!H270</f>
        <v>0</v>
      </c>
      <c r="I281" s="128">
        <f>'Enh Grant Original Request'!I270</f>
        <v>0</v>
      </c>
      <c r="J281" s="128">
        <f>'Enh Grant Original Request'!J270</f>
        <v>0</v>
      </c>
      <c r="K281" s="128">
        <f>'Enh Grant Original Request'!K270</f>
        <v>0</v>
      </c>
      <c r="L281" s="128">
        <f>'Enh Grant Original Request'!L270</f>
        <v>0</v>
      </c>
      <c r="M281" s="128">
        <f>'Enh Grant Original Request'!M270</f>
        <v>0</v>
      </c>
      <c r="N281" s="128">
        <f>'Enh Grant Original Request'!N270</f>
        <v>0</v>
      </c>
      <c r="O281" s="128">
        <f>'Enh Grant Original Request'!O270</f>
        <v>0</v>
      </c>
      <c r="P281" s="128">
        <f>'Enh Grant Original Request'!P270</f>
        <v>0</v>
      </c>
      <c r="Q281" s="34">
        <f>'Enh Grant Original Request'!Q270</f>
        <v>0</v>
      </c>
      <c r="R281" s="34">
        <f>'Enh Grant Original Request'!R270</f>
        <v>0</v>
      </c>
      <c r="S281" s="40">
        <f t="shared" si="129"/>
        <v>0</v>
      </c>
      <c r="T281" s="40">
        <f t="shared" si="130"/>
        <v>0</v>
      </c>
      <c r="U281" s="40"/>
      <c r="V281" s="32"/>
      <c r="W281" s="39"/>
      <c r="X281" s="40">
        <f t="shared" si="127"/>
        <v>0</v>
      </c>
      <c r="Y281" s="8">
        <f t="shared" si="131"/>
        <v>0</v>
      </c>
      <c r="Z281" s="8"/>
      <c r="AA281" s="44"/>
      <c r="AB281" s="56">
        <f t="shared" si="133"/>
        <v>0</v>
      </c>
      <c r="AC281" s="39">
        <f t="shared" si="133"/>
        <v>0</v>
      </c>
      <c r="AD281" s="40">
        <f t="shared" si="134"/>
        <v>0</v>
      </c>
      <c r="AE281" s="8">
        <f t="shared" si="135"/>
        <v>0</v>
      </c>
      <c r="AF281" s="8">
        <f t="shared" si="146"/>
        <v>0</v>
      </c>
      <c r="AG281" s="8"/>
      <c r="AH281" s="2"/>
      <c r="AI281" s="2"/>
      <c r="AJ281" s="52"/>
      <c r="AK281" s="53"/>
      <c r="AN281" s="56">
        <f t="shared" si="152"/>
        <v>0</v>
      </c>
      <c r="AP281" s="81"/>
      <c r="AQ281" s="33"/>
      <c r="AS281" s="119"/>
      <c r="AT281" s="123">
        <f t="shared" si="136"/>
        <v>0</v>
      </c>
      <c r="AU281" s="34"/>
      <c r="AZ281" s="4">
        <f t="shared" si="147"/>
        <v>0</v>
      </c>
      <c r="BF281" s="4">
        <f t="shared" si="148"/>
        <v>0</v>
      </c>
      <c r="BH281" s="34">
        <f t="shared" si="149"/>
        <v>0</v>
      </c>
      <c r="BI281" s="34">
        <f t="shared" si="149"/>
        <v>0</v>
      </c>
      <c r="BJ281" s="4">
        <f t="shared" si="150"/>
        <v>0</v>
      </c>
      <c r="BK281" s="4">
        <f t="shared" si="151"/>
        <v>0</v>
      </c>
      <c r="BP281" s="34">
        <f t="shared" si="137"/>
        <v>0</v>
      </c>
      <c r="BQ281" s="34">
        <f t="shared" si="137"/>
        <v>0</v>
      </c>
      <c r="BR281" s="4">
        <f t="shared" si="138"/>
        <v>0</v>
      </c>
      <c r="BS281" s="4">
        <f t="shared" si="139"/>
        <v>0</v>
      </c>
      <c r="BX281" s="34">
        <f t="shared" si="140"/>
        <v>0</v>
      </c>
      <c r="BY281" s="34">
        <f t="shared" si="140"/>
        <v>0</v>
      </c>
      <c r="BZ281" s="4">
        <f t="shared" si="141"/>
        <v>0</v>
      </c>
      <c r="CA281" s="4">
        <f t="shared" si="142"/>
        <v>0</v>
      </c>
      <c r="CF281" s="34">
        <f t="shared" si="143"/>
        <v>0</v>
      </c>
      <c r="CG281" s="34">
        <f t="shared" si="143"/>
        <v>0</v>
      </c>
      <c r="CH281" s="4">
        <f t="shared" si="144"/>
        <v>0</v>
      </c>
      <c r="CI281" s="4">
        <f t="shared" si="145"/>
        <v>0</v>
      </c>
      <c r="CN281" s="4">
        <f t="shared" si="154"/>
        <v>0</v>
      </c>
      <c r="CO281" s="8">
        <f t="shared" si="153"/>
        <v>0</v>
      </c>
    </row>
    <row r="282" spans="1:93" x14ac:dyDescent="0.3">
      <c r="A282" s="3">
        <f t="shared" si="132"/>
        <v>0</v>
      </c>
      <c r="B282" s="4">
        <f t="shared" si="132"/>
        <v>0</v>
      </c>
      <c r="C282" s="4">
        <f t="shared" si="132"/>
        <v>0</v>
      </c>
      <c r="D282" s="4">
        <f t="shared" si="132"/>
        <v>0</v>
      </c>
      <c r="E282" s="4">
        <f t="shared" si="132"/>
        <v>0</v>
      </c>
      <c r="F282" s="5">
        <f t="shared" si="132"/>
        <v>0</v>
      </c>
      <c r="G282" s="5">
        <f t="shared" si="132"/>
        <v>0</v>
      </c>
      <c r="H282" s="128">
        <f>'Enh Grant Original Request'!H271</f>
        <v>0</v>
      </c>
      <c r="I282" s="128">
        <f>'Enh Grant Original Request'!I271</f>
        <v>0</v>
      </c>
      <c r="J282" s="128">
        <f>'Enh Grant Original Request'!J271</f>
        <v>0</v>
      </c>
      <c r="K282" s="128">
        <f>'Enh Grant Original Request'!K271</f>
        <v>0</v>
      </c>
      <c r="L282" s="128">
        <f>'Enh Grant Original Request'!L271</f>
        <v>0</v>
      </c>
      <c r="M282" s="128">
        <f>'Enh Grant Original Request'!M271</f>
        <v>0</v>
      </c>
      <c r="N282" s="128">
        <f>'Enh Grant Original Request'!N271</f>
        <v>0</v>
      </c>
      <c r="O282" s="128">
        <f>'Enh Grant Original Request'!O271</f>
        <v>0</v>
      </c>
      <c r="P282" s="128">
        <f>'Enh Grant Original Request'!P271</f>
        <v>0</v>
      </c>
      <c r="Q282" s="34">
        <f>'Enh Grant Original Request'!Q271</f>
        <v>0</v>
      </c>
      <c r="R282" s="34">
        <f>'Enh Grant Original Request'!R271</f>
        <v>0</v>
      </c>
      <c r="S282" s="40">
        <f t="shared" si="129"/>
        <v>0</v>
      </c>
      <c r="T282" s="40">
        <f t="shared" si="130"/>
        <v>0</v>
      </c>
      <c r="U282" s="40"/>
      <c r="V282" s="32"/>
      <c r="W282" s="39"/>
      <c r="X282" s="40">
        <f t="shared" si="127"/>
        <v>0</v>
      </c>
      <c r="Y282" s="8">
        <f t="shared" si="131"/>
        <v>0</v>
      </c>
      <c r="Z282" s="8"/>
      <c r="AA282" s="44"/>
      <c r="AB282" s="56">
        <f t="shared" si="133"/>
        <v>0</v>
      </c>
      <c r="AC282" s="39">
        <f t="shared" si="133"/>
        <v>0</v>
      </c>
      <c r="AD282" s="40">
        <f t="shared" si="134"/>
        <v>0</v>
      </c>
      <c r="AE282" s="8">
        <f t="shared" si="135"/>
        <v>0</v>
      </c>
      <c r="AF282" s="8">
        <f t="shared" si="146"/>
        <v>0</v>
      </c>
      <c r="AG282" s="8"/>
      <c r="AH282" s="2"/>
      <c r="AI282" s="2"/>
      <c r="AJ282" s="52"/>
      <c r="AK282" s="53"/>
      <c r="AN282" s="56">
        <f t="shared" si="152"/>
        <v>0</v>
      </c>
      <c r="AP282" s="81"/>
      <c r="AQ282" s="33"/>
      <c r="AS282" s="119"/>
      <c r="AT282" s="123">
        <f t="shared" si="136"/>
        <v>0</v>
      </c>
      <c r="AU282" s="34"/>
      <c r="AZ282" s="4">
        <f t="shared" si="147"/>
        <v>0</v>
      </c>
      <c r="BF282" s="4">
        <f t="shared" si="148"/>
        <v>0</v>
      </c>
      <c r="BH282" s="34">
        <f t="shared" si="149"/>
        <v>0</v>
      </c>
      <c r="BI282" s="34">
        <f t="shared" si="149"/>
        <v>0</v>
      </c>
      <c r="BJ282" s="4">
        <f t="shared" si="150"/>
        <v>0</v>
      </c>
      <c r="BK282" s="4">
        <f t="shared" si="151"/>
        <v>0</v>
      </c>
      <c r="BP282" s="34">
        <f t="shared" si="137"/>
        <v>0</v>
      </c>
      <c r="BQ282" s="34">
        <f t="shared" si="137"/>
        <v>0</v>
      </c>
      <c r="BR282" s="4">
        <f t="shared" si="138"/>
        <v>0</v>
      </c>
      <c r="BS282" s="4">
        <f t="shared" si="139"/>
        <v>0</v>
      </c>
      <c r="BX282" s="34">
        <f t="shared" si="140"/>
        <v>0</v>
      </c>
      <c r="BY282" s="34">
        <f t="shared" si="140"/>
        <v>0</v>
      </c>
      <c r="BZ282" s="4">
        <f t="shared" si="141"/>
        <v>0</v>
      </c>
      <c r="CA282" s="4">
        <f t="shared" si="142"/>
        <v>0</v>
      </c>
      <c r="CF282" s="34">
        <f t="shared" si="143"/>
        <v>0</v>
      </c>
      <c r="CG282" s="34">
        <f t="shared" si="143"/>
        <v>0</v>
      </c>
      <c r="CH282" s="4">
        <f t="shared" si="144"/>
        <v>0</v>
      </c>
      <c r="CI282" s="4">
        <f t="shared" si="145"/>
        <v>0</v>
      </c>
      <c r="CN282" s="4">
        <f t="shared" si="154"/>
        <v>0</v>
      </c>
      <c r="CO282" s="8">
        <f t="shared" si="153"/>
        <v>0</v>
      </c>
    </row>
    <row r="283" spans="1:93" x14ac:dyDescent="0.3">
      <c r="A283" s="3">
        <f t="shared" si="132"/>
        <v>0</v>
      </c>
      <c r="B283" s="4">
        <f t="shared" si="132"/>
        <v>0</v>
      </c>
      <c r="C283" s="4">
        <f t="shared" si="132"/>
        <v>0</v>
      </c>
      <c r="D283" s="4">
        <f t="shared" si="132"/>
        <v>0</v>
      </c>
      <c r="E283" s="4">
        <f t="shared" si="132"/>
        <v>0</v>
      </c>
      <c r="F283" s="5">
        <f t="shared" si="132"/>
        <v>0</v>
      </c>
      <c r="G283" s="5">
        <f t="shared" si="132"/>
        <v>0</v>
      </c>
      <c r="H283" s="128">
        <f>'Enh Grant Original Request'!H272</f>
        <v>0</v>
      </c>
      <c r="I283" s="128">
        <f>'Enh Grant Original Request'!I272</f>
        <v>0</v>
      </c>
      <c r="J283" s="128">
        <f>'Enh Grant Original Request'!J272</f>
        <v>0</v>
      </c>
      <c r="K283" s="128">
        <f>'Enh Grant Original Request'!K272</f>
        <v>0</v>
      </c>
      <c r="L283" s="128">
        <f>'Enh Grant Original Request'!L272</f>
        <v>0</v>
      </c>
      <c r="M283" s="128">
        <f>'Enh Grant Original Request'!M272</f>
        <v>0</v>
      </c>
      <c r="N283" s="128">
        <f>'Enh Grant Original Request'!N272</f>
        <v>0</v>
      </c>
      <c r="O283" s="128">
        <f>'Enh Grant Original Request'!O272</f>
        <v>0</v>
      </c>
      <c r="P283" s="128">
        <f>'Enh Grant Original Request'!P272</f>
        <v>0</v>
      </c>
      <c r="Q283" s="34">
        <f>'Enh Grant Original Request'!Q272</f>
        <v>0</v>
      </c>
      <c r="R283" s="34">
        <f>'Enh Grant Original Request'!R272</f>
        <v>0</v>
      </c>
      <c r="S283" s="40">
        <f t="shared" si="129"/>
        <v>0</v>
      </c>
      <c r="T283" s="40">
        <f t="shared" si="130"/>
        <v>0</v>
      </c>
      <c r="U283" s="40"/>
      <c r="V283" s="32"/>
      <c r="W283" s="39"/>
      <c r="X283" s="40">
        <f t="shared" si="127"/>
        <v>0</v>
      </c>
      <c r="Y283" s="8">
        <f t="shared" si="131"/>
        <v>0</v>
      </c>
      <c r="Z283" s="8"/>
      <c r="AA283" s="44"/>
      <c r="AB283" s="56">
        <f t="shared" si="133"/>
        <v>0</v>
      </c>
      <c r="AC283" s="39">
        <f t="shared" si="133"/>
        <v>0</v>
      </c>
      <c r="AD283" s="40">
        <f t="shared" si="134"/>
        <v>0</v>
      </c>
      <c r="AE283" s="8">
        <f t="shared" si="135"/>
        <v>0</v>
      </c>
      <c r="AF283" s="8">
        <f t="shared" si="146"/>
        <v>0</v>
      </c>
      <c r="AG283" s="8"/>
      <c r="AH283" s="2"/>
      <c r="AI283" s="2"/>
      <c r="AJ283" s="52"/>
      <c r="AK283" s="53"/>
      <c r="AN283" s="56">
        <f t="shared" si="152"/>
        <v>0</v>
      </c>
      <c r="AP283" s="81"/>
      <c r="AQ283" s="33"/>
      <c r="AS283" s="119"/>
      <c r="AT283" s="123">
        <f t="shared" si="136"/>
        <v>0</v>
      </c>
      <c r="AU283" s="34"/>
      <c r="AZ283" s="4">
        <f t="shared" si="147"/>
        <v>0</v>
      </c>
      <c r="BF283" s="4">
        <f t="shared" si="148"/>
        <v>0</v>
      </c>
      <c r="BH283" s="34">
        <f t="shared" si="149"/>
        <v>0</v>
      </c>
      <c r="BI283" s="34">
        <f t="shared" si="149"/>
        <v>0</v>
      </c>
      <c r="BJ283" s="4">
        <f t="shared" si="150"/>
        <v>0</v>
      </c>
      <c r="BK283" s="4">
        <f t="shared" si="151"/>
        <v>0</v>
      </c>
      <c r="BP283" s="34">
        <f t="shared" si="137"/>
        <v>0</v>
      </c>
      <c r="BQ283" s="34">
        <f t="shared" si="137"/>
        <v>0</v>
      </c>
      <c r="BR283" s="4">
        <f t="shared" si="138"/>
        <v>0</v>
      </c>
      <c r="BS283" s="4">
        <f t="shared" si="139"/>
        <v>0</v>
      </c>
      <c r="BX283" s="34">
        <f t="shared" si="140"/>
        <v>0</v>
      </c>
      <c r="BY283" s="34">
        <f t="shared" si="140"/>
        <v>0</v>
      </c>
      <c r="BZ283" s="4">
        <f t="shared" si="141"/>
        <v>0</v>
      </c>
      <c r="CA283" s="4">
        <f t="shared" si="142"/>
        <v>0</v>
      </c>
      <c r="CF283" s="34">
        <f t="shared" si="143"/>
        <v>0</v>
      </c>
      <c r="CG283" s="34">
        <f t="shared" si="143"/>
        <v>0</v>
      </c>
      <c r="CH283" s="4">
        <f t="shared" si="144"/>
        <v>0</v>
      </c>
      <c r="CI283" s="4">
        <f t="shared" si="145"/>
        <v>0</v>
      </c>
      <c r="CN283" s="4">
        <f t="shared" si="154"/>
        <v>0</v>
      </c>
      <c r="CO283" s="8">
        <f t="shared" si="153"/>
        <v>0</v>
      </c>
    </row>
    <row r="284" spans="1:93" x14ac:dyDescent="0.3">
      <c r="A284" s="3">
        <f t="shared" si="132"/>
        <v>0</v>
      </c>
      <c r="B284" s="4">
        <f t="shared" si="132"/>
        <v>0</v>
      </c>
      <c r="C284" s="4">
        <f t="shared" si="132"/>
        <v>0</v>
      </c>
      <c r="D284" s="4">
        <f t="shared" si="132"/>
        <v>0</v>
      </c>
      <c r="E284" s="4">
        <f t="shared" si="132"/>
        <v>0</v>
      </c>
      <c r="F284" s="5">
        <f t="shared" si="132"/>
        <v>0</v>
      </c>
      <c r="G284" s="5">
        <f t="shared" si="132"/>
        <v>0</v>
      </c>
      <c r="H284" s="128">
        <f>'Enh Grant Original Request'!H273</f>
        <v>0</v>
      </c>
      <c r="I284" s="128">
        <f>'Enh Grant Original Request'!I273</f>
        <v>0</v>
      </c>
      <c r="J284" s="128">
        <f>'Enh Grant Original Request'!J273</f>
        <v>0</v>
      </c>
      <c r="K284" s="128">
        <f>'Enh Grant Original Request'!K273</f>
        <v>0</v>
      </c>
      <c r="L284" s="128">
        <f>'Enh Grant Original Request'!L273</f>
        <v>0</v>
      </c>
      <c r="M284" s="128">
        <f>'Enh Grant Original Request'!M273</f>
        <v>0</v>
      </c>
      <c r="N284" s="128">
        <f>'Enh Grant Original Request'!N273</f>
        <v>0</v>
      </c>
      <c r="O284" s="128">
        <f>'Enh Grant Original Request'!O273</f>
        <v>0</v>
      </c>
      <c r="P284" s="128">
        <f>'Enh Grant Original Request'!P273</f>
        <v>0</v>
      </c>
      <c r="Q284" s="34">
        <f>'Enh Grant Original Request'!Q273</f>
        <v>0</v>
      </c>
      <c r="R284" s="34">
        <f>'Enh Grant Original Request'!R273</f>
        <v>0</v>
      </c>
      <c r="S284" s="40">
        <f t="shared" si="129"/>
        <v>0</v>
      </c>
      <c r="T284" s="40">
        <f t="shared" si="130"/>
        <v>0</v>
      </c>
      <c r="U284" s="40"/>
      <c r="V284" s="32"/>
      <c r="W284" s="39"/>
      <c r="X284" s="40">
        <f t="shared" si="127"/>
        <v>0</v>
      </c>
      <c r="Y284" s="8">
        <f t="shared" si="131"/>
        <v>0</v>
      </c>
      <c r="Z284" s="8"/>
      <c r="AA284" s="44"/>
      <c r="AB284" s="56">
        <f t="shared" si="133"/>
        <v>0</v>
      </c>
      <c r="AC284" s="39">
        <f t="shared" si="133"/>
        <v>0</v>
      </c>
      <c r="AD284" s="40">
        <f t="shared" si="134"/>
        <v>0</v>
      </c>
      <c r="AE284" s="8">
        <f t="shared" si="135"/>
        <v>0</v>
      </c>
      <c r="AF284" s="8">
        <f t="shared" si="146"/>
        <v>0</v>
      </c>
      <c r="AG284" s="8"/>
      <c r="AH284" s="2"/>
      <c r="AI284" s="2"/>
      <c r="AJ284" s="52"/>
      <c r="AK284" s="53"/>
      <c r="AN284" s="56">
        <f t="shared" si="152"/>
        <v>0</v>
      </c>
      <c r="AP284" s="81"/>
      <c r="AQ284" s="33"/>
      <c r="AS284" s="119"/>
      <c r="AT284" s="123">
        <f t="shared" si="136"/>
        <v>0</v>
      </c>
      <c r="AU284" s="34"/>
      <c r="AZ284" s="4">
        <f t="shared" si="147"/>
        <v>0</v>
      </c>
      <c r="BF284" s="4">
        <f t="shared" si="148"/>
        <v>0</v>
      </c>
      <c r="BH284" s="34">
        <f t="shared" si="149"/>
        <v>0</v>
      </c>
      <c r="BI284" s="34">
        <f t="shared" si="149"/>
        <v>0</v>
      </c>
      <c r="BJ284" s="4">
        <f t="shared" si="150"/>
        <v>0</v>
      </c>
      <c r="BK284" s="4">
        <f t="shared" si="151"/>
        <v>0</v>
      </c>
      <c r="BP284" s="34">
        <f t="shared" si="137"/>
        <v>0</v>
      </c>
      <c r="BQ284" s="34">
        <f t="shared" si="137"/>
        <v>0</v>
      </c>
      <c r="BR284" s="4">
        <f t="shared" si="138"/>
        <v>0</v>
      </c>
      <c r="BS284" s="4">
        <f t="shared" si="139"/>
        <v>0</v>
      </c>
      <c r="BX284" s="34">
        <f t="shared" si="140"/>
        <v>0</v>
      </c>
      <c r="BY284" s="34">
        <f t="shared" si="140"/>
        <v>0</v>
      </c>
      <c r="BZ284" s="4">
        <f t="shared" si="141"/>
        <v>0</v>
      </c>
      <c r="CA284" s="4">
        <f t="shared" si="142"/>
        <v>0</v>
      </c>
      <c r="CF284" s="34">
        <f t="shared" si="143"/>
        <v>0</v>
      </c>
      <c r="CG284" s="34">
        <f t="shared" si="143"/>
        <v>0</v>
      </c>
      <c r="CH284" s="4">
        <f t="shared" si="144"/>
        <v>0</v>
      </c>
      <c r="CI284" s="4">
        <f t="shared" si="145"/>
        <v>0</v>
      </c>
      <c r="CN284" s="4">
        <f t="shared" si="154"/>
        <v>0</v>
      </c>
      <c r="CO284" s="8">
        <f t="shared" si="153"/>
        <v>0</v>
      </c>
    </row>
    <row r="285" spans="1:93" x14ac:dyDescent="0.3">
      <c r="A285" s="3">
        <f t="shared" si="132"/>
        <v>0</v>
      </c>
      <c r="B285" s="4">
        <f t="shared" si="132"/>
        <v>0</v>
      </c>
      <c r="C285" s="4">
        <f t="shared" si="132"/>
        <v>0</v>
      </c>
      <c r="D285" s="4">
        <f t="shared" si="132"/>
        <v>0</v>
      </c>
      <c r="E285" s="4">
        <f t="shared" si="132"/>
        <v>0</v>
      </c>
      <c r="F285" s="5">
        <f t="shared" si="132"/>
        <v>0</v>
      </c>
      <c r="G285" s="5">
        <f t="shared" si="132"/>
        <v>0</v>
      </c>
      <c r="H285" s="128">
        <f>'Enh Grant Original Request'!H274</f>
        <v>0</v>
      </c>
      <c r="I285" s="128">
        <f>'Enh Grant Original Request'!I274</f>
        <v>0</v>
      </c>
      <c r="J285" s="128">
        <f>'Enh Grant Original Request'!J274</f>
        <v>0</v>
      </c>
      <c r="K285" s="128">
        <f>'Enh Grant Original Request'!K274</f>
        <v>0</v>
      </c>
      <c r="L285" s="128">
        <f>'Enh Grant Original Request'!L274</f>
        <v>0</v>
      </c>
      <c r="M285" s="128">
        <f>'Enh Grant Original Request'!M274</f>
        <v>0</v>
      </c>
      <c r="N285" s="128">
        <f>'Enh Grant Original Request'!N274</f>
        <v>0</v>
      </c>
      <c r="O285" s="128">
        <f>'Enh Grant Original Request'!O274</f>
        <v>0</v>
      </c>
      <c r="P285" s="128">
        <f>'Enh Grant Original Request'!P274</f>
        <v>0</v>
      </c>
      <c r="Q285" s="34">
        <f>'Enh Grant Original Request'!Q274</f>
        <v>0</v>
      </c>
      <c r="R285" s="34">
        <f>'Enh Grant Original Request'!R274</f>
        <v>0</v>
      </c>
      <c r="S285" s="40">
        <f t="shared" si="129"/>
        <v>0</v>
      </c>
      <c r="T285" s="40">
        <f t="shared" si="130"/>
        <v>0</v>
      </c>
      <c r="U285" s="40"/>
      <c r="V285" s="32"/>
      <c r="W285" s="39"/>
      <c r="X285" s="40">
        <f t="shared" si="127"/>
        <v>0</v>
      </c>
      <c r="Y285" s="8">
        <f t="shared" si="131"/>
        <v>0</v>
      </c>
      <c r="Z285" s="8"/>
      <c r="AA285" s="44"/>
      <c r="AB285" s="56">
        <f t="shared" si="133"/>
        <v>0</v>
      </c>
      <c r="AC285" s="39">
        <f t="shared" si="133"/>
        <v>0</v>
      </c>
      <c r="AD285" s="40">
        <f t="shared" si="134"/>
        <v>0</v>
      </c>
      <c r="AE285" s="8">
        <f t="shared" si="135"/>
        <v>0</v>
      </c>
      <c r="AF285" s="8">
        <f t="shared" si="146"/>
        <v>0</v>
      </c>
      <c r="AG285" s="8"/>
      <c r="AH285" s="2"/>
      <c r="AI285" s="2"/>
      <c r="AJ285" s="52"/>
      <c r="AK285" s="53"/>
      <c r="AN285" s="56">
        <f t="shared" si="152"/>
        <v>0</v>
      </c>
      <c r="AP285" s="81"/>
      <c r="AQ285" s="33"/>
      <c r="AS285" s="119"/>
      <c r="AT285" s="123">
        <f t="shared" si="136"/>
        <v>0</v>
      </c>
      <c r="AU285" s="34"/>
      <c r="AZ285" s="4">
        <f t="shared" si="147"/>
        <v>0</v>
      </c>
      <c r="BF285" s="4">
        <f t="shared" si="148"/>
        <v>0</v>
      </c>
      <c r="BH285" s="34">
        <f t="shared" si="149"/>
        <v>0</v>
      </c>
      <c r="BI285" s="34">
        <f t="shared" si="149"/>
        <v>0</v>
      </c>
      <c r="BJ285" s="4">
        <f t="shared" si="150"/>
        <v>0</v>
      </c>
      <c r="BK285" s="4">
        <f t="shared" si="151"/>
        <v>0</v>
      </c>
      <c r="BP285" s="34">
        <f t="shared" si="137"/>
        <v>0</v>
      </c>
      <c r="BQ285" s="34">
        <f t="shared" si="137"/>
        <v>0</v>
      </c>
      <c r="BR285" s="4">
        <f t="shared" si="138"/>
        <v>0</v>
      </c>
      <c r="BS285" s="4">
        <f t="shared" si="139"/>
        <v>0</v>
      </c>
      <c r="BX285" s="34">
        <f t="shared" si="140"/>
        <v>0</v>
      </c>
      <c r="BY285" s="34">
        <f t="shared" si="140"/>
        <v>0</v>
      </c>
      <c r="BZ285" s="4">
        <f t="shared" si="141"/>
        <v>0</v>
      </c>
      <c r="CA285" s="4">
        <f t="shared" si="142"/>
        <v>0</v>
      </c>
      <c r="CF285" s="34">
        <f t="shared" si="143"/>
        <v>0</v>
      </c>
      <c r="CG285" s="34">
        <f t="shared" si="143"/>
        <v>0</v>
      </c>
      <c r="CH285" s="4">
        <f t="shared" si="144"/>
        <v>0</v>
      </c>
      <c r="CI285" s="4">
        <f t="shared" si="145"/>
        <v>0</v>
      </c>
      <c r="CN285" s="4">
        <f t="shared" si="154"/>
        <v>0</v>
      </c>
      <c r="CO285" s="8">
        <f t="shared" si="153"/>
        <v>0</v>
      </c>
    </row>
    <row r="286" spans="1:93" x14ac:dyDescent="0.3">
      <c r="A286" s="3">
        <f t="shared" ref="A286:G301" si="155">A285</f>
        <v>0</v>
      </c>
      <c r="B286" s="4">
        <f t="shared" si="155"/>
        <v>0</v>
      </c>
      <c r="C286" s="4">
        <f t="shared" si="155"/>
        <v>0</v>
      </c>
      <c r="D286" s="4">
        <f t="shared" si="155"/>
        <v>0</v>
      </c>
      <c r="E286" s="4">
        <f t="shared" si="155"/>
        <v>0</v>
      </c>
      <c r="F286" s="5">
        <f t="shared" si="155"/>
        <v>0</v>
      </c>
      <c r="G286" s="5">
        <f t="shared" si="155"/>
        <v>0</v>
      </c>
      <c r="H286" s="128">
        <f>'Enh Grant Original Request'!H275</f>
        <v>0</v>
      </c>
      <c r="I286" s="128">
        <f>'Enh Grant Original Request'!I275</f>
        <v>0</v>
      </c>
      <c r="J286" s="128">
        <f>'Enh Grant Original Request'!J275</f>
        <v>0</v>
      </c>
      <c r="K286" s="128">
        <f>'Enh Grant Original Request'!K275</f>
        <v>0</v>
      </c>
      <c r="L286" s="128">
        <f>'Enh Grant Original Request'!L275</f>
        <v>0</v>
      </c>
      <c r="M286" s="128">
        <f>'Enh Grant Original Request'!M275</f>
        <v>0</v>
      </c>
      <c r="N286" s="128">
        <f>'Enh Grant Original Request'!N275</f>
        <v>0</v>
      </c>
      <c r="O286" s="128">
        <f>'Enh Grant Original Request'!O275</f>
        <v>0</v>
      </c>
      <c r="P286" s="128">
        <f>'Enh Grant Original Request'!P275</f>
        <v>0</v>
      </c>
      <c r="Q286" s="34">
        <f>'Enh Grant Original Request'!Q275</f>
        <v>0</v>
      </c>
      <c r="R286" s="34">
        <f>'Enh Grant Original Request'!R275</f>
        <v>0</v>
      </c>
      <c r="S286" s="40">
        <f t="shared" si="129"/>
        <v>0</v>
      </c>
      <c r="T286" s="40">
        <f t="shared" si="130"/>
        <v>0</v>
      </c>
      <c r="U286" s="40"/>
      <c r="V286" s="32"/>
      <c r="W286" s="39"/>
      <c r="X286" s="40">
        <f t="shared" si="127"/>
        <v>0</v>
      </c>
      <c r="Y286" s="8">
        <f t="shared" si="131"/>
        <v>0</v>
      </c>
      <c r="Z286" s="8"/>
      <c r="AA286" s="44"/>
      <c r="AB286" s="56">
        <f t="shared" si="133"/>
        <v>0</v>
      </c>
      <c r="AC286" s="39">
        <f t="shared" si="133"/>
        <v>0</v>
      </c>
      <c r="AD286" s="40">
        <f t="shared" si="134"/>
        <v>0</v>
      </c>
      <c r="AE286" s="8">
        <f t="shared" si="135"/>
        <v>0</v>
      </c>
      <c r="AF286" s="8">
        <f t="shared" si="146"/>
        <v>0</v>
      </c>
      <c r="AG286" s="8"/>
      <c r="AH286" s="2"/>
      <c r="AI286" s="2"/>
      <c r="AJ286" s="52"/>
      <c r="AK286" s="53"/>
      <c r="AN286" s="56">
        <f t="shared" si="152"/>
        <v>0</v>
      </c>
      <c r="AP286" s="81"/>
      <c r="AQ286" s="33"/>
      <c r="AS286" s="119"/>
      <c r="AT286" s="123">
        <f t="shared" si="136"/>
        <v>0</v>
      </c>
      <c r="AU286" s="34"/>
      <c r="AZ286" s="4">
        <f t="shared" si="147"/>
        <v>0</v>
      </c>
      <c r="BF286" s="4">
        <f t="shared" si="148"/>
        <v>0</v>
      </c>
      <c r="BH286" s="34">
        <f t="shared" si="149"/>
        <v>0</v>
      </c>
      <c r="BI286" s="34">
        <f t="shared" si="149"/>
        <v>0</v>
      </c>
      <c r="BJ286" s="4">
        <f t="shared" si="150"/>
        <v>0</v>
      </c>
      <c r="BK286" s="4">
        <f t="shared" si="151"/>
        <v>0</v>
      </c>
      <c r="BP286" s="34">
        <f t="shared" si="137"/>
        <v>0</v>
      </c>
      <c r="BQ286" s="34">
        <f t="shared" si="137"/>
        <v>0</v>
      </c>
      <c r="BR286" s="4">
        <f t="shared" si="138"/>
        <v>0</v>
      </c>
      <c r="BS286" s="4">
        <f t="shared" si="139"/>
        <v>0</v>
      </c>
      <c r="BX286" s="34">
        <f t="shared" si="140"/>
        <v>0</v>
      </c>
      <c r="BY286" s="34">
        <f t="shared" si="140"/>
        <v>0</v>
      </c>
      <c r="BZ286" s="4">
        <f t="shared" si="141"/>
        <v>0</v>
      </c>
      <c r="CA286" s="4">
        <f t="shared" si="142"/>
        <v>0</v>
      </c>
      <c r="CF286" s="34">
        <f t="shared" si="143"/>
        <v>0</v>
      </c>
      <c r="CG286" s="34">
        <f t="shared" si="143"/>
        <v>0</v>
      </c>
      <c r="CH286" s="4">
        <f t="shared" si="144"/>
        <v>0</v>
      </c>
      <c r="CI286" s="4">
        <f t="shared" si="145"/>
        <v>0</v>
      </c>
      <c r="CN286" s="4">
        <f t="shared" si="154"/>
        <v>0</v>
      </c>
      <c r="CO286" s="8">
        <f t="shared" si="153"/>
        <v>0</v>
      </c>
    </row>
    <row r="287" spans="1:93" x14ac:dyDescent="0.3">
      <c r="A287" s="3">
        <f t="shared" si="155"/>
        <v>0</v>
      </c>
      <c r="B287" s="4">
        <f t="shared" si="155"/>
        <v>0</v>
      </c>
      <c r="C287" s="4">
        <f t="shared" si="155"/>
        <v>0</v>
      </c>
      <c r="D287" s="4">
        <f t="shared" si="155"/>
        <v>0</v>
      </c>
      <c r="E287" s="4">
        <f t="shared" si="155"/>
        <v>0</v>
      </c>
      <c r="F287" s="5">
        <f t="shared" si="155"/>
        <v>0</v>
      </c>
      <c r="G287" s="5">
        <f t="shared" si="155"/>
        <v>0</v>
      </c>
      <c r="H287" s="128">
        <f>'Enh Grant Original Request'!H276</f>
        <v>0</v>
      </c>
      <c r="I287" s="128">
        <f>'Enh Grant Original Request'!I276</f>
        <v>0</v>
      </c>
      <c r="J287" s="128">
        <f>'Enh Grant Original Request'!J276</f>
        <v>0</v>
      </c>
      <c r="K287" s="128">
        <f>'Enh Grant Original Request'!K276</f>
        <v>0</v>
      </c>
      <c r="L287" s="128">
        <f>'Enh Grant Original Request'!L276</f>
        <v>0</v>
      </c>
      <c r="M287" s="128">
        <f>'Enh Grant Original Request'!M276</f>
        <v>0</v>
      </c>
      <c r="N287" s="128">
        <f>'Enh Grant Original Request'!N276</f>
        <v>0</v>
      </c>
      <c r="O287" s="128">
        <f>'Enh Grant Original Request'!O276</f>
        <v>0</v>
      </c>
      <c r="P287" s="128">
        <f>'Enh Grant Original Request'!P276</f>
        <v>0</v>
      </c>
      <c r="Q287" s="34">
        <f>'Enh Grant Original Request'!Q276</f>
        <v>0</v>
      </c>
      <c r="R287" s="34">
        <f>'Enh Grant Original Request'!R276</f>
        <v>0</v>
      </c>
      <c r="S287" s="40">
        <f t="shared" si="129"/>
        <v>0</v>
      </c>
      <c r="T287" s="40">
        <f t="shared" si="130"/>
        <v>0</v>
      </c>
      <c r="U287" s="40"/>
      <c r="V287" s="32"/>
      <c r="W287" s="39"/>
      <c r="X287" s="40">
        <f t="shared" si="127"/>
        <v>0</v>
      </c>
      <c r="Y287" s="8">
        <f t="shared" si="131"/>
        <v>0</v>
      </c>
      <c r="Z287" s="8"/>
      <c r="AA287" s="44"/>
      <c r="AB287" s="56">
        <f t="shared" si="133"/>
        <v>0</v>
      </c>
      <c r="AC287" s="39">
        <f t="shared" si="133"/>
        <v>0</v>
      </c>
      <c r="AD287" s="40">
        <f t="shared" si="134"/>
        <v>0</v>
      </c>
      <c r="AE287" s="8">
        <f t="shared" si="135"/>
        <v>0</v>
      </c>
      <c r="AF287" s="8">
        <f t="shared" si="146"/>
        <v>0</v>
      </c>
      <c r="AG287" s="8"/>
      <c r="AH287" s="2"/>
      <c r="AI287" s="2"/>
      <c r="AJ287" s="52"/>
      <c r="AK287" s="53"/>
      <c r="AN287" s="56">
        <f t="shared" si="152"/>
        <v>0</v>
      </c>
      <c r="AP287" s="81"/>
      <c r="AQ287" s="33"/>
      <c r="AS287" s="119"/>
      <c r="AT287" s="123">
        <f t="shared" si="136"/>
        <v>0</v>
      </c>
      <c r="AU287" s="34"/>
      <c r="AZ287" s="4">
        <f t="shared" si="147"/>
        <v>0</v>
      </c>
      <c r="BF287" s="4">
        <f t="shared" si="148"/>
        <v>0</v>
      </c>
      <c r="BH287" s="34">
        <f t="shared" si="149"/>
        <v>0</v>
      </c>
      <c r="BI287" s="34">
        <f t="shared" si="149"/>
        <v>0</v>
      </c>
      <c r="BJ287" s="4">
        <f t="shared" si="150"/>
        <v>0</v>
      </c>
      <c r="BK287" s="4">
        <f t="shared" si="151"/>
        <v>0</v>
      </c>
      <c r="BP287" s="34">
        <f t="shared" si="137"/>
        <v>0</v>
      </c>
      <c r="BQ287" s="34">
        <f t="shared" si="137"/>
        <v>0</v>
      </c>
      <c r="BR287" s="4">
        <f t="shared" si="138"/>
        <v>0</v>
      </c>
      <c r="BS287" s="4">
        <f t="shared" si="139"/>
        <v>0</v>
      </c>
      <c r="BX287" s="34">
        <f t="shared" si="140"/>
        <v>0</v>
      </c>
      <c r="BY287" s="34">
        <f t="shared" si="140"/>
        <v>0</v>
      </c>
      <c r="BZ287" s="4">
        <f t="shared" si="141"/>
        <v>0</v>
      </c>
      <c r="CA287" s="4">
        <f t="shared" si="142"/>
        <v>0</v>
      </c>
      <c r="CF287" s="34">
        <f t="shared" si="143"/>
        <v>0</v>
      </c>
      <c r="CG287" s="34">
        <f t="shared" si="143"/>
        <v>0</v>
      </c>
      <c r="CH287" s="4">
        <f t="shared" si="144"/>
        <v>0</v>
      </c>
      <c r="CI287" s="4">
        <f t="shared" si="145"/>
        <v>0</v>
      </c>
      <c r="CN287" s="4">
        <f t="shared" si="154"/>
        <v>0</v>
      </c>
      <c r="CO287" s="8">
        <f t="shared" si="153"/>
        <v>0</v>
      </c>
    </row>
    <row r="288" spans="1:93" x14ac:dyDescent="0.3">
      <c r="A288" s="3">
        <f t="shared" si="155"/>
        <v>0</v>
      </c>
      <c r="B288" s="4">
        <f t="shared" si="155"/>
        <v>0</v>
      </c>
      <c r="C288" s="4">
        <f t="shared" si="155"/>
        <v>0</v>
      </c>
      <c r="D288" s="4">
        <f t="shared" si="155"/>
        <v>0</v>
      </c>
      <c r="E288" s="4">
        <f t="shared" si="155"/>
        <v>0</v>
      </c>
      <c r="F288" s="5">
        <f t="shared" si="155"/>
        <v>0</v>
      </c>
      <c r="G288" s="5">
        <f t="shared" si="155"/>
        <v>0</v>
      </c>
      <c r="H288" s="128">
        <f>'Enh Grant Original Request'!H277</f>
        <v>0</v>
      </c>
      <c r="I288" s="128">
        <f>'Enh Grant Original Request'!I277</f>
        <v>0</v>
      </c>
      <c r="J288" s="128">
        <f>'Enh Grant Original Request'!J277</f>
        <v>0</v>
      </c>
      <c r="K288" s="128">
        <f>'Enh Grant Original Request'!K277</f>
        <v>0</v>
      </c>
      <c r="L288" s="128">
        <f>'Enh Grant Original Request'!L277</f>
        <v>0</v>
      </c>
      <c r="M288" s="128">
        <f>'Enh Grant Original Request'!M277</f>
        <v>0</v>
      </c>
      <c r="N288" s="128">
        <f>'Enh Grant Original Request'!N277</f>
        <v>0</v>
      </c>
      <c r="O288" s="128">
        <f>'Enh Grant Original Request'!O277</f>
        <v>0</v>
      </c>
      <c r="P288" s="128">
        <f>'Enh Grant Original Request'!P277</f>
        <v>0</v>
      </c>
      <c r="Q288" s="34">
        <f>'Enh Grant Original Request'!Q277</f>
        <v>0</v>
      </c>
      <c r="R288" s="34">
        <f>'Enh Grant Original Request'!R277</f>
        <v>0</v>
      </c>
      <c r="S288" s="40">
        <f t="shared" si="129"/>
        <v>0</v>
      </c>
      <c r="T288" s="40">
        <f t="shared" si="130"/>
        <v>0</v>
      </c>
      <c r="U288" s="40"/>
      <c r="V288" s="32"/>
      <c r="W288" s="39"/>
      <c r="X288" s="40">
        <f t="shared" si="127"/>
        <v>0</v>
      </c>
      <c r="Y288" s="8">
        <f t="shared" si="131"/>
        <v>0</v>
      </c>
      <c r="Z288" s="8"/>
      <c r="AA288" s="44"/>
      <c r="AB288" s="56">
        <f t="shared" si="133"/>
        <v>0</v>
      </c>
      <c r="AC288" s="39">
        <f t="shared" si="133"/>
        <v>0</v>
      </c>
      <c r="AD288" s="40">
        <f t="shared" si="134"/>
        <v>0</v>
      </c>
      <c r="AE288" s="8">
        <f t="shared" si="135"/>
        <v>0</v>
      </c>
      <c r="AF288" s="8">
        <f t="shared" si="146"/>
        <v>0</v>
      </c>
      <c r="AG288" s="8"/>
      <c r="AH288" s="2"/>
      <c r="AI288" s="2"/>
      <c r="AJ288" s="52"/>
      <c r="AK288" s="53"/>
      <c r="AN288" s="56">
        <f t="shared" si="152"/>
        <v>0</v>
      </c>
      <c r="AP288" s="81"/>
      <c r="AQ288" s="33"/>
      <c r="AS288" s="119"/>
      <c r="AT288" s="123">
        <f t="shared" si="136"/>
        <v>0</v>
      </c>
      <c r="AU288" s="34"/>
      <c r="AZ288" s="4">
        <f t="shared" si="147"/>
        <v>0</v>
      </c>
      <c r="BF288" s="4">
        <f t="shared" si="148"/>
        <v>0</v>
      </c>
      <c r="BH288" s="34">
        <f t="shared" si="149"/>
        <v>0</v>
      </c>
      <c r="BI288" s="34">
        <f t="shared" si="149"/>
        <v>0</v>
      </c>
      <c r="BJ288" s="4">
        <f t="shared" si="150"/>
        <v>0</v>
      </c>
      <c r="BK288" s="4">
        <f t="shared" si="151"/>
        <v>0</v>
      </c>
      <c r="BP288" s="34">
        <f t="shared" si="137"/>
        <v>0</v>
      </c>
      <c r="BQ288" s="34">
        <f t="shared" si="137"/>
        <v>0</v>
      </c>
      <c r="BR288" s="4">
        <f t="shared" si="138"/>
        <v>0</v>
      </c>
      <c r="BS288" s="4">
        <f t="shared" si="139"/>
        <v>0</v>
      </c>
      <c r="BX288" s="34">
        <f t="shared" si="140"/>
        <v>0</v>
      </c>
      <c r="BY288" s="34">
        <f t="shared" si="140"/>
        <v>0</v>
      </c>
      <c r="BZ288" s="4">
        <f t="shared" si="141"/>
        <v>0</v>
      </c>
      <c r="CA288" s="4">
        <f t="shared" si="142"/>
        <v>0</v>
      </c>
      <c r="CF288" s="34">
        <f t="shared" si="143"/>
        <v>0</v>
      </c>
      <c r="CG288" s="34">
        <f t="shared" si="143"/>
        <v>0</v>
      </c>
      <c r="CH288" s="4">
        <f t="shared" si="144"/>
        <v>0</v>
      </c>
      <c r="CI288" s="4">
        <f t="shared" si="145"/>
        <v>0</v>
      </c>
      <c r="CN288" s="4">
        <f t="shared" si="154"/>
        <v>0</v>
      </c>
      <c r="CO288" s="8">
        <f t="shared" si="153"/>
        <v>0</v>
      </c>
    </row>
    <row r="289" spans="1:93" x14ac:dyDescent="0.3">
      <c r="A289" s="3">
        <f t="shared" si="155"/>
        <v>0</v>
      </c>
      <c r="B289" s="4">
        <f t="shared" si="155"/>
        <v>0</v>
      </c>
      <c r="C289" s="4">
        <f t="shared" si="155"/>
        <v>0</v>
      </c>
      <c r="D289" s="4">
        <f t="shared" si="155"/>
        <v>0</v>
      </c>
      <c r="E289" s="4">
        <f t="shared" si="155"/>
        <v>0</v>
      </c>
      <c r="F289" s="5">
        <f t="shared" si="155"/>
        <v>0</v>
      </c>
      <c r="G289" s="5">
        <f t="shared" si="155"/>
        <v>0</v>
      </c>
      <c r="H289" s="128">
        <f>'Enh Grant Original Request'!H278</f>
        <v>0</v>
      </c>
      <c r="I289" s="128">
        <f>'Enh Grant Original Request'!I278</f>
        <v>0</v>
      </c>
      <c r="J289" s="128">
        <f>'Enh Grant Original Request'!J278</f>
        <v>0</v>
      </c>
      <c r="K289" s="128">
        <f>'Enh Grant Original Request'!K278</f>
        <v>0</v>
      </c>
      <c r="L289" s="128">
        <f>'Enh Grant Original Request'!L278</f>
        <v>0</v>
      </c>
      <c r="M289" s="128">
        <f>'Enh Grant Original Request'!M278</f>
        <v>0</v>
      </c>
      <c r="N289" s="128">
        <f>'Enh Grant Original Request'!N278</f>
        <v>0</v>
      </c>
      <c r="O289" s="128">
        <f>'Enh Grant Original Request'!O278</f>
        <v>0</v>
      </c>
      <c r="P289" s="128">
        <f>'Enh Grant Original Request'!P278</f>
        <v>0</v>
      </c>
      <c r="Q289" s="34">
        <f>'Enh Grant Original Request'!Q278</f>
        <v>0</v>
      </c>
      <c r="R289" s="34">
        <f>'Enh Grant Original Request'!R278</f>
        <v>0</v>
      </c>
      <c r="S289" s="40">
        <f t="shared" si="129"/>
        <v>0</v>
      </c>
      <c r="T289" s="40">
        <f t="shared" si="130"/>
        <v>0</v>
      </c>
      <c r="U289" s="40"/>
      <c r="V289" s="32"/>
      <c r="W289" s="39"/>
      <c r="X289" s="40">
        <f t="shared" si="127"/>
        <v>0</v>
      </c>
      <c r="Y289" s="8">
        <f t="shared" si="131"/>
        <v>0</v>
      </c>
      <c r="Z289" s="8"/>
      <c r="AA289" s="44"/>
      <c r="AB289" s="56">
        <f t="shared" si="133"/>
        <v>0</v>
      </c>
      <c r="AC289" s="39">
        <f t="shared" si="133"/>
        <v>0</v>
      </c>
      <c r="AD289" s="40">
        <f t="shared" si="134"/>
        <v>0</v>
      </c>
      <c r="AE289" s="8">
        <f t="shared" si="135"/>
        <v>0</v>
      </c>
      <c r="AF289" s="8">
        <f t="shared" si="146"/>
        <v>0</v>
      </c>
      <c r="AG289" s="8"/>
      <c r="AH289" s="2"/>
      <c r="AI289" s="2"/>
      <c r="AJ289" s="52"/>
      <c r="AK289" s="53"/>
      <c r="AN289" s="56">
        <f t="shared" si="152"/>
        <v>0</v>
      </c>
      <c r="AP289" s="81"/>
      <c r="AQ289" s="33"/>
      <c r="AS289" s="119"/>
      <c r="AT289" s="123">
        <f t="shared" si="136"/>
        <v>0</v>
      </c>
      <c r="AU289" s="34"/>
      <c r="AZ289" s="4">
        <f t="shared" si="147"/>
        <v>0</v>
      </c>
      <c r="BF289" s="4">
        <f t="shared" si="148"/>
        <v>0</v>
      </c>
      <c r="BH289" s="34">
        <f t="shared" si="149"/>
        <v>0</v>
      </c>
      <c r="BI289" s="34">
        <f t="shared" si="149"/>
        <v>0</v>
      </c>
      <c r="BJ289" s="4">
        <f t="shared" si="150"/>
        <v>0</v>
      </c>
      <c r="BK289" s="4">
        <f t="shared" si="151"/>
        <v>0</v>
      </c>
      <c r="BP289" s="34">
        <f t="shared" si="137"/>
        <v>0</v>
      </c>
      <c r="BQ289" s="34">
        <f t="shared" si="137"/>
        <v>0</v>
      </c>
      <c r="BR289" s="4">
        <f t="shared" si="138"/>
        <v>0</v>
      </c>
      <c r="BS289" s="4">
        <f t="shared" si="139"/>
        <v>0</v>
      </c>
      <c r="BX289" s="34">
        <f t="shared" si="140"/>
        <v>0</v>
      </c>
      <c r="BY289" s="34">
        <f t="shared" si="140"/>
        <v>0</v>
      </c>
      <c r="BZ289" s="4">
        <f t="shared" si="141"/>
        <v>0</v>
      </c>
      <c r="CA289" s="4">
        <f t="shared" si="142"/>
        <v>0</v>
      </c>
      <c r="CF289" s="34">
        <f t="shared" si="143"/>
        <v>0</v>
      </c>
      <c r="CG289" s="34">
        <f t="shared" si="143"/>
        <v>0</v>
      </c>
      <c r="CH289" s="4">
        <f t="shared" si="144"/>
        <v>0</v>
      </c>
      <c r="CI289" s="4">
        <f t="shared" si="145"/>
        <v>0</v>
      </c>
      <c r="CN289" s="4">
        <f t="shared" si="154"/>
        <v>0</v>
      </c>
      <c r="CO289" s="8">
        <f t="shared" si="153"/>
        <v>0</v>
      </c>
    </row>
    <row r="290" spans="1:93" x14ac:dyDescent="0.3">
      <c r="A290" s="3">
        <f t="shared" si="155"/>
        <v>0</v>
      </c>
      <c r="B290" s="4">
        <f t="shared" si="155"/>
        <v>0</v>
      </c>
      <c r="C290" s="4">
        <f t="shared" si="155"/>
        <v>0</v>
      </c>
      <c r="D290" s="4">
        <f t="shared" si="155"/>
        <v>0</v>
      </c>
      <c r="E290" s="4">
        <f t="shared" si="155"/>
        <v>0</v>
      </c>
      <c r="F290" s="5">
        <f t="shared" si="155"/>
        <v>0</v>
      </c>
      <c r="G290" s="5">
        <f t="shared" si="155"/>
        <v>0</v>
      </c>
      <c r="H290" s="128">
        <f>'Enh Grant Original Request'!H279</f>
        <v>0</v>
      </c>
      <c r="I290" s="128">
        <f>'Enh Grant Original Request'!I279</f>
        <v>0</v>
      </c>
      <c r="J290" s="128">
        <f>'Enh Grant Original Request'!J279</f>
        <v>0</v>
      </c>
      <c r="K290" s="128">
        <f>'Enh Grant Original Request'!K279</f>
        <v>0</v>
      </c>
      <c r="L290" s="128">
        <f>'Enh Grant Original Request'!L279</f>
        <v>0</v>
      </c>
      <c r="M290" s="128">
        <f>'Enh Grant Original Request'!M279</f>
        <v>0</v>
      </c>
      <c r="N290" s="128">
        <f>'Enh Grant Original Request'!N279</f>
        <v>0</v>
      </c>
      <c r="O290" s="128">
        <f>'Enh Grant Original Request'!O279</f>
        <v>0</v>
      </c>
      <c r="P290" s="128">
        <f>'Enh Grant Original Request'!P279</f>
        <v>0</v>
      </c>
      <c r="Q290" s="34">
        <f>'Enh Grant Original Request'!Q279</f>
        <v>0</v>
      </c>
      <c r="R290" s="34">
        <f>'Enh Grant Original Request'!R279</f>
        <v>0</v>
      </c>
      <c r="S290" s="40">
        <f t="shared" si="129"/>
        <v>0</v>
      </c>
      <c r="T290" s="40">
        <f t="shared" si="130"/>
        <v>0</v>
      </c>
      <c r="U290" s="40"/>
      <c r="V290" s="32"/>
      <c r="W290" s="39"/>
      <c r="X290" s="40">
        <f t="shared" si="127"/>
        <v>0</v>
      </c>
      <c r="Y290" s="8">
        <f t="shared" si="131"/>
        <v>0</v>
      </c>
      <c r="Z290" s="8"/>
      <c r="AA290" s="44"/>
      <c r="AB290" s="56">
        <f t="shared" si="133"/>
        <v>0</v>
      </c>
      <c r="AC290" s="39">
        <f t="shared" si="133"/>
        <v>0</v>
      </c>
      <c r="AD290" s="40">
        <f t="shared" si="134"/>
        <v>0</v>
      </c>
      <c r="AE290" s="8">
        <f t="shared" si="135"/>
        <v>0</v>
      </c>
      <c r="AF290" s="8">
        <f t="shared" si="146"/>
        <v>0</v>
      </c>
      <c r="AG290" s="8"/>
      <c r="AH290" s="2"/>
      <c r="AI290" s="2"/>
      <c r="AJ290" s="52"/>
      <c r="AK290" s="53"/>
      <c r="AN290" s="56">
        <f t="shared" si="152"/>
        <v>0</v>
      </c>
      <c r="AP290" s="81"/>
      <c r="AQ290" s="33"/>
      <c r="AS290" s="119"/>
      <c r="AT290" s="123">
        <f t="shared" si="136"/>
        <v>0</v>
      </c>
      <c r="AU290" s="34"/>
      <c r="AZ290" s="4">
        <f t="shared" si="147"/>
        <v>0</v>
      </c>
      <c r="BF290" s="4">
        <f t="shared" si="148"/>
        <v>0</v>
      </c>
      <c r="BH290" s="34">
        <f t="shared" si="149"/>
        <v>0</v>
      </c>
      <c r="BI290" s="34">
        <f t="shared" si="149"/>
        <v>0</v>
      </c>
      <c r="BJ290" s="4">
        <f t="shared" si="150"/>
        <v>0</v>
      </c>
      <c r="BK290" s="4">
        <f t="shared" si="151"/>
        <v>0</v>
      </c>
      <c r="BP290" s="34">
        <f t="shared" si="137"/>
        <v>0</v>
      </c>
      <c r="BQ290" s="34">
        <f t="shared" si="137"/>
        <v>0</v>
      </c>
      <c r="BR290" s="4">
        <f t="shared" si="138"/>
        <v>0</v>
      </c>
      <c r="BS290" s="4">
        <f t="shared" si="139"/>
        <v>0</v>
      </c>
      <c r="BX290" s="34">
        <f t="shared" si="140"/>
        <v>0</v>
      </c>
      <c r="BY290" s="34">
        <f t="shared" si="140"/>
        <v>0</v>
      </c>
      <c r="BZ290" s="4">
        <f t="shared" si="141"/>
        <v>0</v>
      </c>
      <c r="CA290" s="4">
        <f t="shared" si="142"/>
        <v>0</v>
      </c>
      <c r="CF290" s="34">
        <f t="shared" si="143"/>
        <v>0</v>
      </c>
      <c r="CG290" s="34">
        <f t="shared" si="143"/>
        <v>0</v>
      </c>
      <c r="CH290" s="4">
        <f t="shared" si="144"/>
        <v>0</v>
      </c>
      <c r="CI290" s="4">
        <f t="shared" si="145"/>
        <v>0</v>
      </c>
      <c r="CN290" s="4">
        <f t="shared" si="154"/>
        <v>0</v>
      </c>
      <c r="CO290" s="8">
        <f t="shared" si="153"/>
        <v>0</v>
      </c>
    </row>
    <row r="291" spans="1:93" x14ac:dyDescent="0.3">
      <c r="A291" s="3">
        <f t="shared" si="155"/>
        <v>0</v>
      </c>
      <c r="B291" s="4">
        <f t="shared" si="155"/>
        <v>0</v>
      </c>
      <c r="C291" s="4">
        <f t="shared" si="155"/>
        <v>0</v>
      </c>
      <c r="D291" s="4">
        <f t="shared" si="155"/>
        <v>0</v>
      </c>
      <c r="E291" s="4">
        <f t="shared" si="155"/>
        <v>0</v>
      </c>
      <c r="F291" s="5">
        <f t="shared" si="155"/>
        <v>0</v>
      </c>
      <c r="G291" s="5">
        <f t="shared" si="155"/>
        <v>0</v>
      </c>
      <c r="H291" s="128">
        <f>'Enh Grant Original Request'!H280</f>
        <v>0</v>
      </c>
      <c r="I291" s="128">
        <f>'Enh Grant Original Request'!I280</f>
        <v>0</v>
      </c>
      <c r="J291" s="128">
        <f>'Enh Grant Original Request'!J280</f>
        <v>0</v>
      </c>
      <c r="K291" s="128">
        <f>'Enh Grant Original Request'!K280</f>
        <v>0</v>
      </c>
      <c r="L291" s="128">
        <f>'Enh Grant Original Request'!L280</f>
        <v>0</v>
      </c>
      <c r="M291" s="128">
        <f>'Enh Grant Original Request'!M280</f>
        <v>0</v>
      </c>
      <c r="N291" s="128">
        <f>'Enh Grant Original Request'!N280</f>
        <v>0</v>
      </c>
      <c r="O291" s="128">
        <f>'Enh Grant Original Request'!O280</f>
        <v>0</v>
      </c>
      <c r="P291" s="128">
        <f>'Enh Grant Original Request'!P280</f>
        <v>0</v>
      </c>
      <c r="Q291" s="34">
        <f>'Enh Grant Original Request'!Q280</f>
        <v>0</v>
      </c>
      <c r="R291" s="34">
        <f>'Enh Grant Original Request'!R280</f>
        <v>0</v>
      </c>
      <c r="S291" s="40">
        <f t="shared" si="129"/>
        <v>0</v>
      </c>
      <c r="T291" s="40">
        <f t="shared" si="130"/>
        <v>0</v>
      </c>
      <c r="U291" s="40"/>
      <c r="V291" s="32"/>
      <c r="W291" s="39"/>
      <c r="X291" s="40">
        <f t="shared" si="127"/>
        <v>0</v>
      </c>
      <c r="Y291" s="8">
        <f t="shared" si="131"/>
        <v>0</v>
      </c>
      <c r="Z291" s="8"/>
      <c r="AA291" s="44"/>
      <c r="AB291" s="56">
        <f t="shared" si="133"/>
        <v>0</v>
      </c>
      <c r="AC291" s="39">
        <f t="shared" si="133"/>
        <v>0</v>
      </c>
      <c r="AD291" s="40">
        <f t="shared" si="134"/>
        <v>0</v>
      </c>
      <c r="AE291" s="8">
        <f t="shared" si="135"/>
        <v>0</v>
      </c>
      <c r="AF291" s="8">
        <f t="shared" si="146"/>
        <v>0</v>
      </c>
      <c r="AG291" s="8"/>
      <c r="AH291" s="2"/>
      <c r="AI291" s="2"/>
      <c r="AJ291" s="52"/>
      <c r="AK291" s="53"/>
      <c r="AN291" s="56">
        <f t="shared" si="152"/>
        <v>0</v>
      </c>
      <c r="AP291" s="81"/>
      <c r="AQ291" s="33"/>
      <c r="AS291" s="119"/>
      <c r="AT291" s="123">
        <f t="shared" si="136"/>
        <v>0</v>
      </c>
      <c r="AU291" s="34"/>
      <c r="AZ291" s="4">
        <f t="shared" si="147"/>
        <v>0</v>
      </c>
      <c r="BF291" s="4">
        <f t="shared" si="148"/>
        <v>0</v>
      </c>
      <c r="BH291" s="34">
        <f t="shared" si="149"/>
        <v>0</v>
      </c>
      <c r="BI291" s="34">
        <f t="shared" si="149"/>
        <v>0</v>
      </c>
      <c r="BJ291" s="4">
        <f t="shared" si="150"/>
        <v>0</v>
      </c>
      <c r="BK291" s="4">
        <f t="shared" si="151"/>
        <v>0</v>
      </c>
      <c r="BP291" s="34">
        <f t="shared" si="137"/>
        <v>0</v>
      </c>
      <c r="BQ291" s="34">
        <f t="shared" si="137"/>
        <v>0</v>
      </c>
      <c r="BR291" s="4">
        <f t="shared" si="138"/>
        <v>0</v>
      </c>
      <c r="BS291" s="4">
        <f t="shared" si="139"/>
        <v>0</v>
      </c>
      <c r="BX291" s="34">
        <f t="shared" si="140"/>
        <v>0</v>
      </c>
      <c r="BY291" s="34">
        <f t="shared" si="140"/>
        <v>0</v>
      </c>
      <c r="BZ291" s="4">
        <f t="shared" si="141"/>
        <v>0</v>
      </c>
      <c r="CA291" s="4">
        <f t="shared" si="142"/>
        <v>0</v>
      </c>
      <c r="CF291" s="34">
        <f t="shared" si="143"/>
        <v>0</v>
      </c>
      <c r="CG291" s="34">
        <f t="shared" si="143"/>
        <v>0</v>
      </c>
      <c r="CH291" s="4">
        <f t="shared" si="144"/>
        <v>0</v>
      </c>
      <c r="CI291" s="4">
        <f t="shared" si="145"/>
        <v>0</v>
      </c>
      <c r="CN291" s="4">
        <f t="shared" si="154"/>
        <v>0</v>
      </c>
      <c r="CO291" s="8">
        <f t="shared" si="153"/>
        <v>0</v>
      </c>
    </row>
    <row r="292" spans="1:93" x14ac:dyDescent="0.3">
      <c r="A292" s="3">
        <f t="shared" si="155"/>
        <v>0</v>
      </c>
      <c r="B292" s="4">
        <f t="shared" si="155"/>
        <v>0</v>
      </c>
      <c r="C292" s="4">
        <f t="shared" si="155"/>
        <v>0</v>
      </c>
      <c r="D292" s="4">
        <f t="shared" si="155"/>
        <v>0</v>
      </c>
      <c r="E292" s="4">
        <f t="shared" si="155"/>
        <v>0</v>
      </c>
      <c r="F292" s="5">
        <f t="shared" si="155"/>
        <v>0</v>
      </c>
      <c r="G292" s="5">
        <f t="shared" si="155"/>
        <v>0</v>
      </c>
      <c r="H292" s="128">
        <f>'Enh Grant Original Request'!H281</f>
        <v>0</v>
      </c>
      <c r="I292" s="128">
        <f>'Enh Grant Original Request'!I281</f>
        <v>0</v>
      </c>
      <c r="J292" s="128">
        <f>'Enh Grant Original Request'!J281</f>
        <v>0</v>
      </c>
      <c r="K292" s="128">
        <f>'Enh Grant Original Request'!K281</f>
        <v>0</v>
      </c>
      <c r="L292" s="128">
        <f>'Enh Grant Original Request'!L281</f>
        <v>0</v>
      </c>
      <c r="M292" s="128">
        <f>'Enh Grant Original Request'!M281</f>
        <v>0</v>
      </c>
      <c r="N292" s="128">
        <f>'Enh Grant Original Request'!N281</f>
        <v>0</v>
      </c>
      <c r="O292" s="128">
        <f>'Enh Grant Original Request'!O281</f>
        <v>0</v>
      </c>
      <c r="P292" s="128">
        <f>'Enh Grant Original Request'!P281</f>
        <v>0</v>
      </c>
      <c r="Q292" s="34">
        <f>'Enh Grant Original Request'!Q281</f>
        <v>0</v>
      </c>
      <c r="R292" s="34">
        <f>'Enh Grant Original Request'!R281</f>
        <v>0</v>
      </c>
      <c r="S292" s="40">
        <f t="shared" si="129"/>
        <v>0</v>
      </c>
      <c r="T292" s="40">
        <f t="shared" si="130"/>
        <v>0</v>
      </c>
      <c r="U292" s="40"/>
      <c r="V292" s="32"/>
      <c r="W292" s="39"/>
      <c r="X292" s="40">
        <f t="shared" si="127"/>
        <v>0</v>
      </c>
      <c r="Y292" s="8">
        <f t="shared" si="131"/>
        <v>0</v>
      </c>
      <c r="Z292" s="8"/>
      <c r="AA292" s="44"/>
      <c r="AB292" s="56">
        <f t="shared" si="133"/>
        <v>0</v>
      </c>
      <c r="AC292" s="39">
        <f t="shared" si="133"/>
        <v>0</v>
      </c>
      <c r="AD292" s="40">
        <f t="shared" si="134"/>
        <v>0</v>
      </c>
      <c r="AE292" s="8">
        <f t="shared" si="135"/>
        <v>0</v>
      </c>
      <c r="AF292" s="8">
        <f t="shared" si="146"/>
        <v>0</v>
      </c>
      <c r="AG292" s="8"/>
      <c r="AH292" s="2"/>
      <c r="AI292" s="2"/>
      <c r="AJ292" s="52"/>
      <c r="AK292" s="53"/>
      <c r="AN292" s="56">
        <f t="shared" si="152"/>
        <v>0</v>
      </c>
      <c r="AP292" s="81"/>
      <c r="AQ292" s="33"/>
      <c r="AS292" s="119"/>
      <c r="AT292" s="123">
        <f t="shared" si="136"/>
        <v>0</v>
      </c>
      <c r="AU292" s="34"/>
      <c r="AZ292" s="4">
        <f t="shared" si="147"/>
        <v>0</v>
      </c>
      <c r="BF292" s="4">
        <f t="shared" si="148"/>
        <v>0</v>
      </c>
      <c r="BH292" s="34">
        <f t="shared" si="149"/>
        <v>0</v>
      </c>
      <c r="BI292" s="34">
        <f t="shared" si="149"/>
        <v>0</v>
      </c>
      <c r="BJ292" s="4">
        <f t="shared" si="150"/>
        <v>0</v>
      </c>
      <c r="BK292" s="4">
        <f t="shared" si="151"/>
        <v>0</v>
      </c>
      <c r="BP292" s="34">
        <f t="shared" si="137"/>
        <v>0</v>
      </c>
      <c r="BQ292" s="34">
        <f t="shared" si="137"/>
        <v>0</v>
      </c>
      <c r="BR292" s="4">
        <f t="shared" si="138"/>
        <v>0</v>
      </c>
      <c r="BS292" s="4">
        <f t="shared" si="139"/>
        <v>0</v>
      </c>
      <c r="BX292" s="34">
        <f t="shared" si="140"/>
        <v>0</v>
      </c>
      <c r="BY292" s="34">
        <f t="shared" si="140"/>
        <v>0</v>
      </c>
      <c r="BZ292" s="4">
        <f t="shared" si="141"/>
        <v>0</v>
      </c>
      <c r="CA292" s="4">
        <f t="shared" si="142"/>
        <v>0</v>
      </c>
      <c r="CF292" s="34">
        <f t="shared" si="143"/>
        <v>0</v>
      </c>
      <c r="CG292" s="34">
        <f t="shared" si="143"/>
        <v>0</v>
      </c>
      <c r="CH292" s="4">
        <f t="shared" si="144"/>
        <v>0</v>
      </c>
      <c r="CI292" s="4">
        <f t="shared" si="145"/>
        <v>0</v>
      </c>
      <c r="CN292" s="4">
        <f t="shared" si="154"/>
        <v>0</v>
      </c>
      <c r="CO292" s="8">
        <f t="shared" si="153"/>
        <v>0</v>
      </c>
    </row>
    <row r="293" spans="1:93" x14ac:dyDescent="0.3">
      <c r="A293" s="3">
        <f t="shared" si="155"/>
        <v>0</v>
      </c>
      <c r="B293" s="4">
        <f t="shared" si="155"/>
        <v>0</v>
      </c>
      <c r="C293" s="4">
        <f t="shared" si="155"/>
        <v>0</v>
      </c>
      <c r="D293" s="4">
        <f t="shared" si="155"/>
        <v>0</v>
      </c>
      <c r="E293" s="4">
        <f t="shared" si="155"/>
        <v>0</v>
      </c>
      <c r="F293" s="5">
        <f t="shared" si="155"/>
        <v>0</v>
      </c>
      <c r="G293" s="5">
        <f t="shared" si="155"/>
        <v>0</v>
      </c>
      <c r="H293" s="128">
        <f>'Enh Grant Original Request'!H282</f>
        <v>0</v>
      </c>
      <c r="I293" s="128">
        <f>'Enh Grant Original Request'!I282</f>
        <v>0</v>
      </c>
      <c r="J293" s="128">
        <f>'Enh Grant Original Request'!J282</f>
        <v>0</v>
      </c>
      <c r="K293" s="128">
        <f>'Enh Grant Original Request'!K282</f>
        <v>0</v>
      </c>
      <c r="L293" s="128">
        <f>'Enh Grant Original Request'!L282</f>
        <v>0</v>
      </c>
      <c r="M293" s="128">
        <f>'Enh Grant Original Request'!M282</f>
        <v>0</v>
      </c>
      <c r="N293" s="128">
        <f>'Enh Grant Original Request'!N282</f>
        <v>0</v>
      </c>
      <c r="O293" s="128">
        <f>'Enh Grant Original Request'!O282</f>
        <v>0</v>
      </c>
      <c r="P293" s="128">
        <f>'Enh Grant Original Request'!P282</f>
        <v>0</v>
      </c>
      <c r="Q293" s="34">
        <f>'Enh Grant Original Request'!Q282</f>
        <v>0</v>
      </c>
      <c r="R293" s="34">
        <f>'Enh Grant Original Request'!R282</f>
        <v>0</v>
      </c>
      <c r="S293" s="40">
        <f t="shared" si="129"/>
        <v>0</v>
      </c>
      <c r="T293" s="40">
        <f t="shared" si="130"/>
        <v>0</v>
      </c>
      <c r="U293" s="40"/>
      <c r="V293" s="32"/>
      <c r="W293" s="39"/>
      <c r="X293" s="40">
        <f t="shared" si="127"/>
        <v>0</v>
      </c>
      <c r="Y293" s="8">
        <f t="shared" si="131"/>
        <v>0</v>
      </c>
      <c r="Z293" s="8"/>
      <c r="AA293" s="44"/>
      <c r="AB293" s="56">
        <f t="shared" si="133"/>
        <v>0</v>
      </c>
      <c r="AC293" s="39">
        <f t="shared" si="133"/>
        <v>0</v>
      </c>
      <c r="AD293" s="40">
        <f t="shared" si="134"/>
        <v>0</v>
      </c>
      <c r="AE293" s="8">
        <f t="shared" si="135"/>
        <v>0</v>
      </c>
      <c r="AF293" s="8">
        <f t="shared" si="146"/>
        <v>0</v>
      </c>
      <c r="AG293" s="8"/>
      <c r="AH293" s="2"/>
      <c r="AI293" s="2"/>
      <c r="AJ293" s="52"/>
      <c r="AK293" s="53"/>
      <c r="AN293" s="56">
        <f t="shared" si="152"/>
        <v>0</v>
      </c>
      <c r="AP293" s="81"/>
      <c r="AQ293" s="33"/>
      <c r="AS293" s="119"/>
      <c r="AT293" s="123">
        <f t="shared" si="136"/>
        <v>0</v>
      </c>
      <c r="AU293" s="34"/>
      <c r="AZ293" s="4">
        <f t="shared" si="147"/>
        <v>0</v>
      </c>
      <c r="BF293" s="4">
        <f t="shared" si="148"/>
        <v>0</v>
      </c>
      <c r="BH293" s="34">
        <f t="shared" si="149"/>
        <v>0</v>
      </c>
      <c r="BI293" s="34">
        <f t="shared" si="149"/>
        <v>0</v>
      </c>
      <c r="BJ293" s="4">
        <f t="shared" si="150"/>
        <v>0</v>
      </c>
      <c r="BK293" s="4">
        <f t="shared" si="151"/>
        <v>0</v>
      </c>
      <c r="BP293" s="34">
        <f t="shared" si="137"/>
        <v>0</v>
      </c>
      <c r="BQ293" s="34">
        <f t="shared" si="137"/>
        <v>0</v>
      </c>
      <c r="BR293" s="4">
        <f t="shared" si="138"/>
        <v>0</v>
      </c>
      <c r="BS293" s="4">
        <f t="shared" si="139"/>
        <v>0</v>
      </c>
      <c r="BX293" s="34">
        <f t="shared" si="140"/>
        <v>0</v>
      </c>
      <c r="BY293" s="34">
        <f t="shared" si="140"/>
        <v>0</v>
      </c>
      <c r="BZ293" s="4">
        <f t="shared" si="141"/>
        <v>0</v>
      </c>
      <c r="CA293" s="4">
        <f t="shared" si="142"/>
        <v>0</v>
      </c>
      <c r="CF293" s="34">
        <f t="shared" si="143"/>
        <v>0</v>
      </c>
      <c r="CG293" s="34">
        <f t="shared" si="143"/>
        <v>0</v>
      </c>
      <c r="CH293" s="4">
        <f t="shared" si="144"/>
        <v>0</v>
      </c>
      <c r="CI293" s="4">
        <f t="shared" si="145"/>
        <v>0</v>
      </c>
      <c r="CN293" s="4">
        <f t="shared" si="154"/>
        <v>0</v>
      </c>
      <c r="CO293" s="8">
        <f t="shared" si="153"/>
        <v>0</v>
      </c>
    </row>
    <row r="294" spans="1:93" x14ac:dyDescent="0.3">
      <c r="A294" s="3">
        <f t="shared" si="155"/>
        <v>0</v>
      </c>
      <c r="B294" s="4">
        <f t="shared" si="155"/>
        <v>0</v>
      </c>
      <c r="C294" s="4">
        <f t="shared" si="155"/>
        <v>0</v>
      </c>
      <c r="D294" s="4">
        <f t="shared" si="155"/>
        <v>0</v>
      </c>
      <c r="E294" s="4">
        <f t="shared" si="155"/>
        <v>0</v>
      </c>
      <c r="F294" s="5">
        <f t="shared" si="155"/>
        <v>0</v>
      </c>
      <c r="G294" s="5">
        <f t="shared" si="155"/>
        <v>0</v>
      </c>
      <c r="H294" s="128">
        <f>'Enh Grant Original Request'!H283</f>
        <v>0</v>
      </c>
      <c r="I294" s="128">
        <f>'Enh Grant Original Request'!I283</f>
        <v>0</v>
      </c>
      <c r="J294" s="128">
        <f>'Enh Grant Original Request'!J283</f>
        <v>0</v>
      </c>
      <c r="K294" s="128">
        <f>'Enh Grant Original Request'!K283</f>
        <v>0</v>
      </c>
      <c r="L294" s="128">
        <f>'Enh Grant Original Request'!L283</f>
        <v>0</v>
      </c>
      <c r="M294" s="128">
        <f>'Enh Grant Original Request'!M283</f>
        <v>0</v>
      </c>
      <c r="N294" s="128">
        <f>'Enh Grant Original Request'!N283</f>
        <v>0</v>
      </c>
      <c r="O294" s="128">
        <f>'Enh Grant Original Request'!O283</f>
        <v>0</v>
      </c>
      <c r="P294" s="128">
        <f>'Enh Grant Original Request'!P283</f>
        <v>0</v>
      </c>
      <c r="Q294" s="34">
        <f>'Enh Grant Original Request'!Q283</f>
        <v>0</v>
      </c>
      <c r="R294" s="34">
        <f>'Enh Grant Original Request'!R283</f>
        <v>0</v>
      </c>
      <c r="S294" s="40">
        <f t="shared" si="129"/>
        <v>0</v>
      </c>
      <c r="T294" s="40">
        <f t="shared" si="130"/>
        <v>0</v>
      </c>
      <c r="U294" s="40"/>
      <c r="V294" s="32"/>
      <c r="W294" s="39"/>
      <c r="X294" s="40">
        <f t="shared" si="127"/>
        <v>0</v>
      </c>
      <c r="Y294" s="8">
        <f t="shared" si="131"/>
        <v>0</v>
      </c>
      <c r="Z294" s="8"/>
      <c r="AA294" s="44"/>
      <c r="AB294" s="56">
        <f t="shared" si="133"/>
        <v>0</v>
      </c>
      <c r="AC294" s="39">
        <f t="shared" si="133"/>
        <v>0</v>
      </c>
      <c r="AD294" s="40">
        <f t="shared" si="134"/>
        <v>0</v>
      </c>
      <c r="AE294" s="8">
        <f t="shared" si="135"/>
        <v>0</v>
      </c>
      <c r="AF294" s="8">
        <f t="shared" si="146"/>
        <v>0</v>
      </c>
      <c r="AG294" s="8"/>
      <c r="AH294" s="2"/>
      <c r="AI294" s="2"/>
      <c r="AJ294" s="52"/>
      <c r="AK294" s="53"/>
      <c r="AN294" s="56">
        <f t="shared" si="152"/>
        <v>0</v>
      </c>
      <c r="AP294" s="81"/>
      <c r="AQ294" s="33"/>
      <c r="AS294" s="119"/>
      <c r="AT294" s="123">
        <f t="shared" si="136"/>
        <v>0</v>
      </c>
      <c r="AU294" s="34"/>
      <c r="AZ294" s="4">
        <f t="shared" si="147"/>
        <v>0</v>
      </c>
      <c r="BF294" s="4">
        <f t="shared" si="148"/>
        <v>0</v>
      </c>
      <c r="BH294" s="34">
        <f t="shared" si="149"/>
        <v>0</v>
      </c>
      <c r="BI294" s="34">
        <f t="shared" si="149"/>
        <v>0</v>
      </c>
      <c r="BJ294" s="4">
        <f t="shared" si="150"/>
        <v>0</v>
      </c>
      <c r="BK294" s="4">
        <f t="shared" si="151"/>
        <v>0</v>
      </c>
      <c r="BP294" s="34">
        <f t="shared" si="137"/>
        <v>0</v>
      </c>
      <c r="BQ294" s="34">
        <f t="shared" si="137"/>
        <v>0</v>
      </c>
      <c r="BR294" s="4">
        <f t="shared" si="138"/>
        <v>0</v>
      </c>
      <c r="BS294" s="4">
        <f t="shared" si="139"/>
        <v>0</v>
      </c>
      <c r="BX294" s="34">
        <f t="shared" si="140"/>
        <v>0</v>
      </c>
      <c r="BY294" s="34">
        <f t="shared" si="140"/>
        <v>0</v>
      </c>
      <c r="BZ294" s="4">
        <f t="shared" si="141"/>
        <v>0</v>
      </c>
      <c r="CA294" s="4">
        <f t="shared" si="142"/>
        <v>0</v>
      </c>
      <c r="CF294" s="34">
        <f t="shared" si="143"/>
        <v>0</v>
      </c>
      <c r="CG294" s="34">
        <f t="shared" si="143"/>
        <v>0</v>
      </c>
      <c r="CH294" s="4">
        <f t="shared" si="144"/>
        <v>0</v>
      </c>
      <c r="CI294" s="4">
        <f t="shared" si="145"/>
        <v>0</v>
      </c>
      <c r="CN294" s="4">
        <f t="shared" si="154"/>
        <v>0</v>
      </c>
      <c r="CO294" s="8">
        <f t="shared" si="153"/>
        <v>0</v>
      </c>
    </row>
    <row r="295" spans="1:93" x14ac:dyDescent="0.3">
      <c r="A295" s="3">
        <f t="shared" si="155"/>
        <v>0</v>
      </c>
      <c r="B295" s="4">
        <f t="shared" si="155"/>
        <v>0</v>
      </c>
      <c r="C295" s="4">
        <f t="shared" si="155"/>
        <v>0</v>
      </c>
      <c r="D295" s="4">
        <f t="shared" si="155"/>
        <v>0</v>
      </c>
      <c r="E295" s="4">
        <f t="shared" si="155"/>
        <v>0</v>
      </c>
      <c r="F295" s="5">
        <f t="shared" si="155"/>
        <v>0</v>
      </c>
      <c r="G295" s="5">
        <f t="shared" si="155"/>
        <v>0</v>
      </c>
      <c r="H295" s="128">
        <f>'Enh Grant Original Request'!H284</f>
        <v>0</v>
      </c>
      <c r="I295" s="128">
        <f>'Enh Grant Original Request'!I284</f>
        <v>0</v>
      </c>
      <c r="J295" s="128">
        <f>'Enh Grant Original Request'!J284</f>
        <v>0</v>
      </c>
      <c r="K295" s="128">
        <f>'Enh Grant Original Request'!K284</f>
        <v>0</v>
      </c>
      <c r="L295" s="128">
        <f>'Enh Grant Original Request'!L284</f>
        <v>0</v>
      </c>
      <c r="M295" s="128">
        <f>'Enh Grant Original Request'!M284</f>
        <v>0</v>
      </c>
      <c r="N295" s="128">
        <f>'Enh Grant Original Request'!N284</f>
        <v>0</v>
      </c>
      <c r="O295" s="128">
        <f>'Enh Grant Original Request'!O284</f>
        <v>0</v>
      </c>
      <c r="P295" s="128">
        <f>'Enh Grant Original Request'!P284</f>
        <v>0</v>
      </c>
      <c r="Q295" s="34">
        <f>'Enh Grant Original Request'!Q284</f>
        <v>0</v>
      </c>
      <c r="R295" s="34">
        <f>'Enh Grant Original Request'!R284</f>
        <v>0</v>
      </c>
      <c r="S295" s="40">
        <f t="shared" si="129"/>
        <v>0</v>
      </c>
      <c r="T295" s="40">
        <f t="shared" si="130"/>
        <v>0</v>
      </c>
      <c r="U295" s="40"/>
      <c r="V295" s="32"/>
      <c r="W295" s="39"/>
      <c r="X295" s="40">
        <f t="shared" si="127"/>
        <v>0</v>
      </c>
      <c r="Y295" s="8">
        <f t="shared" si="131"/>
        <v>0</v>
      </c>
      <c r="Z295" s="8"/>
      <c r="AA295" s="44"/>
      <c r="AB295" s="56">
        <f t="shared" si="133"/>
        <v>0</v>
      </c>
      <c r="AC295" s="39">
        <f t="shared" si="133"/>
        <v>0</v>
      </c>
      <c r="AD295" s="40">
        <f t="shared" si="134"/>
        <v>0</v>
      </c>
      <c r="AE295" s="8">
        <f t="shared" si="135"/>
        <v>0</v>
      </c>
      <c r="AF295" s="8">
        <f t="shared" si="146"/>
        <v>0</v>
      </c>
      <c r="AG295" s="8"/>
      <c r="AH295" s="2"/>
      <c r="AI295" s="2"/>
      <c r="AJ295" s="52"/>
      <c r="AK295" s="53"/>
      <c r="AN295" s="56">
        <f t="shared" si="152"/>
        <v>0</v>
      </c>
      <c r="AP295" s="81"/>
      <c r="AQ295" s="33"/>
      <c r="AS295" s="119"/>
      <c r="AT295" s="123">
        <f t="shared" si="136"/>
        <v>0</v>
      </c>
      <c r="AU295" s="34"/>
      <c r="AZ295" s="4">
        <f t="shared" si="147"/>
        <v>0</v>
      </c>
      <c r="BF295" s="4">
        <f t="shared" si="148"/>
        <v>0</v>
      </c>
      <c r="BH295" s="34">
        <f t="shared" si="149"/>
        <v>0</v>
      </c>
      <c r="BI295" s="34">
        <f t="shared" si="149"/>
        <v>0</v>
      </c>
      <c r="BJ295" s="4">
        <f t="shared" si="150"/>
        <v>0</v>
      </c>
      <c r="BK295" s="4">
        <f t="shared" si="151"/>
        <v>0</v>
      </c>
      <c r="BP295" s="34">
        <f t="shared" si="137"/>
        <v>0</v>
      </c>
      <c r="BQ295" s="34">
        <f t="shared" si="137"/>
        <v>0</v>
      </c>
      <c r="BR295" s="4">
        <f t="shared" si="138"/>
        <v>0</v>
      </c>
      <c r="BS295" s="4">
        <f t="shared" si="139"/>
        <v>0</v>
      </c>
      <c r="BX295" s="34">
        <f t="shared" si="140"/>
        <v>0</v>
      </c>
      <c r="BY295" s="34">
        <f t="shared" si="140"/>
        <v>0</v>
      </c>
      <c r="BZ295" s="4">
        <f t="shared" si="141"/>
        <v>0</v>
      </c>
      <c r="CA295" s="4">
        <f t="shared" si="142"/>
        <v>0</v>
      </c>
      <c r="CF295" s="34">
        <f t="shared" si="143"/>
        <v>0</v>
      </c>
      <c r="CG295" s="34">
        <f t="shared" si="143"/>
        <v>0</v>
      </c>
      <c r="CH295" s="4">
        <f t="shared" si="144"/>
        <v>0</v>
      </c>
      <c r="CI295" s="4">
        <f t="shared" si="145"/>
        <v>0</v>
      </c>
      <c r="CN295" s="4">
        <f t="shared" si="154"/>
        <v>0</v>
      </c>
      <c r="CO295" s="8">
        <f t="shared" si="153"/>
        <v>0</v>
      </c>
    </row>
    <row r="296" spans="1:93" x14ac:dyDescent="0.3">
      <c r="A296" s="3">
        <f t="shared" si="155"/>
        <v>0</v>
      </c>
      <c r="B296" s="4">
        <f t="shared" si="155"/>
        <v>0</v>
      </c>
      <c r="C296" s="4">
        <f t="shared" si="155"/>
        <v>0</v>
      </c>
      <c r="D296" s="4">
        <f t="shared" si="155"/>
        <v>0</v>
      </c>
      <c r="E296" s="4">
        <f t="shared" si="155"/>
        <v>0</v>
      </c>
      <c r="F296" s="5">
        <f t="shared" si="155"/>
        <v>0</v>
      </c>
      <c r="G296" s="5">
        <f t="shared" si="155"/>
        <v>0</v>
      </c>
      <c r="H296" s="128">
        <f>'Enh Grant Original Request'!H285</f>
        <v>0</v>
      </c>
      <c r="I296" s="128">
        <f>'Enh Grant Original Request'!I285</f>
        <v>0</v>
      </c>
      <c r="J296" s="128">
        <f>'Enh Grant Original Request'!J285</f>
        <v>0</v>
      </c>
      <c r="K296" s="128">
        <f>'Enh Grant Original Request'!K285</f>
        <v>0</v>
      </c>
      <c r="L296" s="128">
        <f>'Enh Grant Original Request'!L285</f>
        <v>0</v>
      </c>
      <c r="M296" s="128">
        <f>'Enh Grant Original Request'!M285</f>
        <v>0</v>
      </c>
      <c r="N296" s="128">
        <f>'Enh Grant Original Request'!N285</f>
        <v>0</v>
      </c>
      <c r="O296" s="128">
        <f>'Enh Grant Original Request'!O285</f>
        <v>0</v>
      </c>
      <c r="P296" s="128">
        <f>'Enh Grant Original Request'!P285</f>
        <v>0</v>
      </c>
      <c r="Q296" s="34">
        <f>'Enh Grant Original Request'!Q285</f>
        <v>0</v>
      </c>
      <c r="R296" s="34">
        <f>'Enh Grant Original Request'!R285</f>
        <v>0</v>
      </c>
      <c r="S296" s="40">
        <f t="shared" si="129"/>
        <v>0</v>
      </c>
      <c r="T296" s="40">
        <f t="shared" si="130"/>
        <v>0</v>
      </c>
      <c r="U296" s="40"/>
      <c r="V296" s="32"/>
      <c r="W296" s="39"/>
      <c r="X296" s="40">
        <f t="shared" si="127"/>
        <v>0</v>
      </c>
      <c r="Y296" s="8">
        <f t="shared" si="131"/>
        <v>0</v>
      </c>
      <c r="Z296" s="8"/>
      <c r="AA296" s="44"/>
      <c r="AB296" s="56">
        <f t="shared" si="133"/>
        <v>0</v>
      </c>
      <c r="AC296" s="39">
        <f t="shared" si="133"/>
        <v>0</v>
      </c>
      <c r="AD296" s="40">
        <f t="shared" si="134"/>
        <v>0</v>
      </c>
      <c r="AE296" s="8">
        <f t="shared" si="135"/>
        <v>0</v>
      </c>
      <c r="AF296" s="8">
        <f t="shared" si="146"/>
        <v>0</v>
      </c>
      <c r="AG296" s="8"/>
      <c r="AH296" s="2"/>
      <c r="AI296" s="2"/>
      <c r="AJ296" s="52"/>
      <c r="AK296" s="53"/>
      <c r="AN296" s="56">
        <f t="shared" si="152"/>
        <v>0</v>
      </c>
      <c r="AP296" s="81"/>
      <c r="AQ296" s="33"/>
      <c r="AS296" s="119"/>
      <c r="AT296" s="123">
        <f t="shared" si="136"/>
        <v>0</v>
      </c>
      <c r="AU296" s="34"/>
      <c r="AZ296" s="4">
        <f t="shared" si="147"/>
        <v>0</v>
      </c>
      <c r="BF296" s="4">
        <f t="shared" si="148"/>
        <v>0</v>
      </c>
      <c r="BH296" s="34">
        <f t="shared" si="149"/>
        <v>0</v>
      </c>
      <c r="BI296" s="34">
        <f t="shared" si="149"/>
        <v>0</v>
      </c>
      <c r="BJ296" s="4">
        <f t="shared" si="150"/>
        <v>0</v>
      </c>
      <c r="BK296" s="4">
        <f t="shared" si="151"/>
        <v>0</v>
      </c>
      <c r="BP296" s="34">
        <f t="shared" si="137"/>
        <v>0</v>
      </c>
      <c r="BQ296" s="34">
        <f t="shared" si="137"/>
        <v>0</v>
      </c>
      <c r="BR296" s="4">
        <f t="shared" si="138"/>
        <v>0</v>
      </c>
      <c r="BS296" s="4">
        <f t="shared" si="139"/>
        <v>0</v>
      </c>
      <c r="BX296" s="34">
        <f t="shared" si="140"/>
        <v>0</v>
      </c>
      <c r="BY296" s="34">
        <f t="shared" si="140"/>
        <v>0</v>
      </c>
      <c r="BZ296" s="4">
        <f t="shared" si="141"/>
        <v>0</v>
      </c>
      <c r="CA296" s="4">
        <f t="shared" si="142"/>
        <v>0</v>
      </c>
      <c r="CF296" s="34">
        <f t="shared" si="143"/>
        <v>0</v>
      </c>
      <c r="CG296" s="34">
        <f t="shared" si="143"/>
        <v>0</v>
      </c>
      <c r="CH296" s="4">
        <f t="shared" si="144"/>
        <v>0</v>
      </c>
      <c r="CI296" s="4">
        <f t="shared" si="145"/>
        <v>0</v>
      </c>
      <c r="CN296" s="4">
        <f t="shared" si="154"/>
        <v>0</v>
      </c>
      <c r="CO296" s="8">
        <f t="shared" si="153"/>
        <v>0</v>
      </c>
    </row>
    <row r="297" spans="1:93" x14ac:dyDescent="0.3">
      <c r="A297" s="3">
        <f t="shared" si="155"/>
        <v>0</v>
      </c>
      <c r="B297" s="4">
        <f t="shared" si="155"/>
        <v>0</v>
      </c>
      <c r="C297" s="4">
        <f t="shared" si="155"/>
        <v>0</v>
      </c>
      <c r="D297" s="4">
        <f t="shared" si="155"/>
        <v>0</v>
      </c>
      <c r="E297" s="4">
        <f t="shared" si="155"/>
        <v>0</v>
      </c>
      <c r="F297" s="5">
        <f t="shared" si="155"/>
        <v>0</v>
      </c>
      <c r="G297" s="5">
        <f t="shared" si="155"/>
        <v>0</v>
      </c>
      <c r="H297" s="128">
        <f>'Enh Grant Original Request'!H286</f>
        <v>0</v>
      </c>
      <c r="I297" s="128">
        <f>'Enh Grant Original Request'!I286</f>
        <v>0</v>
      </c>
      <c r="J297" s="128">
        <f>'Enh Grant Original Request'!J286</f>
        <v>0</v>
      </c>
      <c r="K297" s="128">
        <f>'Enh Grant Original Request'!K286</f>
        <v>0</v>
      </c>
      <c r="L297" s="128">
        <f>'Enh Grant Original Request'!L286</f>
        <v>0</v>
      </c>
      <c r="M297" s="128">
        <f>'Enh Grant Original Request'!M286</f>
        <v>0</v>
      </c>
      <c r="N297" s="128">
        <f>'Enh Grant Original Request'!N286</f>
        <v>0</v>
      </c>
      <c r="O297" s="128">
        <f>'Enh Grant Original Request'!O286</f>
        <v>0</v>
      </c>
      <c r="P297" s="128">
        <f>'Enh Grant Original Request'!P286</f>
        <v>0</v>
      </c>
      <c r="Q297" s="34">
        <f>'Enh Grant Original Request'!Q286</f>
        <v>0</v>
      </c>
      <c r="R297" s="34">
        <f>'Enh Grant Original Request'!R286</f>
        <v>0</v>
      </c>
      <c r="S297" s="40">
        <f t="shared" si="129"/>
        <v>0</v>
      </c>
      <c r="T297" s="40">
        <f t="shared" si="130"/>
        <v>0</v>
      </c>
      <c r="U297" s="40"/>
      <c r="V297" s="32"/>
      <c r="W297" s="39"/>
      <c r="X297" s="40">
        <f t="shared" si="127"/>
        <v>0</v>
      </c>
      <c r="Y297" s="8">
        <f t="shared" si="131"/>
        <v>0</v>
      </c>
      <c r="Z297" s="8"/>
      <c r="AA297" s="44"/>
      <c r="AB297" s="56">
        <f t="shared" si="133"/>
        <v>0</v>
      </c>
      <c r="AC297" s="39">
        <f t="shared" si="133"/>
        <v>0</v>
      </c>
      <c r="AD297" s="40">
        <f t="shared" si="134"/>
        <v>0</v>
      </c>
      <c r="AE297" s="8">
        <f t="shared" si="135"/>
        <v>0</v>
      </c>
      <c r="AF297" s="8">
        <f t="shared" si="146"/>
        <v>0</v>
      </c>
      <c r="AG297" s="8"/>
      <c r="AH297" s="2"/>
      <c r="AI297" s="2"/>
      <c r="AJ297" s="52"/>
      <c r="AK297" s="53"/>
      <c r="AN297" s="56">
        <f t="shared" si="152"/>
        <v>0</v>
      </c>
      <c r="AP297" s="81"/>
      <c r="AQ297" s="33"/>
      <c r="AS297" s="119"/>
      <c r="AT297" s="123">
        <f t="shared" si="136"/>
        <v>0</v>
      </c>
      <c r="AU297" s="34"/>
      <c r="AZ297" s="4">
        <f t="shared" si="147"/>
        <v>0</v>
      </c>
      <c r="BF297" s="4">
        <f t="shared" si="148"/>
        <v>0</v>
      </c>
      <c r="BH297" s="34">
        <f t="shared" si="149"/>
        <v>0</v>
      </c>
      <c r="BI297" s="34">
        <f t="shared" si="149"/>
        <v>0</v>
      </c>
      <c r="BJ297" s="4">
        <f t="shared" si="150"/>
        <v>0</v>
      </c>
      <c r="BK297" s="4">
        <f t="shared" si="151"/>
        <v>0</v>
      </c>
      <c r="BP297" s="34">
        <f t="shared" si="137"/>
        <v>0</v>
      </c>
      <c r="BQ297" s="34">
        <f t="shared" si="137"/>
        <v>0</v>
      </c>
      <c r="BR297" s="4">
        <f t="shared" si="138"/>
        <v>0</v>
      </c>
      <c r="BS297" s="4">
        <f t="shared" si="139"/>
        <v>0</v>
      </c>
      <c r="BX297" s="34">
        <f t="shared" si="140"/>
        <v>0</v>
      </c>
      <c r="BY297" s="34">
        <f t="shared" si="140"/>
        <v>0</v>
      </c>
      <c r="BZ297" s="4">
        <f t="shared" si="141"/>
        <v>0</v>
      </c>
      <c r="CA297" s="4">
        <f t="shared" si="142"/>
        <v>0</v>
      </c>
      <c r="CF297" s="34">
        <f t="shared" si="143"/>
        <v>0</v>
      </c>
      <c r="CG297" s="34">
        <f t="shared" si="143"/>
        <v>0</v>
      </c>
      <c r="CH297" s="4">
        <f t="shared" si="144"/>
        <v>0</v>
      </c>
      <c r="CI297" s="4">
        <f t="shared" si="145"/>
        <v>0</v>
      </c>
      <c r="CN297" s="4">
        <f t="shared" si="154"/>
        <v>0</v>
      </c>
      <c r="CO297" s="8">
        <f t="shared" si="153"/>
        <v>0</v>
      </c>
    </row>
    <row r="298" spans="1:93" x14ac:dyDescent="0.3">
      <c r="A298" s="3">
        <f t="shared" si="155"/>
        <v>0</v>
      </c>
      <c r="B298" s="4">
        <f t="shared" si="155"/>
        <v>0</v>
      </c>
      <c r="C298" s="4">
        <f t="shared" si="155"/>
        <v>0</v>
      </c>
      <c r="D298" s="4">
        <f t="shared" si="155"/>
        <v>0</v>
      </c>
      <c r="E298" s="4">
        <f t="shared" si="155"/>
        <v>0</v>
      </c>
      <c r="F298" s="5">
        <f t="shared" si="155"/>
        <v>0</v>
      </c>
      <c r="G298" s="5">
        <f t="shared" si="155"/>
        <v>0</v>
      </c>
      <c r="H298" s="128">
        <f>'Enh Grant Original Request'!H287</f>
        <v>0</v>
      </c>
      <c r="I298" s="128">
        <f>'Enh Grant Original Request'!I287</f>
        <v>0</v>
      </c>
      <c r="J298" s="128">
        <f>'Enh Grant Original Request'!J287</f>
        <v>0</v>
      </c>
      <c r="K298" s="128">
        <f>'Enh Grant Original Request'!K287</f>
        <v>0</v>
      </c>
      <c r="L298" s="128">
        <f>'Enh Grant Original Request'!L287</f>
        <v>0</v>
      </c>
      <c r="M298" s="128">
        <f>'Enh Grant Original Request'!M287</f>
        <v>0</v>
      </c>
      <c r="N298" s="128">
        <f>'Enh Grant Original Request'!N287</f>
        <v>0</v>
      </c>
      <c r="O298" s="128">
        <f>'Enh Grant Original Request'!O287</f>
        <v>0</v>
      </c>
      <c r="P298" s="128">
        <f>'Enh Grant Original Request'!P287</f>
        <v>0</v>
      </c>
      <c r="Q298" s="34">
        <f>'Enh Grant Original Request'!Q287</f>
        <v>0</v>
      </c>
      <c r="R298" s="34">
        <f>'Enh Grant Original Request'!R287</f>
        <v>0</v>
      </c>
      <c r="S298" s="40">
        <f t="shared" si="129"/>
        <v>0</v>
      </c>
      <c r="T298" s="40">
        <f t="shared" si="130"/>
        <v>0</v>
      </c>
      <c r="U298" s="40"/>
      <c r="V298" s="32"/>
      <c r="W298" s="39"/>
      <c r="X298" s="40">
        <f t="shared" si="127"/>
        <v>0</v>
      </c>
      <c r="Y298" s="8">
        <f t="shared" si="131"/>
        <v>0</v>
      </c>
      <c r="Z298" s="8"/>
      <c r="AA298" s="44"/>
      <c r="AB298" s="56">
        <f t="shared" si="133"/>
        <v>0</v>
      </c>
      <c r="AC298" s="39">
        <f t="shared" si="133"/>
        <v>0</v>
      </c>
      <c r="AD298" s="40">
        <f t="shared" si="134"/>
        <v>0</v>
      </c>
      <c r="AE298" s="8">
        <f t="shared" si="135"/>
        <v>0</v>
      </c>
      <c r="AF298" s="8">
        <f t="shared" si="146"/>
        <v>0</v>
      </c>
      <c r="AG298" s="8"/>
      <c r="AH298" s="2"/>
      <c r="AI298" s="2"/>
      <c r="AJ298" s="52"/>
      <c r="AK298" s="53"/>
      <c r="AN298" s="56">
        <f t="shared" si="152"/>
        <v>0</v>
      </c>
      <c r="AP298" s="81"/>
      <c r="AQ298" s="33"/>
      <c r="AS298" s="119"/>
      <c r="AT298" s="123">
        <f t="shared" si="136"/>
        <v>0</v>
      </c>
      <c r="AU298" s="34"/>
      <c r="AZ298" s="4">
        <f t="shared" si="147"/>
        <v>0</v>
      </c>
      <c r="BF298" s="4">
        <f t="shared" si="148"/>
        <v>0</v>
      </c>
      <c r="BH298" s="34">
        <f t="shared" si="149"/>
        <v>0</v>
      </c>
      <c r="BI298" s="34">
        <f t="shared" si="149"/>
        <v>0</v>
      </c>
      <c r="BJ298" s="4">
        <f t="shared" si="150"/>
        <v>0</v>
      </c>
      <c r="BK298" s="4">
        <f t="shared" si="151"/>
        <v>0</v>
      </c>
      <c r="BP298" s="34">
        <f t="shared" si="137"/>
        <v>0</v>
      </c>
      <c r="BQ298" s="34">
        <f t="shared" si="137"/>
        <v>0</v>
      </c>
      <c r="BR298" s="4">
        <f t="shared" si="138"/>
        <v>0</v>
      </c>
      <c r="BS298" s="4">
        <f t="shared" si="139"/>
        <v>0</v>
      </c>
      <c r="BX298" s="34">
        <f t="shared" si="140"/>
        <v>0</v>
      </c>
      <c r="BY298" s="34">
        <f t="shared" si="140"/>
        <v>0</v>
      </c>
      <c r="BZ298" s="4">
        <f t="shared" si="141"/>
        <v>0</v>
      </c>
      <c r="CA298" s="4">
        <f t="shared" si="142"/>
        <v>0</v>
      </c>
      <c r="CF298" s="34">
        <f t="shared" si="143"/>
        <v>0</v>
      </c>
      <c r="CG298" s="34">
        <f t="shared" si="143"/>
        <v>0</v>
      </c>
      <c r="CH298" s="4">
        <f t="shared" si="144"/>
        <v>0</v>
      </c>
      <c r="CI298" s="4">
        <f t="shared" si="145"/>
        <v>0</v>
      </c>
      <c r="CN298" s="4">
        <f t="shared" si="154"/>
        <v>0</v>
      </c>
      <c r="CO298" s="8">
        <f t="shared" si="153"/>
        <v>0</v>
      </c>
    </row>
    <row r="299" spans="1:93" x14ac:dyDescent="0.3">
      <c r="A299" s="3">
        <f t="shared" si="155"/>
        <v>0</v>
      </c>
      <c r="B299" s="4">
        <f t="shared" si="155"/>
        <v>0</v>
      </c>
      <c r="C299" s="4">
        <f t="shared" si="155"/>
        <v>0</v>
      </c>
      <c r="D299" s="4">
        <f t="shared" si="155"/>
        <v>0</v>
      </c>
      <c r="E299" s="4">
        <f t="shared" si="155"/>
        <v>0</v>
      </c>
      <c r="F299" s="5">
        <f t="shared" si="155"/>
        <v>0</v>
      </c>
      <c r="G299" s="5">
        <f t="shared" si="155"/>
        <v>0</v>
      </c>
      <c r="H299" s="128">
        <f>'Enh Grant Original Request'!H288</f>
        <v>0</v>
      </c>
      <c r="I299" s="128">
        <f>'Enh Grant Original Request'!I288</f>
        <v>0</v>
      </c>
      <c r="J299" s="128">
        <f>'Enh Grant Original Request'!J288</f>
        <v>0</v>
      </c>
      <c r="K299" s="128">
        <f>'Enh Grant Original Request'!K288</f>
        <v>0</v>
      </c>
      <c r="L299" s="128">
        <f>'Enh Grant Original Request'!L288</f>
        <v>0</v>
      </c>
      <c r="M299" s="128">
        <f>'Enh Grant Original Request'!M288</f>
        <v>0</v>
      </c>
      <c r="N299" s="128">
        <f>'Enh Grant Original Request'!N288</f>
        <v>0</v>
      </c>
      <c r="O299" s="128">
        <f>'Enh Grant Original Request'!O288</f>
        <v>0</v>
      </c>
      <c r="P299" s="128">
        <f>'Enh Grant Original Request'!P288</f>
        <v>0</v>
      </c>
      <c r="Q299" s="34">
        <f>'Enh Grant Original Request'!Q288</f>
        <v>0</v>
      </c>
      <c r="R299" s="34">
        <f>'Enh Grant Original Request'!R288</f>
        <v>0</v>
      </c>
      <c r="S299" s="40">
        <f t="shared" si="129"/>
        <v>0</v>
      </c>
      <c r="T299" s="40">
        <f t="shared" si="130"/>
        <v>0</v>
      </c>
      <c r="U299" s="40"/>
      <c r="V299" s="32"/>
      <c r="W299" s="39"/>
      <c r="X299" s="40">
        <f t="shared" si="127"/>
        <v>0</v>
      </c>
      <c r="Y299" s="8">
        <f t="shared" si="131"/>
        <v>0</v>
      </c>
      <c r="Z299" s="8"/>
      <c r="AA299" s="44"/>
      <c r="AB299" s="56">
        <f t="shared" si="133"/>
        <v>0</v>
      </c>
      <c r="AC299" s="39">
        <f t="shared" si="133"/>
        <v>0</v>
      </c>
      <c r="AD299" s="40">
        <f t="shared" si="134"/>
        <v>0</v>
      </c>
      <c r="AE299" s="8">
        <f t="shared" si="135"/>
        <v>0</v>
      </c>
      <c r="AF299" s="8">
        <f t="shared" si="146"/>
        <v>0</v>
      </c>
      <c r="AG299" s="8"/>
      <c r="AH299" s="2"/>
      <c r="AI299" s="2"/>
      <c r="AJ299" s="52"/>
      <c r="AK299" s="53"/>
      <c r="AN299" s="56">
        <f t="shared" si="152"/>
        <v>0</v>
      </c>
      <c r="AP299" s="81"/>
      <c r="AQ299" s="33"/>
      <c r="AS299" s="119"/>
      <c r="AT299" s="123">
        <f t="shared" si="136"/>
        <v>0</v>
      </c>
      <c r="AU299" s="34"/>
      <c r="AZ299" s="4">
        <f t="shared" si="147"/>
        <v>0</v>
      </c>
      <c r="BF299" s="4">
        <f t="shared" si="148"/>
        <v>0</v>
      </c>
      <c r="BH299" s="34">
        <f t="shared" si="149"/>
        <v>0</v>
      </c>
      <c r="BI299" s="34">
        <f t="shared" si="149"/>
        <v>0</v>
      </c>
      <c r="BJ299" s="4">
        <f t="shared" si="150"/>
        <v>0</v>
      </c>
      <c r="BK299" s="4">
        <f t="shared" si="151"/>
        <v>0</v>
      </c>
      <c r="BP299" s="34">
        <f t="shared" si="137"/>
        <v>0</v>
      </c>
      <c r="BQ299" s="34">
        <f t="shared" si="137"/>
        <v>0</v>
      </c>
      <c r="BR299" s="4">
        <f t="shared" si="138"/>
        <v>0</v>
      </c>
      <c r="BS299" s="4">
        <f t="shared" si="139"/>
        <v>0</v>
      </c>
      <c r="BX299" s="34">
        <f t="shared" si="140"/>
        <v>0</v>
      </c>
      <c r="BY299" s="34">
        <f t="shared" si="140"/>
        <v>0</v>
      </c>
      <c r="BZ299" s="4">
        <f t="shared" si="141"/>
        <v>0</v>
      </c>
      <c r="CA299" s="4">
        <f t="shared" si="142"/>
        <v>0</v>
      </c>
      <c r="CF299" s="34">
        <f t="shared" si="143"/>
        <v>0</v>
      </c>
      <c r="CG299" s="34">
        <f t="shared" si="143"/>
        <v>0</v>
      </c>
      <c r="CH299" s="4">
        <f t="shared" si="144"/>
        <v>0</v>
      </c>
      <c r="CI299" s="4">
        <f t="shared" si="145"/>
        <v>0</v>
      </c>
      <c r="CN299" s="4">
        <f t="shared" si="154"/>
        <v>0</v>
      </c>
      <c r="CO299" s="8">
        <f t="shared" si="153"/>
        <v>0</v>
      </c>
    </row>
    <row r="300" spans="1:93" x14ac:dyDescent="0.3">
      <c r="A300" s="3">
        <f t="shared" si="155"/>
        <v>0</v>
      </c>
      <c r="B300" s="4">
        <f t="shared" si="155"/>
        <v>0</v>
      </c>
      <c r="C300" s="4">
        <f t="shared" si="155"/>
        <v>0</v>
      </c>
      <c r="D300" s="4">
        <f t="shared" si="155"/>
        <v>0</v>
      </c>
      <c r="E300" s="4">
        <f t="shared" si="155"/>
        <v>0</v>
      </c>
      <c r="F300" s="5">
        <f t="shared" si="155"/>
        <v>0</v>
      </c>
      <c r="G300" s="5">
        <f t="shared" si="155"/>
        <v>0</v>
      </c>
      <c r="H300" s="128">
        <f>'Enh Grant Original Request'!H289</f>
        <v>0</v>
      </c>
      <c r="I300" s="128">
        <f>'Enh Grant Original Request'!I289</f>
        <v>0</v>
      </c>
      <c r="J300" s="128">
        <f>'Enh Grant Original Request'!J289</f>
        <v>0</v>
      </c>
      <c r="K300" s="128">
        <f>'Enh Grant Original Request'!K289</f>
        <v>0</v>
      </c>
      <c r="L300" s="128">
        <f>'Enh Grant Original Request'!L289</f>
        <v>0</v>
      </c>
      <c r="M300" s="128">
        <f>'Enh Grant Original Request'!M289</f>
        <v>0</v>
      </c>
      <c r="N300" s="128">
        <f>'Enh Grant Original Request'!N289</f>
        <v>0</v>
      </c>
      <c r="O300" s="128">
        <f>'Enh Grant Original Request'!O289</f>
        <v>0</v>
      </c>
      <c r="P300" s="128">
        <f>'Enh Grant Original Request'!P289</f>
        <v>0</v>
      </c>
      <c r="Q300" s="34">
        <f>'Enh Grant Original Request'!Q289</f>
        <v>0</v>
      </c>
      <c r="R300" s="34">
        <f>'Enh Grant Original Request'!R289</f>
        <v>0</v>
      </c>
      <c r="S300" s="40">
        <f t="shared" si="129"/>
        <v>0</v>
      </c>
      <c r="T300" s="40">
        <f t="shared" si="130"/>
        <v>0</v>
      </c>
      <c r="U300" s="40"/>
      <c r="V300" s="32"/>
      <c r="W300" s="39"/>
      <c r="X300" s="40">
        <f t="shared" si="127"/>
        <v>0</v>
      </c>
      <c r="Y300" s="8">
        <f t="shared" si="131"/>
        <v>0</v>
      </c>
      <c r="Z300" s="8"/>
      <c r="AA300" s="44"/>
      <c r="AB300" s="56">
        <f t="shared" si="133"/>
        <v>0</v>
      </c>
      <c r="AC300" s="39">
        <f t="shared" si="133"/>
        <v>0</v>
      </c>
      <c r="AD300" s="40">
        <f t="shared" si="134"/>
        <v>0</v>
      </c>
      <c r="AE300" s="8">
        <f t="shared" si="135"/>
        <v>0</v>
      </c>
      <c r="AF300" s="8">
        <f t="shared" si="146"/>
        <v>0</v>
      </c>
      <c r="AG300" s="8"/>
      <c r="AH300" s="2"/>
      <c r="AI300" s="2"/>
      <c r="AJ300" s="52"/>
      <c r="AK300" s="53"/>
      <c r="AN300" s="56">
        <f t="shared" si="152"/>
        <v>0</v>
      </c>
      <c r="AP300" s="81"/>
      <c r="AQ300" s="33"/>
      <c r="AS300" s="119"/>
      <c r="AT300" s="123">
        <f t="shared" si="136"/>
        <v>0</v>
      </c>
      <c r="AU300" s="34"/>
      <c r="AZ300" s="4">
        <f t="shared" si="147"/>
        <v>0</v>
      </c>
      <c r="BF300" s="4">
        <f t="shared" si="148"/>
        <v>0</v>
      </c>
      <c r="BH300" s="34">
        <f t="shared" si="149"/>
        <v>0</v>
      </c>
      <c r="BI300" s="34">
        <f t="shared" si="149"/>
        <v>0</v>
      </c>
      <c r="BJ300" s="4">
        <f t="shared" si="150"/>
        <v>0</v>
      </c>
      <c r="BK300" s="4">
        <f t="shared" si="151"/>
        <v>0</v>
      </c>
      <c r="BP300" s="34">
        <f t="shared" si="137"/>
        <v>0</v>
      </c>
      <c r="BQ300" s="34">
        <f t="shared" si="137"/>
        <v>0</v>
      </c>
      <c r="BR300" s="4">
        <f t="shared" si="138"/>
        <v>0</v>
      </c>
      <c r="BS300" s="4">
        <f t="shared" si="139"/>
        <v>0</v>
      </c>
      <c r="BX300" s="34">
        <f t="shared" si="140"/>
        <v>0</v>
      </c>
      <c r="BY300" s="34">
        <f t="shared" si="140"/>
        <v>0</v>
      </c>
      <c r="BZ300" s="4">
        <f t="shared" si="141"/>
        <v>0</v>
      </c>
      <c r="CA300" s="4">
        <f t="shared" si="142"/>
        <v>0</v>
      </c>
      <c r="CF300" s="34">
        <f t="shared" si="143"/>
        <v>0</v>
      </c>
      <c r="CG300" s="34">
        <f t="shared" si="143"/>
        <v>0</v>
      </c>
      <c r="CH300" s="4">
        <f t="shared" si="144"/>
        <v>0</v>
      </c>
      <c r="CI300" s="4">
        <f t="shared" si="145"/>
        <v>0</v>
      </c>
      <c r="CN300" s="4">
        <f t="shared" si="154"/>
        <v>0</v>
      </c>
      <c r="CO300" s="8">
        <f t="shared" si="153"/>
        <v>0</v>
      </c>
    </row>
    <row r="301" spans="1:93" x14ac:dyDescent="0.3">
      <c r="A301" s="3">
        <f t="shared" si="155"/>
        <v>0</v>
      </c>
      <c r="B301" s="4">
        <f t="shared" si="155"/>
        <v>0</v>
      </c>
      <c r="C301" s="4">
        <f t="shared" si="155"/>
        <v>0</v>
      </c>
      <c r="D301" s="4">
        <f t="shared" si="155"/>
        <v>0</v>
      </c>
      <c r="E301" s="4">
        <f t="shared" si="155"/>
        <v>0</v>
      </c>
      <c r="F301" s="5">
        <f t="shared" si="155"/>
        <v>0</v>
      </c>
      <c r="G301" s="5">
        <f t="shared" si="155"/>
        <v>0</v>
      </c>
      <c r="H301" s="128">
        <f>'Enh Grant Original Request'!H290</f>
        <v>0</v>
      </c>
      <c r="I301" s="128">
        <f>'Enh Grant Original Request'!I290</f>
        <v>0</v>
      </c>
      <c r="J301" s="128">
        <f>'Enh Grant Original Request'!J290</f>
        <v>0</v>
      </c>
      <c r="K301" s="128">
        <f>'Enh Grant Original Request'!K290</f>
        <v>0</v>
      </c>
      <c r="L301" s="128">
        <f>'Enh Grant Original Request'!L290</f>
        <v>0</v>
      </c>
      <c r="M301" s="128">
        <f>'Enh Grant Original Request'!M290</f>
        <v>0</v>
      </c>
      <c r="N301" s="128">
        <f>'Enh Grant Original Request'!N290</f>
        <v>0</v>
      </c>
      <c r="O301" s="128">
        <f>'Enh Grant Original Request'!O290</f>
        <v>0</v>
      </c>
      <c r="P301" s="128">
        <f>'Enh Grant Original Request'!P290</f>
        <v>0</v>
      </c>
      <c r="Q301" s="34">
        <f>'Enh Grant Original Request'!Q290</f>
        <v>0</v>
      </c>
      <c r="R301" s="34">
        <f>'Enh Grant Original Request'!R290</f>
        <v>0</v>
      </c>
      <c r="S301" s="40">
        <f t="shared" si="129"/>
        <v>0</v>
      </c>
      <c r="T301" s="40">
        <f t="shared" si="130"/>
        <v>0</v>
      </c>
      <c r="U301" s="40"/>
      <c r="V301" s="32"/>
      <c r="W301" s="39"/>
      <c r="X301" s="40">
        <f t="shared" si="127"/>
        <v>0</v>
      </c>
      <c r="Y301" s="8">
        <f t="shared" si="131"/>
        <v>0</v>
      </c>
      <c r="Z301" s="8"/>
      <c r="AA301" s="44"/>
      <c r="AB301" s="56">
        <f t="shared" si="133"/>
        <v>0</v>
      </c>
      <c r="AC301" s="39">
        <f t="shared" si="133"/>
        <v>0</v>
      </c>
      <c r="AD301" s="40">
        <f t="shared" si="134"/>
        <v>0</v>
      </c>
      <c r="AE301" s="8">
        <f t="shared" si="135"/>
        <v>0</v>
      </c>
      <c r="AF301" s="8">
        <f t="shared" si="146"/>
        <v>0</v>
      </c>
      <c r="AG301" s="8"/>
      <c r="AH301" s="2"/>
      <c r="AI301" s="2"/>
      <c r="AJ301" s="52"/>
      <c r="AK301" s="53"/>
      <c r="AN301" s="56">
        <f t="shared" si="152"/>
        <v>0</v>
      </c>
      <c r="AP301" s="81"/>
      <c r="AQ301" s="33"/>
      <c r="AS301" s="119"/>
      <c r="AT301" s="123">
        <f t="shared" si="136"/>
        <v>0</v>
      </c>
      <c r="AU301" s="34"/>
      <c r="AZ301" s="4">
        <f t="shared" si="147"/>
        <v>0</v>
      </c>
      <c r="BF301" s="4">
        <f t="shared" si="148"/>
        <v>0</v>
      </c>
      <c r="BH301" s="34">
        <f t="shared" si="149"/>
        <v>0</v>
      </c>
      <c r="BI301" s="34">
        <f t="shared" si="149"/>
        <v>0</v>
      </c>
      <c r="BJ301" s="4">
        <f t="shared" si="150"/>
        <v>0</v>
      </c>
      <c r="BK301" s="4">
        <f t="shared" si="151"/>
        <v>0</v>
      </c>
      <c r="BP301" s="34">
        <f t="shared" si="137"/>
        <v>0</v>
      </c>
      <c r="BQ301" s="34">
        <f t="shared" si="137"/>
        <v>0</v>
      </c>
      <c r="BR301" s="4">
        <f t="shared" si="138"/>
        <v>0</v>
      </c>
      <c r="BS301" s="4">
        <f t="shared" si="139"/>
        <v>0</v>
      </c>
      <c r="BX301" s="34">
        <f t="shared" si="140"/>
        <v>0</v>
      </c>
      <c r="BY301" s="34">
        <f t="shared" si="140"/>
        <v>0</v>
      </c>
      <c r="BZ301" s="4">
        <f t="shared" si="141"/>
        <v>0</v>
      </c>
      <c r="CA301" s="4">
        <f t="shared" si="142"/>
        <v>0</v>
      </c>
      <c r="CF301" s="34">
        <f t="shared" si="143"/>
        <v>0</v>
      </c>
      <c r="CG301" s="34">
        <f t="shared" si="143"/>
        <v>0</v>
      </c>
      <c r="CH301" s="4">
        <f t="shared" si="144"/>
        <v>0</v>
      </c>
      <c r="CI301" s="4">
        <f t="shared" si="145"/>
        <v>0</v>
      </c>
      <c r="CN301" s="4">
        <f t="shared" si="154"/>
        <v>0</v>
      </c>
      <c r="CO301" s="8">
        <f t="shared" si="153"/>
        <v>0</v>
      </c>
    </row>
    <row r="302" spans="1:93" x14ac:dyDescent="0.3">
      <c r="A302" s="3">
        <f t="shared" ref="A302:G317" si="156">A301</f>
        <v>0</v>
      </c>
      <c r="B302" s="4">
        <f t="shared" si="156"/>
        <v>0</v>
      </c>
      <c r="C302" s="4">
        <f t="shared" si="156"/>
        <v>0</v>
      </c>
      <c r="D302" s="4">
        <f t="shared" si="156"/>
        <v>0</v>
      </c>
      <c r="E302" s="4">
        <f t="shared" si="156"/>
        <v>0</v>
      </c>
      <c r="F302" s="5">
        <f t="shared" si="156"/>
        <v>0</v>
      </c>
      <c r="G302" s="5">
        <f t="shared" si="156"/>
        <v>0</v>
      </c>
      <c r="H302" s="128">
        <f>'Enh Grant Original Request'!H291</f>
        <v>0</v>
      </c>
      <c r="I302" s="128">
        <f>'Enh Grant Original Request'!I291</f>
        <v>0</v>
      </c>
      <c r="J302" s="128">
        <f>'Enh Grant Original Request'!J291</f>
        <v>0</v>
      </c>
      <c r="K302" s="128">
        <f>'Enh Grant Original Request'!K291</f>
        <v>0</v>
      </c>
      <c r="L302" s="128">
        <f>'Enh Grant Original Request'!L291</f>
        <v>0</v>
      </c>
      <c r="M302" s="128">
        <f>'Enh Grant Original Request'!M291</f>
        <v>0</v>
      </c>
      <c r="N302" s="128">
        <f>'Enh Grant Original Request'!N291</f>
        <v>0</v>
      </c>
      <c r="O302" s="128">
        <f>'Enh Grant Original Request'!O291</f>
        <v>0</v>
      </c>
      <c r="P302" s="128">
        <f>'Enh Grant Original Request'!P291</f>
        <v>0</v>
      </c>
      <c r="Q302" s="34">
        <f>'Enh Grant Original Request'!Q291</f>
        <v>0</v>
      </c>
      <c r="R302" s="34">
        <f>'Enh Grant Original Request'!R291</f>
        <v>0</v>
      </c>
      <c r="S302" s="40">
        <f t="shared" si="129"/>
        <v>0</v>
      </c>
      <c r="T302" s="40">
        <f t="shared" si="130"/>
        <v>0</v>
      </c>
      <c r="U302" s="40"/>
      <c r="V302" s="32"/>
      <c r="W302" s="39"/>
      <c r="X302" s="40">
        <f t="shared" si="127"/>
        <v>0</v>
      </c>
      <c r="Y302" s="8">
        <f t="shared" si="131"/>
        <v>0</v>
      </c>
      <c r="Z302" s="8"/>
      <c r="AA302" s="44"/>
      <c r="AB302" s="56">
        <f t="shared" si="133"/>
        <v>0</v>
      </c>
      <c r="AC302" s="39">
        <f t="shared" si="133"/>
        <v>0</v>
      </c>
      <c r="AD302" s="40">
        <f t="shared" si="134"/>
        <v>0</v>
      </c>
      <c r="AE302" s="8">
        <f t="shared" si="135"/>
        <v>0</v>
      </c>
      <c r="AF302" s="8">
        <f t="shared" si="146"/>
        <v>0</v>
      </c>
      <c r="AG302" s="8"/>
      <c r="AH302" s="2"/>
      <c r="AI302" s="2"/>
      <c r="AJ302" s="52"/>
      <c r="AK302" s="53"/>
      <c r="AN302" s="56">
        <f t="shared" si="152"/>
        <v>0</v>
      </c>
      <c r="AP302" s="81"/>
      <c r="AQ302" s="33"/>
      <c r="AS302" s="119"/>
      <c r="AT302" s="123">
        <f t="shared" si="136"/>
        <v>0</v>
      </c>
      <c r="AU302" s="34"/>
      <c r="AZ302" s="4">
        <f t="shared" si="147"/>
        <v>0</v>
      </c>
      <c r="BF302" s="4">
        <f t="shared" si="148"/>
        <v>0</v>
      </c>
      <c r="BH302" s="34">
        <f t="shared" si="149"/>
        <v>0</v>
      </c>
      <c r="BI302" s="34">
        <f t="shared" si="149"/>
        <v>0</v>
      </c>
      <c r="BJ302" s="4">
        <f t="shared" si="150"/>
        <v>0</v>
      </c>
      <c r="BK302" s="4">
        <f t="shared" si="151"/>
        <v>0</v>
      </c>
      <c r="BP302" s="34">
        <f t="shared" si="137"/>
        <v>0</v>
      </c>
      <c r="BQ302" s="34">
        <f t="shared" si="137"/>
        <v>0</v>
      </c>
      <c r="BR302" s="4">
        <f t="shared" si="138"/>
        <v>0</v>
      </c>
      <c r="BS302" s="4">
        <f t="shared" si="139"/>
        <v>0</v>
      </c>
      <c r="BX302" s="34">
        <f t="shared" si="140"/>
        <v>0</v>
      </c>
      <c r="BY302" s="34">
        <f t="shared" si="140"/>
        <v>0</v>
      </c>
      <c r="BZ302" s="4">
        <f t="shared" si="141"/>
        <v>0</v>
      </c>
      <c r="CA302" s="4">
        <f t="shared" si="142"/>
        <v>0</v>
      </c>
      <c r="CF302" s="34">
        <f t="shared" si="143"/>
        <v>0</v>
      </c>
      <c r="CG302" s="34">
        <f t="shared" si="143"/>
        <v>0</v>
      </c>
      <c r="CH302" s="4">
        <f t="shared" si="144"/>
        <v>0</v>
      </c>
      <c r="CI302" s="4">
        <f t="shared" si="145"/>
        <v>0</v>
      </c>
      <c r="CN302" s="4">
        <f t="shared" si="154"/>
        <v>0</v>
      </c>
      <c r="CO302" s="8">
        <f t="shared" si="153"/>
        <v>0</v>
      </c>
    </row>
    <row r="303" spans="1:93" x14ac:dyDescent="0.3">
      <c r="A303" s="3">
        <f t="shared" si="156"/>
        <v>0</v>
      </c>
      <c r="B303" s="4">
        <f t="shared" si="156"/>
        <v>0</v>
      </c>
      <c r="C303" s="4">
        <f t="shared" si="156"/>
        <v>0</v>
      </c>
      <c r="D303" s="4">
        <f t="shared" si="156"/>
        <v>0</v>
      </c>
      <c r="E303" s="4">
        <f t="shared" si="156"/>
        <v>0</v>
      </c>
      <c r="F303" s="5">
        <f t="shared" si="156"/>
        <v>0</v>
      </c>
      <c r="G303" s="5">
        <f t="shared" si="156"/>
        <v>0</v>
      </c>
      <c r="H303" s="128">
        <f>'Enh Grant Original Request'!H292</f>
        <v>0</v>
      </c>
      <c r="I303" s="128">
        <f>'Enh Grant Original Request'!I292</f>
        <v>0</v>
      </c>
      <c r="J303" s="128">
        <f>'Enh Grant Original Request'!J292</f>
        <v>0</v>
      </c>
      <c r="K303" s="128">
        <f>'Enh Grant Original Request'!K292</f>
        <v>0</v>
      </c>
      <c r="L303" s="128">
        <f>'Enh Grant Original Request'!L292</f>
        <v>0</v>
      </c>
      <c r="M303" s="128">
        <f>'Enh Grant Original Request'!M292</f>
        <v>0</v>
      </c>
      <c r="N303" s="128">
        <f>'Enh Grant Original Request'!N292</f>
        <v>0</v>
      </c>
      <c r="O303" s="128">
        <f>'Enh Grant Original Request'!O292</f>
        <v>0</v>
      </c>
      <c r="P303" s="128">
        <f>'Enh Grant Original Request'!P292</f>
        <v>0</v>
      </c>
      <c r="Q303" s="34">
        <f>'Enh Grant Original Request'!Q292</f>
        <v>0</v>
      </c>
      <c r="R303" s="34">
        <f>'Enh Grant Original Request'!R292</f>
        <v>0</v>
      </c>
      <c r="S303" s="40">
        <f t="shared" si="129"/>
        <v>0</v>
      </c>
      <c r="T303" s="40">
        <f t="shared" si="130"/>
        <v>0</v>
      </c>
      <c r="U303" s="40"/>
      <c r="V303" s="32"/>
      <c r="W303" s="39"/>
      <c r="X303" s="40">
        <f t="shared" ref="X303:X366" si="157">SUM(W303)*V303</f>
        <v>0</v>
      </c>
      <c r="Y303" s="8">
        <f t="shared" si="131"/>
        <v>0</v>
      </c>
      <c r="Z303" s="8"/>
      <c r="AA303" s="44"/>
      <c r="AB303" s="56">
        <f t="shared" si="133"/>
        <v>0</v>
      </c>
      <c r="AC303" s="39">
        <f t="shared" si="133"/>
        <v>0</v>
      </c>
      <c r="AD303" s="40">
        <f t="shared" si="134"/>
        <v>0</v>
      </c>
      <c r="AE303" s="8">
        <f t="shared" si="135"/>
        <v>0</v>
      </c>
      <c r="AF303" s="8">
        <f t="shared" si="146"/>
        <v>0</v>
      </c>
      <c r="AG303" s="8"/>
      <c r="AH303" s="2"/>
      <c r="AI303" s="2"/>
      <c r="AJ303" s="52"/>
      <c r="AK303" s="53"/>
      <c r="AN303" s="56">
        <f t="shared" si="152"/>
        <v>0</v>
      </c>
      <c r="AP303" s="81"/>
      <c r="AQ303" s="33"/>
      <c r="AS303" s="119"/>
      <c r="AT303" s="123">
        <f t="shared" si="136"/>
        <v>0</v>
      </c>
      <c r="AU303" s="34"/>
      <c r="AZ303" s="4">
        <f t="shared" si="147"/>
        <v>0</v>
      </c>
      <c r="BF303" s="4">
        <f t="shared" si="148"/>
        <v>0</v>
      </c>
      <c r="BH303" s="34">
        <f t="shared" si="149"/>
        <v>0</v>
      </c>
      <c r="BI303" s="34">
        <f t="shared" si="149"/>
        <v>0</v>
      </c>
      <c r="BJ303" s="4">
        <f t="shared" si="150"/>
        <v>0</v>
      </c>
      <c r="BK303" s="4">
        <f t="shared" si="151"/>
        <v>0</v>
      </c>
      <c r="BP303" s="34">
        <f t="shared" si="137"/>
        <v>0</v>
      </c>
      <c r="BQ303" s="34">
        <f t="shared" si="137"/>
        <v>0</v>
      </c>
      <c r="BR303" s="4">
        <f t="shared" si="138"/>
        <v>0</v>
      </c>
      <c r="BS303" s="4">
        <f t="shared" si="139"/>
        <v>0</v>
      </c>
      <c r="BX303" s="34">
        <f t="shared" si="140"/>
        <v>0</v>
      </c>
      <c r="BY303" s="34">
        <f t="shared" si="140"/>
        <v>0</v>
      </c>
      <c r="BZ303" s="4">
        <f t="shared" si="141"/>
        <v>0</v>
      </c>
      <c r="CA303" s="4">
        <f t="shared" si="142"/>
        <v>0</v>
      </c>
      <c r="CF303" s="34">
        <f t="shared" si="143"/>
        <v>0</v>
      </c>
      <c r="CG303" s="34">
        <f t="shared" si="143"/>
        <v>0</v>
      </c>
      <c r="CH303" s="4">
        <f t="shared" si="144"/>
        <v>0</v>
      </c>
      <c r="CI303" s="4">
        <f t="shared" si="145"/>
        <v>0</v>
      </c>
      <c r="CN303" s="4">
        <f t="shared" si="154"/>
        <v>0</v>
      </c>
      <c r="CO303" s="8">
        <f t="shared" si="153"/>
        <v>0</v>
      </c>
    </row>
    <row r="304" spans="1:93" x14ac:dyDescent="0.3">
      <c r="A304" s="3">
        <f t="shared" si="156"/>
        <v>0</v>
      </c>
      <c r="B304" s="4">
        <f t="shared" si="156"/>
        <v>0</v>
      </c>
      <c r="C304" s="4">
        <f t="shared" si="156"/>
        <v>0</v>
      </c>
      <c r="D304" s="4">
        <f t="shared" si="156"/>
        <v>0</v>
      </c>
      <c r="E304" s="4">
        <f t="shared" si="156"/>
        <v>0</v>
      </c>
      <c r="F304" s="5">
        <f t="shared" si="156"/>
        <v>0</v>
      </c>
      <c r="G304" s="5">
        <f t="shared" si="156"/>
        <v>0</v>
      </c>
      <c r="H304" s="128">
        <f>'Enh Grant Original Request'!H293</f>
        <v>0</v>
      </c>
      <c r="I304" s="128">
        <f>'Enh Grant Original Request'!I293</f>
        <v>0</v>
      </c>
      <c r="J304" s="128">
        <f>'Enh Grant Original Request'!J293</f>
        <v>0</v>
      </c>
      <c r="K304" s="128">
        <f>'Enh Grant Original Request'!K293</f>
        <v>0</v>
      </c>
      <c r="L304" s="128">
        <f>'Enh Grant Original Request'!L293</f>
        <v>0</v>
      </c>
      <c r="M304" s="128">
        <f>'Enh Grant Original Request'!M293</f>
        <v>0</v>
      </c>
      <c r="N304" s="128">
        <f>'Enh Grant Original Request'!N293</f>
        <v>0</v>
      </c>
      <c r="O304" s="128">
        <f>'Enh Grant Original Request'!O293</f>
        <v>0</v>
      </c>
      <c r="P304" s="128">
        <f>'Enh Grant Original Request'!P293</f>
        <v>0</v>
      </c>
      <c r="Q304" s="34">
        <f>'Enh Grant Original Request'!Q293</f>
        <v>0</v>
      </c>
      <c r="R304" s="34">
        <f>'Enh Grant Original Request'!R293</f>
        <v>0</v>
      </c>
      <c r="S304" s="40">
        <f t="shared" si="129"/>
        <v>0</v>
      </c>
      <c r="T304" s="40">
        <f t="shared" si="130"/>
        <v>0</v>
      </c>
      <c r="U304" s="40"/>
      <c r="V304" s="32"/>
      <c r="W304" s="39"/>
      <c r="X304" s="40">
        <f t="shared" si="157"/>
        <v>0</v>
      </c>
      <c r="Y304" s="8">
        <f t="shared" si="131"/>
        <v>0</v>
      </c>
      <c r="Z304" s="8"/>
      <c r="AA304" s="44"/>
      <c r="AB304" s="56">
        <f t="shared" si="133"/>
        <v>0</v>
      </c>
      <c r="AC304" s="39">
        <f t="shared" si="133"/>
        <v>0</v>
      </c>
      <c r="AD304" s="40">
        <f t="shared" si="134"/>
        <v>0</v>
      </c>
      <c r="AE304" s="8">
        <f t="shared" si="135"/>
        <v>0</v>
      </c>
      <c r="AF304" s="8">
        <f t="shared" si="146"/>
        <v>0</v>
      </c>
      <c r="AG304" s="8"/>
      <c r="AH304" s="2"/>
      <c r="AI304" s="2"/>
      <c r="AJ304" s="52"/>
      <c r="AK304" s="53"/>
      <c r="AN304" s="56">
        <f t="shared" si="152"/>
        <v>0</v>
      </c>
      <c r="AP304" s="81"/>
      <c r="AQ304" s="33"/>
      <c r="AS304" s="119"/>
      <c r="AT304" s="123">
        <f t="shared" si="136"/>
        <v>0</v>
      </c>
      <c r="AU304" s="34"/>
      <c r="AZ304" s="4">
        <f t="shared" si="147"/>
        <v>0</v>
      </c>
      <c r="BF304" s="4">
        <f t="shared" si="148"/>
        <v>0</v>
      </c>
      <c r="BH304" s="34">
        <f t="shared" si="149"/>
        <v>0</v>
      </c>
      <c r="BI304" s="34">
        <f t="shared" si="149"/>
        <v>0</v>
      </c>
      <c r="BJ304" s="4">
        <f t="shared" si="150"/>
        <v>0</v>
      </c>
      <c r="BK304" s="4">
        <f t="shared" si="151"/>
        <v>0</v>
      </c>
      <c r="BP304" s="34">
        <f t="shared" si="137"/>
        <v>0</v>
      </c>
      <c r="BQ304" s="34">
        <f t="shared" si="137"/>
        <v>0</v>
      </c>
      <c r="BR304" s="4">
        <f t="shared" si="138"/>
        <v>0</v>
      </c>
      <c r="BS304" s="4">
        <f t="shared" si="139"/>
        <v>0</v>
      </c>
      <c r="BX304" s="34">
        <f t="shared" si="140"/>
        <v>0</v>
      </c>
      <c r="BY304" s="34">
        <f t="shared" si="140"/>
        <v>0</v>
      </c>
      <c r="BZ304" s="4">
        <f t="shared" si="141"/>
        <v>0</v>
      </c>
      <c r="CA304" s="4">
        <f t="shared" si="142"/>
        <v>0</v>
      </c>
      <c r="CF304" s="34">
        <f t="shared" si="143"/>
        <v>0</v>
      </c>
      <c r="CG304" s="34">
        <f t="shared" si="143"/>
        <v>0</v>
      </c>
      <c r="CH304" s="4">
        <f t="shared" si="144"/>
        <v>0</v>
      </c>
      <c r="CI304" s="4">
        <f t="shared" si="145"/>
        <v>0</v>
      </c>
      <c r="CN304" s="4">
        <f t="shared" si="154"/>
        <v>0</v>
      </c>
      <c r="CO304" s="8">
        <f t="shared" si="153"/>
        <v>0</v>
      </c>
    </row>
    <row r="305" spans="1:93" x14ac:dyDescent="0.3">
      <c r="A305" s="3">
        <f t="shared" si="156"/>
        <v>0</v>
      </c>
      <c r="B305" s="4">
        <f t="shared" si="156"/>
        <v>0</v>
      </c>
      <c r="C305" s="4">
        <f t="shared" si="156"/>
        <v>0</v>
      </c>
      <c r="D305" s="4">
        <f t="shared" si="156"/>
        <v>0</v>
      </c>
      <c r="E305" s="4">
        <f t="shared" si="156"/>
        <v>0</v>
      </c>
      <c r="F305" s="5">
        <f t="shared" si="156"/>
        <v>0</v>
      </c>
      <c r="G305" s="5">
        <f t="shared" si="156"/>
        <v>0</v>
      </c>
      <c r="H305" s="128">
        <f>'Enh Grant Original Request'!H294</f>
        <v>0</v>
      </c>
      <c r="I305" s="128">
        <f>'Enh Grant Original Request'!I294</f>
        <v>0</v>
      </c>
      <c r="J305" s="128">
        <f>'Enh Grant Original Request'!J294</f>
        <v>0</v>
      </c>
      <c r="K305" s="128">
        <f>'Enh Grant Original Request'!K294</f>
        <v>0</v>
      </c>
      <c r="L305" s="128">
        <f>'Enh Grant Original Request'!L294</f>
        <v>0</v>
      </c>
      <c r="M305" s="128">
        <f>'Enh Grant Original Request'!M294</f>
        <v>0</v>
      </c>
      <c r="N305" s="128">
        <f>'Enh Grant Original Request'!N294</f>
        <v>0</v>
      </c>
      <c r="O305" s="128">
        <f>'Enh Grant Original Request'!O294</f>
        <v>0</v>
      </c>
      <c r="P305" s="128">
        <f>'Enh Grant Original Request'!P294</f>
        <v>0</v>
      </c>
      <c r="Q305" s="34">
        <f>'Enh Grant Original Request'!Q294</f>
        <v>0</v>
      </c>
      <c r="R305" s="34">
        <f>'Enh Grant Original Request'!R294</f>
        <v>0</v>
      </c>
      <c r="S305" s="40">
        <f t="shared" si="129"/>
        <v>0</v>
      </c>
      <c r="T305" s="40">
        <f t="shared" si="130"/>
        <v>0</v>
      </c>
      <c r="U305" s="40"/>
      <c r="V305" s="32"/>
      <c r="W305" s="39"/>
      <c r="X305" s="40">
        <f t="shared" si="157"/>
        <v>0</v>
      </c>
      <c r="Y305" s="8">
        <f t="shared" si="131"/>
        <v>0</v>
      </c>
      <c r="Z305" s="8"/>
      <c r="AA305" s="44"/>
      <c r="AB305" s="56">
        <f t="shared" si="133"/>
        <v>0</v>
      </c>
      <c r="AC305" s="39">
        <f t="shared" si="133"/>
        <v>0</v>
      </c>
      <c r="AD305" s="40">
        <f t="shared" si="134"/>
        <v>0</v>
      </c>
      <c r="AE305" s="8">
        <f t="shared" si="135"/>
        <v>0</v>
      </c>
      <c r="AF305" s="8">
        <f t="shared" si="146"/>
        <v>0</v>
      </c>
      <c r="AG305" s="8"/>
      <c r="AH305" s="2"/>
      <c r="AI305" s="2"/>
      <c r="AJ305" s="52"/>
      <c r="AK305" s="53"/>
      <c r="AN305" s="56">
        <f t="shared" si="152"/>
        <v>0</v>
      </c>
      <c r="AP305" s="81"/>
      <c r="AQ305" s="33"/>
      <c r="AS305" s="119"/>
      <c r="AT305" s="123">
        <f t="shared" si="136"/>
        <v>0</v>
      </c>
      <c r="AU305" s="34"/>
      <c r="AZ305" s="4">
        <f t="shared" si="147"/>
        <v>0</v>
      </c>
      <c r="BF305" s="4">
        <f t="shared" si="148"/>
        <v>0</v>
      </c>
      <c r="BH305" s="34">
        <f t="shared" si="149"/>
        <v>0</v>
      </c>
      <c r="BI305" s="34">
        <f t="shared" si="149"/>
        <v>0</v>
      </c>
      <c r="BJ305" s="4">
        <f t="shared" si="150"/>
        <v>0</v>
      </c>
      <c r="BK305" s="4">
        <f t="shared" si="151"/>
        <v>0</v>
      </c>
      <c r="BP305" s="34">
        <f t="shared" si="137"/>
        <v>0</v>
      </c>
      <c r="BQ305" s="34">
        <f t="shared" si="137"/>
        <v>0</v>
      </c>
      <c r="BR305" s="4">
        <f t="shared" si="138"/>
        <v>0</v>
      </c>
      <c r="BS305" s="4">
        <f t="shared" si="139"/>
        <v>0</v>
      </c>
      <c r="BX305" s="34">
        <f t="shared" si="140"/>
        <v>0</v>
      </c>
      <c r="BY305" s="34">
        <f t="shared" si="140"/>
        <v>0</v>
      </c>
      <c r="BZ305" s="4">
        <f t="shared" si="141"/>
        <v>0</v>
      </c>
      <c r="CA305" s="4">
        <f t="shared" si="142"/>
        <v>0</v>
      </c>
      <c r="CF305" s="34">
        <f t="shared" si="143"/>
        <v>0</v>
      </c>
      <c r="CG305" s="34">
        <f t="shared" si="143"/>
        <v>0</v>
      </c>
      <c r="CH305" s="4">
        <f t="shared" si="144"/>
        <v>0</v>
      </c>
      <c r="CI305" s="4">
        <f t="shared" si="145"/>
        <v>0</v>
      </c>
      <c r="CN305" s="4">
        <f t="shared" si="154"/>
        <v>0</v>
      </c>
      <c r="CO305" s="8">
        <f t="shared" si="153"/>
        <v>0</v>
      </c>
    </row>
    <row r="306" spans="1:93" x14ac:dyDescent="0.3">
      <c r="A306" s="3">
        <f t="shared" si="156"/>
        <v>0</v>
      </c>
      <c r="B306" s="4">
        <f t="shared" si="156"/>
        <v>0</v>
      </c>
      <c r="C306" s="4">
        <f t="shared" si="156"/>
        <v>0</v>
      </c>
      <c r="D306" s="4">
        <f t="shared" si="156"/>
        <v>0</v>
      </c>
      <c r="E306" s="4">
        <f t="shared" si="156"/>
        <v>0</v>
      </c>
      <c r="F306" s="5">
        <f t="shared" si="156"/>
        <v>0</v>
      </c>
      <c r="G306" s="5">
        <f t="shared" si="156"/>
        <v>0</v>
      </c>
      <c r="H306" s="128">
        <f>'Enh Grant Original Request'!H295</f>
        <v>0</v>
      </c>
      <c r="I306" s="128">
        <f>'Enh Grant Original Request'!I295</f>
        <v>0</v>
      </c>
      <c r="J306" s="128">
        <f>'Enh Grant Original Request'!J295</f>
        <v>0</v>
      </c>
      <c r="K306" s="128">
        <f>'Enh Grant Original Request'!K295</f>
        <v>0</v>
      </c>
      <c r="L306" s="128">
        <f>'Enh Grant Original Request'!L295</f>
        <v>0</v>
      </c>
      <c r="M306" s="128">
        <f>'Enh Grant Original Request'!M295</f>
        <v>0</v>
      </c>
      <c r="N306" s="128">
        <f>'Enh Grant Original Request'!N295</f>
        <v>0</v>
      </c>
      <c r="O306" s="128">
        <f>'Enh Grant Original Request'!O295</f>
        <v>0</v>
      </c>
      <c r="P306" s="128">
        <f>'Enh Grant Original Request'!P295</f>
        <v>0</v>
      </c>
      <c r="Q306" s="34">
        <f>'Enh Grant Original Request'!Q295</f>
        <v>0</v>
      </c>
      <c r="R306" s="34">
        <f>'Enh Grant Original Request'!R295</f>
        <v>0</v>
      </c>
      <c r="S306" s="40">
        <f t="shared" si="129"/>
        <v>0</v>
      </c>
      <c r="T306" s="40">
        <f t="shared" si="130"/>
        <v>0</v>
      </c>
      <c r="U306" s="40"/>
      <c r="V306" s="32"/>
      <c r="W306" s="39"/>
      <c r="X306" s="40">
        <f t="shared" si="157"/>
        <v>0</v>
      </c>
      <c r="Y306" s="8">
        <f t="shared" si="131"/>
        <v>0</v>
      </c>
      <c r="Z306" s="8"/>
      <c r="AA306" s="44"/>
      <c r="AB306" s="56">
        <f t="shared" si="133"/>
        <v>0</v>
      </c>
      <c r="AC306" s="39">
        <f t="shared" si="133"/>
        <v>0</v>
      </c>
      <c r="AD306" s="40">
        <f t="shared" si="134"/>
        <v>0</v>
      </c>
      <c r="AE306" s="8">
        <f t="shared" si="135"/>
        <v>0</v>
      </c>
      <c r="AF306" s="8">
        <f t="shared" si="146"/>
        <v>0</v>
      </c>
      <c r="AG306" s="8"/>
      <c r="AH306" s="2"/>
      <c r="AI306" s="2"/>
      <c r="AJ306" s="52"/>
      <c r="AK306" s="53"/>
      <c r="AN306" s="56">
        <f t="shared" si="152"/>
        <v>0</v>
      </c>
      <c r="AP306" s="81"/>
      <c r="AQ306" s="33"/>
      <c r="AS306" s="119"/>
      <c r="AT306" s="123">
        <f t="shared" si="136"/>
        <v>0</v>
      </c>
      <c r="AU306" s="34"/>
      <c r="AZ306" s="4">
        <f t="shared" si="147"/>
        <v>0</v>
      </c>
      <c r="BF306" s="4">
        <f t="shared" si="148"/>
        <v>0</v>
      </c>
      <c r="BH306" s="34">
        <f t="shared" si="149"/>
        <v>0</v>
      </c>
      <c r="BI306" s="34">
        <f t="shared" si="149"/>
        <v>0</v>
      </c>
      <c r="BJ306" s="4">
        <f t="shared" si="150"/>
        <v>0</v>
      </c>
      <c r="BK306" s="4">
        <f t="shared" si="151"/>
        <v>0</v>
      </c>
      <c r="BP306" s="34">
        <f t="shared" si="137"/>
        <v>0</v>
      </c>
      <c r="BQ306" s="34">
        <f t="shared" si="137"/>
        <v>0</v>
      </c>
      <c r="BR306" s="4">
        <f t="shared" si="138"/>
        <v>0</v>
      </c>
      <c r="BS306" s="4">
        <f t="shared" si="139"/>
        <v>0</v>
      </c>
      <c r="BX306" s="34">
        <f t="shared" si="140"/>
        <v>0</v>
      </c>
      <c r="BY306" s="34">
        <f t="shared" si="140"/>
        <v>0</v>
      </c>
      <c r="BZ306" s="4">
        <f t="shared" si="141"/>
        <v>0</v>
      </c>
      <c r="CA306" s="4">
        <f t="shared" si="142"/>
        <v>0</v>
      </c>
      <c r="CF306" s="34">
        <f t="shared" si="143"/>
        <v>0</v>
      </c>
      <c r="CG306" s="34">
        <f t="shared" si="143"/>
        <v>0</v>
      </c>
      <c r="CH306" s="4">
        <f t="shared" si="144"/>
        <v>0</v>
      </c>
      <c r="CI306" s="4">
        <f t="shared" si="145"/>
        <v>0</v>
      </c>
      <c r="CN306" s="4">
        <f t="shared" si="154"/>
        <v>0</v>
      </c>
      <c r="CO306" s="8">
        <f t="shared" si="153"/>
        <v>0</v>
      </c>
    </row>
    <row r="307" spans="1:93" x14ac:dyDescent="0.3">
      <c r="A307" s="3">
        <f t="shared" si="156"/>
        <v>0</v>
      </c>
      <c r="B307" s="4">
        <f t="shared" si="156"/>
        <v>0</v>
      </c>
      <c r="C307" s="4">
        <f t="shared" si="156"/>
        <v>0</v>
      </c>
      <c r="D307" s="4">
        <f t="shared" si="156"/>
        <v>0</v>
      </c>
      <c r="E307" s="4">
        <f t="shared" si="156"/>
        <v>0</v>
      </c>
      <c r="F307" s="5">
        <f t="shared" si="156"/>
        <v>0</v>
      </c>
      <c r="G307" s="5">
        <f t="shared" si="156"/>
        <v>0</v>
      </c>
      <c r="H307" s="128">
        <f>'Enh Grant Original Request'!H296</f>
        <v>0</v>
      </c>
      <c r="I307" s="128">
        <f>'Enh Grant Original Request'!I296</f>
        <v>0</v>
      </c>
      <c r="J307" s="128">
        <f>'Enh Grant Original Request'!J296</f>
        <v>0</v>
      </c>
      <c r="K307" s="128">
        <f>'Enh Grant Original Request'!K296</f>
        <v>0</v>
      </c>
      <c r="L307" s="128">
        <f>'Enh Grant Original Request'!L296</f>
        <v>0</v>
      </c>
      <c r="M307" s="128">
        <f>'Enh Grant Original Request'!M296</f>
        <v>0</v>
      </c>
      <c r="N307" s="128">
        <f>'Enh Grant Original Request'!N296</f>
        <v>0</v>
      </c>
      <c r="O307" s="128">
        <f>'Enh Grant Original Request'!O296</f>
        <v>0</v>
      </c>
      <c r="P307" s="128">
        <f>'Enh Grant Original Request'!P296</f>
        <v>0</v>
      </c>
      <c r="Q307" s="34">
        <f>'Enh Grant Original Request'!Q296</f>
        <v>0</v>
      </c>
      <c r="R307" s="34">
        <f>'Enh Grant Original Request'!R296</f>
        <v>0</v>
      </c>
      <c r="S307" s="40">
        <f t="shared" si="129"/>
        <v>0</v>
      </c>
      <c r="T307" s="40">
        <f t="shared" si="130"/>
        <v>0</v>
      </c>
      <c r="U307" s="40"/>
      <c r="V307" s="32"/>
      <c r="W307" s="39"/>
      <c r="X307" s="40">
        <f t="shared" si="157"/>
        <v>0</v>
      </c>
      <c r="Y307" s="8">
        <f t="shared" si="131"/>
        <v>0</v>
      </c>
      <c r="Z307" s="8"/>
      <c r="AA307" s="44"/>
      <c r="AB307" s="56">
        <f t="shared" si="133"/>
        <v>0</v>
      </c>
      <c r="AC307" s="39">
        <f t="shared" si="133"/>
        <v>0</v>
      </c>
      <c r="AD307" s="40">
        <f t="shared" si="134"/>
        <v>0</v>
      </c>
      <c r="AE307" s="8">
        <f t="shared" si="135"/>
        <v>0</v>
      </c>
      <c r="AF307" s="8">
        <f t="shared" si="146"/>
        <v>0</v>
      </c>
      <c r="AG307" s="8"/>
      <c r="AH307" s="2"/>
      <c r="AI307" s="2"/>
      <c r="AJ307" s="52"/>
      <c r="AK307" s="53"/>
      <c r="AN307" s="56">
        <f t="shared" si="152"/>
        <v>0</v>
      </c>
      <c r="AP307" s="81"/>
      <c r="AQ307" s="33"/>
      <c r="AS307" s="119"/>
      <c r="AT307" s="123">
        <f t="shared" si="136"/>
        <v>0</v>
      </c>
      <c r="AU307" s="34"/>
      <c r="AZ307" s="4">
        <f t="shared" si="147"/>
        <v>0</v>
      </c>
      <c r="BF307" s="4">
        <f t="shared" si="148"/>
        <v>0</v>
      </c>
      <c r="BH307" s="34">
        <f t="shared" si="149"/>
        <v>0</v>
      </c>
      <c r="BI307" s="34">
        <f t="shared" si="149"/>
        <v>0</v>
      </c>
      <c r="BJ307" s="4">
        <f t="shared" si="150"/>
        <v>0</v>
      </c>
      <c r="BK307" s="4">
        <f t="shared" si="151"/>
        <v>0</v>
      </c>
      <c r="BP307" s="34">
        <f t="shared" si="137"/>
        <v>0</v>
      </c>
      <c r="BQ307" s="34">
        <f t="shared" si="137"/>
        <v>0</v>
      </c>
      <c r="BR307" s="4">
        <f t="shared" si="138"/>
        <v>0</v>
      </c>
      <c r="BS307" s="4">
        <f t="shared" si="139"/>
        <v>0</v>
      </c>
      <c r="BX307" s="34">
        <f t="shared" si="140"/>
        <v>0</v>
      </c>
      <c r="BY307" s="34">
        <f t="shared" si="140"/>
        <v>0</v>
      </c>
      <c r="BZ307" s="4">
        <f t="shared" si="141"/>
        <v>0</v>
      </c>
      <c r="CA307" s="4">
        <f t="shared" si="142"/>
        <v>0</v>
      </c>
      <c r="CF307" s="34">
        <f t="shared" si="143"/>
        <v>0</v>
      </c>
      <c r="CG307" s="34">
        <f t="shared" si="143"/>
        <v>0</v>
      </c>
      <c r="CH307" s="4">
        <f t="shared" si="144"/>
        <v>0</v>
      </c>
      <c r="CI307" s="4">
        <f t="shared" si="145"/>
        <v>0</v>
      </c>
      <c r="CN307" s="4">
        <f t="shared" si="154"/>
        <v>0</v>
      </c>
      <c r="CO307" s="8">
        <f t="shared" si="153"/>
        <v>0</v>
      </c>
    </row>
    <row r="308" spans="1:93" x14ac:dyDescent="0.3">
      <c r="A308" s="3">
        <f t="shared" si="156"/>
        <v>0</v>
      </c>
      <c r="B308" s="4">
        <f t="shared" si="156"/>
        <v>0</v>
      </c>
      <c r="C308" s="4">
        <f t="shared" si="156"/>
        <v>0</v>
      </c>
      <c r="D308" s="4">
        <f t="shared" si="156"/>
        <v>0</v>
      </c>
      <c r="E308" s="4">
        <f t="shared" si="156"/>
        <v>0</v>
      </c>
      <c r="F308" s="5">
        <f t="shared" si="156"/>
        <v>0</v>
      </c>
      <c r="G308" s="5">
        <f t="shared" si="156"/>
        <v>0</v>
      </c>
      <c r="H308" s="128">
        <f>'Enh Grant Original Request'!H297</f>
        <v>0</v>
      </c>
      <c r="I308" s="128">
        <f>'Enh Grant Original Request'!I297</f>
        <v>0</v>
      </c>
      <c r="J308" s="128">
        <f>'Enh Grant Original Request'!J297</f>
        <v>0</v>
      </c>
      <c r="K308" s="128">
        <f>'Enh Grant Original Request'!K297</f>
        <v>0</v>
      </c>
      <c r="L308" s="128">
        <f>'Enh Grant Original Request'!L297</f>
        <v>0</v>
      </c>
      <c r="M308" s="128">
        <f>'Enh Grant Original Request'!M297</f>
        <v>0</v>
      </c>
      <c r="N308" s="128">
        <f>'Enh Grant Original Request'!N297</f>
        <v>0</v>
      </c>
      <c r="O308" s="128">
        <f>'Enh Grant Original Request'!O297</f>
        <v>0</v>
      </c>
      <c r="P308" s="128">
        <f>'Enh Grant Original Request'!P297</f>
        <v>0</v>
      </c>
      <c r="Q308" s="34">
        <f>'Enh Grant Original Request'!Q297</f>
        <v>0</v>
      </c>
      <c r="R308" s="34">
        <f>'Enh Grant Original Request'!R297</f>
        <v>0</v>
      </c>
      <c r="S308" s="40">
        <f t="shared" si="129"/>
        <v>0</v>
      </c>
      <c r="T308" s="40">
        <f t="shared" si="130"/>
        <v>0</v>
      </c>
      <c r="U308" s="40"/>
      <c r="V308" s="32"/>
      <c r="W308" s="39"/>
      <c r="X308" s="40">
        <f t="shared" si="157"/>
        <v>0</v>
      </c>
      <c r="Y308" s="8">
        <f t="shared" si="131"/>
        <v>0</v>
      </c>
      <c r="Z308" s="8"/>
      <c r="AA308" s="44"/>
      <c r="AB308" s="56">
        <f t="shared" si="133"/>
        <v>0</v>
      </c>
      <c r="AC308" s="39">
        <f t="shared" si="133"/>
        <v>0</v>
      </c>
      <c r="AD308" s="40">
        <f t="shared" si="134"/>
        <v>0</v>
      </c>
      <c r="AE308" s="8">
        <f t="shared" si="135"/>
        <v>0</v>
      </c>
      <c r="AF308" s="8">
        <f t="shared" si="146"/>
        <v>0</v>
      </c>
      <c r="AG308" s="8"/>
      <c r="AH308" s="2"/>
      <c r="AI308" s="2"/>
      <c r="AJ308" s="52"/>
      <c r="AK308" s="53"/>
      <c r="AN308" s="56">
        <f t="shared" si="152"/>
        <v>0</v>
      </c>
      <c r="AP308" s="81"/>
      <c r="AQ308" s="33"/>
      <c r="AS308" s="119"/>
      <c r="AT308" s="123">
        <f t="shared" si="136"/>
        <v>0</v>
      </c>
      <c r="AU308" s="34"/>
      <c r="AZ308" s="4">
        <f t="shared" si="147"/>
        <v>0</v>
      </c>
      <c r="BF308" s="4">
        <f t="shared" si="148"/>
        <v>0</v>
      </c>
      <c r="BH308" s="34">
        <f t="shared" si="149"/>
        <v>0</v>
      </c>
      <c r="BI308" s="34">
        <f t="shared" si="149"/>
        <v>0</v>
      </c>
      <c r="BJ308" s="4">
        <f t="shared" si="150"/>
        <v>0</v>
      </c>
      <c r="BK308" s="4">
        <f t="shared" si="151"/>
        <v>0</v>
      </c>
      <c r="BP308" s="34">
        <f t="shared" si="137"/>
        <v>0</v>
      </c>
      <c r="BQ308" s="34">
        <f t="shared" si="137"/>
        <v>0</v>
      </c>
      <c r="BR308" s="4">
        <f t="shared" si="138"/>
        <v>0</v>
      </c>
      <c r="BS308" s="4">
        <f t="shared" si="139"/>
        <v>0</v>
      </c>
      <c r="BX308" s="34">
        <f t="shared" si="140"/>
        <v>0</v>
      </c>
      <c r="BY308" s="34">
        <f t="shared" si="140"/>
        <v>0</v>
      </c>
      <c r="BZ308" s="4">
        <f t="shared" si="141"/>
        <v>0</v>
      </c>
      <c r="CA308" s="4">
        <f t="shared" si="142"/>
        <v>0</v>
      </c>
      <c r="CF308" s="34">
        <f t="shared" si="143"/>
        <v>0</v>
      </c>
      <c r="CG308" s="34">
        <f t="shared" si="143"/>
        <v>0</v>
      </c>
      <c r="CH308" s="4">
        <f t="shared" si="144"/>
        <v>0</v>
      </c>
      <c r="CI308" s="4">
        <f t="shared" si="145"/>
        <v>0</v>
      </c>
      <c r="CN308" s="4">
        <f t="shared" si="154"/>
        <v>0</v>
      </c>
      <c r="CO308" s="8">
        <f t="shared" si="153"/>
        <v>0</v>
      </c>
    </row>
    <row r="309" spans="1:93" x14ac:dyDescent="0.3">
      <c r="A309" s="3">
        <f t="shared" si="156"/>
        <v>0</v>
      </c>
      <c r="B309" s="4">
        <f t="shared" si="156"/>
        <v>0</v>
      </c>
      <c r="C309" s="4">
        <f t="shared" si="156"/>
        <v>0</v>
      </c>
      <c r="D309" s="4">
        <f t="shared" si="156"/>
        <v>0</v>
      </c>
      <c r="E309" s="4">
        <f t="shared" si="156"/>
        <v>0</v>
      </c>
      <c r="F309" s="5">
        <f t="shared" si="156"/>
        <v>0</v>
      </c>
      <c r="G309" s="5">
        <f t="shared" si="156"/>
        <v>0</v>
      </c>
      <c r="H309" s="128">
        <f>'Enh Grant Original Request'!H298</f>
        <v>0</v>
      </c>
      <c r="I309" s="128">
        <f>'Enh Grant Original Request'!I298</f>
        <v>0</v>
      </c>
      <c r="J309" s="128">
        <f>'Enh Grant Original Request'!J298</f>
        <v>0</v>
      </c>
      <c r="K309" s="128">
        <f>'Enh Grant Original Request'!K298</f>
        <v>0</v>
      </c>
      <c r="L309" s="128">
        <f>'Enh Grant Original Request'!L298</f>
        <v>0</v>
      </c>
      <c r="M309" s="128">
        <f>'Enh Grant Original Request'!M298</f>
        <v>0</v>
      </c>
      <c r="N309" s="128">
        <f>'Enh Grant Original Request'!N298</f>
        <v>0</v>
      </c>
      <c r="O309" s="128">
        <f>'Enh Grant Original Request'!O298</f>
        <v>0</v>
      </c>
      <c r="P309" s="128">
        <f>'Enh Grant Original Request'!P298</f>
        <v>0</v>
      </c>
      <c r="Q309" s="34">
        <f>'Enh Grant Original Request'!Q298</f>
        <v>0</v>
      </c>
      <c r="R309" s="34">
        <f>'Enh Grant Original Request'!R298</f>
        <v>0</v>
      </c>
      <c r="S309" s="40">
        <f t="shared" si="129"/>
        <v>0</v>
      </c>
      <c r="T309" s="40">
        <f t="shared" si="130"/>
        <v>0</v>
      </c>
      <c r="U309" s="40"/>
      <c r="V309" s="32"/>
      <c r="W309" s="39"/>
      <c r="X309" s="40">
        <f t="shared" si="157"/>
        <v>0</v>
      </c>
      <c r="Y309" s="8">
        <f t="shared" si="131"/>
        <v>0</v>
      </c>
      <c r="Z309" s="8"/>
      <c r="AA309" s="44"/>
      <c r="AB309" s="56">
        <f t="shared" si="133"/>
        <v>0</v>
      </c>
      <c r="AC309" s="39">
        <f t="shared" si="133"/>
        <v>0</v>
      </c>
      <c r="AD309" s="40">
        <f t="shared" si="134"/>
        <v>0</v>
      </c>
      <c r="AE309" s="8">
        <f t="shared" si="135"/>
        <v>0</v>
      </c>
      <c r="AF309" s="8">
        <f t="shared" si="146"/>
        <v>0</v>
      </c>
      <c r="AG309" s="8"/>
      <c r="AH309" s="2"/>
      <c r="AI309" s="2"/>
      <c r="AJ309" s="52"/>
      <c r="AK309" s="53"/>
      <c r="AN309" s="56">
        <f t="shared" si="152"/>
        <v>0</v>
      </c>
      <c r="AP309" s="81"/>
      <c r="AQ309" s="33"/>
      <c r="AS309" s="119"/>
      <c r="AT309" s="123">
        <f t="shared" si="136"/>
        <v>0</v>
      </c>
      <c r="AU309" s="34"/>
      <c r="AZ309" s="4">
        <f t="shared" si="147"/>
        <v>0</v>
      </c>
      <c r="BF309" s="4">
        <f t="shared" si="148"/>
        <v>0</v>
      </c>
      <c r="BH309" s="34">
        <f t="shared" si="149"/>
        <v>0</v>
      </c>
      <c r="BI309" s="34">
        <f t="shared" si="149"/>
        <v>0</v>
      </c>
      <c r="BJ309" s="4">
        <f t="shared" si="150"/>
        <v>0</v>
      </c>
      <c r="BK309" s="4">
        <f t="shared" si="151"/>
        <v>0</v>
      </c>
      <c r="BP309" s="34">
        <f t="shared" si="137"/>
        <v>0</v>
      </c>
      <c r="BQ309" s="34">
        <f t="shared" si="137"/>
        <v>0</v>
      </c>
      <c r="BR309" s="4">
        <f t="shared" si="138"/>
        <v>0</v>
      </c>
      <c r="BS309" s="4">
        <f t="shared" si="139"/>
        <v>0</v>
      </c>
      <c r="BX309" s="34">
        <f t="shared" si="140"/>
        <v>0</v>
      </c>
      <c r="BY309" s="34">
        <f t="shared" si="140"/>
        <v>0</v>
      </c>
      <c r="BZ309" s="4">
        <f t="shared" si="141"/>
        <v>0</v>
      </c>
      <c r="CA309" s="4">
        <f t="shared" si="142"/>
        <v>0</v>
      </c>
      <c r="CF309" s="34">
        <f t="shared" si="143"/>
        <v>0</v>
      </c>
      <c r="CG309" s="34">
        <f t="shared" si="143"/>
        <v>0</v>
      </c>
      <c r="CH309" s="4">
        <f t="shared" si="144"/>
        <v>0</v>
      </c>
      <c r="CI309" s="4">
        <f t="shared" si="145"/>
        <v>0</v>
      </c>
      <c r="CN309" s="4">
        <f t="shared" si="154"/>
        <v>0</v>
      </c>
      <c r="CO309" s="8">
        <f t="shared" si="153"/>
        <v>0</v>
      </c>
    </row>
    <row r="310" spans="1:93" x14ac:dyDescent="0.3">
      <c r="A310" s="3">
        <f t="shared" si="156"/>
        <v>0</v>
      </c>
      <c r="B310" s="4">
        <f t="shared" si="156"/>
        <v>0</v>
      </c>
      <c r="C310" s="4">
        <f t="shared" si="156"/>
        <v>0</v>
      </c>
      <c r="D310" s="4">
        <f t="shared" si="156"/>
        <v>0</v>
      </c>
      <c r="E310" s="4">
        <f t="shared" si="156"/>
        <v>0</v>
      </c>
      <c r="F310" s="5">
        <f t="shared" si="156"/>
        <v>0</v>
      </c>
      <c r="G310" s="5">
        <f t="shared" si="156"/>
        <v>0</v>
      </c>
      <c r="H310" s="128">
        <f>'Enh Grant Original Request'!H299</f>
        <v>0</v>
      </c>
      <c r="I310" s="128">
        <f>'Enh Grant Original Request'!I299</f>
        <v>0</v>
      </c>
      <c r="J310" s="128">
        <f>'Enh Grant Original Request'!J299</f>
        <v>0</v>
      </c>
      <c r="K310" s="128">
        <f>'Enh Grant Original Request'!K299</f>
        <v>0</v>
      </c>
      <c r="L310" s="128">
        <f>'Enh Grant Original Request'!L299</f>
        <v>0</v>
      </c>
      <c r="M310" s="128">
        <f>'Enh Grant Original Request'!M299</f>
        <v>0</v>
      </c>
      <c r="N310" s="128">
        <f>'Enh Grant Original Request'!N299</f>
        <v>0</v>
      </c>
      <c r="O310" s="128">
        <f>'Enh Grant Original Request'!O299</f>
        <v>0</v>
      </c>
      <c r="P310" s="128">
        <f>'Enh Grant Original Request'!P299</f>
        <v>0</v>
      </c>
      <c r="Q310" s="34">
        <f>'Enh Grant Original Request'!Q299</f>
        <v>0</v>
      </c>
      <c r="R310" s="34">
        <f>'Enh Grant Original Request'!R299</f>
        <v>0</v>
      </c>
      <c r="S310" s="40">
        <f t="shared" si="129"/>
        <v>0</v>
      </c>
      <c r="T310" s="40">
        <f t="shared" si="130"/>
        <v>0</v>
      </c>
      <c r="U310" s="40"/>
      <c r="V310" s="32"/>
      <c r="W310" s="39"/>
      <c r="X310" s="40">
        <f t="shared" si="157"/>
        <v>0</v>
      </c>
      <c r="Y310" s="8">
        <f t="shared" si="131"/>
        <v>0</v>
      </c>
      <c r="Z310" s="8"/>
      <c r="AA310" s="44"/>
      <c r="AB310" s="56">
        <f t="shared" si="133"/>
        <v>0</v>
      </c>
      <c r="AC310" s="39">
        <f t="shared" si="133"/>
        <v>0</v>
      </c>
      <c r="AD310" s="40">
        <f t="shared" si="134"/>
        <v>0</v>
      </c>
      <c r="AE310" s="8">
        <f t="shared" si="135"/>
        <v>0</v>
      </c>
      <c r="AF310" s="8">
        <f t="shared" si="146"/>
        <v>0</v>
      </c>
      <c r="AG310" s="8"/>
      <c r="AH310" s="2"/>
      <c r="AI310" s="2"/>
      <c r="AJ310" s="52"/>
      <c r="AK310" s="53"/>
      <c r="AN310" s="56">
        <f t="shared" si="152"/>
        <v>0</v>
      </c>
      <c r="AP310" s="81"/>
      <c r="AQ310" s="33"/>
      <c r="AS310" s="119"/>
      <c r="AT310" s="123">
        <f t="shared" si="136"/>
        <v>0</v>
      </c>
      <c r="AU310" s="34"/>
      <c r="AZ310" s="4">
        <f t="shared" si="147"/>
        <v>0</v>
      </c>
      <c r="BF310" s="4">
        <f t="shared" si="148"/>
        <v>0</v>
      </c>
      <c r="BH310" s="34">
        <f t="shared" si="149"/>
        <v>0</v>
      </c>
      <c r="BI310" s="34">
        <f t="shared" si="149"/>
        <v>0</v>
      </c>
      <c r="BJ310" s="4">
        <f t="shared" si="150"/>
        <v>0</v>
      </c>
      <c r="BK310" s="4">
        <f t="shared" si="151"/>
        <v>0</v>
      </c>
      <c r="BP310" s="34">
        <f t="shared" si="137"/>
        <v>0</v>
      </c>
      <c r="BQ310" s="34">
        <f t="shared" si="137"/>
        <v>0</v>
      </c>
      <c r="BR310" s="4">
        <f t="shared" si="138"/>
        <v>0</v>
      </c>
      <c r="BS310" s="4">
        <f t="shared" si="139"/>
        <v>0</v>
      </c>
      <c r="BX310" s="34">
        <f t="shared" si="140"/>
        <v>0</v>
      </c>
      <c r="BY310" s="34">
        <f t="shared" si="140"/>
        <v>0</v>
      </c>
      <c r="BZ310" s="4">
        <f t="shared" si="141"/>
        <v>0</v>
      </c>
      <c r="CA310" s="4">
        <f t="shared" si="142"/>
        <v>0</v>
      </c>
      <c r="CF310" s="34">
        <f t="shared" si="143"/>
        <v>0</v>
      </c>
      <c r="CG310" s="34">
        <f t="shared" si="143"/>
        <v>0</v>
      </c>
      <c r="CH310" s="4">
        <f t="shared" si="144"/>
        <v>0</v>
      </c>
      <c r="CI310" s="4">
        <f t="shared" si="145"/>
        <v>0</v>
      </c>
      <c r="CN310" s="4">
        <f t="shared" si="154"/>
        <v>0</v>
      </c>
      <c r="CO310" s="8">
        <f t="shared" si="153"/>
        <v>0</v>
      </c>
    </row>
    <row r="311" spans="1:93" x14ac:dyDescent="0.3">
      <c r="A311" s="3">
        <f t="shared" si="156"/>
        <v>0</v>
      </c>
      <c r="B311" s="4">
        <f t="shared" si="156"/>
        <v>0</v>
      </c>
      <c r="C311" s="4">
        <f t="shared" si="156"/>
        <v>0</v>
      </c>
      <c r="D311" s="4">
        <f t="shared" si="156"/>
        <v>0</v>
      </c>
      <c r="E311" s="4">
        <f t="shared" si="156"/>
        <v>0</v>
      </c>
      <c r="F311" s="5">
        <f t="shared" si="156"/>
        <v>0</v>
      </c>
      <c r="G311" s="5">
        <f t="shared" si="156"/>
        <v>0</v>
      </c>
      <c r="H311" s="128">
        <f>'Enh Grant Original Request'!H300</f>
        <v>0</v>
      </c>
      <c r="I311" s="128">
        <f>'Enh Grant Original Request'!I300</f>
        <v>0</v>
      </c>
      <c r="J311" s="128">
        <f>'Enh Grant Original Request'!J300</f>
        <v>0</v>
      </c>
      <c r="K311" s="128">
        <f>'Enh Grant Original Request'!K300</f>
        <v>0</v>
      </c>
      <c r="L311" s="128">
        <f>'Enh Grant Original Request'!L300</f>
        <v>0</v>
      </c>
      <c r="M311" s="128">
        <f>'Enh Grant Original Request'!M300</f>
        <v>0</v>
      </c>
      <c r="N311" s="128">
        <f>'Enh Grant Original Request'!N300</f>
        <v>0</v>
      </c>
      <c r="O311" s="128">
        <f>'Enh Grant Original Request'!O300</f>
        <v>0</v>
      </c>
      <c r="P311" s="128">
        <f>'Enh Grant Original Request'!P300</f>
        <v>0</v>
      </c>
      <c r="Q311" s="34">
        <f>'Enh Grant Original Request'!Q300</f>
        <v>0</v>
      </c>
      <c r="R311" s="34">
        <f>'Enh Grant Original Request'!R300</f>
        <v>0</v>
      </c>
      <c r="S311" s="40">
        <f t="shared" si="129"/>
        <v>0</v>
      </c>
      <c r="T311" s="40">
        <f t="shared" si="130"/>
        <v>0</v>
      </c>
      <c r="U311" s="40"/>
      <c r="V311" s="32"/>
      <c r="W311" s="39"/>
      <c r="X311" s="40">
        <f t="shared" si="157"/>
        <v>0</v>
      </c>
      <c r="Y311" s="8">
        <f t="shared" si="131"/>
        <v>0</v>
      </c>
      <c r="Z311" s="8"/>
      <c r="AA311" s="44"/>
      <c r="AB311" s="56">
        <f t="shared" si="133"/>
        <v>0</v>
      </c>
      <c r="AC311" s="39">
        <f t="shared" si="133"/>
        <v>0</v>
      </c>
      <c r="AD311" s="40">
        <f t="shared" si="134"/>
        <v>0</v>
      </c>
      <c r="AE311" s="8">
        <f t="shared" si="135"/>
        <v>0</v>
      </c>
      <c r="AF311" s="8">
        <f t="shared" si="146"/>
        <v>0</v>
      </c>
      <c r="AG311" s="8"/>
      <c r="AH311" s="2"/>
      <c r="AI311" s="2"/>
      <c r="AJ311" s="52"/>
      <c r="AK311" s="53"/>
      <c r="AN311" s="56">
        <f t="shared" si="152"/>
        <v>0</v>
      </c>
      <c r="AP311" s="81"/>
      <c r="AQ311" s="33"/>
      <c r="AS311" s="119"/>
      <c r="AT311" s="123">
        <f t="shared" si="136"/>
        <v>0</v>
      </c>
      <c r="AU311" s="34"/>
      <c r="AZ311" s="4">
        <f t="shared" si="147"/>
        <v>0</v>
      </c>
      <c r="BF311" s="4">
        <f t="shared" si="148"/>
        <v>0</v>
      </c>
      <c r="BH311" s="34">
        <f t="shared" si="149"/>
        <v>0</v>
      </c>
      <c r="BI311" s="34">
        <f t="shared" si="149"/>
        <v>0</v>
      </c>
      <c r="BJ311" s="4">
        <f t="shared" si="150"/>
        <v>0</v>
      </c>
      <c r="BK311" s="4">
        <f t="shared" si="151"/>
        <v>0</v>
      </c>
      <c r="BP311" s="34">
        <f t="shared" si="137"/>
        <v>0</v>
      </c>
      <c r="BQ311" s="34">
        <f t="shared" si="137"/>
        <v>0</v>
      </c>
      <c r="BR311" s="4">
        <f t="shared" si="138"/>
        <v>0</v>
      </c>
      <c r="BS311" s="4">
        <f t="shared" si="139"/>
        <v>0</v>
      </c>
      <c r="BX311" s="34">
        <f t="shared" si="140"/>
        <v>0</v>
      </c>
      <c r="BY311" s="34">
        <f t="shared" si="140"/>
        <v>0</v>
      </c>
      <c r="BZ311" s="4">
        <f t="shared" si="141"/>
        <v>0</v>
      </c>
      <c r="CA311" s="4">
        <f t="shared" si="142"/>
        <v>0</v>
      </c>
      <c r="CF311" s="34">
        <f t="shared" si="143"/>
        <v>0</v>
      </c>
      <c r="CG311" s="34">
        <f t="shared" si="143"/>
        <v>0</v>
      </c>
      <c r="CH311" s="4">
        <f t="shared" si="144"/>
        <v>0</v>
      </c>
      <c r="CI311" s="4">
        <f t="shared" si="145"/>
        <v>0</v>
      </c>
      <c r="CN311" s="4">
        <f t="shared" si="154"/>
        <v>0</v>
      </c>
      <c r="CO311" s="8">
        <f t="shared" si="153"/>
        <v>0</v>
      </c>
    </row>
    <row r="312" spans="1:93" x14ac:dyDescent="0.3">
      <c r="A312" s="3">
        <f t="shared" si="156"/>
        <v>0</v>
      </c>
      <c r="B312" s="4">
        <f t="shared" si="156"/>
        <v>0</v>
      </c>
      <c r="C312" s="4">
        <f t="shared" si="156"/>
        <v>0</v>
      </c>
      <c r="D312" s="4">
        <f t="shared" si="156"/>
        <v>0</v>
      </c>
      <c r="E312" s="4">
        <f t="shared" si="156"/>
        <v>0</v>
      </c>
      <c r="F312" s="5">
        <f t="shared" si="156"/>
        <v>0</v>
      </c>
      <c r="G312" s="5">
        <f t="shared" si="156"/>
        <v>0</v>
      </c>
      <c r="H312" s="128">
        <f>'Enh Grant Original Request'!H301</f>
        <v>0</v>
      </c>
      <c r="I312" s="128">
        <f>'Enh Grant Original Request'!I301</f>
        <v>0</v>
      </c>
      <c r="J312" s="128">
        <f>'Enh Grant Original Request'!J301</f>
        <v>0</v>
      </c>
      <c r="K312" s="128">
        <f>'Enh Grant Original Request'!K301</f>
        <v>0</v>
      </c>
      <c r="L312" s="128">
        <f>'Enh Grant Original Request'!L301</f>
        <v>0</v>
      </c>
      <c r="M312" s="128">
        <f>'Enh Grant Original Request'!M301</f>
        <v>0</v>
      </c>
      <c r="N312" s="128">
        <f>'Enh Grant Original Request'!N301</f>
        <v>0</v>
      </c>
      <c r="O312" s="128">
        <f>'Enh Grant Original Request'!O301</f>
        <v>0</v>
      </c>
      <c r="P312" s="128">
        <f>'Enh Grant Original Request'!P301</f>
        <v>0</v>
      </c>
      <c r="Q312" s="34">
        <f>'Enh Grant Original Request'!Q301</f>
        <v>0</v>
      </c>
      <c r="R312" s="34">
        <f>'Enh Grant Original Request'!R301</f>
        <v>0</v>
      </c>
      <c r="S312" s="40">
        <f t="shared" si="129"/>
        <v>0</v>
      </c>
      <c r="T312" s="40">
        <f t="shared" si="130"/>
        <v>0</v>
      </c>
      <c r="U312" s="40"/>
      <c r="V312" s="32"/>
      <c r="W312" s="39"/>
      <c r="X312" s="40">
        <f t="shared" si="157"/>
        <v>0</v>
      </c>
      <c r="Y312" s="8">
        <f t="shared" si="131"/>
        <v>0</v>
      </c>
      <c r="Z312" s="8"/>
      <c r="AA312" s="44"/>
      <c r="AB312" s="56">
        <f t="shared" si="133"/>
        <v>0</v>
      </c>
      <c r="AC312" s="39">
        <f t="shared" si="133"/>
        <v>0</v>
      </c>
      <c r="AD312" s="40">
        <f t="shared" si="134"/>
        <v>0</v>
      </c>
      <c r="AE312" s="8">
        <f t="shared" si="135"/>
        <v>0</v>
      </c>
      <c r="AF312" s="8">
        <f t="shared" si="146"/>
        <v>0</v>
      </c>
      <c r="AG312" s="8"/>
      <c r="AH312" s="2"/>
      <c r="AI312" s="2"/>
      <c r="AJ312" s="52"/>
      <c r="AK312" s="53"/>
      <c r="AN312" s="56">
        <f t="shared" si="152"/>
        <v>0</v>
      </c>
      <c r="AP312" s="81"/>
      <c r="AQ312" s="33"/>
      <c r="AS312" s="119"/>
      <c r="AT312" s="123">
        <f t="shared" si="136"/>
        <v>0</v>
      </c>
      <c r="AU312" s="34"/>
      <c r="AZ312" s="4">
        <f t="shared" si="147"/>
        <v>0</v>
      </c>
      <c r="BF312" s="4">
        <f t="shared" si="148"/>
        <v>0</v>
      </c>
      <c r="BH312" s="34">
        <f t="shared" si="149"/>
        <v>0</v>
      </c>
      <c r="BI312" s="34">
        <f t="shared" si="149"/>
        <v>0</v>
      </c>
      <c r="BJ312" s="4">
        <f t="shared" si="150"/>
        <v>0</v>
      </c>
      <c r="BK312" s="4">
        <f t="shared" si="151"/>
        <v>0</v>
      </c>
      <c r="BP312" s="34">
        <f t="shared" si="137"/>
        <v>0</v>
      </c>
      <c r="BQ312" s="34">
        <f t="shared" si="137"/>
        <v>0</v>
      </c>
      <c r="BR312" s="4">
        <f t="shared" si="138"/>
        <v>0</v>
      </c>
      <c r="BS312" s="4">
        <f t="shared" si="139"/>
        <v>0</v>
      </c>
      <c r="BX312" s="34">
        <f t="shared" si="140"/>
        <v>0</v>
      </c>
      <c r="BY312" s="34">
        <f t="shared" si="140"/>
        <v>0</v>
      </c>
      <c r="BZ312" s="4">
        <f t="shared" si="141"/>
        <v>0</v>
      </c>
      <c r="CA312" s="4">
        <f t="shared" si="142"/>
        <v>0</v>
      </c>
      <c r="CF312" s="34">
        <f t="shared" si="143"/>
        <v>0</v>
      </c>
      <c r="CG312" s="34">
        <f t="shared" si="143"/>
        <v>0</v>
      </c>
      <c r="CH312" s="4">
        <f t="shared" si="144"/>
        <v>0</v>
      </c>
      <c r="CI312" s="4">
        <f t="shared" si="145"/>
        <v>0</v>
      </c>
      <c r="CN312" s="4">
        <f t="shared" si="154"/>
        <v>0</v>
      </c>
      <c r="CO312" s="8">
        <f t="shared" si="153"/>
        <v>0</v>
      </c>
    </row>
    <row r="313" spans="1:93" x14ac:dyDescent="0.3">
      <c r="A313" s="3">
        <f t="shared" si="156"/>
        <v>0</v>
      </c>
      <c r="B313" s="4">
        <f t="shared" si="156"/>
        <v>0</v>
      </c>
      <c r="C313" s="4">
        <f t="shared" si="156"/>
        <v>0</v>
      </c>
      <c r="D313" s="4">
        <f t="shared" si="156"/>
        <v>0</v>
      </c>
      <c r="E313" s="4">
        <f t="shared" si="156"/>
        <v>0</v>
      </c>
      <c r="F313" s="5">
        <f t="shared" si="156"/>
        <v>0</v>
      </c>
      <c r="G313" s="5">
        <f t="shared" si="156"/>
        <v>0</v>
      </c>
      <c r="H313" s="128">
        <f>'Enh Grant Original Request'!H302</f>
        <v>0</v>
      </c>
      <c r="I313" s="128">
        <f>'Enh Grant Original Request'!I302</f>
        <v>0</v>
      </c>
      <c r="J313" s="128">
        <f>'Enh Grant Original Request'!J302</f>
        <v>0</v>
      </c>
      <c r="K313" s="128">
        <f>'Enh Grant Original Request'!K302</f>
        <v>0</v>
      </c>
      <c r="L313" s="128">
        <f>'Enh Grant Original Request'!L302</f>
        <v>0</v>
      </c>
      <c r="M313" s="128">
        <f>'Enh Grant Original Request'!M302</f>
        <v>0</v>
      </c>
      <c r="N313" s="128">
        <f>'Enh Grant Original Request'!N302</f>
        <v>0</v>
      </c>
      <c r="O313" s="128">
        <f>'Enh Grant Original Request'!O302</f>
        <v>0</v>
      </c>
      <c r="P313" s="128">
        <f>'Enh Grant Original Request'!P302</f>
        <v>0</v>
      </c>
      <c r="Q313" s="34">
        <f>'Enh Grant Original Request'!Q302</f>
        <v>0</v>
      </c>
      <c r="R313" s="34">
        <f>'Enh Grant Original Request'!R302</f>
        <v>0</v>
      </c>
      <c r="S313" s="40">
        <f t="shared" si="129"/>
        <v>0</v>
      </c>
      <c r="T313" s="40">
        <f t="shared" si="130"/>
        <v>0</v>
      </c>
      <c r="U313" s="40"/>
      <c r="V313" s="32"/>
      <c r="W313" s="39"/>
      <c r="X313" s="40">
        <f t="shared" si="157"/>
        <v>0</v>
      </c>
      <c r="Y313" s="8">
        <f t="shared" si="131"/>
        <v>0</v>
      </c>
      <c r="Z313" s="8"/>
      <c r="AA313" s="44"/>
      <c r="AB313" s="56">
        <f t="shared" si="133"/>
        <v>0</v>
      </c>
      <c r="AC313" s="39">
        <f t="shared" si="133"/>
        <v>0</v>
      </c>
      <c r="AD313" s="40">
        <f t="shared" si="134"/>
        <v>0</v>
      </c>
      <c r="AE313" s="8">
        <f t="shared" si="135"/>
        <v>0</v>
      </c>
      <c r="AF313" s="8">
        <f t="shared" si="146"/>
        <v>0</v>
      </c>
      <c r="AG313" s="8"/>
      <c r="AH313" s="2"/>
      <c r="AI313" s="2"/>
      <c r="AJ313" s="52"/>
      <c r="AK313" s="53"/>
      <c r="AN313" s="56">
        <f t="shared" si="152"/>
        <v>0</v>
      </c>
      <c r="AP313" s="81"/>
      <c r="AQ313" s="33"/>
      <c r="AS313" s="119"/>
      <c r="AT313" s="123">
        <f t="shared" si="136"/>
        <v>0</v>
      </c>
      <c r="AU313" s="34"/>
      <c r="AZ313" s="4">
        <f t="shared" si="147"/>
        <v>0</v>
      </c>
      <c r="BF313" s="4">
        <f t="shared" si="148"/>
        <v>0</v>
      </c>
      <c r="BH313" s="34">
        <f t="shared" si="149"/>
        <v>0</v>
      </c>
      <c r="BI313" s="34">
        <f t="shared" si="149"/>
        <v>0</v>
      </c>
      <c r="BJ313" s="4">
        <f t="shared" si="150"/>
        <v>0</v>
      </c>
      <c r="BK313" s="4">
        <f t="shared" si="151"/>
        <v>0</v>
      </c>
      <c r="BP313" s="34">
        <f t="shared" si="137"/>
        <v>0</v>
      </c>
      <c r="BQ313" s="34">
        <f t="shared" si="137"/>
        <v>0</v>
      </c>
      <c r="BR313" s="4">
        <f t="shared" si="138"/>
        <v>0</v>
      </c>
      <c r="BS313" s="4">
        <f t="shared" si="139"/>
        <v>0</v>
      </c>
      <c r="BX313" s="34">
        <f t="shared" si="140"/>
        <v>0</v>
      </c>
      <c r="BY313" s="34">
        <f t="shared" si="140"/>
        <v>0</v>
      </c>
      <c r="BZ313" s="4">
        <f t="shared" si="141"/>
        <v>0</v>
      </c>
      <c r="CA313" s="4">
        <f t="shared" si="142"/>
        <v>0</v>
      </c>
      <c r="CF313" s="34">
        <f t="shared" si="143"/>
        <v>0</v>
      </c>
      <c r="CG313" s="34">
        <f t="shared" si="143"/>
        <v>0</v>
      </c>
      <c r="CH313" s="4">
        <f t="shared" si="144"/>
        <v>0</v>
      </c>
      <c r="CI313" s="4">
        <f t="shared" si="145"/>
        <v>0</v>
      </c>
      <c r="CN313" s="4">
        <f t="shared" si="154"/>
        <v>0</v>
      </c>
      <c r="CO313" s="8">
        <f t="shared" si="153"/>
        <v>0</v>
      </c>
    </row>
    <row r="314" spans="1:93" x14ac:dyDescent="0.3">
      <c r="A314" s="3">
        <f t="shared" si="156"/>
        <v>0</v>
      </c>
      <c r="B314" s="4">
        <f t="shared" si="156"/>
        <v>0</v>
      </c>
      <c r="C314" s="4">
        <f t="shared" si="156"/>
        <v>0</v>
      </c>
      <c r="D314" s="4">
        <f t="shared" si="156"/>
        <v>0</v>
      </c>
      <c r="E314" s="4">
        <f t="shared" si="156"/>
        <v>0</v>
      </c>
      <c r="F314" s="5">
        <f t="shared" si="156"/>
        <v>0</v>
      </c>
      <c r="G314" s="5">
        <f t="shared" si="156"/>
        <v>0</v>
      </c>
      <c r="H314" s="128">
        <f>'Enh Grant Original Request'!H303</f>
        <v>0</v>
      </c>
      <c r="I314" s="128">
        <f>'Enh Grant Original Request'!I303</f>
        <v>0</v>
      </c>
      <c r="J314" s="128">
        <f>'Enh Grant Original Request'!J303</f>
        <v>0</v>
      </c>
      <c r="K314" s="128">
        <f>'Enh Grant Original Request'!K303</f>
        <v>0</v>
      </c>
      <c r="L314" s="128">
        <f>'Enh Grant Original Request'!L303</f>
        <v>0</v>
      </c>
      <c r="M314" s="128">
        <f>'Enh Grant Original Request'!M303</f>
        <v>0</v>
      </c>
      <c r="N314" s="128">
        <f>'Enh Grant Original Request'!N303</f>
        <v>0</v>
      </c>
      <c r="O314" s="128">
        <f>'Enh Grant Original Request'!O303</f>
        <v>0</v>
      </c>
      <c r="P314" s="128">
        <f>'Enh Grant Original Request'!P303</f>
        <v>0</v>
      </c>
      <c r="Q314" s="34">
        <f>'Enh Grant Original Request'!Q303</f>
        <v>0</v>
      </c>
      <c r="R314" s="34">
        <f>'Enh Grant Original Request'!R303</f>
        <v>0</v>
      </c>
      <c r="S314" s="40">
        <f t="shared" si="129"/>
        <v>0</v>
      </c>
      <c r="T314" s="40">
        <f t="shared" si="130"/>
        <v>0</v>
      </c>
      <c r="U314" s="40"/>
      <c r="V314" s="32"/>
      <c r="W314" s="39"/>
      <c r="X314" s="40">
        <f t="shared" si="157"/>
        <v>0</v>
      </c>
      <c r="Y314" s="8">
        <f t="shared" si="131"/>
        <v>0</v>
      </c>
      <c r="Z314" s="8"/>
      <c r="AA314" s="44"/>
      <c r="AB314" s="56">
        <f t="shared" si="133"/>
        <v>0</v>
      </c>
      <c r="AC314" s="39">
        <f t="shared" si="133"/>
        <v>0</v>
      </c>
      <c r="AD314" s="40">
        <f t="shared" si="134"/>
        <v>0</v>
      </c>
      <c r="AE314" s="8">
        <f t="shared" si="135"/>
        <v>0</v>
      </c>
      <c r="AF314" s="8">
        <f t="shared" si="146"/>
        <v>0</v>
      </c>
      <c r="AG314" s="8"/>
      <c r="AH314" s="2"/>
      <c r="AI314" s="2"/>
      <c r="AJ314" s="52"/>
      <c r="AK314" s="53"/>
      <c r="AN314" s="56">
        <f t="shared" si="152"/>
        <v>0</v>
      </c>
      <c r="AP314" s="81"/>
      <c r="AQ314" s="33"/>
      <c r="AS314" s="119"/>
      <c r="AT314" s="123">
        <f t="shared" si="136"/>
        <v>0</v>
      </c>
      <c r="AU314" s="34"/>
      <c r="AZ314" s="4">
        <f t="shared" si="147"/>
        <v>0</v>
      </c>
      <c r="BF314" s="4">
        <f t="shared" si="148"/>
        <v>0</v>
      </c>
      <c r="BH314" s="34">
        <f t="shared" si="149"/>
        <v>0</v>
      </c>
      <c r="BI314" s="34">
        <f t="shared" si="149"/>
        <v>0</v>
      </c>
      <c r="BJ314" s="4">
        <f t="shared" si="150"/>
        <v>0</v>
      </c>
      <c r="BK314" s="4">
        <f t="shared" si="151"/>
        <v>0</v>
      </c>
      <c r="BP314" s="34">
        <f t="shared" si="137"/>
        <v>0</v>
      </c>
      <c r="BQ314" s="34">
        <f t="shared" si="137"/>
        <v>0</v>
      </c>
      <c r="BR314" s="4">
        <f t="shared" si="138"/>
        <v>0</v>
      </c>
      <c r="BS314" s="4">
        <f t="shared" si="139"/>
        <v>0</v>
      </c>
      <c r="BX314" s="34">
        <f t="shared" si="140"/>
        <v>0</v>
      </c>
      <c r="BY314" s="34">
        <f t="shared" si="140"/>
        <v>0</v>
      </c>
      <c r="BZ314" s="4">
        <f t="shared" si="141"/>
        <v>0</v>
      </c>
      <c r="CA314" s="4">
        <f t="shared" si="142"/>
        <v>0</v>
      </c>
      <c r="CF314" s="34">
        <f t="shared" si="143"/>
        <v>0</v>
      </c>
      <c r="CG314" s="34">
        <f t="shared" si="143"/>
        <v>0</v>
      </c>
      <c r="CH314" s="4">
        <f t="shared" si="144"/>
        <v>0</v>
      </c>
      <c r="CI314" s="4">
        <f t="shared" si="145"/>
        <v>0</v>
      </c>
      <c r="CN314" s="4">
        <f t="shared" si="154"/>
        <v>0</v>
      </c>
      <c r="CO314" s="8">
        <f t="shared" si="153"/>
        <v>0</v>
      </c>
    </row>
    <row r="315" spans="1:93" x14ac:dyDescent="0.3">
      <c r="A315" s="3">
        <f t="shared" si="156"/>
        <v>0</v>
      </c>
      <c r="B315" s="4">
        <f t="shared" si="156"/>
        <v>0</v>
      </c>
      <c r="C315" s="4">
        <f t="shared" si="156"/>
        <v>0</v>
      </c>
      <c r="D315" s="4">
        <f t="shared" si="156"/>
        <v>0</v>
      </c>
      <c r="E315" s="4">
        <f t="shared" si="156"/>
        <v>0</v>
      </c>
      <c r="F315" s="5">
        <f t="shared" si="156"/>
        <v>0</v>
      </c>
      <c r="G315" s="5">
        <f t="shared" si="156"/>
        <v>0</v>
      </c>
      <c r="H315" s="128">
        <f>'Enh Grant Original Request'!H304</f>
        <v>0</v>
      </c>
      <c r="I315" s="128">
        <f>'Enh Grant Original Request'!I304</f>
        <v>0</v>
      </c>
      <c r="J315" s="128">
        <f>'Enh Grant Original Request'!J304</f>
        <v>0</v>
      </c>
      <c r="K315" s="128">
        <f>'Enh Grant Original Request'!K304</f>
        <v>0</v>
      </c>
      <c r="L315" s="128">
        <f>'Enh Grant Original Request'!L304</f>
        <v>0</v>
      </c>
      <c r="M315" s="128">
        <f>'Enh Grant Original Request'!M304</f>
        <v>0</v>
      </c>
      <c r="N315" s="128">
        <f>'Enh Grant Original Request'!N304</f>
        <v>0</v>
      </c>
      <c r="O315" s="128">
        <f>'Enh Grant Original Request'!O304</f>
        <v>0</v>
      </c>
      <c r="P315" s="128">
        <f>'Enh Grant Original Request'!P304</f>
        <v>0</v>
      </c>
      <c r="Q315" s="34">
        <f>'Enh Grant Original Request'!Q304</f>
        <v>0</v>
      </c>
      <c r="R315" s="34">
        <f>'Enh Grant Original Request'!R304</f>
        <v>0</v>
      </c>
      <c r="S315" s="40">
        <f t="shared" si="129"/>
        <v>0</v>
      </c>
      <c r="T315" s="40">
        <f t="shared" si="130"/>
        <v>0</v>
      </c>
      <c r="U315" s="40"/>
      <c r="V315" s="32"/>
      <c r="W315" s="39"/>
      <c r="X315" s="40">
        <f t="shared" si="157"/>
        <v>0</v>
      </c>
      <c r="Y315" s="8">
        <f t="shared" si="131"/>
        <v>0</v>
      </c>
      <c r="Z315" s="8"/>
      <c r="AA315" s="44"/>
      <c r="AB315" s="56">
        <f t="shared" si="133"/>
        <v>0</v>
      </c>
      <c r="AC315" s="39">
        <f t="shared" si="133"/>
        <v>0</v>
      </c>
      <c r="AD315" s="40">
        <f t="shared" si="134"/>
        <v>0</v>
      </c>
      <c r="AE315" s="8">
        <f t="shared" si="135"/>
        <v>0</v>
      </c>
      <c r="AF315" s="8">
        <f t="shared" si="146"/>
        <v>0</v>
      </c>
      <c r="AG315" s="8"/>
      <c r="AH315" s="2"/>
      <c r="AI315" s="2"/>
      <c r="AJ315" s="52"/>
      <c r="AK315" s="53"/>
      <c r="AN315" s="56">
        <f t="shared" si="152"/>
        <v>0</v>
      </c>
      <c r="AP315" s="81"/>
      <c r="AQ315" s="33"/>
      <c r="AS315" s="119"/>
      <c r="AT315" s="123">
        <f t="shared" si="136"/>
        <v>0</v>
      </c>
      <c r="AU315" s="34"/>
      <c r="AZ315" s="4">
        <f t="shared" si="147"/>
        <v>0</v>
      </c>
      <c r="BF315" s="4">
        <f t="shared" si="148"/>
        <v>0</v>
      </c>
      <c r="BH315" s="34">
        <f t="shared" si="149"/>
        <v>0</v>
      </c>
      <c r="BI315" s="34">
        <f t="shared" si="149"/>
        <v>0</v>
      </c>
      <c r="BJ315" s="4">
        <f t="shared" si="150"/>
        <v>0</v>
      </c>
      <c r="BK315" s="4">
        <f t="shared" si="151"/>
        <v>0</v>
      </c>
      <c r="BP315" s="34">
        <f t="shared" si="137"/>
        <v>0</v>
      </c>
      <c r="BQ315" s="34">
        <f t="shared" si="137"/>
        <v>0</v>
      </c>
      <c r="BR315" s="4">
        <f t="shared" si="138"/>
        <v>0</v>
      </c>
      <c r="BS315" s="4">
        <f t="shared" si="139"/>
        <v>0</v>
      </c>
      <c r="BX315" s="34">
        <f t="shared" si="140"/>
        <v>0</v>
      </c>
      <c r="BY315" s="34">
        <f t="shared" si="140"/>
        <v>0</v>
      </c>
      <c r="BZ315" s="4">
        <f t="shared" si="141"/>
        <v>0</v>
      </c>
      <c r="CA315" s="4">
        <f t="shared" si="142"/>
        <v>0</v>
      </c>
      <c r="CF315" s="34">
        <f t="shared" si="143"/>
        <v>0</v>
      </c>
      <c r="CG315" s="34">
        <f t="shared" si="143"/>
        <v>0</v>
      </c>
      <c r="CH315" s="4">
        <f t="shared" si="144"/>
        <v>0</v>
      </c>
      <c r="CI315" s="4">
        <f t="shared" si="145"/>
        <v>0</v>
      </c>
      <c r="CN315" s="4">
        <f t="shared" si="154"/>
        <v>0</v>
      </c>
      <c r="CO315" s="8">
        <f t="shared" si="153"/>
        <v>0</v>
      </c>
    </row>
    <row r="316" spans="1:93" x14ac:dyDescent="0.3">
      <c r="A316" s="3">
        <f t="shared" si="156"/>
        <v>0</v>
      </c>
      <c r="B316" s="4">
        <f t="shared" si="156"/>
        <v>0</v>
      </c>
      <c r="C316" s="4">
        <f t="shared" si="156"/>
        <v>0</v>
      </c>
      <c r="D316" s="4">
        <f t="shared" si="156"/>
        <v>0</v>
      </c>
      <c r="E316" s="4">
        <f t="shared" si="156"/>
        <v>0</v>
      </c>
      <c r="F316" s="5">
        <f t="shared" si="156"/>
        <v>0</v>
      </c>
      <c r="G316" s="5">
        <f t="shared" si="156"/>
        <v>0</v>
      </c>
      <c r="H316" s="128">
        <f>'Enh Grant Original Request'!H305</f>
        <v>0</v>
      </c>
      <c r="I316" s="128">
        <f>'Enh Grant Original Request'!I305</f>
        <v>0</v>
      </c>
      <c r="J316" s="128">
        <f>'Enh Grant Original Request'!J305</f>
        <v>0</v>
      </c>
      <c r="K316" s="128">
        <f>'Enh Grant Original Request'!K305</f>
        <v>0</v>
      </c>
      <c r="L316" s="128">
        <f>'Enh Grant Original Request'!L305</f>
        <v>0</v>
      </c>
      <c r="M316" s="128">
        <f>'Enh Grant Original Request'!M305</f>
        <v>0</v>
      </c>
      <c r="N316" s="128">
        <f>'Enh Grant Original Request'!N305</f>
        <v>0</v>
      </c>
      <c r="O316" s="128">
        <f>'Enh Grant Original Request'!O305</f>
        <v>0</v>
      </c>
      <c r="P316" s="128">
        <f>'Enh Grant Original Request'!P305</f>
        <v>0</v>
      </c>
      <c r="Q316" s="34">
        <f>'Enh Grant Original Request'!Q305</f>
        <v>0</v>
      </c>
      <c r="R316" s="34">
        <f>'Enh Grant Original Request'!R305</f>
        <v>0</v>
      </c>
      <c r="S316" s="40">
        <f t="shared" si="129"/>
        <v>0</v>
      </c>
      <c r="T316" s="40">
        <f t="shared" si="130"/>
        <v>0</v>
      </c>
      <c r="U316" s="40"/>
      <c r="V316" s="32"/>
      <c r="W316" s="39"/>
      <c r="X316" s="40">
        <f t="shared" si="157"/>
        <v>0</v>
      </c>
      <c r="Y316" s="8">
        <f t="shared" si="131"/>
        <v>0</v>
      </c>
      <c r="Z316" s="8"/>
      <c r="AA316" s="44"/>
      <c r="AB316" s="56">
        <f t="shared" si="133"/>
        <v>0</v>
      </c>
      <c r="AC316" s="39">
        <f t="shared" si="133"/>
        <v>0</v>
      </c>
      <c r="AD316" s="40">
        <f t="shared" si="134"/>
        <v>0</v>
      </c>
      <c r="AE316" s="8">
        <f t="shared" si="135"/>
        <v>0</v>
      </c>
      <c r="AF316" s="8">
        <f t="shared" si="146"/>
        <v>0</v>
      </c>
      <c r="AG316" s="8"/>
      <c r="AH316" s="2"/>
      <c r="AI316" s="2"/>
      <c r="AJ316" s="52"/>
      <c r="AK316" s="53"/>
      <c r="AN316" s="56">
        <f t="shared" si="152"/>
        <v>0</v>
      </c>
      <c r="AP316" s="81"/>
      <c r="AQ316" s="33"/>
      <c r="AS316" s="119"/>
      <c r="AT316" s="123">
        <f t="shared" si="136"/>
        <v>0</v>
      </c>
      <c r="AU316" s="34"/>
      <c r="AZ316" s="4">
        <f t="shared" si="147"/>
        <v>0</v>
      </c>
      <c r="BF316" s="4">
        <f t="shared" si="148"/>
        <v>0</v>
      </c>
      <c r="BH316" s="34">
        <f t="shared" si="149"/>
        <v>0</v>
      </c>
      <c r="BI316" s="34">
        <f t="shared" si="149"/>
        <v>0</v>
      </c>
      <c r="BJ316" s="4">
        <f t="shared" si="150"/>
        <v>0</v>
      </c>
      <c r="BK316" s="4">
        <f t="shared" si="151"/>
        <v>0</v>
      </c>
      <c r="BP316" s="34">
        <f t="shared" si="137"/>
        <v>0</v>
      </c>
      <c r="BQ316" s="34">
        <f t="shared" si="137"/>
        <v>0</v>
      </c>
      <c r="BR316" s="4">
        <f t="shared" si="138"/>
        <v>0</v>
      </c>
      <c r="BS316" s="4">
        <f t="shared" si="139"/>
        <v>0</v>
      </c>
      <c r="BX316" s="34">
        <f t="shared" si="140"/>
        <v>0</v>
      </c>
      <c r="BY316" s="34">
        <f t="shared" si="140"/>
        <v>0</v>
      </c>
      <c r="BZ316" s="4">
        <f t="shared" si="141"/>
        <v>0</v>
      </c>
      <c r="CA316" s="4">
        <f t="shared" si="142"/>
        <v>0</v>
      </c>
      <c r="CF316" s="34">
        <f t="shared" si="143"/>
        <v>0</v>
      </c>
      <c r="CG316" s="34">
        <f t="shared" si="143"/>
        <v>0</v>
      </c>
      <c r="CH316" s="4">
        <f t="shared" si="144"/>
        <v>0</v>
      </c>
      <c r="CI316" s="4">
        <f t="shared" si="145"/>
        <v>0</v>
      </c>
      <c r="CN316" s="4">
        <f t="shared" si="154"/>
        <v>0</v>
      </c>
      <c r="CO316" s="8">
        <f t="shared" si="153"/>
        <v>0</v>
      </c>
    </row>
    <row r="317" spans="1:93" x14ac:dyDescent="0.3">
      <c r="A317" s="3">
        <f t="shared" si="156"/>
        <v>0</v>
      </c>
      <c r="B317" s="4">
        <f t="shared" si="156"/>
        <v>0</v>
      </c>
      <c r="C317" s="4">
        <f t="shared" si="156"/>
        <v>0</v>
      </c>
      <c r="D317" s="4">
        <f t="shared" si="156"/>
        <v>0</v>
      </c>
      <c r="E317" s="4">
        <f t="shared" si="156"/>
        <v>0</v>
      </c>
      <c r="F317" s="5">
        <f t="shared" si="156"/>
        <v>0</v>
      </c>
      <c r="G317" s="5">
        <f t="shared" si="156"/>
        <v>0</v>
      </c>
      <c r="H317" s="128">
        <f>'Enh Grant Original Request'!H306</f>
        <v>0</v>
      </c>
      <c r="I317" s="128">
        <f>'Enh Grant Original Request'!I306</f>
        <v>0</v>
      </c>
      <c r="J317" s="128">
        <f>'Enh Grant Original Request'!J306</f>
        <v>0</v>
      </c>
      <c r="K317" s="128">
        <f>'Enh Grant Original Request'!K306</f>
        <v>0</v>
      </c>
      <c r="L317" s="128">
        <f>'Enh Grant Original Request'!L306</f>
        <v>0</v>
      </c>
      <c r="M317" s="128">
        <f>'Enh Grant Original Request'!M306</f>
        <v>0</v>
      </c>
      <c r="N317" s="128">
        <f>'Enh Grant Original Request'!N306</f>
        <v>0</v>
      </c>
      <c r="O317" s="128">
        <f>'Enh Grant Original Request'!O306</f>
        <v>0</v>
      </c>
      <c r="P317" s="128">
        <f>'Enh Grant Original Request'!P306</f>
        <v>0</v>
      </c>
      <c r="Q317" s="34">
        <f>'Enh Grant Original Request'!Q306</f>
        <v>0</v>
      </c>
      <c r="R317" s="34">
        <f>'Enh Grant Original Request'!R306</f>
        <v>0</v>
      </c>
      <c r="S317" s="40">
        <f t="shared" si="129"/>
        <v>0</v>
      </c>
      <c r="T317" s="40">
        <f t="shared" si="130"/>
        <v>0</v>
      </c>
      <c r="U317" s="40"/>
      <c r="V317" s="32"/>
      <c r="W317" s="39"/>
      <c r="X317" s="40">
        <f t="shared" si="157"/>
        <v>0</v>
      </c>
      <c r="Y317" s="8">
        <f t="shared" si="131"/>
        <v>0</v>
      </c>
      <c r="Z317" s="8"/>
      <c r="AA317" s="44"/>
      <c r="AB317" s="56">
        <f t="shared" si="133"/>
        <v>0</v>
      </c>
      <c r="AC317" s="39">
        <f t="shared" si="133"/>
        <v>0</v>
      </c>
      <c r="AD317" s="40">
        <f t="shared" si="134"/>
        <v>0</v>
      </c>
      <c r="AE317" s="8">
        <f t="shared" si="135"/>
        <v>0</v>
      </c>
      <c r="AF317" s="8">
        <f t="shared" si="146"/>
        <v>0</v>
      </c>
      <c r="AG317" s="8"/>
      <c r="AH317" s="2"/>
      <c r="AI317" s="2"/>
      <c r="AJ317" s="52"/>
      <c r="AK317" s="53"/>
      <c r="AN317" s="56">
        <f t="shared" si="152"/>
        <v>0</v>
      </c>
      <c r="AP317" s="81"/>
      <c r="AQ317" s="33"/>
      <c r="AS317" s="119"/>
      <c r="AT317" s="123">
        <f t="shared" si="136"/>
        <v>0</v>
      </c>
      <c r="AU317" s="34"/>
      <c r="AZ317" s="4">
        <f t="shared" si="147"/>
        <v>0</v>
      </c>
      <c r="BF317" s="4">
        <f t="shared" si="148"/>
        <v>0</v>
      </c>
      <c r="BH317" s="34">
        <f t="shared" si="149"/>
        <v>0</v>
      </c>
      <c r="BI317" s="34">
        <f t="shared" si="149"/>
        <v>0</v>
      </c>
      <c r="BJ317" s="4">
        <f t="shared" si="150"/>
        <v>0</v>
      </c>
      <c r="BK317" s="4">
        <f t="shared" si="151"/>
        <v>0</v>
      </c>
      <c r="BP317" s="34">
        <f t="shared" si="137"/>
        <v>0</v>
      </c>
      <c r="BQ317" s="34">
        <f t="shared" si="137"/>
        <v>0</v>
      </c>
      <c r="BR317" s="4">
        <f t="shared" si="138"/>
        <v>0</v>
      </c>
      <c r="BS317" s="4">
        <f t="shared" si="139"/>
        <v>0</v>
      </c>
      <c r="BX317" s="34">
        <f t="shared" si="140"/>
        <v>0</v>
      </c>
      <c r="BY317" s="34">
        <f t="shared" si="140"/>
        <v>0</v>
      </c>
      <c r="BZ317" s="4">
        <f t="shared" si="141"/>
        <v>0</v>
      </c>
      <c r="CA317" s="4">
        <f t="shared" si="142"/>
        <v>0</v>
      </c>
      <c r="CF317" s="34">
        <f t="shared" si="143"/>
        <v>0</v>
      </c>
      <c r="CG317" s="34">
        <f t="shared" si="143"/>
        <v>0</v>
      </c>
      <c r="CH317" s="4">
        <f t="shared" si="144"/>
        <v>0</v>
      </c>
      <c r="CI317" s="4">
        <f t="shared" si="145"/>
        <v>0</v>
      </c>
      <c r="CN317" s="4">
        <f t="shared" si="154"/>
        <v>0</v>
      </c>
      <c r="CO317" s="8">
        <f t="shared" si="153"/>
        <v>0</v>
      </c>
    </row>
    <row r="318" spans="1:93" x14ac:dyDescent="0.3">
      <c r="A318" s="3">
        <f t="shared" ref="A318:G333" si="158">A317</f>
        <v>0</v>
      </c>
      <c r="B318" s="4">
        <f t="shared" si="158"/>
        <v>0</v>
      </c>
      <c r="C318" s="4">
        <f t="shared" si="158"/>
        <v>0</v>
      </c>
      <c r="D318" s="4">
        <f t="shared" si="158"/>
        <v>0</v>
      </c>
      <c r="E318" s="4">
        <f t="shared" si="158"/>
        <v>0</v>
      </c>
      <c r="F318" s="5">
        <f t="shared" si="158"/>
        <v>0</v>
      </c>
      <c r="G318" s="5">
        <f t="shared" si="158"/>
        <v>0</v>
      </c>
      <c r="H318" s="128">
        <f>'Enh Grant Original Request'!H307</f>
        <v>0</v>
      </c>
      <c r="I318" s="128">
        <f>'Enh Grant Original Request'!I307</f>
        <v>0</v>
      </c>
      <c r="J318" s="128">
        <f>'Enh Grant Original Request'!J307</f>
        <v>0</v>
      </c>
      <c r="K318" s="128">
        <f>'Enh Grant Original Request'!K307</f>
        <v>0</v>
      </c>
      <c r="L318" s="128">
        <f>'Enh Grant Original Request'!L307</f>
        <v>0</v>
      </c>
      <c r="M318" s="128">
        <f>'Enh Grant Original Request'!M307</f>
        <v>0</v>
      </c>
      <c r="N318" s="128">
        <f>'Enh Grant Original Request'!N307</f>
        <v>0</v>
      </c>
      <c r="O318" s="128">
        <f>'Enh Grant Original Request'!O307</f>
        <v>0</v>
      </c>
      <c r="P318" s="128">
        <f>'Enh Grant Original Request'!P307</f>
        <v>0</v>
      </c>
      <c r="Q318" s="34">
        <f>'Enh Grant Original Request'!Q307</f>
        <v>0</v>
      </c>
      <c r="R318" s="34">
        <f>'Enh Grant Original Request'!R307</f>
        <v>0</v>
      </c>
      <c r="S318" s="40">
        <f t="shared" si="129"/>
        <v>0</v>
      </c>
      <c r="T318" s="40">
        <f t="shared" si="130"/>
        <v>0</v>
      </c>
      <c r="U318" s="40"/>
      <c r="V318" s="32"/>
      <c r="W318" s="39"/>
      <c r="X318" s="40">
        <f t="shared" si="157"/>
        <v>0</v>
      </c>
      <c r="Y318" s="8">
        <f t="shared" si="131"/>
        <v>0</v>
      </c>
      <c r="Z318" s="8"/>
      <c r="AA318" s="44"/>
      <c r="AB318" s="56">
        <f t="shared" si="133"/>
        <v>0</v>
      </c>
      <c r="AC318" s="39">
        <f t="shared" si="133"/>
        <v>0</v>
      </c>
      <c r="AD318" s="40">
        <f t="shared" si="134"/>
        <v>0</v>
      </c>
      <c r="AE318" s="8">
        <f t="shared" si="135"/>
        <v>0</v>
      </c>
      <c r="AF318" s="8">
        <f t="shared" si="146"/>
        <v>0</v>
      </c>
      <c r="AG318" s="8"/>
      <c r="AH318" s="2"/>
      <c r="AI318" s="2"/>
      <c r="AJ318" s="52"/>
      <c r="AK318" s="53"/>
      <c r="AN318" s="56">
        <f t="shared" si="152"/>
        <v>0</v>
      </c>
      <c r="AP318" s="81"/>
      <c r="AQ318" s="33"/>
      <c r="AS318" s="119"/>
      <c r="AT318" s="123">
        <f t="shared" si="136"/>
        <v>0</v>
      </c>
      <c r="AU318" s="34"/>
      <c r="AZ318" s="4">
        <f t="shared" si="147"/>
        <v>0</v>
      </c>
      <c r="BF318" s="4">
        <f t="shared" si="148"/>
        <v>0</v>
      </c>
      <c r="BH318" s="34">
        <f t="shared" si="149"/>
        <v>0</v>
      </c>
      <c r="BI318" s="34">
        <f t="shared" si="149"/>
        <v>0</v>
      </c>
      <c r="BJ318" s="4">
        <f t="shared" si="150"/>
        <v>0</v>
      </c>
      <c r="BK318" s="4">
        <f t="shared" si="151"/>
        <v>0</v>
      </c>
      <c r="BP318" s="34">
        <f t="shared" si="137"/>
        <v>0</v>
      </c>
      <c r="BQ318" s="34">
        <f t="shared" si="137"/>
        <v>0</v>
      </c>
      <c r="BR318" s="4">
        <f t="shared" si="138"/>
        <v>0</v>
      </c>
      <c r="BS318" s="4">
        <f t="shared" si="139"/>
        <v>0</v>
      </c>
      <c r="BX318" s="34">
        <f t="shared" si="140"/>
        <v>0</v>
      </c>
      <c r="BY318" s="34">
        <f t="shared" si="140"/>
        <v>0</v>
      </c>
      <c r="BZ318" s="4">
        <f t="shared" si="141"/>
        <v>0</v>
      </c>
      <c r="CA318" s="4">
        <f t="shared" si="142"/>
        <v>0</v>
      </c>
      <c r="CF318" s="34">
        <f t="shared" si="143"/>
        <v>0</v>
      </c>
      <c r="CG318" s="34">
        <f t="shared" si="143"/>
        <v>0</v>
      </c>
      <c r="CH318" s="4">
        <f t="shared" si="144"/>
        <v>0</v>
      </c>
      <c r="CI318" s="4">
        <f t="shared" si="145"/>
        <v>0</v>
      </c>
      <c r="CN318" s="4">
        <f t="shared" si="154"/>
        <v>0</v>
      </c>
      <c r="CO318" s="8">
        <f t="shared" si="153"/>
        <v>0</v>
      </c>
    </row>
    <row r="319" spans="1:93" x14ac:dyDescent="0.3">
      <c r="A319" s="3">
        <f t="shared" si="158"/>
        <v>0</v>
      </c>
      <c r="B319" s="4">
        <f t="shared" si="158"/>
        <v>0</v>
      </c>
      <c r="C319" s="4">
        <f t="shared" si="158"/>
        <v>0</v>
      </c>
      <c r="D319" s="4">
        <f t="shared" si="158"/>
        <v>0</v>
      </c>
      <c r="E319" s="4">
        <f t="shared" si="158"/>
        <v>0</v>
      </c>
      <c r="F319" s="5">
        <f t="shared" si="158"/>
        <v>0</v>
      </c>
      <c r="G319" s="5">
        <f t="shared" si="158"/>
        <v>0</v>
      </c>
      <c r="H319" s="128">
        <f>'Enh Grant Original Request'!H308</f>
        <v>0</v>
      </c>
      <c r="I319" s="128">
        <f>'Enh Grant Original Request'!I308</f>
        <v>0</v>
      </c>
      <c r="J319" s="128">
        <f>'Enh Grant Original Request'!J308</f>
        <v>0</v>
      </c>
      <c r="K319" s="128">
        <f>'Enh Grant Original Request'!K308</f>
        <v>0</v>
      </c>
      <c r="L319" s="128">
        <f>'Enh Grant Original Request'!L308</f>
        <v>0</v>
      </c>
      <c r="M319" s="128">
        <f>'Enh Grant Original Request'!M308</f>
        <v>0</v>
      </c>
      <c r="N319" s="128">
        <f>'Enh Grant Original Request'!N308</f>
        <v>0</v>
      </c>
      <c r="O319" s="128">
        <f>'Enh Grant Original Request'!O308</f>
        <v>0</v>
      </c>
      <c r="P319" s="128">
        <f>'Enh Grant Original Request'!P308</f>
        <v>0</v>
      </c>
      <c r="Q319" s="34">
        <f>'Enh Grant Original Request'!Q308</f>
        <v>0</v>
      </c>
      <c r="R319" s="34">
        <f>'Enh Grant Original Request'!R308</f>
        <v>0</v>
      </c>
      <c r="S319" s="40">
        <f t="shared" ref="S319:S382" si="159">SUM(R319)*Q319</f>
        <v>0</v>
      </c>
      <c r="T319" s="40">
        <f t="shared" si="130"/>
        <v>0</v>
      </c>
      <c r="U319" s="40"/>
      <c r="V319" s="32"/>
      <c r="W319" s="39"/>
      <c r="X319" s="40">
        <f t="shared" si="157"/>
        <v>0</v>
      </c>
      <c r="Y319" s="8">
        <f t="shared" si="131"/>
        <v>0</v>
      </c>
      <c r="Z319" s="8"/>
      <c r="AA319" s="44"/>
      <c r="AB319" s="56">
        <f t="shared" si="133"/>
        <v>0</v>
      </c>
      <c r="AC319" s="39">
        <f t="shared" si="133"/>
        <v>0</v>
      </c>
      <c r="AD319" s="40">
        <f t="shared" si="134"/>
        <v>0</v>
      </c>
      <c r="AE319" s="8">
        <f t="shared" si="135"/>
        <v>0</v>
      </c>
      <c r="AF319" s="8">
        <f t="shared" si="146"/>
        <v>0</v>
      </c>
      <c r="AG319" s="8"/>
      <c r="AH319" s="2"/>
      <c r="AI319" s="2"/>
      <c r="AJ319" s="52"/>
      <c r="AK319" s="53"/>
      <c r="AN319" s="56">
        <f t="shared" si="152"/>
        <v>0</v>
      </c>
      <c r="AP319" s="81"/>
      <c r="AQ319" s="33"/>
      <c r="AS319" s="119"/>
      <c r="AT319" s="123">
        <f t="shared" si="136"/>
        <v>0</v>
      </c>
      <c r="AU319" s="34"/>
      <c r="AZ319" s="4">
        <f t="shared" si="147"/>
        <v>0</v>
      </c>
      <c r="BF319" s="4">
        <f t="shared" si="148"/>
        <v>0</v>
      </c>
      <c r="BH319" s="34">
        <f t="shared" si="149"/>
        <v>0</v>
      </c>
      <c r="BI319" s="34">
        <f t="shared" si="149"/>
        <v>0</v>
      </c>
      <c r="BJ319" s="4">
        <f t="shared" si="150"/>
        <v>0</v>
      </c>
      <c r="BK319" s="4">
        <f t="shared" si="151"/>
        <v>0</v>
      </c>
      <c r="BP319" s="34">
        <f t="shared" si="137"/>
        <v>0</v>
      </c>
      <c r="BQ319" s="34">
        <f t="shared" si="137"/>
        <v>0</v>
      </c>
      <c r="BR319" s="4">
        <f t="shared" si="138"/>
        <v>0</v>
      </c>
      <c r="BS319" s="4">
        <f t="shared" si="139"/>
        <v>0</v>
      </c>
      <c r="BX319" s="34">
        <f t="shared" si="140"/>
        <v>0</v>
      </c>
      <c r="BY319" s="34">
        <f t="shared" si="140"/>
        <v>0</v>
      </c>
      <c r="BZ319" s="4">
        <f t="shared" si="141"/>
        <v>0</v>
      </c>
      <c r="CA319" s="4">
        <f t="shared" si="142"/>
        <v>0</v>
      </c>
      <c r="CF319" s="34">
        <f t="shared" si="143"/>
        <v>0</v>
      </c>
      <c r="CG319" s="34">
        <f t="shared" si="143"/>
        <v>0</v>
      </c>
      <c r="CH319" s="4">
        <f t="shared" si="144"/>
        <v>0</v>
      </c>
      <c r="CI319" s="4">
        <f t="shared" si="145"/>
        <v>0</v>
      </c>
      <c r="CN319" s="4">
        <f t="shared" si="154"/>
        <v>0</v>
      </c>
      <c r="CO319" s="8">
        <f t="shared" si="153"/>
        <v>0</v>
      </c>
    </row>
    <row r="320" spans="1:93" x14ac:dyDescent="0.3">
      <c r="A320" s="3">
        <f t="shared" si="158"/>
        <v>0</v>
      </c>
      <c r="B320" s="4">
        <f t="shared" si="158"/>
        <v>0</v>
      </c>
      <c r="C320" s="4">
        <f t="shared" si="158"/>
        <v>0</v>
      </c>
      <c r="D320" s="4">
        <f t="shared" si="158"/>
        <v>0</v>
      </c>
      <c r="E320" s="4">
        <f t="shared" si="158"/>
        <v>0</v>
      </c>
      <c r="F320" s="5">
        <f t="shared" si="158"/>
        <v>0</v>
      </c>
      <c r="G320" s="5">
        <f t="shared" si="158"/>
        <v>0</v>
      </c>
      <c r="H320" s="128">
        <f>'Enh Grant Original Request'!H309</f>
        <v>0</v>
      </c>
      <c r="I320" s="128">
        <f>'Enh Grant Original Request'!I309</f>
        <v>0</v>
      </c>
      <c r="J320" s="128">
        <f>'Enh Grant Original Request'!J309</f>
        <v>0</v>
      </c>
      <c r="K320" s="128">
        <f>'Enh Grant Original Request'!K309</f>
        <v>0</v>
      </c>
      <c r="L320" s="128">
        <f>'Enh Grant Original Request'!L309</f>
        <v>0</v>
      </c>
      <c r="M320" s="128">
        <f>'Enh Grant Original Request'!M309</f>
        <v>0</v>
      </c>
      <c r="N320" s="128">
        <f>'Enh Grant Original Request'!N309</f>
        <v>0</v>
      </c>
      <c r="O320" s="128">
        <f>'Enh Grant Original Request'!O309</f>
        <v>0</v>
      </c>
      <c r="P320" s="128">
        <f>'Enh Grant Original Request'!P309</f>
        <v>0</v>
      </c>
      <c r="Q320" s="34">
        <f>'Enh Grant Original Request'!Q309</f>
        <v>0</v>
      </c>
      <c r="R320" s="34">
        <f>'Enh Grant Original Request'!R309</f>
        <v>0</v>
      </c>
      <c r="S320" s="40">
        <f t="shared" si="159"/>
        <v>0</v>
      </c>
      <c r="T320" s="40">
        <f t="shared" si="130"/>
        <v>0</v>
      </c>
      <c r="U320" s="40"/>
      <c r="V320" s="32"/>
      <c r="W320" s="39"/>
      <c r="X320" s="40">
        <f t="shared" si="157"/>
        <v>0</v>
      </c>
      <c r="Y320" s="8">
        <f t="shared" si="131"/>
        <v>0</v>
      </c>
      <c r="Z320" s="8"/>
      <c r="AA320" s="44"/>
      <c r="AB320" s="56">
        <f t="shared" si="133"/>
        <v>0</v>
      </c>
      <c r="AC320" s="39">
        <f t="shared" si="133"/>
        <v>0</v>
      </c>
      <c r="AD320" s="40">
        <f t="shared" si="134"/>
        <v>0</v>
      </c>
      <c r="AE320" s="8">
        <f t="shared" si="135"/>
        <v>0</v>
      </c>
      <c r="AF320" s="8">
        <f t="shared" si="146"/>
        <v>0</v>
      </c>
      <c r="AG320" s="8"/>
      <c r="AH320" s="2"/>
      <c r="AI320" s="2"/>
      <c r="AJ320" s="52"/>
      <c r="AK320" s="53"/>
      <c r="AN320" s="56">
        <f t="shared" si="152"/>
        <v>0</v>
      </c>
      <c r="AP320" s="81"/>
      <c r="AQ320" s="33"/>
      <c r="AS320" s="119"/>
      <c r="AT320" s="123">
        <f t="shared" si="136"/>
        <v>0</v>
      </c>
      <c r="AU320" s="34"/>
      <c r="AZ320" s="4">
        <f t="shared" si="147"/>
        <v>0</v>
      </c>
      <c r="BF320" s="4">
        <f t="shared" si="148"/>
        <v>0</v>
      </c>
      <c r="BH320" s="34">
        <f t="shared" si="149"/>
        <v>0</v>
      </c>
      <c r="BI320" s="34">
        <f t="shared" si="149"/>
        <v>0</v>
      </c>
      <c r="BJ320" s="4">
        <f t="shared" si="150"/>
        <v>0</v>
      </c>
      <c r="BK320" s="4">
        <f t="shared" si="151"/>
        <v>0</v>
      </c>
      <c r="BP320" s="34">
        <f t="shared" si="137"/>
        <v>0</v>
      </c>
      <c r="BQ320" s="34">
        <f t="shared" si="137"/>
        <v>0</v>
      </c>
      <c r="BR320" s="4">
        <f t="shared" si="138"/>
        <v>0</v>
      </c>
      <c r="BS320" s="4">
        <f t="shared" si="139"/>
        <v>0</v>
      </c>
      <c r="BX320" s="34">
        <f t="shared" si="140"/>
        <v>0</v>
      </c>
      <c r="BY320" s="34">
        <f t="shared" si="140"/>
        <v>0</v>
      </c>
      <c r="BZ320" s="4">
        <f t="shared" si="141"/>
        <v>0</v>
      </c>
      <c r="CA320" s="4">
        <f t="shared" si="142"/>
        <v>0</v>
      </c>
      <c r="CF320" s="34">
        <f t="shared" si="143"/>
        <v>0</v>
      </c>
      <c r="CG320" s="34">
        <f t="shared" si="143"/>
        <v>0</v>
      </c>
      <c r="CH320" s="4">
        <f t="shared" si="144"/>
        <v>0</v>
      </c>
      <c r="CI320" s="4">
        <f t="shared" si="145"/>
        <v>0</v>
      </c>
      <c r="CN320" s="4">
        <f t="shared" si="154"/>
        <v>0</v>
      </c>
      <c r="CO320" s="8">
        <f t="shared" si="153"/>
        <v>0</v>
      </c>
    </row>
    <row r="321" spans="1:93" x14ac:dyDescent="0.3">
      <c r="A321" s="3">
        <f t="shared" si="158"/>
        <v>0</v>
      </c>
      <c r="B321" s="4">
        <f t="shared" si="158"/>
        <v>0</v>
      </c>
      <c r="C321" s="4">
        <f t="shared" si="158"/>
        <v>0</v>
      </c>
      <c r="D321" s="4">
        <f t="shared" si="158"/>
        <v>0</v>
      </c>
      <c r="E321" s="4">
        <f t="shared" si="158"/>
        <v>0</v>
      </c>
      <c r="F321" s="5">
        <f t="shared" si="158"/>
        <v>0</v>
      </c>
      <c r="G321" s="5">
        <f t="shared" si="158"/>
        <v>0</v>
      </c>
      <c r="H321" s="128">
        <f>'Enh Grant Original Request'!H310</f>
        <v>0</v>
      </c>
      <c r="I321" s="128">
        <f>'Enh Grant Original Request'!I310</f>
        <v>0</v>
      </c>
      <c r="J321" s="128">
        <f>'Enh Grant Original Request'!J310</f>
        <v>0</v>
      </c>
      <c r="K321" s="128">
        <f>'Enh Grant Original Request'!K310</f>
        <v>0</v>
      </c>
      <c r="L321" s="128">
        <f>'Enh Grant Original Request'!L310</f>
        <v>0</v>
      </c>
      <c r="M321" s="128">
        <f>'Enh Grant Original Request'!M310</f>
        <v>0</v>
      </c>
      <c r="N321" s="128">
        <f>'Enh Grant Original Request'!N310</f>
        <v>0</v>
      </c>
      <c r="O321" s="128">
        <f>'Enh Grant Original Request'!O310</f>
        <v>0</v>
      </c>
      <c r="P321" s="128">
        <f>'Enh Grant Original Request'!P310</f>
        <v>0</v>
      </c>
      <c r="Q321" s="34">
        <f>'Enh Grant Original Request'!Q310</f>
        <v>0</v>
      </c>
      <c r="R321" s="34">
        <f>'Enh Grant Original Request'!R310</f>
        <v>0</v>
      </c>
      <c r="S321" s="40">
        <f t="shared" si="159"/>
        <v>0</v>
      </c>
      <c r="T321" s="40">
        <f t="shared" si="130"/>
        <v>0</v>
      </c>
      <c r="U321" s="40"/>
      <c r="V321" s="32"/>
      <c r="W321" s="39"/>
      <c r="X321" s="40">
        <f t="shared" si="157"/>
        <v>0</v>
      </c>
      <c r="Y321" s="8">
        <f t="shared" si="131"/>
        <v>0</v>
      </c>
      <c r="Z321" s="8"/>
      <c r="AA321" s="44"/>
      <c r="AB321" s="56">
        <f t="shared" si="133"/>
        <v>0</v>
      </c>
      <c r="AC321" s="39">
        <f t="shared" si="133"/>
        <v>0</v>
      </c>
      <c r="AD321" s="40">
        <f t="shared" si="134"/>
        <v>0</v>
      </c>
      <c r="AE321" s="8">
        <f t="shared" si="135"/>
        <v>0</v>
      </c>
      <c r="AF321" s="8">
        <f t="shared" si="146"/>
        <v>0</v>
      </c>
      <c r="AG321" s="8"/>
      <c r="AH321" s="2"/>
      <c r="AI321" s="2"/>
      <c r="AJ321" s="52"/>
      <c r="AK321" s="53"/>
      <c r="AN321" s="56">
        <f t="shared" si="152"/>
        <v>0</v>
      </c>
      <c r="AP321" s="81"/>
      <c r="AQ321" s="33"/>
      <c r="AS321" s="119"/>
      <c r="AT321" s="123">
        <f t="shared" si="136"/>
        <v>0</v>
      </c>
      <c r="AU321" s="34"/>
      <c r="AZ321" s="4">
        <f t="shared" si="147"/>
        <v>0</v>
      </c>
      <c r="BF321" s="4">
        <f t="shared" si="148"/>
        <v>0</v>
      </c>
      <c r="BH321" s="34">
        <f t="shared" si="149"/>
        <v>0</v>
      </c>
      <c r="BI321" s="34">
        <f t="shared" si="149"/>
        <v>0</v>
      </c>
      <c r="BJ321" s="4">
        <f t="shared" si="150"/>
        <v>0</v>
      </c>
      <c r="BK321" s="4">
        <f t="shared" si="151"/>
        <v>0</v>
      </c>
      <c r="BP321" s="34">
        <f t="shared" si="137"/>
        <v>0</v>
      </c>
      <c r="BQ321" s="34">
        <f t="shared" si="137"/>
        <v>0</v>
      </c>
      <c r="BR321" s="4">
        <f t="shared" si="138"/>
        <v>0</v>
      </c>
      <c r="BS321" s="4">
        <f t="shared" si="139"/>
        <v>0</v>
      </c>
      <c r="BX321" s="34">
        <f t="shared" si="140"/>
        <v>0</v>
      </c>
      <c r="BY321" s="34">
        <f t="shared" si="140"/>
        <v>0</v>
      </c>
      <c r="BZ321" s="4">
        <f t="shared" si="141"/>
        <v>0</v>
      </c>
      <c r="CA321" s="4">
        <f t="shared" si="142"/>
        <v>0</v>
      </c>
      <c r="CF321" s="34">
        <f t="shared" si="143"/>
        <v>0</v>
      </c>
      <c r="CG321" s="34">
        <f t="shared" si="143"/>
        <v>0</v>
      </c>
      <c r="CH321" s="4">
        <f t="shared" si="144"/>
        <v>0</v>
      </c>
      <c r="CI321" s="4">
        <f t="shared" si="145"/>
        <v>0</v>
      </c>
      <c r="CN321" s="4">
        <f t="shared" si="154"/>
        <v>0</v>
      </c>
      <c r="CO321" s="8">
        <f t="shared" si="153"/>
        <v>0</v>
      </c>
    </row>
    <row r="322" spans="1:93" x14ac:dyDescent="0.3">
      <c r="A322" s="3">
        <f t="shared" si="158"/>
        <v>0</v>
      </c>
      <c r="B322" s="4">
        <f t="shared" si="158"/>
        <v>0</v>
      </c>
      <c r="C322" s="4">
        <f t="shared" si="158"/>
        <v>0</v>
      </c>
      <c r="D322" s="4">
        <f t="shared" si="158"/>
        <v>0</v>
      </c>
      <c r="E322" s="4">
        <f t="shared" si="158"/>
        <v>0</v>
      </c>
      <c r="F322" s="5">
        <f t="shared" si="158"/>
        <v>0</v>
      </c>
      <c r="G322" s="5">
        <f t="shared" si="158"/>
        <v>0</v>
      </c>
      <c r="H322" s="128">
        <f>'Enh Grant Original Request'!H311</f>
        <v>0</v>
      </c>
      <c r="I322" s="128">
        <f>'Enh Grant Original Request'!I311</f>
        <v>0</v>
      </c>
      <c r="J322" s="128">
        <f>'Enh Grant Original Request'!J311</f>
        <v>0</v>
      </c>
      <c r="K322" s="128">
        <f>'Enh Grant Original Request'!K311</f>
        <v>0</v>
      </c>
      <c r="L322" s="128">
        <f>'Enh Grant Original Request'!L311</f>
        <v>0</v>
      </c>
      <c r="M322" s="128">
        <f>'Enh Grant Original Request'!M311</f>
        <v>0</v>
      </c>
      <c r="N322" s="128">
        <f>'Enh Grant Original Request'!N311</f>
        <v>0</v>
      </c>
      <c r="O322" s="128">
        <f>'Enh Grant Original Request'!O311</f>
        <v>0</v>
      </c>
      <c r="P322" s="128">
        <f>'Enh Grant Original Request'!P311</f>
        <v>0</v>
      </c>
      <c r="Q322" s="34">
        <f>'Enh Grant Original Request'!Q311</f>
        <v>0</v>
      </c>
      <c r="R322" s="34">
        <f>'Enh Grant Original Request'!R311</f>
        <v>0</v>
      </c>
      <c r="S322" s="40">
        <f t="shared" si="159"/>
        <v>0</v>
      </c>
      <c r="T322" s="40">
        <f t="shared" si="130"/>
        <v>0</v>
      </c>
      <c r="U322" s="40"/>
      <c r="V322" s="32"/>
      <c r="W322" s="39"/>
      <c r="X322" s="40">
        <f t="shared" si="157"/>
        <v>0</v>
      </c>
      <c r="Y322" s="8">
        <f t="shared" si="131"/>
        <v>0</v>
      </c>
      <c r="Z322" s="8"/>
      <c r="AA322" s="44"/>
      <c r="AB322" s="56">
        <f t="shared" si="133"/>
        <v>0</v>
      </c>
      <c r="AC322" s="39">
        <f t="shared" si="133"/>
        <v>0</v>
      </c>
      <c r="AD322" s="40">
        <f t="shared" si="134"/>
        <v>0</v>
      </c>
      <c r="AE322" s="8">
        <f t="shared" si="135"/>
        <v>0</v>
      </c>
      <c r="AF322" s="8">
        <f t="shared" si="146"/>
        <v>0</v>
      </c>
      <c r="AG322" s="8"/>
      <c r="AH322" s="2"/>
      <c r="AI322" s="2"/>
      <c r="AJ322" s="52"/>
      <c r="AK322" s="53"/>
      <c r="AN322" s="56">
        <f t="shared" si="152"/>
        <v>0</v>
      </c>
      <c r="AP322" s="81"/>
      <c r="AQ322" s="33"/>
      <c r="AS322" s="119"/>
      <c r="AT322" s="123">
        <f t="shared" si="136"/>
        <v>0</v>
      </c>
      <c r="AU322" s="34"/>
      <c r="AZ322" s="4">
        <f t="shared" si="147"/>
        <v>0</v>
      </c>
      <c r="BF322" s="4">
        <f t="shared" si="148"/>
        <v>0</v>
      </c>
      <c r="BH322" s="34">
        <f t="shared" si="149"/>
        <v>0</v>
      </c>
      <c r="BI322" s="34">
        <f t="shared" si="149"/>
        <v>0</v>
      </c>
      <c r="BJ322" s="4">
        <f t="shared" si="150"/>
        <v>0</v>
      </c>
      <c r="BK322" s="4">
        <f t="shared" si="151"/>
        <v>0</v>
      </c>
      <c r="BP322" s="34">
        <f t="shared" si="137"/>
        <v>0</v>
      </c>
      <c r="BQ322" s="34">
        <f t="shared" si="137"/>
        <v>0</v>
      </c>
      <c r="BR322" s="4">
        <f t="shared" si="138"/>
        <v>0</v>
      </c>
      <c r="BS322" s="4">
        <f t="shared" si="139"/>
        <v>0</v>
      </c>
      <c r="BX322" s="34">
        <f t="shared" si="140"/>
        <v>0</v>
      </c>
      <c r="BY322" s="34">
        <f t="shared" si="140"/>
        <v>0</v>
      </c>
      <c r="BZ322" s="4">
        <f t="shared" si="141"/>
        <v>0</v>
      </c>
      <c r="CA322" s="4">
        <f t="shared" si="142"/>
        <v>0</v>
      </c>
      <c r="CF322" s="34">
        <f t="shared" si="143"/>
        <v>0</v>
      </c>
      <c r="CG322" s="34">
        <f t="shared" si="143"/>
        <v>0</v>
      </c>
      <c r="CH322" s="4">
        <f t="shared" si="144"/>
        <v>0</v>
      </c>
      <c r="CI322" s="4">
        <f t="shared" si="145"/>
        <v>0</v>
      </c>
      <c r="CN322" s="4">
        <f t="shared" si="154"/>
        <v>0</v>
      </c>
      <c r="CO322" s="8">
        <f t="shared" si="153"/>
        <v>0</v>
      </c>
    </row>
    <row r="323" spans="1:93" x14ac:dyDescent="0.3">
      <c r="A323" s="3">
        <f t="shared" si="158"/>
        <v>0</v>
      </c>
      <c r="B323" s="4">
        <f t="shared" si="158"/>
        <v>0</v>
      </c>
      <c r="C323" s="4">
        <f t="shared" si="158"/>
        <v>0</v>
      </c>
      <c r="D323" s="4">
        <f t="shared" si="158"/>
        <v>0</v>
      </c>
      <c r="E323" s="4">
        <f t="shared" si="158"/>
        <v>0</v>
      </c>
      <c r="F323" s="5">
        <f t="shared" si="158"/>
        <v>0</v>
      </c>
      <c r="G323" s="5">
        <f t="shared" si="158"/>
        <v>0</v>
      </c>
      <c r="H323" s="128">
        <f>'Enh Grant Original Request'!H312</f>
        <v>0</v>
      </c>
      <c r="I323" s="128">
        <f>'Enh Grant Original Request'!I312</f>
        <v>0</v>
      </c>
      <c r="J323" s="128">
        <f>'Enh Grant Original Request'!J312</f>
        <v>0</v>
      </c>
      <c r="K323" s="128">
        <f>'Enh Grant Original Request'!K312</f>
        <v>0</v>
      </c>
      <c r="L323" s="128">
        <f>'Enh Grant Original Request'!L312</f>
        <v>0</v>
      </c>
      <c r="M323" s="128">
        <f>'Enh Grant Original Request'!M312</f>
        <v>0</v>
      </c>
      <c r="N323" s="128">
        <f>'Enh Grant Original Request'!N312</f>
        <v>0</v>
      </c>
      <c r="O323" s="128">
        <f>'Enh Grant Original Request'!O312</f>
        <v>0</v>
      </c>
      <c r="P323" s="128">
        <f>'Enh Grant Original Request'!P312</f>
        <v>0</v>
      </c>
      <c r="Q323" s="34">
        <f>'Enh Grant Original Request'!Q312</f>
        <v>0</v>
      </c>
      <c r="R323" s="34">
        <f>'Enh Grant Original Request'!R312</f>
        <v>0</v>
      </c>
      <c r="S323" s="40">
        <f t="shared" si="159"/>
        <v>0</v>
      </c>
      <c r="T323" s="40">
        <f t="shared" si="130"/>
        <v>0</v>
      </c>
      <c r="U323" s="40"/>
      <c r="V323" s="32"/>
      <c r="W323" s="39"/>
      <c r="X323" s="40">
        <f t="shared" si="157"/>
        <v>0</v>
      </c>
      <c r="Y323" s="8">
        <f t="shared" si="131"/>
        <v>0</v>
      </c>
      <c r="Z323" s="8"/>
      <c r="AA323" s="44"/>
      <c r="AB323" s="56">
        <f t="shared" si="133"/>
        <v>0</v>
      </c>
      <c r="AC323" s="39">
        <f t="shared" si="133"/>
        <v>0</v>
      </c>
      <c r="AD323" s="40">
        <f t="shared" si="134"/>
        <v>0</v>
      </c>
      <c r="AE323" s="8">
        <f t="shared" si="135"/>
        <v>0</v>
      </c>
      <c r="AF323" s="8">
        <f t="shared" si="146"/>
        <v>0</v>
      </c>
      <c r="AG323" s="8"/>
      <c r="AH323" s="2"/>
      <c r="AI323" s="2"/>
      <c r="AJ323" s="52"/>
      <c r="AK323" s="53"/>
      <c r="AN323" s="56">
        <f t="shared" si="152"/>
        <v>0</v>
      </c>
      <c r="AP323" s="81"/>
      <c r="AQ323" s="33"/>
      <c r="AS323" s="119"/>
      <c r="AT323" s="123">
        <f t="shared" si="136"/>
        <v>0</v>
      </c>
      <c r="AU323" s="34"/>
      <c r="AZ323" s="4">
        <f t="shared" si="147"/>
        <v>0</v>
      </c>
      <c r="BF323" s="4">
        <f t="shared" si="148"/>
        <v>0</v>
      </c>
      <c r="BH323" s="34">
        <f t="shared" si="149"/>
        <v>0</v>
      </c>
      <c r="BI323" s="34">
        <f t="shared" si="149"/>
        <v>0</v>
      </c>
      <c r="BJ323" s="4">
        <f t="shared" si="150"/>
        <v>0</v>
      </c>
      <c r="BK323" s="4">
        <f t="shared" si="151"/>
        <v>0</v>
      </c>
      <c r="BP323" s="34">
        <f t="shared" si="137"/>
        <v>0</v>
      </c>
      <c r="BQ323" s="34">
        <f t="shared" si="137"/>
        <v>0</v>
      </c>
      <c r="BR323" s="4">
        <f t="shared" si="138"/>
        <v>0</v>
      </c>
      <c r="BS323" s="4">
        <f t="shared" si="139"/>
        <v>0</v>
      </c>
      <c r="BX323" s="34">
        <f t="shared" si="140"/>
        <v>0</v>
      </c>
      <c r="BY323" s="34">
        <f t="shared" si="140"/>
        <v>0</v>
      </c>
      <c r="BZ323" s="4">
        <f t="shared" si="141"/>
        <v>0</v>
      </c>
      <c r="CA323" s="4">
        <f t="shared" si="142"/>
        <v>0</v>
      </c>
      <c r="CF323" s="34">
        <f t="shared" si="143"/>
        <v>0</v>
      </c>
      <c r="CG323" s="34">
        <f t="shared" si="143"/>
        <v>0</v>
      </c>
      <c r="CH323" s="4">
        <f t="shared" si="144"/>
        <v>0</v>
      </c>
      <c r="CI323" s="4">
        <f t="shared" si="145"/>
        <v>0</v>
      </c>
      <c r="CN323" s="4">
        <f t="shared" si="154"/>
        <v>0</v>
      </c>
      <c r="CO323" s="8">
        <f t="shared" si="153"/>
        <v>0</v>
      </c>
    </row>
    <row r="324" spans="1:93" x14ac:dyDescent="0.3">
      <c r="A324" s="3">
        <f t="shared" si="158"/>
        <v>0</v>
      </c>
      <c r="B324" s="4">
        <f t="shared" si="158"/>
        <v>0</v>
      </c>
      <c r="C324" s="4">
        <f t="shared" si="158"/>
        <v>0</v>
      </c>
      <c r="D324" s="4">
        <f t="shared" si="158"/>
        <v>0</v>
      </c>
      <c r="E324" s="4">
        <f t="shared" si="158"/>
        <v>0</v>
      </c>
      <c r="F324" s="5">
        <f t="shared" si="158"/>
        <v>0</v>
      </c>
      <c r="G324" s="5">
        <f t="shared" si="158"/>
        <v>0</v>
      </c>
      <c r="H324" s="128">
        <f>'Enh Grant Original Request'!H313</f>
        <v>0</v>
      </c>
      <c r="I324" s="128">
        <f>'Enh Grant Original Request'!I313</f>
        <v>0</v>
      </c>
      <c r="J324" s="128">
        <f>'Enh Grant Original Request'!J313</f>
        <v>0</v>
      </c>
      <c r="K324" s="128">
        <f>'Enh Grant Original Request'!K313</f>
        <v>0</v>
      </c>
      <c r="L324" s="128">
        <f>'Enh Grant Original Request'!L313</f>
        <v>0</v>
      </c>
      <c r="M324" s="128">
        <f>'Enh Grant Original Request'!M313</f>
        <v>0</v>
      </c>
      <c r="N324" s="128">
        <f>'Enh Grant Original Request'!N313</f>
        <v>0</v>
      </c>
      <c r="O324" s="128">
        <f>'Enh Grant Original Request'!O313</f>
        <v>0</v>
      </c>
      <c r="P324" s="128">
        <f>'Enh Grant Original Request'!P313</f>
        <v>0</v>
      </c>
      <c r="Q324" s="34">
        <f>'Enh Grant Original Request'!Q313</f>
        <v>0</v>
      </c>
      <c r="R324" s="34">
        <f>'Enh Grant Original Request'!R313</f>
        <v>0</v>
      </c>
      <c r="S324" s="40">
        <f t="shared" si="159"/>
        <v>0</v>
      </c>
      <c r="T324" s="40">
        <f t="shared" si="130"/>
        <v>0</v>
      </c>
      <c r="U324" s="40"/>
      <c r="V324" s="32"/>
      <c r="W324" s="39"/>
      <c r="X324" s="40">
        <f t="shared" si="157"/>
        <v>0</v>
      </c>
      <c r="Y324" s="8">
        <f t="shared" si="131"/>
        <v>0</v>
      </c>
      <c r="Z324" s="8"/>
      <c r="AA324" s="44"/>
      <c r="AB324" s="56">
        <f t="shared" si="133"/>
        <v>0</v>
      </c>
      <c r="AC324" s="39">
        <f t="shared" si="133"/>
        <v>0</v>
      </c>
      <c r="AD324" s="40">
        <f t="shared" si="134"/>
        <v>0</v>
      </c>
      <c r="AE324" s="8">
        <f t="shared" si="135"/>
        <v>0</v>
      </c>
      <c r="AF324" s="8">
        <f t="shared" si="146"/>
        <v>0</v>
      </c>
      <c r="AG324" s="8"/>
      <c r="AH324" s="2"/>
      <c r="AI324" s="2"/>
      <c r="AJ324" s="52"/>
      <c r="AK324" s="53"/>
      <c r="AN324" s="56">
        <f t="shared" si="152"/>
        <v>0</v>
      </c>
      <c r="AP324" s="81"/>
      <c r="AQ324" s="33"/>
      <c r="AS324" s="119"/>
      <c r="AT324" s="123">
        <f t="shared" si="136"/>
        <v>0</v>
      </c>
      <c r="AU324" s="34"/>
      <c r="AZ324" s="4">
        <f t="shared" si="147"/>
        <v>0</v>
      </c>
      <c r="BF324" s="4">
        <f t="shared" si="148"/>
        <v>0</v>
      </c>
      <c r="BH324" s="34">
        <f t="shared" si="149"/>
        <v>0</v>
      </c>
      <c r="BI324" s="34">
        <f t="shared" si="149"/>
        <v>0</v>
      </c>
      <c r="BJ324" s="4">
        <f t="shared" si="150"/>
        <v>0</v>
      </c>
      <c r="BK324" s="4">
        <f t="shared" si="151"/>
        <v>0</v>
      </c>
      <c r="BP324" s="34">
        <f t="shared" si="137"/>
        <v>0</v>
      </c>
      <c r="BQ324" s="34">
        <f t="shared" si="137"/>
        <v>0</v>
      </c>
      <c r="BR324" s="4">
        <f t="shared" si="138"/>
        <v>0</v>
      </c>
      <c r="BS324" s="4">
        <f t="shared" si="139"/>
        <v>0</v>
      </c>
      <c r="BX324" s="34">
        <f t="shared" si="140"/>
        <v>0</v>
      </c>
      <c r="BY324" s="34">
        <f t="shared" si="140"/>
        <v>0</v>
      </c>
      <c r="BZ324" s="4">
        <f t="shared" si="141"/>
        <v>0</v>
      </c>
      <c r="CA324" s="4">
        <f t="shared" si="142"/>
        <v>0</v>
      </c>
      <c r="CF324" s="34">
        <f t="shared" si="143"/>
        <v>0</v>
      </c>
      <c r="CG324" s="34">
        <f t="shared" si="143"/>
        <v>0</v>
      </c>
      <c r="CH324" s="4">
        <f t="shared" si="144"/>
        <v>0</v>
      </c>
      <c r="CI324" s="4">
        <f t="shared" si="145"/>
        <v>0</v>
      </c>
      <c r="CN324" s="4">
        <f t="shared" si="154"/>
        <v>0</v>
      </c>
      <c r="CO324" s="8">
        <f t="shared" si="153"/>
        <v>0</v>
      </c>
    </row>
    <row r="325" spans="1:93" x14ac:dyDescent="0.3">
      <c r="A325" s="3">
        <f t="shared" si="158"/>
        <v>0</v>
      </c>
      <c r="B325" s="4">
        <f t="shared" si="158"/>
        <v>0</v>
      </c>
      <c r="C325" s="4">
        <f t="shared" si="158"/>
        <v>0</v>
      </c>
      <c r="D325" s="4">
        <f t="shared" si="158"/>
        <v>0</v>
      </c>
      <c r="E325" s="4">
        <f t="shared" si="158"/>
        <v>0</v>
      </c>
      <c r="F325" s="5">
        <f t="shared" si="158"/>
        <v>0</v>
      </c>
      <c r="G325" s="5">
        <f t="shared" si="158"/>
        <v>0</v>
      </c>
      <c r="H325" s="128">
        <f>'Enh Grant Original Request'!H314</f>
        <v>0</v>
      </c>
      <c r="I325" s="128">
        <f>'Enh Grant Original Request'!I314</f>
        <v>0</v>
      </c>
      <c r="J325" s="128">
        <f>'Enh Grant Original Request'!J314</f>
        <v>0</v>
      </c>
      <c r="K325" s="128">
        <f>'Enh Grant Original Request'!K314</f>
        <v>0</v>
      </c>
      <c r="L325" s="128">
        <f>'Enh Grant Original Request'!L314</f>
        <v>0</v>
      </c>
      <c r="M325" s="128">
        <f>'Enh Grant Original Request'!M314</f>
        <v>0</v>
      </c>
      <c r="N325" s="128">
        <f>'Enh Grant Original Request'!N314</f>
        <v>0</v>
      </c>
      <c r="O325" s="128">
        <f>'Enh Grant Original Request'!O314</f>
        <v>0</v>
      </c>
      <c r="P325" s="128">
        <f>'Enh Grant Original Request'!P314</f>
        <v>0</v>
      </c>
      <c r="Q325" s="34">
        <f>'Enh Grant Original Request'!Q314</f>
        <v>0</v>
      </c>
      <c r="R325" s="34">
        <f>'Enh Grant Original Request'!R314</f>
        <v>0</v>
      </c>
      <c r="S325" s="40">
        <f t="shared" si="159"/>
        <v>0</v>
      </c>
      <c r="T325" s="40">
        <f t="shared" si="130"/>
        <v>0</v>
      </c>
      <c r="U325" s="40"/>
      <c r="V325" s="32"/>
      <c r="W325" s="39"/>
      <c r="X325" s="40">
        <f t="shared" si="157"/>
        <v>0</v>
      </c>
      <c r="Y325" s="8">
        <f t="shared" si="131"/>
        <v>0</v>
      </c>
      <c r="Z325" s="8"/>
      <c r="AA325" s="44"/>
      <c r="AB325" s="56">
        <f t="shared" si="133"/>
        <v>0</v>
      </c>
      <c r="AC325" s="39">
        <f t="shared" si="133"/>
        <v>0</v>
      </c>
      <c r="AD325" s="40">
        <f t="shared" si="134"/>
        <v>0</v>
      </c>
      <c r="AE325" s="8">
        <f t="shared" si="135"/>
        <v>0</v>
      </c>
      <c r="AF325" s="8">
        <f t="shared" si="146"/>
        <v>0</v>
      </c>
      <c r="AG325" s="8"/>
      <c r="AH325" s="2"/>
      <c r="AI325" s="2"/>
      <c r="AJ325" s="52"/>
      <c r="AK325" s="53"/>
      <c r="AN325" s="56">
        <f t="shared" si="152"/>
        <v>0</v>
      </c>
      <c r="AP325" s="81"/>
      <c r="AQ325" s="33"/>
      <c r="AS325" s="119"/>
      <c r="AT325" s="123">
        <f t="shared" si="136"/>
        <v>0</v>
      </c>
      <c r="AU325" s="34"/>
      <c r="AZ325" s="4">
        <f t="shared" si="147"/>
        <v>0</v>
      </c>
      <c r="BF325" s="4">
        <f t="shared" si="148"/>
        <v>0</v>
      </c>
      <c r="BH325" s="34">
        <f t="shared" si="149"/>
        <v>0</v>
      </c>
      <c r="BI325" s="34">
        <f t="shared" si="149"/>
        <v>0</v>
      </c>
      <c r="BJ325" s="4">
        <f t="shared" si="150"/>
        <v>0</v>
      </c>
      <c r="BK325" s="4">
        <f t="shared" si="151"/>
        <v>0</v>
      </c>
      <c r="BP325" s="34">
        <f t="shared" si="137"/>
        <v>0</v>
      </c>
      <c r="BQ325" s="34">
        <f t="shared" si="137"/>
        <v>0</v>
      </c>
      <c r="BR325" s="4">
        <f t="shared" si="138"/>
        <v>0</v>
      </c>
      <c r="BS325" s="4">
        <f t="shared" si="139"/>
        <v>0</v>
      </c>
      <c r="BX325" s="34">
        <f t="shared" si="140"/>
        <v>0</v>
      </c>
      <c r="BY325" s="34">
        <f t="shared" si="140"/>
        <v>0</v>
      </c>
      <c r="BZ325" s="4">
        <f t="shared" si="141"/>
        <v>0</v>
      </c>
      <c r="CA325" s="4">
        <f t="shared" si="142"/>
        <v>0</v>
      </c>
      <c r="CF325" s="34">
        <f t="shared" si="143"/>
        <v>0</v>
      </c>
      <c r="CG325" s="34">
        <f t="shared" si="143"/>
        <v>0</v>
      </c>
      <c r="CH325" s="4">
        <f t="shared" si="144"/>
        <v>0</v>
      </c>
      <c r="CI325" s="4">
        <f t="shared" si="145"/>
        <v>0</v>
      </c>
      <c r="CN325" s="4">
        <f t="shared" si="154"/>
        <v>0</v>
      </c>
      <c r="CO325" s="8">
        <f t="shared" si="153"/>
        <v>0</v>
      </c>
    </row>
    <row r="326" spans="1:93" x14ac:dyDescent="0.3">
      <c r="A326" s="3">
        <f t="shared" si="158"/>
        <v>0</v>
      </c>
      <c r="B326" s="4">
        <f t="shared" si="158"/>
        <v>0</v>
      </c>
      <c r="C326" s="4">
        <f t="shared" si="158"/>
        <v>0</v>
      </c>
      <c r="D326" s="4">
        <f t="shared" si="158"/>
        <v>0</v>
      </c>
      <c r="E326" s="4">
        <f t="shared" si="158"/>
        <v>0</v>
      </c>
      <c r="F326" s="5">
        <f t="shared" si="158"/>
        <v>0</v>
      </c>
      <c r="G326" s="5">
        <f t="shared" si="158"/>
        <v>0</v>
      </c>
      <c r="H326" s="128">
        <f>'Enh Grant Original Request'!H315</f>
        <v>0</v>
      </c>
      <c r="I326" s="128">
        <f>'Enh Grant Original Request'!I315</f>
        <v>0</v>
      </c>
      <c r="J326" s="128">
        <f>'Enh Grant Original Request'!J315</f>
        <v>0</v>
      </c>
      <c r="K326" s="128">
        <f>'Enh Grant Original Request'!K315</f>
        <v>0</v>
      </c>
      <c r="L326" s="128">
        <f>'Enh Grant Original Request'!L315</f>
        <v>0</v>
      </c>
      <c r="M326" s="128">
        <f>'Enh Grant Original Request'!M315</f>
        <v>0</v>
      </c>
      <c r="N326" s="128">
        <f>'Enh Grant Original Request'!N315</f>
        <v>0</v>
      </c>
      <c r="O326" s="128">
        <f>'Enh Grant Original Request'!O315</f>
        <v>0</v>
      </c>
      <c r="P326" s="128">
        <f>'Enh Grant Original Request'!P315</f>
        <v>0</v>
      </c>
      <c r="Q326" s="34">
        <f>'Enh Grant Original Request'!Q315</f>
        <v>0</v>
      </c>
      <c r="R326" s="34">
        <f>'Enh Grant Original Request'!R315</f>
        <v>0</v>
      </c>
      <c r="S326" s="40">
        <f t="shared" si="159"/>
        <v>0</v>
      </c>
      <c r="T326" s="40">
        <f t="shared" si="130"/>
        <v>0</v>
      </c>
      <c r="U326" s="40"/>
      <c r="V326" s="32"/>
      <c r="W326" s="39"/>
      <c r="X326" s="40">
        <f t="shared" si="157"/>
        <v>0</v>
      </c>
      <c r="Y326" s="8">
        <f t="shared" si="131"/>
        <v>0</v>
      </c>
      <c r="Z326" s="8"/>
      <c r="AA326" s="44"/>
      <c r="AB326" s="56">
        <f t="shared" si="133"/>
        <v>0</v>
      </c>
      <c r="AC326" s="39">
        <f t="shared" si="133"/>
        <v>0</v>
      </c>
      <c r="AD326" s="40">
        <f t="shared" si="134"/>
        <v>0</v>
      </c>
      <c r="AE326" s="8">
        <f t="shared" si="135"/>
        <v>0</v>
      </c>
      <c r="AF326" s="8">
        <f t="shared" si="146"/>
        <v>0</v>
      </c>
      <c r="AG326" s="8"/>
      <c r="AH326" s="2"/>
      <c r="AI326" s="2"/>
      <c r="AJ326" s="52"/>
      <c r="AK326" s="53"/>
      <c r="AN326" s="56">
        <f t="shared" si="152"/>
        <v>0</v>
      </c>
      <c r="AP326" s="81"/>
      <c r="AQ326" s="33"/>
      <c r="AS326" s="119"/>
      <c r="AT326" s="123">
        <f t="shared" si="136"/>
        <v>0</v>
      </c>
      <c r="AU326" s="34"/>
      <c r="AZ326" s="4">
        <f t="shared" si="147"/>
        <v>0</v>
      </c>
      <c r="BF326" s="4">
        <f t="shared" si="148"/>
        <v>0</v>
      </c>
      <c r="BH326" s="34">
        <f t="shared" si="149"/>
        <v>0</v>
      </c>
      <c r="BI326" s="34">
        <f t="shared" si="149"/>
        <v>0</v>
      </c>
      <c r="BJ326" s="4">
        <f t="shared" si="150"/>
        <v>0</v>
      </c>
      <c r="BK326" s="4">
        <f t="shared" si="151"/>
        <v>0</v>
      </c>
      <c r="BP326" s="34">
        <f t="shared" si="137"/>
        <v>0</v>
      </c>
      <c r="BQ326" s="34">
        <f t="shared" si="137"/>
        <v>0</v>
      </c>
      <c r="BR326" s="4">
        <f t="shared" si="138"/>
        <v>0</v>
      </c>
      <c r="BS326" s="4">
        <f t="shared" si="139"/>
        <v>0</v>
      </c>
      <c r="BX326" s="34">
        <f t="shared" si="140"/>
        <v>0</v>
      </c>
      <c r="BY326" s="34">
        <f t="shared" si="140"/>
        <v>0</v>
      </c>
      <c r="BZ326" s="4">
        <f t="shared" si="141"/>
        <v>0</v>
      </c>
      <c r="CA326" s="4">
        <f t="shared" si="142"/>
        <v>0</v>
      </c>
      <c r="CF326" s="34">
        <f t="shared" si="143"/>
        <v>0</v>
      </c>
      <c r="CG326" s="34">
        <f t="shared" si="143"/>
        <v>0</v>
      </c>
      <c r="CH326" s="4">
        <f t="shared" si="144"/>
        <v>0</v>
      </c>
      <c r="CI326" s="4">
        <f t="shared" si="145"/>
        <v>0</v>
      </c>
      <c r="CN326" s="4">
        <f t="shared" si="154"/>
        <v>0</v>
      </c>
      <c r="CO326" s="8">
        <f t="shared" si="153"/>
        <v>0</v>
      </c>
    </row>
    <row r="327" spans="1:93" x14ac:dyDescent="0.3">
      <c r="A327" s="3">
        <f t="shared" si="158"/>
        <v>0</v>
      </c>
      <c r="B327" s="4">
        <f t="shared" si="158"/>
        <v>0</v>
      </c>
      <c r="C327" s="4">
        <f t="shared" si="158"/>
        <v>0</v>
      </c>
      <c r="D327" s="4">
        <f t="shared" si="158"/>
        <v>0</v>
      </c>
      <c r="E327" s="4">
        <f t="shared" si="158"/>
        <v>0</v>
      </c>
      <c r="F327" s="5">
        <f t="shared" si="158"/>
        <v>0</v>
      </c>
      <c r="G327" s="5">
        <f t="shared" si="158"/>
        <v>0</v>
      </c>
      <c r="H327" s="128">
        <f>'Enh Grant Original Request'!H316</f>
        <v>0</v>
      </c>
      <c r="I327" s="128">
        <f>'Enh Grant Original Request'!I316</f>
        <v>0</v>
      </c>
      <c r="J327" s="128">
        <f>'Enh Grant Original Request'!J316</f>
        <v>0</v>
      </c>
      <c r="K327" s="128">
        <f>'Enh Grant Original Request'!K316</f>
        <v>0</v>
      </c>
      <c r="L327" s="128">
        <f>'Enh Grant Original Request'!L316</f>
        <v>0</v>
      </c>
      <c r="M327" s="128">
        <f>'Enh Grant Original Request'!M316</f>
        <v>0</v>
      </c>
      <c r="N327" s="128">
        <f>'Enh Grant Original Request'!N316</f>
        <v>0</v>
      </c>
      <c r="O327" s="128">
        <f>'Enh Grant Original Request'!O316</f>
        <v>0</v>
      </c>
      <c r="P327" s="128">
        <f>'Enh Grant Original Request'!P316</f>
        <v>0</v>
      </c>
      <c r="Q327" s="34">
        <f>'Enh Grant Original Request'!Q316</f>
        <v>0</v>
      </c>
      <c r="R327" s="34">
        <f>'Enh Grant Original Request'!R316</f>
        <v>0</v>
      </c>
      <c r="S327" s="40">
        <f t="shared" si="159"/>
        <v>0</v>
      </c>
      <c r="T327" s="40">
        <f t="shared" si="130"/>
        <v>0</v>
      </c>
      <c r="U327" s="40"/>
      <c r="V327" s="32"/>
      <c r="W327" s="39"/>
      <c r="X327" s="40">
        <f t="shared" si="157"/>
        <v>0</v>
      </c>
      <c r="Y327" s="8">
        <f t="shared" si="131"/>
        <v>0</v>
      </c>
      <c r="Z327" s="8"/>
      <c r="AA327" s="44"/>
      <c r="AB327" s="56">
        <f t="shared" si="133"/>
        <v>0</v>
      </c>
      <c r="AC327" s="39">
        <f t="shared" si="133"/>
        <v>0</v>
      </c>
      <c r="AD327" s="40">
        <f t="shared" si="134"/>
        <v>0</v>
      </c>
      <c r="AE327" s="8">
        <f t="shared" si="135"/>
        <v>0</v>
      </c>
      <c r="AF327" s="8">
        <f t="shared" si="146"/>
        <v>0</v>
      </c>
      <c r="AG327" s="8"/>
      <c r="AH327" s="2"/>
      <c r="AI327" s="2"/>
      <c r="AJ327" s="52"/>
      <c r="AK327" s="53"/>
      <c r="AN327" s="56">
        <f t="shared" si="152"/>
        <v>0</v>
      </c>
      <c r="AP327" s="81"/>
      <c r="AQ327" s="33"/>
      <c r="AS327" s="119"/>
      <c r="AT327" s="123">
        <f t="shared" si="136"/>
        <v>0</v>
      </c>
      <c r="AU327" s="34"/>
      <c r="AZ327" s="4">
        <f t="shared" si="147"/>
        <v>0</v>
      </c>
      <c r="BF327" s="4">
        <f t="shared" si="148"/>
        <v>0</v>
      </c>
      <c r="BH327" s="34">
        <f t="shared" si="149"/>
        <v>0</v>
      </c>
      <c r="BI327" s="34">
        <f t="shared" si="149"/>
        <v>0</v>
      </c>
      <c r="BJ327" s="4">
        <f t="shared" si="150"/>
        <v>0</v>
      </c>
      <c r="BK327" s="4">
        <f t="shared" si="151"/>
        <v>0</v>
      </c>
      <c r="BP327" s="34">
        <f t="shared" si="137"/>
        <v>0</v>
      </c>
      <c r="BQ327" s="34">
        <f t="shared" si="137"/>
        <v>0</v>
      </c>
      <c r="BR327" s="4">
        <f t="shared" si="138"/>
        <v>0</v>
      </c>
      <c r="BS327" s="4">
        <f t="shared" si="139"/>
        <v>0</v>
      </c>
      <c r="BX327" s="34">
        <f t="shared" si="140"/>
        <v>0</v>
      </c>
      <c r="BY327" s="34">
        <f t="shared" si="140"/>
        <v>0</v>
      </c>
      <c r="BZ327" s="4">
        <f t="shared" si="141"/>
        <v>0</v>
      </c>
      <c r="CA327" s="4">
        <f t="shared" si="142"/>
        <v>0</v>
      </c>
      <c r="CF327" s="34">
        <f t="shared" si="143"/>
        <v>0</v>
      </c>
      <c r="CG327" s="34">
        <f t="shared" si="143"/>
        <v>0</v>
      </c>
      <c r="CH327" s="4">
        <f t="shared" si="144"/>
        <v>0</v>
      </c>
      <c r="CI327" s="4">
        <f t="shared" si="145"/>
        <v>0</v>
      </c>
      <c r="CN327" s="4">
        <f t="shared" si="154"/>
        <v>0</v>
      </c>
      <c r="CO327" s="8">
        <f t="shared" si="153"/>
        <v>0</v>
      </c>
    </row>
    <row r="328" spans="1:93" x14ac:dyDescent="0.3">
      <c r="A328" s="3">
        <f t="shared" si="158"/>
        <v>0</v>
      </c>
      <c r="B328" s="4">
        <f t="shared" si="158"/>
        <v>0</v>
      </c>
      <c r="C328" s="4">
        <f t="shared" si="158"/>
        <v>0</v>
      </c>
      <c r="D328" s="4">
        <f t="shared" si="158"/>
        <v>0</v>
      </c>
      <c r="E328" s="4">
        <f t="shared" si="158"/>
        <v>0</v>
      </c>
      <c r="F328" s="5">
        <f t="shared" si="158"/>
        <v>0</v>
      </c>
      <c r="G328" s="5">
        <f t="shared" si="158"/>
        <v>0</v>
      </c>
      <c r="H328" s="128">
        <f>'Enh Grant Original Request'!H317</f>
        <v>0</v>
      </c>
      <c r="I328" s="128">
        <f>'Enh Grant Original Request'!I317</f>
        <v>0</v>
      </c>
      <c r="J328" s="128">
        <f>'Enh Grant Original Request'!J317</f>
        <v>0</v>
      </c>
      <c r="K328" s="128">
        <f>'Enh Grant Original Request'!K317</f>
        <v>0</v>
      </c>
      <c r="L328" s="128">
        <f>'Enh Grant Original Request'!L317</f>
        <v>0</v>
      </c>
      <c r="M328" s="128">
        <f>'Enh Grant Original Request'!M317</f>
        <v>0</v>
      </c>
      <c r="N328" s="128">
        <f>'Enh Grant Original Request'!N317</f>
        <v>0</v>
      </c>
      <c r="O328" s="128">
        <f>'Enh Grant Original Request'!O317</f>
        <v>0</v>
      </c>
      <c r="P328" s="128">
        <f>'Enh Grant Original Request'!P317</f>
        <v>0</v>
      </c>
      <c r="Q328" s="34">
        <f>'Enh Grant Original Request'!Q317</f>
        <v>0</v>
      </c>
      <c r="R328" s="34">
        <f>'Enh Grant Original Request'!R317</f>
        <v>0</v>
      </c>
      <c r="S328" s="40">
        <f t="shared" si="159"/>
        <v>0</v>
      </c>
      <c r="T328" s="40">
        <f t="shared" si="130"/>
        <v>0</v>
      </c>
      <c r="U328" s="40"/>
      <c r="V328" s="32"/>
      <c r="W328" s="39"/>
      <c r="X328" s="40">
        <f t="shared" si="157"/>
        <v>0</v>
      </c>
      <c r="Y328" s="8">
        <f t="shared" si="131"/>
        <v>0</v>
      </c>
      <c r="Z328" s="8"/>
      <c r="AA328" s="44"/>
      <c r="AB328" s="56">
        <f t="shared" si="133"/>
        <v>0</v>
      </c>
      <c r="AC328" s="39">
        <f t="shared" si="133"/>
        <v>0</v>
      </c>
      <c r="AD328" s="40">
        <f t="shared" si="134"/>
        <v>0</v>
      </c>
      <c r="AE328" s="8">
        <f t="shared" si="135"/>
        <v>0</v>
      </c>
      <c r="AF328" s="8">
        <f t="shared" si="146"/>
        <v>0</v>
      </c>
      <c r="AG328" s="8"/>
      <c r="AH328" s="2"/>
      <c r="AI328" s="2"/>
      <c r="AJ328" s="52"/>
      <c r="AK328" s="53"/>
      <c r="AN328" s="56">
        <f t="shared" si="152"/>
        <v>0</v>
      </c>
      <c r="AP328" s="81"/>
      <c r="AQ328" s="33"/>
      <c r="AS328" s="119"/>
      <c r="AT328" s="123">
        <f t="shared" si="136"/>
        <v>0</v>
      </c>
      <c r="AU328" s="34"/>
      <c r="AZ328" s="4">
        <f t="shared" si="147"/>
        <v>0</v>
      </c>
      <c r="BF328" s="4">
        <f t="shared" si="148"/>
        <v>0</v>
      </c>
      <c r="BH328" s="34">
        <f t="shared" si="149"/>
        <v>0</v>
      </c>
      <c r="BI328" s="34">
        <f t="shared" si="149"/>
        <v>0</v>
      </c>
      <c r="BJ328" s="4">
        <f t="shared" si="150"/>
        <v>0</v>
      </c>
      <c r="BK328" s="4">
        <f t="shared" si="151"/>
        <v>0</v>
      </c>
      <c r="BP328" s="34">
        <f t="shared" si="137"/>
        <v>0</v>
      </c>
      <c r="BQ328" s="34">
        <f t="shared" si="137"/>
        <v>0</v>
      </c>
      <c r="BR328" s="4">
        <f t="shared" si="138"/>
        <v>0</v>
      </c>
      <c r="BS328" s="4">
        <f t="shared" si="139"/>
        <v>0</v>
      </c>
      <c r="BX328" s="34">
        <f t="shared" si="140"/>
        <v>0</v>
      </c>
      <c r="BY328" s="34">
        <f t="shared" si="140"/>
        <v>0</v>
      </c>
      <c r="BZ328" s="4">
        <f t="shared" si="141"/>
        <v>0</v>
      </c>
      <c r="CA328" s="4">
        <f t="shared" si="142"/>
        <v>0</v>
      </c>
      <c r="CF328" s="34">
        <f t="shared" si="143"/>
        <v>0</v>
      </c>
      <c r="CG328" s="34">
        <f t="shared" si="143"/>
        <v>0</v>
      </c>
      <c r="CH328" s="4">
        <f t="shared" si="144"/>
        <v>0</v>
      </c>
      <c r="CI328" s="4">
        <f t="shared" si="145"/>
        <v>0</v>
      </c>
      <c r="CN328" s="4">
        <f t="shared" si="154"/>
        <v>0</v>
      </c>
      <c r="CO328" s="8">
        <f t="shared" si="153"/>
        <v>0</v>
      </c>
    </row>
    <row r="329" spans="1:93" x14ac:dyDescent="0.3">
      <c r="A329" s="3">
        <f t="shared" si="158"/>
        <v>0</v>
      </c>
      <c r="B329" s="4">
        <f t="shared" si="158"/>
        <v>0</v>
      </c>
      <c r="C329" s="4">
        <f t="shared" si="158"/>
        <v>0</v>
      </c>
      <c r="D329" s="4">
        <f t="shared" si="158"/>
        <v>0</v>
      </c>
      <c r="E329" s="4">
        <f t="shared" si="158"/>
        <v>0</v>
      </c>
      <c r="F329" s="5">
        <f t="shared" si="158"/>
        <v>0</v>
      </c>
      <c r="G329" s="5">
        <f t="shared" si="158"/>
        <v>0</v>
      </c>
      <c r="H329" s="128">
        <f>'Enh Grant Original Request'!H318</f>
        <v>0</v>
      </c>
      <c r="I329" s="128">
        <f>'Enh Grant Original Request'!I318</f>
        <v>0</v>
      </c>
      <c r="J329" s="128">
        <f>'Enh Grant Original Request'!J318</f>
        <v>0</v>
      </c>
      <c r="K329" s="128">
        <f>'Enh Grant Original Request'!K318</f>
        <v>0</v>
      </c>
      <c r="L329" s="128">
        <f>'Enh Grant Original Request'!L318</f>
        <v>0</v>
      </c>
      <c r="M329" s="128">
        <f>'Enh Grant Original Request'!M318</f>
        <v>0</v>
      </c>
      <c r="N329" s="128">
        <f>'Enh Grant Original Request'!N318</f>
        <v>0</v>
      </c>
      <c r="O329" s="128">
        <f>'Enh Grant Original Request'!O318</f>
        <v>0</v>
      </c>
      <c r="P329" s="128">
        <f>'Enh Grant Original Request'!P318</f>
        <v>0</v>
      </c>
      <c r="Q329" s="34">
        <f>'Enh Grant Original Request'!Q318</f>
        <v>0</v>
      </c>
      <c r="R329" s="34">
        <f>'Enh Grant Original Request'!R318</f>
        <v>0</v>
      </c>
      <c r="S329" s="40">
        <f t="shared" si="159"/>
        <v>0</v>
      </c>
      <c r="T329" s="40">
        <f t="shared" si="130"/>
        <v>0</v>
      </c>
      <c r="U329" s="40"/>
      <c r="V329" s="32"/>
      <c r="W329" s="39"/>
      <c r="X329" s="40">
        <f t="shared" si="157"/>
        <v>0</v>
      </c>
      <c r="Y329" s="8">
        <f t="shared" si="131"/>
        <v>0</v>
      </c>
      <c r="Z329" s="8"/>
      <c r="AA329" s="44"/>
      <c r="AB329" s="56">
        <f t="shared" si="133"/>
        <v>0</v>
      </c>
      <c r="AC329" s="39">
        <f t="shared" si="133"/>
        <v>0</v>
      </c>
      <c r="AD329" s="40">
        <f t="shared" si="134"/>
        <v>0</v>
      </c>
      <c r="AE329" s="8">
        <f t="shared" si="135"/>
        <v>0</v>
      </c>
      <c r="AF329" s="8">
        <f t="shared" si="146"/>
        <v>0</v>
      </c>
      <c r="AG329" s="8"/>
      <c r="AH329" s="2"/>
      <c r="AI329" s="2"/>
      <c r="AJ329" s="52"/>
      <c r="AK329" s="53"/>
      <c r="AN329" s="56">
        <f t="shared" si="152"/>
        <v>0</v>
      </c>
      <c r="AP329" s="81"/>
      <c r="AQ329" s="33"/>
      <c r="AS329" s="119"/>
      <c r="AT329" s="123">
        <f t="shared" si="136"/>
        <v>0</v>
      </c>
      <c r="AU329" s="34"/>
      <c r="AZ329" s="4">
        <f t="shared" si="147"/>
        <v>0</v>
      </c>
      <c r="BF329" s="4">
        <f t="shared" si="148"/>
        <v>0</v>
      </c>
      <c r="BH329" s="34">
        <f t="shared" si="149"/>
        <v>0</v>
      </c>
      <c r="BI329" s="34">
        <f t="shared" si="149"/>
        <v>0</v>
      </c>
      <c r="BJ329" s="4">
        <f t="shared" si="150"/>
        <v>0</v>
      </c>
      <c r="BK329" s="4">
        <f t="shared" si="151"/>
        <v>0</v>
      </c>
      <c r="BP329" s="34">
        <f t="shared" si="137"/>
        <v>0</v>
      </c>
      <c r="BQ329" s="34">
        <f t="shared" si="137"/>
        <v>0</v>
      </c>
      <c r="BR329" s="4">
        <f t="shared" si="138"/>
        <v>0</v>
      </c>
      <c r="BS329" s="4">
        <f t="shared" si="139"/>
        <v>0</v>
      </c>
      <c r="BX329" s="34">
        <f t="shared" si="140"/>
        <v>0</v>
      </c>
      <c r="BY329" s="34">
        <f t="shared" si="140"/>
        <v>0</v>
      </c>
      <c r="BZ329" s="4">
        <f t="shared" si="141"/>
        <v>0</v>
      </c>
      <c r="CA329" s="4">
        <f t="shared" si="142"/>
        <v>0</v>
      </c>
      <c r="CF329" s="34">
        <f t="shared" si="143"/>
        <v>0</v>
      </c>
      <c r="CG329" s="34">
        <f t="shared" si="143"/>
        <v>0</v>
      </c>
      <c r="CH329" s="4">
        <f t="shared" si="144"/>
        <v>0</v>
      </c>
      <c r="CI329" s="4">
        <f t="shared" si="145"/>
        <v>0</v>
      </c>
      <c r="CN329" s="4">
        <f t="shared" si="154"/>
        <v>0</v>
      </c>
      <c r="CO329" s="8">
        <f t="shared" si="153"/>
        <v>0</v>
      </c>
    </row>
    <row r="330" spans="1:93" x14ac:dyDescent="0.3">
      <c r="A330" s="3">
        <f t="shared" si="158"/>
        <v>0</v>
      </c>
      <c r="B330" s="4">
        <f t="shared" si="158"/>
        <v>0</v>
      </c>
      <c r="C330" s="4">
        <f t="shared" si="158"/>
        <v>0</v>
      </c>
      <c r="D330" s="4">
        <f t="shared" si="158"/>
        <v>0</v>
      </c>
      <c r="E330" s="4">
        <f t="shared" si="158"/>
        <v>0</v>
      </c>
      <c r="F330" s="5">
        <f t="shared" si="158"/>
        <v>0</v>
      </c>
      <c r="G330" s="5">
        <f t="shared" si="158"/>
        <v>0</v>
      </c>
      <c r="H330" s="128">
        <f>'Enh Grant Original Request'!H319</f>
        <v>0</v>
      </c>
      <c r="I330" s="128">
        <f>'Enh Grant Original Request'!I319</f>
        <v>0</v>
      </c>
      <c r="J330" s="128">
        <f>'Enh Grant Original Request'!J319</f>
        <v>0</v>
      </c>
      <c r="K330" s="128">
        <f>'Enh Grant Original Request'!K319</f>
        <v>0</v>
      </c>
      <c r="L330" s="128">
        <f>'Enh Grant Original Request'!L319</f>
        <v>0</v>
      </c>
      <c r="M330" s="128">
        <f>'Enh Grant Original Request'!M319</f>
        <v>0</v>
      </c>
      <c r="N330" s="128">
        <f>'Enh Grant Original Request'!N319</f>
        <v>0</v>
      </c>
      <c r="O330" s="128">
        <f>'Enh Grant Original Request'!O319</f>
        <v>0</v>
      </c>
      <c r="P330" s="128">
        <f>'Enh Grant Original Request'!P319</f>
        <v>0</v>
      </c>
      <c r="Q330" s="34">
        <f>'Enh Grant Original Request'!Q319</f>
        <v>0</v>
      </c>
      <c r="R330" s="34">
        <f>'Enh Grant Original Request'!R319</f>
        <v>0</v>
      </c>
      <c r="S330" s="40">
        <f t="shared" si="159"/>
        <v>0</v>
      </c>
      <c r="T330" s="40">
        <f t="shared" si="130"/>
        <v>0</v>
      </c>
      <c r="U330" s="40"/>
      <c r="V330" s="32"/>
      <c r="W330" s="39"/>
      <c r="X330" s="40">
        <f t="shared" si="157"/>
        <v>0</v>
      </c>
      <c r="Y330" s="8">
        <f t="shared" si="131"/>
        <v>0</v>
      </c>
      <c r="Z330" s="8"/>
      <c r="AA330" s="44"/>
      <c r="AB330" s="56">
        <f t="shared" si="133"/>
        <v>0</v>
      </c>
      <c r="AC330" s="39">
        <f t="shared" si="133"/>
        <v>0</v>
      </c>
      <c r="AD330" s="40">
        <f t="shared" si="134"/>
        <v>0</v>
      </c>
      <c r="AE330" s="8">
        <f t="shared" si="135"/>
        <v>0</v>
      </c>
      <c r="AF330" s="8">
        <f t="shared" si="146"/>
        <v>0</v>
      </c>
      <c r="AG330" s="8"/>
      <c r="AH330" s="2"/>
      <c r="AI330" s="2"/>
      <c r="AJ330" s="52"/>
      <c r="AK330" s="53"/>
      <c r="AN330" s="56">
        <f t="shared" si="152"/>
        <v>0</v>
      </c>
      <c r="AP330" s="81"/>
      <c r="AQ330" s="33"/>
      <c r="AS330" s="119"/>
      <c r="AT330" s="123">
        <f t="shared" si="136"/>
        <v>0</v>
      </c>
      <c r="AU330" s="34"/>
      <c r="AZ330" s="4">
        <f t="shared" si="147"/>
        <v>0</v>
      </c>
      <c r="BF330" s="4">
        <f t="shared" si="148"/>
        <v>0</v>
      </c>
      <c r="BH330" s="34">
        <f t="shared" si="149"/>
        <v>0</v>
      </c>
      <c r="BI330" s="34">
        <f t="shared" si="149"/>
        <v>0</v>
      </c>
      <c r="BJ330" s="4">
        <f t="shared" si="150"/>
        <v>0</v>
      </c>
      <c r="BK330" s="4">
        <f t="shared" si="151"/>
        <v>0</v>
      </c>
      <c r="BP330" s="34">
        <f t="shared" si="137"/>
        <v>0</v>
      </c>
      <c r="BQ330" s="34">
        <f t="shared" si="137"/>
        <v>0</v>
      </c>
      <c r="BR330" s="4">
        <f t="shared" si="138"/>
        <v>0</v>
      </c>
      <c r="BS330" s="4">
        <f t="shared" si="139"/>
        <v>0</v>
      </c>
      <c r="BX330" s="34">
        <f t="shared" si="140"/>
        <v>0</v>
      </c>
      <c r="BY330" s="34">
        <f t="shared" si="140"/>
        <v>0</v>
      </c>
      <c r="BZ330" s="4">
        <f t="shared" si="141"/>
        <v>0</v>
      </c>
      <c r="CA330" s="4">
        <f t="shared" si="142"/>
        <v>0</v>
      </c>
      <c r="CF330" s="34">
        <f t="shared" si="143"/>
        <v>0</v>
      </c>
      <c r="CG330" s="34">
        <f t="shared" si="143"/>
        <v>0</v>
      </c>
      <c r="CH330" s="4">
        <f t="shared" si="144"/>
        <v>0</v>
      </c>
      <c r="CI330" s="4">
        <f t="shared" si="145"/>
        <v>0</v>
      </c>
      <c r="CN330" s="4">
        <f t="shared" si="154"/>
        <v>0</v>
      </c>
      <c r="CO330" s="8">
        <f t="shared" si="153"/>
        <v>0</v>
      </c>
    </row>
    <row r="331" spans="1:93" x14ac:dyDescent="0.3">
      <c r="A331" s="3">
        <f t="shared" si="158"/>
        <v>0</v>
      </c>
      <c r="B331" s="4">
        <f t="shared" si="158"/>
        <v>0</v>
      </c>
      <c r="C331" s="4">
        <f t="shared" si="158"/>
        <v>0</v>
      </c>
      <c r="D331" s="4">
        <f t="shared" si="158"/>
        <v>0</v>
      </c>
      <c r="E331" s="4">
        <f t="shared" si="158"/>
        <v>0</v>
      </c>
      <c r="F331" s="5">
        <f t="shared" si="158"/>
        <v>0</v>
      </c>
      <c r="G331" s="5">
        <f t="shared" si="158"/>
        <v>0</v>
      </c>
      <c r="H331" s="128">
        <f>'Enh Grant Original Request'!H320</f>
        <v>0</v>
      </c>
      <c r="I331" s="128">
        <f>'Enh Grant Original Request'!I320</f>
        <v>0</v>
      </c>
      <c r="J331" s="128">
        <f>'Enh Grant Original Request'!J320</f>
        <v>0</v>
      </c>
      <c r="K331" s="128">
        <f>'Enh Grant Original Request'!K320</f>
        <v>0</v>
      </c>
      <c r="L331" s="128">
        <f>'Enh Grant Original Request'!L320</f>
        <v>0</v>
      </c>
      <c r="M331" s="128">
        <f>'Enh Grant Original Request'!M320</f>
        <v>0</v>
      </c>
      <c r="N331" s="128">
        <f>'Enh Grant Original Request'!N320</f>
        <v>0</v>
      </c>
      <c r="O331" s="128">
        <f>'Enh Grant Original Request'!O320</f>
        <v>0</v>
      </c>
      <c r="P331" s="128">
        <f>'Enh Grant Original Request'!P320</f>
        <v>0</v>
      </c>
      <c r="Q331" s="34">
        <f>'Enh Grant Original Request'!Q320</f>
        <v>0</v>
      </c>
      <c r="R331" s="34">
        <f>'Enh Grant Original Request'!R320</f>
        <v>0</v>
      </c>
      <c r="S331" s="40">
        <f t="shared" si="159"/>
        <v>0</v>
      </c>
      <c r="T331" s="40">
        <f t="shared" si="130"/>
        <v>0</v>
      </c>
      <c r="U331" s="40"/>
      <c r="V331" s="32"/>
      <c r="W331" s="39"/>
      <c r="X331" s="40">
        <f t="shared" si="157"/>
        <v>0</v>
      </c>
      <c r="Y331" s="8">
        <f t="shared" si="131"/>
        <v>0</v>
      </c>
      <c r="Z331" s="8"/>
      <c r="AA331" s="44"/>
      <c r="AB331" s="56">
        <f t="shared" si="133"/>
        <v>0</v>
      </c>
      <c r="AC331" s="39">
        <f t="shared" si="133"/>
        <v>0</v>
      </c>
      <c r="AD331" s="40">
        <f t="shared" si="134"/>
        <v>0</v>
      </c>
      <c r="AE331" s="8">
        <f t="shared" si="135"/>
        <v>0</v>
      </c>
      <c r="AF331" s="8">
        <f t="shared" si="146"/>
        <v>0</v>
      </c>
      <c r="AG331" s="8"/>
      <c r="AH331" s="2"/>
      <c r="AI331" s="2"/>
      <c r="AJ331" s="52"/>
      <c r="AK331" s="53"/>
      <c r="AN331" s="56">
        <f t="shared" si="152"/>
        <v>0</v>
      </c>
      <c r="AP331" s="81"/>
      <c r="AQ331" s="33"/>
      <c r="AS331" s="119"/>
      <c r="AT331" s="123">
        <f t="shared" si="136"/>
        <v>0</v>
      </c>
      <c r="AU331" s="34"/>
      <c r="AZ331" s="4">
        <f t="shared" si="147"/>
        <v>0</v>
      </c>
      <c r="BF331" s="4">
        <f t="shared" si="148"/>
        <v>0</v>
      </c>
      <c r="BH331" s="34">
        <f t="shared" si="149"/>
        <v>0</v>
      </c>
      <c r="BI331" s="34">
        <f t="shared" si="149"/>
        <v>0</v>
      </c>
      <c r="BJ331" s="4">
        <f t="shared" si="150"/>
        <v>0</v>
      </c>
      <c r="BK331" s="4">
        <f t="shared" si="151"/>
        <v>0</v>
      </c>
      <c r="BP331" s="34">
        <f t="shared" si="137"/>
        <v>0</v>
      </c>
      <c r="BQ331" s="34">
        <f t="shared" si="137"/>
        <v>0</v>
      </c>
      <c r="BR331" s="4">
        <f t="shared" si="138"/>
        <v>0</v>
      </c>
      <c r="BS331" s="4">
        <f t="shared" si="139"/>
        <v>0</v>
      </c>
      <c r="BX331" s="34">
        <f t="shared" si="140"/>
        <v>0</v>
      </c>
      <c r="BY331" s="34">
        <f t="shared" si="140"/>
        <v>0</v>
      </c>
      <c r="BZ331" s="4">
        <f t="shared" si="141"/>
        <v>0</v>
      </c>
      <c r="CA331" s="4">
        <f t="shared" si="142"/>
        <v>0</v>
      </c>
      <c r="CF331" s="34">
        <f t="shared" si="143"/>
        <v>0</v>
      </c>
      <c r="CG331" s="34">
        <f t="shared" si="143"/>
        <v>0</v>
      </c>
      <c r="CH331" s="4">
        <f t="shared" si="144"/>
        <v>0</v>
      </c>
      <c r="CI331" s="4">
        <f t="shared" si="145"/>
        <v>0</v>
      </c>
      <c r="CN331" s="4">
        <f t="shared" si="154"/>
        <v>0</v>
      </c>
      <c r="CO331" s="8">
        <f t="shared" si="153"/>
        <v>0</v>
      </c>
    </row>
    <row r="332" spans="1:93" x14ac:dyDescent="0.3">
      <c r="A332" s="3">
        <f t="shared" si="158"/>
        <v>0</v>
      </c>
      <c r="B332" s="4">
        <f t="shared" si="158"/>
        <v>0</v>
      </c>
      <c r="C332" s="4">
        <f t="shared" si="158"/>
        <v>0</v>
      </c>
      <c r="D332" s="4">
        <f t="shared" si="158"/>
        <v>0</v>
      </c>
      <c r="E332" s="4">
        <f t="shared" si="158"/>
        <v>0</v>
      </c>
      <c r="F332" s="5">
        <f t="shared" si="158"/>
        <v>0</v>
      </c>
      <c r="G332" s="5">
        <f t="shared" si="158"/>
        <v>0</v>
      </c>
      <c r="H332" s="128">
        <f>'Enh Grant Original Request'!H321</f>
        <v>0</v>
      </c>
      <c r="I332" s="128">
        <f>'Enh Grant Original Request'!I321</f>
        <v>0</v>
      </c>
      <c r="J332" s="128">
        <f>'Enh Grant Original Request'!J321</f>
        <v>0</v>
      </c>
      <c r="K332" s="128">
        <f>'Enh Grant Original Request'!K321</f>
        <v>0</v>
      </c>
      <c r="L332" s="128">
        <f>'Enh Grant Original Request'!L321</f>
        <v>0</v>
      </c>
      <c r="M332" s="128">
        <f>'Enh Grant Original Request'!M321</f>
        <v>0</v>
      </c>
      <c r="N332" s="128">
        <f>'Enh Grant Original Request'!N321</f>
        <v>0</v>
      </c>
      <c r="O332" s="128">
        <f>'Enh Grant Original Request'!O321</f>
        <v>0</v>
      </c>
      <c r="P332" s="128">
        <f>'Enh Grant Original Request'!P321</f>
        <v>0</v>
      </c>
      <c r="Q332" s="34">
        <f>'Enh Grant Original Request'!Q321</f>
        <v>0</v>
      </c>
      <c r="R332" s="34">
        <f>'Enh Grant Original Request'!R321</f>
        <v>0</v>
      </c>
      <c r="S332" s="40">
        <f t="shared" si="159"/>
        <v>0</v>
      </c>
      <c r="T332" s="40">
        <f t="shared" si="130"/>
        <v>0</v>
      </c>
      <c r="U332" s="40"/>
      <c r="V332" s="32"/>
      <c r="W332" s="39"/>
      <c r="X332" s="40">
        <f t="shared" si="157"/>
        <v>0</v>
      </c>
      <c r="Y332" s="8">
        <f t="shared" si="131"/>
        <v>0</v>
      </c>
      <c r="Z332" s="8"/>
      <c r="AA332" s="44"/>
      <c r="AB332" s="56">
        <f t="shared" si="133"/>
        <v>0</v>
      </c>
      <c r="AC332" s="39">
        <f t="shared" si="133"/>
        <v>0</v>
      </c>
      <c r="AD332" s="40">
        <f t="shared" si="134"/>
        <v>0</v>
      </c>
      <c r="AE332" s="8">
        <f t="shared" si="135"/>
        <v>0</v>
      </c>
      <c r="AF332" s="8">
        <f t="shared" si="146"/>
        <v>0</v>
      </c>
      <c r="AG332" s="8"/>
      <c r="AH332" s="2"/>
      <c r="AI332" s="2"/>
      <c r="AJ332" s="52"/>
      <c r="AK332" s="53"/>
      <c r="AN332" s="56">
        <f t="shared" si="152"/>
        <v>0</v>
      </c>
      <c r="AP332" s="81"/>
      <c r="AQ332" s="33"/>
      <c r="AS332" s="119"/>
      <c r="AT332" s="123">
        <f t="shared" si="136"/>
        <v>0</v>
      </c>
      <c r="AU332" s="34"/>
      <c r="AZ332" s="4">
        <f t="shared" si="147"/>
        <v>0</v>
      </c>
      <c r="BF332" s="4">
        <f t="shared" si="148"/>
        <v>0</v>
      </c>
      <c r="BH332" s="34">
        <f t="shared" si="149"/>
        <v>0</v>
      </c>
      <c r="BI332" s="34">
        <f t="shared" si="149"/>
        <v>0</v>
      </c>
      <c r="BJ332" s="4">
        <f t="shared" si="150"/>
        <v>0</v>
      </c>
      <c r="BK332" s="4">
        <f t="shared" si="151"/>
        <v>0</v>
      </c>
      <c r="BP332" s="34">
        <f t="shared" si="137"/>
        <v>0</v>
      </c>
      <c r="BQ332" s="34">
        <f t="shared" si="137"/>
        <v>0</v>
      </c>
      <c r="BR332" s="4">
        <f t="shared" si="138"/>
        <v>0</v>
      </c>
      <c r="BS332" s="4">
        <f t="shared" si="139"/>
        <v>0</v>
      </c>
      <c r="BX332" s="34">
        <f t="shared" si="140"/>
        <v>0</v>
      </c>
      <c r="BY332" s="34">
        <f t="shared" si="140"/>
        <v>0</v>
      </c>
      <c r="BZ332" s="4">
        <f t="shared" si="141"/>
        <v>0</v>
      </c>
      <c r="CA332" s="4">
        <f t="shared" si="142"/>
        <v>0</v>
      </c>
      <c r="CF332" s="34">
        <f t="shared" si="143"/>
        <v>0</v>
      </c>
      <c r="CG332" s="34">
        <f t="shared" si="143"/>
        <v>0</v>
      </c>
      <c r="CH332" s="4">
        <f t="shared" si="144"/>
        <v>0</v>
      </c>
      <c r="CI332" s="4">
        <f t="shared" si="145"/>
        <v>0</v>
      </c>
      <c r="CN332" s="4">
        <f t="shared" si="154"/>
        <v>0</v>
      </c>
      <c r="CO332" s="8">
        <f t="shared" si="153"/>
        <v>0</v>
      </c>
    </row>
    <row r="333" spans="1:93" x14ac:dyDescent="0.3">
      <c r="A333" s="3">
        <f t="shared" si="158"/>
        <v>0</v>
      </c>
      <c r="B333" s="4">
        <f t="shared" si="158"/>
        <v>0</v>
      </c>
      <c r="C333" s="4">
        <f t="shared" si="158"/>
        <v>0</v>
      </c>
      <c r="D333" s="4">
        <f t="shared" si="158"/>
        <v>0</v>
      </c>
      <c r="E333" s="4">
        <f t="shared" si="158"/>
        <v>0</v>
      </c>
      <c r="F333" s="5">
        <f t="shared" si="158"/>
        <v>0</v>
      </c>
      <c r="G333" s="5">
        <f t="shared" si="158"/>
        <v>0</v>
      </c>
      <c r="H333" s="128">
        <f>'Enh Grant Original Request'!H322</f>
        <v>0</v>
      </c>
      <c r="I333" s="128">
        <f>'Enh Grant Original Request'!I322</f>
        <v>0</v>
      </c>
      <c r="J333" s="128">
        <f>'Enh Grant Original Request'!J322</f>
        <v>0</v>
      </c>
      <c r="K333" s="128">
        <f>'Enh Grant Original Request'!K322</f>
        <v>0</v>
      </c>
      <c r="L333" s="128">
        <f>'Enh Grant Original Request'!L322</f>
        <v>0</v>
      </c>
      <c r="M333" s="128">
        <f>'Enh Grant Original Request'!M322</f>
        <v>0</v>
      </c>
      <c r="N333" s="128">
        <f>'Enh Grant Original Request'!N322</f>
        <v>0</v>
      </c>
      <c r="O333" s="128">
        <f>'Enh Grant Original Request'!O322</f>
        <v>0</v>
      </c>
      <c r="P333" s="128">
        <f>'Enh Grant Original Request'!P322</f>
        <v>0</v>
      </c>
      <c r="Q333" s="34">
        <f>'Enh Grant Original Request'!Q322</f>
        <v>0</v>
      </c>
      <c r="R333" s="34">
        <f>'Enh Grant Original Request'!R322</f>
        <v>0</v>
      </c>
      <c r="S333" s="40">
        <f t="shared" si="159"/>
        <v>0</v>
      </c>
      <c r="T333" s="40">
        <f t="shared" ref="T333:T396" si="160">IF(O333="79-Renovations",S333*50%,IF(O333="11-Equipment",S333*75%,IF(O333="62-Curriculum",S333*50%,IF(O333="12-Software/Other",S333*50%,0))))</f>
        <v>0</v>
      </c>
      <c r="U333" s="40"/>
      <c r="V333" s="32"/>
      <c r="W333" s="39"/>
      <c r="X333" s="40">
        <f t="shared" si="157"/>
        <v>0</v>
      </c>
      <c r="Y333" s="8">
        <f t="shared" ref="Y333:Y396" si="161">IF(O333="79-Renovations",X333*50%,IF(O333="11-Equipment",X333*75%,IF(O333="62-Curriculum",X333*50%,IF(O333="12-Software/Other",X333*50%,0))))</f>
        <v>0</v>
      </c>
      <c r="Z333" s="8"/>
      <c r="AA333" s="44"/>
      <c r="AB333" s="56">
        <f t="shared" si="133"/>
        <v>0</v>
      </c>
      <c r="AC333" s="39">
        <f t="shared" si="133"/>
        <v>0</v>
      </c>
      <c r="AD333" s="40">
        <f t="shared" si="134"/>
        <v>0</v>
      </c>
      <c r="AE333" s="8">
        <f t="shared" si="135"/>
        <v>0</v>
      </c>
      <c r="AF333" s="8">
        <f t="shared" si="146"/>
        <v>0</v>
      </c>
      <c r="AG333" s="8"/>
      <c r="AH333" s="2"/>
      <c r="AI333" s="2"/>
      <c r="AJ333" s="52"/>
      <c r="AK333" s="53"/>
      <c r="AN333" s="56">
        <f t="shared" si="152"/>
        <v>0</v>
      </c>
      <c r="AP333" s="81"/>
      <c r="AQ333" s="33"/>
      <c r="AS333" s="119"/>
      <c r="AT333" s="123">
        <f t="shared" si="136"/>
        <v>0</v>
      </c>
      <c r="AU333" s="34"/>
      <c r="AZ333" s="4">
        <f t="shared" si="147"/>
        <v>0</v>
      </c>
      <c r="BF333" s="4">
        <f t="shared" si="148"/>
        <v>0</v>
      </c>
      <c r="BH333" s="34">
        <f t="shared" si="149"/>
        <v>0</v>
      </c>
      <c r="BI333" s="34">
        <f t="shared" si="149"/>
        <v>0</v>
      </c>
      <c r="BJ333" s="4">
        <f t="shared" si="150"/>
        <v>0</v>
      </c>
      <c r="BK333" s="4">
        <f t="shared" si="151"/>
        <v>0</v>
      </c>
      <c r="BP333" s="34">
        <f t="shared" si="137"/>
        <v>0</v>
      </c>
      <c r="BQ333" s="34">
        <f t="shared" si="137"/>
        <v>0</v>
      </c>
      <c r="BR333" s="4">
        <f t="shared" si="138"/>
        <v>0</v>
      </c>
      <c r="BS333" s="4">
        <f t="shared" si="139"/>
        <v>0</v>
      </c>
      <c r="BX333" s="34">
        <f t="shared" si="140"/>
        <v>0</v>
      </c>
      <c r="BY333" s="34">
        <f t="shared" si="140"/>
        <v>0</v>
      </c>
      <c r="BZ333" s="4">
        <f t="shared" si="141"/>
        <v>0</v>
      </c>
      <c r="CA333" s="4">
        <f t="shared" si="142"/>
        <v>0</v>
      </c>
      <c r="CF333" s="34">
        <f t="shared" si="143"/>
        <v>0</v>
      </c>
      <c r="CG333" s="34">
        <f t="shared" si="143"/>
        <v>0</v>
      </c>
      <c r="CH333" s="4">
        <f t="shared" si="144"/>
        <v>0</v>
      </c>
      <c r="CI333" s="4">
        <f t="shared" si="145"/>
        <v>0</v>
      </c>
      <c r="CN333" s="4">
        <f t="shared" si="154"/>
        <v>0</v>
      </c>
      <c r="CO333" s="8">
        <f t="shared" si="153"/>
        <v>0</v>
      </c>
    </row>
    <row r="334" spans="1:93" x14ac:dyDescent="0.3">
      <c r="A334" s="3">
        <f t="shared" ref="A334:G349" si="162">A333</f>
        <v>0</v>
      </c>
      <c r="B334" s="4">
        <f t="shared" si="162"/>
        <v>0</v>
      </c>
      <c r="C334" s="4">
        <f t="shared" si="162"/>
        <v>0</v>
      </c>
      <c r="D334" s="4">
        <f t="shared" si="162"/>
        <v>0</v>
      </c>
      <c r="E334" s="4">
        <f t="shared" si="162"/>
        <v>0</v>
      </c>
      <c r="F334" s="5">
        <f t="shared" si="162"/>
        <v>0</v>
      </c>
      <c r="G334" s="5">
        <f t="shared" si="162"/>
        <v>0</v>
      </c>
      <c r="H334" s="128">
        <f>'Enh Grant Original Request'!H323</f>
        <v>0</v>
      </c>
      <c r="I334" s="128">
        <f>'Enh Grant Original Request'!I323</f>
        <v>0</v>
      </c>
      <c r="J334" s="128">
        <f>'Enh Grant Original Request'!J323</f>
        <v>0</v>
      </c>
      <c r="K334" s="128">
        <f>'Enh Grant Original Request'!K323</f>
        <v>0</v>
      </c>
      <c r="L334" s="128">
        <f>'Enh Grant Original Request'!L323</f>
        <v>0</v>
      </c>
      <c r="M334" s="128">
        <f>'Enh Grant Original Request'!M323</f>
        <v>0</v>
      </c>
      <c r="N334" s="128">
        <f>'Enh Grant Original Request'!N323</f>
        <v>0</v>
      </c>
      <c r="O334" s="128">
        <f>'Enh Grant Original Request'!O323</f>
        <v>0</v>
      </c>
      <c r="P334" s="128">
        <f>'Enh Grant Original Request'!P323</f>
        <v>0</v>
      </c>
      <c r="Q334" s="34">
        <f>'Enh Grant Original Request'!Q323</f>
        <v>0</v>
      </c>
      <c r="R334" s="34">
        <f>'Enh Grant Original Request'!R323</f>
        <v>0</v>
      </c>
      <c r="S334" s="40">
        <f t="shared" si="159"/>
        <v>0</v>
      </c>
      <c r="T334" s="40">
        <f t="shared" si="160"/>
        <v>0</v>
      </c>
      <c r="U334" s="40"/>
      <c r="V334" s="32"/>
      <c r="W334" s="39"/>
      <c r="X334" s="40">
        <f t="shared" si="157"/>
        <v>0</v>
      </c>
      <c r="Y334" s="8">
        <f t="shared" si="161"/>
        <v>0</v>
      </c>
      <c r="Z334" s="8"/>
      <c r="AA334" s="44"/>
      <c r="AB334" s="56">
        <f t="shared" ref="AB334:AC397" si="163">Q334</f>
        <v>0</v>
      </c>
      <c r="AC334" s="39">
        <f t="shared" si="163"/>
        <v>0</v>
      </c>
      <c r="AD334" s="40">
        <f t="shared" ref="AD334:AD397" si="164">SUM(AC334)*AB334</f>
        <v>0</v>
      </c>
      <c r="AE334" s="8">
        <f t="shared" ref="AE334:AE397" si="165">IF(O334="79-Renovations",AD334*50%,IF(O334="11-Equipment",AD334*75%,IF(O334="62-Curriculum",AD334*50%,IF(O334="12-Software/Other",AD334*50%,0))))</f>
        <v>0</v>
      </c>
      <c r="AF334" s="8">
        <f t="shared" si="146"/>
        <v>0</v>
      </c>
      <c r="AG334" s="8"/>
      <c r="AH334" s="2"/>
      <c r="AI334" s="2"/>
      <c r="AJ334" s="52"/>
      <c r="AK334" s="53"/>
      <c r="AN334" s="56">
        <f t="shared" si="152"/>
        <v>0</v>
      </c>
      <c r="AP334" s="81"/>
      <c r="AQ334" s="33"/>
      <c r="AS334" s="119"/>
      <c r="AT334" s="123">
        <f t="shared" ref="AT334:AT397" si="166">SUM(AR334)*AS334</f>
        <v>0</v>
      </c>
      <c r="AU334" s="34"/>
      <c r="AZ334" s="4">
        <f t="shared" si="147"/>
        <v>0</v>
      </c>
      <c r="BF334" s="4">
        <f t="shared" si="148"/>
        <v>0</v>
      </c>
      <c r="BH334" s="34">
        <f t="shared" si="149"/>
        <v>0</v>
      </c>
      <c r="BI334" s="34">
        <f t="shared" si="149"/>
        <v>0</v>
      </c>
      <c r="BJ334" s="4">
        <f t="shared" si="150"/>
        <v>0</v>
      </c>
      <c r="BK334" s="4">
        <f t="shared" si="151"/>
        <v>0</v>
      </c>
      <c r="BP334" s="34">
        <f t="shared" ref="BP334:BQ397" si="167">SUM(AR334)</f>
        <v>0</v>
      </c>
      <c r="BQ334" s="34">
        <f t="shared" si="167"/>
        <v>0</v>
      </c>
      <c r="BR334" s="4">
        <f t="shared" ref="BR334:BR397" si="168">SUM(BP334)*BQ334</f>
        <v>0</v>
      </c>
      <c r="BS334" s="4">
        <f t="shared" ref="BS334:BS397" si="169">IF(O334="79-Renovations",BR334*50%,IF(O334="11-Equipment",BR334*75%,IF(O334="62-Curriculum",BR334*50%,IF(O334="12-Software/Other",BR334*50%,0))))</f>
        <v>0</v>
      </c>
      <c r="BX334" s="34">
        <f t="shared" ref="BX334:BY397" si="170">AX334</f>
        <v>0</v>
      </c>
      <c r="BY334" s="34">
        <f t="shared" si="170"/>
        <v>0</v>
      </c>
      <c r="BZ334" s="4">
        <f t="shared" ref="BZ334:BZ397" si="171">SUM(BX334)*BY334</f>
        <v>0</v>
      </c>
      <c r="CA334" s="4">
        <f t="shared" ref="CA334:CA397" si="172">IF(O334="79-Renovations",BZ334*50%,IF(O334="11-Equipment",BZ334*75%,IF(O334="62-Curriculum",BZ334*50%,IF(O334="12-Software/Other",BZ334*50%,0))))</f>
        <v>0</v>
      </c>
      <c r="CF334" s="34">
        <f t="shared" ref="CF334:CG397" si="173">BD334</f>
        <v>0</v>
      </c>
      <c r="CG334" s="34">
        <f t="shared" si="173"/>
        <v>0</v>
      </c>
      <c r="CH334" s="4">
        <f t="shared" ref="CH334:CH397" si="174">SUM(CF334)*CG334</f>
        <v>0</v>
      </c>
      <c r="CI334" s="4">
        <f t="shared" ref="CI334:CI397" si="175">IF(O334="79-Renovations",CH334*50%,IF(O334="11-Equipment",CH334*75%,IF(O334="62-Curriculum",CH334*50%,IF(O334="12-Software/Other",CH334*50%,0))))</f>
        <v>0</v>
      </c>
      <c r="CN334" s="4">
        <f t="shared" si="154"/>
        <v>0</v>
      </c>
      <c r="CO334" s="8">
        <f t="shared" si="153"/>
        <v>0</v>
      </c>
    </row>
    <row r="335" spans="1:93" x14ac:dyDescent="0.3">
      <c r="A335" s="3">
        <f t="shared" si="162"/>
        <v>0</v>
      </c>
      <c r="B335" s="4">
        <f t="shared" si="162"/>
        <v>0</v>
      </c>
      <c r="C335" s="4">
        <f t="shared" si="162"/>
        <v>0</v>
      </c>
      <c r="D335" s="4">
        <f t="shared" si="162"/>
        <v>0</v>
      </c>
      <c r="E335" s="4">
        <f t="shared" si="162"/>
        <v>0</v>
      </c>
      <c r="F335" s="5">
        <f t="shared" si="162"/>
        <v>0</v>
      </c>
      <c r="G335" s="5">
        <f t="shared" si="162"/>
        <v>0</v>
      </c>
      <c r="H335" s="128">
        <f>'Enh Grant Original Request'!H324</f>
        <v>0</v>
      </c>
      <c r="I335" s="128">
        <f>'Enh Grant Original Request'!I324</f>
        <v>0</v>
      </c>
      <c r="J335" s="128">
        <f>'Enh Grant Original Request'!J324</f>
        <v>0</v>
      </c>
      <c r="K335" s="128">
        <f>'Enh Grant Original Request'!K324</f>
        <v>0</v>
      </c>
      <c r="L335" s="128">
        <f>'Enh Grant Original Request'!L324</f>
        <v>0</v>
      </c>
      <c r="M335" s="128">
        <f>'Enh Grant Original Request'!M324</f>
        <v>0</v>
      </c>
      <c r="N335" s="128">
        <f>'Enh Grant Original Request'!N324</f>
        <v>0</v>
      </c>
      <c r="O335" s="128">
        <f>'Enh Grant Original Request'!O324</f>
        <v>0</v>
      </c>
      <c r="P335" s="128">
        <f>'Enh Grant Original Request'!P324</f>
        <v>0</v>
      </c>
      <c r="Q335" s="34">
        <f>'Enh Grant Original Request'!Q324</f>
        <v>0</v>
      </c>
      <c r="R335" s="34">
        <f>'Enh Grant Original Request'!R324</f>
        <v>0</v>
      </c>
      <c r="S335" s="40">
        <f t="shared" si="159"/>
        <v>0</v>
      </c>
      <c r="T335" s="40">
        <f t="shared" si="160"/>
        <v>0</v>
      </c>
      <c r="U335" s="40"/>
      <c r="V335" s="32"/>
      <c r="W335" s="39"/>
      <c r="X335" s="40">
        <f t="shared" si="157"/>
        <v>0</v>
      </c>
      <c r="Y335" s="8">
        <f t="shared" si="161"/>
        <v>0</v>
      </c>
      <c r="Z335" s="8"/>
      <c r="AA335" s="44"/>
      <c r="AB335" s="56">
        <f t="shared" si="163"/>
        <v>0</v>
      </c>
      <c r="AC335" s="39">
        <f t="shared" si="163"/>
        <v>0</v>
      </c>
      <c r="AD335" s="40">
        <f t="shared" si="164"/>
        <v>0</v>
      </c>
      <c r="AE335" s="8">
        <f t="shared" si="165"/>
        <v>0</v>
      </c>
      <c r="AF335" s="8">
        <f t="shared" ref="AF335:AF398" si="176">SUM(AE335)-(AE335*0%)</f>
        <v>0</v>
      </c>
      <c r="AG335" s="8"/>
      <c r="AH335" s="2"/>
      <c r="AI335" s="2"/>
      <c r="AJ335" s="52"/>
      <c r="AK335" s="53"/>
      <c r="AN335" s="56">
        <f t="shared" si="152"/>
        <v>0</v>
      </c>
      <c r="AP335" s="81"/>
      <c r="AQ335" s="33"/>
      <c r="AS335" s="119"/>
      <c r="AT335" s="123">
        <f t="shared" si="166"/>
        <v>0</v>
      </c>
      <c r="AU335" s="34"/>
      <c r="AZ335" s="4">
        <f t="shared" ref="AZ335:AZ398" si="177">SUM(AX335)*AY335</f>
        <v>0</v>
      </c>
      <c r="BF335" s="4">
        <f t="shared" ref="BF335:BF398" si="178">SUM(BD335)*BE335</f>
        <v>0</v>
      </c>
      <c r="BH335" s="34">
        <f t="shared" si="149"/>
        <v>0</v>
      </c>
      <c r="BI335" s="34">
        <f t="shared" si="149"/>
        <v>0</v>
      </c>
      <c r="BJ335" s="4">
        <f t="shared" si="150"/>
        <v>0</v>
      </c>
      <c r="BK335" s="4">
        <f t="shared" si="151"/>
        <v>0</v>
      </c>
      <c r="BP335" s="34">
        <f t="shared" si="167"/>
        <v>0</v>
      </c>
      <c r="BQ335" s="34">
        <f t="shared" si="167"/>
        <v>0</v>
      </c>
      <c r="BR335" s="4">
        <f t="shared" si="168"/>
        <v>0</v>
      </c>
      <c r="BS335" s="4">
        <f t="shared" si="169"/>
        <v>0</v>
      </c>
      <c r="BX335" s="34">
        <f t="shared" si="170"/>
        <v>0</v>
      </c>
      <c r="BY335" s="34">
        <f t="shared" si="170"/>
        <v>0</v>
      </c>
      <c r="BZ335" s="4">
        <f t="shared" si="171"/>
        <v>0</v>
      </c>
      <c r="CA335" s="4">
        <f t="shared" si="172"/>
        <v>0</v>
      </c>
      <c r="CF335" s="34">
        <f t="shared" si="173"/>
        <v>0</v>
      </c>
      <c r="CG335" s="34">
        <f t="shared" si="173"/>
        <v>0</v>
      </c>
      <c r="CH335" s="4">
        <f t="shared" si="174"/>
        <v>0</v>
      </c>
      <c r="CI335" s="4">
        <f t="shared" si="175"/>
        <v>0</v>
      </c>
      <c r="CN335" s="4">
        <f t="shared" si="154"/>
        <v>0</v>
      </c>
      <c r="CO335" s="8">
        <f t="shared" si="153"/>
        <v>0</v>
      </c>
    </row>
    <row r="336" spans="1:93" x14ac:dyDescent="0.3">
      <c r="A336" s="3">
        <f t="shared" si="162"/>
        <v>0</v>
      </c>
      <c r="B336" s="4">
        <f t="shared" si="162"/>
        <v>0</v>
      </c>
      <c r="C336" s="4">
        <f t="shared" si="162"/>
        <v>0</v>
      </c>
      <c r="D336" s="4">
        <f t="shared" si="162"/>
        <v>0</v>
      </c>
      <c r="E336" s="4">
        <f t="shared" si="162"/>
        <v>0</v>
      </c>
      <c r="F336" s="5">
        <f t="shared" si="162"/>
        <v>0</v>
      </c>
      <c r="G336" s="5">
        <f t="shared" si="162"/>
        <v>0</v>
      </c>
      <c r="H336" s="128">
        <f>'Enh Grant Original Request'!H325</f>
        <v>0</v>
      </c>
      <c r="I336" s="128">
        <f>'Enh Grant Original Request'!I325</f>
        <v>0</v>
      </c>
      <c r="J336" s="128">
        <f>'Enh Grant Original Request'!J325</f>
        <v>0</v>
      </c>
      <c r="K336" s="128">
        <f>'Enh Grant Original Request'!K325</f>
        <v>0</v>
      </c>
      <c r="L336" s="128">
        <f>'Enh Grant Original Request'!L325</f>
        <v>0</v>
      </c>
      <c r="M336" s="128">
        <f>'Enh Grant Original Request'!M325</f>
        <v>0</v>
      </c>
      <c r="N336" s="128">
        <f>'Enh Grant Original Request'!N325</f>
        <v>0</v>
      </c>
      <c r="O336" s="128">
        <f>'Enh Grant Original Request'!O325</f>
        <v>0</v>
      </c>
      <c r="P336" s="128">
        <f>'Enh Grant Original Request'!P325</f>
        <v>0</v>
      </c>
      <c r="Q336" s="34">
        <f>'Enh Grant Original Request'!Q325</f>
        <v>0</v>
      </c>
      <c r="R336" s="34">
        <f>'Enh Grant Original Request'!R325</f>
        <v>0</v>
      </c>
      <c r="S336" s="40">
        <f t="shared" si="159"/>
        <v>0</v>
      </c>
      <c r="T336" s="40">
        <f t="shared" si="160"/>
        <v>0</v>
      </c>
      <c r="U336" s="40"/>
      <c r="V336" s="32"/>
      <c r="W336" s="39"/>
      <c r="X336" s="40">
        <f t="shared" si="157"/>
        <v>0</v>
      </c>
      <c r="Y336" s="8">
        <f t="shared" si="161"/>
        <v>0</v>
      </c>
      <c r="Z336" s="8"/>
      <c r="AA336" s="44"/>
      <c r="AB336" s="56">
        <f t="shared" si="163"/>
        <v>0</v>
      </c>
      <c r="AC336" s="39">
        <f t="shared" si="163"/>
        <v>0</v>
      </c>
      <c r="AD336" s="40">
        <f t="shared" si="164"/>
        <v>0</v>
      </c>
      <c r="AE336" s="8">
        <f t="shared" si="165"/>
        <v>0</v>
      </c>
      <c r="AF336" s="8">
        <f t="shared" si="176"/>
        <v>0</v>
      </c>
      <c r="AG336" s="8"/>
      <c r="AH336" s="2"/>
      <c r="AI336" s="2"/>
      <c r="AJ336" s="52"/>
      <c r="AK336" s="53"/>
      <c r="AN336" s="56">
        <f t="shared" si="152"/>
        <v>0</v>
      </c>
      <c r="AP336" s="81"/>
      <c r="AQ336" s="33"/>
      <c r="AS336" s="119"/>
      <c r="AT336" s="123">
        <f t="shared" si="166"/>
        <v>0</v>
      </c>
      <c r="AU336" s="34"/>
      <c r="AZ336" s="4">
        <f t="shared" si="177"/>
        <v>0</v>
      </c>
      <c r="BF336" s="4">
        <f t="shared" si="178"/>
        <v>0</v>
      </c>
      <c r="BH336" s="34">
        <f t="shared" si="149"/>
        <v>0</v>
      </c>
      <c r="BI336" s="34">
        <f t="shared" si="149"/>
        <v>0</v>
      </c>
      <c r="BJ336" s="4">
        <f t="shared" si="150"/>
        <v>0</v>
      </c>
      <c r="BK336" s="4">
        <f t="shared" si="151"/>
        <v>0</v>
      </c>
      <c r="BP336" s="34">
        <f t="shared" si="167"/>
        <v>0</v>
      </c>
      <c r="BQ336" s="34">
        <f t="shared" si="167"/>
        <v>0</v>
      </c>
      <c r="BR336" s="4">
        <f t="shared" si="168"/>
        <v>0</v>
      </c>
      <c r="BS336" s="4">
        <f t="shared" si="169"/>
        <v>0</v>
      </c>
      <c r="BX336" s="34">
        <f t="shared" si="170"/>
        <v>0</v>
      </c>
      <c r="BY336" s="34">
        <f t="shared" si="170"/>
        <v>0</v>
      </c>
      <c r="BZ336" s="4">
        <f t="shared" si="171"/>
        <v>0</v>
      </c>
      <c r="CA336" s="4">
        <f t="shared" si="172"/>
        <v>0</v>
      </c>
      <c r="CF336" s="34">
        <f t="shared" si="173"/>
        <v>0</v>
      </c>
      <c r="CG336" s="34">
        <f t="shared" si="173"/>
        <v>0</v>
      </c>
      <c r="CH336" s="4">
        <f t="shared" si="174"/>
        <v>0</v>
      </c>
      <c r="CI336" s="4">
        <f t="shared" si="175"/>
        <v>0</v>
      </c>
      <c r="CN336" s="4">
        <f t="shared" si="154"/>
        <v>0</v>
      </c>
      <c r="CO336" s="8">
        <f t="shared" si="153"/>
        <v>0</v>
      </c>
    </row>
    <row r="337" spans="1:93" x14ac:dyDescent="0.3">
      <c r="A337" s="3">
        <f t="shared" si="162"/>
        <v>0</v>
      </c>
      <c r="B337" s="4">
        <f t="shared" si="162"/>
        <v>0</v>
      </c>
      <c r="C337" s="4">
        <f t="shared" si="162"/>
        <v>0</v>
      </c>
      <c r="D337" s="4">
        <f t="shared" si="162"/>
        <v>0</v>
      </c>
      <c r="E337" s="4">
        <f t="shared" si="162"/>
        <v>0</v>
      </c>
      <c r="F337" s="5">
        <f t="shared" si="162"/>
        <v>0</v>
      </c>
      <c r="G337" s="5">
        <f t="shared" si="162"/>
        <v>0</v>
      </c>
      <c r="H337" s="128">
        <f>'Enh Grant Original Request'!H326</f>
        <v>0</v>
      </c>
      <c r="I337" s="128">
        <f>'Enh Grant Original Request'!I326</f>
        <v>0</v>
      </c>
      <c r="J337" s="128">
        <f>'Enh Grant Original Request'!J326</f>
        <v>0</v>
      </c>
      <c r="K337" s="128">
        <f>'Enh Grant Original Request'!K326</f>
        <v>0</v>
      </c>
      <c r="L337" s="128">
        <f>'Enh Grant Original Request'!L326</f>
        <v>0</v>
      </c>
      <c r="M337" s="128">
        <f>'Enh Grant Original Request'!M326</f>
        <v>0</v>
      </c>
      <c r="N337" s="128">
        <f>'Enh Grant Original Request'!N326</f>
        <v>0</v>
      </c>
      <c r="O337" s="128">
        <f>'Enh Grant Original Request'!O326</f>
        <v>0</v>
      </c>
      <c r="P337" s="128">
        <f>'Enh Grant Original Request'!P326</f>
        <v>0</v>
      </c>
      <c r="Q337" s="34">
        <f>'Enh Grant Original Request'!Q326</f>
        <v>0</v>
      </c>
      <c r="R337" s="34">
        <f>'Enh Grant Original Request'!R326</f>
        <v>0</v>
      </c>
      <c r="S337" s="40">
        <f t="shared" si="159"/>
        <v>0</v>
      </c>
      <c r="T337" s="40">
        <f t="shared" si="160"/>
        <v>0</v>
      </c>
      <c r="U337" s="40"/>
      <c r="V337" s="32"/>
      <c r="W337" s="39"/>
      <c r="X337" s="40">
        <f t="shared" si="157"/>
        <v>0</v>
      </c>
      <c r="Y337" s="8">
        <f t="shared" si="161"/>
        <v>0</v>
      </c>
      <c r="Z337" s="8"/>
      <c r="AA337" s="44"/>
      <c r="AB337" s="56">
        <f t="shared" si="163"/>
        <v>0</v>
      </c>
      <c r="AC337" s="39">
        <f t="shared" si="163"/>
        <v>0</v>
      </c>
      <c r="AD337" s="40">
        <f t="shared" si="164"/>
        <v>0</v>
      </c>
      <c r="AE337" s="8">
        <f t="shared" si="165"/>
        <v>0</v>
      </c>
      <c r="AF337" s="8">
        <f t="shared" si="176"/>
        <v>0</v>
      </c>
      <c r="AG337" s="8"/>
      <c r="AH337" s="2"/>
      <c r="AI337" s="2"/>
      <c r="AJ337" s="52"/>
      <c r="AK337" s="53"/>
      <c r="AN337" s="56">
        <f t="shared" si="152"/>
        <v>0</v>
      </c>
      <c r="AP337" s="81"/>
      <c r="AQ337" s="33"/>
      <c r="AS337" s="119"/>
      <c r="AT337" s="123">
        <f t="shared" si="166"/>
        <v>0</v>
      </c>
      <c r="AU337" s="34"/>
      <c r="AZ337" s="4">
        <f t="shared" si="177"/>
        <v>0</v>
      </c>
      <c r="BF337" s="4">
        <f t="shared" si="178"/>
        <v>0</v>
      </c>
      <c r="BH337" s="34">
        <f t="shared" ref="BH337:BI400" si="179">SUM(AL337)</f>
        <v>0</v>
      </c>
      <c r="BI337" s="34">
        <f t="shared" si="179"/>
        <v>0</v>
      </c>
      <c r="BJ337" s="4">
        <f t="shared" ref="BJ337:BJ400" si="180">SUM(BH337)*BI337</f>
        <v>0</v>
      </c>
      <c r="BK337" s="4">
        <f t="shared" ref="BK337:BK400" si="181">IF(O337="79-Renovations",BJ337*50%,IF(O337="11-Equipment",BJ337*75%,IF(O337="62-Curriculum",BJ337*50%,IF(O337="12-Software/Other",BJ337*50%,0))))</f>
        <v>0</v>
      </c>
      <c r="BP337" s="34">
        <f t="shared" si="167"/>
        <v>0</v>
      </c>
      <c r="BQ337" s="34">
        <f t="shared" si="167"/>
        <v>0</v>
      </c>
      <c r="BR337" s="4">
        <f t="shared" si="168"/>
        <v>0</v>
      </c>
      <c r="BS337" s="4">
        <f t="shared" si="169"/>
        <v>0</v>
      </c>
      <c r="BX337" s="34">
        <f t="shared" si="170"/>
        <v>0</v>
      </c>
      <c r="BY337" s="34">
        <f t="shared" si="170"/>
        <v>0</v>
      </c>
      <c r="BZ337" s="4">
        <f t="shared" si="171"/>
        <v>0</v>
      </c>
      <c r="CA337" s="4">
        <f t="shared" si="172"/>
        <v>0</v>
      </c>
      <c r="CF337" s="34">
        <f t="shared" si="173"/>
        <v>0</v>
      </c>
      <c r="CG337" s="34">
        <f t="shared" si="173"/>
        <v>0</v>
      </c>
      <c r="CH337" s="4">
        <f t="shared" si="174"/>
        <v>0</v>
      </c>
      <c r="CI337" s="4">
        <f t="shared" si="175"/>
        <v>0</v>
      </c>
      <c r="CN337" s="4">
        <f t="shared" si="154"/>
        <v>0</v>
      </c>
      <c r="CO337" s="8">
        <f t="shared" si="153"/>
        <v>0</v>
      </c>
    </row>
    <row r="338" spans="1:93" x14ac:dyDescent="0.3">
      <c r="A338" s="3">
        <f t="shared" si="162"/>
        <v>0</v>
      </c>
      <c r="B338" s="4">
        <f t="shared" si="162"/>
        <v>0</v>
      </c>
      <c r="C338" s="4">
        <f t="shared" si="162"/>
        <v>0</v>
      </c>
      <c r="D338" s="4">
        <f t="shared" si="162"/>
        <v>0</v>
      </c>
      <c r="E338" s="4">
        <f t="shared" si="162"/>
        <v>0</v>
      </c>
      <c r="F338" s="5">
        <f t="shared" si="162"/>
        <v>0</v>
      </c>
      <c r="G338" s="5">
        <f t="shared" si="162"/>
        <v>0</v>
      </c>
      <c r="H338" s="128">
        <f>'Enh Grant Original Request'!H327</f>
        <v>0</v>
      </c>
      <c r="I338" s="128">
        <f>'Enh Grant Original Request'!I327</f>
        <v>0</v>
      </c>
      <c r="J338" s="128">
        <f>'Enh Grant Original Request'!J327</f>
        <v>0</v>
      </c>
      <c r="K338" s="128">
        <f>'Enh Grant Original Request'!K327</f>
        <v>0</v>
      </c>
      <c r="L338" s="128">
        <f>'Enh Grant Original Request'!L327</f>
        <v>0</v>
      </c>
      <c r="M338" s="128">
        <f>'Enh Grant Original Request'!M327</f>
        <v>0</v>
      </c>
      <c r="N338" s="128">
        <f>'Enh Grant Original Request'!N327</f>
        <v>0</v>
      </c>
      <c r="O338" s="128">
        <f>'Enh Grant Original Request'!O327</f>
        <v>0</v>
      </c>
      <c r="P338" s="128">
        <f>'Enh Grant Original Request'!P327</f>
        <v>0</v>
      </c>
      <c r="Q338" s="34">
        <f>'Enh Grant Original Request'!Q327</f>
        <v>0</v>
      </c>
      <c r="R338" s="34">
        <f>'Enh Grant Original Request'!R327</f>
        <v>0</v>
      </c>
      <c r="S338" s="40">
        <f t="shared" si="159"/>
        <v>0</v>
      </c>
      <c r="T338" s="40">
        <f t="shared" si="160"/>
        <v>0</v>
      </c>
      <c r="U338" s="40"/>
      <c r="V338" s="32"/>
      <c r="W338" s="39"/>
      <c r="X338" s="40">
        <f t="shared" si="157"/>
        <v>0</v>
      </c>
      <c r="Y338" s="8">
        <f t="shared" si="161"/>
        <v>0</v>
      </c>
      <c r="Z338" s="8"/>
      <c r="AA338" s="44"/>
      <c r="AB338" s="56">
        <f t="shared" si="163"/>
        <v>0</v>
      </c>
      <c r="AC338" s="39">
        <f t="shared" si="163"/>
        <v>0</v>
      </c>
      <c r="AD338" s="40">
        <f t="shared" si="164"/>
        <v>0</v>
      </c>
      <c r="AE338" s="8">
        <f t="shared" si="165"/>
        <v>0</v>
      </c>
      <c r="AF338" s="8">
        <f t="shared" si="176"/>
        <v>0</v>
      </c>
      <c r="AG338" s="8"/>
      <c r="AH338" s="2"/>
      <c r="AI338" s="2"/>
      <c r="AJ338" s="52"/>
      <c r="AK338" s="53"/>
      <c r="AN338" s="56">
        <f t="shared" ref="AN338:AN401" si="182">SUM(AL338)*AM338</f>
        <v>0</v>
      </c>
      <c r="AP338" s="81"/>
      <c r="AQ338" s="33"/>
      <c r="AS338" s="119"/>
      <c r="AT338" s="123">
        <f t="shared" si="166"/>
        <v>0</v>
      </c>
      <c r="AU338" s="34"/>
      <c r="AZ338" s="4">
        <f t="shared" si="177"/>
        <v>0</v>
      </c>
      <c r="BF338" s="4">
        <f t="shared" si="178"/>
        <v>0</v>
      </c>
      <c r="BH338" s="34">
        <f t="shared" si="179"/>
        <v>0</v>
      </c>
      <c r="BI338" s="34">
        <f t="shared" si="179"/>
        <v>0</v>
      </c>
      <c r="BJ338" s="4">
        <f t="shared" si="180"/>
        <v>0</v>
      </c>
      <c r="BK338" s="4">
        <f t="shared" si="181"/>
        <v>0</v>
      </c>
      <c r="BP338" s="34">
        <f t="shared" si="167"/>
        <v>0</v>
      </c>
      <c r="BQ338" s="34">
        <f t="shared" si="167"/>
        <v>0</v>
      </c>
      <c r="BR338" s="4">
        <f t="shared" si="168"/>
        <v>0</v>
      </c>
      <c r="BS338" s="4">
        <f t="shared" si="169"/>
        <v>0</v>
      </c>
      <c r="BX338" s="34">
        <f t="shared" si="170"/>
        <v>0</v>
      </c>
      <c r="BY338" s="34">
        <f t="shared" si="170"/>
        <v>0</v>
      </c>
      <c r="BZ338" s="4">
        <f t="shared" si="171"/>
        <v>0</v>
      </c>
      <c r="CA338" s="4">
        <f t="shared" si="172"/>
        <v>0</v>
      </c>
      <c r="CF338" s="34">
        <f t="shared" si="173"/>
        <v>0</v>
      </c>
      <c r="CG338" s="34">
        <f t="shared" si="173"/>
        <v>0</v>
      </c>
      <c r="CH338" s="4">
        <f t="shared" si="174"/>
        <v>0</v>
      </c>
      <c r="CI338" s="4">
        <f t="shared" si="175"/>
        <v>0</v>
      </c>
      <c r="CN338" s="4">
        <f t="shared" si="154"/>
        <v>0</v>
      </c>
      <c r="CO338" s="8">
        <f t="shared" ref="CO338:CO401" si="183">SUM(BK338+BS338+CA338+CI338)</f>
        <v>0</v>
      </c>
    </row>
    <row r="339" spans="1:93" x14ac:dyDescent="0.3">
      <c r="A339" s="3">
        <f t="shared" si="162"/>
        <v>0</v>
      </c>
      <c r="B339" s="4">
        <f t="shared" si="162"/>
        <v>0</v>
      </c>
      <c r="C339" s="4">
        <f t="shared" si="162"/>
        <v>0</v>
      </c>
      <c r="D339" s="4">
        <f t="shared" si="162"/>
        <v>0</v>
      </c>
      <c r="E339" s="4">
        <f t="shared" si="162"/>
        <v>0</v>
      </c>
      <c r="F339" s="5">
        <f t="shared" si="162"/>
        <v>0</v>
      </c>
      <c r="G339" s="5">
        <f t="shared" si="162"/>
        <v>0</v>
      </c>
      <c r="H339" s="128">
        <f>'Enh Grant Original Request'!H328</f>
        <v>0</v>
      </c>
      <c r="I339" s="128">
        <f>'Enh Grant Original Request'!I328</f>
        <v>0</v>
      </c>
      <c r="J339" s="128">
        <f>'Enh Grant Original Request'!J328</f>
        <v>0</v>
      </c>
      <c r="K339" s="128">
        <f>'Enh Grant Original Request'!K328</f>
        <v>0</v>
      </c>
      <c r="L339" s="128">
        <f>'Enh Grant Original Request'!L328</f>
        <v>0</v>
      </c>
      <c r="M339" s="128">
        <f>'Enh Grant Original Request'!M328</f>
        <v>0</v>
      </c>
      <c r="N339" s="128">
        <f>'Enh Grant Original Request'!N328</f>
        <v>0</v>
      </c>
      <c r="O339" s="128">
        <f>'Enh Grant Original Request'!O328</f>
        <v>0</v>
      </c>
      <c r="P339" s="128">
        <f>'Enh Grant Original Request'!P328</f>
        <v>0</v>
      </c>
      <c r="Q339" s="34">
        <f>'Enh Grant Original Request'!Q328</f>
        <v>0</v>
      </c>
      <c r="R339" s="34">
        <f>'Enh Grant Original Request'!R328</f>
        <v>0</v>
      </c>
      <c r="S339" s="40">
        <f t="shared" si="159"/>
        <v>0</v>
      </c>
      <c r="T339" s="40">
        <f t="shared" si="160"/>
        <v>0</v>
      </c>
      <c r="U339" s="40"/>
      <c r="V339" s="32"/>
      <c r="W339" s="39"/>
      <c r="X339" s="40">
        <f t="shared" si="157"/>
        <v>0</v>
      </c>
      <c r="Y339" s="8">
        <f t="shared" si="161"/>
        <v>0</v>
      </c>
      <c r="Z339" s="8"/>
      <c r="AA339" s="44"/>
      <c r="AB339" s="56">
        <f t="shared" si="163"/>
        <v>0</v>
      </c>
      <c r="AC339" s="39">
        <f t="shared" si="163"/>
        <v>0</v>
      </c>
      <c r="AD339" s="40">
        <f t="shared" si="164"/>
        <v>0</v>
      </c>
      <c r="AE339" s="8">
        <f t="shared" si="165"/>
        <v>0</v>
      </c>
      <c r="AF339" s="8">
        <f t="shared" si="176"/>
        <v>0</v>
      </c>
      <c r="AG339" s="8"/>
      <c r="AH339" s="2"/>
      <c r="AI339" s="2"/>
      <c r="AJ339" s="52"/>
      <c r="AK339" s="53"/>
      <c r="AN339" s="56">
        <f t="shared" si="182"/>
        <v>0</v>
      </c>
      <c r="AP339" s="81"/>
      <c r="AQ339" s="33"/>
      <c r="AS339" s="119"/>
      <c r="AT339" s="123">
        <f t="shared" si="166"/>
        <v>0</v>
      </c>
      <c r="AU339" s="34"/>
      <c r="AZ339" s="4">
        <f t="shared" si="177"/>
        <v>0</v>
      </c>
      <c r="BF339" s="4">
        <f t="shared" si="178"/>
        <v>0</v>
      </c>
      <c r="BH339" s="34">
        <f t="shared" si="179"/>
        <v>0</v>
      </c>
      <c r="BI339" s="34">
        <f t="shared" si="179"/>
        <v>0</v>
      </c>
      <c r="BJ339" s="4">
        <f t="shared" si="180"/>
        <v>0</v>
      </c>
      <c r="BK339" s="4">
        <f t="shared" si="181"/>
        <v>0</v>
      </c>
      <c r="BP339" s="34">
        <f t="shared" si="167"/>
        <v>0</v>
      </c>
      <c r="BQ339" s="34">
        <f t="shared" si="167"/>
        <v>0</v>
      </c>
      <c r="BR339" s="4">
        <f t="shared" si="168"/>
        <v>0</v>
      </c>
      <c r="BS339" s="4">
        <f t="shared" si="169"/>
        <v>0</v>
      </c>
      <c r="BX339" s="34">
        <f t="shared" si="170"/>
        <v>0</v>
      </c>
      <c r="BY339" s="34">
        <f t="shared" si="170"/>
        <v>0</v>
      </c>
      <c r="BZ339" s="4">
        <f t="shared" si="171"/>
        <v>0</v>
      </c>
      <c r="CA339" s="4">
        <f t="shared" si="172"/>
        <v>0</v>
      </c>
      <c r="CF339" s="34">
        <f t="shared" si="173"/>
        <v>0</v>
      </c>
      <c r="CG339" s="34">
        <f t="shared" si="173"/>
        <v>0</v>
      </c>
      <c r="CH339" s="4">
        <f t="shared" si="174"/>
        <v>0</v>
      </c>
      <c r="CI339" s="4">
        <f t="shared" si="175"/>
        <v>0</v>
      </c>
      <c r="CN339" s="4">
        <f t="shared" si="154"/>
        <v>0</v>
      </c>
      <c r="CO339" s="8">
        <f t="shared" si="183"/>
        <v>0</v>
      </c>
    </row>
    <row r="340" spans="1:93" x14ac:dyDescent="0.3">
      <c r="A340" s="3">
        <f t="shared" si="162"/>
        <v>0</v>
      </c>
      <c r="B340" s="4">
        <f t="shared" si="162"/>
        <v>0</v>
      </c>
      <c r="C340" s="4">
        <f t="shared" si="162"/>
        <v>0</v>
      </c>
      <c r="D340" s="4">
        <f t="shared" si="162"/>
        <v>0</v>
      </c>
      <c r="E340" s="4">
        <f t="shared" si="162"/>
        <v>0</v>
      </c>
      <c r="F340" s="5">
        <f t="shared" si="162"/>
        <v>0</v>
      </c>
      <c r="G340" s="5">
        <f t="shared" si="162"/>
        <v>0</v>
      </c>
      <c r="H340" s="128">
        <f>'Enh Grant Original Request'!H329</f>
        <v>0</v>
      </c>
      <c r="I340" s="128">
        <f>'Enh Grant Original Request'!I329</f>
        <v>0</v>
      </c>
      <c r="J340" s="128">
        <f>'Enh Grant Original Request'!J329</f>
        <v>0</v>
      </c>
      <c r="K340" s="128">
        <f>'Enh Grant Original Request'!K329</f>
        <v>0</v>
      </c>
      <c r="L340" s="128">
        <f>'Enh Grant Original Request'!L329</f>
        <v>0</v>
      </c>
      <c r="M340" s="128">
        <f>'Enh Grant Original Request'!M329</f>
        <v>0</v>
      </c>
      <c r="N340" s="128">
        <f>'Enh Grant Original Request'!N329</f>
        <v>0</v>
      </c>
      <c r="O340" s="128">
        <f>'Enh Grant Original Request'!O329</f>
        <v>0</v>
      </c>
      <c r="P340" s="128">
        <f>'Enh Grant Original Request'!P329</f>
        <v>0</v>
      </c>
      <c r="Q340" s="34">
        <f>'Enh Grant Original Request'!Q329</f>
        <v>0</v>
      </c>
      <c r="R340" s="34">
        <f>'Enh Grant Original Request'!R329</f>
        <v>0</v>
      </c>
      <c r="S340" s="40">
        <f t="shared" si="159"/>
        <v>0</v>
      </c>
      <c r="T340" s="40">
        <f t="shared" si="160"/>
        <v>0</v>
      </c>
      <c r="U340" s="40"/>
      <c r="V340" s="32"/>
      <c r="W340" s="39"/>
      <c r="X340" s="40">
        <f t="shared" si="157"/>
        <v>0</v>
      </c>
      <c r="Y340" s="8">
        <f t="shared" si="161"/>
        <v>0</v>
      </c>
      <c r="Z340" s="8"/>
      <c r="AA340" s="44"/>
      <c r="AB340" s="56">
        <f t="shared" si="163"/>
        <v>0</v>
      </c>
      <c r="AC340" s="39">
        <f t="shared" si="163"/>
        <v>0</v>
      </c>
      <c r="AD340" s="40">
        <f t="shared" si="164"/>
        <v>0</v>
      </c>
      <c r="AE340" s="8">
        <f t="shared" si="165"/>
        <v>0</v>
      </c>
      <c r="AF340" s="8">
        <f t="shared" si="176"/>
        <v>0</v>
      </c>
      <c r="AG340" s="8"/>
      <c r="AH340" s="2"/>
      <c r="AI340" s="2"/>
      <c r="AJ340" s="52"/>
      <c r="AK340" s="53"/>
      <c r="AN340" s="56">
        <f t="shared" si="182"/>
        <v>0</v>
      </c>
      <c r="AP340" s="81"/>
      <c r="AQ340" s="33"/>
      <c r="AS340" s="119"/>
      <c r="AT340" s="123">
        <f t="shared" si="166"/>
        <v>0</v>
      </c>
      <c r="AU340" s="34"/>
      <c r="AZ340" s="4">
        <f t="shared" si="177"/>
        <v>0</v>
      </c>
      <c r="BF340" s="4">
        <f t="shared" si="178"/>
        <v>0</v>
      </c>
      <c r="BH340" s="34">
        <f t="shared" si="179"/>
        <v>0</v>
      </c>
      <c r="BI340" s="34">
        <f t="shared" si="179"/>
        <v>0</v>
      </c>
      <c r="BJ340" s="4">
        <f t="shared" si="180"/>
        <v>0</v>
      </c>
      <c r="BK340" s="4">
        <f t="shared" si="181"/>
        <v>0</v>
      </c>
      <c r="BP340" s="34">
        <f t="shared" si="167"/>
        <v>0</v>
      </c>
      <c r="BQ340" s="34">
        <f t="shared" si="167"/>
        <v>0</v>
      </c>
      <c r="BR340" s="4">
        <f t="shared" si="168"/>
        <v>0</v>
      </c>
      <c r="BS340" s="4">
        <f t="shared" si="169"/>
        <v>0</v>
      </c>
      <c r="BX340" s="34">
        <f t="shared" si="170"/>
        <v>0</v>
      </c>
      <c r="BY340" s="34">
        <f t="shared" si="170"/>
        <v>0</v>
      </c>
      <c r="BZ340" s="4">
        <f t="shared" si="171"/>
        <v>0</v>
      </c>
      <c r="CA340" s="4">
        <f t="shared" si="172"/>
        <v>0</v>
      </c>
      <c r="CF340" s="34">
        <f t="shared" si="173"/>
        <v>0</v>
      </c>
      <c r="CG340" s="34">
        <f t="shared" si="173"/>
        <v>0</v>
      </c>
      <c r="CH340" s="4">
        <f t="shared" si="174"/>
        <v>0</v>
      </c>
      <c r="CI340" s="4">
        <f t="shared" si="175"/>
        <v>0</v>
      </c>
      <c r="CN340" s="4">
        <f t="shared" si="154"/>
        <v>0</v>
      </c>
      <c r="CO340" s="8">
        <f t="shared" si="183"/>
        <v>0</v>
      </c>
    </row>
    <row r="341" spans="1:93" x14ac:dyDescent="0.3">
      <c r="A341" s="3">
        <f t="shared" si="162"/>
        <v>0</v>
      </c>
      <c r="B341" s="4">
        <f t="shared" si="162"/>
        <v>0</v>
      </c>
      <c r="C341" s="4">
        <f t="shared" si="162"/>
        <v>0</v>
      </c>
      <c r="D341" s="4">
        <f t="shared" si="162"/>
        <v>0</v>
      </c>
      <c r="E341" s="4">
        <f t="shared" si="162"/>
        <v>0</v>
      </c>
      <c r="F341" s="5">
        <f t="shared" si="162"/>
        <v>0</v>
      </c>
      <c r="G341" s="5">
        <f t="shared" si="162"/>
        <v>0</v>
      </c>
      <c r="H341" s="128">
        <f>'Enh Grant Original Request'!H330</f>
        <v>0</v>
      </c>
      <c r="I341" s="128">
        <f>'Enh Grant Original Request'!I330</f>
        <v>0</v>
      </c>
      <c r="J341" s="128">
        <f>'Enh Grant Original Request'!J330</f>
        <v>0</v>
      </c>
      <c r="K341" s="128">
        <f>'Enh Grant Original Request'!K330</f>
        <v>0</v>
      </c>
      <c r="L341" s="128">
        <f>'Enh Grant Original Request'!L330</f>
        <v>0</v>
      </c>
      <c r="M341" s="128">
        <f>'Enh Grant Original Request'!M330</f>
        <v>0</v>
      </c>
      <c r="N341" s="128">
        <f>'Enh Grant Original Request'!N330</f>
        <v>0</v>
      </c>
      <c r="O341" s="128">
        <f>'Enh Grant Original Request'!O330</f>
        <v>0</v>
      </c>
      <c r="P341" s="128">
        <f>'Enh Grant Original Request'!P330</f>
        <v>0</v>
      </c>
      <c r="Q341" s="34">
        <f>'Enh Grant Original Request'!Q330</f>
        <v>0</v>
      </c>
      <c r="R341" s="34">
        <f>'Enh Grant Original Request'!R330</f>
        <v>0</v>
      </c>
      <c r="S341" s="40">
        <f t="shared" si="159"/>
        <v>0</v>
      </c>
      <c r="T341" s="40">
        <f t="shared" si="160"/>
        <v>0</v>
      </c>
      <c r="U341" s="40"/>
      <c r="V341" s="32"/>
      <c r="W341" s="39"/>
      <c r="X341" s="40">
        <f t="shared" si="157"/>
        <v>0</v>
      </c>
      <c r="Y341" s="8">
        <f t="shared" si="161"/>
        <v>0</v>
      </c>
      <c r="Z341" s="8"/>
      <c r="AA341" s="44"/>
      <c r="AB341" s="56">
        <f t="shared" si="163"/>
        <v>0</v>
      </c>
      <c r="AC341" s="39">
        <f t="shared" si="163"/>
        <v>0</v>
      </c>
      <c r="AD341" s="40">
        <f t="shared" si="164"/>
        <v>0</v>
      </c>
      <c r="AE341" s="8">
        <f t="shared" si="165"/>
        <v>0</v>
      </c>
      <c r="AF341" s="8">
        <f t="shared" si="176"/>
        <v>0</v>
      </c>
      <c r="AG341" s="8"/>
      <c r="AH341" s="2"/>
      <c r="AI341" s="2"/>
      <c r="AJ341" s="52"/>
      <c r="AK341" s="53"/>
      <c r="AN341" s="56">
        <f t="shared" si="182"/>
        <v>0</v>
      </c>
      <c r="AP341" s="81"/>
      <c r="AQ341" s="33"/>
      <c r="AS341" s="119"/>
      <c r="AT341" s="123">
        <f t="shared" si="166"/>
        <v>0</v>
      </c>
      <c r="AU341" s="34"/>
      <c r="AZ341" s="4">
        <f t="shared" si="177"/>
        <v>0</v>
      </c>
      <c r="BF341" s="4">
        <f t="shared" si="178"/>
        <v>0</v>
      </c>
      <c r="BH341" s="34">
        <f t="shared" si="179"/>
        <v>0</v>
      </c>
      <c r="BI341" s="34">
        <f t="shared" si="179"/>
        <v>0</v>
      </c>
      <c r="BJ341" s="4">
        <f t="shared" si="180"/>
        <v>0</v>
      </c>
      <c r="BK341" s="4">
        <f t="shared" si="181"/>
        <v>0</v>
      </c>
      <c r="BP341" s="34">
        <f t="shared" si="167"/>
        <v>0</v>
      </c>
      <c r="BQ341" s="34">
        <f t="shared" si="167"/>
        <v>0</v>
      </c>
      <c r="BR341" s="4">
        <f t="shared" si="168"/>
        <v>0</v>
      </c>
      <c r="BS341" s="4">
        <f t="shared" si="169"/>
        <v>0</v>
      </c>
      <c r="BX341" s="34">
        <f t="shared" si="170"/>
        <v>0</v>
      </c>
      <c r="BY341" s="34">
        <f t="shared" si="170"/>
        <v>0</v>
      </c>
      <c r="BZ341" s="4">
        <f t="shared" si="171"/>
        <v>0</v>
      </c>
      <c r="CA341" s="4">
        <f t="shared" si="172"/>
        <v>0</v>
      </c>
      <c r="CF341" s="34">
        <f t="shared" si="173"/>
        <v>0</v>
      </c>
      <c r="CG341" s="34">
        <f t="shared" si="173"/>
        <v>0</v>
      </c>
      <c r="CH341" s="4">
        <f t="shared" si="174"/>
        <v>0</v>
      </c>
      <c r="CI341" s="4">
        <f t="shared" si="175"/>
        <v>0</v>
      </c>
      <c r="CN341" s="4">
        <f t="shared" ref="CN341:CN404" si="184">SUM(AB341)-BH341-BP341-BX341-CF341</f>
        <v>0</v>
      </c>
      <c r="CO341" s="8">
        <f t="shared" si="183"/>
        <v>0</v>
      </c>
    </row>
    <row r="342" spans="1:93" x14ac:dyDescent="0.3">
      <c r="A342" s="3">
        <f t="shared" si="162"/>
        <v>0</v>
      </c>
      <c r="B342" s="4">
        <f t="shared" si="162"/>
        <v>0</v>
      </c>
      <c r="C342" s="4">
        <f t="shared" si="162"/>
        <v>0</v>
      </c>
      <c r="D342" s="4">
        <f t="shared" si="162"/>
        <v>0</v>
      </c>
      <c r="E342" s="4">
        <f t="shared" si="162"/>
        <v>0</v>
      </c>
      <c r="F342" s="5">
        <f t="shared" si="162"/>
        <v>0</v>
      </c>
      <c r="G342" s="5">
        <f t="shared" si="162"/>
        <v>0</v>
      </c>
      <c r="H342" s="128">
        <f>'Enh Grant Original Request'!H331</f>
        <v>0</v>
      </c>
      <c r="I342" s="128">
        <f>'Enh Grant Original Request'!I331</f>
        <v>0</v>
      </c>
      <c r="J342" s="128">
        <f>'Enh Grant Original Request'!J331</f>
        <v>0</v>
      </c>
      <c r="K342" s="128">
        <f>'Enh Grant Original Request'!K331</f>
        <v>0</v>
      </c>
      <c r="L342" s="128">
        <f>'Enh Grant Original Request'!L331</f>
        <v>0</v>
      </c>
      <c r="M342" s="128">
        <f>'Enh Grant Original Request'!M331</f>
        <v>0</v>
      </c>
      <c r="N342" s="128">
        <f>'Enh Grant Original Request'!N331</f>
        <v>0</v>
      </c>
      <c r="O342" s="128">
        <f>'Enh Grant Original Request'!O331</f>
        <v>0</v>
      </c>
      <c r="P342" s="128">
        <f>'Enh Grant Original Request'!P331</f>
        <v>0</v>
      </c>
      <c r="Q342" s="34">
        <f>'Enh Grant Original Request'!Q331</f>
        <v>0</v>
      </c>
      <c r="R342" s="34">
        <f>'Enh Grant Original Request'!R331</f>
        <v>0</v>
      </c>
      <c r="S342" s="40">
        <f t="shared" si="159"/>
        <v>0</v>
      </c>
      <c r="T342" s="40">
        <f t="shared" si="160"/>
        <v>0</v>
      </c>
      <c r="U342" s="40"/>
      <c r="V342" s="32"/>
      <c r="W342" s="39"/>
      <c r="X342" s="40">
        <f t="shared" si="157"/>
        <v>0</v>
      </c>
      <c r="Y342" s="8">
        <f t="shared" si="161"/>
        <v>0</v>
      </c>
      <c r="Z342" s="8"/>
      <c r="AA342" s="44"/>
      <c r="AB342" s="56">
        <f t="shared" si="163"/>
        <v>0</v>
      </c>
      <c r="AC342" s="39">
        <f t="shared" si="163"/>
        <v>0</v>
      </c>
      <c r="AD342" s="40">
        <f t="shared" si="164"/>
        <v>0</v>
      </c>
      <c r="AE342" s="8">
        <f t="shared" si="165"/>
        <v>0</v>
      </c>
      <c r="AF342" s="8">
        <f t="shared" si="176"/>
        <v>0</v>
      </c>
      <c r="AG342" s="8"/>
      <c r="AH342" s="2"/>
      <c r="AI342" s="2"/>
      <c r="AJ342" s="52"/>
      <c r="AK342" s="53"/>
      <c r="AN342" s="56">
        <f t="shared" si="182"/>
        <v>0</v>
      </c>
      <c r="AP342" s="81"/>
      <c r="AQ342" s="33"/>
      <c r="AS342" s="119"/>
      <c r="AT342" s="123">
        <f t="shared" si="166"/>
        <v>0</v>
      </c>
      <c r="AU342" s="34"/>
      <c r="AZ342" s="4">
        <f t="shared" si="177"/>
        <v>0</v>
      </c>
      <c r="BF342" s="4">
        <f t="shared" si="178"/>
        <v>0</v>
      </c>
      <c r="BH342" s="34">
        <f t="shared" si="179"/>
        <v>0</v>
      </c>
      <c r="BI342" s="34">
        <f t="shared" si="179"/>
        <v>0</v>
      </c>
      <c r="BJ342" s="4">
        <f t="shared" si="180"/>
        <v>0</v>
      </c>
      <c r="BK342" s="4">
        <f t="shared" si="181"/>
        <v>0</v>
      </c>
      <c r="BP342" s="34">
        <f t="shared" si="167"/>
        <v>0</v>
      </c>
      <c r="BQ342" s="34">
        <f t="shared" si="167"/>
        <v>0</v>
      </c>
      <c r="BR342" s="4">
        <f t="shared" si="168"/>
        <v>0</v>
      </c>
      <c r="BS342" s="4">
        <f t="shared" si="169"/>
        <v>0</v>
      </c>
      <c r="BX342" s="34">
        <f t="shared" si="170"/>
        <v>0</v>
      </c>
      <c r="BY342" s="34">
        <f t="shared" si="170"/>
        <v>0</v>
      </c>
      <c r="BZ342" s="4">
        <f t="shared" si="171"/>
        <v>0</v>
      </c>
      <c r="CA342" s="4">
        <f t="shared" si="172"/>
        <v>0</v>
      </c>
      <c r="CF342" s="34">
        <f t="shared" si="173"/>
        <v>0</v>
      </c>
      <c r="CG342" s="34">
        <f t="shared" si="173"/>
        <v>0</v>
      </c>
      <c r="CH342" s="4">
        <f t="shared" si="174"/>
        <v>0</v>
      </c>
      <c r="CI342" s="4">
        <f t="shared" si="175"/>
        <v>0</v>
      </c>
      <c r="CN342" s="4">
        <f t="shared" si="184"/>
        <v>0</v>
      </c>
      <c r="CO342" s="8">
        <f t="shared" si="183"/>
        <v>0</v>
      </c>
    </row>
    <row r="343" spans="1:93" x14ac:dyDescent="0.3">
      <c r="A343" s="3">
        <f t="shared" si="162"/>
        <v>0</v>
      </c>
      <c r="B343" s="4">
        <f t="shared" si="162"/>
        <v>0</v>
      </c>
      <c r="C343" s="4">
        <f t="shared" si="162"/>
        <v>0</v>
      </c>
      <c r="D343" s="4">
        <f t="shared" si="162"/>
        <v>0</v>
      </c>
      <c r="E343" s="4">
        <f t="shared" si="162"/>
        <v>0</v>
      </c>
      <c r="F343" s="5">
        <f t="shared" si="162"/>
        <v>0</v>
      </c>
      <c r="G343" s="5">
        <f t="shared" si="162"/>
        <v>0</v>
      </c>
      <c r="H343" s="128">
        <f>'Enh Grant Original Request'!H332</f>
        <v>0</v>
      </c>
      <c r="I343" s="128">
        <f>'Enh Grant Original Request'!I332</f>
        <v>0</v>
      </c>
      <c r="J343" s="128">
        <f>'Enh Grant Original Request'!J332</f>
        <v>0</v>
      </c>
      <c r="K343" s="128">
        <f>'Enh Grant Original Request'!K332</f>
        <v>0</v>
      </c>
      <c r="L343" s="128">
        <f>'Enh Grant Original Request'!L332</f>
        <v>0</v>
      </c>
      <c r="M343" s="128">
        <f>'Enh Grant Original Request'!M332</f>
        <v>0</v>
      </c>
      <c r="N343" s="128">
        <f>'Enh Grant Original Request'!N332</f>
        <v>0</v>
      </c>
      <c r="O343" s="128">
        <f>'Enh Grant Original Request'!O332</f>
        <v>0</v>
      </c>
      <c r="P343" s="128">
        <f>'Enh Grant Original Request'!P332</f>
        <v>0</v>
      </c>
      <c r="Q343" s="34">
        <f>'Enh Grant Original Request'!Q332</f>
        <v>0</v>
      </c>
      <c r="R343" s="34">
        <f>'Enh Grant Original Request'!R332</f>
        <v>0</v>
      </c>
      <c r="S343" s="40">
        <f t="shared" si="159"/>
        <v>0</v>
      </c>
      <c r="T343" s="40">
        <f t="shared" si="160"/>
        <v>0</v>
      </c>
      <c r="U343" s="40"/>
      <c r="V343" s="32"/>
      <c r="W343" s="39"/>
      <c r="X343" s="40">
        <f t="shared" si="157"/>
        <v>0</v>
      </c>
      <c r="Y343" s="8">
        <f t="shared" si="161"/>
        <v>0</v>
      </c>
      <c r="Z343" s="8"/>
      <c r="AA343" s="44"/>
      <c r="AB343" s="56">
        <f t="shared" si="163"/>
        <v>0</v>
      </c>
      <c r="AC343" s="39">
        <f t="shared" si="163"/>
        <v>0</v>
      </c>
      <c r="AD343" s="40">
        <f t="shared" si="164"/>
        <v>0</v>
      </c>
      <c r="AE343" s="8">
        <f t="shared" si="165"/>
        <v>0</v>
      </c>
      <c r="AF343" s="8">
        <f t="shared" si="176"/>
        <v>0</v>
      </c>
      <c r="AG343" s="8"/>
      <c r="AH343" s="2"/>
      <c r="AI343" s="2"/>
      <c r="AJ343" s="52"/>
      <c r="AK343" s="53"/>
      <c r="AN343" s="56">
        <f t="shared" si="182"/>
        <v>0</v>
      </c>
      <c r="AP343" s="81"/>
      <c r="AQ343" s="33"/>
      <c r="AS343" s="119"/>
      <c r="AT343" s="123">
        <f t="shared" si="166"/>
        <v>0</v>
      </c>
      <c r="AU343" s="34"/>
      <c r="AZ343" s="4">
        <f t="shared" si="177"/>
        <v>0</v>
      </c>
      <c r="BF343" s="4">
        <f t="shared" si="178"/>
        <v>0</v>
      </c>
      <c r="BH343" s="34">
        <f t="shared" si="179"/>
        <v>0</v>
      </c>
      <c r="BI343" s="34">
        <f t="shared" si="179"/>
        <v>0</v>
      </c>
      <c r="BJ343" s="4">
        <f t="shared" si="180"/>
        <v>0</v>
      </c>
      <c r="BK343" s="4">
        <f t="shared" si="181"/>
        <v>0</v>
      </c>
      <c r="BP343" s="34">
        <f t="shared" si="167"/>
        <v>0</v>
      </c>
      <c r="BQ343" s="34">
        <f t="shared" si="167"/>
        <v>0</v>
      </c>
      <c r="BR343" s="4">
        <f t="shared" si="168"/>
        <v>0</v>
      </c>
      <c r="BS343" s="4">
        <f t="shared" si="169"/>
        <v>0</v>
      </c>
      <c r="BX343" s="34">
        <f t="shared" si="170"/>
        <v>0</v>
      </c>
      <c r="BY343" s="34">
        <f t="shared" si="170"/>
        <v>0</v>
      </c>
      <c r="BZ343" s="4">
        <f t="shared" si="171"/>
        <v>0</v>
      </c>
      <c r="CA343" s="4">
        <f t="shared" si="172"/>
        <v>0</v>
      </c>
      <c r="CF343" s="34">
        <f t="shared" si="173"/>
        <v>0</v>
      </c>
      <c r="CG343" s="34">
        <f t="shared" si="173"/>
        <v>0</v>
      </c>
      <c r="CH343" s="4">
        <f t="shared" si="174"/>
        <v>0</v>
      </c>
      <c r="CI343" s="4">
        <f t="shared" si="175"/>
        <v>0</v>
      </c>
      <c r="CN343" s="4">
        <f t="shared" si="184"/>
        <v>0</v>
      </c>
      <c r="CO343" s="8">
        <f t="shared" si="183"/>
        <v>0</v>
      </c>
    </row>
    <row r="344" spans="1:93" x14ac:dyDescent="0.3">
      <c r="A344" s="3">
        <f t="shared" si="162"/>
        <v>0</v>
      </c>
      <c r="B344" s="4">
        <f t="shared" si="162"/>
        <v>0</v>
      </c>
      <c r="C344" s="4">
        <f t="shared" si="162"/>
        <v>0</v>
      </c>
      <c r="D344" s="4">
        <f t="shared" si="162"/>
        <v>0</v>
      </c>
      <c r="E344" s="4">
        <f t="shared" si="162"/>
        <v>0</v>
      </c>
      <c r="F344" s="5">
        <f t="shared" si="162"/>
        <v>0</v>
      </c>
      <c r="G344" s="5">
        <f t="shared" si="162"/>
        <v>0</v>
      </c>
      <c r="H344" s="128">
        <f>'Enh Grant Original Request'!H333</f>
        <v>0</v>
      </c>
      <c r="I344" s="128">
        <f>'Enh Grant Original Request'!I333</f>
        <v>0</v>
      </c>
      <c r="J344" s="128">
        <f>'Enh Grant Original Request'!J333</f>
        <v>0</v>
      </c>
      <c r="K344" s="128">
        <f>'Enh Grant Original Request'!K333</f>
        <v>0</v>
      </c>
      <c r="L344" s="128">
        <f>'Enh Grant Original Request'!L333</f>
        <v>0</v>
      </c>
      <c r="M344" s="128">
        <f>'Enh Grant Original Request'!M333</f>
        <v>0</v>
      </c>
      <c r="N344" s="128">
        <f>'Enh Grant Original Request'!N333</f>
        <v>0</v>
      </c>
      <c r="O344" s="128">
        <f>'Enh Grant Original Request'!O333</f>
        <v>0</v>
      </c>
      <c r="P344" s="128">
        <f>'Enh Grant Original Request'!P333</f>
        <v>0</v>
      </c>
      <c r="Q344" s="34">
        <f>'Enh Grant Original Request'!Q333</f>
        <v>0</v>
      </c>
      <c r="R344" s="34">
        <f>'Enh Grant Original Request'!R333</f>
        <v>0</v>
      </c>
      <c r="S344" s="40">
        <f t="shared" si="159"/>
        <v>0</v>
      </c>
      <c r="T344" s="40">
        <f t="shared" si="160"/>
        <v>0</v>
      </c>
      <c r="U344" s="40"/>
      <c r="V344" s="32"/>
      <c r="W344" s="39"/>
      <c r="X344" s="40">
        <f t="shared" si="157"/>
        <v>0</v>
      </c>
      <c r="Y344" s="8">
        <f t="shared" si="161"/>
        <v>0</v>
      </c>
      <c r="Z344" s="8"/>
      <c r="AA344" s="44"/>
      <c r="AB344" s="56">
        <f t="shared" si="163"/>
        <v>0</v>
      </c>
      <c r="AC344" s="39">
        <f t="shared" si="163"/>
        <v>0</v>
      </c>
      <c r="AD344" s="40">
        <f t="shared" si="164"/>
        <v>0</v>
      </c>
      <c r="AE344" s="8">
        <f t="shared" si="165"/>
        <v>0</v>
      </c>
      <c r="AF344" s="8">
        <f t="shared" si="176"/>
        <v>0</v>
      </c>
      <c r="AG344" s="8"/>
      <c r="AH344" s="2"/>
      <c r="AI344" s="2"/>
      <c r="AJ344" s="52"/>
      <c r="AK344" s="53"/>
      <c r="AN344" s="56">
        <f t="shared" si="182"/>
        <v>0</v>
      </c>
      <c r="AP344" s="81"/>
      <c r="AQ344" s="33"/>
      <c r="AS344" s="119"/>
      <c r="AT344" s="123">
        <f t="shared" si="166"/>
        <v>0</v>
      </c>
      <c r="AU344" s="34"/>
      <c r="AZ344" s="4">
        <f t="shared" si="177"/>
        <v>0</v>
      </c>
      <c r="BF344" s="4">
        <f t="shared" si="178"/>
        <v>0</v>
      </c>
      <c r="BH344" s="34">
        <f t="shared" si="179"/>
        <v>0</v>
      </c>
      <c r="BI344" s="34">
        <f t="shared" si="179"/>
        <v>0</v>
      </c>
      <c r="BJ344" s="4">
        <f t="shared" si="180"/>
        <v>0</v>
      </c>
      <c r="BK344" s="4">
        <f t="shared" si="181"/>
        <v>0</v>
      </c>
      <c r="BP344" s="34">
        <f t="shared" si="167"/>
        <v>0</v>
      </c>
      <c r="BQ344" s="34">
        <f t="shared" si="167"/>
        <v>0</v>
      </c>
      <c r="BR344" s="4">
        <f t="shared" si="168"/>
        <v>0</v>
      </c>
      <c r="BS344" s="4">
        <f t="shared" si="169"/>
        <v>0</v>
      </c>
      <c r="BX344" s="34">
        <f t="shared" si="170"/>
        <v>0</v>
      </c>
      <c r="BY344" s="34">
        <f t="shared" si="170"/>
        <v>0</v>
      </c>
      <c r="BZ344" s="4">
        <f t="shared" si="171"/>
        <v>0</v>
      </c>
      <c r="CA344" s="4">
        <f t="shared" si="172"/>
        <v>0</v>
      </c>
      <c r="CF344" s="34">
        <f t="shared" si="173"/>
        <v>0</v>
      </c>
      <c r="CG344" s="34">
        <f t="shared" si="173"/>
        <v>0</v>
      </c>
      <c r="CH344" s="4">
        <f t="shared" si="174"/>
        <v>0</v>
      </c>
      <c r="CI344" s="4">
        <f t="shared" si="175"/>
        <v>0</v>
      </c>
      <c r="CN344" s="4">
        <f t="shared" si="184"/>
        <v>0</v>
      </c>
      <c r="CO344" s="8">
        <f t="shared" si="183"/>
        <v>0</v>
      </c>
    </row>
    <row r="345" spans="1:93" x14ac:dyDescent="0.3">
      <c r="A345" s="3">
        <f t="shared" si="162"/>
        <v>0</v>
      </c>
      <c r="B345" s="4">
        <f t="shared" si="162"/>
        <v>0</v>
      </c>
      <c r="C345" s="4">
        <f t="shared" si="162"/>
        <v>0</v>
      </c>
      <c r="D345" s="4">
        <f t="shared" si="162"/>
        <v>0</v>
      </c>
      <c r="E345" s="4">
        <f t="shared" si="162"/>
        <v>0</v>
      </c>
      <c r="F345" s="5">
        <f t="shared" si="162"/>
        <v>0</v>
      </c>
      <c r="G345" s="5">
        <f t="shared" si="162"/>
        <v>0</v>
      </c>
      <c r="H345" s="128">
        <f>'Enh Grant Original Request'!H334</f>
        <v>0</v>
      </c>
      <c r="I345" s="128">
        <f>'Enh Grant Original Request'!I334</f>
        <v>0</v>
      </c>
      <c r="J345" s="128">
        <f>'Enh Grant Original Request'!J334</f>
        <v>0</v>
      </c>
      <c r="K345" s="128">
        <f>'Enh Grant Original Request'!K334</f>
        <v>0</v>
      </c>
      <c r="L345" s="128">
        <f>'Enh Grant Original Request'!L334</f>
        <v>0</v>
      </c>
      <c r="M345" s="128">
        <f>'Enh Grant Original Request'!M334</f>
        <v>0</v>
      </c>
      <c r="N345" s="128">
        <f>'Enh Grant Original Request'!N334</f>
        <v>0</v>
      </c>
      <c r="O345" s="128">
        <f>'Enh Grant Original Request'!O334</f>
        <v>0</v>
      </c>
      <c r="P345" s="128">
        <f>'Enh Grant Original Request'!P334</f>
        <v>0</v>
      </c>
      <c r="Q345" s="34">
        <f>'Enh Grant Original Request'!Q334</f>
        <v>0</v>
      </c>
      <c r="R345" s="34">
        <f>'Enh Grant Original Request'!R334</f>
        <v>0</v>
      </c>
      <c r="S345" s="40">
        <f t="shared" si="159"/>
        <v>0</v>
      </c>
      <c r="T345" s="40">
        <f t="shared" si="160"/>
        <v>0</v>
      </c>
      <c r="U345" s="40"/>
      <c r="V345" s="32"/>
      <c r="W345" s="39"/>
      <c r="X345" s="40">
        <f t="shared" si="157"/>
        <v>0</v>
      </c>
      <c r="Y345" s="8">
        <f t="shared" si="161"/>
        <v>0</v>
      </c>
      <c r="Z345" s="8"/>
      <c r="AA345" s="44"/>
      <c r="AB345" s="56">
        <f t="shared" si="163"/>
        <v>0</v>
      </c>
      <c r="AC345" s="39">
        <f t="shared" si="163"/>
        <v>0</v>
      </c>
      <c r="AD345" s="40">
        <f t="shared" si="164"/>
        <v>0</v>
      </c>
      <c r="AE345" s="8">
        <f t="shared" si="165"/>
        <v>0</v>
      </c>
      <c r="AF345" s="8">
        <f t="shared" si="176"/>
        <v>0</v>
      </c>
      <c r="AG345" s="8"/>
      <c r="AH345" s="2"/>
      <c r="AI345" s="2"/>
      <c r="AJ345" s="52"/>
      <c r="AK345" s="53"/>
      <c r="AN345" s="56">
        <f t="shared" si="182"/>
        <v>0</v>
      </c>
      <c r="AP345" s="81"/>
      <c r="AQ345" s="33"/>
      <c r="AS345" s="119"/>
      <c r="AT345" s="123">
        <f t="shared" si="166"/>
        <v>0</v>
      </c>
      <c r="AU345" s="34"/>
      <c r="AZ345" s="4">
        <f t="shared" si="177"/>
        <v>0</v>
      </c>
      <c r="BF345" s="4">
        <f t="shared" si="178"/>
        <v>0</v>
      </c>
      <c r="BH345" s="34">
        <f t="shared" si="179"/>
        <v>0</v>
      </c>
      <c r="BI345" s="34">
        <f t="shared" si="179"/>
        <v>0</v>
      </c>
      <c r="BJ345" s="4">
        <f t="shared" si="180"/>
        <v>0</v>
      </c>
      <c r="BK345" s="4">
        <f t="shared" si="181"/>
        <v>0</v>
      </c>
      <c r="BP345" s="34">
        <f t="shared" si="167"/>
        <v>0</v>
      </c>
      <c r="BQ345" s="34">
        <f t="shared" si="167"/>
        <v>0</v>
      </c>
      <c r="BR345" s="4">
        <f t="shared" si="168"/>
        <v>0</v>
      </c>
      <c r="BS345" s="4">
        <f t="shared" si="169"/>
        <v>0</v>
      </c>
      <c r="BX345" s="34">
        <f t="shared" si="170"/>
        <v>0</v>
      </c>
      <c r="BY345" s="34">
        <f t="shared" si="170"/>
        <v>0</v>
      </c>
      <c r="BZ345" s="4">
        <f t="shared" si="171"/>
        <v>0</v>
      </c>
      <c r="CA345" s="4">
        <f t="shared" si="172"/>
        <v>0</v>
      </c>
      <c r="CF345" s="34">
        <f t="shared" si="173"/>
        <v>0</v>
      </c>
      <c r="CG345" s="34">
        <f t="shared" si="173"/>
        <v>0</v>
      </c>
      <c r="CH345" s="4">
        <f t="shared" si="174"/>
        <v>0</v>
      </c>
      <c r="CI345" s="4">
        <f t="shared" si="175"/>
        <v>0</v>
      </c>
      <c r="CN345" s="4">
        <f t="shared" si="184"/>
        <v>0</v>
      </c>
      <c r="CO345" s="8">
        <f t="shared" si="183"/>
        <v>0</v>
      </c>
    </row>
    <row r="346" spans="1:93" x14ac:dyDescent="0.3">
      <c r="A346" s="3">
        <f t="shared" si="162"/>
        <v>0</v>
      </c>
      <c r="B346" s="4">
        <f t="shared" si="162"/>
        <v>0</v>
      </c>
      <c r="C346" s="4">
        <f t="shared" si="162"/>
        <v>0</v>
      </c>
      <c r="D346" s="4">
        <f t="shared" si="162"/>
        <v>0</v>
      </c>
      <c r="E346" s="4">
        <f t="shared" si="162"/>
        <v>0</v>
      </c>
      <c r="F346" s="5">
        <f t="shared" si="162"/>
        <v>0</v>
      </c>
      <c r="G346" s="5">
        <f t="shared" si="162"/>
        <v>0</v>
      </c>
      <c r="H346" s="128">
        <f>'Enh Grant Original Request'!H335</f>
        <v>0</v>
      </c>
      <c r="I346" s="128">
        <f>'Enh Grant Original Request'!I335</f>
        <v>0</v>
      </c>
      <c r="J346" s="128">
        <f>'Enh Grant Original Request'!J335</f>
        <v>0</v>
      </c>
      <c r="K346" s="128">
        <f>'Enh Grant Original Request'!K335</f>
        <v>0</v>
      </c>
      <c r="L346" s="128">
        <f>'Enh Grant Original Request'!L335</f>
        <v>0</v>
      </c>
      <c r="M346" s="128">
        <f>'Enh Grant Original Request'!M335</f>
        <v>0</v>
      </c>
      <c r="N346" s="128">
        <f>'Enh Grant Original Request'!N335</f>
        <v>0</v>
      </c>
      <c r="O346" s="128">
        <f>'Enh Grant Original Request'!O335</f>
        <v>0</v>
      </c>
      <c r="P346" s="128">
        <f>'Enh Grant Original Request'!P335</f>
        <v>0</v>
      </c>
      <c r="Q346" s="34">
        <f>'Enh Grant Original Request'!Q335</f>
        <v>0</v>
      </c>
      <c r="R346" s="34">
        <f>'Enh Grant Original Request'!R335</f>
        <v>0</v>
      </c>
      <c r="S346" s="40">
        <f t="shared" si="159"/>
        <v>0</v>
      </c>
      <c r="T346" s="40">
        <f t="shared" si="160"/>
        <v>0</v>
      </c>
      <c r="U346" s="40"/>
      <c r="V346" s="32"/>
      <c r="W346" s="39"/>
      <c r="X346" s="40">
        <f t="shared" si="157"/>
        <v>0</v>
      </c>
      <c r="Y346" s="8">
        <f t="shared" si="161"/>
        <v>0</v>
      </c>
      <c r="Z346" s="8"/>
      <c r="AA346" s="44"/>
      <c r="AB346" s="56">
        <f t="shared" si="163"/>
        <v>0</v>
      </c>
      <c r="AC346" s="39">
        <f t="shared" si="163"/>
        <v>0</v>
      </c>
      <c r="AD346" s="40">
        <f t="shared" si="164"/>
        <v>0</v>
      </c>
      <c r="AE346" s="8">
        <f t="shared" si="165"/>
        <v>0</v>
      </c>
      <c r="AF346" s="8">
        <f t="shared" si="176"/>
        <v>0</v>
      </c>
      <c r="AG346" s="8"/>
      <c r="AH346" s="2"/>
      <c r="AI346" s="2"/>
      <c r="AJ346" s="52"/>
      <c r="AK346" s="53"/>
      <c r="AN346" s="56">
        <f t="shared" si="182"/>
        <v>0</v>
      </c>
      <c r="AP346" s="81"/>
      <c r="AQ346" s="33"/>
      <c r="AS346" s="119"/>
      <c r="AT346" s="123">
        <f t="shared" si="166"/>
        <v>0</v>
      </c>
      <c r="AU346" s="34"/>
      <c r="AZ346" s="4">
        <f t="shared" si="177"/>
        <v>0</v>
      </c>
      <c r="BF346" s="4">
        <f t="shared" si="178"/>
        <v>0</v>
      </c>
      <c r="BH346" s="34">
        <f t="shared" si="179"/>
        <v>0</v>
      </c>
      <c r="BI346" s="34">
        <f t="shared" si="179"/>
        <v>0</v>
      </c>
      <c r="BJ346" s="4">
        <f t="shared" si="180"/>
        <v>0</v>
      </c>
      <c r="BK346" s="4">
        <f t="shared" si="181"/>
        <v>0</v>
      </c>
      <c r="BP346" s="34">
        <f t="shared" si="167"/>
        <v>0</v>
      </c>
      <c r="BQ346" s="34">
        <f t="shared" si="167"/>
        <v>0</v>
      </c>
      <c r="BR346" s="4">
        <f t="shared" si="168"/>
        <v>0</v>
      </c>
      <c r="BS346" s="4">
        <f t="shared" si="169"/>
        <v>0</v>
      </c>
      <c r="BX346" s="34">
        <f t="shared" si="170"/>
        <v>0</v>
      </c>
      <c r="BY346" s="34">
        <f t="shared" si="170"/>
        <v>0</v>
      </c>
      <c r="BZ346" s="4">
        <f t="shared" si="171"/>
        <v>0</v>
      </c>
      <c r="CA346" s="4">
        <f t="shared" si="172"/>
        <v>0</v>
      </c>
      <c r="CF346" s="34">
        <f t="shared" si="173"/>
        <v>0</v>
      </c>
      <c r="CG346" s="34">
        <f t="shared" si="173"/>
        <v>0</v>
      </c>
      <c r="CH346" s="4">
        <f t="shared" si="174"/>
        <v>0</v>
      </c>
      <c r="CI346" s="4">
        <f t="shared" si="175"/>
        <v>0</v>
      </c>
      <c r="CN346" s="4">
        <f t="shared" si="184"/>
        <v>0</v>
      </c>
      <c r="CO346" s="8">
        <f t="shared" si="183"/>
        <v>0</v>
      </c>
    </row>
    <row r="347" spans="1:93" x14ac:dyDescent="0.3">
      <c r="A347" s="3">
        <f t="shared" si="162"/>
        <v>0</v>
      </c>
      <c r="B347" s="4">
        <f t="shared" si="162"/>
        <v>0</v>
      </c>
      <c r="C347" s="4">
        <f t="shared" si="162"/>
        <v>0</v>
      </c>
      <c r="D347" s="4">
        <f t="shared" si="162"/>
        <v>0</v>
      </c>
      <c r="E347" s="4">
        <f t="shared" si="162"/>
        <v>0</v>
      </c>
      <c r="F347" s="5">
        <f t="shared" si="162"/>
        <v>0</v>
      </c>
      <c r="G347" s="5">
        <f t="shared" si="162"/>
        <v>0</v>
      </c>
      <c r="H347" s="128">
        <f>'Enh Grant Original Request'!H336</f>
        <v>0</v>
      </c>
      <c r="I347" s="128">
        <f>'Enh Grant Original Request'!I336</f>
        <v>0</v>
      </c>
      <c r="J347" s="128">
        <f>'Enh Grant Original Request'!J336</f>
        <v>0</v>
      </c>
      <c r="K347" s="128">
        <f>'Enh Grant Original Request'!K336</f>
        <v>0</v>
      </c>
      <c r="L347" s="128">
        <f>'Enh Grant Original Request'!L336</f>
        <v>0</v>
      </c>
      <c r="M347" s="128">
        <f>'Enh Grant Original Request'!M336</f>
        <v>0</v>
      </c>
      <c r="N347" s="128">
        <f>'Enh Grant Original Request'!N336</f>
        <v>0</v>
      </c>
      <c r="O347" s="128">
        <f>'Enh Grant Original Request'!O336</f>
        <v>0</v>
      </c>
      <c r="P347" s="128">
        <f>'Enh Grant Original Request'!P336</f>
        <v>0</v>
      </c>
      <c r="Q347" s="34">
        <f>'Enh Grant Original Request'!Q336</f>
        <v>0</v>
      </c>
      <c r="R347" s="34">
        <f>'Enh Grant Original Request'!R336</f>
        <v>0</v>
      </c>
      <c r="S347" s="40">
        <f t="shared" si="159"/>
        <v>0</v>
      </c>
      <c r="T347" s="40">
        <f t="shared" si="160"/>
        <v>0</v>
      </c>
      <c r="U347" s="40"/>
      <c r="V347" s="32"/>
      <c r="W347" s="39"/>
      <c r="X347" s="40">
        <f t="shared" si="157"/>
        <v>0</v>
      </c>
      <c r="Y347" s="8">
        <f t="shared" si="161"/>
        <v>0</v>
      </c>
      <c r="Z347" s="8"/>
      <c r="AA347" s="44"/>
      <c r="AB347" s="56">
        <f t="shared" si="163"/>
        <v>0</v>
      </c>
      <c r="AC347" s="39">
        <f t="shared" si="163"/>
        <v>0</v>
      </c>
      <c r="AD347" s="40">
        <f t="shared" si="164"/>
        <v>0</v>
      </c>
      <c r="AE347" s="8">
        <f t="shared" si="165"/>
        <v>0</v>
      </c>
      <c r="AF347" s="8">
        <f t="shared" si="176"/>
        <v>0</v>
      </c>
      <c r="AG347" s="8"/>
      <c r="AH347" s="2"/>
      <c r="AI347" s="2"/>
      <c r="AJ347" s="52"/>
      <c r="AK347" s="53"/>
      <c r="AN347" s="56">
        <f t="shared" si="182"/>
        <v>0</v>
      </c>
      <c r="AP347" s="81"/>
      <c r="AQ347" s="33"/>
      <c r="AS347" s="119"/>
      <c r="AT347" s="123">
        <f t="shared" si="166"/>
        <v>0</v>
      </c>
      <c r="AU347" s="34"/>
      <c r="AZ347" s="4">
        <f t="shared" si="177"/>
        <v>0</v>
      </c>
      <c r="BF347" s="4">
        <f t="shared" si="178"/>
        <v>0</v>
      </c>
      <c r="BH347" s="34">
        <f t="shared" si="179"/>
        <v>0</v>
      </c>
      <c r="BI347" s="34">
        <f t="shared" si="179"/>
        <v>0</v>
      </c>
      <c r="BJ347" s="4">
        <f t="shared" si="180"/>
        <v>0</v>
      </c>
      <c r="BK347" s="4">
        <f t="shared" si="181"/>
        <v>0</v>
      </c>
      <c r="BP347" s="34">
        <f t="shared" si="167"/>
        <v>0</v>
      </c>
      <c r="BQ347" s="34">
        <f t="shared" si="167"/>
        <v>0</v>
      </c>
      <c r="BR347" s="4">
        <f t="shared" si="168"/>
        <v>0</v>
      </c>
      <c r="BS347" s="4">
        <f t="shared" si="169"/>
        <v>0</v>
      </c>
      <c r="BX347" s="34">
        <f t="shared" si="170"/>
        <v>0</v>
      </c>
      <c r="BY347" s="34">
        <f t="shared" si="170"/>
        <v>0</v>
      </c>
      <c r="BZ347" s="4">
        <f t="shared" si="171"/>
        <v>0</v>
      </c>
      <c r="CA347" s="4">
        <f t="shared" si="172"/>
        <v>0</v>
      </c>
      <c r="CF347" s="34">
        <f t="shared" si="173"/>
        <v>0</v>
      </c>
      <c r="CG347" s="34">
        <f t="shared" si="173"/>
        <v>0</v>
      </c>
      <c r="CH347" s="4">
        <f t="shared" si="174"/>
        <v>0</v>
      </c>
      <c r="CI347" s="4">
        <f t="shared" si="175"/>
        <v>0</v>
      </c>
      <c r="CN347" s="4">
        <f t="shared" si="184"/>
        <v>0</v>
      </c>
      <c r="CO347" s="8">
        <f t="shared" si="183"/>
        <v>0</v>
      </c>
    </row>
    <row r="348" spans="1:93" x14ac:dyDescent="0.3">
      <c r="A348" s="3">
        <f t="shared" si="162"/>
        <v>0</v>
      </c>
      <c r="B348" s="4">
        <f t="shared" si="162"/>
        <v>0</v>
      </c>
      <c r="C348" s="4">
        <f t="shared" si="162"/>
        <v>0</v>
      </c>
      <c r="D348" s="4">
        <f t="shared" si="162"/>
        <v>0</v>
      </c>
      <c r="E348" s="4">
        <f t="shared" si="162"/>
        <v>0</v>
      </c>
      <c r="F348" s="5">
        <f t="shared" si="162"/>
        <v>0</v>
      </c>
      <c r="G348" s="5">
        <f t="shared" si="162"/>
        <v>0</v>
      </c>
      <c r="H348" s="128">
        <f>'Enh Grant Original Request'!H337</f>
        <v>0</v>
      </c>
      <c r="I348" s="128">
        <f>'Enh Grant Original Request'!I337</f>
        <v>0</v>
      </c>
      <c r="J348" s="128">
        <f>'Enh Grant Original Request'!J337</f>
        <v>0</v>
      </c>
      <c r="K348" s="128">
        <f>'Enh Grant Original Request'!K337</f>
        <v>0</v>
      </c>
      <c r="L348" s="128">
        <f>'Enh Grant Original Request'!L337</f>
        <v>0</v>
      </c>
      <c r="M348" s="128">
        <f>'Enh Grant Original Request'!M337</f>
        <v>0</v>
      </c>
      <c r="N348" s="128">
        <f>'Enh Grant Original Request'!N337</f>
        <v>0</v>
      </c>
      <c r="O348" s="128">
        <f>'Enh Grant Original Request'!O337</f>
        <v>0</v>
      </c>
      <c r="P348" s="128">
        <f>'Enh Grant Original Request'!P337</f>
        <v>0</v>
      </c>
      <c r="Q348" s="34">
        <f>'Enh Grant Original Request'!Q337</f>
        <v>0</v>
      </c>
      <c r="R348" s="34">
        <f>'Enh Grant Original Request'!R337</f>
        <v>0</v>
      </c>
      <c r="S348" s="40">
        <f t="shared" si="159"/>
        <v>0</v>
      </c>
      <c r="T348" s="40">
        <f t="shared" si="160"/>
        <v>0</v>
      </c>
      <c r="U348" s="40"/>
      <c r="V348" s="32"/>
      <c r="W348" s="39"/>
      <c r="X348" s="40">
        <f t="shared" si="157"/>
        <v>0</v>
      </c>
      <c r="Y348" s="8">
        <f t="shared" si="161"/>
        <v>0</v>
      </c>
      <c r="Z348" s="8"/>
      <c r="AA348" s="44"/>
      <c r="AB348" s="56">
        <f t="shared" si="163"/>
        <v>0</v>
      </c>
      <c r="AC348" s="39">
        <f t="shared" si="163"/>
        <v>0</v>
      </c>
      <c r="AD348" s="40">
        <f t="shared" si="164"/>
        <v>0</v>
      </c>
      <c r="AE348" s="8">
        <f t="shared" si="165"/>
        <v>0</v>
      </c>
      <c r="AF348" s="8">
        <f t="shared" si="176"/>
        <v>0</v>
      </c>
      <c r="AG348" s="8"/>
      <c r="AH348" s="2"/>
      <c r="AI348" s="2"/>
      <c r="AJ348" s="52"/>
      <c r="AK348" s="53"/>
      <c r="AN348" s="56">
        <f t="shared" si="182"/>
        <v>0</v>
      </c>
      <c r="AP348" s="81"/>
      <c r="AQ348" s="33"/>
      <c r="AS348" s="119"/>
      <c r="AT348" s="123">
        <f t="shared" si="166"/>
        <v>0</v>
      </c>
      <c r="AU348" s="34"/>
      <c r="AZ348" s="4">
        <f t="shared" si="177"/>
        <v>0</v>
      </c>
      <c r="BF348" s="4">
        <f t="shared" si="178"/>
        <v>0</v>
      </c>
      <c r="BH348" s="34">
        <f t="shared" si="179"/>
        <v>0</v>
      </c>
      <c r="BI348" s="34">
        <f t="shared" si="179"/>
        <v>0</v>
      </c>
      <c r="BJ348" s="4">
        <f t="shared" si="180"/>
        <v>0</v>
      </c>
      <c r="BK348" s="4">
        <f t="shared" si="181"/>
        <v>0</v>
      </c>
      <c r="BP348" s="34">
        <f t="shared" si="167"/>
        <v>0</v>
      </c>
      <c r="BQ348" s="34">
        <f t="shared" si="167"/>
        <v>0</v>
      </c>
      <c r="BR348" s="4">
        <f t="shared" si="168"/>
        <v>0</v>
      </c>
      <c r="BS348" s="4">
        <f t="shared" si="169"/>
        <v>0</v>
      </c>
      <c r="BX348" s="34">
        <f t="shared" si="170"/>
        <v>0</v>
      </c>
      <c r="BY348" s="34">
        <f t="shared" si="170"/>
        <v>0</v>
      </c>
      <c r="BZ348" s="4">
        <f t="shared" si="171"/>
        <v>0</v>
      </c>
      <c r="CA348" s="4">
        <f t="shared" si="172"/>
        <v>0</v>
      </c>
      <c r="CF348" s="34">
        <f t="shared" si="173"/>
        <v>0</v>
      </c>
      <c r="CG348" s="34">
        <f t="shared" si="173"/>
        <v>0</v>
      </c>
      <c r="CH348" s="4">
        <f t="shared" si="174"/>
        <v>0</v>
      </c>
      <c r="CI348" s="4">
        <f t="shared" si="175"/>
        <v>0</v>
      </c>
      <c r="CN348" s="4">
        <f t="shared" si="184"/>
        <v>0</v>
      </c>
      <c r="CO348" s="8">
        <f t="shared" si="183"/>
        <v>0</v>
      </c>
    </row>
    <row r="349" spans="1:93" x14ac:dyDescent="0.3">
      <c r="A349" s="3">
        <f t="shared" si="162"/>
        <v>0</v>
      </c>
      <c r="B349" s="4">
        <f t="shared" si="162"/>
        <v>0</v>
      </c>
      <c r="C349" s="4">
        <f t="shared" si="162"/>
        <v>0</v>
      </c>
      <c r="D349" s="4">
        <f t="shared" si="162"/>
        <v>0</v>
      </c>
      <c r="E349" s="4">
        <f t="shared" si="162"/>
        <v>0</v>
      </c>
      <c r="F349" s="5">
        <f t="shared" si="162"/>
        <v>0</v>
      </c>
      <c r="G349" s="5">
        <f t="shared" si="162"/>
        <v>0</v>
      </c>
      <c r="H349" s="128">
        <f>'Enh Grant Original Request'!H338</f>
        <v>0</v>
      </c>
      <c r="I349" s="128">
        <f>'Enh Grant Original Request'!I338</f>
        <v>0</v>
      </c>
      <c r="J349" s="128">
        <f>'Enh Grant Original Request'!J338</f>
        <v>0</v>
      </c>
      <c r="K349" s="128">
        <f>'Enh Grant Original Request'!K338</f>
        <v>0</v>
      </c>
      <c r="L349" s="128">
        <f>'Enh Grant Original Request'!L338</f>
        <v>0</v>
      </c>
      <c r="M349" s="128">
        <f>'Enh Grant Original Request'!M338</f>
        <v>0</v>
      </c>
      <c r="N349" s="128">
        <f>'Enh Grant Original Request'!N338</f>
        <v>0</v>
      </c>
      <c r="O349" s="128">
        <f>'Enh Grant Original Request'!O338</f>
        <v>0</v>
      </c>
      <c r="P349" s="128">
        <f>'Enh Grant Original Request'!P338</f>
        <v>0</v>
      </c>
      <c r="Q349" s="34">
        <f>'Enh Grant Original Request'!Q338</f>
        <v>0</v>
      </c>
      <c r="R349" s="34">
        <f>'Enh Grant Original Request'!R338</f>
        <v>0</v>
      </c>
      <c r="S349" s="40">
        <f t="shared" si="159"/>
        <v>0</v>
      </c>
      <c r="T349" s="40">
        <f t="shared" si="160"/>
        <v>0</v>
      </c>
      <c r="U349" s="40"/>
      <c r="V349" s="32"/>
      <c r="W349" s="39"/>
      <c r="X349" s="40">
        <f t="shared" si="157"/>
        <v>0</v>
      </c>
      <c r="Y349" s="8">
        <f t="shared" si="161"/>
        <v>0</v>
      </c>
      <c r="Z349" s="8"/>
      <c r="AA349" s="44"/>
      <c r="AB349" s="56">
        <f t="shared" si="163"/>
        <v>0</v>
      </c>
      <c r="AC349" s="39">
        <f t="shared" si="163"/>
        <v>0</v>
      </c>
      <c r="AD349" s="40">
        <f t="shared" si="164"/>
        <v>0</v>
      </c>
      <c r="AE349" s="8">
        <f t="shared" si="165"/>
        <v>0</v>
      </c>
      <c r="AF349" s="8">
        <f t="shared" si="176"/>
        <v>0</v>
      </c>
      <c r="AG349" s="8"/>
      <c r="AH349" s="2"/>
      <c r="AI349" s="2"/>
      <c r="AJ349" s="52"/>
      <c r="AK349" s="53"/>
      <c r="AN349" s="56">
        <f t="shared" si="182"/>
        <v>0</v>
      </c>
      <c r="AP349" s="81"/>
      <c r="AQ349" s="33"/>
      <c r="AS349" s="119"/>
      <c r="AT349" s="123">
        <f t="shared" si="166"/>
        <v>0</v>
      </c>
      <c r="AU349" s="34"/>
      <c r="AZ349" s="4">
        <f t="shared" si="177"/>
        <v>0</v>
      </c>
      <c r="BF349" s="4">
        <f t="shared" si="178"/>
        <v>0</v>
      </c>
      <c r="BH349" s="34">
        <f t="shared" si="179"/>
        <v>0</v>
      </c>
      <c r="BI349" s="34">
        <f t="shared" si="179"/>
        <v>0</v>
      </c>
      <c r="BJ349" s="4">
        <f t="shared" si="180"/>
        <v>0</v>
      </c>
      <c r="BK349" s="4">
        <f t="shared" si="181"/>
        <v>0</v>
      </c>
      <c r="BP349" s="34">
        <f t="shared" si="167"/>
        <v>0</v>
      </c>
      <c r="BQ349" s="34">
        <f t="shared" si="167"/>
        <v>0</v>
      </c>
      <c r="BR349" s="4">
        <f t="shared" si="168"/>
        <v>0</v>
      </c>
      <c r="BS349" s="4">
        <f t="shared" si="169"/>
        <v>0</v>
      </c>
      <c r="BX349" s="34">
        <f t="shared" si="170"/>
        <v>0</v>
      </c>
      <c r="BY349" s="34">
        <f t="shared" si="170"/>
        <v>0</v>
      </c>
      <c r="BZ349" s="4">
        <f t="shared" si="171"/>
        <v>0</v>
      </c>
      <c r="CA349" s="4">
        <f t="shared" si="172"/>
        <v>0</v>
      </c>
      <c r="CF349" s="34">
        <f t="shared" si="173"/>
        <v>0</v>
      </c>
      <c r="CG349" s="34">
        <f t="shared" si="173"/>
        <v>0</v>
      </c>
      <c r="CH349" s="4">
        <f t="shared" si="174"/>
        <v>0</v>
      </c>
      <c r="CI349" s="4">
        <f t="shared" si="175"/>
        <v>0</v>
      </c>
      <c r="CN349" s="4">
        <f t="shared" si="184"/>
        <v>0</v>
      </c>
      <c r="CO349" s="8">
        <f t="shared" si="183"/>
        <v>0</v>
      </c>
    </row>
    <row r="350" spans="1:93" x14ac:dyDescent="0.3">
      <c r="A350" s="3">
        <f t="shared" ref="A350:G365" si="185">A349</f>
        <v>0</v>
      </c>
      <c r="B350" s="4">
        <f t="shared" si="185"/>
        <v>0</v>
      </c>
      <c r="C350" s="4">
        <f t="shared" si="185"/>
        <v>0</v>
      </c>
      <c r="D350" s="4">
        <f t="shared" si="185"/>
        <v>0</v>
      </c>
      <c r="E350" s="4">
        <f t="shared" si="185"/>
        <v>0</v>
      </c>
      <c r="F350" s="5">
        <f t="shared" si="185"/>
        <v>0</v>
      </c>
      <c r="G350" s="5">
        <f t="shared" si="185"/>
        <v>0</v>
      </c>
      <c r="H350" s="128">
        <f>'Enh Grant Original Request'!H339</f>
        <v>0</v>
      </c>
      <c r="I350" s="128">
        <f>'Enh Grant Original Request'!I339</f>
        <v>0</v>
      </c>
      <c r="J350" s="128">
        <f>'Enh Grant Original Request'!J339</f>
        <v>0</v>
      </c>
      <c r="K350" s="128">
        <f>'Enh Grant Original Request'!K339</f>
        <v>0</v>
      </c>
      <c r="L350" s="128">
        <f>'Enh Grant Original Request'!L339</f>
        <v>0</v>
      </c>
      <c r="M350" s="128">
        <f>'Enh Grant Original Request'!M339</f>
        <v>0</v>
      </c>
      <c r="N350" s="128">
        <f>'Enh Grant Original Request'!N339</f>
        <v>0</v>
      </c>
      <c r="O350" s="128">
        <f>'Enh Grant Original Request'!O339</f>
        <v>0</v>
      </c>
      <c r="P350" s="128">
        <f>'Enh Grant Original Request'!P339</f>
        <v>0</v>
      </c>
      <c r="Q350" s="34">
        <f>'Enh Grant Original Request'!Q339</f>
        <v>0</v>
      </c>
      <c r="R350" s="34">
        <f>'Enh Grant Original Request'!R339</f>
        <v>0</v>
      </c>
      <c r="S350" s="40">
        <f t="shared" si="159"/>
        <v>0</v>
      </c>
      <c r="T350" s="40">
        <f t="shared" si="160"/>
        <v>0</v>
      </c>
      <c r="U350" s="40"/>
      <c r="V350" s="32"/>
      <c r="W350" s="39"/>
      <c r="X350" s="40">
        <f t="shared" si="157"/>
        <v>0</v>
      </c>
      <c r="Y350" s="8">
        <f t="shared" si="161"/>
        <v>0</v>
      </c>
      <c r="Z350" s="8"/>
      <c r="AA350" s="44"/>
      <c r="AB350" s="56">
        <f t="shared" si="163"/>
        <v>0</v>
      </c>
      <c r="AC350" s="39">
        <f t="shared" si="163"/>
        <v>0</v>
      </c>
      <c r="AD350" s="40">
        <f t="shared" si="164"/>
        <v>0</v>
      </c>
      <c r="AE350" s="8">
        <f t="shared" si="165"/>
        <v>0</v>
      </c>
      <c r="AF350" s="8">
        <f t="shared" si="176"/>
        <v>0</v>
      </c>
      <c r="AG350" s="8"/>
      <c r="AH350" s="2"/>
      <c r="AI350" s="2"/>
      <c r="AJ350" s="52"/>
      <c r="AK350" s="53"/>
      <c r="AN350" s="56">
        <f t="shared" si="182"/>
        <v>0</v>
      </c>
      <c r="AP350" s="81"/>
      <c r="AQ350" s="33"/>
      <c r="AS350" s="119"/>
      <c r="AT350" s="123">
        <f t="shared" si="166"/>
        <v>0</v>
      </c>
      <c r="AU350" s="34"/>
      <c r="AZ350" s="4">
        <f t="shared" si="177"/>
        <v>0</v>
      </c>
      <c r="BF350" s="4">
        <f t="shared" si="178"/>
        <v>0</v>
      </c>
      <c r="BH350" s="34">
        <f t="shared" si="179"/>
        <v>0</v>
      </c>
      <c r="BI350" s="34">
        <f t="shared" si="179"/>
        <v>0</v>
      </c>
      <c r="BJ350" s="4">
        <f t="shared" si="180"/>
        <v>0</v>
      </c>
      <c r="BK350" s="4">
        <f t="shared" si="181"/>
        <v>0</v>
      </c>
      <c r="BP350" s="34">
        <f t="shared" si="167"/>
        <v>0</v>
      </c>
      <c r="BQ350" s="34">
        <f t="shared" si="167"/>
        <v>0</v>
      </c>
      <c r="BR350" s="4">
        <f t="shared" si="168"/>
        <v>0</v>
      </c>
      <c r="BS350" s="4">
        <f t="shared" si="169"/>
        <v>0</v>
      </c>
      <c r="BX350" s="34">
        <f t="shared" si="170"/>
        <v>0</v>
      </c>
      <c r="BY350" s="34">
        <f t="shared" si="170"/>
        <v>0</v>
      </c>
      <c r="BZ350" s="4">
        <f t="shared" si="171"/>
        <v>0</v>
      </c>
      <c r="CA350" s="4">
        <f t="shared" si="172"/>
        <v>0</v>
      </c>
      <c r="CF350" s="34">
        <f t="shared" si="173"/>
        <v>0</v>
      </c>
      <c r="CG350" s="34">
        <f t="shared" si="173"/>
        <v>0</v>
      </c>
      <c r="CH350" s="4">
        <f t="shared" si="174"/>
        <v>0</v>
      </c>
      <c r="CI350" s="4">
        <f t="shared" si="175"/>
        <v>0</v>
      </c>
      <c r="CN350" s="4">
        <f t="shared" si="184"/>
        <v>0</v>
      </c>
      <c r="CO350" s="8">
        <f t="shared" si="183"/>
        <v>0</v>
      </c>
    </row>
    <row r="351" spans="1:93" x14ac:dyDescent="0.3">
      <c r="A351" s="3">
        <f t="shared" si="185"/>
        <v>0</v>
      </c>
      <c r="B351" s="4">
        <f t="shared" si="185"/>
        <v>0</v>
      </c>
      <c r="C351" s="4">
        <f t="shared" si="185"/>
        <v>0</v>
      </c>
      <c r="D351" s="4">
        <f t="shared" si="185"/>
        <v>0</v>
      </c>
      <c r="E351" s="4">
        <f t="shared" si="185"/>
        <v>0</v>
      </c>
      <c r="F351" s="5">
        <f t="shared" si="185"/>
        <v>0</v>
      </c>
      <c r="G351" s="5">
        <f t="shared" si="185"/>
        <v>0</v>
      </c>
      <c r="H351" s="128">
        <f>'Enh Grant Original Request'!H340</f>
        <v>0</v>
      </c>
      <c r="I351" s="128">
        <f>'Enh Grant Original Request'!I340</f>
        <v>0</v>
      </c>
      <c r="J351" s="128">
        <f>'Enh Grant Original Request'!J340</f>
        <v>0</v>
      </c>
      <c r="K351" s="128">
        <f>'Enh Grant Original Request'!K340</f>
        <v>0</v>
      </c>
      <c r="L351" s="128">
        <f>'Enh Grant Original Request'!L340</f>
        <v>0</v>
      </c>
      <c r="M351" s="128">
        <f>'Enh Grant Original Request'!M340</f>
        <v>0</v>
      </c>
      <c r="N351" s="128">
        <f>'Enh Grant Original Request'!N340</f>
        <v>0</v>
      </c>
      <c r="O351" s="128">
        <f>'Enh Grant Original Request'!O340</f>
        <v>0</v>
      </c>
      <c r="P351" s="128">
        <f>'Enh Grant Original Request'!P340</f>
        <v>0</v>
      </c>
      <c r="Q351" s="34">
        <f>'Enh Grant Original Request'!Q340</f>
        <v>0</v>
      </c>
      <c r="R351" s="34">
        <f>'Enh Grant Original Request'!R340</f>
        <v>0</v>
      </c>
      <c r="S351" s="40">
        <f t="shared" si="159"/>
        <v>0</v>
      </c>
      <c r="T351" s="40">
        <f t="shared" si="160"/>
        <v>0</v>
      </c>
      <c r="U351" s="40"/>
      <c r="V351" s="32"/>
      <c r="W351" s="39"/>
      <c r="X351" s="40">
        <f t="shared" si="157"/>
        <v>0</v>
      </c>
      <c r="Y351" s="8">
        <f t="shared" si="161"/>
        <v>0</v>
      </c>
      <c r="Z351" s="8"/>
      <c r="AA351" s="44"/>
      <c r="AB351" s="56">
        <f t="shared" si="163"/>
        <v>0</v>
      </c>
      <c r="AC351" s="39">
        <f t="shared" si="163"/>
        <v>0</v>
      </c>
      <c r="AD351" s="40">
        <f t="shared" si="164"/>
        <v>0</v>
      </c>
      <c r="AE351" s="8">
        <f t="shared" si="165"/>
        <v>0</v>
      </c>
      <c r="AF351" s="8">
        <f t="shared" si="176"/>
        <v>0</v>
      </c>
      <c r="AG351" s="8"/>
      <c r="AH351" s="2"/>
      <c r="AI351" s="2"/>
      <c r="AJ351" s="52"/>
      <c r="AK351" s="53"/>
      <c r="AN351" s="56">
        <f t="shared" si="182"/>
        <v>0</v>
      </c>
      <c r="AP351" s="81"/>
      <c r="AQ351" s="33"/>
      <c r="AS351" s="119"/>
      <c r="AT351" s="123">
        <f t="shared" si="166"/>
        <v>0</v>
      </c>
      <c r="AU351" s="34"/>
      <c r="AZ351" s="4">
        <f t="shared" si="177"/>
        <v>0</v>
      </c>
      <c r="BF351" s="4">
        <f t="shared" si="178"/>
        <v>0</v>
      </c>
      <c r="BH351" s="34">
        <f t="shared" si="179"/>
        <v>0</v>
      </c>
      <c r="BI351" s="34">
        <f t="shared" si="179"/>
        <v>0</v>
      </c>
      <c r="BJ351" s="4">
        <f t="shared" si="180"/>
        <v>0</v>
      </c>
      <c r="BK351" s="4">
        <f t="shared" si="181"/>
        <v>0</v>
      </c>
      <c r="BP351" s="34">
        <f t="shared" si="167"/>
        <v>0</v>
      </c>
      <c r="BQ351" s="34">
        <f t="shared" si="167"/>
        <v>0</v>
      </c>
      <c r="BR351" s="4">
        <f t="shared" si="168"/>
        <v>0</v>
      </c>
      <c r="BS351" s="4">
        <f t="shared" si="169"/>
        <v>0</v>
      </c>
      <c r="BX351" s="34">
        <f t="shared" si="170"/>
        <v>0</v>
      </c>
      <c r="BY351" s="34">
        <f t="shared" si="170"/>
        <v>0</v>
      </c>
      <c r="BZ351" s="4">
        <f t="shared" si="171"/>
        <v>0</v>
      </c>
      <c r="CA351" s="4">
        <f t="shared" si="172"/>
        <v>0</v>
      </c>
      <c r="CF351" s="34">
        <f t="shared" si="173"/>
        <v>0</v>
      </c>
      <c r="CG351" s="34">
        <f t="shared" si="173"/>
        <v>0</v>
      </c>
      <c r="CH351" s="4">
        <f t="shared" si="174"/>
        <v>0</v>
      </c>
      <c r="CI351" s="4">
        <f t="shared" si="175"/>
        <v>0</v>
      </c>
      <c r="CN351" s="4">
        <f t="shared" si="184"/>
        <v>0</v>
      </c>
      <c r="CO351" s="8">
        <f t="shared" si="183"/>
        <v>0</v>
      </c>
    </row>
    <row r="352" spans="1:93" x14ac:dyDescent="0.3">
      <c r="A352" s="3">
        <f t="shared" si="185"/>
        <v>0</v>
      </c>
      <c r="B352" s="4">
        <f t="shared" si="185"/>
        <v>0</v>
      </c>
      <c r="C352" s="4">
        <f t="shared" si="185"/>
        <v>0</v>
      </c>
      <c r="D352" s="4">
        <f t="shared" si="185"/>
        <v>0</v>
      </c>
      <c r="E352" s="4">
        <f t="shared" si="185"/>
        <v>0</v>
      </c>
      <c r="F352" s="5">
        <f t="shared" si="185"/>
        <v>0</v>
      </c>
      <c r="G352" s="5">
        <f t="shared" si="185"/>
        <v>0</v>
      </c>
      <c r="H352" s="128">
        <f>'Enh Grant Original Request'!H341</f>
        <v>0</v>
      </c>
      <c r="I352" s="128">
        <f>'Enh Grant Original Request'!I341</f>
        <v>0</v>
      </c>
      <c r="J352" s="128">
        <f>'Enh Grant Original Request'!J341</f>
        <v>0</v>
      </c>
      <c r="K352" s="128">
        <f>'Enh Grant Original Request'!K341</f>
        <v>0</v>
      </c>
      <c r="L352" s="128">
        <f>'Enh Grant Original Request'!L341</f>
        <v>0</v>
      </c>
      <c r="M352" s="128">
        <f>'Enh Grant Original Request'!M341</f>
        <v>0</v>
      </c>
      <c r="N352" s="128">
        <f>'Enh Grant Original Request'!N341</f>
        <v>0</v>
      </c>
      <c r="O352" s="128">
        <f>'Enh Grant Original Request'!O341</f>
        <v>0</v>
      </c>
      <c r="P352" s="128">
        <f>'Enh Grant Original Request'!P341</f>
        <v>0</v>
      </c>
      <c r="Q352" s="34">
        <f>'Enh Grant Original Request'!Q341</f>
        <v>0</v>
      </c>
      <c r="R352" s="34">
        <f>'Enh Grant Original Request'!R341</f>
        <v>0</v>
      </c>
      <c r="S352" s="40">
        <f t="shared" si="159"/>
        <v>0</v>
      </c>
      <c r="T352" s="40">
        <f t="shared" si="160"/>
        <v>0</v>
      </c>
      <c r="U352" s="40"/>
      <c r="V352" s="32"/>
      <c r="W352" s="39"/>
      <c r="X352" s="40">
        <f t="shared" si="157"/>
        <v>0</v>
      </c>
      <c r="Y352" s="8">
        <f t="shared" si="161"/>
        <v>0</v>
      </c>
      <c r="Z352" s="8"/>
      <c r="AA352" s="44"/>
      <c r="AB352" s="56">
        <f t="shared" si="163"/>
        <v>0</v>
      </c>
      <c r="AC352" s="39">
        <f t="shared" si="163"/>
        <v>0</v>
      </c>
      <c r="AD352" s="40">
        <f t="shared" si="164"/>
        <v>0</v>
      </c>
      <c r="AE352" s="8">
        <f t="shared" si="165"/>
        <v>0</v>
      </c>
      <c r="AF352" s="8">
        <f t="shared" si="176"/>
        <v>0</v>
      </c>
      <c r="AG352" s="8"/>
      <c r="AH352" s="2"/>
      <c r="AI352" s="2"/>
      <c r="AJ352" s="52"/>
      <c r="AK352" s="53"/>
      <c r="AN352" s="56">
        <f t="shared" si="182"/>
        <v>0</v>
      </c>
      <c r="AP352" s="81"/>
      <c r="AQ352" s="33"/>
      <c r="AS352" s="119"/>
      <c r="AT352" s="123">
        <f t="shared" si="166"/>
        <v>0</v>
      </c>
      <c r="AU352" s="34"/>
      <c r="AZ352" s="4">
        <f t="shared" si="177"/>
        <v>0</v>
      </c>
      <c r="BF352" s="4">
        <f t="shared" si="178"/>
        <v>0</v>
      </c>
      <c r="BH352" s="34">
        <f t="shared" si="179"/>
        <v>0</v>
      </c>
      <c r="BI352" s="34">
        <f t="shared" si="179"/>
        <v>0</v>
      </c>
      <c r="BJ352" s="4">
        <f t="shared" si="180"/>
        <v>0</v>
      </c>
      <c r="BK352" s="4">
        <f t="shared" si="181"/>
        <v>0</v>
      </c>
      <c r="BP352" s="34">
        <f t="shared" si="167"/>
        <v>0</v>
      </c>
      <c r="BQ352" s="34">
        <f t="shared" si="167"/>
        <v>0</v>
      </c>
      <c r="BR352" s="4">
        <f t="shared" si="168"/>
        <v>0</v>
      </c>
      <c r="BS352" s="4">
        <f t="shared" si="169"/>
        <v>0</v>
      </c>
      <c r="BX352" s="34">
        <f t="shared" si="170"/>
        <v>0</v>
      </c>
      <c r="BY352" s="34">
        <f t="shared" si="170"/>
        <v>0</v>
      </c>
      <c r="BZ352" s="4">
        <f t="shared" si="171"/>
        <v>0</v>
      </c>
      <c r="CA352" s="4">
        <f t="shared" si="172"/>
        <v>0</v>
      </c>
      <c r="CF352" s="34">
        <f t="shared" si="173"/>
        <v>0</v>
      </c>
      <c r="CG352" s="34">
        <f t="shared" si="173"/>
        <v>0</v>
      </c>
      <c r="CH352" s="4">
        <f t="shared" si="174"/>
        <v>0</v>
      </c>
      <c r="CI352" s="4">
        <f t="shared" si="175"/>
        <v>0</v>
      </c>
      <c r="CN352" s="4">
        <f t="shared" si="184"/>
        <v>0</v>
      </c>
      <c r="CO352" s="8">
        <f t="shared" si="183"/>
        <v>0</v>
      </c>
    </row>
    <row r="353" spans="1:93" x14ac:dyDescent="0.3">
      <c r="A353" s="3">
        <f t="shared" si="185"/>
        <v>0</v>
      </c>
      <c r="B353" s="4">
        <f t="shared" si="185"/>
        <v>0</v>
      </c>
      <c r="C353" s="4">
        <f t="shared" si="185"/>
        <v>0</v>
      </c>
      <c r="D353" s="4">
        <f t="shared" si="185"/>
        <v>0</v>
      </c>
      <c r="E353" s="4">
        <f t="shared" si="185"/>
        <v>0</v>
      </c>
      <c r="F353" s="5">
        <f t="shared" si="185"/>
        <v>0</v>
      </c>
      <c r="G353" s="5">
        <f t="shared" si="185"/>
        <v>0</v>
      </c>
      <c r="H353" s="128">
        <f>'Enh Grant Original Request'!H342</f>
        <v>0</v>
      </c>
      <c r="I353" s="128">
        <f>'Enh Grant Original Request'!I342</f>
        <v>0</v>
      </c>
      <c r="J353" s="128">
        <f>'Enh Grant Original Request'!J342</f>
        <v>0</v>
      </c>
      <c r="K353" s="128">
        <f>'Enh Grant Original Request'!K342</f>
        <v>0</v>
      </c>
      <c r="L353" s="128">
        <f>'Enh Grant Original Request'!L342</f>
        <v>0</v>
      </c>
      <c r="M353" s="128">
        <f>'Enh Grant Original Request'!M342</f>
        <v>0</v>
      </c>
      <c r="N353" s="128">
        <f>'Enh Grant Original Request'!N342</f>
        <v>0</v>
      </c>
      <c r="O353" s="128">
        <f>'Enh Grant Original Request'!O342</f>
        <v>0</v>
      </c>
      <c r="P353" s="128">
        <f>'Enh Grant Original Request'!P342</f>
        <v>0</v>
      </c>
      <c r="Q353" s="34">
        <f>'Enh Grant Original Request'!Q342</f>
        <v>0</v>
      </c>
      <c r="R353" s="34">
        <f>'Enh Grant Original Request'!R342</f>
        <v>0</v>
      </c>
      <c r="S353" s="40">
        <f t="shared" si="159"/>
        <v>0</v>
      </c>
      <c r="T353" s="40">
        <f t="shared" si="160"/>
        <v>0</v>
      </c>
      <c r="U353" s="40"/>
      <c r="V353" s="32"/>
      <c r="W353" s="39"/>
      <c r="X353" s="40">
        <f t="shared" si="157"/>
        <v>0</v>
      </c>
      <c r="Y353" s="8">
        <f t="shared" si="161"/>
        <v>0</v>
      </c>
      <c r="Z353" s="8"/>
      <c r="AA353" s="44"/>
      <c r="AB353" s="56">
        <f t="shared" si="163"/>
        <v>0</v>
      </c>
      <c r="AC353" s="39">
        <f t="shared" si="163"/>
        <v>0</v>
      </c>
      <c r="AD353" s="40">
        <f t="shared" si="164"/>
        <v>0</v>
      </c>
      <c r="AE353" s="8">
        <f t="shared" si="165"/>
        <v>0</v>
      </c>
      <c r="AF353" s="8">
        <f t="shared" si="176"/>
        <v>0</v>
      </c>
      <c r="AG353" s="8"/>
      <c r="AH353" s="2"/>
      <c r="AI353" s="2"/>
      <c r="AJ353" s="52"/>
      <c r="AK353" s="53"/>
      <c r="AN353" s="56">
        <f t="shared" si="182"/>
        <v>0</v>
      </c>
      <c r="AP353" s="81"/>
      <c r="AQ353" s="33"/>
      <c r="AS353" s="119"/>
      <c r="AT353" s="123">
        <f t="shared" si="166"/>
        <v>0</v>
      </c>
      <c r="AU353" s="34"/>
      <c r="AZ353" s="4">
        <f t="shared" si="177"/>
        <v>0</v>
      </c>
      <c r="BF353" s="4">
        <f t="shared" si="178"/>
        <v>0</v>
      </c>
      <c r="BH353" s="34">
        <f t="shared" si="179"/>
        <v>0</v>
      </c>
      <c r="BI353" s="34">
        <f t="shared" si="179"/>
        <v>0</v>
      </c>
      <c r="BJ353" s="4">
        <f t="shared" si="180"/>
        <v>0</v>
      </c>
      <c r="BK353" s="4">
        <f t="shared" si="181"/>
        <v>0</v>
      </c>
      <c r="BP353" s="34">
        <f t="shared" si="167"/>
        <v>0</v>
      </c>
      <c r="BQ353" s="34">
        <f t="shared" si="167"/>
        <v>0</v>
      </c>
      <c r="BR353" s="4">
        <f t="shared" si="168"/>
        <v>0</v>
      </c>
      <c r="BS353" s="4">
        <f t="shared" si="169"/>
        <v>0</v>
      </c>
      <c r="BX353" s="34">
        <f t="shared" si="170"/>
        <v>0</v>
      </c>
      <c r="BY353" s="34">
        <f t="shared" si="170"/>
        <v>0</v>
      </c>
      <c r="BZ353" s="4">
        <f t="shared" si="171"/>
        <v>0</v>
      </c>
      <c r="CA353" s="4">
        <f t="shared" si="172"/>
        <v>0</v>
      </c>
      <c r="CF353" s="34">
        <f t="shared" si="173"/>
        <v>0</v>
      </c>
      <c r="CG353" s="34">
        <f t="shared" si="173"/>
        <v>0</v>
      </c>
      <c r="CH353" s="4">
        <f t="shared" si="174"/>
        <v>0</v>
      </c>
      <c r="CI353" s="4">
        <f t="shared" si="175"/>
        <v>0</v>
      </c>
      <c r="CN353" s="4">
        <f t="shared" si="184"/>
        <v>0</v>
      </c>
      <c r="CO353" s="8">
        <f t="shared" si="183"/>
        <v>0</v>
      </c>
    </row>
    <row r="354" spans="1:93" x14ac:dyDescent="0.3">
      <c r="A354" s="3">
        <f t="shared" si="185"/>
        <v>0</v>
      </c>
      <c r="B354" s="4">
        <f t="shared" si="185"/>
        <v>0</v>
      </c>
      <c r="C354" s="4">
        <f t="shared" si="185"/>
        <v>0</v>
      </c>
      <c r="D354" s="4">
        <f t="shared" si="185"/>
        <v>0</v>
      </c>
      <c r="E354" s="4">
        <f t="shared" si="185"/>
        <v>0</v>
      </c>
      <c r="F354" s="5">
        <f t="shared" si="185"/>
        <v>0</v>
      </c>
      <c r="G354" s="5">
        <f t="shared" si="185"/>
        <v>0</v>
      </c>
      <c r="H354" s="128">
        <f>'Enh Grant Original Request'!H343</f>
        <v>0</v>
      </c>
      <c r="I354" s="128">
        <f>'Enh Grant Original Request'!I343</f>
        <v>0</v>
      </c>
      <c r="J354" s="128">
        <f>'Enh Grant Original Request'!J343</f>
        <v>0</v>
      </c>
      <c r="K354" s="128">
        <f>'Enh Grant Original Request'!K343</f>
        <v>0</v>
      </c>
      <c r="L354" s="128">
        <f>'Enh Grant Original Request'!L343</f>
        <v>0</v>
      </c>
      <c r="M354" s="128">
        <f>'Enh Grant Original Request'!M343</f>
        <v>0</v>
      </c>
      <c r="N354" s="128">
        <f>'Enh Grant Original Request'!N343</f>
        <v>0</v>
      </c>
      <c r="O354" s="128">
        <f>'Enh Grant Original Request'!O343</f>
        <v>0</v>
      </c>
      <c r="P354" s="128">
        <f>'Enh Grant Original Request'!P343</f>
        <v>0</v>
      </c>
      <c r="Q354" s="34">
        <f>'Enh Grant Original Request'!Q343</f>
        <v>0</v>
      </c>
      <c r="R354" s="34">
        <f>'Enh Grant Original Request'!R343</f>
        <v>0</v>
      </c>
      <c r="S354" s="40">
        <f t="shared" si="159"/>
        <v>0</v>
      </c>
      <c r="T354" s="40">
        <f t="shared" si="160"/>
        <v>0</v>
      </c>
      <c r="U354" s="40"/>
      <c r="V354" s="32"/>
      <c r="W354" s="39"/>
      <c r="X354" s="40">
        <f t="shared" si="157"/>
        <v>0</v>
      </c>
      <c r="Y354" s="8">
        <f t="shared" si="161"/>
        <v>0</v>
      </c>
      <c r="Z354" s="8"/>
      <c r="AA354" s="44"/>
      <c r="AB354" s="56">
        <f t="shared" si="163"/>
        <v>0</v>
      </c>
      <c r="AC354" s="39">
        <f t="shared" si="163"/>
        <v>0</v>
      </c>
      <c r="AD354" s="40">
        <f t="shared" si="164"/>
        <v>0</v>
      </c>
      <c r="AE354" s="8">
        <f t="shared" si="165"/>
        <v>0</v>
      </c>
      <c r="AF354" s="8">
        <f t="shared" si="176"/>
        <v>0</v>
      </c>
      <c r="AG354" s="8"/>
      <c r="AH354" s="2"/>
      <c r="AI354" s="2"/>
      <c r="AJ354" s="52"/>
      <c r="AK354" s="53"/>
      <c r="AN354" s="56">
        <f t="shared" si="182"/>
        <v>0</v>
      </c>
      <c r="AP354" s="81"/>
      <c r="AQ354" s="33"/>
      <c r="AS354" s="119"/>
      <c r="AT354" s="123">
        <f t="shared" si="166"/>
        <v>0</v>
      </c>
      <c r="AU354" s="34"/>
      <c r="AZ354" s="4">
        <f t="shared" si="177"/>
        <v>0</v>
      </c>
      <c r="BF354" s="4">
        <f t="shared" si="178"/>
        <v>0</v>
      </c>
      <c r="BH354" s="34">
        <f t="shared" si="179"/>
        <v>0</v>
      </c>
      <c r="BI354" s="34">
        <f t="shared" si="179"/>
        <v>0</v>
      </c>
      <c r="BJ354" s="4">
        <f t="shared" si="180"/>
        <v>0</v>
      </c>
      <c r="BK354" s="4">
        <f t="shared" si="181"/>
        <v>0</v>
      </c>
      <c r="BP354" s="34">
        <f t="shared" si="167"/>
        <v>0</v>
      </c>
      <c r="BQ354" s="34">
        <f t="shared" si="167"/>
        <v>0</v>
      </c>
      <c r="BR354" s="4">
        <f t="shared" si="168"/>
        <v>0</v>
      </c>
      <c r="BS354" s="4">
        <f t="shared" si="169"/>
        <v>0</v>
      </c>
      <c r="BX354" s="34">
        <f t="shared" si="170"/>
        <v>0</v>
      </c>
      <c r="BY354" s="34">
        <f t="shared" si="170"/>
        <v>0</v>
      </c>
      <c r="BZ354" s="4">
        <f t="shared" si="171"/>
        <v>0</v>
      </c>
      <c r="CA354" s="4">
        <f t="shared" si="172"/>
        <v>0</v>
      </c>
      <c r="CF354" s="34">
        <f t="shared" si="173"/>
        <v>0</v>
      </c>
      <c r="CG354" s="34">
        <f t="shared" si="173"/>
        <v>0</v>
      </c>
      <c r="CH354" s="4">
        <f t="shared" si="174"/>
        <v>0</v>
      </c>
      <c r="CI354" s="4">
        <f t="shared" si="175"/>
        <v>0</v>
      </c>
      <c r="CN354" s="4">
        <f t="shared" si="184"/>
        <v>0</v>
      </c>
      <c r="CO354" s="8">
        <f t="shared" si="183"/>
        <v>0</v>
      </c>
    </row>
    <row r="355" spans="1:93" x14ac:dyDescent="0.3">
      <c r="A355" s="3">
        <f t="shared" si="185"/>
        <v>0</v>
      </c>
      <c r="B355" s="4">
        <f t="shared" si="185"/>
        <v>0</v>
      </c>
      <c r="C355" s="4">
        <f t="shared" si="185"/>
        <v>0</v>
      </c>
      <c r="D355" s="4">
        <f t="shared" si="185"/>
        <v>0</v>
      </c>
      <c r="E355" s="4">
        <f t="shared" si="185"/>
        <v>0</v>
      </c>
      <c r="F355" s="5">
        <f t="shared" si="185"/>
        <v>0</v>
      </c>
      <c r="G355" s="5">
        <f t="shared" si="185"/>
        <v>0</v>
      </c>
      <c r="H355" s="128">
        <f>'Enh Grant Original Request'!H344</f>
        <v>0</v>
      </c>
      <c r="I355" s="128">
        <f>'Enh Grant Original Request'!I344</f>
        <v>0</v>
      </c>
      <c r="J355" s="128">
        <f>'Enh Grant Original Request'!J344</f>
        <v>0</v>
      </c>
      <c r="K355" s="128">
        <f>'Enh Grant Original Request'!K344</f>
        <v>0</v>
      </c>
      <c r="L355" s="128">
        <f>'Enh Grant Original Request'!L344</f>
        <v>0</v>
      </c>
      <c r="M355" s="128">
        <f>'Enh Grant Original Request'!M344</f>
        <v>0</v>
      </c>
      <c r="N355" s="128">
        <f>'Enh Grant Original Request'!N344</f>
        <v>0</v>
      </c>
      <c r="O355" s="128">
        <f>'Enh Grant Original Request'!O344</f>
        <v>0</v>
      </c>
      <c r="P355" s="128">
        <f>'Enh Grant Original Request'!P344</f>
        <v>0</v>
      </c>
      <c r="Q355" s="34">
        <f>'Enh Grant Original Request'!Q344</f>
        <v>0</v>
      </c>
      <c r="R355" s="34">
        <f>'Enh Grant Original Request'!R344</f>
        <v>0</v>
      </c>
      <c r="S355" s="40">
        <f t="shared" si="159"/>
        <v>0</v>
      </c>
      <c r="T355" s="40">
        <f t="shared" si="160"/>
        <v>0</v>
      </c>
      <c r="U355" s="40"/>
      <c r="V355" s="32"/>
      <c r="W355" s="39"/>
      <c r="X355" s="40">
        <f t="shared" si="157"/>
        <v>0</v>
      </c>
      <c r="Y355" s="8">
        <f t="shared" si="161"/>
        <v>0</v>
      </c>
      <c r="Z355" s="8"/>
      <c r="AA355" s="44"/>
      <c r="AB355" s="56">
        <f t="shared" si="163"/>
        <v>0</v>
      </c>
      <c r="AC355" s="39">
        <f t="shared" si="163"/>
        <v>0</v>
      </c>
      <c r="AD355" s="40">
        <f t="shared" si="164"/>
        <v>0</v>
      </c>
      <c r="AE355" s="8">
        <f t="shared" si="165"/>
        <v>0</v>
      </c>
      <c r="AF355" s="8">
        <f t="shared" si="176"/>
        <v>0</v>
      </c>
      <c r="AG355" s="8"/>
      <c r="AH355" s="2"/>
      <c r="AI355" s="2"/>
      <c r="AJ355" s="52"/>
      <c r="AK355" s="53"/>
      <c r="AN355" s="56">
        <f t="shared" si="182"/>
        <v>0</v>
      </c>
      <c r="AP355" s="81"/>
      <c r="AQ355" s="33"/>
      <c r="AS355" s="119"/>
      <c r="AT355" s="123">
        <f t="shared" si="166"/>
        <v>0</v>
      </c>
      <c r="AU355" s="34"/>
      <c r="AZ355" s="4">
        <f t="shared" si="177"/>
        <v>0</v>
      </c>
      <c r="BF355" s="4">
        <f t="shared" si="178"/>
        <v>0</v>
      </c>
      <c r="BH355" s="34">
        <f t="shared" si="179"/>
        <v>0</v>
      </c>
      <c r="BI355" s="34">
        <f t="shared" si="179"/>
        <v>0</v>
      </c>
      <c r="BJ355" s="4">
        <f t="shared" si="180"/>
        <v>0</v>
      </c>
      <c r="BK355" s="4">
        <f t="shared" si="181"/>
        <v>0</v>
      </c>
      <c r="BP355" s="34">
        <f t="shared" si="167"/>
        <v>0</v>
      </c>
      <c r="BQ355" s="34">
        <f t="shared" si="167"/>
        <v>0</v>
      </c>
      <c r="BR355" s="4">
        <f t="shared" si="168"/>
        <v>0</v>
      </c>
      <c r="BS355" s="4">
        <f t="shared" si="169"/>
        <v>0</v>
      </c>
      <c r="BX355" s="34">
        <f t="shared" si="170"/>
        <v>0</v>
      </c>
      <c r="BY355" s="34">
        <f t="shared" si="170"/>
        <v>0</v>
      </c>
      <c r="BZ355" s="4">
        <f t="shared" si="171"/>
        <v>0</v>
      </c>
      <c r="CA355" s="4">
        <f t="shared" si="172"/>
        <v>0</v>
      </c>
      <c r="CF355" s="34">
        <f t="shared" si="173"/>
        <v>0</v>
      </c>
      <c r="CG355" s="34">
        <f t="shared" si="173"/>
        <v>0</v>
      </c>
      <c r="CH355" s="4">
        <f t="shared" si="174"/>
        <v>0</v>
      </c>
      <c r="CI355" s="4">
        <f t="shared" si="175"/>
        <v>0</v>
      </c>
      <c r="CN355" s="4">
        <f t="shared" si="184"/>
        <v>0</v>
      </c>
      <c r="CO355" s="8">
        <f t="shared" si="183"/>
        <v>0</v>
      </c>
    </row>
    <row r="356" spans="1:93" x14ac:dyDescent="0.3">
      <c r="A356" s="3">
        <f t="shared" si="185"/>
        <v>0</v>
      </c>
      <c r="B356" s="4">
        <f t="shared" si="185"/>
        <v>0</v>
      </c>
      <c r="C356" s="4">
        <f t="shared" si="185"/>
        <v>0</v>
      </c>
      <c r="D356" s="4">
        <f t="shared" si="185"/>
        <v>0</v>
      </c>
      <c r="E356" s="4">
        <f t="shared" si="185"/>
        <v>0</v>
      </c>
      <c r="F356" s="5">
        <f t="shared" si="185"/>
        <v>0</v>
      </c>
      <c r="G356" s="5">
        <f t="shared" si="185"/>
        <v>0</v>
      </c>
      <c r="H356" s="128">
        <f>'Enh Grant Original Request'!H345</f>
        <v>0</v>
      </c>
      <c r="I356" s="128">
        <f>'Enh Grant Original Request'!I345</f>
        <v>0</v>
      </c>
      <c r="J356" s="128">
        <f>'Enh Grant Original Request'!J345</f>
        <v>0</v>
      </c>
      <c r="K356" s="128">
        <f>'Enh Grant Original Request'!K345</f>
        <v>0</v>
      </c>
      <c r="L356" s="128">
        <f>'Enh Grant Original Request'!L345</f>
        <v>0</v>
      </c>
      <c r="M356" s="128">
        <f>'Enh Grant Original Request'!M345</f>
        <v>0</v>
      </c>
      <c r="N356" s="128">
        <f>'Enh Grant Original Request'!N345</f>
        <v>0</v>
      </c>
      <c r="O356" s="128">
        <f>'Enh Grant Original Request'!O345</f>
        <v>0</v>
      </c>
      <c r="P356" s="128">
        <f>'Enh Grant Original Request'!P345</f>
        <v>0</v>
      </c>
      <c r="Q356" s="34">
        <f>'Enh Grant Original Request'!Q345</f>
        <v>0</v>
      </c>
      <c r="R356" s="34">
        <f>'Enh Grant Original Request'!R345</f>
        <v>0</v>
      </c>
      <c r="S356" s="40">
        <f t="shared" si="159"/>
        <v>0</v>
      </c>
      <c r="T356" s="40">
        <f t="shared" si="160"/>
        <v>0</v>
      </c>
      <c r="U356" s="40"/>
      <c r="V356" s="32"/>
      <c r="W356" s="39"/>
      <c r="X356" s="40">
        <f t="shared" si="157"/>
        <v>0</v>
      </c>
      <c r="Y356" s="8">
        <f t="shared" si="161"/>
        <v>0</v>
      </c>
      <c r="Z356" s="8"/>
      <c r="AA356" s="44"/>
      <c r="AB356" s="56">
        <f t="shared" si="163"/>
        <v>0</v>
      </c>
      <c r="AC356" s="39">
        <f t="shared" si="163"/>
        <v>0</v>
      </c>
      <c r="AD356" s="40">
        <f t="shared" si="164"/>
        <v>0</v>
      </c>
      <c r="AE356" s="8">
        <f t="shared" si="165"/>
        <v>0</v>
      </c>
      <c r="AF356" s="8">
        <f t="shared" si="176"/>
        <v>0</v>
      </c>
      <c r="AG356" s="8"/>
      <c r="AH356" s="2"/>
      <c r="AI356" s="2"/>
      <c r="AJ356" s="52"/>
      <c r="AK356" s="53"/>
      <c r="AN356" s="56">
        <f t="shared" si="182"/>
        <v>0</v>
      </c>
      <c r="AP356" s="81"/>
      <c r="AQ356" s="33"/>
      <c r="AS356" s="119"/>
      <c r="AT356" s="123">
        <f t="shared" si="166"/>
        <v>0</v>
      </c>
      <c r="AU356" s="34"/>
      <c r="AZ356" s="4">
        <f t="shared" si="177"/>
        <v>0</v>
      </c>
      <c r="BF356" s="4">
        <f t="shared" si="178"/>
        <v>0</v>
      </c>
      <c r="BH356" s="34">
        <f t="shared" si="179"/>
        <v>0</v>
      </c>
      <c r="BI356" s="34">
        <f t="shared" si="179"/>
        <v>0</v>
      </c>
      <c r="BJ356" s="4">
        <f t="shared" si="180"/>
        <v>0</v>
      </c>
      <c r="BK356" s="4">
        <f t="shared" si="181"/>
        <v>0</v>
      </c>
      <c r="BP356" s="34">
        <f t="shared" si="167"/>
        <v>0</v>
      </c>
      <c r="BQ356" s="34">
        <f t="shared" si="167"/>
        <v>0</v>
      </c>
      <c r="BR356" s="4">
        <f t="shared" si="168"/>
        <v>0</v>
      </c>
      <c r="BS356" s="4">
        <f t="shared" si="169"/>
        <v>0</v>
      </c>
      <c r="BX356" s="34">
        <f t="shared" si="170"/>
        <v>0</v>
      </c>
      <c r="BY356" s="34">
        <f t="shared" si="170"/>
        <v>0</v>
      </c>
      <c r="BZ356" s="4">
        <f t="shared" si="171"/>
        <v>0</v>
      </c>
      <c r="CA356" s="4">
        <f t="shared" si="172"/>
        <v>0</v>
      </c>
      <c r="CF356" s="34">
        <f t="shared" si="173"/>
        <v>0</v>
      </c>
      <c r="CG356" s="34">
        <f t="shared" si="173"/>
        <v>0</v>
      </c>
      <c r="CH356" s="4">
        <f t="shared" si="174"/>
        <v>0</v>
      </c>
      <c r="CI356" s="4">
        <f t="shared" si="175"/>
        <v>0</v>
      </c>
      <c r="CN356" s="4">
        <f t="shared" si="184"/>
        <v>0</v>
      </c>
      <c r="CO356" s="8">
        <f t="shared" si="183"/>
        <v>0</v>
      </c>
    </row>
    <row r="357" spans="1:93" x14ac:dyDescent="0.3">
      <c r="A357" s="3">
        <f t="shared" si="185"/>
        <v>0</v>
      </c>
      <c r="B357" s="4">
        <f t="shared" si="185"/>
        <v>0</v>
      </c>
      <c r="C357" s="4">
        <f t="shared" si="185"/>
        <v>0</v>
      </c>
      <c r="D357" s="4">
        <f t="shared" si="185"/>
        <v>0</v>
      </c>
      <c r="E357" s="4">
        <f t="shared" si="185"/>
        <v>0</v>
      </c>
      <c r="F357" s="5">
        <f t="shared" si="185"/>
        <v>0</v>
      </c>
      <c r="G357" s="5">
        <f t="shared" si="185"/>
        <v>0</v>
      </c>
      <c r="H357" s="128">
        <f>'Enh Grant Original Request'!H346</f>
        <v>0</v>
      </c>
      <c r="I357" s="128">
        <f>'Enh Grant Original Request'!I346</f>
        <v>0</v>
      </c>
      <c r="J357" s="128">
        <f>'Enh Grant Original Request'!J346</f>
        <v>0</v>
      </c>
      <c r="K357" s="128">
        <f>'Enh Grant Original Request'!K346</f>
        <v>0</v>
      </c>
      <c r="L357" s="128">
        <f>'Enh Grant Original Request'!L346</f>
        <v>0</v>
      </c>
      <c r="M357" s="128">
        <f>'Enh Grant Original Request'!M346</f>
        <v>0</v>
      </c>
      <c r="N357" s="128">
        <f>'Enh Grant Original Request'!N346</f>
        <v>0</v>
      </c>
      <c r="O357" s="128">
        <f>'Enh Grant Original Request'!O346</f>
        <v>0</v>
      </c>
      <c r="P357" s="128">
        <f>'Enh Grant Original Request'!P346</f>
        <v>0</v>
      </c>
      <c r="Q357" s="34">
        <f>'Enh Grant Original Request'!Q346</f>
        <v>0</v>
      </c>
      <c r="R357" s="34">
        <f>'Enh Grant Original Request'!R346</f>
        <v>0</v>
      </c>
      <c r="S357" s="40">
        <f t="shared" si="159"/>
        <v>0</v>
      </c>
      <c r="T357" s="40">
        <f t="shared" si="160"/>
        <v>0</v>
      </c>
      <c r="U357" s="40"/>
      <c r="V357" s="32"/>
      <c r="W357" s="39"/>
      <c r="X357" s="40">
        <f t="shared" si="157"/>
        <v>0</v>
      </c>
      <c r="Y357" s="8">
        <f t="shared" si="161"/>
        <v>0</v>
      </c>
      <c r="Z357" s="8"/>
      <c r="AA357" s="44"/>
      <c r="AB357" s="56">
        <f t="shared" si="163"/>
        <v>0</v>
      </c>
      <c r="AC357" s="39">
        <f t="shared" si="163"/>
        <v>0</v>
      </c>
      <c r="AD357" s="40">
        <f t="shared" si="164"/>
        <v>0</v>
      </c>
      <c r="AE357" s="8">
        <f t="shared" si="165"/>
        <v>0</v>
      </c>
      <c r="AF357" s="8">
        <f t="shared" si="176"/>
        <v>0</v>
      </c>
      <c r="AG357" s="8"/>
      <c r="AH357" s="2"/>
      <c r="AI357" s="2"/>
      <c r="AJ357" s="52"/>
      <c r="AK357" s="53"/>
      <c r="AN357" s="56">
        <f t="shared" si="182"/>
        <v>0</v>
      </c>
      <c r="AP357" s="81"/>
      <c r="AQ357" s="33"/>
      <c r="AS357" s="119"/>
      <c r="AT357" s="123">
        <f t="shared" si="166"/>
        <v>0</v>
      </c>
      <c r="AU357" s="34"/>
      <c r="AZ357" s="4">
        <f t="shared" si="177"/>
        <v>0</v>
      </c>
      <c r="BF357" s="4">
        <f t="shared" si="178"/>
        <v>0</v>
      </c>
      <c r="BH357" s="34">
        <f t="shared" si="179"/>
        <v>0</v>
      </c>
      <c r="BI357" s="34">
        <f t="shared" si="179"/>
        <v>0</v>
      </c>
      <c r="BJ357" s="4">
        <f t="shared" si="180"/>
        <v>0</v>
      </c>
      <c r="BK357" s="4">
        <f t="shared" si="181"/>
        <v>0</v>
      </c>
      <c r="BP357" s="34">
        <f t="shared" si="167"/>
        <v>0</v>
      </c>
      <c r="BQ357" s="34">
        <f t="shared" si="167"/>
        <v>0</v>
      </c>
      <c r="BR357" s="4">
        <f t="shared" si="168"/>
        <v>0</v>
      </c>
      <c r="BS357" s="4">
        <f t="shared" si="169"/>
        <v>0</v>
      </c>
      <c r="BX357" s="34">
        <f t="shared" si="170"/>
        <v>0</v>
      </c>
      <c r="BY357" s="34">
        <f t="shared" si="170"/>
        <v>0</v>
      </c>
      <c r="BZ357" s="4">
        <f t="shared" si="171"/>
        <v>0</v>
      </c>
      <c r="CA357" s="4">
        <f t="shared" si="172"/>
        <v>0</v>
      </c>
      <c r="CF357" s="34">
        <f t="shared" si="173"/>
        <v>0</v>
      </c>
      <c r="CG357" s="34">
        <f t="shared" si="173"/>
        <v>0</v>
      </c>
      <c r="CH357" s="4">
        <f t="shared" si="174"/>
        <v>0</v>
      </c>
      <c r="CI357" s="4">
        <f t="shared" si="175"/>
        <v>0</v>
      </c>
      <c r="CN357" s="4">
        <f t="shared" si="184"/>
        <v>0</v>
      </c>
      <c r="CO357" s="8">
        <f t="shared" si="183"/>
        <v>0</v>
      </c>
    </row>
    <row r="358" spans="1:93" x14ac:dyDescent="0.3">
      <c r="A358" s="3">
        <f t="shared" si="185"/>
        <v>0</v>
      </c>
      <c r="B358" s="4">
        <f t="shared" si="185"/>
        <v>0</v>
      </c>
      <c r="C358" s="4">
        <f t="shared" si="185"/>
        <v>0</v>
      </c>
      <c r="D358" s="4">
        <f t="shared" si="185"/>
        <v>0</v>
      </c>
      <c r="E358" s="4">
        <f t="shared" si="185"/>
        <v>0</v>
      </c>
      <c r="F358" s="5">
        <f t="shared" si="185"/>
        <v>0</v>
      </c>
      <c r="G358" s="5">
        <f t="shared" si="185"/>
        <v>0</v>
      </c>
      <c r="H358" s="128">
        <f>'Enh Grant Original Request'!H347</f>
        <v>0</v>
      </c>
      <c r="I358" s="128">
        <f>'Enh Grant Original Request'!I347</f>
        <v>0</v>
      </c>
      <c r="J358" s="128">
        <f>'Enh Grant Original Request'!J347</f>
        <v>0</v>
      </c>
      <c r="K358" s="128">
        <f>'Enh Grant Original Request'!K347</f>
        <v>0</v>
      </c>
      <c r="L358" s="128">
        <f>'Enh Grant Original Request'!L347</f>
        <v>0</v>
      </c>
      <c r="M358" s="128">
        <f>'Enh Grant Original Request'!M347</f>
        <v>0</v>
      </c>
      <c r="N358" s="128">
        <f>'Enh Grant Original Request'!N347</f>
        <v>0</v>
      </c>
      <c r="O358" s="128">
        <f>'Enh Grant Original Request'!O347</f>
        <v>0</v>
      </c>
      <c r="P358" s="128">
        <f>'Enh Grant Original Request'!P347</f>
        <v>0</v>
      </c>
      <c r="Q358" s="34">
        <f>'Enh Grant Original Request'!Q347</f>
        <v>0</v>
      </c>
      <c r="R358" s="34">
        <f>'Enh Grant Original Request'!R347</f>
        <v>0</v>
      </c>
      <c r="S358" s="40">
        <f t="shared" si="159"/>
        <v>0</v>
      </c>
      <c r="T358" s="40">
        <f t="shared" si="160"/>
        <v>0</v>
      </c>
      <c r="U358" s="40"/>
      <c r="V358" s="32"/>
      <c r="W358" s="39"/>
      <c r="X358" s="40">
        <f t="shared" si="157"/>
        <v>0</v>
      </c>
      <c r="Y358" s="8">
        <f t="shared" si="161"/>
        <v>0</v>
      </c>
      <c r="Z358" s="8"/>
      <c r="AA358" s="44"/>
      <c r="AB358" s="56">
        <f t="shared" si="163"/>
        <v>0</v>
      </c>
      <c r="AC358" s="39">
        <f t="shared" si="163"/>
        <v>0</v>
      </c>
      <c r="AD358" s="40">
        <f t="shared" si="164"/>
        <v>0</v>
      </c>
      <c r="AE358" s="8">
        <f t="shared" si="165"/>
        <v>0</v>
      </c>
      <c r="AF358" s="8">
        <f t="shared" si="176"/>
        <v>0</v>
      </c>
      <c r="AG358" s="8"/>
      <c r="AH358" s="2"/>
      <c r="AI358" s="2"/>
      <c r="AJ358" s="52"/>
      <c r="AK358" s="53"/>
      <c r="AN358" s="56">
        <f t="shared" si="182"/>
        <v>0</v>
      </c>
      <c r="AP358" s="81"/>
      <c r="AQ358" s="33"/>
      <c r="AS358" s="119"/>
      <c r="AT358" s="123">
        <f t="shared" si="166"/>
        <v>0</v>
      </c>
      <c r="AU358" s="34"/>
      <c r="AZ358" s="4">
        <f t="shared" si="177"/>
        <v>0</v>
      </c>
      <c r="BF358" s="4">
        <f t="shared" si="178"/>
        <v>0</v>
      </c>
      <c r="BH358" s="34">
        <f t="shared" si="179"/>
        <v>0</v>
      </c>
      <c r="BI358" s="34">
        <f t="shared" si="179"/>
        <v>0</v>
      </c>
      <c r="BJ358" s="4">
        <f t="shared" si="180"/>
        <v>0</v>
      </c>
      <c r="BK358" s="4">
        <f t="shared" si="181"/>
        <v>0</v>
      </c>
      <c r="BP358" s="34">
        <f t="shared" si="167"/>
        <v>0</v>
      </c>
      <c r="BQ358" s="34">
        <f t="shared" si="167"/>
        <v>0</v>
      </c>
      <c r="BR358" s="4">
        <f t="shared" si="168"/>
        <v>0</v>
      </c>
      <c r="BS358" s="4">
        <f t="shared" si="169"/>
        <v>0</v>
      </c>
      <c r="BX358" s="34">
        <f t="shared" si="170"/>
        <v>0</v>
      </c>
      <c r="BY358" s="34">
        <f t="shared" si="170"/>
        <v>0</v>
      </c>
      <c r="BZ358" s="4">
        <f t="shared" si="171"/>
        <v>0</v>
      </c>
      <c r="CA358" s="4">
        <f t="shared" si="172"/>
        <v>0</v>
      </c>
      <c r="CF358" s="34">
        <f t="shared" si="173"/>
        <v>0</v>
      </c>
      <c r="CG358" s="34">
        <f t="shared" si="173"/>
        <v>0</v>
      </c>
      <c r="CH358" s="4">
        <f t="shared" si="174"/>
        <v>0</v>
      </c>
      <c r="CI358" s="4">
        <f t="shared" si="175"/>
        <v>0</v>
      </c>
      <c r="CN358" s="4">
        <f t="shared" si="184"/>
        <v>0</v>
      </c>
      <c r="CO358" s="8">
        <f t="shared" si="183"/>
        <v>0</v>
      </c>
    </row>
    <row r="359" spans="1:93" x14ac:dyDescent="0.3">
      <c r="A359" s="3">
        <f t="shared" si="185"/>
        <v>0</v>
      </c>
      <c r="B359" s="4">
        <f t="shared" si="185"/>
        <v>0</v>
      </c>
      <c r="C359" s="4">
        <f t="shared" si="185"/>
        <v>0</v>
      </c>
      <c r="D359" s="4">
        <f t="shared" si="185"/>
        <v>0</v>
      </c>
      <c r="E359" s="4">
        <f t="shared" si="185"/>
        <v>0</v>
      </c>
      <c r="F359" s="5">
        <f t="shared" si="185"/>
        <v>0</v>
      </c>
      <c r="G359" s="5">
        <f t="shared" si="185"/>
        <v>0</v>
      </c>
      <c r="H359" s="128">
        <f>'Enh Grant Original Request'!H348</f>
        <v>0</v>
      </c>
      <c r="I359" s="128">
        <f>'Enh Grant Original Request'!I348</f>
        <v>0</v>
      </c>
      <c r="J359" s="128">
        <f>'Enh Grant Original Request'!J348</f>
        <v>0</v>
      </c>
      <c r="K359" s="128">
        <f>'Enh Grant Original Request'!K348</f>
        <v>0</v>
      </c>
      <c r="L359" s="128">
        <f>'Enh Grant Original Request'!L348</f>
        <v>0</v>
      </c>
      <c r="M359" s="128">
        <f>'Enh Grant Original Request'!M348</f>
        <v>0</v>
      </c>
      <c r="N359" s="128">
        <f>'Enh Grant Original Request'!N348</f>
        <v>0</v>
      </c>
      <c r="O359" s="128">
        <f>'Enh Grant Original Request'!O348</f>
        <v>0</v>
      </c>
      <c r="P359" s="128">
        <f>'Enh Grant Original Request'!P348</f>
        <v>0</v>
      </c>
      <c r="Q359" s="34">
        <f>'Enh Grant Original Request'!Q348</f>
        <v>0</v>
      </c>
      <c r="R359" s="34">
        <f>'Enh Grant Original Request'!R348</f>
        <v>0</v>
      </c>
      <c r="S359" s="40">
        <f t="shared" si="159"/>
        <v>0</v>
      </c>
      <c r="T359" s="40">
        <f t="shared" si="160"/>
        <v>0</v>
      </c>
      <c r="U359" s="40"/>
      <c r="V359" s="32"/>
      <c r="W359" s="39"/>
      <c r="X359" s="40">
        <f t="shared" si="157"/>
        <v>0</v>
      </c>
      <c r="Y359" s="8">
        <f t="shared" si="161"/>
        <v>0</v>
      </c>
      <c r="Z359" s="8"/>
      <c r="AA359" s="44"/>
      <c r="AB359" s="56">
        <f t="shared" si="163"/>
        <v>0</v>
      </c>
      <c r="AC359" s="39">
        <f t="shared" si="163"/>
        <v>0</v>
      </c>
      <c r="AD359" s="40">
        <f t="shared" si="164"/>
        <v>0</v>
      </c>
      <c r="AE359" s="8">
        <f t="shared" si="165"/>
        <v>0</v>
      </c>
      <c r="AF359" s="8">
        <f t="shared" si="176"/>
        <v>0</v>
      </c>
      <c r="AG359" s="8"/>
      <c r="AH359" s="2"/>
      <c r="AI359" s="2"/>
      <c r="AJ359" s="52"/>
      <c r="AK359" s="53"/>
      <c r="AN359" s="56">
        <f t="shared" si="182"/>
        <v>0</v>
      </c>
      <c r="AP359" s="81"/>
      <c r="AQ359" s="33"/>
      <c r="AS359" s="119"/>
      <c r="AT359" s="123">
        <f t="shared" si="166"/>
        <v>0</v>
      </c>
      <c r="AU359" s="34"/>
      <c r="AZ359" s="4">
        <f t="shared" si="177"/>
        <v>0</v>
      </c>
      <c r="BF359" s="4">
        <f t="shared" si="178"/>
        <v>0</v>
      </c>
      <c r="BH359" s="34">
        <f t="shared" si="179"/>
        <v>0</v>
      </c>
      <c r="BI359" s="34">
        <f t="shared" si="179"/>
        <v>0</v>
      </c>
      <c r="BJ359" s="4">
        <f t="shared" si="180"/>
        <v>0</v>
      </c>
      <c r="BK359" s="4">
        <f t="shared" si="181"/>
        <v>0</v>
      </c>
      <c r="BP359" s="34">
        <f t="shared" si="167"/>
        <v>0</v>
      </c>
      <c r="BQ359" s="34">
        <f t="shared" si="167"/>
        <v>0</v>
      </c>
      <c r="BR359" s="4">
        <f t="shared" si="168"/>
        <v>0</v>
      </c>
      <c r="BS359" s="4">
        <f t="shared" si="169"/>
        <v>0</v>
      </c>
      <c r="BX359" s="34">
        <f t="shared" si="170"/>
        <v>0</v>
      </c>
      <c r="BY359" s="34">
        <f t="shared" si="170"/>
        <v>0</v>
      </c>
      <c r="BZ359" s="4">
        <f t="shared" si="171"/>
        <v>0</v>
      </c>
      <c r="CA359" s="4">
        <f t="shared" si="172"/>
        <v>0</v>
      </c>
      <c r="CF359" s="34">
        <f t="shared" si="173"/>
        <v>0</v>
      </c>
      <c r="CG359" s="34">
        <f t="shared" si="173"/>
        <v>0</v>
      </c>
      <c r="CH359" s="4">
        <f t="shared" si="174"/>
        <v>0</v>
      </c>
      <c r="CI359" s="4">
        <f t="shared" si="175"/>
        <v>0</v>
      </c>
      <c r="CN359" s="4">
        <f t="shared" si="184"/>
        <v>0</v>
      </c>
      <c r="CO359" s="8">
        <f t="shared" si="183"/>
        <v>0</v>
      </c>
    </row>
    <row r="360" spans="1:93" x14ac:dyDescent="0.3">
      <c r="A360" s="3">
        <f t="shared" si="185"/>
        <v>0</v>
      </c>
      <c r="B360" s="4">
        <f t="shared" si="185"/>
        <v>0</v>
      </c>
      <c r="C360" s="4">
        <f t="shared" si="185"/>
        <v>0</v>
      </c>
      <c r="D360" s="4">
        <f t="shared" si="185"/>
        <v>0</v>
      </c>
      <c r="E360" s="4">
        <f t="shared" si="185"/>
        <v>0</v>
      </c>
      <c r="F360" s="5">
        <f t="shared" si="185"/>
        <v>0</v>
      </c>
      <c r="G360" s="5">
        <f t="shared" si="185"/>
        <v>0</v>
      </c>
      <c r="H360" s="128">
        <f>'Enh Grant Original Request'!H349</f>
        <v>0</v>
      </c>
      <c r="I360" s="128">
        <f>'Enh Grant Original Request'!I349</f>
        <v>0</v>
      </c>
      <c r="J360" s="128">
        <f>'Enh Grant Original Request'!J349</f>
        <v>0</v>
      </c>
      <c r="K360" s="128">
        <f>'Enh Grant Original Request'!K349</f>
        <v>0</v>
      </c>
      <c r="L360" s="128">
        <f>'Enh Grant Original Request'!L349</f>
        <v>0</v>
      </c>
      <c r="M360" s="128">
        <f>'Enh Grant Original Request'!M349</f>
        <v>0</v>
      </c>
      <c r="N360" s="128">
        <f>'Enh Grant Original Request'!N349</f>
        <v>0</v>
      </c>
      <c r="O360" s="128">
        <f>'Enh Grant Original Request'!O349</f>
        <v>0</v>
      </c>
      <c r="P360" s="128">
        <f>'Enh Grant Original Request'!P349</f>
        <v>0</v>
      </c>
      <c r="Q360" s="34">
        <f>'Enh Grant Original Request'!Q349</f>
        <v>0</v>
      </c>
      <c r="R360" s="34">
        <f>'Enh Grant Original Request'!R349</f>
        <v>0</v>
      </c>
      <c r="S360" s="40">
        <f t="shared" si="159"/>
        <v>0</v>
      </c>
      <c r="T360" s="40">
        <f t="shared" si="160"/>
        <v>0</v>
      </c>
      <c r="U360" s="40"/>
      <c r="V360" s="32"/>
      <c r="W360" s="39"/>
      <c r="X360" s="40">
        <f t="shared" si="157"/>
        <v>0</v>
      </c>
      <c r="Y360" s="8">
        <f t="shared" si="161"/>
        <v>0</v>
      </c>
      <c r="Z360" s="8"/>
      <c r="AA360" s="44"/>
      <c r="AB360" s="56">
        <f t="shared" si="163"/>
        <v>0</v>
      </c>
      <c r="AC360" s="39">
        <f t="shared" si="163"/>
        <v>0</v>
      </c>
      <c r="AD360" s="40">
        <f t="shared" si="164"/>
        <v>0</v>
      </c>
      <c r="AE360" s="8">
        <f t="shared" si="165"/>
        <v>0</v>
      </c>
      <c r="AF360" s="8">
        <f t="shared" si="176"/>
        <v>0</v>
      </c>
      <c r="AG360" s="8"/>
      <c r="AH360" s="2"/>
      <c r="AI360" s="2"/>
      <c r="AJ360" s="52"/>
      <c r="AK360" s="53"/>
      <c r="AN360" s="56">
        <f t="shared" si="182"/>
        <v>0</v>
      </c>
      <c r="AP360" s="81"/>
      <c r="AQ360" s="33"/>
      <c r="AS360" s="119"/>
      <c r="AT360" s="123">
        <f t="shared" si="166"/>
        <v>0</v>
      </c>
      <c r="AU360" s="34"/>
      <c r="AZ360" s="4">
        <f t="shared" si="177"/>
        <v>0</v>
      </c>
      <c r="BF360" s="4">
        <f t="shared" si="178"/>
        <v>0</v>
      </c>
      <c r="BH360" s="34">
        <f t="shared" si="179"/>
        <v>0</v>
      </c>
      <c r="BI360" s="34">
        <f t="shared" si="179"/>
        <v>0</v>
      </c>
      <c r="BJ360" s="4">
        <f t="shared" si="180"/>
        <v>0</v>
      </c>
      <c r="BK360" s="4">
        <f t="shared" si="181"/>
        <v>0</v>
      </c>
      <c r="BP360" s="34">
        <f t="shared" si="167"/>
        <v>0</v>
      </c>
      <c r="BQ360" s="34">
        <f t="shared" si="167"/>
        <v>0</v>
      </c>
      <c r="BR360" s="4">
        <f t="shared" si="168"/>
        <v>0</v>
      </c>
      <c r="BS360" s="4">
        <f t="shared" si="169"/>
        <v>0</v>
      </c>
      <c r="BX360" s="34">
        <f t="shared" si="170"/>
        <v>0</v>
      </c>
      <c r="BY360" s="34">
        <f t="shared" si="170"/>
        <v>0</v>
      </c>
      <c r="BZ360" s="4">
        <f t="shared" si="171"/>
        <v>0</v>
      </c>
      <c r="CA360" s="4">
        <f t="shared" si="172"/>
        <v>0</v>
      </c>
      <c r="CF360" s="34">
        <f t="shared" si="173"/>
        <v>0</v>
      </c>
      <c r="CG360" s="34">
        <f t="shared" si="173"/>
        <v>0</v>
      </c>
      <c r="CH360" s="4">
        <f t="shared" si="174"/>
        <v>0</v>
      </c>
      <c r="CI360" s="4">
        <f t="shared" si="175"/>
        <v>0</v>
      </c>
      <c r="CN360" s="4">
        <f t="shared" si="184"/>
        <v>0</v>
      </c>
      <c r="CO360" s="8">
        <f t="shared" si="183"/>
        <v>0</v>
      </c>
    </row>
    <row r="361" spans="1:93" x14ac:dyDescent="0.3">
      <c r="A361" s="3">
        <f t="shared" si="185"/>
        <v>0</v>
      </c>
      <c r="B361" s="4">
        <f t="shared" si="185"/>
        <v>0</v>
      </c>
      <c r="C361" s="4">
        <f t="shared" si="185"/>
        <v>0</v>
      </c>
      <c r="D361" s="4">
        <f t="shared" si="185"/>
        <v>0</v>
      </c>
      <c r="E361" s="4">
        <f t="shared" si="185"/>
        <v>0</v>
      </c>
      <c r="F361" s="5">
        <f t="shared" si="185"/>
        <v>0</v>
      </c>
      <c r="G361" s="5">
        <f t="shared" si="185"/>
        <v>0</v>
      </c>
      <c r="H361" s="128">
        <f>'Enh Grant Original Request'!H350</f>
        <v>0</v>
      </c>
      <c r="I361" s="128">
        <f>'Enh Grant Original Request'!I350</f>
        <v>0</v>
      </c>
      <c r="J361" s="128">
        <f>'Enh Grant Original Request'!J350</f>
        <v>0</v>
      </c>
      <c r="K361" s="128">
        <f>'Enh Grant Original Request'!K350</f>
        <v>0</v>
      </c>
      <c r="L361" s="128">
        <f>'Enh Grant Original Request'!L350</f>
        <v>0</v>
      </c>
      <c r="M361" s="128">
        <f>'Enh Grant Original Request'!M350</f>
        <v>0</v>
      </c>
      <c r="N361" s="128">
        <f>'Enh Grant Original Request'!N350</f>
        <v>0</v>
      </c>
      <c r="O361" s="128">
        <f>'Enh Grant Original Request'!O350</f>
        <v>0</v>
      </c>
      <c r="P361" s="128">
        <f>'Enh Grant Original Request'!P350</f>
        <v>0</v>
      </c>
      <c r="Q361" s="34">
        <f>'Enh Grant Original Request'!Q350</f>
        <v>0</v>
      </c>
      <c r="R361" s="34">
        <f>'Enh Grant Original Request'!R350</f>
        <v>0</v>
      </c>
      <c r="S361" s="40">
        <f t="shared" si="159"/>
        <v>0</v>
      </c>
      <c r="T361" s="40">
        <f t="shared" si="160"/>
        <v>0</v>
      </c>
      <c r="U361" s="40"/>
      <c r="V361" s="32"/>
      <c r="W361" s="39"/>
      <c r="X361" s="40">
        <f t="shared" si="157"/>
        <v>0</v>
      </c>
      <c r="Y361" s="8">
        <f t="shared" si="161"/>
        <v>0</v>
      </c>
      <c r="Z361" s="8"/>
      <c r="AA361" s="44"/>
      <c r="AB361" s="56">
        <f t="shared" si="163"/>
        <v>0</v>
      </c>
      <c r="AC361" s="39">
        <f t="shared" si="163"/>
        <v>0</v>
      </c>
      <c r="AD361" s="40">
        <f t="shared" si="164"/>
        <v>0</v>
      </c>
      <c r="AE361" s="8">
        <f t="shared" si="165"/>
        <v>0</v>
      </c>
      <c r="AF361" s="8">
        <f t="shared" si="176"/>
        <v>0</v>
      </c>
      <c r="AG361" s="8"/>
      <c r="AH361" s="2"/>
      <c r="AI361" s="2"/>
      <c r="AJ361" s="52"/>
      <c r="AK361" s="53"/>
      <c r="AN361" s="56">
        <f t="shared" si="182"/>
        <v>0</v>
      </c>
      <c r="AP361" s="81"/>
      <c r="AQ361" s="33"/>
      <c r="AS361" s="119"/>
      <c r="AT361" s="123">
        <f t="shared" si="166"/>
        <v>0</v>
      </c>
      <c r="AU361" s="34"/>
      <c r="AZ361" s="4">
        <f t="shared" si="177"/>
        <v>0</v>
      </c>
      <c r="BF361" s="4">
        <f t="shared" si="178"/>
        <v>0</v>
      </c>
      <c r="BH361" s="34">
        <f t="shared" si="179"/>
        <v>0</v>
      </c>
      <c r="BI361" s="34">
        <f t="shared" si="179"/>
        <v>0</v>
      </c>
      <c r="BJ361" s="4">
        <f t="shared" si="180"/>
        <v>0</v>
      </c>
      <c r="BK361" s="4">
        <f t="shared" si="181"/>
        <v>0</v>
      </c>
      <c r="BP361" s="34">
        <f t="shared" si="167"/>
        <v>0</v>
      </c>
      <c r="BQ361" s="34">
        <f t="shared" si="167"/>
        <v>0</v>
      </c>
      <c r="BR361" s="4">
        <f t="shared" si="168"/>
        <v>0</v>
      </c>
      <c r="BS361" s="4">
        <f t="shared" si="169"/>
        <v>0</v>
      </c>
      <c r="BX361" s="34">
        <f t="shared" si="170"/>
        <v>0</v>
      </c>
      <c r="BY361" s="34">
        <f t="shared" si="170"/>
        <v>0</v>
      </c>
      <c r="BZ361" s="4">
        <f t="shared" si="171"/>
        <v>0</v>
      </c>
      <c r="CA361" s="4">
        <f t="shared" si="172"/>
        <v>0</v>
      </c>
      <c r="CF361" s="34">
        <f t="shared" si="173"/>
        <v>0</v>
      </c>
      <c r="CG361" s="34">
        <f t="shared" si="173"/>
        <v>0</v>
      </c>
      <c r="CH361" s="4">
        <f t="shared" si="174"/>
        <v>0</v>
      </c>
      <c r="CI361" s="4">
        <f t="shared" si="175"/>
        <v>0</v>
      </c>
      <c r="CN361" s="4">
        <f t="shared" si="184"/>
        <v>0</v>
      </c>
      <c r="CO361" s="8">
        <f t="shared" si="183"/>
        <v>0</v>
      </c>
    </row>
    <row r="362" spans="1:93" x14ac:dyDescent="0.3">
      <c r="A362" s="3">
        <f t="shared" si="185"/>
        <v>0</v>
      </c>
      <c r="B362" s="4">
        <f t="shared" si="185"/>
        <v>0</v>
      </c>
      <c r="C362" s="4">
        <f t="shared" si="185"/>
        <v>0</v>
      </c>
      <c r="D362" s="4">
        <f t="shared" si="185"/>
        <v>0</v>
      </c>
      <c r="E362" s="4">
        <f t="shared" si="185"/>
        <v>0</v>
      </c>
      <c r="F362" s="5">
        <f t="shared" si="185"/>
        <v>0</v>
      </c>
      <c r="G362" s="5">
        <f t="shared" si="185"/>
        <v>0</v>
      </c>
      <c r="H362" s="128">
        <f>'Enh Grant Original Request'!H351</f>
        <v>0</v>
      </c>
      <c r="I362" s="128">
        <f>'Enh Grant Original Request'!I351</f>
        <v>0</v>
      </c>
      <c r="J362" s="128">
        <f>'Enh Grant Original Request'!J351</f>
        <v>0</v>
      </c>
      <c r="K362" s="128">
        <f>'Enh Grant Original Request'!K351</f>
        <v>0</v>
      </c>
      <c r="L362" s="128">
        <f>'Enh Grant Original Request'!L351</f>
        <v>0</v>
      </c>
      <c r="M362" s="128">
        <f>'Enh Grant Original Request'!M351</f>
        <v>0</v>
      </c>
      <c r="N362" s="128">
        <f>'Enh Grant Original Request'!N351</f>
        <v>0</v>
      </c>
      <c r="O362" s="128">
        <f>'Enh Grant Original Request'!O351</f>
        <v>0</v>
      </c>
      <c r="P362" s="128">
        <f>'Enh Grant Original Request'!P351</f>
        <v>0</v>
      </c>
      <c r="Q362" s="34">
        <f>'Enh Grant Original Request'!Q351</f>
        <v>0</v>
      </c>
      <c r="R362" s="34">
        <f>'Enh Grant Original Request'!R351</f>
        <v>0</v>
      </c>
      <c r="S362" s="40">
        <f t="shared" si="159"/>
        <v>0</v>
      </c>
      <c r="T362" s="40">
        <f t="shared" si="160"/>
        <v>0</v>
      </c>
      <c r="U362" s="40"/>
      <c r="V362" s="32"/>
      <c r="W362" s="39"/>
      <c r="X362" s="40">
        <f t="shared" si="157"/>
        <v>0</v>
      </c>
      <c r="Y362" s="8">
        <f t="shared" si="161"/>
        <v>0</v>
      </c>
      <c r="Z362" s="8"/>
      <c r="AA362" s="44"/>
      <c r="AB362" s="56">
        <f t="shared" si="163"/>
        <v>0</v>
      </c>
      <c r="AC362" s="39">
        <f t="shared" si="163"/>
        <v>0</v>
      </c>
      <c r="AD362" s="40">
        <f t="shared" si="164"/>
        <v>0</v>
      </c>
      <c r="AE362" s="8">
        <f t="shared" si="165"/>
        <v>0</v>
      </c>
      <c r="AF362" s="8">
        <f t="shared" si="176"/>
        <v>0</v>
      </c>
      <c r="AG362" s="8"/>
      <c r="AH362" s="2"/>
      <c r="AI362" s="2"/>
      <c r="AJ362" s="52"/>
      <c r="AK362" s="53"/>
      <c r="AN362" s="56">
        <f t="shared" si="182"/>
        <v>0</v>
      </c>
      <c r="AP362" s="81"/>
      <c r="AQ362" s="33"/>
      <c r="AS362" s="119"/>
      <c r="AT362" s="123">
        <f t="shared" si="166"/>
        <v>0</v>
      </c>
      <c r="AU362" s="34"/>
      <c r="AZ362" s="4">
        <f t="shared" si="177"/>
        <v>0</v>
      </c>
      <c r="BF362" s="4">
        <f t="shared" si="178"/>
        <v>0</v>
      </c>
      <c r="BH362" s="34">
        <f t="shared" si="179"/>
        <v>0</v>
      </c>
      <c r="BI362" s="34">
        <f t="shared" si="179"/>
        <v>0</v>
      </c>
      <c r="BJ362" s="4">
        <f t="shared" si="180"/>
        <v>0</v>
      </c>
      <c r="BK362" s="4">
        <f t="shared" si="181"/>
        <v>0</v>
      </c>
      <c r="BP362" s="34">
        <f t="shared" si="167"/>
        <v>0</v>
      </c>
      <c r="BQ362" s="34">
        <f t="shared" si="167"/>
        <v>0</v>
      </c>
      <c r="BR362" s="4">
        <f t="shared" si="168"/>
        <v>0</v>
      </c>
      <c r="BS362" s="4">
        <f t="shared" si="169"/>
        <v>0</v>
      </c>
      <c r="BX362" s="34">
        <f t="shared" si="170"/>
        <v>0</v>
      </c>
      <c r="BY362" s="34">
        <f t="shared" si="170"/>
        <v>0</v>
      </c>
      <c r="BZ362" s="4">
        <f t="shared" si="171"/>
        <v>0</v>
      </c>
      <c r="CA362" s="4">
        <f t="shared" si="172"/>
        <v>0</v>
      </c>
      <c r="CF362" s="34">
        <f t="shared" si="173"/>
        <v>0</v>
      </c>
      <c r="CG362" s="34">
        <f t="shared" si="173"/>
        <v>0</v>
      </c>
      <c r="CH362" s="4">
        <f t="shared" si="174"/>
        <v>0</v>
      </c>
      <c r="CI362" s="4">
        <f t="shared" si="175"/>
        <v>0</v>
      </c>
      <c r="CN362" s="4">
        <f t="shared" si="184"/>
        <v>0</v>
      </c>
      <c r="CO362" s="8">
        <f t="shared" si="183"/>
        <v>0</v>
      </c>
    </row>
    <row r="363" spans="1:93" x14ac:dyDescent="0.3">
      <c r="A363" s="3">
        <f t="shared" si="185"/>
        <v>0</v>
      </c>
      <c r="B363" s="4">
        <f t="shared" si="185"/>
        <v>0</v>
      </c>
      <c r="C363" s="4">
        <f t="shared" si="185"/>
        <v>0</v>
      </c>
      <c r="D363" s="4">
        <f t="shared" si="185"/>
        <v>0</v>
      </c>
      <c r="E363" s="4">
        <f t="shared" si="185"/>
        <v>0</v>
      </c>
      <c r="F363" s="5">
        <f t="shared" si="185"/>
        <v>0</v>
      </c>
      <c r="G363" s="5">
        <f t="shared" si="185"/>
        <v>0</v>
      </c>
      <c r="H363" s="128">
        <f>'Enh Grant Original Request'!H352</f>
        <v>0</v>
      </c>
      <c r="I363" s="128">
        <f>'Enh Grant Original Request'!I352</f>
        <v>0</v>
      </c>
      <c r="J363" s="128">
        <f>'Enh Grant Original Request'!J352</f>
        <v>0</v>
      </c>
      <c r="K363" s="128">
        <f>'Enh Grant Original Request'!K352</f>
        <v>0</v>
      </c>
      <c r="L363" s="128">
        <f>'Enh Grant Original Request'!L352</f>
        <v>0</v>
      </c>
      <c r="M363" s="128">
        <f>'Enh Grant Original Request'!M352</f>
        <v>0</v>
      </c>
      <c r="N363" s="128">
        <f>'Enh Grant Original Request'!N352</f>
        <v>0</v>
      </c>
      <c r="O363" s="128">
        <f>'Enh Grant Original Request'!O352</f>
        <v>0</v>
      </c>
      <c r="P363" s="128">
        <f>'Enh Grant Original Request'!P352</f>
        <v>0</v>
      </c>
      <c r="Q363" s="34">
        <f>'Enh Grant Original Request'!Q352</f>
        <v>0</v>
      </c>
      <c r="R363" s="34">
        <f>'Enh Grant Original Request'!R352</f>
        <v>0</v>
      </c>
      <c r="S363" s="40">
        <f t="shared" si="159"/>
        <v>0</v>
      </c>
      <c r="T363" s="40">
        <f t="shared" si="160"/>
        <v>0</v>
      </c>
      <c r="U363" s="40"/>
      <c r="V363" s="32"/>
      <c r="W363" s="39"/>
      <c r="X363" s="40">
        <f t="shared" si="157"/>
        <v>0</v>
      </c>
      <c r="Y363" s="8">
        <f t="shared" si="161"/>
        <v>0</v>
      </c>
      <c r="Z363" s="8"/>
      <c r="AA363" s="44"/>
      <c r="AB363" s="56">
        <f t="shared" si="163"/>
        <v>0</v>
      </c>
      <c r="AC363" s="39">
        <f t="shared" si="163"/>
        <v>0</v>
      </c>
      <c r="AD363" s="40">
        <f t="shared" si="164"/>
        <v>0</v>
      </c>
      <c r="AE363" s="8">
        <f t="shared" si="165"/>
        <v>0</v>
      </c>
      <c r="AF363" s="8">
        <f t="shared" si="176"/>
        <v>0</v>
      </c>
      <c r="AG363" s="8"/>
      <c r="AH363" s="2"/>
      <c r="AI363" s="2"/>
      <c r="AJ363" s="52"/>
      <c r="AK363" s="53"/>
      <c r="AN363" s="56">
        <f t="shared" si="182"/>
        <v>0</v>
      </c>
      <c r="AP363" s="81"/>
      <c r="AQ363" s="33"/>
      <c r="AS363" s="119"/>
      <c r="AT363" s="123">
        <f t="shared" si="166"/>
        <v>0</v>
      </c>
      <c r="AU363" s="34"/>
      <c r="AZ363" s="4">
        <f t="shared" si="177"/>
        <v>0</v>
      </c>
      <c r="BF363" s="4">
        <f t="shared" si="178"/>
        <v>0</v>
      </c>
      <c r="BH363" s="34">
        <f t="shared" si="179"/>
        <v>0</v>
      </c>
      <c r="BI363" s="34">
        <f t="shared" si="179"/>
        <v>0</v>
      </c>
      <c r="BJ363" s="4">
        <f t="shared" si="180"/>
        <v>0</v>
      </c>
      <c r="BK363" s="4">
        <f t="shared" si="181"/>
        <v>0</v>
      </c>
      <c r="BP363" s="34">
        <f t="shared" si="167"/>
        <v>0</v>
      </c>
      <c r="BQ363" s="34">
        <f t="shared" si="167"/>
        <v>0</v>
      </c>
      <c r="BR363" s="4">
        <f t="shared" si="168"/>
        <v>0</v>
      </c>
      <c r="BS363" s="4">
        <f t="shared" si="169"/>
        <v>0</v>
      </c>
      <c r="BX363" s="34">
        <f t="shared" si="170"/>
        <v>0</v>
      </c>
      <c r="BY363" s="34">
        <f t="shared" si="170"/>
        <v>0</v>
      </c>
      <c r="BZ363" s="4">
        <f t="shared" si="171"/>
        <v>0</v>
      </c>
      <c r="CA363" s="4">
        <f t="shared" si="172"/>
        <v>0</v>
      </c>
      <c r="CF363" s="34">
        <f t="shared" si="173"/>
        <v>0</v>
      </c>
      <c r="CG363" s="34">
        <f t="shared" si="173"/>
        <v>0</v>
      </c>
      <c r="CH363" s="4">
        <f t="shared" si="174"/>
        <v>0</v>
      </c>
      <c r="CI363" s="4">
        <f t="shared" si="175"/>
        <v>0</v>
      </c>
      <c r="CN363" s="4">
        <f t="shared" si="184"/>
        <v>0</v>
      </c>
      <c r="CO363" s="8">
        <f t="shared" si="183"/>
        <v>0</v>
      </c>
    </row>
    <row r="364" spans="1:93" x14ac:dyDescent="0.3">
      <c r="A364" s="3">
        <f t="shared" si="185"/>
        <v>0</v>
      </c>
      <c r="B364" s="4">
        <f t="shared" si="185"/>
        <v>0</v>
      </c>
      <c r="C364" s="4">
        <f t="shared" si="185"/>
        <v>0</v>
      </c>
      <c r="D364" s="4">
        <f t="shared" si="185"/>
        <v>0</v>
      </c>
      <c r="E364" s="4">
        <f t="shared" si="185"/>
        <v>0</v>
      </c>
      <c r="F364" s="5">
        <f t="shared" si="185"/>
        <v>0</v>
      </c>
      <c r="G364" s="5">
        <f t="shared" si="185"/>
        <v>0</v>
      </c>
      <c r="H364" s="128">
        <f>'Enh Grant Original Request'!H353</f>
        <v>0</v>
      </c>
      <c r="I364" s="128">
        <f>'Enh Grant Original Request'!I353</f>
        <v>0</v>
      </c>
      <c r="J364" s="128">
        <f>'Enh Grant Original Request'!J353</f>
        <v>0</v>
      </c>
      <c r="K364" s="128">
        <f>'Enh Grant Original Request'!K353</f>
        <v>0</v>
      </c>
      <c r="L364" s="128">
        <f>'Enh Grant Original Request'!L353</f>
        <v>0</v>
      </c>
      <c r="M364" s="128">
        <f>'Enh Grant Original Request'!M353</f>
        <v>0</v>
      </c>
      <c r="N364" s="128">
        <f>'Enh Grant Original Request'!N353</f>
        <v>0</v>
      </c>
      <c r="O364" s="128">
        <f>'Enh Grant Original Request'!O353</f>
        <v>0</v>
      </c>
      <c r="P364" s="128">
        <f>'Enh Grant Original Request'!P353</f>
        <v>0</v>
      </c>
      <c r="Q364" s="34">
        <f>'Enh Grant Original Request'!Q353</f>
        <v>0</v>
      </c>
      <c r="R364" s="34">
        <f>'Enh Grant Original Request'!R353</f>
        <v>0</v>
      </c>
      <c r="S364" s="40">
        <f t="shared" si="159"/>
        <v>0</v>
      </c>
      <c r="T364" s="40">
        <f t="shared" si="160"/>
        <v>0</v>
      </c>
      <c r="U364" s="40"/>
      <c r="V364" s="32"/>
      <c r="W364" s="39"/>
      <c r="X364" s="40">
        <f t="shared" si="157"/>
        <v>0</v>
      </c>
      <c r="Y364" s="8">
        <f t="shared" si="161"/>
        <v>0</v>
      </c>
      <c r="Z364" s="8"/>
      <c r="AA364" s="44"/>
      <c r="AB364" s="56">
        <f t="shared" si="163"/>
        <v>0</v>
      </c>
      <c r="AC364" s="39">
        <f t="shared" si="163"/>
        <v>0</v>
      </c>
      <c r="AD364" s="40">
        <f t="shared" si="164"/>
        <v>0</v>
      </c>
      <c r="AE364" s="8">
        <f t="shared" si="165"/>
        <v>0</v>
      </c>
      <c r="AF364" s="8">
        <f t="shared" si="176"/>
        <v>0</v>
      </c>
      <c r="AG364" s="8"/>
      <c r="AH364" s="2"/>
      <c r="AI364" s="2"/>
      <c r="AJ364" s="52"/>
      <c r="AK364" s="53"/>
      <c r="AN364" s="56">
        <f t="shared" si="182"/>
        <v>0</v>
      </c>
      <c r="AP364" s="81"/>
      <c r="AQ364" s="33"/>
      <c r="AS364" s="119"/>
      <c r="AT364" s="123">
        <f t="shared" si="166"/>
        <v>0</v>
      </c>
      <c r="AU364" s="34"/>
      <c r="AZ364" s="4">
        <f t="shared" si="177"/>
        <v>0</v>
      </c>
      <c r="BF364" s="4">
        <f t="shared" si="178"/>
        <v>0</v>
      </c>
      <c r="BH364" s="34">
        <f t="shared" si="179"/>
        <v>0</v>
      </c>
      <c r="BI364" s="34">
        <f t="shared" si="179"/>
        <v>0</v>
      </c>
      <c r="BJ364" s="4">
        <f t="shared" si="180"/>
        <v>0</v>
      </c>
      <c r="BK364" s="4">
        <f t="shared" si="181"/>
        <v>0</v>
      </c>
      <c r="BP364" s="34">
        <f t="shared" si="167"/>
        <v>0</v>
      </c>
      <c r="BQ364" s="34">
        <f t="shared" si="167"/>
        <v>0</v>
      </c>
      <c r="BR364" s="4">
        <f t="shared" si="168"/>
        <v>0</v>
      </c>
      <c r="BS364" s="4">
        <f t="shared" si="169"/>
        <v>0</v>
      </c>
      <c r="BX364" s="34">
        <f t="shared" si="170"/>
        <v>0</v>
      </c>
      <c r="BY364" s="34">
        <f t="shared" si="170"/>
        <v>0</v>
      </c>
      <c r="BZ364" s="4">
        <f t="shared" si="171"/>
        <v>0</v>
      </c>
      <c r="CA364" s="4">
        <f t="shared" si="172"/>
        <v>0</v>
      </c>
      <c r="CF364" s="34">
        <f t="shared" si="173"/>
        <v>0</v>
      </c>
      <c r="CG364" s="34">
        <f t="shared" si="173"/>
        <v>0</v>
      </c>
      <c r="CH364" s="4">
        <f t="shared" si="174"/>
        <v>0</v>
      </c>
      <c r="CI364" s="4">
        <f t="shared" si="175"/>
        <v>0</v>
      </c>
      <c r="CN364" s="4">
        <f t="shared" si="184"/>
        <v>0</v>
      </c>
      <c r="CO364" s="8">
        <f t="shared" si="183"/>
        <v>0</v>
      </c>
    </row>
    <row r="365" spans="1:93" x14ac:dyDescent="0.3">
      <c r="A365" s="3">
        <f t="shared" si="185"/>
        <v>0</v>
      </c>
      <c r="B365" s="4">
        <f t="shared" si="185"/>
        <v>0</v>
      </c>
      <c r="C365" s="4">
        <f t="shared" si="185"/>
        <v>0</v>
      </c>
      <c r="D365" s="4">
        <f t="shared" si="185"/>
        <v>0</v>
      </c>
      <c r="E365" s="4">
        <f t="shared" si="185"/>
        <v>0</v>
      </c>
      <c r="F365" s="5">
        <f t="shared" si="185"/>
        <v>0</v>
      </c>
      <c r="G365" s="5">
        <f t="shared" si="185"/>
        <v>0</v>
      </c>
      <c r="H365" s="128">
        <f>'Enh Grant Original Request'!H354</f>
        <v>0</v>
      </c>
      <c r="I365" s="128">
        <f>'Enh Grant Original Request'!I354</f>
        <v>0</v>
      </c>
      <c r="J365" s="128">
        <f>'Enh Grant Original Request'!J354</f>
        <v>0</v>
      </c>
      <c r="K365" s="128">
        <f>'Enh Grant Original Request'!K354</f>
        <v>0</v>
      </c>
      <c r="L365" s="128">
        <f>'Enh Grant Original Request'!L354</f>
        <v>0</v>
      </c>
      <c r="M365" s="128">
        <f>'Enh Grant Original Request'!M354</f>
        <v>0</v>
      </c>
      <c r="N365" s="128">
        <f>'Enh Grant Original Request'!N354</f>
        <v>0</v>
      </c>
      <c r="O365" s="128">
        <f>'Enh Grant Original Request'!O354</f>
        <v>0</v>
      </c>
      <c r="P365" s="128">
        <f>'Enh Grant Original Request'!P354</f>
        <v>0</v>
      </c>
      <c r="Q365" s="34">
        <f>'Enh Grant Original Request'!Q354</f>
        <v>0</v>
      </c>
      <c r="R365" s="34">
        <f>'Enh Grant Original Request'!R354</f>
        <v>0</v>
      </c>
      <c r="S365" s="40">
        <f t="shared" si="159"/>
        <v>0</v>
      </c>
      <c r="T365" s="40">
        <f t="shared" si="160"/>
        <v>0</v>
      </c>
      <c r="U365" s="40"/>
      <c r="V365" s="32"/>
      <c r="W365" s="39"/>
      <c r="X365" s="40">
        <f t="shared" si="157"/>
        <v>0</v>
      </c>
      <c r="Y365" s="8">
        <f t="shared" si="161"/>
        <v>0</v>
      </c>
      <c r="Z365" s="8"/>
      <c r="AA365" s="44"/>
      <c r="AB365" s="56">
        <f t="shared" si="163"/>
        <v>0</v>
      </c>
      <c r="AC365" s="39">
        <f t="shared" si="163"/>
        <v>0</v>
      </c>
      <c r="AD365" s="40">
        <f t="shared" si="164"/>
        <v>0</v>
      </c>
      <c r="AE365" s="8">
        <f t="shared" si="165"/>
        <v>0</v>
      </c>
      <c r="AF365" s="8">
        <f t="shared" si="176"/>
        <v>0</v>
      </c>
      <c r="AG365" s="8"/>
      <c r="AH365" s="2"/>
      <c r="AI365" s="2"/>
      <c r="AJ365" s="52"/>
      <c r="AK365" s="53"/>
      <c r="AN365" s="56">
        <f t="shared" si="182"/>
        <v>0</v>
      </c>
      <c r="AP365" s="81"/>
      <c r="AQ365" s="33"/>
      <c r="AS365" s="119"/>
      <c r="AT365" s="123">
        <f t="shared" si="166"/>
        <v>0</v>
      </c>
      <c r="AU365" s="34"/>
      <c r="AZ365" s="4">
        <f t="shared" si="177"/>
        <v>0</v>
      </c>
      <c r="BF365" s="4">
        <f t="shared" si="178"/>
        <v>0</v>
      </c>
      <c r="BH365" s="34">
        <f t="shared" si="179"/>
        <v>0</v>
      </c>
      <c r="BI365" s="34">
        <f t="shared" si="179"/>
        <v>0</v>
      </c>
      <c r="BJ365" s="4">
        <f t="shared" si="180"/>
        <v>0</v>
      </c>
      <c r="BK365" s="4">
        <f t="shared" si="181"/>
        <v>0</v>
      </c>
      <c r="BP365" s="34">
        <f t="shared" si="167"/>
        <v>0</v>
      </c>
      <c r="BQ365" s="34">
        <f t="shared" si="167"/>
        <v>0</v>
      </c>
      <c r="BR365" s="4">
        <f t="shared" si="168"/>
        <v>0</v>
      </c>
      <c r="BS365" s="4">
        <f t="shared" si="169"/>
        <v>0</v>
      </c>
      <c r="BX365" s="34">
        <f t="shared" si="170"/>
        <v>0</v>
      </c>
      <c r="BY365" s="34">
        <f t="shared" si="170"/>
        <v>0</v>
      </c>
      <c r="BZ365" s="4">
        <f t="shared" si="171"/>
        <v>0</v>
      </c>
      <c r="CA365" s="4">
        <f t="shared" si="172"/>
        <v>0</v>
      </c>
      <c r="CF365" s="34">
        <f t="shared" si="173"/>
        <v>0</v>
      </c>
      <c r="CG365" s="34">
        <f t="shared" si="173"/>
        <v>0</v>
      </c>
      <c r="CH365" s="4">
        <f t="shared" si="174"/>
        <v>0</v>
      </c>
      <c r="CI365" s="4">
        <f t="shared" si="175"/>
        <v>0</v>
      </c>
      <c r="CN365" s="4">
        <f t="shared" si="184"/>
        <v>0</v>
      </c>
      <c r="CO365" s="8">
        <f t="shared" si="183"/>
        <v>0</v>
      </c>
    </row>
    <row r="366" spans="1:93" x14ac:dyDescent="0.3">
      <c r="A366" s="3">
        <f t="shared" ref="A366:G381" si="186">A365</f>
        <v>0</v>
      </c>
      <c r="B366" s="4">
        <f t="shared" si="186"/>
        <v>0</v>
      </c>
      <c r="C366" s="4">
        <f t="shared" si="186"/>
        <v>0</v>
      </c>
      <c r="D366" s="4">
        <f t="shared" si="186"/>
        <v>0</v>
      </c>
      <c r="E366" s="4">
        <f t="shared" si="186"/>
        <v>0</v>
      </c>
      <c r="F366" s="5">
        <f t="shared" si="186"/>
        <v>0</v>
      </c>
      <c r="G366" s="5">
        <f t="shared" si="186"/>
        <v>0</v>
      </c>
      <c r="H366" s="128">
        <f>'Enh Grant Original Request'!H355</f>
        <v>0</v>
      </c>
      <c r="I366" s="128">
        <f>'Enh Grant Original Request'!I355</f>
        <v>0</v>
      </c>
      <c r="J366" s="128">
        <f>'Enh Grant Original Request'!J355</f>
        <v>0</v>
      </c>
      <c r="K366" s="128">
        <f>'Enh Grant Original Request'!K355</f>
        <v>0</v>
      </c>
      <c r="L366" s="128">
        <f>'Enh Grant Original Request'!L355</f>
        <v>0</v>
      </c>
      <c r="M366" s="128">
        <f>'Enh Grant Original Request'!M355</f>
        <v>0</v>
      </c>
      <c r="N366" s="128">
        <f>'Enh Grant Original Request'!N355</f>
        <v>0</v>
      </c>
      <c r="O366" s="128">
        <f>'Enh Grant Original Request'!O355</f>
        <v>0</v>
      </c>
      <c r="P366" s="128">
        <f>'Enh Grant Original Request'!P355</f>
        <v>0</v>
      </c>
      <c r="Q366" s="34">
        <f>'Enh Grant Original Request'!Q355</f>
        <v>0</v>
      </c>
      <c r="R366" s="34">
        <f>'Enh Grant Original Request'!R355</f>
        <v>0</v>
      </c>
      <c r="S366" s="40">
        <f t="shared" si="159"/>
        <v>0</v>
      </c>
      <c r="T366" s="40">
        <f t="shared" si="160"/>
        <v>0</v>
      </c>
      <c r="U366" s="40"/>
      <c r="V366" s="32"/>
      <c r="W366" s="39"/>
      <c r="X366" s="40">
        <f t="shared" si="157"/>
        <v>0</v>
      </c>
      <c r="Y366" s="8">
        <f t="shared" si="161"/>
        <v>0</v>
      </c>
      <c r="Z366" s="8"/>
      <c r="AA366" s="44"/>
      <c r="AB366" s="56">
        <f t="shared" si="163"/>
        <v>0</v>
      </c>
      <c r="AC366" s="39">
        <f t="shared" si="163"/>
        <v>0</v>
      </c>
      <c r="AD366" s="40">
        <f t="shared" si="164"/>
        <v>0</v>
      </c>
      <c r="AE366" s="8">
        <f t="shared" si="165"/>
        <v>0</v>
      </c>
      <c r="AF366" s="8">
        <f t="shared" si="176"/>
        <v>0</v>
      </c>
      <c r="AG366" s="8"/>
      <c r="AH366" s="2"/>
      <c r="AI366" s="2"/>
      <c r="AJ366" s="52"/>
      <c r="AK366" s="53"/>
      <c r="AN366" s="56">
        <f t="shared" si="182"/>
        <v>0</v>
      </c>
      <c r="AP366" s="81"/>
      <c r="AQ366" s="33"/>
      <c r="AS366" s="119"/>
      <c r="AT366" s="123">
        <f t="shared" si="166"/>
        <v>0</v>
      </c>
      <c r="AU366" s="34"/>
      <c r="AZ366" s="4">
        <f t="shared" si="177"/>
        <v>0</v>
      </c>
      <c r="BF366" s="4">
        <f t="shared" si="178"/>
        <v>0</v>
      </c>
      <c r="BH366" s="34">
        <f t="shared" si="179"/>
        <v>0</v>
      </c>
      <c r="BI366" s="34">
        <f t="shared" si="179"/>
        <v>0</v>
      </c>
      <c r="BJ366" s="4">
        <f t="shared" si="180"/>
        <v>0</v>
      </c>
      <c r="BK366" s="4">
        <f t="shared" si="181"/>
        <v>0</v>
      </c>
      <c r="BP366" s="34">
        <f t="shared" si="167"/>
        <v>0</v>
      </c>
      <c r="BQ366" s="34">
        <f t="shared" si="167"/>
        <v>0</v>
      </c>
      <c r="BR366" s="4">
        <f t="shared" si="168"/>
        <v>0</v>
      </c>
      <c r="BS366" s="4">
        <f t="shared" si="169"/>
        <v>0</v>
      </c>
      <c r="BX366" s="34">
        <f t="shared" si="170"/>
        <v>0</v>
      </c>
      <c r="BY366" s="34">
        <f t="shared" si="170"/>
        <v>0</v>
      </c>
      <c r="BZ366" s="4">
        <f t="shared" si="171"/>
        <v>0</v>
      </c>
      <c r="CA366" s="4">
        <f t="shared" si="172"/>
        <v>0</v>
      </c>
      <c r="CF366" s="34">
        <f t="shared" si="173"/>
        <v>0</v>
      </c>
      <c r="CG366" s="34">
        <f t="shared" si="173"/>
        <v>0</v>
      </c>
      <c r="CH366" s="4">
        <f t="shared" si="174"/>
        <v>0</v>
      </c>
      <c r="CI366" s="4">
        <f t="shared" si="175"/>
        <v>0</v>
      </c>
      <c r="CN366" s="4">
        <f t="shared" si="184"/>
        <v>0</v>
      </c>
      <c r="CO366" s="8">
        <f t="shared" si="183"/>
        <v>0</v>
      </c>
    </row>
    <row r="367" spans="1:93" x14ac:dyDescent="0.3">
      <c r="A367" s="3">
        <f t="shared" si="186"/>
        <v>0</v>
      </c>
      <c r="B367" s="4">
        <f t="shared" si="186"/>
        <v>0</v>
      </c>
      <c r="C367" s="4">
        <f t="shared" si="186"/>
        <v>0</v>
      </c>
      <c r="D367" s="4">
        <f t="shared" si="186"/>
        <v>0</v>
      </c>
      <c r="E367" s="4">
        <f t="shared" si="186"/>
        <v>0</v>
      </c>
      <c r="F367" s="5">
        <f t="shared" si="186"/>
        <v>0</v>
      </c>
      <c r="G367" s="5">
        <f t="shared" si="186"/>
        <v>0</v>
      </c>
      <c r="H367" s="128">
        <f>'Enh Grant Original Request'!H356</f>
        <v>0</v>
      </c>
      <c r="I367" s="128">
        <f>'Enh Grant Original Request'!I356</f>
        <v>0</v>
      </c>
      <c r="J367" s="128">
        <f>'Enh Grant Original Request'!J356</f>
        <v>0</v>
      </c>
      <c r="K367" s="128">
        <f>'Enh Grant Original Request'!K356</f>
        <v>0</v>
      </c>
      <c r="L367" s="128">
        <f>'Enh Grant Original Request'!L356</f>
        <v>0</v>
      </c>
      <c r="M367" s="128">
        <f>'Enh Grant Original Request'!M356</f>
        <v>0</v>
      </c>
      <c r="N367" s="128">
        <f>'Enh Grant Original Request'!N356</f>
        <v>0</v>
      </c>
      <c r="O367" s="128">
        <f>'Enh Grant Original Request'!O356</f>
        <v>0</v>
      </c>
      <c r="P367" s="128">
        <f>'Enh Grant Original Request'!P356</f>
        <v>0</v>
      </c>
      <c r="Q367" s="34">
        <f>'Enh Grant Original Request'!Q356</f>
        <v>0</v>
      </c>
      <c r="R367" s="34">
        <f>'Enh Grant Original Request'!R356</f>
        <v>0</v>
      </c>
      <c r="S367" s="40">
        <f t="shared" si="159"/>
        <v>0</v>
      </c>
      <c r="T367" s="40">
        <f t="shared" si="160"/>
        <v>0</v>
      </c>
      <c r="U367" s="40"/>
      <c r="V367" s="32"/>
      <c r="W367" s="39"/>
      <c r="X367" s="40">
        <f t="shared" ref="X367:X430" si="187">SUM(W367)*V367</f>
        <v>0</v>
      </c>
      <c r="Y367" s="8">
        <f t="shared" si="161"/>
        <v>0</v>
      </c>
      <c r="Z367" s="8"/>
      <c r="AA367" s="44"/>
      <c r="AB367" s="56">
        <f t="shared" si="163"/>
        <v>0</v>
      </c>
      <c r="AC367" s="39">
        <f t="shared" si="163"/>
        <v>0</v>
      </c>
      <c r="AD367" s="40">
        <f t="shared" si="164"/>
        <v>0</v>
      </c>
      <c r="AE367" s="8">
        <f t="shared" si="165"/>
        <v>0</v>
      </c>
      <c r="AF367" s="8">
        <f t="shared" si="176"/>
        <v>0</v>
      </c>
      <c r="AG367" s="8"/>
      <c r="AH367" s="2"/>
      <c r="AI367" s="2"/>
      <c r="AJ367" s="52"/>
      <c r="AK367" s="53"/>
      <c r="AN367" s="56">
        <f t="shared" si="182"/>
        <v>0</v>
      </c>
      <c r="AP367" s="81"/>
      <c r="AQ367" s="33"/>
      <c r="AS367" s="119"/>
      <c r="AT367" s="123">
        <f t="shared" si="166"/>
        <v>0</v>
      </c>
      <c r="AU367" s="34"/>
      <c r="AZ367" s="4">
        <f t="shared" si="177"/>
        <v>0</v>
      </c>
      <c r="BF367" s="4">
        <f t="shared" si="178"/>
        <v>0</v>
      </c>
      <c r="BH367" s="34">
        <f t="shared" si="179"/>
        <v>0</v>
      </c>
      <c r="BI367" s="34">
        <f t="shared" si="179"/>
        <v>0</v>
      </c>
      <c r="BJ367" s="4">
        <f t="shared" si="180"/>
        <v>0</v>
      </c>
      <c r="BK367" s="4">
        <f t="shared" si="181"/>
        <v>0</v>
      </c>
      <c r="BP367" s="34">
        <f t="shared" si="167"/>
        <v>0</v>
      </c>
      <c r="BQ367" s="34">
        <f t="shared" si="167"/>
        <v>0</v>
      </c>
      <c r="BR367" s="4">
        <f t="shared" si="168"/>
        <v>0</v>
      </c>
      <c r="BS367" s="4">
        <f t="shared" si="169"/>
        <v>0</v>
      </c>
      <c r="BX367" s="34">
        <f t="shared" si="170"/>
        <v>0</v>
      </c>
      <c r="BY367" s="34">
        <f t="shared" si="170"/>
        <v>0</v>
      </c>
      <c r="BZ367" s="4">
        <f t="shared" si="171"/>
        <v>0</v>
      </c>
      <c r="CA367" s="4">
        <f t="shared" si="172"/>
        <v>0</v>
      </c>
      <c r="CF367" s="34">
        <f t="shared" si="173"/>
        <v>0</v>
      </c>
      <c r="CG367" s="34">
        <f t="shared" si="173"/>
        <v>0</v>
      </c>
      <c r="CH367" s="4">
        <f t="shared" si="174"/>
        <v>0</v>
      </c>
      <c r="CI367" s="4">
        <f t="shared" si="175"/>
        <v>0</v>
      </c>
      <c r="CN367" s="4">
        <f t="shared" si="184"/>
        <v>0</v>
      </c>
      <c r="CO367" s="8">
        <f t="shared" si="183"/>
        <v>0</v>
      </c>
    </row>
    <row r="368" spans="1:93" x14ac:dyDescent="0.3">
      <c r="A368" s="3">
        <f t="shared" si="186"/>
        <v>0</v>
      </c>
      <c r="B368" s="4">
        <f t="shared" si="186"/>
        <v>0</v>
      </c>
      <c r="C368" s="4">
        <f t="shared" si="186"/>
        <v>0</v>
      </c>
      <c r="D368" s="4">
        <f t="shared" si="186"/>
        <v>0</v>
      </c>
      <c r="E368" s="4">
        <f t="shared" si="186"/>
        <v>0</v>
      </c>
      <c r="F368" s="5">
        <f t="shared" si="186"/>
        <v>0</v>
      </c>
      <c r="G368" s="5">
        <f t="shared" si="186"/>
        <v>0</v>
      </c>
      <c r="H368" s="128">
        <f>'Enh Grant Original Request'!H357</f>
        <v>0</v>
      </c>
      <c r="I368" s="128">
        <f>'Enh Grant Original Request'!I357</f>
        <v>0</v>
      </c>
      <c r="J368" s="128">
        <f>'Enh Grant Original Request'!J357</f>
        <v>0</v>
      </c>
      <c r="K368" s="128">
        <f>'Enh Grant Original Request'!K357</f>
        <v>0</v>
      </c>
      <c r="L368" s="128">
        <f>'Enh Grant Original Request'!L357</f>
        <v>0</v>
      </c>
      <c r="M368" s="128">
        <f>'Enh Grant Original Request'!M357</f>
        <v>0</v>
      </c>
      <c r="N368" s="128">
        <f>'Enh Grant Original Request'!N357</f>
        <v>0</v>
      </c>
      <c r="O368" s="128">
        <f>'Enh Grant Original Request'!O357</f>
        <v>0</v>
      </c>
      <c r="P368" s="128">
        <f>'Enh Grant Original Request'!P357</f>
        <v>0</v>
      </c>
      <c r="Q368" s="34">
        <f>'Enh Grant Original Request'!Q357</f>
        <v>0</v>
      </c>
      <c r="R368" s="34">
        <f>'Enh Grant Original Request'!R357</f>
        <v>0</v>
      </c>
      <c r="S368" s="40">
        <f t="shared" si="159"/>
        <v>0</v>
      </c>
      <c r="T368" s="40">
        <f t="shared" si="160"/>
        <v>0</v>
      </c>
      <c r="U368" s="40"/>
      <c r="V368" s="32"/>
      <c r="W368" s="39"/>
      <c r="X368" s="40">
        <f t="shared" si="187"/>
        <v>0</v>
      </c>
      <c r="Y368" s="8">
        <f t="shared" si="161"/>
        <v>0</v>
      </c>
      <c r="Z368" s="8"/>
      <c r="AA368" s="44"/>
      <c r="AB368" s="56">
        <f t="shared" si="163"/>
        <v>0</v>
      </c>
      <c r="AC368" s="39">
        <f t="shared" si="163"/>
        <v>0</v>
      </c>
      <c r="AD368" s="40">
        <f t="shared" si="164"/>
        <v>0</v>
      </c>
      <c r="AE368" s="8">
        <f t="shared" si="165"/>
        <v>0</v>
      </c>
      <c r="AF368" s="8">
        <f t="shared" si="176"/>
        <v>0</v>
      </c>
      <c r="AG368" s="8"/>
      <c r="AH368" s="2"/>
      <c r="AI368" s="2"/>
      <c r="AJ368" s="52"/>
      <c r="AK368" s="53"/>
      <c r="AN368" s="56">
        <f t="shared" si="182"/>
        <v>0</v>
      </c>
      <c r="AP368" s="81"/>
      <c r="AQ368" s="33"/>
      <c r="AS368" s="119"/>
      <c r="AT368" s="123">
        <f t="shared" si="166"/>
        <v>0</v>
      </c>
      <c r="AU368" s="34"/>
      <c r="AZ368" s="4">
        <f t="shared" si="177"/>
        <v>0</v>
      </c>
      <c r="BF368" s="4">
        <f t="shared" si="178"/>
        <v>0</v>
      </c>
      <c r="BH368" s="34">
        <f t="shared" si="179"/>
        <v>0</v>
      </c>
      <c r="BI368" s="34">
        <f t="shared" si="179"/>
        <v>0</v>
      </c>
      <c r="BJ368" s="4">
        <f t="shared" si="180"/>
        <v>0</v>
      </c>
      <c r="BK368" s="4">
        <f t="shared" si="181"/>
        <v>0</v>
      </c>
      <c r="BP368" s="34">
        <f t="shared" si="167"/>
        <v>0</v>
      </c>
      <c r="BQ368" s="34">
        <f t="shared" si="167"/>
        <v>0</v>
      </c>
      <c r="BR368" s="4">
        <f t="shared" si="168"/>
        <v>0</v>
      </c>
      <c r="BS368" s="4">
        <f t="shared" si="169"/>
        <v>0</v>
      </c>
      <c r="BX368" s="34">
        <f t="shared" si="170"/>
        <v>0</v>
      </c>
      <c r="BY368" s="34">
        <f t="shared" si="170"/>
        <v>0</v>
      </c>
      <c r="BZ368" s="4">
        <f t="shared" si="171"/>
        <v>0</v>
      </c>
      <c r="CA368" s="4">
        <f t="shared" si="172"/>
        <v>0</v>
      </c>
      <c r="CF368" s="34">
        <f t="shared" si="173"/>
        <v>0</v>
      </c>
      <c r="CG368" s="34">
        <f t="shared" si="173"/>
        <v>0</v>
      </c>
      <c r="CH368" s="4">
        <f t="shared" si="174"/>
        <v>0</v>
      </c>
      <c r="CI368" s="4">
        <f t="shared" si="175"/>
        <v>0</v>
      </c>
      <c r="CN368" s="4">
        <f t="shared" si="184"/>
        <v>0</v>
      </c>
      <c r="CO368" s="8">
        <f t="shared" si="183"/>
        <v>0</v>
      </c>
    </row>
    <row r="369" spans="1:93" x14ac:dyDescent="0.3">
      <c r="A369" s="3">
        <f t="shared" si="186"/>
        <v>0</v>
      </c>
      <c r="B369" s="4">
        <f t="shared" si="186"/>
        <v>0</v>
      </c>
      <c r="C369" s="4">
        <f t="shared" si="186"/>
        <v>0</v>
      </c>
      <c r="D369" s="4">
        <f t="shared" si="186"/>
        <v>0</v>
      </c>
      <c r="E369" s="4">
        <f t="shared" si="186"/>
        <v>0</v>
      </c>
      <c r="F369" s="5">
        <f t="shared" si="186"/>
        <v>0</v>
      </c>
      <c r="G369" s="5">
        <f t="shared" si="186"/>
        <v>0</v>
      </c>
      <c r="H369" s="128">
        <f>'Enh Grant Original Request'!H358</f>
        <v>0</v>
      </c>
      <c r="I369" s="128">
        <f>'Enh Grant Original Request'!I358</f>
        <v>0</v>
      </c>
      <c r="J369" s="128">
        <f>'Enh Grant Original Request'!J358</f>
        <v>0</v>
      </c>
      <c r="K369" s="128">
        <f>'Enh Grant Original Request'!K358</f>
        <v>0</v>
      </c>
      <c r="L369" s="128">
        <f>'Enh Grant Original Request'!L358</f>
        <v>0</v>
      </c>
      <c r="M369" s="128">
        <f>'Enh Grant Original Request'!M358</f>
        <v>0</v>
      </c>
      <c r="N369" s="128">
        <f>'Enh Grant Original Request'!N358</f>
        <v>0</v>
      </c>
      <c r="O369" s="128">
        <f>'Enh Grant Original Request'!O358</f>
        <v>0</v>
      </c>
      <c r="P369" s="128">
        <f>'Enh Grant Original Request'!P358</f>
        <v>0</v>
      </c>
      <c r="Q369" s="34">
        <f>'Enh Grant Original Request'!Q358</f>
        <v>0</v>
      </c>
      <c r="R369" s="34">
        <f>'Enh Grant Original Request'!R358</f>
        <v>0</v>
      </c>
      <c r="S369" s="40">
        <f t="shared" si="159"/>
        <v>0</v>
      </c>
      <c r="T369" s="40">
        <f t="shared" si="160"/>
        <v>0</v>
      </c>
      <c r="U369" s="40"/>
      <c r="V369" s="32"/>
      <c r="W369" s="39"/>
      <c r="X369" s="40">
        <f t="shared" si="187"/>
        <v>0</v>
      </c>
      <c r="Y369" s="8">
        <f t="shared" si="161"/>
        <v>0</v>
      </c>
      <c r="Z369" s="8"/>
      <c r="AA369" s="44"/>
      <c r="AB369" s="56">
        <f t="shared" si="163"/>
        <v>0</v>
      </c>
      <c r="AC369" s="39">
        <f t="shared" si="163"/>
        <v>0</v>
      </c>
      <c r="AD369" s="40">
        <f t="shared" si="164"/>
        <v>0</v>
      </c>
      <c r="AE369" s="8">
        <f t="shared" si="165"/>
        <v>0</v>
      </c>
      <c r="AF369" s="8">
        <f t="shared" si="176"/>
        <v>0</v>
      </c>
      <c r="AG369" s="8"/>
      <c r="AH369" s="2"/>
      <c r="AI369" s="2"/>
      <c r="AJ369" s="52"/>
      <c r="AK369" s="53"/>
      <c r="AN369" s="56">
        <f t="shared" si="182"/>
        <v>0</v>
      </c>
      <c r="AP369" s="81"/>
      <c r="AQ369" s="33"/>
      <c r="AS369" s="119"/>
      <c r="AT369" s="123">
        <f t="shared" si="166"/>
        <v>0</v>
      </c>
      <c r="AU369" s="34"/>
      <c r="AZ369" s="4">
        <f t="shared" si="177"/>
        <v>0</v>
      </c>
      <c r="BF369" s="4">
        <f t="shared" si="178"/>
        <v>0</v>
      </c>
      <c r="BH369" s="34">
        <f t="shared" si="179"/>
        <v>0</v>
      </c>
      <c r="BI369" s="34">
        <f t="shared" si="179"/>
        <v>0</v>
      </c>
      <c r="BJ369" s="4">
        <f t="shared" si="180"/>
        <v>0</v>
      </c>
      <c r="BK369" s="4">
        <f t="shared" si="181"/>
        <v>0</v>
      </c>
      <c r="BP369" s="34">
        <f t="shared" si="167"/>
        <v>0</v>
      </c>
      <c r="BQ369" s="34">
        <f t="shared" si="167"/>
        <v>0</v>
      </c>
      <c r="BR369" s="4">
        <f t="shared" si="168"/>
        <v>0</v>
      </c>
      <c r="BS369" s="4">
        <f t="shared" si="169"/>
        <v>0</v>
      </c>
      <c r="BX369" s="34">
        <f t="shared" si="170"/>
        <v>0</v>
      </c>
      <c r="BY369" s="34">
        <f t="shared" si="170"/>
        <v>0</v>
      </c>
      <c r="BZ369" s="4">
        <f t="shared" si="171"/>
        <v>0</v>
      </c>
      <c r="CA369" s="4">
        <f t="shared" si="172"/>
        <v>0</v>
      </c>
      <c r="CF369" s="34">
        <f t="shared" si="173"/>
        <v>0</v>
      </c>
      <c r="CG369" s="34">
        <f t="shared" si="173"/>
        <v>0</v>
      </c>
      <c r="CH369" s="4">
        <f t="shared" si="174"/>
        <v>0</v>
      </c>
      <c r="CI369" s="4">
        <f t="shared" si="175"/>
        <v>0</v>
      </c>
      <c r="CN369" s="4">
        <f t="shared" si="184"/>
        <v>0</v>
      </c>
      <c r="CO369" s="8">
        <f t="shared" si="183"/>
        <v>0</v>
      </c>
    </row>
    <row r="370" spans="1:93" x14ac:dyDescent="0.3">
      <c r="A370" s="3">
        <f t="shared" si="186"/>
        <v>0</v>
      </c>
      <c r="B370" s="4">
        <f t="shared" si="186"/>
        <v>0</v>
      </c>
      <c r="C370" s="4">
        <f t="shared" si="186"/>
        <v>0</v>
      </c>
      <c r="D370" s="4">
        <f t="shared" si="186"/>
        <v>0</v>
      </c>
      <c r="E370" s="4">
        <f t="shared" si="186"/>
        <v>0</v>
      </c>
      <c r="F370" s="5">
        <f t="shared" si="186"/>
        <v>0</v>
      </c>
      <c r="G370" s="5">
        <f t="shared" si="186"/>
        <v>0</v>
      </c>
      <c r="H370" s="128">
        <f>'Enh Grant Original Request'!H359</f>
        <v>0</v>
      </c>
      <c r="I370" s="128">
        <f>'Enh Grant Original Request'!I359</f>
        <v>0</v>
      </c>
      <c r="J370" s="128">
        <f>'Enh Grant Original Request'!J359</f>
        <v>0</v>
      </c>
      <c r="K370" s="128">
        <f>'Enh Grant Original Request'!K359</f>
        <v>0</v>
      </c>
      <c r="L370" s="128">
        <f>'Enh Grant Original Request'!L359</f>
        <v>0</v>
      </c>
      <c r="M370" s="128">
        <f>'Enh Grant Original Request'!M359</f>
        <v>0</v>
      </c>
      <c r="N370" s="128">
        <f>'Enh Grant Original Request'!N359</f>
        <v>0</v>
      </c>
      <c r="O370" s="128">
        <f>'Enh Grant Original Request'!O359</f>
        <v>0</v>
      </c>
      <c r="P370" s="128">
        <f>'Enh Grant Original Request'!P359</f>
        <v>0</v>
      </c>
      <c r="Q370" s="34">
        <f>'Enh Grant Original Request'!Q359</f>
        <v>0</v>
      </c>
      <c r="R370" s="34">
        <f>'Enh Grant Original Request'!R359</f>
        <v>0</v>
      </c>
      <c r="S370" s="40">
        <f t="shared" si="159"/>
        <v>0</v>
      </c>
      <c r="T370" s="40">
        <f t="shared" si="160"/>
        <v>0</v>
      </c>
      <c r="U370" s="40"/>
      <c r="V370" s="32"/>
      <c r="W370" s="39"/>
      <c r="X370" s="40">
        <f t="shared" si="187"/>
        <v>0</v>
      </c>
      <c r="Y370" s="8">
        <f t="shared" si="161"/>
        <v>0</v>
      </c>
      <c r="Z370" s="8"/>
      <c r="AA370" s="44"/>
      <c r="AB370" s="56">
        <f t="shared" si="163"/>
        <v>0</v>
      </c>
      <c r="AC370" s="39">
        <f t="shared" si="163"/>
        <v>0</v>
      </c>
      <c r="AD370" s="40">
        <f t="shared" si="164"/>
        <v>0</v>
      </c>
      <c r="AE370" s="8">
        <f t="shared" si="165"/>
        <v>0</v>
      </c>
      <c r="AF370" s="8">
        <f t="shared" si="176"/>
        <v>0</v>
      </c>
      <c r="AG370" s="8"/>
      <c r="AH370" s="2"/>
      <c r="AI370" s="2"/>
      <c r="AJ370" s="52"/>
      <c r="AK370" s="53"/>
      <c r="AN370" s="56">
        <f t="shared" si="182"/>
        <v>0</v>
      </c>
      <c r="AP370" s="81"/>
      <c r="AQ370" s="33"/>
      <c r="AS370" s="119"/>
      <c r="AT370" s="123">
        <f t="shared" si="166"/>
        <v>0</v>
      </c>
      <c r="AU370" s="34"/>
      <c r="AZ370" s="4">
        <f t="shared" si="177"/>
        <v>0</v>
      </c>
      <c r="BF370" s="4">
        <f t="shared" si="178"/>
        <v>0</v>
      </c>
      <c r="BH370" s="34">
        <f t="shared" si="179"/>
        <v>0</v>
      </c>
      <c r="BI370" s="34">
        <f t="shared" si="179"/>
        <v>0</v>
      </c>
      <c r="BJ370" s="4">
        <f t="shared" si="180"/>
        <v>0</v>
      </c>
      <c r="BK370" s="4">
        <f t="shared" si="181"/>
        <v>0</v>
      </c>
      <c r="BP370" s="34">
        <f t="shared" si="167"/>
        <v>0</v>
      </c>
      <c r="BQ370" s="34">
        <f t="shared" si="167"/>
        <v>0</v>
      </c>
      <c r="BR370" s="4">
        <f t="shared" si="168"/>
        <v>0</v>
      </c>
      <c r="BS370" s="4">
        <f t="shared" si="169"/>
        <v>0</v>
      </c>
      <c r="BX370" s="34">
        <f t="shared" si="170"/>
        <v>0</v>
      </c>
      <c r="BY370" s="34">
        <f t="shared" si="170"/>
        <v>0</v>
      </c>
      <c r="BZ370" s="4">
        <f t="shared" si="171"/>
        <v>0</v>
      </c>
      <c r="CA370" s="4">
        <f t="shared" si="172"/>
        <v>0</v>
      </c>
      <c r="CF370" s="34">
        <f t="shared" si="173"/>
        <v>0</v>
      </c>
      <c r="CG370" s="34">
        <f t="shared" si="173"/>
        <v>0</v>
      </c>
      <c r="CH370" s="4">
        <f t="shared" si="174"/>
        <v>0</v>
      </c>
      <c r="CI370" s="4">
        <f t="shared" si="175"/>
        <v>0</v>
      </c>
      <c r="CN370" s="4">
        <f t="shared" si="184"/>
        <v>0</v>
      </c>
      <c r="CO370" s="8">
        <f t="shared" si="183"/>
        <v>0</v>
      </c>
    </row>
    <row r="371" spans="1:93" x14ac:dyDescent="0.3">
      <c r="A371" s="3">
        <f t="shared" si="186"/>
        <v>0</v>
      </c>
      <c r="B371" s="4">
        <f t="shared" si="186"/>
        <v>0</v>
      </c>
      <c r="C371" s="4">
        <f t="shared" si="186"/>
        <v>0</v>
      </c>
      <c r="D371" s="4">
        <f t="shared" si="186"/>
        <v>0</v>
      </c>
      <c r="E371" s="4">
        <f t="shared" si="186"/>
        <v>0</v>
      </c>
      <c r="F371" s="5">
        <f t="shared" si="186"/>
        <v>0</v>
      </c>
      <c r="G371" s="5">
        <f t="shared" si="186"/>
        <v>0</v>
      </c>
      <c r="H371" s="128">
        <f>'Enh Grant Original Request'!H360</f>
        <v>0</v>
      </c>
      <c r="I371" s="128">
        <f>'Enh Grant Original Request'!I360</f>
        <v>0</v>
      </c>
      <c r="J371" s="128">
        <f>'Enh Grant Original Request'!J360</f>
        <v>0</v>
      </c>
      <c r="K371" s="128">
        <f>'Enh Grant Original Request'!K360</f>
        <v>0</v>
      </c>
      <c r="L371" s="128">
        <f>'Enh Grant Original Request'!L360</f>
        <v>0</v>
      </c>
      <c r="M371" s="128">
        <f>'Enh Grant Original Request'!M360</f>
        <v>0</v>
      </c>
      <c r="N371" s="128">
        <f>'Enh Grant Original Request'!N360</f>
        <v>0</v>
      </c>
      <c r="O371" s="128">
        <f>'Enh Grant Original Request'!O360</f>
        <v>0</v>
      </c>
      <c r="P371" s="128">
        <f>'Enh Grant Original Request'!P360</f>
        <v>0</v>
      </c>
      <c r="Q371" s="34">
        <f>'Enh Grant Original Request'!Q360</f>
        <v>0</v>
      </c>
      <c r="R371" s="34">
        <f>'Enh Grant Original Request'!R360</f>
        <v>0</v>
      </c>
      <c r="S371" s="40">
        <f t="shared" si="159"/>
        <v>0</v>
      </c>
      <c r="T371" s="40">
        <f t="shared" si="160"/>
        <v>0</v>
      </c>
      <c r="U371" s="40"/>
      <c r="V371" s="32"/>
      <c r="W371" s="39"/>
      <c r="X371" s="40">
        <f t="shared" si="187"/>
        <v>0</v>
      </c>
      <c r="Y371" s="8">
        <f t="shared" si="161"/>
        <v>0</v>
      </c>
      <c r="Z371" s="8"/>
      <c r="AA371" s="44"/>
      <c r="AB371" s="56">
        <f t="shared" si="163"/>
        <v>0</v>
      </c>
      <c r="AC371" s="39">
        <f t="shared" si="163"/>
        <v>0</v>
      </c>
      <c r="AD371" s="40">
        <f t="shared" si="164"/>
        <v>0</v>
      </c>
      <c r="AE371" s="8">
        <f t="shared" si="165"/>
        <v>0</v>
      </c>
      <c r="AF371" s="8">
        <f t="shared" si="176"/>
        <v>0</v>
      </c>
      <c r="AG371" s="8"/>
      <c r="AH371" s="2"/>
      <c r="AI371" s="2"/>
      <c r="AJ371" s="52"/>
      <c r="AK371" s="53"/>
      <c r="AN371" s="56">
        <f t="shared" si="182"/>
        <v>0</v>
      </c>
      <c r="AP371" s="81"/>
      <c r="AQ371" s="33"/>
      <c r="AS371" s="119"/>
      <c r="AT371" s="123">
        <f t="shared" si="166"/>
        <v>0</v>
      </c>
      <c r="AU371" s="34"/>
      <c r="AZ371" s="4">
        <f t="shared" si="177"/>
        <v>0</v>
      </c>
      <c r="BF371" s="4">
        <f t="shared" si="178"/>
        <v>0</v>
      </c>
      <c r="BH371" s="34">
        <f t="shared" si="179"/>
        <v>0</v>
      </c>
      <c r="BI371" s="34">
        <f t="shared" si="179"/>
        <v>0</v>
      </c>
      <c r="BJ371" s="4">
        <f t="shared" si="180"/>
        <v>0</v>
      </c>
      <c r="BK371" s="4">
        <f t="shared" si="181"/>
        <v>0</v>
      </c>
      <c r="BP371" s="34">
        <f t="shared" si="167"/>
        <v>0</v>
      </c>
      <c r="BQ371" s="34">
        <f t="shared" si="167"/>
        <v>0</v>
      </c>
      <c r="BR371" s="4">
        <f t="shared" si="168"/>
        <v>0</v>
      </c>
      <c r="BS371" s="4">
        <f t="shared" si="169"/>
        <v>0</v>
      </c>
      <c r="BX371" s="34">
        <f t="shared" si="170"/>
        <v>0</v>
      </c>
      <c r="BY371" s="34">
        <f t="shared" si="170"/>
        <v>0</v>
      </c>
      <c r="BZ371" s="4">
        <f t="shared" si="171"/>
        <v>0</v>
      </c>
      <c r="CA371" s="4">
        <f t="shared" si="172"/>
        <v>0</v>
      </c>
      <c r="CF371" s="34">
        <f t="shared" si="173"/>
        <v>0</v>
      </c>
      <c r="CG371" s="34">
        <f t="shared" si="173"/>
        <v>0</v>
      </c>
      <c r="CH371" s="4">
        <f t="shared" si="174"/>
        <v>0</v>
      </c>
      <c r="CI371" s="4">
        <f t="shared" si="175"/>
        <v>0</v>
      </c>
      <c r="CN371" s="4">
        <f t="shared" si="184"/>
        <v>0</v>
      </c>
      <c r="CO371" s="8">
        <f t="shared" si="183"/>
        <v>0</v>
      </c>
    </row>
    <row r="372" spans="1:93" x14ac:dyDescent="0.3">
      <c r="A372" s="3">
        <f t="shared" si="186"/>
        <v>0</v>
      </c>
      <c r="B372" s="4">
        <f t="shared" si="186"/>
        <v>0</v>
      </c>
      <c r="C372" s="4">
        <f t="shared" si="186"/>
        <v>0</v>
      </c>
      <c r="D372" s="4">
        <f t="shared" si="186"/>
        <v>0</v>
      </c>
      <c r="E372" s="4">
        <f t="shared" si="186"/>
        <v>0</v>
      </c>
      <c r="F372" s="5">
        <f t="shared" si="186"/>
        <v>0</v>
      </c>
      <c r="G372" s="5">
        <f t="shared" si="186"/>
        <v>0</v>
      </c>
      <c r="H372" s="128">
        <f>'Enh Grant Original Request'!H361</f>
        <v>0</v>
      </c>
      <c r="I372" s="128">
        <f>'Enh Grant Original Request'!I361</f>
        <v>0</v>
      </c>
      <c r="J372" s="128">
        <f>'Enh Grant Original Request'!J361</f>
        <v>0</v>
      </c>
      <c r="K372" s="128">
        <f>'Enh Grant Original Request'!K361</f>
        <v>0</v>
      </c>
      <c r="L372" s="128">
        <f>'Enh Grant Original Request'!L361</f>
        <v>0</v>
      </c>
      <c r="M372" s="128">
        <f>'Enh Grant Original Request'!M361</f>
        <v>0</v>
      </c>
      <c r="N372" s="128">
        <f>'Enh Grant Original Request'!N361</f>
        <v>0</v>
      </c>
      <c r="O372" s="128">
        <f>'Enh Grant Original Request'!O361</f>
        <v>0</v>
      </c>
      <c r="P372" s="128">
        <f>'Enh Grant Original Request'!P361</f>
        <v>0</v>
      </c>
      <c r="Q372" s="34">
        <f>'Enh Grant Original Request'!Q361</f>
        <v>0</v>
      </c>
      <c r="R372" s="34">
        <f>'Enh Grant Original Request'!R361</f>
        <v>0</v>
      </c>
      <c r="S372" s="40">
        <f t="shared" si="159"/>
        <v>0</v>
      </c>
      <c r="T372" s="40">
        <f t="shared" si="160"/>
        <v>0</v>
      </c>
      <c r="U372" s="40"/>
      <c r="V372" s="32"/>
      <c r="W372" s="39"/>
      <c r="X372" s="40">
        <f t="shared" si="187"/>
        <v>0</v>
      </c>
      <c r="Y372" s="8">
        <f t="shared" si="161"/>
        <v>0</v>
      </c>
      <c r="Z372" s="8"/>
      <c r="AA372" s="44"/>
      <c r="AB372" s="56">
        <f t="shared" si="163"/>
        <v>0</v>
      </c>
      <c r="AC372" s="39">
        <f t="shared" si="163"/>
        <v>0</v>
      </c>
      <c r="AD372" s="40">
        <f t="shared" si="164"/>
        <v>0</v>
      </c>
      <c r="AE372" s="8">
        <f t="shared" si="165"/>
        <v>0</v>
      </c>
      <c r="AF372" s="8">
        <f t="shared" si="176"/>
        <v>0</v>
      </c>
      <c r="AG372" s="8"/>
      <c r="AH372" s="2"/>
      <c r="AI372" s="2"/>
      <c r="AJ372" s="52"/>
      <c r="AK372" s="53"/>
      <c r="AN372" s="56">
        <f t="shared" si="182"/>
        <v>0</v>
      </c>
      <c r="AP372" s="81"/>
      <c r="AQ372" s="33"/>
      <c r="AS372" s="119"/>
      <c r="AT372" s="123">
        <f t="shared" si="166"/>
        <v>0</v>
      </c>
      <c r="AU372" s="34"/>
      <c r="AZ372" s="4">
        <f t="shared" si="177"/>
        <v>0</v>
      </c>
      <c r="BF372" s="4">
        <f t="shared" si="178"/>
        <v>0</v>
      </c>
      <c r="BH372" s="34">
        <f t="shared" si="179"/>
        <v>0</v>
      </c>
      <c r="BI372" s="34">
        <f t="shared" si="179"/>
        <v>0</v>
      </c>
      <c r="BJ372" s="4">
        <f t="shared" si="180"/>
        <v>0</v>
      </c>
      <c r="BK372" s="4">
        <f t="shared" si="181"/>
        <v>0</v>
      </c>
      <c r="BP372" s="34">
        <f t="shared" si="167"/>
        <v>0</v>
      </c>
      <c r="BQ372" s="34">
        <f t="shared" si="167"/>
        <v>0</v>
      </c>
      <c r="BR372" s="4">
        <f t="shared" si="168"/>
        <v>0</v>
      </c>
      <c r="BS372" s="4">
        <f t="shared" si="169"/>
        <v>0</v>
      </c>
      <c r="BX372" s="34">
        <f t="shared" si="170"/>
        <v>0</v>
      </c>
      <c r="BY372" s="34">
        <f t="shared" si="170"/>
        <v>0</v>
      </c>
      <c r="BZ372" s="4">
        <f t="shared" si="171"/>
        <v>0</v>
      </c>
      <c r="CA372" s="4">
        <f t="shared" si="172"/>
        <v>0</v>
      </c>
      <c r="CF372" s="34">
        <f t="shared" si="173"/>
        <v>0</v>
      </c>
      <c r="CG372" s="34">
        <f t="shared" si="173"/>
        <v>0</v>
      </c>
      <c r="CH372" s="4">
        <f t="shared" si="174"/>
        <v>0</v>
      </c>
      <c r="CI372" s="4">
        <f t="shared" si="175"/>
        <v>0</v>
      </c>
      <c r="CN372" s="4">
        <f t="shared" si="184"/>
        <v>0</v>
      </c>
      <c r="CO372" s="8">
        <f t="shared" si="183"/>
        <v>0</v>
      </c>
    </row>
    <row r="373" spans="1:93" x14ac:dyDescent="0.3">
      <c r="A373" s="3">
        <f t="shared" si="186"/>
        <v>0</v>
      </c>
      <c r="B373" s="4">
        <f t="shared" si="186"/>
        <v>0</v>
      </c>
      <c r="C373" s="4">
        <f t="shared" si="186"/>
        <v>0</v>
      </c>
      <c r="D373" s="4">
        <f t="shared" si="186"/>
        <v>0</v>
      </c>
      <c r="E373" s="4">
        <f t="shared" si="186"/>
        <v>0</v>
      </c>
      <c r="F373" s="5">
        <f t="shared" si="186"/>
        <v>0</v>
      </c>
      <c r="G373" s="5">
        <f t="shared" si="186"/>
        <v>0</v>
      </c>
      <c r="H373" s="128">
        <f>'Enh Grant Original Request'!H362</f>
        <v>0</v>
      </c>
      <c r="I373" s="128">
        <f>'Enh Grant Original Request'!I362</f>
        <v>0</v>
      </c>
      <c r="J373" s="128">
        <f>'Enh Grant Original Request'!J362</f>
        <v>0</v>
      </c>
      <c r="K373" s="128">
        <f>'Enh Grant Original Request'!K362</f>
        <v>0</v>
      </c>
      <c r="L373" s="128">
        <f>'Enh Grant Original Request'!L362</f>
        <v>0</v>
      </c>
      <c r="M373" s="128">
        <f>'Enh Grant Original Request'!M362</f>
        <v>0</v>
      </c>
      <c r="N373" s="128">
        <f>'Enh Grant Original Request'!N362</f>
        <v>0</v>
      </c>
      <c r="O373" s="128">
        <f>'Enh Grant Original Request'!O362</f>
        <v>0</v>
      </c>
      <c r="P373" s="128">
        <f>'Enh Grant Original Request'!P362</f>
        <v>0</v>
      </c>
      <c r="Q373" s="34">
        <f>'Enh Grant Original Request'!Q362</f>
        <v>0</v>
      </c>
      <c r="R373" s="34">
        <f>'Enh Grant Original Request'!R362</f>
        <v>0</v>
      </c>
      <c r="S373" s="40">
        <f t="shared" si="159"/>
        <v>0</v>
      </c>
      <c r="T373" s="40">
        <f t="shared" si="160"/>
        <v>0</v>
      </c>
      <c r="U373" s="40"/>
      <c r="V373" s="32"/>
      <c r="W373" s="39"/>
      <c r="X373" s="40">
        <f t="shared" si="187"/>
        <v>0</v>
      </c>
      <c r="Y373" s="8">
        <f t="shared" si="161"/>
        <v>0</v>
      </c>
      <c r="Z373" s="8"/>
      <c r="AA373" s="44"/>
      <c r="AB373" s="56">
        <f t="shared" si="163"/>
        <v>0</v>
      </c>
      <c r="AC373" s="39">
        <f t="shared" si="163"/>
        <v>0</v>
      </c>
      <c r="AD373" s="40">
        <f t="shared" si="164"/>
        <v>0</v>
      </c>
      <c r="AE373" s="8">
        <f t="shared" si="165"/>
        <v>0</v>
      </c>
      <c r="AF373" s="8">
        <f t="shared" si="176"/>
        <v>0</v>
      </c>
      <c r="AG373" s="8"/>
      <c r="AH373" s="2"/>
      <c r="AI373" s="2"/>
      <c r="AJ373" s="52"/>
      <c r="AK373" s="53"/>
      <c r="AN373" s="56">
        <f t="shared" si="182"/>
        <v>0</v>
      </c>
      <c r="AP373" s="81"/>
      <c r="AQ373" s="33"/>
      <c r="AS373" s="119"/>
      <c r="AT373" s="123">
        <f t="shared" si="166"/>
        <v>0</v>
      </c>
      <c r="AU373" s="34"/>
      <c r="AZ373" s="4">
        <f t="shared" si="177"/>
        <v>0</v>
      </c>
      <c r="BF373" s="4">
        <f t="shared" si="178"/>
        <v>0</v>
      </c>
      <c r="BH373" s="34">
        <f t="shared" si="179"/>
        <v>0</v>
      </c>
      <c r="BI373" s="34">
        <f t="shared" si="179"/>
        <v>0</v>
      </c>
      <c r="BJ373" s="4">
        <f t="shared" si="180"/>
        <v>0</v>
      </c>
      <c r="BK373" s="4">
        <f t="shared" si="181"/>
        <v>0</v>
      </c>
      <c r="BP373" s="34">
        <f t="shared" si="167"/>
        <v>0</v>
      </c>
      <c r="BQ373" s="34">
        <f t="shared" si="167"/>
        <v>0</v>
      </c>
      <c r="BR373" s="4">
        <f t="shared" si="168"/>
        <v>0</v>
      </c>
      <c r="BS373" s="4">
        <f t="shared" si="169"/>
        <v>0</v>
      </c>
      <c r="BX373" s="34">
        <f t="shared" si="170"/>
        <v>0</v>
      </c>
      <c r="BY373" s="34">
        <f t="shared" si="170"/>
        <v>0</v>
      </c>
      <c r="BZ373" s="4">
        <f t="shared" si="171"/>
        <v>0</v>
      </c>
      <c r="CA373" s="4">
        <f t="shared" si="172"/>
        <v>0</v>
      </c>
      <c r="CF373" s="34">
        <f t="shared" si="173"/>
        <v>0</v>
      </c>
      <c r="CG373" s="34">
        <f t="shared" si="173"/>
        <v>0</v>
      </c>
      <c r="CH373" s="4">
        <f t="shared" si="174"/>
        <v>0</v>
      </c>
      <c r="CI373" s="4">
        <f t="shared" si="175"/>
        <v>0</v>
      </c>
      <c r="CN373" s="4">
        <f t="shared" si="184"/>
        <v>0</v>
      </c>
      <c r="CO373" s="8">
        <f t="shared" si="183"/>
        <v>0</v>
      </c>
    </row>
    <row r="374" spans="1:93" x14ac:dyDescent="0.3">
      <c r="A374" s="3">
        <f t="shared" si="186"/>
        <v>0</v>
      </c>
      <c r="B374" s="4">
        <f t="shared" si="186"/>
        <v>0</v>
      </c>
      <c r="C374" s="4">
        <f t="shared" si="186"/>
        <v>0</v>
      </c>
      <c r="D374" s="4">
        <f t="shared" si="186"/>
        <v>0</v>
      </c>
      <c r="E374" s="4">
        <f t="shared" si="186"/>
        <v>0</v>
      </c>
      <c r="F374" s="5">
        <f t="shared" si="186"/>
        <v>0</v>
      </c>
      <c r="G374" s="5">
        <f t="shared" si="186"/>
        <v>0</v>
      </c>
      <c r="H374" s="128">
        <f>'Enh Grant Original Request'!H363</f>
        <v>0</v>
      </c>
      <c r="I374" s="128">
        <f>'Enh Grant Original Request'!I363</f>
        <v>0</v>
      </c>
      <c r="J374" s="128">
        <f>'Enh Grant Original Request'!J363</f>
        <v>0</v>
      </c>
      <c r="K374" s="128">
        <f>'Enh Grant Original Request'!K363</f>
        <v>0</v>
      </c>
      <c r="L374" s="128">
        <f>'Enh Grant Original Request'!L363</f>
        <v>0</v>
      </c>
      <c r="M374" s="128">
        <f>'Enh Grant Original Request'!M363</f>
        <v>0</v>
      </c>
      <c r="N374" s="128">
        <f>'Enh Grant Original Request'!N363</f>
        <v>0</v>
      </c>
      <c r="O374" s="128">
        <f>'Enh Grant Original Request'!O363</f>
        <v>0</v>
      </c>
      <c r="P374" s="128">
        <f>'Enh Grant Original Request'!P363</f>
        <v>0</v>
      </c>
      <c r="Q374" s="34">
        <f>'Enh Grant Original Request'!Q363</f>
        <v>0</v>
      </c>
      <c r="R374" s="34">
        <f>'Enh Grant Original Request'!R363</f>
        <v>0</v>
      </c>
      <c r="S374" s="40">
        <f t="shared" si="159"/>
        <v>0</v>
      </c>
      <c r="T374" s="40">
        <f t="shared" si="160"/>
        <v>0</v>
      </c>
      <c r="U374" s="40"/>
      <c r="V374" s="32"/>
      <c r="W374" s="39"/>
      <c r="X374" s="40">
        <f t="shared" si="187"/>
        <v>0</v>
      </c>
      <c r="Y374" s="8">
        <f t="shared" si="161"/>
        <v>0</v>
      </c>
      <c r="Z374" s="8"/>
      <c r="AA374" s="44"/>
      <c r="AB374" s="56">
        <f t="shared" si="163"/>
        <v>0</v>
      </c>
      <c r="AC374" s="39">
        <f t="shared" si="163"/>
        <v>0</v>
      </c>
      <c r="AD374" s="40">
        <f t="shared" si="164"/>
        <v>0</v>
      </c>
      <c r="AE374" s="8">
        <f t="shared" si="165"/>
        <v>0</v>
      </c>
      <c r="AF374" s="8">
        <f t="shared" si="176"/>
        <v>0</v>
      </c>
      <c r="AG374" s="8"/>
      <c r="AH374" s="2"/>
      <c r="AI374" s="2"/>
      <c r="AJ374" s="52"/>
      <c r="AK374" s="53"/>
      <c r="AN374" s="56">
        <f t="shared" si="182"/>
        <v>0</v>
      </c>
      <c r="AP374" s="81"/>
      <c r="AQ374" s="33"/>
      <c r="AS374" s="119"/>
      <c r="AT374" s="123">
        <f t="shared" si="166"/>
        <v>0</v>
      </c>
      <c r="AU374" s="34"/>
      <c r="AZ374" s="4">
        <f t="shared" si="177"/>
        <v>0</v>
      </c>
      <c r="BF374" s="4">
        <f t="shared" si="178"/>
        <v>0</v>
      </c>
      <c r="BH374" s="34">
        <f t="shared" si="179"/>
        <v>0</v>
      </c>
      <c r="BI374" s="34">
        <f t="shared" si="179"/>
        <v>0</v>
      </c>
      <c r="BJ374" s="4">
        <f t="shared" si="180"/>
        <v>0</v>
      </c>
      <c r="BK374" s="4">
        <f t="shared" si="181"/>
        <v>0</v>
      </c>
      <c r="BP374" s="34">
        <f t="shared" si="167"/>
        <v>0</v>
      </c>
      <c r="BQ374" s="34">
        <f t="shared" si="167"/>
        <v>0</v>
      </c>
      <c r="BR374" s="4">
        <f t="shared" si="168"/>
        <v>0</v>
      </c>
      <c r="BS374" s="4">
        <f t="shared" si="169"/>
        <v>0</v>
      </c>
      <c r="BX374" s="34">
        <f t="shared" si="170"/>
        <v>0</v>
      </c>
      <c r="BY374" s="34">
        <f t="shared" si="170"/>
        <v>0</v>
      </c>
      <c r="BZ374" s="4">
        <f t="shared" si="171"/>
        <v>0</v>
      </c>
      <c r="CA374" s="4">
        <f t="shared" si="172"/>
        <v>0</v>
      </c>
      <c r="CF374" s="34">
        <f t="shared" si="173"/>
        <v>0</v>
      </c>
      <c r="CG374" s="34">
        <f t="shared" si="173"/>
        <v>0</v>
      </c>
      <c r="CH374" s="4">
        <f t="shared" si="174"/>
        <v>0</v>
      </c>
      <c r="CI374" s="4">
        <f t="shared" si="175"/>
        <v>0</v>
      </c>
      <c r="CN374" s="4">
        <f t="shared" si="184"/>
        <v>0</v>
      </c>
      <c r="CO374" s="8">
        <f t="shared" si="183"/>
        <v>0</v>
      </c>
    </row>
    <row r="375" spans="1:93" x14ac:dyDescent="0.3">
      <c r="A375" s="3">
        <f t="shared" si="186"/>
        <v>0</v>
      </c>
      <c r="B375" s="4">
        <f t="shared" si="186"/>
        <v>0</v>
      </c>
      <c r="C375" s="4">
        <f t="shared" si="186"/>
        <v>0</v>
      </c>
      <c r="D375" s="4">
        <f t="shared" si="186"/>
        <v>0</v>
      </c>
      <c r="E375" s="4">
        <f t="shared" si="186"/>
        <v>0</v>
      </c>
      <c r="F375" s="5">
        <f t="shared" si="186"/>
        <v>0</v>
      </c>
      <c r="G375" s="5">
        <f t="shared" si="186"/>
        <v>0</v>
      </c>
      <c r="H375" s="128">
        <f>'Enh Grant Original Request'!H364</f>
        <v>0</v>
      </c>
      <c r="I375" s="128">
        <f>'Enh Grant Original Request'!I364</f>
        <v>0</v>
      </c>
      <c r="J375" s="128">
        <f>'Enh Grant Original Request'!J364</f>
        <v>0</v>
      </c>
      <c r="K375" s="128">
        <f>'Enh Grant Original Request'!K364</f>
        <v>0</v>
      </c>
      <c r="L375" s="128">
        <f>'Enh Grant Original Request'!L364</f>
        <v>0</v>
      </c>
      <c r="M375" s="128">
        <f>'Enh Grant Original Request'!M364</f>
        <v>0</v>
      </c>
      <c r="N375" s="128">
        <f>'Enh Grant Original Request'!N364</f>
        <v>0</v>
      </c>
      <c r="O375" s="128">
        <f>'Enh Grant Original Request'!O364</f>
        <v>0</v>
      </c>
      <c r="P375" s="128">
        <f>'Enh Grant Original Request'!P364</f>
        <v>0</v>
      </c>
      <c r="Q375" s="34">
        <f>'Enh Grant Original Request'!Q364</f>
        <v>0</v>
      </c>
      <c r="R375" s="34">
        <f>'Enh Grant Original Request'!R364</f>
        <v>0</v>
      </c>
      <c r="S375" s="40">
        <f t="shared" si="159"/>
        <v>0</v>
      </c>
      <c r="T375" s="40">
        <f t="shared" si="160"/>
        <v>0</v>
      </c>
      <c r="U375" s="40"/>
      <c r="V375" s="32"/>
      <c r="W375" s="39"/>
      <c r="X375" s="40">
        <f t="shared" si="187"/>
        <v>0</v>
      </c>
      <c r="Y375" s="8">
        <f t="shared" si="161"/>
        <v>0</v>
      </c>
      <c r="Z375" s="8"/>
      <c r="AA375" s="44"/>
      <c r="AB375" s="56">
        <f t="shared" si="163"/>
        <v>0</v>
      </c>
      <c r="AC375" s="39">
        <f t="shared" si="163"/>
        <v>0</v>
      </c>
      <c r="AD375" s="40">
        <f t="shared" si="164"/>
        <v>0</v>
      </c>
      <c r="AE375" s="8">
        <f t="shared" si="165"/>
        <v>0</v>
      </c>
      <c r="AF375" s="8">
        <f t="shared" si="176"/>
        <v>0</v>
      </c>
      <c r="AG375" s="8"/>
      <c r="AH375" s="2"/>
      <c r="AI375" s="2"/>
      <c r="AJ375" s="52"/>
      <c r="AK375" s="53"/>
      <c r="AN375" s="56">
        <f t="shared" si="182"/>
        <v>0</v>
      </c>
      <c r="AP375" s="81"/>
      <c r="AQ375" s="33"/>
      <c r="AS375" s="119"/>
      <c r="AT375" s="123">
        <f t="shared" si="166"/>
        <v>0</v>
      </c>
      <c r="AU375" s="34"/>
      <c r="AZ375" s="4">
        <f t="shared" si="177"/>
        <v>0</v>
      </c>
      <c r="BF375" s="4">
        <f t="shared" si="178"/>
        <v>0</v>
      </c>
      <c r="BH375" s="34">
        <f t="shared" si="179"/>
        <v>0</v>
      </c>
      <c r="BI375" s="34">
        <f t="shared" si="179"/>
        <v>0</v>
      </c>
      <c r="BJ375" s="4">
        <f t="shared" si="180"/>
        <v>0</v>
      </c>
      <c r="BK375" s="4">
        <f t="shared" si="181"/>
        <v>0</v>
      </c>
      <c r="BP375" s="34">
        <f t="shared" si="167"/>
        <v>0</v>
      </c>
      <c r="BQ375" s="34">
        <f t="shared" si="167"/>
        <v>0</v>
      </c>
      <c r="BR375" s="4">
        <f t="shared" si="168"/>
        <v>0</v>
      </c>
      <c r="BS375" s="4">
        <f t="shared" si="169"/>
        <v>0</v>
      </c>
      <c r="BX375" s="34">
        <f t="shared" si="170"/>
        <v>0</v>
      </c>
      <c r="BY375" s="34">
        <f t="shared" si="170"/>
        <v>0</v>
      </c>
      <c r="BZ375" s="4">
        <f t="shared" si="171"/>
        <v>0</v>
      </c>
      <c r="CA375" s="4">
        <f t="shared" si="172"/>
        <v>0</v>
      </c>
      <c r="CF375" s="34">
        <f t="shared" si="173"/>
        <v>0</v>
      </c>
      <c r="CG375" s="34">
        <f t="shared" si="173"/>
        <v>0</v>
      </c>
      <c r="CH375" s="4">
        <f t="shared" si="174"/>
        <v>0</v>
      </c>
      <c r="CI375" s="4">
        <f t="shared" si="175"/>
        <v>0</v>
      </c>
      <c r="CN375" s="4">
        <f t="shared" si="184"/>
        <v>0</v>
      </c>
      <c r="CO375" s="8">
        <f t="shared" si="183"/>
        <v>0</v>
      </c>
    </row>
    <row r="376" spans="1:93" x14ac:dyDescent="0.3">
      <c r="A376" s="3">
        <f t="shared" si="186"/>
        <v>0</v>
      </c>
      <c r="B376" s="4">
        <f t="shared" si="186"/>
        <v>0</v>
      </c>
      <c r="C376" s="4">
        <f t="shared" si="186"/>
        <v>0</v>
      </c>
      <c r="D376" s="4">
        <f t="shared" si="186"/>
        <v>0</v>
      </c>
      <c r="E376" s="4">
        <f t="shared" si="186"/>
        <v>0</v>
      </c>
      <c r="F376" s="5">
        <f t="shared" si="186"/>
        <v>0</v>
      </c>
      <c r="G376" s="5">
        <f t="shared" si="186"/>
        <v>0</v>
      </c>
      <c r="H376" s="128">
        <f>'Enh Grant Original Request'!H365</f>
        <v>0</v>
      </c>
      <c r="I376" s="128">
        <f>'Enh Grant Original Request'!I365</f>
        <v>0</v>
      </c>
      <c r="J376" s="128">
        <f>'Enh Grant Original Request'!J365</f>
        <v>0</v>
      </c>
      <c r="K376" s="128">
        <f>'Enh Grant Original Request'!K365</f>
        <v>0</v>
      </c>
      <c r="L376" s="128">
        <f>'Enh Grant Original Request'!L365</f>
        <v>0</v>
      </c>
      <c r="M376" s="128">
        <f>'Enh Grant Original Request'!M365</f>
        <v>0</v>
      </c>
      <c r="N376" s="128">
        <f>'Enh Grant Original Request'!N365</f>
        <v>0</v>
      </c>
      <c r="O376" s="128">
        <f>'Enh Grant Original Request'!O365</f>
        <v>0</v>
      </c>
      <c r="P376" s="128">
        <f>'Enh Grant Original Request'!P365</f>
        <v>0</v>
      </c>
      <c r="Q376" s="34">
        <f>'Enh Grant Original Request'!Q365</f>
        <v>0</v>
      </c>
      <c r="R376" s="34">
        <f>'Enh Grant Original Request'!R365</f>
        <v>0</v>
      </c>
      <c r="S376" s="40">
        <f t="shared" si="159"/>
        <v>0</v>
      </c>
      <c r="T376" s="40">
        <f t="shared" si="160"/>
        <v>0</v>
      </c>
      <c r="U376" s="40"/>
      <c r="V376" s="32"/>
      <c r="W376" s="39"/>
      <c r="X376" s="40">
        <f t="shared" si="187"/>
        <v>0</v>
      </c>
      <c r="Y376" s="8">
        <f t="shared" si="161"/>
        <v>0</v>
      </c>
      <c r="Z376" s="8"/>
      <c r="AA376" s="44"/>
      <c r="AB376" s="56">
        <f t="shared" si="163"/>
        <v>0</v>
      </c>
      <c r="AC376" s="39">
        <f t="shared" si="163"/>
        <v>0</v>
      </c>
      <c r="AD376" s="40">
        <f t="shared" si="164"/>
        <v>0</v>
      </c>
      <c r="AE376" s="8">
        <f t="shared" si="165"/>
        <v>0</v>
      </c>
      <c r="AF376" s="8">
        <f t="shared" si="176"/>
        <v>0</v>
      </c>
      <c r="AG376" s="8"/>
      <c r="AH376" s="2"/>
      <c r="AI376" s="2"/>
      <c r="AJ376" s="52"/>
      <c r="AK376" s="53"/>
      <c r="AN376" s="56">
        <f t="shared" si="182"/>
        <v>0</v>
      </c>
      <c r="AP376" s="81"/>
      <c r="AQ376" s="33"/>
      <c r="AS376" s="119"/>
      <c r="AT376" s="123">
        <f t="shared" si="166"/>
        <v>0</v>
      </c>
      <c r="AU376" s="34"/>
      <c r="AZ376" s="4">
        <f t="shared" si="177"/>
        <v>0</v>
      </c>
      <c r="BF376" s="4">
        <f t="shared" si="178"/>
        <v>0</v>
      </c>
      <c r="BH376" s="34">
        <f t="shared" si="179"/>
        <v>0</v>
      </c>
      <c r="BI376" s="34">
        <f t="shared" si="179"/>
        <v>0</v>
      </c>
      <c r="BJ376" s="4">
        <f t="shared" si="180"/>
        <v>0</v>
      </c>
      <c r="BK376" s="4">
        <f t="shared" si="181"/>
        <v>0</v>
      </c>
      <c r="BP376" s="34">
        <f t="shared" si="167"/>
        <v>0</v>
      </c>
      <c r="BQ376" s="34">
        <f t="shared" si="167"/>
        <v>0</v>
      </c>
      <c r="BR376" s="4">
        <f t="shared" si="168"/>
        <v>0</v>
      </c>
      <c r="BS376" s="4">
        <f t="shared" si="169"/>
        <v>0</v>
      </c>
      <c r="BX376" s="34">
        <f t="shared" si="170"/>
        <v>0</v>
      </c>
      <c r="BY376" s="34">
        <f t="shared" si="170"/>
        <v>0</v>
      </c>
      <c r="BZ376" s="4">
        <f t="shared" si="171"/>
        <v>0</v>
      </c>
      <c r="CA376" s="4">
        <f t="shared" si="172"/>
        <v>0</v>
      </c>
      <c r="CF376" s="34">
        <f t="shared" si="173"/>
        <v>0</v>
      </c>
      <c r="CG376" s="34">
        <f t="shared" si="173"/>
        <v>0</v>
      </c>
      <c r="CH376" s="4">
        <f t="shared" si="174"/>
        <v>0</v>
      </c>
      <c r="CI376" s="4">
        <f t="shared" si="175"/>
        <v>0</v>
      </c>
      <c r="CN376" s="4">
        <f t="shared" si="184"/>
        <v>0</v>
      </c>
      <c r="CO376" s="8">
        <f t="shared" si="183"/>
        <v>0</v>
      </c>
    </row>
    <row r="377" spans="1:93" x14ac:dyDescent="0.3">
      <c r="A377" s="3">
        <f t="shared" si="186"/>
        <v>0</v>
      </c>
      <c r="B377" s="4">
        <f t="shared" si="186"/>
        <v>0</v>
      </c>
      <c r="C377" s="4">
        <f t="shared" si="186"/>
        <v>0</v>
      </c>
      <c r="D377" s="4">
        <f t="shared" si="186"/>
        <v>0</v>
      </c>
      <c r="E377" s="4">
        <f t="shared" si="186"/>
        <v>0</v>
      </c>
      <c r="F377" s="5">
        <f t="shared" si="186"/>
        <v>0</v>
      </c>
      <c r="G377" s="5">
        <f t="shared" si="186"/>
        <v>0</v>
      </c>
      <c r="H377" s="128">
        <f>'Enh Grant Original Request'!H366</f>
        <v>0</v>
      </c>
      <c r="I377" s="128">
        <f>'Enh Grant Original Request'!I366</f>
        <v>0</v>
      </c>
      <c r="J377" s="128">
        <f>'Enh Grant Original Request'!J366</f>
        <v>0</v>
      </c>
      <c r="K377" s="128">
        <f>'Enh Grant Original Request'!K366</f>
        <v>0</v>
      </c>
      <c r="L377" s="128">
        <f>'Enh Grant Original Request'!L366</f>
        <v>0</v>
      </c>
      <c r="M377" s="128">
        <f>'Enh Grant Original Request'!M366</f>
        <v>0</v>
      </c>
      <c r="N377" s="128">
        <f>'Enh Grant Original Request'!N366</f>
        <v>0</v>
      </c>
      <c r="O377" s="128">
        <f>'Enh Grant Original Request'!O366</f>
        <v>0</v>
      </c>
      <c r="P377" s="128">
        <f>'Enh Grant Original Request'!P366</f>
        <v>0</v>
      </c>
      <c r="Q377" s="34">
        <f>'Enh Grant Original Request'!Q366</f>
        <v>0</v>
      </c>
      <c r="R377" s="34">
        <f>'Enh Grant Original Request'!R366</f>
        <v>0</v>
      </c>
      <c r="S377" s="40">
        <f t="shared" si="159"/>
        <v>0</v>
      </c>
      <c r="T377" s="40">
        <f t="shared" si="160"/>
        <v>0</v>
      </c>
      <c r="U377" s="40"/>
      <c r="V377" s="32"/>
      <c r="W377" s="39"/>
      <c r="X377" s="40">
        <f t="shared" si="187"/>
        <v>0</v>
      </c>
      <c r="Y377" s="8">
        <f t="shared" si="161"/>
        <v>0</v>
      </c>
      <c r="Z377" s="8"/>
      <c r="AA377" s="44"/>
      <c r="AB377" s="56">
        <f t="shared" si="163"/>
        <v>0</v>
      </c>
      <c r="AC377" s="39">
        <f t="shared" si="163"/>
        <v>0</v>
      </c>
      <c r="AD377" s="40">
        <f t="shared" si="164"/>
        <v>0</v>
      </c>
      <c r="AE377" s="8">
        <f t="shared" si="165"/>
        <v>0</v>
      </c>
      <c r="AF377" s="8">
        <f t="shared" si="176"/>
        <v>0</v>
      </c>
      <c r="AG377" s="8"/>
      <c r="AH377" s="2"/>
      <c r="AI377" s="2"/>
      <c r="AJ377" s="52"/>
      <c r="AK377" s="53"/>
      <c r="AN377" s="56">
        <f t="shared" si="182"/>
        <v>0</v>
      </c>
      <c r="AP377" s="81"/>
      <c r="AQ377" s="33"/>
      <c r="AS377" s="119"/>
      <c r="AT377" s="123">
        <f t="shared" si="166"/>
        <v>0</v>
      </c>
      <c r="AU377" s="34"/>
      <c r="AZ377" s="4">
        <f t="shared" si="177"/>
        <v>0</v>
      </c>
      <c r="BF377" s="4">
        <f t="shared" si="178"/>
        <v>0</v>
      </c>
      <c r="BH377" s="34">
        <f t="shared" si="179"/>
        <v>0</v>
      </c>
      <c r="BI377" s="34">
        <f t="shared" si="179"/>
        <v>0</v>
      </c>
      <c r="BJ377" s="4">
        <f t="shared" si="180"/>
        <v>0</v>
      </c>
      <c r="BK377" s="4">
        <f t="shared" si="181"/>
        <v>0</v>
      </c>
      <c r="BP377" s="34">
        <f t="shared" si="167"/>
        <v>0</v>
      </c>
      <c r="BQ377" s="34">
        <f t="shared" si="167"/>
        <v>0</v>
      </c>
      <c r="BR377" s="4">
        <f t="shared" si="168"/>
        <v>0</v>
      </c>
      <c r="BS377" s="4">
        <f t="shared" si="169"/>
        <v>0</v>
      </c>
      <c r="BX377" s="34">
        <f t="shared" si="170"/>
        <v>0</v>
      </c>
      <c r="BY377" s="34">
        <f t="shared" si="170"/>
        <v>0</v>
      </c>
      <c r="BZ377" s="4">
        <f t="shared" si="171"/>
        <v>0</v>
      </c>
      <c r="CA377" s="4">
        <f t="shared" si="172"/>
        <v>0</v>
      </c>
      <c r="CF377" s="34">
        <f t="shared" si="173"/>
        <v>0</v>
      </c>
      <c r="CG377" s="34">
        <f t="shared" si="173"/>
        <v>0</v>
      </c>
      <c r="CH377" s="4">
        <f t="shared" si="174"/>
        <v>0</v>
      </c>
      <c r="CI377" s="4">
        <f t="shared" si="175"/>
        <v>0</v>
      </c>
      <c r="CN377" s="4">
        <f t="shared" si="184"/>
        <v>0</v>
      </c>
      <c r="CO377" s="8">
        <f t="shared" si="183"/>
        <v>0</v>
      </c>
    </row>
    <row r="378" spans="1:93" x14ac:dyDescent="0.3">
      <c r="A378" s="3">
        <f t="shared" si="186"/>
        <v>0</v>
      </c>
      <c r="B378" s="4">
        <f t="shared" si="186"/>
        <v>0</v>
      </c>
      <c r="C378" s="4">
        <f t="shared" si="186"/>
        <v>0</v>
      </c>
      <c r="D378" s="4">
        <f t="shared" si="186"/>
        <v>0</v>
      </c>
      <c r="E378" s="4">
        <f t="shared" si="186"/>
        <v>0</v>
      </c>
      <c r="F378" s="5">
        <f t="shared" si="186"/>
        <v>0</v>
      </c>
      <c r="G378" s="5">
        <f t="shared" si="186"/>
        <v>0</v>
      </c>
      <c r="H378" s="128">
        <f>'Enh Grant Original Request'!H367</f>
        <v>0</v>
      </c>
      <c r="I378" s="128">
        <f>'Enh Grant Original Request'!I367</f>
        <v>0</v>
      </c>
      <c r="J378" s="128">
        <f>'Enh Grant Original Request'!J367</f>
        <v>0</v>
      </c>
      <c r="K378" s="128">
        <f>'Enh Grant Original Request'!K367</f>
        <v>0</v>
      </c>
      <c r="L378" s="128">
        <f>'Enh Grant Original Request'!L367</f>
        <v>0</v>
      </c>
      <c r="M378" s="128">
        <f>'Enh Grant Original Request'!M367</f>
        <v>0</v>
      </c>
      <c r="N378" s="128">
        <f>'Enh Grant Original Request'!N367</f>
        <v>0</v>
      </c>
      <c r="O378" s="128">
        <f>'Enh Grant Original Request'!O367</f>
        <v>0</v>
      </c>
      <c r="P378" s="128">
        <f>'Enh Grant Original Request'!P367</f>
        <v>0</v>
      </c>
      <c r="Q378" s="34">
        <f>'Enh Grant Original Request'!Q367</f>
        <v>0</v>
      </c>
      <c r="R378" s="34">
        <f>'Enh Grant Original Request'!R367</f>
        <v>0</v>
      </c>
      <c r="S378" s="40">
        <f t="shared" si="159"/>
        <v>0</v>
      </c>
      <c r="T378" s="40">
        <f t="shared" si="160"/>
        <v>0</v>
      </c>
      <c r="U378" s="40"/>
      <c r="V378" s="32"/>
      <c r="W378" s="39"/>
      <c r="X378" s="40">
        <f t="shared" si="187"/>
        <v>0</v>
      </c>
      <c r="Y378" s="8">
        <f t="shared" si="161"/>
        <v>0</v>
      </c>
      <c r="Z378" s="8"/>
      <c r="AA378" s="44"/>
      <c r="AB378" s="56">
        <f t="shared" si="163"/>
        <v>0</v>
      </c>
      <c r="AC378" s="39">
        <f t="shared" si="163"/>
        <v>0</v>
      </c>
      <c r="AD378" s="40">
        <f t="shared" si="164"/>
        <v>0</v>
      </c>
      <c r="AE378" s="8">
        <f t="shared" si="165"/>
        <v>0</v>
      </c>
      <c r="AF378" s="8">
        <f t="shared" si="176"/>
        <v>0</v>
      </c>
      <c r="AG378" s="8"/>
      <c r="AH378" s="2"/>
      <c r="AI378" s="2"/>
      <c r="AJ378" s="52"/>
      <c r="AK378" s="53"/>
      <c r="AN378" s="56">
        <f t="shared" si="182"/>
        <v>0</v>
      </c>
      <c r="AP378" s="81"/>
      <c r="AQ378" s="33"/>
      <c r="AS378" s="119"/>
      <c r="AT378" s="123">
        <f t="shared" si="166"/>
        <v>0</v>
      </c>
      <c r="AU378" s="34"/>
      <c r="AZ378" s="4">
        <f t="shared" si="177"/>
        <v>0</v>
      </c>
      <c r="BF378" s="4">
        <f t="shared" si="178"/>
        <v>0</v>
      </c>
      <c r="BH378" s="34">
        <f t="shared" si="179"/>
        <v>0</v>
      </c>
      <c r="BI378" s="34">
        <f t="shared" si="179"/>
        <v>0</v>
      </c>
      <c r="BJ378" s="4">
        <f t="shared" si="180"/>
        <v>0</v>
      </c>
      <c r="BK378" s="4">
        <f t="shared" si="181"/>
        <v>0</v>
      </c>
      <c r="BP378" s="34">
        <f t="shared" si="167"/>
        <v>0</v>
      </c>
      <c r="BQ378" s="34">
        <f t="shared" si="167"/>
        <v>0</v>
      </c>
      <c r="BR378" s="4">
        <f t="shared" si="168"/>
        <v>0</v>
      </c>
      <c r="BS378" s="4">
        <f t="shared" si="169"/>
        <v>0</v>
      </c>
      <c r="BX378" s="34">
        <f t="shared" si="170"/>
        <v>0</v>
      </c>
      <c r="BY378" s="34">
        <f t="shared" si="170"/>
        <v>0</v>
      </c>
      <c r="BZ378" s="4">
        <f t="shared" si="171"/>
        <v>0</v>
      </c>
      <c r="CA378" s="4">
        <f t="shared" si="172"/>
        <v>0</v>
      </c>
      <c r="CF378" s="34">
        <f t="shared" si="173"/>
        <v>0</v>
      </c>
      <c r="CG378" s="34">
        <f t="shared" si="173"/>
        <v>0</v>
      </c>
      <c r="CH378" s="4">
        <f t="shared" si="174"/>
        <v>0</v>
      </c>
      <c r="CI378" s="4">
        <f t="shared" si="175"/>
        <v>0</v>
      </c>
      <c r="CN378" s="4">
        <f t="shared" si="184"/>
        <v>0</v>
      </c>
      <c r="CO378" s="8">
        <f t="shared" si="183"/>
        <v>0</v>
      </c>
    </row>
    <row r="379" spans="1:93" x14ac:dyDescent="0.3">
      <c r="A379" s="3">
        <f t="shared" si="186"/>
        <v>0</v>
      </c>
      <c r="B379" s="4">
        <f t="shared" si="186"/>
        <v>0</v>
      </c>
      <c r="C379" s="4">
        <f t="shared" si="186"/>
        <v>0</v>
      </c>
      <c r="D379" s="4">
        <f t="shared" si="186"/>
        <v>0</v>
      </c>
      <c r="E379" s="4">
        <f t="shared" si="186"/>
        <v>0</v>
      </c>
      <c r="F379" s="5">
        <f t="shared" si="186"/>
        <v>0</v>
      </c>
      <c r="G379" s="5">
        <f t="shared" si="186"/>
        <v>0</v>
      </c>
      <c r="H379" s="128">
        <f>'Enh Grant Original Request'!H368</f>
        <v>0</v>
      </c>
      <c r="I379" s="128">
        <f>'Enh Grant Original Request'!I368</f>
        <v>0</v>
      </c>
      <c r="J379" s="128">
        <f>'Enh Grant Original Request'!J368</f>
        <v>0</v>
      </c>
      <c r="K379" s="128">
        <f>'Enh Grant Original Request'!K368</f>
        <v>0</v>
      </c>
      <c r="L379" s="128">
        <f>'Enh Grant Original Request'!L368</f>
        <v>0</v>
      </c>
      <c r="M379" s="128">
        <f>'Enh Grant Original Request'!M368</f>
        <v>0</v>
      </c>
      <c r="N379" s="128">
        <f>'Enh Grant Original Request'!N368</f>
        <v>0</v>
      </c>
      <c r="O379" s="128">
        <f>'Enh Grant Original Request'!O368</f>
        <v>0</v>
      </c>
      <c r="P379" s="128">
        <f>'Enh Grant Original Request'!P368</f>
        <v>0</v>
      </c>
      <c r="Q379" s="34">
        <f>'Enh Grant Original Request'!Q368</f>
        <v>0</v>
      </c>
      <c r="R379" s="34">
        <f>'Enh Grant Original Request'!R368</f>
        <v>0</v>
      </c>
      <c r="S379" s="40">
        <f t="shared" si="159"/>
        <v>0</v>
      </c>
      <c r="T379" s="40">
        <f t="shared" si="160"/>
        <v>0</v>
      </c>
      <c r="U379" s="40"/>
      <c r="V379" s="32"/>
      <c r="W379" s="39"/>
      <c r="X379" s="40">
        <f t="shared" si="187"/>
        <v>0</v>
      </c>
      <c r="Y379" s="8">
        <f t="shared" si="161"/>
        <v>0</v>
      </c>
      <c r="Z379" s="8"/>
      <c r="AA379" s="44"/>
      <c r="AB379" s="56">
        <f t="shared" si="163"/>
        <v>0</v>
      </c>
      <c r="AC379" s="39">
        <f t="shared" si="163"/>
        <v>0</v>
      </c>
      <c r="AD379" s="40">
        <f t="shared" si="164"/>
        <v>0</v>
      </c>
      <c r="AE379" s="8">
        <f t="shared" si="165"/>
        <v>0</v>
      </c>
      <c r="AF379" s="8">
        <f t="shared" si="176"/>
        <v>0</v>
      </c>
      <c r="AG379" s="8"/>
      <c r="AH379" s="2"/>
      <c r="AI379" s="2"/>
      <c r="AJ379" s="52"/>
      <c r="AK379" s="53"/>
      <c r="AN379" s="56">
        <f t="shared" si="182"/>
        <v>0</v>
      </c>
      <c r="AP379" s="81"/>
      <c r="AQ379" s="33"/>
      <c r="AS379" s="119"/>
      <c r="AT379" s="123">
        <f t="shared" si="166"/>
        <v>0</v>
      </c>
      <c r="AU379" s="34"/>
      <c r="AZ379" s="4">
        <f t="shared" si="177"/>
        <v>0</v>
      </c>
      <c r="BF379" s="4">
        <f t="shared" si="178"/>
        <v>0</v>
      </c>
      <c r="BH379" s="34">
        <f t="shared" si="179"/>
        <v>0</v>
      </c>
      <c r="BI379" s="34">
        <f t="shared" si="179"/>
        <v>0</v>
      </c>
      <c r="BJ379" s="4">
        <f t="shared" si="180"/>
        <v>0</v>
      </c>
      <c r="BK379" s="4">
        <f t="shared" si="181"/>
        <v>0</v>
      </c>
      <c r="BP379" s="34">
        <f t="shared" si="167"/>
        <v>0</v>
      </c>
      <c r="BQ379" s="34">
        <f t="shared" si="167"/>
        <v>0</v>
      </c>
      <c r="BR379" s="4">
        <f t="shared" si="168"/>
        <v>0</v>
      </c>
      <c r="BS379" s="4">
        <f t="shared" si="169"/>
        <v>0</v>
      </c>
      <c r="BX379" s="34">
        <f t="shared" si="170"/>
        <v>0</v>
      </c>
      <c r="BY379" s="34">
        <f t="shared" si="170"/>
        <v>0</v>
      </c>
      <c r="BZ379" s="4">
        <f t="shared" si="171"/>
        <v>0</v>
      </c>
      <c r="CA379" s="4">
        <f t="shared" si="172"/>
        <v>0</v>
      </c>
      <c r="CF379" s="34">
        <f t="shared" si="173"/>
        <v>0</v>
      </c>
      <c r="CG379" s="34">
        <f t="shared" si="173"/>
        <v>0</v>
      </c>
      <c r="CH379" s="4">
        <f t="shared" si="174"/>
        <v>0</v>
      </c>
      <c r="CI379" s="4">
        <f t="shared" si="175"/>
        <v>0</v>
      </c>
      <c r="CN379" s="4">
        <f t="shared" si="184"/>
        <v>0</v>
      </c>
      <c r="CO379" s="8">
        <f t="shared" si="183"/>
        <v>0</v>
      </c>
    </row>
    <row r="380" spans="1:93" x14ac:dyDescent="0.3">
      <c r="A380" s="3">
        <f t="shared" si="186"/>
        <v>0</v>
      </c>
      <c r="B380" s="4">
        <f t="shared" si="186"/>
        <v>0</v>
      </c>
      <c r="C380" s="4">
        <f t="shared" si="186"/>
        <v>0</v>
      </c>
      <c r="D380" s="4">
        <f t="shared" si="186"/>
        <v>0</v>
      </c>
      <c r="E380" s="4">
        <f t="shared" si="186"/>
        <v>0</v>
      </c>
      <c r="F380" s="5">
        <f t="shared" si="186"/>
        <v>0</v>
      </c>
      <c r="G380" s="5">
        <f t="shared" si="186"/>
        <v>0</v>
      </c>
      <c r="H380" s="128">
        <f>'Enh Grant Original Request'!H369</f>
        <v>0</v>
      </c>
      <c r="I380" s="128">
        <f>'Enh Grant Original Request'!I369</f>
        <v>0</v>
      </c>
      <c r="J380" s="128">
        <f>'Enh Grant Original Request'!J369</f>
        <v>0</v>
      </c>
      <c r="K380" s="128">
        <f>'Enh Grant Original Request'!K369</f>
        <v>0</v>
      </c>
      <c r="L380" s="128">
        <f>'Enh Grant Original Request'!L369</f>
        <v>0</v>
      </c>
      <c r="M380" s="128">
        <f>'Enh Grant Original Request'!M369</f>
        <v>0</v>
      </c>
      <c r="N380" s="128">
        <f>'Enh Grant Original Request'!N369</f>
        <v>0</v>
      </c>
      <c r="O380" s="128">
        <f>'Enh Grant Original Request'!O369</f>
        <v>0</v>
      </c>
      <c r="P380" s="128">
        <f>'Enh Grant Original Request'!P369</f>
        <v>0</v>
      </c>
      <c r="Q380" s="34">
        <f>'Enh Grant Original Request'!Q369</f>
        <v>0</v>
      </c>
      <c r="R380" s="34">
        <f>'Enh Grant Original Request'!R369</f>
        <v>0</v>
      </c>
      <c r="S380" s="40">
        <f t="shared" si="159"/>
        <v>0</v>
      </c>
      <c r="T380" s="40">
        <f t="shared" si="160"/>
        <v>0</v>
      </c>
      <c r="U380" s="40"/>
      <c r="V380" s="32"/>
      <c r="W380" s="39"/>
      <c r="X380" s="40">
        <f t="shared" si="187"/>
        <v>0</v>
      </c>
      <c r="Y380" s="8">
        <f t="shared" si="161"/>
        <v>0</v>
      </c>
      <c r="Z380" s="8"/>
      <c r="AA380" s="44"/>
      <c r="AB380" s="56">
        <f t="shared" si="163"/>
        <v>0</v>
      </c>
      <c r="AC380" s="39">
        <f t="shared" si="163"/>
        <v>0</v>
      </c>
      <c r="AD380" s="40">
        <f t="shared" si="164"/>
        <v>0</v>
      </c>
      <c r="AE380" s="8">
        <f t="shared" si="165"/>
        <v>0</v>
      </c>
      <c r="AF380" s="8">
        <f t="shared" si="176"/>
        <v>0</v>
      </c>
      <c r="AG380" s="8"/>
      <c r="AH380" s="2"/>
      <c r="AI380" s="2"/>
      <c r="AJ380" s="52"/>
      <c r="AK380" s="53"/>
      <c r="AN380" s="56">
        <f t="shared" si="182"/>
        <v>0</v>
      </c>
      <c r="AP380" s="81"/>
      <c r="AQ380" s="33"/>
      <c r="AS380" s="119"/>
      <c r="AT380" s="123">
        <f t="shared" si="166"/>
        <v>0</v>
      </c>
      <c r="AU380" s="34"/>
      <c r="AZ380" s="4">
        <f t="shared" si="177"/>
        <v>0</v>
      </c>
      <c r="BF380" s="4">
        <f t="shared" si="178"/>
        <v>0</v>
      </c>
      <c r="BH380" s="34">
        <f t="shared" si="179"/>
        <v>0</v>
      </c>
      <c r="BI380" s="34">
        <f t="shared" si="179"/>
        <v>0</v>
      </c>
      <c r="BJ380" s="4">
        <f t="shared" si="180"/>
        <v>0</v>
      </c>
      <c r="BK380" s="4">
        <f t="shared" si="181"/>
        <v>0</v>
      </c>
      <c r="BP380" s="34">
        <f t="shared" si="167"/>
        <v>0</v>
      </c>
      <c r="BQ380" s="34">
        <f t="shared" si="167"/>
        <v>0</v>
      </c>
      <c r="BR380" s="4">
        <f t="shared" si="168"/>
        <v>0</v>
      </c>
      <c r="BS380" s="4">
        <f t="shared" si="169"/>
        <v>0</v>
      </c>
      <c r="BX380" s="34">
        <f t="shared" si="170"/>
        <v>0</v>
      </c>
      <c r="BY380" s="34">
        <f t="shared" si="170"/>
        <v>0</v>
      </c>
      <c r="BZ380" s="4">
        <f t="shared" si="171"/>
        <v>0</v>
      </c>
      <c r="CA380" s="4">
        <f t="shared" si="172"/>
        <v>0</v>
      </c>
      <c r="CF380" s="34">
        <f t="shared" si="173"/>
        <v>0</v>
      </c>
      <c r="CG380" s="34">
        <f t="shared" si="173"/>
        <v>0</v>
      </c>
      <c r="CH380" s="4">
        <f t="shared" si="174"/>
        <v>0</v>
      </c>
      <c r="CI380" s="4">
        <f t="shared" si="175"/>
        <v>0</v>
      </c>
      <c r="CN380" s="4">
        <f t="shared" si="184"/>
        <v>0</v>
      </c>
      <c r="CO380" s="8">
        <f t="shared" si="183"/>
        <v>0</v>
      </c>
    </row>
    <row r="381" spans="1:93" x14ac:dyDescent="0.3">
      <c r="A381" s="3">
        <f t="shared" si="186"/>
        <v>0</v>
      </c>
      <c r="B381" s="4">
        <f t="shared" si="186"/>
        <v>0</v>
      </c>
      <c r="C381" s="4">
        <f t="shared" si="186"/>
        <v>0</v>
      </c>
      <c r="D381" s="4">
        <f t="shared" si="186"/>
        <v>0</v>
      </c>
      <c r="E381" s="4">
        <f t="shared" si="186"/>
        <v>0</v>
      </c>
      <c r="F381" s="5">
        <f t="shared" si="186"/>
        <v>0</v>
      </c>
      <c r="G381" s="5">
        <f t="shared" si="186"/>
        <v>0</v>
      </c>
      <c r="H381" s="128">
        <f>'Enh Grant Original Request'!H370</f>
        <v>0</v>
      </c>
      <c r="I381" s="128">
        <f>'Enh Grant Original Request'!I370</f>
        <v>0</v>
      </c>
      <c r="J381" s="128">
        <f>'Enh Grant Original Request'!J370</f>
        <v>0</v>
      </c>
      <c r="K381" s="128">
        <f>'Enh Grant Original Request'!K370</f>
        <v>0</v>
      </c>
      <c r="L381" s="128">
        <f>'Enh Grant Original Request'!L370</f>
        <v>0</v>
      </c>
      <c r="M381" s="128">
        <f>'Enh Grant Original Request'!M370</f>
        <v>0</v>
      </c>
      <c r="N381" s="128">
        <f>'Enh Grant Original Request'!N370</f>
        <v>0</v>
      </c>
      <c r="O381" s="128">
        <f>'Enh Grant Original Request'!O370</f>
        <v>0</v>
      </c>
      <c r="P381" s="128">
        <f>'Enh Grant Original Request'!P370</f>
        <v>0</v>
      </c>
      <c r="Q381" s="34">
        <f>'Enh Grant Original Request'!Q370</f>
        <v>0</v>
      </c>
      <c r="R381" s="34">
        <f>'Enh Grant Original Request'!R370</f>
        <v>0</v>
      </c>
      <c r="S381" s="40">
        <f t="shared" si="159"/>
        <v>0</v>
      </c>
      <c r="T381" s="40">
        <f t="shared" si="160"/>
        <v>0</v>
      </c>
      <c r="U381" s="40"/>
      <c r="V381" s="32"/>
      <c r="W381" s="39"/>
      <c r="X381" s="40">
        <f t="shared" si="187"/>
        <v>0</v>
      </c>
      <c r="Y381" s="8">
        <f t="shared" si="161"/>
        <v>0</v>
      </c>
      <c r="Z381" s="8"/>
      <c r="AA381" s="44"/>
      <c r="AB381" s="56">
        <f t="shared" si="163"/>
        <v>0</v>
      </c>
      <c r="AC381" s="39">
        <f t="shared" si="163"/>
        <v>0</v>
      </c>
      <c r="AD381" s="40">
        <f t="shared" si="164"/>
        <v>0</v>
      </c>
      <c r="AE381" s="8">
        <f t="shared" si="165"/>
        <v>0</v>
      </c>
      <c r="AF381" s="8">
        <f t="shared" si="176"/>
        <v>0</v>
      </c>
      <c r="AG381" s="8"/>
      <c r="AH381" s="2"/>
      <c r="AI381" s="2"/>
      <c r="AJ381" s="52"/>
      <c r="AK381" s="53"/>
      <c r="AN381" s="56">
        <f t="shared" si="182"/>
        <v>0</v>
      </c>
      <c r="AP381" s="81"/>
      <c r="AQ381" s="33"/>
      <c r="AS381" s="119"/>
      <c r="AT381" s="123">
        <f t="shared" si="166"/>
        <v>0</v>
      </c>
      <c r="AU381" s="34"/>
      <c r="AZ381" s="4">
        <f t="shared" si="177"/>
        <v>0</v>
      </c>
      <c r="BF381" s="4">
        <f t="shared" si="178"/>
        <v>0</v>
      </c>
      <c r="BH381" s="34">
        <f t="shared" si="179"/>
        <v>0</v>
      </c>
      <c r="BI381" s="34">
        <f t="shared" si="179"/>
        <v>0</v>
      </c>
      <c r="BJ381" s="4">
        <f t="shared" si="180"/>
        <v>0</v>
      </c>
      <c r="BK381" s="4">
        <f t="shared" si="181"/>
        <v>0</v>
      </c>
      <c r="BP381" s="34">
        <f t="shared" si="167"/>
        <v>0</v>
      </c>
      <c r="BQ381" s="34">
        <f t="shared" si="167"/>
        <v>0</v>
      </c>
      <c r="BR381" s="4">
        <f t="shared" si="168"/>
        <v>0</v>
      </c>
      <c r="BS381" s="4">
        <f t="shared" si="169"/>
        <v>0</v>
      </c>
      <c r="BX381" s="34">
        <f t="shared" si="170"/>
        <v>0</v>
      </c>
      <c r="BY381" s="34">
        <f t="shared" si="170"/>
        <v>0</v>
      </c>
      <c r="BZ381" s="4">
        <f t="shared" si="171"/>
        <v>0</v>
      </c>
      <c r="CA381" s="4">
        <f t="shared" si="172"/>
        <v>0</v>
      </c>
      <c r="CF381" s="34">
        <f t="shared" si="173"/>
        <v>0</v>
      </c>
      <c r="CG381" s="34">
        <f t="shared" si="173"/>
        <v>0</v>
      </c>
      <c r="CH381" s="4">
        <f t="shared" si="174"/>
        <v>0</v>
      </c>
      <c r="CI381" s="4">
        <f t="shared" si="175"/>
        <v>0</v>
      </c>
      <c r="CN381" s="4">
        <f t="shared" si="184"/>
        <v>0</v>
      </c>
      <c r="CO381" s="8">
        <f t="shared" si="183"/>
        <v>0</v>
      </c>
    </row>
    <row r="382" spans="1:93" x14ac:dyDescent="0.3">
      <c r="A382" s="3">
        <f t="shared" ref="A382:G397" si="188">A381</f>
        <v>0</v>
      </c>
      <c r="B382" s="4">
        <f t="shared" si="188"/>
        <v>0</v>
      </c>
      <c r="C382" s="4">
        <f t="shared" si="188"/>
        <v>0</v>
      </c>
      <c r="D382" s="4">
        <f t="shared" si="188"/>
        <v>0</v>
      </c>
      <c r="E382" s="4">
        <f t="shared" si="188"/>
        <v>0</v>
      </c>
      <c r="F382" s="5">
        <f t="shared" si="188"/>
        <v>0</v>
      </c>
      <c r="G382" s="5">
        <f t="shared" si="188"/>
        <v>0</v>
      </c>
      <c r="H382" s="128">
        <f>'Enh Grant Original Request'!H371</f>
        <v>0</v>
      </c>
      <c r="I382" s="128">
        <f>'Enh Grant Original Request'!I371</f>
        <v>0</v>
      </c>
      <c r="J382" s="128">
        <f>'Enh Grant Original Request'!J371</f>
        <v>0</v>
      </c>
      <c r="K382" s="128">
        <f>'Enh Grant Original Request'!K371</f>
        <v>0</v>
      </c>
      <c r="L382" s="128">
        <f>'Enh Grant Original Request'!L371</f>
        <v>0</v>
      </c>
      <c r="M382" s="128">
        <f>'Enh Grant Original Request'!M371</f>
        <v>0</v>
      </c>
      <c r="N382" s="128">
        <f>'Enh Grant Original Request'!N371</f>
        <v>0</v>
      </c>
      <c r="O382" s="128">
        <f>'Enh Grant Original Request'!O371</f>
        <v>0</v>
      </c>
      <c r="P382" s="128">
        <f>'Enh Grant Original Request'!P371</f>
        <v>0</v>
      </c>
      <c r="Q382" s="34">
        <f>'Enh Grant Original Request'!Q371</f>
        <v>0</v>
      </c>
      <c r="R382" s="34">
        <f>'Enh Grant Original Request'!R371</f>
        <v>0</v>
      </c>
      <c r="S382" s="40">
        <f t="shared" si="159"/>
        <v>0</v>
      </c>
      <c r="T382" s="40">
        <f t="shared" si="160"/>
        <v>0</v>
      </c>
      <c r="U382" s="40"/>
      <c r="V382" s="32"/>
      <c r="W382" s="39"/>
      <c r="X382" s="40">
        <f t="shared" si="187"/>
        <v>0</v>
      </c>
      <c r="Y382" s="8">
        <f t="shared" si="161"/>
        <v>0</v>
      </c>
      <c r="Z382" s="8"/>
      <c r="AA382" s="44"/>
      <c r="AB382" s="56">
        <f t="shared" si="163"/>
        <v>0</v>
      </c>
      <c r="AC382" s="39">
        <f t="shared" si="163"/>
        <v>0</v>
      </c>
      <c r="AD382" s="40">
        <f t="shared" si="164"/>
        <v>0</v>
      </c>
      <c r="AE382" s="8">
        <f t="shared" si="165"/>
        <v>0</v>
      </c>
      <c r="AF382" s="8">
        <f t="shared" si="176"/>
        <v>0</v>
      </c>
      <c r="AG382" s="8"/>
      <c r="AH382" s="2"/>
      <c r="AI382" s="2"/>
      <c r="AJ382" s="52"/>
      <c r="AK382" s="53"/>
      <c r="AN382" s="56">
        <f t="shared" si="182"/>
        <v>0</v>
      </c>
      <c r="AP382" s="81"/>
      <c r="AQ382" s="33"/>
      <c r="AS382" s="119"/>
      <c r="AT382" s="123">
        <f t="shared" si="166"/>
        <v>0</v>
      </c>
      <c r="AU382" s="34"/>
      <c r="AZ382" s="4">
        <f t="shared" si="177"/>
        <v>0</v>
      </c>
      <c r="BF382" s="4">
        <f t="shared" si="178"/>
        <v>0</v>
      </c>
      <c r="BH382" s="34">
        <f t="shared" si="179"/>
        <v>0</v>
      </c>
      <c r="BI382" s="34">
        <f t="shared" si="179"/>
        <v>0</v>
      </c>
      <c r="BJ382" s="4">
        <f t="shared" si="180"/>
        <v>0</v>
      </c>
      <c r="BK382" s="4">
        <f t="shared" si="181"/>
        <v>0</v>
      </c>
      <c r="BP382" s="34">
        <f t="shared" si="167"/>
        <v>0</v>
      </c>
      <c r="BQ382" s="34">
        <f t="shared" si="167"/>
        <v>0</v>
      </c>
      <c r="BR382" s="4">
        <f t="shared" si="168"/>
        <v>0</v>
      </c>
      <c r="BS382" s="4">
        <f t="shared" si="169"/>
        <v>0</v>
      </c>
      <c r="BX382" s="34">
        <f t="shared" si="170"/>
        <v>0</v>
      </c>
      <c r="BY382" s="34">
        <f t="shared" si="170"/>
        <v>0</v>
      </c>
      <c r="BZ382" s="4">
        <f t="shared" si="171"/>
        <v>0</v>
      </c>
      <c r="CA382" s="4">
        <f t="shared" si="172"/>
        <v>0</v>
      </c>
      <c r="CF382" s="34">
        <f t="shared" si="173"/>
        <v>0</v>
      </c>
      <c r="CG382" s="34">
        <f t="shared" si="173"/>
        <v>0</v>
      </c>
      <c r="CH382" s="4">
        <f t="shared" si="174"/>
        <v>0</v>
      </c>
      <c r="CI382" s="4">
        <f t="shared" si="175"/>
        <v>0</v>
      </c>
      <c r="CN382" s="4">
        <f t="shared" si="184"/>
        <v>0</v>
      </c>
      <c r="CO382" s="8">
        <f t="shared" si="183"/>
        <v>0</v>
      </c>
    </row>
    <row r="383" spans="1:93" x14ac:dyDescent="0.3">
      <c r="A383" s="3">
        <f t="shared" si="188"/>
        <v>0</v>
      </c>
      <c r="B383" s="4">
        <f t="shared" si="188"/>
        <v>0</v>
      </c>
      <c r="C383" s="4">
        <f t="shared" si="188"/>
        <v>0</v>
      </c>
      <c r="D383" s="4">
        <f t="shared" si="188"/>
        <v>0</v>
      </c>
      <c r="E383" s="4">
        <f t="shared" si="188"/>
        <v>0</v>
      </c>
      <c r="F383" s="5">
        <f t="shared" si="188"/>
        <v>0</v>
      </c>
      <c r="G383" s="5">
        <f t="shared" si="188"/>
        <v>0</v>
      </c>
      <c r="H383" s="128">
        <f>'Enh Grant Original Request'!H372</f>
        <v>0</v>
      </c>
      <c r="I383" s="128">
        <f>'Enh Grant Original Request'!I372</f>
        <v>0</v>
      </c>
      <c r="J383" s="128">
        <f>'Enh Grant Original Request'!J372</f>
        <v>0</v>
      </c>
      <c r="K383" s="128">
        <f>'Enh Grant Original Request'!K372</f>
        <v>0</v>
      </c>
      <c r="L383" s="128">
        <f>'Enh Grant Original Request'!L372</f>
        <v>0</v>
      </c>
      <c r="M383" s="128">
        <f>'Enh Grant Original Request'!M372</f>
        <v>0</v>
      </c>
      <c r="N383" s="128">
        <f>'Enh Grant Original Request'!N372</f>
        <v>0</v>
      </c>
      <c r="O383" s="128">
        <f>'Enh Grant Original Request'!O372</f>
        <v>0</v>
      </c>
      <c r="P383" s="128">
        <f>'Enh Grant Original Request'!P372</f>
        <v>0</v>
      </c>
      <c r="Q383" s="34">
        <f>'Enh Grant Original Request'!Q372</f>
        <v>0</v>
      </c>
      <c r="R383" s="34">
        <f>'Enh Grant Original Request'!R372</f>
        <v>0</v>
      </c>
      <c r="S383" s="40">
        <f t="shared" ref="S383:S446" si="189">SUM(R383)*Q383</f>
        <v>0</v>
      </c>
      <c r="T383" s="40">
        <f t="shared" si="160"/>
        <v>0</v>
      </c>
      <c r="U383" s="40"/>
      <c r="V383" s="32"/>
      <c r="W383" s="39"/>
      <c r="X383" s="40">
        <f t="shared" si="187"/>
        <v>0</v>
      </c>
      <c r="Y383" s="8">
        <f t="shared" si="161"/>
        <v>0</v>
      </c>
      <c r="Z383" s="8"/>
      <c r="AA383" s="44"/>
      <c r="AB383" s="56">
        <f t="shared" si="163"/>
        <v>0</v>
      </c>
      <c r="AC383" s="39">
        <f t="shared" si="163"/>
        <v>0</v>
      </c>
      <c r="AD383" s="40">
        <f t="shared" si="164"/>
        <v>0</v>
      </c>
      <c r="AE383" s="8">
        <f t="shared" si="165"/>
        <v>0</v>
      </c>
      <c r="AF383" s="8">
        <f t="shared" si="176"/>
        <v>0</v>
      </c>
      <c r="AG383" s="8"/>
      <c r="AH383" s="2"/>
      <c r="AI383" s="2"/>
      <c r="AJ383" s="52"/>
      <c r="AK383" s="53"/>
      <c r="AN383" s="56">
        <f t="shared" si="182"/>
        <v>0</v>
      </c>
      <c r="AP383" s="81"/>
      <c r="AQ383" s="33"/>
      <c r="AS383" s="119"/>
      <c r="AT383" s="123">
        <f t="shared" si="166"/>
        <v>0</v>
      </c>
      <c r="AU383" s="34"/>
      <c r="AZ383" s="4">
        <f t="shared" si="177"/>
        <v>0</v>
      </c>
      <c r="BF383" s="4">
        <f t="shared" si="178"/>
        <v>0</v>
      </c>
      <c r="BH383" s="34">
        <f t="shared" si="179"/>
        <v>0</v>
      </c>
      <c r="BI383" s="34">
        <f t="shared" si="179"/>
        <v>0</v>
      </c>
      <c r="BJ383" s="4">
        <f t="shared" si="180"/>
        <v>0</v>
      </c>
      <c r="BK383" s="4">
        <f t="shared" si="181"/>
        <v>0</v>
      </c>
      <c r="BP383" s="34">
        <f t="shared" si="167"/>
        <v>0</v>
      </c>
      <c r="BQ383" s="34">
        <f t="shared" si="167"/>
        <v>0</v>
      </c>
      <c r="BR383" s="4">
        <f t="shared" si="168"/>
        <v>0</v>
      </c>
      <c r="BS383" s="4">
        <f t="shared" si="169"/>
        <v>0</v>
      </c>
      <c r="BX383" s="34">
        <f t="shared" si="170"/>
        <v>0</v>
      </c>
      <c r="BY383" s="34">
        <f t="shared" si="170"/>
        <v>0</v>
      </c>
      <c r="BZ383" s="4">
        <f t="shared" si="171"/>
        <v>0</v>
      </c>
      <c r="CA383" s="4">
        <f t="shared" si="172"/>
        <v>0</v>
      </c>
      <c r="CF383" s="34">
        <f t="shared" si="173"/>
        <v>0</v>
      </c>
      <c r="CG383" s="34">
        <f t="shared" si="173"/>
        <v>0</v>
      </c>
      <c r="CH383" s="4">
        <f t="shared" si="174"/>
        <v>0</v>
      </c>
      <c r="CI383" s="4">
        <f t="shared" si="175"/>
        <v>0</v>
      </c>
      <c r="CN383" s="4">
        <f t="shared" si="184"/>
        <v>0</v>
      </c>
      <c r="CO383" s="8">
        <f t="shared" si="183"/>
        <v>0</v>
      </c>
    </row>
    <row r="384" spans="1:93" x14ac:dyDescent="0.3">
      <c r="A384" s="3">
        <f t="shared" si="188"/>
        <v>0</v>
      </c>
      <c r="B384" s="4">
        <f t="shared" si="188"/>
        <v>0</v>
      </c>
      <c r="C384" s="4">
        <f t="shared" si="188"/>
        <v>0</v>
      </c>
      <c r="D384" s="4">
        <f t="shared" si="188"/>
        <v>0</v>
      </c>
      <c r="E384" s="4">
        <f t="shared" si="188"/>
        <v>0</v>
      </c>
      <c r="F384" s="5">
        <f t="shared" si="188"/>
        <v>0</v>
      </c>
      <c r="G384" s="5">
        <f t="shared" si="188"/>
        <v>0</v>
      </c>
      <c r="H384" s="128">
        <f>'Enh Grant Original Request'!H373</f>
        <v>0</v>
      </c>
      <c r="I384" s="128">
        <f>'Enh Grant Original Request'!I373</f>
        <v>0</v>
      </c>
      <c r="J384" s="128">
        <f>'Enh Grant Original Request'!J373</f>
        <v>0</v>
      </c>
      <c r="K384" s="128">
        <f>'Enh Grant Original Request'!K373</f>
        <v>0</v>
      </c>
      <c r="L384" s="128">
        <f>'Enh Grant Original Request'!L373</f>
        <v>0</v>
      </c>
      <c r="M384" s="128">
        <f>'Enh Grant Original Request'!M373</f>
        <v>0</v>
      </c>
      <c r="N384" s="128">
        <f>'Enh Grant Original Request'!N373</f>
        <v>0</v>
      </c>
      <c r="O384" s="128">
        <f>'Enh Grant Original Request'!O373</f>
        <v>0</v>
      </c>
      <c r="P384" s="128">
        <f>'Enh Grant Original Request'!P373</f>
        <v>0</v>
      </c>
      <c r="Q384" s="34">
        <f>'Enh Grant Original Request'!Q373</f>
        <v>0</v>
      </c>
      <c r="R384" s="34">
        <f>'Enh Grant Original Request'!R373</f>
        <v>0</v>
      </c>
      <c r="S384" s="40">
        <f t="shared" si="189"/>
        <v>0</v>
      </c>
      <c r="T384" s="40">
        <f t="shared" si="160"/>
        <v>0</v>
      </c>
      <c r="U384" s="40"/>
      <c r="V384" s="32"/>
      <c r="W384" s="39"/>
      <c r="X384" s="40">
        <f t="shared" si="187"/>
        <v>0</v>
      </c>
      <c r="Y384" s="8">
        <f t="shared" si="161"/>
        <v>0</v>
      </c>
      <c r="Z384" s="8"/>
      <c r="AA384" s="44"/>
      <c r="AB384" s="56">
        <f t="shared" si="163"/>
        <v>0</v>
      </c>
      <c r="AC384" s="39">
        <f t="shared" si="163"/>
        <v>0</v>
      </c>
      <c r="AD384" s="40">
        <f t="shared" si="164"/>
        <v>0</v>
      </c>
      <c r="AE384" s="8">
        <f t="shared" si="165"/>
        <v>0</v>
      </c>
      <c r="AF384" s="8">
        <f t="shared" si="176"/>
        <v>0</v>
      </c>
      <c r="AG384" s="8"/>
      <c r="AH384" s="2"/>
      <c r="AI384" s="2"/>
      <c r="AJ384" s="52"/>
      <c r="AK384" s="53"/>
      <c r="AN384" s="56">
        <f t="shared" si="182"/>
        <v>0</v>
      </c>
      <c r="AP384" s="81"/>
      <c r="AQ384" s="33"/>
      <c r="AS384" s="119"/>
      <c r="AT384" s="123">
        <f t="shared" si="166"/>
        <v>0</v>
      </c>
      <c r="AU384" s="34"/>
      <c r="AZ384" s="4">
        <f t="shared" si="177"/>
        <v>0</v>
      </c>
      <c r="BF384" s="4">
        <f t="shared" si="178"/>
        <v>0</v>
      </c>
      <c r="BH384" s="34">
        <f t="shared" si="179"/>
        <v>0</v>
      </c>
      <c r="BI384" s="34">
        <f t="shared" si="179"/>
        <v>0</v>
      </c>
      <c r="BJ384" s="4">
        <f t="shared" si="180"/>
        <v>0</v>
      </c>
      <c r="BK384" s="4">
        <f t="shared" si="181"/>
        <v>0</v>
      </c>
      <c r="BP384" s="34">
        <f t="shared" si="167"/>
        <v>0</v>
      </c>
      <c r="BQ384" s="34">
        <f t="shared" si="167"/>
        <v>0</v>
      </c>
      <c r="BR384" s="4">
        <f t="shared" si="168"/>
        <v>0</v>
      </c>
      <c r="BS384" s="4">
        <f t="shared" si="169"/>
        <v>0</v>
      </c>
      <c r="BX384" s="34">
        <f t="shared" si="170"/>
        <v>0</v>
      </c>
      <c r="BY384" s="34">
        <f t="shared" si="170"/>
        <v>0</v>
      </c>
      <c r="BZ384" s="4">
        <f t="shared" si="171"/>
        <v>0</v>
      </c>
      <c r="CA384" s="4">
        <f t="shared" si="172"/>
        <v>0</v>
      </c>
      <c r="CF384" s="34">
        <f t="shared" si="173"/>
        <v>0</v>
      </c>
      <c r="CG384" s="34">
        <f t="shared" si="173"/>
        <v>0</v>
      </c>
      <c r="CH384" s="4">
        <f t="shared" si="174"/>
        <v>0</v>
      </c>
      <c r="CI384" s="4">
        <f t="shared" si="175"/>
        <v>0</v>
      </c>
      <c r="CN384" s="4">
        <f t="shared" si="184"/>
        <v>0</v>
      </c>
      <c r="CO384" s="8">
        <f t="shared" si="183"/>
        <v>0</v>
      </c>
    </row>
    <row r="385" spans="1:93" x14ac:dyDescent="0.3">
      <c r="A385" s="3">
        <f t="shared" si="188"/>
        <v>0</v>
      </c>
      <c r="B385" s="4">
        <f t="shared" si="188"/>
        <v>0</v>
      </c>
      <c r="C385" s="4">
        <f t="shared" si="188"/>
        <v>0</v>
      </c>
      <c r="D385" s="4">
        <f t="shared" si="188"/>
        <v>0</v>
      </c>
      <c r="E385" s="4">
        <f t="shared" si="188"/>
        <v>0</v>
      </c>
      <c r="F385" s="5">
        <f t="shared" si="188"/>
        <v>0</v>
      </c>
      <c r="G385" s="5">
        <f t="shared" si="188"/>
        <v>0</v>
      </c>
      <c r="H385" s="128">
        <f>'Enh Grant Original Request'!H374</f>
        <v>0</v>
      </c>
      <c r="I385" s="128">
        <f>'Enh Grant Original Request'!I374</f>
        <v>0</v>
      </c>
      <c r="J385" s="128">
        <f>'Enh Grant Original Request'!J374</f>
        <v>0</v>
      </c>
      <c r="K385" s="128">
        <f>'Enh Grant Original Request'!K374</f>
        <v>0</v>
      </c>
      <c r="L385" s="128">
        <f>'Enh Grant Original Request'!L374</f>
        <v>0</v>
      </c>
      <c r="M385" s="128">
        <f>'Enh Grant Original Request'!M374</f>
        <v>0</v>
      </c>
      <c r="N385" s="128">
        <f>'Enh Grant Original Request'!N374</f>
        <v>0</v>
      </c>
      <c r="O385" s="128">
        <f>'Enh Grant Original Request'!O374</f>
        <v>0</v>
      </c>
      <c r="P385" s="128">
        <f>'Enh Grant Original Request'!P374</f>
        <v>0</v>
      </c>
      <c r="Q385" s="34">
        <f>'Enh Grant Original Request'!Q374</f>
        <v>0</v>
      </c>
      <c r="R385" s="34">
        <f>'Enh Grant Original Request'!R374</f>
        <v>0</v>
      </c>
      <c r="S385" s="40">
        <f t="shared" si="189"/>
        <v>0</v>
      </c>
      <c r="T385" s="40">
        <f t="shared" si="160"/>
        <v>0</v>
      </c>
      <c r="U385" s="40"/>
      <c r="V385" s="32"/>
      <c r="W385" s="39"/>
      <c r="X385" s="40">
        <f t="shared" si="187"/>
        <v>0</v>
      </c>
      <c r="Y385" s="8">
        <f t="shared" si="161"/>
        <v>0</v>
      </c>
      <c r="Z385" s="8"/>
      <c r="AA385" s="44"/>
      <c r="AB385" s="56">
        <f t="shared" si="163"/>
        <v>0</v>
      </c>
      <c r="AC385" s="39">
        <f t="shared" si="163"/>
        <v>0</v>
      </c>
      <c r="AD385" s="40">
        <f t="shared" si="164"/>
        <v>0</v>
      </c>
      <c r="AE385" s="8">
        <f t="shared" si="165"/>
        <v>0</v>
      </c>
      <c r="AF385" s="8">
        <f t="shared" si="176"/>
        <v>0</v>
      </c>
      <c r="AG385" s="8"/>
      <c r="AH385" s="2"/>
      <c r="AI385" s="2"/>
      <c r="AJ385" s="52"/>
      <c r="AK385" s="53"/>
      <c r="AN385" s="56">
        <f t="shared" si="182"/>
        <v>0</v>
      </c>
      <c r="AP385" s="81"/>
      <c r="AQ385" s="33"/>
      <c r="AS385" s="119"/>
      <c r="AT385" s="123">
        <f t="shared" si="166"/>
        <v>0</v>
      </c>
      <c r="AU385" s="34"/>
      <c r="AZ385" s="4">
        <f t="shared" si="177"/>
        <v>0</v>
      </c>
      <c r="BF385" s="4">
        <f t="shared" si="178"/>
        <v>0</v>
      </c>
      <c r="BH385" s="34">
        <f t="shared" si="179"/>
        <v>0</v>
      </c>
      <c r="BI385" s="34">
        <f t="shared" si="179"/>
        <v>0</v>
      </c>
      <c r="BJ385" s="4">
        <f t="shared" si="180"/>
        <v>0</v>
      </c>
      <c r="BK385" s="4">
        <f t="shared" si="181"/>
        <v>0</v>
      </c>
      <c r="BP385" s="34">
        <f t="shared" si="167"/>
        <v>0</v>
      </c>
      <c r="BQ385" s="34">
        <f t="shared" si="167"/>
        <v>0</v>
      </c>
      <c r="BR385" s="4">
        <f t="shared" si="168"/>
        <v>0</v>
      </c>
      <c r="BS385" s="4">
        <f t="shared" si="169"/>
        <v>0</v>
      </c>
      <c r="BX385" s="34">
        <f t="shared" si="170"/>
        <v>0</v>
      </c>
      <c r="BY385" s="34">
        <f t="shared" si="170"/>
        <v>0</v>
      </c>
      <c r="BZ385" s="4">
        <f t="shared" si="171"/>
        <v>0</v>
      </c>
      <c r="CA385" s="4">
        <f t="shared" si="172"/>
        <v>0</v>
      </c>
      <c r="CF385" s="34">
        <f t="shared" si="173"/>
        <v>0</v>
      </c>
      <c r="CG385" s="34">
        <f t="shared" si="173"/>
        <v>0</v>
      </c>
      <c r="CH385" s="4">
        <f t="shared" si="174"/>
        <v>0</v>
      </c>
      <c r="CI385" s="4">
        <f t="shared" si="175"/>
        <v>0</v>
      </c>
      <c r="CN385" s="4">
        <f t="shared" si="184"/>
        <v>0</v>
      </c>
      <c r="CO385" s="8">
        <f t="shared" si="183"/>
        <v>0</v>
      </c>
    </row>
    <row r="386" spans="1:93" x14ac:dyDescent="0.3">
      <c r="A386" s="3">
        <f t="shared" si="188"/>
        <v>0</v>
      </c>
      <c r="B386" s="4">
        <f t="shared" si="188"/>
        <v>0</v>
      </c>
      <c r="C386" s="4">
        <f t="shared" si="188"/>
        <v>0</v>
      </c>
      <c r="D386" s="4">
        <f t="shared" si="188"/>
        <v>0</v>
      </c>
      <c r="E386" s="4">
        <f t="shared" si="188"/>
        <v>0</v>
      </c>
      <c r="F386" s="5">
        <f t="shared" si="188"/>
        <v>0</v>
      </c>
      <c r="G386" s="5">
        <f t="shared" si="188"/>
        <v>0</v>
      </c>
      <c r="H386" s="128">
        <f>'Enh Grant Original Request'!H375</f>
        <v>0</v>
      </c>
      <c r="I386" s="128">
        <f>'Enh Grant Original Request'!I375</f>
        <v>0</v>
      </c>
      <c r="J386" s="128">
        <f>'Enh Grant Original Request'!J375</f>
        <v>0</v>
      </c>
      <c r="K386" s="128">
        <f>'Enh Grant Original Request'!K375</f>
        <v>0</v>
      </c>
      <c r="L386" s="128">
        <f>'Enh Grant Original Request'!L375</f>
        <v>0</v>
      </c>
      <c r="M386" s="128">
        <f>'Enh Grant Original Request'!M375</f>
        <v>0</v>
      </c>
      <c r="N386" s="128">
        <f>'Enh Grant Original Request'!N375</f>
        <v>0</v>
      </c>
      <c r="O386" s="128">
        <f>'Enh Grant Original Request'!O375</f>
        <v>0</v>
      </c>
      <c r="P386" s="128">
        <f>'Enh Grant Original Request'!P375</f>
        <v>0</v>
      </c>
      <c r="Q386" s="34">
        <f>'Enh Grant Original Request'!Q375</f>
        <v>0</v>
      </c>
      <c r="R386" s="34">
        <f>'Enh Grant Original Request'!R375</f>
        <v>0</v>
      </c>
      <c r="S386" s="40">
        <f t="shared" si="189"/>
        <v>0</v>
      </c>
      <c r="T386" s="40">
        <f t="shared" si="160"/>
        <v>0</v>
      </c>
      <c r="U386" s="40"/>
      <c r="V386" s="32"/>
      <c r="W386" s="39"/>
      <c r="X386" s="40">
        <f t="shared" si="187"/>
        <v>0</v>
      </c>
      <c r="Y386" s="8">
        <f t="shared" si="161"/>
        <v>0</v>
      </c>
      <c r="Z386" s="8"/>
      <c r="AA386" s="44"/>
      <c r="AB386" s="56">
        <f t="shared" si="163"/>
        <v>0</v>
      </c>
      <c r="AC386" s="39">
        <f t="shared" si="163"/>
        <v>0</v>
      </c>
      <c r="AD386" s="40">
        <f t="shared" si="164"/>
        <v>0</v>
      </c>
      <c r="AE386" s="8">
        <f t="shared" si="165"/>
        <v>0</v>
      </c>
      <c r="AF386" s="8">
        <f t="shared" si="176"/>
        <v>0</v>
      </c>
      <c r="AG386" s="8"/>
      <c r="AH386" s="2"/>
      <c r="AI386" s="2"/>
      <c r="AJ386" s="52"/>
      <c r="AK386" s="53"/>
      <c r="AN386" s="56">
        <f t="shared" si="182"/>
        <v>0</v>
      </c>
      <c r="AP386" s="81"/>
      <c r="AQ386" s="33"/>
      <c r="AS386" s="119"/>
      <c r="AT386" s="123">
        <f t="shared" si="166"/>
        <v>0</v>
      </c>
      <c r="AU386" s="34"/>
      <c r="AZ386" s="4">
        <f t="shared" si="177"/>
        <v>0</v>
      </c>
      <c r="BF386" s="4">
        <f t="shared" si="178"/>
        <v>0</v>
      </c>
      <c r="BH386" s="34">
        <f t="shared" si="179"/>
        <v>0</v>
      </c>
      <c r="BI386" s="34">
        <f t="shared" si="179"/>
        <v>0</v>
      </c>
      <c r="BJ386" s="4">
        <f t="shared" si="180"/>
        <v>0</v>
      </c>
      <c r="BK386" s="4">
        <f t="shared" si="181"/>
        <v>0</v>
      </c>
      <c r="BP386" s="34">
        <f t="shared" si="167"/>
        <v>0</v>
      </c>
      <c r="BQ386" s="34">
        <f t="shared" si="167"/>
        <v>0</v>
      </c>
      <c r="BR386" s="4">
        <f t="shared" si="168"/>
        <v>0</v>
      </c>
      <c r="BS386" s="4">
        <f t="shared" si="169"/>
        <v>0</v>
      </c>
      <c r="BX386" s="34">
        <f t="shared" si="170"/>
        <v>0</v>
      </c>
      <c r="BY386" s="34">
        <f t="shared" si="170"/>
        <v>0</v>
      </c>
      <c r="BZ386" s="4">
        <f t="shared" si="171"/>
        <v>0</v>
      </c>
      <c r="CA386" s="4">
        <f t="shared" si="172"/>
        <v>0</v>
      </c>
      <c r="CF386" s="34">
        <f t="shared" si="173"/>
        <v>0</v>
      </c>
      <c r="CG386" s="34">
        <f t="shared" si="173"/>
        <v>0</v>
      </c>
      <c r="CH386" s="4">
        <f t="shared" si="174"/>
        <v>0</v>
      </c>
      <c r="CI386" s="4">
        <f t="shared" si="175"/>
        <v>0</v>
      </c>
      <c r="CN386" s="4">
        <f t="shared" si="184"/>
        <v>0</v>
      </c>
      <c r="CO386" s="8">
        <f t="shared" si="183"/>
        <v>0</v>
      </c>
    </row>
    <row r="387" spans="1:93" x14ac:dyDescent="0.3">
      <c r="A387" s="3">
        <f t="shared" si="188"/>
        <v>0</v>
      </c>
      <c r="B387" s="4">
        <f t="shared" si="188"/>
        <v>0</v>
      </c>
      <c r="C387" s="4">
        <f t="shared" si="188"/>
        <v>0</v>
      </c>
      <c r="D387" s="4">
        <f t="shared" si="188"/>
        <v>0</v>
      </c>
      <c r="E387" s="4">
        <f t="shared" si="188"/>
        <v>0</v>
      </c>
      <c r="F387" s="5">
        <f t="shared" si="188"/>
        <v>0</v>
      </c>
      <c r="G387" s="5">
        <f t="shared" si="188"/>
        <v>0</v>
      </c>
      <c r="H387" s="128">
        <f>'Enh Grant Original Request'!H376</f>
        <v>0</v>
      </c>
      <c r="I387" s="128">
        <f>'Enh Grant Original Request'!I376</f>
        <v>0</v>
      </c>
      <c r="J387" s="128">
        <f>'Enh Grant Original Request'!J376</f>
        <v>0</v>
      </c>
      <c r="K387" s="128">
        <f>'Enh Grant Original Request'!K376</f>
        <v>0</v>
      </c>
      <c r="L387" s="128">
        <f>'Enh Grant Original Request'!L376</f>
        <v>0</v>
      </c>
      <c r="M387" s="128">
        <f>'Enh Grant Original Request'!M376</f>
        <v>0</v>
      </c>
      <c r="N387" s="128">
        <f>'Enh Grant Original Request'!N376</f>
        <v>0</v>
      </c>
      <c r="O387" s="128">
        <f>'Enh Grant Original Request'!O376</f>
        <v>0</v>
      </c>
      <c r="P387" s="128">
        <f>'Enh Grant Original Request'!P376</f>
        <v>0</v>
      </c>
      <c r="Q387" s="34">
        <f>'Enh Grant Original Request'!Q376</f>
        <v>0</v>
      </c>
      <c r="R387" s="34">
        <f>'Enh Grant Original Request'!R376</f>
        <v>0</v>
      </c>
      <c r="S387" s="40">
        <f t="shared" si="189"/>
        <v>0</v>
      </c>
      <c r="T387" s="40">
        <f t="shared" si="160"/>
        <v>0</v>
      </c>
      <c r="U387" s="40"/>
      <c r="V387" s="32"/>
      <c r="W387" s="39"/>
      <c r="X387" s="40">
        <f t="shared" si="187"/>
        <v>0</v>
      </c>
      <c r="Y387" s="8">
        <f t="shared" si="161"/>
        <v>0</v>
      </c>
      <c r="Z387" s="8"/>
      <c r="AA387" s="44"/>
      <c r="AB387" s="56">
        <f t="shared" si="163"/>
        <v>0</v>
      </c>
      <c r="AC387" s="39">
        <f t="shared" si="163"/>
        <v>0</v>
      </c>
      <c r="AD387" s="40">
        <f t="shared" si="164"/>
        <v>0</v>
      </c>
      <c r="AE387" s="8">
        <f t="shared" si="165"/>
        <v>0</v>
      </c>
      <c r="AF387" s="8">
        <f t="shared" si="176"/>
        <v>0</v>
      </c>
      <c r="AG387" s="8"/>
      <c r="AH387" s="2"/>
      <c r="AI387" s="2"/>
      <c r="AJ387" s="52"/>
      <c r="AK387" s="53"/>
      <c r="AN387" s="56">
        <f t="shared" si="182"/>
        <v>0</v>
      </c>
      <c r="AP387" s="81"/>
      <c r="AQ387" s="33"/>
      <c r="AS387" s="119"/>
      <c r="AT387" s="123">
        <f t="shared" si="166"/>
        <v>0</v>
      </c>
      <c r="AU387" s="34"/>
      <c r="AZ387" s="4">
        <f t="shared" si="177"/>
        <v>0</v>
      </c>
      <c r="BF387" s="4">
        <f t="shared" si="178"/>
        <v>0</v>
      </c>
      <c r="BH387" s="34">
        <f t="shared" si="179"/>
        <v>0</v>
      </c>
      <c r="BI387" s="34">
        <f t="shared" si="179"/>
        <v>0</v>
      </c>
      <c r="BJ387" s="4">
        <f t="shared" si="180"/>
        <v>0</v>
      </c>
      <c r="BK387" s="4">
        <f t="shared" si="181"/>
        <v>0</v>
      </c>
      <c r="BP387" s="34">
        <f t="shared" si="167"/>
        <v>0</v>
      </c>
      <c r="BQ387" s="34">
        <f t="shared" si="167"/>
        <v>0</v>
      </c>
      <c r="BR387" s="4">
        <f t="shared" si="168"/>
        <v>0</v>
      </c>
      <c r="BS387" s="4">
        <f t="shared" si="169"/>
        <v>0</v>
      </c>
      <c r="BX387" s="34">
        <f t="shared" si="170"/>
        <v>0</v>
      </c>
      <c r="BY387" s="34">
        <f t="shared" si="170"/>
        <v>0</v>
      </c>
      <c r="BZ387" s="4">
        <f t="shared" si="171"/>
        <v>0</v>
      </c>
      <c r="CA387" s="4">
        <f t="shared" si="172"/>
        <v>0</v>
      </c>
      <c r="CF387" s="34">
        <f t="shared" si="173"/>
        <v>0</v>
      </c>
      <c r="CG387" s="34">
        <f t="shared" si="173"/>
        <v>0</v>
      </c>
      <c r="CH387" s="4">
        <f t="shared" si="174"/>
        <v>0</v>
      </c>
      <c r="CI387" s="4">
        <f t="shared" si="175"/>
        <v>0</v>
      </c>
      <c r="CN387" s="4">
        <f t="shared" si="184"/>
        <v>0</v>
      </c>
      <c r="CO387" s="8">
        <f t="shared" si="183"/>
        <v>0</v>
      </c>
    </row>
    <row r="388" spans="1:93" x14ac:dyDescent="0.3">
      <c r="A388" s="3">
        <f t="shared" si="188"/>
        <v>0</v>
      </c>
      <c r="B388" s="4">
        <f t="shared" si="188"/>
        <v>0</v>
      </c>
      <c r="C388" s="4">
        <f t="shared" si="188"/>
        <v>0</v>
      </c>
      <c r="D388" s="4">
        <f t="shared" si="188"/>
        <v>0</v>
      </c>
      <c r="E388" s="4">
        <f t="shared" si="188"/>
        <v>0</v>
      </c>
      <c r="F388" s="5">
        <f t="shared" si="188"/>
        <v>0</v>
      </c>
      <c r="G388" s="5">
        <f t="shared" si="188"/>
        <v>0</v>
      </c>
      <c r="H388" s="128">
        <f>'Enh Grant Original Request'!H377</f>
        <v>0</v>
      </c>
      <c r="I388" s="128">
        <f>'Enh Grant Original Request'!I377</f>
        <v>0</v>
      </c>
      <c r="J388" s="128">
        <f>'Enh Grant Original Request'!J377</f>
        <v>0</v>
      </c>
      <c r="K388" s="128">
        <f>'Enh Grant Original Request'!K377</f>
        <v>0</v>
      </c>
      <c r="L388" s="128">
        <f>'Enh Grant Original Request'!L377</f>
        <v>0</v>
      </c>
      <c r="M388" s="128">
        <f>'Enh Grant Original Request'!M377</f>
        <v>0</v>
      </c>
      <c r="N388" s="128">
        <f>'Enh Grant Original Request'!N377</f>
        <v>0</v>
      </c>
      <c r="O388" s="128">
        <f>'Enh Grant Original Request'!O377</f>
        <v>0</v>
      </c>
      <c r="P388" s="128">
        <f>'Enh Grant Original Request'!P377</f>
        <v>0</v>
      </c>
      <c r="Q388" s="34">
        <f>'Enh Grant Original Request'!Q377</f>
        <v>0</v>
      </c>
      <c r="R388" s="34">
        <f>'Enh Grant Original Request'!R377</f>
        <v>0</v>
      </c>
      <c r="S388" s="40">
        <f t="shared" si="189"/>
        <v>0</v>
      </c>
      <c r="T388" s="40">
        <f t="shared" si="160"/>
        <v>0</v>
      </c>
      <c r="U388" s="40"/>
      <c r="V388" s="32"/>
      <c r="W388" s="39"/>
      <c r="X388" s="40">
        <f t="shared" si="187"/>
        <v>0</v>
      </c>
      <c r="Y388" s="8">
        <f t="shared" si="161"/>
        <v>0</v>
      </c>
      <c r="Z388" s="8"/>
      <c r="AA388" s="44"/>
      <c r="AB388" s="56">
        <f t="shared" si="163"/>
        <v>0</v>
      </c>
      <c r="AC388" s="39">
        <f t="shared" si="163"/>
        <v>0</v>
      </c>
      <c r="AD388" s="40">
        <f t="shared" si="164"/>
        <v>0</v>
      </c>
      <c r="AE388" s="8">
        <f t="shared" si="165"/>
        <v>0</v>
      </c>
      <c r="AF388" s="8">
        <f t="shared" si="176"/>
        <v>0</v>
      </c>
      <c r="AG388" s="8"/>
      <c r="AH388" s="2"/>
      <c r="AI388" s="2"/>
      <c r="AJ388" s="52"/>
      <c r="AK388" s="53"/>
      <c r="AN388" s="56">
        <f t="shared" si="182"/>
        <v>0</v>
      </c>
      <c r="AP388" s="81"/>
      <c r="AQ388" s="33"/>
      <c r="AS388" s="119"/>
      <c r="AT388" s="123">
        <f t="shared" si="166"/>
        <v>0</v>
      </c>
      <c r="AU388" s="34"/>
      <c r="AZ388" s="4">
        <f t="shared" si="177"/>
        <v>0</v>
      </c>
      <c r="BF388" s="4">
        <f t="shared" si="178"/>
        <v>0</v>
      </c>
      <c r="BH388" s="34">
        <f t="shared" si="179"/>
        <v>0</v>
      </c>
      <c r="BI388" s="34">
        <f t="shared" si="179"/>
        <v>0</v>
      </c>
      <c r="BJ388" s="4">
        <f t="shared" si="180"/>
        <v>0</v>
      </c>
      <c r="BK388" s="4">
        <f t="shared" si="181"/>
        <v>0</v>
      </c>
      <c r="BP388" s="34">
        <f t="shared" si="167"/>
        <v>0</v>
      </c>
      <c r="BQ388" s="34">
        <f t="shared" si="167"/>
        <v>0</v>
      </c>
      <c r="BR388" s="4">
        <f t="shared" si="168"/>
        <v>0</v>
      </c>
      <c r="BS388" s="4">
        <f t="shared" si="169"/>
        <v>0</v>
      </c>
      <c r="BX388" s="34">
        <f t="shared" si="170"/>
        <v>0</v>
      </c>
      <c r="BY388" s="34">
        <f t="shared" si="170"/>
        <v>0</v>
      </c>
      <c r="BZ388" s="4">
        <f t="shared" si="171"/>
        <v>0</v>
      </c>
      <c r="CA388" s="4">
        <f t="shared" si="172"/>
        <v>0</v>
      </c>
      <c r="CF388" s="34">
        <f t="shared" si="173"/>
        <v>0</v>
      </c>
      <c r="CG388" s="34">
        <f t="shared" si="173"/>
        <v>0</v>
      </c>
      <c r="CH388" s="4">
        <f t="shared" si="174"/>
        <v>0</v>
      </c>
      <c r="CI388" s="4">
        <f t="shared" si="175"/>
        <v>0</v>
      </c>
      <c r="CN388" s="4">
        <f t="shared" si="184"/>
        <v>0</v>
      </c>
      <c r="CO388" s="8">
        <f t="shared" si="183"/>
        <v>0</v>
      </c>
    </row>
    <row r="389" spans="1:93" x14ac:dyDescent="0.3">
      <c r="A389" s="3">
        <f t="shared" si="188"/>
        <v>0</v>
      </c>
      <c r="B389" s="4">
        <f t="shared" si="188"/>
        <v>0</v>
      </c>
      <c r="C389" s="4">
        <f t="shared" si="188"/>
        <v>0</v>
      </c>
      <c r="D389" s="4">
        <f t="shared" si="188"/>
        <v>0</v>
      </c>
      <c r="E389" s="4">
        <f t="shared" si="188"/>
        <v>0</v>
      </c>
      <c r="F389" s="5">
        <f t="shared" si="188"/>
        <v>0</v>
      </c>
      <c r="G389" s="5">
        <f t="shared" si="188"/>
        <v>0</v>
      </c>
      <c r="H389" s="128">
        <f>'Enh Grant Original Request'!H378</f>
        <v>0</v>
      </c>
      <c r="I389" s="128">
        <f>'Enh Grant Original Request'!I378</f>
        <v>0</v>
      </c>
      <c r="J389" s="128">
        <f>'Enh Grant Original Request'!J378</f>
        <v>0</v>
      </c>
      <c r="K389" s="128">
        <f>'Enh Grant Original Request'!K378</f>
        <v>0</v>
      </c>
      <c r="L389" s="128">
        <f>'Enh Grant Original Request'!L378</f>
        <v>0</v>
      </c>
      <c r="M389" s="128">
        <f>'Enh Grant Original Request'!M378</f>
        <v>0</v>
      </c>
      <c r="N389" s="128">
        <f>'Enh Grant Original Request'!N378</f>
        <v>0</v>
      </c>
      <c r="O389" s="128">
        <f>'Enh Grant Original Request'!O378</f>
        <v>0</v>
      </c>
      <c r="P389" s="128">
        <f>'Enh Grant Original Request'!P378</f>
        <v>0</v>
      </c>
      <c r="Q389" s="34">
        <f>'Enh Grant Original Request'!Q378</f>
        <v>0</v>
      </c>
      <c r="R389" s="34">
        <f>'Enh Grant Original Request'!R378</f>
        <v>0</v>
      </c>
      <c r="S389" s="40">
        <f t="shared" si="189"/>
        <v>0</v>
      </c>
      <c r="T389" s="40">
        <f t="shared" si="160"/>
        <v>0</v>
      </c>
      <c r="U389" s="40"/>
      <c r="V389" s="32"/>
      <c r="W389" s="39"/>
      <c r="X389" s="40">
        <f t="shared" si="187"/>
        <v>0</v>
      </c>
      <c r="Y389" s="8">
        <f t="shared" si="161"/>
        <v>0</v>
      </c>
      <c r="Z389" s="8"/>
      <c r="AA389" s="44"/>
      <c r="AB389" s="56">
        <f t="shared" si="163"/>
        <v>0</v>
      </c>
      <c r="AC389" s="39">
        <f t="shared" si="163"/>
        <v>0</v>
      </c>
      <c r="AD389" s="40">
        <f t="shared" si="164"/>
        <v>0</v>
      </c>
      <c r="AE389" s="8">
        <f t="shared" si="165"/>
        <v>0</v>
      </c>
      <c r="AF389" s="8">
        <f t="shared" si="176"/>
        <v>0</v>
      </c>
      <c r="AG389" s="8"/>
      <c r="AH389" s="2"/>
      <c r="AI389" s="2"/>
      <c r="AJ389" s="52"/>
      <c r="AK389" s="53"/>
      <c r="AN389" s="56">
        <f t="shared" si="182"/>
        <v>0</v>
      </c>
      <c r="AP389" s="81"/>
      <c r="AQ389" s="33"/>
      <c r="AS389" s="119"/>
      <c r="AT389" s="123">
        <f t="shared" si="166"/>
        <v>0</v>
      </c>
      <c r="AU389" s="34"/>
      <c r="AZ389" s="4">
        <f t="shared" si="177"/>
        <v>0</v>
      </c>
      <c r="BF389" s="4">
        <f t="shared" si="178"/>
        <v>0</v>
      </c>
      <c r="BH389" s="34">
        <f t="shared" si="179"/>
        <v>0</v>
      </c>
      <c r="BI389" s="34">
        <f t="shared" si="179"/>
        <v>0</v>
      </c>
      <c r="BJ389" s="4">
        <f t="shared" si="180"/>
        <v>0</v>
      </c>
      <c r="BK389" s="4">
        <f t="shared" si="181"/>
        <v>0</v>
      </c>
      <c r="BP389" s="34">
        <f t="shared" si="167"/>
        <v>0</v>
      </c>
      <c r="BQ389" s="34">
        <f t="shared" si="167"/>
        <v>0</v>
      </c>
      <c r="BR389" s="4">
        <f t="shared" si="168"/>
        <v>0</v>
      </c>
      <c r="BS389" s="4">
        <f t="shared" si="169"/>
        <v>0</v>
      </c>
      <c r="BX389" s="34">
        <f t="shared" si="170"/>
        <v>0</v>
      </c>
      <c r="BY389" s="34">
        <f t="shared" si="170"/>
        <v>0</v>
      </c>
      <c r="BZ389" s="4">
        <f t="shared" si="171"/>
        <v>0</v>
      </c>
      <c r="CA389" s="4">
        <f t="shared" si="172"/>
        <v>0</v>
      </c>
      <c r="CF389" s="34">
        <f t="shared" si="173"/>
        <v>0</v>
      </c>
      <c r="CG389" s="34">
        <f t="shared" si="173"/>
        <v>0</v>
      </c>
      <c r="CH389" s="4">
        <f t="shared" si="174"/>
        <v>0</v>
      </c>
      <c r="CI389" s="4">
        <f t="shared" si="175"/>
        <v>0</v>
      </c>
      <c r="CN389" s="4">
        <f t="shared" si="184"/>
        <v>0</v>
      </c>
      <c r="CO389" s="8">
        <f t="shared" si="183"/>
        <v>0</v>
      </c>
    </row>
    <row r="390" spans="1:93" x14ac:dyDescent="0.3">
      <c r="A390" s="3">
        <f t="shared" si="188"/>
        <v>0</v>
      </c>
      <c r="B390" s="4">
        <f t="shared" si="188"/>
        <v>0</v>
      </c>
      <c r="C390" s="4">
        <f t="shared" si="188"/>
        <v>0</v>
      </c>
      <c r="D390" s="4">
        <f t="shared" si="188"/>
        <v>0</v>
      </c>
      <c r="E390" s="4">
        <f t="shared" si="188"/>
        <v>0</v>
      </c>
      <c r="F390" s="5">
        <f t="shared" si="188"/>
        <v>0</v>
      </c>
      <c r="G390" s="5">
        <f t="shared" si="188"/>
        <v>0</v>
      </c>
      <c r="H390" s="128">
        <f>'Enh Grant Original Request'!H379</f>
        <v>0</v>
      </c>
      <c r="I390" s="128">
        <f>'Enh Grant Original Request'!I379</f>
        <v>0</v>
      </c>
      <c r="J390" s="128">
        <f>'Enh Grant Original Request'!J379</f>
        <v>0</v>
      </c>
      <c r="K390" s="128">
        <f>'Enh Grant Original Request'!K379</f>
        <v>0</v>
      </c>
      <c r="L390" s="128">
        <f>'Enh Grant Original Request'!L379</f>
        <v>0</v>
      </c>
      <c r="M390" s="128">
        <f>'Enh Grant Original Request'!M379</f>
        <v>0</v>
      </c>
      <c r="N390" s="128">
        <f>'Enh Grant Original Request'!N379</f>
        <v>0</v>
      </c>
      <c r="O390" s="128">
        <f>'Enh Grant Original Request'!O379</f>
        <v>0</v>
      </c>
      <c r="P390" s="128">
        <f>'Enh Grant Original Request'!P379</f>
        <v>0</v>
      </c>
      <c r="Q390" s="34">
        <f>'Enh Grant Original Request'!Q379</f>
        <v>0</v>
      </c>
      <c r="R390" s="34">
        <f>'Enh Grant Original Request'!R379</f>
        <v>0</v>
      </c>
      <c r="S390" s="40">
        <f t="shared" si="189"/>
        <v>0</v>
      </c>
      <c r="T390" s="40">
        <f t="shared" si="160"/>
        <v>0</v>
      </c>
      <c r="U390" s="40"/>
      <c r="V390" s="32"/>
      <c r="W390" s="39"/>
      <c r="X390" s="40">
        <f t="shared" si="187"/>
        <v>0</v>
      </c>
      <c r="Y390" s="8">
        <f t="shared" si="161"/>
        <v>0</v>
      </c>
      <c r="Z390" s="8"/>
      <c r="AA390" s="44"/>
      <c r="AB390" s="56">
        <f t="shared" si="163"/>
        <v>0</v>
      </c>
      <c r="AC390" s="39">
        <f t="shared" si="163"/>
        <v>0</v>
      </c>
      <c r="AD390" s="40">
        <f t="shared" si="164"/>
        <v>0</v>
      </c>
      <c r="AE390" s="8">
        <f t="shared" si="165"/>
        <v>0</v>
      </c>
      <c r="AF390" s="8">
        <f t="shared" si="176"/>
        <v>0</v>
      </c>
      <c r="AG390" s="8"/>
      <c r="AH390" s="2"/>
      <c r="AI390" s="2"/>
      <c r="AJ390" s="52"/>
      <c r="AK390" s="53"/>
      <c r="AN390" s="56">
        <f t="shared" si="182"/>
        <v>0</v>
      </c>
      <c r="AP390" s="81"/>
      <c r="AQ390" s="33"/>
      <c r="AS390" s="119"/>
      <c r="AT390" s="123">
        <f t="shared" si="166"/>
        <v>0</v>
      </c>
      <c r="AU390" s="34"/>
      <c r="AZ390" s="4">
        <f t="shared" si="177"/>
        <v>0</v>
      </c>
      <c r="BF390" s="4">
        <f t="shared" si="178"/>
        <v>0</v>
      </c>
      <c r="BH390" s="34">
        <f t="shared" si="179"/>
        <v>0</v>
      </c>
      <c r="BI390" s="34">
        <f t="shared" si="179"/>
        <v>0</v>
      </c>
      <c r="BJ390" s="4">
        <f t="shared" si="180"/>
        <v>0</v>
      </c>
      <c r="BK390" s="4">
        <f t="shared" si="181"/>
        <v>0</v>
      </c>
      <c r="BP390" s="34">
        <f t="shared" si="167"/>
        <v>0</v>
      </c>
      <c r="BQ390" s="34">
        <f t="shared" si="167"/>
        <v>0</v>
      </c>
      <c r="BR390" s="4">
        <f t="shared" si="168"/>
        <v>0</v>
      </c>
      <c r="BS390" s="4">
        <f t="shared" si="169"/>
        <v>0</v>
      </c>
      <c r="BX390" s="34">
        <f t="shared" si="170"/>
        <v>0</v>
      </c>
      <c r="BY390" s="34">
        <f t="shared" si="170"/>
        <v>0</v>
      </c>
      <c r="BZ390" s="4">
        <f t="shared" si="171"/>
        <v>0</v>
      </c>
      <c r="CA390" s="4">
        <f t="shared" si="172"/>
        <v>0</v>
      </c>
      <c r="CF390" s="34">
        <f t="shared" si="173"/>
        <v>0</v>
      </c>
      <c r="CG390" s="34">
        <f t="shared" si="173"/>
        <v>0</v>
      </c>
      <c r="CH390" s="4">
        <f t="shared" si="174"/>
        <v>0</v>
      </c>
      <c r="CI390" s="4">
        <f t="shared" si="175"/>
        <v>0</v>
      </c>
      <c r="CN390" s="4">
        <f t="shared" si="184"/>
        <v>0</v>
      </c>
      <c r="CO390" s="8">
        <f t="shared" si="183"/>
        <v>0</v>
      </c>
    </row>
    <row r="391" spans="1:93" x14ac:dyDescent="0.3">
      <c r="A391" s="3">
        <f t="shared" si="188"/>
        <v>0</v>
      </c>
      <c r="B391" s="4">
        <f t="shared" si="188"/>
        <v>0</v>
      </c>
      <c r="C391" s="4">
        <f t="shared" si="188"/>
        <v>0</v>
      </c>
      <c r="D391" s="4">
        <f t="shared" si="188"/>
        <v>0</v>
      </c>
      <c r="E391" s="4">
        <f t="shared" si="188"/>
        <v>0</v>
      </c>
      <c r="F391" s="5">
        <f t="shared" si="188"/>
        <v>0</v>
      </c>
      <c r="G391" s="5">
        <f t="shared" si="188"/>
        <v>0</v>
      </c>
      <c r="H391" s="128">
        <f>'Enh Grant Original Request'!H380</f>
        <v>0</v>
      </c>
      <c r="I391" s="128">
        <f>'Enh Grant Original Request'!I380</f>
        <v>0</v>
      </c>
      <c r="J391" s="128">
        <f>'Enh Grant Original Request'!J380</f>
        <v>0</v>
      </c>
      <c r="K391" s="128">
        <f>'Enh Grant Original Request'!K380</f>
        <v>0</v>
      </c>
      <c r="L391" s="128">
        <f>'Enh Grant Original Request'!L380</f>
        <v>0</v>
      </c>
      <c r="M391" s="128">
        <f>'Enh Grant Original Request'!M380</f>
        <v>0</v>
      </c>
      <c r="N391" s="128">
        <f>'Enh Grant Original Request'!N380</f>
        <v>0</v>
      </c>
      <c r="O391" s="128">
        <f>'Enh Grant Original Request'!O380</f>
        <v>0</v>
      </c>
      <c r="P391" s="128">
        <f>'Enh Grant Original Request'!P380</f>
        <v>0</v>
      </c>
      <c r="Q391" s="34">
        <f>'Enh Grant Original Request'!Q380</f>
        <v>0</v>
      </c>
      <c r="R391" s="34">
        <f>'Enh Grant Original Request'!R380</f>
        <v>0</v>
      </c>
      <c r="S391" s="40">
        <f t="shared" si="189"/>
        <v>0</v>
      </c>
      <c r="T391" s="40">
        <f t="shared" si="160"/>
        <v>0</v>
      </c>
      <c r="U391" s="40"/>
      <c r="V391" s="32"/>
      <c r="W391" s="39"/>
      <c r="X391" s="40">
        <f t="shared" si="187"/>
        <v>0</v>
      </c>
      <c r="Y391" s="8">
        <f t="shared" si="161"/>
        <v>0</v>
      </c>
      <c r="Z391" s="8"/>
      <c r="AA391" s="44"/>
      <c r="AB391" s="56">
        <f t="shared" si="163"/>
        <v>0</v>
      </c>
      <c r="AC391" s="39">
        <f t="shared" si="163"/>
        <v>0</v>
      </c>
      <c r="AD391" s="40">
        <f t="shared" si="164"/>
        <v>0</v>
      </c>
      <c r="AE391" s="8">
        <f t="shared" si="165"/>
        <v>0</v>
      </c>
      <c r="AF391" s="8">
        <f t="shared" si="176"/>
        <v>0</v>
      </c>
      <c r="AG391" s="8"/>
      <c r="AH391" s="2"/>
      <c r="AI391" s="2"/>
      <c r="AJ391" s="52"/>
      <c r="AK391" s="53"/>
      <c r="AN391" s="56">
        <f t="shared" si="182"/>
        <v>0</v>
      </c>
      <c r="AP391" s="81"/>
      <c r="AQ391" s="33"/>
      <c r="AS391" s="119"/>
      <c r="AT391" s="123">
        <f t="shared" si="166"/>
        <v>0</v>
      </c>
      <c r="AU391" s="34"/>
      <c r="AZ391" s="4">
        <f t="shared" si="177"/>
        <v>0</v>
      </c>
      <c r="BF391" s="4">
        <f t="shared" si="178"/>
        <v>0</v>
      </c>
      <c r="BH391" s="34">
        <f t="shared" si="179"/>
        <v>0</v>
      </c>
      <c r="BI391" s="34">
        <f t="shared" si="179"/>
        <v>0</v>
      </c>
      <c r="BJ391" s="4">
        <f t="shared" si="180"/>
        <v>0</v>
      </c>
      <c r="BK391" s="4">
        <f t="shared" si="181"/>
        <v>0</v>
      </c>
      <c r="BP391" s="34">
        <f t="shared" si="167"/>
        <v>0</v>
      </c>
      <c r="BQ391" s="34">
        <f t="shared" si="167"/>
        <v>0</v>
      </c>
      <c r="BR391" s="4">
        <f t="shared" si="168"/>
        <v>0</v>
      </c>
      <c r="BS391" s="4">
        <f t="shared" si="169"/>
        <v>0</v>
      </c>
      <c r="BX391" s="34">
        <f t="shared" si="170"/>
        <v>0</v>
      </c>
      <c r="BY391" s="34">
        <f t="shared" si="170"/>
        <v>0</v>
      </c>
      <c r="BZ391" s="4">
        <f t="shared" si="171"/>
        <v>0</v>
      </c>
      <c r="CA391" s="4">
        <f t="shared" si="172"/>
        <v>0</v>
      </c>
      <c r="CF391" s="34">
        <f t="shared" si="173"/>
        <v>0</v>
      </c>
      <c r="CG391" s="34">
        <f t="shared" si="173"/>
        <v>0</v>
      </c>
      <c r="CH391" s="4">
        <f t="shared" si="174"/>
        <v>0</v>
      </c>
      <c r="CI391" s="4">
        <f t="shared" si="175"/>
        <v>0</v>
      </c>
      <c r="CN391" s="4">
        <f t="shared" si="184"/>
        <v>0</v>
      </c>
      <c r="CO391" s="8">
        <f t="shared" si="183"/>
        <v>0</v>
      </c>
    </row>
    <row r="392" spans="1:93" x14ac:dyDescent="0.3">
      <c r="A392" s="3">
        <f t="shared" si="188"/>
        <v>0</v>
      </c>
      <c r="B392" s="4">
        <f t="shared" si="188"/>
        <v>0</v>
      </c>
      <c r="C392" s="4">
        <f t="shared" si="188"/>
        <v>0</v>
      </c>
      <c r="D392" s="4">
        <f t="shared" si="188"/>
        <v>0</v>
      </c>
      <c r="E392" s="4">
        <f t="shared" si="188"/>
        <v>0</v>
      </c>
      <c r="F392" s="5">
        <f t="shared" si="188"/>
        <v>0</v>
      </c>
      <c r="G392" s="5">
        <f t="shared" si="188"/>
        <v>0</v>
      </c>
      <c r="H392" s="128">
        <f>'Enh Grant Original Request'!H381</f>
        <v>0</v>
      </c>
      <c r="I392" s="128">
        <f>'Enh Grant Original Request'!I381</f>
        <v>0</v>
      </c>
      <c r="J392" s="128">
        <f>'Enh Grant Original Request'!J381</f>
        <v>0</v>
      </c>
      <c r="K392" s="128">
        <f>'Enh Grant Original Request'!K381</f>
        <v>0</v>
      </c>
      <c r="L392" s="128">
        <f>'Enh Grant Original Request'!L381</f>
        <v>0</v>
      </c>
      <c r="M392" s="128">
        <f>'Enh Grant Original Request'!M381</f>
        <v>0</v>
      </c>
      <c r="N392" s="128">
        <f>'Enh Grant Original Request'!N381</f>
        <v>0</v>
      </c>
      <c r="O392" s="128">
        <f>'Enh Grant Original Request'!O381</f>
        <v>0</v>
      </c>
      <c r="P392" s="128">
        <f>'Enh Grant Original Request'!P381</f>
        <v>0</v>
      </c>
      <c r="Q392" s="34">
        <f>'Enh Grant Original Request'!Q381</f>
        <v>0</v>
      </c>
      <c r="R392" s="34">
        <f>'Enh Grant Original Request'!R381</f>
        <v>0</v>
      </c>
      <c r="S392" s="40">
        <f t="shared" si="189"/>
        <v>0</v>
      </c>
      <c r="T392" s="40">
        <f t="shared" si="160"/>
        <v>0</v>
      </c>
      <c r="U392" s="40"/>
      <c r="V392" s="32"/>
      <c r="W392" s="39"/>
      <c r="X392" s="40">
        <f t="shared" si="187"/>
        <v>0</v>
      </c>
      <c r="Y392" s="8">
        <f t="shared" si="161"/>
        <v>0</v>
      </c>
      <c r="Z392" s="8"/>
      <c r="AA392" s="44"/>
      <c r="AB392" s="56">
        <f t="shared" si="163"/>
        <v>0</v>
      </c>
      <c r="AC392" s="39">
        <f t="shared" si="163"/>
        <v>0</v>
      </c>
      <c r="AD392" s="40">
        <f t="shared" si="164"/>
        <v>0</v>
      </c>
      <c r="AE392" s="8">
        <f t="shared" si="165"/>
        <v>0</v>
      </c>
      <c r="AF392" s="8">
        <f t="shared" si="176"/>
        <v>0</v>
      </c>
      <c r="AG392" s="8"/>
      <c r="AH392" s="2"/>
      <c r="AI392" s="2"/>
      <c r="AJ392" s="52"/>
      <c r="AK392" s="53"/>
      <c r="AN392" s="56">
        <f t="shared" si="182"/>
        <v>0</v>
      </c>
      <c r="AP392" s="81"/>
      <c r="AQ392" s="33"/>
      <c r="AS392" s="119"/>
      <c r="AT392" s="123">
        <f t="shared" si="166"/>
        <v>0</v>
      </c>
      <c r="AU392" s="34"/>
      <c r="AZ392" s="4">
        <f t="shared" si="177"/>
        <v>0</v>
      </c>
      <c r="BF392" s="4">
        <f t="shared" si="178"/>
        <v>0</v>
      </c>
      <c r="BH392" s="34">
        <f t="shared" si="179"/>
        <v>0</v>
      </c>
      <c r="BI392" s="34">
        <f t="shared" si="179"/>
        <v>0</v>
      </c>
      <c r="BJ392" s="4">
        <f t="shared" si="180"/>
        <v>0</v>
      </c>
      <c r="BK392" s="4">
        <f t="shared" si="181"/>
        <v>0</v>
      </c>
      <c r="BP392" s="34">
        <f t="shared" si="167"/>
        <v>0</v>
      </c>
      <c r="BQ392" s="34">
        <f t="shared" si="167"/>
        <v>0</v>
      </c>
      <c r="BR392" s="4">
        <f t="shared" si="168"/>
        <v>0</v>
      </c>
      <c r="BS392" s="4">
        <f t="shared" si="169"/>
        <v>0</v>
      </c>
      <c r="BX392" s="34">
        <f t="shared" si="170"/>
        <v>0</v>
      </c>
      <c r="BY392" s="34">
        <f t="shared" si="170"/>
        <v>0</v>
      </c>
      <c r="BZ392" s="4">
        <f t="shared" si="171"/>
        <v>0</v>
      </c>
      <c r="CA392" s="4">
        <f t="shared" si="172"/>
        <v>0</v>
      </c>
      <c r="CF392" s="34">
        <f t="shared" si="173"/>
        <v>0</v>
      </c>
      <c r="CG392" s="34">
        <f t="shared" si="173"/>
        <v>0</v>
      </c>
      <c r="CH392" s="4">
        <f t="shared" si="174"/>
        <v>0</v>
      </c>
      <c r="CI392" s="4">
        <f t="shared" si="175"/>
        <v>0</v>
      </c>
      <c r="CN392" s="4">
        <f t="shared" si="184"/>
        <v>0</v>
      </c>
      <c r="CO392" s="8">
        <f t="shared" si="183"/>
        <v>0</v>
      </c>
    </row>
    <row r="393" spans="1:93" x14ac:dyDescent="0.3">
      <c r="A393" s="3">
        <f t="shared" si="188"/>
        <v>0</v>
      </c>
      <c r="B393" s="4">
        <f t="shared" si="188"/>
        <v>0</v>
      </c>
      <c r="C393" s="4">
        <f t="shared" si="188"/>
        <v>0</v>
      </c>
      <c r="D393" s="4">
        <f t="shared" si="188"/>
        <v>0</v>
      </c>
      <c r="E393" s="4">
        <f t="shared" si="188"/>
        <v>0</v>
      </c>
      <c r="F393" s="5">
        <f t="shared" si="188"/>
        <v>0</v>
      </c>
      <c r="G393" s="5">
        <f t="shared" si="188"/>
        <v>0</v>
      </c>
      <c r="H393" s="128">
        <f>'Enh Grant Original Request'!H382</f>
        <v>0</v>
      </c>
      <c r="I393" s="128">
        <f>'Enh Grant Original Request'!I382</f>
        <v>0</v>
      </c>
      <c r="J393" s="128">
        <f>'Enh Grant Original Request'!J382</f>
        <v>0</v>
      </c>
      <c r="K393" s="128">
        <f>'Enh Grant Original Request'!K382</f>
        <v>0</v>
      </c>
      <c r="L393" s="128">
        <f>'Enh Grant Original Request'!L382</f>
        <v>0</v>
      </c>
      <c r="M393" s="128">
        <f>'Enh Grant Original Request'!M382</f>
        <v>0</v>
      </c>
      <c r="N393" s="128">
        <f>'Enh Grant Original Request'!N382</f>
        <v>0</v>
      </c>
      <c r="O393" s="128">
        <f>'Enh Grant Original Request'!O382</f>
        <v>0</v>
      </c>
      <c r="P393" s="128">
        <f>'Enh Grant Original Request'!P382</f>
        <v>0</v>
      </c>
      <c r="Q393" s="34">
        <f>'Enh Grant Original Request'!Q382</f>
        <v>0</v>
      </c>
      <c r="R393" s="34">
        <f>'Enh Grant Original Request'!R382</f>
        <v>0</v>
      </c>
      <c r="S393" s="40">
        <f t="shared" si="189"/>
        <v>0</v>
      </c>
      <c r="T393" s="40">
        <f t="shared" si="160"/>
        <v>0</v>
      </c>
      <c r="U393" s="40"/>
      <c r="V393" s="32"/>
      <c r="W393" s="39"/>
      <c r="X393" s="40">
        <f t="shared" si="187"/>
        <v>0</v>
      </c>
      <c r="Y393" s="8">
        <f t="shared" si="161"/>
        <v>0</v>
      </c>
      <c r="Z393" s="8"/>
      <c r="AA393" s="44"/>
      <c r="AB393" s="56">
        <f t="shared" si="163"/>
        <v>0</v>
      </c>
      <c r="AC393" s="39">
        <f t="shared" si="163"/>
        <v>0</v>
      </c>
      <c r="AD393" s="40">
        <f t="shared" si="164"/>
        <v>0</v>
      </c>
      <c r="AE393" s="8">
        <f t="shared" si="165"/>
        <v>0</v>
      </c>
      <c r="AF393" s="8">
        <f t="shared" si="176"/>
        <v>0</v>
      </c>
      <c r="AG393" s="8"/>
      <c r="AH393" s="2"/>
      <c r="AI393" s="2"/>
      <c r="AJ393" s="52"/>
      <c r="AK393" s="53"/>
      <c r="AN393" s="56">
        <f t="shared" si="182"/>
        <v>0</v>
      </c>
      <c r="AP393" s="81"/>
      <c r="AQ393" s="33"/>
      <c r="AS393" s="119"/>
      <c r="AT393" s="123">
        <f t="shared" si="166"/>
        <v>0</v>
      </c>
      <c r="AU393" s="34"/>
      <c r="AZ393" s="4">
        <f t="shared" si="177"/>
        <v>0</v>
      </c>
      <c r="BF393" s="4">
        <f t="shared" si="178"/>
        <v>0</v>
      </c>
      <c r="BH393" s="34">
        <f t="shared" si="179"/>
        <v>0</v>
      </c>
      <c r="BI393" s="34">
        <f t="shared" si="179"/>
        <v>0</v>
      </c>
      <c r="BJ393" s="4">
        <f t="shared" si="180"/>
        <v>0</v>
      </c>
      <c r="BK393" s="4">
        <f t="shared" si="181"/>
        <v>0</v>
      </c>
      <c r="BP393" s="34">
        <f t="shared" si="167"/>
        <v>0</v>
      </c>
      <c r="BQ393" s="34">
        <f t="shared" si="167"/>
        <v>0</v>
      </c>
      <c r="BR393" s="4">
        <f t="shared" si="168"/>
        <v>0</v>
      </c>
      <c r="BS393" s="4">
        <f t="shared" si="169"/>
        <v>0</v>
      </c>
      <c r="BX393" s="34">
        <f t="shared" si="170"/>
        <v>0</v>
      </c>
      <c r="BY393" s="34">
        <f t="shared" si="170"/>
        <v>0</v>
      </c>
      <c r="BZ393" s="4">
        <f t="shared" si="171"/>
        <v>0</v>
      </c>
      <c r="CA393" s="4">
        <f t="shared" si="172"/>
        <v>0</v>
      </c>
      <c r="CF393" s="34">
        <f t="shared" si="173"/>
        <v>0</v>
      </c>
      <c r="CG393" s="34">
        <f t="shared" si="173"/>
        <v>0</v>
      </c>
      <c r="CH393" s="4">
        <f t="shared" si="174"/>
        <v>0</v>
      </c>
      <c r="CI393" s="4">
        <f t="shared" si="175"/>
        <v>0</v>
      </c>
      <c r="CN393" s="4">
        <f t="shared" si="184"/>
        <v>0</v>
      </c>
      <c r="CO393" s="8">
        <f t="shared" si="183"/>
        <v>0</v>
      </c>
    </row>
    <row r="394" spans="1:93" x14ac:dyDescent="0.3">
      <c r="A394" s="3">
        <f t="shared" si="188"/>
        <v>0</v>
      </c>
      <c r="B394" s="4">
        <f t="shared" si="188"/>
        <v>0</v>
      </c>
      <c r="C394" s="4">
        <f t="shared" si="188"/>
        <v>0</v>
      </c>
      <c r="D394" s="4">
        <f t="shared" si="188"/>
        <v>0</v>
      </c>
      <c r="E394" s="4">
        <f t="shared" si="188"/>
        <v>0</v>
      </c>
      <c r="F394" s="5">
        <f t="shared" si="188"/>
        <v>0</v>
      </c>
      <c r="G394" s="5">
        <f t="shared" si="188"/>
        <v>0</v>
      </c>
      <c r="H394" s="128">
        <f>'Enh Grant Original Request'!H383</f>
        <v>0</v>
      </c>
      <c r="I394" s="128">
        <f>'Enh Grant Original Request'!I383</f>
        <v>0</v>
      </c>
      <c r="J394" s="128">
        <f>'Enh Grant Original Request'!J383</f>
        <v>0</v>
      </c>
      <c r="K394" s="128">
        <f>'Enh Grant Original Request'!K383</f>
        <v>0</v>
      </c>
      <c r="L394" s="128">
        <f>'Enh Grant Original Request'!L383</f>
        <v>0</v>
      </c>
      <c r="M394" s="128">
        <f>'Enh Grant Original Request'!M383</f>
        <v>0</v>
      </c>
      <c r="N394" s="128">
        <f>'Enh Grant Original Request'!N383</f>
        <v>0</v>
      </c>
      <c r="O394" s="128">
        <f>'Enh Grant Original Request'!O383</f>
        <v>0</v>
      </c>
      <c r="P394" s="128">
        <f>'Enh Grant Original Request'!P383</f>
        <v>0</v>
      </c>
      <c r="Q394" s="34">
        <f>'Enh Grant Original Request'!Q383</f>
        <v>0</v>
      </c>
      <c r="R394" s="34">
        <f>'Enh Grant Original Request'!R383</f>
        <v>0</v>
      </c>
      <c r="S394" s="40">
        <f t="shared" si="189"/>
        <v>0</v>
      </c>
      <c r="T394" s="40">
        <f t="shared" si="160"/>
        <v>0</v>
      </c>
      <c r="U394" s="40"/>
      <c r="V394" s="32"/>
      <c r="W394" s="39"/>
      <c r="X394" s="40">
        <f t="shared" si="187"/>
        <v>0</v>
      </c>
      <c r="Y394" s="8">
        <f t="shared" si="161"/>
        <v>0</v>
      </c>
      <c r="Z394" s="8"/>
      <c r="AA394" s="44"/>
      <c r="AB394" s="56">
        <f t="shared" si="163"/>
        <v>0</v>
      </c>
      <c r="AC394" s="39">
        <f t="shared" si="163"/>
        <v>0</v>
      </c>
      <c r="AD394" s="40">
        <f t="shared" si="164"/>
        <v>0</v>
      </c>
      <c r="AE394" s="8">
        <f t="shared" si="165"/>
        <v>0</v>
      </c>
      <c r="AF394" s="8">
        <f t="shared" si="176"/>
        <v>0</v>
      </c>
      <c r="AG394" s="8"/>
      <c r="AH394" s="2"/>
      <c r="AI394" s="2"/>
      <c r="AJ394" s="52"/>
      <c r="AK394" s="53"/>
      <c r="AN394" s="56">
        <f t="shared" si="182"/>
        <v>0</v>
      </c>
      <c r="AP394" s="81"/>
      <c r="AQ394" s="33"/>
      <c r="AS394" s="119"/>
      <c r="AT394" s="123">
        <f t="shared" si="166"/>
        <v>0</v>
      </c>
      <c r="AU394" s="34"/>
      <c r="AZ394" s="4">
        <f t="shared" si="177"/>
        <v>0</v>
      </c>
      <c r="BF394" s="4">
        <f t="shared" si="178"/>
        <v>0</v>
      </c>
      <c r="BH394" s="34">
        <f t="shared" si="179"/>
        <v>0</v>
      </c>
      <c r="BI394" s="34">
        <f t="shared" si="179"/>
        <v>0</v>
      </c>
      <c r="BJ394" s="4">
        <f t="shared" si="180"/>
        <v>0</v>
      </c>
      <c r="BK394" s="4">
        <f t="shared" si="181"/>
        <v>0</v>
      </c>
      <c r="BP394" s="34">
        <f t="shared" si="167"/>
        <v>0</v>
      </c>
      <c r="BQ394" s="34">
        <f t="shared" si="167"/>
        <v>0</v>
      </c>
      <c r="BR394" s="4">
        <f t="shared" si="168"/>
        <v>0</v>
      </c>
      <c r="BS394" s="4">
        <f t="shared" si="169"/>
        <v>0</v>
      </c>
      <c r="BX394" s="34">
        <f t="shared" si="170"/>
        <v>0</v>
      </c>
      <c r="BY394" s="34">
        <f t="shared" si="170"/>
        <v>0</v>
      </c>
      <c r="BZ394" s="4">
        <f t="shared" si="171"/>
        <v>0</v>
      </c>
      <c r="CA394" s="4">
        <f t="shared" si="172"/>
        <v>0</v>
      </c>
      <c r="CF394" s="34">
        <f t="shared" si="173"/>
        <v>0</v>
      </c>
      <c r="CG394" s="34">
        <f t="shared" si="173"/>
        <v>0</v>
      </c>
      <c r="CH394" s="4">
        <f t="shared" si="174"/>
        <v>0</v>
      </c>
      <c r="CI394" s="4">
        <f t="shared" si="175"/>
        <v>0</v>
      </c>
      <c r="CN394" s="4">
        <f t="shared" si="184"/>
        <v>0</v>
      </c>
      <c r="CO394" s="8">
        <f t="shared" si="183"/>
        <v>0</v>
      </c>
    </row>
    <row r="395" spans="1:93" x14ac:dyDescent="0.3">
      <c r="A395" s="3">
        <f t="shared" si="188"/>
        <v>0</v>
      </c>
      <c r="B395" s="4">
        <f t="shared" si="188"/>
        <v>0</v>
      </c>
      <c r="C395" s="4">
        <f t="shared" si="188"/>
        <v>0</v>
      </c>
      <c r="D395" s="4">
        <f t="shared" si="188"/>
        <v>0</v>
      </c>
      <c r="E395" s="4">
        <f t="shared" si="188"/>
        <v>0</v>
      </c>
      <c r="F395" s="5">
        <f t="shared" si="188"/>
        <v>0</v>
      </c>
      <c r="G395" s="5">
        <f t="shared" si="188"/>
        <v>0</v>
      </c>
      <c r="H395" s="128">
        <f>'Enh Grant Original Request'!H384</f>
        <v>0</v>
      </c>
      <c r="I395" s="128">
        <f>'Enh Grant Original Request'!I384</f>
        <v>0</v>
      </c>
      <c r="J395" s="128">
        <f>'Enh Grant Original Request'!J384</f>
        <v>0</v>
      </c>
      <c r="K395" s="128">
        <f>'Enh Grant Original Request'!K384</f>
        <v>0</v>
      </c>
      <c r="L395" s="128">
        <f>'Enh Grant Original Request'!L384</f>
        <v>0</v>
      </c>
      <c r="M395" s="128">
        <f>'Enh Grant Original Request'!M384</f>
        <v>0</v>
      </c>
      <c r="N395" s="128">
        <f>'Enh Grant Original Request'!N384</f>
        <v>0</v>
      </c>
      <c r="O395" s="128">
        <f>'Enh Grant Original Request'!O384</f>
        <v>0</v>
      </c>
      <c r="P395" s="128">
        <f>'Enh Grant Original Request'!P384</f>
        <v>0</v>
      </c>
      <c r="Q395" s="34">
        <f>'Enh Grant Original Request'!Q384</f>
        <v>0</v>
      </c>
      <c r="R395" s="34">
        <f>'Enh Grant Original Request'!R384</f>
        <v>0</v>
      </c>
      <c r="S395" s="40">
        <f t="shared" si="189"/>
        <v>0</v>
      </c>
      <c r="T395" s="40">
        <f t="shared" si="160"/>
        <v>0</v>
      </c>
      <c r="U395" s="40"/>
      <c r="V395" s="32"/>
      <c r="W395" s="39"/>
      <c r="X395" s="40">
        <f t="shared" si="187"/>
        <v>0</v>
      </c>
      <c r="Y395" s="8">
        <f t="shared" si="161"/>
        <v>0</v>
      </c>
      <c r="Z395" s="8"/>
      <c r="AA395" s="44"/>
      <c r="AB395" s="56">
        <f t="shared" si="163"/>
        <v>0</v>
      </c>
      <c r="AC395" s="39">
        <f t="shared" si="163"/>
        <v>0</v>
      </c>
      <c r="AD395" s="40">
        <f t="shared" si="164"/>
        <v>0</v>
      </c>
      <c r="AE395" s="8">
        <f t="shared" si="165"/>
        <v>0</v>
      </c>
      <c r="AF395" s="8">
        <f t="shared" si="176"/>
        <v>0</v>
      </c>
      <c r="AG395" s="8"/>
      <c r="AH395" s="2"/>
      <c r="AI395" s="2"/>
      <c r="AJ395" s="52"/>
      <c r="AK395" s="53"/>
      <c r="AN395" s="56">
        <f t="shared" si="182"/>
        <v>0</v>
      </c>
      <c r="AP395" s="81"/>
      <c r="AQ395" s="33"/>
      <c r="AS395" s="119"/>
      <c r="AT395" s="123">
        <f t="shared" si="166"/>
        <v>0</v>
      </c>
      <c r="AU395" s="34"/>
      <c r="AZ395" s="4">
        <f t="shared" si="177"/>
        <v>0</v>
      </c>
      <c r="BF395" s="4">
        <f t="shared" si="178"/>
        <v>0</v>
      </c>
      <c r="BH395" s="34">
        <f t="shared" si="179"/>
        <v>0</v>
      </c>
      <c r="BI395" s="34">
        <f t="shared" si="179"/>
        <v>0</v>
      </c>
      <c r="BJ395" s="4">
        <f t="shared" si="180"/>
        <v>0</v>
      </c>
      <c r="BK395" s="4">
        <f t="shared" si="181"/>
        <v>0</v>
      </c>
      <c r="BP395" s="34">
        <f t="shared" si="167"/>
        <v>0</v>
      </c>
      <c r="BQ395" s="34">
        <f t="shared" si="167"/>
        <v>0</v>
      </c>
      <c r="BR395" s="4">
        <f t="shared" si="168"/>
        <v>0</v>
      </c>
      <c r="BS395" s="4">
        <f t="shared" si="169"/>
        <v>0</v>
      </c>
      <c r="BX395" s="34">
        <f t="shared" si="170"/>
        <v>0</v>
      </c>
      <c r="BY395" s="34">
        <f t="shared" si="170"/>
        <v>0</v>
      </c>
      <c r="BZ395" s="4">
        <f t="shared" si="171"/>
        <v>0</v>
      </c>
      <c r="CA395" s="4">
        <f t="shared" si="172"/>
        <v>0</v>
      </c>
      <c r="CF395" s="34">
        <f t="shared" si="173"/>
        <v>0</v>
      </c>
      <c r="CG395" s="34">
        <f t="shared" si="173"/>
        <v>0</v>
      </c>
      <c r="CH395" s="4">
        <f t="shared" si="174"/>
        <v>0</v>
      </c>
      <c r="CI395" s="4">
        <f t="shared" si="175"/>
        <v>0</v>
      </c>
      <c r="CN395" s="4">
        <f t="shared" si="184"/>
        <v>0</v>
      </c>
      <c r="CO395" s="8">
        <f t="shared" si="183"/>
        <v>0</v>
      </c>
    </row>
    <row r="396" spans="1:93" x14ac:dyDescent="0.3">
      <c r="A396" s="3">
        <f t="shared" si="188"/>
        <v>0</v>
      </c>
      <c r="B396" s="4">
        <f t="shared" si="188"/>
        <v>0</v>
      </c>
      <c r="C396" s="4">
        <f t="shared" si="188"/>
        <v>0</v>
      </c>
      <c r="D396" s="4">
        <f t="shared" si="188"/>
        <v>0</v>
      </c>
      <c r="E396" s="4">
        <f t="shared" si="188"/>
        <v>0</v>
      </c>
      <c r="F396" s="5">
        <f t="shared" si="188"/>
        <v>0</v>
      </c>
      <c r="G396" s="5">
        <f t="shared" si="188"/>
        <v>0</v>
      </c>
      <c r="H396" s="128">
        <f>'Enh Grant Original Request'!H385</f>
        <v>0</v>
      </c>
      <c r="I396" s="128">
        <f>'Enh Grant Original Request'!I385</f>
        <v>0</v>
      </c>
      <c r="J396" s="128">
        <f>'Enh Grant Original Request'!J385</f>
        <v>0</v>
      </c>
      <c r="K396" s="128">
        <f>'Enh Grant Original Request'!K385</f>
        <v>0</v>
      </c>
      <c r="L396" s="128">
        <f>'Enh Grant Original Request'!L385</f>
        <v>0</v>
      </c>
      <c r="M396" s="128">
        <f>'Enh Grant Original Request'!M385</f>
        <v>0</v>
      </c>
      <c r="N396" s="128">
        <f>'Enh Grant Original Request'!N385</f>
        <v>0</v>
      </c>
      <c r="O396" s="128">
        <f>'Enh Grant Original Request'!O385</f>
        <v>0</v>
      </c>
      <c r="P396" s="128">
        <f>'Enh Grant Original Request'!P385</f>
        <v>0</v>
      </c>
      <c r="Q396" s="34">
        <f>'Enh Grant Original Request'!Q385</f>
        <v>0</v>
      </c>
      <c r="R396" s="34">
        <f>'Enh Grant Original Request'!R385</f>
        <v>0</v>
      </c>
      <c r="S396" s="40">
        <f t="shared" si="189"/>
        <v>0</v>
      </c>
      <c r="T396" s="40">
        <f t="shared" si="160"/>
        <v>0</v>
      </c>
      <c r="U396" s="40"/>
      <c r="V396" s="32"/>
      <c r="W396" s="39"/>
      <c r="X396" s="40">
        <f t="shared" si="187"/>
        <v>0</v>
      </c>
      <c r="Y396" s="8">
        <f t="shared" si="161"/>
        <v>0</v>
      </c>
      <c r="Z396" s="8"/>
      <c r="AA396" s="44"/>
      <c r="AB396" s="56">
        <f t="shared" si="163"/>
        <v>0</v>
      </c>
      <c r="AC396" s="39">
        <f t="shared" si="163"/>
        <v>0</v>
      </c>
      <c r="AD396" s="40">
        <f t="shared" si="164"/>
        <v>0</v>
      </c>
      <c r="AE396" s="8">
        <f t="shared" si="165"/>
        <v>0</v>
      </c>
      <c r="AF396" s="8">
        <f t="shared" si="176"/>
        <v>0</v>
      </c>
      <c r="AG396" s="8"/>
      <c r="AH396" s="2"/>
      <c r="AI396" s="2"/>
      <c r="AJ396" s="52"/>
      <c r="AK396" s="53"/>
      <c r="AN396" s="56">
        <f t="shared" si="182"/>
        <v>0</v>
      </c>
      <c r="AP396" s="81"/>
      <c r="AQ396" s="33"/>
      <c r="AS396" s="119"/>
      <c r="AT396" s="123">
        <f t="shared" si="166"/>
        <v>0</v>
      </c>
      <c r="AU396" s="34"/>
      <c r="AZ396" s="4">
        <f t="shared" si="177"/>
        <v>0</v>
      </c>
      <c r="BF396" s="4">
        <f t="shared" si="178"/>
        <v>0</v>
      </c>
      <c r="BH396" s="34">
        <f t="shared" si="179"/>
        <v>0</v>
      </c>
      <c r="BI396" s="34">
        <f t="shared" si="179"/>
        <v>0</v>
      </c>
      <c r="BJ396" s="4">
        <f t="shared" si="180"/>
        <v>0</v>
      </c>
      <c r="BK396" s="4">
        <f t="shared" si="181"/>
        <v>0</v>
      </c>
      <c r="BP396" s="34">
        <f t="shared" si="167"/>
        <v>0</v>
      </c>
      <c r="BQ396" s="34">
        <f t="shared" si="167"/>
        <v>0</v>
      </c>
      <c r="BR396" s="4">
        <f t="shared" si="168"/>
        <v>0</v>
      </c>
      <c r="BS396" s="4">
        <f t="shared" si="169"/>
        <v>0</v>
      </c>
      <c r="BX396" s="34">
        <f t="shared" si="170"/>
        <v>0</v>
      </c>
      <c r="BY396" s="34">
        <f t="shared" si="170"/>
        <v>0</v>
      </c>
      <c r="BZ396" s="4">
        <f t="shared" si="171"/>
        <v>0</v>
      </c>
      <c r="CA396" s="4">
        <f t="shared" si="172"/>
        <v>0</v>
      </c>
      <c r="CF396" s="34">
        <f t="shared" si="173"/>
        <v>0</v>
      </c>
      <c r="CG396" s="34">
        <f t="shared" si="173"/>
        <v>0</v>
      </c>
      <c r="CH396" s="4">
        <f t="shared" si="174"/>
        <v>0</v>
      </c>
      <c r="CI396" s="4">
        <f t="shared" si="175"/>
        <v>0</v>
      </c>
      <c r="CN396" s="4">
        <f t="shared" si="184"/>
        <v>0</v>
      </c>
      <c r="CO396" s="8">
        <f t="shared" si="183"/>
        <v>0</v>
      </c>
    </row>
    <row r="397" spans="1:93" x14ac:dyDescent="0.3">
      <c r="A397" s="3">
        <f t="shared" si="188"/>
        <v>0</v>
      </c>
      <c r="B397" s="4">
        <f t="shared" si="188"/>
        <v>0</v>
      </c>
      <c r="C397" s="4">
        <f t="shared" si="188"/>
        <v>0</v>
      </c>
      <c r="D397" s="4">
        <f t="shared" si="188"/>
        <v>0</v>
      </c>
      <c r="E397" s="4">
        <f t="shared" si="188"/>
        <v>0</v>
      </c>
      <c r="F397" s="5">
        <f t="shared" si="188"/>
        <v>0</v>
      </c>
      <c r="G397" s="5">
        <f t="shared" si="188"/>
        <v>0</v>
      </c>
      <c r="H397" s="128">
        <f>'Enh Grant Original Request'!H386</f>
        <v>0</v>
      </c>
      <c r="I397" s="128">
        <f>'Enh Grant Original Request'!I386</f>
        <v>0</v>
      </c>
      <c r="J397" s="128">
        <f>'Enh Grant Original Request'!J386</f>
        <v>0</v>
      </c>
      <c r="K397" s="128">
        <f>'Enh Grant Original Request'!K386</f>
        <v>0</v>
      </c>
      <c r="L397" s="128">
        <f>'Enh Grant Original Request'!L386</f>
        <v>0</v>
      </c>
      <c r="M397" s="128">
        <f>'Enh Grant Original Request'!M386</f>
        <v>0</v>
      </c>
      <c r="N397" s="128">
        <f>'Enh Grant Original Request'!N386</f>
        <v>0</v>
      </c>
      <c r="O397" s="128">
        <f>'Enh Grant Original Request'!O386</f>
        <v>0</v>
      </c>
      <c r="P397" s="128">
        <f>'Enh Grant Original Request'!P386</f>
        <v>0</v>
      </c>
      <c r="Q397" s="34">
        <f>'Enh Grant Original Request'!Q386</f>
        <v>0</v>
      </c>
      <c r="R397" s="34">
        <f>'Enh Grant Original Request'!R386</f>
        <v>0</v>
      </c>
      <c r="S397" s="40">
        <f t="shared" si="189"/>
        <v>0</v>
      </c>
      <c r="T397" s="40">
        <f t="shared" ref="T397:T460" si="190">IF(O397="79-Renovations",S397*50%,IF(O397="11-Equipment",S397*75%,IF(O397="62-Curriculum",S397*50%,IF(O397="12-Software/Other",S397*50%,0))))</f>
        <v>0</v>
      </c>
      <c r="U397" s="40"/>
      <c r="V397" s="32"/>
      <c r="W397" s="39"/>
      <c r="X397" s="40">
        <f t="shared" si="187"/>
        <v>0</v>
      </c>
      <c r="Y397" s="8">
        <f t="shared" ref="Y397:Y460" si="191">IF(O397="79-Renovations",X397*50%,IF(O397="11-Equipment",X397*75%,IF(O397="62-Curriculum",X397*50%,IF(O397="12-Software/Other",X397*50%,0))))</f>
        <v>0</v>
      </c>
      <c r="Z397" s="8"/>
      <c r="AA397" s="44"/>
      <c r="AB397" s="56">
        <f t="shared" si="163"/>
        <v>0</v>
      </c>
      <c r="AC397" s="39">
        <f t="shared" si="163"/>
        <v>0</v>
      </c>
      <c r="AD397" s="40">
        <f t="shared" si="164"/>
        <v>0</v>
      </c>
      <c r="AE397" s="8">
        <f t="shared" si="165"/>
        <v>0</v>
      </c>
      <c r="AF397" s="8">
        <f t="shared" si="176"/>
        <v>0</v>
      </c>
      <c r="AG397" s="8"/>
      <c r="AH397" s="2"/>
      <c r="AI397" s="2"/>
      <c r="AJ397" s="52"/>
      <c r="AK397" s="53"/>
      <c r="AN397" s="56">
        <f t="shared" si="182"/>
        <v>0</v>
      </c>
      <c r="AP397" s="81"/>
      <c r="AQ397" s="33"/>
      <c r="AS397" s="119"/>
      <c r="AT397" s="123">
        <f t="shared" si="166"/>
        <v>0</v>
      </c>
      <c r="AU397" s="34"/>
      <c r="AZ397" s="4">
        <f t="shared" si="177"/>
        <v>0</v>
      </c>
      <c r="BF397" s="4">
        <f t="shared" si="178"/>
        <v>0</v>
      </c>
      <c r="BH397" s="34">
        <f t="shared" si="179"/>
        <v>0</v>
      </c>
      <c r="BI397" s="34">
        <f t="shared" si="179"/>
        <v>0</v>
      </c>
      <c r="BJ397" s="4">
        <f t="shared" si="180"/>
        <v>0</v>
      </c>
      <c r="BK397" s="4">
        <f t="shared" si="181"/>
        <v>0</v>
      </c>
      <c r="BP397" s="34">
        <f t="shared" si="167"/>
        <v>0</v>
      </c>
      <c r="BQ397" s="34">
        <f t="shared" si="167"/>
        <v>0</v>
      </c>
      <c r="BR397" s="4">
        <f t="shared" si="168"/>
        <v>0</v>
      </c>
      <c r="BS397" s="4">
        <f t="shared" si="169"/>
        <v>0</v>
      </c>
      <c r="BX397" s="34">
        <f t="shared" si="170"/>
        <v>0</v>
      </c>
      <c r="BY397" s="34">
        <f t="shared" si="170"/>
        <v>0</v>
      </c>
      <c r="BZ397" s="4">
        <f t="shared" si="171"/>
        <v>0</v>
      </c>
      <c r="CA397" s="4">
        <f t="shared" si="172"/>
        <v>0</v>
      </c>
      <c r="CF397" s="34">
        <f t="shared" si="173"/>
        <v>0</v>
      </c>
      <c r="CG397" s="34">
        <f t="shared" si="173"/>
        <v>0</v>
      </c>
      <c r="CH397" s="4">
        <f t="shared" si="174"/>
        <v>0</v>
      </c>
      <c r="CI397" s="4">
        <f t="shared" si="175"/>
        <v>0</v>
      </c>
      <c r="CN397" s="4">
        <f t="shared" si="184"/>
        <v>0</v>
      </c>
      <c r="CO397" s="8">
        <f t="shared" si="183"/>
        <v>0</v>
      </c>
    </row>
    <row r="398" spans="1:93" x14ac:dyDescent="0.3">
      <c r="A398" s="3">
        <f t="shared" ref="A398:G413" si="192">A397</f>
        <v>0</v>
      </c>
      <c r="B398" s="4">
        <f t="shared" si="192"/>
        <v>0</v>
      </c>
      <c r="C398" s="4">
        <f t="shared" si="192"/>
        <v>0</v>
      </c>
      <c r="D398" s="4">
        <f t="shared" si="192"/>
        <v>0</v>
      </c>
      <c r="E398" s="4">
        <f t="shared" si="192"/>
        <v>0</v>
      </c>
      <c r="F398" s="5">
        <f t="shared" si="192"/>
        <v>0</v>
      </c>
      <c r="G398" s="5">
        <f t="shared" si="192"/>
        <v>0</v>
      </c>
      <c r="H398" s="128">
        <f>'Enh Grant Original Request'!H387</f>
        <v>0</v>
      </c>
      <c r="I398" s="128">
        <f>'Enh Grant Original Request'!I387</f>
        <v>0</v>
      </c>
      <c r="J398" s="128">
        <f>'Enh Grant Original Request'!J387</f>
        <v>0</v>
      </c>
      <c r="K398" s="128">
        <f>'Enh Grant Original Request'!K387</f>
        <v>0</v>
      </c>
      <c r="L398" s="128">
        <f>'Enh Grant Original Request'!L387</f>
        <v>0</v>
      </c>
      <c r="M398" s="128">
        <f>'Enh Grant Original Request'!M387</f>
        <v>0</v>
      </c>
      <c r="N398" s="128">
        <f>'Enh Grant Original Request'!N387</f>
        <v>0</v>
      </c>
      <c r="O398" s="128">
        <f>'Enh Grant Original Request'!O387</f>
        <v>0</v>
      </c>
      <c r="P398" s="128">
        <f>'Enh Grant Original Request'!P387</f>
        <v>0</v>
      </c>
      <c r="Q398" s="34">
        <f>'Enh Grant Original Request'!Q387</f>
        <v>0</v>
      </c>
      <c r="R398" s="34">
        <f>'Enh Grant Original Request'!R387</f>
        <v>0</v>
      </c>
      <c r="S398" s="40">
        <f t="shared" si="189"/>
        <v>0</v>
      </c>
      <c r="T398" s="40">
        <f t="shared" si="190"/>
        <v>0</v>
      </c>
      <c r="U398" s="40"/>
      <c r="V398" s="32"/>
      <c r="W398" s="39"/>
      <c r="X398" s="40">
        <f t="shared" si="187"/>
        <v>0</v>
      </c>
      <c r="Y398" s="8">
        <f t="shared" si="191"/>
        <v>0</v>
      </c>
      <c r="Z398" s="8"/>
      <c r="AA398" s="44"/>
      <c r="AB398" s="56">
        <f t="shared" ref="AB398:AC461" si="193">Q398</f>
        <v>0</v>
      </c>
      <c r="AC398" s="39">
        <f t="shared" si="193"/>
        <v>0</v>
      </c>
      <c r="AD398" s="40">
        <f t="shared" ref="AD398:AD461" si="194">SUM(AC398)*AB398</f>
        <v>0</v>
      </c>
      <c r="AE398" s="8">
        <f t="shared" ref="AE398:AE461" si="195">IF(O398="79-Renovations",AD398*50%,IF(O398="11-Equipment",AD398*75%,IF(O398="62-Curriculum",AD398*50%,IF(O398="12-Software/Other",AD398*50%,0))))</f>
        <v>0</v>
      </c>
      <c r="AF398" s="8">
        <f t="shared" si="176"/>
        <v>0</v>
      </c>
      <c r="AG398" s="8"/>
      <c r="AH398" s="2"/>
      <c r="AI398" s="2"/>
      <c r="AJ398" s="52"/>
      <c r="AK398" s="53"/>
      <c r="AN398" s="56">
        <f t="shared" si="182"/>
        <v>0</v>
      </c>
      <c r="AP398" s="81"/>
      <c r="AQ398" s="33"/>
      <c r="AS398" s="119"/>
      <c r="AT398" s="123">
        <f t="shared" ref="AT398:AT461" si="196">SUM(AR398)*AS398</f>
        <v>0</v>
      </c>
      <c r="AU398" s="34"/>
      <c r="AZ398" s="4">
        <f t="shared" si="177"/>
        <v>0</v>
      </c>
      <c r="BF398" s="4">
        <f t="shared" si="178"/>
        <v>0</v>
      </c>
      <c r="BH398" s="34">
        <f t="shared" si="179"/>
        <v>0</v>
      </c>
      <c r="BI398" s="34">
        <f t="shared" si="179"/>
        <v>0</v>
      </c>
      <c r="BJ398" s="4">
        <f t="shared" si="180"/>
        <v>0</v>
      </c>
      <c r="BK398" s="4">
        <f t="shared" si="181"/>
        <v>0</v>
      </c>
      <c r="BP398" s="34">
        <f t="shared" ref="BP398:BQ461" si="197">SUM(AR398)</f>
        <v>0</v>
      </c>
      <c r="BQ398" s="34">
        <f t="shared" si="197"/>
        <v>0</v>
      </c>
      <c r="BR398" s="4">
        <f t="shared" ref="BR398:BR461" si="198">SUM(BP398)*BQ398</f>
        <v>0</v>
      </c>
      <c r="BS398" s="4">
        <f t="shared" ref="BS398:BS461" si="199">IF(O398="79-Renovations",BR398*50%,IF(O398="11-Equipment",BR398*75%,IF(O398="62-Curriculum",BR398*50%,IF(O398="12-Software/Other",BR398*50%,0))))</f>
        <v>0</v>
      </c>
      <c r="BX398" s="34">
        <f t="shared" ref="BX398:BY461" si="200">AX398</f>
        <v>0</v>
      </c>
      <c r="BY398" s="34">
        <f t="shared" si="200"/>
        <v>0</v>
      </c>
      <c r="BZ398" s="4">
        <f t="shared" ref="BZ398:BZ461" si="201">SUM(BX398)*BY398</f>
        <v>0</v>
      </c>
      <c r="CA398" s="4">
        <f t="shared" ref="CA398:CA461" si="202">IF(O398="79-Renovations",BZ398*50%,IF(O398="11-Equipment",BZ398*75%,IF(O398="62-Curriculum",BZ398*50%,IF(O398="12-Software/Other",BZ398*50%,0))))</f>
        <v>0</v>
      </c>
      <c r="CF398" s="34">
        <f t="shared" ref="CF398:CG461" si="203">BD398</f>
        <v>0</v>
      </c>
      <c r="CG398" s="34">
        <f t="shared" si="203"/>
        <v>0</v>
      </c>
      <c r="CH398" s="4">
        <f t="shared" ref="CH398:CH461" si="204">SUM(CF398)*CG398</f>
        <v>0</v>
      </c>
      <c r="CI398" s="4">
        <f t="shared" ref="CI398:CI461" si="205">IF(O398="79-Renovations",CH398*50%,IF(O398="11-Equipment",CH398*75%,IF(O398="62-Curriculum",CH398*50%,IF(O398="12-Software/Other",CH398*50%,0))))</f>
        <v>0</v>
      </c>
      <c r="CN398" s="4">
        <f t="shared" si="184"/>
        <v>0</v>
      </c>
      <c r="CO398" s="8">
        <f t="shared" si="183"/>
        <v>0</v>
      </c>
    </row>
    <row r="399" spans="1:93" x14ac:dyDescent="0.3">
      <c r="A399" s="3">
        <f t="shared" si="192"/>
        <v>0</v>
      </c>
      <c r="B399" s="4">
        <f t="shared" si="192"/>
        <v>0</v>
      </c>
      <c r="C399" s="4">
        <f t="shared" si="192"/>
        <v>0</v>
      </c>
      <c r="D399" s="4">
        <f t="shared" si="192"/>
        <v>0</v>
      </c>
      <c r="E399" s="4">
        <f t="shared" si="192"/>
        <v>0</v>
      </c>
      <c r="F399" s="5">
        <f t="shared" si="192"/>
        <v>0</v>
      </c>
      <c r="G399" s="5">
        <f t="shared" si="192"/>
        <v>0</v>
      </c>
      <c r="H399" s="128">
        <f>'Enh Grant Original Request'!H388</f>
        <v>0</v>
      </c>
      <c r="I399" s="128">
        <f>'Enh Grant Original Request'!I388</f>
        <v>0</v>
      </c>
      <c r="J399" s="128">
        <f>'Enh Grant Original Request'!J388</f>
        <v>0</v>
      </c>
      <c r="K399" s="128">
        <f>'Enh Grant Original Request'!K388</f>
        <v>0</v>
      </c>
      <c r="L399" s="128">
        <f>'Enh Grant Original Request'!L388</f>
        <v>0</v>
      </c>
      <c r="M399" s="128">
        <f>'Enh Grant Original Request'!M388</f>
        <v>0</v>
      </c>
      <c r="N399" s="128">
        <f>'Enh Grant Original Request'!N388</f>
        <v>0</v>
      </c>
      <c r="O399" s="128">
        <f>'Enh Grant Original Request'!O388</f>
        <v>0</v>
      </c>
      <c r="P399" s="128">
        <f>'Enh Grant Original Request'!P388</f>
        <v>0</v>
      </c>
      <c r="Q399" s="34">
        <f>'Enh Grant Original Request'!Q388</f>
        <v>0</v>
      </c>
      <c r="R399" s="34">
        <f>'Enh Grant Original Request'!R388</f>
        <v>0</v>
      </c>
      <c r="S399" s="40">
        <f t="shared" si="189"/>
        <v>0</v>
      </c>
      <c r="T399" s="40">
        <f t="shared" si="190"/>
        <v>0</v>
      </c>
      <c r="U399" s="40"/>
      <c r="V399" s="32"/>
      <c r="W399" s="39"/>
      <c r="X399" s="40">
        <f t="shared" si="187"/>
        <v>0</v>
      </c>
      <c r="Y399" s="8">
        <f t="shared" si="191"/>
        <v>0</v>
      </c>
      <c r="Z399" s="8"/>
      <c r="AA399" s="44"/>
      <c r="AB399" s="56">
        <f t="shared" si="193"/>
        <v>0</v>
      </c>
      <c r="AC399" s="39">
        <f t="shared" si="193"/>
        <v>0</v>
      </c>
      <c r="AD399" s="40">
        <f t="shared" si="194"/>
        <v>0</v>
      </c>
      <c r="AE399" s="8">
        <f t="shared" si="195"/>
        <v>0</v>
      </c>
      <c r="AF399" s="8">
        <f t="shared" ref="AF399:AF462" si="206">SUM(AE399)-(AE399*0%)</f>
        <v>0</v>
      </c>
      <c r="AG399" s="8"/>
      <c r="AH399" s="2"/>
      <c r="AI399" s="2"/>
      <c r="AJ399" s="52"/>
      <c r="AK399" s="53"/>
      <c r="AN399" s="56">
        <f t="shared" si="182"/>
        <v>0</v>
      </c>
      <c r="AP399" s="81"/>
      <c r="AQ399" s="33"/>
      <c r="AS399" s="119"/>
      <c r="AT399" s="123">
        <f t="shared" si="196"/>
        <v>0</v>
      </c>
      <c r="AU399" s="34"/>
      <c r="AZ399" s="4">
        <f t="shared" ref="AZ399:AZ462" si="207">SUM(AX399)*AY399</f>
        <v>0</v>
      </c>
      <c r="BF399" s="4">
        <f t="shared" ref="BF399:BF462" si="208">SUM(BD399)*BE399</f>
        <v>0</v>
      </c>
      <c r="BH399" s="34">
        <f t="shared" si="179"/>
        <v>0</v>
      </c>
      <c r="BI399" s="34">
        <f t="shared" si="179"/>
        <v>0</v>
      </c>
      <c r="BJ399" s="4">
        <f t="shared" si="180"/>
        <v>0</v>
      </c>
      <c r="BK399" s="4">
        <f t="shared" si="181"/>
        <v>0</v>
      </c>
      <c r="BP399" s="34">
        <f t="shared" si="197"/>
        <v>0</v>
      </c>
      <c r="BQ399" s="34">
        <f t="shared" si="197"/>
        <v>0</v>
      </c>
      <c r="BR399" s="4">
        <f t="shared" si="198"/>
        <v>0</v>
      </c>
      <c r="BS399" s="4">
        <f t="shared" si="199"/>
        <v>0</v>
      </c>
      <c r="BX399" s="34">
        <f t="shared" si="200"/>
        <v>0</v>
      </c>
      <c r="BY399" s="34">
        <f t="shared" si="200"/>
        <v>0</v>
      </c>
      <c r="BZ399" s="4">
        <f t="shared" si="201"/>
        <v>0</v>
      </c>
      <c r="CA399" s="4">
        <f t="shared" si="202"/>
        <v>0</v>
      </c>
      <c r="CF399" s="34">
        <f t="shared" si="203"/>
        <v>0</v>
      </c>
      <c r="CG399" s="34">
        <f t="shared" si="203"/>
        <v>0</v>
      </c>
      <c r="CH399" s="4">
        <f t="shared" si="204"/>
        <v>0</v>
      </c>
      <c r="CI399" s="4">
        <f t="shared" si="205"/>
        <v>0</v>
      </c>
      <c r="CN399" s="4">
        <f t="shared" si="184"/>
        <v>0</v>
      </c>
      <c r="CO399" s="8">
        <f t="shared" si="183"/>
        <v>0</v>
      </c>
    </row>
    <row r="400" spans="1:93" x14ac:dyDescent="0.3">
      <c r="A400" s="3">
        <f t="shared" si="192"/>
        <v>0</v>
      </c>
      <c r="B400" s="4">
        <f t="shared" si="192"/>
        <v>0</v>
      </c>
      <c r="C400" s="4">
        <f t="shared" si="192"/>
        <v>0</v>
      </c>
      <c r="D400" s="4">
        <f t="shared" si="192"/>
        <v>0</v>
      </c>
      <c r="E400" s="4">
        <f t="shared" si="192"/>
        <v>0</v>
      </c>
      <c r="F400" s="5">
        <f t="shared" si="192"/>
        <v>0</v>
      </c>
      <c r="G400" s="5">
        <f t="shared" si="192"/>
        <v>0</v>
      </c>
      <c r="H400" s="128">
        <f>'Enh Grant Original Request'!H389</f>
        <v>0</v>
      </c>
      <c r="I400" s="128">
        <f>'Enh Grant Original Request'!I389</f>
        <v>0</v>
      </c>
      <c r="J400" s="128">
        <f>'Enh Grant Original Request'!J389</f>
        <v>0</v>
      </c>
      <c r="K400" s="128">
        <f>'Enh Grant Original Request'!K389</f>
        <v>0</v>
      </c>
      <c r="L400" s="128">
        <f>'Enh Grant Original Request'!L389</f>
        <v>0</v>
      </c>
      <c r="M400" s="128">
        <f>'Enh Grant Original Request'!M389</f>
        <v>0</v>
      </c>
      <c r="N400" s="128">
        <f>'Enh Grant Original Request'!N389</f>
        <v>0</v>
      </c>
      <c r="O400" s="128">
        <f>'Enh Grant Original Request'!O389</f>
        <v>0</v>
      </c>
      <c r="P400" s="128">
        <f>'Enh Grant Original Request'!P389</f>
        <v>0</v>
      </c>
      <c r="Q400" s="34">
        <f>'Enh Grant Original Request'!Q389</f>
        <v>0</v>
      </c>
      <c r="R400" s="34">
        <f>'Enh Grant Original Request'!R389</f>
        <v>0</v>
      </c>
      <c r="S400" s="40">
        <f t="shared" si="189"/>
        <v>0</v>
      </c>
      <c r="T400" s="40">
        <f t="shared" si="190"/>
        <v>0</v>
      </c>
      <c r="U400" s="40"/>
      <c r="V400" s="32"/>
      <c r="W400" s="39"/>
      <c r="X400" s="40">
        <f t="shared" si="187"/>
        <v>0</v>
      </c>
      <c r="Y400" s="8">
        <f t="shared" si="191"/>
        <v>0</v>
      </c>
      <c r="Z400" s="8"/>
      <c r="AA400" s="44"/>
      <c r="AB400" s="56">
        <f t="shared" si="193"/>
        <v>0</v>
      </c>
      <c r="AC400" s="39">
        <f t="shared" si="193"/>
        <v>0</v>
      </c>
      <c r="AD400" s="40">
        <f t="shared" si="194"/>
        <v>0</v>
      </c>
      <c r="AE400" s="8">
        <f t="shared" si="195"/>
        <v>0</v>
      </c>
      <c r="AF400" s="8">
        <f t="shared" si="206"/>
        <v>0</v>
      </c>
      <c r="AG400" s="8"/>
      <c r="AH400" s="2"/>
      <c r="AI400" s="2"/>
      <c r="AJ400" s="52"/>
      <c r="AK400" s="53"/>
      <c r="AN400" s="56">
        <f t="shared" si="182"/>
        <v>0</v>
      </c>
      <c r="AP400" s="81"/>
      <c r="AQ400" s="33"/>
      <c r="AS400" s="119"/>
      <c r="AT400" s="123">
        <f t="shared" si="196"/>
        <v>0</v>
      </c>
      <c r="AU400" s="34"/>
      <c r="AZ400" s="4">
        <f t="shared" si="207"/>
        <v>0</v>
      </c>
      <c r="BF400" s="4">
        <f t="shared" si="208"/>
        <v>0</v>
      </c>
      <c r="BH400" s="34">
        <f t="shared" si="179"/>
        <v>0</v>
      </c>
      <c r="BI400" s="34">
        <f t="shared" si="179"/>
        <v>0</v>
      </c>
      <c r="BJ400" s="4">
        <f t="shared" si="180"/>
        <v>0</v>
      </c>
      <c r="BK400" s="4">
        <f t="shared" si="181"/>
        <v>0</v>
      </c>
      <c r="BP400" s="34">
        <f t="shared" si="197"/>
        <v>0</v>
      </c>
      <c r="BQ400" s="34">
        <f t="shared" si="197"/>
        <v>0</v>
      </c>
      <c r="BR400" s="4">
        <f t="shared" si="198"/>
        <v>0</v>
      </c>
      <c r="BS400" s="4">
        <f t="shared" si="199"/>
        <v>0</v>
      </c>
      <c r="BX400" s="34">
        <f t="shared" si="200"/>
        <v>0</v>
      </c>
      <c r="BY400" s="34">
        <f t="shared" si="200"/>
        <v>0</v>
      </c>
      <c r="BZ400" s="4">
        <f t="shared" si="201"/>
        <v>0</v>
      </c>
      <c r="CA400" s="4">
        <f t="shared" si="202"/>
        <v>0</v>
      </c>
      <c r="CF400" s="34">
        <f t="shared" si="203"/>
        <v>0</v>
      </c>
      <c r="CG400" s="34">
        <f t="shared" si="203"/>
        <v>0</v>
      </c>
      <c r="CH400" s="4">
        <f t="shared" si="204"/>
        <v>0</v>
      </c>
      <c r="CI400" s="4">
        <f t="shared" si="205"/>
        <v>0</v>
      </c>
      <c r="CN400" s="4">
        <f t="shared" si="184"/>
        <v>0</v>
      </c>
      <c r="CO400" s="8">
        <f t="shared" si="183"/>
        <v>0</v>
      </c>
    </row>
    <row r="401" spans="1:93" x14ac:dyDescent="0.3">
      <c r="A401" s="3">
        <f t="shared" si="192"/>
        <v>0</v>
      </c>
      <c r="B401" s="4">
        <f t="shared" si="192"/>
        <v>0</v>
      </c>
      <c r="C401" s="4">
        <f t="shared" si="192"/>
        <v>0</v>
      </c>
      <c r="D401" s="4">
        <f t="shared" si="192"/>
        <v>0</v>
      </c>
      <c r="E401" s="4">
        <f t="shared" si="192"/>
        <v>0</v>
      </c>
      <c r="F401" s="5">
        <f t="shared" si="192"/>
        <v>0</v>
      </c>
      <c r="G401" s="5">
        <f t="shared" si="192"/>
        <v>0</v>
      </c>
      <c r="H401" s="128">
        <f>'Enh Grant Original Request'!H390</f>
        <v>0</v>
      </c>
      <c r="I401" s="128">
        <f>'Enh Grant Original Request'!I390</f>
        <v>0</v>
      </c>
      <c r="J401" s="128">
        <f>'Enh Grant Original Request'!J390</f>
        <v>0</v>
      </c>
      <c r="K401" s="128">
        <f>'Enh Grant Original Request'!K390</f>
        <v>0</v>
      </c>
      <c r="L401" s="128">
        <f>'Enh Grant Original Request'!L390</f>
        <v>0</v>
      </c>
      <c r="M401" s="128">
        <f>'Enh Grant Original Request'!M390</f>
        <v>0</v>
      </c>
      <c r="N401" s="128">
        <f>'Enh Grant Original Request'!N390</f>
        <v>0</v>
      </c>
      <c r="O401" s="128">
        <f>'Enh Grant Original Request'!O390</f>
        <v>0</v>
      </c>
      <c r="P401" s="128">
        <f>'Enh Grant Original Request'!P390</f>
        <v>0</v>
      </c>
      <c r="Q401" s="34">
        <f>'Enh Grant Original Request'!Q390</f>
        <v>0</v>
      </c>
      <c r="R401" s="34">
        <f>'Enh Grant Original Request'!R390</f>
        <v>0</v>
      </c>
      <c r="S401" s="40">
        <f t="shared" si="189"/>
        <v>0</v>
      </c>
      <c r="T401" s="40">
        <f t="shared" si="190"/>
        <v>0</v>
      </c>
      <c r="U401" s="40"/>
      <c r="V401" s="32"/>
      <c r="W401" s="39"/>
      <c r="X401" s="40">
        <f t="shared" si="187"/>
        <v>0</v>
      </c>
      <c r="Y401" s="8">
        <f t="shared" si="191"/>
        <v>0</v>
      </c>
      <c r="Z401" s="8"/>
      <c r="AA401" s="44"/>
      <c r="AB401" s="56">
        <f t="shared" si="193"/>
        <v>0</v>
      </c>
      <c r="AC401" s="39">
        <f t="shared" si="193"/>
        <v>0</v>
      </c>
      <c r="AD401" s="40">
        <f t="shared" si="194"/>
        <v>0</v>
      </c>
      <c r="AE401" s="8">
        <f t="shared" si="195"/>
        <v>0</v>
      </c>
      <c r="AF401" s="8">
        <f t="shared" si="206"/>
        <v>0</v>
      </c>
      <c r="AG401" s="8"/>
      <c r="AH401" s="2"/>
      <c r="AI401" s="2"/>
      <c r="AJ401" s="52"/>
      <c r="AK401" s="53"/>
      <c r="AN401" s="56">
        <f t="shared" si="182"/>
        <v>0</v>
      </c>
      <c r="AP401" s="81"/>
      <c r="AQ401" s="33"/>
      <c r="AS401" s="119"/>
      <c r="AT401" s="123">
        <f t="shared" si="196"/>
        <v>0</v>
      </c>
      <c r="AU401" s="34"/>
      <c r="AZ401" s="4">
        <f t="shared" si="207"/>
        <v>0</v>
      </c>
      <c r="BF401" s="4">
        <f t="shared" si="208"/>
        <v>0</v>
      </c>
      <c r="BH401" s="34">
        <f t="shared" ref="BH401:BI464" si="209">SUM(AL401)</f>
        <v>0</v>
      </c>
      <c r="BI401" s="34">
        <f t="shared" si="209"/>
        <v>0</v>
      </c>
      <c r="BJ401" s="4">
        <f t="shared" ref="BJ401:BJ464" si="210">SUM(BH401)*BI401</f>
        <v>0</v>
      </c>
      <c r="BK401" s="4">
        <f t="shared" ref="BK401:BK464" si="211">IF(O401="79-Renovations",BJ401*50%,IF(O401="11-Equipment",BJ401*75%,IF(O401="62-Curriculum",BJ401*50%,IF(O401="12-Software/Other",BJ401*50%,0))))</f>
        <v>0</v>
      </c>
      <c r="BP401" s="34">
        <f t="shared" si="197"/>
        <v>0</v>
      </c>
      <c r="BQ401" s="34">
        <f t="shared" si="197"/>
        <v>0</v>
      </c>
      <c r="BR401" s="4">
        <f t="shared" si="198"/>
        <v>0</v>
      </c>
      <c r="BS401" s="4">
        <f t="shared" si="199"/>
        <v>0</v>
      </c>
      <c r="BX401" s="34">
        <f t="shared" si="200"/>
        <v>0</v>
      </c>
      <c r="BY401" s="34">
        <f t="shared" si="200"/>
        <v>0</v>
      </c>
      <c r="BZ401" s="4">
        <f t="shared" si="201"/>
        <v>0</v>
      </c>
      <c r="CA401" s="4">
        <f t="shared" si="202"/>
        <v>0</v>
      </c>
      <c r="CF401" s="34">
        <f t="shared" si="203"/>
        <v>0</v>
      </c>
      <c r="CG401" s="34">
        <f t="shared" si="203"/>
        <v>0</v>
      </c>
      <c r="CH401" s="4">
        <f t="shared" si="204"/>
        <v>0</v>
      </c>
      <c r="CI401" s="4">
        <f t="shared" si="205"/>
        <v>0</v>
      </c>
      <c r="CN401" s="4">
        <f t="shared" si="184"/>
        <v>0</v>
      </c>
      <c r="CO401" s="8">
        <f t="shared" si="183"/>
        <v>0</v>
      </c>
    </row>
    <row r="402" spans="1:93" x14ac:dyDescent="0.3">
      <c r="A402" s="3">
        <f t="shared" si="192"/>
        <v>0</v>
      </c>
      <c r="B402" s="4">
        <f t="shared" si="192"/>
        <v>0</v>
      </c>
      <c r="C402" s="4">
        <f t="shared" si="192"/>
        <v>0</v>
      </c>
      <c r="D402" s="4">
        <f t="shared" si="192"/>
        <v>0</v>
      </c>
      <c r="E402" s="4">
        <f t="shared" si="192"/>
        <v>0</v>
      </c>
      <c r="F402" s="5">
        <f t="shared" si="192"/>
        <v>0</v>
      </c>
      <c r="G402" s="5">
        <f t="shared" si="192"/>
        <v>0</v>
      </c>
      <c r="H402" s="128">
        <f>'Enh Grant Original Request'!H391</f>
        <v>0</v>
      </c>
      <c r="I402" s="128">
        <f>'Enh Grant Original Request'!I391</f>
        <v>0</v>
      </c>
      <c r="J402" s="128">
        <f>'Enh Grant Original Request'!J391</f>
        <v>0</v>
      </c>
      <c r="K402" s="128">
        <f>'Enh Grant Original Request'!K391</f>
        <v>0</v>
      </c>
      <c r="L402" s="128">
        <f>'Enh Grant Original Request'!L391</f>
        <v>0</v>
      </c>
      <c r="M402" s="128">
        <f>'Enh Grant Original Request'!M391</f>
        <v>0</v>
      </c>
      <c r="N402" s="128">
        <f>'Enh Grant Original Request'!N391</f>
        <v>0</v>
      </c>
      <c r="O402" s="128">
        <f>'Enh Grant Original Request'!O391</f>
        <v>0</v>
      </c>
      <c r="P402" s="128">
        <f>'Enh Grant Original Request'!P391</f>
        <v>0</v>
      </c>
      <c r="Q402" s="34">
        <f>'Enh Grant Original Request'!Q391</f>
        <v>0</v>
      </c>
      <c r="R402" s="34">
        <f>'Enh Grant Original Request'!R391</f>
        <v>0</v>
      </c>
      <c r="S402" s="40">
        <f t="shared" si="189"/>
        <v>0</v>
      </c>
      <c r="T402" s="40">
        <f t="shared" si="190"/>
        <v>0</v>
      </c>
      <c r="U402" s="40"/>
      <c r="V402" s="32"/>
      <c r="W402" s="39"/>
      <c r="X402" s="40">
        <f t="shared" si="187"/>
        <v>0</v>
      </c>
      <c r="Y402" s="8">
        <f t="shared" si="191"/>
        <v>0</v>
      </c>
      <c r="Z402" s="8"/>
      <c r="AA402" s="44"/>
      <c r="AB402" s="56">
        <f t="shared" si="193"/>
        <v>0</v>
      </c>
      <c r="AC402" s="39">
        <f t="shared" si="193"/>
        <v>0</v>
      </c>
      <c r="AD402" s="40">
        <f t="shared" si="194"/>
        <v>0</v>
      </c>
      <c r="AE402" s="8">
        <f t="shared" si="195"/>
        <v>0</v>
      </c>
      <c r="AF402" s="8">
        <f t="shared" si="206"/>
        <v>0</v>
      </c>
      <c r="AG402" s="8"/>
      <c r="AH402" s="2"/>
      <c r="AI402" s="2"/>
      <c r="AJ402" s="52"/>
      <c r="AK402" s="53"/>
      <c r="AN402" s="56">
        <f t="shared" ref="AN402:AN465" si="212">SUM(AL402)*AM402</f>
        <v>0</v>
      </c>
      <c r="AP402" s="81"/>
      <c r="AQ402" s="33"/>
      <c r="AS402" s="119"/>
      <c r="AT402" s="123">
        <f t="shared" si="196"/>
        <v>0</v>
      </c>
      <c r="AU402" s="34"/>
      <c r="AZ402" s="4">
        <f t="shared" si="207"/>
        <v>0</v>
      </c>
      <c r="BF402" s="4">
        <f t="shared" si="208"/>
        <v>0</v>
      </c>
      <c r="BH402" s="34">
        <f t="shared" si="209"/>
        <v>0</v>
      </c>
      <c r="BI402" s="34">
        <f t="shared" si="209"/>
        <v>0</v>
      </c>
      <c r="BJ402" s="4">
        <f t="shared" si="210"/>
        <v>0</v>
      </c>
      <c r="BK402" s="4">
        <f t="shared" si="211"/>
        <v>0</v>
      </c>
      <c r="BP402" s="34">
        <f t="shared" si="197"/>
        <v>0</v>
      </c>
      <c r="BQ402" s="34">
        <f t="shared" si="197"/>
        <v>0</v>
      </c>
      <c r="BR402" s="4">
        <f t="shared" si="198"/>
        <v>0</v>
      </c>
      <c r="BS402" s="4">
        <f t="shared" si="199"/>
        <v>0</v>
      </c>
      <c r="BX402" s="34">
        <f t="shared" si="200"/>
        <v>0</v>
      </c>
      <c r="BY402" s="34">
        <f t="shared" si="200"/>
        <v>0</v>
      </c>
      <c r="BZ402" s="4">
        <f t="shared" si="201"/>
        <v>0</v>
      </c>
      <c r="CA402" s="4">
        <f t="shared" si="202"/>
        <v>0</v>
      </c>
      <c r="CF402" s="34">
        <f t="shared" si="203"/>
        <v>0</v>
      </c>
      <c r="CG402" s="34">
        <f t="shared" si="203"/>
        <v>0</v>
      </c>
      <c r="CH402" s="4">
        <f t="shared" si="204"/>
        <v>0</v>
      </c>
      <c r="CI402" s="4">
        <f t="shared" si="205"/>
        <v>0</v>
      </c>
      <c r="CN402" s="4">
        <f t="shared" si="184"/>
        <v>0</v>
      </c>
      <c r="CO402" s="8">
        <f t="shared" ref="CO402:CO465" si="213">SUM(BK402+BS402+CA402+CI402)</f>
        <v>0</v>
      </c>
    </row>
    <row r="403" spans="1:93" x14ac:dyDescent="0.3">
      <c r="A403" s="3">
        <f t="shared" si="192"/>
        <v>0</v>
      </c>
      <c r="B403" s="4">
        <f t="shared" si="192"/>
        <v>0</v>
      </c>
      <c r="C403" s="4">
        <f t="shared" si="192"/>
        <v>0</v>
      </c>
      <c r="D403" s="4">
        <f t="shared" si="192"/>
        <v>0</v>
      </c>
      <c r="E403" s="4">
        <f t="shared" si="192"/>
        <v>0</v>
      </c>
      <c r="F403" s="5">
        <f t="shared" si="192"/>
        <v>0</v>
      </c>
      <c r="G403" s="5">
        <f t="shared" si="192"/>
        <v>0</v>
      </c>
      <c r="H403" s="128">
        <f>'Enh Grant Original Request'!H392</f>
        <v>0</v>
      </c>
      <c r="I403" s="128">
        <f>'Enh Grant Original Request'!I392</f>
        <v>0</v>
      </c>
      <c r="J403" s="128">
        <f>'Enh Grant Original Request'!J392</f>
        <v>0</v>
      </c>
      <c r="K403" s="128">
        <f>'Enh Grant Original Request'!K392</f>
        <v>0</v>
      </c>
      <c r="L403" s="128">
        <f>'Enh Grant Original Request'!L392</f>
        <v>0</v>
      </c>
      <c r="M403" s="128">
        <f>'Enh Grant Original Request'!M392</f>
        <v>0</v>
      </c>
      <c r="N403" s="128">
        <f>'Enh Grant Original Request'!N392</f>
        <v>0</v>
      </c>
      <c r="O403" s="128">
        <f>'Enh Grant Original Request'!O392</f>
        <v>0</v>
      </c>
      <c r="P403" s="128">
        <f>'Enh Grant Original Request'!P392</f>
        <v>0</v>
      </c>
      <c r="Q403" s="34">
        <f>'Enh Grant Original Request'!Q392</f>
        <v>0</v>
      </c>
      <c r="R403" s="34">
        <f>'Enh Grant Original Request'!R392</f>
        <v>0</v>
      </c>
      <c r="S403" s="40">
        <f t="shared" si="189"/>
        <v>0</v>
      </c>
      <c r="T403" s="40">
        <f t="shared" si="190"/>
        <v>0</v>
      </c>
      <c r="U403" s="40"/>
      <c r="V403" s="32"/>
      <c r="W403" s="39"/>
      <c r="X403" s="40">
        <f t="shared" si="187"/>
        <v>0</v>
      </c>
      <c r="Y403" s="8">
        <f t="shared" si="191"/>
        <v>0</v>
      </c>
      <c r="Z403" s="8"/>
      <c r="AA403" s="44"/>
      <c r="AB403" s="56">
        <f t="shared" si="193"/>
        <v>0</v>
      </c>
      <c r="AC403" s="39">
        <f t="shared" si="193"/>
        <v>0</v>
      </c>
      <c r="AD403" s="40">
        <f t="shared" si="194"/>
        <v>0</v>
      </c>
      <c r="AE403" s="8">
        <f t="shared" si="195"/>
        <v>0</v>
      </c>
      <c r="AF403" s="8">
        <f t="shared" si="206"/>
        <v>0</v>
      </c>
      <c r="AG403" s="8"/>
      <c r="AH403" s="2"/>
      <c r="AI403" s="2"/>
      <c r="AJ403" s="52"/>
      <c r="AK403" s="53"/>
      <c r="AN403" s="56">
        <f t="shared" si="212"/>
        <v>0</v>
      </c>
      <c r="AP403" s="81"/>
      <c r="AQ403" s="33"/>
      <c r="AS403" s="119"/>
      <c r="AT403" s="123">
        <f t="shared" si="196"/>
        <v>0</v>
      </c>
      <c r="AU403" s="34"/>
      <c r="AZ403" s="4">
        <f t="shared" si="207"/>
        <v>0</v>
      </c>
      <c r="BF403" s="4">
        <f t="shared" si="208"/>
        <v>0</v>
      </c>
      <c r="BH403" s="34">
        <f t="shared" si="209"/>
        <v>0</v>
      </c>
      <c r="BI403" s="34">
        <f t="shared" si="209"/>
        <v>0</v>
      </c>
      <c r="BJ403" s="4">
        <f t="shared" si="210"/>
        <v>0</v>
      </c>
      <c r="BK403" s="4">
        <f t="shared" si="211"/>
        <v>0</v>
      </c>
      <c r="BP403" s="34">
        <f t="shared" si="197"/>
        <v>0</v>
      </c>
      <c r="BQ403" s="34">
        <f t="shared" si="197"/>
        <v>0</v>
      </c>
      <c r="BR403" s="4">
        <f t="shared" si="198"/>
        <v>0</v>
      </c>
      <c r="BS403" s="4">
        <f t="shared" si="199"/>
        <v>0</v>
      </c>
      <c r="BX403" s="34">
        <f t="shared" si="200"/>
        <v>0</v>
      </c>
      <c r="BY403" s="34">
        <f t="shared" si="200"/>
        <v>0</v>
      </c>
      <c r="BZ403" s="4">
        <f t="shared" si="201"/>
        <v>0</v>
      </c>
      <c r="CA403" s="4">
        <f t="shared" si="202"/>
        <v>0</v>
      </c>
      <c r="CF403" s="34">
        <f t="shared" si="203"/>
        <v>0</v>
      </c>
      <c r="CG403" s="34">
        <f t="shared" si="203"/>
        <v>0</v>
      </c>
      <c r="CH403" s="4">
        <f t="shared" si="204"/>
        <v>0</v>
      </c>
      <c r="CI403" s="4">
        <f t="shared" si="205"/>
        <v>0</v>
      </c>
      <c r="CN403" s="4">
        <f t="shared" si="184"/>
        <v>0</v>
      </c>
      <c r="CO403" s="8">
        <f t="shared" si="213"/>
        <v>0</v>
      </c>
    </row>
    <row r="404" spans="1:93" x14ac:dyDescent="0.3">
      <c r="A404" s="3">
        <f t="shared" si="192"/>
        <v>0</v>
      </c>
      <c r="B404" s="4">
        <f t="shared" si="192"/>
        <v>0</v>
      </c>
      <c r="C404" s="4">
        <f t="shared" si="192"/>
        <v>0</v>
      </c>
      <c r="D404" s="4">
        <f t="shared" si="192"/>
        <v>0</v>
      </c>
      <c r="E404" s="4">
        <f t="shared" si="192"/>
        <v>0</v>
      </c>
      <c r="F404" s="5">
        <f t="shared" si="192"/>
        <v>0</v>
      </c>
      <c r="G404" s="5">
        <f t="shared" si="192"/>
        <v>0</v>
      </c>
      <c r="H404" s="128">
        <f>'Enh Grant Original Request'!H393</f>
        <v>0</v>
      </c>
      <c r="I404" s="128">
        <f>'Enh Grant Original Request'!I393</f>
        <v>0</v>
      </c>
      <c r="J404" s="128">
        <f>'Enh Grant Original Request'!J393</f>
        <v>0</v>
      </c>
      <c r="K404" s="128">
        <f>'Enh Grant Original Request'!K393</f>
        <v>0</v>
      </c>
      <c r="L404" s="128">
        <f>'Enh Grant Original Request'!L393</f>
        <v>0</v>
      </c>
      <c r="M404" s="128">
        <f>'Enh Grant Original Request'!M393</f>
        <v>0</v>
      </c>
      <c r="N404" s="128">
        <f>'Enh Grant Original Request'!N393</f>
        <v>0</v>
      </c>
      <c r="O404" s="128">
        <f>'Enh Grant Original Request'!O393</f>
        <v>0</v>
      </c>
      <c r="P404" s="128">
        <f>'Enh Grant Original Request'!P393</f>
        <v>0</v>
      </c>
      <c r="Q404" s="34">
        <f>'Enh Grant Original Request'!Q393</f>
        <v>0</v>
      </c>
      <c r="R404" s="34">
        <f>'Enh Grant Original Request'!R393</f>
        <v>0</v>
      </c>
      <c r="S404" s="40">
        <f t="shared" si="189"/>
        <v>0</v>
      </c>
      <c r="T404" s="40">
        <f t="shared" si="190"/>
        <v>0</v>
      </c>
      <c r="U404" s="40"/>
      <c r="V404" s="32"/>
      <c r="W404" s="39"/>
      <c r="X404" s="40">
        <f t="shared" si="187"/>
        <v>0</v>
      </c>
      <c r="Y404" s="8">
        <f t="shared" si="191"/>
        <v>0</v>
      </c>
      <c r="Z404" s="8"/>
      <c r="AA404" s="44"/>
      <c r="AB404" s="56">
        <f t="shared" si="193"/>
        <v>0</v>
      </c>
      <c r="AC404" s="39">
        <f t="shared" si="193"/>
        <v>0</v>
      </c>
      <c r="AD404" s="40">
        <f t="shared" si="194"/>
        <v>0</v>
      </c>
      <c r="AE404" s="8">
        <f t="shared" si="195"/>
        <v>0</v>
      </c>
      <c r="AF404" s="8">
        <f t="shared" si="206"/>
        <v>0</v>
      </c>
      <c r="AG404" s="8"/>
      <c r="AH404" s="2"/>
      <c r="AI404" s="2"/>
      <c r="AJ404" s="52"/>
      <c r="AK404" s="53"/>
      <c r="AN404" s="56">
        <f t="shared" si="212"/>
        <v>0</v>
      </c>
      <c r="AP404" s="81"/>
      <c r="AQ404" s="33"/>
      <c r="AS404" s="119"/>
      <c r="AT404" s="123">
        <f t="shared" si="196"/>
        <v>0</v>
      </c>
      <c r="AU404" s="34"/>
      <c r="AZ404" s="4">
        <f t="shared" si="207"/>
        <v>0</v>
      </c>
      <c r="BF404" s="4">
        <f t="shared" si="208"/>
        <v>0</v>
      </c>
      <c r="BH404" s="34">
        <f t="shared" si="209"/>
        <v>0</v>
      </c>
      <c r="BI404" s="34">
        <f t="shared" si="209"/>
        <v>0</v>
      </c>
      <c r="BJ404" s="4">
        <f t="shared" si="210"/>
        <v>0</v>
      </c>
      <c r="BK404" s="4">
        <f t="shared" si="211"/>
        <v>0</v>
      </c>
      <c r="BP404" s="34">
        <f t="shared" si="197"/>
        <v>0</v>
      </c>
      <c r="BQ404" s="34">
        <f t="shared" si="197"/>
        <v>0</v>
      </c>
      <c r="BR404" s="4">
        <f t="shared" si="198"/>
        <v>0</v>
      </c>
      <c r="BS404" s="4">
        <f t="shared" si="199"/>
        <v>0</v>
      </c>
      <c r="BX404" s="34">
        <f t="shared" si="200"/>
        <v>0</v>
      </c>
      <c r="BY404" s="34">
        <f t="shared" si="200"/>
        <v>0</v>
      </c>
      <c r="BZ404" s="4">
        <f t="shared" si="201"/>
        <v>0</v>
      </c>
      <c r="CA404" s="4">
        <f t="shared" si="202"/>
        <v>0</v>
      </c>
      <c r="CF404" s="34">
        <f t="shared" si="203"/>
        <v>0</v>
      </c>
      <c r="CG404" s="34">
        <f t="shared" si="203"/>
        <v>0</v>
      </c>
      <c r="CH404" s="4">
        <f t="shared" si="204"/>
        <v>0</v>
      </c>
      <c r="CI404" s="4">
        <f t="shared" si="205"/>
        <v>0</v>
      </c>
      <c r="CN404" s="4">
        <f t="shared" si="184"/>
        <v>0</v>
      </c>
      <c r="CO404" s="8">
        <f t="shared" si="213"/>
        <v>0</v>
      </c>
    </row>
    <row r="405" spans="1:93" x14ac:dyDescent="0.3">
      <c r="A405" s="3">
        <f t="shared" si="192"/>
        <v>0</v>
      </c>
      <c r="B405" s="4">
        <f t="shared" si="192"/>
        <v>0</v>
      </c>
      <c r="C405" s="4">
        <f t="shared" si="192"/>
        <v>0</v>
      </c>
      <c r="D405" s="4">
        <f t="shared" si="192"/>
        <v>0</v>
      </c>
      <c r="E405" s="4">
        <f t="shared" si="192"/>
        <v>0</v>
      </c>
      <c r="F405" s="5">
        <f t="shared" si="192"/>
        <v>0</v>
      </c>
      <c r="G405" s="5">
        <f t="shared" si="192"/>
        <v>0</v>
      </c>
      <c r="H405" s="128">
        <f>'Enh Grant Original Request'!H394</f>
        <v>0</v>
      </c>
      <c r="I405" s="128">
        <f>'Enh Grant Original Request'!I394</f>
        <v>0</v>
      </c>
      <c r="J405" s="128">
        <f>'Enh Grant Original Request'!J394</f>
        <v>0</v>
      </c>
      <c r="K405" s="128">
        <f>'Enh Grant Original Request'!K394</f>
        <v>0</v>
      </c>
      <c r="L405" s="128">
        <f>'Enh Grant Original Request'!L394</f>
        <v>0</v>
      </c>
      <c r="M405" s="128">
        <f>'Enh Grant Original Request'!M394</f>
        <v>0</v>
      </c>
      <c r="N405" s="128">
        <f>'Enh Grant Original Request'!N394</f>
        <v>0</v>
      </c>
      <c r="O405" s="128">
        <f>'Enh Grant Original Request'!O394</f>
        <v>0</v>
      </c>
      <c r="P405" s="128">
        <f>'Enh Grant Original Request'!P394</f>
        <v>0</v>
      </c>
      <c r="Q405" s="34">
        <f>'Enh Grant Original Request'!Q394</f>
        <v>0</v>
      </c>
      <c r="R405" s="34">
        <f>'Enh Grant Original Request'!R394</f>
        <v>0</v>
      </c>
      <c r="S405" s="40">
        <f t="shared" si="189"/>
        <v>0</v>
      </c>
      <c r="T405" s="40">
        <f t="shared" si="190"/>
        <v>0</v>
      </c>
      <c r="U405" s="40"/>
      <c r="V405" s="32"/>
      <c r="W405" s="39"/>
      <c r="X405" s="40">
        <f t="shared" si="187"/>
        <v>0</v>
      </c>
      <c r="Y405" s="8">
        <f t="shared" si="191"/>
        <v>0</v>
      </c>
      <c r="Z405" s="8"/>
      <c r="AA405" s="44"/>
      <c r="AB405" s="56">
        <f t="shared" si="193"/>
        <v>0</v>
      </c>
      <c r="AC405" s="39">
        <f t="shared" si="193"/>
        <v>0</v>
      </c>
      <c r="AD405" s="40">
        <f t="shared" si="194"/>
        <v>0</v>
      </c>
      <c r="AE405" s="8">
        <f t="shared" si="195"/>
        <v>0</v>
      </c>
      <c r="AF405" s="8">
        <f t="shared" si="206"/>
        <v>0</v>
      </c>
      <c r="AG405" s="8"/>
      <c r="AH405" s="2"/>
      <c r="AI405" s="2"/>
      <c r="AJ405" s="52"/>
      <c r="AK405" s="53"/>
      <c r="AN405" s="56">
        <f t="shared" si="212"/>
        <v>0</v>
      </c>
      <c r="AP405" s="81"/>
      <c r="AQ405" s="33"/>
      <c r="AS405" s="119"/>
      <c r="AT405" s="123">
        <f t="shared" si="196"/>
        <v>0</v>
      </c>
      <c r="AU405" s="34"/>
      <c r="AZ405" s="4">
        <f t="shared" si="207"/>
        <v>0</v>
      </c>
      <c r="BF405" s="4">
        <f t="shared" si="208"/>
        <v>0</v>
      </c>
      <c r="BH405" s="34">
        <f t="shared" si="209"/>
        <v>0</v>
      </c>
      <c r="BI405" s="34">
        <f t="shared" si="209"/>
        <v>0</v>
      </c>
      <c r="BJ405" s="4">
        <f t="shared" si="210"/>
        <v>0</v>
      </c>
      <c r="BK405" s="4">
        <f t="shared" si="211"/>
        <v>0</v>
      </c>
      <c r="BP405" s="34">
        <f t="shared" si="197"/>
        <v>0</v>
      </c>
      <c r="BQ405" s="34">
        <f t="shared" si="197"/>
        <v>0</v>
      </c>
      <c r="BR405" s="4">
        <f t="shared" si="198"/>
        <v>0</v>
      </c>
      <c r="BS405" s="4">
        <f t="shared" si="199"/>
        <v>0</v>
      </c>
      <c r="BX405" s="34">
        <f t="shared" si="200"/>
        <v>0</v>
      </c>
      <c r="BY405" s="34">
        <f t="shared" si="200"/>
        <v>0</v>
      </c>
      <c r="BZ405" s="4">
        <f t="shared" si="201"/>
        <v>0</v>
      </c>
      <c r="CA405" s="4">
        <f t="shared" si="202"/>
        <v>0</v>
      </c>
      <c r="CF405" s="34">
        <f t="shared" si="203"/>
        <v>0</v>
      </c>
      <c r="CG405" s="34">
        <f t="shared" si="203"/>
        <v>0</v>
      </c>
      <c r="CH405" s="4">
        <f t="shared" si="204"/>
        <v>0</v>
      </c>
      <c r="CI405" s="4">
        <f t="shared" si="205"/>
        <v>0</v>
      </c>
      <c r="CN405" s="4">
        <f t="shared" ref="CN405:CN468" si="214">SUM(AB405)-BH405-BP405-BX405-CF405</f>
        <v>0</v>
      </c>
      <c r="CO405" s="8">
        <f t="shared" si="213"/>
        <v>0</v>
      </c>
    </row>
    <row r="406" spans="1:93" x14ac:dyDescent="0.3">
      <c r="A406" s="3">
        <f t="shared" si="192"/>
        <v>0</v>
      </c>
      <c r="B406" s="4">
        <f t="shared" si="192"/>
        <v>0</v>
      </c>
      <c r="C406" s="4">
        <f t="shared" si="192"/>
        <v>0</v>
      </c>
      <c r="D406" s="4">
        <f t="shared" si="192"/>
        <v>0</v>
      </c>
      <c r="E406" s="4">
        <f t="shared" si="192"/>
        <v>0</v>
      </c>
      <c r="F406" s="5">
        <f t="shared" si="192"/>
        <v>0</v>
      </c>
      <c r="G406" s="5">
        <f t="shared" si="192"/>
        <v>0</v>
      </c>
      <c r="H406" s="128">
        <f>'Enh Grant Original Request'!H395</f>
        <v>0</v>
      </c>
      <c r="I406" s="128">
        <f>'Enh Grant Original Request'!I395</f>
        <v>0</v>
      </c>
      <c r="J406" s="128">
        <f>'Enh Grant Original Request'!J395</f>
        <v>0</v>
      </c>
      <c r="K406" s="128">
        <f>'Enh Grant Original Request'!K395</f>
        <v>0</v>
      </c>
      <c r="L406" s="128">
        <f>'Enh Grant Original Request'!L395</f>
        <v>0</v>
      </c>
      <c r="M406" s="128">
        <f>'Enh Grant Original Request'!M395</f>
        <v>0</v>
      </c>
      <c r="N406" s="128">
        <f>'Enh Grant Original Request'!N395</f>
        <v>0</v>
      </c>
      <c r="O406" s="128">
        <f>'Enh Grant Original Request'!O395</f>
        <v>0</v>
      </c>
      <c r="P406" s="128">
        <f>'Enh Grant Original Request'!P395</f>
        <v>0</v>
      </c>
      <c r="Q406" s="34">
        <f>'Enh Grant Original Request'!Q395</f>
        <v>0</v>
      </c>
      <c r="R406" s="34">
        <f>'Enh Grant Original Request'!R395</f>
        <v>0</v>
      </c>
      <c r="S406" s="40">
        <f t="shared" si="189"/>
        <v>0</v>
      </c>
      <c r="T406" s="40">
        <f t="shared" si="190"/>
        <v>0</v>
      </c>
      <c r="U406" s="40"/>
      <c r="V406" s="32"/>
      <c r="W406" s="39"/>
      <c r="X406" s="40">
        <f t="shared" si="187"/>
        <v>0</v>
      </c>
      <c r="Y406" s="8">
        <f t="shared" si="191"/>
        <v>0</v>
      </c>
      <c r="Z406" s="8"/>
      <c r="AA406" s="44"/>
      <c r="AB406" s="56">
        <f t="shared" si="193"/>
        <v>0</v>
      </c>
      <c r="AC406" s="39">
        <f t="shared" si="193"/>
        <v>0</v>
      </c>
      <c r="AD406" s="40">
        <f t="shared" si="194"/>
        <v>0</v>
      </c>
      <c r="AE406" s="8">
        <f t="shared" si="195"/>
        <v>0</v>
      </c>
      <c r="AF406" s="8">
        <f t="shared" si="206"/>
        <v>0</v>
      </c>
      <c r="AG406" s="8"/>
      <c r="AH406" s="2"/>
      <c r="AI406" s="2"/>
      <c r="AJ406" s="52"/>
      <c r="AK406" s="53"/>
      <c r="AN406" s="56">
        <f t="shared" si="212"/>
        <v>0</v>
      </c>
      <c r="AP406" s="81"/>
      <c r="AQ406" s="33"/>
      <c r="AS406" s="119"/>
      <c r="AT406" s="123">
        <f t="shared" si="196"/>
        <v>0</v>
      </c>
      <c r="AU406" s="34"/>
      <c r="AZ406" s="4">
        <f t="shared" si="207"/>
        <v>0</v>
      </c>
      <c r="BF406" s="4">
        <f t="shared" si="208"/>
        <v>0</v>
      </c>
      <c r="BH406" s="34">
        <f t="shared" si="209"/>
        <v>0</v>
      </c>
      <c r="BI406" s="34">
        <f t="shared" si="209"/>
        <v>0</v>
      </c>
      <c r="BJ406" s="4">
        <f t="shared" si="210"/>
        <v>0</v>
      </c>
      <c r="BK406" s="4">
        <f t="shared" si="211"/>
        <v>0</v>
      </c>
      <c r="BP406" s="34">
        <f t="shared" si="197"/>
        <v>0</v>
      </c>
      <c r="BQ406" s="34">
        <f t="shared" si="197"/>
        <v>0</v>
      </c>
      <c r="BR406" s="4">
        <f t="shared" si="198"/>
        <v>0</v>
      </c>
      <c r="BS406" s="4">
        <f t="shared" si="199"/>
        <v>0</v>
      </c>
      <c r="BX406" s="34">
        <f t="shared" si="200"/>
        <v>0</v>
      </c>
      <c r="BY406" s="34">
        <f t="shared" si="200"/>
        <v>0</v>
      </c>
      <c r="BZ406" s="4">
        <f t="shared" si="201"/>
        <v>0</v>
      </c>
      <c r="CA406" s="4">
        <f t="shared" si="202"/>
        <v>0</v>
      </c>
      <c r="CF406" s="34">
        <f t="shared" si="203"/>
        <v>0</v>
      </c>
      <c r="CG406" s="34">
        <f t="shared" si="203"/>
        <v>0</v>
      </c>
      <c r="CH406" s="4">
        <f t="shared" si="204"/>
        <v>0</v>
      </c>
      <c r="CI406" s="4">
        <f t="shared" si="205"/>
        <v>0</v>
      </c>
      <c r="CN406" s="4">
        <f t="shared" si="214"/>
        <v>0</v>
      </c>
      <c r="CO406" s="8">
        <f t="shared" si="213"/>
        <v>0</v>
      </c>
    </row>
    <row r="407" spans="1:93" x14ac:dyDescent="0.3">
      <c r="A407" s="3">
        <f t="shared" si="192"/>
        <v>0</v>
      </c>
      <c r="B407" s="4">
        <f t="shared" si="192"/>
        <v>0</v>
      </c>
      <c r="C407" s="4">
        <f t="shared" si="192"/>
        <v>0</v>
      </c>
      <c r="D407" s="4">
        <f t="shared" si="192"/>
        <v>0</v>
      </c>
      <c r="E407" s="4">
        <f t="shared" si="192"/>
        <v>0</v>
      </c>
      <c r="F407" s="5">
        <f t="shared" si="192"/>
        <v>0</v>
      </c>
      <c r="G407" s="5">
        <f t="shared" si="192"/>
        <v>0</v>
      </c>
      <c r="H407" s="128">
        <f>'Enh Grant Original Request'!H396</f>
        <v>0</v>
      </c>
      <c r="I407" s="128">
        <f>'Enh Grant Original Request'!I396</f>
        <v>0</v>
      </c>
      <c r="J407" s="128">
        <f>'Enh Grant Original Request'!J396</f>
        <v>0</v>
      </c>
      <c r="K407" s="128">
        <f>'Enh Grant Original Request'!K396</f>
        <v>0</v>
      </c>
      <c r="L407" s="128">
        <f>'Enh Grant Original Request'!L396</f>
        <v>0</v>
      </c>
      <c r="M407" s="128">
        <f>'Enh Grant Original Request'!M396</f>
        <v>0</v>
      </c>
      <c r="N407" s="128">
        <f>'Enh Grant Original Request'!N396</f>
        <v>0</v>
      </c>
      <c r="O407" s="128">
        <f>'Enh Grant Original Request'!O396</f>
        <v>0</v>
      </c>
      <c r="P407" s="128">
        <f>'Enh Grant Original Request'!P396</f>
        <v>0</v>
      </c>
      <c r="Q407" s="34">
        <f>'Enh Grant Original Request'!Q396</f>
        <v>0</v>
      </c>
      <c r="R407" s="34">
        <f>'Enh Grant Original Request'!R396</f>
        <v>0</v>
      </c>
      <c r="S407" s="40">
        <f t="shared" si="189"/>
        <v>0</v>
      </c>
      <c r="T407" s="40">
        <f t="shared" si="190"/>
        <v>0</v>
      </c>
      <c r="U407" s="40"/>
      <c r="V407" s="32"/>
      <c r="W407" s="39"/>
      <c r="X407" s="40">
        <f t="shared" si="187"/>
        <v>0</v>
      </c>
      <c r="Y407" s="8">
        <f t="shared" si="191"/>
        <v>0</v>
      </c>
      <c r="Z407" s="8"/>
      <c r="AA407" s="44"/>
      <c r="AB407" s="56">
        <f t="shared" si="193"/>
        <v>0</v>
      </c>
      <c r="AC407" s="39">
        <f t="shared" si="193"/>
        <v>0</v>
      </c>
      <c r="AD407" s="40">
        <f t="shared" si="194"/>
        <v>0</v>
      </c>
      <c r="AE407" s="8">
        <f t="shared" si="195"/>
        <v>0</v>
      </c>
      <c r="AF407" s="8">
        <f t="shared" si="206"/>
        <v>0</v>
      </c>
      <c r="AG407" s="8"/>
      <c r="AH407" s="2"/>
      <c r="AI407" s="2"/>
      <c r="AJ407" s="52"/>
      <c r="AK407" s="53"/>
      <c r="AN407" s="56">
        <f t="shared" si="212"/>
        <v>0</v>
      </c>
      <c r="AP407" s="81"/>
      <c r="AQ407" s="33"/>
      <c r="AS407" s="119"/>
      <c r="AT407" s="123">
        <f t="shared" si="196"/>
        <v>0</v>
      </c>
      <c r="AU407" s="34"/>
      <c r="AZ407" s="4">
        <f t="shared" si="207"/>
        <v>0</v>
      </c>
      <c r="BF407" s="4">
        <f t="shared" si="208"/>
        <v>0</v>
      </c>
      <c r="BH407" s="34">
        <f t="shared" si="209"/>
        <v>0</v>
      </c>
      <c r="BI407" s="34">
        <f t="shared" si="209"/>
        <v>0</v>
      </c>
      <c r="BJ407" s="4">
        <f t="shared" si="210"/>
        <v>0</v>
      </c>
      <c r="BK407" s="4">
        <f t="shared" si="211"/>
        <v>0</v>
      </c>
      <c r="BP407" s="34">
        <f t="shared" si="197"/>
        <v>0</v>
      </c>
      <c r="BQ407" s="34">
        <f t="shared" si="197"/>
        <v>0</v>
      </c>
      <c r="BR407" s="4">
        <f t="shared" si="198"/>
        <v>0</v>
      </c>
      <c r="BS407" s="4">
        <f t="shared" si="199"/>
        <v>0</v>
      </c>
      <c r="BX407" s="34">
        <f t="shared" si="200"/>
        <v>0</v>
      </c>
      <c r="BY407" s="34">
        <f t="shared" si="200"/>
        <v>0</v>
      </c>
      <c r="BZ407" s="4">
        <f t="shared" si="201"/>
        <v>0</v>
      </c>
      <c r="CA407" s="4">
        <f t="shared" si="202"/>
        <v>0</v>
      </c>
      <c r="CF407" s="34">
        <f t="shared" si="203"/>
        <v>0</v>
      </c>
      <c r="CG407" s="34">
        <f t="shared" si="203"/>
        <v>0</v>
      </c>
      <c r="CH407" s="4">
        <f t="shared" si="204"/>
        <v>0</v>
      </c>
      <c r="CI407" s="4">
        <f t="shared" si="205"/>
        <v>0</v>
      </c>
      <c r="CN407" s="4">
        <f t="shared" si="214"/>
        <v>0</v>
      </c>
      <c r="CO407" s="8">
        <f t="shared" si="213"/>
        <v>0</v>
      </c>
    </row>
    <row r="408" spans="1:93" x14ac:dyDescent="0.3">
      <c r="A408" s="3">
        <f t="shared" si="192"/>
        <v>0</v>
      </c>
      <c r="B408" s="4">
        <f t="shared" si="192"/>
        <v>0</v>
      </c>
      <c r="C408" s="4">
        <f t="shared" si="192"/>
        <v>0</v>
      </c>
      <c r="D408" s="4">
        <f t="shared" si="192"/>
        <v>0</v>
      </c>
      <c r="E408" s="4">
        <f t="shared" si="192"/>
        <v>0</v>
      </c>
      <c r="F408" s="5">
        <f t="shared" si="192"/>
        <v>0</v>
      </c>
      <c r="G408" s="5">
        <f t="shared" si="192"/>
        <v>0</v>
      </c>
      <c r="H408" s="128">
        <f>'Enh Grant Original Request'!H397</f>
        <v>0</v>
      </c>
      <c r="I408" s="128">
        <f>'Enh Grant Original Request'!I397</f>
        <v>0</v>
      </c>
      <c r="J408" s="128">
        <f>'Enh Grant Original Request'!J397</f>
        <v>0</v>
      </c>
      <c r="K408" s="128">
        <f>'Enh Grant Original Request'!K397</f>
        <v>0</v>
      </c>
      <c r="L408" s="128">
        <f>'Enh Grant Original Request'!L397</f>
        <v>0</v>
      </c>
      <c r="M408" s="128">
        <f>'Enh Grant Original Request'!M397</f>
        <v>0</v>
      </c>
      <c r="N408" s="128">
        <f>'Enh Grant Original Request'!N397</f>
        <v>0</v>
      </c>
      <c r="O408" s="128">
        <f>'Enh Grant Original Request'!O397</f>
        <v>0</v>
      </c>
      <c r="P408" s="128">
        <f>'Enh Grant Original Request'!P397</f>
        <v>0</v>
      </c>
      <c r="Q408" s="34">
        <f>'Enh Grant Original Request'!Q397</f>
        <v>0</v>
      </c>
      <c r="R408" s="34">
        <f>'Enh Grant Original Request'!R397</f>
        <v>0</v>
      </c>
      <c r="S408" s="40">
        <f t="shared" si="189"/>
        <v>0</v>
      </c>
      <c r="T408" s="40">
        <f t="shared" si="190"/>
        <v>0</v>
      </c>
      <c r="U408" s="40"/>
      <c r="V408" s="32"/>
      <c r="W408" s="39"/>
      <c r="X408" s="40">
        <f t="shared" si="187"/>
        <v>0</v>
      </c>
      <c r="Y408" s="8">
        <f t="shared" si="191"/>
        <v>0</v>
      </c>
      <c r="Z408" s="8"/>
      <c r="AA408" s="44"/>
      <c r="AB408" s="56">
        <f t="shared" si="193"/>
        <v>0</v>
      </c>
      <c r="AC408" s="39">
        <f t="shared" si="193"/>
        <v>0</v>
      </c>
      <c r="AD408" s="40">
        <f t="shared" si="194"/>
        <v>0</v>
      </c>
      <c r="AE408" s="8">
        <f t="shared" si="195"/>
        <v>0</v>
      </c>
      <c r="AF408" s="8">
        <f t="shared" si="206"/>
        <v>0</v>
      </c>
      <c r="AG408" s="8"/>
      <c r="AH408" s="2"/>
      <c r="AI408" s="2"/>
      <c r="AJ408" s="52"/>
      <c r="AK408" s="53"/>
      <c r="AN408" s="56">
        <f t="shared" si="212"/>
        <v>0</v>
      </c>
      <c r="AP408" s="81"/>
      <c r="AQ408" s="33"/>
      <c r="AS408" s="119"/>
      <c r="AT408" s="123">
        <f t="shared" si="196"/>
        <v>0</v>
      </c>
      <c r="AU408" s="34"/>
      <c r="AZ408" s="4">
        <f t="shared" si="207"/>
        <v>0</v>
      </c>
      <c r="BF408" s="4">
        <f t="shared" si="208"/>
        <v>0</v>
      </c>
      <c r="BH408" s="34">
        <f t="shared" si="209"/>
        <v>0</v>
      </c>
      <c r="BI408" s="34">
        <f t="shared" si="209"/>
        <v>0</v>
      </c>
      <c r="BJ408" s="4">
        <f t="shared" si="210"/>
        <v>0</v>
      </c>
      <c r="BK408" s="4">
        <f t="shared" si="211"/>
        <v>0</v>
      </c>
      <c r="BP408" s="34">
        <f t="shared" si="197"/>
        <v>0</v>
      </c>
      <c r="BQ408" s="34">
        <f t="shared" si="197"/>
        <v>0</v>
      </c>
      <c r="BR408" s="4">
        <f t="shared" si="198"/>
        <v>0</v>
      </c>
      <c r="BS408" s="4">
        <f t="shared" si="199"/>
        <v>0</v>
      </c>
      <c r="BX408" s="34">
        <f t="shared" si="200"/>
        <v>0</v>
      </c>
      <c r="BY408" s="34">
        <f t="shared" si="200"/>
        <v>0</v>
      </c>
      <c r="BZ408" s="4">
        <f t="shared" si="201"/>
        <v>0</v>
      </c>
      <c r="CA408" s="4">
        <f t="shared" si="202"/>
        <v>0</v>
      </c>
      <c r="CF408" s="34">
        <f t="shared" si="203"/>
        <v>0</v>
      </c>
      <c r="CG408" s="34">
        <f t="shared" si="203"/>
        <v>0</v>
      </c>
      <c r="CH408" s="4">
        <f t="shared" si="204"/>
        <v>0</v>
      </c>
      <c r="CI408" s="4">
        <f t="shared" si="205"/>
        <v>0</v>
      </c>
      <c r="CN408" s="4">
        <f t="shared" si="214"/>
        <v>0</v>
      </c>
      <c r="CO408" s="8">
        <f t="shared" si="213"/>
        <v>0</v>
      </c>
    </row>
    <row r="409" spans="1:93" x14ac:dyDescent="0.3">
      <c r="A409" s="3">
        <f t="shared" si="192"/>
        <v>0</v>
      </c>
      <c r="B409" s="4">
        <f t="shared" si="192"/>
        <v>0</v>
      </c>
      <c r="C409" s="4">
        <f t="shared" si="192"/>
        <v>0</v>
      </c>
      <c r="D409" s="4">
        <f t="shared" si="192"/>
        <v>0</v>
      </c>
      <c r="E409" s="4">
        <f t="shared" si="192"/>
        <v>0</v>
      </c>
      <c r="F409" s="5">
        <f t="shared" si="192"/>
        <v>0</v>
      </c>
      <c r="G409" s="5">
        <f t="shared" si="192"/>
        <v>0</v>
      </c>
      <c r="H409" s="128">
        <f>'Enh Grant Original Request'!H398</f>
        <v>0</v>
      </c>
      <c r="I409" s="128">
        <f>'Enh Grant Original Request'!I398</f>
        <v>0</v>
      </c>
      <c r="J409" s="128">
        <f>'Enh Grant Original Request'!J398</f>
        <v>0</v>
      </c>
      <c r="K409" s="128">
        <f>'Enh Grant Original Request'!K398</f>
        <v>0</v>
      </c>
      <c r="L409" s="128">
        <f>'Enh Grant Original Request'!L398</f>
        <v>0</v>
      </c>
      <c r="M409" s="128">
        <f>'Enh Grant Original Request'!M398</f>
        <v>0</v>
      </c>
      <c r="N409" s="128">
        <f>'Enh Grant Original Request'!N398</f>
        <v>0</v>
      </c>
      <c r="O409" s="128">
        <f>'Enh Grant Original Request'!O398</f>
        <v>0</v>
      </c>
      <c r="P409" s="128">
        <f>'Enh Grant Original Request'!P398</f>
        <v>0</v>
      </c>
      <c r="Q409" s="34">
        <f>'Enh Grant Original Request'!Q398</f>
        <v>0</v>
      </c>
      <c r="R409" s="34">
        <f>'Enh Grant Original Request'!R398</f>
        <v>0</v>
      </c>
      <c r="S409" s="40">
        <f t="shared" si="189"/>
        <v>0</v>
      </c>
      <c r="T409" s="40">
        <f t="shared" si="190"/>
        <v>0</v>
      </c>
      <c r="U409" s="40"/>
      <c r="V409" s="32"/>
      <c r="W409" s="39"/>
      <c r="X409" s="40">
        <f t="shared" si="187"/>
        <v>0</v>
      </c>
      <c r="Y409" s="8">
        <f t="shared" si="191"/>
        <v>0</v>
      </c>
      <c r="Z409" s="8"/>
      <c r="AA409" s="44"/>
      <c r="AB409" s="56">
        <f t="shared" si="193"/>
        <v>0</v>
      </c>
      <c r="AC409" s="39">
        <f t="shared" si="193"/>
        <v>0</v>
      </c>
      <c r="AD409" s="40">
        <f t="shared" si="194"/>
        <v>0</v>
      </c>
      <c r="AE409" s="8">
        <f t="shared" si="195"/>
        <v>0</v>
      </c>
      <c r="AF409" s="8">
        <f t="shared" si="206"/>
        <v>0</v>
      </c>
      <c r="AG409" s="8"/>
      <c r="AH409" s="2"/>
      <c r="AI409" s="2"/>
      <c r="AJ409" s="52"/>
      <c r="AK409" s="53"/>
      <c r="AN409" s="56">
        <f t="shared" si="212"/>
        <v>0</v>
      </c>
      <c r="AP409" s="81"/>
      <c r="AQ409" s="33"/>
      <c r="AS409" s="119"/>
      <c r="AT409" s="123">
        <f t="shared" si="196"/>
        <v>0</v>
      </c>
      <c r="AU409" s="34"/>
      <c r="AZ409" s="4">
        <f t="shared" si="207"/>
        <v>0</v>
      </c>
      <c r="BF409" s="4">
        <f t="shared" si="208"/>
        <v>0</v>
      </c>
      <c r="BH409" s="34">
        <f t="shared" si="209"/>
        <v>0</v>
      </c>
      <c r="BI409" s="34">
        <f t="shared" si="209"/>
        <v>0</v>
      </c>
      <c r="BJ409" s="4">
        <f t="shared" si="210"/>
        <v>0</v>
      </c>
      <c r="BK409" s="4">
        <f t="shared" si="211"/>
        <v>0</v>
      </c>
      <c r="BP409" s="34">
        <f t="shared" si="197"/>
        <v>0</v>
      </c>
      <c r="BQ409" s="34">
        <f t="shared" si="197"/>
        <v>0</v>
      </c>
      <c r="BR409" s="4">
        <f t="shared" si="198"/>
        <v>0</v>
      </c>
      <c r="BS409" s="4">
        <f t="shared" si="199"/>
        <v>0</v>
      </c>
      <c r="BX409" s="34">
        <f t="shared" si="200"/>
        <v>0</v>
      </c>
      <c r="BY409" s="34">
        <f t="shared" si="200"/>
        <v>0</v>
      </c>
      <c r="BZ409" s="4">
        <f t="shared" si="201"/>
        <v>0</v>
      </c>
      <c r="CA409" s="4">
        <f t="shared" si="202"/>
        <v>0</v>
      </c>
      <c r="CF409" s="34">
        <f t="shared" si="203"/>
        <v>0</v>
      </c>
      <c r="CG409" s="34">
        <f t="shared" si="203"/>
        <v>0</v>
      </c>
      <c r="CH409" s="4">
        <f t="shared" si="204"/>
        <v>0</v>
      </c>
      <c r="CI409" s="4">
        <f t="shared" si="205"/>
        <v>0</v>
      </c>
      <c r="CN409" s="4">
        <f t="shared" si="214"/>
        <v>0</v>
      </c>
      <c r="CO409" s="8">
        <f t="shared" si="213"/>
        <v>0</v>
      </c>
    </row>
    <row r="410" spans="1:93" x14ac:dyDescent="0.3">
      <c r="A410" s="3">
        <f t="shared" si="192"/>
        <v>0</v>
      </c>
      <c r="B410" s="4">
        <f t="shared" si="192"/>
        <v>0</v>
      </c>
      <c r="C410" s="4">
        <f t="shared" si="192"/>
        <v>0</v>
      </c>
      <c r="D410" s="4">
        <f t="shared" si="192"/>
        <v>0</v>
      </c>
      <c r="E410" s="4">
        <f t="shared" si="192"/>
        <v>0</v>
      </c>
      <c r="F410" s="5">
        <f t="shared" si="192"/>
        <v>0</v>
      </c>
      <c r="G410" s="5">
        <f t="shared" si="192"/>
        <v>0</v>
      </c>
      <c r="H410" s="128">
        <f>'Enh Grant Original Request'!H399</f>
        <v>0</v>
      </c>
      <c r="I410" s="128">
        <f>'Enh Grant Original Request'!I399</f>
        <v>0</v>
      </c>
      <c r="J410" s="128">
        <f>'Enh Grant Original Request'!J399</f>
        <v>0</v>
      </c>
      <c r="K410" s="128">
        <f>'Enh Grant Original Request'!K399</f>
        <v>0</v>
      </c>
      <c r="L410" s="128">
        <f>'Enh Grant Original Request'!L399</f>
        <v>0</v>
      </c>
      <c r="M410" s="128">
        <f>'Enh Grant Original Request'!M399</f>
        <v>0</v>
      </c>
      <c r="N410" s="128">
        <f>'Enh Grant Original Request'!N399</f>
        <v>0</v>
      </c>
      <c r="O410" s="128">
        <f>'Enh Grant Original Request'!O399</f>
        <v>0</v>
      </c>
      <c r="P410" s="128">
        <f>'Enh Grant Original Request'!P399</f>
        <v>0</v>
      </c>
      <c r="Q410" s="34">
        <f>'Enh Grant Original Request'!Q399</f>
        <v>0</v>
      </c>
      <c r="R410" s="34">
        <f>'Enh Grant Original Request'!R399</f>
        <v>0</v>
      </c>
      <c r="S410" s="40">
        <f t="shared" si="189"/>
        <v>0</v>
      </c>
      <c r="T410" s="40">
        <f t="shared" si="190"/>
        <v>0</v>
      </c>
      <c r="U410" s="40"/>
      <c r="V410" s="32"/>
      <c r="W410" s="39"/>
      <c r="X410" s="40">
        <f t="shared" si="187"/>
        <v>0</v>
      </c>
      <c r="Y410" s="8">
        <f t="shared" si="191"/>
        <v>0</v>
      </c>
      <c r="Z410" s="8"/>
      <c r="AA410" s="44"/>
      <c r="AB410" s="56">
        <f t="shared" si="193"/>
        <v>0</v>
      </c>
      <c r="AC410" s="39">
        <f t="shared" si="193"/>
        <v>0</v>
      </c>
      <c r="AD410" s="40">
        <f t="shared" si="194"/>
        <v>0</v>
      </c>
      <c r="AE410" s="8">
        <f t="shared" si="195"/>
        <v>0</v>
      </c>
      <c r="AF410" s="8">
        <f t="shared" si="206"/>
        <v>0</v>
      </c>
      <c r="AG410" s="8"/>
      <c r="AH410" s="2"/>
      <c r="AI410" s="2"/>
      <c r="AJ410" s="52"/>
      <c r="AK410" s="53"/>
      <c r="AN410" s="56">
        <f t="shared" si="212"/>
        <v>0</v>
      </c>
      <c r="AP410" s="81"/>
      <c r="AQ410" s="33"/>
      <c r="AS410" s="119"/>
      <c r="AT410" s="123">
        <f t="shared" si="196"/>
        <v>0</v>
      </c>
      <c r="AU410" s="34"/>
      <c r="AZ410" s="4">
        <f t="shared" si="207"/>
        <v>0</v>
      </c>
      <c r="BF410" s="4">
        <f t="shared" si="208"/>
        <v>0</v>
      </c>
      <c r="BH410" s="34">
        <f t="shared" si="209"/>
        <v>0</v>
      </c>
      <c r="BI410" s="34">
        <f t="shared" si="209"/>
        <v>0</v>
      </c>
      <c r="BJ410" s="4">
        <f t="shared" si="210"/>
        <v>0</v>
      </c>
      <c r="BK410" s="4">
        <f t="shared" si="211"/>
        <v>0</v>
      </c>
      <c r="BP410" s="34">
        <f t="shared" si="197"/>
        <v>0</v>
      </c>
      <c r="BQ410" s="34">
        <f t="shared" si="197"/>
        <v>0</v>
      </c>
      <c r="BR410" s="4">
        <f t="shared" si="198"/>
        <v>0</v>
      </c>
      <c r="BS410" s="4">
        <f t="shared" si="199"/>
        <v>0</v>
      </c>
      <c r="BX410" s="34">
        <f t="shared" si="200"/>
        <v>0</v>
      </c>
      <c r="BY410" s="34">
        <f t="shared" si="200"/>
        <v>0</v>
      </c>
      <c r="BZ410" s="4">
        <f t="shared" si="201"/>
        <v>0</v>
      </c>
      <c r="CA410" s="4">
        <f t="shared" si="202"/>
        <v>0</v>
      </c>
      <c r="CF410" s="34">
        <f t="shared" si="203"/>
        <v>0</v>
      </c>
      <c r="CG410" s="34">
        <f t="shared" si="203"/>
        <v>0</v>
      </c>
      <c r="CH410" s="4">
        <f t="shared" si="204"/>
        <v>0</v>
      </c>
      <c r="CI410" s="4">
        <f t="shared" si="205"/>
        <v>0</v>
      </c>
      <c r="CN410" s="4">
        <f t="shared" si="214"/>
        <v>0</v>
      </c>
      <c r="CO410" s="8">
        <f t="shared" si="213"/>
        <v>0</v>
      </c>
    </row>
    <row r="411" spans="1:93" x14ac:dyDescent="0.3">
      <c r="A411" s="3">
        <f t="shared" si="192"/>
        <v>0</v>
      </c>
      <c r="B411" s="4">
        <f t="shared" si="192"/>
        <v>0</v>
      </c>
      <c r="C411" s="4">
        <f t="shared" si="192"/>
        <v>0</v>
      </c>
      <c r="D411" s="4">
        <f t="shared" si="192"/>
        <v>0</v>
      </c>
      <c r="E411" s="4">
        <f t="shared" si="192"/>
        <v>0</v>
      </c>
      <c r="F411" s="5">
        <f t="shared" si="192"/>
        <v>0</v>
      </c>
      <c r="G411" s="5">
        <f t="shared" si="192"/>
        <v>0</v>
      </c>
      <c r="H411" s="128">
        <f>'Enh Grant Original Request'!H400</f>
        <v>0</v>
      </c>
      <c r="I411" s="128">
        <f>'Enh Grant Original Request'!I400</f>
        <v>0</v>
      </c>
      <c r="J411" s="128">
        <f>'Enh Grant Original Request'!J400</f>
        <v>0</v>
      </c>
      <c r="K411" s="128">
        <f>'Enh Grant Original Request'!K400</f>
        <v>0</v>
      </c>
      <c r="L411" s="128">
        <f>'Enh Grant Original Request'!L400</f>
        <v>0</v>
      </c>
      <c r="M411" s="128">
        <f>'Enh Grant Original Request'!M400</f>
        <v>0</v>
      </c>
      <c r="N411" s="128">
        <f>'Enh Grant Original Request'!N400</f>
        <v>0</v>
      </c>
      <c r="O411" s="128">
        <f>'Enh Grant Original Request'!O400</f>
        <v>0</v>
      </c>
      <c r="P411" s="128">
        <f>'Enh Grant Original Request'!P400</f>
        <v>0</v>
      </c>
      <c r="Q411" s="34">
        <f>'Enh Grant Original Request'!Q400</f>
        <v>0</v>
      </c>
      <c r="R411" s="34">
        <f>'Enh Grant Original Request'!R400</f>
        <v>0</v>
      </c>
      <c r="S411" s="40">
        <f t="shared" si="189"/>
        <v>0</v>
      </c>
      <c r="T411" s="40">
        <f t="shared" si="190"/>
        <v>0</v>
      </c>
      <c r="U411" s="40"/>
      <c r="V411" s="32"/>
      <c r="W411" s="39"/>
      <c r="X411" s="40">
        <f t="shared" si="187"/>
        <v>0</v>
      </c>
      <c r="Y411" s="8">
        <f t="shared" si="191"/>
        <v>0</v>
      </c>
      <c r="Z411" s="8"/>
      <c r="AA411" s="44"/>
      <c r="AB411" s="56">
        <f t="shared" si="193"/>
        <v>0</v>
      </c>
      <c r="AC411" s="39">
        <f t="shared" si="193"/>
        <v>0</v>
      </c>
      <c r="AD411" s="40">
        <f t="shared" si="194"/>
        <v>0</v>
      </c>
      <c r="AE411" s="8">
        <f t="shared" si="195"/>
        <v>0</v>
      </c>
      <c r="AF411" s="8">
        <f t="shared" si="206"/>
        <v>0</v>
      </c>
      <c r="AG411" s="8"/>
      <c r="AH411" s="2"/>
      <c r="AI411" s="2"/>
      <c r="AJ411" s="52"/>
      <c r="AK411" s="53"/>
      <c r="AN411" s="56">
        <f t="shared" si="212"/>
        <v>0</v>
      </c>
      <c r="AP411" s="81"/>
      <c r="AQ411" s="33"/>
      <c r="AS411" s="119"/>
      <c r="AT411" s="123">
        <f t="shared" si="196"/>
        <v>0</v>
      </c>
      <c r="AU411" s="34"/>
      <c r="AZ411" s="4">
        <f t="shared" si="207"/>
        <v>0</v>
      </c>
      <c r="BF411" s="4">
        <f t="shared" si="208"/>
        <v>0</v>
      </c>
      <c r="BH411" s="34">
        <f t="shared" si="209"/>
        <v>0</v>
      </c>
      <c r="BI411" s="34">
        <f t="shared" si="209"/>
        <v>0</v>
      </c>
      <c r="BJ411" s="4">
        <f t="shared" si="210"/>
        <v>0</v>
      </c>
      <c r="BK411" s="4">
        <f t="shared" si="211"/>
        <v>0</v>
      </c>
      <c r="BP411" s="34">
        <f t="shared" si="197"/>
        <v>0</v>
      </c>
      <c r="BQ411" s="34">
        <f t="shared" si="197"/>
        <v>0</v>
      </c>
      <c r="BR411" s="4">
        <f t="shared" si="198"/>
        <v>0</v>
      </c>
      <c r="BS411" s="4">
        <f t="shared" si="199"/>
        <v>0</v>
      </c>
      <c r="BX411" s="34">
        <f t="shared" si="200"/>
        <v>0</v>
      </c>
      <c r="BY411" s="34">
        <f t="shared" si="200"/>
        <v>0</v>
      </c>
      <c r="BZ411" s="4">
        <f t="shared" si="201"/>
        <v>0</v>
      </c>
      <c r="CA411" s="4">
        <f t="shared" si="202"/>
        <v>0</v>
      </c>
      <c r="CF411" s="34">
        <f t="shared" si="203"/>
        <v>0</v>
      </c>
      <c r="CG411" s="34">
        <f t="shared" si="203"/>
        <v>0</v>
      </c>
      <c r="CH411" s="4">
        <f t="shared" si="204"/>
        <v>0</v>
      </c>
      <c r="CI411" s="4">
        <f t="shared" si="205"/>
        <v>0</v>
      </c>
      <c r="CN411" s="4">
        <f t="shared" si="214"/>
        <v>0</v>
      </c>
      <c r="CO411" s="8">
        <f t="shared" si="213"/>
        <v>0</v>
      </c>
    </row>
    <row r="412" spans="1:93" x14ac:dyDescent="0.3">
      <c r="A412" s="3">
        <f t="shared" si="192"/>
        <v>0</v>
      </c>
      <c r="B412" s="4">
        <f t="shared" si="192"/>
        <v>0</v>
      </c>
      <c r="C412" s="4">
        <f t="shared" si="192"/>
        <v>0</v>
      </c>
      <c r="D412" s="4">
        <f t="shared" si="192"/>
        <v>0</v>
      </c>
      <c r="E412" s="4">
        <f t="shared" si="192"/>
        <v>0</v>
      </c>
      <c r="F412" s="5">
        <f t="shared" si="192"/>
        <v>0</v>
      </c>
      <c r="G412" s="5">
        <f t="shared" si="192"/>
        <v>0</v>
      </c>
      <c r="H412" s="128">
        <f>'Enh Grant Original Request'!H401</f>
        <v>0</v>
      </c>
      <c r="I412" s="128">
        <f>'Enh Grant Original Request'!I401</f>
        <v>0</v>
      </c>
      <c r="J412" s="128">
        <f>'Enh Grant Original Request'!J401</f>
        <v>0</v>
      </c>
      <c r="K412" s="128">
        <f>'Enh Grant Original Request'!K401</f>
        <v>0</v>
      </c>
      <c r="L412" s="128">
        <f>'Enh Grant Original Request'!L401</f>
        <v>0</v>
      </c>
      <c r="M412" s="128">
        <f>'Enh Grant Original Request'!M401</f>
        <v>0</v>
      </c>
      <c r="N412" s="128">
        <f>'Enh Grant Original Request'!N401</f>
        <v>0</v>
      </c>
      <c r="O412" s="128">
        <f>'Enh Grant Original Request'!O401</f>
        <v>0</v>
      </c>
      <c r="P412" s="128">
        <f>'Enh Grant Original Request'!P401</f>
        <v>0</v>
      </c>
      <c r="Q412" s="34">
        <f>'Enh Grant Original Request'!Q401</f>
        <v>0</v>
      </c>
      <c r="R412" s="34">
        <f>'Enh Grant Original Request'!R401</f>
        <v>0</v>
      </c>
      <c r="S412" s="40">
        <f t="shared" si="189"/>
        <v>0</v>
      </c>
      <c r="T412" s="40">
        <f t="shared" si="190"/>
        <v>0</v>
      </c>
      <c r="U412" s="40"/>
      <c r="V412" s="32"/>
      <c r="W412" s="39"/>
      <c r="X412" s="40">
        <f t="shared" si="187"/>
        <v>0</v>
      </c>
      <c r="Y412" s="8">
        <f t="shared" si="191"/>
        <v>0</v>
      </c>
      <c r="Z412" s="8"/>
      <c r="AA412" s="44"/>
      <c r="AB412" s="56">
        <f t="shared" si="193"/>
        <v>0</v>
      </c>
      <c r="AC412" s="39">
        <f t="shared" si="193"/>
        <v>0</v>
      </c>
      <c r="AD412" s="40">
        <f t="shared" si="194"/>
        <v>0</v>
      </c>
      <c r="AE412" s="8">
        <f t="shared" si="195"/>
        <v>0</v>
      </c>
      <c r="AF412" s="8">
        <f t="shared" si="206"/>
        <v>0</v>
      </c>
      <c r="AG412" s="8"/>
      <c r="AH412" s="2"/>
      <c r="AI412" s="2"/>
      <c r="AJ412" s="52"/>
      <c r="AK412" s="53"/>
      <c r="AN412" s="56">
        <f t="shared" si="212"/>
        <v>0</v>
      </c>
      <c r="AP412" s="81"/>
      <c r="AQ412" s="33"/>
      <c r="AS412" s="119"/>
      <c r="AT412" s="123">
        <f t="shared" si="196"/>
        <v>0</v>
      </c>
      <c r="AU412" s="34"/>
      <c r="AZ412" s="4">
        <f t="shared" si="207"/>
        <v>0</v>
      </c>
      <c r="BF412" s="4">
        <f t="shared" si="208"/>
        <v>0</v>
      </c>
      <c r="BH412" s="34">
        <f t="shared" si="209"/>
        <v>0</v>
      </c>
      <c r="BI412" s="34">
        <f t="shared" si="209"/>
        <v>0</v>
      </c>
      <c r="BJ412" s="4">
        <f t="shared" si="210"/>
        <v>0</v>
      </c>
      <c r="BK412" s="4">
        <f t="shared" si="211"/>
        <v>0</v>
      </c>
      <c r="BP412" s="34">
        <f t="shared" si="197"/>
        <v>0</v>
      </c>
      <c r="BQ412" s="34">
        <f t="shared" si="197"/>
        <v>0</v>
      </c>
      <c r="BR412" s="4">
        <f t="shared" si="198"/>
        <v>0</v>
      </c>
      <c r="BS412" s="4">
        <f t="shared" si="199"/>
        <v>0</v>
      </c>
      <c r="BX412" s="34">
        <f t="shared" si="200"/>
        <v>0</v>
      </c>
      <c r="BY412" s="34">
        <f t="shared" si="200"/>
        <v>0</v>
      </c>
      <c r="BZ412" s="4">
        <f t="shared" si="201"/>
        <v>0</v>
      </c>
      <c r="CA412" s="4">
        <f t="shared" si="202"/>
        <v>0</v>
      </c>
      <c r="CF412" s="34">
        <f t="shared" si="203"/>
        <v>0</v>
      </c>
      <c r="CG412" s="34">
        <f t="shared" si="203"/>
        <v>0</v>
      </c>
      <c r="CH412" s="4">
        <f t="shared" si="204"/>
        <v>0</v>
      </c>
      <c r="CI412" s="4">
        <f t="shared" si="205"/>
        <v>0</v>
      </c>
      <c r="CN412" s="4">
        <f t="shared" si="214"/>
        <v>0</v>
      </c>
      <c r="CO412" s="8">
        <f t="shared" si="213"/>
        <v>0</v>
      </c>
    </row>
    <row r="413" spans="1:93" x14ac:dyDescent="0.3">
      <c r="A413" s="3">
        <f t="shared" si="192"/>
        <v>0</v>
      </c>
      <c r="B413" s="4">
        <f t="shared" si="192"/>
        <v>0</v>
      </c>
      <c r="C413" s="4">
        <f t="shared" si="192"/>
        <v>0</v>
      </c>
      <c r="D413" s="4">
        <f t="shared" si="192"/>
        <v>0</v>
      </c>
      <c r="E413" s="4">
        <f t="shared" si="192"/>
        <v>0</v>
      </c>
      <c r="F413" s="5">
        <f t="shared" si="192"/>
        <v>0</v>
      </c>
      <c r="G413" s="5">
        <f t="shared" si="192"/>
        <v>0</v>
      </c>
      <c r="H413" s="128">
        <f>'Enh Grant Original Request'!H402</f>
        <v>0</v>
      </c>
      <c r="I413" s="128">
        <f>'Enh Grant Original Request'!I402</f>
        <v>0</v>
      </c>
      <c r="J413" s="128">
        <f>'Enh Grant Original Request'!J402</f>
        <v>0</v>
      </c>
      <c r="K413" s="128">
        <f>'Enh Grant Original Request'!K402</f>
        <v>0</v>
      </c>
      <c r="L413" s="128">
        <f>'Enh Grant Original Request'!L402</f>
        <v>0</v>
      </c>
      <c r="M413" s="128">
        <f>'Enh Grant Original Request'!M402</f>
        <v>0</v>
      </c>
      <c r="N413" s="128">
        <f>'Enh Grant Original Request'!N402</f>
        <v>0</v>
      </c>
      <c r="O413" s="128">
        <f>'Enh Grant Original Request'!O402</f>
        <v>0</v>
      </c>
      <c r="P413" s="128">
        <f>'Enh Grant Original Request'!P402</f>
        <v>0</v>
      </c>
      <c r="Q413" s="34">
        <f>'Enh Grant Original Request'!Q402</f>
        <v>0</v>
      </c>
      <c r="R413" s="34">
        <f>'Enh Grant Original Request'!R402</f>
        <v>0</v>
      </c>
      <c r="S413" s="40">
        <f t="shared" si="189"/>
        <v>0</v>
      </c>
      <c r="T413" s="40">
        <f t="shared" si="190"/>
        <v>0</v>
      </c>
      <c r="U413" s="40"/>
      <c r="V413" s="32"/>
      <c r="W413" s="39"/>
      <c r="X413" s="40">
        <f t="shared" si="187"/>
        <v>0</v>
      </c>
      <c r="Y413" s="8">
        <f t="shared" si="191"/>
        <v>0</v>
      </c>
      <c r="Z413" s="8"/>
      <c r="AA413" s="44"/>
      <c r="AB413" s="56">
        <f t="shared" si="193"/>
        <v>0</v>
      </c>
      <c r="AC413" s="39">
        <f t="shared" si="193"/>
        <v>0</v>
      </c>
      <c r="AD413" s="40">
        <f t="shared" si="194"/>
        <v>0</v>
      </c>
      <c r="AE413" s="8">
        <f t="shared" si="195"/>
        <v>0</v>
      </c>
      <c r="AF413" s="8">
        <f t="shared" si="206"/>
        <v>0</v>
      </c>
      <c r="AG413" s="8"/>
      <c r="AH413" s="2"/>
      <c r="AI413" s="2"/>
      <c r="AJ413" s="52"/>
      <c r="AK413" s="53"/>
      <c r="AN413" s="56">
        <f t="shared" si="212"/>
        <v>0</v>
      </c>
      <c r="AP413" s="81"/>
      <c r="AQ413" s="33"/>
      <c r="AS413" s="119"/>
      <c r="AT413" s="123">
        <f t="shared" si="196"/>
        <v>0</v>
      </c>
      <c r="AU413" s="34"/>
      <c r="AZ413" s="4">
        <f t="shared" si="207"/>
        <v>0</v>
      </c>
      <c r="BF413" s="4">
        <f t="shared" si="208"/>
        <v>0</v>
      </c>
      <c r="BH413" s="34">
        <f t="shared" si="209"/>
        <v>0</v>
      </c>
      <c r="BI413" s="34">
        <f t="shared" si="209"/>
        <v>0</v>
      </c>
      <c r="BJ413" s="4">
        <f t="shared" si="210"/>
        <v>0</v>
      </c>
      <c r="BK413" s="4">
        <f t="shared" si="211"/>
        <v>0</v>
      </c>
      <c r="BP413" s="34">
        <f t="shared" si="197"/>
        <v>0</v>
      </c>
      <c r="BQ413" s="34">
        <f t="shared" si="197"/>
        <v>0</v>
      </c>
      <c r="BR413" s="4">
        <f t="shared" si="198"/>
        <v>0</v>
      </c>
      <c r="BS413" s="4">
        <f t="shared" si="199"/>
        <v>0</v>
      </c>
      <c r="BX413" s="34">
        <f t="shared" si="200"/>
        <v>0</v>
      </c>
      <c r="BY413" s="34">
        <f t="shared" si="200"/>
        <v>0</v>
      </c>
      <c r="BZ413" s="4">
        <f t="shared" si="201"/>
        <v>0</v>
      </c>
      <c r="CA413" s="4">
        <f t="shared" si="202"/>
        <v>0</v>
      </c>
      <c r="CF413" s="34">
        <f t="shared" si="203"/>
        <v>0</v>
      </c>
      <c r="CG413" s="34">
        <f t="shared" si="203"/>
        <v>0</v>
      </c>
      <c r="CH413" s="4">
        <f t="shared" si="204"/>
        <v>0</v>
      </c>
      <c r="CI413" s="4">
        <f t="shared" si="205"/>
        <v>0</v>
      </c>
      <c r="CN413" s="4">
        <f t="shared" si="214"/>
        <v>0</v>
      </c>
      <c r="CO413" s="8">
        <f t="shared" si="213"/>
        <v>0</v>
      </c>
    </row>
    <row r="414" spans="1:93" x14ac:dyDescent="0.3">
      <c r="A414" s="3">
        <f t="shared" ref="A414:G429" si="215">A413</f>
        <v>0</v>
      </c>
      <c r="B414" s="4">
        <f t="shared" si="215"/>
        <v>0</v>
      </c>
      <c r="C414" s="4">
        <f t="shared" si="215"/>
        <v>0</v>
      </c>
      <c r="D414" s="4">
        <f t="shared" si="215"/>
        <v>0</v>
      </c>
      <c r="E414" s="4">
        <f t="shared" si="215"/>
        <v>0</v>
      </c>
      <c r="F414" s="5">
        <f t="shared" si="215"/>
        <v>0</v>
      </c>
      <c r="G414" s="5">
        <f t="shared" si="215"/>
        <v>0</v>
      </c>
      <c r="H414" s="128">
        <f>'Enh Grant Original Request'!H403</f>
        <v>0</v>
      </c>
      <c r="I414" s="128">
        <f>'Enh Grant Original Request'!I403</f>
        <v>0</v>
      </c>
      <c r="J414" s="128">
        <f>'Enh Grant Original Request'!J403</f>
        <v>0</v>
      </c>
      <c r="K414" s="128">
        <f>'Enh Grant Original Request'!K403</f>
        <v>0</v>
      </c>
      <c r="L414" s="128">
        <f>'Enh Grant Original Request'!L403</f>
        <v>0</v>
      </c>
      <c r="M414" s="128">
        <f>'Enh Grant Original Request'!M403</f>
        <v>0</v>
      </c>
      <c r="N414" s="128">
        <f>'Enh Grant Original Request'!N403</f>
        <v>0</v>
      </c>
      <c r="O414" s="128">
        <f>'Enh Grant Original Request'!O403</f>
        <v>0</v>
      </c>
      <c r="P414" s="128">
        <f>'Enh Grant Original Request'!P403</f>
        <v>0</v>
      </c>
      <c r="Q414" s="34">
        <f>'Enh Grant Original Request'!Q403</f>
        <v>0</v>
      </c>
      <c r="R414" s="34">
        <f>'Enh Grant Original Request'!R403</f>
        <v>0</v>
      </c>
      <c r="S414" s="40">
        <f t="shared" si="189"/>
        <v>0</v>
      </c>
      <c r="T414" s="40">
        <f t="shared" si="190"/>
        <v>0</v>
      </c>
      <c r="U414" s="40"/>
      <c r="V414" s="32"/>
      <c r="W414" s="39"/>
      <c r="X414" s="40">
        <f t="shared" si="187"/>
        <v>0</v>
      </c>
      <c r="Y414" s="8">
        <f t="shared" si="191"/>
        <v>0</v>
      </c>
      <c r="Z414" s="8"/>
      <c r="AA414" s="44"/>
      <c r="AB414" s="56">
        <f t="shared" si="193"/>
        <v>0</v>
      </c>
      <c r="AC414" s="39">
        <f t="shared" si="193"/>
        <v>0</v>
      </c>
      <c r="AD414" s="40">
        <f t="shared" si="194"/>
        <v>0</v>
      </c>
      <c r="AE414" s="8">
        <f t="shared" si="195"/>
        <v>0</v>
      </c>
      <c r="AF414" s="8">
        <f t="shared" si="206"/>
        <v>0</v>
      </c>
      <c r="AG414" s="8"/>
      <c r="AH414" s="2"/>
      <c r="AI414" s="2"/>
      <c r="AJ414" s="52"/>
      <c r="AK414" s="53"/>
      <c r="AN414" s="56">
        <f t="shared" si="212"/>
        <v>0</v>
      </c>
      <c r="AP414" s="81"/>
      <c r="AQ414" s="33"/>
      <c r="AS414" s="119"/>
      <c r="AT414" s="123">
        <f t="shared" si="196"/>
        <v>0</v>
      </c>
      <c r="AU414" s="34"/>
      <c r="AZ414" s="4">
        <f t="shared" si="207"/>
        <v>0</v>
      </c>
      <c r="BF414" s="4">
        <f t="shared" si="208"/>
        <v>0</v>
      </c>
      <c r="BH414" s="34">
        <f t="shared" si="209"/>
        <v>0</v>
      </c>
      <c r="BI414" s="34">
        <f t="shared" si="209"/>
        <v>0</v>
      </c>
      <c r="BJ414" s="4">
        <f t="shared" si="210"/>
        <v>0</v>
      </c>
      <c r="BK414" s="4">
        <f t="shared" si="211"/>
        <v>0</v>
      </c>
      <c r="BP414" s="34">
        <f t="shared" si="197"/>
        <v>0</v>
      </c>
      <c r="BQ414" s="34">
        <f t="shared" si="197"/>
        <v>0</v>
      </c>
      <c r="BR414" s="4">
        <f t="shared" si="198"/>
        <v>0</v>
      </c>
      <c r="BS414" s="4">
        <f t="shared" si="199"/>
        <v>0</v>
      </c>
      <c r="BX414" s="34">
        <f t="shared" si="200"/>
        <v>0</v>
      </c>
      <c r="BY414" s="34">
        <f t="shared" si="200"/>
        <v>0</v>
      </c>
      <c r="BZ414" s="4">
        <f t="shared" si="201"/>
        <v>0</v>
      </c>
      <c r="CA414" s="4">
        <f t="shared" si="202"/>
        <v>0</v>
      </c>
      <c r="CF414" s="34">
        <f t="shared" si="203"/>
        <v>0</v>
      </c>
      <c r="CG414" s="34">
        <f t="shared" si="203"/>
        <v>0</v>
      </c>
      <c r="CH414" s="4">
        <f t="shared" si="204"/>
        <v>0</v>
      </c>
      <c r="CI414" s="4">
        <f t="shared" si="205"/>
        <v>0</v>
      </c>
      <c r="CN414" s="4">
        <f t="shared" si="214"/>
        <v>0</v>
      </c>
      <c r="CO414" s="8">
        <f t="shared" si="213"/>
        <v>0</v>
      </c>
    </row>
    <row r="415" spans="1:93" x14ac:dyDescent="0.3">
      <c r="A415" s="3">
        <f t="shared" si="215"/>
        <v>0</v>
      </c>
      <c r="B415" s="4">
        <f t="shared" si="215"/>
        <v>0</v>
      </c>
      <c r="C415" s="4">
        <f t="shared" si="215"/>
        <v>0</v>
      </c>
      <c r="D415" s="4">
        <f t="shared" si="215"/>
        <v>0</v>
      </c>
      <c r="E415" s="4">
        <f t="shared" si="215"/>
        <v>0</v>
      </c>
      <c r="F415" s="5">
        <f t="shared" si="215"/>
        <v>0</v>
      </c>
      <c r="G415" s="5">
        <f t="shared" si="215"/>
        <v>0</v>
      </c>
      <c r="H415" s="128">
        <f>'Enh Grant Original Request'!H404</f>
        <v>0</v>
      </c>
      <c r="I415" s="128">
        <f>'Enh Grant Original Request'!I404</f>
        <v>0</v>
      </c>
      <c r="J415" s="128">
        <f>'Enh Grant Original Request'!J404</f>
        <v>0</v>
      </c>
      <c r="K415" s="128">
        <f>'Enh Grant Original Request'!K404</f>
        <v>0</v>
      </c>
      <c r="L415" s="128">
        <f>'Enh Grant Original Request'!L404</f>
        <v>0</v>
      </c>
      <c r="M415" s="128">
        <f>'Enh Grant Original Request'!M404</f>
        <v>0</v>
      </c>
      <c r="N415" s="128">
        <f>'Enh Grant Original Request'!N404</f>
        <v>0</v>
      </c>
      <c r="O415" s="128">
        <f>'Enh Grant Original Request'!O404</f>
        <v>0</v>
      </c>
      <c r="P415" s="128">
        <f>'Enh Grant Original Request'!P404</f>
        <v>0</v>
      </c>
      <c r="Q415" s="34">
        <f>'Enh Grant Original Request'!Q404</f>
        <v>0</v>
      </c>
      <c r="R415" s="34">
        <f>'Enh Grant Original Request'!R404</f>
        <v>0</v>
      </c>
      <c r="S415" s="40">
        <f t="shared" si="189"/>
        <v>0</v>
      </c>
      <c r="T415" s="40">
        <f t="shared" si="190"/>
        <v>0</v>
      </c>
      <c r="U415" s="40"/>
      <c r="V415" s="32"/>
      <c r="W415" s="39"/>
      <c r="X415" s="40">
        <f t="shared" si="187"/>
        <v>0</v>
      </c>
      <c r="Y415" s="8">
        <f t="shared" si="191"/>
        <v>0</v>
      </c>
      <c r="Z415" s="8"/>
      <c r="AA415" s="44"/>
      <c r="AB415" s="56">
        <f t="shared" si="193"/>
        <v>0</v>
      </c>
      <c r="AC415" s="39">
        <f t="shared" si="193"/>
        <v>0</v>
      </c>
      <c r="AD415" s="40">
        <f t="shared" si="194"/>
        <v>0</v>
      </c>
      <c r="AE415" s="8">
        <f t="shared" si="195"/>
        <v>0</v>
      </c>
      <c r="AF415" s="8">
        <f t="shared" si="206"/>
        <v>0</v>
      </c>
      <c r="AG415" s="8"/>
      <c r="AH415" s="2"/>
      <c r="AI415" s="2"/>
      <c r="AJ415" s="52"/>
      <c r="AK415" s="53"/>
      <c r="AN415" s="56">
        <f t="shared" si="212"/>
        <v>0</v>
      </c>
      <c r="AP415" s="81"/>
      <c r="AQ415" s="33"/>
      <c r="AS415" s="119"/>
      <c r="AT415" s="123">
        <f t="shared" si="196"/>
        <v>0</v>
      </c>
      <c r="AU415" s="34"/>
      <c r="AZ415" s="4">
        <f t="shared" si="207"/>
        <v>0</v>
      </c>
      <c r="BF415" s="4">
        <f t="shared" si="208"/>
        <v>0</v>
      </c>
      <c r="BH415" s="34">
        <f t="shared" si="209"/>
        <v>0</v>
      </c>
      <c r="BI415" s="34">
        <f t="shared" si="209"/>
        <v>0</v>
      </c>
      <c r="BJ415" s="4">
        <f t="shared" si="210"/>
        <v>0</v>
      </c>
      <c r="BK415" s="4">
        <f t="shared" si="211"/>
        <v>0</v>
      </c>
      <c r="BP415" s="34">
        <f t="shared" si="197"/>
        <v>0</v>
      </c>
      <c r="BQ415" s="34">
        <f t="shared" si="197"/>
        <v>0</v>
      </c>
      <c r="BR415" s="4">
        <f t="shared" si="198"/>
        <v>0</v>
      </c>
      <c r="BS415" s="4">
        <f t="shared" si="199"/>
        <v>0</v>
      </c>
      <c r="BX415" s="34">
        <f t="shared" si="200"/>
        <v>0</v>
      </c>
      <c r="BY415" s="34">
        <f t="shared" si="200"/>
        <v>0</v>
      </c>
      <c r="BZ415" s="4">
        <f t="shared" si="201"/>
        <v>0</v>
      </c>
      <c r="CA415" s="4">
        <f t="shared" si="202"/>
        <v>0</v>
      </c>
      <c r="CF415" s="34">
        <f t="shared" si="203"/>
        <v>0</v>
      </c>
      <c r="CG415" s="34">
        <f t="shared" si="203"/>
        <v>0</v>
      </c>
      <c r="CH415" s="4">
        <f t="shared" si="204"/>
        <v>0</v>
      </c>
      <c r="CI415" s="4">
        <f t="shared" si="205"/>
        <v>0</v>
      </c>
      <c r="CN415" s="4">
        <f t="shared" si="214"/>
        <v>0</v>
      </c>
      <c r="CO415" s="8">
        <f t="shared" si="213"/>
        <v>0</v>
      </c>
    </row>
    <row r="416" spans="1:93" x14ac:dyDescent="0.3">
      <c r="A416" s="3">
        <f t="shared" si="215"/>
        <v>0</v>
      </c>
      <c r="B416" s="4">
        <f t="shared" si="215"/>
        <v>0</v>
      </c>
      <c r="C416" s="4">
        <f t="shared" si="215"/>
        <v>0</v>
      </c>
      <c r="D416" s="4">
        <f t="shared" si="215"/>
        <v>0</v>
      </c>
      <c r="E416" s="4">
        <f t="shared" si="215"/>
        <v>0</v>
      </c>
      <c r="F416" s="5">
        <f t="shared" si="215"/>
        <v>0</v>
      </c>
      <c r="G416" s="5">
        <f t="shared" si="215"/>
        <v>0</v>
      </c>
      <c r="H416" s="128">
        <f>'Enh Grant Original Request'!H405</f>
        <v>0</v>
      </c>
      <c r="I416" s="128">
        <f>'Enh Grant Original Request'!I405</f>
        <v>0</v>
      </c>
      <c r="J416" s="128">
        <f>'Enh Grant Original Request'!J405</f>
        <v>0</v>
      </c>
      <c r="K416" s="128">
        <f>'Enh Grant Original Request'!K405</f>
        <v>0</v>
      </c>
      <c r="L416" s="128">
        <f>'Enh Grant Original Request'!L405</f>
        <v>0</v>
      </c>
      <c r="M416" s="128">
        <f>'Enh Grant Original Request'!M405</f>
        <v>0</v>
      </c>
      <c r="N416" s="128">
        <f>'Enh Grant Original Request'!N405</f>
        <v>0</v>
      </c>
      <c r="O416" s="128">
        <f>'Enh Grant Original Request'!O405</f>
        <v>0</v>
      </c>
      <c r="P416" s="128">
        <f>'Enh Grant Original Request'!P405</f>
        <v>0</v>
      </c>
      <c r="Q416" s="34">
        <f>'Enh Grant Original Request'!Q405</f>
        <v>0</v>
      </c>
      <c r="R416" s="34">
        <f>'Enh Grant Original Request'!R405</f>
        <v>0</v>
      </c>
      <c r="S416" s="40">
        <f t="shared" si="189"/>
        <v>0</v>
      </c>
      <c r="T416" s="40">
        <f t="shared" si="190"/>
        <v>0</v>
      </c>
      <c r="U416" s="40"/>
      <c r="V416" s="32"/>
      <c r="W416" s="39"/>
      <c r="X416" s="40">
        <f t="shared" si="187"/>
        <v>0</v>
      </c>
      <c r="Y416" s="8">
        <f t="shared" si="191"/>
        <v>0</v>
      </c>
      <c r="Z416" s="8"/>
      <c r="AA416" s="44"/>
      <c r="AB416" s="56">
        <f t="shared" si="193"/>
        <v>0</v>
      </c>
      <c r="AC416" s="39">
        <f t="shared" si="193"/>
        <v>0</v>
      </c>
      <c r="AD416" s="40">
        <f t="shared" si="194"/>
        <v>0</v>
      </c>
      <c r="AE416" s="8">
        <f t="shared" si="195"/>
        <v>0</v>
      </c>
      <c r="AF416" s="8">
        <f t="shared" si="206"/>
        <v>0</v>
      </c>
      <c r="AG416" s="8"/>
      <c r="AH416" s="2"/>
      <c r="AI416" s="2"/>
      <c r="AJ416" s="52"/>
      <c r="AK416" s="53"/>
      <c r="AN416" s="56">
        <f t="shared" si="212"/>
        <v>0</v>
      </c>
      <c r="AP416" s="81"/>
      <c r="AQ416" s="33"/>
      <c r="AS416" s="119"/>
      <c r="AT416" s="123">
        <f t="shared" si="196"/>
        <v>0</v>
      </c>
      <c r="AU416" s="34"/>
      <c r="AZ416" s="4">
        <f t="shared" si="207"/>
        <v>0</v>
      </c>
      <c r="BF416" s="4">
        <f t="shared" si="208"/>
        <v>0</v>
      </c>
      <c r="BH416" s="34">
        <f t="shared" si="209"/>
        <v>0</v>
      </c>
      <c r="BI416" s="34">
        <f t="shared" si="209"/>
        <v>0</v>
      </c>
      <c r="BJ416" s="4">
        <f t="shared" si="210"/>
        <v>0</v>
      </c>
      <c r="BK416" s="4">
        <f t="shared" si="211"/>
        <v>0</v>
      </c>
      <c r="BP416" s="34">
        <f t="shared" si="197"/>
        <v>0</v>
      </c>
      <c r="BQ416" s="34">
        <f t="shared" si="197"/>
        <v>0</v>
      </c>
      <c r="BR416" s="4">
        <f t="shared" si="198"/>
        <v>0</v>
      </c>
      <c r="BS416" s="4">
        <f t="shared" si="199"/>
        <v>0</v>
      </c>
      <c r="BX416" s="34">
        <f t="shared" si="200"/>
        <v>0</v>
      </c>
      <c r="BY416" s="34">
        <f t="shared" si="200"/>
        <v>0</v>
      </c>
      <c r="BZ416" s="4">
        <f t="shared" si="201"/>
        <v>0</v>
      </c>
      <c r="CA416" s="4">
        <f t="shared" si="202"/>
        <v>0</v>
      </c>
      <c r="CF416" s="34">
        <f t="shared" si="203"/>
        <v>0</v>
      </c>
      <c r="CG416" s="34">
        <f t="shared" si="203"/>
        <v>0</v>
      </c>
      <c r="CH416" s="4">
        <f t="shared" si="204"/>
        <v>0</v>
      </c>
      <c r="CI416" s="4">
        <f t="shared" si="205"/>
        <v>0</v>
      </c>
      <c r="CN416" s="4">
        <f t="shared" si="214"/>
        <v>0</v>
      </c>
      <c r="CO416" s="8">
        <f t="shared" si="213"/>
        <v>0</v>
      </c>
    </row>
    <row r="417" spans="1:93" x14ac:dyDescent="0.3">
      <c r="A417" s="3">
        <f t="shared" si="215"/>
        <v>0</v>
      </c>
      <c r="B417" s="4">
        <f t="shared" si="215"/>
        <v>0</v>
      </c>
      <c r="C417" s="4">
        <f t="shared" si="215"/>
        <v>0</v>
      </c>
      <c r="D417" s="4">
        <f t="shared" si="215"/>
        <v>0</v>
      </c>
      <c r="E417" s="4">
        <f t="shared" si="215"/>
        <v>0</v>
      </c>
      <c r="F417" s="5">
        <f t="shared" si="215"/>
        <v>0</v>
      </c>
      <c r="G417" s="5">
        <f t="shared" si="215"/>
        <v>0</v>
      </c>
      <c r="H417" s="128">
        <f>'Enh Grant Original Request'!H406</f>
        <v>0</v>
      </c>
      <c r="I417" s="128">
        <f>'Enh Grant Original Request'!I406</f>
        <v>0</v>
      </c>
      <c r="J417" s="128">
        <f>'Enh Grant Original Request'!J406</f>
        <v>0</v>
      </c>
      <c r="K417" s="128">
        <f>'Enh Grant Original Request'!K406</f>
        <v>0</v>
      </c>
      <c r="L417" s="128">
        <f>'Enh Grant Original Request'!L406</f>
        <v>0</v>
      </c>
      <c r="M417" s="128">
        <f>'Enh Grant Original Request'!M406</f>
        <v>0</v>
      </c>
      <c r="N417" s="128">
        <f>'Enh Grant Original Request'!N406</f>
        <v>0</v>
      </c>
      <c r="O417" s="128">
        <f>'Enh Grant Original Request'!O406</f>
        <v>0</v>
      </c>
      <c r="P417" s="128">
        <f>'Enh Grant Original Request'!P406</f>
        <v>0</v>
      </c>
      <c r="Q417" s="34">
        <f>'Enh Grant Original Request'!Q406</f>
        <v>0</v>
      </c>
      <c r="R417" s="34">
        <f>'Enh Grant Original Request'!R406</f>
        <v>0</v>
      </c>
      <c r="S417" s="40">
        <f t="shared" si="189"/>
        <v>0</v>
      </c>
      <c r="T417" s="40">
        <f t="shared" si="190"/>
        <v>0</v>
      </c>
      <c r="U417" s="40"/>
      <c r="V417" s="32"/>
      <c r="W417" s="39"/>
      <c r="X417" s="40">
        <f t="shared" si="187"/>
        <v>0</v>
      </c>
      <c r="Y417" s="8">
        <f t="shared" si="191"/>
        <v>0</v>
      </c>
      <c r="Z417" s="8"/>
      <c r="AA417" s="44"/>
      <c r="AB417" s="56">
        <f t="shared" si="193"/>
        <v>0</v>
      </c>
      <c r="AC417" s="39">
        <f t="shared" si="193"/>
        <v>0</v>
      </c>
      <c r="AD417" s="40">
        <f t="shared" si="194"/>
        <v>0</v>
      </c>
      <c r="AE417" s="8">
        <f t="shared" si="195"/>
        <v>0</v>
      </c>
      <c r="AF417" s="8">
        <f t="shared" si="206"/>
        <v>0</v>
      </c>
      <c r="AG417" s="8"/>
      <c r="AH417" s="2"/>
      <c r="AI417" s="2"/>
      <c r="AJ417" s="52"/>
      <c r="AK417" s="53"/>
      <c r="AN417" s="56">
        <f t="shared" si="212"/>
        <v>0</v>
      </c>
      <c r="AP417" s="81"/>
      <c r="AQ417" s="33"/>
      <c r="AS417" s="119"/>
      <c r="AT417" s="123">
        <f t="shared" si="196"/>
        <v>0</v>
      </c>
      <c r="AU417" s="34"/>
      <c r="AZ417" s="4">
        <f t="shared" si="207"/>
        <v>0</v>
      </c>
      <c r="BF417" s="4">
        <f t="shared" si="208"/>
        <v>0</v>
      </c>
      <c r="BH417" s="34">
        <f t="shared" si="209"/>
        <v>0</v>
      </c>
      <c r="BI417" s="34">
        <f t="shared" si="209"/>
        <v>0</v>
      </c>
      <c r="BJ417" s="4">
        <f t="shared" si="210"/>
        <v>0</v>
      </c>
      <c r="BK417" s="4">
        <f t="shared" si="211"/>
        <v>0</v>
      </c>
      <c r="BP417" s="34">
        <f t="shared" si="197"/>
        <v>0</v>
      </c>
      <c r="BQ417" s="34">
        <f t="shared" si="197"/>
        <v>0</v>
      </c>
      <c r="BR417" s="4">
        <f t="shared" si="198"/>
        <v>0</v>
      </c>
      <c r="BS417" s="4">
        <f t="shared" si="199"/>
        <v>0</v>
      </c>
      <c r="BX417" s="34">
        <f t="shared" si="200"/>
        <v>0</v>
      </c>
      <c r="BY417" s="34">
        <f t="shared" si="200"/>
        <v>0</v>
      </c>
      <c r="BZ417" s="4">
        <f t="shared" si="201"/>
        <v>0</v>
      </c>
      <c r="CA417" s="4">
        <f t="shared" si="202"/>
        <v>0</v>
      </c>
      <c r="CF417" s="34">
        <f t="shared" si="203"/>
        <v>0</v>
      </c>
      <c r="CG417" s="34">
        <f t="shared" si="203"/>
        <v>0</v>
      </c>
      <c r="CH417" s="4">
        <f t="shared" si="204"/>
        <v>0</v>
      </c>
      <c r="CI417" s="4">
        <f t="shared" si="205"/>
        <v>0</v>
      </c>
      <c r="CN417" s="4">
        <f t="shared" si="214"/>
        <v>0</v>
      </c>
      <c r="CO417" s="8">
        <f t="shared" si="213"/>
        <v>0</v>
      </c>
    </row>
    <row r="418" spans="1:93" x14ac:dyDescent="0.3">
      <c r="A418" s="3">
        <f t="shared" si="215"/>
        <v>0</v>
      </c>
      <c r="B418" s="4">
        <f t="shared" si="215"/>
        <v>0</v>
      </c>
      <c r="C418" s="4">
        <f t="shared" si="215"/>
        <v>0</v>
      </c>
      <c r="D418" s="4">
        <f t="shared" si="215"/>
        <v>0</v>
      </c>
      <c r="E418" s="4">
        <f t="shared" si="215"/>
        <v>0</v>
      </c>
      <c r="F418" s="5">
        <f t="shared" si="215"/>
        <v>0</v>
      </c>
      <c r="G418" s="5">
        <f t="shared" si="215"/>
        <v>0</v>
      </c>
      <c r="H418" s="128">
        <f>'Enh Grant Original Request'!H407</f>
        <v>0</v>
      </c>
      <c r="I418" s="128">
        <f>'Enh Grant Original Request'!I407</f>
        <v>0</v>
      </c>
      <c r="J418" s="128">
        <f>'Enh Grant Original Request'!J407</f>
        <v>0</v>
      </c>
      <c r="K418" s="128">
        <f>'Enh Grant Original Request'!K407</f>
        <v>0</v>
      </c>
      <c r="L418" s="128">
        <f>'Enh Grant Original Request'!L407</f>
        <v>0</v>
      </c>
      <c r="M418" s="128">
        <f>'Enh Grant Original Request'!M407</f>
        <v>0</v>
      </c>
      <c r="N418" s="128">
        <f>'Enh Grant Original Request'!N407</f>
        <v>0</v>
      </c>
      <c r="O418" s="128">
        <f>'Enh Grant Original Request'!O407</f>
        <v>0</v>
      </c>
      <c r="P418" s="128">
        <f>'Enh Grant Original Request'!P407</f>
        <v>0</v>
      </c>
      <c r="Q418" s="34">
        <f>'Enh Grant Original Request'!Q407</f>
        <v>0</v>
      </c>
      <c r="R418" s="34">
        <f>'Enh Grant Original Request'!R407</f>
        <v>0</v>
      </c>
      <c r="S418" s="40">
        <f t="shared" si="189"/>
        <v>0</v>
      </c>
      <c r="T418" s="40">
        <f t="shared" si="190"/>
        <v>0</v>
      </c>
      <c r="U418" s="40"/>
      <c r="V418" s="32"/>
      <c r="W418" s="39"/>
      <c r="X418" s="40">
        <f t="shared" si="187"/>
        <v>0</v>
      </c>
      <c r="Y418" s="8">
        <f t="shared" si="191"/>
        <v>0</v>
      </c>
      <c r="Z418" s="8"/>
      <c r="AA418" s="44"/>
      <c r="AB418" s="56">
        <f t="shared" si="193"/>
        <v>0</v>
      </c>
      <c r="AC418" s="39">
        <f t="shared" si="193"/>
        <v>0</v>
      </c>
      <c r="AD418" s="40">
        <f t="shared" si="194"/>
        <v>0</v>
      </c>
      <c r="AE418" s="8">
        <f t="shared" si="195"/>
        <v>0</v>
      </c>
      <c r="AF418" s="8">
        <f t="shared" si="206"/>
        <v>0</v>
      </c>
      <c r="AG418" s="8"/>
      <c r="AH418" s="2"/>
      <c r="AI418" s="2"/>
      <c r="AJ418" s="52"/>
      <c r="AK418" s="53"/>
      <c r="AN418" s="56">
        <f t="shared" si="212"/>
        <v>0</v>
      </c>
      <c r="AP418" s="81"/>
      <c r="AQ418" s="33"/>
      <c r="AS418" s="119"/>
      <c r="AT418" s="123">
        <f t="shared" si="196"/>
        <v>0</v>
      </c>
      <c r="AU418" s="34"/>
      <c r="AZ418" s="4">
        <f t="shared" si="207"/>
        <v>0</v>
      </c>
      <c r="BF418" s="4">
        <f t="shared" si="208"/>
        <v>0</v>
      </c>
      <c r="BH418" s="34">
        <f t="shared" si="209"/>
        <v>0</v>
      </c>
      <c r="BI418" s="34">
        <f t="shared" si="209"/>
        <v>0</v>
      </c>
      <c r="BJ418" s="4">
        <f t="shared" si="210"/>
        <v>0</v>
      </c>
      <c r="BK418" s="4">
        <f t="shared" si="211"/>
        <v>0</v>
      </c>
      <c r="BP418" s="34">
        <f t="shared" si="197"/>
        <v>0</v>
      </c>
      <c r="BQ418" s="34">
        <f t="shared" si="197"/>
        <v>0</v>
      </c>
      <c r="BR418" s="4">
        <f t="shared" si="198"/>
        <v>0</v>
      </c>
      <c r="BS418" s="4">
        <f t="shared" si="199"/>
        <v>0</v>
      </c>
      <c r="BX418" s="34">
        <f t="shared" si="200"/>
        <v>0</v>
      </c>
      <c r="BY418" s="34">
        <f t="shared" si="200"/>
        <v>0</v>
      </c>
      <c r="BZ418" s="4">
        <f t="shared" si="201"/>
        <v>0</v>
      </c>
      <c r="CA418" s="4">
        <f t="shared" si="202"/>
        <v>0</v>
      </c>
      <c r="CF418" s="34">
        <f t="shared" si="203"/>
        <v>0</v>
      </c>
      <c r="CG418" s="34">
        <f t="shared" si="203"/>
        <v>0</v>
      </c>
      <c r="CH418" s="4">
        <f t="shared" si="204"/>
        <v>0</v>
      </c>
      <c r="CI418" s="4">
        <f t="shared" si="205"/>
        <v>0</v>
      </c>
      <c r="CN418" s="4">
        <f t="shared" si="214"/>
        <v>0</v>
      </c>
      <c r="CO418" s="8">
        <f t="shared" si="213"/>
        <v>0</v>
      </c>
    </row>
    <row r="419" spans="1:93" x14ac:dyDescent="0.3">
      <c r="A419" s="3">
        <f t="shared" si="215"/>
        <v>0</v>
      </c>
      <c r="B419" s="4">
        <f t="shared" si="215"/>
        <v>0</v>
      </c>
      <c r="C419" s="4">
        <f t="shared" si="215"/>
        <v>0</v>
      </c>
      <c r="D419" s="4">
        <f t="shared" si="215"/>
        <v>0</v>
      </c>
      <c r="E419" s="4">
        <f t="shared" si="215"/>
        <v>0</v>
      </c>
      <c r="F419" s="5">
        <f t="shared" si="215"/>
        <v>0</v>
      </c>
      <c r="G419" s="5">
        <f t="shared" si="215"/>
        <v>0</v>
      </c>
      <c r="H419" s="128">
        <f>'Enh Grant Original Request'!H408</f>
        <v>0</v>
      </c>
      <c r="I419" s="128">
        <f>'Enh Grant Original Request'!I408</f>
        <v>0</v>
      </c>
      <c r="J419" s="128">
        <f>'Enh Grant Original Request'!J408</f>
        <v>0</v>
      </c>
      <c r="K419" s="128">
        <f>'Enh Grant Original Request'!K408</f>
        <v>0</v>
      </c>
      <c r="L419" s="128">
        <f>'Enh Grant Original Request'!L408</f>
        <v>0</v>
      </c>
      <c r="M419" s="128">
        <f>'Enh Grant Original Request'!M408</f>
        <v>0</v>
      </c>
      <c r="N419" s="128">
        <f>'Enh Grant Original Request'!N408</f>
        <v>0</v>
      </c>
      <c r="O419" s="128">
        <f>'Enh Grant Original Request'!O408</f>
        <v>0</v>
      </c>
      <c r="P419" s="128">
        <f>'Enh Grant Original Request'!P408</f>
        <v>0</v>
      </c>
      <c r="Q419" s="34">
        <f>'Enh Grant Original Request'!Q408</f>
        <v>0</v>
      </c>
      <c r="R419" s="34">
        <f>'Enh Grant Original Request'!R408</f>
        <v>0</v>
      </c>
      <c r="S419" s="40">
        <f t="shared" si="189"/>
        <v>0</v>
      </c>
      <c r="T419" s="40">
        <f t="shared" si="190"/>
        <v>0</v>
      </c>
      <c r="U419" s="40"/>
      <c r="V419" s="32"/>
      <c r="W419" s="39"/>
      <c r="X419" s="40">
        <f t="shared" si="187"/>
        <v>0</v>
      </c>
      <c r="Y419" s="8">
        <f t="shared" si="191"/>
        <v>0</v>
      </c>
      <c r="Z419" s="8"/>
      <c r="AA419" s="44"/>
      <c r="AB419" s="56">
        <f t="shared" si="193"/>
        <v>0</v>
      </c>
      <c r="AC419" s="39">
        <f t="shared" si="193"/>
        <v>0</v>
      </c>
      <c r="AD419" s="40">
        <f t="shared" si="194"/>
        <v>0</v>
      </c>
      <c r="AE419" s="8">
        <f t="shared" si="195"/>
        <v>0</v>
      </c>
      <c r="AF419" s="8">
        <f t="shared" si="206"/>
        <v>0</v>
      </c>
      <c r="AG419" s="8"/>
      <c r="AH419" s="2"/>
      <c r="AI419" s="2"/>
      <c r="AJ419" s="52"/>
      <c r="AK419" s="53"/>
      <c r="AN419" s="56">
        <f t="shared" si="212"/>
        <v>0</v>
      </c>
      <c r="AP419" s="81"/>
      <c r="AQ419" s="33"/>
      <c r="AS419" s="119"/>
      <c r="AT419" s="123">
        <f t="shared" si="196"/>
        <v>0</v>
      </c>
      <c r="AU419" s="34"/>
      <c r="AZ419" s="4">
        <f t="shared" si="207"/>
        <v>0</v>
      </c>
      <c r="BF419" s="4">
        <f t="shared" si="208"/>
        <v>0</v>
      </c>
      <c r="BH419" s="34">
        <f t="shared" si="209"/>
        <v>0</v>
      </c>
      <c r="BI419" s="34">
        <f t="shared" si="209"/>
        <v>0</v>
      </c>
      <c r="BJ419" s="4">
        <f t="shared" si="210"/>
        <v>0</v>
      </c>
      <c r="BK419" s="4">
        <f t="shared" si="211"/>
        <v>0</v>
      </c>
      <c r="BP419" s="34">
        <f t="shared" si="197"/>
        <v>0</v>
      </c>
      <c r="BQ419" s="34">
        <f t="shared" si="197"/>
        <v>0</v>
      </c>
      <c r="BR419" s="4">
        <f t="shared" si="198"/>
        <v>0</v>
      </c>
      <c r="BS419" s="4">
        <f t="shared" si="199"/>
        <v>0</v>
      </c>
      <c r="BX419" s="34">
        <f t="shared" si="200"/>
        <v>0</v>
      </c>
      <c r="BY419" s="34">
        <f t="shared" si="200"/>
        <v>0</v>
      </c>
      <c r="BZ419" s="4">
        <f t="shared" si="201"/>
        <v>0</v>
      </c>
      <c r="CA419" s="4">
        <f t="shared" si="202"/>
        <v>0</v>
      </c>
      <c r="CF419" s="34">
        <f t="shared" si="203"/>
        <v>0</v>
      </c>
      <c r="CG419" s="34">
        <f t="shared" si="203"/>
        <v>0</v>
      </c>
      <c r="CH419" s="4">
        <f t="shared" si="204"/>
        <v>0</v>
      </c>
      <c r="CI419" s="4">
        <f t="shared" si="205"/>
        <v>0</v>
      </c>
      <c r="CN419" s="4">
        <f t="shared" si="214"/>
        <v>0</v>
      </c>
      <c r="CO419" s="8">
        <f t="shared" si="213"/>
        <v>0</v>
      </c>
    </row>
    <row r="420" spans="1:93" x14ac:dyDescent="0.3">
      <c r="A420" s="3">
        <f t="shared" si="215"/>
        <v>0</v>
      </c>
      <c r="B420" s="4">
        <f t="shared" si="215"/>
        <v>0</v>
      </c>
      <c r="C420" s="4">
        <f t="shared" si="215"/>
        <v>0</v>
      </c>
      <c r="D420" s="4">
        <f t="shared" si="215"/>
        <v>0</v>
      </c>
      <c r="E420" s="4">
        <f t="shared" si="215"/>
        <v>0</v>
      </c>
      <c r="F420" s="5">
        <f t="shared" si="215"/>
        <v>0</v>
      </c>
      <c r="G420" s="5">
        <f t="shared" si="215"/>
        <v>0</v>
      </c>
      <c r="H420" s="128">
        <f>'Enh Grant Original Request'!H409</f>
        <v>0</v>
      </c>
      <c r="I420" s="128">
        <f>'Enh Grant Original Request'!I409</f>
        <v>0</v>
      </c>
      <c r="J420" s="128">
        <f>'Enh Grant Original Request'!J409</f>
        <v>0</v>
      </c>
      <c r="K420" s="128">
        <f>'Enh Grant Original Request'!K409</f>
        <v>0</v>
      </c>
      <c r="L420" s="128">
        <f>'Enh Grant Original Request'!L409</f>
        <v>0</v>
      </c>
      <c r="M420" s="128">
        <f>'Enh Grant Original Request'!M409</f>
        <v>0</v>
      </c>
      <c r="N420" s="128">
        <f>'Enh Grant Original Request'!N409</f>
        <v>0</v>
      </c>
      <c r="O420" s="128">
        <f>'Enh Grant Original Request'!O409</f>
        <v>0</v>
      </c>
      <c r="P420" s="128">
        <f>'Enh Grant Original Request'!P409</f>
        <v>0</v>
      </c>
      <c r="Q420" s="34">
        <f>'Enh Grant Original Request'!Q409</f>
        <v>0</v>
      </c>
      <c r="R420" s="34">
        <f>'Enh Grant Original Request'!R409</f>
        <v>0</v>
      </c>
      <c r="S420" s="40">
        <f t="shared" si="189"/>
        <v>0</v>
      </c>
      <c r="T420" s="40">
        <f t="shared" si="190"/>
        <v>0</v>
      </c>
      <c r="U420" s="40"/>
      <c r="V420" s="32"/>
      <c r="W420" s="39"/>
      <c r="X420" s="40">
        <f t="shared" si="187"/>
        <v>0</v>
      </c>
      <c r="Y420" s="8">
        <f t="shared" si="191"/>
        <v>0</v>
      </c>
      <c r="Z420" s="8"/>
      <c r="AA420" s="44"/>
      <c r="AB420" s="56">
        <f t="shared" si="193"/>
        <v>0</v>
      </c>
      <c r="AC420" s="39">
        <f t="shared" si="193"/>
        <v>0</v>
      </c>
      <c r="AD420" s="40">
        <f t="shared" si="194"/>
        <v>0</v>
      </c>
      <c r="AE420" s="8">
        <f t="shared" si="195"/>
        <v>0</v>
      </c>
      <c r="AF420" s="8">
        <f t="shared" si="206"/>
        <v>0</v>
      </c>
      <c r="AG420" s="8"/>
      <c r="AH420" s="2"/>
      <c r="AI420" s="2"/>
      <c r="AJ420" s="52"/>
      <c r="AK420" s="53"/>
      <c r="AN420" s="56">
        <f t="shared" si="212"/>
        <v>0</v>
      </c>
      <c r="AP420" s="81"/>
      <c r="AQ420" s="33"/>
      <c r="AS420" s="119"/>
      <c r="AT420" s="123">
        <f t="shared" si="196"/>
        <v>0</v>
      </c>
      <c r="AU420" s="34"/>
      <c r="AZ420" s="4">
        <f t="shared" si="207"/>
        <v>0</v>
      </c>
      <c r="BF420" s="4">
        <f t="shared" si="208"/>
        <v>0</v>
      </c>
      <c r="BH420" s="34">
        <f t="shared" si="209"/>
        <v>0</v>
      </c>
      <c r="BI420" s="34">
        <f t="shared" si="209"/>
        <v>0</v>
      </c>
      <c r="BJ420" s="4">
        <f t="shared" si="210"/>
        <v>0</v>
      </c>
      <c r="BK420" s="4">
        <f t="shared" si="211"/>
        <v>0</v>
      </c>
      <c r="BP420" s="34">
        <f t="shared" si="197"/>
        <v>0</v>
      </c>
      <c r="BQ420" s="34">
        <f t="shared" si="197"/>
        <v>0</v>
      </c>
      <c r="BR420" s="4">
        <f t="shared" si="198"/>
        <v>0</v>
      </c>
      <c r="BS420" s="4">
        <f t="shared" si="199"/>
        <v>0</v>
      </c>
      <c r="BX420" s="34">
        <f t="shared" si="200"/>
        <v>0</v>
      </c>
      <c r="BY420" s="34">
        <f t="shared" si="200"/>
        <v>0</v>
      </c>
      <c r="BZ420" s="4">
        <f t="shared" si="201"/>
        <v>0</v>
      </c>
      <c r="CA420" s="4">
        <f t="shared" si="202"/>
        <v>0</v>
      </c>
      <c r="CF420" s="34">
        <f t="shared" si="203"/>
        <v>0</v>
      </c>
      <c r="CG420" s="34">
        <f t="shared" si="203"/>
        <v>0</v>
      </c>
      <c r="CH420" s="4">
        <f t="shared" si="204"/>
        <v>0</v>
      </c>
      <c r="CI420" s="4">
        <f t="shared" si="205"/>
        <v>0</v>
      </c>
      <c r="CN420" s="4">
        <f t="shared" si="214"/>
        <v>0</v>
      </c>
      <c r="CO420" s="8">
        <f t="shared" si="213"/>
        <v>0</v>
      </c>
    </row>
    <row r="421" spans="1:93" x14ac:dyDescent="0.3">
      <c r="A421" s="3">
        <f t="shared" si="215"/>
        <v>0</v>
      </c>
      <c r="B421" s="4">
        <f t="shared" si="215"/>
        <v>0</v>
      </c>
      <c r="C421" s="4">
        <f t="shared" si="215"/>
        <v>0</v>
      </c>
      <c r="D421" s="4">
        <f t="shared" si="215"/>
        <v>0</v>
      </c>
      <c r="E421" s="4">
        <f t="shared" si="215"/>
        <v>0</v>
      </c>
      <c r="F421" s="5">
        <f t="shared" si="215"/>
        <v>0</v>
      </c>
      <c r="G421" s="5">
        <f t="shared" si="215"/>
        <v>0</v>
      </c>
      <c r="H421" s="128">
        <f>'Enh Grant Original Request'!H410</f>
        <v>0</v>
      </c>
      <c r="I421" s="128">
        <f>'Enh Grant Original Request'!I410</f>
        <v>0</v>
      </c>
      <c r="J421" s="128">
        <f>'Enh Grant Original Request'!J410</f>
        <v>0</v>
      </c>
      <c r="K421" s="128">
        <f>'Enh Grant Original Request'!K410</f>
        <v>0</v>
      </c>
      <c r="L421" s="128">
        <f>'Enh Grant Original Request'!L410</f>
        <v>0</v>
      </c>
      <c r="M421" s="128">
        <f>'Enh Grant Original Request'!M410</f>
        <v>0</v>
      </c>
      <c r="N421" s="128">
        <f>'Enh Grant Original Request'!N410</f>
        <v>0</v>
      </c>
      <c r="O421" s="128">
        <f>'Enh Grant Original Request'!O410</f>
        <v>0</v>
      </c>
      <c r="P421" s="128">
        <f>'Enh Grant Original Request'!P410</f>
        <v>0</v>
      </c>
      <c r="Q421" s="34">
        <f>'Enh Grant Original Request'!Q410</f>
        <v>0</v>
      </c>
      <c r="R421" s="34">
        <f>'Enh Grant Original Request'!R410</f>
        <v>0</v>
      </c>
      <c r="S421" s="40">
        <f t="shared" si="189"/>
        <v>0</v>
      </c>
      <c r="T421" s="40">
        <f t="shared" si="190"/>
        <v>0</v>
      </c>
      <c r="U421" s="40"/>
      <c r="V421" s="32"/>
      <c r="W421" s="39"/>
      <c r="X421" s="40">
        <f t="shared" si="187"/>
        <v>0</v>
      </c>
      <c r="Y421" s="8">
        <f t="shared" si="191"/>
        <v>0</v>
      </c>
      <c r="Z421" s="8"/>
      <c r="AA421" s="44"/>
      <c r="AB421" s="56">
        <f t="shared" si="193"/>
        <v>0</v>
      </c>
      <c r="AC421" s="39">
        <f t="shared" si="193"/>
        <v>0</v>
      </c>
      <c r="AD421" s="40">
        <f t="shared" si="194"/>
        <v>0</v>
      </c>
      <c r="AE421" s="8">
        <f t="shared" si="195"/>
        <v>0</v>
      </c>
      <c r="AF421" s="8">
        <f t="shared" si="206"/>
        <v>0</v>
      </c>
      <c r="AG421" s="8"/>
      <c r="AH421" s="2"/>
      <c r="AI421" s="2"/>
      <c r="AJ421" s="52"/>
      <c r="AK421" s="53"/>
      <c r="AN421" s="56">
        <f t="shared" si="212"/>
        <v>0</v>
      </c>
      <c r="AP421" s="81"/>
      <c r="AQ421" s="33"/>
      <c r="AS421" s="119"/>
      <c r="AT421" s="123">
        <f t="shared" si="196"/>
        <v>0</v>
      </c>
      <c r="AU421" s="34"/>
      <c r="AZ421" s="4">
        <f t="shared" si="207"/>
        <v>0</v>
      </c>
      <c r="BF421" s="4">
        <f t="shared" si="208"/>
        <v>0</v>
      </c>
      <c r="BH421" s="34">
        <f t="shared" si="209"/>
        <v>0</v>
      </c>
      <c r="BI421" s="34">
        <f t="shared" si="209"/>
        <v>0</v>
      </c>
      <c r="BJ421" s="4">
        <f t="shared" si="210"/>
        <v>0</v>
      </c>
      <c r="BK421" s="4">
        <f t="shared" si="211"/>
        <v>0</v>
      </c>
      <c r="BP421" s="34">
        <f t="shared" si="197"/>
        <v>0</v>
      </c>
      <c r="BQ421" s="34">
        <f t="shared" si="197"/>
        <v>0</v>
      </c>
      <c r="BR421" s="4">
        <f t="shared" si="198"/>
        <v>0</v>
      </c>
      <c r="BS421" s="4">
        <f t="shared" si="199"/>
        <v>0</v>
      </c>
      <c r="BX421" s="34">
        <f t="shared" si="200"/>
        <v>0</v>
      </c>
      <c r="BY421" s="34">
        <f t="shared" si="200"/>
        <v>0</v>
      </c>
      <c r="BZ421" s="4">
        <f t="shared" si="201"/>
        <v>0</v>
      </c>
      <c r="CA421" s="4">
        <f t="shared" si="202"/>
        <v>0</v>
      </c>
      <c r="CF421" s="34">
        <f t="shared" si="203"/>
        <v>0</v>
      </c>
      <c r="CG421" s="34">
        <f t="shared" si="203"/>
        <v>0</v>
      </c>
      <c r="CH421" s="4">
        <f t="shared" si="204"/>
        <v>0</v>
      </c>
      <c r="CI421" s="4">
        <f t="shared" si="205"/>
        <v>0</v>
      </c>
      <c r="CN421" s="4">
        <f t="shared" si="214"/>
        <v>0</v>
      </c>
      <c r="CO421" s="8">
        <f t="shared" si="213"/>
        <v>0</v>
      </c>
    </row>
    <row r="422" spans="1:93" x14ac:dyDescent="0.3">
      <c r="A422" s="3">
        <f t="shared" si="215"/>
        <v>0</v>
      </c>
      <c r="B422" s="4">
        <f t="shared" si="215"/>
        <v>0</v>
      </c>
      <c r="C422" s="4">
        <f t="shared" si="215"/>
        <v>0</v>
      </c>
      <c r="D422" s="4">
        <f t="shared" si="215"/>
        <v>0</v>
      </c>
      <c r="E422" s="4">
        <f t="shared" si="215"/>
        <v>0</v>
      </c>
      <c r="F422" s="5">
        <f t="shared" si="215"/>
        <v>0</v>
      </c>
      <c r="G422" s="5">
        <f t="shared" si="215"/>
        <v>0</v>
      </c>
      <c r="H422" s="128">
        <f>'Enh Grant Original Request'!H411</f>
        <v>0</v>
      </c>
      <c r="I422" s="128">
        <f>'Enh Grant Original Request'!I411</f>
        <v>0</v>
      </c>
      <c r="J422" s="128">
        <f>'Enh Grant Original Request'!J411</f>
        <v>0</v>
      </c>
      <c r="K422" s="128">
        <f>'Enh Grant Original Request'!K411</f>
        <v>0</v>
      </c>
      <c r="L422" s="128">
        <f>'Enh Grant Original Request'!L411</f>
        <v>0</v>
      </c>
      <c r="M422" s="128">
        <f>'Enh Grant Original Request'!M411</f>
        <v>0</v>
      </c>
      <c r="N422" s="128">
        <f>'Enh Grant Original Request'!N411</f>
        <v>0</v>
      </c>
      <c r="O422" s="128">
        <f>'Enh Grant Original Request'!O411</f>
        <v>0</v>
      </c>
      <c r="P422" s="128">
        <f>'Enh Grant Original Request'!P411</f>
        <v>0</v>
      </c>
      <c r="Q422" s="34">
        <f>'Enh Grant Original Request'!Q411</f>
        <v>0</v>
      </c>
      <c r="R422" s="34">
        <f>'Enh Grant Original Request'!R411</f>
        <v>0</v>
      </c>
      <c r="S422" s="40">
        <f t="shared" si="189"/>
        <v>0</v>
      </c>
      <c r="T422" s="40">
        <f t="shared" si="190"/>
        <v>0</v>
      </c>
      <c r="U422" s="40"/>
      <c r="V422" s="32"/>
      <c r="W422" s="39"/>
      <c r="X422" s="40">
        <f t="shared" si="187"/>
        <v>0</v>
      </c>
      <c r="Y422" s="8">
        <f t="shared" si="191"/>
        <v>0</v>
      </c>
      <c r="Z422" s="8"/>
      <c r="AA422" s="44"/>
      <c r="AB422" s="56">
        <f t="shared" si="193"/>
        <v>0</v>
      </c>
      <c r="AC422" s="39">
        <f t="shared" si="193"/>
        <v>0</v>
      </c>
      <c r="AD422" s="40">
        <f t="shared" si="194"/>
        <v>0</v>
      </c>
      <c r="AE422" s="8">
        <f t="shared" si="195"/>
        <v>0</v>
      </c>
      <c r="AF422" s="8">
        <f t="shared" si="206"/>
        <v>0</v>
      </c>
      <c r="AG422" s="8"/>
      <c r="AH422" s="2"/>
      <c r="AI422" s="2"/>
      <c r="AJ422" s="52"/>
      <c r="AK422" s="53"/>
      <c r="AN422" s="56">
        <f t="shared" si="212"/>
        <v>0</v>
      </c>
      <c r="AP422" s="81"/>
      <c r="AQ422" s="33"/>
      <c r="AS422" s="119"/>
      <c r="AT422" s="123">
        <f t="shared" si="196"/>
        <v>0</v>
      </c>
      <c r="AU422" s="34"/>
      <c r="AZ422" s="4">
        <f t="shared" si="207"/>
        <v>0</v>
      </c>
      <c r="BF422" s="4">
        <f t="shared" si="208"/>
        <v>0</v>
      </c>
      <c r="BH422" s="34">
        <f t="shared" si="209"/>
        <v>0</v>
      </c>
      <c r="BI422" s="34">
        <f t="shared" si="209"/>
        <v>0</v>
      </c>
      <c r="BJ422" s="4">
        <f t="shared" si="210"/>
        <v>0</v>
      </c>
      <c r="BK422" s="4">
        <f t="shared" si="211"/>
        <v>0</v>
      </c>
      <c r="BP422" s="34">
        <f t="shared" si="197"/>
        <v>0</v>
      </c>
      <c r="BQ422" s="34">
        <f t="shared" si="197"/>
        <v>0</v>
      </c>
      <c r="BR422" s="4">
        <f t="shared" si="198"/>
        <v>0</v>
      </c>
      <c r="BS422" s="4">
        <f t="shared" si="199"/>
        <v>0</v>
      </c>
      <c r="BX422" s="34">
        <f t="shared" si="200"/>
        <v>0</v>
      </c>
      <c r="BY422" s="34">
        <f t="shared" si="200"/>
        <v>0</v>
      </c>
      <c r="BZ422" s="4">
        <f t="shared" si="201"/>
        <v>0</v>
      </c>
      <c r="CA422" s="4">
        <f t="shared" si="202"/>
        <v>0</v>
      </c>
      <c r="CF422" s="34">
        <f t="shared" si="203"/>
        <v>0</v>
      </c>
      <c r="CG422" s="34">
        <f t="shared" si="203"/>
        <v>0</v>
      </c>
      <c r="CH422" s="4">
        <f t="shared" si="204"/>
        <v>0</v>
      </c>
      <c r="CI422" s="4">
        <f t="shared" si="205"/>
        <v>0</v>
      </c>
      <c r="CN422" s="4">
        <f t="shared" si="214"/>
        <v>0</v>
      </c>
      <c r="CO422" s="8">
        <f t="shared" si="213"/>
        <v>0</v>
      </c>
    </row>
    <row r="423" spans="1:93" x14ac:dyDescent="0.3">
      <c r="A423" s="3">
        <f t="shared" si="215"/>
        <v>0</v>
      </c>
      <c r="B423" s="4">
        <f t="shared" si="215"/>
        <v>0</v>
      </c>
      <c r="C423" s="4">
        <f t="shared" si="215"/>
        <v>0</v>
      </c>
      <c r="D423" s="4">
        <f t="shared" si="215"/>
        <v>0</v>
      </c>
      <c r="E423" s="4">
        <f t="shared" si="215"/>
        <v>0</v>
      </c>
      <c r="F423" s="5">
        <f t="shared" si="215"/>
        <v>0</v>
      </c>
      <c r="G423" s="5">
        <f t="shared" si="215"/>
        <v>0</v>
      </c>
      <c r="H423" s="128">
        <f>'Enh Grant Original Request'!H412</f>
        <v>0</v>
      </c>
      <c r="I423" s="128">
        <f>'Enh Grant Original Request'!I412</f>
        <v>0</v>
      </c>
      <c r="J423" s="128">
        <f>'Enh Grant Original Request'!J412</f>
        <v>0</v>
      </c>
      <c r="K423" s="128">
        <f>'Enh Grant Original Request'!K412</f>
        <v>0</v>
      </c>
      <c r="L423" s="128">
        <f>'Enh Grant Original Request'!L412</f>
        <v>0</v>
      </c>
      <c r="M423" s="128">
        <f>'Enh Grant Original Request'!M412</f>
        <v>0</v>
      </c>
      <c r="N423" s="128">
        <f>'Enh Grant Original Request'!N412</f>
        <v>0</v>
      </c>
      <c r="O423" s="128">
        <f>'Enh Grant Original Request'!O412</f>
        <v>0</v>
      </c>
      <c r="P423" s="128">
        <f>'Enh Grant Original Request'!P412</f>
        <v>0</v>
      </c>
      <c r="Q423" s="34">
        <f>'Enh Grant Original Request'!Q412</f>
        <v>0</v>
      </c>
      <c r="R423" s="34">
        <f>'Enh Grant Original Request'!R412</f>
        <v>0</v>
      </c>
      <c r="S423" s="40">
        <f t="shared" si="189"/>
        <v>0</v>
      </c>
      <c r="T423" s="40">
        <f t="shared" si="190"/>
        <v>0</v>
      </c>
      <c r="U423" s="40"/>
      <c r="V423" s="32"/>
      <c r="W423" s="39"/>
      <c r="X423" s="40">
        <f t="shared" si="187"/>
        <v>0</v>
      </c>
      <c r="Y423" s="8">
        <f t="shared" si="191"/>
        <v>0</v>
      </c>
      <c r="Z423" s="8"/>
      <c r="AA423" s="44"/>
      <c r="AB423" s="56">
        <f t="shared" si="193"/>
        <v>0</v>
      </c>
      <c r="AC423" s="39">
        <f t="shared" si="193"/>
        <v>0</v>
      </c>
      <c r="AD423" s="40">
        <f t="shared" si="194"/>
        <v>0</v>
      </c>
      <c r="AE423" s="8">
        <f t="shared" si="195"/>
        <v>0</v>
      </c>
      <c r="AF423" s="8">
        <f t="shared" si="206"/>
        <v>0</v>
      </c>
      <c r="AG423" s="8"/>
      <c r="AH423" s="2"/>
      <c r="AI423" s="2"/>
      <c r="AJ423" s="52"/>
      <c r="AK423" s="53"/>
      <c r="AN423" s="56">
        <f t="shared" si="212"/>
        <v>0</v>
      </c>
      <c r="AP423" s="81"/>
      <c r="AQ423" s="33"/>
      <c r="AS423" s="119"/>
      <c r="AT423" s="123">
        <f t="shared" si="196"/>
        <v>0</v>
      </c>
      <c r="AU423" s="34"/>
      <c r="AZ423" s="4">
        <f t="shared" si="207"/>
        <v>0</v>
      </c>
      <c r="BF423" s="4">
        <f t="shared" si="208"/>
        <v>0</v>
      </c>
      <c r="BH423" s="34">
        <f t="shared" si="209"/>
        <v>0</v>
      </c>
      <c r="BI423" s="34">
        <f t="shared" si="209"/>
        <v>0</v>
      </c>
      <c r="BJ423" s="4">
        <f t="shared" si="210"/>
        <v>0</v>
      </c>
      <c r="BK423" s="4">
        <f t="shared" si="211"/>
        <v>0</v>
      </c>
      <c r="BP423" s="34">
        <f t="shared" si="197"/>
        <v>0</v>
      </c>
      <c r="BQ423" s="34">
        <f t="shared" si="197"/>
        <v>0</v>
      </c>
      <c r="BR423" s="4">
        <f t="shared" si="198"/>
        <v>0</v>
      </c>
      <c r="BS423" s="4">
        <f t="shared" si="199"/>
        <v>0</v>
      </c>
      <c r="BX423" s="34">
        <f t="shared" si="200"/>
        <v>0</v>
      </c>
      <c r="BY423" s="34">
        <f t="shared" si="200"/>
        <v>0</v>
      </c>
      <c r="BZ423" s="4">
        <f t="shared" si="201"/>
        <v>0</v>
      </c>
      <c r="CA423" s="4">
        <f t="shared" si="202"/>
        <v>0</v>
      </c>
      <c r="CF423" s="34">
        <f t="shared" si="203"/>
        <v>0</v>
      </c>
      <c r="CG423" s="34">
        <f t="shared" si="203"/>
        <v>0</v>
      </c>
      <c r="CH423" s="4">
        <f t="shared" si="204"/>
        <v>0</v>
      </c>
      <c r="CI423" s="4">
        <f t="shared" si="205"/>
        <v>0</v>
      </c>
      <c r="CN423" s="4">
        <f t="shared" si="214"/>
        <v>0</v>
      </c>
      <c r="CO423" s="8">
        <f t="shared" si="213"/>
        <v>0</v>
      </c>
    </row>
    <row r="424" spans="1:93" x14ac:dyDescent="0.3">
      <c r="A424" s="3">
        <f t="shared" si="215"/>
        <v>0</v>
      </c>
      <c r="B424" s="4">
        <f t="shared" si="215"/>
        <v>0</v>
      </c>
      <c r="C424" s="4">
        <f t="shared" si="215"/>
        <v>0</v>
      </c>
      <c r="D424" s="4">
        <f t="shared" si="215"/>
        <v>0</v>
      </c>
      <c r="E424" s="4">
        <f t="shared" si="215"/>
        <v>0</v>
      </c>
      <c r="F424" s="5">
        <f t="shared" si="215"/>
        <v>0</v>
      </c>
      <c r="G424" s="5">
        <f t="shared" si="215"/>
        <v>0</v>
      </c>
      <c r="H424" s="128">
        <f>'Enh Grant Original Request'!H413</f>
        <v>0</v>
      </c>
      <c r="I424" s="128">
        <f>'Enh Grant Original Request'!I413</f>
        <v>0</v>
      </c>
      <c r="J424" s="128">
        <f>'Enh Grant Original Request'!J413</f>
        <v>0</v>
      </c>
      <c r="K424" s="128">
        <f>'Enh Grant Original Request'!K413</f>
        <v>0</v>
      </c>
      <c r="L424" s="128">
        <f>'Enh Grant Original Request'!L413</f>
        <v>0</v>
      </c>
      <c r="M424" s="128">
        <f>'Enh Grant Original Request'!M413</f>
        <v>0</v>
      </c>
      <c r="N424" s="128">
        <f>'Enh Grant Original Request'!N413</f>
        <v>0</v>
      </c>
      <c r="O424" s="128">
        <f>'Enh Grant Original Request'!O413</f>
        <v>0</v>
      </c>
      <c r="P424" s="128">
        <f>'Enh Grant Original Request'!P413</f>
        <v>0</v>
      </c>
      <c r="Q424" s="34">
        <f>'Enh Grant Original Request'!Q413</f>
        <v>0</v>
      </c>
      <c r="R424" s="34">
        <f>'Enh Grant Original Request'!R413</f>
        <v>0</v>
      </c>
      <c r="S424" s="40">
        <f t="shared" si="189"/>
        <v>0</v>
      </c>
      <c r="T424" s="40">
        <f t="shared" si="190"/>
        <v>0</v>
      </c>
      <c r="U424" s="40"/>
      <c r="V424" s="32"/>
      <c r="W424" s="39"/>
      <c r="X424" s="40">
        <f t="shared" si="187"/>
        <v>0</v>
      </c>
      <c r="Y424" s="8">
        <f t="shared" si="191"/>
        <v>0</v>
      </c>
      <c r="Z424" s="8"/>
      <c r="AA424" s="44"/>
      <c r="AB424" s="56">
        <f t="shared" si="193"/>
        <v>0</v>
      </c>
      <c r="AC424" s="39">
        <f t="shared" si="193"/>
        <v>0</v>
      </c>
      <c r="AD424" s="40">
        <f t="shared" si="194"/>
        <v>0</v>
      </c>
      <c r="AE424" s="8">
        <f t="shared" si="195"/>
        <v>0</v>
      </c>
      <c r="AF424" s="8">
        <f t="shared" si="206"/>
        <v>0</v>
      </c>
      <c r="AG424" s="8"/>
      <c r="AH424" s="2"/>
      <c r="AI424" s="2"/>
      <c r="AJ424" s="52"/>
      <c r="AK424" s="53"/>
      <c r="AN424" s="56">
        <f t="shared" si="212"/>
        <v>0</v>
      </c>
      <c r="AP424" s="81"/>
      <c r="AQ424" s="33"/>
      <c r="AS424" s="119"/>
      <c r="AT424" s="123">
        <f t="shared" si="196"/>
        <v>0</v>
      </c>
      <c r="AU424" s="34"/>
      <c r="AZ424" s="4">
        <f t="shared" si="207"/>
        <v>0</v>
      </c>
      <c r="BF424" s="4">
        <f t="shared" si="208"/>
        <v>0</v>
      </c>
      <c r="BH424" s="34">
        <f t="shared" si="209"/>
        <v>0</v>
      </c>
      <c r="BI424" s="34">
        <f t="shared" si="209"/>
        <v>0</v>
      </c>
      <c r="BJ424" s="4">
        <f t="shared" si="210"/>
        <v>0</v>
      </c>
      <c r="BK424" s="4">
        <f t="shared" si="211"/>
        <v>0</v>
      </c>
      <c r="BP424" s="34">
        <f t="shared" si="197"/>
        <v>0</v>
      </c>
      <c r="BQ424" s="34">
        <f t="shared" si="197"/>
        <v>0</v>
      </c>
      <c r="BR424" s="4">
        <f t="shared" si="198"/>
        <v>0</v>
      </c>
      <c r="BS424" s="4">
        <f t="shared" si="199"/>
        <v>0</v>
      </c>
      <c r="BX424" s="34">
        <f t="shared" si="200"/>
        <v>0</v>
      </c>
      <c r="BY424" s="34">
        <f t="shared" si="200"/>
        <v>0</v>
      </c>
      <c r="BZ424" s="4">
        <f t="shared" si="201"/>
        <v>0</v>
      </c>
      <c r="CA424" s="4">
        <f t="shared" si="202"/>
        <v>0</v>
      </c>
      <c r="CF424" s="34">
        <f t="shared" si="203"/>
        <v>0</v>
      </c>
      <c r="CG424" s="34">
        <f t="shared" si="203"/>
        <v>0</v>
      </c>
      <c r="CH424" s="4">
        <f t="shared" si="204"/>
        <v>0</v>
      </c>
      <c r="CI424" s="4">
        <f t="shared" si="205"/>
        <v>0</v>
      </c>
      <c r="CN424" s="4">
        <f t="shared" si="214"/>
        <v>0</v>
      </c>
      <c r="CO424" s="8">
        <f t="shared" si="213"/>
        <v>0</v>
      </c>
    </row>
    <row r="425" spans="1:93" x14ac:dyDescent="0.3">
      <c r="A425" s="3">
        <f t="shared" si="215"/>
        <v>0</v>
      </c>
      <c r="B425" s="4">
        <f t="shared" si="215"/>
        <v>0</v>
      </c>
      <c r="C425" s="4">
        <f t="shared" si="215"/>
        <v>0</v>
      </c>
      <c r="D425" s="4">
        <f t="shared" si="215"/>
        <v>0</v>
      </c>
      <c r="E425" s="4">
        <f t="shared" si="215"/>
        <v>0</v>
      </c>
      <c r="F425" s="5">
        <f t="shared" si="215"/>
        <v>0</v>
      </c>
      <c r="G425" s="5">
        <f t="shared" si="215"/>
        <v>0</v>
      </c>
      <c r="H425" s="128">
        <f>'Enh Grant Original Request'!H414</f>
        <v>0</v>
      </c>
      <c r="I425" s="128">
        <f>'Enh Grant Original Request'!I414</f>
        <v>0</v>
      </c>
      <c r="J425" s="128">
        <f>'Enh Grant Original Request'!J414</f>
        <v>0</v>
      </c>
      <c r="K425" s="128">
        <f>'Enh Grant Original Request'!K414</f>
        <v>0</v>
      </c>
      <c r="L425" s="128">
        <f>'Enh Grant Original Request'!L414</f>
        <v>0</v>
      </c>
      <c r="M425" s="128">
        <f>'Enh Grant Original Request'!M414</f>
        <v>0</v>
      </c>
      <c r="N425" s="128">
        <f>'Enh Grant Original Request'!N414</f>
        <v>0</v>
      </c>
      <c r="O425" s="128">
        <f>'Enh Grant Original Request'!O414</f>
        <v>0</v>
      </c>
      <c r="P425" s="128">
        <f>'Enh Grant Original Request'!P414</f>
        <v>0</v>
      </c>
      <c r="Q425" s="34">
        <f>'Enh Grant Original Request'!Q414</f>
        <v>0</v>
      </c>
      <c r="R425" s="34">
        <f>'Enh Grant Original Request'!R414</f>
        <v>0</v>
      </c>
      <c r="S425" s="40">
        <f t="shared" si="189"/>
        <v>0</v>
      </c>
      <c r="T425" s="40">
        <f t="shared" si="190"/>
        <v>0</v>
      </c>
      <c r="U425" s="40"/>
      <c r="V425" s="32"/>
      <c r="W425" s="39"/>
      <c r="X425" s="40">
        <f t="shared" si="187"/>
        <v>0</v>
      </c>
      <c r="Y425" s="8">
        <f t="shared" si="191"/>
        <v>0</v>
      </c>
      <c r="Z425" s="8"/>
      <c r="AA425" s="44"/>
      <c r="AB425" s="56">
        <f t="shared" si="193"/>
        <v>0</v>
      </c>
      <c r="AC425" s="39">
        <f t="shared" si="193"/>
        <v>0</v>
      </c>
      <c r="AD425" s="40">
        <f t="shared" si="194"/>
        <v>0</v>
      </c>
      <c r="AE425" s="8">
        <f t="shared" si="195"/>
        <v>0</v>
      </c>
      <c r="AF425" s="8">
        <f t="shared" si="206"/>
        <v>0</v>
      </c>
      <c r="AG425" s="8"/>
      <c r="AH425" s="2"/>
      <c r="AI425" s="2"/>
      <c r="AJ425" s="52"/>
      <c r="AK425" s="53"/>
      <c r="AN425" s="56">
        <f t="shared" si="212"/>
        <v>0</v>
      </c>
      <c r="AP425" s="81"/>
      <c r="AQ425" s="33"/>
      <c r="AS425" s="119"/>
      <c r="AT425" s="123">
        <f t="shared" si="196"/>
        <v>0</v>
      </c>
      <c r="AU425" s="34"/>
      <c r="AZ425" s="4">
        <f t="shared" si="207"/>
        <v>0</v>
      </c>
      <c r="BF425" s="4">
        <f t="shared" si="208"/>
        <v>0</v>
      </c>
      <c r="BH425" s="34">
        <f t="shared" si="209"/>
        <v>0</v>
      </c>
      <c r="BI425" s="34">
        <f t="shared" si="209"/>
        <v>0</v>
      </c>
      <c r="BJ425" s="4">
        <f t="shared" si="210"/>
        <v>0</v>
      </c>
      <c r="BK425" s="4">
        <f t="shared" si="211"/>
        <v>0</v>
      </c>
      <c r="BP425" s="34">
        <f t="shared" si="197"/>
        <v>0</v>
      </c>
      <c r="BQ425" s="34">
        <f t="shared" si="197"/>
        <v>0</v>
      </c>
      <c r="BR425" s="4">
        <f t="shared" si="198"/>
        <v>0</v>
      </c>
      <c r="BS425" s="4">
        <f t="shared" si="199"/>
        <v>0</v>
      </c>
      <c r="BX425" s="34">
        <f t="shared" si="200"/>
        <v>0</v>
      </c>
      <c r="BY425" s="34">
        <f t="shared" si="200"/>
        <v>0</v>
      </c>
      <c r="BZ425" s="4">
        <f t="shared" si="201"/>
        <v>0</v>
      </c>
      <c r="CA425" s="4">
        <f t="shared" si="202"/>
        <v>0</v>
      </c>
      <c r="CF425" s="34">
        <f t="shared" si="203"/>
        <v>0</v>
      </c>
      <c r="CG425" s="34">
        <f t="shared" si="203"/>
        <v>0</v>
      </c>
      <c r="CH425" s="4">
        <f t="shared" si="204"/>
        <v>0</v>
      </c>
      <c r="CI425" s="4">
        <f t="shared" si="205"/>
        <v>0</v>
      </c>
      <c r="CN425" s="4">
        <f t="shared" si="214"/>
        <v>0</v>
      </c>
      <c r="CO425" s="8">
        <f t="shared" si="213"/>
        <v>0</v>
      </c>
    </row>
    <row r="426" spans="1:93" x14ac:dyDescent="0.3">
      <c r="A426" s="3">
        <f t="shared" si="215"/>
        <v>0</v>
      </c>
      <c r="B426" s="4">
        <f t="shared" si="215"/>
        <v>0</v>
      </c>
      <c r="C426" s="4">
        <f t="shared" si="215"/>
        <v>0</v>
      </c>
      <c r="D426" s="4">
        <f t="shared" si="215"/>
        <v>0</v>
      </c>
      <c r="E426" s="4">
        <f t="shared" si="215"/>
        <v>0</v>
      </c>
      <c r="F426" s="5">
        <f t="shared" si="215"/>
        <v>0</v>
      </c>
      <c r="G426" s="5">
        <f t="shared" si="215"/>
        <v>0</v>
      </c>
      <c r="H426" s="128">
        <f>'Enh Grant Original Request'!H415</f>
        <v>0</v>
      </c>
      <c r="I426" s="128">
        <f>'Enh Grant Original Request'!I415</f>
        <v>0</v>
      </c>
      <c r="J426" s="128">
        <f>'Enh Grant Original Request'!J415</f>
        <v>0</v>
      </c>
      <c r="K426" s="128">
        <f>'Enh Grant Original Request'!K415</f>
        <v>0</v>
      </c>
      <c r="L426" s="128">
        <f>'Enh Grant Original Request'!L415</f>
        <v>0</v>
      </c>
      <c r="M426" s="128">
        <f>'Enh Grant Original Request'!M415</f>
        <v>0</v>
      </c>
      <c r="N426" s="128">
        <f>'Enh Grant Original Request'!N415</f>
        <v>0</v>
      </c>
      <c r="O426" s="128">
        <f>'Enh Grant Original Request'!O415</f>
        <v>0</v>
      </c>
      <c r="P426" s="128">
        <f>'Enh Grant Original Request'!P415</f>
        <v>0</v>
      </c>
      <c r="Q426" s="34">
        <f>'Enh Grant Original Request'!Q415</f>
        <v>0</v>
      </c>
      <c r="R426" s="34">
        <f>'Enh Grant Original Request'!R415</f>
        <v>0</v>
      </c>
      <c r="S426" s="40">
        <f t="shared" si="189"/>
        <v>0</v>
      </c>
      <c r="T426" s="40">
        <f t="shared" si="190"/>
        <v>0</v>
      </c>
      <c r="U426" s="40"/>
      <c r="V426" s="32"/>
      <c r="W426" s="39"/>
      <c r="X426" s="40">
        <f t="shared" si="187"/>
        <v>0</v>
      </c>
      <c r="Y426" s="8">
        <f t="shared" si="191"/>
        <v>0</v>
      </c>
      <c r="Z426" s="8"/>
      <c r="AA426" s="44"/>
      <c r="AB426" s="56">
        <f t="shared" si="193"/>
        <v>0</v>
      </c>
      <c r="AC426" s="39">
        <f t="shared" si="193"/>
        <v>0</v>
      </c>
      <c r="AD426" s="40">
        <f t="shared" si="194"/>
        <v>0</v>
      </c>
      <c r="AE426" s="8">
        <f t="shared" si="195"/>
        <v>0</v>
      </c>
      <c r="AF426" s="8">
        <f t="shared" si="206"/>
        <v>0</v>
      </c>
      <c r="AG426" s="8"/>
      <c r="AH426" s="2"/>
      <c r="AI426" s="2"/>
      <c r="AJ426" s="52"/>
      <c r="AK426" s="53"/>
      <c r="AN426" s="56">
        <f t="shared" si="212"/>
        <v>0</v>
      </c>
      <c r="AP426" s="81"/>
      <c r="AQ426" s="33"/>
      <c r="AS426" s="119"/>
      <c r="AT426" s="123">
        <f t="shared" si="196"/>
        <v>0</v>
      </c>
      <c r="AU426" s="34"/>
      <c r="AZ426" s="4">
        <f t="shared" si="207"/>
        <v>0</v>
      </c>
      <c r="BF426" s="4">
        <f t="shared" si="208"/>
        <v>0</v>
      </c>
      <c r="BH426" s="34">
        <f t="shared" si="209"/>
        <v>0</v>
      </c>
      <c r="BI426" s="34">
        <f t="shared" si="209"/>
        <v>0</v>
      </c>
      <c r="BJ426" s="4">
        <f t="shared" si="210"/>
        <v>0</v>
      </c>
      <c r="BK426" s="4">
        <f t="shared" si="211"/>
        <v>0</v>
      </c>
      <c r="BP426" s="34">
        <f t="shared" si="197"/>
        <v>0</v>
      </c>
      <c r="BQ426" s="34">
        <f t="shared" si="197"/>
        <v>0</v>
      </c>
      <c r="BR426" s="4">
        <f t="shared" si="198"/>
        <v>0</v>
      </c>
      <c r="BS426" s="4">
        <f t="shared" si="199"/>
        <v>0</v>
      </c>
      <c r="BX426" s="34">
        <f t="shared" si="200"/>
        <v>0</v>
      </c>
      <c r="BY426" s="34">
        <f t="shared" si="200"/>
        <v>0</v>
      </c>
      <c r="BZ426" s="4">
        <f t="shared" si="201"/>
        <v>0</v>
      </c>
      <c r="CA426" s="4">
        <f t="shared" si="202"/>
        <v>0</v>
      </c>
      <c r="CF426" s="34">
        <f t="shared" si="203"/>
        <v>0</v>
      </c>
      <c r="CG426" s="34">
        <f t="shared" si="203"/>
        <v>0</v>
      </c>
      <c r="CH426" s="4">
        <f t="shared" si="204"/>
        <v>0</v>
      </c>
      <c r="CI426" s="4">
        <f t="shared" si="205"/>
        <v>0</v>
      </c>
      <c r="CN426" s="4">
        <f t="shared" si="214"/>
        <v>0</v>
      </c>
      <c r="CO426" s="8">
        <f t="shared" si="213"/>
        <v>0</v>
      </c>
    </row>
    <row r="427" spans="1:93" x14ac:dyDescent="0.3">
      <c r="A427" s="3">
        <f t="shared" si="215"/>
        <v>0</v>
      </c>
      <c r="B427" s="4">
        <f t="shared" si="215"/>
        <v>0</v>
      </c>
      <c r="C427" s="4">
        <f t="shared" si="215"/>
        <v>0</v>
      </c>
      <c r="D427" s="4">
        <f t="shared" si="215"/>
        <v>0</v>
      </c>
      <c r="E427" s="4">
        <f t="shared" si="215"/>
        <v>0</v>
      </c>
      <c r="F427" s="5">
        <f t="shared" si="215"/>
        <v>0</v>
      </c>
      <c r="G427" s="5">
        <f t="shared" si="215"/>
        <v>0</v>
      </c>
      <c r="H427" s="128">
        <f>'Enh Grant Original Request'!H416</f>
        <v>0</v>
      </c>
      <c r="I427" s="128">
        <f>'Enh Grant Original Request'!I416</f>
        <v>0</v>
      </c>
      <c r="J427" s="128">
        <f>'Enh Grant Original Request'!J416</f>
        <v>0</v>
      </c>
      <c r="K427" s="128">
        <f>'Enh Grant Original Request'!K416</f>
        <v>0</v>
      </c>
      <c r="L427" s="128">
        <f>'Enh Grant Original Request'!L416</f>
        <v>0</v>
      </c>
      <c r="M427" s="128">
        <f>'Enh Grant Original Request'!M416</f>
        <v>0</v>
      </c>
      <c r="N427" s="128">
        <f>'Enh Grant Original Request'!N416</f>
        <v>0</v>
      </c>
      <c r="O427" s="128">
        <f>'Enh Grant Original Request'!O416</f>
        <v>0</v>
      </c>
      <c r="P427" s="128">
        <f>'Enh Grant Original Request'!P416</f>
        <v>0</v>
      </c>
      <c r="Q427" s="34">
        <f>'Enh Grant Original Request'!Q416</f>
        <v>0</v>
      </c>
      <c r="R427" s="34">
        <f>'Enh Grant Original Request'!R416</f>
        <v>0</v>
      </c>
      <c r="S427" s="40">
        <f t="shared" si="189"/>
        <v>0</v>
      </c>
      <c r="T427" s="40">
        <f t="shared" si="190"/>
        <v>0</v>
      </c>
      <c r="U427" s="40"/>
      <c r="V427" s="32"/>
      <c r="W427" s="39"/>
      <c r="X427" s="40">
        <f t="shared" si="187"/>
        <v>0</v>
      </c>
      <c r="Y427" s="8">
        <f t="shared" si="191"/>
        <v>0</v>
      </c>
      <c r="Z427" s="8"/>
      <c r="AA427" s="44"/>
      <c r="AB427" s="56">
        <f t="shared" si="193"/>
        <v>0</v>
      </c>
      <c r="AC427" s="39">
        <f t="shared" si="193"/>
        <v>0</v>
      </c>
      <c r="AD427" s="40">
        <f t="shared" si="194"/>
        <v>0</v>
      </c>
      <c r="AE427" s="8">
        <f t="shared" si="195"/>
        <v>0</v>
      </c>
      <c r="AF427" s="8">
        <f t="shared" si="206"/>
        <v>0</v>
      </c>
      <c r="AG427" s="8"/>
      <c r="AH427" s="2"/>
      <c r="AI427" s="2"/>
      <c r="AJ427" s="52"/>
      <c r="AK427" s="53"/>
      <c r="AN427" s="56">
        <f t="shared" si="212"/>
        <v>0</v>
      </c>
      <c r="AP427" s="81"/>
      <c r="AQ427" s="33"/>
      <c r="AS427" s="119"/>
      <c r="AT427" s="123">
        <f t="shared" si="196"/>
        <v>0</v>
      </c>
      <c r="AU427" s="34"/>
      <c r="AZ427" s="4">
        <f t="shared" si="207"/>
        <v>0</v>
      </c>
      <c r="BF427" s="4">
        <f t="shared" si="208"/>
        <v>0</v>
      </c>
      <c r="BH427" s="34">
        <f t="shared" si="209"/>
        <v>0</v>
      </c>
      <c r="BI427" s="34">
        <f t="shared" si="209"/>
        <v>0</v>
      </c>
      <c r="BJ427" s="4">
        <f t="shared" si="210"/>
        <v>0</v>
      </c>
      <c r="BK427" s="4">
        <f t="shared" si="211"/>
        <v>0</v>
      </c>
      <c r="BP427" s="34">
        <f t="shared" si="197"/>
        <v>0</v>
      </c>
      <c r="BQ427" s="34">
        <f t="shared" si="197"/>
        <v>0</v>
      </c>
      <c r="BR427" s="4">
        <f t="shared" si="198"/>
        <v>0</v>
      </c>
      <c r="BS427" s="4">
        <f t="shared" si="199"/>
        <v>0</v>
      </c>
      <c r="BX427" s="34">
        <f t="shared" si="200"/>
        <v>0</v>
      </c>
      <c r="BY427" s="34">
        <f t="shared" si="200"/>
        <v>0</v>
      </c>
      <c r="BZ427" s="4">
        <f t="shared" si="201"/>
        <v>0</v>
      </c>
      <c r="CA427" s="4">
        <f t="shared" si="202"/>
        <v>0</v>
      </c>
      <c r="CF427" s="34">
        <f t="shared" si="203"/>
        <v>0</v>
      </c>
      <c r="CG427" s="34">
        <f t="shared" si="203"/>
        <v>0</v>
      </c>
      <c r="CH427" s="4">
        <f t="shared" si="204"/>
        <v>0</v>
      </c>
      <c r="CI427" s="4">
        <f t="shared" si="205"/>
        <v>0</v>
      </c>
      <c r="CN427" s="4">
        <f t="shared" si="214"/>
        <v>0</v>
      </c>
      <c r="CO427" s="8">
        <f t="shared" si="213"/>
        <v>0</v>
      </c>
    </row>
    <row r="428" spans="1:93" x14ac:dyDescent="0.3">
      <c r="A428" s="3">
        <f t="shared" si="215"/>
        <v>0</v>
      </c>
      <c r="B428" s="4">
        <f t="shared" si="215"/>
        <v>0</v>
      </c>
      <c r="C428" s="4">
        <f t="shared" si="215"/>
        <v>0</v>
      </c>
      <c r="D428" s="4">
        <f t="shared" si="215"/>
        <v>0</v>
      </c>
      <c r="E428" s="4">
        <f t="shared" si="215"/>
        <v>0</v>
      </c>
      <c r="F428" s="5">
        <f t="shared" si="215"/>
        <v>0</v>
      </c>
      <c r="G428" s="5">
        <f t="shared" si="215"/>
        <v>0</v>
      </c>
      <c r="H428" s="128">
        <f>'Enh Grant Original Request'!H417</f>
        <v>0</v>
      </c>
      <c r="I428" s="128">
        <f>'Enh Grant Original Request'!I417</f>
        <v>0</v>
      </c>
      <c r="J428" s="128">
        <f>'Enh Grant Original Request'!J417</f>
        <v>0</v>
      </c>
      <c r="K428" s="128">
        <f>'Enh Grant Original Request'!K417</f>
        <v>0</v>
      </c>
      <c r="L428" s="128">
        <f>'Enh Grant Original Request'!L417</f>
        <v>0</v>
      </c>
      <c r="M428" s="128">
        <f>'Enh Grant Original Request'!M417</f>
        <v>0</v>
      </c>
      <c r="N428" s="128">
        <f>'Enh Grant Original Request'!N417</f>
        <v>0</v>
      </c>
      <c r="O428" s="128">
        <f>'Enh Grant Original Request'!O417</f>
        <v>0</v>
      </c>
      <c r="P428" s="128">
        <f>'Enh Grant Original Request'!P417</f>
        <v>0</v>
      </c>
      <c r="Q428" s="34">
        <f>'Enh Grant Original Request'!Q417</f>
        <v>0</v>
      </c>
      <c r="R428" s="34">
        <f>'Enh Grant Original Request'!R417</f>
        <v>0</v>
      </c>
      <c r="S428" s="40">
        <f t="shared" si="189"/>
        <v>0</v>
      </c>
      <c r="T428" s="40">
        <f t="shared" si="190"/>
        <v>0</v>
      </c>
      <c r="U428" s="40"/>
      <c r="V428" s="32"/>
      <c r="W428" s="39"/>
      <c r="X428" s="40">
        <f t="shared" si="187"/>
        <v>0</v>
      </c>
      <c r="Y428" s="8">
        <f t="shared" si="191"/>
        <v>0</v>
      </c>
      <c r="Z428" s="8"/>
      <c r="AA428" s="44"/>
      <c r="AB428" s="56">
        <f t="shared" si="193"/>
        <v>0</v>
      </c>
      <c r="AC428" s="39">
        <f t="shared" si="193"/>
        <v>0</v>
      </c>
      <c r="AD428" s="40">
        <f t="shared" si="194"/>
        <v>0</v>
      </c>
      <c r="AE428" s="8">
        <f t="shared" si="195"/>
        <v>0</v>
      </c>
      <c r="AF428" s="8">
        <f t="shared" si="206"/>
        <v>0</v>
      </c>
      <c r="AG428" s="8"/>
      <c r="AH428" s="2"/>
      <c r="AI428" s="2"/>
      <c r="AJ428" s="52"/>
      <c r="AK428" s="53"/>
      <c r="AN428" s="56">
        <f t="shared" si="212"/>
        <v>0</v>
      </c>
      <c r="AP428" s="81"/>
      <c r="AQ428" s="33"/>
      <c r="AS428" s="119"/>
      <c r="AT428" s="123">
        <f t="shared" si="196"/>
        <v>0</v>
      </c>
      <c r="AU428" s="34"/>
      <c r="AZ428" s="4">
        <f t="shared" si="207"/>
        <v>0</v>
      </c>
      <c r="BF428" s="4">
        <f t="shared" si="208"/>
        <v>0</v>
      </c>
      <c r="BH428" s="34">
        <f t="shared" si="209"/>
        <v>0</v>
      </c>
      <c r="BI428" s="34">
        <f t="shared" si="209"/>
        <v>0</v>
      </c>
      <c r="BJ428" s="4">
        <f t="shared" si="210"/>
        <v>0</v>
      </c>
      <c r="BK428" s="4">
        <f t="shared" si="211"/>
        <v>0</v>
      </c>
      <c r="BP428" s="34">
        <f t="shared" si="197"/>
        <v>0</v>
      </c>
      <c r="BQ428" s="34">
        <f t="shared" si="197"/>
        <v>0</v>
      </c>
      <c r="BR428" s="4">
        <f t="shared" si="198"/>
        <v>0</v>
      </c>
      <c r="BS428" s="4">
        <f t="shared" si="199"/>
        <v>0</v>
      </c>
      <c r="BX428" s="34">
        <f t="shared" si="200"/>
        <v>0</v>
      </c>
      <c r="BY428" s="34">
        <f t="shared" si="200"/>
        <v>0</v>
      </c>
      <c r="BZ428" s="4">
        <f t="shared" si="201"/>
        <v>0</v>
      </c>
      <c r="CA428" s="4">
        <f t="shared" si="202"/>
        <v>0</v>
      </c>
      <c r="CF428" s="34">
        <f t="shared" si="203"/>
        <v>0</v>
      </c>
      <c r="CG428" s="34">
        <f t="shared" si="203"/>
        <v>0</v>
      </c>
      <c r="CH428" s="4">
        <f t="shared" si="204"/>
        <v>0</v>
      </c>
      <c r="CI428" s="4">
        <f t="shared" si="205"/>
        <v>0</v>
      </c>
      <c r="CN428" s="4">
        <f t="shared" si="214"/>
        <v>0</v>
      </c>
      <c r="CO428" s="8">
        <f t="shared" si="213"/>
        <v>0</v>
      </c>
    </row>
    <row r="429" spans="1:93" x14ac:dyDescent="0.3">
      <c r="A429" s="3">
        <f t="shared" si="215"/>
        <v>0</v>
      </c>
      <c r="B429" s="4">
        <f t="shared" si="215"/>
        <v>0</v>
      </c>
      <c r="C429" s="4">
        <f t="shared" si="215"/>
        <v>0</v>
      </c>
      <c r="D429" s="4">
        <f t="shared" si="215"/>
        <v>0</v>
      </c>
      <c r="E429" s="4">
        <f t="shared" si="215"/>
        <v>0</v>
      </c>
      <c r="F429" s="5">
        <f t="shared" si="215"/>
        <v>0</v>
      </c>
      <c r="G429" s="5">
        <f t="shared" si="215"/>
        <v>0</v>
      </c>
      <c r="H429" s="128">
        <f>'Enh Grant Original Request'!H418</f>
        <v>0</v>
      </c>
      <c r="I429" s="128">
        <f>'Enh Grant Original Request'!I418</f>
        <v>0</v>
      </c>
      <c r="J429" s="128">
        <f>'Enh Grant Original Request'!J418</f>
        <v>0</v>
      </c>
      <c r="K429" s="128">
        <f>'Enh Grant Original Request'!K418</f>
        <v>0</v>
      </c>
      <c r="L429" s="128">
        <f>'Enh Grant Original Request'!L418</f>
        <v>0</v>
      </c>
      <c r="M429" s="128">
        <f>'Enh Grant Original Request'!M418</f>
        <v>0</v>
      </c>
      <c r="N429" s="128">
        <f>'Enh Grant Original Request'!N418</f>
        <v>0</v>
      </c>
      <c r="O429" s="128">
        <f>'Enh Grant Original Request'!O418</f>
        <v>0</v>
      </c>
      <c r="P429" s="128">
        <f>'Enh Grant Original Request'!P418</f>
        <v>0</v>
      </c>
      <c r="Q429" s="34">
        <f>'Enh Grant Original Request'!Q418</f>
        <v>0</v>
      </c>
      <c r="R429" s="34">
        <f>'Enh Grant Original Request'!R418</f>
        <v>0</v>
      </c>
      <c r="S429" s="40">
        <f t="shared" si="189"/>
        <v>0</v>
      </c>
      <c r="T429" s="40">
        <f t="shared" si="190"/>
        <v>0</v>
      </c>
      <c r="U429" s="40"/>
      <c r="V429" s="32"/>
      <c r="W429" s="39"/>
      <c r="X429" s="40">
        <f t="shared" si="187"/>
        <v>0</v>
      </c>
      <c r="Y429" s="8">
        <f t="shared" si="191"/>
        <v>0</v>
      </c>
      <c r="Z429" s="8"/>
      <c r="AA429" s="44"/>
      <c r="AB429" s="56">
        <f t="shared" si="193"/>
        <v>0</v>
      </c>
      <c r="AC429" s="39">
        <f t="shared" si="193"/>
        <v>0</v>
      </c>
      <c r="AD429" s="40">
        <f t="shared" si="194"/>
        <v>0</v>
      </c>
      <c r="AE429" s="8">
        <f t="shared" si="195"/>
        <v>0</v>
      </c>
      <c r="AF429" s="8">
        <f t="shared" si="206"/>
        <v>0</v>
      </c>
      <c r="AG429" s="8"/>
      <c r="AH429" s="2"/>
      <c r="AI429" s="2"/>
      <c r="AJ429" s="52"/>
      <c r="AK429" s="53"/>
      <c r="AN429" s="56">
        <f t="shared" si="212"/>
        <v>0</v>
      </c>
      <c r="AP429" s="81"/>
      <c r="AQ429" s="33"/>
      <c r="AS429" s="119"/>
      <c r="AT429" s="123">
        <f t="shared" si="196"/>
        <v>0</v>
      </c>
      <c r="AU429" s="34"/>
      <c r="AZ429" s="4">
        <f t="shared" si="207"/>
        <v>0</v>
      </c>
      <c r="BF429" s="4">
        <f t="shared" si="208"/>
        <v>0</v>
      </c>
      <c r="BH429" s="34">
        <f t="shared" si="209"/>
        <v>0</v>
      </c>
      <c r="BI429" s="34">
        <f t="shared" si="209"/>
        <v>0</v>
      </c>
      <c r="BJ429" s="4">
        <f t="shared" si="210"/>
        <v>0</v>
      </c>
      <c r="BK429" s="4">
        <f t="shared" si="211"/>
        <v>0</v>
      </c>
      <c r="BP429" s="34">
        <f t="shared" si="197"/>
        <v>0</v>
      </c>
      <c r="BQ429" s="34">
        <f t="shared" si="197"/>
        <v>0</v>
      </c>
      <c r="BR429" s="4">
        <f t="shared" si="198"/>
        <v>0</v>
      </c>
      <c r="BS429" s="4">
        <f t="shared" si="199"/>
        <v>0</v>
      </c>
      <c r="BX429" s="34">
        <f t="shared" si="200"/>
        <v>0</v>
      </c>
      <c r="BY429" s="34">
        <f t="shared" si="200"/>
        <v>0</v>
      </c>
      <c r="BZ429" s="4">
        <f t="shared" si="201"/>
        <v>0</v>
      </c>
      <c r="CA429" s="4">
        <f t="shared" si="202"/>
        <v>0</v>
      </c>
      <c r="CF429" s="34">
        <f t="shared" si="203"/>
        <v>0</v>
      </c>
      <c r="CG429" s="34">
        <f t="shared" si="203"/>
        <v>0</v>
      </c>
      <c r="CH429" s="4">
        <f t="shared" si="204"/>
        <v>0</v>
      </c>
      <c r="CI429" s="4">
        <f t="shared" si="205"/>
        <v>0</v>
      </c>
      <c r="CN429" s="4">
        <f t="shared" si="214"/>
        <v>0</v>
      </c>
      <c r="CO429" s="8">
        <f t="shared" si="213"/>
        <v>0</v>
      </c>
    </row>
    <row r="430" spans="1:93" x14ac:dyDescent="0.3">
      <c r="A430" s="3">
        <f t="shared" ref="A430:G445" si="216">A429</f>
        <v>0</v>
      </c>
      <c r="B430" s="4">
        <f t="shared" si="216"/>
        <v>0</v>
      </c>
      <c r="C430" s="4">
        <f t="shared" si="216"/>
        <v>0</v>
      </c>
      <c r="D430" s="4">
        <f t="shared" si="216"/>
        <v>0</v>
      </c>
      <c r="E430" s="4">
        <f t="shared" si="216"/>
        <v>0</v>
      </c>
      <c r="F430" s="5">
        <f t="shared" si="216"/>
        <v>0</v>
      </c>
      <c r="G430" s="5">
        <f t="shared" si="216"/>
        <v>0</v>
      </c>
      <c r="H430" s="128">
        <f>'Enh Grant Original Request'!H419</f>
        <v>0</v>
      </c>
      <c r="I430" s="128">
        <f>'Enh Grant Original Request'!I419</f>
        <v>0</v>
      </c>
      <c r="J430" s="128">
        <f>'Enh Grant Original Request'!J419</f>
        <v>0</v>
      </c>
      <c r="K430" s="128">
        <f>'Enh Grant Original Request'!K419</f>
        <v>0</v>
      </c>
      <c r="L430" s="128">
        <f>'Enh Grant Original Request'!L419</f>
        <v>0</v>
      </c>
      <c r="M430" s="128">
        <f>'Enh Grant Original Request'!M419</f>
        <v>0</v>
      </c>
      <c r="N430" s="128">
        <f>'Enh Grant Original Request'!N419</f>
        <v>0</v>
      </c>
      <c r="O430" s="128">
        <f>'Enh Grant Original Request'!O419</f>
        <v>0</v>
      </c>
      <c r="P430" s="128">
        <f>'Enh Grant Original Request'!P419</f>
        <v>0</v>
      </c>
      <c r="Q430" s="34">
        <f>'Enh Grant Original Request'!Q419</f>
        <v>0</v>
      </c>
      <c r="R430" s="34">
        <f>'Enh Grant Original Request'!R419</f>
        <v>0</v>
      </c>
      <c r="S430" s="40">
        <f t="shared" si="189"/>
        <v>0</v>
      </c>
      <c r="T430" s="40">
        <f t="shared" si="190"/>
        <v>0</v>
      </c>
      <c r="U430" s="40"/>
      <c r="V430" s="32"/>
      <c r="W430" s="39"/>
      <c r="X430" s="40">
        <f t="shared" si="187"/>
        <v>0</v>
      </c>
      <c r="Y430" s="8">
        <f t="shared" si="191"/>
        <v>0</v>
      </c>
      <c r="Z430" s="8"/>
      <c r="AA430" s="44"/>
      <c r="AB430" s="56">
        <f t="shared" si="193"/>
        <v>0</v>
      </c>
      <c r="AC430" s="39">
        <f t="shared" si="193"/>
        <v>0</v>
      </c>
      <c r="AD430" s="40">
        <f t="shared" si="194"/>
        <v>0</v>
      </c>
      <c r="AE430" s="8">
        <f t="shared" si="195"/>
        <v>0</v>
      </c>
      <c r="AF430" s="8">
        <f t="shared" si="206"/>
        <v>0</v>
      </c>
      <c r="AG430" s="8"/>
      <c r="AH430" s="2"/>
      <c r="AI430" s="2"/>
      <c r="AJ430" s="52"/>
      <c r="AK430" s="53"/>
      <c r="AN430" s="56">
        <f t="shared" si="212"/>
        <v>0</v>
      </c>
      <c r="AP430" s="81"/>
      <c r="AQ430" s="33"/>
      <c r="AS430" s="119"/>
      <c r="AT430" s="123">
        <f t="shared" si="196"/>
        <v>0</v>
      </c>
      <c r="AU430" s="34"/>
      <c r="AZ430" s="4">
        <f t="shared" si="207"/>
        <v>0</v>
      </c>
      <c r="BF430" s="4">
        <f t="shared" si="208"/>
        <v>0</v>
      </c>
      <c r="BH430" s="34">
        <f t="shared" si="209"/>
        <v>0</v>
      </c>
      <c r="BI430" s="34">
        <f t="shared" si="209"/>
        <v>0</v>
      </c>
      <c r="BJ430" s="4">
        <f t="shared" si="210"/>
        <v>0</v>
      </c>
      <c r="BK430" s="4">
        <f t="shared" si="211"/>
        <v>0</v>
      </c>
      <c r="BP430" s="34">
        <f t="shared" si="197"/>
        <v>0</v>
      </c>
      <c r="BQ430" s="34">
        <f t="shared" si="197"/>
        <v>0</v>
      </c>
      <c r="BR430" s="4">
        <f t="shared" si="198"/>
        <v>0</v>
      </c>
      <c r="BS430" s="4">
        <f t="shared" si="199"/>
        <v>0</v>
      </c>
      <c r="BX430" s="34">
        <f t="shared" si="200"/>
        <v>0</v>
      </c>
      <c r="BY430" s="34">
        <f t="shared" si="200"/>
        <v>0</v>
      </c>
      <c r="BZ430" s="4">
        <f t="shared" si="201"/>
        <v>0</v>
      </c>
      <c r="CA430" s="4">
        <f t="shared" si="202"/>
        <v>0</v>
      </c>
      <c r="CF430" s="34">
        <f t="shared" si="203"/>
        <v>0</v>
      </c>
      <c r="CG430" s="34">
        <f t="shared" si="203"/>
        <v>0</v>
      </c>
      <c r="CH430" s="4">
        <f t="shared" si="204"/>
        <v>0</v>
      </c>
      <c r="CI430" s="4">
        <f t="shared" si="205"/>
        <v>0</v>
      </c>
      <c r="CN430" s="4">
        <f t="shared" si="214"/>
        <v>0</v>
      </c>
      <c r="CO430" s="8">
        <f t="shared" si="213"/>
        <v>0</v>
      </c>
    </row>
    <row r="431" spans="1:93" x14ac:dyDescent="0.3">
      <c r="A431" s="3">
        <f t="shared" si="216"/>
        <v>0</v>
      </c>
      <c r="B431" s="4">
        <f t="shared" si="216"/>
        <v>0</v>
      </c>
      <c r="C431" s="4">
        <f t="shared" si="216"/>
        <v>0</v>
      </c>
      <c r="D431" s="4">
        <f t="shared" si="216"/>
        <v>0</v>
      </c>
      <c r="E431" s="4">
        <f t="shared" si="216"/>
        <v>0</v>
      </c>
      <c r="F431" s="5">
        <f t="shared" si="216"/>
        <v>0</v>
      </c>
      <c r="G431" s="5">
        <f t="shared" si="216"/>
        <v>0</v>
      </c>
      <c r="H431" s="128">
        <f>'Enh Grant Original Request'!H420</f>
        <v>0</v>
      </c>
      <c r="I431" s="128">
        <f>'Enh Grant Original Request'!I420</f>
        <v>0</v>
      </c>
      <c r="J431" s="128">
        <f>'Enh Grant Original Request'!J420</f>
        <v>0</v>
      </c>
      <c r="K431" s="128">
        <f>'Enh Grant Original Request'!K420</f>
        <v>0</v>
      </c>
      <c r="L431" s="128">
        <f>'Enh Grant Original Request'!L420</f>
        <v>0</v>
      </c>
      <c r="M431" s="128">
        <f>'Enh Grant Original Request'!M420</f>
        <v>0</v>
      </c>
      <c r="N431" s="128">
        <f>'Enh Grant Original Request'!N420</f>
        <v>0</v>
      </c>
      <c r="O431" s="128">
        <f>'Enh Grant Original Request'!O420</f>
        <v>0</v>
      </c>
      <c r="P431" s="128">
        <f>'Enh Grant Original Request'!P420</f>
        <v>0</v>
      </c>
      <c r="Q431" s="34">
        <f>'Enh Grant Original Request'!Q420</f>
        <v>0</v>
      </c>
      <c r="R431" s="34">
        <f>'Enh Grant Original Request'!R420</f>
        <v>0</v>
      </c>
      <c r="S431" s="40">
        <f t="shared" si="189"/>
        <v>0</v>
      </c>
      <c r="T431" s="40">
        <f t="shared" si="190"/>
        <v>0</v>
      </c>
      <c r="U431" s="40"/>
      <c r="V431" s="32"/>
      <c r="W431" s="39"/>
      <c r="X431" s="40">
        <f t="shared" ref="X431:X494" si="217">SUM(W431)*V431</f>
        <v>0</v>
      </c>
      <c r="Y431" s="8">
        <f t="shared" si="191"/>
        <v>0</v>
      </c>
      <c r="Z431" s="8"/>
      <c r="AA431" s="44"/>
      <c r="AB431" s="56">
        <f t="shared" si="193"/>
        <v>0</v>
      </c>
      <c r="AC431" s="39">
        <f t="shared" si="193"/>
        <v>0</v>
      </c>
      <c r="AD431" s="40">
        <f t="shared" si="194"/>
        <v>0</v>
      </c>
      <c r="AE431" s="8">
        <f t="shared" si="195"/>
        <v>0</v>
      </c>
      <c r="AF431" s="8">
        <f t="shared" si="206"/>
        <v>0</v>
      </c>
      <c r="AG431" s="8"/>
      <c r="AH431" s="2"/>
      <c r="AI431" s="2"/>
      <c r="AJ431" s="52"/>
      <c r="AK431" s="53"/>
      <c r="AN431" s="56">
        <f t="shared" si="212"/>
        <v>0</v>
      </c>
      <c r="AP431" s="81"/>
      <c r="AQ431" s="33"/>
      <c r="AS431" s="119"/>
      <c r="AT431" s="123">
        <f t="shared" si="196"/>
        <v>0</v>
      </c>
      <c r="AU431" s="34"/>
      <c r="AZ431" s="4">
        <f t="shared" si="207"/>
        <v>0</v>
      </c>
      <c r="BF431" s="4">
        <f t="shared" si="208"/>
        <v>0</v>
      </c>
      <c r="BH431" s="34">
        <f t="shared" si="209"/>
        <v>0</v>
      </c>
      <c r="BI431" s="34">
        <f t="shared" si="209"/>
        <v>0</v>
      </c>
      <c r="BJ431" s="4">
        <f t="shared" si="210"/>
        <v>0</v>
      </c>
      <c r="BK431" s="4">
        <f t="shared" si="211"/>
        <v>0</v>
      </c>
      <c r="BP431" s="34">
        <f t="shared" si="197"/>
        <v>0</v>
      </c>
      <c r="BQ431" s="34">
        <f t="shared" si="197"/>
        <v>0</v>
      </c>
      <c r="BR431" s="4">
        <f t="shared" si="198"/>
        <v>0</v>
      </c>
      <c r="BS431" s="4">
        <f t="shared" si="199"/>
        <v>0</v>
      </c>
      <c r="BX431" s="34">
        <f t="shared" si="200"/>
        <v>0</v>
      </c>
      <c r="BY431" s="34">
        <f t="shared" si="200"/>
        <v>0</v>
      </c>
      <c r="BZ431" s="4">
        <f t="shared" si="201"/>
        <v>0</v>
      </c>
      <c r="CA431" s="4">
        <f t="shared" si="202"/>
        <v>0</v>
      </c>
      <c r="CF431" s="34">
        <f t="shared" si="203"/>
        <v>0</v>
      </c>
      <c r="CG431" s="34">
        <f t="shared" si="203"/>
        <v>0</v>
      </c>
      <c r="CH431" s="4">
        <f t="shared" si="204"/>
        <v>0</v>
      </c>
      <c r="CI431" s="4">
        <f t="shared" si="205"/>
        <v>0</v>
      </c>
      <c r="CN431" s="4">
        <f t="shared" si="214"/>
        <v>0</v>
      </c>
      <c r="CO431" s="8">
        <f t="shared" si="213"/>
        <v>0</v>
      </c>
    </row>
    <row r="432" spans="1:93" x14ac:dyDescent="0.3">
      <c r="A432" s="3">
        <f t="shared" si="216"/>
        <v>0</v>
      </c>
      <c r="B432" s="4">
        <f t="shared" si="216"/>
        <v>0</v>
      </c>
      <c r="C432" s="4">
        <f t="shared" si="216"/>
        <v>0</v>
      </c>
      <c r="D432" s="4">
        <f t="shared" si="216"/>
        <v>0</v>
      </c>
      <c r="E432" s="4">
        <f t="shared" si="216"/>
        <v>0</v>
      </c>
      <c r="F432" s="5">
        <f t="shared" si="216"/>
        <v>0</v>
      </c>
      <c r="G432" s="5">
        <f t="shared" si="216"/>
        <v>0</v>
      </c>
      <c r="H432" s="128">
        <f>'Enh Grant Original Request'!H421</f>
        <v>0</v>
      </c>
      <c r="I432" s="128">
        <f>'Enh Grant Original Request'!I421</f>
        <v>0</v>
      </c>
      <c r="J432" s="128">
        <f>'Enh Grant Original Request'!J421</f>
        <v>0</v>
      </c>
      <c r="K432" s="128">
        <f>'Enh Grant Original Request'!K421</f>
        <v>0</v>
      </c>
      <c r="L432" s="128">
        <f>'Enh Grant Original Request'!L421</f>
        <v>0</v>
      </c>
      <c r="M432" s="128">
        <f>'Enh Grant Original Request'!M421</f>
        <v>0</v>
      </c>
      <c r="N432" s="128">
        <f>'Enh Grant Original Request'!N421</f>
        <v>0</v>
      </c>
      <c r="O432" s="128">
        <f>'Enh Grant Original Request'!O421</f>
        <v>0</v>
      </c>
      <c r="P432" s="128">
        <f>'Enh Grant Original Request'!P421</f>
        <v>0</v>
      </c>
      <c r="Q432" s="34">
        <f>'Enh Grant Original Request'!Q421</f>
        <v>0</v>
      </c>
      <c r="R432" s="34">
        <f>'Enh Grant Original Request'!R421</f>
        <v>0</v>
      </c>
      <c r="S432" s="40">
        <f t="shared" si="189"/>
        <v>0</v>
      </c>
      <c r="T432" s="40">
        <f t="shared" si="190"/>
        <v>0</v>
      </c>
      <c r="U432" s="40"/>
      <c r="V432" s="32"/>
      <c r="W432" s="39"/>
      <c r="X432" s="40">
        <f t="shared" si="217"/>
        <v>0</v>
      </c>
      <c r="Y432" s="8">
        <f t="shared" si="191"/>
        <v>0</v>
      </c>
      <c r="Z432" s="8"/>
      <c r="AA432" s="44"/>
      <c r="AB432" s="56">
        <f t="shared" si="193"/>
        <v>0</v>
      </c>
      <c r="AC432" s="39">
        <f t="shared" si="193"/>
        <v>0</v>
      </c>
      <c r="AD432" s="40">
        <f t="shared" si="194"/>
        <v>0</v>
      </c>
      <c r="AE432" s="8">
        <f t="shared" si="195"/>
        <v>0</v>
      </c>
      <c r="AF432" s="8">
        <f t="shared" si="206"/>
        <v>0</v>
      </c>
      <c r="AG432" s="8"/>
      <c r="AH432" s="2"/>
      <c r="AI432" s="2"/>
      <c r="AJ432" s="52"/>
      <c r="AK432" s="53"/>
      <c r="AN432" s="56">
        <f t="shared" si="212"/>
        <v>0</v>
      </c>
      <c r="AP432" s="81"/>
      <c r="AQ432" s="33"/>
      <c r="AS432" s="119"/>
      <c r="AT432" s="123">
        <f t="shared" si="196"/>
        <v>0</v>
      </c>
      <c r="AU432" s="34"/>
      <c r="AZ432" s="4">
        <f t="shared" si="207"/>
        <v>0</v>
      </c>
      <c r="BF432" s="4">
        <f t="shared" si="208"/>
        <v>0</v>
      </c>
      <c r="BH432" s="34">
        <f t="shared" si="209"/>
        <v>0</v>
      </c>
      <c r="BI432" s="34">
        <f t="shared" si="209"/>
        <v>0</v>
      </c>
      <c r="BJ432" s="4">
        <f t="shared" si="210"/>
        <v>0</v>
      </c>
      <c r="BK432" s="4">
        <f t="shared" si="211"/>
        <v>0</v>
      </c>
      <c r="BP432" s="34">
        <f t="shared" si="197"/>
        <v>0</v>
      </c>
      <c r="BQ432" s="34">
        <f t="shared" si="197"/>
        <v>0</v>
      </c>
      <c r="BR432" s="4">
        <f t="shared" si="198"/>
        <v>0</v>
      </c>
      <c r="BS432" s="4">
        <f t="shared" si="199"/>
        <v>0</v>
      </c>
      <c r="BX432" s="34">
        <f t="shared" si="200"/>
        <v>0</v>
      </c>
      <c r="BY432" s="34">
        <f t="shared" si="200"/>
        <v>0</v>
      </c>
      <c r="BZ432" s="4">
        <f t="shared" si="201"/>
        <v>0</v>
      </c>
      <c r="CA432" s="4">
        <f t="shared" si="202"/>
        <v>0</v>
      </c>
      <c r="CF432" s="34">
        <f t="shared" si="203"/>
        <v>0</v>
      </c>
      <c r="CG432" s="34">
        <f t="shared" si="203"/>
        <v>0</v>
      </c>
      <c r="CH432" s="4">
        <f t="shared" si="204"/>
        <v>0</v>
      </c>
      <c r="CI432" s="4">
        <f t="shared" si="205"/>
        <v>0</v>
      </c>
      <c r="CN432" s="4">
        <f t="shared" si="214"/>
        <v>0</v>
      </c>
      <c r="CO432" s="8">
        <f t="shared" si="213"/>
        <v>0</v>
      </c>
    </row>
    <row r="433" spans="1:93" x14ac:dyDescent="0.3">
      <c r="A433" s="3">
        <f t="shared" si="216"/>
        <v>0</v>
      </c>
      <c r="B433" s="4">
        <f t="shared" si="216"/>
        <v>0</v>
      </c>
      <c r="C433" s="4">
        <f t="shared" si="216"/>
        <v>0</v>
      </c>
      <c r="D433" s="4">
        <f t="shared" si="216"/>
        <v>0</v>
      </c>
      <c r="E433" s="4">
        <f t="shared" si="216"/>
        <v>0</v>
      </c>
      <c r="F433" s="5">
        <f t="shared" si="216"/>
        <v>0</v>
      </c>
      <c r="G433" s="5">
        <f t="shared" si="216"/>
        <v>0</v>
      </c>
      <c r="H433" s="128">
        <f>'Enh Grant Original Request'!H422</f>
        <v>0</v>
      </c>
      <c r="I433" s="128">
        <f>'Enh Grant Original Request'!I422</f>
        <v>0</v>
      </c>
      <c r="J433" s="128">
        <f>'Enh Grant Original Request'!J422</f>
        <v>0</v>
      </c>
      <c r="K433" s="128">
        <f>'Enh Grant Original Request'!K422</f>
        <v>0</v>
      </c>
      <c r="L433" s="128">
        <f>'Enh Grant Original Request'!L422</f>
        <v>0</v>
      </c>
      <c r="M433" s="128">
        <f>'Enh Grant Original Request'!M422</f>
        <v>0</v>
      </c>
      <c r="N433" s="128">
        <f>'Enh Grant Original Request'!N422</f>
        <v>0</v>
      </c>
      <c r="O433" s="128">
        <f>'Enh Grant Original Request'!O422</f>
        <v>0</v>
      </c>
      <c r="P433" s="128">
        <f>'Enh Grant Original Request'!P422</f>
        <v>0</v>
      </c>
      <c r="Q433" s="34">
        <f>'Enh Grant Original Request'!Q422</f>
        <v>0</v>
      </c>
      <c r="R433" s="34">
        <f>'Enh Grant Original Request'!R422</f>
        <v>0</v>
      </c>
      <c r="S433" s="40">
        <f t="shared" si="189"/>
        <v>0</v>
      </c>
      <c r="T433" s="40">
        <f t="shared" si="190"/>
        <v>0</v>
      </c>
      <c r="U433" s="40"/>
      <c r="V433" s="32"/>
      <c r="W433" s="39"/>
      <c r="X433" s="40">
        <f t="shared" si="217"/>
        <v>0</v>
      </c>
      <c r="Y433" s="8">
        <f t="shared" si="191"/>
        <v>0</v>
      </c>
      <c r="Z433" s="8"/>
      <c r="AA433" s="44"/>
      <c r="AB433" s="56">
        <f t="shared" si="193"/>
        <v>0</v>
      </c>
      <c r="AC433" s="39">
        <f t="shared" si="193"/>
        <v>0</v>
      </c>
      <c r="AD433" s="40">
        <f t="shared" si="194"/>
        <v>0</v>
      </c>
      <c r="AE433" s="8">
        <f t="shared" si="195"/>
        <v>0</v>
      </c>
      <c r="AF433" s="8">
        <f t="shared" si="206"/>
        <v>0</v>
      </c>
      <c r="AG433" s="8"/>
      <c r="AH433" s="2"/>
      <c r="AI433" s="2"/>
      <c r="AJ433" s="52"/>
      <c r="AK433" s="53"/>
      <c r="AN433" s="56">
        <f t="shared" si="212"/>
        <v>0</v>
      </c>
      <c r="AP433" s="81"/>
      <c r="AQ433" s="33"/>
      <c r="AS433" s="119"/>
      <c r="AT433" s="123">
        <f t="shared" si="196"/>
        <v>0</v>
      </c>
      <c r="AU433" s="34"/>
      <c r="AZ433" s="4">
        <f t="shared" si="207"/>
        <v>0</v>
      </c>
      <c r="BF433" s="4">
        <f t="shared" si="208"/>
        <v>0</v>
      </c>
      <c r="BH433" s="34">
        <f t="shared" si="209"/>
        <v>0</v>
      </c>
      <c r="BI433" s="34">
        <f t="shared" si="209"/>
        <v>0</v>
      </c>
      <c r="BJ433" s="4">
        <f t="shared" si="210"/>
        <v>0</v>
      </c>
      <c r="BK433" s="4">
        <f t="shared" si="211"/>
        <v>0</v>
      </c>
      <c r="BP433" s="34">
        <f t="shared" si="197"/>
        <v>0</v>
      </c>
      <c r="BQ433" s="34">
        <f t="shared" si="197"/>
        <v>0</v>
      </c>
      <c r="BR433" s="4">
        <f t="shared" si="198"/>
        <v>0</v>
      </c>
      <c r="BS433" s="4">
        <f t="shared" si="199"/>
        <v>0</v>
      </c>
      <c r="BX433" s="34">
        <f t="shared" si="200"/>
        <v>0</v>
      </c>
      <c r="BY433" s="34">
        <f t="shared" si="200"/>
        <v>0</v>
      </c>
      <c r="BZ433" s="4">
        <f t="shared" si="201"/>
        <v>0</v>
      </c>
      <c r="CA433" s="4">
        <f t="shared" si="202"/>
        <v>0</v>
      </c>
      <c r="CF433" s="34">
        <f t="shared" si="203"/>
        <v>0</v>
      </c>
      <c r="CG433" s="34">
        <f t="shared" si="203"/>
        <v>0</v>
      </c>
      <c r="CH433" s="4">
        <f t="shared" si="204"/>
        <v>0</v>
      </c>
      <c r="CI433" s="4">
        <f t="shared" si="205"/>
        <v>0</v>
      </c>
      <c r="CN433" s="4">
        <f t="shared" si="214"/>
        <v>0</v>
      </c>
      <c r="CO433" s="8">
        <f t="shared" si="213"/>
        <v>0</v>
      </c>
    </row>
    <row r="434" spans="1:93" x14ac:dyDescent="0.3">
      <c r="A434" s="3">
        <f t="shared" si="216"/>
        <v>0</v>
      </c>
      <c r="B434" s="4">
        <f t="shared" si="216"/>
        <v>0</v>
      </c>
      <c r="C434" s="4">
        <f t="shared" si="216"/>
        <v>0</v>
      </c>
      <c r="D434" s="4">
        <f t="shared" si="216"/>
        <v>0</v>
      </c>
      <c r="E434" s="4">
        <f t="shared" si="216"/>
        <v>0</v>
      </c>
      <c r="F434" s="5">
        <f t="shared" si="216"/>
        <v>0</v>
      </c>
      <c r="G434" s="5">
        <f t="shared" si="216"/>
        <v>0</v>
      </c>
      <c r="H434" s="128">
        <f>'Enh Grant Original Request'!H423</f>
        <v>0</v>
      </c>
      <c r="I434" s="128">
        <f>'Enh Grant Original Request'!I423</f>
        <v>0</v>
      </c>
      <c r="J434" s="128">
        <f>'Enh Grant Original Request'!J423</f>
        <v>0</v>
      </c>
      <c r="K434" s="128">
        <f>'Enh Grant Original Request'!K423</f>
        <v>0</v>
      </c>
      <c r="L434" s="128">
        <f>'Enh Grant Original Request'!L423</f>
        <v>0</v>
      </c>
      <c r="M434" s="128">
        <f>'Enh Grant Original Request'!M423</f>
        <v>0</v>
      </c>
      <c r="N434" s="128">
        <f>'Enh Grant Original Request'!N423</f>
        <v>0</v>
      </c>
      <c r="O434" s="128">
        <f>'Enh Grant Original Request'!O423</f>
        <v>0</v>
      </c>
      <c r="P434" s="128">
        <f>'Enh Grant Original Request'!P423</f>
        <v>0</v>
      </c>
      <c r="Q434" s="34">
        <f>'Enh Grant Original Request'!Q423</f>
        <v>0</v>
      </c>
      <c r="R434" s="34">
        <f>'Enh Grant Original Request'!R423</f>
        <v>0</v>
      </c>
      <c r="S434" s="40">
        <f t="shared" si="189"/>
        <v>0</v>
      </c>
      <c r="T434" s="40">
        <f t="shared" si="190"/>
        <v>0</v>
      </c>
      <c r="U434" s="40"/>
      <c r="V434" s="32"/>
      <c r="W434" s="39"/>
      <c r="X434" s="40">
        <f t="shared" si="217"/>
        <v>0</v>
      </c>
      <c r="Y434" s="8">
        <f t="shared" si="191"/>
        <v>0</v>
      </c>
      <c r="Z434" s="8"/>
      <c r="AA434" s="44"/>
      <c r="AB434" s="56">
        <f t="shared" si="193"/>
        <v>0</v>
      </c>
      <c r="AC434" s="39">
        <f t="shared" si="193"/>
        <v>0</v>
      </c>
      <c r="AD434" s="40">
        <f t="shared" si="194"/>
        <v>0</v>
      </c>
      <c r="AE434" s="8">
        <f t="shared" si="195"/>
        <v>0</v>
      </c>
      <c r="AF434" s="8">
        <f t="shared" si="206"/>
        <v>0</v>
      </c>
      <c r="AG434" s="8"/>
      <c r="AH434" s="2"/>
      <c r="AI434" s="2"/>
      <c r="AJ434" s="52"/>
      <c r="AK434" s="53"/>
      <c r="AN434" s="56">
        <f t="shared" si="212"/>
        <v>0</v>
      </c>
      <c r="AP434" s="81"/>
      <c r="AQ434" s="33"/>
      <c r="AS434" s="119"/>
      <c r="AT434" s="123">
        <f t="shared" si="196"/>
        <v>0</v>
      </c>
      <c r="AU434" s="34"/>
      <c r="AZ434" s="4">
        <f t="shared" si="207"/>
        <v>0</v>
      </c>
      <c r="BF434" s="4">
        <f t="shared" si="208"/>
        <v>0</v>
      </c>
      <c r="BH434" s="34">
        <f t="shared" si="209"/>
        <v>0</v>
      </c>
      <c r="BI434" s="34">
        <f t="shared" si="209"/>
        <v>0</v>
      </c>
      <c r="BJ434" s="4">
        <f t="shared" si="210"/>
        <v>0</v>
      </c>
      <c r="BK434" s="4">
        <f t="shared" si="211"/>
        <v>0</v>
      </c>
      <c r="BP434" s="34">
        <f t="shared" si="197"/>
        <v>0</v>
      </c>
      <c r="BQ434" s="34">
        <f t="shared" si="197"/>
        <v>0</v>
      </c>
      <c r="BR434" s="4">
        <f t="shared" si="198"/>
        <v>0</v>
      </c>
      <c r="BS434" s="4">
        <f t="shared" si="199"/>
        <v>0</v>
      </c>
      <c r="BX434" s="34">
        <f t="shared" si="200"/>
        <v>0</v>
      </c>
      <c r="BY434" s="34">
        <f t="shared" si="200"/>
        <v>0</v>
      </c>
      <c r="BZ434" s="4">
        <f t="shared" si="201"/>
        <v>0</v>
      </c>
      <c r="CA434" s="4">
        <f t="shared" si="202"/>
        <v>0</v>
      </c>
      <c r="CF434" s="34">
        <f t="shared" si="203"/>
        <v>0</v>
      </c>
      <c r="CG434" s="34">
        <f t="shared" si="203"/>
        <v>0</v>
      </c>
      <c r="CH434" s="4">
        <f t="shared" si="204"/>
        <v>0</v>
      </c>
      <c r="CI434" s="4">
        <f t="shared" si="205"/>
        <v>0</v>
      </c>
      <c r="CN434" s="4">
        <f t="shared" si="214"/>
        <v>0</v>
      </c>
      <c r="CO434" s="8">
        <f t="shared" si="213"/>
        <v>0</v>
      </c>
    </row>
    <row r="435" spans="1:93" x14ac:dyDescent="0.3">
      <c r="A435" s="3">
        <f t="shared" si="216"/>
        <v>0</v>
      </c>
      <c r="B435" s="4">
        <f t="shared" si="216"/>
        <v>0</v>
      </c>
      <c r="C435" s="4">
        <f t="shared" si="216"/>
        <v>0</v>
      </c>
      <c r="D435" s="4">
        <f t="shared" si="216"/>
        <v>0</v>
      </c>
      <c r="E435" s="4">
        <f t="shared" si="216"/>
        <v>0</v>
      </c>
      <c r="F435" s="5">
        <f t="shared" si="216"/>
        <v>0</v>
      </c>
      <c r="G435" s="5">
        <f t="shared" si="216"/>
        <v>0</v>
      </c>
      <c r="H435" s="128">
        <f>'Enh Grant Original Request'!H424</f>
        <v>0</v>
      </c>
      <c r="I435" s="128">
        <f>'Enh Grant Original Request'!I424</f>
        <v>0</v>
      </c>
      <c r="J435" s="128">
        <f>'Enh Grant Original Request'!J424</f>
        <v>0</v>
      </c>
      <c r="K435" s="128">
        <f>'Enh Grant Original Request'!K424</f>
        <v>0</v>
      </c>
      <c r="L435" s="128">
        <f>'Enh Grant Original Request'!L424</f>
        <v>0</v>
      </c>
      <c r="M435" s="128">
        <f>'Enh Grant Original Request'!M424</f>
        <v>0</v>
      </c>
      <c r="N435" s="128">
        <f>'Enh Grant Original Request'!N424</f>
        <v>0</v>
      </c>
      <c r="O435" s="128">
        <f>'Enh Grant Original Request'!O424</f>
        <v>0</v>
      </c>
      <c r="P435" s="128">
        <f>'Enh Grant Original Request'!P424</f>
        <v>0</v>
      </c>
      <c r="Q435" s="34">
        <f>'Enh Grant Original Request'!Q424</f>
        <v>0</v>
      </c>
      <c r="R435" s="34">
        <f>'Enh Grant Original Request'!R424</f>
        <v>0</v>
      </c>
      <c r="S435" s="40">
        <f t="shared" si="189"/>
        <v>0</v>
      </c>
      <c r="T435" s="40">
        <f t="shared" si="190"/>
        <v>0</v>
      </c>
      <c r="U435" s="40"/>
      <c r="V435" s="32"/>
      <c r="W435" s="39"/>
      <c r="X435" s="40">
        <f t="shared" si="217"/>
        <v>0</v>
      </c>
      <c r="Y435" s="8">
        <f t="shared" si="191"/>
        <v>0</v>
      </c>
      <c r="Z435" s="8"/>
      <c r="AA435" s="44"/>
      <c r="AB435" s="56">
        <f t="shared" si="193"/>
        <v>0</v>
      </c>
      <c r="AC435" s="39">
        <f t="shared" si="193"/>
        <v>0</v>
      </c>
      <c r="AD435" s="40">
        <f t="shared" si="194"/>
        <v>0</v>
      </c>
      <c r="AE435" s="8">
        <f t="shared" si="195"/>
        <v>0</v>
      </c>
      <c r="AF435" s="8">
        <f t="shared" si="206"/>
        <v>0</v>
      </c>
      <c r="AG435" s="8"/>
      <c r="AH435" s="2"/>
      <c r="AI435" s="2"/>
      <c r="AJ435" s="52"/>
      <c r="AK435" s="53"/>
      <c r="AN435" s="56">
        <f t="shared" si="212"/>
        <v>0</v>
      </c>
      <c r="AP435" s="81"/>
      <c r="AQ435" s="33"/>
      <c r="AS435" s="119"/>
      <c r="AT435" s="123">
        <f t="shared" si="196"/>
        <v>0</v>
      </c>
      <c r="AU435" s="34"/>
      <c r="AZ435" s="4">
        <f t="shared" si="207"/>
        <v>0</v>
      </c>
      <c r="BF435" s="4">
        <f t="shared" si="208"/>
        <v>0</v>
      </c>
      <c r="BH435" s="34">
        <f t="shared" si="209"/>
        <v>0</v>
      </c>
      <c r="BI435" s="34">
        <f t="shared" si="209"/>
        <v>0</v>
      </c>
      <c r="BJ435" s="4">
        <f t="shared" si="210"/>
        <v>0</v>
      </c>
      <c r="BK435" s="4">
        <f t="shared" si="211"/>
        <v>0</v>
      </c>
      <c r="BP435" s="34">
        <f t="shared" si="197"/>
        <v>0</v>
      </c>
      <c r="BQ435" s="34">
        <f t="shared" si="197"/>
        <v>0</v>
      </c>
      <c r="BR435" s="4">
        <f t="shared" si="198"/>
        <v>0</v>
      </c>
      <c r="BS435" s="4">
        <f t="shared" si="199"/>
        <v>0</v>
      </c>
      <c r="BX435" s="34">
        <f t="shared" si="200"/>
        <v>0</v>
      </c>
      <c r="BY435" s="34">
        <f t="shared" si="200"/>
        <v>0</v>
      </c>
      <c r="BZ435" s="4">
        <f t="shared" si="201"/>
        <v>0</v>
      </c>
      <c r="CA435" s="4">
        <f t="shared" si="202"/>
        <v>0</v>
      </c>
      <c r="CF435" s="34">
        <f t="shared" si="203"/>
        <v>0</v>
      </c>
      <c r="CG435" s="34">
        <f t="shared" si="203"/>
        <v>0</v>
      </c>
      <c r="CH435" s="4">
        <f t="shared" si="204"/>
        <v>0</v>
      </c>
      <c r="CI435" s="4">
        <f t="shared" si="205"/>
        <v>0</v>
      </c>
      <c r="CN435" s="4">
        <f t="shared" si="214"/>
        <v>0</v>
      </c>
      <c r="CO435" s="8">
        <f t="shared" si="213"/>
        <v>0</v>
      </c>
    </row>
    <row r="436" spans="1:93" x14ac:dyDescent="0.3">
      <c r="A436" s="3">
        <f t="shared" si="216"/>
        <v>0</v>
      </c>
      <c r="B436" s="4">
        <f t="shared" si="216"/>
        <v>0</v>
      </c>
      <c r="C436" s="4">
        <f t="shared" si="216"/>
        <v>0</v>
      </c>
      <c r="D436" s="4">
        <f t="shared" si="216"/>
        <v>0</v>
      </c>
      <c r="E436" s="4">
        <f t="shared" si="216"/>
        <v>0</v>
      </c>
      <c r="F436" s="5">
        <f t="shared" si="216"/>
        <v>0</v>
      </c>
      <c r="G436" s="5">
        <f t="shared" si="216"/>
        <v>0</v>
      </c>
      <c r="H436" s="128">
        <f>'Enh Grant Original Request'!H425</f>
        <v>0</v>
      </c>
      <c r="I436" s="128">
        <f>'Enh Grant Original Request'!I425</f>
        <v>0</v>
      </c>
      <c r="J436" s="128">
        <f>'Enh Grant Original Request'!J425</f>
        <v>0</v>
      </c>
      <c r="K436" s="128">
        <f>'Enh Grant Original Request'!K425</f>
        <v>0</v>
      </c>
      <c r="L436" s="128">
        <f>'Enh Grant Original Request'!L425</f>
        <v>0</v>
      </c>
      <c r="M436" s="128">
        <f>'Enh Grant Original Request'!M425</f>
        <v>0</v>
      </c>
      <c r="N436" s="128">
        <f>'Enh Grant Original Request'!N425</f>
        <v>0</v>
      </c>
      <c r="O436" s="128">
        <f>'Enh Grant Original Request'!O425</f>
        <v>0</v>
      </c>
      <c r="P436" s="128">
        <f>'Enh Grant Original Request'!P425</f>
        <v>0</v>
      </c>
      <c r="Q436" s="34">
        <f>'Enh Grant Original Request'!Q425</f>
        <v>0</v>
      </c>
      <c r="R436" s="34">
        <f>'Enh Grant Original Request'!R425</f>
        <v>0</v>
      </c>
      <c r="S436" s="40">
        <f t="shared" si="189"/>
        <v>0</v>
      </c>
      <c r="T436" s="40">
        <f t="shared" si="190"/>
        <v>0</v>
      </c>
      <c r="U436" s="40"/>
      <c r="V436" s="32"/>
      <c r="W436" s="39"/>
      <c r="X436" s="40">
        <f t="shared" si="217"/>
        <v>0</v>
      </c>
      <c r="Y436" s="8">
        <f t="shared" si="191"/>
        <v>0</v>
      </c>
      <c r="Z436" s="8"/>
      <c r="AA436" s="44"/>
      <c r="AB436" s="56">
        <f t="shared" si="193"/>
        <v>0</v>
      </c>
      <c r="AC436" s="39">
        <f t="shared" si="193"/>
        <v>0</v>
      </c>
      <c r="AD436" s="40">
        <f t="shared" si="194"/>
        <v>0</v>
      </c>
      <c r="AE436" s="8">
        <f t="shared" si="195"/>
        <v>0</v>
      </c>
      <c r="AF436" s="8">
        <f t="shared" si="206"/>
        <v>0</v>
      </c>
      <c r="AG436" s="8"/>
      <c r="AH436" s="2"/>
      <c r="AI436" s="2"/>
      <c r="AJ436" s="52"/>
      <c r="AK436" s="53"/>
      <c r="AN436" s="56">
        <f t="shared" si="212"/>
        <v>0</v>
      </c>
      <c r="AP436" s="81"/>
      <c r="AQ436" s="33"/>
      <c r="AS436" s="119"/>
      <c r="AT436" s="123">
        <f t="shared" si="196"/>
        <v>0</v>
      </c>
      <c r="AU436" s="34"/>
      <c r="AZ436" s="4">
        <f t="shared" si="207"/>
        <v>0</v>
      </c>
      <c r="BF436" s="4">
        <f t="shared" si="208"/>
        <v>0</v>
      </c>
      <c r="BH436" s="34">
        <f t="shared" si="209"/>
        <v>0</v>
      </c>
      <c r="BI436" s="34">
        <f t="shared" si="209"/>
        <v>0</v>
      </c>
      <c r="BJ436" s="4">
        <f t="shared" si="210"/>
        <v>0</v>
      </c>
      <c r="BK436" s="4">
        <f t="shared" si="211"/>
        <v>0</v>
      </c>
      <c r="BP436" s="34">
        <f t="shared" si="197"/>
        <v>0</v>
      </c>
      <c r="BQ436" s="34">
        <f t="shared" si="197"/>
        <v>0</v>
      </c>
      <c r="BR436" s="4">
        <f t="shared" si="198"/>
        <v>0</v>
      </c>
      <c r="BS436" s="4">
        <f t="shared" si="199"/>
        <v>0</v>
      </c>
      <c r="BX436" s="34">
        <f t="shared" si="200"/>
        <v>0</v>
      </c>
      <c r="BY436" s="34">
        <f t="shared" si="200"/>
        <v>0</v>
      </c>
      <c r="BZ436" s="4">
        <f t="shared" si="201"/>
        <v>0</v>
      </c>
      <c r="CA436" s="4">
        <f t="shared" si="202"/>
        <v>0</v>
      </c>
      <c r="CF436" s="34">
        <f t="shared" si="203"/>
        <v>0</v>
      </c>
      <c r="CG436" s="34">
        <f t="shared" si="203"/>
        <v>0</v>
      </c>
      <c r="CH436" s="4">
        <f t="shared" si="204"/>
        <v>0</v>
      </c>
      <c r="CI436" s="4">
        <f t="shared" si="205"/>
        <v>0</v>
      </c>
      <c r="CN436" s="4">
        <f t="shared" si="214"/>
        <v>0</v>
      </c>
      <c r="CO436" s="8">
        <f t="shared" si="213"/>
        <v>0</v>
      </c>
    </row>
    <row r="437" spans="1:93" x14ac:dyDescent="0.3">
      <c r="A437" s="3">
        <f t="shared" si="216"/>
        <v>0</v>
      </c>
      <c r="B437" s="4">
        <f t="shared" si="216"/>
        <v>0</v>
      </c>
      <c r="C437" s="4">
        <f t="shared" si="216"/>
        <v>0</v>
      </c>
      <c r="D437" s="4">
        <f t="shared" si="216"/>
        <v>0</v>
      </c>
      <c r="E437" s="4">
        <f t="shared" si="216"/>
        <v>0</v>
      </c>
      <c r="F437" s="5">
        <f t="shared" si="216"/>
        <v>0</v>
      </c>
      <c r="G437" s="5">
        <f t="shared" si="216"/>
        <v>0</v>
      </c>
      <c r="H437" s="128">
        <f>'Enh Grant Original Request'!H426</f>
        <v>0</v>
      </c>
      <c r="I437" s="128">
        <f>'Enh Grant Original Request'!I426</f>
        <v>0</v>
      </c>
      <c r="J437" s="128">
        <f>'Enh Grant Original Request'!J426</f>
        <v>0</v>
      </c>
      <c r="K437" s="128">
        <f>'Enh Grant Original Request'!K426</f>
        <v>0</v>
      </c>
      <c r="L437" s="128">
        <f>'Enh Grant Original Request'!L426</f>
        <v>0</v>
      </c>
      <c r="M437" s="128">
        <f>'Enh Grant Original Request'!M426</f>
        <v>0</v>
      </c>
      <c r="N437" s="128">
        <f>'Enh Grant Original Request'!N426</f>
        <v>0</v>
      </c>
      <c r="O437" s="128">
        <f>'Enh Grant Original Request'!O426</f>
        <v>0</v>
      </c>
      <c r="P437" s="128">
        <f>'Enh Grant Original Request'!P426</f>
        <v>0</v>
      </c>
      <c r="Q437" s="34">
        <f>'Enh Grant Original Request'!Q426</f>
        <v>0</v>
      </c>
      <c r="R437" s="34">
        <f>'Enh Grant Original Request'!R426</f>
        <v>0</v>
      </c>
      <c r="S437" s="40">
        <f t="shared" si="189"/>
        <v>0</v>
      </c>
      <c r="T437" s="40">
        <f t="shared" si="190"/>
        <v>0</v>
      </c>
      <c r="U437" s="40"/>
      <c r="V437" s="32"/>
      <c r="W437" s="39"/>
      <c r="X437" s="40">
        <f t="shared" si="217"/>
        <v>0</v>
      </c>
      <c r="Y437" s="8">
        <f t="shared" si="191"/>
        <v>0</v>
      </c>
      <c r="Z437" s="8"/>
      <c r="AA437" s="44"/>
      <c r="AB437" s="56">
        <f t="shared" si="193"/>
        <v>0</v>
      </c>
      <c r="AC437" s="39">
        <f t="shared" si="193"/>
        <v>0</v>
      </c>
      <c r="AD437" s="40">
        <f t="shared" si="194"/>
        <v>0</v>
      </c>
      <c r="AE437" s="8">
        <f t="shared" si="195"/>
        <v>0</v>
      </c>
      <c r="AF437" s="8">
        <f t="shared" si="206"/>
        <v>0</v>
      </c>
      <c r="AG437" s="8"/>
      <c r="AH437" s="2"/>
      <c r="AI437" s="2"/>
      <c r="AJ437" s="52"/>
      <c r="AK437" s="53"/>
      <c r="AN437" s="56">
        <f t="shared" si="212"/>
        <v>0</v>
      </c>
      <c r="AP437" s="81"/>
      <c r="AQ437" s="33"/>
      <c r="AS437" s="119"/>
      <c r="AT437" s="123">
        <f t="shared" si="196"/>
        <v>0</v>
      </c>
      <c r="AU437" s="34"/>
      <c r="AZ437" s="4">
        <f t="shared" si="207"/>
        <v>0</v>
      </c>
      <c r="BF437" s="4">
        <f t="shared" si="208"/>
        <v>0</v>
      </c>
      <c r="BH437" s="34">
        <f t="shared" si="209"/>
        <v>0</v>
      </c>
      <c r="BI437" s="34">
        <f t="shared" si="209"/>
        <v>0</v>
      </c>
      <c r="BJ437" s="4">
        <f t="shared" si="210"/>
        <v>0</v>
      </c>
      <c r="BK437" s="4">
        <f t="shared" si="211"/>
        <v>0</v>
      </c>
      <c r="BP437" s="34">
        <f t="shared" si="197"/>
        <v>0</v>
      </c>
      <c r="BQ437" s="34">
        <f t="shared" si="197"/>
        <v>0</v>
      </c>
      <c r="BR437" s="4">
        <f t="shared" si="198"/>
        <v>0</v>
      </c>
      <c r="BS437" s="4">
        <f t="shared" si="199"/>
        <v>0</v>
      </c>
      <c r="BX437" s="34">
        <f t="shared" si="200"/>
        <v>0</v>
      </c>
      <c r="BY437" s="34">
        <f t="shared" si="200"/>
        <v>0</v>
      </c>
      <c r="BZ437" s="4">
        <f t="shared" si="201"/>
        <v>0</v>
      </c>
      <c r="CA437" s="4">
        <f t="shared" si="202"/>
        <v>0</v>
      </c>
      <c r="CF437" s="34">
        <f t="shared" si="203"/>
        <v>0</v>
      </c>
      <c r="CG437" s="34">
        <f t="shared" si="203"/>
        <v>0</v>
      </c>
      <c r="CH437" s="4">
        <f t="shared" si="204"/>
        <v>0</v>
      </c>
      <c r="CI437" s="4">
        <f t="shared" si="205"/>
        <v>0</v>
      </c>
      <c r="CN437" s="4">
        <f t="shared" si="214"/>
        <v>0</v>
      </c>
      <c r="CO437" s="8">
        <f t="shared" si="213"/>
        <v>0</v>
      </c>
    </row>
    <row r="438" spans="1:93" x14ac:dyDescent="0.3">
      <c r="A438" s="3">
        <f t="shared" si="216"/>
        <v>0</v>
      </c>
      <c r="B438" s="4">
        <f t="shared" si="216"/>
        <v>0</v>
      </c>
      <c r="C438" s="4">
        <f t="shared" si="216"/>
        <v>0</v>
      </c>
      <c r="D438" s="4">
        <f t="shared" si="216"/>
        <v>0</v>
      </c>
      <c r="E438" s="4">
        <f t="shared" si="216"/>
        <v>0</v>
      </c>
      <c r="F438" s="5">
        <f t="shared" si="216"/>
        <v>0</v>
      </c>
      <c r="G438" s="5">
        <f t="shared" si="216"/>
        <v>0</v>
      </c>
      <c r="H438" s="128">
        <f>'Enh Grant Original Request'!H427</f>
        <v>0</v>
      </c>
      <c r="I438" s="128">
        <f>'Enh Grant Original Request'!I427</f>
        <v>0</v>
      </c>
      <c r="J438" s="128">
        <f>'Enh Grant Original Request'!J427</f>
        <v>0</v>
      </c>
      <c r="K438" s="128">
        <f>'Enh Grant Original Request'!K427</f>
        <v>0</v>
      </c>
      <c r="L438" s="128">
        <f>'Enh Grant Original Request'!L427</f>
        <v>0</v>
      </c>
      <c r="M438" s="128">
        <f>'Enh Grant Original Request'!M427</f>
        <v>0</v>
      </c>
      <c r="N438" s="128">
        <f>'Enh Grant Original Request'!N427</f>
        <v>0</v>
      </c>
      <c r="O438" s="128">
        <f>'Enh Grant Original Request'!O427</f>
        <v>0</v>
      </c>
      <c r="P438" s="128">
        <f>'Enh Grant Original Request'!P427</f>
        <v>0</v>
      </c>
      <c r="Q438" s="34">
        <f>'Enh Grant Original Request'!Q427</f>
        <v>0</v>
      </c>
      <c r="R438" s="34">
        <f>'Enh Grant Original Request'!R427</f>
        <v>0</v>
      </c>
      <c r="S438" s="40">
        <f t="shared" si="189"/>
        <v>0</v>
      </c>
      <c r="T438" s="40">
        <f t="shared" si="190"/>
        <v>0</v>
      </c>
      <c r="U438" s="40"/>
      <c r="V438" s="32"/>
      <c r="W438" s="39"/>
      <c r="X438" s="40">
        <f t="shared" si="217"/>
        <v>0</v>
      </c>
      <c r="Y438" s="8">
        <f t="shared" si="191"/>
        <v>0</v>
      </c>
      <c r="Z438" s="8"/>
      <c r="AA438" s="44"/>
      <c r="AB438" s="56">
        <f t="shared" si="193"/>
        <v>0</v>
      </c>
      <c r="AC438" s="39">
        <f t="shared" si="193"/>
        <v>0</v>
      </c>
      <c r="AD438" s="40">
        <f t="shared" si="194"/>
        <v>0</v>
      </c>
      <c r="AE438" s="8">
        <f t="shared" si="195"/>
        <v>0</v>
      </c>
      <c r="AF438" s="8">
        <f t="shared" si="206"/>
        <v>0</v>
      </c>
      <c r="AG438" s="8"/>
      <c r="AH438" s="2"/>
      <c r="AI438" s="2"/>
      <c r="AJ438" s="52"/>
      <c r="AK438" s="53"/>
      <c r="AN438" s="56">
        <f t="shared" si="212"/>
        <v>0</v>
      </c>
      <c r="AP438" s="81"/>
      <c r="AQ438" s="33"/>
      <c r="AS438" s="119"/>
      <c r="AT438" s="123">
        <f t="shared" si="196"/>
        <v>0</v>
      </c>
      <c r="AU438" s="34"/>
      <c r="AZ438" s="4">
        <f t="shared" si="207"/>
        <v>0</v>
      </c>
      <c r="BF438" s="4">
        <f t="shared" si="208"/>
        <v>0</v>
      </c>
      <c r="BH438" s="34">
        <f t="shared" si="209"/>
        <v>0</v>
      </c>
      <c r="BI438" s="34">
        <f t="shared" si="209"/>
        <v>0</v>
      </c>
      <c r="BJ438" s="4">
        <f t="shared" si="210"/>
        <v>0</v>
      </c>
      <c r="BK438" s="4">
        <f t="shared" si="211"/>
        <v>0</v>
      </c>
      <c r="BP438" s="34">
        <f t="shared" si="197"/>
        <v>0</v>
      </c>
      <c r="BQ438" s="34">
        <f t="shared" si="197"/>
        <v>0</v>
      </c>
      <c r="BR438" s="4">
        <f t="shared" si="198"/>
        <v>0</v>
      </c>
      <c r="BS438" s="4">
        <f t="shared" si="199"/>
        <v>0</v>
      </c>
      <c r="BX438" s="34">
        <f t="shared" si="200"/>
        <v>0</v>
      </c>
      <c r="BY438" s="34">
        <f t="shared" si="200"/>
        <v>0</v>
      </c>
      <c r="BZ438" s="4">
        <f t="shared" si="201"/>
        <v>0</v>
      </c>
      <c r="CA438" s="4">
        <f t="shared" si="202"/>
        <v>0</v>
      </c>
      <c r="CF438" s="34">
        <f t="shared" si="203"/>
        <v>0</v>
      </c>
      <c r="CG438" s="34">
        <f t="shared" si="203"/>
        <v>0</v>
      </c>
      <c r="CH438" s="4">
        <f t="shared" si="204"/>
        <v>0</v>
      </c>
      <c r="CI438" s="4">
        <f t="shared" si="205"/>
        <v>0</v>
      </c>
      <c r="CN438" s="4">
        <f t="shared" si="214"/>
        <v>0</v>
      </c>
      <c r="CO438" s="8">
        <f t="shared" si="213"/>
        <v>0</v>
      </c>
    </row>
    <row r="439" spans="1:93" x14ac:dyDescent="0.3">
      <c r="A439" s="3">
        <f t="shared" si="216"/>
        <v>0</v>
      </c>
      <c r="B439" s="4">
        <f t="shared" si="216"/>
        <v>0</v>
      </c>
      <c r="C439" s="4">
        <f t="shared" si="216"/>
        <v>0</v>
      </c>
      <c r="D439" s="4">
        <f t="shared" si="216"/>
        <v>0</v>
      </c>
      <c r="E439" s="4">
        <f t="shared" si="216"/>
        <v>0</v>
      </c>
      <c r="F439" s="5">
        <f t="shared" si="216"/>
        <v>0</v>
      </c>
      <c r="G439" s="5">
        <f t="shared" si="216"/>
        <v>0</v>
      </c>
      <c r="H439" s="128">
        <f>'Enh Grant Original Request'!H428</f>
        <v>0</v>
      </c>
      <c r="I439" s="128">
        <f>'Enh Grant Original Request'!I428</f>
        <v>0</v>
      </c>
      <c r="J439" s="128">
        <f>'Enh Grant Original Request'!J428</f>
        <v>0</v>
      </c>
      <c r="K439" s="128">
        <f>'Enh Grant Original Request'!K428</f>
        <v>0</v>
      </c>
      <c r="L439" s="128">
        <f>'Enh Grant Original Request'!L428</f>
        <v>0</v>
      </c>
      <c r="M439" s="128">
        <f>'Enh Grant Original Request'!M428</f>
        <v>0</v>
      </c>
      <c r="N439" s="128">
        <f>'Enh Grant Original Request'!N428</f>
        <v>0</v>
      </c>
      <c r="O439" s="128">
        <f>'Enh Grant Original Request'!O428</f>
        <v>0</v>
      </c>
      <c r="P439" s="128">
        <f>'Enh Grant Original Request'!P428</f>
        <v>0</v>
      </c>
      <c r="Q439" s="34">
        <f>'Enh Grant Original Request'!Q428</f>
        <v>0</v>
      </c>
      <c r="R439" s="34">
        <f>'Enh Grant Original Request'!R428</f>
        <v>0</v>
      </c>
      <c r="S439" s="40">
        <f t="shared" si="189"/>
        <v>0</v>
      </c>
      <c r="T439" s="40">
        <f t="shared" si="190"/>
        <v>0</v>
      </c>
      <c r="U439" s="40"/>
      <c r="V439" s="32"/>
      <c r="W439" s="39"/>
      <c r="X439" s="40">
        <f t="shared" si="217"/>
        <v>0</v>
      </c>
      <c r="Y439" s="8">
        <f t="shared" si="191"/>
        <v>0</v>
      </c>
      <c r="Z439" s="8"/>
      <c r="AA439" s="44"/>
      <c r="AB439" s="56">
        <f t="shared" si="193"/>
        <v>0</v>
      </c>
      <c r="AC439" s="39">
        <f t="shared" si="193"/>
        <v>0</v>
      </c>
      <c r="AD439" s="40">
        <f t="shared" si="194"/>
        <v>0</v>
      </c>
      <c r="AE439" s="8">
        <f t="shared" si="195"/>
        <v>0</v>
      </c>
      <c r="AF439" s="8">
        <f t="shared" si="206"/>
        <v>0</v>
      </c>
      <c r="AG439" s="8"/>
      <c r="AH439" s="2"/>
      <c r="AI439" s="2"/>
      <c r="AJ439" s="52"/>
      <c r="AK439" s="53"/>
      <c r="AN439" s="56">
        <f t="shared" si="212"/>
        <v>0</v>
      </c>
      <c r="AP439" s="81"/>
      <c r="AQ439" s="33"/>
      <c r="AS439" s="119"/>
      <c r="AT439" s="123">
        <f t="shared" si="196"/>
        <v>0</v>
      </c>
      <c r="AU439" s="34"/>
      <c r="AZ439" s="4">
        <f t="shared" si="207"/>
        <v>0</v>
      </c>
      <c r="BF439" s="4">
        <f t="shared" si="208"/>
        <v>0</v>
      </c>
      <c r="BH439" s="34">
        <f t="shared" si="209"/>
        <v>0</v>
      </c>
      <c r="BI439" s="34">
        <f t="shared" si="209"/>
        <v>0</v>
      </c>
      <c r="BJ439" s="4">
        <f t="shared" si="210"/>
        <v>0</v>
      </c>
      <c r="BK439" s="4">
        <f t="shared" si="211"/>
        <v>0</v>
      </c>
      <c r="BP439" s="34">
        <f t="shared" si="197"/>
        <v>0</v>
      </c>
      <c r="BQ439" s="34">
        <f t="shared" si="197"/>
        <v>0</v>
      </c>
      <c r="BR439" s="4">
        <f t="shared" si="198"/>
        <v>0</v>
      </c>
      <c r="BS439" s="4">
        <f t="shared" si="199"/>
        <v>0</v>
      </c>
      <c r="BX439" s="34">
        <f t="shared" si="200"/>
        <v>0</v>
      </c>
      <c r="BY439" s="34">
        <f t="shared" si="200"/>
        <v>0</v>
      </c>
      <c r="BZ439" s="4">
        <f t="shared" si="201"/>
        <v>0</v>
      </c>
      <c r="CA439" s="4">
        <f t="shared" si="202"/>
        <v>0</v>
      </c>
      <c r="CF439" s="34">
        <f t="shared" si="203"/>
        <v>0</v>
      </c>
      <c r="CG439" s="34">
        <f t="shared" si="203"/>
        <v>0</v>
      </c>
      <c r="CH439" s="4">
        <f t="shared" si="204"/>
        <v>0</v>
      </c>
      <c r="CI439" s="4">
        <f t="shared" si="205"/>
        <v>0</v>
      </c>
      <c r="CN439" s="4">
        <f t="shared" si="214"/>
        <v>0</v>
      </c>
      <c r="CO439" s="8">
        <f t="shared" si="213"/>
        <v>0</v>
      </c>
    </row>
    <row r="440" spans="1:93" x14ac:dyDescent="0.3">
      <c r="A440" s="3">
        <f t="shared" si="216"/>
        <v>0</v>
      </c>
      <c r="B440" s="4">
        <f t="shared" si="216"/>
        <v>0</v>
      </c>
      <c r="C440" s="4">
        <f t="shared" si="216"/>
        <v>0</v>
      </c>
      <c r="D440" s="4">
        <f t="shared" si="216"/>
        <v>0</v>
      </c>
      <c r="E440" s="4">
        <f t="shared" si="216"/>
        <v>0</v>
      </c>
      <c r="F440" s="5">
        <f t="shared" si="216"/>
        <v>0</v>
      </c>
      <c r="G440" s="5">
        <f t="shared" si="216"/>
        <v>0</v>
      </c>
      <c r="H440" s="128">
        <f>'Enh Grant Original Request'!H429</f>
        <v>0</v>
      </c>
      <c r="I440" s="128">
        <f>'Enh Grant Original Request'!I429</f>
        <v>0</v>
      </c>
      <c r="J440" s="128">
        <f>'Enh Grant Original Request'!J429</f>
        <v>0</v>
      </c>
      <c r="K440" s="128">
        <f>'Enh Grant Original Request'!K429</f>
        <v>0</v>
      </c>
      <c r="L440" s="128">
        <f>'Enh Grant Original Request'!L429</f>
        <v>0</v>
      </c>
      <c r="M440" s="128">
        <f>'Enh Grant Original Request'!M429</f>
        <v>0</v>
      </c>
      <c r="N440" s="128">
        <f>'Enh Grant Original Request'!N429</f>
        <v>0</v>
      </c>
      <c r="O440" s="128">
        <f>'Enh Grant Original Request'!O429</f>
        <v>0</v>
      </c>
      <c r="P440" s="128">
        <f>'Enh Grant Original Request'!P429</f>
        <v>0</v>
      </c>
      <c r="Q440" s="34">
        <f>'Enh Grant Original Request'!Q429</f>
        <v>0</v>
      </c>
      <c r="R440" s="34">
        <f>'Enh Grant Original Request'!R429</f>
        <v>0</v>
      </c>
      <c r="S440" s="40">
        <f t="shared" si="189"/>
        <v>0</v>
      </c>
      <c r="T440" s="40">
        <f t="shared" si="190"/>
        <v>0</v>
      </c>
      <c r="U440" s="40"/>
      <c r="V440" s="32"/>
      <c r="W440" s="39"/>
      <c r="X440" s="40">
        <f t="shared" si="217"/>
        <v>0</v>
      </c>
      <c r="Y440" s="8">
        <f t="shared" si="191"/>
        <v>0</v>
      </c>
      <c r="Z440" s="8"/>
      <c r="AA440" s="44"/>
      <c r="AB440" s="56">
        <f t="shared" si="193"/>
        <v>0</v>
      </c>
      <c r="AC440" s="39">
        <f t="shared" si="193"/>
        <v>0</v>
      </c>
      <c r="AD440" s="40">
        <f t="shared" si="194"/>
        <v>0</v>
      </c>
      <c r="AE440" s="8">
        <f t="shared" si="195"/>
        <v>0</v>
      </c>
      <c r="AF440" s="8">
        <f t="shared" si="206"/>
        <v>0</v>
      </c>
      <c r="AG440" s="8"/>
      <c r="AH440" s="2"/>
      <c r="AI440" s="2"/>
      <c r="AJ440" s="52"/>
      <c r="AK440" s="53"/>
      <c r="AN440" s="56">
        <f t="shared" si="212"/>
        <v>0</v>
      </c>
      <c r="AP440" s="81"/>
      <c r="AQ440" s="33"/>
      <c r="AS440" s="119"/>
      <c r="AT440" s="123">
        <f t="shared" si="196"/>
        <v>0</v>
      </c>
      <c r="AU440" s="34"/>
      <c r="AZ440" s="4">
        <f t="shared" si="207"/>
        <v>0</v>
      </c>
      <c r="BF440" s="4">
        <f t="shared" si="208"/>
        <v>0</v>
      </c>
      <c r="BH440" s="34">
        <f t="shared" si="209"/>
        <v>0</v>
      </c>
      <c r="BI440" s="34">
        <f t="shared" si="209"/>
        <v>0</v>
      </c>
      <c r="BJ440" s="4">
        <f t="shared" si="210"/>
        <v>0</v>
      </c>
      <c r="BK440" s="4">
        <f t="shared" si="211"/>
        <v>0</v>
      </c>
      <c r="BP440" s="34">
        <f t="shared" si="197"/>
        <v>0</v>
      </c>
      <c r="BQ440" s="34">
        <f t="shared" si="197"/>
        <v>0</v>
      </c>
      <c r="BR440" s="4">
        <f t="shared" si="198"/>
        <v>0</v>
      </c>
      <c r="BS440" s="4">
        <f t="shared" si="199"/>
        <v>0</v>
      </c>
      <c r="BX440" s="34">
        <f t="shared" si="200"/>
        <v>0</v>
      </c>
      <c r="BY440" s="34">
        <f t="shared" si="200"/>
        <v>0</v>
      </c>
      <c r="BZ440" s="4">
        <f t="shared" si="201"/>
        <v>0</v>
      </c>
      <c r="CA440" s="4">
        <f t="shared" si="202"/>
        <v>0</v>
      </c>
      <c r="CF440" s="34">
        <f t="shared" si="203"/>
        <v>0</v>
      </c>
      <c r="CG440" s="34">
        <f t="shared" si="203"/>
        <v>0</v>
      </c>
      <c r="CH440" s="4">
        <f t="shared" si="204"/>
        <v>0</v>
      </c>
      <c r="CI440" s="4">
        <f t="shared" si="205"/>
        <v>0</v>
      </c>
      <c r="CN440" s="4">
        <f t="shared" si="214"/>
        <v>0</v>
      </c>
      <c r="CO440" s="8">
        <f t="shared" si="213"/>
        <v>0</v>
      </c>
    </row>
    <row r="441" spans="1:93" x14ac:dyDescent="0.3">
      <c r="A441" s="3">
        <f t="shared" si="216"/>
        <v>0</v>
      </c>
      <c r="B441" s="4">
        <f t="shared" si="216"/>
        <v>0</v>
      </c>
      <c r="C441" s="4">
        <f t="shared" si="216"/>
        <v>0</v>
      </c>
      <c r="D441" s="4">
        <f t="shared" si="216"/>
        <v>0</v>
      </c>
      <c r="E441" s="4">
        <f t="shared" si="216"/>
        <v>0</v>
      </c>
      <c r="F441" s="5">
        <f t="shared" si="216"/>
        <v>0</v>
      </c>
      <c r="G441" s="5">
        <f t="shared" si="216"/>
        <v>0</v>
      </c>
      <c r="H441" s="128">
        <f>'Enh Grant Original Request'!H430</f>
        <v>0</v>
      </c>
      <c r="I441" s="128">
        <f>'Enh Grant Original Request'!I430</f>
        <v>0</v>
      </c>
      <c r="J441" s="128">
        <f>'Enh Grant Original Request'!J430</f>
        <v>0</v>
      </c>
      <c r="K441" s="128">
        <f>'Enh Grant Original Request'!K430</f>
        <v>0</v>
      </c>
      <c r="L441" s="128">
        <f>'Enh Grant Original Request'!L430</f>
        <v>0</v>
      </c>
      <c r="M441" s="128">
        <f>'Enh Grant Original Request'!M430</f>
        <v>0</v>
      </c>
      <c r="N441" s="128">
        <f>'Enh Grant Original Request'!N430</f>
        <v>0</v>
      </c>
      <c r="O441" s="128">
        <f>'Enh Grant Original Request'!O430</f>
        <v>0</v>
      </c>
      <c r="P441" s="128">
        <f>'Enh Grant Original Request'!P430</f>
        <v>0</v>
      </c>
      <c r="Q441" s="34">
        <f>'Enh Grant Original Request'!Q430</f>
        <v>0</v>
      </c>
      <c r="R441" s="34">
        <f>'Enh Grant Original Request'!R430</f>
        <v>0</v>
      </c>
      <c r="S441" s="40">
        <f t="shared" si="189"/>
        <v>0</v>
      </c>
      <c r="T441" s="40">
        <f t="shared" si="190"/>
        <v>0</v>
      </c>
      <c r="U441" s="40"/>
      <c r="V441" s="32"/>
      <c r="W441" s="39"/>
      <c r="X441" s="40">
        <f t="shared" si="217"/>
        <v>0</v>
      </c>
      <c r="Y441" s="8">
        <f t="shared" si="191"/>
        <v>0</v>
      </c>
      <c r="Z441" s="8"/>
      <c r="AA441" s="44"/>
      <c r="AB441" s="56">
        <f t="shared" si="193"/>
        <v>0</v>
      </c>
      <c r="AC441" s="39">
        <f t="shared" si="193"/>
        <v>0</v>
      </c>
      <c r="AD441" s="40">
        <f t="shared" si="194"/>
        <v>0</v>
      </c>
      <c r="AE441" s="8">
        <f t="shared" si="195"/>
        <v>0</v>
      </c>
      <c r="AF441" s="8">
        <f t="shared" si="206"/>
        <v>0</v>
      </c>
      <c r="AG441" s="8"/>
      <c r="AH441" s="2"/>
      <c r="AI441" s="2"/>
      <c r="AJ441" s="52"/>
      <c r="AK441" s="53"/>
      <c r="AN441" s="56">
        <f t="shared" si="212"/>
        <v>0</v>
      </c>
      <c r="AP441" s="81"/>
      <c r="AQ441" s="33"/>
      <c r="AS441" s="119"/>
      <c r="AT441" s="123">
        <f t="shared" si="196"/>
        <v>0</v>
      </c>
      <c r="AU441" s="34"/>
      <c r="AZ441" s="4">
        <f t="shared" si="207"/>
        <v>0</v>
      </c>
      <c r="BF441" s="4">
        <f t="shared" si="208"/>
        <v>0</v>
      </c>
      <c r="BH441" s="34">
        <f t="shared" si="209"/>
        <v>0</v>
      </c>
      <c r="BI441" s="34">
        <f t="shared" si="209"/>
        <v>0</v>
      </c>
      <c r="BJ441" s="4">
        <f t="shared" si="210"/>
        <v>0</v>
      </c>
      <c r="BK441" s="4">
        <f t="shared" si="211"/>
        <v>0</v>
      </c>
      <c r="BP441" s="34">
        <f t="shared" si="197"/>
        <v>0</v>
      </c>
      <c r="BQ441" s="34">
        <f t="shared" si="197"/>
        <v>0</v>
      </c>
      <c r="BR441" s="4">
        <f t="shared" si="198"/>
        <v>0</v>
      </c>
      <c r="BS441" s="4">
        <f t="shared" si="199"/>
        <v>0</v>
      </c>
      <c r="BX441" s="34">
        <f t="shared" si="200"/>
        <v>0</v>
      </c>
      <c r="BY441" s="34">
        <f t="shared" si="200"/>
        <v>0</v>
      </c>
      <c r="BZ441" s="4">
        <f t="shared" si="201"/>
        <v>0</v>
      </c>
      <c r="CA441" s="4">
        <f t="shared" si="202"/>
        <v>0</v>
      </c>
      <c r="CF441" s="34">
        <f t="shared" si="203"/>
        <v>0</v>
      </c>
      <c r="CG441" s="34">
        <f t="shared" si="203"/>
        <v>0</v>
      </c>
      <c r="CH441" s="4">
        <f t="shared" si="204"/>
        <v>0</v>
      </c>
      <c r="CI441" s="4">
        <f t="shared" si="205"/>
        <v>0</v>
      </c>
      <c r="CN441" s="4">
        <f t="shared" si="214"/>
        <v>0</v>
      </c>
      <c r="CO441" s="8">
        <f t="shared" si="213"/>
        <v>0</v>
      </c>
    </row>
    <row r="442" spans="1:93" x14ac:dyDescent="0.3">
      <c r="A442" s="3">
        <f t="shared" si="216"/>
        <v>0</v>
      </c>
      <c r="B442" s="4">
        <f t="shared" si="216"/>
        <v>0</v>
      </c>
      <c r="C442" s="4">
        <f t="shared" si="216"/>
        <v>0</v>
      </c>
      <c r="D442" s="4">
        <f t="shared" si="216"/>
        <v>0</v>
      </c>
      <c r="E442" s="4">
        <f t="shared" si="216"/>
        <v>0</v>
      </c>
      <c r="F442" s="5">
        <f t="shared" si="216"/>
        <v>0</v>
      </c>
      <c r="G442" s="5">
        <f t="shared" si="216"/>
        <v>0</v>
      </c>
      <c r="H442" s="128">
        <f>'Enh Grant Original Request'!H431</f>
        <v>0</v>
      </c>
      <c r="I442" s="128">
        <f>'Enh Grant Original Request'!I431</f>
        <v>0</v>
      </c>
      <c r="J442" s="128">
        <f>'Enh Grant Original Request'!J431</f>
        <v>0</v>
      </c>
      <c r="K442" s="128">
        <f>'Enh Grant Original Request'!K431</f>
        <v>0</v>
      </c>
      <c r="L442" s="128">
        <f>'Enh Grant Original Request'!L431</f>
        <v>0</v>
      </c>
      <c r="M442" s="128">
        <f>'Enh Grant Original Request'!M431</f>
        <v>0</v>
      </c>
      <c r="N442" s="128">
        <f>'Enh Grant Original Request'!N431</f>
        <v>0</v>
      </c>
      <c r="O442" s="128">
        <f>'Enh Grant Original Request'!O431</f>
        <v>0</v>
      </c>
      <c r="P442" s="128">
        <f>'Enh Grant Original Request'!P431</f>
        <v>0</v>
      </c>
      <c r="Q442" s="34">
        <f>'Enh Grant Original Request'!Q431</f>
        <v>0</v>
      </c>
      <c r="R442" s="34">
        <f>'Enh Grant Original Request'!R431</f>
        <v>0</v>
      </c>
      <c r="S442" s="40">
        <f t="shared" si="189"/>
        <v>0</v>
      </c>
      <c r="T442" s="40">
        <f t="shared" si="190"/>
        <v>0</v>
      </c>
      <c r="U442" s="40"/>
      <c r="V442" s="32"/>
      <c r="W442" s="39"/>
      <c r="X442" s="40">
        <f t="shared" si="217"/>
        <v>0</v>
      </c>
      <c r="Y442" s="8">
        <f t="shared" si="191"/>
        <v>0</v>
      </c>
      <c r="Z442" s="8"/>
      <c r="AA442" s="44"/>
      <c r="AB442" s="56">
        <f t="shared" si="193"/>
        <v>0</v>
      </c>
      <c r="AC442" s="39">
        <f t="shared" si="193"/>
        <v>0</v>
      </c>
      <c r="AD442" s="40">
        <f t="shared" si="194"/>
        <v>0</v>
      </c>
      <c r="AE442" s="8">
        <f t="shared" si="195"/>
        <v>0</v>
      </c>
      <c r="AF442" s="8">
        <f t="shared" si="206"/>
        <v>0</v>
      </c>
      <c r="AG442" s="8"/>
      <c r="AH442" s="2"/>
      <c r="AI442" s="2"/>
      <c r="AJ442" s="52"/>
      <c r="AK442" s="53"/>
      <c r="AN442" s="56">
        <f t="shared" si="212"/>
        <v>0</v>
      </c>
      <c r="AP442" s="81"/>
      <c r="AQ442" s="33"/>
      <c r="AS442" s="119"/>
      <c r="AT442" s="123">
        <f t="shared" si="196"/>
        <v>0</v>
      </c>
      <c r="AU442" s="34"/>
      <c r="AZ442" s="4">
        <f t="shared" si="207"/>
        <v>0</v>
      </c>
      <c r="BF442" s="4">
        <f t="shared" si="208"/>
        <v>0</v>
      </c>
      <c r="BH442" s="34">
        <f t="shared" si="209"/>
        <v>0</v>
      </c>
      <c r="BI442" s="34">
        <f t="shared" si="209"/>
        <v>0</v>
      </c>
      <c r="BJ442" s="4">
        <f t="shared" si="210"/>
        <v>0</v>
      </c>
      <c r="BK442" s="4">
        <f t="shared" si="211"/>
        <v>0</v>
      </c>
      <c r="BP442" s="34">
        <f t="shared" si="197"/>
        <v>0</v>
      </c>
      <c r="BQ442" s="34">
        <f t="shared" si="197"/>
        <v>0</v>
      </c>
      <c r="BR442" s="4">
        <f t="shared" si="198"/>
        <v>0</v>
      </c>
      <c r="BS442" s="4">
        <f t="shared" si="199"/>
        <v>0</v>
      </c>
      <c r="BX442" s="34">
        <f t="shared" si="200"/>
        <v>0</v>
      </c>
      <c r="BY442" s="34">
        <f t="shared" si="200"/>
        <v>0</v>
      </c>
      <c r="BZ442" s="4">
        <f t="shared" si="201"/>
        <v>0</v>
      </c>
      <c r="CA442" s="4">
        <f t="shared" si="202"/>
        <v>0</v>
      </c>
      <c r="CF442" s="34">
        <f t="shared" si="203"/>
        <v>0</v>
      </c>
      <c r="CG442" s="34">
        <f t="shared" si="203"/>
        <v>0</v>
      </c>
      <c r="CH442" s="4">
        <f t="shared" si="204"/>
        <v>0</v>
      </c>
      <c r="CI442" s="4">
        <f t="shared" si="205"/>
        <v>0</v>
      </c>
      <c r="CN442" s="4">
        <f t="shared" si="214"/>
        <v>0</v>
      </c>
      <c r="CO442" s="8">
        <f t="shared" si="213"/>
        <v>0</v>
      </c>
    </row>
    <row r="443" spans="1:93" x14ac:dyDescent="0.3">
      <c r="A443" s="3">
        <f t="shared" si="216"/>
        <v>0</v>
      </c>
      <c r="B443" s="4">
        <f t="shared" si="216"/>
        <v>0</v>
      </c>
      <c r="C443" s="4">
        <f t="shared" si="216"/>
        <v>0</v>
      </c>
      <c r="D443" s="4">
        <f t="shared" si="216"/>
        <v>0</v>
      </c>
      <c r="E443" s="4">
        <f t="shared" si="216"/>
        <v>0</v>
      </c>
      <c r="F443" s="5">
        <f t="shared" si="216"/>
        <v>0</v>
      </c>
      <c r="G443" s="5">
        <f t="shared" si="216"/>
        <v>0</v>
      </c>
      <c r="H443" s="128">
        <f>'Enh Grant Original Request'!H432</f>
        <v>0</v>
      </c>
      <c r="I443" s="128">
        <f>'Enh Grant Original Request'!I432</f>
        <v>0</v>
      </c>
      <c r="J443" s="128">
        <f>'Enh Grant Original Request'!J432</f>
        <v>0</v>
      </c>
      <c r="K443" s="128">
        <f>'Enh Grant Original Request'!K432</f>
        <v>0</v>
      </c>
      <c r="L443" s="128">
        <f>'Enh Grant Original Request'!L432</f>
        <v>0</v>
      </c>
      <c r="M443" s="128">
        <f>'Enh Grant Original Request'!M432</f>
        <v>0</v>
      </c>
      <c r="N443" s="128">
        <f>'Enh Grant Original Request'!N432</f>
        <v>0</v>
      </c>
      <c r="O443" s="128">
        <f>'Enh Grant Original Request'!O432</f>
        <v>0</v>
      </c>
      <c r="P443" s="128">
        <f>'Enh Grant Original Request'!P432</f>
        <v>0</v>
      </c>
      <c r="Q443" s="34">
        <f>'Enh Grant Original Request'!Q432</f>
        <v>0</v>
      </c>
      <c r="R443" s="34">
        <f>'Enh Grant Original Request'!R432</f>
        <v>0</v>
      </c>
      <c r="S443" s="40">
        <f t="shared" si="189"/>
        <v>0</v>
      </c>
      <c r="T443" s="40">
        <f t="shared" si="190"/>
        <v>0</v>
      </c>
      <c r="U443" s="40"/>
      <c r="V443" s="32"/>
      <c r="W443" s="39"/>
      <c r="X443" s="40">
        <f t="shared" si="217"/>
        <v>0</v>
      </c>
      <c r="Y443" s="8">
        <f t="shared" si="191"/>
        <v>0</v>
      </c>
      <c r="Z443" s="8"/>
      <c r="AA443" s="44"/>
      <c r="AB443" s="56">
        <f t="shared" si="193"/>
        <v>0</v>
      </c>
      <c r="AC443" s="39">
        <f t="shared" si="193"/>
        <v>0</v>
      </c>
      <c r="AD443" s="40">
        <f t="shared" si="194"/>
        <v>0</v>
      </c>
      <c r="AE443" s="8">
        <f t="shared" si="195"/>
        <v>0</v>
      </c>
      <c r="AF443" s="8">
        <f t="shared" si="206"/>
        <v>0</v>
      </c>
      <c r="AG443" s="8"/>
      <c r="AH443" s="2"/>
      <c r="AI443" s="2"/>
      <c r="AJ443" s="52"/>
      <c r="AK443" s="53"/>
      <c r="AN443" s="56">
        <f t="shared" si="212"/>
        <v>0</v>
      </c>
      <c r="AP443" s="81"/>
      <c r="AQ443" s="33"/>
      <c r="AS443" s="119"/>
      <c r="AT443" s="123">
        <f t="shared" si="196"/>
        <v>0</v>
      </c>
      <c r="AU443" s="34"/>
      <c r="AZ443" s="4">
        <f t="shared" si="207"/>
        <v>0</v>
      </c>
      <c r="BF443" s="4">
        <f t="shared" si="208"/>
        <v>0</v>
      </c>
      <c r="BH443" s="34">
        <f t="shared" si="209"/>
        <v>0</v>
      </c>
      <c r="BI443" s="34">
        <f t="shared" si="209"/>
        <v>0</v>
      </c>
      <c r="BJ443" s="4">
        <f t="shared" si="210"/>
        <v>0</v>
      </c>
      <c r="BK443" s="4">
        <f t="shared" si="211"/>
        <v>0</v>
      </c>
      <c r="BP443" s="34">
        <f t="shared" si="197"/>
        <v>0</v>
      </c>
      <c r="BQ443" s="34">
        <f t="shared" si="197"/>
        <v>0</v>
      </c>
      <c r="BR443" s="4">
        <f t="shared" si="198"/>
        <v>0</v>
      </c>
      <c r="BS443" s="4">
        <f t="shared" si="199"/>
        <v>0</v>
      </c>
      <c r="BX443" s="34">
        <f t="shared" si="200"/>
        <v>0</v>
      </c>
      <c r="BY443" s="34">
        <f t="shared" si="200"/>
        <v>0</v>
      </c>
      <c r="BZ443" s="4">
        <f t="shared" si="201"/>
        <v>0</v>
      </c>
      <c r="CA443" s="4">
        <f t="shared" si="202"/>
        <v>0</v>
      </c>
      <c r="CF443" s="34">
        <f t="shared" si="203"/>
        <v>0</v>
      </c>
      <c r="CG443" s="34">
        <f t="shared" si="203"/>
        <v>0</v>
      </c>
      <c r="CH443" s="4">
        <f t="shared" si="204"/>
        <v>0</v>
      </c>
      <c r="CI443" s="4">
        <f t="shared" si="205"/>
        <v>0</v>
      </c>
      <c r="CN443" s="4">
        <f t="shared" si="214"/>
        <v>0</v>
      </c>
      <c r="CO443" s="8">
        <f t="shared" si="213"/>
        <v>0</v>
      </c>
    </row>
    <row r="444" spans="1:93" x14ac:dyDescent="0.3">
      <c r="A444" s="3">
        <f t="shared" si="216"/>
        <v>0</v>
      </c>
      <c r="B444" s="4">
        <f t="shared" si="216"/>
        <v>0</v>
      </c>
      <c r="C444" s="4">
        <f t="shared" si="216"/>
        <v>0</v>
      </c>
      <c r="D444" s="4">
        <f t="shared" si="216"/>
        <v>0</v>
      </c>
      <c r="E444" s="4">
        <f t="shared" si="216"/>
        <v>0</v>
      </c>
      <c r="F444" s="5">
        <f t="shared" si="216"/>
        <v>0</v>
      </c>
      <c r="G444" s="5">
        <f t="shared" si="216"/>
        <v>0</v>
      </c>
      <c r="H444" s="128">
        <f>'Enh Grant Original Request'!H433</f>
        <v>0</v>
      </c>
      <c r="I444" s="128">
        <f>'Enh Grant Original Request'!I433</f>
        <v>0</v>
      </c>
      <c r="J444" s="128">
        <f>'Enh Grant Original Request'!J433</f>
        <v>0</v>
      </c>
      <c r="K444" s="128">
        <f>'Enh Grant Original Request'!K433</f>
        <v>0</v>
      </c>
      <c r="L444" s="128">
        <f>'Enh Grant Original Request'!L433</f>
        <v>0</v>
      </c>
      <c r="M444" s="128">
        <f>'Enh Grant Original Request'!M433</f>
        <v>0</v>
      </c>
      <c r="N444" s="128">
        <f>'Enh Grant Original Request'!N433</f>
        <v>0</v>
      </c>
      <c r="O444" s="128">
        <f>'Enh Grant Original Request'!O433</f>
        <v>0</v>
      </c>
      <c r="P444" s="128">
        <f>'Enh Grant Original Request'!P433</f>
        <v>0</v>
      </c>
      <c r="Q444" s="34">
        <f>'Enh Grant Original Request'!Q433</f>
        <v>0</v>
      </c>
      <c r="R444" s="34">
        <f>'Enh Grant Original Request'!R433</f>
        <v>0</v>
      </c>
      <c r="S444" s="40">
        <f t="shared" si="189"/>
        <v>0</v>
      </c>
      <c r="T444" s="40">
        <f t="shared" si="190"/>
        <v>0</v>
      </c>
      <c r="U444" s="40"/>
      <c r="V444" s="32"/>
      <c r="W444" s="39"/>
      <c r="X444" s="40">
        <f t="shared" si="217"/>
        <v>0</v>
      </c>
      <c r="Y444" s="8">
        <f t="shared" si="191"/>
        <v>0</v>
      </c>
      <c r="Z444" s="8"/>
      <c r="AA444" s="44"/>
      <c r="AB444" s="56">
        <f t="shared" si="193"/>
        <v>0</v>
      </c>
      <c r="AC444" s="39">
        <f t="shared" si="193"/>
        <v>0</v>
      </c>
      <c r="AD444" s="40">
        <f t="shared" si="194"/>
        <v>0</v>
      </c>
      <c r="AE444" s="8">
        <f t="shared" si="195"/>
        <v>0</v>
      </c>
      <c r="AF444" s="8">
        <f t="shared" si="206"/>
        <v>0</v>
      </c>
      <c r="AG444" s="8"/>
      <c r="AH444" s="2"/>
      <c r="AI444" s="2"/>
      <c r="AJ444" s="52"/>
      <c r="AK444" s="53"/>
      <c r="AN444" s="56">
        <f t="shared" si="212"/>
        <v>0</v>
      </c>
      <c r="AP444" s="81"/>
      <c r="AQ444" s="33"/>
      <c r="AS444" s="119"/>
      <c r="AT444" s="123">
        <f t="shared" si="196"/>
        <v>0</v>
      </c>
      <c r="AU444" s="34"/>
      <c r="AZ444" s="4">
        <f t="shared" si="207"/>
        <v>0</v>
      </c>
      <c r="BF444" s="4">
        <f t="shared" si="208"/>
        <v>0</v>
      </c>
      <c r="BH444" s="34">
        <f t="shared" si="209"/>
        <v>0</v>
      </c>
      <c r="BI444" s="34">
        <f t="shared" si="209"/>
        <v>0</v>
      </c>
      <c r="BJ444" s="4">
        <f t="shared" si="210"/>
        <v>0</v>
      </c>
      <c r="BK444" s="4">
        <f t="shared" si="211"/>
        <v>0</v>
      </c>
      <c r="BP444" s="34">
        <f t="shared" si="197"/>
        <v>0</v>
      </c>
      <c r="BQ444" s="34">
        <f t="shared" si="197"/>
        <v>0</v>
      </c>
      <c r="BR444" s="4">
        <f t="shared" si="198"/>
        <v>0</v>
      </c>
      <c r="BS444" s="4">
        <f t="shared" si="199"/>
        <v>0</v>
      </c>
      <c r="BX444" s="34">
        <f t="shared" si="200"/>
        <v>0</v>
      </c>
      <c r="BY444" s="34">
        <f t="shared" si="200"/>
        <v>0</v>
      </c>
      <c r="BZ444" s="4">
        <f t="shared" si="201"/>
        <v>0</v>
      </c>
      <c r="CA444" s="4">
        <f t="shared" si="202"/>
        <v>0</v>
      </c>
      <c r="CF444" s="34">
        <f t="shared" si="203"/>
        <v>0</v>
      </c>
      <c r="CG444" s="34">
        <f t="shared" si="203"/>
        <v>0</v>
      </c>
      <c r="CH444" s="4">
        <f t="shared" si="204"/>
        <v>0</v>
      </c>
      <c r="CI444" s="4">
        <f t="shared" si="205"/>
        <v>0</v>
      </c>
      <c r="CN444" s="4">
        <f t="shared" si="214"/>
        <v>0</v>
      </c>
      <c r="CO444" s="8">
        <f t="shared" si="213"/>
        <v>0</v>
      </c>
    </row>
    <row r="445" spans="1:93" x14ac:dyDescent="0.3">
      <c r="A445" s="3">
        <f t="shared" si="216"/>
        <v>0</v>
      </c>
      <c r="B445" s="4">
        <f t="shared" si="216"/>
        <v>0</v>
      </c>
      <c r="C445" s="4">
        <f t="shared" si="216"/>
        <v>0</v>
      </c>
      <c r="D445" s="4">
        <f t="shared" si="216"/>
        <v>0</v>
      </c>
      <c r="E445" s="4">
        <f t="shared" si="216"/>
        <v>0</v>
      </c>
      <c r="F445" s="5">
        <f t="shared" si="216"/>
        <v>0</v>
      </c>
      <c r="G445" s="5">
        <f t="shared" si="216"/>
        <v>0</v>
      </c>
      <c r="H445" s="128">
        <f>'Enh Grant Original Request'!H434</f>
        <v>0</v>
      </c>
      <c r="I445" s="128">
        <f>'Enh Grant Original Request'!I434</f>
        <v>0</v>
      </c>
      <c r="J445" s="128">
        <f>'Enh Grant Original Request'!J434</f>
        <v>0</v>
      </c>
      <c r="K445" s="128">
        <f>'Enh Grant Original Request'!K434</f>
        <v>0</v>
      </c>
      <c r="L445" s="128">
        <f>'Enh Grant Original Request'!L434</f>
        <v>0</v>
      </c>
      <c r="M445" s="128">
        <f>'Enh Grant Original Request'!M434</f>
        <v>0</v>
      </c>
      <c r="N445" s="128">
        <f>'Enh Grant Original Request'!N434</f>
        <v>0</v>
      </c>
      <c r="O445" s="128">
        <f>'Enh Grant Original Request'!O434</f>
        <v>0</v>
      </c>
      <c r="P445" s="128">
        <f>'Enh Grant Original Request'!P434</f>
        <v>0</v>
      </c>
      <c r="Q445" s="34">
        <f>'Enh Grant Original Request'!Q434</f>
        <v>0</v>
      </c>
      <c r="R445" s="34">
        <f>'Enh Grant Original Request'!R434</f>
        <v>0</v>
      </c>
      <c r="S445" s="40">
        <f t="shared" si="189"/>
        <v>0</v>
      </c>
      <c r="T445" s="40">
        <f t="shared" si="190"/>
        <v>0</v>
      </c>
      <c r="U445" s="40"/>
      <c r="V445" s="32"/>
      <c r="W445" s="39"/>
      <c r="X445" s="40">
        <f t="shared" si="217"/>
        <v>0</v>
      </c>
      <c r="Y445" s="8">
        <f t="shared" si="191"/>
        <v>0</v>
      </c>
      <c r="Z445" s="8"/>
      <c r="AA445" s="44"/>
      <c r="AB445" s="56">
        <f t="shared" si="193"/>
        <v>0</v>
      </c>
      <c r="AC445" s="39">
        <f t="shared" si="193"/>
        <v>0</v>
      </c>
      <c r="AD445" s="40">
        <f t="shared" si="194"/>
        <v>0</v>
      </c>
      <c r="AE445" s="8">
        <f t="shared" si="195"/>
        <v>0</v>
      </c>
      <c r="AF445" s="8">
        <f t="shared" si="206"/>
        <v>0</v>
      </c>
      <c r="AG445" s="8"/>
      <c r="AH445" s="2"/>
      <c r="AI445" s="2"/>
      <c r="AJ445" s="52"/>
      <c r="AK445" s="53"/>
      <c r="AN445" s="56">
        <f t="shared" si="212"/>
        <v>0</v>
      </c>
      <c r="AP445" s="81"/>
      <c r="AQ445" s="33"/>
      <c r="AS445" s="119"/>
      <c r="AT445" s="123">
        <f t="shared" si="196"/>
        <v>0</v>
      </c>
      <c r="AU445" s="34"/>
      <c r="AZ445" s="4">
        <f t="shared" si="207"/>
        <v>0</v>
      </c>
      <c r="BF445" s="4">
        <f t="shared" si="208"/>
        <v>0</v>
      </c>
      <c r="BH445" s="34">
        <f t="shared" si="209"/>
        <v>0</v>
      </c>
      <c r="BI445" s="34">
        <f t="shared" si="209"/>
        <v>0</v>
      </c>
      <c r="BJ445" s="4">
        <f t="shared" si="210"/>
        <v>0</v>
      </c>
      <c r="BK445" s="4">
        <f t="shared" si="211"/>
        <v>0</v>
      </c>
      <c r="BP445" s="34">
        <f t="shared" si="197"/>
        <v>0</v>
      </c>
      <c r="BQ445" s="34">
        <f t="shared" si="197"/>
        <v>0</v>
      </c>
      <c r="BR445" s="4">
        <f t="shared" si="198"/>
        <v>0</v>
      </c>
      <c r="BS445" s="4">
        <f t="shared" si="199"/>
        <v>0</v>
      </c>
      <c r="BX445" s="34">
        <f t="shared" si="200"/>
        <v>0</v>
      </c>
      <c r="BY445" s="34">
        <f t="shared" si="200"/>
        <v>0</v>
      </c>
      <c r="BZ445" s="4">
        <f t="shared" si="201"/>
        <v>0</v>
      </c>
      <c r="CA445" s="4">
        <f t="shared" si="202"/>
        <v>0</v>
      </c>
      <c r="CF445" s="34">
        <f t="shared" si="203"/>
        <v>0</v>
      </c>
      <c r="CG445" s="34">
        <f t="shared" si="203"/>
        <v>0</v>
      </c>
      <c r="CH445" s="4">
        <f t="shared" si="204"/>
        <v>0</v>
      </c>
      <c r="CI445" s="4">
        <f t="shared" si="205"/>
        <v>0</v>
      </c>
      <c r="CN445" s="4">
        <f t="shared" si="214"/>
        <v>0</v>
      </c>
      <c r="CO445" s="8">
        <f t="shared" si="213"/>
        <v>0</v>
      </c>
    </row>
    <row r="446" spans="1:93" x14ac:dyDescent="0.3">
      <c r="A446" s="3">
        <f t="shared" ref="A446:G461" si="218">A445</f>
        <v>0</v>
      </c>
      <c r="B446" s="4">
        <f t="shared" si="218"/>
        <v>0</v>
      </c>
      <c r="C446" s="4">
        <f t="shared" si="218"/>
        <v>0</v>
      </c>
      <c r="D446" s="4">
        <f t="shared" si="218"/>
        <v>0</v>
      </c>
      <c r="E446" s="4">
        <f t="shared" si="218"/>
        <v>0</v>
      </c>
      <c r="F446" s="5">
        <f t="shared" si="218"/>
        <v>0</v>
      </c>
      <c r="G446" s="5">
        <f t="shared" si="218"/>
        <v>0</v>
      </c>
      <c r="H446" s="128">
        <f>'Enh Grant Original Request'!H435</f>
        <v>0</v>
      </c>
      <c r="I446" s="128">
        <f>'Enh Grant Original Request'!I435</f>
        <v>0</v>
      </c>
      <c r="J446" s="128">
        <f>'Enh Grant Original Request'!J435</f>
        <v>0</v>
      </c>
      <c r="K446" s="128">
        <f>'Enh Grant Original Request'!K435</f>
        <v>0</v>
      </c>
      <c r="L446" s="128">
        <f>'Enh Grant Original Request'!L435</f>
        <v>0</v>
      </c>
      <c r="M446" s="128">
        <f>'Enh Grant Original Request'!M435</f>
        <v>0</v>
      </c>
      <c r="N446" s="128">
        <f>'Enh Grant Original Request'!N435</f>
        <v>0</v>
      </c>
      <c r="O446" s="128">
        <f>'Enh Grant Original Request'!O435</f>
        <v>0</v>
      </c>
      <c r="P446" s="128">
        <f>'Enh Grant Original Request'!P435</f>
        <v>0</v>
      </c>
      <c r="Q446" s="34">
        <f>'Enh Grant Original Request'!Q435</f>
        <v>0</v>
      </c>
      <c r="R446" s="34">
        <f>'Enh Grant Original Request'!R435</f>
        <v>0</v>
      </c>
      <c r="S446" s="40">
        <f t="shared" si="189"/>
        <v>0</v>
      </c>
      <c r="T446" s="40">
        <f t="shared" si="190"/>
        <v>0</v>
      </c>
      <c r="U446" s="40"/>
      <c r="V446" s="32"/>
      <c r="W446" s="39"/>
      <c r="X446" s="40">
        <f t="shared" si="217"/>
        <v>0</v>
      </c>
      <c r="Y446" s="8">
        <f t="shared" si="191"/>
        <v>0</v>
      </c>
      <c r="Z446" s="8"/>
      <c r="AA446" s="44"/>
      <c r="AB446" s="56">
        <f t="shared" si="193"/>
        <v>0</v>
      </c>
      <c r="AC446" s="39">
        <f t="shared" si="193"/>
        <v>0</v>
      </c>
      <c r="AD446" s="40">
        <f t="shared" si="194"/>
        <v>0</v>
      </c>
      <c r="AE446" s="8">
        <f t="shared" si="195"/>
        <v>0</v>
      </c>
      <c r="AF446" s="8">
        <f t="shared" si="206"/>
        <v>0</v>
      </c>
      <c r="AG446" s="8"/>
      <c r="AH446" s="2"/>
      <c r="AI446" s="2"/>
      <c r="AJ446" s="52"/>
      <c r="AK446" s="53"/>
      <c r="AN446" s="56">
        <f t="shared" si="212"/>
        <v>0</v>
      </c>
      <c r="AP446" s="81"/>
      <c r="AQ446" s="33"/>
      <c r="AS446" s="119"/>
      <c r="AT446" s="123">
        <f t="shared" si="196"/>
        <v>0</v>
      </c>
      <c r="AU446" s="34"/>
      <c r="AZ446" s="4">
        <f t="shared" si="207"/>
        <v>0</v>
      </c>
      <c r="BF446" s="4">
        <f t="shared" si="208"/>
        <v>0</v>
      </c>
      <c r="BH446" s="34">
        <f t="shared" si="209"/>
        <v>0</v>
      </c>
      <c r="BI446" s="34">
        <f t="shared" si="209"/>
        <v>0</v>
      </c>
      <c r="BJ446" s="4">
        <f t="shared" si="210"/>
        <v>0</v>
      </c>
      <c r="BK446" s="4">
        <f t="shared" si="211"/>
        <v>0</v>
      </c>
      <c r="BP446" s="34">
        <f t="shared" si="197"/>
        <v>0</v>
      </c>
      <c r="BQ446" s="34">
        <f t="shared" si="197"/>
        <v>0</v>
      </c>
      <c r="BR446" s="4">
        <f t="shared" si="198"/>
        <v>0</v>
      </c>
      <c r="BS446" s="4">
        <f t="shared" si="199"/>
        <v>0</v>
      </c>
      <c r="BX446" s="34">
        <f t="shared" si="200"/>
        <v>0</v>
      </c>
      <c r="BY446" s="34">
        <f t="shared" si="200"/>
        <v>0</v>
      </c>
      <c r="BZ446" s="4">
        <f t="shared" si="201"/>
        <v>0</v>
      </c>
      <c r="CA446" s="4">
        <f t="shared" si="202"/>
        <v>0</v>
      </c>
      <c r="CF446" s="34">
        <f t="shared" si="203"/>
        <v>0</v>
      </c>
      <c r="CG446" s="34">
        <f t="shared" si="203"/>
        <v>0</v>
      </c>
      <c r="CH446" s="4">
        <f t="shared" si="204"/>
        <v>0</v>
      </c>
      <c r="CI446" s="4">
        <f t="shared" si="205"/>
        <v>0</v>
      </c>
      <c r="CN446" s="4">
        <f t="shared" si="214"/>
        <v>0</v>
      </c>
      <c r="CO446" s="8">
        <f t="shared" si="213"/>
        <v>0</v>
      </c>
    </row>
    <row r="447" spans="1:93" x14ac:dyDescent="0.3">
      <c r="A447" s="3">
        <f t="shared" si="218"/>
        <v>0</v>
      </c>
      <c r="B447" s="4">
        <f t="shared" si="218"/>
        <v>0</v>
      </c>
      <c r="C447" s="4">
        <f t="shared" si="218"/>
        <v>0</v>
      </c>
      <c r="D447" s="4">
        <f t="shared" si="218"/>
        <v>0</v>
      </c>
      <c r="E447" s="4">
        <f t="shared" si="218"/>
        <v>0</v>
      </c>
      <c r="F447" s="5">
        <f t="shared" si="218"/>
        <v>0</v>
      </c>
      <c r="G447" s="5">
        <f t="shared" si="218"/>
        <v>0</v>
      </c>
      <c r="H447" s="128">
        <f>'Enh Grant Original Request'!H436</f>
        <v>0</v>
      </c>
      <c r="I447" s="128">
        <f>'Enh Grant Original Request'!I436</f>
        <v>0</v>
      </c>
      <c r="J447" s="128">
        <f>'Enh Grant Original Request'!J436</f>
        <v>0</v>
      </c>
      <c r="K447" s="128">
        <f>'Enh Grant Original Request'!K436</f>
        <v>0</v>
      </c>
      <c r="L447" s="128">
        <f>'Enh Grant Original Request'!L436</f>
        <v>0</v>
      </c>
      <c r="M447" s="128">
        <f>'Enh Grant Original Request'!M436</f>
        <v>0</v>
      </c>
      <c r="N447" s="128">
        <f>'Enh Grant Original Request'!N436</f>
        <v>0</v>
      </c>
      <c r="O447" s="128">
        <f>'Enh Grant Original Request'!O436</f>
        <v>0</v>
      </c>
      <c r="P447" s="128">
        <f>'Enh Grant Original Request'!P436</f>
        <v>0</v>
      </c>
      <c r="Q447" s="34">
        <f>'Enh Grant Original Request'!Q436</f>
        <v>0</v>
      </c>
      <c r="R447" s="34">
        <f>'Enh Grant Original Request'!R436</f>
        <v>0</v>
      </c>
      <c r="S447" s="40">
        <f t="shared" ref="S447:S510" si="219">SUM(R447)*Q447</f>
        <v>0</v>
      </c>
      <c r="T447" s="40">
        <f t="shared" si="190"/>
        <v>0</v>
      </c>
      <c r="U447" s="40"/>
      <c r="V447" s="32"/>
      <c r="W447" s="39"/>
      <c r="X447" s="40">
        <f t="shared" si="217"/>
        <v>0</v>
      </c>
      <c r="Y447" s="8">
        <f t="shared" si="191"/>
        <v>0</v>
      </c>
      <c r="Z447" s="8"/>
      <c r="AA447" s="44"/>
      <c r="AB447" s="56">
        <f t="shared" si="193"/>
        <v>0</v>
      </c>
      <c r="AC447" s="39">
        <f t="shared" si="193"/>
        <v>0</v>
      </c>
      <c r="AD447" s="40">
        <f t="shared" si="194"/>
        <v>0</v>
      </c>
      <c r="AE447" s="8">
        <f t="shared" si="195"/>
        <v>0</v>
      </c>
      <c r="AF447" s="8">
        <f t="shared" si="206"/>
        <v>0</v>
      </c>
      <c r="AG447" s="8"/>
      <c r="AH447" s="2"/>
      <c r="AI447" s="2"/>
      <c r="AJ447" s="52"/>
      <c r="AK447" s="53"/>
      <c r="AN447" s="56">
        <f t="shared" si="212"/>
        <v>0</v>
      </c>
      <c r="AP447" s="81"/>
      <c r="AQ447" s="33"/>
      <c r="AS447" s="119"/>
      <c r="AT447" s="123">
        <f t="shared" si="196"/>
        <v>0</v>
      </c>
      <c r="AU447" s="34"/>
      <c r="AZ447" s="4">
        <f t="shared" si="207"/>
        <v>0</v>
      </c>
      <c r="BF447" s="4">
        <f t="shared" si="208"/>
        <v>0</v>
      </c>
      <c r="BH447" s="34">
        <f t="shared" si="209"/>
        <v>0</v>
      </c>
      <c r="BI447" s="34">
        <f t="shared" si="209"/>
        <v>0</v>
      </c>
      <c r="BJ447" s="4">
        <f t="shared" si="210"/>
        <v>0</v>
      </c>
      <c r="BK447" s="4">
        <f t="shared" si="211"/>
        <v>0</v>
      </c>
      <c r="BP447" s="34">
        <f t="shared" si="197"/>
        <v>0</v>
      </c>
      <c r="BQ447" s="34">
        <f t="shared" si="197"/>
        <v>0</v>
      </c>
      <c r="BR447" s="4">
        <f t="shared" si="198"/>
        <v>0</v>
      </c>
      <c r="BS447" s="4">
        <f t="shared" si="199"/>
        <v>0</v>
      </c>
      <c r="BX447" s="34">
        <f t="shared" si="200"/>
        <v>0</v>
      </c>
      <c r="BY447" s="34">
        <f t="shared" si="200"/>
        <v>0</v>
      </c>
      <c r="BZ447" s="4">
        <f t="shared" si="201"/>
        <v>0</v>
      </c>
      <c r="CA447" s="4">
        <f t="shared" si="202"/>
        <v>0</v>
      </c>
      <c r="CF447" s="34">
        <f t="shared" si="203"/>
        <v>0</v>
      </c>
      <c r="CG447" s="34">
        <f t="shared" si="203"/>
        <v>0</v>
      </c>
      <c r="CH447" s="4">
        <f t="shared" si="204"/>
        <v>0</v>
      </c>
      <c r="CI447" s="4">
        <f t="shared" si="205"/>
        <v>0</v>
      </c>
      <c r="CN447" s="4">
        <f t="shared" si="214"/>
        <v>0</v>
      </c>
      <c r="CO447" s="8">
        <f t="shared" si="213"/>
        <v>0</v>
      </c>
    </row>
    <row r="448" spans="1:93" x14ac:dyDescent="0.3">
      <c r="A448" s="3">
        <f t="shared" si="218"/>
        <v>0</v>
      </c>
      <c r="B448" s="4">
        <f t="shared" si="218"/>
        <v>0</v>
      </c>
      <c r="C448" s="4">
        <f t="shared" si="218"/>
        <v>0</v>
      </c>
      <c r="D448" s="4">
        <f t="shared" si="218"/>
        <v>0</v>
      </c>
      <c r="E448" s="4">
        <f t="shared" si="218"/>
        <v>0</v>
      </c>
      <c r="F448" s="5">
        <f t="shared" si="218"/>
        <v>0</v>
      </c>
      <c r="G448" s="5">
        <f t="shared" si="218"/>
        <v>0</v>
      </c>
      <c r="H448" s="128">
        <f>'Enh Grant Original Request'!H437</f>
        <v>0</v>
      </c>
      <c r="I448" s="128">
        <f>'Enh Grant Original Request'!I437</f>
        <v>0</v>
      </c>
      <c r="J448" s="128">
        <f>'Enh Grant Original Request'!J437</f>
        <v>0</v>
      </c>
      <c r="K448" s="128">
        <f>'Enh Grant Original Request'!K437</f>
        <v>0</v>
      </c>
      <c r="L448" s="128">
        <f>'Enh Grant Original Request'!L437</f>
        <v>0</v>
      </c>
      <c r="M448" s="128">
        <f>'Enh Grant Original Request'!M437</f>
        <v>0</v>
      </c>
      <c r="N448" s="128">
        <f>'Enh Grant Original Request'!N437</f>
        <v>0</v>
      </c>
      <c r="O448" s="128">
        <f>'Enh Grant Original Request'!O437</f>
        <v>0</v>
      </c>
      <c r="P448" s="128">
        <f>'Enh Grant Original Request'!P437</f>
        <v>0</v>
      </c>
      <c r="Q448" s="34">
        <f>'Enh Grant Original Request'!Q437</f>
        <v>0</v>
      </c>
      <c r="R448" s="34">
        <f>'Enh Grant Original Request'!R437</f>
        <v>0</v>
      </c>
      <c r="S448" s="40">
        <f t="shared" si="219"/>
        <v>0</v>
      </c>
      <c r="T448" s="40">
        <f t="shared" si="190"/>
        <v>0</v>
      </c>
      <c r="U448" s="40"/>
      <c r="V448" s="32"/>
      <c r="W448" s="39"/>
      <c r="X448" s="40">
        <f t="shared" si="217"/>
        <v>0</v>
      </c>
      <c r="Y448" s="8">
        <f t="shared" si="191"/>
        <v>0</v>
      </c>
      <c r="Z448" s="8"/>
      <c r="AA448" s="44"/>
      <c r="AB448" s="56">
        <f t="shared" si="193"/>
        <v>0</v>
      </c>
      <c r="AC448" s="39">
        <f t="shared" si="193"/>
        <v>0</v>
      </c>
      <c r="AD448" s="40">
        <f t="shared" si="194"/>
        <v>0</v>
      </c>
      <c r="AE448" s="8">
        <f t="shared" si="195"/>
        <v>0</v>
      </c>
      <c r="AF448" s="8">
        <f t="shared" si="206"/>
        <v>0</v>
      </c>
      <c r="AG448" s="8"/>
      <c r="AH448" s="2"/>
      <c r="AI448" s="2"/>
      <c r="AJ448" s="52"/>
      <c r="AK448" s="53"/>
      <c r="AN448" s="56">
        <f t="shared" si="212"/>
        <v>0</v>
      </c>
      <c r="AP448" s="81"/>
      <c r="AQ448" s="33"/>
      <c r="AS448" s="119"/>
      <c r="AT448" s="123">
        <f t="shared" si="196"/>
        <v>0</v>
      </c>
      <c r="AU448" s="34"/>
      <c r="AZ448" s="4">
        <f t="shared" si="207"/>
        <v>0</v>
      </c>
      <c r="BF448" s="4">
        <f t="shared" si="208"/>
        <v>0</v>
      </c>
      <c r="BH448" s="34">
        <f t="shared" si="209"/>
        <v>0</v>
      </c>
      <c r="BI448" s="34">
        <f t="shared" si="209"/>
        <v>0</v>
      </c>
      <c r="BJ448" s="4">
        <f t="shared" si="210"/>
        <v>0</v>
      </c>
      <c r="BK448" s="4">
        <f t="shared" si="211"/>
        <v>0</v>
      </c>
      <c r="BP448" s="34">
        <f t="shared" si="197"/>
        <v>0</v>
      </c>
      <c r="BQ448" s="34">
        <f t="shared" si="197"/>
        <v>0</v>
      </c>
      <c r="BR448" s="4">
        <f t="shared" si="198"/>
        <v>0</v>
      </c>
      <c r="BS448" s="4">
        <f t="shared" si="199"/>
        <v>0</v>
      </c>
      <c r="BX448" s="34">
        <f t="shared" si="200"/>
        <v>0</v>
      </c>
      <c r="BY448" s="34">
        <f t="shared" si="200"/>
        <v>0</v>
      </c>
      <c r="BZ448" s="4">
        <f t="shared" si="201"/>
        <v>0</v>
      </c>
      <c r="CA448" s="4">
        <f t="shared" si="202"/>
        <v>0</v>
      </c>
      <c r="CF448" s="34">
        <f t="shared" si="203"/>
        <v>0</v>
      </c>
      <c r="CG448" s="34">
        <f t="shared" si="203"/>
        <v>0</v>
      </c>
      <c r="CH448" s="4">
        <f t="shared" si="204"/>
        <v>0</v>
      </c>
      <c r="CI448" s="4">
        <f t="shared" si="205"/>
        <v>0</v>
      </c>
      <c r="CN448" s="4">
        <f t="shared" si="214"/>
        <v>0</v>
      </c>
      <c r="CO448" s="8">
        <f t="shared" si="213"/>
        <v>0</v>
      </c>
    </row>
    <row r="449" spans="1:93" x14ac:dyDescent="0.3">
      <c r="A449" s="3">
        <f t="shared" si="218"/>
        <v>0</v>
      </c>
      <c r="B449" s="4">
        <f t="shared" si="218"/>
        <v>0</v>
      </c>
      <c r="C449" s="4">
        <f t="shared" si="218"/>
        <v>0</v>
      </c>
      <c r="D449" s="4">
        <f t="shared" si="218"/>
        <v>0</v>
      </c>
      <c r="E449" s="4">
        <f t="shared" si="218"/>
        <v>0</v>
      </c>
      <c r="F449" s="5">
        <f t="shared" si="218"/>
        <v>0</v>
      </c>
      <c r="G449" s="5">
        <f t="shared" si="218"/>
        <v>0</v>
      </c>
      <c r="H449" s="128">
        <f>'Enh Grant Original Request'!H438</f>
        <v>0</v>
      </c>
      <c r="I449" s="128">
        <f>'Enh Grant Original Request'!I438</f>
        <v>0</v>
      </c>
      <c r="J449" s="128">
        <f>'Enh Grant Original Request'!J438</f>
        <v>0</v>
      </c>
      <c r="K449" s="128">
        <f>'Enh Grant Original Request'!K438</f>
        <v>0</v>
      </c>
      <c r="L449" s="128">
        <f>'Enh Grant Original Request'!L438</f>
        <v>0</v>
      </c>
      <c r="M449" s="128">
        <f>'Enh Grant Original Request'!M438</f>
        <v>0</v>
      </c>
      <c r="N449" s="128">
        <f>'Enh Grant Original Request'!N438</f>
        <v>0</v>
      </c>
      <c r="O449" s="128">
        <f>'Enh Grant Original Request'!O438</f>
        <v>0</v>
      </c>
      <c r="P449" s="128">
        <f>'Enh Grant Original Request'!P438</f>
        <v>0</v>
      </c>
      <c r="Q449" s="34">
        <f>'Enh Grant Original Request'!Q438</f>
        <v>0</v>
      </c>
      <c r="R449" s="34">
        <f>'Enh Grant Original Request'!R438</f>
        <v>0</v>
      </c>
      <c r="S449" s="40">
        <f t="shared" si="219"/>
        <v>0</v>
      </c>
      <c r="T449" s="40">
        <f t="shared" si="190"/>
        <v>0</v>
      </c>
      <c r="U449" s="40"/>
      <c r="V449" s="32"/>
      <c r="W449" s="39"/>
      <c r="X449" s="40">
        <f t="shared" si="217"/>
        <v>0</v>
      </c>
      <c r="Y449" s="8">
        <f t="shared" si="191"/>
        <v>0</v>
      </c>
      <c r="Z449" s="8"/>
      <c r="AA449" s="44"/>
      <c r="AB449" s="56">
        <f t="shared" si="193"/>
        <v>0</v>
      </c>
      <c r="AC449" s="39">
        <f t="shared" si="193"/>
        <v>0</v>
      </c>
      <c r="AD449" s="40">
        <f t="shared" si="194"/>
        <v>0</v>
      </c>
      <c r="AE449" s="8">
        <f t="shared" si="195"/>
        <v>0</v>
      </c>
      <c r="AF449" s="8">
        <f t="shared" si="206"/>
        <v>0</v>
      </c>
      <c r="AG449" s="8"/>
      <c r="AH449" s="2"/>
      <c r="AI449" s="2"/>
      <c r="AJ449" s="52"/>
      <c r="AK449" s="53"/>
      <c r="AN449" s="56">
        <f t="shared" si="212"/>
        <v>0</v>
      </c>
      <c r="AP449" s="81"/>
      <c r="AQ449" s="33"/>
      <c r="AS449" s="119"/>
      <c r="AT449" s="123">
        <f t="shared" si="196"/>
        <v>0</v>
      </c>
      <c r="AU449" s="34"/>
      <c r="AZ449" s="4">
        <f t="shared" si="207"/>
        <v>0</v>
      </c>
      <c r="BF449" s="4">
        <f t="shared" si="208"/>
        <v>0</v>
      </c>
      <c r="BH449" s="34">
        <f t="shared" si="209"/>
        <v>0</v>
      </c>
      <c r="BI449" s="34">
        <f t="shared" si="209"/>
        <v>0</v>
      </c>
      <c r="BJ449" s="4">
        <f t="shared" si="210"/>
        <v>0</v>
      </c>
      <c r="BK449" s="4">
        <f t="shared" si="211"/>
        <v>0</v>
      </c>
      <c r="BP449" s="34">
        <f t="shared" si="197"/>
        <v>0</v>
      </c>
      <c r="BQ449" s="34">
        <f t="shared" si="197"/>
        <v>0</v>
      </c>
      <c r="BR449" s="4">
        <f t="shared" si="198"/>
        <v>0</v>
      </c>
      <c r="BS449" s="4">
        <f t="shared" si="199"/>
        <v>0</v>
      </c>
      <c r="BX449" s="34">
        <f t="shared" si="200"/>
        <v>0</v>
      </c>
      <c r="BY449" s="34">
        <f t="shared" si="200"/>
        <v>0</v>
      </c>
      <c r="BZ449" s="4">
        <f t="shared" si="201"/>
        <v>0</v>
      </c>
      <c r="CA449" s="4">
        <f t="shared" si="202"/>
        <v>0</v>
      </c>
      <c r="CF449" s="34">
        <f t="shared" si="203"/>
        <v>0</v>
      </c>
      <c r="CG449" s="34">
        <f t="shared" si="203"/>
        <v>0</v>
      </c>
      <c r="CH449" s="4">
        <f t="shared" si="204"/>
        <v>0</v>
      </c>
      <c r="CI449" s="4">
        <f t="shared" si="205"/>
        <v>0</v>
      </c>
      <c r="CN449" s="4">
        <f t="shared" si="214"/>
        <v>0</v>
      </c>
      <c r="CO449" s="8">
        <f t="shared" si="213"/>
        <v>0</v>
      </c>
    </row>
    <row r="450" spans="1:93" x14ac:dyDescent="0.3">
      <c r="A450" s="3">
        <f t="shared" si="218"/>
        <v>0</v>
      </c>
      <c r="B450" s="4">
        <f t="shared" si="218"/>
        <v>0</v>
      </c>
      <c r="C450" s="4">
        <f t="shared" si="218"/>
        <v>0</v>
      </c>
      <c r="D450" s="4">
        <f t="shared" si="218"/>
        <v>0</v>
      </c>
      <c r="E450" s="4">
        <f t="shared" si="218"/>
        <v>0</v>
      </c>
      <c r="F450" s="5">
        <f t="shared" si="218"/>
        <v>0</v>
      </c>
      <c r="G450" s="5">
        <f t="shared" si="218"/>
        <v>0</v>
      </c>
      <c r="H450" s="128">
        <f>'Enh Grant Original Request'!H439</f>
        <v>0</v>
      </c>
      <c r="I450" s="128">
        <f>'Enh Grant Original Request'!I439</f>
        <v>0</v>
      </c>
      <c r="J450" s="128">
        <f>'Enh Grant Original Request'!J439</f>
        <v>0</v>
      </c>
      <c r="K450" s="128">
        <f>'Enh Grant Original Request'!K439</f>
        <v>0</v>
      </c>
      <c r="L450" s="128">
        <f>'Enh Grant Original Request'!L439</f>
        <v>0</v>
      </c>
      <c r="M450" s="128">
        <f>'Enh Grant Original Request'!M439</f>
        <v>0</v>
      </c>
      <c r="N450" s="128">
        <f>'Enh Grant Original Request'!N439</f>
        <v>0</v>
      </c>
      <c r="O450" s="128">
        <f>'Enh Grant Original Request'!O439</f>
        <v>0</v>
      </c>
      <c r="P450" s="128">
        <f>'Enh Grant Original Request'!P439</f>
        <v>0</v>
      </c>
      <c r="Q450" s="34">
        <f>'Enh Grant Original Request'!Q439</f>
        <v>0</v>
      </c>
      <c r="R450" s="34">
        <f>'Enh Grant Original Request'!R439</f>
        <v>0</v>
      </c>
      <c r="S450" s="40">
        <f t="shared" si="219"/>
        <v>0</v>
      </c>
      <c r="T450" s="40">
        <f t="shared" si="190"/>
        <v>0</v>
      </c>
      <c r="U450" s="40"/>
      <c r="V450" s="32"/>
      <c r="W450" s="39"/>
      <c r="X450" s="40">
        <f t="shared" si="217"/>
        <v>0</v>
      </c>
      <c r="Y450" s="8">
        <f t="shared" si="191"/>
        <v>0</v>
      </c>
      <c r="Z450" s="8"/>
      <c r="AA450" s="44"/>
      <c r="AB450" s="56">
        <f t="shared" si="193"/>
        <v>0</v>
      </c>
      <c r="AC450" s="39">
        <f t="shared" si="193"/>
        <v>0</v>
      </c>
      <c r="AD450" s="40">
        <f t="shared" si="194"/>
        <v>0</v>
      </c>
      <c r="AE450" s="8">
        <f t="shared" si="195"/>
        <v>0</v>
      </c>
      <c r="AF450" s="8">
        <f t="shared" si="206"/>
        <v>0</v>
      </c>
      <c r="AG450" s="8"/>
      <c r="AH450" s="2"/>
      <c r="AI450" s="2"/>
      <c r="AJ450" s="52"/>
      <c r="AK450" s="53"/>
      <c r="AN450" s="56">
        <f t="shared" si="212"/>
        <v>0</v>
      </c>
      <c r="AP450" s="81"/>
      <c r="AQ450" s="33"/>
      <c r="AS450" s="119"/>
      <c r="AT450" s="123">
        <f t="shared" si="196"/>
        <v>0</v>
      </c>
      <c r="AU450" s="34"/>
      <c r="AZ450" s="4">
        <f t="shared" si="207"/>
        <v>0</v>
      </c>
      <c r="BF450" s="4">
        <f t="shared" si="208"/>
        <v>0</v>
      </c>
      <c r="BH450" s="34">
        <f t="shared" si="209"/>
        <v>0</v>
      </c>
      <c r="BI450" s="34">
        <f t="shared" si="209"/>
        <v>0</v>
      </c>
      <c r="BJ450" s="4">
        <f t="shared" si="210"/>
        <v>0</v>
      </c>
      <c r="BK450" s="4">
        <f t="shared" si="211"/>
        <v>0</v>
      </c>
      <c r="BP450" s="34">
        <f t="shared" si="197"/>
        <v>0</v>
      </c>
      <c r="BQ450" s="34">
        <f t="shared" si="197"/>
        <v>0</v>
      </c>
      <c r="BR450" s="4">
        <f t="shared" si="198"/>
        <v>0</v>
      </c>
      <c r="BS450" s="4">
        <f t="shared" si="199"/>
        <v>0</v>
      </c>
      <c r="BX450" s="34">
        <f t="shared" si="200"/>
        <v>0</v>
      </c>
      <c r="BY450" s="34">
        <f t="shared" si="200"/>
        <v>0</v>
      </c>
      <c r="BZ450" s="4">
        <f t="shared" si="201"/>
        <v>0</v>
      </c>
      <c r="CA450" s="4">
        <f t="shared" si="202"/>
        <v>0</v>
      </c>
      <c r="CF450" s="34">
        <f t="shared" si="203"/>
        <v>0</v>
      </c>
      <c r="CG450" s="34">
        <f t="shared" si="203"/>
        <v>0</v>
      </c>
      <c r="CH450" s="4">
        <f t="shared" si="204"/>
        <v>0</v>
      </c>
      <c r="CI450" s="4">
        <f t="shared" si="205"/>
        <v>0</v>
      </c>
      <c r="CN450" s="4">
        <f t="shared" si="214"/>
        <v>0</v>
      </c>
      <c r="CO450" s="8">
        <f t="shared" si="213"/>
        <v>0</v>
      </c>
    </row>
    <row r="451" spans="1:93" x14ac:dyDescent="0.3">
      <c r="A451" s="3">
        <f t="shared" si="218"/>
        <v>0</v>
      </c>
      <c r="B451" s="4">
        <f t="shared" si="218"/>
        <v>0</v>
      </c>
      <c r="C451" s="4">
        <f t="shared" si="218"/>
        <v>0</v>
      </c>
      <c r="D451" s="4">
        <f t="shared" si="218"/>
        <v>0</v>
      </c>
      <c r="E451" s="4">
        <f t="shared" si="218"/>
        <v>0</v>
      </c>
      <c r="F451" s="5">
        <f t="shared" si="218"/>
        <v>0</v>
      </c>
      <c r="G451" s="5">
        <f t="shared" si="218"/>
        <v>0</v>
      </c>
      <c r="H451" s="128">
        <f>'Enh Grant Original Request'!H440</f>
        <v>0</v>
      </c>
      <c r="I451" s="128">
        <f>'Enh Grant Original Request'!I440</f>
        <v>0</v>
      </c>
      <c r="J451" s="128">
        <f>'Enh Grant Original Request'!J440</f>
        <v>0</v>
      </c>
      <c r="K451" s="128">
        <f>'Enh Grant Original Request'!K440</f>
        <v>0</v>
      </c>
      <c r="L451" s="128">
        <f>'Enh Grant Original Request'!L440</f>
        <v>0</v>
      </c>
      <c r="M451" s="128">
        <f>'Enh Grant Original Request'!M440</f>
        <v>0</v>
      </c>
      <c r="N451" s="128">
        <f>'Enh Grant Original Request'!N440</f>
        <v>0</v>
      </c>
      <c r="O451" s="128">
        <f>'Enh Grant Original Request'!O440</f>
        <v>0</v>
      </c>
      <c r="P451" s="128">
        <f>'Enh Grant Original Request'!P440</f>
        <v>0</v>
      </c>
      <c r="Q451" s="34">
        <f>'Enh Grant Original Request'!Q440</f>
        <v>0</v>
      </c>
      <c r="R451" s="34">
        <f>'Enh Grant Original Request'!R440</f>
        <v>0</v>
      </c>
      <c r="S451" s="40">
        <f t="shared" si="219"/>
        <v>0</v>
      </c>
      <c r="T451" s="40">
        <f t="shared" si="190"/>
        <v>0</v>
      </c>
      <c r="U451" s="40"/>
      <c r="V451" s="32"/>
      <c r="W451" s="39"/>
      <c r="X451" s="40">
        <f t="shared" si="217"/>
        <v>0</v>
      </c>
      <c r="Y451" s="8">
        <f t="shared" si="191"/>
        <v>0</v>
      </c>
      <c r="Z451" s="8"/>
      <c r="AA451" s="44"/>
      <c r="AB451" s="56">
        <f t="shared" si="193"/>
        <v>0</v>
      </c>
      <c r="AC451" s="39">
        <f t="shared" si="193"/>
        <v>0</v>
      </c>
      <c r="AD451" s="40">
        <f t="shared" si="194"/>
        <v>0</v>
      </c>
      <c r="AE451" s="8">
        <f t="shared" si="195"/>
        <v>0</v>
      </c>
      <c r="AF451" s="8">
        <f t="shared" si="206"/>
        <v>0</v>
      </c>
      <c r="AG451" s="8"/>
      <c r="AH451" s="2"/>
      <c r="AI451" s="2"/>
      <c r="AJ451" s="52"/>
      <c r="AK451" s="53"/>
      <c r="AN451" s="56">
        <f t="shared" si="212"/>
        <v>0</v>
      </c>
      <c r="AP451" s="81"/>
      <c r="AQ451" s="33"/>
      <c r="AS451" s="119"/>
      <c r="AT451" s="123">
        <f t="shared" si="196"/>
        <v>0</v>
      </c>
      <c r="AU451" s="34"/>
      <c r="AZ451" s="4">
        <f t="shared" si="207"/>
        <v>0</v>
      </c>
      <c r="BF451" s="4">
        <f t="shared" si="208"/>
        <v>0</v>
      </c>
      <c r="BH451" s="34">
        <f t="shared" si="209"/>
        <v>0</v>
      </c>
      <c r="BI451" s="34">
        <f t="shared" si="209"/>
        <v>0</v>
      </c>
      <c r="BJ451" s="4">
        <f t="shared" si="210"/>
        <v>0</v>
      </c>
      <c r="BK451" s="4">
        <f t="shared" si="211"/>
        <v>0</v>
      </c>
      <c r="BP451" s="34">
        <f t="shared" si="197"/>
        <v>0</v>
      </c>
      <c r="BQ451" s="34">
        <f t="shared" si="197"/>
        <v>0</v>
      </c>
      <c r="BR451" s="4">
        <f t="shared" si="198"/>
        <v>0</v>
      </c>
      <c r="BS451" s="4">
        <f t="shared" si="199"/>
        <v>0</v>
      </c>
      <c r="BX451" s="34">
        <f t="shared" si="200"/>
        <v>0</v>
      </c>
      <c r="BY451" s="34">
        <f t="shared" si="200"/>
        <v>0</v>
      </c>
      <c r="BZ451" s="4">
        <f t="shared" si="201"/>
        <v>0</v>
      </c>
      <c r="CA451" s="4">
        <f t="shared" si="202"/>
        <v>0</v>
      </c>
      <c r="CF451" s="34">
        <f t="shared" si="203"/>
        <v>0</v>
      </c>
      <c r="CG451" s="34">
        <f t="shared" si="203"/>
        <v>0</v>
      </c>
      <c r="CH451" s="4">
        <f t="shared" si="204"/>
        <v>0</v>
      </c>
      <c r="CI451" s="4">
        <f t="shared" si="205"/>
        <v>0</v>
      </c>
      <c r="CN451" s="4">
        <f t="shared" si="214"/>
        <v>0</v>
      </c>
      <c r="CO451" s="8">
        <f t="shared" si="213"/>
        <v>0</v>
      </c>
    </row>
    <row r="452" spans="1:93" x14ac:dyDescent="0.3">
      <c r="A452" s="3">
        <f t="shared" si="218"/>
        <v>0</v>
      </c>
      <c r="B452" s="4">
        <f t="shared" si="218"/>
        <v>0</v>
      </c>
      <c r="C452" s="4">
        <f t="shared" si="218"/>
        <v>0</v>
      </c>
      <c r="D452" s="4">
        <f t="shared" si="218"/>
        <v>0</v>
      </c>
      <c r="E452" s="4">
        <f t="shared" si="218"/>
        <v>0</v>
      </c>
      <c r="F452" s="5">
        <f t="shared" si="218"/>
        <v>0</v>
      </c>
      <c r="G452" s="5">
        <f t="shared" si="218"/>
        <v>0</v>
      </c>
      <c r="H452" s="128">
        <f>'Enh Grant Original Request'!H441</f>
        <v>0</v>
      </c>
      <c r="I452" s="128">
        <f>'Enh Grant Original Request'!I441</f>
        <v>0</v>
      </c>
      <c r="J452" s="128">
        <f>'Enh Grant Original Request'!J441</f>
        <v>0</v>
      </c>
      <c r="K452" s="128">
        <f>'Enh Grant Original Request'!K441</f>
        <v>0</v>
      </c>
      <c r="L452" s="128">
        <f>'Enh Grant Original Request'!L441</f>
        <v>0</v>
      </c>
      <c r="M452" s="128">
        <f>'Enh Grant Original Request'!M441</f>
        <v>0</v>
      </c>
      <c r="N452" s="128">
        <f>'Enh Grant Original Request'!N441</f>
        <v>0</v>
      </c>
      <c r="O452" s="128">
        <f>'Enh Grant Original Request'!O441</f>
        <v>0</v>
      </c>
      <c r="P452" s="128">
        <f>'Enh Grant Original Request'!P441</f>
        <v>0</v>
      </c>
      <c r="Q452" s="34">
        <f>'Enh Grant Original Request'!Q441</f>
        <v>0</v>
      </c>
      <c r="R452" s="34">
        <f>'Enh Grant Original Request'!R441</f>
        <v>0</v>
      </c>
      <c r="S452" s="40">
        <f t="shared" si="219"/>
        <v>0</v>
      </c>
      <c r="T452" s="40">
        <f t="shared" si="190"/>
        <v>0</v>
      </c>
      <c r="U452" s="40"/>
      <c r="V452" s="32"/>
      <c r="W452" s="39"/>
      <c r="X452" s="40">
        <f t="shared" si="217"/>
        <v>0</v>
      </c>
      <c r="Y452" s="8">
        <f t="shared" si="191"/>
        <v>0</v>
      </c>
      <c r="Z452" s="8"/>
      <c r="AA452" s="44"/>
      <c r="AB452" s="56">
        <f t="shared" si="193"/>
        <v>0</v>
      </c>
      <c r="AC452" s="39">
        <f t="shared" si="193"/>
        <v>0</v>
      </c>
      <c r="AD452" s="40">
        <f t="shared" si="194"/>
        <v>0</v>
      </c>
      <c r="AE452" s="8">
        <f t="shared" si="195"/>
        <v>0</v>
      </c>
      <c r="AF452" s="8">
        <f t="shared" si="206"/>
        <v>0</v>
      </c>
      <c r="AG452" s="8"/>
      <c r="AH452" s="2"/>
      <c r="AI452" s="2"/>
      <c r="AJ452" s="52"/>
      <c r="AK452" s="53"/>
      <c r="AN452" s="56">
        <f t="shared" si="212"/>
        <v>0</v>
      </c>
      <c r="AP452" s="81"/>
      <c r="AQ452" s="33"/>
      <c r="AS452" s="119"/>
      <c r="AT452" s="123">
        <f t="shared" si="196"/>
        <v>0</v>
      </c>
      <c r="AU452" s="34"/>
      <c r="AZ452" s="4">
        <f t="shared" si="207"/>
        <v>0</v>
      </c>
      <c r="BF452" s="4">
        <f t="shared" si="208"/>
        <v>0</v>
      </c>
      <c r="BH452" s="34">
        <f t="shared" si="209"/>
        <v>0</v>
      </c>
      <c r="BI452" s="34">
        <f t="shared" si="209"/>
        <v>0</v>
      </c>
      <c r="BJ452" s="4">
        <f t="shared" si="210"/>
        <v>0</v>
      </c>
      <c r="BK452" s="4">
        <f t="shared" si="211"/>
        <v>0</v>
      </c>
      <c r="BP452" s="34">
        <f t="shared" si="197"/>
        <v>0</v>
      </c>
      <c r="BQ452" s="34">
        <f t="shared" si="197"/>
        <v>0</v>
      </c>
      <c r="BR452" s="4">
        <f t="shared" si="198"/>
        <v>0</v>
      </c>
      <c r="BS452" s="4">
        <f t="shared" si="199"/>
        <v>0</v>
      </c>
      <c r="BX452" s="34">
        <f t="shared" si="200"/>
        <v>0</v>
      </c>
      <c r="BY452" s="34">
        <f t="shared" si="200"/>
        <v>0</v>
      </c>
      <c r="BZ452" s="4">
        <f t="shared" si="201"/>
        <v>0</v>
      </c>
      <c r="CA452" s="4">
        <f t="shared" si="202"/>
        <v>0</v>
      </c>
      <c r="CF452" s="34">
        <f t="shared" si="203"/>
        <v>0</v>
      </c>
      <c r="CG452" s="34">
        <f t="shared" si="203"/>
        <v>0</v>
      </c>
      <c r="CH452" s="4">
        <f t="shared" si="204"/>
        <v>0</v>
      </c>
      <c r="CI452" s="4">
        <f t="shared" si="205"/>
        <v>0</v>
      </c>
      <c r="CN452" s="4">
        <f t="shared" si="214"/>
        <v>0</v>
      </c>
      <c r="CO452" s="8">
        <f t="shared" si="213"/>
        <v>0</v>
      </c>
    </row>
    <row r="453" spans="1:93" x14ac:dyDescent="0.3">
      <c r="A453" s="3">
        <f t="shared" si="218"/>
        <v>0</v>
      </c>
      <c r="B453" s="4">
        <f t="shared" si="218"/>
        <v>0</v>
      </c>
      <c r="C453" s="4">
        <f t="shared" si="218"/>
        <v>0</v>
      </c>
      <c r="D453" s="4">
        <f t="shared" si="218"/>
        <v>0</v>
      </c>
      <c r="E453" s="4">
        <f t="shared" si="218"/>
        <v>0</v>
      </c>
      <c r="F453" s="5">
        <f t="shared" si="218"/>
        <v>0</v>
      </c>
      <c r="G453" s="5">
        <f t="shared" si="218"/>
        <v>0</v>
      </c>
      <c r="H453" s="128">
        <f>'Enh Grant Original Request'!H442</f>
        <v>0</v>
      </c>
      <c r="I453" s="128">
        <f>'Enh Grant Original Request'!I442</f>
        <v>0</v>
      </c>
      <c r="J453" s="128">
        <f>'Enh Grant Original Request'!J442</f>
        <v>0</v>
      </c>
      <c r="K453" s="128">
        <f>'Enh Grant Original Request'!K442</f>
        <v>0</v>
      </c>
      <c r="L453" s="128">
        <f>'Enh Grant Original Request'!L442</f>
        <v>0</v>
      </c>
      <c r="M453" s="128">
        <f>'Enh Grant Original Request'!M442</f>
        <v>0</v>
      </c>
      <c r="N453" s="128">
        <f>'Enh Grant Original Request'!N442</f>
        <v>0</v>
      </c>
      <c r="O453" s="128">
        <f>'Enh Grant Original Request'!O442</f>
        <v>0</v>
      </c>
      <c r="P453" s="128">
        <f>'Enh Grant Original Request'!P442</f>
        <v>0</v>
      </c>
      <c r="Q453" s="34">
        <f>'Enh Grant Original Request'!Q442</f>
        <v>0</v>
      </c>
      <c r="R453" s="34">
        <f>'Enh Grant Original Request'!R442</f>
        <v>0</v>
      </c>
      <c r="S453" s="40">
        <f t="shared" si="219"/>
        <v>0</v>
      </c>
      <c r="T453" s="40">
        <f t="shared" si="190"/>
        <v>0</v>
      </c>
      <c r="U453" s="40"/>
      <c r="V453" s="32"/>
      <c r="W453" s="39"/>
      <c r="X453" s="40">
        <f t="shared" si="217"/>
        <v>0</v>
      </c>
      <c r="Y453" s="8">
        <f t="shared" si="191"/>
        <v>0</v>
      </c>
      <c r="Z453" s="8"/>
      <c r="AA453" s="44"/>
      <c r="AB453" s="56">
        <f t="shared" si="193"/>
        <v>0</v>
      </c>
      <c r="AC453" s="39">
        <f t="shared" si="193"/>
        <v>0</v>
      </c>
      <c r="AD453" s="40">
        <f t="shared" si="194"/>
        <v>0</v>
      </c>
      <c r="AE453" s="8">
        <f t="shared" si="195"/>
        <v>0</v>
      </c>
      <c r="AF453" s="8">
        <f t="shared" si="206"/>
        <v>0</v>
      </c>
      <c r="AG453" s="8"/>
      <c r="AH453" s="2"/>
      <c r="AI453" s="2"/>
      <c r="AJ453" s="52"/>
      <c r="AK453" s="53"/>
      <c r="AN453" s="56">
        <f t="shared" si="212"/>
        <v>0</v>
      </c>
      <c r="AP453" s="81"/>
      <c r="AQ453" s="33"/>
      <c r="AS453" s="119"/>
      <c r="AT453" s="123">
        <f t="shared" si="196"/>
        <v>0</v>
      </c>
      <c r="AU453" s="34"/>
      <c r="AZ453" s="4">
        <f t="shared" si="207"/>
        <v>0</v>
      </c>
      <c r="BF453" s="4">
        <f t="shared" si="208"/>
        <v>0</v>
      </c>
      <c r="BH453" s="34">
        <f t="shared" si="209"/>
        <v>0</v>
      </c>
      <c r="BI453" s="34">
        <f t="shared" si="209"/>
        <v>0</v>
      </c>
      <c r="BJ453" s="4">
        <f t="shared" si="210"/>
        <v>0</v>
      </c>
      <c r="BK453" s="4">
        <f t="shared" si="211"/>
        <v>0</v>
      </c>
      <c r="BP453" s="34">
        <f t="shared" si="197"/>
        <v>0</v>
      </c>
      <c r="BQ453" s="34">
        <f t="shared" si="197"/>
        <v>0</v>
      </c>
      <c r="BR453" s="4">
        <f t="shared" si="198"/>
        <v>0</v>
      </c>
      <c r="BS453" s="4">
        <f t="shared" si="199"/>
        <v>0</v>
      </c>
      <c r="BX453" s="34">
        <f t="shared" si="200"/>
        <v>0</v>
      </c>
      <c r="BY453" s="34">
        <f t="shared" si="200"/>
        <v>0</v>
      </c>
      <c r="BZ453" s="4">
        <f t="shared" si="201"/>
        <v>0</v>
      </c>
      <c r="CA453" s="4">
        <f t="shared" si="202"/>
        <v>0</v>
      </c>
      <c r="CF453" s="34">
        <f t="shared" si="203"/>
        <v>0</v>
      </c>
      <c r="CG453" s="34">
        <f t="shared" si="203"/>
        <v>0</v>
      </c>
      <c r="CH453" s="4">
        <f t="shared" si="204"/>
        <v>0</v>
      </c>
      <c r="CI453" s="4">
        <f t="shared" si="205"/>
        <v>0</v>
      </c>
      <c r="CN453" s="4">
        <f t="shared" si="214"/>
        <v>0</v>
      </c>
      <c r="CO453" s="8">
        <f t="shared" si="213"/>
        <v>0</v>
      </c>
    </row>
    <row r="454" spans="1:93" x14ac:dyDescent="0.3">
      <c r="A454" s="3">
        <f t="shared" si="218"/>
        <v>0</v>
      </c>
      <c r="B454" s="4">
        <f t="shared" si="218"/>
        <v>0</v>
      </c>
      <c r="C454" s="4">
        <f t="shared" si="218"/>
        <v>0</v>
      </c>
      <c r="D454" s="4">
        <f t="shared" si="218"/>
        <v>0</v>
      </c>
      <c r="E454" s="4">
        <f t="shared" si="218"/>
        <v>0</v>
      </c>
      <c r="F454" s="5">
        <f t="shared" si="218"/>
        <v>0</v>
      </c>
      <c r="G454" s="5">
        <f t="shared" si="218"/>
        <v>0</v>
      </c>
      <c r="H454" s="128">
        <f>'Enh Grant Original Request'!H443</f>
        <v>0</v>
      </c>
      <c r="I454" s="128">
        <f>'Enh Grant Original Request'!I443</f>
        <v>0</v>
      </c>
      <c r="J454" s="128">
        <f>'Enh Grant Original Request'!J443</f>
        <v>0</v>
      </c>
      <c r="K454" s="128">
        <f>'Enh Grant Original Request'!K443</f>
        <v>0</v>
      </c>
      <c r="L454" s="128">
        <f>'Enh Grant Original Request'!L443</f>
        <v>0</v>
      </c>
      <c r="M454" s="128">
        <f>'Enh Grant Original Request'!M443</f>
        <v>0</v>
      </c>
      <c r="N454" s="128">
        <f>'Enh Grant Original Request'!N443</f>
        <v>0</v>
      </c>
      <c r="O454" s="128">
        <f>'Enh Grant Original Request'!O443</f>
        <v>0</v>
      </c>
      <c r="P454" s="128">
        <f>'Enh Grant Original Request'!P443</f>
        <v>0</v>
      </c>
      <c r="Q454" s="34">
        <f>'Enh Grant Original Request'!Q443</f>
        <v>0</v>
      </c>
      <c r="R454" s="34">
        <f>'Enh Grant Original Request'!R443</f>
        <v>0</v>
      </c>
      <c r="S454" s="40">
        <f t="shared" si="219"/>
        <v>0</v>
      </c>
      <c r="T454" s="40">
        <f t="shared" si="190"/>
        <v>0</v>
      </c>
      <c r="U454" s="40"/>
      <c r="V454" s="32"/>
      <c r="W454" s="39"/>
      <c r="X454" s="40">
        <f t="shared" si="217"/>
        <v>0</v>
      </c>
      <c r="Y454" s="8">
        <f t="shared" si="191"/>
        <v>0</v>
      </c>
      <c r="Z454" s="8"/>
      <c r="AA454" s="44"/>
      <c r="AB454" s="56">
        <f t="shared" si="193"/>
        <v>0</v>
      </c>
      <c r="AC454" s="39">
        <f t="shared" si="193"/>
        <v>0</v>
      </c>
      <c r="AD454" s="40">
        <f t="shared" si="194"/>
        <v>0</v>
      </c>
      <c r="AE454" s="8">
        <f t="shared" si="195"/>
        <v>0</v>
      </c>
      <c r="AF454" s="8">
        <f t="shared" si="206"/>
        <v>0</v>
      </c>
      <c r="AG454" s="8"/>
      <c r="AH454" s="2"/>
      <c r="AI454" s="2"/>
      <c r="AJ454" s="52"/>
      <c r="AK454" s="53"/>
      <c r="AN454" s="56">
        <f t="shared" si="212"/>
        <v>0</v>
      </c>
      <c r="AP454" s="81"/>
      <c r="AQ454" s="33"/>
      <c r="AS454" s="119"/>
      <c r="AT454" s="123">
        <f t="shared" si="196"/>
        <v>0</v>
      </c>
      <c r="AU454" s="34"/>
      <c r="AZ454" s="4">
        <f t="shared" si="207"/>
        <v>0</v>
      </c>
      <c r="BF454" s="4">
        <f t="shared" si="208"/>
        <v>0</v>
      </c>
      <c r="BH454" s="34">
        <f t="shared" si="209"/>
        <v>0</v>
      </c>
      <c r="BI454" s="34">
        <f t="shared" si="209"/>
        <v>0</v>
      </c>
      <c r="BJ454" s="4">
        <f t="shared" si="210"/>
        <v>0</v>
      </c>
      <c r="BK454" s="4">
        <f t="shared" si="211"/>
        <v>0</v>
      </c>
      <c r="BP454" s="34">
        <f t="shared" si="197"/>
        <v>0</v>
      </c>
      <c r="BQ454" s="34">
        <f t="shared" si="197"/>
        <v>0</v>
      </c>
      <c r="BR454" s="4">
        <f t="shared" si="198"/>
        <v>0</v>
      </c>
      <c r="BS454" s="4">
        <f t="shared" si="199"/>
        <v>0</v>
      </c>
      <c r="BX454" s="34">
        <f t="shared" si="200"/>
        <v>0</v>
      </c>
      <c r="BY454" s="34">
        <f t="shared" si="200"/>
        <v>0</v>
      </c>
      <c r="BZ454" s="4">
        <f t="shared" si="201"/>
        <v>0</v>
      </c>
      <c r="CA454" s="4">
        <f t="shared" si="202"/>
        <v>0</v>
      </c>
      <c r="CF454" s="34">
        <f t="shared" si="203"/>
        <v>0</v>
      </c>
      <c r="CG454" s="34">
        <f t="shared" si="203"/>
        <v>0</v>
      </c>
      <c r="CH454" s="4">
        <f t="shared" si="204"/>
        <v>0</v>
      </c>
      <c r="CI454" s="4">
        <f t="shared" si="205"/>
        <v>0</v>
      </c>
      <c r="CN454" s="4">
        <f t="shared" si="214"/>
        <v>0</v>
      </c>
      <c r="CO454" s="8">
        <f t="shared" si="213"/>
        <v>0</v>
      </c>
    </row>
    <row r="455" spans="1:93" x14ac:dyDescent="0.3">
      <c r="A455" s="3">
        <f t="shared" si="218"/>
        <v>0</v>
      </c>
      <c r="B455" s="4">
        <f t="shared" si="218"/>
        <v>0</v>
      </c>
      <c r="C455" s="4">
        <f t="shared" si="218"/>
        <v>0</v>
      </c>
      <c r="D455" s="4">
        <f t="shared" si="218"/>
        <v>0</v>
      </c>
      <c r="E455" s="4">
        <f t="shared" si="218"/>
        <v>0</v>
      </c>
      <c r="F455" s="5">
        <f t="shared" si="218"/>
        <v>0</v>
      </c>
      <c r="G455" s="5">
        <f t="shared" si="218"/>
        <v>0</v>
      </c>
      <c r="H455" s="128">
        <f>'Enh Grant Original Request'!H444</f>
        <v>0</v>
      </c>
      <c r="I455" s="128">
        <f>'Enh Grant Original Request'!I444</f>
        <v>0</v>
      </c>
      <c r="J455" s="128">
        <f>'Enh Grant Original Request'!J444</f>
        <v>0</v>
      </c>
      <c r="K455" s="128">
        <f>'Enh Grant Original Request'!K444</f>
        <v>0</v>
      </c>
      <c r="L455" s="128">
        <f>'Enh Grant Original Request'!L444</f>
        <v>0</v>
      </c>
      <c r="M455" s="128">
        <f>'Enh Grant Original Request'!M444</f>
        <v>0</v>
      </c>
      <c r="N455" s="128">
        <f>'Enh Grant Original Request'!N444</f>
        <v>0</v>
      </c>
      <c r="O455" s="128">
        <f>'Enh Grant Original Request'!O444</f>
        <v>0</v>
      </c>
      <c r="P455" s="128">
        <f>'Enh Grant Original Request'!P444</f>
        <v>0</v>
      </c>
      <c r="Q455" s="34">
        <f>'Enh Grant Original Request'!Q444</f>
        <v>0</v>
      </c>
      <c r="R455" s="34">
        <f>'Enh Grant Original Request'!R444</f>
        <v>0</v>
      </c>
      <c r="S455" s="40">
        <f t="shared" si="219"/>
        <v>0</v>
      </c>
      <c r="T455" s="40">
        <f t="shared" si="190"/>
        <v>0</v>
      </c>
      <c r="U455" s="40"/>
      <c r="V455" s="32"/>
      <c r="W455" s="39"/>
      <c r="X455" s="40">
        <f t="shared" si="217"/>
        <v>0</v>
      </c>
      <c r="Y455" s="8">
        <f t="shared" si="191"/>
        <v>0</v>
      </c>
      <c r="Z455" s="8"/>
      <c r="AA455" s="44"/>
      <c r="AB455" s="56">
        <f t="shared" si="193"/>
        <v>0</v>
      </c>
      <c r="AC455" s="39">
        <f t="shared" si="193"/>
        <v>0</v>
      </c>
      <c r="AD455" s="40">
        <f t="shared" si="194"/>
        <v>0</v>
      </c>
      <c r="AE455" s="8">
        <f t="shared" si="195"/>
        <v>0</v>
      </c>
      <c r="AF455" s="8">
        <f t="shared" si="206"/>
        <v>0</v>
      </c>
      <c r="AG455" s="8"/>
      <c r="AH455" s="2"/>
      <c r="AI455" s="2"/>
      <c r="AJ455" s="52"/>
      <c r="AK455" s="53"/>
      <c r="AN455" s="56">
        <f t="shared" si="212"/>
        <v>0</v>
      </c>
      <c r="AP455" s="81"/>
      <c r="AQ455" s="33"/>
      <c r="AS455" s="119"/>
      <c r="AT455" s="123">
        <f t="shared" si="196"/>
        <v>0</v>
      </c>
      <c r="AU455" s="34"/>
      <c r="AZ455" s="4">
        <f t="shared" si="207"/>
        <v>0</v>
      </c>
      <c r="BF455" s="4">
        <f t="shared" si="208"/>
        <v>0</v>
      </c>
      <c r="BH455" s="34">
        <f t="shared" si="209"/>
        <v>0</v>
      </c>
      <c r="BI455" s="34">
        <f t="shared" si="209"/>
        <v>0</v>
      </c>
      <c r="BJ455" s="4">
        <f t="shared" si="210"/>
        <v>0</v>
      </c>
      <c r="BK455" s="4">
        <f t="shared" si="211"/>
        <v>0</v>
      </c>
      <c r="BP455" s="34">
        <f t="shared" si="197"/>
        <v>0</v>
      </c>
      <c r="BQ455" s="34">
        <f t="shared" si="197"/>
        <v>0</v>
      </c>
      <c r="BR455" s="4">
        <f t="shared" si="198"/>
        <v>0</v>
      </c>
      <c r="BS455" s="4">
        <f t="shared" si="199"/>
        <v>0</v>
      </c>
      <c r="BX455" s="34">
        <f t="shared" si="200"/>
        <v>0</v>
      </c>
      <c r="BY455" s="34">
        <f t="shared" si="200"/>
        <v>0</v>
      </c>
      <c r="BZ455" s="4">
        <f t="shared" si="201"/>
        <v>0</v>
      </c>
      <c r="CA455" s="4">
        <f t="shared" si="202"/>
        <v>0</v>
      </c>
      <c r="CF455" s="34">
        <f t="shared" si="203"/>
        <v>0</v>
      </c>
      <c r="CG455" s="34">
        <f t="shared" si="203"/>
        <v>0</v>
      </c>
      <c r="CH455" s="4">
        <f t="shared" si="204"/>
        <v>0</v>
      </c>
      <c r="CI455" s="4">
        <f t="shared" si="205"/>
        <v>0</v>
      </c>
      <c r="CN455" s="4">
        <f t="shared" si="214"/>
        <v>0</v>
      </c>
      <c r="CO455" s="8">
        <f t="shared" si="213"/>
        <v>0</v>
      </c>
    </row>
    <row r="456" spans="1:93" x14ac:dyDescent="0.3">
      <c r="A456" s="3">
        <f t="shared" si="218"/>
        <v>0</v>
      </c>
      <c r="B456" s="4">
        <f t="shared" si="218"/>
        <v>0</v>
      </c>
      <c r="C456" s="4">
        <f t="shared" si="218"/>
        <v>0</v>
      </c>
      <c r="D456" s="4">
        <f t="shared" si="218"/>
        <v>0</v>
      </c>
      <c r="E456" s="4">
        <f t="shared" si="218"/>
        <v>0</v>
      </c>
      <c r="F456" s="5">
        <f t="shared" si="218"/>
        <v>0</v>
      </c>
      <c r="G456" s="5">
        <f t="shared" si="218"/>
        <v>0</v>
      </c>
      <c r="H456" s="128">
        <f>'Enh Grant Original Request'!H445</f>
        <v>0</v>
      </c>
      <c r="I456" s="128">
        <f>'Enh Grant Original Request'!I445</f>
        <v>0</v>
      </c>
      <c r="J456" s="128">
        <f>'Enh Grant Original Request'!J445</f>
        <v>0</v>
      </c>
      <c r="K456" s="128">
        <f>'Enh Grant Original Request'!K445</f>
        <v>0</v>
      </c>
      <c r="L456" s="128">
        <f>'Enh Grant Original Request'!L445</f>
        <v>0</v>
      </c>
      <c r="M456" s="128">
        <f>'Enh Grant Original Request'!M445</f>
        <v>0</v>
      </c>
      <c r="N456" s="128">
        <f>'Enh Grant Original Request'!N445</f>
        <v>0</v>
      </c>
      <c r="O456" s="128">
        <f>'Enh Grant Original Request'!O445</f>
        <v>0</v>
      </c>
      <c r="P456" s="128">
        <f>'Enh Grant Original Request'!P445</f>
        <v>0</v>
      </c>
      <c r="Q456" s="34">
        <f>'Enh Grant Original Request'!Q445</f>
        <v>0</v>
      </c>
      <c r="R456" s="34">
        <f>'Enh Grant Original Request'!R445</f>
        <v>0</v>
      </c>
      <c r="S456" s="40">
        <f t="shared" si="219"/>
        <v>0</v>
      </c>
      <c r="T456" s="40">
        <f t="shared" si="190"/>
        <v>0</v>
      </c>
      <c r="U456" s="40"/>
      <c r="V456" s="32"/>
      <c r="W456" s="39"/>
      <c r="X456" s="40">
        <f t="shared" si="217"/>
        <v>0</v>
      </c>
      <c r="Y456" s="8">
        <f t="shared" si="191"/>
        <v>0</v>
      </c>
      <c r="Z456" s="8"/>
      <c r="AA456" s="44"/>
      <c r="AB456" s="56">
        <f t="shared" si="193"/>
        <v>0</v>
      </c>
      <c r="AC456" s="39">
        <f t="shared" si="193"/>
        <v>0</v>
      </c>
      <c r="AD456" s="40">
        <f t="shared" si="194"/>
        <v>0</v>
      </c>
      <c r="AE456" s="8">
        <f t="shared" si="195"/>
        <v>0</v>
      </c>
      <c r="AF456" s="8">
        <f t="shared" si="206"/>
        <v>0</v>
      </c>
      <c r="AG456" s="8"/>
      <c r="AH456" s="2"/>
      <c r="AI456" s="2"/>
      <c r="AJ456" s="52"/>
      <c r="AK456" s="53"/>
      <c r="AN456" s="56">
        <f t="shared" si="212"/>
        <v>0</v>
      </c>
      <c r="AP456" s="81"/>
      <c r="AQ456" s="33"/>
      <c r="AS456" s="119"/>
      <c r="AT456" s="123">
        <f t="shared" si="196"/>
        <v>0</v>
      </c>
      <c r="AU456" s="34"/>
      <c r="AZ456" s="4">
        <f t="shared" si="207"/>
        <v>0</v>
      </c>
      <c r="BF456" s="4">
        <f t="shared" si="208"/>
        <v>0</v>
      </c>
      <c r="BH456" s="34">
        <f t="shared" si="209"/>
        <v>0</v>
      </c>
      <c r="BI456" s="34">
        <f t="shared" si="209"/>
        <v>0</v>
      </c>
      <c r="BJ456" s="4">
        <f t="shared" si="210"/>
        <v>0</v>
      </c>
      <c r="BK456" s="4">
        <f t="shared" si="211"/>
        <v>0</v>
      </c>
      <c r="BP456" s="34">
        <f t="shared" si="197"/>
        <v>0</v>
      </c>
      <c r="BQ456" s="34">
        <f t="shared" si="197"/>
        <v>0</v>
      </c>
      <c r="BR456" s="4">
        <f t="shared" si="198"/>
        <v>0</v>
      </c>
      <c r="BS456" s="4">
        <f t="shared" si="199"/>
        <v>0</v>
      </c>
      <c r="BX456" s="34">
        <f t="shared" si="200"/>
        <v>0</v>
      </c>
      <c r="BY456" s="34">
        <f t="shared" si="200"/>
        <v>0</v>
      </c>
      <c r="BZ456" s="4">
        <f t="shared" si="201"/>
        <v>0</v>
      </c>
      <c r="CA456" s="4">
        <f t="shared" si="202"/>
        <v>0</v>
      </c>
      <c r="CF456" s="34">
        <f t="shared" si="203"/>
        <v>0</v>
      </c>
      <c r="CG456" s="34">
        <f t="shared" si="203"/>
        <v>0</v>
      </c>
      <c r="CH456" s="4">
        <f t="shared" si="204"/>
        <v>0</v>
      </c>
      <c r="CI456" s="4">
        <f t="shared" si="205"/>
        <v>0</v>
      </c>
      <c r="CN456" s="4">
        <f t="shared" si="214"/>
        <v>0</v>
      </c>
      <c r="CO456" s="8">
        <f t="shared" si="213"/>
        <v>0</v>
      </c>
    </row>
    <row r="457" spans="1:93" x14ac:dyDescent="0.3">
      <c r="A457" s="3">
        <f t="shared" si="218"/>
        <v>0</v>
      </c>
      <c r="B457" s="4">
        <f t="shared" si="218"/>
        <v>0</v>
      </c>
      <c r="C457" s="4">
        <f t="shared" si="218"/>
        <v>0</v>
      </c>
      <c r="D457" s="4">
        <f t="shared" si="218"/>
        <v>0</v>
      </c>
      <c r="E457" s="4">
        <f t="shared" si="218"/>
        <v>0</v>
      </c>
      <c r="F457" s="5">
        <f t="shared" si="218"/>
        <v>0</v>
      </c>
      <c r="G457" s="5">
        <f t="shared" si="218"/>
        <v>0</v>
      </c>
      <c r="H457" s="128">
        <f>'Enh Grant Original Request'!H446</f>
        <v>0</v>
      </c>
      <c r="I457" s="128">
        <f>'Enh Grant Original Request'!I446</f>
        <v>0</v>
      </c>
      <c r="J457" s="128">
        <f>'Enh Grant Original Request'!J446</f>
        <v>0</v>
      </c>
      <c r="K457" s="128">
        <f>'Enh Grant Original Request'!K446</f>
        <v>0</v>
      </c>
      <c r="L457" s="128">
        <f>'Enh Grant Original Request'!L446</f>
        <v>0</v>
      </c>
      <c r="M457" s="128">
        <f>'Enh Grant Original Request'!M446</f>
        <v>0</v>
      </c>
      <c r="N457" s="128">
        <f>'Enh Grant Original Request'!N446</f>
        <v>0</v>
      </c>
      <c r="O457" s="128">
        <f>'Enh Grant Original Request'!O446</f>
        <v>0</v>
      </c>
      <c r="P457" s="128">
        <f>'Enh Grant Original Request'!P446</f>
        <v>0</v>
      </c>
      <c r="Q457" s="34">
        <f>'Enh Grant Original Request'!Q446</f>
        <v>0</v>
      </c>
      <c r="R457" s="34">
        <f>'Enh Grant Original Request'!R446</f>
        <v>0</v>
      </c>
      <c r="S457" s="40">
        <f t="shared" si="219"/>
        <v>0</v>
      </c>
      <c r="T457" s="40">
        <f t="shared" si="190"/>
        <v>0</v>
      </c>
      <c r="U457" s="40"/>
      <c r="V457" s="32"/>
      <c r="W457" s="39"/>
      <c r="X457" s="40">
        <f t="shared" si="217"/>
        <v>0</v>
      </c>
      <c r="Y457" s="8">
        <f t="shared" si="191"/>
        <v>0</v>
      </c>
      <c r="Z457" s="8"/>
      <c r="AA457" s="44"/>
      <c r="AB457" s="56">
        <f t="shared" si="193"/>
        <v>0</v>
      </c>
      <c r="AC457" s="39">
        <f t="shared" si="193"/>
        <v>0</v>
      </c>
      <c r="AD457" s="40">
        <f t="shared" si="194"/>
        <v>0</v>
      </c>
      <c r="AE457" s="8">
        <f t="shared" si="195"/>
        <v>0</v>
      </c>
      <c r="AF457" s="8">
        <f t="shared" si="206"/>
        <v>0</v>
      </c>
      <c r="AG457" s="8"/>
      <c r="AH457" s="2"/>
      <c r="AI457" s="2"/>
      <c r="AJ457" s="52"/>
      <c r="AK457" s="53"/>
      <c r="AN457" s="56">
        <f t="shared" si="212"/>
        <v>0</v>
      </c>
      <c r="AP457" s="81"/>
      <c r="AQ457" s="33"/>
      <c r="AS457" s="119"/>
      <c r="AT457" s="123">
        <f t="shared" si="196"/>
        <v>0</v>
      </c>
      <c r="AU457" s="34"/>
      <c r="AZ457" s="4">
        <f t="shared" si="207"/>
        <v>0</v>
      </c>
      <c r="BF457" s="4">
        <f t="shared" si="208"/>
        <v>0</v>
      </c>
      <c r="BH457" s="34">
        <f t="shared" si="209"/>
        <v>0</v>
      </c>
      <c r="BI457" s="34">
        <f t="shared" si="209"/>
        <v>0</v>
      </c>
      <c r="BJ457" s="4">
        <f t="shared" si="210"/>
        <v>0</v>
      </c>
      <c r="BK457" s="4">
        <f t="shared" si="211"/>
        <v>0</v>
      </c>
      <c r="BP457" s="34">
        <f t="shared" si="197"/>
        <v>0</v>
      </c>
      <c r="BQ457" s="34">
        <f t="shared" si="197"/>
        <v>0</v>
      </c>
      <c r="BR457" s="4">
        <f t="shared" si="198"/>
        <v>0</v>
      </c>
      <c r="BS457" s="4">
        <f t="shared" si="199"/>
        <v>0</v>
      </c>
      <c r="BX457" s="34">
        <f t="shared" si="200"/>
        <v>0</v>
      </c>
      <c r="BY457" s="34">
        <f t="shared" si="200"/>
        <v>0</v>
      </c>
      <c r="BZ457" s="4">
        <f t="shared" si="201"/>
        <v>0</v>
      </c>
      <c r="CA457" s="4">
        <f t="shared" si="202"/>
        <v>0</v>
      </c>
      <c r="CF457" s="34">
        <f t="shared" si="203"/>
        <v>0</v>
      </c>
      <c r="CG457" s="34">
        <f t="shared" si="203"/>
        <v>0</v>
      </c>
      <c r="CH457" s="4">
        <f t="shared" si="204"/>
        <v>0</v>
      </c>
      <c r="CI457" s="4">
        <f t="shared" si="205"/>
        <v>0</v>
      </c>
      <c r="CN457" s="4">
        <f t="shared" si="214"/>
        <v>0</v>
      </c>
      <c r="CO457" s="8">
        <f t="shared" si="213"/>
        <v>0</v>
      </c>
    </row>
    <row r="458" spans="1:93" x14ac:dyDescent="0.3">
      <c r="A458" s="3">
        <f t="shared" si="218"/>
        <v>0</v>
      </c>
      <c r="B458" s="4">
        <f t="shared" si="218"/>
        <v>0</v>
      </c>
      <c r="C458" s="4">
        <f t="shared" si="218"/>
        <v>0</v>
      </c>
      <c r="D458" s="4">
        <f t="shared" si="218"/>
        <v>0</v>
      </c>
      <c r="E458" s="4">
        <f t="shared" si="218"/>
        <v>0</v>
      </c>
      <c r="F458" s="5">
        <f t="shared" si="218"/>
        <v>0</v>
      </c>
      <c r="G458" s="5">
        <f t="shared" si="218"/>
        <v>0</v>
      </c>
      <c r="H458" s="128">
        <f>'Enh Grant Original Request'!H447</f>
        <v>0</v>
      </c>
      <c r="I458" s="128">
        <f>'Enh Grant Original Request'!I447</f>
        <v>0</v>
      </c>
      <c r="J458" s="128">
        <f>'Enh Grant Original Request'!J447</f>
        <v>0</v>
      </c>
      <c r="K458" s="128">
        <f>'Enh Grant Original Request'!K447</f>
        <v>0</v>
      </c>
      <c r="L458" s="128">
        <f>'Enh Grant Original Request'!L447</f>
        <v>0</v>
      </c>
      <c r="M458" s="128">
        <f>'Enh Grant Original Request'!M447</f>
        <v>0</v>
      </c>
      <c r="N458" s="128">
        <f>'Enh Grant Original Request'!N447</f>
        <v>0</v>
      </c>
      <c r="O458" s="128">
        <f>'Enh Grant Original Request'!O447</f>
        <v>0</v>
      </c>
      <c r="P458" s="128">
        <f>'Enh Grant Original Request'!P447</f>
        <v>0</v>
      </c>
      <c r="Q458" s="34">
        <f>'Enh Grant Original Request'!Q447</f>
        <v>0</v>
      </c>
      <c r="R458" s="34">
        <f>'Enh Grant Original Request'!R447</f>
        <v>0</v>
      </c>
      <c r="S458" s="40">
        <f t="shared" si="219"/>
        <v>0</v>
      </c>
      <c r="T458" s="40">
        <f t="shared" si="190"/>
        <v>0</v>
      </c>
      <c r="U458" s="40"/>
      <c r="V458" s="32"/>
      <c r="W458" s="39"/>
      <c r="X458" s="40">
        <f t="shared" si="217"/>
        <v>0</v>
      </c>
      <c r="Y458" s="8">
        <f t="shared" si="191"/>
        <v>0</v>
      </c>
      <c r="Z458" s="8"/>
      <c r="AA458" s="44"/>
      <c r="AB458" s="56">
        <f t="shared" si="193"/>
        <v>0</v>
      </c>
      <c r="AC458" s="39">
        <f t="shared" si="193"/>
        <v>0</v>
      </c>
      <c r="AD458" s="40">
        <f t="shared" si="194"/>
        <v>0</v>
      </c>
      <c r="AE458" s="8">
        <f t="shared" si="195"/>
        <v>0</v>
      </c>
      <c r="AF458" s="8">
        <f t="shared" si="206"/>
        <v>0</v>
      </c>
      <c r="AG458" s="8"/>
      <c r="AH458" s="2"/>
      <c r="AI458" s="2"/>
      <c r="AJ458" s="52"/>
      <c r="AK458" s="53"/>
      <c r="AN458" s="56">
        <f t="shared" si="212"/>
        <v>0</v>
      </c>
      <c r="AP458" s="81"/>
      <c r="AQ458" s="33"/>
      <c r="AS458" s="119"/>
      <c r="AT458" s="123">
        <f t="shared" si="196"/>
        <v>0</v>
      </c>
      <c r="AU458" s="34"/>
      <c r="AZ458" s="4">
        <f t="shared" si="207"/>
        <v>0</v>
      </c>
      <c r="BF458" s="4">
        <f t="shared" si="208"/>
        <v>0</v>
      </c>
      <c r="BH458" s="34">
        <f t="shared" si="209"/>
        <v>0</v>
      </c>
      <c r="BI458" s="34">
        <f t="shared" si="209"/>
        <v>0</v>
      </c>
      <c r="BJ458" s="4">
        <f t="shared" si="210"/>
        <v>0</v>
      </c>
      <c r="BK458" s="4">
        <f t="shared" si="211"/>
        <v>0</v>
      </c>
      <c r="BP458" s="34">
        <f t="shared" si="197"/>
        <v>0</v>
      </c>
      <c r="BQ458" s="34">
        <f t="shared" si="197"/>
        <v>0</v>
      </c>
      <c r="BR458" s="4">
        <f t="shared" si="198"/>
        <v>0</v>
      </c>
      <c r="BS458" s="4">
        <f t="shared" si="199"/>
        <v>0</v>
      </c>
      <c r="BX458" s="34">
        <f t="shared" si="200"/>
        <v>0</v>
      </c>
      <c r="BY458" s="34">
        <f t="shared" si="200"/>
        <v>0</v>
      </c>
      <c r="BZ458" s="4">
        <f t="shared" si="201"/>
        <v>0</v>
      </c>
      <c r="CA458" s="4">
        <f t="shared" si="202"/>
        <v>0</v>
      </c>
      <c r="CF458" s="34">
        <f t="shared" si="203"/>
        <v>0</v>
      </c>
      <c r="CG458" s="34">
        <f t="shared" si="203"/>
        <v>0</v>
      </c>
      <c r="CH458" s="4">
        <f t="shared" si="204"/>
        <v>0</v>
      </c>
      <c r="CI458" s="4">
        <f t="shared" si="205"/>
        <v>0</v>
      </c>
      <c r="CN458" s="4">
        <f t="shared" si="214"/>
        <v>0</v>
      </c>
      <c r="CO458" s="8">
        <f t="shared" si="213"/>
        <v>0</v>
      </c>
    </row>
    <row r="459" spans="1:93" x14ac:dyDescent="0.3">
      <c r="A459" s="3">
        <f t="shared" si="218"/>
        <v>0</v>
      </c>
      <c r="B459" s="4">
        <f t="shared" si="218"/>
        <v>0</v>
      </c>
      <c r="C459" s="4">
        <f t="shared" si="218"/>
        <v>0</v>
      </c>
      <c r="D459" s="4">
        <f t="shared" si="218"/>
        <v>0</v>
      </c>
      <c r="E459" s="4">
        <f t="shared" si="218"/>
        <v>0</v>
      </c>
      <c r="F459" s="5">
        <f t="shared" si="218"/>
        <v>0</v>
      </c>
      <c r="G459" s="5">
        <f t="shared" si="218"/>
        <v>0</v>
      </c>
      <c r="H459" s="128">
        <f>'Enh Grant Original Request'!H448</f>
        <v>0</v>
      </c>
      <c r="I459" s="128">
        <f>'Enh Grant Original Request'!I448</f>
        <v>0</v>
      </c>
      <c r="J459" s="128">
        <f>'Enh Grant Original Request'!J448</f>
        <v>0</v>
      </c>
      <c r="K459" s="128">
        <f>'Enh Grant Original Request'!K448</f>
        <v>0</v>
      </c>
      <c r="L459" s="128">
        <f>'Enh Grant Original Request'!L448</f>
        <v>0</v>
      </c>
      <c r="M459" s="128">
        <f>'Enh Grant Original Request'!M448</f>
        <v>0</v>
      </c>
      <c r="N459" s="128">
        <f>'Enh Grant Original Request'!N448</f>
        <v>0</v>
      </c>
      <c r="O459" s="128">
        <f>'Enh Grant Original Request'!O448</f>
        <v>0</v>
      </c>
      <c r="P459" s="128">
        <f>'Enh Grant Original Request'!P448</f>
        <v>0</v>
      </c>
      <c r="Q459" s="34">
        <f>'Enh Grant Original Request'!Q448</f>
        <v>0</v>
      </c>
      <c r="R459" s="34">
        <f>'Enh Grant Original Request'!R448</f>
        <v>0</v>
      </c>
      <c r="S459" s="40">
        <f t="shared" si="219"/>
        <v>0</v>
      </c>
      <c r="T459" s="40">
        <f t="shared" si="190"/>
        <v>0</v>
      </c>
      <c r="U459" s="40"/>
      <c r="V459" s="32"/>
      <c r="W459" s="39"/>
      <c r="X459" s="40">
        <f t="shared" si="217"/>
        <v>0</v>
      </c>
      <c r="Y459" s="8">
        <f t="shared" si="191"/>
        <v>0</v>
      </c>
      <c r="Z459" s="8"/>
      <c r="AA459" s="44"/>
      <c r="AB459" s="56">
        <f t="shared" si="193"/>
        <v>0</v>
      </c>
      <c r="AC459" s="39">
        <f t="shared" si="193"/>
        <v>0</v>
      </c>
      <c r="AD459" s="40">
        <f t="shared" si="194"/>
        <v>0</v>
      </c>
      <c r="AE459" s="8">
        <f t="shared" si="195"/>
        <v>0</v>
      </c>
      <c r="AF459" s="8">
        <f t="shared" si="206"/>
        <v>0</v>
      </c>
      <c r="AG459" s="8"/>
      <c r="AH459" s="2"/>
      <c r="AI459" s="2"/>
      <c r="AJ459" s="52"/>
      <c r="AK459" s="53"/>
      <c r="AN459" s="56">
        <f t="shared" si="212"/>
        <v>0</v>
      </c>
      <c r="AP459" s="81"/>
      <c r="AQ459" s="33"/>
      <c r="AS459" s="119"/>
      <c r="AT459" s="123">
        <f t="shared" si="196"/>
        <v>0</v>
      </c>
      <c r="AU459" s="34"/>
      <c r="AZ459" s="4">
        <f t="shared" si="207"/>
        <v>0</v>
      </c>
      <c r="BF459" s="4">
        <f t="shared" si="208"/>
        <v>0</v>
      </c>
      <c r="BH459" s="34">
        <f t="shared" si="209"/>
        <v>0</v>
      </c>
      <c r="BI459" s="34">
        <f t="shared" si="209"/>
        <v>0</v>
      </c>
      <c r="BJ459" s="4">
        <f t="shared" si="210"/>
        <v>0</v>
      </c>
      <c r="BK459" s="4">
        <f t="shared" si="211"/>
        <v>0</v>
      </c>
      <c r="BP459" s="34">
        <f t="shared" si="197"/>
        <v>0</v>
      </c>
      <c r="BQ459" s="34">
        <f t="shared" si="197"/>
        <v>0</v>
      </c>
      <c r="BR459" s="4">
        <f t="shared" si="198"/>
        <v>0</v>
      </c>
      <c r="BS459" s="4">
        <f t="shared" si="199"/>
        <v>0</v>
      </c>
      <c r="BX459" s="34">
        <f t="shared" si="200"/>
        <v>0</v>
      </c>
      <c r="BY459" s="34">
        <f t="shared" si="200"/>
        <v>0</v>
      </c>
      <c r="BZ459" s="4">
        <f t="shared" si="201"/>
        <v>0</v>
      </c>
      <c r="CA459" s="4">
        <f t="shared" si="202"/>
        <v>0</v>
      </c>
      <c r="CF459" s="34">
        <f t="shared" si="203"/>
        <v>0</v>
      </c>
      <c r="CG459" s="34">
        <f t="shared" si="203"/>
        <v>0</v>
      </c>
      <c r="CH459" s="4">
        <f t="shared" si="204"/>
        <v>0</v>
      </c>
      <c r="CI459" s="4">
        <f t="shared" si="205"/>
        <v>0</v>
      </c>
      <c r="CN459" s="4">
        <f t="shared" si="214"/>
        <v>0</v>
      </c>
      <c r="CO459" s="8">
        <f t="shared" si="213"/>
        <v>0</v>
      </c>
    </row>
    <row r="460" spans="1:93" x14ac:dyDescent="0.3">
      <c r="A460" s="3">
        <f t="shared" si="218"/>
        <v>0</v>
      </c>
      <c r="B460" s="4">
        <f t="shared" si="218"/>
        <v>0</v>
      </c>
      <c r="C460" s="4">
        <f t="shared" si="218"/>
        <v>0</v>
      </c>
      <c r="D460" s="4">
        <f t="shared" si="218"/>
        <v>0</v>
      </c>
      <c r="E460" s="4">
        <f t="shared" si="218"/>
        <v>0</v>
      </c>
      <c r="F460" s="5">
        <f t="shared" si="218"/>
        <v>0</v>
      </c>
      <c r="G460" s="5">
        <f t="shared" si="218"/>
        <v>0</v>
      </c>
      <c r="H460" s="128">
        <f>'Enh Grant Original Request'!H449</f>
        <v>0</v>
      </c>
      <c r="I460" s="128">
        <f>'Enh Grant Original Request'!I449</f>
        <v>0</v>
      </c>
      <c r="J460" s="128">
        <f>'Enh Grant Original Request'!J449</f>
        <v>0</v>
      </c>
      <c r="K460" s="128">
        <f>'Enh Grant Original Request'!K449</f>
        <v>0</v>
      </c>
      <c r="L460" s="128">
        <f>'Enh Grant Original Request'!L449</f>
        <v>0</v>
      </c>
      <c r="M460" s="128">
        <f>'Enh Grant Original Request'!M449</f>
        <v>0</v>
      </c>
      <c r="N460" s="128">
        <f>'Enh Grant Original Request'!N449</f>
        <v>0</v>
      </c>
      <c r="O460" s="128">
        <f>'Enh Grant Original Request'!O449</f>
        <v>0</v>
      </c>
      <c r="P460" s="128">
        <f>'Enh Grant Original Request'!P449</f>
        <v>0</v>
      </c>
      <c r="Q460" s="34">
        <f>'Enh Grant Original Request'!Q449</f>
        <v>0</v>
      </c>
      <c r="R460" s="34">
        <f>'Enh Grant Original Request'!R449</f>
        <v>0</v>
      </c>
      <c r="S460" s="40">
        <f t="shared" si="219"/>
        <v>0</v>
      </c>
      <c r="T460" s="40">
        <f t="shared" si="190"/>
        <v>0</v>
      </c>
      <c r="U460" s="40"/>
      <c r="V460" s="32"/>
      <c r="W460" s="39"/>
      <c r="X460" s="40">
        <f t="shared" si="217"/>
        <v>0</v>
      </c>
      <c r="Y460" s="8">
        <f t="shared" si="191"/>
        <v>0</v>
      </c>
      <c r="Z460" s="8"/>
      <c r="AA460" s="44"/>
      <c r="AB460" s="56">
        <f t="shared" si="193"/>
        <v>0</v>
      </c>
      <c r="AC460" s="39">
        <f t="shared" si="193"/>
        <v>0</v>
      </c>
      <c r="AD460" s="40">
        <f t="shared" si="194"/>
        <v>0</v>
      </c>
      <c r="AE460" s="8">
        <f t="shared" si="195"/>
        <v>0</v>
      </c>
      <c r="AF460" s="8">
        <f t="shared" si="206"/>
        <v>0</v>
      </c>
      <c r="AG460" s="8"/>
      <c r="AH460" s="2"/>
      <c r="AI460" s="2"/>
      <c r="AJ460" s="52"/>
      <c r="AK460" s="53"/>
      <c r="AN460" s="56">
        <f t="shared" si="212"/>
        <v>0</v>
      </c>
      <c r="AP460" s="81"/>
      <c r="AQ460" s="33"/>
      <c r="AS460" s="119"/>
      <c r="AT460" s="123">
        <f t="shared" si="196"/>
        <v>0</v>
      </c>
      <c r="AU460" s="34"/>
      <c r="AZ460" s="4">
        <f t="shared" si="207"/>
        <v>0</v>
      </c>
      <c r="BF460" s="4">
        <f t="shared" si="208"/>
        <v>0</v>
      </c>
      <c r="BH460" s="34">
        <f t="shared" si="209"/>
        <v>0</v>
      </c>
      <c r="BI460" s="34">
        <f t="shared" si="209"/>
        <v>0</v>
      </c>
      <c r="BJ460" s="4">
        <f t="shared" si="210"/>
        <v>0</v>
      </c>
      <c r="BK460" s="4">
        <f t="shared" si="211"/>
        <v>0</v>
      </c>
      <c r="BP460" s="34">
        <f t="shared" si="197"/>
        <v>0</v>
      </c>
      <c r="BQ460" s="34">
        <f t="shared" si="197"/>
        <v>0</v>
      </c>
      <c r="BR460" s="4">
        <f t="shared" si="198"/>
        <v>0</v>
      </c>
      <c r="BS460" s="4">
        <f t="shared" si="199"/>
        <v>0</v>
      </c>
      <c r="BX460" s="34">
        <f t="shared" si="200"/>
        <v>0</v>
      </c>
      <c r="BY460" s="34">
        <f t="shared" si="200"/>
        <v>0</v>
      </c>
      <c r="BZ460" s="4">
        <f t="shared" si="201"/>
        <v>0</v>
      </c>
      <c r="CA460" s="4">
        <f t="shared" si="202"/>
        <v>0</v>
      </c>
      <c r="CF460" s="34">
        <f t="shared" si="203"/>
        <v>0</v>
      </c>
      <c r="CG460" s="34">
        <f t="shared" si="203"/>
        <v>0</v>
      </c>
      <c r="CH460" s="4">
        <f t="shared" si="204"/>
        <v>0</v>
      </c>
      <c r="CI460" s="4">
        <f t="shared" si="205"/>
        <v>0</v>
      </c>
      <c r="CN460" s="4">
        <f t="shared" si="214"/>
        <v>0</v>
      </c>
      <c r="CO460" s="8">
        <f t="shared" si="213"/>
        <v>0</v>
      </c>
    </row>
    <row r="461" spans="1:93" x14ac:dyDescent="0.3">
      <c r="A461" s="3">
        <f t="shared" si="218"/>
        <v>0</v>
      </c>
      <c r="B461" s="4">
        <f t="shared" si="218"/>
        <v>0</v>
      </c>
      <c r="C461" s="4">
        <f t="shared" si="218"/>
        <v>0</v>
      </c>
      <c r="D461" s="4">
        <f t="shared" si="218"/>
        <v>0</v>
      </c>
      <c r="E461" s="4">
        <f t="shared" si="218"/>
        <v>0</v>
      </c>
      <c r="F461" s="5">
        <f t="shared" si="218"/>
        <v>0</v>
      </c>
      <c r="G461" s="5">
        <f t="shared" si="218"/>
        <v>0</v>
      </c>
      <c r="H461" s="128">
        <f>'Enh Grant Original Request'!H450</f>
        <v>0</v>
      </c>
      <c r="I461" s="128">
        <f>'Enh Grant Original Request'!I450</f>
        <v>0</v>
      </c>
      <c r="J461" s="128">
        <f>'Enh Grant Original Request'!J450</f>
        <v>0</v>
      </c>
      <c r="K461" s="128">
        <f>'Enh Grant Original Request'!K450</f>
        <v>0</v>
      </c>
      <c r="L461" s="128">
        <f>'Enh Grant Original Request'!L450</f>
        <v>0</v>
      </c>
      <c r="M461" s="128">
        <f>'Enh Grant Original Request'!M450</f>
        <v>0</v>
      </c>
      <c r="N461" s="128">
        <f>'Enh Grant Original Request'!N450</f>
        <v>0</v>
      </c>
      <c r="O461" s="128">
        <f>'Enh Grant Original Request'!O450</f>
        <v>0</v>
      </c>
      <c r="P461" s="128">
        <f>'Enh Grant Original Request'!P450</f>
        <v>0</v>
      </c>
      <c r="Q461" s="34">
        <f>'Enh Grant Original Request'!Q450</f>
        <v>0</v>
      </c>
      <c r="R461" s="34">
        <f>'Enh Grant Original Request'!R450</f>
        <v>0</v>
      </c>
      <c r="S461" s="40">
        <f t="shared" si="219"/>
        <v>0</v>
      </c>
      <c r="T461" s="40">
        <f t="shared" ref="T461:T524" si="220">IF(O461="79-Renovations",S461*50%,IF(O461="11-Equipment",S461*75%,IF(O461="62-Curriculum",S461*50%,IF(O461="12-Software/Other",S461*50%,0))))</f>
        <v>0</v>
      </c>
      <c r="U461" s="40"/>
      <c r="V461" s="32"/>
      <c r="W461" s="39"/>
      <c r="X461" s="40">
        <f t="shared" si="217"/>
        <v>0</v>
      </c>
      <c r="Y461" s="8">
        <f t="shared" ref="Y461:Y524" si="221">IF(O461="79-Renovations",X461*50%,IF(O461="11-Equipment",X461*75%,IF(O461="62-Curriculum",X461*50%,IF(O461="12-Software/Other",X461*50%,0))))</f>
        <v>0</v>
      </c>
      <c r="Z461" s="8"/>
      <c r="AA461" s="44"/>
      <c r="AB461" s="56">
        <f t="shared" si="193"/>
        <v>0</v>
      </c>
      <c r="AC461" s="39">
        <f t="shared" si="193"/>
        <v>0</v>
      </c>
      <c r="AD461" s="40">
        <f t="shared" si="194"/>
        <v>0</v>
      </c>
      <c r="AE461" s="8">
        <f t="shared" si="195"/>
        <v>0</v>
      </c>
      <c r="AF461" s="8">
        <f t="shared" si="206"/>
        <v>0</v>
      </c>
      <c r="AG461" s="8"/>
      <c r="AH461" s="2"/>
      <c r="AI461" s="2"/>
      <c r="AJ461" s="52"/>
      <c r="AK461" s="53"/>
      <c r="AN461" s="56">
        <f t="shared" si="212"/>
        <v>0</v>
      </c>
      <c r="AP461" s="81"/>
      <c r="AQ461" s="33"/>
      <c r="AS461" s="119"/>
      <c r="AT461" s="123">
        <f t="shared" si="196"/>
        <v>0</v>
      </c>
      <c r="AU461" s="34"/>
      <c r="AZ461" s="4">
        <f t="shared" si="207"/>
        <v>0</v>
      </c>
      <c r="BF461" s="4">
        <f t="shared" si="208"/>
        <v>0</v>
      </c>
      <c r="BH461" s="34">
        <f t="shared" si="209"/>
        <v>0</v>
      </c>
      <c r="BI461" s="34">
        <f t="shared" si="209"/>
        <v>0</v>
      </c>
      <c r="BJ461" s="4">
        <f t="shared" si="210"/>
        <v>0</v>
      </c>
      <c r="BK461" s="4">
        <f t="shared" si="211"/>
        <v>0</v>
      </c>
      <c r="BP461" s="34">
        <f t="shared" si="197"/>
        <v>0</v>
      </c>
      <c r="BQ461" s="34">
        <f t="shared" si="197"/>
        <v>0</v>
      </c>
      <c r="BR461" s="4">
        <f t="shared" si="198"/>
        <v>0</v>
      </c>
      <c r="BS461" s="4">
        <f t="shared" si="199"/>
        <v>0</v>
      </c>
      <c r="BX461" s="34">
        <f t="shared" si="200"/>
        <v>0</v>
      </c>
      <c r="BY461" s="34">
        <f t="shared" si="200"/>
        <v>0</v>
      </c>
      <c r="BZ461" s="4">
        <f t="shared" si="201"/>
        <v>0</v>
      </c>
      <c r="CA461" s="4">
        <f t="shared" si="202"/>
        <v>0</v>
      </c>
      <c r="CF461" s="34">
        <f t="shared" si="203"/>
        <v>0</v>
      </c>
      <c r="CG461" s="34">
        <f t="shared" si="203"/>
        <v>0</v>
      </c>
      <c r="CH461" s="4">
        <f t="shared" si="204"/>
        <v>0</v>
      </c>
      <c r="CI461" s="4">
        <f t="shared" si="205"/>
        <v>0</v>
      </c>
      <c r="CN461" s="4">
        <f t="shared" si="214"/>
        <v>0</v>
      </c>
      <c r="CO461" s="8">
        <f t="shared" si="213"/>
        <v>0</v>
      </c>
    </row>
    <row r="462" spans="1:93" x14ac:dyDescent="0.3">
      <c r="A462" s="3">
        <f t="shared" ref="A462:G477" si="222">A461</f>
        <v>0</v>
      </c>
      <c r="B462" s="4">
        <f t="shared" si="222"/>
        <v>0</v>
      </c>
      <c r="C462" s="4">
        <f t="shared" si="222"/>
        <v>0</v>
      </c>
      <c r="D462" s="4">
        <f t="shared" si="222"/>
        <v>0</v>
      </c>
      <c r="E462" s="4">
        <f t="shared" si="222"/>
        <v>0</v>
      </c>
      <c r="F462" s="5">
        <f t="shared" si="222"/>
        <v>0</v>
      </c>
      <c r="G462" s="5">
        <f t="shared" si="222"/>
        <v>0</v>
      </c>
      <c r="H462" s="128">
        <f>'Enh Grant Original Request'!H451</f>
        <v>0</v>
      </c>
      <c r="I462" s="128">
        <f>'Enh Grant Original Request'!I451</f>
        <v>0</v>
      </c>
      <c r="J462" s="128">
        <f>'Enh Grant Original Request'!J451</f>
        <v>0</v>
      </c>
      <c r="K462" s="128">
        <f>'Enh Grant Original Request'!K451</f>
        <v>0</v>
      </c>
      <c r="L462" s="128">
        <f>'Enh Grant Original Request'!L451</f>
        <v>0</v>
      </c>
      <c r="M462" s="128">
        <f>'Enh Grant Original Request'!M451</f>
        <v>0</v>
      </c>
      <c r="N462" s="128">
        <f>'Enh Grant Original Request'!N451</f>
        <v>0</v>
      </c>
      <c r="O462" s="128">
        <f>'Enh Grant Original Request'!O451</f>
        <v>0</v>
      </c>
      <c r="P462" s="128">
        <f>'Enh Grant Original Request'!P451</f>
        <v>0</v>
      </c>
      <c r="Q462" s="34">
        <f>'Enh Grant Original Request'!Q451</f>
        <v>0</v>
      </c>
      <c r="R462" s="34">
        <f>'Enh Grant Original Request'!R451</f>
        <v>0</v>
      </c>
      <c r="S462" s="40">
        <f t="shared" si="219"/>
        <v>0</v>
      </c>
      <c r="T462" s="40">
        <f t="shared" si="220"/>
        <v>0</v>
      </c>
      <c r="U462" s="40"/>
      <c r="V462" s="32"/>
      <c r="W462" s="39"/>
      <c r="X462" s="40">
        <f t="shared" si="217"/>
        <v>0</v>
      </c>
      <c r="Y462" s="8">
        <f t="shared" si="221"/>
        <v>0</v>
      </c>
      <c r="Z462" s="8"/>
      <c r="AA462" s="44"/>
      <c r="AB462" s="56">
        <f t="shared" ref="AB462:AC525" si="223">Q462</f>
        <v>0</v>
      </c>
      <c r="AC462" s="39">
        <f t="shared" si="223"/>
        <v>0</v>
      </c>
      <c r="AD462" s="40">
        <f t="shared" ref="AD462:AD525" si="224">SUM(AC462)*AB462</f>
        <v>0</v>
      </c>
      <c r="AE462" s="8">
        <f t="shared" ref="AE462:AE525" si="225">IF(O462="79-Renovations",AD462*50%,IF(O462="11-Equipment",AD462*75%,IF(O462="62-Curriculum",AD462*50%,IF(O462="12-Software/Other",AD462*50%,0))))</f>
        <v>0</v>
      </c>
      <c r="AF462" s="8">
        <f t="shared" si="206"/>
        <v>0</v>
      </c>
      <c r="AG462" s="8"/>
      <c r="AH462" s="2"/>
      <c r="AI462" s="2"/>
      <c r="AJ462" s="52"/>
      <c r="AK462" s="53"/>
      <c r="AN462" s="56">
        <f t="shared" si="212"/>
        <v>0</v>
      </c>
      <c r="AP462" s="81"/>
      <c r="AQ462" s="33"/>
      <c r="AS462" s="119"/>
      <c r="AT462" s="123">
        <f t="shared" ref="AT462:AT525" si="226">SUM(AR462)*AS462</f>
        <v>0</v>
      </c>
      <c r="AU462" s="34"/>
      <c r="AZ462" s="4">
        <f t="shared" si="207"/>
        <v>0</v>
      </c>
      <c r="BF462" s="4">
        <f t="shared" si="208"/>
        <v>0</v>
      </c>
      <c r="BH462" s="34">
        <f t="shared" si="209"/>
        <v>0</v>
      </c>
      <c r="BI462" s="34">
        <f t="shared" si="209"/>
        <v>0</v>
      </c>
      <c r="BJ462" s="4">
        <f t="shared" si="210"/>
        <v>0</v>
      </c>
      <c r="BK462" s="4">
        <f t="shared" si="211"/>
        <v>0</v>
      </c>
      <c r="BP462" s="34">
        <f t="shared" ref="BP462:BQ525" si="227">SUM(AR462)</f>
        <v>0</v>
      </c>
      <c r="BQ462" s="34">
        <f t="shared" si="227"/>
        <v>0</v>
      </c>
      <c r="BR462" s="4">
        <f t="shared" ref="BR462:BR525" si="228">SUM(BP462)*BQ462</f>
        <v>0</v>
      </c>
      <c r="BS462" s="4">
        <f t="shared" ref="BS462:BS525" si="229">IF(O462="79-Renovations",BR462*50%,IF(O462="11-Equipment",BR462*75%,IF(O462="62-Curriculum",BR462*50%,IF(O462="12-Software/Other",BR462*50%,0))))</f>
        <v>0</v>
      </c>
      <c r="BX462" s="34">
        <f t="shared" ref="BX462:BY525" si="230">AX462</f>
        <v>0</v>
      </c>
      <c r="BY462" s="34">
        <f t="shared" si="230"/>
        <v>0</v>
      </c>
      <c r="BZ462" s="4">
        <f t="shared" ref="BZ462:BZ525" si="231">SUM(BX462)*BY462</f>
        <v>0</v>
      </c>
      <c r="CA462" s="4">
        <f t="shared" ref="CA462:CA525" si="232">IF(O462="79-Renovations",BZ462*50%,IF(O462="11-Equipment",BZ462*75%,IF(O462="62-Curriculum",BZ462*50%,IF(O462="12-Software/Other",BZ462*50%,0))))</f>
        <v>0</v>
      </c>
      <c r="CF462" s="34">
        <f t="shared" ref="CF462:CG525" si="233">BD462</f>
        <v>0</v>
      </c>
      <c r="CG462" s="34">
        <f t="shared" si="233"/>
        <v>0</v>
      </c>
      <c r="CH462" s="4">
        <f t="shared" ref="CH462:CH525" si="234">SUM(CF462)*CG462</f>
        <v>0</v>
      </c>
      <c r="CI462" s="4">
        <f t="shared" ref="CI462:CI525" si="235">IF(O462="79-Renovations",CH462*50%,IF(O462="11-Equipment",CH462*75%,IF(O462="62-Curriculum",CH462*50%,IF(O462="12-Software/Other",CH462*50%,0))))</f>
        <v>0</v>
      </c>
      <c r="CN462" s="4">
        <f t="shared" si="214"/>
        <v>0</v>
      </c>
      <c r="CO462" s="8">
        <f t="shared" si="213"/>
        <v>0</v>
      </c>
    </row>
    <row r="463" spans="1:93" x14ac:dyDescent="0.3">
      <c r="A463" s="3">
        <f t="shared" si="222"/>
        <v>0</v>
      </c>
      <c r="B463" s="4">
        <f t="shared" si="222"/>
        <v>0</v>
      </c>
      <c r="C463" s="4">
        <f t="shared" si="222"/>
        <v>0</v>
      </c>
      <c r="D463" s="4">
        <f t="shared" si="222"/>
        <v>0</v>
      </c>
      <c r="E463" s="4">
        <f t="shared" si="222"/>
        <v>0</v>
      </c>
      <c r="F463" s="5">
        <f t="shared" si="222"/>
        <v>0</v>
      </c>
      <c r="G463" s="5">
        <f t="shared" si="222"/>
        <v>0</v>
      </c>
      <c r="H463" s="128">
        <f>'Enh Grant Original Request'!H452</f>
        <v>0</v>
      </c>
      <c r="I463" s="128">
        <f>'Enh Grant Original Request'!I452</f>
        <v>0</v>
      </c>
      <c r="J463" s="128">
        <f>'Enh Grant Original Request'!J452</f>
        <v>0</v>
      </c>
      <c r="K463" s="128">
        <f>'Enh Grant Original Request'!K452</f>
        <v>0</v>
      </c>
      <c r="L463" s="128">
        <f>'Enh Grant Original Request'!L452</f>
        <v>0</v>
      </c>
      <c r="M463" s="128">
        <f>'Enh Grant Original Request'!M452</f>
        <v>0</v>
      </c>
      <c r="N463" s="128">
        <f>'Enh Grant Original Request'!N452</f>
        <v>0</v>
      </c>
      <c r="O463" s="128">
        <f>'Enh Grant Original Request'!O452</f>
        <v>0</v>
      </c>
      <c r="P463" s="128">
        <f>'Enh Grant Original Request'!P452</f>
        <v>0</v>
      </c>
      <c r="Q463" s="34">
        <f>'Enh Grant Original Request'!Q452</f>
        <v>0</v>
      </c>
      <c r="R463" s="34">
        <f>'Enh Grant Original Request'!R452</f>
        <v>0</v>
      </c>
      <c r="S463" s="40">
        <f t="shared" si="219"/>
        <v>0</v>
      </c>
      <c r="T463" s="40">
        <f t="shared" si="220"/>
        <v>0</v>
      </c>
      <c r="U463" s="40"/>
      <c r="V463" s="32"/>
      <c r="W463" s="39"/>
      <c r="X463" s="40">
        <f t="shared" si="217"/>
        <v>0</v>
      </c>
      <c r="Y463" s="8">
        <f t="shared" si="221"/>
        <v>0</v>
      </c>
      <c r="Z463" s="8"/>
      <c r="AA463" s="44"/>
      <c r="AB463" s="56">
        <f t="shared" si="223"/>
        <v>0</v>
      </c>
      <c r="AC463" s="39">
        <f t="shared" si="223"/>
        <v>0</v>
      </c>
      <c r="AD463" s="40">
        <f t="shared" si="224"/>
        <v>0</v>
      </c>
      <c r="AE463" s="8">
        <f t="shared" si="225"/>
        <v>0</v>
      </c>
      <c r="AF463" s="8">
        <f t="shared" ref="AF463:AF526" si="236">SUM(AE463)-(AE463*0%)</f>
        <v>0</v>
      </c>
      <c r="AG463" s="8"/>
      <c r="AH463" s="2"/>
      <c r="AI463" s="2"/>
      <c r="AJ463" s="52"/>
      <c r="AK463" s="53"/>
      <c r="AN463" s="56">
        <f t="shared" si="212"/>
        <v>0</v>
      </c>
      <c r="AP463" s="81"/>
      <c r="AQ463" s="33"/>
      <c r="AS463" s="119"/>
      <c r="AT463" s="123">
        <f t="shared" si="226"/>
        <v>0</v>
      </c>
      <c r="AU463" s="34"/>
      <c r="AZ463" s="4">
        <f t="shared" ref="AZ463:AZ526" si="237">SUM(AX463)*AY463</f>
        <v>0</v>
      </c>
      <c r="BF463" s="4">
        <f t="shared" ref="BF463:BF526" si="238">SUM(BD463)*BE463</f>
        <v>0</v>
      </c>
      <c r="BH463" s="34">
        <f t="shared" si="209"/>
        <v>0</v>
      </c>
      <c r="BI463" s="34">
        <f t="shared" si="209"/>
        <v>0</v>
      </c>
      <c r="BJ463" s="4">
        <f t="shared" si="210"/>
        <v>0</v>
      </c>
      <c r="BK463" s="4">
        <f t="shared" si="211"/>
        <v>0</v>
      </c>
      <c r="BP463" s="34">
        <f t="shared" si="227"/>
        <v>0</v>
      </c>
      <c r="BQ463" s="34">
        <f t="shared" si="227"/>
        <v>0</v>
      </c>
      <c r="BR463" s="4">
        <f t="shared" si="228"/>
        <v>0</v>
      </c>
      <c r="BS463" s="4">
        <f t="shared" si="229"/>
        <v>0</v>
      </c>
      <c r="BX463" s="34">
        <f t="shared" si="230"/>
        <v>0</v>
      </c>
      <c r="BY463" s="34">
        <f t="shared" si="230"/>
        <v>0</v>
      </c>
      <c r="BZ463" s="4">
        <f t="shared" si="231"/>
        <v>0</v>
      </c>
      <c r="CA463" s="4">
        <f t="shared" si="232"/>
        <v>0</v>
      </c>
      <c r="CF463" s="34">
        <f t="shared" si="233"/>
        <v>0</v>
      </c>
      <c r="CG463" s="34">
        <f t="shared" si="233"/>
        <v>0</v>
      </c>
      <c r="CH463" s="4">
        <f t="shared" si="234"/>
        <v>0</v>
      </c>
      <c r="CI463" s="4">
        <f t="shared" si="235"/>
        <v>0</v>
      </c>
      <c r="CN463" s="4">
        <f t="shared" si="214"/>
        <v>0</v>
      </c>
      <c r="CO463" s="8">
        <f t="shared" si="213"/>
        <v>0</v>
      </c>
    </row>
    <row r="464" spans="1:93" x14ac:dyDescent="0.3">
      <c r="A464" s="3">
        <f t="shared" si="222"/>
        <v>0</v>
      </c>
      <c r="B464" s="4">
        <f t="shared" si="222"/>
        <v>0</v>
      </c>
      <c r="C464" s="4">
        <f t="shared" si="222"/>
        <v>0</v>
      </c>
      <c r="D464" s="4">
        <f t="shared" si="222"/>
        <v>0</v>
      </c>
      <c r="E464" s="4">
        <f t="shared" si="222"/>
        <v>0</v>
      </c>
      <c r="F464" s="5">
        <f t="shared" si="222"/>
        <v>0</v>
      </c>
      <c r="G464" s="5">
        <f t="shared" si="222"/>
        <v>0</v>
      </c>
      <c r="H464" s="128">
        <f>'Enh Grant Original Request'!H453</f>
        <v>0</v>
      </c>
      <c r="I464" s="128">
        <f>'Enh Grant Original Request'!I453</f>
        <v>0</v>
      </c>
      <c r="J464" s="128">
        <f>'Enh Grant Original Request'!J453</f>
        <v>0</v>
      </c>
      <c r="K464" s="128">
        <f>'Enh Grant Original Request'!K453</f>
        <v>0</v>
      </c>
      <c r="L464" s="128">
        <f>'Enh Grant Original Request'!L453</f>
        <v>0</v>
      </c>
      <c r="M464" s="128">
        <f>'Enh Grant Original Request'!M453</f>
        <v>0</v>
      </c>
      <c r="N464" s="128">
        <f>'Enh Grant Original Request'!N453</f>
        <v>0</v>
      </c>
      <c r="O464" s="128">
        <f>'Enh Grant Original Request'!O453</f>
        <v>0</v>
      </c>
      <c r="P464" s="128">
        <f>'Enh Grant Original Request'!P453</f>
        <v>0</v>
      </c>
      <c r="Q464" s="34">
        <f>'Enh Grant Original Request'!Q453</f>
        <v>0</v>
      </c>
      <c r="R464" s="34">
        <f>'Enh Grant Original Request'!R453</f>
        <v>0</v>
      </c>
      <c r="S464" s="40">
        <f t="shared" si="219"/>
        <v>0</v>
      </c>
      <c r="T464" s="40">
        <f t="shared" si="220"/>
        <v>0</v>
      </c>
      <c r="U464" s="40"/>
      <c r="V464" s="32"/>
      <c r="W464" s="39"/>
      <c r="X464" s="40">
        <f t="shared" si="217"/>
        <v>0</v>
      </c>
      <c r="Y464" s="8">
        <f t="shared" si="221"/>
        <v>0</v>
      </c>
      <c r="Z464" s="8"/>
      <c r="AA464" s="44"/>
      <c r="AB464" s="56">
        <f t="shared" si="223"/>
        <v>0</v>
      </c>
      <c r="AC464" s="39">
        <f t="shared" si="223"/>
        <v>0</v>
      </c>
      <c r="AD464" s="40">
        <f t="shared" si="224"/>
        <v>0</v>
      </c>
      <c r="AE464" s="8">
        <f t="shared" si="225"/>
        <v>0</v>
      </c>
      <c r="AF464" s="8">
        <f t="shared" si="236"/>
        <v>0</v>
      </c>
      <c r="AG464" s="8"/>
      <c r="AH464" s="2"/>
      <c r="AI464" s="2"/>
      <c r="AJ464" s="52"/>
      <c r="AK464" s="53"/>
      <c r="AN464" s="56">
        <f t="shared" si="212"/>
        <v>0</v>
      </c>
      <c r="AP464" s="81"/>
      <c r="AQ464" s="33"/>
      <c r="AS464" s="119"/>
      <c r="AT464" s="123">
        <f t="shared" si="226"/>
        <v>0</v>
      </c>
      <c r="AU464" s="34"/>
      <c r="AZ464" s="4">
        <f t="shared" si="237"/>
        <v>0</v>
      </c>
      <c r="BF464" s="4">
        <f t="shared" si="238"/>
        <v>0</v>
      </c>
      <c r="BH464" s="34">
        <f t="shared" si="209"/>
        <v>0</v>
      </c>
      <c r="BI464" s="34">
        <f t="shared" si="209"/>
        <v>0</v>
      </c>
      <c r="BJ464" s="4">
        <f t="shared" si="210"/>
        <v>0</v>
      </c>
      <c r="BK464" s="4">
        <f t="shared" si="211"/>
        <v>0</v>
      </c>
      <c r="BP464" s="34">
        <f t="shared" si="227"/>
        <v>0</v>
      </c>
      <c r="BQ464" s="34">
        <f t="shared" si="227"/>
        <v>0</v>
      </c>
      <c r="BR464" s="4">
        <f t="shared" si="228"/>
        <v>0</v>
      </c>
      <c r="BS464" s="4">
        <f t="shared" si="229"/>
        <v>0</v>
      </c>
      <c r="BX464" s="34">
        <f t="shared" si="230"/>
        <v>0</v>
      </c>
      <c r="BY464" s="34">
        <f t="shared" si="230"/>
        <v>0</v>
      </c>
      <c r="BZ464" s="4">
        <f t="shared" si="231"/>
        <v>0</v>
      </c>
      <c r="CA464" s="4">
        <f t="shared" si="232"/>
        <v>0</v>
      </c>
      <c r="CF464" s="34">
        <f t="shared" si="233"/>
        <v>0</v>
      </c>
      <c r="CG464" s="34">
        <f t="shared" si="233"/>
        <v>0</v>
      </c>
      <c r="CH464" s="4">
        <f t="shared" si="234"/>
        <v>0</v>
      </c>
      <c r="CI464" s="4">
        <f t="shared" si="235"/>
        <v>0</v>
      </c>
      <c r="CN464" s="4">
        <f t="shared" si="214"/>
        <v>0</v>
      </c>
      <c r="CO464" s="8">
        <f t="shared" si="213"/>
        <v>0</v>
      </c>
    </row>
    <row r="465" spans="1:93" x14ac:dyDescent="0.3">
      <c r="A465" s="3">
        <f t="shared" si="222"/>
        <v>0</v>
      </c>
      <c r="B465" s="4">
        <f t="shared" si="222"/>
        <v>0</v>
      </c>
      <c r="C465" s="4">
        <f t="shared" si="222"/>
        <v>0</v>
      </c>
      <c r="D465" s="4">
        <f t="shared" si="222"/>
        <v>0</v>
      </c>
      <c r="E465" s="4">
        <f t="shared" si="222"/>
        <v>0</v>
      </c>
      <c r="F465" s="5">
        <f t="shared" si="222"/>
        <v>0</v>
      </c>
      <c r="G465" s="5">
        <f t="shared" si="222"/>
        <v>0</v>
      </c>
      <c r="H465" s="128">
        <f>'Enh Grant Original Request'!H454</f>
        <v>0</v>
      </c>
      <c r="I465" s="128">
        <f>'Enh Grant Original Request'!I454</f>
        <v>0</v>
      </c>
      <c r="J465" s="128">
        <f>'Enh Grant Original Request'!J454</f>
        <v>0</v>
      </c>
      <c r="K465" s="128">
        <f>'Enh Grant Original Request'!K454</f>
        <v>0</v>
      </c>
      <c r="L465" s="128">
        <f>'Enh Grant Original Request'!L454</f>
        <v>0</v>
      </c>
      <c r="M465" s="128">
        <f>'Enh Grant Original Request'!M454</f>
        <v>0</v>
      </c>
      <c r="N465" s="128">
        <f>'Enh Grant Original Request'!N454</f>
        <v>0</v>
      </c>
      <c r="O465" s="128">
        <f>'Enh Grant Original Request'!O454</f>
        <v>0</v>
      </c>
      <c r="P465" s="128">
        <f>'Enh Grant Original Request'!P454</f>
        <v>0</v>
      </c>
      <c r="Q465" s="34">
        <f>'Enh Grant Original Request'!Q454</f>
        <v>0</v>
      </c>
      <c r="R465" s="34">
        <f>'Enh Grant Original Request'!R454</f>
        <v>0</v>
      </c>
      <c r="S465" s="40">
        <f t="shared" si="219"/>
        <v>0</v>
      </c>
      <c r="T465" s="40">
        <f t="shared" si="220"/>
        <v>0</v>
      </c>
      <c r="U465" s="40"/>
      <c r="V465" s="32"/>
      <c r="W465" s="39"/>
      <c r="X465" s="40">
        <f t="shared" si="217"/>
        <v>0</v>
      </c>
      <c r="Y465" s="8">
        <f t="shared" si="221"/>
        <v>0</v>
      </c>
      <c r="Z465" s="8"/>
      <c r="AA465" s="44"/>
      <c r="AB465" s="56">
        <f t="shared" si="223"/>
        <v>0</v>
      </c>
      <c r="AC465" s="39">
        <f t="shared" si="223"/>
        <v>0</v>
      </c>
      <c r="AD465" s="40">
        <f t="shared" si="224"/>
        <v>0</v>
      </c>
      <c r="AE465" s="8">
        <f t="shared" si="225"/>
        <v>0</v>
      </c>
      <c r="AF465" s="8">
        <f t="shared" si="236"/>
        <v>0</v>
      </c>
      <c r="AG465" s="8"/>
      <c r="AH465" s="2"/>
      <c r="AI465" s="2"/>
      <c r="AJ465" s="52"/>
      <c r="AK465" s="53"/>
      <c r="AN465" s="56">
        <f t="shared" si="212"/>
        <v>0</v>
      </c>
      <c r="AP465" s="81"/>
      <c r="AQ465" s="33"/>
      <c r="AS465" s="119"/>
      <c r="AT465" s="123">
        <f t="shared" si="226"/>
        <v>0</v>
      </c>
      <c r="AU465" s="34"/>
      <c r="AZ465" s="4">
        <f t="shared" si="237"/>
        <v>0</v>
      </c>
      <c r="BF465" s="4">
        <f t="shared" si="238"/>
        <v>0</v>
      </c>
      <c r="BH465" s="34">
        <f t="shared" ref="BH465:BI528" si="239">SUM(AL465)</f>
        <v>0</v>
      </c>
      <c r="BI465" s="34">
        <f t="shared" si="239"/>
        <v>0</v>
      </c>
      <c r="BJ465" s="4">
        <f t="shared" ref="BJ465:BJ528" si="240">SUM(BH465)*BI465</f>
        <v>0</v>
      </c>
      <c r="BK465" s="4">
        <f t="shared" ref="BK465:BK528" si="241">IF(O465="79-Renovations",BJ465*50%,IF(O465="11-Equipment",BJ465*75%,IF(O465="62-Curriculum",BJ465*50%,IF(O465="12-Software/Other",BJ465*50%,0))))</f>
        <v>0</v>
      </c>
      <c r="BP465" s="34">
        <f t="shared" si="227"/>
        <v>0</v>
      </c>
      <c r="BQ465" s="34">
        <f t="shared" si="227"/>
        <v>0</v>
      </c>
      <c r="BR465" s="4">
        <f t="shared" si="228"/>
        <v>0</v>
      </c>
      <c r="BS465" s="4">
        <f t="shared" si="229"/>
        <v>0</v>
      </c>
      <c r="BX465" s="34">
        <f t="shared" si="230"/>
        <v>0</v>
      </c>
      <c r="BY465" s="34">
        <f t="shared" si="230"/>
        <v>0</v>
      </c>
      <c r="BZ465" s="4">
        <f t="shared" si="231"/>
        <v>0</v>
      </c>
      <c r="CA465" s="4">
        <f t="shared" si="232"/>
        <v>0</v>
      </c>
      <c r="CF465" s="34">
        <f t="shared" si="233"/>
        <v>0</v>
      </c>
      <c r="CG465" s="34">
        <f t="shared" si="233"/>
        <v>0</v>
      </c>
      <c r="CH465" s="4">
        <f t="shared" si="234"/>
        <v>0</v>
      </c>
      <c r="CI465" s="4">
        <f t="shared" si="235"/>
        <v>0</v>
      </c>
      <c r="CN465" s="4">
        <f t="shared" si="214"/>
        <v>0</v>
      </c>
      <c r="CO465" s="8">
        <f t="shared" si="213"/>
        <v>0</v>
      </c>
    </row>
    <row r="466" spans="1:93" x14ac:dyDescent="0.3">
      <c r="A466" s="3">
        <f t="shared" si="222"/>
        <v>0</v>
      </c>
      <c r="B466" s="4">
        <f t="shared" si="222"/>
        <v>0</v>
      </c>
      <c r="C466" s="4">
        <f t="shared" si="222"/>
        <v>0</v>
      </c>
      <c r="D466" s="4">
        <f t="shared" si="222"/>
        <v>0</v>
      </c>
      <c r="E466" s="4">
        <f t="shared" si="222"/>
        <v>0</v>
      </c>
      <c r="F466" s="5">
        <f t="shared" si="222"/>
        <v>0</v>
      </c>
      <c r="G466" s="5">
        <f t="shared" si="222"/>
        <v>0</v>
      </c>
      <c r="H466" s="128">
        <f>'Enh Grant Original Request'!H455</f>
        <v>0</v>
      </c>
      <c r="I466" s="128">
        <f>'Enh Grant Original Request'!I455</f>
        <v>0</v>
      </c>
      <c r="J466" s="128">
        <f>'Enh Grant Original Request'!J455</f>
        <v>0</v>
      </c>
      <c r="K466" s="128">
        <f>'Enh Grant Original Request'!K455</f>
        <v>0</v>
      </c>
      <c r="L466" s="128">
        <f>'Enh Grant Original Request'!L455</f>
        <v>0</v>
      </c>
      <c r="M466" s="128">
        <f>'Enh Grant Original Request'!M455</f>
        <v>0</v>
      </c>
      <c r="N466" s="128">
        <f>'Enh Grant Original Request'!N455</f>
        <v>0</v>
      </c>
      <c r="O466" s="128">
        <f>'Enh Grant Original Request'!O455</f>
        <v>0</v>
      </c>
      <c r="P466" s="128">
        <f>'Enh Grant Original Request'!P455</f>
        <v>0</v>
      </c>
      <c r="Q466" s="34">
        <f>'Enh Grant Original Request'!Q455</f>
        <v>0</v>
      </c>
      <c r="R466" s="34">
        <f>'Enh Grant Original Request'!R455</f>
        <v>0</v>
      </c>
      <c r="S466" s="40">
        <f t="shared" si="219"/>
        <v>0</v>
      </c>
      <c r="T466" s="40">
        <f t="shared" si="220"/>
        <v>0</v>
      </c>
      <c r="U466" s="40"/>
      <c r="V466" s="32"/>
      <c r="W466" s="39"/>
      <c r="X466" s="40">
        <f t="shared" si="217"/>
        <v>0</v>
      </c>
      <c r="Y466" s="8">
        <f t="shared" si="221"/>
        <v>0</v>
      </c>
      <c r="Z466" s="8"/>
      <c r="AA466" s="44"/>
      <c r="AB466" s="56">
        <f t="shared" si="223"/>
        <v>0</v>
      </c>
      <c r="AC466" s="39">
        <f t="shared" si="223"/>
        <v>0</v>
      </c>
      <c r="AD466" s="40">
        <f t="shared" si="224"/>
        <v>0</v>
      </c>
      <c r="AE466" s="8">
        <f t="shared" si="225"/>
        <v>0</v>
      </c>
      <c r="AF466" s="8">
        <f t="shared" si="236"/>
        <v>0</v>
      </c>
      <c r="AG466" s="8"/>
      <c r="AH466" s="2"/>
      <c r="AI466" s="2"/>
      <c r="AJ466" s="52"/>
      <c r="AK466" s="53"/>
      <c r="AN466" s="56">
        <f t="shared" ref="AN466:AN529" si="242">SUM(AL466)*AM466</f>
        <v>0</v>
      </c>
      <c r="AP466" s="81"/>
      <c r="AQ466" s="33"/>
      <c r="AS466" s="119"/>
      <c r="AT466" s="123">
        <f t="shared" si="226"/>
        <v>0</v>
      </c>
      <c r="AU466" s="34"/>
      <c r="AZ466" s="4">
        <f t="shared" si="237"/>
        <v>0</v>
      </c>
      <c r="BF466" s="4">
        <f t="shared" si="238"/>
        <v>0</v>
      </c>
      <c r="BH466" s="34">
        <f t="shared" si="239"/>
        <v>0</v>
      </c>
      <c r="BI466" s="34">
        <f t="shared" si="239"/>
        <v>0</v>
      </c>
      <c r="BJ466" s="4">
        <f t="shared" si="240"/>
        <v>0</v>
      </c>
      <c r="BK466" s="4">
        <f t="shared" si="241"/>
        <v>0</v>
      </c>
      <c r="BP466" s="34">
        <f t="shared" si="227"/>
        <v>0</v>
      </c>
      <c r="BQ466" s="34">
        <f t="shared" si="227"/>
        <v>0</v>
      </c>
      <c r="BR466" s="4">
        <f t="shared" si="228"/>
        <v>0</v>
      </c>
      <c r="BS466" s="4">
        <f t="shared" si="229"/>
        <v>0</v>
      </c>
      <c r="BX466" s="34">
        <f t="shared" si="230"/>
        <v>0</v>
      </c>
      <c r="BY466" s="34">
        <f t="shared" si="230"/>
        <v>0</v>
      </c>
      <c r="BZ466" s="4">
        <f t="shared" si="231"/>
        <v>0</v>
      </c>
      <c r="CA466" s="4">
        <f t="shared" si="232"/>
        <v>0</v>
      </c>
      <c r="CF466" s="34">
        <f t="shared" si="233"/>
        <v>0</v>
      </c>
      <c r="CG466" s="34">
        <f t="shared" si="233"/>
        <v>0</v>
      </c>
      <c r="CH466" s="4">
        <f t="shared" si="234"/>
        <v>0</v>
      </c>
      <c r="CI466" s="4">
        <f t="shared" si="235"/>
        <v>0</v>
      </c>
      <c r="CN466" s="4">
        <f t="shared" si="214"/>
        <v>0</v>
      </c>
      <c r="CO466" s="8">
        <f t="shared" ref="CO466:CO529" si="243">SUM(BK466+BS466+CA466+CI466)</f>
        <v>0</v>
      </c>
    </row>
    <row r="467" spans="1:93" x14ac:dyDescent="0.3">
      <c r="A467" s="3">
        <f t="shared" si="222"/>
        <v>0</v>
      </c>
      <c r="B467" s="4">
        <f t="shared" si="222"/>
        <v>0</v>
      </c>
      <c r="C467" s="4">
        <f t="shared" si="222"/>
        <v>0</v>
      </c>
      <c r="D467" s="4">
        <f t="shared" si="222"/>
        <v>0</v>
      </c>
      <c r="E467" s="4">
        <f t="shared" si="222"/>
        <v>0</v>
      </c>
      <c r="F467" s="5">
        <f t="shared" si="222"/>
        <v>0</v>
      </c>
      <c r="G467" s="5">
        <f t="shared" si="222"/>
        <v>0</v>
      </c>
      <c r="H467" s="128">
        <f>'Enh Grant Original Request'!H456</f>
        <v>0</v>
      </c>
      <c r="I467" s="128">
        <f>'Enh Grant Original Request'!I456</f>
        <v>0</v>
      </c>
      <c r="J467" s="128">
        <f>'Enh Grant Original Request'!J456</f>
        <v>0</v>
      </c>
      <c r="K467" s="128">
        <f>'Enh Grant Original Request'!K456</f>
        <v>0</v>
      </c>
      <c r="L467" s="128">
        <f>'Enh Grant Original Request'!L456</f>
        <v>0</v>
      </c>
      <c r="M467" s="128">
        <f>'Enh Grant Original Request'!M456</f>
        <v>0</v>
      </c>
      <c r="N467" s="128">
        <f>'Enh Grant Original Request'!N456</f>
        <v>0</v>
      </c>
      <c r="O467" s="128">
        <f>'Enh Grant Original Request'!O456</f>
        <v>0</v>
      </c>
      <c r="P467" s="128">
        <f>'Enh Grant Original Request'!P456</f>
        <v>0</v>
      </c>
      <c r="Q467" s="34">
        <f>'Enh Grant Original Request'!Q456</f>
        <v>0</v>
      </c>
      <c r="R467" s="34">
        <f>'Enh Grant Original Request'!R456</f>
        <v>0</v>
      </c>
      <c r="S467" s="40">
        <f t="shared" si="219"/>
        <v>0</v>
      </c>
      <c r="T467" s="40">
        <f t="shared" si="220"/>
        <v>0</v>
      </c>
      <c r="U467" s="40"/>
      <c r="V467" s="32"/>
      <c r="W467" s="39"/>
      <c r="X467" s="40">
        <f t="shared" si="217"/>
        <v>0</v>
      </c>
      <c r="Y467" s="8">
        <f t="shared" si="221"/>
        <v>0</v>
      </c>
      <c r="Z467" s="8"/>
      <c r="AA467" s="44"/>
      <c r="AB467" s="56">
        <f t="shared" si="223"/>
        <v>0</v>
      </c>
      <c r="AC467" s="39">
        <f t="shared" si="223"/>
        <v>0</v>
      </c>
      <c r="AD467" s="40">
        <f t="shared" si="224"/>
        <v>0</v>
      </c>
      <c r="AE467" s="8">
        <f t="shared" si="225"/>
        <v>0</v>
      </c>
      <c r="AF467" s="8">
        <f t="shared" si="236"/>
        <v>0</v>
      </c>
      <c r="AG467" s="8"/>
      <c r="AH467" s="2"/>
      <c r="AI467" s="2"/>
      <c r="AJ467" s="52"/>
      <c r="AK467" s="53"/>
      <c r="AN467" s="56">
        <f t="shared" si="242"/>
        <v>0</v>
      </c>
      <c r="AP467" s="81"/>
      <c r="AQ467" s="33"/>
      <c r="AS467" s="119"/>
      <c r="AT467" s="123">
        <f t="shared" si="226"/>
        <v>0</v>
      </c>
      <c r="AU467" s="34"/>
      <c r="AZ467" s="4">
        <f t="shared" si="237"/>
        <v>0</v>
      </c>
      <c r="BF467" s="4">
        <f t="shared" si="238"/>
        <v>0</v>
      </c>
      <c r="BH467" s="34">
        <f t="shared" si="239"/>
        <v>0</v>
      </c>
      <c r="BI467" s="34">
        <f t="shared" si="239"/>
        <v>0</v>
      </c>
      <c r="BJ467" s="4">
        <f t="shared" si="240"/>
        <v>0</v>
      </c>
      <c r="BK467" s="4">
        <f t="shared" si="241"/>
        <v>0</v>
      </c>
      <c r="BP467" s="34">
        <f t="shared" si="227"/>
        <v>0</v>
      </c>
      <c r="BQ467" s="34">
        <f t="shared" si="227"/>
        <v>0</v>
      </c>
      <c r="BR467" s="4">
        <f t="shared" si="228"/>
        <v>0</v>
      </c>
      <c r="BS467" s="4">
        <f t="shared" si="229"/>
        <v>0</v>
      </c>
      <c r="BX467" s="34">
        <f t="shared" si="230"/>
        <v>0</v>
      </c>
      <c r="BY467" s="34">
        <f t="shared" si="230"/>
        <v>0</v>
      </c>
      <c r="BZ467" s="4">
        <f t="shared" si="231"/>
        <v>0</v>
      </c>
      <c r="CA467" s="4">
        <f t="shared" si="232"/>
        <v>0</v>
      </c>
      <c r="CF467" s="34">
        <f t="shared" si="233"/>
        <v>0</v>
      </c>
      <c r="CG467" s="34">
        <f t="shared" si="233"/>
        <v>0</v>
      </c>
      <c r="CH467" s="4">
        <f t="shared" si="234"/>
        <v>0</v>
      </c>
      <c r="CI467" s="4">
        <f t="shared" si="235"/>
        <v>0</v>
      </c>
      <c r="CN467" s="4">
        <f t="shared" si="214"/>
        <v>0</v>
      </c>
      <c r="CO467" s="8">
        <f t="shared" si="243"/>
        <v>0</v>
      </c>
    </row>
    <row r="468" spans="1:93" x14ac:dyDescent="0.3">
      <c r="A468" s="3">
        <f t="shared" si="222"/>
        <v>0</v>
      </c>
      <c r="B468" s="4">
        <f t="shared" si="222"/>
        <v>0</v>
      </c>
      <c r="C468" s="4">
        <f t="shared" si="222"/>
        <v>0</v>
      </c>
      <c r="D468" s="4">
        <f t="shared" si="222"/>
        <v>0</v>
      </c>
      <c r="E468" s="4">
        <f t="shared" si="222"/>
        <v>0</v>
      </c>
      <c r="F468" s="5">
        <f t="shared" si="222"/>
        <v>0</v>
      </c>
      <c r="G468" s="5">
        <f t="shared" si="222"/>
        <v>0</v>
      </c>
      <c r="H468" s="128">
        <f>'Enh Grant Original Request'!H457</f>
        <v>0</v>
      </c>
      <c r="I468" s="128">
        <f>'Enh Grant Original Request'!I457</f>
        <v>0</v>
      </c>
      <c r="J468" s="128">
        <f>'Enh Grant Original Request'!J457</f>
        <v>0</v>
      </c>
      <c r="K468" s="128">
        <f>'Enh Grant Original Request'!K457</f>
        <v>0</v>
      </c>
      <c r="L468" s="128">
        <f>'Enh Grant Original Request'!L457</f>
        <v>0</v>
      </c>
      <c r="M468" s="128">
        <f>'Enh Grant Original Request'!M457</f>
        <v>0</v>
      </c>
      <c r="N468" s="128">
        <f>'Enh Grant Original Request'!N457</f>
        <v>0</v>
      </c>
      <c r="O468" s="128">
        <f>'Enh Grant Original Request'!O457</f>
        <v>0</v>
      </c>
      <c r="P468" s="128">
        <f>'Enh Grant Original Request'!P457</f>
        <v>0</v>
      </c>
      <c r="Q468" s="34">
        <f>'Enh Grant Original Request'!Q457</f>
        <v>0</v>
      </c>
      <c r="R468" s="34">
        <f>'Enh Grant Original Request'!R457</f>
        <v>0</v>
      </c>
      <c r="S468" s="40">
        <f t="shared" si="219"/>
        <v>0</v>
      </c>
      <c r="T468" s="40">
        <f t="shared" si="220"/>
        <v>0</v>
      </c>
      <c r="U468" s="40"/>
      <c r="V468" s="32"/>
      <c r="W468" s="39"/>
      <c r="X468" s="40">
        <f t="shared" si="217"/>
        <v>0</v>
      </c>
      <c r="Y468" s="8">
        <f t="shared" si="221"/>
        <v>0</v>
      </c>
      <c r="Z468" s="8"/>
      <c r="AA468" s="44"/>
      <c r="AB468" s="56">
        <f t="shared" si="223"/>
        <v>0</v>
      </c>
      <c r="AC468" s="39">
        <f t="shared" si="223"/>
        <v>0</v>
      </c>
      <c r="AD468" s="40">
        <f t="shared" si="224"/>
        <v>0</v>
      </c>
      <c r="AE468" s="8">
        <f t="shared" si="225"/>
        <v>0</v>
      </c>
      <c r="AF468" s="8">
        <f t="shared" si="236"/>
        <v>0</v>
      </c>
      <c r="AG468" s="8"/>
      <c r="AH468" s="2"/>
      <c r="AI468" s="2"/>
      <c r="AJ468" s="52"/>
      <c r="AK468" s="53"/>
      <c r="AN468" s="56">
        <f t="shared" si="242"/>
        <v>0</v>
      </c>
      <c r="AP468" s="81"/>
      <c r="AQ468" s="33"/>
      <c r="AS468" s="119"/>
      <c r="AT468" s="123">
        <f t="shared" si="226"/>
        <v>0</v>
      </c>
      <c r="AU468" s="34"/>
      <c r="AZ468" s="4">
        <f t="shared" si="237"/>
        <v>0</v>
      </c>
      <c r="BF468" s="4">
        <f t="shared" si="238"/>
        <v>0</v>
      </c>
      <c r="BH468" s="34">
        <f t="shared" si="239"/>
        <v>0</v>
      </c>
      <c r="BI468" s="34">
        <f t="shared" si="239"/>
        <v>0</v>
      </c>
      <c r="BJ468" s="4">
        <f t="shared" si="240"/>
        <v>0</v>
      </c>
      <c r="BK468" s="4">
        <f t="shared" si="241"/>
        <v>0</v>
      </c>
      <c r="BP468" s="34">
        <f t="shared" si="227"/>
        <v>0</v>
      </c>
      <c r="BQ468" s="34">
        <f t="shared" si="227"/>
        <v>0</v>
      </c>
      <c r="BR468" s="4">
        <f t="shared" si="228"/>
        <v>0</v>
      </c>
      <c r="BS468" s="4">
        <f t="shared" si="229"/>
        <v>0</v>
      </c>
      <c r="BX468" s="34">
        <f t="shared" si="230"/>
        <v>0</v>
      </c>
      <c r="BY468" s="34">
        <f t="shared" si="230"/>
        <v>0</v>
      </c>
      <c r="BZ468" s="4">
        <f t="shared" si="231"/>
        <v>0</v>
      </c>
      <c r="CA468" s="4">
        <f t="shared" si="232"/>
        <v>0</v>
      </c>
      <c r="CF468" s="34">
        <f t="shared" si="233"/>
        <v>0</v>
      </c>
      <c r="CG468" s="34">
        <f t="shared" si="233"/>
        <v>0</v>
      </c>
      <c r="CH468" s="4">
        <f t="shared" si="234"/>
        <v>0</v>
      </c>
      <c r="CI468" s="4">
        <f t="shared" si="235"/>
        <v>0</v>
      </c>
      <c r="CN468" s="4">
        <f t="shared" si="214"/>
        <v>0</v>
      </c>
      <c r="CO468" s="8">
        <f t="shared" si="243"/>
        <v>0</v>
      </c>
    </row>
    <row r="469" spans="1:93" x14ac:dyDescent="0.3">
      <c r="A469" s="3">
        <f t="shared" si="222"/>
        <v>0</v>
      </c>
      <c r="B469" s="4">
        <f t="shared" si="222"/>
        <v>0</v>
      </c>
      <c r="C469" s="4">
        <f t="shared" si="222"/>
        <v>0</v>
      </c>
      <c r="D469" s="4">
        <f t="shared" si="222"/>
        <v>0</v>
      </c>
      <c r="E469" s="4">
        <f t="shared" si="222"/>
        <v>0</v>
      </c>
      <c r="F469" s="5">
        <f t="shared" si="222"/>
        <v>0</v>
      </c>
      <c r="G469" s="5">
        <f t="shared" si="222"/>
        <v>0</v>
      </c>
      <c r="H469" s="128">
        <f>'Enh Grant Original Request'!H458</f>
        <v>0</v>
      </c>
      <c r="I469" s="128">
        <f>'Enh Grant Original Request'!I458</f>
        <v>0</v>
      </c>
      <c r="J469" s="128">
        <f>'Enh Grant Original Request'!J458</f>
        <v>0</v>
      </c>
      <c r="K469" s="128">
        <f>'Enh Grant Original Request'!K458</f>
        <v>0</v>
      </c>
      <c r="L469" s="128">
        <f>'Enh Grant Original Request'!L458</f>
        <v>0</v>
      </c>
      <c r="M469" s="128">
        <f>'Enh Grant Original Request'!M458</f>
        <v>0</v>
      </c>
      <c r="N469" s="128">
        <f>'Enh Grant Original Request'!N458</f>
        <v>0</v>
      </c>
      <c r="O469" s="128">
        <f>'Enh Grant Original Request'!O458</f>
        <v>0</v>
      </c>
      <c r="P469" s="128">
        <f>'Enh Grant Original Request'!P458</f>
        <v>0</v>
      </c>
      <c r="Q469" s="34">
        <f>'Enh Grant Original Request'!Q458</f>
        <v>0</v>
      </c>
      <c r="R469" s="34">
        <f>'Enh Grant Original Request'!R458</f>
        <v>0</v>
      </c>
      <c r="S469" s="40">
        <f t="shared" si="219"/>
        <v>0</v>
      </c>
      <c r="T469" s="40">
        <f t="shared" si="220"/>
        <v>0</v>
      </c>
      <c r="U469" s="40"/>
      <c r="V469" s="32"/>
      <c r="W469" s="39"/>
      <c r="X469" s="40">
        <f t="shared" si="217"/>
        <v>0</v>
      </c>
      <c r="Y469" s="8">
        <f t="shared" si="221"/>
        <v>0</v>
      </c>
      <c r="Z469" s="8"/>
      <c r="AA469" s="44"/>
      <c r="AB469" s="56">
        <f t="shared" si="223"/>
        <v>0</v>
      </c>
      <c r="AC469" s="39">
        <f t="shared" si="223"/>
        <v>0</v>
      </c>
      <c r="AD469" s="40">
        <f t="shared" si="224"/>
        <v>0</v>
      </c>
      <c r="AE469" s="8">
        <f t="shared" si="225"/>
        <v>0</v>
      </c>
      <c r="AF469" s="8">
        <f t="shared" si="236"/>
        <v>0</v>
      </c>
      <c r="AG469" s="8"/>
      <c r="AH469" s="2"/>
      <c r="AI469" s="2"/>
      <c r="AJ469" s="52"/>
      <c r="AK469" s="53"/>
      <c r="AN469" s="56">
        <f t="shared" si="242"/>
        <v>0</v>
      </c>
      <c r="AP469" s="81"/>
      <c r="AQ469" s="33"/>
      <c r="AS469" s="119"/>
      <c r="AT469" s="123">
        <f t="shared" si="226"/>
        <v>0</v>
      </c>
      <c r="AU469" s="34"/>
      <c r="AZ469" s="4">
        <f t="shared" si="237"/>
        <v>0</v>
      </c>
      <c r="BF469" s="4">
        <f t="shared" si="238"/>
        <v>0</v>
      </c>
      <c r="BH469" s="34">
        <f t="shared" si="239"/>
        <v>0</v>
      </c>
      <c r="BI469" s="34">
        <f t="shared" si="239"/>
        <v>0</v>
      </c>
      <c r="BJ469" s="4">
        <f t="shared" si="240"/>
        <v>0</v>
      </c>
      <c r="BK469" s="4">
        <f t="shared" si="241"/>
        <v>0</v>
      </c>
      <c r="BP469" s="34">
        <f t="shared" si="227"/>
        <v>0</v>
      </c>
      <c r="BQ469" s="34">
        <f t="shared" si="227"/>
        <v>0</v>
      </c>
      <c r="BR469" s="4">
        <f t="shared" si="228"/>
        <v>0</v>
      </c>
      <c r="BS469" s="4">
        <f t="shared" si="229"/>
        <v>0</v>
      </c>
      <c r="BX469" s="34">
        <f t="shared" si="230"/>
        <v>0</v>
      </c>
      <c r="BY469" s="34">
        <f t="shared" si="230"/>
        <v>0</v>
      </c>
      <c r="BZ469" s="4">
        <f t="shared" si="231"/>
        <v>0</v>
      </c>
      <c r="CA469" s="4">
        <f t="shared" si="232"/>
        <v>0</v>
      </c>
      <c r="CF469" s="34">
        <f t="shared" si="233"/>
        <v>0</v>
      </c>
      <c r="CG469" s="34">
        <f t="shared" si="233"/>
        <v>0</v>
      </c>
      <c r="CH469" s="4">
        <f t="shared" si="234"/>
        <v>0</v>
      </c>
      <c r="CI469" s="4">
        <f t="shared" si="235"/>
        <v>0</v>
      </c>
      <c r="CN469" s="4">
        <f t="shared" ref="CN469:CN532" si="244">SUM(AB469)-BH469-BP469-BX469-CF469</f>
        <v>0</v>
      </c>
      <c r="CO469" s="8">
        <f t="shared" si="243"/>
        <v>0</v>
      </c>
    </row>
    <row r="470" spans="1:93" x14ac:dyDescent="0.3">
      <c r="A470" s="3">
        <f t="shared" si="222"/>
        <v>0</v>
      </c>
      <c r="B470" s="4">
        <f t="shared" si="222"/>
        <v>0</v>
      </c>
      <c r="C470" s="4">
        <f t="shared" si="222"/>
        <v>0</v>
      </c>
      <c r="D470" s="4">
        <f t="shared" si="222"/>
        <v>0</v>
      </c>
      <c r="E470" s="4">
        <f t="shared" si="222"/>
        <v>0</v>
      </c>
      <c r="F470" s="5">
        <f t="shared" si="222"/>
        <v>0</v>
      </c>
      <c r="G470" s="5">
        <f t="shared" si="222"/>
        <v>0</v>
      </c>
      <c r="H470" s="128">
        <f>'Enh Grant Original Request'!H459</f>
        <v>0</v>
      </c>
      <c r="I470" s="128">
        <f>'Enh Grant Original Request'!I459</f>
        <v>0</v>
      </c>
      <c r="J470" s="128">
        <f>'Enh Grant Original Request'!J459</f>
        <v>0</v>
      </c>
      <c r="K470" s="128">
        <f>'Enh Grant Original Request'!K459</f>
        <v>0</v>
      </c>
      <c r="L470" s="128">
        <f>'Enh Grant Original Request'!L459</f>
        <v>0</v>
      </c>
      <c r="M470" s="128">
        <f>'Enh Grant Original Request'!M459</f>
        <v>0</v>
      </c>
      <c r="N470" s="128">
        <f>'Enh Grant Original Request'!N459</f>
        <v>0</v>
      </c>
      <c r="O470" s="128">
        <f>'Enh Grant Original Request'!O459</f>
        <v>0</v>
      </c>
      <c r="P470" s="128">
        <f>'Enh Grant Original Request'!P459</f>
        <v>0</v>
      </c>
      <c r="Q470" s="34">
        <f>'Enh Grant Original Request'!Q459</f>
        <v>0</v>
      </c>
      <c r="R470" s="34">
        <f>'Enh Grant Original Request'!R459</f>
        <v>0</v>
      </c>
      <c r="S470" s="40">
        <f t="shared" si="219"/>
        <v>0</v>
      </c>
      <c r="T470" s="40">
        <f t="shared" si="220"/>
        <v>0</v>
      </c>
      <c r="U470" s="40"/>
      <c r="V470" s="32"/>
      <c r="W470" s="39"/>
      <c r="X470" s="40">
        <f t="shared" si="217"/>
        <v>0</v>
      </c>
      <c r="Y470" s="8">
        <f t="shared" si="221"/>
        <v>0</v>
      </c>
      <c r="Z470" s="8"/>
      <c r="AA470" s="44"/>
      <c r="AB470" s="56">
        <f t="shared" si="223"/>
        <v>0</v>
      </c>
      <c r="AC470" s="39">
        <f t="shared" si="223"/>
        <v>0</v>
      </c>
      <c r="AD470" s="40">
        <f t="shared" si="224"/>
        <v>0</v>
      </c>
      <c r="AE470" s="8">
        <f t="shared" si="225"/>
        <v>0</v>
      </c>
      <c r="AF470" s="8">
        <f t="shared" si="236"/>
        <v>0</v>
      </c>
      <c r="AG470" s="8"/>
      <c r="AH470" s="2"/>
      <c r="AI470" s="2"/>
      <c r="AJ470" s="52"/>
      <c r="AK470" s="53"/>
      <c r="AN470" s="56">
        <f t="shared" si="242"/>
        <v>0</v>
      </c>
      <c r="AP470" s="81"/>
      <c r="AQ470" s="33"/>
      <c r="AS470" s="119"/>
      <c r="AT470" s="123">
        <f t="shared" si="226"/>
        <v>0</v>
      </c>
      <c r="AU470" s="34"/>
      <c r="AZ470" s="4">
        <f t="shared" si="237"/>
        <v>0</v>
      </c>
      <c r="BF470" s="4">
        <f t="shared" si="238"/>
        <v>0</v>
      </c>
      <c r="BH470" s="34">
        <f t="shared" si="239"/>
        <v>0</v>
      </c>
      <c r="BI470" s="34">
        <f t="shared" si="239"/>
        <v>0</v>
      </c>
      <c r="BJ470" s="4">
        <f t="shared" si="240"/>
        <v>0</v>
      </c>
      <c r="BK470" s="4">
        <f t="shared" si="241"/>
        <v>0</v>
      </c>
      <c r="BP470" s="34">
        <f t="shared" si="227"/>
        <v>0</v>
      </c>
      <c r="BQ470" s="34">
        <f t="shared" si="227"/>
        <v>0</v>
      </c>
      <c r="BR470" s="4">
        <f t="shared" si="228"/>
        <v>0</v>
      </c>
      <c r="BS470" s="4">
        <f t="shared" si="229"/>
        <v>0</v>
      </c>
      <c r="BX470" s="34">
        <f t="shared" si="230"/>
        <v>0</v>
      </c>
      <c r="BY470" s="34">
        <f t="shared" si="230"/>
        <v>0</v>
      </c>
      <c r="BZ470" s="4">
        <f t="shared" si="231"/>
        <v>0</v>
      </c>
      <c r="CA470" s="4">
        <f t="shared" si="232"/>
        <v>0</v>
      </c>
      <c r="CF470" s="34">
        <f t="shared" si="233"/>
        <v>0</v>
      </c>
      <c r="CG470" s="34">
        <f t="shared" si="233"/>
        <v>0</v>
      </c>
      <c r="CH470" s="4">
        <f t="shared" si="234"/>
        <v>0</v>
      </c>
      <c r="CI470" s="4">
        <f t="shared" si="235"/>
        <v>0</v>
      </c>
      <c r="CN470" s="4">
        <f t="shared" si="244"/>
        <v>0</v>
      </c>
      <c r="CO470" s="8">
        <f t="shared" si="243"/>
        <v>0</v>
      </c>
    </row>
    <row r="471" spans="1:93" x14ac:dyDescent="0.3">
      <c r="A471" s="3">
        <f t="shared" si="222"/>
        <v>0</v>
      </c>
      <c r="B471" s="4">
        <f t="shared" si="222"/>
        <v>0</v>
      </c>
      <c r="C471" s="4">
        <f t="shared" si="222"/>
        <v>0</v>
      </c>
      <c r="D471" s="4">
        <f t="shared" si="222"/>
        <v>0</v>
      </c>
      <c r="E471" s="4">
        <f t="shared" si="222"/>
        <v>0</v>
      </c>
      <c r="F471" s="5">
        <f t="shared" si="222"/>
        <v>0</v>
      </c>
      <c r="G471" s="5">
        <f t="shared" si="222"/>
        <v>0</v>
      </c>
      <c r="H471" s="128">
        <f>'Enh Grant Original Request'!H460</f>
        <v>0</v>
      </c>
      <c r="I471" s="128">
        <f>'Enh Grant Original Request'!I460</f>
        <v>0</v>
      </c>
      <c r="J471" s="128">
        <f>'Enh Grant Original Request'!J460</f>
        <v>0</v>
      </c>
      <c r="K471" s="128">
        <f>'Enh Grant Original Request'!K460</f>
        <v>0</v>
      </c>
      <c r="L471" s="128">
        <f>'Enh Grant Original Request'!L460</f>
        <v>0</v>
      </c>
      <c r="M471" s="128">
        <f>'Enh Grant Original Request'!M460</f>
        <v>0</v>
      </c>
      <c r="N471" s="128">
        <f>'Enh Grant Original Request'!N460</f>
        <v>0</v>
      </c>
      <c r="O471" s="128">
        <f>'Enh Grant Original Request'!O460</f>
        <v>0</v>
      </c>
      <c r="P471" s="128">
        <f>'Enh Grant Original Request'!P460</f>
        <v>0</v>
      </c>
      <c r="Q471" s="34">
        <f>'Enh Grant Original Request'!Q460</f>
        <v>0</v>
      </c>
      <c r="R471" s="34">
        <f>'Enh Grant Original Request'!R460</f>
        <v>0</v>
      </c>
      <c r="S471" s="40">
        <f t="shared" si="219"/>
        <v>0</v>
      </c>
      <c r="T471" s="40">
        <f t="shared" si="220"/>
        <v>0</v>
      </c>
      <c r="U471" s="40"/>
      <c r="V471" s="32"/>
      <c r="W471" s="39"/>
      <c r="X471" s="40">
        <f t="shared" si="217"/>
        <v>0</v>
      </c>
      <c r="Y471" s="8">
        <f t="shared" si="221"/>
        <v>0</v>
      </c>
      <c r="Z471" s="8"/>
      <c r="AA471" s="44"/>
      <c r="AB471" s="56">
        <f t="shared" si="223"/>
        <v>0</v>
      </c>
      <c r="AC471" s="39">
        <f t="shared" si="223"/>
        <v>0</v>
      </c>
      <c r="AD471" s="40">
        <f t="shared" si="224"/>
        <v>0</v>
      </c>
      <c r="AE471" s="8">
        <f t="shared" si="225"/>
        <v>0</v>
      </c>
      <c r="AF471" s="8">
        <f t="shared" si="236"/>
        <v>0</v>
      </c>
      <c r="AG471" s="8"/>
      <c r="AH471" s="2"/>
      <c r="AI471" s="2"/>
      <c r="AJ471" s="52"/>
      <c r="AK471" s="53"/>
      <c r="AN471" s="56">
        <f t="shared" si="242"/>
        <v>0</v>
      </c>
      <c r="AP471" s="81"/>
      <c r="AQ471" s="33"/>
      <c r="AS471" s="119"/>
      <c r="AT471" s="123">
        <f t="shared" si="226"/>
        <v>0</v>
      </c>
      <c r="AU471" s="34"/>
      <c r="AZ471" s="4">
        <f t="shared" si="237"/>
        <v>0</v>
      </c>
      <c r="BF471" s="4">
        <f t="shared" si="238"/>
        <v>0</v>
      </c>
      <c r="BH471" s="34">
        <f t="shared" si="239"/>
        <v>0</v>
      </c>
      <c r="BI471" s="34">
        <f t="shared" si="239"/>
        <v>0</v>
      </c>
      <c r="BJ471" s="4">
        <f t="shared" si="240"/>
        <v>0</v>
      </c>
      <c r="BK471" s="4">
        <f t="shared" si="241"/>
        <v>0</v>
      </c>
      <c r="BP471" s="34">
        <f t="shared" si="227"/>
        <v>0</v>
      </c>
      <c r="BQ471" s="34">
        <f t="shared" si="227"/>
        <v>0</v>
      </c>
      <c r="BR471" s="4">
        <f t="shared" si="228"/>
        <v>0</v>
      </c>
      <c r="BS471" s="4">
        <f t="shared" si="229"/>
        <v>0</v>
      </c>
      <c r="BX471" s="34">
        <f t="shared" si="230"/>
        <v>0</v>
      </c>
      <c r="BY471" s="34">
        <f t="shared" si="230"/>
        <v>0</v>
      </c>
      <c r="BZ471" s="4">
        <f t="shared" si="231"/>
        <v>0</v>
      </c>
      <c r="CA471" s="4">
        <f t="shared" si="232"/>
        <v>0</v>
      </c>
      <c r="CF471" s="34">
        <f t="shared" si="233"/>
        <v>0</v>
      </c>
      <c r="CG471" s="34">
        <f t="shared" si="233"/>
        <v>0</v>
      </c>
      <c r="CH471" s="4">
        <f t="shared" si="234"/>
        <v>0</v>
      </c>
      <c r="CI471" s="4">
        <f t="shared" si="235"/>
        <v>0</v>
      </c>
      <c r="CN471" s="4">
        <f t="shared" si="244"/>
        <v>0</v>
      </c>
      <c r="CO471" s="8">
        <f t="shared" si="243"/>
        <v>0</v>
      </c>
    </row>
    <row r="472" spans="1:93" x14ac:dyDescent="0.3">
      <c r="A472" s="3">
        <f t="shared" si="222"/>
        <v>0</v>
      </c>
      <c r="B472" s="4">
        <f t="shared" si="222"/>
        <v>0</v>
      </c>
      <c r="C472" s="4">
        <f t="shared" si="222"/>
        <v>0</v>
      </c>
      <c r="D472" s="4">
        <f t="shared" si="222"/>
        <v>0</v>
      </c>
      <c r="E472" s="4">
        <f t="shared" si="222"/>
        <v>0</v>
      </c>
      <c r="F472" s="5">
        <f t="shared" si="222"/>
        <v>0</v>
      </c>
      <c r="G472" s="5">
        <f t="shared" si="222"/>
        <v>0</v>
      </c>
      <c r="H472" s="128">
        <f>'Enh Grant Original Request'!H461</f>
        <v>0</v>
      </c>
      <c r="I472" s="128">
        <f>'Enh Grant Original Request'!I461</f>
        <v>0</v>
      </c>
      <c r="J472" s="128">
        <f>'Enh Grant Original Request'!J461</f>
        <v>0</v>
      </c>
      <c r="K472" s="128">
        <f>'Enh Grant Original Request'!K461</f>
        <v>0</v>
      </c>
      <c r="L472" s="128">
        <f>'Enh Grant Original Request'!L461</f>
        <v>0</v>
      </c>
      <c r="M472" s="128">
        <f>'Enh Grant Original Request'!M461</f>
        <v>0</v>
      </c>
      <c r="N472" s="128">
        <f>'Enh Grant Original Request'!N461</f>
        <v>0</v>
      </c>
      <c r="O472" s="128">
        <f>'Enh Grant Original Request'!O461</f>
        <v>0</v>
      </c>
      <c r="P472" s="128">
        <f>'Enh Grant Original Request'!P461</f>
        <v>0</v>
      </c>
      <c r="Q472" s="34">
        <f>'Enh Grant Original Request'!Q461</f>
        <v>0</v>
      </c>
      <c r="R472" s="34">
        <f>'Enh Grant Original Request'!R461</f>
        <v>0</v>
      </c>
      <c r="S472" s="40">
        <f t="shared" si="219"/>
        <v>0</v>
      </c>
      <c r="T472" s="40">
        <f t="shared" si="220"/>
        <v>0</v>
      </c>
      <c r="U472" s="40"/>
      <c r="V472" s="32"/>
      <c r="W472" s="39"/>
      <c r="X472" s="40">
        <f t="shared" si="217"/>
        <v>0</v>
      </c>
      <c r="Y472" s="8">
        <f t="shared" si="221"/>
        <v>0</v>
      </c>
      <c r="Z472" s="8"/>
      <c r="AA472" s="44"/>
      <c r="AB472" s="56">
        <f t="shared" si="223"/>
        <v>0</v>
      </c>
      <c r="AC472" s="39">
        <f t="shared" si="223"/>
        <v>0</v>
      </c>
      <c r="AD472" s="40">
        <f t="shared" si="224"/>
        <v>0</v>
      </c>
      <c r="AE472" s="8">
        <f t="shared" si="225"/>
        <v>0</v>
      </c>
      <c r="AF472" s="8">
        <f t="shared" si="236"/>
        <v>0</v>
      </c>
      <c r="AG472" s="8"/>
      <c r="AH472" s="2"/>
      <c r="AI472" s="2"/>
      <c r="AJ472" s="52"/>
      <c r="AK472" s="53"/>
      <c r="AN472" s="56">
        <f t="shared" si="242"/>
        <v>0</v>
      </c>
      <c r="AP472" s="81"/>
      <c r="AQ472" s="33"/>
      <c r="AS472" s="119"/>
      <c r="AT472" s="123">
        <f t="shared" si="226"/>
        <v>0</v>
      </c>
      <c r="AU472" s="34"/>
      <c r="AZ472" s="4">
        <f t="shared" si="237"/>
        <v>0</v>
      </c>
      <c r="BF472" s="4">
        <f t="shared" si="238"/>
        <v>0</v>
      </c>
      <c r="BH472" s="34">
        <f t="shared" si="239"/>
        <v>0</v>
      </c>
      <c r="BI472" s="34">
        <f t="shared" si="239"/>
        <v>0</v>
      </c>
      <c r="BJ472" s="4">
        <f t="shared" si="240"/>
        <v>0</v>
      </c>
      <c r="BK472" s="4">
        <f t="shared" si="241"/>
        <v>0</v>
      </c>
      <c r="BP472" s="34">
        <f t="shared" si="227"/>
        <v>0</v>
      </c>
      <c r="BQ472" s="34">
        <f t="shared" si="227"/>
        <v>0</v>
      </c>
      <c r="BR472" s="4">
        <f t="shared" si="228"/>
        <v>0</v>
      </c>
      <c r="BS472" s="4">
        <f t="shared" si="229"/>
        <v>0</v>
      </c>
      <c r="BX472" s="34">
        <f t="shared" si="230"/>
        <v>0</v>
      </c>
      <c r="BY472" s="34">
        <f t="shared" si="230"/>
        <v>0</v>
      </c>
      <c r="BZ472" s="4">
        <f t="shared" si="231"/>
        <v>0</v>
      </c>
      <c r="CA472" s="4">
        <f t="shared" si="232"/>
        <v>0</v>
      </c>
      <c r="CF472" s="34">
        <f t="shared" si="233"/>
        <v>0</v>
      </c>
      <c r="CG472" s="34">
        <f t="shared" si="233"/>
        <v>0</v>
      </c>
      <c r="CH472" s="4">
        <f t="shared" si="234"/>
        <v>0</v>
      </c>
      <c r="CI472" s="4">
        <f t="shared" si="235"/>
        <v>0</v>
      </c>
      <c r="CN472" s="4">
        <f t="shared" si="244"/>
        <v>0</v>
      </c>
      <c r="CO472" s="8">
        <f t="shared" si="243"/>
        <v>0</v>
      </c>
    </row>
    <row r="473" spans="1:93" x14ac:dyDescent="0.3">
      <c r="A473" s="3">
        <f t="shared" si="222"/>
        <v>0</v>
      </c>
      <c r="B473" s="4">
        <f t="shared" si="222"/>
        <v>0</v>
      </c>
      <c r="C473" s="4">
        <f t="shared" si="222"/>
        <v>0</v>
      </c>
      <c r="D473" s="4">
        <f t="shared" si="222"/>
        <v>0</v>
      </c>
      <c r="E473" s="4">
        <f t="shared" si="222"/>
        <v>0</v>
      </c>
      <c r="F473" s="5">
        <f t="shared" si="222"/>
        <v>0</v>
      </c>
      <c r="G473" s="5">
        <f t="shared" si="222"/>
        <v>0</v>
      </c>
      <c r="H473" s="128">
        <f>'Enh Grant Original Request'!H462</f>
        <v>0</v>
      </c>
      <c r="I473" s="128">
        <f>'Enh Grant Original Request'!I462</f>
        <v>0</v>
      </c>
      <c r="J473" s="128">
        <f>'Enh Grant Original Request'!J462</f>
        <v>0</v>
      </c>
      <c r="K473" s="128">
        <f>'Enh Grant Original Request'!K462</f>
        <v>0</v>
      </c>
      <c r="L473" s="128">
        <f>'Enh Grant Original Request'!L462</f>
        <v>0</v>
      </c>
      <c r="M473" s="128">
        <f>'Enh Grant Original Request'!M462</f>
        <v>0</v>
      </c>
      <c r="N473" s="128">
        <f>'Enh Grant Original Request'!N462</f>
        <v>0</v>
      </c>
      <c r="O473" s="128">
        <f>'Enh Grant Original Request'!O462</f>
        <v>0</v>
      </c>
      <c r="P473" s="128">
        <f>'Enh Grant Original Request'!P462</f>
        <v>0</v>
      </c>
      <c r="Q473" s="34">
        <f>'Enh Grant Original Request'!Q462</f>
        <v>0</v>
      </c>
      <c r="R473" s="34">
        <f>'Enh Grant Original Request'!R462</f>
        <v>0</v>
      </c>
      <c r="S473" s="40">
        <f t="shared" si="219"/>
        <v>0</v>
      </c>
      <c r="T473" s="40">
        <f t="shared" si="220"/>
        <v>0</v>
      </c>
      <c r="U473" s="40"/>
      <c r="V473" s="32"/>
      <c r="W473" s="39"/>
      <c r="X473" s="40">
        <f t="shared" si="217"/>
        <v>0</v>
      </c>
      <c r="Y473" s="8">
        <f t="shared" si="221"/>
        <v>0</v>
      </c>
      <c r="Z473" s="8"/>
      <c r="AA473" s="44"/>
      <c r="AB473" s="56">
        <f t="shared" si="223"/>
        <v>0</v>
      </c>
      <c r="AC473" s="39">
        <f t="shared" si="223"/>
        <v>0</v>
      </c>
      <c r="AD473" s="40">
        <f t="shared" si="224"/>
        <v>0</v>
      </c>
      <c r="AE473" s="8">
        <f t="shared" si="225"/>
        <v>0</v>
      </c>
      <c r="AF473" s="8">
        <f t="shared" si="236"/>
        <v>0</v>
      </c>
      <c r="AG473" s="8"/>
      <c r="AH473" s="2"/>
      <c r="AI473" s="2"/>
      <c r="AJ473" s="52"/>
      <c r="AK473" s="53"/>
      <c r="AN473" s="56">
        <f t="shared" si="242"/>
        <v>0</v>
      </c>
      <c r="AP473" s="81"/>
      <c r="AQ473" s="33"/>
      <c r="AS473" s="119"/>
      <c r="AT473" s="123">
        <f t="shared" si="226"/>
        <v>0</v>
      </c>
      <c r="AU473" s="34"/>
      <c r="AZ473" s="4">
        <f t="shared" si="237"/>
        <v>0</v>
      </c>
      <c r="BF473" s="4">
        <f t="shared" si="238"/>
        <v>0</v>
      </c>
      <c r="BH473" s="34">
        <f t="shared" si="239"/>
        <v>0</v>
      </c>
      <c r="BI473" s="34">
        <f t="shared" si="239"/>
        <v>0</v>
      </c>
      <c r="BJ473" s="4">
        <f t="shared" si="240"/>
        <v>0</v>
      </c>
      <c r="BK473" s="4">
        <f t="shared" si="241"/>
        <v>0</v>
      </c>
      <c r="BP473" s="34">
        <f t="shared" si="227"/>
        <v>0</v>
      </c>
      <c r="BQ473" s="34">
        <f t="shared" si="227"/>
        <v>0</v>
      </c>
      <c r="BR473" s="4">
        <f t="shared" si="228"/>
        <v>0</v>
      </c>
      <c r="BS473" s="4">
        <f t="shared" si="229"/>
        <v>0</v>
      </c>
      <c r="BX473" s="34">
        <f t="shared" si="230"/>
        <v>0</v>
      </c>
      <c r="BY473" s="34">
        <f t="shared" si="230"/>
        <v>0</v>
      </c>
      <c r="BZ473" s="4">
        <f t="shared" si="231"/>
        <v>0</v>
      </c>
      <c r="CA473" s="4">
        <f t="shared" si="232"/>
        <v>0</v>
      </c>
      <c r="CF473" s="34">
        <f t="shared" si="233"/>
        <v>0</v>
      </c>
      <c r="CG473" s="34">
        <f t="shared" si="233"/>
        <v>0</v>
      </c>
      <c r="CH473" s="4">
        <f t="shared" si="234"/>
        <v>0</v>
      </c>
      <c r="CI473" s="4">
        <f t="shared" si="235"/>
        <v>0</v>
      </c>
      <c r="CN473" s="4">
        <f t="shared" si="244"/>
        <v>0</v>
      </c>
      <c r="CO473" s="8">
        <f t="shared" si="243"/>
        <v>0</v>
      </c>
    </row>
    <row r="474" spans="1:93" x14ac:dyDescent="0.3">
      <c r="A474" s="3">
        <f t="shared" si="222"/>
        <v>0</v>
      </c>
      <c r="B474" s="4">
        <f t="shared" si="222"/>
        <v>0</v>
      </c>
      <c r="C474" s="4">
        <f t="shared" si="222"/>
        <v>0</v>
      </c>
      <c r="D474" s="4">
        <f t="shared" si="222"/>
        <v>0</v>
      </c>
      <c r="E474" s="4">
        <f t="shared" si="222"/>
        <v>0</v>
      </c>
      <c r="F474" s="5">
        <f t="shared" si="222"/>
        <v>0</v>
      </c>
      <c r="G474" s="5">
        <f t="shared" si="222"/>
        <v>0</v>
      </c>
      <c r="H474" s="128">
        <f>'Enh Grant Original Request'!H463</f>
        <v>0</v>
      </c>
      <c r="I474" s="128">
        <f>'Enh Grant Original Request'!I463</f>
        <v>0</v>
      </c>
      <c r="J474" s="128">
        <f>'Enh Grant Original Request'!J463</f>
        <v>0</v>
      </c>
      <c r="K474" s="128">
        <f>'Enh Grant Original Request'!K463</f>
        <v>0</v>
      </c>
      <c r="L474" s="128">
        <f>'Enh Grant Original Request'!L463</f>
        <v>0</v>
      </c>
      <c r="M474" s="128">
        <f>'Enh Grant Original Request'!M463</f>
        <v>0</v>
      </c>
      <c r="N474" s="128">
        <f>'Enh Grant Original Request'!N463</f>
        <v>0</v>
      </c>
      <c r="O474" s="128">
        <f>'Enh Grant Original Request'!O463</f>
        <v>0</v>
      </c>
      <c r="P474" s="128">
        <f>'Enh Grant Original Request'!P463</f>
        <v>0</v>
      </c>
      <c r="Q474" s="34">
        <f>'Enh Grant Original Request'!Q463</f>
        <v>0</v>
      </c>
      <c r="R474" s="34">
        <f>'Enh Grant Original Request'!R463</f>
        <v>0</v>
      </c>
      <c r="S474" s="40">
        <f t="shared" si="219"/>
        <v>0</v>
      </c>
      <c r="T474" s="40">
        <f t="shared" si="220"/>
        <v>0</v>
      </c>
      <c r="U474" s="40"/>
      <c r="V474" s="32"/>
      <c r="W474" s="39"/>
      <c r="X474" s="40">
        <f t="shared" si="217"/>
        <v>0</v>
      </c>
      <c r="Y474" s="8">
        <f t="shared" si="221"/>
        <v>0</v>
      </c>
      <c r="Z474" s="8"/>
      <c r="AA474" s="44"/>
      <c r="AB474" s="56">
        <f t="shared" si="223"/>
        <v>0</v>
      </c>
      <c r="AC474" s="39">
        <f t="shared" si="223"/>
        <v>0</v>
      </c>
      <c r="AD474" s="40">
        <f t="shared" si="224"/>
        <v>0</v>
      </c>
      <c r="AE474" s="8">
        <f t="shared" si="225"/>
        <v>0</v>
      </c>
      <c r="AF474" s="8">
        <f t="shared" si="236"/>
        <v>0</v>
      </c>
      <c r="AG474" s="8"/>
      <c r="AH474" s="2"/>
      <c r="AI474" s="2"/>
      <c r="AJ474" s="52"/>
      <c r="AK474" s="53"/>
      <c r="AN474" s="56">
        <f t="shared" si="242"/>
        <v>0</v>
      </c>
      <c r="AP474" s="81"/>
      <c r="AQ474" s="33"/>
      <c r="AS474" s="119"/>
      <c r="AT474" s="123">
        <f t="shared" si="226"/>
        <v>0</v>
      </c>
      <c r="AU474" s="34"/>
      <c r="AZ474" s="4">
        <f t="shared" si="237"/>
        <v>0</v>
      </c>
      <c r="BF474" s="4">
        <f t="shared" si="238"/>
        <v>0</v>
      </c>
      <c r="BH474" s="34">
        <f t="shared" si="239"/>
        <v>0</v>
      </c>
      <c r="BI474" s="34">
        <f t="shared" si="239"/>
        <v>0</v>
      </c>
      <c r="BJ474" s="4">
        <f t="shared" si="240"/>
        <v>0</v>
      </c>
      <c r="BK474" s="4">
        <f t="shared" si="241"/>
        <v>0</v>
      </c>
      <c r="BP474" s="34">
        <f t="shared" si="227"/>
        <v>0</v>
      </c>
      <c r="BQ474" s="34">
        <f t="shared" si="227"/>
        <v>0</v>
      </c>
      <c r="BR474" s="4">
        <f t="shared" si="228"/>
        <v>0</v>
      </c>
      <c r="BS474" s="4">
        <f t="shared" si="229"/>
        <v>0</v>
      </c>
      <c r="BX474" s="34">
        <f t="shared" si="230"/>
        <v>0</v>
      </c>
      <c r="BY474" s="34">
        <f t="shared" si="230"/>
        <v>0</v>
      </c>
      <c r="BZ474" s="4">
        <f t="shared" si="231"/>
        <v>0</v>
      </c>
      <c r="CA474" s="4">
        <f t="shared" si="232"/>
        <v>0</v>
      </c>
      <c r="CF474" s="34">
        <f t="shared" si="233"/>
        <v>0</v>
      </c>
      <c r="CG474" s="34">
        <f t="shared" si="233"/>
        <v>0</v>
      </c>
      <c r="CH474" s="4">
        <f t="shared" si="234"/>
        <v>0</v>
      </c>
      <c r="CI474" s="4">
        <f t="shared" si="235"/>
        <v>0</v>
      </c>
      <c r="CN474" s="4">
        <f t="shared" si="244"/>
        <v>0</v>
      </c>
      <c r="CO474" s="8">
        <f t="shared" si="243"/>
        <v>0</v>
      </c>
    </row>
    <row r="475" spans="1:93" x14ac:dyDescent="0.3">
      <c r="A475" s="3">
        <f t="shared" si="222"/>
        <v>0</v>
      </c>
      <c r="B475" s="4">
        <f t="shared" si="222"/>
        <v>0</v>
      </c>
      <c r="C475" s="4">
        <f t="shared" si="222"/>
        <v>0</v>
      </c>
      <c r="D475" s="4">
        <f t="shared" si="222"/>
        <v>0</v>
      </c>
      <c r="E475" s="4">
        <f t="shared" si="222"/>
        <v>0</v>
      </c>
      <c r="F475" s="5">
        <f t="shared" si="222"/>
        <v>0</v>
      </c>
      <c r="G475" s="5">
        <f t="shared" si="222"/>
        <v>0</v>
      </c>
      <c r="H475" s="128">
        <f>'Enh Grant Original Request'!H464</f>
        <v>0</v>
      </c>
      <c r="I475" s="128">
        <f>'Enh Grant Original Request'!I464</f>
        <v>0</v>
      </c>
      <c r="J475" s="128">
        <f>'Enh Grant Original Request'!J464</f>
        <v>0</v>
      </c>
      <c r="K475" s="128">
        <f>'Enh Grant Original Request'!K464</f>
        <v>0</v>
      </c>
      <c r="L475" s="128">
        <f>'Enh Grant Original Request'!L464</f>
        <v>0</v>
      </c>
      <c r="M475" s="128">
        <f>'Enh Grant Original Request'!M464</f>
        <v>0</v>
      </c>
      <c r="N475" s="128">
        <f>'Enh Grant Original Request'!N464</f>
        <v>0</v>
      </c>
      <c r="O475" s="128">
        <f>'Enh Grant Original Request'!O464</f>
        <v>0</v>
      </c>
      <c r="P475" s="128">
        <f>'Enh Grant Original Request'!P464</f>
        <v>0</v>
      </c>
      <c r="Q475" s="34">
        <f>'Enh Grant Original Request'!Q464</f>
        <v>0</v>
      </c>
      <c r="R475" s="34">
        <f>'Enh Grant Original Request'!R464</f>
        <v>0</v>
      </c>
      <c r="S475" s="40">
        <f t="shared" si="219"/>
        <v>0</v>
      </c>
      <c r="T475" s="40">
        <f t="shared" si="220"/>
        <v>0</v>
      </c>
      <c r="U475" s="40"/>
      <c r="V475" s="32"/>
      <c r="W475" s="39"/>
      <c r="X475" s="40">
        <f t="shared" si="217"/>
        <v>0</v>
      </c>
      <c r="Y475" s="8">
        <f t="shared" si="221"/>
        <v>0</v>
      </c>
      <c r="Z475" s="8"/>
      <c r="AA475" s="44"/>
      <c r="AB475" s="56">
        <f t="shared" si="223"/>
        <v>0</v>
      </c>
      <c r="AC475" s="39">
        <f t="shared" si="223"/>
        <v>0</v>
      </c>
      <c r="AD475" s="40">
        <f t="shared" si="224"/>
        <v>0</v>
      </c>
      <c r="AE475" s="8">
        <f t="shared" si="225"/>
        <v>0</v>
      </c>
      <c r="AF475" s="8">
        <f t="shared" si="236"/>
        <v>0</v>
      </c>
      <c r="AG475" s="8"/>
      <c r="AH475" s="2"/>
      <c r="AI475" s="2"/>
      <c r="AJ475" s="52"/>
      <c r="AK475" s="53"/>
      <c r="AN475" s="56">
        <f t="shared" si="242"/>
        <v>0</v>
      </c>
      <c r="AP475" s="81"/>
      <c r="AQ475" s="33"/>
      <c r="AS475" s="119"/>
      <c r="AT475" s="123">
        <f t="shared" si="226"/>
        <v>0</v>
      </c>
      <c r="AU475" s="34"/>
      <c r="AZ475" s="4">
        <f t="shared" si="237"/>
        <v>0</v>
      </c>
      <c r="BF475" s="4">
        <f t="shared" si="238"/>
        <v>0</v>
      </c>
      <c r="BH475" s="34">
        <f t="shared" si="239"/>
        <v>0</v>
      </c>
      <c r="BI475" s="34">
        <f t="shared" si="239"/>
        <v>0</v>
      </c>
      <c r="BJ475" s="4">
        <f t="shared" si="240"/>
        <v>0</v>
      </c>
      <c r="BK475" s="4">
        <f t="shared" si="241"/>
        <v>0</v>
      </c>
      <c r="BP475" s="34">
        <f t="shared" si="227"/>
        <v>0</v>
      </c>
      <c r="BQ475" s="34">
        <f t="shared" si="227"/>
        <v>0</v>
      </c>
      <c r="BR475" s="4">
        <f t="shared" si="228"/>
        <v>0</v>
      </c>
      <c r="BS475" s="4">
        <f t="shared" si="229"/>
        <v>0</v>
      </c>
      <c r="BX475" s="34">
        <f t="shared" si="230"/>
        <v>0</v>
      </c>
      <c r="BY475" s="34">
        <f t="shared" si="230"/>
        <v>0</v>
      </c>
      <c r="BZ475" s="4">
        <f t="shared" si="231"/>
        <v>0</v>
      </c>
      <c r="CA475" s="4">
        <f t="shared" si="232"/>
        <v>0</v>
      </c>
      <c r="CF475" s="34">
        <f t="shared" si="233"/>
        <v>0</v>
      </c>
      <c r="CG475" s="34">
        <f t="shared" si="233"/>
        <v>0</v>
      </c>
      <c r="CH475" s="4">
        <f t="shared" si="234"/>
        <v>0</v>
      </c>
      <c r="CI475" s="4">
        <f t="shared" si="235"/>
        <v>0</v>
      </c>
      <c r="CN475" s="4">
        <f t="shared" si="244"/>
        <v>0</v>
      </c>
      <c r="CO475" s="8">
        <f t="shared" si="243"/>
        <v>0</v>
      </c>
    </row>
    <row r="476" spans="1:93" x14ac:dyDescent="0.3">
      <c r="A476" s="3">
        <f t="shared" si="222"/>
        <v>0</v>
      </c>
      <c r="B476" s="4">
        <f t="shared" si="222"/>
        <v>0</v>
      </c>
      <c r="C476" s="4">
        <f t="shared" si="222"/>
        <v>0</v>
      </c>
      <c r="D476" s="4">
        <f t="shared" si="222"/>
        <v>0</v>
      </c>
      <c r="E476" s="4">
        <f t="shared" si="222"/>
        <v>0</v>
      </c>
      <c r="F476" s="5">
        <f t="shared" si="222"/>
        <v>0</v>
      </c>
      <c r="G476" s="5">
        <f t="shared" si="222"/>
        <v>0</v>
      </c>
      <c r="H476" s="128">
        <f>'Enh Grant Original Request'!H465</f>
        <v>0</v>
      </c>
      <c r="I476" s="128">
        <f>'Enh Grant Original Request'!I465</f>
        <v>0</v>
      </c>
      <c r="J476" s="128">
        <f>'Enh Grant Original Request'!J465</f>
        <v>0</v>
      </c>
      <c r="K476" s="128">
        <f>'Enh Grant Original Request'!K465</f>
        <v>0</v>
      </c>
      <c r="L476" s="128">
        <f>'Enh Grant Original Request'!L465</f>
        <v>0</v>
      </c>
      <c r="M476" s="128">
        <f>'Enh Grant Original Request'!M465</f>
        <v>0</v>
      </c>
      <c r="N476" s="128">
        <f>'Enh Grant Original Request'!N465</f>
        <v>0</v>
      </c>
      <c r="O476" s="128">
        <f>'Enh Grant Original Request'!O465</f>
        <v>0</v>
      </c>
      <c r="P476" s="128">
        <f>'Enh Grant Original Request'!P465</f>
        <v>0</v>
      </c>
      <c r="Q476" s="34">
        <f>'Enh Grant Original Request'!Q465</f>
        <v>0</v>
      </c>
      <c r="R476" s="34">
        <f>'Enh Grant Original Request'!R465</f>
        <v>0</v>
      </c>
      <c r="S476" s="40">
        <f t="shared" si="219"/>
        <v>0</v>
      </c>
      <c r="T476" s="40">
        <f t="shared" si="220"/>
        <v>0</v>
      </c>
      <c r="U476" s="40"/>
      <c r="V476" s="32"/>
      <c r="W476" s="39"/>
      <c r="X476" s="40">
        <f t="shared" si="217"/>
        <v>0</v>
      </c>
      <c r="Y476" s="8">
        <f t="shared" si="221"/>
        <v>0</v>
      </c>
      <c r="Z476" s="8"/>
      <c r="AA476" s="44"/>
      <c r="AB476" s="56">
        <f t="shared" si="223"/>
        <v>0</v>
      </c>
      <c r="AC476" s="39">
        <f t="shared" si="223"/>
        <v>0</v>
      </c>
      <c r="AD476" s="40">
        <f t="shared" si="224"/>
        <v>0</v>
      </c>
      <c r="AE476" s="8">
        <f t="shared" si="225"/>
        <v>0</v>
      </c>
      <c r="AF476" s="8">
        <f t="shared" si="236"/>
        <v>0</v>
      </c>
      <c r="AG476" s="8"/>
      <c r="AH476" s="2"/>
      <c r="AI476" s="2"/>
      <c r="AJ476" s="52"/>
      <c r="AK476" s="53"/>
      <c r="AN476" s="56">
        <f t="shared" si="242"/>
        <v>0</v>
      </c>
      <c r="AP476" s="81"/>
      <c r="AQ476" s="33"/>
      <c r="AS476" s="119"/>
      <c r="AT476" s="123">
        <f t="shared" si="226"/>
        <v>0</v>
      </c>
      <c r="AU476" s="34"/>
      <c r="AZ476" s="4">
        <f t="shared" si="237"/>
        <v>0</v>
      </c>
      <c r="BF476" s="4">
        <f t="shared" si="238"/>
        <v>0</v>
      </c>
      <c r="BH476" s="34">
        <f t="shared" si="239"/>
        <v>0</v>
      </c>
      <c r="BI476" s="34">
        <f t="shared" si="239"/>
        <v>0</v>
      </c>
      <c r="BJ476" s="4">
        <f t="shared" si="240"/>
        <v>0</v>
      </c>
      <c r="BK476" s="4">
        <f t="shared" si="241"/>
        <v>0</v>
      </c>
      <c r="BP476" s="34">
        <f t="shared" si="227"/>
        <v>0</v>
      </c>
      <c r="BQ476" s="34">
        <f t="shared" si="227"/>
        <v>0</v>
      </c>
      <c r="BR476" s="4">
        <f t="shared" si="228"/>
        <v>0</v>
      </c>
      <c r="BS476" s="4">
        <f t="shared" si="229"/>
        <v>0</v>
      </c>
      <c r="BX476" s="34">
        <f t="shared" si="230"/>
        <v>0</v>
      </c>
      <c r="BY476" s="34">
        <f t="shared" si="230"/>
        <v>0</v>
      </c>
      <c r="BZ476" s="4">
        <f t="shared" si="231"/>
        <v>0</v>
      </c>
      <c r="CA476" s="4">
        <f t="shared" si="232"/>
        <v>0</v>
      </c>
      <c r="CF476" s="34">
        <f t="shared" si="233"/>
        <v>0</v>
      </c>
      <c r="CG476" s="34">
        <f t="shared" si="233"/>
        <v>0</v>
      </c>
      <c r="CH476" s="4">
        <f t="shared" si="234"/>
        <v>0</v>
      </c>
      <c r="CI476" s="4">
        <f t="shared" si="235"/>
        <v>0</v>
      </c>
      <c r="CN476" s="4">
        <f t="shared" si="244"/>
        <v>0</v>
      </c>
      <c r="CO476" s="8">
        <f t="shared" si="243"/>
        <v>0</v>
      </c>
    </row>
    <row r="477" spans="1:93" x14ac:dyDescent="0.3">
      <c r="A477" s="3">
        <f t="shared" si="222"/>
        <v>0</v>
      </c>
      <c r="B477" s="4">
        <f t="shared" si="222"/>
        <v>0</v>
      </c>
      <c r="C477" s="4">
        <f t="shared" si="222"/>
        <v>0</v>
      </c>
      <c r="D477" s="4">
        <f t="shared" si="222"/>
        <v>0</v>
      </c>
      <c r="E477" s="4">
        <f t="shared" si="222"/>
        <v>0</v>
      </c>
      <c r="F477" s="5">
        <f t="shared" si="222"/>
        <v>0</v>
      </c>
      <c r="G477" s="5">
        <f t="shared" si="222"/>
        <v>0</v>
      </c>
      <c r="H477" s="128">
        <f>'Enh Grant Original Request'!H466</f>
        <v>0</v>
      </c>
      <c r="I477" s="128">
        <f>'Enh Grant Original Request'!I466</f>
        <v>0</v>
      </c>
      <c r="J477" s="128">
        <f>'Enh Grant Original Request'!J466</f>
        <v>0</v>
      </c>
      <c r="K477" s="128">
        <f>'Enh Grant Original Request'!K466</f>
        <v>0</v>
      </c>
      <c r="L477" s="128">
        <f>'Enh Grant Original Request'!L466</f>
        <v>0</v>
      </c>
      <c r="M477" s="128">
        <f>'Enh Grant Original Request'!M466</f>
        <v>0</v>
      </c>
      <c r="N477" s="128">
        <f>'Enh Grant Original Request'!N466</f>
        <v>0</v>
      </c>
      <c r="O477" s="128">
        <f>'Enh Grant Original Request'!O466</f>
        <v>0</v>
      </c>
      <c r="P477" s="128">
        <f>'Enh Grant Original Request'!P466</f>
        <v>0</v>
      </c>
      <c r="Q477" s="34">
        <f>'Enh Grant Original Request'!Q466</f>
        <v>0</v>
      </c>
      <c r="R477" s="34">
        <f>'Enh Grant Original Request'!R466</f>
        <v>0</v>
      </c>
      <c r="S477" s="40">
        <f t="shared" si="219"/>
        <v>0</v>
      </c>
      <c r="T477" s="40">
        <f t="shared" si="220"/>
        <v>0</v>
      </c>
      <c r="U477" s="40"/>
      <c r="V477" s="32"/>
      <c r="W477" s="39"/>
      <c r="X477" s="40">
        <f t="shared" si="217"/>
        <v>0</v>
      </c>
      <c r="Y477" s="8">
        <f t="shared" si="221"/>
        <v>0</v>
      </c>
      <c r="Z477" s="8"/>
      <c r="AA477" s="44"/>
      <c r="AB477" s="56">
        <f t="shared" si="223"/>
        <v>0</v>
      </c>
      <c r="AC477" s="39">
        <f t="shared" si="223"/>
        <v>0</v>
      </c>
      <c r="AD477" s="40">
        <f t="shared" si="224"/>
        <v>0</v>
      </c>
      <c r="AE477" s="8">
        <f t="shared" si="225"/>
        <v>0</v>
      </c>
      <c r="AF477" s="8">
        <f t="shared" si="236"/>
        <v>0</v>
      </c>
      <c r="AG477" s="8"/>
      <c r="AH477" s="2"/>
      <c r="AI477" s="2"/>
      <c r="AJ477" s="52"/>
      <c r="AK477" s="53"/>
      <c r="AN477" s="56">
        <f t="shared" si="242"/>
        <v>0</v>
      </c>
      <c r="AP477" s="81"/>
      <c r="AQ477" s="33"/>
      <c r="AS477" s="119"/>
      <c r="AT477" s="123">
        <f t="shared" si="226"/>
        <v>0</v>
      </c>
      <c r="AU477" s="34"/>
      <c r="AZ477" s="4">
        <f t="shared" si="237"/>
        <v>0</v>
      </c>
      <c r="BF477" s="4">
        <f t="shared" si="238"/>
        <v>0</v>
      </c>
      <c r="BH477" s="34">
        <f t="shared" si="239"/>
        <v>0</v>
      </c>
      <c r="BI477" s="34">
        <f t="shared" si="239"/>
        <v>0</v>
      </c>
      <c r="BJ477" s="4">
        <f t="shared" si="240"/>
        <v>0</v>
      </c>
      <c r="BK477" s="4">
        <f t="shared" si="241"/>
        <v>0</v>
      </c>
      <c r="BP477" s="34">
        <f t="shared" si="227"/>
        <v>0</v>
      </c>
      <c r="BQ477" s="34">
        <f t="shared" si="227"/>
        <v>0</v>
      </c>
      <c r="BR477" s="4">
        <f t="shared" si="228"/>
        <v>0</v>
      </c>
      <c r="BS477" s="4">
        <f t="shared" si="229"/>
        <v>0</v>
      </c>
      <c r="BX477" s="34">
        <f t="shared" si="230"/>
        <v>0</v>
      </c>
      <c r="BY477" s="34">
        <f t="shared" si="230"/>
        <v>0</v>
      </c>
      <c r="BZ477" s="4">
        <f t="shared" si="231"/>
        <v>0</v>
      </c>
      <c r="CA477" s="4">
        <f t="shared" si="232"/>
        <v>0</v>
      </c>
      <c r="CF477" s="34">
        <f t="shared" si="233"/>
        <v>0</v>
      </c>
      <c r="CG477" s="34">
        <f t="shared" si="233"/>
        <v>0</v>
      </c>
      <c r="CH477" s="4">
        <f t="shared" si="234"/>
        <v>0</v>
      </c>
      <c r="CI477" s="4">
        <f t="shared" si="235"/>
        <v>0</v>
      </c>
      <c r="CN477" s="4">
        <f t="shared" si="244"/>
        <v>0</v>
      </c>
      <c r="CO477" s="8">
        <f t="shared" si="243"/>
        <v>0</v>
      </c>
    </row>
    <row r="478" spans="1:93" x14ac:dyDescent="0.3">
      <c r="A478" s="3">
        <f t="shared" ref="A478:G493" si="245">A477</f>
        <v>0</v>
      </c>
      <c r="B478" s="4">
        <f t="shared" si="245"/>
        <v>0</v>
      </c>
      <c r="C478" s="4">
        <f t="shared" si="245"/>
        <v>0</v>
      </c>
      <c r="D478" s="4">
        <f t="shared" si="245"/>
        <v>0</v>
      </c>
      <c r="E478" s="4">
        <f t="shared" si="245"/>
        <v>0</v>
      </c>
      <c r="F478" s="5">
        <f t="shared" si="245"/>
        <v>0</v>
      </c>
      <c r="G478" s="5">
        <f t="shared" si="245"/>
        <v>0</v>
      </c>
      <c r="H478" s="128">
        <f>'Enh Grant Original Request'!H467</f>
        <v>0</v>
      </c>
      <c r="I478" s="128">
        <f>'Enh Grant Original Request'!I467</f>
        <v>0</v>
      </c>
      <c r="J478" s="128">
        <f>'Enh Grant Original Request'!J467</f>
        <v>0</v>
      </c>
      <c r="K478" s="128">
        <f>'Enh Grant Original Request'!K467</f>
        <v>0</v>
      </c>
      <c r="L478" s="128">
        <f>'Enh Grant Original Request'!L467</f>
        <v>0</v>
      </c>
      <c r="M478" s="128">
        <f>'Enh Grant Original Request'!M467</f>
        <v>0</v>
      </c>
      <c r="N478" s="128">
        <f>'Enh Grant Original Request'!N467</f>
        <v>0</v>
      </c>
      <c r="O478" s="128">
        <f>'Enh Grant Original Request'!O467</f>
        <v>0</v>
      </c>
      <c r="P478" s="128">
        <f>'Enh Grant Original Request'!P467</f>
        <v>0</v>
      </c>
      <c r="Q478" s="34">
        <f>'Enh Grant Original Request'!Q467</f>
        <v>0</v>
      </c>
      <c r="R478" s="34">
        <f>'Enh Grant Original Request'!R467</f>
        <v>0</v>
      </c>
      <c r="S478" s="40">
        <f t="shared" si="219"/>
        <v>0</v>
      </c>
      <c r="T478" s="40">
        <f t="shared" si="220"/>
        <v>0</v>
      </c>
      <c r="U478" s="40"/>
      <c r="V478" s="32"/>
      <c r="W478" s="39"/>
      <c r="X478" s="40">
        <f t="shared" si="217"/>
        <v>0</v>
      </c>
      <c r="Y478" s="8">
        <f t="shared" si="221"/>
        <v>0</v>
      </c>
      <c r="Z478" s="8"/>
      <c r="AA478" s="44"/>
      <c r="AB478" s="56">
        <f t="shared" si="223"/>
        <v>0</v>
      </c>
      <c r="AC478" s="39">
        <f t="shared" si="223"/>
        <v>0</v>
      </c>
      <c r="AD478" s="40">
        <f t="shared" si="224"/>
        <v>0</v>
      </c>
      <c r="AE478" s="8">
        <f t="shared" si="225"/>
        <v>0</v>
      </c>
      <c r="AF478" s="8">
        <f t="shared" si="236"/>
        <v>0</v>
      </c>
      <c r="AG478" s="8"/>
      <c r="AH478" s="2"/>
      <c r="AI478" s="2"/>
      <c r="AJ478" s="52"/>
      <c r="AK478" s="53"/>
      <c r="AN478" s="56">
        <f t="shared" si="242"/>
        <v>0</v>
      </c>
      <c r="AP478" s="81"/>
      <c r="AQ478" s="33"/>
      <c r="AS478" s="119"/>
      <c r="AT478" s="123">
        <f t="shared" si="226"/>
        <v>0</v>
      </c>
      <c r="AU478" s="34"/>
      <c r="AZ478" s="4">
        <f t="shared" si="237"/>
        <v>0</v>
      </c>
      <c r="BF478" s="4">
        <f t="shared" si="238"/>
        <v>0</v>
      </c>
      <c r="BH478" s="34">
        <f t="shared" si="239"/>
        <v>0</v>
      </c>
      <c r="BI478" s="34">
        <f t="shared" si="239"/>
        <v>0</v>
      </c>
      <c r="BJ478" s="4">
        <f t="shared" si="240"/>
        <v>0</v>
      </c>
      <c r="BK478" s="4">
        <f t="shared" si="241"/>
        <v>0</v>
      </c>
      <c r="BP478" s="34">
        <f t="shared" si="227"/>
        <v>0</v>
      </c>
      <c r="BQ478" s="34">
        <f t="shared" si="227"/>
        <v>0</v>
      </c>
      <c r="BR478" s="4">
        <f t="shared" si="228"/>
        <v>0</v>
      </c>
      <c r="BS478" s="4">
        <f t="shared" si="229"/>
        <v>0</v>
      </c>
      <c r="BX478" s="34">
        <f t="shared" si="230"/>
        <v>0</v>
      </c>
      <c r="BY478" s="34">
        <f t="shared" si="230"/>
        <v>0</v>
      </c>
      <c r="BZ478" s="4">
        <f t="shared" si="231"/>
        <v>0</v>
      </c>
      <c r="CA478" s="4">
        <f t="shared" si="232"/>
        <v>0</v>
      </c>
      <c r="CF478" s="34">
        <f t="shared" si="233"/>
        <v>0</v>
      </c>
      <c r="CG478" s="34">
        <f t="shared" si="233"/>
        <v>0</v>
      </c>
      <c r="CH478" s="4">
        <f t="shared" si="234"/>
        <v>0</v>
      </c>
      <c r="CI478" s="4">
        <f t="shared" si="235"/>
        <v>0</v>
      </c>
      <c r="CN478" s="4">
        <f t="shared" si="244"/>
        <v>0</v>
      </c>
      <c r="CO478" s="8">
        <f t="shared" si="243"/>
        <v>0</v>
      </c>
    </row>
    <row r="479" spans="1:93" x14ac:dyDescent="0.3">
      <c r="A479" s="3">
        <f t="shared" si="245"/>
        <v>0</v>
      </c>
      <c r="B479" s="4">
        <f t="shared" si="245"/>
        <v>0</v>
      </c>
      <c r="C479" s="4">
        <f t="shared" si="245"/>
        <v>0</v>
      </c>
      <c r="D479" s="4">
        <f t="shared" si="245"/>
        <v>0</v>
      </c>
      <c r="E479" s="4">
        <f t="shared" si="245"/>
        <v>0</v>
      </c>
      <c r="F479" s="5">
        <f t="shared" si="245"/>
        <v>0</v>
      </c>
      <c r="G479" s="5">
        <f t="shared" si="245"/>
        <v>0</v>
      </c>
      <c r="H479" s="128">
        <f>'Enh Grant Original Request'!H468</f>
        <v>0</v>
      </c>
      <c r="I479" s="128">
        <f>'Enh Grant Original Request'!I468</f>
        <v>0</v>
      </c>
      <c r="J479" s="128">
        <f>'Enh Grant Original Request'!J468</f>
        <v>0</v>
      </c>
      <c r="K479" s="128">
        <f>'Enh Grant Original Request'!K468</f>
        <v>0</v>
      </c>
      <c r="L479" s="128">
        <f>'Enh Grant Original Request'!L468</f>
        <v>0</v>
      </c>
      <c r="M479" s="128">
        <f>'Enh Grant Original Request'!M468</f>
        <v>0</v>
      </c>
      <c r="N479" s="128">
        <f>'Enh Grant Original Request'!N468</f>
        <v>0</v>
      </c>
      <c r="O479" s="128">
        <f>'Enh Grant Original Request'!O468</f>
        <v>0</v>
      </c>
      <c r="P479" s="128">
        <f>'Enh Grant Original Request'!P468</f>
        <v>0</v>
      </c>
      <c r="Q479" s="34">
        <f>'Enh Grant Original Request'!Q468</f>
        <v>0</v>
      </c>
      <c r="R479" s="34">
        <f>'Enh Grant Original Request'!R468</f>
        <v>0</v>
      </c>
      <c r="S479" s="40">
        <f t="shared" si="219"/>
        <v>0</v>
      </c>
      <c r="T479" s="40">
        <f t="shared" si="220"/>
        <v>0</v>
      </c>
      <c r="U479" s="40"/>
      <c r="V479" s="32"/>
      <c r="W479" s="39"/>
      <c r="X479" s="40">
        <f t="shared" si="217"/>
        <v>0</v>
      </c>
      <c r="Y479" s="8">
        <f t="shared" si="221"/>
        <v>0</v>
      </c>
      <c r="Z479" s="8"/>
      <c r="AA479" s="44"/>
      <c r="AB479" s="56">
        <f t="shared" si="223"/>
        <v>0</v>
      </c>
      <c r="AC479" s="39">
        <f t="shared" si="223"/>
        <v>0</v>
      </c>
      <c r="AD479" s="40">
        <f t="shared" si="224"/>
        <v>0</v>
      </c>
      <c r="AE479" s="8">
        <f t="shared" si="225"/>
        <v>0</v>
      </c>
      <c r="AF479" s="8">
        <f t="shared" si="236"/>
        <v>0</v>
      </c>
      <c r="AG479" s="8"/>
      <c r="AH479" s="2"/>
      <c r="AI479" s="2"/>
      <c r="AJ479" s="52"/>
      <c r="AK479" s="53"/>
      <c r="AN479" s="56">
        <f t="shared" si="242"/>
        <v>0</v>
      </c>
      <c r="AP479" s="81"/>
      <c r="AQ479" s="33"/>
      <c r="AS479" s="119"/>
      <c r="AT479" s="123">
        <f t="shared" si="226"/>
        <v>0</v>
      </c>
      <c r="AU479" s="34"/>
      <c r="AZ479" s="4">
        <f t="shared" si="237"/>
        <v>0</v>
      </c>
      <c r="BF479" s="4">
        <f t="shared" si="238"/>
        <v>0</v>
      </c>
      <c r="BH479" s="34">
        <f t="shared" si="239"/>
        <v>0</v>
      </c>
      <c r="BI479" s="34">
        <f t="shared" si="239"/>
        <v>0</v>
      </c>
      <c r="BJ479" s="4">
        <f t="shared" si="240"/>
        <v>0</v>
      </c>
      <c r="BK479" s="4">
        <f t="shared" si="241"/>
        <v>0</v>
      </c>
      <c r="BP479" s="34">
        <f t="shared" si="227"/>
        <v>0</v>
      </c>
      <c r="BQ479" s="34">
        <f t="shared" si="227"/>
        <v>0</v>
      </c>
      <c r="BR479" s="4">
        <f t="shared" si="228"/>
        <v>0</v>
      </c>
      <c r="BS479" s="4">
        <f t="shared" si="229"/>
        <v>0</v>
      </c>
      <c r="BX479" s="34">
        <f t="shared" si="230"/>
        <v>0</v>
      </c>
      <c r="BY479" s="34">
        <f t="shared" si="230"/>
        <v>0</v>
      </c>
      <c r="BZ479" s="4">
        <f t="shared" si="231"/>
        <v>0</v>
      </c>
      <c r="CA479" s="4">
        <f t="shared" si="232"/>
        <v>0</v>
      </c>
      <c r="CF479" s="34">
        <f t="shared" si="233"/>
        <v>0</v>
      </c>
      <c r="CG479" s="34">
        <f t="shared" si="233"/>
        <v>0</v>
      </c>
      <c r="CH479" s="4">
        <f t="shared" si="234"/>
        <v>0</v>
      </c>
      <c r="CI479" s="4">
        <f t="shared" si="235"/>
        <v>0</v>
      </c>
      <c r="CN479" s="4">
        <f t="shared" si="244"/>
        <v>0</v>
      </c>
      <c r="CO479" s="8">
        <f t="shared" si="243"/>
        <v>0</v>
      </c>
    </row>
    <row r="480" spans="1:93" x14ac:dyDescent="0.3">
      <c r="A480" s="3">
        <f t="shared" si="245"/>
        <v>0</v>
      </c>
      <c r="B480" s="4">
        <f t="shared" si="245"/>
        <v>0</v>
      </c>
      <c r="C480" s="4">
        <f t="shared" si="245"/>
        <v>0</v>
      </c>
      <c r="D480" s="4">
        <f t="shared" si="245"/>
        <v>0</v>
      </c>
      <c r="E480" s="4">
        <f t="shared" si="245"/>
        <v>0</v>
      </c>
      <c r="F480" s="5">
        <f t="shared" si="245"/>
        <v>0</v>
      </c>
      <c r="G480" s="5">
        <f t="shared" si="245"/>
        <v>0</v>
      </c>
      <c r="H480" s="128">
        <f>'Enh Grant Original Request'!H469</f>
        <v>0</v>
      </c>
      <c r="I480" s="128">
        <f>'Enh Grant Original Request'!I469</f>
        <v>0</v>
      </c>
      <c r="J480" s="128">
        <f>'Enh Grant Original Request'!J469</f>
        <v>0</v>
      </c>
      <c r="K480" s="128">
        <f>'Enh Grant Original Request'!K469</f>
        <v>0</v>
      </c>
      <c r="L480" s="128">
        <f>'Enh Grant Original Request'!L469</f>
        <v>0</v>
      </c>
      <c r="M480" s="128">
        <f>'Enh Grant Original Request'!M469</f>
        <v>0</v>
      </c>
      <c r="N480" s="128">
        <f>'Enh Grant Original Request'!N469</f>
        <v>0</v>
      </c>
      <c r="O480" s="128">
        <f>'Enh Grant Original Request'!O469</f>
        <v>0</v>
      </c>
      <c r="P480" s="128">
        <f>'Enh Grant Original Request'!P469</f>
        <v>0</v>
      </c>
      <c r="Q480" s="34">
        <f>'Enh Grant Original Request'!Q469</f>
        <v>0</v>
      </c>
      <c r="R480" s="34">
        <f>'Enh Grant Original Request'!R469</f>
        <v>0</v>
      </c>
      <c r="S480" s="40">
        <f t="shared" si="219"/>
        <v>0</v>
      </c>
      <c r="T480" s="40">
        <f t="shared" si="220"/>
        <v>0</v>
      </c>
      <c r="U480" s="40"/>
      <c r="V480" s="32"/>
      <c r="W480" s="39"/>
      <c r="X480" s="40">
        <f t="shared" si="217"/>
        <v>0</v>
      </c>
      <c r="Y480" s="8">
        <f t="shared" si="221"/>
        <v>0</v>
      </c>
      <c r="Z480" s="8"/>
      <c r="AA480" s="44"/>
      <c r="AB480" s="56">
        <f t="shared" si="223"/>
        <v>0</v>
      </c>
      <c r="AC480" s="39">
        <f t="shared" si="223"/>
        <v>0</v>
      </c>
      <c r="AD480" s="40">
        <f t="shared" si="224"/>
        <v>0</v>
      </c>
      <c r="AE480" s="8">
        <f t="shared" si="225"/>
        <v>0</v>
      </c>
      <c r="AF480" s="8">
        <f t="shared" si="236"/>
        <v>0</v>
      </c>
      <c r="AG480" s="8"/>
      <c r="AH480" s="2"/>
      <c r="AI480" s="2"/>
      <c r="AJ480" s="52"/>
      <c r="AK480" s="53"/>
      <c r="AN480" s="56">
        <f t="shared" si="242"/>
        <v>0</v>
      </c>
      <c r="AP480" s="81"/>
      <c r="AQ480" s="33"/>
      <c r="AS480" s="119"/>
      <c r="AT480" s="123">
        <f t="shared" si="226"/>
        <v>0</v>
      </c>
      <c r="AU480" s="34"/>
      <c r="AZ480" s="4">
        <f t="shared" si="237"/>
        <v>0</v>
      </c>
      <c r="BF480" s="4">
        <f t="shared" si="238"/>
        <v>0</v>
      </c>
      <c r="BH480" s="34">
        <f t="shared" si="239"/>
        <v>0</v>
      </c>
      <c r="BI480" s="34">
        <f t="shared" si="239"/>
        <v>0</v>
      </c>
      <c r="BJ480" s="4">
        <f t="shared" si="240"/>
        <v>0</v>
      </c>
      <c r="BK480" s="4">
        <f t="shared" si="241"/>
        <v>0</v>
      </c>
      <c r="BP480" s="34">
        <f t="shared" si="227"/>
        <v>0</v>
      </c>
      <c r="BQ480" s="34">
        <f t="shared" si="227"/>
        <v>0</v>
      </c>
      <c r="BR480" s="4">
        <f t="shared" si="228"/>
        <v>0</v>
      </c>
      <c r="BS480" s="4">
        <f t="shared" si="229"/>
        <v>0</v>
      </c>
      <c r="BX480" s="34">
        <f t="shared" si="230"/>
        <v>0</v>
      </c>
      <c r="BY480" s="34">
        <f t="shared" si="230"/>
        <v>0</v>
      </c>
      <c r="BZ480" s="4">
        <f t="shared" si="231"/>
        <v>0</v>
      </c>
      <c r="CA480" s="4">
        <f t="shared" si="232"/>
        <v>0</v>
      </c>
      <c r="CF480" s="34">
        <f t="shared" si="233"/>
        <v>0</v>
      </c>
      <c r="CG480" s="34">
        <f t="shared" si="233"/>
        <v>0</v>
      </c>
      <c r="CH480" s="4">
        <f t="shared" si="234"/>
        <v>0</v>
      </c>
      <c r="CI480" s="4">
        <f t="shared" si="235"/>
        <v>0</v>
      </c>
      <c r="CN480" s="4">
        <f t="shared" si="244"/>
        <v>0</v>
      </c>
      <c r="CO480" s="8">
        <f t="shared" si="243"/>
        <v>0</v>
      </c>
    </row>
    <row r="481" spans="1:93" x14ac:dyDescent="0.3">
      <c r="A481" s="3">
        <f t="shared" si="245"/>
        <v>0</v>
      </c>
      <c r="B481" s="4">
        <f t="shared" si="245"/>
        <v>0</v>
      </c>
      <c r="C481" s="4">
        <f t="shared" si="245"/>
        <v>0</v>
      </c>
      <c r="D481" s="4">
        <f t="shared" si="245"/>
        <v>0</v>
      </c>
      <c r="E481" s="4">
        <f t="shared" si="245"/>
        <v>0</v>
      </c>
      <c r="F481" s="5">
        <f t="shared" si="245"/>
        <v>0</v>
      </c>
      <c r="G481" s="5">
        <f t="shared" si="245"/>
        <v>0</v>
      </c>
      <c r="H481" s="128">
        <f>'Enh Grant Original Request'!H470</f>
        <v>0</v>
      </c>
      <c r="I481" s="128">
        <f>'Enh Grant Original Request'!I470</f>
        <v>0</v>
      </c>
      <c r="J481" s="128">
        <f>'Enh Grant Original Request'!J470</f>
        <v>0</v>
      </c>
      <c r="K481" s="128">
        <f>'Enh Grant Original Request'!K470</f>
        <v>0</v>
      </c>
      <c r="L481" s="128">
        <f>'Enh Grant Original Request'!L470</f>
        <v>0</v>
      </c>
      <c r="M481" s="128">
        <f>'Enh Grant Original Request'!M470</f>
        <v>0</v>
      </c>
      <c r="N481" s="128">
        <f>'Enh Grant Original Request'!N470</f>
        <v>0</v>
      </c>
      <c r="O481" s="128">
        <f>'Enh Grant Original Request'!O470</f>
        <v>0</v>
      </c>
      <c r="P481" s="128">
        <f>'Enh Grant Original Request'!P470</f>
        <v>0</v>
      </c>
      <c r="Q481" s="34">
        <f>'Enh Grant Original Request'!Q470</f>
        <v>0</v>
      </c>
      <c r="R481" s="34">
        <f>'Enh Grant Original Request'!R470</f>
        <v>0</v>
      </c>
      <c r="S481" s="40">
        <f t="shared" si="219"/>
        <v>0</v>
      </c>
      <c r="T481" s="40">
        <f t="shared" si="220"/>
        <v>0</v>
      </c>
      <c r="U481" s="40"/>
      <c r="V481" s="32"/>
      <c r="W481" s="39"/>
      <c r="X481" s="40">
        <f t="shared" si="217"/>
        <v>0</v>
      </c>
      <c r="Y481" s="8">
        <f t="shared" si="221"/>
        <v>0</v>
      </c>
      <c r="Z481" s="8"/>
      <c r="AA481" s="44"/>
      <c r="AB481" s="56">
        <f t="shared" si="223"/>
        <v>0</v>
      </c>
      <c r="AC481" s="39">
        <f t="shared" si="223"/>
        <v>0</v>
      </c>
      <c r="AD481" s="40">
        <f t="shared" si="224"/>
        <v>0</v>
      </c>
      <c r="AE481" s="8">
        <f t="shared" si="225"/>
        <v>0</v>
      </c>
      <c r="AF481" s="8">
        <f t="shared" si="236"/>
        <v>0</v>
      </c>
      <c r="AG481" s="8"/>
      <c r="AH481" s="2"/>
      <c r="AI481" s="2"/>
      <c r="AJ481" s="52"/>
      <c r="AK481" s="53"/>
      <c r="AN481" s="56">
        <f t="shared" si="242"/>
        <v>0</v>
      </c>
      <c r="AP481" s="81"/>
      <c r="AQ481" s="33"/>
      <c r="AS481" s="119"/>
      <c r="AT481" s="123">
        <f t="shared" si="226"/>
        <v>0</v>
      </c>
      <c r="AU481" s="34"/>
      <c r="AZ481" s="4">
        <f t="shared" si="237"/>
        <v>0</v>
      </c>
      <c r="BF481" s="4">
        <f t="shared" si="238"/>
        <v>0</v>
      </c>
      <c r="BH481" s="34">
        <f t="shared" si="239"/>
        <v>0</v>
      </c>
      <c r="BI481" s="34">
        <f t="shared" si="239"/>
        <v>0</v>
      </c>
      <c r="BJ481" s="4">
        <f t="shared" si="240"/>
        <v>0</v>
      </c>
      <c r="BK481" s="4">
        <f t="shared" si="241"/>
        <v>0</v>
      </c>
      <c r="BP481" s="34">
        <f t="shared" si="227"/>
        <v>0</v>
      </c>
      <c r="BQ481" s="34">
        <f t="shared" si="227"/>
        <v>0</v>
      </c>
      <c r="BR481" s="4">
        <f t="shared" si="228"/>
        <v>0</v>
      </c>
      <c r="BS481" s="4">
        <f t="shared" si="229"/>
        <v>0</v>
      </c>
      <c r="BX481" s="34">
        <f t="shared" si="230"/>
        <v>0</v>
      </c>
      <c r="BY481" s="34">
        <f t="shared" si="230"/>
        <v>0</v>
      </c>
      <c r="BZ481" s="4">
        <f t="shared" si="231"/>
        <v>0</v>
      </c>
      <c r="CA481" s="4">
        <f t="shared" si="232"/>
        <v>0</v>
      </c>
      <c r="CF481" s="34">
        <f t="shared" si="233"/>
        <v>0</v>
      </c>
      <c r="CG481" s="34">
        <f t="shared" si="233"/>
        <v>0</v>
      </c>
      <c r="CH481" s="4">
        <f t="shared" si="234"/>
        <v>0</v>
      </c>
      <c r="CI481" s="4">
        <f t="shared" si="235"/>
        <v>0</v>
      </c>
      <c r="CN481" s="4">
        <f t="shared" si="244"/>
        <v>0</v>
      </c>
      <c r="CO481" s="8">
        <f t="shared" si="243"/>
        <v>0</v>
      </c>
    </row>
    <row r="482" spans="1:93" x14ac:dyDescent="0.3">
      <c r="A482" s="3">
        <f t="shared" si="245"/>
        <v>0</v>
      </c>
      <c r="B482" s="4">
        <f t="shared" si="245"/>
        <v>0</v>
      </c>
      <c r="C482" s="4">
        <f t="shared" si="245"/>
        <v>0</v>
      </c>
      <c r="D482" s="4">
        <f t="shared" si="245"/>
        <v>0</v>
      </c>
      <c r="E482" s="4">
        <f t="shared" si="245"/>
        <v>0</v>
      </c>
      <c r="F482" s="5">
        <f t="shared" si="245"/>
        <v>0</v>
      </c>
      <c r="G482" s="5">
        <f t="shared" si="245"/>
        <v>0</v>
      </c>
      <c r="H482" s="128">
        <f>'Enh Grant Original Request'!H471</f>
        <v>0</v>
      </c>
      <c r="I482" s="128">
        <f>'Enh Grant Original Request'!I471</f>
        <v>0</v>
      </c>
      <c r="J482" s="128">
        <f>'Enh Grant Original Request'!J471</f>
        <v>0</v>
      </c>
      <c r="K482" s="128">
        <f>'Enh Grant Original Request'!K471</f>
        <v>0</v>
      </c>
      <c r="L482" s="128">
        <f>'Enh Grant Original Request'!L471</f>
        <v>0</v>
      </c>
      <c r="M482" s="128">
        <f>'Enh Grant Original Request'!M471</f>
        <v>0</v>
      </c>
      <c r="N482" s="128">
        <f>'Enh Grant Original Request'!N471</f>
        <v>0</v>
      </c>
      <c r="O482" s="128">
        <f>'Enh Grant Original Request'!O471</f>
        <v>0</v>
      </c>
      <c r="P482" s="128">
        <f>'Enh Grant Original Request'!P471</f>
        <v>0</v>
      </c>
      <c r="Q482" s="34">
        <f>'Enh Grant Original Request'!Q471</f>
        <v>0</v>
      </c>
      <c r="R482" s="34">
        <f>'Enh Grant Original Request'!R471</f>
        <v>0</v>
      </c>
      <c r="S482" s="40">
        <f t="shared" si="219"/>
        <v>0</v>
      </c>
      <c r="T482" s="40">
        <f t="shared" si="220"/>
        <v>0</v>
      </c>
      <c r="U482" s="40"/>
      <c r="V482" s="32"/>
      <c r="W482" s="39"/>
      <c r="X482" s="40">
        <f t="shared" si="217"/>
        <v>0</v>
      </c>
      <c r="Y482" s="8">
        <f t="shared" si="221"/>
        <v>0</v>
      </c>
      <c r="Z482" s="8"/>
      <c r="AA482" s="44"/>
      <c r="AB482" s="56">
        <f t="shared" si="223"/>
        <v>0</v>
      </c>
      <c r="AC482" s="39">
        <f t="shared" si="223"/>
        <v>0</v>
      </c>
      <c r="AD482" s="40">
        <f t="shared" si="224"/>
        <v>0</v>
      </c>
      <c r="AE482" s="8">
        <f t="shared" si="225"/>
        <v>0</v>
      </c>
      <c r="AF482" s="8">
        <f t="shared" si="236"/>
        <v>0</v>
      </c>
      <c r="AG482" s="8"/>
      <c r="AH482" s="2"/>
      <c r="AI482" s="2"/>
      <c r="AJ482" s="52"/>
      <c r="AK482" s="53"/>
      <c r="AN482" s="56">
        <f t="shared" si="242"/>
        <v>0</v>
      </c>
      <c r="AP482" s="81"/>
      <c r="AQ482" s="33"/>
      <c r="AS482" s="119"/>
      <c r="AT482" s="123">
        <f t="shared" si="226"/>
        <v>0</v>
      </c>
      <c r="AU482" s="34"/>
      <c r="AZ482" s="4">
        <f t="shared" si="237"/>
        <v>0</v>
      </c>
      <c r="BF482" s="4">
        <f t="shared" si="238"/>
        <v>0</v>
      </c>
      <c r="BH482" s="34">
        <f t="shared" si="239"/>
        <v>0</v>
      </c>
      <c r="BI482" s="34">
        <f t="shared" si="239"/>
        <v>0</v>
      </c>
      <c r="BJ482" s="4">
        <f t="shared" si="240"/>
        <v>0</v>
      </c>
      <c r="BK482" s="4">
        <f t="shared" si="241"/>
        <v>0</v>
      </c>
      <c r="BP482" s="34">
        <f t="shared" si="227"/>
        <v>0</v>
      </c>
      <c r="BQ482" s="34">
        <f t="shared" si="227"/>
        <v>0</v>
      </c>
      <c r="BR482" s="4">
        <f t="shared" si="228"/>
        <v>0</v>
      </c>
      <c r="BS482" s="4">
        <f t="shared" si="229"/>
        <v>0</v>
      </c>
      <c r="BX482" s="34">
        <f t="shared" si="230"/>
        <v>0</v>
      </c>
      <c r="BY482" s="34">
        <f t="shared" si="230"/>
        <v>0</v>
      </c>
      <c r="BZ482" s="4">
        <f t="shared" si="231"/>
        <v>0</v>
      </c>
      <c r="CA482" s="4">
        <f t="shared" si="232"/>
        <v>0</v>
      </c>
      <c r="CF482" s="34">
        <f t="shared" si="233"/>
        <v>0</v>
      </c>
      <c r="CG482" s="34">
        <f t="shared" si="233"/>
        <v>0</v>
      </c>
      <c r="CH482" s="4">
        <f t="shared" si="234"/>
        <v>0</v>
      </c>
      <c r="CI482" s="4">
        <f t="shared" si="235"/>
        <v>0</v>
      </c>
      <c r="CN482" s="4">
        <f t="shared" si="244"/>
        <v>0</v>
      </c>
      <c r="CO482" s="8">
        <f t="shared" si="243"/>
        <v>0</v>
      </c>
    </row>
    <row r="483" spans="1:93" x14ac:dyDescent="0.3">
      <c r="A483" s="3">
        <f t="shared" si="245"/>
        <v>0</v>
      </c>
      <c r="B483" s="4">
        <f t="shared" si="245"/>
        <v>0</v>
      </c>
      <c r="C483" s="4">
        <f t="shared" si="245"/>
        <v>0</v>
      </c>
      <c r="D483" s="4">
        <f t="shared" si="245"/>
        <v>0</v>
      </c>
      <c r="E483" s="4">
        <f t="shared" si="245"/>
        <v>0</v>
      </c>
      <c r="F483" s="5">
        <f t="shared" si="245"/>
        <v>0</v>
      </c>
      <c r="G483" s="5">
        <f t="shared" si="245"/>
        <v>0</v>
      </c>
      <c r="H483" s="128">
        <f>'Enh Grant Original Request'!H472</f>
        <v>0</v>
      </c>
      <c r="I483" s="128">
        <f>'Enh Grant Original Request'!I472</f>
        <v>0</v>
      </c>
      <c r="J483" s="128">
        <f>'Enh Grant Original Request'!J472</f>
        <v>0</v>
      </c>
      <c r="K483" s="128">
        <f>'Enh Grant Original Request'!K472</f>
        <v>0</v>
      </c>
      <c r="L483" s="128">
        <f>'Enh Grant Original Request'!L472</f>
        <v>0</v>
      </c>
      <c r="M483" s="128">
        <f>'Enh Grant Original Request'!M472</f>
        <v>0</v>
      </c>
      <c r="N483" s="128">
        <f>'Enh Grant Original Request'!N472</f>
        <v>0</v>
      </c>
      <c r="O483" s="128">
        <f>'Enh Grant Original Request'!O472</f>
        <v>0</v>
      </c>
      <c r="P483" s="128">
        <f>'Enh Grant Original Request'!P472</f>
        <v>0</v>
      </c>
      <c r="Q483" s="34">
        <f>'Enh Grant Original Request'!Q472</f>
        <v>0</v>
      </c>
      <c r="R483" s="34">
        <f>'Enh Grant Original Request'!R472</f>
        <v>0</v>
      </c>
      <c r="S483" s="40">
        <f t="shared" si="219"/>
        <v>0</v>
      </c>
      <c r="T483" s="40">
        <f t="shared" si="220"/>
        <v>0</v>
      </c>
      <c r="U483" s="40"/>
      <c r="V483" s="32"/>
      <c r="W483" s="39"/>
      <c r="X483" s="40">
        <f t="shared" si="217"/>
        <v>0</v>
      </c>
      <c r="Y483" s="8">
        <f t="shared" si="221"/>
        <v>0</v>
      </c>
      <c r="Z483" s="8"/>
      <c r="AA483" s="44"/>
      <c r="AB483" s="56">
        <f t="shared" si="223"/>
        <v>0</v>
      </c>
      <c r="AC483" s="39">
        <f t="shared" si="223"/>
        <v>0</v>
      </c>
      <c r="AD483" s="40">
        <f t="shared" si="224"/>
        <v>0</v>
      </c>
      <c r="AE483" s="8">
        <f t="shared" si="225"/>
        <v>0</v>
      </c>
      <c r="AF483" s="8">
        <f t="shared" si="236"/>
        <v>0</v>
      </c>
      <c r="AG483" s="8"/>
      <c r="AH483" s="2"/>
      <c r="AI483" s="2"/>
      <c r="AJ483" s="52"/>
      <c r="AK483" s="53"/>
      <c r="AN483" s="56">
        <f t="shared" si="242"/>
        <v>0</v>
      </c>
      <c r="AP483" s="81"/>
      <c r="AQ483" s="33"/>
      <c r="AS483" s="119"/>
      <c r="AT483" s="123">
        <f t="shared" si="226"/>
        <v>0</v>
      </c>
      <c r="AU483" s="34"/>
      <c r="AZ483" s="4">
        <f t="shared" si="237"/>
        <v>0</v>
      </c>
      <c r="BF483" s="4">
        <f t="shared" si="238"/>
        <v>0</v>
      </c>
      <c r="BH483" s="34">
        <f t="shared" si="239"/>
        <v>0</v>
      </c>
      <c r="BI483" s="34">
        <f t="shared" si="239"/>
        <v>0</v>
      </c>
      <c r="BJ483" s="4">
        <f t="shared" si="240"/>
        <v>0</v>
      </c>
      <c r="BK483" s="4">
        <f t="shared" si="241"/>
        <v>0</v>
      </c>
      <c r="BP483" s="34">
        <f t="shared" si="227"/>
        <v>0</v>
      </c>
      <c r="BQ483" s="34">
        <f t="shared" si="227"/>
        <v>0</v>
      </c>
      <c r="BR483" s="4">
        <f t="shared" si="228"/>
        <v>0</v>
      </c>
      <c r="BS483" s="4">
        <f t="shared" si="229"/>
        <v>0</v>
      </c>
      <c r="BX483" s="34">
        <f t="shared" si="230"/>
        <v>0</v>
      </c>
      <c r="BY483" s="34">
        <f t="shared" si="230"/>
        <v>0</v>
      </c>
      <c r="BZ483" s="4">
        <f t="shared" si="231"/>
        <v>0</v>
      </c>
      <c r="CA483" s="4">
        <f t="shared" si="232"/>
        <v>0</v>
      </c>
      <c r="CF483" s="34">
        <f t="shared" si="233"/>
        <v>0</v>
      </c>
      <c r="CG483" s="34">
        <f t="shared" si="233"/>
        <v>0</v>
      </c>
      <c r="CH483" s="4">
        <f t="shared" si="234"/>
        <v>0</v>
      </c>
      <c r="CI483" s="4">
        <f t="shared" si="235"/>
        <v>0</v>
      </c>
      <c r="CN483" s="4">
        <f t="shared" si="244"/>
        <v>0</v>
      </c>
      <c r="CO483" s="8">
        <f t="shared" si="243"/>
        <v>0</v>
      </c>
    </row>
    <row r="484" spans="1:93" x14ac:dyDescent="0.3">
      <c r="A484" s="3">
        <f t="shared" si="245"/>
        <v>0</v>
      </c>
      <c r="B484" s="4">
        <f t="shared" si="245"/>
        <v>0</v>
      </c>
      <c r="C484" s="4">
        <f t="shared" si="245"/>
        <v>0</v>
      </c>
      <c r="D484" s="4">
        <f t="shared" si="245"/>
        <v>0</v>
      </c>
      <c r="E484" s="4">
        <f t="shared" si="245"/>
        <v>0</v>
      </c>
      <c r="F484" s="5">
        <f t="shared" si="245"/>
        <v>0</v>
      </c>
      <c r="G484" s="5">
        <f t="shared" si="245"/>
        <v>0</v>
      </c>
      <c r="H484" s="128">
        <f>'Enh Grant Original Request'!H473</f>
        <v>0</v>
      </c>
      <c r="I484" s="128">
        <f>'Enh Grant Original Request'!I473</f>
        <v>0</v>
      </c>
      <c r="J484" s="128">
        <f>'Enh Grant Original Request'!J473</f>
        <v>0</v>
      </c>
      <c r="K484" s="128">
        <f>'Enh Grant Original Request'!K473</f>
        <v>0</v>
      </c>
      <c r="L484" s="128">
        <f>'Enh Grant Original Request'!L473</f>
        <v>0</v>
      </c>
      <c r="M484" s="128">
        <f>'Enh Grant Original Request'!M473</f>
        <v>0</v>
      </c>
      <c r="N484" s="128">
        <f>'Enh Grant Original Request'!N473</f>
        <v>0</v>
      </c>
      <c r="O484" s="128">
        <f>'Enh Grant Original Request'!O473</f>
        <v>0</v>
      </c>
      <c r="P484" s="128">
        <f>'Enh Grant Original Request'!P473</f>
        <v>0</v>
      </c>
      <c r="Q484" s="34">
        <f>'Enh Grant Original Request'!Q473</f>
        <v>0</v>
      </c>
      <c r="R484" s="34">
        <f>'Enh Grant Original Request'!R473</f>
        <v>0</v>
      </c>
      <c r="S484" s="40">
        <f t="shared" si="219"/>
        <v>0</v>
      </c>
      <c r="T484" s="40">
        <f t="shared" si="220"/>
        <v>0</v>
      </c>
      <c r="U484" s="40"/>
      <c r="V484" s="32"/>
      <c r="W484" s="39"/>
      <c r="X484" s="40">
        <f t="shared" si="217"/>
        <v>0</v>
      </c>
      <c r="Y484" s="8">
        <f t="shared" si="221"/>
        <v>0</v>
      </c>
      <c r="Z484" s="8"/>
      <c r="AA484" s="44"/>
      <c r="AB484" s="56">
        <f t="shared" si="223"/>
        <v>0</v>
      </c>
      <c r="AC484" s="39">
        <f t="shared" si="223"/>
        <v>0</v>
      </c>
      <c r="AD484" s="40">
        <f t="shared" si="224"/>
        <v>0</v>
      </c>
      <c r="AE484" s="8">
        <f t="shared" si="225"/>
        <v>0</v>
      </c>
      <c r="AF484" s="8">
        <f t="shared" si="236"/>
        <v>0</v>
      </c>
      <c r="AG484" s="8"/>
      <c r="AH484" s="2"/>
      <c r="AI484" s="2"/>
      <c r="AJ484" s="52"/>
      <c r="AK484" s="53"/>
      <c r="AN484" s="56">
        <f t="shared" si="242"/>
        <v>0</v>
      </c>
      <c r="AP484" s="81"/>
      <c r="AQ484" s="33"/>
      <c r="AS484" s="119"/>
      <c r="AT484" s="123">
        <f t="shared" si="226"/>
        <v>0</v>
      </c>
      <c r="AU484" s="34"/>
      <c r="AZ484" s="4">
        <f t="shared" si="237"/>
        <v>0</v>
      </c>
      <c r="BF484" s="4">
        <f t="shared" si="238"/>
        <v>0</v>
      </c>
      <c r="BH484" s="34">
        <f t="shared" si="239"/>
        <v>0</v>
      </c>
      <c r="BI484" s="34">
        <f t="shared" si="239"/>
        <v>0</v>
      </c>
      <c r="BJ484" s="4">
        <f t="shared" si="240"/>
        <v>0</v>
      </c>
      <c r="BK484" s="4">
        <f t="shared" si="241"/>
        <v>0</v>
      </c>
      <c r="BP484" s="34">
        <f t="shared" si="227"/>
        <v>0</v>
      </c>
      <c r="BQ484" s="34">
        <f t="shared" si="227"/>
        <v>0</v>
      </c>
      <c r="BR484" s="4">
        <f t="shared" si="228"/>
        <v>0</v>
      </c>
      <c r="BS484" s="4">
        <f t="shared" si="229"/>
        <v>0</v>
      </c>
      <c r="BX484" s="34">
        <f t="shared" si="230"/>
        <v>0</v>
      </c>
      <c r="BY484" s="34">
        <f t="shared" si="230"/>
        <v>0</v>
      </c>
      <c r="BZ484" s="4">
        <f t="shared" si="231"/>
        <v>0</v>
      </c>
      <c r="CA484" s="4">
        <f t="shared" si="232"/>
        <v>0</v>
      </c>
      <c r="CF484" s="34">
        <f t="shared" si="233"/>
        <v>0</v>
      </c>
      <c r="CG484" s="34">
        <f t="shared" si="233"/>
        <v>0</v>
      </c>
      <c r="CH484" s="4">
        <f t="shared" si="234"/>
        <v>0</v>
      </c>
      <c r="CI484" s="4">
        <f t="shared" si="235"/>
        <v>0</v>
      </c>
      <c r="CN484" s="4">
        <f t="shared" si="244"/>
        <v>0</v>
      </c>
      <c r="CO484" s="8">
        <f t="shared" si="243"/>
        <v>0</v>
      </c>
    </row>
    <row r="485" spans="1:93" x14ac:dyDescent="0.3">
      <c r="A485" s="3">
        <f t="shared" si="245"/>
        <v>0</v>
      </c>
      <c r="B485" s="4">
        <f t="shared" si="245"/>
        <v>0</v>
      </c>
      <c r="C485" s="4">
        <f t="shared" si="245"/>
        <v>0</v>
      </c>
      <c r="D485" s="4">
        <f t="shared" si="245"/>
        <v>0</v>
      </c>
      <c r="E485" s="4">
        <f t="shared" si="245"/>
        <v>0</v>
      </c>
      <c r="F485" s="5">
        <f t="shared" si="245"/>
        <v>0</v>
      </c>
      <c r="G485" s="5">
        <f t="shared" si="245"/>
        <v>0</v>
      </c>
      <c r="H485" s="128">
        <f>'Enh Grant Original Request'!H474</f>
        <v>0</v>
      </c>
      <c r="I485" s="128">
        <f>'Enh Grant Original Request'!I474</f>
        <v>0</v>
      </c>
      <c r="J485" s="128">
        <f>'Enh Grant Original Request'!J474</f>
        <v>0</v>
      </c>
      <c r="K485" s="128">
        <f>'Enh Grant Original Request'!K474</f>
        <v>0</v>
      </c>
      <c r="L485" s="128">
        <f>'Enh Grant Original Request'!L474</f>
        <v>0</v>
      </c>
      <c r="M485" s="128">
        <f>'Enh Grant Original Request'!M474</f>
        <v>0</v>
      </c>
      <c r="N485" s="128">
        <f>'Enh Grant Original Request'!N474</f>
        <v>0</v>
      </c>
      <c r="O485" s="128">
        <f>'Enh Grant Original Request'!O474</f>
        <v>0</v>
      </c>
      <c r="P485" s="128">
        <f>'Enh Grant Original Request'!P474</f>
        <v>0</v>
      </c>
      <c r="Q485" s="34">
        <f>'Enh Grant Original Request'!Q474</f>
        <v>0</v>
      </c>
      <c r="R485" s="34">
        <f>'Enh Grant Original Request'!R474</f>
        <v>0</v>
      </c>
      <c r="S485" s="40">
        <f t="shared" si="219"/>
        <v>0</v>
      </c>
      <c r="T485" s="40">
        <f t="shared" si="220"/>
        <v>0</v>
      </c>
      <c r="U485" s="40"/>
      <c r="V485" s="32"/>
      <c r="W485" s="39"/>
      <c r="X485" s="40">
        <f t="shared" si="217"/>
        <v>0</v>
      </c>
      <c r="Y485" s="8">
        <f t="shared" si="221"/>
        <v>0</v>
      </c>
      <c r="Z485" s="8"/>
      <c r="AA485" s="44"/>
      <c r="AB485" s="56">
        <f t="shared" si="223"/>
        <v>0</v>
      </c>
      <c r="AC485" s="39">
        <f t="shared" si="223"/>
        <v>0</v>
      </c>
      <c r="AD485" s="40">
        <f t="shared" si="224"/>
        <v>0</v>
      </c>
      <c r="AE485" s="8">
        <f t="shared" si="225"/>
        <v>0</v>
      </c>
      <c r="AF485" s="8">
        <f t="shared" si="236"/>
        <v>0</v>
      </c>
      <c r="AG485" s="8"/>
      <c r="AH485" s="2"/>
      <c r="AI485" s="2"/>
      <c r="AJ485" s="52"/>
      <c r="AK485" s="53"/>
      <c r="AN485" s="56">
        <f t="shared" si="242"/>
        <v>0</v>
      </c>
      <c r="AP485" s="81"/>
      <c r="AQ485" s="33"/>
      <c r="AS485" s="119"/>
      <c r="AT485" s="123">
        <f t="shared" si="226"/>
        <v>0</v>
      </c>
      <c r="AU485" s="34"/>
      <c r="AZ485" s="4">
        <f t="shared" si="237"/>
        <v>0</v>
      </c>
      <c r="BF485" s="4">
        <f t="shared" si="238"/>
        <v>0</v>
      </c>
      <c r="BH485" s="34">
        <f t="shared" si="239"/>
        <v>0</v>
      </c>
      <c r="BI485" s="34">
        <f t="shared" si="239"/>
        <v>0</v>
      </c>
      <c r="BJ485" s="4">
        <f t="shared" si="240"/>
        <v>0</v>
      </c>
      <c r="BK485" s="4">
        <f t="shared" si="241"/>
        <v>0</v>
      </c>
      <c r="BP485" s="34">
        <f t="shared" si="227"/>
        <v>0</v>
      </c>
      <c r="BQ485" s="34">
        <f t="shared" si="227"/>
        <v>0</v>
      </c>
      <c r="BR485" s="4">
        <f t="shared" si="228"/>
        <v>0</v>
      </c>
      <c r="BS485" s="4">
        <f t="shared" si="229"/>
        <v>0</v>
      </c>
      <c r="BX485" s="34">
        <f t="shared" si="230"/>
        <v>0</v>
      </c>
      <c r="BY485" s="34">
        <f t="shared" si="230"/>
        <v>0</v>
      </c>
      <c r="BZ485" s="4">
        <f t="shared" si="231"/>
        <v>0</v>
      </c>
      <c r="CA485" s="4">
        <f t="shared" si="232"/>
        <v>0</v>
      </c>
      <c r="CF485" s="34">
        <f t="shared" si="233"/>
        <v>0</v>
      </c>
      <c r="CG485" s="34">
        <f t="shared" si="233"/>
        <v>0</v>
      </c>
      <c r="CH485" s="4">
        <f t="shared" si="234"/>
        <v>0</v>
      </c>
      <c r="CI485" s="4">
        <f t="shared" si="235"/>
        <v>0</v>
      </c>
      <c r="CN485" s="4">
        <f t="shared" si="244"/>
        <v>0</v>
      </c>
      <c r="CO485" s="8">
        <f t="shared" si="243"/>
        <v>0</v>
      </c>
    </row>
    <row r="486" spans="1:93" x14ac:dyDescent="0.3">
      <c r="A486" s="3">
        <f t="shared" si="245"/>
        <v>0</v>
      </c>
      <c r="B486" s="4">
        <f t="shared" si="245"/>
        <v>0</v>
      </c>
      <c r="C486" s="4">
        <f t="shared" si="245"/>
        <v>0</v>
      </c>
      <c r="D486" s="4">
        <f t="shared" si="245"/>
        <v>0</v>
      </c>
      <c r="E486" s="4">
        <f t="shared" si="245"/>
        <v>0</v>
      </c>
      <c r="F486" s="5">
        <f t="shared" si="245"/>
        <v>0</v>
      </c>
      <c r="G486" s="5">
        <f t="shared" si="245"/>
        <v>0</v>
      </c>
      <c r="H486" s="128">
        <f>'Enh Grant Original Request'!H475</f>
        <v>0</v>
      </c>
      <c r="I486" s="128">
        <f>'Enh Grant Original Request'!I475</f>
        <v>0</v>
      </c>
      <c r="J486" s="128">
        <f>'Enh Grant Original Request'!J475</f>
        <v>0</v>
      </c>
      <c r="K486" s="128">
        <f>'Enh Grant Original Request'!K475</f>
        <v>0</v>
      </c>
      <c r="L486" s="128">
        <f>'Enh Grant Original Request'!L475</f>
        <v>0</v>
      </c>
      <c r="M486" s="128">
        <f>'Enh Grant Original Request'!M475</f>
        <v>0</v>
      </c>
      <c r="N486" s="128">
        <f>'Enh Grant Original Request'!N475</f>
        <v>0</v>
      </c>
      <c r="O486" s="128">
        <f>'Enh Grant Original Request'!O475</f>
        <v>0</v>
      </c>
      <c r="P486" s="128">
        <f>'Enh Grant Original Request'!P475</f>
        <v>0</v>
      </c>
      <c r="Q486" s="34">
        <f>'Enh Grant Original Request'!Q475</f>
        <v>0</v>
      </c>
      <c r="R486" s="34">
        <f>'Enh Grant Original Request'!R475</f>
        <v>0</v>
      </c>
      <c r="S486" s="40">
        <f t="shared" si="219"/>
        <v>0</v>
      </c>
      <c r="T486" s="40">
        <f t="shared" si="220"/>
        <v>0</v>
      </c>
      <c r="U486" s="40"/>
      <c r="V486" s="32"/>
      <c r="W486" s="39"/>
      <c r="X486" s="40">
        <f t="shared" si="217"/>
        <v>0</v>
      </c>
      <c r="Y486" s="8">
        <f t="shared" si="221"/>
        <v>0</v>
      </c>
      <c r="Z486" s="8"/>
      <c r="AA486" s="44"/>
      <c r="AB486" s="56">
        <f t="shared" si="223"/>
        <v>0</v>
      </c>
      <c r="AC486" s="39">
        <f t="shared" si="223"/>
        <v>0</v>
      </c>
      <c r="AD486" s="40">
        <f t="shared" si="224"/>
        <v>0</v>
      </c>
      <c r="AE486" s="8">
        <f t="shared" si="225"/>
        <v>0</v>
      </c>
      <c r="AF486" s="8">
        <f t="shared" si="236"/>
        <v>0</v>
      </c>
      <c r="AG486" s="8"/>
      <c r="AH486" s="2"/>
      <c r="AI486" s="2"/>
      <c r="AJ486" s="52"/>
      <c r="AK486" s="53"/>
      <c r="AN486" s="56">
        <f t="shared" si="242"/>
        <v>0</v>
      </c>
      <c r="AP486" s="81"/>
      <c r="AQ486" s="33"/>
      <c r="AS486" s="119"/>
      <c r="AT486" s="123">
        <f t="shared" si="226"/>
        <v>0</v>
      </c>
      <c r="AU486" s="34"/>
      <c r="AZ486" s="4">
        <f t="shared" si="237"/>
        <v>0</v>
      </c>
      <c r="BF486" s="4">
        <f t="shared" si="238"/>
        <v>0</v>
      </c>
      <c r="BH486" s="34">
        <f t="shared" si="239"/>
        <v>0</v>
      </c>
      <c r="BI486" s="34">
        <f t="shared" si="239"/>
        <v>0</v>
      </c>
      <c r="BJ486" s="4">
        <f t="shared" si="240"/>
        <v>0</v>
      </c>
      <c r="BK486" s="4">
        <f t="shared" si="241"/>
        <v>0</v>
      </c>
      <c r="BP486" s="34">
        <f t="shared" si="227"/>
        <v>0</v>
      </c>
      <c r="BQ486" s="34">
        <f t="shared" si="227"/>
        <v>0</v>
      </c>
      <c r="BR486" s="4">
        <f t="shared" si="228"/>
        <v>0</v>
      </c>
      <c r="BS486" s="4">
        <f t="shared" si="229"/>
        <v>0</v>
      </c>
      <c r="BX486" s="34">
        <f t="shared" si="230"/>
        <v>0</v>
      </c>
      <c r="BY486" s="34">
        <f t="shared" si="230"/>
        <v>0</v>
      </c>
      <c r="BZ486" s="4">
        <f t="shared" si="231"/>
        <v>0</v>
      </c>
      <c r="CA486" s="4">
        <f t="shared" si="232"/>
        <v>0</v>
      </c>
      <c r="CF486" s="34">
        <f t="shared" si="233"/>
        <v>0</v>
      </c>
      <c r="CG486" s="34">
        <f t="shared" si="233"/>
        <v>0</v>
      </c>
      <c r="CH486" s="4">
        <f t="shared" si="234"/>
        <v>0</v>
      </c>
      <c r="CI486" s="4">
        <f t="shared" si="235"/>
        <v>0</v>
      </c>
      <c r="CN486" s="4">
        <f t="shared" si="244"/>
        <v>0</v>
      </c>
      <c r="CO486" s="8">
        <f t="shared" si="243"/>
        <v>0</v>
      </c>
    </row>
    <row r="487" spans="1:93" x14ac:dyDescent="0.3">
      <c r="A487" s="3">
        <f t="shared" si="245"/>
        <v>0</v>
      </c>
      <c r="B487" s="4">
        <f t="shared" si="245"/>
        <v>0</v>
      </c>
      <c r="C487" s="4">
        <f t="shared" si="245"/>
        <v>0</v>
      </c>
      <c r="D487" s="4">
        <f t="shared" si="245"/>
        <v>0</v>
      </c>
      <c r="E487" s="4">
        <f t="shared" si="245"/>
        <v>0</v>
      </c>
      <c r="F487" s="5">
        <f t="shared" si="245"/>
        <v>0</v>
      </c>
      <c r="G487" s="5">
        <f t="shared" si="245"/>
        <v>0</v>
      </c>
      <c r="H487" s="128">
        <f>'Enh Grant Original Request'!H476</f>
        <v>0</v>
      </c>
      <c r="I487" s="128">
        <f>'Enh Grant Original Request'!I476</f>
        <v>0</v>
      </c>
      <c r="J487" s="128">
        <f>'Enh Grant Original Request'!J476</f>
        <v>0</v>
      </c>
      <c r="K487" s="128">
        <f>'Enh Grant Original Request'!K476</f>
        <v>0</v>
      </c>
      <c r="L487" s="128">
        <f>'Enh Grant Original Request'!L476</f>
        <v>0</v>
      </c>
      <c r="M487" s="128">
        <f>'Enh Grant Original Request'!M476</f>
        <v>0</v>
      </c>
      <c r="N487" s="128">
        <f>'Enh Grant Original Request'!N476</f>
        <v>0</v>
      </c>
      <c r="O487" s="128">
        <f>'Enh Grant Original Request'!O476</f>
        <v>0</v>
      </c>
      <c r="P487" s="128">
        <f>'Enh Grant Original Request'!P476</f>
        <v>0</v>
      </c>
      <c r="Q487" s="34">
        <f>'Enh Grant Original Request'!Q476</f>
        <v>0</v>
      </c>
      <c r="R487" s="34">
        <f>'Enh Grant Original Request'!R476</f>
        <v>0</v>
      </c>
      <c r="S487" s="40">
        <f t="shared" si="219"/>
        <v>0</v>
      </c>
      <c r="T487" s="40">
        <f t="shared" si="220"/>
        <v>0</v>
      </c>
      <c r="U487" s="40"/>
      <c r="V487" s="32"/>
      <c r="W487" s="39"/>
      <c r="X487" s="40">
        <f t="shared" si="217"/>
        <v>0</v>
      </c>
      <c r="Y487" s="8">
        <f t="shared" si="221"/>
        <v>0</v>
      </c>
      <c r="Z487" s="8"/>
      <c r="AA487" s="44"/>
      <c r="AB487" s="56">
        <f t="shared" si="223"/>
        <v>0</v>
      </c>
      <c r="AC487" s="39">
        <f t="shared" si="223"/>
        <v>0</v>
      </c>
      <c r="AD487" s="40">
        <f t="shared" si="224"/>
        <v>0</v>
      </c>
      <c r="AE487" s="8">
        <f t="shared" si="225"/>
        <v>0</v>
      </c>
      <c r="AF487" s="8">
        <f t="shared" si="236"/>
        <v>0</v>
      </c>
      <c r="AG487" s="8"/>
      <c r="AH487" s="2"/>
      <c r="AI487" s="2"/>
      <c r="AJ487" s="52"/>
      <c r="AK487" s="53"/>
      <c r="AN487" s="56">
        <f t="shared" si="242"/>
        <v>0</v>
      </c>
      <c r="AP487" s="81"/>
      <c r="AQ487" s="33"/>
      <c r="AS487" s="119"/>
      <c r="AT487" s="123">
        <f t="shared" si="226"/>
        <v>0</v>
      </c>
      <c r="AU487" s="34"/>
      <c r="AZ487" s="4">
        <f t="shared" si="237"/>
        <v>0</v>
      </c>
      <c r="BF487" s="4">
        <f t="shared" si="238"/>
        <v>0</v>
      </c>
      <c r="BH487" s="34">
        <f t="shared" si="239"/>
        <v>0</v>
      </c>
      <c r="BI487" s="34">
        <f t="shared" si="239"/>
        <v>0</v>
      </c>
      <c r="BJ487" s="4">
        <f t="shared" si="240"/>
        <v>0</v>
      </c>
      <c r="BK487" s="4">
        <f t="shared" si="241"/>
        <v>0</v>
      </c>
      <c r="BP487" s="34">
        <f t="shared" si="227"/>
        <v>0</v>
      </c>
      <c r="BQ487" s="34">
        <f t="shared" si="227"/>
        <v>0</v>
      </c>
      <c r="BR487" s="4">
        <f t="shared" si="228"/>
        <v>0</v>
      </c>
      <c r="BS487" s="4">
        <f t="shared" si="229"/>
        <v>0</v>
      </c>
      <c r="BX487" s="34">
        <f t="shared" si="230"/>
        <v>0</v>
      </c>
      <c r="BY487" s="34">
        <f t="shared" si="230"/>
        <v>0</v>
      </c>
      <c r="BZ487" s="4">
        <f t="shared" si="231"/>
        <v>0</v>
      </c>
      <c r="CA487" s="4">
        <f t="shared" si="232"/>
        <v>0</v>
      </c>
      <c r="CF487" s="34">
        <f t="shared" si="233"/>
        <v>0</v>
      </c>
      <c r="CG487" s="34">
        <f t="shared" si="233"/>
        <v>0</v>
      </c>
      <c r="CH487" s="4">
        <f t="shared" si="234"/>
        <v>0</v>
      </c>
      <c r="CI487" s="4">
        <f t="shared" si="235"/>
        <v>0</v>
      </c>
      <c r="CN487" s="4">
        <f t="shared" si="244"/>
        <v>0</v>
      </c>
      <c r="CO487" s="8">
        <f t="shared" si="243"/>
        <v>0</v>
      </c>
    </row>
    <row r="488" spans="1:93" x14ac:dyDescent="0.3">
      <c r="A488" s="3">
        <f t="shared" si="245"/>
        <v>0</v>
      </c>
      <c r="B488" s="4">
        <f t="shared" si="245"/>
        <v>0</v>
      </c>
      <c r="C488" s="4">
        <f t="shared" si="245"/>
        <v>0</v>
      </c>
      <c r="D488" s="4">
        <f t="shared" si="245"/>
        <v>0</v>
      </c>
      <c r="E488" s="4">
        <f t="shared" si="245"/>
        <v>0</v>
      </c>
      <c r="F488" s="5">
        <f t="shared" si="245"/>
        <v>0</v>
      </c>
      <c r="G488" s="5">
        <f t="shared" si="245"/>
        <v>0</v>
      </c>
      <c r="H488" s="128">
        <f>'Enh Grant Original Request'!H477</f>
        <v>0</v>
      </c>
      <c r="I488" s="128">
        <f>'Enh Grant Original Request'!I477</f>
        <v>0</v>
      </c>
      <c r="J488" s="128">
        <f>'Enh Grant Original Request'!J477</f>
        <v>0</v>
      </c>
      <c r="K488" s="128">
        <f>'Enh Grant Original Request'!K477</f>
        <v>0</v>
      </c>
      <c r="L488" s="128">
        <f>'Enh Grant Original Request'!L477</f>
        <v>0</v>
      </c>
      <c r="M488" s="128">
        <f>'Enh Grant Original Request'!M477</f>
        <v>0</v>
      </c>
      <c r="N488" s="128">
        <f>'Enh Grant Original Request'!N477</f>
        <v>0</v>
      </c>
      <c r="O488" s="128">
        <f>'Enh Grant Original Request'!O477</f>
        <v>0</v>
      </c>
      <c r="P488" s="128">
        <f>'Enh Grant Original Request'!P477</f>
        <v>0</v>
      </c>
      <c r="Q488" s="34">
        <f>'Enh Grant Original Request'!Q477</f>
        <v>0</v>
      </c>
      <c r="R488" s="34">
        <f>'Enh Grant Original Request'!R477</f>
        <v>0</v>
      </c>
      <c r="S488" s="40">
        <f t="shared" si="219"/>
        <v>0</v>
      </c>
      <c r="T488" s="40">
        <f t="shared" si="220"/>
        <v>0</v>
      </c>
      <c r="U488" s="40"/>
      <c r="V488" s="32"/>
      <c r="W488" s="39"/>
      <c r="X488" s="40">
        <f t="shared" si="217"/>
        <v>0</v>
      </c>
      <c r="Y488" s="8">
        <f t="shared" si="221"/>
        <v>0</v>
      </c>
      <c r="Z488" s="8"/>
      <c r="AA488" s="44"/>
      <c r="AB488" s="56">
        <f t="shared" si="223"/>
        <v>0</v>
      </c>
      <c r="AC488" s="39">
        <f t="shared" si="223"/>
        <v>0</v>
      </c>
      <c r="AD488" s="40">
        <f t="shared" si="224"/>
        <v>0</v>
      </c>
      <c r="AE488" s="8">
        <f t="shared" si="225"/>
        <v>0</v>
      </c>
      <c r="AF488" s="8">
        <f t="shared" si="236"/>
        <v>0</v>
      </c>
      <c r="AG488" s="8"/>
      <c r="AH488" s="2"/>
      <c r="AI488" s="2"/>
      <c r="AJ488" s="52"/>
      <c r="AK488" s="53"/>
      <c r="AN488" s="56">
        <f t="shared" si="242"/>
        <v>0</v>
      </c>
      <c r="AP488" s="81"/>
      <c r="AQ488" s="33"/>
      <c r="AS488" s="119"/>
      <c r="AT488" s="123">
        <f t="shared" si="226"/>
        <v>0</v>
      </c>
      <c r="AU488" s="34"/>
      <c r="AZ488" s="4">
        <f t="shared" si="237"/>
        <v>0</v>
      </c>
      <c r="BF488" s="4">
        <f t="shared" si="238"/>
        <v>0</v>
      </c>
      <c r="BH488" s="34">
        <f t="shared" si="239"/>
        <v>0</v>
      </c>
      <c r="BI488" s="34">
        <f t="shared" si="239"/>
        <v>0</v>
      </c>
      <c r="BJ488" s="4">
        <f t="shared" si="240"/>
        <v>0</v>
      </c>
      <c r="BK488" s="4">
        <f t="shared" si="241"/>
        <v>0</v>
      </c>
      <c r="BP488" s="34">
        <f t="shared" si="227"/>
        <v>0</v>
      </c>
      <c r="BQ488" s="34">
        <f t="shared" si="227"/>
        <v>0</v>
      </c>
      <c r="BR488" s="4">
        <f t="shared" si="228"/>
        <v>0</v>
      </c>
      <c r="BS488" s="4">
        <f t="shared" si="229"/>
        <v>0</v>
      </c>
      <c r="BX488" s="34">
        <f t="shared" si="230"/>
        <v>0</v>
      </c>
      <c r="BY488" s="34">
        <f t="shared" si="230"/>
        <v>0</v>
      </c>
      <c r="BZ488" s="4">
        <f t="shared" si="231"/>
        <v>0</v>
      </c>
      <c r="CA488" s="4">
        <f t="shared" si="232"/>
        <v>0</v>
      </c>
      <c r="CF488" s="34">
        <f t="shared" si="233"/>
        <v>0</v>
      </c>
      <c r="CG488" s="34">
        <f t="shared" si="233"/>
        <v>0</v>
      </c>
      <c r="CH488" s="4">
        <f t="shared" si="234"/>
        <v>0</v>
      </c>
      <c r="CI488" s="4">
        <f t="shared" si="235"/>
        <v>0</v>
      </c>
      <c r="CN488" s="4">
        <f t="shared" si="244"/>
        <v>0</v>
      </c>
      <c r="CO488" s="8">
        <f t="shared" si="243"/>
        <v>0</v>
      </c>
    </row>
    <row r="489" spans="1:93" x14ac:dyDescent="0.3">
      <c r="A489" s="3">
        <f t="shared" si="245"/>
        <v>0</v>
      </c>
      <c r="B489" s="4">
        <f t="shared" si="245"/>
        <v>0</v>
      </c>
      <c r="C489" s="4">
        <f t="shared" si="245"/>
        <v>0</v>
      </c>
      <c r="D489" s="4">
        <f t="shared" si="245"/>
        <v>0</v>
      </c>
      <c r="E489" s="4">
        <f t="shared" si="245"/>
        <v>0</v>
      </c>
      <c r="F489" s="5">
        <f t="shared" si="245"/>
        <v>0</v>
      </c>
      <c r="G489" s="5">
        <f t="shared" si="245"/>
        <v>0</v>
      </c>
      <c r="H489" s="128">
        <f>'Enh Grant Original Request'!H478</f>
        <v>0</v>
      </c>
      <c r="I489" s="128">
        <f>'Enh Grant Original Request'!I478</f>
        <v>0</v>
      </c>
      <c r="J489" s="128">
        <f>'Enh Grant Original Request'!J478</f>
        <v>0</v>
      </c>
      <c r="K489" s="128">
        <f>'Enh Grant Original Request'!K478</f>
        <v>0</v>
      </c>
      <c r="L489" s="128">
        <f>'Enh Grant Original Request'!L478</f>
        <v>0</v>
      </c>
      <c r="M489" s="128">
        <f>'Enh Grant Original Request'!M478</f>
        <v>0</v>
      </c>
      <c r="N489" s="128">
        <f>'Enh Grant Original Request'!N478</f>
        <v>0</v>
      </c>
      <c r="O489" s="128">
        <f>'Enh Grant Original Request'!O478</f>
        <v>0</v>
      </c>
      <c r="P489" s="128">
        <f>'Enh Grant Original Request'!P478</f>
        <v>0</v>
      </c>
      <c r="Q489" s="34">
        <f>'Enh Grant Original Request'!Q478</f>
        <v>0</v>
      </c>
      <c r="R489" s="34">
        <f>'Enh Grant Original Request'!R478</f>
        <v>0</v>
      </c>
      <c r="S489" s="40">
        <f t="shared" si="219"/>
        <v>0</v>
      </c>
      <c r="T489" s="40">
        <f t="shared" si="220"/>
        <v>0</v>
      </c>
      <c r="U489" s="40"/>
      <c r="V489" s="32"/>
      <c r="W489" s="39"/>
      <c r="X489" s="40">
        <f t="shared" si="217"/>
        <v>0</v>
      </c>
      <c r="Y489" s="8">
        <f t="shared" si="221"/>
        <v>0</v>
      </c>
      <c r="Z489" s="8"/>
      <c r="AA489" s="44"/>
      <c r="AB489" s="56">
        <f t="shared" si="223"/>
        <v>0</v>
      </c>
      <c r="AC489" s="39">
        <f t="shared" si="223"/>
        <v>0</v>
      </c>
      <c r="AD489" s="40">
        <f t="shared" si="224"/>
        <v>0</v>
      </c>
      <c r="AE489" s="8">
        <f t="shared" si="225"/>
        <v>0</v>
      </c>
      <c r="AF489" s="8">
        <f t="shared" si="236"/>
        <v>0</v>
      </c>
      <c r="AG489" s="8"/>
      <c r="AH489" s="2"/>
      <c r="AI489" s="2"/>
      <c r="AJ489" s="52"/>
      <c r="AK489" s="53"/>
      <c r="AN489" s="56">
        <f t="shared" si="242"/>
        <v>0</v>
      </c>
      <c r="AP489" s="81"/>
      <c r="AQ489" s="33"/>
      <c r="AS489" s="119"/>
      <c r="AT489" s="123">
        <f t="shared" si="226"/>
        <v>0</v>
      </c>
      <c r="AU489" s="34"/>
      <c r="AZ489" s="4">
        <f t="shared" si="237"/>
        <v>0</v>
      </c>
      <c r="BF489" s="4">
        <f t="shared" si="238"/>
        <v>0</v>
      </c>
      <c r="BH489" s="34">
        <f t="shared" si="239"/>
        <v>0</v>
      </c>
      <c r="BI489" s="34">
        <f t="shared" si="239"/>
        <v>0</v>
      </c>
      <c r="BJ489" s="4">
        <f t="shared" si="240"/>
        <v>0</v>
      </c>
      <c r="BK489" s="4">
        <f t="shared" si="241"/>
        <v>0</v>
      </c>
      <c r="BP489" s="34">
        <f t="shared" si="227"/>
        <v>0</v>
      </c>
      <c r="BQ489" s="34">
        <f t="shared" si="227"/>
        <v>0</v>
      </c>
      <c r="BR489" s="4">
        <f t="shared" si="228"/>
        <v>0</v>
      </c>
      <c r="BS489" s="4">
        <f t="shared" si="229"/>
        <v>0</v>
      </c>
      <c r="BX489" s="34">
        <f t="shared" si="230"/>
        <v>0</v>
      </c>
      <c r="BY489" s="34">
        <f t="shared" si="230"/>
        <v>0</v>
      </c>
      <c r="BZ489" s="4">
        <f t="shared" si="231"/>
        <v>0</v>
      </c>
      <c r="CA489" s="4">
        <f t="shared" si="232"/>
        <v>0</v>
      </c>
      <c r="CF489" s="34">
        <f t="shared" si="233"/>
        <v>0</v>
      </c>
      <c r="CG489" s="34">
        <f t="shared" si="233"/>
        <v>0</v>
      </c>
      <c r="CH489" s="4">
        <f t="shared" si="234"/>
        <v>0</v>
      </c>
      <c r="CI489" s="4">
        <f t="shared" si="235"/>
        <v>0</v>
      </c>
      <c r="CN489" s="4">
        <f t="shared" si="244"/>
        <v>0</v>
      </c>
      <c r="CO489" s="8">
        <f t="shared" si="243"/>
        <v>0</v>
      </c>
    </row>
    <row r="490" spans="1:93" x14ac:dyDescent="0.3">
      <c r="A490" s="3">
        <f t="shared" si="245"/>
        <v>0</v>
      </c>
      <c r="B490" s="4">
        <f t="shared" si="245"/>
        <v>0</v>
      </c>
      <c r="C490" s="4">
        <f t="shared" si="245"/>
        <v>0</v>
      </c>
      <c r="D490" s="4">
        <f t="shared" si="245"/>
        <v>0</v>
      </c>
      <c r="E490" s="4">
        <f t="shared" si="245"/>
        <v>0</v>
      </c>
      <c r="F490" s="5">
        <f t="shared" si="245"/>
        <v>0</v>
      </c>
      <c r="G490" s="5">
        <f t="shared" si="245"/>
        <v>0</v>
      </c>
      <c r="H490" s="128">
        <f>'Enh Grant Original Request'!H479</f>
        <v>0</v>
      </c>
      <c r="I490" s="128">
        <f>'Enh Grant Original Request'!I479</f>
        <v>0</v>
      </c>
      <c r="J490" s="128">
        <f>'Enh Grant Original Request'!J479</f>
        <v>0</v>
      </c>
      <c r="K490" s="128">
        <f>'Enh Grant Original Request'!K479</f>
        <v>0</v>
      </c>
      <c r="L490" s="128">
        <f>'Enh Grant Original Request'!L479</f>
        <v>0</v>
      </c>
      <c r="M490" s="128">
        <f>'Enh Grant Original Request'!M479</f>
        <v>0</v>
      </c>
      <c r="N490" s="128">
        <f>'Enh Grant Original Request'!N479</f>
        <v>0</v>
      </c>
      <c r="O490" s="128">
        <f>'Enh Grant Original Request'!O479</f>
        <v>0</v>
      </c>
      <c r="P490" s="128">
        <f>'Enh Grant Original Request'!P479</f>
        <v>0</v>
      </c>
      <c r="Q490" s="34">
        <f>'Enh Grant Original Request'!Q479</f>
        <v>0</v>
      </c>
      <c r="R490" s="34">
        <f>'Enh Grant Original Request'!R479</f>
        <v>0</v>
      </c>
      <c r="S490" s="40">
        <f t="shared" si="219"/>
        <v>0</v>
      </c>
      <c r="T490" s="40">
        <f t="shared" si="220"/>
        <v>0</v>
      </c>
      <c r="U490" s="40"/>
      <c r="V490" s="32"/>
      <c r="W490" s="39"/>
      <c r="X490" s="40">
        <f t="shared" si="217"/>
        <v>0</v>
      </c>
      <c r="Y490" s="8">
        <f t="shared" si="221"/>
        <v>0</v>
      </c>
      <c r="Z490" s="8"/>
      <c r="AA490" s="44"/>
      <c r="AB490" s="56">
        <f t="shared" si="223"/>
        <v>0</v>
      </c>
      <c r="AC490" s="39">
        <f t="shared" si="223"/>
        <v>0</v>
      </c>
      <c r="AD490" s="40">
        <f t="shared" si="224"/>
        <v>0</v>
      </c>
      <c r="AE490" s="8">
        <f t="shared" si="225"/>
        <v>0</v>
      </c>
      <c r="AF490" s="8">
        <f t="shared" si="236"/>
        <v>0</v>
      </c>
      <c r="AG490" s="8"/>
      <c r="AH490" s="2"/>
      <c r="AI490" s="2"/>
      <c r="AJ490" s="52"/>
      <c r="AK490" s="53"/>
      <c r="AN490" s="56">
        <f t="shared" si="242"/>
        <v>0</v>
      </c>
      <c r="AP490" s="81"/>
      <c r="AQ490" s="33"/>
      <c r="AS490" s="119"/>
      <c r="AT490" s="123">
        <f t="shared" si="226"/>
        <v>0</v>
      </c>
      <c r="AU490" s="34"/>
      <c r="AZ490" s="4">
        <f t="shared" si="237"/>
        <v>0</v>
      </c>
      <c r="BF490" s="4">
        <f t="shared" si="238"/>
        <v>0</v>
      </c>
      <c r="BH490" s="34">
        <f t="shared" si="239"/>
        <v>0</v>
      </c>
      <c r="BI490" s="34">
        <f t="shared" si="239"/>
        <v>0</v>
      </c>
      <c r="BJ490" s="4">
        <f t="shared" si="240"/>
        <v>0</v>
      </c>
      <c r="BK490" s="4">
        <f t="shared" si="241"/>
        <v>0</v>
      </c>
      <c r="BP490" s="34">
        <f t="shared" si="227"/>
        <v>0</v>
      </c>
      <c r="BQ490" s="34">
        <f t="shared" si="227"/>
        <v>0</v>
      </c>
      <c r="BR490" s="4">
        <f t="shared" si="228"/>
        <v>0</v>
      </c>
      <c r="BS490" s="4">
        <f t="shared" si="229"/>
        <v>0</v>
      </c>
      <c r="BX490" s="34">
        <f t="shared" si="230"/>
        <v>0</v>
      </c>
      <c r="BY490" s="34">
        <f t="shared" si="230"/>
        <v>0</v>
      </c>
      <c r="BZ490" s="4">
        <f t="shared" si="231"/>
        <v>0</v>
      </c>
      <c r="CA490" s="4">
        <f t="shared" si="232"/>
        <v>0</v>
      </c>
      <c r="CF490" s="34">
        <f t="shared" si="233"/>
        <v>0</v>
      </c>
      <c r="CG490" s="34">
        <f t="shared" si="233"/>
        <v>0</v>
      </c>
      <c r="CH490" s="4">
        <f t="shared" si="234"/>
        <v>0</v>
      </c>
      <c r="CI490" s="4">
        <f t="shared" si="235"/>
        <v>0</v>
      </c>
      <c r="CN490" s="4">
        <f t="shared" si="244"/>
        <v>0</v>
      </c>
      <c r="CO490" s="8">
        <f t="shared" si="243"/>
        <v>0</v>
      </c>
    </row>
    <row r="491" spans="1:93" x14ac:dyDescent="0.3">
      <c r="A491" s="3">
        <f t="shared" si="245"/>
        <v>0</v>
      </c>
      <c r="B491" s="4">
        <f t="shared" si="245"/>
        <v>0</v>
      </c>
      <c r="C491" s="4">
        <f t="shared" si="245"/>
        <v>0</v>
      </c>
      <c r="D491" s="4">
        <f t="shared" si="245"/>
        <v>0</v>
      </c>
      <c r="E491" s="4">
        <f t="shared" si="245"/>
        <v>0</v>
      </c>
      <c r="F491" s="5">
        <f t="shared" si="245"/>
        <v>0</v>
      </c>
      <c r="G491" s="5">
        <f t="shared" si="245"/>
        <v>0</v>
      </c>
      <c r="H491" s="128">
        <f>'Enh Grant Original Request'!H480</f>
        <v>0</v>
      </c>
      <c r="I491" s="128">
        <f>'Enh Grant Original Request'!I480</f>
        <v>0</v>
      </c>
      <c r="J491" s="128">
        <f>'Enh Grant Original Request'!J480</f>
        <v>0</v>
      </c>
      <c r="K491" s="128">
        <f>'Enh Grant Original Request'!K480</f>
        <v>0</v>
      </c>
      <c r="L491" s="128">
        <f>'Enh Grant Original Request'!L480</f>
        <v>0</v>
      </c>
      <c r="M491" s="128">
        <f>'Enh Grant Original Request'!M480</f>
        <v>0</v>
      </c>
      <c r="N491" s="128">
        <f>'Enh Grant Original Request'!N480</f>
        <v>0</v>
      </c>
      <c r="O491" s="128">
        <f>'Enh Grant Original Request'!O480</f>
        <v>0</v>
      </c>
      <c r="P491" s="128">
        <f>'Enh Grant Original Request'!P480</f>
        <v>0</v>
      </c>
      <c r="Q491" s="34">
        <f>'Enh Grant Original Request'!Q480</f>
        <v>0</v>
      </c>
      <c r="R491" s="34">
        <f>'Enh Grant Original Request'!R480</f>
        <v>0</v>
      </c>
      <c r="S491" s="40">
        <f t="shared" si="219"/>
        <v>0</v>
      </c>
      <c r="T491" s="40">
        <f t="shared" si="220"/>
        <v>0</v>
      </c>
      <c r="U491" s="40"/>
      <c r="V491" s="32"/>
      <c r="W491" s="39"/>
      <c r="X491" s="40">
        <f t="shared" si="217"/>
        <v>0</v>
      </c>
      <c r="Y491" s="8">
        <f t="shared" si="221"/>
        <v>0</v>
      </c>
      <c r="Z491" s="8"/>
      <c r="AA491" s="44"/>
      <c r="AB491" s="56">
        <f t="shared" si="223"/>
        <v>0</v>
      </c>
      <c r="AC491" s="39">
        <f t="shared" si="223"/>
        <v>0</v>
      </c>
      <c r="AD491" s="40">
        <f t="shared" si="224"/>
        <v>0</v>
      </c>
      <c r="AE491" s="8">
        <f t="shared" si="225"/>
        <v>0</v>
      </c>
      <c r="AF491" s="8">
        <f t="shared" si="236"/>
        <v>0</v>
      </c>
      <c r="AG491" s="8"/>
      <c r="AH491" s="2"/>
      <c r="AI491" s="2"/>
      <c r="AJ491" s="52"/>
      <c r="AK491" s="53"/>
      <c r="AN491" s="56">
        <f t="shared" si="242"/>
        <v>0</v>
      </c>
      <c r="AP491" s="81"/>
      <c r="AQ491" s="33"/>
      <c r="AS491" s="119"/>
      <c r="AT491" s="123">
        <f t="shared" si="226"/>
        <v>0</v>
      </c>
      <c r="AU491" s="34"/>
      <c r="AZ491" s="4">
        <f t="shared" si="237"/>
        <v>0</v>
      </c>
      <c r="BF491" s="4">
        <f t="shared" si="238"/>
        <v>0</v>
      </c>
      <c r="BH491" s="34">
        <f t="shared" si="239"/>
        <v>0</v>
      </c>
      <c r="BI491" s="34">
        <f t="shared" si="239"/>
        <v>0</v>
      </c>
      <c r="BJ491" s="4">
        <f t="shared" si="240"/>
        <v>0</v>
      </c>
      <c r="BK491" s="4">
        <f t="shared" si="241"/>
        <v>0</v>
      </c>
      <c r="BP491" s="34">
        <f t="shared" si="227"/>
        <v>0</v>
      </c>
      <c r="BQ491" s="34">
        <f t="shared" si="227"/>
        <v>0</v>
      </c>
      <c r="BR491" s="4">
        <f t="shared" si="228"/>
        <v>0</v>
      </c>
      <c r="BS491" s="4">
        <f t="shared" si="229"/>
        <v>0</v>
      </c>
      <c r="BX491" s="34">
        <f t="shared" si="230"/>
        <v>0</v>
      </c>
      <c r="BY491" s="34">
        <f t="shared" si="230"/>
        <v>0</v>
      </c>
      <c r="BZ491" s="4">
        <f t="shared" si="231"/>
        <v>0</v>
      </c>
      <c r="CA491" s="4">
        <f t="shared" si="232"/>
        <v>0</v>
      </c>
      <c r="CF491" s="34">
        <f t="shared" si="233"/>
        <v>0</v>
      </c>
      <c r="CG491" s="34">
        <f t="shared" si="233"/>
        <v>0</v>
      </c>
      <c r="CH491" s="4">
        <f t="shared" si="234"/>
        <v>0</v>
      </c>
      <c r="CI491" s="4">
        <f t="shared" si="235"/>
        <v>0</v>
      </c>
      <c r="CN491" s="4">
        <f t="shared" si="244"/>
        <v>0</v>
      </c>
      <c r="CO491" s="8">
        <f t="shared" si="243"/>
        <v>0</v>
      </c>
    </row>
    <row r="492" spans="1:93" x14ac:dyDescent="0.3">
      <c r="A492" s="3">
        <f t="shared" si="245"/>
        <v>0</v>
      </c>
      <c r="B492" s="4">
        <f t="shared" si="245"/>
        <v>0</v>
      </c>
      <c r="C492" s="4">
        <f t="shared" si="245"/>
        <v>0</v>
      </c>
      <c r="D492" s="4">
        <f t="shared" si="245"/>
        <v>0</v>
      </c>
      <c r="E492" s="4">
        <f t="shared" si="245"/>
        <v>0</v>
      </c>
      <c r="F492" s="5">
        <f t="shared" si="245"/>
        <v>0</v>
      </c>
      <c r="G492" s="5">
        <f t="shared" si="245"/>
        <v>0</v>
      </c>
      <c r="H492" s="128">
        <f>'Enh Grant Original Request'!H481</f>
        <v>0</v>
      </c>
      <c r="I492" s="128">
        <f>'Enh Grant Original Request'!I481</f>
        <v>0</v>
      </c>
      <c r="J492" s="128">
        <f>'Enh Grant Original Request'!J481</f>
        <v>0</v>
      </c>
      <c r="K492" s="128">
        <f>'Enh Grant Original Request'!K481</f>
        <v>0</v>
      </c>
      <c r="L492" s="128">
        <f>'Enh Grant Original Request'!L481</f>
        <v>0</v>
      </c>
      <c r="M492" s="128">
        <f>'Enh Grant Original Request'!M481</f>
        <v>0</v>
      </c>
      <c r="N492" s="128">
        <f>'Enh Grant Original Request'!N481</f>
        <v>0</v>
      </c>
      <c r="O492" s="128">
        <f>'Enh Grant Original Request'!O481</f>
        <v>0</v>
      </c>
      <c r="P492" s="128">
        <f>'Enh Grant Original Request'!P481</f>
        <v>0</v>
      </c>
      <c r="Q492" s="34">
        <f>'Enh Grant Original Request'!Q481</f>
        <v>0</v>
      </c>
      <c r="R492" s="34">
        <f>'Enh Grant Original Request'!R481</f>
        <v>0</v>
      </c>
      <c r="S492" s="40">
        <f t="shared" si="219"/>
        <v>0</v>
      </c>
      <c r="T492" s="40">
        <f t="shared" si="220"/>
        <v>0</v>
      </c>
      <c r="U492" s="40"/>
      <c r="V492" s="32"/>
      <c r="W492" s="39"/>
      <c r="X492" s="40">
        <f t="shared" si="217"/>
        <v>0</v>
      </c>
      <c r="Y492" s="8">
        <f t="shared" si="221"/>
        <v>0</v>
      </c>
      <c r="Z492" s="8"/>
      <c r="AA492" s="44"/>
      <c r="AB492" s="56">
        <f t="shared" si="223"/>
        <v>0</v>
      </c>
      <c r="AC492" s="39">
        <f t="shared" si="223"/>
        <v>0</v>
      </c>
      <c r="AD492" s="40">
        <f t="shared" si="224"/>
        <v>0</v>
      </c>
      <c r="AE492" s="8">
        <f t="shared" si="225"/>
        <v>0</v>
      </c>
      <c r="AF492" s="8">
        <f t="shared" si="236"/>
        <v>0</v>
      </c>
      <c r="AG492" s="8"/>
      <c r="AH492" s="2"/>
      <c r="AI492" s="2"/>
      <c r="AJ492" s="52"/>
      <c r="AK492" s="53"/>
      <c r="AN492" s="56">
        <f t="shared" si="242"/>
        <v>0</v>
      </c>
      <c r="AP492" s="81"/>
      <c r="AQ492" s="33"/>
      <c r="AS492" s="119"/>
      <c r="AT492" s="123">
        <f t="shared" si="226"/>
        <v>0</v>
      </c>
      <c r="AU492" s="34"/>
      <c r="AZ492" s="4">
        <f t="shared" si="237"/>
        <v>0</v>
      </c>
      <c r="BF492" s="4">
        <f t="shared" si="238"/>
        <v>0</v>
      </c>
      <c r="BH492" s="34">
        <f t="shared" si="239"/>
        <v>0</v>
      </c>
      <c r="BI492" s="34">
        <f t="shared" si="239"/>
        <v>0</v>
      </c>
      <c r="BJ492" s="4">
        <f t="shared" si="240"/>
        <v>0</v>
      </c>
      <c r="BK492" s="4">
        <f t="shared" si="241"/>
        <v>0</v>
      </c>
      <c r="BP492" s="34">
        <f t="shared" si="227"/>
        <v>0</v>
      </c>
      <c r="BQ492" s="34">
        <f t="shared" si="227"/>
        <v>0</v>
      </c>
      <c r="BR492" s="4">
        <f t="shared" si="228"/>
        <v>0</v>
      </c>
      <c r="BS492" s="4">
        <f t="shared" si="229"/>
        <v>0</v>
      </c>
      <c r="BX492" s="34">
        <f t="shared" si="230"/>
        <v>0</v>
      </c>
      <c r="BY492" s="34">
        <f t="shared" si="230"/>
        <v>0</v>
      </c>
      <c r="BZ492" s="4">
        <f t="shared" si="231"/>
        <v>0</v>
      </c>
      <c r="CA492" s="4">
        <f t="shared" si="232"/>
        <v>0</v>
      </c>
      <c r="CF492" s="34">
        <f t="shared" si="233"/>
        <v>0</v>
      </c>
      <c r="CG492" s="34">
        <f t="shared" si="233"/>
        <v>0</v>
      </c>
      <c r="CH492" s="4">
        <f t="shared" si="234"/>
        <v>0</v>
      </c>
      <c r="CI492" s="4">
        <f t="shared" si="235"/>
        <v>0</v>
      </c>
      <c r="CN492" s="4">
        <f t="shared" si="244"/>
        <v>0</v>
      </c>
      <c r="CO492" s="8">
        <f t="shared" si="243"/>
        <v>0</v>
      </c>
    </row>
    <row r="493" spans="1:93" x14ac:dyDescent="0.3">
      <c r="A493" s="3">
        <f t="shared" si="245"/>
        <v>0</v>
      </c>
      <c r="B493" s="4">
        <f t="shared" si="245"/>
        <v>0</v>
      </c>
      <c r="C493" s="4">
        <f t="shared" si="245"/>
        <v>0</v>
      </c>
      <c r="D493" s="4">
        <f t="shared" si="245"/>
        <v>0</v>
      </c>
      <c r="E493" s="4">
        <f t="shared" si="245"/>
        <v>0</v>
      </c>
      <c r="F493" s="5">
        <f t="shared" si="245"/>
        <v>0</v>
      </c>
      <c r="G493" s="5">
        <f t="shared" si="245"/>
        <v>0</v>
      </c>
      <c r="H493" s="128">
        <f>'Enh Grant Original Request'!H482</f>
        <v>0</v>
      </c>
      <c r="I493" s="128">
        <f>'Enh Grant Original Request'!I482</f>
        <v>0</v>
      </c>
      <c r="J493" s="128">
        <f>'Enh Grant Original Request'!J482</f>
        <v>0</v>
      </c>
      <c r="K493" s="128">
        <f>'Enh Grant Original Request'!K482</f>
        <v>0</v>
      </c>
      <c r="L493" s="128">
        <f>'Enh Grant Original Request'!L482</f>
        <v>0</v>
      </c>
      <c r="M493" s="128">
        <f>'Enh Grant Original Request'!M482</f>
        <v>0</v>
      </c>
      <c r="N493" s="128">
        <f>'Enh Grant Original Request'!N482</f>
        <v>0</v>
      </c>
      <c r="O493" s="128">
        <f>'Enh Grant Original Request'!O482</f>
        <v>0</v>
      </c>
      <c r="P493" s="128">
        <f>'Enh Grant Original Request'!P482</f>
        <v>0</v>
      </c>
      <c r="Q493" s="34">
        <f>'Enh Grant Original Request'!Q482</f>
        <v>0</v>
      </c>
      <c r="R493" s="34">
        <f>'Enh Grant Original Request'!R482</f>
        <v>0</v>
      </c>
      <c r="S493" s="40">
        <f t="shared" si="219"/>
        <v>0</v>
      </c>
      <c r="T493" s="40">
        <f t="shared" si="220"/>
        <v>0</v>
      </c>
      <c r="U493" s="40"/>
      <c r="V493" s="32"/>
      <c r="W493" s="39"/>
      <c r="X493" s="40">
        <f t="shared" si="217"/>
        <v>0</v>
      </c>
      <c r="Y493" s="8">
        <f t="shared" si="221"/>
        <v>0</v>
      </c>
      <c r="Z493" s="8"/>
      <c r="AA493" s="44"/>
      <c r="AB493" s="56">
        <f t="shared" si="223"/>
        <v>0</v>
      </c>
      <c r="AC493" s="39">
        <f t="shared" si="223"/>
        <v>0</v>
      </c>
      <c r="AD493" s="40">
        <f t="shared" si="224"/>
        <v>0</v>
      </c>
      <c r="AE493" s="8">
        <f t="shared" si="225"/>
        <v>0</v>
      </c>
      <c r="AF493" s="8">
        <f t="shared" si="236"/>
        <v>0</v>
      </c>
      <c r="AG493" s="8"/>
      <c r="AH493" s="2"/>
      <c r="AI493" s="2"/>
      <c r="AJ493" s="52"/>
      <c r="AK493" s="53"/>
      <c r="AN493" s="56">
        <f t="shared" si="242"/>
        <v>0</v>
      </c>
      <c r="AP493" s="81"/>
      <c r="AQ493" s="33"/>
      <c r="AS493" s="119"/>
      <c r="AT493" s="123">
        <f t="shared" si="226"/>
        <v>0</v>
      </c>
      <c r="AU493" s="34"/>
      <c r="AZ493" s="4">
        <f t="shared" si="237"/>
        <v>0</v>
      </c>
      <c r="BF493" s="4">
        <f t="shared" si="238"/>
        <v>0</v>
      </c>
      <c r="BH493" s="34">
        <f t="shared" si="239"/>
        <v>0</v>
      </c>
      <c r="BI493" s="34">
        <f t="shared" si="239"/>
        <v>0</v>
      </c>
      <c r="BJ493" s="4">
        <f t="shared" si="240"/>
        <v>0</v>
      </c>
      <c r="BK493" s="4">
        <f t="shared" si="241"/>
        <v>0</v>
      </c>
      <c r="BP493" s="34">
        <f t="shared" si="227"/>
        <v>0</v>
      </c>
      <c r="BQ493" s="34">
        <f t="shared" si="227"/>
        <v>0</v>
      </c>
      <c r="BR493" s="4">
        <f t="shared" si="228"/>
        <v>0</v>
      </c>
      <c r="BS493" s="4">
        <f t="shared" si="229"/>
        <v>0</v>
      </c>
      <c r="BX493" s="34">
        <f t="shared" si="230"/>
        <v>0</v>
      </c>
      <c r="BY493" s="34">
        <f t="shared" si="230"/>
        <v>0</v>
      </c>
      <c r="BZ493" s="4">
        <f t="shared" si="231"/>
        <v>0</v>
      </c>
      <c r="CA493" s="4">
        <f t="shared" si="232"/>
        <v>0</v>
      </c>
      <c r="CF493" s="34">
        <f t="shared" si="233"/>
        <v>0</v>
      </c>
      <c r="CG493" s="34">
        <f t="shared" si="233"/>
        <v>0</v>
      </c>
      <c r="CH493" s="4">
        <f t="shared" si="234"/>
        <v>0</v>
      </c>
      <c r="CI493" s="4">
        <f t="shared" si="235"/>
        <v>0</v>
      </c>
      <c r="CN493" s="4">
        <f t="shared" si="244"/>
        <v>0</v>
      </c>
      <c r="CO493" s="8">
        <f t="shared" si="243"/>
        <v>0</v>
      </c>
    </row>
    <row r="494" spans="1:93" x14ac:dyDescent="0.3">
      <c r="A494" s="3">
        <f t="shared" ref="A494:G509" si="246">A493</f>
        <v>0</v>
      </c>
      <c r="B494" s="4">
        <f t="shared" si="246"/>
        <v>0</v>
      </c>
      <c r="C494" s="4">
        <f t="shared" si="246"/>
        <v>0</v>
      </c>
      <c r="D494" s="4">
        <f t="shared" si="246"/>
        <v>0</v>
      </c>
      <c r="E494" s="4">
        <f t="shared" si="246"/>
        <v>0</v>
      </c>
      <c r="F494" s="5">
        <f t="shared" si="246"/>
        <v>0</v>
      </c>
      <c r="G494" s="5">
        <f t="shared" si="246"/>
        <v>0</v>
      </c>
      <c r="H494" s="128">
        <f>'Enh Grant Original Request'!H483</f>
        <v>0</v>
      </c>
      <c r="I494" s="128">
        <f>'Enh Grant Original Request'!I483</f>
        <v>0</v>
      </c>
      <c r="J494" s="128">
        <f>'Enh Grant Original Request'!J483</f>
        <v>0</v>
      </c>
      <c r="K494" s="128">
        <f>'Enh Grant Original Request'!K483</f>
        <v>0</v>
      </c>
      <c r="L494" s="128">
        <f>'Enh Grant Original Request'!L483</f>
        <v>0</v>
      </c>
      <c r="M494" s="128">
        <f>'Enh Grant Original Request'!M483</f>
        <v>0</v>
      </c>
      <c r="N494" s="128">
        <f>'Enh Grant Original Request'!N483</f>
        <v>0</v>
      </c>
      <c r="O494" s="128">
        <f>'Enh Grant Original Request'!O483</f>
        <v>0</v>
      </c>
      <c r="P494" s="128">
        <f>'Enh Grant Original Request'!P483</f>
        <v>0</v>
      </c>
      <c r="Q494" s="34">
        <f>'Enh Grant Original Request'!Q483</f>
        <v>0</v>
      </c>
      <c r="R494" s="34">
        <f>'Enh Grant Original Request'!R483</f>
        <v>0</v>
      </c>
      <c r="S494" s="40">
        <f t="shared" si="219"/>
        <v>0</v>
      </c>
      <c r="T494" s="40">
        <f t="shared" si="220"/>
        <v>0</v>
      </c>
      <c r="U494" s="40"/>
      <c r="V494" s="32"/>
      <c r="W494" s="39"/>
      <c r="X494" s="40">
        <f t="shared" si="217"/>
        <v>0</v>
      </c>
      <c r="Y494" s="8">
        <f t="shared" si="221"/>
        <v>0</v>
      </c>
      <c r="Z494" s="8"/>
      <c r="AA494" s="44"/>
      <c r="AB494" s="56">
        <f t="shared" si="223"/>
        <v>0</v>
      </c>
      <c r="AC494" s="39">
        <f t="shared" si="223"/>
        <v>0</v>
      </c>
      <c r="AD494" s="40">
        <f t="shared" si="224"/>
        <v>0</v>
      </c>
      <c r="AE494" s="8">
        <f t="shared" si="225"/>
        <v>0</v>
      </c>
      <c r="AF494" s="8">
        <f t="shared" si="236"/>
        <v>0</v>
      </c>
      <c r="AG494" s="8"/>
      <c r="AH494" s="2"/>
      <c r="AI494" s="2"/>
      <c r="AJ494" s="52"/>
      <c r="AK494" s="53"/>
      <c r="AN494" s="56">
        <f t="shared" si="242"/>
        <v>0</v>
      </c>
      <c r="AP494" s="81"/>
      <c r="AQ494" s="33"/>
      <c r="AS494" s="119"/>
      <c r="AT494" s="123">
        <f t="shared" si="226"/>
        <v>0</v>
      </c>
      <c r="AU494" s="34"/>
      <c r="AZ494" s="4">
        <f t="shared" si="237"/>
        <v>0</v>
      </c>
      <c r="BF494" s="4">
        <f t="shared" si="238"/>
        <v>0</v>
      </c>
      <c r="BH494" s="34">
        <f t="shared" si="239"/>
        <v>0</v>
      </c>
      <c r="BI494" s="34">
        <f t="shared" si="239"/>
        <v>0</v>
      </c>
      <c r="BJ494" s="4">
        <f t="shared" si="240"/>
        <v>0</v>
      </c>
      <c r="BK494" s="4">
        <f t="shared" si="241"/>
        <v>0</v>
      </c>
      <c r="BP494" s="34">
        <f t="shared" si="227"/>
        <v>0</v>
      </c>
      <c r="BQ494" s="34">
        <f t="shared" si="227"/>
        <v>0</v>
      </c>
      <c r="BR494" s="4">
        <f t="shared" si="228"/>
        <v>0</v>
      </c>
      <c r="BS494" s="4">
        <f t="shared" si="229"/>
        <v>0</v>
      </c>
      <c r="BX494" s="34">
        <f t="shared" si="230"/>
        <v>0</v>
      </c>
      <c r="BY494" s="34">
        <f t="shared" si="230"/>
        <v>0</v>
      </c>
      <c r="BZ494" s="4">
        <f t="shared" si="231"/>
        <v>0</v>
      </c>
      <c r="CA494" s="4">
        <f t="shared" si="232"/>
        <v>0</v>
      </c>
      <c r="CF494" s="34">
        <f t="shared" si="233"/>
        <v>0</v>
      </c>
      <c r="CG494" s="34">
        <f t="shared" si="233"/>
        <v>0</v>
      </c>
      <c r="CH494" s="4">
        <f t="shared" si="234"/>
        <v>0</v>
      </c>
      <c r="CI494" s="4">
        <f t="shared" si="235"/>
        <v>0</v>
      </c>
      <c r="CN494" s="4">
        <f t="shared" si="244"/>
        <v>0</v>
      </c>
      <c r="CO494" s="8">
        <f t="shared" si="243"/>
        <v>0</v>
      </c>
    </row>
    <row r="495" spans="1:93" x14ac:dyDescent="0.3">
      <c r="A495" s="3">
        <f t="shared" si="246"/>
        <v>0</v>
      </c>
      <c r="B495" s="4">
        <f t="shared" si="246"/>
        <v>0</v>
      </c>
      <c r="C495" s="4">
        <f t="shared" si="246"/>
        <v>0</v>
      </c>
      <c r="D495" s="4">
        <f t="shared" si="246"/>
        <v>0</v>
      </c>
      <c r="E495" s="4">
        <f t="shared" si="246"/>
        <v>0</v>
      </c>
      <c r="F495" s="5">
        <f t="shared" si="246"/>
        <v>0</v>
      </c>
      <c r="G495" s="5">
        <f t="shared" si="246"/>
        <v>0</v>
      </c>
      <c r="H495" s="128">
        <f>'Enh Grant Original Request'!H484</f>
        <v>0</v>
      </c>
      <c r="I495" s="128">
        <f>'Enh Grant Original Request'!I484</f>
        <v>0</v>
      </c>
      <c r="J495" s="128">
        <f>'Enh Grant Original Request'!J484</f>
        <v>0</v>
      </c>
      <c r="K495" s="128">
        <f>'Enh Grant Original Request'!K484</f>
        <v>0</v>
      </c>
      <c r="L495" s="128">
        <f>'Enh Grant Original Request'!L484</f>
        <v>0</v>
      </c>
      <c r="M495" s="128">
        <f>'Enh Grant Original Request'!M484</f>
        <v>0</v>
      </c>
      <c r="N495" s="128">
        <f>'Enh Grant Original Request'!N484</f>
        <v>0</v>
      </c>
      <c r="O495" s="128">
        <f>'Enh Grant Original Request'!O484</f>
        <v>0</v>
      </c>
      <c r="P495" s="128">
        <f>'Enh Grant Original Request'!P484</f>
        <v>0</v>
      </c>
      <c r="Q495" s="34">
        <f>'Enh Grant Original Request'!Q484</f>
        <v>0</v>
      </c>
      <c r="R495" s="34">
        <f>'Enh Grant Original Request'!R484</f>
        <v>0</v>
      </c>
      <c r="S495" s="40">
        <f t="shared" si="219"/>
        <v>0</v>
      </c>
      <c r="T495" s="40">
        <f t="shared" si="220"/>
        <v>0</v>
      </c>
      <c r="U495" s="40"/>
      <c r="V495" s="32"/>
      <c r="W495" s="39"/>
      <c r="X495" s="40">
        <f t="shared" ref="X495:X538" si="247">SUM(W495)*V495</f>
        <v>0</v>
      </c>
      <c r="Y495" s="8">
        <f t="shared" si="221"/>
        <v>0</v>
      </c>
      <c r="Z495" s="8"/>
      <c r="AA495" s="44"/>
      <c r="AB495" s="56">
        <f t="shared" si="223"/>
        <v>0</v>
      </c>
      <c r="AC495" s="39">
        <f t="shared" si="223"/>
        <v>0</v>
      </c>
      <c r="AD495" s="40">
        <f t="shared" si="224"/>
        <v>0</v>
      </c>
      <c r="AE495" s="8">
        <f t="shared" si="225"/>
        <v>0</v>
      </c>
      <c r="AF495" s="8">
        <f t="shared" si="236"/>
        <v>0</v>
      </c>
      <c r="AG495" s="8"/>
      <c r="AH495" s="2"/>
      <c r="AI495" s="2"/>
      <c r="AJ495" s="52"/>
      <c r="AK495" s="53"/>
      <c r="AN495" s="56">
        <f t="shared" si="242"/>
        <v>0</v>
      </c>
      <c r="AP495" s="81"/>
      <c r="AQ495" s="33"/>
      <c r="AS495" s="119"/>
      <c r="AT495" s="123">
        <f t="shared" si="226"/>
        <v>0</v>
      </c>
      <c r="AU495" s="34"/>
      <c r="AZ495" s="4">
        <f t="shared" si="237"/>
        <v>0</v>
      </c>
      <c r="BF495" s="4">
        <f t="shared" si="238"/>
        <v>0</v>
      </c>
      <c r="BH495" s="34">
        <f t="shared" si="239"/>
        <v>0</v>
      </c>
      <c r="BI495" s="34">
        <f t="shared" si="239"/>
        <v>0</v>
      </c>
      <c r="BJ495" s="4">
        <f t="shared" si="240"/>
        <v>0</v>
      </c>
      <c r="BK495" s="4">
        <f t="shared" si="241"/>
        <v>0</v>
      </c>
      <c r="BP495" s="34">
        <f t="shared" si="227"/>
        <v>0</v>
      </c>
      <c r="BQ495" s="34">
        <f t="shared" si="227"/>
        <v>0</v>
      </c>
      <c r="BR495" s="4">
        <f t="shared" si="228"/>
        <v>0</v>
      </c>
      <c r="BS495" s="4">
        <f t="shared" si="229"/>
        <v>0</v>
      </c>
      <c r="BX495" s="34">
        <f t="shared" si="230"/>
        <v>0</v>
      </c>
      <c r="BY495" s="34">
        <f t="shared" si="230"/>
        <v>0</v>
      </c>
      <c r="BZ495" s="4">
        <f t="shared" si="231"/>
        <v>0</v>
      </c>
      <c r="CA495" s="4">
        <f t="shared" si="232"/>
        <v>0</v>
      </c>
      <c r="CF495" s="34">
        <f t="shared" si="233"/>
        <v>0</v>
      </c>
      <c r="CG495" s="34">
        <f t="shared" si="233"/>
        <v>0</v>
      </c>
      <c r="CH495" s="4">
        <f t="shared" si="234"/>
        <v>0</v>
      </c>
      <c r="CI495" s="4">
        <f t="shared" si="235"/>
        <v>0</v>
      </c>
      <c r="CN495" s="4">
        <f t="shared" si="244"/>
        <v>0</v>
      </c>
      <c r="CO495" s="8">
        <f t="shared" si="243"/>
        <v>0</v>
      </c>
    </row>
    <row r="496" spans="1:93" x14ac:dyDescent="0.3">
      <c r="A496" s="3">
        <f t="shared" si="246"/>
        <v>0</v>
      </c>
      <c r="B496" s="4">
        <f t="shared" si="246"/>
        <v>0</v>
      </c>
      <c r="C496" s="4">
        <f t="shared" si="246"/>
        <v>0</v>
      </c>
      <c r="D496" s="4">
        <f t="shared" si="246"/>
        <v>0</v>
      </c>
      <c r="E496" s="4">
        <f t="shared" si="246"/>
        <v>0</v>
      </c>
      <c r="F496" s="5">
        <f t="shared" si="246"/>
        <v>0</v>
      </c>
      <c r="G496" s="5">
        <f t="shared" si="246"/>
        <v>0</v>
      </c>
      <c r="H496" s="128">
        <f>'Enh Grant Original Request'!H485</f>
        <v>0</v>
      </c>
      <c r="I496" s="128">
        <f>'Enh Grant Original Request'!I485</f>
        <v>0</v>
      </c>
      <c r="J496" s="128">
        <f>'Enh Grant Original Request'!J485</f>
        <v>0</v>
      </c>
      <c r="K496" s="128">
        <f>'Enh Grant Original Request'!K485</f>
        <v>0</v>
      </c>
      <c r="L496" s="128">
        <f>'Enh Grant Original Request'!L485</f>
        <v>0</v>
      </c>
      <c r="M496" s="128">
        <f>'Enh Grant Original Request'!M485</f>
        <v>0</v>
      </c>
      <c r="N496" s="128">
        <f>'Enh Grant Original Request'!N485</f>
        <v>0</v>
      </c>
      <c r="O496" s="128">
        <f>'Enh Grant Original Request'!O485</f>
        <v>0</v>
      </c>
      <c r="P496" s="128">
        <f>'Enh Grant Original Request'!P485</f>
        <v>0</v>
      </c>
      <c r="Q496" s="34">
        <f>'Enh Grant Original Request'!Q485</f>
        <v>0</v>
      </c>
      <c r="R496" s="34">
        <f>'Enh Grant Original Request'!R485</f>
        <v>0</v>
      </c>
      <c r="S496" s="40">
        <f t="shared" si="219"/>
        <v>0</v>
      </c>
      <c r="T496" s="40">
        <f t="shared" si="220"/>
        <v>0</v>
      </c>
      <c r="U496" s="40"/>
      <c r="V496" s="32"/>
      <c r="W496" s="39"/>
      <c r="X496" s="40">
        <f t="shared" si="247"/>
        <v>0</v>
      </c>
      <c r="Y496" s="8">
        <f t="shared" si="221"/>
        <v>0</v>
      </c>
      <c r="Z496" s="8"/>
      <c r="AA496" s="44"/>
      <c r="AB496" s="56">
        <f t="shared" si="223"/>
        <v>0</v>
      </c>
      <c r="AC496" s="39">
        <f t="shared" si="223"/>
        <v>0</v>
      </c>
      <c r="AD496" s="40">
        <f t="shared" si="224"/>
        <v>0</v>
      </c>
      <c r="AE496" s="8">
        <f t="shared" si="225"/>
        <v>0</v>
      </c>
      <c r="AF496" s="8">
        <f t="shared" si="236"/>
        <v>0</v>
      </c>
      <c r="AG496" s="8"/>
      <c r="AH496" s="2"/>
      <c r="AI496" s="2"/>
      <c r="AJ496" s="52"/>
      <c r="AK496" s="53"/>
      <c r="AN496" s="56">
        <f t="shared" si="242"/>
        <v>0</v>
      </c>
      <c r="AP496" s="81"/>
      <c r="AQ496" s="33"/>
      <c r="AS496" s="119"/>
      <c r="AT496" s="123">
        <f t="shared" si="226"/>
        <v>0</v>
      </c>
      <c r="AU496" s="34"/>
      <c r="AZ496" s="4">
        <f t="shared" si="237"/>
        <v>0</v>
      </c>
      <c r="BF496" s="4">
        <f t="shared" si="238"/>
        <v>0</v>
      </c>
      <c r="BH496" s="34">
        <f t="shared" si="239"/>
        <v>0</v>
      </c>
      <c r="BI496" s="34">
        <f t="shared" si="239"/>
        <v>0</v>
      </c>
      <c r="BJ496" s="4">
        <f t="shared" si="240"/>
        <v>0</v>
      </c>
      <c r="BK496" s="4">
        <f t="shared" si="241"/>
        <v>0</v>
      </c>
      <c r="BP496" s="34">
        <f t="shared" si="227"/>
        <v>0</v>
      </c>
      <c r="BQ496" s="34">
        <f t="shared" si="227"/>
        <v>0</v>
      </c>
      <c r="BR496" s="4">
        <f t="shared" si="228"/>
        <v>0</v>
      </c>
      <c r="BS496" s="4">
        <f t="shared" si="229"/>
        <v>0</v>
      </c>
      <c r="BX496" s="34">
        <f t="shared" si="230"/>
        <v>0</v>
      </c>
      <c r="BY496" s="34">
        <f t="shared" si="230"/>
        <v>0</v>
      </c>
      <c r="BZ496" s="4">
        <f t="shared" si="231"/>
        <v>0</v>
      </c>
      <c r="CA496" s="4">
        <f t="shared" si="232"/>
        <v>0</v>
      </c>
      <c r="CF496" s="34">
        <f t="shared" si="233"/>
        <v>0</v>
      </c>
      <c r="CG496" s="34">
        <f t="shared" si="233"/>
        <v>0</v>
      </c>
      <c r="CH496" s="4">
        <f t="shared" si="234"/>
        <v>0</v>
      </c>
      <c r="CI496" s="4">
        <f t="shared" si="235"/>
        <v>0</v>
      </c>
      <c r="CN496" s="4">
        <f t="shared" si="244"/>
        <v>0</v>
      </c>
      <c r="CO496" s="8">
        <f t="shared" si="243"/>
        <v>0</v>
      </c>
    </row>
    <row r="497" spans="1:93" x14ac:dyDescent="0.3">
      <c r="A497" s="3">
        <f t="shared" si="246"/>
        <v>0</v>
      </c>
      <c r="B497" s="4">
        <f t="shared" si="246"/>
        <v>0</v>
      </c>
      <c r="C497" s="4">
        <f t="shared" si="246"/>
        <v>0</v>
      </c>
      <c r="D497" s="4">
        <f t="shared" si="246"/>
        <v>0</v>
      </c>
      <c r="E497" s="4">
        <f t="shared" si="246"/>
        <v>0</v>
      </c>
      <c r="F497" s="5">
        <f t="shared" si="246"/>
        <v>0</v>
      </c>
      <c r="G497" s="5">
        <f t="shared" si="246"/>
        <v>0</v>
      </c>
      <c r="H497" s="128">
        <f>'Enh Grant Original Request'!H486</f>
        <v>0</v>
      </c>
      <c r="I497" s="128">
        <f>'Enh Grant Original Request'!I486</f>
        <v>0</v>
      </c>
      <c r="J497" s="128">
        <f>'Enh Grant Original Request'!J486</f>
        <v>0</v>
      </c>
      <c r="K497" s="128">
        <f>'Enh Grant Original Request'!K486</f>
        <v>0</v>
      </c>
      <c r="L497" s="128">
        <f>'Enh Grant Original Request'!L486</f>
        <v>0</v>
      </c>
      <c r="M497" s="128">
        <f>'Enh Grant Original Request'!M486</f>
        <v>0</v>
      </c>
      <c r="N497" s="128">
        <f>'Enh Grant Original Request'!N486</f>
        <v>0</v>
      </c>
      <c r="O497" s="128">
        <f>'Enh Grant Original Request'!O486</f>
        <v>0</v>
      </c>
      <c r="P497" s="128">
        <f>'Enh Grant Original Request'!P486</f>
        <v>0</v>
      </c>
      <c r="Q497" s="34">
        <f>'Enh Grant Original Request'!Q486</f>
        <v>0</v>
      </c>
      <c r="R497" s="34">
        <f>'Enh Grant Original Request'!R486</f>
        <v>0</v>
      </c>
      <c r="S497" s="40">
        <f t="shared" si="219"/>
        <v>0</v>
      </c>
      <c r="T497" s="40">
        <f t="shared" si="220"/>
        <v>0</v>
      </c>
      <c r="U497" s="40"/>
      <c r="V497" s="32"/>
      <c r="W497" s="39"/>
      <c r="X497" s="40">
        <f t="shared" si="247"/>
        <v>0</v>
      </c>
      <c r="Y497" s="8">
        <f t="shared" si="221"/>
        <v>0</v>
      </c>
      <c r="Z497" s="8"/>
      <c r="AA497" s="44"/>
      <c r="AB497" s="56">
        <f t="shared" si="223"/>
        <v>0</v>
      </c>
      <c r="AC497" s="39">
        <f t="shared" si="223"/>
        <v>0</v>
      </c>
      <c r="AD497" s="40">
        <f t="shared" si="224"/>
        <v>0</v>
      </c>
      <c r="AE497" s="8">
        <f t="shared" si="225"/>
        <v>0</v>
      </c>
      <c r="AF497" s="8">
        <f t="shared" si="236"/>
        <v>0</v>
      </c>
      <c r="AG497" s="8"/>
      <c r="AH497" s="2"/>
      <c r="AI497" s="2"/>
      <c r="AJ497" s="52"/>
      <c r="AK497" s="53"/>
      <c r="AN497" s="56">
        <f t="shared" si="242"/>
        <v>0</v>
      </c>
      <c r="AP497" s="81"/>
      <c r="AQ497" s="33"/>
      <c r="AS497" s="119"/>
      <c r="AT497" s="123">
        <f t="shared" si="226"/>
        <v>0</v>
      </c>
      <c r="AU497" s="34"/>
      <c r="AZ497" s="4">
        <f t="shared" si="237"/>
        <v>0</v>
      </c>
      <c r="BF497" s="4">
        <f t="shared" si="238"/>
        <v>0</v>
      </c>
      <c r="BH497" s="34">
        <f t="shared" si="239"/>
        <v>0</v>
      </c>
      <c r="BI497" s="34">
        <f t="shared" si="239"/>
        <v>0</v>
      </c>
      <c r="BJ497" s="4">
        <f t="shared" si="240"/>
        <v>0</v>
      </c>
      <c r="BK497" s="4">
        <f t="shared" si="241"/>
        <v>0</v>
      </c>
      <c r="BP497" s="34">
        <f t="shared" si="227"/>
        <v>0</v>
      </c>
      <c r="BQ497" s="34">
        <f t="shared" si="227"/>
        <v>0</v>
      </c>
      <c r="BR497" s="4">
        <f t="shared" si="228"/>
        <v>0</v>
      </c>
      <c r="BS497" s="4">
        <f t="shared" si="229"/>
        <v>0</v>
      </c>
      <c r="BX497" s="34">
        <f t="shared" si="230"/>
        <v>0</v>
      </c>
      <c r="BY497" s="34">
        <f t="shared" si="230"/>
        <v>0</v>
      </c>
      <c r="BZ497" s="4">
        <f t="shared" si="231"/>
        <v>0</v>
      </c>
      <c r="CA497" s="4">
        <f t="shared" si="232"/>
        <v>0</v>
      </c>
      <c r="CF497" s="34">
        <f t="shared" si="233"/>
        <v>0</v>
      </c>
      <c r="CG497" s="34">
        <f t="shared" si="233"/>
        <v>0</v>
      </c>
      <c r="CH497" s="4">
        <f t="shared" si="234"/>
        <v>0</v>
      </c>
      <c r="CI497" s="4">
        <f t="shared" si="235"/>
        <v>0</v>
      </c>
      <c r="CN497" s="4">
        <f t="shared" si="244"/>
        <v>0</v>
      </c>
      <c r="CO497" s="8">
        <f t="shared" si="243"/>
        <v>0</v>
      </c>
    </row>
    <row r="498" spans="1:93" x14ac:dyDescent="0.3">
      <c r="A498" s="3">
        <f t="shared" si="246"/>
        <v>0</v>
      </c>
      <c r="B498" s="4">
        <f t="shared" si="246"/>
        <v>0</v>
      </c>
      <c r="C498" s="4">
        <f t="shared" si="246"/>
        <v>0</v>
      </c>
      <c r="D498" s="4">
        <f t="shared" si="246"/>
        <v>0</v>
      </c>
      <c r="E498" s="4">
        <f t="shared" si="246"/>
        <v>0</v>
      </c>
      <c r="F498" s="5">
        <f t="shared" si="246"/>
        <v>0</v>
      </c>
      <c r="G498" s="5">
        <f t="shared" si="246"/>
        <v>0</v>
      </c>
      <c r="H498" s="128">
        <f>'Enh Grant Original Request'!H487</f>
        <v>0</v>
      </c>
      <c r="I498" s="128">
        <f>'Enh Grant Original Request'!I487</f>
        <v>0</v>
      </c>
      <c r="J498" s="128">
        <f>'Enh Grant Original Request'!J487</f>
        <v>0</v>
      </c>
      <c r="K498" s="128">
        <f>'Enh Grant Original Request'!K487</f>
        <v>0</v>
      </c>
      <c r="L498" s="128">
        <f>'Enh Grant Original Request'!L487</f>
        <v>0</v>
      </c>
      <c r="M498" s="128">
        <f>'Enh Grant Original Request'!M487</f>
        <v>0</v>
      </c>
      <c r="N498" s="128">
        <f>'Enh Grant Original Request'!N487</f>
        <v>0</v>
      </c>
      <c r="O498" s="128">
        <f>'Enh Grant Original Request'!O487</f>
        <v>0</v>
      </c>
      <c r="P498" s="128">
        <f>'Enh Grant Original Request'!P487</f>
        <v>0</v>
      </c>
      <c r="Q498" s="34">
        <f>'Enh Grant Original Request'!Q487</f>
        <v>0</v>
      </c>
      <c r="R498" s="34">
        <f>'Enh Grant Original Request'!R487</f>
        <v>0</v>
      </c>
      <c r="S498" s="40">
        <f t="shared" si="219"/>
        <v>0</v>
      </c>
      <c r="T498" s="40">
        <f t="shared" si="220"/>
        <v>0</v>
      </c>
      <c r="U498" s="40"/>
      <c r="V498" s="32"/>
      <c r="W498" s="39"/>
      <c r="X498" s="40">
        <f t="shared" si="247"/>
        <v>0</v>
      </c>
      <c r="Y498" s="8">
        <f t="shared" si="221"/>
        <v>0</v>
      </c>
      <c r="Z498" s="8"/>
      <c r="AA498" s="44"/>
      <c r="AB498" s="56">
        <f t="shared" si="223"/>
        <v>0</v>
      </c>
      <c r="AC498" s="39">
        <f t="shared" si="223"/>
        <v>0</v>
      </c>
      <c r="AD498" s="40">
        <f t="shared" si="224"/>
        <v>0</v>
      </c>
      <c r="AE498" s="8">
        <f t="shared" si="225"/>
        <v>0</v>
      </c>
      <c r="AF498" s="8">
        <f t="shared" si="236"/>
        <v>0</v>
      </c>
      <c r="AG498" s="8"/>
      <c r="AH498" s="2"/>
      <c r="AI498" s="2"/>
      <c r="AJ498" s="52"/>
      <c r="AK498" s="53"/>
      <c r="AN498" s="56">
        <f t="shared" si="242"/>
        <v>0</v>
      </c>
      <c r="AP498" s="81"/>
      <c r="AQ498" s="33"/>
      <c r="AS498" s="119"/>
      <c r="AT498" s="123">
        <f t="shared" si="226"/>
        <v>0</v>
      </c>
      <c r="AU498" s="34"/>
      <c r="AZ498" s="4">
        <f t="shared" si="237"/>
        <v>0</v>
      </c>
      <c r="BF498" s="4">
        <f t="shared" si="238"/>
        <v>0</v>
      </c>
      <c r="BH498" s="34">
        <f t="shared" si="239"/>
        <v>0</v>
      </c>
      <c r="BI498" s="34">
        <f t="shared" si="239"/>
        <v>0</v>
      </c>
      <c r="BJ498" s="4">
        <f t="shared" si="240"/>
        <v>0</v>
      </c>
      <c r="BK498" s="4">
        <f t="shared" si="241"/>
        <v>0</v>
      </c>
      <c r="BP498" s="34">
        <f t="shared" si="227"/>
        <v>0</v>
      </c>
      <c r="BQ498" s="34">
        <f t="shared" si="227"/>
        <v>0</v>
      </c>
      <c r="BR498" s="4">
        <f t="shared" si="228"/>
        <v>0</v>
      </c>
      <c r="BS498" s="4">
        <f t="shared" si="229"/>
        <v>0</v>
      </c>
      <c r="BX498" s="34">
        <f t="shared" si="230"/>
        <v>0</v>
      </c>
      <c r="BY498" s="34">
        <f t="shared" si="230"/>
        <v>0</v>
      </c>
      <c r="BZ498" s="4">
        <f t="shared" si="231"/>
        <v>0</v>
      </c>
      <c r="CA498" s="4">
        <f t="shared" si="232"/>
        <v>0</v>
      </c>
      <c r="CF498" s="34">
        <f t="shared" si="233"/>
        <v>0</v>
      </c>
      <c r="CG498" s="34">
        <f t="shared" si="233"/>
        <v>0</v>
      </c>
      <c r="CH498" s="4">
        <f t="shared" si="234"/>
        <v>0</v>
      </c>
      <c r="CI498" s="4">
        <f t="shared" si="235"/>
        <v>0</v>
      </c>
      <c r="CN498" s="4">
        <f t="shared" si="244"/>
        <v>0</v>
      </c>
      <c r="CO498" s="8">
        <f t="shared" si="243"/>
        <v>0</v>
      </c>
    </row>
    <row r="499" spans="1:93" x14ac:dyDescent="0.3">
      <c r="A499" s="3">
        <f t="shared" si="246"/>
        <v>0</v>
      </c>
      <c r="B499" s="4">
        <f t="shared" si="246"/>
        <v>0</v>
      </c>
      <c r="C499" s="4">
        <f t="shared" si="246"/>
        <v>0</v>
      </c>
      <c r="D499" s="4">
        <f t="shared" si="246"/>
        <v>0</v>
      </c>
      <c r="E499" s="4">
        <f t="shared" si="246"/>
        <v>0</v>
      </c>
      <c r="F499" s="5">
        <f t="shared" si="246"/>
        <v>0</v>
      </c>
      <c r="G499" s="5">
        <f t="shared" si="246"/>
        <v>0</v>
      </c>
      <c r="H499" s="128">
        <f>'Enh Grant Original Request'!H488</f>
        <v>0</v>
      </c>
      <c r="I499" s="128">
        <f>'Enh Grant Original Request'!I488</f>
        <v>0</v>
      </c>
      <c r="J499" s="128">
        <f>'Enh Grant Original Request'!J488</f>
        <v>0</v>
      </c>
      <c r="K499" s="128">
        <f>'Enh Grant Original Request'!K488</f>
        <v>0</v>
      </c>
      <c r="L499" s="128">
        <f>'Enh Grant Original Request'!L488</f>
        <v>0</v>
      </c>
      <c r="M499" s="128">
        <f>'Enh Grant Original Request'!M488</f>
        <v>0</v>
      </c>
      <c r="N499" s="128">
        <f>'Enh Grant Original Request'!N488</f>
        <v>0</v>
      </c>
      <c r="O499" s="128">
        <f>'Enh Grant Original Request'!O488</f>
        <v>0</v>
      </c>
      <c r="P499" s="128">
        <f>'Enh Grant Original Request'!P488</f>
        <v>0</v>
      </c>
      <c r="Q499" s="34">
        <f>'Enh Grant Original Request'!Q488</f>
        <v>0</v>
      </c>
      <c r="R499" s="34">
        <f>'Enh Grant Original Request'!R488</f>
        <v>0</v>
      </c>
      <c r="S499" s="40">
        <f t="shared" si="219"/>
        <v>0</v>
      </c>
      <c r="T499" s="40">
        <f t="shared" si="220"/>
        <v>0</v>
      </c>
      <c r="U499" s="40"/>
      <c r="V499" s="32"/>
      <c r="W499" s="39"/>
      <c r="X499" s="40">
        <f t="shared" si="247"/>
        <v>0</v>
      </c>
      <c r="Y499" s="8">
        <f t="shared" si="221"/>
        <v>0</v>
      </c>
      <c r="Z499" s="8"/>
      <c r="AA499" s="44"/>
      <c r="AB499" s="56">
        <f t="shared" si="223"/>
        <v>0</v>
      </c>
      <c r="AC499" s="39">
        <f t="shared" si="223"/>
        <v>0</v>
      </c>
      <c r="AD499" s="40">
        <f t="shared" si="224"/>
        <v>0</v>
      </c>
      <c r="AE499" s="8">
        <f t="shared" si="225"/>
        <v>0</v>
      </c>
      <c r="AF499" s="8">
        <f t="shared" si="236"/>
        <v>0</v>
      </c>
      <c r="AG499" s="8"/>
      <c r="AH499" s="2"/>
      <c r="AI499" s="2"/>
      <c r="AJ499" s="52"/>
      <c r="AK499" s="53"/>
      <c r="AN499" s="56">
        <f t="shared" si="242"/>
        <v>0</v>
      </c>
      <c r="AP499" s="81"/>
      <c r="AQ499" s="33"/>
      <c r="AS499" s="119"/>
      <c r="AT499" s="123">
        <f t="shared" si="226"/>
        <v>0</v>
      </c>
      <c r="AU499" s="34"/>
      <c r="AZ499" s="4">
        <f t="shared" si="237"/>
        <v>0</v>
      </c>
      <c r="BF499" s="4">
        <f t="shared" si="238"/>
        <v>0</v>
      </c>
      <c r="BH499" s="34">
        <f t="shared" si="239"/>
        <v>0</v>
      </c>
      <c r="BI499" s="34">
        <f t="shared" si="239"/>
        <v>0</v>
      </c>
      <c r="BJ499" s="4">
        <f t="shared" si="240"/>
        <v>0</v>
      </c>
      <c r="BK499" s="4">
        <f t="shared" si="241"/>
        <v>0</v>
      </c>
      <c r="BP499" s="34">
        <f t="shared" si="227"/>
        <v>0</v>
      </c>
      <c r="BQ499" s="34">
        <f t="shared" si="227"/>
        <v>0</v>
      </c>
      <c r="BR499" s="4">
        <f t="shared" si="228"/>
        <v>0</v>
      </c>
      <c r="BS499" s="4">
        <f t="shared" si="229"/>
        <v>0</v>
      </c>
      <c r="BX499" s="34">
        <f t="shared" si="230"/>
        <v>0</v>
      </c>
      <c r="BY499" s="34">
        <f t="shared" si="230"/>
        <v>0</v>
      </c>
      <c r="BZ499" s="4">
        <f t="shared" si="231"/>
        <v>0</v>
      </c>
      <c r="CA499" s="4">
        <f t="shared" si="232"/>
        <v>0</v>
      </c>
      <c r="CF499" s="34">
        <f t="shared" si="233"/>
        <v>0</v>
      </c>
      <c r="CG499" s="34">
        <f t="shared" si="233"/>
        <v>0</v>
      </c>
      <c r="CH499" s="4">
        <f t="shared" si="234"/>
        <v>0</v>
      </c>
      <c r="CI499" s="4">
        <f t="shared" si="235"/>
        <v>0</v>
      </c>
      <c r="CN499" s="4">
        <f t="shared" si="244"/>
        <v>0</v>
      </c>
      <c r="CO499" s="8">
        <f t="shared" si="243"/>
        <v>0</v>
      </c>
    </row>
    <row r="500" spans="1:93" x14ac:dyDescent="0.3">
      <c r="A500" s="3">
        <f t="shared" si="246"/>
        <v>0</v>
      </c>
      <c r="B500" s="4">
        <f t="shared" si="246"/>
        <v>0</v>
      </c>
      <c r="C500" s="4">
        <f t="shared" si="246"/>
        <v>0</v>
      </c>
      <c r="D500" s="4">
        <f t="shared" si="246"/>
        <v>0</v>
      </c>
      <c r="E500" s="4">
        <f t="shared" si="246"/>
        <v>0</v>
      </c>
      <c r="F500" s="5">
        <f t="shared" si="246"/>
        <v>0</v>
      </c>
      <c r="G500" s="5">
        <f t="shared" si="246"/>
        <v>0</v>
      </c>
      <c r="H500" s="128">
        <f>'Enh Grant Original Request'!H489</f>
        <v>0</v>
      </c>
      <c r="I500" s="128">
        <f>'Enh Grant Original Request'!I489</f>
        <v>0</v>
      </c>
      <c r="J500" s="128">
        <f>'Enh Grant Original Request'!J489</f>
        <v>0</v>
      </c>
      <c r="K500" s="128">
        <f>'Enh Grant Original Request'!K489</f>
        <v>0</v>
      </c>
      <c r="L500" s="128">
        <f>'Enh Grant Original Request'!L489</f>
        <v>0</v>
      </c>
      <c r="M500" s="128">
        <f>'Enh Grant Original Request'!M489</f>
        <v>0</v>
      </c>
      <c r="N500" s="128">
        <f>'Enh Grant Original Request'!N489</f>
        <v>0</v>
      </c>
      <c r="O500" s="128">
        <f>'Enh Grant Original Request'!O489</f>
        <v>0</v>
      </c>
      <c r="P500" s="128">
        <f>'Enh Grant Original Request'!P489</f>
        <v>0</v>
      </c>
      <c r="Q500" s="34">
        <f>'Enh Grant Original Request'!Q489</f>
        <v>0</v>
      </c>
      <c r="R500" s="34">
        <f>'Enh Grant Original Request'!R489</f>
        <v>0</v>
      </c>
      <c r="S500" s="40">
        <f t="shared" si="219"/>
        <v>0</v>
      </c>
      <c r="T500" s="40">
        <f t="shared" si="220"/>
        <v>0</v>
      </c>
      <c r="U500" s="40"/>
      <c r="V500" s="32"/>
      <c r="W500" s="39"/>
      <c r="X500" s="40">
        <f t="shared" si="247"/>
        <v>0</v>
      </c>
      <c r="Y500" s="8">
        <f t="shared" si="221"/>
        <v>0</v>
      </c>
      <c r="Z500" s="8"/>
      <c r="AA500" s="44"/>
      <c r="AB500" s="56">
        <f t="shared" si="223"/>
        <v>0</v>
      </c>
      <c r="AC500" s="39">
        <f t="shared" si="223"/>
        <v>0</v>
      </c>
      <c r="AD500" s="40">
        <f t="shared" si="224"/>
        <v>0</v>
      </c>
      <c r="AE500" s="8">
        <f t="shared" si="225"/>
        <v>0</v>
      </c>
      <c r="AF500" s="8">
        <f t="shared" si="236"/>
        <v>0</v>
      </c>
      <c r="AG500" s="8"/>
      <c r="AH500" s="2"/>
      <c r="AI500" s="2"/>
      <c r="AJ500" s="52"/>
      <c r="AK500" s="53"/>
      <c r="AN500" s="56">
        <f t="shared" si="242"/>
        <v>0</v>
      </c>
      <c r="AP500" s="81"/>
      <c r="AQ500" s="33"/>
      <c r="AS500" s="119"/>
      <c r="AT500" s="123">
        <f t="shared" si="226"/>
        <v>0</v>
      </c>
      <c r="AU500" s="34"/>
      <c r="AZ500" s="4">
        <f t="shared" si="237"/>
        <v>0</v>
      </c>
      <c r="BF500" s="4">
        <f t="shared" si="238"/>
        <v>0</v>
      </c>
      <c r="BH500" s="34">
        <f t="shared" si="239"/>
        <v>0</v>
      </c>
      <c r="BI500" s="34">
        <f t="shared" si="239"/>
        <v>0</v>
      </c>
      <c r="BJ500" s="4">
        <f t="shared" si="240"/>
        <v>0</v>
      </c>
      <c r="BK500" s="4">
        <f t="shared" si="241"/>
        <v>0</v>
      </c>
      <c r="BP500" s="34">
        <f t="shared" si="227"/>
        <v>0</v>
      </c>
      <c r="BQ500" s="34">
        <f t="shared" si="227"/>
        <v>0</v>
      </c>
      <c r="BR500" s="4">
        <f t="shared" si="228"/>
        <v>0</v>
      </c>
      <c r="BS500" s="4">
        <f t="shared" si="229"/>
        <v>0</v>
      </c>
      <c r="BX500" s="34">
        <f t="shared" si="230"/>
        <v>0</v>
      </c>
      <c r="BY500" s="34">
        <f t="shared" si="230"/>
        <v>0</v>
      </c>
      <c r="BZ500" s="4">
        <f t="shared" si="231"/>
        <v>0</v>
      </c>
      <c r="CA500" s="4">
        <f t="shared" si="232"/>
        <v>0</v>
      </c>
      <c r="CF500" s="34">
        <f t="shared" si="233"/>
        <v>0</v>
      </c>
      <c r="CG500" s="34">
        <f t="shared" si="233"/>
        <v>0</v>
      </c>
      <c r="CH500" s="4">
        <f t="shared" si="234"/>
        <v>0</v>
      </c>
      <c r="CI500" s="4">
        <f t="shared" si="235"/>
        <v>0</v>
      </c>
      <c r="CN500" s="4">
        <f t="shared" si="244"/>
        <v>0</v>
      </c>
      <c r="CO500" s="8">
        <f t="shared" si="243"/>
        <v>0</v>
      </c>
    </row>
    <row r="501" spans="1:93" x14ac:dyDescent="0.3">
      <c r="A501" s="3">
        <f t="shared" si="246"/>
        <v>0</v>
      </c>
      <c r="B501" s="4">
        <f t="shared" si="246"/>
        <v>0</v>
      </c>
      <c r="C501" s="4">
        <f t="shared" si="246"/>
        <v>0</v>
      </c>
      <c r="D501" s="4">
        <f t="shared" si="246"/>
        <v>0</v>
      </c>
      <c r="E501" s="4">
        <f t="shared" si="246"/>
        <v>0</v>
      </c>
      <c r="F501" s="5">
        <f t="shared" si="246"/>
        <v>0</v>
      </c>
      <c r="G501" s="5">
        <f t="shared" si="246"/>
        <v>0</v>
      </c>
      <c r="H501" s="128">
        <f>'Enh Grant Original Request'!H490</f>
        <v>0</v>
      </c>
      <c r="I501" s="128">
        <f>'Enh Grant Original Request'!I490</f>
        <v>0</v>
      </c>
      <c r="J501" s="128">
        <f>'Enh Grant Original Request'!J490</f>
        <v>0</v>
      </c>
      <c r="K501" s="128">
        <f>'Enh Grant Original Request'!K490</f>
        <v>0</v>
      </c>
      <c r="L501" s="128">
        <f>'Enh Grant Original Request'!L490</f>
        <v>0</v>
      </c>
      <c r="M501" s="128">
        <f>'Enh Grant Original Request'!M490</f>
        <v>0</v>
      </c>
      <c r="N501" s="128">
        <f>'Enh Grant Original Request'!N490</f>
        <v>0</v>
      </c>
      <c r="O501" s="128">
        <f>'Enh Grant Original Request'!O490</f>
        <v>0</v>
      </c>
      <c r="P501" s="128">
        <f>'Enh Grant Original Request'!P490</f>
        <v>0</v>
      </c>
      <c r="Q501" s="34">
        <f>'Enh Grant Original Request'!Q490</f>
        <v>0</v>
      </c>
      <c r="R501" s="34">
        <f>'Enh Grant Original Request'!R490</f>
        <v>0</v>
      </c>
      <c r="S501" s="40">
        <f t="shared" si="219"/>
        <v>0</v>
      </c>
      <c r="T501" s="40">
        <f t="shared" si="220"/>
        <v>0</v>
      </c>
      <c r="U501" s="40"/>
      <c r="V501" s="32"/>
      <c r="W501" s="39"/>
      <c r="X501" s="40">
        <f t="shared" si="247"/>
        <v>0</v>
      </c>
      <c r="Y501" s="8">
        <f t="shared" si="221"/>
        <v>0</v>
      </c>
      <c r="Z501" s="8"/>
      <c r="AA501" s="44"/>
      <c r="AB501" s="56">
        <f t="shared" si="223"/>
        <v>0</v>
      </c>
      <c r="AC501" s="39">
        <f t="shared" si="223"/>
        <v>0</v>
      </c>
      <c r="AD501" s="40">
        <f t="shared" si="224"/>
        <v>0</v>
      </c>
      <c r="AE501" s="8">
        <f t="shared" si="225"/>
        <v>0</v>
      </c>
      <c r="AF501" s="8">
        <f t="shared" si="236"/>
        <v>0</v>
      </c>
      <c r="AG501" s="8"/>
      <c r="AH501" s="2"/>
      <c r="AI501" s="2"/>
      <c r="AJ501" s="52"/>
      <c r="AK501" s="53"/>
      <c r="AN501" s="56">
        <f t="shared" si="242"/>
        <v>0</v>
      </c>
      <c r="AP501" s="81"/>
      <c r="AQ501" s="33"/>
      <c r="AS501" s="119"/>
      <c r="AT501" s="123">
        <f t="shared" si="226"/>
        <v>0</v>
      </c>
      <c r="AU501" s="34"/>
      <c r="AZ501" s="4">
        <f t="shared" si="237"/>
        <v>0</v>
      </c>
      <c r="BF501" s="4">
        <f t="shared" si="238"/>
        <v>0</v>
      </c>
      <c r="BH501" s="34">
        <f t="shared" si="239"/>
        <v>0</v>
      </c>
      <c r="BI501" s="34">
        <f t="shared" si="239"/>
        <v>0</v>
      </c>
      <c r="BJ501" s="4">
        <f t="shared" si="240"/>
        <v>0</v>
      </c>
      <c r="BK501" s="4">
        <f t="shared" si="241"/>
        <v>0</v>
      </c>
      <c r="BP501" s="34">
        <f t="shared" si="227"/>
        <v>0</v>
      </c>
      <c r="BQ501" s="34">
        <f t="shared" si="227"/>
        <v>0</v>
      </c>
      <c r="BR501" s="4">
        <f t="shared" si="228"/>
        <v>0</v>
      </c>
      <c r="BS501" s="4">
        <f t="shared" si="229"/>
        <v>0</v>
      </c>
      <c r="BX501" s="34">
        <f t="shared" si="230"/>
        <v>0</v>
      </c>
      <c r="BY501" s="34">
        <f t="shared" si="230"/>
        <v>0</v>
      </c>
      <c r="BZ501" s="4">
        <f t="shared" si="231"/>
        <v>0</v>
      </c>
      <c r="CA501" s="4">
        <f t="shared" si="232"/>
        <v>0</v>
      </c>
      <c r="CF501" s="34">
        <f t="shared" si="233"/>
        <v>0</v>
      </c>
      <c r="CG501" s="34">
        <f t="shared" si="233"/>
        <v>0</v>
      </c>
      <c r="CH501" s="4">
        <f t="shared" si="234"/>
        <v>0</v>
      </c>
      <c r="CI501" s="4">
        <f t="shared" si="235"/>
        <v>0</v>
      </c>
      <c r="CN501" s="4">
        <f t="shared" si="244"/>
        <v>0</v>
      </c>
      <c r="CO501" s="8">
        <f t="shared" si="243"/>
        <v>0</v>
      </c>
    </row>
    <row r="502" spans="1:93" x14ac:dyDescent="0.3">
      <c r="A502" s="3">
        <f t="shared" si="246"/>
        <v>0</v>
      </c>
      <c r="B502" s="4">
        <f t="shared" si="246"/>
        <v>0</v>
      </c>
      <c r="C502" s="4">
        <f t="shared" si="246"/>
        <v>0</v>
      </c>
      <c r="D502" s="4">
        <f t="shared" si="246"/>
        <v>0</v>
      </c>
      <c r="E502" s="4">
        <f t="shared" si="246"/>
        <v>0</v>
      </c>
      <c r="F502" s="5">
        <f t="shared" si="246"/>
        <v>0</v>
      </c>
      <c r="G502" s="5">
        <f t="shared" si="246"/>
        <v>0</v>
      </c>
      <c r="H502" s="128">
        <f>'Enh Grant Original Request'!H491</f>
        <v>0</v>
      </c>
      <c r="I502" s="128">
        <f>'Enh Grant Original Request'!I491</f>
        <v>0</v>
      </c>
      <c r="J502" s="128">
        <f>'Enh Grant Original Request'!J491</f>
        <v>0</v>
      </c>
      <c r="K502" s="128">
        <f>'Enh Grant Original Request'!K491</f>
        <v>0</v>
      </c>
      <c r="L502" s="128">
        <f>'Enh Grant Original Request'!L491</f>
        <v>0</v>
      </c>
      <c r="M502" s="128">
        <f>'Enh Grant Original Request'!M491</f>
        <v>0</v>
      </c>
      <c r="N502" s="128">
        <f>'Enh Grant Original Request'!N491</f>
        <v>0</v>
      </c>
      <c r="O502" s="128">
        <f>'Enh Grant Original Request'!O491</f>
        <v>0</v>
      </c>
      <c r="P502" s="128">
        <f>'Enh Grant Original Request'!P491</f>
        <v>0</v>
      </c>
      <c r="Q502" s="34">
        <f>'Enh Grant Original Request'!Q491</f>
        <v>0</v>
      </c>
      <c r="R502" s="34">
        <f>'Enh Grant Original Request'!R491</f>
        <v>0</v>
      </c>
      <c r="S502" s="40">
        <f t="shared" si="219"/>
        <v>0</v>
      </c>
      <c r="T502" s="40">
        <f t="shared" si="220"/>
        <v>0</v>
      </c>
      <c r="U502" s="40"/>
      <c r="V502" s="32"/>
      <c r="W502" s="39"/>
      <c r="X502" s="40">
        <f t="shared" si="247"/>
        <v>0</v>
      </c>
      <c r="Y502" s="8">
        <f t="shared" si="221"/>
        <v>0</v>
      </c>
      <c r="Z502" s="8"/>
      <c r="AA502" s="44"/>
      <c r="AB502" s="56">
        <f t="shared" si="223"/>
        <v>0</v>
      </c>
      <c r="AC502" s="39">
        <f t="shared" si="223"/>
        <v>0</v>
      </c>
      <c r="AD502" s="40">
        <f t="shared" si="224"/>
        <v>0</v>
      </c>
      <c r="AE502" s="8">
        <f t="shared" si="225"/>
        <v>0</v>
      </c>
      <c r="AF502" s="8">
        <f t="shared" si="236"/>
        <v>0</v>
      </c>
      <c r="AG502" s="8"/>
      <c r="AH502" s="2"/>
      <c r="AI502" s="2"/>
      <c r="AJ502" s="52"/>
      <c r="AK502" s="53"/>
      <c r="AN502" s="56">
        <f t="shared" si="242"/>
        <v>0</v>
      </c>
      <c r="AP502" s="81"/>
      <c r="AQ502" s="33"/>
      <c r="AS502" s="119"/>
      <c r="AT502" s="123">
        <f t="shared" si="226"/>
        <v>0</v>
      </c>
      <c r="AU502" s="34"/>
      <c r="AZ502" s="4">
        <f t="shared" si="237"/>
        <v>0</v>
      </c>
      <c r="BF502" s="4">
        <f t="shared" si="238"/>
        <v>0</v>
      </c>
      <c r="BH502" s="34">
        <f t="shared" si="239"/>
        <v>0</v>
      </c>
      <c r="BI502" s="34">
        <f t="shared" si="239"/>
        <v>0</v>
      </c>
      <c r="BJ502" s="4">
        <f t="shared" si="240"/>
        <v>0</v>
      </c>
      <c r="BK502" s="4">
        <f t="shared" si="241"/>
        <v>0</v>
      </c>
      <c r="BP502" s="34">
        <f t="shared" si="227"/>
        <v>0</v>
      </c>
      <c r="BQ502" s="34">
        <f t="shared" si="227"/>
        <v>0</v>
      </c>
      <c r="BR502" s="4">
        <f t="shared" si="228"/>
        <v>0</v>
      </c>
      <c r="BS502" s="4">
        <f t="shared" si="229"/>
        <v>0</v>
      </c>
      <c r="BX502" s="34">
        <f t="shared" si="230"/>
        <v>0</v>
      </c>
      <c r="BY502" s="34">
        <f t="shared" si="230"/>
        <v>0</v>
      </c>
      <c r="BZ502" s="4">
        <f t="shared" si="231"/>
        <v>0</v>
      </c>
      <c r="CA502" s="4">
        <f t="shared" si="232"/>
        <v>0</v>
      </c>
      <c r="CF502" s="34">
        <f t="shared" si="233"/>
        <v>0</v>
      </c>
      <c r="CG502" s="34">
        <f t="shared" si="233"/>
        <v>0</v>
      </c>
      <c r="CH502" s="4">
        <f t="shared" si="234"/>
        <v>0</v>
      </c>
      <c r="CI502" s="4">
        <f t="shared" si="235"/>
        <v>0</v>
      </c>
      <c r="CN502" s="4">
        <f t="shared" si="244"/>
        <v>0</v>
      </c>
      <c r="CO502" s="8">
        <f t="shared" si="243"/>
        <v>0</v>
      </c>
    </row>
    <row r="503" spans="1:93" x14ac:dyDescent="0.3">
      <c r="A503" s="3">
        <f t="shared" si="246"/>
        <v>0</v>
      </c>
      <c r="B503" s="4">
        <f t="shared" si="246"/>
        <v>0</v>
      </c>
      <c r="C503" s="4">
        <f t="shared" si="246"/>
        <v>0</v>
      </c>
      <c r="D503" s="4">
        <f t="shared" si="246"/>
        <v>0</v>
      </c>
      <c r="E503" s="4">
        <f t="shared" si="246"/>
        <v>0</v>
      </c>
      <c r="F503" s="5">
        <f t="shared" si="246"/>
        <v>0</v>
      </c>
      <c r="G503" s="5">
        <f t="shared" si="246"/>
        <v>0</v>
      </c>
      <c r="H503" s="128">
        <f>'Enh Grant Original Request'!H492</f>
        <v>0</v>
      </c>
      <c r="I503" s="128">
        <f>'Enh Grant Original Request'!I492</f>
        <v>0</v>
      </c>
      <c r="J503" s="128">
        <f>'Enh Grant Original Request'!J492</f>
        <v>0</v>
      </c>
      <c r="K503" s="128">
        <f>'Enh Grant Original Request'!K492</f>
        <v>0</v>
      </c>
      <c r="L503" s="128">
        <f>'Enh Grant Original Request'!L492</f>
        <v>0</v>
      </c>
      <c r="M503" s="128">
        <f>'Enh Grant Original Request'!M492</f>
        <v>0</v>
      </c>
      <c r="N503" s="128">
        <f>'Enh Grant Original Request'!N492</f>
        <v>0</v>
      </c>
      <c r="O503" s="128">
        <f>'Enh Grant Original Request'!O492</f>
        <v>0</v>
      </c>
      <c r="P503" s="128">
        <f>'Enh Grant Original Request'!P492</f>
        <v>0</v>
      </c>
      <c r="Q503" s="34">
        <f>'Enh Grant Original Request'!Q492</f>
        <v>0</v>
      </c>
      <c r="R503" s="34">
        <f>'Enh Grant Original Request'!R492</f>
        <v>0</v>
      </c>
      <c r="S503" s="40">
        <f t="shared" si="219"/>
        <v>0</v>
      </c>
      <c r="T503" s="40">
        <f t="shared" si="220"/>
        <v>0</v>
      </c>
      <c r="U503" s="40"/>
      <c r="V503" s="32"/>
      <c r="W503" s="39"/>
      <c r="X503" s="40">
        <f t="shared" si="247"/>
        <v>0</v>
      </c>
      <c r="Y503" s="8">
        <f t="shared" si="221"/>
        <v>0</v>
      </c>
      <c r="Z503" s="8"/>
      <c r="AA503" s="44"/>
      <c r="AB503" s="56">
        <f t="shared" si="223"/>
        <v>0</v>
      </c>
      <c r="AC503" s="39">
        <f t="shared" si="223"/>
        <v>0</v>
      </c>
      <c r="AD503" s="40">
        <f t="shared" si="224"/>
        <v>0</v>
      </c>
      <c r="AE503" s="8">
        <f t="shared" si="225"/>
        <v>0</v>
      </c>
      <c r="AF503" s="8">
        <f t="shared" si="236"/>
        <v>0</v>
      </c>
      <c r="AG503" s="8"/>
      <c r="AH503" s="2"/>
      <c r="AI503" s="2"/>
      <c r="AJ503" s="52"/>
      <c r="AK503" s="53"/>
      <c r="AN503" s="56">
        <f t="shared" si="242"/>
        <v>0</v>
      </c>
      <c r="AP503" s="81"/>
      <c r="AQ503" s="33"/>
      <c r="AS503" s="119"/>
      <c r="AT503" s="123">
        <f t="shared" si="226"/>
        <v>0</v>
      </c>
      <c r="AU503" s="34"/>
      <c r="AZ503" s="4">
        <f t="shared" si="237"/>
        <v>0</v>
      </c>
      <c r="BF503" s="4">
        <f t="shared" si="238"/>
        <v>0</v>
      </c>
      <c r="BH503" s="34">
        <f t="shared" si="239"/>
        <v>0</v>
      </c>
      <c r="BI503" s="34">
        <f t="shared" si="239"/>
        <v>0</v>
      </c>
      <c r="BJ503" s="4">
        <f t="shared" si="240"/>
        <v>0</v>
      </c>
      <c r="BK503" s="4">
        <f t="shared" si="241"/>
        <v>0</v>
      </c>
      <c r="BP503" s="34">
        <f t="shared" si="227"/>
        <v>0</v>
      </c>
      <c r="BQ503" s="34">
        <f t="shared" si="227"/>
        <v>0</v>
      </c>
      <c r="BR503" s="4">
        <f t="shared" si="228"/>
        <v>0</v>
      </c>
      <c r="BS503" s="4">
        <f t="shared" si="229"/>
        <v>0</v>
      </c>
      <c r="BX503" s="34">
        <f t="shared" si="230"/>
        <v>0</v>
      </c>
      <c r="BY503" s="34">
        <f t="shared" si="230"/>
        <v>0</v>
      </c>
      <c r="BZ503" s="4">
        <f t="shared" si="231"/>
        <v>0</v>
      </c>
      <c r="CA503" s="4">
        <f t="shared" si="232"/>
        <v>0</v>
      </c>
      <c r="CF503" s="34">
        <f t="shared" si="233"/>
        <v>0</v>
      </c>
      <c r="CG503" s="34">
        <f t="shared" si="233"/>
        <v>0</v>
      </c>
      <c r="CH503" s="4">
        <f t="shared" si="234"/>
        <v>0</v>
      </c>
      <c r="CI503" s="4">
        <f t="shared" si="235"/>
        <v>0</v>
      </c>
      <c r="CN503" s="4">
        <f t="shared" si="244"/>
        <v>0</v>
      </c>
      <c r="CO503" s="8">
        <f t="shared" si="243"/>
        <v>0</v>
      </c>
    </row>
    <row r="504" spans="1:93" x14ac:dyDescent="0.3">
      <c r="A504" s="3">
        <f t="shared" si="246"/>
        <v>0</v>
      </c>
      <c r="B504" s="4">
        <f t="shared" si="246"/>
        <v>0</v>
      </c>
      <c r="C504" s="4">
        <f t="shared" si="246"/>
        <v>0</v>
      </c>
      <c r="D504" s="4">
        <f t="shared" si="246"/>
        <v>0</v>
      </c>
      <c r="E504" s="4">
        <f t="shared" si="246"/>
        <v>0</v>
      </c>
      <c r="F504" s="5">
        <f t="shared" si="246"/>
        <v>0</v>
      </c>
      <c r="G504" s="5">
        <f t="shared" si="246"/>
        <v>0</v>
      </c>
      <c r="H504" s="128">
        <f>'Enh Grant Original Request'!H493</f>
        <v>0</v>
      </c>
      <c r="I504" s="128">
        <f>'Enh Grant Original Request'!I493</f>
        <v>0</v>
      </c>
      <c r="J504" s="128">
        <f>'Enh Grant Original Request'!J493</f>
        <v>0</v>
      </c>
      <c r="K504" s="128">
        <f>'Enh Grant Original Request'!K493</f>
        <v>0</v>
      </c>
      <c r="L504" s="128">
        <f>'Enh Grant Original Request'!L493</f>
        <v>0</v>
      </c>
      <c r="M504" s="128">
        <f>'Enh Grant Original Request'!M493</f>
        <v>0</v>
      </c>
      <c r="N504" s="128">
        <f>'Enh Grant Original Request'!N493</f>
        <v>0</v>
      </c>
      <c r="O504" s="128">
        <f>'Enh Grant Original Request'!O493</f>
        <v>0</v>
      </c>
      <c r="P504" s="128">
        <f>'Enh Grant Original Request'!P493</f>
        <v>0</v>
      </c>
      <c r="Q504" s="34">
        <f>'Enh Grant Original Request'!Q493</f>
        <v>0</v>
      </c>
      <c r="R504" s="34">
        <f>'Enh Grant Original Request'!R493</f>
        <v>0</v>
      </c>
      <c r="S504" s="40">
        <f t="shared" si="219"/>
        <v>0</v>
      </c>
      <c r="T504" s="40">
        <f t="shared" si="220"/>
        <v>0</v>
      </c>
      <c r="U504" s="40"/>
      <c r="V504" s="32"/>
      <c r="W504" s="39"/>
      <c r="X504" s="40">
        <f t="shared" si="247"/>
        <v>0</v>
      </c>
      <c r="Y504" s="8">
        <f t="shared" si="221"/>
        <v>0</v>
      </c>
      <c r="Z504" s="8"/>
      <c r="AA504" s="44"/>
      <c r="AB504" s="56">
        <f t="shared" si="223"/>
        <v>0</v>
      </c>
      <c r="AC504" s="39">
        <f t="shared" si="223"/>
        <v>0</v>
      </c>
      <c r="AD504" s="40">
        <f t="shared" si="224"/>
        <v>0</v>
      </c>
      <c r="AE504" s="8">
        <f t="shared" si="225"/>
        <v>0</v>
      </c>
      <c r="AF504" s="8">
        <f t="shared" si="236"/>
        <v>0</v>
      </c>
      <c r="AG504" s="8"/>
      <c r="AH504" s="2"/>
      <c r="AI504" s="2"/>
      <c r="AJ504" s="52"/>
      <c r="AK504" s="53"/>
      <c r="AN504" s="56">
        <f t="shared" si="242"/>
        <v>0</v>
      </c>
      <c r="AP504" s="81"/>
      <c r="AQ504" s="33"/>
      <c r="AS504" s="119"/>
      <c r="AT504" s="123">
        <f t="shared" si="226"/>
        <v>0</v>
      </c>
      <c r="AU504" s="34"/>
      <c r="AZ504" s="4">
        <f t="shared" si="237"/>
        <v>0</v>
      </c>
      <c r="BF504" s="4">
        <f t="shared" si="238"/>
        <v>0</v>
      </c>
      <c r="BH504" s="34">
        <f t="shared" si="239"/>
        <v>0</v>
      </c>
      <c r="BI504" s="34">
        <f t="shared" si="239"/>
        <v>0</v>
      </c>
      <c r="BJ504" s="4">
        <f t="shared" si="240"/>
        <v>0</v>
      </c>
      <c r="BK504" s="4">
        <f t="shared" si="241"/>
        <v>0</v>
      </c>
      <c r="BP504" s="34">
        <f t="shared" si="227"/>
        <v>0</v>
      </c>
      <c r="BQ504" s="34">
        <f t="shared" si="227"/>
        <v>0</v>
      </c>
      <c r="BR504" s="4">
        <f t="shared" si="228"/>
        <v>0</v>
      </c>
      <c r="BS504" s="4">
        <f t="shared" si="229"/>
        <v>0</v>
      </c>
      <c r="BX504" s="34">
        <f t="shared" si="230"/>
        <v>0</v>
      </c>
      <c r="BY504" s="34">
        <f t="shared" si="230"/>
        <v>0</v>
      </c>
      <c r="BZ504" s="4">
        <f t="shared" si="231"/>
        <v>0</v>
      </c>
      <c r="CA504" s="4">
        <f t="shared" si="232"/>
        <v>0</v>
      </c>
      <c r="CF504" s="34">
        <f t="shared" si="233"/>
        <v>0</v>
      </c>
      <c r="CG504" s="34">
        <f t="shared" si="233"/>
        <v>0</v>
      </c>
      <c r="CH504" s="4">
        <f t="shared" si="234"/>
        <v>0</v>
      </c>
      <c r="CI504" s="4">
        <f t="shared" si="235"/>
        <v>0</v>
      </c>
      <c r="CN504" s="4">
        <f t="shared" si="244"/>
        <v>0</v>
      </c>
      <c r="CO504" s="8">
        <f t="shared" si="243"/>
        <v>0</v>
      </c>
    </row>
    <row r="505" spans="1:93" x14ac:dyDescent="0.3">
      <c r="A505" s="3">
        <f t="shared" si="246"/>
        <v>0</v>
      </c>
      <c r="B505" s="4">
        <f t="shared" si="246"/>
        <v>0</v>
      </c>
      <c r="C505" s="4">
        <f t="shared" si="246"/>
        <v>0</v>
      </c>
      <c r="D505" s="4">
        <f t="shared" si="246"/>
        <v>0</v>
      </c>
      <c r="E505" s="4">
        <f t="shared" si="246"/>
        <v>0</v>
      </c>
      <c r="F505" s="5">
        <f t="shared" si="246"/>
        <v>0</v>
      </c>
      <c r="G505" s="5">
        <f t="shared" si="246"/>
        <v>0</v>
      </c>
      <c r="H505" s="128">
        <f>'Enh Grant Original Request'!H494</f>
        <v>0</v>
      </c>
      <c r="I505" s="128">
        <f>'Enh Grant Original Request'!I494</f>
        <v>0</v>
      </c>
      <c r="J505" s="128">
        <f>'Enh Grant Original Request'!J494</f>
        <v>0</v>
      </c>
      <c r="K505" s="128">
        <f>'Enh Grant Original Request'!K494</f>
        <v>0</v>
      </c>
      <c r="L505" s="128">
        <f>'Enh Grant Original Request'!L494</f>
        <v>0</v>
      </c>
      <c r="M505" s="128">
        <f>'Enh Grant Original Request'!M494</f>
        <v>0</v>
      </c>
      <c r="N505" s="128">
        <f>'Enh Grant Original Request'!N494</f>
        <v>0</v>
      </c>
      <c r="O505" s="128">
        <f>'Enh Grant Original Request'!O494</f>
        <v>0</v>
      </c>
      <c r="P505" s="128">
        <f>'Enh Grant Original Request'!P494</f>
        <v>0</v>
      </c>
      <c r="Q505" s="34">
        <f>'Enh Grant Original Request'!Q494</f>
        <v>0</v>
      </c>
      <c r="R505" s="34">
        <f>'Enh Grant Original Request'!R494</f>
        <v>0</v>
      </c>
      <c r="S505" s="40">
        <f t="shared" si="219"/>
        <v>0</v>
      </c>
      <c r="T505" s="40">
        <f t="shared" si="220"/>
        <v>0</v>
      </c>
      <c r="U505" s="40"/>
      <c r="V505" s="32"/>
      <c r="W505" s="39"/>
      <c r="X505" s="40">
        <f t="shared" si="247"/>
        <v>0</v>
      </c>
      <c r="Y505" s="8">
        <f t="shared" si="221"/>
        <v>0</v>
      </c>
      <c r="Z505" s="8"/>
      <c r="AA505" s="44"/>
      <c r="AB505" s="56">
        <f t="shared" si="223"/>
        <v>0</v>
      </c>
      <c r="AC505" s="39">
        <f t="shared" si="223"/>
        <v>0</v>
      </c>
      <c r="AD505" s="40">
        <f t="shared" si="224"/>
        <v>0</v>
      </c>
      <c r="AE505" s="8">
        <f t="shared" si="225"/>
        <v>0</v>
      </c>
      <c r="AF505" s="8">
        <f t="shared" si="236"/>
        <v>0</v>
      </c>
      <c r="AG505" s="8"/>
      <c r="AH505" s="2"/>
      <c r="AI505" s="2"/>
      <c r="AJ505" s="52"/>
      <c r="AK505" s="53"/>
      <c r="AN505" s="56">
        <f t="shared" si="242"/>
        <v>0</v>
      </c>
      <c r="AP505" s="81"/>
      <c r="AQ505" s="33"/>
      <c r="AS505" s="119"/>
      <c r="AT505" s="123">
        <f t="shared" si="226"/>
        <v>0</v>
      </c>
      <c r="AU505" s="34"/>
      <c r="AZ505" s="4">
        <f t="shared" si="237"/>
        <v>0</v>
      </c>
      <c r="BF505" s="4">
        <f t="shared" si="238"/>
        <v>0</v>
      </c>
      <c r="BH505" s="34">
        <f t="shared" si="239"/>
        <v>0</v>
      </c>
      <c r="BI505" s="34">
        <f t="shared" si="239"/>
        <v>0</v>
      </c>
      <c r="BJ505" s="4">
        <f t="shared" si="240"/>
        <v>0</v>
      </c>
      <c r="BK505" s="4">
        <f t="shared" si="241"/>
        <v>0</v>
      </c>
      <c r="BP505" s="34">
        <f t="shared" si="227"/>
        <v>0</v>
      </c>
      <c r="BQ505" s="34">
        <f t="shared" si="227"/>
        <v>0</v>
      </c>
      <c r="BR505" s="4">
        <f t="shared" si="228"/>
        <v>0</v>
      </c>
      <c r="BS505" s="4">
        <f t="shared" si="229"/>
        <v>0</v>
      </c>
      <c r="BX505" s="34">
        <f t="shared" si="230"/>
        <v>0</v>
      </c>
      <c r="BY505" s="34">
        <f t="shared" si="230"/>
        <v>0</v>
      </c>
      <c r="BZ505" s="4">
        <f t="shared" si="231"/>
        <v>0</v>
      </c>
      <c r="CA505" s="4">
        <f t="shared" si="232"/>
        <v>0</v>
      </c>
      <c r="CF505" s="34">
        <f t="shared" si="233"/>
        <v>0</v>
      </c>
      <c r="CG505" s="34">
        <f t="shared" si="233"/>
        <v>0</v>
      </c>
      <c r="CH505" s="4">
        <f t="shared" si="234"/>
        <v>0</v>
      </c>
      <c r="CI505" s="4">
        <f t="shared" si="235"/>
        <v>0</v>
      </c>
      <c r="CN505" s="4">
        <f t="shared" si="244"/>
        <v>0</v>
      </c>
      <c r="CO505" s="8">
        <f t="shared" si="243"/>
        <v>0</v>
      </c>
    </row>
    <row r="506" spans="1:93" x14ac:dyDescent="0.3">
      <c r="A506" s="3">
        <f t="shared" si="246"/>
        <v>0</v>
      </c>
      <c r="B506" s="4">
        <f t="shared" si="246"/>
        <v>0</v>
      </c>
      <c r="C506" s="4">
        <f t="shared" si="246"/>
        <v>0</v>
      </c>
      <c r="D506" s="4">
        <f t="shared" si="246"/>
        <v>0</v>
      </c>
      <c r="E506" s="4">
        <f t="shared" si="246"/>
        <v>0</v>
      </c>
      <c r="F506" s="5">
        <f t="shared" si="246"/>
        <v>0</v>
      </c>
      <c r="G506" s="5">
        <f t="shared" si="246"/>
        <v>0</v>
      </c>
      <c r="H506" s="128">
        <f>'Enh Grant Original Request'!H495</f>
        <v>0</v>
      </c>
      <c r="I506" s="128">
        <f>'Enh Grant Original Request'!I495</f>
        <v>0</v>
      </c>
      <c r="J506" s="128">
        <f>'Enh Grant Original Request'!J495</f>
        <v>0</v>
      </c>
      <c r="K506" s="128">
        <f>'Enh Grant Original Request'!K495</f>
        <v>0</v>
      </c>
      <c r="L506" s="128">
        <f>'Enh Grant Original Request'!L495</f>
        <v>0</v>
      </c>
      <c r="M506" s="128">
        <f>'Enh Grant Original Request'!M495</f>
        <v>0</v>
      </c>
      <c r="N506" s="128">
        <f>'Enh Grant Original Request'!N495</f>
        <v>0</v>
      </c>
      <c r="O506" s="128">
        <f>'Enh Grant Original Request'!O495</f>
        <v>0</v>
      </c>
      <c r="P506" s="128">
        <f>'Enh Grant Original Request'!P495</f>
        <v>0</v>
      </c>
      <c r="Q506" s="34">
        <f>'Enh Grant Original Request'!Q495</f>
        <v>0</v>
      </c>
      <c r="R506" s="34">
        <f>'Enh Grant Original Request'!R495</f>
        <v>0</v>
      </c>
      <c r="S506" s="40">
        <f t="shared" si="219"/>
        <v>0</v>
      </c>
      <c r="T506" s="40">
        <f t="shared" si="220"/>
        <v>0</v>
      </c>
      <c r="U506" s="40"/>
      <c r="V506" s="32"/>
      <c r="W506" s="39"/>
      <c r="X506" s="40">
        <f t="shared" si="247"/>
        <v>0</v>
      </c>
      <c r="Y506" s="8">
        <f t="shared" si="221"/>
        <v>0</v>
      </c>
      <c r="Z506" s="8"/>
      <c r="AA506" s="44"/>
      <c r="AB506" s="56">
        <f t="shared" si="223"/>
        <v>0</v>
      </c>
      <c r="AC506" s="39">
        <f t="shared" si="223"/>
        <v>0</v>
      </c>
      <c r="AD506" s="40">
        <f t="shared" si="224"/>
        <v>0</v>
      </c>
      <c r="AE506" s="8">
        <f t="shared" si="225"/>
        <v>0</v>
      </c>
      <c r="AF506" s="8">
        <f t="shared" si="236"/>
        <v>0</v>
      </c>
      <c r="AG506" s="8"/>
      <c r="AH506" s="2"/>
      <c r="AI506" s="2"/>
      <c r="AJ506" s="52"/>
      <c r="AK506" s="53"/>
      <c r="AN506" s="56">
        <f t="shared" si="242"/>
        <v>0</v>
      </c>
      <c r="AP506" s="81"/>
      <c r="AQ506" s="33"/>
      <c r="AS506" s="119"/>
      <c r="AT506" s="123">
        <f t="shared" si="226"/>
        <v>0</v>
      </c>
      <c r="AU506" s="34"/>
      <c r="AZ506" s="4">
        <f t="shared" si="237"/>
        <v>0</v>
      </c>
      <c r="BF506" s="4">
        <f t="shared" si="238"/>
        <v>0</v>
      </c>
      <c r="BH506" s="34">
        <f t="shared" si="239"/>
        <v>0</v>
      </c>
      <c r="BI506" s="34">
        <f t="shared" si="239"/>
        <v>0</v>
      </c>
      <c r="BJ506" s="4">
        <f t="shared" si="240"/>
        <v>0</v>
      </c>
      <c r="BK506" s="4">
        <f t="shared" si="241"/>
        <v>0</v>
      </c>
      <c r="BP506" s="34">
        <f t="shared" si="227"/>
        <v>0</v>
      </c>
      <c r="BQ506" s="34">
        <f t="shared" si="227"/>
        <v>0</v>
      </c>
      <c r="BR506" s="4">
        <f t="shared" si="228"/>
        <v>0</v>
      </c>
      <c r="BS506" s="4">
        <f t="shared" si="229"/>
        <v>0</v>
      </c>
      <c r="BX506" s="34">
        <f t="shared" si="230"/>
        <v>0</v>
      </c>
      <c r="BY506" s="34">
        <f t="shared" si="230"/>
        <v>0</v>
      </c>
      <c r="BZ506" s="4">
        <f t="shared" si="231"/>
        <v>0</v>
      </c>
      <c r="CA506" s="4">
        <f t="shared" si="232"/>
        <v>0</v>
      </c>
      <c r="CF506" s="34">
        <f t="shared" si="233"/>
        <v>0</v>
      </c>
      <c r="CG506" s="34">
        <f t="shared" si="233"/>
        <v>0</v>
      </c>
      <c r="CH506" s="4">
        <f t="shared" si="234"/>
        <v>0</v>
      </c>
      <c r="CI506" s="4">
        <f t="shared" si="235"/>
        <v>0</v>
      </c>
      <c r="CN506" s="4">
        <f t="shared" si="244"/>
        <v>0</v>
      </c>
      <c r="CO506" s="8">
        <f t="shared" si="243"/>
        <v>0</v>
      </c>
    </row>
    <row r="507" spans="1:93" x14ac:dyDescent="0.3">
      <c r="A507" s="3">
        <f t="shared" si="246"/>
        <v>0</v>
      </c>
      <c r="B507" s="4">
        <f t="shared" si="246"/>
        <v>0</v>
      </c>
      <c r="C507" s="4">
        <f t="shared" si="246"/>
        <v>0</v>
      </c>
      <c r="D507" s="4">
        <f t="shared" si="246"/>
        <v>0</v>
      </c>
      <c r="E507" s="4">
        <f t="shared" si="246"/>
        <v>0</v>
      </c>
      <c r="F507" s="5">
        <f t="shared" si="246"/>
        <v>0</v>
      </c>
      <c r="G507" s="5">
        <f t="shared" si="246"/>
        <v>0</v>
      </c>
      <c r="H507" s="128">
        <f>'Enh Grant Original Request'!H496</f>
        <v>0</v>
      </c>
      <c r="I507" s="128">
        <f>'Enh Grant Original Request'!I496</f>
        <v>0</v>
      </c>
      <c r="J507" s="128">
        <f>'Enh Grant Original Request'!J496</f>
        <v>0</v>
      </c>
      <c r="K507" s="128">
        <f>'Enh Grant Original Request'!K496</f>
        <v>0</v>
      </c>
      <c r="L507" s="128">
        <f>'Enh Grant Original Request'!L496</f>
        <v>0</v>
      </c>
      <c r="M507" s="128">
        <f>'Enh Grant Original Request'!M496</f>
        <v>0</v>
      </c>
      <c r="N507" s="128">
        <f>'Enh Grant Original Request'!N496</f>
        <v>0</v>
      </c>
      <c r="O507" s="128">
        <f>'Enh Grant Original Request'!O496</f>
        <v>0</v>
      </c>
      <c r="P507" s="128">
        <f>'Enh Grant Original Request'!P496</f>
        <v>0</v>
      </c>
      <c r="Q507" s="34">
        <f>'Enh Grant Original Request'!Q496</f>
        <v>0</v>
      </c>
      <c r="R507" s="34">
        <f>'Enh Grant Original Request'!R496</f>
        <v>0</v>
      </c>
      <c r="S507" s="40">
        <f t="shared" si="219"/>
        <v>0</v>
      </c>
      <c r="T507" s="40">
        <f t="shared" si="220"/>
        <v>0</v>
      </c>
      <c r="U507" s="40"/>
      <c r="V507" s="32"/>
      <c r="W507" s="39"/>
      <c r="X507" s="40">
        <f t="shared" si="247"/>
        <v>0</v>
      </c>
      <c r="Y507" s="8">
        <f t="shared" si="221"/>
        <v>0</v>
      </c>
      <c r="Z507" s="8"/>
      <c r="AA507" s="44"/>
      <c r="AB507" s="56">
        <f t="shared" si="223"/>
        <v>0</v>
      </c>
      <c r="AC507" s="39">
        <f t="shared" si="223"/>
        <v>0</v>
      </c>
      <c r="AD507" s="40">
        <f t="shared" si="224"/>
        <v>0</v>
      </c>
      <c r="AE507" s="8">
        <f t="shared" si="225"/>
        <v>0</v>
      </c>
      <c r="AF507" s="8">
        <f t="shared" si="236"/>
        <v>0</v>
      </c>
      <c r="AG507" s="8"/>
      <c r="AH507" s="2"/>
      <c r="AI507" s="2"/>
      <c r="AJ507" s="52"/>
      <c r="AK507" s="53"/>
      <c r="AN507" s="56">
        <f t="shared" si="242"/>
        <v>0</v>
      </c>
      <c r="AP507" s="81"/>
      <c r="AQ507" s="33"/>
      <c r="AS507" s="119"/>
      <c r="AT507" s="123">
        <f t="shared" si="226"/>
        <v>0</v>
      </c>
      <c r="AU507" s="34"/>
      <c r="AZ507" s="4">
        <f t="shared" si="237"/>
        <v>0</v>
      </c>
      <c r="BF507" s="4">
        <f t="shared" si="238"/>
        <v>0</v>
      </c>
      <c r="BH507" s="34">
        <f t="shared" si="239"/>
        <v>0</v>
      </c>
      <c r="BI507" s="34">
        <f t="shared" si="239"/>
        <v>0</v>
      </c>
      <c r="BJ507" s="4">
        <f t="shared" si="240"/>
        <v>0</v>
      </c>
      <c r="BK507" s="4">
        <f t="shared" si="241"/>
        <v>0</v>
      </c>
      <c r="BP507" s="34">
        <f t="shared" si="227"/>
        <v>0</v>
      </c>
      <c r="BQ507" s="34">
        <f t="shared" si="227"/>
        <v>0</v>
      </c>
      <c r="BR507" s="4">
        <f t="shared" si="228"/>
        <v>0</v>
      </c>
      <c r="BS507" s="4">
        <f t="shared" si="229"/>
        <v>0</v>
      </c>
      <c r="BX507" s="34">
        <f t="shared" si="230"/>
        <v>0</v>
      </c>
      <c r="BY507" s="34">
        <f t="shared" si="230"/>
        <v>0</v>
      </c>
      <c r="BZ507" s="4">
        <f t="shared" si="231"/>
        <v>0</v>
      </c>
      <c r="CA507" s="4">
        <f t="shared" si="232"/>
        <v>0</v>
      </c>
      <c r="CF507" s="34">
        <f t="shared" si="233"/>
        <v>0</v>
      </c>
      <c r="CG507" s="34">
        <f t="shared" si="233"/>
        <v>0</v>
      </c>
      <c r="CH507" s="4">
        <f t="shared" si="234"/>
        <v>0</v>
      </c>
      <c r="CI507" s="4">
        <f t="shared" si="235"/>
        <v>0</v>
      </c>
      <c r="CN507" s="4">
        <f t="shared" si="244"/>
        <v>0</v>
      </c>
      <c r="CO507" s="8">
        <f t="shared" si="243"/>
        <v>0</v>
      </c>
    </row>
    <row r="508" spans="1:93" x14ac:dyDescent="0.3">
      <c r="A508" s="3">
        <f t="shared" si="246"/>
        <v>0</v>
      </c>
      <c r="B508" s="4">
        <f t="shared" si="246"/>
        <v>0</v>
      </c>
      <c r="C508" s="4">
        <f t="shared" si="246"/>
        <v>0</v>
      </c>
      <c r="D508" s="4">
        <f t="shared" si="246"/>
        <v>0</v>
      </c>
      <c r="E508" s="4">
        <f t="shared" si="246"/>
        <v>0</v>
      </c>
      <c r="F508" s="5">
        <f t="shared" si="246"/>
        <v>0</v>
      </c>
      <c r="G508" s="5">
        <f t="shared" si="246"/>
        <v>0</v>
      </c>
      <c r="H508" s="128">
        <f>'Enh Grant Original Request'!H497</f>
        <v>0</v>
      </c>
      <c r="I508" s="128">
        <f>'Enh Grant Original Request'!I497</f>
        <v>0</v>
      </c>
      <c r="J508" s="128">
        <f>'Enh Grant Original Request'!J497</f>
        <v>0</v>
      </c>
      <c r="K508" s="128">
        <f>'Enh Grant Original Request'!K497</f>
        <v>0</v>
      </c>
      <c r="L508" s="128">
        <f>'Enh Grant Original Request'!L497</f>
        <v>0</v>
      </c>
      <c r="M508" s="128">
        <f>'Enh Grant Original Request'!M497</f>
        <v>0</v>
      </c>
      <c r="N508" s="128">
        <f>'Enh Grant Original Request'!N497</f>
        <v>0</v>
      </c>
      <c r="O508" s="128">
        <f>'Enh Grant Original Request'!O497</f>
        <v>0</v>
      </c>
      <c r="P508" s="128">
        <f>'Enh Grant Original Request'!P497</f>
        <v>0</v>
      </c>
      <c r="Q508" s="34">
        <f>'Enh Grant Original Request'!Q497</f>
        <v>0</v>
      </c>
      <c r="R508" s="34">
        <f>'Enh Grant Original Request'!R497</f>
        <v>0</v>
      </c>
      <c r="S508" s="40">
        <f t="shared" si="219"/>
        <v>0</v>
      </c>
      <c r="T508" s="40">
        <f t="shared" si="220"/>
        <v>0</v>
      </c>
      <c r="U508" s="40"/>
      <c r="V508" s="32"/>
      <c r="W508" s="39"/>
      <c r="X508" s="40">
        <f t="shared" si="247"/>
        <v>0</v>
      </c>
      <c r="Y508" s="8">
        <f t="shared" si="221"/>
        <v>0</v>
      </c>
      <c r="Z508" s="8"/>
      <c r="AA508" s="44"/>
      <c r="AB508" s="56">
        <f t="shared" si="223"/>
        <v>0</v>
      </c>
      <c r="AC508" s="39">
        <f t="shared" si="223"/>
        <v>0</v>
      </c>
      <c r="AD508" s="40">
        <f t="shared" si="224"/>
        <v>0</v>
      </c>
      <c r="AE508" s="8">
        <f t="shared" si="225"/>
        <v>0</v>
      </c>
      <c r="AF508" s="8">
        <f t="shared" si="236"/>
        <v>0</v>
      </c>
      <c r="AG508" s="8"/>
      <c r="AH508" s="2"/>
      <c r="AI508" s="2"/>
      <c r="AJ508" s="52"/>
      <c r="AK508" s="53"/>
      <c r="AN508" s="56">
        <f t="shared" si="242"/>
        <v>0</v>
      </c>
      <c r="AP508" s="81"/>
      <c r="AQ508" s="33"/>
      <c r="AS508" s="119"/>
      <c r="AT508" s="123">
        <f t="shared" si="226"/>
        <v>0</v>
      </c>
      <c r="AU508" s="34"/>
      <c r="AZ508" s="4">
        <f t="shared" si="237"/>
        <v>0</v>
      </c>
      <c r="BF508" s="4">
        <f t="shared" si="238"/>
        <v>0</v>
      </c>
      <c r="BH508" s="34">
        <f t="shared" si="239"/>
        <v>0</v>
      </c>
      <c r="BI508" s="34">
        <f t="shared" si="239"/>
        <v>0</v>
      </c>
      <c r="BJ508" s="4">
        <f t="shared" si="240"/>
        <v>0</v>
      </c>
      <c r="BK508" s="4">
        <f t="shared" si="241"/>
        <v>0</v>
      </c>
      <c r="BP508" s="34">
        <f t="shared" si="227"/>
        <v>0</v>
      </c>
      <c r="BQ508" s="34">
        <f t="shared" si="227"/>
        <v>0</v>
      </c>
      <c r="BR508" s="4">
        <f t="shared" si="228"/>
        <v>0</v>
      </c>
      <c r="BS508" s="4">
        <f t="shared" si="229"/>
        <v>0</v>
      </c>
      <c r="BX508" s="34">
        <f t="shared" si="230"/>
        <v>0</v>
      </c>
      <c r="BY508" s="34">
        <f t="shared" si="230"/>
        <v>0</v>
      </c>
      <c r="BZ508" s="4">
        <f t="shared" si="231"/>
        <v>0</v>
      </c>
      <c r="CA508" s="4">
        <f t="shared" si="232"/>
        <v>0</v>
      </c>
      <c r="CF508" s="34">
        <f t="shared" si="233"/>
        <v>0</v>
      </c>
      <c r="CG508" s="34">
        <f t="shared" si="233"/>
        <v>0</v>
      </c>
      <c r="CH508" s="4">
        <f t="shared" si="234"/>
        <v>0</v>
      </c>
      <c r="CI508" s="4">
        <f t="shared" si="235"/>
        <v>0</v>
      </c>
      <c r="CN508" s="4">
        <f t="shared" si="244"/>
        <v>0</v>
      </c>
      <c r="CO508" s="8">
        <f t="shared" si="243"/>
        <v>0</v>
      </c>
    </row>
    <row r="509" spans="1:93" x14ac:dyDescent="0.3">
      <c r="A509" s="3">
        <f t="shared" si="246"/>
        <v>0</v>
      </c>
      <c r="B509" s="4">
        <f t="shared" si="246"/>
        <v>0</v>
      </c>
      <c r="C509" s="4">
        <f t="shared" si="246"/>
        <v>0</v>
      </c>
      <c r="D509" s="4">
        <f t="shared" si="246"/>
        <v>0</v>
      </c>
      <c r="E509" s="4">
        <f t="shared" si="246"/>
        <v>0</v>
      </c>
      <c r="F509" s="5">
        <f t="shared" si="246"/>
        <v>0</v>
      </c>
      <c r="G509" s="5">
        <f t="shared" si="246"/>
        <v>0</v>
      </c>
      <c r="H509" s="128">
        <f>'Enh Grant Original Request'!H498</f>
        <v>0</v>
      </c>
      <c r="I509" s="128">
        <f>'Enh Grant Original Request'!I498</f>
        <v>0</v>
      </c>
      <c r="J509" s="128">
        <f>'Enh Grant Original Request'!J498</f>
        <v>0</v>
      </c>
      <c r="K509" s="128">
        <f>'Enh Grant Original Request'!K498</f>
        <v>0</v>
      </c>
      <c r="L509" s="128">
        <f>'Enh Grant Original Request'!L498</f>
        <v>0</v>
      </c>
      <c r="M509" s="128">
        <f>'Enh Grant Original Request'!M498</f>
        <v>0</v>
      </c>
      <c r="N509" s="128">
        <f>'Enh Grant Original Request'!N498</f>
        <v>0</v>
      </c>
      <c r="O509" s="128">
        <f>'Enh Grant Original Request'!O498</f>
        <v>0</v>
      </c>
      <c r="P509" s="128">
        <f>'Enh Grant Original Request'!P498</f>
        <v>0</v>
      </c>
      <c r="Q509" s="34">
        <f>'Enh Grant Original Request'!Q498</f>
        <v>0</v>
      </c>
      <c r="R509" s="34">
        <f>'Enh Grant Original Request'!R498</f>
        <v>0</v>
      </c>
      <c r="S509" s="40">
        <f t="shared" si="219"/>
        <v>0</v>
      </c>
      <c r="T509" s="40">
        <f t="shared" si="220"/>
        <v>0</v>
      </c>
      <c r="U509" s="40"/>
      <c r="V509" s="32"/>
      <c r="W509" s="39"/>
      <c r="X509" s="40">
        <f t="shared" si="247"/>
        <v>0</v>
      </c>
      <c r="Y509" s="8">
        <f t="shared" si="221"/>
        <v>0</v>
      </c>
      <c r="Z509" s="8"/>
      <c r="AA509" s="44"/>
      <c r="AB509" s="56">
        <f t="shared" si="223"/>
        <v>0</v>
      </c>
      <c r="AC509" s="39">
        <f t="shared" si="223"/>
        <v>0</v>
      </c>
      <c r="AD509" s="40">
        <f t="shared" si="224"/>
        <v>0</v>
      </c>
      <c r="AE509" s="8">
        <f t="shared" si="225"/>
        <v>0</v>
      </c>
      <c r="AF509" s="8">
        <f t="shared" si="236"/>
        <v>0</v>
      </c>
      <c r="AG509" s="8"/>
      <c r="AH509" s="2"/>
      <c r="AI509" s="2"/>
      <c r="AJ509" s="52"/>
      <c r="AK509" s="53"/>
      <c r="AN509" s="56">
        <f t="shared" si="242"/>
        <v>0</v>
      </c>
      <c r="AP509" s="81"/>
      <c r="AQ509" s="33"/>
      <c r="AS509" s="119"/>
      <c r="AT509" s="123">
        <f t="shared" si="226"/>
        <v>0</v>
      </c>
      <c r="AU509" s="34"/>
      <c r="AZ509" s="4">
        <f t="shared" si="237"/>
        <v>0</v>
      </c>
      <c r="BF509" s="4">
        <f t="shared" si="238"/>
        <v>0</v>
      </c>
      <c r="BH509" s="34">
        <f t="shared" si="239"/>
        <v>0</v>
      </c>
      <c r="BI509" s="34">
        <f t="shared" si="239"/>
        <v>0</v>
      </c>
      <c r="BJ509" s="4">
        <f t="shared" si="240"/>
        <v>0</v>
      </c>
      <c r="BK509" s="4">
        <f t="shared" si="241"/>
        <v>0</v>
      </c>
      <c r="BP509" s="34">
        <f t="shared" si="227"/>
        <v>0</v>
      </c>
      <c r="BQ509" s="34">
        <f t="shared" si="227"/>
        <v>0</v>
      </c>
      <c r="BR509" s="4">
        <f t="shared" si="228"/>
        <v>0</v>
      </c>
      <c r="BS509" s="4">
        <f t="shared" si="229"/>
        <v>0</v>
      </c>
      <c r="BX509" s="34">
        <f t="shared" si="230"/>
        <v>0</v>
      </c>
      <c r="BY509" s="34">
        <f t="shared" si="230"/>
        <v>0</v>
      </c>
      <c r="BZ509" s="4">
        <f t="shared" si="231"/>
        <v>0</v>
      </c>
      <c r="CA509" s="4">
        <f t="shared" si="232"/>
        <v>0</v>
      </c>
      <c r="CF509" s="34">
        <f t="shared" si="233"/>
        <v>0</v>
      </c>
      <c r="CG509" s="34">
        <f t="shared" si="233"/>
        <v>0</v>
      </c>
      <c r="CH509" s="4">
        <f t="shared" si="234"/>
        <v>0</v>
      </c>
      <c r="CI509" s="4">
        <f t="shared" si="235"/>
        <v>0</v>
      </c>
      <c r="CN509" s="4">
        <f t="shared" si="244"/>
        <v>0</v>
      </c>
      <c r="CO509" s="8">
        <f t="shared" si="243"/>
        <v>0</v>
      </c>
    </row>
    <row r="510" spans="1:93" x14ac:dyDescent="0.3">
      <c r="A510" s="3">
        <f t="shared" ref="A510:G525" si="248">A509</f>
        <v>0</v>
      </c>
      <c r="B510" s="4">
        <f t="shared" si="248"/>
        <v>0</v>
      </c>
      <c r="C510" s="4">
        <f t="shared" si="248"/>
        <v>0</v>
      </c>
      <c r="D510" s="4">
        <f t="shared" si="248"/>
        <v>0</v>
      </c>
      <c r="E510" s="4">
        <f t="shared" si="248"/>
        <v>0</v>
      </c>
      <c r="F510" s="5">
        <f t="shared" si="248"/>
        <v>0</v>
      </c>
      <c r="G510" s="5">
        <f t="shared" si="248"/>
        <v>0</v>
      </c>
      <c r="H510" s="128">
        <f>'Enh Grant Original Request'!H499</f>
        <v>0</v>
      </c>
      <c r="I510" s="128">
        <f>'Enh Grant Original Request'!I499</f>
        <v>0</v>
      </c>
      <c r="J510" s="128">
        <f>'Enh Grant Original Request'!J499</f>
        <v>0</v>
      </c>
      <c r="K510" s="128">
        <f>'Enh Grant Original Request'!K499</f>
        <v>0</v>
      </c>
      <c r="L510" s="128">
        <f>'Enh Grant Original Request'!L499</f>
        <v>0</v>
      </c>
      <c r="M510" s="128">
        <f>'Enh Grant Original Request'!M499</f>
        <v>0</v>
      </c>
      <c r="N510" s="128">
        <f>'Enh Grant Original Request'!N499</f>
        <v>0</v>
      </c>
      <c r="O510" s="128">
        <f>'Enh Grant Original Request'!O499</f>
        <v>0</v>
      </c>
      <c r="P510" s="128">
        <f>'Enh Grant Original Request'!P499</f>
        <v>0</v>
      </c>
      <c r="Q510" s="34">
        <f>'Enh Grant Original Request'!Q499</f>
        <v>0</v>
      </c>
      <c r="R510" s="34">
        <f>'Enh Grant Original Request'!R499</f>
        <v>0</v>
      </c>
      <c r="S510" s="40">
        <f t="shared" si="219"/>
        <v>0</v>
      </c>
      <c r="T510" s="40">
        <f t="shared" si="220"/>
        <v>0</v>
      </c>
      <c r="U510" s="40"/>
      <c r="V510" s="32"/>
      <c r="W510" s="39"/>
      <c r="X510" s="40">
        <f t="shared" si="247"/>
        <v>0</v>
      </c>
      <c r="Y510" s="8">
        <f t="shared" si="221"/>
        <v>0</v>
      </c>
      <c r="Z510" s="8"/>
      <c r="AA510" s="44"/>
      <c r="AB510" s="56">
        <f t="shared" si="223"/>
        <v>0</v>
      </c>
      <c r="AC510" s="39">
        <f t="shared" si="223"/>
        <v>0</v>
      </c>
      <c r="AD510" s="40">
        <f t="shared" si="224"/>
        <v>0</v>
      </c>
      <c r="AE510" s="8">
        <f t="shared" si="225"/>
        <v>0</v>
      </c>
      <c r="AF510" s="8">
        <f t="shared" si="236"/>
        <v>0</v>
      </c>
      <c r="AG510" s="8"/>
      <c r="AH510" s="2"/>
      <c r="AI510" s="2"/>
      <c r="AJ510" s="52"/>
      <c r="AK510" s="53"/>
      <c r="AN510" s="56">
        <f t="shared" si="242"/>
        <v>0</v>
      </c>
      <c r="AP510" s="81"/>
      <c r="AQ510" s="33"/>
      <c r="AS510" s="119"/>
      <c r="AT510" s="123">
        <f t="shared" si="226"/>
        <v>0</v>
      </c>
      <c r="AU510" s="34"/>
      <c r="AZ510" s="4">
        <f t="shared" si="237"/>
        <v>0</v>
      </c>
      <c r="BF510" s="4">
        <f t="shared" si="238"/>
        <v>0</v>
      </c>
      <c r="BH510" s="34">
        <f t="shared" si="239"/>
        <v>0</v>
      </c>
      <c r="BI510" s="34">
        <f t="shared" si="239"/>
        <v>0</v>
      </c>
      <c r="BJ510" s="4">
        <f t="shared" si="240"/>
        <v>0</v>
      </c>
      <c r="BK510" s="4">
        <f t="shared" si="241"/>
        <v>0</v>
      </c>
      <c r="BP510" s="34">
        <f t="shared" si="227"/>
        <v>0</v>
      </c>
      <c r="BQ510" s="34">
        <f t="shared" si="227"/>
        <v>0</v>
      </c>
      <c r="BR510" s="4">
        <f t="shared" si="228"/>
        <v>0</v>
      </c>
      <c r="BS510" s="4">
        <f t="shared" si="229"/>
        <v>0</v>
      </c>
      <c r="BX510" s="34">
        <f t="shared" si="230"/>
        <v>0</v>
      </c>
      <c r="BY510" s="34">
        <f t="shared" si="230"/>
        <v>0</v>
      </c>
      <c r="BZ510" s="4">
        <f t="shared" si="231"/>
        <v>0</v>
      </c>
      <c r="CA510" s="4">
        <f t="shared" si="232"/>
        <v>0</v>
      </c>
      <c r="CF510" s="34">
        <f t="shared" si="233"/>
        <v>0</v>
      </c>
      <c r="CG510" s="34">
        <f t="shared" si="233"/>
        <v>0</v>
      </c>
      <c r="CH510" s="4">
        <f t="shared" si="234"/>
        <v>0</v>
      </c>
      <c r="CI510" s="4">
        <f t="shared" si="235"/>
        <v>0</v>
      </c>
      <c r="CN510" s="4">
        <f t="shared" si="244"/>
        <v>0</v>
      </c>
      <c r="CO510" s="8">
        <f t="shared" si="243"/>
        <v>0</v>
      </c>
    </row>
    <row r="511" spans="1:93" x14ac:dyDescent="0.3">
      <c r="A511" s="3">
        <f t="shared" si="248"/>
        <v>0</v>
      </c>
      <c r="B511" s="4">
        <f t="shared" si="248"/>
        <v>0</v>
      </c>
      <c r="C511" s="4">
        <f t="shared" si="248"/>
        <v>0</v>
      </c>
      <c r="D511" s="4">
        <f t="shared" si="248"/>
        <v>0</v>
      </c>
      <c r="E511" s="4">
        <f t="shared" si="248"/>
        <v>0</v>
      </c>
      <c r="F511" s="5">
        <f t="shared" si="248"/>
        <v>0</v>
      </c>
      <c r="G511" s="5">
        <f t="shared" si="248"/>
        <v>0</v>
      </c>
      <c r="H511" s="128">
        <f>'Enh Grant Original Request'!H500</f>
        <v>0</v>
      </c>
      <c r="I511" s="128">
        <f>'Enh Grant Original Request'!I500</f>
        <v>0</v>
      </c>
      <c r="J511" s="128">
        <f>'Enh Grant Original Request'!J500</f>
        <v>0</v>
      </c>
      <c r="K511" s="128">
        <f>'Enh Grant Original Request'!K500</f>
        <v>0</v>
      </c>
      <c r="L511" s="128">
        <f>'Enh Grant Original Request'!L500</f>
        <v>0</v>
      </c>
      <c r="M511" s="128">
        <f>'Enh Grant Original Request'!M500</f>
        <v>0</v>
      </c>
      <c r="N511" s="128">
        <f>'Enh Grant Original Request'!N500</f>
        <v>0</v>
      </c>
      <c r="O511" s="128">
        <f>'Enh Grant Original Request'!O500</f>
        <v>0</v>
      </c>
      <c r="P511" s="128">
        <f>'Enh Grant Original Request'!P500</f>
        <v>0</v>
      </c>
      <c r="Q511" s="34">
        <f>'Enh Grant Original Request'!Q500</f>
        <v>0</v>
      </c>
      <c r="R511" s="34">
        <f>'Enh Grant Original Request'!R500</f>
        <v>0</v>
      </c>
      <c r="S511" s="40">
        <f t="shared" ref="S511:S538" si="249">SUM(R511)*Q511</f>
        <v>0</v>
      </c>
      <c r="T511" s="40">
        <f t="shared" si="220"/>
        <v>0</v>
      </c>
      <c r="U511" s="40"/>
      <c r="V511" s="32"/>
      <c r="W511" s="39"/>
      <c r="X511" s="40">
        <f t="shared" si="247"/>
        <v>0</v>
      </c>
      <c r="Y511" s="8">
        <f t="shared" si="221"/>
        <v>0</v>
      </c>
      <c r="Z511" s="8"/>
      <c r="AA511" s="44"/>
      <c r="AB511" s="56">
        <f t="shared" si="223"/>
        <v>0</v>
      </c>
      <c r="AC511" s="39">
        <f t="shared" si="223"/>
        <v>0</v>
      </c>
      <c r="AD511" s="40">
        <f t="shared" si="224"/>
        <v>0</v>
      </c>
      <c r="AE511" s="8">
        <f t="shared" si="225"/>
        <v>0</v>
      </c>
      <c r="AF511" s="8">
        <f t="shared" si="236"/>
        <v>0</v>
      </c>
      <c r="AG511" s="8"/>
      <c r="AH511" s="2"/>
      <c r="AI511" s="2"/>
      <c r="AJ511" s="52"/>
      <c r="AK511" s="53"/>
      <c r="AN511" s="56">
        <f t="shared" si="242"/>
        <v>0</v>
      </c>
      <c r="AP511" s="81"/>
      <c r="AQ511" s="33"/>
      <c r="AS511" s="119"/>
      <c r="AT511" s="123">
        <f t="shared" si="226"/>
        <v>0</v>
      </c>
      <c r="AU511" s="34"/>
      <c r="AZ511" s="4">
        <f t="shared" si="237"/>
        <v>0</v>
      </c>
      <c r="BF511" s="4">
        <f t="shared" si="238"/>
        <v>0</v>
      </c>
      <c r="BH511" s="34">
        <f t="shared" si="239"/>
        <v>0</v>
      </c>
      <c r="BI511" s="34">
        <f t="shared" si="239"/>
        <v>0</v>
      </c>
      <c r="BJ511" s="4">
        <f t="shared" si="240"/>
        <v>0</v>
      </c>
      <c r="BK511" s="4">
        <f t="shared" si="241"/>
        <v>0</v>
      </c>
      <c r="BP511" s="34">
        <f t="shared" si="227"/>
        <v>0</v>
      </c>
      <c r="BQ511" s="34">
        <f t="shared" si="227"/>
        <v>0</v>
      </c>
      <c r="BR511" s="4">
        <f t="shared" si="228"/>
        <v>0</v>
      </c>
      <c r="BS511" s="4">
        <f t="shared" si="229"/>
        <v>0</v>
      </c>
      <c r="BX511" s="34">
        <f t="shared" si="230"/>
        <v>0</v>
      </c>
      <c r="BY511" s="34">
        <f t="shared" si="230"/>
        <v>0</v>
      </c>
      <c r="BZ511" s="4">
        <f t="shared" si="231"/>
        <v>0</v>
      </c>
      <c r="CA511" s="4">
        <f t="shared" si="232"/>
        <v>0</v>
      </c>
      <c r="CF511" s="34">
        <f t="shared" si="233"/>
        <v>0</v>
      </c>
      <c r="CG511" s="34">
        <f t="shared" si="233"/>
        <v>0</v>
      </c>
      <c r="CH511" s="4">
        <f t="shared" si="234"/>
        <v>0</v>
      </c>
      <c r="CI511" s="4">
        <f t="shared" si="235"/>
        <v>0</v>
      </c>
      <c r="CN511" s="4">
        <f t="shared" si="244"/>
        <v>0</v>
      </c>
      <c r="CO511" s="8">
        <f t="shared" si="243"/>
        <v>0</v>
      </c>
    </row>
    <row r="512" spans="1:93" x14ac:dyDescent="0.3">
      <c r="A512" s="3">
        <f t="shared" si="248"/>
        <v>0</v>
      </c>
      <c r="B512" s="4">
        <f t="shared" si="248"/>
        <v>0</v>
      </c>
      <c r="C512" s="4">
        <f t="shared" si="248"/>
        <v>0</v>
      </c>
      <c r="D512" s="4">
        <f t="shared" si="248"/>
        <v>0</v>
      </c>
      <c r="E512" s="4">
        <f t="shared" si="248"/>
        <v>0</v>
      </c>
      <c r="F512" s="5">
        <f t="shared" si="248"/>
        <v>0</v>
      </c>
      <c r="G512" s="5">
        <f t="shared" si="248"/>
        <v>0</v>
      </c>
      <c r="H512" s="128">
        <f>'Enh Grant Original Request'!H501</f>
        <v>0</v>
      </c>
      <c r="I512" s="128">
        <f>'Enh Grant Original Request'!I501</f>
        <v>0</v>
      </c>
      <c r="J512" s="128">
        <f>'Enh Grant Original Request'!J501</f>
        <v>0</v>
      </c>
      <c r="K512" s="128">
        <f>'Enh Grant Original Request'!K501</f>
        <v>0</v>
      </c>
      <c r="L512" s="128">
        <f>'Enh Grant Original Request'!L501</f>
        <v>0</v>
      </c>
      <c r="M512" s="128">
        <f>'Enh Grant Original Request'!M501</f>
        <v>0</v>
      </c>
      <c r="N512" s="128">
        <f>'Enh Grant Original Request'!N501</f>
        <v>0</v>
      </c>
      <c r="O512" s="128">
        <f>'Enh Grant Original Request'!O501</f>
        <v>0</v>
      </c>
      <c r="P512" s="128">
        <f>'Enh Grant Original Request'!P501</f>
        <v>0</v>
      </c>
      <c r="Q512" s="34">
        <f>'Enh Grant Original Request'!Q501</f>
        <v>0</v>
      </c>
      <c r="R512" s="34">
        <f>'Enh Grant Original Request'!R501</f>
        <v>0</v>
      </c>
      <c r="S512" s="40">
        <f t="shared" si="249"/>
        <v>0</v>
      </c>
      <c r="T512" s="40">
        <f t="shared" si="220"/>
        <v>0</v>
      </c>
      <c r="U512" s="40"/>
      <c r="V512" s="32"/>
      <c r="W512" s="39"/>
      <c r="X512" s="40">
        <f t="shared" si="247"/>
        <v>0</v>
      </c>
      <c r="Y512" s="8">
        <f t="shared" si="221"/>
        <v>0</v>
      </c>
      <c r="Z512" s="8"/>
      <c r="AA512" s="44"/>
      <c r="AB512" s="56">
        <f t="shared" si="223"/>
        <v>0</v>
      </c>
      <c r="AC512" s="39">
        <f t="shared" si="223"/>
        <v>0</v>
      </c>
      <c r="AD512" s="40">
        <f t="shared" si="224"/>
        <v>0</v>
      </c>
      <c r="AE512" s="8">
        <f t="shared" si="225"/>
        <v>0</v>
      </c>
      <c r="AF512" s="8">
        <f t="shared" si="236"/>
        <v>0</v>
      </c>
      <c r="AG512" s="8"/>
      <c r="AH512" s="2"/>
      <c r="AI512" s="2"/>
      <c r="AJ512" s="52"/>
      <c r="AK512" s="53"/>
      <c r="AN512" s="56">
        <f t="shared" si="242"/>
        <v>0</v>
      </c>
      <c r="AP512" s="81"/>
      <c r="AQ512" s="33"/>
      <c r="AS512" s="119"/>
      <c r="AT512" s="123">
        <f t="shared" si="226"/>
        <v>0</v>
      </c>
      <c r="AU512" s="34"/>
      <c r="AZ512" s="4">
        <f t="shared" si="237"/>
        <v>0</v>
      </c>
      <c r="BF512" s="4">
        <f t="shared" si="238"/>
        <v>0</v>
      </c>
      <c r="BH512" s="34">
        <f t="shared" si="239"/>
        <v>0</v>
      </c>
      <c r="BI512" s="34">
        <f t="shared" si="239"/>
        <v>0</v>
      </c>
      <c r="BJ512" s="4">
        <f t="shared" si="240"/>
        <v>0</v>
      </c>
      <c r="BK512" s="4">
        <f t="shared" si="241"/>
        <v>0</v>
      </c>
      <c r="BP512" s="34">
        <f t="shared" si="227"/>
        <v>0</v>
      </c>
      <c r="BQ512" s="34">
        <f t="shared" si="227"/>
        <v>0</v>
      </c>
      <c r="BR512" s="4">
        <f t="shared" si="228"/>
        <v>0</v>
      </c>
      <c r="BS512" s="4">
        <f t="shared" si="229"/>
        <v>0</v>
      </c>
      <c r="BX512" s="34">
        <f t="shared" si="230"/>
        <v>0</v>
      </c>
      <c r="BY512" s="34">
        <f t="shared" si="230"/>
        <v>0</v>
      </c>
      <c r="BZ512" s="4">
        <f t="shared" si="231"/>
        <v>0</v>
      </c>
      <c r="CA512" s="4">
        <f t="shared" si="232"/>
        <v>0</v>
      </c>
      <c r="CF512" s="34">
        <f t="shared" si="233"/>
        <v>0</v>
      </c>
      <c r="CG512" s="34">
        <f t="shared" si="233"/>
        <v>0</v>
      </c>
      <c r="CH512" s="4">
        <f t="shared" si="234"/>
        <v>0</v>
      </c>
      <c r="CI512" s="4">
        <f t="shared" si="235"/>
        <v>0</v>
      </c>
      <c r="CN512" s="4">
        <f t="shared" si="244"/>
        <v>0</v>
      </c>
      <c r="CO512" s="8">
        <f t="shared" si="243"/>
        <v>0</v>
      </c>
    </row>
    <row r="513" spans="1:93" x14ac:dyDescent="0.3">
      <c r="A513" s="3">
        <f t="shared" si="248"/>
        <v>0</v>
      </c>
      <c r="B513" s="4">
        <f t="shared" si="248"/>
        <v>0</v>
      </c>
      <c r="C513" s="4">
        <f t="shared" si="248"/>
        <v>0</v>
      </c>
      <c r="D513" s="4">
        <f t="shared" si="248"/>
        <v>0</v>
      </c>
      <c r="E513" s="4">
        <f t="shared" si="248"/>
        <v>0</v>
      </c>
      <c r="F513" s="5">
        <f t="shared" si="248"/>
        <v>0</v>
      </c>
      <c r="G513" s="5">
        <f t="shared" si="248"/>
        <v>0</v>
      </c>
      <c r="H513" s="128">
        <f>'Enh Grant Original Request'!H502</f>
        <v>0</v>
      </c>
      <c r="I513" s="128">
        <f>'Enh Grant Original Request'!I502</f>
        <v>0</v>
      </c>
      <c r="J513" s="128">
        <f>'Enh Grant Original Request'!J502</f>
        <v>0</v>
      </c>
      <c r="K513" s="128">
        <f>'Enh Grant Original Request'!K502</f>
        <v>0</v>
      </c>
      <c r="L513" s="128">
        <f>'Enh Grant Original Request'!L502</f>
        <v>0</v>
      </c>
      <c r="M513" s="128">
        <f>'Enh Grant Original Request'!M502</f>
        <v>0</v>
      </c>
      <c r="N513" s="128">
        <f>'Enh Grant Original Request'!N502</f>
        <v>0</v>
      </c>
      <c r="O513" s="128">
        <f>'Enh Grant Original Request'!O502</f>
        <v>0</v>
      </c>
      <c r="P513" s="128">
        <f>'Enh Grant Original Request'!P502</f>
        <v>0</v>
      </c>
      <c r="Q513" s="34">
        <f>'Enh Grant Original Request'!Q502</f>
        <v>0</v>
      </c>
      <c r="R513" s="34">
        <f>'Enh Grant Original Request'!R502</f>
        <v>0</v>
      </c>
      <c r="S513" s="40">
        <f t="shared" si="249"/>
        <v>0</v>
      </c>
      <c r="T513" s="40">
        <f t="shared" si="220"/>
        <v>0</v>
      </c>
      <c r="U513" s="40"/>
      <c r="V513" s="32"/>
      <c r="W513" s="39"/>
      <c r="X513" s="40">
        <f t="shared" si="247"/>
        <v>0</v>
      </c>
      <c r="Y513" s="8">
        <f t="shared" si="221"/>
        <v>0</v>
      </c>
      <c r="Z513" s="8"/>
      <c r="AA513" s="44"/>
      <c r="AB513" s="56">
        <f t="shared" si="223"/>
        <v>0</v>
      </c>
      <c r="AC513" s="39">
        <f t="shared" si="223"/>
        <v>0</v>
      </c>
      <c r="AD513" s="40">
        <f t="shared" si="224"/>
        <v>0</v>
      </c>
      <c r="AE513" s="8">
        <f t="shared" si="225"/>
        <v>0</v>
      </c>
      <c r="AF513" s="8">
        <f t="shared" si="236"/>
        <v>0</v>
      </c>
      <c r="AG513" s="8"/>
      <c r="AH513" s="2"/>
      <c r="AI513" s="2"/>
      <c r="AJ513" s="52"/>
      <c r="AK513" s="53"/>
      <c r="AN513" s="56">
        <f t="shared" si="242"/>
        <v>0</v>
      </c>
      <c r="AP513" s="81"/>
      <c r="AQ513" s="33"/>
      <c r="AS513" s="119"/>
      <c r="AT513" s="123">
        <f t="shared" si="226"/>
        <v>0</v>
      </c>
      <c r="AU513" s="34"/>
      <c r="AZ513" s="4">
        <f t="shared" si="237"/>
        <v>0</v>
      </c>
      <c r="BF513" s="4">
        <f t="shared" si="238"/>
        <v>0</v>
      </c>
      <c r="BH513" s="34">
        <f t="shared" si="239"/>
        <v>0</v>
      </c>
      <c r="BI513" s="34">
        <f t="shared" si="239"/>
        <v>0</v>
      </c>
      <c r="BJ513" s="4">
        <f t="shared" si="240"/>
        <v>0</v>
      </c>
      <c r="BK513" s="4">
        <f t="shared" si="241"/>
        <v>0</v>
      </c>
      <c r="BP513" s="34">
        <f t="shared" si="227"/>
        <v>0</v>
      </c>
      <c r="BQ513" s="34">
        <f t="shared" si="227"/>
        <v>0</v>
      </c>
      <c r="BR513" s="4">
        <f t="shared" si="228"/>
        <v>0</v>
      </c>
      <c r="BS513" s="4">
        <f t="shared" si="229"/>
        <v>0</v>
      </c>
      <c r="BX513" s="34">
        <f t="shared" si="230"/>
        <v>0</v>
      </c>
      <c r="BY513" s="34">
        <f t="shared" si="230"/>
        <v>0</v>
      </c>
      <c r="BZ513" s="4">
        <f t="shared" si="231"/>
        <v>0</v>
      </c>
      <c r="CA513" s="4">
        <f t="shared" si="232"/>
        <v>0</v>
      </c>
      <c r="CF513" s="34">
        <f t="shared" si="233"/>
        <v>0</v>
      </c>
      <c r="CG513" s="34">
        <f t="shared" si="233"/>
        <v>0</v>
      </c>
      <c r="CH513" s="4">
        <f t="shared" si="234"/>
        <v>0</v>
      </c>
      <c r="CI513" s="4">
        <f t="shared" si="235"/>
        <v>0</v>
      </c>
      <c r="CN513" s="4">
        <f t="shared" si="244"/>
        <v>0</v>
      </c>
      <c r="CO513" s="8">
        <f t="shared" si="243"/>
        <v>0</v>
      </c>
    </row>
    <row r="514" spans="1:93" x14ac:dyDescent="0.3">
      <c r="A514" s="3">
        <f t="shared" si="248"/>
        <v>0</v>
      </c>
      <c r="B514" s="4">
        <f t="shared" si="248"/>
        <v>0</v>
      </c>
      <c r="C514" s="4">
        <f t="shared" si="248"/>
        <v>0</v>
      </c>
      <c r="D514" s="4">
        <f t="shared" si="248"/>
        <v>0</v>
      </c>
      <c r="E514" s="4">
        <f t="shared" si="248"/>
        <v>0</v>
      </c>
      <c r="F514" s="5">
        <f t="shared" si="248"/>
        <v>0</v>
      </c>
      <c r="G514" s="5">
        <f t="shared" si="248"/>
        <v>0</v>
      </c>
      <c r="H514" s="128">
        <f>'Enh Grant Original Request'!H503</f>
        <v>0</v>
      </c>
      <c r="I514" s="128">
        <f>'Enh Grant Original Request'!I503</f>
        <v>0</v>
      </c>
      <c r="J514" s="128">
        <f>'Enh Grant Original Request'!J503</f>
        <v>0</v>
      </c>
      <c r="K514" s="128">
        <f>'Enh Grant Original Request'!K503</f>
        <v>0</v>
      </c>
      <c r="L514" s="128">
        <f>'Enh Grant Original Request'!L503</f>
        <v>0</v>
      </c>
      <c r="M514" s="128">
        <f>'Enh Grant Original Request'!M503</f>
        <v>0</v>
      </c>
      <c r="N514" s="128">
        <f>'Enh Grant Original Request'!N503</f>
        <v>0</v>
      </c>
      <c r="O514" s="128">
        <f>'Enh Grant Original Request'!O503</f>
        <v>0</v>
      </c>
      <c r="P514" s="128">
        <f>'Enh Grant Original Request'!P503</f>
        <v>0</v>
      </c>
      <c r="Q514" s="34">
        <f>'Enh Grant Original Request'!Q503</f>
        <v>0</v>
      </c>
      <c r="R514" s="34">
        <f>'Enh Grant Original Request'!R503</f>
        <v>0</v>
      </c>
      <c r="S514" s="40">
        <f t="shared" si="249"/>
        <v>0</v>
      </c>
      <c r="T514" s="40">
        <f t="shared" si="220"/>
        <v>0</v>
      </c>
      <c r="U514" s="40"/>
      <c r="V514" s="32"/>
      <c r="W514" s="39"/>
      <c r="X514" s="40">
        <f t="shared" si="247"/>
        <v>0</v>
      </c>
      <c r="Y514" s="8">
        <f t="shared" si="221"/>
        <v>0</v>
      </c>
      <c r="Z514" s="8"/>
      <c r="AA514" s="44"/>
      <c r="AB514" s="56">
        <f t="shared" si="223"/>
        <v>0</v>
      </c>
      <c r="AC514" s="39">
        <f t="shared" si="223"/>
        <v>0</v>
      </c>
      <c r="AD514" s="40">
        <f t="shared" si="224"/>
        <v>0</v>
      </c>
      <c r="AE514" s="8">
        <f t="shared" si="225"/>
        <v>0</v>
      </c>
      <c r="AF514" s="8">
        <f t="shared" si="236"/>
        <v>0</v>
      </c>
      <c r="AG514" s="8"/>
      <c r="AH514" s="2"/>
      <c r="AI514" s="2"/>
      <c r="AJ514" s="52"/>
      <c r="AK514" s="53"/>
      <c r="AN514" s="56">
        <f t="shared" si="242"/>
        <v>0</v>
      </c>
      <c r="AP514" s="81"/>
      <c r="AQ514" s="33"/>
      <c r="AS514" s="119"/>
      <c r="AT514" s="123">
        <f t="shared" si="226"/>
        <v>0</v>
      </c>
      <c r="AU514" s="34"/>
      <c r="AZ514" s="4">
        <f t="shared" si="237"/>
        <v>0</v>
      </c>
      <c r="BF514" s="4">
        <f t="shared" si="238"/>
        <v>0</v>
      </c>
      <c r="BH514" s="34">
        <f t="shared" si="239"/>
        <v>0</v>
      </c>
      <c r="BI514" s="34">
        <f t="shared" si="239"/>
        <v>0</v>
      </c>
      <c r="BJ514" s="4">
        <f t="shared" si="240"/>
        <v>0</v>
      </c>
      <c r="BK514" s="4">
        <f t="shared" si="241"/>
        <v>0</v>
      </c>
      <c r="BP514" s="34">
        <f t="shared" si="227"/>
        <v>0</v>
      </c>
      <c r="BQ514" s="34">
        <f t="shared" si="227"/>
        <v>0</v>
      </c>
      <c r="BR514" s="4">
        <f t="shared" si="228"/>
        <v>0</v>
      </c>
      <c r="BS514" s="4">
        <f t="shared" si="229"/>
        <v>0</v>
      </c>
      <c r="BX514" s="34">
        <f t="shared" si="230"/>
        <v>0</v>
      </c>
      <c r="BY514" s="34">
        <f t="shared" si="230"/>
        <v>0</v>
      </c>
      <c r="BZ514" s="4">
        <f t="shared" si="231"/>
        <v>0</v>
      </c>
      <c r="CA514" s="4">
        <f t="shared" si="232"/>
        <v>0</v>
      </c>
      <c r="CF514" s="34">
        <f t="shared" si="233"/>
        <v>0</v>
      </c>
      <c r="CG514" s="34">
        <f t="shared" si="233"/>
        <v>0</v>
      </c>
      <c r="CH514" s="4">
        <f t="shared" si="234"/>
        <v>0</v>
      </c>
      <c r="CI514" s="4">
        <f t="shared" si="235"/>
        <v>0</v>
      </c>
      <c r="CN514" s="4">
        <f t="shared" si="244"/>
        <v>0</v>
      </c>
      <c r="CO514" s="8">
        <f t="shared" si="243"/>
        <v>0</v>
      </c>
    </row>
    <row r="515" spans="1:93" x14ac:dyDescent="0.3">
      <c r="A515" s="3">
        <f t="shared" si="248"/>
        <v>0</v>
      </c>
      <c r="B515" s="4">
        <f t="shared" si="248"/>
        <v>0</v>
      </c>
      <c r="C515" s="4">
        <f t="shared" si="248"/>
        <v>0</v>
      </c>
      <c r="D515" s="4">
        <f t="shared" si="248"/>
        <v>0</v>
      </c>
      <c r="E515" s="4">
        <f t="shared" si="248"/>
        <v>0</v>
      </c>
      <c r="F515" s="5">
        <f t="shared" si="248"/>
        <v>0</v>
      </c>
      <c r="G515" s="5">
        <f t="shared" si="248"/>
        <v>0</v>
      </c>
      <c r="H515" s="128">
        <f>'Enh Grant Original Request'!H504</f>
        <v>0</v>
      </c>
      <c r="I515" s="128">
        <f>'Enh Grant Original Request'!I504</f>
        <v>0</v>
      </c>
      <c r="J515" s="128">
        <f>'Enh Grant Original Request'!J504</f>
        <v>0</v>
      </c>
      <c r="K515" s="128">
        <f>'Enh Grant Original Request'!K504</f>
        <v>0</v>
      </c>
      <c r="L515" s="128">
        <f>'Enh Grant Original Request'!L504</f>
        <v>0</v>
      </c>
      <c r="M515" s="128">
        <f>'Enh Grant Original Request'!M504</f>
        <v>0</v>
      </c>
      <c r="N515" s="128">
        <f>'Enh Grant Original Request'!N504</f>
        <v>0</v>
      </c>
      <c r="O515" s="128">
        <f>'Enh Grant Original Request'!O504</f>
        <v>0</v>
      </c>
      <c r="P515" s="128">
        <f>'Enh Grant Original Request'!P504</f>
        <v>0</v>
      </c>
      <c r="Q515" s="34">
        <f>'Enh Grant Original Request'!Q504</f>
        <v>0</v>
      </c>
      <c r="R515" s="34">
        <f>'Enh Grant Original Request'!R504</f>
        <v>0</v>
      </c>
      <c r="S515" s="40">
        <f t="shared" si="249"/>
        <v>0</v>
      </c>
      <c r="T515" s="40">
        <f t="shared" si="220"/>
        <v>0</v>
      </c>
      <c r="U515" s="40"/>
      <c r="V515" s="32"/>
      <c r="W515" s="39"/>
      <c r="X515" s="40">
        <f t="shared" si="247"/>
        <v>0</v>
      </c>
      <c r="Y515" s="8">
        <f t="shared" si="221"/>
        <v>0</v>
      </c>
      <c r="Z515" s="8"/>
      <c r="AA515" s="44"/>
      <c r="AB515" s="56">
        <f t="shared" si="223"/>
        <v>0</v>
      </c>
      <c r="AC515" s="39">
        <f t="shared" si="223"/>
        <v>0</v>
      </c>
      <c r="AD515" s="40">
        <f t="shared" si="224"/>
        <v>0</v>
      </c>
      <c r="AE515" s="8">
        <f t="shared" si="225"/>
        <v>0</v>
      </c>
      <c r="AF515" s="8">
        <f t="shared" si="236"/>
        <v>0</v>
      </c>
      <c r="AG515" s="8"/>
      <c r="AH515" s="2"/>
      <c r="AI515" s="2"/>
      <c r="AJ515" s="52"/>
      <c r="AK515" s="53"/>
      <c r="AN515" s="56">
        <f t="shared" si="242"/>
        <v>0</v>
      </c>
      <c r="AP515" s="81"/>
      <c r="AQ515" s="33"/>
      <c r="AS515" s="119"/>
      <c r="AT515" s="123">
        <f t="shared" si="226"/>
        <v>0</v>
      </c>
      <c r="AU515" s="34"/>
      <c r="AZ515" s="4">
        <f t="shared" si="237"/>
        <v>0</v>
      </c>
      <c r="BF515" s="4">
        <f t="shared" si="238"/>
        <v>0</v>
      </c>
      <c r="BH515" s="34">
        <f t="shared" si="239"/>
        <v>0</v>
      </c>
      <c r="BI515" s="34">
        <f t="shared" si="239"/>
        <v>0</v>
      </c>
      <c r="BJ515" s="4">
        <f t="shared" si="240"/>
        <v>0</v>
      </c>
      <c r="BK515" s="4">
        <f t="shared" si="241"/>
        <v>0</v>
      </c>
      <c r="BP515" s="34">
        <f t="shared" si="227"/>
        <v>0</v>
      </c>
      <c r="BQ515" s="34">
        <f t="shared" si="227"/>
        <v>0</v>
      </c>
      <c r="BR515" s="4">
        <f t="shared" si="228"/>
        <v>0</v>
      </c>
      <c r="BS515" s="4">
        <f t="shared" si="229"/>
        <v>0</v>
      </c>
      <c r="BX515" s="34">
        <f t="shared" si="230"/>
        <v>0</v>
      </c>
      <c r="BY515" s="34">
        <f t="shared" si="230"/>
        <v>0</v>
      </c>
      <c r="BZ515" s="4">
        <f t="shared" si="231"/>
        <v>0</v>
      </c>
      <c r="CA515" s="4">
        <f t="shared" si="232"/>
        <v>0</v>
      </c>
      <c r="CF515" s="34">
        <f t="shared" si="233"/>
        <v>0</v>
      </c>
      <c r="CG515" s="34">
        <f t="shared" si="233"/>
        <v>0</v>
      </c>
      <c r="CH515" s="4">
        <f t="shared" si="234"/>
        <v>0</v>
      </c>
      <c r="CI515" s="4">
        <f t="shared" si="235"/>
        <v>0</v>
      </c>
      <c r="CN515" s="4">
        <f t="shared" si="244"/>
        <v>0</v>
      </c>
      <c r="CO515" s="8">
        <f t="shared" si="243"/>
        <v>0</v>
      </c>
    </row>
    <row r="516" spans="1:93" x14ac:dyDescent="0.3">
      <c r="A516" s="3">
        <f t="shared" si="248"/>
        <v>0</v>
      </c>
      <c r="B516" s="4">
        <f t="shared" si="248"/>
        <v>0</v>
      </c>
      <c r="C516" s="4">
        <f t="shared" si="248"/>
        <v>0</v>
      </c>
      <c r="D516" s="4">
        <f t="shared" si="248"/>
        <v>0</v>
      </c>
      <c r="E516" s="4">
        <f t="shared" si="248"/>
        <v>0</v>
      </c>
      <c r="F516" s="5">
        <f t="shared" si="248"/>
        <v>0</v>
      </c>
      <c r="G516" s="5">
        <f t="shared" si="248"/>
        <v>0</v>
      </c>
      <c r="H516" s="128">
        <f>'Enh Grant Original Request'!H505</f>
        <v>0</v>
      </c>
      <c r="I516" s="128">
        <f>'Enh Grant Original Request'!I505</f>
        <v>0</v>
      </c>
      <c r="J516" s="128">
        <f>'Enh Grant Original Request'!J505</f>
        <v>0</v>
      </c>
      <c r="K516" s="128">
        <f>'Enh Grant Original Request'!K505</f>
        <v>0</v>
      </c>
      <c r="L516" s="128">
        <f>'Enh Grant Original Request'!L505</f>
        <v>0</v>
      </c>
      <c r="M516" s="128">
        <f>'Enh Grant Original Request'!M505</f>
        <v>0</v>
      </c>
      <c r="N516" s="128">
        <f>'Enh Grant Original Request'!N505</f>
        <v>0</v>
      </c>
      <c r="O516" s="128">
        <f>'Enh Grant Original Request'!O505</f>
        <v>0</v>
      </c>
      <c r="P516" s="128">
        <f>'Enh Grant Original Request'!P505</f>
        <v>0</v>
      </c>
      <c r="Q516" s="34">
        <f>'Enh Grant Original Request'!Q505</f>
        <v>0</v>
      </c>
      <c r="R516" s="34">
        <f>'Enh Grant Original Request'!R505</f>
        <v>0</v>
      </c>
      <c r="S516" s="40">
        <f t="shared" si="249"/>
        <v>0</v>
      </c>
      <c r="T516" s="40">
        <f t="shared" si="220"/>
        <v>0</v>
      </c>
      <c r="U516" s="40"/>
      <c r="V516" s="32"/>
      <c r="W516" s="39"/>
      <c r="X516" s="40">
        <f t="shared" si="247"/>
        <v>0</v>
      </c>
      <c r="Y516" s="8">
        <f t="shared" si="221"/>
        <v>0</v>
      </c>
      <c r="Z516" s="8"/>
      <c r="AA516" s="44"/>
      <c r="AB516" s="56">
        <f t="shared" si="223"/>
        <v>0</v>
      </c>
      <c r="AC516" s="39">
        <f t="shared" si="223"/>
        <v>0</v>
      </c>
      <c r="AD516" s="40">
        <f t="shared" si="224"/>
        <v>0</v>
      </c>
      <c r="AE516" s="8">
        <f t="shared" si="225"/>
        <v>0</v>
      </c>
      <c r="AF516" s="8">
        <f t="shared" si="236"/>
        <v>0</v>
      </c>
      <c r="AG516" s="8"/>
      <c r="AH516" s="2"/>
      <c r="AI516" s="2"/>
      <c r="AJ516" s="52"/>
      <c r="AK516" s="53"/>
      <c r="AN516" s="56">
        <f t="shared" si="242"/>
        <v>0</v>
      </c>
      <c r="AP516" s="81"/>
      <c r="AQ516" s="33"/>
      <c r="AS516" s="119"/>
      <c r="AT516" s="123">
        <f t="shared" si="226"/>
        <v>0</v>
      </c>
      <c r="AU516" s="34"/>
      <c r="AZ516" s="4">
        <f t="shared" si="237"/>
        <v>0</v>
      </c>
      <c r="BF516" s="4">
        <f t="shared" si="238"/>
        <v>0</v>
      </c>
      <c r="BH516" s="34">
        <f t="shared" si="239"/>
        <v>0</v>
      </c>
      <c r="BI516" s="34">
        <f t="shared" si="239"/>
        <v>0</v>
      </c>
      <c r="BJ516" s="4">
        <f t="shared" si="240"/>
        <v>0</v>
      </c>
      <c r="BK516" s="4">
        <f t="shared" si="241"/>
        <v>0</v>
      </c>
      <c r="BP516" s="34">
        <f t="shared" si="227"/>
        <v>0</v>
      </c>
      <c r="BQ516" s="34">
        <f t="shared" si="227"/>
        <v>0</v>
      </c>
      <c r="BR516" s="4">
        <f t="shared" si="228"/>
        <v>0</v>
      </c>
      <c r="BS516" s="4">
        <f t="shared" si="229"/>
        <v>0</v>
      </c>
      <c r="BX516" s="34">
        <f t="shared" si="230"/>
        <v>0</v>
      </c>
      <c r="BY516" s="34">
        <f t="shared" si="230"/>
        <v>0</v>
      </c>
      <c r="BZ516" s="4">
        <f t="shared" si="231"/>
        <v>0</v>
      </c>
      <c r="CA516" s="4">
        <f t="shared" si="232"/>
        <v>0</v>
      </c>
      <c r="CF516" s="34">
        <f t="shared" si="233"/>
        <v>0</v>
      </c>
      <c r="CG516" s="34">
        <f t="shared" si="233"/>
        <v>0</v>
      </c>
      <c r="CH516" s="4">
        <f t="shared" si="234"/>
        <v>0</v>
      </c>
      <c r="CI516" s="4">
        <f t="shared" si="235"/>
        <v>0</v>
      </c>
      <c r="CN516" s="4">
        <f t="shared" si="244"/>
        <v>0</v>
      </c>
      <c r="CO516" s="8">
        <f t="shared" si="243"/>
        <v>0</v>
      </c>
    </row>
    <row r="517" spans="1:93" x14ac:dyDescent="0.3">
      <c r="A517" s="3">
        <f t="shared" si="248"/>
        <v>0</v>
      </c>
      <c r="B517" s="4">
        <f t="shared" si="248"/>
        <v>0</v>
      </c>
      <c r="C517" s="4">
        <f t="shared" si="248"/>
        <v>0</v>
      </c>
      <c r="D517" s="4">
        <f t="shared" si="248"/>
        <v>0</v>
      </c>
      <c r="E517" s="4">
        <f t="shared" si="248"/>
        <v>0</v>
      </c>
      <c r="F517" s="5">
        <f t="shared" si="248"/>
        <v>0</v>
      </c>
      <c r="G517" s="5">
        <f t="shared" si="248"/>
        <v>0</v>
      </c>
      <c r="H517" s="128">
        <f>'Enh Grant Original Request'!H506</f>
        <v>0</v>
      </c>
      <c r="I517" s="128">
        <f>'Enh Grant Original Request'!I506</f>
        <v>0</v>
      </c>
      <c r="J517" s="128">
        <f>'Enh Grant Original Request'!J506</f>
        <v>0</v>
      </c>
      <c r="K517" s="128">
        <f>'Enh Grant Original Request'!K506</f>
        <v>0</v>
      </c>
      <c r="L517" s="128">
        <f>'Enh Grant Original Request'!L506</f>
        <v>0</v>
      </c>
      <c r="M517" s="128">
        <f>'Enh Grant Original Request'!M506</f>
        <v>0</v>
      </c>
      <c r="N517" s="128">
        <f>'Enh Grant Original Request'!N506</f>
        <v>0</v>
      </c>
      <c r="O517" s="128">
        <f>'Enh Grant Original Request'!O506</f>
        <v>0</v>
      </c>
      <c r="P517" s="128">
        <f>'Enh Grant Original Request'!P506</f>
        <v>0</v>
      </c>
      <c r="Q517" s="34">
        <f>'Enh Grant Original Request'!Q506</f>
        <v>0</v>
      </c>
      <c r="R517" s="34">
        <f>'Enh Grant Original Request'!R506</f>
        <v>0</v>
      </c>
      <c r="S517" s="40">
        <f t="shared" si="249"/>
        <v>0</v>
      </c>
      <c r="T517" s="40">
        <f t="shared" si="220"/>
        <v>0</v>
      </c>
      <c r="U517" s="40"/>
      <c r="V517" s="32"/>
      <c r="W517" s="39"/>
      <c r="X517" s="40">
        <f t="shared" si="247"/>
        <v>0</v>
      </c>
      <c r="Y517" s="8">
        <f t="shared" si="221"/>
        <v>0</v>
      </c>
      <c r="Z517" s="8"/>
      <c r="AA517" s="44"/>
      <c r="AB517" s="56">
        <f t="shared" si="223"/>
        <v>0</v>
      </c>
      <c r="AC517" s="39">
        <f t="shared" si="223"/>
        <v>0</v>
      </c>
      <c r="AD517" s="40">
        <f t="shared" si="224"/>
        <v>0</v>
      </c>
      <c r="AE517" s="8">
        <f t="shared" si="225"/>
        <v>0</v>
      </c>
      <c r="AF517" s="8">
        <f t="shared" si="236"/>
        <v>0</v>
      </c>
      <c r="AG517" s="8"/>
      <c r="AH517" s="2"/>
      <c r="AI517" s="2"/>
      <c r="AJ517" s="52"/>
      <c r="AK517" s="53"/>
      <c r="AN517" s="56">
        <f t="shared" si="242"/>
        <v>0</v>
      </c>
      <c r="AP517" s="81"/>
      <c r="AQ517" s="33"/>
      <c r="AS517" s="119"/>
      <c r="AT517" s="123">
        <f t="shared" si="226"/>
        <v>0</v>
      </c>
      <c r="AU517" s="34"/>
      <c r="AZ517" s="4">
        <f t="shared" si="237"/>
        <v>0</v>
      </c>
      <c r="BF517" s="4">
        <f t="shared" si="238"/>
        <v>0</v>
      </c>
      <c r="BH517" s="34">
        <f t="shared" si="239"/>
        <v>0</v>
      </c>
      <c r="BI517" s="34">
        <f t="shared" si="239"/>
        <v>0</v>
      </c>
      <c r="BJ517" s="4">
        <f t="shared" si="240"/>
        <v>0</v>
      </c>
      <c r="BK517" s="4">
        <f t="shared" si="241"/>
        <v>0</v>
      </c>
      <c r="BP517" s="34">
        <f t="shared" si="227"/>
        <v>0</v>
      </c>
      <c r="BQ517" s="34">
        <f t="shared" si="227"/>
        <v>0</v>
      </c>
      <c r="BR517" s="4">
        <f t="shared" si="228"/>
        <v>0</v>
      </c>
      <c r="BS517" s="4">
        <f t="shared" si="229"/>
        <v>0</v>
      </c>
      <c r="BX517" s="34">
        <f t="shared" si="230"/>
        <v>0</v>
      </c>
      <c r="BY517" s="34">
        <f t="shared" si="230"/>
        <v>0</v>
      </c>
      <c r="BZ517" s="4">
        <f t="shared" si="231"/>
        <v>0</v>
      </c>
      <c r="CA517" s="4">
        <f t="shared" si="232"/>
        <v>0</v>
      </c>
      <c r="CF517" s="34">
        <f t="shared" si="233"/>
        <v>0</v>
      </c>
      <c r="CG517" s="34">
        <f t="shared" si="233"/>
        <v>0</v>
      </c>
      <c r="CH517" s="4">
        <f t="shared" si="234"/>
        <v>0</v>
      </c>
      <c r="CI517" s="4">
        <f t="shared" si="235"/>
        <v>0</v>
      </c>
      <c r="CN517" s="4">
        <f t="shared" si="244"/>
        <v>0</v>
      </c>
      <c r="CO517" s="8">
        <f t="shared" si="243"/>
        <v>0</v>
      </c>
    </row>
    <row r="518" spans="1:93" x14ac:dyDescent="0.3">
      <c r="A518" s="3">
        <f t="shared" si="248"/>
        <v>0</v>
      </c>
      <c r="B518" s="4">
        <f t="shared" si="248"/>
        <v>0</v>
      </c>
      <c r="C518" s="4">
        <f t="shared" si="248"/>
        <v>0</v>
      </c>
      <c r="D518" s="4">
        <f t="shared" si="248"/>
        <v>0</v>
      </c>
      <c r="E518" s="4">
        <f t="shared" si="248"/>
        <v>0</v>
      </c>
      <c r="F518" s="5">
        <f t="shared" si="248"/>
        <v>0</v>
      </c>
      <c r="G518" s="5">
        <f t="shared" si="248"/>
        <v>0</v>
      </c>
      <c r="H518" s="128">
        <f>'Enh Grant Original Request'!H507</f>
        <v>0</v>
      </c>
      <c r="I518" s="128">
        <f>'Enh Grant Original Request'!I507</f>
        <v>0</v>
      </c>
      <c r="J518" s="128">
        <f>'Enh Grant Original Request'!J507</f>
        <v>0</v>
      </c>
      <c r="K518" s="128">
        <f>'Enh Grant Original Request'!K507</f>
        <v>0</v>
      </c>
      <c r="L518" s="128">
        <f>'Enh Grant Original Request'!L507</f>
        <v>0</v>
      </c>
      <c r="M518" s="128">
        <f>'Enh Grant Original Request'!M507</f>
        <v>0</v>
      </c>
      <c r="N518" s="128">
        <f>'Enh Grant Original Request'!N507</f>
        <v>0</v>
      </c>
      <c r="O518" s="128">
        <f>'Enh Grant Original Request'!O507</f>
        <v>0</v>
      </c>
      <c r="P518" s="128">
        <f>'Enh Grant Original Request'!P507</f>
        <v>0</v>
      </c>
      <c r="Q518" s="34">
        <f>'Enh Grant Original Request'!Q507</f>
        <v>0</v>
      </c>
      <c r="R518" s="34">
        <f>'Enh Grant Original Request'!R507</f>
        <v>0</v>
      </c>
      <c r="S518" s="40">
        <f t="shared" si="249"/>
        <v>0</v>
      </c>
      <c r="T518" s="40">
        <f t="shared" si="220"/>
        <v>0</v>
      </c>
      <c r="U518" s="40"/>
      <c r="V518" s="32"/>
      <c r="W518" s="39"/>
      <c r="X518" s="40">
        <f t="shared" si="247"/>
        <v>0</v>
      </c>
      <c r="Y518" s="8">
        <f t="shared" si="221"/>
        <v>0</v>
      </c>
      <c r="Z518" s="8"/>
      <c r="AA518" s="44"/>
      <c r="AB518" s="56">
        <f t="shared" si="223"/>
        <v>0</v>
      </c>
      <c r="AC518" s="39">
        <f t="shared" si="223"/>
        <v>0</v>
      </c>
      <c r="AD518" s="40">
        <f t="shared" si="224"/>
        <v>0</v>
      </c>
      <c r="AE518" s="8">
        <f t="shared" si="225"/>
        <v>0</v>
      </c>
      <c r="AF518" s="8">
        <f t="shared" si="236"/>
        <v>0</v>
      </c>
      <c r="AG518" s="8"/>
      <c r="AH518" s="2"/>
      <c r="AI518" s="2"/>
      <c r="AJ518" s="52"/>
      <c r="AK518" s="53"/>
      <c r="AN518" s="56">
        <f t="shared" si="242"/>
        <v>0</v>
      </c>
      <c r="AP518" s="81"/>
      <c r="AQ518" s="33"/>
      <c r="AS518" s="119"/>
      <c r="AT518" s="123">
        <f t="shared" si="226"/>
        <v>0</v>
      </c>
      <c r="AU518" s="34"/>
      <c r="AZ518" s="4">
        <f t="shared" si="237"/>
        <v>0</v>
      </c>
      <c r="BF518" s="4">
        <f t="shared" si="238"/>
        <v>0</v>
      </c>
      <c r="BH518" s="34">
        <f t="shared" si="239"/>
        <v>0</v>
      </c>
      <c r="BI518" s="34">
        <f t="shared" si="239"/>
        <v>0</v>
      </c>
      <c r="BJ518" s="4">
        <f t="shared" si="240"/>
        <v>0</v>
      </c>
      <c r="BK518" s="4">
        <f t="shared" si="241"/>
        <v>0</v>
      </c>
      <c r="BP518" s="34">
        <f t="shared" si="227"/>
        <v>0</v>
      </c>
      <c r="BQ518" s="34">
        <f t="shared" si="227"/>
        <v>0</v>
      </c>
      <c r="BR518" s="4">
        <f t="shared" si="228"/>
        <v>0</v>
      </c>
      <c r="BS518" s="4">
        <f t="shared" si="229"/>
        <v>0</v>
      </c>
      <c r="BX518" s="34">
        <f t="shared" si="230"/>
        <v>0</v>
      </c>
      <c r="BY518" s="34">
        <f t="shared" si="230"/>
        <v>0</v>
      </c>
      <c r="BZ518" s="4">
        <f t="shared" si="231"/>
        <v>0</v>
      </c>
      <c r="CA518" s="4">
        <f t="shared" si="232"/>
        <v>0</v>
      </c>
      <c r="CF518" s="34">
        <f t="shared" si="233"/>
        <v>0</v>
      </c>
      <c r="CG518" s="34">
        <f t="shared" si="233"/>
        <v>0</v>
      </c>
      <c r="CH518" s="4">
        <f t="shared" si="234"/>
        <v>0</v>
      </c>
      <c r="CI518" s="4">
        <f t="shared" si="235"/>
        <v>0</v>
      </c>
      <c r="CN518" s="4">
        <f t="shared" si="244"/>
        <v>0</v>
      </c>
      <c r="CO518" s="8">
        <f t="shared" si="243"/>
        <v>0</v>
      </c>
    </row>
    <row r="519" spans="1:93" x14ac:dyDescent="0.3">
      <c r="A519" s="3">
        <f t="shared" si="248"/>
        <v>0</v>
      </c>
      <c r="B519" s="4">
        <f t="shared" si="248"/>
        <v>0</v>
      </c>
      <c r="C519" s="4">
        <f t="shared" si="248"/>
        <v>0</v>
      </c>
      <c r="D519" s="4">
        <f t="shared" si="248"/>
        <v>0</v>
      </c>
      <c r="E519" s="4">
        <f t="shared" si="248"/>
        <v>0</v>
      </c>
      <c r="F519" s="5">
        <f t="shared" si="248"/>
        <v>0</v>
      </c>
      <c r="G519" s="5">
        <f t="shared" si="248"/>
        <v>0</v>
      </c>
      <c r="H519" s="128">
        <f>'Enh Grant Original Request'!H508</f>
        <v>0</v>
      </c>
      <c r="I519" s="128">
        <f>'Enh Grant Original Request'!I508</f>
        <v>0</v>
      </c>
      <c r="J519" s="128">
        <f>'Enh Grant Original Request'!J508</f>
        <v>0</v>
      </c>
      <c r="K519" s="128">
        <f>'Enh Grant Original Request'!K508</f>
        <v>0</v>
      </c>
      <c r="L519" s="128">
        <f>'Enh Grant Original Request'!L508</f>
        <v>0</v>
      </c>
      <c r="M519" s="128">
        <f>'Enh Grant Original Request'!M508</f>
        <v>0</v>
      </c>
      <c r="N519" s="128">
        <f>'Enh Grant Original Request'!N508</f>
        <v>0</v>
      </c>
      <c r="O519" s="128">
        <f>'Enh Grant Original Request'!O508</f>
        <v>0</v>
      </c>
      <c r="P519" s="128">
        <f>'Enh Grant Original Request'!P508</f>
        <v>0</v>
      </c>
      <c r="Q519" s="34">
        <f>'Enh Grant Original Request'!Q508</f>
        <v>0</v>
      </c>
      <c r="R519" s="34">
        <f>'Enh Grant Original Request'!R508</f>
        <v>0</v>
      </c>
      <c r="S519" s="40">
        <f t="shared" si="249"/>
        <v>0</v>
      </c>
      <c r="T519" s="40">
        <f t="shared" si="220"/>
        <v>0</v>
      </c>
      <c r="U519" s="40"/>
      <c r="V519" s="32"/>
      <c r="W519" s="39"/>
      <c r="X519" s="40">
        <f t="shared" si="247"/>
        <v>0</v>
      </c>
      <c r="Y519" s="8">
        <f t="shared" si="221"/>
        <v>0</v>
      </c>
      <c r="Z519" s="8"/>
      <c r="AA519" s="44"/>
      <c r="AB519" s="56">
        <f t="shared" si="223"/>
        <v>0</v>
      </c>
      <c r="AC519" s="39">
        <f t="shared" si="223"/>
        <v>0</v>
      </c>
      <c r="AD519" s="40">
        <f t="shared" si="224"/>
        <v>0</v>
      </c>
      <c r="AE519" s="8">
        <f t="shared" si="225"/>
        <v>0</v>
      </c>
      <c r="AF519" s="8">
        <f t="shared" si="236"/>
        <v>0</v>
      </c>
      <c r="AG519" s="8"/>
      <c r="AH519" s="2"/>
      <c r="AI519" s="2"/>
      <c r="AJ519" s="52"/>
      <c r="AK519" s="53"/>
      <c r="AN519" s="56">
        <f t="shared" si="242"/>
        <v>0</v>
      </c>
      <c r="AP519" s="81"/>
      <c r="AQ519" s="33"/>
      <c r="AS519" s="119"/>
      <c r="AT519" s="123">
        <f t="shared" si="226"/>
        <v>0</v>
      </c>
      <c r="AU519" s="34"/>
      <c r="AZ519" s="4">
        <f t="shared" si="237"/>
        <v>0</v>
      </c>
      <c r="BF519" s="4">
        <f t="shared" si="238"/>
        <v>0</v>
      </c>
      <c r="BH519" s="34">
        <f t="shared" si="239"/>
        <v>0</v>
      </c>
      <c r="BI519" s="34">
        <f t="shared" si="239"/>
        <v>0</v>
      </c>
      <c r="BJ519" s="4">
        <f t="shared" si="240"/>
        <v>0</v>
      </c>
      <c r="BK519" s="4">
        <f t="shared" si="241"/>
        <v>0</v>
      </c>
      <c r="BP519" s="34">
        <f t="shared" si="227"/>
        <v>0</v>
      </c>
      <c r="BQ519" s="34">
        <f t="shared" si="227"/>
        <v>0</v>
      </c>
      <c r="BR519" s="4">
        <f t="shared" si="228"/>
        <v>0</v>
      </c>
      <c r="BS519" s="4">
        <f t="shared" si="229"/>
        <v>0</v>
      </c>
      <c r="BX519" s="34">
        <f t="shared" si="230"/>
        <v>0</v>
      </c>
      <c r="BY519" s="34">
        <f t="shared" si="230"/>
        <v>0</v>
      </c>
      <c r="BZ519" s="4">
        <f t="shared" si="231"/>
        <v>0</v>
      </c>
      <c r="CA519" s="4">
        <f t="shared" si="232"/>
        <v>0</v>
      </c>
      <c r="CF519" s="34">
        <f t="shared" si="233"/>
        <v>0</v>
      </c>
      <c r="CG519" s="34">
        <f t="shared" si="233"/>
        <v>0</v>
      </c>
      <c r="CH519" s="4">
        <f t="shared" si="234"/>
        <v>0</v>
      </c>
      <c r="CI519" s="4">
        <f t="shared" si="235"/>
        <v>0</v>
      </c>
      <c r="CN519" s="4">
        <f t="shared" si="244"/>
        <v>0</v>
      </c>
      <c r="CO519" s="8">
        <f t="shared" si="243"/>
        <v>0</v>
      </c>
    </row>
    <row r="520" spans="1:93" x14ac:dyDescent="0.3">
      <c r="A520" s="3">
        <f t="shared" si="248"/>
        <v>0</v>
      </c>
      <c r="B520" s="4">
        <f t="shared" si="248"/>
        <v>0</v>
      </c>
      <c r="C520" s="4">
        <f t="shared" si="248"/>
        <v>0</v>
      </c>
      <c r="D520" s="4">
        <f t="shared" si="248"/>
        <v>0</v>
      </c>
      <c r="E520" s="4">
        <f t="shared" si="248"/>
        <v>0</v>
      </c>
      <c r="F520" s="5">
        <f t="shared" si="248"/>
        <v>0</v>
      </c>
      <c r="G520" s="5">
        <f t="shared" si="248"/>
        <v>0</v>
      </c>
      <c r="H520" s="128">
        <f>'Enh Grant Original Request'!H509</f>
        <v>0</v>
      </c>
      <c r="I520" s="128">
        <f>'Enh Grant Original Request'!I509</f>
        <v>0</v>
      </c>
      <c r="J520" s="128">
        <f>'Enh Grant Original Request'!J509</f>
        <v>0</v>
      </c>
      <c r="K520" s="128">
        <f>'Enh Grant Original Request'!K509</f>
        <v>0</v>
      </c>
      <c r="L520" s="128">
        <f>'Enh Grant Original Request'!L509</f>
        <v>0</v>
      </c>
      <c r="M520" s="128">
        <f>'Enh Grant Original Request'!M509</f>
        <v>0</v>
      </c>
      <c r="N520" s="128">
        <f>'Enh Grant Original Request'!N509</f>
        <v>0</v>
      </c>
      <c r="O520" s="128">
        <f>'Enh Grant Original Request'!O509</f>
        <v>0</v>
      </c>
      <c r="P520" s="128">
        <f>'Enh Grant Original Request'!P509</f>
        <v>0</v>
      </c>
      <c r="Q520" s="34">
        <f>'Enh Grant Original Request'!Q509</f>
        <v>0</v>
      </c>
      <c r="R520" s="34">
        <f>'Enh Grant Original Request'!R509</f>
        <v>0</v>
      </c>
      <c r="S520" s="40">
        <f t="shared" si="249"/>
        <v>0</v>
      </c>
      <c r="T520" s="40">
        <f t="shared" si="220"/>
        <v>0</v>
      </c>
      <c r="U520" s="40"/>
      <c r="V520" s="32"/>
      <c r="W520" s="39"/>
      <c r="X520" s="40">
        <f t="shared" si="247"/>
        <v>0</v>
      </c>
      <c r="Y520" s="8">
        <f t="shared" si="221"/>
        <v>0</v>
      </c>
      <c r="Z520" s="8"/>
      <c r="AA520" s="44"/>
      <c r="AB520" s="56">
        <f t="shared" si="223"/>
        <v>0</v>
      </c>
      <c r="AC520" s="39">
        <f t="shared" si="223"/>
        <v>0</v>
      </c>
      <c r="AD520" s="40">
        <f t="shared" si="224"/>
        <v>0</v>
      </c>
      <c r="AE520" s="8">
        <f t="shared" si="225"/>
        <v>0</v>
      </c>
      <c r="AF520" s="8">
        <f t="shared" si="236"/>
        <v>0</v>
      </c>
      <c r="AG520" s="8"/>
      <c r="AH520" s="2"/>
      <c r="AI520" s="2"/>
      <c r="AJ520" s="52"/>
      <c r="AK520" s="53"/>
      <c r="AN520" s="56">
        <f t="shared" si="242"/>
        <v>0</v>
      </c>
      <c r="AP520" s="81"/>
      <c r="AQ520" s="33"/>
      <c r="AS520" s="119"/>
      <c r="AT520" s="123">
        <f t="shared" si="226"/>
        <v>0</v>
      </c>
      <c r="AU520" s="34"/>
      <c r="AZ520" s="4">
        <f t="shared" si="237"/>
        <v>0</v>
      </c>
      <c r="BF520" s="4">
        <f t="shared" si="238"/>
        <v>0</v>
      </c>
      <c r="BH520" s="34">
        <f t="shared" si="239"/>
        <v>0</v>
      </c>
      <c r="BI520" s="34">
        <f t="shared" si="239"/>
        <v>0</v>
      </c>
      <c r="BJ520" s="4">
        <f t="shared" si="240"/>
        <v>0</v>
      </c>
      <c r="BK520" s="4">
        <f t="shared" si="241"/>
        <v>0</v>
      </c>
      <c r="BP520" s="34">
        <f t="shared" si="227"/>
        <v>0</v>
      </c>
      <c r="BQ520" s="34">
        <f t="shared" si="227"/>
        <v>0</v>
      </c>
      <c r="BR520" s="4">
        <f t="shared" si="228"/>
        <v>0</v>
      </c>
      <c r="BS520" s="4">
        <f t="shared" si="229"/>
        <v>0</v>
      </c>
      <c r="BX520" s="34">
        <f t="shared" si="230"/>
        <v>0</v>
      </c>
      <c r="BY520" s="34">
        <f t="shared" si="230"/>
        <v>0</v>
      </c>
      <c r="BZ520" s="4">
        <f t="shared" si="231"/>
        <v>0</v>
      </c>
      <c r="CA520" s="4">
        <f t="shared" si="232"/>
        <v>0</v>
      </c>
      <c r="CF520" s="34">
        <f t="shared" si="233"/>
        <v>0</v>
      </c>
      <c r="CG520" s="34">
        <f t="shared" si="233"/>
        <v>0</v>
      </c>
      <c r="CH520" s="4">
        <f t="shared" si="234"/>
        <v>0</v>
      </c>
      <c r="CI520" s="4">
        <f t="shared" si="235"/>
        <v>0</v>
      </c>
      <c r="CN520" s="4">
        <f t="shared" si="244"/>
        <v>0</v>
      </c>
      <c r="CO520" s="8">
        <f t="shared" si="243"/>
        <v>0</v>
      </c>
    </row>
    <row r="521" spans="1:93" x14ac:dyDescent="0.3">
      <c r="A521" s="3">
        <f t="shared" si="248"/>
        <v>0</v>
      </c>
      <c r="B521" s="4">
        <f t="shared" si="248"/>
        <v>0</v>
      </c>
      <c r="C521" s="4">
        <f t="shared" si="248"/>
        <v>0</v>
      </c>
      <c r="D521" s="4">
        <f t="shared" si="248"/>
        <v>0</v>
      </c>
      <c r="E521" s="4">
        <f t="shared" si="248"/>
        <v>0</v>
      </c>
      <c r="F521" s="5">
        <f t="shared" si="248"/>
        <v>0</v>
      </c>
      <c r="G521" s="5">
        <f t="shared" si="248"/>
        <v>0</v>
      </c>
      <c r="H521" s="128">
        <f>'Enh Grant Original Request'!H510</f>
        <v>0</v>
      </c>
      <c r="I521" s="128">
        <f>'Enh Grant Original Request'!I510</f>
        <v>0</v>
      </c>
      <c r="J521" s="128">
        <f>'Enh Grant Original Request'!J510</f>
        <v>0</v>
      </c>
      <c r="K521" s="128">
        <f>'Enh Grant Original Request'!K510</f>
        <v>0</v>
      </c>
      <c r="L521" s="128">
        <f>'Enh Grant Original Request'!L510</f>
        <v>0</v>
      </c>
      <c r="M521" s="128">
        <f>'Enh Grant Original Request'!M510</f>
        <v>0</v>
      </c>
      <c r="N521" s="128">
        <f>'Enh Grant Original Request'!N510</f>
        <v>0</v>
      </c>
      <c r="O521" s="128">
        <f>'Enh Grant Original Request'!O510</f>
        <v>0</v>
      </c>
      <c r="P521" s="128">
        <f>'Enh Grant Original Request'!P510</f>
        <v>0</v>
      </c>
      <c r="Q521" s="34">
        <f>'Enh Grant Original Request'!Q510</f>
        <v>0</v>
      </c>
      <c r="R521" s="34">
        <f>'Enh Grant Original Request'!R510</f>
        <v>0</v>
      </c>
      <c r="S521" s="40">
        <f t="shared" si="249"/>
        <v>0</v>
      </c>
      <c r="T521" s="40">
        <f t="shared" si="220"/>
        <v>0</v>
      </c>
      <c r="U521" s="40"/>
      <c r="V521" s="32"/>
      <c r="W521" s="39"/>
      <c r="X521" s="40">
        <f t="shared" si="247"/>
        <v>0</v>
      </c>
      <c r="Y521" s="8">
        <f t="shared" si="221"/>
        <v>0</v>
      </c>
      <c r="Z521" s="8"/>
      <c r="AA521" s="44"/>
      <c r="AB521" s="56">
        <f t="shared" si="223"/>
        <v>0</v>
      </c>
      <c r="AC521" s="39">
        <f t="shared" si="223"/>
        <v>0</v>
      </c>
      <c r="AD521" s="40">
        <f t="shared" si="224"/>
        <v>0</v>
      </c>
      <c r="AE521" s="8">
        <f t="shared" si="225"/>
        <v>0</v>
      </c>
      <c r="AF521" s="8">
        <f t="shared" si="236"/>
        <v>0</v>
      </c>
      <c r="AG521" s="8"/>
      <c r="AH521" s="2"/>
      <c r="AI521" s="2"/>
      <c r="AJ521" s="52"/>
      <c r="AK521" s="53"/>
      <c r="AN521" s="56">
        <f t="shared" si="242"/>
        <v>0</v>
      </c>
      <c r="AP521" s="81"/>
      <c r="AQ521" s="33"/>
      <c r="AS521" s="119"/>
      <c r="AT521" s="123">
        <f t="shared" si="226"/>
        <v>0</v>
      </c>
      <c r="AU521" s="34"/>
      <c r="AZ521" s="4">
        <f t="shared" si="237"/>
        <v>0</v>
      </c>
      <c r="BF521" s="4">
        <f t="shared" si="238"/>
        <v>0</v>
      </c>
      <c r="BH521" s="34">
        <f t="shared" si="239"/>
        <v>0</v>
      </c>
      <c r="BI521" s="34">
        <f t="shared" si="239"/>
        <v>0</v>
      </c>
      <c r="BJ521" s="4">
        <f t="shared" si="240"/>
        <v>0</v>
      </c>
      <c r="BK521" s="4">
        <f t="shared" si="241"/>
        <v>0</v>
      </c>
      <c r="BP521" s="34">
        <f t="shared" si="227"/>
        <v>0</v>
      </c>
      <c r="BQ521" s="34">
        <f t="shared" si="227"/>
        <v>0</v>
      </c>
      <c r="BR521" s="4">
        <f t="shared" si="228"/>
        <v>0</v>
      </c>
      <c r="BS521" s="4">
        <f t="shared" si="229"/>
        <v>0</v>
      </c>
      <c r="BX521" s="34">
        <f t="shared" si="230"/>
        <v>0</v>
      </c>
      <c r="BY521" s="34">
        <f t="shared" si="230"/>
        <v>0</v>
      </c>
      <c r="BZ521" s="4">
        <f t="shared" si="231"/>
        <v>0</v>
      </c>
      <c r="CA521" s="4">
        <f t="shared" si="232"/>
        <v>0</v>
      </c>
      <c r="CF521" s="34">
        <f t="shared" si="233"/>
        <v>0</v>
      </c>
      <c r="CG521" s="34">
        <f t="shared" si="233"/>
        <v>0</v>
      </c>
      <c r="CH521" s="4">
        <f t="shared" si="234"/>
        <v>0</v>
      </c>
      <c r="CI521" s="4">
        <f t="shared" si="235"/>
        <v>0</v>
      </c>
      <c r="CN521" s="4">
        <f t="shared" si="244"/>
        <v>0</v>
      </c>
      <c r="CO521" s="8">
        <f t="shared" si="243"/>
        <v>0</v>
      </c>
    </row>
    <row r="522" spans="1:93" x14ac:dyDescent="0.3">
      <c r="A522" s="3">
        <f t="shared" si="248"/>
        <v>0</v>
      </c>
      <c r="B522" s="4">
        <f t="shared" si="248"/>
        <v>0</v>
      </c>
      <c r="C522" s="4">
        <f t="shared" si="248"/>
        <v>0</v>
      </c>
      <c r="D522" s="4">
        <f t="shared" si="248"/>
        <v>0</v>
      </c>
      <c r="E522" s="4">
        <f t="shared" si="248"/>
        <v>0</v>
      </c>
      <c r="F522" s="5">
        <f t="shared" si="248"/>
        <v>0</v>
      </c>
      <c r="G522" s="5">
        <f t="shared" si="248"/>
        <v>0</v>
      </c>
      <c r="H522" s="128">
        <f>'Enh Grant Original Request'!H511</f>
        <v>0</v>
      </c>
      <c r="I522" s="128">
        <f>'Enh Grant Original Request'!I511</f>
        <v>0</v>
      </c>
      <c r="J522" s="128">
        <f>'Enh Grant Original Request'!J511</f>
        <v>0</v>
      </c>
      <c r="K522" s="128">
        <f>'Enh Grant Original Request'!K511</f>
        <v>0</v>
      </c>
      <c r="L522" s="128">
        <f>'Enh Grant Original Request'!L511</f>
        <v>0</v>
      </c>
      <c r="M522" s="128">
        <f>'Enh Grant Original Request'!M511</f>
        <v>0</v>
      </c>
      <c r="N522" s="128">
        <f>'Enh Grant Original Request'!N511</f>
        <v>0</v>
      </c>
      <c r="O522" s="128">
        <f>'Enh Grant Original Request'!O511</f>
        <v>0</v>
      </c>
      <c r="P522" s="128">
        <f>'Enh Grant Original Request'!P511</f>
        <v>0</v>
      </c>
      <c r="Q522" s="34">
        <f>'Enh Grant Original Request'!Q511</f>
        <v>0</v>
      </c>
      <c r="R522" s="34">
        <f>'Enh Grant Original Request'!R511</f>
        <v>0</v>
      </c>
      <c r="S522" s="40">
        <f t="shared" si="249"/>
        <v>0</v>
      </c>
      <c r="T522" s="40">
        <f t="shared" si="220"/>
        <v>0</v>
      </c>
      <c r="U522" s="40"/>
      <c r="V522" s="32"/>
      <c r="W522" s="39"/>
      <c r="X522" s="40">
        <f t="shared" si="247"/>
        <v>0</v>
      </c>
      <c r="Y522" s="8">
        <f t="shared" si="221"/>
        <v>0</v>
      </c>
      <c r="Z522" s="8"/>
      <c r="AA522" s="44"/>
      <c r="AB522" s="56">
        <f t="shared" si="223"/>
        <v>0</v>
      </c>
      <c r="AC522" s="39">
        <f t="shared" si="223"/>
        <v>0</v>
      </c>
      <c r="AD522" s="40">
        <f t="shared" si="224"/>
        <v>0</v>
      </c>
      <c r="AE522" s="8">
        <f t="shared" si="225"/>
        <v>0</v>
      </c>
      <c r="AF522" s="8">
        <f t="shared" si="236"/>
        <v>0</v>
      </c>
      <c r="AG522" s="8"/>
      <c r="AH522" s="2"/>
      <c r="AI522" s="2"/>
      <c r="AJ522" s="52"/>
      <c r="AK522" s="53"/>
      <c r="AN522" s="56">
        <f t="shared" si="242"/>
        <v>0</v>
      </c>
      <c r="AP522" s="81"/>
      <c r="AQ522" s="33"/>
      <c r="AS522" s="119"/>
      <c r="AT522" s="123">
        <f t="shared" si="226"/>
        <v>0</v>
      </c>
      <c r="AU522" s="34"/>
      <c r="AZ522" s="4">
        <f t="shared" si="237"/>
        <v>0</v>
      </c>
      <c r="BF522" s="4">
        <f t="shared" si="238"/>
        <v>0</v>
      </c>
      <c r="BH522" s="34">
        <f t="shared" si="239"/>
        <v>0</v>
      </c>
      <c r="BI522" s="34">
        <f t="shared" si="239"/>
        <v>0</v>
      </c>
      <c r="BJ522" s="4">
        <f t="shared" si="240"/>
        <v>0</v>
      </c>
      <c r="BK522" s="4">
        <f t="shared" si="241"/>
        <v>0</v>
      </c>
      <c r="BP522" s="34">
        <f t="shared" si="227"/>
        <v>0</v>
      </c>
      <c r="BQ522" s="34">
        <f t="shared" si="227"/>
        <v>0</v>
      </c>
      <c r="BR522" s="4">
        <f t="shared" si="228"/>
        <v>0</v>
      </c>
      <c r="BS522" s="4">
        <f t="shared" si="229"/>
        <v>0</v>
      </c>
      <c r="BX522" s="34">
        <f t="shared" si="230"/>
        <v>0</v>
      </c>
      <c r="BY522" s="34">
        <f t="shared" si="230"/>
        <v>0</v>
      </c>
      <c r="BZ522" s="4">
        <f t="shared" si="231"/>
        <v>0</v>
      </c>
      <c r="CA522" s="4">
        <f t="shared" si="232"/>
        <v>0</v>
      </c>
      <c r="CF522" s="34">
        <f t="shared" si="233"/>
        <v>0</v>
      </c>
      <c r="CG522" s="34">
        <f t="shared" si="233"/>
        <v>0</v>
      </c>
      <c r="CH522" s="4">
        <f t="shared" si="234"/>
        <v>0</v>
      </c>
      <c r="CI522" s="4">
        <f t="shared" si="235"/>
        <v>0</v>
      </c>
      <c r="CN522" s="4">
        <f t="shared" si="244"/>
        <v>0</v>
      </c>
      <c r="CO522" s="8">
        <f t="shared" si="243"/>
        <v>0</v>
      </c>
    </row>
    <row r="523" spans="1:93" x14ac:dyDescent="0.3">
      <c r="A523" s="3">
        <f t="shared" si="248"/>
        <v>0</v>
      </c>
      <c r="B523" s="4">
        <f t="shared" si="248"/>
        <v>0</v>
      </c>
      <c r="C523" s="4">
        <f t="shared" si="248"/>
        <v>0</v>
      </c>
      <c r="D523" s="4">
        <f t="shared" si="248"/>
        <v>0</v>
      </c>
      <c r="E523" s="4">
        <f t="shared" si="248"/>
        <v>0</v>
      </c>
      <c r="F523" s="5">
        <f t="shared" si="248"/>
        <v>0</v>
      </c>
      <c r="G523" s="5">
        <f t="shared" si="248"/>
        <v>0</v>
      </c>
      <c r="H523" s="128">
        <f>'Enh Grant Original Request'!H512</f>
        <v>0</v>
      </c>
      <c r="I523" s="128">
        <f>'Enh Grant Original Request'!I512</f>
        <v>0</v>
      </c>
      <c r="J523" s="128">
        <f>'Enh Grant Original Request'!J512</f>
        <v>0</v>
      </c>
      <c r="K523" s="128">
        <f>'Enh Grant Original Request'!K512</f>
        <v>0</v>
      </c>
      <c r="L523" s="128">
        <f>'Enh Grant Original Request'!L512</f>
        <v>0</v>
      </c>
      <c r="M523" s="128">
        <f>'Enh Grant Original Request'!M512</f>
        <v>0</v>
      </c>
      <c r="N523" s="128">
        <f>'Enh Grant Original Request'!N512</f>
        <v>0</v>
      </c>
      <c r="O523" s="128">
        <f>'Enh Grant Original Request'!O512</f>
        <v>0</v>
      </c>
      <c r="P523" s="128">
        <f>'Enh Grant Original Request'!P512</f>
        <v>0</v>
      </c>
      <c r="Q523" s="34">
        <f>'Enh Grant Original Request'!Q512</f>
        <v>0</v>
      </c>
      <c r="R523" s="34">
        <f>'Enh Grant Original Request'!R512</f>
        <v>0</v>
      </c>
      <c r="S523" s="40">
        <f t="shared" si="249"/>
        <v>0</v>
      </c>
      <c r="T523" s="40">
        <f t="shared" si="220"/>
        <v>0</v>
      </c>
      <c r="U523" s="40"/>
      <c r="V523" s="32"/>
      <c r="W523" s="39"/>
      <c r="X523" s="40">
        <f t="shared" si="247"/>
        <v>0</v>
      </c>
      <c r="Y523" s="8">
        <f t="shared" si="221"/>
        <v>0</v>
      </c>
      <c r="Z523" s="8"/>
      <c r="AA523" s="44"/>
      <c r="AB523" s="56">
        <f t="shared" si="223"/>
        <v>0</v>
      </c>
      <c r="AC523" s="39">
        <f t="shared" si="223"/>
        <v>0</v>
      </c>
      <c r="AD523" s="40">
        <f t="shared" si="224"/>
        <v>0</v>
      </c>
      <c r="AE523" s="8">
        <f t="shared" si="225"/>
        <v>0</v>
      </c>
      <c r="AF523" s="8">
        <f t="shared" si="236"/>
        <v>0</v>
      </c>
      <c r="AG523" s="8"/>
      <c r="AH523" s="2"/>
      <c r="AI523" s="2"/>
      <c r="AJ523" s="52"/>
      <c r="AK523" s="53"/>
      <c r="AN523" s="56">
        <f t="shared" si="242"/>
        <v>0</v>
      </c>
      <c r="AP523" s="81"/>
      <c r="AQ523" s="33"/>
      <c r="AS523" s="119"/>
      <c r="AT523" s="123">
        <f t="shared" si="226"/>
        <v>0</v>
      </c>
      <c r="AU523" s="34"/>
      <c r="AZ523" s="4">
        <f t="shared" si="237"/>
        <v>0</v>
      </c>
      <c r="BF523" s="4">
        <f t="shared" si="238"/>
        <v>0</v>
      </c>
      <c r="BH523" s="34">
        <f t="shared" si="239"/>
        <v>0</v>
      </c>
      <c r="BI523" s="34">
        <f t="shared" si="239"/>
        <v>0</v>
      </c>
      <c r="BJ523" s="4">
        <f t="shared" si="240"/>
        <v>0</v>
      </c>
      <c r="BK523" s="4">
        <f t="shared" si="241"/>
        <v>0</v>
      </c>
      <c r="BP523" s="34">
        <f t="shared" si="227"/>
        <v>0</v>
      </c>
      <c r="BQ523" s="34">
        <f t="shared" si="227"/>
        <v>0</v>
      </c>
      <c r="BR523" s="4">
        <f t="shared" si="228"/>
        <v>0</v>
      </c>
      <c r="BS523" s="4">
        <f t="shared" si="229"/>
        <v>0</v>
      </c>
      <c r="BX523" s="34">
        <f t="shared" si="230"/>
        <v>0</v>
      </c>
      <c r="BY523" s="34">
        <f t="shared" si="230"/>
        <v>0</v>
      </c>
      <c r="BZ523" s="4">
        <f t="shared" si="231"/>
        <v>0</v>
      </c>
      <c r="CA523" s="4">
        <f t="shared" si="232"/>
        <v>0</v>
      </c>
      <c r="CF523" s="34">
        <f t="shared" si="233"/>
        <v>0</v>
      </c>
      <c r="CG523" s="34">
        <f t="shared" si="233"/>
        <v>0</v>
      </c>
      <c r="CH523" s="4">
        <f t="shared" si="234"/>
        <v>0</v>
      </c>
      <c r="CI523" s="4">
        <f t="shared" si="235"/>
        <v>0</v>
      </c>
      <c r="CN523" s="4">
        <f t="shared" si="244"/>
        <v>0</v>
      </c>
      <c r="CO523" s="8">
        <f t="shared" si="243"/>
        <v>0</v>
      </c>
    </row>
    <row r="524" spans="1:93" x14ac:dyDescent="0.3">
      <c r="A524" s="3">
        <f t="shared" si="248"/>
        <v>0</v>
      </c>
      <c r="B524" s="4">
        <f t="shared" si="248"/>
        <v>0</v>
      </c>
      <c r="C524" s="4">
        <f t="shared" si="248"/>
        <v>0</v>
      </c>
      <c r="D524" s="4">
        <f t="shared" si="248"/>
        <v>0</v>
      </c>
      <c r="E524" s="4">
        <f t="shared" si="248"/>
        <v>0</v>
      </c>
      <c r="F524" s="5">
        <f t="shared" si="248"/>
        <v>0</v>
      </c>
      <c r="G524" s="5">
        <f t="shared" si="248"/>
        <v>0</v>
      </c>
      <c r="H524" s="128">
        <f>'Enh Grant Original Request'!H513</f>
        <v>0</v>
      </c>
      <c r="I524" s="128">
        <f>'Enh Grant Original Request'!I513</f>
        <v>0</v>
      </c>
      <c r="J524" s="128">
        <f>'Enh Grant Original Request'!J513</f>
        <v>0</v>
      </c>
      <c r="K524" s="128">
        <f>'Enh Grant Original Request'!K513</f>
        <v>0</v>
      </c>
      <c r="L524" s="128">
        <f>'Enh Grant Original Request'!L513</f>
        <v>0</v>
      </c>
      <c r="M524" s="128">
        <f>'Enh Grant Original Request'!M513</f>
        <v>0</v>
      </c>
      <c r="N524" s="128">
        <f>'Enh Grant Original Request'!N513</f>
        <v>0</v>
      </c>
      <c r="O524" s="128">
        <f>'Enh Grant Original Request'!O513</f>
        <v>0</v>
      </c>
      <c r="P524" s="128">
        <f>'Enh Grant Original Request'!P513</f>
        <v>0</v>
      </c>
      <c r="Q524" s="34">
        <f>'Enh Grant Original Request'!Q513</f>
        <v>0</v>
      </c>
      <c r="R524" s="34">
        <f>'Enh Grant Original Request'!R513</f>
        <v>0</v>
      </c>
      <c r="S524" s="40">
        <f t="shared" si="249"/>
        <v>0</v>
      </c>
      <c r="T524" s="40">
        <f t="shared" si="220"/>
        <v>0</v>
      </c>
      <c r="U524" s="40"/>
      <c r="V524" s="32"/>
      <c r="W524" s="39"/>
      <c r="X524" s="40">
        <f t="shared" si="247"/>
        <v>0</v>
      </c>
      <c r="Y524" s="8">
        <f t="shared" si="221"/>
        <v>0</v>
      </c>
      <c r="Z524" s="8"/>
      <c r="AA524" s="44"/>
      <c r="AB524" s="56">
        <f t="shared" si="223"/>
        <v>0</v>
      </c>
      <c r="AC524" s="39">
        <f t="shared" si="223"/>
        <v>0</v>
      </c>
      <c r="AD524" s="40">
        <f t="shared" si="224"/>
        <v>0</v>
      </c>
      <c r="AE524" s="8">
        <f t="shared" si="225"/>
        <v>0</v>
      </c>
      <c r="AF524" s="8">
        <f t="shared" si="236"/>
        <v>0</v>
      </c>
      <c r="AG524" s="8"/>
      <c r="AH524" s="2"/>
      <c r="AI524" s="2"/>
      <c r="AJ524" s="52"/>
      <c r="AK524" s="53"/>
      <c r="AN524" s="56">
        <f t="shared" si="242"/>
        <v>0</v>
      </c>
      <c r="AP524" s="81"/>
      <c r="AQ524" s="33"/>
      <c r="AS524" s="119"/>
      <c r="AT524" s="123">
        <f t="shared" si="226"/>
        <v>0</v>
      </c>
      <c r="AU524" s="34"/>
      <c r="AZ524" s="4">
        <f t="shared" si="237"/>
        <v>0</v>
      </c>
      <c r="BF524" s="4">
        <f t="shared" si="238"/>
        <v>0</v>
      </c>
      <c r="BH524" s="34">
        <f t="shared" si="239"/>
        <v>0</v>
      </c>
      <c r="BI524" s="34">
        <f t="shared" si="239"/>
        <v>0</v>
      </c>
      <c r="BJ524" s="4">
        <f t="shared" si="240"/>
        <v>0</v>
      </c>
      <c r="BK524" s="4">
        <f t="shared" si="241"/>
        <v>0</v>
      </c>
      <c r="BP524" s="34">
        <f t="shared" si="227"/>
        <v>0</v>
      </c>
      <c r="BQ524" s="34">
        <f t="shared" si="227"/>
        <v>0</v>
      </c>
      <c r="BR524" s="4">
        <f t="shared" si="228"/>
        <v>0</v>
      </c>
      <c r="BS524" s="4">
        <f t="shared" si="229"/>
        <v>0</v>
      </c>
      <c r="BX524" s="34">
        <f t="shared" si="230"/>
        <v>0</v>
      </c>
      <c r="BY524" s="34">
        <f t="shared" si="230"/>
        <v>0</v>
      </c>
      <c r="BZ524" s="4">
        <f t="shared" si="231"/>
        <v>0</v>
      </c>
      <c r="CA524" s="4">
        <f t="shared" si="232"/>
        <v>0</v>
      </c>
      <c r="CF524" s="34">
        <f t="shared" si="233"/>
        <v>0</v>
      </c>
      <c r="CG524" s="34">
        <f t="shared" si="233"/>
        <v>0</v>
      </c>
      <c r="CH524" s="4">
        <f t="shared" si="234"/>
        <v>0</v>
      </c>
      <c r="CI524" s="4">
        <f t="shared" si="235"/>
        <v>0</v>
      </c>
      <c r="CN524" s="4">
        <f t="shared" si="244"/>
        <v>0</v>
      </c>
      <c r="CO524" s="8">
        <f t="shared" si="243"/>
        <v>0</v>
      </c>
    </row>
    <row r="525" spans="1:93" x14ac:dyDescent="0.3">
      <c r="A525" s="3">
        <f t="shared" si="248"/>
        <v>0</v>
      </c>
      <c r="B525" s="4">
        <f t="shared" si="248"/>
        <v>0</v>
      </c>
      <c r="C525" s="4">
        <f t="shared" si="248"/>
        <v>0</v>
      </c>
      <c r="D525" s="4">
        <f t="shared" si="248"/>
        <v>0</v>
      </c>
      <c r="E525" s="4">
        <f t="shared" si="248"/>
        <v>0</v>
      </c>
      <c r="F525" s="5">
        <f t="shared" si="248"/>
        <v>0</v>
      </c>
      <c r="G525" s="5">
        <f t="shared" si="248"/>
        <v>0</v>
      </c>
      <c r="H525" s="128">
        <f>'Enh Grant Original Request'!H514</f>
        <v>0</v>
      </c>
      <c r="I525" s="128">
        <f>'Enh Grant Original Request'!I514</f>
        <v>0</v>
      </c>
      <c r="J525" s="128">
        <f>'Enh Grant Original Request'!J514</f>
        <v>0</v>
      </c>
      <c r="K525" s="128">
        <f>'Enh Grant Original Request'!K514</f>
        <v>0</v>
      </c>
      <c r="L525" s="128">
        <f>'Enh Grant Original Request'!L514</f>
        <v>0</v>
      </c>
      <c r="M525" s="128">
        <f>'Enh Grant Original Request'!M514</f>
        <v>0</v>
      </c>
      <c r="N525" s="128">
        <f>'Enh Grant Original Request'!N514</f>
        <v>0</v>
      </c>
      <c r="O525" s="128">
        <f>'Enh Grant Original Request'!O514</f>
        <v>0</v>
      </c>
      <c r="P525" s="128">
        <f>'Enh Grant Original Request'!P514</f>
        <v>0</v>
      </c>
      <c r="Q525" s="34">
        <f>'Enh Grant Original Request'!Q514</f>
        <v>0</v>
      </c>
      <c r="R525" s="34">
        <f>'Enh Grant Original Request'!R514</f>
        <v>0</v>
      </c>
      <c r="S525" s="40">
        <f t="shared" si="249"/>
        <v>0</v>
      </c>
      <c r="T525" s="40">
        <f t="shared" ref="T525:T538" si="250">IF(O525="79-Renovations",S525*50%,IF(O525="11-Equipment",S525*75%,IF(O525="62-Curriculum",S525*50%,IF(O525="12-Software/Other",S525*50%,0))))</f>
        <v>0</v>
      </c>
      <c r="U525" s="40"/>
      <c r="V525" s="32"/>
      <c r="W525" s="39"/>
      <c r="X525" s="40">
        <f t="shared" si="247"/>
        <v>0</v>
      </c>
      <c r="Y525" s="8">
        <f t="shared" ref="Y525:Y538" si="251">IF(O525="79-Renovations",X525*50%,IF(O525="11-Equipment",X525*75%,IF(O525="62-Curriculum",X525*50%,IF(O525="12-Software/Other",X525*50%,0))))</f>
        <v>0</v>
      </c>
      <c r="Z525" s="8"/>
      <c r="AA525" s="44"/>
      <c r="AB525" s="56">
        <f t="shared" si="223"/>
        <v>0</v>
      </c>
      <c r="AC525" s="39">
        <f t="shared" si="223"/>
        <v>0</v>
      </c>
      <c r="AD525" s="40">
        <f t="shared" si="224"/>
        <v>0</v>
      </c>
      <c r="AE525" s="8">
        <f t="shared" si="225"/>
        <v>0</v>
      </c>
      <c r="AF525" s="8">
        <f t="shared" si="236"/>
        <v>0</v>
      </c>
      <c r="AG525" s="8"/>
      <c r="AH525" s="2"/>
      <c r="AI525" s="2"/>
      <c r="AJ525" s="52"/>
      <c r="AK525" s="53"/>
      <c r="AN525" s="56">
        <f t="shared" si="242"/>
        <v>0</v>
      </c>
      <c r="AP525" s="81"/>
      <c r="AQ525" s="33"/>
      <c r="AS525" s="119"/>
      <c r="AT525" s="123">
        <f t="shared" si="226"/>
        <v>0</v>
      </c>
      <c r="AU525" s="34"/>
      <c r="AZ525" s="4">
        <f t="shared" si="237"/>
        <v>0</v>
      </c>
      <c r="BF525" s="4">
        <f t="shared" si="238"/>
        <v>0</v>
      </c>
      <c r="BH525" s="34">
        <f t="shared" si="239"/>
        <v>0</v>
      </c>
      <c r="BI525" s="34">
        <f t="shared" si="239"/>
        <v>0</v>
      </c>
      <c r="BJ525" s="4">
        <f t="shared" si="240"/>
        <v>0</v>
      </c>
      <c r="BK525" s="4">
        <f t="shared" si="241"/>
        <v>0</v>
      </c>
      <c r="BP525" s="34">
        <f t="shared" si="227"/>
        <v>0</v>
      </c>
      <c r="BQ525" s="34">
        <f t="shared" si="227"/>
        <v>0</v>
      </c>
      <c r="BR525" s="4">
        <f t="shared" si="228"/>
        <v>0</v>
      </c>
      <c r="BS525" s="4">
        <f t="shared" si="229"/>
        <v>0</v>
      </c>
      <c r="BX525" s="34">
        <f t="shared" si="230"/>
        <v>0</v>
      </c>
      <c r="BY525" s="34">
        <f t="shared" si="230"/>
        <v>0</v>
      </c>
      <c r="BZ525" s="4">
        <f t="shared" si="231"/>
        <v>0</v>
      </c>
      <c r="CA525" s="4">
        <f t="shared" si="232"/>
        <v>0</v>
      </c>
      <c r="CF525" s="34">
        <f t="shared" si="233"/>
        <v>0</v>
      </c>
      <c r="CG525" s="34">
        <f t="shared" si="233"/>
        <v>0</v>
      </c>
      <c r="CH525" s="4">
        <f t="shared" si="234"/>
        <v>0</v>
      </c>
      <c r="CI525" s="4">
        <f t="shared" si="235"/>
        <v>0</v>
      </c>
      <c r="CN525" s="4">
        <f t="shared" si="244"/>
        <v>0</v>
      </c>
      <c r="CO525" s="8">
        <f t="shared" si="243"/>
        <v>0</v>
      </c>
    </row>
    <row r="526" spans="1:93" x14ac:dyDescent="0.3">
      <c r="A526" s="3">
        <f t="shared" ref="A526:G538" si="252">A525</f>
        <v>0</v>
      </c>
      <c r="B526" s="4">
        <f t="shared" si="252"/>
        <v>0</v>
      </c>
      <c r="C526" s="4">
        <f t="shared" si="252"/>
        <v>0</v>
      </c>
      <c r="D526" s="4">
        <f t="shared" si="252"/>
        <v>0</v>
      </c>
      <c r="E526" s="4">
        <f t="shared" si="252"/>
        <v>0</v>
      </c>
      <c r="F526" s="5">
        <f t="shared" si="252"/>
        <v>0</v>
      </c>
      <c r="G526" s="5">
        <f t="shared" si="252"/>
        <v>0</v>
      </c>
      <c r="H526" s="128">
        <f>'Enh Grant Original Request'!H515</f>
        <v>0</v>
      </c>
      <c r="I526" s="128">
        <f>'Enh Grant Original Request'!I515</f>
        <v>0</v>
      </c>
      <c r="J526" s="128">
        <f>'Enh Grant Original Request'!J515</f>
        <v>0</v>
      </c>
      <c r="K526" s="128">
        <f>'Enh Grant Original Request'!K515</f>
        <v>0</v>
      </c>
      <c r="L526" s="128">
        <f>'Enh Grant Original Request'!L515</f>
        <v>0</v>
      </c>
      <c r="M526" s="128">
        <f>'Enh Grant Original Request'!M515</f>
        <v>0</v>
      </c>
      <c r="N526" s="128">
        <f>'Enh Grant Original Request'!N515</f>
        <v>0</v>
      </c>
      <c r="O526" s="128">
        <f>'Enh Grant Original Request'!O515</f>
        <v>0</v>
      </c>
      <c r="P526" s="128">
        <f>'Enh Grant Original Request'!P515</f>
        <v>0</v>
      </c>
      <c r="Q526" s="34">
        <f>'Enh Grant Original Request'!Q515</f>
        <v>0</v>
      </c>
      <c r="R526" s="34">
        <f>'Enh Grant Original Request'!R515</f>
        <v>0</v>
      </c>
      <c r="S526" s="40">
        <f t="shared" si="249"/>
        <v>0</v>
      </c>
      <c r="T526" s="40">
        <f t="shared" si="250"/>
        <v>0</v>
      </c>
      <c r="U526" s="40"/>
      <c r="V526" s="32"/>
      <c r="W526" s="39"/>
      <c r="X526" s="40">
        <f t="shared" si="247"/>
        <v>0</v>
      </c>
      <c r="Y526" s="8">
        <f t="shared" si="251"/>
        <v>0</v>
      </c>
      <c r="Z526" s="8"/>
      <c r="AA526" s="44"/>
      <c r="AB526" s="56">
        <f t="shared" ref="AB526:AC538" si="253">Q526</f>
        <v>0</v>
      </c>
      <c r="AC526" s="39">
        <f t="shared" si="253"/>
        <v>0</v>
      </c>
      <c r="AD526" s="40">
        <f t="shared" ref="AD526:AD538" si="254">SUM(AC526)*AB526</f>
        <v>0</v>
      </c>
      <c r="AE526" s="8">
        <f t="shared" ref="AE526:AE538" si="255">IF(O526="79-Renovations",AD526*50%,IF(O526="11-Equipment",AD526*75%,IF(O526="62-Curriculum",AD526*50%,IF(O526="12-Software/Other",AD526*50%,0))))</f>
        <v>0</v>
      </c>
      <c r="AF526" s="8">
        <f t="shared" si="236"/>
        <v>0</v>
      </c>
      <c r="AG526" s="8"/>
      <c r="AH526" s="2"/>
      <c r="AI526" s="2"/>
      <c r="AJ526" s="52"/>
      <c r="AK526" s="53"/>
      <c r="AN526" s="56">
        <f t="shared" si="242"/>
        <v>0</v>
      </c>
      <c r="AP526" s="81"/>
      <c r="AQ526" s="33"/>
      <c r="AS526" s="119"/>
      <c r="AT526" s="123">
        <f t="shared" ref="AT526:AT538" si="256">SUM(AR526)*AS526</f>
        <v>0</v>
      </c>
      <c r="AU526" s="34"/>
      <c r="AZ526" s="4">
        <f t="shared" si="237"/>
        <v>0</v>
      </c>
      <c r="BF526" s="4">
        <f t="shared" si="238"/>
        <v>0</v>
      </c>
      <c r="BH526" s="34">
        <f t="shared" si="239"/>
        <v>0</v>
      </c>
      <c r="BI526" s="34">
        <f t="shared" si="239"/>
        <v>0</v>
      </c>
      <c r="BJ526" s="4">
        <f t="shared" si="240"/>
        <v>0</v>
      </c>
      <c r="BK526" s="4">
        <f t="shared" si="241"/>
        <v>0</v>
      </c>
      <c r="BP526" s="34">
        <f t="shared" ref="BP526:BQ538" si="257">SUM(AR526)</f>
        <v>0</v>
      </c>
      <c r="BQ526" s="34">
        <f t="shared" si="257"/>
        <v>0</v>
      </c>
      <c r="BR526" s="4">
        <f t="shared" ref="BR526:BR538" si="258">SUM(BP526)*BQ526</f>
        <v>0</v>
      </c>
      <c r="BS526" s="4">
        <f t="shared" ref="BS526:BS538" si="259">IF(O526="79-Renovations",BR526*50%,IF(O526="11-Equipment",BR526*75%,IF(O526="62-Curriculum",BR526*50%,IF(O526="12-Software/Other",BR526*50%,0))))</f>
        <v>0</v>
      </c>
      <c r="BX526" s="34">
        <f t="shared" ref="BX526:BY538" si="260">AX526</f>
        <v>0</v>
      </c>
      <c r="BY526" s="34">
        <f t="shared" si="260"/>
        <v>0</v>
      </c>
      <c r="BZ526" s="4">
        <f t="shared" ref="BZ526:BZ538" si="261">SUM(BX526)*BY526</f>
        <v>0</v>
      </c>
      <c r="CA526" s="4">
        <f t="shared" ref="CA526:CA538" si="262">IF(O526="79-Renovations",BZ526*50%,IF(O526="11-Equipment",BZ526*75%,IF(O526="62-Curriculum",BZ526*50%,IF(O526="12-Software/Other",BZ526*50%,0))))</f>
        <v>0</v>
      </c>
      <c r="CF526" s="34">
        <f t="shared" ref="CF526:CG538" si="263">BD526</f>
        <v>0</v>
      </c>
      <c r="CG526" s="34">
        <f t="shared" si="263"/>
        <v>0</v>
      </c>
      <c r="CH526" s="4">
        <f t="shared" ref="CH526:CH538" si="264">SUM(CF526)*CG526</f>
        <v>0</v>
      </c>
      <c r="CI526" s="4">
        <f t="shared" ref="CI526:CI538" si="265">IF(O526="79-Renovations",CH526*50%,IF(O526="11-Equipment",CH526*75%,IF(O526="62-Curriculum",CH526*50%,IF(O526="12-Software/Other",CH526*50%,0))))</f>
        <v>0</v>
      </c>
      <c r="CN526" s="4">
        <f t="shared" si="244"/>
        <v>0</v>
      </c>
      <c r="CO526" s="8">
        <f t="shared" si="243"/>
        <v>0</v>
      </c>
    </row>
    <row r="527" spans="1:93" x14ac:dyDescent="0.3">
      <c r="A527" s="3">
        <f t="shared" si="252"/>
        <v>0</v>
      </c>
      <c r="B527" s="4">
        <f t="shared" si="252"/>
        <v>0</v>
      </c>
      <c r="C527" s="4">
        <f t="shared" si="252"/>
        <v>0</v>
      </c>
      <c r="D527" s="4">
        <f t="shared" si="252"/>
        <v>0</v>
      </c>
      <c r="E527" s="4">
        <f t="shared" si="252"/>
        <v>0</v>
      </c>
      <c r="F527" s="5">
        <f t="shared" si="252"/>
        <v>0</v>
      </c>
      <c r="G527" s="5">
        <f t="shared" si="252"/>
        <v>0</v>
      </c>
      <c r="H527" s="128">
        <f>'Enh Grant Original Request'!H516</f>
        <v>0</v>
      </c>
      <c r="I527" s="128">
        <f>'Enh Grant Original Request'!I516</f>
        <v>0</v>
      </c>
      <c r="J527" s="128">
        <f>'Enh Grant Original Request'!J516</f>
        <v>0</v>
      </c>
      <c r="K527" s="128">
        <f>'Enh Grant Original Request'!K516</f>
        <v>0</v>
      </c>
      <c r="L527" s="128">
        <f>'Enh Grant Original Request'!L516</f>
        <v>0</v>
      </c>
      <c r="M527" s="128">
        <f>'Enh Grant Original Request'!M516</f>
        <v>0</v>
      </c>
      <c r="N527" s="128">
        <f>'Enh Grant Original Request'!N516</f>
        <v>0</v>
      </c>
      <c r="O527" s="128">
        <f>'Enh Grant Original Request'!O516</f>
        <v>0</v>
      </c>
      <c r="P527" s="128">
        <f>'Enh Grant Original Request'!P516</f>
        <v>0</v>
      </c>
      <c r="Q527" s="34">
        <f>'Enh Grant Original Request'!Q516</f>
        <v>0</v>
      </c>
      <c r="R527" s="34">
        <f>'Enh Grant Original Request'!R516</f>
        <v>0</v>
      </c>
      <c r="S527" s="40">
        <f t="shared" si="249"/>
        <v>0</v>
      </c>
      <c r="T527" s="40">
        <f t="shared" si="250"/>
        <v>0</v>
      </c>
      <c r="U527" s="40"/>
      <c r="V527" s="32"/>
      <c r="W527" s="39"/>
      <c r="X527" s="40">
        <f t="shared" si="247"/>
        <v>0</v>
      </c>
      <c r="Y527" s="8">
        <f t="shared" si="251"/>
        <v>0</v>
      </c>
      <c r="Z527" s="8"/>
      <c r="AA527" s="44"/>
      <c r="AB527" s="56">
        <f t="shared" si="253"/>
        <v>0</v>
      </c>
      <c r="AC527" s="39">
        <f t="shared" si="253"/>
        <v>0</v>
      </c>
      <c r="AD527" s="40">
        <f t="shared" si="254"/>
        <v>0</v>
      </c>
      <c r="AE527" s="8">
        <f t="shared" si="255"/>
        <v>0</v>
      </c>
      <c r="AF527" s="8">
        <f t="shared" ref="AF527:AF538" si="266">SUM(AE527)-(AE527*0%)</f>
        <v>0</v>
      </c>
      <c r="AG527" s="8"/>
      <c r="AH527" s="2"/>
      <c r="AI527" s="2"/>
      <c r="AJ527" s="52"/>
      <c r="AK527" s="53"/>
      <c r="AN527" s="56">
        <f t="shared" si="242"/>
        <v>0</v>
      </c>
      <c r="AP527" s="81"/>
      <c r="AQ527" s="33"/>
      <c r="AS527" s="119"/>
      <c r="AT527" s="123">
        <f t="shared" si="256"/>
        <v>0</v>
      </c>
      <c r="AU527" s="34"/>
      <c r="AZ527" s="4">
        <f t="shared" ref="AZ527:AZ538" si="267">SUM(AX527)*AY527</f>
        <v>0</v>
      </c>
      <c r="BF527" s="4">
        <f t="shared" ref="BF527:BF538" si="268">SUM(BD527)*BE527</f>
        <v>0</v>
      </c>
      <c r="BH527" s="34">
        <f t="shared" si="239"/>
        <v>0</v>
      </c>
      <c r="BI527" s="34">
        <f t="shared" si="239"/>
        <v>0</v>
      </c>
      <c r="BJ527" s="4">
        <f t="shared" si="240"/>
        <v>0</v>
      </c>
      <c r="BK527" s="4">
        <f t="shared" si="241"/>
        <v>0</v>
      </c>
      <c r="BP527" s="34">
        <f t="shared" si="257"/>
        <v>0</v>
      </c>
      <c r="BQ527" s="34">
        <f t="shared" si="257"/>
        <v>0</v>
      </c>
      <c r="BR527" s="4">
        <f t="shared" si="258"/>
        <v>0</v>
      </c>
      <c r="BS527" s="4">
        <f t="shared" si="259"/>
        <v>0</v>
      </c>
      <c r="BX527" s="34">
        <f t="shared" si="260"/>
        <v>0</v>
      </c>
      <c r="BY527" s="34">
        <f t="shared" si="260"/>
        <v>0</v>
      </c>
      <c r="BZ527" s="4">
        <f t="shared" si="261"/>
        <v>0</v>
      </c>
      <c r="CA527" s="4">
        <f t="shared" si="262"/>
        <v>0</v>
      </c>
      <c r="CF527" s="34">
        <f t="shared" si="263"/>
        <v>0</v>
      </c>
      <c r="CG527" s="34">
        <f t="shared" si="263"/>
        <v>0</v>
      </c>
      <c r="CH527" s="4">
        <f t="shared" si="264"/>
        <v>0</v>
      </c>
      <c r="CI527" s="4">
        <f t="shared" si="265"/>
        <v>0</v>
      </c>
      <c r="CN527" s="4">
        <f t="shared" si="244"/>
        <v>0</v>
      </c>
      <c r="CO527" s="8">
        <f t="shared" si="243"/>
        <v>0</v>
      </c>
    </row>
    <row r="528" spans="1:93" x14ac:dyDescent="0.3">
      <c r="A528" s="3">
        <f t="shared" si="252"/>
        <v>0</v>
      </c>
      <c r="B528" s="4">
        <f t="shared" si="252"/>
        <v>0</v>
      </c>
      <c r="C528" s="4">
        <f t="shared" si="252"/>
        <v>0</v>
      </c>
      <c r="D528" s="4">
        <f t="shared" si="252"/>
        <v>0</v>
      </c>
      <c r="E528" s="4">
        <f t="shared" si="252"/>
        <v>0</v>
      </c>
      <c r="F528" s="5">
        <f t="shared" si="252"/>
        <v>0</v>
      </c>
      <c r="G528" s="5">
        <f t="shared" si="252"/>
        <v>0</v>
      </c>
      <c r="H528" s="128">
        <f>'Enh Grant Original Request'!H517</f>
        <v>0</v>
      </c>
      <c r="I528" s="128">
        <f>'Enh Grant Original Request'!I517</f>
        <v>0</v>
      </c>
      <c r="J528" s="128">
        <f>'Enh Grant Original Request'!J517</f>
        <v>0</v>
      </c>
      <c r="K528" s="128">
        <f>'Enh Grant Original Request'!K517</f>
        <v>0</v>
      </c>
      <c r="L528" s="128">
        <f>'Enh Grant Original Request'!L517</f>
        <v>0</v>
      </c>
      <c r="M528" s="128">
        <f>'Enh Grant Original Request'!M517</f>
        <v>0</v>
      </c>
      <c r="N528" s="128">
        <f>'Enh Grant Original Request'!N517</f>
        <v>0</v>
      </c>
      <c r="O528" s="128">
        <f>'Enh Grant Original Request'!O517</f>
        <v>0</v>
      </c>
      <c r="P528" s="128">
        <f>'Enh Grant Original Request'!P517</f>
        <v>0</v>
      </c>
      <c r="Q528" s="34">
        <f>'Enh Grant Original Request'!Q517</f>
        <v>0</v>
      </c>
      <c r="R528" s="34">
        <f>'Enh Grant Original Request'!R517</f>
        <v>0</v>
      </c>
      <c r="S528" s="40">
        <f t="shared" si="249"/>
        <v>0</v>
      </c>
      <c r="T528" s="40">
        <f t="shared" si="250"/>
        <v>0</v>
      </c>
      <c r="U528" s="40"/>
      <c r="V528" s="32"/>
      <c r="W528" s="39"/>
      <c r="X528" s="40">
        <f t="shared" si="247"/>
        <v>0</v>
      </c>
      <c r="Y528" s="8">
        <f t="shared" si="251"/>
        <v>0</v>
      </c>
      <c r="Z528" s="8"/>
      <c r="AA528" s="44"/>
      <c r="AB528" s="56">
        <f t="shared" si="253"/>
        <v>0</v>
      </c>
      <c r="AC528" s="39">
        <f t="shared" si="253"/>
        <v>0</v>
      </c>
      <c r="AD528" s="40">
        <f t="shared" si="254"/>
        <v>0</v>
      </c>
      <c r="AE528" s="8">
        <f t="shared" si="255"/>
        <v>0</v>
      </c>
      <c r="AF528" s="8">
        <f t="shared" si="266"/>
        <v>0</v>
      </c>
      <c r="AG528" s="8"/>
      <c r="AH528" s="2"/>
      <c r="AI528" s="2"/>
      <c r="AJ528" s="52"/>
      <c r="AK528" s="53"/>
      <c r="AN528" s="56">
        <f t="shared" si="242"/>
        <v>0</v>
      </c>
      <c r="AP528" s="81"/>
      <c r="AQ528" s="33"/>
      <c r="AS528" s="119"/>
      <c r="AT528" s="123">
        <f t="shared" si="256"/>
        <v>0</v>
      </c>
      <c r="AU528" s="34"/>
      <c r="AZ528" s="4">
        <f t="shared" si="267"/>
        <v>0</v>
      </c>
      <c r="BF528" s="4">
        <f t="shared" si="268"/>
        <v>0</v>
      </c>
      <c r="BH528" s="34">
        <f t="shared" si="239"/>
        <v>0</v>
      </c>
      <c r="BI528" s="34">
        <f t="shared" si="239"/>
        <v>0</v>
      </c>
      <c r="BJ528" s="4">
        <f t="shared" si="240"/>
        <v>0</v>
      </c>
      <c r="BK528" s="4">
        <f t="shared" si="241"/>
        <v>0</v>
      </c>
      <c r="BP528" s="34">
        <f t="shared" si="257"/>
        <v>0</v>
      </c>
      <c r="BQ528" s="34">
        <f t="shared" si="257"/>
        <v>0</v>
      </c>
      <c r="BR528" s="4">
        <f t="shared" si="258"/>
        <v>0</v>
      </c>
      <c r="BS528" s="4">
        <f t="shared" si="259"/>
        <v>0</v>
      </c>
      <c r="BX528" s="34">
        <f t="shared" si="260"/>
        <v>0</v>
      </c>
      <c r="BY528" s="34">
        <f t="shared" si="260"/>
        <v>0</v>
      </c>
      <c r="BZ528" s="4">
        <f t="shared" si="261"/>
        <v>0</v>
      </c>
      <c r="CA528" s="4">
        <f t="shared" si="262"/>
        <v>0</v>
      </c>
      <c r="CF528" s="34">
        <f t="shared" si="263"/>
        <v>0</v>
      </c>
      <c r="CG528" s="34">
        <f t="shared" si="263"/>
        <v>0</v>
      </c>
      <c r="CH528" s="4">
        <f t="shared" si="264"/>
        <v>0</v>
      </c>
      <c r="CI528" s="4">
        <f t="shared" si="265"/>
        <v>0</v>
      </c>
      <c r="CN528" s="4">
        <f t="shared" si="244"/>
        <v>0</v>
      </c>
      <c r="CO528" s="8">
        <f t="shared" si="243"/>
        <v>0</v>
      </c>
    </row>
    <row r="529" spans="1:93" x14ac:dyDescent="0.3">
      <c r="A529" s="3">
        <f t="shared" si="252"/>
        <v>0</v>
      </c>
      <c r="B529" s="4">
        <f t="shared" si="252"/>
        <v>0</v>
      </c>
      <c r="C529" s="4">
        <f t="shared" si="252"/>
        <v>0</v>
      </c>
      <c r="D529" s="4">
        <f t="shared" si="252"/>
        <v>0</v>
      </c>
      <c r="E529" s="4">
        <f t="shared" si="252"/>
        <v>0</v>
      </c>
      <c r="F529" s="5">
        <f t="shared" si="252"/>
        <v>0</v>
      </c>
      <c r="G529" s="5">
        <f t="shared" si="252"/>
        <v>0</v>
      </c>
      <c r="H529" s="128">
        <f>'Enh Grant Original Request'!H518</f>
        <v>0</v>
      </c>
      <c r="I529" s="128">
        <f>'Enh Grant Original Request'!I518</f>
        <v>0</v>
      </c>
      <c r="J529" s="128">
        <f>'Enh Grant Original Request'!J518</f>
        <v>0</v>
      </c>
      <c r="K529" s="128">
        <f>'Enh Grant Original Request'!K518</f>
        <v>0</v>
      </c>
      <c r="L529" s="128">
        <f>'Enh Grant Original Request'!L518</f>
        <v>0</v>
      </c>
      <c r="M529" s="128">
        <f>'Enh Grant Original Request'!M518</f>
        <v>0</v>
      </c>
      <c r="N529" s="128">
        <f>'Enh Grant Original Request'!N518</f>
        <v>0</v>
      </c>
      <c r="O529" s="128">
        <f>'Enh Grant Original Request'!O518</f>
        <v>0</v>
      </c>
      <c r="P529" s="128">
        <f>'Enh Grant Original Request'!P518</f>
        <v>0</v>
      </c>
      <c r="Q529" s="34">
        <f>'Enh Grant Original Request'!Q518</f>
        <v>0</v>
      </c>
      <c r="R529" s="34">
        <f>'Enh Grant Original Request'!R518</f>
        <v>0</v>
      </c>
      <c r="S529" s="40">
        <f t="shared" si="249"/>
        <v>0</v>
      </c>
      <c r="T529" s="40">
        <f t="shared" si="250"/>
        <v>0</v>
      </c>
      <c r="U529" s="40"/>
      <c r="V529" s="32"/>
      <c r="W529" s="39"/>
      <c r="X529" s="40">
        <f t="shared" si="247"/>
        <v>0</v>
      </c>
      <c r="Y529" s="8">
        <f t="shared" si="251"/>
        <v>0</v>
      </c>
      <c r="Z529" s="8"/>
      <c r="AA529" s="44"/>
      <c r="AB529" s="56">
        <f t="shared" si="253"/>
        <v>0</v>
      </c>
      <c r="AC529" s="39">
        <f t="shared" si="253"/>
        <v>0</v>
      </c>
      <c r="AD529" s="40">
        <f t="shared" si="254"/>
        <v>0</v>
      </c>
      <c r="AE529" s="8">
        <f t="shared" si="255"/>
        <v>0</v>
      </c>
      <c r="AF529" s="8">
        <f t="shared" si="266"/>
        <v>0</v>
      </c>
      <c r="AG529" s="8"/>
      <c r="AH529" s="2"/>
      <c r="AI529" s="2"/>
      <c r="AJ529" s="52"/>
      <c r="AK529" s="53"/>
      <c r="AN529" s="56">
        <f t="shared" si="242"/>
        <v>0</v>
      </c>
      <c r="AP529" s="81"/>
      <c r="AQ529" s="33"/>
      <c r="AS529" s="119"/>
      <c r="AT529" s="123">
        <f t="shared" si="256"/>
        <v>0</v>
      </c>
      <c r="AU529" s="34"/>
      <c r="AZ529" s="4">
        <f t="shared" si="267"/>
        <v>0</v>
      </c>
      <c r="BF529" s="4">
        <f t="shared" si="268"/>
        <v>0</v>
      </c>
      <c r="BH529" s="34">
        <f t="shared" ref="BH529:BI538" si="269">SUM(AL529)</f>
        <v>0</v>
      </c>
      <c r="BI529" s="34">
        <f t="shared" si="269"/>
        <v>0</v>
      </c>
      <c r="BJ529" s="4">
        <f t="shared" ref="BJ529:BJ538" si="270">SUM(BH529)*BI529</f>
        <v>0</v>
      </c>
      <c r="BK529" s="4">
        <f t="shared" ref="BK529:BK538" si="271">IF(O529="79-Renovations",BJ529*50%,IF(O529="11-Equipment",BJ529*75%,IF(O529="62-Curriculum",BJ529*50%,IF(O529="12-Software/Other",BJ529*50%,0))))</f>
        <v>0</v>
      </c>
      <c r="BP529" s="34">
        <f t="shared" si="257"/>
        <v>0</v>
      </c>
      <c r="BQ529" s="34">
        <f t="shared" si="257"/>
        <v>0</v>
      </c>
      <c r="BR529" s="4">
        <f t="shared" si="258"/>
        <v>0</v>
      </c>
      <c r="BS529" s="4">
        <f t="shared" si="259"/>
        <v>0</v>
      </c>
      <c r="BX529" s="34">
        <f t="shared" si="260"/>
        <v>0</v>
      </c>
      <c r="BY529" s="34">
        <f t="shared" si="260"/>
        <v>0</v>
      </c>
      <c r="BZ529" s="4">
        <f t="shared" si="261"/>
        <v>0</v>
      </c>
      <c r="CA529" s="4">
        <f t="shared" si="262"/>
        <v>0</v>
      </c>
      <c r="CF529" s="34">
        <f t="shared" si="263"/>
        <v>0</v>
      </c>
      <c r="CG529" s="34">
        <f t="shared" si="263"/>
        <v>0</v>
      </c>
      <c r="CH529" s="4">
        <f t="shared" si="264"/>
        <v>0</v>
      </c>
      <c r="CI529" s="4">
        <f t="shared" si="265"/>
        <v>0</v>
      </c>
      <c r="CN529" s="4">
        <f t="shared" si="244"/>
        <v>0</v>
      </c>
      <c r="CO529" s="8">
        <f t="shared" si="243"/>
        <v>0</v>
      </c>
    </row>
    <row r="530" spans="1:93" x14ac:dyDescent="0.3">
      <c r="A530" s="3">
        <f t="shared" si="252"/>
        <v>0</v>
      </c>
      <c r="B530" s="4">
        <f t="shared" si="252"/>
        <v>0</v>
      </c>
      <c r="C530" s="4">
        <f t="shared" si="252"/>
        <v>0</v>
      </c>
      <c r="D530" s="4">
        <f t="shared" si="252"/>
        <v>0</v>
      </c>
      <c r="E530" s="4">
        <f t="shared" si="252"/>
        <v>0</v>
      </c>
      <c r="F530" s="5">
        <f t="shared" si="252"/>
        <v>0</v>
      </c>
      <c r="G530" s="5">
        <f t="shared" si="252"/>
        <v>0</v>
      </c>
      <c r="H530" s="128">
        <f>'Enh Grant Original Request'!H519</f>
        <v>0</v>
      </c>
      <c r="I530" s="128">
        <f>'Enh Grant Original Request'!I519</f>
        <v>0</v>
      </c>
      <c r="J530" s="128">
        <f>'Enh Grant Original Request'!J519</f>
        <v>0</v>
      </c>
      <c r="K530" s="128">
        <f>'Enh Grant Original Request'!K519</f>
        <v>0</v>
      </c>
      <c r="L530" s="128">
        <f>'Enh Grant Original Request'!L519</f>
        <v>0</v>
      </c>
      <c r="M530" s="128">
        <f>'Enh Grant Original Request'!M519</f>
        <v>0</v>
      </c>
      <c r="N530" s="128">
        <f>'Enh Grant Original Request'!N519</f>
        <v>0</v>
      </c>
      <c r="O530" s="128">
        <f>'Enh Grant Original Request'!O519</f>
        <v>0</v>
      </c>
      <c r="P530" s="128">
        <f>'Enh Grant Original Request'!P519</f>
        <v>0</v>
      </c>
      <c r="Q530" s="34">
        <f>'Enh Grant Original Request'!Q519</f>
        <v>0</v>
      </c>
      <c r="R530" s="34">
        <f>'Enh Grant Original Request'!R519</f>
        <v>0</v>
      </c>
      <c r="S530" s="40">
        <f t="shared" si="249"/>
        <v>0</v>
      </c>
      <c r="T530" s="40">
        <f t="shared" si="250"/>
        <v>0</v>
      </c>
      <c r="U530" s="40"/>
      <c r="V530" s="32"/>
      <c r="W530" s="39"/>
      <c r="X530" s="40">
        <f t="shared" si="247"/>
        <v>0</v>
      </c>
      <c r="Y530" s="8">
        <f t="shared" si="251"/>
        <v>0</v>
      </c>
      <c r="Z530" s="8"/>
      <c r="AA530" s="44"/>
      <c r="AB530" s="56">
        <f t="shared" si="253"/>
        <v>0</v>
      </c>
      <c r="AC530" s="39">
        <f t="shared" si="253"/>
        <v>0</v>
      </c>
      <c r="AD530" s="40">
        <f t="shared" si="254"/>
        <v>0</v>
      </c>
      <c r="AE530" s="8">
        <f t="shared" si="255"/>
        <v>0</v>
      </c>
      <c r="AF530" s="8">
        <f t="shared" si="266"/>
        <v>0</v>
      </c>
      <c r="AG530" s="8"/>
      <c r="AH530" s="2"/>
      <c r="AI530" s="2"/>
      <c r="AJ530" s="52"/>
      <c r="AK530" s="53"/>
      <c r="AN530" s="56">
        <f t="shared" ref="AN530:AN538" si="272">SUM(AL530)*AM530</f>
        <v>0</v>
      </c>
      <c r="AP530" s="81"/>
      <c r="AQ530" s="33"/>
      <c r="AS530" s="119"/>
      <c r="AT530" s="123">
        <f t="shared" si="256"/>
        <v>0</v>
      </c>
      <c r="AU530" s="34"/>
      <c r="AZ530" s="4">
        <f t="shared" si="267"/>
        <v>0</v>
      </c>
      <c r="BF530" s="4">
        <f t="shared" si="268"/>
        <v>0</v>
      </c>
      <c r="BH530" s="34">
        <f t="shared" si="269"/>
        <v>0</v>
      </c>
      <c r="BI530" s="34">
        <f t="shared" si="269"/>
        <v>0</v>
      </c>
      <c r="BJ530" s="4">
        <f t="shared" si="270"/>
        <v>0</v>
      </c>
      <c r="BK530" s="4">
        <f t="shared" si="271"/>
        <v>0</v>
      </c>
      <c r="BP530" s="34">
        <f t="shared" si="257"/>
        <v>0</v>
      </c>
      <c r="BQ530" s="34">
        <f t="shared" si="257"/>
        <v>0</v>
      </c>
      <c r="BR530" s="4">
        <f t="shared" si="258"/>
        <v>0</v>
      </c>
      <c r="BS530" s="4">
        <f t="shared" si="259"/>
        <v>0</v>
      </c>
      <c r="BX530" s="34">
        <f t="shared" si="260"/>
        <v>0</v>
      </c>
      <c r="BY530" s="34">
        <f t="shared" si="260"/>
        <v>0</v>
      </c>
      <c r="BZ530" s="4">
        <f t="shared" si="261"/>
        <v>0</v>
      </c>
      <c r="CA530" s="4">
        <f t="shared" si="262"/>
        <v>0</v>
      </c>
      <c r="CF530" s="34">
        <f t="shared" si="263"/>
        <v>0</v>
      </c>
      <c r="CG530" s="34">
        <f t="shared" si="263"/>
        <v>0</v>
      </c>
      <c r="CH530" s="4">
        <f t="shared" si="264"/>
        <v>0</v>
      </c>
      <c r="CI530" s="4">
        <f t="shared" si="265"/>
        <v>0</v>
      </c>
      <c r="CN530" s="4">
        <f t="shared" si="244"/>
        <v>0</v>
      </c>
      <c r="CO530" s="8">
        <f t="shared" ref="CO530:CO538" si="273">SUM(BK530+BS530+CA530+CI530)</f>
        <v>0</v>
      </c>
    </row>
    <row r="531" spans="1:93" x14ac:dyDescent="0.3">
      <c r="A531" s="3">
        <f t="shared" si="252"/>
        <v>0</v>
      </c>
      <c r="B531" s="4">
        <f t="shared" si="252"/>
        <v>0</v>
      </c>
      <c r="C531" s="4">
        <f t="shared" si="252"/>
        <v>0</v>
      </c>
      <c r="D531" s="4">
        <f t="shared" si="252"/>
        <v>0</v>
      </c>
      <c r="E531" s="4">
        <f t="shared" si="252"/>
        <v>0</v>
      </c>
      <c r="F531" s="5">
        <f t="shared" si="252"/>
        <v>0</v>
      </c>
      <c r="G531" s="5">
        <f t="shared" si="252"/>
        <v>0</v>
      </c>
      <c r="H531" s="128">
        <f>'Enh Grant Original Request'!H520</f>
        <v>0</v>
      </c>
      <c r="I531" s="128">
        <f>'Enh Grant Original Request'!I520</f>
        <v>0</v>
      </c>
      <c r="J531" s="128">
        <f>'Enh Grant Original Request'!J520</f>
        <v>0</v>
      </c>
      <c r="K531" s="128">
        <f>'Enh Grant Original Request'!K520</f>
        <v>0</v>
      </c>
      <c r="L531" s="128">
        <f>'Enh Grant Original Request'!L520</f>
        <v>0</v>
      </c>
      <c r="M531" s="128">
        <f>'Enh Grant Original Request'!M520</f>
        <v>0</v>
      </c>
      <c r="N531" s="128">
        <f>'Enh Grant Original Request'!N520</f>
        <v>0</v>
      </c>
      <c r="O531" s="128">
        <f>'Enh Grant Original Request'!O520</f>
        <v>0</v>
      </c>
      <c r="P531" s="128">
        <f>'Enh Grant Original Request'!P520</f>
        <v>0</v>
      </c>
      <c r="Q531" s="34">
        <f>'Enh Grant Original Request'!Q520</f>
        <v>0</v>
      </c>
      <c r="R531" s="34">
        <f>'Enh Grant Original Request'!R520</f>
        <v>0</v>
      </c>
      <c r="S531" s="40">
        <f t="shared" si="249"/>
        <v>0</v>
      </c>
      <c r="T531" s="40">
        <f t="shared" si="250"/>
        <v>0</v>
      </c>
      <c r="U531" s="40"/>
      <c r="V531" s="32"/>
      <c r="W531" s="39"/>
      <c r="X531" s="40">
        <f t="shared" si="247"/>
        <v>0</v>
      </c>
      <c r="Y531" s="8">
        <f t="shared" si="251"/>
        <v>0</v>
      </c>
      <c r="Z531" s="8"/>
      <c r="AA531" s="44"/>
      <c r="AB531" s="56">
        <f t="shared" si="253"/>
        <v>0</v>
      </c>
      <c r="AC531" s="39">
        <f t="shared" si="253"/>
        <v>0</v>
      </c>
      <c r="AD531" s="40">
        <f t="shared" si="254"/>
        <v>0</v>
      </c>
      <c r="AE531" s="8">
        <f t="shared" si="255"/>
        <v>0</v>
      </c>
      <c r="AF531" s="8">
        <f t="shared" si="266"/>
        <v>0</v>
      </c>
      <c r="AG531" s="8"/>
      <c r="AH531" s="2"/>
      <c r="AI531" s="2"/>
      <c r="AJ531" s="52"/>
      <c r="AK531" s="53"/>
      <c r="AN531" s="56">
        <f t="shared" si="272"/>
        <v>0</v>
      </c>
      <c r="AP531" s="81"/>
      <c r="AQ531" s="33"/>
      <c r="AS531" s="119"/>
      <c r="AT531" s="123">
        <f t="shared" si="256"/>
        <v>0</v>
      </c>
      <c r="AU531" s="34"/>
      <c r="AZ531" s="4">
        <f t="shared" si="267"/>
        <v>0</v>
      </c>
      <c r="BF531" s="4">
        <f t="shared" si="268"/>
        <v>0</v>
      </c>
      <c r="BH531" s="34">
        <f t="shared" si="269"/>
        <v>0</v>
      </c>
      <c r="BI531" s="34">
        <f t="shared" si="269"/>
        <v>0</v>
      </c>
      <c r="BJ531" s="4">
        <f t="shared" si="270"/>
        <v>0</v>
      </c>
      <c r="BK531" s="4">
        <f t="shared" si="271"/>
        <v>0</v>
      </c>
      <c r="BP531" s="34">
        <f t="shared" si="257"/>
        <v>0</v>
      </c>
      <c r="BQ531" s="34">
        <f t="shared" si="257"/>
        <v>0</v>
      </c>
      <c r="BR531" s="4">
        <f t="shared" si="258"/>
        <v>0</v>
      </c>
      <c r="BS531" s="4">
        <f t="shared" si="259"/>
        <v>0</v>
      </c>
      <c r="BX531" s="34">
        <f t="shared" si="260"/>
        <v>0</v>
      </c>
      <c r="BY531" s="34">
        <f t="shared" si="260"/>
        <v>0</v>
      </c>
      <c r="BZ531" s="4">
        <f t="shared" si="261"/>
        <v>0</v>
      </c>
      <c r="CA531" s="4">
        <f t="shared" si="262"/>
        <v>0</v>
      </c>
      <c r="CF531" s="34">
        <f t="shared" si="263"/>
        <v>0</v>
      </c>
      <c r="CG531" s="34">
        <f t="shared" si="263"/>
        <v>0</v>
      </c>
      <c r="CH531" s="4">
        <f t="shared" si="264"/>
        <v>0</v>
      </c>
      <c r="CI531" s="4">
        <f t="shared" si="265"/>
        <v>0</v>
      </c>
      <c r="CN531" s="4">
        <f t="shared" si="244"/>
        <v>0</v>
      </c>
      <c r="CO531" s="8">
        <f t="shared" si="273"/>
        <v>0</v>
      </c>
    </row>
    <row r="532" spans="1:93" x14ac:dyDescent="0.3">
      <c r="A532" s="3">
        <f t="shared" si="252"/>
        <v>0</v>
      </c>
      <c r="B532" s="4">
        <f t="shared" si="252"/>
        <v>0</v>
      </c>
      <c r="C532" s="4">
        <f t="shared" si="252"/>
        <v>0</v>
      </c>
      <c r="D532" s="4">
        <f t="shared" si="252"/>
        <v>0</v>
      </c>
      <c r="E532" s="4">
        <f t="shared" si="252"/>
        <v>0</v>
      </c>
      <c r="F532" s="5">
        <f t="shared" si="252"/>
        <v>0</v>
      </c>
      <c r="G532" s="5">
        <f t="shared" si="252"/>
        <v>0</v>
      </c>
      <c r="H532" s="128">
        <f>'Enh Grant Original Request'!H521</f>
        <v>0</v>
      </c>
      <c r="I532" s="128">
        <f>'Enh Grant Original Request'!I521</f>
        <v>0</v>
      </c>
      <c r="J532" s="128">
        <f>'Enh Grant Original Request'!J521</f>
        <v>0</v>
      </c>
      <c r="K532" s="128">
        <f>'Enh Grant Original Request'!K521</f>
        <v>0</v>
      </c>
      <c r="L532" s="128">
        <f>'Enh Grant Original Request'!L521</f>
        <v>0</v>
      </c>
      <c r="M532" s="128">
        <f>'Enh Grant Original Request'!M521</f>
        <v>0</v>
      </c>
      <c r="N532" s="128">
        <f>'Enh Grant Original Request'!N521</f>
        <v>0</v>
      </c>
      <c r="O532" s="128">
        <f>'Enh Grant Original Request'!O521</f>
        <v>0</v>
      </c>
      <c r="P532" s="128">
        <f>'Enh Grant Original Request'!P521</f>
        <v>0</v>
      </c>
      <c r="Q532" s="34">
        <f>'Enh Grant Original Request'!Q521</f>
        <v>0</v>
      </c>
      <c r="R532" s="34">
        <f>'Enh Grant Original Request'!R521</f>
        <v>0</v>
      </c>
      <c r="S532" s="40">
        <f t="shared" si="249"/>
        <v>0</v>
      </c>
      <c r="T532" s="40">
        <f t="shared" si="250"/>
        <v>0</v>
      </c>
      <c r="U532" s="40"/>
      <c r="V532" s="32"/>
      <c r="W532" s="39"/>
      <c r="X532" s="40">
        <f t="shared" si="247"/>
        <v>0</v>
      </c>
      <c r="Y532" s="8">
        <f t="shared" si="251"/>
        <v>0</v>
      </c>
      <c r="Z532" s="8"/>
      <c r="AA532" s="44"/>
      <c r="AB532" s="56">
        <f t="shared" si="253"/>
        <v>0</v>
      </c>
      <c r="AC532" s="39">
        <f t="shared" si="253"/>
        <v>0</v>
      </c>
      <c r="AD532" s="40">
        <f t="shared" si="254"/>
        <v>0</v>
      </c>
      <c r="AE532" s="8">
        <f t="shared" si="255"/>
        <v>0</v>
      </c>
      <c r="AF532" s="8">
        <f t="shared" si="266"/>
        <v>0</v>
      </c>
      <c r="AG532" s="8"/>
      <c r="AH532" s="2"/>
      <c r="AI532" s="2"/>
      <c r="AJ532" s="52"/>
      <c r="AK532" s="53"/>
      <c r="AN532" s="56">
        <f t="shared" si="272"/>
        <v>0</v>
      </c>
      <c r="AP532" s="81"/>
      <c r="AQ532" s="33"/>
      <c r="AS532" s="119"/>
      <c r="AT532" s="123">
        <f t="shared" si="256"/>
        <v>0</v>
      </c>
      <c r="AU532" s="34"/>
      <c r="AZ532" s="4">
        <f t="shared" si="267"/>
        <v>0</v>
      </c>
      <c r="BF532" s="4">
        <f t="shared" si="268"/>
        <v>0</v>
      </c>
      <c r="BH532" s="34">
        <f t="shared" si="269"/>
        <v>0</v>
      </c>
      <c r="BI532" s="34">
        <f t="shared" si="269"/>
        <v>0</v>
      </c>
      <c r="BJ532" s="4">
        <f t="shared" si="270"/>
        <v>0</v>
      </c>
      <c r="BK532" s="4">
        <f t="shared" si="271"/>
        <v>0</v>
      </c>
      <c r="BP532" s="34">
        <f t="shared" si="257"/>
        <v>0</v>
      </c>
      <c r="BQ532" s="34">
        <f t="shared" si="257"/>
        <v>0</v>
      </c>
      <c r="BR532" s="4">
        <f t="shared" si="258"/>
        <v>0</v>
      </c>
      <c r="BS532" s="4">
        <f t="shared" si="259"/>
        <v>0</v>
      </c>
      <c r="BX532" s="34">
        <f t="shared" si="260"/>
        <v>0</v>
      </c>
      <c r="BY532" s="34">
        <f t="shared" si="260"/>
        <v>0</v>
      </c>
      <c r="BZ532" s="4">
        <f t="shared" si="261"/>
        <v>0</v>
      </c>
      <c r="CA532" s="4">
        <f t="shared" si="262"/>
        <v>0</v>
      </c>
      <c r="CF532" s="34">
        <f t="shared" si="263"/>
        <v>0</v>
      </c>
      <c r="CG532" s="34">
        <f t="shared" si="263"/>
        <v>0</v>
      </c>
      <c r="CH532" s="4">
        <f t="shared" si="264"/>
        <v>0</v>
      </c>
      <c r="CI532" s="4">
        <f t="shared" si="265"/>
        <v>0</v>
      </c>
      <c r="CN532" s="4">
        <f t="shared" si="244"/>
        <v>0</v>
      </c>
      <c r="CO532" s="8">
        <f t="shared" si="273"/>
        <v>0</v>
      </c>
    </row>
    <row r="533" spans="1:93" x14ac:dyDescent="0.3">
      <c r="A533" s="3">
        <f t="shared" si="252"/>
        <v>0</v>
      </c>
      <c r="B533" s="4">
        <f t="shared" si="252"/>
        <v>0</v>
      </c>
      <c r="C533" s="4">
        <f t="shared" si="252"/>
        <v>0</v>
      </c>
      <c r="D533" s="4">
        <f t="shared" si="252"/>
        <v>0</v>
      </c>
      <c r="E533" s="4">
        <f t="shared" si="252"/>
        <v>0</v>
      </c>
      <c r="F533" s="5">
        <f t="shared" si="252"/>
        <v>0</v>
      </c>
      <c r="G533" s="5">
        <f t="shared" si="252"/>
        <v>0</v>
      </c>
      <c r="H533" s="128">
        <f>'Enh Grant Original Request'!H522</f>
        <v>0</v>
      </c>
      <c r="I533" s="128">
        <f>'Enh Grant Original Request'!I522</f>
        <v>0</v>
      </c>
      <c r="J533" s="128">
        <f>'Enh Grant Original Request'!J522</f>
        <v>0</v>
      </c>
      <c r="K533" s="128">
        <f>'Enh Grant Original Request'!K522</f>
        <v>0</v>
      </c>
      <c r="L533" s="128">
        <f>'Enh Grant Original Request'!L522</f>
        <v>0</v>
      </c>
      <c r="M533" s="128">
        <f>'Enh Grant Original Request'!M522</f>
        <v>0</v>
      </c>
      <c r="N533" s="128">
        <f>'Enh Grant Original Request'!N522</f>
        <v>0</v>
      </c>
      <c r="O533" s="128">
        <f>'Enh Grant Original Request'!O522</f>
        <v>0</v>
      </c>
      <c r="P533" s="128">
        <f>'Enh Grant Original Request'!P522</f>
        <v>0</v>
      </c>
      <c r="Q533" s="34">
        <f>'Enh Grant Original Request'!Q522</f>
        <v>0</v>
      </c>
      <c r="R533" s="34">
        <f>'Enh Grant Original Request'!R522</f>
        <v>0</v>
      </c>
      <c r="S533" s="40">
        <f t="shared" si="249"/>
        <v>0</v>
      </c>
      <c r="T533" s="40">
        <f t="shared" si="250"/>
        <v>0</v>
      </c>
      <c r="U533" s="40"/>
      <c r="V533" s="32"/>
      <c r="W533" s="39"/>
      <c r="X533" s="40">
        <f t="shared" si="247"/>
        <v>0</v>
      </c>
      <c r="Y533" s="8">
        <f t="shared" si="251"/>
        <v>0</v>
      </c>
      <c r="Z533" s="8"/>
      <c r="AA533" s="44"/>
      <c r="AB533" s="56">
        <f t="shared" si="253"/>
        <v>0</v>
      </c>
      <c r="AC533" s="39">
        <f t="shared" si="253"/>
        <v>0</v>
      </c>
      <c r="AD533" s="40">
        <f t="shared" si="254"/>
        <v>0</v>
      </c>
      <c r="AE533" s="8">
        <f t="shared" si="255"/>
        <v>0</v>
      </c>
      <c r="AF533" s="8">
        <f t="shared" si="266"/>
        <v>0</v>
      </c>
      <c r="AG533" s="8"/>
      <c r="AH533" s="2"/>
      <c r="AI533" s="2"/>
      <c r="AJ533" s="52"/>
      <c r="AK533" s="53"/>
      <c r="AN533" s="56">
        <f t="shared" si="272"/>
        <v>0</v>
      </c>
      <c r="AP533" s="81"/>
      <c r="AQ533" s="33"/>
      <c r="AS533" s="119"/>
      <c r="AT533" s="123">
        <f t="shared" si="256"/>
        <v>0</v>
      </c>
      <c r="AU533" s="34"/>
      <c r="AZ533" s="4">
        <f t="shared" si="267"/>
        <v>0</v>
      </c>
      <c r="BF533" s="4">
        <f t="shared" si="268"/>
        <v>0</v>
      </c>
      <c r="BH533" s="34">
        <f t="shared" si="269"/>
        <v>0</v>
      </c>
      <c r="BI533" s="34">
        <f t="shared" si="269"/>
        <v>0</v>
      </c>
      <c r="BJ533" s="4">
        <f t="shared" si="270"/>
        <v>0</v>
      </c>
      <c r="BK533" s="4">
        <f t="shared" si="271"/>
        <v>0</v>
      </c>
      <c r="BP533" s="34">
        <f t="shared" si="257"/>
        <v>0</v>
      </c>
      <c r="BQ533" s="34">
        <f t="shared" si="257"/>
        <v>0</v>
      </c>
      <c r="BR533" s="4">
        <f t="shared" si="258"/>
        <v>0</v>
      </c>
      <c r="BS533" s="4">
        <f t="shared" si="259"/>
        <v>0</v>
      </c>
      <c r="BX533" s="34">
        <f t="shared" si="260"/>
        <v>0</v>
      </c>
      <c r="BY533" s="34">
        <f t="shared" si="260"/>
        <v>0</v>
      </c>
      <c r="BZ533" s="4">
        <f t="shared" si="261"/>
        <v>0</v>
      </c>
      <c r="CA533" s="4">
        <f t="shared" si="262"/>
        <v>0</v>
      </c>
      <c r="CF533" s="34">
        <f t="shared" si="263"/>
        <v>0</v>
      </c>
      <c r="CG533" s="34">
        <f t="shared" si="263"/>
        <v>0</v>
      </c>
      <c r="CH533" s="4">
        <f t="shared" si="264"/>
        <v>0</v>
      </c>
      <c r="CI533" s="4">
        <f t="shared" si="265"/>
        <v>0</v>
      </c>
      <c r="CN533" s="4">
        <f t="shared" ref="CN533:CN538" si="274">SUM(AB533)-BH533-BP533-BX533-CF533</f>
        <v>0</v>
      </c>
      <c r="CO533" s="8">
        <f t="shared" si="273"/>
        <v>0</v>
      </c>
    </row>
    <row r="534" spans="1:93" x14ac:dyDescent="0.3">
      <c r="A534" s="3">
        <f t="shared" si="252"/>
        <v>0</v>
      </c>
      <c r="B534" s="4">
        <f t="shared" si="252"/>
        <v>0</v>
      </c>
      <c r="C534" s="4">
        <f t="shared" si="252"/>
        <v>0</v>
      </c>
      <c r="D534" s="4">
        <f t="shared" si="252"/>
        <v>0</v>
      </c>
      <c r="E534" s="4">
        <f t="shared" si="252"/>
        <v>0</v>
      </c>
      <c r="F534" s="5">
        <f t="shared" si="252"/>
        <v>0</v>
      </c>
      <c r="G534" s="5">
        <f t="shared" si="252"/>
        <v>0</v>
      </c>
      <c r="H534" s="128">
        <f>'Enh Grant Original Request'!H523</f>
        <v>0</v>
      </c>
      <c r="I534" s="128">
        <f>'Enh Grant Original Request'!I523</f>
        <v>0</v>
      </c>
      <c r="J534" s="128">
        <f>'Enh Grant Original Request'!J523</f>
        <v>0</v>
      </c>
      <c r="K534" s="128">
        <f>'Enh Grant Original Request'!K523</f>
        <v>0</v>
      </c>
      <c r="L534" s="128">
        <f>'Enh Grant Original Request'!L523</f>
        <v>0</v>
      </c>
      <c r="M534" s="128">
        <f>'Enh Grant Original Request'!M523</f>
        <v>0</v>
      </c>
      <c r="N534" s="128">
        <f>'Enh Grant Original Request'!N523</f>
        <v>0</v>
      </c>
      <c r="O534" s="128">
        <f>'Enh Grant Original Request'!O523</f>
        <v>0</v>
      </c>
      <c r="P534" s="128">
        <f>'Enh Grant Original Request'!P523</f>
        <v>0</v>
      </c>
      <c r="Q534" s="34">
        <f>'Enh Grant Original Request'!Q523</f>
        <v>0</v>
      </c>
      <c r="R534" s="34">
        <f>'Enh Grant Original Request'!R523</f>
        <v>0</v>
      </c>
      <c r="S534" s="40">
        <f t="shared" si="249"/>
        <v>0</v>
      </c>
      <c r="T534" s="40">
        <f t="shared" si="250"/>
        <v>0</v>
      </c>
      <c r="U534" s="40"/>
      <c r="V534" s="32"/>
      <c r="W534" s="39"/>
      <c r="X534" s="40">
        <f t="shared" si="247"/>
        <v>0</v>
      </c>
      <c r="Y534" s="8">
        <f t="shared" si="251"/>
        <v>0</v>
      </c>
      <c r="Z534" s="8"/>
      <c r="AA534" s="44"/>
      <c r="AB534" s="56">
        <f t="shared" si="253"/>
        <v>0</v>
      </c>
      <c r="AC534" s="39">
        <f t="shared" si="253"/>
        <v>0</v>
      </c>
      <c r="AD534" s="40">
        <f t="shared" si="254"/>
        <v>0</v>
      </c>
      <c r="AE534" s="8">
        <f t="shared" si="255"/>
        <v>0</v>
      </c>
      <c r="AF534" s="8">
        <f t="shared" si="266"/>
        <v>0</v>
      </c>
      <c r="AG534" s="8"/>
      <c r="AH534" s="2"/>
      <c r="AI534" s="2"/>
      <c r="AJ534" s="52"/>
      <c r="AK534" s="53"/>
      <c r="AN534" s="56">
        <f t="shared" si="272"/>
        <v>0</v>
      </c>
      <c r="AP534" s="81"/>
      <c r="AQ534" s="33"/>
      <c r="AS534" s="119"/>
      <c r="AT534" s="123">
        <f t="shared" si="256"/>
        <v>0</v>
      </c>
      <c r="AU534" s="34"/>
      <c r="AZ534" s="4">
        <f t="shared" si="267"/>
        <v>0</v>
      </c>
      <c r="BF534" s="4">
        <f t="shared" si="268"/>
        <v>0</v>
      </c>
      <c r="BH534" s="34">
        <f t="shared" si="269"/>
        <v>0</v>
      </c>
      <c r="BI534" s="34">
        <f t="shared" si="269"/>
        <v>0</v>
      </c>
      <c r="BJ534" s="4">
        <f t="shared" si="270"/>
        <v>0</v>
      </c>
      <c r="BK534" s="4">
        <f t="shared" si="271"/>
        <v>0</v>
      </c>
      <c r="BP534" s="34">
        <f t="shared" si="257"/>
        <v>0</v>
      </c>
      <c r="BQ534" s="34">
        <f t="shared" si="257"/>
        <v>0</v>
      </c>
      <c r="BR534" s="4">
        <f t="shared" si="258"/>
        <v>0</v>
      </c>
      <c r="BS534" s="4">
        <f t="shared" si="259"/>
        <v>0</v>
      </c>
      <c r="BX534" s="34">
        <f t="shared" si="260"/>
        <v>0</v>
      </c>
      <c r="BY534" s="34">
        <f t="shared" si="260"/>
        <v>0</v>
      </c>
      <c r="BZ534" s="4">
        <f t="shared" si="261"/>
        <v>0</v>
      </c>
      <c r="CA534" s="4">
        <f t="shared" si="262"/>
        <v>0</v>
      </c>
      <c r="CF534" s="34">
        <f t="shared" si="263"/>
        <v>0</v>
      </c>
      <c r="CG534" s="34">
        <f t="shared" si="263"/>
        <v>0</v>
      </c>
      <c r="CH534" s="4">
        <f t="shared" si="264"/>
        <v>0</v>
      </c>
      <c r="CI534" s="4">
        <f t="shared" si="265"/>
        <v>0</v>
      </c>
      <c r="CN534" s="4">
        <f t="shared" si="274"/>
        <v>0</v>
      </c>
      <c r="CO534" s="8">
        <f t="shared" si="273"/>
        <v>0</v>
      </c>
    </row>
    <row r="535" spans="1:93" x14ac:dyDescent="0.3">
      <c r="A535" s="3">
        <f t="shared" si="252"/>
        <v>0</v>
      </c>
      <c r="B535" s="4">
        <f t="shared" si="252"/>
        <v>0</v>
      </c>
      <c r="C535" s="4">
        <f t="shared" si="252"/>
        <v>0</v>
      </c>
      <c r="D535" s="4">
        <f t="shared" si="252"/>
        <v>0</v>
      </c>
      <c r="E535" s="4">
        <f t="shared" si="252"/>
        <v>0</v>
      </c>
      <c r="F535" s="5">
        <f t="shared" si="252"/>
        <v>0</v>
      </c>
      <c r="G535" s="5">
        <f t="shared" si="252"/>
        <v>0</v>
      </c>
      <c r="H535" s="128">
        <f>'Enh Grant Original Request'!H524</f>
        <v>0</v>
      </c>
      <c r="I535" s="128">
        <f>'Enh Grant Original Request'!I524</f>
        <v>0</v>
      </c>
      <c r="J535" s="128">
        <f>'Enh Grant Original Request'!J524</f>
        <v>0</v>
      </c>
      <c r="K535" s="128">
        <f>'Enh Grant Original Request'!K524</f>
        <v>0</v>
      </c>
      <c r="L535" s="128">
        <f>'Enh Grant Original Request'!L524</f>
        <v>0</v>
      </c>
      <c r="M535" s="128">
        <f>'Enh Grant Original Request'!M524</f>
        <v>0</v>
      </c>
      <c r="N535" s="128">
        <f>'Enh Grant Original Request'!N524</f>
        <v>0</v>
      </c>
      <c r="O535" s="128">
        <f>'Enh Grant Original Request'!O524</f>
        <v>0</v>
      </c>
      <c r="P535" s="128">
        <f>'Enh Grant Original Request'!P524</f>
        <v>0</v>
      </c>
      <c r="Q535" s="34">
        <f>'Enh Grant Original Request'!Q524</f>
        <v>0</v>
      </c>
      <c r="R535" s="34">
        <f>'Enh Grant Original Request'!R524</f>
        <v>0</v>
      </c>
      <c r="S535" s="40">
        <f t="shared" si="249"/>
        <v>0</v>
      </c>
      <c r="T535" s="40">
        <f t="shared" si="250"/>
        <v>0</v>
      </c>
      <c r="U535" s="40"/>
      <c r="V535" s="32"/>
      <c r="W535" s="39"/>
      <c r="X535" s="40">
        <f t="shared" si="247"/>
        <v>0</v>
      </c>
      <c r="Y535" s="8">
        <f t="shared" si="251"/>
        <v>0</v>
      </c>
      <c r="Z535" s="8"/>
      <c r="AA535" s="44"/>
      <c r="AB535" s="56">
        <f t="shared" si="253"/>
        <v>0</v>
      </c>
      <c r="AC535" s="39">
        <f t="shared" si="253"/>
        <v>0</v>
      </c>
      <c r="AD535" s="40">
        <f t="shared" si="254"/>
        <v>0</v>
      </c>
      <c r="AE535" s="8">
        <f t="shared" si="255"/>
        <v>0</v>
      </c>
      <c r="AF535" s="8">
        <f t="shared" si="266"/>
        <v>0</v>
      </c>
      <c r="AG535" s="8"/>
      <c r="AH535" s="2"/>
      <c r="AI535" s="2"/>
      <c r="AJ535" s="52"/>
      <c r="AK535" s="53"/>
      <c r="AN535" s="56">
        <f t="shared" si="272"/>
        <v>0</v>
      </c>
      <c r="AP535" s="81"/>
      <c r="AQ535" s="33"/>
      <c r="AS535" s="119"/>
      <c r="AT535" s="123">
        <f t="shared" si="256"/>
        <v>0</v>
      </c>
      <c r="AU535" s="34"/>
      <c r="AZ535" s="4">
        <f t="shared" si="267"/>
        <v>0</v>
      </c>
      <c r="BF535" s="4">
        <f t="shared" si="268"/>
        <v>0</v>
      </c>
      <c r="BH535" s="34">
        <f t="shared" si="269"/>
        <v>0</v>
      </c>
      <c r="BI535" s="34">
        <f t="shared" si="269"/>
        <v>0</v>
      </c>
      <c r="BJ535" s="4">
        <f t="shared" si="270"/>
        <v>0</v>
      </c>
      <c r="BK535" s="4">
        <f t="shared" si="271"/>
        <v>0</v>
      </c>
      <c r="BP535" s="34">
        <f t="shared" si="257"/>
        <v>0</v>
      </c>
      <c r="BQ535" s="34">
        <f t="shared" si="257"/>
        <v>0</v>
      </c>
      <c r="BR535" s="4">
        <f t="shared" si="258"/>
        <v>0</v>
      </c>
      <c r="BS535" s="4">
        <f t="shared" si="259"/>
        <v>0</v>
      </c>
      <c r="BX535" s="34">
        <f t="shared" si="260"/>
        <v>0</v>
      </c>
      <c r="BY535" s="34">
        <f t="shared" si="260"/>
        <v>0</v>
      </c>
      <c r="BZ535" s="4">
        <f t="shared" si="261"/>
        <v>0</v>
      </c>
      <c r="CA535" s="4">
        <f t="shared" si="262"/>
        <v>0</v>
      </c>
      <c r="CF535" s="34">
        <f t="shared" si="263"/>
        <v>0</v>
      </c>
      <c r="CG535" s="34">
        <f t="shared" si="263"/>
        <v>0</v>
      </c>
      <c r="CH535" s="4">
        <f t="shared" si="264"/>
        <v>0</v>
      </c>
      <c r="CI535" s="4">
        <f t="shared" si="265"/>
        <v>0</v>
      </c>
      <c r="CN535" s="4">
        <f t="shared" si="274"/>
        <v>0</v>
      </c>
      <c r="CO535" s="8">
        <f t="shared" si="273"/>
        <v>0</v>
      </c>
    </row>
    <row r="536" spans="1:93" x14ac:dyDescent="0.3">
      <c r="A536" s="3">
        <f t="shared" si="252"/>
        <v>0</v>
      </c>
      <c r="B536" s="4">
        <f t="shared" si="252"/>
        <v>0</v>
      </c>
      <c r="C536" s="4">
        <f t="shared" si="252"/>
        <v>0</v>
      </c>
      <c r="D536" s="4">
        <f t="shared" si="252"/>
        <v>0</v>
      </c>
      <c r="E536" s="4">
        <f t="shared" si="252"/>
        <v>0</v>
      </c>
      <c r="F536" s="5">
        <f t="shared" si="252"/>
        <v>0</v>
      </c>
      <c r="G536" s="5">
        <f t="shared" si="252"/>
        <v>0</v>
      </c>
      <c r="H536" s="128">
        <f>'Enh Grant Original Request'!H525</f>
        <v>0</v>
      </c>
      <c r="I536" s="128">
        <f>'Enh Grant Original Request'!I525</f>
        <v>0</v>
      </c>
      <c r="J536" s="128">
        <f>'Enh Grant Original Request'!J525</f>
        <v>0</v>
      </c>
      <c r="K536" s="128">
        <f>'Enh Grant Original Request'!K525</f>
        <v>0</v>
      </c>
      <c r="L536" s="128">
        <f>'Enh Grant Original Request'!L525</f>
        <v>0</v>
      </c>
      <c r="M536" s="128">
        <f>'Enh Grant Original Request'!M525</f>
        <v>0</v>
      </c>
      <c r="N536" s="128">
        <f>'Enh Grant Original Request'!N525</f>
        <v>0</v>
      </c>
      <c r="O536" s="128">
        <f>'Enh Grant Original Request'!O525</f>
        <v>0</v>
      </c>
      <c r="P536" s="128">
        <f>'Enh Grant Original Request'!P525</f>
        <v>0</v>
      </c>
      <c r="Q536" s="34">
        <f>'Enh Grant Original Request'!Q525</f>
        <v>0</v>
      </c>
      <c r="R536" s="34">
        <f>'Enh Grant Original Request'!R525</f>
        <v>0</v>
      </c>
      <c r="S536" s="40">
        <f t="shared" si="249"/>
        <v>0</v>
      </c>
      <c r="T536" s="40">
        <f t="shared" si="250"/>
        <v>0</v>
      </c>
      <c r="U536" s="40"/>
      <c r="V536" s="32"/>
      <c r="W536" s="39"/>
      <c r="X536" s="40">
        <f t="shared" si="247"/>
        <v>0</v>
      </c>
      <c r="Y536" s="8">
        <f t="shared" si="251"/>
        <v>0</v>
      </c>
      <c r="Z536" s="8"/>
      <c r="AA536" s="44"/>
      <c r="AB536" s="56">
        <f t="shared" si="253"/>
        <v>0</v>
      </c>
      <c r="AC536" s="39">
        <f t="shared" si="253"/>
        <v>0</v>
      </c>
      <c r="AD536" s="40">
        <f t="shared" si="254"/>
        <v>0</v>
      </c>
      <c r="AE536" s="8">
        <f t="shared" si="255"/>
        <v>0</v>
      </c>
      <c r="AF536" s="8">
        <f t="shared" si="266"/>
        <v>0</v>
      </c>
      <c r="AG536" s="8"/>
      <c r="AH536" s="2"/>
      <c r="AI536" s="2"/>
      <c r="AJ536" s="52"/>
      <c r="AK536" s="53"/>
      <c r="AN536" s="56">
        <f t="shared" si="272"/>
        <v>0</v>
      </c>
      <c r="AP536" s="81"/>
      <c r="AQ536" s="33"/>
      <c r="AS536" s="119"/>
      <c r="AT536" s="123">
        <f t="shared" si="256"/>
        <v>0</v>
      </c>
      <c r="AU536" s="34"/>
      <c r="AZ536" s="4">
        <f t="shared" si="267"/>
        <v>0</v>
      </c>
      <c r="BF536" s="4">
        <f t="shared" si="268"/>
        <v>0</v>
      </c>
      <c r="BH536" s="34">
        <f t="shared" si="269"/>
        <v>0</v>
      </c>
      <c r="BI536" s="34">
        <f t="shared" si="269"/>
        <v>0</v>
      </c>
      <c r="BJ536" s="4">
        <f t="shared" si="270"/>
        <v>0</v>
      </c>
      <c r="BK536" s="4">
        <f t="shared" si="271"/>
        <v>0</v>
      </c>
      <c r="BP536" s="34">
        <f t="shared" si="257"/>
        <v>0</v>
      </c>
      <c r="BQ536" s="34">
        <f t="shared" si="257"/>
        <v>0</v>
      </c>
      <c r="BR536" s="4">
        <f t="shared" si="258"/>
        <v>0</v>
      </c>
      <c r="BS536" s="4">
        <f t="shared" si="259"/>
        <v>0</v>
      </c>
      <c r="BX536" s="34">
        <f t="shared" si="260"/>
        <v>0</v>
      </c>
      <c r="BY536" s="34">
        <f t="shared" si="260"/>
        <v>0</v>
      </c>
      <c r="BZ536" s="4">
        <f t="shared" si="261"/>
        <v>0</v>
      </c>
      <c r="CA536" s="4">
        <f t="shared" si="262"/>
        <v>0</v>
      </c>
      <c r="CF536" s="34">
        <f t="shared" si="263"/>
        <v>0</v>
      </c>
      <c r="CG536" s="34">
        <f t="shared" si="263"/>
        <v>0</v>
      </c>
      <c r="CH536" s="4">
        <f t="shared" si="264"/>
        <v>0</v>
      </c>
      <c r="CI536" s="4">
        <f t="shared" si="265"/>
        <v>0</v>
      </c>
      <c r="CN536" s="4">
        <f t="shared" si="274"/>
        <v>0</v>
      </c>
      <c r="CO536" s="8">
        <f t="shared" si="273"/>
        <v>0</v>
      </c>
    </row>
    <row r="537" spans="1:93" x14ac:dyDescent="0.3">
      <c r="A537" s="3">
        <f t="shared" si="252"/>
        <v>0</v>
      </c>
      <c r="B537" s="4">
        <f t="shared" si="252"/>
        <v>0</v>
      </c>
      <c r="C537" s="4">
        <f t="shared" si="252"/>
        <v>0</v>
      </c>
      <c r="D537" s="4">
        <f t="shared" si="252"/>
        <v>0</v>
      </c>
      <c r="E537" s="4">
        <f t="shared" si="252"/>
        <v>0</v>
      </c>
      <c r="F537" s="5">
        <f t="shared" si="252"/>
        <v>0</v>
      </c>
      <c r="G537" s="5">
        <f t="shared" si="252"/>
        <v>0</v>
      </c>
      <c r="H537" s="128">
        <f>'Enh Grant Original Request'!H526</f>
        <v>0</v>
      </c>
      <c r="I537" s="128">
        <f>'Enh Grant Original Request'!I526</f>
        <v>0</v>
      </c>
      <c r="J537" s="128">
        <f>'Enh Grant Original Request'!J526</f>
        <v>0</v>
      </c>
      <c r="K537" s="128">
        <f>'Enh Grant Original Request'!K526</f>
        <v>0</v>
      </c>
      <c r="L537" s="128">
        <f>'Enh Grant Original Request'!L526</f>
        <v>0</v>
      </c>
      <c r="M537" s="128">
        <f>'Enh Grant Original Request'!M526</f>
        <v>0</v>
      </c>
      <c r="N537" s="128">
        <f>'Enh Grant Original Request'!N526</f>
        <v>0</v>
      </c>
      <c r="O537" s="128">
        <f>'Enh Grant Original Request'!O526</f>
        <v>0</v>
      </c>
      <c r="P537" s="128">
        <f>'Enh Grant Original Request'!P526</f>
        <v>0</v>
      </c>
      <c r="Q537" s="34">
        <f>'Enh Grant Original Request'!Q526</f>
        <v>0</v>
      </c>
      <c r="R537" s="34">
        <f>'Enh Grant Original Request'!R526</f>
        <v>0</v>
      </c>
      <c r="S537" s="40">
        <f t="shared" si="249"/>
        <v>0</v>
      </c>
      <c r="T537" s="40">
        <f t="shared" si="250"/>
        <v>0</v>
      </c>
      <c r="U537" s="40"/>
      <c r="V537" s="32"/>
      <c r="W537" s="39"/>
      <c r="X537" s="40">
        <f t="shared" si="247"/>
        <v>0</v>
      </c>
      <c r="Y537" s="8">
        <f t="shared" si="251"/>
        <v>0</v>
      </c>
      <c r="Z537" s="8"/>
      <c r="AA537" s="44"/>
      <c r="AB537" s="56">
        <f t="shared" si="253"/>
        <v>0</v>
      </c>
      <c r="AC537" s="39">
        <f t="shared" si="253"/>
        <v>0</v>
      </c>
      <c r="AD537" s="40">
        <f t="shared" si="254"/>
        <v>0</v>
      </c>
      <c r="AE537" s="8">
        <f t="shared" si="255"/>
        <v>0</v>
      </c>
      <c r="AF537" s="8">
        <f t="shared" si="266"/>
        <v>0</v>
      </c>
      <c r="AG537" s="8"/>
      <c r="AH537" s="2"/>
      <c r="AI537" s="2"/>
      <c r="AJ537" s="52"/>
      <c r="AK537" s="53"/>
      <c r="AN537" s="56">
        <f t="shared" si="272"/>
        <v>0</v>
      </c>
      <c r="AP537" s="81"/>
      <c r="AQ537" s="33"/>
      <c r="AS537" s="119"/>
      <c r="AT537" s="123">
        <f t="shared" si="256"/>
        <v>0</v>
      </c>
      <c r="AU537" s="34"/>
      <c r="AZ537" s="4">
        <f t="shared" si="267"/>
        <v>0</v>
      </c>
      <c r="BF537" s="4">
        <f t="shared" si="268"/>
        <v>0</v>
      </c>
      <c r="BH537" s="34">
        <f t="shared" si="269"/>
        <v>0</v>
      </c>
      <c r="BI537" s="34">
        <f t="shared" si="269"/>
        <v>0</v>
      </c>
      <c r="BJ537" s="4">
        <f t="shared" si="270"/>
        <v>0</v>
      </c>
      <c r="BK537" s="4">
        <f t="shared" si="271"/>
        <v>0</v>
      </c>
      <c r="BP537" s="34">
        <f t="shared" si="257"/>
        <v>0</v>
      </c>
      <c r="BQ537" s="34">
        <f t="shared" si="257"/>
        <v>0</v>
      </c>
      <c r="BR537" s="4">
        <f t="shared" si="258"/>
        <v>0</v>
      </c>
      <c r="BS537" s="4">
        <f t="shared" si="259"/>
        <v>0</v>
      </c>
      <c r="BX537" s="34">
        <f t="shared" si="260"/>
        <v>0</v>
      </c>
      <c r="BY537" s="34">
        <f t="shared" si="260"/>
        <v>0</v>
      </c>
      <c r="BZ537" s="4">
        <f t="shared" si="261"/>
        <v>0</v>
      </c>
      <c r="CA537" s="4">
        <f t="shared" si="262"/>
        <v>0</v>
      </c>
      <c r="CF537" s="34">
        <f t="shared" si="263"/>
        <v>0</v>
      </c>
      <c r="CG537" s="34">
        <f t="shared" si="263"/>
        <v>0</v>
      </c>
      <c r="CH537" s="4">
        <f t="shared" si="264"/>
        <v>0</v>
      </c>
      <c r="CI537" s="4">
        <f t="shared" si="265"/>
        <v>0</v>
      </c>
      <c r="CN537" s="4">
        <f t="shared" si="274"/>
        <v>0</v>
      </c>
      <c r="CO537" s="8">
        <f t="shared" si="273"/>
        <v>0</v>
      </c>
    </row>
    <row r="538" spans="1:93" x14ac:dyDescent="0.3">
      <c r="A538" s="3">
        <f t="shared" si="252"/>
        <v>0</v>
      </c>
      <c r="B538" s="4">
        <f t="shared" si="252"/>
        <v>0</v>
      </c>
      <c r="C538" s="4">
        <f t="shared" si="252"/>
        <v>0</v>
      </c>
      <c r="D538" s="4">
        <f t="shared" si="252"/>
        <v>0</v>
      </c>
      <c r="E538" s="4">
        <f t="shared" si="252"/>
        <v>0</v>
      </c>
      <c r="F538" s="5">
        <f t="shared" si="252"/>
        <v>0</v>
      </c>
      <c r="G538" s="5">
        <f t="shared" si="252"/>
        <v>0</v>
      </c>
      <c r="H538" s="128">
        <f>'Enh Grant Original Request'!H527</f>
        <v>0</v>
      </c>
      <c r="I538" s="128">
        <f>'Enh Grant Original Request'!I527</f>
        <v>0</v>
      </c>
      <c r="J538" s="128">
        <f>'Enh Grant Original Request'!J527</f>
        <v>0</v>
      </c>
      <c r="K538" s="128">
        <f>'Enh Grant Original Request'!K527</f>
        <v>0</v>
      </c>
      <c r="L538" s="128">
        <f>'Enh Grant Original Request'!L527</f>
        <v>0</v>
      </c>
      <c r="M538" s="128">
        <f>'Enh Grant Original Request'!M527</f>
        <v>0</v>
      </c>
      <c r="N538" s="128">
        <f>'Enh Grant Original Request'!N527</f>
        <v>0</v>
      </c>
      <c r="O538" s="128">
        <f>'Enh Grant Original Request'!O527</f>
        <v>0</v>
      </c>
      <c r="P538" s="128">
        <f>'Enh Grant Original Request'!P527</f>
        <v>0</v>
      </c>
      <c r="Q538" s="34">
        <f>'Enh Grant Original Request'!Q527</f>
        <v>0</v>
      </c>
      <c r="R538" s="34">
        <f>'Enh Grant Original Request'!R527</f>
        <v>0</v>
      </c>
      <c r="S538" s="40">
        <f t="shared" si="249"/>
        <v>0</v>
      </c>
      <c r="T538" s="40">
        <f t="shared" si="250"/>
        <v>0</v>
      </c>
      <c r="U538" s="40"/>
      <c r="V538" s="32"/>
      <c r="W538" s="39"/>
      <c r="X538" s="40">
        <f t="shared" si="247"/>
        <v>0</v>
      </c>
      <c r="Y538" s="8">
        <f t="shared" si="251"/>
        <v>0</v>
      </c>
      <c r="Z538" s="8"/>
      <c r="AA538" s="44"/>
      <c r="AB538" s="56">
        <f t="shared" si="253"/>
        <v>0</v>
      </c>
      <c r="AC538" s="39">
        <f t="shared" si="253"/>
        <v>0</v>
      </c>
      <c r="AD538" s="40">
        <f t="shared" si="254"/>
        <v>0</v>
      </c>
      <c r="AE538" s="8">
        <f t="shared" si="255"/>
        <v>0</v>
      </c>
      <c r="AF538" s="8">
        <f t="shared" si="266"/>
        <v>0</v>
      </c>
      <c r="AG538" s="8"/>
      <c r="AH538" s="2"/>
      <c r="AI538" s="2"/>
      <c r="AJ538" s="52"/>
      <c r="AK538" s="53"/>
      <c r="AN538" s="56">
        <f t="shared" si="272"/>
        <v>0</v>
      </c>
      <c r="AP538" s="81"/>
      <c r="AQ538" s="33"/>
      <c r="AS538" s="119"/>
      <c r="AT538" s="123">
        <f t="shared" si="256"/>
        <v>0</v>
      </c>
      <c r="AU538" s="34"/>
      <c r="AZ538" s="4">
        <f t="shared" si="267"/>
        <v>0</v>
      </c>
      <c r="BF538" s="4">
        <f t="shared" si="268"/>
        <v>0</v>
      </c>
      <c r="BH538" s="34">
        <f t="shared" si="269"/>
        <v>0</v>
      </c>
      <c r="BI538" s="34">
        <f t="shared" si="269"/>
        <v>0</v>
      </c>
      <c r="BJ538" s="4">
        <f t="shared" si="270"/>
        <v>0</v>
      </c>
      <c r="BK538" s="4">
        <f t="shared" si="271"/>
        <v>0</v>
      </c>
      <c r="BP538" s="34">
        <f t="shared" si="257"/>
        <v>0</v>
      </c>
      <c r="BQ538" s="34">
        <f t="shared" si="257"/>
        <v>0</v>
      </c>
      <c r="BR538" s="4">
        <f t="shared" si="258"/>
        <v>0</v>
      </c>
      <c r="BS538" s="4">
        <f t="shared" si="259"/>
        <v>0</v>
      </c>
      <c r="BX538" s="34">
        <f t="shared" si="260"/>
        <v>0</v>
      </c>
      <c r="BY538" s="34">
        <f t="shared" si="260"/>
        <v>0</v>
      </c>
      <c r="BZ538" s="4">
        <f t="shared" si="261"/>
        <v>0</v>
      </c>
      <c r="CA538" s="4">
        <f t="shared" si="262"/>
        <v>0</v>
      </c>
      <c r="CF538" s="34">
        <f t="shared" si="263"/>
        <v>0</v>
      </c>
      <c r="CG538" s="34">
        <f t="shared" si="263"/>
        <v>0</v>
      </c>
      <c r="CH538" s="4">
        <f t="shared" si="264"/>
        <v>0</v>
      </c>
      <c r="CI538" s="4">
        <f t="shared" si="265"/>
        <v>0</v>
      </c>
      <c r="CN538" s="4">
        <f t="shared" si="274"/>
        <v>0</v>
      </c>
      <c r="CO538" s="8">
        <f t="shared" si="273"/>
        <v>0</v>
      </c>
    </row>
    <row r="539" spans="1:93" s="56" customFormat="1" x14ac:dyDescent="0.3">
      <c r="A539" s="107"/>
      <c r="F539" s="69"/>
      <c r="K539" s="108"/>
      <c r="L539" s="108"/>
    </row>
    <row r="540" spans="1:93" s="56" customFormat="1" x14ac:dyDescent="0.3">
      <c r="A540" s="107"/>
      <c r="F540" s="69"/>
      <c r="K540" s="108"/>
      <c r="L540" s="108"/>
    </row>
    <row r="541" spans="1:93" s="56" customFormat="1" x14ac:dyDescent="0.3">
      <c r="A541" s="107"/>
      <c r="F541" s="69"/>
      <c r="K541" s="108"/>
      <c r="L541" s="108"/>
    </row>
    <row r="542" spans="1:93" s="56" customFormat="1" x14ac:dyDescent="0.3">
      <c r="A542" s="107"/>
      <c r="F542" s="69"/>
      <c r="K542" s="108"/>
      <c r="L542" s="108"/>
    </row>
    <row r="543" spans="1:93" s="56" customFormat="1" x14ac:dyDescent="0.3">
      <c r="A543" s="107"/>
      <c r="F543" s="69"/>
      <c r="K543" s="108"/>
      <c r="L543" s="108"/>
    </row>
    <row r="544" spans="1:93" s="56" customFormat="1" x14ac:dyDescent="0.3">
      <c r="A544" s="107"/>
      <c r="F544" s="69"/>
      <c r="K544" s="108"/>
      <c r="L544" s="108"/>
    </row>
    <row r="545" spans="1:12" s="56" customFormat="1" x14ac:dyDescent="0.3">
      <c r="A545" s="107"/>
      <c r="F545" s="69"/>
      <c r="K545" s="108"/>
      <c r="L545" s="108"/>
    </row>
    <row r="546" spans="1:12" s="56" customFormat="1" x14ac:dyDescent="0.3">
      <c r="A546" s="107"/>
      <c r="F546" s="69"/>
      <c r="K546" s="108"/>
      <c r="L546" s="108"/>
    </row>
    <row r="547" spans="1:12" s="56" customFormat="1" x14ac:dyDescent="0.3">
      <c r="A547" s="107"/>
      <c r="F547" s="69"/>
      <c r="K547" s="108"/>
      <c r="L547" s="108"/>
    </row>
    <row r="548" spans="1:12" s="56" customFormat="1" x14ac:dyDescent="0.3">
      <c r="A548" s="107"/>
      <c r="F548" s="69"/>
      <c r="K548" s="108"/>
      <c r="L548" s="108"/>
    </row>
    <row r="549" spans="1:12" s="56" customFormat="1" x14ac:dyDescent="0.3">
      <c r="A549" s="107"/>
      <c r="F549" s="69"/>
      <c r="K549" s="108"/>
      <c r="L549" s="108"/>
    </row>
    <row r="550" spans="1:12" s="56" customFormat="1" x14ac:dyDescent="0.3">
      <c r="A550" s="107"/>
      <c r="F550" s="69"/>
      <c r="K550" s="108"/>
      <c r="L550" s="108"/>
    </row>
    <row r="551" spans="1:12" s="56" customFormat="1" x14ac:dyDescent="0.3">
      <c r="A551" s="107"/>
      <c r="F551" s="69"/>
      <c r="K551" s="108"/>
      <c r="L551" s="108"/>
    </row>
    <row r="552" spans="1:12" s="56" customFormat="1" x14ac:dyDescent="0.3">
      <c r="A552" s="107"/>
      <c r="F552" s="69"/>
      <c r="K552" s="108"/>
      <c r="L552" s="108"/>
    </row>
    <row r="553" spans="1:12" s="56" customFormat="1" x14ac:dyDescent="0.3">
      <c r="A553" s="107"/>
      <c r="F553" s="69"/>
      <c r="K553" s="108"/>
      <c r="L553" s="108"/>
    </row>
    <row r="554" spans="1:12" s="56" customFormat="1" x14ac:dyDescent="0.3">
      <c r="A554" s="107"/>
      <c r="F554" s="69"/>
      <c r="K554" s="108"/>
      <c r="L554" s="108"/>
    </row>
    <row r="555" spans="1:12" s="56" customFormat="1" x14ac:dyDescent="0.3">
      <c r="A555" s="107"/>
      <c r="F555" s="69"/>
      <c r="K555" s="108"/>
      <c r="L555" s="108"/>
    </row>
    <row r="556" spans="1:12" s="56" customFormat="1" x14ac:dyDescent="0.3">
      <c r="A556" s="107"/>
      <c r="F556" s="69"/>
      <c r="K556" s="108"/>
      <c r="L556" s="108"/>
    </row>
    <row r="557" spans="1:12" s="56" customFormat="1" x14ac:dyDescent="0.3">
      <c r="A557" s="107"/>
      <c r="F557" s="69"/>
      <c r="K557" s="108"/>
      <c r="L557" s="108"/>
    </row>
    <row r="558" spans="1:12" s="56" customFormat="1" x14ac:dyDescent="0.3">
      <c r="A558" s="107"/>
      <c r="F558" s="69"/>
      <c r="K558" s="108"/>
      <c r="L558" s="108"/>
    </row>
    <row r="559" spans="1:12" s="56" customFormat="1" x14ac:dyDescent="0.3">
      <c r="A559" s="107"/>
      <c r="F559" s="69"/>
      <c r="K559" s="108"/>
      <c r="L559" s="108"/>
    </row>
    <row r="560" spans="1:12" s="56" customFormat="1" x14ac:dyDescent="0.3">
      <c r="A560" s="107"/>
      <c r="F560" s="69"/>
      <c r="K560" s="108"/>
      <c r="L560" s="108"/>
    </row>
    <row r="561" spans="1:12" s="56" customFormat="1" x14ac:dyDescent="0.3">
      <c r="A561" s="107"/>
      <c r="F561" s="69"/>
      <c r="K561" s="108"/>
      <c r="L561" s="108"/>
    </row>
    <row r="562" spans="1:12" s="56" customFormat="1" x14ac:dyDescent="0.3">
      <c r="A562" s="107"/>
      <c r="F562" s="69"/>
      <c r="K562" s="108"/>
      <c r="L562" s="108"/>
    </row>
    <row r="563" spans="1:12" s="56" customFormat="1" x14ac:dyDescent="0.3">
      <c r="A563" s="107"/>
      <c r="F563" s="69"/>
      <c r="K563" s="108"/>
      <c r="L563" s="108"/>
    </row>
    <row r="564" spans="1:12" s="56" customFormat="1" x14ac:dyDescent="0.3">
      <c r="A564" s="107"/>
      <c r="F564" s="69"/>
      <c r="K564" s="108"/>
      <c r="L564" s="108"/>
    </row>
    <row r="565" spans="1:12" s="56" customFormat="1" x14ac:dyDescent="0.3">
      <c r="A565" s="107"/>
      <c r="F565" s="69"/>
      <c r="K565" s="108"/>
      <c r="L565" s="108"/>
    </row>
    <row r="566" spans="1:12" s="56" customFormat="1" x14ac:dyDescent="0.3">
      <c r="A566" s="107"/>
      <c r="F566" s="69"/>
      <c r="K566" s="108"/>
      <c r="L566" s="108"/>
    </row>
    <row r="567" spans="1:12" s="56" customFormat="1" x14ac:dyDescent="0.3">
      <c r="A567" s="107"/>
      <c r="F567" s="69"/>
      <c r="K567" s="108"/>
      <c r="L567" s="108"/>
    </row>
    <row r="568" spans="1:12" s="56" customFormat="1" x14ac:dyDescent="0.3">
      <c r="A568" s="107"/>
      <c r="F568" s="69"/>
      <c r="K568" s="108"/>
      <c r="L568" s="108"/>
    </row>
    <row r="569" spans="1:12" s="56" customFormat="1" x14ac:dyDescent="0.3">
      <c r="A569" s="107"/>
      <c r="F569" s="69"/>
      <c r="K569" s="108"/>
      <c r="L569" s="108"/>
    </row>
    <row r="570" spans="1:12" s="56" customFormat="1" x14ac:dyDescent="0.3">
      <c r="A570" s="107"/>
      <c r="F570" s="69"/>
      <c r="K570" s="108"/>
      <c r="L570" s="108"/>
    </row>
    <row r="571" spans="1:12" s="56" customFormat="1" x14ac:dyDescent="0.3">
      <c r="A571" s="107"/>
      <c r="F571" s="69"/>
      <c r="K571" s="108"/>
      <c r="L571" s="108"/>
    </row>
    <row r="572" spans="1:12" s="56" customFormat="1" x14ac:dyDescent="0.3">
      <c r="A572" s="107"/>
      <c r="F572" s="69"/>
      <c r="K572" s="108"/>
      <c r="L572" s="108"/>
    </row>
    <row r="573" spans="1:12" s="56" customFormat="1" x14ac:dyDescent="0.3">
      <c r="A573" s="107"/>
      <c r="F573" s="69"/>
      <c r="K573" s="108"/>
      <c r="L573" s="108"/>
    </row>
    <row r="574" spans="1:12" s="56" customFormat="1" x14ac:dyDescent="0.3">
      <c r="A574" s="107"/>
      <c r="F574" s="69"/>
      <c r="K574" s="108"/>
      <c r="L574" s="108"/>
    </row>
    <row r="575" spans="1:12" s="56" customFormat="1" x14ac:dyDescent="0.3">
      <c r="A575" s="107"/>
      <c r="F575" s="69"/>
      <c r="K575" s="108"/>
      <c r="L575" s="108"/>
    </row>
    <row r="576" spans="1:12" s="56" customFormat="1" x14ac:dyDescent="0.3">
      <c r="A576" s="107"/>
      <c r="F576" s="69"/>
      <c r="K576" s="108"/>
      <c r="L576" s="108"/>
    </row>
    <row r="577" spans="1:12" s="56" customFormat="1" x14ac:dyDescent="0.3">
      <c r="A577" s="107"/>
      <c r="F577" s="69"/>
      <c r="K577" s="108"/>
      <c r="L577" s="108"/>
    </row>
    <row r="578" spans="1:12" s="56" customFormat="1" x14ac:dyDescent="0.3">
      <c r="A578" s="107"/>
      <c r="F578" s="69"/>
      <c r="K578" s="108"/>
      <c r="L578" s="108"/>
    </row>
    <row r="579" spans="1:12" s="56" customFormat="1" x14ac:dyDescent="0.3">
      <c r="A579" s="107"/>
      <c r="F579" s="69"/>
      <c r="K579" s="108"/>
      <c r="L579" s="108"/>
    </row>
    <row r="580" spans="1:12" s="56" customFormat="1" x14ac:dyDescent="0.3">
      <c r="A580" s="107"/>
      <c r="F580" s="69"/>
      <c r="K580" s="108"/>
      <c r="L580" s="108"/>
    </row>
    <row r="581" spans="1:12" s="56" customFormat="1" x14ac:dyDescent="0.3">
      <c r="A581" s="107"/>
      <c r="F581" s="69"/>
      <c r="K581" s="108"/>
      <c r="L581" s="108"/>
    </row>
    <row r="582" spans="1:12" s="56" customFormat="1" x14ac:dyDescent="0.3">
      <c r="A582" s="107"/>
      <c r="F582" s="69"/>
      <c r="K582" s="108"/>
      <c r="L582" s="108"/>
    </row>
    <row r="583" spans="1:12" s="56" customFormat="1" x14ac:dyDescent="0.3">
      <c r="A583" s="107"/>
      <c r="F583" s="69"/>
      <c r="K583" s="108"/>
      <c r="L583" s="108"/>
    </row>
    <row r="584" spans="1:12" s="56" customFormat="1" x14ac:dyDescent="0.3">
      <c r="A584" s="107"/>
      <c r="F584" s="69"/>
      <c r="K584" s="108"/>
      <c r="L584" s="108"/>
    </row>
    <row r="585" spans="1:12" s="56" customFormat="1" x14ac:dyDescent="0.3">
      <c r="A585" s="107"/>
      <c r="F585" s="69"/>
      <c r="K585" s="108"/>
      <c r="L585" s="108"/>
    </row>
    <row r="586" spans="1:12" s="56" customFormat="1" x14ac:dyDescent="0.3">
      <c r="A586" s="107"/>
      <c r="F586" s="69"/>
      <c r="K586" s="108"/>
      <c r="L586" s="108"/>
    </row>
    <row r="587" spans="1:12" s="56" customFormat="1" x14ac:dyDescent="0.3">
      <c r="A587" s="107"/>
      <c r="F587" s="69"/>
      <c r="K587" s="108"/>
      <c r="L587" s="108"/>
    </row>
    <row r="588" spans="1:12" s="56" customFormat="1" x14ac:dyDescent="0.3">
      <c r="A588" s="107"/>
      <c r="F588" s="69"/>
      <c r="K588" s="108"/>
      <c r="L588" s="108"/>
    </row>
    <row r="589" spans="1:12" s="56" customFormat="1" x14ac:dyDescent="0.3">
      <c r="A589" s="107"/>
      <c r="F589" s="69"/>
      <c r="K589" s="108"/>
      <c r="L589" s="108"/>
    </row>
    <row r="590" spans="1:12" s="56" customFormat="1" x14ac:dyDescent="0.3">
      <c r="A590" s="107"/>
      <c r="F590" s="69"/>
      <c r="K590" s="108"/>
      <c r="L590" s="108"/>
    </row>
    <row r="591" spans="1:12" s="56" customFormat="1" x14ac:dyDescent="0.3">
      <c r="A591" s="107"/>
      <c r="F591" s="69"/>
      <c r="K591" s="108"/>
      <c r="L591" s="108"/>
    </row>
    <row r="592" spans="1:12" s="56" customFormat="1" x14ac:dyDescent="0.3">
      <c r="A592" s="107"/>
      <c r="F592" s="69"/>
      <c r="K592" s="108"/>
      <c r="L592" s="108"/>
    </row>
    <row r="593" spans="1:12" s="56" customFormat="1" x14ac:dyDescent="0.3">
      <c r="A593" s="107"/>
      <c r="F593" s="69"/>
      <c r="K593" s="108"/>
      <c r="L593" s="108"/>
    </row>
    <row r="594" spans="1:12" s="56" customFormat="1" x14ac:dyDescent="0.3">
      <c r="A594" s="107"/>
      <c r="F594" s="69"/>
      <c r="K594" s="108"/>
      <c r="L594" s="108"/>
    </row>
    <row r="595" spans="1:12" s="56" customFormat="1" x14ac:dyDescent="0.3">
      <c r="A595" s="107"/>
      <c r="F595" s="69"/>
      <c r="K595" s="108"/>
      <c r="L595" s="108"/>
    </row>
    <row r="596" spans="1:12" s="56" customFormat="1" x14ac:dyDescent="0.3">
      <c r="A596" s="107"/>
      <c r="F596" s="69"/>
      <c r="K596" s="108"/>
      <c r="L596" s="108"/>
    </row>
    <row r="597" spans="1:12" s="56" customFormat="1" x14ac:dyDescent="0.3">
      <c r="A597" s="107"/>
      <c r="F597" s="69"/>
      <c r="K597" s="108"/>
      <c r="L597" s="108"/>
    </row>
    <row r="598" spans="1:12" s="56" customFormat="1" x14ac:dyDescent="0.3">
      <c r="A598" s="107"/>
      <c r="F598" s="69"/>
      <c r="K598" s="108"/>
      <c r="L598" s="108"/>
    </row>
    <row r="599" spans="1:12" s="56" customFormat="1" x14ac:dyDescent="0.3">
      <c r="A599" s="107"/>
      <c r="F599" s="69"/>
      <c r="K599" s="108"/>
      <c r="L599" s="108"/>
    </row>
    <row r="600" spans="1:12" s="56" customFormat="1" x14ac:dyDescent="0.3">
      <c r="A600" s="107"/>
      <c r="F600" s="69"/>
      <c r="K600" s="108"/>
      <c r="L600" s="108"/>
    </row>
    <row r="601" spans="1:12" s="56" customFormat="1" x14ac:dyDescent="0.3">
      <c r="A601" s="107"/>
      <c r="F601" s="69"/>
      <c r="K601" s="108"/>
      <c r="L601" s="108"/>
    </row>
    <row r="602" spans="1:12" s="56" customFormat="1" x14ac:dyDescent="0.3">
      <c r="A602" s="107"/>
      <c r="F602" s="69"/>
      <c r="K602" s="108"/>
      <c r="L602" s="108"/>
    </row>
    <row r="603" spans="1:12" s="56" customFormat="1" x14ac:dyDescent="0.3">
      <c r="A603" s="107"/>
      <c r="F603" s="69"/>
      <c r="K603" s="108"/>
      <c r="L603" s="108"/>
    </row>
    <row r="604" spans="1:12" s="56" customFormat="1" x14ac:dyDescent="0.3">
      <c r="A604" s="107"/>
      <c r="F604" s="69"/>
      <c r="K604" s="108"/>
      <c r="L604" s="108"/>
    </row>
    <row r="605" spans="1:12" s="56" customFormat="1" x14ac:dyDescent="0.3">
      <c r="A605" s="107"/>
      <c r="F605" s="69"/>
      <c r="K605" s="108"/>
      <c r="L605" s="108"/>
    </row>
    <row r="606" spans="1:12" s="56" customFormat="1" x14ac:dyDescent="0.3">
      <c r="A606" s="107"/>
      <c r="F606" s="69"/>
      <c r="K606" s="108"/>
      <c r="L606" s="108"/>
    </row>
    <row r="607" spans="1:12" s="56" customFormat="1" x14ac:dyDescent="0.3">
      <c r="A607" s="107"/>
      <c r="F607" s="69"/>
      <c r="K607" s="108"/>
      <c r="L607" s="108"/>
    </row>
    <row r="608" spans="1:12" s="56" customFormat="1" x14ac:dyDescent="0.3">
      <c r="A608" s="107"/>
      <c r="F608" s="69"/>
      <c r="K608" s="108"/>
      <c r="L608" s="108"/>
    </row>
    <row r="609" spans="1:12" s="56" customFormat="1" x14ac:dyDescent="0.3">
      <c r="A609" s="107"/>
      <c r="F609" s="69"/>
      <c r="K609" s="108"/>
      <c r="L609" s="108"/>
    </row>
    <row r="610" spans="1:12" s="56" customFormat="1" x14ac:dyDescent="0.3">
      <c r="A610" s="107"/>
      <c r="F610" s="69"/>
      <c r="K610" s="108"/>
      <c r="L610" s="108"/>
    </row>
    <row r="611" spans="1:12" s="56" customFormat="1" x14ac:dyDescent="0.3">
      <c r="A611" s="107"/>
      <c r="F611" s="69"/>
      <c r="K611" s="108"/>
      <c r="L611" s="108"/>
    </row>
    <row r="612" spans="1:12" s="56" customFormat="1" x14ac:dyDescent="0.3">
      <c r="A612" s="107"/>
      <c r="F612" s="69"/>
      <c r="K612" s="108"/>
      <c r="L612" s="108"/>
    </row>
    <row r="613" spans="1:12" s="56" customFormat="1" x14ac:dyDescent="0.3">
      <c r="A613" s="107"/>
      <c r="F613" s="69"/>
      <c r="K613" s="108"/>
      <c r="L613" s="108"/>
    </row>
    <row r="614" spans="1:12" s="56" customFormat="1" x14ac:dyDescent="0.3">
      <c r="A614" s="107"/>
      <c r="F614" s="69"/>
      <c r="K614" s="108"/>
      <c r="L614" s="108"/>
    </row>
    <row r="615" spans="1:12" s="56" customFormat="1" x14ac:dyDescent="0.3">
      <c r="A615" s="107"/>
      <c r="F615" s="69"/>
      <c r="K615" s="108"/>
      <c r="L615" s="108"/>
    </row>
    <row r="616" spans="1:12" s="56" customFormat="1" x14ac:dyDescent="0.3">
      <c r="A616" s="107"/>
      <c r="F616" s="69"/>
      <c r="K616" s="108"/>
      <c r="L616" s="108"/>
    </row>
    <row r="617" spans="1:12" s="56" customFormat="1" x14ac:dyDescent="0.3">
      <c r="A617" s="107"/>
      <c r="F617" s="69"/>
      <c r="K617" s="108"/>
      <c r="L617" s="108"/>
    </row>
    <row r="618" spans="1:12" s="56" customFormat="1" x14ac:dyDescent="0.3">
      <c r="A618" s="107"/>
      <c r="F618" s="69"/>
      <c r="K618" s="108"/>
      <c r="L618" s="108"/>
    </row>
    <row r="619" spans="1:12" s="56" customFormat="1" x14ac:dyDescent="0.3">
      <c r="A619" s="107"/>
      <c r="F619" s="69"/>
      <c r="K619" s="108"/>
      <c r="L619" s="108"/>
    </row>
    <row r="620" spans="1:12" s="56" customFormat="1" x14ac:dyDescent="0.3">
      <c r="A620" s="107"/>
      <c r="F620" s="69"/>
      <c r="K620" s="108"/>
      <c r="L620" s="108"/>
    </row>
    <row r="621" spans="1:12" s="56" customFormat="1" x14ac:dyDescent="0.3">
      <c r="A621" s="107"/>
      <c r="F621" s="69"/>
      <c r="K621" s="108"/>
      <c r="L621" s="108"/>
    </row>
    <row r="622" spans="1:12" s="56" customFormat="1" x14ac:dyDescent="0.3">
      <c r="A622" s="107"/>
      <c r="F622" s="69"/>
      <c r="K622" s="108"/>
      <c r="L622" s="108"/>
    </row>
    <row r="623" spans="1:12" s="56" customFormat="1" x14ac:dyDescent="0.3">
      <c r="A623" s="107"/>
      <c r="F623" s="69"/>
      <c r="K623" s="108"/>
      <c r="L623" s="108"/>
    </row>
    <row r="624" spans="1:12" s="56" customFormat="1" x14ac:dyDescent="0.3">
      <c r="A624" s="107"/>
      <c r="F624" s="69"/>
      <c r="K624" s="108"/>
      <c r="L624" s="108"/>
    </row>
    <row r="625" spans="1:12" s="56" customFormat="1" x14ac:dyDescent="0.3">
      <c r="A625" s="107"/>
      <c r="F625" s="69"/>
      <c r="K625" s="108"/>
      <c r="L625" s="108"/>
    </row>
    <row r="626" spans="1:12" s="56" customFormat="1" x14ac:dyDescent="0.3">
      <c r="A626" s="107"/>
      <c r="F626" s="69"/>
      <c r="K626" s="108"/>
      <c r="L626" s="108"/>
    </row>
    <row r="627" spans="1:12" s="56" customFormat="1" x14ac:dyDescent="0.3">
      <c r="A627" s="107"/>
      <c r="F627" s="69"/>
      <c r="K627" s="108"/>
      <c r="L627" s="108"/>
    </row>
    <row r="628" spans="1:12" s="56" customFormat="1" x14ac:dyDescent="0.3">
      <c r="A628" s="107"/>
      <c r="F628" s="69"/>
      <c r="K628" s="108"/>
      <c r="L628" s="108"/>
    </row>
    <row r="629" spans="1:12" s="56" customFormat="1" x14ac:dyDescent="0.3">
      <c r="A629" s="107"/>
      <c r="F629" s="69"/>
      <c r="K629" s="108"/>
      <c r="L629" s="108"/>
    </row>
    <row r="630" spans="1:12" s="56" customFormat="1" x14ac:dyDescent="0.3">
      <c r="A630" s="107"/>
      <c r="F630" s="69"/>
      <c r="K630" s="108"/>
      <c r="L630" s="108"/>
    </row>
    <row r="631" spans="1:12" s="56" customFormat="1" x14ac:dyDescent="0.3">
      <c r="A631" s="107"/>
      <c r="F631" s="69"/>
      <c r="K631" s="108"/>
      <c r="L631" s="108"/>
    </row>
    <row r="632" spans="1:12" s="56" customFormat="1" x14ac:dyDescent="0.3">
      <c r="A632" s="107"/>
      <c r="F632" s="69"/>
      <c r="K632" s="108"/>
      <c r="L632" s="108"/>
    </row>
    <row r="633" spans="1:12" s="56" customFormat="1" x14ac:dyDescent="0.3">
      <c r="A633" s="107"/>
      <c r="F633" s="69"/>
      <c r="K633" s="108"/>
      <c r="L633" s="108"/>
    </row>
    <row r="634" spans="1:12" s="56" customFormat="1" x14ac:dyDescent="0.3">
      <c r="A634" s="107"/>
      <c r="F634" s="69"/>
      <c r="K634" s="108"/>
      <c r="L634" s="108"/>
    </row>
    <row r="635" spans="1:12" s="56" customFormat="1" x14ac:dyDescent="0.3">
      <c r="A635" s="107"/>
      <c r="F635" s="69"/>
      <c r="K635" s="108"/>
      <c r="L635" s="108"/>
    </row>
    <row r="636" spans="1:12" s="56" customFormat="1" x14ac:dyDescent="0.3">
      <c r="A636" s="107"/>
      <c r="F636" s="69"/>
      <c r="K636" s="108"/>
      <c r="L636" s="108"/>
    </row>
    <row r="637" spans="1:12" s="56" customFormat="1" x14ac:dyDescent="0.3">
      <c r="A637" s="107"/>
      <c r="F637" s="69"/>
      <c r="K637" s="108"/>
      <c r="L637" s="108"/>
    </row>
    <row r="638" spans="1:12" s="56" customFormat="1" x14ac:dyDescent="0.3">
      <c r="A638" s="107"/>
      <c r="F638" s="69"/>
      <c r="K638" s="108"/>
      <c r="L638" s="108"/>
    </row>
    <row r="639" spans="1:12" s="56" customFormat="1" x14ac:dyDescent="0.3">
      <c r="A639" s="107"/>
      <c r="F639" s="69"/>
      <c r="K639" s="108"/>
      <c r="L639" s="108"/>
    </row>
    <row r="640" spans="1:12" s="56" customFormat="1" x14ac:dyDescent="0.3">
      <c r="A640" s="107"/>
      <c r="F640" s="69"/>
      <c r="K640" s="108"/>
      <c r="L640" s="108"/>
    </row>
    <row r="641" spans="1:12" s="56" customFormat="1" x14ac:dyDescent="0.3">
      <c r="A641" s="107"/>
      <c r="F641" s="69"/>
      <c r="K641" s="108"/>
      <c r="L641" s="108"/>
    </row>
    <row r="642" spans="1:12" s="56" customFormat="1" x14ac:dyDescent="0.3">
      <c r="A642" s="107"/>
      <c r="F642" s="69"/>
      <c r="K642" s="108"/>
      <c r="L642" s="108"/>
    </row>
    <row r="643" spans="1:12" s="56" customFormat="1" x14ac:dyDescent="0.3">
      <c r="A643" s="107"/>
      <c r="F643" s="69"/>
      <c r="K643" s="108"/>
      <c r="L643" s="108"/>
    </row>
    <row r="644" spans="1:12" s="56" customFormat="1" x14ac:dyDescent="0.3">
      <c r="A644" s="107"/>
      <c r="F644" s="69"/>
      <c r="K644" s="108"/>
      <c r="L644" s="108"/>
    </row>
    <row r="645" spans="1:12" s="56" customFormat="1" x14ac:dyDescent="0.3">
      <c r="A645" s="107"/>
      <c r="F645" s="69"/>
      <c r="K645" s="108"/>
      <c r="L645" s="108"/>
    </row>
    <row r="646" spans="1:12" s="56" customFormat="1" x14ac:dyDescent="0.3">
      <c r="A646" s="107"/>
      <c r="F646" s="69"/>
      <c r="K646" s="108"/>
      <c r="L646" s="108"/>
    </row>
    <row r="647" spans="1:12" s="56" customFormat="1" x14ac:dyDescent="0.3">
      <c r="A647" s="107"/>
      <c r="F647" s="69"/>
      <c r="K647" s="108"/>
      <c r="L647" s="108"/>
    </row>
    <row r="648" spans="1:12" s="56" customFormat="1" x14ac:dyDescent="0.3">
      <c r="A648" s="107"/>
      <c r="F648" s="69"/>
      <c r="K648" s="108"/>
      <c r="L648" s="108"/>
    </row>
    <row r="649" spans="1:12" s="56" customFormat="1" x14ac:dyDescent="0.3">
      <c r="A649" s="107"/>
      <c r="F649" s="69"/>
      <c r="K649" s="108"/>
      <c r="L649" s="108"/>
    </row>
    <row r="650" spans="1:12" s="56" customFormat="1" x14ac:dyDescent="0.3">
      <c r="A650" s="107"/>
      <c r="F650" s="69"/>
      <c r="K650" s="108"/>
      <c r="L650" s="108"/>
    </row>
    <row r="651" spans="1:12" s="56" customFormat="1" x14ac:dyDescent="0.3">
      <c r="A651" s="107"/>
      <c r="F651" s="69"/>
      <c r="K651" s="108"/>
      <c r="L651" s="108"/>
    </row>
    <row r="652" spans="1:12" s="56" customFormat="1" x14ac:dyDescent="0.3">
      <c r="A652" s="107"/>
      <c r="F652" s="69"/>
      <c r="K652" s="108"/>
      <c r="L652" s="108"/>
    </row>
    <row r="653" spans="1:12" s="56" customFormat="1" x14ac:dyDescent="0.3">
      <c r="A653" s="107"/>
      <c r="F653" s="69"/>
      <c r="K653" s="108"/>
      <c r="L653" s="108"/>
    </row>
    <row r="654" spans="1:12" s="56" customFormat="1" x14ac:dyDescent="0.3">
      <c r="A654" s="107"/>
      <c r="F654" s="69"/>
      <c r="K654" s="108"/>
      <c r="L654" s="108"/>
    </row>
    <row r="655" spans="1:12" s="56" customFormat="1" x14ac:dyDescent="0.3">
      <c r="A655" s="107"/>
      <c r="F655" s="69"/>
      <c r="K655" s="108"/>
      <c r="L655" s="108"/>
    </row>
    <row r="656" spans="1:12" s="56" customFormat="1" x14ac:dyDescent="0.3">
      <c r="A656" s="107"/>
      <c r="F656" s="69"/>
      <c r="K656" s="108"/>
      <c r="L656" s="108"/>
    </row>
    <row r="657" spans="1:12" s="56" customFormat="1" x14ac:dyDescent="0.3">
      <c r="A657" s="107"/>
      <c r="F657" s="69"/>
      <c r="K657" s="108"/>
      <c r="L657" s="108"/>
    </row>
    <row r="658" spans="1:12" s="56" customFormat="1" x14ac:dyDescent="0.3">
      <c r="A658" s="107"/>
      <c r="F658" s="69"/>
      <c r="K658" s="108"/>
      <c r="L658" s="108"/>
    </row>
    <row r="659" spans="1:12" s="56" customFormat="1" x14ac:dyDescent="0.3">
      <c r="A659" s="107"/>
      <c r="F659" s="69"/>
      <c r="K659" s="108"/>
      <c r="L659" s="108"/>
    </row>
    <row r="660" spans="1:12" s="56" customFormat="1" x14ac:dyDescent="0.3">
      <c r="A660" s="107"/>
      <c r="F660" s="69"/>
      <c r="K660" s="108"/>
      <c r="L660" s="108"/>
    </row>
    <row r="661" spans="1:12" s="56" customFormat="1" x14ac:dyDescent="0.3">
      <c r="A661" s="107"/>
      <c r="F661" s="69"/>
      <c r="K661" s="108"/>
      <c r="L661" s="108"/>
    </row>
    <row r="662" spans="1:12" s="56" customFormat="1" x14ac:dyDescent="0.3">
      <c r="A662" s="107"/>
      <c r="F662" s="69"/>
      <c r="K662" s="108"/>
      <c r="L662" s="108"/>
    </row>
    <row r="663" spans="1:12" s="56" customFormat="1" x14ac:dyDescent="0.3">
      <c r="A663" s="107"/>
      <c r="F663" s="69"/>
      <c r="K663" s="108"/>
      <c r="L663" s="108"/>
    </row>
    <row r="664" spans="1:12" s="56" customFormat="1" x14ac:dyDescent="0.3">
      <c r="A664" s="107"/>
      <c r="F664" s="69"/>
      <c r="K664" s="108"/>
      <c r="L664" s="108"/>
    </row>
    <row r="665" spans="1:12" s="56" customFormat="1" x14ac:dyDescent="0.3">
      <c r="A665" s="107"/>
      <c r="F665" s="69"/>
      <c r="K665" s="108"/>
      <c r="L665" s="108"/>
    </row>
    <row r="666" spans="1:12" s="56" customFormat="1" x14ac:dyDescent="0.3">
      <c r="A666" s="107"/>
      <c r="F666" s="69"/>
      <c r="K666" s="108"/>
      <c r="L666" s="108"/>
    </row>
    <row r="667" spans="1:12" s="56" customFormat="1" x14ac:dyDescent="0.3">
      <c r="A667" s="107"/>
      <c r="F667" s="69"/>
      <c r="K667" s="108"/>
      <c r="L667" s="108"/>
    </row>
    <row r="668" spans="1:12" s="56" customFormat="1" x14ac:dyDescent="0.3">
      <c r="A668" s="107"/>
      <c r="F668" s="69"/>
      <c r="K668" s="108"/>
      <c r="L668" s="108"/>
    </row>
    <row r="669" spans="1:12" s="56" customFormat="1" x14ac:dyDescent="0.3">
      <c r="A669" s="107"/>
      <c r="F669" s="69"/>
      <c r="K669" s="108"/>
      <c r="L669" s="108"/>
    </row>
    <row r="670" spans="1:12" s="56" customFormat="1" x14ac:dyDescent="0.3">
      <c r="A670" s="107"/>
      <c r="F670" s="69"/>
      <c r="K670" s="108"/>
      <c r="L670" s="108"/>
    </row>
    <row r="671" spans="1:12" s="56" customFormat="1" x14ac:dyDescent="0.3">
      <c r="A671" s="107"/>
      <c r="F671" s="69"/>
      <c r="K671" s="108"/>
      <c r="L671" s="108"/>
    </row>
    <row r="672" spans="1:12" s="56" customFormat="1" x14ac:dyDescent="0.3">
      <c r="A672" s="107"/>
      <c r="F672" s="69"/>
      <c r="K672" s="108"/>
      <c r="L672" s="108"/>
    </row>
    <row r="673" spans="1:12" s="56" customFormat="1" x14ac:dyDescent="0.3">
      <c r="A673" s="107"/>
      <c r="F673" s="69"/>
      <c r="K673" s="108"/>
      <c r="L673" s="108"/>
    </row>
    <row r="674" spans="1:12" s="56" customFormat="1" x14ac:dyDescent="0.3">
      <c r="A674" s="107"/>
      <c r="F674" s="69"/>
      <c r="K674" s="108"/>
      <c r="L674" s="108"/>
    </row>
    <row r="675" spans="1:12" s="56" customFormat="1" x14ac:dyDescent="0.3">
      <c r="A675" s="107"/>
      <c r="F675" s="69"/>
      <c r="K675" s="108"/>
      <c r="L675" s="108"/>
    </row>
    <row r="676" spans="1:12" s="56" customFormat="1" x14ac:dyDescent="0.3">
      <c r="A676" s="107"/>
      <c r="F676" s="69"/>
      <c r="K676" s="108"/>
      <c r="L676" s="108"/>
    </row>
    <row r="677" spans="1:12" s="56" customFormat="1" x14ac:dyDescent="0.3">
      <c r="A677" s="107"/>
      <c r="F677" s="69"/>
      <c r="K677" s="108"/>
      <c r="L677" s="108"/>
    </row>
    <row r="678" spans="1:12" s="56" customFormat="1" x14ac:dyDescent="0.3">
      <c r="A678" s="107"/>
      <c r="F678" s="69"/>
      <c r="K678" s="108"/>
      <c r="L678" s="108"/>
    </row>
    <row r="679" spans="1:12" s="56" customFormat="1" x14ac:dyDescent="0.3">
      <c r="A679" s="107"/>
      <c r="F679" s="69"/>
      <c r="K679" s="108"/>
      <c r="L679" s="108"/>
    </row>
    <row r="680" spans="1:12" s="56" customFormat="1" x14ac:dyDescent="0.3">
      <c r="A680" s="107"/>
      <c r="F680" s="69"/>
      <c r="K680" s="108"/>
      <c r="L680" s="108"/>
    </row>
    <row r="681" spans="1:12" s="56" customFormat="1" x14ac:dyDescent="0.3">
      <c r="A681" s="107"/>
      <c r="F681" s="69"/>
      <c r="K681" s="108"/>
      <c r="L681" s="108"/>
    </row>
    <row r="682" spans="1:12" s="56" customFormat="1" x14ac:dyDescent="0.3">
      <c r="A682" s="107"/>
      <c r="F682" s="69"/>
      <c r="K682" s="108"/>
      <c r="L682" s="108"/>
    </row>
    <row r="683" spans="1:12" s="56" customFormat="1" x14ac:dyDescent="0.3">
      <c r="A683" s="107"/>
      <c r="F683" s="69"/>
      <c r="K683" s="108"/>
      <c r="L683" s="108"/>
    </row>
    <row r="684" spans="1:12" s="56" customFormat="1" x14ac:dyDescent="0.3">
      <c r="A684" s="107"/>
      <c r="F684" s="69"/>
      <c r="K684" s="108"/>
      <c r="L684" s="108"/>
    </row>
    <row r="685" spans="1:12" s="56" customFormat="1" x14ac:dyDescent="0.3">
      <c r="A685" s="107"/>
      <c r="F685" s="69"/>
      <c r="K685" s="108"/>
      <c r="L685" s="108"/>
    </row>
    <row r="686" spans="1:12" s="56" customFormat="1" x14ac:dyDescent="0.3">
      <c r="A686" s="107"/>
      <c r="F686" s="69"/>
      <c r="K686" s="108"/>
      <c r="L686" s="108"/>
    </row>
    <row r="687" spans="1:12" s="56" customFormat="1" x14ac:dyDescent="0.3">
      <c r="A687" s="107"/>
      <c r="F687" s="69"/>
      <c r="K687" s="108"/>
      <c r="L687" s="108"/>
    </row>
    <row r="688" spans="1:12" s="56" customFormat="1" x14ac:dyDescent="0.3">
      <c r="A688" s="107"/>
      <c r="F688" s="69"/>
      <c r="K688" s="108"/>
      <c r="L688" s="108"/>
    </row>
    <row r="689" spans="1:12" s="56" customFormat="1" x14ac:dyDescent="0.3">
      <c r="A689" s="107"/>
      <c r="F689" s="69"/>
      <c r="K689" s="108"/>
      <c r="L689" s="108"/>
    </row>
    <row r="690" spans="1:12" s="56" customFormat="1" x14ac:dyDescent="0.3">
      <c r="A690" s="107"/>
      <c r="F690" s="69"/>
      <c r="K690" s="108"/>
      <c r="L690" s="108"/>
    </row>
    <row r="691" spans="1:12" s="56" customFormat="1" x14ac:dyDescent="0.3">
      <c r="A691" s="107"/>
      <c r="F691" s="69"/>
      <c r="K691" s="108"/>
      <c r="L691" s="108"/>
    </row>
    <row r="692" spans="1:12" s="56" customFormat="1" x14ac:dyDescent="0.3">
      <c r="A692" s="107"/>
      <c r="F692" s="69"/>
      <c r="K692" s="108"/>
      <c r="L692" s="108"/>
    </row>
    <row r="693" spans="1:12" s="56" customFormat="1" x14ac:dyDescent="0.3">
      <c r="A693" s="107"/>
      <c r="F693" s="69"/>
      <c r="K693" s="108"/>
      <c r="L693" s="108"/>
    </row>
    <row r="694" spans="1:12" s="56" customFormat="1" x14ac:dyDescent="0.3">
      <c r="A694" s="107"/>
      <c r="F694" s="69"/>
      <c r="K694" s="108"/>
      <c r="L694" s="108"/>
    </row>
    <row r="695" spans="1:12" s="56" customFormat="1" x14ac:dyDescent="0.3">
      <c r="A695" s="107"/>
      <c r="F695" s="69"/>
      <c r="K695" s="108"/>
      <c r="L695" s="108"/>
    </row>
    <row r="696" spans="1:12" s="56" customFormat="1" x14ac:dyDescent="0.3">
      <c r="A696" s="107"/>
      <c r="F696" s="69"/>
      <c r="K696" s="108"/>
      <c r="L696" s="108"/>
    </row>
    <row r="697" spans="1:12" s="56" customFormat="1" x14ac:dyDescent="0.3">
      <c r="A697" s="107"/>
      <c r="F697" s="69"/>
      <c r="K697" s="108"/>
      <c r="L697" s="108"/>
    </row>
    <row r="698" spans="1:12" s="56" customFormat="1" x14ac:dyDescent="0.3">
      <c r="A698" s="107"/>
      <c r="F698" s="69"/>
      <c r="K698" s="108"/>
      <c r="L698" s="108"/>
    </row>
    <row r="699" spans="1:12" s="56" customFormat="1" x14ac:dyDescent="0.3">
      <c r="A699" s="107"/>
      <c r="F699" s="69"/>
      <c r="K699" s="108"/>
      <c r="L699" s="108"/>
    </row>
    <row r="700" spans="1:12" s="56" customFormat="1" x14ac:dyDescent="0.3">
      <c r="A700" s="107"/>
      <c r="F700" s="69"/>
      <c r="K700" s="108"/>
      <c r="L700" s="108"/>
    </row>
    <row r="701" spans="1:12" s="56" customFormat="1" x14ac:dyDescent="0.3">
      <c r="A701" s="107"/>
      <c r="F701" s="69"/>
      <c r="K701" s="108"/>
      <c r="L701" s="108"/>
    </row>
    <row r="702" spans="1:12" s="56" customFormat="1" x14ac:dyDescent="0.3">
      <c r="A702" s="107"/>
      <c r="F702" s="69"/>
      <c r="K702" s="108"/>
      <c r="L702" s="108"/>
    </row>
    <row r="703" spans="1:12" s="56" customFormat="1" x14ac:dyDescent="0.3">
      <c r="A703" s="107"/>
      <c r="F703" s="69"/>
      <c r="K703" s="108"/>
      <c r="L703" s="108"/>
    </row>
    <row r="704" spans="1:12" s="56" customFormat="1" x14ac:dyDescent="0.3">
      <c r="A704" s="107"/>
      <c r="F704" s="69"/>
      <c r="K704" s="108"/>
      <c r="L704" s="108"/>
    </row>
    <row r="705" spans="1:12" s="56" customFormat="1" x14ac:dyDescent="0.3">
      <c r="A705" s="107"/>
      <c r="F705" s="69"/>
      <c r="K705" s="108"/>
      <c r="L705" s="108"/>
    </row>
    <row r="706" spans="1:12" s="56" customFormat="1" x14ac:dyDescent="0.3">
      <c r="A706" s="107"/>
      <c r="F706" s="69"/>
      <c r="K706" s="108"/>
      <c r="L706" s="108"/>
    </row>
    <row r="707" spans="1:12" s="56" customFormat="1" x14ac:dyDescent="0.3">
      <c r="A707" s="107"/>
      <c r="F707" s="69"/>
      <c r="K707" s="108"/>
      <c r="L707" s="108"/>
    </row>
    <row r="708" spans="1:12" s="56" customFormat="1" x14ac:dyDescent="0.3">
      <c r="A708" s="107"/>
      <c r="F708" s="69"/>
      <c r="K708" s="108"/>
      <c r="L708" s="108"/>
    </row>
    <row r="709" spans="1:12" s="56" customFormat="1" x14ac:dyDescent="0.3">
      <c r="A709" s="107"/>
      <c r="F709" s="69"/>
      <c r="K709" s="108"/>
      <c r="L709" s="108"/>
    </row>
    <row r="710" spans="1:12" s="56" customFormat="1" x14ac:dyDescent="0.3">
      <c r="A710" s="107"/>
      <c r="F710" s="69"/>
      <c r="K710" s="108"/>
      <c r="L710" s="108"/>
    </row>
    <row r="711" spans="1:12" s="56" customFormat="1" x14ac:dyDescent="0.3">
      <c r="A711" s="107"/>
      <c r="F711" s="69"/>
      <c r="K711" s="108"/>
      <c r="L711" s="108"/>
    </row>
    <row r="712" spans="1:12" s="56" customFormat="1" x14ac:dyDescent="0.3">
      <c r="A712" s="107"/>
      <c r="F712" s="69"/>
      <c r="K712" s="108"/>
      <c r="L712" s="108"/>
    </row>
    <row r="713" spans="1:12" s="56" customFormat="1" x14ac:dyDescent="0.3">
      <c r="A713" s="107"/>
      <c r="F713" s="69"/>
      <c r="K713" s="108"/>
      <c r="L713" s="108"/>
    </row>
    <row r="714" spans="1:12" s="56" customFormat="1" x14ac:dyDescent="0.3">
      <c r="A714" s="107"/>
      <c r="F714" s="69"/>
      <c r="K714" s="108"/>
      <c r="L714" s="108"/>
    </row>
    <row r="715" spans="1:12" s="56" customFormat="1" x14ac:dyDescent="0.3">
      <c r="A715" s="107"/>
      <c r="F715" s="69"/>
      <c r="K715" s="108"/>
      <c r="L715" s="108"/>
    </row>
    <row r="716" spans="1:12" s="56" customFormat="1" x14ac:dyDescent="0.3">
      <c r="A716" s="107"/>
      <c r="F716" s="69"/>
      <c r="K716" s="108"/>
      <c r="L716" s="108"/>
    </row>
    <row r="717" spans="1:12" s="56" customFormat="1" x14ac:dyDescent="0.3">
      <c r="A717" s="107"/>
      <c r="F717" s="69"/>
      <c r="K717" s="108"/>
      <c r="L717" s="108"/>
    </row>
    <row r="718" spans="1:12" s="56" customFormat="1" x14ac:dyDescent="0.3">
      <c r="A718" s="107"/>
      <c r="F718" s="69"/>
      <c r="K718" s="108"/>
      <c r="L718" s="108"/>
    </row>
    <row r="719" spans="1:12" s="56" customFormat="1" x14ac:dyDescent="0.3">
      <c r="A719" s="107"/>
      <c r="F719" s="69"/>
      <c r="K719" s="108"/>
      <c r="L719" s="108"/>
    </row>
    <row r="720" spans="1:12" s="56" customFormat="1" x14ac:dyDescent="0.3">
      <c r="A720" s="107"/>
      <c r="F720" s="69"/>
      <c r="K720" s="108"/>
      <c r="L720" s="108"/>
    </row>
    <row r="721" spans="1:12" s="56" customFormat="1" x14ac:dyDescent="0.3">
      <c r="A721" s="107"/>
      <c r="F721" s="69"/>
      <c r="K721" s="108"/>
      <c r="L721" s="108"/>
    </row>
    <row r="722" spans="1:12" s="56" customFormat="1" x14ac:dyDescent="0.3">
      <c r="A722" s="107"/>
      <c r="F722" s="69"/>
      <c r="K722" s="108"/>
      <c r="L722" s="108"/>
    </row>
    <row r="723" spans="1:12" s="56" customFormat="1" x14ac:dyDescent="0.3">
      <c r="A723" s="107"/>
      <c r="F723" s="69"/>
      <c r="K723" s="108"/>
      <c r="L723" s="108"/>
    </row>
    <row r="724" spans="1:12" s="56" customFormat="1" x14ac:dyDescent="0.3">
      <c r="A724" s="107"/>
      <c r="F724" s="69"/>
      <c r="K724" s="108"/>
      <c r="L724" s="108"/>
    </row>
    <row r="725" spans="1:12" s="56" customFormat="1" x14ac:dyDescent="0.3">
      <c r="A725" s="107"/>
      <c r="F725" s="69"/>
      <c r="K725" s="108"/>
      <c r="L725" s="108"/>
    </row>
    <row r="726" spans="1:12" s="56" customFormat="1" x14ac:dyDescent="0.3">
      <c r="A726" s="107"/>
      <c r="F726" s="69"/>
      <c r="K726" s="108"/>
      <c r="L726" s="108"/>
    </row>
    <row r="727" spans="1:12" s="56" customFormat="1" x14ac:dyDescent="0.3">
      <c r="A727" s="107"/>
      <c r="F727" s="69"/>
      <c r="K727" s="108"/>
      <c r="L727" s="108"/>
    </row>
    <row r="728" spans="1:12" s="56" customFormat="1" x14ac:dyDescent="0.3">
      <c r="A728" s="107"/>
      <c r="F728" s="69"/>
      <c r="K728" s="108"/>
      <c r="L728" s="108"/>
    </row>
    <row r="729" spans="1:12" s="56" customFormat="1" x14ac:dyDescent="0.3">
      <c r="A729" s="107"/>
      <c r="F729" s="69"/>
      <c r="K729" s="108"/>
      <c r="L729" s="108"/>
    </row>
    <row r="730" spans="1:12" s="56" customFormat="1" x14ac:dyDescent="0.3">
      <c r="A730" s="107"/>
      <c r="F730" s="69"/>
      <c r="K730" s="108"/>
      <c r="L730" s="108"/>
    </row>
    <row r="731" spans="1:12" s="56" customFormat="1" x14ac:dyDescent="0.3">
      <c r="A731" s="107"/>
      <c r="F731" s="69"/>
      <c r="K731" s="108"/>
      <c r="L731" s="108"/>
    </row>
    <row r="732" spans="1:12" s="56" customFormat="1" x14ac:dyDescent="0.3">
      <c r="A732" s="107"/>
      <c r="F732" s="69"/>
      <c r="K732" s="108"/>
      <c r="L732" s="108"/>
    </row>
    <row r="733" spans="1:12" s="56" customFormat="1" x14ac:dyDescent="0.3">
      <c r="A733" s="107"/>
      <c r="F733" s="69"/>
      <c r="K733" s="108"/>
      <c r="L733" s="108"/>
    </row>
    <row r="734" spans="1:12" s="56" customFormat="1" x14ac:dyDescent="0.3">
      <c r="A734" s="107"/>
      <c r="F734" s="69"/>
      <c r="K734" s="108"/>
      <c r="L734" s="108"/>
    </row>
    <row r="735" spans="1:12" s="56" customFormat="1" x14ac:dyDescent="0.3">
      <c r="A735" s="107"/>
      <c r="F735" s="69"/>
      <c r="K735" s="108"/>
      <c r="L735" s="108"/>
    </row>
    <row r="736" spans="1:12" s="56" customFormat="1" x14ac:dyDescent="0.3">
      <c r="A736" s="107"/>
      <c r="F736" s="69"/>
      <c r="K736" s="108"/>
      <c r="L736" s="108"/>
    </row>
    <row r="737" spans="1:12" s="56" customFormat="1" x14ac:dyDescent="0.3">
      <c r="A737" s="107"/>
      <c r="F737" s="69"/>
      <c r="K737" s="108"/>
      <c r="L737" s="108"/>
    </row>
    <row r="738" spans="1:12" s="56" customFormat="1" x14ac:dyDescent="0.3">
      <c r="A738" s="107"/>
      <c r="F738" s="69"/>
      <c r="K738" s="108"/>
      <c r="L738" s="108"/>
    </row>
    <row r="739" spans="1:12" s="56" customFormat="1" x14ac:dyDescent="0.3">
      <c r="A739" s="107"/>
      <c r="F739" s="69"/>
      <c r="K739" s="108"/>
      <c r="L739" s="108"/>
    </row>
    <row r="740" spans="1:12" s="56" customFormat="1" x14ac:dyDescent="0.3">
      <c r="A740" s="107"/>
      <c r="F740" s="69"/>
      <c r="K740" s="108"/>
      <c r="L740" s="108"/>
    </row>
    <row r="741" spans="1:12" s="56" customFormat="1" x14ac:dyDescent="0.3">
      <c r="A741" s="107"/>
      <c r="F741" s="69"/>
      <c r="K741" s="108"/>
      <c r="L741" s="108"/>
    </row>
    <row r="742" spans="1:12" s="56" customFormat="1" x14ac:dyDescent="0.3">
      <c r="A742" s="107"/>
      <c r="F742" s="69"/>
      <c r="K742" s="108"/>
      <c r="L742" s="108"/>
    </row>
    <row r="743" spans="1:12" s="56" customFormat="1" x14ac:dyDescent="0.3">
      <c r="A743" s="107"/>
      <c r="F743" s="69"/>
      <c r="K743" s="108"/>
      <c r="L743" s="108"/>
    </row>
    <row r="744" spans="1:12" s="56" customFormat="1" x14ac:dyDescent="0.3">
      <c r="A744" s="107"/>
      <c r="F744" s="69"/>
      <c r="K744" s="108"/>
      <c r="L744" s="108"/>
    </row>
    <row r="745" spans="1:12" s="56" customFormat="1" x14ac:dyDescent="0.3">
      <c r="A745" s="107"/>
      <c r="F745" s="69"/>
      <c r="K745" s="108"/>
      <c r="L745" s="108"/>
    </row>
    <row r="746" spans="1:12" s="56" customFormat="1" x14ac:dyDescent="0.3">
      <c r="A746" s="107"/>
      <c r="F746" s="69"/>
      <c r="K746" s="108"/>
      <c r="L746" s="108"/>
    </row>
    <row r="747" spans="1:12" s="56" customFormat="1" x14ac:dyDescent="0.3">
      <c r="A747" s="107"/>
      <c r="F747" s="69"/>
      <c r="K747" s="108"/>
      <c r="L747" s="108"/>
    </row>
    <row r="748" spans="1:12" s="56" customFormat="1" x14ac:dyDescent="0.3">
      <c r="A748" s="107"/>
      <c r="F748" s="69"/>
      <c r="K748" s="108"/>
      <c r="L748" s="108"/>
    </row>
    <row r="749" spans="1:12" s="56" customFormat="1" x14ac:dyDescent="0.3">
      <c r="A749" s="107"/>
      <c r="F749" s="69"/>
      <c r="K749" s="108"/>
      <c r="L749" s="108"/>
    </row>
    <row r="750" spans="1:12" s="56" customFormat="1" x14ac:dyDescent="0.3">
      <c r="A750" s="107"/>
      <c r="F750" s="69"/>
      <c r="K750" s="108"/>
      <c r="L750" s="108"/>
    </row>
    <row r="751" spans="1:12" s="56" customFormat="1" x14ac:dyDescent="0.3">
      <c r="A751" s="107"/>
      <c r="F751" s="69"/>
      <c r="K751" s="108"/>
      <c r="L751" s="108"/>
    </row>
    <row r="752" spans="1:12" s="56" customFormat="1" x14ac:dyDescent="0.3">
      <c r="A752" s="107"/>
      <c r="F752" s="69"/>
      <c r="K752" s="108"/>
      <c r="L752" s="108"/>
    </row>
    <row r="753" spans="1:12" s="56" customFormat="1" x14ac:dyDescent="0.3">
      <c r="A753" s="107"/>
      <c r="F753" s="69"/>
      <c r="K753" s="108"/>
      <c r="L753" s="108"/>
    </row>
    <row r="754" spans="1:12" s="56" customFormat="1" x14ac:dyDescent="0.3">
      <c r="A754" s="107"/>
      <c r="F754" s="69"/>
      <c r="K754" s="108"/>
      <c r="L754" s="108"/>
    </row>
    <row r="755" spans="1:12" s="56" customFormat="1" x14ac:dyDescent="0.3">
      <c r="A755" s="107"/>
      <c r="F755" s="69"/>
      <c r="K755" s="108"/>
      <c r="L755" s="108"/>
    </row>
    <row r="756" spans="1:12" s="56" customFormat="1" x14ac:dyDescent="0.3">
      <c r="A756" s="107"/>
      <c r="F756" s="69"/>
      <c r="K756" s="108"/>
      <c r="L756" s="108"/>
    </row>
    <row r="757" spans="1:12" s="56" customFormat="1" x14ac:dyDescent="0.3">
      <c r="A757" s="107"/>
      <c r="F757" s="69"/>
      <c r="K757" s="108"/>
      <c r="L757" s="108"/>
    </row>
    <row r="758" spans="1:12" s="56" customFormat="1" x14ac:dyDescent="0.3">
      <c r="A758" s="107"/>
      <c r="F758" s="69"/>
      <c r="K758" s="108"/>
      <c r="L758" s="108"/>
    </row>
    <row r="759" spans="1:12" s="56" customFormat="1" x14ac:dyDescent="0.3">
      <c r="A759" s="107"/>
      <c r="F759" s="69"/>
      <c r="K759" s="108"/>
      <c r="L759" s="108"/>
    </row>
    <row r="760" spans="1:12" s="56" customFormat="1" x14ac:dyDescent="0.3">
      <c r="A760" s="107"/>
      <c r="F760" s="69"/>
      <c r="K760" s="108"/>
      <c r="L760" s="108"/>
    </row>
    <row r="761" spans="1:12" s="56" customFormat="1" x14ac:dyDescent="0.3">
      <c r="A761" s="107"/>
      <c r="F761" s="69"/>
      <c r="K761" s="108"/>
      <c r="L761" s="108"/>
    </row>
    <row r="762" spans="1:12" s="56" customFormat="1" x14ac:dyDescent="0.3">
      <c r="A762" s="107"/>
      <c r="F762" s="69"/>
      <c r="K762" s="108"/>
      <c r="L762" s="108"/>
    </row>
    <row r="763" spans="1:12" s="56" customFormat="1" x14ac:dyDescent="0.3">
      <c r="A763" s="107"/>
      <c r="F763" s="69"/>
      <c r="K763" s="108"/>
      <c r="L763" s="108"/>
    </row>
    <row r="764" spans="1:12" s="56" customFormat="1" x14ac:dyDescent="0.3">
      <c r="A764" s="107"/>
      <c r="F764" s="69"/>
      <c r="K764" s="108"/>
      <c r="L764" s="108"/>
    </row>
    <row r="765" spans="1:12" s="56" customFormat="1" x14ac:dyDescent="0.3">
      <c r="A765" s="107"/>
      <c r="F765" s="69"/>
      <c r="K765" s="108"/>
      <c r="L765" s="108"/>
    </row>
    <row r="766" spans="1:12" s="56" customFormat="1" x14ac:dyDescent="0.3">
      <c r="A766" s="107"/>
      <c r="F766" s="69"/>
      <c r="K766" s="108"/>
      <c r="L766" s="108"/>
    </row>
    <row r="767" spans="1:12" s="56" customFormat="1" x14ac:dyDescent="0.3">
      <c r="A767" s="107"/>
      <c r="F767" s="69"/>
      <c r="K767" s="108"/>
      <c r="L767" s="108"/>
    </row>
    <row r="768" spans="1:12" s="56" customFormat="1" x14ac:dyDescent="0.3">
      <c r="A768" s="107"/>
      <c r="F768" s="69"/>
      <c r="K768" s="108"/>
      <c r="L768" s="108"/>
    </row>
    <row r="769" spans="1:12" s="56" customFormat="1" x14ac:dyDescent="0.3">
      <c r="A769" s="107"/>
      <c r="F769" s="69"/>
      <c r="K769" s="108"/>
      <c r="L769" s="108"/>
    </row>
    <row r="770" spans="1:12" s="56" customFormat="1" x14ac:dyDescent="0.3">
      <c r="A770" s="107"/>
      <c r="F770" s="69"/>
      <c r="K770" s="108"/>
      <c r="L770" s="108"/>
    </row>
    <row r="771" spans="1:12" s="56" customFormat="1" x14ac:dyDescent="0.3">
      <c r="A771" s="107"/>
      <c r="F771" s="69"/>
      <c r="K771" s="108"/>
      <c r="L771" s="108"/>
    </row>
    <row r="772" spans="1:12" s="56" customFormat="1" x14ac:dyDescent="0.3">
      <c r="A772" s="107"/>
      <c r="F772" s="69"/>
      <c r="K772" s="108"/>
      <c r="L772" s="108"/>
    </row>
    <row r="773" spans="1:12" s="56" customFormat="1" x14ac:dyDescent="0.3">
      <c r="A773" s="107"/>
      <c r="F773" s="69"/>
      <c r="K773" s="108"/>
      <c r="L773" s="108"/>
    </row>
    <row r="774" spans="1:12" s="56" customFormat="1" x14ac:dyDescent="0.3">
      <c r="A774" s="107"/>
      <c r="F774" s="69"/>
      <c r="K774" s="108"/>
      <c r="L774" s="108"/>
    </row>
    <row r="775" spans="1:12" s="56" customFormat="1" x14ac:dyDescent="0.3">
      <c r="A775" s="107"/>
      <c r="F775" s="69"/>
      <c r="K775" s="108"/>
      <c r="L775" s="108"/>
    </row>
    <row r="776" spans="1:12" s="56" customFormat="1" x14ac:dyDescent="0.3">
      <c r="A776" s="107"/>
      <c r="F776" s="69"/>
      <c r="K776" s="108"/>
      <c r="L776" s="108"/>
    </row>
    <row r="777" spans="1:12" s="56" customFormat="1" x14ac:dyDescent="0.3">
      <c r="A777" s="107"/>
      <c r="F777" s="69"/>
      <c r="K777" s="108"/>
      <c r="L777" s="108"/>
    </row>
    <row r="778" spans="1:12" s="56" customFormat="1" x14ac:dyDescent="0.3">
      <c r="A778" s="107"/>
      <c r="F778" s="69"/>
      <c r="K778" s="108"/>
      <c r="L778" s="108"/>
    </row>
    <row r="779" spans="1:12" s="56" customFormat="1" x14ac:dyDescent="0.3">
      <c r="A779" s="107"/>
      <c r="F779" s="69"/>
      <c r="K779" s="108"/>
      <c r="L779" s="108"/>
    </row>
    <row r="780" spans="1:12" s="56" customFormat="1" x14ac:dyDescent="0.3">
      <c r="A780" s="107"/>
      <c r="F780" s="69"/>
      <c r="K780" s="108"/>
      <c r="L780" s="108"/>
    </row>
    <row r="781" spans="1:12" s="56" customFormat="1" x14ac:dyDescent="0.3">
      <c r="A781" s="107"/>
      <c r="F781" s="69"/>
      <c r="K781" s="108"/>
      <c r="L781" s="108"/>
    </row>
    <row r="782" spans="1:12" s="56" customFormat="1" x14ac:dyDescent="0.3">
      <c r="A782" s="107"/>
      <c r="F782" s="69"/>
      <c r="K782" s="108"/>
      <c r="L782" s="108"/>
    </row>
    <row r="783" spans="1:12" s="56" customFormat="1" x14ac:dyDescent="0.3">
      <c r="A783" s="107"/>
      <c r="F783" s="69"/>
      <c r="K783" s="108"/>
      <c r="L783" s="108"/>
    </row>
    <row r="784" spans="1:12" s="56" customFormat="1" x14ac:dyDescent="0.3">
      <c r="A784" s="107"/>
      <c r="F784" s="69"/>
      <c r="K784" s="108"/>
      <c r="L784" s="108"/>
    </row>
    <row r="785" spans="1:12" s="56" customFormat="1" x14ac:dyDescent="0.3">
      <c r="A785" s="107"/>
      <c r="F785" s="69"/>
      <c r="K785" s="108"/>
      <c r="L785" s="108"/>
    </row>
    <row r="786" spans="1:12" s="56" customFormat="1" x14ac:dyDescent="0.3">
      <c r="A786" s="107"/>
      <c r="F786" s="69"/>
      <c r="K786" s="108"/>
      <c r="L786" s="108"/>
    </row>
    <row r="787" spans="1:12" s="56" customFormat="1" x14ac:dyDescent="0.3">
      <c r="A787" s="107"/>
      <c r="F787" s="69"/>
      <c r="K787" s="108"/>
      <c r="L787" s="108"/>
    </row>
    <row r="788" spans="1:12" s="56" customFormat="1" x14ac:dyDescent="0.3">
      <c r="A788" s="107"/>
      <c r="F788" s="69"/>
      <c r="K788" s="108"/>
      <c r="L788" s="108"/>
    </row>
    <row r="789" spans="1:12" s="56" customFormat="1" x14ac:dyDescent="0.3">
      <c r="A789" s="107"/>
      <c r="F789" s="69"/>
      <c r="K789" s="108"/>
      <c r="L789" s="108"/>
    </row>
    <row r="790" spans="1:12" s="56" customFormat="1" x14ac:dyDescent="0.3">
      <c r="A790" s="107"/>
      <c r="F790" s="69"/>
      <c r="K790" s="108"/>
      <c r="L790" s="108"/>
    </row>
    <row r="791" spans="1:12" s="56" customFormat="1" x14ac:dyDescent="0.3">
      <c r="A791" s="107"/>
      <c r="F791" s="69"/>
      <c r="K791" s="108"/>
      <c r="L791" s="108"/>
    </row>
    <row r="792" spans="1:12" s="56" customFormat="1" x14ac:dyDescent="0.3">
      <c r="A792" s="107"/>
      <c r="F792" s="69"/>
      <c r="K792" s="108"/>
      <c r="L792" s="108"/>
    </row>
    <row r="793" spans="1:12" s="56" customFormat="1" x14ac:dyDescent="0.3">
      <c r="A793" s="107"/>
      <c r="F793" s="69"/>
      <c r="K793" s="108"/>
      <c r="L793" s="108"/>
    </row>
    <row r="794" spans="1:12" s="56" customFormat="1" x14ac:dyDescent="0.3">
      <c r="A794" s="107"/>
      <c r="F794" s="69"/>
      <c r="K794" s="108"/>
      <c r="L794" s="108"/>
    </row>
    <row r="795" spans="1:12" s="56" customFormat="1" x14ac:dyDescent="0.3">
      <c r="A795" s="107"/>
      <c r="F795" s="69"/>
      <c r="K795" s="108"/>
      <c r="L795" s="108"/>
    </row>
    <row r="796" spans="1:12" s="56" customFormat="1" x14ac:dyDescent="0.3">
      <c r="A796" s="107"/>
      <c r="F796" s="69"/>
      <c r="K796" s="108"/>
      <c r="L796" s="108"/>
    </row>
    <row r="797" spans="1:12" s="56" customFormat="1" x14ac:dyDescent="0.3">
      <c r="A797" s="107"/>
      <c r="F797" s="69"/>
      <c r="K797" s="108"/>
      <c r="L797" s="108"/>
    </row>
    <row r="798" spans="1:12" s="56" customFormat="1" x14ac:dyDescent="0.3">
      <c r="A798" s="107"/>
      <c r="F798" s="69"/>
      <c r="K798" s="108"/>
      <c r="L798" s="108"/>
    </row>
    <row r="799" spans="1:12" s="56" customFormat="1" x14ac:dyDescent="0.3">
      <c r="A799" s="107"/>
      <c r="F799" s="69"/>
      <c r="K799" s="108"/>
      <c r="L799" s="108"/>
    </row>
    <row r="800" spans="1:12" s="56" customFormat="1" x14ac:dyDescent="0.3">
      <c r="A800" s="107"/>
      <c r="F800" s="69"/>
      <c r="K800" s="108"/>
      <c r="L800" s="108"/>
    </row>
    <row r="801" spans="1:12" s="56" customFormat="1" x14ac:dyDescent="0.3">
      <c r="A801" s="107"/>
      <c r="F801" s="69"/>
      <c r="K801" s="108"/>
      <c r="L801" s="108"/>
    </row>
    <row r="802" spans="1:12" s="56" customFormat="1" x14ac:dyDescent="0.3">
      <c r="A802" s="107"/>
      <c r="F802" s="69"/>
      <c r="K802" s="108"/>
      <c r="L802" s="108"/>
    </row>
    <row r="803" spans="1:12" s="56" customFormat="1" x14ac:dyDescent="0.3">
      <c r="A803" s="107"/>
      <c r="F803" s="69"/>
      <c r="K803" s="108"/>
      <c r="L803" s="108"/>
    </row>
    <row r="804" spans="1:12" s="56" customFormat="1" x14ac:dyDescent="0.3">
      <c r="A804" s="107"/>
      <c r="F804" s="69"/>
      <c r="K804" s="108"/>
      <c r="L804" s="108"/>
    </row>
    <row r="805" spans="1:12" s="56" customFormat="1" x14ac:dyDescent="0.3">
      <c r="A805" s="107"/>
      <c r="F805" s="69"/>
      <c r="K805" s="108"/>
      <c r="L805" s="108"/>
    </row>
    <row r="806" spans="1:12" s="56" customFormat="1" x14ac:dyDescent="0.3">
      <c r="A806" s="107"/>
      <c r="F806" s="69"/>
      <c r="K806" s="108"/>
      <c r="L806" s="108"/>
    </row>
    <row r="807" spans="1:12" s="56" customFormat="1" x14ac:dyDescent="0.3">
      <c r="A807" s="107"/>
      <c r="F807" s="69"/>
      <c r="K807" s="108"/>
      <c r="L807" s="108"/>
    </row>
    <row r="808" spans="1:12" s="56" customFormat="1" x14ac:dyDescent="0.3">
      <c r="A808" s="107"/>
      <c r="F808" s="69"/>
      <c r="K808" s="108"/>
      <c r="L808" s="108"/>
    </row>
    <row r="809" spans="1:12" s="56" customFormat="1" x14ac:dyDescent="0.3">
      <c r="A809" s="107"/>
      <c r="F809" s="69"/>
      <c r="K809" s="108"/>
      <c r="L809" s="108"/>
    </row>
    <row r="810" spans="1:12" s="56" customFormat="1" x14ac:dyDescent="0.3">
      <c r="A810" s="107"/>
      <c r="F810" s="69"/>
      <c r="K810" s="108"/>
      <c r="L810" s="108"/>
    </row>
    <row r="811" spans="1:12" s="56" customFormat="1" x14ac:dyDescent="0.3">
      <c r="A811" s="107"/>
      <c r="F811" s="69"/>
      <c r="K811" s="108"/>
      <c r="L811" s="108"/>
    </row>
    <row r="812" spans="1:12" s="56" customFormat="1" x14ac:dyDescent="0.3">
      <c r="A812" s="107"/>
      <c r="F812" s="69"/>
      <c r="K812" s="108"/>
      <c r="L812" s="108"/>
    </row>
  </sheetData>
  <sheetProtection algorithmName="SHA-512" hashValue="hsblumboSoB8PaPOtyhOX5U4fi0umiqyM3kG9rpc3TVqbY9GqEZXlP6czsftMevDvFPLVQ1C0BKxj0h624JFzg==" saltValue="wibLpkjDLOEDMMxy6olxwA==" spinCount="100000" sheet="1" objects="1" scenarios="1"/>
  <mergeCells count="4">
    <mergeCell ref="H1:H4"/>
    <mergeCell ref="I1:K1"/>
    <mergeCell ref="I2:K2"/>
    <mergeCell ref="I3:K3"/>
  </mergeCells>
  <dataValidations count="19">
    <dataValidation allowBlank="1" showInputMessage="1" showErrorMessage="1" errorTitle="Estimated Total Cost" promptTitle="Notes" prompt="Notes" sqref="BC13:BC24 AW13:AW24" xr:uid="{00000000-0002-0000-0B00-000000000000}"/>
    <dataValidation type="textLength" operator="equal" allowBlank="1" showInputMessage="1" showErrorMessage="1" errorTitle="County District Code" promptTitle="County District Code" prompt="6 Digit County District Code" sqref="A13" xr:uid="{00000000-0002-0000-0B00-000001000000}">
      <formula1>6</formula1>
    </dataValidation>
    <dataValidation allowBlank="1" showInputMessage="1" showErrorMessage="1" errorTitle="Local Education Agency Name" promptTitle="Local Education Agency Name" prompt="Local Education Agency (LEA)  Name " sqref="A14:A538 B13:B538 C14:G538" xr:uid="{00000000-0002-0000-0B00-000002000000}"/>
    <dataValidation type="textLength" operator="equal" allowBlank="1" showInputMessage="1" showErrorMessage="1" errorTitle="School Code" promptTitle="School Code" prompt="4 Digit School Code" sqref="C13" xr:uid="{00000000-0002-0000-0B00-000003000000}">
      <formula1>4</formula1>
    </dataValidation>
    <dataValidation type="textLength" operator="equal" allowBlank="1" showInputMessage="1" showErrorMessage="1" errorTitle="Fiscal Year Ending" error="4 digit year required_x000a_YYYY" promptTitle="Fiscal Year Ending " prompt="Fiscal Year Ending YYYY" sqref="D13" xr:uid="{00000000-0002-0000-0B00-000004000000}">
      <formula1>4</formula1>
    </dataValidation>
    <dataValidation type="textLength" allowBlank="1" showInputMessage="1" showErrorMessage="1" errorTitle="Contact Name" promptTitle="Contact Name" prompt="Contact Name" sqref="E13" xr:uid="{00000000-0002-0000-0B00-000005000000}">
      <formula1>0</formula1>
      <formula2>100</formula2>
    </dataValidation>
    <dataValidation allowBlank="1" showInputMessage="1" showErrorMessage="1" errorTitle="Contact Phone" promptTitle="Contact Phone" prompt="Contact Phone" sqref="F13" xr:uid="{00000000-0002-0000-0B00-000006000000}"/>
    <dataValidation allowBlank="1" showInputMessage="1" showErrorMessage="1" errorTitle="Contact Email" promptTitle="Contact Email" prompt="Contact Email" sqref="G13" xr:uid="{00000000-0002-0000-0B00-000007000000}"/>
    <dataValidation allowBlank="1" showInputMessage="1" showErrorMessage="1" errorTitle="Contact Email" sqref="I9" xr:uid="{00000000-0002-0000-0B00-000008000000}"/>
    <dataValidation allowBlank="1" showInputMessage="1" showErrorMessage="1" promptTitle="Payment 2 Date Purchased" prompt="The date the item was purchased.  Expenditures will only be considered in the fiscal year in which grant funds are obligated.  Type(##/##/##)" sqref="AP12" xr:uid="{00000000-0002-0000-0B00-000009000000}"/>
    <dataValidation allowBlank="1" showInputMessage="1" showErrorMessage="1" prompt="Payment 2 Date Purchased" sqref="AP13:AP538" xr:uid="{00000000-0002-0000-0B00-00000A000000}"/>
    <dataValidation allowBlank="1" showInputMessage="1" showErrorMessage="1" promptTitle="Payment 2 From Whom Purchased" prompt="The vendor or person with whom the purchase was made." sqref="AQ12" xr:uid="{00000000-0002-0000-0B00-00000B000000}"/>
    <dataValidation allowBlank="1" showInputMessage="1" showErrorMessage="1" prompt="Payment 2 From Whom Purchased" sqref="AQ13:AQ538" xr:uid="{00000000-0002-0000-0B00-00000C000000}"/>
    <dataValidation allowBlank="1" showInputMessage="1" showErrorMessage="1" promptTitle="Payment 2 Quantity Purchased" prompt="The number of items purchased." sqref="AR12" xr:uid="{00000000-0002-0000-0B00-00000D000000}"/>
    <dataValidation allowBlank="1" showInputMessage="1" showErrorMessage="1" prompt="Payment 2 Quantity Purchased" sqref="AR13:AR538" xr:uid="{00000000-0002-0000-0B00-00000E000000}"/>
    <dataValidation allowBlank="1" showInputMessage="1" showErrorMessage="1" promptTitle="Payment 2 Unit Cost" prompt="The cost per unit for the item." sqref="AS12" xr:uid="{00000000-0002-0000-0B00-00000F000000}"/>
    <dataValidation allowBlank="1" showInputMessage="1" showErrorMessage="1" prompt="Payment 2 Unit Cost" sqref="AS13:AS538" xr:uid="{00000000-0002-0000-0B00-000010000000}"/>
    <dataValidation allowBlank="1" showInputMessage="1" showErrorMessage="1" promptTitle="Payment 2 Notes" prompt="Available to add comments." sqref="AU12" xr:uid="{00000000-0002-0000-0B00-000011000000}"/>
    <dataValidation allowBlank="1" showInputMessage="1" showErrorMessage="1" prompt="Payment 2 Notes" sqref="AU13:AU538" xr:uid="{00000000-0002-0000-0B00-000012000000}"/>
  </dataValidations>
  <pageMargins left="0.7" right="0.7" top="0.75" bottom="0.75" header="0.3" footer="0.3"/>
  <pageSetup scale="78" orientation="portrait" horizontalDpi="4294967295" verticalDpi="4294967295" r:id="rId1"/>
  <colBreaks count="1" manualBreakCount="1">
    <brk id="11"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CQ686"/>
  <sheetViews>
    <sheetView topLeftCell="H1" zoomScaleNormal="100" zoomScaleSheetLayoutView="100" workbookViewId="0">
      <selection activeCell="H13" sqref="H13"/>
    </sheetView>
  </sheetViews>
  <sheetFormatPr defaultColWidth="40.33203125" defaultRowHeight="14.4" x14ac:dyDescent="0.3"/>
  <cols>
    <col min="1" max="1" width="13.6640625" style="1" hidden="1" customWidth="1"/>
    <col min="2" max="2" width="23.88671875" style="4" hidden="1" customWidth="1"/>
    <col min="3" max="3" width="10.88671875" style="4" hidden="1" customWidth="1"/>
    <col min="4" max="4" width="15.33203125" style="4" hidden="1" customWidth="1"/>
    <col min="5" max="5" width="14" style="4" hidden="1" customWidth="1"/>
    <col min="6" max="6" width="14.88671875" style="5" hidden="1" customWidth="1"/>
    <col min="7" max="7" width="18.5546875" style="4" hidden="1" customWidth="1"/>
    <col min="8" max="8" width="15.33203125" style="4" bestFit="1" customWidth="1"/>
    <col min="9" max="9" width="25.33203125" style="4" bestFit="1" customWidth="1"/>
    <col min="10" max="10" width="15.6640625" style="4" bestFit="1" customWidth="1"/>
    <col min="11" max="11" width="58.44140625" style="6" bestFit="1" customWidth="1"/>
    <col min="12" max="12" width="19.33203125" style="6" hidden="1" customWidth="1"/>
    <col min="13" max="13" width="10.33203125" style="4" bestFit="1" customWidth="1"/>
    <col min="14" max="14" width="50.88671875" style="4" bestFit="1" customWidth="1"/>
    <col min="15" max="15" width="18" style="4" hidden="1" customWidth="1"/>
    <col min="16" max="16" width="42.88671875" style="4" bestFit="1" customWidth="1"/>
    <col min="17" max="17" width="7.44140625" style="4" hidden="1" customWidth="1"/>
    <col min="18" max="18" width="16.5546875" style="4" hidden="1" customWidth="1"/>
    <col min="19" max="19" width="17.5546875" style="4" hidden="1" customWidth="1"/>
    <col min="20" max="20" width="14" style="4" hidden="1" customWidth="1"/>
    <col min="21" max="21" width="5.5546875" style="4" hidden="1" customWidth="1"/>
    <col min="22" max="22" width="14.5546875" style="4" hidden="1" customWidth="1"/>
    <col min="23" max="23" width="17" style="4" hidden="1" customWidth="1"/>
    <col min="24" max="24" width="17.5546875" style="4" hidden="1" customWidth="1"/>
    <col min="25" max="25" width="22.5546875" style="4" hidden="1" customWidth="1"/>
    <col min="26" max="26" width="20" style="4" hidden="1" customWidth="1"/>
    <col min="27" max="27" width="9.109375" style="4" hidden="1" customWidth="1"/>
    <col min="28" max="28" width="18.5546875" style="4" hidden="1" customWidth="1"/>
    <col min="29" max="30" width="15.5546875" style="4" hidden="1" customWidth="1"/>
    <col min="31" max="31" width="15.88671875" style="4" hidden="1" customWidth="1"/>
    <col min="32" max="32" width="16" style="4" hidden="1" customWidth="1"/>
    <col min="33" max="33" width="19.5546875" style="4" hidden="1" customWidth="1"/>
    <col min="34" max="34" width="7.88671875" style="4" hidden="1" customWidth="1"/>
    <col min="35" max="35" width="7.109375" style="4" hidden="1" customWidth="1"/>
    <col min="36" max="36" width="11.6640625" style="4" hidden="1" customWidth="1"/>
    <col min="37" max="37" width="10.5546875" style="4" hidden="1" customWidth="1"/>
    <col min="38" max="38" width="25.33203125" style="34" hidden="1" customWidth="1"/>
    <col min="39" max="39" width="16.88671875" style="34" hidden="1" customWidth="1"/>
    <col min="40" max="41" width="19.33203125" style="56" hidden="1" customWidth="1"/>
    <col min="42" max="45" width="19.33203125" style="34" hidden="1" customWidth="1"/>
    <col min="46" max="47" width="19.33203125" style="4" hidden="1" customWidth="1"/>
    <col min="48" max="49" width="19.33203125" style="34" customWidth="1"/>
    <col min="50" max="50" width="25.33203125" style="34" bestFit="1" customWidth="1"/>
    <col min="51" max="51" width="19.33203125" style="34" customWidth="1"/>
    <col min="52" max="53" width="19.33203125" style="4" customWidth="1"/>
    <col min="54" max="55" width="19.33203125" style="34" hidden="1" customWidth="1"/>
    <col min="56" max="56" width="25.33203125" style="34" hidden="1" customWidth="1"/>
    <col min="57" max="57" width="19.33203125" style="34" hidden="1" customWidth="1"/>
    <col min="58" max="59" width="19.33203125" style="4" hidden="1" customWidth="1"/>
    <col min="60" max="60" width="33.88671875" style="34" hidden="1" customWidth="1"/>
    <col min="61" max="61" width="34.5546875" style="34" hidden="1" customWidth="1"/>
    <col min="62" max="62" width="36.88671875" style="4" hidden="1" customWidth="1"/>
    <col min="63" max="67" width="34.33203125" style="4" hidden="1" customWidth="1"/>
    <col min="68" max="69" width="0" style="34" hidden="1" customWidth="1"/>
    <col min="70" max="75" width="0" style="4" hidden="1" customWidth="1"/>
    <col min="76" max="77" width="0" style="34" hidden="1" customWidth="1"/>
    <col min="78" max="83" width="0" style="4" hidden="1" customWidth="1"/>
    <col min="84" max="85" width="0" style="34" hidden="1" customWidth="1"/>
    <col min="86" max="91" width="0" style="4" hidden="1" customWidth="1"/>
    <col min="92" max="92" width="18.88671875" style="4" hidden="1" customWidth="1"/>
    <col min="93" max="93" width="9.6640625" style="4" hidden="1" customWidth="1"/>
    <col min="94" max="94" width="14.6640625" style="4" hidden="1" customWidth="1"/>
    <col min="95" max="95" width="18" style="4" hidden="1" customWidth="1"/>
    <col min="96" max="16384" width="40.33203125" style="4"/>
  </cols>
  <sheetData>
    <row r="1" spans="1:95" x14ac:dyDescent="0.3">
      <c r="H1" s="404"/>
      <c r="I1" s="456" t="s">
        <v>464</v>
      </c>
      <c r="J1" s="456"/>
      <c r="K1" s="456"/>
    </row>
    <row r="2" spans="1:95" ht="15" customHeight="1" x14ac:dyDescent="0.3">
      <c r="H2" s="404"/>
      <c r="I2" s="454" t="s">
        <v>465</v>
      </c>
      <c r="J2" s="454"/>
      <c r="K2" s="454"/>
    </row>
    <row r="3" spans="1:95" ht="15.75" customHeight="1" x14ac:dyDescent="0.3">
      <c r="H3" s="404"/>
      <c r="I3" s="455" t="s">
        <v>470</v>
      </c>
      <c r="J3" s="455"/>
      <c r="K3" s="455"/>
    </row>
    <row r="4" spans="1:95" x14ac:dyDescent="0.3">
      <c r="H4" s="404"/>
      <c r="I4" s="104"/>
      <c r="J4" s="102"/>
      <c r="K4" s="103"/>
    </row>
    <row r="5" spans="1:95" x14ac:dyDescent="0.3">
      <c r="K5" s="98" t="s">
        <v>471</v>
      </c>
    </row>
    <row r="7" spans="1:95" ht="31.8" x14ac:dyDescent="0.3">
      <c r="H7" s="64" t="s">
        <v>4</v>
      </c>
      <c r="I7" s="145" t="str">
        <f>'Enh Grant Original Request'!E2</f>
        <v xml:space="preserve"> </v>
      </c>
      <c r="J7" s="64" t="s">
        <v>339</v>
      </c>
      <c r="K7" s="148">
        <f>'Enh Grant Original Request'!B2</f>
        <v>0</v>
      </c>
    </row>
    <row r="8" spans="1:95" ht="21.6" x14ac:dyDescent="0.3">
      <c r="H8" s="66" t="s">
        <v>5</v>
      </c>
      <c r="I8" s="146">
        <f>'Enh Grant Original Request'!F2</f>
        <v>0</v>
      </c>
      <c r="J8" s="65" t="s">
        <v>338</v>
      </c>
      <c r="K8" s="148">
        <f>'Enh Grant Original Request'!A2</f>
        <v>0</v>
      </c>
    </row>
    <row r="9" spans="1:95" x14ac:dyDescent="0.3">
      <c r="H9" s="64" t="s">
        <v>6</v>
      </c>
      <c r="I9" s="147">
        <f>'Enh Grant Original Request'!G2</f>
        <v>0</v>
      </c>
      <c r="J9" s="64" t="s">
        <v>2</v>
      </c>
      <c r="K9" s="149">
        <f>'Enh Grant Original Request'!C2</f>
        <v>0</v>
      </c>
    </row>
    <row r="10" spans="1:95" x14ac:dyDescent="0.3">
      <c r="H10" s="64" t="s">
        <v>3</v>
      </c>
      <c r="I10" s="145">
        <f>'Enh Grant Original Request'!D2</f>
        <v>2026</v>
      </c>
      <c r="J10" s="56"/>
      <c r="K10" s="56"/>
    </row>
    <row r="12" spans="1:95" s="63" customFormat="1" ht="37.5" customHeight="1" x14ac:dyDescent="0.3">
      <c r="A12" s="65" t="s">
        <v>0</v>
      </c>
      <c r="B12" s="64" t="s">
        <v>1</v>
      </c>
      <c r="C12" s="64" t="s">
        <v>2</v>
      </c>
      <c r="D12" s="64" t="s">
        <v>3</v>
      </c>
      <c r="E12" s="64" t="s">
        <v>4</v>
      </c>
      <c r="F12" s="66" t="s">
        <v>5</v>
      </c>
      <c r="G12" s="64" t="s">
        <v>6</v>
      </c>
      <c r="H12" s="64" t="s">
        <v>462</v>
      </c>
      <c r="I12" s="64" t="s">
        <v>7</v>
      </c>
      <c r="J12" s="64" t="s">
        <v>8</v>
      </c>
      <c r="K12" s="67" t="s">
        <v>13</v>
      </c>
      <c r="L12" s="67" t="s">
        <v>125</v>
      </c>
      <c r="M12" s="64" t="s">
        <v>152</v>
      </c>
      <c r="N12" s="64" t="s">
        <v>153</v>
      </c>
      <c r="O12" s="64" t="s">
        <v>10</v>
      </c>
      <c r="P12" s="64" t="s">
        <v>9</v>
      </c>
      <c r="Q12" s="64" t="s">
        <v>11</v>
      </c>
      <c r="R12" s="64" t="s">
        <v>116</v>
      </c>
      <c r="S12" s="64" t="s">
        <v>12</v>
      </c>
      <c r="T12" s="64" t="s">
        <v>16</v>
      </c>
      <c r="U12" s="64" t="s">
        <v>14</v>
      </c>
      <c r="V12" s="64" t="s">
        <v>420</v>
      </c>
      <c r="W12" s="64" t="s">
        <v>421</v>
      </c>
      <c r="X12" s="64" t="s">
        <v>422</v>
      </c>
      <c r="Y12" s="64" t="s">
        <v>423</v>
      </c>
      <c r="Z12" s="64" t="s">
        <v>362</v>
      </c>
      <c r="AA12" s="68" t="s">
        <v>126</v>
      </c>
      <c r="AB12" s="68" t="s">
        <v>333</v>
      </c>
      <c r="AC12" s="68" t="s">
        <v>424</v>
      </c>
      <c r="AD12" s="68" t="s">
        <v>425</v>
      </c>
      <c r="AE12" s="68" t="s">
        <v>426</v>
      </c>
      <c r="AF12" s="68" t="s">
        <v>343</v>
      </c>
      <c r="AG12" s="68" t="s">
        <v>351</v>
      </c>
      <c r="AH12" s="68" t="s">
        <v>15</v>
      </c>
      <c r="AI12" s="68" t="s">
        <v>363</v>
      </c>
      <c r="AJ12" s="64" t="s">
        <v>364</v>
      </c>
      <c r="AK12" s="64" t="s">
        <v>365</v>
      </c>
      <c r="AL12" s="55" t="s">
        <v>366</v>
      </c>
      <c r="AM12" s="55" t="s">
        <v>367</v>
      </c>
      <c r="AN12" s="55" t="s">
        <v>368</v>
      </c>
      <c r="AO12" s="55" t="s">
        <v>427</v>
      </c>
      <c r="AP12" s="64" t="s">
        <v>372</v>
      </c>
      <c r="AQ12" s="64" t="s">
        <v>373</v>
      </c>
      <c r="AR12" s="55" t="s">
        <v>374</v>
      </c>
      <c r="AS12" s="55" t="s">
        <v>375</v>
      </c>
      <c r="AT12" s="55" t="s">
        <v>376</v>
      </c>
      <c r="AU12" s="55" t="s">
        <v>428</v>
      </c>
      <c r="AV12" s="64" t="s">
        <v>377</v>
      </c>
      <c r="AW12" s="64" t="s">
        <v>378</v>
      </c>
      <c r="AX12" s="55" t="s">
        <v>379</v>
      </c>
      <c r="AY12" s="55" t="s">
        <v>380</v>
      </c>
      <c r="AZ12" s="55" t="s">
        <v>381</v>
      </c>
      <c r="BA12" s="55" t="s">
        <v>429</v>
      </c>
      <c r="BB12" s="57" t="s">
        <v>382</v>
      </c>
      <c r="BC12" s="57" t="s">
        <v>383</v>
      </c>
      <c r="BD12" s="54" t="s">
        <v>384</v>
      </c>
      <c r="BE12" s="54" t="s">
        <v>385</v>
      </c>
      <c r="BF12" s="48" t="s">
        <v>386</v>
      </c>
      <c r="BG12" s="48" t="s">
        <v>430</v>
      </c>
      <c r="BH12" s="58" t="s">
        <v>369</v>
      </c>
      <c r="BI12" s="58" t="s">
        <v>370</v>
      </c>
      <c r="BJ12" s="49" t="s">
        <v>398</v>
      </c>
      <c r="BK12" s="49" t="s">
        <v>371</v>
      </c>
      <c r="BL12" s="51" t="s">
        <v>403</v>
      </c>
      <c r="BM12" s="51" t="s">
        <v>404</v>
      </c>
      <c r="BN12" s="51" t="s">
        <v>405</v>
      </c>
      <c r="BO12" s="51" t="s">
        <v>406</v>
      </c>
      <c r="BP12" s="58" t="s">
        <v>387</v>
      </c>
      <c r="BQ12" s="58" t="s">
        <v>388</v>
      </c>
      <c r="BR12" s="49" t="s">
        <v>399</v>
      </c>
      <c r="BS12" s="49" t="s">
        <v>389</v>
      </c>
      <c r="BT12" s="51" t="s">
        <v>407</v>
      </c>
      <c r="BU12" s="51" t="s">
        <v>408</v>
      </c>
      <c r="BV12" s="51" t="s">
        <v>409</v>
      </c>
      <c r="BW12" s="51" t="s">
        <v>410</v>
      </c>
      <c r="BX12" s="58" t="s">
        <v>390</v>
      </c>
      <c r="BY12" s="58" t="s">
        <v>391</v>
      </c>
      <c r="BZ12" s="49" t="s">
        <v>400</v>
      </c>
      <c r="CA12" s="49" t="s">
        <v>392</v>
      </c>
      <c r="CB12" s="51" t="s">
        <v>411</v>
      </c>
      <c r="CC12" s="51" t="s">
        <v>412</v>
      </c>
      <c r="CD12" s="51" t="s">
        <v>413</v>
      </c>
      <c r="CE12" s="51" t="s">
        <v>414</v>
      </c>
      <c r="CF12" s="58" t="s">
        <v>393</v>
      </c>
      <c r="CG12" s="58" t="s">
        <v>394</v>
      </c>
      <c r="CH12" s="49" t="s">
        <v>419</v>
      </c>
      <c r="CI12" s="49" t="s">
        <v>395</v>
      </c>
      <c r="CJ12" s="51" t="s">
        <v>415</v>
      </c>
      <c r="CK12" s="51" t="s">
        <v>416</v>
      </c>
      <c r="CL12" s="51" t="s">
        <v>417</v>
      </c>
      <c r="CM12" s="51" t="s">
        <v>418</v>
      </c>
      <c r="CN12" s="63" t="s">
        <v>396</v>
      </c>
      <c r="CO12" s="63" t="s">
        <v>402</v>
      </c>
      <c r="CP12" s="63" t="s">
        <v>401</v>
      </c>
      <c r="CQ12" s="63" t="s">
        <v>397</v>
      </c>
    </row>
    <row r="13" spans="1:95" x14ac:dyDescent="0.3">
      <c r="A13" s="45"/>
      <c r="B13" s="32"/>
      <c r="C13" s="33"/>
      <c r="D13" s="34"/>
      <c r="E13" s="34"/>
      <c r="F13" s="35"/>
      <c r="G13" s="36"/>
      <c r="H13" s="128">
        <f>'Enh Grant Original Request'!H2</f>
        <v>0</v>
      </c>
      <c r="I13" s="128">
        <f>'Enh Grant Original Request'!I2</f>
        <v>0</v>
      </c>
      <c r="J13" s="128">
        <f>'Enh Grant Original Request'!J2</f>
        <v>0</v>
      </c>
      <c r="K13" s="128">
        <f>'Enh Grant Original Request'!K2</f>
        <v>0</v>
      </c>
      <c r="L13" s="128">
        <f>'Enh Grant Original Request'!L2</f>
        <v>0</v>
      </c>
      <c r="M13" s="128">
        <f>'Enh Grant Original Request'!M2</f>
        <v>0</v>
      </c>
      <c r="N13" s="128">
        <f>'Enh Grant Original Request'!N2</f>
        <v>0</v>
      </c>
      <c r="O13" s="128">
        <f>'Enh Grant Original Request'!O2</f>
        <v>0</v>
      </c>
      <c r="P13" s="128">
        <f>'Enh Grant Original Request'!P2</f>
        <v>0</v>
      </c>
      <c r="Q13" s="34">
        <f>'Enh Grant Original Request'!Q2</f>
        <v>0</v>
      </c>
      <c r="R13" s="34">
        <f>'Enh Grant Original Request'!R2</f>
        <v>0</v>
      </c>
      <c r="S13" s="40">
        <f>SUM(R13)*Q13</f>
        <v>0</v>
      </c>
      <c r="T13" s="40">
        <f t="shared" ref="T13:T76" si="0">IF(O13="79-Renovations",S13*50%,IF(O13="11-Equipment",S13*75%,IF(O13="62-Curriculum",S13*50%,IF(O13="12-Software/Other",S13*50%,0))))</f>
        <v>0</v>
      </c>
      <c r="U13" s="40"/>
      <c r="V13" s="34"/>
      <c r="W13" s="39"/>
      <c r="X13" s="40">
        <f>SUM(W13)*V13</f>
        <v>0</v>
      </c>
      <c r="Y13" s="8">
        <f t="shared" ref="Y13:Y76" si="1">IF(O13="79-Renovations",X13*50%,IF(O13="11-Equipment",X13*75%,IF(O13="62-Curriculum",X13*50%,IF(O13="12-Software/Other",X13*50%,0))))</f>
        <v>0</v>
      </c>
      <c r="Z13" s="8"/>
      <c r="AA13" s="44"/>
      <c r="AB13" s="56">
        <f t="shared" ref="AB13:AC77" si="2">Q13</f>
        <v>0</v>
      </c>
      <c r="AC13" s="39">
        <f t="shared" si="2"/>
        <v>0</v>
      </c>
      <c r="AD13" s="40">
        <f>SUM(AC13)*AB13</f>
        <v>0</v>
      </c>
      <c r="AE13" s="8">
        <f>IF(O13="79-Renovations",AD13*50%,IF(O13="11-Equipment",AD13*75%,IF(O13="62-Curriculum",AD13*50%,IF(O13="12-Software/Other",AD13*50%,0))))</f>
        <v>0</v>
      </c>
      <c r="AF13" s="8">
        <f>SUM(AE13)-(AE13*0%)</f>
        <v>0</v>
      </c>
      <c r="AG13" s="8">
        <f>SUM(AF13:AF538)</f>
        <v>0</v>
      </c>
      <c r="AH13" s="2"/>
      <c r="AI13" s="2"/>
      <c r="AJ13" s="62"/>
      <c r="AK13" s="53"/>
      <c r="AN13" s="56">
        <f>SUM(AL13)*AM13</f>
        <v>0</v>
      </c>
      <c r="AP13" s="52"/>
      <c r="AQ13" s="53"/>
      <c r="AT13" s="4">
        <f>SUM(AR13)*AS13</f>
        <v>0</v>
      </c>
      <c r="AV13" s="81"/>
      <c r="AW13" s="33"/>
      <c r="AY13" s="119"/>
      <c r="AZ13" s="123">
        <f>SUM(AX13)*AY13</f>
        <v>0</v>
      </c>
      <c r="BA13" s="34"/>
      <c r="BC13" s="53"/>
      <c r="BF13" s="4">
        <f>SUM(BD13)*BE13</f>
        <v>0</v>
      </c>
      <c r="BH13" s="34">
        <f t="shared" ref="BH13:BI28" si="3">SUM(AL13)</f>
        <v>0</v>
      </c>
      <c r="BI13" s="34">
        <f t="shared" si="3"/>
        <v>0</v>
      </c>
      <c r="BJ13" s="4">
        <f>SUM(BH13)*BI13</f>
        <v>0</v>
      </c>
      <c r="BK13" s="4">
        <f>IF(O13="79-Renovations",BJ13*50%,IF(O13="11-Equipment",BJ13*75%,IF(O13="62-Curriculum",BJ13*50%,IF(O13="12-Software/Other",BJ13*50%,0))))</f>
        <v>0</v>
      </c>
      <c r="BL13" s="4">
        <f>SUMIF(O13:O538,"11-Equipment",BK13:BK538)</f>
        <v>0</v>
      </c>
      <c r="BM13" s="4">
        <f>SUMIF(O13:O538,"12-Software/Other",BK13:BK538)</f>
        <v>0</v>
      </c>
      <c r="BN13" s="4">
        <f>SUMIF(O13:O538,"62-Curriculum",BK13:BK538)</f>
        <v>0</v>
      </c>
      <c r="BO13" s="4">
        <f>SUMIF(O13:O538,"79-Renovations",BK13:BK538)</f>
        <v>0</v>
      </c>
      <c r="BP13" s="34">
        <f>SUM(AR13)</f>
        <v>0</v>
      </c>
      <c r="BQ13" s="34">
        <f>SUM(AS13)</f>
        <v>0</v>
      </c>
      <c r="BR13" s="4">
        <f>SUM(BP13)*BQ13</f>
        <v>0</v>
      </c>
      <c r="BS13" s="4">
        <f>IF(O13="79-Renovations",BR13*50%,IF(O13="11-Equipment",BR13*75%,IF(O13="62-Curriculum",BR13*50%,IF(O13="12-Software/Other",BR13*50%,0))))</f>
        <v>0</v>
      </c>
      <c r="BT13" s="4">
        <f>SUMIF(O13:O538,"11-Equipment",BS13:BS538)</f>
        <v>0</v>
      </c>
      <c r="BU13" s="4">
        <f>SUMIF(O13:O538,"12-Software/Other",BS13:BS538)</f>
        <v>0</v>
      </c>
      <c r="BV13" s="4">
        <f>SUMIF(O13:O538,"62-Curriculum",BS13:BS538)</f>
        <v>0</v>
      </c>
      <c r="BW13" s="4">
        <f>SUMIF(O13:O538,"79-Renovations",BS13:BS538)</f>
        <v>0</v>
      </c>
      <c r="BX13" s="34">
        <f>AX13</f>
        <v>0</v>
      </c>
      <c r="BY13" s="34">
        <f>AY13</f>
        <v>0</v>
      </c>
      <c r="BZ13" s="4">
        <f>SUM(BX13)*BY13</f>
        <v>0</v>
      </c>
      <c r="CA13" s="4">
        <f>IF(O13="79-Renovations",BZ13*50%,IF(O13="11-Equipment",BZ13*75%,IF(O13="62-Curriculum",BZ13*50%,IF(O13="12-Software/Other",BZ13*50%,0))))</f>
        <v>0</v>
      </c>
      <c r="CB13" s="4">
        <f>SUMIF(O13:O538,"11-Equipment",CA13:CA538)</f>
        <v>0</v>
      </c>
      <c r="CC13" s="4">
        <f ca="1">SUMIF(O13:W538,"12-Software/Other",CA13:CA538)</f>
        <v>0</v>
      </c>
      <c r="CD13" s="4">
        <f>SUMIF(O13:O538,"62-Curriculum",CA13:CA538)</f>
        <v>0</v>
      </c>
      <c r="CE13" s="4">
        <f>SUMIF(O13:O538,"79-Renovations",CA13:CA538)</f>
        <v>0</v>
      </c>
      <c r="CF13" s="34">
        <f>BD13</f>
        <v>0</v>
      </c>
      <c r="CG13" s="34">
        <f>BE13</f>
        <v>0</v>
      </c>
      <c r="CH13" s="4">
        <f>SUM(CF13)*CG13</f>
        <v>0</v>
      </c>
      <c r="CI13" s="4">
        <f>IF(O13="79-Renovations",CH13*50%,IF(O13="11-Equipment",CH13*75%,IF(O13="62-Curriculum",CH13*50%,IF(O13="12-Software/Other",CH13*50%,0))))</f>
        <v>0</v>
      </c>
      <c r="CJ13" s="4">
        <f>SUMIF(O13:O538,"11-Equipment",CI13:CI538)</f>
        <v>0</v>
      </c>
      <c r="CK13" s="4">
        <f>SUMIF(O13:O538,"12-Software/Other",CI13:CI538)</f>
        <v>0</v>
      </c>
      <c r="CL13" s="4">
        <f>SUMIF(O13:O538,"62-Curriculum",CI13:CI538)</f>
        <v>0</v>
      </c>
      <c r="CM13" s="4">
        <f>SUMIF(O13:O538,"79-Renovations",CI13:CI538)</f>
        <v>0</v>
      </c>
      <c r="CN13" s="4">
        <f t="shared" ref="CN13:CN20" si="4">SUM(AB13)-BH13-BP13-BX13-CF13</f>
        <v>0</v>
      </c>
      <c r="CO13" s="8">
        <f>SUM(BK13+BS13+CA13+CI13)</f>
        <v>0</v>
      </c>
      <c r="CP13" s="8">
        <f>SUM(CO13:CO538)</f>
        <v>0</v>
      </c>
      <c r="CQ13" s="8">
        <f>SUM(AG13)-CP13</f>
        <v>0</v>
      </c>
    </row>
    <row r="14" spans="1:95" x14ac:dyDescent="0.3">
      <c r="A14" s="3">
        <f t="shared" ref="A14:G29" si="5">A13</f>
        <v>0</v>
      </c>
      <c r="B14" s="4">
        <f t="shared" si="5"/>
        <v>0</v>
      </c>
      <c r="C14" s="4">
        <f t="shared" si="5"/>
        <v>0</v>
      </c>
      <c r="D14" s="4">
        <f t="shared" si="5"/>
        <v>0</v>
      </c>
      <c r="E14" s="4">
        <f t="shared" si="5"/>
        <v>0</v>
      </c>
      <c r="F14" s="5">
        <f t="shared" si="5"/>
        <v>0</v>
      </c>
      <c r="G14" s="5">
        <f t="shared" si="5"/>
        <v>0</v>
      </c>
      <c r="H14" s="128">
        <f>'Enh Grant Original Request'!H3</f>
        <v>0</v>
      </c>
      <c r="I14" s="128" t="str">
        <f>'Enh Grant Original Request'!I3</f>
        <v xml:space="preserve"> </v>
      </c>
      <c r="J14" s="128">
        <f>'Enh Grant Original Request'!J3</f>
        <v>0</v>
      </c>
      <c r="K14" s="128">
        <f>'Enh Grant Original Request'!K3</f>
        <v>0</v>
      </c>
      <c r="L14" s="128">
        <f>'Enh Grant Original Request'!L3</f>
        <v>0</v>
      </c>
      <c r="M14" s="128">
        <f>'Enh Grant Original Request'!M3</f>
        <v>0</v>
      </c>
      <c r="N14" s="128">
        <f>'Enh Grant Original Request'!N3</f>
        <v>0</v>
      </c>
      <c r="O14" s="128">
        <f>'Enh Grant Original Request'!O3</f>
        <v>0</v>
      </c>
      <c r="P14" s="128">
        <f>'Enh Grant Original Request'!P3</f>
        <v>0</v>
      </c>
      <c r="Q14" s="34">
        <f>'Enh Grant Original Request'!Q3</f>
        <v>0</v>
      </c>
      <c r="R14" s="34">
        <f>'Enh Grant Original Request'!R3</f>
        <v>0</v>
      </c>
      <c r="S14" s="40">
        <f>SUM(R14)*Q14</f>
        <v>0</v>
      </c>
      <c r="T14" s="40">
        <f t="shared" si="0"/>
        <v>0</v>
      </c>
      <c r="U14" s="40"/>
      <c r="V14" s="32"/>
      <c r="W14" s="39"/>
      <c r="X14" s="40">
        <f t="shared" ref="X14:X46" si="6">SUM(W14)*V14</f>
        <v>0</v>
      </c>
      <c r="Y14" s="8">
        <f t="shared" si="1"/>
        <v>0</v>
      </c>
      <c r="Z14" s="8"/>
      <c r="AA14" s="44"/>
      <c r="AB14" s="56">
        <f t="shared" si="2"/>
        <v>0</v>
      </c>
      <c r="AC14" s="39">
        <f t="shared" si="2"/>
        <v>0</v>
      </c>
      <c r="AD14" s="40">
        <f t="shared" ref="AD14:AD77" si="7">SUM(AC14)*AB14</f>
        <v>0</v>
      </c>
      <c r="AE14" s="8">
        <f t="shared" ref="AE14:AE77" si="8">IF(O14="79-Renovations",AD14*50%,IF(O14="11-Equipment",AD14*75%,IF(O14="62-Curriculum",AD14*50%,IF(O14="12-Software/Other",AD14*50%,0))))</f>
        <v>0</v>
      </c>
      <c r="AF14" s="8">
        <f>SUM(AE14)-(AE14*0%)</f>
        <v>0</v>
      </c>
      <c r="AG14" s="8"/>
      <c r="AH14" s="2"/>
      <c r="AI14" s="2"/>
      <c r="AJ14" s="52"/>
      <c r="AK14" s="53"/>
      <c r="AN14" s="56">
        <f>SUM(AL14)*AM14</f>
        <v>0</v>
      </c>
      <c r="AQ14" s="53"/>
      <c r="AT14" s="4">
        <f t="shared" ref="AT14:AT77" si="9">SUM(AR14)*AS14</f>
        <v>0</v>
      </c>
      <c r="AV14" s="81"/>
      <c r="AW14" s="33"/>
      <c r="AY14" s="119"/>
      <c r="AZ14" s="123">
        <f>SUM(AX14)*AY14</f>
        <v>0</v>
      </c>
      <c r="BA14" s="34"/>
      <c r="BC14" s="53"/>
      <c r="BF14" s="4">
        <f>SUM(BD14)*BE14</f>
        <v>0</v>
      </c>
      <c r="BH14" s="34">
        <f t="shared" si="3"/>
        <v>0</v>
      </c>
      <c r="BI14" s="34">
        <f t="shared" si="3"/>
        <v>0</v>
      </c>
      <c r="BJ14" s="4">
        <f>SUM(BH14)*BI14</f>
        <v>0</v>
      </c>
      <c r="BK14" s="4">
        <f>IF(O14="79-Renovations",BJ14*50%,IF(O14="11-Equipment",BJ14*75%,IF(O14="62-Curriculum",BJ14*50%,IF(O14="12-Software/Other",BJ14*50%,0))))</f>
        <v>0</v>
      </c>
      <c r="BP14" s="34">
        <f t="shared" ref="BP14:BP77" si="10">SUM(AR14)</f>
        <v>0</v>
      </c>
      <c r="BQ14" s="34">
        <f t="shared" ref="BQ14:BQ77" si="11">SUM(AS14)</f>
        <v>0</v>
      </c>
      <c r="BR14" s="4">
        <f t="shared" ref="BR14:BR77" si="12">SUM(BP14)*BQ14</f>
        <v>0</v>
      </c>
      <c r="BS14" s="4">
        <f t="shared" ref="BS14:BS77" si="13">IF(O14="79-Renovations",BR14*50%,IF(O14="11-Equipment",BR14*75%,IF(O14="62-Curriculum",BR14*50%,IF(O14="12-Software/Other",BR14*50%,0))))</f>
        <v>0</v>
      </c>
      <c r="BX14" s="34">
        <f t="shared" ref="BX14:BY77" si="14">AX14</f>
        <v>0</v>
      </c>
      <c r="BY14" s="34">
        <f t="shared" si="14"/>
        <v>0</v>
      </c>
      <c r="BZ14" s="4">
        <f t="shared" ref="BZ14:BZ77" si="15">SUM(BX14)*BY14</f>
        <v>0</v>
      </c>
      <c r="CA14" s="4">
        <f t="shared" ref="CA14:CA77" si="16">IF(O14="79-Renovations",BZ14*50%,IF(O14="11-Equipment",BZ14*75%,IF(O14="62-Curriculum",BZ14*50%,IF(O14="12-Software/Other",BZ14*50%,0))))</f>
        <v>0</v>
      </c>
      <c r="CF14" s="34">
        <f t="shared" ref="CF14:CG77" si="17">BD14</f>
        <v>0</v>
      </c>
      <c r="CG14" s="34">
        <f t="shared" si="17"/>
        <v>0</v>
      </c>
      <c r="CH14" s="4">
        <f t="shared" ref="CH14:CH77" si="18">SUM(CF14)*CG14</f>
        <v>0</v>
      </c>
      <c r="CI14" s="4">
        <f t="shared" ref="CI14:CI77" si="19">IF(O14="79-Renovations",CH14*50%,IF(O14="11-Equipment",CH14*75%,IF(O14="62-Curriculum",CH14*50%,IF(O14="12-Software/Other",CH14*50%,0))))</f>
        <v>0</v>
      </c>
      <c r="CN14" s="4">
        <f t="shared" si="4"/>
        <v>0</v>
      </c>
      <c r="CO14" s="8">
        <f>SUM(BK14+BS14+CA14+CI14)</f>
        <v>0</v>
      </c>
      <c r="CP14" s="8"/>
      <c r="CQ14" s="8"/>
    </row>
    <row r="15" spans="1:95" x14ac:dyDescent="0.3">
      <c r="A15" s="3">
        <f t="shared" si="5"/>
        <v>0</v>
      </c>
      <c r="B15" s="4">
        <f t="shared" si="5"/>
        <v>0</v>
      </c>
      <c r="C15" s="4">
        <f t="shared" si="5"/>
        <v>0</v>
      </c>
      <c r="D15" s="4">
        <f t="shared" si="5"/>
        <v>0</v>
      </c>
      <c r="E15" s="4">
        <f t="shared" si="5"/>
        <v>0</v>
      </c>
      <c r="F15" s="5">
        <f t="shared" si="5"/>
        <v>0</v>
      </c>
      <c r="G15" s="5">
        <f t="shared" si="5"/>
        <v>0</v>
      </c>
      <c r="H15" s="128">
        <f>'Enh Grant Original Request'!H4</f>
        <v>0</v>
      </c>
      <c r="I15" s="128">
        <f>'Enh Grant Original Request'!I4</f>
        <v>0</v>
      </c>
      <c r="J15" s="128">
        <f>'Enh Grant Original Request'!J4</f>
        <v>0</v>
      </c>
      <c r="K15" s="128">
        <f>'Enh Grant Original Request'!K4</f>
        <v>0</v>
      </c>
      <c r="L15" s="128">
        <f>'Enh Grant Original Request'!L4</f>
        <v>0</v>
      </c>
      <c r="M15" s="128">
        <f>'Enh Grant Original Request'!M4</f>
        <v>0</v>
      </c>
      <c r="N15" s="128">
        <f>'Enh Grant Original Request'!N4</f>
        <v>0</v>
      </c>
      <c r="O15" s="128">
        <f>'Enh Grant Original Request'!O4</f>
        <v>0</v>
      </c>
      <c r="P15" s="128">
        <f>'Enh Grant Original Request'!P4</f>
        <v>0</v>
      </c>
      <c r="Q15" s="34">
        <f>'Enh Grant Original Request'!Q4</f>
        <v>0</v>
      </c>
      <c r="R15" s="34">
        <f>'Enh Grant Original Request'!R4</f>
        <v>0</v>
      </c>
      <c r="S15" s="40">
        <f t="shared" ref="S15:S24" si="20">SUM(R15)*Q15</f>
        <v>0</v>
      </c>
      <c r="T15" s="40">
        <f t="shared" si="0"/>
        <v>0</v>
      </c>
      <c r="U15" s="40"/>
      <c r="V15" s="32"/>
      <c r="W15" s="39"/>
      <c r="X15" s="40">
        <f t="shared" si="6"/>
        <v>0</v>
      </c>
      <c r="Y15" s="8">
        <f t="shared" si="1"/>
        <v>0</v>
      </c>
      <c r="Z15" s="8"/>
      <c r="AA15" s="44"/>
      <c r="AB15" s="56">
        <f t="shared" si="2"/>
        <v>0</v>
      </c>
      <c r="AC15" s="39">
        <f t="shared" si="2"/>
        <v>0</v>
      </c>
      <c r="AD15" s="40">
        <f t="shared" si="7"/>
        <v>0</v>
      </c>
      <c r="AE15" s="8">
        <f t="shared" si="8"/>
        <v>0</v>
      </c>
      <c r="AF15" s="8">
        <f t="shared" ref="AF15:AF78" si="21">SUM(AE15)-(AE15*0%)</f>
        <v>0</v>
      </c>
      <c r="AG15" s="8"/>
      <c r="AH15" s="2"/>
      <c r="AI15" s="2"/>
      <c r="AJ15" s="52"/>
      <c r="AK15" s="53"/>
      <c r="AN15" s="56">
        <f>SUM(AL15)*AM15</f>
        <v>0</v>
      </c>
      <c r="AQ15" s="53"/>
      <c r="AT15" s="4">
        <f t="shared" si="9"/>
        <v>0</v>
      </c>
      <c r="AV15" s="81"/>
      <c r="AW15" s="33"/>
      <c r="AY15" s="119"/>
      <c r="AZ15" s="123">
        <f t="shared" ref="AZ15:AZ78" si="22">SUM(AX15)*AY15</f>
        <v>0</v>
      </c>
      <c r="BA15" s="34"/>
      <c r="BC15" s="53"/>
      <c r="BF15" s="4">
        <f t="shared" ref="BF15:BF78" si="23">SUM(BD15)*BE15</f>
        <v>0</v>
      </c>
      <c r="BH15" s="34">
        <f t="shared" si="3"/>
        <v>0</v>
      </c>
      <c r="BI15" s="34">
        <f t="shared" si="3"/>
        <v>0</v>
      </c>
      <c r="BJ15" s="4">
        <f>SUM(BH15)*BI15</f>
        <v>0</v>
      </c>
      <c r="BK15" s="4">
        <f>IF(O15="79-Renovations",BJ15*50%,IF(O15="11-Equipment",BJ15*75%,IF(O15="62-Curriculum",BJ15*50%,IF(O15="12-Software/Other",BJ15*50%,0))))</f>
        <v>0</v>
      </c>
      <c r="BP15" s="34">
        <f t="shared" si="10"/>
        <v>0</v>
      </c>
      <c r="BQ15" s="34">
        <f t="shared" si="11"/>
        <v>0</v>
      </c>
      <c r="BR15" s="4">
        <f t="shared" si="12"/>
        <v>0</v>
      </c>
      <c r="BS15" s="4">
        <f t="shared" si="13"/>
        <v>0</v>
      </c>
      <c r="BX15" s="34">
        <f t="shared" si="14"/>
        <v>0</v>
      </c>
      <c r="BY15" s="34">
        <f t="shared" si="14"/>
        <v>0</v>
      </c>
      <c r="BZ15" s="4">
        <f t="shared" si="15"/>
        <v>0</v>
      </c>
      <c r="CA15" s="4">
        <f t="shared" si="16"/>
        <v>0</v>
      </c>
      <c r="CF15" s="34">
        <f t="shared" si="17"/>
        <v>0</v>
      </c>
      <c r="CG15" s="34">
        <f t="shared" si="17"/>
        <v>0</v>
      </c>
      <c r="CH15" s="4">
        <f t="shared" si="18"/>
        <v>0</v>
      </c>
      <c r="CI15" s="4">
        <f t="shared" si="19"/>
        <v>0</v>
      </c>
      <c r="CN15" s="4">
        <f t="shared" si="4"/>
        <v>0</v>
      </c>
      <c r="CO15" s="8">
        <f>SUM(BK15+BS15+CA15+CI15)</f>
        <v>0</v>
      </c>
    </row>
    <row r="16" spans="1:95" x14ac:dyDescent="0.3">
      <c r="A16" s="3">
        <f t="shared" si="5"/>
        <v>0</v>
      </c>
      <c r="B16" s="4">
        <f t="shared" si="5"/>
        <v>0</v>
      </c>
      <c r="C16" s="4">
        <f t="shared" si="5"/>
        <v>0</v>
      </c>
      <c r="D16" s="4">
        <f t="shared" si="5"/>
        <v>0</v>
      </c>
      <c r="E16" s="4">
        <f t="shared" si="5"/>
        <v>0</v>
      </c>
      <c r="F16" s="5">
        <f t="shared" si="5"/>
        <v>0</v>
      </c>
      <c r="G16" s="5">
        <f t="shared" si="5"/>
        <v>0</v>
      </c>
      <c r="H16" s="128">
        <f>'Enh Grant Original Request'!H5</f>
        <v>0</v>
      </c>
      <c r="I16" s="128">
        <f>'Enh Grant Original Request'!I5</f>
        <v>0</v>
      </c>
      <c r="J16" s="128">
        <f>'Enh Grant Original Request'!J5</f>
        <v>0</v>
      </c>
      <c r="K16" s="128">
        <f>'Enh Grant Original Request'!K5</f>
        <v>0</v>
      </c>
      <c r="L16" s="128">
        <f>'Enh Grant Original Request'!L5</f>
        <v>0</v>
      </c>
      <c r="M16" s="128">
        <f>'Enh Grant Original Request'!M5</f>
        <v>0</v>
      </c>
      <c r="N16" s="128">
        <f>'Enh Grant Original Request'!N5</f>
        <v>0</v>
      </c>
      <c r="O16" s="128">
        <f>'Enh Grant Original Request'!O5</f>
        <v>0</v>
      </c>
      <c r="P16" s="128">
        <f>'Enh Grant Original Request'!P5</f>
        <v>0</v>
      </c>
      <c r="Q16" s="34">
        <f>'Enh Grant Original Request'!Q5</f>
        <v>0</v>
      </c>
      <c r="R16" s="34">
        <f>'Enh Grant Original Request'!R5</f>
        <v>0</v>
      </c>
      <c r="S16" s="40">
        <f t="shared" si="20"/>
        <v>0</v>
      </c>
      <c r="T16" s="40">
        <f t="shared" si="0"/>
        <v>0</v>
      </c>
      <c r="U16" s="40"/>
      <c r="V16" s="32"/>
      <c r="W16" s="39"/>
      <c r="X16" s="40">
        <f t="shared" si="6"/>
        <v>0</v>
      </c>
      <c r="Y16" s="8">
        <f t="shared" si="1"/>
        <v>0</v>
      </c>
      <c r="Z16" s="8"/>
      <c r="AA16" s="44"/>
      <c r="AB16" s="56">
        <f t="shared" si="2"/>
        <v>0</v>
      </c>
      <c r="AC16" s="39">
        <f t="shared" si="2"/>
        <v>0</v>
      </c>
      <c r="AD16" s="40">
        <f t="shared" si="7"/>
        <v>0</v>
      </c>
      <c r="AE16" s="8">
        <f t="shared" si="8"/>
        <v>0</v>
      </c>
      <c r="AF16" s="8">
        <f t="shared" si="21"/>
        <v>0</v>
      </c>
      <c r="AG16" s="8"/>
      <c r="AH16" s="2"/>
      <c r="AI16" s="2"/>
      <c r="AJ16" s="52"/>
      <c r="AK16" s="53"/>
      <c r="AN16" s="56">
        <f>SUM(AL16)*AM16</f>
        <v>0</v>
      </c>
      <c r="AQ16" s="53"/>
      <c r="AT16" s="4">
        <f t="shared" si="9"/>
        <v>0</v>
      </c>
      <c r="AV16" s="81"/>
      <c r="AW16" s="33"/>
      <c r="AY16" s="119"/>
      <c r="AZ16" s="123">
        <f t="shared" si="22"/>
        <v>0</v>
      </c>
      <c r="BA16" s="34"/>
      <c r="BC16" s="53"/>
      <c r="BF16" s="4">
        <f t="shared" si="23"/>
        <v>0</v>
      </c>
      <c r="BH16" s="34">
        <f t="shared" si="3"/>
        <v>0</v>
      </c>
      <c r="BI16" s="34">
        <f t="shared" si="3"/>
        <v>0</v>
      </c>
      <c r="BJ16" s="4">
        <f>SUM(BH16)*BI16</f>
        <v>0</v>
      </c>
      <c r="BK16" s="4">
        <f>IF(O16="79-Renovations",BJ16*50%,IF(O16="11-Equipment",BJ16*75%,IF(O16="62-Curriculum",BJ16*50%,IF(O16="12-Software/Other",BJ16*50%,0))))</f>
        <v>0</v>
      </c>
      <c r="BP16" s="34">
        <f t="shared" si="10"/>
        <v>0</v>
      </c>
      <c r="BQ16" s="34">
        <f t="shared" si="11"/>
        <v>0</v>
      </c>
      <c r="BR16" s="4">
        <f t="shared" si="12"/>
        <v>0</v>
      </c>
      <c r="BS16" s="4">
        <f t="shared" si="13"/>
        <v>0</v>
      </c>
      <c r="BX16" s="34">
        <f t="shared" si="14"/>
        <v>0</v>
      </c>
      <c r="BY16" s="34">
        <f t="shared" si="14"/>
        <v>0</v>
      </c>
      <c r="BZ16" s="4">
        <f t="shared" si="15"/>
        <v>0</v>
      </c>
      <c r="CA16" s="4">
        <f t="shared" si="16"/>
        <v>0</v>
      </c>
      <c r="CF16" s="34">
        <f t="shared" si="17"/>
        <v>0</v>
      </c>
      <c r="CG16" s="34">
        <f t="shared" si="17"/>
        <v>0</v>
      </c>
      <c r="CH16" s="4">
        <f t="shared" si="18"/>
        <v>0</v>
      </c>
      <c r="CI16" s="4">
        <f t="shared" si="19"/>
        <v>0</v>
      </c>
      <c r="CN16" s="4">
        <f t="shared" si="4"/>
        <v>0</v>
      </c>
      <c r="CO16" s="8">
        <f>SUM(BK16+BS16+CA16+CI16)</f>
        <v>0</v>
      </c>
    </row>
    <row r="17" spans="1:93" x14ac:dyDescent="0.3">
      <c r="A17" s="3">
        <f t="shared" si="5"/>
        <v>0</v>
      </c>
      <c r="B17" s="4">
        <f t="shared" si="5"/>
        <v>0</v>
      </c>
      <c r="C17" s="4">
        <f t="shared" si="5"/>
        <v>0</v>
      </c>
      <c r="D17" s="4">
        <f t="shared" si="5"/>
        <v>0</v>
      </c>
      <c r="E17" s="4">
        <f t="shared" si="5"/>
        <v>0</v>
      </c>
      <c r="F17" s="5">
        <f t="shared" si="5"/>
        <v>0</v>
      </c>
      <c r="G17" s="5">
        <f t="shared" si="5"/>
        <v>0</v>
      </c>
      <c r="H17" s="128">
        <f>'Enh Grant Original Request'!H6</f>
        <v>0</v>
      </c>
      <c r="I17" s="128">
        <f>'Enh Grant Original Request'!I6</f>
        <v>0</v>
      </c>
      <c r="J17" s="128">
        <f>'Enh Grant Original Request'!J6</f>
        <v>0</v>
      </c>
      <c r="K17" s="128">
        <f>'Enh Grant Original Request'!K6</f>
        <v>0</v>
      </c>
      <c r="L17" s="128">
        <f>'Enh Grant Original Request'!L6</f>
        <v>0</v>
      </c>
      <c r="M17" s="128">
        <f>'Enh Grant Original Request'!M6</f>
        <v>0</v>
      </c>
      <c r="N17" s="128">
        <f>'Enh Grant Original Request'!N6</f>
        <v>0</v>
      </c>
      <c r="O17" s="128">
        <f>'Enh Grant Original Request'!O6</f>
        <v>0</v>
      </c>
      <c r="P17" s="128">
        <f>'Enh Grant Original Request'!P6</f>
        <v>0</v>
      </c>
      <c r="Q17" s="34">
        <f>'Enh Grant Original Request'!Q6</f>
        <v>0</v>
      </c>
      <c r="R17" s="34">
        <f>'Enh Grant Original Request'!R6</f>
        <v>0</v>
      </c>
      <c r="S17" s="40">
        <f t="shared" si="20"/>
        <v>0</v>
      </c>
      <c r="T17" s="40">
        <f t="shared" si="0"/>
        <v>0</v>
      </c>
      <c r="U17" s="40"/>
      <c r="V17" s="32"/>
      <c r="W17" s="39"/>
      <c r="X17" s="40">
        <f t="shared" si="6"/>
        <v>0</v>
      </c>
      <c r="Y17" s="8">
        <f t="shared" si="1"/>
        <v>0</v>
      </c>
      <c r="Z17" s="8"/>
      <c r="AA17" s="44"/>
      <c r="AB17" s="56">
        <f t="shared" si="2"/>
        <v>0</v>
      </c>
      <c r="AC17" s="39">
        <f t="shared" si="2"/>
        <v>0</v>
      </c>
      <c r="AD17" s="40">
        <f t="shared" si="7"/>
        <v>0</v>
      </c>
      <c r="AE17" s="8">
        <f t="shared" si="8"/>
        <v>0</v>
      </c>
      <c r="AF17" s="8">
        <f t="shared" si="21"/>
        <v>0</v>
      </c>
      <c r="AG17" s="8"/>
      <c r="AH17" s="2"/>
      <c r="AI17" s="2"/>
      <c r="AJ17" s="52"/>
      <c r="AK17" s="53"/>
      <c r="AN17" s="56">
        <f>SUM(AL17)*AM17</f>
        <v>0</v>
      </c>
      <c r="AQ17" s="53"/>
      <c r="AT17" s="4">
        <f t="shared" si="9"/>
        <v>0</v>
      </c>
      <c r="AV17" s="81"/>
      <c r="AW17" s="33"/>
      <c r="AY17" s="119"/>
      <c r="AZ17" s="123">
        <f t="shared" si="22"/>
        <v>0</v>
      </c>
      <c r="BA17" s="34"/>
      <c r="BC17" s="53"/>
      <c r="BF17" s="4">
        <f t="shared" si="23"/>
        <v>0</v>
      </c>
      <c r="BH17" s="34">
        <f t="shared" ref="BH17:BH80" si="24">SUM(AL17)</f>
        <v>0</v>
      </c>
      <c r="BI17" s="34">
        <f t="shared" si="3"/>
        <v>0</v>
      </c>
      <c r="BJ17" s="4">
        <f t="shared" ref="BJ17:BJ80" si="25">SUM(BH17)*BI17</f>
        <v>0</v>
      </c>
      <c r="BK17" s="4">
        <f t="shared" ref="BK17:BK80" si="26">IF(O17="79-Renovations",BJ17*50%,IF(O17="11-Equipment",BJ17*75%,IF(O17="62-Curriculum",BJ17*50%,IF(O17="12-Software/Other",BJ17*50%,0))))</f>
        <v>0</v>
      </c>
      <c r="BP17" s="34">
        <f t="shared" si="10"/>
        <v>0</v>
      </c>
      <c r="BQ17" s="34">
        <f t="shared" si="11"/>
        <v>0</v>
      </c>
      <c r="BR17" s="4">
        <f t="shared" si="12"/>
        <v>0</v>
      </c>
      <c r="BS17" s="4">
        <f t="shared" si="13"/>
        <v>0</v>
      </c>
      <c r="BX17" s="34">
        <f t="shared" si="14"/>
        <v>0</v>
      </c>
      <c r="BY17" s="34">
        <f t="shared" si="14"/>
        <v>0</v>
      </c>
      <c r="BZ17" s="4">
        <f t="shared" si="15"/>
        <v>0</v>
      </c>
      <c r="CA17" s="4">
        <f t="shared" si="16"/>
        <v>0</v>
      </c>
      <c r="CF17" s="34">
        <f t="shared" si="17"/>
        <v>0</v>
      </c>
      <c r="CG17" s="34">
        <f t="shared" si="17"/>
        <v>0</v>
      </c>
      <c r="CH17" s="4">
        <f t="shared" si="18"/>
        <v>0</v>
      </c>
      <c r="CI17" s="4">
        <f t="shared" si="19"/>
        <v>0</v>
      </c>
      <c r="CN17" s="4">
        <f t="shared" si="4"/>
        <v>0</v>
      </c>
      <c r="CO17" s="8">
        <f>SUM(BK17+BS17+CA17+CI17)</f>
        <v>0</v>
      </c>
    </row>
    <row r="18" spans="1:93" x14ac:dyDescent="0.3">
      <c r="A18" s="3">
        <f t="shared" si="5"/>
        <v>0</v>
      </c>
      <c r="B18" s="4">
        <f t="shared" si="5"/>
        <v>0</v>
      </c>
      <c r="C18" s="4">
        <f t="shared" si="5"/>
        <v>0</v>
      </c>
      <c r="D18" s="4">
        <f t="shared" si="5"/>
        <v>0</v>
      </c>
      <c r="E18" s="4">
        <f t="shared" si="5"/>
        <v>0</v>
      </c>
      <c r="F18" s="5">
        <f t="shared" si="5"/>
        <v>0</v>
      </c>
      <c r="G18" s="5">
        <f t="shared" si="5"/>
        <v>0</v>
      </c>
      <c r="H18" s="128">
        <f>'Enh Grant Original Request'!H7</f>
        <v>0</v>
      </c>
      <c r="I18" s="128">
        <f>'Enh Grant Original Request'!I7</f>
        <v>0</v>
      </c>
      <c r="J18" s="128">
        <f>'Enh Grant Original Request'!J7</f>
        <v>0</v>
      </c>
      <c r="K18" s="128">
        <f>'Enh Grant Original Request'!K7</f>
        <v>0</v>
      </c>
      <c r="L18" s="128">
        <f>'Enh Grant Original Request'!L7</f>
        <v>0</v>
      </c>
      <c r="M18" s="128">
        <f>'Enh Grant Original Request'!M7</f>
        <v>0</v>
      </c>
      <c r="N18" s="128">
        <f>'Enh Grant Original Request'!N7</f>
        <v>0</v>
      </c>
      <c r="O18" s="128">
        <f>'Enh Grant Original Request'!O7</f>
        <v>0</v>
      </c>
      <c r="P18" s="128">
        <f>'Enh Grant Original Request'!P7</f>
        <v>0</v>
      </c>
      <c r="Q18" s="34">
        <f>'Enh Grant Original Request'!Q7</f>
        <v>0</v>
      </c>
      <c r="R18" s="34">
        <f>'Enh Grant Original Request'!R7</f>
        <v>0</v>
      </c>
      <c r="S18" s="40">
        <f t="shared" si="20"/>
        <v>0</v>
      </c>
      <c r="T18" s="40">
        <f t="shared" si="0"/>
        <v>0</v>
      </c>
      <c r="U18" s="40"/>
      <c r="V18" s="32"/>
      <c r="W18" s="39"/>
      <c r="X18" s="40">
        <f t="shared" si="6"/>
        <v>0</v>
      </c>
      <c r="Y18" s="8">
        <f t="shared" si="1"/>
        <v>0</v>
      </c>
      <c r="Z18" s="8"/>
      <c r="AA18" s="44"/>
      <c r="AB18" s="56">
        <f t="shared" si="2"/>
        <v>0</v>
      </c>
      <c r="AC18" s="39">
        <f t="shared" si="2"/>
        <v>0</v>
      </c>
      <c r="AD18" s="40">
        <f t="shared" si="7"/>
        <v>0</v>
      </c>
      <c r="AE18" s="8">
        <f t="shared" si="8"/>
        <v>0</v>
      </c>
      <c r="AF18" s="8">
        <f t="shared" si="21"/>
        <v>0</v>
      </c>
      <c r="AG18" s="8"/>
      <c r="AH18" s="2"/>
      <c r="AI18" s="2"/>
      <c r="AJ18" s="52"/>
      <c r="AK18" s="53"/>
      <c r="AN18" s="56">
        <f t="shared" ref="AN18:AN81" si="27">SUM(AL18)*AM18</f>
        <v>0</v>
      </c>
      <c r="AQ18" s="53"/>
      <c r="AT18" s="4">
        <f t="shared" si="9"/>
        <v>0</v>
      </c>
      <c r="AV18" s="81"/>
      <c r="AW18" s="33"/>
      <c r="AY18" s="119"/>
      <c r="AZ18" s="123">
        <f t="shared" si="22"/>
        <v>0</v>
      </c>
      <c r="BA18" s="34"/>
      <c r="BC18" s="53"/>
      <c r="BF18" s="4">
        <f t="shared" si="23"/>
        <v>0</v>
      </c>
      <c r="BH18" s="34">
        <f t="shared" si="24"/>
        <v>0</v>
      </c>
      <c r="BI18" s="34">
        <f t="shared" si="3"/>
        <v>0</v>
      </c>
      <c r="BJ18" s="4">
        <f t="shared" si="25"/>
        <v>0</v>
      </c>
      <c r="BK18" s="4">
        <f t="shared" si="26"/>
        <v>0</v>
      </c>
      <c r="BP18" s="34">
        <f t="shared" si="10"/>
        <v>0</v>
      </c>
      <c r="BQ18" s="34">
        <f t="shared" si="11"/>
        <v>0</v>
      </c>
      <c r="BR18" s="4">
        <f t="shared" si="12"/>
        <v>0</v>
      </c>
      <c r="BS18" s="4">
        <f t="shared" si="13"/>
        <v>0</v>
      </c>
      <c r="BX18" s="34">
        <f t="shared" si="14"/>
        <v>0</v>
      </c>
      <c r="BY18" s="34">
        <f t="shared" si="14"/>
        <v>0</v>
      </c>
      <c r="BZ18" s="4">
        <f t="shared" si="15"/>
        <v>0</v>
      </c>
      <c r="CA18" s="4">
        <f t="shared" si="16"/>
        <v>0</v>
      </c>
      <c r="CF18" s="34">
        <f t="shared" si="17"/>
        <v>0</v>
      </c>
      <c r="CG18" s="34">
        <f t="shared" si="17"/>
        <v>0</v>
      </c>
      <c r="CH18" s="4">
        <f t="shared" si="18"/>
        <v>0</v>
      </c>
      <c r="CI18" s="4">
        <f t="shared" si="19"/>
        <v>0</v>
      </c>
      <c r="CN18" s="4">
        <f t="shared" si="4"/>
        <v>0</v>
      </c>
      <c r="CO18" s="8">
        <f t="shared" ref="CO18:CO81" si="28">SUM(BK18+BS18+CA18+CI18)</f>
        <v>0</v>
      </c>
    </row>
    <row r="19" spans="1:93" x14ac:dyDescent="0.3">
      <c r="A19" s="3">
        <f t="shared" si="5"/>
        <v>0</v>
      </c>
      <c r="B19" s="4">
        <f t="shared" si="5"/>
        <v>0</v>
      </c>
      <c r="C19" s="4">
        <f t="shared" si="5"/>
        <v>0</v>
      </c>
      <c r="D19" s="4">
        <f t="shared" si="5"/>
        <v>0</v>
      </c>
      <c r="E19" s="4">
        <f t="shared" si="5"/>
        <v>0</v>
      </c>
      <c r="F19" s="5">
        <f t="shared" si="5"/>
        <v>0</v>
      </c>
      <c r="G19" s="5">
        <f t="shared" si="5"/>
        <v>0</v>
      </c>
      <c r="H19" s="128">
        <f>'Enh Grant Original Request'!H8</f>
        <v>0</v>
      </c>
      <c r="I19" s="128">
        <f>'Enh Grant Original Request'!I8</f>
        <v>0</v>
      </c>
      <c r="J19" s="128">
        <f>'Enh Grant Original Request'!J8</f>
        <v>0</v>
      </c>
      <c r="K19" s="128">
        <f>'Enh Grant Original Request'!K8</f>
        <v>0</v>
      </c>
      <c r="L19" s="128">
        <f>'Enh Grant Original Request'!L8</f>
        <v>0</v>
      </c>
      <c r="M19" s="128">
        <f>'Enh Grant Original Request'!M8</f>
        <v>0</v>
      </c>
      <c r="N19" s="128">
        <f>'Enh Grant Original Request'!N8</f>
        <v>0</v>
      </c>
      <c r="O19" s="128">
        <f>'Enh Grant Original Request'!O8</f>
        <v>0</v>
      </c>
      <c r="P19" s="128">
        <f>'Enh Grant Original Request'!P8</f>
        <v>0</v>
      </c>
      <c r="Q19" s="34">
        <f>'Enh Grant Original Request'!Q8</f>
        <v>0</v>
      </c>
      <c r="R19" s="34">
        <f>'Enh Grant Original Request'!R8</f>
        <v>0</v>
      </c>
      <c r="S19" s="40">
        <f t="shared" si="20"/>
        <v>0</v>
      </c>
      <c r="T19" s="40">
        <f t="shared" si="0"/>
        <v>0</v>
      </c>
      <c r="U19" s="40"/>
      <c r="V19" s="32"/>
      <c r="W19" s="39"/>
      <c r="X19" s="40">
        <f t="shared" si="6"/>
        <v>0</v>
      </c>
      <c r="Y19" s="8">
        <f t="shared" si="1"/>
        <v>0</v>
      </c>
      <c r="Z19" s="8"/>
      <c r="AA19" s="44"/>
      <c r="AB19" s="56">
        <f t="shared" si="2"/>
        <v>0</v>
      </c>
      <c r="AC19" s="39">
        <f t="shared" si="2"/>
        <v>0</v>
      </c>
      <c r="AD19" s="40">
        <f t="shared" si="7"/>
        <v>0</v>
      </c>
      <c r="AE19" s="8">
        <f t="shared" si="8"/>
        <v>0</v>
      </c>
      <c r="AF19" s="8">
        <f t="shared" si="21"/>
        <v>0</v>
      </c>
      <c r="AG19" s="8"/>
      <c r="AH19" s="2"/>
      <c r="AI19" s="2"/>
      <c r="AJ19" s="52"/>
      <c r="AK19" s="53"/>
      <c r="AN19" s="56">
        <f t="shared" si="27"/>
        <v>0</v>
      </c>
      <c r="AQ19" s="53"/>
      <c r="AT19" s="4">
        <f t="shared" si="9"/>
        <v>0</v>
      </c>
      <c r="AV19" s="81"/>
      <c r="AW19" s="33"/>
      <c r="AY19" s="119"/>
      <c r="AZ19" s="123">
        <f t="shared" si="22"/>
        <v>0</v>
      </c>
      <c r="BA19" s="34"/>
      <c r="BC19" s="53"/>
      <c r="BF19" s="4">
        <f t="shared" si="23"/>
        <v>0</v>
      </c>
      <c r="BH19" s="34">
        <f t="shared" si="24"/>
        <v>0</v>
      </c>
      <c r="BI19" s="34">
        <f t="shared" si="3"/>
        <v>0</v>
      </c>
      <c r="BJ19" s="4">
        <f t="shared" si="25"/>
        <v>0</v>
      </c>
      <c r="BK19" s="4">
        <f t="shared" si="26"/>
        <v>0</v>
      </c>
      <c r="BP19" s="34">
        <f t="shared" si="10"/>
        <v>0</v>
      </c>
      <c r="BQ19" s="34">
        <f t="shared" si="11"/>
        <v>0</v>
      </c>
      <c r="BR19" s="4">
        <f t="shared" si="12"/>
        <v>0</v>
      </c>
      <c r="BS19" s="4">
        <f t="shared" si="13"/>
        <v>0</v>
      </c>
      <c r="BX19" s="34">
        <f t="shared" si="14"/>
        <v>0</v>
      </c>
      <c r="BY19" s="34">
        <f t="shared" si="14"/>
        <v>0</v>
      </c>
      <c r="BZ19" s="4">
        <f t="shared" si="15"/>
        <v>0</v>
      </c>
      <c r="CA19" s="4">
        <f t="shared" si="16"/>
        <v>0</v>
      </c>
      <c r="CF19" s="34">
        <f t="shared" si="17"/>
        <v>0</v>
      </c>
      <c r="CG19" s="34">
        <f t="shared" si="17"/>
        <v>0</v>
      </c>
      <c r="CH19" s="4">
        <f t="shared" si="18"/>
        <v>0</v>
      </c>
      <c r="CI19" s="4">
        <f t="shared" si="19"/>
        <v>0</v>
      </c>
      <c r="CN19" s="4">
        <f t="shared" si="4"/>
        <v>0</v>
      </c>
      <c r="CO19" s="8">
        <f t="shared" si="28"/>
        <v>0</v>
      </c>
    </row>
    <row r="20" spans="1:93" x14ac:dyDescent="0.3">
      <c r="A20" s="3">
        <f t="shared" si="5"/>
        <v>0</v>
      </c>
      <c r="B20" s="4">
        <f t="shared" si="5"/>
        <v>0</v>
      </c>
      <c r="C20" s="4">
        <f t="shared" si="5"/>
        <v>0</v>
      </c>
      <c r="D20" s="4">
        <f t="shared" si="5"/>
        <v>0</v>
      </c>
      <c r="E20" s="4">
        <f t="shared" si="5"/>
        <v>0</v>
      </c>
      <c r="F20" s="5">
        <f t="shared" si="5"/>
        <v>0</v>
      </c>
      <c r="G20" s="5">
        <f t="shared" si="5"/>
        <v>0</v>
      </c>
      <c r="H20" s="128">
        <f>'Enh Grant Original Request'!H9</f>
        <v>0</v>
      </c>
      <c r="I20" s="128">
        <f>'Enh Grant Original Request'!I9</f>
        <v>0</v>
      </c>
      <c r="J20" s="128">
        <f>'Enh Grant Original Request'!J9</f>
        <v>0</v>
      </c>
      <c r="K20" s="128">
        <f>'Enh Grant Original Request'!K9</f>
        <v>0</v>
      </c>
      <c r="L20" s="128">
        <f>'Enh Grant Original Request'!L9</f>
        <v>0</v>
      </c>
      <c r="M20" s="128">
        <f>'Enh Grant Original Request'!M9</f>
        <v>0</v>
      </c>
      <c r="N20" s="128">
        <f>'Enh Grant Original Request'!N9</f>
        <v>0</v>
      </c>
      <c r="O20" s="128">
        <f>'Enh Grant Original Request'!O9</f>
        <v>0</v>
      </c>
      <c r="P20" s="128">
        <f>'Enh Grant Original Request'!P9</f>
        <v>0</v>
      </c>
      <c r="Q20" s="34">
        <f>'Enh Grant Original Request'!Q9</f>
        <v>0</v>
      </c>
      <c r="R20" s="34">
        <f>'Enh Grant Original Request'!R9</f>
        <v>0</v>
      </c>
      <c r="S20" s="40">
        <f t="shared" si="20"/>
        <v>0</v>
      </c>
      <c r="T20" s="40">
        <f t="shared" si="0"/>
        <v>0</v>
      </c>
      <c r="U20" s="40"/>
      <c r="V20" s="32"/>
      <c r="W20" s="39"/>
      <c r="X20" s="40">
        <f t="shared" si="6"/>
        <v>0</v>
      </c>
      <c r="Y20" s="8">
        <f t="shared" si="1"/>
        <v>0</v>
      </c>
      <c r="Z20" s="8"/>
      <c r="AA20" s="44"/>
      <c r="AB20" s="56">
        <f t="shared" si="2"/>
        <v>0</v>
      </c>
      <c r="AC20" s="39">
        <f t="shared" si="2"/>
        <v>0</v>
      </c>
      <c r="AD20" s="40">
        <f t="shared" si="7"/>
        <v>0</v>
      </c>
      <c r="AE20" s="8">
        <f t="shared" si="8"/>
        <v>0</v>
      </c>
      <c r="AF20" s="8">
        <f t="shared" si="21"/>
        <v>0</v>
      </c>
      <c r="AG20" s="8"/>
      <c r="AH20" s="2"/>
      <c r="AI20" s="2"/>
      <c r="AJ20" s="52"/>
      <c r="AK20" s="53"/>
      <c r="AN20" s="56">
        <f t="shared" si="27"/>
        <v>0</v>
      </c>
      <c r="AQ20" s="53"/>
      <c r="AT20" s="4">
        <f t="shared" si="9"/>
        <v>0</v>
      </c>
      <c r="AV20" s="81"/>
      <c r="AW20" s="33"/>
      <c r="AY20" s="119"/>
      <c r="AZ20" s="123">
        <f t="shared" si="22"/>
        <v>0</v>
      </c>
      <c r="BA20" s="34"/>
      <c r="BC20" s="53"/>
      <c r="BF20" s="4">
        <f t="shared" si="23"/>
        <v>0</v>
      </c>
      <c r="BH20" s="34">
        <f t="shared" si="24"/>
        <v>0</v>
      </c>
      <c r="BI20" s="34">
        <f t="shared" si="3"/>
        <v>0</v>
      </c>
      <c r="BJ20" s="4">
        <f t="shared" si="25"/>
        <v>0</v>
      </c>
      <c r="BK20" s="4">
        <f t="shared" si="26"/>
        <v>0</v>
      </c>
      <c r="BP20" s="34">
        <f t="shared" si="10"/>
        <v>0</v>
      </c>
      <c r="BQ20" s="34">
        <f t="shared" si="11"/>
        <v>0</v>
      </c>
      <c r="BR20" s="4">
        <f t="shared" si="12"/>
        <v>0</v>
      </c>
      <c r="BS20" s="4">
        <f t="shared" si="13"/>
        <v>0</v>
      </c>
      <c r="BX20" s="34">
        <f t="shared" si="14"/>
        <v>0</v>
      </c>
      <c r="BY20" s="34">
        <f t="shared" si="14"/>
        <v>0</v>
      </c>
      <c r="BZ20" s="4">
        <f t="shared" si="15"/>
        <v>0</v>
      </c>
      <c r="CA20" s="4">
        <f t="shared" si="16"/>
        <v>0</v>
      </c>
      <c r="CF20" s="34">
        <f t="shared" si="17"/>
        <v>0</v>
      </c>
      <c r="CG20" s="34">
        <f t="shared" si="17"/>
        <v>0</v>
      </c>
      <c r="CH20" s="4">
        <f t="shared" si="18"/>
        <v>0</v>
      </c>
      <c r="CI20" s="4">
        <f t="shared" si="19"/>
        <v>0</v>
      </c>
      <c r="CN20" s="4">
        <f t="shared" si="4"/>
        <v>0</v>
      </c>
      <c r="CO20" s="8">
        <f t="shared" si="28"/>
        <v>0</v>
      </c>
    </row>
    <row r="21" spans="1:93" x14ac:dyDescent="0.3">
      <c r="A21" s="3">
        <f t="shared" si="5"/>
        <v>0</v>
      </c>
      <c r="B21" s="4">
        <f t="shared" si="5"/>
        <v>0</v>
      </c>
      <c r="C21" s="4">
        <f t="shared" si="5"/>
        <v>0</v>
      </c>
      <c r="D21" s="4">
        <f t="shared" si="5"/>
        <v>0</v>
      </c>
      <c r="E21" s="4">
        <f t="shared" si="5"/>
        <v>0</v>
      </c>
      <c r="F21" s="5">
        <f t="shared" si="5"/>
        <v>0</v>
      </c>
      <c r="G21" s="5">
        <f t="shared" si="5"/>
        <v>0</v>
      </c>
      <c r="H21" s="128">
        <f>'Enh Grant Original Request'!H10</f>
        <v>0</v>
      </c>
      <c r="I21" s="128">
        <f>'Enh Grant Original Request'!I10</f>
        <v>0</v>
      </c>
      <c r="J21" s="128">
        <f>'Enh Grant Original Request'!J10</f>
        <v>0</v>
      </c>
      <c r="K21" s="128">
        <f>'Enh Grant Original Request'!K10</f>
        <v>0</v>
      </c>
      <c r="L21" s="128">
        <f>'Enh Grant Original Request'!L10</f>
        <v>0</v>
      </c>
      <c r="M21" s="128">
        <f>'Enh Grant Original Request'!M10</f>
        <v>0</v>
      </c>
      <c r="N21" s="128">
        <f>'Enh Grant Original Request'!N10</f>
        <v>0</v>
      </c>
      <c r="O21" s="128">
        <f>'Enh Grant Original Request'!O10</f>
        <v>0</v>
      </c>
      <c r="P21" s="128">
        <f>'Enh Grant Original Request'!P10</f>
        <v>0</v>
      </c>
      <c r="Q21" s="34">
        <f>'Enh Grant Original Request'!Q10</f>
        <v>0</v>
      </c>
      <c r="R21" s="34">
        <f>'Enh Grant Original Request'!R10</f>
        <v>0</v>
      </c>
      <c r="S21" s="40">
        <f t="shared" si="20"/>
        <v>0</v>
      </c>
      <c r="T21" s="40">
        <f t="shared" si="0"/>
        <v>0</v>
      </c>
      <c r="U21" s="40"/>
      <c r="V21" s="32"/>
      <c r="W21" s="39"/>
      <c r="X21" s="40">
        <f t="shared" si="6"/>
        <v>0</v>
      </c>
      <c r="Y21" s="8">
        <f t="shared" si="1"/>
        <v>0</v>
      </c>
      <c r="Z21" s="8"/>
      <c r="AA21" s="44"/>
      <c r="AB21" s="56">
        <f t="shared" si="2"/>
        <v>0</v>
      </c>
      <c r="AC21" s="39">
        <f t="shared" si="2"/>
        <v>0</v>
      </c>
      <c r="AD21" s="40">
        <f t="shared" si="7"/>
        <v>0</v>
      </c>
      <c r="AE21" s="8">
        <f t="shared" si="8"/>
        <v>0</v>
      </c>
      <c r="AF21" s="8">
        <f t="shared" si="21"/>
        <v>0</v>
      </c>
      <c r="AG21" s="8"/>
      <c r="AH21" s="2"/>
      <c r="AI21" s="2"/>
      <c r="AJ21" s="52"/>
      <c r="AK21" s="53"/>
      <c r="AN21" s="56">
        <f t="shared" si="27"/>
        <v>0</v>
      </c>
      <c r="AQ21" s="53"/>
      <c r="AT21" s="4">
        <f t="shared" si="9"/>
        <v>0</v>
      </c>
      <c r="AV21" s="81"/>
      <c r="AW21" s="33"/>
      <c r="AY21" s="119"/>
      <c r="AZ21" s="123">
        <f t="shared" si="22"/>
        <v>0</v>
      </c>
      <c r="BA21" s="34"/>
      <c r="BC21" s="53"/>
      <c r="BF21" s="4">
        <f t="shared" si="23"/>
        <v>0</v>
      </c>
      <c r="BH21" s="34">
        <f t="shared" si="24"/>
        <v>0</v>
      </c>
      <c r="BI21" s="34">
        <f t="shared" si="3"/>
        <v>0</v>
      </c>
      <c r="BJ21" s="4">
        <f t="shared" si="25"/>
        <v>0</v>
      </c>
      <c r="BK21" s="4">
        <f t="shared" si="26"/>
        <v>0</v>
      </c>
      <c r="BP21" s="34">
        <f t="shared" si="10"/>
        <v>0</v>
      </c>
      <c r="BQ21" s="34">
        <f t="shared" si="11"/>
        <v>0</v>
      </c>
      <c r="BR21" s="4">
        <f t="shared" si="12"/>
        <v>0</v>
      </c>
      <c r="BS21" s="4">
        <f t="shared" si="13"/>
        <v>0</v>
      </c>
      <c r="BX21" s="34">
        <f t="shared" si="14"/>
        <v>0</v>
      </c>
      <c r="BY21" s="34">
        <f t="shared" si="14"/>
        <v>0</v>
      </c>
      <c r="BZ21" s="4">
        <f t="shared" si="15"/>
        <v>0</v>
      </c>
      <c r="CA21" s="4">
        <f t="shared" si="16"/>
        <v>0</v>
      </c>
      <c r="CF21" s="34">
        <f t="shared" si="17"/>
        <v>0</v>
      </c>
      <c r="CG21" s="34">
        <f t="shared" si="17"/>
        <v>0</v>
      </c>
      <c r="CH21" s="4">
        <f t="shared" si="18"/>
        <v>0</v>
      </c>
      <c r="CI21" s="4">
        <f t="shared" si="19"/>
        <v>0</v>
      </c>
      <c r="CN21" s="4">
        <f t="shared" ref="CN21:CN84" si="29">SUM(AB21)-BH21-BP21-BX21-CF21</f>
        <v>0</v>
      </c>
      <c r="CO21" s="8">
        <f t="shared" si="28"/>
        <v>0</v>
      </c>
    </row>
    <row r="22" spans="1:93" x14ac:dyDescent="0.3">
      <c r="A22" s="3">
        <f t="shared" si="5"/>
        <v>0</v>
      </c>
      <c r="B22" s="4">
        <f t="shared" si="5"/>
        <v>0</v>
      </c>
      <c r="C22" s="4">
        <f t="shared" si="5"/>
        <v>0</v>
      </c>
      <c r="D22" s="4">
        <f t="shared" si="5"/>
        <v>0</v>
      </c>
      <c r="E22" s="4">
        <f t="shared" si="5"/>
        <v>0</v>
      </c>
      <c r="F22" s="5">
        <f t="shared" si="5"/>
        <v>0</v>
      </c>
      <c r="G22" s="5">
        <f t="shared" si="5"/>
        <v>0</v>
      </c>
      <c r="H22" s="128">
        <f>'Enh Grant Original Request'!H11</f>
        <v>0</v>
      </c>
      <c r="I22" s="128">
        <f>'Enh Grant Original Request'!I11</f>
        <v>0</v>
      </c>
      <c r="J22" s="128">
        <f>'Enh Grant Original Request'!J11</f>
        <v>0</v>
      </c>
      <c r="K22" s="128">
        <f>'Enh Grant Original Request'!K11</f>
        <v>0</v>
      </c>
      <c r="L22" s="128">
        <f>'Enh Grant Original Request'!L11</f>
        <v>0</v>
      </c>
      <c r="M22" s="128">
        <f>'Enh Grant Original Request'!M11</f>
        <v>0</v>
      </c>
      <c r="N22" s="128">
        <f>'Enh Grant Original Request'!N11</f>
        <v>0</v>
      </c>
      <c r="O22" s="128">
        <f>'Enh Grant Original Request'!O11</f>
        <v>0</v>
      </c>
      <c r="P22" s="128">
        <f>'Enh Grant Original Request'!P11</f>
        <v>0</v>
      </c>
      <c r="Q22" s="34">
        <f>'Enh Grant Original Request'!Q11</f>
        <v>0</v>
      </c>
      <c r="R22" s="34">
        <f>'Enh Grant Original Request'!R11</f>
        <v>0</v>
      </c>
      <c r="S22" s="40">
        <f t="shared" si="20"/>
        <v>0</v>
      </c>
      <c r="T22" s="40">
        <f t="shared" si="0"/>
        <v>0</v>
      </c>
      <c r="U22" s="40"/>
      <c r="V22" s="32"/>
      <c r="W22" s="39"/>
      <c r="X22" s="40">
        <f t="shared" si="6"/>
        <v>0</v>
      </c>
      <c r="Y22" s="8">
        <f t="shared" si="1"/>
        <v>0</v>
      </c>
      <c r="Z22" s="8"/>
      <c r="AA22" s="44"/>
      <c r="AB22" s="56">
        <f t="shared" si="2"/>
        <v>0</v>
      </c>
      <c r="AC22" s="39">
        <f t="shared" si="2"/>
        <v>0</v>
      </c>
      <c r="AD22" s="40">
        <f t="shared" si="7"/>
        <v>0</v>
      </c>
      <c r="AE22" s="8">
        <f t="shared" si="8"/>
        <v>0</v>
      </c>
      <c r="AF22" s="8">
        <f t="shared" si="21"/>
        <v>0</v>
      </c>
      <c r="AG22" s="8"/>
      <c r="AH22" s="2"/>
      <c r="AI22" s="2"/>
      <c r="AJ22" s="52"/>
      <c r="AK22" s="53"/>
      <c r="AN22" s="56">
        <f t="shared" si="27"/>
        <v>0</v>
      </c>
      <c r="AQ22" s="53"/>
      <c r="AT22" s="4">
        <f t="shared" si="9"/>
        <v>0</v>
      </c>
      <c r="AV22" s="81"/>
      <c r="AW22" s="33"/>
      <c r="AY22" s="119"/>
      <c r="AZ22" s="123">
        <f t="shared" si="22"/>
        <v>0</v>
      </c>
      <c r="BA22" s="34"/>
      <c r="BC22" s="53"/>
      <c r="BF22" s="4">
        <f t="shared" si="23"/>
        <v>0</v>
      </c>
      <c r="BH22" s="34">
        <f t="shared" si="24"/>
        <v>0</v>
      </c>
      <c r="BI22" s="34">
        <f t="shared" si="3"/>
        <v>0</v>
      </c>
      <c r="BJ22" s="4">
        <f t="shared" si="25"/>
        <v>0</v>
      </c>
      <c r="BK22" s="4">
        <f t="shared" si="26"/>
        <v>0</v>
      </c>
      <c r="BP22" s="34">
        <f t="shared" si="10"/>
        <v>0</v>
      </c>
      <c r="BQ22" s="34">
        <f t="shared" si="11"/>
        <v>0</v>
      </c>
      <c r="BR22" s="4">
        <f t="shared" si="12"/>
        <v>0</v>
      </c>
      <c r="BS22" s="4">
        <f t="shared" si="13"/>
        <v>0</v>
      </c>
      <c r="BX22" s="34">
        <f t="shared" si="14"/>
        <v>0</v>
      </c>
      <c r="BY22" s="34">
        <f t="shared" si="14"/>
        <v>0</v>
      </c>
      <c r="BZ22" s="4">
        <f t="shared" si="15"/>
        <v>0</v>
      </c>
      <c r="CA22" s="4">
        <f t="shared" si="16"/>
        <v>0</v>
      </c>
      <c r="CF22" s="34">
        <f t="shared" si="17"/>
        <v>0</v>
      </c>
      <c r="CG22" s="34">
        <f t="shared" si="17"/>
        <v>0</v>
      </c>
      <c r="CH22" s="4">
        <f t="shared" si="18"/>
        <v>0</v>
      </c>
      <c r="CI22" s="4">
        <f t="shared" si="19"/>
        <v>0</v>
      </c>
      <c r="CN22" s="4">
        <f t="shared" si="29"/>
        <v>0</v>
      </c>
      <c r="CO22" s="8">
        <f t="shared" si="28"/>
        <v>0</v>
      </c>
    </row>
    <row r="23" spans="1:93" x14ac:dyDescent="0.3">
      <c r="A23" s="3">
        <f t="shared" si="5"/>
        <v>0</v>
      </c>
      <c r="B23" s="4">
        <f t="shared" si="5"/>
        <v>0</v>
      </c>
      <c r="C23" s="4">
        <f t="shared" si="5"/>
        <v>0</v>
      </c>
      <c r="D23" s="4">
        <f t="shared" si="5"/>
        <v>0</v>
      </c>
      <c r="E23" s="4">
        <f t="shared" si="5"/>
        <v>0</v>
      </c>
      <c r="F23" s="5">
        <f t="shared" si="5"/>
        <v>0</v>
      </c>
      <c r="G23" s="5">
        <f t="shared" si="5"/>
        <v>0</v>
      </c>
      <c r="H23" s="128">
        <f>'Enh Grant Original Request'!H12</f>
        <v>0</v>
      </c>
      <c r="I23" s="128">
        <f>'Enh Grant Original Request'!I12</f>
        <v>0</v>
      </c>
      <c r="J23" s="128">
        <f>'Enh Grant Original Request'!J12</f>
        <v>0</v>
      </c>
      <c r="K23" s="128">
        <f>'Enh Grant Original Request'!K12</f>
        <v>0</v>
      </c>
      <c r="L23" s="128">
        <f>'Enh Grant Original Request'!L12</f>
        <v>0</v>
      </c>
      <c r="M23" s="128">
        <f>'Enh Grant Original Request'!M12</f>
        <v>0</v>
      </c>
      <c r="N23" s="128">
        <f>'Enh Grant Original Request'!N12</f>
        <v>0</v>
      </c>
      <c r="O23" s="128">
        <f>'Enh Grant Original Request'!O12</f>
        <v>0</v>
      </c>
      <c r="P23" s="128">
        <f>'Enh Grant Original Request'!P12</f>
        <v>0</v>
      </c>
      <c r="Q23" s="34">
        <f>'Enh Grant Original Request'!Q12</f>
        <v>0</v>
      </c>
      <c r="R23" s="34">
        <f>'Enh Grant Original Request'!R12</f>
        <v>0</v>
      </c>
      <c r="S23" s="40">
        <f t="shared" si="20"/>
        <v>0</v>
      </c>
      <c r="T23" s="40">
        <f t="shared" si="0"/>
        <v>0</v>
      </c>
      <c r="U23" s="40"/>
      <c r="V23" s="32"/>
      <c r="W23" s="39"/>
      <c r="X23" s="40">
        <f t="shared" si="6"/>
        <v>0</v>
      </c>
      <c r="Y23" s="8">
        <f t="shared" si="1"/>
        <v>0</v>
      </c>
      <c r="Z23" s="8"/>
      <c r="AA23" s="44"/>
      <c r="AB23" s="56">
        <f t="shared" si="2"/>
        <v>0</v>
      </c>
      <c r="AC23" s="39">
        <f t="shared" si="2"/>
        <v>0</v>
      </c>
      <c r="AD23" s="40">
        <f t="shared" si="7"/>
        <v>0</v>
      </c>
      <c r="AE23" s="8">
        <f t="shared" si="8"/>
        <v>0</v>
      </c>
      <c r="AF23" s="8">
        <f t="shared" si="21"/>
        <v>0</v>
      </c>
      <c r="AG23" s="8"/>
      <c r="AH23" s="2"/>
      <c r="AI23" s="2"/>
      <c r="AJ23" s="52"/>
      <c r="AK23" s="53"/>
      <c r="AN23" s="56">
        <f t="shared" si="27"/>
        <v>0</v>
      </c>
      <c r="AQ23" s="53"/>
      <c r="AT23" s="4">
        <f t="shared" si="9"/>
        <v>0</v>
      </c>
      <c r="AV23" s="81"/>
      <c r="AW23" s="33"/>
      <c r="AY23" s="119"/>
      <c r="AZ23" s="123">
        <f t="shared" si="22"/>
        <v>0</v>
      </c>
      <c r="BA23" s="34"/>
      <c r="BC23" s="53"/>
      <c r="BF23" s="4">
        <f t="shared" si="23"/>
        <v>0</v>
      </c>
      <c r="BH23" s="34">
        <f t="shared" si="24"/>
        <v>0</v>
      </c>
      <c r="BI23" s="34">
        <f t="shared" si="3"/>
        <v>0</v>
      </c>
      <c r="BJ23" s="4">
        <f t="shared" si="25"/>
        <v>0</v>
      </c>
      <c r="BK23" s="4">
        <f t="shared" si="26"/>
        <v>0</v>
      </c>
      <c r="BP23" s="34">
        <f t="shared" si="10"/>
        <v>0</v>
      </c>
      <c r="BQ23" s="34">
        <f t="shared" si="11"/>
        <v>0</v>
      </c>
      <c r="BR23" s="4">
        <f t="shared" si="12"/>
        <v>0</v>
      </c>
      <c r="BS23" s="4">
        <f t="shared" si="13"/>
        <v>0</v>
      </c>
      <c r="BX23" s="34">
        <f t="shared" si="14"/>
        <v>0</v>
      </c>
      <c r="BY23" s="34">
        <f t="shared" si="14"/>
        <v>0</v>
      </c>
      <c r="BZ23" s="4">
        <f t="shared" si="15"/>
        <v>0</v>
      </c>
      <c r="CA23" s="4">
        <f t="shared" si="16"/>
        <v>0</v>
      </c>
      <c r="CF23" s="34">
        <f t="shared" si="17"/>
        <v>0</v>
      </c>
      <c r="CG23" s="34">
        <f t="shared" si="17"/>
        <v>0</v>
      </c>
      <c r="CH23" s="4">
        <f t="shared" si="18"/>
        <v>0</v>
      </c>
      <c r="CI23" s="4">
        <f t="shared" si="19"/>
        <v>0</v>
      </c>
      <c r="CN23" s="4">
        <f t="shared" si="29"/>
        <v>0</v>
      </c>
      <c r="CO23" s="8">
        <f t="shared" si="28"/>
        <v>0</v>
      </c>
    </row>
    <row r="24" spans="1:93" x14ac:dyDescent="0.3">
      <c r="A24" s="3">
        <f t="shared" si="5"/>
        <v>0</v>
      </c>
      <c r="B24" s="4">
        <f t="shared" si="5"/>
        <v>0</v>
      </c>
      <c r="C24" s="4">
        <f t="shared" si="5"/>
        <v>0</v>
      </c>
      <c r="D24" s="4">
        <f t="shared" si="5"/>
        <v>0</v>
      </c>
      <c r="E24" s="4">
        <f t="shared" si="5"/>
        <v>0</v>
      </c>
      <c r="F24" s="5">
        <f t="shared" si="5"/>
        <v>0</v>
      </c>
      <c r="G24" s="5">
        <f t="shared" si="5"/>
        <v>0</v>
      </c>
      <c r="H24" s="128">
        <f>'Enh Grant Original Request'!H13</f>
        <v>0</v>
      </c>
      <c r="I24" s="128">
        <f>'Enh Grant Original Request'!I13</f>
        <v>0</v>
      </c>
      <c r="J24" s="128">
        <f>'Enh Grant Original Request'!J13</f>
        <v>0</v>
      </c>
      <c r="K24" s="128">
        <f>'Enh Grant Original Request'!K13</f>
        <v>0</v>
      </c>
      <c r="L24" s="128">
        <f>'Enh Grant Original Request'!L13</f>
        <v>0</v>
      </c>
      <c r="M24" s="128">
        <f>'Enh Grant Original Request'!M13</f>
        <v>0</v>
      </c>
      <c r="N24" s="128">
        <f>'Enh Grant Original Request'!N13</f>
        <v>0</v>
      </c>
      <c r="O24" s="128">
        <f>'Enh Grant Original Request'!O13</f>
        <v>0</v>
      </c>
      <c r="P24" s="128">
        <f>'Enh Grant Original Request'!P13</f>
        <v>0</v>
      </c>
      <c r="Q24" s="34">
        <f>'Enh Grant Original Request'!Q13</f>
        <v>0</v>
      </c>
      <c r="R24" s="34">
        <f>'Enh Grant Original Request'!R13</f>
        <v>0</v>
      </c>
      <c r="S24" s="40">
        <f t="shared" si="20"/>
        <v>0</v>
      </c>
      <c r="T24" s="40">
        <f t="shared" si="0"/>
        <v>0</v>
      </c>
      <c r="U24" s="40"/>
      <c r="V24" s="32"/>
      <c r="W24" s="39"/>
      <c r="X24" s="40">
        <f t="shared" si="6"/>
        <v>0</v>
      </c>
      <c r="Y24" s="8">
        <f t="shared" si="1"/>
        <v>0</v>
      </c>
      <c r="Z24" s="8"/>
      <c r="AA24" s="44"/>
      <c r="AB24" s="56">
        <f t="shared" si="2"/>
        <v>0</v>
      </c>
      <c r="AC24" s="39">
        <f t="shared" si="2"/>
        <v>0</v>
      </c>
      <c r="AD24" s="40">
        <f t="shared" si="7"/>
        <v>0</v>
      </c>
      <c r="AE24" s="8">
        <f t="shared" si="8"/>
        <v>0</v>
      </c>
      <c r="AF24" s="8">
        <f t="shared" si="21"/>
        <v>0</v>
      </c>
      <c r="AG24" s="8"/>
      <c r="AH24" s="2"/>
      <c r="AI24" s="2"/>
      <c r="AJ24" s="52"/>
      <c r="AK24" s="53"/>
      <c r="AN24" s="56">
        <f t="shared" si="27"/>
        <v>0</v>
      </c>
      <c r="AQ24" s="53"/>
      <c r="AT24" s="4">
        <f t="shared" si="9"/>
        <v>0</v>
      </c>
      <c r="AV24" s="81"/>
      <c r="AW24" s="33"/>
      <c r="AY24" s="119"/>
      <c r="AZ24" s="123">
        <f t="shared" si="22"/>
        <v>0</v>
      </c>
      <c r="BA24" s="34"/>
      <c r="BC24" s="53"/>
      <c r="BF24" s="4">
        <f t="shared" si="23"/>
        <v>0</v>
      </c>
      <c r="BH24" s="34">
        <f t="shared" si="24"/>
        <v>0</v>
      </c>
      <c r="BI24" s="34">
        <f t="shared" si="3"/>
        <v>0</v>
      </c>
      <c r="BJ24" s="4">
        <f t="shared" si="25"/>
        <v>0</v>
      </c>
      <c r="BK24" s="4">
        <f t="shared" si="26"/>
        <v>0</v>
      </c>
      <c r="BP24" s="34">
        <f t="shared" si="10"/>
        <v>0</v>
      </c>
      <c r="BQ24" s="34">
        <f t="shared" si="11"/>
        <v>0</v>
      </c>
      <c r="BR24" s="4">
        <f t="shared" si="12"/>
        <v>0</v>
      </c>
      <c r="BS24" s="4">
        <f t="shared" si="13"/>
        <v>0</v>
      </c>
      <c r="BX24" s="34">
        <f t="shared" si="14"/>
        <v>0</v>
      </c>
      <c r="BY24" s="34">
        <f t="shared" si="14"/>
        <v>0</v>
      </c>
      <c r="BZ24" s="4">
        <f t="shared" si="15"/>
        <v>0</v>
      </c>
      <c r="CA24" s="4">
        <f t="shared" si="16"/>
        <v>0</v>
      </c>
      <c r="CF24" s="34">
        <f t="shared" si="17"/>
        <v>0</v>
      </c>
      <c r="CG24" s="34">
        <f t="shared" si="17"/>
        <v>0</v>
      </c>
      <c r="CH24" s="4">
        <f t="shared" si="18"/>
        <v>0</v>
      </c>
      <c r="CI24" s="4">
        <f t="shared" si="19"/>
        <v>0</v>
      </c>
      <c r="CN24" s="4">
        <f t="shared" si="29"/>
        <v>0</v>
      </c>
      <c r="CO24" s="8">
        <f t="shared" si="28"/>
        <v>0</v>
      </c>
    </row>
    <row r="25" spans="1:93" x14ac:dyDescent="0.3">
      <c r="A25" s="3">
        <f t="shared" si="5"/>
        <v>0</v>
      </c>
      <c r="B25" s="4">
        <f t="shared" si="5"/>
        <v>0</v>
      </c>
      <c r="C25" s="4">
        <f t="shared" si="5"/>
        <v>0</v>
      </c>
      <c r="D25" s="4">
        <f t="shared" si="5"/>
        <v>0</v>
      </c>
      <c r="E25" s="4">
        <f t="shared" si="5"/>
        <v>0</v>
      </c>
      <c r="F25" s="5">
        <f t="shared" si="5"/>
        <v>0</v>
      </c>
      <c r="G25" s="5">
        <f t="shared" si="5"/>
        <v>0</v>
      </c>
      <c r="H25" s="128">
        <f>'Enh Grant Original Request'!H14</f>
        <v>0</v>
      </c>
      <c r="I25" s="128">
        <f>'Enh Grant Original Request'!I14</f>
        <v>0</v>
      </c>
      <c r="J25" s="128">
        <f>'Enh Grant Original Request'!J14</f>
        <v>0</v>
      </c>
      <c r="K25" s="128">
        <f>'Enh Grant Original Request'!K14</f>
        <v>0</v>
      </c>
      <c r="L25" s="128">
        <f>'Enh Grant Original Request'!L14</f>
        <v>0</v>
      </c>
      <c r="M25" s="128">
        <f>'Enh Grant Original Request'!M14</f>
        <v>0</v>
      </c>
      <c r="N25" s="128">
        <f>'Enh Grant Original Request'!N14</f>
        <v>0</v>
      </c>
      <c r="O25" s="128">
        <f>'Enh Grant Original Request'!O14</f>
        <v>0</v>
      </c>
      <c r="P25" s="128">
        <f>'Enh Grant Original Request'!P14</f>
        <v>0</v>
      </c>
      <c r="Q25" s="34">
        <f>'Enh Grant Original Request'!Q14</f>
        <v>0</v>
      </c>
      <c r="R25" s="34">
        <f>'Enh Grant Original Request'!R14</f>
        <v>0</v>
      </c>
      <c r="S25" s="40">
        <f>SUM(R25)*Q25</f>
        <v>0</v>
      </c>
      <c r="T25" s="40">
        <f t="shared" si="0"/>
        <v>0</v>
      </c>
      <c r="U25" s="40"/>
      <c r="V25" s="32"/>
      <c r="W25" s="39"/>
      <c r="X25" s="40">
        <f t="shared" si="6"/>
        <v>0</v>
      </c>
      <c r="Y25" s="8">
        <f t="shared" si="1"/>
        <v>0</v>
      </c>
      <c r="Z25" s="8"/>
      <c r="AA25" s="44"/>
      <c r="AB25" s="56">
        <f t="shared" si="2"/>
        <v>0</v>
      </c>
      <c r="AC25" s="39">
        <f t="shared" si="2"/>
        <v>0</v>
      </c>
      <c r="AD25" s="40">
        <f t="shared" si="7"/>
        <v>0</v>
      </c>
      <c r="AE25" s="8">
        <f t="shared" si="8"/>
        <v>0</v>
      </c>
      <c r="AF25" s="8">
        <f t="shared" si="21"/>
        <v>0</v>
      </c>
      <c r="AG25" s="8"/>
      <c r="AH25" s="2"/>
      <c r="AI25" s="2"/>
      <c r="AJ25" s="52"/>
      <c r="AK25" s="53"/>
      <c r="AN25" s="56">
        <f t="shared" si="27"/>
        <v>0</v>
      </c>
      <c r="AT25" s="4">
        <f t="shared" si="9"/>
        <v>0</v>
      </c>
      <c r="AV25" s="81"/>
      <c r="AW25" s="33"/>
      <c r="AY25" s="119"/>
      <c r="AZ25" s="123">
        <f t="shared" si="22"/>
        <v>0</v>
      </c>
      <c r="BA25" s="34"/>
      <c r="BF25" s="4">
        <f t="shared" si="23"/>
        <v>0</v>
      </c>
      <c r="BH25" s="34">
        <f t="shared" si="24"/>
        <v>0</v>
      </c>
      <c r="BI25" s="34">
        <f t="shared" si="3"/>
        <v>0</v>
      </c>
      <c r="BJ25" s="4">
        <f t="shared" si="25"/>
        <v>0</v>
      </c>
      <c r="BK25" s="4">
        <f t="shared" si="26"/>
        <v>0</v>
      </c>
      <c r="BP25" s="34">
        <f t="shared" si="10"/>
        <v>0</v>
      </c>
      <c r="BQ25" s="34">
        <f t="shared" si="11"/>
        <v>0</v>
      </c>
      <c r="BR25" s="4">
        <f t="shared" si="12"/>
        <v>0</v>
      </c>
      <c r="BS25" s="4">
        <f t="shared" si="13"/>
        <v>0</v>
      </c>
      <c r="BX25" s="34">
        <f t="shared" si="14"/>
        <v>0</v>
      </c>
      <c r="BY25" s="34">
        <f t="shared" si="14"/>
        <v>0</v>
      </c>
      <c r="BZ25" s="4">
        <f t="shared" si="15"/>
        <v>0</v>
      </c>
      <c r="CA25" s="4">
        <f t="shared" si="16"/>
        <v>0</v>
      </c>
      <c r="CF25" s="34">
        <f t="shared" si="17"/>
        <v>0</v>
      </c>
      <c r="CG25" s="34">
        <f t="shared" si="17"/>
        <v>0</v>
      </c>
      <c r="CH25" s="4">
        <f t="shared" si="18"/>
        <v>0</v>
      </c>
      <c r="CI25" s="4">
        <f t="shared" si="19"/>
        <v>0</v>
      </c>
      <c r="CN25" s="4">
        <f t="shared" si="29"/>
        <v>0</v>
      </c>
      <c r="CO25" s="8">
        <f t="shared" si="28"/>
        <v>0</v>
      </c>
    </row>
    <row r="26" spans="1:93" x14ac:dyDescent="0.3">
      <c r="A26" s="3">
        <f t="shared" si="5"/>
        <v>0</v>
      </c>
      <c r="B26" s="4">
        <f t="shared" si="5"/>
        <v>0</v>
      </c>
      <c r="C26" s="4">
        <f t="shared" si="5"/>
        <v>0</v>
      </c>
      <c r="D26" s="4">
        <f t="shared" si="5"/>
        <v>0</v>
      </c>
      <c r="E26" s="4">
        <f t="shared" si="5"/>
        <v>0</v>
      </c>
      <c r="F26" s="5">
        <f t="shared" si="5"/>
        <v>0</v>
      </c>
      <c r="G26" s="5">
        <f t="shared" si="5"/>
        <v>0</v>
      </c>
      <c r="H26" s="128">
        <f>'Enh Grant Original Request'!H15</f>
        <v>0</v>
      </c>
      <c r="I26" s="128">
        <f>'Enh Grant Original Request'!I15</f>
        <v>0</v>
      </c>
      <c r="J26" s="128">
        <f>'Enh Grant Original Request'!J15</f>
        <v>0</v>
      </c>
      <c r="K26" s="128">
        <f>'Enh Grant Original Request'!K15</f>
        <v>0</v>
      </c>
      <c r="L26" s="128">
        <f>'Enh Grant Original Request'!L15</f>
        <v>0</v>
      </c>
      <c r="M26" s="128">
        <f>'Enh Grant Original Request'!M15</f>
        <v>0</v>
      </c>
      <c r="N26" s="128">
        <f>'Enh Grant Original Request'!N15</f>
        <v>0</v>
      </c>
      <c r="O26" s="128">
        <f>'Enh Grant Original Request'!O15</f>
        <v>0</v>
      </c>
      <c r="P26" s="128">
        <f>'Enh Grant Original Request'!P15</f>
        <v>0</v>
      </c>
      <c r="Q26" s="34">
        <f>'Enh Grant Original Request'!Q15</f>
        <v>0</v>
      </c>
      <c r="R26" s="34">
        <f>'Enh Grant Original Request'!R15</f>
        <v>0</v>
      </c>
      <c r="S26" s="40">
        <f>SUM(R26)*Q26</f>
        <v>0</v>
      </c>
      <c r="T26" s="40">
        <f t="shared" si="0"/>
        <v>0</v>
      </c>
      <c r="U26" s="40"/>
      <c r="V26" s="32"/>
      <c r="W26" s="39"/>
      <c r="X26" s="40">
        <f t="shared" si="6"/>
        <v>0</v>
      </c>
      <c r="Y26" s="8">
        <f t="shared" si="1"/>
        <v>0</v>
      </c>
      <c r="Z26" s="8"/>
      <c r="AA26" s="44"/>
      <c r="AB26" s="56">
        <f t="shared" si="2"/>
        <v>0</v>
      </c>
      <c r="AC26" s="39">
        <f t="shared" si="2"/>
        <v>0</v>
      </c>
      <c r="AD26" s="40">
        <f t="shared" si="7"/>
        <v>0</v>
      </c>
      <c r="AE26" s="8">
        <f t="shared" si="8"/>
        <v>0</v>
      </c>
      <c r="AF26" s="8">
        <f t="shared" si="21"/>
        <v>0</v>
      </c>
      <c r="AG26" s="8"/>
      <c r="AH26" s="2"/>
      <c r="AI26" s="2"/>
      <c r="AJ26" s="52"/>
      <c r="AK26" s="53"/>
      <c r="AN26" s="56">
        <f t="shared" si="27"/>
        <v>0</v>
      </c>
      <c r="AT26" s="4">
        <f t="shared" si="9"/>
        <v>0</v>
      </c>
      <c r="AV26" s="81"/>
      <c r="AW26" s="33"/>
      <c r="AY26" s="119"/>
      <c r="AZ26" s="123">
        <f t="shared" si="22"/>
        <v>0</v>
      </c>
      <c r="BA26" s="34"/>
      <c r="BF26" s="4">
        <f t="shared" si="23"/>
        <v>0</v>
      </c>
      <c r="BH26" s="34">
        <f t="shared" si="24"/>
        <v>0</v>
      </c>
      <c r="BI26" s="34">
        <f t="shared" si="3"/>
        <v>0</v>
      </c>
      <c r="BJ26" s="4">
        <f t="shared" si="25"/>
        <v>0</v>
      </c>
      <c r="BK26" s="4">
        <f t="shared" si="26"/>
        <v>0</v>
      </c>
      <c r="BP26" s="34">
        <f t="shared" si="10"/>
        <v>0</v>
      </c>
      <c r="BQ26" s="34">
        <f t="shared" si="11"/>
        <v>0</v>
      </c>
      <c r="BR26" s="4">
        <f t="shared" si="12"/>
        <v>0</v>
      </c>
      <c r="BS26" s="4">
        <f t="shared" si="13"/>
        <v>0</v>
      </c>
      <c r="BX26" s="34">
        <f t="shared" si="14"/>
        <v>0</v>
      </c>
      <c r="BY26" s="34">
        <f t="shared" si="14"/>
        <v>0</v>
      </c>
      <c r="BZ26" s="4">
        <f t="shared" si="15"/>
        <v>0</v>
      </c>
      <c r="CA26" s="4">
        <f t="shared" si="16"/>
        <v>0</v>
      </c>
      <c r="CF26" s="34">
        <f t="shared" si="17"/>
        <v>0</v>
      </c>
      <c r="CG26" s="34">
        <f t="shared" si="17"/>
        <v>0</v>
      </c>
      <c r="CH26" s="4">
        <f t="shared" si="18"/>
        <v>0</v>
      </c>
      <c r="CI26" s="4">
        <f t="shared" si="19"/>
        <v>0</v>
      </c>
      <c r="CN26" s="4">
        <f t="shared" si="29"/>
        <v>0</v>
      </c>
      <c r="CO26" s="8">
        <f t="shared" si="28"/>
        <v>0</v>
      </c>
    </row>
    <row r="27" spans="1:93" x14ac:dyDescent="0.3">
      <c r="A27" s="3">
        <f t="shared" si="5"/>
        <v>0</v>
      </c>
      <c r="B27" s="4">
        <f t="shared" si="5"/>
        <v>0</v>
      </c>
      <c r="C27" s="4">
        <f t="shared" si="5"/>
        <v>0</v>
      </c>
      <c r="D27" s="4">
        <f t="shared" si="5"/>
        <v>0</v>
      </c>
      <c r="E27" s="4">
        <f t="shared" si="5"/>
        <v>0</v>
      </c>
      <c r="F27" s="5">
        <f t="shared" si="5"/>
        <v>0</v>
      </c>
      <c r="G27" s="5">
        <f t="shared" si="5"/>
        <v>0</v>
      </c>
      <c r="H27" s="128">
        <f>'Enh Grant Original Request'!H16</f>
        <v>0</v>
      </c>
      <c r="I27" s="128">
        <f>'Enh Grant Original Request'!I16</f>
        <v>0</v>
      </c>
      <c r="J27" s="128">
        <f>'Enh Grant Original Request'!J16</f>
        <v>0</v>
      </c>
      <c r="K27" s="128">
        <f>'Enh Grant Original Request'!K16</f>
        <v>0</v>
      </c>
      <c r="L27" s="128">
        <f>'Enh Grant Original Request'!L16</f>
        <v>0</v>
      </c>
      <c r="M27" s="128">
        <f>'Enh Grant Original Request'!M16</f>
        <v>0</v>
      </c>
      <c r="N27" s="128">
        <f>'Enh Grant Original Request'!N16</f>
        <v>0</v>
      </c>
      <c r="O27" s="128">
        <f>'Enh Grant Original Request'!O16</f>
        <v>0</v>
      </c>
      <c r="P27" s="128">
        <f>'Enh Grant Original Request'!P16</f>
        <v>0</v>
      </c>
      <c r="Q27" s="34">
        <f>'Enh Grant Original Request'!Q16</f>
        <v>0</v>
      </c>
      <c r="R27" s="34">
        <f>'Enh Grant Original Request'!R16</f>
        <v>0</v>
      </c>
      <c r="S27" s="40">
        <f t="shared" ref="S27:S36" si="30">SUM(R27)*Q27</f>
        <v>0</v>
      </c>
      <c r="T27" s="40">
        <f t="shared" si="0"/>
        <v>0</v>
      </c>
      <c r="U27" s="40"/>
      <c r="V27" s="32"/>
      <c r="W27" s="39"/>
      <c r="X27" s="40">
        <f t="shared" si="6"/>
        <v>0</v>
      </c>
      <c r="Y27" s="8">
        <f t="shared" si="1"/>
        <v>0</v>
      </c>
      <c r="Z27" s="8"/>
      <c r="AA27" s="44"/>
      <c r="AB27" s="56">
        <f t="shared" si="2"/>
        <v>0</v>
      </c>
      <c r="AC27" s="39">
        <f t="shared" si="2"/>
        <v>0</v>
      </c>
      <c r="AD27" s="40">
        <f t="shared" si="7"/>
        <v>0</v>
      </c>
      <c r="AE27" s="8">
        <f t="shared" si="8"/>
        <v>0</v>
      </c>
      <c r="AF27" s="8">
        <f t="shared" si="21"/>
        <v>0</v>
      </c>
      <c r="AG27" s="8"/>
      <c r="AH27" s="2"/>
      <c r="AI27" s="2"/>
      <c r="AJ27" s="52"/>
      <c r="AK27" s="53"/>
      <c r="AN27" s="56">
        <f t="shared" si="27"/>
        <v>0</v>
      </c>
      <c r="AT27" s="4">
        <f t="shared" si="9"/>
        <v>0</v>
      </c>
      <c r="AV27" s="81"/>
      <c r="AW27" s="33"/>
      <c r="AY27" s="119"/>
      <c r="AZ27" s="123">
        <f t="shared" si="22"/>
        <v>0</v>
      </c>
      <c r="BA27" s="34"/>
      <c r="BF27" s="4">
        <f t="shared" si="23"/>
        <v>0</v>
      </c>
      <c r="BH27" s="34">
        <f t="shared" si="24"/>
        <v>0</v>
      </c>
      <c r="BI27" s="34">
        <f t="shared" si="3"/>
        <v>0</v>
      </c>
      <c r="BJ27" s="4">
        <f t="shared" si="25"/>
        <v>0</v>
      </c>
      <c r="BK27" s="4">
        <f t="shared" si="26"/>
        <v>0</v>
      </c>
      <c r="BP27" s="34">
        <f t="shared" si="10"/>
        <v>0</v>
      </c>
      <c r="BQ27" s="34">
        <f t="shared" si="11"/>
        <v>0</v>
      </c>
      <c r="BR27" s="4">
        <f t="shared" si="12"/>
        <v>0</v>
      </c>
      <c r="BS27" s="4">
        <f t="shared" si="13"/>
        <v>0</v>
      </c>
      <c r="BX27" s="34">
        <f t="shared" si="14"/>
        <v>0</v>
      </c>
      <c r="BY27" s="34">
        <f t="shared" si="14"/>
        <v>0</v>
      </c>
      <c r="BZ27" s="4">
        <f t="shared" si="15"/>
        <v>0</v>
      </c>
      <c r="CA27" s="4">
        <f t="shared" si="16"/>
        <v>0</v>
      </c>
      <c r="CF27" s="34">
        <f t="shared" si="17"/>
        <v>0</v>
      </c>
      <c r="CG27" s="34">
        <f t="shared" si="17"/>
        <v>0</v>
      </c>
      <c r="CH27" s="4">
        <f t="shared" si="18"/>
        <v>0</v>
      </c>
      <c r="CI27" s="4">
        <f t="shared" si="19"/>
        <v>0</v>
      </c>
      <c r="CN27" s="4">
        <f t="shared" si="29"/>
        <v>0</v>
      </c>
      <c r="CO27" s="8">
        <f t="shared" si="28"/>
        <v>0</v>
      </c>
    </row>
    <row r="28" spans="1:93" x14ac:dyDescent="0.3">
      <c r="A28" s="3">
        <f t="shared" si="5"/>
        <v>0</v>
      </c>
      <c r="B28" s="4">
        <f t="shared" si="5"/>
        <v>0</v>
      </c>
      <c r="C28" s="4">
        <f t="shared" si="5"/>
        <v>0</v>
      </c>
      <c r="D28" s="4">
        <f t="shared" si="5"/>
        <v>0</v>
      </c>
      <c r="E28" s="4">
        <f t="shared" si="5"/>
        <v>0</v>
      </c>
      <c r="F28" s="5">
        <f t="shared" si="5"/>
        <v>0</v>
      </c>
      <c r="G28" s="5">
        <f t="shared" si="5"/>
        <v>0</v>
      </c>
      <c r="H28" s="128">
        <f>'Enh Grant Original Request'!H17</f>
        <v>0</v>
      </c>
      <c r="I28" s="128">
        <f>'Enh Grant Original Request'!I17</f>
        <v>0</v>
      </c>
      <c r="J28" s="128">
        <f>'Enh Grant Original Request'!J17</f>
        <v>0</v>
      </c>
      <c r="K28" s="128">
        <f>'Enh Grant Original Request'!K17</f>
        <v>0</v>
      </c>
      <c r="L28" s="128">
        <f>'Enh Grant Original Request'!L17</f>
        <v>0</v>
      </c>
      <c r="M28" s="128">
        <f>'Enh Grant Original Request'!M17</f>
        <v>0</v>
      </c>
      <c r="N28" s="128">
        <f>'Enh Grant Original Request'!N17</f>
        <v>0</v>
      </c>
      <c r="O28" s="128">
        <f>'Enh Grant Original Request'!O17</f>
        <v>0</v>
      </c>
      <c r="P28" s="128">
        <f>'Enh Grant Original Request'!P17</f>
        <v>0</v>
      </c>
      <c r="Q28" s="34">
        <f>'Enh Grant Original Request'!Q17</f>
        <v>0</v>
      </c>
      <c r="R28" s="34">
        <f>'Enh Grant Original Request'!R17</f>
        <v>0</v>
      </c>
      <c r="S28" s="40">
        <f t="shared" si="30"/>
        <v>0</v>
      </c>
      <c r="T28" s="40">
        <f t="shared" si="0"/>
        <v>0</v>
      </c>
      <c r="U28" s="40"/>
      <c r="V28" s="32"/>
      <c r="W28" s="39"/>
      <c r="X28" s="40">
        <f t="shared" si="6"/>
        <v>0</v>
      </c>
      <c r="Y28" s="8">
        <f t="shared" si="1"/>
        <v>0</v>
      </c>
      <c r="Z28" s="8"/>
      <c r="AA28" s="44"/>
      <c r="AB28" s="56">
        <f t="shared" si="2"/>
        <v>0</v>
      </c>
      <c r="AC28" s="39">
        <f t="shared" si="2"/>
        <v>0</v>
      </c>
      <c r="AD28" s="40">
        <f t="shared" si="7"/>
        <v>0</v>
      </c>
      <c r="AE28" s="8">
        <f t="shared" si="8"/>
        <v>0</v>
      </c>
      <c r="AF28" s="8">
        <f t="shared" si="21"/>
        <v>0</v>
      </c>
      <c r="AG28" s="8"/>
      <c r="AH28" s="2"/>
      <c r="AI28" s="2"/>
      <c r="AJ28" s="52"/>
      <c r="AK28" s="53"/>
      <c r="AN28" s="56">
        <f t="shared" si="27"/>
        <v>0</v>
      </c>
      <c r="AT28" s="4">
        <f t="shared" si="9"/>
        <v>0</v>
      </c>
      <c r="AV28" s="81"/>
      <c r="AW28" s="33"/>
      <c r="AY28" s="119"/>
      <c r="AZ28" s="123">
        <f t="shared" si="22"/>
        <v>0</v>
      </c>
      <c r="BA28" s="34"/>
      <c r="BF28" s="4">
        <f t="shared" si="23"/>
        <v>0</v>
      </c>
      <c r="BH28" s="34">
        <f t="shared" si="24"/>
        <v>0</v>
      </c>
      <c r="BI28" s="34">
        <f t="shared" si="3"/>
        <v>0</v>
      </c>
      <c r="BJ28" s="4">
        <f t="shared" si="25"/>
        <v>0</v>
      </c>
      <c r="BK28" s="4">
        <f t="shared" si="26"/>
        <v>0</v>
      </c>
      <c r="BP28" s="34">
        <f t="shared" si="10"/>
        <v>0</v>
      </c>
      <c r="BQ28" s="34">
        <f t="shared" si="11"/>
        <v>0</v>
      </c>
      <c r="BR28" s="4">
        <f t="shared" si="12"/>
        <v>0</v>
      </c>
      <c r="BS28" s="4">
        <f t="shared" si="13"/>
        <v>0</v>
      </c>
      <c r="BX28" s="34">
        <f t="shared" si="14"/>
        <v>0</v>
      </c>
      <c r="BY28" s="34">
        <f t="shared" si="14"/>
        <v>0</v>
      </c>
      <c r="BZ28" s="4">
        <f t="shared" si="15"/>
        <v>0</v>
      </c>
      <c r="CA28" s="4">
        <f t="shared" si="16"/>
        <v>0</v>
      </c>
      <c r="CF28" s="34">
        <f t="shared" si="17"/>
        <v>0</v>
      </c>
      <c r="CG28" s="34">
        <f t="shared" si="17"/>
        <v>0</v>
      </c>
      <c r="CH28" s="4">
        <f t="shared" si="18"/>
        <v>0</v>
      </c>
      <c r="CI28" s="4">
        <f t="shared" si="19"/>
        <v>0</v>
      </c>
      <c r="CN28" s="4">
        <f t="shared" si="29"/>
        <v>0</v>
      </c>
      <c r="CO28" s="8">
        <f t="shared" si="28"/>
        <v>0</v>
      </c>
    </row>
    <row r="29" spans="1:93" x14ac:dyDescent="0.3">
      <c r="A29" s="3">
        <f t="shared" si="5"/>
        <v>0</v>
      </c>
      <c r="B29" s="4">
        <f t="shared" si="5"/>
        <v>0</v>
      </c>
      <c r="C29" s="4">
        <f t="shared" si="5"/>
        <v>0</v>
      </c>
      <c r="D29" s="4">
        <f t="shared" si="5"/>
        <v>0</v>
      </c>
      <c r="E29" s="4">
        <f t="shared" si="5"/>
        <v>0</v>
      </c>
      <c r="F29" s="5">
        <f t="shared" si="5"/>
        <v>0</v>
      </c>
      <c r="G29" s="5">
        <f t="shared" si="5"/>
        <v>0</v>
      </c>
      <c r="H29" s="128">
        <f>'Enh Grant Original Request'!H18</f>
        <v>0</v>
      </c>
      <c r="I29" s="128">
        <f>'Enh Grant Original Request'!I18</f>
        <v>0</v>
      </c>
      <c r="J29" s="128">
        <f>'Enh Grant Original Request'!J18</f>
        <v>0</v>
      </c>
      <c r="K29" s="128">
        <f>'Enh Grant Original Request'!K18</f>
        <v>0</v>
      </c>
      <c r="L29" s="128">
        <f>'Enh Grant Original Request'!L18</f>
        <v>0</v>
      </c>
      <c r="M29" s="128">
        <f>'Enh Grant Original Request'!M18</f>
        <v>0</v>
      </c>
      <c r="N29" s="128">
        <f>'Enh Grant Original Request'!N18</f>
        <v>0</v>
      </c>
      <c r="O29" s="128">
        <f>'Enh Grant Original Request'!O18</f>
        <v>0</v>
      </c>
      <c r="P29" s="128">
        <f>'Enh Grant Original Request'!P18</f>
        <v>0</v>
      </c>
      <c r="Q29" s="34">
        <f>'Enh Grant Original Request'!Q18</f>
        <v>0</v>
      </c>
      <c r="R29" s="34">
        <f>'Enh Grant Original Request'!R18</f>
        <v>0</v>
      </c>
      <c r="S29" s="40">
        <f t="shared" si="30"/>
        <v>0</v>
      </c>
      <c r="T29" s="40">
        <f t="shared" si="0"/>
        <v>0</v>
      </c>
      <c r="U29" s="40"/>
      <c r="V29" s="32"/>
      <c r="W29" s="39"/>
      <c r="X29" s="40">
        <f t="shared" si="6"/>
        <v>0</v>
      </c>
      <c r="Y29" s="8">
        <f t="shared" si="1"/>
        <v>0</v>
      </c>
      <c r="Z29" s="8"/>
      <c r="AA29" s="44"/>
      <c r="AB29" s="56">
        <f t="shared" si="2"/>
        <v>0</v>
      </c>
      <c r="AC29" s="39">
        <f t="shared" si="2"/>
        <v>0</v>
      </c>
      <c r="AD29" s="40">
        <f t="shared" si="7"/>
        <v>0</v>
      </c>
      <c r="AE29" s="8">
        <f t="shared" si="8"/>
        <v>0</v>
      </c>
      <c r="AF29" s="8">
        <f t="shared" si="21"/>
        <v>0</v>
      </c>
      <c r="AG29" s="8"/>
      <c r="AH29" s="2"/>
      <c r="AI29" s="2"/>
      <c r="AJ29" s="52"/>
      <c r="AK29" s="53"/>
      <c r="AN29" s="56">
        <f t="shared" si="27"/>
        <v>0</v>
      </c>
      <c r="AT29" s="4">
        <f t="shared" si="9"/>
        <v>0</v>
      </c>
      <c r="AV29" s="81"/>
      <c r="AW29" s="33"/>
      <c r="AY29" s="119"/>
      <c r="AZ29" s="123">
        <f t="shared" si="22"/>
        <v>0</v>
      </c>
      <c r="BA29" s="34"/>
      <c r="BF29" s="4">
        <f t="shared" si="23"/>
        <v>0</v>
      </c>
      <c r="BH29" s="34">
        <f t="shared" si="24"/>
        <v>0</v>
      </c>
      <c r="BI29" s="34">
        <f t="shared" ref="BI29:BI80" si="31">SUM(AM29)</f>
        <v>0</v>
      </c>
      <c r="BJ29" s="4">
        <f t="shared" si="25"/>
        <v>0</v>
      </c>
      <c r="BK29" s="4">
        <f t="shared" si="26"/>
        <v>0</v>
      </c>
      <c r="BP29" s="34">
        <f t="shared" si="10"/>
        <v>0</v>
      </c>
      <c r="BQ29" s="34">
        <f t="shared" si="11"/>
        <v>0</v>
      </c>
      <c r="BR29" s="4">
        <f t="shared" si="12"/>
        <v>0</v>
      </c>
      <c r="BS29" s="4">
        <f t="shared" si="13"/>
        <v>0</v>
      </c>
      <c r="BX29" s="34">
        <f t="shared" si="14"/>
        <v>0</v>
      </c>
      <c r="BY29" s="34">
        <f t="shared" si="14"/>
        <v>0</v>
      </c>
      <c r="BZ29" s="4">
        <f t="shared" si="15"/>
        <v>0</v>
      </c>
      <c r="CA29" s="4">
        <f t="shared" si="16"/>
        <v>0</v>
      </c>
      <c r="CF29" s="34">
        <f t="shared" si="17"/>
        <v>0</v>
      </c>
      <c r="CG29" s="34">
        <f t="shared" si="17"/>
        <v>0</v>
      </c>
      <c r="CH29" s="4">
        <f t="shared" si="18"/>
        <v>0</v>
      </c>
      <c r="CI29" s="4">
        <f t="shared" si="19"/>
        <v>0</v>
      </c>
      <c r="CN29" s="4">
        <f t="shared" si="29"/>
        <v>0</v>
      </c>
      <c r="CO29" s="8">
        <f t="shared" si="28"/>
        <v>0</v>
      </c>
    </row>
    <row r="30" spans="1:93" x14ac:dyDescent="0.3">
      <c r="A30" s="3">
        <f t="shared" ref="A30:G45" si="32">A29</f>
        <v>0</v>
      </c>
      <c r="B30" s="4">
        <f t="shared" si="32"/>
        <v>0</v>
      </c>
      <c r="C30" s="4">
        <f t="shared" si="32"/>
        <v>0</v>
      </c>
      <c r="D30" s="4">
        <f t="shared" si="32"/>
        <v>0</v>
      </c>
      <c r="E30" s="4">
        <f t="shared" si="32"/>
        <v>0</v>
      </c>
      <c r="F30" s="5">
        <f t="shared" si="32"/>
        <v>0</v>
      </c>
      <c r="G30" s="5">
        <f t="shared" si="32"/>
        <v>0</v>
      </c>
      <c r="H30" s="128">
        <f>'Enh Grant Original Request'!H19</f>
        <v>0</v>
      </c>
      <c r="I30" s="128">
        <f>'Enh Grant Original Request'!I19</f>
        <v>0</v>
      </c>
      <c r="J30" s="128">
        <f>'Enh Grant Original Request'!J19</f>
        <v>0</v>
      </c>
      <c r="K30" s="128">
        <f>'Enh Grant Original Request'!K19</f>
        <v>0</v>
      </c>
      <c r="L30" s="128">
        <f>'Enh Grant Original Request'!L19</f>
        <v>0</v>
      </c>
      <c r="M30" s="128">
        <f>'Enh Grant Original Request'!M19</f>
        <v>0</v>
      </c>
      <c r="N30" s="128">
        <f>'Enh Grant Original Request'!N19</f>
        <v>0</v>
      </c>
      <c r="O30" s="128">
        <f>'Enh Grant Original Request'!O19</f>
        <v>0</v>
      </c>
      <c r="P30" s="128">
        <f>'Enh Grant Original Request'!P19</f>
        <v>0</v>
      </c>
      <c r="Q30" s="34">
        <f>'Enh Grant Original Request'!Q19</f>
        <v>0</v>
      </c>
      <c r="R30" s="34">
        <f>'Enh Grant Original Request'!R19</f>
        <v>0</v>
      </c>
      <c r="S30" s="40">
        <f t="shared" si="30"/>
        <v>0</v>
      </c>
      <c r="T30" s="40">
        <f t="shared" si="0"/>
        <v>0</v>
      </c>
      <c r="U30" s="40"/>
      <c r="V30" s="32"/>
      <c r="W30" s="39"/>
      <c r="X30" s="40">
        <f t="shared" si="6"/>
        <v>0</v>
      </c>
      <c r="Y30" s="8">
        <f t="shared" si="1"/>
        <v>0</v>
      </c>
      <c r="Z30" s="8"/>
      <c r="AA30" s="44"/>
      <c r="AB30" s="56">
        <f t="shared" si="2"/>
        <v>0</v>
      </c>
      <c r="AC30" s="39">
        <f t="shared" si="2"/>
        <v>0</v>
      </c>
      <c r="AD30" s="40">
        <f t="shared" si="7"/>
        <v>0</v>
      </c>
      <c r="AE30" s="8">
        <f t="shared" si="8"/>
        <v>0</v>
      </c>
      <c r="AF30" s="8">
        <f t="shared" si="21"/>
        <v>0</v>
      </c>
      <c r="AG30" s="8"/>
      <c r="AH30" s="2"/>
      <c r="AI30" s="2"/>
      <c r="AJ30" s="52"/>
      <c r="AK30" s="53"/>
      <c r="AN30" s="56">
        <f t="shared" si="27"/>
        <v>0</v>
      </c>
      <c r="AT30" s="4">
        <f t="shared" si="9"/>
        <v>0</v>
      </c>
      <c r="AV30" s="81"/>
      <c r="AW30" s="33"/>
      <c r="AY30" s="119"/>
      <c r="AZ30" s="123">
        <f t="shared" si="22"/>
        <v>0</v>
      </c>
      <c r="BA30" s="34"/>
      <c r="BF30" s="4">
        <f t="shared" si="23"/>
        <v>0</v>
      </c>
      <c r="BH30" s="34">
        <f t="shared" si="24"/>
        <v>0</v>
      </c>
      <c r="BI30" s="34">
        <f t="shared" si="31"/>
        <v>0</v>
      </c>
      <c r="BJ30" s="4">
        <f t="shared" si="25"/>
        <v>0</v>
      </c>
      <c r="BK30" s="4">
        <f t="shared" si="26"/>
        <v>0</v>
      </c>
      <c r="BP30" s="34">
        <f t="shared" si="10"/>
        <v>0</v>
      </c>
      <c r="BQ30" s="34">
        <f t="shared" si="11"/>
        <v>0</v>
      </c>
      <c r="BR30" s="4">
        <f t="shared" si="12"/>
        <v>0</v>
      </c>
      <c r="BS30" s="4">
        <f t="shared" si="13"/>
        <v>0</v>
      </c>
      <c r="BX30" s="34">
        <f t="shared" si="14"/>
        <v>0</v>
      </c>
      <c r="BY30" s="34">
        <f t="shared" si="14"/>
        <v>0</v>
      </c>
      <c r="BZ30" s="4">
        <f t="shared" si="15"/>
        <v>0</v>
      </c>
      <c r="CA30" s="4">
        <f t="shared" si="16"/>
        <v>0</v>
      </c>
      <c r="CF30" s="34">
        <f t="shared" si="17"/>
        <v>0</v>
      </c>
      <c r="CG30" s="34">
        <f t="shared" si="17"/>
        <v>0</v>
      </c>
      <c r="CH30" s="4">
        <f t="shared" si="18"/>
        <v>0</v>
      </c>
      <c r="CI30" s="4">
        <f t="shared" si="19"/>
        <v>0</v>
      </c>
      <c r="CN30" s="4">
        <f t="shared" si="29"/>
        <v>0</v>
      </c>
      <c r="CO30" s="8">
        <f t="shared" si="28"/>
        <v>0</v>
      </c>
    </row>
    <row r="31" spans="1:93" x14ac:dyDescent="0.3">
      <c r="A31" s="3">
        <f t="shared" si="32"/>
        <v>0</v>
      </c>
      <c r="B31" s="4">
        <f t="shared" si="32"/>
        <v>0</v>
      </c>
      <c r="C31" s="4">
        <f t="shared" si="32"/>
        <v>0</v>
      </c>
      <c r="D31" s="4">
        <f t="shared" si="32"/>
        <v>0</v>
      </c>
      <c r="E31" s="4">
        <f t="shared" si="32"/>
        <v>0</v>
      </c>
      <c r="F31" s="5">
        <f t="shared" si="32"/>
        <v>0</v>
      </c>
      <c r="G31" s="5">
        <f t="shared" si="32"/>
        <v>0</v>
      </c>
      <c r="H31" s="128">
        <f>'Enh Grant Original Request'!H20</f>
        <v>0</v>
      </c>
      <c r="I31" s="128">
        <f>'Enh Grant Original Request'!I20</f>
        <v>0</v>
      </c>
      <c r="J31" s="128">
        <f>'Enh Grant Original Request'!J20</f>
        <v>0</v>
      </c>
      <c r="K31" s="128">
        <f>'Enh Grant Original Request'!K20</f>
        <v>0</v>
      </c>
      <c r="L31" s="128">
        <f>'Enh Grant Original Request'!L20</f>
        <v>0</v>
      </c>
      <c r="M31" s="128">
        <f>'Enh Grant Original Request'!M20</f>
        <v>0</v>
      </c>
      <c r="N31" s="128">
        <f>'Enh Grant Original Request'!N20</f>
        <v>0</v>
      </c>
      <c r="O31" s="128">
        <f>'Enh Grant Original Request'!O20</f>
        <v>0</v>
      </c>
      <c r="P31" s="128">
        <f>'Enh Grant Original Request'!P20</f>
        <v>0</v>
      </c>
      <c r="Q31" s="34">
        <f>'Enh Grant Original Request'!Q20</f>
        <v>0</v>
      </c>
      <c r="R31" s="34">
        <f>'Enh Grant Original Request'!R20</f>
        <v>0</v>
      </c>
      <c r="S31" s="40">
        <f t="shared" si="30"/>
        <v>0</v>
      </c>
      <c r="T31" s="40">
        <f t="shared" si="0"/>
        <v>0</v>
      </c>
      <c r="U31" s="40"/>
      <c r="V31" s="32"/>
      <c r="W31" s="39"/>
      <c r="X31" s="40">
        <f t="shared" si="6"/>
        <v>0</v>
      </c>
      <c r="Y31" s="8">
        <f t="shared" si="1"/>
        <v>0</v>
      </c>
      <c r="Z31" s="8"/>
      <c r="AA31" s="44"/>
      <c r="AB31" s="56">
        <f t="shared" si="2"/>
        <v>0</v>
      </c>
      <c r="AC31" s="39">
        <f t="shared" si="2"/>
        <v>0</v>
      </c>
      <c r="AD31" s="40">
        <f t="shared" si="7"/>
        <v>0</v>
      </c>
      <c r="AE31" s="8">
        <f t="shared" si="8"/>
        <v>0</v>
      </c>
      <c r="AF31" s="8">
        <f t="shared" si="21"/>
        <v>0</v>
      </c>
      <c r="AG31" s="8"/>
      <c r="AH31" s="2"/>
      <c r="AI31" s="2"/>
      <c r="AJ31" s="52"/>
      <c r="AK31" s="53"/>
      <c r="AN31" s="56">
        <f t="shared" si="27"/>
        <v>0</v>
      </c>
      <c r="AT31" s="4">
        <f t="shared" si="9"/>
        <v>0</v>
      </c>
      <c r="AV31" s="81"/>
      <c r="AW31" s="33"/>
      <c r="AY31" s="119"/>
      <c r="AZ31" s="123">
        <f t="shared" si="22"/>
        <v>0</v>
      </c>
      <c r="BA31" s="34"/>
      <c r="BF31" s="4">
        <f t="shared" si="23"/>
        <v>0</v>
      </c>
      <c r="BH31" s="34">
        <f t="shared" si="24"/>
        <v>0</v>
      </c>
      <c r="BI31" s="34">
        <f t="shared" si="31"/>
        <v>0</v>
      </c>
      <c r="BJ31" s="4">
        <f t="shared" si="25"/>
        <v>0</v>
      </c>
      <c r="BK31" s="4">
        <f t="shared" si="26"/>
        <v>0</v>
      </c>
      <c r="BP31" s="34">
        <f t="shared" si="10"/>
        <v>0</v>
      </c>
      <c r="BQ31" s="34">
        <f t="shared" si="11"/>
        <v>0</v>
      </c>
      <c r="BR31" s="4">
        <f t="shared" si="12"/>
        <v>0</v>
      </c>
      <c r="BS31" s="4">
        <f t="shared" si="13"/>
        <v>0</v>
      </c>
      <c r="BX31" s="34">
        <f t="shared" si="14"/>
        <v>0</v>
      </c>
      <c r="BY31" s="34">
        <f t="shared" si="14"/>
        <v>0</v>
      </c>
      <c r="BZ31" s="4">
        <f t="shared" si="15"/>
        <v>0</v>
      </c>
      <c r="CA31" s="4">
        <f t="shared" si="16"/>
        <v>0</v>
      </c>
      <c r="CF31" s="34">
        <f t="shared" si="17"/>
        <v>0</v>
      </c>
      <c r="CG31" s="34">
        <f t="shared" si="17"/>
        <v>0</v>
      </c>
      <c r="CH31" s="4">
        <f t="shared" si="18"/>
        <v>0</v>
      </c>
      <c r="CI31" s="4">
        <f t="shared" si="19"/>
        <v>0</v>
      </c>
      <c r="CN31" s="4">
        <f t="shared" si="29"/>
        <v>0</v>
      </c>
      <c r="CO31" s="8">
        <f t="shared" si="28"/>
        <v>0</v>
      </c>
    </row>
    <row r="32" spans="1:93" x14ac:dyDescent="0.3">
      <c r="A32" s="3">
        <f t="shared" si="32"/>
        <v>0</v>
      </c>
      <c r="B32" s="4">
        <f t="shared" si="32"/>
        <v>0</v>
      </c>
      <c r="C32" s="4">
        <f t="shared" si="32"/>
        <v>0</v>
      </c>
      <c r="D32" s="4">
        <f t="shared" si="32"/>
        <v>0</v>
      </c>
      <c r="E32" s="4">
        <f t="shared" si="32"/>
        <v>0</v>
      </c>
      <c r="F32" s="5">
        <f t="shared" si="32"/>
        <v>0</v>
      </c>
      <c r="G32" s="5">
        <f t="shared" si="32"/>
        <v>0</v>
      </c>
      <c r="H32" s="128">
        <f>'Enh Grant Original Request'!H21</f>
        <v>0</v>
      </c>
      <c r="I32" s="128">
        <f>'Enh Grant Original Request'!I21</f>
        <v>0</v>
      </c>
      <c r="J32" s="128">
        <f>'Enh Grant Original Request'!J21</f>
        <v>0</v>
      </c>
      <c r="K32" s="128">
        <f>'Enh Grant Original Request'!K21</f>
        <v>0</v>
      </c>
      <c r="L32" s="128">
        <f>'Enh Grant Original Request'!L21</f>
        <v>0</v>
      </c>
      <c r="M32" s="128">
        <f>'Enh Grant Original Request'!M21</f>
        <v>0</v>
      </c>
      <c r="N32" s="128">
        <f>'Enh Grant Original Request'!N21</f>
        <v>0</v>
      </c>
      <c r="O32" s="128">
        <f>'Enh Grant Original Request'!O21</f>
        <v>0</v>
      </c>
      <c r="P32" s="128">
        <f>'Enh Grant Original Request'!P21</f>
        <v>0</v>
      </c>
      <c r="Q32" s="34">
        <f>'Enh Grant Original Request'!Q21</f>
        <v>0</v>
      </c>
      <c r="R32" s="34">
        <f>'Enh Grant Original Request'!R21</f>
        <v>0</v>
      </c>
      <c r="S32" s="40">
        <f t="shared" si="30"/>
        <v>0</v>
      </c>
      <c r="T32" s="40">
        <f t="shared" si="0"/>
        <v>0</v>
      </c>
      <c r="U32" s="40"/>
      <c r="V32" s="32"/>
      <c r="W32" s="39"/>
      <c r="X32" s="40">
        <f t="shared" si="6"/>
        <v>0</v>
      </c>
      <c r="Y32" s="8">
        <f t="shared" si="1"/>
        <v>0</v>
      </c>
      <c r="Z32" s="8"/>
      <c r="AA32" s="44"/>
      <c r="AB32" s="56">
        <f t="shared" si="2"/>
        <v>0</v>
      </c>
      <c r="AC32" s="39">
        <f t="shared" si="2"/>
        <v>0</v>
      </c>
      <c r="AD32" s="40">
        <f t="shared" si="7"/>
        <v>0</v>
      </c>
      <c r="AE32" s="8">
        <f t="shared" si="8"/>
        <v>0</v>
      </c>
      <c r="AF32" s="8">
        <f t="shared" si="21"/>
        <v>0</v>
      </c>
      <c r="AG32" s="8"/>
      <c r="AH32" s="2"/>
      <c r="AI32" s="2"/>
      <c r="AJ32" s="52"/>
      <c r="AK32" s="53"/>
      <c r="AN32" s="56">
        <f t="shared" si="27"/>
        <v>0</v>
      </c>
      <c r="AT32" s="4">
        <f t="shared" si="9"/>
        <v>0</v>
      </c>
      <c r="AV32" s="81"/>
      <c r="AW32" s="33"/>
      <c r="AY32" s="119"/>
      <c r="AZ32" s="123">
        <f t="shared" si="22"/>
        <v>0</v>
      </c>
      <c r="BA32" s="34"/>
      <c r="BF32" s="4">
        <f t="shared" si="23"/>
        <v>0</v>
      </c>
      <c r="BH32" s="34">
        <f t="shared" si="24"/>
        <v>0</v>
      </c>
      <c r="BI32" s="34">
        <f t="shared" si="31"/>
        <v>0</v>
      </c>
      <c r="BJ32" s="4">
        <f t="shared" si="25"/>
        <v>0</v>
      </c>
      <c r="BK32" s="4">
        <f t="shared" si="26"/>
        <v>0</v>
      </c>
      <c r="BP32" s="34">
        <f t="shared" si="10"/>
        <v>0</v>
      </c>
      <c r="BQ32" s="34">
        <f t="shared" si="11"/>
        <v>0</v>
      </c>
      <c r="BR32" s="4">
        <f t="shared" si="12"/>
        <v>0</v>
      </c>
      <c r="BS32" s="4">
        <f t="shared" si="13"/>
        <v>0</v>
      </c>
      <c r="BX32" s="34">
        <f t="shared" si="14"/>
        <v>0</v>
      </c>
      <c r="BY32" s="34">
        <f t="shared" si="14"/>
        <v>0</v>
      </c>
      <c r="BZ32" s="4">
        <f t="shared" si="15"/>
        <v>0</v>
      </c>
      <c r="CA32" s="4">
        <f t="shared" si="16"/>
        <v>0</v>
      </c>
      <c r="CF32" s="34">
        <f t="shared" si="17"/>
        <v>0</v>
      </c>
      <c r="CG32" s="34">
        <f t="shared" si="17"/>
        <v>0</v>
      </c>
      <c r="CH32" s="4">
        <f t="shared" si="18"/>
        <v>0</v>
      </c>
      <c r="CI32" s="4">
        <f t="shared" si="19"/>
        <v>0</v>
      </c>
      <c r="CN32" s="4">
        <f t="shared" si="29"/>
        <v>0</v>
      </c>
      <c r="CO32" s="8">
        <f t="shared" si="28"/>
        <v>0</v>
      </c>
    </row>
    <row r="33" spans="1:93" x14ac:dyDescent="0.3">
      <c r="A33" s="3">
        <f t="shared" si="32"/>
        <v>0</v>
      </c>
      <c r="B33" s="4">
        <f t="shared" si="32"/>
        <v>0</v>
      </c>
      <c r="C33" s="4">
        <f t="shared" si="32"/>
        <v>0</v>
      </c>
      <c r="D33" s="4">
        <f t="shared" si="32"/>
        <v>0</v>
      </c>
      <c r="E33" s="4">
        <f t="shared" si="32"/>
        <v>0</v>
      </c>
      <c r="F33" s="5">
        <f t="shared" si="32"/>
        <v>0</v>
      </c>
      <c r="G33" s="5">
        <f t="shared" si="32"/>
        <v>0</v>
      </c>
      <c r="H33" s="128">
        <f>'Enh Grant Original Request'!H22</f>
        <v>0</v>
      </c>
      <c r="I33" s="128">
        <f>'Enh Grant Original Request'!I22</f>
        <v>0</v>
      </c>
      <c r="J33" s="128">
        <f>'Enh Grant Original Request'!J22</f>
        <v>0</v>
      </c>
      <c r="K33" s="128">
        <f>'Enh Grant Original Request'!K22</f>
        <v>0</v>
      </c>
      <c r="L33" s="128">
        <f>'Enh Grant Original Request'!L22</f>
        <v>0</v>
      </c>
      <c r="M33" s="128">
        <f>'Enh Grant Original Request'!M22</f>
        <v>0</v>
      </c>
      <c r="N33" s="128">
        <f>'Enh Grant Original Request'!N22</f>
        <v>0</v>
      </c>
      <c r="O33" s="128">
        <f>'Enh Grant Original Request'!O22</f>
        <v>0</v>
      </c>
      <c r="P33" s="128">
        <f>'Enh Grant Original Request'!P22</f>
        <v>0</v>
      </c>
      <c r="Q33" s="34">
        <f>'Enh Grant Original Request'!Q22</f>
        <v>0</v>
      </c>
      <c r="R33" s="34">
        <f>'Enh Grant Original Request'!R22</f>
        <v>0</v>
      </c>
      <c r="S33" s="40">
        <f t="shared" si="30"/>
        <v>0</v>
      </c>
      <c r="T33" s="40">
        <f t="shared" si="0"/>
        <v>0</v>
      </c>
      <c r="U33" s="40"/>
      <c r="V33" s="32"/>
      <c r="W33" s="39"/>
      <c r="X33" s="40">
        <f t="shared" si="6"/>
        <v>0</v>
      </c>
      <c r="Y33" s="8">
        <f t="shared" si="1"/>
        <v>0</v>
      </c>
      <c r="Z33" s="8"/>
      <c r="AA33" s="44"/>
      <c r="AB33" s="56">
        <f t="shared" si="2"/>
        <v>0</v>
      </c>
      <c r="AC33" s="39">
        <f t="shared" si="2"/>
        <v>0</v>
      </c>
      <c r="AD33" s="40">
        <f t="shared" si="7"/>
        <v>0</v>
      </c>
      <c r="AE33" s="8">
        <f t="shared" si="8"/>
        <v>0</v>
      </c>
      <c r="AF33" s="8">
        <f t="shared" si="21"/>
        <v>0</v>
      </c>
      <c r="AG33" s="8"/>
      <c r="AH33" s="2"/>
      <c r="AI33" s="2"/>
      <c r="AJ33" s="52"/>
      <c r="AK33" s="53"/>
      <c r="AN33" s="56">
        <f t="shared" si="27"/>
        <v>0</v>
      </c>
      <c r="AT33" s="4">
        <f t="shared" si="9"/>
        <v>0</v>
      </c>
      <c r="AV33" s="81"/>
      <c r="AW33" s="33"/>
      <c r="AY33" s="119"/>
      <c r="AZ33" s="123">
        <f t="shared" si="22"/>
        <v>0</v>
      </c>
      <c r="BA33" s="34"/>
      <c r="BF33" s="4">
        <f t="shared" si="23"/>
        <v>0</v>
      </c>
      <c r="BH33" s="34">
        <f t="shared" si="24"/>
        <v>0</v>
      </c>
      <c r="BI33" s="34">
        <f t="shared" si="31"/>
        <v>0</v>
      </c>
      <c r="BJ33" s="4">
        <f t="shared" si="25"/>
        <v>0</v>
      </c>
      <c r="BK33" s="4">
        <f t="shared" si="26"/>
        <v>0</v>
      </c>
      <c r="BP33" s="34">
        <f t="shared" si="10"/>
        <v>0</v>
      </c>
      <c r="BQ33" s="34">
        <f t="shared" si="11"/>
        <v>0</v>
      </c>
      <c r="BR33" s="4">
        <f t="shared" si="12"/>
        <v>0</v>
      </c>
      <c r="BS33" s="4">
        <f t="shared" si="13"/>
        <v>0</v>
      </c>
      <c r="BX33" s="34">
        <f t="shared" si="14"/>
        <v>0</v>
      </c>
      <c r="BY33" s="34">
        <f t="shared" si="14"/>
        <v>0</v>
      </c>
      <c r="BZ33" s="4">
        <f t="shared" si="15"/>
        <v>0</v>
      </c>
      <c r="CA33" s="4">
        <f t="shared" si="16"/>
        <v>0</v>
      </c>
      <c r="CF33" s="34">
        <f t="shared" si="17"/>
        <v>0</v>
      </c>
      <c r="CG33" s="34">
        <f t="shared" si="17"/>
        <v>0</v>
      </c>
      <c r="CH33" s="4">
        <f t="shared" si="18"/>
        <v>0</v>
      </c>
      <c r="CI33" s="4">
        <f t="shared" si="19"/>
        <v>0</v>
      </c>
      <c r="CN33" s="4">
        <f t="shared" si="29"/>
        <v>0</v>
      </c>
      <c r="CO33" s="8">
        <f t="shared" si="28"/>
        <v>0</v>
      </c>
    </row>
    <row r="34" spans="1:93" x14ac:dyDescent="0.3">
      <c r="A34" s="3">
        <f t="shared" si="32"/>
        <v>0</v>
      </c>
      <c r="B34" s="4">
        <f t="shared" si="32"/>
        <v>0</v>
      </c>
      <c r="C34" s="4">
        <f t="shared" si="32"/>
        <v>0</v>
      </c>
      <c r="D34" s="4">
        <f t="shared" si="32"/>
        <v>0</v>
      </c>
      <c r="E34" s="4">
        <f t="shared" si="32"/>
        <v>0</v>
      </c>
      <c r="F34" s="5">
        <f t="shared" si="32"/>
        <v>0</v>
      </c>
      <c r="G34" s="5">
        <f t="shared" si="32"/>
        <v>0</v>
      </c>
      <c r="H34" s="128">
        <f>'Enh Grant Original Request'!H23</f>
        <v>0</v>
      </c>
      <c r="I34" s="128">
        <f>'Enh Grant Original Request'!I23</f>
        <v>0</v>
      </c>
      <c r="J34" s="128">
        <f>'Enh Grant Original Request'!J23</f>
        <v>0</v>
      </c>
      <c r="K34" s="128">
        <f>'Enh Grant Original Request'!K23</f>
        <v>0</v>
      </c>
      <c r="L34" s="128">
        <f>'Enh Grant Original Request'!L23</f>
        <v>0</v>
      </c>
      <c r="M34" s="128">
        <f>'Enh Grant Original Request'!M23</f>
        <v>0</v>
      </c>
      <c r="N34" s="128">
        <f>'Enh Grant Original Request'!N23</f>
        <v>0</v>
      </c>
      <c r="O34" s="128">
        <f>'Enh Grant Original Request'!O23</f>
        <v>0</v>
      </c>
      <c r="P34" s="128">
        <f>'Enh Grant Original Request'!P23</f>
        <v>0</v>
      </c>
      <c r="Q34" s="34">
        <f>'Enh Grant Original Request'!Q23</f>
        <v>0</v>
      </c>
      <c r="R34" s="34">
        <f>'Enh Grant Original Request'!R23</f>
        <v>0</v>
      </c>
      <c r="S34" s="40">
        <f t="shared" si="30"/>
        <v>0</v>
      </c>
      <c r="T34" s="40">
        <f t="shared" si="0"/>
        <v>0</v>
      </c>
      <c r="U34" s="40"/>
      <c r="V34" s="32"/>
      <c r="W34" s="39"/>
      <c r="X34" s="40">
        <f t="shared" si="6"/>
        <v>0</v>
      </c>
      <c r="Y34" s="8">
        <f t="shared" si="1"/>
        <v>0</v>
      </c>
      <c r="Z34" s="8"/>
      <c r="AA34" s="44"/>
      <c r="AB34" s="56">
        <f t="shared" si="2"/>
        <v>0</v>
      </c>
      <c r="AC34" s="39">
        <f t="shared" si="2"/>
        <v>0</v>
      </c>
      <c r="AD34" s="40">
        <f t="shared" si="7"/>
        <v>0</v>
      </c>
      <c r="AE34" s="8">
        <f t="shared" si="8"/>
        <v>0</v>
      </c>
      <c r="AF34" s="8">
        <f t="shared" si="21"/>
        <v>0</v>
      </c>
      <c r="AG34" s="8"/>
      <c r="AH34" s="2"/>
      <c r="AI34" s="2"/>
      <c r="AJ34" s="52"/>
      <c r="AK34" s="53"/>
      <c r="AN34" s="56">
        <f t="shared" si="27"/>
        <v>0</v>
      </c>
      <c r="AT34" s="4">
        <f t="shared" si="9"/>
        <v>0</v>
      </c>
      <c r="AV34" s="81"/>
      <c r="AW34" s="33"/>
      <c r="AY34" s="119"/>
      <c r="AZ34" s="123">
        <f t="shared" si="22"/>
        <v>0</v>
      </c>
      <c r="BA34" s="34"/>
      <c r="BF34" s="4">
        <f t="shared" si="23"/>
        <v>0</v>
      </c>
      <c r="BH34" s="34">
        <f t="shared" si="24"/>
        <v>0</v>
      </c>
      <c r="BI34" s="34">
        <f t="shared" si="31"/>
        <v>0</v>
      </c>
      <c r="BJ34" s="4">
        <f t="shared" si="25"/>
        <v>0</v>
      </c>
      <c r="BK34" s="4">
        <f t="shared" si="26"/>
        <v>0</v>
      </c>
      <c r="BP34" s="34">
        <f t="shared" si="10"/>
        <v>0</v>
      </c>
      <c r="BQ34" s="34">
        <f t="shared" si="11"/>
        <v>0</v>
      </c>
      <c r="BR34" s="4">
        <f t="shared" si="12"/>
        <v>0</v>
      </c>
      <c r="BS34" s="4">
        <f t="shared" si="13"/>
        <v>0</v>
      </c>
      <c r="BX34" s="34">
        <f t="shared" si="14"/>
        <v>0</v>
      </c>
      <c r="BY34" s="34">
        <f t="shared" si="14"/>
        <v>0</v>
      </c>
      <c r="BZ34" s="4">
        <f t="shared" si="15"/>
        <v>0</v>
      </c>
      <c r="CA34" s="4">
        <f t="shared" si="16"/>
        <v>0</v>
      </c>
      <c r="CF34" s="34">
        <f t="shared" si="17"/>
        <v>0</v>
      </c>
      <c r="CG34" s="34">
        <f t="shared" si="17"/>
        <v>0</v>
      </c>
      <c r="CH34" s="4">
        <f t="shared" si="18"/>
        <v>0</v>
      </c>
      <c r="CI34" s="4">
        <f t="shared" si="19"/>
        <v>0</v>
      </c>
      <c r="CN34" s="4">
        <f t="shared" si="29"/>
        <v>0</v>
      </c>
      <c r="CO34" s="8">
        <f t="shared" si="28"/>
        <v>0</v>
      </c>
    </row>
    <row r="35" spans="1:93" x14ac:dyDescent="0.3">
      <c r="A35" s="3">
        <f t="shared" si="32"/>
        <v>0</v>
      </c>
      <c r="B35" s="4">
        <f>B34</f>
        <v>0</v>
      </c>
      <c r="C35" s="4">
        <f t="shared" si="32"/>
        <v>0</v>
      </c>
      <c r="D35" s="4">
        <f t="shared" si="32"/>
        <v>0</v>
      </c>
      <c r="E35" s="4">
        <f t="shared" si="32"/>
        <v>0</v>
      </c>
      <c r="F35" s="5">
        <f t="shared" si="32"/>
        <v>0</v>
      </c>
      <c r="G35" s="5">
        <f t="shared" si="32"/>
        <v>0</v>
      </c>
      <c r="H35" s="128">
        <f>'Enh Grant Original Request'!H24</f>
        <v>0</v>
      </c>
      <c r="I35" s="128">
        <f>'Enh Grant Original Request'!I24</f>
        <v>0</v>
      </c>
      <c r="J35" s="128">
        <f>'Enh Grant Original Request'!J24</f>
        <v>0</v>
      </c>
      <c r="K35" s="128">
        <f>'Enh Grant Original Request'!K24</f>
        <v>0</v>
      </c>
      <c r="L35" s="128">
        <f>'Enh Grant Original Request'!L24</f>
        <v>0</v>
      </c>
      <c r="M35" s="128">
        <f>'Enh Grant Original Request'!M24</f>
        <v>0</v>
      </c>
      <c r="N35" s="128">
        <f>'Enh Grant Original Request'!N24</f>
        <v>0</v>
      </c>
      <c r="O35" s="128">
        <f>'Enh Grant Original Request'!O24</f>
        <v>0</v>
      </c>
      <c r="P35" s="128">
        <f>'Enh Grant Original Request'!P24</f>
        <v>0</v>
      </c>
      <c r="Q35" s="34">
        <f>'Enh Grant Original Request'!Q24</f>
        <v>0</v>
      </c>
      <c r="R35" s="34">
        <f>'Enh Grant Original Request'!R24</f>
        <v>0</v>
      </c>
      <c r="S35" s="40">
        <f t="shared" si="30"/>
        <v>0</v>
      </c>
      <c r="T35" s="40">
        <f t="shared" si="0"/>
        <v>0</v>
      </c>
      <c r="U35" s="40"/>
      <c r="V35" s="32"/>
      <c r="W35" s="39"/>
      <c r="X35" s="40">
        <f t="shared" si="6"/>
        <v>0</v>
      </c>
      <c r="Y35" s="8">
        <f t="shared" si="1"/>
        <v>0</v>
      </c>
      <c r="Z35" s="8"/>
      <c r="AA35" s="44"/>
      <c r="AB35" s="56">
        <f t="shared" si="2"/>
        <v>0</v>
      </c>
      <c r="AC35" s="39">
        <f t="shared" si="2"/>
        <v>0</v>
      </c>
      <c r="AD35" s="40">
        <f t="shared" si="7"/>
        <v>0</v>
      </c>
      <c r="AE35" s="8">
        <f t="shared" si="8"/>
        <v>0</v>
      </c>
      <c r="AF35" s="8">
        <f t="shared" si="21"/>
        <v>0</v>
      </c>
      <c r="AG35" s="8"/>
      <c r="AH35" s="2"/>
      <c r="AI35" s="2"/>
      <c r="AJ35" s="52"/>
      <c r="AK35" s="53"/>
      <c r="AN35" s="56">
        <f t="shared" si="27"/>
        <v>0</v>
      </c>
      <c r="AT35" s="4">
        <f t="shared" si="9"/>
        <v>0</v>
      </c>
      <c r="AV35" s="81"/>
      <c r="AW35" s="33"/>
      <c r="AY35" s="119"/>
      <c r="AZ35" s="123">
        <f t="shared" si="22"/>
        <v>0</v>
      </c>
      <c r="BA35" s="34"/>
      <c r="BF35" s="4">
        <f t="shared" si="23"/>
        <v>0</v>
      </c>
      <c r="BH35" s="34">
        <f t="shared" si="24"/>
        <v>0</v>
      </c>
      <c r="BI35" s="34">
        <f t="shared" si="31"/>
        <v>0</v>
      </c>
      <c r="BJ35" s="4">
        <f t="shared" si="25"/>
        <v>0</v>
      </c>
      <c r="BK35" s="4">
        <f t="shared" si="26"/>
        <v>0</v>
      </c>
      <c r="BP35" s="34">
        <f t="shared" si="10"/>
        <v>0</v>
      </c>
      <c r="BQ35" s="34">
        <f t="shared" si="11"/>
        <v>0</v>
      </c>
      <c r="BR35" s="4">
        <f t="shared" si="12"/>
        <v>0</v>
      </c>
      <c r="BS35" s="4">
        <f t="shared" si="13"/>
        <v>0</v>
      </c>
      <c r="BX35" s="34">
        <f t="shared" si="14"/>
        <v>0</v>
      </c>
      <c r="BY35" s="34">
        <f t="shared" si="14"/>
        <v>0</v>
      </c>
      <c r="BZ35" s="4">
        <f t="shared" si="15"/>
        <v>0</v>
      </c>
      <c r="CA35" s="4">
        <f t="shared" si="16"/>
        <v>0</v>
      </c>
      <c r="CF35" s="34">
        <f t="shared" si="17"/>
        <v>0</v>
      </c>
      <c r="CG35" s="34">
        <f t="shared" si="17"/>
        <v>0</v>
      </c>
      <c r="CH35" s="4">
        <f t="shared" si="18"/>
        <v>0</v>
      </c>
      <c r="CI35" s="4">
        <f t="shared" si="19"/>
        <v>0</v>
      </c>
      <c r="CN35" s="4">
        <f t="shared" si="29"/>
        <v>0</v>
      </c>
      <c r="CO35" s="8">
        <f t="shared" si="28"/>
        <v>0</v>
      </c>
    </row>
    <row r="36" spans="1:93" x14ac:dyDescent="0.3">
      <c r="A36" s="3">
        <f t="shared" si="32"/>
        <v>0</v>
      </c>
      <c r="B36" s="4">
        <f>B35</f>
        <v>0</v>
      </c>
      <c r="C36" s="4">
        <f t="shared" si="32"/>
        <v>0</v>
      </c>
      <c r="D36" s="4">
        <f t="shared" si="32"/>
        <v>0</v>
      </c>
      <c r="E36" s="4">
        <f t="shared" si="32"/>
        <v>0</v>
      </c>
      <c r="F36" s="5">
        <f t="shared" si="32"/>
        <v>0</v>
      </c>
      <c r="G36" s="5">
        <f t="shared" si="32"/>
        <v>0</v>
      </c>
      <c r="H36" s="128">
        <f>'Enh Grant Original Request'!H25</f>
        <v>0</v>
      </c>
      <c r="I36" s="128">
        <f>'Enh Grant Original Request'!I25</f>
        <v>0</v>
      </c>
      <c r="J36" s="128">
        <f>'Enh Grant Original Request'!J25</f>
        <v>0</v>
      </c>
      <c r="K36" s="128">
        <f>'Enh Grant Original Request'!K25</f>
        <v>0</v>
      </c>
      <c r="L36" s="128">
        <f>'Enh Grant Original Request'!L25</f>
        <v>0</v>
      </c>
      <c r="M36" s="128">
        <f>'Enh Grant Original Request'!M25</f>
        <v>0</v>
      </c>
      <c r="N36" s="128">
        <f>'Enh Grant Original Request'!N25</f>
        <v>0</v>
      </c>
      <c r="O36" s="128">
        <f>'Enh Grant Original Request'!O25</f>
        <v>0</v>
      </c>
      <c r="P36" s="128">
        <f>'Enh Grant Original Request'!P25</f>
        <v>0</v>
      </c>
      <c r="Q36" s="34">
        <f>'Enh Grant Original Request'!Q25</f>
        <v>0</v>
      </c>
      <c r="R36" s="34">
        <f>'Enh Grant Original Request'!R25</f>
        <v>0</v>
      </c>
      <c r="S36" s="40">
        <f t="shared" si="30"/>
        <v>0</v>
      </c>
      <c r="T36" s="40">
        <f t="shared" si="0"/>
        <v>0</v>
      </c>
      <c r="U36" s="40"/>
      <c r="V36" s="32"/>
      <c r="W36" s="39"/>
      <c r="X36" s="40">
        <f t="shared" si="6"/>
        <v>0</v>
      </c>
      <c r="Y36" s="8">
        <f t="shared" si="1"/>
        <v>0</v>
      </c>
      <c r="Z36" s="8"/>
      <c r="AA36" s="44"/>
      <c r="AB36" s="56">
        <f t="shared" si="2"/>
        <v>0</v>
      </c>
      <c r="AC36" s="39">
        <f t="shared" si="2"/>
        <v>0</v>
      </c>
      <c r="AD36" s="40">
        <f t="shared" si="7"/>
        <v>0</v>
      </c>
      <c r="AE36" s="8">
        <f t="shared" si="8"/>
        <v>0</v>
      </c>
      <c r="AF36" s="8">
        <f t="shared" si="21"/>
        <v>0</v>
      </c>
      <c r="AG36" s="8"/>
      <c r="AH36" s="2"/>
      <c r="AI36" s="2"/>
      <c r="AJ36" s="52"/>
      <c r="AK36" s="53"/>
      <c r="AN36" s="56">
        <f t="shared" si="27"/>
        <v>0</v>
      </c>
      <c r="AT36" s="4">
        <f t="shared" si="9"/>
        <v>0</v>
      </c>
      <c r="AV36" s="81"/>
      <c r="AW36" s="33"/>
      <c r="AY36" s="119"/>
      <c r="AZ36" s="123">
        <f t="shared" si="22"/>
        <v>0</v>
      </c>
      <c r="BA36" s="34"/>
      <c r="BF36" s="4">
        <f t="shared" si="23"/>
        <v>0</v>
      </c>
      <c r="BH36" s="34">
        <f t="shared" si="24"/>
        <v>0</v>
      </c>
      <c r="BI36" s="34">
        <f t="shared" si="31"/>
        <v>0</v>
      </c>
      <c r="BJ36" s="4">
        <f t="shared" si="25"/>
        <v>0</v>
      </c>
      <c r="BK36" s="4">
        <f t="shared" si="26"/>
        <v>0</v>
      </c>
      <c r="BP36" s="34">
        <f t="shared" si="10"/>
        <v>0</v>
      </c>
      <c r="BQ36" s="34">
        <f t="shared" si="11"/>
        <v>0</v>
      </c>
      <c r="BR36" s="4">
        <f t="shared" si="12"/>
        <v>0</v>
      </c>
      <c r="BS36" s="4">
        <f t="shared" si="13"/>
        <v>0</v>
      </c>
      <c r="BX36" s="34">
        <f t="shared" si="14"/>
        <v>0</v>
      </c>
      <c r="BY36" s="34">
        <f t="shared" si="14"/>
        <v>0</v>
      </c>
      <c r="BZ36" s="4">
        <f t="shared" si="15"/>
        <v>0</v>
      </c>
      <c r="CA36" s="4">
        <f t="shared" si="16"/>
        <v>0</v>
      </c>
      <c r="CF36" s="34">
        <f t="shared" si="17"/>
        <v>0</v>
      </c>
      <c r="CG36" s="34">
        <f t="shared" si="17"/>
        <v>0</v>
      </c>
      <c r="CH36" s="4">
        <f t="shared" si="18"/>
        <v>0</v>
      </c>
      <c r="CI36" s="4">
        <f t="shared" si="19"/>
        <v>0</v>
      </c>
      <c r="CN36" s="4">
        <f t="shared" si="29"/>
        <v>0</v>
      </c>
      <c r="CO36" s="8">
        <f t="shared" si="28"/>
        <v>0</v>
      </c>
    </row>
    <row r="37" spans="1:93" x14ac:dyDescent="0.3">
      <c r="A37" s="3">
        <f t="shared" si="32"/>
        <v>0</v>
      </c>
      <c r="B37" s="4">
        <f>B36</f>
        <v>0</v>
      </c>
      <c r="C37" s="4">
        <f t="shared" si="32"/>
        <v>0</v>
      </c>
      <c r="D37" s="4">
        <f t="shared" si="32"/>
        <v>0</v>
      </c>
      <c r="E37" s="4">
        <f t="shared" si="32"/>
        <v>0</v>
      </c>
      <c r="F37" s="5">
        <f t="shared" si="32"/>
        <v>0</v>
      </c>
      <c r="G37" s="5">
        <f t="shared" si="32"/>
        <v>0</v>
      </c>
      <c r="H37" s="128">
        <f>'Enh Grant Original Request'!H26</f>
        <v>0</v>
      </c>
      <c r="I37" s="128">
        <f>'Enh Grant Original Request'!I26</f>
        <v>0</v>
      </c>
      <c r="J37" s="128">
        <f>'Enh Grant Original Request'!J26</f>
        <v>0</v>
      </c>
      <c r="K37" s="128">
        <f>'Enh Grant Original Request'!K26</f>
        <v>0</v>
      </c>
      <c r="L37" s="128">
        <f>'Enh Grant Original Request'!L26</f>
        <v>0</v>
      </c>
      <c r="M37" s="128">
        <f>'Enh Grant Original Request'!M26</f>
        <v>0</v>
      </c>
      <c r="N37" s="128">
        <f>'Enh Grant Original Request'!N26</f>
        <v>0</v>
      </c>
      <c r="O37" s="128">
        <f>'Enh Grant Original Request'!O26</f>
        <v>0</v>
      </c>
      <c r="P37" s="128">
        <f>'Enh Grant Original Request'!P26</f>
        <v>0</v>
      </c>
      <c r="Q37" s="34">
        <f>'Enh Grant Original Request'!Q26</f>
        <v>0</v>
      </c>
      <c r="R37" s="34">
        <f>'Enh Grant Original Request'!R26</f>
        <v>0</v>
      </c>
      <c r="S37" s="40">
        <f>SUM(R37)*Q37</f>
        <v>0</v>
      </c>
      <c r="T37" s="40">
        <f t="shared" si="0"/>
        <v>0</v>
      </c>
      <c r="U37" s="40"/>
      <c r="V37" s="32"/>
      <c r="W37" s="39"/>
      <c r="X37" s="40">
        <f t="shared" si="6"/>
        <v>0</v>
      </c>
      <c r="Y37" s="8">
        <f t="shared" si="1"/>
        <v>0</v>
      </c>
      <c r="Z37" s="8"/>
      <c r="AA37" s="44"/>
      <c r="AB37" s="56">
        <f t="shared" si="2"/>
        <v>0</v>
      </c>
      <c r="AC37" s="39">
        <f t="shared" si="2"/>
        <v>0</v>
      </c>
      <c r="AD37" s="40">
        <f t="shared" si="7"/>
        <v>0</v>
      </c>
      <c r="AE37" s="8">
        <f t="shared" si="8"/>
        <v>0</v>
      </c>
      <c r="AF37" s="8">
        <f t="shared" si="21"/>
        <v>0</v>
      </c>
      <c r="AG37" s="8"/>
      <c r="AH37" s="2"/>
      <c r="AI37" s="2"/>
      <c r="AJ37" s="52"/>
      <c r="AK37" s="53"/>
      <c r="AN37" s="56">
        <f t="shared" si="27"/>
        <v>0</v>
      </c>
      <c r="AT37" s="4">
        <f t="shared" si="9"/>
        <v>0</v>
      </c>
      <c r="AV37" s="81"/>
      <c r="AW37" s="33"/>
      <c r="AY37" s="119"/>
      <c r="AZ37" s="123">
        <f t="shared" si="22"/>
        <v>0</v>
      </c>
      <c r="BA37" s="34"/>
      <c r="BF37" s="4">
        <f t="shared" si="23"/>
        <v>0</v>
      </c>
      <c r="BH37" s="34">
        <f t="shared" si="24"/>
        <v>0</v>
      </c>
      <c r="BI37" s="34">
        <f t="shared" si="31"/>
        <v>0</v>
      </c>
      <c r="BJ37" s="4">
        <f t="shared" si="25"/>
        <v>0</v>
      </c>
      <c r="BK37" s="4">
        <f t="shared" si="26"/>
        <v>0</v>
      </c>
      <c r="BP37" s="34">
        <f t="shared" si="10"/>
        <v>0</v>
      </c>
      <c r="BQ37" s="34">
        <f t="shared" si="11"/>
        <v>0</v>
      </c>
      <c r="BR37" s="4">
        <f t="shared" si="12"/>
        <v>0</v>
      </c>
      <c r="BS37" s="4">
        <f t="shared" si="13"/>
        <v>0</v>
      </c>
      <c r="BX37" s="34">
        <f t="shared" si="14"/>
        <v>0</v>
      </c>
      <c r="BY37" s="34">
        <f t="shared" si="14"/>
        <v>0</v>
      </c>
      <c r="BZ37" s="4">
        <f t="shared" si="15"/>
        <v>0</v>
      </c>
      <c r="CA37" s="4">
        <f t="shared" si="16"/>
        <v>0</v>
      </c>
      <c r="CF37" s="34">
        <f t="shared" si="17"/>
        <v>0</v>
      </c>
      <c r="CG37" s="34">
        <f t="shared" si="17"/>
        <v>0</v>
      </c>
      <c r="CH37" s="4">
        <f t="shared" si="18"/>
        <v>0</v>
      </c>
      <c r="CI37" s="4">
        <f t="shared" si="19"/>
        <v>0</v>
      </c>
      <c r="CN37" s="4">
        <f t="shared" si="29"/>
        <v>0</v>
      </c>
      <c r="CO37" s="8">
        <f t="shared" si="28"/>
        <v>0</v>
      </c>
    </row>
    <row r="38" spans="1:93" x14ac:dyDescent="0.3">
      <c r="A38" s="3">
        <f t="shared" si="32"/>
        <v>0</v>
      </c>
      <c r="B38" s="4">
        <f t="shared" si="32"/>
        <v>0</v>
      </c>
      <c r="C38" s="4">
        <f t="shared" si="32"/>
        <v>0</v>
      </c>
      <c r="D38" s="4">
        <f t="shared" si="32"/>
        <v>0</v>
      </c>
      <c r="E38" s="4">
        <f t="shared" si="32"/>
        <v>0</v>
      </c>
      <c r="F38" s="5">
        <f t="shared" si="32"/>
        <v>0</v>
      </c>
      <c r="G38" s="5">
        <f t="shared" si="32"/>
        <v>0</v>
      </c>
      <c r="H38" s="128">
        <f>'Enh Grant Original Request'!H27</f>
        <v>0</v>
      </c>
      <c r="I38" s="128">
        <f>'Enh Grant Original Request'!I27</f>
        <v>0</v>
      </c>
      <c r="J38" s="128">
        <f>'Enh Grant Original Request'!J27</f>
        <v>0</v>
      </c>
      <c r="K38" s="128">
        <f>'Enh Grant Original Request'!K27</f>
        <v>0</v>
      </c>
      <c r="L38" s="128">
        <f>'Enh Grant Original Request'!L27</f>
        <v>0</v>
      </c>
      <c r="M38" s="128">
        <f>'Enh Grant Original Request'!M27</f>
        <v>0</v>
      </c>
      <c r="N38" s="128">
        <f>'Enh Grant Original Request'!N27</f>
        <v>0</v>
      </c>
      <c r="O38" s="128">
        <f>'Enh Grant Original Request'!O27</f>
        <v>0</v>
      </c>
      <c r="P38" s="128">
        <f>'Enh Grant Original Request'!P27</f>
        <v>0</v>
      </c>
      <c r="Q38" s="34">
        <f>'Enh Grant Original Request'!Q27</f>
        <v>0</v>
      </c>
      <c r="R38" s="34">
        <f>'Enh Grant Original Request'!R27</f>
        <v>0</v>
      </c>
      <c r="S38" s="40">
        <f>SUM(R38)*Q38</f>
        <v>0</v>
      </c>
      <c r="T38" s="40">
        <f t="shared" si="0"/>
        <v>0</v>
      </c>
      <c r="U38" s="40"/>
      <c r="V38" s="32"/>
      <c r="W38" s="39"/>
      <c r="X38" s="40">
        <f t="shared" si="6"/>
        <v>0</v>
      </c>
      <c r="Y38" s="8">
        <f t="shared" si="1"/>
        <v>0</v>
      </c>
      <c r="Z38" s="8"/>
      <c r="AA38" s="44"/>
      <c r="AB38" s="56">
        <f t="shared" si="2"/>
        <v>0</v>
      </c>
      <c r="AC38" s="39">
        <f t="shared" si="2"/>
        <v>0</v>
      </c>
      <c r="AD38" s="40">
        <f t="shared" si="7"/>
        <v>0</v>
      </c>
      <c r="AE38" s="8">
        <f t="shared" si="8"/>
        <v>0</v>
      </c>
      <c r="AF38" s="8">
        <f t="shared" si="21"/>
        <v>0</v>
      </c>
      <c r="AG38" s="8"/>
      <c r="AH38" s="2"/>
      <c r="AI38" s="2"/>
      <c r="AJ38" s="52"/>
      <c r="AK38" s="53"/>
      <c r="AN38" s="56">
        <f t="shared" si="27"/>
        <v>0</v>
      </c>
      <c r="AT38" s="4">
        <f t="shared" si="9"/>
        <v>0</v>
      </c>
      <c r="AV38" s="81"/>
      <c r="AW38" s="33"/>
      <c r="AY38" s="119"/>
      <c r="AZ38" s="123">
        <f t="shared" si="22"/>
        <v>0</v>
      </c>
      <c r="BA38" s="34"/>
      <c r="BF38" s="4">
        <f t="shared" si="23"/>
        <v>0</v>
      </c>
      <c r="BH38" s="34">
        <f t="shared" si="24"/>
        <v>0</v>
      </c>
      <c r="BI38" s="34">
        <f t="shared" si="31"/>
        <v>0</v>
      </c>
      <c r="BJ38" s="4">
        <f t="shared" si="25"/>
        <v>0</v>
      </c>
      <c r="BK38" s="4">
        <f t="shared" si="26"/>
        <v>0</v>
      </c>
      <c r="BP38" s="34">
        <f t="shared" si="10"/>
        <v>0</v>
      </c>
      <c r="BQ38" s="34">
        <f t="shared" si="11"/>
        <v>0</v>
      </c>
      <c r="BR38" s="4">
        <f t="shared" si="12"/>
        <v>0</v>
      </c>
      <c r="BS38" s="4">
        <f t="shared" si="13"/>
        <v>0</v>
      </c>
      <c r="BX38" s="34">
        <f t="shared" si="14"/>
        <v>0</v>
      </c>
      <c r="BY38" s="34">
        <f t="shared" si="14"/>
        <v>0</v>
      </c>
      <c r="BZ38" s="4">
        <f t="shared" si="15"/>
        <v>0</v>
      </c>
      <c r="CA38" s="4">
        <f t="shared" si="16"/>
        <v>0</v>
      </c>
      <c r="CF38" s="34">
        <f t="shared" si="17"/>
        <v>0</v>
      </c>
      <c r="CG38" s="34">
        <f t="shared" si="17"/>
        <v>0</v>
      </c>
      <c r="CH38" s="4">
        <f t="shared" si="18"/>
        <v>0</v>
      </c>
      <c r="CI38" s="4">
        <f t="shared" si="19"/>
        <v>0</v>
      </c>
      <c r="CN38" s="4">
        <f t="shared" si="29"/>
        <v>0</v>
      </c>
      <c r="CO38" s="8">
        <f t="shared" si="28"/>
        <v>0</v>
      </c>
    </row>
    <row r="39" spans="1:93" x14ac:dyDescent="0.3">
      <c r="A39" s="3">
        <f t="shared" si="32"/>
        <v>0</v>
      </c>
      <c r="B39" s="4">
        <f t="shared" si="32"/>
        <v>0</v>
      </c>
      <c r="C39" s="4">
        <f t="shared" si="32"/>
        <v>0</v>
      </c>
      <c r="D39" s="4">
        <f t="shared" si="32"/>
        <v>0</v>
      </c>
      <c r="E39" s="4">
        <f t="shared" si="32"/>
        <v>0</v>
      </c>
      <c r="F39" s="5">
        <f t="shared" si="32"/>
        <v>0</v>
      </c>
      <c r="G39" s="5">
        <f t="shared" si="32"/>
        <v>0</v>
      </c>
      <c r="H39" s="128">
        <f>'Enh Grant Original Request'!H28</f>
        <v>0</v>
      </c>
      <c r="I39" s="128">
        <f>'Enh Grant Original Request'!I28</f>
        <v>0</v>
      </c>
      <c r="J39" s="128">
        <f>'Enh Grant Original Request'!J28</f>
        <v>0</v>
      </c>
      <c r="K39" s="128">
        <f>'Enh Grant Original Request'!K28</f>
        <v>0</v>
      </c>
      <c r="L39" s="128">
        <f>'Enh Grant Original Request'!L28</f>
        <v>0</v>
      </c>
      <c r="M39" s="128">
        <f>'Enh Grant Original Request'!M28</f>
        <v>0</v>
      </c>
      <c r="N39" s="128">
        <f>'Enh Grant Original Request'!N28</f>
        <v>0</v>
      </c>
      <c r="O39" s="128">
        <f>'Enh Grant Original Request'!O28</f>
        <v>0</v>
      </c>
      <c r="P39" s="128">
        <f>'Enh Grant Original Request'!P28</f>
        <v>0</v>
      </c>
      <c r="Q39" s="34">
        <f>'Enh Grant Original Request'!Q28</f>
        <v>0</v>
      </c>
      <c r="R39" s="34">
        <f>'Enh Grant Original Request'!R28</f>
        <v>0</v>
      </c>
      <c r="S39" s="40">
        <f t="shared" ref="S39:S46" si="33">SUM(R39)*Q39</f>
        <v>0</v>
      </c>
      <c r="T39" s="40">
        <f t="shared" si="0"/>
        <v>0</v>
      </c>
      <c r="U39" s="40"/>
      <c r="V39" s="32"/>
      <c r="W39" s="39"/>
      <c r="X39" s="40">
        <f t="shared" si="6"/>
        <v>0</v>
      </c>
      <c r="Y39" s="8">
        <f t="shared" si="1"/>
        <v>0</v>
      </c>
      <c r="Z39" s="8"/>
      <c r="AA39" s="44"/>
      <c r="AB39" s="56">
        <f t="shared" si="2"/>
        <v>0</v>
      </c>
      <c r="AC39" s="39">
        <f t="shared" si="2"/>
        <v>0</v>
      </c>
      <c r="AD39" s="40">
        <f t="shared" si="7"/>
        <v>0</v>
      </c>
      <c r="AE39" s="8">
        <f t="shared" si="8"/>
        <v>0</v>
      </c>
      <c r="AF39" s="8">
        <f t="shared" si="21"/>
        <v>0</v>
      </c>
      <c r="AG39" s="8"/>
      <c r="AH39" s="2"/>
      <c r="AI39" s="2"/>
      <c r="AJ39" s="52"/>
      <c r="AK39" s="53"/>
      <c r="AN39" s="56">
        <f t="shared" si="27"/>
        <v>0</v>
      </c>
      <c r="AT39" s="4">
        <f t="shared" si="9"/>
        <v>0</v>
      </c>
      <c r="AV39" s="81"/>
      <c r="AW39" s="33"/>
      <c r="AY39" s="119"/>
      <c r="AZ39" s="123">
        <f t="shared" si="22"/>
        <v>0</v>
      </c>
      <c r="BA39" s="34"/>
      <c r="BF39" s="4">
        <f t="shared" si="23"/>
        <v>0</v>
      </c>
      <c r="BH39" s="34">
        <f t="shared" si="24"/>
        <v>0</v>
      </c>
      <c r="BI39" s="34">
        <f t="shared" si="31"/>
        <v>0</v>
      </c>
      <c r="BJ39" s="4">
        <f t="shared" si="25"/>
        <v>0</v>
      </c>
      <c r="BK39" s="4">
        <f t="shared" si="26"/>
        <v>0</v>
      </c>
      <c r="BP39" s="34">
        <f t="shared" si="10"/>
        <v>0</v>
      </c>
      <c r="BQ39" s="34">
        <f t="shared" si="11"/>
        <v>0</v>
      </c>
      <c r="BR39" s="4">
        <f t="shared" si="12"/>
        <v>0</v>
      </c>
      <c r="BS39" s="4">
        <f t="shared" si="13"/>
        <v>0</v>
      </c>
      <c r="BX39" s="34">
        <f t="shared" si="14"/>
        <v>0</v>
      </c>
      <c r="BY39" s="34">
        <f t="shared" si="14"/>
        <v>0</v>
      </c>
      <c r="BZ39" s="4">
        <f t="shared" si="15"/>
        <v>0</v>
      </c>
      <c r="CA39" s="4">
        <f t="shared" si="16"/>
        <v>0</v>
      </c>
      <c r="CF39" s="34">
        <f t="shared" si="17"/>
        <v>0</v>
      </c>
      <c r="CG39" s="34">
        <f t="shared" si="17"/>
        <v>0</v>
      </c>
      <c r="CH39" s="4">
        <f t="shared" si="18"/>
        <v>0</v>
      </c>
      <c r="CI39" s="4">
        <f t="shared" si="19"/>
        <v>0</v>
      </c>
      <c r="CN39" s="4">
        <f t="shared" si="29"/>
        <v>0</v>
      </c>
      <c r="CO39" s="8">
        <f t="shared" si="28"/>
        <v>0</v>
      </c>
    </row>
    <row r="40" spans="1:93" x14ac:dyDescent="0.3">
      <c r="A40" s="3">
        <f t="shared" si="32"/>
        <v>0</v>
      </c>
      <c r="B40" s="4">
        <f t="shared" si="32"/>
        <v>0</v>
      </c>
      <c r="C40" s="4">
        <f t="shared" si="32"/>
        <v>0</v>
      </c>
      <c r="D40" s="4">
        <f t="shared" si="32"/>
        <v>0</v>
      </c>
      <c r="E40" s="4">
        <f t="shared" si="32"/>
        <v>0</v>
      </c>
      <c r="F40" s="5">
        <f t="shared" si="32"/>
        <v>0</v>
      </c>
      <c r="G40" s="5">
        <f t="shared" si="32"/>
        <v>0</v>
      </c>
      <c r="H40" s="128">
        <f>'Enh Grant Original Request'!H29</f>
        <v>0</v>
      </c>
      <c r="I40" s="128">
        <f>'Enh Grant Original Request'!I29</f>
        <v>0</v>
      </c>
      <c r="J40" s="128">
        <f>'Enh Grant Original Request'!J29</f>
        <v>0</v>
      </c>
      <c r="K40" s="128">
        <f>'Enh Grant Original Request'!K29</f>
        <v>0</v>
      </c>
      <c r="L40" s="128">
        <f>'Enh Grant Original Request'!L29</f>
        <v>0</v>
      </c>
      <c r="M40" s="128">
        <f>'Enh Grant Original Request'!M29</f>
        <v>0</v>
      </c>
      <c r="N40" s="128">
        <f>'Enh Grant Original Request'!N29</f>
        <v>0</v>
      </c>
      <c r="O40" s="128">
        <f>'Enh Grant Original Request'!O29</f>
        <v>0</v>
      </c>
      <c r="P40" s="128">
        <f>'Enh Grant Original Request'!P29</f>
        <v>0</v>
      </c>
      <c r="Q40" s="34">
        <f>'Enh Grant Original Request'!Q29</f>
        <v>0</v>
      </c>
      <c r="R40" s="34">
        <f>'Enh Grant Original Request'!R29</f>
        <v>0</v>
      </c>
      <c r="S40" s="40">
        <f t="shared" si="33"/>
        <v>0</v>
      </c>
      <c r="T40" s="40">
        <f t="shared" si="0"/>
        <v>0</v>
      </c>
      <c r="U40" s="40"/>
      <c r="V40" s="32"/>
      <c r="W40" s="39"/>
      <c r="X40" s="40">
        <f t="shared" si="6"/>
        <v>0</v>
      </c>
      <c r="Y40" s="8">
        <f t="shared" si="1"/>
        <v>0</v>
      </c>
      <c r="Z40" s="8"/>
      <c r="AA40" s="44"/>
      <c r="AB40" s="56">
        <f t="shared" si="2"/>
        <v>0</v>
      </c>
      <c r="AC40" s="39">
        <f t="shared" si="2"/>
        <v>0</v>
      </c>
      <c r="AD40" s="40">
        <f t="shared" si="7"/>
        <v>0</v>
      </c>
      <c r="AE40" s="8">
        <f t="shared" si="8"/>
        <v>0</v>
      </c>
      <c r="AF40" s="8">
        <f t="shared" si="21"/>
        <v>0</v>
      </c>
      <c r="AG40" s="8"/>
      <c r="AH40" s="2"/>
      <c r="AI40" s="2"/>
      <c r="AJ40" s="52"/>
      <c r="AK40" s="53"/>
      <c r="AN40" s="56">
        <f t="shared" si="27"/>
        <v>0</v>
      </c>
      <c r="AT40" s="4">
        <f t="shared" si="9"/>
        <v>0</v>
      </c>
      <c r="AV40" s="81"/>
      <c r="AW40" s="33"/>
      <c r="AY40" s="119"/>
      <c r="AZ40" s="123">
        <f t="shared" si="22"/>
        <v>0</v>
      </c>
      <c r="BA40" s="34"/>
      <c r="BF40" s="4">
        <f t="shared" si="23"/>
        <v>0</v>
      </c>
      <c r="BH40" s="34">
        <f t="shared" si="24"/>
        <v>0</v>
      </c>
      <c r="BI40" s="34">
        <f t="shared" si="31"/>
        <v>0</v>
      </c>
      <c r="BJ40" s="4">
        <f t="shared" si="25"/>
        <v>0</v>
      </c>
      <c r="BK40" s="4">
        <f t="shared" si="26"/>
        <v>0</v>
      </c>
      <c r="BP40" s="34">
        <f t="shared" si="10"/>
        <v>0</v>
      </c>
      <c r="BQ40" s="34">
        <f t="shared" si="11"/>
        <v>0</v>
      </c>
      <c r="BR40" s="4">
        <f t="shared" si="12"/>
        <v>0</v>
      </c>
      <c r="BS40" s="4">
        <f t="shared" si="13"/>
        <v>0</v>
      </c>
      <c r="BX40" s="34">
        <f t="shared" si="14"/>
        <v>0</v>
      </c>
      <c r="BY40" s="34">
        <f t="shared" si="14"/>
        <v>0</v>
      </c>
      <c r="BZ40" s="4">
        <f t="shared" si="15"/>
        <v>0</v>
      </c>
      <c r="CA40" s="4">
        <f t="shared" si="16"/>
        <v>0</v>
      </c>
      <c r="CF40" s="34">
        <f t="shared" si="17"/>
        <v>0</v>
      </c>
      <c r="CG40" s="34">
        <f t="shared" si="17"/>
        <v>0</v>
      </c>
      <c r="CH40" s="4">
        <f t="shared" si="18"/>
        <v>0</v>
      </c>
      <c r="CI40" s="4">
        <f t="shared" si="19"/>
        <v>0</v>
      </c>
      <c r="CN40" s="4">
        <f t="shared" si="29"/>
        <v>0</v>
      </c>
      <c r="CO40" s="8">
        <f t="shared" si="28"/>
        <v>0</v>
      </c>
    </row>
    <row r="41" spans="1:93" x14ac:dyDescent="0.3">
      <c r="A41" s="3">
        <f t="shared" si="32"/>
        <v>0</v>
      </c>
      <c r="B41" s="4">
        <f t="shared" si="32"/>
        <v>0</v>
      </c>
      <c r="C41" s="4">
        <f t="shared" si="32"/>
        <v>0</v>
      </c>
      <c r="D41" s="4">
        <f t="shared" si="32"/>
        <v>0</v>
      </c>
      <c r="E41" s="4">
        <f t="shared" si="32"/>
        <v>0</v>
      </c>
      <c r="F41" s="5">
        <f t="shared" si="32"/>
        <v>0</v>
      </c>
      <c r="G41" s="5">
        <f t="shared" si="32"/>
        <v>0</v>
      </c>
      <c r="H41" s="128">
        <f>'Enh Grant Original Request'!H30</f>
        <v>0</v>
      </c>
      <c r="I41" s="128">
        <f>'Enh Grant Original Request'!I30</f>
        <v>0</v>
      </c>
      <c r="J41" s="128">
        <f>'Enh Grant Original Request'!J30</f>
        <v>0</v>
      </c>
      <c r="K41" s="128">
        <f>'Enh Grant Original Request'!K30</f>
        <v>0</v>
      </c>
      <c r="L41" s="128">
        <f>'Enh Grant Original Request'!L30</f>
        <v>0</v>
      </c>
      <c r="M41" s="128">
        <f>'Enh Grant Original Request'!M30</f>
        <v>0</v>
      </c>
      <c r="N41" s="128">
        <f>'Enh Grant Original Request'!N30</f>
        <v>0</v>
      </c>
      <c r="O41" s="128">
        <f>'Enh Grant Original Request'!O30</f>
        <v>0</v>
      </c>
      <c r="P41" s="128">
        <f>'Enh Grant Original Request'!P30</f>
        <v>0</v>
      </c>
      <c r="Q41" s="34">
        <f>'Enh Grant Original Request'!Q30</f>
        <v>0</v>
      </c>
      <c r="R41" s="34">
        <f>'Enh Grant Original Request'!R30</f>
        <v>0</v>
      </c>
      <c r="S41" s="40">
        <f t="shared" si="33"/>
        <v>0</v>
      </c>
      <c r="T41" s="40">
        <f t="shared" si="0"/>
        <v>0</v>
      </c>
      <c r="U41" s="40"/>
      <c r="V41" s="32"/>
      <c r="W41" s="39"/>
      <c r="X41" s="40">
        <f t="shared" si="6"/>
        <v>0</v>
      </c>
      <c r="Y41" s="8">
        <f t="shared" si="1"/>
        <v>0</v>
      </c>
      <c r="Z41" s="8"/>
      <c r="AA41" s="44"/>
      <c r="AB41" s="56">
        <f t="shared" si="2"/>
        <v>0</v>
      </c>
      <c r="AC41" s="39">
        <f t="shared" si="2"/>
        <v>0</v>
      </c>
      <c r="AD41" s="40">
        <f t="shared" si="7"/>
        <v>0</v>
      </c>
      <c r="AE41" s="8">
        <f t="shared" si="8"/>
        <v>0</v>
      </c>
      <c r="AF41" s="8">
        <f t="shared" si="21"/>
        <v>0</v>
      </c>
      <c r="AG41" s="8"/>
      <c r="AH41" s="2"/>
      <c r="AI41" s="2"/>
      <c r="AJ41" s="52"/>
      <c r="AK41" s="53"/>
      <c r="AN41" s="56">
        <f t="shared" si="27"/>
        <v>0</v>
      </c>
      <c r="AT41" s="4">
        <f t="shared" si="9"/>
        <v>0</v>
      </c>
      <c r="AV41" s="81"/>
      <c r="AW41" s="33"/>
      <c r="AY41" s="119"/>
      <c r="AZ41" s="123">
        <f t="shared" si="22"/>
        <v>0</v>
      </c>
      <c r="BA41" s="34"/>
      <c r="BF41" s="4">
        <f t="shared" si="23"/>
        <v>0</v>
      </c>
      <c r="BH41" s="34">
        <f t="shared" si="24"/>
        <v>0</v>
      </c>
      <c r="BI41" s="34">
        <f t="shared" si="31"/>
        <v>0</v>
      </c>
      <c r="BJ41" s="4">
        <f t="shared" si="25"/>
        <v>0</v>
      </c>
      <c r="BK41" s="4">
        <f t="shared" si="26"/>
        <v>0</v>
      </c>
      <c r="BP41" s="34">
        <f t="shared" si="10"/>
        <v>0</v>
      </c>
      <c r="BQ41" s="34">
        <f t="shared" si="11"/>
        <v>0</v>
      </c>
      <c r="BR41" s="4">
        <f t="shared" si="12"/>
        <v>0</v>
      </c>
      <c r="BS41" s="4">
        <f t="shared" si="13"/>
        <v>0</v>
      </c>
      <c r="BX41" s="34">
        <f t="shared" si="14"/>
        <v>0</v>
      </c>
      <c r="BY41" s="34">
        <f t="shared" si="14"/>
        <v>0</v>
      </c>
      <c r="BZ41" s="4">
        <f t="shared" si="15"/>
        <v>0</v>
      </c>
      <c r="CA41" s="4">
        <f t="shared" si="16"/>
        <v>0</v>
      </c>
      <c r="CF41" s="34">
        <f t="shared" si="17"/>
        <v>0</v>
      </c>
      <c r="CG41" s="34">
        <f t="shared" si="17"/>
        <v>0</v>
      </c>
      <c r="CH41" s="4">
        <f t="shared" si="18"/>
        <v>0</v>
      </c>
      <c r="CI41" s="4">
        <f t="shared" si="19"/>
        <v>0</v>
      </c>
      <c r="CN41" s="4">
        <f t="shared" si="29"/>
        <v>0</v>
      </c>
      <c r="CO41" s="8">
        <f t="shared" si="28"/>
        <v>0</v>
      </c>
    </row>
    <row r="42" spans="1:93" x14ac:dyDescent="0.3">
      <c r="A42" s="3">
        <f t="shared" si="32"/>
        <v>0</v>
      </c>
      <c r="B42" s="4">
        <f t="shared" si="32"/>
        <v>0</v>
      </c>
      <c r="C42" s="4">
        <f t="shared" si="32"/>
        <v>0</v>
      </c>
      <c r="D42" s="4">
        <f t="shared" si="32"/>
        <v>0</v>
      </c>
      <c r="E42" s="4">
        <f t="shared" si="32"/>
        <v>0</v>
      </c>
      <c r="F42" s="5">
        <f t="shared" si="32"/>
        <v>0</v>
      </c>
      <c r="G42" s="5">
        <f t="shared" si="32"/>
        <v>0</v>
      </c>
      <c r="H42" s="128">
        <f>'Enh Grant Original Request'!H31</f>
        <v>0</v>
      </c>
      <c r="I42" s="128">
        <f>'Enh Grant Original Request'!I31</f>
        <v>0</v>
      </c>
      <c r="J42" s="128">
        <f>'Enh Grant Original Request'!J31</f>
        <v>0</v>
      </c>
      <c r="K42" s="128">
        <f>'Enh Grant Original Request'!K31</f>
        <v>0</v>
      </c>
      <c r="L42" s="128">
        <f>'Enh Grant Original Request'!L31</f>
        <v>0</v>
      </c>
      <c r="M42" s="128">
        <f>'Enh Grant Original Request'!M31</f>
        <v>0</v>
      </c>
      <c r="N42" s="128">
        <f>'Enh Grant Original Request'!N31</f>
        <v>0</v>
      </c>
      <c r="O42" s="128">
        <f>'Enh Grant Original Request'!O31</f>
        <v>0</v>
      </c>
      <c r="P42" s="128">
        <f>'Enh Grant Original Request'!P31</f>
        <v>0</v>
      </c>
      <c r="Q42" s="34">
        <f>'Enh Grant Original Request'!Q31</f>
        <v>0</v>
      </c>
      <c r="R42" s="34">
        <f>'Enh Grant Original Request'!R31</f>
        <v>0</v>
      </c>
      <c r="S42" s="40">
        <f t="shared" si="33"/>
        <v>0</v>
      </c>
      <c r="T42" s="40">
        <f t="shared" si="0"/>
        <v>0</v>
      </c>
      <c r="U42" s="40"/>
      <c r="V42" s="32"/>
      <c r="W42" s="39"/>
      <c r="X42" s="40">
        <f t="shared" si="6"/>
        <v>0</v>
      </c>
      <c r="Y42" s="8">
        <f t="shared" si="1"/>
        <v>0</v>
      </c>
      <c r="Z42" s="8"/>
      <c r="AA42" s="44"/>
      <c r="AB42" s="56">
        <f t="shared" si="2"/>
        <v>0</v>
      </c>
      <c r="AC42" s="39">
        <f t="shared" si="2"/>
        <v>0</v>
      </c>
      <c r="AD42" s="40">
        <f t="shared" si="7"/>
        <v>0</v>
      </c>
      <c r="AE42" s="8">
        <f t="shared" si="8"/>
        <v>0</v>
      </c>
      <c r="AF42" s="8">
        <f t="shared" si="21"/>
        <v>0</v>
      </c>
      <c r="AG42" s="8"/>
      <c r="AH42" s="2"/>
      <c r="AI42" s="2"/>
      <c r="AJ42" s="52"/>
      <c r="AK42" s="53"/>
      <c r="AN42" s="56">
        <f t="shared" si="27"/>
        <v>0</v>
      </c>
      <c r="AT42" s="4">
        <f t="shared" si="9"/>
        <v>0</v>
      </c>
      <c r="AV42" s="81"/>
      <c r="AW42" s="33"/>
      <c r="AY42" s="119"/>
      <c r="AZ42" s="123">
        <f t="shared" si="22"/>
        <v>0</v>
      </c>
      <c r="BA42" s="34"/>
      <c r="BF42" s="4">
        <f t="shared" si="23"/>
        <v>0</v>
      </c>
      <c r="BH42" s="34">
        <f t="shared" si="24"/>
        <v>0</v>
      </c>
      <c r="BI42" s="34">
        <f t="shared" si="31"/>
        <v>0</v>
      </c>
      <c r="BJ42" s="4">
        <f t="shared" si="25"/>
        <v>0</v>
      </c>
      <c r="BK42" s="4">
        <f t="shared" si="26"/>
        <v>0</v>
      </c>
      <c r="BP42" s="34">
        <f t="shared" si="10"/>
        <v>0</v>
      </c>
      <c r="BQ42" s="34">
        <f t="shared" si="11"/>
        <v>0</v>
      </c>
      <c r="BR42" s="4">
        <f t="shared" si="12"/>
        <v>0</v>
      </c>
      <c r="BS42" s="4">
        <f t="shared" si="13"/>
        <v>0</v>
      </c>
      <c r="BX42" s="34">
        <f t="shared" si="14"/>
        <v>0</v>
      </c>
      <c r="BY42" s="34">
        <f t="shared" si="14"/>
        <v>0</v>
      </c>
      <c r="BZ42" s="4">
        <f t="shared" si="15"/>
        <v>0</v>
      </c>
      <c r="CA42" s="4">
        <f t="shared" si="16"/>
        <v>0</v>
      </c>
      <c r="CF42" s="34">
        <f t="shared" si="17"/>
        <v>0</v>
      </c>
      <c r="CG42" s="34">
        <f t="shared" si="17"/>
        <v>0</v>
      </c>
      <c r="CH42" s="4">
        <f t="shared" si="18"/>
        <v>0</v>
      </c>
      <c r="CI42" s="4">
        <f t="shared" si="19"/>
        <v>0</v>
      </c>
      <c r="CN42" s="4">
        <f t="shared" si="29"/>
        <v>0</v>
      </c>
      <c r="CO42" s="8">
        <f t="shared" si="28"/>
        <v>0</v>
      </c>
    </row>
    <row r="43" spans="1:93" x14ac:dyDescent="0.3">
      <c r="A43" s="3">
        <f t="shared" si="32"/>
        <v>0</v>
      </c>
      <c r="B43" s="4">
        <f t="shared" si="32"/>
        <v>0</v>
      </c>
      <c r="C43" s="4">
        <f t="shared" si="32"/>
        <v>0</v>
      </c>
      <c r="D43" s="4">
        <f t="shared" si="32"/>
        <v>0</v>
      </c>
      <c r="E43" s="4">
        <f t="shared" si="32"/>
        <v>0</v>
      </c>
      <c r="F43" s="5">
        <f t="shared" si="32"/>
        <v>0</v>
      </c>
      <c r="G43" s="5">
        <f t="shared" si="32"/>
        <v>0</v>
      </c>
      <c r="H43" s="128">
        <f>'Enh Grant Original Request'!H32</f>
        <v>0</v>
      </c>
      <c r="I43" s="128">
        <f>'Enh Grant Original Request'!I32</f>
        <v>0</v>
      </c>
      <c r="J43" s="128">
        <f>'Enh Grant Original Request'!J32</f>
        <v>0</v>
      </c>
      <c r="K43" s="128">
        <f>'Enh Grant Original Request'!K32</f>
        <v>0</v>
      </c>
      <c r="L43" s="128">
        <f>'Enh Grant Original Request'!L32</f>
        <v>0</v>
      </c>
      <c r="M43" s="128">
        <f>'Enh Grant Original Request'!M32</f>
        <v>0</v>
      </c>
      <c r="N43" s="128">
        <f>'Enh Grant Original Request'!N32</f>
        <v>0</v>
      </c>
      <c r="O43" s="128">
        <f>'Enh Grant Original Request'!O32</f>
        <v>0</v>
      </c>
      <c r="P43" s="128">
        <f>'Enh Grant Original Request'!P32</f>
        <v>0</v>
      </c>
      <c r="Q43" s="34">
        <f>'Enh Grant Original Request'!Q32</f>
        <v>0</v>
      </c>
      <c r="R43" s="34">
        <f>'Enh Grant Original Request'!R32</f>
        <v>0</v>
      </c>
      <c r="S43" s="40">
        <f t="shared" si="33"/>
        <v>0</v>
      </c>
      <c r="T43" s="40">
        <f t="shared" si="0"/>
        <v>0</v>
      </c>
      <c r="U43" s="40"/>
      <c r="V43" s="32"/>
      <c r="W43" s="39"/>
      <c r="X43" s="40">
        <f t="shared" si="6"/>
        <v>0</v>
      </c>
      <c r="Y43" s="8">
        <f t="shared" si="1"/>
        <v>0</v>
      </c>
      <c r="Z43" s="8"/>
      <c r="AA43" s="44"/>
      <c r="AB43" s="56">
        <f t="shared" si="2"/>
        <v>0</v>
      </c>
      <c r="AC43" s="39">
        <f t="shared" si="2"/>
        <v>0</v>
      </c>
      <c r="AD43" s="40">
        <f t="shared" si="7"/>
        <v>0</v>
      </c>
      <c r="AE43" s="8">
        <f t="shared" si="8"/>
        <v>0</v>
      </c>
      <c r="AF43" s="8">
        <f t="shared" si="21"/>
        <v>0</v>
      </c>
      <c r="AG43" s="8"/>
      <c r="AH43" s="2"/>
      <c r="AI43" s="2"/>
      <c r="AJ43" s="52"/>
      <c r="AK43" s="53"/>
      <c r="AN43" s="56">
        <f t="shared" si="27"/>
        <v>0</v>
      </c>
      <c r="AT43" s="4">
        <f t="shared" si="9"/>
        <v>0</v>
      </c>
      <c r="AV43" s="81"/>
      <c r="AW43" s="33"/>
      <c r="AY43" s="119"/>
      <c r="AZ43" s="123">
        <f t="shared" si="22"/>
        <v>0</v>
      </c>
      <c r="BA43" s="34"/>
      <c r="BF43" s="4">
        <f t="shared" si="23"/>
        <v>0</v>
      </c>
      <c r="BH43" s="34">
        <f t="shared" si="24"/>
        <v>0</v>
      </c>
      <c r="BI43" s="34">
        <f t="shared" si="31"/>
        <v>0</v>
      </c>
      <c r="BJ43" s="4">
        <f t="shared" si="25"/>
        <v>0</v>
      </c>
      <c r="BK43" s="4">
        <f t="shared" si="26"/>
        <v>0</v>
      </c>
      <c r="BP43" s="34">
        <f t="shared" si="10"/>
        <v>0</v>
      </c>
      <c r="BQ43" s="34">
        <f t="shared" si="11"/>
        <v>0</v>
      </c>
      <c r="BR43" s="4">
        <f t="shared" si="12"/>
        <v>0</v>
      </c>
      <c r="BS43" s="4">
        <f t="shared" si="13"/>
        <v>0</v>
      </c>
      <c r="BX43" s="34">
        <f t="shared" si="14"/>
        <v>0</v>
      </c>
      <c r="BY43" s="34">
        <f t="shared" si="14"/>
        <v>0</v>
      </c>
      <c r="BZ43" s="4">
        <f t="shared" si="15"/>
        <v>0</v>
      </c>
      <c r="CA43" s="4">
        <f t="shared" si="16"/>
        <v>0</v>
      </c>
      <c r="CF43" s="34">
        <f t="shared" si="17"/>
        <v>0</v>
      </c>
      <c r="CG43" s="34">
        <f t="shared" si="17"/>
        <v>0</v>
      </c>
      <c r="CH43" s="4">
        <f t="shared" si="18"/>
        <v>0</v>
      </c>
      <c r="CI43" s="4">
        <f t="shared" si="19"/>
        <v>0</v>
      </c>
      <c r="CN43" s="4">
        <f t="shared" si="29"/>
        <v>0</v>
      </c>
      <c r="CO43" s="8">
        <f t="shared" si="28"/>
        <v>0</v>
      </c>
    </row>
    <row r="44" spans="1:93" x14ac:dyDescent="0.3">
      <c r="A44" s="3">
        <f t="shared" si="32"/>
        <v>0</v>
      </c>
      <c r="B44" s="4">
        <f t="shared" si="32"/>
        <v>0</v>
      </c>
      <c r="C44" s="4">
        <f t="shared" si="32"/>
        <v>0</v>
      </c>
      <c r="D44" s="4">
        <f t="shared" si="32"/>
        <v>0</v>
      </c>
      <c r="E44" s="4">
        <f t="shared" si="32"/>
        <v>0</v>
      </c>
      <c r="F44" s="5">
        <f t="shared" si="32"/>
        <v>0</v>
      </c>
      <c r="G44" s="5">
        <f t="shared" si="32"/>
        <v>0</v>
      </c>
      <c r="H44" s="128">
        <f>'Enh Grant Original Request'!H33</f>
        <v>0</v>
      </c>
      <c r="I44" s="128">
        <f>'Enh Grant Original Request'!I33</f>
        <v>0</v>
      </c>
      <c r="J44" s="128">
        <f>'Enh Grant Original Request'!J33</f>
        <v>0</v>
      </c>
      <c r="K44" s="128">
        <f>'Enh Grant Original Request'!K33</f>
        <v>0</v>
      </c>
      <c r="L44" s="128">
        <f>'Enh Grant Original Request'!L33</f>
        <v>0</v>
      </c>
      <c r="M44" s="128">
        <f>'Enh Grant Original Request'!M33</f>
        <v>0</v>
      </c>
      <c r="N44" s="128">
        <f>'Enh Grant Original Request'!N33</f>
        <v>0</v>
      </c>
      <c r="O44" s="128">
        <f>'Enh Grant Original Request'!O33</f>
        <v>0</v>
      </c>
      <c r="P44" s="128">
        <f>'Enh Grant Original Request'!P33</f>
        <v>0</v>
      </c>
      <c r="Q44" s="34">
        <f>'Enh Grant Original Request'!Q33</f>
        <v>0</v>
      </c>
      <c r="R44" s="34">
        <f>'Enh Grant Original Request'!R33</f>
        <v>0</v>
      </c>
      <c r="S44" s="40">
        <f t="shared" si="33"/>
        <v>0</v>
      </c>
      <c r="T44" s="40">
        <f t="shared" si="0"/>
        <v>0</v>
      </c>
      <c r="U44" s="40"/>
      <c r="V44" s="32"/>
      <c r="W44" s="39"/>
      <c r="X44" s="40">
        <f t="shared" si="6"/>
        <v>0</v>
      </c>
      <c r="Y44" s="8">
        <f t="shared" si="1"/>
        <v>0</v>
      </c>
      <c r="Z44" s="8"/>
      <c r="AA44" s="44"/>
      <c r="AB44" s="56">
        <f t="shared" si="2"/>
        <v>0</v>
      </c>
      <c r="AC44" s="39">
        <f t="shared" si="2"/>
        <v>0</v>
      </c>
      <c r="AD44" s="40">
        <f t="shared" si="7"/>
        <v>0</v>
      </c>
      <c r="AE44" s="8">
        <f t="shared" si="8"/>
        <v>0</v>
      </c>
      <c r="AF44" s="8">
        <f t="shared" si="21"/>
        <v>0</v>
      </c>
      <c r="AG44" s="8"/>
      <c r="AH44" s="2"/>
      <c r="AI44" s="2"/>
      <c r="AJ44" s="52"/>
      <c r="AK44" s="53"/>
      <c r="AN44" s="56">
        <f t="shared" si="27"/>
        <v>0</v>
      </c>
      <c r="AT44" s="4">
        <f t="shared" si="9"/>
        <v>0</v>
      </c>
      <c r="AV44" s="81"/>
      <c r="AW44" s="33"/>
      <c r="AY44" s="119"/>
      <c r="AZ44" s="123">
        <f t="shared" si="22"/>
        <v>0</v>
      </c>
      <c r="BA44" s="34"/>
      <c r="BF44" s="4">
        <f t="shared" si="23"/>
        <v>0</v>
      </c>
      <c r="BH44" s="34">
        <f t="shared" si="24"/>
        <v>0</v>
      </c>
      <c r="BI44" s="34">
        <f t="shared" si="31"/>
        <v>0</v>
      </c>
      <c r="BJ44" s="4">
        <f t="shared" si="25"/>
        <v>0</v>
      </c>
      <c r="BK44" s="4">
        <f t="shared" si="26"/>
        <v>0</v>
      </c>
      <c r="BP44" s="34">
        <f t="shared" si="10"/>
        <v>0</v>
      </c>
      <c r="BQ44" s="34">
        <f t="shared" si="11"/>
        <v>0</v>
      </c>
      <c r="BR44" s="4">
        <f t="shared" si="12"/>
        <v>0</v>
      </c>
      <c r="BS44" s="4">
        <f t="shared" si="13"/>
        <v>0</v>
      </c>
      <c r="BX44" s="34">
        <f t="shared" si="14"/>
        <v>0</v>
      </c>
      <c r="BY44" s="34">
        <f t="shared" si="14"/>
        <v>0</v>
      </c>
      <c r="BZ44" s="4">
        <f t="shared" si="15"/>
        <v>0</v>
      </c>
      <c r="CA44" s="4">
        <f t="shared" si="16"/>
        <v>0</v>
      </c>
      <c r="CF44" s="34">
        <f t="shared" si="17"/>
        <v>0</v>
      </c>
      <c r="CG44" s="34">
        <f t="shared" si="17"/>
        <v>0</v>
      </c>
      <c r="CH44" s="4">
        <f t="shared" si="18"/>
        <v>0</v>
      </c>
      <c r="CI44" s="4">
        <f t="shared" si="19"/>
        <v>0</v>
      </c>
      <c r="CN44" s="4">
        <f t="shared" si="29"/>
        <v>0</v>
      </c>
      <c r="CO44" s="8">
        <f t="shared" si="28"/>
        <v>0</v>
      </c>
    </row>
    <row r="45" spans="1:93" x14ac:dyDescent="0.3">
      <c r="A45" s="3">
        <f t="shared" si="32"/>
        <v>0</v>
      </c>
      <c r="B45" s="4">
        <f t="shared" si="32"/>
        <v>0</v>
      </c>
      <c r="C45" s="4">
        <f t="shared" si="32"/>
        <v>0</v>
      </c>
      <c r="D45" s="4">
        <f t="shared" si="32"/>
        <v>0</v>
      </c>
      <c r="E45" s="4">
        <f t="shared" si="32"/>
        <v>0</v>
      </c>
      <c r="F45" s="5">
        <f t="shared" si="32"/>
        <v>0</v>
      </c>
      <c r="G45" s="5">
        <f t="shared" si="32"/>
        <v>0</v>
      </c>
      <c r="H45" s="128">
        <f>'Enh Grant Original Request'!H34</f>
        <v>0</v>
      </c>
      <c r="I45" s="128">
        <f>'Enh Grant Original Request'!I34</f>
        <v>0</v>
      </c>
      <c r="J45" s="128">
        <f>'Enh Grant Original Request'!J34</f>
        <v>0</v>
      </c>
      <c r="K45" s="128">
        <f>'Enh Grant Original Request'!K34</f>
        <v>0</v>
      </c>
      <c r="L45" s="128">
        <f>'Enh Grant Original Request'!L34</f>
        <v>0</v>
      </c>
      <c r="M45" s="128">
        <f>'Enh Grant Original Request'!M34</f>
        <v>0</v>
      </c>
      <c r="N45" s="128">
        <f>'Enh Grant Original Request'!N34</f>
        <v>0</v>
      </c>
      <c r="O45" s="128">
        <f>'Enh Grant Original Request'!O34</f>
        <v>0</v>
      </c>
      <c r="P45" s="128">
        <f>'Enh Grant Original Request'!P34</f>
        <v>0</v>
      </c>
      <c r="Q45" s="34">
        <f>'Enh Grant Original Request'!Q34</f>
        <v>0</v>
      </c>
      <c r="R45" s="34">
        <f>'Enh Grant Original Request'!R34</f>
        <v>0</v>
      </c>
      <c r="S45" s="40">
        <f t="shared" si="33"/>
        <v>0</v>
      </c>
      <c r="T45" s="40">
        <f t="shared" si="0"/>
        <v>0</v>
      </c>
      <c r="U45" s="40"/>
      <c r="V45" s="32"/>
      <c r="W45" s="39"/>
      <c r="X45" s="40">
        <f t="shared" si="6"/>
        <v>0</v>
      </c>
      <c r="Y45" s="8">
        <f t="shared" si="1"/>
        <v>0</v>
      </c>
      <c r="Z45" s="8"/>
      <c r="AA45" s="44"/>
      <c r="AB45" s="56">
        <f t="shared" si="2"/>
        <v>0</v>
      </c>
      <c r="AC45" s="39">
        <f t="shared" si="2"/>
        <v>0</v>
      </c>
      <c r="AD45" s="40">
        <f t="shared" si="7"/>
        <v>0</v>
      </c>
      <c r="AE45" s="8">
        <f t="shared" si="8"/>
        <v>0</v>
      </c>
      <c r="AF45" s="8">
        <f t="shared" si="21"/>
        <v>0</v>
      </c>
      <c r="AG45" s="8"/>
      <c r="AH45" s="2"/>
      <c r="AI45" s="2"/>
      <c r="AJ45" s="52"/>
      <c r="AK45" s="53"/>
      <c r="AN45" s="56">
        <f t="shared" si="27"/>
        <v>0</v>
      </c>
      <c r="AT45" s="4">
        <f t="shared" si="9"/>
        <v>0</v>
      </c>
      <c r="AV45" s="81"/>
      <c r="AW45" s="33"/>
      <c r="AY45" s="119"/>
      <c r="AZ45" s="123">
        <f t="shared" si="22"/>
        <v>0</v>
      </c>
      <c r="BA45" s="34"/>
      <c r="BF45" s="4">
        <f t="shared" si="23"/>
        <v>0</v>
      </c>
      <c r="BH45" s="34">
        <f t="shared" si="24"/>
        <v>0</v>
      </c>
      <c r="BI45" s="34">
        <f t="shared" si="31"/>
        <v>0</v>
      </c>
      <c r="BJ45" s="4">
        <f t="shared" si="25"/>
        <v>0</v>
      </c>
      <c r="BK45" s="4">
        <f t="shared" si="26"/>
        <v>0</v>
      </c>
      <c r="BP45" s="34">
        <f t="shared" si="10"/>
        <v>0</v>
      </c>
      <c r="BQ45" s="34">
        <f t="shared" si="11"/>
        <v>0</v>
      </c>
      <c r="BR45" s="4">
        <f t="shared" si="12"/>
        <v>0</v>
      </c>
      <c r="BS45" s="4">
        <f t="shared" si="13"/>
        <v>0</v>
      </c>
      <c r="BX45" s="34">
        <f t="shared" si="14"/>
        <v>0</v>
      </c>
      <c r="BY45" s="34">
        <f t="shared" si="14"/>
        <v>0</v>
      </c>
      <c r="BZ45" s="4">
        <f t="shared" si="15"/>
        <v>0</v>
      </c>
      <c r="CA45" s="4">
        <f t="shared" si="16"/>
        <v>0</v>
      </c>
      <c r="CF45" s="34">
        <f t="shared" si="17"/>
        <v>0</v>
      </c>
      <c r="CG45" s="34">
        <f t="shared" si="17"/>
        <v>0</v>
      </c>
      <c r="CH45" s="4">
        <f t="shared" si="18"/>
        <v>0</v>
      </c>
      <c r="CI45" s="4">
        <f t="shared" si="19"/>
        <v>0</v>
      </c>
      <c r="CN45" s="4">
        <f t="shared" si="29"/>
        <v>0</v>
      </c>
      <c r="CO45" s="8">
        <f t="shared" si="28"/>
        <v>0</v>
      </c>
    </row>
    <row r="46" spans="1:93" x14ac:dyDescent="0.3">
      <c r="A46" s="3">
        <f t="shared" ref="A46:G61" si="34">A45</f>
        <v>0</v>
      </c>
      <c r="B46" s="4">
        <f t="shared" ref="B46:G46" si="35">B45</f>
        <v>0</v>
      </c>
      <c r="C46" s="4">
        <f t="shared" si="35"/>
        <v>0</v>
      </c>
      <c r="D46" s="4">
        <f t="shared" si="35"/>
        <v>0</v>
      </c>
      <c r="E46" s="4">
        <f t="shared" si="35"/>
        <v>0</v>
      </c>
      <c r="F46" s="5">
        <f t="shared" si="35"/>
        <v>0</v>
      </c>
      <c r="G46" s="5">
        <f t="shared" si="35"/>
        <v>0</v>
      </c>
      <c r="H46" s="128">
        <f>'Enh Grant Original Request'!H35</f>
        <v>0</v>
      </c>
      <c r="I46" s="128">
        <f>'Enh Grant Original Request'!I35</f>
        <v>0</v>
      </c>
      <c r="J46" s="128">
        <f>'Enh Grant Original Request'!J35</f>
        <v>0</v>
      </c>
      <c r="K46" s="128">
        <f>'Enh Grant Original Request'!K35</f>
        <v>0</v>
      </c>
      <c r="L46" s="128">
        <f>'Enh Grant Original Request'!L35</f>
        <v>0</v>
      </c>
      <c r="M46" s="128">
        <f>'Enh Grant Original Request'!M35</f>
        <v>0</v>
      </c>
      <c r="N46" s="128">
        <f>'Enh Grant Original Request'!N35</f>
        <v>0</v>
      </c>
      <c r="O46" s="128">
        <f>'Enh Grant Original Request'!O35</f>
        <v>0</v>
      </c>
      <c r="P46" s="128">
        <f>'Enh Grant Original Request'!P35</f>
        <v>0</v>
      </c>
      <c r="Q46" s="34">
        <f>'Enh Grant Original Request'!Q35</f>
        <v>0</v>
      </c>
      <c r="R46" s="34">
        <f>'Enh Grant Original Request'!R35</f>
        <v>0</v>
      </c>
      <c r="S46" s="40">
        <f t="shared" si="33"/>
        <v>0</v>
      </c>
      <c r="T46" s="40">
        <f t="shared" si="0"/>
        <v>0</v>
      </c>
      <c r="U46" s="40"/>
      <c r="V46" s="32"/>
      <c r="W46" s="39"/>
      <c r="X46" s="40">
        <f t="shared" si="6"/>
        <v>0</v>
      </c>
      <c r="Y46" s="8">
        <f t="shared" si="1"/>
        <v>0</v>
      </c>
      <c r="Z46" s="8"/>
      <c r="AA46" s="44"/>
      <c r="AB46" s="56">
        <f t="shared" si="2"/>
        <v>0</v>
      </c>
      <c r="AC46" s="39">
        <f t="shared" si="2"/>
        <v>0</v>
      </c>
      <c r="AD46" s="40">
        <f t="shared" si="7"/>
        <v>0</v>
      </c>
      <c r="AE46" s="8">
        <f t="shared" si="8"/>
        <v>0</v>
      </c>
      <c r="AF46" s="8">
        <f t="shared" si="21"/>
        <v>0</v>
      </c>
      <c r="AG46" s="8"/>
      <c r="AH46" s="2"/>
      <c r="AI46" s="2"/>
      <c r="AJ46" s="52"/>
      <c r="AK46" s="53"/>
      <c r="AN46" s="56">
        <f t="shared" si="27"/>
        <v>0</v>
      </c>
      <c r="AT46" s="4">
        <f t="shared" si="9"/>
        <v>0</v>
      </c>
      <c r="AV46" s="81"/>
      <c r="AW46" s="33"/>
      <c r="AY46" s="119"/>
      <c r="AZ46" s="123">
        <f t="shared" si="22"/>
        <v>0</v>
      </c>
      <c r="BA46" s="34"/>
      <c r="BF46" s="4">
        <f t="shared" si="23"/>
        <v>0</v>
      </c>
      <c r="BH46" s="34">
        <f t="shared" si="24"/>
        <v>0</v>
      </c>
      <c r="BI46" s="34">
        <f t="shared" si="31"/>
        <v>0</v>
      </c>
      <c r="BJ46" s="4">
        <f t="shared" si="25"/>
        <v>0</v>
      </c>
      <c r="BK46" s="4">
        <f t="shared" si="26"/>
        <v>0</v>
      </c>
      <c r="BP46" s="34">
        <f t="shared" si="10"/>
        <v>0</v>
      </c>
      <c r="BQ46" s="34">
        <f t="shared" si="11"/>
        <v>0</v>
      </c>
      <c r="BR46" s="4">
        <f t="shared" si="12"/>
        <v>0</v>
      </c>
      <c r="BS46" s="4">
        <f t="shared" si="13"/>
        <v>0</v>
      </c>
      <c r="BX46" s="34">
        <f t="shared" si="14"/>
        <v>0</v>
      </c>
      <c r="BY46" s="34">
        <f t="shared" si="14"/>
        <v>0</v>
      </c>
      <c r="BZ46" s="4">
        <f t="shared" si="15"/>
        <v>0</v>
      </c>
      <c r="CA46" s="4">
        <f t="shared" si="16"/>
        <v>0</v>
      </c>
      <c r="CF46" s="34">
        <f t="shared" si="17"/>
        <v>0</v>
      </c>
      <c r="CG46" s="34">
        <f t="shared" si="17"/>
        <v>0</v>
      </c>
      <c r="CH46" s="4">
        <f t="shared" si="18"/>
        <v>0</v>
      </c>
      <c r="CI46" s="4">
        <f t="shared" si="19"/>
        <v>0</v>
      </c>
      <c r="CN46" s="4">
        <f t="shared" si="29"/>
        <v>0</v>
      </c>
      <c r="CO46" s="8">
        <f t="shared" si="28"/>
        <v>0</v>
      </c>
    </row>
    <row r="47" spans="1:93" x14ac:dyDescent="0.3">
      <c r="A47" s="3">
        <f t="shared" si="34"/>
        <v>0</v>
      </c>
      <c r="B47" s="4">
        <f t="shared" si="34"/>
        <v>0</v>
      </c>
      <c r="C47" s="4">
        <f t="shared" si="34"/>
        <v>0</v>
      </c>
      <c r="D47" s="4">
        <f t="shared" si="34"/>
        <v>0</v>
      </c>
      <c r="E47" s="4">
        <f t="shared" si="34"/>
        <v>0</v>
      </c>
      <c r="F47" s="5">
        <f t="shared" si="34"/>
        <v>0</v>
      </c>
      <c r="G47" s="5">
        <f t="shared" si="34"/>
        <v>0</v>
      </c>
      <c r="H47" s="128">
        <f>'Enh Grant Original Request'!H36</f>
        <v>0</v>
      </c>
      <c r="I47" s="128">
        <f>'Enh Grant Original Request'!I36</f>
        <v>0</v>
      </c>
      <c r="J47" s="128">
        <f>'Enh Grant Original Request'!J36</f>
        <v>0</v>
      </c>
      <c r="K47" s="128">
        <f>'Enh Grant Original Request'!K36</f>
        <v>0</v>
      </c>
      <c r="L47" s="128">
        <f>'Enh Grant Original Request'!L36</f>
        <v>0</v>
      </c>
      <c r="M47" s="128">
        <f>'Enh Grant Original Request'!M36</f>
        <v>0</v>
      </c>
      <c r="N47" s="128">
        <f>'Enh Grant Original Request'!N36</f>
        <v>0</v>
      </c>
      <c r="O47" s="128">
        <f>'Enh Grant Original Request'!O36</f>
        <v>0</v>
      </c>
      <c r="P47" s="128">
        <f>'Enh Grant Original Request'!P36</f>
        <v>0</v>
      </c>
      <c r="Q47" s="34">
        <f>'Enh Grant Original Request'!Q36</f>
        <v>0</v>
      </c>
      <c r="R47" s="34">
        <f>'Enh Grant Original Request'!R36</f>
        <v>0</v>
      </c>
      <c r="S47" s="40">
        <f t="shared" ref="S47:S62" si="36">SUM(R47)*Q47</f>
        <v>0</v>
      </c>
      <c r="T47" s="40">
        <f t="shared" si="0"/>
        <v>0</v>
      </c>
      <c r="U47" s="40"/>
      <c r="V47" s="32"/>
      <c r="W47" s="39"/>
      <c r="X47" s="40">
        <f t="shared" ref="X47:X110" si="37">SUM(W47)*V47</f>
        <v>0</v>
      </c>
      <c r="Y47" s="8">
        <f t="shared" si="1"/>
        <v>0</v>
      </c>
      <c r="Z47" s="8"/>
      <c r="AA47" s="44"/>
      <c r="AB47" s="56">
        <f t="shared" si="2"/>
        <v>0</v>
      </c>
      <c r="AC47" s="39">
        <f t="shared" si="2"/>
        <v>0</v>
      </c>
      <c r="AD47" s="40">
        <f t="shared" si="7"/>
        <v>0</v>
      </c>
      <c r="AE47" s="8">
        <f t="shared" si="8"/>
        <v>0</v>
      </c>
      <c r="AF47" s="8">
        <f t="shared" si="21"/>
        <v>0</v>
      </c>
      <c r="AG47" s="8"/>
      <c r="AH47" s="2"/>
      <c r="AI47" s="2"/>
      <c r="AJ47" s="52"/>
      <c r="AK47" s="53"/>
      <c r="AN47" s="56">
        <f t="shared" si="27"/>
        <v>0</v>
      </c>
      <c r="AT47" s="4">
        <f t="shared" si="9"/>
        <v>0</v>
      </c>
      <c r="AV47" s="81"/>
      <c r="AW47" s="33"/>
      <c r="AY47" s="119"/>
      <c r="AZ47" s="123">
        <f t="shared" si="22"/>
        <v>0</v>
      </c>
      <c r="BA47" s="34"/>
      <c r="BF47" s="4">
        <f t="shared" si="23"/>
        <v>0</v>
      </c>
      <c r="BH47" s="34">
        <f t="shared" si="24"/>
        <v>0</v>
      </c>
      <c r="BI47" s="34">
        <f t="shared" si="31"/>
        <v>0</v>
      </c>
      <c r="BJ47" s="4">
        <f t="shared" si="25"/>
        <v>0</v>
      </c>
      <c r="BK47" s="4">
        <f t="shared" si="26"/>
        <v>0</v>
      </c>
      <c r="BP47" s="34">
        <f t="shared" si="10"/>
        <v>0</v>
      </c>
      <c r="BQ47" s="34">
        <f t="shared" si="11"/>
        <v>0</v>
      </c>
      <c r="BR47" s="4">
        <f t="shared" si="12"/>
        <v>0</v>
      </c>
      <c r="BS47" s="4">
        <f t="shared" si="13"/>
        <v>0</v>
      </c>
      <c r="BX47" s="34">
        <f t="shared" si="14"/>
        <v>0</v>
      </c>
      <c r="BY47" s="34">
        <f t="shared" si="14"/>
        <v>0</v>
      </c>
      <c r="BZ47" s="4">
        <f t="shared" si="15"/>
        <v>0</v>
      </c>
      <c r="CA47" s="4">
        <f t="shared" si="16"/>
        <v>0</v>
      </c>
      <c r="CF47" s="34">
        <f t="shared" si="17"/>
        <v>0</v>
      </c>
      <c r="CG47" s="34">
        <f t="shared" si="17"/>
        <v>0</v>
      </c>
      <c r="CH47" s="4">
        <f t="shared" si="18"/>
        <v>0</v>
      </c>
      <c r="CI47" s="4">
        <f t="shared" si="19"/>
        <v>0</v>
      </c>
      <c r="CN47" s="4">
        <f t="shared" si="29"/>
        <v>0</v>
      </c>
      <c r="CO47" s="8">
        <f t="shared" si="28"/>
        <v>0</v>
      </c>
    </row>
    <row r="48" spans="1:93" x14ac:dyDescent="0.3">
      <c r="A48" s="3">
        <f t="shared" si="34"/>
        <v>0</v>
      </c>
      <c r="B48" s="4">
        <f t="shared" si="34"/>
        <v>0</v>
      </c>
      <c r="C48" s="4">
        <f t="shared" si="34"/>
        <v>0</v>
      </c>
      <c r="D48" s="4">
        <f t="shared" si="34"/>
        <v>0</v>
      </c>
      <c r="E48" s="4">
        <f t="shared" si="34"/>
        <v>0</v>
      </c>
      <c r="F48" s="5">
        <f t="shared" si="34"/>
        <v>0</v>
      </c>
      <c r="G48" s="5">
        <f t="shared" si="34"/>
        <v>0</v>
      </c>
      <c r="H48" s="128">
        <f>'Enh Grant Original Request'!H37</f>
        <v>0</v>
      </c>
      <c r="I48" s="128">
        <f>'Enh Grant Original Request'!I37</f>
        <v>0</v>
      </c>
      <c r="J48" s="128">
        <f>'Enh Grant Original Request'!J37</f>
        <v>0</v>
      </c>
      <c r="K48" s="128">
        <f>'Enh Grant Original Request'!K37</f>
        <v>0</v>
      </c>
      <c r="L48" s="128">
        <f>'Enh Grant Original Request'!L37</f>
        <v>0</v>
      </c>
      <c r="M48" s="128">
        <f>'Enh Grant Original Request'!M37</f>
        <v>0</v>
      </c>
      <c r="N48" s="128">
        <f>'Enh Grant Original Request'!N37</f>
        <v>0</v>
      </c>
      <c r="O48" s="128">
        <f>'Enh Grant Original Request'!O37</f>
        <v>0</v>
      </c>
      <c r="P48" s="128">
        <f>'Enh Grant Original Request'!P37</f>
        <v>0</v>
      </c>
      <c r="Q48" s="34">
        <f>'Enh Grant Original Request'!Q37</f>
        <v>0</v>
      </c>
      <c r="R48" s="34">
        <f>'Enh Grant Original Request'!R37</f>
        <v>0</v>
      </c>
      <c r="S48" s="40">
        <f t="shared" si="36"/>
        <v>0</v>
      </c>
      <c r="T48" s="40">
        <f t="shared" si="0"/>
        <v>0</v>
      </c>
      <c r="U48" s="40"/>
      <c r="V48" s="32"/>
      <c r="W48" s="39"/>
      <c r="X48" s="40">
        <f t="shared" si="37"/>
        <v>0</v>
      </c>
      <c r="Y48" s="8">
        <f t="shared" si="1"/>
        <v>0</v>
      </c>
      <c r="Z48" s="8"/>
      <c r="AA48" s="44"/>
      <c r="AB48" s="56">
        <f t="shared" si="2"/>
        <v>0</v>
      </c>
      <c r="AC48" s="39">
        <f t="shared" si="2"/>
        <v>0</v>
      </c>
      <c r="AD48" s="40">
        <f t="shared" si="7"/>
        <v>0</v>
      </c>
      <c r="AE48" s="8">
        <f t="shared" si="8"/>
        <v>0</v>
      </c>
      <c r="AF48" s="8">
        <f t="shared" si="21"/>
        <v>0</v>
      </c>
      <c r="AG48" s="8"/>
      <c r="AH48" s="2"/>
      <c r="AI48" s="2"/>
      <c r="AJ48" s="52"/>
      <c r="AK48" s="53"/>
      <c r="AN48" s="56">
        <f t="shared" si="27"/>
        <v>0</v>
      </c>
      <c r="AT48" s="4">
        <f t="shared" si="9"/>
        <v>0</v>
      </c>
      <c r="AV48" s="81"/>
      <c r="AW48" s="33"/>
      <c r="AY48" s="119"/>
      <c r="AZ48" s="123">
        <f t="shared" si="22"/>
        <v>0</v>
      </c>
      <c r="BA48" s="34"/>
      <c r="BF48" s="4">
        <f t="shared" si="23"/>
        <v>0</v>
      </c>
      <c r="BH48" s="34">
        <f t="shared" si="24"/>
        <v>0</v>
      </c>
      <c r="BI48" s="34">
        <f t="shared" si="31"/>
        <v>0</v>
      </c>
      <c r="BJ48" s="4">
        <f t="shared" si="25"/>
        <v>0</v>
      </c>
      <c r="BK48" s="4">
        <f t="shared" si="26"/>
        <v>0</v>
      </c>
      <c r="BP48" s="34">
        <f t="shared" si="10"/>
        <v>0</v>
      </c>
      <c r="BQ48" s="34">
        <f t="shared" si="11"/>
        <v>0</v>
      </c>
      <c r="BR48" s="4">
        <f t="shared" si="12"/>
        <v>0</v>
      </c>
      <c r="BS48" s="4">
        <f t="shared" si="13"/>
        <v>0</v>
      </c>
      <c r="BX48" s="34">
        <f t="shared" si="14"/>
        <v>0</v>
      </c>
      <c r="BY48" s="34">
        <f t="shared" si="14"/>
        <v>0</v>
      </c>
      <c r="BZ48" s="4">
        <f t="shared" si="15"/>
        <v>0</v>
      </c>
      <c r="CA48" s="4">
        <f t="shared" si="16"/>
        <v>0</v>
      </c>
      <c r="CF48" s="34">
        <f t="shared" si="17"/>
        <v>0</v>
      </c>
      <c r="CG48" s="34">
        <f t="shared" si="17"/>
        <v>0</v>
      </c>
      <c r="CH48" s="4">
        <f t="shared" si="18"/>
        <v>0</v>
      </c>
      <c r="CI48" s="4">
        <f t="shared" si="19"/>
        <v>0</v>
      </c>
      <c r="CN48" s="4">
        <f t="shared" si="29"/>
        <v>0</v>
      </c>
      <c r="CO48" s="8">
        <f t="shared" si="28"/>
        <v>0</v>
      </c>
    </row>
    <row r="49" spans="1:93" x14ac:dyDescent="0.3">
      <c r="A49" s="3">
        <f t="shared" si="34"/>
        <v>0</v>
      </c>
      <c r="B49" s="4">
        <f t="shared" si="34"/>
        <v>0</v>
      </c>
      <c r="C49" s="4">
        <f t="shared" si="34"/>
        <v>0</v>
      </c>
      <c r="D49" s="4">
        <f t="shared" si="34"/>
        <v>0</v>
      </c>
      <c r="E49" s="4">
        <f t="shared" si="34"/>
        <v>0</v>
      </c>
      <c r="F49" s="5">
        <f t="shared" si="34"/>
        <v>0</v>
      </c>
      <c r="G49" s="5">
        <f t="shared" si="34"/>
        <v>0</v>
      </c>
      <c r="H49" s="128">
        <f>'Enh Grant Original Request'!H38</f>
        <v>0</v>
      </c>
      <c r="I49" s="128">
        <f>'Enh Grant Original Request'!I38</f>
        <v>0</v>
      </c>
      <c r="J49" s="128">
        <f>'Enh Grant Original Request'!J38</f>
        <v>0</v>
      </c>
      <c r="K49" s="128">
        <f>'Enh Grant Original Request'!K38</f>
        <v>0</v>
      </c>
      <c r="L49" s="128">
        <f>'Enh Grant Original Request'!L38</f>
        <v>0</v>
      </c>
      <c r="M49" s="128">
        <f>'Enh Grant Original Request'!M38</f>
        <v>0</v>
      </c>
      <c r="N49" s="128">
        <f>'Enh Grant Original Request'!N38</f>
        <v>0</v>
      </c>
      <c r="O49" s="128">
        <f>'Enh Grant Original Request'!O38</f>
        <v>0</v>
      </c>
      <c r="P49" s="128">
        <f>'Enh Grant Original Request'!P38</f>
        <v>0</v>
      </c>
      <c r="Q49" s="34">
        <f>'Enh Grant Original Request'!Q38</f>
        <v>0</v>
      </c>
      <c r="R49" s="34">
        <f>'Enh Grant Original Request'!R38</f>
        <v>0</v>
      </c>
      <c r="S49" s="40">
        <f t="shared" si="36"/>
        <v>0</v>
      </c>
      <c r="T49" s="40">
        <f t="shared" si="0"/>
        <v>0</v>
      </c>
      <c r="U49" s="40"/>
      <c r="V49" s="32"/>
      <c r="W49" s="39"/>
      <c r="X49" s="40">
        <f t="shared" si="37"/>
        <v>0</v>
      </c>
      <c r="Y49" s="8">
        <f t="shared" si="1"/>
        <v>0</v>
      </c>
      <c r="Z49" s="8"/>
      <c r="AA49" s="44"/>
      <c r="AB49" s="56">
        <f t="shared" si="2"/>
        <v>0</v>
      </c>
      <c r="AC49" s="39">
        <f t="shared" si="2"/>
        <v>0</v>
      </c>
      <c r="AD49" s="40">
        <f t="shared" si="7"/>
        <v>0</v>
      </c>
      <c r="AE49" s="8">
        <f t="shared" si="8"/>
        <v>0</v>
      </c>
      <c r="AF49" s="8">
        <f t="shared" si="21"/>
        <v>0</v>
      </c>
      <c r="AG49" s="8"/>
      <c r="AH49" s="2"/>
      <c r="AI49" s="2"/>
      <c r="AJ49" s="52"/>
      <c r="AK49" s="53"/>
      <c r="AN49" s="56">
        <f t="shared" si="27"/>
        <v>0</v>
      </c>
      <c r="AT49" s="4">
        <f t="shared" si="9"/>
        <v>0</v>
      </c>
      <c r="AV49" s="81"/>
      <c r="AW49" s="33"/>
      <c r="AY49" s="119"/>
      <c r="AZ49" s="123">
        <f t="shared" si="22"/>
        <v>0</v>
      </c>
      <c r="BA49" s="34"/>
      <c r="BF49" s="4">
        <f t="shared" si="23"/>
        <v>0</v>
      </c>
      <c r="BH49" s="34">
        <f t="shared" si="24"/>
        <v>0</v>
      </c>
      <c r="BI49" s="34">
        <f t="shared" si="31"/>
        <v>0</v>
      </c>
      <c r="BJ49" s="4">
        <f t="shared" si="25"/>
        <v>0</v>
      </c>
      <c r="BK49" s="4">
        <f t="shared" si="26"/>
        <v>0</v>
      </c>
      <c r="BP49" s="34">
        <f t="shared" si="10"/>
        <v>0</v>
      </c>
      <c r="BQ49" s="34">
        <f t="shared" si="11"/>
        <v>0</v>
      </c>
      <c r="BR49" s="4">
        <f t="shared" si="12"/>
        <v>0</v>
      </c>
      <c r="BS49" s="4">
        <f t="shared" si="13"/>
        <v>0</v>
      </c>
      <c r="BX49" s="34">
        <f t="shared" si="14"/>
        <v>0</v>
      </c>
      <c r="BY49" s="34">
        <f t="shared" si="14"/>
        <v>0</v>
      </c>
      <c r="BZ49" s="4">
        <f t="shared" si="15"/>
        <v>0</v>
      </c>
      <c r="CA49" s="4">
        <f t="shared" si="16"/>
        <v>0</v>
      </c>
      <c r="CF49" s="34">
        <f t="shared" si="17"/>
        <v>0</v>
      </c>
      <c r="CG49" s="34">
        <f t="shared" si="17"/>
        <v>0</v>
      </c>
      <c r="CH49" s="4">
        <f t="shared" si="18"/>
        <v>0</v>
      </c>
      <c r="CI49" s="4">
        <f t="shared" si="19"/>
        <v>0</v>
      </c>
      <c r="CN49" s="4">
        <f t="shared" si="29"/>
        <v>0</v>
      </c>
      <c r="CO49" s="8">
        <f t="shared" si="28"/>
        <v>0</v>
      </c>
    </row>
    <row r="50" spans="1:93" x14ac:dyDescent="0.3">
      <c r="A50" s="3">
        <f t="shared" si="34"/>
        <v>0</v>
      </c>
      <c r="B50" s="4">
        <f t="shared" si="34"/>
        <v>0</v>
      </c>
      <c r="C50" s="4">
        <f t="shared" si="34"/>
        <v>0</v>
      </c>
      <c r="D50" s="4">
        <f t="shared" si="34"/>
        <v>0</v>
      </c>
      <c r="E50" s="4">
        <f t="shared" si="34"/>
        <v>0</v>
      </c>
      <c r="F50" s="5">
        <f t="shared" si="34"/>
        <v>0</v>
      </c>
      <c r="G50" s="5">
        <f t="shared" si="34"/>
        <v>0</v>
      </c>
      <c r="H50" s="128">
        <f>'Enh Grant Original Request'!H39</f>
        <v>0</v>
      </c>
      <c r="I50" s="128">
        <f>'Enh Grant Original Request'!I39</f>
        <v>0</v>
      </c>
      <c r="J50" s="128">
        <f>'Enh Grant Original Request'!J39</f>
        <v>0</v>
      </c>
      <c r="K50" s="128">
        <f>'Enh Grant Original Request'!K39</f>
        <v>0</v>
      </c>
      <c r="L50" s="128">
        <f>'Enh Grant Original Request'!L39</f>
        <v>0</v>
      </c>
      <c r="M50" s="128">
        <f>'Enh Grant Original Request'!M39</f>
        <v>0</v>
      </c>
      <c r="N50" s="128">
        <f>'Enh Grant Original Request'!N39</f>
        <v>0</v>
      </c>
      <c r="O50" s="128">
        <f>'Enh Grant Original Request'!O39</f>
        <v>0</v>
      </c>
      <c r="P50" s="128">
        <f>'Enh Grant Original Request'!P39</f>
        <v>0</v>
      </c>
      <c r="Q50" s="34">
        <f>'Enh Grant Original Request'!Q39</f>
        <v>0</v>
      </c>
      <c r="R50" s="34">
        <f>'Enh Grant Original Request'!R39</f>
        <v>0</v>
      </c>
      <c r="S50" s="40">
        <f t="shared" si="36"/>
        <v>0</v>
      </c>
      <c r="T50" s="40">
        <f t="shared" si="0"/>
        <v>0</v>
      </c>
      <c r="U50" s="40"/>
      <c r="V50" s="32"/>
      <c r="W50" s="39"/>
      <c r="X50" s="40">
        <f t="shared" si="37"/>
        <v>0</v>
      </c>
      <c r="Y50" s="8">
        <f t="shared" si="1"/>
        <v>0</v>
      </c>
      <c r="Z50" s="8"/>
      <c r="AA50" s="44"/>
      <c r="AB50" s="56">
        <f t="shared" si="2"/>
        <v>0</v>
      </c>
      <c r="AC50" s="39">
        <f t="shared" si="2"/>
        <v>0</v>
      </c>
      <c r="AD50" s="40">
        <f t="shared" si="7"/>
        <v>0</v>
      </c>
      <c r="AE50" s="8">
        <f t="shared" si="8"/>
        <v>0</v>
      </c>
      <c r="AF50" s="8">
        <f t="shared" si="21"/>
        <v>0</v>
      </c>
      <c r="AG50" s="8"/>
      <c r="AH50" s="2"/>
      <c r="AI50" s="2"/>
      <c r="AJ50" s="52"/>
      <c r="AK50" s="53"/>
      <c r="AN50" s="56">
        <f t="shared" si="27"/>
        <v>0</v>
      </c>
      <c r="AT50" s="4">
        <f t="shared" si="9"/>
        <v>0</v>
      </c>
      <c r="AV50" s="81"/>
      <c r="AW50" s="33"/>
      <c r="AY50" s="119"/>
      <c r="AZ50" s="123">
        <f t="shared" si="22"/>
        <v>0</v>
      </c>
      <c r="BA50" s="34"/>
      <c r="BF50" s="4">
        <f t="shared" si="23"/>
        <v>0</v>
      </c>
      <c r="BH50" s="34">
        <f t="shared" si="24"/>
        <v>0</v>
      </c>
      <c r="BI50" s="34">
        <f t="shared" si="31"/>
        <v>0</v>
      </c>
      <c r="BJ50" s="4">
        <f t="shared" si="25"/>
        <v>0</v>
      </c>
      <c r="BK50" s="4">
        <f t="shared" si="26"/>
        <v>0</v>
      </c>
      <c r="BP50" s="34">
        <f t="shared" si="10"/>
        <v>0</v>
      </c>
      <c r="BQ50" s="34">
        <f t="shared" si="11"/>
        <v>0</v>
      </c>
      <c r="BR50" s="4">
        <f t="shared" si="12"/>
        <v>0</v>
      </c>
      <c r="BS50" s="4">
        <f t="shared" si="13"/>
        <v>0</v>
      </c>
      <c r="BX50" s="34">
        <f t="shared" si="14"/>
        <v>0</v>
      </c>
      <c r="BY50" s="34">
        <f t="shared" si="14"/>
        <v>0</v>
      </c>
      <c r="BZ50" s="4">
        <f t="shared" si="15"/>
        <v>0</v>
      </c>
      <c r="CA50" s="4">
        <f t="shared" si="16"/>
        <v>0</v>
      </c>
      <c r="CF50" s="34">
        <f t="shared" si="17"/>
        <v>0</v>
      </c>
      <c r="CG50" s="34">
        <f t="shared" si="17"/>
        <v>0</v>
      </c>
      <c r="CH50" s="4">
        <f t="shared" si="18"/>
        <v>0</v>
      </c>
      <c r="CI50" s="4">
        <f t="shared" si="19"/>
        <v>0</v>
      </c>
      <c r="CN50" s="4">
        <f t="shared" si="29"/>
        <v>0</v>
      </c>
      <c r="CO50" s="8">
        <f t="shared" si="28"/>
        <v>0</v>
      </c>
    </row>
    <row r="51" spans="1:93" x14ac:dyDescent="0.3">
      <c r="A51" s="3">
        <f t="shared" si="34"/>
        <v>0</v>
      </c>
      <c r="B51" s="4">
        <f t="shared" si="34"/>
        <v>0</v>
      </c>
      <c r="C51" s="4">
        <f t="shared" si="34"/>
        <v>0</v>
      </c>
      <c r="D51" s="4">
        <f t="shared" si="34"/>
        <v>0</v>
      </c>
      <c r="E51" s="4">
        <f t="shared" si="34"/>
        <v>0</v>
      </c>
      <c r="F51" s="5">
        <f t="shared" si="34"/>
        <v>0</v>
      </c>
      <c r="G51" s="5">
        <f t="shared" si="34"/>
        <v>0</v>
      </c>
      <c r="H51" s="128">
        <f>'Enh Grant Original Request'!H40</f>
        <v>0</v>
      </c>
      <c r="I51" s="128">
        <f>'Enh Grant Original Request'!I40</f>
        <v>0</v>
      </c>
      <c r="J51" s="128">
        <f>'Enh Grant Original Request'!J40</f>
        <v>0</v>
      </c>
      <c r="K51" s="128">
        <f>'Enh Grant Original Request'!K40</f>
        <v>0</v>
      </c>
      <c r="L51" s="128">
        <f>'Enh Grant Original Request'!L40</f>
        <v>0</v>
      </c>
      <c r="M51" s="128">
        <f>'Enh Grant Original Request'!M40</f>
        <v>0</v>
      </c>
      <c r="N51" s="128">
        <f>'Enh Grant Original Request'!N40</f>
        <v>0</v>
      </c>
      <c r="O51" s="128">
        <f>'Enh Grant Original Request'!O40</f>
        <v>0</v>
      </c>
      <c r="P51" s="128">
        <f>'Enh Grant Original Request'!P40</f>
        <v>0</v>
      </c>
      <c r="Q51" s="34">
        <f>'Enh Grant Original Request'!Q40</f>
        <v>0</v>
      </c>
      <c r="R51" s="34">
        <f>'Enh Grant Original Request'!R40</f>
        <v>0</v>
      </c>
      <c r="S51" s="40">
        <f t="shared" si="36"/>
        <v>0</v>
      </c>
      <c r="T51" s="40">
        <f t="shared" si="0"/>
        <v>0</v>
      </c>
      <c r="U51" s="40"/>
      <c r="V51" s="32"/>
      <c r="W51" s="39"/>
      <c r="X51" s="40">
        <f t="shared" si="37"/>
        <v>0</v>
      </c>
      <c r="Y51" s="8">
        <f t="shared" si="1"/>
        <v>0</v>
      </c>
      <c r="Z51" s="8"/>
      <c r="AA51" s="44"/>
      <c r="AB51" s="56">
        <f t="shared" si="2"/>
        <v>0</v>
      </c>
      <c r="AC51" s="39">
        <f t="shared" si="2"/>
        <v>0</v>
      </c>
      <c r="AD51" s="40">
        <f t="shared" si="7"/>
        <v>0</v>
      </c>
      <c r="AE51" s="8">
        <f t="shared" si="8"/>
        <v>0</v>
      </c>
      <c r="AF51" s="8">
        <f t="shared" si="21"/>
        <v>0</v>
      </c>
      <c r="AG51" s="8"/>
      <c r="AH51" s="2"/>
      <c r="AI51" s="2"/>
      <c r="AJ51" s="52"/>
      <c r="AK51" s="53"/>
      <c r="AN51" s="56">
        <f t="shared" si="27"/>
        <v>0</v>
      </c>
      <c r="AT51" s="4">
        <f t="shared" si="9"/>
        <v>0</v>
      </c>
      <c r="AV51" s="81"/>
      <c r="AW51" s="33"/>
      <c r="AY51" s="119"/>
      <c r="AZ51" s="123">
        <f t="shared" si="22"/>
        <v>0</v>
      </c>
      <c r="BA51" s="34"/>
      <c r="BF51" s="4">
        <f t="shared" si="23"/>
        <v>0</v>
      </c>
      <c r="BH51" s="34">
        <f t="shared" si="24"/>
        <v>0</v>
      </c>
      <c r="BI51" s="34">
        <f t="shared" si="31"/>
        <v>0</v>
      </c>
      <c r="BJ51" s="4">
        <f t="shared" si="25"/>
        <v>0</v>
      </c>
      <c r="BK51" s="4">
        <f t="shared" si="26"/>
        <v>0</v>
      </c>
      <c r="BP51" s="34">
        <f t="shared" si="10"/>
        <v>0</v>
      </c>
      <c r="BQ51" s="34">
        <f t="shared" si="11"/>
        <v>0</v>
      </c>
      <c r="BR51" s="4">
        <f t="shared" si="12"/>
        <v>0</v>
      </c>
      <c r="BS51" s="4">
        <f t="shared" si="13"/>
        <v>0</v>
      </c>
      <c r="BX51" s="34">
        <f t="shared" si="14"/>
        <v>0</v>
      </c>
      <c r="BY51" s="34">
        <f t="shared" si="14"/>
        <v>0</v>
      </c>
      <c r="BZ51" s="4">
        <f t="shared" si="15"/>
        <v>0</v>
      </c>
      <c r="CA51" s="4">
        <f t="shared" si="16"/>
        <v>0</v>
      </c>
      <c r="CF51" s="34">
        <f t="shared" si="17"/>
        <v>0</v>
      </c>
      <c r="CG51" s="34">
        <f t="shared" si="17"/>
        <v>0</v>
      </c>
      <c r="CH51" s="4">
        <f t="shared" si="18"/>
        <v>0</v>
      </c>
      <c r="CI51" s="4">
        <f t="shared" si="19"/>
        <v>0</v>
      </c>
      <c r="CN51" s="4">
        <f t="shared" si="29"/>
        <v>0</v>
      </c>
      <c r="CO51" s="8">
        <f t="shared" si="28"/>
        <v>0</v>
      </c>
    </row>
    <row r="52" spans="1:93" x14ac:dyDescent="0.3">
      <c r="A52" s="3">
        <f t="shared" si="34"/>
        <v>0</v>
      </c>
      <c r="B52" s="4">
        <f t="shared" si="34"/>
        <v>0</v>
      </c>
      <c r="C52" s="4">
        <f t="shared" si="34"/>
        <v>0</v>
      </c>
      <c r="D52" s="4">
        <f t="shared" si="34"/>
        <v>0</v>
      </c>
      <c r="E52" s="4">
        <f t="shared" si="34"/>
        <v>0</v>
      </c>
      <c r="F52" s="5">
        <f t="shared" si="34"/>
        <v>0</v>
      </c>
      <c r="G52" s="5">
        <f t="shared" si="34"/>
        <v>0</v>
      </c>
      <c r="H52" s="128">
        <f>'Enh Grant Original Request'!H41</f>
        <v>0</v>
      </c>
      <c r="I52" s="128">
        <f>'Enh Grant Original Request'!I41</f>
        <v>0</v>
      </c>
      <c r="J52" s="128">
        <f>'Enh Grant Original Request'!J41</f>
        <v>0</v>
      </c>
      <c r="K52" s="128">
        <f>'Enh Grant Original Request'!K41</f>
        <v>0</v>
      </c>
      <c r="L52" s="128">
        <f>'Enh Grant Original Request'!L41</f>
        <v>0</v>
      </c>
      <c r="M52" s="128">
        <f>'Enh Grant Original Request'!M41</f>
        <v>0</v>
      </c>
      <c r="N52" s="128">
        <f>'Enh Grant Original Request'!N41</f>
        <v>0</v>
      </c>
      <c r="O52" s="128">
        <f>'Enh Grant Original Request'!O41</f>
        <v>0</v>
      </c>
      <c r="P52" s="128">
        <f>'Enh Grant Original Request'!P41</f>
        <v>0</v>
      </c>
      <c r="Q52" s="34">
        <f>'Enh Grant Original Request'!Q41</f>
        <v>0</v>
      </c>
      <c r="R52" s="34">
        <f>'Enh Grant Original Request'!R41</f>
        <v>0</v>
      </c>
      <c r="S52" s="40">
        <f t="shared" si="36"/>
        <v>0</v>
      </c>
      <c r="T52" s="40">
        <f t="shared" si="0"/>
        <v>0</v>
      </c>
      <c r="U52" s="40"/>
      <c r="V52" s="32"/>
      <c r="W52" s="39"/>
      <c r="X52" s="40">
        <f t="shared" si="37"/>
        <v>0</v>
      </c>
      <c r="Y52" s="8">
        <f t="shared" si="1"/>
        <v>0</v>
      </c>
      <c r="Z52" s="8"/>
      <c r="AA52" s="44"/>
      <c r="AB52" s="56">
        <f t="shared" si="2"/>
        <v>0</v>
      </c>
      <c r="AC52" s="39">
        <f t="shared" si="2"/>
        <v>0</v>
      </c>
      <c r="AD52" s="40">
        <f t="shared" si="7"/>
        <v>0</v>
      </c>
      <c r="AE52" s="8">
        <f t="shared" si="8"/>
        <v>0</v>
      </c>
      <c r="AF52" s="8">
        <f t="shared" si="21"/>
        <v>0</v>
      </c>
      <c r="AG52" s="8"/>
      <c r="AH52" s="2"/>
      <c r="AI52" s="2"/>
      <c r="AJ52" s="52"/>
      <c r="AK52" s="53"/>
      <c r="AN52" s="56">
        <f t="shared" si="27"/>
        <v>0</v>
      </c>
      <c r="AT52" s="4">
        <f t="shared" si="9"/>
        <v>0</v>
      </c>
      <c r="AV52" s="81"/>
      <c r="AW52" s="33"/>
      <c r="AY52" s="119"/>
      <c r="AZ52" s="123">
        <f t="shared" si="22"/>
        <v>0</v>
      </c>
      <c r="BA52" s="34"/>
      <c r="BF52" s="4">
        <f t="shared" si="23"/>
        <v>0</v>
      </c>
      <c r="BH52" s="34">
        <f t="shared" si="24"/>
        <v>0</v>
      </c>
      <c r="BI52" s="34">
        <f t="shared" si="31"/>
        <v>0</v>
      </c>
      <c r="BJ52" s="4">
        <f t="shared" si="25"/>
        <v>0</v>
      </c>
      <c r="BK52" s="4">
        <f t="shared" si="26"/>
        <v>0</v>
      </c>
      <c r="BP52" s="34">
        <f t="shared" si="10"/>
        <v>0</v>
      </c>
      <c r="BQ52" s="34">
        <f t="shared" si="11"/>
        <v>0</v>
      </c>
      <c r="BR52" s="4">
        <f t="shared" si="12"/>
        <v>0</v>
      </c>
      <c r="BS52" s="4">
        <f t="shared" si="13"/>
        <v>0</v>
      </c>
      <c r="BX52" s="34">
        <f t="shared" si="14"/>
        <v>0</v>
      </c>
      <c r="BY52" s="34">
        <f t="shared" si="14"/>
        <v>0</v>
      </c>
      <c r="BZ52" s="4">
        <f t="shared" si="15"/>
        <v>0</v>
      </c>
      <c r="CA52" s="4">
        <f t="shared" si="16"/>
        <v>0</v>
      </c>
      <c r="CF52" s="34">
        <f t="shared" si="17"/>
        <v>0</v>
      </c>
      <c r="CG52" s="34">
        <f t="shared" si="17"/>
        <v>0</v>
      </c>
      <c r="CH52" s="4">
        <f t="shared" si="18"/>
        <v>0</v>
      </c>
      <c r="CI52" s="4">
        <f t="shared" si="19"/>
        <v>0</v>
      </c>
      <c r="CN52" s="4">
        <f t="shared" si="29"/>
        <v>0</v>
      </c>
      <c r="CO52" s="8">
        <f t="shared" si="28"/>
        <v>0</v>
      </c>
    </row>
    <row r="53" spans="1:93" x14ac:dyDescent="0.3">
      <c r="A53" s="3">
        <f t="shared" si="34"/>
        <v>0</v>
      </c>
      <c r="B53" s="4">
        <f t="shared" si="34"/>
        <v>0</v>
      </c>
      <c r="C53" s="4">
        <f t="shared" si="34"/>
        <v>0</v>
      </c>
      <c r="D53" s="4">
        <f t="shared" si="34"/>
        <v>0</v>
      </c>
      <c r="E53" s="4">
        <f t="shared" si="34"/>
        <v>0</v>
      </c>
      <c r="F53" s="5">
        <f t="shared" si="34"/>
        <v>0</v>
      </c>
      <c r="G53" s="5">
        <f t="shared" si="34"/>
        <v>0</v>
      </c>
      <c r="H53" s="128">
        <f>'Enh Grant Original Request'!H42</f>
        <v>0</v>
      </c>
      <c r="I53" s="128">
        <f>'Enh Grant Original Request'!I42</f>
        <v>0</v>
      </c>
      <c r="J53" s="128">
        <f>'Enh Grant Original Request'!J42</f>
        <v>0</v>
      </c>
      <c r="K53" s="128">
        <f>'Enh Grant Original Request'!K42</f>
        <v>0</v>
      </c>
      <c r="L53" s="128">
        <f>'Enh Grant Original Request'!L42</f>
        <v>0</v>
      </c>
      <c r="M53" s="128">
        <f>'Enh Grant Original Request'!M42</f>
        <v>0</v>
      </c>
      <c r="N53" s="128">
        <f>'Enh Grant Original Request'!N42</f>
        <v>0</v>
      </c>
      <c r="O53" s="128">
        <f>'Enh Grant Original Request'!O42</f>
        <v>0</v>
      </c>
      <c r="P53" s="128">
        <f>'Enh Grant Original Request'!P42</f>
        <v>0</v>
      </c>
      <c r="Q53" s="34">
        <f>'Enh Grant Original Request'!Q42</f>
        <v>0</v>
      </c>
      <c r="R53" s="34">
        <f>'Enh Grant Original Request'!R42</f>
        <v>0</v>
      </c>
      <c r="S53" s="40">
        <f t="shared" si="36"/>
        <v>0</v>
      </c>
      <c r="T53" s="40">
        <f t="shared" si="0"/>
        <v>0</v>
      </c>
      <c r="U53" s="40"/>
      <c r="V53" s="32"/>
      <c r="W53" s="39"/>
      <c r="X53" s="40">
        <f t="shared" si="37"/>
        <v>0</v>
      </c>
      <c r="Y53" s="8">
        <f t="shared" si="1"/>
        <v>0</v>
      </c>
      <c r="Z53" s="8"/>
      <c r="AA53" s="44"/>
      <c r="AB53" s="56">
        <f t="shared" si="2"/>
        <v>0</v>
      </c>
      <c r="AC53" s="39">
        <f t="shared" si="2"/>
        <v>0</v>
      </c>
      <c r="AD53" s="40">
        <f t="shared" si="7"/>
        <v>0</v>
      </c>
      <c r="AE53" s="8">
        <f t="shared" si="8"/>
        <v>0</v>
      </c>
      <c r="AF53" s="8">
        <f t="shared" si="21"/>
        <v>0</v>
      </c>
      <c r="AG53" s="8"/>
      <c r="AH53" s="2"/>
      <c r="AI53" s="2"/>
      <c r="AJ53" s="52"/>
      <c r="AK53" s="53"/>
      <c r="AN53" s="56">
        <f t="shared" si="27"/>
        <v>0</v>
      </c>
      <c r="AT53" s="4">
        <f t="shared" si="9"/>
        <v>0</v>
      </c>
      <c r="AV53" s="81"/>
      <c r="AW53" s="33"/>
      <c r="AY53" s="119"/>
      <c r="AZ53" s="123">
        <f t="shared" si="22"/>
        <v>0</v>
      </c>
      <c r="BA53" s="34"/>
      <c r="BF53" s="4">
        <f t="shared" si="23"/>
        <v>0</v>
      </c>
      <c r="BH53" s="34">
        <f t="shared" si="24"/>
        <v>0</v>
      </c>
      <c r="BI53" s="34">
        <f t="shared" si="31"/>
        <v>0</v>
      </c>
      <c r="BJ53" s="4">
        <f t="shared" si="25"/>
        <v>0</v>
      </c>
      <c r="BK53" s="4">
        <f t="shared" si="26"/>
        <v>0</v>
      </c>
      <c r="BP53" s="34">
        <f t="shared" si="10"/>
        <v>0</v>
      </c>
      <c r="BQ53" s="34">
        <f t="shared" si="11"/>
        <v>0</v>
      </c>
      <c r="BR53" s="4">
        <f t="shared" si="12"/>
        <v>0</v>
      </c>
      <c r="BS53" s="4">
        <f t="shared" si="13"/>
        <v>0</v>
      </c>
      <c r="BX53" s="34">
        <f t="shared" si="14"/>
        <v>0</v>
      </c>
      <c r="BY53" s="34">
        <f t="shared" si="14"/>
        <v>0</v>
      </c>
      <c r="BZ53" s="4">
        <f t="shared" si="15"/>
        <v>0</v>
      </c>
      <c r="CA53" s="4">
        <f t="shared" si="16"/>
        <v>0</v>
      </c>
      <c r="CF53" s="34">
        <f t="shared" si="17"/>
        <v>0</v>
      </c>
      <c r="CG53" s="34">
        <f t="shared" si="17"/>
        <v>0</v>
      </c>
      <c r="CH53" s="4">
        <f t="shared" si="18"/>
        <v>0</v>
      </c>
      <c r="CI53" s="4">
        <f t="shared" si="19"/>
        <v>0</v>
      </c>
      <c r="CN53" s="4">
        <f t="shared" si="29"/>
        <v>0</v>
      </c>
      <c r="CO53" s="8">
        <f t="shared" si="28"/>
        <v>0</v>
      </c>
    </row>
    <row r="54" spans="1:93" x14ac:dyDescent="0.3">
      <c r="A54" s="3">
        <f t="shared" si="34"/>
        <v>0</v>
      </c>
      <c r="B54" s="4">
        <f t="shared" si="34"/>
        <v>0</v>
      </c>
      <c r="C54" s="4">
        <f t="shared" si="34"/>
        <v>0</v>
      </c>
      <c r="D54" s="4">
        <f t="shared" si="34"/>
        <v>0</v>
      </c>
      <c r="E54" s="4">
        <f t="shared" si="34"/>
        <v>0</v>
      </c>
      <c r="F54" s="5">
        <f t="shared" si="34"/>
        <v>0</v>
      </c>
      <c r="G54" s="5">
        <f t="shared" si="34"/>
        <v>0</v>
      </c>
      <c r="H54" s="128">
        <f>'Enh Grant Original Request'!H43</f>
        <v>0</v>
      </c>
      <c r="I54" s="128">
        <f>'Enh Grant Original Request'!I43</f>
        <v>0</v>
      </c>
      <c r="J54" s="128">
        <f>'Enh Grant Original Request'!J43</f>
        <v>0</v>
      </c>
      <c r="K54" s="128">
        <f>'Enh Grant Original Request'!K43</f>
        <v>0</v>
      </c>
      <c r="L54" s="128">
        <f>'Enh Grant Original Request'!L43</f>
        <v>0</v>
      </c>
      <c r="M54" s="128">
        <f>'Enh Grant Original Request'!M43</f>
        <v>0</v>
      </c>
      <c r="N54" s="128">
        <f>'Enh Grant Original Request'!N43</f>
        <v>0</v>
      </c>
      <c r="O54" s="128">
        <f>'Enh Grant Original Request'!O43</f>
        <v>0</v>
      </c>
      <c r="P54" s="128">
        <f>'Enh Grant Original Request'!P43</f>
        <v>0</v>
      </c>
      <c r="Q54" s="34">
        <f>'Enh Grant Original Request'!Q43</f>
        <v>0</v>
      </c>
      <c r="R54" s="34">
        <f>'Enh Grant Original Request'!R43</f>
        <v>0</v>
      </c>
      <c r="S54" s="40">
        <f t="shared" si="36"/>
        <v>0</v>
      </c>
      <c r="T54" s="40">
        <f t="shared" si="0"/>
        <v>0</v>
      </c>
      <c r="U54" s="40"/>
      <c r="V54" s="32"/>
      <c r="W54" s="39"/>
      <c r="X54" s="40">
        <f t="shared" si="37"/>
        <v>0</v>
      </c>
      <c r="Y54" s="8">
        <f t="shared" si="1"/>
        <v>0</v>
      </c>
      <c r="Z54" s="8"/>
      <c r="AA54" s="44"/>
      <c r="AB54" s="56">
        <f t="shared" si="2"/>
        <v>0</v>
      </c>
      <c r="AC54" s="39">
        <f t="shared" si="2"/>
        <v>0</v>
      </c>
      <c r="AD54" s="40">
        <f t="shared" si="7"/>
        <v>0</v>
      </c>
      <c r="AE54" s="8">
        <f t="shared" si="8"/>
        <v>0</v>
      </c>
      <c r="AF54" s="8">
        <f t="shared" si="21"/>
        <v>0</v>
      </c>
      <c r="AG54" s="8"/>
      <c r="AH54" s="2"/>
      <c r="AI54" s="2"/>
      <c r="AJ54" s="52"/>
      <c r="AK54" s="53"/>
      <c r="AN54" s="56">
        <f t="shared" si="27"/>
        <v>0</v>
      </c>
      <c r="AT54" s="4">
        <f t="shared" si="9"/>
        <v>0</v>
      </c>
      <c r="AV54" s="81"/>
      <c r="AW54" s="33"/>
      <c r="AY54" s="119"/>
      <c r="AZ54" s="123">
        <f t="shared" si="22"/>
        <v>0</v>
      </c>
      <c r="BA54" s="34"/>
      <c r="BF54" s="4">
        <f t="shared" si="23"/>
        <v>0</v>
      </c>
      <c r="BH54" s="34">
        <f t="shared" si="24"/>
        <v>0</v>
      </c>
      <c r="BI54" s="34">
        <f t="shared" si="31"/>
        <v>0</v>
      </c>
      <c r="BJ54" s="4">
        <f t="shared" si="25"/>
        <v>0</v>
      </c>
      <c r="BK54" s="4">
        <f t="shared" si="26"/>
        <v>0</v>
      </c>
      <c r="BP54" s="34">
        <f t="shared" si="10"/>
        <v>0</v>
      </c>
      <c r="BQ54" s="34">
        <f t="shared" si="11"/>
        <v>0</v>
      </c>
      <c r="BR54" s="4">
        <f t="shared" si="12"/>
        <v>0</v>
      </c>
      <c r="BS54" s="4">
        <f t="shared" si="13"/>
        <v>0</v>
      </c>
      <c r="BX54" s="34">
        <f t="shared" si="14"/>
        <v>0</v>
      </c>
      <c r="BY54" s="34">
        <f t="shared" si="14"/>
        <v>0</v>
      </c>
      <c r="BZ54" s="4">
        <f t="shared" si="15"/>
        <v>0</v>
      </c>
      <c r="CA54" s="4">
        <f t="shared" si="16"/>
        <v>0</v>
      </c>
      <c r="CF54" s="34">
        <f t="shared" si="17"/>
        <v>0</v>
      </c>
      <c r="CG54" s="34">
        <f t="shared" si="17"/>
        <v>0</v>
      </c>
      <c r="CH54" s="4">
        <f t="shared" si="18"/>
        <v>0</v>
      </c>
      <c r="CI54" s="4">
        <f t="shared" si="19"/>
        <v>0</v>
      </c>
      <c r="CN54" s="4">
        <f t="shared" si="29"/>
        <v>0</v>
      </c>
      <c r="CO54" s="8">
        <f t="shared" si="28"/>
        <v>0</v>
      </c>
    </row>
    <row r="55" spans="1:93" x14ac:dyDescent="0.3">
      <c r="A55" s="3">
        <f t="shared" si="34"/>
        <v>0</v>
      </c>
      <c r="B55" s="4">
        <f t="shared" si="34"/>
        <v>0</v>
      </c>
      <c r="C55" s="4">
        <f t="shared" si="34"/>
        <v>0</v>
      </c>
      <c r="D55" s="4">
        <f t="shared" si="34"/>
        <v>0</v>
      </c>
      <c r="E55" s="4">
        <f t="shared" si="34"/>
        <v>0</v>
      </c>
      <c r="F55" s="5">
        <f t="shared" si="34"/>
        <v>0</v>
      </c>
      <c r="G55" s="5">
        <f t="shared" si="34"/>
        <v>0</v>
      </c>
      <c r="H55" s="128">
        <f>'Enh Grant Original Request'!H44</f>
        <v>0</v>
      </c>
      <c r="I55" s="128">
        <f>'Enh Grant Original Request'!I44</f>
        <v>0</v>
      </c>
      <c r="J55" s="128">
        <f>'Enh Grant Original Request'!J44</f>
        <v>0</v>
      </c>
      <c r="K55" s="128">
        <f>'Enh Grant Original Request'!K44</f>
        <v>0</v>
      </c>
      <c r="L55" s="128">
        <f>'Enh Grant Original Request'!L44</f>
        <v>0</v>
      </c>
      <c r="M55" s="128">
        <f>'Enh Grant Original Request'!M44</f>
        <v>0</v>
      </c>
      <c r="N55" s="128">
        <f>'Enh Grant Original Request'!N44</f>
        <v>0</v>
      </c>
      <c r="O55" s="128">
        <f>'Enh Grant Original Request'!O44</f>
        <v>0</v>
      </c>
      <c r="P55" s="128">
        <f>'Enh Grant Original Request'!P44</f>
        <v>0</v>
      </c>
      <c r="Q55" s="34">
        <f>'Enh Grant Original Request'!Q44</f>
        <v>0</v>
      </c>
      <c r="R55" s="34">
        <f>'Enh Grant Original Request'!R44</f>
        <v>0</v>
      </c>
      <c r="S55" s="40">
        <f t="shared" si="36"/>
        <v>0</v>
      </c>
      <c r="T55" s="40">
        <f t="shared" si="0"/>
        <v>0</v>
      </c>
      <c r="U55" s="40"/>
      <c r="V55" s="32"/>
      <c r="W55" s="39"/>
      <c r="X55" s="40">
        <f t="shared" si="37"/>
        <v>0</v>
      </c>
      <c r="Y55" s="8">
        <f t="shared" si="1"/>
        <v>0</v>
      </c>
      <c r="Z55" s="8"/>
      <c r="AA55" s="44"/>
      <c r="AB55" s="56">
        <f t="shared" si="2"/>
        <v>0</v>
      </c>
      <c r="AC55" s="39">
        <f t="shared" si="2"/>
        <v>0</v>
      </c>
      <c r="AD55" s="40">
        <f t="shared" si="7"/>
        <v>0</v>
      </c>
      <c r="AE55" s="8">
        <f t="shared" si="8"/>
        <v>0</v>
      </c>
      <c r="AF55" s="8">
        <f t="shared" si="21"/>
        <v>0</v>
      </c>
      <c r="AG55" s="8"/>
      <c r="AH55" s="2"/>
      <c r="AI55" s="2"/>
      <c r="AJ55" s="52"/>
      <c r="AK55" s="53"/>
      <c r="AN55" s="56">
        <f t="shared" si="27"/>
        <v>0</v>
      </c>
      <c r="AT55" s="4">
        <f t="shared" si="9"/>
        <v>0</v>
      </c>
      <c r="AV55" s="81"/>
      <c r="AW55" s="33"/>
      <c r="AY55" s="119"/>
      <c r="AZ55" s="123">
        <f t="shared" si="22"/>
        <v>0</v>
      </c>
      <c r="BA55" s="34"/>
      <c r="BF55" s="4">
        <f t="shared" si="23"/>
        <v>0</v>
      </c>
      <c r="BH55" s="34">
        <f t="shared" si="24"/>
        <v>0</v>
      </c>
      <c r="BI55" s="34">
        <f t="shared" si="31"/>
        <v>0</v>
      </c>
      <c r="BJ55" s="4">
        <f t="shared" si="25"/>
        <v>0</v>
      </c>
      <c r="BK55" s="4">
        <f t="shared" si="26"/>
        <v>0</v>
      </c>
      <c r="BP55" s="34">
        <f t="shared" si="10"/>
        <v>0</v>
      </c>
      <c r="BQ55" s="34">
        <f t="shared" si="11"/>
        <v>0</v>
      </c>
      <c r="BR55" s="4">
        <f t="shared" si="12"/>
        <v>0</v>
      </c>
      <c r="BS55" s="4">
        <f t="shared" si="13"/>
        <v>0</v>
      </c>
      <c r="BX55" s="34">
        <f t="shared" si="14"/>
        <v>0</v>
      </c>
      <c r="BY55" s="34">
        <f t="shared" si="14"/>
        <v>0</v>
      </c>
      <c r="BZ55" s="4">
        <f t="shared" si="15"/>
        <v>0</v>
      </c>
      <c r="CA55" s="4">
        <f t="shared" si="16"/>
        <v>0</v>
      </c>
      <c r="CF55" s="34">
        <f t="shared" si="17"/>
        <v>0</v>
      </c>
      <c r="CG55" s="34">
        <f t="shared" si="17"/>
        <v>0</v>
      </c>
      <c r="CH55" s="4">
        <f t="shared" si="18"/>
        <v>0</v>
      </c>
      <c r="CI55" s="4">
        <f t="shared" si="19"/>
        <v>0</v>
      </c>
      <c r="CN55" s="4">
        <f t="shared" si="29"/>
        <v>0</v>
      </c>
      <c r="CO55" s="8">
        <f t="shared" si="28"/>
        <v>0</v>
      </c>
    </row>
    <row r="56" spans="1:93" x14ac:dyDescent="0.3">
      <c r="A56" s="3">
        <f t="shared" si="34"/>
        <v>0</v>
      </c>
      <c r="B56" s="4">
        <f t="shared" si="34"/>
        <v>0</v>
      </c>
      <c r="C56" s="4">
        <f t="shared" si="34"/>
        <v>0</v>
      </c>
      <c r="D56" s="4">
        <f t="shared" si="34"/>
        <v>0</v>
      </c>
      <c r="E56" s="4">
        <f t="shared" si="34"/>
        <v>0</v>
      </c>
      <c r="F56" s="5">
        <f t="shared" si="34"/>
        <v>0</v>
      </c>
      <c r="G56" s="5">
        <f t="shared" si="34"/>
        <v>0</v>
      </c>
      <c r="H56" s="128">
        <f>'Enh Grant Original Request'!H45</f>
        <v>0</v>
      </c>
      <c r="I56" s="128">
        <f>'Enh Grant Original Request'!I45</f>
        <v>0</v>
      </c>
      <c r="J56" s="128">
        <f>'Enh Grant Original Request'!J45</f>
        <v>0</v>
      </c>
      <c r="K56" s="128">
        <f>'Enh Grant Original Request'!K45</f>
        <v>0</v>
      </c>
      <c r="L56" s="128">
        <f>'Enh Grant Original Request'!L45</f>
        <v>0</v>
      </c>
      <c r="M56" s="128">
        <f>'Enh Grant Original Request'!M45</f>
        <v>0</v>
      </c>
      <c r="N56" s="128">
        <f>'Enh Grant Original Request'!N45</f>
        <v>0</v>
      </c>
      <c r="O56" s="128">
        <f>'Enh Grant Original Request'!O45</f>
        <v>0</v>
      </c>
      <c r="P56" s="128">
        <f>'Enh Grant Original Request'!P45</f>
        <v>0</v>
      </c>
      <c r="Q56" s="34">
        <f>'Enh Grant Original Request'!Q45</f>
        <v>0</v>
      </c>
      <c r="R56" s="34">
        <f>'Enh Grant Original Request'!R45</f>
        <v>0</v>
      </c>
      <c r="S56" s="40">
        <f t="shared" si="36"/>
        <v>0</v>
      </c>
      <c r="T56" s="40">
        <f t="shared" si="0"/>
        <v>0</v>
      </c>
      <c r="U56" s="40"/>
      <c r="V56" s="32"/>
      <c r="W56" s="39"/>
      <c r="X56" s="40">
        <f t="shared" si="37"/>
        <v>0</v>
      </c>
      <c r="Y56" s="8">
        <f t="shared" si="1"/>
        <v>0</v>
      </c>
      <c r="Z56" s="8"/>
      <c r="AA56" s="44"/>
      <c r="AB56" s="56">
        <f t="shared" si="2"/>
        <v>0</v>
      </c>
      <c r="AC56" s="39">
        <f t="shared" si="2"/>
        <v>0</v>
      </c>
      <c r="AD56" s="40">
        <f t="shared" si="7"/>
        <v>0</v>
      </c>
      <c r="AE56" s="8">
        <f t="shared" si="8"/>
        <v>0</v>
      </c>
      <c r="AF56" s="8">
        <f t="shared" si="21"/>
        <v>0</v>
      </c>
      <c r="AG56" s="8"/>
      <c r="AH56" s="2"/>
      <c r="AI56" s="2"/>
      <c r="AJ56" s="52"/>
      <c r="AK56" s="53"/>
      <c r="AN56" s="56">
        <f t="shared" si="27"/>
        <v>0</v>
      </c>
      <c r="AT56" s="4">
        <f t="shared" si="9"/>
        <v>0</v>
      </c>
      <c r="AV56" s="81"/>
      <c r="AW56" s="33"/>
      <c r="AY56" s="119"/>
      <c r="AZ56" s="123">
        <f t="shared" si="22"/>
        <v>0</v>
      </c>
      <c r="BA56" s="34"/>
      <c r="BF56" s="4">
        <f t="shared" si="23"/>
        <v>0</v>
      </c>
      <c r="BH56" s="34">
        <f t="shared" si="24"/>
        <v>0</v>
      </c>
      <c r="BI56" s="34">
        <f t="shared" si="31"/>
        <v>0</v>
      </c>
      <c r="BJ56" s="4">
        <f t="shared" si="25"/>
        <v>0</v>
      </c>
      <c r="BK56" s="4">
        <f t="shared" si="26"/>
        <v>0</v>
      </c>
      <c r="BP56" s="34">
        <f t="shared" si="10"/>
        <v>0</v>
      </c>
      <c r="BQ56" s="34">
        <f t="shared" si="11"/>
        <v>0</v>
      </c>
      <c r="BR56" s="4">
        <f t="shared" si="12"/>
        <v>0</v>
      </c>
      <c r="BS56" s="4">
        <f t="shared" si="13"/>
        <v>0</v>
      </c>
      <c r="BX56" s="34">
        <f t="shared" si="14"/>
        <v>0</v>
      </c>
      <c r="BY56" s="34">
        <f t="shared" si="14"/>
        <v>0</v>
      </c>
      <c r="BZ56" s="4">
        <f t="shared" si="15"/>
        <v>0</v>
      </c>
      <c r="CA56" s="4">
        <f t="shared" si="16"/>
        <v>0</v>
      </c>
      <c r="CF56" s="34">
        <f t="shared" si="17"/>
        <v>0</v>
      </c>
      <c r="CG56" s="34">
        <f t="shared" si="17"/>
        <v>0</v>
      </c>
      <c r="CH56" s="4">
        <f t="shared" si="18"/>
        <v>0</v>
      </c>
      <c r="CI56" s="4">
        <f t="shared" si="19"/>
        <v>0</v>
      </c>
      <c r="CN56" s="4">
        <f t="shared" si="29"/>
        <v>0</v>
      </c>
      <c r="CO56" s="8">
        <f t="shared" si="28"/>
        <v>0</v>
      </c>
    </row>
    <row r="57" spans="1:93" x14ac:dyDescent="0.3">
      <c r="A57" s="3">
        <f t="shared" si="34"/>
        <v>0</v>
      </c>
      <c r="B57" s="4">
        <f t="shared" si="34"/>
        <v>0</v>
      </c>
      <c r="C57" s="4">
        <f t="shared" si="34"/>
        <v>0</v>
      </c>
      <c r="D57" s="4">
        <f t="shared" si="34"/>
        <v>0</v>
      </c>
      <c r="E57" s="4">
        <f t="shared" si="34"/>
        <v>0</v>
      </c>
      <c r="F57" s="5">
        <f t="shared" si="34"/>
        <v>0</v>
      </c>
      <c r="G57" s="5">
        <f t="shared" si="34"/>
        <v>0</v>
      </c>
      <c r="H57" s="128">
        <f>'Enh Grant Original Request'!H46</f>
        <v>0</v>
      </c>
      <c r="I57" s="128">
        <f>'Enh Grant Original Request'!I46</f>
        <v>0</v>
      </c>
      <c r="J57" s="128">
        <f>'Enh Grant Original Request'!J46</f>
        <v>0</v>
      </c>
      <c r="K57" s="128">
        <f>'Enh Grant Original Request'!K46</f>
        <v>0</v>
      </c>
      <c r="L57" s="128">
        <f>'Enh Grant Original Request'!L46</f>
        <v>0</v>
      </c>
      <c r="M57" s="128">
        <f>'Enh Grant Original Request'!M46</f>
        <v>0</v>
      </c>
      <c r="N57" s="128">
        <f>'Enh Grant Original Request'!N46</f>
        <v>0</v>
      </c>
      <c r="O57" s="128">
        <f>'Enh Grant Original Request'!O46</f>
        <v>0</v>
      </c>
      <c r="P57" s="128">
        <f>'Enh Grant Original Request'!P46</f>
        <v>0</v>
      </c>
      <c r="Q57" s="34">
        <f>'Enh Grant Original Request'!Q46</f>
        <v>0</v>
      </c>
      <c r="R57" s="34">
        <f>'Enh Grant Original Request'!R46</f>
        <v>0</v>
      </c>
      <c r="S57" s="40">
        <f t="shared" si="36"/>
        <v>0</v>
      </c>
      <c r="T57" s="40">
        <f t="shared" si="0"/>
        <v>0</v>
      </c>
      <c r="U57" s="40"/>
      <c r="V57" s="32"/>
      <c r="W57" s="39"/>
      <c r="X57" s="40">
        <f t="shared" si="37"/>
        <v>0</v>
      </c>
      <c r="Y57" s="8">
        <f t="shared" si="1"/>
        <v>0</v>
      </c>
      <c r="Z57" s="8"/>
      <c r="AA57" s="44"/>
      <c r="AB57" s="56">
        <f t="shared" si="2"/>
        <v>0</v>
      </c>
      <c r="AC57" s="39">
        <f t="shared" si="2"/>
        <v>0</v>
      </c>
      <c r="AD57" s="40">
        <f t="shared" si="7"/>
        <v>0</v>
      </c>
      <c r="AE57" s="8">
        <f t="shared" si="8"/>
        <v>0</v>
      </c>
      <c r="AF57" s="8">
        <f t="shared" si="21"/>
        <v>0</v>
      </c>
      <c r="AG57" s="8"/>
      <c r="AH57" s="2"/>
      <c r="AI57" s="2"/>
      <c r="AJ57" s="52"/>
      <c r="AK57" s="53"/>
      <c r="AN57" s="56">
        <f t="shared" si="27"/>
        <v>0</v>
      </c>
      <c r="AT57" s="4">
        <f t="shared" si="9"/>
        <v>0</v>
      </c>
      <c r="AV57" s="81"/>
      <c r="AW57" s="33"/>
      <c r="AY57" s="119"/>
      <c r="AZ57" s="123">
        <f t="shared" si="22"/>
        <v>0</v>
      </c>
      <c r="BA57" s="34"/>
      <c r="BF57" s="4">
        <f t="shared" si="23"/>
        <v>0</v>
      </c>
      <c r="BH57" s="34">
        <f t="shared" si="24"/>
        <v>0</v>
      </c>
      <c r="BI57" s="34">
        <f t="shared" si="31"/>
        <v>0</v>
      </c>
      <c r="BJ57" s="4">
        <f t="shared" si="25"/>
        <v>0</v>
      </c>
      <c r="BK57" s="4">
        <f t="shared" si="26"/>
        <v>0</v>
      </c>
      <c r="BP57" s="34">
        <f t="shared" si="10"/>
        <v>0</v>
      </c>
      <c r="BQ57" s="34">
        <f t="shared" si="11"/>
        <v>0</v>
      </c>
      <c r="BR57" s="4">
        <f t="shared" si="12"/>
        <v>0</v>
      </c>
      <c r="BS57" s="4">
        <f t="shared" si="13"/>
        <v>0</v>
      </c>
      <c r="BX57" s="34">
        <f t="shared" si="14"/>
        <v>0</v>
      </c>
      <c r="BY57" s="34">
        <f t="shared" si="14"/>
        <v>0</v>
      </c>
      <c r="BZ57" s="4">
        <f t="shared" si="15"/>
        <v>0</v>
      </c>
      <c r="CA57" s="4">
        <f t="shared" si="16"/>
        <v>0</v>
      </c>
      <c r="CF57" s="34">
        <f t="shared" si="17"/>
        <v>0</v>
      </c>
      <c r="CG57" s="34">
        <f t="shared" si="17"/>
        <v>0</v>
      </c>
      <c r="CH57" s="4">
        <f t="shared" si="18"/>
        <v>0</v>
      </c>
      <c r="CI57" s="4">
        <f t="shared" si="19"/>
        <v>0</v>
      </c>
      <c r="CN57" s="4">
        <f t="shared" si="29"/>
        <v>0</v>
      </c>
      <c r="CO57" s="8">
        <f t="shared" si="28"/>
        <v>0</v>
      </c>
    </row>
    <row r="58" spans="1:93" x14ac:dyDescent="0.3">
      <c r="A58" s="3">
        <f t="shared" si="34"/>
        <v>0</v>
      </c>
      <c r="B58" s="4">
        <f t="shared" si="34"/>
        <v>0</v>
      </c>
      <c r="C58" s="4">
        <f t="shared" si="34"/>
        <v>0</v>
      </c>
      <c r="D58" s="4">
        <f t="shared" si="34"/>
        <v>0</v>
      </c>
      <c r="E58" s="4">
        <f t="shared" si="34"/>
        <v>0</v>
      </c>
      <c r="F58" s="5">
        <f t="shared" si="34"/>
        <v>0</v>
      </c>
      <c r="G58" s="5">
        <f t="shared" si="34"/>
        <v>0</v>
      </c>
      <c r="H58" s="128">
        <f>'Enh Grant Original Request'!H47</f>
        <v>0</v>
      </c>
      <c r="I58" s="128">
        <f>'Enh Grant Original Request'!I47</f>
        <v>0</v>
      </c>
      <c r="J58" s="128">
        <f>'Enh Grant Original Request'!J47</f>
        <v>0</v>
      </c>
      <c r="K58" s="128">
        <f>'Enh Grant Original Request'!K47</f>
        <v>0</v>
      </c>
      <c r="L58" s="128">
        <f>'Enh Grant Original Request'!L47</f>
        <v>0</v>
      </c>
      <c r="M58" s="128">
        <f>'Enh Grant Original Request'!M47</f>
        <v>0</v>
      </c>
      <c r="N58" s="128">
        <f>'Enh Grant Original Request'!N47</f>
        <v>0</v>
      </c>
      <c r="O58" s="128">
        <f>'Enh Grant Original Request'!O47</f>
        <v>0</v>
      </c>
      <c r="P58" s="128">
        <f>'Enh Grant Original Request'!P47</f>
        <v>0</v>
      </c>
      <c r="Q58" s="34">
        <f>'Enh Grant Original Request'!Q47</f>
        <v>0</v>
      </c>
      <c r="R58" s="34">
        <f>'Enh Grant Original Request'!R47</f>
        <v>0</v>
      </c>
      <c r="S58" s="40">
        <f t="shared" si="36"/>
        <v>0</v>
      </c>
      <c r="T58" s="40">
        <f t="shared" si="0"/>
        <v>0</v>
      </c>
      <c r="U58" s="40"/>
      <c r="V58" s="32"/>
      <c r="W58" s="39"/>
      <c r="X58" s="40">
        <f t="shared" si="37"/>
        <v>0</v>
      </c>
      <c r="Y58" s="8">
        <f t="shared" si="1"/>
        <v>0</v>
      </c>
      <c r="Z58" s="8"/>
      <c r="AA58" s="44"/>
      <c r="AB58" s="56">
        <f t="shared" si="2"/>
        <v>0</v>
      </c>
      <c r="AC58" s="39">
        <f t="shared" si="2"/>
        <v>0</v>
      </c>
      <c r="AD58" s="40">
        <f t="shared" si="7"/>
        <v>0</v>
      </c>
      <c r="AE58" s="8">
        <f t="shared" si="8"/>
        <v>0</v>
      </c>
      <c r="AF58" s="8">
        <f t="shared" si="21"/>
        <v>0</v>
      </c>
      <c r="AG58" s="8"/>
      <c r="AH58" s="2"/>
      <c r="AI58" s="2"/>
      <c r="AJ58" s="52"/>
      <c r="AK58" s="53"/>
      <c r="AN58" s="56">
        <f t="shared" si="27"/>
        <v>0</v>
      </c>
      <c r="AT58" s="4">
        <f t="shared" si="9"/>
        <v>0</v>
      </c>
      <c r="AV58" s="81"/>
      <c r="AW58" s="33"/>
      <c r="AY58" s="119"/>
      <c r="AZ58" s="123">
        <f t="shared" si="22"/>
        <v>0</v>
      </c>
      <c r="BA58" s="34"/>
      <c r="BF58" s="4">
        <f t="shared" si="23"/>
        <v>0</v>
      </c>
      <c r="BH58" s="34">
        <f t="shared" si="24"/>
        <v>0</v>
      </c>
      <c r="BI58" s="34">
        <f t="shared" si="31"/>
        <v>0</v>
      </c>
      <c r="BJ58" s="4">
        <f t="shared" si="25"/>
        <v>0</v>
      </c>
      <c r="BK58" s="4">
        <f t="shared" si="26"/>
        <v>0</v>
      </c>
      <c r="BP58" s="34">
        <f t="shared" si="10"/>
        <v>0</v>
      </c>
      <c r="BQ58" s="34">
        <f t="shared" si="11"/>
        <v>0</v>
      </c>
      <c r="BR58" s="4">
        <f t="shared" si="12"/>
        <v>0</v>
      </c>
      <c r="BS58" s="4">
        <f t="shared" si="13"/>
        <v>0</v>
      </c>
      <c r="BX58" s="34">
        <f t="shared" si="14"/>
        <v>0</v>
      </c>
      <c r="BY58" s="34">
        <f t="shared" si="14"/>
        <v>0</v>
      </c>
      <c r="BZ58" s="4">
        <f t="shared" si="15"/>
        <v>0</v>
      </c>
      <c r="CA58" s="4">
        <f t="shared" si="16"/>
        <v>0</v>
      </c>
      <c r="CF58" s="34">
        <f t="shared" si="17"/>
        <v>0</v>
      </c>
      <c r="CG58" s="34">
        <f t="shared" si="17"/>
        <v>0</v>
      </c>
      <c r="CH58" s="4">
        <f t="shared" si="18"/>
        <v>0</v>
      </c>
      <c r="CI58" s="4">
        <f t="shared" si="19"/>
        <v>0</v>
      </c>
      <c r="CN58" s="4">
        <f t="shared" si="29"/>
        <v>0</v>
      </c>
      <c r="CO58" s="8">
        <f t="shared" si="28"/>
        <v>0</v>
      </c>
    </row>
    <row r="59" spans="1:93" x14ac:dyDescent="0.3">
      <c r="A59" s="3">
        <f t="shared" si="34"/>
        <v>0</v>
      </c>
      <c r="B59" s="4">
        <f t="shared" si="34"/>
        <v>0</v>
      </c>
      <c r="C59" s="4">
        <f t="shared" si="34"/>
        <v>0</v>
      </c>
      <c r="D59" s="4">
        <f t="shared" si="34"/>
        <v>0</v>
      </c>
      <c r="E59" s="4">
        <f t="shared" si="34"/>
        <v>0</v>
      </c>
      <c r="F59" s="5">
        <f t="shared" si="34"/>
        <v>0</v>
      </c>
      <c r="G59" s="5">
        <f t="shared" si="34"/>
        <v>0</v>
      </c>
      <c r="H59" s="128">
        <f>'Enh Grant Original Request'!H48</f>
        <v>0</v>
      </c>
      <c r="I59" s="128">
        <f>'Enh Grant Original Request'!I48</f>
        <v>0</v>
      </c>
      <c r="J59" s="128">
        <f>'Enh Grant Original Request'!J48</f>
        <v>0</v>
      </c>
      <c r="K59" s="128">
        <f>'Enh Grant Original Request'!K48</f>
        <v>0</v>
      </c>
      <c r="L59" s="128">
        <f>'Enh Grant Original Request'!L48</f>
        <v>0</v>
      </c>
      <c r="M59" s="128">
        <f>'Enh Grant Original Request'!M48</f>
        <v>0</v>
      </c>
      <c r="N59" s="128">
        <f>'Enh Grant Original Request'!N48</f>
        <v>0</v>
      </c>
      <c r="O59" s="128">
        <f>'Enh Grant Original Request'!O48</f>
        <v>0</v>
      </c>
      <c r="P59" s="128">
        <f>'Enh Grant Original Request'!P48</f>
        <v>0</v>
      </c>
      <c r="Q59" s="34">
        <f>'Enh Grant Original Request'!Q48</f>
        <v>0</v>
      </c>
      <c r="R59" s="34">
        <f>'Enh Grant Original Request'!R48</f>
        <v>0</v>
      </c>
      <c r="S59" s="40">
        <f t="shared" si="36"/>
        <v>0</v>
      </c>
      <c r="T59" s="40">
        <f t="shared" si="0"/>
        <v>0</v>
      </c>
      <c r="U59" s="40"/>
      <c r="V59" s="32"/>
      <c r="W59" s="39"/>
      <c r="X59" s="40">
        <f t="shared" si="37"/>
        <v>0</v>
      </c>
      <c r="Y59" s="8">
        <f t="shared" si="1"/>
        <v>0</v>
      </c>
      <c r="Z59" s="8"/>
      <c r="AA59" s="44"/>
      <c r="AB59" s="56">
        <f t="shared" si="2"/>
        <v>0</v>
      </c>
      <c r="AC59" s="39">
        <f t="shared" si="2"/>
        <v>0</v>
      </c>
      <c r="AD59" s="40">
        <f t="shared" si="7"/>
        <v>0</v>
      </c>
      <c r="AE59" s="8">
        <f t="shared" si="8"/>
        <v>0</v>
      </c>
      <c r="AF59" s="8">
        <f t="shared" si="21"/>
        <v>0</v>
      </c>
      <c r="AG59" s="8"/>
      <c r="AH59" s="2"/>
      <c r="AI59" s="2"/>
      <c r="AJ59" s="52"/>
      <c r="AK59" s="53"/>
      <c r="AN59" s="56">
        <f t="shared" si="27"/>
        <v>0</v>
      </c>
      <c r="AT59" s="4">
        <f t="shared" si="9"/>
        <v>0</v>
      </c>
      <c r="AV59" s="81"/>
      <c r="AW59" s="33"/>
      <c r="AY59" s="119"/>
      <c r="AZ59" s="123">
        <f t="shared" si="22"/>
        <v>0</v>
      </c>
      <c r="BA59" s="34"/>
      <c r="BF59" s="4">
        <f t="shared" si="23"/>
        <v>0</v>
      </c>
      <c r="BH59" s="34">
        <f t="shared" si="24"/>
        <v>0</v>
      </c>
      <c r="BI59" s="34">
        <f t="shared" si="31"/>
        <v>0</v>
      </c>
      <c r="BJ59" s="4">
        <f t="shared" si="25"/>
        <v>0</v>
      </c>
      <c r="BK59" s="4">
        <f t="shared" si="26"/>
        <v>0</v>
      </c>
      <c r="BP59" s="34">
        <f t="shared" si="10"/>
        <v>0</v>
      </c>
      <c r="BQ59" s="34">
        <f t="shared" si="11"/>
        <v>0</v>
      </c>
      <c r="BR59" s="4">
        <f t="shared" si="12"/>
        <v>0</v>
      </c>
      <c r="BS59" s="4">
        <f t="shared" si="13"/>
        <v>0</v>
      </c>
      <c r="BX59" s="34">
        <f t="shared" si="14"/>
        <v>0</v>
      </c>
      <c r="BY59" s="34">
        <f t="shared" si="14"/>
        <v>0</v>
      </c>
      <c r="BZ59" s="4">
        <f t="shared" si="15"/>
        <v>0</v>
      </c>
      <c r="CA59" s="4">
        <f t="shared" si="16"/>
        <v>0</v>
      </c>
      <c r="CF59" s="34">
        <f t="shared" si="17"/>
        <v>0</v>
      </c>
      <c r="CG59" s="34">
        <f t="shared" si="17"/>
        <v>0</v>
      </c>
      <c r="CH59" s="4">
        <f t="shared" si="18"/>
        <v>0</v>
      </c>
      <c r="CI59" s="4">
        <f t="shared" si="19"/>
        <v>0</v>
      </c>
      <c r="CN59" s="4">
        <f t="shared" si="29"/>
        <v>0</v>
      </c>
      <c r="CO59" s="8">
        <f t="shared" si="28"/>
        <v>0</v>
      </c>
    </row>
    <row r="60" spans="1:93" x14ac:dyDescent="0.3">
      <c r="A60" s="3">
        <f t="shared" si="34"/>
        <v>0</v>
      </c>
      <c r="B60" s="4">
        <f t="shared" si="34"/>
        <v>0</v>
      </c>
      <c r="C60" s="4">
        <f t="shared" si="34"/>
        <v>0</v>
      </c>
      <c r="D60" s="4">
        <f t="shared" si="34"/>
        <v>0</v>
      </c>
      <c r="E60" s="4">
        <f t="shared" si="34"/>
        <v>0</v>
      </c>
      <c r="F60" s="5">
        <f t="shared" si="34"/>
        <v>0</v>
      </c>
      <c r="G60" s="5">
        <f t="shared" si="34"/>
        <v>0</v>
      </c>
      <c r="H60" s="128">
        <f>'Enh Grant Original Request'!H49</f>
        <v>0</v>
      </c>
      <c r="I60" s="128">
        <f>'Enh Grant Original Request'!I49</f>
        <v>0</v>
      </c>
      <c r="J60" s="128">
        <f>'Enh Grant Original Request'!J49</f>
        <v>0</v>
      </c>
      <c r="K60" s="128">
        <f>'Enh Grant Original Request'!K49</f>
        <v>0</v>
      </c>
      <c r="L60" s="128">
        <f>'Enh Grant Original Request'!L49</f>
        <v>0</v>
      </c>
      <c r="M60" s="128">
        <f>'Enh Grant Original Request'!M49</f>
        <v>0</v>
      </c>
      <c r="N60" s="128">
        <f>'Enh Grant Original Request'!N49</f>
        <v>0</v>
      </c>
      <c r="O60" s="128">
        <f>'Enh Grant Original Request'!O49</f>
        <v>0</v>
      </c>
      <c r="P60" s="128">
        <f>'Enh Grant Original Request'!P49</f>
        <v>0</v>
      </c>
      <c r="Q60" s="34">
        <f>'Enh Grant Original Request'!Q49</f>
        <v>0</v>
      </c>
      <c r="R60" s="34">
        <f>'Enh Grant Original Request'!R49</f>
        <v>0</v>
      </c>
      <c r="S60" s="40">
        <f t="shared" si="36"/>
        <v>0</v>
      </c>
      <c r="T60" s="40">
        <f t="shared" si="0"/>
        <v>0</v>
      </c>
      <c r="U60" s="40"/>
      <c r="V60" s="32"/>
      <c r="W60" s="39"/>
      <c r="X60" s="40">
        <f t="shared" si="37"/>
        <v>0</v>
      </c>
      <c r="Y60" s="8">
        <f t="shared" si="1"/>
        <v>0</v>
      </c>
      <c r="Z60" s="8"/>
      <c r="AA60" s="44"/>
      <c r="AB60" s="56">
        <f t="shared" si="2"/>
        <v>0</v>
      </c>
      <c r="AC60" s="39">
        <f t="shared" si="2"/>
        <v>0</v>
      </c>
      <c r="AD60" s="40">
        <f t="shared" si="7"/>
        <v>0</v>
      </c>
      <c r="AE60" s="8">
        <f t="shared" si="8"/>
        <v>0</v>
      </c>
      <c r="AF60" s="8">
        <f t="shared" si="21"/>
        <v>0</v>
      </c>
      <c r="AG60" s="8"/>
      <c r="AH60" s="2"/>
      <c r="AI60" s="2"/>
      <c r="AJ60" s="52"/>
      <c r="AK60" s="53"/>
      <c r="AN60" s="56">
        <f t="shared" si="27"/>
        <v>0</v>
      </c>
      <c r="AT60" s="4">
        <f t="shared" si="9"/>
        <v>0</v>
      </c>
      <c r="AV60" s="81"/>
      <c r="AW60" s="33"/>
      <c r="AY60" s="119"/>
      <c r="AZ60" s="123">
        <f t="shared" si="22"/>
        <v>0</v>
      </c>
      <c r="BA60" s="34"/>
      <c r="BF60" s="4">
        <f t="shared" si="23"/>
        <v>0</v>
      </c>
      <c r="BH60" s="34">
        <f t="shared" si="24"/>
        <v>0</v>
      </c>
      <c r="BI60" s="34">
        <f t="shared" si="31"/>
        <v>0</v>
      </c>
      <c r="BJ60" s="4">
        <f t="shared" si="25"/>
        <v>0</v>
      </c>
      <c r="BK60" s="4">
        <f t="shared" si="26"/>
        <v>0</v>
      </c>
      <c r="BP60" s="34">
        <f t="shared" si="10"/>
        <v>0</v>
      </c>
      <c r="BQ60" s="34">
        <f t="shared" si="11"/>
        <v>0</v>
      </c>
      <c r="BR60" s="4">
        <f t="shared" si="12"/>
        <v>0</v>
      </c>
      <c r="BS60" s="4">
        <f t="shared" si="13"/>
        <v>0</v>
      </c>
      <c r="BX60" s="34">
        <f t="shared" si="14"/>
        <v>0</v>
      </c>
      <c r="BY60" s="34">
        <f t="shared" si="14"/>
        <v>0</v>
      </c>
      <c r="BZ60" s="4">
        <f t="shared" si="15"/>
        <v>0</v>
      </c>
      <c r="CA60" s="4">
        <f t="shared" si="16"/>
        <v>0</v>
      </c>
      <c r="CF60" s="34">
        <f t="shared" si="17"/>
        <v>0</v>
      </c>
      <c r="CG60" s="34">
        <f t="shared" si="17"/>
        <v>0</v>
      </c>
      <c r="CH60" s="4">
        <f t="shared" si="18"/>
        <v>0</v>
      </c>
      <c r="CI60" s="4">
        <f t="shared" si="19"/>
        <v>0</v>
      </c>
      <c r="CN60" s="4">
        <f t="shared" si="29"/>
        <v>0</v>
      </c>
      <c r="CO60" s="8">
        <f t="shared" si="28"/>
        <v>0</v>
      </c>
    </row>
    <row r="61" spans="1:93" x14ac:dyDescent="0.3">
      <c r="A61" s="3">
        <f t="shared" si="34"/>
        <v>0</v>
      </c>
      <c r="B61" s="4">
        <f t="shared" si="34"/>
        <v>0</v>
      </c>
      <c r="C61" s="4">
        <f t="shared" si="34"/>
        <v>0</v>
      </c>
      <c r="D61" s="4">
        <f t="shared" si="34"/>
        <v>0</v>
      </c>
      <c r="E61" s="4">
        <f t="shared" si="34"/>
        <v>0</v>
      </c>
      <c r="F61" s="5">
        <f t="shared" si="34"/>
        <v>0</v>
      </c>
      <c r="G61" s="5">
        <f t="shared" si="34"/>
        <v>0</v>
      </c>
      <c r="H61" s="128">
        <f>'Enh Grant Original Request'!H50</f>
        <v>0</v>
      </c>
      <c r="I61" s="128">
        <f>'Enh Grant Original Request'!I50</f>
        <v>0</v>
      </c>
      <c r="J61" s="128">
        <f>'Enh Grant Original Request'!J50</f>
        <v>0</v>
      </c>
      <c r="K61" s="128">
        <f>'Enh Grant Original Request'!K50</f>
        <v>0</v>
      </c>
      <c r="L61" s="128">
        <f>'Enh Grant Original Request'!L50</f>
        <v>0</v>
      </c>
      <c r="M61" s="128">
        <f>'Enh Grant Original Request'!M50</f>
        <v>0</v>
      </c>
      <c r="N61" s="128">
        <f>'Enh Grant Original Request'!N50</f>
        <v>0</v>
      </c>
      <c r="O61" s="128">
        <f>'Enh Grant Original Request'!O50</f>
        <v>0</v>
      </c>
      <c r="P61" s="128">
        <f>'Enh Grant Original Request'!P50</f>
        <v>0</v>
      </c>
      <c r="Q61" s="34">
        <f>'Enh Grant Original Request'!Q50</f>
        <v>0</v>
      </c>
      <c r="R61" s="34">
        <f>'Enh Grant Original Request'!R50</f>
        <v>0</v>
      </c>
      <c r="S61" s="40">
        <f t="shared" si="36"/>
        <v>0</v>
      </c>
      <c r="T61" s="40">
        <f t="shared" si="0"/>
        <v>0</v>
      </c>
      <c r="U61" s="40"/>
      <c r="V61" s="32"/>
      <c r="W61" s="39"/>
      <c r="X61" s="40">
        <f t="shared" si="37"/>
        <v>0</v>
      </c>
      <c r="Y61" s="8">
        <f t="shared" si="1"/>
        <v>0</v>
      </c>
      <c r="Z61" s="8"/>
      <c r="AA61" s="44"/>
      <c r="AB61" s="56">
        <f t="shared" si="2"/>
        <v>0</v>
      </c>
      <c r="AC61" s="39">
        <f t="shared" si="2"/>
        <v>0</v>
      </c>
      <c r="AD61" s="40">
        <f t="shared" si="7"/>
        <v>0</v>
      </c>
      <c r="AE61" s="8">
        <f t="shared" si="8"/>
        <v>0</v>
      </c>
      <c r="AF61" s="8">
        <f t="shared" si="21"/>
        <v>0</v>
      </c>
      <c r="AG61" s="8"/>
      <c r="AH61" s="2"/>
      <c r="AI61" s="2"/>
      <c r="AJ61" s="52"/>
      <c r="AK61" s="53"/>
      <c r="AN61" s="56">
        <f t="shared" si="27"/>
        <v>0</v>
      </c>
      <c r="AT61" s="4">
        <f t="shared" si="9"/>
        <v>0</v>
      </c>
      <c r="AV61" s="81"/>
      <c r="AW61" s="33"/>
      <c r="AY61" s="119"/>
      <c r="AZ61" s="123">
        <f t="shared" si="22"/>
        <v>0</v>
      </c>
      <c r="BA61" s="34"/>
      <c r="BF61" s="4">
        <f t="shared" si="23"/>
        <v>0</v>
      </c>
      <c r="BH61" s="34">
        <f t="shared" si="24"/>
        <v>0</v>
      </c>
      <c r="BI61" s="34">
        <f t="shared" si="31"/>
        <v>0</v>
      </c>
      <c r="BJ61" s="4">
        <f t="shared" si="25"/>
        <v>0</v>
      </c>
      <c r="BK61" s="4">
        <f t="shared" si="26"/>
        <v>0</v>
      </c>
      <c r="BP61" s="34">
        <f t="shared" si="10"/>
        <v>0</v>
      </c>
      <c r="BQ61" s="34">
        <f t="shared" si="11"/>
        <v>0</v>
      </c>
      <c r="BR61" s="4">
        <f t="shared" si="12"/>
        <v>0</v>
      </c>
      <c r="BS61" s="4">
        <f t="shared" si="13"/>
        <v>0</v>
      </c>
      <c r="BX61" s="34">
        <f t="shared" si="14"/>
        <v>0</v>
      </c>
      <c r="BY61" s="34">
        <f t="shared" si="14"/>
        <v>0</v>
      </c>
      <c r="BZ61" s="4">
        <f t="shared" si="15"/>
        <v>0</v>
      </c>
      <c r="CA61" s="4">
        <f t="shared" si="16"/>
        <v>0</v>
      </c>
      <c r="CF61" s="34">
        <f t="shared" si="17"/>
        <v>0</v>
      </c>
      <c r="CG61" s="34">
        <f t="shared" si="17"/>
        <v>0</v>
      </c>
      <c r="CH61" s="4">
        <f t="shared" si="18"/>
        <v>0</v>
      </c>
      <c r="CI61" s="4">
        <f t="shared" si="19"/>
        <v>0</v>
      </c>
      <c r="CN61" s="4">
        <f t="shared" si="29"/>
        <v>0</v>
      </c>
      <c r="CO61" s="8">
        <f t="shared" si="28"/>
        <v>0</v>
      </c>
    </row>
    <row r="62" spans="1:93" x14ac:dyDescent="0.3">
      <c r="A62" s="3">
        <f t="shared" ref="A62:G77" si="38">A61</f>
        <v>0</v>
      </c>
      <c r="B62" s="4">
        <f t="shared" si="38"/>
        <v>0</v>
      </c>
      <c r="C62" s="4">
        <f t="shared" si="38"/>
        <v>0</v>
      </c>
      <c r="D62" s="4">
        <f t="shared" si="38"/>
        <v>0</v>
      </c>
      <c r="E62" s="4">
        <f t="shared" si="38"/>
        <v>0</v>
      </c>
      <c r="F62" s="5">
        <f t="shared" si="38"/>
        <v>0</v>
      </c>
      <c r="G62" s="5">
        <f t="shared" si="38"/>
        <v>0</v>
      </c>
      <c r="H62" s="128">
        <f>'Enh Grant Original Request'!H51</f>
        <v>0</v>
      </c>
      <c r="I62" s="128">
        <f>'Enh Grant Original Request'!I51</f>
        <v>0</v>
      </c>
      <c r="J62" s="128">
        <f>'Enh Grant Original Request'!J51</f>
        <v>0</v>
      </c>
      <c r="K62" s="128">
        <f>'Enh Grant Original Request'!K51</f>
        <v>0</v>
      </c>
      <c r="L62" s="128">
        <f>'Enh Grant Original Request'!L51</f>
        <v>0</v>
      </c>
      <c r="M62" s="128">
        <f>'Enh Grant Original Request'!M51</f>
        <v>0</v>
      </c>
      <c r="N62" s="128">
        <f>'Enh Grant Original Request'!N51</f>
        <v>0</v>
      </c>
      <c r="O62" s="128">
        <f>'Enh Grant Original Request'!O51</f>
        <v>0</v>
      </c>
      <c r="P62" s="128">
        <f>'Enh Grant Original Request'!P51</f>
        <v>0</v>
      </c>
      <c r="Q62" s="34">
        <f>'Enh Grant Original Request'!Q51</f>
        <v>0</v>
      </c>
      <c r="R62" s="34">
        <f>'Enh Grant Original Request'!R51</f>
        <v>0</v>
      </c>
      <c r="S62" s="40">
        <f t="shared" si="36"/>
        <v>0</v>
      </c>
      <c r="T62" s="40">
        <f t="shared" si="0"/>
        <v>0</v>
      </c>
      <c r="U62" s="40"/>
      <c r="V62" s="32"/>
      <c r="W62" s="39"/>
      <c r="X62" s="40">
        <f t="shared" si="37"/>
        <v>0</v>
      </c>
      <c r="Y62" s="8">
        <f t="shared" si="1"/>
        <v>0</v>
      </c>
      <c r="Z62" s="8"/>
      <c r="AA62" s="44"/>
      <c r="AB62" s="56">
        <f t="shared" si="2"/>
        <v>0</v>
      </c>
      <c r="AC62" s="39">
        <f t="shared" si="2"/>
        <v>0</v>
      </c>
      <c r="AD62" s="40">
        <f t="shared" si="7"/>
        <v>0</v>
      </c>
      <c r="AE62" s="8">
        <f t="shared" si="8"/>
        <v>0</v>
      </c>
      <c r="AF62" s="8">
        <f t="shared" si="21"/>
        <v>0</v>
      </c>
      <c r="AG62" s="8"/>
      <c r="AH62" s="2"/>
      <c r="AI62" s="2"/>
      <c r="AJ62" s="52"/>
      <c r="AK62" s="53"/>
      <c r="AN62" s="56">
        <f t="shared" si="27"/>
        <v>0</v>
      </c>
      <c r="AT62" s="4">
        <f t="shared" si="9"/>
        <v>0</v>
      </c>
      <c r="AV62" s="81"/>
      <c r="AW62" s="33"/>
      <c r="AY62" s="119"/>
      <c r="AZ62" s="123">
        <f t="shared" si="22"/>
        <v>0</v>
      </c>
      <c r="BA62" s="34"/>
      <c r="BF62" s="4">
        <f t="shared" si="23"/>
        <v>0</v>
      </c>
      <c r="BH62" s="34">
        <f t="shared" si="24"/>
        <v>0</v>
      </c>
      <c r="BI62" s="34">
        <f t="shared" si="31"/>
        <v>0</v>
      </c>
      <c r="BJ62" s="4">
        <f t="shared" si="25"/>
        <v>0</v>
      </c>
      <c r="BK62" s="4">
        <f t="shared" si="26"/>
        <v>0</v>
      </c>
      <c r="BP62" s="34">
        <f t="shared" si="10"/>
        <v>0</v>
      </c>
      <c r="BQ62" s="34">
        <f t="shared" si="11"/>
        <v>0</v>
      </c>
      <c r="BR62" s="4">
        <f t="shared" si="12"/>
        <v>0</v>
      </c>
      <c r="BS62" s="4">
        <f t="shared" si="13"/>
        <v>0</v>
      </c>
      <c r="BX62" s="34">
        <f t="shared" si="14"/>
        <v>0</v>
      </c>
      <c r="BY62" s="34">
        <f t="shared" si="14"/>
        <v>0</v>
      </c>
      <c r="BZ62" s="4">
        <f t="shared" si="15"/>
        <v>0</v>
      </c>
      <c r="CA62" s="4">
        <f t="shared" si="16"/>
        <v>0</v>
      </c>
      <c r="CF62" s="34">
        <f t="shared" si="17"/>
        <v>0</v>
      </c>
      <c r="CG62" s="34">
        <f t="shared" si="17"/>
        <v>0</v>
      </c>
      <c r="CH62" s="4">
        <f t="shared" si="18"/>
        <v>0</v>
      </c>
      <c r="CI62" s="4">
        <f t="shared" si="19"/>
        <v>0</v>
      </c>
      <c r="CN62" s="4">
        <f t="shared" si="29"/>
        <v>0</v>
      </c>
      <c r="CO62" s="8">
        <f t="shared" si="28"/>
        <v>0</v>
      </c>
    </row>
    <row r="63" spans="1:93" x14ac:dyDescent="0.3">
      <c r="A63" s="3">
        <f t="shared" si="38"/>
        <v>0</v>
      </c>
      <c r="B63" s="4">
        <f t="shared" si="38"/>
        <v>0</v>
      </c>
      <c r="C63" s="4">
        <f t="shared" si="38"/>
        <v>0</v>
      </c>
      <c r="D63" s="4">
        <f t="shared" si="38"/>
        <v>0</v>
      </c>
      <c r="E63" s="4">
        <f t="shared" si="38"/>
        <v>0</v>
      </c>
      <c r="F63" s="5">
        <f t="shared" si="38"/>
        <v>0</v>
      </c>
      <c r="G63" s="5">
        <f t="shared" si="38"/>
        <v>0</v>
      </c>
      <c r="H63" s="128">
        <f>'Enh Grant Original Request'!H52</f>
        <v>0</v>
      </c>
      <c r="I63" s="128">
        <f>'Enh Grant Original Request'!I52</f>
        <v>0</v>
      </c>
      <c r="J63" s="128">
        <f>'Enh Grant Original Request'!J52</f>
        <v>0</v>
      </c>
      <c r="K63" s="128">
        <f>'Enh Grant Original Request'!K52</f>
        <v>0</v>
      </c>
      <c r="L63" s="128">
        <f>'Enh Grant Original Request'!L52</f>
        <v>0</v>
      </c>
      <c r="M63" s="128">
        <f>'Enh Grant Original Request'!M52</f>
        <v>0</v>
      </c>
      <c r="N63" s="128">
        <f>'Enh Grant Original Request'!N52</f>
        <v>0</v>
      </c>
      <c r="O63" s="128">
        <f>'Enh Grant Original Request'!O52</f>
        <v>0</v>
      </c>
      <c r="P63" s="128">
        <f>'Enh Grant Original Request'!P52</f>
        <v>0</v>
      </c>
      <c r="Q63" s="34">
        <f>'Enh Grant Original Request'!Q52</f>
        <v>0</v>
      </c>
      <c r="R63" s="34">
        <f>'Enh Grant Original Request'!R52</f>
        <v>0</v>
      </c>
      <c r="S63" s="40">
        <f t="shared" ref="S63:S126" si="39">SUM(R63)*Q63</f>
        <v>0</v>
      </c>
      <c r="T63" s="40">
        <f t="shared" si="0"/>
        <v>0</v>
      </c>
      <c r="U63" s="40"/>
      <c r="V63" s="32"/>
      <c r="W63" s="39"/>
      <c r="X63" s="40">
        <f t="shared" si="37"/>
        <v>0</v>
      </c>
      <c r="Y63" s="8">
        <f t="shared" si="1"/>
        <v>0</v>
      </c>
      <c r="Z63" s="8"/>
      <c r="AA63" s="44"/>
      <c r="AB63" s="56">
        <f t="shared" si="2"/>
        <v>0</v>
      </c>
      <c r="AC63" s="39">
        <f t="shared" si="2"/>
        <v>0</v>
      </c>
      <c r="AD63" s="40">
        <f t="shared" si="7"/>
        <v>0</v>
      </c>
      <c r="AE63" s="8">
        <f t="shared" si="8"/>
        <v>0</v>
      </c>
      <c r="AF63" s="8">
        <f t="shared" si="21"/>
        <v>0</v>
      </c>
      <c r="AG63" s="8"/>
      <c r="AH63" s="2"/>
      <c r="AI63" s="2"/>
      <c r="AJ63" s="52"/>
      <c r="AK63" s="53"/>
      <c r="AN63" s="56">
        <f t="shared" si="27"/>
        <v>0</v>
      </c>
      <c r="AT63" s="4">
        <f t="shared" si="9"/>
        <v>0</v>
      </c>
      <c r="AV63" s="81"/>
      <c r="AW63" s="33"/>
      <c r="AY63" s="119"/>
      <c r="AZ63" s="123">
        <f t="shared" si="22"/>
        <v>0</v>
      </c>
      <c r="BA63" s="34"/>
      <c r="BF63" s="4">
        <f t="shared" si="23"/>
        <v>0</v>
      </c>
      <c r="BH63" s="34">
        <f t="shared" si="24"/>
        <v>0</v>
      </c>
      <c r="BI63" s="34">
        <f t="shared" si="31"/>
        <v>0</v>
      </c>
      <c r="BJ63" s="4">
        <f t="shared" si="25"/>
        <v>0</v>
      </c>
      <c r="BK63" s="4">
        <f t="shared" si="26"/>
        <v>0</v>
      </c>
      <c r="BP63" s="34">
        <f t="shared" si="10"/>
        <v>0</v>
      </c>
      <c r="BQ63" s="34">
        <f t="shared" si="11"/>
        <v>0</v>
      </c>
      <c r="BR63" s="4">
        <f t="shared" si="12"/>
        <v>0</v>
      </c>
      <c r="BS63" s="4">
        <f t="shared" si="13"/>
        <v>0</v>
      </c>
      <c r="BX63" s="34">
        <f t="shared" si="14"/>
        <v>0</v>
      </c>
      <c r="BY63" s="34">
        <f t="shared" si="14"/>
        <v>0</v>
      </c>
      <c r="BZ63" s="4">
        <f t="shared" si="15"/>
        <v>0</v>
      </c>
      <c r="CA63" s="4">
        <f t="shared" si="16"/>
        <v>0</v>
      </c>
      <c r="CF63" s="34">
        <f t="shared" si="17"/>
        <v>0</v>
      </c>
      <c r="CG63" s="34">
        <f t="shared" si="17"/>
        <v>0</v>
      </c>
      <c r="CH63" s="4">
        <f t="shared" si="18"/>
        <v>0</v>
      </c>
      <c r="CI63" s="4">
        <f t="shared" si="19"/>
        <v>0</v>
      </c>
      <c r="CN63" s="4">
        <f t="shared" si="29"/>
        <v>0</v>
      </c>
      <c r="CO63" s="8">
        <f t="shared" si="28"/>
        <v>0</v>
      </c>
    </row>
    <row r="64" spans="1:93" x14ac:dyDescent="0.3">
      <c r="A64" s="3">
        <f t="shared" si="38"/>
        <v>0</v>
      </c>
      <c r="B64" s="4">
        <f t="shared" si="38"/>
        <v>0</v>
      </c>
      <c r="C64" s="4">
        <f t="shared" si="38"/>
        <v>0</v>
      </c>
      <c r="D64" s="4">
        <f t="shared" si="38"/>
        <v>0</v>
      </c>
      <c r="E64" s="4">
        <f t="shared" si="38"/>
        <v>0</v>
      </c>
      <c r="F64" s="5">
        <f t="shared" si="38"/>
        <v>0</v>
      </c>
      <c r="G64" s="5">
        <f t="shared" si="38"/>
        <v>0</v>
      </c>
      <c r="H64" s="128">
        <f>'Enh Grant Original Request'!H53</f>
        <v>0</v>
      </c>
      <c r="I64" s="128">
        <f>'Enh Grant Original Request'!I53</f>
        <v>0</v>
      </c>
      <c r="J64" s="128">
        <f>'Enh Grant Original Request'!J53</f>
        <v>0</v>
      </c>
      <c r="K64" s="128">
        <f>'Enh Grant Original Request'!K53</f>
        <v>0</v>
      </c>
      <c r="L64" s="128">
        <f>'Enh Grant Original Request'!L53</f>
        <v>0</v>
      </c>
      <c r="M64" s="128">
        <f>'Enh Grant Original Request'!M53</f>
        <v>0</v>
      </c>
      <c r="N64" s="128">
        <f>'Enh Grant Original Request'!N53</f>
        <v>0</v>
      </c>
      <c r="O64" s="128">
        <f>'Enh Grant Original Request'!O53</f>
        <v>0</v>
      </c>
      <c r="P64" s="128">
        <f>'Enh Grant Original Request'!P53</f>
        <v>0</v>
      </c>
      <c r="Q64" s="34">
        <f>'Enh Grant Original Request'!Q53</f>
        <v>0</v>
      </c>
      <c r="R64" s="34">
        <f>'Enh Grant Original Request'!R53</f>
        <v>0</v>
      </c>
      <c r="S64" s="40">
        <f t="shared" si="39"/>
        <v>0</v>
      </c>
      <c r="T64" s="40">
        <f t="shared" si="0"/>
        <v>0</v>
      </c>
      <c r="U64" s="40"/>
      <c r="V64" s="32"/>
      <c r="W64" s="39"/>
      <c r="X64" s="40">
        <f t="shared" si="37"/>
        <v>0</v>
      </c>
      <c r="Y64" s="8">
        <f t="shared" si="1"/>
        <v>0</v>
      </c>
      <c r="Z64" s="8"/>
      <c r="AA64" s="44"/>
      <c r="AB64" s="56">
        <f t="shared" si="2"/>
        <v>0</v>
      </c>
      <c r="AC64" s="39">
        <f t="shared" si="2"/>
        <v>0</v>
      </c>
      <c r="AD64" s="40">
        <f t="shared" si="7"/>
        <v>0</v>
      </c>
      <c r="AE64" s="8">
        <f t="shared" si="8"/>
        <v>0</v>
      </c>
      <c r="AF64" s="8">
        <f t="shared" si="21"/>
        <v>0</v>
      </c>
      <c r="AG64" s="8"/>
      <c r="AH64" s="2"/>
      <c r="AI64" s="2"/>
      <c r="AJ64" s="52"/>
      <c r="AK64" s="53"/>
      <c r="AN64" s="56">
        <f t="shared" si="27"/>
        <v>0</v>
      </c>
      <c r="AT64" s="4">
        <f t="shared" si="9"/>
        <v>0</v>
      </c>
      <c r="AV64" s="81"/>
      <c r="AW64" s="33"/>
      <c r="AY64" s="119"/>
      <c r="AZ64" s="123">
        <f t="shared" si="22"/>
        <v>0</v>
      </c>
      <c r="BA64" s="34"/>
      <c r="BF64" s="4">
        <f t="shared" si="23"/>
        <v>0</v>
      </c>
      <c r="BH64" s="34">
        <f t="shared" si="24"/>
        <v>0</v>
      </c>
      <c r="BI64" s="34">
        <f t="shared" si="31"/>
        <v>0</v>
      </c>
      <c r="BJ64" s="4">
        <f t="shared" si="25"/>
        <v>0</v>
      </c>
      <c r="BK64" s="4">
        <f t="shared" si="26"/>
        <v>0</v>
      </c>
      <c r="BP64" s="34">
        <f t="shared" si="10"/>
        <v>0</v>
      </c>
      <c r="BQ64" s="34">
        <f t="shared" si="11"/>
        <v>0</v>
      </c>
      <c r="BR64" s="4">
        <f t="shared" si="12"/>
        <v>0</v>
      </c>
      <c r="BS64" s="4">
        <f t="shared" si="13"/>
        <v>0</v>
      </c>
      <c r="BX64" s="34">
        <f t="shared" si="14"/>
        <v>0</v>
      </c>
      <c r="BY64" s="34">
        <f t="shared" si="14"/>
        <v>0</v>
      </c>
      <c r="BZ64" s="4">
        <f t="shared" si="15"/>
        <v>0</v>
      </c>
      <c r="CA64" s="4">
        <f t="shared" si="16"/>
        <v>0</v>
      </c>
      <c r="CF64" s="34">
        <f t="shared" si="17"/>
        <v>0</v>
      </c>
      <c r="CG64" s="34">
        <f t="shared" si="17"/>
        <v>0</v>
      </c>
      <c r="CH64" s="4">
        <f t="shared" si="18"/>
        <v>0</v>
      </c>
      <c r="CI64" s="4">
        <f t="shared" si="19"/>
        <v>0</v>
      </c>
      <c r="CN64" s="4">
        <f t="shared" si="29"/>
        <v>0</v>
      </c>
      <c r="CO64" s="8">
        <f t="shared" si="28"/>
        <v>0</v>
      </c>
    </row>
    <row r="65" spans="1:93" x14ac:dyDescent="0.3">
      <c r="A65" s="3">
        <f t="shared" si="38"/>
        <v>0</v>
      </c>
      <c r="B65" s="4">
        <f t="shared" si="38"/>
        <v>0</v>
      </c>
      <c r="C65" s="4">
        <f t="shared" si="38"/>
        <v>0</v>
      </c>
      <c r="D65" s="4">
        <f t="shared" si="38"/>
        <v>0</v>
      </c>
      <c r="E65" s="4">
        <f t="shared" si="38"/>
        <v>0</v>
      </c>
      <c r="F65" s="5">
        <f t="shared" si="38"/>
        <v>0</v>
      </c>
      <c r="G65" s="5">
        <f t="shared" si="38"/>
        <v>0</v>
      </c>
      <c r="H65" s="128">
        <f>'Enh Grant Original Request'!H54</f>
        <v>0</v>
      </c>
      <c r="I65" s="128">
        <f>'Enh Grant Original Request'!I54</f>
        <v>0</v>
      </c>
      <c r="J65" s="128">
        <f>'Enh Grant Original Request'!J54</f>
        <v>0</v>
      </c>
      <c r="K65" s="128">
        <f>'Enh Grant Original Request'!K54</f>
        <v>0</v>
      </c>
      <c r="L65" s="128">
        <f>'Enh Grant Original Request'!L54</f>
        <v>0</v>
      </c>
      <c r="M65" s="128">
        <f>'Enh Grant Original Request'!M54</f>
        <v>0</v>
      </c>
      <c r="N65" s="128">
        <f>'Enh Grant Original Request'!N54</f>
        <v>0</v>
      </c>
      <c r="O65" s="128">
        <f>'Enh Grant Original Request'!O54</f>
        <v>0</v>
      </c>
      <c r="P65" s="128">
        <f>'Enh Grant Original Request'!P54</f>
        <v>0</v>
      </c>
      <c r="Q65" s="34">
        <f>'Enh Grant Original Request'!Q54</f>
        <v>0</v>
      </c>
      <c r="R65" s="34">
        <f>'Enh Grant Original Request'!R54</f>
        <v>0</v>
      </c>
      <c r="S65" s="40">
        <f t="shared" si="39"/>
        <v>0</v>
      </c>
      <c r="T65" s="40">
        <f t="shared" si="0"/>
        <v>0</v>
      </c>
      <c r="U65" s="40"/>
      <c r="V65" s="32"/>
      <c r="W65" s="39"/>
      <c r="X65" s="40">
        <f t="shared" si="37"/>
        <v>0</v>
      </c>
      <c r="Y65" s="8">
        <f t="shared" si="1"/>
        <v>0</v>
      </c>
      <c r="Z65" s="8"/>
      <c r="AA65" s="44"/>
      <c r="AB65" s="56">
        <f t="shared" si="2"/>
        <v>0</v>
      </c>
      <c r="AC65" s="39">
        <f t="shared" si="2"/>
        <v>0</v>
      </c>
      <c r="AD65" s="40">
        <f t="shared" si="7"/>
        <v>0</v>
      </c>
      <c r="AE65" s="8">
        <f t="shared" si="8"/>
        <v>0</v>
      </c>
      <c r="AF65" s="8">
        <f t="shared" si="21"/>
        <v>0</v>
      </c>
      <c r="AG65" s="8"/>
      <c r="AH65" s="2"/>
      <c r="AI65" s="2"/>
      <c r="AJ65" s="52"/>
      <c r="AK65" s="53"/>
      <c r="AN65" s="56">
        <f t="shared" si="27"/>
        <v>0</v>
      </c>
      <c r="AT65" s="4">
        <f t="shared" si="9"/>
        <v>0</v>
      </c>
      <c r="AV65" s="81"/>
      <c r="AW65" s="33"/>
      <c r="AY65" s="119"/>
      <c r="AZ65" s="123">
        <f t="shared" si="22"/>
        <v>0</v>
      </c>
      <c r="BA65" s="34"/>
      <c r="BF65" s="4">
        <f t="shared" si="23"/>
        <v>0</v>
      </c>
      <c r="BH65" s="34">
        <f t="shared" si="24"/>
        <v>0</v>
      </c>
      <c r="BI65" s="34">
        <f t="shared" si="31"/>
        <v>0</v>
      </c>
      <c r="BJ65" s="4">
        <f t="shared" si="25"/>
        <v>0</v>
      </c>
      <c r="BK65" s="4">
        <f t="shared" si="26"/>
        <v>0</v>
      </c>
      <c r="BP65" s="34">
        <f t="shared" si="10"/>
        <v>0</v>
      </c>
      <c r="BQ65" s="34">
        <f t="shared" si="11"/>
        <v>0</v>
      </c>
      <c r="BR65" s="4">
        <f t="shared" si="12"/>
        <v>0</v>
      </c>
      <c r="BS65" s="4">
        <f t="shared" si="13"/>
        <v>0</v>
      </c>
      <c r="BX65" s="34">
        <f t="shared" si="14"/>
        <v>0</v>
      </c>
      <c r="BY65" s="34">
        <f t="shared" si="14"/>
        <v>0</v>
      </c>
      <c r="BZ65" s="4">
        <f t="shared" si="15"/>
        <v>0</v>
      </c>
      <c r="CA65" s="4">
        <f t="shared" si="16"/>
        <v>0</v>
      </c>
      <c r="CF65" s="34">
        <f t="shared" si="17"/>
        <v>0</v>
      </c>
      <c r="CG65" s="34">
        <f t="shared" si="17"/>
        <v>0</v>
      </c>
      <c r="CH65" s="4">
        <f t="shared" si="18"/>
        <v>0</v>
      </c>
      <c r="CI65" s="4">
        <f t="shared" si="19"/>
        <v>0</v>
      </c>
      <c r="CN65" s="4">
        <f t="shared" si="29"/>
        <v>0</v>
      </c>
      <c r="CO65" s="8">
        <f t="shared" si="28"/>
        <v>0</v>
      </c>
    </row>
    <row r="66" spans="1:93" x14ac:dyDescent="0.3">
      <c r="A66" s="3">
        <f t="shared" si="38"/>
        <v>0</v>
      </c>
      <c r="B66" s="4">
        <f t="shared" si="38"/>
        <v>0</v>
      </c>
      <c r="C66" s="4">
        <f t="shared" si="38"/>
        <v>0</v>
      </c>
      <c r="D66" s="4">
        <f t="shared" si="38"/>
        <v>0</v>
      </c>
      <c r="E66" s="4">
        <f t="shared" si="38"/>
        <v>0</v>
      </c>
      <c r="F66" s="5">
        <f t="shared" si="38"/>
        <v>0</v>
      </c>
      <c r="G66" s="5">
        <f t="shared" si="38"/>
        <v>0</v>
      </c>
      <c r="H66" s="128">
        <f>'Enh Grant Original Request'!H55</f>
        <v>0</v>
      </c>
      <c r="I66" s="128">
        <f>'Enh Grant Original Request'!I55</f>
        <v>0</v>
      </c>
      <c r="J66" s="128">
        <f>'Enh Grant Original Request'!J55</f>
        <v>0</v>
      </c>
      <c r="K66" s="128">
        <f>'Enh Grant Original Request'!K55</f>
        <v>0</v>
      </c>
      <c r="L66" s="128">
        <f>'Enh Grant Original Request'!L55</f>
        <v>0</v>
      </c>
      <c r="M66" s="128">
        <f>'Enh Grant Original Request'!M55</f>
        <v>0</v>
      </c>
      <c r="N66" s="128">
        <f>'Enh Grant Original Request'!N55</f>
        <v>0</v>
      </c>
      <c r="O66" s="128">
        <f>'Enh Grant Original Request'!O55</f>
        <v>0</v>
      </c>
      <c r="P66" s="128">
        <f>'Enh Grant Original Request'!P55</f>
        <v>0</v>
      </c>
      <c r="Q66" s="34">
        <f>'Enh Grant Original Request'!Q55</f>
        <v>0</v>
      </c>
      <c r="R66" s="34">
        <f>'Enh Grant Original Request'!R55</f>
        <v>0</v>
      </c>
      <c r="S66" s="40">
        <f t="shared" si="39"/>
        <v>0</v>
      </c>
      <c r="T66" s="40">
        <f t="shared" si="0"/>
        <v>0</v>
      </c>
      <c r="U66" s="40"/>
      <c r="V66" s="32"/>
      <c r="W66" s="39"/>
      <c r="X66" s="40">
        <f t="shared" si="37"/>
        <v>0</v>
      </c>
      <c r="Y66" s="8">
        <f t="shared" si="1"/>
        <v>0</v>
      </c>
      <c r="Z66" s="8"/>
      <c r="AA66" s="44"/>
      <c r="AB66" s="56">
        <f t="shared" si="2"/>
        <v>0</v>
      </c>
      <c r="AC66" s="39">
        <f t="shared" si="2"/>
        <v>0</v>
      </c>
      <c r="AD66" s="40">
        <f t="shared" si="7"/>
        <v>0</v>
      </c>
      <c r="AE66" s="8">
        <f t="shared" si="8"/>
        <v>0</v>
      </c>
      <c r="AF66" s="8">
        <f t="shared" si="21"/>
        <v>0</v>
      </c>
      <c r="AG66" s="8"/>
      <c r="AH66" s="2"/>
      <c r="AI66" s="2"/>
      <c r="AJ66" s="52"/>
      <c r="AK66" s="53"/>
      <c r="AN66" s="56">
        <f t="shared" si="27"/>
        <v>0</v>
      </c>
      <c r="AT66" s="4">
        <f t="shared" si="9"/>
        <v>0</v>
      </c>
      <c r="AV66" s="81"/>
      <c r="AW66" s="33"/>
      <c r="AY66" s="119"/>
      <c r="AZ66" s="123">
        <f t="shared" si="22"/>
        <v>0</v>
      </c>
      <c r="BA66" s="34"/>
      <c r="BF66" s="4">
        <f t="shared" si="23"/>
        <v>0</v>
      </c>
      <c r="BH66" s="34">
        <f t="shared" si="24"/>
        <v>0</v>
      </c>
      <c r="BI66" s="34">
        <f t="shared" si="31"/>
        <v>0</v>
      </c>
      <c r="BJ66" s="4">
        <f t="shared" si="25"/>
        <v>0</v>
      </c>
      <c r="BK66" s="4">
        <f t="shared" si="26"/>
        <v>0</v>
      </c>
      <c r="BP66" s="34">
        <f t="shared" si="10"/>
        <v>0</v>
      </c>
      <c r="BQ66" s="34">
        <f t="shared" si="11"/>
        <v>0</v>
      </c>
      <c r="BR66" s="4">
        <f t="shared" si="12"/>
        <v>0</v>
      </c>
      <c r="BS66" s="4">
        <f t="shared" si="13"/>
        <v>0</v>
      </c>
      <c r="BX66" s="34">
        <f t="shared" si="14"/>
        <v>0</v>
      </c>
      <c r="BY66" s="34">
        <f t="shared" si="14"/>
        <v>0</v>
      </c>
      <c r="BZ66" s="4">
        <f t="shared" si="15"/>
        <v>0</v>
      </c>
      <c r="CA66" s="4">
        <f t="shared" si="16"/>
        <v>0</v>
      </c>
      <c r="CF66" s="34">
        <f t="shared" si="17"/>
        <v>0</v>
      </c>
      <c r="CG66" s="34">
        <f t="shared" si="17"/>
        <v>0</v>
      </c>
      <c r="CH66" s="4">
        <f t="shared" si="18"/>
        <v>0</v>
      </c>
      <c r="CI66" s="4">
        <f t="shared" si="19"/>
        <v>0</v>
      </c>
      <c r="CN66" s="4">
        <f t="shared" si="29"/>
        <v>0</v>
      </c>
      <c r="CO66" s="8">
        <f t="shared" si="28"/>
        <v>0</v>
      </c>
    </row>
    <row r="67" spans="1:93" x14ac:dyDescent="0.3">
      <c r="A67" s="3">
        <f t="shared" si="38"/>
        <v>0</v>
      </c>
      <c r="B67" s="4">
        <f t="shared" si="38"/>
        <v>0</v>
      </c>
      <c r="C67" s="4">
        <f t="shared" si="38"/>
        <v>0</v>
      </c>
      <c r="D67" s="4">
        <f t="shared" si="38"/>
        <v>0</v>
      </c>
      <c r="E67" s="4">
        <f t="shared" si="38"/>
        <v>0</v>
      </c>
      <c r="F67" s="5">
        <f t="shared" si="38"/>
        <v>0</v>
      </c>
      <c r="G67" s="5">
        <f t="shared" si="38"/>
        <v>0</v>
      </c>
      <c r="H67" s="128">
        <f>'Enh Grant Original Request'!H56</f>
        <v>0</v>
      </c>
      <c r="I67" s="128">
        <f>'Enh Grant Original Request'!I56</f>
        <v>0</v>
      </c>
      <c r="J67" s="128">
        <f>'Enh Grant Original Request'!J56</f>
        <v>0</v>
      </c>
      <c r="K67" s="128">
        <f>'Enh Grant Original Request'!K56</f>
        <v>0</v>
      </c>
      <c r="L67" s="128">
        <f>'Enh Grant Original Request'!L56</f>
        <v>0</v>
      </c>
      <c r="M67" s="128">
        <f>'Enh Grant Original Request'!M56</f>
        <v>0</v>
      </c>
      <c r="N67" s="128">
        <f>'Enh Grant Original Request'!N56</f>
        <v>0</v>
      </c>
      <c r="O67" s="128">
        <f>'Enh Grant Original Request'!O56</f>
        <v>0</v>
      </c>
      <c r="P67" s="128">
        <f>'Enh Grant Original Request'!P56</f>
        <v>0</v>
      </c>
      <c r="Q67" s="34">
        <f>'Enh Grant Original Request'!Q56</f>
        <v>0</v>
      </c>
      <c r="R67" s="34">
        <f>'Enh Grant Original Request'!R56</f>
        <v>0</v>
      </c>
      <c r="S67" s="40">
        <f t="shared" si="39"/>
        <v>0</v>
      </c>
      <c r="T67" s="40">
        <f t="shared" si="0"/>
        <v>0</v>
      </c>
      <c r="U67" s="40"/>
      <c r="V67" s="32"/>
      <c r="W67" s="39"/>
      <c r="X67" s="40">
        <f t="shared" si="37"/>
        <v>0</v>
      </c>
      <c r="Y67" s="8">
        <f t="shared" si="1"/>
        <v>0</v>
      </c>
      <c r="Z67" s="8"/>
      <c r="AA67" s="44"/>
      <c r="AB67" s="56">
        <f t="shared" si="2"/>
        <v>0</v>
      </c>
      <c r="AC67" s="39">
        <f t="shared" si="2"/>
        <v>0</v>
      </c>
      <c r="AD67" s="40">
        <f t="shared" si="7"/>
        <v>0</v>
      </c>
      <c r="AE67" s="8">
        <f t="shared" si="8"/>
        <v>0</v>
      </c>
      <c r="AF67" s="8">
        <f t="shared" si="21"/>
        <v>0</v>
      </c>
      <c r="AG67" s="8"/>
      <c r="AH67" s="2"/>
      <c r="AI67" s="2"/>
      <c r="AJ67" s="52"/>
      <c r="AK67" s="53"/>
      <c r="AN67" s="56">
        <f t="shared" si="27"/>
        <v>0</v>
      </c>
      <c r="AT67" s="4">
        <f t="shared" si="9"/>
        <v>0</v>
      </c>
      <c r="AV67" s="81"/>
      <c r="AW67" s="33"/>
      <c r="AY67" s="119"/>
      <c r="AZ67" s="123">
        <f t="shared" si="22"/>
        <v>0</v>
      </c>
      <c r="BA67" s="34"/>
      <c r="BF67" s="4">
        <f t="shared" si="23"/>
        <v>0</v>
      </c>
      <c r="BH67" s="34">
        <f t="shared" si="24"/>
        <v>0</v>
      </c>
      <c r="BI67" s="34">
        <f t="shared" si="31"/>
        <v>0</v>
      </c>
      <c r="BJ67" s="4">
        <f t="shared" si="25"/>
        <v>0</v>
      </c>
      <c r="BK67" s="4">
        <f t="shared" si="26"/>
        <v>0</v>
      </c>
      <c r="BP67" s="34">
        <f t="shared" si="10"/>
        <v>0</v>
      </c>
      <c r="BQ67" s="34">
        <f t="shared" si="11"/>
        <v>0</v>
      </c>
      <c r="BR67" s="4">
        <f t="shared" si="12"/>
        <v>0</v>
      </c>
      <c r="BS67" s="4">
        <f t="shared" si="13"/>
        <v>0</v>
      </c>
      <c r="BX67" s="34">
        <f t="shared" si="14"/>
        <v>0</v>
      </c>
      <c r="BY67" s="34">
        <f t="shared" si="14"/>
        <v>0</v>
      </c>
      <c r="BZ67" s="4">
        <f t="shared" si="15"/>
        <v>0</v>
      </c>
      <c r="CA67" s="4">
        <f t="shared" si="16"/>
        <v>0</v>
      </c>
      <c r="CF67" s="34">
        <f t="shared" si="17"/>
        <v>0</v>
      </c>
      <c r="CG67" s="34">
        <f t="shared" si="17"/>
        <v>0</v>
      </c>
      <c r="CH67" s="4">
        <f t="shared" si="18"/>
        <v>0</v>
      </c>
      <c r="CI67" s="4">
        <f t="shared" si="19"/>
        <v>0</v>
      </c>
      <c r="CN67" s="4">
        <f t="shared" si="29"/>
        <v>0</v>
      </c>
      <c r="CO67" s="8">
        <f t="shared" si="28"/>
        <v>0</v>
      </c>
    </row>
    <row r="68" spans="1:93" x14ac:dyDescent="0.3">
      <c r="A68" s="3">
        <f t="shared" si="38"/>
        <v>0</v>
      </c>
      <c r="B68" s="4">
        <f t="shared" si="38"/>
        <v>0</v>
      </c>
      <c r="C68" s="4">
        <f t="shared" si="38"/>
        <v>0</v>
      </c>
      <c r="D68" s="4">
        <f t="shared" si="38"/>
        <v>0</v>
      </c>
      <c r="E68" s="4">
        <f t="shared" si="38"/>
        <v>0</v>
      </c>
      <c r="F68" s="5">
        <f t="shared" si="38"/>
        <v>0</v>
      </c>
      <c r="G68" s="5">
        <f t="shared" si="38"/>
        <v>0</v>
      </c>
      <c r="H68" s="128">
        <f>'Enh Grant Original Request'!H57</f>
        <v>0</v>
      </c>
      <c r="I68" s="128">
        <f>'Enh Grant Original Request'!I57</f>
        <v>0</v>
      </c>
      <c r="J68" s="128">
        <f>'Enh Grant Original Request'!J57</f>
        <v>0</v>
      </c>
      <c r="K68" s="128">
        <f>'Enh Grant Original Request'!K57</f>
        <v>0</v>
      </c>
      <c r="L68" s="128">
        <f>'Enh Grant Original Request'!L57</f>
        <v>0</v>
      </c>
      <c r="M68" s="128">
        <f>'Enh Grant Original Request'!M57</f>
        <v>0</v>
      </c>
      <c r="N68" s="128">
        <f>'Enh Grant Original Request'!N57</f>
        <v>0</v>
      </c>
      <c r="O68" s="128">
        <f>'Enh Grant Original Request'!O57</f>
        <v>0</v>
      </c>
      <c r="P68" s="128">
        <f>'Enh Grant Original Request'!P57</f>
        <v>0</v>
      </c>
      <c r="Q68" s="34">
        <f>'Enh Grant Original Request'!Q57</f>
        <v>0</v>
      </c>
      <c r="R68" s="34">
        <f>'Enh Grant Original Request'!R57</f>
        <v>0</v>
      </c>
      <c r="S68" s="40">
        <f t="shared" si="39"/>
        <v>0</v>
      </c>
      <c r="T68" s="40">
        <f t="shared" si="0"/>
        <v>0</v>
      </c>
      <c r="U68" s="40"/>
      <c r="V68" s="32"/>
      <c r="W68" s="39"/>
      <c r="X68" s="40">
        <f t="shared" si="37"/>
        <v>0</v>
      </c>
      <c r="Y68" s="8">
        <f t="shared" si="1"/>
        <v>0</v>
      </c>
      <c r="Z68" s="8"/>
      <c r="AA68" s="44"/>
      <c r="AB68" s="56">
        <f t="shared" si="2"/>
        <v>0</v>
      </c>
      <c r="AC68" s="39">
        <f t="shared" si="2"/>
        <v>0</v>
      </c>
      <c r="AD68" s="40">
        <f t="shared" si="7"/>
        <v>0</v>
      </c>
      <c r="AE68" s="8">
        <f t="shared" si="8"/>
        <v>0</v>
      </c>
      <c r="AF68" s="8">
        <f t="shared" si="21"/>
        <v>0</v>
      </c>
      <c r="AG68" s="8"/>
      <c r="AH68" s="2"/>
      <c r="AI68" s="2"/>
      <c r="AJ68" s="52"/>
      <c r="AK68" s="53"/>
      <c r="AN68" s="56">
        <f t="shared" si="27"/>
        <v>0</v>
      </c>
      <c r="AT68" s="4">
        <f t="shared" si="9"/>
        <v>0</v>
      </c>
      <c r="AV68" s="81"/>
      <c r="AW68" s="33"/>
      <c r="AY68" s="119"/>
      <c r="AZ68" s="123">
        <f t="shared" si="22"/>
        <v>0</v>
      </c>
      <c r="BA68" s="34"/>
      <c r="BF68" s="4">
        <f t="shared" si="23"/>
        <v>0</v>
      </c>
      <c r="BH68" s="34">
        <f t="shared" si="24"/>
        <v>0</v>
      </c>
      <c r="BI68" s="34">
        <f t="shared" si="31"/>
        <v>0</v>
      </c>
      <c r="BJ68" s="4">
        <f t="shared" si="25"/>
        <v>0</v>
      </c>
      <c r="BK68" s="4">
        <f t="shared" si="26"/>
        <v>0</v>
      </c>
      <c r="BP68" s="34">
        <f t="shared" si="10"/>
        <v>0</v>
      </c>
      <c r="BQ68" s="34">
        <f t="shared" si="11"/>
        <v>0</v>
      </c>
      <c r="BR68" s="4">
        <f t="shared" si="12"/>
        <v>0</v>
      </c>
      <c r="BS68" s="4">
        <f t="shared" si="13"/>
        <v>0</v>
      </c>
      <c r="BX68" s="34">
        <f t="shared" si="14"/>
        <v>0</v>
      </c>
      <c r="BY68" s="34">
        <f t="shared" si="14"/>
        <v>0</v>
      </c>
      <c r="BZ68" s="4">
        <f t="shared" si="15"/>
        <v>0</v>
      </c>
      <c r="CA68" s="4">
        <f t="shared" si="16"/>
        <v>0</v>
      </c>
      <c r="CF68" s="34">
        <f t="shared" si="17"/>
        <v>0</v>
      </c>
      <c r="CG68" s="34">
        <f t="shared" si="17"/>
        <v>0</v>
      </c>
      <c r="CH68" s="4">
        <f t="shared" si="18"/>
        <v>0</v>
      </c>
      <c r="CI68" s="4">
        <f t="shared" si="19"/>
        <v>0</v>
      </c>
      <c r="CN68" s="4">
        <f t="shared" si="29"/>
        <v>0</v>
      </c>
      <c r="CO68" s="8">
        <f t="shared" si="28"/>
        <v>0</v>
      </c>
    </row>
    <row r="69" spans="1:93" x14ac:dyDescent="0.3">
      <c r="A69" s="3">
        <f t="shared" si="38"/>
        <v>0</v>
      </c>
      <c r="B69" s="4">
        <f t="shared" si="38"/>
        <v>0</v>
      </c>
      <c r="C69" s="4">
        <f t="shared" si="38"/>
        <v>0</v>
      </c>
      <c r="D69" s="4">
        <f t="shared" si="38"/>
        <v>0</v>
      </c>
      <c r="E69" s="4">
        <f t="shared" si="38"/>
        <v>0</v>
      </c>
      <c r="F69" s="5">
        <f t="shared" si="38"/>
        <v>0</v>
      </c>
      <c r="G69" s="5">
        <f t="shared" si="38"/>
        <v>0</v>
      </c>
      <c r="H69" s="128">
        <f>'Enh Grant Original Request'!H58</f>
        <v>0</v>
      </c>
      <c r="I69" s="128">
        <f>'Enh Grant Original Request'!I58</f>
        <v>0</v>
      </c>
      <c r="J69" s="128">
        <f>'Enh Grant Original Request'!J58</f>
        <v>0</v>
      </c>
      <c r="K69" s="128">
        <f>'Enh Grant Original Request'!K58</f>
        <v>0</v>
      </c>
      <c r="L69" s="128">
        <f>'Enh Grant Original Request'!L58</f>
        <v>0</v>
      </c>
      <c r="M69" s="128">
        <f>'Enh Grant Original Request'!M58</f>
        <v>0</v>
      </c>
      <c r="N69" s="128">
        <f>'Enh Grant Original Request'!N58</f>
        <v>0</v>
      </c>
      <c r="O69" s="128">
        <f>'Enh Grant Original Request'!O58</f>
        <v>0</v>
      </c>
      <c r="P69" s="128">
        <f>'Enh Grant Original Request'!P58</f>
        <v>0</v>
      </c>
      <c r="Q69" s="34">
        <f>'Enh Grant Original Request'!Q58</f>
        <v>0</v>
      </c>
      <c r="R69" s="34">
        <f>'Enh Grant Original Request'!R58</f>
        <v>0</v>
      </c>
      <c r="S69" s="40">
        <f t="shared" si="39"/>
        <v>0</v>
      </c>
      <c r="T69" s="40">
        <f t="shared" si="0"/>
        <v>0</v>
      </c>
      <c r="U69" s="40"/>
      <c r="V69" s="32"/>
      <c r="W69" s="39"/>
      <c r="X69" s="40">
        <f t="shared" si="37"/>
        <v>0</v>
      </c>
      <c r="Y69" s="8">
        <f t="shared" si="1"/>
        <v>0</v>
      </c>
      <c r="Z69" s="8"/>
      <c r="AA69" s="44"/>
      <c r="AB69" s="56">
        <f t="shared" si="2"/>
        <v>0</v>
      </c>
      <c r="AC69" s="39">
        <f t="shared" si="2"/>
        <v>0</v>
      </c>
      <c r="AD69" s="40">
        <f t="shared" si="7"/>
        <v>0</v>
      </c>
      <c r="AE69" s="8">
        <f t="shared" si="8"/>
        <v>0</v>
      </c>
      <c r="AF69" s="8">
        <f t="shared" si="21"/>
        <v>0</v>
      </c>
      <c r="AG69" s="8"/>
      <c r="AH69" s="2"/>
      <c r="AI69" s="2"/>
      <c r="AJ69" s="52"/>
      <c r="AK69" s="53"/>
      <c r="AN69" s="56">
        <f t="shared" si="27"/>
        <v>0</v>
      </c>
      <c r="AT69" s="4">
        <f t="shared" si="9"/>
        <v>0</v>
      </c>
      <c r="AV69" s="81"/>
      <c r="AW69" s="33"/>
      <c r="AY69" s="119"/>
      <c r="AZ69" s="123">
        <f t="shared" si="22"/>
        <v>0</v>
      </c>
      <c r="BA69" s="34"/>
      <c r="BF69" s="4">
        <f t="shared" si="23"/>
        <v>0</v>
      </c>
      <c r="BH69" s="34">
        <f t="shared" si="24"/>
        <v>0</v>
      </c>
      <c r="BI69" s="34">
        <f t="shared" si="31"/>
        <v>0</v>
      </c>
      <c r="BJ69" s="4">
        <f t="shared" si="25"/>
        <v>0</v>
      </c>
      <c r="BK69" s="4">
        <f t="shared" si="26"/>
        <v>0</v>
      </c>
      <c r="BP69" s="34">
        <f t="shared" si="10"/>
        <v>0</v>
      </c>
      <c r="BQ69" s="34">
        <f t="shared" si="11"/>
        <v>0</v>
      </c>
      <c r="BR69" s="4">
        <f t="shared" si="12"/>
        <v>0</v>
      </c>
      <c r="BS69" s="4">
        <f t="shared" si="13"/>
        <v>0</v>
      </c>
      <c r="BX69" s="34">
        <f t="shared" si="14"/>
        <v>0</v>
      </c>
      <c r="BY69" s="34">
        <f t="shared" si="14"/>
        <v>0</v>
      </c>
      <c r="BZ69" s="4">
        <f t="shared" si="15"/>
        <v>0</v>
      </c>
      <c r="CA69" s="4">
        <f t="shared" si="16"/>
        <v>0</v>
      </c>
      <c r="CF69" s="34">
        <f t="shared" si="17"/>
        <v>0</v>
      </c>
      <c r="CG69" s="34">
        <f t="shared" si="17"/>
        <v>0</v>
      </c>
      <c r="CH69" s="4">
        <f t="shared" si="18"/>
        <v>0</v>
      </c>
      <c r="CI69" s="4">
        <f t="shared" si="19"/>
        <v>0</v>
      </c>
      <c r="CN69" s="4">
        <f t="shared" si="29"/>
        <v>0</v>
      </c>
      <c r="CO69" s="8">
        <f t="shared" si="28"/>
        <v>0</v>
      </c>
    </row>
    <row r="70" spans="1:93" x14ac:dyDescent="0.3">
      <c r="A70" s="3">
        <f t="shared" si="38"/>
        <v>0</v>
      </c>
      <c r="B70" s="4">
        <f t="shared" si="38"/>
        <v>0</v>
      </c>
      <c r="C70" s="4">
        <f t="shared" si="38"/>
        <v>0</v>
      </c>
      <c r="D70" s="4">
        <f t="shared" si="38"/>
        <v>0</v>
      </c>
      <c r="E70" s="4">
        <f t="shared" si="38"/>
        <v>0</v>
      </c>
      <c r="F70" s="5">
        <f t="shared" si="38"/>
        <v>0</v>
      </c>
      <c r="G70" s="5">
        <f t="shared" si="38"/>
        <v>0</v>
      </c>
      <c r="H70" s="128">
        <f>'Enh Grant Original Request'!H59</f>
        <v>0</v>
      </c>
      <c r="I70" s="128">
        <f>'Enh Grant Original Request'!I59</f>
        <v>0</v>
      </c>
      <c r="J70" s="128">
        <f>'Enh Grant Original Request'!J59</f>
        <v>0</v>
      </c>
      <c r="K70" s="128">
        <f>'Enh Grant Original Request'!K59</f>
        <v>0</v>
      </c>
      <c r="L70" s="128">
        <f>'Enh Grant Original Request'!L59</f>
        <v>0</v>
      </c>
      <c r="M70" s="128">
        <f>'Enh Grant Original Request'!M59</f>
        <v>0</v>
      </c>
      <c r="N70" s="128">
        <f>'Enh Grant Original Request'!N59</f>
        <v>0</v>
      </c>
      <c r="O70" s="128">
        <f>'Enh Grant Original Request'!O59</f>
        <v>0</v>
      </c>
      <c r="P70" s="128">
        <f>'Enh Grant Original Request'!P59</f>
        <v>0</v>
      </c>
      <c r="Q70" s="34">
        <f>'Enh Grant Original Request'!Q59</f>
        <v>0</v>
      </c>
      <c r="R70" s="34">
        <f>'Enh Grant Original Request'!R59</f>
        <v>0</v>
      </c>
      <c r="S70" s="40">
        <f t="shared" si="39"/>
        <v>0</v>
      </c>
      <c r="T70" s="40">
        <f t="shared" si="0"/>
        <v>0</v>
      </c>
      <c r="U70" s="40"/>
      <c r="V70" s="32"/>
      <c r="W70" s="39"/>
      <c r="X70" s="40">
        <f t="shared" si="37"/>
        <v>0</v>
      </c>
      <c r="Y70" s="8">
        <f t="shared" si="1"/>
        <v>0</v>
      </c>
      <c r="Z70" s="8"/>
      <c r="AA70" s="44"/>
      <c r="AB70" s="56">
        <f t="shared" si="2"/>
        <v>0</v>
      </c>
      <c r="AC70" s="39">
        <f t="shared" si="2"/>
        <v>0</v>
      </c>
      <c r="AD70" s="40">
        <f t="shared" si="7"/>
        <v>0</v>
      </c>
      <c r="AE70" s="8">
        <f t="shared" si="8"/>
        <v>0</v>
      </c>
      <c r="AF70" s="8">
        <f t="shared" si="21"/>
        <v>0</v>
      </c>
      <c r="AG70" s="8"/>
      <c r="AH70" s="2"/>
      <c r="AI70" s="2"/>
      <c r="AJ70" s="52"/>
      <c r="AK70" s="53"/>
      <c r="AN70" s="56">
        <f t="shared" si="27"/>
        <v>0</v>
      </c>
      <c r="AT70" s="4">
        <f t="shared" si="9"/>
        <v>0</v>
      </c>
      <c r="AV70" s="81"/>
      <c r="AW70" s="33"/>
      <c r="AY70" s="119"/>
      <c r="AZ70" s="123">
        <f t="shared" si="22"/>
        <v>0</v>
      </c>
      <c r="BA70" s="34"/>
      <c r="BF70" s="4">
        <f t="shared" si="23"/>
        <v>0</v>
      </c>
      <c r="BH70" s="34">
        <f t="shared" si="24"/>
        <v>0</v>
      </c>
      <c r="BI70" s="34">
        <f t="shared" si="31"/>
        <v>0</v>
      </c>
      <c r="BJ70" s="4">
        <f t="shared" si="25"/>
        <v>0</v>
      </c>
      <c r="BK70" s="4">
        <f t="shared" si="26"/>
        <v>0</v>
      </c>
      <c r="BP70" s="34">
        <f t="shared" si="10"/>
        <v>0</v>
      </c>
      <c r="BQ70" s="34">
        <f t="shared" si="11"/>
        <v>0</v>
      </c>
      <c r="BR70" s="4">
        <f t="shared" si="12"/>
        <v>0</v>
      </c>
      <c r="BS70" s="4">
        <f t="shared" si="13"/>
        <v>0</v>
      </c>
      <c r="BX70" s="34">
        <f t="shared" si="14"/>
        <v>0</v>
      </c>
      <c r="BY70" s="34">
        <f t="shared" si="14"/>
        <v>0</v>
      </c>
      <c r="BZ70" s="4">
        <f t="shared" si="15"/>
        <v>0</v>
      </c>
      <c r="CA70" s="4">
        <f t="shared" si="16"/>
        <v>0</v>
      </c>
      <c r="CF70" s="34">
        <f t="shared" si="17"/>
        <v>0</v>
      </c>
      <c r="CG70" s="34">
        <f t="shared" si="17"/>
        <v>0</v>
      </c>
      <c r="CH70" s="4">
        <f t="shared" si="18"/>
        <v>0</v>
      </c>
      <c r="CI70" s="4">
        <f t="shared" si="19"/>
        <v>0</v>
      </c>
      <c r="CN70" s="4">
        <f t="shared" si="29"/>
        <v>0</v>
      </c>
      <c r="CO70" s="8">
        <f t="shared" si="28"/>
        <v>0</v>
      </c>
    </row>
    <row r="71" spans="1:93" x14ac:dyDescent="0.3">
      <c r="A71" s="3">
        <f t="shared" si="38"/>
        <v>0</v>
      </c>
      <c r="B71" s="4">
        <f t="shared" si="38"/>
        <v>0</v>
      </c>
      <c r="C71" s="4">
        <f t="shared" si="38"/>
        <v>0</v>
      </c>
      <c r="D71" s="4">
        <f t="shared" si="38"/>
        <v>0</v>
      </c>
      <c r="E71" s="4">
        <f t="shared" si="38"/>
        <v>0</v>
      </c>
      <c r="F71" s="5">
        <f t="shared" si="38"/>
        <v>0</v>
      </c>
      <c r="G71" s="5">
        <f t="shared" si="38"/>
        <v>0</v>
      </c>
      <c r="H71" s="128">
        <f>'Enh Grant Original Request'!H60</f>
        <v>0</v>
      </c>
      <c r="I71" s="128">
        <f>'Enh Grant Original Request'!I60</f>
        <v>0</v>
      </c>
      <c r="J71" s="128">
        <f>'Enh Grant Original Request'!J60</f>
        <v>0</v>
      </c>
      <c r="K71" s="128">
        <f>'Enh Grant Original Request'!K60</f>
        <v>0</v>
      </c>
      <c r="L71" s="128">
        <f>'Enh Grant Original Request'!L60</f>
        <v>0</v>
      </c>
      <c r="M71" s="128">
        <f>'Enh Grant Original Request'!M60</f>
        <v>0</v>
      </c>
      <c r="N71" s="128">
        <f>'Enh Grant Original Request'!N60</f>
        <v>0</v>
      </c>
      <c r="O71" s="128">
        <f>'Enh Grant Original Request'!O60</f>
        <v>0</v>
      </c>
      <c r="P71" s="128">
        <f>'Enh Grant Original Request'!P60</f>
        <v>0</v>
      </c>
      <c r="Q71" s="34">
        <f>'Enh Grant Original Request'!Q60</f>
        <v>0</v>
      </c>
      <c r="R71" s="34">
        <f>'Enh Grant Original Request'!R60</f>
        <v>0</v>
      </c>
      <c r="S71" s="40">
        <f t="shared" si="39"/>
        <v>0</v>
      </c>
      <c r="T71" s="40">
        <f t="shared" si="0"/>
        <v>0</v>
      </c>
      <c r="U71" s="40"/>
      <c r="V71" s="32"/>
      <c r="W71" s="39"/>
      <c r="X71" s="40">
        <f t="shared" si="37"/>
        <v>0</v>
      </c>
      <c r="Y71" s="8">
        <f t="shared" si="1"/>
        <v>0</v>
      </c>
      <c r="Z71" s="8"/>
      <c r="AA71" s="44"/>
      <c r="AB71" s="56">
        <f t="shared" si="2"/>
        <v>0</v>
      </c>
      <c r="AC71" s="39">
        <f t="shared" si="2"/>
        <v>0</v>
      </c>
      <c r="AD71" s="40">
        <f t="shared" si="7"/>
        <v>0</v>
      </c>
      <c r="AE71" s="8">
        <f t="shared" si="8"/>
        <v>0</v>
      </c>
      <c r="AF71" s="8">
        <f t="shared" si="21"/>
        <v>0</v>
      </c>
      <c r="AG71" s="8"/>
      <c r="AH71" s="2"/>
      <c r="AI71" s="2"/>
      <c r="AJ71" s="52"/>
      <c r="AK71" s="53"/>
      <c r="AN71" s="56">
        <f t="shared" si="27"/>
        <v>0</v>
      </c>
      <c r="AT71" s="4">
        <f t="shared" si="9"/>
        <v>0</v>
      </c>
      <c r="AV71" s="81"/>
      <c r="AW71" s="33"/>
      <c r="AY71" s="119"/>
      <c r="AZ71" s="123">
        <f t="shared" si="22"/>
        <v>0</v>
      </c>
      <c r="BA71" s="34"/>
      <c r="BF71" s="4">
        <f t="shared" si="23"/>
        <v>0</v>
      </c>
      <c r="BH71" s="34">
        <f t="shared" si="24"/>
        <v>0</v>
      </c>
      <c r="BI71" s="34">
        <f t="shared" si="31"/>
        <v>0</v>
      </c>
      <c r="BJ71" s="4">
        <f t="shared" si="25"/>
        <v>0</v>
      </c>
      <c r="BK71" s="4">
        <f t="shared" si="26"/>
        <v>0</v>
      </c>
      <c r="BP71" s="34">
        <f t="shared" si="10"/>
        <v>0</v>
      </c>
      <c r="BQ71" s="34">
        <f t="shared" si="11"/>
        <v>0</v>
      </c>
      <c r="BR71" s="4">
        <f t="shared" si="12"/>
        <v>0</v>
      </c>
      <c r="BS71" s="4">
        <f t="shared" si="13"/>
        <v>0</v>
      </c>
      <c r="BX71" s="34">
        <f t="shared" si="14"/>
        <v>0</v>
      </c>
      <c r="BY71" s="34">
        <f t="shared" si="14"/>
        <v>0</v>
      </c>
      <c r="BZ71" s="4">
        <f t="shared" si="15"/>
        <v>0</v>
      </c>
      <c r="CA71" s="4">
        <f t="shared" si="16"/>
        <v>0</v>
      </c>
      <c r="CF71" s="34">
        <f t="shared" si="17"/>
        <v>0</v>
      </c>
      <c r="CG71" s="34">
        <f t="shared" si="17"/>
        <v>0</v>
      </c>
      <c r="CH71" s="4">
        <f t="shared" si="18"/>
        <v>0</v>
      </c>
      <c r="CI71" s="4">
        <f t="shared" si="19"/>
        <v>0</v>
      </c>
      <c r="CN71" s="4">
        <f t="shared" si="29"/>
        <v>0</v>
      </c>
      <c r="CO71" s="8">
        <f t="shared" si="28"/>
        <v>0</v>
      </c>
    </row>
    <row r="72" spans="1:93" x14ac:dyDescent="0.3">
      <c r="A72" s="3">
        <f t="shared" si="38"/>
        <v>0</v>
      </c>
      <c r="B72" s="4">
        <f t="shared" si="38"/>
        <v>0</v>
      </c>
      <c r="C72" s="4">
        <f t="shared" si="38"/>
        <v>0</v>
      </c>
      <c r="D72" s="4">
        <f t="shared" si="38"/>
        <v>0</v>
      </c>
      <c r="E72" s="4">
        <f t="shared" si="38"/>
        <v>0</v>
      </c>
      <c r="F72" s="5">
        <f t="shared" si="38"/>
        <v>0</v>
      </c>
      <c r="G72" s="5">
        <f t="shared" si="38"/>
        <v>0</v>
      </c>
      <c r="H72" s="128">
        <f>'Enh Grant Original Request'!H61</f>
        <v>0</v>
      </c>
      <c r="I72" s="128">
        <f>'Enh Grant Original Request'!I61</f>
        <v>0</v>
      </c>
      <c r="J72" s="128">
        <f>'Enh Grant Original Request'!J61</f>
        <v>0</v>
      </c>
      <c r="K72" s="128">
        <f>'Enh Grant Original Request'!K61</f>
        <v>0</v>
      </c>
      <c r="L72" s="128">
        <f>'Enh Grant Original Request'!L61</f>
        <v>0</v>
      </c>
      <c r="M72" s="128">
        <f>'Enh Grant Original Request'!M61</f>
        <v>0</v>
      </c>
      <c r="N72" s="128">
        <f>'Enh Grant Original Request'!N61</f>
        <v>0</v>
      </c>
      <c r="O72" s="128">
        <f>'Enh Grant Original Request'!O61</f>
        <v>0</v>
      </c>
      <c r="P72" s="128">
        <f>'Enh Grant Original Request'!P61</f>
        <v>0</v>
      </c>
      <c r="Q72" s="34">
        <f>'Enh Grant Original Request'!Q61</f>
        <v>0</v>
      </c>
      <c r="R72" s="34">
        <f>'Enh Grant Original Request'!R61</f>
        <v>0</v>
      </c>
      <c r="S72" s="40">
        <f t="shared" si="39"/>
        <v>0</v>
      </c>
      <c r="T72" s="40">
        <f t="shared" si="0"/>
        <v>0</v>
      </c>
      <c r="U72" s="40"/>
      <c r="V72" s="32"/>
      <c r="W72" s="39"/>
      <c r="X72" s="40">
        <f t="shared" si="37"/>
        <v>0</v>
      </c>
      <c r="Y72" s="8">
        <f t="shared" si="1"/>
        <v>0</v>
      </c>
      <c r="Z72" s="8"/>
      <c r="AA72" s="44"/>
      <c r="AB72" s="56">
        <f t="shared" si="2"/>
        <v>0</v>
      </c>
      <c r="AC72" s="39">
        <f t="shared" si="2"/>
        <v>0</v>
      </c>
      <c r="AD72" s="40">
        <f t="shared" si="7"/>
        <v>0</v>
      </c>
      <c r="AE72" s="8">
        <f t="shared" si="8"/>
        <v>0</v>
      </c>
      <c r="AF72" s="8">
        <f t="shared" si="21"/>
        <v>0</v>
      </c>
      <c r="AG72" s="8"/>
      <c r="AH72" s="2"/>
      <c r="AI72" s="2"/>
      <c r="AJ72" s="52"/>
      <c r="AK72" s="53"/>
      <c r="AN72" s="56">
        <f t="shared" si="27"/>
        <v>0</v>
      </c>
      <c r="AT72" s="4">
        <f t="shared" si="9"/>
        <v>0</v>
      </c>
      <c r="AV72" s="81"/>
      <c r="AW72" s="33"/>
      <c r="AY72" s="119"/>
      <c r="AZ72" s="123">
        <f t="shared" si="22"/>
        <v>0</v>
      </c>
      <c r="BA72" s="34"/>
      <c r="BF72" s="4">
        <f t="shared" si="23"/>
        <v>0</v>
      </c>
      <c r="BH72" s="34">
        <f t="shared" si="24"/>
        <v>0</v>
      </c>
      <c r="BI72" s="34">
        <f t="shared" si="31"/>
        <v>0</v>
      </c>
      <c r="BJ72" s="4">
        <f t="shared" si="25"/>
        <v>0</v>
      </c>
      <c r="BK72" s="4">
        <f t="shared" si="26"/>
        <v>0</v>
      </c>
      <c r="BP72" s="34">
        <f t="shared" si="10"/>
        <v>0</v>
      </c>
      <c r="BQ72" s="34">
        <f t="shared" si="11"/>
        <v>0</v>
      </c>
      <c r="BR72" s="4">
        <f t="shared" si="12"/>
        <v>0</v>
      </c>
      <c r="BS72" s="4">
        <f t="shared" si="13"/>
        <v>0</v>
      </c>
      <c r="BX72" s="34">
        <f t="shared" si="14"/>
        <v>0</v>
      </c>
      <c r="BY72" s="34">
        <f t="shared" si="14"/>
        <v>0</v>
      </c>
      <c r="BZ72" s="4">
        <f t="shared" si="15"/>
        <v>0</v>
      </c>
      <c r="CA72" s="4">
        <f t="shared" si="16"/>
        <v>0</v>
      </c>
      <c r="CF72" s="34">
        <f t="shared" si="17"/>
        <v>0</v>
      </c>
      <c r="CG72" s="34">
        <f t="shared" si="17"/>
        <v>0</v>
      </c>
      <c r="CH72" s="4">
        <f t="shared" si="18"/>
        <v>0</v>
      </c>
      <c r="CI72" s="4">
        <f t="shared" si="19"/>
        <v>0</v>
      </c>
      <c r="CN72" s="4">
        <f t="shared" si="29"/>
        <v>0</v>
      </c>
      <c r="CO72" s="8">
        <f t="shared" si="28"/>
        <v>0</v>
      </c>
    </row>
    <row r="73" spans="1:93" x14ac:dyDescent="0.3">
      <c r="A73" s="3">
        <f t="shared" si="38"/>
        <v>0</v>
      </c>
      <c r="B73" s="4">
        <f t="shared" si="38"/>
        <v>0</v>
      </c>
      <c r="C73" s="4">
        <f t="shared" si="38"/>
        <v>0</v>
      </c>
      <c r="D73" s="4">
        <f t="shared" si="38"/>
        <v>0</v>
      </c>
      <c r="E73" s="4">
        <f t="shared" si="38"/>
        <v>0</v>
      </c>
      <c r="F73" s="5">
        <f t="shared" si="38"/>
        <v>0</v>
      </c>
      <c r="G73" s="5">
        <f t="shared" si="38"/>
        <v>0</v>
      </c>
      <c r="H73" s="128">
        <f>'Enh Grant Original Request'!H62</f>
        <v>0</v>
      </c>
      <c r="I73" s="128">
        <f>'Enh Grant Original Request'!I62</f>
        <v>0</v>
      </c>
      <c r="J73" s="128">
        <f>'Enh Grant Original Request'!J62</f>
        <v>0</v>
      </c>
      <c r="K73" s="128">
        <f>'Enh Grant Original Request'!K62</f>
        <v>0</v>
      </c>
      <c r="L73" s="128">
        <f>'Enh Grant Original Request'!L62</f>
        <v>0</v>
      </c>
      <c r="M73" s="128">
        <f>'Enh Grant Original Request'!M62</f>
        <v>0</v>
      </c>
      <c r="N73" s="128">
        <f>'Enh Grant Original Request'!N62</f>
        <v>0</v>
      </c>
      <c r="O73" s="128">
        <f>'Enh Grant Original Request'!O62</f>
        <v>0</v>
      </c>
      <c r="P73" s="128">
        <f>'Enh Grant Original Request'!P62</f>
        <v>0</v>
      </c>
      <c r="Q73" s="34">
        <f>'Enh Grant Original Request'!Q62</f>
        <v>0</v>
      </c>
      <c r="R73" s="34">
        <f>'Enh Grant Original Request'!R62</f>
        <v>0</v>
      </c>
      <c r="S73" s="40">
        <f t="shared" si="39"/>
        <v>0</v>
      </c>
      <c r="T73" s="40">
        <f t="shared" si="0"/>
        <v>0</v>
      </c>
      <c r="U73" s="40"/>
      <c r="V73" s="32"/>
      <c r="W73" s="39"/>
      <c r="X73" s="40">
        <f t="shared" si="37"/>
        <v>0</v>
      </c>
      <c r="Y73" s="8">
        <f t="shared" si="1"/>
        <v>0</v>
      </c>
      <c r="Z73" s="8"/>
      <c r="AA73" s="44"/>
      <c r="AB73" s="56">
        <f t="shared" si="2"/>
        <v>0</v>
      </c>
      <c r="AC73" s="39">
        <f t="shared" si="2"/>
        <v>0</v>
      </c>
      <c r="AD73" s="40">
        <f t="shared" si="7"/>
        <v>0</v>
      </c>
      <c r="AE73" s="8">
        <f t="shared" si="8"/>
        <v>0</v>
      </c>
      <c r="AF73" s="8">
        <f t="shared" si="21"/>
        <v>0</v>
      </c>
      <c r="AG73" s="8"/>
      <c r="AH73" s="2"/>
      <c r="AI73" s="2"/>
      <c r="AJ73" s="52"/>
      <c r="AK73" s="53"/>
      <c r="AN73" s="56">
        <f t="shared" si="27"/>
        <v>0</v>
      </c>
      <c r="AT73" s="4">
        <f t="shared" si="9"/>
        <v>0</v>
      </c>
      <c r="AV73" s="81"/>
      <c r="AW73" s="33"/>
      <c r="AY73" s="119"/>
      <c r="AZ73" s="123">
        <f t="shared" si="22"/>
        <v>0</v>
      </c>
      <c r="BA73" s="34"/>
      <c r="BF73" s="4">
        <f t="shared" si="23"/>
        <v>0</v>
      </c>
      <c r="BH73" s="34">
        <f t="shared" si="24"/>
        <v>0</v>
      </c>
      <c r="BI73" s="34">
        <f t="shared" si="31"/>
        <v>0</v>
      </c>
      <c r="BJ73" s="4">
        <f t="shared" si="25"/>
        <v>0</v>
      </c>
      <c r="BK73" s="4">
        <f t="shared" si="26"/>
        <v>0</v>
      </c>
      <c r="BP73" s="34">
        <f t="shared" si="10"/>
        <v>0</v>
      </c>
      <c r="BQ73" s="34">
        <f t="shared" si="11"/>
        <v>0</v>
      </c>
      <c r="BR73" s="4">
        <f t="shared" si="12"/>
        <v>0</v>
      </c>
      <c r="BS73" s="4">
        <f t="shared" si="13"/>
        <v>0</v>
      </c>
      <c r="BX73" s="34">
        <f t="shared" si="14"/>
        <v>0</v>
      </c>
      <c r="BY73" s="34">
        <f t="shared" si="14"/>
        <v>0</v>
      </c>
      <c r="BZ73" s="4">
        <f t="shared" si="15"/>
        <v>0</v>
      </c>
      <c r="CA73" s="4">
        <f t="shared" si="16"/>
        <v>0</v>
      </c>
      <c r="CF73" s="34">
        <f t="shared" si="17"/>
        <v>0</v>
      </c>
      <c r="CG73" s="34">
        <f t="shared" si="17"/>
        <v>0</v>
      </c>
      <c r="CH73" s="4">
        <f t="shared" si="18"/>
        <v>0</v>
      </c>
      <c r="CI73" s="4">
        <f t="shared" si="19"/>
        <v>0</v>
      </c>
      <c r="CN73" s="4">
        <f t="shared" si="29"/>
        <v>0</v>
      </c>
      <c r="CO73" s="8">
        <f t="shared" si="28"/>
        <v>0</v>
      </c>
    </row>
    <row r="74" spans="1:93" x14ac:dyDescent="0.3">
      <c r="A74" s="3">
        <f t="shared" si="38"/>
        <v>0</v>
      </c>
      <c r="B74" s="4">
        <f t="shared" si="38"/>
        <v>0</v>
      </c>
      <c r="C74" s="4">
        <f t="shared" si="38"/>
        <v>0</v>
      </c>
      <c r="D74" s="4">
        <f t="shared" si="38"/>
        <v>0</v>
      </c>
      <c r="E74" s="4">
        <f t="shared" si="38"/>
        <v>0</v>
      </c>
      <c r="F74" s="5">
        <f t="shared" si="38"/>
        <v>0</v>
      </c>
      <c r="G74" s="5">
        <f t="shared" si="38"/>
        <v>0</v>
      </c>
      <c r="H74" s="128">
        <f>'Enh Grant Original Request'!H63</f>
        <v>0</v>
      </c>
      <c r="I74" s="128">
        <f>'Enh Grant Original Request'!I63</f>
        <v>0</v>
      </c>
      <c r="J74" s="128">
        <f>'Enh Grant Original Request'!J63</f>
        <v>0</v>
      </c>
      <c r="K74" s="128">
        <f>'Enh Grant Original Request'!K63</f>
        <v>0</v>
      </c>
      <c r="L74" s="128">
        <f>'Enh Grant Original Request'!L63</f>
        <v>0</v>
      </c>
      <c r="M74" s="128">
        <f>'Enh Grant Original Request'!M63</f>
        <v>0</v>
      </c>
      <c r="N74" s="128">
        <f>'Enh Grant Original Request'!N63</f>
        <v>0</v>
      </c>
      <c r="O74" s="128">
        <f>'Enh Grant Original Request'!O63</f>
        <v>0</v>
      </c>
      <c r="P74" s="128">
        <f>'Enh Grant Original Request'!P63</f>
        <v>0</v>
      </c>
      <c r="Q74" s="34">
        <f>'Enh Grant Original Request'!Q63</f>
        <v>0</v>
      </c>
      <c r="R74" s="34">
        <f>'Enh Grant Original Request'!R63</f>
        <v>0</v>
      </c>
      <c r="S74" s="40">
        <f t="shared" si="39"/>
        <v>0</v>
      </c>
      <c r="T74" s="40">
        <f t="shared" si="0"/>
        <v>0</v>
      </c>
      <c r="U74" s="40"/>
      <c r="V74" s="32"/>
      <c r="W74" s="39"/>
      <c r="X74" s="40">
        <f t="shared" si="37"/>
        <v>0</v>
      </c>
      <c r="Y74" s="8">
        <f t="shared" si="1"/>
        <v>0</v>
      </c>
      <c r="Z74" s="8"/>
      <c r="AA74" s="44"/>
      <c r="AB74" s="56">
        <f t="shared" si="2"/>
        <v>0</v>
      </c>
      <c r="AC74" s="39">
        <f t="shared" si="2"/>
        <v>0</v>
      </c>
      <c r="AD74" s="40">
        <f t="shared" si="7"/>
        <v>0</v>
      </c>
      <c r="AE74" s="8">
        <f t="shared" si="8"/>
        <v>0</v>
      </c>
      <c r="AF74" s="8">
        <f t="shared" si="21"/>
        <v>0</v>
      </c>
      <c r="AG74" s="8"/>
      <c r="AH74" s="2"/>
      <c r="AI74" s="2"/>
      <c r="AJ74" s="52"/>
      <c r="AK74" s="53"/>
      <c r="AN74" s="56">
        <f t="shared" si="27"/>
        <v>0</v>
      </c>
      <c r="AT74" s="4">
        <f t="shared" si="9"/>
        <v>0</v>
      </c>
      <c r="AV74" s="81"/>
      <c r="AW74" s="33"/>
      <c r="AY74" s="119"/>
      <c r="AZ74" s="123">
        <f t="shared" si="22"/>
        <v>0</v>
      </c>
      <c r="BA74" s="34"/>
      <c r="BF74" s="4">
        <f t="shared" si="23"/>
        <v>0</v>
      </c>
      <c r="BH74" s="34">
        <f t="shared" si="24"/>
        <v>0</v>
      </c>
      <c r="BI74" s="34">
        <f t="shared" si="31"/>
        <v>0</v>
      </c>
      <c r="BJ74" s="4">
        <f t="shared" si="25"/>
        <v>0</v>
      </c>
      <c r="BK74" s="4">
        <f t="shared" si="26"/>
        <v>0</v>
      </c>
      <c r="BP74" s="34">
        <f t="shared" si="10"/>
        <v>0</v>
      </c>
      <c r="BQ74" s="34">
        <f t="shared" si="11"/>
        <v>0</v>
      </c>
      <c r="BR74" s="4">
        <f t="shared" si="12"/>
        <v>0</v>
      </c>
      <c r="BS74" s="4">
        <f t="shared" si="13"/>
        <v>0</v>
      </c>
      <c r="BX74" s="34">
        <f t="shared" si="14"/>
        <v>0</v>
      </c>
      <c r="BY74" s="34">
        <f t="shared" si="14"/>
        <v>0</v>
      </c>
      <c r="BZ74" s="4">
        <f t="shared" si="15"/>
        <v>0</v>
      </c>
      <c r="CA74" s="4">
        <f t="shared" si="16"/>
        <v>0</v>
      </c>
      <c r="CF74" s="34">
        <f t="shared" si="17"/>
        <v>0</v>
      </c>
      <c r="CG74" s="34">
        <f t="shared" si="17"/>
        <v>0</v>
      </c>
      <c r="CH74" s="4">
        <f t="shared" si="18"/>
        <v>0</v>
      </c>
      <c r="CI74" s="4">
        <f t="shared" si="19"/>
        <v>0</v>
      </c>
      <c r="CN74" s="4">
        <f t="shared" si="29"/>
        <v>0</v>
      </c>
      <c r="CO74" s="8">
        <f t="shared" si="28"/>
        <v>0</v>
      </c>
    </row>
    <row r="75" spans="1:93" x14ac:dyDescent="0.3">
      <c r="A75" s="3">
        <f t="shared" si="38"/>
        <v>0</v>
      </c>
      <c r="B75" s="4">
        <f t="shared" si="38"/>
        <v>0</v>
      </c>
      <c r="C75" s="4">
        <f t="shared" si="38"/>
        <v>0</v>
      </c>
      <c r="D75" s="4">
        <f t="shared" si="38"/>
        <v>0</v>
      </c>
      <c r="E75" s="4">
        <f t="shared" si="38"/>
        <v>0</v>
      </c>
      <c r="F75" s="5">
        <f t="shared" si="38"/>
        <v>0</v>
      </c>
      <c r="G75" s="5">
        <f t="shared" si="38"/>
        <v>0</v>
      </c>
      <c r="H75" s="128">
        <f>'Enh Grant Original Request'!H64</f>
        <v>0</v>
      </c>
      <c r="I75" s="128">
        <f>'Enh Grant Original Request'!I64</f>
        <v>0</v>
      </c>
      <c r="J75" s="128">
        <f>'Enh Grant Original Request'!J64</f>
        <v>0</v>
      </c>
      <c r="K75" s="128">
        <f>'Enh Grant Original Request'!K64</f>
        <v>0</v>
      </c>
      <c r="L75" s="128">
        <f>'Enh Grant Original Request'!L64</f>
        <v>0</v>
      </c>
      <c r="M75" s="128">
        <f>'Enh Grant Original Request'!M64</f>
        <v>0</v>
      </c>
      <c r="N75" s="128">
        <f>'Enh Grant Original Request'!N64</f>
        <v>0</v>
      </c>
      <c r="O75" s="128">
        <f>'Enh Grant Original Request'!O64</f>
        <v>0</v>
      </c>
      <c r="P75" s="128">
        <f>'Enh Grant Original Request'!P64</f>
        <v>0</v>
      </c>
      <c r="Q75" s="34">
        <f>'Enh Grant Original Request'!Q64</f>
        <v>0</v>
      </c>
      <c r="R75" s="34">
        <f>'Enh Grant Original Request'!R64</f>
        <v>0</v>
      </c>
      <c r="S75" s="40">
        <f t="shared" si="39"/>
        <v>0</v>
      </c>
      <c r="T75" s="40">
        <f t="shared" si="0"/>
        <v>0</v>
      </c>
      <c r="U75" s="40"/>
      <c r="V75" s="32"/>
      <c r="W75" s="39"/>
      <c r="X75" s="40">
        <f t="shared" si="37"/>
        <v>0</v>
      </c>
      <c r="Y75" s="8">
        <f t="shared" si="1"/>
        <v>0</v>
      </c>
      <c r="Z75" s="8"/>
      <c r="AA75" s="44"/>
      <c r="AB75" s="56">
        <f t="shared" si="2"/>
        <v>0</v>
      </c>
      <c r="AC75" s="39">
        <f t="shared" si="2"/>
        <v>0</v>
      </c>
      <c r="AD75" s="40">
        <f t="shared" si="7"/>
        <v>0</v>
      </c>
      <c r="AE75" s="8">
        <f t="shared" si="8"/>
        <v>0</v>
      </c>
      <c r="AF75" s="8">
        <f t="shared" si="21"/>
        <v>0</v>
      </c>
      <c r="AG75" s="8"/>
      <c r="AH75" s="2"/>
      <c r="AI75" s="2"/>
      <c r="AJ75" s="52"/>
      <c r="AK75" s="53"/>
      <c r="AN75" s="56">
        <f t="shared" si="27"/>
        <v>0</v>
      </c>
      <c r="AT75" s="4">
        <f t="shared" si="9"/>
        <v>0</v>
      </c>
      <c r="AV75" s="81"/>
      <c r="AW75" s="33"/>
      <c r="AY75" s="119"/>
      <c r="AZ75" s="123">
        <f t="shared" si="22"/>
        <v>0</v>
      </c>
      <c r="BA75" s="34"/>
      <c r="BF75" s="4">
        <f t="shared" si="23"/>
        <v>0</v>
      </c>
      <c r="BH75" s="34">
        <f t="shared" si="24"/>
        <v>0</v>
      </c>
      <c r="BI75" s="34">
        <f t="shared" si="31"/>
        <v>0</v>
      </c>
      <c r="BJ75" s="4">
        <f t="shared" si="25"/>
        <v>0</v>
      </c>
      <c r="BK75" s="4">
        <f t="shared" si="26"/>
        <v>0</v>
      </c>
      <c r="BP75" s="34">
        <f t="shared" si="10"/>
        <v>0</v>
      </c>
      <c r="BQ75" s="34">
        <f t="shared" si="11"/>
        <v>0</v>
      </c>
      <c r="BR75" s="4">
        <f t="shared" si="12"/>
        <v>0</v>
      </c>
      <c r="BS75" s="4">
        <f t="shared" si="13"/>
        <v>0</v>
      </c>
      <c r="BX75" s="34">
        <f t="shared" si="14"/>
        <v>0</v>
      </c>
      <c r="BY75" s="34">
        <f t="shared" si="14"/>
        <v>0</v>
      </c>
      <c r="BZ75" s="4">
        <f t="shared" si="15"/>
        <v>0</v>
      </c>
      <c r="CA75" s="4">
        <f t="shared" si="16"/>
        <v>0</v>
      </c>
      <c r="CF75" s="34">
        <f t="shared" si="17"/>
        <v>0</v>
      </c>
      <c r="CG75" s="34">
        <f t="shared" si="17"/>
        <v>0</v>
      </c>
      <c r="CH75" s="4">
        <f t="shared" si="18"/>
        <v>0</v>
      </c>
      <c r="CI75" s="4">
        <f t="shared" si="19"/>
        <v>0</v>
      </c>
      <c r="CN75" s="4">
        <f t="shared" si="29"/>
        <v>0</v>
      </c>
      <c r="CO75" s="8">
        <f t="shared" si="28"/>
        <v>0</v>
      </c>
    </row>
    <row r="76" spans="1:93" x14ac:dyDescent="0.3">
      <c r="A76" s="3">
        <f t="shared" si="38"/>
        <v>0</v>
      </c>
      <c r="B76" s="4">
        <f t="shared" si="38"/>
        <v>0</v>
      </c>
      <c r="C76" s="4">
        <f t="shared" si="38"/>
        <v>0</v>
      </c>
      <c r="D76" s="4">
        <f t="shared" si="38"/>
        <v>0</v>
      </c>
      <c r="E76" s="4">
        <f t="shared" si="38"/>
        <v>0</v>
      </c>
      <c r="F76" s="5">
        <f t="shared" si="38"/>
        <v>0</v>
      </c>
      <c r="G76" s="5">
        <f t="shared" si="38"/>
        <v>0</v>
      </c>
      <c r="H76" s="128">
        <f>'Enh Grant Original Request'!H65</f>
        <v>0</v>
      </c>
      <c r="I76" s="128">
        <f>'Enh Grant Original Request'!I65</f>
        <v>0</v>
      </c>
      <c r="J76" s="128">
        <f>'Enh Grant Original Request'!J65</f>
        <v>0</v>
      </c>
      <c r="K76" s="128">
        <f>'Enh Grant Original Request'!K65</f>
        <v>0</v>
      </c>
      <c r="L76" s="128">
        <f>'Enh Grant Original Request'!L65</f>
        <v>0</v>
      </c>
      <c r="M76" s="128">
        <f>'Enh Grant Original Request'!M65</f>
        <v>0</v>
      </c>
      <c r="N76" s="128">
        <f>'Enh Grant Original Request'!N65</f>
        <v>0</v>
      </c>
      <c r="O76" s="128">
        <f>'Enh Grant Original Request'!O65</f>
        <v>0</v>
      </c>
      <c r="P76" s="128">
        <f>'Enh Grant Original Request'!P65</f>
        <v>0</v>
      </c>
      <c r="Q76" s="34">
        <f>'Enh Grant Original Request'!Q65</f>
        <v>0</v>
      </c>
      <c r="R76" s="34">
        <f>'Enh Grant Original Request'!R65</f>
        <v>0</v>
      </c>
      <c r="S76" s="40">
        <f t="shared" si="39"/>
        <v>0</v>
      </c>
      <c r="T76" s="40">
        <f t="shared" si="0"/>
        <v>0</v>
      </c>
      <c r="U76" s="40"/>
      <c r="V76" s="32"/>
      <c r="W76" s="39"/>
      <c r="X76" s="40">
        <f t="shared" si="37"/>
        <v>0</v>
      </c>
      <c r="Y76" s="8">
        <f t="shared" si="1"/>
        <v>0</v>
      </c>
      <c r="Z76" s="8"/>
      <c r="AA76" s="44"/>
      <c r="AB76" s="56">
        <f t="shared" si="2"/>
        <v>0</v>
      </c>
      <c r="AC76" s="39">
        <f t="shared" si="2"/>
        <v>0</v>
      </c>
      <c r="AD76" s="40">
        <f t="shared" si="7"/>
        <v>0</v>
      </c>
      <c r="AE76" s="8">
        <f t="shared" si="8"/>
        <v>0</v>
      </c>
      <c r="AF76" s="8">
        <f t="shared" si="21"/>
        <v>0</v>
      </c>
      <c r="AG76" s="8"/>
      <c r="AH76" s="2"/>
      <c r="AI76" s="2"/>
      <c r="AJ76" s="52"/>
      <c r="AK76" s="53"/>
      <c r="AN76" s="56">
        <f t="shared" si="27"/>
        <v>0</v>
      </c>
      <c r="AT76" s="4">
        <f t="shared" si="9"/>
        <v>0</v>
      </c>
      <c r="AV76" s="81"/>
      <c r="AW76" s="33"/>
      <c r="AY76" s="119"/>
      <c r="AZ76" s="123">
        <f t="shared" si="22"/>
        <v>0</v>
      </c>
      <c r="BA76" s="34"/>
      <c r="BF76" s="4">
        <f t="shared" si="23"/>
        <v>0</v>
      </c>
      <c r="BH76" s="34">
        <f t="shared" si="24"/>
        <v>0</v>
      </c>
      <c r="BI76" s="34">
        <f t="shared" si="31"/>
        <v>0</v>
      </c>
      <c r="BJ76" s="4">
        <f t="shared" si="25"/>
        <v>0</v>
      </c>
      <c r="BK76" s="4">
        <f t="shared" si="26"/>
        <v>0</v>
      </c>
      <c r="BP76" s="34">
        <f t="shared" si="10"/>
        <v>0</v>
      </c>
      <c r="BQ76" s="34">
        <f t="shared" si="11"/>
        <v>0</v>
      </c>
      <c r="BR76" s="4">
        <f t="shared" si="12"/>
        <v>0</v>
      </c>
      <c r="BS76" s="4">
        <f t="shared" si="13"/>
        <v>0</v>
      </c>
      <c r="BX76" s="34">
        <f t="shared" si="14"/>
        <v>0</v>
      </c>
      <c r="BY76" s="34">
        <f t="shared" si="14"/>
        <v>0</v>
      </c>
      <c r="BZ76" s="4">
        <f t="shared" si="15"/>
        <v>0</v>
      </c>
      <c r="CA76" s="4">
        <f t="shared" si="16"/>
        <v>0</v>
      </c>
      <c r="CF76" s="34">
        <f t="shared" si="17"/>
        <v>0</v>
      </c>
      <c r="CG76" s="34">
        <f t="shared" si="17"/>
        <v>0</v>
      </c>
      <c r="CH76" s="4">
        <f t="shared" si="18"/>
        <v>0</v>
      </c>
      <c r="CI76" s="4">
        <f t="shared" si="19"/>
        <v>0</v>
      </c>
      <c r="CN76" s="4">
        <f t="shared" si="29"/>
        <v>0</v>
      </c>
      <c r="CO76" s="8">
        <f t="shared" si="28"/>
        <v>0</v>
      </c>
    </row>
    <row r="77" spans="1:93" x14ac:dyDescent="0.3">
      <c r="A77" s="3">
        <f t="shared" si="38"/>
        <v>0</v>
      </c>
      <c r="B77" s="4">
        <f t="shared" si="38"/>
        <v>0</v>
      </c>
      <c r="C77" s="4">
        <f t="shared" si="38"/>
        <v>0</v>
      </c>
      <c r="D77" s="4">
        <f t="shared" si="38"/>
        <v>0</v>
      </c>
      <c r="E77" s="4">
        <f t="shared" si="38"/>
        <v>0</v>
      </c>
      <c r="F77" s="5">
        <f t="shared" si="38"/>
        <v>0</v>
      </c>
      <c r="G77" s="5">
        <f t="shared" si="38"/>
        <v>0</v>
      </c>
      <c r="H77" s="128">
        <f>'Enh Grant Original Request'!H66</f>
        <v>0</v>
      </c>
      <c r="I77" s="128">
        <f>'Enh Grant Original Request'!I66</f>
        <v>0</v>
      </c>
      <c r="J77" s="128">
        <f>'Enh Grant Original Request'!J66</f>
        <v>0</v>
      </c>
      <c r="K77" s="128">
        <f>'Enh Grant Original Request'!K66</f>
        <v>0</v>
      </c>
      <c r="L77" s="128">
        <f>'Enh Grant Original Request'!L66</f>
        <v>0</v>
      </c>
      <c r="M77" s="128">
        <f>'Enh Grant Original Request'!M66</f>
        <v>0</v>
      </c>
      <c r="N77" s="128">
        <f>'Enh Grant Original Request'!N66</f>
        <v>0</v>
      </c>
      <c r="O77" s="128">
        <f>'Enh Grant Original Request'!O66</f>
        <v>0</v>
      </c>
      <c r="P77" s="128">
        <f>'Enh Grant Original Request'!P66</f>
        <v>0</v>
      </c>
      <c r="Q77" s="34">
        <f>'Enh Grant Original Request'!Q66</f>
        <v>0</v>
      </c>
      <c r="R77" s="34">
        <f>'Enh Grant Original Request'!R66</f>
        <v>0</v>
      </c>
      <c r="S77" s="40">
        <f t="shared" si="39"/>
        <v>0</v>
      </c>
      <c r="T77" s="40">
        <f t="shared" ref="T77:T140" si="40">IF(O77="79-Renovations",S77*50%,IF(O77="11-Equipment",S77*75%,IF(O77="62-Curriculum",S77*50%,IF(O77="12-Software/Other",S77*50%,0))))</f>
        <v>0</v>
      </c>
      <c r="U77" s="40"/>
      <c r="V77" s="32"/>
      <c r="W77" s="39"/>
      <c r="X77" s="40">
        <f t="shared" si="37"/>
        <v>0</v>
      </c>
      <c r="Y77" s="8">
        <f t="shared" ref="Y77:Y140" si="41">IF(O77="79-Renovations",X77*50%,IF(O77="11-Equipment",X77*75%,IF(O77="62-Curriculum",X77*50%,IF(O77="12-Software/Other",X77*50%,0))))</f>
        <v>0</v>
      </c>
      <c r="Z77" s="8"/>
      <c r="AA77" s="44"/>
      <c r="AB77" s="56">
        <f t="shared" si="2"/>
        <v>0</v>
      </c>
      <c r="AC77" s="39">
        <f t="shared" si="2"/>
        <v>0</v>
      </c>
      <c r="AD77" s="40">
        <f t="shared" si="7"/>
        <v>0</v>
      </c>
      <c r="AE77" s="8">
        <f t="shared" si="8"/>
        <v>0</v>
      </c>
      <c r="AF77" s="8">
        <f t="shared" si="21"/>
        <v>0</v>
      </c>
      <c r="AG77" s="8"/>
      <c r="AH77" s="2"/>
      <c r="AI77" s="2"/>
      <c r="AJ77" s="52"/>
      <c r="AK77" s="53"/>
      <c r="AN77" s="56">
        <f t="shared" si="27"/>
        <v>0</v>
      </c>
      <c r="AT77" s="4">
        <f t="shared" si="9"/>
        <v>0</v>
      </c>
      <c r="AV77" s="81"/>
      <c r="AW77" s="33"/>
      <c r="AY77" s="119"/>
      <c r="AZ77" s="123">
        <f t="shared" si="22"/>
        <v>0</v>
      </c>
      <c r="BA77" s="34"/>
      <c r="BF77" s="4">
        <f t="shared" si="23"/>
        <v>0</v>
      </c>
      <c r="BH77" s="34">
        <f t="shared" si="24"/>
        <v>0</v>
      </c>
      <c r="BI77" s="34">
        <f t="shared" si="31"/>
        <v>0</v>
      </c>
      <c r="BJ77" s="4">
        <f t="shared" si="25"/>
        <v>0</v>
      </c>
      <c r="BK77" s="4">
        <f t="shared" si="26"/>
        <v>0</v>
      </c>
      <c r="BP77" s="34">
        <f t="shared" si="10"/>
        <v>0</v>
      </c>
      <c r="BQ77" s="34">
        <f t="shared" si="11"/>
        <v>0</v>
      </c>
      <c r="BR77" s="4">
        <f t="shared" si="12"/>
        <v>0</v>
      </c>
      <c r="BS77" s="4">
        <f t="shared" si="13"/>
        <v>0</v>
      </c>
      <c r="BX77" s="34">
        <f t="shared" si="14"/>
        <v>0</v>
      </c>
      <c r="BY77" s="34">
        <f t="shared" si="14"/>
        <v>0</v>
      </c>
      <c r="BZ77" s="4">
        <f t="shared" si="15"/>
        <v>0</v>
      </c>
      <c r="CA77" s="4">
        <f t="shared" si="16"/>
        <v>0</v>
      </c>
      <c r="CF77" s="34">
        <f t="shared" si="17"/>
        <v>0</v>
      </c>
      <c r="CG77" s="34">
        <f t="shared" si="17"/>
        <v>0</v>
      </c>
      <c r="CH77" s="4">
        <f t="shared" si="18"/>
        <v>0</v>
      </c>
      <c r="CI77" s="4">
        <f t="shared" si="19"/>
        <v>0</v>
      </c>
      <c r="CN77" s="4">
        <f t="shared" si="29"/>
        <v>0</v>
      </c>
      <c r="CO77" s="8">
        <f t="shared" si="28"/>
        <v>0</v>
      </c>
    </row>
    <row r="78" spans="1:93" x14ac:dyDescent="0.3">
      <c r="A78" s="3">
        <f t="shared" ref="A78:G93" si="42">A77</f>
        <v>0</v>
      </c>
      <c r="B78" s="4">
        <f t="shared" si="42"/>
        <v>0</v>
      </c>
      <c r="C78" s="4">
        <f t="shared" si="42"/>
        <v>0</v>
      </c>
      <c r="D78" s="4">
        <f t="shared" si="42"/>
        <v>0</v>
      </c>
      <c r="E78" s="4">
        <f t="shared" si="42"/>
        <v>0</v>
      </c>
      <c r="F78" s="5">
        <f t="shared" si="42"/>
        <v>0</v>
      </c>
      <c r="G78" s="5">
        <f t="shared" si="42"/>
        <v>0</v>
      </c>
      <c r="H78" s="128">
        <f>'Enh Grant Original Request'!H67</f>
        <v>0</v>
      </c>
      <c r="I78" s="128">
        <f>'Enh Grant Original Request'!I67</f>
        <v>0</v>
      </c>
      <c r="J78" s="128">
        <f>'Enh Grant Original Request'!J67</f>
        <v>0</v>
      </c>
      <c r="K78" s="128">
        <f>'Enh Grant Original Request'!K67</f>
        <v>0</v>
      </c>
      <c r="L78" s="128">
        <f>'Enh Grant Original Request'!L67</f>
        <v>0</v>
      </c>
      <c r="M78" s="128">
        <f>'Enh Grant Original Request'!M67</f>
        <v>0</v>
      </c>
      <c r="N78" s="128">
        <f>'Enh Grant Original Request'!N67</f>
        <v>0</v>
      </c>
      <c r="O78" s="128">
        <f>'Enh Grant Original Request'!O67</f>
        <v>0</v>
      </c>
      <c r="P78" s="128">
        <f>'Enh Grant Original Request'!P67</f>
        <v>0</v>
      </c>
      <c r="Q78" s="34">
        <f>'Enh Grant Original Request'!Q67</f>
        <v>0</v>
      </c>
      <c r="R78" s="34">
        <f>'Enh Grant Original Request'!R67</f>
        <v>0</v>
      </c>
      <c r="S78" s="40">
        <f t="shared" si="39"/>
        <v>0</v>
      </c>
      <c r="T78" s="40">
        <f t="shared" si="40"/>
        <v>0</v>
      </c>
      <c r="U78" s="40"/>
      <c r="V78" s="32"/>
      <c r="W78" s="39"/>
      <c r="X78" s="40">
        <f t="shared" si="37"/>
        <v>0</v>
      </c>
      <c r="Y78" s="8">
        <f t="shared" si="41"/>
        <v>0</v>
      </c>
      <c r="Z78" s="8"/>
      <c r="AA78" s="44"/>
      <c r="AB78" s="56">
        <f t="shared" ref="AB78:AC141" si="43">Q78</f>
        <v>0</v>
      </c>
      <c r="AC78" s="39">
        <f t="shared" si="43"/>
        <v>0</v>
      </c>
      <c r="AD78" s="40">
        <f t="shared" ref="AD78:AD141" si="44">SUM(AC78)*AB78</f>
        <v>0</v>
      </c>
      <c r="AE78" s="8">
        <f t="shared" ref="AE78:AE141" si="45">IF(O78="79-Renovations",AD78*50%,IF(O78="11-Equipment",AD78*75%,IF(O78="62-Curriculum",AD78*50%,IF(O78="12-Software/Other",AD78*50%,0))))</f>
        <v>0</v>
      </c>
      <c r="AF78" s="8">
        <f t="shared" si="21"/>
        <v>0</v>
      </c>
      <c r="AG78" s="8"/>
      <c r="AH78" s="2"/>
      <c r="AI78" s="2"/>
      <c r="AJ78" s="52"/>
      <c r="AK78" s="53"/>
      <c r="AN78" s="56">
        <f t="shared" si="27"/>
        <v>0</v>
      </c>
      <c r="AT78" s="4">
        <f t="shared" ref="AT78:AT141" si="46">SUM(AR78)*AS78</f>
        <v>0</v>
      </c>
      <c r="AV78" s="81"/>
      <c r="AW78" s="33"/>
      <c r="AY78" s="119"/>
      <c r="AZ78" s="123">
        <f t="shared" si="22"/>
        <v>0</v>
      </c>
      <c r="BA78" s="34"/>
      <c r="BF78" s="4">
        <f t="shared" si="23"/>
        <v>0</v>
      </c>
      <c r="BH78" s="34">
        <f t="shared" si="24"/>
        <v>0</v>
      </c>
      <c r="BI78" s="34">
        <f t="shared" si="31"/>
        <v>0</v>
      </c>
      <c r="BJ78" s="4">
        <f t="shared" si="25"/>
        <v>0</v>
      </c>
      <c r="BK78" s="4">
        <f t="shared" si="26"/>
        <v>0</v>
      </c>
      <c r="BP78" s="34">
        <f t="shared" ref="BP78:BQ141" si="47">SUM(AR78)</f>
        <v>0</v>
      </c>
      <c r="BQ78" s="34">
        <f t="shared" si="47"/>
        <v>0</v>
      </c>
      <c r="BR78" s="4">
        <f t="shared" ref="BR78:BR141" si="48">SUM(BP78)*BQ78</f>
        <v>0</v>
      </c>
      <c r="BS78" s="4">
        <f t="shared" ref="BS78:BS141" si="49">IF(O78="79-Renovations",BR78*50%,IF(O78="11-Equipment",BR78*75%,IF(O78="62-Curriculum",BR78*50%,IF(O78="12-Software/Other",BR78*50%,0))))</f>
        <v>0</v>
      </c>
      <c r="BX78" s="34">
        <f t="shared" ref="BX78:BY141" si="50">AX78</f>
        <v>0</v>
      </c>
      <c r="BY78" s="34">
        <f t="shared" si="50"/>
        <v>0</v>
      </c>
      <c r="BZ78" s="4">
        <f t="shared" ref="BZ78:BZ141" si="51">SUM(BX78)*BY78</f>
        <v>0</v>
      </c>
      <c r="CA78" s="4">
        <f t="shared" ref="CA78:CA141" si="52">IF(O78="79-Renovations",BZ78*50%,IF(O78="11-Equipment",BZ78*75%,IF(O78="62-Curriculum",BZ78*50%,IF(O78="12-Software/Other",BZ78*50%,0))))</f>
        <v>0</v>
      </c>
      <c r="CF78" s="34">
        <f t="shared" ref="CF78:CG141" si="53">BD78</f>
        <v>0</v>
      </c>
      <c r="CG78" s="34">
        <f t="shared" si="53"/>
        <v>0</v>
      </c>
      <c r="CH78" s="4">
        <f t="shared" ref="CH78:CH141" si="54">SUM(CF78)*CG78</f>
        <v>0</v>
      </c>
      <c r="CI78" s="4">
        <f t="shared" ref="CI78:CI141" si="55">IF(O78="79-Renovations",CH78*50%,IF(O78="11-Equipment",CH78*75%,IF(O78="62-Curriculum",CH78*50%,IF(O78="12-Software/Other",CH78*50%,0))))</f>
        <v>0</v>
      </c>
      <c r="CN78" s="4">
        <f t="shared" si="29"/>
        <v>0</v>
      </c>
      <c r="CO78" s="8">
        <f t="shared" si="28"/>
        <v>0</v>
      </c>
    </row>
    <row r="79" spans="1:93" x14ac:dyDescent="0.3">
      <c r="A79" s="3">
        <f t="shared" si="42"/>
        <v>0</v>
      </c>
      <c r="B79" s="4">
        <f t="shared" si="42"/>
        <v>0</v>
      </c>
      <c r="C79" s="4">
        <f t="shared" si="42"/>
        <v>0</v>
      </c>
      <c r="D79" s="4">
        <f t="shared" si="42"/>
        <v>0</v>
      </c>
      <c r="E79" s="4">
        <f t="shared" si="42"/>
        <v>0</v>
      </c>
      <c r="F79" s="5">
        <f t="shared" si="42"/>
        <v>0</v>
      </c>
      <c r="G79" s="5">
        <f t="shared" si="42"/>
        <v>0</v>
      </c>
      <c r="H79" s="128">
        <f>'Enh Grant Original Request'!H68</f>
        <v>0</v>
      </c>
      <c r="I79" s="128">
        <f>'Enh Grant Original Request'!I68</f>
        <v>0</v>
      </c>
      <c r="J79" s="128">
        <f>'Enh Grant Original Request'!J68</f>
        <v>0</v>
      </c>
      <c r="K79" s="128">
        <f>'Enh Grant Original Request'!K68</f>
        <v>0</v>
      </c>
      <c r="L79" s="128">
        <f>'Enh Grant Original Request'!L68</f>
        <v>0</v>
      </c>
      <c r="M79" s="128">
        <f>'Enh Grant Original Request'!M68</f>
        <v>0</v>
      </c>
      <c r="N79" s="128">
        <f>'Enh Grant Original Request'!N68</f>
        <v>0</v>
      </c>
      <c r="O79" s="128">
        <f>'Enh Grant Original Request'!O68</f>
        <v>0</v>
      </c>
      <c r="P79" s="128">
        <f>'Enh Grant Original Request'!P68</f>
        <v>0</v>
      </c>
      <c r="Q79" s="34">
        <f>'Enh Grant Original Request'!Q68</f>
        <v>0</v>
      </c>
      <c r="R79" s="34">
        <f>'Enh Grant Original Request'!R68</f>
        <v>0</v>
      </c>
      <c r="S79" s="40">
        <f t="shared" si="39"/>
        <v>0</v>
      </c>
      <c r="T79" s="40">
        <f t="shared" si="40"/>
        <v>0</v>
      </c>
      <c r="U79" s="40"/>
      <c r="V79" s="32"/>
      <c r="W79" s="39"/>
      <c r="X79" s="40">
        <f t="shared" si="37"/>
        <v>0</v>
      </c>
      <c r="Y79" s="8">
        <f t="shared" si="41"/>
        <v>0</v>
      </c>
      <c r="Z79" s="8"/>
      <c r="AA79" s="44"/>
      <c r="AB79" s="56">
        <f t="shared" si="43"/>
        <v>0</v>
      </c>
      <c r="AC79" s="39">
        <f t="shared" si="43"/>
        <v>0</v>
      </c>
      <c r="AD79" s="40">
        <f t="shared" si="44"/>
        <v>0</v>
      </c>
      <c r="AE79" s="8">
        <f t="shared" si="45"/>
        <v>0</v>
      </c>
      <c r="AF79" s="8">
        <f t="shared" ref="AF79:AF142" si="56">SUM(AE79)-(AE79*0%)</f>
        <v>0</v>
      </c>
      <c r="AG79" s="8"/>
      <c r="AH79" s="2"/>
      <c r="AI79" s="2"/>
      <c r="AJ79" s="52"/>
      <c r="AK79" s="53"/>
      <c r="AN79" s="56">
        <f t="shared" si="27"/>
        <v>0</v>
      </c>
      <c r="AT79" s="4">
        <f t="shared" si="46"/>
        <v>0</v>
      </c>
      <c r="AV79" s="81"/>
      <c r="AW79" s="33"/>
      <c r="AY79" s="119"/>
      <c r="AZ79" s="123">
        <f t="shared" ref="AZ79:AZ142" si="57">SUM(AX79)*AY79</f>
        <v>0</v>
      </c>
      <c r="BA79" s="34"/>
      <c r="BF79" s="4">
        <f t="shared" ref="BF79:BF142" si="58">SUM(BD79)*BE79</f>
        <v>0</v>
      </c>
      <c r="BH79" s="34">
        <f t="shared" si="24"/>
        <v>0</v>
      </c>
      <c r="BI79" s="34">
        <f t="shared" si="31"/>
        <v>0</v>
      </c>
      <c r="BJ79" s="4">
        <f t="shared" si="25"/>
        <v>0</v>
      </c>
      <c r="BK79" s="4">
        <f t="shared" si="26"/>
        <v>0</v>
      </c>
      <c r="BP79" s="34">
        <f t="shared" si="47"/>
        <v>0</v>
      </c>
      <c r="BQ79" s="34">
        <f t="shared" si="47"/>
        <v>0</v>
      </c>
      <c r="BR79" s="4">
        <f t="shared" si="48"/>
        <v>0</v>
      </c>
      <c r="BS79" s="4">
        <f t="shared" si="49"/>
        <v>0</v>
      </c>
      <c r="BX79" s="34">
        <f t="shared" si="50"/>
        <v>0</v>
      </c>
      <c r="BY79" s="34">
        <f t="shared" si="50"/>
        <v>0</v>
      </c>
      <c r="BZ79" s="4">
        <f t="shared" si="51"/>
        <v>0</v>
      </c>
      <c r="CA79" s="4">
        <f t="shared" si="52"/>
        <v>0</v>
      </c>
      <c r="CF79" s="34">
        <f t="shared" si="53"/>
        <v>0</v>
      </c>
      <c r="CG79" s="34">
        <f t="shared" si="53"/>
        <v>0</v>
      </c>
      <c r="CH79" s="4">
        <f t="shared" si="54"/>
        <v>0</v>
      </c>
      <c r="CI79" s="4">
        <f t="shared" si="55"/>
        <v>0</v>
      </c>
      <c r="CN79" s="4">
        <f t="shared" si="29"/>
        <v>0</v>
      </c>
      <c r="CO79" s="8">
        <f t="shared" si="28"/>
        <v>0</v>
      </c>
    </row>
    <row r="80" spans="1:93" x14ac:dyDescent="0.3">
      <c r="A80" s="3">
        <f t="shared" si="42"/>
        <v>0</v>
      </c>
      <c r="B80" s="4">
        <f t="shared" si="42"/>
        <v>0</v>
      </c>
      <c r="C80" s="4">
        <f t="shared" si="42"/>
        <v>0</v>
      </c>
      <c r="D80" s="4">
        <f t="shared" si="42"/>
        <v>0</v>
      </c>
      <c r="E80" s="4">
        <f t="shared" si="42"/>
        <v>0</v>
      </c>
      <c r="F80" s="5">
        <f t="shared" si="42"/>
        <v>0</v>
      </c>
      <c r="G80" s="5">
        <f t="shared" si="42"/>
        <v>0</v>
      </c>
      <c r="H80" s="128">
        <f>'Enh Grant Original Request'!H69</f>
        <v>0</v>
      </c>
      <c r="I80" s="128">
        <f>'Enh Grant Original Request'!I69</f>
        <v>0</v>
      </c>
      <c r="J80" s="128">
        <f>'Enh Grant Original Request'!J69</f>
        <v>0</v>
      </c>
      <c r="K80" s="128">
        <f>'Enh Grant Original Request'!K69</f>
        <v>0</v>
      </c>
      <c r="L80" s="128">
        <f>'Enh Grant Original Request'!L69</f>
        <v>0</v>
      </c>
      <c r="M80" s="128">
        <f>'Enh Grant Original Request'!M69</f>
        <v>0</v>
      </c>
      <c r="N80" s="128">
        <f>'Enh Grant Original Request'!N69</f>
        <v>0</v>
      </c>
      <c r="O80" s="128">
        <f>'Enh Grant Original Request'!O69</f>
        <v>0</v>
      </c>
      <c r="P80" s="128">
        <f>'Enh Grant Original Request'!P69</f>
        <v>0</v>
      </c>
      <c r="Q80" s="34">
        <f>'Enh Grant Original Request'!Q69</f>
        <v>0</v>
      </c>
      <c r="R80" s="34">
        <f>'Enh Grant Original Request'!R69</f>
        <v>0</v>
      </c>
      <c r="S80" s="40">
        <f t="shared" si="39"/>
        <v>0</v>
      </c>
      <c r="T80" s="40">
        <f t="shared" si="40"/>
        <v>0</v>
      </c>
      <c r="U80" s="40"/>
      <c r="V80" s="32"/>
      <c r="W80" s="39"/>
      <c r="X80" s="40">
        <f t="shared" si="37"/>
        <v>0</v>
      </c>
      <c r="Y80" s="8">
        <f t="shared" si="41"/>
        <v>0</v>
      </c>
      <c r="Z80" s="8"/>
      <c r="AA80" s="44"/>
      <c r="AB80" s="56">
        <f t="shared" si="43"/>
        <v>0</v>
      </c>
      <c r="AC80" s="39">
        <f t="shared" si="43"/>
        <v>0</v>
      </c>
      <c r="AD80" s="40">
        <f t="shared" si="44"/>
        <v>0</v>
      </c>
      <c r="AE80" s="8">
        <f t="shared" si="45"/>
        <v>0</v>
      </c>
      <c r="AF80" s="8">
        <f t="shared" si="56"/>
        <v>0</v>
      </c>
      <c r="AG80" s="8"/>
      <c r="AH80" s="2"/>
      <c r="AI80" s="2"/>
      <c r="AJ80" s="52"/>
      <c r="AK80" s="53"/>
      <c r="AN80" s="56">
        <f t="shared" si="27"/>
        <v>0</v>
      </c>
      <c r="AT80" s="4">
        <f t="shared" si="46"/>
        <v>0</v>
      </c>
      <c r="AV80" s="81"/>
      <c r="AW80" s="33"/>
      <c r="AY80" s="119"/>
      <c r="AZ80" s="123">
        <f t="shared" si="57"/>
        <v>0</v>
      </c>
      <c r="BA80" s="34"/>
      <c r="BF80" s="4">
        <f t="shared" si="58"/>
        <v>0</v>
      </c>
      <c r="BH80" s="34">
        <f t="shared" si="24"/>
        <v>0</v>
      </c>
      <c r="BI80" s="34">
        <f t="shared" si="31"/>
        <v>0</v>
      </c>
      <c r="BJ80" s="4">
        <f t="shared" si="25"/>
        <v>0</v>
      </c>
      <c r="BK80" s="4">
        <f t="shared" si="26"/>
        <v>0</v>
      </c>
      <c r="BP80" s="34">
        <f t="shared" si="47"/>
        <v>0</v>
      </c>
      <c r="BQ80" s="34">
        <f t="shared" si="47"/>
        <v>0</v>
      </c>
      <c r="BR80" s="4">
        <f t="shared" si="48"/>
        <v>0</v>
      </c>
      <c r="BS80" s="4">
        <f t="shared" si="49"/>
        <v>0</v>
      </c>
      <c r="BX80" s="34">
        <f t="shared" si="50"/>
        <v>0</v>
      </c>
      <c r="BY80" s="34">
        <f t="shared" si="50"/>
        <v>0</v>
      </c>
      <c r="BZ80" s="4">
        <f t="shared" si="51"/>
        <v>0</v>
      </c>
      <c r="CA80" s="4">
        <f t="shared" si="52"/>
        <v>0</v>
      </c>
      <c r="CF80" s="34">
        <f t="shared" si="53"/>
        <v>0</v>
      </c>
      <c r="CG80" s="34">
        <f t="shared" si="53"/>
        <v>0</v>
      </c>
      <c r="CH80" s="4">
        <f t="shared" si="54"/>
        <v>0</v>
      </c>
      <c r="CI80" s="4">
        <f t="shared" si="55"/>
        <v>0</v>
      </c>
      <c r="CN80" s="4">
        <f t="shared" si="29"/>
        <v>0</v>
      </c>
      <c r="CO80" s="8">
        <f t="shared" si="28"/>
        <v>0</v>
      </c>
    </row>
    <row r="81" spans="1:93" x14ac:dyDescent="0.3">
      <c r="A81" s="3">
        <f t="shared" si="42"/>
        <v>0</v>
      </c>
      <c r="B81" s="4">
        <f t="shared" si="42"/>
        <v>0</v>
      </c>
      <c r="C81" s="4">
        <f t="shared" si="42"/>
        <v>0</v>
      </c>
      <c r="D81" s="4">
        <f t="shared" si="42"/>
        <v>0</v>
      </c>
      <c r="E81" s="4">
        <f t="shared" si="42"/>
        <v>0</v>
      </c>
      <c r="F81" s="5">
        <f t="shared" si="42"/>
        <v>0</v>
      </c>
      <c r="G81" s="5">
        <f t="shared" si="42"/>
        <v>0</v>
      </c>
      <c r="H81" s="128">
        <f>'Enh Grant Original Request'!H70</f>
        <v>0</v>
      </c>
      <c r="I81" s="128">
        <f>'Enh Grant Original Request'!I70</f>
        <v>0</v>
      </c>
      <c r="J81" s="128">
        <f>'Enh Grant Original Request'!J70</f>
        <v>0</v>
      </c>
      <c r="K81" s="128">
        <f>'Enh Grant Original Request'!K70</f>
        <v>0</v>
      </c>
      <c r="L81" s="128">
        <f>'Enh Grant Original Request'!L70</f>
        <v>0</v>
      </c>
      <c r="M81" s="128">
        <f>'Enh Grant Original Request'!M70</f>
        <v>0</v>
      </c>
      <c r="N81" s="128">
        <f>'Enh Grant Original Request'!N70</f>
        <v>0</v>
      </c>
      <c r="O81" s="128">
        <f>'Enh Grant Original Request'!O70</f>
        <v>0</v>
      </c>
      <c r="P81" s="128">
        <f>'Enh Grant Original Request'!P70</f>
        <v>0</v>
      </c>
      <c r="Q81" s="34">
        <f>'Enh Grant Original Request'!Q70</f>
        <v>0</v>
      </c>
      <c r="R81" s="34">
        <f>'Enh Grant Original Request'!R70</f>
        <v>0</v>
      </c>
      <c r="S81" s="40">
        <f t="shared" si="39"/>
        <v>0</v>
      </c>
      <c r="T81" s="40">
        <f t="shared" si="40"/>
        <v>0</v>
      </c>
      <c r="U81" s="40"/>
      <c r="V81" s="32"/>
      <c r="W81" s="39"/>
      <c r="X81" s="40">
        <f t="shared" si="37"/>
        <v>0</v>
      </c>
      <c r="Y81" s="8">
        <f t="shared" si="41"/>
        <v>0</v>
      </c>
      <c r="Z81" s="8"/>
      <c r="AA81" s="44"/>
      <c r="AB81" s="56">
        <f t="shared" si="43"/>
        <v>0</v>
      </c>
      <c r="AC81" s="39">
        <f t="shared" si="43"/>
        <v>0</v>
      </c>
      <c r="AD81" s="40">
        <f t="shared" si="44"/>
        <v>0</v>
      </c>
      <c r="AE81" s="8">
        <f t="shared" si="45"/>
        <v>0</v>
      </c>
      <c r="AF81" s="8">
        <f t="shared" si="56"/>
        <v>0</v>
      </c>
      <c r="AG81" s="8"/>
      <c r="AH81" s="2"/>
      <c r="AI81" s="2"/>
      <c r="AJ81" s="52"/>
      <c r="AK81" s="53"/>
      <c r="AN81" s="56">
        <f t="shared" si="27"/>
        <v>0</v>
      </c>
      <c r="AT81" s="4">
        <f t="shared" si="46"/>
        <v>0</v>
      </c>
      <c r="AV81" s="81"/>
      <c r="AW81" s="33"/>
      <c r="AY81" s="119"/>
      <c r="AZ81" s="123">
        <f t="shared" si="57"/>
        <v>0</v>
      </c>
      <c r="BA81" s="34"/>
      <c r="BF81" s="4">
        <f t="shared" si="58"/>
        <v>0</v>
      </c>
      <c r="BH81" s="34">
        <f t="shared" ref="BH81:BI144" si="59">SUM(AL81)</f>
        <v>0</v>
      </c>
      <c r="BI81" s="34">
        <f t="shared" si="59"/>
        <v>0</v>
      </c>
      <c r="BJ81" s="4">
        <f t="shared" ref="BJ81:BJ144" si="60">SUM(BH81)*BI81</f>
        <v>0</v>
      </c>
      <c r="BK81" s="4">
        <f t="shared" ref="BK81:BK144" si="61">IF(O81="79-Renovations",BJ81*50%,IF(O81="11-Equipment",BJ81*75%,IF(O81="62-Curriculum",BJ81*50%,IF(O81="12-Software/Other",BJ81*50%,0))))</f>
        <v>0</v>
      </c>
      <c r="BP81" s="34">
        <f t="shared" si="47"/>
        <v>0</v>
      </c>
      <c r="BQ81" s="34">
        <f t="shared" si="47"/>
        <v>0</v>
      </c>
      <c r="BR81" s="4">
        <f t="shared" si="48"/>
        <v>0</v>
      </c>
      <c r="BS81" s="4">
        <f t="shared" si="49"/>
        <v>0</v>
      </c>
      <c r="BX81" s="34">
        <f t="shared" si="50"/>
        <v>0</v>
      </c>
      <c r="BY81" s="34">
        <f t="shared" si="50"/>
        <v>0</v>
      </c>
      <c r="BZ81" s="4">
        <f t="shared" si="51"/>
        <v>0</v>
      </c>
      <c r="CA81" s="4">
        <f t="shared" si="52"/>
        <v>0</v>
      </c>
      <c r="CF81" s="34">
        <f t="shared" si="53"/>
        <v>0</v>
      </c>
      <c r="CG81" s="34">
        <f t="shared" si="53"/>
        <v>0</v>
      </c>
      <c r="CH81" s="4">
        <f t="shared" si="54"/>
        <v>0</v>
      </c>
      <c r="CI81" s="4">
        <f t="shared" si="55"/>
        <v>0</v>
      </c>
      <c r="CN81" s="4">
        <f t="shared" si="29"/>
        <v>0</v>
      </c>
      <c r="CO81" s="8">
        <f t="shared" si="28"/>
        <v>0</v>
      </c>
    </row>
    <row r="82" spans="1:93" x14ac:dyDescent="0.3">
      <c r="A82" s="3">
        <f t="shared" si="42"/>
        <v>0</v>
      </c>
      <c r="B82" s="4">
        <f t="shared" si="42"/>
        <v>0</v>
      </c>
      <c r="C82" s="4">
        <f t="shared" si="42"/>
        <v>0</v>
      </c>
      <c r="D82" s="4">
        <f t="shared" si="42"/>
        <v>0</v>
      </c>
      <c r="E82" s="4">
        <f t="shared" si="42"/>
        <v>0</v>
      </c>
      <c r="F82" s="5">
        <f t="shared" si="42"/>
        <v>0</v>
      </c>
      <c r="G82" s="5">
        <f t="shared" si="42"/>
        <v>0</v>
      </c>
      <c r="H82" s="128">
        <f>'Enh Grant Original Request'!H71</f>
        <v>0</v>
      </c>
      <c r="I82" s="128">
        <f>'Enh Grant Original Request'!I71</f>
        <v>0</v>
      </c>
      <c r="J82" s="128">
        <f>'Enh Grant Original Request'!J71</f>
        <v>0</v>
      </c>
      <c r="K82" s="128">
        <f>'Enh Grant Original Request'!K71</f>
        <v>0</v>
      </c>
      <c r="L82" s="128">
        <f>'Enh Grant Original Request'!L71</f>
        <v>0</v>
      </c>
      <c r="M82" s="128">
        <f>'Enh Grant Original Request'!M71</f>
        <v>0</v>
      </c>
      <c r="N82" s="128">
        <f>'Enh Grant Original Request'!N71</f>
        <v>0</v>
      </c>
      <c r="O82" s="128">
        <f>'Enh Grant Original Request'!O71</f>
        <v>0</v>
      </c>
      <c r="P82" s="128">
        <f>'Enh Grant Original Request'!P71</f>
        <v>0</v>
      </c>
      <c r="Q82" s="34">
        <f>'Enh Grant Original Request'!Q71</f>
        <v>0</v>
      </c>
      <c r="R82" s="34">
        <f>'Enh Grant Original Request'!R71</f>
        <v>0</v>
      </c>
      <c r="S82" s="40">
        <f t="shared" si="39"/>
        <v>0</v>
      </c>
      <c r="T82" s="40">
        <f t="shared" si="40"/>
        <v>0</v>
      </c>
      <c r="U82" s="40"/>
      <c r="V82" s="32"/>
      <c r="W82" s="39"/>
      <c r="X82" s="40">
        <f t="shared" si="37"/>
        <v>0</v>
      </c>
      <c r="Y82" s="8">
        <f t="shared" si="41"/>
        <v>0</v>
      </c>
      <c r="Z82" s="8"/>
      <c r="AA82" s="44"/>
      <c r="AB82" s="56">
        <f t="shared" si="43"/>
        <v>0</v>
      </c>
      <c r="AC82" s="39">
        <f t="shared" si="43"/>
        <v>0</v>
      </c>
      <c r="AD82" s="40">
        <f t="shared" si="44"/>
        <v>0</v>
      </c>
      <c r="AE82" s="8">
        <f t="shared" si="45"/>
        <v>0</v>
      </c>
      <c r="AF82" s="8">
        <f t="shared" si="56"/>
        <v>0</v>
      </c>
      <c r="AG82" s="8"/>
      <c r="AH82" s="2"/>
      <c r="AI82" s="2"/>
      <c r="AJ82" s="52"/>
      <c r="AK82" s="53"/>
      <c r="AN82" s="56">
        <f t="shared" ref="AN82:AN145" si="62">SUM(AL82)*AM82</f>
        <v>0</v>
      </c>
      <c r="AT82" s="4">
        <f t="shared" si="46"/>
        <v>0</v>
      </c>
      <c r="AV82" s="81"/>
      <c r="AW82" s="33"/>
      <c r="AY82" s="119"/>
      <c r="AZ82" s="123">
        <f t="shared" si="57"/>
        <v>0</v>
      </c>
      <c r="BA82" s="34"/>
      <c r="BF82" s="4">
        <f t="shared" si="58"/>
        <v>0</v>
      </c>
      <c r="BH82" s="34">
        <f t="shared" si="59"/>
        <v>0</v>
      </c>
      <c r="BI82" s="34">
        <f t="shared" si="59"/>
        <v>0</v>
      </c>
      <c r="BJ82" s="4">
        <f t="shared" si="60"/>
        <v>0</v>
      </c>
      <c r="BK82" s="4">
        <f t="shared" si="61"/>
        <v>0</v>
      </c>
      <c r="BP82" s="34">
        <f t="shared" si="47"/>
        <v>0</v>
      </c>
      <c r="BQ82" s="34">
        <f t="shared" si="47"/>
        <v>0</v>
      </c>
      <c r="BR82" s="4">
        <f t="shared" si="48"/>
        <v>0</v>
      </c>
      <c r="BS82" s="4">
        <f t="shared" si="49"/>
        <v>0</v>
      </c>
      <c r="BX82" s="34">
        <f t="shared" si="50"/>
        <v>0</v>
      </c>
      <c r="BY82" s="34">
        <f t="shared" si="50"/>
        <v>0</v>
      </c>
      <c r="BZ82" s="4">
        <f t="shared" si="51"/>
        <v>0</v>
      </c>
      <c r="CA82" s="4">
        <f t="shared" si="52"/>
        <v>0</v>
      </c>
      <c r="CF82" s="34">
        <f t="shared" si="53"/>
        <v>0</v>
      </c>
      <c r="CG82" s="34">
        <f t="shared" si="53"/>
        <v>0</v>
      </c>
      <c r="CH82" s="4">
        <f t="shared" si="54"/>
        <v>0</v>
      </c>
      <c r="CI82" s="4">
        <f t="shared" si="55"/>
        <v>0</v>
      </c>
      <c r="CN82" s="4">
        <f t="shared" si="29"/>
        <v>0</v>
      </c>
      <c r="CO82" s="8">
        <f t="shared" ref="CO82:CO145" si="63">SUM(BK82+BS82+CA82+CI82)</f>
        <v>0</v>
      </c>
    </row>
    <row r="83" spans="1:93" x14ac:dyDescent="0.3">
      <c r="A83" s="3">
        <f t="shared" si="42"/>
        <v>0</v>
      </c>
      <c r="B83" s="4">
        <f t="shared" si="42"/>
        <v>0</v>
      </c>
      <c r="C83" s="4">
        <f t="shared" si="42"/>
        <v>0</v>
      </c>
      <c r="D83" s="4">
        <f t="shared" si="42"/>
        <v>0</v>
      </c>
      <c r="E83" s="4">
        <f t="shared" si="42"/>
        <v>0</v>
      </c>
      <c r="F83" s="5">
        <f t="shared" si="42"/>
        <v>0</v>
      </c>
      <c r="G83" s="5">
        <f t="shared" si="42"/>
        <v>0</v>
      </c>
      <c r="H83" s="128">
        <f>'Enh Grant Original Request'!H72</f>
        <v>0</v>
      </c>
      <c r="I83" s="128">
        <f>'Enh Grant Original Request'!I72</f>
        <v>0</v>
      </c>
      <c r="J83" s="128">
        <f>'Enh Grant Original Request'!J72</f>
        <v>0</v>
      </c>
      <c r="K83" s="128">
        <f>'Enh Grant Original Request'!K72</f>
        <v>0</v>
      </c>
      <c r="L83" s="128">
        <f>'Enh Grant Original Request'!L72</f>
        <v>0</v>
      </c>
      <c r="M83" s="128">
        <f>'Enh Grant Original Request'!M72</f>
        <v>0</v>
      </c>
      <c r="N83" s="128">
        <f>'Enh Grant Original Request'!N72</f>
        <v>0</v>
      </c>
      <c r="O83" s="128">
        <f>'Enh Grant Original Request'!O72</f>
        <v>0</v>
      </c>
      <c r="P83" s="128">
        <f>'Enh Grant Original Request'!P72</f>
        <v>0</v>
      </c>
      <c r="Q83" s="34">
        <f>'Enh Grant Original Request'!Q72</f>
        <v>0</v>
      </c>
      <c r="R83" s="34">
        <f>'Enh Grant Original Request'!R72</f>
        <v>0</v>
      </c>
      <c r="S83" s="40">
        <f t="shared" si="39"/>
        <v>0</v>
      </c>
      <c r="T83" s="40">
        <f t="shared" si="40"/>
        <v>0</v>
      </c>
      <c r="U83" s="40"/>
      <c r="V83" s="32"/>
      <c r="W83" s="39"/>
      <c r="X83" s="40">
        <f t="shared" si="37"/>
        <v>0</v>
      </c>
      <c r="Y83" s="8">
        <f t="shared" si="41"/>
        <v>0</v>
      </c>
      <c r="Z83" s="8"/>
      <c r="AA83" s="44"/>
      <c r="AB83" s="56">
        <f t="shared" si="43"/>
        <v>0</v>
      </c>
      <c r="AC83" s="39">
        <f t="shared" si="43"/>
        <v>0</v>
      </c>
      <c r="AD83" s="40">
        <f t="shared" si="44"/>
        <v>0</v>
      </c>
      <c r="AE83" s="8">
        <f t="shared" si="45"/>
        <v>0</v>
      </c>
      <c r="AF83" s="8">
        <f t="shared" si="56"/>
        <v>0</v>
      </c>
      <c r="AG83" s="8"/>
      <c r="AH83" s="2"/>
      <c r="AI83" s="2"/>
      <c r="AJ83" s="52"/>
      <c r="AK83" s="53"/>
      <c r="AN83" s="56">
        <f t="shared" si="62"/>
        <v>0</v>
      </c>
      <c r="AT83" s="4">
        <f t="shared" si="46"/>
        <v>0</v>
      </c>
      <c r="AV83" s="81"/>
      <c r="AW83" s="33"/>
      <c r="AY83" s="119"/>
      <c r="AZ83" s="123">
        <f t="shared" si="57"/>
        <v>0</v>
      </c>
      <c r="BA83" s="34"/>
      <c r="BF83" s="4">
        <f t="shared" si="58"/>
        <v>0</v>
      </c>
      <c r="BH83" s="34">
        <f t="shared" si="59"/>
        <v>0</v>
      </c>
      <c r="BI83" s="34">
        <f t="shared" si="59"/>
        <v>0</v>
      </c>
      <c r="BJ83" s="4">
        <f t="shared" si="60"/>
        <v>0</v>
      </c>
      <c r="BK83" s="4">
        <f t="shared" si="61"/>
        <v>0</v>
      </c>
      <c r="BP83" s="34">
        <f t="shared" si="47"/>
        <v>0</v>
      </c>
      <c r="BQ83" s="34">
        <f t="shared" si="47"/>
        <v>0</v>
      </c>
      <c r="BR83" s="4">
        <f t="shared" si="48"/>
        <v>0</v>
      </c>
      <c r="BS83" s="4">
        <f t="shared" si="49"/>
        <v>0</v>
      </c>
      <c r="BX83" s="34">
        <f t="shared" si="50"/>
        <v>0</v>
      </c>
      <c r="BY83" s="34">
        <f t="shared" si="50"/>
        <v>0</v>
      </c>
      <c r="BZ83" s="4">
        <f t="shared" si="51"/>
        <v>0</v>
      </c>
      <c r="CA83" s="4">
        <f t="shared" si="52"/>
        <v>0</v>
      </c>
      <c r="CF83" s="34">
        <f t="shared" si="53"/>
        <v>0</v>
      </c>
      <c r="CG83" s="34">
        <f t="shared" si="53"/>
        <v>0</v>
      </c>
      <c r="CH83" s="4">
        <f t="shared" si="54"/>
        <v>0</v>
      </c>
      <c r="CI83" s="4">
        <f t="shared" si="55"/>
        <v>0</v>
      </c>
      <c r="CN83" s="4">
        <f t="shared" si="29"/>
        <v>0</v>
      </c>
      <c r="CO83" s="8">
        <f t="shared" si="63"/>
        <v>0</v>
      </c>
    </row>
    <row r="84" spans="1:93" x14ac:dyDescent="0.3">
      <c r="A84" s="3">
        <f t="shared" si="42"/>
        <v>0</v>
      </c>
      <c r="B84" s="4">
        <f t="shared" si="42"/>
        <v>0</v>
      </c>
      <c r="C84" s="4">
        <f t="shared" si="42"/>
        <v>0</v>
      </c>
      <c r="D84" s="4">
        <f t="shared" si="42"/>
        <v>0</v>
      </c>
      <c r="E84" s="4">
        <f t="shared" si="42"/>
        <v>0</v>
      </c>
      <c r="F84" s="5">
        <f t="shared" si="42"/>
        <v>0</v>
      </c>
      <c r="G84" s="5">
        <f t="shared" si="42"/>
        <v>0</v>
      </c>
      <c r="H84" s="128">
        <f>'Enh Grant Original Request'!H73</f>
        <v>0</v>
      </c>
      <c r="I84" s="128">
        <f>'Enh Grant Original Request'!I73</f>
        <v>0</v>
      </c>
      <c r="J84" s="128">
        <f>'Enh Grant Original Request'!J73</f>
        <v>0</v>
      </c>
      <c r="K84" s="128">
        <f>'Enh Grant Original Request'!K73</f>
        <v>0</v>
      </c>
      <c r="L84" s="128">
        <f>'Enh Grant Original Request'!L73</f>
        <v>0</v>
      </c>
      <c r="M84" s="128">
        <f>'Enh Grant Original Request'!M73</f>
        <v>0</v>
      </c>
      <c r="N84" s="128">
        <f>'Enh Grant Original Request'!N73</f>
        <v>0</v>
      </c>
      <c r="O84" s="128">
        <f>'Enh Grant Original Request'!O73</f>
        <v>0</v>
      </c>
      <c r="P84" s="128">
        <f>'Enh Grant Original Request'!P73</f>
        <v>0</v>
      </c>
      <c r="Q84" s="34">
        <f>'Enh Grant Original Request'!Q73</f>
        <v>0</v>
      </c>
      <c r="R84" s="34">
        <f>'Enh Grant Original Request'!R73</f>
        <v>0</v>
      </c>
      <c r="S84" s="40">
        <f t="shared" si="39"/>
        <v>0</v>
      </c>
      <c r="T84" s="40">
        <f t="shared" si="40"/>
        <v>0</v>
      </c>
      <c r="U84" s="40"/>
      <c r="V84" s="32"/>
      <c r="W84" s="39"/>
      <c r="X84" s="40">
        <f t="shared" si="37"/>
        <v>0</v>
      </c>
      <c r="Y84" s="8">
        <f t="shared" si="41"/>
        <v>0</v>
      </c>
      <c r="Z84" s="8"/>
      <c r="AA84" s="44"/>
      <c r="AB84" s="56">
        <f t="shared" si="43"/>
        <v>0</v>
      </c>
      <c r="AC84" s="39">
        <f t="shared" si="43"/>
        <v>0</v>
      </c>
      <c r="AD84" s="40">
        <f t="shared" si="44"/>
        <v>0</v>
      </c>
      <c r="AE84" s="8">
        <f t="shared" si="45"/>
        <v>0</v>
      </c>
      <c r="AF84" s="8">
        <f t="shared" si="56"/>
        <v>0</v>
      </c>
      <c r="AG84" s="8"/>
      <c r="AH84" s="2"/>
      <c r="AI84" s="2"/>
      <c r="AJ84" s="52"/>
      <c r="AK84" s="53"/>
      <c r="AN84" s="56">
        <f t="shared" si="62"/>
        <v>0</v>
      </c>
      <c r="AT84" s="4">
        <f t="shared" si="46"/>
        <v>0</v>
      </c>
      <c r="AV84" s="81"/>
      <c r="AW84" s="33"/>
      <c r="AY84" s="119"/>
      <c r="AZ84" s="123">
        <f t="shared" si="57"/>
        <v>0</v>
      </c>
      <c r="BA84" s="34"/>
      <c r="BF84" s="4">
        <f t="shared" si="58"/>
        <v>0</v>
      </c>
      <c r="BH84" s="34">
        <f t="shared" si="59"/>
        <v>0</v>
      </c>
      <c r="BI84" s="34">
        <f t="shared" si="59"/>
        <v>0</v>
      </c>
      <c r="BJ84" s="4">
        <f t="shared" si="60"/>
        <v>0</v>
      </c>
      <c r="BK84" s="4">
        <f t="shared" si="61"/>
        <v>0</v>
      </c>
      <c r="BP84" s="34">
        <f t="shared" si="47"/>
        <v>0</v>
      </c>
      <c r="BQ84" s="34">
        <f t="shared" si="47"/>
        <v>0</v>
      </c>
      <c r="BR84" s="4">
        <f t="shared" si="48"/>
        <v>0</v>
      </c>
      <c r="BS84" s="4">
        <f t="shared" si="49"/>
        <v>0</v>
      </c>
      <c r="BX84" s="34">
        <f t="shared" si="50"/>
        <v>0</v>
      </c>
      <c r="BY84" s="34">
        <f t="shared" si="50"/>
        <v>0</v>
      </c>
      <c r="BZ84" s="4">
        <f t="shared" si="51"/>
        <v>0</v>
      </c>
      <c r="CA84" s="4">
        <f t="shared" si="52"/>
        <v>0</v>
      </c>
      <c r="CF84" s="34">
        <f t="shared" si="53"/>
        <v>0</v>
      </c>
      <c r="CG84" s="34">
        <f t="shared" si="53"/>
        <v>0</v>
      </c>
      <c r="CH84" s="4">
        <f t="shared" si="54"/>
        <v>0</v>
      </c>
      <c r="CI84" s="4">
        <f t="shared" si="55"/>
        <v>0</v>
      </c>
      <c r="CN84" s="4">
        <f t="shared" si="29"/>
        <v>0</v>
      </c>
      <c r="CO84" s="8">
        <f t="shared" si="63"/>
        <v>0</v>
      </c>
    </row>
    <row r="85" spans="1:93" x14ac:dyDescent="0.3">
      <c r="A85" s="3">
        <f t="shared" si="42"/>
        <v>0</v>
      </c>
      <c r="B85" s="4">
        <f t="shared" si="42"/>
        <v>0</v>
      </c>
      <c r="C85" s="4">
        <f t="shared" si="42"/>
        <v>0</v>
      </c>
      <c r="D85" s="4">
        <f t="shared" si="42"/>
        <v>0</v>
      </c>
      <c r="E85" s="4">
        <f t="shared" si="42"/>
        <v>0</v>
      </c>
      <c r="F85" s="5">
        <f t="shared" si="42"/>
        <v>0</v>
      </c>
      <c r="G85" s="5">
        <f t="shared" si="42"/>
        <v>0</v>
      </c>
      <c r="H85" s="128">
        <f>'Enh Grant Original Request'!H74</f>
        <v>0</v>
      </c>
      <c r="I85" s="128">
        <f>'Enh Grant Original Request'!I74</f>
        <v>0</v>
      </c>
      <c r="J85" s="128">
        <f>'Enh Grant Original Request'!J74</f>
        <v>0</v>
      </c>
      <c r="K85" s="128">
        <f>'Enh Grant Original Request'!K74</f>
        <v>0</v>
      </c>
      <c r="L85" s="128">
        <f>'Enh Grant Original Request'!L74</f>
        <v>0</v>
      </c>
      <c r="M85" s="128">
        <f>'Enh Grant Original Request'!M74</f>
        <v>0</v>
      </c>
      <c r="N85" s="128">
        <f>'Enh Grant Original Request'!N74</f>
        <v>0</v>
      </c>
      <c r="O85" s="128">
        <f>'Enh Grant Original Request'!O74</f>
        <v>0</v>
      </c>
      <c r="P85" s="128">
        <f>'Enh Grant Original Request'!P74</f>
        <v>0</v>
      </c>
      <c r="Q85" s="34">
        <f>'Enh Grant Original Request'!Q74</f>
        <v>0</v>
      </c>
      <c r="R85" s="34">
        <f>'Enh Grant Original Request'!R74</f>
        <v>0</v>
      </c>
      <c r="S85" s="40">
        <f t="shared" si="39"/>
        <v>0</v>
      </c>
      <c r="T85" s="40">
        <f t="shared" si="40"/>
        <v>0</v>
      </c>
      <c r="U85" s="40"/>
      <c r="V85" s="32"/>
      <c r="W85" s="39"/>
      <c r="X85" s="40">
        <f t="shared" si="37"/>
        <v>0</v>
      </c>
      <c r="Y85" s="8">
        <f t="shared" si="41"/>
        <v>0</v>
      </c>
      <c r="Z85" s="8"/>
      <c r="AA85" s="44"/>
      <c r="AB85" s="56">
        <f t="shared" si="43"/>
        <v>0</v>
      </c>
      <c r="AC85" s="39">
        <f t="shared" si="43"/>
        <v>0</v>
      </c>
      <c r="AD85" s="40">
        <f t="shared" si="44"/>
        <v>0</v>
      </c>
      <c r="AE85" s="8">
        <f t="shared" si="45"/>
        <v>0</v>
      </c>
      <c r="AF85" s="8">
        <f t="shared" si="56"/>
        <v>0</v>
      </c>
      <c r="AG85" s="8"/>
      <c r="AH85" s="2"/>
      <c r="AI85" s="2"/>
      <c r="AJ85" s="52"/>
      <c r="AK85" s="53"/>
      <c r="AN85" s="56">
        <f t="shared" si="62"/>
        <v>0</v>
      </c>
      <c r="AT85" s="4">
        <f t="shared" si="46"/>
        <v>0</v>
      </c>
      <c r="AV85" s="81"/>
      <c r="AW85" s="33"/>
      <c r="AY85" s="119"/>
      <c r="AZ85" s="123">
        <f t="shared" si="57"/>
        <v>0</v>
      </c>
      <c r="BA85" s="34"/>
      <c r="BF85" s="4">
        <f t="shared" si="58"/>
        <v>0</v>
      </c>
      <c r="BH85" s="34">
        <f t="shared" si="59"/>
        <v>0</v>
      </c>
      <c r="BI85" s="34">
        <f t="shared" si="59"/>
        <v>0</v>
      </c>
      <c r="BJ85" s="4">
        <f t="shared" si="60"/>
        <v>0</v>
      </c>
      <c r="BK85" s="4">
        <f t="shared" si="61"/>
        <v>0</v>
      </c>
      <c r="BP85" s="34">
        <f t="shared" si="47"/>
        <v>0</v>
      </c>
      <c r="BQ85" s="34">
        <f t="shared" si="47"/>
        <v>0</v>
      </c>
      <c r="BR85" s="4">
        <f t="shared" si="48"/>
        <v>0</v>
      </c>
      <c r="BS85" s="4">
        <f t="shared" si="49"/>
        <v>0</v>
      </c>
      <c r="BX85" s="34">
        <f t="shared" si="50"/>
        <v>0</v>
      </c>
      <c r="BY85" s="34">
        <f t="shared" si="50"/>
        <v>0</v>
      </c>
      <c r="BZ85" s="4">
        <f t="shared" si="51"/>
        <v>0</v>
      </c>
      <c r="CA85" s="4">
        <f t="shared" si="52"/>
        <v>0</v>
      </c>
      <c r="CF85" s="34">
        <f t="shared" si="53"/>
        <v>0</v>
      </c>
      <c r="CG85" s="34">
        <f t="shared" si="53"/>
        <v>0</v>
      </c>
      <c r="CH85" s="4">
        <f t="shared" si="54"/>
        <v>0</v>
      </c>
      <c r="CI85" s="4">
        <f t="shared" si="55"/>
        <v>0</v>
      </c>
      <c r="CN85" s="4">
        <f t="shared" ref="CN85:CN148" si="64">SUM(AB85)-BH85-BP85-BX85-CF85</f>
        <v>0</v>
      </c>
      <c r="CO85" s="8">
        <f t="shared" si="63"/>
        <v>0</v>
      </c>
    </row>
    <row r="86" spans="1:93" x14ac:dyDescent="0.3">
      <c r="A86" s="3">
        <f t="shared" si="42"/>
        <v>0</v>
      </c>
      <c r="B86" s="4">
        <f t="shared" si="42"/>
        <v>0</v>
      </c>
      <c r="C86" s="4">
        <f t="shared" si="42"/>
        <v>0</v>
      </c>
      <c r="D86" s="4">
        <f t="shared" si="42"/>
        <v>0</v>
      </c>
      <c r="E86" s="4">
        <f t="shared" si="42"/>
        <v>0</v>
      </c>
      <c r="F86" s="5">
        <f t="shared" si="42"/>
        <v>0</v>
      </c>
      <c r="G86" s="5">
        <f t="shared" si="42"/>
        <v>0</v>
      </c>
      <c r="H86" s="128">
        <f>'Enh Grant Original Request'!H75</f>
        <v>0</v>
      </c>
      <c r="I86" s="128">
        <f>'Enh Grant Original Request'!I75</f>
        <v>0</v>
      </c>
      <c r="J86" s="128">
        <f>'Enh Grant Original Request'!J75</f>
        <v>0</v>
      </c>
      <c r="K86" s="128">
        <f>'Enh Grant Original Request'!K75</f>
        <v>0</v>
      </c>
      <c r="L86" s="128">
        <f>'Enh Grant Original Request'!L75</f>
        <v>0</v>
      </c>
      <c r="M86" s="128">
        <f>'Enh Grant Original Request'!M75</f>
        <v>0</v>
      </c>
      <c r="N86" s="128">
        <f>'Enh Grant Original Request'!N75</f>
        <v>0</v>
      </c>
      <c r="O86" s="128">
        <f>'Enh Grant Original Request'!O75</f>
        <v>0</v>
      </c>
      <c r="P86" s="128">
        <f>'Enh Grant Original Request'!P75</f>
        <v>0</v>
      </c>
      <c r="Q86" s="34">
        <f>'Enh Grant Original Request'!Q75</f>
        <v>0</v>
      </c>
      <c r="R86" s="34">
        <f>'Enh Grant Original Request'!R75</f>
        <v>0</v>
      </c>
      <c r="S86" s="40">
        <f t="shared" si="39"/>
        <v>0</v>
      </c>
      <c r="T86" s="40">
        <f t="shared" si="40"/>
        <v>0</v>
      </c>
      <c r="U86" s="40"/>
      <c r="V86" s="32"/>
      <c r="W86" s="39"/>
      <c r="X86" s="40">
        <f t="shared" si="37"/>
        <v>0</v>
      </c>
      <c r="Y86" s="8">
        <f t="shared" si="41"/>
        <v>0</v>
      </c>
      <c r="Z86" s="8"/>
      <c r="AA86" s="44"/>
      <c r="AB86" s="56">
        <f t="shared" si="43"/>
        <v>0</v>
      </c>
      <c r="AC86" s="39">
        <f t="shared" si="43"/>
        <v>0</v>
      </c>
      <c r="AD86" s="40">
        <f t="shared" si="44"/>
        <v>0</v>
      </c>
      <c r="AE86" s="8">
        <f t="shared" si="45"/>
        <v>0</v>
      </c>
      <c r="AF86" s="8">
        <f t="shared" si="56"/>
        <v>0</v>
      </c>
      <c r="AG86" s="8"/>
      <c r="AH86" s="2"/>
      <c r="AI86" s="2"/>
      <c r="AJ86" s="52"/>
      <c r="AK86" s="53"/>
      <c r="AN86" s="56">
        <f t="shared" si="62"/>
        <v>0</v>
      </c>
      <c r="AT86" s="4">
        <f t="shared" si="46"/>
        <v>0</v>
      </c>
      <c r="AV86" s="81"/>
      <c r="AW86" s="33"/>
      <c r="AY86" s="119"/>
      <c r="AZ86" s="123">
        <f t="shared" si="57"/>
        <v>0</v>
      </c>
      <c r="BA86" s="34"/>
      <c r="BF86" s="4">
        <f t="shared" si="58"/>
        <v>0</v>
      </c>
      <c r="BH86" s="34">
        <f t="shared" si="59"/>
        <v>0</v>
      </c>
      <c r="BI86" s="34">
        <f t="shared" si="59"/>
        <v>0</v>
      </c>
      <c r="BJ86" s="4">
        <f t="shared" si="60"/>
        <v>0</v>
      </c>
      <c r="BK86" s="4">
        <f t="shared" si="61"/>
        <v>0</v>
      </c>
      <c r="BP86" s="34">
        <f t="shared" si="47"/>
        <v>0</v>
      </c>
      <c r="BQ86" s="34">
        <f t="shared" si="47"/>
        <v>0</v>
      </c>
      <c r="BR86" s="4">
        <f t="shared" si="48"/>
        <v>0</v>
      </c>
      <c r="BS86" s="4">
        <f t="shared" si="49"/>
        <v>0</v>
      </c>
      <c r="BX86" s="34">
        <f t="shared" si="50"/>
        <v>0</v>
      </c>
      <c r="BY86" s="34">
        <f t="shared" si="50"/>
        <v>0</v>
      </c>
      <c r="BZ86" s="4">
        <f t="shared" si="51"/>
        <v>0</v>
      </c>
      <c r="CA86" s="4">
        <f t="shared" si="52"/>
        <v>0</v>
      </c>
      <c r="CF86" s="34">
        <f t="shared" si="53"/>
        <v>0</v>
      </c>
      <c r="CG86" s="34">
        <f t="shared" si="53"/>
        <v>0</v>
      </c>
      <c r="CH86" s="4">
        <f t="shared" si="54"/>
        <v>0</v>
      </c>
      <c r="CI86" s="4">
        <f t="shared" si="55"/>
        <v>0</v>
      </c>
      <c r="CN86" s="4">
        <f t="shared" si="64"/>
        <v>0</v>
      </c>
      <c r="CO86" s="8">
        <f t="shared" si="63"/>
        <v>0</v>
      </c>
    </row>
    <row r="87" spans="1:93" x14ac:dyDescent="0.3">
      <c r="A87" s="3">
        <f t="shared" si="42"/>
        <v>0</v>
      </c>
      <c r="B87" s="4">
        <f t="shared" si="42"/>
        <v>0</v>
      </c>
      <c r="C87" s="4">
        <f t="shared" si="42"/>
        <v>0</v>
      </c>
      <c r="D87" s="4">
        <f t="shared" si="42"/>
        <v>0</v>
      </c>
      <c r="E87" s="4">
        <f t="shared" si="42"/>
        <v>0</v>
      </c>
      <c r="F87" s="5">
        <f t="shared" si="42"/>
        <v>0</v>
      </c>
      <c r="G87" s="5">
        <f t="shared" si="42"/>
        <v>0</v>
      </c>
      <c r="H87" s="128">
        <f>'Enh Grant Original Request'!H76</f>
        <v>0</v>
      </c>
      <c r="I87" s="128">
        <f>'Enh Grant Original Request'!I76</f>
        <v>0</v>
      </c>
      <c r="J87" s="128">
        <f>'Enh Grant Original Request'!J76</f>
        <v>0</v>
      </c>
      <c r="K87" s="128">
        <f>'Enh Grant Original Request'!K76</f>
        <v>0</v>
      </c>
      <c r="L87" s="128">
        <f>'Enh Grant Original Request'!L76</f>
        <v>0</v>
      </c>
      <c r="M87" s="128">
        <f>'Enh Grant Original Request'!M76</f>
        <v>0</v>
      </c>
      <c r="N87" s="128">
        <f>'Enh Grant Original Request'!N76</f>
        <v>0</v>
      </c>
      <c r="O87" s="128">
        <f>'Enh Grant Original Request'!O76</f>
        <v>0</v>
      </c>
      <c r="P87" s="128">
        <f>'Enh Grant Original Request'!P76</f>
        <v>0</v>
      </c>
      <c r="Q87" s="34">
        <f>'Enh Grant Original Request'!Q76</f>
        <v>0</v>
      </c>
      <c r="R87" s="34">
        <f>'Enh Grant Original Request'!R76</f>
        <v>0</v>
      </c>
      <c r="S87" s="40">
        <f t="shared" si="39"/>
        <v>0</v>
      </c>
      <c r="T87" s="40">
        <f t="shared" si="40"/>
        <v>0</v>
      </c>
      <c r="U87" s="40"/>
      <c r="V87" s="32"/>
      <c r="W87" s="39"/>
      <c r="X87" s="40">
        <f t="shared" si="37"/>
        <v>0</v>
      </c>
      <c r="Y87" s="8">
        <f t="shared" si="41"/>
        <v>0</v>
      </c>
      <c r="Z87" s="8"/>
      <c r="AA87" s="44"/>
      <c r="AB87" s="56">
        <f t="shared" si="43"/>
        <v>0</v>
      </c>
      <c r="AC87" s="39">
        <f t="shared" si="43"/>
        <v>0</v>
      </c>
      <c r="AD87" s="40">
        <f t="shared" si="44"/>
        <v>0</v>
      </c>
      <c r="AE87" s="8">
        <f t="shared" si="45"/>
        <v>0</v>
      </c>
      <c r="AF87" s="8">
        <f t="shared" si="56"/>
        <v>0</v>
      </c>
      <c r="AG87" s="8"/>
      <c r="AH87" s="2"/>
      <c r="AI87" s="2"/>
      <c r="AJ87" s="52"/>
      <c r="AK87" s="53"/>
      <c r="AN87" s="56">
        <f t="shared" si="62"/>
        <v>0</v>
      </c>
      <c r="AT87" s="4">
        <f t="shared" si="46"/>
        <v>0</v>
      </c>
      <c r="AV87" s="81"/>
      <c r="AW87" s="33"/>
      <c r="AY87" s="119"/>
      <c r="AZ87" s="123">
        <f t="shared" si="57"/>
        <v>0</v>
      </c>
      <c r="BA87" s="34"/>
      <c r="BF87" s="4">
        <f t="shared" si="58"/>
        <v>0</v>
      </c>
      <c r="BH87" s="34">
        <f t="shared" si="59"/>
        <v>0</v>
      </c>
      <c r="BI87" s="34">
        <f t="shared" si="59"/>
        <v>0</v>
      </c>
      <c r="BJ87" s="4">
        <f t="shared" si="60"/>
        <v>0</v>
      </c>
      <c r="BK87" s="4">
        <f t="shared" si="61"/>
        <v>0</v>
      </c>
      <c r="BP87" s="34">
        <f t="shared" si="47"/>
        <v>0</v>
      </c>
      <c r="BQ87" s="34">
        <f t="shared" si="47"/>
        <v>0</v>
      </c>
      <c r="BR87" s="4">
        <f t="shared" si="48"/>
        <v>0</v>
      </c>
      <c r="BS87" s="4">
        <f t="shared" si="49"/>
        <v>0</v>
      </c>
      <c r="BX87" s="34">
        <f t="shared" si="50"/>
        <v>0</v>
      </c>
      <c r="BY87" s="34">
        <f t="shared" si="50"/>
        <v>0</v>
      </c>
      <c r="BZ87" s="4">
        <f t="shared" si="51"/>
        <v>0</v>
      </c>
      <c r="CA87" s="4">
        <f t="shared" si="52"/>
        <v>0</v>
      </c>
      <c r="CF87" s="34">
        <f t="shared" si="53"/>
        <v>0</v>
      </c>
      <c r="CG87" s="34">
        <f t="shared" si="53"/>
        <v>0</v>
      </c>
      <c r="CH87" s="4">
        <f t="shared" si="54"/>
        <v>0</v>
      </c>
      <c r="CI87" s="4">
        <f t="shared" si="55"/>
        <v>0</v>
      </c>
      <c r="CN87" s="4">
        <f t="shared" si="64"/>
        <v>0</v>
      </c>
      <c r="CO87" s="8">
        <f t="shared" si="63"/>
        <v>0</v>
      </c>
    </row>
    <row r="88" spans="1:93" x14ac:dyDescent="0.3">
      <c r="A88" s="3">
        <f t="shared" si="42"/>
        <v>0</v>
      </c>
      <c r="B88" s="4">
        <f t="shared" si="42"/>
        <v>0</v>
      </c>
      <c r="C88" s="4">
        <f t="shared" si="42"/>
        <v>0</v>
      </c>
      <c r="D88" s="4">
        <f t="shared" si="42"/>
        <v>0</v>
      </c>
      <c r="E88" s="4">
        <f t="shared" si="42"/>
        <v>0</v>
      </c>
      <c r="F88" s="5">
        <f t="shared" si="42"/>
        <v>0</v>
      </c>
      <c r="G88" s="5">
        <f t="shared" si="42"/>
        <v>0</v>
      </c>
      <c r="H88" s="128">
        <f>'Enh Grant Original Request'!H77</f>
        <v>0</v>
      </c>
      <c r="I88" s="128">
        <f>'Enh Grant Original Request'!I77</f>
        <v>0</v>
      </c>
      <c r="J88" s="128">
        <f>'Enh Grant Original Request'!J77</f>
        <v>0</v>
      </c>
      <c r="K88" s="128">
        <f>'Enh Grant Original Request'!K77</f>
        <v>0</v>
      </c>
      <c r="L88" s="128">
        <f>'Enh Grant Original Request'!L77</f>
        <v>0</v>
      </c>
      <c r="M88" s="128">
        <f>'Enh Grant Original Request'!M77</f>
        <v>0</v>
      </c>
      <c r="N88" s="128">
        <f>'Enh Grant Original Request'!N77</f>
        <v>0</v>
      </c>
      <c r="O88" s="128">
        <f>'Enh Grant Original Request'!O77</f>
        <v>0</v>
      </c>
      <c r="P88" s="128">
        <f>'Enh Grant Original Request'!P77</f>
        <v>0</v>
      </c>
      <c r="Q88" s="34">
        <f>'Enh Grant Original Request'!Q77</f>
        <v>0</v>
      </c>
      <c r="R88" s="34">
        <f>'Enh Grant Original Request'!R77</f>
        <v>0</v>
      </c>
      <c r="S88" s="40">
        <f t="shared" si="39"/>
        <v>0</v>
      </c>
      <c r="T88" s="40">
        <f t="shared" si="40"/>
        <v>0</v>
      </c>
      <c r="U88" s="40"/>
      <c r="V88" s="32"/>
      <c r="W88" s="39"/>
      <c r="X88" s="40">
        <f t="shared" si="37"/>
        <v>0</v>
      </c>
      <c r="Y88" s="8">
        <f t="shared" si="41"/>
        <v>0</v>
      </c>
      <c r="Z88" s="8"/>
      <c r="AA88" s="44"/>
      <c r="AB88" s="56">
        <f t="shared" si="43"/>
        <v>0</v>
      </c>
      <c r="AC88" s="39">
        <f t="shared" si="43"/>
        <v>0</v>
      </c>
      <c r="AD88" s="40">
        <f t="shared" si="44"/>
        <v>0</v>
      </c>
      <c r="AE88" s="8">
        <f t="shared" si="45"/>
        <v>0</v>
      </c>
      <c r="AF88" s="8">
        <f t="shared" si="56"/>
        <v>0</v>
      </c>
      <c r="AG88" s="8"/>
      <c r="AH88" s="2"/>
      <c r="AI88" s="2"/>
      <c r="AJ88" s="52"/>
      <c r="AK88" s="53"/>
      <c r="AN88" s="56">
        <f t="shared" si="62"/>
        <v>0</v>
      </c>
      <c r="AT88" s="4">
        <f t="shared" si="46"/>
        <v>0</v>
      </c>
      <c r="AV88" s="81"/>
      <c r="AW88" s="33"/>
      <c r="AY88" s="119"/>
      <c r="AZ88" s="123">
        <f t="shared" si="57"/>
        <v>0</v>
      </c>
      <c r="BA88" s="34"/>
      <c r="BF88" s="4">
        <f t="shared" si="58"/>
        <v>0</v>
      </c>
      <c r="BH88" s="34">
        <f t="shared" si="59"/>
        <v>0</v>
      </c>
      <c r="BI88" s="34">
        <f t="shared" si="59"/>
        <v>0</v>
      </c>
      <c r="BJ88" s="4">
        <f t="shared" si="60"/>
        <v>0</v>
      </c>
      <c r="BK88" s="4">
        <f t="shared" si="61"/>
        <v>0</v>
      </c>
      <c r="BP88" s="34">
        <f t="shared" si="47"/>
        <v>0</v>
      </c>
      <c r="BQ88" s="34">
        <f t="shared" si="47"/>
        <v>0</v>
      </c>
      <c r="BR88" s="4">
        <f t="shared" si="48"/>
        <v>0</v>
      </c>
      <c r="BS88" s="4">
        <f t="shared" si="49"/>
        <v>0</v>
      </c>
      <c r="BX88" s="34">
        <f t="shared" si="50"/>
        <v>0</v>
      </c>
      <c r="BY88" s="34">
        <f t="shared" si="50"/>
        <v>0</v>
      </c>
      <c r="BZ88" s="4">
        <f t="shared" si="51"/>
        <v>0</v>
      </c>
      <c r="CA88" s="4">
        <f t="shared" si="52"/>
        <v>0</v>
      </c>
      <c r="CF88" s="34">
        <f t="shared" si="53"/>
        <v>0</v>
      </c>
      <c r="CG88" s="34">
        <f t="shared" si="53"/>
        <v>0</v>
      </c>
      <c r="CH88" s="4">
        <f t="shared" si="54"/>
        <v>0</v>
      </c>
      <c r="CI88" s="4">
        <f t="shared" si="55"/>
        <v>0</v>
      </c>
      <c r="CN88" s="4">
        <f t="shared" si="64"/>
        <v>0</v>
      </c>
      <c r="CO88" s="8">
        <f t="shared" si="63"/>
        <v>0</v>
      </c>
    </row>
    <row r="89" spans="1:93" x14ac:dyDescent="0.3">
      <c r="A89" s="3">
        <f t="shared" si="42"/>
        <v>0</v>
      </c>
      <c r="B89" s="4">
        <f t="shared" si="42"/>
        <v>0</v>
      </c>
      <c r="C89" s="4">
        <f t="shared" si="42"/>
        <v>0</v>
      </c>
      <c r="D89" s="4">
        <f t="shared" si="42"/>
        <v>0</v>
      </c>
      <c r="E89" s="4">
        <f t="shared" si="42"/>
        <v>0</v>
      </c>
      <c r="F89" s="5">
        <f t="shared" si="42"/>
        <v>0</v>
      </c>
      <c r="G89" s="5">
        <f t="shared" si="42"/>
        <v>0</v>
      </c>
      <c r="H89" s="128">
        <f>'Enh Grant Original Request'!H78</f>
        <v>0</v>
      </c>
      <c r="I89" s="128">
        <f>'Enh Grant Original Request'!I78</f>
        <v>0</v>
      </c>
      <c r="J89" s="128">
        <f>'Enh Grant Original Request'!J78</f>
        <v>0</v>
      </c>
      <c r="K89" s="128">
        <f>'Enh Grant Original Request'!K78</f>
        <v>0</v>
      </c>
      <c r="L89" s="128">
        <f>'Enh Grant Original Request'!L78</f>
        <v>0</v>
      </c>
      <c r="M89" s="128">
        <f>'Enh Grant Original Request'!M78</f>
        <v>0</v>
      </c>
      <c r="N89" s="128">
        <f>'Enh Grant Original Request'!N78</f>
        <v>0</v>
      </c>
      <c r="O89" s="128">
        <f>'Enh Grant Original Request'!O78</f>
        <v>0</v>
      </c>
      <c r="P89" s="128">
        <f>'Enh Grant Original Request'!P78</f>
        <v>0</v>
      </c>
      <c r="Q89" s="34">
        <f>'Enh Grant Original Request'!Q78</f>
        <v>0</v>
      </c>
      <c r="R89" s="34">
        <f>'Enh Grant Original Request'!R78</f>
        <v>0</v>
      </c>
      <c r="S89" s="40">
        <f t="shared" si="39"/>
        <v>0</v>
      </c>
      <c r="T89" s="40">
        <f t="shared" si="40"/>
        <v>0</v>
      </c>
      <c r="U89" s="40"/>
      <c r="V89" s="32"/>
      <c r="W89" s="39"/>
      <c r="X89" s="40">
        <f t="shared" si="37"/>
        <v>0</v>
      </c>
      <c r="Y89" s="8">
        <f t="shared" si="41"/>
        <v>0</v>
      </c>
      <c r="Z89" s="8"/>
      <c r="AA89" s="44"/>
      <c r="AB89" s="56">
        <f t="shared" si="43"/>
        <v>0</v>
      </c>
      <c r="AC89" s="39">
        <f t="shared" si="43"/>
        <v>0</v>
      </c>
      <c r="AD89" s="40">
        <f t="shared" si="44"/>
        <v>0</v>
      </c>
      <c r="AE89" s="8">
        <f t="shared" si="45"/>
        <v>0</v>
      </c>
      <c r="AF89" s="8">
        <f t="shared" si="56"/>
        <v>0</v>
      </c>
      <c r="AG89" s="8"/>
      <c r="AH89" s="2"/>
      <c r="AI89" s="2"/>
      <c r="AJ89" s="52"/>
      <c r="AK89" s="53"/>
      <c r="AN89" s="56">
        <f t="shared" si="62"/>
        <v>0</v>
      </c>
      <c r="AT89" s="4">
        <f t="shared" si="46"/>
        <v>0</v>
      </c>
      <c r="AV89" s="81"/>
      <c r="AW89" s="33"/>
      <c r="AY89" s="119"/>
      <c r="AZ89" s="123">
        <f t="shared" si="57"/>
        <v>0</v>
      </c>
      <c r="BA89" s="34"/>
      <c r="BF89" s="4">
        <f t="shared" si="58"/>
        <v>0</v>
      </c>
      <c r="BH89" s="34">
        <f t="shared" si="59"/>
        <v>0</v>
      </c>
      <c r="BI89" s="34">
        <f t="shared" si="59"/>
        <v>0</v>
      </c>
      <c r="BJ89" s="4">
        <f t="shared" si="60"/>
        <v>0</v>
      </c>
      <c r="BK89" s="4">
        <f t="shared" si="61"/>
        <v>0</v>
      </c>
      <c r="BP89" s="34">
        <f t="shared" si="47"/>
        <v>0</v>
      </c>
      <c r="BQ89" s="34">
        <f t="shared" si="47"/>
        <v>0</v>
      </c>
      <c r="BR89" s="4">
        <f t="shared" si="48"/>
        <v>0</v>
      </c>
      <c r="BS89" s="4">
        <f t="shared" si="49"/>
        <v>0</v>
      </c>
      <c r="BX89" s="34">
        <f t="shared" si="50"/>
        <v>0</v>
      </c>
      <c r="BY89" s="34">
        <f t="shared" si="50"/>
        <v>0</v>
      </c>
      <c r="BZ89" s="4">
        <f t="shared" si="51"/>
        <v>0</v>
      </c>
      <c r="CA89" s="4">
        <f t="shared" si="52"/>
        <v>0</v>
      </c>
      <c r="CF89" s="34">
        <f t="shared" si="53"/>
        <v>0</v>
      </c>
      <c r="CG89" s="34">
        <f t="shared" si="53"/>
        <v>0</v>
      </c>
      <c r="CH89" s="4">
        <f t="shared" si="54"/>
        <v>0</v>
      </c>
      <c r="CI89" s="4">
        <f t="shared" si="55"/>
        <v>0</v>
      </c>
      <c r="CN89" s="4">
        <f t="shared" si="64"/>
        <v>0</v>
      </c>
      <c r="CO89" s="8">
        <f t="shared" si="63"/>
        <v>0</v>
      </c>
    </row>
    <row r="90" spans="1:93" x14ac:dyDescent="0.3">
      <c r="A90" s="3">
        <f t="shared" si="42"/>
        <v>0</v>
      </c>
      <c r="B90" s="4">
        <f t="shared" si="42"/>
        <v>0</v>
      </c>
      <c r="C90" s="4">
        <f t="shared" si="42"/>
        <v>0</v>
      </c>
      <c r="D90" s="4">
        <f t="shared" si="42"/>
        <v>0</v>
      </c>
      <c r="E90" s="4">
        <f t="shared" si="42"/>
        <v>0</v>
      </c>
      <c r="F90" s="5">
        <f t="shared" si="42"/>
        <v>0</v>
      </c>
      <c r="G90" s="5">
        <f t="shared" si="42"/>
        <v>0</v>
      </c>
      <c r="H90" s="128">
        <f>'Enh Grant Original Request'!H79</f>
        <v>0</v>
      </c>
      <c r="I90" s="128">
        <f>'Enh Grant Original Request'!I79</f>
        <v>0</v>
      </c>
      <c r="J90" s="128">
        <f>'Enh Grant Original Request'!J79</f>
        <v>0</v>
      </c>
      <c r="K90" s="128">
        <f>'Enh Grant Original Request'!K79</f>
        <v>0</v>
      </c>
      <c r="L90" s="128">
        <f>'Enh Grant Original Request'!L79</f>
        <v>0</v>
      </c>
      <c r="M90" s="128">
        <f>'Enh Grant Original Request'!M79</f>
        <v>0</v>
      </c>
      <c r="N90" s="128">
        <f>'Enh Grant Original Request'!N79</f>
        <v>0</v>
      </c>
      <c r="O90" s="128">
        <f>'Enh Grant Original Request'!O79</f>
        <v>0</v>
      </c>
      <c r="P90" s="128">
        <f>'Enh Grant Original Request'!P79</f>
        <v>0</v>
      </c>
      <c r="Q90" s="34">
        <f>'Enh Grant Original Request'!Q79</f>
        <v>0</v>
      </c>
      <c r="R90" s="34">
        <f>'Enh Grant Original Request'!R79</f>
        <v>0</v>
      </c>
      <c r="S90" s="40">
        <f t="shared" si="39"/>
        <v>0</v>
      </c>
      <c r="T90" s="40">
        <f t="shared" si="40"/>
        <v>0</v>
      </c>
      <c r="U90" s="40"/>
      <c r="V90" s="32"/>
      <c r="W90" s="39"/>
      <c r="X90" s="40">
        <f t="shared" si="37"/>
        <v>0</v>
      </c>
      <c r="Y90" s="8">
        <f t="shared" si="41"/>
        <v>0</v>
      </c>
      <c r="Z90" s="8"/>
      <c r="AA90" s="44"/>
      <c r="AB90" s="56">
        <f t="shared" si="43"/>
        <v>0</v>
      </c>
      <c r="AC90" s="39">
        <f t="shared" si="43"/>
        <v>0</v>
      </c>
      <c r="AD90" s="40">
        <f t="shared" si="44"/>
        <v>0</v>
      </c>
      <c r="AE90" s="8">
        <f t="shared" si="45"/>
        <v>0</v>
      </c>
      <c r="AF90" s="8">
        <f t="shared" si="56"/>
        <v>0</v>
      </c>
      <c r="AG90" s="8"/>
      <c r="AH90" s="2"/>
      <c r="AI90" s="2"/>
      <c r="AJ90" s="52"/>
      <c r="AK90" s="53"/>
      <c r="AN90" s="56">
        <f t="shared" si="62"/>
        <v>0</v>
      </c>
      <c r="AT90" s="4">
        <f t="shared" si="46"/>
        <v>0</v>
      </c>
      <c r="AV90" s="81"/>
      <c r="AW90" s="33"/>
      <c r="AY90" s="119"/>
      <c r="AZ90" s="123">
        <f t="shared" si="57"/>
        <v>0</v>
      </c>
      <c r="BA90" s="34"/>
      <c r="BF90" s="4">
        <f t="shared" si="58"/>
        <v>0</v>
      </c>
      <c r="BH90" s="34">
        <f t="shared" si="59"/>
        <v>0</v>
      </c>
      <c r="BI90" s="34">
        <f t="shared" si="59"/>
        <v>0</v>
      </c>
      <c r="BJ90" s="4">
        <f t="shared" si="60"/>
        <v>0</v>
      </c>
      <c r="BK90" s="4">
        <f t="shared" si="61"/>
        <v>0</v>
      </c>
      <c r="BP90" s="34">
        <f t="shared" si="47"/>
        <v>0</v>
      </c>
      <c r="BQ90" s="34">
        <f t="shared" si="47"/>
        <v>0</v>
      </c>
      <c r="BR90" s="4">
        <f t="shared" si="48"/>
        <v>0</v>
      </c>
      <c r="BS90" s="4">
        <f t="shared" si="49"/>
        <v>0</v>
      </c>
      <c r="BX90" s="34">
        <f t="shared" si="50"/>
        <v>0</v>
      </c>
      <c r="BY90" s="34">
        <f t="shared" si="50"/>
        <v>0</v>
      </c>
      <c r="BZ90" s="4">
        <f t="shared" si="51"/>
        <v>0</v>
      </c>
      <c r="CA90" s="4">
        <f t="shared" si="52"/>
        <v>0</v>
      </c>
      <c r="CF90" s="34">
        <f t="shared" si="53"/>
        <v>0</v>
      </c>
      <c r="CG90" s="34">
        <f t="shared" si="53"/>
        <v>0</v>
      </c>
      <c r="CH90" s="4">
        <f t="shared" si="54"/>
        <v>0</v>
      </c>
      <c r="CI90" s="4">
        <f t="shared" si="55"/>
        <v>0</v>
      </c>
      <c r="CN90" s="4">
        <f t="shared" si="64"/>
        <v>0</v>
      </c>
      <c r="CO90" s="8">
        <f t="shared" si="63"/>
        <v>0</v>
      </c>
    </row>
    <row r="91" spans="1:93" x14ac:dyDescent="0.3">
      <c r="A91" s="3">
        <f t="shared" si="42"/>
        <v>0</v>
      </c>
      <c r="B91" s="4">
        <f t="shared" si="42"/>
        <v>0</v>
      </c>
      <c r="C91" s="4">
        <f t="shared" si="42"/>
        <v>0</v>
      </c>
      <c r="D91" s="4">
        <f t="shared" si="42"/>
        <v>0</v>
      </c>
      <c r="E91" s="4">
        <f t="shared" si="42"/>
        <v>0</v>
      </c>
      <c r="F91" s="5">
        <f t="shared" si="42"/>
        <v>0</v>
      </c>
      <c r="G91" s="5">
        <f t="shared" si="42"/>
        <v>0</v>
      </c>
      <c r="H91" s="128">
        <f>'Enh Grant Original Request'!H80</f>
        <v>0</v>
      </c>
      <c r="I91" s="128">
        <f>'Enh Grant Original Request'!I80</f>
        <v>0</v>
      </c>
      <c r="J91" s="128">
        <f>'Enh Grant Original Request'!J80</f>
        <v>0</v>
      </c>
      <c r="K91" s="128">
        <f>'Enh Grant Original Request'!K80</f>
        <v>0</v>
      </c>
      <c r="L91" s="128">
        <f>'Enh Grant Original Request'!L80</f>
        <v>0</v>
      </c>
      <c r="M91" s="128">
        <f>'Enh Grant Original Request'!M80</f>
        <v>0</v>
      </c>
      <c r="N91" s="128">
        <f>'Enh Grant Original Request'!N80</f>
        <v>0</v>
      </c>
      <c r="O91" s="128">
        <f>'Enh Grant Original Request'!O80</f>
        <v>0</v>
      </c>
      <c r="P91" s="128">
        <f>'Enh Grant Original Request'!P80</f>
        <v>0</v>
      </c>
      <c r="Q91" s="34">
        <f>'Enh Grant Original Request'!Q80</f>
        <v>0</v>
      </c>
      <c r="R91" s="34">
        <f>'Enh Grant Original Request'!R80</f>
        <v>0</v>
      </c>
      <c r="S91" s="40">
        <f t="shared" si="39"/>
        <v>0</v>
      </c>
      <c r="T91" s="40">
        <f t="shared" si="40"/>
        <v>0</v>
      </c>
      <c r="U91" s="40"/>
      <c r="V91" s="32"/>
      <c r="W91" s="39"/>
      <c r="X91" s="40">
        <f t="shared" si="37"/>
        <v>0</v>
      </c>
      <c r="Y91" s="8">
        <f t="shared" si="41"/>
        <v>0</v>
      </c>
      <c r="Z91" s="8"/>
      <c r="AA91" s="44"/>
      <c r="AB91" s="56">
        <f t="shared" si="43"/>
        <v>0</v>
      </c>
      <c r="AC91" s="39">
        <f t="shared" si="43"/>
        <v>0</v>
      </c>
      <c r="AD91" s="40">
        <f t="shared" si="44"/>
        <v>0</v>
      </c>
      <c r="AE91" s="8">
        <f t="shared" si="45"/>
        <v>0</v>
      </c>
      <c r="AF91" s="8">
        <f t="shared" si="56"/>
        <v>0</v>
      </c>
      <c r="AG91" s="8"/>
      <c r="AH91" s="2"/>
      <c r="AI91" s="2"/>
      <c r="AJ91" s="52"/>
      <c r="AK91" s="53"/>
      <c r="AN91" s="56">
        <f t="shared" si="62"/>
        <v>0</v>
      </c>
      <c r="AT91" s="4">
        <f t="shared" si="46"/>
        <v>0</v>
      </c>
      <c r="AV91" s="81"/>
      <c r="AW91" s="33"/>
      <c r="AY91" s="119"/>
      <c r="AZ91" s="123">
        <f t="shared" si="57"/>
        <v>0</v>
      </c>
      <c r="BA91" s="34"/>
      <c r="BF91" s="4">
        <f t="shared" si="58"/>
        <v>0</v>
      </c>
      <c r="BH91" s="34">
        <f t="shared" si="59"/>
        <v>0</v>
      </c>
      <c r="BI91" s="34">
        <f t="shared" si="59"/>
        <v>0</v>
      </c>
      <c r="BJ91" s="4">
        <f t="shared" si="60"/>
        <v>0</v>
      </c>
      <c r="BK91" s="4">
        <f t="shared" si="61"/>
        <v>0</v>
      </c>
      <c r="BP91" s="34">
        <f t="shared" si="47"/>
        <v>0</v>
      </c>
      <c r="BQ91" s="34">
        <f t="shared" si="47"/>
        <v>0</v>
      </c>
      <c r="BR91" s="4">
        <f t="shared" si="48"/>
        <v>0</v>
      </c>
      <c r="BS91" s="4">
        <f t="shared" si="49"/>
        <v>0</v>
      </c>
      <c r="BX91" s="34">
        <f t="shared" si="50"/>
        <v>0</v>
      </c>
      <c r="BY91" s="34">
        <f t="shared" si="50"/>
        <v>0</v>
      </c>
      <c r="BZ91" s="4">
        <f t="shared" si="51"/>
        <v>0</v>
      </c>
      <c r="CA91" s="4">
        <f t="shared" si="52"/>
        <v>0</v>
      </c>
      <c r="CF91" s="34">
        <f t="shared" si="53"/>
        <v>0</v>
      </c>
      <c r="CG91" s="34">
        <f t="shared" si="53"/>
        <v>0</v>
      </c>
      <c r="CH91" s="4">
        <f t="shared" si="54"/>
        <v>0</v>
      </c>
      <c r="CI91" s="4">
        <f t="shared" si="55"/>
        <v>0</v>
      </c>
      <c r="CN91" s="4">
        <f t="shared" si="64"/>
        <v>0</v>
      </c>
      <c r="CO91" s="8">
        <f t="shared" si="63"/>
        <v>0</v>
      </c>
    </row>
    <row r="92" spans="1:93" x14ac:dyDescent="0.3">
      <c r="A92" s="3">
        <f t="shared" si="42"/>
        <v>0</v>
      </c>
      <c r="B92" s="4">
        <f t="shared" si="42"/>
        <v>0</v>
      </c>
      <c r="C92" s="4">
        <f t="shared" si="42"/>
        <v>0</v>
      </c>
      <c r="D92" s="4">
        <f t="shared" si="42"/>
        <v>0</v>
      </c>
      <c r="E92" s="4">
        <f t="shared" si="42"/>
        <v>0</v>
      </c>
      <c r="F92" s="5">
        <f t="shared" si="42"/>
        <v>0</v>
      </c>
      <c r="G92" s="5">
        <f t="shared" si="42"/>
        <v>0</v>
      </c>
      <c r="H92" s="128">
        <f>'Enh Grant Original Request'!H81</f>
        <v>0</v>
      </c>
      <c r="I92" s="128">
        <f>'Enh Grant Original Request'!I81</f>
        <v>0</v>
      </c>
      <c r="J92" s="128">
        <f>'Enh Grant Original Request'!J81</f>
        <v>0</v>
      </c>
      <c r="K92" s="128">
        <f>'Enh Grant Original Request'!K81</f>
        <v>0</v>
      </c>
      <c r="L92" s="128">
        <f>'Enh Grant Original Request'!L81</f>
        <v>0</v>
      </c>
      <c r="M92" s="128">
        <f>'Enh Grant Original Request'!M81</f>
        <v>0</v>
      </c>
      <c r="N92" s="128">
        <f>'Enh Grant Original Request'!N81</f>
        <v>0</v>
      </c>
      <c r="O92" s="128">
        <f>'Enh Grant Original Request'!O81</f>
        <v>0</v>
      </c>
      <c r="P92" s="128">
        <f>'Enh Grant Original Request'!P81</f>
        <v>0</v>
      </c>
      <c r="Q92" s="34">
        <f>'Enh Grant Original Request'!Q81</f>
        <v>0</v>
      </c>
      <c r="R92" s="34">
        <f>'Enh Grant Original Request'!R81</f>
        <v>0</v>
      </c>
      <c r="S92" s="40">
        <f t="shared" si="39"/>
        <v>0</v>
      </c>
      <c r="T92" s="40">
        <f t="shared" si="40"/>
        <v>0</v>
      </c>
      <c r="U92" s="40"/>
      <c r="V92" s="32"/>
      <c r="W92" s="39"/>
      <c r="X92" s="40">
        <f t="shared" si="37"/>
        <v>0</v>
      </c>
      <c r="Y92" s="8">
        <f t="shared" si="41"/>
        <v>0</v>
      </c>
      <c r="Z92" s="8"/>
      <c r="AA92" s="44"/>
      <c r="AB92" s="56">
        <f t="shared" si="43"/>
        <v>0</v>
      </c>
      <c r="AC92" s="39">
        <f t="shared" si="43"/>
        <v>0</v>
      </c>
      <c r="AD92" s="40">
        <f t="shared" si="44"/>
        <v>0</v>
      </c>
      <c r="AE92" s="8">
        <f t="shared" si="45"/>
        <v>0</v>
      </c>
      <c r="AF92" s="8">
        <f t="shared" si="56"/>
        <v>0</v>
      </c>
      <c r="AG92" s="8"/>
      <c r="AH92" s="2"/>
      <c r="AI92" s="2"/>
      <c r="AJ92" s="52"/>
      <c r="AK92" s="53"/>
      <c r="AN92" s="56">
        <f t="shared" si="62"/>
        <v>0</v>
      </c>
      <c r="AT92" s="4">
        <f t="shared" si="46"/>
        <v>0</v>
      </c>
      <c r="AV92" s="81"/>
      <c r="AW92" s="33"/>
      <c r="AY92" s="119"/>
      <c r="AZ92" s="123">
        <f t="shared" si="57"/>
        <v>0</v>
      </c>
      <c r="BA92" s="34"/>
      <c r="BF92" s="4">
        <f t="shared" si="58"/>
        <v>0</v>
      </c>
      <c r="BH92" s="34">
        <f t="shared" si="59"/>
        <v>0</v>
      </c>
      <c r="BI92" s="34">
        <f t="shared" si="59"/>
        <v>0</v>
      </c>
      <c r="BJ92" s="4">
        <f t="shared" si="60"/>
        <v>0</v>
      </c>
      <c r="BK92" s="4">
        <f t="shared" si="61"/>
        <v>0</v>
      </c>
      <c r="BP92" s="34">
        <f t="shared" si="47"/>
        <v>0</v>
      </c>
      <c r="BQ92" s="34">
        <f t="shared" si="47"/>
        <v>0</v>
      </c>
      <c r="BR92" s="4">
        <f t="shared" si="48"/>
        <v>0</v>
      </c>
      <c r="BS92" s="4">
        <f t="shared" si="49"/>
        <v>0</v>
      </c>
      <c r="BX92" s="34">
        <f t="shared" si="50"/>
        <v>0</v>
      </c>
      <c r="BY92" s="34">
        <f t="shared" si="50"/>
        <v>0</v>
      </c>
      <c r="BZ92" s="4">
        <f t="shared" si="51"/>
        <v>0</v>
      </c>
      <c r="CA92" s="4">
        <f t="shared" si="52"/>
        <v>0</v>
      </c>
      <c r="CF92" s="34">
        <f t="shared" si="53"/>
        <v>0</v>
      </c>
      <c r="CG92" s="34">
        <f t="shared" si="53"/>
        <v>0</v>
      </c>
      <c r="CH92" s="4">
        <f t="shared" si="54"/>
        <v>0</v>
      </c>
      <c r="CI92" s="4">
        <f t="shared" si="55"/>
        <v>0</v>
      </c>
      <c r="CN92" s="4">
        <f t="shared" si="64"/>
        <v>0</v>
      </c>
      <c r="CO92" s="8">
        <f t="shared" si="63"/>
        <v>0</v>
      </c>
    </row>
    <row r="93" spans="1:93" x14ac:dyDescent="0.3">
      <c r="A93" s="3">
        <f t="shared" si="42"/>
        <v>0</v>
      </c>
      <c r="B93" s="4">
        <f t="shared" si="42"/>
        <v>0</v>
      </c>
      <c r="C93" s="4">
        <f t="shared" si="42"/>
        <v>0</v>
      </c>
      <c r="D93" s="4">
        <f t="shared" si="42"/>
        <v>0</v>
      </c>
      <c r="E93" s="4">
        <f t="shared" si="42"/>
        <v>0</v>
      </c>
      <c r="F93" s="5">
        <f t="shared" si="42"/>
        <v>0</v>
      </c>
      <c r="G93" s="5">
        <f t="shared" si="42"/>
        <v>0</v>
      </c>
      <c r="H93" s="128">
        <f>'Enh Grant Original Request'!H82</f>
        <v>0</v>
      </c>
      <c r="I93" s="128">
        <f>'Enh Grant Original Request'!I82</f>
        <v>0</v>
      </c>
      <c r="J93" s="128">
        <f>'Enh Grant Original Request'!J82</f>
        <v>0</v>
      </c>
      <c r="K93" s="128">
        <f>'Enh Grant Original Request'!K82</f>
        <v>0</v>
      </c>
      <c r="L93" s="128">
        <f>'Enh Grant Original Request'!L82</f>
        <v>0</v>
      </c>
      <c r="M93" s="128">
        <f>'Enh Grant Original Request'!M82</f>
        <v>0</v>
      </c>
      <c r="N93" s="128">
        <f>'Enh Grant Original Request'!N82</f>
        <v>0</v>
      </c>
      <c r="O93" s="128">
        <f>'Enh Grant Original Request'!O82</f>
        <v>0</v>
      </c>
      <c r="P93" s="128">
        <f>'Enh Grant Original Request'!P82</f>
        <v>0</v>
      </c>
      <c r="Q93" s="34">
        <f>'Enh Grant Original Request'!Q82</f>
        <v>0</v>
      </c>
      <c r="R93" s="34">
        <f>'Enh Grant Original Request'!R82</f>
        <v>0</v>
      </c>
      <c r="S93" s="40">
        <f t="shared" si="39"/>
        <v>0</v>
      </c>
      <c r="T93" s="40">
        <f t="shared" si="40"/>
        <v>0</v>
      </c>
      <c r="U93" s="40"/>
      <c r="V93" s="32"/>
      <c r="W93" s="39"/>
      <c r="X93" s="40">
        <f t="shared" si="37"/>
        <v>0</v>
      </c>
      <c r="Y93" s="8">
        <f t="shared" si="41"/>
        <v>0</v>
      </c>
      <c r="Z93" s="8"/>
      <c r="AA93" s="44"/>
      <c r="AB93" s="56">
        <f t="shared" si="43"/>
        <v>0</v>
      </c>
      <c r="AC93" s="39">
        <f t="shared" si="43"/>
        <v>0</v>
      </c>
      <c r="AD93" s="40">
        <f t="shared" si="44"/>
        <v>0</v>
      </c>
      <c r="AE93" s="8">
        <f t="shared" si="45"/>
        <v>0</v>
      </c>
      <c r="AF93" s="8">
        <f t="shared" si="56"/>
        <v>0</v>
      </c>
      <c r="AG93" s="8"/>
      <c r="AH93" s="2"/>
      <c r="AI93" s="2"/>
      <c r="AJ93" s="52"/>
      <c r="AK93" s="53"/>
      <c r="AN93" s="56">
        <f t="shared" si="62"/>
        <v>0</v>
      </c>
      <c r="AT93" s="4">
        <f t="shared" si="46"/>
        <v>0</v>
      </c>
      <c r="AV93" s="81"/>
      <c r="AW93" s="33"/>
      <c r="AY93" s="119"/>
      <c r="AZ93" s="123">
        <f t="shared" si="57"/>
        <v>0</v>
      </c>
      <c r="BA93" s="34"/>
      <c r="BF93" s="4">
        <f t="shared" si="58"/>
        <v>0</v>
      </c>
      <c r="BH93" s="34">
        <f t="shared" si="59"/>
        <v>0</v>
      </c>
      <c r="BI93" s="34">
        <f t="shared" si="59"/>
        <v>0</v>
      </c>
      <c r="BJ93" s="4">
        <f t="shared" si="60"/>
        <v>0</v>
      </c>
      <c r="BK93" s="4">
        <f t="shared" si="61"/>
        <v>0</v>
      </c>
      <c r="BP93" s="34">
        <f t="shared" si="47"/>
        <v>0</v>
      </c>
      <c r="BQ93" s="34">
        <f t="shared" si="47"/>
        <v>0</v>
      </c>
      <c r="BR93" s="4">
        <f t="shared" si="48"/>
        <v>0</v>
      </c>
      <c r="BS93" s="4">
        <f t="shared" si="49"/>
        <v>0</v>
      </c>
      <c r="BX93" s="34">
        <f t="shared" si="50"/>
        <v>0</v>
      </c>
      <c r="BY93" s="34">
        <f t="shared" si="50"/>
        <v>0</v>
      </c>
      <c r="BZ93" s="4">
        <f t="shared" si="51"/>
        <v>0</v>
      </c>
      <c r="CA93" s="4">
        <f t="shared" si="52"/>
        <v>0</v>
      </c>
      <c r="CF93" s="34">
        <f t="shared" si="53"/>
        <v>0</v>
      </c>
      <c r="CG93" s="34">
        <f t="shared" si="53"/>
        <v>0</v>
      </c>
      <c r="CH93" s="4">
        <f t="shared" si="54"/>
        <v>0</v>
      </c>
      <c r="CI93" s="4">
        <f t="shared" si="55"/>
        <v>0</v>
      </c>
      <c r="CN93" s="4">
        <f t="shared" si="64"/>
        <v>0</v>
      </c>
      <c r="CO93" s="8">
        <f t="shared" si="63"/>
        <v>0</v>
      </c>
    </row>
    <row r="94" spans="1:93" x14ac:dyDescent="0.3">
      <c r="A94" s="3">
        <f t="shared" ref="A94:G109" si="65">A93</f>
        <v>0</v>
      </c>
      <c r="B94" s="4">
        <f t="shared" si="65"/>
        <v>0</v>
      </c>
      <c r="C94" s="4">
        <f t="shared" si="65"/>
        <v>0</v>
      </c>
      <c r="D94" s="4">
        <f t="shared" si="65"/>
        <v>0</v>
      </c>
      <c r="E94" s="4">
        <f t="shared" si="65"/>
        <v>0</v>
      </c>
      <c r="F94" s="5">
        <f t="shared" si="65"/>
        <v>0</v>
      </c>
      <c r="G94" s="5">
        <f t="shared" si="65"/>
        <v>0</v>
      </c>
      <c r="H94" s="128">
        <f>'Enh Grant Original Request'!H83</f>
        <v>0</v>
      </c>
      <c r="I94" s="128">
        <f>'Enh Grant Original Request'!I83</f>
        <v>0</v>
      </c>
      <c r="J94" s="128">
        <f>'Enh Grant Original Request'!J83</f>
        <v>0</v>
      </c>
      <c r="K94" s="128">
        <f>'Enh Grant Original Request'!K83</f>
        <v>0</v>
      </c>
      <c r="L94" s="128">
        <f>'Enh Grant Original Request'!L83</f>
        <v>0</v>
      </c>
      <c r="M94" s="128">
        <f>'Enh Grant Original Request'!M83</f>
        <v>0</v>
      </c>
      <c r="N94" s="128">
        <f>'Enh Grant Original Request'!N83</f>
        <v>0</v>
      </c>
      <c r="O94" s="128">
        <f>'Enh Grant Original Request'!O83</f>
        <v>0</v>
      </c>
      <c r="P94" s="128">
        <f>'Enh Grant Original Request'!P83</f>
        <v>0</v>
      </c>
      <c r="Q94" s="34">
        <f>'Enh Grant Original Request'!Q83</f>
        <v>0</v>
      </c>
      <c r="R94" s="34">
        <f>'Enh Grant Original Request'!R83</f>
        <v>0</v>
      </c>
      <c r="S94" s="40">
        <f t="shared" si="39"/>
        <v>0</v>
      </c>
      <c r="T94" s="40">
        <f t="shared" si="40"/>
        <v>0</v>
      </c>
      <c r="U94" s="40"/>
      <c r="V94" s="32"/>
      <c r="W94" s="39"/>
      <c r="X94" s="40">
        <f t="shared" si="37"/>
        <v>0</v>
      </c>
      <c r="Y94" s="8">
        <f t="shared" si="41"/>
        <v>0</v>
      </c>
      <c r="Z94" s="8"/>
      <c r="AA94" s="44"/>
      <c r="AB94" s="56">
        <f t="shared" si="43"/>
        <v>0</v>
      </c>
      <c r="AC94" s="39">
        <f t="shared" si="43"/>
        <v>0</v>
      </c>
      <c r="AD94" s="40">
        <f t="shared" si="44"/>
        <v>0</v>
      </c>
      <c r="AE94" s="8">
        <f t="shared" si="45"/>
        <v>0</v>
      </c>
      <c r="AF94" s="8">
        <f t="shared" si="56"/>
        <v>0</v>
      </c>
      <c r="AG94" s="8"/>
      <c r="AH94" s="2"/>
      <c r="AI94" s="2"/>
      <c r="AJ94" s="52"/>
      <c r="AK94" s="53"/>
      <c r="AN94" s="56">
        <f t="shared" si="62"/>
        <v>0</v>
      </c>
      <c r="AT94" s="4">
        <f t="shared" si="46"/>
        <v>0</v>
      </c>
      <c r="AV94" s="81"/>
      <c r="AW94" s="33"/>
      <c r="AY94" s="119"/>
      <c r="AZ94" s="123">
        <f t="shared" si="57"/>
        <v>0</v>
      </c>
      <c r="BA94" s="34"/>
      <c r="BF94" s="4">
        <f t="shared" si="58"/>
        <v>0</v>
      </c>
      <c r="BH94" s="34">
        <f t="shared" si="59"/>
        <v>0</v>
      </c>
      <c r="BI94" s="34">
        <f t="shared" si="59"/>
        <v>0</v>
      </c>
      <c r="BJ94" s="4">
        <f t="shared" si="60"/>
        <v>0</v>
      </c>
      <c r="BK94" s="4">
        <f t="shared" si="61"/>
        <v>0</v>
      </c>
      <c r="BP94" s="34">
        <f t="shared" si="47"/>
        <v>0</v>
      </c>
      <c r="BQ94" s="34">
        <f t="shared" si="47"/>
        <v>0</v>
      </c>
      <c r="BR94" s="4">
        <f t="shared" si="48"/>
        <v>0</v>
      </c>
      <c r="BS94" s="4">
        <f t="shared" si="49"/>
        <v>0</v>
      </c>
      <c r="BX94" s="34">
        <f t="shared" si="50"/>
        <v>0</v>
      </c>
      <c r="BY94" s="34">
        <f t="shared" si="50"/>
        <v>0</v>
      </c>
      <c r="BZ94" s="4">
        <f t="shared" si="51"/>
        <v>0</v>
      </c>
      <c r="CA94" s="4">
        <f t="shared" si="52"/>
        <v>0</v>
      </c>
      <c r="CF94" s="34">
        <f t="shared" si="53"/>
        <v>0</v>
      </c>
      <c r="CG94" s="34">
        <f t="shared" si="53"/>
        <v>0</v>
      </c>
      <c r="CH94" s="4">
        <f t="shared" si="54"/>
        <v>0</v>
      </c>
      <c r="CI94" s="4">
        <f t="shared" si="55"/>
        <v>0</v>
      </c>
      <c r="CN94" s="4">
        <f t="shared" si="64"/>
        <v>0</v>
      </c>
      <c r="CO94" s="8">
        <f t="shared" si="63"/>
        <v>0</v>
      </c>
    </row>
    <row r="95" spans="1:93" x14ac:dyDescent="0.3">
      <c r="A95" s="3">
        <f t="shared" si="65"/>
        <v>0</v>
      </c>
      <c r="B95" s="4">
        <f t="shared" si="65"/>
        <v>0</v>
      </c>
      <c r="C95" s="4">
        <f t="shared" si="65"/>
        <v>0</v>
      </c>
      <c r="D95" s="4">
        <f t="shared" si="65"/>
        <v>0</v>
      </c>
      <c r="E95" s="4">
        <f t="shared" si="65"/>
        <v>0</v>
      </c>
      <c r="F95" s="5">
        <f t="shared" si="65"/>
        <v>0</v>
      </c>
      <c r="G95" s="5">
        <f t="shared" si="65"/>
        <v>0</v>
      </c>
      <c r="H95" s="128">
        <f>'Enh Grant Original Request'!H84</f>
        <v>0</v>
      </c>
      <c r="I95" s="128">
        <f>'Enh Grant Original Request'!I84</f>
        <v>0</v>
      </c>
      <c r="J95" s="128">
        <f>'Enh Grant Original Request'!J84</f>
        <v>0</v>
      </c>
      <c r="K95" s="128">
        <f>'Enh Grant Original Request'!K84</f>
        <v>0</v>
      </c>
      <c r="L95" s="128">
        <f>'Enh Grant Original Request'!L84</f>
        <v>0</v>
      </c>
      <c r="M95" s="128">
        <f>'Enh Grant Original Request'!M84</f>
        <v>0</v>
      </c>
      <c r="N95" s="128">
        <f>'Enh Grant Original Request'!N84</f>
        <v>0</v>
      </c>
      <c r="O95" s="128">
        <f>'Enh Grant Original Request'!O84</f>
        <v>0</v>
      </c>
      <c r="P95" s="128">
        <f>'Enh Grant Original Request'!P84</f>
        <v>0</v>
      </c>
      <c r="Q95" s="34">
        <f>'Enh Grant Original Request'!Q84</f>
        <v>0</v>
      </c>
      <c r="R95" s="34">
        <f>'Enh Grant Original Request'!R84</f>
        <v>0</v>
      </c>
      <c r="S95" s="40">
        <f t="shared" si="39"/>
        <v>0</v>
      </c>
      <c r="T95" s="40">
        <f t="shared" si="40"/>
        <v>0</v>
      </c>
      <c r="U95" s="40"/>
      <c r="V95" s="32"/>
      <c r="W95" s="39"/>
      <c r="X95" s="40">
        <f t="shared" si="37"/>
        <v>0</v>
      </c>
      <c r="Y95" s="8">
        <f t="shared" si="41"/>
        <v>0</v>
      </c>
      <c r="Z95" s="8"/>
      <c r="AA95" s="44"/>
      <c r="AB95" s="56">
        <f t="shared" si="43"/>
        <v>0</v>
      </c>
      <c r="AC95" s="39">
        <f t="shared" si="43"/>
        <v>0</v>
      </c>
      <c r="AD95" s="40">
        <f t="shared" si="44"/>
        <v>0</v>
      </c>
      <c r="AE95" s="8">
        <f t="shared" si="45"/>
        <v>0</v>
      </c>
      <c r="AF95" s="8">
        <f t="shared" si="56"/>
        <v>0</v>
      </c>
      <c r="AG95" s="8"/>
      <c r="AH95" s="2"/>
      <c r="AI95" s="2"/>
      <c r="AJ95" s="52"/>
      <c r="AK95" s="53"/>
      <c r="AN95" s="56">
        <f t="shared" si="62"/>
        <v>0</v>
      </c>
      <c r="AT95" s="4">
        <f t="shared" si="46"/>
        <v>0</v>
      </c>
      <c r="AV95" s="81"/>
      <c r="AW95" s="33"/>
      <c r="AY95" s="119"/>
      <c r="AZ95" s="123">
        <f t="shared" si="57"/>
        <v>0</v>
      </c>
      <c r="BA95" s="34"/>
      <c r="BF95" s="4">
        <f t="shared" si="58"/>
        <v>0</v>
      </c>
      <c r="BH95" s="34">
        <f t="shared" si="59"/>
        <v>0</v>
      </c>
      <c r="BI95" s="34">
        <f t="shared" si="59"/>
        <v>0</v>
      </c>
      <c r="BJ95" s="4">
        <f t="shared" si="60"/>
        <v>0</v>
      </c>
      <c r="BK95" s="4">
        <f t="shared" si="61"/>
        <v>0</v>
      </c>
      <c r="BP95" s="34">
        <f t="shared" si="47"/>
        <v>0</v>
      </c>
      <c r="BQ95" s="34">
        <f t="shared" si="47"/>
        <v>0</v>
      </c>
      <c r="BR95" s="4">
        <f t="shared" si="48"/>
        <v>0</v>
      </c>
      <c r="BS95" s="4">
        <f t="shared" si="49"/>
        <v>0</v>
      </c>
      <c r="BX95" s="34">
        <f t="shared" si="50"/>
        <v>0</v>
      </c>
      <c r="BY95" s="34">
        <f t="shared" si="50"/>
        <v>0</v>
      </c>
      <c r="BZ95" s="4">
        <f t="shared" si="51"/>
        <v>0</v>
      </c>
      <c r="CA95" s="4">
        <f t="shared" si="52"/>
        <v>0</v>
      </c>
      <c r="CF95" s="34">
        <f t="shared" si="53"/>
        <v>0</v>
      </c>
      <c r="CG95" s="34">
        <f t="shared" si="53"/>
        <v>0</v>
      </c>
      <c r="CH95" s="4">
        <f t="shared" si="54"/>
        <v>0</v>
      </c>
      <c r="CI95" s="4">
        <f t="shared" si="55"/>
        <v>0</v>
      </c>
      <c r="CN95" s="4">
        <f t="shared" si="64"/>
        <v>0</v>
      </c>
      <c r="CO95" s="8">
        <f t="shared" si="63"/>
        <v>0</v>
      </c>
    </row>
    <row r="96" spans="1:93" x14ac:dyDescent="0.3">
      <c r="A96" s="3">
        <f t="shared" si="65"/>
        <v>0</v>
      </c>
      <c r="B96" s="4">
        <f t="shared" si="65"/>
        <v>0</v>
      </c>
      <c r="C96" s="4">
        <f t="shared" si="65"/>
        <v>0</v>
      </c>
      <c r="D96" s="4">
        <f t="shared" si="65"/>
        <v>0</v>
      </c>
      <c r="E96" s="4">
        <f t="shared" si="65"/>
        <v>0</v>
      </c>
      <c r="F96" s="5">
        <f t="shared" si="65"/>
        <v>0</v>
      </c>
      <c r="G96" s="5">
        <f t="shared" si="65"/>
        <v>0</v>
      </c>
      <c r="H96" s="128">
        <f>'Enh Grant Original Request'!H85</f>
        <v>0</v>
      </c>
      <c r="I96" s="128">
        <f>'Enh Grant Original Request'!I85</f>
        <v>0</v>
      </c>
      <c r="J96" s="128">
        <f>'Enh Grant Original Request'!J85</f>
        <v>0</v>
      </c>
      <c r="K96" s="128">
        <f>'Enh Grant Original Request'!K85</f>
        <v>0</v>
      </c>
      <c r="L96" s="128">
        <f>'Enh Grant Original Request'!L85</f>
        <v>0</v>
      </c>
      <c r="M96" s="128">
        <f>'Enh Grant Original Request'!M85</f>
        <v>0</v>
      </c>
      <c r="N96" s="128">
        <f>'Enh Grant Original Request'!N85</f>
        <v>0</v>
      </c>
      <c r="O96" s="128">
        <f>'Enh Grant Original Request'!O85</f>
        <v>0</v>
      </c>
      <c r="P96" s="128">
        <f>'Enh Grant Original Request'!P85</f>
        <v>0</v>
      </c>
      <c r="Q96" s="34">
        <f>'Enh Grant Original Request'!Q85</f>
        <v>0</v>
      </c>
      <c r="R96" s="34">
        <f>'Enh Grant Original Request'!R85</f>
        <v>0</v>
      </c>
      <c r="S96" s="40">
        <f t="shared" si="39"/>
        <v>0</v>
      </c>
      <c r="T96" s="40">
        <f t="shared" si="40"/>
        <v>0</v>
      </c>
      <c r="U96" s="40"/>
      <c r="V96" s="32"/>
      <c r="W96" s="39"/>
      <c r="X96" s="40">
        <f t="shared" si="37"/>
        <v>0</v>
      </c>
      <c r="Y96" s="8">
        <f t="shared" si="41"/>
        <v>0</v>
      </c>
      <c r="Z96" s="8"/>
      <c r="AA96" s="44"/>
      <c r="AB96" s="56">
        <f t="shared" si="43"/>
        <v>0</v>
      </c>
      <c r="AC96" s="39">
        <f t="shared" si="43"/>
        <v>0</v>
      </c>
      <c r="AD96" s="40">
        <f t="shared" si="44"/>
        <v>0</v>
      </c>
      <c r="AE96" s="8">
        <f t="shared" si="45"/>
        <v>0</v>
      </c>
      <c r="AF96" s="8">
        <f t="shared" si="56"/>
        <v>0</v>
      </c>
      <c r="AG96" s="8"/>
      <c r="AH96" s="2"/>
      <c r="AI96" s="2"/>
      <c r="AJ96" s="52"/>
      <c r="AK96" s="53"/>
      <c r="AN96" s="56">
        <f t="shared" si="62"/>
        <v>0</v>
      </c>
      <c r="AT96" s="4">
        <f t="shared" si="46"/>
        <v>0</v>
      </c>
      <c r="AV96" s="81"/>
      <c r="AW96" s="33"/>
      <c r="AY96" s="119"/>
      <c r="AZ96" s="123">
        <f t="shared" si="57"/>
        <v>0</v>
      </c>
      <c r="BA96" s="34"/>
      <c r="BF96" s="4">
        <f t="shared" si="58"/>
        <v>0</v>
      </c>
      <c r="BH96" s="34">
        <f t="shared" si="59"/>
        <v>0</v>
      </c>
      <c r="BI96" s="34">
        <f t="shared" si="59"/>
        <v>0</v>
      </c>
      <c r="BJ96" s="4">
        <f t="shared" si="60"/>
        <v>0</v>
      </c>
      <c r="BK96" s="4">
        <f t="shared" si="61"/>
        <v>0</v>
      </c>
      <c r="BP96" s="34">
        <f t="shared" si="47"/>
        <v>0</v>
      </c>
      <c r="BQ96" s="34">
        <f t="shared" si="47"/>
        <v>0</v>
      </c>
      <c r="BR96" s="4">
        <f t="shared" si="48"/>
        <v>0</v>
      </c>
      <c r="BS96" s="4">
        <f t="shared" si="49"/>
        <v>0</v>
      </c>
      <c r="BX96" s="34">
        <f t="shared" si="50"/>
        <v>0</v>
      </c>
      <c r="BY96" s="34">
        <f t="shared" si="50"/>
        <v>0</v>
      </c>
      <c r="BZ96" s="4">
        <f t="shared" si="51"/>
        <v>0</v>
      </c>
      <c r="CA96" s="4">
        <f t="shared" si="52"/>
        <v>0</v>
      </c>
      <c r="CF96" s="34">
        <f t="shared" si="53"/>
        <v>0</v>
      </c>
      <c r="CG96" s="34">
        <f t="shared" si="53"/>
        <v>0</v>
      </c>
      <c r="CH96" s="4">
        <f t="shared" si="54"/>
        <v>0</v>
      </c>
      <c r="CI96" s="4">
        <f t="shared" si="55"/>
        <v>0</v>
      </c>
      <c r="CN96" s="4">
        <f t="shared" si="64"/>
        <v>0</v>
      </c>
      <c r="CO96" s="8">
        <f t="shared" si="63"/>
        <v>0</v>
      </c>
    </row>
    <row r="97" spans="1:93" x14ac:dyDescent="0.3">
      <c r="A97" s="3">
        <f t="shared" si="65"/>
        <v>0</v>
      </c>
      <c r="B97" s="4">
        <f t="shared" si="65"/>
        <v>0</v>
      </c>
      <c r="C97" s="4">
        <f t="shared" si="65"/>
        <v>0</v>
      </c>
      <c r="D97" s="4">
        <f t="shared" si="65"/>
        <v>0</v>
      </c>
      <c r="E97" s="4">
        <f t="shared" si="65"/>
        <v>0</v>
      </c>
      <c r="F97" s="5">
        <f t="shared" si="65"/>
        <v>0</v>
      </c>
      <c r="G97" s="5">
        <f t="shared" si="65"/>
        <v>0</v>
      </c>
      <c r="H97" s="128">
        <f>'Enh Grant Original Request'!H86</f>
        <v>0</v>
      </c>
      <c r="I97" s="128">
        <f>'Enh Grant Original Request'!I86</f>
        <v>0</v>
      </c>
      <c r="J97" s="128">
        <f>'Enh Grant Original Request'!J86</f>
        <v>0</v>
      </c>
      <c r="K97" s="128">
        <f>'Enh Grant Original Request'!K86</f>
        <v>0</v>
      </c>
      <c r="L97" s="128">
        <f>'Enh Grant Original Request'!L86</f>
        <v>0</v>
      </c>
      <c r="M97" s="128">
        <f>'Enh Grant Original Request'!M86</f>
        <v>0</v>
      </c>
      <c r="N97" s="128">
        <f>'Enh Grant Original Request'!N86</f>
        <v>0</v>
      </c>
      <c r="O97" s="128">
        <f>'Enh Grant Original Request'!O86</f>
        <v>0</v>
      </c>
      <c r="P97" s="128">
        <f>'Enh Grant Original Request'!P86</f>
        <v>0</v>
      </c>
      <c r="Q97" s="34">
        <f>'Enh Grant Original Request'!Q86</f>
        <v>0</v>
      </c>
      <c r="R97" s="34">
        <f>'Enh Grant Original Request'!R86</f>
        <v>0</v>
      </c>
      <c r="S97" s="40">
        <f t="shared" si="39"/>
        <v>0</v>
      </c>
      <c r="T97" s="40">
        <f t="shared" si="40"/>
        <v>0</v>
      </c>
      <c r="U97" s="40"/>
      <c r="V97" s="32"/>
      <c r="W97" s="39"/>
      <c r="X97" s="40">
        <f t="shared" si="37"/>
        <v>0</v>
      </c>
      <c r="Y97" s="8">
        <f t="shared" si="41"/>
        <v>0</v>
      </c>
      <c r="Z97" s="8"/>
      <c r="AA97" s="44"/>
      <c r="AB97" s="56">
        <f t="shared" si="43"/>
        <v>0</v>
      </c>
      <c r="AC97" s="39">
        <f t="shared" si="43"/>
        <v>0</v>
      </c>
      <c r="AD97" s="40">
        <f t="shared" si="44"/>
        <v>0</v>
      </c>
      <c r="AE97" s="8">
        <f t="shared" si="45"/>
        <v>0</v>
      </c>
      <c r="AF97" s="8">
        <f t="shared" si="56"/>
        <v>0</v>
      </c>
      <c r="AG97" s="8"/>
      <c r="AH97" s="2"/>
      <c r="AI97" s="2"/>
      <c r="AJ97" s="52"/>
      <c r="AK97" s="53"/>
      <c r="AN97" s="56">
        <f t="shared" si="62"/>
        <v>0</v>
      </c>
      <c r="AT97" s="4">
        <f t="shared" si="46"/>
        <v>0</v>
      </c>
      <c r="AV97" s="81"/>
      <c r="AW97" s="33"/>
      <c r="AY97" s="119"/>
      <c r="AZ97" s="123">
        <f t="shared" si="57"/>
        <v>0</v>
      </c>
      <c r="BA97" s="34"/>
      <c r="BF97" s="4">
        <f t="shared" si="58"/>
        <v>0</v>
      </c>
      <c r="BH97" s="34">
        <f t="shared" si="59"/>
        <v>0</v>
      </c>
      <c r="BI97" s="34">
        <f t="shared" si="59"/>
        <v>0</v>
      </c>
      <c r="BJ97" s="4">
        <f t="shared" si="60"/>
        <v>0</v>
      </c>
      <c r="BK97" s="4">
        <f t="shared" si="61"/>
        <v>0</v>
      </c>
      <c r="BP97" s="34">
        <f t="shared" si="47"/>
        <v>0</v>
      </c>
      <c r="BQ97" s="34">
        <f t="shared" si="47"/>
        <v>0</v>
      </c>
      <c r="BR97" s="4">
        <f t="shared" si="48"/>
        <v>0</v>
      </c>
      <c r="BS97" s="4">
        <f t="shared" si="49"/>
        <v>0</v>
      </c>
      <c r="BX97" s="34">
        <f t="shared" si="50"/>
        <v>0</v>
      </c>
      <c r="BY97" s="34">
        <f t="shared" si="50"/>
        <v>0</v>
      </c>
      <c r="BZ97" s="4">
        <f t="shared" si="51"/>
        <v>0</v>
      </c>
      <c r="CA97" s="4">
        <f t="shared" si="52"/>
        <v>0</v>
      </c>
      <c r="CF97" s="34">
        <f t="shared" si="53"/>
        <v>0</v>
      </c>
      <c r="CG97" s="34">
        <f t="shared" si="53"/>
        <v>0</v>
      </c>
      <c r="CH97" s="4">
        <f t="shared" si="54"/>
        <v>0</v>
      </c>
      <c r="CI97" s="4">
        <f t="shared" si="55"/>
        <v>0</v>
      </c>
      <c r="CN97" s="4">
        <f t="shared" si="64"/>
        <v>0</v>
      </c>
      <c r="CO97" s="8">
        <f t="shared" si="63"/>
        <v>0</v>
      </c>
    </row>
    <row r="98" spans="1:93" x14ac:dyDescent="0.3">
      <c r="A98" s="3">
        <f t="shared" si="65"/>
        <v>0</v>
      </c>
      <c r="B98" s="4">
        <f t="shared" si="65"/>
        <v>0</v>
      </c>
      <c r="C98" s="4">
        <f t="shared" si="65"/>
        <v>0</v>
      </c>
      <c r="D98" s="4">
        <f t="shared" si="65"/>
        <v>0</v>
      </c>
      <c r="E98" s="4">
        <f t="shared" si="65"/>
        <v>0</v>
      </c>
      <c r="F98" s="5">
        <f t="shared" si="65"/>
        <v>0</v>
      </c>
      <c r="G98" s="5">
        <f t="shared" si="65"/>
        <v>0</v>
      </c>
      <c r="H98" s="128">
        <f>'Enh Grant Original Request'!H87</f>
        <v>0</v>
      </c>
      <c r="I98" s="128">
        <f>'Enh Grant Original Request'!I87</f>
        <v>0</v>
      </c>
      <c r="J98" s="128">
        <f>'Enh Grant Original Request'!J87</f>
        <v>0</v>
      </c>
      <c r="K98" s="128">
        <f>'Enh Grant Original Request'!K87</f>
        <v>0</v>
      </c>
      <c r="L98" s="128">
        <f>'Enh Grant Original Request'!L87</f>
        <v>0</v>
      </c>
      <c r="M98" s="128">
        <f>'Enh Grant Original Request'!M87</f>
        <v>0</v>
      </c>
      <c r="N98" s="128">
        <f>'Enh Grant Original Request'!N87</f>
        <v>0</v>
      </c>
      <c r="O98" s="128">
        <f>'Enh Grant Original Request'!O87</f>
        <v>0</v>
      </c>
      <c r="P98" s="128">
        <f>'Enh Grant Original Request'!P87</f>
        <v>0</v>
      </c>
      <c r="Q98" s="34">
        <f>'Enh Grant Original Request'!Q87</f>
        <v>0</v>
      </c>
      <c r="R98" s="34">
        <f>'Enh Grant Original Request'!R87</f>
        <v>0</v>
      </c>
      <c r="S98" s="40">
        <f t="shared" si="39"/>
        <v>0</v>
      </c>
      <c r="T98" s="40">
        <f t="shared" si="40"/>
        <v>0</v>
      </c>
      <c r="U98" s="40"/>
      <c r="V98" s="32"/>
      <c r="W98" s="39"/>
      <c r="X98" s="40">
        <f t="shared" si="37"/>
        <v>0</v>
      </c>
      <c r="Y98" s="8">
        <f t="shared" si="41"/>
        <v>0</v>
      </c>
      <c r="Z98" s="8"/>
      <c r="AA98" s="44"/>
      <c r="AB98" s="56">
        <f t="shared" si="43"/>
        <v>0</v>
      </c>
      <c r="AC98" s="39">
        <f t="shared" si="43"/>
        <v>0</v>
      </c>
      <c r="AD98" s="40">
        <f t="shared" si="44"/>
        <v>0</v>
      </c>
      <c r="AE98" s="8">
        <f t="shared" si="45"/>
        <v>0</v>
      </c>
      <c r="AF98" s="8">
        <f t="shared" si="56"/>
        <v>0</v>
      </c>
      <c r="AG98" s="8"/>
      <c r="AH98" s="2"/>
      <c r="AI98" s="2"/>
      <c r="AJ98" s="52"/>
      <c r="AK98" s="53"/>
      <c r="AN98" s="56">
        <f t="shared" si="62"/>
        <v>0</v>
      </c>
      <c r="AT98" s="4">
        <f t="shared" si="46"/>
        <v>0</v>
      </c>
      <c r="AV98" s="81"/>
      <c r="AW98" s="33"/>
      <c r="AY98" s="119"/>
      <c r="AZ98" s="123">
        <f t="shared" si="57"/>
        <v>0</v>
      </c>
      <c r="BA98" s="34"/>
      <c r="BF98" s="4">
        <f t="shared" si="58"/>
        <v>0</v>
      </c>
      <c r="BH98" s="34">
        <f t="shared" si="59"/>
        <v>0</v>
      </c>
      <c r="BI98" s="34">
        <f t="shared" si="59"/>
        <v>0</v>
      </c>
      <c r="BJ98" s="4">
        <f t="shared" si="60"/>
        <v>0</v>
      </c>
      <c r="BK98" s="4">
        <f t="shared" si="61"/>
        <v>0</v>
      </c>
      <c r="BP98" s="34">
        <f t="shared" si="47"/>
        <v>0</v>
      </c>
      <c r="BQ98" s="34">
        <f t="shared" si="47"/>
        <v>0</v>
      </c>
      <c r="BR98" s="4">
        <f t="shared" si="48"/>
        <v>0</v>
      </c>
      <c r="BS98" s="4">
        <f t="shared" si="49"/>
        <v>0</v>
      </c>
      <c r="BX98" s="34">
        <f t="shared" si="50"/>
        <v>0</v>
      </c>
      <c r="BY98" s="34">
        <f t="shared" si="50"/>
        <v>0</v>
      </c>
      <c r="BZ98" s="4">
        <f t="shared" si="51"/>
        <v>0</v>
      </c>
      <c r="CA98" s="4">
        <f t="shared" si="52"/>
        <v>0</v>
      </c>
      <c r="CF98" s="34">
        <f t="shared" si="53"/>
        <v>0</v>
      </c>
      <c r="CG98" s="34">
        <f t="shared" si="53"/>
        <v>0</v>
      </c>
      <c r="CH98" s="4">
        <f t="shared" si="54"/>
        <v>0</v>
      </c>
      <c r="CI98" s="4">
        <f t="shared" si="55"/>
        <v>0</v>
      </c>
      <c r="CN98" s="4">
        <f t="shared" si="64"/>
        <v>0</v>
      </c>
      <c r="CO98" s="8">
        <f t="shared" si="63"/>
        <v>0</v>
      </c>
    </row>
    <row r="99" spans="1:93" x14ac:dyDescent="0.3">
      <c r="A99" s="3">
        <f t="shared" si="65"/>
        <v>0</v>
      </c>
      <c r="B99" s="4">
        <f t="shared" si="65"/>
        <v>0</v>
      </c>
      <c r="C99" s="4">
        <f t="shared" si="65"/>
        <v>0</v>
      </c>
      <c r="D99" s="4">
        <f t="shared" si="65"/>
        <v>0</v>
      </c>
      <c r="E99" s="4">
        <f t="shared" si="65"/>
        <v>0</v>
      </c>
      <c r="F99" s="5">
        <f t="shared" si="65"/>
        <v>0</v>
      </c>
      <c r="G99" s="5">
        <f t="shared" si="65"/>
        <v>0</v>
      </c>
      <c r="H99" s="128">
        <f>'Enh Grant Original Request'!H88</f>
        <v>0</v>
      </c>
      <c r="I99" s="128">
        <f>'Enh Grant Original Request'!I88</f>
        <v>0</v>
      </c>
      <c r="J99" s="128">
        <f>'Enh Grant Original Request'!J88</f>
        <v>0</v>
      </c>
      <c r="K99" s="128">
        <f>'Enh Grant Original Request'!K88</f>
        <v>0</v>
      </c>
      <c r="L99" s="128">
        <f>'Enh Grant Original Request'!L88</f>
        <v>0</v>
      </c>
      <c r="M99" s="128">
        <f>'Enh Grant Original Request'!M88</f>
        <v>0</v>
      </c>
      <c r="N99" s="128">
        <f>'Enh Grant Original Request'!N88</f>
        <v>0</v>
      </c>
      <c r="O99" s="128">
        <f>'Enh Grant Original Request'!O88</f>
        <v>0</v>
      </c>
      <c r="P99" s="128">
        <f>'Enh Grant Original Request'!P88</f>
        <v>0</v>
      </c>
      <c r="Q99" s="34">
        <f>'Enh Grant Original Request'!Q88</f>
        <v>0</v>
      </c>
      <c r="R99" s="34">
        <f>'Enh Grant Original Request'!R88</f>
        <v>0</v>
      </c>
      <c r="S99" s="40">
        <f t="shared" si="39"/>
        <v>0</v>
      </c>
      <c r="T99" s="40">
        <f t="shared" si="40"/>
        <v>0</v>
      </c>
      <c r="U99" s="40"/>
      <c r="V99" s="32"/>
      <c r="W99" s="39"/>
      <c r="X99" s="40">
        <f t="shared" si="37"/>
        <v>0</v>
      </c>
      <c r="Y99" s="8">
        <f t="shared" si="41"/>
        <v>0</v>
      </c>
      <c r="Z99" s="8"/>
      <c r="AA99" s="44"/>
      <c r="AB99" s="56">
        <f t="shared" si="43"/>
        <v>0</v>
      </c>
      <c r="AC99" s="39">
        <f t="shared" si="43"/>
        <v>0</v>
      </c>
      <c r="AD99" s="40">
        <f t="shared" si="44"/>
        <v>0</v>
      </c>
      <c r="AE99" s="8">
        <f t="shared" si="45"/>
        <v>0</v>
      </c>
      <c r="AF99" s="8">
        <f t="shared" si="56"/>
        <v>0</v>
      </c>
      <c r="AG99" s="8"/>
      <c r="AH99" s="2"/>
      <c r="AI99" s="2"/>
      <c r="AJ99" s="52"/>
      <c r="AK99" s="53"/>
      <c r="AN99" s="56">
        <f t="shared" si="62"/>
        <v>0</v>
      </c>
      <c r="AT99" s="4">
        <f t="shared" si="46"/>
        <v>0</v>
      </c>
      <c r="AV99" s="81"/>
      <c r="AW99" s="33"/>
      <c r="AY99" s="119"/>
      <c r="AZ99" s="123">
        <f t="shared" si="57"/>
        <v>0</v>
      </c>
      <c r="BA99" s="34"/>
      <c r="BF99" s="4">
        <f t="shared" si="58"/>
        <v>0</v>
      </c>
      <c r="BH99" s="34">
        <f t="shared" si="59"/>
        <v>0</v>
      </c>
      <c r="BI99" s="34">
        <f t="shared" si="59"/>
        <v>0</v>
      </c>
      <c r="BJ99" s="4">
        <f t="shared" si="60"/>
        <v>0</v>
      </c>
      <c r="BK99" s="4">
        <f t="shared" si="61"/>
        <v>0</v>
      </c>
      <c r="BP99" s="34">
        <f t="shared" si="47"/>
        <v>0</v>
      </c>
      <c r="BQ99" s="34">
        <f t="shared" si="47"/>
        <v>0</v>
      </c>
      <c r="BR99" s="4">
        <f t="shared" si="48"/>
        <v>0</v>
      </c>
      <c r="BS99" s="4">
        <f t="shared" si="49"/>
        <v>0</v>
      </c>
      <c r="BX99" s="34">
        <f t="shared" si="50"/>
        <v>0</v>
      </c>
      <c r="BY99" s="34">
        <f t="shared" si="50"/>
        <v>0</v>
      </c>
      <c r="BZ99" s="4">
        <f t="shared" si="51"/>
        <v>0</v>
      </c>
      <c r="CA99" s="4">
        <f t="shared" si="52"/>
        <v>0</v>
      </c>
      <c r="CF99" s="34">
        <f t="shared" si="53"/>
        <v>0</v>
      </c>
      <c r="CG99" s="34">
        <f t="shared" si="53"/>
        <v>0</v>
      </c>
      <c r="CH99" s="4">
        <f t="shared" si="54"/>
        <v>0</v>
      </c>
      <c r="CI99" s="4">
        <f t="shared" si="55"/>
        <v>0</v>
      </c>
      <c r="CN99" s="4">
        <f t="shared" si="64"/>
        <v>0</v>
      </c>
      <c r="CO99" s="8">
        <f t="shared" si="63"/>
        <v>0</v>
      </c>
    </row>
    <row r="100" spans="1:93" x14ac:dyDescent="0.3">
      <c r="A100" s="3">
        <f t="shared" si="65"/>
        <v>0</v>
      </c>
      <c r="B100" s="4">
        <f t="shared" si="65"/>
        <v>0</v>
      </c>
      <c r="C100" s="4">
        <f t="shared" si="65"/>
        <v>0</v>
      </c>
      <c r="D100" s="4">
        <f t="shared" si="65"/>
        <v>0</v>
      </c>
      <c r="E100" s="4">
        <f t="shared" si="65"/>
        <v>0</v>
      </c>
      <c r="F100" s="5">
        <f t="shared" si="65"/>
        <v>0</v>
      </c>
      <c r="G100" s="5">
        <f t="shared" si="65"/>
        <v>0</v>
      </c>
      <c r="H100" s="128">
        <f>'Enh Grant Original Request'!H89</f>
        <v>0</v>
      </c>
      <c r="I100" s="128">
        <f>'Enh Grant Original Request'!I89</f>
        <v>0</v>
      </c>
      <c r="J100" s="128">
        <f>'Enh Grant Original Request'!J89</f>
        <v>0</v>
      </c>
      <c r="K100" s="128">
        <f>'Enh Grant Original Request'!K89</f>
        <v>0</v>
      </c>
      <c r="L100" s="128">
        <f>'Enh Grant Original Request'!L89</f>
        <v>0</v>
      </c>
      <c r="M100" s="128">
        <f>'Enh Grant Original Request'!M89</f>
        <v>0</v>
      </c>
      <c r="N100" s="128">
        <f>'Enh Grant Original Request'!N89</f>
        <v>0</v>
      </c>
      <c r="O100" s="128">
        <f>'Enh Grant Original Request'!O89</f>
        <v>0</v>
      </c>
      <c r="P100" s="128">
        <f>'Enh Grant Original Request'!P89</f>
        <v>0</v>
      </c>
      <c r="Q100" s="34">
        <f>'Enh Grant Original Request'!Q89</f>
        <v>0</v>
      </c>
      <c r="R100" s="34">
        <f>'Enh Grant Original Request'!R89</f>
        <v>0</v>
      </c>
      <c r="S100" s="40">
        <f t="shared" si="39"/>
        <v>0</v>
      </c>
      <c r="T100" s="40">
        <f t="shared" si="40"/>
        <v>0</v>
      </c>
      <c r="U100" s="40"/>
      <c r="V100" s="32"/>
      <c r="W100" s="39"/>
      <c r="X100" s="40">
        <f t="shared" si="37"/>
        <v>0</v>
      </c>
      <c r="Y100" s="8">
        <f t="shared" si="41"/>
        <v>0</v>
      </c>
      <c r="Z100" s="8"/>
      <c r="AA100" s="44"/>
      <c r="AB100" s="56">
        <f t="shared" si="43"/>
        <v>0</v>
      </c>
      <c r="AC100" s="39">
        <f t="shared" si="43"/>
        <v>0</v>
      </c>
      <c r="AD100" s="40">
        <f t="shared" si="44"/>
        <v>0</v>
      </c>
      <c r="AE100" s="8">
        <f t="shared" si="45"/>
        <v>0</v>
      </c>
      <c r="AF100" s="8">
        <f t="shared" si="56"/>
        <v>0</v>
      </c>
      <c r="AG100" s="8"/>
      <c r="AH100" s="2"/>
      <c r="AI100" s="2"/>
      <c r="AJ100" s="52"/>
      <c r="AK100" s="53"/>
      <c r="AN100" s="56">
        <f t="shared" si="62"/>
        <v>0</v>
      </c>
      <c r="AT100" s="4">
        <f t="shared" si="46"/>
        <v>0</v>
      </c>
      <c r="AV100" s="81"/>
      <c r="AW100" s="33"/>
      <c r="AY100" s="119"/>
      <c r="AZ100" s="123">
        <f t="shared" si="57"/>
        <v>0</v>
      </c>
      <c r="BA100" s="34"/>
      <c r="BF100" s="4">
        <f t="shared" si="58"/>
        <v>0</v>
      </c>
      <c r="BH100" s="34">
        <f t="shared" si="59"/>
        <v>0</v>
      </c>
      <c r="BI100" s="34">
        <f t="shared" si="59"/>
        <v>0</v>
      </c>
      <c r="BJ100" s="4">
        <f t="shared" si="60"/>
        <v>0</v>
      </c>
      <c r="BK100" s="4">
        <f t="shared" si="61"/>
        <v>0</v>
      </c>
      <c r="BP100" s="34">
        <f t="shared" si="47"/>
        <v>0</v>
      </c>
      <c r="BQ100" s="34">
        <f t="shared" si="47"/>
        <v>0</v>
      </c>
      <c r="BR100" s="4">
        <f t="shared" si="48"/>
        <v>0</v>
      </c>
      <c r="BS100" s="4">
        <f t="shared" si="49"/>
        <v>0</v>
      </c>
      <c r="BX100" s="34">
        <f t="shared" si="50"/>
        <v>0</v>
      </c>
      <c r="BY100" s="34">
        <f t="shared" si="50"/>
        <v>0</v>
      </c>
      <c r="BZ100" s="4">
        <f t="shared" si="51"/>
        <v>0</v>
      </c>
      <c r="CA100" s="4">
        <f t="shared" si="52"/>
        <v>0</v>
      </c>
      <c r="CF100" s="34">
        <f t="shared" si="53"/>
        <v>0</v>
      </c>
      <c r="CG100" s="34">
        <f t="shared" si="53"/>
        <v>0</v>
      </c>
      <c r="CH100" s="4">
        <f t="shared" si="54"/>
        <v>0</v>
      </c>
      <c r="CI100" s="4">
        <f t="shared" si="55"/>
        <v>0</v>
      </c>
      <c r="CN100" s="4">
        <f t="shared" si="64"/>
        <v>0</v>
      </c>
      <c r="CO100" s="8">
        <f t="shared" si="63"/>
        <v>0</v>
      </c>
    </row>
    <row r="101" spans="1:93" x14ac:dyDescent="0.3">
      <c r="A101" s="3">
        <f t="shared" si="65"/>
        <v>0</v>
      </c>
      <c r="B101" s="4">
        <f t="shared" si="65"/>
        <v>0</v>
      </c>
      <c r="C101" s="4">
        <f t="shared" si="65"/>
        <v>0</v>
      </c>
      <c r="D101" s="4">
        <f t="shared" si="65"/>
        <v>0</v>
      </c>
      <c r="E101" s="4">
        <f t="shared" si="65"/>
        <v>0</v>
      </c>
      <c r="F101" s="5">
        <f t="shared" si="65"/>
        <v>0</v>
      </c>
      <c r="G101" s="5">
        <f t="shared" si="65"/>
        <v>0</v>
      </c>
      <c r="H101" s="128">
        <f>'Enh Grant Original Request'!H90</f>
        <v>0</v>
      </c>
      <c r="I101" s="128">
        <f>'Enh Grant Original Request'!I90</f>
        <v>0</v>
      </c>
      <c r="J101" s="128">
        <f>'Enh Grant Original Request'!J90</f>
        <v>0</v>
      </c>
      <c r="K101" s="128">
        <f>'Enh Grant Original Request'!K90</f>
        <v>0</v>
      </c>
      <c r="L101" s="128">
        <f>'Enh Grant Original Request'!L90</f>
        <v>0</v>
      </c>
      <c r="M101" s="128">
        <f>'Enh Grant Original Request'!M90</f>
        <v>0</v>
      </c>
      <c r="N101" s="128">
        <f>'Enh Grant Original Request'!N90</f>
        <v>0</v>
      </c>
      <c r="O101" s="128">
        <f>'Enh Grant Original Request'!O90</f>
        <v>0</v>
      </c>
      <c r="P101" s="128">
        <f>'Enh Grant Original Request'!P90</f>
        <v>0</v>
      </c>
      <c r="Q101" s="34">
        <f>'Enh Grant Original Request'!Q90</f>
        <v>0</v>
      </c>
      <c r="R101" s="34">
        <f>'Enh Grant Original Request'!R90</f>
        <v>0</v>
      </c>
      <c r="S101" s="40">
        <f t="shared" si="39"/>
        <v>0</v>
      </c>
      <c r="T101" s="40">
        <f t="shared" si="40"/>
        <v>0</v>
      </c>
      <c r="U101" s="40"/>
      <c r="V101" s="32"/>
      <c r="W101" s="39"/>
      <c r="X101" s="40">
        <f t="shared" si="37"/>
        <v>0</v>
      </c>
      <c r="Y101" s="8">
        <f t="shared" si="41"/>
        <v>0</v>
      </c>
      <c r="Z101" s="8"/>
      <c r="AA101" s="44"/>
      <c r="AB101" s="56">
        <f t="shared" si="43"/>
        <v>0</v>
      </c>
      <c r="AC101" s="39">
        <f t="shared" si="43"/>
        <v>0</v>
      </c>
      <c r="AD101" s="40">
        <f t="shared" si="44"/>
        <v>0</v>
      </c>
      <c r="AE101" s="8">
        <f t="shared" si="45"/>
        <v>0</v>
      </c>
      <c r="AF101" s="8">
        <f t="shared" si="56"/>
        <v>0</v>
      </c>
      <c r="AG101" s="8"/>
      <c r="AH101" s="2"/>
      <c r="AI101" s="2"/>
      <c r="AJ101" s="52"/>
      <c r="AK101" s="53"/>
      <c r="AN101" s="56">
        <f t="shared" si="62"/>
        <v>0</v>
      </c>
      <c r="AT101" s="4">
        <f t="shared" si="46"/>
        <v>0</v>
      </c>
      <c r="AV101" s="81"/>
      <c r="AW101" s="33"/>
      <c r="AY101" s="119"/>
      <c r="AZ101" s="123">
        <f t="shared" si="57"/>
        <v>0</v>
      </c>
      <c r="BA101" s="34"/>
      <c r="BF101" s="4">
        <f t="shared" si="58"/>
        <v>0</v>
      </c>
      <c r="BH101" s="34">
        <f t="shared" si="59"/>
        <v>0</v>
      </c>
      <c r="BI101" s="34">
        <f t="shared" si="59"/>
        <v>0</v>
      </c>
      <c r="BJ101" s="4">
        <f t="shared" si="60"/>
        <v>0</v>
      </c>
      <c r="BK101" s="4">
        <f t="shared" si="61"/>
        <v>0</v>
      </c>
      <c r="BP101" s="34">
        <f t="shared" si="47"/>
        <v>0</v>
      </c>
      <c r="BQ101" s="34">
        <f t="shared" si="47"/>
        <v>0</v>
      </c>
      <c r="BR101" s="4">
        <f t="shared" si="48"/>
        <v>0</v>
      </c>
      <c r="BS101" s="4">
        <f t="shared" si="49"/>
        <v>0</v>
      </c>
      <c r="BX101" s="34">
        <f t="shared" si="50"/>
        <v>0</v>
      </c>
      <c r="BY101" s="34">
        <f t="shared" si="50"/>
        <v>0</v>
      </c>
      <c r="BZ101" s="4">
        <f t="shared" si="51"/>
        <v>0</v>
      </c>
      <c r="CA101" s="4">
        <f t="shared" si="52"/>
        <v>0</v>
      </c>
      <c r="CF101" s="34">
        <f t="shared" si="53"/>
        <v>0</v>
      </c>
      <c r="CG101" s="34">
        <f t="shared" si="53"/>
        <v>0</v>
      </c>
      <c r="CH101" s="4">
        <f t="shared" si="54"/>
        <v>0</v>
      </c>
      <c r="CI101" s="4">
        <f t="shared" si="55"/>
        <v>0</v>
      </c>
      <c r="CN101" s="4">
        <f t="shared" si="64"/>
        <v>0</v>
      </c>
      <c r="CO101" s="8">
        <f t="shared" si="63"/>
        <v>0</v>
      </c>
    </row>
    <row r="102" spans="1:93" x14ac:dyDescent="0.3">
      <c r="A102" s="3">
        <f t="shared" si="65"/>
        <v>0</v>
      </c>
      <c r="B102" s="4">
        <f t="shared" si="65"/>
        <v>0</v>
      </c>
      <c r="C102" s="4">
        <f t="shared" si="65"/>
        <v>0</v>
      </c>
      <c r="D102" s="4">
        <f t="shared" si="65"/>
        <v>0</v>
      </c>
      <c r="E102" s="4">
        <f t="shared" si="65"/>
        <v>0</v>
      </c>
      <c r="F102" s="5">
        <f t="shared" si="65"/>
        <v>0</v>
      </c>
      <c r="G102" s="5">
        <f t="shared" si="65"/>
        <v>0</v>
      </c>
      <c r="H102" s="128">
        <f>'Enh Grant Original Request'!H91</f>
        <v>0</v>
      </c>
      <c r="I102" s="128">
        <f>'Enh Grant Original Request'!I91</f>
        <v>0</v>
      </c>
      <c r="J102" s="128">
        <f>'Enh Grant Original Request'!J91</f>
        <v>0</v>
      </c>
      <c r="K102" s="128">
        <f>'Enh Grant Original Request'!K91</f>
        <v>0</v>
      </c>
      <c r="L102" s="128">
        <f>'Enh Grant Original Request'!L91</f>
        <v>0</v>
      </c>
      <c r="M102" s="128">
        <f>'Enh Grant Original Request'!M91</f>
        <v>0</v>
      </c>
      <c r="N102" s="128">
        <f>'Enh Grant Original Request'!N91</f>
        <v>0</v>
      </c>
      <c r="O102" s="128">
        <f>'Enh Grant Original Request'!O91</f>
        <v>0</v>
      </c>
      <c r="P102" s="128">
        <f>'Enh Grant Original Request'!P91</f>
        <v>0</v>
      </c>
      <c r="Q102" s="34">
        <f>'Enh Grant Original Request'!Q91</f>
        <v>0</v>
      </c>
      <c r="R102" s="34">
        <f>'Enh Grant Original Request'!R91</f>
        <v>0</v>
      </c>
      <c r="S102" s="40">
        <f t="shared" si="39"/>
        <v>0</v>
      </c>
      <c r="T102" s="40">
        <f t="shared" si="40"/>
        <v>0</v>
      </c>
      <c r="U102" s="40"/>
      <c r="V102" s="32"/>
      <c r="W102" s="39"/>
      <c r="X102" s="40">
        <f t="shared" si="37"/>
        <v>0</v>
      </c>
      <c r="Y102" s="8">
        <f t="shared" si="41"/>
        <v>0</v>
      </c>
      <c r="Z102" s="8"/>
      <c r="AA102" s="44"/>
      <c r="AB102" s="56">
        <f t="shared" si="43"/>
        <v>0</v>
      </c>
      <c r="AC102" s="39">
        <f t="shared" si="43"/>
        <v>0</v>
      </c>
      <c r="AD102" s="40">
        <f t="shared" si="44"/>
        <v>0</v>
      </c>
      <c r="AE102" s="8">
        <f t="shared" si="45"/>
        <v>0</v>
      </c>
      <c r="AF102" s="8">
        <f t="shared" si="56"/>
        <v>0</v>
      </c>
      <c r="AG102" s="8"/>
      <c r="AH102" s="2"/>
      <c r="AI102" s="2"/>
      <c r="AJ102" s="52"/>
      <c r="AK102" s="53"/>
      <c r="AN102" s="56">
        <f t="shared" si="62"/>
        <v>0</v>
      </c>
      <c r="AT102" s="4">
        <f t="shared" si="46"/>
        <v>0</v>
      </c>
      <c r="AV102" s="81"/>
      <c r="AW102" s="33"/>
      <c r="AY102" s="119"/>
      <c r="AZ102" s="123">
        <f t="shared" si="57"/>
        <v>0</v>
      </c>
      <c r="BA102" s="34"/>
      <c r="BF102" s="4">
        <f t="shared" si="58"/>
        <v>0</v>
      </c>
      <c r="BH102" s="34">
        <f t="shared" si="59"/>
        <v>0</v>
      </c>
      <c r="BI102" s="34">
        <f t="shared" si="59"/>
        <v>0</v>
      </c>
      <c r="BJ102" s="4">
        <f t="shared" si="60"/>
        <v>0</v>
      </c>
      <c r="BK102" s="4">
        <f t="shared" si="61"/>
        <v>0</v>
      </c>
      <c r="BP102" s="34">
        <f t="shared" si="47"/>
        <v>0</v>
      </c>
      <c r="BQ102" s="34">
        <f t="shared" si="47"/>
        <v>0</v>
      </c>
      <c r="BR102" s="4">
        <f t="shared" si="48"/>
        <v>0</v>
      </c>
      <c r="BS102" s="4">
        <f t="shared" si="49"/>
        <v>0</v>
      </c>
      <c r="BX102" s="34">
        <f t="shared" si="50"/>
        <v>0</v>
      </c>
      <c r="BY102" s="34">
        <f t="shared" si="50"/>
        <v>0</v>
      </c>
      <c r="BZ102" s="4">
        <f t="shared" si="51"/>
        <v>0</v>
      </c>
      <c r="CA102" s="4">
        <f t="shared" si="52"/>
        <v>0</v>
      </c>
      <c r="CF102" s="34">
        <f t="shared" si="53"/>
        <v>0</v>
      </c>
      <c r="CG102" s="34">
        <f t="shared" si="53"/>
        <v>0</v>
      </c>
      <c r="CH102" s="4">
        <f t="shared" si="54"/>
        <v>0</v>
      </c>
      <c r="CI102" s="4">
        <f t="shared" si="55"/>
        <v>0</v>
      </c>
      <c r="CN102" s="4">
        <f t="shared" si="64"/>
        <v>0</v>
      </c>
      <c r="CO102" s="8">
        <f t="shared" si="63"/>
        <v>0</v>
      </c>
    </row>
    <row r="103" spans="1:93" x14ac:dyDescent="0.3">
      <c r="A103" s="3">
        <f t="shared" si="65"/>
        <v>0</v>
      </c>
      <c r="B103" s="4">
        <f t="shared" si="65"/>
        <v>0</v>
      </c>
      <c r="C103" s="4">
        <f t="shared" si="65"/>
        <v>0</v>
      </c>
      <c r="D103" s="4">
        <f t="shared" si="65"/>
        <v>0</v>
      </c>
      <c r="E103" s="4">
        <f t="shared" si="65"/>
        <v>0</v>
      </c>
      <c r="F103" s="5">
        <f t="shared" si="65"/>
        <v>0</v>
      </c>
      <c r="G103" s="5">
        <f t="shared" si="65"/>
        <v>0</v>
      </c>
      <c r="H103" s="128">
        <f>'Enh Grant Original Request'!H92</f>
        <v>0</v>
      </c>
      <c r="I103" s="128">
        <f>'Enh Grant Original Request'!I92</f>
        <v>0</v>
      </c>
      <c r="J103" s="128">
        <f>'Enh Grant Original Request'!J92</f>
        <v>0</v>
      </c>
      <c r="K103" s="128">
        <f>'Enh Grant Original Request'!K92</f>
        <v>0</v>
      </c>
      <c r="L103" s="128">
        <f>'Enh Grant Original Request'!L92</f>
        <v>0</v>
      </c>
      <c r="M103" s="128">
        <f>'Enh Grant Original Request'!M92</f>
        <v>0</v>
      </c>
      <c r="N103" s="128">
        <f>'Enh Grant Original Request'!N92</f>
        <v>0</v>
      </c>
      <c r="O103" s="128">
        <f>'Enh Grant Original Request'!O92</f>
        <v>0</v>
      </c>
      <c r="P103" s="128">
        <f>'Enh Grant Original Request'!P92</f>
        <v>0</v>
      </c>
      <c r="Q103" s="34">
        <f>'Enh Grant Original Request'!Q92</f>
        <v>0</v>
      </c>
      <c r="R103" s="34">
        <f>'Enh Grant Original Request'!R92</f>
        <v>0</v>
      </c>
      <c r="S103" s="40">
        <f t="shared" si="39"/>
        <v>0</v>
      </c>
      <c r="T103" s="40">
        <f t="shared" si="40"/>
        <v>0</v>
      </c>
      <c r="U103" s="40"/>
      <c r="V103" s="32"/>
      <c r="W103" s="39"/>
      <c r="X103" s="40">
        <f t="shared" si="37"/>
        <v>0</v>
      </c>
      <c r="Y103" s="8">
        <f t="shared" si="41"/>
        <v>0</v>
      </c>
      <c r="Z103" s="8"/>
      <c r="AA103" s="44"/>
      <c r="AB103" s="56">
        <f t="shared" si="43"/>
        <v>0</v>
      </c>
      <c r="AC103" s="39">
        <f t="shared" si="43"/>
        <v>0</v>
      </c>
      <c r="AD103" s="40">
        <f t="shared" si="44"/>
        <v>0</v>
      </c>
      <c r="AE103" s="8">
        <f t="shared" si="45"/>
        <v>0</v>
      </c>
      <c r="AF103" s="8">
        <f t="shared" si="56"/>
        <v>0</v>
      </c>
      <c r="AG103" s="8"/>
      <c r="AH103" s="2"/>
      <c r="AI103" s="2"/>
      <c r="AJ103" s="52"/>
      <c r="AK103" s="53"/>
      <c r="AN103" s="56">
        <f t="shared" si="62"/>
        <v>0</v>
      </c>
      <c r="AT103" s="4">
        <f t="shared" si="46"/>
        <v>0</v>
      </c>
      <c r="AV103" s="81"/>
      <c r="AW103" s="33"/>
      <c r="AY103" s="119"/>
      <c r="AZ103" s="123">
        <f t="shared" si="57"/>
        <v>0</v>
      </c>
      <c r="BA103" s="34"/>
      <c r="BF103" s="4">
        <f t="shared" si="58"/>
        <v>0</v>
      </c>
      <c r="BH103" s="34">
        <f t="shared" si="59"/>
        <v>0</v>
      </c>
      <c r="BI103" s="34">
        <f t="shared" si="59"/>
        <v>0</v>
      </c>
      <c r="BJ103" s="4">
        <f t="shared" si="60"/>
        <v>0</v>
      </c>
      <c r="BK103" s="4">
        <f t="shared" si="61"/>
        <v>0</v>
      </c>
      <c r="BP103" s="34">
        <f t="shared" si="47"/>
        <v>0</v>
      </c>
      <c r="BQ103" s="34">
        <f t="shared" si="47"/>
        <v>0</v>
      </c>
      <c r="BR103" s="4">
        <f t="shared" si="48"/>
        <v>0</v>
      </c>
      <c r="BS103" s="4">
        <f t="shared" si="49"/>
        <v>0</v>
      </c>
      <c r="BX103" s="34">
        <f t="shared" si="50"/>
        <v>0</v>
      </c>
      <c r="BY103" s="34">
        <f t="shared" si="50"/>
        <v>0</v>
      </c>
      <c r="BZ103" s="4">
        <f t="shared" si="51"/>
        <v>0</v>
      </c>
      <c r="CA103" s="4">
        <f t="shared" si="52"/>
        <v>0</v>
      </c>
      <c r="CF103" s="34">
        <f t="shared" si="53"/>
        <v>0</v>
      </c>
      <c r="CG103" s="34">
        <f t="shared" si="53"/>
        <v>0</v>
      </c>
      <c r="CH103" s="4">
        <f t="shared" si="54"/>
        <v>0</v>
      </c>
      <c r="CI103" s="4">
        <f t="shared" si="55"/>
        <v>0</v>
      </c>
      <c r="CN103" s="4">
        <f t="shared" si="64"/>
        <v>0</v>
      </c>
      <c r="CO103" s="8">
        <f t="shared" si="63"/>
        <v>0</v>
      </c>
    </row>
    <row r="104" spans="1:93" x14ac:dyDescent="0.3">
      <c r="A104" s="3">
        <f t="shared" si="65"/>
        <v>0</v>
      </c>
      <c r="B104" s="4">
        <f t="shared" si="65"/>
        <v>0</v>
      </c>
      <c r="C104" s="4">
        <f t="shared" si="65"/>
        <v>0</v>
      </c>
      <c r="D104" s="4">
        <f t="shared" si="65"/>
        <v>0</v>
      </c>
      <c r="E104" s="4">
        <f t="shared" si="65"/>
        <v>0</v>
      </c>
      <c r="F104" s="5">
        <f t="shared" si="65"/>
        <v>0</v>
      </c>
      <c r="G104" s="5">
        <f t="shared" si="65"/>
        <v>0</v>
      </c>
      <c r="H104" s="128">
        <f>'Enh Grant Original Request'!H93</f>
        <v>0</v>
      </c>
      <c r="I104" s="128">
        <f>'Enh Grant Original Request'!I93</f>
        <v>0</v>
      </c>
      <c r="J104" s="128">
        <f>'Enh Grant Original Request'!J93</f>
        <v>0</v>
      </c>
      <c r="K104" s="128">
        <f>'Enh Grant Original Request'!K93</f>
        <v>0</v>
      </c>
      <c r="L104" s="128">
        <f>'Enh Grant Original Request'!L93</f>
        <v>0</v>
      </c>
      <c r="M104" s="128">
        <f>'Enh Grant Original Request'!M93</f>
        <v>0</v>
      </c>
      <c r="N104" s="128">
        <f>'Enh Grant Original Request'!N93</f>
        <v>0</v>
      </c>
      <c r="O104" s="128">
        <f>'Enh Grant Original Request'!O93</f>
        <v>0</v>
      </c>
      <c r="P104" s="128">
        <f>'Enh Grant Original Request'!P93</f>
        <v>0</v>
      </c>
      <c r="Q104" s="34">
        <f>'Enh Grant Original Request'!Q93</f>
        <v>0</v>
      </c>
      <c r="R104" s="34">
        <f>'Enh Grant Original Request'!R93</f>
        <v>0</v>
      </c>
      <c r="S104" s="40">
        <f t="shared" si="39"/>
        <v>0</v>
      </c>
      <c r="T104" s="40">
        <f t="shared" si="40"/>
        <v>0</v>
      </c>
      <c r="U104" s="40"/>
      <c r="V104" s="32"/>
      <c r="W104" s="39"/>
      <c r="X104" s="40">
        <f t="shared" si="37"/>
        <v>0</v>
      </c>
      <c r="Y104" s="8">
        <f t="shared" si="41"/>
        <v>0</v>
      </c>
      <c r="Z104" s="8"/>
      <c r="AA104" s="44"/>
      <c r="AB104" s="56">
        <f t="shared" si="43"/>
        <v>0</v>
      </c>
      <c r="AC104" s="39">
        <f t="shared" si="43"/>
        <v>0</v>
      </c>
      <c r="AD104" s="40">
        <f t="shared" si="44"/>
        <v>0</v>
      </c>
      <c r="AE104" s="8">
        <f t="shared" si="45"/>
        <v>0</v>
      </c>
      <c r="AF104" s="8">
        <f t="shared" si="56"/>
        <v>0</v>
      </c>
      <c r="AG104" s="8"/>
      <c r="AH104" s="2"/>
      <c r="AI104" s="2"/>
      <c r="AJ104" s="52"/>
      <c r="AK104" s="53"/>
      <c r="AN104" s="56">
        <f t="shared" si="62"/>
        <v>0</v>
      </c>
      <c r="AT104" s="4">
        <f t="shared" si="46"/>
        <v>0</v>
      </c>
      <c r="AV104" s="81"/>
      <c r="AW104" s="33"/>
      <c r="AY104" s="119"/>
      <c r="AZ104" s="123">
        <f t="shared" si="57"/>
        <v>0</v>
      </c>
      <c r="BA104" s="34"/>
      <c r="BF104" s="4">
        <f t="shared" si="58"/>
        <v>0</v>
      </c>
      <c r="BH104" s="34">
        <f t="shared" si="59"/>
        <v>0</v>
      </c>
      <c r="BI104" s="34">
        <f t="shared" si="59"/>
        <v>0</v>
      </c>
      <c r="BJ104" s="4">
        <f t="shared" si="60"/>
        <v>0</v>
      </c>
      <c r="BK104" s="4">
        <f t="shared" si="61"/>
        <v>0</v>
      </c>
      <c r="BP104" s="34">
        <f t="shared" si="47"/>
        <v>0</v>
      </c>
      <c r="BQ104" s="34">
        <f t="shared" si="47"/>
        <v>0</v>
      </c>
      <c r="BR104" s="4">
        <f t="shared" si="48"/>
        <v>0</v>
      </c>
      <c r="BS104" s="4">
        <f t="shared" si="49"/>
        <v>0</v>
      </c>
      <c r="BX104" s="34">
        <f t="shared" si="50"/>
        <v>0</v>
      </c>
      <c r="BY104" s="34">
        <f t="shared" si="50"/>
        <v>0</v>
      </c>
      <c r="BZ104" s="4">
        <f t="shared" si="51"/>
        <v>0</v>
      </c>
      <c r="CA104" s="4">
        <f t="shared" si="52"/>
        <v>0</v>
      </c>
      <c r="CF104" s="34">
        <f t="shared" si="53"/>
        <v>0</v>
      </c>
      <c r="CG104" s="34">
        <f t="shared" si="53"/>
        <v>0</v>
      </c>
      <c r="CH104" s="4">
        <f t="shared" si="54"/>
        <v>0</v>
      </c>
      <c r="CI104" s="4">
        <f t="shared" si="55"/>
        <v>0</v>
      </c>
      <c r="CN104" s="4">
        <f t="shared" si="64"/>
        <v>0</v>
      </c>
      <c r="CO104" s="8">
        <f t="shared" si="63"/>
        <v>0</v>
      </c>
    </row>
    <row r="105" spans="1:93" x14ac:dyDescent="0.3">
      <c r="A105" s="3">
        <f t="shared" si="65"/>
        <v>0</v>
      </c>
      <c r="B105" s="4">
        <f t="shared" si="65"/>
        <v>0</v>
      </c>
      <c r="C105" s="4">
        <f t="shared" si="65"/>
        <v>0</v>
      </c>
      <c r="D105" s="4">
        <f t="shared" si="65"/>
        <v>0</v>
      </c>
      <c r="E105" s="4">
        <f t="shared" si="65"/>
        <v>0</v>
      </c>
      <c r="F105" s="5">
        <f t="shared" si="65"/>
        <v>0</v>
      </c>
      <c r="G105" s="5">
        <f t="shared" si="65"/>
        <v>0</v>
      </c>
      <c r="H105" s="128">
        <f>'Enh Grant Original Request'!H94</f>
        <v>0</v>
      </c>
      <c r="I105" s="128">
        <f>'Enh Grant Original Request'!I94</f>
        <v>0</v>
      </c>
      <c r="J105" s="128">
        <f>'Enh Grant Original Request'!J94</f>
        <v>0</v>
      </c>
      <c r="K105" s="128">
        <f>'Enh Grant Original Request'!K94</f>
        <v>0</v>
      </c>
      <c r="L105" s="128">
        <f>'Enh Grant Original Request'!L94</f>
        <v>0</v>
      </c>
      <c r="M105" s="128">
        <f>'Enh Grant Original Request'!M94</f>
        <v>0</v>
      </c>
      <c r="N105" s="128">
        <f>'Enh Grant Original Request'!N94</f>
        <v>0</v>
      </c>
      <c r="O105" s="128">
        <f>'Enh Grant Original Request'!O94</f>
        <v>0</v>
      </c>
      <c r="P105" s="128">
        <f>'Enh Grant Original Request'!P94</f>
        <v>0</v>
      </c>
      <c r="Q105" s="34">
        <f>'Enh Grant Original Request'!Q94</f>
        <v>0</v>
      </c>
      <c r="R105" s="34">
        <f>'Enh Grant Original Request'!R94</f>
        <v>0</v>
      </c>
      <c r="S105" s="40">
        <f t="shared" si="39"/>
        <v>0</v>
      </c>
      <c r="T105" s="40">
        <f t="shared" si="40"/>
        <v>0</v>
      </c>
      <c r="U105" s="40"/>
      <c r="V105" s="32"/>
      <c r="W105" s="39"/>
      <c r="X105" s="40">
        <f t="shared" si="37"/>
        <v>0</v>
      </c>
      <c r="Y105" s="8">
        <f t="shared" si="41"/>
        <v>0</v>
      </c>
      <c r="Z105" s="8"/>
      <c r="AA105" s="44"/>
      <c r="AB105" s="56">
        <f t="shared" si="43"/>
        <v>0</v>
      </c>
      <c r="AC105" s="39">
        <f t="shared" si="43"/>
        <v>0</v>
      </c>
      <c r="AD105" s="40">
        <f t="shared" si="44"/>
        <v>0</v>
      </c>
      <c r="AE105" s="8">
        <f t="shared" si="45"/>
        <v>0</v>
      </c>
      <c r="AF105" s="8">
        <f t="shared" si="56"/>
        <v>0</v>
      </c>
      <c r="AG105" s="8"/>
      <c r="AH105" s="2"/>
      <c r="AI105" s="2"/>
      <c r="AJ105" s="52"/>
      <c r="AK105" s="53"/>
      <c r="AN105" s="56">
        <f t="shared" si="62"/>
        <v>0</v>
      </c>
      <c r="AT105" s="4">
        <f t="shared" si="46"/>
        <v>0</v>
      </c>
      <c r="AV105" s="81"/>
      <c r="AW105" s="33"/>
      <c r="AY105" s="119"/>
      <c r="AZ105" s="123">
        <f t="shared" si="57"/>
        <v>0</v>
      </c>
      <c r="BA105" s="34"/>
      <c r="BF105" s="4">
        <f t="shared" si="58"/>
        <v>0</v>
      </c>
      <c r="BH105" s="34">
        <f t="shared" si="59"/>
        <v>0</v>
      </c>
      <c r="BI105" s="34">
        <f t="shared" si="59"/>
        <v>0</v>
      </c>
      <c r="BJ105" s="4">
        <f t="shared" si="60"/>
        <v>0</v>
      </c>
      <c r="BK105" s="4">
        <f t="shared" si="61"/>
        <v>0</v>
      </c>
      <c r="BP105" s="34">
        <f t="shared" si="47"/>
        <v>0</v>
      </c>
      <c r="BQ105" s="34">
        <f t="shared" si="47"/>
        <v>0</v>
      </c>
      <c r="BR105" s="4">
        <f t="shared" si="48"/>
        <v>0</v>
      </c>
      <c r="BS105" s="4">
        <f t="shared" si="49"/>
        <v>0</v>
      </c>
      <c r="BX105" s="34">
        <f t="shared" si="50"/>
        <v>0</v>
      </c>
      <c r="BY105" s="34">
        <f t="shared" si="50"/>
        <v>0</v>
      </c>
      <c r="BZ105" s="4">
        <f t="shared" si="51"/>
        <v>0</v>
      </c>
      <c r="CA105" s="4">
        <f t="shared" si="52"/>
        <v>0</v>
      </c>
      <c r="CF105" s="34">
        <f t="shared" si="53"/>
        <v>0</v>
      </c>
      <c r="CG105" s="34">
        <f t="shared" si="53"/>
        <v>0</v>
      </c>
      <c r="CH105" s="4">
        <f t="shared" si="54"/>
        <v>0</v>
      </c>
      <c r="CI105" s="4">
        <f t="shared" si="55"/>
        <v>0</v>
      </c>
      <c r="CN105" s="4">
        <f t="shared" si="64"/>
        <v>0</v>
      </c>
      <c r="CO105" s="8">
        <f t="shared" si="63"/>
        <v>0</v>
      </c>
    </row>
    <row r="106" spans="1:93" x14ac:dyDescent="0.3">
      <c r="A106" s="3">
        <f t="shared" si="65"/>
        <v>0</v>
      </c>
      <c r="B106" s="4">
        <f t="shared" si="65"/>
        <v>0</v>
      </c>
      <c r="C106" s="4">
        <f t="shared" si="65"/>
        <v>0</v>
      </c>
      <c r="D106" s="4">
        <f t="shared" si="65"/>
        <v>0</v>
      </c>
      <c r="E106" s="4">
        <f t="shared" si="65"/>
        <v>0</v>
      </c>
      <c r="F106" s="5">
        <f t="shared" si="65"/>
        <v>0</v>
      </c>
      <c r="G106" s="5">
        <f t="shared" si="65"/>
        <v>0</v>
      </c>
      <c r="H106" s="128">
        <f>'Enh Grant Original Request'!H95</f>
        <v>0</v>
      </c>
      <c r="I106" s="128">
        <f>'Enh Grant Original Request'!I95</f>
        <v>0</v>
      </c>
      <c r="J106" s="128">
        <f>'Enh Grant Original Request'!J95</f>
        <v>0</v>
      </c>
      <c r="K106" s="128">
        <f>'Enh Grant Original Request'!K95</f>
        <v>0</v>
      </c>
      <c r="L106" s="128">
        <f>'Enh Grant Original Request'!L95</f>
        <v>0</v>
      </c>
      <c r="M106" s="128">
        <f>'Enh Grant Original Request'!M95</f>
        <v>0</v>
      </c>
      <c r="N106" s="128">
        <f>'Enh Grant Original Request'!N95</f>
        <v>0</v>
      </c>
      <c r="O106" s="128">
        <f>'Enh Grant Original Request'!O95</f>
        <v>0</v>
      </c>
      <c r="P106" s="128">
        <f>'Enh Grant Original Request'!P95</f>
        <v>0</v>
      </c>
      <c r="Q106" s="34">
        <f>'Enh Grant Original Request'!Q95</f>
        <v>0</v>
      </c>
      <c r="R106" s="34">
        <f>'Enh Grant Original Request'!R95</f>
        <v>0</v>
      </c>
      <c r="S106" s="40">
        <f t="shared" si="39"/>
        <v>0</v>
      </c>
      <c r="T106" s="40">
        <f t="shared" si="40"/>
        <v>0</v>
      </c>
      <c r="U106" s="40"/>
      <c r="V106" s="32"/>
      <c r="W106" s="39"/>
      <c r="X106" s="40">
        <f t="shared" si="37"/>
        <v>0</v>
      </c>
      <c r="Y106" s="8">
        <f t="shared" si="41"/>
        <v>0</v>
      </c>
      <c r="Z106" s="8"/>
      <c r="AA106" s="44"/>
      <c r="AB106" s="56">
        <f t="shared" si="43"/>
        <v>0</v>
      </c>
      <c r="AC106" s="39">
        <f t="shared" si="43"/>
        <v>0</v>
      </c>
      <c r="AD106" s="40">
        <f t="shared" si="44"/>
        <v>0</v>
      </c>
      <c r="AE106" s="8">
        <f t="shared" si="45"/>
        <v>0</v>
      </c>
      <c r="AF106" s="8">
        <f t="shared" si="56"/>
        <v>0</v>
      </c>
      <c r="AG106" s="8"/>
      <c r="AH106" s="2"/>
      <c r="AI106" s="2"/>
      <c r="AJ106" s="52"/>
      <c r="AK106" s="53"/>
      <c r="AN106" s="56">
        <f t="shared" si="62"/>
        <v>0</v>
      </c>
      <c r="AT106" s="4">
        <f t="shared" si="46"/>
        <v>0</v>
      </c>
      <c r="AV106" s="81"/>
      <c r="AW106" s="33"/>
      <c r="AY106" s="119"/>
      <c r="AZ106" s="123">
        <f t="shared" si="57"/>
        <v>0</v>
      </c>
      <c r="BA106" s="34"/>
      <c r="BF106" s="4">
        <f t="shared" si="58"/>
        <v>0</v>
      </c>
      <c r="BH106" s="34">
        <f t="shared" si="59"/>
        <v>0</v>
      </c>
      <c r="BI106" s="34">
        <f t="shared" si="59"/>
        <v>0</v>
      </c>
      <c r="BJ106" s="4">
        <f t="shared" si="60"/>
        <v>0</v>
      </c>
      <c r="BK106" s="4">
        <f t="shared" si="61"/>
        <v>0</v>
      </c>
      <c r="BP106" s="34">
        <f t="shared" si="47"/>
        <v>0</v>
      </c>
      <c r="BQ106" s="34">
        <f t="shared" si="47"/>
        <v>0</v>
      </c>
      <c r="BR106" s="4">
        <f t="shared" si="48"/>
        <v>0</v>
      </c>
      <c r="BS106" s="4">
        <f t="shared" si="49"/>
        <v>0</v>
      </c>
      <c r="BX106" s="34">
        <f t="shared" si="50"/>
        <v>0</v>
      </c>
      <c r="BY106" s="34">
        <f t="shared" si="50"/>
        <v>0</v>
      </c>
      <c r="BZ106" s="4">
        <f t="shared" si="51"/>
        <v>0</v>
      </c>
      <c r="CA106" s="4">
        <f t="shared" si="52"/>
        <v>0</v>
      </c>
      <c r="CF106" s="34">
        <f t="shared" si="53"/>
        <v>0</v>
      </c>
      <c r="CG106" s="34">
        <f t="shared" si="53"/>
        <v>0</v>
      </c>
      <c r="CH106" s="4">
        <f t="shared" si="54"/>
        <v>0</v>
      </c>
      <c r="CI106" s="4">
        <f t="shared" si="55"/>
        <v>0</v>
      </c>
      <c r="CN106" s="4">
        <f t="shared" si="64"/>
        <v>0</v>
      </c>
      <c r="CO106" s="8">
        <f t="shared" si="63"/>
        <v>0</v>
      </c>
    </row>
    <row r="107" spans="1:93" x14ac:dyDescent="0.3">
      <c r="A107" s="3">
        <f t="shared" si="65"/>
        <v>0</v>
      </c>
      <c r="B107" s="4">
        <f t="shared" si="65"/>
        <v>0</v>
      </c>
      <c r="C107" s="4">
        <f t="shared" si="65"/>
        <v>0</v>
      </c>
      <c r="D107" s="4">
        <f t="shared" si="65"/>
        <v>0</v>
      </c>
      <c r="E107" s="4">
        <f t="shared" si="65"/>
        <v>0</v>
      </c>
      <c r="F107" s="5">
        <f t="shared" si="65"/>
        <v>0</v>
      </c>
      <c r="G107" s="5">
        <f t="shared" si="65"/>
        <v>0</v>
      </c>
      <c r="H107" s="128">
        <f>'Enh Grant Original Request'!H96</f>
        <v>0</v>
      </c>
      <c r="I107" s="128">
        <f>'Enh Grant Original Request'!I96</f>
        <v>0</v>
      </c>
      <c r="J107" s="128">
        <f>'Enh Grant Original Request'!J96</f>
        <v>0</v>
      </c>
      <c r="K107" s="128">
        <f>'Enh Grant Original Request'!K96</f>
        <v>0</v>
      </c>
      <c r="L107" s="128">
        <f>'Enh Grant Original Request'!L96</f>
        <v>0</v>
      </c>
      <c r="M107" s="128">
        <f>'Enh Grant Original Request'!M96</f>
        <v>0</v>
      </c>
      <c r="N107" s="128">
        <f>'Enh Grant Original Request'!N96</f>
        <v>0</v>
      </c>
      <c r="O107" s="128">
        <f>'Enh Grant Original Request'!O96</f>
        <v>0</v>
      </c>
      <c r="P107" s="128">
        <f>'Enh Grant Original Request'!P96</f>
        <v>0</v>
      </c>
      <c r="Q107" s="34">
        <f>'Enh Grant Original Request'!Q96</f>
        <v>0</v>
      </c>
      <c r="R107" s="34">
        <f>'Enh Grant Original Request'!R96</f>
        <v>0</v>
      </c>
      <c r="S107" s="40">
        <f t="shared" si="39"/>
        <v>0</v>
      </c>
      <c r="T107" s="40">
        <f t="shared" si="40"/>
        <v>0</v>
      </c>
      <c r="U107" s="40"/>
      <c r="V107" s="32"/>
      <c r="W107" s="39"/>
      <c r="X107" s="40">
        <f t="shared" si="37"/>
        <v>0</v>
      </c>
      <c r="Y107" s="8">
        <f t="shared" si="41"/>
        <v>0</v>
      </c>
      <c r="Z107" s="8"/>
      <c r="AA107" s="44"/>
      <c r="AB107" s="56">
        <f t="shared" si="43"/>
        <v>0</v>
      </c>
      <c r="AC107" s="39">
        <f t="shared" si="43"/>
        <v>0</v>
      </c>
      <c r="AD107" s="40">
        <f t="shared" si="44"/>
        <v>0</v>
      </c>
      <c r="AE107" s="8">
        <f t="shared" si="45"/>
        <v>0</v>
      </c>
      <c r="AF107" s="8">
        <f t="shared" si="56"/>
        <v>0</v>
      </c>
      <c r="AG107" s="8"/>
      <c r="AH107" s="2"/>
      <c r="AI107" s="2"/>
      <c r="AJ107" s="52"/>
      <c r="AK107" s="53"/>
      <c r="AN107" s="56">
        <f t="shared" si="62"/>
        <v>0</v>
      </c>
      <c r="AT107" s="4">
        <f t="shared" si="46"/>
        <v>0</v>
      </c>
      <c r="AV107" s="81"/>
      <c r="AW107" s="33"/>
      <c r="AY107" s="119"/>
      <c r="AZ107" s="123">
        <f t="shared" si="57"/>
        <v>0</v>
      </c>
      <c r="BA107" s="34"/>
      <c r="BF107" s="4">
        <f t="shared" si="58"/>
        <v>0</v>
      </c>
      <c r="BH107" s="34">
        <f t="shared" si="59"/>
        <v>0</v>
      </c>
      <c r="BI107" s="34">
        <f t="shared" si="59"/>
        <v>0</v>
      </c>
      <c r="BJ107" s="4">
        <f t="shared" si="60"/>
        <v>0</v>
      </c>
      <c r="BK107" s="4">
        <f t="shared" si="61"/>
        <v>0</v>
      </c>
      <c r="BP107" s="34">
        <f t="shared" si="47"/>
        <v>0</v>
      </c>
      <c r="BQ107" s="34">
        <f t="shared" si="47"/>
        <v>0</v>
      </c>
      <c r="BR107" s="4">
        <f t="shared" si="48"/>
        <v>0</v>
      </c>
      <c r="BS107" s="4">
        <f t="shared" si="49"/>
        <v>0</v>
      </c>
      <c r="BX107" s="34">
        <f t="shared" si="50"/>
        <v>0</v>
      </c>
      <c r="BY107" s="34">
        <f t="shared" si="50"/>
        <v>0</v>
      </c>
      <c r="BZ107" s="4">
        <f t="shared" si="51"/>
        <v>0</v>
      </c>
      <c r="CA107" s="4">
        <f t="shared" si="52"/>
        <v>0</v>
      </c>
      <c r="CF107" s="34">
        <f t="shared" si="53"/>
        <v>0</v>
      </c>
      <c r="CG107" s="34">
        <f t="shared" si="53"/>
        <v>0</v>
      </c>
      <c r="CH107" s="4">
        <f t="shared" si="54"/>
        <v>0</v>
      </c>
      <c r="CI107" s="4">
        <f t="shared" si="55"/>
        <v>0</v>
      </c>
      <c r="CN107" s="4">
        <f t="shared" si="64"/>
        <v>0</v>
      </c>
      <c r="CO107" s="8">
        <f t="shared" si="63"/>
        <v>0</v>
      </c>
    </row>
    <row r="108" spans="1:93" x14ac:dyDescent="0.3">
      <c r="A108" s="3">
        <f t="shared" si="65"/>
        <v>0</v>
      </c>
      <c r="B108" s="4">
        <f t="shared" si="65"/>
        <v>0</v>
      </c>
      <c r="C108" s="4">
        <f t="shared" si="65"/>
        <v>0</v>
      </c>
      <c r="D108" s="4">
        <f t="shared" si="65"/>
        <v>0</v>
      </c>
      <c r="E108" s="4">
        <f t="shared" si="65"/>
        <v>0</v>
      </c>
      <c r="F108" s="5">
        <f t="shared" si="65"/>
        <v>0</v>
      </c>
      <c r="G108" s="5">
        <f t="shared" si="65"/>
        <v>0</v>
      </c>
      <c r="H108" s="128">
        <f>'Enh Grant Original Request'!H97</f>
        <v>0</v>
      </c>
      <c r="I108" s="128">
        <f>'Enh Grant Original Request'!I97</f>
        <v>0</v>
      </c>
      <c r="J108" s="128">
        <f>'Enh Grant Original Request'!J97</f>
        <v>0</v>
      </c>
      <c r="K108" s="128">
        <f>'Enh Grant Original Request'!K97</f>
        <v>0</v>
      </c>
      <c r="L108" s="128">
        <f>'Enh Grant Original Request'!L97</f>
        <v>0</v>
      </c>
      <c r="M108" s="128">
        <f>'Enh Grant Original Request'!M97</f>
        <v>0</v>
      </c>
      <c r="N108" s="128">
        <f>'Enh Grant Original Request'!N97</f>
        <v>0</v>
      </c>
      <c r="O108" s="128">
        <f>'Enh Grant Original Request'!O97</f>
        <v>0</v>
      </c>
      <c r="P108" s="128">
        <f>'Enh Grant Original Request'!P97</f>
        <v>0</v>
      </c>
      <c r="Q108" s="34">
        <f>'Enh Grant Original Request'!Q97</f>
        <v>0</v>
      </c>
      <c r="R108" s="34">
        <f>'Enh Grant Original Request'!R97</f>
        <v>0</v>
      </c>
      <c r="S108" s="40">
        <f t="shared" si="39"/>
        <v>0</v>
      </c>
      <c r="T108" s="40">
        <f t="shared" si="40"/>
        <v>0</v>
      </c>
      <c r="U108" s="40"/>
      <c r="V108" s="32"/>
      <c r="W108" s="39"/>
      <c r="X108" s="40">
        <f t="shared" si="37"/>
        <v>0</v>
      </c>
      <c r="Y108" s="8">
        <f t="shared" si="41"/>
        <v>0</v>
      </c>
      <c r="Z108" s="8"/>
      <c r="AA108" s="44"/>
      <c r="AB108" s="56">
        <f t="shared" si="43"/>
        <v>0</v>
      </c>
      <c r="AC108" s="39">
        <f t="shared" si="43"/>
        <v>0</v>
      </c>
      <c r="AD108" s="40">
        <f t="shared" si="44"/>
        <v>0</v>
      </c>
      <c r="AE108" s="8">
        <f t="shared" si="45"/>
        <v>0</v>
      </c>
      <c r="AF108" s="8">
        <f t="shared" si="56"/>
        <v>0</v>
      </c>
      <c r="AG108" s="8"/>
      <c r="AH108" s="2"/>
      <c r="AI108" s="2"/>
      <c r="AJ108" s="52"/>
      <c r="AK108" s="53"/>
      <c r="AN108" s="56">
        <f t="shared" si="62"/>
        <v>0</v>
      </c>
      <c r="AT108" s="4">
        <f t="shared" si="46"/>
        <v>0</v>
      </c>
      <c r="AV108" s="81"/>
      <c r="AW108" s="33"/>
      <c r="AY108" s="119"/>
      <c r="AZ108" s="123">
        <f t="shared" si="57"/>
        <v>0</v>
      </c>
      <c r="BA108" s="34"/>
      <c r="BF108" s="4">
        <f t="shared" si="58"/>
        <v>0</v>
      </c>
      <c r="BH108" s="34">
        <f t="shared" si="59"/>
        <v>0</v>
      </c>
      <c r="BI108" s="34">
        <f t="shared" si="59"/>
        <v>0</v>
      </c>
      <c r="BJ108" s="4">
        <f t="shared" si="60"/>
        <v>0</v>
      </c>
      <c r="BK108" s="4">
        <f t="shared" si="61"/>
        <v>0</v>
      </c>
      <c r="BP108" s="34">
        <f t="shared" si="47"/>
        <v>0</v>
      </c>
      <c r="BQ108" s="34">
        <f t="shared" si="47"/>
        <v>0</v>
      </c>
      <c r="BR108" s="4">
        <f t="shared" si="48"/>
        <v>0</v>
      </c>
      <c r="BS108" s="4">
        <f t="shared" si="49"/>
        <v>0</v>
      </c>
      <c r="BX108" s="34">
        <f t="shared" si="50"/>
        <v>0</v>
      </c>
      <c r="BY108" s="34">
        <f t="shared" si="50"/>
        <v>0</v>
      </c>
      <c r="BZ108" s="4">
        <f t="shared" si="51"/>
        <v>0</v>
      </c>
      <c r="CA108" s="4">
        <f t="shared" si="52"/>
        <v>0</v>
      </c>
      <c r="CF108" s="34">
        <f t="shared" si="53"/>
        <v>0</v>
      </c>
      <c r="CG108" s="34">
        <f t="shared" si="53"/>
        <v>0</v>
      </c>
      <c r="CH108" s="4">
        <f t="shared" si="54"/>
        <v>0</v>
      </c>
      <c r="CI108" s="4">
        <f t="shared" si="55"/>
        <v>0</v>
      </c>
      <c r="CN108" s="4">
        <f t="shared" si="64"/>
        <v>0</v>
      </c>
      <c r="CO108" s="8">
        <f t="shared" si="63"/>
        <v>0</v>
      </c>
    </row>
    <row r="109" spans="1:93" x14ac:dyDescent="0.3">
      <c r="A109" s="3">
        <f t="shared" si="65"/>
        <v>0</v>
      </c>
      <c r="B109" s="4">
        <f t="shared" si="65"/>
        <v>0</v>
      </c>
      <c r="C109" s="4">
        <f t="shared" si="65"/>
        <v>0</v>
      </c>
      <c r="D109" s="4">
        <f t="shared" si="65"/>
        <v>0</v>
      </c>
      <c r="E109" s="4">
        <f t="shared" si="65"/>
        <v>0</v>
      </c>
      <c r="F109" s="5">
        <f t="shared" si="65"/>
        <v>0</v>
      </c>
      <c r="G109" s="5">
        <f t="shared" si="65"/>
        <v>0</v>
      </c>
      <c r="H109" s="128">
        <f>'Enh Grant Original Request'!H98</f>
        <v>0</v>
      </c>
      <c r="I109" s="128">
        <f>'Enh Grant Original Request'!I98</f>
        <v>0</v>
      </c>
      <c r="J109" s="128">
        <f>'Enh Grant Original Request'!J98</f>
        <v>0</v>
      </c>
      <c r="K109" s="128">
        <f>'Enh Grant Original Request'!K98</f>
        <v>0</v>
      </c>
      <c r="L109" s="128">
        <f>'Enh Grant Original Request'!L98</f>
        <v>0</v>
      </c>
      <c r="M109" s="128">
        <f>'Enh Grant Original Request'!M98</f>
        <v>0</v>
      </c>
      <c r="N109" s="128">
        <f>'Enh Grant Original Request'!N98</f>
        <v>0</v>
      </c>
      <c r="O109" s="128">
        <f>'Enh Grant Original Request'!O98</f>
        <v>0</v>
      </c>
      <c r="P109" s="128">
        <f>'Enh Grant Original Request'!P98</f>
        <v>0</v>
      </c>
      <c r="Q109" s="34">
        <f>'Enh Grant Original Request'!Q98</f>
        <v>0</v>
      </c>
      <c r="R109" s="34">
        <f>'Enh Grant Original Request'!R98</f>
        <v>0</v>
      </c>
      <c r="S109" s="40">
        <f t="shared" si="39"/>
        <v>0</v>
      </c>
      <c r="T109" s="40">
        <f t="shared" si="40"/>
        <v>0</v>
      </c>
      <c r="U109" s="40"/>
      <c r="V109" s="32"/>
      <c r="W109" s="39"/>
      <c r="X109" s="40">
        <f t="shared" si="37"/>
        <v>0</v>
      </c>
      <c r="Y109" s="8">
        <f t="shared" si="41"/>
        <v>0</v>
      </c>
      <c r="Z109" s="8"/>
      <c r="AA109" s="44"/>
      <c r="AB109" s="56">
        <f t="shared" si="43"/>
        <v>0</v>
      </c>
      <c r="AC109" s="39">
        <f t="shared" si="43"/>
        <v>0</v>
      </c>
      <c r="AD109" s="40">
        <f t="shared" si="44"/>
        <v>0</v>
      </c>
      <c r="AE109" s="8">
        <f t="shared" si="45"/>
        <v>0</v>
      </c>
      <c r="AF109" s="8">
        <f t="shared" si="56"/>
        <v>0</v>
      </c>
      <c r="AG109" s="8"/>
      <c r="AH109" s="2"/>
      <c r="AI109" s="2"/>
      <c r="AJ109" s="52"/>
      <c r="AK109" s="53"/>
      <c r="AN109" s="56">
        <f t="shared" si="62"/>
        <v>0</v>
      </c>
      <c r="AT109" s="4">
        <f t="shared" si="46"/>
        <v>0</v>
      </c>
      <c r="AV109" s="81"/>
      <c r="AW109" s="33"/>
      <c r="AY109" s="119"/>
      <c r="AZ109" s="123">
        <f t="shared" si="57"/>
        <v>0</v>
      </c>
      <c r="BA109" s="34"/>
      <c r="BF109" s="4">
        <f t="shared" si="58"/>
        <v>0</v>
      </c>
      <c r="BH109" s="34">
        <f t="shared" si="59"/>
        <v>0</v>
      </c>
      <c r="BI109" s="34">
        <f t="shared" si="59"/>
        <v>0</v>
      </c>
      <c r="BJ109" s="4">
        <f t="shared" si="60"/>
        <v>0</v>
      </c>
      <c r="BK109" s="4">
        <f t="shared" si="61"/>
        <v>0</v>
      </c>
      <c r="BP109" s="34">
        <f t="shared" si="47"/>
        <v>0</v>
      </c>
      <c r="BQ109" s="34">
        <f t="shared" si="47"/>
        <v>0</v>
      </c>
      <c r="BR109" s="4">
        <f t="shared" si="48"/>
        <v>0</v>
      </c>
      <c r="BS109" s="4">
        <f t="shared" si="49"/>
        <v>0</v>
      </c>
      <c r="BX109" s="34">
        <f t="shared" si="50"/>
        <v>0</v>
      </c>
      <c r="BY109" s="34">
        <f t="shared" si="50"/>
        <v>0</v>
      </c>
      <c r="BZ109" s="4">
        <f t="shared" si="51"/>
        <v>0</v>
      </c>
      <c r="CA109" s="4">
        <f t="shared" si="52"/>
        <v>0</v>
      </c>
      <c r="CF109" s="34">
        <f t="shared" si="53"/>
        <v>0</v>
      </c>
      <c r="CG109" s="34">
        <f t="shared" si="53"/>
        <v>0</v>
      </c>
      <c r="CH109" s="4">
        <f t="shared" si="54"/>
        <v>0</v>
      </c>
      <c r="CI109" s="4">
        <f t="shared" si="55"/>
        <v>0</v>
      </c>
      <c r="CN109" s="4">
        <f t="shared" si="64"/>
        <v>0</v>
      </c>
      <c r="CO109" s="8">
        <f t="shared" si="63"/>
        <v>0</v>
      </c>
    </row>
    <row r="110" spans="1:93" x14ac:dyDescent="0.3">
      <c r="A110" s="3">
        <f t="shared" ref="A110:G125" si="66">A109</f>
        <v>0</v>
      </c>
      <c r="B110" s="4">
        <f t="shared" si="66"/>
        <v>0</v>
      </c>
      <c r="C110" s="4">
        <f t="shared" si="66"/>
        <v>0</v>
      </c>
      <c r="D110" s="4">
        <f t="shared" si="66"/>
        <v>0</v>
      </c>
      <c r="E110" s="4">
        <f t="shared" si="66"/>
        <v>0</v>
      </c>
      <c r="F110" s="5">
        <f t="shared" si="66"/>
        <v>0</v>
      </c>
      <c r="G110" s="5">
        <f t="shared" si="66"/>
        <v>0</v>
      </c>
      <c r="H110" s="128">
        <f>'Enh Grant Original Request'!H99</f>
        <v>0</v>
      </c>
      <c r="I110" s="128">
        <f>'Enh Grant Original Request'!I99</f>
        <v>0</v>
      </c>
      <c r="J110" s="128">
        <f>'Enh Grant Original Request'!J99</f>
        <v>0</v>
      </c>
      <c r="K110" s="128">
        <f>'Enh Grant Original Request'!K99</f>
        <v>0</v>
      </c>
      <c r="L110" s="128">
        <f>'Enh Grant Original Request'!L99</f>
        <v>0</v>
      </c>
      <c r="M110" s="128">
        <f>'Enh Grant Original Request'!M99</f>
        <v>0</v>
      </c>
      <c r="N110" s="128">
        <f>'Enh Grant Original Request'!N99</f>
        <v>0</v>
      </c>
      <c r="O110" s="128">
        <f>'Enh Grant Original Request'!O99</f>
        <v>0</v>
      </c>
      <c r="P110" s="128">
        <f>'Enh Grant Original Request'!P99</f>
        <v>0</v>
      </c>
      <c r="Q110" s="34">
        <f>'Enh Grant Original Request'!Q99</f>
        <v>0</v>
      </c>
      <c r="R110" s="34">
        <f>'Enh Grant Original Request'!R99</f>
        <v>0</v>
      </c>
      <c r="S110" s="40">
        <f t="shared" si="39"/>
        <v>0</v>
      </c>
      <c r="T110" s="40">
        <f t="shared" si="40"/>
        <v>0</v>
      </c>
      <c r="U110" s="40"/>
      <c r="V110" s="32"/>
      <c r="W110" s="39"/>
      <c r="X110" s="40">
        <f t="shared" si="37"/>
        <v>0</v>
      </c>
      <c r="Y110" s="8">
        <f t="shared" si="41"/>
        <v>0</v>
      </c>
      <c r="Z110" s="8"/>
      <c r="AA110" s="44"/>
      <c r="AB110" s="56">
        <f t="shared" si="43"/>
        <v>0</v>
      </c>
      <c r="AC110" s="39">
        <f t="shared" si="43"/>
        <v>0</v>
      </c>
      <c r="AD110" s="40">
        <f t="shared" si="44"/>
        <v>0</v>
      </c>
      <c r="AE110" s="8">
        <f t="shared" si="45"/>
        <v>0</v>
      </c>
      <c r="AF110" s="8">
        <f t="shared" si="56"/>
        <v>0</v>
      </c>
      <c r="AG110" s="8"/>
      <c r="AH110" s="2"/>
      <c r="AI110" s="2"/>
      <c r="AJ110" s="52"/>
      <c r="AK110" s="53"/>
      <c r="AN110" s="56">
        <f t="shared" si="62"/>
        <v>0</v>
      </c>
      <c r="AT110" s="4">
        <f t="shared" si="46"/>
        <v>0</v>
      </c>
      <c r="AV110" s="81"/>
      <c r="AW110" s="33"/>
      <c r="AY110" s="119"/>
      <c r="AZ110" s="123">
        <f t="shared" si="57"/>
        <v>0</v>
      </c>
      <c r="BA110" s="34"/>
      <c r="BF110" s="4">
        <f t="shared" si="58"/>
        <v>0</v>
      </c>
      <c r="BH110" s="34">
        <f t="shared" si="59"/>
        <v>0</v>
      </c>
      <c r="BI110" s="34">
        <f t="shared" si="59"/>
        <v>0</v>
      </c>
      <c r="BJ110" s="4">
        <f t="shared" si="60"/>
        <v>0</v>
      </c>
      <c r="BK110" s="4">
        <f t="shared" si="61"/>
        <v>0</v>
      </c>
      <c r="BP110" s="34">
        <f t="shared" si="47"/>
        <v>0</v>
      </c>
      <c r="BQ110" s="34">
        <f t="shared" si="47"/>
        <v>0</v>
      </c>
      <c r="BR110" s="4">
        <f t="shared" si="48"/>
        <v>0</v>
      </c>
      <c r="BS110" s="4">
        <f t="shared" si="49"/>
        <v>0</v>
      </c>
      <c r="BX110" s="34">
        <f t="shared" si="50"/>
        <v>0</v>
      </c>
      <c r="BY110" s="34">
        <f t="shared" si="50"/>
        <v>0</v>
      </c>
      <c r="BZ110" s="4">
        <f t="shared" si="51"/>
        <v>0</v>
      </c>
      <c r="CA110" s="4">
        <f t="shared" si="52"/>
        <v>0</v>
      </c>
      <c r="CF110" s="34">
        <f t="shared" si="53"/>
        <v>0</v>
      </c>
      <c r="CG110" s="34">
        <f t="shared" si="53"/>
        <v>0</v>
      </c>
      <c r="CH110" s="4">
        <f t="shared" si="54"/>
        <v>0</v>
      </c>
      <c r="CI110" s="4">
        <f t="shared" si="55"/>
        <v>0</v>
      </c>
      <c r="CN110" s="4">
        <f t="shared" si="64"/>
        <v>0</v>
      </c>
      <c r="CO110" s="8">
        <f t="shared" si="63"/>
        <v>0</v>
      </c>
    </row>
    <row r="111" spans="1:93" x14ac:dyDescent="0.3">
      <c r="A111" s="3">
        <f t="shared" si="66"/>
        <v>0</v>
      </c>
      <c r="B111" s="4">
        <f t="shared" si="66"/>
        <v>0</v>
      </c>
      <c r="C111" s="4">
        <f t="shared" si="66"/>
        <v>0</v>
      </c>
      <c r="D111" s="4">
        <f t="shared" si="66"/>
        <v>0</v>
      </c>
      <c r="E111" s="4">
        <f t="shared" si="66"/>
        <v>0</v>
      </c>
      <c r="F111" s="5">
        <f t="shared" si="66"/>
        <v>0</v>
      </c>
      <c r="G111" s="5">
        <f t="shared" si="66"/>
        <v>0</v>
      </c>
      <c r="H111" s="128">
        <f>'Enh Grant Original Request'!H100</f>
        <v>0</v>
      </c>
      <c r="I111" s="128">
        <f>'Enh Grant Original Request'!I100</f>
        <v>0</v>
      </c>
      <c r="J111" s="128">
        <f>'Enh Grant Original Request'!J100</f>
        <v>0</v>
      </c>
      <c r="K111" s="128">
        <f>'Enh Grant Original Request'!K100</f>
        <v>0</v>
      </c>
      <c r="L111" s="128">
        <f>'Enh Grant Original Request'!L100</f>
        <v>0</v>
      </c>
      <c r="M111" s="128">
        <f>'Enh Grant Original Request'!M100</f>
        <v>0</v>
      </c>
      <c r="N111" s="128">
        <f>'Enh Grant Original Request'!N100</f>
        <v>0</v>
      </c>
      <c r="O111" s="128">
        <f>'Enh Grant Original Request'!O100</f>
        <v>0</v>
      </c>
      <c r="P111" s="128">
        <f>'Enh Grant Original Request'!P100</f>
        <v>0</v>
      </c>
      <c r="Q111" s="34">
        <f>'Enh Grant Original Request'!Q100</f>
        <v>0</v>
      </c>
      <c r="R111" s="34">
        <f>'Enh Grant Original Request'!R100</f>
        <v>0</v>
      </c>
      <c r="S111" s="40">
        <f t="shared" si="39"/>
        <v>0</v>
      </c>
      <c r="T111" s="40">
        <f t="shared" si="40"/>
        <v>0</v>
      </c>
      <c r="U111" s="40"/>
      <c r="V111" s="32"/>
      <c r="W111" s="39"/>
      <c r="X111" s="40">
        <f t="shared" ref="X111:X174" si="67">SUM(W111)*V111</f>
        <v>0</v>
      </c>
      <c r="Y111" s="8">
        <f t="shared" si="41"/>
        <v>0</v>
      </c>
      <c r="Z111" s="8"/>
      <c r="AA111" s="44"/>
      <c r="AB111" s="56">
        <f t="shared" si="43"/>
        <v>0</v>
      </c>
      <c r="AC111" s="39">
        <f t="shared" si="43"/>
        <v>0</v>
      </c>
      <c r="AD111" s="40">
        <f t="shared" si="44"/>
        <v>0</v>
      </c>
      <c r="AE111" s="8">
        <f t="shared" si="45"/>
        <v>0</v>
      </c>
      <c r="AF111" s="8">
        <f t="shared" si="56"/>
        <v>0</v>
      </c>
      <c r="AG111" s="8"/>
      <c r="AH111" s="2"/>
      <c r="AI111" s="2"/>
      <c r="AJ111" s="52"/>
      <c r="AK111" s="53"/>
      <c r="AN111" s="56">
        <f t="shared" si="62"/>
        <v>0</v>
      </c>
      <c r="AT111" s="4">
        <f t="shared" si="46"/>
        <v>0</v>
      </c>
      <c r="AV111" s="81"/>
      <c r="AW111" s="33"/>
      <c r="AY111" s="119"/>
      <c r="AZ111" s="123">
        <f t="shared" si="57"/>
        <v>0</v>
      </c>
      <c r="BA111" s="34"/>
      <c r="BF111" s="4">
        <f t="shared" si="58"/>
        <v>0</v>
      </c>
      <c r="BH111" s="34">
        <f t="shared" si="59"/>
        <v>0</v>
      </c>
      <c r="BI111" s="34">
        <f t="shared" si="59"/>
        <v>0</v>
      </c>
      <c r="BJ111" s="4">
        <f t="shared" si="60"/>
        <v>0</v>
      </c>
      <c r="BK111" s="4">
        <f t="shared" si="61"/>
        <v>0</v>
      </c>
      <c r="BP111" s="34">
        <f t="shared" si="47"/>
        <v>0</v>
      </c>
      <c r="BQ111" s="34">
        <f t="shared" si="47"/>
        <v>0</v>
      </c>
      <c r="BR111" s="4">
        <f t="shared" si="48"/>
        <v>0</v>
      </c>
      <c r="BS111" s="4">
        <f t="shared" si="49"/>
        <v>0</v>
      </c>
      <c r="BX111" s="34">
        <f t="shared" si="50"/>
        <v>0</v>
      </c>
      <c r="BY111" s="34">
        <f t="shared" si="50"/>
        <v>0</v>
      </c>
      <c r="BZ111" s="4">
        <f t="shared" si="51"/>
        <v>0</v>
      </c>
      <c r="CA111" s="4">
        <f t="shared" si="52"/>
        <v>0</v>
      </c>
      <c r="CF111" s="34">
        <f t="shared" si="53"/>
        <v>0</v>
      </c>
      <c r="CG111" s="34">
        <f t="shared" si="53"/>
        <v>0</v>
      </c>
      <c r="CH111" s="4">
        <f t="shared" si="54"/>
        <v>0</v>
      </c>
      <c r="CI111" s="4">
        <f t="shared" si="55"/>
        <v>0</v>
      </c>
      <c r="CN111" s="4">
        <f t="shared" si="64"/>
        <v>0</v>
      </c>
      <c r="CO111" s="8">
        <f t="shared" si="63"/>
        <v>0</v>
      </c>
    </row>
    <row r="112" spans="1:93" x14ac:dyDescent="0.3">
      <c r="A112" s="3">
        <f t="shared" si="66"/>
        <v>0</v>
      </c>
      <c r="B112" s="4">
        <f t="shared" si="66"/>
        <v>0</v>
      </c>
      <c r="C112" s="4">
        <f t="shared" si="66"/>
        <v>0</v>
      </c>
      <c r="D112" s="4">
        <f t="shared" si="66"/>
        <v>0</v>
      </c>
      <c r="E112" s="4">
        <f t="shared" si="66"/>
        <v>0</v>
      </c>
      <c r="F112" s="5">
        <f t="shared" si="66"/>
        <v>0</v>
      </c>
      <c r="G112" s="5">
        <f t="shared" si="66"/>
        <v>0</v>
      </c>
      <c r="H112" s="128">
        <f>'Enh Grant Original Request'!H101</f>
        <v>0</v>
      </c>
      <c r="I112" s="128">
        <f>'Enh Grant Original Request'!I101</f>
        <v>0</v>
      </c>
      <c r="J112" s="128">
        <f>'Enh Grant Original Request'!J101</f>
        <v>0</v>
      </c>
      <c r="K112" s="128">
        <f>'Enh Grant Original Request'!K101</f>
        <v>0</v>
      </c>
      <c r="L112" s="128">
        <f>'Enh Grant Original Request'!L101</f>
        <v>0</v>
      </c>
      <c r="M112" s="128">
        <f>'Enh Grant Original Request'!M101</f>
        <v>0</v>
      </c>
      <c r="N112" s="128">
        <f>'Enh Grant Original Request'!N101</f>
        <v>0</v>
      </c>
      <c r="O112" s="128">
        <f>'Enh Grant Original Request'!O101</f>
        <v>0</v>
      </c>
      <c r="P112" s="128">
        <f>'Enh Grant Original Request'!P101</f>
        <v>0</v>
      </c>
      <c r="Q112" s="34">
        <f>'Enh Grant Original Request'!Q101</f>
        <v>0</v>
      </c>
      <c r="R112" s="34">
        <f>'Enh Grant Original Request'!R101</f>
        <v>0</v>
      </c>
      <c r="S112" s="40">
        <f t="shared" si="39"/>
        <v>0</v>
      </c>
      <c r="T112" s="40">
        <f t="shared" si="40"/>
        <v>0</v>
      </c>
      <c r="U112" s="40"/>
      <c r="V112" s="32"/>
      <c r="W112" s="39"/>
      <c r="X112" s="40">
        <f t="shared" si="67"/>
        <v>0</v>
      </c>
      <c r="Y112" s="8">
        <f t="shared" si="41"/>
        <v>0</v>
      </c>
      <c r="Z112" s="8"/>
      <c r="AA112" s="44"/>
      <c r="AB112" s="56">
        <f t="shared" si="43"/>
        <v>0</v>
      </c>
      <c r="AC112" s="39">
        <f t="shared" si="43"/>
        <v>0</v>
      </c>
      <c r="AD112" s="40">
        <f t="shared" si="44"/>
        <v>0</v>
      </c>
      <c r="AE112" s="8">
        <f t="shared" si="45"/>
        <v>0</v>
      </c>
      <c r="AF112" s="8">
        <f t="shared" si="56"/>
        <v>0</v>
      </c>
      <c r="AG112" s="8"/>
      <c r="AH112" s="2"/>
      <c r="AI112" s="2"/>
      <c r="AJ112" s="52"/>
      <c r="AK112" s="53"/>
      <c r="AN112" s="56">
        <f t="shared" si="62"/>
        <v>0</v>
      </c>
      <c r="AT112" s="4">
        <f t="shared" si="46"/>
        <v>0</v>
      </c>
      <c r="AV112" s="81"/>
      <c r="AW112" s="33"/>
      <c r="AY112" s="119"/>
      <c r="AZ112" s="123">
        <f t="shared" si="57"/>
        <v>0</v>
      </c>
      <c r="BA112" s="34"/>
      <c r="BF112" s="4">
        <f t="shared" si="58"/>
        <v>0</v>
      </c>
      <c r="BH112" s="34">
        <f t="shared" si="59"/>
        <v>0</v>
      </c>
      <c r="BI112" s="34">
        <f t="shared" si="59"/>
        <v>0</v>
      </c>
      <c r="BJ112" s="4">
        <f t="shared" si="60"/>
        <v>0</v>
      </c>
      <c r="BK112" s="4">
        <f t="shared" si="61"/>
        <v>0</v>
      </c>
      <c r="BP112" s="34">
        <f t="shared" si="47"/>
        <v>0</v>
      </c>
      <c r="BQ112" s="34">
        <f t="shared" si="47"/>
        <v>0</v>
      </c>
      <c r="BR112" s="4">
        <f t="shared" si="48"/>
        <v>0</v>
      </c>
      <c r="BS112" s="4">
        <f t="shared" si="49"/>
        <v>0</v>
      </c>
      <c r="BX112" s="34">
        <f t="shared" si="50"/>
        <v>0</v>
      </c>
      <c r="BY112" s="34">
        <f t="shared" si="50"/>
        <v>0</v>
      </c>
      <c r="BZ112" s="4">
        <f t="shared" si="51"/>
        <v>0</v>
      </c>
      <c r="CA112" s="4">
        <f t="shared" si="52"/>
        <v>0</v>
      </c>
      <c r="CF112" s="34">
        <f t="shared" si="53"/>
        <v>0</v>
      </c>
      <c r="CG112" s="34">
        <f t="shared" si="53"/>
        <v>0</v>
      </c>
      <c r="CH112" s="4">
        <f t="shared" si="54"/>
        <v>0</v>
      </c>
      <c r="CI112" s="4">
        <f t="shared" si="55"/>
        <v>0</v>
      </c>
      <c r="CN112" s="4">
        <f t="shared" si="64"/>
        <v>0</v>
      </c>
      <c r="CO112" s="8">
        <f t="shared" si="63"/>
        <v>0</v>
      </c>
    </row>
    <row r="113" spans="1:93" x14ac:dyDescent="0.3">
      <c r="A113" s="3">
        <f t="shared" si="66"/>
        <v>0</v>
      </c>
      <c r="B113" s="4">
        <f t="shared" si="66"/>
        <v>0</v>
      </c>
      <c r="C113" s="4">
        <f t="shared" si="66"/>
        <v>0</v>
      </c>
      <c r="D113" s="4">
        <f t="shared" si="66"/>
        <v>0</v>
      </c>
      <c r="E113" s="4">
        <f t="shared" si="66"/>
        <v>0</v>
      </c>
      <c r="F113" s="5">
        <f t="shared" si="66"/>
        <v>0</v>
      </c>
      <c r="G113" s="5">
        <f t="shared" si="66"/>
        <v>0</v>
      </c>
      <c r="H113" s="128">
        <f>'Enh Grant Original Request'!H102</f>
        <v>0</v>
      </c>
      <c r="I113" s="128">
        <f>'Enh Grant Original Request'!I102</f>
        <v>0</v>
      </c>
      <c r="J113" s="128">
        <f>'Enh Grant Original Request'!J102</f>
        <v>0</v>
      </c>
      <c r="K113" s="128">
        <f>'Enh Grant Original Request'!K102</f>
        <v>0</v>
      </c>
      <c r="L113" s="128">
        <f>'Enh Grant Original Request'!L102</f>
        <v>0</v>
      </c>
      <c r="M113" s="128">
        <f>'Enh Grant Original Request'!M102</f>
        <v>0</v>
      </c>
      <c r="N113" s="128">
        <f>'Enh Grant Original Request'!N102</f>
        <v>0</v>
      </c>
      <c r="O113" s="128">
        <f>'Enh Grant Original Request'!O102</f>
        <v>0</v>
      </c>
      <c r="P113" s="128">
        <f>'Enh Grant Original Request'!P102</f>
        <v>0</v>
      </c>
      <c r="Q113" s="34">
        <f>'Enh Grant Original Request'!Q102</f>
        <v>0</v>
      </c>
      <c r="R113" s="34">
        <f>'Enh Grant Original Request'!R102</f>
        <v>0</v>
      </c>
      <c r="S113" s="40">
        <f t="shared" si="39"/>
        <v>0</v>
      </c>
      <c r="T113" s="40">
        <f t="shared" si="40"/>
        <v>0</v>
      </c>
      <c r="U113" s="40"/>
      <c r="V113" s="32"/>
      <c r="W113" s="39"/>
      <c r="X113" s="40">
        <f t="shared" si="67"/>
        <v>0</v>
      </c>
      <c r="Y113" s="8">
        <f t="shared" si="41"/>
        <v>0</v>
      </c>
      <c r="Z113" s="8"/>
      <c r="AA113" s="44"/>
      <c r="AB113" s="56">
        <f t="shared" si="43"/>
        <v>0</v>
      </c>
      <c r="AC113" s="39">
        <f t="shared" si="43"/>
        <v>0</v>
      </c>
      <c r="AD113" s="40">
        <f t="shared" si="44"/>
        <v>0</v>
      </c>
      <c r="AE113" s="8">
        <f t="shared" si="45"/>
        <v>0</v>
      </c>
      <c r="AF113" s="8">
        <f t="shared" si="56"/>
        <v>0</v>
      </c>
      <c r="AG113" s="8"/>
      <c r="AH113" s="2"/>
      <c r="AI113" s="2"/>
      <c r="AJ113" s="52"/>
      <c r="AK113" s="53"/>
      <c r="AN113" s="56">
        <f t="shared" si="62"/>
        <v>0</v>
      </c>
      <c r="AT113" s="4">
        <f t="shared" si="46"/>
        <v>0</v>
      </c>
      <c r="AV113" s="81"/>
      <c r="AW113" s="33"/>
      <c r="AY113" s="119"/>
      <c r="AZ113" s="123">
        <f t="shared" si="57"/>
        <v>0</v>
      </c>
      <c r="BA113" s="34"/>
      <c r="BF113" s="4">
        <f t="shared" si="58"/>
        <v>0</v>
      </c>
      <c r="BH113" s="34">
        <f t="shared" si="59"/>
        <v>0</v>
      </c>
      <c r="BI113" s="34">
        <f t="shared" si="59"/>
        <v>0</v>
      </c>
      <c r="BJ113" s="4">
        <f t="shared" si="60"/>
        <v>0</v>
      </c>
      <c r="BK113" s="4">
        <f t="shared" si="61"/>
        <v>0</v>
      </c>
      <c r="BP113" s="34">
        <f t="shared" si="47"/>
        <v>0</v>
      </c>
      <c r="BQ113" s="34">
        <f t="shared" si="47"/>
        <v>0</v>
      </c>
      <c r="BR113" s="4">
        <f t="shared" si="48"/>
        <v>0</v>
      </c>
      <c r="BS113" s="4">
        <f t="shared" si="49"/>
        <v>0</v>
      </c>
      <c r="BX113" s="34">
        <f t="shared" si="50"/>
        <v>0</v>
      </c>
      <c r="BY113" s="34">
        <f t="shared" si="50"/>
        <v>0</v>
      </c>
      <c r="BZ113" s="4">
        <f t="shared" si="51"/>
        <v>0</v>
      </c>
      <c r="CA113" s="4">
        <f t="shared" si="52"/>
        <v>0</v>
      </c>
      <c r="CF113" s="34">
        <f t="shared" si="53"/>
        <v>0</v>
      </c>
      <c r="CG113" s="34">
        <f t="shared" si="53"/>
        <v>0</v>
      </c>
      <c r="CH113" s="4">
        <f t="shared" si="54"/>
        <v>0</v>
      </c>
      <c r="CI113" s="4">
        <f t="shared" si="55"/>
        <v>0</v>
      </c>
      <c r="CN113" s="4">
        <f t="shared" si="64"/>
        <v>0</v>
      </c>
      <c r="CO113" s="8">
        <f t="shared" si="63"/>
        <v>0</v>
      </c>
    </row>
    <row r="114" spans="1:93" x14ac:dyDescent="0.3">
      <c r="A114" s="3">
        <f t="shared" si="66"/>
        <v>0</v>
      </c>
      <c r="B114" s="4">
        <f t="shared" si="66"/>
        <v>0</v>
      </c>
      <c r="C114" s="4">
        <f t="shared" si="66"/>
        <v>0</v>
      </c>
      <c r="D114" s="4">
        <f t="shared" si="66"/>
        <v>0</v>
      </c>
      <c r="E114" s="4">
        <f t="shared" si="66"/>
        <v>0</v>
      </c>
      <c r="F114" s="5">
        <f t="shared" si="66"/>
        <v>0</v>
      </c>
      <c r="G114" s="5">
        <f t="shared" si="66"/>
        <v>0</v>
      </c>
      <c r="H114" s="128">
        <f>'Enh Grant Original Request'!H103</f>
        <v>0</v>
      </c>
      <c r="I114" s="128">
        <f>'Enh Grant Original Request'!I103</f>
        <v>0</v>
      </c>
      <c r="J114" s="128">
        <f>'Enh Grant Original Request'!J103</f>
        <v>0</v>
      </c>
      <c r="K114" s="128">
        <f>'Enh Grant Original Request'!K103</f>
        <v>0</v>
      </c>
      <c r="L114" s="128">
        <f>'Enh Grant Original Request'!L103</f>
        <v>0</v>
      </c>
      <c r="M114" s="128">
        <f>'Enh Grant Original Request'!M103</f>
        <v>0</v>
      </c>
      <c r="N114" s="128">
        <f>'Enh Grant Original Request'!N103</f>
        <v>0</v>
      </c>
      <c r="O114" s="128">
        <f>'Enh Grant Original Request'!O103</f>
        <v>0</v>
      </c>
      <c r="P114" s="128">
        <f>'Enh Grant Original Request'!P103</f>
        <v>0</v>
      </c>
      <c r="Q114" s="34">
        <f>'Enh Grant Original Request'!Q103</f>
        <v>0</v>
      </c>
      <c r="R114" s="34">
        <f>'Enh Grant Original Request'!R103</f>
        <v>0</v>
      </c>
      <c r="S114" s="40">
        <f t="shared" si="39"/>
        <v>0</v>
      </c>
      <c r="T114" s="40">
        <f t="shared" si="40"/>
        <v>0</v>
      </c>
      <c r="U114" s="40"/>
      <c r="V114" s="32"/>
      <c r="W114" s="39"/>
      <c r="X114" s="40">
        <f t="shared" si="67"/>
        <v>0</v>
      </c>
      <c r="Y114" s="8">
        <f t="shared" si="41"/>
        <v>0</v>
      </c>
      <c r="Z114" s="8"/>
      <c r="AA114" s="44"/>
      <c r="AB114" s="56">
        <f t="shared" si="43"/>
        <v>0</v>
      </c>
      <c r="AC114" s="39">
        <f t="shared" si="43"/>
        <v>0</v>
      </c>
      <c r="AD114" s="40">
        <f t="shared" si="44"/>
        <v>0</v>
      </c>
      <c r="AE114" s="8">
        <f t="shared" si="45"/>
        <v>0</v>
      </c>
      <c r="AF114" s="8">
        <f t="shared" si="56"/>
        <v>0</v>
      </c>
      <c r="AG114" s="8"/>
      <c r="AH114" s="2"/>
      <c r="AI114" s="2"/>
      <c r="AJ114" s="52"/>
      <c r="AK114" s="53"/>
      <c r="AN114" s="56">
        <f t="shared" si="62"/>
        <v>0</v>
      </c>
      <c r="AT114" s="4">
        <f t="shared" si="46"/>
        <v>0</v>
      </c>
      <c r="AV114" s="81"/>
      <c r="AW114" s="33"/>
      <c r="AY114" s="119"/>
      <c r="AZ114" s="123">
        <f t="shared" si="57"/>
        <v>0</v>
      </c>
      <c r="BA114" s="34"/>
      <c r="BF114" s="4">
        <f t="shared" si="58"/>
        <v>0</v>
      </c>
      <c r="BH114" s="34">
        <f t="shared" si="59"/>
        <v>0</v>
      </c>
      <c r="BI114" s="34">
        <f t="shared" si="59"/>
        <v>0</v>
      </c>
      <c r="BJ114" s="4">
        <f t="shared" si="60"/>
        <v>0</v>
      </c>
      <c r="BK114" s="4">
        <f t="shared" si="61"/>
        <v>0</v>
      </c>
      <c r="BP114" s="34">
        <f t="shared" si="47"/>
        <v>0</v>
      </c>
      <c r="BQ114" s="34">
        <f t="shared" si="47"/>
        <v>0</v>
      </c>
      <c r="BR114" s="4">
        <f t="shared" si="48"/>
        <v>0</v>
      </c>
      <c r="BS114" s="4">
        <f t="shared" si="49"/>
        <v>0</v>
      </c>
      <c r="BX114" s="34">
        <f t="shared" si="50"/>
        <v>0</v>
      </c>
      <c r="BY114" s="34">
        <f t="shared" si="50"/>
        <v>0</v>
      </c>
      <c r="BZ114" s="4">
        <f t="shared" si="51"/>
        <v>0</v>
      </c>
      <c r="CA114" s="4">
        <f t="shared" si="52"/>
        <v>0</v>
      </c>
      <c r="CF114" s="34">
        <f t="shared" si="53"/>
        <v>0</v>
      </c>
      <c r="CG114" s="34">
        <f t="shared" si="53"/>
        <v>0</v>
      </c>
      <c r="CH114" s="4">
        <f t="shared" si="54"/>
        <v>0</v>
      </c>
      <c r="CI114" s="4">
        <f t="shared" si="55"/>
        <v>0</v>
      </c>
      <c r="CN114" s="4">
        <f t="shared" si="64"/>
        <v>0</v>
      </c>
      <c r="CO114" s="8">
        <f t="shared" si="63"/>
        <v>0</v>
      </c>
    </row>
    <row r="115" spans="1:93" x14ac:dyDescent="0.3">
      <c r="A115" s="3">
        <f t="shared" si="66"/>
        <v>0</v>
      </c>
      <c r="B115" s="4">
        <f t="shared" si="66"/>
        <v>0</v>
      </c>
      <c r="C115" s="4">
        <f t="shared" si="66"/>
        <v>0</v>
      </c>
      <c r="D115" s="4">
        <f t="shared" si="66"/>
        <v>0</v>
      </c>
      <c r="E115" s="4">
        <f t="shared" si="66"/>
        <v>0</v>
      </c>
      <c r="F115" s="5">
        <f t="shared" si="66"/>
        <v>0</v>
      </c>
      <c r="G115" s="5">
        <f t="shared" si="66"/>
        <v>0</v>
      </c>
      <c r="H115" s="128">
        <f>'Enh Grant Original Request'!H104</f>
        <v>0</v>
      </c>
      <c r="I115" s="128">
        <f>'Enh Grant Original Request'!I104</f>
        <v>0</v>
      </c>
      <c r="J115" s="128">
        <f>'Enh Grant Original Request'!J104</f>
        <v>0</v>
      </c>
      <c r="K115" s="128">
        <f>'Enh Grant Original Request'!K104</f>
        <v>0</v>
      </c>
      <c r="L115" s="128">
        <f>'Enh Grant Original Request'!L104</f>
        <v>0</v>
      </c>
      <c r="M115" s="128">
        <f>'Enh Grant Original Request'!M104</f>
        <v>0</v>
      </c>
      <c r="N115" s="128">
        <f>'Enh Grant Original Request'!N104</f>
        <v>0</v>
      </c>
      <c r="O115" s="128">
        <f>'Enh Grant Original Request'!O104</f>
        <v>0</v>
      </c>
      <c r="P115" s="128">
        <f>'Enh Grant Original Request'!P104</f>
        <v>0</v>
      </c>
      <c r="Q115" s="34">
        <f>'Enh Grant Original Request'!Q104</f>
        <v>0</v>
      </c>
      <c r="R115" s="34">
        <f>'Enh Grant Original Request'!R104</f>
        <v>0</v>
      </c>
      <c r="S115" s="40">
        <f t="shared" si="39"/>
        <v>0</v>
      </c>
      <c r="T115" s="40">
        <f t="shared" si="40"/>
        <v>0</v>
      </c>
      <c r="U115" s="40"/>
      <c r="V115" s="32"/>
      <c r="W115" s="39"/>
      <c r="X115" s="40">
        <f t="shared" si="67"/>
        <v>0</v>
      </c>
      <c r="Y115" s="8">
        <f t="shared" si="41"/>
        <v>0</v>
      </c>
      <c r="Z115" s="8"/>
      <c r="AA115" s="44"/>
      <c r="AB115" s="56">
        <f t="shared" si="43"/>
        <v>0</v>
      </c>
      <c r="AC115" s="39">
        <f t="shared" si="43"/>
        <v>0</v>
      </c>
      <c r="AD115" s="40">
        <f t="shared" si="44"/>
        <v>0</v>
      </c>
      <c r="AE115" s="8">
        <f t="shared" si="45"/>
        <v>0</v>
      </c>
      <c r="AF115" s="8">
        <f t="shared" si="56"/>
        <v>0</v>
      </c>
      <c r="AG115" s="8"/>
      <c r="AH115" s="2"/>
      <c r="AI115" s="2"/>
      <c r="AJ115" s="52"/>
      <c r="AK115" s="53"/>
      <c r="AN115" s="56">
        <f t="shared" si="62"/>
        <v>0</v>
      </c>
      <c r="AT115" s="4">
        <f t="shared" si="46"/>
        <v>0</v>
      </c>
      <c r="AV115" s="81"/>
      <c r="AW115" s="33"/>
      <c r="AY115" s="119"/>
      <c r="AZ115" s="123">
        <f t="shared" si="57"/>
        <v>0</v>
      </c>
      <c r="BA115" s="34"/>
      <c r="BF115" s="4">
        <f t="shared" si="58"/>
        <v>0</v>
      </c>
      <c r="BH115" s="34">
        <f t="shared" si="59"/>
        <v>0</v>
      </c>
      <c r="BI115" s="34">
        <f t="shared" si="59"/>
        <v>0</v>
      </c>
      <c r="BJ115" s="4">
        <f t="shared" si="60"/>
        <v>0</v>
      </c>
      <c r="BK115" s="4">
        <f t="shared" si="61"/>
        <v>0</v>
      </c>
      <c r="BP115" s="34">
        <f t="shared" si="47"/>
        <v>0</v>
      </c>
      <c r="BQ115" s="34">
        <f t="shared" si="47"/>
        <v>0</v>
      </c>
      <c r="BR115" s="4">
        <f t="shared" si="48"/>
        <v>0</v>
      </c>
      <c r="BS115" s="4">
        <f t="shared" si="49"/>
        <v>0</v>
      </c>
      <c r="BX115" s="34">
        <f t="shared" si="50"/>
        <v>0</v>
      </c>
      <c r="BY115" s="34">
        <f t="shared" si="50"/>
        <v>0</v>
      </c>
      <c r="BZ115" s="4">
        <f t="shared" si="51"/>
        <v>0</v>
      </c>
      <c r="CA115" s="4">
        <f t="shared" si="52"/>
        <v>0</v>
      </c>
      <c r="CF115" s="34">
        <f t="shared" si="53"/>
        <v>0</v>
      </c>
      <c r="CG115" s="34">
        <f t="shared" si="53"/>
        <v>0</v>
      </c>
      <c r="CH115" s="4">
        <f t="shared" si="54"/>
        <v>0</v>
      </c>
      <c r="CI115" s="4">
        <f t="shared" si="55"/>
        <v>0</v>
      </c>
      <c r="CN115" s="4">
        <f t="shared" si="64"/>
        <v>0</v>
      </c>
      <c r="CO115" s="8">
        <f t="shared" si="63"/>
        <v>0</v>
      </c>
    </row>
    <row r="116" spans="1:93" x14ac:dyDescent="0.3">
      <c r="A116" s="3">
        <f t="shared" si="66"/>
        <v>0</v>
      </c>
      <c r="B116" s="4">
        <f t="shared" si="66"/>
        <v>0</v>
      </c>
      <c r="C116" s="4">
        <f t="shared" si="66"/>
        <v>0</v>
      </c>
      <c r="D116" s="4">
        <f t="shared" si="66"/>
        <v>0</v>
      </c>
      <c r="E116" s="4">
        <f t="shared" si="66"/>
        <v>0</v>
      </c>
      <c r="F116" s="5">
        <f t="shared" si="66"/>
        <v>0</v>
      </c>
      <c r="G116" s="5">
        <f t="shared" si="66"/>
        <v>0</v>
      </c>
      <c r="H116" s="128">
        <f>'Enh Grant Original Request'!H105</f>
        <v>0</v>
      </c>
      <c r="I116" s="128">
        <f>'Enh Grant Original Request'!I105</f>
        <v>0</v>
      </c>
      <c r="J116" s="128">
        <f>'Enh Grant Original Request'!J105</f>
        <v>0</v>
      </c>
      <c r="K116" s="128">
        <f>'Enh Grant Original Request'!K105</f>
        <v>0</v>
      </c>
      <c r="L116" s="128">
        <f>'Enh Grant Original Request'!L105</f>
        <v>0</v>
      </c>
      <c r="M116" s="128">
        <f>'Enh Grant Original Request'!M105</f>
        <v>0</v>
      </c>
      <c r="N116" s="128">
        <f>'Enh Grant Original Request'!N105</f>
        <v>0</v>
      </c>
      <c r="O116" s="128">
        <f>'Enh Grant Original Request'!O105</f>
        <v>0</v>
      </c>
      <c r="P116" s="128">
        <f>'Enh Grant Original Request'!P105</f>
        <v>0</v>
      </c>
      <c r="Q116" s="34">
        <f>'Enh Grant Original Request'!Q105</f>
        <v>0</v>
      </c>
      <c r="R116" s="34">
        <f>'Enh Grant Original Request'!R105</f>
        <v>0</v>
      </c>
      <c r="S116" s="40">
        <f t="shared" si="39"/>
        <v>0</v>
      </c>
      <c r="T116" s="40">
        <f t="shared" si="40"/>
        <v>0</v>
      </c>
      <c r="U116" s="40"/>
      <c r="V116" s="32"/>
      <c r="W116" s="39"/>
      <c r="X116" s="40">
        <f t="shared" si="67"/>
        <v>0</v>
      </c>
      <c r="Y116" s="8">
        <f t="shared" si="41"/>
        <v>0</v>
      </c>
      <c r="Z116" s="8"/>
      <c r="AA116" s="44"/>
      <c r="AB116" s="56">
        <f t="shared" si="43"/>
        <v>0</v>
      </c>
      <c r="AC116" s="39">
        <f t="shared" si="43"/>
        <v>0</v>
      </c>
      <c r="AD116" s="40">
        <f t="shared" si="44"/>
        <v>0</v>
      </c>
      <c r="AE116" s="8">
        <f t="shared" si="45"/>
        <v>0</v>
      </c>
      <c r="AF116" s="8">
        <f t="shared" si="56"/>
        <v>0</v>
      </c>
      <c r="AG116" s="8"/>
      <c r="AH116" s="2"/>
      <c r="AI116" s="2"/>
      <c r="AJ116" s="52"/>
      <c r="AK116" s="53"/>
      <c r="AN116" s="56">
        <f t="shared" si="62"/>
        <v>0</v>
      </c>
      <c r="AT116" s="4">
        <f t="shared" si="46"/>
        <v>0</v>
      </c>
      <c r="AV116" s="81"/>
      <c r="AW116" s="33"/>
      <c r="AY116" s="119"/>
      <c r="AZ116" s="123">
        <f t="shared" si="57"/>
        <v>0</v>
      </c>
      <c r="BA116" s="34"/>
      <c r="BF116" s="4">
        <f t="shared" si="58"/>
        <v>0</v>
      </c>
      <c r="BH116" s="34">
        <f t="shared" si="59"/>
        <v>0</v>
      </c>
      <c r="BI116" s="34">
        <f t="shared" si="59"/>
        <v>0</v>
      </c>
      <c r="BJ116" s="4">
        <f t="shared" si="60"/>
        <v>0</v>
      </c>
      <c r="BK116" s="4">
        <f t="shared" si="61"/>
        <v>0</v>
      </c>
      <c r="BP116" s="34">
        <f t="shared" si="47"/>
        <v>0</v>
      </c>
      <c r="BQ116" s="34">
        <f t="shared" si="47"/>
        <v>0</v>
      </c>
      <c r="BR116" s="4">
        <f t="shared" si="48"/>
        <v>0</v>
      </c>
      <c r="BS116" s="4">
        <f t="shared" si="49"/>
        <v>0</v>
      </c>
      <c r="BX116" s="34">
        <f t="shared" si="50"/>
        <v>0</v>
      </c>
      <c r="BY116" s="34">
        <f t="shared" si="50"/>
        <v>0</v>
      </c>
      <c r="BZ116" s="4">
        <f t="shared" si="51"/>
        <v>0</v>
      </c>
      <c r="CA116" s="4">
        <f t="shared" si="52"/>
        <v>0</v>
      </c>
      <c r="CF116" s="34">
        <f t="shared" si="53"/>
        <v>0</v>
      </c>
      <c r="CG116" s="34">
        <f t="shared" si="53"/>
        <v>0</v>
      </c>
      <c r="CH116" s="4">
        <f t="shared" si="54"/>
        <v>0</v>
      </c>
      <c r="CI116" s="4">
        <f t="shared" si="55"/>
        <v>0</v>
      </c>
      <c r="CN116" s="4">
        <f t="shared" si="64"/>
        <v>0</v>
      </c>
      <c r="CO116" s="8">
        <f t="shared" si="63"/>
        <v>0</v>
      </c>
    </row>
    <row r="117" spans="1:93" x14ac:dyDescent="0.3">
      <c r="A117" s="3">
        <f t="shared" si="66"/>
        <v>0</v>
      </c>
      <c r="B117" s="4">
        <f t="shared" si="66"/>
        <v>0</v>
      </c>
      <c r="C117" s="4">
        <f t="shared" si="66"/>
        <v>0</v>
      </c>
      <c r="D117" s="4">
        <f t="shared" si="66"/>
        <v>0</v>
      </c>
      <c r="E117" s="4">
        <f t="shared" si="66"/>
        <v>0</v>
      </c>
      <c r="F117" s="5">
        <f t="shared" si="66"/>
        <v>0</v>
      </c>
      <c r="G117" s="5">
        <f t="shared" si="66"/>
        <v>0</v>
      </c>
      <c r="H117" s="128">
        <f>'Enh Grant Original Request'!H106</f>
        <v>0</v>
      </c>
      <c r="I117" s="128">
        <f>'Enh Grant Original Request'!I106</f>
        <v>0</v>
      </c>
      <c r="J117" s="128">
        <f>'Enh Grant Original Request'!J106</f>
        <v>0</v>
      </c>
      <c r="K117" s="128">
        <f>'Enh Grant Original Request'!K106</f>
        <v>0</v>
      </c>
      <c r="L117" s="128">
        <f>'Enh Grant Original Request'!L106</f>
        <v>0</v>
      </c>
      <c r="M117" s="128">
        <f>'Enh Grant Original Request'!M106</f>
        <v>0</v>
      </c>
      <c r="N117" s="128">
        <f>'Enh Grant Original Request'!N106</f>
        <v>0</v>
      </c>
      <c r="O117" s="128">
        <f>'Enh Grant Original Request'!O106</f>
        <v>0</v>
      </c>
      <c r="P117" s="128">
        <f>'Enh Grant Original Request'!P106</f>
        <v>0</v>
      </c>
      <c r="Q117" s="34">
        <f>'Enh Grant Original Request'!Q106</f>
        <v>0</v>
      </c>
      <c r="R117" s="34">
        <f>'Enh Grant Original Request'!R106</f>
        <v>0</v>
      </c>
      <c r="S117" s="40">
        <f t="shared" si="39"/>
        <v>0</v>
      </c>
      <c r="T117" s="40">
        <f t="shared" si="40"/>
        <v>0</v>
      </c>
      <c r="U117" s="40"/>
      <c r="V117" s="32"/>
      <c r="W117" s="39"/>
      <c r="X117" s="40">
        <f t="shared" si="67"/>
        <v>0</v>
      </c>
      <c r="Y117" s="8">
        <f t="shared" si="41"/>
        <v>0</v>
      </c>
      <c r="Z117" s="8"/>
      <c r="AA117" s="44"/>
      <c r="AB117" s="56">
        <f t="shared" si="43"/>
        <v>0</v>
      </c>
      <c r="AC117" s="39">
        <f t="shared" si="43"/>
        <v>0</v>
      </c>
      <c r="AD117" s="40">
        <f t="shared" si="44"/>
        <v>0</v>
      </c>
      <c r="AE117" s="8">
        <f t="shared" si="45"/>
        <v>0</v>
      </c>
      <c r="AF117" s="8">
        <f t="shared" si="56"/>
        <v>0</v>
      </c>
      <c r="AG117" s="8"/>
      <c r="AH117" s="2"/>
      <c r="AI117" s="2"/>
      <c r="AJ117" s="52"/>
      <c r="AK117" s="53"/>
      <c r="AN117" s="56">
        <f t="shared" si="62"/>
        <v>0</v>
      </c>
      <c r="AT117" s="4">
        <f t="shared" si="46"/>
        <v>0</v>
      </c>
      <c r="AV117" s="81"/>
      <c r="AW117" s="33"/>
      <c r="AY117" s="119"/>
      <c r="AZ117" s="123">
        <f t="shared" si="57"/>
        <v>0</v>
      </c>
      <c r="BA117" s="34"/>
      <c r="BF117" s="4">
        <f t="shared" si="58"/>
        <v>0</v>
      </c>
      <c r="BH117" s="34">
        <f t="shared" si="59"/>
        <v>0</v>
      </c>
      <c r="BI117" s="34">
        <f t="shared" si="59"/>
        <v>0</v>
      </c>
      <c r="BJ117" s="4">
        <f t="shared" si="60"/>
        <v>0</v>
      </c>
      <c r="BK117" s="4">
        <f t="shared" si="61"/>
        <v>0</v>
      </c>
      <c r="BP117" s="34">
        <f t="shared" si="47"/>
        <v>0</v>
      </c>
      <c r="BQ117" s="34">
        <f t="shared" si="47"/>
        <v>0</v>
      </c>
      <c r="BR117" s="4">
        <f t="shared" si="48"/>
        <v>0</v>
      </c>
      <c r="BS117" s="4">
        <f t="shared" si="49"/>
        <v>0</v>
      </c>
      <c r="BX117" s="34">
        <f t="shared" si="50"/>
        <v>0</v>
      </c>
      <c r="BY117" s="34">
        <f t="shared" si="50"/>
        <v>0</v>
      </c>
      <c r="BZ117" s="4">
        <f t="shared" si="51"/>
        <v>0</v>
      </c>
      <c r="CA117" s="4">
        <f t="shared" si="52"/>
        <v>0</v>
      </c>
      <c r="CF117" s="34">
        <f t="shared" si="53"/>
        <v>0</v>
      </c>
      <c r="CG117" s="34">
        <f t="shared" si="53"/>
        <v>0</v>
      </c>
      <c r="CH117" s="4">
        <f t="shared" si="54"/>
        <v>0</v>
      </c>
      <c r="CI117" s="4">
        <f t="shared" si="55"/>
        <v>0</v>
      </c>
      <c r="CN117" s="4">
        <f t="shared" si="64"/>
        <v>0</v>
      </c>
      <c r="CO117" s="8">
        <f t="shared" si="63"/>
        <v>0</v>
      </c>
    </row>
    <row r="118" spans="1:93" x14ac:dyDescent="0.3">
      <c r="A118" s="3">
        <f t="shared" si="66"/>
        <v>0</v>
      </c>
      <c r="B118" s="4">
        <f t="shared" si="66"/>
        <v>0</v>
      </c>
      <c r="C118" s="4">
        <f t="shared" si="66"/>
        <v>0</v>
      </c>
      <c r="D118" s="4">
        <f t="shared" si="66"/>
        <v>0</v>
      </c>
      <c r="E118" s="4">
        <f t="shared" si="66"/>
        <v>0</v>
      </c>
      <c r="F118" s="5">
        <f t="shared" si="66"/>
        <v>0</v>
      </c>
      <c r="G118" s="5">
        <f t="shared" si="66"/>
        <v>0</v>
      </c>
      <c r="H118" s="128">
        <f>'Enh Grant Original Request'!H107</f>
        <v>0</v>
      </c>
      <c r="I118" s="128">
        <f>'Enh Grant Original Request'!I107</f>
        <v>0</v>
      </c>
      <c r="J118" s="128">
        <f>'Enh Grant Original Request'!J107</f>
        <v>0</v>
      </c>
      <c r="K118" s="128">
        <f>'Enh Grant Original Request'!K107</f>
        <v>0</v>
      </c>
      <c r="L118" s="128">
        <f>'Enh Grant Original Request'!L107</f>
        <v>0</v>
      </c>
      <c r="M118" s="128">
        <f>'Enh Grant Original Request'!M107</f>
        <v>0</v>
      </c>
      <c r="N118" s="128">
        <f>'Enh Grant Original Request'!N107</f>
        <v>0</v>
      </c>
      <c r="O118" s="128">
        <f>'Enh Grant Original Request'!O107</f>
        <v>0</v>
      </c>
      <c r="P118" s="128">
        <f>'Enh Grant Original Request'!P107</f>
        <v>0</v>
      </c>
      <c r="Q118" s="34">
        <f>'Enh Grant Original Request'!Q107</f>
        <v>0</v>
      </c>
      <c r="R118" s="34">
        <f>'Enh Grant Original Request'!R107</f>
        <v>0</v>
      </c>
      <c r="S118" s="40">
        <f t="shared" si="39"/>
        <v>0</v>
      </c>
      <c r="T118" s="40">
        <f t="shared" si="40"/>
        <v>0</v>
      </c>
      <c r="U118" s="40"/>
      <c r="V118" s="32"/>
      <c r="W118" s="39"/>
      <c r="X118" s="40">
        <f t="shared" si="67"/>
        <v>0</v>
      </c>
      <c r="Y118" s="8">
        <f t="shared" si="41"/>
        <v>0</v>
      </c>
      <c r="Z118" s="8"/>
      <c r="AA118" s="44"/>
      <c r="AB118" s="56">
        <f t="shared" si="43"/>
        <v>0</v>
      </c>
      <c r="AC118" s="39">
        <f t="shared" si="43"/>
        <v>0</v>
      </c>
      <c r="AD118" s="40">
        <f t="shared" si="44"/>
        <v>0</v>
      </c>
      <c r="AE118" s="8">
        <f t="shared" si="45"/>
        <v>0</v>
      </c>
      <c r="AF118" s="8">
        <f t="shared" si="56"/>
        <v>0</v>
      </c>
      <c r="AG118" s="8"/>
      <c r="AH118" s="2"/>
      <c r="AI118" s="2"/>
      <c r="AJ118" s="52"/>
      <c r="AK118" s="53"/>
      <c r="AN118" s="56">
        <f t="shared" si="62"/>
        <v>0</v>
      </c>
      <c r="AT118" s="4">
        <f t="shared" si="46"/>
        <v>0</v>
      </c>
      <c r="AV118" s="81"/>
      <c r="AW118" s="33"/>
      <c r="AY118" s="119"/>
      <c r="AZ118" s="123">
        <f t="shared" si="57"/>
        <v>0</v>
      </c>
      <c r="BA118" s="34"/>
      <c r="BF118" s="4">
        <f t="shared" si="58"/>
        <v>0</v>
      </c>
      <c r="BH118" s="34">
        <f t="shared" si="59"/>
        <v>0</v>
      </c>
      <c r="BI118" s="34">
        <f t="shared" si="59"/>
        <v>0</v>
      </c>
      <c r="BJ118" s="4">
        <f t="shared" si="60"/>
        <v>0</v>
      </c>
      <c r="BK118" s="4">
        <f t="shared" si="61"/>
        <v>0</v>
      </c>
      <c r="BP118" s="34">
        <f t="shared" si="47"/>
        <v>0</v>
      </c>
      <c r="BQ118" s="34">
        <f t="shared" si="47"/>
        <v>0</v>
      </c>
      <c r="BR118" s="4">
        <f t="shared" si="48"/>
        <v>0</v>
      </c>
      <c r="BS118" s="4">
        <f t="shared" si="49"/>
        <v>0</v>
      </c>
      <c r="BX118" s="34">
        <f t="shared" si="50"/>
        <v>0</v>
      </c>
      <c r="BY118" s="34">
        <f t="shared" si="50"/>
        <v>0</v>
      </c>
      <c r="BZ118" s="4">
        <f t="shared" si="51"/>
        <v>0</v>
      </c>
      <c r="CA118" s="4">
        <f t="shared" si="52"/>
        <v>0</v>
      </c>
      <c r="CF118" s="34">
        <f t="shared" si="53"/>
        <v>0</v>
      </c>
      <c r="CG118" s="34">
        <f t="shared" si="53"/>
        <v>0</v>
      </c>
      <c r="CH118" s="4">
        <f t="shared" si="54"/>
        <v>0</v>
      </c>
      <c r="CI118" s="4">
        <f t="shared" si="55"/>
        <v>0</v>
      </c>
      <c r="CN118" s="4">
        <f t="shared" si="64"/>
        <v>0</v>
      </c>
      <c r="CO118" s="8">
        <f t="shared" si="63"/>
        <v>0</v>
      </c>
    </row>
    <row r="119" spans="1:93" x14ac:dyDescent="0.3">
      <c r="A119" s="3">
        <f t="shared" si="66"/>
        <v>0</v>
      </c>
      <c r="B119" s="4">
        <f t="shared" si="66"/>
        <v>0</v>
      </c>
      <c r="C119" s="4">
        <f t="shared" si="66"/>
        <v>0</v>
      </c>
      <c r="D119" s="4">
        <f t="shared" si="66"/>
        <v>0</v>
      </c>
      <c r="E119" s="4">
        <f t="shared" si="66"/>
        <v>0</v>
      </c>
      <c r="F119" s="5">
        <f t="shared" si="66"/>
        <v>0</v>
      </c>
      <c r="G119" s="5">
        <f t="shared" si="66"/>
        <v>0</v>
      </c>
      <c r="H119" s="128">
        <f>'Enh Grant Original Request'!H108</f>
        <v>0</v>
      </c>
      <c r="I119" s="128">
        <f>'Enh Grant Original Request'!I108</f>
        <v>0</v>
      </c>
      <c r="J119" s="128">
        <f>'Enh Grant Original Request'!J108</f>
        <v>0</v>
      </c>
      <c r="K119" s="128">
        <f>'Enh Grant Original Request'!K108</f>
        <v>0</v>
      </c>
      <c r="L119" s="128">
        <f>'Enh Grant Original Request'!L108</f>
        <v>0</v>
      </c>
      <c r="M119" s="128">
        <f>'Enh Grant Original Request'!M108</f>
        <v>0</v>
      </c>
      <c r="N119" s="128">
        <f>'Enh Grant Original Request'!N108</f>
        <v>0</v>
      </c>
      <c r="O119" s="128">
        <f>'Enh Grant Original Request'!O108</f>
        <v>0</v>
      </c>
      <c r="P119" s="128">
        <f>'Enh Grant Original Request'!P108</f>
        <v>0</v>
      </c>
      <c r="Q119" s="34">
        <f>'Enh Grant Original Request'!Q108</f>
        <v>0</v>
      </c>
      <c r="R119" s="34">
        <f>'Enh Grant Original Request'!R108</f>
        <v>0</v>
      </c>
      <c r="S119" s="40">
        <f t="shared" si="39"/>
        <v>0</v>
      </c>
      <c r="T119" s="40">
        <f t="shared" si="40"/>
        <v>0</v>
      </c>
      <c r="U119" s="40"/>
      <c r="V119" s="32"/>
      <c r="W119" s="39"/>
      <c r="X119" s="40">
        <f t="shared" si="67"/>
        <v>0</v>
      </c>
      <c r="Y119" s="8">
        <f t="shared" si="41"/>
        <v>0</v>
      </c>
      <c r="Z119" s="8"/>
      <c r="AA119" s="44"/>
      <c r="AB119" s="56">
        <f t="shared" si="43"/>
        <v>0</v>
      </c>
      <c r="AC119" s="39">
        <f t="shared" si="43"/>
        <v>0</v>
      </c>
      <c r="AD119" s="40">
        <f t="shared" si="44"/>
        <v>0</v>
      </c>
      <c r="AE119" s="8">
        <f t="shared" si="45"/>
        <v>0</v>
      </c>
      <c r="AF119" s="8">
        <f t="shared" si="56"/>
        <v>0</v>
      </c>
      <c r="AG119" s="8"/>
      <c r="AH119" s="2"/>
      <c r="AI119" s="2"/>
      <c r="AJ119" s="52"/>
      <c r="AK119" s="53"/>
      <c r="AN119" s="56">
        <f t="shared" si="62"/>
        <v>0</v>
      </c>
      <c r="AT119" s="4">
        <f t="shared" si="46"/>
        <v>0</v>
      </c>
      <c r="AV119" s="81"/>
      <c r="AW119" s="33"/>
      <c r="AY119" s="119"/>
      <c r="AZ119" s="123">
        <f t="shared" si="57"/>
        <v>0</v>
      </c>
      <c r="BA119" s="34"/>
      <c r="BF119" s="4">
        <f t="shared" si="58"/>
        <v>0</v>
      </c>
      <c r="BH119" s="34">
        <f t="shared" si="59"/>
        <v>0</v>
      </c>
      <c r="BI119" s="34">
        <f t="shared" si="59"/>
        <v>0</v>
      </c>
      <c r="BJ119" s="4">
        <f t="shared" si="60"/>
        <v>0</v>
      </c>
      <c r="BK119" s="4">
        <f t="shared" si="61"/>
        <v>0</v>
      </c>
      <c r="BP119" s="34">
        <f t="shared" si="47"/>
        <v>0</v>
      </c>
      <c r="BQ119" s="34">
        <f t="shared" si="47"/>
        <v>0</v>
      </c>
      <c r="BR119" s="4">
        <f t="shared" si="48"/>
        <v>0</v>
      </c>
      <c r="BS119" s="4">
        <f t="shared" si="49"/>
        <v>0</v>
      </c>
      <c r="BX119" s="34">
        <f t="shared" si="50"/>
        <v>0</v>
      </c>
      <c r="BY119" s="34">
        <f t="shared" si="50"/>
        <v>0</v>
      </c>
      <c r="BZ119" s="4">
        <f t="shared" si="51"/>
        <v>0</v>
      </c>
      <c r="CA119" s="4">
        <f t="shared" si="52"/>
        <v>0</v>
      </c>
      <c r="CF119" s="34">
        <f t="shared" si="53"/>
        <v>0</v>
      </c>
      <c r="CG119" s="34">
        <f t="shared" si="53"/>
        <v>0</v>
      </c>
      <c r="CH119" s="4">
        <f t="shared" si="54"/>
        <v>0</v>
      </c>
      <c r="CI119" s="4">
        <f t="shared" si="55"/>
        <v>0</v>
      </c>
      <c r="CN119" s="4">
        <f t="shared" si="64"/>
        <v>0</v>
      </c>
      <c r="CO119" s="8">
        <f t="shared" si="63"/>
        <v>0</v>
      </c>
    </row>
    <row r="120" spans="1:93" x14ac:dyDescent="0.3">
      <c r="A120" s="3">
        <f t="shared" si="66"/>
        <v>0</v>
      </c>
      <c r="B120" s="4">
        <f t="shared" si="66"/>
        <v>0</v>
      </c>
      <c r="C120" s="4">
        <f t="shared" si="66"/>
        <v>0</v>
      </c>
      <c r="D120" s="4">
        <f t="shared" si="66"/>
        <v>0</v>
      </c>
      <c r="E120" s="4">
        <f t="shared" si="66"/>
        <v>0</v>
      </c>
      <c r="F120" s="5">
        <f t="shared" si="66"/>
        <v>0</v>
      </c>
      <c r="G120" s="5">
        <f t="shared" si="66"/>
        <v>0</v>
      </c>
      <c r="H120" s="128">
        <f>'Enh Grant Original Request'!H109</f>
        <v>0</v>
      </c>
      <c r="I120" s="128">
        <f>'Enh Grant Original Request'!I109</f>
        <v>0</v>
      </c>
      <c r="J120" s="128">
        <f>'Enh Grant Original Request'!J109</f>
        <v>0</v>
      </c>
      <c r="K120" s="128">
        <f>'Enh Grant Original Request'!K109</f>
        <v>0</v>
      </c>
      <c r="L120" s="128">
        <f>'Enh Grant Original Request'!L109</f>
        <v>0</v>
      </c>
      <c r="M120" s="128">
        <f>'Enh Grant Original Request'!M109</f>
        <v>0</v>
      </c>
      <c r="N120" s="128">
        <f>'Enh Grant Original Request'!N109</f>
        <v>0</v>
      </c>
      <c r="O120" s="128">
        <f>'Enh Grant Original Request'!O109</f>
        <v>0</v>
      </c>
      <c r="P120" s="128">
        <f>'Enh Grant Original Request'!P109</f>
        <v>0</v>
      </c>
      <c r="Q120" s="34">
        <f>'Enh Grant Original Request'!Q109</f>
        <v>0</v>
      </c>
      <c r="R120" s="34">
        <f>'Enh Grant Original Request'!R109</f>
        <v>0</v>
      </c>
      <c r="S120" s="40">
        <f t="shared" si="39"/>
        <v>0</v>
      </c>
      <c r="T120" s="40">
        <f t="shared" si="40"/>
        <v>0</v>
      </c>
      <c r="U120" s="40"/>
      <c r="V120" s="32"/>
      <c r="W120" s="39"/>
      <c r="X120" s="40">
        <f t="shared" si="67"/>
        <v>0</v>
      </c>
      <c r="Y120" s="8">
        <f t="shared" si="41"/>
        <v>0</v>
      </c>
      <c r="Z120" s="8"/>
      <c r="AA120" s="44"/>
      <c r="AB120" s="56">
        <f t="shared" si="43"/>
        <v>0</v>
      </c>
      <c r="AC120" s="39">
        <f t="shared" si="43"/>
        <v>0</v>
      </c>
      <c r="AD120" s="40">
        <f t="shared" si="44"/>
        <v>0</v>
      </c>
      <c r="AE120" s="8">
        <f t="shared" si="45"/>
        <v>0</v>
      </c>
      <c r="AF120" s="8">
        <f t="shared" si="56"/>
        <v>0</v>
      </c>
      <c r="AG120" s="8"/>
      <c r="AH120" s="2"/>
      <c r="AI120" s="2"/>
      <c r="AJ120" s="52"/>
      <c r="AK120" s="53"/>
      <c r="AN120" s="56">
        <f t="shared" si="62"/>
        <v>0</v>
      </c>
      <c r="AT120" s="4">
        <f t="shared" si="46"/>
        <v>0</v>
      </c>
      <c r="AV120" s="81"/>
      <c r="AW120" s="33"/>
      <c r="AY120" s="119"/>
      <c r="AZ120" s="123">
        <f t="shared" si="57"/>
        <v>0</v>
      </c>
      <c r="BA120" s="34"/>
      <c r="BF120" s="4">
        <f t="shared" si="58"/>
        <v>0</v>
      </c>
      <c r="BH120" s="34">
        <f t="shared" si="59"/>
        <v>0</v>
      </c>
      <c r="BI120" s="34">
        <f t="shared" si="59"/>
        <v>0</v>
      </c>
      <c r="BJ120" s="4">
        <f t="shared" si="60"/>
        <v>0</v>
      </c>
      <c r="BK120" s="4">
        <f t="shared" si="61"/>
        <v>0</v>
      </c>
      <c r="BP120" s="34">
        <f t="shared" si="47"/>
        <v>0</v>
      </c>
      <c r="BQ120" s="34">
        <f t="shared" si="47"/>
        <v>0</v>
      </c>
      <c r="BR120" s="4">
        <f t="shared" si="48"/>
        <v>0</v>
      </c>
      <c r="BS120" s="4">
        <f t="shared" si="49"/>
        <v>0</v>
      </c>
      <c r="BX120" s="34">
        <f t="shared" si="50"/>
        <v>0</v>
      </c>
      <c r="BY120" s="34">
        <f t="shared" si="50"/>
        <v>0</v>
      </c>
      <c r="BZ120" s="4">
        <f t="shared" si="51"/>
        <v>0</v>
      </c>
      <c r="CA120" s="4">
        <f t="shared" si="52"/>
        <v>0</v>
      </c>
      <c r="CF120" s="34">
        <f t="shared" si="53"/>
        <v>0</v>
      </c>
      <c r="CG120" s="34">
        <f t="shared" si="53"/>
        <v>0</v>
      </c>
      <c r="CH120" s="4">
        <f t="shared" si="54"/>
        <v>0</v>
      </c>
      <c r="CI120" s="4">
        <f t="shared" si="55"/>
        <v>0</v>
      </c>
      <c r="CN120" s="4">
        <f t="shared" si="64"/>
        <v>0</v>
      </c>
      <c r="CO120" s="8">
        <f t="shared" si="63"/>
        <v>0</v>
      </c>
    </row>
    <row r="121" spans="1:93" x14ac:dyDescent="0.3">
      <c r="A121" s="3">
        <f t="shared" si="66"/>
        <v>0</v>
      </c>
      <c r="B121" s="4">
        <f t="shared" si="66"/>
        <v>0</v>
      </c>
      <c r="C121" s="4">
        <f t="shared" si="66"/>
        <v>0</v>
      </c>
      <c r="D121" s="4">
        <f t="shared" si="66"/>
        <v>0</v>
      </c>
      <c r="E121" s="4">
        <f t="shared" si="66"/>
        <v>0</v>
      </c>
      <c r="F121" s="5">
        <f t="shared" si="66"/>
        <v>0</v>
      </c>
      <c r="G121" s="5">
        <f t="shared" si="66"/>
        <v>0</v>
      </c>
      <c r="H121" s="128">
        <f>'Enh Grant Original Request'!H110</f>
        <v>0</v>
      </c>
      <c r="I121" s="128">
        <f>'Enh Grant Original Request'!I110</f>
        <v>0</v>
      </c>
      <c r="J121" s="128">
        <f>'Enh Grant Original Request'!J110</f>
        <v>0</v>
      </c>
      <c r="K121" s="128">
        <f>'Enh Grant Original Request'!K110</f>
        <v>0</v>
      </c>
      <c r="L121" s="128">
        <f>'Enh Grant Original Request'!L110</f>
        <v>0</v>
      </c>
      <c r="M121" s="128">
        <f>'Enh Grant Original Request'!M110</f>
        <v>0</v>
      </c>
      <c r="N121" s="128">
        <f>'Enh Grant Original Request'!N110</f>
        <v>0</v>
      </c>
      <c r="O121" s="128">
        <f>'Enh Grant Original Request'!O110</f>
        <v>0</v>
      </c>
      <c r="P121" s="128">
        <f>'Enh Grant Original Request'!P110</f>
        <v>0</v>
      </c>
      <c r="Q121" s="34">
        <f>'Enh Grant Original Request'!Q110</f>
        <v>0</v>
      </c>
      <c r="R121" s="34">
        <f>'Enh Grant Original Request'!R110</f>
        <v>0</v>
      </c>
      <c r="S121" s="40">
        <f t="shared" si="39"/>
        <v>0</v>
      </c>
      <c r="T121" s="40">
        <f t="shared" si="40"/>
        <v>0</v>
      </c>
      <c r="U121" s="40"/>
      <c r="V121" s="32"/>
      <c r="W121" s="39"/>
      <c r="X121" s="40">
        <f t="shared" si="67"/>
        <v>0</v>
      </c>
      <c r="Y121" s="8">
        <f t="shared" si="41"/>
        <v>0</v>
      </c>
      <c r="Z121" s="8"/>
      <c r="AA121" s="44"/>
      <c r="AB121" s="56">
        <f t="shared" si="43"/>
        <v>0</v>
      </c>
      <c r="AC121" s="39">
        <f t="shared" si="43"/>
        <v>0</v>
      </c>
      <c r="AD121" s="40">
        <f t="shared" si="44"/>
        <v>0</v>
      </c>
      <c r="AE121" s="8">
        <f t="shared" si="45"/>
        <v>0</v>
      </c>
      <c r="AF121" s="8">
        <f t="shared" si="56"/>
        <v>0</v>
      </c>
      <c r="AG121" s="8"/>
      <c r="AH121" s="2"/>
      <c r="AI121" s="2"/>
      <c r="AJ121" s="52"/>
      <c r="AK121" s="53"/>
      <c r="AN121" s="56">
        <f t="shared" si="62"/>
        <v>0</v>
      </c>
      <c r="AT121" s="4">
        <f t="shared" si="46"/>
        <v>0</v>
      </c>
      <c r="AV121" s="81"/>
      <c r="AW121" s="33"/>
      <c r="AY121" s="119"/>
      <c r="AZ121" s="123">
        <f t="shared" si="57"/>
        <v>0</v>
      </c>
      <c r="BA121" s="34"/>
      <c r="BF121" s="4">
        <f t="shared" si="58"/>
        <v>0</v>
      </c>
      <c r="BH121" s="34">
        <f t="shared" si="59"/>
        <v>0</v>
      </c>
      <c r="BI121" s="34">
        <f t="shared" si="59"/>
        <v>0</v>
      </c>
      <c r="BJ121" s="4">
        <f t="shared" si="60"/>
        <v>0</v>
      </c>
      <c r="BK121" s="4">
        <f t="shared" si="61"/>
        <v>0</v>
      </c>
      <c r="BP121" s="34">
        <f t="shared" si="47"/>
        <v>0</v>
      </c>
      <c r="BQ121" s="34">
        <f t="shared" si="47"/>
        <v>0</v>
      </c>
      <c r="BR121" s="4">
        <f t="shared" si="48"/>
        <v>0</v>
      </c>
      <c r="BS121" s="4">
        <f t="shared" si="49"/>
        <v>0</v>
      </c>
      <c r="BX121" s="34">
        <f t="shared" si="50"/>
        <v>0</v>
      </c>
      <c r="BY121" s="34">
        <f t="shared" si="50"/>
        <v>0</v>
      </c>
      <c r="BZ121" s="4">
        <f t="shared" si="51"/>
        <v>0</v>
      </c>
      <c r="CA121" s="4">
        <f t="shared" si="52"/>
        <v>0</v>
      </c>
      <c r="CF121" s="34">
        <f t="shared" si="53"/>
        <v>0</v>
      </c>
      <c r="CG121" s="34">
        <f t="shared" si="53"/>
        <v>0</v>
      </c>
      <c r="CH121" s="4">
        <f t="shared" si="54"/>
        <v>0</v>
      </c>
      <c r="CI121" s="4">
        <f t="shared" si="55"/>
        <v>0</v>
      </c>
      <c r="CN121" s="4">
        <f t="shared" si="64"/>
        <v>0</v>
      </c>
      <c r="CO121" s="8">
        <f t="shared" si="63"/>
        <v>0</v>
      </c>
    </row>
    <row r="122" spans="1:93" x14ac:dyDescent="0.3">
      <c r="A122" s="3">
        <f t="shared" si="66"/>
        <v>0</v>
      </c>
      <c r="B122" s="4">
        <f t="shared" si="66"/>
        <v>0</v>
      </c>
      <c r="C122" s="4">
        <f t="shared" si="66"/>
        <v>0</v>
      </c>
      <c r="D122" s="4">
        <f t="shared" si="66"/>
        <v>0</v>
      </c>
      <c r="E122" s="4">
        <f t="shared" si="66"/>
        <v>0</v>
      </c>
      <c r="F122" s="5">
        <f t="shared" si="66"/>
        <v>0</v>
      </c>
      <c r="G122" s="5">
        <f t="shared" si="66"/>
        <v>0</v>
      </c>
      <c r="H122" s="128">
        <f>'Enh Grant Original Request'!H111</f>
        <v>0</v>
      </c>
      <c r="I122" s="128">
        <f>'Enh Grant Original Request'!I111</f>
        <v>0</v>
      </c>
      <c r="J122" s="128">
        <f>'Enh Grant Original Request'!J111</f>
        <v>0</v>
      </c>
      <c r="K122" s="128">
        <f>'Enh Grant Original Request'!K111</f>
        <v>0</v>
      </c>
      <c r="L122" s="128">
        <f>'Enh Grant Original Request'!L111</f>
        <v>0</v>
      </c>
      <c r="M122" s="128">
        <f>'Enh Grant Original Request'!M111</f>
        <v>0</v>
      </c>
      <c r="N122" s="128">
        <f>'Enh Grant Original Request'!N111</f>
        <v>0</v>
      </c>
      <c r="O122" s="128">
        <f>'Enh Grant Original Request'!O111</f>
        <v>0</v>
      </c>
      <c r="P122" s="128">
        <f>'Enh Grant Original Request'!P111</f>
        <v>0</v>
      </c>
      <c r="Q122" s="34">
        <f>'Enh Grant Original Request'!Q111</f>
        <v>0</v>
      </c>
      <c r="R122" s="34">
        <f>'Enh Grant Original Request'!R111</f>
        <v>0</v>
      </c>
      <c r="S122" s="40">
        <f t="shared" si="39"/>
        <v>0</v>
      </c>
      <c r="T122" s="40">
        <f t="shared" si="40"/>
        <v>0</v>
      </c>
      <c r="U122" s="40"/>
      <c r="V122" s="32"/>
      <c r="W122" s="39"/>
      <c r="X122" s="40">
        <f t="shared" si="67"/>
        <v>0</v>
      </c>
      <c r="Y122" s="8">
        <f t="shared" si="41"/>
        <v>0</v>
      </c>
      <c r="Z122" s="8"/>
      <c r="AA122" s="44"/>
      <c r="AB122" s="56">
        <f t="shared" si="43"/>
        <v>0</v>
      </c>
      <c r="AC122" s="39">
        <f t="shared" si="43"/>
        <v>0</v>
      </c>
      <c r="AD122" s="40">
        <f t="shared" si="44"/>
        <v>0</v>
      </c>
      <c r="AE122" s="8">
        <f t="shared" si="45"/>
        <v>0</v>
      </c>
      <c r="AF122" s="8">
        <f t="shared" si="56"/>
        <v>0</v>
      </c>
      <c r="AG122" s="8"/>
      <c r="AH122" s="2"/>
      <c r="AI122" s="2"/>
      <c r="AJ122" s="52"/>
      <c r="AK122" s="53"/>
      <c r="AN122" s="56">
        <f t="shared" si="62"/>
        <v>0</v>
      </c>
      <c r="AT122" s="4">
        <f t="shared" si="46"/>
        <v>0</v>
      </c>
      <c r="AV122" s="81"/>
      <c r="AW122" s="33"/>
      <c r="AY122" s="119"/>
      <c r="AZ122" s="123">
        <f t="shared" si="57"/>
        <v>0</v>
      </c>
      <c r="BA122" s="34"/>
      <c r="BF122" s="4">
        <f t="shared" si="58"/>
        <v>0</v>
      </c>
      <c r="BH122" s="34">
        <f t="shared" si="59"/>
        <v>0</v>
      </c>
      <c r="BI122" s="34">
        <f t="shared" si="59"/>
        <v>0</v>
      </c>
      <c r="BJ122" s="4">
        <f t="shared" si="60"/>
        <v>0</v>
      </c>
      <c r="BK122" s="4">
        <f t="shared" si="61"/>
        <v>0</v>
      </c>
      <c r="BP122" s="34">
        <f t="shared" si="47"/>
        <v>0</v>
      </c>
      <c r="BQ122" s="34">
        <f t="shared" si="47"/>
        <v>0</v>
      </c>
      <c r="BR122" s="4">
        <f t="shared" si="48"/>
        <v>0</v>
      </c>
      <c r="BS122" s="4">
        <f t="shared" si="49"/>
        <v>0</v>
      </c>
      <c r="BX122" s="34">
        <f t="shared" si="50"/>
        <v>0</v>
      </c>
      <c r="BY122" s="34">
        <f t="shared" si="50"/>
        <v>0</v>
      </c>
      <c r="BZ122" s="4">
        <f t="shared" si="51"/>
        <v>0</v>
      </c>
      <c r="CA122" s="4">
        <f t="shared" si="52"/>
        <v>0</v>
      </c>
      <c r="CF122" s="34">
        <f t="shared" si="53"/>
        <v>0</v>
      </c>
      <c r="CG122" s="34">
        <f t="shared" si="53"/>
        <v>0</v>
      </c>
      <c r="CH122" s="4">
        <f t="shared" si="54"/>
        <v>0</v>
      </c>
      <c r="CI122" s="4">
        <f t="shared" si="55"/>
        <v>0</v>
      </c>
      <c r="CN122" s="4">
        <f t="shared" si="64"/>
        <v>0</v>
      </c>
      <c r="CO122" s="8">
        <f t="shared" si="63"/>
        <v>0</v>
      </c>
    </row>
    <row r="123" spans="1:93" x14ac:dyDescent="0.3">
      <c r="A123" s="3">
        <f t="shared" si="66"/>
        <v>0</v>
      </c>
      <c r="B123" s="4">
        <f t="shared" si="66"/>
        <v>0</v>
      </c>
      <c r="C123" s="4">
        <f t="shared" si="66"/>
        <v>0</v>
      </c>
      <c r="D123" s="4">
        <f t="shared" si="66"/>
        <v>0</v>
      </c>
      <c r="E123" s="4">
        <f t="shared" si="66"/>
        <v>0</v>
      </c>
      <c r="F123" s="5">
        <f t="shared" si="66"/>
        <v>0</v>
      </c>
      <c r="G123" s="5">
        <f t="shared" si="66"/>
        <v>0</v>
      </c>
      <c r="H123" s="128">
        <f>'Enh Grant Original Request'!H112</f>
        <v>0</v>
      </c>
      <c r="I123" s="128">
        <f>'Enh Grant Original Request'!I112</f>
        <v>0</v>
      </c>
      <c r="J123" s="128">
        <f>'Enh Grant Original Request'!J112</f>
        <v>0</v>
      </c>
      <c r="K123" s="128">
        <f>'Enh Grant Original Request'!K112</f>
        <v>0</v>
      </c>
      <c r="L123" s="128">
        <f>'Enh Grant Original Request'!L112</f>
        <v>0</v>
      </c>
      <c r="M123" s="128">
        <f>'Enh Grant Original Request'!M112</f>
        <v>0</v>
      </c>
      <c r="N123" s="128">
        <f>'Enh Grant Original Request'!N112</f>
        <v>0</v>
      </c>
      <c r="O123" s="128">
        <f>'Enh Grant Original Request'!O112</f>
        <v>0</v>
      </c>
      <c r="P123" s="128">
        <f>'Enh Grant Original Request'!P112</f>
        <v>0</v>
      </c>
      <c r="Q123" s="34">
        <f>'Enh Grant Original Request'!Q112</f>
        <v>0</v>
      </c>
      <c r="R123" s="34">
        <f>'Enh Grant Original Request'!R112</f>
        <v>0</v>
      </c>
      <c r="S123" s="40">
        <f t="shared" si="39"/>
        <v>0</v>
      </c>
      <c r="T123" s="40">
        <f t="shared" si="40"/>
        <v>0</v>
      </c>
      <c r="U123" s="40"/>
      <c r="V123" s="32"/>
      <c r="W123" s="39"/>
      <c r="X123" s="40">
        <f t="shared" si="67"/>
        <v>0</v>
      </c>
      <c r="Y123" s="8">
        <f t="shared" si="41"/>
        <v>0</v>
      </c>
      <c r="Z123" s="8"/>
      <c r="AA123" s="44"/>
      <c r="AB123" s="56">
        <f t="shared" si="43"/>
        <v>0</v>
      </c>
      <c r="AC123" s="39">
        <f t="shared" si="43"/>
        <v>0</v>
      </c>
      <c r="AD123" s="40">
        <f t="shared" si="44"/>
        <v>0</v>
      </c>
      <c r="AE123" s="8">
        <f t="shared" si="45"/>
        <v>0</v>
      </c>
      <c r="AF123" s="8">
        <f t="shared" si="56"/>
        <v>0</v>
      </c>
      <c r="AG123" s="8"/>
      <c r="AH123" s="2"/>
      <c r="AI123" s="2"/>
      <c r="AJ123" s="52"/>
      <c r="AK123" s="53"/>
      <c r="AN123" s="56">
        <f t="shared" si="62"/>
        <v>0</v>
      </c>
      <c r="AT123" s="4">
        <f t="shared" si="46"/>
        <v>0</v>
      </c>
      <c r="AV123" s="81"/>
      <c r="AW123" s="33"/>
      <c r="AY123" s="119"/>
      <c r="AZ123" s="123">
        <f t="shared" si="57"/>
        <v>0</v>
      </c>
      <c r="BA123" s="34"/>
      <c r="BF123" s="4">
        <f t="shared" si="58"/>
        <v>0</v>
      </c>
      <c r="BH123" s="34">
        <f t="shared" si="59"/>
        <v>0</v>
      </c>
      <c r="BI123" s="34">
        <f t="shared" si="59"/>
        <v>0</v>
      </c>
      <c r="BJ123" s="4">
        <f t="shared" si="60"/>
        <v>0</v>
      </c>
      <c r="BK123" s="4">
        <f t="shared" si="61"/>
        <v>0</v>
      </c>
      <c r="BP123" s="34">
        <f t="shared" si="47"/>
        <v>0</v>
      </c>
      <c r="BQ123" s="34">
        <f t="shared" si="47"/>
        <v>0</v>
      </c>
      <c r="BR123" s="4">
        <f t="shared" si="48"/>
        <v>0</v>
      </c>
      <c r="BS123" s="4">
        <f t="shared" si="49"/>
        <v>0</v>
      </c>
      <c r="BX123" s="34">
        <f t="shared" si="50"/>
        <v>0</v>
      </c>
      <c r="BY123" s="34">
        <f t="shared" si="50"/>
        <v>0</v>
      </c>
      <c r="BZ123" s="4">
        <f t="shared" si="51"/>
        <v>0</v>
      </c>
      <c r="CA123" s="4">
        <f t="shared" si="52"/>
        <v>0</v>
      </c>
      <c r="CF123" s="34">
        <f t="shared" si="53"/>
        <v>0</v>
      </c>
      <c r="CG123" s="34">
        <f t="shared" si="53"/>
        <v>0</v>
      </c>
      <c r="CH123" s="4">
        <f t="shared" si="54"/>
        <v>0</v>
      </c>
      <c r="CI123" s="4">
        <f t="shared" si="55"/>
        <v>0</v>
      </c>
      <c r="CN123" s="4">
        <f t="shared" si="64"/>
        <v>0</v>
      </c>
      <c r="CO123" s="8">
        <f t="shared" si="63"/>
        <v>0</v>
      </c>
    </row>
    <row r="124" spans="1:93" x14ac:dyDescent="0.3">
      <c r="A124" s="3">
        <f t="shared" si="66"/>
        <v>0</v>
      </c>
      <c r="B124" s="4">
        <f t="shared" si="66"/>
        <v>0</v>
      </c>
      <c r="C124" s="4">
        <f t="shared" si="66"/>
        <v>0</v>
      </c>
      <c r="D124" s="4">
        <f t="shared" si="66"/>
        <v>0</v>
      </c>
      <c r="E124" s="4">
        <f t="shared" si="66"/>
        <v>0</v>
      </c>
      <c r="F124" s="5">
        <f t="shared" si="66"/>
        <v>0</v>
      </c>
      <c r="G124" s="5">
        <f t="shared" si="66"/>
        <v>0</v>
      </c>
      <c r="H124" s="128">
        <f>'Enh Grant Original Request'!H113</f>
        <v>0</v>
      </c>
      <c r="I124" s="128">
        <f>'Enh Grant Original Request'!I113</f>
        <v>0</v>
      </c>
      <c r="J124" s="128">
        <f>'Enh Grant Original Request'!J113</f>
        <v>0</v>
      </c>
      <c r="K124" s="128">
        <f>'Enh Grant Original Request'!K113</f>
        <v>0</v>
      </c>
      <c r="L124" s="128">
        <f>'Enh Grant Original Request'!L113</f>
        <v>0</v>
      </c>
      <c r="M124" s="128">
        <f>'Enh Grant Original Request'!M113</f>
        <v>0</v>
      </c>
      <c r="N124" s="128">
        <f>'Enh Grant Original Request'!N113</f>
        <v>0</v>
      </c>
      <c r="O124" s="128">
        <f>'Enh Grant Original Request'!O113</f>
        <v>0</v>
      </c>
      <c r="P124" s="128">
        <f>'Enh Grant Original Request'!P113</f>
        <v>0</v>
      </c>
      <c r="Q124" s="34">
        <f>'Enh Grant Original Request'!Q113</f>
        <v>0</v>
      </c>
      <c r="R124" s="34">
        <f>'Enh Grant Original Request'!R113</f>
        <v>0</v>
      </c>
      <c r="S124" s="40">
        <f t="shared" si="39"/>
        <v>0</v>
      </c>
      <c r="T124" s="40">
        <f t="shared" si="40"/>
        <v>0</v>
      </c>
      <c r="U124" s="40"/>
      <c r="V124" s="32"/>
      <c r="W124" s="39"/>
      <c r="X124" s="40">
        <f t="shared" si="67"/>
        <v>0</v>
      </c>
      <c r="Y124" s="8">
        <f t="shared" si="41"/>
        <v>0</v>
      </c>
      <c r="Z124" s="8"/>
      <c r="AA124" s="44"/>
      <c r="AB124" s="56">
        <f t="shared" si="43"/>
        <v>0</v>
      </c>
      <c r="AC124" s="39">
        <f t="shared" si="43"/>
        <v>0</v>
      </c>
      <c r="AD124" s="40">
        <f t="shared" si="44"/>
        <v>0</v>
      </c>
      <c r="AE124" s="8">
        <f t="shared" si="45"/>
        <v>0</v>
      </c>
      <c r="AF124" s="8">
        <f t="shared" si="56"/>
        <v>0</v>
      </c>
      <c r="AG124" s="8"/>
      <c r="AH124" s="2"/>
      <c r="AI124" s="2"/>
      <c r="AJ124" s="52"/>
      <c r="AK124" s="53"/>
      <c r="AN124" s="56">
        <f t="shared" si="62"/>
        <v>0</v>
      </c>
      <c r="AT124" s="4">
        <f t="shared" si="46"/>
        <v>0</v>
      </c>
      <c r="AV124" s="81"/>
      <c r="AW124" s="33"/>
      <c r="AY124" s="119"/>
      <c r="AZ124" s="123">
        <f t="shared" si="57"/>
        <v>0</v>
      </c>
      <c r="BA124" s="34"/>
      <c r="BF124" s="4">
        <f t="shared" si="58"/>
        <v>0</v>
      </c>
      <c r="BH124" s="34">
        <f t="shared" si="59"/>
        <v>0</v>
      </c>
      <c r="BI124" s="34">
        <f t="shared" si="59"/>
        <v>0</v>
      </c>
      <c r="BJ124" s="4">
        <f t="shared" si="60"/>
        <v>0</v>
      </c>
      <c r="BK124" s="4">
        <f t="shared" si="61"/>
        <v>0</v>
      </c>
      <c r="BP124" s="34">
        <f t="shared" si="47"/>
        <v>0</v>
      </c>
      <c r="BQ124" s="34">
        <f t="shared" si="47"/>
        <v>0</v>
      </c>
      <c r="BR124" s="4">
        <f t="shared" si="48"/>
        <v>0</v>
      </c>
      <c r="BS124" s="4">
        <f t="shared" si="49"/>
        <v>0</v>
      </c>
      <c r="BX124" s="34">
        <f t="shared" si="50"/>
        <v>0</v>
      </c>
      <c r="BY124" s="34">
        <f t="shared" si="50"/>
        <v>0</v>
      </c>
      <c r="BZ124" s="4">
        <f t="shared" si="51"/>
        <v>0</v>
      </c>
      <c r="CA124" s="4">
        <f t="shared" si="52"/>
        <v>0</v>
      </c>
      <c r="CF124" s="34">
        <f t="shared" si="53"/>
        <v>0</v>
      </c>
      <c r="CG124" s="34">
        <f t="shared" si="53"/>
        <v>0</v>
      </c>
      <c r="CH124" s="4">
        <f t="shared" si="54"/>
        <v>0</v>
      </c>
      <c r="CI124" s="4">
        <f t="shared" si="55"/>
        <v>0</v>
      </c>
      <c r="CN124" s="4">
        <f t="shared" si="64"/>
        <v>0</v>
      </c>
      <c r="CO124" s="8">
        <f t="shared" si="63"/>
        <v>0</v>
      </c>
    </row>
    <row r="125" spans="1:93" x14ac:dyDescent="0.3">
      <c r="A125" s="3">
        <f t="shared" si="66"/>
        <v>0</v>
      </c>
      <c r="B125" s="4">
        <f t="shared" si="66"/>
        <v>0</v>
      </c>
      <c r="C125" s="4">
        <f t="shared" si="66"/>
        <v>0</v>
      </c>
      <c r="D125" s="4">
        <f t="shared" si="66"/>
        <v>0</v>
      </c>
      <c r="E125" s="4">
        <f t="shared" si="66"/>
        <v>0</v>
      </c>
      <c r="F125" s="5">
        <f t="shared" si="66"/>
        <v>0</v>
      </c>
      <c r="G125" s="5">
        <f t="shared" si="66"/>
        <v>0</v>
      </c>
      <c r="H125" s="128">
        <f>'Enh Grant Original Request'!H114</f>
        <v>0</v>
      </c>
      <c r="I125" s="128">
        <f>'Enh Grant Original Request'!I114</f>
        <v>0</v>
      </c>
      <c r="J125" s="128">
        <f>'Enh Grant Original Request'!J114</f>
        <v>0</v>
      </c>
      <c r="K125" s="128">
        <f>'Enh Grant Original Request'!K114</f>
        <v>0</v>
      </c>
      <c r="L125" s="128">
        <f>'Enh Grant Original Request'!L114</f>
        <v>0</v>
      </c>
      <c r="M125" s="128">
        <f>'Enh Grant Original Request'!M114</f>
        <v>0</v>
      </c>
      <c r="N125" s="128">
        <f>'Enh Grant Original Request'!N114</f>
        <v>0</v>
      </c>
      <c r="O125" s="128">
        <f>'Enh Grant Original Request'!O114</f>
        <v>0</v>
      </c>
      <c r="P125" s="128">
        <f>'Enh Grant Original Request'!P114</f>
        <v>0</v>
      </c>
      <c r="Q125" s="34">
        <f>'Enh Grant Original Request'!Q114</f>
        <v>0</v>
      </c>
      <c r="R125" s="34">
        <f>'Enh Grant Original Request'!R114</f>
        <v>0</v>
      </c>
      <c r="S125" s="40">
        <f t="shared" si="39"/>
        <v>0</v>
      </c>
      <c r="T125" s="40">
        <f t="shared" si="40"/>
        <v>0</v>
      </c>
      <c r="U125" s="40"/>
      <c r="V125" s="32"/>
      <c r="W125" s="39"/>
      <c r="X125" s="40">
        <f t="shared" si="67"/>
        <v>0</v>
      </c>
      <c r="Y125" s="8">
        <f t="shared" si="41"/>
        <v>0</v>
      </c>
      <c r="Z125" s="8"/>
      <c r="AA125" s="44"/>
      <c r="AB125" s="56">
        <f t="shared" si="43"/>
        <v>0</v>
      </c>
      <c r="AC125" s="39">
        <f t="shared" si="43"/>
        <v>0</v>
      </c>
      <c r="AD125" s="40">
        <f t="shared" si="44"/>
        <v>0</v>
      </c>
      <c r="AE125" s="8">
        <f t="shared" si="45"/>
        <v>0</v>
      </c>
      <c r="AF125" s="8">
        <f t="shared" si="56"/>
        <v>0</v>
      </c>
      <c r="AG125" s="8"/>
      <c r="AH125" s="2"/>
      <c r="AI125" s="2"/>
      <c r="AJ125" s="52"/>
      <c r="AK125" s="53"/>
      <c r="AN125" s="56">
        <f t="shared" si="62"/>
        <v>0</v>
      </c>
      <c r="AT125" s="4">
        <f t="shared" si="46"/>
        <v>0</v>
      </c>
      <c r="AV125" s="81"/>
      <c r="AW125" s="33"/>
      <c r="AY125" s="119"/>
      <c r="AZ125" s="123">
        <f t="shared" si="57"/>
        <v>0</v>
      </c>
      <c r="BA125" s="34"/>
      <c r="BF125" s="4">
        <f t="shared" si="58"/>
        <v>0</v>
      </c>
      <c r="BH125" s="34">
        <f t="shared" si="59"/>
        <v>0</v>
      </c>
      <c r="BI125" s="34">
        <f t="shared" si="59"/>
        <v>0</v>
      </c>
      <c r="BJ125" s="4">
        <f t="shared" si="60"/>
        <v>0</v>
      </c>
      <c r="BK125" s="4">
        <f t="shared" si="61"/>
        <v>0</v>
      </c>
      <c r="BP125" s="34">
        <f t="shared" si="47"/>
        <v>0</v>
      </c>
      <c r="BQ125" s="34">
        <f t="shared" si="47"/>
        <v>0</v>
      </c>
      <c r="BR125" s="4">
        <f t="shared" si="48"/>
        <v>0</v>
      </c>
      <c r="BS125" s="4">
        <f t="shared" si="49"/>
        <v>0</v>
      </c>
      <c r="BX125" s="34">
        <f t="shared" si="50"/>
        <v>0</v>
      </c>
      <c r="BY125" s="34">
        <f t="shared" si="50"/>
        <v>0</v>
      </c>
      <c r="BZ125" s="4">
        <f t="shared" si="51"/>
        <v>0</v>
      </c>
      <c r="CA125" s="4">
        <f t="shared" si="52"/>
        <v>0</v>
      </c>
      <c r="CF125" s="34">
        <f t="shared" si="53"/>
        <v>0</v>
      </c>
      <c r="CG125" s="34">
        <f t="shared" si="53"/>
        <v>0</v>
      </c>
      <c r="CH125" s="4">
        <f t="shared" si="54"/>
        <v>0</v>
      </c>
      <c r="CI125" s="4">
        <f t="shared" si="55"/>
        <v>0</v>
      </c>
      <c r="CN125" s="4">
        <f t="shared" si="64"/>
        <v>0</v>
      </c>
      <c r="CO125" s="8">
        <f t="shared" si="63"/>
        <v>0</v>
      </c>
    </row>
    <row r="126" spans="1:93" x14ac:dyDescent="0.3">
      <c r="A126" s="3">
        <f t="shared" ref="A126:G141" si="68">A125</f>
        <v>0</v>
      </c>
      <c r="B126" s="4">
        <f t="shared" si="68"/>
        <v>0</v>
      </c>
      <c r="C126" s="4">
        <f t="shared" si="68"/>
        <v>0</v>
      </c>
      <c r="D126" s="4">
        <f t="shared" si="68"/>
        <v>0</v>
      </c>
      <c r="E126" s="4">
        <f t="shared" si="68"/>
        <v>0</v>
      </c>
      <c r="F126" s="5">
        <f t="shared" si="68"/>
        <v>0</v>
      </c>
      <c r="G126" s="5">
        <f t="shared" si="68"/>
        <v>0</v>
      </c>
      <c r="H126" s="128">
        <f>'Enh Grant Original Request'!H115</f>
        <v>0</v>
      </c>
      <c r="I126" s="128">
        <f>'Enh Grant Original Request'!I115</f>
        <v>0</v>
      </c>
      <c r="J126" s="128">
        <f>'Enh Grant Original Request'!J115</f>
        <v>0</v>
      </c>
      <c r="K126" s="128">
        <f>'Enh Grant Original Request'!K115</f>
        <v>0</v>
      </c>
      <c r="L126" s="128">
        <f>'Enh Grant Original Request'!L115</f>
        <v>0</v>
      </c>
      <c r="M126" s="128">
        <f>'Enh Grant Original Request'!M115</f>
        <v>0</v>
      </c>
      <c r="N126" s="128">
        <f>'Enh Grant Original Request'!N115</f>
        <v>0</v>
      </c>
      <c r="O126" s="128">
        <f>'Enh Grant Original Request'!O115</f>
        <v>0</v>
      </c>
      <c r="P126" s="128">
        <f>'Enh Grant Original Request'!P115</f>
        <v>0</v>
      </c>
      <c r="Q126" s="34">
        <f>'Enh Grant Original Request'!Q115</f>
        <v>0</v>
      </c>
      <c r="R126" s="34">
        <f>'Enh Grant Original Request'!R115</f>
        <v>0</v>
      </c>
      <c r="S126" s="40">
        <f t="shared" si="39"/>
        <v>0</v>
      </c>
      <c r="T126" s="40">
        <f t="shared" si="40"/>
        <v>0</v>
      </c>
      <c r="U126" s="40"/>
      <c r="V126" s="32"/>
      <c r="W126" s="39"/>
      <c r="X126" s="40">
        <f t="shared" si="67"/>
        <v>0</v>
      </c>
      <c r="Y126" s="8">
        <f t="shared" si="41"/>
        <v>0</v>
      </c>
      <c r="Z126" s="8"/>
      <c r="AA126" s="44"/>
      <c r="AB126" s="56">
        <f t="shared" si="43"/>
        <v>0</v>
      </c>
      <c r="AC126" s="39">
        <f t="shared" si="43"/>
        <v>0</v>
      </c>
      <c r="AD126" s="40">
        <f t="shared" si="44"/>
        <v>0</v>
      </c>
      <c r="AE126" s="8">
        <f t="shared" si="45"/>
        <v>0</v>
      </c>
      <c r="AF126" s="8">
        <f t="shared" si="56"/>
        <v>0</v>
      </c>
      <c r="AG126" s="8"/>
      <c r="AH126" s="2"/>
      <c r="AI126" s="2"/>
      <c r="AJ126" s="52"/>
      <c r="AK126" s="53"/>
      <c r="AN126" s="56">
        <f t="shared" si="62"/>
        <v>0</v>
      </c>
      <c r="AT126" s="4">
        <f t="shared" si="46"/>
        <v>0</v>
      </c>
      <c r="AV126" s="81"/>
      <c r="AW126" s="33"/>
      <c r="AY126" s="119"/>
      <c r="AZ126" s="123">
        <f t="shared" si="57"/>
        <v>0</v>
      </c>
      <c r="BA126" s="34"/>
      <c r="BF126" s="4">
        <f t="shared" si="58"/>
        <v>0</v>
      </c>
      <c r="BH126" s="34">
        <f t="shared" si="59"/>
        <v>0</v>
      </c>
      <c r="BI126" s="34">
        <f t="shared" si="59"/>
        <v>0</v>
      </c>
      <c r="BJ126" s="4">
        <f t="shared" si="60"/>
        <v>0</v>
      </c>
      <c r="BK126" s="4">
        <f t="shared" si="61"/>
        <v>0</v>
      </c>
      <c r="BP126" s="34">
        <f t="shared" si="47"/>
        <v>0</v>
      </c>
      <c r="BQ126" s="34">
        <f t="shared" si="47"/>
        <v>0</v>
      </c>
      <c r="BR126" s="4">
        <f t="shared" si="48"/>
        <v>0</v>
      </c>
      <c r="BS126" s="4">
        <f t="shared" si="49"/>
        <v>0</v>
      </c>
      <c r="BX126" s="34">
        <f t="shared" si="50"/>
        <v>0</v>
      </c>
      <c r="BY126" s="34">
        <f t="shared" si="50"/>
        <v>0</v>
      </c>
      <c r="BZ126" s="4">
        <f t="shared" si="51"/>
        <v>0</v>
      </c>
      <c r="CA126" s="4">
        <f t="shared" si="52"/>
        <v>0</v>
      </c>
      <c r="CF126" s="34">
        <f t="shared" si="53"/>
        <v>0</v>
      </c>
      <c r="CG126" s="34">
        <f t="shared" si="53"/>
        <v>0</v>
      </c>
      <c r="CH126" s="4">
        <f t="shared" si="54"/>
        <v>0</v>
      </c>
      <c r="CI126" s="4">
        <f t="shared" si="55"/>
        <v>0</v>
      </c>
      <c r="CN126" s="4">
        <f t="shared" si="64"/>
        <v>0</v>
      </c>
      <c r="CO126" s="8">
        <f t="shared" si="63"/>
        <v>0</v>
      </c>
    </row>
    <row r="127" spans="1:93" x14ac:dyDescent="0.3">
      <c r="A127" s="3">
        <f t="shared" si="68"/>
        <v>0</v>
      </c>
      <c r="B127" s="4">
        <f t="shared" si="68"/>
        <v>0</v>
      </c>
      <c r="C127" s="4">
        <f t="shared" si="68"/>
        <v>0</v>
      </c>
      <c r="D127" s="4">
        <f t="shared" si="68"/>
        <v>0</v>
      </c>
      <c r="E127" s="4">
        <f t="shared" si="68"/>
        <v>0</v>
      </c>
      <c r="F127" s="5">
        <f t="shared" si="68"/>
        <v>0</v>
      </c>
      <c r="G127" s="5">
        <f t="shared" si="68"/>
        <v>0</v>
      </c>
      <c r="H127" s="128">
        <f>'Enh Grant Original Request'!H116</f>
        <v>0</v>
      </c>
      <c r="I127" s="128">
        <f>'Enh Grant Original Request'!I116</f>
        <v>0</v>
      </c>
      <c r="J127" s="128">
        <f>'Enh Grant Original Request'!J116</f>
        <v>0</v>
      </c>
      <c r="K127" s="128">
        <f>'Enh Grant Original Request'!K116</f>
        <v>0</v>
      </c>
      <c r="L127" s="128">
        <f>'Enh Grant Original Request'!L116</f>
        <v>0</v>
      </c>
      <c r="M127" s="128">
        <f>'Enh Grant Original Request'!M116</f>
        <v>0</v>
      </c>
      <c r="N127" s="128">
        <f>'Enh Grant Original Request'!N116</f>
        <v>0</v>
      </c>
      <c r="O127" s="128">
        <f>'Enh Grant Original Request'!O116</f>
        <v>0</v>
      </c>
      <c r="P127" s="128">
        <f>'Enh Grant Original Request'!P116</f>
        <v>0</v>
      </c>
      <c r="Q127" s="34">
        <f>'Enh Grant Original Request'!Q116</f>
        <v>0</v>
      </c>
      <c r="R127" s="34">
        <f>'Enh Grant Original Request'!R116</f>
        <v>0</v>
      </c>
      <c r="S127" s="40">
        <f t="shared" ref="S127:S190" si="69">SUM(R127)*Q127</f>
        <v>0</v>
      </c>
      <c r="T127" s="40">
        <f t="shared" si="40"/>
        <v>0</v>
      </c>
      <c r="U127" s="40"/>
      <c r="V127" s="32"/>
      <c r="W127" s="39"/>
      <c r="X127" s="40">
        <f t="shared" si="67"/>
        <v>0</v>
      </c>
      <c r="Y127" s="8">
        <f t="shared" si="41"/>
        <v>0</v>
      </c>
      <c r="Z127" s="8"/>
      <c r="AA127" s="44"/>
      <c r="AB127" s="56">
        <f t="shared" si="43"/>
        <v>0</v>
      </c>
      <c r="AC127" s="39">
        <f t="shared" si="43"/>
        <v>0</v>
      </c>
      <c r="AD127" s="40">
        <f t="shared" si="44"/>
        <v>0</v>
      </c>
      <c r="AE127" s="8">
        <f t="shared" si="45"/>
        <v>0</v>
      </c>
      <c r="AF127" s="8">
        <f t="shared" si="56"/>
        <v>0</v>
      </c>
      <c r="AG127" s="8"/>
      <c r="AH127" s="2"/>
      <c r="AI127" s="2"/>
      <c r="AJ127" s="52"/>
      <c r="AK127" s="53"/>
      <c r="AN127" s="56">
        <f t="shared" si="62"/>
        <v>0</v>
      </c>
      <c r="AT127" s="4">
        <f t="shared" si="46"/>
        <v>0</v>
      </c>
      <c r="AV127" s="81"/>
      <c r="AW127" s="33"/>
      <c r="AY127" s="119"/>
      <c r="AZ127" s="123">
        <f t="shared" si="57"/>
        <v>0</v>
      </c>
      <c r="BA127" s="34"/>
      <c r="BF127" s="4">
        <f t="shared" si="58"/>
        <v>0</v>
      </c>
      <c r="BH127" s="34">
        <f t="shared" si="59"/>
        <v>0</v>
      </c>
      <c r="BI127" s="34">
        <f t="shared" si="59"/>
        <v>0</v>
      </c>
      <c r="BJ127" s="4">
        <f t="shared" si="60"/>
        <v>0</v>
      </c>
      <c r="BK127" s="4">
        <f t="shared" si="61"/>
        <v>0</v>
      </c>
      <c r="BP127" s="34">
        <f t="shared" si="47"/>
        <v>0</v>
      </c>
      <c r="BQ127" s="34">
        <f t="shared" si="47"/>
        <v>0</v>
      </c>
      <c r="BR127" s="4">
        <f t="shared" si="48"/>
        <v>0</v>
      </c>
      <c r="BS127" s="4">
        <f t="shared" si="49"/>
        <v>0</v>
      </c>
      <c r="BX127" s="34">
        <f t="shared" si="50"/>
        <v>0</v>
      </c>
      <c r="BY127" s="34">
        <f t="shared" si="50"/>
        <v>0</v>
      </c>
      <c r="BZ127" s="4">
        <f t="shared" si="51"/>
        <v>0</v>
      </c>
      <c r="CA127" s="4">
        <f t="shared" si="52"/>
        <v>0</v>
      </c>
      <c r="CF127" s="34">
        <f t="shared" si="53"/>
        <v>0</v>
      </c>
      <c r="CG127" s="34">
        <f t="shared" si="53"/>
        <v>0</v>
      </c>
      <c r="CH127" s="4">
        <f t="shared" si="54"/>
        <v>0</v>
      </c>
      <c r="CI127" s="4">
        <f t="shared" si="55"/>
        <v>0</v>
      </c>
      <c r="CN127" s="4">
        <f t="shared" si="64"/>
        <v>0</v>
      </c>
      <c r="CO127" s="8">
        <f t="shared" si="63"/>
        <v>0</v>
      </c>
    </row>
    <row r="128" spans="1:93" x14ac:dyDescent="0.3">
      <c r="A128" s="3">
        <f t="shared" si="68"/>
        <v>0</v>
      </c>
      <c r="B128" s="4">
        <f t="shared" si="68"/>
        <v>0</v>
      </c>
      <c r="C128" s="4">
        <f t="shared" si="68"/>
        <v>0</v>
      </c>
      <c r="D128" s="4">
        <f t="shared" si="68"/>
        <v>0</v>
      </c>
      <c r="E128" s="4">
        <f t="shared" si="68"/>
        <v>0</v>
      </c>
      <c r="F128" s="5">
        <f t="shared" si="68"/>
        <v>0</v>
      </c>
      <c r="G128" s="5">
        <f t="shared" si="68"/>
        <v>0</v>
      </c>
      <c r="H128" s="128">
        <f>'Enh Grant Original Request'!H117</f>
        <v>0</v>
      </c>
      <c r="I128" s="128">
        <f>'Enh Grant Original Request'!I117</f>
        <v>0</v>
      </c>
      <c r="J128" s="128">
        <f>'Enh Grant Original Request'!J117</f>
        <v>0</v>
      </c>
      <c r="K128" s="128">
        <f>'Enh Grant Original Request'!K117</f>
        <v>0</v>
      </c>
      <c r="L128" s="128">
        <f>'Enh Grant Original Request'!L117</f>
        <v>0</v>
      </c>
      <c r="M128" s="128">
        <f>'Enh Grant Original Request'!M117</f>
        <v>0</v>
      </c>
      <c r="N128" s="128">
        <f>'Enh Grant Original Request'!N117</f>
        <v>0</v>
      </c>
      <c r="O128" s="128">
        <f>'Enh Grant Original Request'!O117</f>
        <v>0</v>
      </c>
      <c r="P128" s="128">
        <f>'Enh Grant Original Request'!P117</f>
        <v>0</v>
      </c>
      <c r="Q128" s="34">
        <f>'Enh Grant Original Request'!Q117</f>
        <v>0</v>
      </c>
      <c r="R128" s="34">
        <f>'Enh Grant Original Request'!R117</f>
        <v>0</v>
      </c>
      <c r="S128" s="40">
        <f t="shared" si="69"/>
        <v>0</v>
      </c>
      <c r="T128" s="40">
        <f t="shared" si="40"/>
        <v>0</v>
      </c>
      <c r="U128" s="40"/>
      <c r="V128" s="32"/>
      <c r="W128" s="39"/>
      <c r="X128" s="40">
        <f t="shared" si="67"/>
        <v>0</v>
      </c>
      <c r="Y128" s="8">
        <f t="shared" si="41"/>
        <v>0</v>
      </c>
      <c r="Z128" s="8"/>
      <c r="AA128" s="44"/>
      <c r="AB128" s="56">
        <f t="shared" si="43"/>
        <v>0</v>
      </c>
      <c r="AC128" s="39">
        <f t="shared" si="43"/>
        <v>0</v>
      </c>
      <c r="AD128" s="40">
        <f t="shared" si="44"/>
        <v>0</v>
      </c>
      <c r="AE128" s="8">
        <f t="shared" si="45"/>
        <v>0</v>
      </c>
      <c r="AF128" s="8">
        <f t="shared" si="56"/>
        <v>0</v>
      </c>
      <c r="AG128" s="8"/>
      <c r="AH128" s="2"/>
      <c r="AI128" s="2"/>
      <c r="AJ128" s="52"/>
      <c r="AK128" s="53"/>
      <c r="AN128" s="56">
        <f t="shared" si="62"/>
        <v>0</v>
      </c>
      <c r="AT128" s="4">
        <f t="shared" si="46"/>
        <v>0</v>
      </c>
      <c r="AV128" s="81"/>
      <c r="AW128" s="33"/>
      <c r="AY128" s="119"/>
      <c r="AZ128" s="123">
        <f t="shared" si="57"/>
        <v>0</v>
      </c>
      <c r="BA128" s="34"/>
      <c r="BF128" s="4">
        <f t="shared" si="58"/>
        <v>0</v>
      </c>
      <c r="BH128" s="34">
        <f t="shared" si="59"/>
        <v>0</v>
      </c>
      <c r="BI128" s="34">
        <f t="shared" si="59"/>
        <v>0</v>
      </c>
      <c r="BJ128" s="4">
        <f t="shared" si="60"/>
        <v>0</v>
      </c>
      <c r="BK128" s="4">
        <f t="shared" si="61"/>
        <v>0</v>
      </c>
      <c r="BP128" s="34">
        <f t="shared" si="47"/>
        <v>0</v>
      </c>
      <c r="BQ128" s="34">
        <f t="shared" si="47"/>
        <v>0</v>
      </c>
      <c r="BR128" s="4">
        <f t="shared" si="48"/>
        <v>0</v>
      </c>
      <c r="BS128" s="4">
        <f t="shared" si="49"/>
        <v>0</v>
      </c>
      <c r="BX128" s="34">
        <f t="shared" si="50"/>
        <v>0</v>
      </c>
      <c r="BY128" s="34">
        <f t="shared" si="50"/>
        <v>0</v>
      </c>
      <c r="BZ128" s="4">
        <f t="shared" si="51"/>
        <v>0</v>
      </c>
      <c r="CA128" s="4">
        <f t="shared" si="52"/>
        <v>0</v>
      </c>
      <c r="CF128" s="34">
        <f t="shared" si="53"/>
        <v>0</v>
      </c>
      <c r="CG128" s="34">
        <f t="shared" si="53"/>
        <v>0</v>
      </c>
      <c r="CH128" s="4">
        <f t="shared" si="54"/>
        <v>0</v>
      </c>
      <c r="CI128" s="4">
        <f t="shared" si="55"/>
        <v>0</v>
      </c>
      <c r="CN128" s="4">
        <f t="shared" si="64"/>
        <v>0</v>
      </c>
      <c r="CO128" s="8">
        <f t="shared" si="63"/>
        <v>0</v>
      </c>
    </row>
    <row r="129" spans="1:93" x14ac:dyDescent="0.3">
      <c r="A129" s="3">
        <f t="shared" si="68"/>
        <v>0</v>
      </c>
      <c r="B129" s="4">
        <f t="shared" si="68"/>
        <v>0</v>
      </c>
      <c r="C129" s="4">
        <f t="shared" si="68"/>
        <v>0</v>
      </c>
      <c r="D129" s="4">
        <f t="shared" si="68"/>
        <v>0</v>
      </c>
      <c r="E129" s="4">
        <f t="shared" si="68"/>
        <v>0</v>
      </c>
      <c r="F129" s="5">
        <f t="shared" si="68"/>
        <v>0</v>
      </c>
      <c r="G129" s="5">
        <f t="shared" si="68"/>
        <v>0</v>
      </c>
      <c r="H129" s="128">
        <f>'Enh Grant Original Request'!H118</f>
        <v>0</v>
      </c>
      <c r="I129" s="128">
        <f>'Enh Grant Original Request'!I118</f>
        <v>0</v>
      </c>
      <c r="J129" s="128">
        <f>'Enh Grant Original Request'!J118</f>
        <v>0</v>
      </c>
      <c r="K129" s="128">
        <f>'Enh Grant Original Request'!K118</f>
        <v>0</v>
      </c>
      <c r="L129" s="128">
        <f>'Enh Grant Original Request'!L118</f>
        <v>0</v>
      </c>
      <c r="M129" s="128">
        <f>'Enh Grant Original Request'!M118</f>
        <v>0</v>
      </c>
      <c r="N129" s="128">
        <f>'Enh Grant Original Request'!N118</f>
        <v>0</v>
      </c>
      <c r="O129" s="128">
        <f>'Enh Grant Original Request'!O118</f>
        <v>0</v>
      </c>
      <c r="P129" s="128">
        <f>'Enh Grant Original Request'!P118</f>
        <v>0</v>
      </c>
      <c r="Q129" s="34">
        <f>'Enh Grant Original Request'!Q118</f>
        <v>0</v>
      </c>
      <c r="R129" s="34">
        <f>'Enh Grant Original Request'!R118</f>
        <v>0</v>
      </c>
      <c r="S129" s="40">
        <f t="shared" si="69"/>
        <v>0</v>
      </c>
      <c r="T129" s="40">
        <f t="shared" si="40"/>
        <v>0</v>
      </c>
      <c r="U129" s="40"/>
      <c r="V129" s="32"/>
      <c r="W129" s="39"/>
      <c r="X129" s="40">
        <f t="shared" si="67"/>
        <v>0</v>
      </c>
      <c r="Y129" s="8">
        <f t="shared" si="41"/>
        <v>0</v>
      </c>
      <c r="Z129" s="8"/>
      <c r="AA129" s="44"/>
      <c r="AB129" s="56">
        <f t="shared" si="43"/>
        <v>0</v>
      </c>
      <c r="AC129" s="39">
        <f t="shared" si="43"/>
        <v>0</v>
      </c>
      <c r="AD129" s="40">
        <f t="shared" si="44"/>
        <v>0</v>
      </c>
      <c r="AE129" s="8">
        <f t="shared" si="45"/>
        <v>0</v>
      </c>
      <c r="AF129" s="8">
        <f t="shared" si="56"/>
        <v>0</v>
      </c>
      <c r="AG129" s="8"/>
      <c r="AH129" s="2"/>
      <c r="AI129" s="2"/>
      <c r="AJ129" s="52"/>
      <c r="AK129" s="53"/>
      <c r="AN129" s="56">
        <f t="shared" si="62"/>
        <v>0</v>
      </c>
      <c r="AT129" s="4">
        <f t="shared" si="46"/>
        <v>0</v>
      </c>
      <c r="AV129" s="81"/>
      <c r="AW129" s="33"/>
      <c r="AY129" s="119"/>
      <c r="AZ129" s="123">
        <f t="shared" si="57"/>
        <v>0</v>
      </c>
      <c r="BA129" s="34"/>
      <c r="BF129" s="4">
        <f t="shared" si="58"/>
        <v>0</v>
      </c>
      <c r="BH129" s="34">
        <f t="shared" si="59"/>
        <v>0</v>
      </c>
      <c r="BI129" s="34">
        <f t="shared" si="59"/>
        <v>0</v>
      </c>
      <c r="BJ129" s="4">
        <f t="shared" si="60"/>
        <v>0</v>
      </c>
      <c r="BK129" s="4">
        <f t="shared" si="61"/>
        <v>0</v>
      </c>
      <c r="BP129" s="34">
        <f t="shared" si="47"/>
        <v>0</v>
      </c>
      <c r="BQ129" s="34">
        <f t="shared" si="47"/>
        <v>0</v>
      </c>
      <c r="BR129" s="4">
        <f t="shared" si="48"/>
        <v>0</v>
      </c>
      <c r="BS129" s="4">
        <f t="shared" si="49"/>
        <v>0</v>
      </c>
      <c r="BX129" s="34">
        <f t="shared" si="50"/>
        <v>0</v>
      </c>
      <c r="BY129" s="34">
        <f t="shared" si="50"/>
        <v>0</v>
      </c>
      <c r="BZ129" s="4">
        <f t="shared" si="51"/>
        <v>0</v>
      </c>
      <c r="CA129" s="4">
        <f t="shared" si="52"/>
        <v>0</v>
      </c>
      <c r="CF129" s="34">
        <f t="shared" si="53"/>
        <v>0</v>
      </c>
      <c r="CG129" s="34">
        <f t="shared" si="53"/>
        <v>0</v>
      </c>
      <c r="CH129" s="4">
        <f t="shared" si="54"/>
        <v>0</v>
      </c>
      <c r="CI129" s="4">
        <f t="shared" si="55"/>
        <v>0</v>
      </c>
      <c r="CN129" s="4">
        <f t="shared" si="64"/>
        <v>0</v>
      </c>
      <c r="CO129" s="8">
        <f t="shared" si="63"/>
        <v>0</v>
      </c>
    </row>
    <row r="130" spans="1:93" x14ac:dyDescent="0.3">
      <c r="A130" s="3">
        <f t="shared" si="68"/>
        <v>0</v>
      </c>
      <c r="B130" s="4">
        <f t="shared" si="68"/>
        <v>0</v>
      </c>
      <c r="C130" s="4">
        <f t="shared" si="68"/>
        <v>0</v>
      </c>
      <c r="D130" s="4">
        <f t="shared" si="68"/>
        <v>0</v>
      </c>
      <c r="E130" s="4">
        <f t="shared" si="68"/>
        <v>0</v>
      </c>
      <c r="F130" s="5">
        <f t="shared" si="68"/>
        <v>0</v>
      </c>
      <c r="G130" s="5">
        <f t="shared" si="68"/>
        <v>0</v>
      </c>
      <c r="H130" s="128">
        <f>'Enh Grant Original Request'!H119</f>
        <v>0</v>
      </c>
      <c r="I130" s="128">
        <f>'Enh Grant Original Request'!I119</f>
        <v>0</v>
      </c>
      <c r="J130" s="128">
        <f>'Enh Grant Original Request'!J119</f>
        <v>0</v>
      </c>
      <c r="K130" s="128">
        <f>'Enh Grant Original Request'!K119</f>
        <v>0</v>
      </c>
      <c r="L130" s="128">
        <f>'Enh Grant Original Request'!L119</f>
        <v>0</v>
      </c>
      <c r="M130" s="128">
        <f>'Enh Grant Original Request'!M119</f>
        <v>0</v>
      </c>
      <c r="N130" s="128">
        <f>'Enh Grant Original Request'!N119</f>
        <v>0</v>
      </c>
      <c r="O130" s="128">
        <f>'Enh Grant Original Request'!O119</f>
        <v>0</v>
      </c>
      <c r="P130" s="128">
        <f>'Enh Grant Original Request'!P119</f>
        <v>0</v>
      </c>
      <c r="Q130" s="34">
        <f>'Enh Grant Original Request'!Q119</f>
        <v>0</v>
      </c>
      <c r="R130" s="34">
        <f>'Enh Grant Original Request'!R119</f>
        <v>0</v>
      </c>
      <c r="S130" s="40">
        <f t="shared" si="69"/>
        <v>0</v>
      </c>
      <c r="T130" s="40">
        <f t="shared" si="40"/>
        <v>0</v>
      </c>
      <c r="U130" s="40"/>
      <c r="V130" s="32"/>
      <c r="W130" s="39"/>
      <c r="X130" s="40">
        <f t="shared" si="67"/>
        <v>0</v>
      </c>
      <c r="Y130" s="8">
        <f t="shared" si="41"/>
        <v>0</v>
      </c>
      <c r="Z130" s="8"/>
      <c r="AA130" s="44"/>
      <c r="AB130" s="56">
        <f t="shared" si="43"/>
        <v>0</v>
      </c>
      <c r="AC130" s="39">
        <f t="shared" si="43"/>
        <v>0</v>
      </c>
      <c r="AD130" s="40">
        <f t="shared" si="44"/>
        <v>0</v>
      </c>
      <c r="AE130" s="8">
        <f t="shared" si="45"/>
        <v>0</v>
      </c>
      <c r="AF130" s="8">
        <f t="shared" si="56"/>
        <v>0</v>
      </c>
      <c r="AG130" s="8"/>
      <c r="AH130" s="2"/>
      <c r="AI130" s="2"/>
      <c r="AJ130" s="52"/>
      <c r="AK130" s="53"/>
      <c r="AN130" s="56">
        <f t="shared" si="62"/>
        <v>0</v>
      </c>
      <c r="AT130" s="4">
        <f t="shared" si="46"/>
        <v>0</v>
      </c>
      <c r="AV130" s="81"/>
      <c r="AW130" s="33"/>
      <c r="AY130" s="119"/>
      <c r="AZ130" s="123">
        <f t="shared" si="57"/>
        <v>0</v>
      </c>
      <c r="BA130" s="34"/>
      <c r="BF130" s="4">
        <f t="shared" si="58"/>
        <v>0</v>
      </c>
      <c r="BH130" s="34">
        <f t="shared" si="59"/>
        <v>0</v>
      </c>
      <c r="BI130" s="34">
        <f t="shared" si="59"/>
        <v>0</v>
      </c>
      <c r="BJ130" s="4">
        <f t="shared" si="60"/>
        <v>0</v>
      </c>
      <c r="BK130" s="4">
        <f t="shared" si="61"/>
        <v>0</v>
      </c>
      <c r="BP130" s="34">
        <f t="shared" si="47"/>
        <v>0</v>
      </c>
      <c r="BQ130" s="34">
        <f t="shared" si="47"/>
        <v>0</v>
      </c>
      <c r="BR130" s="4">
        <f t="shared" si="48"/>
        <v>0</v>
      </c>
      <c r="BS130" s="4">
        <f t="shared" si="49"/>
        <v>0</v>
      </c>
      <c r="BX130" s="34">
        <f t="shared" si="50"/>
        <v>0</v>
      </c>
      <c r="BY130" s="34">
        <f t="shared" si="50"/>
        <v>0</v>
      </c>
      <c r="BZ130" s="4">
        <f t="shared" si="51"/>
        <v>0</v>
      </c>
      <c r="CA130" s="4">
        <f t="shared" si="52"/>
        <v>0</v>
      </c>
      <c r="CF130" s="34">
        <f t="shared" si="53"/>
        <v>0</v>
      </c>
      <c r="CG130" s="34">
        <f t="shared" si="53"/>
        <v>0</v>
      </c>
      <c r="CH130" s="4">
        <f t="shared" si="54"/>
        <v>0</v>
      </c>
      <c r="CI130" s="4">
        <f t="shared" si="55"/>
        <v>0</v>
      </c>
      <c r="CN130" s="4">
        <f t="shared" si="64"/>
        <v>0</v>
      </c>
      <c r="CO130" s="8">
        <f t="shared" si="63"/>
        <v>0</v>
      </c>
    </row>
    <row r="131" spans="1:93" x14ac:dyDescent="0.3">
      <c r="A131" s="3">
        <f t="shared" si="68"/>
        <v>0</v>
      </c>
      <c r="B131" s="4">
        <f t="shared" si="68"/>
        <v>0</v>
      </c>
      <c r="C131" s="4">
        <f t="shared" si="68"/>
        <v>0</v>
      </c>
      <c r="D131" s="4">
        <f t="shared" si="68"/>
        <v>0</v>
      </c>
      <c r="E131" s="4">
        <f t="shared" si="68"/>
        <v>0</v>
      </c>
      <c r="F131" s="5">
        <f t="shared" si="68"/>
        <v>0</v>
      </c>
      <c r="G131" s="5">
        <f t="shared" si="68"/>
        <v>0</v>
      </c>
      <c r="H131" s="128">
        <f>'Enh Grant Original Request'!H120</f>
        <v>0</v>
      </c>
      <c r="I131" s="128">
        <f>'Enh Grant Original Request'!I120</f>
        <v>0</v>
      </c>
      <c r="J131" s="128">
        <f>'Enh Grant Original Request'!J120</f>
        <v>0</v>
      </c>
      <c r="K131" s="128">
        <f>'Enh Grant Original Request'!K120</f>
        <v>0</v>
      </c>
      <c r="L131" s="128">
        <f>'Enh Grant Original Request'!L120</f>
        <v>0</v>
      </c>
      <c r="M131" s="128">
        <f>'Enh Grant Original Request'!M120</f>
        <v>0</v>
      </c>
      <c r="N131" s="128">
        <f>'Enh Grant Original Request'!N120</f>
        <v>0</v>
      </c>
      <c r="O131" s="128">
        <f>'Enh Grant Original Request'!O120</f>
        <v>0</v>
      </c>
      <c r="P131" s="128">
        <f>'Enh Grant Original Request'!P120</f>
        <v>0</v>
      </c>
      <c r="Q131" s="34">
        <f>'Enh Grant Original Request'!Q120</f>
        <v>0</v>
      </c>
      <c r="R131" s="34">
        <f>'Enh Grant Original Request'!R120</f>
        <v>0</v>
      </c>
      <c r="S131" s="40">
        <f t="shared" si="69"/>
        <v>0</v>
      </c>
      <c r="T131" s="40">
        <f t="shared" si="40"/>
        <v>0</v>
      </c>
      <c r="U131" s="40"/>
      <c r="V131" s="32"/>
      <c r="W131" s="39"/>
      <c r="X131" s="40">
        <f t="shared" si="67"/>
        <v>0</v>
      </c>
      <c r="Y131" s="8">
        <f t="shared" si="41"/>
        <v>0</v>
      </c>
      <c r="Z131" s="8"/>
      <c r="AA131" s="44"/>
      <c r="AB131" s="56">
        <f t="shared" si="43"/>
        <v>0</v>
      </c>
      <c r="AC131" s="39">
        <f t="shared" si="43"/>
        <v>0</v>
      </c>
      <c r="AD131" s="40">
        <f t="shared" si="44"/>
        <v>0</v>
      </c>
      <c r="AE131" s="8">
        <f t="shared" si="45"/>
        <v>0</v>
      </c>
      <c r="AF131" s="8">
        <f t="shared" si="56"/>
        <v>0</v>
      </c>
      <c r="AG131" s="8"/>
      <c r="AH131" s="2"/>
      <c r="AI131" s="2"/>
      <c r="AJ131" s="52"/>
      <c r="AK131" s="53"/>
      <c r="AN131" s="56">
        <f t="shared" si="62"/>
        <v>0</v>
      </c>
      <c r="AT131" s="4">
        <f t="shared" si="46"/>
        <v>0</v>
      </c>
      <c r="AV131" s="81"/>
      <c r="AW131" s="33"/>
      <c r="AY131" s="119"/>
      <c r="AZ131" s="123">
        <f t="shared" si="57"/>
        <v>0</v>
      </c>
      <c r="BA131" s="34"/>
      <c r="BF131" s="4">
        <f t="shared" si="58"/>
        <v>0</v>
      </c>
      <c r="BH131" s="34">
        <f t="shared" si="59"/>
        <v>0</v>
      </c>
      <c r="BI131" s="34">
        <f t="shared" si="59"/>
        <v>0</v>
      </c>
      <c r="BJ131" s="4">
        <f t="shared" si="60"/>
        <v>0</v>
      </c>
      <c r="BK131" s="4">
        <f t="shared" si="61"/>
        <v>0</v>
      </c>
      <c r="BP131" s="34">
        <f t="shared" si="47"/>
        <v>0</v>
      </c>
      <c r="BQ131" s="34">
        <f t="shared" si="47"/>
        <v>0</v>
      </c>
      <c r="BR131" s="4">
        <f t="shared" si="48"/>
        <v>0</v>
      </c>
      <c r="BS131" s="4">
        <f t="shared" si="49"/>
        <v>0</v>
      </c>
      <c r="BX131" s="34">
        <f t="shared" si="50"/>
        <v>0</v>
      </c>
      <c r="BY131" s="34">
        <f t="shared" si="50"/>
        <v>0</v>
      </c>
      <c r="BZ131" s="4">
        <f t="shared" si="51"/>
        <v>0</v>
      </c>
      <c r="CA131" s="4">
        <f t="shared" si="52"/>
        <v>0</v>
      </c>
      <c r="CF131" s="34">
        <f t="shared" si="53"/>
        <v>0</v>
      </c>
      <c r="CG131" s="34">
        <f t="shared" si="53"/>
        <v>0</v>
      </c>
      <c r="CH131" s="4">
        <f t="shared" si="54"/>
        <v>0</v>
      </c>
      <c r="CI131" s="4">
        <f t="shared" si="55"/>
        <v>0</v>
      </c>
      <c r="CN131" s="4">
        <f t="shared" si="64"/>
        <v>0</v>
      </c>
      <c r="CO131" s="8">
        <f t="shared" si="63"/>
        <v>0</v>
      </c>
    </row>
    <row r="132" spans="1:93" x14ac:dyDescent="0.3">
      <c r="A132" s="3">
        <f t="shared" si="68"/>
        <v>0</v>
      </c>
      <c r="B132" s="4">
        <f t="shared" si="68"/>
        <v>0</v>
      </c>
      <c r="C132" s="4">
        <f t="shared" si="68"/>
        <v>0</v>
      </c>
      <c r="D132" s="4">
        <f t="shared" si="68"/>
        <v>0</v>
      </c>
      <c r="E132" s="4">
        <f t="shared" si="68"/>
        <v>0</v>
      </c>
      <c r="F132" s="5">
        <f t="shared" si="68"/>
        <v>0</v>
      </c>
      <c r="G132" s="5">
        <f t="shared" si="68"/>
        <v>0</v>
      </c>
      <c r="H132" s="128">
        <f>'Enh Grant Original Request'!H121</f>
        <v>0</v>
      </c>
      <c r="I132" s="128">
        <f>'Enh Grant Original Request'!I121</f>
        <v>0</v>
      </c>
      <c r="J132" s="128">
        <f>'Enh Grant Original Request'!J121</f>
        <v>0</v>
      </c>
      <c r="K132" s="128">
        <f>'Enh Grant Original Request'!K121</f>
        <v>0</v>
      </c>
      <c r="L132" s="128">
        <f>'Enh Grant Original Request'!L121</f>
        <v>0</v>
      </c>
      <c r="M132" s="128">
        <f>'Enh Grant Original Request'!M121</f>
        <v>0</v>
      </c>
      <c r="N132" s="128">
        <f>'Enh Grant Original Request'!N121</f>
        <v>0</v>
      </c>
      <c r="O132" s="128">
        <f>'Enh Grant Original Request'!O121</f>
        <v>0</v>
      </c>
      <c r="P132" s="128">
        <f>'Enh Grant Original Request'!P121</f>
        <v>0</v>
      </c>
      <c r="Q132" s="34">
        <f>'Enh Grant Original Request'!Q121</f>
        <v>0</v>
      </c>
      <c r="R132" s="34">
        <f>'Enh Grant Original Request'!R121</f>
        <v>0</v>
      </c>
      <c r="S132" s="40">
        <f t="shared" si="69"/>
        <v>0</v>
      </c>
      <c r="T132" s="40">
        <f t="shared" si="40"/>
        <v>0</v>
      </c>
      <c r="U132" s="40"/>
      <c r="V132" s="32"/>
      <c r="W132" s="39"/>
      <c r="X132" s="40">
        <f t="shared" si="67"/>
        <v>0</v>
      </c>
      <c r="Y132" s="8">
        <f t="shared" si="41"/>
        <v>0</v>
      </c>
      <c r="Z132" s="8"/>
      <c r="AA132" s="44"/>
      <c r="AB132" s="56">
        <f t="shared" si="43"/>
        <v>0</v>
      </c>
      <c r="AC132" s="39">
        <f t="shared" si="43"/>
        <v>0</v>
      </c>
      <c r="AD132" s="40">
        <f t="shared" si="44"/>
        <v>0</v>
      </c>
      <c r="AE132" s="8">
        <f t="shared" si="45"/>
        <v>0</v>
      </c>
      <c r="AF132" s="8">
        <f t="shared" si="56"/>
        <v>0</v>
      </c>
      <c r="AG132" s="8"/>
      <c r="AH132" s="2"/>
      <c r="AI132" s="2"/>
      <c r="AJ132" s="52"/>
      <c r="AK132" s="53"/>
      <c r="AN132" s="56">
        <f t="shared" si="62"/>
        <v>0</v>
      </c>
      <c r="AT132" s="4">
        <f t="shared" si="46"/>
        <v>0</v>
      </c>
      <c r="AV132" s="81"/>
      <c r="AW132" s="33"/>
      <c r="AY132" s="119"/>
      <c r="AZ132" s="123">
        <f t="shared" si="57"/>
        <v>0</v>
      </c>
      <c r="BA132" s="34"/>
      <c r="BF132" s="4">
        <f t="shared" si="58"/>
        <v>0</v>
      </c>
      <c r="BH132" s="34">
        <f t="shared" si="59"/>
        <v>0</v>
      </c>
      <c r="BI132" s="34">
        <f t="shared" si="59"/>
        <v>0</v>
      </c>
      <c r="BJ132" s="4">
        <f t="shared" si="60"/>
        <v>0</v>
      </c>
      <c r="BK132" s="4">
        <f t="shared" si="61"/>
        <v>0</v>
      </c>
      <c r="BP132" s="34">
        <f t="shared" si="47"/>
        <v>0</v>
      </c>
      <c r="BQ132" s="34">
        <f t="shared" si="47"/>
        <v>0</v>
      </c>
      <c r="BR132" s="4">
        <f t="shared" si="48"/>
        <v>0</v>
      </c>
      <c r="BS132" s="4">
        <f t="shared" si="49"/>
        <v>0</v>
      </c>
      <c r="BX132" s="34">
        <f t="shared" si="50"/>
        <v>0</v>
      </c>
      <c r="BY132" s="34">
        <f t="shared" si="50"/>
        <v>0</v>
      </c>
      <c r="BZ132" s="4">
        <f t="shared" si="51"/>
        <v>0</v>
      </c>
      <c r="CA132" s="4">
        <f t="shared" si="52"/>
        <v>0</v>
      </c>
      <c r="CF132" s="34">
        <f t="shared" si="53"/>
        <v>0</v>
      </c>
      <c r="CG132" s="34">
        <f t="shared" si="53"/>
        <v>0</v>
      </c>
      <c r="CH132" s="4">
        <f t="shared" si="54"/>
        <v>0</v>
      </c>
      <c r="CI132" s="4">
        <f t="shared" si="55"/>
        <v>0</v>
      </c>
      <c r="CN132" s="4">
        <f t="shared" si="64"/>
        <v>0</v>
      </c>
      <c r="CO132" s="8">
        <f t="shared" si="63"/>
        <v>0</v>
      </c>
    </row>
    <row r="133" spans="1:93" x14ac:dyDescent="0.3">
      <c r="A133" s="3">
        <f t="shared" si="68"/>
        <v>0</v>
      </c>
      <c r="B133" s="4">
        <f t="shared" si="68"/>
        <v>0</v>
      </c>
      <c r="C133" s="4">
        <f t="shared" si="68"/>
        <v>0</v>
      </c>
      <c r="D133" s="4">
        <f t="shared" si="68"/>
        <v>0</v>
      </c>
      <c r="E133" s="4">
        <f t="shared" si="68"/>
        <v>0</v>
      </c>
      <c r="F133" s="5">
        <f t="shared" si="68"/>
        <v>0</v>
      </c>
      <c r="G133" s="5">
        <f t="shared" si="68"/>
        <v>0</v>
      </c>
      <c r="H133" s="128">
        <f>'Enh Grant Original Request'!H122</f>
        <v>0</v>
      </c>
      <c r="I133" s="128">
        <f>'Enh Grant Original Request'!I122</f>
        <v>0</v>
      </c>
      <c r="J133" s="128">
        <f>'Enh Grant Original Request'!J122</f>
        <v>0</v>
      </c>
      <c r="K133" s="128">
        <f>'Enh Grant Original Request'!K122</f>
        <v>0</v>
      </c>
      <c r="L133" s="128">
        <f>'Enh Grant Original Request'!L122</f>
        <v>0</v>
      </c>
      <c r="M133" s="128">
        <f>'Enh Grant Original Request'!M122</f>
        <v>0</v>
      </c>
      <c r="N133" s="128">
        <f>'Enh Grant Original Request'!N122</f>
        <v>0</v>
      </c>
      <c r="O133" s="128">
        <f>'Enh Grant Original Request'!O122</f>
        <v>0</v>
      </c>
      <c r="P133" s="128">
        <f>'Enh Grant Original Request'!P122</f>
        <v>0</v>
      </c>
      <c r="Q133" s="34">
        <f>'Enh Grant Original Request'!Q122</f>
        <v>0</v>
      </c>
      <c r="R133" s="34">
        <f>'Enh Grant Original Request'!R122</f>
        <v>0</v>
      </c>
      <c r="S133" s="40">
        <f t="shared" si="69"/>
        <v>0</v>
      </c>
      <c r="T133" s="40">
        <f t="shared" si="40"/>
        <v>0</v>
      </c>
      <c r="U133" s="40"/>
      <c r="V133" s="32"/>
      <c r="W133" s="39"/>
      <c r="X133" s="40">
        <f t="shared" si="67"/>
        <v>0</v>
      </c>
      <c r="Y133" s="8">
        <f t="shared" si="41"/>
        <v>0</v>
      </c>
      <c r="Z133" s="8"/>
      <c r="AA133" s="44"/>
      <c r="AB133" s="56">
        <f t="shared" si="43"/>
        <v>0</v>
      </c>
      <c r="AC133" s="39">
        <f t="shared" si="43"/>
        <v>0</v>
      </c>
      <c r="AD133" s="40">
        <f t="shared" si="44"/>
        <v>0</v>
      </c>
      <c r="AE133" s="8">
        <f t="shared" si="45"/>
        <v>0</v>
      </c>
      <c r="AF133" s="8">
        <f t="shared" si="56"/>
        <v>0</v>
      </c>
      <c r="AG133" s="8"/>
      <c r="AH133" s="2"/>
      <c r="AI133" s="2"/>
      <c r="AJ133" s="52"/>
      <c r="AK133" s="53"/>
      <c r="AN133" s="56">
        <f t="shared" si="62"/>
        <v>0</v>
      </c>
      <c r="AT133" s="4">
        <f t="shared" si="46"/>
        <v>0</v>
      </c>
      <c r="AV133" s="81"/>
      <c r="AW133" s="33"/>
      <c r="AY133" s="119"/>
      <c r="AZ133" s="123">
        <f t="shared" si="57"/>
        <v>0</v>
      </c>
      <c r="BA133" s="34"/>
      <c r="BF133" s="4">
        <f t="shared" si="58"/>
        <v>0</v>
      </c>
      <c r="BH133" s="34">
        <f t="shared" si="59"/>
        <v>0</v>
      </c>
      <c r="BI133" s="34">
        <f t="shared" si="59"/>
        <v>0</v>
      </c>
      <c r="BJ133" s="4">
        <f t="shared" si="60"/>
        <v>0</v>
      </c>
      <c r="BK133" s="4">
        <f t="shared" si="61"/>
        <v>0</v>
      </c>
      <c r="BP133" s="34">
        <f t="shared" si="47"/>
        <v>0</v>
      </c>
      <c r="BQ133" s="34">
        <f t="shared" si="47"/>
        <v>0</v>
      </c>
      <c r="BR133" s="4">
        <f t="shared" si="48"/>
        <v>0</v>
      </c>
      <c r="BS133" s="4">
        <f t="shared" si="49"/>
        <v>0</v>
      </c>
      <c r="BX133" s="34">
        <f t="shared" si="50"/>
        <v>0</v>
      </c>
      <c r="BY133" s="34">
        <f t="shared" si="50"/>
        <v>0</v>
      </c>
      <c r="BZ133" s="4">
        <f t="shared" si="51"/>
        <v>0</v>
      </c>
      <c r="CA133" s="4">
        <f t="shared" si="52"/>
        <v>0</v>
      </c>
      <c r="CF133" s="34">
        <f t="shared" si="53"/>
        <v>0</v>
      </c>
      <c r="CG133" s="34">
        <f t="shared" si="53"/>
        <v>0</v>
      </c>
      <c r="CH133" s="4">
        <f t="shared" si="54"/>
        <v>0</v>
      </c>
      <c r="CI133" s="4">
        <f t="shared" si="55"/>
        <v>0</v>
      </c>
      <c r="CN133" s="4">
        <f t="shared" si="64"/>
        <v>0</v>
      </c>
      <c r="CO133" s="8">
        <f t="shared" si="63"/>
        <v>0</v>
      </c>
    </row>
    <row r="134" spans="1:93" x14ac:dyDescent="0.3">
      <c r="A134" s="3">
        <f t="shared" si="68"/>
        <v>0</v>
      </c>
      <c r="B134" s="4">
        <f t="shared" si="68"/>
        <v>0</v>
      </c>
      <c r="C134" s="4">
        <f t="shared" si="68"/>
        <v>0</v>
      </c>
      <c r="D134" s="4">
        <f t="shared" si="68"/>
        <v>0</v>
      </c>
      <c r="E134" s="4">
        <f t="shared" si="68"/>
        <v>0</v>
      </c>
      <c r="F134" s="5">
        <f t="shared" si="68"/>
        <v>0</v>
      </c>
      <c r="G134" s="5">
        <f t="shared" si="68"/>
        <v>0</v>
      </c>
      <c r="H134" s="128">
        <f>'Enh Grant Original Request'!H123</f>
        <v>0</v>
      </c>
      <c r="I134" s="128">
        <f>'Enh Grant Original Request'!I123</f>
        <v>0</v>
      </c>
      <c r="J134" s="128">
        <f>'Enh Grant Original Request'!J123</f>
        <v>0</v>
      </c>
      <c r="K134" s="128">
        <f>'Enh Grant Original Request'!K123</f>
        <v>0</v>
      </c>
      <c r="L134" s="128">
        <f>'Enh Grant Original Request'!L123</f>
        <v>0</v>
      </c>
      <c r="M134" s="128">
        <f>'Enh Grant Original Request'!M123</f>
        <v>0</v>
      </c>
      <c r="N134" s="128">
        <f>'Enh Grant Original Request'!N123</f>
        <v>0</v>
      </c>
      <c r="O134" s="128">
        <f>'Enh Grant Original Request'!O123</f>
        <v>0</v>
      </c>
      <c r="P134" s="128">
        <f>'Enh Grant Original Request'!P123</f>
        <v>0</v>
      </c>
      <c r="Q134" s="34">
        <f>'Enh Grant Original Request'!Q123</f>
        <v>0</v>
      </c>
      <c r="R134" s="34">
        <f>'Enh Grant Original Request'!R123</f>
        <v>0</v>
      </c>
      <c r="S134" s="40">
        <f t="shared" si="69"/>
        <v>0</v>
      </c>
      <c r="T134" s="40">
        <f t="shared" si="40"/>
        <v>0</v>
      </c>
      <c r="U134" s="40"/>
      <c r="V134" s="32"/>
      <c r="W134" s="39"/>
      <c r="X134" s="40">
        <f t="shared" si="67"/>
        <v>0</v>
      </c>
      <c r="Y134" s="8">
        <f t="shared" si="41"/>
        <v>0</v>
      </c>
      <c r="Z134" s="8"/>
      <c r="AA134" s="44"/>
      <c r="AB134" s="56">
        <f t="shared" si="43"/>
        <v>0</v>
      </c>
      <c r="AC134" s="39">
        <f t="shared" si="43"/>
        <v>0</v>
      </c>
      <c r="AD134" s="40">
        <f t="shared" si="44"/>
        <v>0</v>
      </c>
      <c r="AE134" s="8">
        <f t="shared" si="45"/>
        <v>0</v>
      </c>
      <c r="AF134" s="8">
        <f t="shared" si="56"/>
        <v>0</v>
      </c>
      <c r="AG134" s="8"/>
      <c r="AH134" s="2"/>
      <c r="AI134" s="2"/>
      <c r="AJ134" s="52"/>
      <c r="AK134" s="53"/>
      <c r="AN134" s="56">
        <f t="shared" si="62"/>
        <v>0</v>
      </c>
      <c r="AT134" s="4">
        <f t="shared" si="46"/>
        <v>0</v>
      </c>
      <c r="AV134" s="81"/>
      <c r="AW134" s="33"/>
      <c r="AY134" s="119"/>
      <c r="AZ134" s="123">
        <f t="shared" si="57"/>
        <v>0</v>
      </c>
      <c r="BA134" s="34"/>
      <c r="BF134" s="4">
        <f t="shared" si="58"/>
        <v>0</v>
      </c>
      <c r="BH134" s="34">
        <f t="shared" si="59"/>
        <v>0</v>
      </c>
      <c r="BI134" s="34">
        <f t="shared" si="59"/>
        <v>0</v>
      </c>
      <c r="BJ134" s="4">
        <f t="shared" si="60"/>
        <v>0</v>
      </c>
      <c r="BK134" s="4">
        <f t="shared" si="61"/>
        <v>0</v>
      </c>
      <c r="BP134" s="34">
        <f t="shared" si="47"/>
        <v>0</v>
      </c>
      <c r="BQ134" s="34">
        <f t="shared" si="47"/>
        <v>0</v>
      </c>
      <c r="BR134" s="4">
        <f t="shared" si="48"/>
        <v>0</v>
      </c>
      <c r="BS134" s="4">
        <f t="shared" si="49"/>
        <v>0</v>
      </c>
      <c r="BX134" s="34">
        <f t="shared" si="50"/>
        <v>0</v>
      </c>
      <c r="BY134" s="34">
        <f t="shared" si="50"/>
        <v>0</v>
      </c>
      <c r="BZ134" s="4">
        <f t="shared" si="51"/>
        <v>0</v>
      </c>
      <c r="CA134" s="4">
        <f t="shared" si="52"/>
        <v>0</v>
      </c>
      <c r="CF134" s="34">
        <f t="shared" si="53"/>
        <v>0</v>
      </c>
      <c r="CG134" s="34">
        <f t="shared" si="53"/>
        <v>0</v>
      </c>
      <c r="CH134" s="4">
        <f t="shared" si="54"/>
        <v>0</v>
      </c>
      <c r="CI134" s="4">
        <f t="shared" si="55"/>
        <v>0</v>
      </c>
      <c r="CN134" s="4">
        <f t="shared" si="64"/>
        <v>0</v>
      </c>
      <c r="CO134" s="8">
        <f t="shared" si="63"/>
        <v>0</v>
      </c>
    </row>
    <row r="135" spans="1:93" x14ac:dyDescent="0.3">
      <c r="A135" s="3">
        <f t="shared" si="68"/>
        <v>0</v>
      </c>
      <c r="B135" s="4">
        <f t="shared" si="68"/>
        <v>0</v>
      </c>
      <c r="C135" s="4">
        <f t="shared" si="68"/>
        <v>0</v>
      </c>
      <c r="D135" s="4">
        <f t="shared" si="68"/>
        <v>0</v>
      </c>
      <c r="E135" s="4">
        <f t="shared" si="68"/>
        <v>0</v>
      </c>
      <c r="F135" s="5">
        <f t="shared" si="68"/>
        <v>0</v>
      </c>
      <c r="G135" s="5">
        <f t="shared" si="68"/>
        <v>0</v>
      </c>
      <c r="H135" s="128">
        <f>'Enh Grant Original Request'!H124</f>
        <v>0</v>
      </c>
      <c r="I135" s="128">
        <f>'Enh Grant Original Request'!I124</f>
        <v>0</v>
      </c>
      <c r="J135" s="128">
        <f>'Enh Grant Original Request'!J124</f>
        <v>0</v>
      </c>
      <c r="K135" s="128">
        <f>'Enh Grant Original Request'!K124</f>
        <v>0</v>
      </c>
      <c r="L135" s="128">
        <f>'Enh Grant Original Request'!L124</f>
        <v>0</v>
      </c>
      <c r="M135" s="128">
        <f>'Enh Grant Original Request'!M124</f>
        <v>0</v>
      </c>
      <c r="N135" s="128">
        <f>'Enh Grant Original Request'!N124</f>
        <v>0</v>
      </c>
      <c r="O135" s="128">
        <f>'Enh Grant Original Request'!O124</f>
        <v>0</v>
      </c>
      <c r="P135" s="128">
        <f>'Enh Grant Original Request'!P124</f>
        <v>0</v>
      </c>
      <c r="Q135" s="34">
        <f>'Enh Grant Original Request'!Q124</f>
        <v>0</v>
      </c>
      <c r="R135" s="34">
        <f>'Enh Grant Original Request'!R124</f>
        <v>0</v>
      </c>
      <c r="S135" s="40">
        <f t="shared" si="69"/>
        <v>0</v>
      </c>
      <c r="T135" s="40">
        <f t="shared" si="40"/>
        <v>0</v>
      </c>
      <c r="U135" s="40"/>
      <c r="V135" s="32"/>
      <c r="W135" s="39"/>
      <c r="X135" s="40">
        <f t="shared" si="67"/>
        <v>0</v>
      </c>
      <c r="Y135" s="8">
        <f t="shared" si="41"/>
        <v>0</v>
      </c>
      <c r="Z135" s="8"/>
      <c r="AA135" s="44"/>
      <c r="AB135" s="56">
        <f t="shared" si="43"/>
        <v>0</v>
      </c>
      <c r="AC135" s="39">
        <f t="shared" si="43"/>
        <v>0</v>
      </c>
      <c r="AD135" s="40">
        <f t="shared" si="44"/>
        <v>0</v>
      </c>
      <c r="AE135" s="8">
        <f t="shared" si="45"/>
        <v>0</v>
      </c>
      <c r="AF135" s="8">
        <f t="shared" si="56"/>
        <v>0</v>
      </c>
      <c r="AG135" s="8"/>
      <c r="AH135" s="2"/>
      <c r="AI135" s="2"/>
      <c r="AJ135" s="52"/>
      <c r="AK135" s="53"/>
      <c r="AN135" s="56">
        <f t="shared" si="62"/>
        <v>0</v>
      </c>
      <c r="AT135" s="4">
        <f t="shared" si="46"/>
        <v>0</v>
      </c>
      <c r="AV135" s="81"/>
      <c r="AW135" s="33"/>
      <c r="AY135" s="119"/>
      <c r="AZ135" s="123">
        <f t="shared" si="57"/>
        <v>0</v>
      </c>
      <c r="BA135" s="34"/>
      <c r="BF135" s="4">
        <f t="shared" si="58"/>
        <v>0</v>
      </c>
      <c r="BH135" s="34">
        <f t="shared" si="59"/>
        <v>0</v>
      </c>
      <c r="BI135" s="34">
        <f t="shared" si="59"/>
        <v>0</v>
      </c>
      <c r="BJ135" s="4">
        <f t="shared" si="60"/>
        <v>0</v>
      </c>
      <c r="BK135" s="4">
        <f t="shared" si="61"/>
        <v>0</v>
      </c>
      <c r="BP135" s="34">
        <f t="shared" si="47"/>
        <v>0</v>
      </c>
      <c r="BQ135" s="34">
        <f t="shared" si="47"/>
        <v>0</v>
      </c>
      <c r="BR135" s="4">
        <f t="shared" si="48"/>
        <v>0</v>
      </c>
      <c r="BS135" s="4">
        <f t="shared" si="49"/>
        <v>0</v>
      </c>
      <c r="BX135" s="34">
        <f t="shared" si="50"/>
        <v>0</v>
      </c>
      <c r="BY135" s="34">
        <f t="shared" si="50"/>
        <v>0</v>
      </c>
      <c r="BZ135" s="4">
        <f t="shared" si="51"/>
        <v>0</v>
      </c>
      <c r="CA135" s="4">
        <f t="shared" si="52"/>
        <v>0</v>
      </c>
      <c r="CF135" s="34">
        <f t="shared" si="53"/>
        <v>0</v>
      </c>
      <c r="CG135" s="34">
        <f t="shared" si="53"/>
        <v>0</v>
      </c>
      <c r="CH135" s="4">
        <f t="shared" si="54"/>
        <v>0</v>
      </c>
      <c r="CI135" s="4">
        <f t="shared" si="55"/>
        <v>0</v>
      </c>
      <c r="CN135" s="4">
        <f t="shared" si="64"/>
        <v>0</v>
      </c>
      <c r="CO135" s="8">
        <f t="shared" si="63"/>
        <v>0</v>
      </c>
    </row>
    <row r="136" spans="1:93" x14ac:dyDescent="0.3">
      <c r="A136" s="3">
        <f t="shared" si="68"/>
        <v>0</v>
      </c>
      <c r="B136" s="4">
        <f t="shared" si="68"/>
        <v>0</v>
      </c>
      <c r="C136" s="4">
        <f t="shared" si="68"/>
        <v>0</v>
      </c>
      <c r="D136" s="4">
        <f t="shared" si="68"/>
        <v>0</v>
      </c>
      <c r="E136" s="4">
        <f t="shared" si="68"/>
        <v>0</v>
      </c>
      <c r="F136" s="5">
        <f t="shared" si="68"/>
        <v>0</v>
      </c>
      <c r="G136" s="5">
        <f t="shared" si="68"/>
        <v>0</v>
      </c>
      <c r="H136" s="128">
        <f>'Enh Grant Original Request'!H125</f>
        <v>0</v>
      </c>
      <c r="I136" s="128">
        <f>'Enh Grant Original Request'!I125</f>
        <v>0</v>
      </c>
      <c r="J136" s="128">
        <f>'Enh Grant Original Request'!J125</f>
        <v>0</v>
      </c>
      <c r="K136" s="128">
        <f>'Enh Grant Original Request'!K125</f>
        <v>0</v>
      </c>
      <c r="L136" s="128">
        <f>'Enh Grant Original Request'!L125</f>
        <v>0</v>
      </c>
      <c r="M136" s="128">
        <f>'Enh Grant Original Request'!M125</f>
        <v>0</v>
      </c>
      <c r="N136" s="128">
        <f>'Enh Grant Original Request'!N125</f>
        <v>0</v>
      </c>
      <c r="O136" s="128">
        <f>'Enh Grant Original Request'!O125</f>
        <v>0</v>
      </c>
      <c r="P136" s="128">
        <f>'Enh Grant Original Request'!P125</f>
        <v>0</v>
      </c>
      <c r="Q136" s="34">
        <f>'Enh Grant Original Request'!Q125</f>
        <v>0</v>
      </c>
      <c r="R136" s="34">
        <f>'Enh Grant Original Request'!R125</f>
        <v>0</v>
      </c>
      <c r="S136" s="40">
        <f t="shared" si="69"/>
        <v>0</v>
      </c>
      <c r="T136" s="40">
        <f t="shared" si="40"/>
        <v>0</v>
      </c>
      <c r="U136" s="40"/>
      <c r="V136" s="32"/>
      <c r="W136" s="39"/>
      <c r="X136" s="40">
        <f t="shared" si="67"/>
        <v>0</v>
      </c>
      <c r="Y136" s="8">
        <f t="shared" si="41"/>
        <v>0</v>
      </c>
      <c r="Z136" s="8"/>
      <c r="AA136" s="44"/>
      <c r="AB136" s="56">
        <f t="shared" si="43"/>
        <v>0</v>
      </c>
      <c r="AC136" s="39">
        <f t="shared" si="43"/>
        <v>0</v>
      </c>
      <c r="AD136" s="40">
        <f t="shared" si="44"/>
        <v>0</v>
      </c>
      <c r="AE136" s="8">
        <f t="shared" si="45"/>
        <v>0</v>
      </c>
      <c r="AF136" s="8">
        <f t="shared" si="56"/>
        <v>0</v>
      </c>
      <c r="AG136" s="8"/>
      <c r="AH136" s="2"/>
      <c r="AI136" s="2"/>
      <c r="AJ136" s="52"/>
      <c r="AK136" s="53"/>
      <c r="AN136" s="56">
        <f t="shared" si="62"/>
        <v>0</v>
      </c>
      <c r="AT136" s="4">
        <f t="shared" si="46"/>
        <v>0</v>
      </c>
      <c r="AV136" s="81"/>
      <c r="AW136" s="33"/>
      <c r="AY136" s="119"/>
      <c r="AZ136" s="123">
        <f t="shared" si="57"/>
        <v>0</v>
      </c>
      <c r="BA136" s="34"/>
      <c r="BF136" s="4">
        <f t="shared" si="58"/>
        <v>0</v>
      </c>
      <c r="BH136" s="34">
        <f t="shared" si="59"/>
        <v>0</v>
      </c>
      <c r="BI136" s="34">
        <f t="shared" si="59"/>
        <v>0</v>
      </c>
      <c r="BJ136" s="4">
        <f t="shared" si="60"/>
        <v>0</v>
      </c>
      <c r="BK136" s="4">
        <f t="shared" si="61"/>
        <v>0</v>
      </c>
      <c r="BP136" s="34">
        <f t="shared" si="47"/>
        <v>0</v>
      </c>
      <c r="BQ136" s="34">
        <f t="shared" si="47"/>
        <v>0</v>
      </c>
      <c r="BR136" s="4">
        <f t="shared" si="48"/>
        <v>0</v>
      </c>
      <c r="BS136" s="4">
        <f t="shared" si="49"/>
        <v>0</v>
      </c>
      <c r="BX136" s="34">
        <f t="shared" si="50"/>
        <v>0</v>
      </c>
      <c r="BY136" s="34">
        <f t="shared" si="50"/>
        <v>0</v>
      </c>
      <c r="BZ136" s="4">
        <f t="shared" si="51"/>
        <v>0</v>
      </c>
      <c r="CA136" s="4">
        <f t="shared" si="52"/>
        <v>0</v>
      </c>
      <c r="CF136" s="34">
        <f t="shared" si="53"/>
        <v>0</v>
      </c>
      <c r="CG136" s="34">
        <f t="shared" si="53"/>
        <v>0</v>
      </c>
      <c r="CH136" s="4">
        <f t="shared" si="54"/>
        <v>0</v>
      </c>
      <c r="CI136" s="4">
        <f t="shared" si="55"/>
        <v>0</v>
      </c>
      <c r="CN136" s="4">
        <f t="shared" si="64"/>
        <v>0</v>
      </c>
      <c r="CO136" s="8">
        <f t="shared" si="63"/>
        <v>0</v>
      </c>
    </row>
    <row r="137" spans="1:93" x14ac:dyDescent="0.3">
      <c r="A137" s="3">
        <f t="shared" si="68"/>
        <v>0</v>
      </c>
      <c r="B137" s="4">
        <f t="shared" si="68"/>
        <v>0</v>
      </c>
      <c r="C137" s="4">
        <f t="shared" si="68"/>
        <v>0</v>
      </c>
      <c r="D137" s="4">
        <f t="shared" si="68"/>
        <v>0</v>
      </c>
      <c r="E137" s="4">
        <f t="shared" si="68"/>
        <v>0</v>
      </c>
      <c r="F137" s="5">
        <f t="shared" si="68"/>
        <v>0</v>
      </c>
      <c r="G137" s="5">
        <f t="shared" si="68"/>
        <v>0</v>
      </c>
      <c r="H137" s="128">
        <f>'Enh Grant Original Request'!H126</f>
        <v>0</v>
      </c>
      <c r="I137" s="128">
        <f>'Enh Grant Original Request'!I126</f>
        <v>0</v>
      </c>
      <c r="J137" s="128">
        <f>'Enh Grant Original Request'!J126</f>
        <v>0</v>
      </c>
      <c r="K137" s="128">
        <f>'Enh Grant Original Request'!K126</f>
        <v>0</v>
      </c>
      <c r="L137" s="128">
        <f>'Enh Grant Original Request'!L126</f>
        <v>0</v>
      </c>
      <c r="M137" s="128">
        <f>'Enh Grant Original Request'!M126</f>
        <v>0</v>
      </c>
      <c r="N137" s="128">
        <f>'Enh Grant Original Request'!N126</f>
        <v>0</v>
      </c>
      <c r="O137" s="128">
        <f>'Enh Grant Original Request'!O126</f>
        <v>0</v>
      </c>
      <c r="P137" s="128">
        <f>'Enh Grant Original Request'!P126</f>
        <v>0</v>
      </c>
      <c r="Q137" s="34">
        <f>'Enh Grant Original Request'!Q126</f>
        <v>0</v>
      </c>
      <c r="R137" s="34">
        <f>'Enh Grant Original Request'!R126</f>
        <v>0</v>
      </c>
      <c r="S137" s="40">
        <f t="shared" si="69"/>
        <v>0</v>
      </c>
      <c r="T137" s="40">
        <f t="shared" si="40"/>
        <v>0</v>
      </c>
      <c r="U137" s="40"/>
      <c r="V137" s="32"/>
      <c r="W137" s="39"/>
      <c r="X137" s="40">
        <f t="shared" si="67"/>
        <v>0</v>
      </c>
      <c r="Y137" s="8">
        <f t="shared" si="41"/>
        <v>0</v>
      </c>
      <c r="Z137" s="8"/>
      <c r="AA137" s="44"/>
      <c r="AB137" s="56">
        <f t="shared" si="43"/>
        <v>0</v>
      </c>
      <c r="AC137" s="39">
        <f t="shared" si="43"/>
        <v>0</v>
      </c>
      <c r="AD137" s="40">
        <f t="shared" si="44"/>
        <v>0</v>
      </c>
      <c r="AE137" s="8">
        <f t="shared" si="45"/>
        <v>0</v>
      </c>
      <c r="AF137" s="8">
        <f t="shared" si="56"/>
        <v>0</v>
      </c>
      <c r="AG137" s="8"/>
      <c r="AH137" s="2"/>
      <c r="AI137" s="2"/>
      <c r="AJ137" s="52"/>
      <c r="AK137" s="53"/>
      <c r="AN137" s="56">
        <f t="shared" si="62"/>
        <v>0</v>
      </c>
      <c r="AT137" s="4">
        <f t="shared" si="46"/>
        <v>0</v>
      </c>
      <c r="AV137" s="81"/>
      <c r="AW137" s="33"/>
      <c r="AY137" s="119"/>
      <c r="AZ137" s="123">
        <f t="shared" si="57"/>
        <v>0</v>
      </c>
      <c r="BA137" s="34"/>
      <c r="BF137" s="4">
        <f t="shared" si="58"/>
        <v>0</v>
      </c>
      <c r="BH137" s="34">
        <f t="shared" si="59"/>
        <v>0</v>
      </c>
      <c r="BI137" s="34">
        <f t="shared" si="59"/>
        <v>0</v>
      </c>
      <c r="BJ137" s="4">
        <f t="shared" si="60"/>
        <v>0</v>
      </c>
      <c r="BK137" s="4">
        <f t="shared" si="61"/>
        <v>0</v>
      </c>
      <c r="BP137" s="34">
        <f t="shared" si="47"/>
        <v>0</v>
      </c>
      <c r="BQ137" s="34">
        <f t="shared" si="47"/>
        <v>0</v>
      </c>
      <c r="BR137" s="4">
        <f t="shared" si="48"/>
        <v>0</v>
      </c>
      <c r="BS137" s="4">
        <f t="shared" si="49"/>
        <v>0</v>
      </c>
      <c r="BX137" s="34">
        <f t="shared" si="50"/>
        <v>0</v>
      </c>
      <c r="BY137" s="34">
        <f t="shared" si="50"/>
        <v>0</v>
      </c>
      <c r="BZ137" s="4">
        <f t="shared" si="51"/>
        <v>0</v>
      </c>
      <c r="CA137" s="4">
        <f t="shared" si="52"/>
        <v>0</v>
      </c>
      <c r="CF137" s="34">
        <f t="shared" si="53"/>
        <v>0</v>
      </c>
      <c r="CG137" s="34">
        <f t="shared" si="53"/>
        <v>0</v>
      </c>
      <c r="CH137" s="4">
        <f t="shared" si="54"/>
        <v>0</v>
      </c>
      <c r="CI137" s="4">
        <f t="shared" si="55"/>
        <v>0</v>
      </c>
      <c r="CN137" s="4">
        <f t="shared" si="64"/>
        <v>0</v>
      </c>
      <c r="CO137" s="8">
        <f t="shared" si="63"/>
        <v>0</v>
      </c>
    </row>
    <row r="138" spans="1:93" x14ac:dyDescent="0.3">
      <c r="A138" s="3">
        <f t="shared" si="68"/>
        <v>0</v>
      </c>
      <c r="B138" s="4">
        <f t="shared" si="68"/>
        <v>0</v>
      </c>
      <c r="C138" s="4">
        <f t="shared" si="68"/>
        <v>0</v>
      </c>
      <c r="D138" s="4">
        <f t="shared" si="68"/>
        <v>0</v>
      </c>
      <c r="E138" s="4">
        <f t="shared" si="68"/>
        <v>0</v>
      </c>
      <c r="F138" s="5">
        <f t="shared" si="68"/>
        <v>0</v>
      </c>
      <c r="G138" s="5">
        <f t="shared" si="68"/>
        <v>0</v>
      </c>
      <c r="H138" s="128">
        <f>'Enh Grant Original Request'!H127</f>
        <v>0</v>
      </c>
      <c r="I138" s="128">
        <f>'Enh Grant Original Request'!I127</f>
        <v>0</v>
      </c>
      <c r="J138" s="128">
        <f>'Enh Grant Original Request'!J127</f>
        <v>0</v>
      </c>
      <c r="K138" s="128">
        <f>'Enh Grant Original Request'!K127</f>
        <v>0</v>
      </c>
      <c r="L138" s="128">
        <f>'Enh Grant Original Request'!L127</f>
        <v>0</v>
      </c>
      <c r="M138" s="128">
        <f>'Enh Grant Original Request'!M127</f>
        <v>0</v>
      </c>
      <c r="N138" s="128">
        <f>'Enh Grant Original Request'!N127</f>
        <v>0</v>
      </c>
      <c r="O138" s="128">
        <f>'Enh Grant Original Request'!O127</f>
        <v>0</v>
      </c>
      <c r="P138" s="128">
        <f>'Enh Grant Original Request'!P127</f>
        <v>0</v>
      </c>
      <c r="Q138" s="34">
        <f>'Enh Grant Original Request'!Q127</f>
        <v>0</v>
      </c>
      <c r="R138" s="34">
        <f>'Enh Grant Original Request'!R127</f>
        <v>0</v>
      </c>
      <c r="S138" s="40">
        <f t="shared" si="69"/>
        <v>0</v>
      </c>
      <c r="T138" s="40">
        <f t="shared" si="40"/>
        <v>0</v>
      </c>
      <c r="U138" s="40"/>
      <c r="V138" s="32"/>
      <c r="W138" s="39"/>
      <c r="X138" s="40">
        <f t="shared" si="67"/>
        <v>0</v>
      </c>
      <c r="Y138" s="8">
        <f t="shared" si="41"/>
        <v>0</v>
      </c>
      <c r="Z138" s="8"/>
      <c r="AA138" s="44"/>
      <c r="AB138" s="56">
        <f t="shared" si="43"/>
        <v>0</v>
      </c>
      <c r="AC138" s="39">
        <f t="shared" si="43"/>
        <v>0</v>
      </c>
      <c r="AD138" s="40">
        <f t="shared" si="44"/>
        <v>0</v>
      </c>
      <c r="AE138" s="8">
        <f t="shared" si="45"/>
        <v>0</v>
      </c>
      <c r="AF138" s="8">
        <f t="shared" si="56"/>
        <v>0</v>
      </c>
      <c r="AG138" s="8"/>
      <c r="AH138" s="2"/>
      <c r="AI138" s="2"/>
      <c r="AJ138" s="52"/>
      <c r="AK138" s="53"/>
      <c r="AN138" s="56">
        <f t="shared" si="62"/>
        <v>0</v>
      </c>
      <c r="AT138" s="4">
        <f t="shared" si="46"/>
        <v>0</v>
      </c>
      <c r="AV138" s="81"/>
      <c r="AW138" s="33"/>
      <c r="AY138" s="119"/>
      <c r="AZ138" s="123">
        <f t="shared" si="57"/>
        <v>0</v>
      </c>
      <c r="BA138" s="34"/>
      <c r="BF138" s="4">
        <f t="shared" si="58"/>
        <v>0</v>
      </c>
      <c r="BH138" s="34">
        <f t="shared" si="59"/>
        <v>0</v>
      </c>
      <c r="BI138" s="34">
        <f t="shared" si="59"/>
        <v>0</v>
      </c>
      <c r="BJ138" s="4">
        <f t="shared" si="60"/>
        <v>0</v>
      </c>
      <c r="BK138" s="4">
        <f t="shared" si="61"/>
        <v>0</v>
      </c>
      <c r="BP138" s="34">
        <f t="shared" si="47"/>
        <v>0</v>
      </c>
      <c r="BQ138" s="34">
        <f t="shared" si="47"/>
        <v>0</v>
      </c>
      <c r="BR138" s="4">
        <f t="shared" si="48"/>
        <v>0</v>
      </c>
      <c r="BS138" s="4">
        <f t="shared" si="49"/>
        <v>0</v>
      </c>
      <c r="BX138" s="34">
        <f t="shared" si="50"/>
        <v>0</v>
      </c>
      <c r="BY138" s="34">
        <f t="shared" si="50"/>
        <v>0</v>
      </c>
      <c r="BZ138" s="4">
        <f t="shared" si="51"/>
        <v>0</v>
      </c>
      <c r="CA138" s="4">
        <f t="shared" si="52"/>
        <v>0</v>
      </c>
      <c r="CF138" s="34">
        <f t="shared" si="53"/>
        <v>0</v>
      </c>
      <c r="CG138" s="34">
        <f t="shared" si="53"/>
        <v>0</v>
      </c>
      <c r="CH138" s="4">
        <f t="shared" si="54"/>
        <v>0</v>
      </c>
      <c r="CI138" s="4">
        <f t="shared" si="55"/>
        <v>0</v>
      </c>
      <c r="CN138" s="4">
        <f t="shared" si="64"/>
        <v>0</v>
      </c>
      <c r="CO138" s="8">
        <f t="shared" si="63"/>
        <v>0</v>
      </c>
    </row>
    <row r="139" spans="1:93" x14ac:dyDescent="0.3">
      <c r="A139" s="3">
        <f t="shared" si="68"/>
        <v>0</v>
      </c>
      <c r="B139" s="4">
        <f t="shared" si="68"/>
        <v>0</v>
      </c>
      <c r="C139" s="4">
        <f t="shared" si="68"/>
        <v>0</v>
      </c>
      <c r="D139" s="4">
        <f t="shared" si="68"/>
        <v>0</v>
      </c>
      <c r="E139" s="4">
        <f t="shared" si="68"/>
        <v>0</v>
      </c>
      <c r="F139" s="5">
        <f t="shared" si="68"/>
        <v>0</v>
      </c>
      <c r="G139" s="5">
        <f t="shared" si="68"/>
        <v>0</v>
      </c>
      <c r="H139" s="128">
        <f>'Enh Grant Original Request'!H128</f>
        <v>0</v>
      </c>
      <c r="I139" s="128">
        <f>'Enh Grant Original Request'!I128</f>
        <v>0</v>
      </c>
      <c r="J139" s="128">
        <f>'Enh Grant Original Request'!J128</f>
        <v>0</v>
      </c>
      <c r="K139" s="128">
        <f>'Enh Grant Original Request'!K128</f>
        <v>0</v>
      </c>
      <c r="L139" s="128">
        <f>'Enh Grant Original Request'!L128</f>
        <v>0</v>
      </c>
      <c r="M139" s="128">
        <f>'Enh Grant Original Request'!M128</f>
        <v>0</v>
      </c>
      <c r="N139" s="128">
        <f>'Enh Grant Original Request'!N128</f>
        <v>0</v>
      </c>
      <c r="O139" s="128">
        <f>'Enh Grant Original Request'!O128</f>
        <v>0</v>
      </c>
      <c r="P139" s="128">
        <f>'Enh Grant Original Request'!P128</f>
        <v>0</v>
      </c>
      <c r="Q139" s="34">
        <f>'Enh Grant Original Request'!Q128</f>
        <v>0</v>
      </c>
      <c r="R139" s="34">
        <f>'Enh Grant Original Request'!R128</f>
        <v>0</v>
      </c>
      <c r="S139" s="40">
        <f t="shared" si="69"/>
        <v>0</v>
      </c>
      <c r="T139" s="40">
        <f t="shared" si="40"/>
        <v>0</v>
      </c>
      <c r="U139" s="40"/>
      <c r="V139" s="32"/>
      <c r="W139" s="39"/>
      <c r="X139" s="40">
        <f t="shared" si="67"/>
        <v>0</v>
      </c>
      <c r="Y139" s="8">
        <f t="shared" si="41"/>
        <v>0</v>
      </c>
      <c r="Z139" s="8"/>
      <c r="AA139" s="44"/>
      <c r="AB139" s="56">
        <f t="shared" si="43"/>
        <v>0</v>
      </c>
      <c r="AC139" s="39">
        <f t="shared" si="43"/>
        <v>0</v>
      </c>
      <c r="AD139" s="40">
        <f t="shared" si="44"/>
        <v>0</v>
      </c>
      <c r="AE139" s="8">
        <f t="shared" si="45"/>
        <v>0</v>
      </c>
      <c r="AF139" s="8">
        <f t="shared" si="56"/>
        <v>0</v>
      </c>
      <c r="AG139" s="8"/>
      <c r="AH139" s="2"/>
      <c r="AI139" s="2"/>
      <c r="AJ139" s="52"/>
      <c r="AK139" s="53"/>
      <c r="AN139" s="56">
        <f t="shared" si="62"/>
        <v>0</v>
      </c>
      <c r="AT139" s="4">
        <f t="shared" si="46"/>
        <v>0</v>
      </c>
      <c r="AV139" s="81"/>
      <c r="AW139" s="33"/>
      <c r="AY139" s="119"/>
      <c r="AZ139" s="123">
        <f t="shared" si="57"/>
        <v>0</v>
      </c>
      <c r="BA139" s="34"/>
      <c r="BF139" s="4">
        <f t="shared" si="58"/>
        <v>0</v>
      </c>
      <c r="BH139" s="34">
        <f t="shared" si="59"/>
        <v>0</v>
      </c>
      <c r="BI139" s="34">
        <f t="shared" si="59"/>
        <v>0</v>
      </c>
      <c r="BJ139" s="4">
        <f t="shared" si="60"/>
        <v>0</v>
      </c>
      <c r="BK139" s="4">
        <f t="shared" si="61"/>
        <v>0</v>
      </c>
      <c r="BP139" s="34">
        <f t="shared" si="47"/>
        <v>0</v>
      </c>
      <c r="BQ139" s="34">
        <f t="shared" si="47"/>
        <v>0</v>
      </c>
      <c r="BR139" s="4">
        <f t="shared" si="48"/>
        <v>0</v>
      </c>
      <c r="BS139" s="4">
        <f t="shared" si="49"/>
        <v>0</v>
      </c>
      <c r="BX139" s="34">
        <f t="shared" si="50"/>
        <v>0</v>
      </c>
      <c r="BY139" s="34">
        <f t="shared" si="50"/>
        <v>0</v>
      </c>
      <c r="BZ139" s="4">
        <f t="shared" si="51"/>
        <v>0</v>
      </c>
      <c r="CA139" s="4">
        <f t="shared" si="52"/>
        <v>0</v>
      </c>
      <c r="CF139" s="34">
        <f t="shared" si="53"/>
        <v>0</v>
      </c>
      <c r="CG139" s="34">
        <f t="shared" si="53"/>
        <v>0</v>
      </c>
      <c r="CH139" s="4">
        <f t="shared" si="54"/>
        <v>0</v>
      </c>
      <c r="CI139" s="4">
        <f t="shared" si="55"/>
        <v>0</v>
      </c>
      <c r="CN139" s="4">
        <f t="shared" si="64"/>
        <v>0</v>
      </c>
      <c r="CO139" s="8">
        <f t="shared" si="63"/>
        <v>0</v>
      </c>
    </row>
    <row r="140" spans="1:93" x14ac:dyDescent="0.3">
      <c r="A140" s="3">
        <f t="shared" si="68"/>
        <v>0</v>
      </c>
      <c r="B140" s="4">
        <f t="shared" si="68"/>
        <v>0</v>
      </c>
      <c r="C140" s="4">
        <f t="shared" si="68"/>
        <v>0</v>
      </c>
      <c r="D140" s="4">
        <f t="shared" si="68"/>
        <v>0</v>
      </c>
      <c r="E140" s="4">
        <f t="shared" si="68"/>
        <v>0</v>
      </c>
      <c r="F140" s="5">
        <f t="shared" si="68"/>
        <v>0</v>
      </c>
      <c r="G140" s="5">
        <f t="shared" si="68"/>
        <v>0</v>
      </c>
      <c r="H140" s="128">
        <f>'Enh Grant Original Request'!H129</f>
        <v>0</v>
      </c>
      <c r="I140" s="128">
        <f>'Enh Grant Original Request'!I129</f>
        <v>0</v>
      </c>
      <c r="J140" s="128">
        <f>'Enh Grant Original Request'!J129</f>
        <v>0</v>
      </c>
      <c r="K140" s="128">
        <f>'Enh Grant Original Request'!K129</f>
        <v>0</v>
      </c>
      <c r="L140" s="128">
        <f>'Enh Grant Original Request'!L129</f>
        <v>0</v>
      </c>
      <c r="M140" s="128">
        <f>'Enh Grant Original Request'!M129</f>
        <v>0</v>
      </c>
      <c r="N140" s="128">
        <f>'Enh Grant Original Request'!N129</f>
        <v>0</v>
      </c>
      <c r="O140" s="128">
        <f>'Enh Grant Original Request'!O129</f>
        <v>0</v>
      </c>
      <c r="P140" s="128">
        <f>'Enh Grant Original Request'!P129</f>
        <v>0</v>
      </c>
      <c r="Q140" s="34">
        <f>'Enh Grant Original Request'!Q129</f>
        <v>0</v>
      </c>
      <c r="R140" s="34">
        <f>'Enh Grant Original Request'!R129</f>
        <v>0</v>
      </c>
      <c r="S140" s="40">
        <f t="shared" si="69"/>
        <v>0</v>
      </c>
      <c r="T140" s="40">
        <f t="shared" si="40"/>
        <v>0</v>
      </c>
      <c r="U140" s="40"/>
      <c r="V140" s="32"/>
      <c r="W140" s="39"/>
      <c r="X140" s="40">
        <f t="shared" si="67"/>
        <v>0</v>
      </c>
      <c r="Y140" s="8">
        <f t="shared" si="41"/>
        <v>0</v>
      </c>
      <c r="Z140" s="8"/>
      <c r="AA140" s="44"/>
      <c r="AB140" s="56">
        <f t="shared" si="43"/>
        <v>0</v>
      </c>
      <c r="AC140" s="39">
        <f t="shared" si="43"/>
        <v>0</v>
      </c>
      <c r="AD140" s="40">
        <f t="shared" si="44"/>
        <v>0</v>
      </c>
      <c r="AE140" s="8">
        <f t="shared" si="45"/>
        <v>0</v>
      </c>
      <c r="AF140" s="8">
        <f t="shared" si="56"/>
        <v>0</v>
      </c>
      <c r="AG140" s="8"/>
      <c r="AH140" s="2"/>
      <c r="AI140" s="2"/>
      <c r="AJ140" s="52"/>
      <c r="AK140" s="53"/>
      <c r="AN140" s="56">
        <f t="shared" si="62"/>
        <v>0</v>
      </c>
      <c r="AT140" s="4">
        <f t="shared" si="46"/>
        <v>0</v>
      </c>
      <c r="AV140" s="81"/>
      <c r="AW140" s="33"/>
      <c r="AY140" s="119"/>
      <c r="AZ140" s="123">
        <f t="shared" si="57"/>
        <v>0</v>
      </c>
      <c r="BA140" s="34"/>
      <c r="BF140" s="4">
        <f t="shared" si="58"/>
        <v>0</v>
      </c>
      <c r="BH140" s="34">
        <f t="shared" si="59"/>
        <v>0</v>
      </c>
      <c r="BI140" s="34">
        <f t="shared" si="59"/>
        <v>0</v>
      </c>
      <c r="BJ140" s="4">
        <f t="shared" si="60"/>
        <v>0</v>
      </c>
      <c r="BK140" s="4">
        <f t="shared" si="61"/>
        <v>0</v>
      </c>
      <c r="BP140" s="34">
        <f t="shared" si="47"/>
        <v>0</v>
      </c>
      <c r="BQ140" s="34">
        <f t="shared" si="47"/>
        <v>0</v>
      </c>
      <c r="BR140" s="4">
        <f t="shared" si="48"/>
        <v>0</v>
      </c>
      <c r="BS140" s="4">
        <f t="shared" si="49"/>
        <v>0</v>
      </c>
      <c r="BX140" s="34">
        <f t="shared" si="50"/>
        <v>0</v>
      </c>
      <c r="BY140" s="34">
        <f t="shared" si="50"/>
        <v>0</v>
      </c>
      <c r="BZ140" s="4">
        <f t="shared" si="51"/>
        <v>0</v>
      </c>
      <c r="CA140" s="4">
        <f t="shared" si="52"/>
        <v>0</v>
      </c>
      <c r="CF140" s="34">
        <f t="shared" si="53"/>
        <v>0</v>
      </c>
      <c r="CG140" s="34">
        <f t="shared" si="53"/>
        <v>0</v>
      </c>
      <c r="CH140" s="4">
        <f t="shared" si="54"/>
        <v>0</v>
      </c>
      <c r="CI140" s="4">
        <f t="shared" si="55"/>
        <v>0</v>
      </c>
      <c r="CN140" s="4">
        <f t="shared" si="64"/>
        <v>0</v>
      </c>
      <c r="CO140" s="8">
        <f t="shared" si="63"/>
        <v>0</v>
      </c>
    </row>
    <row r="141" spans="1:93" x14ac:dyDescent="0.3">
      <c r="A141" s="3">
        <f t="shared" si="68"/>
        <v>0</v>
      </c>
      <c r="B141" s="4">
        <f t="shared" si="68"/>
        <v>0</v>
      </c>
      <c r="C141" s="4">
        <f t="shared" si="68"/>
        <v>0</v>
      </c>
      <c r="D141" s="4">
        <f t="shared" si="68"/>
        <v>0</v>
      </c>
      <c r="E141" s="4">
        <f t="shared" si="68"/>
        <v>0</v>
      </c>
      <c r="F141" s="5">
        <f t="shared" si="68"/>
        <v>0</v>
      </c>
      <c r="G141" s="5">
        <f t="shared" si="68"/>
        <v>0</v>
      </c>
      <c r="H141" s="128">
        <f>'Enh Grant Original Request'!H130</f>
        <v>0</v>
      </c>
      <c r="I141" s="128">
        <f>'Enh Grant Original Request'!I130</f>
        <v>0</v>
      </c>
      <c r="J141" s="128">
        <f>'Enh Grant Original Request'!J130</f>
        <v>0</v>
      </c>
      <c r="K141" s="128">
        <f>'Enh Grant Original Request'!K130</f>
        <v>0</v>
      </c>
      <c r="L141" s="128">
        <f>'Enh Grant Original Request'!L130</f>
        <v>0</v>
      </c>
      <c r="M141" s="128">
        <f>'Enh Grant Original Request'!M130</f>
        <v>0</v>
      </c>
      <c r="N141" s="128">
        <f>'Enh Grant Original Request'!N130</f>
        <v>0</v>
      </c>
      <c r="O141" s="128">
        <f>'Enh Grant Original Request'!O130</f>
        <v>0</v>
      </c>
      <c r="P141" s="128">
        <f>'Enh Grant Original Request'!P130</f>
        <v>0</v>
      </c>
      <c r="Q141" s="34">
        <f>'Enh Grant Original Request'!Q130</f>
        <v>0</v>
      </c>
      <c r="R141" s="34">
        <f>'Enh Grant Original Request'!R130</f>
        <v>0</v>
      </c>
      <c r="S141" s="40">
        <f t="shared" si="69"/>
        <v>0</v>
      </c>
      <c r="T141" s="40">
        <f t="shared" ref="T141:T204" si="70">IF(O141="79-Renovations",S141*50%,IF(O141="11-Equipment",S141*75%,IF(O141="62-Curriculum",S141*50%,IF(O141="12-Software/Other",S141*50%,0))))</f>
        <v>0</v>
      </c>
      <c r="U141" s="40"/>
      <c r="V141" s="32"/>
      <c r="W141" s="39"/>
      <c r="X141" s="40">
        <f t="shared" si="67"/>
        <v>0</v>
      </c>
      <c r="Y141" s="8">
        <f t="shared" ref="Y141:Y204" si="71">IF(O141="79-Renovations",X141*50%,IF(O141="11-Equipment",X141*75%,IF(O141="62-Curriculum",X141*50%,IF(O141="12-Software/Other",X141*50%,0))))</f>
        <v>0</v>
      </c>
      <c r="Z141" s="8"/>
      <c r="AA141" s="44"/>
      <c r="AB141" s="56">
        <f t="shared" si="43"/>
        <v>0</v>
      </c>
      <c r="AC141" s="39">
        <f t="shared" si="43"/>
        <v>0</v>
      </c>
      <c r="AD141" s="40">
        <f t="shared" si="44"/>
        <v>0</v>
      </c>
      <c r="AE141" s="8">
        <f t="shared" si="45"/>
        <v>0</v>
      </c>
      <c r="AF141" s="8">
        <f t="shared" si="56"/>
        <v>0</v>
      </c>
      <c r="AG141" s="8"/>
      <c r="AH141" s="2"/>
      <c r="AI141" s="2"/>
      <c r="AJ141" s="52"/>
      <c r="AK141" s="53"/>
      <c r="AN141" s="56">
        <f t="shared" si="62"/>
        <v>0</v>
      </c>
      <c r="AT141" s="4">
        <f t="shared" si="46"/>
        <v>0</v>
      </c>
      <c r="AV141" s="81"/>
      <c r="AW141" s="33"/>
      <c r="AY141" s="119"/>
      <c r="AZ141" s="123">
        <f t="shared" si="57"/>
        <v>0</v>
      </c>
      <c r="BA141" s="34"/>
      <c r="BF141" s="4">
        <f t="shared" si="58"/>
        <v>0</v>
      </c>
      <c r="BH141" s="34">
        <f t="shared" si="59"/>
        <v>0</v>
      </c>
      <c r="BI141" s="34">
        <f t="shared" si="59"/>
        <v>0</v>
      </c>
      <c r="BJ141" s="4">
        <f t="shared" si="60"/>
        <v>0</v>
      </c>
      <c r="BK141" s="4">
        <f t="shared" si="61"/>
        <v>0</v>
      </c>
      <c r="BP141" s="34">
        <f t="shared" si="47"/>
        <v>0</v>
      </c>
      <c r="BQ141" s="34">
        <f t="shared" si="47"/>
        <v>0</v>
      </c>
      <c r="BR141" s="4">
        <f t="shared" si="48"/>
        <v>0</v>
      </c>
      <c r="BS141" s="4">
        <f t="shared" si="49"/>
        <v>0</v>
      </c>
      <c r="BX141" s="34">
        <f t="shared" si="50"/>
        <v>0</v>
      </c>
      <c r="BY141" s="34">
        <f t="shared" si="50"/>
        <v>0</v>
      </c>
      <c r="BZ141" s="4">
        <f t="shared" si="51"/>
        <v>0</v>
      </c>
      <c r="CA141" s="4">
        <f t="shared" si="52"/>
        <v>0</v>
      </c>
      <c r="CF141" s="34">
        <f t="shared" si="53"/>
        <v>0</v>
      </c>
      <c r="CG141" s="34">
        <f t="shared" si="53"/>
        <v>0</v>
      </c>
      <c r="CH141" s="4">
        <f t="shared" si="54"/>
        <v>0</v>
      </c>
      <c r="CI141" s="4">
        <f t="shared" si="55"/>
        <v>0</v>
      </c>
      <c r="CN141" s="4">
        <f t="shared" si="64"/>
        <v>0</v>
      </c>
      <c r="CO141" s="8">
        <f t="shared" si="63"/>
        <v>0</v>
      </c>
    </row>
    <row r="142" spans="1:93" x14ac:dyDescent="0.3">
      <c r="A142" s="3">
        <f t="shared" ref="A142:G157" si="72">A141</f>
        <v>0</v>
      </c>
      <c r="B142" s="4">
        <f t="shared" si="72"/>
        <v>0</v>
      </c>
      <c r="C142" s="4">
        <f t="shared" si="72"/>
        <v>0</v>
      </c>
      <c r="D142" s="4">
        <f t="shared" si="72"/>
        <v>0</v>
      </c>
      <c r="E142" s="4">
        <f t="shared" si="72"/>
        <v>0</v>
      </c>
      <c r="F142" s="5">
        <f t="shared" si="72"/>
        <v>0</v>
      </c>
      <c r="G142" s="5">
        <f t="shared" si="72"/>
        <v>0</v>
      </c>
      <c r="H142" s="128">
        <f>'Enh Grant Original Request'!H131</f>
        <v>0</v>
      </c>
      <c r="I142" s="128">
        <f>'Enh Grant Original Request'!I131</f>
        <v>0</v>
      </c>
      <c r="J142" s="128">
        <f>'Enh Grant Original Request'!J131</f>
        <v>0</v>
      </c>
      <c r="K142" s="128">
        <f>'Enh Grant Original Request'!K131</f>
        <v>0</v>
      </c>
      <c r="L142" s="128">
        <f>'Enh Grant Original Request'!L131</f>
        <v>0</v>
      </c>
      <c r="M142" s="128">
        <f>'Enh Grant Original Request'!M131</f>
        <v>0</v>
      </c>
      <c r="N142" s="128">
        <f>'Enh Grant Original Request'!N131</f>
        <v>0</v>
      </c>
      <c r="O142" s="128">
        <f>'Enh Grant Original Request'!O131</f>
        <v>0</v>
      </c>
      <c r="P142" s="128">
        <f>'Enh Grant Original Request'!P131</f>
        <v>0</v>
      </c>
      <c r="Q142" s="34">
        <f>'Enh Grant Original Request'!Q131</f>
        <v>0</v>
      </c>
      <c r="R142" s="34">
        <f>'Enh Grant Original Request'!R131</f>
        <v>0</v>
      </c>
      <c r="S142" s="40">
        <f t="shared" si="69"/>
        <v>0</v>
      </c>
      <c r="T142" s="40">
        <f t="shared" si="70"/>
        <v>0</v>
      </c>
      <c r="U142" s="40"/>
      <c r="V142" s="32"/>
      <c r="W142" s="39"/>
      <c r="X142" s="40">
        <f t="shared" si="67"/>
        <v>0</v>
      </c>
      <c r="Y142" s="8">
        <f t="shared" si="71"/>
        <v>0</v>
      </c>
      <c r="Z142" s="8"/>
      <c r="AA142" s="44"/>
      <c r="AB142" s="56">
        <f t="shared" ref="AB142:AC205" si="73">Q142</f>
        <v>0</v>
      </c>
      <c r="AC142" s="39">
        <f t="shared" si="73"/>
        <v>0</v>
      </c>
      <c r="AD142" s="40">
        <f t="shared" ref="AD142:AD205" si="74">SUM(AC142)*AB142</f>
        <v>0</v>
      </c>
      <c r="AE142" s="8">
        <f t="shared" ref="AE142:AE205" si="75">IF(O142="79-Renovations",AD142*50%,IF(O142="11-Equipment",AD142*75%,IF(O142="62-Curriculum",AD142*50%,IF(O142="12-Software/Other",AD142*50%,0))))</f>
        <v>0</v>
      </c>
      <c r="AF142" s="8">
        <f t="shared" si="56"/>
        <v>0</v>
      </c>
      <c r="AG142" s="8"/>
      <c r="AH142" s="2"/>
      <c r="AI142" s="2"/>
      <c r="AJ142" s="52"/>
      <c r="AK142" s="53"/>
      <c r="AN142" s="56">
        <f t="shared" si="62"/>
        <v>0</v>
      </c>
      <c r="AT142" s="4">
        <f t="shared" ref="AT142:AT205" si="76">SUM(AR142)*AS142</f>
        <v>0</v>
      </c>
      <c r="AV142" s="81"/>
      <c r="AW142" s="33"/>
      <c r="AY142" s="119"/>
      <c r="AZ142" s="123">
        <f t="shared" si="57"/>
        <v>0</v>
      </c>
      <c r="BA142" s="34"/>
      <c r="BF142" s="4">
        <f t="shared" si="58"/>
        <v>0</v>
      </c>
      <c r="BH142" s="34">
        <f t="shared" si="59"/>
        <v>0</v>
      </c>
      <c r="BI142" s="34">
        <f t="shared" si="59"/>
        <v>0</v>
      </c>
      <c r="BJ142" s="4">
        <f t="shared" si="60"/>
        <v>0</v>
      </c>
      <c r="BK142" s="4">
        <f t="shared" si="61"/>
        <v>0</v>
      </c>
      <c r="BP142" s="34">
        <f t="shared" ref="BP142:BQ205" si="77">SUM(AR142)</f>
        <v>0</v>
      </c>
      <c r="BQ142" s="34">
        <f t="shared" si="77"/>
        <v>0</v>
      </c>
      <c r="BR142" s="4">
        <f t="shared" ref="BR142:BR205" si="78">SUM(BP142)*BQ142</f>
        <v>0</v>
      </c>
      <c r="BS142" s="4">
        <f t="shared" ref="BS142:BS205" si="79">IF(O142="79-Renovations",BR142*50%,IF(O142="11-Equipment",BR142*75%,IF(O142="62-Curriculum",BR142*50%,IF(O142="12-Software/Other",BR142*50%,0))))</f>
        <v>0</v>
      </c>
      <c r="BX142" s="34">
        <f t="shared" ref="BX142:BY205" si="80">AX142</f>
        <v>0</v>
      </c>
      <c r="BY142" s="34">
        <f t="shared" si="80"/>
        <v>0</v>
      </c>
      <c r="BZ142" s="4">
        <f t="shared" ref="BZ142:BZ205" si="81">SUM(BX142)*BY142</f>
        <v>0</v>
      </c>
      <c r="CA142" s="4">
        <f t="shared" ref="CA142:CA205" si="82">IF(O142="79-Renovations",BZ142*50%,IF(O142="11-Equipment",BZ142*75%,IF(O142="62-Curriculum",BZ142*50%,IF(O142="12-Software/Other",BZ142*50%,0))))</f>
        <v>0</v>
      </c>
      <c r="CF142" s="34">
        <f t="shared" ref="CF142:CG205" si="83">BD142</f>
        <v>0</v>
      </c>
      <c r="CG142" s="34">
        <f t="shared" si="83"/>
        <v>0</v>
      </c>
      <c r="CH142" s="4">
        <f t="shared" ref="CH142:CH205" si="84">SUM(CF142)*CG142</f>
        <v>0</v>
      </c>
      <c r="CI142" s="4">
        <f t="shared" ref="CI142:CI205" si="85">IF(O142="79-Renovations",CH142*50%,IF(O142="11-Equipment",CH142*75%,IF(O142="62-Curriculum",CH142*50%,IF(O142="12-Software/Other",CH142*50%,0))))</f>
        <v>0</v>
      </c>
      <c r="CN142" s="4">
        <f t="shared" si="64"/>
        <v>0</v>
      </c>
      <c r="CO142" s="8">
        <f t="shared" si="63"/>
        <v>0</v>
      </c>
    </row>
    <row r="143" spans="1:93" x14ac:dyDescent="0.3">
      <c r="A143" s="3">
        <f t="shared" si="72"/>
        <v>0</v>
      </c>
      <c r="B143" s="4">
        <f t="shared" si="72"/>
        <v>0</v>
      </c>
      <c r="C143" s="4">
        <f t="shared" si="72"/>
        <v>0</v>
      </c>
      <c r="D143" s="4">
        <f t="shared" si="72"/>
        <v>0</v>
      </c>
      <c r="E143" s="4">
        <f t="shared" si="72"/>
        <v>0</v>
      </c>
      <c r="F143" s="5">
        <f t="shared" si="72"/>
        <v>0</v>
      </c>
      <c r="G143" s="5">
        <f t="shared" si="72"/>
        <v>0</v>
      </c>
      <c r="H143" s="128">
        <f>'Enh Grant Original Request'!H132</f>
        <v>0</v>
      </c>
      <c r="I143" s="128">
        <f>'Enh Grant Original Request'!I132</f>
        <v>0</v>
      </c>
      <c r="J143" s="128">
        <f>'Enh Grant Original Request'!J132</f>
        <v>0</v>
      </c>
      <c r="K143" s="128">
        <f>'Enh Grant Original Request'!K132</f>
        <v>0</v>
      </c>
      <c r="L143" s="128">
        <f>'Enh Grant Original Request'!L132</f>
        <v>0</v>
      </c>
      <c r="M143" s="128">
        <f>'Enh Grant Original Request'!M132</f>
        <v>0</v>
      </c>
      <c r="N143" s="128">
        <f>'Enh Grant Original Request'!N132</f>
        <v>0</v>
      </c>
      <c r="O143" s="128">
        <f>'Enh Grant Original Request'!O132</f>
        <v>0</v>
      </c>
      <c r="P143" s="128">
        <f>'Enh Grant Original Request'!P132</f>
        <v>0</v>
      </c>
      <c r="Q143" s="34">
        <f>'Enh Grant Original Request'!Q132</f>
        <v>0</v>
      </c>
      <c r="R143" s="34">
        <f>'Enh Grant Original Request'!R132</f>
        <v>0</v>
      </c>
      <c r="S143" s="40">
        <f t="shared" si="69"/>
        <v>0</v>
      </c>
      <c r="T143" s="40">
        <f t="shared" si="70"/>
        <v>0</v>
      </c>
      <c r="U143" s="40"/>
      <c r="V143" s="32"/>
      <c r="W143" s="39"/>
      <c r="X143" s="40">
        <f t="shared" si="67"/>
        <v>0</v>
      </c>
      <c r="Y143" s="8">
        <f t="shared" si="71"/>
        <v>0</v>
      </c>
      <c r="Z143" s="8"/>
      <c r="AA143" s="44"/>
      <c r="AB143" s="56">
        <f t="shared" si="73"/>
        <v>0</v>
      </c>
      <c r="AC143" s="39">
        <f t="shared" si="73"/>
        <v>0</v>
      </c>
      <c r="AD143" s="40">
        <f t="shared" si="74"/>
        <v>0</v>
      </c>
      <c r="AE143" s="8">
        <f t="shared" si="75"/>
        <v>0</v>
      </c>
      <c r="AF143" s="8">
        <f t="shared" ref="AF143:AF206" si="86">SUM(AE143)-(AE143*0%)</f>
        <v>0</v>
      </c>
      <c r="AG143" s="8"/>
      <c r="AH143" s="2"/>
      <c r="AI143" s="2"/>
      <c r="AJ143" s="52"/>
      <c r="AK143" s="53"/>
      <c r="AN143" s="56">
        <f t="shared" si="62"/>
        <v>0</v>
      </c>
      <c r="AT143" s="4">
        <f t="shared" si="76"/>
        <v>0</v>
      </c>
      <c r="AV143" s="81"/>
      <c r="AW143" s="33"/>
      <c r="AY143" s="119"/>
      <c r="AZ143" s="123">
        <f t="shared" ref="AZ143:AZ206" si="87">SUM(AX143)*AY143</f>
        <v>0</v>
      </c>
      <c r="BA143" s="34"/>
      <c r="BF143" s="4">
        <f t="shared" ref="BF143:BF206" si="88">SUM(BD143)*BE143</f>
        <v>0</v>
      </c>
      <c r="BH143" s="34">
        <f t="shared" si="59"/>
        <v>0</v>
      </c>
      <c r="BI143" s="34">
        <f t="shared" si="59"/>
        <v>0</v>
      </c>
      <c r="BJ143" s="4">
        <f t="shared" si="60"/>
        <v>0</v>
      </c>
      <c r="BK143" s="4">
        <f t="shared" si="61"/>
        <v>0</v>
      </c>
      <c r="BP143" s="34">
        <f t="shared" si="77"/>
        <v>0</v>
      </c>
      <c r="BQ143" s="34">
        <f t="shared" si="77"/>
        <v>0</v>
      </c>
      <c r="BR143" s="4">
        <f t="shared" si="78"/>
        <v>0</v>
      </c>
      <c r="BS143" s="4">
        <f t="shared" si="79"/>
        <v>0</v>
      </c>
      <c r="BX143" s="34">
        <f t="shared" si="80"/>
        <v>0</v>
      </c>
      <c r="BY143" s="34">
        <f t="shared" si="80"/>
        <v>0</v>
      </c>
      <c r="BZ143" s="4">
        <f t="shared" si="81"/>
        <v>0</v>
      </c>
      <c r="CA143" s="4">
        <f t="shared" si="82"/>
        <v>0</v>
      </c>
      <c r="CF143" s="34">
        <f t="shared" si="83"/>
        <v>0</v>
      </c>
      <c r="CG143" s="34">
        <f t="shared" si="83"/>
        <v>0</v>
      </c>
      <c r="CH143" s="4">
        <f t="shared" si="84"/>
        <v>0</v>
      </c>
      <c r="CI143" s="4">
        <f t="shared" si="85"/>
        <v>0</v>
      </c>
      <c r="CN143" s="4">
        <f t="shared" si="64"/>
        <v>0</v>
      </c>
      <c r="CO143" s="8">
        <f t="shared" si="63"/>
        <v>0</v>
      </c>
    </row>
    <row r="144" spans="1:93" x14ac:dyDescent="0.3">
      <c r="A144" s="3">
        <f t="shared" si="72"/>
        <v>0</v>
      </c>
      <c r="B144" s="4">
        <f t="shared" si="72"/>
        <v>0</v>
      </c>
      <c r="C144" s="4">
        <f t="shared" si="72"/>
        <v>0</v>
      </c>
      <c r="D144" s="4">
        <f t="shared" si="72"/>
        <v>0</v>
      </c>
      <c r="E144" s="4">
        <f t="shared" si="72"/>
        <v>0</v>
      </c>
      <c r="F144" s="5">
        <f t="shared" si="72"/>
        <v>0</v>
      </c>
      <c r="G144" s="5">
        <f t="shared" si="72"/>
        <v>0</v>
      </c>
      <c r="H144" s="128">
        <f>'Enh Grant Original Request'!H133</f>
        <v>0</v>
      </c>
      <c r="I144" s="128">
        <f>'Enh Grant Original Request'!I133</f>
        <v>0</v>
      </c>
      <c r="J144" s="128">
        <f>'Enh Grant Original Request'!J133</f>
        <v>0</v>
      </c>
      <c r="K144" s="128">
        <f>'Enh Grant Original Request'!K133</f>
        <v>0</v>
      </c>
      <c r="L144" s="128">
        <f>'Enh Grant Original Request'!L133</f>
        <v>0</v>
      </c>
      <c r="M144" s="128">
        <f>'Enh Grant Original Request'!M133</f>
        <v>0</v>
      </c>
      <c r="N144" s="128">
        <f>'Enh Grant Original Request'!N133</f>
        <v>0</v>
      </c>
      <c r="O144" s="128">
        <f>'Enh Grant Original Request'!O133</f>
        <v>0</v>
      </c>
      <c r="P144" s="128">
        <f>'Enh Grant Original Request'!P133</f>
        <v>0</v>
      </c>
      <c r="Q144" s="34">
        <f>'Enh Grant Original Request'!Q133</f>
        <v>0</v>
      </c>
      <c r="R144" s="34">
        <f>'Enh Grant Original Request'!R133</f>
        <v>0</v>
      </c>
      <c r="S144" s="40">
        <f t="shared" si="69"/>
        <v>0</v>
      </c>
      <c r="T144" s="40">
        <f t="shared" si="70"/>
        <v>0</v>
      </c>
      <c r="U144" s="40"/>
      <c r="V144" s="32"/>
      <c r="W144" s="39"/>
      <c r="X144" s="40">
        <f t="shared" si="67"/>
        <v>0</v>
      </c>
      <c r="Y144" s="8">
        <f t="shared" si="71"/>
        <v>0</v>
      </c>
      <c r="Z144" s="8"/>
      <c r="AA144" s="44"/>
      <c r="AB144" s="56">
        <f t="shared" si="73"/>
        <v>0</v>
      </c>
      <c r="AC144" s="39">
        <f t="shared" si="73"/>
        <v>0</v>
      </c>
      <c r="AD144" s="40">
        <f t="shared" si="74"/>
        <v>0</v>
      </c>
      <c r="AE144" s="8">
        <f t="shared" si="75"/>
        <v>0</v>
      </c>
      <c r="AF144" s="8">
        <f t="shared" si="86"/>
        <v>0</v>
      </c>
      <c r="AG144" s="8"/>
      <c r="AH144" s="2"/>
      <c r="AI144" s="2"/>
      <c r="AJ144" s="52"/>
      <c r="AK144" s="53"/>
      <c r="AN144" s="56">
        <f t="shared" si="62"/>
        <v>0</v>
      </c>
      <c r="AT144" s="4">
        <f t="shared" si="76"/>
        <v>0</v>
      </c>
      <c r="AV144" s="81"/>
      <c r="AW144" s="33"/>
      <c r="AY144" s="119"/>
      <c r="AZ144" s="123">
        <f t="shared" si="87"/>
        <v>0</v>
      </c>
      <c r="BA144" s="34"/>
      <c r="BF144" s="4">
        <f t="shared" si="88"/>
        <v>0</v>
      </c>
      <c r="BH144" s="34">
        <f t="shared" si="59"/>
        <v>0</v>
      </c>
      <c r="BI144" s="34">
        <f t="shared" si="59"/>
        <v>0</v>
      </c>
      <c r="BJ144" s="4">
        <f t="shared" si="60"/>
        <v>0</v>
      </c>
      <c r="BK144" s="4">
        <f t="shared" si="61"/>
        <v>0</v>
      </c>
      <c r="BP144" s="34">
        <f t="shared" si="77"/>
        <v>0</v>
      </c>
      <c r="BQ144" s="34">
        <f t="shared" si="77"/>
        <v>0</v>
      </c>
      <c r="BR144" s="4">
        <f t="shared" si="78"/>
        <v>0</v>
      </c>
      <c r="BS144" s="4">
        <f t="shared" si="79"/>
        <v>0</v>
      </c>
      <c r="BX144" s="34">
        <f t="shared" si="80"/>
        <v>0</v>
      </c>
      <c r="BY144" s="34">
        <f t="shared" si="80"/>
        <v>0</v>
      </c>
      <c r="BZ144" s="4">
        <f t="shared" si="81"/>
        <v>0</v>
      </c>
      <c r="CA144" s="4">
        <f t="shared" si="82"/>
        <v>0</v>
      </c>
      <c r="CF144" s="34">
        <f t="shared" si="83"/>
        <v>0</v>
      </c>
      <c r="CG144" s="34">
        <f t="shared" si="83"/>
        <v>0</v>
      </c>
      <c r="CH144" s="4">
        <f t="shared" si="84"/>
        <v>0</v>
      </c>
      <c r="CI144" s="4">
        <f t="shared" si="85"/>
        <v>0</v>
      </c>
      <c r="CN144" s="4">
        <f t="shared" si="64"/>
        <v>0</v>
      </c>
      <c r="CO144" s="8">
        <f t="shared" si="63"/>
        <v>0</v>
      </c>
    </row>
    <row r="145" spans="1:93" x14ac:dyDescent="0.3">
      <c r="A145" s="3">
        <f t="shared" si="72"/>
        <v>0</v>
      </c>
      <c r="B145" s="4">
        <f t="shared" si="72"/>
        <v>0</v>
      </c>
      <c r="C145" s="4">
        <f t="shared" si="72"/>
        <v>0</v>
      </c>
      <c r="D145" s="4">
        <f t="shared" si="72"/>
        <v>0</v>
      </c>
      <c r="E145" s="4">
        <f t="shared" si="72"/>
        <v>0</v>
      </c>
      <c r="F145" s="5">
        <f t="shared" si="72"/>
        <v>0</v>
      </c>
      <c r="G145" s="5">
        <f t="shared" si="72"/>
        <v>0</v>
      </c>
      <c r="H145" s="128">
        <f>'Enh Grant Original Request'!H134</f>
        <v>0</v>
      </c>
      <c r="I145" s="128">
        <f>'Enh Grant Original Request'!I134</f>
        <v>0</v>
      </c>
      <c r="J145" s="128">
        <f>'Enh Grant Original Request'!J134</f>
        <v>0</v>
      </c>
      <c r="K145" s="128">
        <f>'Enh Grant Original Request'!K134</f>
        <v>0</v>
      </c>
      <c r="L145" s="128">
        <f>'Enh Grant Original Request'!L134</f>
        <v>0</v>
      </c>
      <c r="M145" s="128">
        <f>'Enh Grant Original Request'!M134</f>
        <v>0</v>
      </c>
      <c r="N145" s="128">
        <f>'Enh Grant Original Request'!N134</f>
        <v>0</v>
      </c>
      <c r="O145" s="128">
        <f>'Enh Grant Original Request'!O134</f>
        <v>0</v>
      </c>
      <c r="P145" s="128">
        <f>'Enh Grant Original Request'!P134</f>
        <v>0</v>
      </c>
      <c r="Q145" s="34">
        <f>'Enh Grant Original Request'!Q134</f>
        <v>0</v>
      </c>
      <c r="R145" s="34">
        <f>'Enh Grant Original Request'!R134</f>
        <v>0</v>
      </c>
      <c r="S145" s="40">
        <f t="shared" si="69"/>
        <v>0</v>
      </c>
      <c r="T145" s="40">
        <f t="shared" si="70"/>
        <v>0</v>
      </c>
      <c r="U145" s="40"/>
      <c r="V145" s="32"/>
      <c r="W145" s="39"/>
      <c r="X145" s="40">
        <f t="shared" si="67"/>
        <v>0</v>
      </c>
      <c r="Y145" s="8">
        <f t="shared" si="71"/>
        <v>0</v>
      </c>
      <c r="Z145" s="8"/>
      <c r="AA145" s="44"/>
      <c r="AB145" s="56">
        <f t="shared" si="73"/>
        <v>0</v>
      </c>
      <c r="AC145" s="39">
        <f t="shared" si="73"/>
        <v>0</v>
      </c>
      <c r="AD145" s="40">
        <f t="shared" si="74"/>
        <v>0</v>
      </c>
      <c r="AE145" s="8">
        <f t="shared" si="75"/>
        <v>0</v>
      </c>
      <c r="AF145" s="8">
        <f t="shared" si="86"/>
        <v>0</v>
      </c>
      <c r="AG145" s="8"/>
      <c r="AH145" s="2"/>
      <c r="AI145" s="2"/>
      <c r="AJ145" s="52"/>
      <c r="AK145" s="53"/>
      <c r="AN145" s="56">
        <f t="shared" si="62"/>
        <v>0</v>
      </c>
      <c r="AT145" s="4">
        <f t="shared" si="76"/>
        <v>0</v>
      </c>
      <c r="AV145" s="81"/>
      <c r="AW145" s="33"/>
      <c r="AY145" s="119"/>
      <c r="AZ145" s="123">
        <f t="shared" si="87"/>
        <v>0</v>
      </c>
      <c r="BA145" s="34"/>
      <c r="BF145" s="4">
        <f t="shared" si="88"/>
        <v>0</v>
      </c>
      <c r="BH145" s="34">
        <f t="shared" ref="BH145:BI208" si="89">SUM(AL145)</f>
        <v>0</v>
      </c>
      <c r="BI145" s="34">
        <f t="shared" si="89"/>
        <v>0</v>
      </c>
      <c r="BJ145" s="4">
        <f t="shared" ref="BJ145:BJ208" si="90">SUM(BH145)*BI145</f>
        <v>0</v>
      </c>
      <c r="BK145" s="4">
        <f t="shared" ref="BK145:BK208" si="91">IF(O145="79-Renovations",BJ145*50%,IF(O145="11-Equipment",BJ145*75%,IF(O145="62-Curriculum",BJ145*50%,IF(O145="12-Software/Other",BJ145*50%,0))))</f>
        <v>0</v>
      </c>
      <c r="BP145" s="34">
        <f t="shared" si="77"/>
        <v>0</v>
      </c>
      <c r="BQ145" s="34">
        <f t="shared" si="77"/>
        <v>0</v>
      </c>
      <c r="BR145" s="4">
        <f t="shared" si="78"/>
        <v>0</v>
      </c>
      <c r="BS145" s="4">
        <f t="shared" si="79"/>
        <v>0</v>
      </c>
      <c r="BX145" s="34">
        <f t="shared" si="80"/>
        <v>0</v>
      </c>
      <c r="BY145" s="34">
        <f t="shared" si="80"/>
        <v>0</v>
      </c>
      <c r="BZ145" s="4">
        <f t="shared" si="81"/>
        <v>0</v>
      </c>
      <c r="CA145" s="4">
        <f t="shared" si="82"/>
        <v>0</v>
      </c>
      <c r="CF145" s="34">
        <f t="shared" si="83"/>
        <v>0</v>
      </c>
      <c r="CG145" s="34">
        <f t="shared" si="83"/>
        <v>0</v>
      </c>
      <c r="CH145" s="4">
        <f t="shared" si="84"/>
        <v>0</v>
      </c>
      <c r="CI145" s="4">
        <f t="shared" si="85"/>
        <v>0</v>
      </c>
      <c r="CN145" s="4">
        <f t="shared" si="64"/>
        <v>0</v>
      </c>
      <c r="CO145" s="8">
        <f t="shared" si="63"/>
        <v>0</v>
      </c>
    </row>
    <row r="146" spans="1:93" x14ac:dyDescent="0.3">
      <c r="A146" s="3">
        <f t="shared" si="72"/>
        <v>0</v>
      </c>
      <c r="B146" s="4">
        <f t="shared" si="72"/>
        <v>0</v>
      </c>
      <c r="C146" s="4">
        <f t="shared" si="72"/>
        <v>0</v>
      </c>
      <c r="D146" s="4">
        <f t="shared" si="72"/>
        <v>0</v>
      </c>
      <c r="E146" s="4">
        <f t="shared" si="72"/>
        <v>0</v>
      </c>
      <c r="F146" s="5">
        <f t="shared" si="72"/>
        <v>0</v>
      </c>
      <c r="G146" s="5">
        <f t="shared" si="72"/>
        <v>0</v>
      </c>
      <c r="H146" s="128">
        <f>'Enh Grant Original Request'!H135</f>
        <v>0</v>
      </c>
      <c r="I146" s="128">
        <f>'Enh Grant Original Request'!I135</f>
        <v>0</v>
      </c>
      <c r="J146" s="128">
        <f>'Enh Grant Original Request'!J135</f>
        <v>0</v>
      </c>
      <c r="K146" s="128">
        <f>'Enh Grant Original Request'!K135</f>
        <v>0</v>
      </c>
      <c r="L146" s="128">
        <f>'Enh Grant Original Request'!L135</f>
        <v>0</v>
      </c>
      <c r="M146" s="128">
        <f>'Enh Grant Original Request'!M135</f>
        <v>0</v>
      </c>
      <c r="N146" s="128">
        <f>'Enh Grant Original Request'!N135</f>
        <v>0</v>
      </c>
      <c r="O146" s="128">
        <f>'Enh Grant Original Request'!O135</f>
        <v>0</v>
      </c>
      <c r="P146" s="128">
        <f>'Enh Grant Original Request'!P135</f>
        <v>0</v>
      </c>
      <c r="Q146" s="34">
        <f>'Enh Grant Original Request'!Q135</f>
        <v>0</v>
      </c>
      <c r="R146" s="34">
        <f>'Enh Grant Original Request'!R135</f>
        <v>0</v>
      </c>
      <c r="S146" s="40">
        <f t="shared" si="69"/>
        <v>0</v>
      </c>
      <c r="T146" s="40">
        <f t="shared" si="70"/>
        <v>0</v>
      </c>
      <c r="U146" s="40"/>
      <c r="V146" s="32"/>
      <c r="W146" s="39"/>
      <c r="X146" s="40">
        <f t="shared" si="67"/>
        <v>0</v>
      </c>
      <c r="Y146" s="8">
        <f t="shared" si="71"/>
        <v>0</v>
      </c>
      <c r="Z146" s="8"/>
      <c r="AA146" s="44"/>
      <c r="AB146" s="56">
        <f t="shared" si="73"/>
        <v>0</v>
      </c>
      <c r="AC146" s="39">
        <f t="shared" si="73"/>
        <v>0</v>
      </c>
      <c r="AD146" s="40">
        <f t="shared" si="74"/>
        <v>0</v>
      </c>
      <c r="AE146" s="8">
        <f t="shared" si="75"/>
        <v>0</v>
      </c>
      <c r="AF146" s="8">
        <f t="shared" si="86"/>
        <v>0</v>
      </c>
      <c r="AG146" s="8"/>
      <c r="AH146" s="2"/>
      <c r="AI146" s="2"/>
      <c r="AJ146" s="52"/>
      <c r="AK146" s="53"/>
      <c r="AN146" s="56">
        <f t="shared" ref="AN146:AN209" si="92">SUM(AL146)*AM146</f>
        <v>0</v>
      </c>
      <c r="AT146" s="4">
        <f t="shared" si="76"/>
        <v>0</v>
      </c>
      <c r="AV146" s="81"/>
      <c r="AW146" s="33"/>
      <c r="AY146" s="119"/>
      <c r="AZ146" s="123">
        <f t="shared" si="87"/>
        <v>0</v>
      </c>
      <c r="BA146" s="34"/>
      <c r="BF146" s="4">
        <f t="shared" si="88"/>
        <v>0</v>
      </c>
      <c r="BH146" s="34">
        <f t="shared" si="89"/>
        <v>0</v>
      </c>
      <c r="BI146" s="34">
        <f t="shared" si="89"/>
        <v>0</v>
      </c>
      <c r="BJ146" s="4">
        <f t="shared" si="90"/>
        <v>0</v>
      </c>
      <c r="BK146" s="4">
        <f t="shared" si="91"/>
        <v>0</v>
      </c>
      <c r="BP146" s="34">
        <f t="shared" si="77"/>
        <v>0</v>
      </c>
      <c r="BQ146" s="34">
        <f t="shared" si="77"/>
        <v>0</v>
      </c>
      <c r="BR146" s="4">
        <f t="shared" si="78"/>
        <v>0</v>
      </c>
      <c r="BS146" s="4">
        <f t="shared" si="79"/>
        <v>0</v>
      </c>
      <c r="BX146" s="34">
        <f t="shared" si="80"/>
        <v>0</v>
      </c>
      <c r="BY146" s="34">
        <f t="shared" si="80"/>
        <v>0</v>
      </c>
      <c r="BZ146" s="4">
        <f t="shared" si="81"/>
        <v>0</v>
      </c>
      <c r="CA146" s="4">
        <f t="shared" si="82"/>
        <v>0</v>
      </c>
      <c r="CF146" s="34">
        <f t="shared" si="83"/>
        <v>0</v>
      </c>
      <c r="CG146" s="34">
        <f t="shared" si="83"/>
        <v>0</v>
      </c>
      <c r="CH146" s="4">
        <f t="shared" si="84"/>
        <v>0</v>
      </c>
      <c r="CI146" s="4">
        <f t="shared" si="85"/>
        <v>0</v>
      </c>
      <c r="CN146" s="4">
        <f t="shared" si="64"/>
        <v>0</v>
      </c>
      <c r="CO146" s="8">
        <f t="shared" ref="CO146:CO209" si="93">SUM(BK146+BS146+CA146+CI146)</f>
        <v>0</v>
      </c>
    </row>
    <row r="147" spans="1:93" x14ac:dyDescent="0.3">
      <c r="A147" s="3">
        <f t="shared" si="72"/>
        <v>0</v>
      </c>
      <c r="B147" s="4">
        <f t="shared" si="72"/>
        <v>0</v>
      </c>
      <c r="C147" s="4">
        <f t="shared" si="72"/>
        <v>0</v>
      </c>
      <c r="D147" s="4">
        <f t="shared" si="72"/>
        <v>0</v>
      </c>
      <c r="E147" s="4">
        <f t="shared" si="72"/>
        <v>0</v>
      </c>
      <c r="F147" s="5">
        <f t="shared" si="72"/>
        <v>0</v>
      </c>
      <c r="G147" s="5">
        <f t="shared" si="72"/>
        <v>0</v>
      </c>
      <c r="H147" s="128">
        <f>'Enh Grant Original Request'!H136</f>
        <v>0</v>
      </c>
      <c r="I147" s="128">
        <f>'Enh Grant Original Request'!I136</f>
        <v>0</v>
      </c>
      <c r="J147" s="128">
        <f>'Enh Grant Original Request'!J136</f>
        <v>0</v>
      </c>
      <c r="K147" s="128">
        <f>'Enh Grant Original Request'!K136</f>
        <v>0</v>
      </c>
      <c r="L147" s="128">
        <f>'Enh Grant Original Request'!L136</f>
        <v>0</v>
      </c>
      <c r="M147" s="128">
        <f>'Enh Grant Original Request'!M136</f>
        <v>0</v>
      </c>
      <c r="N147" s="128">
        <f>'Enh Grant Original Request'!N136</f>
        <v>0</v>
      </c>
      <c r="O147" s="128">
        <f>'Enh Grant Original Request'!O136</f>
        <v>0</v>
      </c>
      <c r="P147" s="128">
        <f>'Enh Grant Original Request'!P136</f>
        <v>0</v>
      </c>
      <c r="Q147" s="34">
        <f>'Enh Grant Original Request'!Q136</f>
        <v>0</v>
      </c>
      <c r="R147" s="34">
        <f>'Enh Grant Original Request'!R136</f>
        <v>0</v>
      </c>
      <c r="S147" s="40">
        <f t="shared" si="69"/>
        <v>0</v>
      </c>
      <c r="T147" s="40">
        <f t="shared" si="70"/>
        <v>0</v>
      </c>
      <c r="U147" s="40"/>
      <c r="V147" s="32"/>
      <c r="W147" s="39"/>
      <c r="X147" s="40">
        <f t="shared" si="67"/>
        <v>0</v>
      </c>
      <c r="Y147" s="8">
        <f t="shared" si="71"/>
        <v>0</v>
      </c>
      <c r="Z147" s="8"/>
      <c r="AA147" s="44"/>
      <c r="AB147" s="56">
        <f t="shared" si="73"/>
        <v>0</v>
      </c>
      <c r="AC147" s="39">
        <f t="shared" si="73"/>
        <v>0</v>
      </c>
      <c r="AD147" s="40">
        <f t="shared" si="74"/>
        <v>0</v>
      </c>
      <c r="AE147" s="8">
        <f t="shared" si="75"/>
        <v>0</v>
      </c>
      <c r="AF147" s="8">
        <f t="shared" si="86"/>
        <v>0</v>
      </c>
      <c r="AG147" s="8"/>
      <c r="AH147" s="2"/>
      <c r="AI147" s="2"/>
      <c r="AJ147" s="52"/>
      <c r="AK147" s="53"/>
      <c r="AN147" s="56">
        <f t="shared" si="92"/>
        <v>0</v>
      </c>
      <c r="AT147" s="4">
        <f t="shared" si="76"/>
        <v>0</v>
      </c>
      <c r="AV147" s="81"/>
      <c r="AW147" s="33"/>
      <c r="AY147" s="119"/>
      <c r="AZ147" s="123">
        <f t="shared" si="87"/>
        <v>0</v>
      </c>
      <c r="BA147" s="34"/>
      <c r="BF147" s="4">
        <f t="shared" si="88"/>
        <v>0</v>
      </c>
      <c r="BH147" s="34">
        <f t="shared" si="89"/>
        <v>0</v>
      </c>
      <c r="BI147" s="34">
        <f t="shared" si="89"/>
        <v>0</v>
      </c>
      <c r="BJ147" s="4">
        <f t="shared" si="90"/>
        <v>0</v>
      </c>
      <c r="BK147" s="4">
        <f t="shared" si="91"/>
        <v>0</v>
      </c>
      <c r="BP147" s="34">
        <f t="shared" si="77"/>
        <v>0</v>
      </c>
      <c r="BQ147" s="34">
        <f t="shared" si="77"/>
        <v>0</v>
      </c>
      <c r="BR147" s="4">
        <f t="shared" si="78"/>
        <v>0</v>
      </c>
      <c r="BS147" s="4">
        <f t="shared" si="79"/>
        <v>0</v>
      </c>
      <c r="BX147" s="34">
        <f t="shared" si="80"/>
        <v>0</v>
      </c>
      <c r="BY147" s="34">
        <f t="shared" si="80"/>
        <v>0</v>
      </c>
      <c r="BZ147" s="4">
        <f t="shared" si="81"/>
        <v>0</v>
      </c>
      <c r="CA147" s="4">
        <f t="shared" si="82"/>
        <v>0</v>
      </c>
      <c r="CF147" s="34">
        <f t="shared" si="83"/>
        <v>0</v>
      </c>
      <c r="CG147" s="34">
        <f t="shared" si="83"/>
        <v>0</v>
      </c>
      <c r="CH147" s="4">
        <f t="shared" si="84"/>
        <v>0</v>
      </c>
      <c r="CI147" s="4">
        <f t="shared" si="85"/>
        <v>0</v>
      </c>
      <c r="CN147" s="4">
        <f t="shared" si="64"/>
        <v>0</v>
      </c>
      <c r="CO147" s="8">
        <f t="shared" si="93"/>
        <v>0</v>
      </c>
    </row>
    <row r="148" spans="1:93" x14ac:dyDescent="0.3">
      <c r="A148" s="3">
        <f t="shared" si="72"/>
        <v>0</v>
      </c>
      <c r="B148" s="4">
        <f t="shared" si="72"/>
        <v>0</v>
      </c>
      <c r="C148" s="4">
        <f t="shared" si="72"/>
        <v>0</v>
      </c>
      <c r="D148" s="4">
        <f t="shared" si="72"/>
        <v>0</v>
      </c>
      <c r="E148" s="4">
        <f t="shared" si="72"/>
        <v>0</v>
      </c>
      <c r="F148" s="5">
        <f t="shared" si="72"/>
        <v>0</v>
      </c>
      <c r="G148" s="5">
        <f t="shared" si="72"/>
        <v>0</v>
      </c>
      <c r="H148" s="128">
        <f>'Enh Grant Original Request'!H137</f>
        <v>0</v>
      </c>
      <c r="I148" s="128">
        <f>'Enh Grant Original Request'!I137</f>
        <v>0</v>
      </c>
      <c r="J148" s="128">
        <f>'Enh Grant Original Request'!J137</f>
        <v>0</v>
      </c>
      <c r="K148" s="128">
        <f>'Enh Grant Original Request'!K137</f>
        <v>0</v>
      </c>
      <c r="L148" s="128">
        <f>'Enh Grant Original Request'!L137</f>
        <v>0</v>
      </c>
      <c r="M148" s="128">
        <f>'Enh Grant Original Request'!M137</f>
        <v>0</v>
      </c>
      <c r="N148" s="128">
        <f>'Enh Grant Original Request'!N137</f>
        <v>0</v>
      </c>
      <c r="O148" s="128">
        <f>'Enh Grant Original Request'!O137</f>
        <v>0</v>
      </c>
      <c r="P148" s="128">
        <f>'Enh Grant Original Request'!P137</f>
        <v>0</v>
      </c>
      <c r="Q148" s="34">
        <f>'Enh Grant Original Request'!Q137</f>
        <v>0</v>
      </c>
      <c r="R148" s="34">
        <f>'Enh Grant Original Request'!R137</f>
        <v>0</v>
      </c>
      <c r="S148" s="40">
        <f t="shared" si="69"/>
        <v>0</v>
      </c>
      <c r="T148" s="40">
        <f t="shared" si="70"/>
        <v>0</v>
      </c>
      <c r="U148" s="40"/>
      <c r="V148" s="32"/>
      <c r="W148" s="39"/>
      <c r="X148" s="40">
        <f t="shared" si="67"/>
        <v>0</v>
      </c>
      <c r="Y148" s="8">
        <f t="shared" si="71"/>
        <v>0</v>
      </c>
      <c r="Z148" s="8"/>
      <c r="AA148" s="44"/>
      <c r="AB148" s="56">
        <f t="shared" si="73"/>
        <v>0</v>
      </c>
      <c r="AC148" s="39">
        <f t="shared" si="73"/>
        <v>0</v>
      </c>
      <c r="AD148" s="40">
        <f t="shared" si="74"/>
        <v>0</v>
      </c>
      <c r="AE148" s="8">
        <f t="shared" si="75"/>
        <v>0</v>
      </c>
      <c r="AF148" s="8">
        <f t="shared" si="86"/>
        <v>0</v>
      </c>
      <c r="AG148" s="8"/>
      <c r="AH148" s="2"/>
      <c r="AI148" s="2"/>
      <c r="AJ148" s="52"/>
      <c r="AK148" s="53"/>
      <c r="AN148" s="56">
        <f t="shared" si="92"/>
        <v>0</v>
      </c>
      <c r="AT148" s="4">
        <f t="shared" si="76"/>
        <v>0</v>
      </c>
      <c r="AV148" s="81"/>
      <c r="AW148" s="33"/>
      <c r="AY148" s="119"/>
      <c r="AZ148" s="123">
        <f t="shared" si="87"/>
        <v>0</v>
      </c>
      <c r="BA148" s="34"/>
      <c r="BF148" s="4">
        <f t="shared" si="88"/>
        <v>0</v>
      </c>
      <c r="BH148" s="34">
        <f t="shared" si="89"/>
        <v>0</v>
      </c>
      <c r="BI148" s="34">
        <f t="shared" si="89"/>
        <v>0</v>
      </c>
      <c r="BJ148" s="4">
        <f t="shared" si="90"/>
        <v>0</v>
      </c>
      <c r="BK148" s="4">
        <f t="shared" si="91"/>
        <v>0</v>
      </c>
      <c r="BP148" s="34">
        <f t="shared" si="77"/>
        <v>0</v>
      </c>
      <c r="BQ148" s="34">
        <f t="shared" si="77"/>
        <v>0</v>
      </c>
      <c r="BR148" s="4">
        <f t="shared" si="78"/>
        <v>0</v>
      </c>
      <c r="BS148" s="4">
        <f t="shared" si="79"/>
        <v>0</v>
      </c>
      <c r="BX148" s="34">
        <f t="shared" si="80"/>
        <v>0</v>
      </c>
      <c r="BY148" s="34">
        <f t="shared" si="80"/>
        <v>0</v>
      </c>
      <c r="BZ148" s="4">
        <f t="shared" si="81"/>
        <v>0</v>
      </c>
      <c r="CA148" s="4">
        <f t="shared" si="82"/>
        <v>0</v>
      </c>
      <c r="CF148" s="34">
        <f t="shared" si="83"/>
        <v>0</v>
      </c>
      <c r="CG148" s="34">
        <f t="shared" si="83"/>
        <v>0</v>
      </c>
      <c r="CH148" s="4">
        <f t="shared" si="84"/>
        <v>0</v>
      </c>
      <c r="CI148" s="4">
        <f t="shared" si="85"/>
        <v>0</v>
      </c>
      <c r="CN148" s="4">
        <f t="shared" si="64"/>
        <v>0</v>
      </c>
      <c r="CO148" s="8">
        <f t="shared" si="93"/>
        <v>0</v>
      </c>
    </row>
    <row r="149" spans="1:93" x14ac:dyDescent="0.3">
      <c r="A149" s="3">
        <f t="shared" si="72"/>
        <v>0</v>
      </c>
      <c r="B149" s="4">
        <f t="shared" si="72"/>
        <v>0</v>
      </c>
      <c r="C149" s="4">
        <f t="shared" si="72"/>
        <v>0</v>
      </c>
      <c r="D149" s="4">
        <f t="shared" si="72"/>
        <v>0</v>
      </c>
      <c r="E149" s="4">
        <f t="shared" si="72"/>
        <v>0</v>
      </c>
      <c r="F149" s="5">
        <f t="shared" si="72"/>
        <v>0</v>
      </c>
      <c r="G149" s="5">
        <f t="shared" si="72"/>
        <v>0</v>
      </c>
      <c r="H149" s="128">
        <f>'Enh Grant Original Request'!H138</f>
        <v>0</v>
      </c>
      <c r="I149" s="128">
        <f>'Enh Grant Original Request'!I138</f>
        <v>0</v>
      </c>
      <c r="J149" s="128">
        <f>'Enh Grant Original Request'!J138</f>
        <v>0</v>
      </c>
      <c r="K149" s="128">
        <f>'Enh Grant Original Request'!K138</f>
        <v>0</v>
      </c>
      <c r="L149" s="128">
        <f>'Enh Grant Original Request'!L138</f>
        <v>0</v>
      </c>
      <c r="M149" s="128">
        <f>'Enh Grant Original Request'!M138</f>
        <v>0</v>
      </c>
      <c r="N149" s="128">
        <f>'Enh Grant Original Request'!N138</f>
        <v>0</v>
      </c>
      <c r="O149" s="128">
        <f>'Enh Grant Original Request'!O138</f>
        <v>0</v>
      </c>
      <c r="P149" s="128">
        <f>'Enh Grant Original Request'!P138</f>
        <v>0</v>
      </c>
      <c r="Q149" s="34">
        <f>'Enh Grant Original Request'!Q138</f>
        <v>0</v>
      </c>
      <c r="R149" s="34">
        <f>'Enh Grant Original Request'!R138</f>
        <v>0</v>
      </c>
      <c r="S149" s="40">
        <f t="shared" si="69"/>
        <v>0</v>
      </c>
      <c r="T149" s="40">
        <f t="shared" si="70"/>
        <v>0</v>
      </c>
      <c r="U149" s="40"/>
      <c r="V149" s="32"/>
      <c r="W149" s="39"/>
      <c r="X149" s="40">
        <f t="shared" si="67"/>
        <v>0</v>
      </c>
      <c r="Y149" s="8">
        <f t="shared" si="71"/>
        <v>0</v>
      </c>
      <c r="Z149" s="8"/>
      <c r="AA149" s="44"/>
      <c r="AB149" s="56">
        <f t="shared" si="73"/>
        <v>0</v>
      </c>
      <c r="AC149" s="39">
        <f t="shared" si="73"/>
        <v>0</v>
      </c>
      <c r="AD149" s="40">
        <f t="shared" si="74"/>
        <v>0</v>
      </c>
      <c r="AE149" s="8">
        <f t="shared" si="75"/>
        <v>0</v>
      </c>
      <c r="AF149" s="8">
        <f t="shared" si="86"/>
        <v>0</v>
      </c>
      <c r="AG149" s="8"/>
      <c r="AH149" s="2"/>
      <c r="AI149" s="2"/>
      <c r="AJ149" s="52"/>
      <c r="AK149" s="53"/>
      <c r="AN149" s="56">
        <f t="shared" si="92"/>
        <v>0</v>
      </c>
      <c r="AT149" s="4">
        <f t="shared" si="76"/>
        <v>0</v>
      </c>
      <c r="AV149" s="81"/>
      <c r="AW149" s="33"/>
      <c r="AY149" s="119"/>
      <c r="AZ149" s="123">
        <f t="shared" si="87"/>
        <v>0</v>
      </c>
      <c r="BA149" s="34"/>
      <c r="BF149" s="4">
        <f t="shared" si="88"/>
        <v>0</v>
      </c>
      <c r="BH149" s="34">
        <f t="shared" si="89"/>
        <v>0</v>
      </c>
      <c r="BI149" s="34">
        <f t="shared" si="89"/>
        <v>0</v>
      </c>
      <c r="BJ149" s="4">
        <f t="shared" si="90"/>
        <v>0</v>
      </c>
      <c r="BK149" s="4">
        <f t="shared" si="91"/>
        <v>0</v>
      </c>
      <c r="BP149" s="34">
        <f t="shared" si="77"/>
        <v>0</v>
      </c>
      <c r="BQ149" s="34">
        <f t="shared" si="77"/>
        <v>0</v>
      </c>
      <c r="BR149" s="4">
        <f t="shared" si="78"/>
        <v>0</v>
      </c>
      <c r="BS149" s="4">
        <f t="shared" si="79"/>
        <v>0</v>
      </c>
      <c r="BX149" s="34">
        <f t="shared" si="80"/>
        <v>0</v>
      </c>
      <c r="BY149" s="34">
        <f t="shared" si="80"/>
        <v>0</v>
      </c>
      <c r="BZ149" s="4">
        <f t="shared" si="81"/>
        <v>0</v>
      </c>
      <c r="CA149" s="4">
        <f t="shared" si="82"/>
        <v>0</v>
      </c>
      <c r="CF149" s="34">
        <f t="shared" si="83"/>
        <v>0</v>
      </c>
      <c r="CG149" s="34">
        <f t="shared" si="83"/>
        <v>0</v>
      </c>
      <c r="CH149" s="4">
        <f t="shared" si="84"/>
        <v>0</v>
      </c>
      <c r="CI149" s="4">
        <f t="shared" si="85"/>
        <v>0</v>
      </c>
      <c r="CN149" s="4">
        <f t="shared" ref="CN149:CN212" si="94">SUM(AB149)-BH149-BP149-BX149-CF149</f>
        <v>0</v>
      </c>
      <c r="CO149" s="8">
        <f t="shared" si="93"/>
        <v>0</v>
      </c>
    </row>
    <row r="150" spans="1:93" x14ac:dyDescent="0.3">
      <c r="A150" s="3">
        <f t="shared" si="72"/>
        <v>0</v>
      </c>
      <c r="B150" s="4">
        <f t="shared" si="72"/>
        <v>0</v>
      </c>
      <c r="C150" s="4">
        <f t="shared" si="72"/>
        <v>0</v>
      </c>
      <c r="D150" s="4">
        <f t="shared" si="72"/>
        <v>0</v>
      </c>
      <c r="E150" s="4">
        <f t="shared" si="72"/>
        <v>0</v>
      </c>
      <c r="F150" s="5">
        <f t="shared" si="72"/>
        <v>0</v>
      </c>
      <c r="G150" s="5">
        <f t="shared" si="72"/>
        <v>0</v>
      </c>
      <c r="H150" s="128">
        <f>'Enh Grant Original Request'!H139</f>
        <v>0</v>
      </c>
      <c r="I150" s="128">
        <f>'Enh Grant Original Request'!I139</f>
        <v>0</v>
      </c>
      <c r="J150" s="128">
        <f>'Enh Grant Original Request'!J139</f>
        <v>0</v>
      </c>
      <c r="K150" s="128">
        <f>'Enh Grant Original Request'!K139</f>
        <v>0</v>
      </c>
      <c r="L150" s="128">
        <f>'Enh Grant Original Request'!L139</f>
        <v>0</v>
      </c>
      <c r="M150" s="128">
        <f>'Enh Grant Original Request'!M139</f>
        <v>0</v>
      </c>
      <c r="N150" s="128">
        <f>'Enh Grant Original Request'!N139</f>
        <v>0</v>
      </c>
      <c r="O150" s="128">
        <f>'Enh Grant Original Request'!O139</f>
        <v>0</v>
      </c>
      <c r="P150" s="128">
        <f>'Enh Grant Original Request'!P139</f>
        <v>0</v>
      </c>
      <c r="Q150" s="34">
        <f>'Enh Grant Original Request'!Q139</f>
        <v>0</v>
      </c>
      <c r="R150" s="34">
        <f>'Enh Grant Original Request'!R139</f>
        <v>0</v>
      </c>
      <c r="S150" s="40">
        <f t="shared" si="69"/>
        <v>0</v>
      </c>
      <c r="T150" s="40">
        <f t="shared" si="70"/>
        <v>0</v>
      </c>
      <c r="U150" s="40"/>
      <c r="V150" s="32"/>
      <c r="W150" s="39"/>
      <c r="X150" s="40">
        <f t="shared" si="67"/>
        <v>0</v>
      </c>
      <c r="Y150" s="8">
        <f t="shared" si="71"/>
        <v>0</v>
      </c>
      <c r="Z150" s="8"/>
      <c r="AA150" s="44"/>
      <c r="AB150" s="56">
        <f t="shared" si="73"/>
        <v>0</v>
      </c>
      <c r="AC150" s="39">
        <f t="shared" si="73"/>
        <v>0</v>
      </c>
      <c r="AD150" s="40">
        <f t="shared" si="74"/>
        <v>0</v>
      </c>
      <c r="AE150" s="8">
        <f t="shared" si="75"/>
        <v>0</v>
      </c>
      <c r="AF150" s="8">
        <f t="shared" si="86"/>
        <v>0</v>
      </c>
      <c r="AG150" s="8"/>
      <c r="AH150" s="2"/>
      <c r="AI150" s="2"/>
      <c r="AJ150" s="52"/>
      <c r="AK150" s="53"/>
      <c r="AN150" s="56">
        <f t="shared" si="92"/>
        <v>0</v>
      </c>
      <c r="AT150" s="4">
        <f t="shared" si="76"/>
        <v>0</v>
      </c>
      <c r="AV150" s="81"/>
      <c r="AW150" s="33"/>
      <c r="AY150" s="119"/>
      <c r="AZ150" s="123">
        <f t="shared" si="87"/>
        <v>0</v>
      </c>
      <c r="BA150" s="34"/>
      <c r="BF150" s="4">
        <f t="shared" si="88"/>
        <v>0</v>
      </c>
      <c r="BH150" s="34">
        <f t="shared" si="89"/>
        <v>0</v>
      </c>
      <c r="BI150" s="34">
        <f t="shared" si="89"/>
        <v>0</v>
      </c>
      <c r="BJ150" s="4">
        <f t="shared" si="90"/>
        <v>0</v>
      </c>
      <c r="BK150" s="4">
        <f t="shared" si="91"/>
        <v>0</v>
      </c>
      <c r="BP150" s="34">
        <f t="shared" si="77"/>
        <v>0</v>
      </c>
      <c r="BQ150" s="34">
        <f t="shared" si="77"/>
        <v>0</v>
      </c>
      <c r="BR150" s="4">
        <f t="shared" si="78"/>
        <v>0</v>
      </c>
      <c r="BS150" s="4">
        <f t="shared" si="79"/>
        <v>0</v>
      </c>
      <c r="BX150" s="34">
        <f t="shared" si="80"/>
        <v>0</v>
      </c>
      <c r="BY150" s="34">
        <f t="shared" si="80"/>
        <v>0</v>
      </c>
      <c r="BZ150" s="4">
        <f t="shared" si="81"/>
        <v>0</v>
      </c>
      <c r="CA150" s="4">
        <f t="shared" si="82"/>
        <v>0</v>
      </c>
      <c r="CF150" s="34">
        <f t="shared" si="83"/>
        <v>0</v>
      </c>
      <c r="CG150" s="34">
        <f t="shared" si="83"/>
        <v>0</v>
      </c>
      <c r="CH150" s="4">
        <f t="shared" si="84"/>
        <v>0</v>
      </c>
      <c r="CI150" s="4">
        <f t="shared" si="85"/>
        <v>0</v>
      </c>
      <c r="CN150" s="4">
        <f t="shared" si="94"/>
        <v>0</v>
      </c>
      <c r="CO150" s="8">
        <f t="shared" si="93"/>
        <v>0</v>
      </c>
    </row>
    <row r="151" spans="1:93" x14ac:dyDescent="0.3">
      <c r="A151" s="3">
        <f t="shared" si="72"/>
        <v>0</v>
      </c>
      <c r="B151" s="4">
        <f t="shared" si="72"/>
        <v>0</v>
      </c>
      <c r="C151" s="4">
        <f t="shared" si="72"/>
        <v>0</v>
      </c>
      <c r="D151" s="4">
        <f t="shared" si="72"/>
        <v>0</v>
      </c>
      <c r="E151" s="4">
        <f t="shared" si="72"/>
        <v>0</v>
      </c>
      <c r="F151" s="5">
        <f t="shared" si="72"/>
        <v>0</v>
      </c>
      <c r="G151" s="5">
        <f t="shared" si="72"/>
        <v>0</v>
      </c>
      <c r="H151" s="128">
        <f>'Enh Grant Original Request'!H140</f>
        <v>0</v>
      </c>
      <c r="I151" s="128">
        <f>'Enh Grant Original Request'!I140</f>
        <v>0</v>
      </c>
      <c r="J151" s="128">
        <f>'Enh Grant Original Request'!J140</f>
        <v>0</v>
      </c>
      <c r="K151" s="128">
        <f>'Enh Grant Original Request'!K140</f>
        <v>0</v>
      </c>
      <c r="L151" s="128">
        <f>'Enh Grant Original Request'!L140</f>
        <v>0</v>
      </c>
      <c r="M151" s="128">
        <f>'Enh Grant Original Request'!M140</f>
        <v>0</v>
      </c>
      <c r="N151" s="128">
        <f>'Enh Grant Original Request'!N140</f>
        <v>0</v>
      </c>
      <c r="O151" s="128">
        <f>'Enh Grant Original Request'!O140</f>
        <v>0</v>
      </c>
      <c r="P151" s="128">
        <f>'Enh Grant Original Request'!P140</f>
        <v>0</v>
      </c>
      <c r="Q151" s="34">
        <f>'Enh Grant Original Request'!Q140</f>
        <v>0</v>
      </c>
      <c r="R151" s="34">
        <f>'Enh Grant Original Request'!R140</f>
        <v>0</v>
      </c>
      <c r="S151" s="40">
        <f t="shared" si="69"/>
        <v>0</v>
      </c>
      <c r="T151" s="40">
        <f t="shared" si="70"/>
        <v>0</v>
      </c>
      <c r="U151" s="40"/>
      <c r="V151" s="32"/>
      <c r="W151" s="39"/>
      <c r="X151" s="40">
        <f t="shared" si="67"/>
        <v>0</v>
      </c>
      <c r="Y151" s="8">
        <f t="shared" si="71"/>
        <v>0</v>
      </c>
      <c r="Z151" s="8"/>
      <c r="AA151" s="44"/>
      <c r="AB151" s="56">
        <f t="shared" si="73"/>
        <v>0</v>
      </c>
      <c r="AC151" s="39">
        <f t="shared" si="73"/>
        <v>0</v>
      </c>
      <c r="AD151" s="40">
        <f t="shared" si="74"/>
        <v>0</v>
      </c>
      <c r="AE151" s="8">
        <f t="shared" si="75"/>
        <v>0</v>
      </c>
      <c r="AF151" s="8">
        <f t="shared" si="86"/>
        <v>0</v>
      </c>
      <c r="AG151" s="8"/>
      <c r="AH151" s="2"/>
      <c r="AI151" s="2"/>
      <c r="AJ151" s="52"/>
      <c r="AK151" s="53"/>
      <c r="AN151" s="56">
        <f t="shared" si="92"/>
        <v>0</v>
      </c>
      <c r="AT151" s="4">
        <f t="shared" si="76"/>
        <v>0</v>
      </c>
      <c r="AV151" s="81"/>
      <c r="AW151" s="33"/>
      <c r="AY151" s="119"/>
      <c r="AZ151" s="123">
        <f t="shared" si="87"/>
        <v>0</v>
      </c>
      <c r="BA151" s="34"/>
      <c r="BF151" s="4">
        <f t="shared" si="88"/>
        <v>0</v>
      </c>
      <c r="BH151" s="34">
        <f t="shared" si="89"/>
        <v>0</v>
      </c>
      <c r="BI151" s="34">
        <f t="shared" si="89"/>
        <v>0</v>
      </c>
      <c r="BJ151" s="4">
        <f t="shared" si="90"/>
        <v>0</v>
      </c>
      <c r="BK151" s="4">
        <f t="shared" si="91"/>
        <v>0</v>
      </c>
      <c r="BP151" s="34">
        <f t="shared" si="77"/>
        <v>0</v>
      </c>
      <c r="BQ151" s="34">
        <f t="shared" si="77"/>
        <v>0</v>
      </c>
      <c r="BR151" s="4">
        <f t="shared" si="78"/>
        <v>0</v>
      </c>
      <c r="BS151" s="4">
        <f t="shared" si="79"/>
        <v>0</v>
      </c>
      <c r="BX151" s="34">
        <f t="shared" si="80"/>
        <v>0</v>
      </c>
      <c r="BY151" s="34">
        <f t="shared" si="80"/>
        <v>0</v>
      </c>
      <c r="BZ151" s="4">
        <f t="shared" si="81"/>
        <v>0</v>
      </c>
      <c r="CA151" s="4">
        <f t="shared" si="82"/>
        <v>0</v>
      </c>
      <c r="CF151" s="34">
        <f t="shared" si="83"/>
        <v>0</v>
      </c>
      <c r="CG151" s="34">
        <f t="shared" si="83"/>
        <v>0</v>
      </c>
      <c r="CH151" s="4">
        <f t="shared" si="84"/>
        <v>0</v>
      </c>
      <c r="CI151" s="4">
        <f t="shared" si="85"/>
        <v>0</v>
      </c>
      <c r="CN151" s="4">
        <f t="shared" si="94"/>
        <v>0</v>
      </c>
      <c r="CO151" s="8">
        <f t="shared" si="93"/>
        <v>0</v>
      </c>
    </row>
    <row r="152" spans="1:93" x14ac:dyDescent="0.3">
      <c r="A152" s="3">
        <f t="shared" si="72"/>
        <v>0</v>
      </c>
      <c r="B152" s="4">
        <f t="shared" si="72"/>
        <v>0</v>
      </c>
      <c r="C152" s="4">
        <f t="shared" si="72"/>
        <v>0</v>
      </c>
      <c r="D152" s="4">
        <f t="shared" si="72"/>
        <v>0</v>
      </c>
      <c r="E152" s="4">
        <f t="shared" si="72"/>
        <v>0</v>
      </c>
      <c r="F152" s="5">
        <f t="shared" si="72"/>
        <v>0</v>
      </c>
      <c r="G152" s="5">
        <f t="shared" si="72"/>
        <v>0</v>
      </c>
      <c r="H152" s="128">
        <f>'Enh Grant Original Request'!H141</f>
        <v>0</v>
      </c>
      <c r="I152" s="128">
        <f>'Enh Grant Original Request'!I141</f>
        <v>0</v>
      </c>
      <c r="J152" s="128">
        <f>'Enh Grant Original Request'!J141</f>
        <v>0</v>
      </c>
      <c r="K152" s="128">
        <f>'Enh Grant Original Request'!K141</f>
        <v>0</v>
      </c>
      <c r="L152" s="128">
        <f>'Enh Grant Original Request'!L141</f>
        <v>0</v>
      </c>
      <c r="M152" s="128">
        <f>'Enh Grant Original Request'!M141</f>
        <v>0</v>
      </c>
      <c r="N152" s="128">
        <f>'Enh Grant Original Request'!N141</f>
        <v>0</v>
      </c>
      <c r="O152" s="128">
        <f>'Enh Grant Original Request'!O141</f>
        <v>0</v>
      </c>
      <c r="P152" s="128">
        <f>'Enh Grant Original Request'!P141</f>
        <v>0</v>
      </c>
      <c r="Q152" s="34">
        <f>'Enh Grant Original Request'!Q141</f>
        <v>0</v>
      </c>
      <c r="R152" s="34">
        <f>'Enh Grant Original Request'!R141</f>
        <v>0</v>
      </c>
      <c r="S152" s="40">
        <f t="shared" si="69"/>
        <v>0</v>
      </c>
      <c r="T152" s="40">
        <f t="shared" si="70"/>
        <v>0</v>
      </c>
      <c r="U152" s="40"/>
      <c r="V152" s="32"/>
      <c r="W152" s="39"/>
      <c r="X152" s="40">
        <f t="shared" si="67"/>
        <v>0</v>
      </c>
      <c r="Y152" s="8">
        <f t="shared" si="71"/>
        <v>0</v>
      </c>
      <c r="Z152" s="8"/>
      <c r="AA152" s="44"/>
      <c r="AB152" s="56">
        <f t="shared" si="73"/>
        <v>0</v>
      </c>
      <c r="AC152" s="39">
        <f t="shared" si="73"/>
        <v>0</v>
      </c>
      <c r="AD152" s="40">
        <f t="shared" si="74"/>
        <v>0</v>
      </c>
      <c r="AE152" s="8">
        <f t="shared" si="75"/>
        <v>0</v>
      </c>
      <c r="AF152" s="8">
        <f t="shared" si="86"/>
        <v>0</v>
      </c>
      <c r="AG152" s="8"/>
      <c r="AH152" s="2"/>
      <c r="AI152" s="2"/>
      <c r="AJ152" s="52"/>
      <c r="AK152" s="53"/>
      <c r="AN152" s="56">
        <f t="shared" si="92"/>
        <v>0</v>
      </c>
      <c r="AT152" s="4">
        <f t="shared" si="76"/>
        <v>0</v>
      </c>
      <c r="AV152" s="81"/>
      <c r="AW152" s="33"/>
      <c r="AY152" s="119"/>
      <c r="AZ152" s="123">
        <f t="shared" si="87"/>
        <v>0</v>
      </c>
      <c r="BA152" s="34"/>
      <c r="BF152" s="4">
        <f t="shared" si="88"/>
        <v>0</v>
      </c>
      <c r="BH152" s="34">
        <f t="shared" si="89"/>
        <v>0</v>
      </c>
      <c r="BI152" s="34">
        <f t="shared" si="89"/>
        <v>0</v>
      </c>
      <c r="BJ152" s="4">
        <f t="shared" si="90"/>
        <v>0</v>
      </c>
      <c r="BK152" s="4">
        <f t="shared" si="91"/>
        <v>0</v>
      </c>
      <c r="BP152" s="34">
        <f t="shared" si="77"/>
        <v>0</v>
      </c>
      <c r="BQ152" s="34">
        <f t="shared" si="77"/>
        <v>0</v>
      </c>
      <c r="BR152" s="4">
        <f t="shared" si="78"/>
        <v>0</v>
      </c>
      <c r="BS152" s="4">
        <f t="shared" si="79"/>
        <v>0</v>
      </c>
      <c r="BX152" s="34">
        <f t="shared" si="80"/>
        <v>0</v>
      </c>
      <c r="BY152" s="34">
        <f t="shared" si="80"/>
        <v>0</v>
      </c>
      <c r="BZ152" s="4">
        <f t="shared" si="81"/>
        <v>0</v>
      </c>
      <c r="CA152" s="4">
        <f t="shared" si="82"/>
        <v>0</v>
      </c>
      <c r="CF152" s="34">
        <f t="shared" si="83"/>
        <v>0</v>
      </c>
      <c r="CG152" s="34">
        <f t="shared" si="83"/>
        <v>0</v>
      </c>
      <c r="CH152" s="4">
        <f t="shared" si="84"/>
        <v>0</v>
      </c>
      <c r="CI152" s="4">
        <f t="shared" si="85"/>
        <v>0</v>
      </c>
      <c r="CN152" s="4">
        <f t="shared" si="94"/>
        <v>0</v>
      </c>
      <c r="CO152" s="8">
        <f t="shared" si="93"/>
        <v>0</v>
      </c>
    </row>
    <row r="153" spans="1:93" x14ac:dyDescent="0.3">
      <c r="A153" s="3">
        <f t="shared" si="72"/>
        <v>0</v>
      </c>
      <c r="B153" s="4">
        <f t="shared" si="72"/>
        <v>0</v>
      </c>
      <c r="C153" s="4">
        <f t="shared" si="72"/>
        <v>0</v>
      </c>
      <c r="D153" s="4">
        <f t="shared" si="72"/>
        <v>0</v>
      </c>
      <c r="E153" s="4">
        <f t="shared" si="72"/>
        <v>0</v>
      </c>
      <c r="F153" s="5">
        <f t="shared" si="72"/>
        <v>0</v>
      </c>
      <c r="G153" s="5">
        <f t="shared" si="72"/>
        <v>0</v>
      </c>
      <c r="H153" s="128">
        <f>'Enh Grant Original Request'!H142</f>
        <v>0</v>
      </c>
      <c r="I153" s="128">
        <f>'Enh Grant Original Request'!I142</f>
        <v>0</v>
      </c>
      <c r="J153" s="128">
        <f>'Enh Grant Original Request'!J142</f>
        <v>0</v>
      </c>
      <c r="K153" s="128">
        <f>'Enh Grant Original Request'!K142</f>
        <v>0</v>
      </c>
      <c r="L153" s="128">
        <f>'Enh Grant Original Request'!L142</f>
        <v>0</v>
      </c>
      <c r="M153" s="128">
        <f>'Enh Grant Original Request'!M142</f>
        <v>0</v>
      </c>
      <c r="N153" s="128">
        <f>'Enh Grant Original Request'!N142</f>
        <v>0</v>
      </c>
      <c r="O153" s="128">
        <f>'Enh Grant Original Request'!O142</f>
        <v>0</v>
      </c>
      <c r="P153" s="128">
        <f>'Enh Grant Original Request'!P142</f>
        <v>0</v>
      </c>
      <c r="Q153" s="34">
        <f>'Enh Grant Original Request'!Q142</f>
        <v>0</v>
      </c>
      <c r="R153" s="34">
        <f>'Enh Grant Original Request'!R142</f>
        <v>0</v>
      </c>
      <c r="S153" s="40">
        <f t="shared" si="69"/>
        <v>0</v>
      </c>
      <c r="T153" s="40">
        <f t="shared" si="70"/>
        <v>0</v>
      </c>
      <c r="U153" s="40"/>
      <c r="V153" s="32"/>
      <c r="W153" s="39"/>
      <c r="X153" s="40">
        <f t="shared" si="67"/>
        <v>0</v>
      </c>
      <c r="Y153" s="8">
        <f t="shared" si="71"/>
        <v>0</v>
      </c>
      <c r="Z153" s="8"/>
      <c r="AA153" s="44"/>
      <c r="AB153" s="56">
        <f t="shared" si="73"/>
        <v>0</v>
      </c>
      <c r="AC153" s="39">
        <f t="shared" si="73"/>
        <v>0</v>
      </c>
      <c r="AD153" s="40">
        <f t="shared" si="74"/>
        <v>0</v>
      </c>
      <c r="AE153" s="8">
        <f t="shared" si="75"/>
        <v>0</v>
      </c>
      <c r="AF153" s="8">
        <f t="shared" si="86"/>
        <v>0</v>
      </c>
      <c r="AG153" s="8"/>
      <c r="AH153" s="2"/>
      <c r="AI153" s="2"/>
      <c r="AJ153" s="52"/>
      <c r="AK153" s="53"/>
      <c r="AN153" s="56">
        <f t="shared" si="92"/>
        <v>0</v>
      </c>
      <c r="AT153" s="4">
        <f t="shared" si="76"/>
        <v>0</v>
      </c>
      <c r="AV153" s="81"/>
      <c r="AW153" s="33"/>
      <c r="AY153" s="119"/>
      <c r="AZ153" s="123">
        <f t="shared" si="87"/>
        <v>0</v>
      </c>
      <c r="BA153" s="34"/>
      <c r="BF153" s="4">
        <f t="shared" si="88"/>
        <v>0</v>
      </c>
      <c r="BH153" s="34">
        <f t="shared" si="89"/>
        <v>0</v>
      </c>
      <c r="BI153" s="34">
        <f t="shared" si="89"/>
        <v>0</v>
      </c>
      <c r="BJ153" s="4">
        <f t="shared" si="90"/>
        <v>0</v>
      </c>
      <c r="BK153" s="4">
        <f t="shared" si="91"/>
        <v>0</v>
      </c>
      <c r="BP153" s="34">
        <f t="shared" si="77"/>
        <v>0</v>
      </c>
      <c r="BQ153" s="34">
        <f t="shared" si="77"/>
        <v>0</v>
      </c>
      <c r="BR153" s="4">
        <f t="shared" si="78"/>
        <v>0</v>
      </c>
      <c r="BS153" s="4">
        <f t="shared" si="79"/>
        <v>0</v>
      </c>
      <c r="BX153" s="34">
        <f t="shared" si="80"/>
        <v>0</v>
      </c>
      <c r="BY153" s="34">
        <f t="shared" si="80"/>
        <v>0</v>
      </c>
      <c r="BZ153" s="4">
        <f t="shared" si="81"/>
        <v>0</v>
      </c>
      <c r="CA153" s="4">
        <f t="shared" si="82"/>
        <v>0</v>
      </c>
      <c r="CF153" s="34">
        <f t="shared" si="83"/>
        <v>0</v>
      </c>
      <c r="CG153" s="34">
        <f t="shared" si="83"/>
        <v>0</v>
      </c>
      <c r="CH153" s="4">
        <f t="shared" si="84"/>
        <v>0</v>
      </c>
      <c r="CI153" s="4">
        <f t="shared" si="85"/>
        <v>0</v>
      </c>
      <c r="CN153" s="4">
        <f t="shared" si="94"/>
        <v>0</v>
      </c>
      <c r="CO153" s="8">
        <f t="shared" si="93"/>
        <v>0</v>
      </c>
    </row>
    <row r="154" spans="1:93" x14ac:dyDescent="0.3">
      <c r="A154" s="3">
        <f t="shared" si="72"/>
        <v>0</v>
      </c>
      <c r="B154" s="4">
        <f t="shared" si="72"/>
        <v>0</v>
      </c>
      <c r="C154" s="4">
        <f t="shared" si="72"/>
        <v>0</v>
      </c>
      <c r="D154" s="4">
        <f t="shared" si="72"/>
        <v>0</v>
      </c>
      <c r="E154" s="4">
        <f t="shared" si="72"/>
        <v>0</v>
      </c>
      <c r="F154" s="5">
        <f t="shared" si="72"/>
        <v>0</v>
      </c>
      <c r="G154" s="5">
        <f t="shared" si="72"/>
        <v>0</v>
      </c>
      <c r="H154" s="128">
        <f>'Enh Grant Original Request'!H143</f>
        <v>0</v>
      </c>
      <c r="I154" s="128">
        <f>'Enh Grant Original Request'!I143</f>
        <v>0</v>
      </c>
      <c r="J154" s="128">
        <f>'Enh Grant Original Request'!J143</f>
        <v>0</v>
      </c>
      <c r="K154" s="128">
        <f>'Enh Grant Original Request'!K143</f>
        <v>0</v>
      </c>
      <c r="L154" s="128">
        <f>'Enh Grant Original Request'!L143</f>
        <v>0</v>
      </c>
      <c r="M154" s="128">
        <f>'Enh Grant Original Request'!M143</f>
        <v>0</v>
      </c>
      <c r="N154" s="128">
        <f>'Enh Grant Original Request'!N143</f>
        <v>0</v>
      </c>
      <c r="O154" s="128">
        <f>'Enh Grant Original Request'!O143</f>
        <v>0</v>
      </c>
      <c r="P154" s="128">
        <f>'Enh Grant Original Request'!P143</f>
        <v>0</v>
      </c>
      <c r="Q154" s="34">
        <f>'Enh Grant Original Request'!Q143</f>
        <v>0</v>
      </c>
      <c r="R154" s="34">
        <f>'Enh Grant Original Request'!R143</f>
        <v>0</v>
      </c>
      <c r="S154" s="40">
        <f t="shared" si="69"/>
        <v>0</v>
      </c>
      <c r="T154" s="40">
        <f t="shared" si="70"/>
        <v>0</v>
      </c>
      <c r="U154" s="40"/>
      <c r="V154" s="32"/>
      <c r="W154" s="39"/>
      <c r="X154" s="40">
        <f t="shared" si="67"/>
        <v>0</v>
      </c>
      <c r="Y154" s="8">
        <f t="shared" si="71"/>
        <v>0</v>
      </c>
      <c r="Z154" s="8"/>
      <c r="AA154" s="44"/>
      <c r="AB154" s="56">
        <f t="shared" si="73"/>
        <v>0</v>
      </c>
      <c r="AC154" s="39">
        <f t="shared" si="73"/>
        <v>0</v>
      </c>
      <c r="AD154" s="40">
        <f t="shared" si="74"/>
        <v>0</v>
      </c>
      <c r="AE154" s="8">
        <f t="shared" si="75"/>
        <v>0</v>
      </c>
      <c r="AF154" s="8">
        <f t="shared" si="86"/>
        <v>0</v>
      </c>
      <c r="AG154" s="8"/>
      <c r="AH154" s="2"/>
      <c r="AI154" s="2"/>
      <c r="AJ154" s="52"/>
      <c r="AK154" s="53"/>
      <c r="AN154" s="56">
        <f t="shared" si="92"/>
        <v>0</v>
      </c>
      <c r="AT154" s="4">
        <f t="shared" si="76"/>
        <v>0</v>
      </c>
      <c r="AV154" s="81"/>
      <c r="AW154" s="33"/>
      <c r="AY154" s="119"/>
      <c r="AZ154" s="123">
        <f t="shared" si="87"/>
        <v>0</v>
      </c>
      <c r="BA154" s="34"/>
      <c r="BF154" s="4">
        <f t="shared" si="88"/>
        <v>0</v>
      </c>
      <c r="BH154" s="34">
        <f t="shared" si="89"/>
        <v>0</v>
      </c>
      <c r="BI154" s="34">
        <f t="shared" si="89"/>
        <v>0</v>
      </c>
      <c r="BJ154" s="4">
        <f t="shared" si="90"/>
        <v>0</v>
      </c>
      <c r="BK154" s="4">
        <f t="shared" si="91"/>
        <v>0</v>
      </c>
      <c r="BP154" s="34">
        <f t="shared" si="77"/>
        <v>0</v>
      </c>
      <c r="BQ154" s="34">
        <f t="shared" si="77"/>
        <v>0</v>
      </c>
      <c r="BR154" s="4">
        <f t="shared" si="78"/>
        <v>0</v>
      </c>
      <c r="BS154" s="4">
        <f t="shared" si="79"/>
        <v>0</v>
      </c>
      <c r="BX154" s="34">
        <f t="shared" si="80"/>
        <v>0</v>
      </c>
      <c r="BY154" s="34">
        <f t="shared" si="80"/>
        <v>0</v>
      </c>
      <c r="BZ154" s="4">
        <f t="shared" si="81"/>
        <v>0</v>
      </c>
      <c r="CA154" s="4">
        <f t="shared" si="82"/>
        <v>0</v>
      </c>
      <c r="CF154" s="34">
        <f t="shared" si="83"/>
        <v>0</v>
      </c>
      <c r="CG154" s="34">
        <f t="shared" si="83"/>
        <v>0</v>
      </c>
      <c r="CH154" s="4">
        <f t="shared" si="84"/>
        <v>0</v>
      </c>
      <c r="CI154" s="4">
        <f t="shared" si="85"/>
        <v>0</v>
      </c>
      <c r="CN154" s="4">
        <f t="shared" si="94"/>
        <v>0</v>
      </c>
      <c r="CO154" s="8">
        <f t="shared" si="93"/>
        <v>0</v>
      </c>
    </row>
    <row r="155" spans="1:93" x14ac:dyDescent="0.3">
      <c r="A155" s="3">
        <f t="shared" si="72"/>
        <v>0</v>
      </c>
      <c r="B155" s="4">
        <f t="shared" si="72"/>
        <v>0</v>
      </c>
      <c r="C155" s="4">
        <f t="shared" si="72"/>
        <v>0</v>
      </c>
      <c r="D155" s="4">
        <f t="shared" si="72"/>
        <v>0</v>
      </c>
      <c r="E155" s="4">
        <f t="shared" si="72"/>
        <v>0</v>
      </c>
      <c r="F155" s="5">
        <f t="shared" si="72"/>
        <v>0</v>
      </c>
      <c r="G155" s="5">
        <f t="shared" si="72"/>
        <v>0</v>
      </c>
      <c r="H155" s="128">
        <f>'Enh Grant Original Request'!H144</f>
        <v>0</v>
      </c>
      <c r="I155" s="128">
        <f>'Enh Grant Original Request'!I144</f>
        <v>0</v>
      </c>
      <c r="J155" s="128">
        <f>'Enh Grant Original Request'!J144</f>
        <v>0</v>
      </c>
      <c r="K155" s="128">
        <f>'Enh Grant Original Request'!K144</f>
        <v>0</v>
      </c>
      <c r="L155" s="128">
        <f>'Enh Grant Original Request'!L144</f>
        <v>0</v>
      </c>
      <c r="M155" s="128">
        <f>'Enh Grant Original Request'!M144</f>
        <v>0</v>
      </c>
      <c r="N155" s="128">
        <f>'Enh Grant Original Request'!N144</f>
        <v>0</v>
      </c>
      <c r="O155" s="128">
        <f>'Enh Grant Original Request'!O144</f>
        <v>0</v>
      </c>
      <c r="P155" s="128">
        <f>'Enh Grant Original Request'!P144</f>
        <v>0</v>
      </c>
      <c r="Q155" s="34">
        <f>'Enh Grant Original Request'!Q144</f>
        <v>0</v>
      </c>
      <c r="R155" s="34">
        <f>'Enh Grant Original Request'!R144</f>
        <v>0</v>
      </c>
      <c r="S155" s="40">
        <f t="shared" si="69"/>
        <v>0</v>
      </c>
      <c r="T155" s="40">
        <f t="shared" si="70"/>
        <v>0</v>
      </c>
      <c r="U155" s="40"/>
      <c r="V155" s="32"/>
      <c r="W155" s="39"/>
      <c r="X155" s="40">
        <f t="shared" si="67"/>
        <v>0</v>
      </c>
      <c r="Y155" s="8">
        <f t="shared" si="71"/>
        <v>0</v>
      </c>
      <c r="Z155" s="8"/>
      <c r="AA155" s="44"/>
      <c r="AB155" s="56">
        <f t="shared" si="73"/>
        <v>0</v>
      </c>
      <c r="AC155" s="39">
        <f t="shared" si="73"/>
        <v>0</v>
      </c>
      <c r="AD155" s="40">
        <f t="shared" si="74"/>
        <v>0</v>
      </c>
      <c r="AE155" s="8">
        <f t="shared" si="75"/>
        <v>0</v>
      </c>
      <c r="AF155" s="8">
        <f t="shared" si="86"/>
        <v>0</v>
      </c>
      <c r="AG155" s="8"/>
      <c r="AH155" s="2"/>
      <c r="AI155" s="2"/>
      <c r="AJ155" s="52"/>
      <c r="AK155" s="53"/>
      <c r="AN155" s="56">
        <f t="shared" si="92"/>
        <v>0</v>
      </c>
      <c r="AT155" s="4">
        <f t="shared" si="76"/>
        <v>0</v>
      </c>
      <c r="AV155" s="81"/>
      <c r="AW155" s="33"/>
      <c r="AY155" s="119"/>
      <c r="AZ155" s="123">
        <f t="shared" si="87"/>
        <v>0</v>
      </c>
      <c r="BA155" s="34"/>
      <c r="BF155" s="4">
        <f t="shared" si="88"/>
        <v>0</v>
      </c>
      <c r="BH155" s="34">
        <f t="shared" si="89"/>
        <v>0</v>
      </c>
      <c r="BI155" s="34">
        <f t="shared" si="89"/>
        <v>0</v>
      </c>
      <c r="BJ155" s="4">
        <f t="shared" si="90"/>
        <v>0</v>
      </c>
      <c r="BK155" s="4">
        <f t="shared" si="91"/>
        <v>0</v>
      </c>
      <c r="BP155" s="34">
        <f t="shared" si="77"/>
        <v>0</v>
      </c>
      <c r="BQ155" s="34">
        <f t="shared" si="77"/>
        <v>0</v>
      </c>
      <c r="BR155" s="4">
        <f t="shared" si="78"/>
        <v>0</v>
      </c>
      <c r="BS155" s="4">
        <f t="shared" si="79"/>
        <v>0</v>
      </c>
      <c r="BX155" s="34">
        <f t="shared" si="80"/>
        <v>0</v>
      </c>
      <c r="BY155" s="34">
        <f t="shared" si="80"/>
        <v>0</v>
      </c>
      <c r="BZ155" s="4">
        <f t="shared" si="81"/>
        <v>0</v>
      </c>
      <c r="CA155" s="4">
        <f t="shared" si="82"/>
        <v>0</v>
      </c>
      <c r="CF155" s="34">
        <f t="shared" si="83"/>
        <v>0</v>
      </c>
      <c r="CG155" s="34">
        <f t="shared" si="83"/>
        <v>0</v>
      </c>
      <c r="CH155" s="4">
        <f t="shared" si="84"/>
        <v>0</v>
      </c>
      <c r="CI155" s="4">
        <f t="shared" si="85"/>
        <v>0</v>
      </c>
      <c r="CN155" s="4">
        <f t="shared" si="94"/>
        <v>0</v>
      </c>
      <c r="CO155" s="8">
        <f t="shared" si="93"/>
        <v>0</v>
      </c>
    </row>
    <row r="156" spans="1:93" x14ac:dyDescent="0.3">
      <c r="A156" s="3">
        <f t="shared" si="72"/>
        <v>0</v>
      </c>
      <c r="B156" s="4">
        <f t="shared" si="72"/>
        <v>0</v>
      </c>
      <c r="C156" s="4">
        <f t="shared" si="72"/>
        <v>0</v>
      </c>
      <c r="D156" s="4">
        <f t="shared" si="72"/>
        <v>0</v>
      </c>
      <c r="E156" s="4">
        <f t="shared" si="72"/>
        <v>0</v>
      </c>
      <c r="F156" s="5">
        <f t="shared" si="72"/>
        <v>0</v>
      </c>
      <c r="G156" s="5">
        <f t="shared" si="72"/>
        <v>0</v>
      </c>
      <c r="H156" s="128">
        <f>'Enh Grant Original Request'!H145</f>
        <v>0</v>
      </c>
      <c r="I156" s="128">
        <f>'Enh Grant Original Request'!I145</f>
        <v>0</v>
      </c>
      <c r="J156" s="128">
        <f>'Enh Grant Original Request'!J145</f>
        <v>0</v>
      </c>
      <c r="K156" s="128">
        <f>'Enh Grant Original Request'!K145</f>
        <v>0</v>
      </c>
      <c r="L156" s="128">
        <f>'Enh Grant Original Request'!L145</f>
        <v>0</v>
      </c>
      <c r="M156" s="128">
        <f>'Enh Grant Original Request'!M145</f>
        <v>0</v>
      </c>
      <c r="N156" s="128">
        <f>'Enh Grant Original Request'!N145</f>
        <v>0</v>
      </c>
      <c r="O156" s="128">
        <f>'Enh Grant Original Request'!O145</f>
        <v>0</v>
      </c>
      <c r="P156" s="128">
        <f>'Enh Grant Original Request'!P145</f>
        <v>0</v>
      </c>
      <c r="Q156" s="34">
        <f>'Enh Grant Original Request'!Q145</f>
        <v>0</v>
      </c>
      <c r="R156" s="34">
        <f>'Enh Grant Original Request'!R145</f>
        <v>0</v>
      </c>
      <c r="S156" s="40">
        <f t="shared" si="69"/>
        <v>0</v>
      </c>
      <c r="T156" s="40">
        <f t="shared" si="70"/>
        <v>0</v>
      </c>
      <c r="U156" s="40"/>
      <c r="V156" s="32"/>
      <c r="W156" s="39"/>
      <c r="X156" s="40">
        <f t="shared" si="67"/>
        <v>0</v>
      </c>
      <c r="Y156" s="8">
        <f t="shared" si="71"/>
        <v>0</v>
      </c>
      <c r="Z156" s="8"/>
      <c r="AA156" s="44"/>
      <c r="AB156" s="56">
        <f t="shared" si="73"/>
        <v>0</v>
      </c>
      <c r="AC156" s="39">
        <f t="shared" si="73"/>
        <v>0</v>
      </c>
      <c r="AD156" s="40">
        <f t="shared" si="74"/>
        <v>0</v>
      </c>
      <c r="AE156" s="8">
        <f t="shared" si="75"/>
        <v>0</v>
      </c>
      <c r="AF156" s="8">
        <f t="shared" si="86"/>
        <v>0</v>
      </c>
      <c r="AG156" s="8"/>
      <c r="AH156" s="2"/>
      <c r="AI156" s="2"/>
      <c r="AJ156" s="52"/>
      <c r="AK156" s="53"/>
      <c r="AN156" s="56">
        <f t="shared" si="92"/>
        <v>0</v>
      </c>
      <c r="AT156" s="4">
        <f t="shared" si="76"/>
        <v>0</v>
      </c>
      <c r="AV156" s="81"/>
      <c r="AW156" s="33"/>
      <c r="AY156" s="119"/>
      <c r="AZ156" s="123">
        <f t="shared" si="87"/>
        <v>0</v>
      </c>
      <c r="BA156" s="34"/>
      <c r="BF156" s="4">
        <f t="shared" si="88"/>
        <v>0</v>
      </c>
      <c r="BH156" s="34">
        <f t="shared" si="89"/>
        <v>0</v>
      </c>
      <c r="BI156" s="34">
        <f t="shared" si="89"/>
        <v>0</v>
      </c>
      <c r="BJ156" s="4">
        <f t="shared" si="90"/>
        <v>0</v>
      </c>
      <c r="BK156" s="4">
        <f t="shared" si="91"/>
        <v>0</v>
      </c>
      <c r="BP156" s="34">
        <f t="shared" si="77"/>
        <v>0</v>
      </c>
      <c r="BQ156" s="34">
        <f t="shared" si="77"/>
        <v>0</v>
      </c>
      <c r="BR156" s="4">
        <f t="shared" si="78"/>
        <v>0</v>
      </c>
      <c r="BS156" s="4">
        <f t="shared" si="79"/>
        <v>0</v>
      </c>
      <c r="BX156" s="34">
        <f t="shared" si="80"/>
        <v>0</v>
      </c>
      <c r="BY156" s="34">
        <f t="shared" si="80"/>
        <v>0</v>
      </c>
      <c r="BZ156" s="4">
        <f t="shared" si="81"/>
        <v>0</v>
      </c>
      <c r="CA156" s="4">
        <f t="shared" si="82"/>
        <v>0</v>
      </c>
      <c r="CF156" s="34">
        <f t="shared" si="83"/>
        <v>0</v>
      </c>
      <c r="CG156" s="34">
        <f t="shared" si="83"/>
        <v>0</v>
      </c>
      <c r="CH156" s="4">
        <f t="shared" si="84"/>
        <v>0</v>
      </c>
      <c r="CI156" s="4">
        <f t="shared" si="85"/>
        <v>0</v>
      </c>
      <c r="CN156" s="4">
        <f t="shared" si="94"/>
        <v>0</v>
      </c>
      <c r="CO156" s="8">
        <f t="shared" si="93"/>
        <v>0</v>
      </c>
    </row>
    <row r="157" spans="1:93" x14ac:dyDescent="0.3">
      <c r="A157" s="3">
        <f t="shared" si="72"/>
        <v>0</v>
      </c>
      <c r="B157" s="4">
        <f t="shared" si="72"/>
        <v>0</v>
      </c>
      <c r="C157" s="4">
        <f t="shared" si="72"/>
        <v>0</v>
      </c>
      <c r="D157" s="4">
        <f t="shared" si="72"/>
        <v>0</v>
      </c>
      <c r="E157" s="4">
        <f t="shared" si="72"/>
        <v>0</v>
      </c>
      <c r="F157" s="5">
        <f t="shared" si="72"/>
        <v>0</v>
      </c>
      <c r="G157" s="5">
        <f t="shared" si="72"/>
        <v>0</v>
      </c>
      <c r="H157" s="128">
        <f>'Enh Grant Original Request'!H146</f>
        <v>0</v>
      </c>
      <c r="I157" s="128">
        <f>'Enh Grant Original Request'!I146</f>
        <v>0</v>
      </c>
      <c r="J157" s="128">
        <f>'Enh Grant Original Request'!J146</f>
        <v>0</v>
      </c>
      <c r="K157" s="128">
        <f>'Enh Grant Original Request'!K146</f>
        <v>0</v>
      </c>
      <c r="L157" s="128">
        <f>'Enh Grant Original Request'!L146</f>
        <v>0</v>
      </c>
      <c r="M157" s="128">
        <f>'Enh Grant Original Request'!M146</f>
        <v>0</v>
      </c>
      <c r="N157" s="128">
        <f>'Enh Grant Original Request'!N146</f>
        <v>0</v>
      </c>
      <c r="O157" s="128">
        <f>'Enh Grant Original Request'!O146</f>
        <v>0</v>
      </c>
      <c r="P157" s="128">
        <f>'Enh Grant Original Request'!P146</f>
        <v>0</v>
      </c>
      <c r="Q157" s="34">
        <f>'Enh Grant Original Request'!Q146</f>
        <v>0</v>
      </c>
      <c r="R157" s="34">
        <f>'Enh Grant Original Request'!R146</f>
        <v>0</v>
      </c>
      <c r="S157" s="40">
        <f t="shared" si="69"/>
        <v>0</v>
      </c>
      <c r="T157" s="40">
        <f t="shared" si="70"/>
        <v>0</v>
      </c>
      <c r="U157" s="40"/>
      <c r="V157" s="32"/>
      <c r="W157" s="39"/>
      <c r="X157" s="40">
        <f t="shared" si="67"/>
        <v>0</v>
      </c>
      <c r="Y157" s="8">
        <f t="shared" si="71"/>
        <v>0</v>
      </c>
      <c r="Z157" s="8"/>
      <c r="AA157" s="44"/>
      <c r="AB157" s="56">
        <f t="shared" si="73"/>
        <v>0</v>
      </c>
      <c r="AC157" s="39">
        <f t="shared" si="73"/>
        <v>0</v>
      </c>
      <c r="AD157" s="40">
        <f t="shared" si="74"/>
        <v>0</v>
      </c>
      <c r="AE157" s="8">
        <f t="shared" si="75"/>
        <v>0</v>
      </c>
      <c r="AF157" s="8">
        <f t="shared" si="86"/>
        <v>0</v>
      </c>
      <c r="AG157" s="8"/>
      <c r="AH157" s="2"/>
      <c r="AI157" s="2"/>
      <c r="AJ157" s="52"/>
      <c r="AK157" s="53"/>
      <c r="AN157" s="56">
        <f t="shared" si="92"/>
        <v>0</v>
      </c>
      <c r="AT157" s="4">
        <f t="shared" si="76"/>
        <v>0</v>
      </c>
      <c r="AV157" s="81"/>
      <c r="AW157" s="33"/>
      <c r="AY157" s="119"/>
      <c r="AZ157" s="123">
        <f t="shared" si="87"/>
        <v>0</v>
      </c>
      <c r="BA157" s="34"/>
      <c r="BF157" s="4">
        <f t="shared" si="88"/>
        <v>0</v>
      </c>
      <c r="BH157" s="34">
        <f t="shared" si="89"/>
        <v>0</v>
      </c>
      <c r="BI157" s="34">
        <f t="shared" si="89"/>
        <v>0</v>
      </c>
      <c r="BJ157" s="4">
        <f t="shared" si="90"/>
        <v>0</v>
      </c>
      <c r="BK157" s="4">
        <f t="shared" si="91"/>
        <v>0</v>
      </c>
      <c r="BP157" s="34">
        <f t="shared" si="77"/>
        <v>0</v>
      </c>
      <c r="BQ157" s="34">
        <f t="shared" si="77"/>
        <v>0</v>
      </c>
      <c r="BR157" s="4">
        <f t="shared" si="78"/>
        <v>0</v>
      </c>
      <c r="BS157" s="4">
        <f t="shared" si="79"/>
        <v>0</v>
      </c>
      <c r="BX157" s="34">
        <f t="shared" si="80"/>
        <v>0</v>
      </c>
      <c r="BY157" s="34">
        <f t="shared" si="80"/>
        <v>0</v>
      </c>
      <c r="BZ157" s="4">
        <f t="shared" si="81"/>
        <v>0</v>
      </c>
      <c r="CA157" s="4">
        <f t="shared" si="82"/>
        <v>0</v>
      </c>
      <c r="CF157" s="34">
        <f t="shared" si="83"/>
        <v>0</v>
      </c>
      <c r="CG157" s="34">
        <f t="shared" si="83"/>
        <v>0</v>
      </c>
      <c r="CH157" s="4">
        <f t="shared" si="84"/>
        <v>0</v>
      </c>
      <c r="CI157" s="4">
        <f t="shared" si="85"/>
        <v>0</v>
      </c>
      <c r="CN157" s="4">
        <f t="shared" si="94"/>
        <v>0</v>
      </c>
      <c r="CO157" s="8">
        <f t="shared" si="93"/>
        <v>0</v>
      </c>
    </row>
    <row r="158" spans="1:93" x14ac:dyDescent="0.3">
      <c r="A158" s="3">
        <f t="shared" ref="A158:G173" si="95">A157</f>
        <v>0</v>
      </c>
      <c r="B158" s="4">
        <f t="shared" si="95"/>
        <v>0</v>
      </c>
      <c r="C158" s="4">
        <f t="shared" si="95"/>
        <v>0</v>
      </c>
      <c r="D158" s="4">
        <f t="shared" si="95"/>
        <v>0</v>
      </c>
      <c r="E158" s="4">
        <f t="shared" si="95"/>
        <v>0</v>
      </c>
      <c r="F158" s="5">
        <f t="shared" si="95"/>
        <v>0</v>
      </c>
      <c r="G158" s="5">
        <f t="shared" si="95"/>
        <v>0</v>
      </c>
      <c r="H158" s="128">
        <f>'Enh Grant Original Request'!H147</f>
        <v>0</v>
      </c>
      <c r="I158" s="128">
        <f>'Enh Grant Original Request'!I147</f>
        <v>0</v>
      </c>
      <c r="J158" s="128">
        <f>'Enh Grant Original Request'!J147</f>
        <v>0</v>
      </c>
      <c r="K158" s="128">
        <f>'Enh Grant Original Request'!K147</f>
        <v>0</v>
      </c>
      <c r="L158" s="128">
        <f>'Enh Grant Original Request'!L147</f>
        <v>0</v>
      </c>
      <c r="M158" s="128">
        <f>'Enh Grant Original Request'!M147</f>
        <v>0</v>
      </c>
      <c r="N158" s="128">
        <f>'Enh Grant Original Request'!N147</f>
        <v>0</v>
      </c>
      <c r="O158" s="128">
        <f>'Enh Grant Original Request'!O147</f>
        <v>0</v>
      </c>
      <c r="P158" s="128">
        <f>'Enh Grant Original Request'!P147</f>
        <v>0</v>
      </c>
      <c r="Q158" s="34">
        <f>'Enh Grant Original Request'!Q147</f>
        <v>0</v>
      </c>
      <c r="R158" s="34">
        <f>'Enh Grant Original Request'!R147</f>
        <v>0</v>
      </c>
      <c r="S158" s="40">
        <f t="shared" si="69"/>
        <v>0</v>
      </c>
      <c r="T158" s="40">
        <f t="shared" si="70"/>
        <v>0</v>
      </c>
      <c r="U158" s="40"/>
      <c r="V158" s="32"/>
      <c r="W158" s="39"/>
      <c r="X158" s="40">
        <f t="shared" si="67"/>
        <v>0</v>
      </c>
      <c r="Y158" s="8">
        <f t="shared" si="71"/>
        <v>0</v>
      </c>
      <c r="Z158" s="8"/>
      <c r="AA158" s="44"/>
      <c r="AB158" s="56">
        <f t="shared" si="73"/>
        <v>0</v>
      </c>
      <c r="AC158" s="39">
        <f t="shared" si="73"/>
        <v>0</v>
      </c>
      <c r="AD158" s="40">
        <f t="shared" si="74"/>
        <v>0</v>
      </c>
      <c r="AE158" s="8">
        <f t="shared" si="75"/>
        <v>0</v>
      </c>
      <c r="AF158" s="8">
        <f t="shared" si="86"/>
        <v>0</v>
      </c>
      <c r="AG158" s="8"/>
      <c r="AH158" s="2"/>
      <c r="AI158" s="2"/>
      <c r="AJ158" s="52"/>
      <c r="AK158" s="53"/>
      <c r="AN158" s="56">
        <f t="shared" si="92"/>
        <v>0</v>
      </c>
      <c r="AT158" s="4">
        <f t="shared" si="76"/>
        <v>0</v>
      </c>
      <c r="AV158" s="81"/>
      <c r="AW158" s="33"/>
      <c r="AY158" s="119"/>
      <c r="AZ158" s="123">
        <f t="shared" si="87"/>
        <v>0</v>
      </c>
      <c r="BA158" s="34"/>
      <c r="BF158" s="4">
        <f t="shared" si="88"/>
        <v>0</v>
      </c>
      <c r="BH158" s="34">
        <f t="shared" si="89"/>
        <v>0</v>
      </c>
      <c r="BI158" s="34">
        <f t="shared" si="89"/>
        <v>0</v>
      </c>
      <c r="BJ158" s="4">
        <f t="shared" si="90"/>
        <v>0</v>
      </c>
      <c r="BK158" s="4">
        <f t="shared" si="91"/>
        <v>0</v>
      </c>
      <c r="BP158" s="34">
        <f t="shared" si="77"/>
        <v>0</v>
      </c>
      <c r="BQ158" s="34">
        <f t="shared" si="77"/>
        <v>0</v>
      </c>
      <c r="BR158" s="4">
        <f t="shared" si="78"/>
        <v>0</v>
      </c>
      <c r="BS158" s="4">
        <f t="shared" si="79"/>
        <v>0</v>
      </c>
      <c r="BX158" s="34">
        <f t="shared" si="80"/>
        <v>0</v>
      </c>
      <c r="BY158" s="34">
        <f t="shared" si="80"/>
        <v>0</v>
      </c>
      <c r="BZ158" s="4">
        <f t="shared" si="81"/>
        <v>0</v>
      </c>
      <c r="CA158" s="4">
        <f t="shared" si="82"/>
        <v>0</v>
      </c>
      <c r="CF158" s="34">
        <f t="shared" si="83"/>
        <v>0</v>
      </c>
      <c r="CG158" s="34">
        <f t="shared" si="83"/>
        <v>0</v>
      </c>
      <c r="CH158" s="4">
        <f t="shared" si="84"/>
        <v>0</v>
      </c>
      <c r="CI158" s="4">
        <f t="shared" si="85"/>
        <v>0</v>
      </c>
      <c r="CN158" s="4">
        <f t="shared" si="94"/>
        <v>0</v>
      </c>
      <c r="CO158" s="8">
        <f t="shared" si="93"/>
        <v>0</v>
      </c>
    </row>
    <row r="159" spans="1:93" x14ac:dyDescent="0.3">
      <c r="A159" s="3">
        <f t="shared" si="95"/>
        <v>0</v>
      </c>
      <c r="B159" s="4">
        <f t="shared" si="95"/>
        <v>0</v>
      </c>
      <c r="C159" s="4">
        <f t="shared" si="95"/>
        <v>0</v>
      </c>
      <c r="D159" s="4">
        <f t="shared" si="95"/>
        <v>0</v>
      </c>
      <c r="E159" s="4">
        <f t="shared" si="95"/>
        <v>0</v>
      </c>
      <c r="F159" s="5">
        <f t="shared" si="95"/>
        <v>0</v>
      </c>
      <c r="G159" s="5">
        <f t="shared" si="95"/>
        <v>0</v>
      </c>
      <c r="H159" s="128">
        <f>'Enh Grant Original Request'!H148</f>
        <v>0</v>
      </c>
      <c r="I159" s="128">
        <f>'Enh Grant Original Request'!I148</f>
        <v>0</v>
      </c>
      <c r="J159" s="128">
        <f>'Enh Grant Original Request'!J148</f>
        <v>0</v>
      </c>
      <c r="K159" s="128">
        <f>'Enh Grant Original Request'!K148</f>
        <v>0</v>
      </c>
      <c r="L159" s="128">
        <f>'Enh Grant Original Request'!L148</f>
        <v>0</v>
      </c>
      <c r="M159" s="128">
        <f>'Enh Grant Original Request'!M148</f>
        <v>0</v>
      </c>
      <c r="N159" s="128">
        <f>'Enh Grant Original Request'!N148</f>
        <v>0</v>
      </c>
      <c r="O159" s="128">
        <f>'Enh Grant Original Request'!O148</f>
        <v>0</v>
      </c>
      <c r="P159" s="128">
        <f>'Enh Grant Original Request'!P148</f>
        <v>0</v>
      </c>
      <c r="Q159" s="34">
        <f>'Enh Grant Original Request'!Q148</f>
        <v>0</v>
      </c>
      <c r="R159" s="34">
        <f>'Enh Grant Original Request'!R148</f>
        <v>0</v>
      </c>
      <c r="S159" s="40">
        <f t="shared" si="69"/>
        <v>0</v>
      </c>
      <c r="T159" s="40">
        <f t="shared" si="70"/>
        <v>0</v>
      </c>
      <c r="U159" s="40"/>
      <c r="V159" s="32"/>
      <c r="W159" s="39"/>
      <c r="X159" s="40">
        <f t="shared" si="67"/>
        <v>0</v>
      </c>
      <c r="Y159" s="8">
        <f t="shared" si="71"/>
        <v>0</v>
      </c>
      <c r="Z159" s="8"/>
      <c r="AA159" s="44"/>
      <c r="AB159" s="56">
        <f t="shared" si="73"/>
        <v>0</v>
      </c>
      <c r="AC159" s="39">
        <f t="shared" si="73"/>
        <v>0</v>
      </c>
      <c r="AD159" s="40">
        <f t="shared" si="74"/>
        <v>0</v>
      </c>
      <c r="AE159" s="8">
        <f t="shared" si="75"/>
        <v>0</v>
      </c>
      <c r="AF159" s="8">
        <f t="shared" si="86"/>
        <v>0</v>
      </c>
      <c r="AG159" s="8"/>
      <c r="AH159" s="2"/>
      <c r="AI159" s="2"/>
      <c r="AJ159" s="52"/>
      <c r="AK159" s="53"/>
      <c r="AN159" s="56">
        <f t="shared" si="92"/>
        <v>0</v>
      </c>
      <c r="AT159" s="4">
        <f t="shared" si="76"/>
        <v>0</v>
      </c>
      <c r="AV159" s="81"/>
      <c r="AW159" s="33"/>
      <c r="AY159" s="119"/>
      <c r="AZ159" s="123">
        <f t="shared" si="87"/>
        <v>0</v>
      </c>
      <c r="BA159" s="34"/>
      <c r="BF159" s="4">
        <f t="shared" si="88"/>
        <v>0</v>
      </c>
      <c r="BH159" s="34">
        <f t="shared" si="89"/>
        <v>0</v>
      </c>
      <c r="BI159" s="34">
        <f t="shared" si="89"/>
        <v>0</v>
      </c>
      <c r="BJ159" s="4">
        <f t="shared" si="90"/>
        <v>0</v>
      </c>
      <c r="BK159" s="4">
        <f t="shared" si="91"/>
        <v>0</v>
      </c>
      <c r="BP159" s="34">
        <f t="shared" si="77"/>
        <v>0</v>
      </c>
      <c r="BQ159" s="34">
        <f t="shared" si="77"/>
        <v>0</v>
      </c>
      <c r="BR159" s="4">
        <f t="shared" si="78"/>
        <v>0</v>
      </c>
      <c r="BS159" s="4">
        <f t="shared" si="79"/>
        <v>0</v>
      </c>
      <c r="BX159" s="34">
        <f t="shared" si="80"/>
        <v>0</v>
      </c>
      <c r="BY159" s="34">
        <f t="shared" si="80"/>
        <v>0</v>
      </c>
      <c r="BZ159" s="4">
        <f t="shared" si="81"/>
        <v>0</v>
      </c>
      <c r="CA159" s="4">
        <f t="shared" si="82"/>
        <v>0</v>
      </c>
      <c r="CF159" s="34">
        <f t="shared" si="83"/>
        <v>0</v>
      </c>
      <c r="CG159" s="34">
        <f t="shared" si="83"/>
        <v>0</v>
      </c>
      <c r="CH159" s="4">
        <f t="shared" si="84"/>
        <v>0</v>
      </c>
      <c r="CI159" s="4">
        <f t="shared" si="85"/>
        <v>0</v>
      </c>
      <c r="CN159" s="4">
        <f t="shared" si="94"/>
        <v>0</v>
      </c>
      <c r="CO159" s="8">
        <f t="shared" si="93"/>
        <v>0</v>
      </c>
    </row>
    <row r="160" spans="1:93" x14ac:dyDescent="0.3">
      <c r="A160" s="3">
        <f t="shared" si="95"/>
        <v>0</v>
      </c>
      <c r="B160" s="4">
        <f t="shared" si="95"/>
        <v>0</v>
      </c>
      <c r="C160" s="4">
        <f t="shared" si="95"/>
        <v>0</v>
      </c>
      <c r="D160" s="4">
        <f t="shared" si="95"/>
        <v>0</v>
      </c>
      <c r="E160" s="4">
        <f t="shared" si="95"/>
        <v>0</v>
      </c>
      <c r="F160" s="5">
        <f t="shared" si="95"/>
        <v>0</v>
      </c>
      <c r="G160" s="5">
        <f t="shared" si="95"/>
        <v>0</v>
      </c>
      <c r="H160" s="128">
        <f>'Enh Grant Original Request'!H149</f>
        <v>0</v>
      </c>
      <c r="I160" s="128">
        <f>'Enh Grant Original Request'!I149</f>
        <v>0</v>
      </c>
      <c r="J160" s="128">
        <f>'Enh Grant Original Request'!J149</f>
        <v>0</v>
      </c>
      <c r="K160" s="128">
        <f>'Enh Grant Original Request'!K149</f>
        <v>0</v>
      </c>
      <c r="L160" s="128">
        <f>'Enh Grant Original Request'!L149</f>
        <v>0</v>
      </c>
      <c r="M160" s="128">
        <f>'Enh Grant Original Request'!M149</f>
        <v>0</v>
      </c>
      <c r="N160" s="128">
        <f>'Enh Grant Original Request'!N149</f>
        <v>0</v>
      </c>
      <c r="O160" s="128">
        <f>'Enh Grant Original Request'!O149</f>
        <v>0</v>
      </c>
      <c r="P160" s="128">
        <f>'Enh Grant Original Request'!P149</f>
        <v>0</v>
      </c>
      <c r="Q160" s="34">
        <f>'Enh Grant Original Request'!Q149</f>
        <v>0</v>
      </c>
      <c r="R160" s="34">
        <f>'Enh Grant Original Request'!R149</f>
        <v>0</v>
      </c>
      <c r="S160" s="40">
        <f t="shared" si="69"/>
        <v>0</v>
      </c>
      <c r="T160" s="40">
        <f t="shared" si="70"/>
        <v>0</v>
      </c>
      <c r="U160" s="40"/>
      <c r="V160" s="32"/>
      <c r="W160" s="39"/>
      <c r="X160" s="40">
        <f t="shared" si="67"/>
        <v>0</v>
      </c>
      <c r="Y160" s="8">
        <f t="shared" si="71"/>
        <v>0</v>
      </c>
      <c r="Z160" s="8"/>
      <c r="AA160" s="44"/>
      <c r="AB160" s="56">
        <f t="shared" si="73"/>
        <v>0</v>
      </c>
      <c r="AC160" s="39">
        <f t="shared" si="73"/>
        <v>0</v>
      </c>
      <c r="AD160" s="40">
        <f t="shared" si="74"/>
        <v>0</v>
      </c>
      <c r="AE160" s="8">
        <f t="shared" si="75"/>
        <v>0</v>
      </c>
      <c r="AF160" s="8">
        <f t="shared" si="86"/>
        <v>0</v>
      </c>
      <c r="AG160" s="8"/>
      <c r="AH160" s="2"/>
      <c r="AI160" s="2"/>
      <c r="AJ160" s="52"/>
      <c r="AK160" s="53"/>
      <c r="AN160" s="56">
        <f t="shared" si="92"/>
        <v>0</v>
      </c>
      <c r="AT160" s="4">
        <f t="shared" si="76"/>
        <v>0</v>
      </c>
      <c r="AV160" s="81"/>
      <c r="AW160" s="33"/>
      <c r="AY160" s="119"/>
      <c r="AZ160" s="123">
        <f t="shared" si="87"/>
        <v>0</v>
      </c>
      <c r="BA160" s="34"/>
      <c r="BF160" s="4">
        <f t="shared" si="88"/>
        <v>0</v>
      </c>
      <c r="BH160" s="34">
        <f t="shared" si="89"/>
        <v>0</v>
      </c>
      <c r="BI160" s="34">
        <f t="shared" si="89"/>
        <v>0</v>
      </c>
      <c r="BJ160" s="4">
        <f t="shared" si="90"/>
        <v>0</v>
      </c>
      <c r="BK160" s="4">
        <f t="shared" si="91"/>
        <v>0</v>
      </c>
      <c r="BP160" s="34">
        <f t="shared" si="77"/>
        <v>0</v>
      </c>
      <c r="BQ160" s="34">
        <f t="shared" si="77"/>
        <v>0</v>
      </c>
      <c r="BR160" s="4">
        <f t="shared" si="78"/>
        <v>0</v>
      </c>
      <c r="BS160" s="4">
        <f t="shared" si="79"/>
        <v>0</v>
      </c>
      <c r="BX160" s="34">
        <f t="shared" si="80"/>
        <v>0</v>
      </c>
      <c r="BY160" s="34">
        <f t="shared" si="80"/>
        <v>0</v>
      </c>
      <c r="BZ160" s="4">
        <f t="shared" si="81"/>
        <v>0</v>
      </c>
      <c r="CA160" s="4">
        <f t="shared" si="82"/>
        <v>0</v>
      </c>
      <c r="CF160" s="34">
        <f t="shared" si="83"/>
        <v>0</v>
      </c>
      <c r="CG160" s="34">
        <f t="shared" si="83"/>
        <v>0</v>
      </c>
      <c r="CH160" s="4">
        <f t="shared" si="84"/>
        <v>0</v>
      </c>
      <c r="CI160" s="4">
        <f t="shared" si="85"/>
        <v>0</v>
      </c>
      <c r="CN160" s="4">
        <f t="shared" si="94"/>
        <v>0</v>
      </c>
      <c r="CO160" s="8">
        <f t="shared" si="93"/>
        <v>0</v>
      </c>
    </row>
    <row r="161" spans="1:93" x14ac:dyDescent="0.3">
      <c r="A161" s="3">
        <f t="shared" si="95"/>
        <v>0</v>
      </c>
      <c r="B161" s="4">
        <f t="shared" si="95"/>
        <v>0</v>
      </c>
      <c r="C161" s="4">
        <f t="shared" si="95"/>
        <v>0</v>
      </c>
      <c r="D161" s="4">
        <f t="shared" si="95"/>
        <v>0</v>
      </c>
      <c r="E161" s="4">
        <f t="shared" si="95"/>
        <v>0</v>
      </c>
      <c r="F161" s="5">
        <f t="shared" si="95"/>
        <v>0</v>
      </c>
      <c r="G161" s="5">
        <f t="shared" si="95"/>
        <v>0</v>
      </c>
      <c r="H161" s="128">
        <f>'Enh Grant Original Request'!H150</f>
        <v>0</v>
      </c>
      <c r="I161" s="128">
        <f>'Enh Grant Original Request'!I150</f>
        <v>0</v>
      </c>
      <c r="J161" s="128">
        <f>'Enh Grant Original Request'!J150</f>
        <v>0</v>
      </c>
      <c r="K161" s="128">
        <f>'Enh Grant Original Request'!K150</f>
        <v>0</v>
      </c>
      <c r="L161" s="128">
        <f>'Enh Grant Original Request'!L150</f>
        <v>0</v>
      </c>
      <c r="M161" s="128">
        <f>'Enh Grant Original Request'!M150</f>
        <v>0</v>
      </c>
      <c r="N161" s="128">
        <f>'Enh Grant Original Request'!N150</f>
        <v>0</v>
      </c>
      <c r="O161" s="128">
        <f>'Enh Grant Original Request'!O150</f>
        <v>0</v>
      </c>
      <c r="P161" s="128">
        <f>'Enh Grant Original Request'!P150</f>
        <v>0</v>
      </c>
      <c r="Q161" s="34">
        <f>'Enh Grant Original Request'!Q150</f>
        <v>0</v>
      </c>
      <c r="R161" s="34">
        <f>'Enh Grant Original Request'!R150</f>
        <v>0</v>
      </c>
      <c r="S161" s="40">
        <f t="shared" si="69"/>
        <v>0</v>
      </c>
      <c r="T161" s="40">
        <f t="shared" si="70"/>
        <v>0</v>
      </c>
      <c r="U161" s="40"/>
      <c r="V161" s="32"/>
      <c r="W161" s="39"/>
      <c r="X161" s="40">
        <f t="shared" si="67"/>
        <v>0</v>
      </c>
      <c r="Y161" s="8">
        <f t="shared" si="71"/>
        <v>0</v>
      </c>
      <c r="Z161" s="8"/>
      <c r="AA161" s="44"/>
      <c r="AB161" s="56">
        <f t="shared" si="73"/>
        <v>0</v>
      </c>
      <c r="AC161" s="39">
        <f t="shared" si="73"/>
        <v>0</v>
      </c>
      <c r="AD161" s="40">
        <f t="shared" si="74"/>
        <v>0</v>
      </c>
      <c r="AE161" s="8">
        <f t="shared" si="75"/>
        <v>0</v>
      </c>
      <c r="AF161" s="8">
        <f t="shared" si="86"/>
        <v>0</v>
      </c>
      <c r="AG161" s="8"/>
      <c r="AH161" s="2"/>
      <c r="AI161" s="2"/>
      <c r="AJ161" s="52"/>
      <c r="AK161" s="53"/>
      <c r="AN161" s="56">
        <f t="shared" si="92"/>
        <v>0</v>
      </c>
      <c r="AT161" s="4">
        <f t="shared" si="76"/>
        <v>0</v>
      </c>
      <c r="AV161" s="81"/>
      <c r="AW161" s="33"/>
      <c r="AY161" s="119"/>
      <c r="AZ161" s="123">
        <f t="shared" si="87"/>
        <v>0</v>
      </c>
      <c r="BA161" s="34"/>
      <c r="BF161" s="4">
        <f t="shared" si="88"/>
        <v>0</v>
      </c>
      <c r="BH161" s="34">
        <f t="shared" si="89"/>
        <v>0</v>
      </c>
      <c r="BI161" s="34">
        <f t="shared" si="89"/>
        <v>0</v>
      </c>
      <c r="BJ161" s="4">
        <f t="shared" si="90"/>
        <v>0</v>
      </c>
      <c r="BK161" s="4">
        <f t="shared" si="91"/>
        <v>0</v>
      </c>
      <c r="BP161" s="34">
        <f t="shared" si="77"/>
        <v>0</v>
      </c>
      <c r="BQ161" s="34">
        <f t="shared" si="77"/>
        <v>0</v>
      </c>
      <c r="BR161" s="4">
        <f t="shared" si="78"/>
        <v>0</v>
      </c>
      <c r="BS161" s="4">
        <f t="shared" si="79"/>
        <v>0</v>
      </c>
      <c r="BX161" s="34">
        <f t="shared" si="80"/>
        <v>0</v>
      </c>
      <c r="BY161" s="34">
        <f t="shared" si="80"/>
        <v>0</v>
      </c>
      <c r="BZ161" s="4">
        <f t="shared" si="81"/>
        <v>0</v>
      </c>
      <c r="CA161" s="4">
        <f t="shared" si="82"/>
        <v>0</v>
      </c>
      <c r="CF161" s="34">
        <f t="shared" si="83"/>
        <v>0</v>
      </c>
      <c r="CG161" s="34">
        <f t="shared" si="83"/>
        <v>0</v>
      </c>
      <c r="CH161" s="4">
        <f t="shared" si="84"/>
        <v>0</v>
      </c>
      <c r="CI161" s="4">
        <f t="shared" si="85"/>
        <v>0</v>
      </c>
      <c r="CN161" s="4">
        <f t="shared" si="94"/>
        <v>0</v>
      </c>
      <c r="CO161" s="8">
        <f t="shared" si="93"/>
        <v>0</v>
      </c>
    </row>
    <row r="162" spans="1:93" x14ac:dyDescent="0.3">
      <c r="A162" s="3">
        <f t="shared" si="95"/>
        <v>0</v>
      </c>
      <c r="B162" s="4">
        <f t="shared" si="95"/>
        <v>0</v>
      </c>
      <c r="C162" s="4">
        <f t="shared" si="95"/>
        <v>0</v>
      </c>
      <c r="D162" s="4">
        <f t="shared" si="95"/>
        <v>0</v>
      </c>
      <c r="E162" s="4">
        <f t="shared" si="95"/>
        <v>0</v>
      </c>
      <c r="F162" s="5">
        <f t="shared" si="95"/>
        <v>0</v>
      </c>
      <c r="G162" s="5">
        <f t="shared" si="95"/>
        <v>0</v>
      </c>
      <c r="H162" s="128">
        <f>'Enh Grant Original Request'!H151</f>
        <v>0</v>
      </c>
      <c r="I162" s="128">
        <f>'Enh Grant Original Request'!I151</f>
        <v>0</v>
      </c>
      <c r="J162" s="128">
        <f>'Enh Grant Original Request'!J151</f>
        <v>0</v>
      </c>
      <c r="K162" s="128">
        <f>'Enh Grant Original Request'!K151</f>
        <v>0</v>
      </c>
      <c r="L162" s="128">
        <f>'Enh Grant Original Request'!L151</f>
        <v>0</v>
      </c>
      <c r="M162" s="128">
        <f>'Enh Grant Original Request'!M151</f>
        <v>0</v>
      </c>
      <c r="N162" s="128">
        <f>'Enh Grant Original Request'!N151</f>
        <v>0</v>
      </c>
      <c r="O162" s="128">
        <f>'Enh Grant Original Request'!O151</f>
        <v>0</v>
      </c>
      <c r="P162" s="128">
        <f>'Enh Grant Original Request'!P151</f>
        <v>0</v>
      </c>
      <c r="Q162" s="34">
        <f>'Enh Grant Original Request'!Q151</f>
        <v>0</v>
      </c>
      <c r="R162" s="34">
        <f>'Enh Grant Original Request'!R151</f>
        <v>0</v>
      </c>
      <c r="S162" s="40">
        <f t="shared" si="69"/>
        <v>0</v>
      </c>
      <c r="T162" s="40">
        <f t="shared" si="70"/>
        <v>0</v>
      </c>
      <c r="U162" s="40"/>
      <c r="V162" s="32"/>
      <c r="W162" s="39"/>
      <c r="X162" s="40">
        <f t="shared" si="67"/>
        <v>0</v>
      </c>
      <c r="Y162" s="8">
        <f t="shared" si="71"/>
        <v>0</v>
      </c>
      <c r="Z162" s="8"/>
      <c r="AA162" s="44"/>
      <c r="AB162" s="56">
        <f t="shared" si="73"/>
        <v>0</v>
      </c>
      <c r="AC162" s="39">
        <f t="shared" si="73"/>
        <v>0</v>
      </c>
      <c r="AD162" s="40">
        <f t="shared" si="74"/>
        <v>0</v>
      </c>
      <c r="AE162" s="8">
        <f t="shared" si="75"/>
        <v>0</v>
      </c>
      <c r="AF162" s="8">
        <f t="shared" si="86"/>
        <v>0</v>
      </c>
      <c r="AG162" s="8"/>
      <c r="AH162" s="2"/>
      <c r="AI162" s="2"/>
      <c r="AJ162" s="52"/>
      <c r="AK162" s="53"/>
      <c r="AN162" s="56">
        <f t="shared" si="92"/>
        <v>0</v>
      </c>
      <c r="AT162" s="4">
        <f t="shared" si="76"/>
        <v>0</v>
      </c>
      <c r="AV162" s="81"/>
      <c r="AW162" s="33"/>
      <c r="AY162" s="119"/>
      <c r="AZ162" s="123">
        <f t="shared" si="87"/>
        <v>0</v>
      </c>
      <c r="BA162" s="34"/>
      <c r="BF162" s="4">
        <f t="shared" si="88"/>
        <v>0</v>
      </c>
      <c r="BH162" s="34">
        <f t="shared" si="89"/>
        <v>0</v>
      </c>
      <c r="BI162" s="34">
        <f t="shared" si="89"/>
        <v>0</v>
      </c>
      <c r="BJ162" s="4">
        <f t="shared" si="90"/>
        <v>0</v>
      </c>
      <c r="BK162" s="4">
        <f t="shared" si="91"/>
        <v>0</v>
      </c>
      <c r="BP162" s="34">
        <f t="shared" si="77"/>
        <v>0</v>
      </c>
      <c r="BQ162" s="34">
        <f t="shared" si="77"/>
        <v>0</v>
      </c>
      <c r="BR162" s="4">
        <f t="shared" si="78"/>
        <v>0</v>
      </c>
      <c r="BS162" s="4">
        <f t="shared" si="79"/>
        <v>0</v>
      </c>
      <c r="BX162" s="34">
        <f t="shared" si="80"/>
        <v>0</v>
      </c>
      <c r="BY162" s="34">
        <f t="shared" si="80"/>
        <v>0</v>
      </c>
      <c r="BZ162" s="4">
        <f t="shared" si="81"/>
        <v>0</v>
      </c>
      <c r="CA162" s="4">
        <f t="shared" si="82"/>
        <v>0</v>
      </c>
      <c r="CF162" s="34">
        <f t="shared" si="83"/>
        <v>0</v>
      </c>
      <c r="CG162" s="34">
        <f t="shared" si="83"/>
        <v>0</v>
      </c>
      <c r="CH162" s="4">
        <f t="shared" si="84"/>
        <v>0</v>
      </c>
      <c r="CI162" s="4">
        <f t="shared" si="85"/>
        <v>0</v>
      </c>
      <c r="CN162" s="4">
        <f t="shared" si="94"/>
        <v>0</v>
      </c>
      <c r="CO162" s="8">
        <f t="shared" si="93"/>
        <v>0</v>
      </c>
    </row>
    <row r="163" spans="1:93" x14ac:dyDescent="0.3">
      <c r="A163" s="3">
        <f t="shared" si="95"/>
        <v>0</v>
      </c>
      <c r="B163" s="4">
        <f t="shared" si="95"/>
        <v>0</v>
      </c>
      <c r="C163" s="4">
        <f t="shared" si="95"/>
        <v>0</v>
      </c>
      <c r="D163" s="4">
        <f t="shared" si="95"/>
        <v>0</v>
      </c>
      <c r="E163" s="4">
        <f t="shared" si="95"/>
        <v>0</v>
      </c>
      <c r="F163" s="5">
        <f t="shared" si="95"/>
        <v>0</v>
      </c>
      <c r="G163" s="5">
        <f t="shared" si="95"/>
        <v>0</v>
      </c>
      <c r="H163" s="128">
        <f>'Enh Grant Original Request'!H152</f>
        <v>0</v>
      </c>
      <c r="I163" s="128">
        <f>'Enh Grant Original Request'!I152</f>
        <v>0</v>
      </c>
      <c r="J163" s="128">
        <f>'Enh Grant Original Request'!J152</f>
        <v>0</v>
      </c>
      <c r="K163" s="128">
        <f>'Enh Grant Original Request'!K152</f>
        <v>0</v>
      </c>
      <c r="L163" s="128">
        <f>'Enh Grant Original Request'!L152</f>
        <v>0</v>
      </c>
      <c r="M163" s="128">
        <f>'Enh Grant Original Request'!M152</f>
        <v>0</v>
      </c>
      <c r="N163" s="128">
        <f>'Enh Grant Original Request'!N152</f>
        <v>0</v>
      </c>
      <c r="O163" s="128">
        <f>'Enh Grant Original Request'!O152</f>
        <v>0</v>
      </c>
      <c r="P163" s="128">
        <f>'Enh Grant Original Request'!P152</f>
        <v>0</v>
      </c>
      <c r="Q163" s="34">
        <f>'Enh Grant Original Request'!Q152</f>
        <v>0</v>
      </c>
      <c r="R163" s="34">
        <f>'Enh Grant Original Request'!R152</f>
        <v>0</v>
      </c>
      <c r="S163" s="40">
        <f t="shared" si="69"/>
        <v>0</v>
      </c>
      <c r="T163" s="40">
        <f t="shared" si="70"/>
        <v>0</v>
      </c>
      <c r="U163" s="40"/>
      <c r="V163" s="32"/>
      <c r="W163" s="39"/>
      <c r="X163" s="40">
        <f t="shared" si="67"/>
        <v>0</v>
      </c>
      <c r="Y163" s="8">
        <f t="shared" si="71"/>
        <v>0</v>
      </c>
      <c r="Z163" s="8"/>
      <c r="AA163" s="44"/>
      <c r="AB163" s="56">
        <f t="shared" si="73"/>
        <v>0</v>
      </c>
      <c r="AC163" s="39">
        <f t="shared" si="73"/>
        <v>0</v>
      </c>
      <c r="AD163" s="40">
        <f t="shared" si="74"/>
        <v>0</v>
      </c>
      <c r="AE163" s="8">
        <f t="shared" si="75"/>
        <v>0</v>
      </c>
      <c r="AF163" s="8">
        <f t="shared" si="86"/>
        <v>0</v>
      </c>
      <c r="AG163" s="8"/>
      <c r="AH163" s="2"/>
      <c r="AI163" s="2"/>
      <c r="AJ163" s="52"/>
      <c r="AK163" s="53"/>
      <c r="AN163" s="56">
        <f t="shared" si="92"/>
        <v>0</v>
      </c>
      <c r="AT163" s="4">
        <f t="shared" si="76"/>
        <v>0</v>
      </c>
      <c r="AV163" s="81"/>
      <c r="AW163" s="33"/>
      <c r="AY163" s="119"/>
      <c r="AZ163" s="123">
        <f t="shared" si="87"/>
        <v>0</v>
      </c>
      <c r="BA163" s="34"/>
      <c r="BF163" s="4">
        <f t="shared" si="88"/>
        <v>0</v>
      </c>
      <c r="BH163" s="34">
        <f t="shared" si="89"/>
        <v>0</v>
      </c>
      <c r="BI163" s="34">
        <f t="shared" si="89"/>
        <v>0</v>
      </c>
      <c r="BJ163" s="4">
        <f t="shared" si="90"/>
        <v>0</v>
      </c>
      <c r="BK163" s="4">
        <f t="shared" si="91"/>
        <v>0</v>
      </c>
      <c r="BP163" s="34">
        <f t="shared" si="77"/>
        <v>0</v>
      </c>
      <c r="BQ163" s="34">
        <f t="shared" si="77"/>
        <v>0</v>
      </c>
      <c r="BR163" s="4">
        <f t="shared" si="78"/>
        <v>0</v>
      </c>
      <c r="BS163" s="4">
        <f t="shared" si="79"/>
        <v>0</v>
      </c>
      <c r="BX163" s="34">
        <f t="shared" si="80"/>
        <v>0</v>
      </c>
      <c r="BY163" s="34">
        <f t="shared" si="80"/>
        <v>0</v>
      </c>
      <c r="BZ163" s="4">
        <f t="shared" si="81"/>
        <v>0</v>
      </c>
      <c r="CA163" s="4">
        <f t="shared" si="82"/>
        <v>0</v>
      </c>
      <c r="CF163" s="34">
        <f t="shared" si="83"/>
        <v>0</v>
      </c>
      <c r="CG163" s="34">
        <f t="shared" si="83"/>
        <v>0</v>
      </c>
      <c r="CH163" s="4">
        <f t="shared" si="84"/>
        <v>0</v>
      </c>
      <c r="CI163" s="4">
        <f t="shared" si="85"/>
        <v>0</v>
      </c>
      <c r="CN163" s="4">
        <f t="shared" si="94"/>
        <v>0</v>
      </c>
      <c r="CO163" s="8">
        <f t="shared" si="93"/>
        <v>0</v>
      </c>
    </row>
    <row r="164" spans="1:93" x14ac:dyDescent="0.3">
      <c r="A164" s="3">
        <f t="shared" si="95"/>
        <v>0</v>
      </c>
      <c r="B164" s="4">
        <f t="shared" si="95"/>
        <v>0</v>
      </c>
      <c r="C164" s="4">
        <f t="shared" si="95"/>
        <v>0</v>
      </c>
      <c r="D164" s="4">
        <f t="shared" si="95"/>
        <v>0</v>
      </c>
      <c r="E164" s="4">
        <f t="shared" si="95"/>
        <v>0</v>
      </c>
      <c r="F164" s="5">
        <f t="shared" si="95"/>
        <v>0</v>
      </c>
      <c r="G164" s="5">
        <f t="shared" si="95"/>
        <v>0</v>
      </c>
      <c r="H164" s="128">
        <f>'Enh Grant Original Request'!H153</f>
        <v>0</v>
      </c>
      <c r="I164" s="128">
        <f>'Enh Grant Original Request'!I153</f>
        <v>0</v>
      </c>
      <c r="J164" s="128">
        <f>'Enh Grant Original Request'!J153</f>
        <v>0</v>
      </c>
      <c r="K164" s="128">
        <f>'Enh Grant Original Request'!K153</f>
        <v>0</v>
      </c>
      <c r="L164" s="128">
        <f>'Enh Grant Original Request'!L153</f>
        <v>0</v>
      </c>
      <c r="M164" s="128">
        <f>'Enh Grant Original Request'!M153</f>
        <v>0</v>
      </c>
      <c r="N164" s="128">
        <f>'Enh Grant Original Request'!N153</f>
        <v>0</v>
      </c>
      <c r="O164" s="128">
        <f>'Enh Grant Original Request'!O153</f>
        <v>0</v>
      </c>
      <c r="P164" s="128">
        <f>'Enh Grant Original Request'!P153</f>
        <v>0</v>
      </c>
      <c r="Q164" s="34">
        <f>'Enh Grant Original Request'!Q153</f>
        <v>0</v>
      </c>
      <c r="R164" s="34">
        <f>'Enh Grant Original Request'!R153</f>
        <v>0</v>
      </c>
      <c r="S164" s="40">
        <f t="shared" si="69"/>
        <v>0</v>
      </c>
      <c r="T164" s="40">
        <f t="shared" si="70"/>
        <v>0</v>
      </c>
      <c r="U164" s="40"/>
      <c r="V164" s="32"/>
      <c r="W164" s="39"/>
      <c r="X164" s="40">
        <f t="shared" si="67"/>
        <v>0</v>
      </c>
      <c r="Y164" s="8">
        <f t="shared" si="71"/>
        <v>0</v>
      </c>
      <c r="Z164" s="8"/>
      <c r="AA164" s="44"/>
      <c r="AB164" s="56">
        <f t="shared" si="73"/>
        <v>0</v>
      </c>
      <c r="AC164" s="39">
        <f t="shared" si="73"/>
        <v>0</v>
      </c>
      <c r="AD164" s="40">
        <f t="shared" si="74"/>
        <v>0</v>
      </c>
      <c r="AE164" s="8">
        <f t="shared" si="75"/>
        <v>0</v>
      </c>
      <c r="AF164" s="8">
        <f t="shared" si="86"/>
        <v>0</v>
      </c>
      <c r="AG164" s="8"/>
      <c r="AH164" s="2"/>
      <c r="AI164" s="2"/>
      <c r="AJ164" s="52"/>
      <c r="AK164" s="53"/>
      <c r="AN164" s="56">
        <f t="shared" si="92"/>
        <v>0</v>
      </c>
      <c r="AT164" s="4">
        <f t="shared" si="76"/>
        <v>0</v>
      </c>
      <c r="AV164" s="81"/>
      <c r="AW164" s="33"/>
      <c r="AY164" s="119"/>
      <c r="AZ164" s="123">
        <f t="shared" si="87"/>
        <v>0</v>
      </c>
      <c r="BA164" s="34"/>
      <c r="BF164" s="4">
        <f t="shared" si="88"/>
        <v>0</v>
      </c>
      <c r="BH164" s="34">
        <f t="shared" si="89"/>
        <v>0</v>
      </c>
      <c r="BI164" s="34">
        <f t="shared" si="89"/>
        <v>0</v>
      </c>
      <c r="BJ164" s="4">
        <f t="shared" si="90"/>
        <v>0</v>
      </c>
      <c r="BK164" s="4">
        <f t="shared" si="91"/>
        <v>0</v>
      </c>
      <c r="BP164" s="34">
        <f t="shared" si="77"/>
        <v>0</v>
      </c>
      <c r="BQ164" s="34">
        <f t="shared" si="77"/>
        <v>0</v>
      </c>
      <c r="BR164" s="4">
        <f t="shared" si="78"/>
        <v>0</v>
      </c>
      <c r="BS164" s="4">
        <f t="shared" si="79"/>
        <v>0</v>
      </c>
      <c r="BX164" s="34">
        <f t="shared" si="80"/>
        <v>0</v>
      </c>
      <c r="BY164" s="34">
        <f t="shared" si="80"/>
        <v>0</v>
      </c>
      <c r="BZ164" s="4">
        <f t="shared" si="81"/>
        <v>0</v>
      </c>
      <c r="CA164" s="4">
        <f t="shared" si="82"/>
        <v>0</v>
      </c>
      <c r="CF164" s="34">
        <f t="shared" si="83"/>
        <v>0</v>
      </c>
      <c r="CG164" s="34">
        <f t="shared" si="83"/>
        <v>0</v>
      </c>
      <c r="CH164" s="4">
        <f t="shared" si="84"/>
        <v>0</v>
      </c>
      <c r="CI164" s="4">
        <f t="shared" si="85"/>
        <v>0</v>
      </c>
      <c r="CN164" s="4">
        <f t="shared" si="94"/>
        <v>0</v>
      </c>
      <c r="CO164" s="8">
        <f t="shared" si="93"/>
        <v>0</v>
      </c>
    </row>
    <row r="165" spans="1:93" x14ac:dyDescent="0.3">
      <c r="A165" s="3">
        <f t="shared" si="95"/>
        <v>0</v>
      </c>
      <c r="B165" s="4">
        <f t="shared" si="95"/>
        <v>0</v>
      </c>
      <c r="C165" s="4">
        <f t="shared" si="95"/>
        <v>0</v>
      </c>
      <c r="D165" s="4">
        <f t="shared" si="95"/>
        <v>0</v>
      </c>
      <c r="E165" s="4">
        <f t="shared" si="95"/>
        <v>0</v>
      </c>
      <c r="F165" s="5">
        <f t="shared" si="95"/>
        <v>0</v>
      </c>
      <c r="G165" s="5">
        <f t="shared" si="95"/>
        <v>0</v>
      </c>
      <c r="H165" s="128">
        <f>'Enh Grant Original Request'!H154</f>
        <v>0</v>
      </c>
      <c r="I165" s="128">
        <f>'Enh Grant Original Request'!I154</f>
        <v>0</v>
      </c>
      <c r="J165" s="128">
        <f>'Enh Grant Original Request'!J154</f>
        <v>0</v>
      </c>
      <c r="K165" s="128">
        <f>'Enh Grant Original Request'!K154</f>
        <v>0</v>
      </c>
      <c r="L165" s="128">
        <f>'Enh Grant Original Request'!L154</f>
        <v>0</v>
      </c>
      <c r="M165" s="128">
        <f>'Enh Grant Original Request'!M154</f>
        <v>0</v>
      </c>
      <c r="N165" s="128">
        <f>'Enh Grant Original Request'!N154</f>
        <v>0</v>
      </c>
      <c r="O165" s="128">
        <f>'Enh Grant Original Request'!O154</f>
        <v>0</v>
      </c>
      <c r="P165" s="128">
        <f>'Enh Grant Original Request'!P154</f>
        <v>0</v>
      </c>
      <c r="Q165" s="34">
        <f>'Enh Grant Original Request'!Q154</f>
        <v>0</v>
      </c>
      <c r="R165" s="34">
        <f>'Enh Grant Original Request'!R154</f>
        <v>0</v>
      </c>
      <c r="S165" s="40">
        <f t="shared" si="69"/>
        <v>0</v>
      </c>
      <c r="T165" s="40">
        <f t="shared" si="70"/>
        <v>0</v>
      </c>
      <c r="U165" s="40"/>
      <c r="V165" s="32"/>
      <c r="W165" s="39"/>
      <c r="X165" s="40">
        <f t="shared" si="67"/>
        <v>0</v>
      </c>
      <c r="Y165" s="8">
        <f t="shared" si="71"/>
        <v>0</v>
      </c>
      <c r="Z165" s="8"/>
      <c r="AA165" s="44"/>
      <c r="AB165" s="56">
        <f t="shared" si="73"/>
        <v>0</v>
      </c>
      <c r="AC165" s="39">
        <f t="shared" si="73"/>
        <v>0</v>
      </c>
      <c r="AD165" s="40">
        <f t="shared" si="74"/>
        <v>0</v>
      </c>
      <c r="AE165" s="8">
        <f t="shared" si="75"/>
        <v>0</v>
      </c>
      <c r="AF165" s="8">
        <f t="shared" si="86"/>
        <v>0</v>
      </c>
      <c r="AG165" s="8"/>
      <c r="AH165" s="2"/>
      <c r="AI165" s="2"/>
      <c r="AJ165" s="52"/>
      <c r="AK165" s="53"/>
      <c r="AN165" s="56">
        <f t="shared" si="92"/>
        <v>0</v>
      </c>
      <c r="AT165" s="4">
        <f t="shared" si="76"/>
        <v>0</v>
      </c>
      <c r="AV165" s="81"/>
      <c r="AW165" s="33"/>
      <c r="AY165" s="119"/>
      <c r="AZ165" s="123">
        <f t="shared" si="87"/>
        <v>0</v>
      </c>
      <c r="BA165" s="34"/>
      <c r="BF165" s="4">
        <f t="shared" si="88"/>
        <v>0</v>
      </c>
      <c r="BH165" s="34">
        <f t="shared" si="89"/>
        <v>0</v>
      </c>
      <c r="BI165" s="34">
        <f t="shared" si="89"/>
        <v>0</v>
      </c>
      <c r="BJ165" s="4">
        <f t="shared" si="90"/>
        <v>0</v>
      </c>
      <c r="BK165" s="4">
        <f t="shared" si="91"/>
        <v>0</v>
      </c>
      <c r="BP165" s="34">
        <f t="shared" si="77"/>
        <v>0</v>
      </c>
      <c r="BQ165" s="34">
        <f t="shared" si="77"/>
        <v>0</v>
      </c>
      <c r="BR165" s="4">
        <f t="shared" si="78"/>
        <v>0</v>
      </c>
      <c r="BS165" s="4">
        <f t="shared" si="79"/>
        <v>0</v>
      </c>
      <c r="BX165" s="34">
        <f t="shared" si="80"/>
        <v>0</v>
      </c>
      <c r="BY165" s="34">
        <f t="shared" si="80"/>
        <v>0</v>
      </c>
      <c r="BZ165" s="4">
        <f t="shared" si="81"/>
        <v>0</v>
      </c>
      <c r="CA165" s="4">
        <f t="shared" si="82"/>
        <v>0</v>
      </c>
      <c r="CF165" s="34">
        <f t="shared" si="83"/>
        <v>0</v>
      </c>
      <c r="CG165" s="34">
        <f t="shared" si="83"/>
        <v>0</v>
      </c>
      <c r="CH165" s="4">
        <f t="shared" si="84"/>
        <v>0</v>
      </c>
      <c r="CI165" s="4">
        <f t="shared" si="85"/>
        <v>0</v>
      </c>
      <c r="CN165" s="4">
        <f t="shared" si="94"/>
        <v>0</v>
      </c>
      <c r="CO165" s="8">
        <f t="shared" si="93"/>
        <v>0</v>
      </c>
    </row>
    <row r="166" spans="1:93" x14ac:dyDescent="0.3">
      <c r="A166" s="3">
        <f t="shared" si="95"/>
        <v>0</v>
      </c>
      <c r="B166" s="4">
        <f t="shared" si="95"/>
        <v>0</v>
      </c>
      <c r="C166" s="4">
        <f t="shared" si="95"/>
        <v>0</v>
      </c>
      <c r="D166" s="4">
        <f t="shared" si="95"/>
        <v>0</v>
      </c>
      <c r="E166" s="4">
        <f t="shared" si="95"/>
        <v>0</v>
      </c>
      <c r="F166" s="5">
        <f t="shared" si="95"/>
        <v>0</v>
      </c>
      <c r="G166" s="5">
        <f t="shared" si="95"/>
        <v>0</v>
      </c>
      <c r="H166" s="128">
        <f>'Enh Grant Original Request'!H155</f>
        <v>0</v>
      </c>
      <c r="I166" s="128">
        <f>'Enh Grant Original Request'!I155</f>
        <v>0</v>
      </c>
      <c r="J166" s="128">
        <f>'Enh Grant Original Request'!J155</f>
        <v>0</v>
      </c>
      <c r="K166" s="128">
        <f>'Enh Grant Original Request'!K155</f>
        <v>0</v>
      </c>
      <c r="L166" s="128">
        <f>'Enh Grant Original Request'!L155</f>
        <v>0</v>
      </c>
      <c r="M166" s="128">
        <f>'Enh Grant Original Request'!M155</f>
        <v>0</v>
      </c>
      <c r="N166" s="128">
        <f>'Enh Grant Original Request'!N155</f>
        <v>0</v>
      </c>
      <c r="O166" s="128">
        <f>'Enh Grant Original Request'!O155</f>
        <v>0</v>
      </c>
      <c r="P166" s="128">
        <f>'Enh Grant Original Request'!P155</f>
        <v>0</v>
      </c>
      <c r="Q166" s="34">
        <f>'Enh Grant Original Request'!Q155</f>
        <v>0</v>
      </c>
      <c r="R166" s="34">
        <f>'Enh Grant Original Request'!R155</f>
        <v>0</v>
      </c>
      <c r="S166" s="40">
        <f t="shared" si="69"/>
        <v>0</v>
      </c>
      <c r="T166" s="40">
        <f t="shared" si="70"/>
        <v>0</v>
      </c>
      <c r="U166" s="40"/>
      <c r="V166" s="32"/>
      <c r="W166" s="39"/>
      <c r="X166" s="40">
        <f t="shared" si="67"/>
        <v>0</v>
      </c>
      <c r="Y166" s="8">
        <f t="shared" si="71"/>
        <v>0</v>
      </c>
      <c r="Z166" s="8"/>
      <c r="AA166" s="44"/>
      <c r="AB166" s="56">
        <f t="shared" si="73"/>
        <v>0</v>
      </c>
      <c r="AC166" s="39">
        <f t="shared" si="73"/>
        <v>0</v>
      </c>
      <c r="AD166" s="40">
        <f t="shared" si="74"/>
        <v>0</v>
      </c>
      <c r="AE166" s="8">
        <f t="shared" si="75"/>
        <v>0</v>
      </c>
      <c r="AF166" s="8">
        <f t="shared" si="86"/>
        <v>0</v>
      </c>
      <c r="AG166" s="8"/>
      <c r="AH166" s="2"/>
      <c r="AI166" s="2"/>
      <c r="AJ166" s="52"/>
      <c r="AK166" s="53"/>
      <c r="AN166" s="56">
        <f t="shared" si="92"/>
        <v>0</v>
      </c>
      <c r="AT166" s="4">
        <f t="shared" si="76"/>
        <v>0</v>
      </c>
      <c r="AV166" s="81"/>
      <c r="AW166" s="33"/>
      <c r="AY166" s="119"/>
      <c r="AZ166" s="123">
        <f t="shared" si="87"/>
        <v>0</v>
      </c>
      <c r="BA166" s="34"/>
      <c r="BF166" s="4">
        <f t="shared" si="88"/>
        <v>0</v>
      </c>
      <c r="BH166" s="34">
        <f t="shared" si="89"/>
        <v>0</v>
      </c>
      <c r="BI166" s="34">
        <f t="shared" si="89"/>
        <v>0</v>
      </c>
      <c r="BJ166" s="4">
        <f t="shared" si="90"/>
        <v>0</v>
      </c>
      <c r="BK166" s="4">
        <f t="shared" si="91"/>
        <v>0</v>
      </c>
      <c r="BP166" s="34">
        <f t="shared" si="77"/>
        <v>0</v>
      </c>
      <c r="BQ166" s="34">
        <f t="shared" si="77"/>
        <v>0</v>
      </c>
      <c r="BR166" s="4">
        <f t="shared" si="78"/>
        <v>0</v>
      </c>
      <c r="BS166" s="4">
        <f t="shared" si="79"/>
        <v>0</v>
      </c>
      <c r="BX166" s="34">
        <f t="shared" si="80"/>
        <v>0</v>
      </c>
      <c r="BY166" s="34">
        <f t="shared" si="80"/>
        <v>0</v>
      </c>
      <c r="BZ166" s="4">
        <f t="shared" si="81"/>
        <v>0</v>
      </c>
      <c r="CA166" s="4">
        <f t="shared" si="82"/>
        <v>0</v>
      </c>
      <c r="CF166" s="34">
        <f t="shared" si="83"/>
        <v>0</v>
      </c>
      <c r="CG166" s="34">
        <f t="shared" si="83"/>
        <v>0</v>
      </c>
      <c r="CH166" s="4">
        <f t="shared" si="84"/>
        <v>0</v>
      </c>
      <c r="CI166" s="4">
        <f t="shared" si="85"/>
        <v>0</v>
      </c>
      <c r="CN166" s="4">
        <f t="shared" si="94"/>
        <v>0</v>
      </c>
      <c r="CO166" s="8">
        <f t="shared" si="93"/>
        <v>0</v>
      </c>
    </row>
    <row r="167" spans="1:93" x14ac:dyDescent="0.3">
      <c r="A167" s="3">
        <f t="shared" si="95"/>
        <v>0</v>
      </c>
      <c r="B167" s="4">
        <f t="shared" si="95"/>
        <v>0</v>
      </c>
      <c r="C167" s="4">
        <f t="shared" si="95"/>
        <v>0</v>
      </c>
      <c r="D167" s="4">
        <f t="shared" si="95"/>
        <v>0</v>
      </c>
      <c r="E167" s="4">
        <f t="shared" si="95"/>
        <v>0</v>
      </c>
      <c r="F167" s="5">
        <f t="shared" si="95"/>
        <v>0</v>
      </c>
      <c r="G167" s="5">
        <f t="shared" si="95"/>
        <v>0</v>
      </c>
      <c r="H167" s="128">
        <f>'Enh Grant Original Request'!H156</f>
        <v>0</v>
      </c>
      <c r="I167" s="128">
        <f>'Enh Grant Original Request'!I156</f>
        <v>0</v>
      </c>
      <c r="J167" s="128">
        <f>'Enh Grant Original Request'!J156</f>
        <v>0</v>
      </c>
      <c r="K167" s="128">
        <f>'Enh Grant Original Request'!K156</f>
        <v>0</v>
      </c>
      <c r="L167" s="128">
        <f>'Enh Grant Original Request'!L156</f>
        <v>0</v>
      </c>
      <c r="M167" s="128">
        <f>'Enh Grant Original Request'!M156</f>
        <v>0</v>
      </c>
      <c r="N167" s="128">
        <f>'Enh Grant Original Request'!N156</f>
        <v>0</v>
      </c>
      <c r="O167" s="128">
        <f>'Enh Grant Original Request'!O156</f>
        <v>0</v>
      </c>
      <c r="P167" s="128">
        <f>'Enh Grant Original Request'!P156</f>
        <v>0</v>
      </c>
      <c r="Q167" s="34">
        <f>'Enh Grant Original Request'!Q156</f>
        <v>0</v>
      </c>
      <c r="R167" s="34">
        <f>'Enh Grant Original Request'!R156</f>
        <v>0</v>
      </c>
      <c r="S167" s="40">
        <f t="shared" si="69"/>
        <v>0</v>
      </c>
      <c r="T167" s="40">
        <f t="shared" si="70"/>
        <v>0</v>
      </c>
      <c r="U167" s="40"/>
      <c r="V167" s="32"/>
      <c r="W167" s="39"/>
      <c r="X167" s="40">
        <f t="shared" si="67"/>
        <v>0</v>
      </c>
      <c r="Y167" s="8">
        <f t="shared" si="71"/>
        <v>0</v>
      </c>
      <c r="Z167" s="8"/>
      <c r="AA167" s="44"/>
      <c r="AB167" s="56">
        <f t="shared" si="73"/>
        <v>0</v>
      </c>
      <c r="AC167" s="39">
        <f t="shared" si="73"/>
        <v>0</v>
      </c>
      <c r="AD167" s="40">
        <f t="shared" si="74"/>
        <v>0</v>
      </c>
      <c r="AE167" s="8">
        <f t="shared" si="75"/>
        <v>0</v>
      </c>
      <c r="AF167" s="8">
        <f t="shared" si="86"/>
        <v>0</v>
      </c>
      <c r="AG167" s="8"/>
      <c r="AH167" s="2"/>
      <c r="AI167" s="2"/>
      <c r="AJ167" s="52"/>
      <c r="AK167" s="53"/>
      <c r="AN167" s="56">
        <f t="shared" si="92"/>
        <v>0</v>
      </c>
      <c r="AT167" s="4">
        <f t="shared" si="76"/>
        <v>0</v>
      </c>
      <c r="AV167" s="81"/>
      <c r="AW167" s="33"/>
      <c r="AY167" s="119"/>
      <c r="AZ167" s="123">
        <f t="shared" si="87"/>
        <v>0</v>
      </c>
      <c r="BA167" s="34"/>
      <c r="BF167" s="4">
        <f t="shared" si="88"/>
        <v>0</v>
      </c>
      <c r="BH167" s="34">
        <f t="shared" si="89"/>
        <v>0</v>
      </c>
      <c r="BI167" s="34">
        <f t="shared" si="89"/>
        <v>0</v>
      </c>
      <c r="BJ167" s="4">
        <f t="shared" si="90"/>
        <v>0</v>
      </c>
      <c r="BK167" s="4">
        <f t="shared" si="91"/>
        <v>0</v>
      </c>
      <c r="BP167" s="34">
        <f t="shared" si="77"/>
        <v>0</v>
      </c>
      <c r="BQ167" s="34">
        <f t="shared" si="77"/>
        <v>0</v>
      </c>
      <c r="BR167" s="4">
        <f t="shared" si="78"/>
        <v>0</v>
      </c>
      <c r="BS167" s="4">
        <f t="shared" si="79"/>
        <v>0</v>
      </c>
      <c r="BX167" s="34">
        <f t="shared" si="80"/>
        <v>0</v>
      </c>
      <c r="BY167" s="34">
        <f t="shared" si="80"/>
        <v>0</v>
      </c>
      <c r="BZ167" s="4">
        <f t="shared" si="81"/>
        <v>0</v>
      </c>
      <c r="CA167" s="4">
        <f t="shared" si="82"/>
        <v>0</v>
      </c>
      <c r="CF167" s="34">
        <f t="shared" si="83"/>
        <v>0</v>
      </c>
      <c r="CG167" s="34">
        <f t="shared" si="83"/>
        <v>0</v>
      </c>
      <c r="CH167" s="4">
        <f t="shared" si="84"/>
        <v>0</v>
      </c>
      <c r="CI167" s="4">
        <f t="shared" si="85"/>
        <v>0</v>
      </c>
      <c r="CN167" s="4">
        <f t="shared" si="94"/>
        <v>0</v>
      </c>
      <c r="CO167" s="8">
        <f t="shared" si="93"/>
        <v>0</v>
      </c>
    </row>
    <row r="168" spans="1:93" x14ac:dyDescent="0.3">
      <c r="A168" s="3">
        <f t="shared" si="95"/>
        <v>0</v>
      </c>
      <c r="B168" s="4">
        <f t="shared" si="95"/>
        <v>0</v>
      </c>
      <c r="C168" s="4">
        <f t="shared" si="95"/>
        <v>0</v>
      </c>
      <c r="D168" s="4">
        <f t="shared" si="95"/>
        <v>0</v>
      </c>
      <c r="E168" s="4">
        <f t="shared" si="95"/>
        <v>0</v>
      </c>
      <c r="F168" s="5">
        <f t="shared" si="95"/>
        <v>0</v>
      </c>
      <c r="G168" s="5">
        <f t="shared" si="95"/>
        <v>0</v>
      </c>
      <c r="H168" s="128">
        <f>'Enh Grant Original Request'!H157</f>
        <v>0</v>
      </c>
      <c r="I168" s="128">
        <f>'Enh Grant Original Request'!I157</f>
        <v>0</v>
      </c>
      <c r="J168" s="128">
        <f>'Enh Grant Original Request'!J157</f>
        <v>0</v>
      </c>
      <c r="K168" s="128">
        <f>'Enh Grant Original Request'!K157</f>
        <v>0</v>
      </c>
      <c r="L168" s="128">
        <f>'Enh Grant Original Request'!L157</f>
        <v>0</v>
      </c>
      <c r="M168" s="128">
        <f>'Enh Grant Original Request'!M157</f>
        <v>0</v>
      </c>
      <c r="N168" s="128">
        <f>'Enh Grant Original Request'!N157</f>
        <v>0</v>
      </c>
      <c r="O168" s="128">
        <f>'Enh Grant Original Request'!O157</f>
        <v>0</v>
      </c>
      <c r="P168" s="128">
        <f>'Enh Grant Original Request'!P157</f>
        <v>0</v>
      </c>
      <c r="Q168" s="34">
        <f>'Enh Grant Original Request'!Q157</f>
        <v>0</v>
      </c>
      <c r="R168" s="34">
        <f>'Enh Grant Original Request'!R157</f>
        <v>0</v>
      </c>
      <c r="S168" s="40">
        <f t="shared" si="69"/>
        <v>0</v>
      </c>
      <c r="T168" s="40">
        <f t="shared" si="70"/>
        <v>0</v>
      </c>
      <c r="U168" s="40"/>
      <c r="V168" s="32"/>
      <c r="W168" s="39"/>
      <c r="X168" s="40">
        <f t="shared" si="67"/>
        <v>0</v>
      </c>
      <c r="Y168" s="8">
        <f t="shared" si="71"/>
        <v>0</v>
      </c>
      <c r="Z168" s="8"/>
      <c r="AA168" s="44"/>
      <c r="AB168" s="56">
        <f t="shared" si="73"/>
        <v>0</v>
      </c>
      <c r="AC168" s="39">
        <f t="shared" si="73"/>
        <v>0</v>
      </c>
      <c r="AD168" s="40">
        <f t="shared" si="74"/>
        <v>0</v>
      </c>
      <c r="AE168" s="8">
        <f t="shared" si="75"/>
        <v>0</v>
      </c>
      <c r="AF168" s="8">
        <f t="shared" si="86"/>
        <v>0</v>
      </c>
      <c r="AG168" s="8"/>
      <c r="AH168" s="2"/>
      <c r="AI168" s="2"/>
      <c r="AJ168" s="52"/>
      <c r="AK168" s="53"/>
      <c r="AN168" s="56">
        <f t="shared" si="92"/>
        <v>0</v>
      </c>
      <c r="AT168" s="4">
        <f t="shared" si="76"/>
        <v>0</v>
      </c>
      <c r="AV168" s="81"/>
      <c r="AW168" s="33"/>
      <c r="AY168" s="119"/>
      <c r="AZ168" s="123">
        <f t="shared" si="87"/>
        <v>0</v>
      </c>
      <c r="BA168" s="34"/>
      <c r="BF168" s="4">
        <f t="shared" si="88"/>
        <v>0</v>
      </c>
      <c r="BH168" s="34">
        <f t="shared" si="89"/>
        <v>0</v>
      </c>
      <c r="BI168" s="34">
        <f t="shared" si="89"/>
        <v>0</v>
      </c>
      <c r="BJ168" s="4">
        <f t="shared" si="90"/>
        <v>0</v>
      </c>
      <c r="BK168" s="4">
        <f t="shared" si="91"/>
        <v>0</v>
      </c>
      <c r="BP168" s="34">
        <f t="shared" si="77"/>
        <v>0</v>
      </c>
      <c r="BQ168" s="34">
        <f t="shared" si="77"/>
        <v>0</v>
      </c>
      <c r="BR168" s="4">
        <f t="shared" si="78"/>
        <v>0</v>
      </c>
      <c r="BS168" s="4">
        <f t="shared" si="79"/>
        <v>0</v>
      </c>
      <c r="BX168" s="34">
        <f t="shared" si="80"/>
        <v>0</v>
      </c>
      <c r="BY168" s="34">
        <f t="shared" si="80"/>
        <v>0</v>
      </c>
      <c r="BZ168" s="4">
        <f t="shared" si="81"/>
        <v>0</v>
      </c>
      <c r="CA168" s="4">
        <f t="shared" si="82"/>
        <v>0</v>
      </c>
      <c r="CF168" s="34">
        <f t="shared" si="83"/>
        <v>0</v>
      </c>
      <c r="CG168" s="34">
        <f t="shared" si="83"/>
        <v>0</v>
      </c>
      <c r="CH168" s="4">
        <f t="shared" si="84"/>
        <v>0</v>
      </c>
      <c r="CI168" s="4">
        <f t="shared" si="85"/>
        <v>0</v>
      </c>
      <c r="CN168" s="4">
        <f t="shared" si="94"/>
        <v>0</v>
      </c>
      <c r="CO168" s="8">
        <f t="shared" si="93"/>
        <v>0</v>
      </c>
    </row>
    <row r="169" spans="1:93" x14ac:dyDescent="0.3">
      <c r="A169" s="3">
        <f t="shared" si="95"/>
        <v>0</v>
      </c>
      <c r="B169" s="4">
        <f t="shared" si="95"/>
        <v>0</v>
      </c>
      <c r="C169" s="4">
        <f t="shared" si="95"/>
        <v>0</v>
      </c>
      <c r="D169" s="4">
        <f t="shared" si="95"/>
        <v>0</v>
      </c>
      <c r="E169" s="4">
        <f t="shared" si="95"/>
        <v>0</v>
      </c>
      <c r="F169" s="5">
        <f t="shared" si="95"/>
        <v>0</v>
      </c>
      <c r="G169" s="5">
        <f t="shared" si="95"/>
        <v>0</v>
      </c>
      <c r="H169" s="128">
        <f>'Enh Grant Original Request'!H158</f>
        <v>0</v>
      </c>
      <c r="I169" s="128">
        <f>'Enh Grant Original Request'!I158</f>
        <v>0</v>
      </c>
      <c r="J169" s="128">
        <f>'Enh Grant Original Request'!J158</f>
        <v>0</v>
      </c>
      <c r="K169" s="128">
        <f>'Enh Grant Original Request'!K158</f>
        <v>0</v>
      </c>
      <c r="L169" s="128">
        <f>'Enh Grant Original Request'!L158</f>
        <v>0</v>
      </c>
      <c r="M169" s="128">
        <f>'Enh Grant Original Request'!M158</f>
        <v>0</v>
      </c>
      <c r="N169" s="128">
        <f>'Enh Grant Original Request'!N158</f>
        <v>0</v>
      </c>
      <c r="O169" s="128">
        <f>'Enh Grant Original Request'!O158</f>
        <v>0</v>
      </c>
      <c r="P169" s="128">
        <f>'Enh Grant Original Request'!P158</f>
        <v>0</v>
      </c>
      <c r="Q169" s="34">
        <f>'Enh Grant Original Request'!Q158</f>
        <v>0</v>
      </c>
      <c r="R169" s="34">
        <f>'Enh Grant Original Request'!R158</f>
        <v>0</v>
      </c>
      <c r="S169" s="40">
        <f t="shared" si="69"/>
        <v>0</v>
      </c>
      <c r="T169" s="40">
        <f t="shared" si="70"/>
        <v>0</v>
      </c>
      <c r="U169" s="40"/>
      <c r="V169" s="32"/>
      <c r="W169" s="39"/>
      <c r="X169" s="40">
        <f t="shared" si="67"/>
        <v>0</v>
      </c>
      <c r="Y169" s="8">
        <f t="shared" si="71"/>
        <v>0</v>
      </c>
      <c r="Z169" s="8"/>
      <c r="AA169" s="44"/>
      <c r="AB169" s="56">
        <f t="shared" si="73"/>
        <v>0</v>
      </c>
      <c r="AC169" s="39">
        <f t="shared" si="73"/>
        <v>0</v>
      </c>
      <c r="AD169" s="40">
        <f t="shared" si="74"/>
        <v>0</v>
      </c>
      <c r="AE169" s="8">
        <f t="shared" si="75"/>
        <v>0</v>
      </c>
      <c r="AF169" s="8">
        <f t="shared" si="86"/>
        <v>0</v>
      </c>
      <c r="AG169" s="8"/>
      <c r="AH169" s="2"/>
      <c r="AI169" s="2"/>
      <c r="AJ169" s="52"/>
      <c r="AK169" s="53"/>
      <c r="AN169" s="56">
        <f t="shared" si="92"/>
        <v>0</v>
      </c>
      <c r="AT169" s="4">
        <f t="shared" si="76"/>
        <v>0</v>
      </c>
      <c r="AV169" s="81"/>
      <c r="AW169" s="33"/>
      <c r="AY169" s="119"/>
      <c r="AZ169" s="123">
        <f t="shared" si="87"/>
        <v>0</v>
      </c>
      <c r="BA169" s="34"/>
      <c r="BF169" s="4">
        <f t="shared" si="88"/>
        <v>0</v>
      </c>
      <c r="BH169" s="34">
        <f t="shared" si="89"/>
        <v>0</v>
      </c>
      <c r="BI169" s="34">
        <f t="shared" si="89"/>
        <v>0</v>
      </c>
      <c r="BJ169" s="4">
        <f t="shared" si="90"/>
        <v>0</v>
      </c>
      <c r="BK169" s="4">
        <f t="shared" si="91"/>
        <v>0</v>
      </c>
      <c r="BP169" s="34">
        <f t="shared" si="77"/>
        <v>0</v>
      </c>
      <c r="BQ169" s="34">
        <f t="shared" si="77"/>
        <v>0</v>
      </c>
      <c r="BR169" s="4">
        <f t="shared" si="78"/>
        <v>0</v>
      </c>
      <c r="BS169" s="4">
        <f t="shared" si="79"/>
        <v>0</v>
      </c>
      <c r="BX169" s="34">
        <f t="shared" si="80"/>
        <v>0</v>
      </c>
      <c r="BY169" s="34">
        <f t="shared" si="80"/>
        <v>0</v>
      </c>
      <c r="BZ169" s="4">
        <f t="shared" si="81"/>
        <v>0</v>
      </c>
      <c r="CA169" s="4">
        <f t="shared" si="82"/>
        <v>0</v>
      </c>
      <c r="CF169" s="34">
        <f t="shared" si="83"/>
        <v>0</v>
      </c>
      <c r="CG169" s="34">
        <f t="shared" si="83"/>
        <v>0</v>
      </c>
      <c r="CH169" s="4">
        <f t="shared" si="84"/>
        <v>0</v>
      </c>
      <c r="CI169" s="4">
        <f t="shared" si="85"/>
        <v>0</v>
      </c>
      <c r="CN169" s="4">
        <f t="shared" si="94"/>
        <v>0</v>
      </c>
      <c r="CO169" s="8">
        <f t="shared" si="93"/>
        <v>0</v>
      </c>
    </row>
    <row r="170" spans="1:93" x14ac:dyDescent="0.3">
      <c r="A170" s="3">
        <f t="shared" si="95"/>
        <v>0</v>
      </c>
      <c r="B170" s="4">
        <f t="shared" si="95"/>
        <v>0</v>
      </c>
      <c r="C170" s="4">
        <f t="shared" si="95"/>
        <v>0</v>
      </c>
      <c r="D170" s="4">
        <f t="shared" si="95"/>
        <v>0</v>
      </c>
      <c r="E170" s="4">
        <f t="shared" si="95"/>
        <v>0</v>
      </c>
      <c r="F170" s="5">
        <f t="shared" si="95"/>
        <v>0</v>
      </c>
      <c r="G170" s="5">
        <f t="shared" si="95"/>
        <v>0</v>
      </c>
      <c r="H170" s="128">
        <f>'Enh Grant Original Request'!H159</f>
        <v>0</v>
      </c>
      <c r="I170" s="128">
        <f>'Enh Grant Original Request'!I159</f>
        <v>0</v>
      </c>
      <c r="J170" s="128">
        <f>'Enh Grant Original Request'!J159</f>
        <v>0</v>
      </c>
      <c r="K170" s="128">
        <f>'Enh Grant Original Request'!K159</f>
        <v>0</v>
      </c>
      <c r="L170" s="128">
        <f>'Enh Grant Original Request'!L159</f>
        <v>0</v>
      </c>
      <c r="M170" s="128">
        <f>'Enh Grant Original Request'!M159</f>
        <v>0</v>
      </c>
      <c r="N170" s="128">
        <f>'Enh Grant Original Request'!N159</f>
        <v>0</v>
      </c>
      <c r="O170" s="128">
        <f>'Enh Grant Original Request'!O159</f>
        <v>0</v>
      </c>
      <c r="P170" s="128">
        <f>'Enh Grant Original Request'!P159</f>
        <v>0</v>
      </c>
      <c r="Q170" s="34">
        <f>'Enh Grant Original Request'!Q159</f>
        <v>0</v>
      </c>
      <c r="R170" s="34">
        <f>'Enh Grant Original Request'!R159</f>
        <v>0</v>
      </c>
      <c r="S170" s="40">
        <f t="shared" si="69"/>
        <v>0</v>
      </c>
      <c r="T170" s="40">
        <f t="shared" si="70"/>
        <v>0</v>
      </c>
      <c r="U170" s="40"/>
      <c r="V170" s="32"/>
      <c r="W170" s="39"/>
      <c r="X170" s="40">
        <f t="shared" si="67"/>
        <v>0</v>
      </c>
      <c r="Y170" s="8">
        <f t="shared" si="71"/>
        <v>0</v>
      </c>
      <c r="Z170" s="8"/>
      <c r="AA170" s="44"/>
      <c r="AB170" s="56">
        <f t="shared" si="73"/>
        <v>0</v>
      </c>
      <c r="AC170" s="39">
        <f t="shared" si="73"/>
        <v>0</v>
      </c>
      <c r="AD170" s="40">
        <f t="shared" si="74"/>
        <v>0</v>
      </c>
      <c r="AE170" s="8">
        <f t="shared" si="75"/>
        <v>0</v>
      </c>
      <c r="AF170" s="8">
        <f t="shared" si="86"/>
        <v>0</v>
      </c>
      <c r="AG170" s="8"/>
      <c r="AH170" s="2"/>
      <c r="AI170" s="2"/>
      <c r="AJ170" s="52"/>
      <c r="AK170" s="53"/>
      <c r="AN170" s="56">
        <f t="shared" si="92"/>
        <v>0</v>
      </c>
      <c r="AT170" s="4">
        <f t="shared" si="76"/>
        <v>0</v>
      </c>
      <c r="AV170" s="81"/>
      <c r="AW170" s="33"/>
      <c r="AY170" s="119"/>
      <c r="AZ170" s="123">
        <f t="shared" si="87"/>
        <v>0</v>
      </c>
      <c r="BA170" s="34"/>
      <c r="BF170" s="4">
        <f t="shared" si="88"/>
        <v>0</v>
      </c>
      <c r="BH170" s="34">
        <f t="shared" si="89"/>
        <v>0</v>
      </c>
      <c r="BI170" s="34">
        <f t="shared" si="89"/>
        <v>0</v>
      </c>
      <c r="BJ170" s="4">
        <f t="shared" si="90"/>
        <v>0</v>
      </c>
      <c r="BK170" s="4">
        <f t="shared" si="91"/>
        <v>0</v>
      </c>
      <c r="BP170" s="34">
        <f t="shared" si="77"/>
        <v>0</v>
      </c>
      <c r="BQ170" s="34">
        <f t="shared" si="77"/>
        <v>0</v>
      </c>
      <c r="BR170" s="4">
        <f t="shared" si="78"/>
        <v>0</v>
      </c>
      <c r="BS170" s="4">
        <f t="shared" si="79"/>
        <v>0</v>
      </c>
      <c r="BX170" s="34">
        <f t="shared" si="80"/>
        <v>0</v>
      </c>
      <c r="BY170" s="34">
        <f t="shared" si="80"/>
        <v>0</v>
      </c>
      <c r="BZ170" s="4">
        <f t="shared" si="81"/>
        <v>0</v>
      </c>
      <c r="CA170" s="4">
        <f t="shared" si="82"/>
        <v>0</v>
      </c>
      <c r="CF170" s="34">
        <f t="shared" si="83"/>
        <v>0</v>
      </c>
      <c r="CG170" s="34">
        <f t="shared" si="83"/>
        <v>0</v>
      </c>
      <c r="CH170" s="4">
        <f t="shared" si="84"/>
        <v>0</v>
      </c>
      <c r="CI170" s="4">
        <f t="shared" si="85"/>
        <v>0</v>
      </c>
      <c r="CN170" s="4">
        <f t="shared" si="94"/>
        <v>0</v>
      </c>
      <c r="CO170" s="8">
        <f t="shared" si="93"/>
        <v>0</v>
      </c>
    </row>
    <row r="171" spans="1:93" x14ac:dyDescent="0.3">
      <c r="A171" s="3">
        <f t="shared" si="95"/>
        <v>0</v>
      </c>
      <c r="B171" s="4">
        <f t="shared" si="95"/>
        <v>0</v>
      </c>
      <c r="C171" s="4">
        <f t="shared" si="95"/>
        <v>0</v>
      </c>
      <c r="D171" s="4">
        <f t="shared" si="95"/>
        <v>0</v>
      </c>
      <c r="E171" s="4">
        <f t="shared" si="95"/>
        <v>0</v>
      </c>
      <c r="F171" s="5">
        <f t="shared" si="95"/>
        <v>0</v>
      </c>
      <c r="G171" s="5">
        <f t="shared" si="95"/>
        <v>0</v>
      </c>
      <c r="H171" s="128">
        <f>'Enh Grant Original Request'!H160</f>
        <v>0</v>
      </c>
      <c r="I171" s="128">
        <f>'Enh Grant Original Request'!I160</f>
        <v>0</v>
      </c>
      <c r="J171" s="128">
        <f>'Enh Grant Original Request'!J160</f>
        <v>0</v>
      </c>
      <c r="K171" s="128">
        <f>'Enh Grant Original Request'!K160</f>
        <v>0</v>
      </c>
      <c r="L171" s="128">
        <f>'Enh Grant Original Request'!L160</f>
        <v>0</v>
      </c>
      <c r="M171" s="128">
        <f>'Enh Grant Original Request'!M160</f>
        <v>0</v>
      </c>
      <c r="N171" s="128">
        <f>'Enh Grant Original Request'!N160</f>
        <v>0</v>
      </c>
      <c r="O171" s="128">
        <f>'Enh Grant Original Request'!O160</f>
        <v>0</v>
      </c>
      <c r="P171" s="128">
        <f>'Enh Grant Original Request'!P160</f>
        <v>0</v>
      </c>
      <c r="Q171" s="34">
        <f>'Enh Grant Original Request'!Q160</f>
        <v>0</v>
      </c>
      <c r="R171" s="34">
        <f>'Enh Grant Original Request'!R160</f>
        <v>0</v>
      </c>
      <c r="S171" s="40">
        <f t="shared" si="69"/>
        <v>0</v>
      </c>
      <c r="T171" s="40">
        <f t="shared" si="70"/>
        <v>0</v>
      </c>
      <c r="U171" s="40"/>
      <c r="V171" s="32"/>
      <c r="W171" s="39"/>
      <c r="X171" s="40">
        <f t="shared" si="67"/>
        <v>0</v>
      </c>
      <c r="Y171" s="8">
        <f t="shared" si="71"/>
        <v>0</v>
      </c>
      <c r="Z171" s="8"/>
      <c r="AA171" s="44"/>
      <c r="AB171" s="56">
        <f t="shared" si="73"/>
        <v>0</v>
      </c>
      <c r="AC171" s="39">
        <f t="shared" si="73"/>
        <v>0</v>
      </c>
      <c r="AD171" s="40">
        <f t="shared" si="74"/>
        <v>0</v>
      </c>
      <c r="AE171" s="8">
        <f t="shared" si="75"/>
        <v>0</v>
      </c>
      <c r="AF171" s="8">
        <f t="shared" si="86"/>
        <v>0</v>
      </c>
      <c r="AG171" s="8"/>
      <c r="AH171" s="2"/>
      <c r="AI171" s="2"/>
      <c r="AJ171" s="52"/>
      <c r="AK171" s="53"/>
      <c r="AN171" s="56">
        <f t="shared" si="92"/>
        <v>0</v>
      </c>
      <c r="AT171" s="4">
        <f t="shared" si="76"/>
        <v>0</v>
      </c>
      <c r="AV171" s="81"/>
      <c r="AW171" s="33"/>
      <c r="AY171" s="119"/>
      <c r="AZ171" s="123">
        <f t="shared" si="87"/>
        <v>0</v>
      </c>
      <c r="BA171" s="34"/>
      <c r="BF171" s="4">
        <f t="shared" si="88"/>
        <v>0</v>
      </c>
      <c r="BH171" s="34">
        <f t="shared" si="89"/>
        <v>0</v>
      </c>
      <c r="BI171" s="34">
        <f t="shared" si="89"/>
        <v>0</v>
      </c>
      <c r="BJ171" s="4">
        <f t="shared" si="90"/>
        <v>0</v>
      </c>
      <c r="BK171" s="4">
        <f t="shared" si="91"/>
        <v>0</v>
      </c>
      <c r="BP171" s="34">
        <f t="shared" si="77"/>
        <v>0</v>
      </c>
      <c r="BQ171" s="34">
        <f t="shared" si="77"/>
        <v>0</v>
      </c>
      <c r="BR171" s="4">
        <f t="shared" si="78"/>
        <v>0</v>
      </c>
      <c r="BS171" s="4">
        <f t="shared" si="79"/>
        <v>0</v>
      </c>
      <c r="BX171" s="34">
        <f t="shared" si="80"/>
        <v>0</v>
      </c>
      <c r="BY171" s="34">
        <f t="shared" si="80"/>
        <v>0</v>
      </c>
      <c r="BZ171" s="4">
        <f t="shared" si="81"/>
        <v>0</v>
      </c>
      <c r="CA171" s="4">
        <f t="shared" si="82"/>
        <v>0</v>
      </c>
      <c r="CF171" s="34">
        <f t="shared" si="83"/>
        <v>0</v>
      </c>
      <c r="CG171" s="34">
        <f t="shared" si="83"/>
        <v>0</v>
      </c>
      <c r="CH171" s="4">
        <f t="shared" si="84"/>
        <v>0</v>
      </c>
      <c r="CI171" s="4">
        <f t="shared" si="85"/>
        <v>0</v>
      </c>
      <c r="CN171" s="4">
        <f t="shared" si="94"/>
        <v>0</v>
      </c>
      <c r="CO171" s="8">
        <f t="shared" si="93"/>
        <v>0</v>
      </c>
    </row>
    <row r="172" spans="1:93" x14ac:dyDescent="0.3">
      <c r="A172" s="3">
        <f t="shared" si="95"/>
        <v>0</v>
      </c>
      <c r="B172" s="4">
        <f t="shared" si="95"/>
        <v>0</v>
      </c>
      <c r="C172" s="4">
        <f t="shared" si="95"/>
        <v>0</v>
      </c>
      <c r="D172" s="4">
        <f t="shared" si="95"/>
        <v>0</v>
      </c>
      <c r="E172" s="4">
        <f t="shared" si="95"/>
        <v>0</v>
      </c>
      <c r="F172" s="5">
        <f t="shared" si="95"/>
        <v>0</v>
      </c>
      <c r="G172" s="5">
        <f t="shared" si="95"/>
        <v>0</v>
      </c>
      <c r="H172" s="128">
        <f>'Enh Grant Original Request'!H161</f>
        <v>0</v>
      </c>
      <c r="I172" s="128">
        <f>'Enh Grant Original Request'!I161</f>
        <v>0</v>
      </c>
      <c r="J172" s="128">
        <f>'Enh Grant Original Request'!J161</f>
        <v>0</v>
      </c>
      <c r="K172" s="128">
        <f>'Enh Grant Original Request'!K161</f>
        <v>0</v>
      </c>
      <c r="L172" s="128">
        <f>'Enh Grant Original Request'!L161</f>
        <v>0</v>
      </c>
      <c r="M172" s="128">
        <f>'Enh Grant Original Request'!M161</f>
        <v>0</v>
      </c>
      <c r="N172" s="128">
        <f>'Enh Grant Original Request'!N161</f>
        <v>0</v>
      </c>
      <c r="O172" s="128">
        <f>'Enh Grant Original Request'!O161</f>
        <v>0</v>
      </c>
      <c r="P172" s="128">
        <f>'Enh Grant Original Request'!P161</f>
        <v>0</v>
      </c>
      <c r="Q172" s="34">
        <f>'Enh Grant Original Request'!Q161</f>
        <v>0</v>
      </c>
      <c r="R172" s="34">
        <f>'Enh Grant Original Request'!R161</f>
        <v>0</v>
      </c>
      <c r="S172" s="40">
        <f t="shared" si="69"/>
        <v>0</v>
      </c>
      <c r="T172" s="40">
        <f t="shared" si="70"/>
        <v>0</v>
      </c>
      <c r="U172" s="40"/>
      <c r="V172" s="32"/>
      <c r="W172" s="39"/>
      <c r="X172" s="40">
        <f t="shared" si="67"/>
        <v>0</v>
      </c>
      <c r="Y172" s="8">
        <f t="shared" si="71"/>
        <v>0</v>
      </c>
      <c r="Z172" s="8"/>
      <c r="AA172" s="44"/>
      <c r="AB172" s="56">
        <f t="shared" si="73"/>
        <v>0</v>
      </c>
      <c r="AC172" s="39">
        <f t="shared" si="73"/>
        <v>0</v>
      </c>
      <c r="AD172" s="40">
        <f t="shared" si="74"/>
        <v>0</v>
      </c>
      <c r="AE172" s="8">
        <f t="shared" si="75"/>
        <v>0</v>
      </c>
      <c r="AF172" s="8">
        <f t="shared" si="86"/>
        <v>0</v>
      </c>
      <c r="AG172" s="8"/>
      <c r="AH172" s="2"/>
      <c r="AI172" s="2"/>
      <c r="AJ172" s="52"/>
      <c r="AK172" s="53"/>
      <c r="AN172" s="56">
        <f t="shared" si="92"/>
        <v>0</v>
      </c>
      <c r="AT172" s="4">
        <f t="shared" si="76"/>
        <v>0</v>
      </c>
      <c r="AV172" s="81"/>
      <c r="AW172" s="33"/>
      <c r="AY172" s="119"/>
      <c r="AZ172" s="123">
        <f t="shared" si="87"/>
        <v>0</v>
      </c>
      <c r="BA172" s="34"/>
      <c r="BF172" s="4">
        <f t="shared" si="88"/>
        <v>0</v>
      </c>
      <c r="BH172" s="34">
        <f t="shared" si="89"/>
        <v>0</v>
      </c>
      <c r="BI172" s="34">
        <f t="shared" si="89"/>
        <v>0</v>
      </c>
      <c r="BJ172" s="4">
        <f t="shared" si="90"/>
        <v>0</v>
      </c>
      <c r="BK172" s="4">
        <f t="shared" si="91"/>
        <v>0</v>
      </c>
      <c r="BP172" s="34">
        <f t="shared" si="77"/>
        <v>0</v>
      </c>
      <c r="BQ172" s="34">
        <f t="shared" si="77"/>
        <v>0</v>
      </c>
      <c r="BR172" s="4">
        <f t="shared" si="78"/>
        <v>0</v>
      </c>
      <c r="BS172" s="4">
        <f t="shared" si="79"/>
        <v>0</v>
      </c>
      <c r="BX172" s="34">
        <f t="shared" si="80"/>
        <v>0</v>
      </c>
      <c r="BY172" s="34">
        <f t="shared" si="80"/>
        <v>0</v>
      </c>
      <c r="BZ172" s="4">
        <f t="shared" si="81"/>
        <v>0</v>
      </c>
      <c r="CA172" s="4">
        <f t="shared" si="82"/>
        <v>0</v>
      </c>
      <c r="CF172" s="34">
        <f t="shared" si="83"/>
        <v>0</v>
      </c>
      <c r="CG172" s="34">
        <f t="shared" si="83"/>
        <v>0</v>
      </c>
      <c r="CH172" s="4">
        <f t="shared" si="84"/>
        <v>0</v>
      </c>
      <c r="CI172" s="4">
        <f t="shared" si="85"/>
        <v>0</v>
      </c>
      <c r="CN172" s="4">
        <f t="shared" si="94"/>
        <v>0</v>
      </c>
      <c r="CO172" s="8">
        <f t="shared" si="93"/>
        <v>0</v>
      </c>
    </row>
    <row r="173" spans="1:93" x14ac:dyDescent="0.3">
      <c r="A173" s="3">
        <f t="shared" si="95"/>
        <v>0</v>
      </c>
      <c r="B173" s="4">
        <f t="shared" si="95"/>
        <v>0</v>
      </c>
      <c r="C173" s="4">
        <f t="shared" si="95"/>
        <v>0</v>
      </c>
      <c r="D173" s="4">
        <f t="shared" si="95"/>
        <v>0</v>
      </c>
      <c r="E173" s="4">
        <f t="shared" si="95"/>
        <v>0</v>
      </c>
      <c r="F173" s="5">
        <f t="shared" si="95"/>
        <v>0</v>
      </c>
      <c r="G173" s="5">
        <f t="shared" si="95"/>
        <v>0</v>
      </c>
      <c r="H173" s="128">
        <f>'Enh Grant Original Request'!H162</f>
        <v>0</v>
      </c>
      <c r="I173" s="128">
        <f>'Enh Grant Original Request'!I162</f>
        <v>0</v>
      </c>
      <c r="J173" s="128">
        <f>'Enh Grant Original Request'!J162</f>
        <v>0</v>
      </c>
      <c r="K173" s="128">
        <f>'Enh Grant Original Request'!K162</f>
        <v>0</v>
      </c>
      <c r="L173" s="128">
        <f>'Enh Grant Original Request'!L162</f>
        <v>0</v>
      </c>
      <c r="M173" s="128">
        <f>'Enh Grant Original Request'!M162</f>
        <v>0</v>
      </c>
      <c r="N173" s="128">
        <f>'Enh Grant Original Request'!N162</f>
        <v>0</v>
      </c>
      <c r="O173" s="128">
        <f>'Enh Grant Original Request'!O162</f>
        <v>0</v>
      </c>
      <c r="P173" s="128">
        <f>'Enh Grant Original Request'!P162</f>
        <v>0</v>
      </c>
      <c r="Q173" s="34">
        <f>'Enh Grant Original Request'!Q162</f>
        <v>0</v>
      </c>
      <c r="R173" s="34">
        <f>'Enh Grant Original Request'!R162</f>
        <v>0</v>
      </c>
      <c r="S173" s="40">
        <f t="shared" si="69"/>
        <v>0</v>
      </c>
      <c r="T173" s="40">
        <f t="shared" si="70"/>
        <v>0</v>
      </c>
      <c r="U173" s="40"/>
      <c r="V173" s="32"/>
      <c r="W173" s="39"/>
      <c r="X173" s="40">
        <f t="shared" si="67"/>
        <v>0</v>
      </c>
      <c r="Y173" s="8">
        <f t="shared" si="71"/>
        <v>0</v>
      </c>
      <c r="Z173" s="8"/>
      <c r="AA173" s="44"/>
      <c r="AB173" s="56">
        <f t="shared" si="73"/>
        <v>0</v>
      </c>
      <c r="AC173" s="39">
        <f t="shared" si="73"/>
        <v>0</v>
      </c>
      <c r="AD173" s="40">
        <f t="shared" si="74"/>
        <v>0</v>
      </c>
      <c r="AE173" s="8">
        <f t="shared" si="75"/>
        <v>0</v>
      </c>
      <c r="AF173" s="8">
        <f t="shared" si="86"/>
        <v>0</v>
      </c>
      <c r="AG173" s="8"/>
      <c r="AH173" s="2"/>
      <c r="AI173" s="2"/>
      <c r="AJ173" s="52"/>
      <c r="AK173" s="53"/>
      <c r="AN173" s="56">
        <f t="shared" si="92"/>
        <v>0</v>
      </c>
      <c r="AT173" s="4">
        <f t="shared" si="76"/>
        <v>0</v>
      </c>
      <c r="AV173" s="81"/>
      <c r="AW173" s="33"/>
      <c r="AY173" s="119"/>
      <c r="AZ173" s="123">
        <f t="shared" si="87"/>
        <v>0</v>
      </c>
      <c r="BA173" s="34"/>
      <c r="BF173" s="4">
        <f t="shared" si="88"/>
        <v>0</v>
      </c>
      <c r="BH173" s="34">
        <f t="shared" si="89"/>
        <v>0</v>
      </c>
      <c r="BI173" s="34">
        <f t="shared" si="89"/>
        <v>0</v>
      </c>
      <c r="BJ173" s="4">
        <f t="shared" si="90"/>
        <v>0</v>
      </c>
      <c r="BK173" s="4">
        <f t="shared" si="91"/>
        <v>0</v>
      </c>
      <c r="BP173" s="34">
        <f t="shared" si="77"/>
        <v>0</v>
      </c>
      <c r="BQ173" s="34">
        <f t="shared" si="77"/>
        <v>0</v>
      </c>
      <c r="BR173" s="4">
        <f t="shared" si="78"/>
        <v>0</v>
      </c>
      <c r="BS173" s="4">
        <f t="shared" si="79"/>
        <v>0</v>
      </c>
      <c r="BX173" s="34">
        <f t="shared" si="80"/>
        <v>0</v>
      </c>
      <c r="BY173" s="34">
        <f t="shared" si="80"/>
        <v>0</v>
      </c>
      <c r="BZ173" s="4">
        <f t="shared" si="81"/>
        <v>0</v>
      </c>
      <c r="CA173" s="4">
        <f t="shared" si="82"/>
        <v>0</v>
      </c>
      <c r="CF173" s="34">
        <f t="shared" si="83"/>
        <v>0</v>
      </c>
      <c r="CG173" s="34">
        <f t="shared" si="83"/>
        <v>0</v>
      </c>
      <c r="CH173" s="4">
        <f t="shared" si="84"/>
        <v>0</v>
      </c>
      <c r="CI173" s="4">
        <f t="shared" si="85"/>
        <v>0</v>
      </c>
      <c r="CN173" s="4">
        <f t="shared" si="94"/>
        <v>0</v>
      </c>
      <c r="CO173" s="8">
        <f t="shared" si="93"/>
        <v>0</v>
      </c>
    </row>
    <row r="174" spans="1:93" x14ac:dyDescent="0.3">
      <c r="A174" s="3">
        <f t="shared" ref="A174:G189" si="96">A173</f>
        <v>0</v>
      </c>
      <c r="B174" s="4">
        <f t="shared" si="96"/>
        <v>0</v>
      </c>
      <c r="C174" s="4">
        <f t="shared" si="96"/>
        <v>0</v>
      </c>
      <c r="D174" s="4">
        <f t="shared" si="96"/>
        <v>0</v>
      </c>
      <c r="E174" s="4">
        <f t="shared" si="96"/>
        <v>0</v>
      </c>
      <c r="F174" s="5">
        <f t="shared" si="96"/>
        <v>0</v>
      </c>
      <c r="G174" s="5">
        <f t="shared" si="96"/>
        <v>0</v>
      </c>
      <c r="H174" s="128">
        <f>'Enh Grant Original Request'!H163</f>
        <v>0</v>
      </c>
      <c r="I174" s="128">
        <f>'Enh Grant Original Request'!I163</f>
        <v>0</v>
      </c>
      <c r="J174" s="128">
        <f>'Enh Grant Original Request'!J163</f>
        <v>0</v>
      </c>
      <c r="K174" s="128">
        <f>'Enh Grant Original Request'!K163</f>
        <v>0</v>
      </c>
      <c r="L174" s="128">
        <f>'Enh Grant Original Request'!L163</f>
        <v>0</v>
      </c>
      <c r="M174" s="128">
        <f>'Enh Grant Original Request'!M163</f>
        <v>0</v>
      </c>
      <c r="N174" s="128">
        <f>'Enh Grant Original Request'!N163</f>
        <v>0</v>
      </c>
      <c r="O174" s="128">
        <f>'Enh Grant Original Request'!O163</f>
        <v>0</v>
      </c>
      <c r="P174" s="128">
        <f>'Enh Grant Original Request'!P163</f>
        <v>0</v>
      </c>
      <c r="Q174" s="34">
        <f>'Enh Grant Original Request'!Q163</f>
        <v>0</v>
      </c>
      <c r="R174" s="34">
        <f>'Enh Grant Original Request'!R163</f>
        <v>0</v>
      </c>
      <c r="S174" s="40">
        <f t="shared" si="69"/>
        <v>0</v>
      </c>
      <c r="T174" s="40">
        <f t="shared" si="70"/>
        <v>0</v>
      </c>
      <c r="U174" s="40"/>
      <c r="V174" s="32"/>
      <c r="W174" s="39"/>
      <c r="X174" s="40">
        <f t="shared" si="67"/>
        <v>0</v>
      </c>
      <c r="Y174" s="8">
        <f t="shared" si="71"/>
        <v>0</v>
      </c>
      <c r="Z174" s="8"/>
      <c r="AA174" s="44"/>
      <c r="AB174" s="56">
        <f t="shared" si="73"/>
        <v>0</v>
      </c>
      <c r="AC174" s="39">
        <f t="shared" si="73"/>
        <v>0</v>
      </c>
      <c r="AD174" s="40">
        <f t="shared" si="74"/>
        <v>0</v>
      </c>
      <c r="AE174" s="8">
        <f t="shared" si="75"/>
        <v>0</v>
      </c>
      <c r="AF174" s="8">
        <f t="shared" si="86"/>
        <v>0</v>
      </c>
      <c r="AG174" s="8"/>
      <c r="AH174" s="2"/>
      <c r="AI174" s="2"/>
      <c r="AJ174" s="52"/>
      <c r="AK174" s="53"/>
      <c r="AN174" s="56">
        <f t="shared" si="92"/>
        <v>0</v>
      </c>
      <c r="AT174" s="4">
        <f t="shared" si="76"/>
        <v>0</v>
      </c>
      <c r="AV174" s="81"/>
      <c r="AW174" s="33"/>
      <c r="AY174" s="119"/>
      <c r="AZ174" s="123">
        <f t="shared" si="87"/>
        <v>0</v>
      </c>
      <c r="BA174" s="34"/>
      <c r="BF174" s="4">
        <f t="shared" si="88"/>
        <v>0</v>
      </c>
      <c r="BH174" s="34">
        <f t="shared" si="89"/>
        <v>0</v>
      </c>
      <c r="BI174" s="34">
        <f t="shared" si="89"/>
        <v>0</v>
      </c>
      <c r="BJ174" s="4">
        <f t="shared" si="90"/>
        <v>0</v>
      </c>
      <c r="BK174" s="4">
        <f t="shared" si="91"/>
        <v>0</v>
      </c>
      <c r="BP174" s="34">
        <f t="shared" si="77"/>
        <v>0</v>
      </c>
      <c r="BQ174" s="34">
        <f t="shared" si="77"/>
        <v>0</v>
      </c>
      <c r="BR174" s="4">
        <f t="shared" si="78"/>
        <v>0</v>
      </c>
      <c r="BS174" s="4">
        <f t="shared" si="79"/>
        <v>0</v>
      </c>
      <c r="BX174" s="34">
        <f t="shared" si="80"/>
        <v>0</v>
      </c>
      <c r="BY174" s="34">
        <f t="shared" si="80"/>
        <v>0</v>
      </c>
      <c r="BZ174" s="4">
        <f t="shared" si="81"/>
        <v>0</v>
      </c>
      <c r="CA174" s="4">
        <f t="shared" si="82"/>
        <v>0</v>
      </c>
      <c r="CF174" s="34">
        <f t="shared" si="83"/>
        <v>0</v>
      </c>
      <c r="CG174" s="34">
        <f t="shared" si="83"/>
        <v>0</v>
      </c>
      <c r="CH174" s="4">
        <f t="shared" si="84"/>
        <v>0</v>
      </c>
      <c r="CI174" s="4">
        <f t="shared" si="85"/>
        <v>0</v>
      </c>
      <c r="CN174" s="4">
        <f t="shared" si="94"/>
        <v>0</v>
      </c>
      <c r="CO174" s="8">
        <f t="shared" si="93"/>
        <v>0</v>
      </c>
    </row>
    <row r="175" spans="1:93" x14ac:dyDescent="0.3">
      <c r="A175" s="3">
        <f t="shared" si="96"/>
        <v>0</v>
      </c>
      <c r="B175" s="4">
        <f t="shared" si="96"/>
        <v>0</v>
      </c>
      <c r="C175" s="4">
        <f t="shared" si="96"/>
        <v>0</v>
      </c>
      <c r="D175" s="4">
        <f t="shared" si="96"/>
        <v>0</v>
      </c>
      <c r="E175" s="4">
        <f t="shared" si="96"/>
        <v>0</v>
      </c>
      <c r="F175" s="5">
        <f t="shared" si="96"/>
        <v>0</v>
      </c>
      <c r="G175" s="5">
        <f t="shared" si="96"/>
        <v>0</v>
      </c>
      <c r="H175" s="128">
        <f>'Enh Grant Original Request'!H164</f>
        <v>0</v>
      </c>
      <c r="I175" s="128">
        <f>'Enh Grant Original Request'!I164</f>
        <v>0</v>
      </c>
      <c r="J175" s="128">
        <f>'Enh Grant Original Request'!J164</f>
        <v>0</v>
      </c>
      <c r="K175" s="128">
        <f>'Enh Grant Original Request'!K164</f>
        <v>0</v>
      </c>
      <c r="L175" s="128">
        <f>'Enh Grant Original Request'!L164</f>
        <v>0</v>
      </c>
      <c r="M175" s="128">
        <f>'Enh Grant Original Request'!M164</f>
        <v>0</v>
      </c>
      <c r="N175" s="128">
        <f>'Enh Grant Original Request'!N164</f>
        <v>0</v>
      </c>
      <c r="O175" s="128">
        <f>'Enh Grant Original Request'!O164</f>
        <v>0</v>
      </c>
      <c r="P175" s="128">
        <f>'Enh Grant Original Request'!P164</f>
        <v>0</v>
      </c>
      <c r="Q175" s="34">
        <f>'Enh Grant Original Request'!Q164</f>
        <v>0</v>
      </c>
      <c r="R175" s="34">
        <f>'Enh Grant Original Request'!R164</f>
        <v>0</v>
      </c>
      <c r="S175" s="40">
        <f t="shared" si="69"/>
        <v>0</v>
      </c>
      <c r="T175" s="40">
        <f t="shared" si="70"/>
        <v>0</v>
      </c>
      <c r="U175" s="40"/>
      <c r="V175" s="32"/>
      <c r="W175" s="39"/>
      <c r="X175" s="40">
        <f t="shared" ref="X175:X238" si="97">SUM(W175)*V175</f>
        <v>0</v>
      </c>
      <c r="Y175" s="8">
        <f t="shared" si="71"/>
        <v>0</v>
      </c>
      <c r="Z175" s="8"/>
      <c r="AA175" s="44"/>
      <c r="AB175" s="56">
        <f t="shared" si="73"/>
        <v>0</v>
      </c>
      <c r="AC175" s="39">
        <f t="shared" si="73"/>
        <v>0</v>
      </c>
      <c r="AD175" s="40">
        <f t="shared" si="74"/>
        <v>0</v>
      </c>
      <c r="AE175" s="8">
        <f t="shared" si="75"/>
        <v>0</v>
      </c>
      <c r="AF175" s="8">
        <f t="shared" si="86"/>
        <v>0</v>
      </c>
      <c r="AG175" s="8"/>
      <c r="AH175" s="2"/>
      <c r="AI175" s="2"/>
      <c r="AJ175" s="52"/>
      <c r="AK175" s="53"/>
      <c r="AN175" s="56">
        <f t="shared" si="92"/>
        <v>0</v>
      </c>
      <c r="AT175" s="4">
        <f t="shared" si="76"/>
        <v>0</v>
      </c>
      <c r="AV175" s="81"/>
      <c r="AW175" s="33"/>
      <c r="AY175" s="119"/>
      <c r="AZ175" s="123">
        <f t="shared" si="87"/>
        <v>0</v>
      </c>
      <c r="BA175" s="34"/>
      <c r="BF175" s="4">
        <f t="shared" si="88"/>
        <v>0</v>
      </c>
      <c r="BH175" s="34">
        <f t="shared" si="89"/>
        <v>0</v>
      </c>
      <c r="BI175" s="34">
        <f t="shared" si="89"/>
        <v>0</v>
      </c>
      <c r="BJ175" s="4">
        <f t="shared" si="90"/>
        <v>0</v>
      </c>
      <c r="BK175" s="4">
        <f t="shared" si="91"/>
        <v>0</v>
      </c>
      <c r="BP175" s="34">
        <f t="shared" si="77"/>
        <v>0</v>
      </c>
      <c r="BQ175" s="34">
        <f t="shared" si="77"/>
        <v>0</v>
      </c>
      <c r="BR175" s="4">
        <f t="shared" si="78"/>
        <v>0</v>
      </c>
      <c r="BS175" s="4">
        <f t="shared" si="79"/>
        <v>0</v>
      </c>
      <c r="BX175" s="34">
        <f t="shared" si="80"/>
        <v>0</v>
      </c>
      <c r="BY175" s="34">
        <f t="shared" si="80"/>
        <v>0</v>
      </c>
      <c r="BZ175" s="4">
        <f t="shared" si="81"/>
        <v>0</v>
      </c>
      <c r="CA175" s="4">
        <f t="shared" si="82"/>
        <v>0</v>
      </c>
      <c r="CF175" s="34">
        <f t="shared" si="83"/>
        <v>0</v>
      </c>
      <c r="CG175" s="34">
        <f t="shared" si="83"/>
        <v>0</v>
      </c>
      <c r="CH175" s="4">
        <f t="shared" si="84"/>
        <v>0</v>
      </c>
      <c r="CI175" s="4">
        <f t="shared" si="85"/>
        <v>0</v>
      </c>
      <c r="CN175" s="4">
        <f t="shared" si="94"/>
        <v>0</v>
      </c>
      <c r="CO175" s="8">
        <f t="shared" si="93"/>
        <v>0</v>
      </c>
    </row>
    <row r="176" spans="1:93" x14ac:dyDescent="0.3">
      <c r="A176" s="3">
        <f t="shared" si="96"/>
        <v>0</v>
      </c>
      <c r="B176" s="4">
        <f t="shared" si="96"/>
        <v>0</v>
      </c>
      <c r="C176" s="4">
        <f t="shared" si="96"/>
        <v>0</v>
      </c>
      <c r="D176" s="4">
        <f t="shared" si="96"/>
        <v>0</v>
      </c>
      <c r="E176" s="4">
        <f t="shared" si="96"/>
        <v>0</v>
      </c>
      <c r="F176" s="5">
        <f t="shared" si="96"/>
        <v>0</v>
      </c>
      <c r="G176" s="5">
        <f t="shared" si="96"/>
        <v>0</v>
      </c>
      <c r="H176" s="128">
        <f>'Enh Grant Original Request'!H165</f>
        <v>0</v>
      </c>
      <c r="I176" s="128">
        <f>'Enh Grant Original Request'!I165</f>
        <v>0</v>
      </c>
      <c r="J176" s="128">
        <f>'Enh Grant Original Request'!J165</f>
        <v>0</v>
      </c>
      <c r="K176" s="128">
        <f>'Enh Grant Original Request'!K165</f>
        <v>0</v>
      </c>
      <c r="L176" s="128">
        <f>'Enh Grant Original Request'!L165</f>
        <v>0</v>
      </c>
      <c r="M176" s="128">
        <f>'Enh Grant Original Request'!M165</f>
        <v>0</v>
      </c>
      <c r="N176" s="128">
        <f>'Enh Grant Original Request'!N165</f>
        <v>0</v>
      </c>
      <c r="O176" s="128">
        <f>'Enh Grant Original Request'!O165</f>
        <v>0</v>
      </c>
      <c r="P176" s="128">
        <f>'Enh Grant Original Request'!P165</f>
        <v>0</v>
      </c>
      <c r="Q176" s="34">
        <f>'Enh Grant Original Request'!Q165</f>
        <v>0</v>
      </c>
      <c r="R176" s="34">
        <f>'Enh Grant Original Request'!R165</f>
        <v>0</v>
      </c>
      <c r="S176" s="40">
        <f t="shared" si="69"/>
        <v>0</v>
      </c>
      <c r="T176" s="40">
        <f t="shared" si="70"/>
        <v>0</v>
      </c>
      <c r="U176" s="40"/>
      <c r="V176" s="32"/>
      <c r="W176" s="39"/>
      <c r="X176" s="40">
        <f t="shared" si="97"/>
        <v>0</v>
      </c>
      <c r="Y176" s="8">
        <f t="shared" si="71"/>
        <v>0</v>
      </c>
      <c r="Z176" s="8"/>
      <c r="AA176" s="44"/>
      <c r="AB176" s="56">
        <f t="shared" si="73"/>
        <v>0</v>
      </c>
      <c r="AC176" s="39">
        <f t="shared" si="73"/>
        <v>0</v>
      </c>
      <c r="AD176" s="40">
        <f t="shared" si="74"/>
        <v>0</v>
      </c>
      <c r="AE176" s="8">
        <f t="shared" si="75"/>
        <v>0</v>
      </c>
      <c r="AF176" s="8">
        <f t="shared" si="86"/>
        <v>0</v>
      </c>
      <c r="AG176" s="8"/>
      <c r="AH176" s="2"/>
      <c r="AI176" s="2"/>
      <c r="AJ176" s="52"/>
      <c r="AK176" s="53"/>
      <c r="AN176" s="56">
        <f t="shared" si="92"/>
        <v>0</v>
      </c>
      <c r="AT176" s="4">
        <f t="shared" si="76"/>
        <v>0</v>
      </c>
      <c r="AV176" s="81"/>
      <c r="AW176" s="33"/>
      <c r="AY176" s="119"/>
      <c r="AZ176" s="123">
        <f t="shared" si="87"/>
        <v>0</v>
      </c>
      <c r="BA176" s="34"/>
      <c r="BF176" s="4">
        <f t="shared" si="88"/>
        <v>0</v>
      </c>
      <c r="BH176" s="34">
        <f t="shared" si="89"/>
        <v>0</v>
      </c>
      <c r="BI176" s="34">
        <f t="shared" si="89"/>
        <v>0</v>
      </c>
      <c r="BJ176" s="4">
        <f t="shared" si="90"/>
        <v>0</v>
      </c>
      <c r="BK176" s="4">
        <f t="shared" si="91"/>
        <v>0</v>
      </c>
      <c r="BP176" s="34">
        <f t="shared" si="77"/>
        <v>0</v>
      </c>
      <c r="BQ176" s="34">
        <f t="shared" si="77"/>
        <v>0</v>
      </c>
      <c r="BR176" s="4">
        <f t="shared" si="78"/>
        <v>0</v>
      </c>
      <c r="BS176" s="4">
        <f t="shared" si="79"/>
        <v>0</v>
      </c>
      <c r="BX176" s="34">
        <f t="shared" si="80"/>
        <v>0</v>
      </c>
      <c r="BY176" s="34">
        <f t="shared" si="80"/>
        <v>0</v>
      </c>
      <c r="BZ176" s="4">
        <f t="shared" si="81"/>
        <v>0</v>
      </c>
      <c r="CA176" s="4">
        <f t="shared" si="82"/>
        <v>0</v>
      </c>
      <c r="CF176" s="34">
        <f t="shared" si="83"/>
        <v>0</v>
      </c>
      <c r="CG176" s="34">
        <f t="shared" si="83"/>
        <v>0</v>
      </c>
      <c r="CH176" s="4">
        <f t="shared" si="84"/>
        <v>0</v>
      </c>
      <c r="CI176" s="4">
        <f t="shared" si="85"/>
        <v>0</v>
      </c>
      <c r="CN176" s="4">
        <f t="shared" si="94"/>
        <v>0</v>
      </c>
      <c r="CO176" s="8">
        <f t="shared" si="93"/>
        <v>0</v>
      </c>
    </row>
    <row r="177" spans="1:93" x14ac:dyDescent="0.3">
      <c r="A177" s="3">
        <f t="shared" si="96"/>
        <v>0</v>
      </c>
      <c r="B177" s="4">
        <f t="shared" si="96"/>
        <v>0</v>
      </c>
      <c r="C177" s="4">
        <f t="shared" si="96"/>
        <v>0</v>
      </c>
      <c r="D177" s="4">
        <f t="shared" si="96"/>
        <v>0</v>
      </c>
      <c r="E177" s="4">
        <f t="shared" si="96"/>
        <v>0</v>
      </c>
      <c r="F177" s="5">
        <f t="shared" si="96"/>
        <v>0</v>
      </c>
      <c r="G177" s="5">
        <f t="shared" si="96"/>
        <v>0</v>
      </c>
      <c r="H177" s="128">
        <f>'Enh Grant Original Request'!H166</f>
        <v>0</v>
      </c>
      <c r="I177" s="128">
        <f>'Enh Grant Original Request'!I166</f>
        <v>0</v>
      </c>
      <c r="J177" s="128">
        <f>'Enh Grant Original Request'!J166</f>
        <v>0</v>
      </c>
      <c r="K177" s="128">
        <f>'Enh Grant Original Request'!K166</f>
        <v>0</v>
      </c>
      <c r="L177" s="128">
        <f>'Enh Grant Original Request'!L166</f>
        <v>0</v>
      </c>
      <c r="M177" s="128">
        <f>'Enh Grant Original Request'!M166</f>
        <v>0</v>
      </c>
      <c r="N177" s="128">
        <f>'Enh Grant Original Request'!N166</f>
        <v>0</v>
      </c>
      <c r="O177" s="128">
        <f>'Enh Grant Original Request'!O166</f>
        <v>0</v>
      </c>
      <c r="P177" s="128">
        <f>'Enh Grant Original Request'!P166</f>
        <v>0</v>
      </c>
      <c r="Q177" s="34">
        <f>'Enh Grant Original Request'!Q166</f>
        <v>0</v>
      </c>
      <c r="R177" s="34">
        <f>'Enh Grant Original Request'!R166</f>
        <v>0</v>
      </c>
      <c r="S177" s="40">
        <f t="shared" si="69"/>
        <v>0</v>
      </c>
      <c r="T177" s="40">
        <f t="shared" si="70"/>
        <v>0</v>
      </c>
      <c r="U177" s="40"/>
      <c r="V177" s="32"/>
      <c r="W177" s="39"/>
      <c r="X177" s="40">
        <f t="shared" si="97"/>
        <v>0</v>
      </c>
      <c r="Y177" s="8">
        <f t="shared" si="71"/>
        <v>0</v>
      </c>
      <c r="Z177" s="8"/>
      <c r="AA177" s="44"/>
      <c r="AB177" s="56">
        <f t="shared" si="73"/>
        <v>0</v>
      </c>
      <c r="AC177" s="39">
        <f t="shared" si="73"/>
        <v>0</v>
      </c>
      <c r="AD177" s="40">
        <f t="shared" si="74"/>
        <v>0</v>
      </c>
      <c r="AE177" s="8">
        <f t="shared" si="75"/>
        <v>0</v>
      </c>
      <c r="AF177" s="8">
        <f t="shared" si="86"/>
        <v>0</v>
      </c>
      <c r="AG177" s="8"/>
      <c r="AH177" s="2"/>
      <c r="AI177" s="2"/>
      <c r="AJ177" s="52"/>
      <c r="AK177" s="53"/>
      <c r="AN177" s="56">
        <f t="shared" si="92"/>
        <v>0</v>
      </c>
      <c r="AT177" s="4">
        <f t="shared" si="76"/>
        <v>0</v>
      </c>
      <c r="AV177" s="81"/>
      <c r="AW177" s="33"/>
      <c r="AY177" s="119"/>
      <c r="AZ177" s="123">
        <f t="shared" si="87"/>
        <v>0</v>
      </c>
      <c r="BA177" s="34"/>
      <c r="BF177" s="4">
        <f t="shared" si="88"/>
        <v>0</v>
      </c>
      <c r="BH177" s="34">
        <f t="shared" si="89"/>
        <v>0</v>
      </c>
      <c r="BI177" s="34">
        <f t="shared" si="89"/>
        <v>0</v>
      </c>
      <c r="BJ177" s="4">
        <f t="shared" si="90"/>
        <v>0</v>
      </c>
      <c r="BK177" s="4">
        <f t="shared" si="91"/>
        <v>0</v>
      </c>
      <c r="BP177" s="34">
        <f t="shared" si="77"/>
        <v>0</v>
      </c>
      <c r="BQ177" s="34">
        <f t="shared" si="77"/>
        <v>0</v>
      </c>
      <c r="BR177" s="4">
        <f t="shared" si="78"/>
        <v>0</v>
      </c>
      <c r="BS177" s="4">
        <f t="shared" si="79"/>
        <v>0</v>
      </c>
      <c r="BX177" s="34">
        <f t="shared" si="80"/>
        <v>0</v>
      </c>
      <c r="BY177" s="34">
        <f t="shared" si="80"/>
        <v>0</v>
      </c>
      <c r="BZ177" s="4">
        <f t="shared" si="81"/>
        <v>0</v>
      </c>
      <c r="CA177" s="4">
        <f t="shared" si="82"/>
        <v>0</v>
      </c>
      <c r="CF177" s="34">
        <f t="shared" si="83"/>
        <v>0</v>
      </c>
      <c r="CG177" s="34">
        <f t="shared" si="83"/>
        <v>0</v>
      </c>
      <c r="CH177" s="4">
        <f t="shared" si="84"/>
        <v>0</v>
      </c>
      <c r="CI177" s="4">
        <f t="shared" si="85"/>
        <v>0</v>
      </c>
      <c r="CN177" s="4">
        <f t="shared" si="94"/>
        <v>0</v>
      </c>
      <c r="CO177" s="8">
        <f t="shared" si="93"/>
        <v>0</v>
      </c>
    </row>
    <row r="178" spans="1:93" x14ac:dyDescent="0.3">
      <c r="A178" s="3">
        <f t="shared" si="96"/>
        <v>0</v>
      </c>
      <c r="B178" s="4">
        <f t="shared" si="96"/>
        <v>0</v>
      </c>
      <c r="C178" s="4">
        <f t="shared" si="96"/>
        <v>0</v>
      </c>
      <c r="D178" s="4">
        <f t="shared" si="96"/>
        <v>0</v>
      </c>
      <c r="E178" s="4">
        <f t="shared" si="96"/>
        <v>0</v>
      </c>
      <c r="F178" s="5">
        <f t="shared" si="96"/>
        <v>0</v>
      </c>
      <c r="G178" s="5">
        <f t="shared" si="96"/>
        <v>0</v>
      </c>
      <c r="H178" s="128">
        <f>'Enh Grant Original Request'!H167</f>
        <v>0</v>
      </c>
      <c r="I178" s="128">
        <f>'Enh Grant Original Request'!I167</f>
        <v>0</v>
      </c>
      <c r="J178" s="128">
        <f>'Enh Grant Original Request'!J167</f>
        <v>0</v>
      </c>
      <c r="K178" s="128">
        <f>'Enh Grant Original Request'!K167</f>
        <v>0</v>
      </c>
      <c r="L178" s="128">
        <f>'Enh Grant Original Request'!L167</f>
        <v>0</v>
      </c>
      <c r="M178" s="128">
        <f>'Enh Grant Original Request'!M167</f>
        <v>0</v>
      </c>
      <c r="N178" s="128">
        <f>'Enh Grant Original Request'!N167</f>
        <v>0</v>
      </c>
      <c r="O178" s="128">
        <f>'Enh Grant Original Request'!O167</f>
        <v>0</v>
      </c>
      <c r="P178" s="128">
        <f>'Enh Grant Original Request'!P167</f>
        <v>0</v>
      </c>
      <c r="Q178" s="34">
        <f>'Enh Grant Original Request'!Q167</f>
        <v>0</v>
      </c>
      <c r="R178" s="34">
        <f>'Enh Grant Original Request'!R167</f>
        <v>0</v>
      </c>
      <c r="S178" s="40">
        <f t="shared" si="69"/>
        <v>0</v>
      </c>
      <c r="T178" s="40">
        <f t="shared" si="70"/>
        <v>0</v>
      </c>
      <c r="U178" s="40"/>
      <c r="V178" s="32"/>
      <c r="W178" s="39"/>
      <c r="X178" s="40">
        <f t="shared" si="97"/>
        <v>0</v>
      </c>
      <c r="Y178" s="8">
        <f t="shared" si="71"/>
        <v>0</v>
      </c>
      <c r="Z178" s="8"/>
      <c r="AA178" s="44"/>
      <c r="AB178" s="56">
        <f t="shared" si="73"/>
        <v>0</v>
      </c>
      <c r="AC178" s="39">
        <f t="shared" si="73"/>
        <v>0</v>
      </c>
      <c r="AD178" s="40">
        <f t="shared" si="74"/>
        <v>0</v>
      </c>
      <c r="AE178" s="8">
        <f t="shared" si="75"/>
        <v>0</v>
      </c>
      <c r="AF178" s="8">
        <f t="shared" si="86"/>
        <v>0</v>
      </c>
      <c r="AG178" s="8"/>
      <c r="AH178" s="2"/>
      <c r="AI178" s="2"/>
      <c r="AJ178" s="52"/>
      <c r="AK178" s="53"/>
      <c r="AN178" s="56">
        <f t="shared" si="92"/>
        <v>0</v>
      </c>
      <c r="AT178" s="4">
        <f t="shared" si="76"/>
        <v>0</v>
      </c>
      <c r="AV178" s="81"/>
      <c r="AW178" s="33"/>
      <c r="AY178" s="119"/>
      <c r="AZ178" s="123">
        <f t="shared" si="87"/>
        <v>0</v>
      </c>
      <c r="BA178" s="34"/>
      <c r="BF178" s="4">
        <f t="shared" si="88"/>
        <v>0</v>
      </c>
      <c r="BH178" s="34">
        <f t="shared" si="89"/>
        <v>0</v>
      </c>
      <c r="BI178" s="34">
        <f t="shared" si="89"/>
        <v>0</v>
      </c>
      <c r="BJ178" s="4">
        <f t="shared" si="90"/>
        <v>0</v>
      </c>
      <c r="BK178" s="4">
        <f t="shared" si="91"/>
        <v>0</v>
      </c>
      <c r="BP178" s="34">
        <f t="shared" si="77"/>
        <v>0</v>
      </c>
      <c r="BQ178" s="34">
        <f t="shared" si="77"/>
        <v>0</v>
      </c>
      <c r="BR178" s="4">
        <f t="shared" si="78"/>
        <v>0</v>
      </c>
      <c r="BS178" s="4">
        <f t="shared" si="79"/>
        <v>0</v>
      </c>
      <c r="BX178" s="34">
        <f t="shared" si="80"/>
        <v>0</v>
      </c>
      <c r="BY178" s="34">
        <f t="shared" si="80"/>
        <v>0</v>
      </c>
      <c r="BZ178" s="4">
        <f t="shared" si="81"/>
        <v>0</v>
      </c>
      <c r="CA178" s="4">
        <f t="shared" si="82"/>
        <v>0</v>
      </c>
      <c r="CF178" s="34">
        <f t="shared" si="83"/>
        <v>0</v>
      </c>
      <c r="CG178" s="34">
        <f t="shared" si="83"/>
        <v>0</v>
      </c>
      <c r="CH178" s="4">
        <f t="shared" si="84"/>
        <v>0</v>
      </c>
      <c r="CI178" s="4">
        <f t="shared" si="85"/>
        <v>0</v>
      </c>
      <c r="CN178" s="4">
        <f t="shared" si="94"/>
        <v>0</v>
      </c>
      <c r="CO178" s="8">
        <f t="shared" si="93"/>
        <v>0</v>
      </c>
    </row>
    <row r="179" spans="1:93" x14ac:dyDescent="0.3">
      <c r="A179" s="3">
        <f t="shared" si="96"/>
        <v>0</v>
      </c>
      <c r="B179" s="4">
        <f t="shared" si="96"/>
        <v>0</v>
      </c>
      <c r="C179" s="4">
        <f t="shared" si="96"/>
        <v>0</v>
      </c>
      <c r="D179" s="4">
        <f t="shared" si="96"/>
        <v>0</v>
      </c>
      <c r="E179" s="4">
        <f t="shared" si="96"/>
        <v>0</v>
      </c>
      <c r="F179" s="5">
        <f t="shared" si="96"/>
        <v>0</v>
      </c>
      <c r="G179" s="5">
        <f t="shared" si="96"/>
        <v>0</v>
      </c>
      <c r="H179" s="128">
        <f>'Enh Grant Original Request'!H168</f>
        <v>0</v>
      </c>
      <c r="I179" s="128">
        <f>'Enh Grant Original Request'!I168</f>
        <v>0</v>
      </c>
      <c r="J179" s="128">
        <f>'Enh Grant Original Request'!J168</f>
        <v>0</v>
      </c>
      <c r="K179" s="128">
        <f>'Enh Grant Original Request'!K168</f>
        <v>0</v>
      </c>
      <c r="L179" s="128">
        <f>'Enh Grant Original Request'!L168</f>
        <v>0</v>
      </c>
      <c r="M179" s="128">
        <f>'Enh Grant Original Request'!M168</f>
        <v>0</v>
      </c>
      <c r="N179" s="128">
        <f>'Enh Grant Original Request'!N168</f>
        <v>0</v>
      </c>
      <c r="O179" s="128">
        <f>'Enh Grant Original Request'!O168</f>
        <v>0</v>
      </c>
      <c r="P179" s="128">
        <f>'Enh Grant Original Request'!P168</f>
        <v>0</v>
      </c>
      <c r="Q179" s="34">
        <f>'Enh Grant Original Request'!Q168</f>
        <v>0</v>
      </c>
      <c r="R179" s="34">
        <f>'Enh Grant Original Request'!R168</f>
        <v>0</v>
      </c>
      <c r="S179" s="40">
        <f t="shared" si="69"/>
        <v>0</v>
      </c>
      <c r="T179" s="40">
        <f t="shared" si="70"/>
        <v>0</v>
      </c>
      <c r="U179" s="40"/>
      <c r="V179" s="32"/>
      <c r="W179" s="39"/>
      <c r="X179" s="40">
        <f t="shared" si="97"/>
        <v>0</v>
      </c>
      <c r="Y179" s="8">
        <f t="shared" si="71"/>
        <v>0</v>
      </c>
      <c r="Z179" s="8"/>
      <c r="AA179" s="44"/>
      <c r="AB179" s="56">
        <f t="shared" si="73"/>
        <v>0</v>
      </c>
      <c r="AC179" s="39">
        <f t="shared" si="73"/>
        <v>0</v>
      </c>
      <c r="AD179" s="40">
        <f t="shared" si="74"/>
        <v>0</v>
      </c>
      <c r="AE179" s="8">
        <f t="shared" si="75"/>
        <v>0</v>
      </c>
      <c r="AF179" s="8">
        <f t="shared" si="86"/>
        <v>0</v>
      </c>
      <c r="AG179" s="8"/>
      <c r="AH179" s="2"/>
      <c r="AI179" s="2"/>
      <c r="AJ179" s="52"/>
      <c r="AK179" s="53"/>
      <c r="AN179" s="56">
        <f t="shared" si="92"/>
        <v>0</v>
      </c>
      <c r="AT179" s="4">
        <f t="shared" si="76"/>
        <v>0</v>
      </c>
      <c r="AV179" s="81"/>
      <c r="AW179" s="33"/>
      <c r="AY179" s="119"/>
      <c r="AZ179" s="123">
        <f t="shared" si="87"/>
        <v>0</v>
      </c>
      <c r="BA179" s="34"/>
      <c r="BF179" s="4">
        <f t="shared" si="88"/>
        <v>0</v>
      </c>
      <c r="BH179" s="34">
        <f t="shared" si="89"/>
        <v>0</v>
      </c>
      <c r="BI179" s="34">
        <f t="shared" si="89"/>
        <v>0</v>
      </c>
      <c r="BJ179" s="4">
        <f t="shared" si="90"/>
        <v>0</v>
      </c>
      <c r="BK179" s="4">
        <f t="shared" si="91"/>
        <v>0</v>
      </c>
      <c r="BP179" s="34">
        <f t="shared" si="77"/>
        <v>0</v>
      </c>
      <c r="BQ179" s="34">
        <f t="shared" si="77"/>
        <v>0</v>
      </c>
      <c r="BR179" s="4">
        <f t="shared" si="78"/>
        <v>0</v>
      </c>
      <c r="BS179" s="4">
        <f t="shared" si="79"/>
        <v>0</v>
      </c>
      <c r="BX179" s="34">
        <f t="shared" si="80"/>
        <v>0</v>
      </c>
      <c r="BY179" s="34">
        <f t="shared" si="80"/>
        <v>0</v>
      </c>
      <c r="BZ179" s="4">
        <f t="shared" si="81"/>
        <v>0</v>
      </c>
      <c r="CA179" s="4">
        <f t="shared" si="82"/>
        <v>0</v>
      </c>
      <c r="CF179" s="34">
        <f t="shared" si="83"/>
        <v>0</v>
      </c>
      <c r="CG179" s="34">
        <f t="shared" si="83"/>
        <v>0</v>
      </c>
      <c r="CH179" s="4">
        <f t="shared" si="84"/>
        <v>0</v>
      </c>
      <c r="CI179" s="4">
        <f t="shared" si="85"/>
        <v>0</v>
      </c>
      <c r="CN179" s="4">
        <f t="shared" si="94"/>
        <v>0</v>
      </c>
      <c r="CO179" s="8">
        <f t="shared" si="93"/>
        <v>0</v>
      </c>
    </row>
    <row r="180" spans="1:93" x14ac:dyDescent="0.3">
      <c r="A180" s="3">
        <f t="shared" si="96"/>
        <v>0</v>
      </c>
      <c r="B180" s="4">
        <f t="shared" si="96"/>
        <v>0</v>
      </c>
      <c r="C180" s="4">
        <f t="shared" si="96"/>
        <v>0</v>
      </c>
      <c r="D180" s="4">
        <f t="shared" si="96"/>
        <v>0</v>
      </c>
      <c r="E180" s="4">
        <f t="shared" si="96"/>
        <v>0</v>
      </c>
      <c r="F180" s="5">
        <f t="shared" si="96"/>
        <v>0</v>
      </c>
      <c r="G180" s="5">
        <f t="shared" si="96"/>
        <v>0</v>
      </c>
      <c r="H180" s="128">
        <f>'Enh Grant Original Request'!H169</f>
        <v>0</v>
      </c>
      <c r="I180" s="128">
        <f>'Enh Grant Original Request'!I169</f>
        <v>0</v>
      </c>
      <c r="J180" s="128">
        <f>'Enh Grant Original Request'!J169</f>
        <v>0</v>
      </c>
      <c r="K180" s="128">
        <f>'Enh Grant Original Request'!K169</f>
        <v>0</v>
      </c>
      <c r="L180" s="128">
        <f>'Enh Grant Original Request'!L169</f>
        <v>0</v>
      </c>
      <c r="M180" s="128">
        <f>'Enh Grant Original Request'!M169</f>
        <v>0</v>
      </c>
      <c r="N180" s="128">
        <f>'Enh Grant Original Request'!N169</f>
        <v>0</v>
      </c>
      <c r="O180" s="128">
        <f>'Enh Grant Original Request'!O169</f>
        <v>0</v>
      </c>
      <c r="P180" s="128">
        <f>'Enh Grant Original Request'!P169</f>
        <v>0</v>
      </c>
      <c r="Q180" s="34">
        <f>'Enh Grant Original Request'!Q169</f>
        <v>0</v>
      </c>
      <c r="R180" s="34">
        <f>'Enh Grant Original Request'!R169</f>
        <v>0</v>
      </c>
      <c r="S180" s="40">
        <f t="shared" si="69"/>
        <v>0</v>
      </c>
      <c r="T180" s="40">
        <f t="shared" si="70"/>
        <v>0</v>
      </c>
      <c r="U180" s="40"/>
      <c r="V180" s="32"/>
      <c r="W180" s="39"/>
      <c r="X180" s="40">
        <f t="shared" si="97"/>
        <v>0</v>
      </c>
      <c r="Y180" s="8">
        <f t="shared" si="71"/>
        <v>0</v>
      </c>
      <c r="Z180" s="8"/>
      <c r="AA180" s="44"/>
      <c r="AB180" s="56">
        <f t="shared" si="73"/>
        <v>0</v>
      </c>
      <c r="AC180" s="39">
        <f t="shared" si="73"/>
        <v>0</v>
      </c>
      <c r="AD180" s="40">
        <f t="shared" si="74"/>
        <v>0</v>
      </c>
      <c r="AE180" s="8">
        <f t="shared" si="75"/>
        <v>0</v>
      </c>
      <c r="AF180" s="8">
        <f t="shared" si="86"/>
        <v>0</v>
      </c>
      <c r="AG180" s="8"/>
      <c r="AH180" s="2"/>
      <c r="AI180" s="2"/>
      <c r="AJ180" s="52"/>
      <c r="AK180" s="53"/>
      <c r="AN180" s="56">
        <f t="shared" si="92"/>
        <v>0</v>
      </c>
      <c r="AT180" s="4">
        <f t="shared" si="76"/>
        <v>0</v>
      </c>
      <c r="AV180" s="81"/>
      <c r="AW180" s="33"/>
      <c r="AY180" s="119"/>
      <c r="AZ180" s="123">
        <f t="shared" si="87"/>
        <v>0</v>
      </c>
      <c r="BA180" s="34"/>
      <c r="BF180" s="4">
        <f t="shared" si="88"/>
        <v>0</v>
      </c>
      <c r="BH180" s="34">
        <f t="shared" si="89"/>
        <v>0</v>
      </c>
      <c r="BI180" s="34">
        <f t="shared" si="89"/>
        <v>0</v>
      </c>
      <c r="BJ180" s="4">
        <f t="shared" si="90"/>
        <v>0</v>
      </c>
      <c r="BK180" s="4">
        <f t="shared" si="91"/>
        <v>0</v>
      </c>
      <c r="BP180" s="34">
        <f t="shared" si="77"/>
        <v>0</v>
      </c>
      <c r="BQ180" s="34">
        <f t="shared" si="77"/>
        <v>0</v>
      </c>
      <c r="BR180" s="4">
        <f t="shared" si="78"/>
        <v>0</v>
      </c>
      <c r="BS180" s="4">
        <f t="shared" si="79"/>
        <v>0</v>
      </c>
      <c r="BX180" s="34">
        <f t="shared" si="80"/>
        <v>0</v>
      </c>
      <c r="BY180" s="34">
        <f t="shared" si="80"/>
        <v>0</v>
      </c>
      <c r="BZ180" s="4">
        <f t="shared" si="81"/>
        <v>0</v>
      </c>
      <c r="CA180" s="4">
        <f t="shared" si="82"/>
        <v>0</v>
      </c>
      <c r="CF180" s="34">
        <f t="shared" si="83"/>
        <v>0</v>
      </c>
      <c r="CG180" s="34">
        <f t="shared" si="83"/>
        <v>0</v>
      </c>
      <c r="CH180" s="4">
        <f t="shared" si="84"/>
        <v>0</v>
      </c>
      <c r="CI180" s="4">
        <f t="shared" si="85"/>
        <v>0</v>
      </c>
      <c r="CN180" s="4">
        <f t="shared" si="94"/>
        <v>0</v>
      </c>
      <c r="CO180" s="8">
        <f t="shared" si="93"/>
        <v>0</v>
      </c>
    </row>
    <row r="181" spans="1:93" x14ac:dyDescent="0.3">
      <c r="A181" s="3">
        <f t="shared" si="96"/>
        <v>0</v>
      </c>
      <c r="B181" s="4">
        <f t="shared" si="96"/>
        <v>0</v>
      </c>
      <c r="C181" s="4">
        <f t="shared" si="96"/>
        <v>0</v>
      </c>
      <c r="D181" s="4">
        <f t="shared" si="96"/>
        <v>0</v>
      </c>
      <c r="E181" s="4">
        <f t="shared" si="96"/>
        <v>0</v>
      </c>
      <c r="F181" s="5">
        <f t="shared" si="96"/>
        <v>0</v>
      </c>
      <c r="G181" s="5">
        <f t="shared" si="96"/>
        <v>0</v>
      </c>
      <c r="H181" s="128">
        <f>'Enh Grant Original Request'!H170</f>
        <v>0</v>
      </c>
      <c r="I181" s="128">
        <f>'Enh Grant Original Request'!I170</f>
        <v>0</v>
      </c>
      <c r="J181" s="128">
        <f>'Enh Grant Original Request'!J170</f>
        <v>0</v>
      </c>
      <c r="K181" s="128">
        <f>'Enh Grant Original Request'!K170</f>
        <v>0</v>
      </c>
      <c r="L181" s="128">
        <f>'Enh Grant Original Request'!L170</f>
        <v>0</v>
      </c>
      <c r="M181" s="128">
        <f>'Enh Grant Original Request'!M170</f>
        <v>0</v>
      </c>
      <c r="N181" s="128">
        <f>'Enh Grant Original Request'!N170</f>
        <v>0</v>
      </c>
      <c r="O181" s="128">
        <f>'Enh Grant Original Request'!O170</f>
        <v>0</v>
      </c>
      <c r="P181" s="128">
        <f>'Enh Grant Original Request'!P170</f>
        <v>0</v>
      </c>
      <c r="Q181" s="34">
        <f>'Enh Grant Original Request'!Q170</f>
        <v>0</v>
      </c>
      <c r="R181" s="34">
        <f>'Enh Grant Original Request'!R170</f>
        <v>0</v>
      </c>
      <c r="S181" s="40">
        <f t="shared" si="69"/>
        <v>0</v>
      </c>
      <c r="T181" s="40">
        <f t="shared" si="70"/>
        <v>0</v>
      </c>
      <c r="U181" s="40"/>
      <c r="V181" s="32"/>
      <c r="W181" s="39"/>
      <c r="X181" s="40">
        <f t="shared" si="97"/>
        <v>0</v>
      </c>
      <c r="Y181" s="8">
        <f t="shared" si="71"/>
        <v>0</v>
      </c>
      <c r="Z181" s="8"/>
      <c r="AA181" s="44"/>
      <c r="AB181" s="56">
        <f t="shared" si="73"/>
        <v>0</v>
      </c>
      <c r="AC181" s="39">
        <f t="shared" si="73"/>
        <v>0</v>
      </c>
      <c r="AD181" s="40">
        <f t="shared" si="74"/>
        <v>0</v>
      </c>
      <c r="AE181" s="8">
        <f t="shared" si="75"/>
        <v>0</v>
      </c>
      <c r="AF181" s="8">
        <f t="shared" si="86"/>
        <v>0</v>
      </c>
      <c r="AG181" s="8"/>
      <c r="AH181" s="2"/>
      <c r="AI181" s="2"/>
      <c r="AJ181" s="52"/>
      <c r="AK181" s="53"/>
      <c r="AN181" s="56">
        <f t="shared" si="92"/>
        <v>0</v>
      </c>
      <c r="AT181" s="4">
        <f t="shared" si="76"/>
        <v>0</v>
      </c>
      <c r="AV181" s="81"/>
      <c r="AW181" s="33"/>
      <c r="AY181" s="119"/>
      <c r="AZ181" s="123">
        <f t="shared" si="87"/>
        <v>0</v>
      </c>
      <c r="BA181" s="34"/>
      <c r="BF181" s="4">
        <f t="shared" si="88"/>
        <v>0</v>
      </c>
      <c r="BH181" s="34">
        <f t="shared" si="89"/>
        <v>0</v>
      </c>
      <c r="BI181" s="34">
        <f t="shared" si="89"/>
        <v>0</v>
      </c>
      <c r="BJ181" s="4">
        <f t="shared" si="90"/>
        <v>0</v>
      </c>
      <c r="BK181" s="4">
        <f t="shared" si="91"/>
        <v>0</v>
      </c>
      <c r="BP181" s="34">
        <f t="shared" si="77"/>
        <v>0</v>
      </c>
      <c r="BQ181" s="34">
        <f t="shared" si="77"/>
        <v>0</v>
      </c>
      <c r="BR181" s="4">
        <f t="shared" si="78"/>
        <v>0</v>
      </c>
      <c r="BS181" s="4">
        <f t="shared" si="79"/>
        <v>0</v>
      </c>
      <c r="BX181" s="34">
        <f t="shared" si="80"/>
        <v>0</v>
      </c>
      <c r="BY181" s="34">
        <f t="shared" si="80"/>
        <v>0</v>
      </c>
      <c r="BZ181" s="4">
        <f t="shared" si="81"/>
        <v>0</v>
      </c>
      <c r="CA181" s="4">
        <f t="shared" si="82"/>
        <v>0</v>
      </c>
      <c r="CF181" s="34">
        <f t="shared" si="83"/>
        <v>0</v>
      </c>
      <c r="CG181" s="34">
        <f t="shared" si="83"/>
        <v>0</v>
      </c>
      <c r="CH181" s="4">
        <f t="shared" si="84"/>
        <v>0</v>
      </c>
      <c r="CI181" s="4">
        <f t="shared" si="85"/>
        <v>0</v>
      </c>
      <c r="CN181" s="4">
        <f t="shared" si="94"/>
        <v>0</v>
      </c>
      <c r="CO181" s="8">
        <f t="shared" si="93"/>
        <v>0</v>
      </c>
    </row>
    <row r="182" spans="1:93" x14ac:dyDescent="0.3">
      <c r="A182" s="3">
        <f t="shared" si="96"/>
        <v>0</v>
      </c>
      <c r="B182" s="4">
        <f t="shared" si="96"/>
        <v>0</v>
      </c>
      <c r="C182" s="4">
        <f t="shared" si="96"/>
        <v>0</v>
      </c>
      <c r="D182" s="4">
        <f t="shared" si="96"/>
        <v>0</v>
      </c>
      <c r="E182" s="4">
        <f t="shared" si="96"/>
        <v>0</v>
      </c>
      <c r="F182" s="5">
        <f t="shared" si="96"/>
        <v>0</v>
      </c>
      <c r="G182" s="5">
        <f t="shared" si="96"/>
        <v>0</v>
      </c>
      <c r="H182" s="128">
        <f>'Enh Grant Original Request'!H171</f>
        <v>0</v>
      </c>
      <c r="I182" s="128">
        <f>'Enh Grant Original Request'!I171</f>
        <v>0</v>
      </c>
      <c r="J182" s="128">
        <f>'Enh Grant Original Request'!J171</f>
        <v>0</v>
      </c>
      <c r="K182" s="128">
        <f>'Enh Grant Original Request'!K171</f>
        <v>0</v>
      </c>
      <c r="L182" s="128">
        <f>'Enh Grant Original Request'!L171</f>
        <v>0</v>
      </c>
      <c r="M182" s="128">
        <f>'Enh Grant Original Request'!M171</f>
        <v>0</v>
      </c>
      <c r="N182" s="128">
        <f>'Enh Grant Original Request'!N171</f>
        <v>0</v>
      </c>
      <c r="O182" s="128">
        <f>'Enh Grant Original Request'!O171</f>
        <v>0</v>
      </c>
      <c r="P182" s="128">
        <f>'Enh Grant Original Request'!P171</f>
        <v>0</v>
      </c>
      <c r="Q182" s="34">
        <f>'Enh Grant Original Request'!Q171</f>
        <v>0</v>
      </c>
      <c r="R182" s="34">
        <f>'Enh Grant Original Request'!R171</f>
        <v>0</v>
      </c>
      <c r="S182" s="40">
        <f t="shared" si="69"/>
        <v>0</v>
      </c>
      <c r="T182" s="40">
        <f t="shared" si="70"/>
        <v>0</v>
      </c>
      <c r="U182" s="40"/>
      <c r="V182" s="32"/>
      <c r="W182" s="39"/>
      <c r="X182" s="40">
        <f t="shared" si="97"/>
        <v>0</v>
      </c>
      <c r="Y182" s="8">
        <f t="shared" si="71"/>
        <v>0</v>
      </c>
      <c r="Z182" s="8"/>
      <c r="AA182" s="44"/>
      <c r="AB182" s="56">
        <f t="shared" si="73"/>
        <v>0</v>
      </c>
      <c r="AC182" s="39">
        <f t="shared" si="73"/>
        <v>0</v>
      </c>
      <c r="AD182" s="40">
        <f t="shared" si="74"/>
        <v>0</v>
      </c>
      <c r="AE182" s="8">
        <f t="shared" si="75"/>
        <v>0</v>
      </c>
      <c r="AF182" s="8">
        <f t="shared" si="86"/>
        <v>0</v>
      </c>
      <c r="AG182" s="8"/>
      <c r="AH182" s="2"/>
      <c r="AI182" s="2"/>
      <c r="AJ182" s="52"/>
      <c r="AK182" s="53"/>
      <c r="AN182" s="56">
        <f t="shared" si="92"/>
        <v>0</v>
      </c>
      <c r="AT182" s="4">
        <f t="shared" si="76"/>
        <v>0</v>
      </c>
      <c r="AV182" s="81"/>
      <c r="AW182" s="33"/>
      <c r="AY182" s="119"/>
      <c r="AZ182" s="123">
        <f t="shared" si="87"/>
        <v>0</v>
      </c>
      <c r="BA182" s="34"/>
      <c r="BF182" s="4">
        <f t="shared" si="88"/>
        <v>0</v>
      </c>
      <c r="BH182" s="34">
        <f t="shared" si="89"/>
        <v>0</v>
      </c>
      <c r="BI182" s="34">
        <f t="shared" si="89"/>
        <v>0</v>
      </c>
      <c r="BJ182" s="4">
        <f t="shared" si="90"/>
        <v>0</v>
      </c>
      <c r="BK182" s="4">
        <f t="shared" si="91"/>
        <v>0</v>
      </c>
      <c r="BP182" s="34">
        <f t="shared" si="77"/>
        <v>0</v>
      </c>
      <c r="BQ182" s="34">
        <f t="shared" si="77"/>
        <v>0</v>
      </c>
      <c r="BR182" s="4">
        <f t="shared" si="78"/>
        <v>0</v>
      </c>
      <c r="BS182" s="4">
        <f t="shared" si="79"/>
        <v>0</v>
      </c>
      <c r="BX182" s="34">
        <f t="shared" si="80"/>
        <v>0</v>
      </c>
      <c r="BY182" s="34">
        <f t="shared" si="80"/>
        <v>0</v>
      </c>
      <c r="BZ182" s="4">
        <f t="shared" si="81"/>
        <v>0</v>
      </c>
      <c r="CA182" s="4">
        <f t="shared" si="82"/>
        <v>0</v>
      </c>
      <c r="CF182" s="34">
        <f t="shared" si="83"/>
        <v>0</v>
      </c>
      <c r="CG182" s="34">
        <f t="shared" si="83"/>
        <v>0</v>
      </c>
      <c r="CH182" s="4">
        <f t="shared" si="84"/>
        <v>0</v>
      </c>
      <c r="CI182" s="4">
        <f t="shared" si="85"/>
        <v>0</v>
      </c>
      <c r="CN182" s="4">
        <f t="shared" si="94"/>
        <v>0</v>
      </c>
      <c r="CO182" s="8">
        <f t="shared" si="93"/>
        <v>0</v>
      </c>
    </row>
    <row r="183" spans="1:93" x14ac:dyDescent="0.3">
      <c r="A183" s="3">
        <f t="shared" si="96"/>
        <v>0</v>
      </c>
      <c r="B183" s="4">
        <f t="shared" si="96"/>
        <v>0</v>
      </c>
      <c r="C183" s="4">
        <f t="shared" si="96"/>
        <v>0</v>
      </c>
      <c r="D183" s="4">
        <f t="shared" si="96"/>
        <v>0</v>
      </c>
      <c r="E183" s="4">
        <f t="shared" si="96"/>
        <v>0</v>
      </c>
      <c r="F183" s="5">
        <f t="shared" si="96"/>
        <v>0</v>
      </c>
      <c r="G183" s="5">
        <f t="shared" si="96"/>
        <v>0</v>
      </c>
      <c r="H183" s="128">
        <f>'Enh Grant Original Request'!H172</f>
        <v>0</v>
      </c>
      <c r="I183" s="128">
        <f>'Enh Grant Original Request'!I172</f>
        <v>0</v>
      </c>
      <c r="J183" s="128">
        <f>'Enh Grant Original Request'!J172</f>
        <v>0</v>
      </c>
      <c r="K183" s="128">
        <f>'Enh Grant Original Request'!K172</f>
        <v>0</v>
      </c>
      <c r="L183" s="128">
        <f>'Enh Grant Original Request'!L172</f>
        <v>0</v>
      </c>
      <c r="M183" s="128">
        <f>'Enh Grant Original Request'!M172</f>
        <v>0</v>
      </c>
      <c r="N183" s="128">
        <f>'Enh Grant Original Request'!N172</f>
        <v>0</v>
      </c>
      <c r="O183" s="128">
        <f>'Enh Grant Original Request'!O172</f>
        <v>0</v>
      </c>
      <c r="P183" s="128">
        <f>'Enh Grant Original Request'!P172</f>
        <v>0</v>
      </c>
      <c r="Q183" s="34">
        <f>'Enh Grant Original Request'!Q172</f>
        <v>0</v>
      </c>
      <c r="R183" s="34">
        <f>'Enh Grant Original Request'!R172</f>
        <v>0</v>
      </c>
      <c r="S183" s="40">
        <f t="shared" si="69"/>
        <v>0</v>
      </c>
      <c r="T183" s="40">
        <f t="shared" si="70"/>
        <v>0</v>
      </c>
      <c r="U183" s="40"/>
      <c r="V183" s="32"/>
      <c r="W183" s="39"/>
      <c r="X183" s="40">
        <f t="shared" si="97"/>
        <v>0</v>
      </c>
      <c r="Y183" s="8">
        <f t="shared" si="71"/>
        <v>0</v>
      </c>
      <c r="Z183" s="8"/>
      <c r="AA183" s="44"/>
      <c r="AB183" s="56">
        <f t="shared" si="73"/>
        <v>0</v>
      </c>
      <c r="AC183" s="39">
        <f t="shared" si="73"/>
        <v>0</v>
      </c>
      <c r="AD183" s="40">
        <f t="shared" si="74"/>
        <v>0</v>
      </c>
      <c r="AE183" s="8">
        <f t="shared" si="75"/>
        <v>0</v>
      </c>
      <c r="AF183" s="8">
        <f t="shared" si="86"/>
        <v>0</v>
      </c>
      <c r="AG183" s="8"/>
      <c r="AH183" s="2"/>
      <c r="AI183" s="2"/>
      <c r="AJ183" s="52"/>
      <c r="AK183" s="53"/>
      <c r="AN183" s="56">
        <f t="shared" si="92"/>
        <v>0</v>
      </c>
      <c r="AT183" s="4">
        <f t="shared" si="76"/>
        <v>0</v>
      </c>
      <c r="AV183" s="81"/>
      <c r="AW183" s="33"/>
      <c r="AY183" s="119"/>
      <c r="AZ183" s="123">
        <f t="shared" si="87"/>
        <v>0</v>
      </c>
      <c r="BA183" s="34"/>
      <c r="BF183" s="4">
        <f t="shared" si="88"/>
        <v>0</v>
      </c>
      <c r="BH183" s="34">
        <f t="shared" si="89"/>
        <v>0</v>
      </c>
      <c r="BI183" s="34">
        <f t="shared" si="89"/>
        <v>0</v>
      </c>
      <c r="BJ183" s="4">
        <f t="shared" si="90"/>
        <v>0</v>
      </c>
      <c r="BK183" s="4">
        <f t="shared" si="91"/>
        <v>0</v>
      </c>
      <c r="BP183" s="34">
        <f t="shared" si="77"/>
        <v>0</v>
      </c>
      <c r="BQ183" s="34">
        <f t="shared" si="77"/>
        <v>0</v>
      </c>
      <c r="BR183" s="4">
        <f t="shared" si="78"/>
        <v>0</v>
      </c>
      <c r="BS183" s="4">
        <f t="shared" si="79"/>
        <v>0</v>
      </c>
      <c r="BX183" s="34">
        <f t="shared" si="80"/>
        <v>0</v>
      </c>
      <c r="BY183" s="34">
        <f t="shared" si="80"/>
        <v>0</v>
      </c>
      <c r="BZ183" s="4">
        <f t="shared" si="81"/>
        <v>0</v>
      </c>
      <c r="CA183" s="4">
        <f t="shared" si="82"/>
        <v>0</v>
      </c>
      <c r="CF183" s="34">
        <f t="shared" si="83"/>
        <v>0</v>
      </c>
      <c r="CG183" s="34">
        <f t="shared" si="83"/>
        <v>0</v>
      </c>
      <c r="CH183" s="4">
        <f t="shared" si="84"/>
        <v>0</v>
      </c>
      <c r="CI183" s="4">
        <f t="shared" si="85"/>
        <v>0</v>
      </c>
      <c r="CN183" s="4">
        <f t="shared" si="94"/>
        <v>0</v>
      </c>
      <c r="CO183" s="8">
        <f t="shared" si="93"/>
        <v>0</v>
      </c>
    </row>
    <row r="184" spans="1:93" x14ac:dyDescent="0.3">
      <c r="A184" s="3">
        <f t="shared" si="96"/>
        <v>0</v>
      </c>
      <c r="B184" s="4">
        <f t="shared" si="96"/>
        <v>0</v>
      </c>
      <c r="C184" s="4">
        <f t="shared" si="96"/>
        <v>0</v>
      </c>
      <c r="D184" s="4">
        <f t="shared" si="96"/>
        <v>0</v>
      </c>
      <c r="E184" s="4">
        <f t="shared" si="96"/>
        <v>0</v>
      </c>
      <c r="F184" s="5">
        <f t="shared" si="96"/>
        <v>0</v>
      </c>
      <c r="G184" s="5">
        <f t="shared" si="96"/>
        <v>0</v>
      </c>
      <c r="H184" s="128">
        <f>'Enh Grant Original Request'!H173</f>
        <v>0</v>
      </c>
      <c r="I184" s="128">
        <f>'Enh Grant Original Request'!I173</f>
        <v>0</v>
      </c>
      <c r="J184" s="128">
        <f>'Enh Grant Original Request'!J173</f>
        <v>0</v>
      </c>
      <c r="K184" s="128">
        <f>'Enh Grant Original Request'!K173</f>
        <v>0</v>
      </c>
      <c r="L184" s="128">
        <f>'Enh Grant Original Request'!L173</f>
        <v>0</v>
      </c>
      <c r="M184" s="128">
        <f>'Enh Grant Original Request'!M173</f>
        <v>0</v>
      </c>
      <c r="N184" s="128">
        <f>'Enh Grant Original Request'!N173</f>
        <v>0</v>
      </c>
      <c r="O184" s="128">
        <f>'Enh Grant Original Request'!O173</f>
        <v>0</v>
      </c>
      <c r="P184" s="128">
        <f>'Enh Grant Original Request'!P173</f>
        <v>0</v>
      </c>
      <c r="Q184" s="34">
        <f>'Enh Grant Original Request'!Q173</f>
        <v>0</v>
      </c>
      <c r="R184" s="34">
        <f>'Enh Grant Original Request'!R173</f>
        <v>0</v>
      </c>
      <c r="S184" s="40">
        <f t="shared" si="69"/>
        <v>0</v>
      </c>
      <c r="T184" s="40">
        <f t="shared" si="70"/>
        <v>0</v>
      </c>
      <c r="U184" s="40"/>
      <c r="V184" s="32"/>
      <c r="W184" s="39"/>
      <c r="X184" s="40">
        <f t="shared" si="97"/>
        <v>0</v>
      </c>
      <c r="Y184" s="8">
        <f t="shared" si="71"/>
        <v>0</v>
      </c>
      <c r="Z184" s="8"/>
      <c r="AA184" s="44"/>
      <c r="AB184" s="56">
        <f t="shared" si="73"/>
        <v>0</v>
      </c>
      <c r="AC184" s="39">
        <f t="shared" si="73"/>
        <v>0</v>
      </c>
      <c r="AD184" s="40">
        <f t="shared" si="74"/>
        <v>0</v>
      </c>
      <c r="AE184" s="8">
        <f t="shared" si="75"/>
        <v>0</v>
      </c>
      <c r="AF184" s="8">
        <f t="shared" si="86"/>
        <v>0</v>
      </c>
      <c r="AG184" s="8"/>
      <c r="AH184" s="2"/>
      <c r="AI184" s="2"/>
      <c r="AJ184" s="52"/>
      <c r="AK184" s="53"/>
      <c r="AN184" s="56">
        <f t="shared" si="92"/>
        <v>0</v>
      </c>
      <c r="AT184" s="4">
        <f t="shared" si="76"/>
        <v>0</v>
      </c>
      <c r="AV184" s="81"/>
      <c r="AW184" s="33"/>
      <c r="AY184" s="119"/>
      <c r="AZ184" s="123">
        <f t="shared" si="87"/>
        <v>0</v>
      </c>
      <c r="BA184" s="34"/>
      <c r="BF184" s="4">
        <f t="shared" si="88"/>
        <v>0</v>
      </c>
      <c r="BH184" s="34">
        <f t="shared" si="89"/>
        <v>0</v>
      </c>
      <c r="BI184" s="34">
        <f t="shared" si="89"/>
        <v>0</v>
      </c>
      <c r="BJ184" s="4">
        <f t="shared" si="90"/>
        <v>0</v>
      </c>
      <c r="BK184" s="4">
        <f t="shared" si="91"/>
        <v>0</v>
      </c>
      <c r="BP184" s="34">
        <f t="shared" si="77"/>
        <v>0</v>
      </c>
      <c r="BQ184" s="34">
        <f t="shared" si="77"/>
        <v>0</v>
      </c>
      <c r="BR184" s="4">
        <f t="shared" si="78"/>
        <v>0</v>
      </c>
      <c r="BS184" s="4">
        <f t="shared" si="79"/>
        <v>0</v>
      </c>
      <c r="BX184" s="34">
        <f t="shared" si="80"/>
        <v>0</v>
      </c>
      <c r="BY184" s="34">
        <f t="shared" si="80"/>
        <v>0</v>
      </c>
      <c r="BZ184" s="4">
        <f t="shared" si="81"/>
        <v>0</v>
      </c>
      <c r="CA184" s="4">
        <f t="shared" si="82"/>
        <v>0</v>
      </c>
      <c r="CF184" s="34">
        <f t="shared" si="83"/>
        <v>0</v>
      </c>
      <c r="CG184" s="34">
        <f t="shared" si="83"/>
        <v>0</v>
      </c>
      <c r="CH184" s="4">
        <f t="shared" si="84"/>
        <v>0</v>
      </c>
      <c r="CI184" s="4">
        <f t="shared" si="85"/>
        <v>0</v>
      </c>
      <c r="CN184" s="4">
        <f t="shared" si="94"/>
        <v>0</v>
      </c>
      <c r="CO184" s="8">
        <f t="shared" si="93"/>
        <v>0</v>
      </c>
    </row>
    <row r="185" spans="1:93" x14ac:dyDescent="0.3">
      <c r="A185" s="3">
        <f t="shared" si="96"/>
        <v>0</v>
      </c>
      <c r="B185" s="4">
        <f t="shared" si="96"/>
        <v>0</v>
      </c>
      <c r="C185" s="4">
        <f t="shared" si="96"/>
        <v>0</v>
      </c>
      <c r="D185" s="4">
        <f t="shared" si="96"/>
        <v>0</v>
      </c>
      <c r="E185" s="4">
        <f t="shared" si="96"/>
        <v>0</v>
      </c>
      <c r="F185" s="5">
        <f t="shared" si="96"/>
        <v>0</v>
      </c>
      <c r="G185" s="5">
        <f t="shared" si="96"/>
        <v>0</v>
      </c>
      <c r="H185" s="128">
        <f>'Enh Grant Original Request'!H174</f>
        <v>0</v>
      </c>
      <c r="I185" s="128">
        <f>'Enh Grant Original Request'!I174</f>
        <v>0</v>
      </c>
      <c r="J185" s="128">
        <f>'Enh Grant Original Request'!J174</f>
        <v>0</v>
      </c>
      <c r="K185" s="128">
        <f>'Enh Grant Original Request'!K174</f>
        <v>0</v>
      </c>
      <c r="L185" s="128">
        <f>'Enh Grant Original Request'!L174</f>
        <v>0</v>
      </c>
      <c r="M185" s="128">
        <f>'Enh Grant Original Request'!M174</f>
        <v>0</v>
      </c>
      <c r="N185" s="128">
        <f>'Enh Grant Original Request'!N174</f>
        <v>0</v>
      </c>
      <c r="O185" s="128">
        <f>'Enh Grant Original Request'!O174</f>
        <v>0</v>
      </c>
      <c r="P185" s="128">
        <f>'Enh Grant Original Request'!P174</f>
        <v>0</v>
      </c>
      <c r="Q185" s="34">
        <f>'Enh Grant Original Request'!Q174</f>
        <v>0</v>
      </c>
      <c r="R185" s="34">
        <f>'Enh Grant Original Request'!R174</f>
        <v>0</v>
      </c>
      <c r="S185" s="40">
        <f t="shared" si="69"/>
        <v>0</v>
      </c>
      <c r="T185" s="40">
        <f t="shared" si="70"/>
        <v>0</v>
      </c>
      <c r="U185" s="40"/>
      <c r="V185" s="32"/>
      <c r="W185" s="39"/>
      <c r="X185" s="40">
        <f t="shared" si="97"/>
        <v>0</v>
      </c>
      <c r="Y185" s="8">
        <f t="shared" si="71"/>
        <v>0</v>
      </c>
      <c r="Z185" s="8"/>
      <c r="AA185" s="44"/>
      <c r="AB185" s="56">
        <f t="shared" si="73"/>
        <v>0</v>
      </c>
      <c r="AC185" s="39">
        <f t="shared" si="73"/>
        <v>0</v>
      </c>
      <c r="AD185" s="40">
        <f t="shared" si="74"/>
        <v>0</v>
      </c>
      <c r="AE185" s="8">
        <f t="shared" si="75"/>
        <v>0</v>
      </c>
      <c r="AF185" s="8">
        <f t="shared" si="86"/>
        <v>0</v>
      </c>
      <c r="AG185" s="8"/>
      <c r="AH185" s="2"/>
      <c r="AI185" s="2"/>
      <c r="AJ185" s="52"/>
      <c r="AK185" s="53"/>
      <c r="AN185" s="56">
        <f t="shared" si="92"/>
        <v>0</v>
      </c>
      <c r="AT185" s="4">
        <f t="shared" si="76"/>
        <v>0</v>
      </c>
      <c r="AV185" s="81"/>
      <c r="AW185" s="33"/>
      <c r="AY185" s="119"/>
      <c r="AZ185" s="123">
        <f t="shared" si="87"/>
        <v>0</v>
      </c>
      <c r="BA185" s="34"/>
      <c r="BF185" s="4">
        <f t="shared" si="88"/>
        <v>0</v>
      </c>
      <c r="BH185" s="34">
        <f t="shared" si="89"/>
        <v>0</v>
      </c>
      <c r="BI185" s="34">
        <f t="shared" si="89"/>
        <v>0</v>
      </c>
      <c r="BJ185" s="4">
        <f t="shared" si="90"/>
        <v>0</v>
      </c>
      <c r="BK185" s="4">
        <f t="shared" si="91"/>
        <v>0</v>
      </c>
      <c r="BP185" s="34">
        <f t="shared" si="77"/>
        <v>0</v>
      </c>
      <c r="BQ185" s="34">
        <f t="shared" si="77"/>
        <v>0</v>
      </c>
      <c r="BR185" s="4">
        <f t="shared" si="78"/>
        <v>0</v>
      </c>
      <c r="BS185" s="4">
        <f t="shared" si="79"/>
        <v>0</v>
      </c>
      <c r="BX185" s="34">
        <f t="shared" si="80"/>
        <v>0</v>
      </c>
      <c r="BY185" s="34">
        <f t="shared" si="80"/>
        <v>0</v>
      </c>
      <c r="BZ185" s="4">
        <f t="shared" si="81"/>
        <v>0</v>
      </c>
      <c r="CA185" s="4">
        <f t="shared" si="82"/>
        <v>0</v>
      </c>
      <c r="CF185" s="34">
        <f t="shared" si="83"/>
        <v>0</v>
      </c>
      <c r="CG185" s="34">
        <f t="shared" si="83"/>
        <v>0</v>
      </c>
      <c r="CH185" s="4">
        <f t="shared" si="84"/>
        <v>0</v>
      </c>
      <c r="CI185" s="4">
        <f t="shared" si="85"/>
        <v>0</v>
      </c>
      <c r="CN185" s="4">
        <f t="shared" si="94"/>
        <v>0</v>
      </c>
      <c r="CO185" s="8">
        <f t="shared" si="93"/>
        <v>0</v>
      </c>
    </row>
    <row r="186" spans="1:93" x14ac:dyDescent="0.3">
      <c r="A186" s="3">
        <f t="shared" si="96"/>
        <v>0</v>
      </c>
      <c r="B186" s="4">
        <f t="shared" si="96"/>
        <v>0</v>
      </c>
      <c r="C186" s="4">
        <f t="shared" si="96"/>
        <v>0</v>
      </c>
      <c r="D186" s="4">
        <f t="shared" si="96"/>
        <v>0</v>
      </c>
      <c r="E186" s="4">
        <f t="shared" si="96"/>
        <v>0</v>
      </c>
      <c r="F186" s="5">
        <f t="shared" si="96"/>
        <v>0</v>
      </c>
      <c r="G186" s="5">
        <f t="shared" si="96"/>
        <v>0</v>
      </c>
      <c r="H186" s="128">
        <f>'Enh Grant Original Request'!H175</f>
        <v>0</v>
      </c>
      <c r="I186" s="128">
        <f>'Enh Grant Original Request'!I175</f>
        <v>0</v>
      </c>
      <c r="J186" s="128">
        <f>'Enh Grant Original Request'!J175</f>
        <v>0</v>
      </c>
      <c r="K186" s="128">
        <f>'Enh Grant Original Request'!K175</f>
        <v>0</v>
      </c>
      <c r="L186" s="128">
        <f>'Enh Grant Original Request'!L175</f>
        <v>0</v>
      </c>
      <c r="M186" s="128">
        <f>'Enh Grant Original Request'!M175</f>
        <v>0</v>
      </c>
      <c r="N186" s="128">
        <f>'Enh Grant Original Request'!N175</f>
        <v>0</v>
      </c>
      <c r="O186" s="128">
        <f>'Enh Grant Original Request'!O175</f>
        <v>0</v>
      </c>
      <c r="P186" s="128">
        <f>'Enh Grant Original Request'!P175</f>
        <v>0</v>
      </c>
      <c r="Q186" s="34">
        <f>'Enh Grant Original Request'!Q175</f>
        <v>0</v>
      </c>
      <c r="R186" s="34">
        <f>'Enh Grant Original Request'!R175</f>
        <v>0</v>
      </c>
      <c r="S186" s="40">
        <f t="shared" si="69"/>
        <v>0</v>
      </c>
      <c r="T186" s="40">
        <f t="shared" si="70"/>
        <v>0</v>
      </c>
      <c r="U186" s="40"/>
      <c r="V186" s="32"/>
      <c r="W186" s="39"/>
      <c r="X186" s="40">
        <f t="shared" si="97"/>
        <v>0</v>
      </c>
      <c r="Y186" s="8">
        <f t="shared" si="71"/>
        <v>0</v>
      </c>
      <c r="Z186" s="8"/>
      <c r="AA186" s="44"/>
      <c r="AB186" s="56">
        <f t="shared" si="73"/>
        <v>0</v>
      </c>
      <c r="AC186" s="39">
        <f t="shared" si="73"/>
        <v>0</v>
      </c>
      <c r="AD186" s="40">
        <f t="shared" si="74"/>
        <v>0</v>
      </c>
      <c r="AE186" s="8">
        <f t="shared" si="75"/>
        <v>0</v>
      </c>
      <c r="AF186" s="8">
        <f t="shared" si="86"/>
        <v>0</v>
      </c>
      <c r="AG186" s="8"/>
      <c r="AH186" s="2"/>
      <c r="AI186" s="2"/>
      <c r="AJ186" s="52"/>
      <c r="AK186" s="53"/>
      <c r="AN186" s="56">
        <f t="shared" si="92"/>
        <v>0</v>
      </c>
      <c r="AT186" s="4">
        <f t="shared" si="76"/>
        <v>0</v>
      </c>
      <c r="AV186" s="81"/>
      <c r="AW186" s="33"/>
      <c r="AY186" s="119"/>
      <c r="AZ186" s="123">
        <f t="shared" si="87"/>
        <v>0</v>
      </c>
      <c r="BA186" s="34"/>
      <c r="BF186" s="4">
        <f t="shared" si="88"/>
        <v>0</v>
      </c>
      <c r="BH186" s="34">
        <f t="shared" si="89"/>
        <v>0</v>
      </c>
      <c r="BI186" s="34">
        <f t="shared" si="89"/>
        <v>0</v>
      </c>
      <c r="BJ186" s="4">
        <f t="shared" si="90"/>
        <v>0</v>
      </c>
      <c r="BK186" s="4">
        <f t="shared" si="91"/>
        <v>0</v>
      </c>
      <c r="BP186" s="34">
        <f t="shared" si="77"/>
        <v>0</v>
      </c>
      <c r="BQ186" s="34">
        <f t="shared" si="77"/>
        <v>0</v>
      </c>
      <c r="BR186" s="4">
        <f t="shared" si="78"/>
        <v>0</v>
      </c>
      <c r="BS186" s="4">
        <f t="shared" si="79"/>
        <v>0</v>
      </c>
      <c r="BX186" s="34">
        <f t="shared" si="80"/>
        <v>0</v>
      </c>
      <c r="BY186" s="34">
        <f t="shared" si="80"/>
        <v>0</v>
      </c>
      <c r="BZ186" s="4">
        <f t="shared" si="81"/>
        <v>0</v>
      </c>
      <c r="CA186" s="4">
        <f t="shared" si="82"/>
        <v>0</v>
      </c>
      <c r="CF186" s="34">
        <f t="shared" si="83"/>
        <v>0</v>
      </c>
      <c r="CG186" s="34">
        <f t="shared" si="83"/>
        <v>0</v>
      </c>
      <c r="CH186" s="4">
        <f t="shared" si="84"/>
        <v>0</v>
      </c>
      <c r="CI186" s="4">
        <f t="shared" si="85"/>
        <v>0</v>
      </c>
      <c r="CN186" s="4">
        <f t="shared" si="94"/>
        <v>0</v>
      </c>
      <c r="CO186" s="8">
        <f t="shared" si="93"/>
        <v>0</v>
      </c>
    </row>
    <row r="187" spans="1:93" x14ac:dyDescent="0.3">
      <c r="A187" s="3">
        <f t="shared" si="96"/>
        <v>0</v>
      </c>
      <c r="B187" s="4">
        <f t="shared" si="96"/>
        <v>0</v>
      </c>
      <c r="C187" s="4">
        <f t="shared" si="96"/>
        <v>0</v>
      </c>
      <c r="D187" s="4">
        <f t="shared" si="96"/>
        <v>0</v>
      </c>
      <c r="E187" s="4">
        <f t="shared" si="96"/>
        <v>0</v>
      </c>
      <c r="F187" s="5">
        <f t="shared" si="96"/>
        <v>0</v>
      </c>
      <c r="G187" s="5">
        <f t="shared" si="96"/>
        <v>0</v>
      </c>
      <c r="H187" s="128">
        <f>'Enh Grant Original Request'!H176</f>
        <v>0</v>
      </c>
      <c r="I187" s="128">
        <f>'Enh Grant Original Request'!I176</f>
        <v>0</v>
      </c>
      <c r="J187" s="128">
        <f>'Enh Grant Original Request'!J176</f>
        <v>0</v>
      </c>
      <c r="K187" s="128">
        <f>'Enh Grant Original Request'!K176</f>
        <v>0</v>
      </c>
      <c r="L187" s="128">
        <f>'Enh Grant Original Request'!L176</f>
        <v>0</v>
      </c>
      <c r="M187" s="128">
        <f>'Enh Grant Original Request'!M176</f>
        <v>0</v>
      </c>
      <c r="N187" s="128">
        <f>'Enh Grant Original Request'!N176</f>
        <v>0</v>
      </c>
      <c r="O187" s="128">
        <f>'Enh Grant Original Request'!O176</f>
        <v>0</v>
      </c>
      <c r="P187" s="128">
        <f>'Enh Grant Original Request'!P176</f>
        <v>0</v>
      </c>
      <c r="Q187" s="34">
        <f>'Enh Grant Original Request'!Q176</f>
        <v>0</v>
      </c>
      <c r="R187" s="34">
        <f>'Enh Grant Original Request'!R176</f>
        <v>0</v>
      </c>
      <c r="S187" s="40">
        <f t="shared" si="69"/>
        <v>0</v>
      </c>
      <c r="T187" s="40">
        <f t="shared" si="70"/>
        <v>0</v>
      </c>
      <c r="U187" s="40"/>
      <c r="V187" s="32"/>
      <c r="W187" s="39"/>
      <c r="X187" s="40">
        <f t="shared" si="97"/>
        <v>0</v>
      </c>
      <c r="Y187" s="8">
        <f t="shared" si="71"/>
        <v>0</v>
      </c>
      <c r="Z187" s="8"/>
      <c r="AA187" s="44"/>
      <c r="AB187" s="56">
        <f t="shared" si="73"/>
        <v>0</v>
      </c>
      <c r="AC187" s="39">
        <f t="shared" si="73"/>
        <v>0</v>
      </c>
      <c r="AD187" s="40">
        <f t="shared" si="74"/>
        <v>0</v>
      </c>
      <c r="AE187" s="8">
        <f t="shared" si="75"/>
        <v>0</v>
      </c>
      <c r="AF187" s="8">
        <f t="shared" si="86"/>
        <v>0</v>
      </c>
      <c r="AG187" s="8"/>
      <c r="AH187" s="2"/>
      <c r="AI187" s="2"/>
      <c r="AJ187" s="52"/>
      <c r="AK187" s="53"/>
      <c r="AN187" s="56">
        <f t="shared" si="92"/>
        <v>0</v>
      </c>
      <c r="AT187" s="4">
        <f t="shared" si="76"/>
        <v>0</v>
      </c>
      <c r="AV187" s="81"/>
      <c r="AW187" s="33"/>
      <c r="AY187" s="119"/>
      <c r="AZ187" s="123">
        <f t="shared" si="87"/>
        <v>0</v>
      </c>
      <c r="BA187" s="34"/>
      <c r="BF187" s="4">
        <f t="shared" si="88"/>
        <v>0</v>
      </c>
      <c r="BH187" s="34">
        <f t="shared" si="89"/>
        <v>0</v>
      </c>
      <c r="BI187" s="34">
        <f t="shared" si="89"/>
        <v>0</v>
      </c>
      <c r="BJ187" s="4">
        <f t="shared" si="90"/>
        <v>0</v>
      </c>
      <c r="BK187" s="4">
        <f t="shared" si="91"/>
        <v>0</v>
      </c>
      <c r="BP187" s="34">
        <f t="shared" si="77"/>
        <v>0</v>
      </c>
      <c r="BQ187" s="34">
        <f t="shared" si="77"/>
        <v>0</v>
      </c>
      <c r="BR187" s="4">
        <f t="shared" si="78"/>
        <v>0</v>
      </c>
      <c r="BS187" s="4">
        <f t="shared" si="79"/>
        <v>0</v>
      </c>
      <c r="BX187" s="34">
        <f t="shared" si="80"/>
        <v>0</v>
      </c>
      <c r="BY187" s="34">
        <f t="shared" si="80"/>
        <v>0</v>
      </c>
      <c r="BZ187" s="4">
        <f t="shared" si="81"/>
        <v>0</v>
      </c>
      <c r="CA187" s="4">
        <f t="shared" si="82"/>
        <v>0</v>
      </c>
      <c r="CF187" s="34">
        <f t="shared" si="83"/>
        <v>0</v>
      </c>
      <c r="CG187" s="34">
        <f t="shared" si="83"/>
        <v>0</v>
      </c>
      <c r="CH187" s="4">
        <f t="shared" si="84"/>
        <v>0</v>
      </c>
      <c r="CI187" s="4">
        <f t="shared" si="85"/>
        <v>0</v>
      </c>
      <c r="CN187" s="4">
        <f t="shared" si="94"/>
        <v>0</v>
      </c>
      <c r="CO187" s="8">
        <f t="shared" si="93"/>
        <v>0</v>
      </c>
    </row>
    <row r="188" spans="1:93" x14ac:dyDescent="0.3">
      <c r="A188" s="3">
        <f t="shared" si="96"/>
        <v>0</v>
      </c>
      <c r="B188" s="4">
        <f t="shared" si="96"/>
        <v>0</v>
      </c>
      <c r="C188" s="4">
        <f t="shared" si="96"/>
        <v>0</v>
      </c>
      <c r="D188" s="4">
        <f t="shared" si="96"/>
        <v>0</v>
      </c>
      <c r="E188" s="4">
        <f t="shared" si="96"/>
        <v>0</v>
      </c>
      <c r="F188" s="5">
        <f t="shared" si="96"/>
        <v>0</v>
      </c>
      <c r="G188" s="5">
        <f t="shared" si="96"/>
        <v>0</v>
      </c>
      <c r="H188" s="128">
        <f>'Enh Grant Original Request'!H177</f>
        <v>0</v>
      </c>
      <c r="I188" s="128">
        <f>'Enh Grant Original Request'!I177</f>
        <v>0</v>
      </c>
      <c r="J188" s="128">
        <f>'Enh Grant Original Request'!J177</f>
        <v>0</v>
      </c>
      <c r="K188" s="128">
        <f>'Enh Grant Original Request'!K177</f>
        <v>0</v>
      </c>
      <c r="L188" s="128">
        <f>'Enh Grant Original Request'!L177</f>
        <v>0</v>
      </c>
      <c r="M188" s="128">
        <f>'Enh Grant Original Request'!M177</f>
        <v>0</v>
      </c>
      <c r="N188" s="128">
        <f>'Enh Grant Original Request'!N177</f>
        <v>0</v>
      </c>
      <c r="O188" s="128">
        <f>'Enh Grant Original Request'!O177</f>
        <v>0</v>
      </c>
      <c r="P188" s="128">
        <f>'Enh Grant Original Request'!P177</f>
        <v>0</v>
      </c>
      <c r="Q188" s="34">
        <f>'Enh Grant Original Request'!Q177</f>
        <v>0</v>
      </c>
      <c r="R188" s="34">
        <f>'Enh Grant Original Request'!R177</f>
        <v>0</v>
      </c>
      <c r="S188" s="40">
        <f t="shared" si="69"/>
        <v>0</v>
      </c>
      <c r="T188" s="40">
        <f t="shared" si="70"/>
        <v>0</v>
      </c>
      <c r="U188" s="40"/>
      <c r="V188" s="32"/>
      <c r="W188" s="39"/>
      <c r="X188" s="40">
        <f t="shared" si="97"/>
        <v>0</v>
      </c>
      <c r="Y188" s="8">
        <f t="shared" si="71"/>
        <v>0</v>
      </c>
      <c r="Z188" s="8"/>
      <c r="AA188" s="44"/>
      <c r="AB188" s="56">
        <f t="shared" si="73"/>
        <v>0</v>
      </c>
      <c r="AC188" s="39">
        <f t="shared" si="73"/>
        <v>0</v>
      </c>
      <c r="AD188" s="40">
        <f t="shared" si="74"/>
        <v>0</v>
      </c>
      <c r="AE188" s="8">
        <f t="shared" si="75"/>
        <v>0</v>
      </c>
      <c r="AF188" s="8">
        <f t="shared" si="86"/>
        <v>0</v>
      </c>
      <c r="AG188" s="8"/>
      <c r="AH188" s="2"/>
      <c r="AI188" s="2"/>
      <c r="AJ188" s="52"/>
      <c r="AK188" s="53"/>
      <c r="AN188" s="56">
        <f t="shared" si="92"/>
        <v>0</v>
      </c>
      <c r="AT188" s="4">
        <f t="shared" si="76"/>
        <v>0</v>
      </c>
      <c r="AV188" s="81"/>
      <c r="AW188" s="33"/>
      <c r="AY188" s="119"/>
      <c r="AZ188" s="123">
        <f t="shared" si="87"/>
        <v>0</v>
      </c>
      <c r="BA188" s="34"/>
      <c r="BF188" s="4">
        <f t="shared" si="88"/>
        <v>0</v>
      </c>
      <c r="BH188" s="34">
        <f t="shared" si="89"/>
        <v>0</v>
      </c>
      <c r="BI188" s="34">
        <f t="shared" si="89"/>
        <v>0</v>
      </c>
      <c r="BJ188" s="4">
        <f t="shared" si="90"/>
        <v>0</v>
      </c>
      <c r="BK188" s="4">
        <f t="shared" si="91"/>
        <v>0</v>
      </c>
      <c r="BP188" s="34">
        <f t="shared" si="77"/>
        <v>0</v>
      </c>
      <c r="BQ188" s="34">
        <f t="shared" si="77"/>
        <v>0</v>
      </c>
      <c r="BR188" s="4">
        <f t="shared" si="78"/>
        <v>0</v>
      </c>
      <c r="BS188" s="4">
        <f t="shared" si="79"/>
        <v>0</v>
      </c>
      <c r="BX188" s="34">
        <f t="shared" si="80"/>
        <v>0</v>
      </c>
      <c r="BY188" s="34">
        <f t="shared" si="80"/>
        <v>0</v>
      </c>
      <c r="BZ188" s="4">
        <f t="shared" si="81"/>
        <v>0</v>
      </c>
      <c r="CA188" s="4">
        <f t="shared" si="82"/>
        <v>0</v>
      </c>
      <c r="CF188" s="34">
        <f t="shared" si="83"/>
        <v>0</v>
      </c>
      <c r="CG188" s="34">
        <f t="shared" si="83"/>
        <v>0</v>
      </c>
      <c r="CH188" s="4">
        <f t="shared" si="84"/>
        <v>0</v>
      </c>
      <c r="CI188" s="4">
        <f t="shared" si="85"/>
        <v>0</v>
      </c>
      <c r="CN188" s="4">
        <f t="shared" si="94"/>
        <v>0</v>
      </c>
      <c r="CO188" s="8">
        <f t="shared" si="93"/>
        <v>0</v>
      </c>
    </row>
    <row r="189" spans="1:93" x14ac:dyDescent="0.3">
      <c r="A189" s="3">
        <f t="shared" si="96"/>
        <v>0</v>
      </c>
      <c r="B189" s="4">
        <f t="shared" si="96"/>
        <v>0</v>
      </c>
      <c r="C189" s="4">
        <f t="shared" si="96"/>
        <v>0</v>
      </c>
      <c r="D189" s="4">
        <f t="shared" si="96"/>
        <v>0</v>
      </c>
      <c r="E189" s="4">
        <f t="shared" si="96"/>
        <v>0</v>
      </c>
      <c r="F189" s="5">
        <f t="shared" si="96"/>
        <v>0</v>
      </c>
      <c r="G189" s="5">
        <f t="shared" si="96"/>
        <v>0</v>
      </c>
      <c r="H189" s="128">
        <f>'Enh Grant Original Request'!H178</f>
        <v>0</v>
      </c>
      <c r="I189" s="128">
        <f>'Enh Grant Original Request'!I178</f>
        <v>0</v>
      </c>
      <c r="J189" s="128">
        <f>'Enh Grant Original Request'!J178</f>
        <v>0</v>
      </c>
      <c r="K189" s="128">
        <f>'Enh Grant Original Request'!K178</f>
        <v>0</v>
      </c>
      <c r="L189" s="128">
        <f>'Enh Grant Original Request'!L178</f>
        <v>0</v>
      </c>
      <c r="M189" s="128">
        <f>'Enh Grant Original Request'!M178</f>
        <v>0</v>
      </c>
      <c r="N189" s="128">
        <f>'Enh Grant Original Request'!N178</f>
        <v>0</v>
      </c>
      <c r="O189" s="128">
        <f>'Enh Grant Original Request'!O178</f>
        <v>0</v>
      </c>
      <c r="P189" s="128">
        <f>'Enh Grant Original Request'!P178</f>
        <v>0</v>
      </c>
      <c r="Q189" s="34">
        <f>'Enh Grant Original Request'!Q178</f>
        <v>0</v>
      </c>
      <c r="R189" s="34">
        <f>'Enh Grant Original Request'!R178</f>
        <v>0</v>
      </c>
      <c r="S189" s="40">
        <f t="shared" si="69"/>
        <v>0</v>
      </c>
      <c r="T189" s="40">
        <f t="shared" si="70"/>
        <v>0</v>
      </c>
      <c r="U189" s="40"/>
      <c r="V189" s="32"/>
      <c r="W189" s="39"/>
      <c r="X189" s="40">
        <f t="shared" si="97"/>
        <v>0</v>
      </c>
      <c r="Y189" s="8">
        <f t="shared" si="71"/>
        <v>0</v>
      </c>
      <c r="Z189" s="8"/>
      <c r="AA189" s="44"/>
      <c r="AB189" s="56">
        <f t="shared" si="73"/>
        <v>0</v>
      </c>
      <c r="AC189" s="39">
        <f t="shared" si="73"/>
        <v>0</v>
      </c>
      <c r="AD189" s="40">
        <f t="shared" si="74"/>
        <v>0</v>
      </c>
      <c r="AE189" s="8">
        <f t="shared" si="75"/>
        <v>0</v>
      </c>
      <c r="AF189" s="8">
        <f t="shared" si="86"/>
        <v>0</v>
      </c>
      <c r="AG189" s="8"/>
      <c r="AH189" s="2"/>
      <c r="AI189" s="2"/>
      <c r="AJ189" s="52"/>
      <c r="AK189" s="53"/>
      <c r="AN189" s="56">
        <f t="shared" si="92"/>
        <v>0</v>
      </c>
      <c r="AT189" s="4">
        <f t="shared" si="76"/>
        <v>0</v>
      </c>
      <c r="AV189" s="81"/>
      <c r="AW189" s="33"/>
      <c r="AY189" s="119"/>
      <c r="AZ189" s="123">
        <f t="shared" si="87"/>
        <v>0</v>
      </c>
      <c r="BA189" s="34"/>
      <c r="BF189" s="4">
        <f t="shared" si="88"/>
        <v>0</v>
      </c>
      <c r="BH189" s="34">
        <f t="shared" si="89"/>
        <v>0</v>
      </c>
      <c r="BI189" s="34">
        <f t="shared" si="89"/>
        <v>0</v>
      </c>
      <c r="BJ189" s="4">
        <f t="shared" si="90"/>
        <v>0</v>
      </c>
      <c r="BK189" s="4">
        <f t="shared" si="91"/>
        <v>0</v>
      </c>
      <c r="BP189" s="34">
        <f t="shared" si="77"/>
        <v>0</v>
      </c>
      <c r="BQ189" s="34">
        <f t="shared" si="77"/>
        <v>0</v>
      </c>
      <c r="BR189" s="4">
        <f t="shared" si="78"/>
        <v>0</v>
      </c>
      <c r="BS189" s="4">
        <f t="shared" si="79"/>
        <v>0</v>
      </c>
      <c r="BX189" s="34">
        <f t="shared" si="80"/>
        <v>0</v>
      </c>
      <c r="BY189" s="34">
        <f t="shared" si="80"/>
        <v>0</v>
      </c>
      <c r="BZ189" s="4">
        <f t="shared" si="81"/>
        <v>0</v>
      </c>
      <c r="CA189" s="4">
        <f t="shared" si="82"/>
        <v>0</v>
      </c>
      <c r="CF189" s="34">
        <f t="shared" si="83"/>
        <v>0</v>
      </c>
      <c r="CG189" s="34">
        <f t="shared" si="83"/>
        <v>0</v>
      </c>
      <c r="CH189" s="4">
        <f t="shared" si="84"/>
        <v>0</v>
      </c>
      <c r="CI189" s="4">
        <f t="shared" si="85"/>
        <v>0</v>
      </c>
      <c r="CN189" s="4">
        <f t="shared" si="94"/>
        <v>0</v>
      </c>
      <c r="CO189" s="8">
        <f t="shared" si="93"/>
        <v>0</v>
      </c>
    </row>
    <row r="190" spans="1:93" x14ac:dyDescent="0.3">
      <c r="A190" s="3">
        <f t="shared" ref="A190:G205" si="98">A189</f>
        <v>0</v>
      </c>
      <c r="B190" s="4">
        <f t="shared" si="98"/>
        <v>0</v>
      </c>
      <c r="C190" s="4">
        <f t="shared" si="98"/>
        <v>0</v>
      </c>
      <c r="D190" s="4">
        <f t="shared" si="98"/>
        <v>0</v>
      </c>
      <c r="E190" s="4">
        <f t="shared" si="98"/>
        <v>0</v>
      </c>
      <c r="F190" s="5">
        <f t="shared" si="98"/>
        <v>0</v>
      </c>
      <c r="G190" s="5">
        <f t="shared" si="98"/>
        <v>0</v>
      </c>
      <c r="H190" s="128">
        <f>'Enh Grant Original Request'!H179</f>
        <v>0</v>
      </c>
      <c r="I190" s="128">
        <f>'Enh Grant Original Request'!I179</f>
        <v>0</v>
      </c>
      <c r="J190" s="128">
        <f>'Enh Grant Original Request'!J179</f>
        <v>0</v>
      </c>
      <c r="K190" s="128">
        <f>'Enh Grant Original Request'!K179</f>
        <v>0</v>
      </c>
      <c r="L190" s="128">
        <f>'Enh Grant Original Request'!L179</f>
        <v>0</v>
      </c>
      <c r="M190" s="128">
        <f>'Enh Grant Original Request'!M179</f>
        <v>0</v>
      </c>
      <c r="N190" s="128">
        <f>'Enh Grant Original Request'!N179</f>
        <v>0</v>
      </c>
      <c r="O190" s="128">
        <f>'Enh Grant Original Request'!O179</f>
        <v>0</v>
      </c>
      <c r="P190" s="128">
        <f>'Enh Grant Original Request'!P179</f>
        <v>0</v>
      </c>
      <c r="Q190" s="34">
        <f>'Enh Grant Original Request'!Q179</f>
        <v>0</v>
      </c>
      <c r="R190" s="34">
        <f>'Enh Grant Original Request'!R179</f>
        <v>0</v>
      </c>
      <c r="S190" s="40">
        <f t="shared" si="69"/>
        <v>0</v>
      </c>
      <c r="T190" s="40">
        <f t="shared" si="70"/>
        <v>0</v>
      </c>
      <c r="U190" s="40"/>
      <c r="V190" s="32"/>
      <c r="W190" s="39"/>
      <c r="X190" s="40">
        <f t="shared" si="97"/>
        <v>0</v>
      </c>
      <c r="Y190" s="8">
        <f t="shared" si="71"/>
        <v>0</v>
      </c>
      <c r="Z190" s="8"/>
      <c r="AA190" s="44"/>
      <c r="AB190" s="56">
        <f t="shared" si="73"/>
        <v>0</v>
      </c>
      <c r="AC190" s="39">
        <f t="shared" si="73"/>
        <v>0</v>
      </c>
      <c r="AD190" s="40">
        <f t="shared" si="74"/>
        <v>0</v>
      </c>
      <c r="AE190" s="8">
        <f t="shared" si="75"/>
        <v>0</v>
      </c>
      <c r="AF190" s="8">
        <f t="shared" si="86"/>
        <v>0</v>
      </c>
      <c r="AG190" s="8"/>
      <c r="AH190" s="2"/>
      <c r="AI190" s="2"/>
      <c r="AJ190" s="52"/>
      <c r="AK190" s="53"/>
      <c r="AN190" s="56">
        <f t="shared" si="92"/>
        <v>0</v>
      </c>
      <c r="AT190" s="4">
        <f t="shared" si="76"/>
        <v>0</v>
      </c>
      <c r="AV190" s="81"/>
      <c r="AW190" s="33"/>
      <c r="AY190" s="119"/>
      <c r="AZ190" s="123">
        <f t="shared" si="87"/>
        <v>0</v>
      </c>
      <c r="BA190" s="34"/>
      <c r="BF190" s="4">
        <f t="shared" si="88"/>
        <v>0</v>
      </c>
      <c r="BH190" s="34">
        <f t="shared" si="89"/>
        <v>0</v>
      </c>
      <c r="BI190" s="34">
        <f t="shared" si="89"/>
        <v>0</v>
      </c>
      <c r="BJ190" s="4">
        <f t="shared" si="90"/>
        <v>0</v>
      </c>
      <c r="BK190" s="4">
        <f t="shared" si="91"/>
        <v>0</v>
      </c>
      <c r="BP190" s="34">
        <f t="shared" si="77"/>
        <v>0</v>
      </c>
      <c r="BQ190" s="34">
        <f t="shared" si="77"/>
        <v>0</v>
      </c>
      <c r="BR190" s="4">
        <f t="shared" si="78"/>
        <v>0</v>
      </c>
      <c r="BS190" s="4">
        <f t="shared" si="79"/>
        <v>0</v>
      </c>
      <c r="BX190" s="34">
        <f t="shared" si="80"/>
        <v>0</v>
      </c>
      <c r="BY190" s="34">
        <f t="shared" si="80"/>
        <v>0</v>
      </c>
      <c r="BZ190" s="4">
        <f t="shared" si="81"/>
        <v>0</v>
      </c>
      <c r="CA190" s="4">
        <f t="shared" si="82"/>
        <v>0</v>
      </c>
      <c r="CF190" s="34">
        <f t="shared" si="83"/>
        <v>0</v>
      </c>
      <c r="CG190" s="34">
        <f t="shared" si="83"/>
        <v>0</v>
      </c>
      <c r="CH190" s="4">
        <f t="shared" si="84"/>
        <v>0</v>
      </c>
      <c r="CI190" s="4">
        <f t="shared" si="85"/>
        <v>0</v>
      </c>
      <c r="CN190" s="4">
        <f t="shared" si="94"/>
        <v>0</v>
      </c>
      <c r="CO190" s="8">
        <f t="shared" si="93"/>
        <v>0</v>
      </c>
    </row>
    <row r="191" spans="1:93" x14ac:dyDescent="0.3">
      <c r="A191" s="3">
        <f t="shared" si="98"/>
        <v>0</v>
      </c>
      <c r="B191" s="4">
        <f t="shared" si="98"/>
        <v>0</v>
      </c>
      <c r="C191" s="4">
        <f t="shared" si="98"/>
        <v>0</v>
      </c>
      <c r="D191" s="4">
        <f t="shared" si="98"/>
        <v>0</v>
      </c>
      <c r="E191" s="4">
        <f t="shared" si="98"/>
        <v>0</v>
      </c>
      <c r="F191" s="5">
        <f t="shared" si="98"/>
        <v>0</v>
      </c>
      <c r="G191" s="5">
        <f t="shared" si="98"/>
        <v>0</v>
      </c>
      <c r="H191" s="128">
        <f>'Enh Grant Original Request'!H180</f>
        <v>0</v>
      </c>
      <c r="I191" s="128">
        <f>'Enh Grant Original Request'!I180</f>
        <v>0</v>
      </c>
      <c r="J191" s="128">
        <f>'Enh Grant Original Request'!J180</f>
        <v>0</v>
      </c>
      <c r="K191" s="128">
        <f>'Enh Grant Original Request'!K180</f>
        <v>0</v>
      </c>
      <c r="L191" s="128">
        <f>'Enh Grant Original Request'!L180</f>
        <v>0</v>
      </c>
      <c r="M191" s="128">
        <f>'Enh Grant Original Request'!M180</f>
        <v>0</v>
      </c>
      <c r="N191" s="128">
        <f>'Enh Grant Original Request'!N180</f>
        <v>0</v>
      </c>
      <c r="O191" s="128">
        <f>'Enh Grant Original Request'!O180</f>
        <v>0</v>
      </c>
      <c r="P191" s="128">
        <f>'Enh Grant Original Request'!P180</f>
        <v>0</v>
      </c>
      <c r="Q191" s="34">
        <f>'Enh Grant Original Request'!Q180</f>
        <v>0</v>
      </c>
      <c r="R191" s="34">
        <f>'Enh Grant Original Request'!R180</f>
        <v>0</v>
      </c>
      <c r="S191" s="40">
        <f t="shared" ref="S191:S254" si="99">SUM(R191)*Q191</f>
        <v>0</v>
      </c>
      <c r="T191" s="40">
        <f t="shared" si="70"/>
        <v>0</v>
      </c>
      <c r="U191" s="40"/>
      <c r="V191" s="32"/>
      <c r="W191" s="39"/>
      <c r="X191" s="40">
        <f t="shared" si="97"/>
        <v>0</v>
      </c>
      <c r="Y191" s="8">
        <f t="shared" si="71"/>
        <v>0</v>
      </c>
      <c r="Z191" s="8"/>
      <c r="AA191" s="44"/>
      <c r="AB191" s="56">
        <f t="shared" si="73"/>
        <v>0</v>
      </c>
      <c r="AC191" s="39">
        <f t="shared" si="73"/>
        <v>0</v>
      </c>
      <c r="AD191" s="40">
        <f t="shared" si="74"/>
        <v>0</v>
      </c>
      <c r="AE191" s="8">
        <f t="shared" si="75"/>
        <v>0</v>
      </c>
      <c r="AF191" s="8">
        <f t="shared" si="86"/>
        <v>0</v>
      </c>
      <c r="AG191" s="8"/>
      <c r="AH191" s="2"/>
      <c r="AI191" s="2"/>
      <c r="AJ191" s="52"/>
      <c r="AK191" s="53"/>
      <c r="AN191" s="56">
        <f t="shared" si="92"/>
        <v>0</v>
      </c>
      <c r="AT191" s="4">
        <f t="shared" si="76"/>
        <v>0</v>
      </c>
      <c r="AV191" s="81"/>
      <c r="AW191" s="33"/>
      <c r="AY191" s="119"/>
      <c r="AZ191" s="123">
        <f t="shared" si="87"/>
        <v>0</v>
      </c>
      <c r="BA191" s="34"/>
      <c r="BF191" s="4">
        <f t="shared" si="88"/>
        <v>0</v>
      </c>
      <c r="BH191" s="34">
        <f t="shared" si="89"/>
        <v>0</v>
      </c>
      <c r="BI191" s="34">
        <f t="shared" si="89"/>
        <v>0</v>
      </c>
      <c r="BJ191" s="4">
        <f t="shared" si="90"/>
        <v>0</v>
      </c>
      <c r="BK191" s="4">
        <f t="shared" si="91"/>
        <v>0</v>
      </c>
      <c r="BP191" s="34">
        <f t="shared" si="77"/>
        <v>0</v>
      </c>
      <c r="BQ191" s="34">
        <f t="shared" si="77"/>
        <v>0</v>
      </c>
      <c r="BR191" s="4">
        <f t="shared" si="78"/>
        <v>0</v>
      </c>
      <c r="BS191" s="4">
        <f t="shared" si="79"/>
        <v>0</v>
      </c>
      <c r="BX191" s="34">
        <f t="shared" si="80"/>
        <v>0</v>
      </c>
      <c r="BY191" s="34">
        <f t="shared" si="80"/>
        <v>0</v>
      </c>
      <c r="BZ191" s="4">
        <f t="shared" si="81"/>
        <v>0</v>
      </c>
      <c r="CA191" s="4">
        <f t="shared" si="82"/>
        <v>0</v>
      </c>
      <c r="CF191" s="34">
        <f t="shared" si="83"/>
        <v>0</v>
      </c>
      <c r="CG191" s="34">
        <f t="shared" si="83"/>
        <v>0</v>
      </c>
      <c r="CH191" s="4">
        <f t="shared" si="84"/>
        <v>0</v>
      </c>
      <c r="CI191" s="4">
        <f t="shared" si="85"/>
        <v>0</v>
      </c>
      <c r="CN191" s="4">
        <f t="shared" si="94"/>
        <v>0</v>
      </c>
      <c r="CO191" s="8">
        <f t="shared" si="93"/>
        <v>0</v>
      </c>
    </row>
    <row r="192" spans="1:93" x14ac:dyDescent="0.3">
      <c r="A192" s="3">
        <f t="shared" si="98"/>
        <v>0</v>
      </c>
      <c r="B192" s="4">
        <f t="shared" si="98"/>
        <v>0</v>
      </c>
      <c r="C192" s="4">
        <f t="shared" si="98"/>
        <v>0</v>
      </c>
      <c r="D192" s="4">
        <f t="shared" si="98"/>
        <v>0</v>
      </c>
      <c r="E192" s="4">
        <f t="shared" si="98"/>
        <v>0</v>
      </c>
      <c r="F192" s="5">
        <f t="shared" si="98"/>
        <v>0</v>
      </c>
      <c r="G192" s="5">
        <f t="shared" si="98"/>
        <v>0</v>
      </c>
      <c r="H192" s="128">
        <f>'Enh Grant Original Request'!H181</f>
        <v>0</v>
      </c>
      <c r="I192" s="128">
        <f>'Enh Grant Original Request'!I181</f>
        <v>0</v>
      </c>
      <c r="J192" s="128">
        <f>'Enh Grant Original Request'!J181</f>
        <v>0</v>
      </c>
      <c r="K192" s="128">
        <f>'Enh Grant Original Request'!K181</f>
        <v>0</v>
      </c>
      <c r="L192" s="128">
        <f>'Enh Grant Original Request'!L181</f>
        <v>0</v>
      </c>
      <c r="M192" s="128">
        <f>'Enh Grant Original Request'!M181</f>
        <v>0</v>
      </c>
      <c r="N192" s="128">
        <f>'Enh Grant Original Request'!N181</f>
        <v>0</v>
      </c>
      <c r="O192" s="128">
        <f>'Enh Grant Original Request'!O181</f>
        <v>0</v>
      </c>
      <c r="P192" s="128">
        <f>'Enh Grant Original Request'!P181</f>
        <v>0</v>
      </c>
      <c r="Q192" s="34">
        <f>'Enh Grant Original Request'!Q181</f>
        <v>0</v>
      </c>
      <c r="R192" s="34">
        <f>'Enh Grant Original Request'!R181</f>
        <v>0</v>
      </c>
      <c r="S192" s="40">
        <f t="shared" si="99"/>
        <v>0</v>
      </c>
      <c r="T192" s="40">
        <f t="shared" si="70"/>
        <v>0</v>
      </c>
      <c r="U192" s="40"/>
      <c r="V192" s="32"/>
      <c r="W192" s="39"/>
      <c r="X192" s="40">
        <f t="shared" si="97"/>
        <v>0</v>
      </c>
      <c r="Y192" s="8">
        <f t="shared" si="71"/>
        <v>0</v>
      </c>
      <c r="Z192" s="8"/>
      <c r="AA192" s="44"/>
      <c r="AB192" s="56">
        <f t="shared" si="73"/>
        <v>0</v>
      </c>
      <c r="AC192" s="39">
        <f t="shared" si="73"/>
        <v>0</v>
      </c>
      <c r="AD192" s="40">
        <f t="shared" si="74"/>
        <v>0</v>
      </c>
      <c r="AE192" s="8">
        <f t="shared" si="75"/>
        <v>0</v>
      </c>
      <c r="AF192" s="8">
        <f t="shared" si="86"/>
        <v>0</v>
      </c>
      <c r="AG192" s="8"/>
      <c r="AH192" s="2"/>
      <c r="AI192" s="2"/>
      <c r="AJ192" s="52"/>
      <c r="AK192" s="53"/>
      <c r="AN192" s="56">
        <f t="shared" si="92"/>
        <v>0</v>
      </c>
      <c r="AT192" s="4">
        <f t="shared" si="76"/>
        <v>0</v>
      </c>
      <c r="AV192" s="81"/>
      <c r="AW192" s="33"/>
      <c r="AY192" s="119"/>
      <c r="AZ192" s="123">
        <f t="shared" si="87"/>
        <v>0</v>
      </c>
      <c r="BA192" s="34"/>
      <c r="BF192" s="4">
        <f t="shared" si="88"/>
        <v>0</v>
      </c>
      <c r="BH192" s="34">
        <f t="shared" si="89"/>
        <v>0</v>
      </c>
      <c r="BI192" s="34">
        <f t="shared" si="89"/>
        <v>0</v>
      </c>
      <c r="BJ192" s="4">
        <f t="shared" si="90"/>
        <v>0</v>
      </c>
      <c r="BK192" s="4">
        <f t="shared" si="91"/>
        <v>0</v>
      </c>
      <c r="BP192" s="34">
        <f t="shared" si="77"/>
        <v>0</v>
      </c>
      <c r="BQ192" s="34">
        <f t="shared" si="77"/>
        <v>0</v>
      </c>
      <c r="BR192" s="4">
        <f t="shared" si="78"/>
        <v>0</v>
      </c>
      <c r="BS192" s="4">
        <f t="shared" si="79"/>
        <v>0</v>
      </c>
      <c r="BX192" s="34">
        <f t="shared" si="80"/>
        <v>0</v>
      </c>
      <c r="BY192" s="34">
        <f t="shared" si="80"/>
        <v>0</v>
      </c>
      <c r="BZ192" s="4">
        <f t="shared" si="81"/>
        <v>0</v>
      </c>
      <c r="CA192" s="4">
        <f t="shared" si="82"/>
        <v>0</v>
      </c>
      <c r="CF192" s="34">
        <f t="shared" si="83"/>
        <v>0</v>
      </c>
      <c r="CG192" s="34">
        <f t="shared" si="83"/>
        <v>0</v>
      </c>
      <c r="CH192" s="4">
        <f t="shared" si="84"/>
        <v>0</v>
      </c>
      <c r="CI192" s="4">
        <f t="shared" si="85"/>
        <v>0</v>
      </c>
      <c r="CN192" s="4">
        <f t="shared" si="94"/>
        <v>0</v>
      </c>
      <c r="CO192" s="8">
        <f t="shared" si="93"/>
        <v>0</v>
      </c>
    </row>
    <row r="193" spans="1:93" x14ac:dyDescent="0.3">
      <c r="A193" s="3">
        <f t="shared" si="98"/>
        <v>0</v>
      </c>
      <c r="B193" s="4">
        <f t="shared" si="98"/>
        <v>0</v>
      </c>
      <c r="C193" s="4">
        <f t="shared" si="98"/>
        <v>0</v>
      </c>
      <c r="D193" s="4">
        <f t="shared" si="98"/>
        <v>0</v>
      </c>
      <c r="E193" s="4">
        <f t="shared" si="98"/>
        <v>0</v>
      </c>
      <c r="F193" s="5">
        <f t="shared" si="98"/>
        <v>0</v>
      </c>
      <c r="G193" s="5">
        <f t="shared" si="98"/>
        <v>0</v>
      </c>
      <c r="H193" s="128">
        <f>'Enh Grant Original Request'!H182</f>
        <v>0</v>
      </c>
      <c r="I193" s="128">
        <f>'Enh Grant Original Request'!I182</f>
        <v>0</v>
      </c>
      <c r="J193" s="128">
        <f>'Enh Grant Original Request'!J182</f>
        <v>0</v>
      </c>
      <c r="K193" s="128">
        <f>'Enh Grant Original Request'!K182</f>
        <v>0</v>
      </c>
      <c r="L193" s="128">
        <f>'Enh Grant Original Request'!L182</f>
        <v>0</v>
      </c>
      <c r="M193" s="128">
        <f>'Enh Grant Original Request'!M182</f>
        <v>0</v>
      </c>
      <c r="N193" s="128">
        <f>'Enh Grant Original Request'!N182</f>
        <v>0</v>
      </c>
      <c r="O193" s="128">
        <f>'Enh Grant Original Request'!O182</f>
        <v>0</v>
      </c>
      <c r="P193" s="128">
        <f>'Enh Grant Original Request'!P182</f>
        <v>0</v>
      </c>
      <c r="Q193" s="34">
        <f>'Enh Grant Original Request'!Q182</f>
        <v>0</v>
      </c>
      <c r="R193" s="34">
        <f>'Enh Grant Original Request'!R182</f>
        <v>0</v>
      </c>
      <c r="S193" s="40">
        <f t="shared" si="99"/>
        <v>0</v>
      </c>
      <c r="T193" s="40">
        <f t="shared" si="70"/>
        <v>0</v>
      </c>
      <c r="U193" s="40"/>
      <c r="V193" s="32"/>
      <c r="W193" s="39"/>
      <c r="X193" s="40">
        <f t="shared" si="97"/>
        <v>0</v>
      </c>
      <c r="Y193" s="8">
        <f t="shared" si="71"/>
        <v>0</v>
      </c>
      <c r="Z193" s="8"/>
      <c r="AA193" s="44"/>
      <c r="AB193" s="56">
        <f t="shared" si="73"/>
        <v>0</v>
      </c>
      <c r="AC193" s="39">
        <f t="shared" si="73"/>
        <v>0</v>
      </c>
      <c r="AD193" s="40">
        <f t="shared" si="74"/>
        <v>0</v>
      </c>
      <c r="AE193" s="8">
        <f t="shared" si="75"/>
        <v>0</v>
      </c>
      <c r="AF193" s="8">
        <f t="shared" si="86"/>
        <v>0</v>
      </c>
      <c r="AG193" s="8"/>
      <c r="AH193" s="2"/>
      <c r="AI193" s="2"/>
      <c r="AJ193" s="52"/>
      <c r="AK193" s="53"/>
      <c r="AN193" s="56">
        <f t="shared" si="92"/>
        <v>0</v>
      </c>
      <c r="AT193" s="4">
        <f t="shared" si="76"/>
        <v>0</v>
      </c>
      <c r="AV193" s="81"/>
      <c r="AW193" s="33"/>
      <c r="AY193" s="119"/>
      <c r="AZ193" s="123">
        <f t="shared" si="87"/>
        <v>0</v>
      </c>
      <c r="BA193" s="34"/>
      <c r="BF193" s="4">
        <f t="shared" si="88"/>
        <v>0</v>
      </c>
      <c r="BH193" s="34">
        <f t="shared" si="89"/>
        <v>0</v>
      </c>
      <c r="BI193" s="34">
        <f t="shared" si="89"/>
        <v>0</v>
      </c>
      <c r="BJ193" s="4">
        <f t="shared" si="90"/>
        <v>0</v>
      </c>
      <c r="BK193" s="4">
        <f t="shared" si="91"/>
        <v>0</v>
      </c>
      <c r="BP193" s="34">
        <f t="shared" si="77"/>
        <v>0</v>
      </c>
      <c r="BQ193" s="34">
        <f t="shared" si="77"/>
        <v>0</v>
      </c>
      <c r="BR193" s="4">
        <f t="shared" si="78"/>
        <v>0</v>
      </c>
      <c r="BS193" s="4">
        <f t="shared" si="79"/>
        <v>0</v>
      </c>
      <c r="BX193" s="34">
        <f t="shared" si="80"/>
        <v>0</v>
      </c>
      <c r="BY193" s="34">
        <f t="shared" si="80"/>
        <v>0</v>
      </c>
      <c r="BZ193" s="4">
        <f t="shared" si="81"/>
        <v>0</v>
      </c>
      <c r="CA193" s="4">
        <f t="shared" si="82"/>
        <v>0</v>
      </c>
      <c r="CF193" s="34">
        <f t="shared" si="83"/>
        <v>0</v>
      </c>
      <c r="CG193" s="34">
        <f t="shared" si="83"/>
        <v>0</v>
      </c>
      <c r="CH193" s="4">
        <f t="shared" si="84"/>
        <v>0</v>
      </c>
      <c r="CI193" s="4">
        <f t="shared" si="85"/>
        <v>0</v>
      </c>
      <c r="CN193" s="4">
        <f t="shared" si="94"/>
        <v>0</v>
      </c>
      <c r="CO193" s="8">
        <f t="shared" si="93"/>
        <v>0</v>
      </c>
    </row>
    <row r="194" spans="1:93" x14ac:dyDescent="0.3">
      <c r="A194" s="3">
        <f t="shared" si="98"/>
        <v>0</v>
      </c>
      <c r="B194" s="4">
        <f t="shared" si="98"/>
        <v>0</v>
      </c>
      <c r="C194" s="4">
        <f t="shared" si="98"/>
        <v>0</v>
      </c>
      <c r="D194" s="4">
        <f t="shared" si="98"/>
        <v>0</v>
      </c>
      <c r="E194" s="4">
        <f t="shared" si="98"/>
        <v>0</v>
      </c>
      <c r="F194" s="5">
        <f t="shared" si="98"/>
        <v>0</v>
      </c>
      <c r="G194" s="5">
        <f t="shared" si="98"/>
        <v>0</v>
      </c>
      <c r="H194" s="128">
        <f>'Enh Grant Original Request'!H183</f>
        <v>0</v>
      </c>
      <c r="I194" s="128">
        <f>'Enh Grant Original Request'!I183</f>
        <v>0</v>
      </c>
      <c r="J194" s="128">
        <f>'Enh Grant Original Request'!J183</f>
        <v>0</v>
      </c>
      <c r="K194" s="128">
        <f>'Enh Grant Original Request'!K183</f>
        <v>0</v>
      </c>
      <c r="L194" s="128">
        <f>'Enh Grant Original Request'!L183</f>
        <v>0</v>
      </c>
      <c r="M194" s="128">
        <f>'Enh Grant Original Request'!M183</f>
        <v>0</v>
      </c>
      <c r="N194" s="128">
        <f>'Enh Grant Original Request'!N183</f>
        <v>0</v>
      </c>
      <c r="O194" s="128">
        <f>'Enh Grant Original Request'!O183</f>
        <v>0</v>
      </c>
      <c r="P194" s="128">
        <f>'Enh Grant Original Request'!P183</f>
        <v>0</v>
      </c>
      <c r="Q194" s="34">
        <f>'Enh Grant Original Request'!Q183</f>
        <v>0</v>
      </c>
      <c r="R194" s="34">
        <f>'Enh Grant Original Request'!R183</f>
        <v>0</v>
      </c>
      <c r="S194" s="40">
        <f t="shared" si="99"/>
        <v>0</v>
      </c>
      <c r="T194" s="40">
        <f t="shared" si="70"/>
        <v>0</v>
      </c>
      <c r="U194" s="40"/>
      <c r="V194" s="32"/>
      <c r="W194" s="39"/>
      <c r="X194" s="40">
        <f t="shared" si="97"/>
        <v>0</v>
      </c>
      <c r="Y194" s="8">
        <f t="shared" si="71"/>
        <v>0</v>
      </c>
      <c r="Z194" s="8"/>
      <c r="AA194" s="44"/>
      <c r="AB194" s="56">
        <f t="shared" si="73"/>
        <v>0</v>
      </c>
      <c r="AC194" s="39">
        <f t="shared" si="73"/>
        <v>0</v>
      </c>
      <c r="AD194" s="40">
        <f t="shared" si="74"/>
        <v>0</v>
      </c>
      <c r="AE194" s="8">
        <f t="shared" si="75"/>
        <v>0</v>
      </c>
      <c r="AF194" s="8">
        <f t="shared" si="86"/>
        <v>0</v>
      </c>
      <c r="AG194" s="8"/>
      <c r="AH194" s="2"/>
      <c r="AI194" s="2"/>
      <c r="AJ194" s="52"/>
      <c r="AK194" s="53"/>
      <c r="AN194" s="56">
        <f t="shared" si="92"/>
        <v>0</v>
      </c>
      <c r="AT194" s="4">
        <f t="shared" si="76"/>
        <v>0</v>
      </c>
      <c r="AV194" s="81"/>
      <c r="AW194" s="33"/>
      <c r="AY194" s="119"/>
      <c r="AZ194" s="123">
        <f t="shared" si="87"/>
        <v>0</v>
      </c>
      <c r="BA194" s="34"/>
      <c r="BF194" s="4">
        <f t="shared" si="88"/>
        <v>0</v>
      </c>
      <c r="BH194" s="34">
        <f t="shared" si="89"/>
        <v>0</v>
      </c>
      <c r="BI194" s="34">
        <f t="shared" si="89"/>
        <v>0</v>
      </c>
      <c r="BJ194" s="4">
        <f t="shared" si="90"/>
        <v>0</v>
      </c>
      <c r="BK194" s="4">
        <f t="shared" si="91"/>
        <v>0</v>
      </c>
      <c r="BP194" s="34">
        <f t="shared" si="77"/>
        <v>0</v>
      </c>
      <c r="BQ194" s="34">
        <f t="shared" si="77"/>
        <v>0</v>
      </c>
      <c r="BR194" s="4">
        <f t="shared" si="78"/>
        <v>0</v>
      </c>
      <c r="BS194" s="4">
        <f t="shared" si="79"/>
        <v>0</v>
      </c>
      <c r="BX194" s="34">
        <f t="shared" si="80"/>
        <v>0</v>
      </c>
      <c r="BY194" s="34">
        <f t="shared" si="80"/>
        <v>0</v>
      </c>
      <c r="BZ194" s="4">
        <f t="shared" si="81"/>
        <v>0</v>
      </c>
      <c r="CA194" s="4">
        <f t="shared" si="82"/>
        <v>0</v>
      </c>
      <c r="CF194" s="34">
        <f t="shared" si="83"/>
        <v>0</v>
      </c>
      <c r="CG194" s="34">
        <f t="shared" si="83"/>
        <v>0</v>
      </c>
      <c r="CH194" s="4">
        <f t="shared" si="84"/>
        <v>0</v>
      </c>
      <c r="CI194" s="4">
        <f t="shared" si="85"/>
        <v>0</v>
      </c>
      <c r="CN194" s="4">
        <f t="shared" si="94"/>
        <v>0</v>
      </c>
      <c r="CO194" s="8">
        <f t="shared" si="93"/>
        <v>0</v>
      </c>
    </row>
    <row r="195" spans="1:93" x14ac:dyDescent="0.3">
      <c r="A195" s="3">
        <f t="shared" si="98"/>
        <v>0</v>
      </c>
      <c r="B195" s="4">
        <f t="shared" si="98"/>
        <v>0</v>
      </c>
      <c r="C195" s="4">
        <f t="shared" si="98"/>
        <v>0</v>
      </c>
      <c r="D195" s="4">
        <f t="shared" si="98"/>
        <v>0</v>
      </c>
      <c r="E195" s="4">
        <f t="shared" si="98"/>
        <v>0</v>
      </c>
      <c r="F195" s="5">
        <f t="shared" si="98"/>
        <v>0</v>
      </c>
      <c r="G195" s="5">
        <f t="shared" si="98"/>
        <v>0</v>
      </c>
      <c r="H195" s="128">
        <f>'Enh Grant Original Request'!H184</f>
        <v>0</v>
      </c>
      <c r="I195" s="128">
        <f>'Enh Grant Original Request'!I184</f>
        <v>0</v>
      </c>
      <c r="J195" s="128">
        <f>'Enh Grant Original Request'!J184</f>
        <v>0</v>
      </c>
      <c r="K195" s="128">
        <f>'Enh Grant Original Request'!K184</f>
        <v>0</v>
      </c>
      <c r="L195" s="128">
        <f>'Enh Grant Original Request'!L184</f>
        <v>0</v>
      </c>
      <c r="M195" s="128">
        <f>'Enh Grant Original Request'!M184</f>
        <v>0</v>
      </c>
      <c r="N195" s="128">
        <f>'Enh Grant Original Request'!N184</f>
        <v>0</v>
      </c>
      <c r="O195" s="128">
        <f>'Enh Grant Original Request'!O184</f>
        <v>0</v>
      </c>
      <c r="P195" s="128">
        <f>'Enh Grant Original Request'!P184</f>
        <v>0</v>
      </c>
      <c r="Q195" s="34">
        <f>'Enh Grant Original Request'!Q184</f>
        <v>0</v>
      </c>
      <c r="R195" s="34">
        <f>'Enh Grant Original Request'!R184</f>
        <v>0</v>
      </c>
      <c r="S195" s="40">
        <f t="shared" si="99"/>
        <v>0</v>
      </c>
      <c r="T195" s="40">
        <f t="shared" si="70"/>
        <v>0</v>
      </c>
      <c r="U195" s="40"/>
      <c r="V195" s="32"/>
      <c r="W195" s="39"/>
      <c r="X195" s="40">
        <f t="shared" si="97"/>
        <v>0</v>
      </c>
      <c r="Y195" s="8">
        <f t="shared" si="71"/>
        <v>0</v>
      </c>
      <c r="Z195" s="8"/>
      <c r="AA195" s="44"/>
      <c r="AB195" s="56">
        <f t="shared" si="73"/>
        <v>0</v>
      </c>
      <c r="AC195" s="39">
        <f t="shared" si="73"/>
        <v>0</v>
      </c>
      <c r="AD195" s="40">
        <f t="shared" si="74"/>
        <v>0</v>
      </c>
      <c r="AE195" s="8">
        <f t="shared" si="75"/>
        <v>0</v>
      </c>
      <c r="AF195" s="8">
        <f t="shared" si="86"/>
        <v>0</v>
      </c>
      <c r="AG195" s="8"/>
      <c r="AH195" s="2"/>
      <c r="AI195" s="2"/>
      <c r="AJ195" s="52"/>
      <c r="AK195" s="53"/>
      <c r="AN195" s="56">
        <f t="shared" si="92"/>
        <v>0</v>
      </c>
      <c r="AT195" s="4">
        <f t="shared" si="76"/>
        <v>0</v>
      </c>
      <c r="AV195" s="81"/>
      <c r="AW195" s="33"/>
      <c r="AY195" s="119"/>
      <c r="AZ195" s="123">
        <f t="shared" si="87"/>
        <v>0</v>
      </c>
      <c r="BA195" s="34"/>
      <c r="BF195" s="4">
        <f t="shared" si="88"/>
        <v>0</v>
      </c>
      <c r="BH195" s="34">
        <f t="shared" si="89"/>
        <v>0</v>
      </c>
      <c r="BI195" s="34">
        <f t="shared" si="89"/>
        <v>0</v>
      </c>
      <c r="BJ195" s="4">
        <f t="shared" si="90"/>
        <v>0</v>
      </c>
      <c r="BK195" s="4">
        <f t="shared" si="91"/>
        <v>0</v>
      </c>
      <c r="BP195" s="34">
        <f t="shared" si="77"/>
        <v>0</v>
      </c>
      <c r="BQ195" s="34">
        <f t="shared" si="77"/>
        <v>0</v>
      </c>
      <c r="BR195" s="4">
        <f t="shared" si="78"/>
        <v>0</v>
      </c>
      <c r="BS195" s="4">
        <f t="shared" si="79"/>
        <v>0</v>
      </c>
      <c r="BX195" s="34">
        <f t="shared" si="80"/>
        <v>0</v>
      </c>
      <c r="BY195" s="34">
        <f t="shared" si="80"/>
        <v>0</v>
      </c>
      <c r="BZ195" s="4">
        <f t="shared" si="81"/>
        <v>0</v>
      </c>
      <c r="CA195" s="4">
        <f t="shared" si="82"/>
        <v>0</v>
      </c>
      <c r="CF195" s="34">
        <f t="shared" si="83"/>
        <v>0</v>
      </c>
      <c r="CG195" s="34">
        <f t="shared" si="83"/>
        <v>0</v>
      </c>
      <c r="CH195" s="4">
        <f t="shared" si="84"/>
        <v>0</v>
      </c>
      <c r="CI195" s="4">
        <f t="shared" si="85"/>
        <v>0</v>
      </c>
      <c r="CN195" s="4">
        <f t="shared" si="94"/>
        <v>0</v>
      </c>
      <c r="CO195" s="8">
        <f t="shared" si="93"/>
        <v>0</v>
      </c>
    </row>
    <row r="196" spans="1:93" x14ac:dyDescent="0.3">
      <c r="A196" s="3">
        <f t="shared" si="98"/>
        <v>0</v>
      </c>
      <c r="B196" s="4">
        <f t="shared" si="98"/>
        <v>0</v>
      </c>
      <c r="C196" s="4">
        <f t="shared" si="98"/>
        <v>0</v>
      </c>
      <c r="D196" s="4">
        <f t="shared" si="98"/>
        <v>0</v>
      </c>
      <c r="E196" s="4">
        <f t="shared" si="98"/>
        <v>0</v>
      </c>
      <c r="F196" s="5">
        <f t="shared" si="98"/>
        <v>0</v>
      </c>
      <c r="G196" s="5">
        <f t="shared" si="98"/>
        <v>0</v>
      </c>
      <c r="H196" s="128">
        <f>'Enh Grant Original Request'!H185</f>
        <v>0</v>
      </c>
      <c r="I196" s="128">
        <f>'Enh Grant Original Request'!I185</f>
        <v>0</v>
      </c>
      <c r="J196" s="128">
        <f>'Enh Grant Original Request'!J185</f>
        <v>0</v>
      </c>
      <c r="K196" s="128">
        <f>'Enh Grant Original Request'!K185</f>
        <v>0</v>
      </c>
      <c r="L196" s="128">
        <f>'Enh Grant Original Request'!L185</f>
        <v>0</v>
      </c>
      <c r="M196" s="128">
        <f>'Enh Grant Original Request'!M185</f>
        <v>0</v>
      </c>
      <c r="N196" s="128">
        <f>'Enh Grant Original Request'!N185</f>
        <v>0</v>
      </c>
      <c r="O196" s="128">
        <f>'Enh Grant Original Request'!O185</f>
        <v>0</v>
      </c>
      <c r="P196" s="128">
        <f>'Enh Grant Original Request'!P185</f>
        <v>0</v>
      </c>
      <c r="Q196" s="34">
        <f>'Enh Grant Original Request'!Q185</f>
        <v>0</v>
      </c>
      <c r="R196" s="34">
        <f>'Enh Grant Original Request'!R185</f>
        <v>0</v>
      </c>
      <c r="S196" s="40">
        <f t="shared" si="99"/>
        <v>0</v>
      </c>
      <c r="T196" s="40">
        <f t="shared" si="70"/>
        <v>0</v>
      </c>
      <c r="U196" s="40"/>
      <c r="V196" s="32"/>
      <c r="W196" s="39"/>
      <c r="X196" s="40">
        <f t="shared" si="97"/>
        <v>0</v>
      </c>
      <c r="Y196" s="8">
        <f t="shared" si="71"/>
        <v>0</v>
      </c>
      <c r="Z196" s="8"/>
      <c r="AA196" s="44"/>
      <c r="AB196" s="56">
        <f t="shared" si="73"/>
        <v>0</v>
      </c>
      <c r="AC196" s="39">
        <f t="shared" si="73"/>
        <v>0</v>
      </c>
      <c r="AD196" s="40">
        <f t="shared" si="74"/>
        <v>0</v>
      </c>
      <c r="AE196" s="8">
        <f t="shared" si="75"/>
        <v>0</v>
      </c>
      <c r="AF196" s="8">
        <f t="shared" si="86"/>
        <v>0</v>
      </c>
      <c r="AG196" s="8"/>
      <c r="AH196" s="2"/>
      <c r="AI196" s="2"/>
      <c r="AJ196" s="52"/>
      <c r="AK196" s="53"/>
      <c r="AN196" s="56">
        <f t="shared" si="92"/>
        <v>0</v>
      </c>
      <c r="AT196" s="4">
        <f t="shared" si="76"/>
        <v>0</v>
      </c>
      <c r="AV196" s="81"/>
      <c r="AW196" s="33"/>
      <c r="AY196" s="119"/>
      <c r="AZ196" s="123">
        <f t="shared" si="87"/>
        <v>0</v>
      </c>
      <c r="BA196" s="34"/>
      <c r="BF196" s="4">
        <f t="shared" si="88"/>
        <v>0</v>
      </c>
      <c r="BH196" s="34">
        <f t="shared" si="89"/>
        <v>0</v>
      </c>
      <c r="BI196" s="34">
        <f t="shared" si="89"/>
        <v>0</v>
      </c>
      <c r="BJ196" s="4">
        <f t="shared" si="90"/>
        <v>0</v>
      </c>
      <c r="BK196" s="4">
        <f t="shared" si="91"/>
        <v>0</v>
      </c>
      <c r="BP196" s="34">
        <f t="shared" si="77"/>
        <v>0</v>
      </c>
      <c r="BQ196" s="34">
        <f t="shared" si="77"/>
        <v>0</v>
      </c>
      <c r="BR196" s="4">
        <f t="shared" si="78"/>
        <v>0</v>
      </c>
      <c r="BS196" s="4">
        <f t="shared" si="79"/>
        <v>0</v>
      </c>
      <c r="BX196" s="34">
        <f t="shared" si="80"/>
        <v>0</v>
      </c>
      <c r="BY196" s="34">
        <f t="shared" si="80"/>
        <v>0</v>
      </c>
      <c r="BZ196" s="4">
        <f t="shared" si="81"/>
        <v>0</v>
      </c>
      <c r="CA196" s="4">
        <f t="shared" si="82"/>
        <v>0</v>
      </c>
      <c r="CF196" s="34">
        <f t="shared" si="83"/>
        <v>0</v>
      </c>
      <c r="CG196" s="34">
        <f t="shared" si="83"/>
        <v>0</v>
      </c>
      <c r="CH196" s="4">
        <f t="shared" si="84"/>
        <v>0</v>
      </c>
      <c r="CI196" s="4">
        <f t="shared" si="85"/>
        <v>0</v>
      </c>
      <c r="CN196" s="4">
        <f t="shared" si="94"/>
        <v>0</v>
      </c>
      <c r="CO196" s="8">
        <f t="shared" si="93"/>
        <v>0</v>
      </c>
    </row>
    <row r="197" spans="1:93" x14ac:dyDescent="0.3">
      <c r="A197" s="3">
        <f t="shared" si="98"/>
        <v>0</v>
      </c>
      <c r="B197" s="4">
        <f t="shared" si="98"/>
        <v>0</v>
      </c>
      <c r="C197" s="4">
        <f t="shared" si="98"/>
        <v>0</v>
      </c>
      <c r="D197" s="4">
        <f t="shared" si="98"/>
        <v>0</v>
      </c>
      <c r="E197" s="4">
        <f t="shared" si="98"/>
        <v>0</v>
      </c>
      <c r="F197" s="5">
        <f t="shared" si="98"/>
        <v>0</v>
      </c>
      <c r="G197" s="5">
        <f t="shared" si="98"/>
        <v>0</v>
      </c>
      <c r="H197" s="128">
        <f>'Enh Grant Original Request'!H186</f>
        <v>0</v>
      </c>
      <c r="I197" s="128">
        <f>'Enh Grant Original Request'!I186</f>
        <v>0</v>
      </c>
      <c r="J197" s="128">
        <f>'Enh Grant Original Request'!J186</f>
        <v>0</v>
      </c>
      <c r="K197" s="128">
        <f>'Enh Grant Original Request'!K186</f>
        <v>0</v>
      </c>
      <c r="L197" s="128">
        <f>'Enh Grant Original Request'!L186</f>
        <v>0</v>
      </c>
      <c r="M197" s="128">
        <f>'Enh Grant Original Request'!M186</f>
        <v>0</v>
      </c>
      <c r="N197" s="128">
        <f>'Enh Grant Original Request'!N186</f>
        <v>0</v>
      </c>
      <c r="O197" s="128">
        <f>'Enh Grant Original Request'!O186</f>
        <v>0</v>
      </c>
      <c r="P197" s="128">
        <f>'Enh Grant Original Request'!P186</f>
        <v>0</v>
      </c>
      <c r="Q197" s="34">
        <f>'Enh Grant Original Request'!Q186</f>
        <v>0</v>
      </c>
      <c r="R197" s="34">
        <f>'Enh Grant Original Request'!R186</f>
        <v>0</v>
      </c>
      <c r="S197" s="40">
        <f t="shared" si="99"/>
        <v>0</v>
      </c>
      <c r="T197" s="40">
        <f t="shared" si="70"/>
        <v>0</v>
      </c>
      <c r="U197" s="40"/>
      <c r="V197" s="32"/>
      <c r="W197" s="39"/>
      <c r="X197" s="40">
        <f t="shared" si="97"/>
        <v>0</v>
      </c>
      <c r="Y197" s="8">
        <f t="shared" si="71"/>
        <v>0</v>
      </c>
      <c r="Z197" s="8"/>
      <c r="AA197" s="44"/>
      <c r="AB197" s="56">
        <f t="shared" si="73"/>
        <v>0</v>
      </c>
      <c r="AC197" s="39">
        <f t="shared" si="73"/>
        <v>0</v>
      </c>
      <c r="AD197" s="40">
        <f t="shared" si="74"/>
        <v>0</v>
      </c>
      <c r="AE197" s="8">
        <f t="shared" si="75"/>
        <v>0</v>
      </c>
      <c r="AF197" s="8">
        <f t="shared" si="86"/>
        <v>0</v>
      </c>
      <c r="AG197" s="8"/>
      <c r="AH197" s="2"/>
      <c r="AI197" s="2"/>
      <c r="AJ197" s="52"/>
      <c r="AK197" s="53"/>
      <c r="AN197" s="56">
        <f t="shared" si="92"/>
        <v>0</v>
      </c>
      <c r="AT197" s="4">
        <f t="shared" si="76"/>
        <v>0</v>
      </c>
      <c r="AV197" s="81"/>
      <c r="AW197" s="33"/>
      <c r="AY197" s="119"/>
      <c r="AZ197" s="123">
        <f t="shared" si="87"/>
        <v>0</v>
      </c>
      <c r="BA197" s="34"/>
      <c r="BF197" s="4">
        <f t="shared" si="88"/>
        <v>0</v>
      </c>
      <c r="BH197" s="34">
        <f t="shared" si="89"/>
        <v>0</v>
      </c>
      <c r="BI197" s="34">
        <f t="shared" si="89"/>
        <v>0</v>
      </c>
      <c r="BJ197" s="4">
        <f t="shared" si="90"/>
        <v>0</v>
      </c>
      <c r="BK197" s="4">
        <f t="shared" si="91"/>
        <v>0</v>
      </c>
      <c r="BP197" s="34">
        <f t="shared" si="77"/>
        <v>0</v>
      </c>
      <c r="BQ197" s="34">
        <f t="shared" si="77"/>
        <v>0</v>
      </c>
      <c r="BR197" s="4">
        <f t="shared" si="78"/>
        <v>0</v>
      </c>
      <c r="BS197" s="4">
        <f t="shared" si="79"/>
        <v>0</v>
      </c>
      <c r="BX197" s="34">
        <f t="shared" si="80"/>
        <v>0</v>
      </c>
      <c r="BY197" s="34">
        <f t="shared" si="80"/>
        <v>0</v>
      </c>
      <c r="BZ197" s="4">
        <f t="shared" si="81"/>
        <v>0</v>
      </c>
      <c r="CA197" s="4">
        <f t="shared" si="82"/>
        <v>0</v>
      </c>
      <c r="CF197" s="34">
        <f t="shared" si="83"/>
        <v>0</v>
      </c>
      <c r="CG197" s="34">
        <f t="shared" si="83"/>
        <v>0</v>
      </c>
      <c r="CH197" s="4">
        <f t="shared" si="84"/>
        <v>0</v>
      </c>
      <c r="CI197" s="4">
        <f t="shared" si="85"/>
        <v>0</v>
      </c>
      <c r="CN197" s="4">
        <f t="shared" si="94"/>
        <v>0</v>
      </c>
      <c r="CO197" s="8">
        <f t="shared" si="93"/>
        <v>0</v>
      </c>
    </row>
    <row r="198" spans="1:93" x14ac:dyDescent="0.3">
      <c r="A198" s="3">
        <f t="shared" si="98"/>
        <v>0</v>
      </c>
      <c r="B198" s="4">
        <f t="shared" si="98"/>
        <v>0</v>
      </c>
      <c r="C198" s="4">
        <f t="shared" si="98"/>
        <v>0</v>
      </c>
      <c r="D198" s="4">
        <f t="shared" si="98"/>
        <v>0</v>
      </c>
      <c r="E198" s="4">
        <f t="shared" si="98"/>
        <v>0</v>
      </c>
      <c r="F198" s="5">
        <f t="shared" si="98"/>
        <v>0</v>
      </c>
      <c r="G198" s="5">
        <f t="shared" si="98"/>
        <v>0</v>
      </c>
      <c r="H198" s="128">
        <f>'Enh Grant Original Request'!H187</f>
        <v>0</v>
      </c>
      <c r="I198" s="128">
        <f>'Enh Grant Original Request'!I187</f>
        <v>0</v>
      </c>
      <c r="J198" s="128">
        <f>'Enh Grant Original Request'!J187</f>
        <v>0</v>
      </c>
      <c r="K198" s="128">
        <f>'Enh Grant Original Request'!K187</f>
        <v>0</v>
      </c>
      <c r="L198" s="128">
        <f>'Enh Grant Original Request'!L187</f>
        <v>0</v>
      </c>
      <c r="M198" s="128">
        <f>'Enh Grant Original Request'!M187</f>
        <v>0</v>
      </c>
      <c r="N198" s="128">
        <f>'Enh Grant Original Request'!N187</f>
        <v>0</v>
      </c>
      <c r="O198" s="128">
        <f>'Enh Grant Original Request'!O187</f>
        <v>0</v>
      </c>
      <c r="P198" s="128">
        <f>'Enh Grant Original Request'!P187</f>
        <v>0</v>
      </c>
      <c r="Q198" s="34">
        <f>'Enh Grant Original Request'!Q187</f>
        <v>0</v>
      </c>
      <c r="R198" s="34">
        <f>'Enh Grant Original Request'!R187</f>
        <v>0</v>
      </c>
      <c r="S198" s="40">
        <f t="shared" si="99"/>
        <v>0</v>
      </c>
      <c r="T198" s="40">
        <f t="shared" si="70"/>
        <v>0</v>
      </c>
      <c r="U198" s="40"/>
      <c r="V198" s="32"/>
      <c r="W198" s="39"/>
      <c r="X198" s="40">
        <f t="shared" si="97"/>
        <v>0</v>
      </c>
      <c r="Y198" s="8">
        <f t="shared" si="71"/>
        <v>0</v>
      </c>
      <c r="Z198" s="8"/>
      <c r="AA198" s="44"/>
      <c r="AB198" s="56">
        <f t="shared" si="73"/>
        <v>0</v>
      </c>
      <c r="AC198" s="39">
        <f t="shared" si="73"/>
        <v>0</v>
      </c>
      <c r="AD198" s="40">
        <f t="shared" si="74"/>
        <v>0</v>
      </c>
      <c r="AE198" s="8">
        <f t="shared" si="75"/>
        <v>0</v>
      </c>
      <c r="AF198" s="8">
        <f t="shared" si="86"/>
        <v>0</v>
      </c>
      <c r="AG198" s="8"/>
      <c r="AH198" s="2"/>
      <c r="AI198" s="2"/>
      <c r="AJ198" s="52"/>
      <c r="AK198" s="53"/>
      <c r="AN198" s="56">
        <f t="shared" si="92"/>
        <v>0</v>
      </c>
      <c r="AT198" s="4">
        <f t="shared" si="76"/>
        <v>0</v>
      </c>
      <c r="AV198" s="81"/>
      <c r="AW198" s="33"/>
      <c r="AY198" s="119"/>
      <c r="AZ198" s="123">
        <f t="shared" si="87"/>
        <v>0</v>
      </c>
      <c r="BA198" s="34"/>
      <c r="BF198" s="4">
        <f t="shared" si="88"/>
        <v>0</v>
      </c>
      <c r="BH198" s="34">
        <f t="shared" si="89"/>
        <v>0</v>
      </c>
      <c r="BI198" s="34">
        <f t="shared" si="89"/>
        <v>0</v>
      </c>
      <c r="BJ198" s="4">
        <f t="shared" si="90"/>
        <v>0</v>
      </c>
      <c r="BK198" s="4">
        <f t="shared" si="91"/>
        <v>0</v>
      </c>
      <c r="BP198" s="34">
        <f t="shared" si="77"/>
        <v>0</v>
      </c>
      <c r="BQ198" s="34">
        <f t="shared" si="77"/>
        <v>0</v>
      </c>
      <c r="BR198" s="4">
        <f t="shared" si="78"/>
        <v>0</v>
      </c>
      <c r="BS198" s="4">
        <f t="shared" si="79"/>
        <v>0</v>
      </c>
      <c r="BX198" s="34">
        <f t="shared" si="80"/>
        <v>0</v>
      </c>
      <c r="BY198" s="34">
        <f t="shared" si="80"/>
        <v>0</v>
      </c>
      <c r="BZ198" s="4">
        <f t="shared" si="81"/>
        <v>0</v>
      </c>
      <c r="CA198" s="4">
        <f t="shared" si="82"/>
        <v>0</v>
      </c>
      <c r="CF198" s="34">
        <f t="shared" si="83"/>
        <v>0</v>
      </c>
      <c r="CG198" s="34">
        <f t="shared" si="83"/>
        <v>0</v>
      </c>
      <c r="CH198" s="4">
        <f t="shared" si="84"/>
        <v>0</v>
      </c>
      <c r="CI198" s="4">
        <f t="shared" si="85"/>
        <v>0</v>
      </c>
      <c r="CN198" s="4">
        <f t="shared" si="94"/>
        <v>0</v>
      </c>
      <c r="CO198" s="8">
        <f t="shared" si="93"/>
        <v>0</v>
      </c>
    </row>
    <row r="199" spans="1:93" x14ac:dyDescent="0.3">
      <c r="A199" s="3">
        <f t="shared" si="98"/>
        <v>0</v>
      </c>
      <c r="B199" s="4">
        <f t="shared" si="98"/>
        <v>0</v>
      </c>
      <c r="C199" s="4">
        <f t="shared" si="98"/>
        <v>0</v>
      </c>
      <c r="D199" s="4">
        <f t="shared" si="98"/>
        <v>0</v>
      </c>
      <c r="E199" s="4">
        <f t="shared" si="98"/>
        <v>0</v>
      </c>
      <c r="F199" s="5">
        <f t="shared" si="98"/>
        <v>0</v>
      </c>
      <c r="G199" s="5">
        <f t="shared" si="98"/>
        <v>0</v>
      </c>
      <c r="H199" s="128">
        <f>'Enh Grant Original Request'!H188</f>
        <v>0</v>
      </c>
      <c r="I199" s="128">
        <f>'Enh Grant Original Request'!I188</f>
        <v>0</v>
      </c>
      <c r="J199" s="128">
        <f>'Enh Grant Original Request'!J188</f>
        <v>0</v>
      </c>
      <c r="K199" s="128">
        <f>'Enh Grant Original Request'!K188</f>
        <v>0</v>
      </c>
      <c r="L199" s="128">
        <f>'Enh Grant Original Request'!L188</f>
        <v>0</v>
      </c>
      <c r="M199" s="128">
        <f>'Enh Grant Original Request'!M188</f>
        <v>0</v>
      </c>
      <c r="N199" s="128">
        <f>'Enh Grant Original Request'!N188</f>
        <v>0</v>
      </c>
      <c r="O199" s="128">
        <f>'Enh Grant Original Request'!O188</f>
        <v>0</v>
      </c>
      <c r="P199" s="128">
        <f>'Enh Grant Original Request'!P188</f>
        <v>0</v>
      </c>
      <c r="Q199" s="34">
        <f>'Enh Grant Original Request'!Q188</f>
        <v>0</v>
      </c>
      <c r="R199" s="34">
        <f>'Enh Grant Original Request'!R188</f>
        <v>0</v>
      </c>
      <c r="S199" s="40">
        <f t="shared" si="99"/>
        <v>0</v>
      </c>
      <c r="T199" s="40">
        <f t="shared" si="70"/>
        <v>0</v>
      </c>
      <c r="U199" s="40"/>
      <c r="V199" s="32"/>
      <c r="W199" s="39"/>
      <c r="X199" s="40">
        <f t="shared" si="97"/>
        <v>0</v>
      </c>
      <c r="Y199" s="8">
        <f t="shared" si="71"/>
        <v>0</v>
      </c>
      <c r="Z199" s="8"/>
      <c r="AA199" s="44"/>
      <c r="AB199" s="56">
        <f t="shared" si="73"/>
        <v>0</v>
      </c>
      <c r="AC199" s="39">
        <f t="shared" si="73"/>
        <v>0</v>
      </c>
      <c r="AD199" s="40">
        <f t="shared" si="74"/>
        <v>0</v>
      </c>
      <c r="AE199" s="8">
        <f t="shared" si="75"/>
        <v>0</v>
      </c>
      <c r="AF199" s="8">
        <f t="shared" si="86"/>
        <v>0</v>
      </c>
      <c r="AG199" s="8"/>
      <c r="AH199" s="2"/>
      <c r="AI199" s="2"/>
      <c r="AJ199" s="52"/>
      <c r="AK199" s="53"/>
      <c r="AN199" s="56">
        <f t="shared" si="92"/>
        <v>0</v>
      </c>
      <c r="AT199" s="4">
        <f t="shared" si="76"/>
        <v>0</v>
      </c>
      <c r="AV199" s="81"/>
      <c r="AW199" s="33"/>
      <c r="AY199" s="119"/>
      <c r="AZ199" s="123">
        <f t="shared" si="87"/>
        <v>0</v>
      </c>
      <c r="BA199" s="34"/>
      <c r="BF199" s="4">
        <f t="shared" si="88"/>
        <v>0</v>
      </c>
      <c r="BH199" s="34">
        <f t="shared" si="89"/>
        <v>0</v>
      </c>
      <c r="BI199" s="34">
        <f t="shared" si="89"/>
        <v>0</v>
      </c>
      <c r="BJ199" s="4">
        <f t="shared" si="90"/>
        <v>0</v>
      </c>
      <c r="BK199" s="4">
        <f t="shared" si="91"/>
        <v>0</v>
      </c>
      <c r="BP199" s="34">
        <f t="shared" si="77"/>
        <v>0</v>
      </c>
      <c r="BQ199" s="34">
        <f t="shared" si="77"/>
        <v>0</v>
      </c>
      <c r="BR199" s="4">
        <f t="shared" si="78"/>
        <v>0</v>
      </c>
      <c r="BS199" s="4">
        <f t="shared" si="79"/>
        <v>0</v>
      </c>
      <c r="BX199" s="34">
        <f t="shared" si="80"/>
        <v>0</v>
      </c>
      <c r="BY199" s="34">
        <f t="shared" si="80"/>
        <v>0</v>
      </c>
      <c r="BZ199" s="4">
        <f t="shared" si="81"/>
        <v>0</v>
      </c>
      <c r="CA199" s="4">
        <f t="shared" si="82"/>
        <v>0</v>
      </c>
      <c r="CF199" s="34">
        <f t="shared" si="83"/>
        <v>0</v>
      </c>
      <c r="CG199" s="34">
        <f t="shared" si="83"/>
        <v>0</v>
      </c>
      <c r="CH199" s="4">
        <f t="shared" si="84"/>
        <v>0</v>
      </c>
      <c r="CI199" s="4">
        <f t="shared" si="85"/>
        <v>0</v>
      </c>
      <c r="CN199" s="4">
        <f t="shared" si="94"/>
        <v>0</v>
      </c>
      <c r="CO199" s="8">
        <f t="shared" si="93"/>
        <v>0</v>
      </c>
    </row>
    <row r="200" spans="1:93" x14ac:dyDescent="0.3">
      <c r="A200" s="3">
        <f t="shared" si="98"/>
        <v>0</v>
      </c>
      <c r="B200" s="4">
        <f t="shared" si="98"/>
        <v>0</v>
      </c>
      <c r="C200" s="4">
        <f t="shared" si="98"/>
        <v>0</v>
      </c>
      <c r="D200" s="4">
        <f t="shared" si="98"/>
        <v>0</v>
      </c>
      <c r="E200" s="4">
        <f t="shared" si="98"/>
        <v>0</v>
      </c>
      <c r="F200" s="5">
        <f t="shared" si="98"/>
        <v>0</v>
      </c>
      <c r="G200" s="5">
        <f t="shared" si="98"/>
        <v>0</v>
      </c>
      <c r="H200" s="128">
        <f>'Enh Grant Original Request'!H189</f>
        <v>0</v>
      </c>
      <c r="I200" s="128">
        <f>'Enh Grant Original Request'!I189</f>
        <v>0</v>
      </c>
      <c r="J200" s="128">
        <f>'Enh Grant Original Request'!J189</f>
        <v>0</v>
      </c>
      <c r="K200" s="128">
        <f>'Enh Grant Original Request'!K189</f>
        <v>0</v>
      </c>
      <c r="L200" s="128">
        <f>'Enh Grant Original Request'!L189</f>
        <v>0</v>
      </c>
      <c r="M200" s="128">
        <f>'Enh Grant Original Request'!M189</f>
        <v>0</v>
      </c>
      <c r="N200" s="128">
        <f>'Enh Grant Original Request'!N189</f>
        <v>0</v>
      </c>
      <c r="O200" s="128">
        <f>'Enh Grant Original Request'!O189</f>
        <v>0</v>
      </c>
      <c r="P200" s="128">
        <f>'Enh Grant Original Request'!P189</f>
        <v>0</v>
      </c>
      <c r="Q200" s="34">
        <f>'Enh Grant Original Request'!Q189</f>
        <v>0</v>
      </c>
      <c r="R200" s="34">
        <f>'Enh Grant Original Request'!R189</f>
        <v>0</v>
      </c>
      <c r="S200" s="40">
        <f t="shared" si="99"/>
        <v>0</v>
      </c>
      <c r="T200" s="40">
        <f t="shared" si="70"/>
        <v>0</v>
      </c>
      <c r="U200" s="40"/>
      <c r="V200" s="32"/>
      <c r="W200" s="39"/>
      <c r="X200" s="40">
        <f t="shared" si="97"/>
        <v>0</v>
      </c>
      <c r="Y200" s="8">
        <f t="shared" si="71"/>
        <v>0</v>
      </c>
      <c r="Z200" s="8"/>
      <c r="AA200" s="44"/>
      <c r="AB200" s="56">
        <f t="shared" si="73"/>
        <v>0</v>
      </c>
      <c r="AC200" s="39">
        <f t="shared" si="73"/>
        <v>0</v>
      </c>
      <c r="AD200" s="40">
        <f t="shared" si="74"/>
        <v>0</v>
      </c>
      <c r="AE200" s="8">
        <f t="shared" si="75"/>
        <v>0</v>
      </c>
      <c r="AF200" s="8">
        <f t="shared" si="86"/>
        <v>0</v>
      </c>
      <c r="AG200" s="8"/>
      <c r="AH200" s="2"/>
      <c r="AI200" s="2"/>
      <c r="AJ200" s="52"/>
      <c r="AK200" s="53"/>
      <c r="AN200" s="56">
        <f t="shared" si="92"/>
        <v>0</v>
      </c>
      <c r="AT200" s="4">
        <f t="shared" si="76"/>
        <v>0</v>
      </c>
      <c r="AV200" s="81"/>
      <c r="AW200" s="33"/>
      <c r="AY200" s="119"/>
      <c r="AZ200" s="123">
        <f t="shared" si="87"/>
        <v>0</v>
      </c>
      <c r="BA200" s="34"/>
      <c r="BF200" s="4">
        <f t="shared" si="88"/>
        <v>0</v>
      </c>
      <c r="BH200" s="34">
        <f t="shared" si="89"/>
        <v>0</v>
      </c>
      <c r="BI200" s="34">
        <f t="shared" si="89"/>
        <v>0</v>
      </c>
      <c r="BJ200" s="4">
        <f t="shared" si="90"/>
        <v>0</v>
      </c>
      <c r="BK200" s="4">
        <f t="shared" si="91"/>
        <v>0</v>
      </c>
      <c r="BP200" s="34">
        <f t="shared" si="77"/>
        <v>0</v>
      </c>
      <c r="BQ200" s="34">
        <f t="shared" si="77"/>
        <v>0</v>
      </c>
      <c r="BR200" s="4">
        <f t="shared" si="78"/>
        <v>0</v>
      </c>
      <c r="BS200" s="4">
        <f t="shared" si="79"/>
        <v>0</v>
      </c>
      <c r="BX200" s="34">
        <f t="shared" si="80"/>
        <v>0</v>
      </c>
      <c r="BY200" s="34">
        <f t="shared" si="80"/>
        <v>0</v>
      </c>
      <c r="BZ200" s="4">
        <f t="shared" si="81"/>
        <v>0</v>
      </c>
      <c r="CA200" s="4">
        <f t="shared" si="82"/>
        <v>0</v>
      </c>
      <c r="CF200" s="34">
        <f t="shared" si="83"/>
        <v>0</v>
      </c>
      <c r="CG200" s="34">
        <f t="shared" si="83"/>
        <v>0</v>
      </c>
      <c r="CH200" s="4">
        <f t="shared" si="84"/>
        <v>0</v>
      </c>
      <c r="CI200" s="4">
        <f t="shared" si="85"/>
        <v>0</v>
      </c>
      <c r="CN200" s="4">
        <f t="shared" si="94"/>
        <v>0</v>
      </c>
      <c r="CO200" s="8">
        <f t="shared" si="93"/>
        <v>0</v>
      </c>
    </row>
    <row r="201" spans="1:93" x14ac:dyDescent="0.3">
      <c r="A201" s="3">
        <f t="shared" si="98"/>
        <v>0</v>
      </c>
      <c r="B201" s="4">
        <f t="shared" si="98"/>
        <v>0</v>
      </c>
      <c r="C201" s="4">
        <f t="shared" si="98"/>
        <v>0</v>
      </c>
      <c r="D201" s="4">
        <f t="shared" si="98"/>
        <v>0</v>
      </c>
      <c r="E201" s="4">
        <f t="shared" si="98"/>
        <v>0</v>
      </c>
      <c r="F201" s="5">
        <f t="shared" si="98"/>
        <v>0</v>
      </c>
      <c r="G201" s="5">
        <f t="shared" si="98"/>
        <v>0</v>
      </c>
      <c r="H201" s="128">
        <f>'Enh Grant Original Request'!H190</f>
        <v>0</v>
      </c>
      <c r="I201" s="128">
        <f>'Enh Grant Original Request'!I190</f>
        <v>0</v>
      </c>
      <c r="J201" s="128">
        <f>'Enh Grant Original Request'!J190</f>
        <v>0</v>
      </c>
      <c r="K201" s="128">
        <f>'Enh Grant Original Request'!K190</f>
        <v>0</v>
      </c>
      <c r="L201" s="128">
        <f>'Enh Grant Original Request'!L190</f>
        <v>0</v>
      </c>
      <c r="M201" s="128">
        <f>'Enh Grant Original Request'!M190</f>
        <v>0</v>
      </c>
      <c r="N201" s="128">
        <f>'Enh Grant Original Request'!N190</f>
        <v>0</v>
      </c>
      <c r="O201" s="128">
        <f>'Enh Grant Original Request'!O190</f>
        <v>0</v>
      </c>
      <c r="P201" s="128">
        <f>'Enh Grant Original Request'!P190</f>
        <v>0</v>
      </c>
      <c r="Q201" s="34">
        <f>'Enh Grant Original Request'!Q190</f>
        <v>0</v>
      </c>
      <c r="R201" s="34">
        <f>'Enh Grant Original Request'!R190</f>
        <v>0</v>
      </c>
      <c r="S201" s="40">
        <f t="shared" si="99"/>
        <v>0</v>
      </c>
      <c r="T201" s="40">
        <f t="shared" si="70"/>
        <v>0</v>
      </c>
      <c r="U201" s="40"/>
      <c r="V201" s="32"/>
      <c r="W201" s="39"/>
      <c r="X201" s="40">
        <f t="shared" si="97"/>
        <v>0</v>
      </c>
      <c r="Y201" s="8">
        <f t="shared" si="71"/>
        <v>0</v>
      </c>
      <c r="Z201" s="8"/>
      <c r="AA201" s="44"/>
      <c r="AB201" s="56">
        <f t="shared" si="73"/>
        <v>0</v>
      </c>
      <c r="AC201" s="39">
        <f t="shared" si="73"/>
        <v>0</v>
      </c>
      <c r="AD201" s="40">
        <f t="shared" si="74"/>
        <v>0</v>
      </c>
      <c r="AE201" s="8">
        <f t="shared" si="75"/>
        <v>0</v>
      </c>
      <c r="AF201" s="8">
        <f t="shared" si="86"/>
        <v>0</v>
      </c>
      <c r="AG201" s="8"/>
      <c r="AH201" s="2"/>
      <c r="AI201" s="2"/>
      <c r="AJ201" s="52"/>
      <c r="AK201" s="53"/>
      <c r="AN201" s="56">
        <f t="shared" si="92"/>
        <v>0</v>
      </c>
      <c r="AT201" s="4">
        <f t="shared" si="76"/>
        <v>0</v>
      </c>
      <c r="AV201" s="81"/>
      <c r="AW201" s="33"/>
      <c r="AY201" s="119"/>
      <c r="AZ201" s="123">
        <f t="shared" si="87"/>
        <v>0</v>
      </c>
      <c r="BA201" s="34"/>
      <c r="BF201" s="4">
        <f t="shared" si="88"/>
        <v>0</v>
      </c>
      <c r="BH201" s="34">
        <f t="shared" si="89"/>
        <v>0</v>
      </c>
      <c r="BI201" s="34">
        <f t="shared" si="89"/>
        <v>0</v>
      </c>
      <c r="BJ201" s="4">
        <f t="shared" si="90"/>
        <v>0</v>
      </c>
      <c r="BK201" s="4">
        <f t="shared" si="91"/>
        <v>0</v>
      </c>
      <c r="BP201" s="34">
        <f t="shared" si="77"/>
        <v>0</v>
      </c>
      <c r="BQ201" s="34">
        <f t="shared" si="77"/>
        <v>0</v>
      </c>
      <c r="BR201" s="4">
        <f t="shared" si="78"/>
        <v>0</v>
      </c>
      <c r="BS201" s="4">
        <f t="shared" si="79"/>
        <v>0</v>
      </c>
      <c r="BX201" s="34">
        <f t="shared" si="80"/>
        <v>0</v>
      </c>
      <c r="BY201" s="34">
        <f t="shared" si="80"/>
        <v>0</v>
      </c>
      <c r="BZ201" s="4">
        <f t="shared" si="81"/>
        <v>0</v>
      </c>
      <c r="CA201" s="4">
        <f t="shared" si="82"/>
        <v>0</v>
      </c>
      <c r="CF201" s="34">
        <f t="shared" si="83"/>
        <v>0</v>
      </c>
      <c r="CG201" s="34">
        <f t="shared" si="83"/>
        <v>0</v>
      </c>
      <c r="CH201" s="4">
        <f t="shared" si="84"/>
        <v>0</v>
      </c>
      <c r="CI201" s="4">
        <f t="shared" si="85"/>
        <v>0</v>
      </c>
      <c r="CN201" s="4">
        <f t="shared" si="94"/>
        <v>0</v>
      </c>
      <c r="CO201" s="8">
        <f t="shared" si="93"/>
        <v>0</v>
      </c>
    </row>
    <row r="202" spans="1:93" x14ac:dyDescent="0.3">
      <c r="A202" s="3">
        <f t="shared" si="98"/>
        <v>0</v>
      </c>
      <c r="B202" s="4">
        <f t="shared" si="98"/>
        <v>0</v>
      </c>
      <c r="C202" s="4">
        <f t="shared" si="98"/>
        <v>0</v>
      </c>
      <c r="D202" s="4">
        <f t="shared" si="98"/>
        <v>0</v>
      </c>
      <c r="E202" s="4">
        <f t="shared" si="98"/>
        <v>0</v>
      </c>
      <c r="F202" s="5">
        <f t="shared" si="98"/>
        <v>0</v>
      </c>
      <c r="G202" s="5">
        <f t="shared" si="98"/>
        <v>0</v>
      </c>
      <c r="H202" s="128">
        <f>'Enh Grant Original Request'!H191</f>
        <v>0</v>
      </c>
      <c r="I202" s="128">
        <f>'Enh Grant Original Request'!I191</f>
        <v>0</v>
      </c>
      <c r="J202" s="128">
        <f>'Enh Grant Original Request'!J191</f>
        <v>0</v>
      </c>
      <c r="K202" s="128">
        <f>'Enh Grant Original Request'!K191</f>
        <v>0</v>
      </c>
      <c r="L202" s="128">
        <f>'Enh Grant Original Request'!L191</f>
        <v>0</v>
      </c>
      <c r="M202" s="128">
        <f>'Enh Grant Original Request'!M191</f>
        <v>0</v>
      </c>
      <c r="N202" s="128">
        <f>'Enh Grant Original Request'!N191</f>
        <v>0</v>
      </c>
      <c r="O202" s="128">
        <f>'Enh Grant Original Request'!O191</f>
        <v>0</v>
      </c>
      <c r="P202" s="128">
        <f>'Enh Grant Original Request'!P191</f>
        <v>0</v>
      </c>
      <c r="Q202" s="34">
        <f>'Enh Grant Original Request'!Q191</f>
        <v>0</v>
      </c>
      <c r="R202" s="34">
        <f>'Enh Grant Original Request'!R191</f>
        <v>0</v>
      </c>
      <c r="S202" s="40">
        <f t="shared" si="99"/>
        <v>0</v>
      </c>
      <c r="T202" s="40">
        <f t="shared" si="70"/>
        <v>0</v>
      </c>
      <c r="U202" s="40"/>
      <c r="V202" s="32"/>
      <c r="W202" s="39"/>
      <c r="X202" s="40">
        <f t="shared" si="97"/>
        <v>0</v>
      </c>
      <c r="Y202" s="8">
        <f t="shared" si="71"/>
        <v>0</v>
      </c>
      <c r="Z202" s="8"/>
      <c r="AA202" s="44"/>
      <c r="AB202" s="56">
        <f t="shared" si="73"/>
        <v>0</v>
      </c>
      <c r="AC202" s="39">
        <f t="shared" si="73"/>
        <v>0</v>
      </c>
      <c r="AD202" s="40">
        <f t="shared" si="74"/>
        <v>0</v>
      </c>
      <c r="AE202" s="8">
        <f t="shared" si="75"/>
        <v>0</v>
      </c>
      <c r="AF202" s="8">
        <f t="shared" si="86"/>
        <v>0</v>
      </c>
      <c r="AG202" s="8"/>
      <c r="AH202" s="2"/>
      <c r="AI202" s="2"/>
      <c r="AJ202" s="52"/>
      <c r="AK202" s="53"/>
      <c r="AN202" s="56">
        <f t="shared" si="92"/>
        <v>0</v>
      </c>
      <c r="AT202" s="4">
        <f t="shared" si="76"/>
        <v>0</v>
      </c>
      <c r="AV202" s="81"/>
      <c r="AW202" s="33"/>
      <c r="AY202" s="119"/>
      <c r="AZ202" s="123">
        <f t="shared" si="87"/>
        <v>0</v>
      </c>
      <c r="BA202" s="34"/>
      <c r="BF202" s="4">
        <f t="shared" si="88"/>
        <v>0</v>
      </c>
      <c r="BH202" s="34">
        <f t="shared" si="89"/>
        <v>0</v>
      </c>
      <c r="BI202" s="34">
        <f t="shared" si="89"/>
        <v>0</v>
      </c>
      <c r="BJ202" s="4">
        <f t="shared" si="90"/>
        <v>0</v>
      </c>
      <c r="BK202" s="4">
        <f t="shared" si="91"/>
        <v>0</v>
      </c>
      <c r="BP202" s="34">
        <f t="shared" si="77"/>
        <v>0</v>
      </c>
      <c r="BQ202" s="34">
        <f t="shared" si="77"/>
        <v>0</v>
      </c>
      <c r="BR202" s="4">
        <f t="shared" si="78"/>
        <v>0</v>
      </c>
      <c r="BS202" s="4">
        <f t="shared" si="79"/>
        <v>0</v>
      </c>
      <c r="BX202" s="34">
        <f t="shared" si="80"/>
        <v>0</v>
      </c>
      <c r="BY202" s="34">
        <f t="shared" si="80"/>
        <v>0</v>
      </c>
      <c r="BZ202" s="4">
        <f t="shared" si="81"/>
        <v>0</v>
      </c>
      <c r="CA202" s="4">
        <f t="shared" si="82"/>
        <v>0</v>
      </c>
      <c r="CF202" s="34">
        <f t="shared" si="83"/>
        <v>0</v>
      </c>
      <c r="CG202" s="34">
        <f t="shared" si="83"/>
        <v>0</v>
      </c>
      <c r="CH202" s="4">
        <f t="shared" si="84"/>
        <v>0</v>
      </c>
      <c r="CI202" s="4">
        <f t="shared" si="85"/>
        <v>0</v>
      </c>
      <c r="CN202" s="4">
        <f t="shared" si="94"/>
        <v>0</v>
      </c>
      <c r="CO202" s="8">
        <f t="shared" si="93"/>
        <v>0</v>
      </c>
    </row>
    <row r="203" spans="1:93" x14ac:dyDescent="0.3">
      <c r="A203" s="3">
        <f t="shared" si="98"/>
        <v>0</v>
      </c>
      <c r="B203" s="4">
        <f t="shared" si="98"/>
        <v>0</v>
      </c>
      <c r="C203" s="4">
        <f t="shared" si="98"/>
        <v>0</v>
      </c>
      <c r="D203" s="4">
        <f t="shared" si="98"/>
        <v>0</v>
      </c>
      <c r="E203" s="4">
        <f t="shared" si="98"/>
        <v>0</v>
      </c>
      <c r="F203" s="5">
        <f t="shared" si="98"/>
        <v>0</v>
      </c>
      <c r="G203" s="5">
        <f t="shared" si="98"/>
        <v>0</v>
      </c>
      <c r="H203" s="128">
        <f>'Enh Grant Original Request'!H192</f>
        <v>0</v>
      </c>
      <c r="I203" s="128">
        <f>'Enh Grant Original Request'!I192</f>
        <v>0</v>
      </c>
      <c r="J203" s="128">
        <f>'Enh Grant Original Request'!J192</f>
        <v>0</v>
      </c>
      <c r="K203" s="128">
        <f>'Enh Grant Original Request'!K192</f>
        <v>0</v>
      </c>
      <c r="L203" s="128">
        <f>'Enh Grant Original Request'!L192</f>
        <v>0</v>
      </c>
      <c r="M203" s="128">
        <f>'Enh Grant Original Request'!M192</f>
        <v>0</v>
      </c>
      <c r="N203" s="128">
        <f>'Enh Grant Original Request'!N192</f>
        <v>0</v>
      </c>
      <c r="O203" s="128">
        <f>'Enh Grant Original Request'!O192</f>
        <v>0</v>
      </c>
      <c r="P203" s="128">
        <f>'Enh Grant Original Request'!P192</f>
        <v>0</v>
      </c>
      <c r="Q203" s="34">
        <f>'Enh Grant Original Request'!Q192</f>
        <v>0</v>
      </c>
      <c r="R203" s="34">
        <f>'Enh Grant Original Request'!R192</f>
        <v>0</v>
      </c>
      <c r="S203" s="40">
        <f t="shared" si="99"/>
        <v>0</v>
      </c>
      <c r="T203" s="40">
        <f t="shared" si="70"/>
        <v>0</v>
      </c>
      <c r="U203" s="40"/>
      <c r="V203" s="32"/>
      <c r="W203" s="39"/>
      <c r="X203" s="40">
        <f t="shared" si="97"/>
        <v>0</v>
      </c>
      <c r="Y203" s="8">
        <f t="shared" si="71"/>
        <v>0</v>
      </c>
      <c r="Z203" s="8"/>
      <c r="AA203" s="44"/>
      <c r="AB203" s="56">
        <f t="shared" si="73"/>
        <v>0</v>
      </c>
      <c r="AC203" s="39">
        <f t="shared" si="73"/>
        <v>0</v>
      </c>
      <c r="AD203" s="40">
        <f t="shared" si="74"/>
        <v>0</v>
      </c>
      <c r="AE203" s="8">
        <f t="shared" si="75"/>
        <v>0</v>
      </c>
      <c r="AF203" s="8">
        <f t="shared" si="86"/>
        <v>0</v>
      </c>
      <c r="AG203" s="8"/>
      <c r="AH203" s="2"/>
      <c r="AI203" s="2"/>
      <c r="AJ203" s="52"/>
      <c r="AK203" s="53"/>
      <c r="AN203" s="56">
        <f t="shared" si="92"/>
        <v>0</v>
      </c>
      <c r="AT203" s="4">
        <f t="shared" si="76"/>
        <v>0</v>
      </c>
      <c r="AV203" s="81"/>
      <c r="AW203" s="33"/>
      <c r="AY203" s="119"/>
      <c r="AZ203" s="123">
        <f t="shared" si="87"/>
        <v>0</v>
      </c>
      <c r="BA203" s="34"/>
      <c r="BF203" s="4">
        <f t="shared" si="88"/>
        <v>0</v>
      </c>
      <c r="BH203" s="34">
        <f t="shared" si="89"/>
        <v>0</v>
      </c>
      <c r="BI203" s="34">
        <f t="shared" si="89"/>
        <v>0</v>
      </c>
      <c r="BJ203" s="4">
        <f t="shared" si="90"/>
        <v>0</v>
      </c>
      <c r="BK203" s="4">
        <f t="shared" si="91"/>
        <v>0</v>
      </c>
      <c r="BP203" s="34">
        <f t="shared" si="77"/>
        <v>0</v>
      </c>
      <c r="BQ203" s="34">
        <f t="shared" si="77"/>
        <v>0</v>
      </c>
      <c r="BR203" s="4">
        <f t="shared" si="78"/>
        <v>0</v>
      </c>
      <c r="BS203" s="4">
        <f t="shared" si="79"/>
        <v>0</v>
      </c>
      <c r="BX203" s="34">
        <f t="shared" si="80"/>
        <v>0</v>
      </c>
      <c r="BY203" s="34">
        <f t="shared" si="80"/>
        <v>0</v>
      </c>
      <c r="BZ203" s="4">
        <f t="shared" si="81"/>
        <v>0</v>
      </c>
      <c r="CA203" s="4">
        <f t="shared" si="82"/>
        <v>0</v>
      </c>
      <c r="CF203" s="34">
        <f t="shared" si="83"/>
        <v>0</v>
      </c>
      <c r="CG203" s="34">
        <f t="shared" si="83"/>
        <v>0</v>
      </c>
      <c r="CH203" s="4">
        <f t="shared" si="84"/>
        <v>0</v>
      </c>
      <c r="CI203" s="4">
        <f t="shared" si="85"/>
        <v>0</v>
      </c>
      <c r="CN203" s="4">
        <f t="shared" si="94"/>
        <v>0</v>
      </c>
      <c r="CO203" s="8">
        <f t="shared" si="93"/>
        <v>0</v>
      </c>
    </row>
    <row r="204" spans="1:93" x14ac:dyDescent="0.3">
      <c r="A204" s="3">
        <f t="shared" si="98"/>
        <v>0</v>
      </c>
      <c r="B204" s="4">
        <f t="shared" si="98"/>
        <v>0</v>
      </c>
      <c r="C204" s="4">
        <f t="shared" si="98"/>
        <v>0</v>
      </c>
      <c r="D204" s="4">
        <f t="shared" si="98"/>
        <v>0</v>
      </c>
      <c r="E204" s="4">
        <f t="shared" si="98"/>
        <v>0</v>
      </c>
      <c r="F204" s="5">
        <f t="shared" si="98"/>
        <v>0</v>
      </c>
      <c r="G204" s="5">
        <f t="shared" si="98"/>
        <v>0</v>
      </c>
      <c r="H204" s="128">
        <f>'Enh Grant Original Request'!H193</f>
        <v>0</v>
      </c>
      <c r="I204" s="128">
        <f>'Enh Grant Original Request'!I193</f>
        <v>0</v>
      </c>
      <c r="J204" s="128">
        <f>'Enh Grant Original Request'!J193</f>
        <v>0</v>
      </c>
      <c r="K204" s="128">
        <f>'Enh Grant Original Request'!K193</f>
        <v>0</v>
      </c>
      <c r="L204" s="128">
        <f>'Enh Grant Original Request'!L193</f>
        <v>0</v>
      </c>
      <c r="M204" s="128">
        <f>'Enh Grant Original Request'!M193</f>
        <v>0</v>
      </c>
      <c r="N204" s="128">
        <f>'Enh Grant Original Request'!N193</f>
        <v>0</v>
      </c>
      <c r="O204" s="128">
        <f>'Enh Grant Original Request'!O193</f>
        <v>0</v>
      </c>
      <c r="P204" s="128">
        <f>'Enh Grant Original Request'!P193</f>
        <v>0</v>
      </c>
      <c r="Q204" s="34">
        <f>'Enh Grant Original Request'!Q193</f>
        <v>0</v>
      </c>
      <c r="R204" s="34">
        <f>'Enh Grant Original Request'!R193</f>
        <v>0</v>
      </c>
      <c r="S204" s="40">
        <f t="shared" si="99"/>
        <v>0</v>
      </c>
      <c r="T204" s="40">
        <f t="shared" si="70"/>
        <v>0</v>
      </c>
      <c r="U204" s="40"/>
      <c r="V204" s="32"/>
      <c r="W204" s="39"/>
      <c r="X204" s="40">
        <f t="shared" si="97"/>
        <v>0</v>
      </c>
      <c r="Y204" s="8">
        <f t="shared" si="71"/>
        <v>0</v>
      </c>
      <c r="Z204" s="8"/>
      <c r="AA204" s="44"/>
      <c r="AB204" s="56">
        <f t="shared" si="73"/>
        <v>0</v>
      </c>
      <c r="AC204" s="39">
        <f t="shared" si="73"/>
        <v>0</v>
      </c>
      <c r="AD204" s="40">
        <f t="shared" si="74"/>
        <v>0</v>
      </c>
      <c r="AE204" s="8">
        <f t="shared" si="75"/>
        <v>0</v>
      </c>
      <c r="AF204" s="8">
        <f t="shared" si="86"/>
        <v>0</v>
      </c>
      <c r="AG204" s="8"/>
      <c r="AH204" s="2"/>
      <c r="AI204" s="2"/>
      <c r="AJ204" s="52"/>
      <c r="AK204" s="53"/>
      <c r="AN204" s="56">
        <f t="shared" si="92"/>
        <v>0</v>
      </c>
      <c r="AT204" s="4">
        <f t="shared" si="76"/>
        <v>0</v>
      </c>
      <c r="AV204" s="81"/>
      <c r="AW204" s="33"/>
      <c r="AY204" s="119"/>
      <c r="AZ204" s="123">
        <f t="shared" si="87"/>
        <v>0</v>
      </c>
      <c r="BA204" s="34"/>
      <c r="BF204" s="4">
        <f t="shared" si="88"/>
        <v>0</v>
      </c>
      <c r="BH204" s="34">
        <f t="shared" si="89"/>
        <v>0</v>
      </c>
      <c r="BI204" s="34">
        <f t="shared" si="89"/>
        <v>0</v>
      </c>
      <c r="BJ204" s="4">
        <f t="shared" si="90"/>
        <v>0</v>
      </c>
      <c r="BK204" s="4">
        <f t="shared" si="91"/>
        <v>0</v>
      </c>
      <c r="BP204" s="34">
        <f t="shared" si="77"/>
        <v>0</v>
      </c>
      <c r="BQ204" s="34">
        <f t="shared" si="77"/>
        <v>0</v>
      </c>
      <c r="BR204" s="4">
        <f t="shared" si="78"/>
        <v>0</v>
      </c>
      <c r="BS204" s="4">
        <f t="shared" si="79"/>
        <v>0</v>
      </c>
      <c r="BX204" s="34">
        <f t="shared" si="80"/>
        <v>0</v>
      </c>
      <c r="BY204" s="34">
        <f t="shared" si="80"/>
        <v>0</v>
      </c>
      <c r="BZ204" s="4">
        <f t="shared" si="81"/>
        <v>0</v>
      </c>
      <c r="CA204" s="4">
        <f t="shared" si="82"/>
        <v>0</v>
      </c>
      <c r="CF204" s="34">
        <f t="shared" si="83"/>
        <v>0</v>
      </c>
      <c r="CG204" s="34">
        <f t="shared" si="83"/>
        <v>0</v>
      </c>
      <c r="CH204" s="4">
        <f t="shared" si="84"/>
        <v>0</v>
      </c>
      <c r="CI204" s="4">
        <f t="shared" si="85"/>
        <v>0</v>
      </c>
      <c r="CN204" s="4">
        <f t="shared" si="94"/>
        <v>0</v>
      </c>
      <c r="CO204" s="8">
        <f t="shared" si="93"/>
        <v>0</v>
      </c>
    </row>
    <row r="205" spans="1:93" x14ac:dyDescent="0.3">
      <c r="A205" s="3">
        <f t="shared" si="98"/>
        <v>0</v>
      </c>
      <c r="B205" s="4">
        <f t="shared" si="98"/>
        <v>0</v>
      </c>
      <c r="C205" s="4">
        <f t="shared" si="98"/>
        <v>0</v>
      </c>
      <c r="D205" s="4">
        <f t="shared" si="98"/>
        <v>0</v>
      </c>
      <c r="E205" s="4">
        <f t="shared" si="98"/>
        <v>0</v>
      </c>
      <c r="F205" s="5">
        <f t="shared" si="98"/>
        <v>0</v>
      </c>
      <c r="G205" s="5">
        <f t="shared" si="98"/>
        <v>0</v>
      </c>
      <c r="H205" s="128">
        <f>'Enh Grant Original Request'!H194</f>
        <v>0</v>
      </c>
      <c r="I205" s="128">
        <f>'Enh Grant Original Request'!I194</f>
        <v>0</v>
      </c>
      <c r="J205" s="128">
        <f>'Enh Grant Original Request'!J194</f>
        <v>0</v>
      </c>
      <c r="K205" s="128">
        <f>'Enh Grant Original Request'!K194</f>
        <v>0</v>
      </c>
      <c r="L205" s="128">
        <f>'Enh Grant Original Request'!L194</f>
        <v>0</v>
      </c>
      <c r="M205" s="128">
        <f>'Enh Grant Original Request'!M194</f>
        <v>0</v>
      </c>
      <c r="N205" s="128">
        <f>'Enh Grant Original Request'!N194</f>
        <v>0</v>
      </c>
      <c r="O205" s="128">
        <f>'Enh Grant Original Request'!O194</f>
        <v>0</v>
      </c>
      <c r="P205" s="128">
        <f>'Enh Grant Original Request'!P194</f>
        <v>0</v>
      </c>
      <c r="Q205" s="34">
        <f>'Enh Grant Original Request'!Q194</f>
        <v>0</v>
      </c>
      <c r="R205" s="34">
        <f>'Enh Grant Original Request'!R194</f>
        <v>0</v>
      </c>
      <c r="S205" s="40">
        <f t="shared" si="99"/>
        <v>0</v>
      </c>
      <c r="T205" s="40">
        <f t="shared" ref="T205:T268" si="100">IF(O205="79-Renovations",S205*50%,IF(O205="11-Equipment",S205*75%,IF(O205="62-Curriculum",S205*50%,IF(O205="12-Software/Other",S205*50%,0))))</f>
        <v>0</v>
      </c>
      <c r="U205" s="40"/>
      <c r="V205" s="32"/>
      <c r="W205" s="39"/>
      <c r="X205" s="40">
        <f t="shared" si="97"/>
        <v>0</v>
      </c>
      <c r="Y205" s="8">
        <f t="shared" ref="Y205:Y268" si="101">IF(O205="79-Renovations",X205*50%,IF(O205="11-Equipment",X205*75%,IF(O205="62-Curriculum",X205*50%,IF(O205="12-Software/Other",X205*50%,0))))</f>
        <v>0</v>
      </c>
      <c r="Z205" s="8"/>
      <c r="AA205" s="44"/>
      <c r="AB205" s="56">
        <f t="shared" si="73"/>
        <v>0</v>
      </c>
      <c r="AC205" s="39">
        <f t="shared" si="73"/>
        <v>0</v>
      </c>
      <c r="AD205" s="40">
        <f t="shared" si="74"/>
        <v>0</v>
      </c>
      <c r="AE205" s="8">
        <f t="shared" si="75"/>
        <v>0</v>
      </c>
      <c r="AF205" s="8">
        <f t="shared" si="86"/>
        <v>0</v>
      </c>
      <c r="AG205" s="8"/>
      <c r="AH205" s="2"/>
      <c r="AI205" s="2"/>
      <c r="AJ205" s="52"/>
      <c r="AK205" s="53"/>
      <c r="AN205" s="56">
        <f t="shared" si="92"/>
        <v>0</v>
      </c>
      <c r="AT205" s="4">
        <f t="shared" si="76"/>
        <v>0</v>
      </c>
      <c r="AV205" s="81"/>
      <c r="AW205" s="33"/>
      <c r="AY205" s="119"/>
      <c r="AZ205" s="123">
        <f t="shared" si="87"/>
        <v>0</v>
      </c>
      <c r="BA205" s="34"/>
      <c r="BF205" s="4">
        <f t="shared" si="88"/>
        <v>0</v>
      </c>
      <c r="BH205" s="34">
        <f t="shared" si="89"/>
        <v>0</v>
      </c>
      <c r="BI205" s="34">
        <f t="shared" si="89"/>
        <v>0</v>
      </c>
      <c r="BJ205" s="4">
        <f t="shared" si="90"/>
        <v>0</v>
      </c>
      <c r="BK205" s="4">
        <f t="shared" si="91"/>
        <v>0</v>
      </c>
      <c r="BP205" s="34">
        <f t="shared" si="77"/>
        <v>0</v>
      </c>
      <c r="BQ205" s="34">
        <f t="shared" si="77"/>
        <v>0</v>
      </c>
      <c r="BR205" s="4">
        <f t="shared" si="78"/>
        <v>0</v>
      </c>
      <c r="BS205" s="4">
        <f t="shared" si="79"/>
        <v>0</v>
      </c>
      <c r="BX205" s="34">
        <f t="shared" si="80"/>
        <v>0</v>
      </c>
      <c r="BY205" s="34">
        <f t="shared" si="80"/>
        <v>0</v>
      </c>
      <c r="BZ205" s="4">
        <f t="shared" si="81"/>
        <v>0</v>
      </c>
      <c r="CA205" s="4">
        <f t="shared" si="82"/>
        <v>0</v>
      </c>
      <c r="CF205" s="34">
        <f t="shared" si="83"/>
        <v>0</v>
      </c>
      <c r="CG205" s="34">
        <f t="shared" si="83"/>
        <v>0</v>
      </c>
      <c r="CH205" s="4">
        <f t="shared" si="84"/>
        <v>0</v>
      </c>
      <c r="CI205" s="4">
        <f t="shared" si="85"/>
        <v>0</v>
      </c>
      <c r="CN205" s="4">
        <f t="shared" si="94"/>
        <v>0</v>
      </c>
      <c r="CO205" s="8">
        <f t="shared" si="93"/>
        <v>0</v>
      </c>
    </row>
    <row r="206" spans="1:93" x14ac:dyDescent="0.3">
      <c r="A206" s="3">
        <f t="shared" ref="A206:G221" si="102">A205</f>
        <v>0</v>
      </c>
      <c r="B206" s="4">
        <f t="shared" si="102"/>
        <v>0</v>
      </c>
      <c r="C206" s="4">
        <f t="shared" si="102"/>
        <v>0</v>
      </c>
      <c r="D206" s="4">
        <f t="shared" si="102"/>
        <v>0</v>
      </c>
      <c r="E206" s="4">
        <f t="shared" si="102"/>
        <v>0</v>
      </c>
      <c r="F206" s="5">
        <f t="shared" si="102"/>
        <v>0</v>
      </c>
      <c r="G206" s="5">
        <f t="shared" si="102"/>
        <v>0</v>
      </c>
      <c r="H206" s="128">
        <f>'Enh Grant Original Request'!H195</f>
        <v>0</v>
      </c>
      <c r="I206" s="128">
        <f>'Enh Grant Original Request'!I195</f>
        <v>0</v>
      </c>
      <c r="J206" s="128">
        <f>'Enh Grant Original Request'!J195</f>
        <v>0</v>
      </c>
      <c r="K206" s="128">
        <f>'Enh Grant Original Request'!K195</f>
        <v>0</v>
      </c>
      <c r="L206" s="128">
        <f>'Enh Grant Original Request'!L195</f>
        <v>0</v>
      </c>
      <c r="M206" s="128">
        <f>'Enh Grant Original Request'!M195</f>
        <v>0</v>
      </c>
      <c r="N206" s="128">
        <f>'Enh Grant Original Request'!N195</f>
        <v>0</v>
      </c>
      <c r="O206" s="128">
        <f>'Enh Grant Original Request'!O195</f>
        <v>0</v>
      </c>
      <c r="P206" s="128">
        <f>'Enh Grant Original Request'!P195</f>
        <v>0</v>
      </c>
      <c r="Q206" s="34">
        <f>'Enh Grant Original Request'!Q195</f>
        <v>0</v>
      </c>
      <c r="R206" s="34">
        <f>'Enh Grant Original Request'!R195</f>
        <v>0</v>
      </c>
      <c r="S206" s="40">
        <f t="shared" si="99"/>
        <v>0</v>
      </c>
      <c r="T206" s="40">
        <f t="shared" si="100"/>
        <v>0</v>
      </c>
      <c r="U206" s="40"/>
      <c r="V206" s="32"/>
      <c r="W206" s="39"/>
      <c r="X206" s="40">
        <f t="shared" si="97"/>
        <v>0</v>
      </c>
      <c r="Y206" s="8">
        <f t="shared" si="101"/>
        <v>0</v>
      </c>
      <c r="Z206" s="8"/>
      <c r="AA206" s="44"/>
      <c r="AB206" s="56">
        <f t="shared" ref="AB206:AC269" si="103">Q206</f>
        <v>0</v>
      </c>
      <c r="AC206" s="39">
        <f t="shared" si="103"/>
        <v>0</v>
      </c>
      <c r="AD206" s="40">
        <f t="shared" ref="AD206:AD269" si="104">SUM(AC206)*AB206</f>
        <v>0</v>
      </c>
      <c r="AE206" s="8">
        <f t="shared" ref="AE206:AE269" si="105">IF(O206="79-Renovations",AD206*50%,IF(O206="11-Equipment",AD206*75%,IF(O206="62-Curriculum",AD206*50%,IF(O206="12-Software/Other",AD206*50%,0))))</f>
        <v>0</v>
      </c>
      <c r="AF206" s="8">
        <f t="shared" si="86"/>
        <v>0</v>
      </c>
      <c r="AG206" s="8"/>
      <c r="AH206" s="2"/>
      <c r="AI206" s="2"/>
      <c r="AJ206" s="52"/>
      <c r="AK206" s="53"/>
      <c r="AN206" s="56">
        <f t="shared" si="92"/>
        <v>0</v>
      </c>
      <c r="AT206" s="4">
        <f t="shared" ref="AT206:AT269" si="106">SUM(AR206)*AS206</f>
        <v>0</v>
      </c>
      <c r="AV206" s="81"/>
      <c r="AW206" s="33"/>
      <c r="AY206" s="119"/>
      <c r="AZ206" s="123">
        <f t="shared" si="87"/>
        <v>0</v>
      </c>
      <c r="BA206" s="34"/>
      <c r="BF206" s="4">
        <f t="shared" si="88"/>
        <v>0</v>
      </c>
      <c r="BH206" s="34">
        <f t="shared" si="89"/>
        <v>0</v>
      </c>
      <c r="BI206" s="34">
        <f t="shared" si="89"/>
        <v>0</v>
      </c>
      <c r="BJ206" s="4">
        <f t="shared" si="90"/>
        <v>0</v>
      </c>
      <c r="BK206" s="4">
        <f t="shared" si="91"/>
        <v>0</v>
      </c>
      <c r="BP206" s="34">
        <f t="shared" ref="BP206:BQ269" si="107">SUM(AR206)</f>
        <v>0</v>
      </c>
      <c r="BQ206" s="34">
        <f t="shared" si="107"/>
        <v>0</v>
      </c>
      <c r="BR206" s="4">
        <f t="shared" ref="BR206:BR269" si="108">SUM(BP206)*BQ206</f>
        <v>0</v>
      </c>
      <c r="BS206" s="4">
        <f t="shared" ref="BS206:BS269" si="109">IF(O206="79-Renovations",BR206*50%,IF(O206="11-Equipment",BR206*75%,IF(O206="62-Curriculum",BR206*50%,IF(O206="12-Software/Other",BR206*50%,0))))</f>
        <v>0</v>
      </c>
      <c r="BX206" s="34">
        <f t="shared" ref="BX206:BY269" si="110">AX206</f>
        <v>0</v>
      </c>
      <c r="BY206" s="34">
        <f t="shared" si="110"/>
        <v>0</v>
      </c>
      <c r="BZ206" s="4">
        <f t="shared" ref="BZ206:BZ269" si="111">SUM(BX206)*BY206</f>
        <v>0</v>
      </c>
      <c r="CA206" s="4">
        <f t="shared" ref="CA206:CA269" si="112">IF(O206="79-Renovations",BZ206*50%,IF(O206="11-Equipment",BZ206*75%,IF(O206="62-Curriculum",BZ206*50%,IF(O206="12-Software/Other",BZ206*50%,0))))</f>
        <v>0</v>
      </c>
      <c r="CF206" s="34">
        <f t="shared" ref="CF206:CG269" si="113">BD206</f>
        <v>0</v>
      </c>
      <c r="CG206" s="34">
        <f t="shared" si="113"/>
        <v>0</v>
      </c>
      <c r="CH206" s="4">
        <f t="shared" ref="CH206:CH269" si="114">SUM(CF206)*CG206</f>
        <v>0</v>
      </c>
      <c r="CI206" s="4">
        <f t="shared" ref="CI206:CI269" si="115">IF(O206="79-Renovations",CH206*50%,IF(O206="11-Equipment",CH206*75%,IF(O206="62-Curriculum",CH206*50%,IF(O206="12-Software/Other",CH206*50%,0))))</f>
        <v>0</v>
      </c>
      <c r="CN206" s="4">
        <f t="shared" si="94"/>
        <v>0</v>
      </c>
      <c r="CO206" s="8">
        <f t="shared" si="93"/>
        <v>0</v>
      </c>
    </row>
    <row r="207" spans="1:93" x14ac:dyDescent="0.3">
      <c r="A207" s="3">
        <f t="shared" si="102"/>
        <v>0</v>
      </c>
      <c r="B207" s="4">
        <f t="shared" si="102"/>
        <v>0</v>
      </c>
      <c r="C207" s="4">
        <f t="shared" si="102"/>
        <v>0</v>
      </c>
      <c r="D207" s="4">
        <f t="shared" si="102"/>
        <v>0</v>
      </c>
      <c r="E207" s="4">
        <f t="shared" si="102"/>
        <v>0</v>
      </c>
      <c r="F207" s="5">
        <f t="shared" si="102"/>
        <v>0</v>
      </c>
      <c r="G207" s="5">
        <f t="shared" si="102"/>
        <v>0</v>
      </c>
      <c r="H207" s="128">
        <f>'Enh Grant Original Request'!H196</f>
        <v>0</v>
      </c>
      <c r="I207" s="128">
        <f>'Enh Grant Original Request'!I196</f>
        <v>0</v>
      </c>
      <c r="J207" s="128">
        <f>'Enh Grant Original Request'!J196</f>
        <v>0</v>
      </c>
      <c r="K207" s="128">
        <f>'Enh Grant Original Request'!K196</f>
        <v>0</v>
      </c>
      <c r="L207" s="128">
        <f>'Enh Grant Original Request'!L196</f>
        <v>0</v>
      </c>
      <c r="M207" s="128">
        <f>'Enh Grant Original Request'!M196</f>
        <v>0</v>
      </c>
      <c r="N207" s="128">
        <f>'Enh Grant Original Request'!N196</f>
        <v>0</v>
      </c>
      <c r="O207" s="128">
        <f>'Enh Grant Original Request'!O196</f>
        <v>0</v>
      </c>
      <c r="P207" s="128">
        <f>'Enh Grant Original Request'!P196</f>
        <v>0</v>
      </c>
      <c r="Q207" s="34">
        <f>'Enh Grant Original Request'!Q196</f>
        <v>0</v>
      </c>
      <c r="R207" s="34">
        <f>'Enh Grant Original Request'!R196</f>
        <v>0</v>
      </c>
      <c r="S207" s="40">
        <f t="shared" si="99"/>
        <v>0</v>
      </c>
      <c r="T207" s="40">
        <f t="shared" si="100"/>
        <v>0</v>
      </c>
      <c r="U207" s="40"/>
      <c r="V207" s="32"/>
      <c r="W207" s="39"/>
      <c r="X207" s="40">
        <f t="shared" si="97"/>
        <v>0</v>
      </c>
      <c r="Y207" s="8">
        <f t="shared" si="101"/>
        <v>0</v>
      </c>
      <c r="Z207" s="8"/>
      <c r="AA207" s="44"/>
      <c r="AB207" s="56">
        <f t="shared" si="103"/>
        <v>0</v>
      </c>
      <c r="AC207" s="39">
        <f t="shared" si="103"/>
        <v>0</v>
      </c>
      <c r="AD207" s="40">
        <f t="shared" si="104"/>
        <v>0</v>
      </c>
      <c r="AE207" s="8">
        <f t="shared" si="105"/>
        <v>0</v>
      </c>
      <c r="AF207" s="8">
        <f t="shared" ref="AF207:AF270" si="116">SUM(AE207)-(AE207*0%)</f>
        <v>0</v>
      </c>
      <c r="AG207" s="8"/>
      <c r="AH207" s="2"/>
      <c r="AI207" s="2"/>
      <c r="AJ207" s="52"/>
      <c r="AK207" s="53"/>
      <c r="AN207" s="56">
        <f t="shared" si="92"/>
        <v>0</v>
      </c>
      <c r="AT207" s="4">
        <f t="shared" si="106"/>
        <v>0</v>
      </c>
      <c r="AV207" s="81"/>
      <c r="AW207" s="33"/>
      <c r="AY207" s="119"/>
      <c r="AZ207" s="123">
        <f t="shared" ref="AZ207:AZ270" si="117">SUM(AX207)*AY207</f>
        <v>0</v>
      </c>
      <c r="BA207" s="34"/>
      <c r="BF207" s="4">
        <f t="shared" ref="BF207:BF270" si="118">SUM(BD207)*BE207</f>
        <v>0</v>
      </c>
      <c r="BH207" s="34">
        <f t="shared" si="89"/>
        <v>0</v>
      </c>
      <c r="BI207" s="34">
        <f t="shared" si="89"/>
        <v>0</v>
      </c>
      <c r="BJ207" s="4">
        <f t="shared" si="90"/>
        <v>0</v>
      </c>
      <c r="BK207" s="4">
        <f t="shared" si="91"/>
        <v>0</v>
      </c>
      <c r="BP207" s="34">
        <f t="shared" si="107"/>
        <v>0</v>
      </c>
      <c r="BQ207" s="34">
        <f t="shared" si="107"/>
        <v>0</v>
      </c>
      <c r="BR207" s="4">
        <f t="shared" si="108"/>
        <v>0</v>
      </c>
      <c r="BS207" s="4">
        <f t="shared" si="109"/>
        <v>0</v>
      </c>
      <c r="BX207" s="34">
        <f t="shared" si="110"/>
        <v>0</v>
      </c>
      <c r="BY207" s="34">
        <f t="shared" si="110"/>
        <v>0</v>
      </c>
      <c r="BZ207" s="4">
        <f t="shared" si="111"/>
        <v>0</v>
      </c>
      <c r="CA207" s="4">
        <f t="shared" si="112"/>
        <v>0</v>
      </c>
      <c r="CF207" s="34">
        <f t="shared" si="113"/>
        <v>0</v>
      </c>
      <c r="CG207" s="34">
        <f t="shared" si="113"/>
        <v>0</v>
      </c>
      <c r="CH207" s="4">
        <f t="shared" si="114"/>
        <v>0</v>
      </c>
      <c r="CI207" s="4">
        <f t="shared" si="115"/>
        <v>0</v>
      </c>
      <c r="CN207" s="4">
        <f t="shared" si="94"/>
        <v>0</v>
      </c>
      <c r="CO207" s="8">
        <f t="shared" si="93"/>
        <v>0</v>
      </c>
    </row>
    <row r="208" spans="1:93" x14ac:dyDescent="0.3">
      <c r="A208" s="3">
        <f t="shared" si="102"/>
        <v>0</v>
      </c>
      <c r="B208" s="4">
        <f t="shared" si="102"/>
        <v>0</v>
      </c>
      <c r="C208" s="4">
        <f t="shared" si="102"/>
        <v>0</v>
      </c>
      <c r="D208" s="4">
        <f t="shared" si="102"/>
        <v>0</v>
      </c>
      <c r="E208" s="4">
        <f t="shared" si="102"/>
        <v>0</v>
      </c>
      <c r="F208" s="5">
        <f t="shared" si="102"/>
        <v>0</v>
      </c>
      <c r="G208" s="5">
        <f t="shared" si="102"/>
        <v>0</v>
      </c>
      <c r="H208" s="128">
        <f>'Enh Grant Original Request'!H197</f>
        <v>0</v>
      </c>
      <c r="I208" s="128">
        <f>'Enh Grant Original Request'!I197</f>
        <v>0</v>
      </c>
      <c r="J208" s="128">
        <f>'Enh Grant Original Request'!J197</f>
        <v>0</v>
      </c>
      <c r="K208" s="128">
        <f>'Enh Grant Original Request'!K197</f>
        <v>0</v>
      </c>
      <c r="L208" s="128">
        <f>'Enh Grant Original Request'!L197</f>
        <v>0</v>
      </c>
      <c r="M208" s="128">
        <f>'Enh Grant Original Request'!M197</f>
        <v>0</v>
      </c>
      <c r="N208" s="128">
        <f>'Enh Grant Original Request'!N197</f>
        <v>0</v>
      </c>
      <c r="O208" s="128">
        <f>'Enh Grant Original Request'!O197</f>
        <v>0</v>
      </c>
      <c r="P208" s="128">
        <f>'Enh Grant Original Request'!P197</f>
        <v>0</v>
      </c>
      <c r="Q208" s="34">
        <f>'Enh Grant Original Request'!Q197</f>
        <v>0</v>
      </c>
      <c r="R208" s="34">
        <f>'Enh Grant Original Request'!R197</f>
        <v>0</v>
      </c>
      <c r="S208" s="40">
        <f t="shared" si="99"/>
        <v>0</v>
      </c>
      <c r="T208" s="40">
        <f t="shared" si="100"/>
        <v>0</v>
      </c>
      <c r="U208" s="40"/>
      <c r="V208" s="32"/>
      <c r="W208" s="39"/>
      <c r="X208" s="40">
        <f t="shared" si="97"/>
        <v>0</v>
      </c>
      <c r="Y208" s="8">
        <f t="shared" si="101"/>
        <v>0</v>
      </c>
      <c r="Z208" s="8"/>
      <c r="AA208" s="44"/>
      <c r="AB208" s="56">
        <f t="shared" si="103"/>
        <v>0</v>
      </c>
      <c r="AC208" s="39">
        <f t="shared" si="103"/>
        <v>0</v>
      </c>
      <c r="AD208" s="40">
        <f t="shared" si="104"/>
        <v>0</v>
      </c>
      <c r="AE208" s="8">
        <f t="shared" si="105"/>
        <v>0</v>
      </c>
      <c r="AF208" s="8">
        <f t="shared" si="116"/>
        <v>0</v>
      </c>
      <c r="AG208" s="8"/>
      <c r="AH208" s="2"/>
      <c r="AI208" s="2"/>
      <c r="AJ208" s="52"/>
      <c r="AK208" s="53"/>
      <c r="AN208" s="56">
        <f t="shared" si="92"/>
        <v>0</v>
      </c>
      <c r="AT208" s="4">
        <f t="shared" si="106"/>
        <v>0</v>
      </c>
      <c r="AV208" s="81"/>
      <c r="AW208" s="33"/>
      <c r="AY208" s="119"/>
      <c r="AZ208" s="123">
        <f t="shared" si="117"/>
        <v>0</v>
      </c>
      <c r="BA208" s="34"/>
      <c r="BF208" s="4">
        <f t="shared" si="118"/>
        <v>0</v>
      </c>
      <c r="BH208" s="34">
        <f t="shared" si="89"/>
        <v>0</v>
      </c>
      <c r="BI208" s="34">
        <f t="shared" si="89"/>
        <v>0</v>
      </c>
      <c r="BJ208" s="4">
        <f t="shared" si="90"/>
        <v>0</v>
      </c>
      <c r="BK208" s="4">
        <f t="shared" si="91"/>
        <v>0</v>
      </c>
      <c r="BP208" s="34">
        <f t="shared" si="107"/>
        <v>0</v>
      </c>
      <c r="BQ208" s="34">
        <f t="shared" si="107"/>
        <v>0</v>
      </c>
      <c r="BR208" s="4">
        <f t="shared" si="108"/>
        <v>0</v>
      </c>
      <c r="BS208" s="4">
        <f t="shared" si="109"/>
        <v>0</v>
      </c>
      <c r="BX208" s="34">
        <f t="shared" si="110"/>
        <v>0</v>
      </c>
      <c r="BY208" s="34">
        <f t="shared" si="110"/>
        <v>0</v>
      </c>
      <c r="BZ208" s="4">
        <f t="shared" si="111"/>
        <v>0</v>
      </c>
      <c r="CA208" s="4">
        <f t="shared" si="112"/>
        <v>0</v>
      </c>
      <c r="CF208" s="34">
        <f t="shared" si="113"/>
        <v>0</v>
      </c>
      <c r="CG208" s="34">
        <f t="shared" si="113"/>
        <v>0</v>
      </c>
      <c r="CH208" s="4">
        <f t="shared" si="114"/>
        <v>0</v>
      </c>
      <c r="CI208" s="4">
        <f t="shared" si="115"/>
        <v>0</v>
      </c>
      <c r="CN208" s="4">
        <f t="shared" si="94"/>
        <v>0</v>
      </c>
      <c r="CO208" s="8">
        <f t="shared" si="93"/>
        <v>0</v>
      </c>
    </row>
    <row r="209" spans="1:93" x14ac:dyDescent="0.3">
      <c r="A209" s="3">
        <f t="shared" si="102"/>
        <v>0</v>
      </c>
      <c r="B209" s="4">
        <f t="shared" si="102"/>
        <v>0</v>
      </c>
      <c r="C209" s="4">
        <f t="shared" si="102"/>
        <v>0</v>
      </c>
      <c r="D209" s="4">
        <f t="shared" si="102"/>
        <v>0</v>
      </c>
      <c r="E209" s="4">
        <f t="shared" si="102"/>
        <v>0</v>
      </c>
      <c r="F209" s="5">
        <f t="shared" si="102"/>
        <v>0</v>
      </c>
      <c r="G209" s="5">
        <f t="shared" si="102"/>
        <v>0</v>
      </c>
      <c r="H209" s="128">
        <f>'Enh Grant Original Request'!H198</f>
        <v>0</v>
      </c>
      <c r="I209" s="128">
        <f>'Enh Grant Original Request'!I198</f>
        <v>0</v>
      </c>
      <c r="J209" s="128">
        <f>'Enh Grant Original Request'!J198</f>
        <v>0</v>
      </c>
      <c r="K209" s="128">
        <f>'Enh Grant Original Request'!K198</f>
        <v>0</v>
      </c>
      <c r="L209" s="128">
        <f>'Enh Grant Original Request'!L198</f>
        <v>0</v>
      </c>
      <c r="M209" s="128">
        <f>'Enh Grant Original Request'!M198</f>
        <v>0</v>
      </c>
      <c r="N209" s="128">
        <f>'Enh Grant Original Request'!N198</f>
        <v>0</v>
      </c>
      <c r="O209" s="128">
        <f>'Enh Grant Original Request'!O198</f>
        <v>0</v>
      </c>
      <c r="P209" s="128">
        <f>'Enh Grant Original Request'!P198</f>
        <v>0</v>
      </c>
      <c r="Q209" s="34">
        <f>'Enh Grant Original Request'!Q198</f>
        <v>0</v>
      </c>
      <c r="R209" s="34">
        <f>'Enh Grant Original Request'!R198</f>
        <v>0</v>
      </c>
      <c r="S209" s="40">
        <f t="shared" si="99"/>
        <v>0</v>
      </c>
      <c r="T209" s="40">
        <f t="shared" si="100"/>
        <v>0</v>
      </c>
      <c r="U209" s="40"/>
      <c r="V209" s="32"/>
      <c r="W209" s="39"/>
      <c r="X209" s="40">
        <f t="shared" si="97"/>
        <v>0</v>
      </c>
      <c r="Y209" s="8">
        <f t="shared" si="101"/>
        <v>0</v>
      </c>
      <c r="Z209" s="8"/>
      <c r="AA209" s="44"/>
      <c r="AB209" s="56">
        <f t="shared" si="103"/>
        <v>0</v>
      </c>
      <c r="AC209" s="39">
        <f t="shared" si="103"/>
        <v>0</v>
      </c>
      <c r="AD209" s="40">
        <f t="shared" si="104"/>
        <v>0</v>
      </c>
      <c r="AE209" s="8">
        <f t="shared" si="105"/>
        <v>0</v>
      </c>
      <c r="AF209" s="8">
        <f t="shared" si="116"/>
        <v>0</v>
      </c>
      <c r="AG209" s="8"/>
      <c r="AH209" s="2"/>
      <c r="AI209" s="2"/>
      <c r="AJ209" s="52"/>
      <c r="AK209" s="53"/>
      <c r="AN209" s="56">
        <f t="shared" si="92"/>
        <v>0</v>
      </c>
      <c r="AT209" s="4">
        <f t="shared" si="106"/>
        <v>0</v>
      </c>
      <c r="AV209" s="81"/>
      <c r="AW209" s="33"/>
      <c r="AY209" s="119"/>
      <c r="AZ209" s="123">
        <f t="shared" si="117"/>
        <v>0</v>
      </c>
      <c r="BA209" s="34"/>
      <c r="BF209" s="4">
        <f t="shared" si="118"/>
        <v>0</v>
      </c>
      <c r="BH209" s="34">
        <f t="shared" ref="BH209:BI272" si="119">SUM(AL209)</f>
        <v>0</v>
      </c>
      <c r="BI209" s="34">
        <f t="shared" si="119"/>
        <v>0</v>
      </c>
      <c r="BJ209" s="4">
        <f t="shared" ref="BJ209:BJ272" si="120">SUM(BH209)*BI209</f>
        <v>0</v>
      </c>
      <c r="BK209" s="4">
        <f t="shared" ref="BK209:BK272" si="121">IF(O209="79-Renovations",BJ209*50%,IF(O209="11-Equipment",BJ209*75%,IF(O209="62-Curriculum",BJ209*50%,IF(O209="12-Software/Other",BJ209*50%,0))))</f>
        <v>0</v>
      </c>
      <c r="BP209" s="34">
        <f t="shared" si="107"/>
        <v>0</v>
      </c>
      <c r="BQ209" s="34">
        <f t="shared" si="107"/>
        <v>0</v>
      </c>
      <c r="BR209" s="4">
        <f t="shared" si="108"/>
        <v>0</v>
      </c>
      <c r="BS209" s="4">
        <f t="shared" si="109"/>
        <v>0</v>
      </c>
      <c r="BX209" s="34">
        <f t="shared" si="110"/>
        <v>0</v>
      </c>
      <c r="BY209" s="34">
        <f t="shared" si="110"/>
        <v>0</v>
      </c>
      <c r="BZ209" s="4">
        <f t="shared" si="111"/>
        <v>0</v>
      </c>
      <c r="CA209" s="4">
        <f t="shared" si="112"/>
        <v>0</v>
      </c>
      <c r="CF209" s="34">
        <f t="shared" si="113"/>
        <v>0</v>
      </c>
      <c r="CG209" s="34">
        <f t="shared" si="113"/>
        <v>0</v>
      </c>
      <c r="CH209" s="4">
        <f t="shared" si="114"/>
        <v>0</v>
      </c>
      <c r="CI209" s="4">
        <f t="shared" si="115"/>
        <v>0</v>
      </c>
      <c r="CN209" s="4">
        <f t="shared" si="94"/>
        <v>0</v>
      </c>
      <c r="CO209" s="8">
        <f t="shared" si="93"/>
        <v>0</v>
      </c>
    </row>
    <row r="210" spans="1:93" x14ac:dyDescent="0.3">
      <c r="A210" s="3">
        <f t="shared" si="102"/>
        <v>0</v>
      </c>
      <c r="B210" s="4">
        <f t="shared" si="102"/>
        <v>0</v>
      </c>
      <c r="C210" s="4">
        <f t="shared" si="102"/>
        <v>0</v>
      </c>
      <c r="D210" s="4">
        <f t="shared" si="102"/>
        <v>0</v>
      </c>
      <c r="E210" s="4">
        <f t="shared" si="102"/>
        <v>0</v>
      </c>
      <c r="F210" s="5">
        <f t="shared" si="102"/>
        <v>0</v>
      </c>
      <c r="G210" s="5">
        <f t="shared" si="102"/>
        <v>0</v>
      </c>
      <c r="H210" s="128">
        <f>'Enh Grant Original Request'!H199</f>
        <v>0</v>
      </c>
      <c r="I210" s="128">
        <f>'Enh Grant Original Request'!I199</f>
        <v>0</v>
      </c>
      <c r="J210" s="128">
        <f>'Enh Grant Original Request'!J199</f>
        <v>0</v>
      </c>
      <c r="K210" s="128">
        <f>'Enh Grant Original Request'!K199</f>
        <v>0</v>
      </c>
      <c r="L210" s="128">
        <f>'Enh Grant Original Request'!L199</f>
        <v>0</v>
      </c>
      <c r="M210" s="128">
        <f>'Enh Grant Original Request'!M199</f>
        <v>0</v>
      </c>
      <c r="N210" s="128">
        <f>'Enh Grant Original Request'!N199</f>
        <v>0</v>
      </c>
      <c r="O210" s="128">
        <f>'Enh Grant Original Request'!O199</f>
        <v>0</v>
      </c>
      <c r="P210" s="128">
        <f>'Enh Grant Original Request'!P199</f>
        <v>0</v>
      </c>
      <c r="Q210" s="34">
        <f>'Enh Grant Original Request'!Q199</f>
        <v>0</v>
      </c>
      <c r="R210" s="34">
        <f>'Enh Grant Original Request'!R199</f>
        <v>0</v>
      </c>
      <c r="S210" s="40">
        <f t="shared" si="99"/>
        <v>0</v>
      </c>
      <c r="T210" s="40">
        <f t="shared" si="100"/>
        <v>0</v>
      </c>
      <c r="U210" s="40"/>
      <c r="V210" s="32"/>
      <c r="W210" s="39"/>
      <c r="X210" s="40">
        <f t="shared" si="97"/>
        <v>0</v>
      </c>
      <c r="Y210" s="8">
        <f t="shared" si="101"/>
        <v>0</v>
      </c>
      <c r="Z210" s="8"/>
      <c r="AA210" s="44"/>
      <c r="AB210" s="56">
        <f t="shared" si="103"/>
        <v>0</v>
      </c>
      <c r="AC210" s="39">
        <f t="shared" si="103"/>
        <v>0</v>
      </c>
      <c r="AD210" s="40">
        <f t="shared" si="104"/>
        <v>0</v>
      </c>
      <c r="AE210" s="8">
        <f t="shared" si="105"/>
        <v>0</v>
      </c>
      <c r="AF210" s="8">
        <f t="shared" si="116"/>
        <v>0</v>
      </c>
      <c r="AG210" s="8"/>
      <c r="AH210" s="2"/>
      <c r="AI210" s="2"/>
      <c r="AJ210" s="52"/>
      <c r="AK210" s="53"/>
      <c r="AN210" s="56">
        <f t="shared" ref="AN210:AN273" si="122">SUM(AL210)*AM210</f>
        <v>0</v>
      </c>
      <c r="AT210" s="4">
        <f t="shared" si="106"/>
        <v>0</v>
      </c>
      <c r="AV210" s="81"/>
      <c r="AW210" s="33"/>
      <c r="AY210" s="119"/>
      <c r="AZ210" s="123">
        <f t="shared" si="117"/>
        <v>0</v>
      </c>
      <c r="BA210" s="34"/>
      <c r="BF210" s="4">
        <f t="shared" si="118"/>
        <v>0</v>
      </c>
      <c r="BH210" s="34">
        <f t="shared" si="119"/>
        <v>0</v>
      </c>
      <c r="BI210" s="34">
        <f t="shared" si="119"/>
        <v>0</v>
      </c>
      <c r="BJ210" s="4">
        <f t="shared" si="120"/>
        <v>0</v>
      </c>
      <c r="BK210" s="4">
        <f t="shared" si="121"/>
        <v>0</v>
      </c>
      <c r="BP210" s="34">
        <f t="shared" si="107"/>
        <v>0</v>
      </c>
      <c r="BQ210" s="34">
        <f t="shared" si="107"/>
        <v>0</v>
      </c>
      <c r="BR210" s="4">
        <f t="shared" si="108"/>
        <v>0</v>
      </c>
      <c r="BS210" s="4">
        <f t="shared" si="109"/>
        <v>0</v>
      </c>
      <c r="BX210" s="34">
        <f t="shared" si="110"/>
        <v>0</v>
      </c>
      <c r="BY210" s="34">
        <f t="shared" si="110"/>
        <v>0</v>
      </c>
      <c r="BZ210" s="4">
        <f t="shared" si="111"/>
        <v>0</v>
      </c>
      <c r="CA210" s="4">
        <f t="shared" si="112"/>
        <v>0</v>
      </c>
      <c r="CF210" s="34">
        <f t="shared" si="113"/>
        <v>0</v>
      </c>
      <c r="CG210" s="34">
        <f t="shared" si="113"/>
        <v>0</v>
      </c>
      <c r="CH210" s="4">
        <f t="shared" si="114"/>
        <v>0</v>
      </c>
      <c r="CI210" s="4">
        <f t="shared" si="115"/>
        <v>0</v>
      </c>
      <c r="CN210" s="4">
        <f t="shared" si="94"/>
        <v>0</v>
      </c>
      <c r="CO210" s="8">
        <f t="shared" ref="CO210:CO273" si="123">SUM(BK210+BS210+CA210+CI210)</f>
        <v>0</v>
      </c>
    </row>
    <row r="211" spans="1:93" x14ac:dyDescent="0.3">
      <c r="A211" s="3">
        <f t="shared" si="102"/>
        <v>0</v>
      </c>
      <c r="B211" s="4">
        <f t="shared" si="102"/>
        <v>0</v>
      </c>
      <c r="C211" s="4">
        <f t="shared" si="102"/>
        <v>0</v>
      </c>
      <c r="D211" s="4">
        <f t="shared" si="102"/>
        <v>0</v>
      </c>
      <c r="E211" s="4">
        <f t="shared" si="102"/>
        <v>0</v>
      </c>
      <c r="F211" s="5">
        <f t="shared" si="102"/>
        <v>0</v>
      </c>
      <c r="G211" s="5">
        <f t="shared" si="102"/>
        <v>0</v>
      </c>
      <c r="H211" s="128">
        <f>'Enh Grant Original Request'!H200</f>
        <v>0</v>
      </c>
      <c r="I211" s="128">
        <f>'Enh Grant Original Request'!I200</f>
        <v>0</v>
      </c>
      <c r="J211" s="128">
        <f>'Enh Grant Original Request'!J200</f>
        <v>0</v>
      </c>
      <c r="K211" s="128">
        <f>'Enh Grant Original Request'!K200</f>
        <v>0</v>
      </c>
      <c r="L211" s="128">
        <f>'Enh Grant Original Request'!L200</f>
        <v>0</v>
      </c>
      <c r="M211" s="128">
        <f>'Enh Grant Original Request'!M200</f>
        <v>0</v>
      </c>
      <c r="N211" s="128">
        <f>'Enh Grant Original Request'!N200</f>
        <v>0</v>
      </c>
      <c r="O211" s="128">
        <f>'Enh Grant Original Request'!O200</f>
        <v>0</v>
      </c>
      <c r="P211" s="128">
        <f>'Enh Grant Original Request'!P200</f>
        <v>0</v>
      </c>
      <c r="Q211" s="34">
        <f>'Enh Grant Original Request'!Q200</f>
        <v>0</v>
      </c>
      <c r="R211" s="34">
        <f>'Enh Grant Original Request'!R200</f>
        <v>0</v>
      </c>
      <c r="S211" s="40">
        <f t="shared" si="99"/>
        <v>0</v>
      </c>
      <c r="T211" s="40">
        <f t="shared" si="100"/>
        <v>0</v>
      </c>
      <c r="U211" s="40"/>
      <c r="V211" s="32"/>
      <c r="W211" s="39"/>
      <c r="X211" s="40">
        <f t="shared" si="97"/>
        <v>0</v>
      </c>
      <c r="Y211" s="8">
        <f t="shared" si="101"/>
        <v>0</v>
      </c>
      <c r="Z211" s="8"/>
      <c r="AA211" s="44"/>
      <c r="AB211" s="56">
        <f t="shared" si="103"/>
        <v>0</v>
      </c>
      <c r="AC211" s="39">
        <f t="shared" si="103"/>
        <v>0</v>
      </c>
      <c r="AD211" s="40">
        <f t="shared" si="104"/>
        <v>0</v>
      </c>
      <c r="AE211" s="8">
        <f t="shared" si="105"/>
        <v>0</v>
      </c>
      <c r="AF211" s="8">
        <f t="shared" si="116"/>
        <v>0</v>
      </c>
      <c r="AG211" s="8"/>
      <c r="AH211" s="2"/>
      <c r="AI211" s="2"/>
      <c r="AJ211" s="52"/>
      <c r="AK211" s="53"/>
      <c r="AN211" s="56">
        <f t="shared" si="122"/>
        <v>0</v>
      </c>
      <c r="AT211" s="4">
        <f t="shared" si="106"/>
        <v>0</v>
      </c>
      <c r="AV211" s="81"/>
      <c r="AW211" s="33"/>
      <c r="AY211" s="119"/>
      <c r="AZ211" s="123">
        <f t="shared" si="117"/>
        <v>0</v>
      </c>
      <c r="BA211" s="34"/>
      <c r="BF211" s="4">
        <f t="shared" si="118"/>
        <v>0</v>
      </c>
      <c r="BH211" s="34">
        <f t="shared" si="119"/>
        <v>0</v>
      </c>
      <c r="BI211" s="34">
        <f t="shared" si="119"/>
        <v>0</v>
      </c>
      <c r="BJ211" s="4">
        <f t="shared" si="120"/>
        <v>0</v>
      </c>
      <c r="BK211" s="4">
        <f t="shared" si="121"/>
        <v>0</v>
      </c>
      <c r="BP211" s="34">
        <f t="shared" si="107"/>
        <v>0</v>
      </c>
      <c r="BQ211" s="34">
        <f t="shared" si="107"/>
        <v>0</v>
      </c>
      <c r="BR211" s="4">
        <f t="shared" si="108"/>
        <v>0</v>
      </c>
      <c r="BS211" s="4">
        <f t="shared" si="109"/>
        <v>0</v>
      </c>
      <c r="BX211" s="34">
        <f t="shared" si="110"/>
        <v>0</v>
      </c>
      <c r="BY211" s="34">
        <f t="shared" si="110"/>
        <v>0</v>
      </c>
      <c r="BZ211" s="4">
        <f t="shared" si="111"/>
        <v>0</v>
      </c>
      <c r="CA211" s="4">
        <f t="shared" si="112"/>
        <v>0</v>
      </c>
      <c r="CF211" s="34">
        <f t="shared" si="113"/>
        <v>0</v>
      </c>
      <c r="CG211" s="34">
        <f t="shared" si="113"/>
        <v>0</v>
      </c>
      <c r="CH211" s="4">
        <f t="shared" si="114"/>
        <v>0</v>
      </c>
      <c r="CI211" s="4">
        <f t="shared" si="115"/>
        <v>0</v>
      </c>
      <c r="CN211" s="4">
        <f t="shared" si="94"/>
        <v>0</v>
      </c>
      <c r="CO211" s="8">
        <f t="shared" si="123"/>
        <v>0</v>
      </c>
    </row>
    <row r="212" spans="1:93" x14ac:dyDescent="0.3">
      <c r="A212" s="3">
        <f t="shared" si="102"/>
        <v>0</v>
      </c>
      <c r="B212" s="4">
        <f t="shared" si="102"/>
        <v>0</v>
      </c>
      <c r="C212" s="4">
        <f t="shared" si="102"/>
        <v>0</v>
      </c>
      <c r="D212" s="4">
        <f t="shared" si="102"/>
        <v>0</v>
      </c>
      <c r="E212" s="4">
        <f t="shared" si="102"/>
        <v>0</v>
      </c>
      <c r="F212" s="5">
        <f t="shared" si="102"/>
        <v>0</v>
      </c>
      <c r="G212" s="5">
        <f t="shared" si="102"/>
        <v>0</v>
      </c>
      <c r="H212" s="128">
        <f>'Enh Grant Original Request'!H201</f>
        <v>0</v>
      </c>
      <c r="I212" s="128">
        <f>'Enh Grant Original Request'!I201</f>
        <v>0</v>
      </c>
      <c r="J212" s="128">
        <f>'Enh Grant Original Request'!J201</f>
        <v>0</v>
      </c>
      <c r="K212" s="128">
        <f>'Enh Grant Original Request'!K201</f>
        <v>0</v>
      </c>
      <c r="L212" s="128">
        <f>'Enh Grant Original Request'!L201</f>
        <v>0</v>
      </c>
      <c r="M212" s="128">
        <f>'Enh Grant Original Request'!M201</f>
        <v>0</v>
      </c>
      <c r="N212" s="128">
        <f>'Enh Grant Original Request'!N201</f>
        <v>0</v>
      </c>
      <c r="O212" s="128">
        <f>'Enh Grant Original Request'!O201</f>
        <v>0</v>
      </c>
      <c r="P212" s="128">
        <f>'Enh Grant Original Request'!P201</f>
        <v>0</v>
      </c>
      <c r="Q212" s="34">
        <f>'Enh Grant Original Request'!Q201</f>
        <v>0</v>
      </c>
      <c r="R212" s="34">
        <f>'Enh Grant Original Request'!R201</f>
        <v>0</v>
      </c>
      <c r="S212" s="40">
        <f t="shared" si="99"/>
        <v>0</v>
      </c>
      <c r="T212" s="40">
        <f t="shared" si="100"/>
        <v>0</v>
      </c>
      <c r="U212" s="40"/>
      <c r="V212" s="32"/>
      <c r="W212" s="39"/>
      <c r="X212" s="40">
        <f t="shared" si="97"/>
        <v>0</v>
      </c>
      <c r="Y212" s="8">
        <f t="shared" si="101"/>
        <v>0</v>
      </c>
      <c r="Z212" s="8"/>
      <c r="AA212" s="44"/>
      <c r="AB212" s="56">
        <f t="shared" si="103"/>
        <v>0</v>
      </c>
      <c r="AC212" s="39">
        <f t="shared" si="103"/>
        <v>0</v>
      </c>
      <c r="AD212" s="40">
        <f t="shared" si="104"/>
        <v>0</v>
      </c>
      <c r="AE212" s="8">
        <f t="shared" si="105"/>
        <v>0</v>
      </c>
      <c r="AF212" s="8">
        <f t="shared" si="116"/>
        <v>0</v>
      </c>
      <c r="AG212" s="8"/>
      <c r="AH212" s="2"/>
      <c r="AI212" s="2"/>
      <c r="AJ212" s="52"/>
      <c r="AK212" s="53"/>
      <c r="AN212" s="56">
        <f t="shared" si="122"/>
        <v>0</v>
      </c>
      <c r="AT212" s="4">
        <f t="shared" si="106"/>
        <v>0</v>
      </c>
      <c r="AV212" s="81"/>
      <c r="AW212" s="33"/>
      <c r="AY212" s="119"/>
      <c r="AZ212" s="123">
        <f t="shared" si="117"/>
        <v>0</v>
      </c>
      <c r="BA212" s="34"/>
      <c r="BF212" s="4">
        <f t="shared" si="118"/>
        <v>0</v>
      </c>
      <c r="BH212" s="34">
        <f t="shared" si="119"/>
        <v>0</v>
      </c>
      <c r="BI212" s="34">
        <f t="shared" si="119"/>
        <v>0</v>
      </c>
      <c r="BJ212" s="4">
        <f t="shared" si="120"/>
        <v>0</v>
      </c>
      <c r="BK212" s="4">
        <f t="shared" si="121"/>
        <v>0</v>
      </c>
      <c r="BP212" s="34">
        <f t="shared" si="107"/>
        <v>0</v>
      </c>
      <c r="BQ212" s="34">
        <f t="shared" si="107"/>
        <v>0</v>
      </c>
      <c r="BR212" s="4">
        <f t="shared" si="108"/>
        <v>0</v>
      </c>
      <c r="BS212" s="4">
        <f t="shared" si="109"/>
        <v>0</v>
      </c>
      <c r="BX212" s="34">
        <f t="shared" si="110"/>
        <v>0</v>
      </c>
      <c r="BY212" s="34">
        <f t="shared" si="110"/>
        <v>0</v>
      </c>
      <c r="BZ212" s="4">
        <f t="shared" si="111"/>
        <v>0</v>
      </c>
      <c r="CA212" s="4">
        <f t="shared" si="112"/>
        <v>0</v>
      </c>
      <c r="CF212" s="34">
        <f t="shared" si="113"/>
        <v>0</v>
      </c>
      <c r="CG212" s="34">
        <f t="shared" si="113"/>
        <v>0</v>
      </c>
      <c r="CH212" s="4">
        <f t="shared" si="114"/>
        <v>0</v>
      </c>
      <c r="CI212" s="4">
        <f t="shared" si="115"/>
        <v>0</v>
      </c>
      <c r="CN212" s="4">
        <f t="shared" si="94"/>
        <v>0</v>
      </c>
      <c r="CO212" s="8">
        <f t="shared" si="123"/>
        <v>0</v>
      </c>
    </row>
    <row r="213" spans="1:93" x14ac:dyDescent="0.3">
      <c r="A213" s="3">
        <f t="shared" si="102"/>
        <v>0</v>
      </c>
      <c r="B213" s="4">
        <f t="shared" si="102"/>
        <v>0</v>
      </c>
      <c r="C213" s="4">
        <f t="shared" si="102"/>
        <v>0</v>
      </c>
      <c r="D213" s="4">
        <f t="shared" si="102"/>
        <v>0</v>
      </c>
      <c r="E213" s="4">
        <f t="shared" si="102"/>
        <v>0</v>
      </c>
      <c r="F213" s="5">
        <f t="shared" si="102"/>
        <v>0</v>
      </c>
      <c r="G213" s="5">
        <f t="shared" si="102"/>
        <v>0</v>
      </c>
      <c r="H213" s="128">
        <f>'Enh Grant Original Request'!H202</f>
        <v>0</v>
      </c>
      <c r="I213" s="128">
        <f>'Enh Grant Original Request'!I202</f>
        <v>0</v>
      </c>
      <c r="J213" s="128">
        <f>'Enh Grant Original Request'!J202</f>
        <v>0</v>
      </c>
      <c r="K213" s="128">
        <f>'Enh Grant Original Request'!K202</f>
        <v>0</v>
      </c>
      <c r="L213" s="128">
        <f>'Enh Grant Original Request'!L202</f>
        <v>0</v>
      </c>
      <c r="M213" s="128">
        <f>'Enh Grant Original Request'!M202</f>
        <v>0</v>
      </c>
      <c r="N213" s="128">
        <f>'Enh Grant Original Request'!N202</f>
        <v>0</v>
      </c>
      <c r="O213" s="128">
        <f>'Enh Grant Original Request'!O202</f>
        <v>0</v>
      </c>
      <c r="P213" s="128">
        <f>'Enh Grant Original Request'!P202</f>
        <v>0</v>
      </c>
      <c r="Q213" s="34">
        <f>'Enh Grant Original Request'!Q202</f>
        <v>0</v>
      </c>
      <c r="R213" s="34">
        <f>'Enh Grant Original Request'!R202</f>
        <v>0</v>
      </c>
      <c r="S213" s="40">
        <f t="shared" si="99"/>
        <v>0</v>
      </c>
      <c r="T213" s="40">
        <f t="shared" si="100"/>
        <v>0</v>
      </c>
      <c r="U213" s="40"/>
      <c r="V213" s="32"/>
      <c r="W213" s="39"/>
      <c r="X213" s="40">
        <f t="shared" si="97"/>
        <v>0</v>
      </c>
      <c r="Y213" s="8">
        <f t="shared" si="101"/>
        <v>0</v>
      </c>
      <c r="Z213" s="8"/>
      <c r="AA213" s="44"/>
      <c r="AB213" s="56">
        <f t="shared" si="103"/>
        <v>0</v>
      </c>
      <c r="AC213" s="39">
        <f t="shared" si="103"/>
        <v>0</v>
      </c>
      <c r="AD213" s="40">
        <f t="shared" si="104"/>
        <v>0</v>
      </c>
      <c r="AE213" s="8">
        <f t="shared" si="105"/>
        <v>0</v>
      </c>
      <c r="AF213" s="8">
        <f t="shared" si="116"/>
        <v>0</v>
      </c>
      <c r="AG213" s="8"/>
      <c r="AH213" s="2"/>
      <c r="AI213" s="2"/>
      <c r="AJ213" s="52"/>
      <c r="AK213" s="53"/>
      <c r="AN213" s="56">
        <f t="shared" si="122"/>
        <v>0</v>
      </c>
      <c r="AT213" s="4">
        <f t="shared" si="106"/>
        <v>0</v>
      </c>
      <c r="AV213" s="81"/>
      <c r="AW213" s="33"/>
      <c r="AY213" s="119"/>
      <c r="AZ213" s="123">
        <f t="shared" si="117"/>
        <v>0</v>
      </c>
      <c r="BA213" s="34"/>
      <c r="BF213" s="4">
        <f t="shared" si="118"/>
        <v>0</v>
      </c>
      <c r="BH213" s="34">
        <f t="shared" si="119"/>
        <v>0</v>
      </c>
      <c r="BI213" s="34">
        <f t="shared" si="119"/>
        <v>0</v>
      </c>
      <c r="BJ213" s="4">
        <f t="shared" si="120"/>
        <v>0</v>
      </c>
      <c r="BK213" s="4">
        <f t="shared" si="121"/>
        <v>0</v>
      </c>
      <c r="BP213" s="34">
        <f t="shared" si="107"/>
        <v>0</v>
      </c>
      <c r="BQ213" s="34">
        <f t="shared" si="107"/>
        <v>0</v>
      </c>
      <c r="BR213" s="4">
        <f t="shared" si="108"/>
        <v>0</v>
      </c>
      <c r="BS213" s="4">
        <f t="shared" si="109"/>
        <v>0</v>
      </c>
      <c r="BX213" s="34">
        <f t="shared" si="110"/>
        <v>0</v>
      </c>
      <c r="BY213" s="34">
        <f t="shared" si="110"/>
        <v>0</v>
      </c>
      <c r="BZ213" s="4">
        <f t="shared" si="111"/>
        <v>0</v>
      </c>
      <c r="CA213" s="4">
        <f t="shared" si="112"/>
        <v>0</v>
      </c>
      <c r="CF213" s="34">
        <f t="shared" si="113"/>
        <v>0</v>
      </c>
      <c r="CG213" s="34">
        <f t="shared" si="113"/>
        <v>0</v>
      </c>
      <c r="CH213" s="4">
        <f t="shared" si="114"/>
        <v>0</v>
      </c>
      <c r="CI213" s="4">
        <f t="shared" si="115"/>
        <v>0</v>
      </c>
      <c r="CN213" s="4">
        <f t="shared" ref="CN213:CN276" si="124">SUM(AB213)-BH213-BP213-BX213-CF213</f>
        <v>0</v>
      </c>
      <c r="CO213" s="8">
        <f t="shared" si="123"/>
        <v>0</v>
      </c>
    </row>
    <row r="214" spans="1:93" x14ac:dyDescent="0.3">
      <c r="A214" s="3">
        <f t="shared" si="102"/>
        <v>0</v>
      </c>
      <c r="B214" s="4">
        <f t="shared" si="102"/>
        <v>0</v>
      </c>
      <c r="C214" s="4">
        <f t="shared" si="102"/>
        <v>0</v>
      </c>
      <c r="D214" s="4">
        <f t="shared" si="102"/>
        <v>0</v>
      </c>
      <c r="E214" s="4">
        <f t="shared" si="102"/>
        <v>0</v>
      </c>
      <c r="F214" s="5">
        <f t="shared" si="102"/>
        <v>0</v>
      </c>
      <c r="G214" s="5">
        <f t="shared" si="102"/>
        <v>0</v>
      </c>
      <c r="H214" s="128">
        <f>'Enh Grant Original Request'!H203</f>
        <v>0</v>
      </c>
      <c r="I214" s="128">
        <f>'Enh Grant Original Request'!I203</f>
        <v>0</v>
      </c>
      <c r="J214" s="128">
        <f>'Enh Grant Original Request'!J203</f>
        <v>0</v>
      </c>
      <c r="K214" s="128">
        <f>'Enh Grant Original Request'!K203</f>
        <v>0</v>
      </c>
      <c r="L214" s="128">
        <f>'Enh Grant Original Request'!L203</f>
        <v>0</v>
      </c>
      <c r="M214" s="128">
        <f>'Enh Grant Original Request'!M203</f>
        <v>0</v>
      </c>
      <c r="N214" s="128">
        <f>'Enh Grant Original Request'!N203</f>
        <v>0</v>
      </c>
      <c r="O214" s="128">
        <f>'Enh Grant Original Request'!O203</f>
        <v>0</v>
      </c>
      <c r="P214" s="128">
        <f>'Enh Grant Original Request'!P203</f>
        <v>0</v>
      </c>
      <c r="Q214" s="34">
        <f>'Enh Grant Original Request'!Q203</f>
        <v>0</v>
      </c>
      <c r="R214" s="34">
        <f>'Enh Grant Original Request'!R203</f>
        <v>0</v>
      </c>
      <c r="S214" s="40">
        <f t="shared" si="99"/>
        <v>0</v>
      </c>
      <c r="T214" s="40">
        <f t="shared" si="100"/>
        <v>0</v>
      </c>
      <c r="U214" s="40"/>
      <c r="V214" s="32"/>
      <c r="W214" s="39"/>
      <c r="X214" s="40">
        <f t="shared" si="97"/>
        <v>0</v>
      </c>
      <c r="Y214" s="8">
        <f t="shared" si="101"/>
        <v>0</v>
      </c>
      <c r="Z214" s="8"/>
      <c r="AA214" s="44"/>
      <c r="AB214" s="56">
        <f t="shared" si="103"/>
        <v>0</v>
      </c>
      <c r="AC214" s="39">
        <f t="shared" si="103"/>
        <v>0</v>
      </c>
      <c r="AD214" s="40">
        <f t="shared" si="104"/>
        <v>0</v>
      </c>
      <c r="AE214" s="8">
        <f t="shared" si="105"/>
        <v>0</v>
      </c>
      <c r="AF214" s="8">
        <f t="shared" si="116"/>
        <v>0</v>
      </c>
      <c r="AG214" s="8"/>
      <c r="AH214" s="2"/>
      <c r="AI214" s="2"/>
      <c r="AJ214" s="52"/>
      <c r="AK214" s="53"/>
      <c r="AN214" s="56">
        <f t="shared" si="122"/>
        <v>0</v>
      </c>
      <c r="AT214" s="4">
        <f t="shared" si="106"/>
        <v>0</v>
      </c>
      <c r="AV214" s="81"/>
      <c r="AW214" s="33"/>
      <c r="AY214" s="119"/>
      <c r="AZ214" s="123">
        <f t="shared" si="117"/>
        <v>0</v>
      </c>
      <c r="BA214" s="34"/>
      <c r="BF214" s="4">
        <f t="shared" si="118"/>
        <v>0</v>
      </c>
      <c r="BH214" s="34">
        <f t="shared" si="119"/>
        <v>0</v>
      </c>
      <c r="BI214" s="34">
        <f t="shared" si="119"/>
        <v>0</v>
      </c>
      <c r="BJ214" s="4">
        <f t="shared" si="120"/>
        <v>0</v>
      </c>
      <c r="BK214" s="4">
        <f t="shared" si="121"/>
        <v>0</v>
      </c>
      <c r="BP214" s="34">
        <f t="shared" si="107"/>
        <v>0</v>
      </c>
      <c r="BQ214" s="34">
        <f t="shared" si="107"/>
        <v>0</v>
      </c>
      <c r="BR214" s="4">
        <f t="shared" si="108"/>
        <v>0</v>
      </c>
      <c r="BS214" s="4">
        <f t="shared" si="109"/>
        <v>0</v>
      </c>
      <c r="BX214" s="34">
        <f t="shared" si="110"/>
        <v>0</v>
      </c>
      <c r="BY214" s="34">
        <f t="shared" si="110"/>
        <v>0</v>
      </c>
      <c r="BZ214" s="4">
        <f t="shared" si="111"/>
        <v>0</v>
      </c>
      <c r="CA214" s="4">
        <f t="shared" si="112"/>
        <v>0</v>
      </c>
      <c r="CF214" s="34">
        <f t="shared" si="113"/>
        <v>0</v>
      </c>
      <c r="CG214" s="34">
        <f t="shared" si="113"/>
        <v>0</v>
      </c>
      <c r="CH214" s="4">
        <f t="shared" si="114"/>
        <v>0</v>
      </c>
      <c r="CI214" s="4">
        <f t="shared" si="115"/>
        <v>0</v>
      </c>
      <c r="CN214" s="4">
        <f t="shared" si="124"/>
        <v>0</v>
      </c>
      <c r="CO214" s="8">
        <f t="shared" si="123"/>
        <v>0</v>
      </c>
    </row>
    <row r="215" spans="1:93" x14ac:dyDescent="0.3">
      <c r="A215" s="3">
        <f t="shared" si="102"/>
        <v>0</v>
      </c>
      <c r="B215" s="4">
        <f t="shared" si="102"/>
        <v>0</v>
      </c>
      <c r="C215" s="4">
        <f t="shared" si="102"/>
        <v>0</v>
      </c>
      <c r="D215" s="4">
        <f t="shared" si="102"/>
        <v>0</v>
      </c>
      <c r="E215" s="4">
        <f t="shared" si="102"/>
        <v>0</v>
      </c>
      <c r="F215" s="5">
        <f t="shared" si="102"/>
        <v>0</v>
      </c>
      <c r="G215" s="5">
        <f t="shared" si="102"/>
        <v>0</v>
      </c>
      <c r="H215" s="128">
        <f>'Enh Grant Original Request'!H204</f>
        <v>0</v>
      </c>
      <c r="I215" s="128">
        <f>'Enh Grant Original Request'!I204</f>
        <v>0</v>
      </c>
      <c r="J215" s="128">
        <f>'Enh Grant Original Request'!J204</f>
        <v>0</v>
      </c>
      <c r="K215" s="128">
        <f>'Enh Grant Original Request'!K204</f>
        <v>0</v>
      </c>
      <c r="L215" s="128">
        <f>'Enh Grant Original Request'!L204</f>
        <v>0</v>
      </c>
      <c r="M215" s="128">
        <f>'Enh Grant Original Request'!M204</f>
        <v>0</v>
      </c>
      <c r="N215" s="128">
        <f>'Enh Grant Original Request'!N204</f>
        <v>0</v>
      </c>
      <c r="O215" s="128">
        <f>'Enh Grant Original Request'!O204</f>
        <v>0</v>
      </c>
      <c r="P215" s="128">
        <f>'Enh Grant Original Request'!P204</f>
        <v>0</v>
      </c>
      <c r="Q215" s="34">
        <f>'Enh Grant Original Request'!Q204</f>
        <v>0</v>
      </c>
      <c r="R215" s="34">
        <f>'Enh Grant Original Request'!R204</f>
        <v>0</v>
      </c>
      <c r="S215" s="40">
        <f t="shared" si="99"/>
        <v>0</v>
      </c>
      <c r="T215" s="40">
        <f t="shared" si="100"/>
        <v>0</v>
      </c>
      <c r="U215" s="40"/>
      <c r="V215" s="32"/>
      <c r="W215" s="39"/>
      <c r="X215" s="40">
        <f t="shared" si="97"/>
        <v>0</v>
      </c>
      <c r="Y215" s="8">
        <f t="shared" si="101"/>
        <v>0</v>
      </c>
      <c r="Z215" s="8"/>
      <c r="AA215" s="44"/>
      <c r="AB215" s="56">
        <f t="shared" si="103"/>
        <v>0</v>
      </c>
      <c r="AC215" s="39">
        <f t="shared" si="103"/>
        <v>0</v>
      </c>
      <c r="AD215" s="40">
        <f t="shared" si="104"/>
        <v>0</v>
      </c>
      <c r="AE215" s="8">
        <f t="shared" si="105"/>
        <v>0</v>
      </c>
      <c r="AF215" s="8">
        <f t="shared" si="116"/>
        <v>0</v>
      </c>
      <c r="AG215" s="8"/>
      <c r="AH215" s="2"/>
      <c r="AI215" s="2"/>
      <c r="AJ215" s="52"/>
      <c r="AK215" s="53"/>
      <c r="AN215" s="56">
        <f t="shared" si="122"/>
        <v>0</v>
      </c>
      <c r="AT215" s="4">
        <f t="shared" si="106"/>
        <v>0</v>
      </c>
      <c r="AV215" s="81"/>
      <c r="AW215" s="33"/>
      <c r="AY215" s="119"/>
      <c r="AZ215" s="123">
        <f t="shared" si="117"/>
        <v>0</v>
      </c>
      <c r="BA215" s="34"/>
      <c r="BF215" s="4">
        <f t="shared" si="118"/>
        <v>0</v>
      </c>
      <c r="BH215" s="34">
        <f t="shared" si="119"/>
        <v>0</v>
      </c>
      <c r="BI215" s="34">
        <f t="shared" si="119"/>
        <v>0</v>
      </c>
      <c r="BJ215" s="4">
        <f t="shared" si="120"/>
        <v>0</v>
      </c>
      <c r="BK215" s="4">
        <f t="shared" si="121"/>
        <v>0</v>
      </c>
      <c r="BP215" s="34">
        <f t="shared" si="107"/>
        <v>0</v>
      </c>
      <c r="BQ215" s="34">
        <f t="shared" si="107"/>
        <v>0</v>
      </c>
      <c r="BR215" s="4">
        <f t="shared" si="108"/>
        <v>0</v>
      </c>
      <c r="BS215" s="4">
        <f t="shared" si="109"/>
        <v>0</v>
      </c>
      <c r="BX215" s="34">
        <f t="shared" si="110"/>
        <v>0</v>
      </c>
      <c r="BY215" s="34">
        <f t="shared" si="110"/>
        <v>0</v>
      </c>
      <c r="BZ215" s="4">
        <f t="shared" si="111"/>
        <v>0</v>
      </c>
      <c r="CA215" s="4">
        <f t="shared" si="112"/>
        <v>0</v>
      </c>
      <c r="CF215" s="34">
        <f t="shared" si="113"/>
        <v>0</v>
      </c>
      <c r="CG215" s="34">
        <f t="shared" si="113"/>
        <v>0</v>
      </c>
      <c r="CH215" s="4">
        <f t="shared" si="114"/>
        <v>0</v>
      </c>
      <c r="CI215" s="4">
        <f t="shared" si="115"/>
        <v>0</v>
      </c>
      <c r="CN215" s="4">
        <f t="shared" si="124"/>
        <v>0</v>
      </c>
      <c r="CO215" s="8">
        <f t="shared" si="123"/>
        <v>0</v>
      </c>
    </row>
    <row r="216" spans="1:93" x14ac:dyDescent="0.3">
      <c r="A216" s="3">
        <f t="shared" si="102"/>
        <v>0</v>
      </c>
      <c r="B216" s="4">
        <f t="shared" si="102"/>
        <v>0</v>
      </c>
      <c r="C216" s="4">
        <f t="shared" si="102"/>
        <v>0</v>
      </c>
      <c r="D216" s="4">
        <f t="shared" si="102"/>
        <v>0</v>
      </c>
      <c r="E216" s="4">
        <f t="shared" si="102"/>
        <v>0</v>
      </c>
      <c r="F216" s="5">
        <f t="shared" si="102"/>
        <v>0</v>
      </c>
      <c r="G216" s="5">
        <f t="shared" si="102"/>
        <v>0</v>
      </c>
      <c r="H216" s="128">
        <f>'Enh Grant Original Request'!H205</f>
        <v>0</v>
      </c>
      <c r="I216" s="128">
        <f>'Enh Grant Original Request'!I205</f>
        <v>0</v>
      </c>
      <c r="J216" s="128">
        <f>'Enh Grant Original Request'!J205</f>
        <v>0</v>
      </c>
      <c r="K216" s="128">
        <f>'Enh Grant Original Request'!K205</f>
        <v>0</v>
      </c>
      <c r="L216" s="128">
        <f>'Enh Grant Original Request'!L205</f>
        <v>0</v>
      </c>
      <c r="M216" s="128">
        <f>'Enh Grant Original Request'!M205</f>
        <v>0</v>
      </c>
      <c r="N216" s="128">
        <f>'Enh Grant Original Request'!N205</f>
        <v>0</v>
      </c>
      <c r="O216" s="128">
        <f>'Enh Grant Original Request'!O205</f>
        <v>0</v>
      </c>
      <c r="P216" s="128">
        <f>'Enh Grant Original Request'!P205</f>
        <v>0</v>
      </c>
      <c r="Q216" s="34">
        <f>'Enh Grant Original Request'!Q205</f>
        <v>0</v>
      </c>
      <c r="R216" s="34">
        <f>'Enh Grant Original Request'!R205</f>
        <v>0</v>
      </c>
      <c r="S216" s="40">
        <f t="shared" si="99"/>
        <v>0</v>
      </c>
      <c r="T216" s="40">
        <f t="shared" si="100"/>
        <v>0</v>
      </c>
      <c r="U216" s="40"/>
      <c r="V216" s="32"/>
      <c r="W216" s="39"/>
      <c r="X216" s="40">
        <f t="shared" si="97"/>
        <v>0</v>
      </c>
      <c r="Y216" s="8">
        <f t="shared" si="101"/>
        <v>0</v>
      </c>
      <c r="Z216" s="8"/>
      <c r="AA216" s="44"/>
      <c r="AB216" s="56">
        <f t="shared" si="103"/>
        <v>0</v>
      </c>
      <c r="AC216" s="39">
        <f t="shared" si="103"/>
        <v>0</v>
      </c>
      <c r="AD216" s="40">
        <f t="shared" si="104"/>
        <v>0</v>
      </c>
      <c r="AE216" s="8">
        <f t="shared" si="105"/>
        <v>0</v>
      </c>
      <c r="AF216" s="8">
        <f t="shared" si="116"/>
        <v>0</v>
      </c>
      <c r="AG216" s="8"/>
      <c r="AH216" s="2"/>
      <c r="AI216" s="2"/>
      <c r="AJ216" s="52"/>
      <c r="AK216" s="53"/>
      <c r="AN216" s="56">
        <f t="shared" si="122"/>
        <v>0</v>
      </c>
      <c r="AT216" s="4">
        <f t="shared" si="106"/>
        <v>0</v>
      </c>
      <c r="AV216" s="81"/>
      <c r="AW216" s="33"/>
      <c r="AY216" s="119"/>
      <c r="AZ216" s="123">
        <f t="shared" si="117"/>
        <v>0</v>
      </c>
      <c r="BA216" s="34"/>
      <c r="BF216" s="4">
        <f t="shared" si="118"/>
        <v>0</v>
      </c>
      <c r="BH216" s="34">
        <f t="shared" si="119"/>
        <v>0</v>
      </c>
      <c r="BI216" s="34">
        <f t="shared" si="119"/>
        <v>0</v>
      </c>
      <c r="BJ216" s="4">
        <f t="shared" si="120"/>
        <v>0</v>
      </c>
      <c r="BK216" s="4">
        <f t="shared" si="121"/>
        <v>0</v>
      </c>
      <c r="BP216" s="34">
        <f t="shared" si="107"/>
        <v>0</v>
      </c>
      <c r="BQ216" s="34">
        <f t="shared" si="107"/>
        <v>0</v>
      </c>
      <c r="BR216" s="4">
        <f t="shared" si="108"/>
        <v>0</v>
      </c>
      <c r="BS216" s="4">
        <f t="shared" si="109"/>
        <v>0</v>
      </c>
      <c r="BX216" s="34">
        <f t="shared" si="110"/>
        <v>0</v>
      </c>
      <c r="BY216" s="34">
        <f t="shared" si="110"/>
        <v>0</v>
      </c>
      <c r="BZ216" s="4">
        <f t="shared" si="111"/>
        <v>0</v>
      </c>
      <c r="CA216" s="4">
        <f t="shared" si="112"/>
        <v>0</v>
      </c>
      <c r="CF216" s="34">
        <f t="shared" si="113"/>
        <v>0</v>
      </c>
      <c r="CG216" s="34">
        <f t="shared" si="113"/>
        <v>0</v>
      </c>
      <c r="CH216" s="4">
        <f t="shared" si="114"/>
        <v>0</v>
      </c>
      <c r="CI216" s="4">
        <f t="shared" si="115"/>
        <v>0</v>
      </c>
      <c r="CN216" s="4">
        <f t="shared" si="124"/>
        <v>0</v>
      </c>
      <c r="CO216" s="8">
        <f t="shared" si="123"/>
        <v>0</v>
      </c>
    </row>
    <row r="217" spans="1:93" x14ac:dyDescent="0.3">
      <c r="A217" s="3">
        <f t="shared" si="102"/>
        <v>0</v>
      </c>
      <c r="B217" s="4">
        <f t="shared" si="102"/>
        <v>0</v>
      </c>
      <c r="C217" s="4">
        <f t="shared" si="102"/>
        <v>0</v>
      </c>
      <c r="D217" s="4">
        <f t="shared" si="102"/>
        <v>0</v>
      </c>
      <c r="E217" s="4">
        <f t="shared" si="102"/>
        <v>0</v>
      </c>
      <c r="F217" s="5">
        <f t="shared" si="102"/>
        <v>0</v>
      </c>
      <c r="G217" s="5">
        <f t="shared" si="102"/>
        <v>0</v>
      </c>
      <c r="H217" s="128">
        <f>'Enh Grant Original Request'!H206</f>
        <v>0</v>
      </c>
      <c r="I217" s="128">
        <f>'Enh Grant Original Request'!I206</f>
        <v>0</v>
      </c>
      <c r="J217" s="128">
        <f>'Enh Grant Original Request'!J206</f>
        <v>0</v>
      </c>
      <c r="K217" s="128">
        <f>'Enh Grant Original Request'!K206</f>
        <v>0</v>
      </c>
      <c r="L217" s="128">
        <f>'Enh Grant Original Request'!L206</f>
        <v>0</v>
      </c>
      <c r="M217" s="128">
        <f>'Enh Grant Original Request'!M206</f>
        <v>0</v>
      </c>
      <c r="N217" s="128">
        <f>'Enh Grant Original Request'!N206</f>
        <v>0</v>
      </c>
      <c r="O217" s="128">
        <f>'Enh Grant Original Request'!O206</f>
        <v>0</v>
      </c>
      <c r="P217" s="128">
        <f>'Enh Grant Original Request'!P206</f>
        <v>0</v>
      </c>
      <c r="Q217" s="34">
        <f>'Enh Grant Original Request'!Q206</f>
        <v>0</v>
      </c>
      <c r="R217" s="34">
        <f>'Enh Grant Original Request'!R206</f>
        <v>0</v>
      </c>
      <c r="S217" s="40">
        <f t="shared" si="99"/>
        <v>0</v>
      </c>
      <c r="T217" s="40">
        <f t="shared" si="100"/>
        <v>0</v>
      </c>
      <c r="U217" s="40"/>
      <c r="V217" s="32"/>
      <c r="W217" s="39"/>
      <c r="X217" s="40">
        <f t="shared" si="97"/>
        <v>0</v>
      </c>
      <c r="Y217" s="8">
        <f t="shared" si="101"/>
        <v>0</v>
      </c>
      <c r="Z217" s="8"/>
      <c r="AA217" s="44"/>
      <c r="AB217" s="56">
        <f t="shared" si="103"/>
        <v>0</v>
      </c>
      <c r="AC217" s="39">
        <f t="shared" si="103"/>
        <v>0</v>
      </c>
      <c r="AD217" s="40">
        <f t="shared" si="104"/>
        <v>0</v>
      </c>
      <c r="AE217" s="8">
        <f t="shared" si="105"/>
        <v>0</v>
      </c>
      <c r="AF217" s="8">
        <f t="shared" si="116"/>
        <v>0</v>
      </c>
      <c r="AG217" s="8"/>
      <c r="AH217" s="2"/>
      <c r="AI217" s="2"/>
      <c r="AJ217" s="52"/>
      <c r="AK217" s="53"/>
      <c r="AN217" s="56">
        <f t="shared" si="122"/>
        <v>0</v>
      </c>
      <c r="AT217" s="4">
        <f t="shared" si="106"/>
        <v>0</v>
      </c>
      <c r="AV217" s="81"/>
      <c r="AW217" s="33"/>
      <c r="AY217" s="119"/>
      <c r="AZ217" s="123">
        <f t="shared" si="117"/>
        <v>0</v>
      </c>
      <c r="BA217" s="34"/>
      <c r="BF217" s="4">
        <f t="shared" si="118"/>
        <v>0</v>
      </c>
      <c r="BH217" s="34">
        <f t="shared" si="119"/>
        <v>0</v>
      </c>
      <c r="BI217" s="34">
        <f t="shared" si="119"/>
        <v>0</v>
      </c>
      <c r="BJ217" s="4">
        <f t="shared" si="120"/>
        <v>0</v>
      </c>
      <c r="BK217" s="4">
        <f t="shared" si="121"/>
        <v>0</v>
      </c>
      <c r="BP217" s="34">
        <f t="shared" si="107"/>
        <v>0</v>
      </c>
      <c r="BQ217" s="34">
        <f t="shared" si="107"/>
        <v>0</v>
      </c>
      <c r="BR217" s="4">
        <f t="shared" si="108"/>
        <v>0</v>
      </c>
      <c r="BS217" s="4">
        <f t="shared" si="109"/>
        <v>0</v>
      </c>
      <c r="BX217" s="34">
        <f t="shared" si="110"/>
        <v>0</v>
      </c>
      <c r="BY217" s="34">
        <f t="shared" si="110"/>
        <v>0</v>
      </c>
      <c r="BZ217" s="4">
        <f t="shared" si="111"/>
        <v>0</v>
      </c>
      <c r="CA217" s="4">
        <f t="shared" si="112"/>
        <v>0</v>
      </c>
      <c r="CF217" s="34">
        <f t="shared" si="113"/>
        <v>0</v>
      </c>
      <c r="CG217" s="34">
        <f t="shared" si="113"/>
        <v>0</v>
      </c>
      <c r="CH217" s="4">
        <f t="shared" si="114"/>
        <v>0</v>
      </c>
      <c r="CI217" s="4">
        <f t="shared" si="115"/>
        <v>0</v>
      </c>
      <c r="CN217" s="4">
        <f t="shared" si="124"/>
        <v>0</v>
      </c>
      <c r="CO217" s="8">
        <f t="shared" si="123"/>
        <v>0</v>
      </c>
    </row>
    <row r="218" spans="1:93" x14ac:dyDescent="0.3">
      <c r="A218" s="3">
        <f t="shared" si="102"/>
        <v>0</v>
      </c>
      <c r="B218" s="4">
        <f t="shared" si="102"/>
        <v>0</v>
      </c>
      <c r="C218" s="4">
        <f t="shared" si="102"/>
        <v>0</v>
      </c>
      <c r="D218" s="4">
        <f t="shared" si="102"/>
        <v>0</v>
      </c>
      <c r="E218" s="4">
        <f t="shared" si="102"/>
        <v>0</v>
      </c>
      <c r="F218" s="5">
        <f t="shared" si="102"/>
        <v>0</v>
      </c>
      <c r="G218" s="5">
        <f t="shared" si="102"/>
        <v>0</v>
      </c>
      <c r="H218" s="128">
        <f>'Enh Grant Original Request'!H207</f>
        <v>0</v>
      </c>
      <c r="I218" s="128">
        <f>'Enh Grant Original Request'!I207</f>
        <v>0</v>
      </c>
      <c r="J218" s="128">
        <f>'Enh Grant Original Request'!J207</f>
        <v>0</v>
      </c>
      <c r="K218" s="128">
        <f>'Enh Grant Original Request'!K207</f>
        <v>0</v>
      </c>
      <c r="L218" s="128">
        <f>'Enh Grant Original Request'!L207</f>
        <v>0</v>
      </c>
      <c r="M218" s="128">
        <f>'Enh Grant Original Request'!M207</f>
        <v>0</v>
      </c>
      <c r="N218" s="128">
        <f>'Enh Grant Original Request'!N207</f>
        <v>0</v>
      </c>
      <c r="O218" s="128">
        <f>'Enh Grant Original Request'!O207</f>
        <v>0</v>
      </c>
      <c r="P218" s="128">
        <f>'Enh Grant Original Request'!P207</f>
        <v>0</v>
      </c>
      <c r="Q218" s="34">
        <f>'Enh Grant Original Request'!Q207</f>
        <v>0</v>
      </c>
      <c r="R218" s="34">
        <f>'Enh Grant Original Request'!R207</f>
        <v>0</v>
      </c>
      <c r="S218" s="40">
        <f t="shared" si="99"/>
        <v>0</v>
      </c>
      <c r="T218" s="40">
        <f t="shared" si="100"/>
        <v>0</v>
      </c>
      <c r="U218" s="40"/>
      <c r="V218" s="32"/>
      <c r="W218" s="39"/>
      <c r="X218" s="40">
        <f t="shared" si="97"/>
        <v>0</v>
      </c>
      <c r="Y218" s="8">
        <f t="shared" si="101"/>
        <v>0</v>
      </c>
      <c r="Z218" s="8"/>
      <c r="AA218" s="44"/>
      <c r="AB218" s="56">
        <f t="shared" si="103"/>
        <v>0</v>
      </c>
      <c r="AC218" s="39">
        <f t="shared" si="103"/>
        <v>0</v>
      </c>
      <c r="AD218" s="40">
        <f t="shared" si="104"/>
        <v>0</v>
      </c>
      <c r="AE218" s="8">
        <f t="shared" si="105"/>
        <v>0</v>
      </c>
      <c r="AF218" s="8">
        <f t="shared" si="116"/>
        <v>0</v>
      </c>
      <c r="AG218" s="8"/>
      <c r="AH218" s="2"/>
      <c r="AI218" s="2"/>
      <c r="AJ218" s="52"/>
      <c r="AK218" s="53"/>
      <c r="AN218" s="56">
        <f t="shared" si="122"/>
        <v>0</v>
      </c>
      <c r="AT218" s="4">
        <f t="shared" si="106"/>
        <v>0</v>
      </c>
      <c r="AV218" s="81"/>
      <c r="AW218" s="33"/>
      <c r="AY218" s="119"/>
      <c r="AZ218" s="123">
        <f t="shared" si="117"/>
        <v>0</v>
      </c>
      <c r="BA218" s="34"/>
      <c r="BF218" s="4">
        <f t="shared" si="118"/>
        <v>0</v>
      </c>
      <c r="BH218" s="34">
        <f t="shared" si="119"/>
        <v>0</v>
      </c>
      <c r="BI218" s="34">
        <f t="shared" si="119"/>
        <v>0</v>
      </c>
      <c r="BJ218" s="4">
        <f t="shared" si="120"/>
        <v>0</v>
      </c>
      <c r="BK218" s="4">
        <f t="shared" si="121"/>
        <v>0</v>
      </c>
      <c r="BP218" s="34">
        <f t="shared" si="107"/>
        <v>0</v>
      </c>
      <c r="BQ218" s="34">
        <f t="shared" si="107"/>
        <v>0</v>
      </c>
      <c r="BR218" s="4">
        <f t="shared" si="108"/>
        <v>0</v>
      </c>
      <c r="BS218" s="4">
        <f t="shared" si="109"/>
        <v>0</v>
      </c>
      <c r="BX218" s="34">
        <f t="shared" si="110"/>
        <v>0</v>
      </c>
      <c r="BY218" s="34">
        <f t="shared" si="110"/>
        <v>0</v>
      </c>
      <c r="BZ218" s="4">
        <f t="shared" si="111"/>
        <v>0</v>
      </c>
      <c r="CA218" s="4">
        <f t="shared" si="112"/>
        <v>0</v>
      </c>
      <c r="CF218" s="34">
        <f t="shared" si="113"/>
        <v>0</v>
      </c>
      <c r="CG218" s="34">
        <f t="shared" si="113"/>
        <v>0</v>
      </c>
      <c r="CH218" s="4">
        <f t="shared" si="114"/>
        <v>0</v>
      </c>
      <c r="CI218" s="4">
        <f t="shared" si="115"/>
        <v>0</v>
      </c>
      <c r="CN218" s="4">
        <f t="shared" si="124"/>
        <v>0</v>
      </c>
      <c r="CO218" s="8">
        <f t="shared" si="123"/>
        <v>0</v>
      </c>
    </row>
    <row r="219" spans="1:93" x14ac:dyDescent="0.3">
      <c r="A219" s="3">
        <f t="shared" si="102"/>
        <v>0</v>
      </c>
      <c r="B219" s="4">
        <f t="shared" si="102"/>
        <v>0</v>
      </c>
      <c r="C219" s="4">
        <f t="shared" si="102"/>
        <v>0</v>
      </c>
      <c r="D219" s="4">
        <f t="shared" si="102"/>
        <v>0</v>
      </c>
      <c r="E219" s="4">
        <f t="shared" si="102"/>
        <v>0</v>
      </c>
      <c r="F219" s="5">
        <f t="shared" si="102"/>
        <v>0</v>
      </c>
      <c r="G219" s="5">
        <f t="shared" si="102"/>
        <v>0</v>
      </c>
      <c r="H219" s="128">
        <f>'Enh Grant Original Request'!H208</f>
        <v>0</v>
      </c>
      <c r="I219" s="128">
        <f>'Enh Grant Original Request'!I208</f>
        <v>0</v>
      </c>
      <c r="J219" s="128">
        <f>'Enh Grant Original Request'!J208</f>
        <v>0</v>
      </c>
      <c r="K219" s="128">
        <f>'Enh Grant Original Request'!K208</f>
        <v>0</v>
      </c>
      <c r="L219" s="128">
        <f>'Enh Grant Original Request'!L208</f>
        <v>0</v>
      </c>
      <c r="M219" s="128">
        <f>'Enh Grant Original Request'!M208</f>
        <v>0</v>
      </c>
      <c r="N219" s="128">
        <f>'Enh Grant Original Request'!N208</f>
        <v>0</v>
      </c>
      <c r="O219" s="128">
        <f>'Enh Grant Original Request'!O208</f>
        <v>0</v>
      </c>
      <c r="P219" s="128">
        <f>'Enh Grant Original Request'!P208</f>
        <v>0</v>
      </c>
      <c r="Q219" s="34">
        <f>'Enh Grant Original Request'!Q208</f>
        <v>0</v>
      </c>
      <c r="R219" s="34">
        <f>'Enh Grant Original Request'!R208</f>
        <v>0</v>
      </c>
      <c r="S219" s="40">
        <f t="shared" si="99"/>
        <v>0</v>
      </c>
      <c r="T219" s="40">
        <f t="shared" si="100"/>
        <v>0</v>
      </c>
      <c r="U219" s="40"/>
      <c r="V219" s="32"/>
      <c r="W219" s="39"/>
      <c r="X219" s="40">
        <f t="shared" si="97"/>
        <v>0</v>
      </c>
      <c r="Y219" s="8">
        <f t="shared" si="101"/>
        <v>0</v>
      </c>
      <c r="Z219" s="8"/>
      <c r="AA219" s="44"/>
      <c r="AB219" s="56">
        <f t="shared" si="103"/>
        <v>0</v>
      </c>
      <c r="AC219" s="39">
        <f t="shared" si="103"/>
        <v>0</v>
      </c>
      <c r="AD219" s="40">
        <f t="shared" si="104"/>
        <v>0</v>
      </c>
      <c r="AE219" s="8">
        <f t="shared" si="105"/>
        <v>0</v>
      </c>
      <c r="AF219" s="8">
        <f t="shared" si="116"/>
        <v>0</v>
      </c>
      <c r="AG219" s="8"/>
      <c r="AH219" s="2"/>
      <c r="AI219" s="2"/>
      <c r="AJ219" s="52"/>
      <c r="AK219" s="53"/>
      <c r="AN219" s="56">
        <f t="shared" si="122"/>
        <v>0</v>
      </c>
      <c r="AT219" s="4">
        <f t="shared" si="106"/>
        <v>0</v>
      </c>
      <c r="AV219" s="81"/>
      <c r="AW219" s="33"/>
      <c r="AY219" s="119"/>
      <c r="AZ219" s="123">
        <f t="shared" si="117"/>
        <v>0</v>
      </c>
      <c r="BA219" s="34"/>
      <c r="BF219" s="4">
        <f t="shared" si="118"/>
        <v>0</v>
      </c>
      <c r="BH219" s="34">
        <f t="shared" si="119"/>
        <v>0</v>
      </c>
      <c r="BI219" s="34">
        <f t="shared" si="119"/>
        <v>0</v>
      </c>
      <c r="BJ219" s="4">
        <f t="shared" si="120"/>
        <v>0</v>
      </c>
      <c r="BK219" s="4">
        <f t="shared" si="121"/>
        <v>0</v>
      </c>
      <c r="BP219" s="34">
        <f t="shared" si="107"/>
        <v>0</v>
      </c>
      <c r="BQ219" s="34">
        <f t="shared" si="107"/>
        <v>0</v>
      </c>
      <c r="BR219" s="4">
        <f t="shared" si="108"/>
        <v>0</v>
      </c>
      <c r="BS219" s="4">
        <f t="shared" si="109"/>
        <v>0</v>
      </c>
      <c r="BX219" s="34">
        <f t="shared" si="110"/>
        <v>0</v>
      </c>
      <c r="BY219" s="34">
        <f t="shared" si="110"/>
        <v>0</v>
      </c>
      <c r="BZ219" s="4">
        <f t="shared" si="111"/>
        <v>0</v>
      </c>
      <c r="CA219" s="4">
        <f t="shared" si="112"/>
        <v>0</v>
      </c>
      <c r="CF219" s="34">
        <f t="shared" si="113"/>
        <v>0</v>
      </c>
      <c r="CG219" s="34">
        <f t="shared" si="113"/>
        <v>0</v>
      </c>
      <c r="CH219" s="4">
        <f t="shared" si="114"/>
        <v>0</v>
      </c>
      <c r="CI219" s="4">
        <f t="shared" si="115"/>
        <v>0</v>
      </c>
      <c r="CN219" s="4">
        <f t="shared" si="124"/>
        <v>0</v>
      </c>
      <c r="CO219" s="8">
        <f t="shared" si="123"/>
        <v>0</v>
      </c>
    </row>
    <row r="220" spans="1:93" x14ac:dyDescent="0.3">
      <c r="A220" s="3">
        <f t="shared" si="102"/>
        <v>0</v>
      </c>
      <c r="B220" s="4">
        <f t="shared" si="102"/>
        <v>0</v>
      </c>
      <c r="C220" s="4">
        <f t="shared" si="102"/>
        <v>0</v>
      </c>
      <c r="D220" s="4">
        <f t="shared" si="102"/>
        <v>0</v>
      </c>
      <c r="E220" s="4">
        <f t="shared" si="102"/>
        <v>0</v>
      </c>
      <c r="F220" s="5">
        <f t="shared" si="102"/>
        <v>0</v>
      </c>
      <c r="G220" s="5">
        <f t="shared" si="102"/>
        <v>0</v>
      </c>
      <c r="H220" s="128">
        <f>'Enh Grant Original Request'!H209</f>
        <v>0</v>
      </c>
      <c r="I220" s="128">
        <f>'Enh Grant Original Request'!I209</f>
        <v>0</v>
      </c>
      <c r="J220" s="128">
        <f>'Enh Grant Original Request'!J209</f>
        <v>0</v>
      </c>
      <c r="K220" s="128">
        <f>'Enh Grant Original Request'!K209</f>
        <v>0</v>
      </c>
      <c r="L220" s="128">
        <f>'Enh Grant Original Request'!L209</f>
        <v>0</v>
      </c>
      <c r="M220" s="128">
        <f>'Enh Grant Original Request'!M209</f>
        <v>0</v>
      </c>
      <c r="N220" s="128">
        <f>'Enh Grant Original Request'!N209</f>
        <v>0</v>
      </c>
      <c r="O220" s="128">
        <f>'Enh Grant Original Request'!O209</f>
        <v>0</v>
      </c>
      <c r="P220" s="128">
        <f>'Enh Grant Original Request'!P209</f>
        <v>0</v>
      </c>
      <c r="Q220" s="34">
        <f>'Enh Grant Original Request'!Q209</f>
        <v>0</v>
      </c>
      <c r="R220" s="34">
        <f>'Enh Grant Original Request'!R209</f>
        <v>0</v>
      </c>
      <c r="S220" s="40">
        <f t="shared" si="99"/>
        <v>0</v>
      </c>
      <c r="T220" s="40">
        <f t="shared" si="100"/>
        <v>0</v>
      </c>
      <c r="U220" s="40"/>
      <c r="V220" s="32"/>
      <c r="W220" s="39"/>
      <c r="X220" s="40">
        <f t="shared" si="97"/>
        <v>0</v>
      </c>
      <c r="Y220" s="8">
        <f t="shared" si="101"/>
        <v>0</v>
      </c>
      <c r="Z220" s="8"/>
      <c r="AA220" s="44"/>
      <c r="AB220" s="56">
        <f t="shared" si="103"/>
        <v>0</v>
      </c>
      <c r="AC220" s="39">
        <f t="shared" si="103"/>
        <v>0</v>
      </c>
      <c r="AD220" s="40">
        <f t="shared" si="104"/>
        <v>0</v>
      </c>
      <c r="AE220" s="8">
        <f t="shared" si="105"/>
        <v>0</v>
      </c>
      <c r="AF220" s="8">
        <f t="shared" si="116"/>
        <v>0</v>
      </c>
      <c r="AG220" s="8"/>
      <c r="AH220" s="2"/>
      <c r="AI220" s="2"/>
      <c r="AJ220" s="52"/>
      <c r="AK220" s="53"/>
      <c r="AN220" s="56">
        <f t="shared" si="122"/>
        <v>0</v>
      </c>
      <c r="AT220" s="4">
        <f t="shared" si="106"/>
        <v>0</v>
      </c>
      <c r="AV220" s="81"/>
      <c r="AW220" s="33"/>
      <c r="AY220" s="119"/>
      <c r="AZ220" s="123">
        <f t="shared" si="117"/>
        <v>0</v>
      </c>
      <c r="BA220" s="34"/>
      <c r="BF220" s="4">
        <f t="shared" si="118"/>
        <v>0</v>
      </c>
      <c r="BH220" s="34">
        <f t="shared" si="119"/>
        <v>0</v>
      </c>
      <c r="BI220" s="34">
        <f t="shared" si="119"/>
        <v>0</v>
      </c>
      <c r="BJ220" s="4">
        <f t="shared" si="120"/>
        <v>0</v>
      </c>
      <c r="BK220" s="4">
        <f t="shared" si="121"/>
        <v>0</v>
      </c>
      <c r="BP220" s="34">
        <f t="shared" si="107"/>
        <v>0</v>
      </c>
      <c r="BQ220" s="34">
        <f t="shared" si="107"/>
        <v>0</v>
      </c>
      <c r="BR220" s="4">
        <f t="shared" si="108"/>
        <v>0</v>
      </c>
      <c r="BS220" s="4">
        <f t="shared" si="109"/>
        <v>0</v>
      </c>
      <c r="BX220" s="34">
        <f t="shared" si="110"/>
        <v>0</v>
      </c>
      <c r="BY220" s="34">
        <f t="shared" si="110"/>
        <v>0</v>
      </c>
      <c r="BZ220" s="4">
        <f t="shared" si="111"/>
        <v>0</v>
      </c>
      <c r="CA220" s="4">
        <f t="shared" si="112"/>
        <v>0</v>
      </c>
      <c r="CF220" s="34">
        <f t="shared" si="113"/>
        <v>0</v>
      </c>
      <c r="CG220" s="34">
        <f t="shared" si="113"/>
        <v>0</v>
      </c>
      <c r="CH220" s="4">
        <f t="shared" si="114"/>
        <v>0</v>
      </c>
      <c r="CI220" s="4">
        <f t="shared" si="115"/>
        <v>0</v>
      </c>
      <c r="CN220" s="4">
        <f t="shared" si="124"/>
        <v>0</v>
      </c>
      <c r="CO220" s="8">
        <f t="shared" si="123"/>
        <v>0</v>
      </c>
    </row>
    <row r="221" spans="1:93" x14ac:dyDescent="0.3">
      <c r="A221" s="3">
        <f t="shared" si="102"/>
        <v>0</v>
      </c>
      <c r="B221" s="4">
        <f t="shared" si="102"/>
        <v>0</v>
      </c>
      <c r="C221" s="4">
        <f t="shared" si="102"/>
        <v>0</v>
      </c>
      <c r="D221" s="4">
        <f t="shared" si="102"/>
        <v>0</v>
      </c>
      <c r="E221" s="4">
        <f t="shared" si="102"/>
        <v>0</v>
      </c>
      <c r="F221" s="5">
        <f t="shared" si="102"/>
        <v>0</v>
      </c>
      <c r="G221" s="5">
        <f t="shared" si="102"/>
        <v>0</v>
      </c>
      <c r="H221" s="128">
        <f>'Enh Grant Original Request'!H210</f>
        <v>0</v>
      </c>
      <c r="I221" s="128">
        <f>'Enh Grant Original Request'!I210</f>
        <v>0</v>
      </c>
      <c r="J221" s="128">
        <f>'Enh Grant Original Request'!J210</f>
        <v>0</v>
      </c>
      <c r="K221" s="128">
        <f>'Enh Grant Original Request'!K210</f>
        <v>0</v>
      </c>
      <c r="L221" s="128">
        <f>'Enh Grant Original Request'!L210</f>
        <v>0</v>
      </c>
      <c r="M221" s="128">
        <f>'Enh Grant Original Request'!M210</f>
        <v>0</v>
      </c>
      <c r="N221" s="128">
        <f>'Enh Grant Original Request'!N210</f>
        <v>0</v>
      </c>
      <c r="O221" s="128">
        <f>'Enh Grant Original Request'!O210</f>
        <v>0</v>
      </c>
      <c r="P221" s="128">
        <f>'Enh Grant Original Request'!P210</f>
        <v>0</v>
      </c>
      <c r="Q221" s="34">
        <f>'Enh Grant Original Request'!Q210</f>
        <v>0</v>
      </c>
      <c r="R221" s="34">
        <f>'Enh Grant Original Request'!R210</f>
        <v>0</v>
      </c>
      <c r="S221" s="40">
        <f t="shared" si="99"/>
        <v>0</v>
      </c>
      <c r="T221" s="40">
        <f t="shared" si="100"/>
        <v>0</v>
      </c>
      <c r="U221" s="40"/>
      <c r="V221" s="32"/>
      <c r="W221" s="39"/>
      <c r="X221" s="40">
        <f t="shared" si="97"/>
        <v>0</v>
      </c>
      <c r="Y221" s="8">
        <f t="shared" si="101"/>
        <v>0</v>
      </c>
      <c r="Z221" s="8"/>
      <c r="AA221" s="44"/>
      <c r="AB221" s="56">
        <f t="shared" si="103"/>
        <v>0</v>
      </c>
      <c r="AC221" s="39">
        <f t="shared" si="103"/>
        <v>0</v>
      </c>
      <c r="AD221" s="40">
        <f t="shared" si="104"/>
        <v>0</v>
      </c>
      <c r="AE221" s="8">
        <f t="shared" si="105"/>
        <v>0</v>
      </c>
      <c r="AF221" s="8">
        <f t="shared" si="116"/>
        <v>0</v>
      </c>
      <c r="AG221" s="8"/>
      <c r="AH221" s="2"/>
      <c r="AI221" s="2"/>
      <c r="AJ221" s="52"/>
      <c r="AK221" s="53"/>
      <c r="AN221" s="56">
        <f t="shared" si="122"/>
        <v>0</v>
      </c>
      <c r="AT221" s="4">
        <f t="shared" si="106"/>
        <v>0</v>
      </c>
      <c r="AV221" s="81"/>
      <c r="AW221" s="33"/>
      <c r="AY221" s="119"/>
      <c r="AZ221" s="123">
        <f t="shared" si="117"/>
        <v>0</v>
      </c>
      <c r="BA221" s="34"/>
      <c r="BF221" s="4">
        <f t="shared" si="118"/>
        <v>0</v>
      </c>
      <c r="BH221" s="34">
        <f t="shared" si="119"/>
        <v>0</v>
      </c>
      <c r="BI221" s="34">
        <f t="shared" si="119"/>
        <v>0</v>
      </c>
      <c r="BJ221" s="4">
        <f t="shared" si="120"/>
        <v>0</v>
      </c>
      <c r="BK221" s="4">
        <f t="shared" si="121"/>
        <v>0</v>
      </c>
      <c r="BP221" s="34">
        <f t="shared" si="107"/>
        <v>0</v>
      </c>
      <c r="BQ221" s="34">
        <f t="shared" si="107"/>
        <v>0</v>
      </c>
      <c r="BR221" s="4">
        <f t="shared" si="108"/>
        <v>0</v>
      </c>
      <c r="BS221" s="4">
        <f t="shared" si="109"/>
        <v>0</v>
      </c>
      <c r="BX221" s="34">
        <f t="shared" si="110"/>
        <v>0</v>
      </c>
      <c r="BY221" s="34">
        <f t="shared" si="110"/>
        <v>0</v>
      </c>
      <c r="BZ221" s="4">
        <f t="shared" si="111"/>
        <v>0</v>
      </c>
      <c r="CA221" s="4">
        <f t="shared" si="112"/>
        <v>0</v>
      </c>
      <c r="CF221" s="34">
        <f t="shared" si="113"/>
        <v>0</v>
      </c>
      <c r="CG221" s="34">
        <f t="shared" si="113"/>
        <v>0</v>
      </c>
      <c r="CH221" s="4">
        <f t="shared" si="114"/>
        <v>0</v>
      </c>
      <c r="CI221" s="4">
        <f t="shared" si="115"/>
        <v>0</v>
      </c>
      <c r="CN221" s="4">
        <f t="shared" si="124"/>
        <v>0</v>
      </c>
      <c r="CO221" s="8">
        <f t="shared" si="123"/>
        <v>0</v>
      </c>
    </row>
    <row r="222" spans="1:93" x14ac:dyDescent="0.3">
      <c r="A222" s="3">
        <f t="shared" ref="A222:G237" si="125">A221</f>
        <v>0</v>
      </c>
      <c r="B222" s="4">
        <f t="shared" si="125"/>
        <v>0</v>
      </c>
      <c r="C222" s="4">
        <f t="shared" si="125"/>
        <v>0</v>
      </c>
      <c r="D222" s="4">
        <f t="shared" si="125"/>
        <v>0</v>
      </c>
      <c r="E222" s="4">
        <f t="shared" si="125"/>
        <v>0</v>
      </c>
      <c r="F222" s="5">
        <f t="shared" si="125"/>
        <v>0</v>
      </c>
      <c r="G222" s="5">
        <f t="shared" si="125"/>
        <v>0</v>
      </c>
      <c r="H222" s="128">
        <f>'Enh Grant Original Request'!H211</f>
        <v>0</v>
      </c>
      <c r="I222" s="128">
        <f>'Enh Grant Original Request'!I211</f>
        <v>0</v>
      </c>
      <c r="J222" s="128">
        <f>'Enh Grant Original Request'!J211</f>
        <v>0</v>
      </c>
      <c r="K222" s="128">
        <f>'Enh Grant Original Request'!K211</f>
        <v>0</v>
      </c>
      <c r="L222" s="128">
        <f>'Enh Grant Original Request'!L211</f>
        <v>0</v>
      </c>
      <c r="M222" s="128">
        <f>'Enh Grant Original Request'!M211</f>
        <v>0</v>
      </c>
      <c r="N222" s="128">
        <f>'Enh Grant Original Request'!N211</f>
        <v>0</v>
      </c>
      <c r="O222" s="128">
        <f>'Enh Grant Original Request'!O211</f>
        <v>0</v>
      </c>
      <c r="P222" s="128">
        <f>'Enh Grant Original Request'!P211</f>
        <v>0</v>
      </c>
      <c r="Q222" s="34">
        <f>'Enh Grant Original Request'!Q211</f>
        <v>0</v>
      </c>
      <c r="R222" s="34">
        <f>'Enh Grant Original Request'!R211</f>
        <v>0</v>
      </c>
      <c r="S222" s="40">
        <f t="shared" si="99"/>
        <v>0</v>
      </c>
      <c r="T222" s="40">
        <f t="shared" si="100"/>
        <v>0</v>
      </c>
      <c r="U222" s="40"/>
      <c r="V222" s="32"/>
      <c r="W222" s="39"/>
      <c r="X222" s="40">
        <f t="shared" si="97"/>
        <v>0</v>
      </c>
      <c r="Y222" s="8">
        <f t="shared" si="101"/>
        <v>0</v>
      </c>
      <c r="Z222" s="8"/>
      <c r="AA222" s="44"/>
      <c r="AB222" s="56">
        <f t="shared" si="103"/>
        <v>0</v>
      </c>
      <c r="AC222" s="39">
        <f t="shared" si="103"/>
        <v>0</v>
      </c>
      <c r="AD222" s="40">
        <f t="shared" si="104"/>
        <v>0</v>
      </c>
      <c r="AE222" s="8">
        <f t="shared" si="105"/>
        <v>0</v>
      </c>
      <c r="AF222" s="8">
        <f t="shared" si="116"/>
        <v>0</v>
      </c>
      <c r="AG222" s="8"/>
      <c r="AH222" s="2"/>
      <c r="AI222" s="2"/>
      <c r="AJ222" s="52"/>
      <c r="AK222" s="53"/>
      <c r="AN222" s="56">
        <f t="shared" si="122"/>
        <v>0</v>
      </c>
      <c r="AT222" s="4">
        <f t="shared" si="106"/>
        <v>0</v>
      </c>
      <c r="AV222" s="81"/>
      <c r="AW222" s="33"/>
      <c r="AY222" s="119"/>
      <c r="AZ222" s="123">
        <f t="shared" si="117"/>
        <v>0</v>
      </c>
      <c r="BA222" s="34"/>
      <c r="BF222" s="4">
        <f t="shared" si="118"/>
        <v>0</v>
      </c>
      <c r="BH222" s="34">
        <f t="shared" si="119"/>
        <v>0</v>
      </c>
      <c r="BI222" s="34">
        <f t="shared" si="119"/>
        <v>0</v>
      </c>
      <c r="BJ222" s="4">
        <f t="shared" si="120"/>
        <v>0</v>
      </c>
      <c r="BK222" s="4">
        <f t="shared" si="121"/>
        <v>0</v>
      </c>
      <c r="BP222" s="34">
        <f t="shared" si="107"/>
        <v>0</v>
      </c>
      <c r="BQ222" s="34">
        <f t="shared" si="107"/>
        <v>0</v>
      </c>
      <c r="BR222" s="4">
        <f t="shared" si="108"/>
        <v>0</v>
      </c>
      <c r="BS222" s="4">
        <f t="shared" si="109"/>
        <v>0</v>
      </c>
      <c r="BX222" s="34">
        <f t="shared" si="110"/>
        <v>0</v>
      </c>
      <c r="BY222" s="34">
        <f t="shared" si="110"/>
        <v>0</v>
      </c>
      <c r="BZ222" s="4">
        <f t="shared" si="111"/>
        <v>0</v>
      </c>
      <c r="CA222" s="4">
        <f t="shared" si="112"/>
        <v>0</v>
      </c>
      <c r="CF222" s="34">
        <f t="shared" si="113"/>
        <v>0</v>
      </c>
      <c r="CG222" s="34">
        <f t="shared" si="113"/>
        <v>0</v>
      </c>
      <c r="CH222" s="4">
        <f t="shared" si="114"/>
        <v>0</v>
      </c>
      <c r="CI222" s="4">
        <f t="shared" si="115"/>
        <v>0</v>
      </c>
      <c r="CN222" s="4">
        <f t="shared" si="124"/>
        <v>0</v>
      </c>
      <c r="CO222" s="8">
        <f t="shared" si="123"/>
        <v>0</v>
      </c>
    </row>
    <row r="223" spans="1:93" x14ac:dyDescent="0.3">
      <c r="A223" s="3">
        <f t="shared" si="125"/>
        <v>0</v>
      </c>
      <c r="B223" s="4">
        <f t="shared" si="125"/>
        <v>0</v>
      </c>
      <c r="C223" s="4">
        <f t="shared" si="125"/>
        <v>0</v>
      </c>
      <c r="D223" s="4">
        <f t="shared" si="125"/>
        <v>0</v>
      </c>
      <c r="E223" s="4">
        <f t="shared" si="125"/>
        <v>0</v>
      </c>
      <c r="F223" s="5">
        <f t="shared" si="125"/>
        <v>0</v>
      </c>
      <c r="G223" s="5">
        <f t="shared" si="125"/>
        <v>0</v>
      </c>
      <c r="H223" s="128">
        <f>'Enh Grant Original Request'!H212</f>
        <v>0</v>
      </c>
      <c r="I223" s="128">
        <f>'Enh Grant Original Request'!I212</f>
        <v>0</v>
      </c>
      <c r="J223" s="128">
        <f>'Enh Grant Original Request'!J212</f>
        <v>0</v>
      </c>
      <c r="K223" s="128">
        <f>'Enh Grant Original Request'!K212</f>
        <v>0</v>
      </c>
      <c r="L223" s="128">
        <f>'Enh Grant Original Request'!L212</f>
        <v>0</v>
      </c>
      <c r="M223" s="128">
        <f>'Enh Grant Original Request'!M212</f>
        <v>0</v>
      </c>
      <c r="N223" s="128">
        <f>'Enh Grant Original Request'!N212</f>
        <v>0</v>
      </c>
      <c r="O223" s="128">
        <f>'Enh Grant Original Request'!O212</f>
        <v>0</v>
      </c>
      <c r="P223" s="128">
        <f>'Enh Grant Original Request'!P212</f>
        <v>0</v>
      </c>
      <c r="Q223" s="34">
        <f>'Enh Grant Original Request'!Q212</f>
        <v>0</v>
      </c>
      <c r="R223" s="34">
        <f>'Enh Grant Original Request'!R212</f>
        <v>0</v>
      </c>
      <c r="S223" s="40">
        <f t="shared" si="99"/>
        <v>0</v>
      </c>
      <c r="T223" s="40">
        <f t="shared" si="100"/>
        <v>0</v>
      </c>
      <c r="U223" s="40"/>
      <c r="V223" s="32"/>
      <c r="W223" s="39"/>
      <c r="X223" s="40">
        <f t="shared" si="97"/>
        <v>0</v>
      </c>
      <c r="Y223" s="8">
        <f t="shared" si="101"/>
        <v>0</v>
      </c>
      <c r="Z223" s="8"/>
      <c r="AA223" s="44"/>
      <c r="AB223" s="56">
        <f t="shared" si="103"/>
        <v>0</v>
      </c>
      <c r="AC223" s="39">
        <f t="shared" si="103"/>
        <v>0</v>
      </c>
      <c r="AD223" s="40">
        <f t="shared" si="104"/>
        <v>0</v>
      </c>
      <c r="AE223" s="8">
        <f t="shared" si="105"/>
        <v>0</v>
      </c>
      <c r="AF223" s="8">
        <f t="shared" si="116"/>
        <v>0</v>
      </c>
      <c r="AG223" s="8"/>
      <c r="AH223" s="2"/>
      <c r="AI223" s="2"/>
      <c r="AJ223" s="52"/>
      <c r="AK223" s="53"/>
      <c r="AN223" s="56">
        <f t="shared" si="122"/>
        <v>0</v>
      </c>
      <c r="AT223" s="4">
        <f t="shared" si="106"/>
        <v>0</v>
      </c>
      <c r="AV223" s="81"/>
      <c r="AW223" s="33"/>
      <c r="AY223" s="119"/>
      <c r="AZ223" s="123">
        <f t="shared" si="117"/>
        <v>0</v>
      </c>
      <c r="BA223" s="34"/>
      <c r="BF223" s="4">
        <f t="shared" si="118"/>
        <v>0</v>
      </c>
      <c r="BH223" s="34">
        <f t="shared" si="119"/>
        <v>0</v>
      </c>
      <c r="BI223" s="34">
        <f t="shared" si="119"/>
        <v>0</v>
      </c>
      <c r="BJ223" s="4">
        <f t="shared" si="120"/>
        <v>0</v>
      </c>
      <c r="BK223" s="4">
        <f t="shared" si="121"/>
        <v>0</v>
      </c>
      <c r="BP223" s="34">
        <f t="shared" si="107"/>
        <v>0</v>
      </c>
      <c r="BQ223" s="34">
        <f t="shared" si="107"/>
        <v>0</v>
      </c>
      <c r="BR223" s="4">
        <f t="shared" si="108"/>
        <v>0</v>
      </c>
      <c r="BS223" s="4">
        <f t="shared" si="109"/>
        <v>0</v>
      </c>
      <c r="BX223" s="34">
        <f t="shared" si="110"/>
        <v>0</v>
      </c>
      <c r="BY223" s="34">
        <f t="shared" si="110"/>
        <v>0</v>
      </c>
      <c r="BZ223" s="4">
        <f t="shared" si="111"/>
        <v>0</v>
      </c>
      <c r="CA223" s="4">
        <f t="shared" si="112"/>
        <v>0</v>
      </c>
      <c r="CF223" s="34">
        <f t="shared" si="113"/>
        <v>0</v>
      </c>
      <c r="CG223" s="34">
        <f t="shared" si="113"/>
        <v>0</v>
      </c>
      <c r="CH223" s="4">
        <f t="shared" si="114"/>
        <v>0</v>
      </c>
      <c r="CI223" s="4">
        <f t="shared" si="115"/>
        <v>0</v>
      </c>
      <c r="CN223" s="4">
        <f t="shared" si="124"/>
        <v>0</v>
      </c>
      <c r="CO223" s="8">
        <f t="shared" si="123"/>
        <v>0</v>
      </c>
    </row>
    <row r="224" spans="1:93" x14ac:dyDescent="0.3">
      <c r="A224" s="3">
        <f t="shared" si="125"/>
        <v>0</v>
      </c>
      <c r="B224" s="4">
        <f t="shared" si="125"/>
        <v>0</v>
      </c>
      <c r="C224" s="4">
        <f t="shared" si="125"/>
        <v>0</v>
      </c>
      <c r="D224" s="4">
        <f t="shared" si="125"/>
        <v>0</v>
      </c>
      <c r="E224" s="4">
        <f t="shared" si="125"/>
        <v>0</v>
      </c>
      <c r="F224" s="5">
        <f t="shared" si="125"/>
        <v>0</v>
      </c>
      <c r="G224" s="5">
        <f t="shared" si="125"/>
        <v>0</v>
      </c>
      <c r="H224" s="128">
        <f>'Enh Grant Original Request'!H213</f>
        <v>0</v>
      </c>
      <c r="I224" s="128">
        <f>'Enh Grant Original Request'!I213</f>
        <v>0</v>
      </c>
      <c r="J224" s="128">
        <f>'Enh Grant Original Request'!J213</f>
        <v>0</v>
      </c>
      <c r="K224" s="128">
        <f>'Enh Grant Original Request'!K213</f>
        <v>0</v>
      </c>
      <c r="L224" s="128">
        <f>'Enh Grant Original Request'!L213</f>
        <v>0</v>
      </c>
      <c r="M224" s="128">
        <f>'Enh Grant Original Request'!M213</f>
        <v>0</v>
      </c>
      <c r="N224" s="128">
        <f>'Enh Grant Original Request'!N213</f>
        <v>0</v>
      </c>
      <c r="O224" s="128">
        <f>'Enh Grant Original Request'!O213</f>
        <v>0</v>
      </c>
      <c r="P224" s="128">
        <f>'Enh Grant Original Request'!P213</f>
        <v>0</v>
      </c>
      <c r="Q224" s="34">
        <f>'Enh Grant Original Request'!Q213</f>
        <v>0</v>
      </c>
      <c r="R224" s="34">
        <f>'Enh Grant Original Request'!R213</f>
        <v>0</v>
      </c>
      <c r="S224" s="40">
        <f t="shared" si="99"/>
        <v>0</v>
      </c>
      <c r="T224" s="40">
        <f t="shared" si="100"/>
        <v>0</v>
      </c>
      <c r="U224" s="40"/>
      <c r="V224" s="32"/>
      <c r="W224" s="39"/>
      <c r="X224" s="40">
        <f t="shared" si="97"/>
        <v>0</v>
      </c>
      <c r="Y224" s="8">
        <f t="shared" si="101"/>
        <v>0</v>
      </c>
      <c r="Z224" s="8"/>
      <c r="AA224" s="44"/>
      <c r="AB224" s="56">
        <f t="shared" si="103"/>
        <v>0</v>
      </c>
      <c r="AC224" s="39">
        <f t="shared" si="103"/>
        <v>0</v>
      </c>
      <c r="AD224" s="40">
        <f t="shared" si="104"/>
        <v>0</v>
      </c>
      <c r="AE224" s="8">
        <f t="shared" si="105"/>
        <v>0</v>
      </c>
      <c r="AF224" s="8">
        <f t="shared" si="116"/>
        <v>0</v>
      </c>
      <c r="AG224" s="8"/>
      <c r="AH224" s="2"/>
      <c r="AI224" s="2"/>
      <c r="AJ224" s="52"/>
      <c r="AK224" s="53"/>
      <c r="AN224" s="56">
        <f t="shared" si="122"/>
        <v>0</v>
      </c>
      <c r="AT224" s="4">
        <f t="shared" si="106"/>
        <v>0</v>
      </c>
      <c r="AV224" s="81"/>
      <c r="AW224" s="33"/>
      <c r="AY224" s="119"/>
      <c r="AZ224" s="123">
        <f t="shared" si="117"/>
        <v>0</v>
      </c>
      <c r="BA224" s="34"/>
      <c r="BF224" s="4">
        <f t="shared" si="118"/>
        <v>0</v>
      </c>
      <c r="BH224" s="34">
        <f t="shared" si="119"/>
        <v>0</v>
      </c>
      <c r="BI224" s="34">
        <f t="shared" si="119"/>
        <v>0</v>
      </c>
      <c r="BJ224" s="4">
        <f t="shared" si="120"/>
        <v>0</v>
      </c>
      <c r="BK224" s="4">
        <f t="shared" si="121"/>
        <v>0</v>
      </c>
      <c r="BP224" s="34">
        <f t="shared" si="107"/>
        <v>0</v>
      </c>
      <c r="BQ224" s="34">
        <f t="shared" si="107"/>
        <v>0</v>
      </c>
      <c r="BR224" s="4">
        <f t="shared" si="108"/>
        <v>0</v>
      </c>
      <c r="BS224" s="4">
        <f t="shared" si="109"/>
        <v>0</v>
      </c>
      <c r="BX224" s="34">
        <f t="shared" si="110"/>
        <v>0</v>
      </c>
      <c r="BY224" s="34">
        <f t="shared" si="110"/>
        <v>0</v>
      </c>
      <c r="BZ224" s="4">
        <f t="shared" si="111"/>
        <v>0</v>
      </c>
      <c r="CA224" s="4">
        <f t="shared" si="112"/>
        <v>0</v>
      </c>
      <c r="CF224" s="34">
        <f t="shared" si="113"/>
        <v>0</v>
      </c>
      <c r="CG224" s="34">
        <f t="shared" si="113"/>
        <v>0</v>
      </c>
      <c r="CH224" s="4">
        <f t="shared" si="114"/>
        <v>0</v>
      </c>
      <c r="CI224" s="4">
        <f t="shared" si="115"/>
        <v>0</v>
      </c>
      <c r="CN224" s="4">
        <f t="shared" si="124"/>
        <v>0</v>
      </c>
      <c r="CO224" s="8">
        <f t="shared" si="123"/>
        <v>0</v>
      </c>
    </row>
    <row r="225" spans="1:93" x14ac:dyDescent="0.3">
      <c r="A225" s="3">
        <f t="shared" si="125"/>
        <v>0</v>
      </c>
      <c r="B225" s="4">
        <f t="shared" si="125"/>
        <v>0</v>
      </c>
      <c r="C225" s="4">
        <f t="shared" si="125"/>
        <v>0</v>
      </c>
      <c r="D225" s="4">
        <f t="shared" si="125"/>
        <v>0</v>
      </c>
      <c r="E225" s="4">
        <f t="shared" si="125"/>
        <v>0</v>
      </c>
      <c r="F225" s="5">
        <f t="shared" si="125"/>
        <v>0</v>
      </c>
      <c r="G225" s="5">
        <f t="shared" si="125"/>
        <v>0</v>
      </c>
      <c r="H225" s="128">
        <f>'Enh Grant Original Request'!H214</f>
        <v>0</v>
      </c>
      <c r="I225" s="128">
        <f>'Enh Grant Original Request'!I214</f>
        <v>0</v>
      </c>
      <c r="J225" s="128">
        <f>'Enh Grant Original Request'!J214</f>
        <v>0</v>
      </c>
      <c r="K225" s="128">
        <f>'Enh Grant Original Request'!K214</f>
        <v>0</v>
      </c>
      <c r="L225" s="128">
        <f>'Enh Grant Original Request'!L214</f>
        <v>0</v>
      </c>
      <c r="M225" s="128">
        <f>'Enh Grant Original Request'!M214</f>
        <v>0</v>
      </c>
      <c r="N225" s="128">
        <f>'Enh Grant Original Request'!N214</f>
        <v>0</v>
      </c>
      <c r="O225" s="128">
        <f>'Enh Grant Original Request'!O214</f>
        <v>0</v>
      </c>
      <c r="P225" s="128">
        <f>'Enh Grant Original Request'!P214</f>
        <v>0</v>
      </c>
      <c r="Q225" s="34">
        <f>'Enh Grant Original Request'!Q214</f>
        <v>0</v>
      </c>
      <c r="R225" s="34">
        <f>'Enh Grant Original Request'!R214</f>
        <v>0</v>
      </c>
      <c r="S225" s="40">
        <f t="shared" si="99"/>
        <v>0</v>
      </c>
      <c r="T225" s="40">
        <f t="shared" si="100"/>
        <v>0</v>
      </c>
      <c r="U225" s="40"/>
      <c r="V225" s="32"/>
      <c r="W225" s="39"/>
      <c r="X225" s="40">
        <f t="shared" si="97"/>
        <v>0</v>
      </c>
      <c r="Y225" s="8">
        <f t="shared" si="101"/>
        <v>0</v>
      </c>
      <c r="Z225" s="8"/>
      <c r="AA225" s="44"/>
      <c r="AB225" s="56">
        <f t="shared" si="103"/>
        <v>0</v>
      </c>
      <c r="AC225" s="39">
        <f t="shared" si="103"/>
        <v>0</v>
      </c>
      <c r="AD225" s="40">
        <f t="shared" si="104"/>
        <v>0</v>
      </c>
      <c r="AE225" s="8">
        <f t="shared" si="105"/>
        <v>0</v>
      </c>
      <c r="AF225" s="8">
        <f t="shared" si="116"/>
        <v>0</v>
      </c>
      <c r="AG225" s="8"/>
      <c r="AH225" s="2"/>
      <c r="AI225" s="2"/>
      <c r="AJ225" s="52"/>
      <c r="AK225" s="53"/>
      <c r="AN225" s="56">
        <f t="shared" si="122"/>
        <v>0</v>
      </c>
      <c r="AT225" s="4">
        <f t="shared" si="106"/>
        <v>0</v>
      </c>
      <c r="AV225" s="81"/>
      <c r="AW225" s="33"/>
      <c r="AY225" s="119"/>
      <c r="AZ225" s="123">
        <f t="shared" si="117"/>
        <v>0</v>
      </c>
      <c r="BA225" s="34"/>
      <c r="BF225" s="4">
        <f t="shared" si="118"/>
        <v>0</v>
      </c>
      <c r="BH225" s="34">
        <f t="shared" si="119"/>
        <v>0</v>
      </c>
      <c r="BI225" s="34">
        <f t="shared" si="119"/>
        <v>0</v>
      </c>
      <c r="BJ225" s="4">
        <f t="shared" si="120"/>
        <v>0</v>
      </c>
      <c r="BK225" s="4">
        <f t="shared" si="121"/>
        <v>0</v>
      </c>
      <c r="BP225" s="34">
        <f t="shared" si="107"/>
        <v>0</v>
      </c>
      <c r="BQ225" s="34">
        <f t="shared" si="107"/>
        <v>0</v>
      </c>
      <c r="BR225" s="4">
        <f t="shared" si="108"/>
        <v>0</v>
      </c>
      <c r="BS225" s="4">
        <f t="shared" si="109"/>
        <v>0</v>
      </c>
      <c r="BX225" s="34">
        <f t="shared" si="110"/>
        <v>0</v>
      </c>
      <c r="BY225" s="34">
        <f t="shared" si="110"/>
        <v>0</v>
      </c>
      <c r="BZ225" s="4">
        <f t="shared" si="111"/>
        <v>0</v>
      </c>
      <c r="CA225" s="4">
        <f t="shared" si="112"/>
        <v>0</v>
      </c>
      <c r="CF225" s="34">
        <f t="shared" si="113"/>
        <v>0</v>
      </c>
      <c r="CG225" s="34">
        <f t="shared" si="113"/>
        <v>0</v>
      </c>
      <c r="CH225" s="4">
        <f t="shared" si="114"/>
        <v>0</v>
      </c>
      <c r="CI225" s="4">
        <f t="shared" si="115"/>
        <v>0</v>
      </c>
      <c r="CN225" s="4">
        <f t="shared" si="124"/>
        <v>0</v>
      </c>
      <c r="CO225" s="8">
        <f t="shared" si="123"/>
        <v>0</v>
      </c>
    </row>
    <row r="226" spans="1:93" x14ac:dyDescent="0.3">
      <c r="A226" s="3">
        <f t="shared" si="125"/>
        <v>0</v>
      </c>
      <c r="B226" s="4">
        <f t="shared" si="125"/>
        <v>0</v>
      </c>
      <c r="C226" s="4">
        <f t="shared" si="125"/>
        <v>0</v>
      </c>
      <c r="D226" s="4">
        <f t="shared" si="125"/>
        <v>0</v>
      </c>
      <c r="E226" s="4">
        <f t="shared" si="125"/>
        <v>0</v>
      </c>
      <c r="F226" s="5">
        <f t="shared" si="125"/>
        <v>0</v>
      </c>
      <c r="G226" s="5">
        <f t="shared" si="125"/>
        <v>0</v>
      </c>
      <c r="H226" s="128">
        <f>'Enh Grant Original Request'!H215</f>
        <v>0</v>
      </c>
      <c r="I226" s="128">
        <f>'Enh Grant Original Request'!I215</f>
        <v>0</v>
      </c>
      <c r="J226" s="128">
        <f>'Enh Grant Original Request'!J215</f>
        <v>0</v>
      </c>
      <c r="K226" s="128">
        <f>'Enh Grant Original Request'!K215</f>
        <v>0</v>
      </c>
      <c r="L226" s="128">
        <f>'Enh Grant Original Request'!L215</f>
        <v>0</v>
      </c>
      <c r="M226" s="128">
        <f>'Enh Grant Original Request'!M215</f>
        <v>0</v>
      </c>
      <c r="N226" s="128">
        <f>'Enh Grant Original Request'!N215</f>
        <v>0</v>
      </c>
      <c r="O226" s="128">
        <f>'Enh Grant Original Request'!O215</f>
        <v>0</v>
      </c>
      <c r="P226" s="128">
        <f>'Enh Grant Original Request'!P215</f>
        <v>0</v>
      </c>
      <c r="Q226" s="34">
        <f>'Enh Grant Original Request'!Q215</f>
        <v>0</v>
      </c>
      <c r="R226" s="34">
        <f>'Enh Grant Original Request'!R215</f>
        <v>0</v>
      </c>
      <c r="S226" s="40">
        <f t="shared" si="99"/>
        <v>0</v>
      </c>
      <c r="T226" s="40">
        <f t="shared" si="100"/>
        <v>0</v>
      </c>
      <c r="U226" s="40"/>
      <c r="V226" s="32"/>
      <c r="W226" s="39"/>
      <c r="X226" s="40">
        <f t="shared" si="97"/>
        <v>0</v>
      </c>
      <c r="Y226" s="8">
        <f t="shared" si="101"/>
        <v>0</v>
      </c>
      <c r="Z226" s="8"/>
      <c r="AA226" s="44"/>
      <c r="AB226" s="56">
        <f t="shared" si="103"/>
        <v>0</v>
      </c>
      <c r="AC226" s="39">
        <f t="shared" si="103"/>
        <v>0</v>
      </c>
      <c r="AD226" s="40">
        <f t="shared" si="104"/>
        <v>0</v>
      </c>
      <c r="AE226" s="8">
        <f t="shared" si="105"/>
        <v>0</v>
      </c>
      <c r="AF226" s="8">
        <f t="shared" si="116"/>
        <v>0</v>
      </c>
      <c r="AG226" s="8"/>
      <c r="AH226" s="2"/>
      <c r="AI226" s="2"/>
      <c r="AJ226" s="52"/>
      <c r="AK226" s="53"/>
      <c r="AN226" s="56">
        <f t="shared" si="122"/>
        <v>0</v>
      </c>
      <c r="AT226" s="4">
        <f t="shared" si="106"/>
        <v>0</v>
      </c>
      <c r="AV226" s="81"/>
      <c r="AW226" s="33"/>
      <c r="AY226" s="119"/>
      <c r="AZ226" s="123">
        <f t="shared" si="117"/>
        <v>0</v>
      </c>
      <c r="BA226" s="34"/>
      <c r="BF226" s="4">
        <f t="shared" si="118"/>
        <v>0</v>
      </c>
      <c r="BH226" s="34">
        <f t="shared" si="119"/>
        <v>0</v>
      </c>
      <c r="BI226" s="34">
        <f t="shared" si="119"/>
        <v>0</v>
      </c>
      <c r="BJ226" s="4">
        <f t="shared" si="120"/>
        <v>0</v>
      </c>
      <c r="BK226" s="4">
        <f t="shared" si="121"/>
        <v>0</v>
      </c>
      <c r="BP226" s="34">
        <f t="shared" si="107"/>
        <v>0</v>
      </c>
      <c r="BQ226" s="34">
        <f t="shared" si="107"/>
        <v>0</v>
      </c>
      <c r="BR226" s="4">
        <f t="shared" si="108"/>
        <v>0</v>
      </c>
      <c r="BS226" s="4">
        <f t="shared" si="109"/>
        <v>0</v>
      </c>
      <c r="BX226" s="34">
        <f t="shared" si="110"/>
        <v>0</v>
      </c>
      <c r="BY226" s="34">
        <f t="shared" si="110"/>
        <v>0</v>
      </c>
      <c r="BZ226" s="4">
        <f t="shared" si="111"/>
        <v>0</v>
      </c>
      <c r="CA226" s="4">
        <f t="shared" si="112"/>
        <v>0</v>
      </c>
      <c r="CF226" s="34">
        <f t="shared" si="113"/>
        <v>0</v>
      </c>
      <c r="CG226" s="34">
        <f t="shared" si="113"/>
        <v>0</v>
      </c>
      <c r="CH226" s="4">
        <f t="shared" si="114"/>
        <v>0</v>
      </c>
      <c r="CI226" s="4">
        <f t="shared" si="115"/>
        <v>0</v>
      </c>
      <c r="CN226" s="4">
        <f t="shared" si="124"/>
        <v>0</v>
      </c>
      <c r="CO226" s="8">
        <f t="shared" si="123"/>
        <v>0</v>
      </c>
    </row>
    <row r="227" spans="1:93" x14ac:dyDescent="0.3">
      <c r="A227" s="3">
        <f t="shared" si="125"/>
        <v>0</v>
      </c>
      <c r="B227" s="4">
        <f t="shared" si="125"/>
        <v>0</v>
      </c>
      <c r="C227" s="4">
        <f t="shared" si="125"/>
        <v>0</v>
      </c>
      <c r="D227" s="4">
        <f t="shared" si="125"/>
        <v>0</v>
      </c>
      <c r="E227" s="4">
        <f t="shared" si="125"/>
        <v>0</v>
      </c>
      <c r="F227" s="5">
        <f t="shared" si="125"/>
        <v>0</v>
      </c>
      <c r="G227" s="5">
        <f t="shared" si="125"/>
        <v>0</v>
      </c>
      <c r="H227" s="128">
        <f>'Enh Grant Original Request'!H216</f>
        <v>0</v>
      </c>
      <c r="I227" s="128">
        <f>'Enh Grant Original Request'!I216</f>
        <v>0</v>
      </c>
      <c r="J227" s="128">
        <f>'Enh Grant Original Request'!J216</f>
        <v>0</v>
      </c>
      <c r="K227" s="128">
        <f>'Enh Grant Original Request'!K216</f>
        <v>0</v>
      </c>
      <c r="L227" s="128">
        <f>'Enh Grant Original Request'!L216</f>
        <v>0</v>
      </c>
      <c r="M227" s="128">
        <f>'Enh Grant Original Request'!M216</f>
        <v>0</v>
      </c>
      <c r="N227" s="128">
        <f>'Enh Grant Original Request'!N216</f>
        <v>0</v>
      </c>
      <c r="O227" s="128">
        <f>'Enh Grant Original Request'!O216</f>
        <v>0</v>
      </c>
      <c r="P227" s="128">
        <f>'Enh Grant Original Request'!P216</f>
        <v>0</v>
      </c>
      <c r="Q227" s="34">
        <f>'Enh Grant Original Request'!Q216</f>
        <v>0</v>
      </c>
      <c r="R227" s="34">
        <f>'Enh Grant Original Request'!R216</f>
        <v>0</v>
      </c>
      <c r="S227" s="40">
        <f t="shared" si="99"/>
        <v>0</v>
      </c>
      <c r="T227" s="40">
        <f t="shared" si="100"/>
        <v>0</v>
      </c>
      <c r="U227" s="40"/>
      <c r="V227" s="32"/>
      <c r="W227" s="39"/>
      <c r="X227" s="40">
        <f t="shared" si="97"/>
        <v>0</v>
      </c>
      <c r="Y227" s="8">
        <f t="shared" si="101"/>
        <v>0</v>
      </c>
      <c r="Z227" s="8"/>
      <c r="AA227" s="44"/>
      <c r="AB227" s="56">
        <f t="shared" si="103"/>
        <v>0</v>
      </c>
      <c r="AC227" s="39">
        <f t="shared" si="103"/>
        <v>0</v>
      </c>
      <c r="AD227" s="40">
        <f t="shared" si="104"/>
        <v>0</v>
      </c>
      <c r="AE227" s="8">
        <f t="shared" si="105"/>
        <v>0</v>
      </c>
      <c r="AF227" s="8">
        <f t="shared" si="116"/>
        <v>0</v>
      </c>
      <c r="AG227" s="8"/>
      <c r="AH227" s="2"/>
      <c r="AI227" s="2"/>
      <c r="AJ227" s="52"/>
      <c r="AK227" s="53"/>
      <c r="AN227" s="56">
        <f t="shared" si="122"/>
        <v>0</v>
      </c>
      <c r="AT227" s="4">
        <f t="shared" si="106"/>
        <v>0</v>
      </c>
      <c r="AV227" s="81"/>
      <c r="AW227" s="33"/>
      <c r="AY227" s="119"/>
      <c r="AZ227" s="123">
        <f t="shared" si="117"/>
        <v>0</v>
      </c>
      <c r="BA227" s="34"/>
      <c r="BF227" s="4">
        <f t="shared" si="118"/>
        <v>0</v>
      </c>
      <c r="BH227" s="34">
        <f t="shared" si="119"/>
        <v>0</v>
      </c>
      <c r="BI227" s="34">
        <f t="shared" si="119"/>
        <v>0</v>
      </c>
      <c r="BJ227" s="4">
        <f t="shared" si="120"/>
        <v>0</v>
      </c>
      <c r="BK227" s="4">
        <f t="shared" si="121"/>
        <v>0</v>
      </c>
      <c r="BP227" s="34">
        <f t="shared" si="107"/>
        <v>0</v>
      </c>
      <c r="BQ227" s="34">
        <f t="shared" si="107"/>
        <v>0</v>
      </c>
      <c r="BR227" s="4">
        <f t="shared" si="108"/>
        <v>0</v>
      </c>
      <c r="BS227" s="4">
        <f t="shared" si="109"/>
        <v>0</v>
      </c>
      <c r="BX227" s="34">
        <f t="shared" si="110"/>
        <v>0</v>
      </c>
      <c r="BY227" s="34">
        <f t="shared" si="110"/>
        <v>0</v>
      </c>
      <c r="BZ227" s="4">
        <f t="shared" si="111"/>
        <v>0</v>
      </c>
      <c r="CA227" s="4">
        <f t="shared" si="112"/>
        <v>0</v>
      </c>
      <c r="CF227" s="34">
        <f t="shared" si="113"/>
        <v>0</v>
      </c>
      <c r="CG227" s="34">
        <f t="shared" si="113"/>
        <v>0</v>
      </c>
      <c r="CH227" s="4">
        <f t="shared" si="114"/>
        <v>0</v>
      </c>
      <c r="CI227" s="4">
        <f t="shared" si="115"/>
        <v>0</v>
      </c>
      <c r="CN227" s="4">
        <f t="shared" si="124"/>
        <v>0</v>
      </c>
      <c r="CO227" s="8">
        <f t="shared" si="123"/>
        <v>0</v>
      </c>
    </row>
    <row r="228" spans="1:93" x14ac:dyDescent="0.3">
      <c r="A228" s="3">
        <f t="shared" si="125"/>
        <v>0</v>
      </c>
      <c r="B228" s="4">
        <f t="shared" si="125"/>
        <v>0</v>
      </c>
      <c r="C228" s="4">
        <f t="shared" si="125"/>
        <v>0</v>
      </c>
      <c r="D228" s="4">
        <f t="shared" si="125"/>
        <v>0</v>
      </c>
      <c r="E228" s="4">
        <f t="shared" si="125"/>
        <v>0</v>
      </c>
      <c r="F228" s="5">
        <f t="shared" si="125"/>
        <v>0</v>
      </c>
      <c r="G228" s="5">
        <f t="shared" si="125"/>
        <v>0</v>
      </c>
      <c r="H228" s="128">
        <f>'Enh Grant Original Request'!H217</f>
        <v>0</v>
      </c>
      <c r="I228" s="128">
        <f>'Enh Grant Original Request'!I217</f>
        <v>0</v>
      </c>
      <c r="J228" s="128">
        <f>'Enh Grant Original Request'!J217</f>
        <v>0</v>
      </c>
      <c r="K228" s="128">
        <f>'Enh Grant Original Request'!K217</f>
        <v>0</v>
      </c>
      <c r="L228" s="128">
        <f>'Enh Grant Original Request'!L217</f>
        <v>0</v>
      </c>
      <c r="M228" s="128">
        <f>'Enh Grant Original Request'!M217</f>
        <v>0</v>
      </c>
      <c r="N228" s="128">
        <f>'Enh Grant Original Request'!N217</f>
        <v>0</v>
      </c>
      <c r="O228" s="128">
        <f>'Enh Grant Original Request'!O217</f>
        <v>0</v>
      </c>
      <c r="P228" s="128">
        <f>'Enh Grant Original Request'!P217</f>
        <v>0</v>
      </c>
      <c r="Q228" s="34">
        <f>'Enh Grant Original Request'!Q217</f>
        <v>0</v>
      </c>
      <c r="R228" s="34">
        <f>'Enh Grant Original Request'!R217</f>
        <v>0</v>
      </c>
      <c r="S228" s="40">
        <f t="shared" si="99"/>
        <v>0</v>
      </c>
      <c r="T228" s="40">
        <f t="shared" si="100"/>
        <v>0</v>
      </c>
      <c r="U228" s="40"/>
      <c r="V228" s="32"/>
      <c r="W228" s="39"/>
      <c r="X228" s="40">
        <f t="shared" si="97"/>
        <v>0</v>
      </c>
      <c r="Y228" s="8">
        <f t="shared" si="101"/>
        <v>0</v>
      </c>
      <c r="Z228" s="8"/>
      <c r="AA228" s="44"/>
      <c r="AB228" s="56">
        <f t="shared" si="103"/>
        <v>0</v>
      </c>
      <c r="AC228" s="39">
        <f t="shared" si="103"/>
        <v>0</v>
      </c>
      <c r="AD228" s="40">
        <f t="shared" si="104"/>
        <v>0</v>
      </c>
      <c r="AE228" s="8">
        <f t="shared" si="105"/>
        <v>0</v>
      </c>
      <c r="AF228" s="8">
        <f t="shared" si="116"/>
        <v>0</v>
      </c>
      <c r="AG228" s="8"/>
      <c r="AH228" s="2"/>
      <c r="AI228" s="2"/>
      <c r="AJ228" s="52"/>
      <c r="AK228" s="53"/>
      <c r="AN228" s="56">
        <f t="shared" si="122"/>
        <v>0</v>
      </c>
      <c r="AT228" s="4">
        <f t="shared" si="106"/>
        <v>0</v>
      </c>
      <c r="AV228" s="81"/>
      <c r="AW228" s="33"/>
      <c r="AY228" s="119"/>
      <c r="AZ228" s="123">
        <f t="shared" si="117"/>
        <v>0</v>
      </c>
      <c r="BA228" s="34"/>
      <c r="BF228" s="4">
        <f t="shared" si="118"/>
        <v>0</v>
      </c>
      <c r="BH228" s="34">
        <f t="shared" si="119"/>
        <v>0</v>
      </c>
      <c r="BI228" s="34">
        <f t="shared" si="119"/>
        <v>0</v>
      </c>
      <c r="BJ228" s="4">
        <f t="shared" si="120"/>
        <v>0</v>
      </c>
      <c r="BK228" s="4">
        <f t="shared" si="121"/>
        <v>0</v>
      </c>
      <c r="BP228" s="34">
        <f t="shared" si="107"/>
        <v>0</v>
      </c>
      <c r="BQ228" s="34">
        <f t="shared" si="107"/>
        <v>0</v>
      </c>
      <c r="BR228" s="4">
        <f t="shared" si="108"/>
        <v>0</v>
      </c>
      <c r="BS228" s="4">
        <f t="shared" si="109"/>
        <v>0</v>
      </c>
      <c r="BX228" s="34">
        <f t="shared" si="110"/>
        <v>0</v>
      </c>
      <c r="BY228" s="34">
        <f t="shared" si="110"/>
        <v>0</v>
      </c>
      <c r="BZ228" s="4">
        <f t="shared" si="111"/>
        <v>0</v>
      </c>
      <c r="CA228" s="4">
        <f t="shared" si="112"/>
        <v>0</v>
      </c>
      <c r="CF228" s="34">
        <f t="shared" si="113"/>
        <v>0</v>
      </c>
      <c r="CG228" s="34">
        <f t="shared" si="113"/>
        <v>0</v>
      </c>
      <c r="CH228" s="4">
        <f t="shared" si="114"/>
        <v>0</v>
      </c>
      <c r="CI228" s="4">
        <f t="shared" si="115"/>
        <v>0</v>
      </c>
      <c r="CN228" s="4">
        <f t="shared" si="124"/>
        <v>0</v>
      </c>
      <c r="CO228" s="8">
        <f t="shared" si="123"/>
        <v>0</v>
      </c>
    </row>
    <row r="229" spans="1:93" x14ac:dyDescent="0.3">
      <c r="A229" s="3">
        <f t="shared" si="125"/>
        <v>0</v>
      </c>
      <c r="B229" s="4">
        <f t="shared" si="125"/>
        <v>0</v>
      </c>
      <c r="C229" s="4">
        <f t="shared" si="125"/>
        <v>0</v>
      </c>
      <c r="D229" s="4">
        <f t="shared" si="125"/>
        <v>0</v>
      </c>
      <c r="E229" s="4">
        <f t="shared" si="125"/>
        <v>0</v>
      </c>
      <c r="F229" s="5">
        <f t="shared" si="125"/>
        <v>0</v>
      </c>
      <c r="G229" s="5">
        <f t="shared" si="125"/>
        <v>0</v>
      </c>
      <c r="H229" s="128">
        <f>'Enh Grant Original Request'!H218</f>
        <v>0</v>
      </c>
      <c r="I229" s="128">
        <f>'Enh Grant Original Request'!I218</f>
        <v>0</v>
      </c>
      <c r="J229" s="128">
        <f>'Enh Grant Original Request'!J218</f>
        <v>0</v>
      </c>
      <c r="K229" s="128">
        <f>'Enh Grant Original Request'!K218</f>
        <v>0</v>
      </c>
      <c r="L229" s="128">
        <f>'Enh Grant Original Request'!L218</f>
        <v>0</v>
      </c>
      <c r="M229" s="128">
        <f>'Enh Grant Original Request'!M218</f>
        <v>0</v>
      </c>
      <c r="N229" s="128">
        <f>'Enh Grant Original Request'!N218</f>
        <v>0</v>
      </c>
      <c r="O229" s="128">
        <f>'Enh Grant Original Request'!O218</f>
        <v>0</v>
      </c>
      <c r="P229" s="128">
        <f>'Enh Grant Original Request'!P218</f>
        <v>0</v>
      </c>
      <c r="Q229" s="34">
        <f>'Enh Grant Original Request'!Q218</f>
        <v>0</v>
      </c>
      <c r="R229" s="34">
        <f>'Enh Grant Original Request'!R218</f>
        <v>0</v>
      </c>
      <c r="S229" s="40">
        <f t="shared" si="99"/>
        <v>0</v>
      </c>
      <c r="T229" s="40">
        <f t="shared" si="100"/>
        <v>0</v>
      </c>
      <c r="U229" s="40"/>
      <c r="V229" s="32"/>
      <c r="W229" s="39"/>
      <c r="X229" s="40">
        <f t="shared" si="97"/>
        <v>0</v>
      </c>
      <c r="Y229" s="8">
        <f t="shared" si="101"/>
        <v>0</v>
      </c>
      <c r="Z229" s="8"/>
      <c r="AA229" s="44"/>
      <c r="AB229" s="56">
        <f t="shared" si="103"/>
        <v>0</v>
      </c>
      <c r="AC229" s="39">
        <f t="shared" si="103"/>
        <v>0</v>
      </c>
      <c r="AD229" s="40">
        <f t="shared" si="104"/>
        <v>0</v>
      </c>
      <c r="AE229" s="8">
        <f t="shared" si="105"/>
        <v>0</v>
      </c>
      <c r="AF229" s="8">
        <f t="shared" si="116"/>
        <v>0</v>
      </c>
      <c r="AG229" s="8"/>
      <c r="AH229" s="2"/>
      <c r="AI229" s="2"/>
      <c r="AJ229" s="52"/>
      <c r="AK229" s="53"/>
      <c r="AN229" s="56">
        <f t="shared" si="122"/>
        <v>0</v>
      </c>
      <c r="AT229" s="4">
        <f t="shared" si="106"/>
        <v>0</v>
      </c>
      <c r="AV229" s="81"/>
      <c r="AW229" s="33"/>
      <c r="AY229" s="119"/>
      <c r="AZ229" s="123">
        <f t="shared" si="117"/>
        <v>0</v>
      </c>
      <c r="BA229" s="34"/>
      <c r="BF229" s="4">
        <f t="shared" si="118"/>
        <v>0</v>
      </c>
      <c r="BH229" s="34">
        <f t="shared" si="119"/>
        <v>0</v>
      </c>
      <c r="BI229" s="34">
        <f t="shared" si="119"/>
        <v>0</v>
      </c>
      <c r="BJ229" s="4">
        <f t="shared" si="120"/>
        <v>0</v>
      </c>
      <c r="BK229" s="4">
        <f t="shared" si="121"/>
        <v>0</v>
      </c>
      <c r="BP229" s="34">
        <f t="shared" si="107"/>
        <v>0</v>
      </c>
      <c r="BQ229" s="34">
        <f t="shared" si="107"/>
        <v>0</v>
      </c>
      <c r="BR229" s="4">
        <f t="shared" si="108"/>
        <v>0</v>
      </c>
      <c r="BS229" s="4">
        <f t="shared" si="109"/>
        <v>0</v>
      </c>
      <c r="BX229" s="34">
        <f t="shared" si="110"/>
        <v>0</v>
      </c>
      <c r="BY229" s="34">
        <f t="shared" si="110"/>
        <v>0</v>
      </c>
      <c r="BZ229" s="4">
        <f t="shared" si="111"/>
        <v>0</v>
      </c>
      <c r="CA229" s="4">
        <f t="shared" si="112"/>
        <v>0</v>
      </c>
      <c r="CF229" s="34">
        <f t="shared" si="113"/>
        <v>0</v>
      </c>
      <c r="CG229" s="34">
        <f t="shared" si="113"/>
        <v>0</v>
      </c>
      <c r="CH229" s="4">
        <f t="shared" si="114"/>
        <v>0</v>
      </c>
      <c r="CI229" s="4">
        <f t="shared" si="115"/>
        <v>0</v>
      </c>
      <c r="CN229" s="4">
        <f t="shared" si="124"/>
        <v>0</v>
      </c>
      <c r="CO229" s="8">
        <f t="shared" si="123"/>
        <v>0</v>
      </c>
    </row>
    <row r="230" spans="1:93" x14ac:dyDescent="0.3">
      <c r="A230" s="3">
        <f t="shared" si="125"/>
        <v>0</v>
      </c>
      <c r="B230" s="4">
        <f t="shared" si="125"/>
        <v>0</v>
      </c>
      <c r="C230" s="4">
        <f t="shared" si="125"/>
        <v>0</v>
      </c>
      <c r="D230" s="4">
        <f t="shared" si="125"/>
        <v>0</v>
      </c>
      <c r="E230" s="4">
        <f t="shared" si="125"/>
        <v>0</v>
      </c>
      <c r="F230" s="5">
        <f t="shared" si="125"/>
        <v>0</v>
      </c>
      <c r="G230" s="5">
        <f t="shared" si="125"/>
        <v>0</v>
      </c>
      <c r="H230" s="128">
        <f>'Enh Grant Original Request'!H219</f>
        <v>0</v>
      </c>
      <c r="I230" s="128">
        <f>'Enh Grant Original Request'!I219</f>
        <v>0</v>
      </c>
      <c r="J230" s="128">
        <f>'Enh Grant Original Request'!J219</f>
        <v>0</v>
      </c>
      <c r="K230" s="128">
        <f>'Enh Grant Original Request'!K219</f>
        <v>0</v>
      </c>
      <c r="L230" s="128">
        <f>'Enh Grant Original Request'!L219</f>
        <v>0</v>
      </c>
      <c r="M230" s="128">
        <f>'Enh Grant Original Request'!M219</f>
        <v>0</v>
      </c>
      <c r="N230" s="128">
        <f>'Enh Grant Original Request'!N219</f>
        <v>0</v>
      </c>
      <c r="O230" s="128">
        <f>'Enh Grant Original Request'!O219</f>
        <v>0</v>
      </c>
      <c r="P230" s="128">
        <f>'Enh Grant Original Request'!P219</f>
        <v>0</v>
      </c>
      <c r="Q230" s="34">
        <f>'Enh Grant Original Request'!Q219</f>
        <v>0</v>
      </c>
      <c r="R230" s="34">
        <f>'Enh Grant Original Request'!R219</f>
        <v>0</v>
      </c>
      <c r="S230" s="40">
        <f t="shared" si="99"/>
        <v>0</v>
      </c>
      <c r="T230" s="40">
        <f t="shared" si="100"/>
        <v>0</v>
      </c>
      <c r="U230" s="40"/>
      <c r="V230" s="32"/>
      <c r="W230" s="39"/>
      <c r="X230" s="40">
        <f t="shared" si="97"/>
        <v>0</v>
      </c>
      <c r="Y230" s="8">
        <f t="shared" si="101"/>
        <v>0</v>
      </c>
      <c r="Z230" s="8"/>
      <c r="AA230" s="44"/>
      <c r="AB230" s="56">
        <f t="shared" si="103"/>
        <v>0</v>
      </c>
      <c r="AC230" s="39">
        <f t="shared" si="103"/>
        <v>0</v>
      </c>
      <c r="AD230" s="40">
        <f t="shared" si="104"/>
        <v>0</v>
      </c>
      <c r="AE230" s="8">
        <f t="shared" si="105"/>
        <v>0</v>
      </c>
      <c r="AF230" s="8">
        <f t="shared" si="116"/>
        <v>0</v>
      </c>
      <c r="AG230" s="8"/>
      <c r="AH230" s="2"/>
      <c r="AI230" s="2"/>
      <c r="AJ230" s="52"/>
      <c r="AK230" s="53"/>
      <c r="AN230" s="56">
        <f t="shared" si="122"/>
        <v>0</v>
      </c>
      <c r="AT230" s="4">
        <f t="shared" si="106"/>
        <v>0</v>
      </c>
      <c r="AV230" s="81"/>
      <c r="AW230" s="33"/>
      <c r="AY230" s="119"/>
      <c r="AZ230" s="123">
        <f t="shared" si="117"/>
        <v>0</v>
      </c>
      <c r="BA230" s="34"/>
      <c r="BF230" s="4">
        <f t="shared" si="118"/>
        <v>0</v>
      </c>
      <c r="BH230" s="34">
        <f t="shared" si="119"/>
        <v>0</v>
      </c>
      <c r="BI230" s="34">
        <f t="shared" si="119"/>
        <v>0</v>
      </c>
      <c r="BJ230" s="4">
        <f t="shared" si="120"/>
        <v>0</v>
      </c>
      <c r="BK230" s="4">
        <f t="shared" si="121"/>
        <v>0</v>
      </c>
      <c r="BP230" s="34">
        <f t="shared" si="107"/>
        <v>0</v>
      </c>
      <c r="BQ230" s="34">
        <f t="shared" si="107"/>
        <v>0</v>
      </c>
      <c r="BR230" s="4">
        <f t="shared" si="108"/>
        <v>0</v>
      </c>
      <c r="BS230" s="4">
        <f t="shared" si="109"/>
        <v>0</v>
      </c>
      <c r="BX230" s="34">
        <f t="shared" si="110"/>
        <v>0</v>
      </c>
      <c r="BY230" s="34">
        <f t="shared" si="110"/>
        <v>0</v>
      </c>
      <c r="BZ230" s="4">
        <f t="shared" si="111"/>
        <v>0</v>
      </c>
      <c r="CA230" s="4">
        <f t="shared" si="112"/>
        <v>0</v>
      </c>
      <c r="CF230" s="34">
        <f t="shared" si="113"/>
        <v>0</v>
      </c>
      <c r="CG230" s="34">
        <f t="shared" si="113"/>
        <v>0</v>
      </c>
      <c r="CH230" s="4">
        <f t="shared" si="114"/>
        <v>0</v>
      </c>
      <c r="CI230" s="4">
        <f t="shared" si="115"/>
        <v>0</v>
      </c>
      <c r="CN230" s="4">
        <f t="shared" si="124"/>
        <v>0</v>
      </c>
      <c r="CO230" s="8">
        <f t="shared" si="123"/>
        <v>0</v>
      </c>
    </row>
    <row r="231" spans="1:93" x14ac:dyDescent="0.3">
      <c r="A231" s="3">
        <f t="shared" si="125"/>
        <v>0</v>
      </c>
      <c r="B231" s="4">
        <f t="shared" si="125"/>
        <v>0</v>
      </c>
      <c r="C231" s="4">
        <f t="shared" si="125"/>
        <v>0</v>
      </c>
      <c r="D231" s="4">
        <f t="shared" si="125"/>
        <v>0</v>
      </c>
      <c r="E231" s="4">
        <f t="shared" si="125"/>
        <v>0</v>
      </c>
      <c r="F231" s="5">
        <f t="shared" si="125"/>
        <v>0</v>
      </c>
      <c r="G231" s="5">
        <f t="shared" si="125"/>
        <v>0</v>
      </c>
      <c r="H231" s="128">
        <f>'Enh Grant Original Request'!H220</f>
        <v>0</v>
      </c>
      <c r="I231" s="128">
        <f>'Enh Grant Original Request'!I220</f>
        <v>0</v>
      </c>
      <c r="J231" s="128">
        <f>'Enh Grant Original Request'!J220</f>
        <v>0</v>
      </c>
      <c r="K231" s="128">
        <f>'Enh Grant Original Request'!K220</f>
        <v>0</v>
      </c>
      <c r="L231" s="128">
        <f>'Enh Grant Original Request'!L220</f>
        <v>0</v>
      </c>
      <c r="M231" s="128">
        <f>'Enh Grant Original Request'!M220</f>
        <v>0</v>
      </c>
      <c r="N231" s="128">
        <f>'Enh Grant Original Request'!N220</f>
        <v>0</v>
      </c>
      <c r="O231" s="128">
        <f>'Enh Grant Original Request'!O220</f>
        <v>0</v>
      </c>
      <c r="P231" s="128">
        <f>'Enh Grant Original Request'!P220</f>
        <v>0</v>
      </c>
      <c r="Q231" s="34">
        <f>'Enh Grant Original Request'!Q220</f>
        <v>0</v>
      </c>
      <c r="R231" s="34">
        <f>'Enh Grant Original Request'!R220</f>
        <v>0</v>
      </c>
      <c r="S231" s="40">
        <f t="shared" si="99"/>
        <v>0</v>
      </c>
      <c r="T231" s="40">
        <f t="shared" si="100"/>
        <v>0</v>
      </c>
      <c r="U231" s="40"/>
      <c r="V231" s="32"/>
      <c r="W231" s="39"/>
      <c r="X231" s="40">
        <f t="shared" si="97"/>
        <v>0</v>
      </c>
      <c r="Y231" s="8">
        <f t="shared" si="101"/>
        <v>0</v>
      </c>
      <c r="Z231" s="8"/>
      <c r="AA231" s="44"/>
      <c r="AB231" s="56">
        <f t="shared" si="103"/>
        <v>0</v>
      </c>
      <c r="AC231" s="39">
        <f t="shared" si="103"/>
        <v>0</v>
      </c>
      <c r="AD231" s="40">
        <f t="shared" si="104"/>
        <v>0</v>
      </c>
      <c r="AE231" s="8">
        <f t="shared" si="105"/>
        <v>0</v>
      </c>
      <c r="AF231" s="8">
        <f t="shared" si="116"/>
        <v>0</v>
      </c>
      <c r="AG231" s="8"/>
      <c r="AH231" s="2"/>
      <c r="AI231" s="2"/>
      <c r="AJ231" s="52"/>
      <c r="AK231" s="53"/>
      <c r="AN231" s="56">
        <f t="shared" si="122"/>
        <v>0</v>
      </c>
      <c r="AT231" s="4">
        <f t="shared" si="106"/>
        <v>0</v>
      </c>
      <c r="AV231" s="81"/>
      <c r="AW231" s="33"/>
      <c r="AY231" s="119"/>
      <c r="AZ231" s="123">
        <f t="shared" si="117"/>
        <v>0</v>
      </c>
      <c r="BA231" s="34"/>
      <c r="BF231" s="4">
        <f t="shared" si="118"/>
        <v>0</v>
      </c>
      <c r="BH231" s="34">
        <f t="shared" si="119"/>
        <v>0</v>
      </c>
      <c r="BI231" s="34">
        <f t="shared" si="119"/>
        <v>0</v>
      </c>
      <c r="BJ231" s="4">
        <f t="shared" si="120"/>
        <v>0</v>
      </c>
      <c r="BK231" s="4">
        <f t="shared" si="121"/>
        <v>0</v>
      </c>
      <c r="BP231" s="34">
        <f t="shared" si="107"/>
        <v>0</v>
      </c>
      <c r="BQ231" s="34">
        <f t="shared" si="107"/>
        <v>0</v>
      </c>
      <c r="BR231" s="4">
        <f t="shared" si="108"/>
        <v>0</v>
      </c>
      <c r="BS231" s="4">
        <f t="shared" si="109"/>
        <v>0</v>
      </c>
      <c r="BX231" s="34">
        <f t="shared" si="110"/>
        <v>0</v>
      </c>
      <c r="BY231" s="34">
        <f t="shared" si="110"/>
        <v>0</v>
      </c>
      <c r="BZ231" s="4">
        <f t="shared" si="111"/>
        <v>0</v>
      </c>
      <c r="CA231" s="4">
        <f t="shared" si="112"/>
        <v>0</v>
      </c>
      <c r="CF231" s="34">
        <f t="shared" si="113"/>
        <v>0</v>
      </c>
      <c r="CG231" s="34">
        <f t="shared" si="113"/>
        <v>0</v>
      </c>
      <c r="CH231" s="4">
        <f t="shared" si="114"/>
        <v>0</v>
      </c>
      <c r="CI231" s="4">
        <f t="shared" si="115"/>
        <v>0</v>
      </c>
      <c r="CN231" s="4">
        <f t="shared" si="124"/>
        <v>0</v>
      </c>
      <c r="CO231" s="8">
        <f t="shared" si="123"/>
        <v>0</v>
      </c>
    </row>
    <row r="232" spans="1:93" x14ac:dyDescent="0.3">
      <c r="A232" s="3">
        <f t="shared" si="125"/>
        <v>0</v>
      </c>
      <c r="B232" s="4">
        <f t="shared" si="125"/>
        <v>0</v>
      </c>
      <c r="C232" s="4">
        <f t="shared" si="125"/>
        <v>0</v>
      </c>
      <c r="D232" s="4">
        <f t="shared" si="125"/>
        <v>0</v>
      </c>
      <c r="E232" s="4">
        <f t="shared" si="125"/>
        <v>0</v>
      </c>
      <c r="F232" s="5">
        <f t="shared" si="125"/>
        <v>0</v>
      </c>
      <c r="G232" s="5">
        <f t="shared" si="125"/>
        <v>0</v>
      </c>
      <c r="H232" s="128">
        <f>'Enh Grant Original Request'!H221</f>
        <v>0</v>
      </c>
      <c r="I232" s="128">
        <f>'Enh Grant Original Request'!I221</f>
        <v>0</v>
      </c>
      <c r="J232" s="128">
        <f>'Enh Grant Original Request'!J221</f>
        <v>0</v>
      </c>
      <c r="K232" s="128">
        <f>'Enh Grant Original Request'!K221</f>
        <v>0</v>
      </c>
      <c r="L232" s="128">
        <f>'Enh Grant Original Request'!L221</f>
        <v>0</v>
      </c>
      <c r="M232" s="128">
        <f>'Enh Grant Original Request'!M221</f>
        <v>0</v>
      </c>
      <c r="N232" s="128">
        <f>'Enh Grant Original Request'!N221</f>
        <v>0</v>
      </c>
      <c r="O232" s="128">
        <f>'Enh Grant Original Request'!O221</f>
        <v>0</v>
      </c>
      <c r="P232" s="128">
        <f>'Enh Grant Original Request'!P221</f>
        <v>0</v>
      </c>
      <c r="Q232" s="34">
        <f>'Enh Grant Original Request'!Q221</f>
        <v>0</v>
      </c>
      <c r="R232" s="34">
        <f>'Enh Grant Original Request'!R221</f>
        <v>0</v>
      </c>
      <c r="S232" s="40">
        <f t="shared" si="99"/>
        <v>0</v>
      </c>
      <c r="T232" s="40">
        <f t="shared" si="100"/>
        <v>0</v>
      </c>
      <c r="U232" s="40"/>
      <c r="V232" s="32"/>
      <c r="W232" s="39"/>
      <c r="X232" s="40">
        <f t="shared" si="97"/>
        <v>0</v>
      </c>
      <c r="Y232" s="8">
        <f t="shared" si="101"/>
        <v>0</v>
      </c>
      <c r="Z232" s="8"/>
      <c r="AA232" s="44"/>
      <c r="AB232" s="56">
        <f t="shared" si="103"/>
        <v>0</v>
      </c>
      <c r="AC232" s="39">
        <f t="shared" si="103"/>
        <v>0</v>
      </c>
      <c r="AD232" s="40">
        <f t="shared" si="104"/>
        <v>0</v>
      </c>
      <c r="AE232" s="8">
        <f t="shared" si="105"/>
        <v>0</v>
      </c>
      <c r="AF232" s="8">
        <f t="shared" si="116"/>
        <v>0</v>
      </c>
      <c r="AG232" s="8"/>
      <c r="AH232" s="2"/>
      <c r="AI232" s="2"/>
      <c r="AJ232" s="52"/>
      <c r="AK232" s="53"/>
      <c r="AN232" s="56">
        <f t="shared" si="122"/>
        <v>0</v>
      </c>
      <c r="AT232" s="4">
        <f t="shared" si="106"/>
        <v>0</v>
      </c>
      <c r="AV232" s="81"/>
      <c r="AW232" s="33"/>
      <c r="AY232" s="119"/>
      <c r="AZ232" s="123">
        <f t="shared" si="117"/>
        <v>0</v>
      </c>
      <c r="BA232" s="34"/>
      <c r="BF232" s="4">
        <f t="shared" si="118"/>
        <v>0</v>
      </c>
      <c r="BH232" s="34">
        <f t="shared" si="119"/>
        <v>0</v>
      </c>
      <c r="BI232" s="34">
        <f t="shared" si="119"/>
        <v>0</v>
      </c>
      <c r="BJ232" s="4">
        <f t="shared" si="120"/>
        <v>0</v>
      </c>
      <c r="BK232" s="4">
        <f t="shared" si="121"/>
        <v>0</v>
      </c>
      <c r="BP232" s="34">
        <f t="shared" si="107"/>
        <v>0</v>
      </c>
      <c r="BQ232" s="34">
        <f t="shared" si="107"/>
        <v>0</v>
      </c>
      <c r="BR232" s="4">
        <f t="shared" si="108"/>
        <v>0</v>
      </c>
      <c r="BS232" s="4">
        <f t="shared" si="109"/>
        <v>0</v>
      </c>
      <c r="BX232" s="34">
        <f t="shared" si="110"/>
        <v>0</v>
      </c>
      <c r="BY232" s="34">
        <f t="shared" si="110"/>
        <v>0</v>
      </c>
      <c r="BZ232" s="4">
        <f t="shared" si="111"/>
        <v>0</v>
      </c>
      <c r="CA232" s="4">
        <f t="shared" si="112"/>
        <v>0</v>
      </c>
      <c r="CF232" s="34">
        <f t="shared" si="113"/>
        <v>0</v>
      </c>
      <c r="CG232" s="34">
        <f t="shared" si="113"/>
        <v>0</v>
      </c>
      <c r="CH232" s="4">
        <f t="shared" si="114"/>
        <v>0</v>
      </c>
      <c r="CI232" s="4">
        <f t="shared" si="115"/>
        <v>0</v>
      </c>
      <c r="CN232" s="4">
        <f t="shared" si="124"/>
        <v>0</v>
      </c>
      <c r="CO232" s="8">
        <f t="shared" si="123"/>
        <v>0</v>
      </c>
    </row>
    <row r="233" spans="1:93" x14ac:dyDescent="0.3">
      <c r="A233" s="3">
        <f t="shared" si="125"/>
        <v>0</v>
      </c>
      <c r="B233" s="4">
        <f t="shared" si="125"/>
        <v>0</v>
      </c>
      <c r="C233" s="4">
        <f t="shared" si="125"/>
        <v>0</v>
      </c>
      <c r="D233" s="4">
        <f t="shared" si="125"/>
        <v>0</v>
      </c>
      <c r="E233" s="4">
        <f t="shared" si="125"/>
        <v>0</v>
      </c>
      <c r="F233" s="5">
        <f t="shared" si="125"/>
        <v>0</v>
      </c>
      <c r="G233" s="5">
        <f t="shared" si="125"/>
        <v>0</v>
      </c>
      <c r="H233" s="128">
        <f>'Enh Grant Original Request'!H222</f>
        <v>0</v>
      </c>
      <c r="I233" s="128">
        <f>'Enh Grant Original Request'!I222</f>
        <v>0</v>
      </c>
      <c r="J233" s="128">
        <f>'Enh Grant Original Request'!J222</f>
        <v>0</v>
      </c>
      <c r="K233" s="128">
        <f>'Enh Grant Original Request'!K222</f>
        <v>0</v>
      </c>
      <c r="L233" s="128">
        <f>'Enh Grant Original Request'!L222</f>
        <v>0</v>
      </c>
      <c r="M233" s="128">
        <f>'Enh Grant Original Request'!M222</f>
        <v>0</v>
      </c>
      <c r="N233" s="128">
        <f>'Enh Grant Original Request'!N222</f>
        <v>0</v>
      </c>
      <c r="O233" s="128">
        <f>'Enh Grant Original Request'!O222</f>
        <v>0</v>
      </c>
      <c r="P233" s="128">
        <f>'Enh Grant Original Request'!P222</f>
        <v>0</v>
      </c>
      <c r="Q233" s="34">
        <f>'Enh Grant Original Request'!Q222</f>
        <v>0</v>
      </c>
      <c r="R233" s="34">
        <f>'Enh Grant Original Request'!R222</f>
        <v>0</v>
      </c>
      <c r="S233" s="40">
        <f t="shared" si="99"/>
        <v>0</v>
      </c>
      <c r="T233" s="40">
        <f t="shared" si="100"/>
        <v>0</v>
      </c>
      <c r="U233" s="40"/>
      <c r="V233" s="32"/>
      <c r="W233" s="39"/>
      <c r="X233" s="40">
        <f t="shared" si="97"/>
        <v>0</v>
      </c>
      <c r="Y233" s="8">
        <f t="shared" si="101"/>
        <v>0</v>
      </c>
      <c r="Z233" s="8"/>
      <c r="AA233" s="44"/>
      <c r="AB233" s="56">
        <f t="shared" si="103"/>
        <v>0</v>
      </c>
      <c r="AC233" s="39">
        <f t="shared" si="103"/>
        <v>0</v>
      </c>
      <c r="AD233" s="40">
        <f t="shared" si="104"/>
        <v>0</v>
      </c>
      <c r="AE233" s="8">
        <f t="shared" si="105"/>
        <v>0</v>
      </c>
      <c r="AF233" s="8">
        <f t="shared" si="116"/>
        <v>0</v>
      </c>
      <c r="AG233" s="8"/>
      <c r="AH233" s="2"/>
      <c r="AI233" s="2"/>
      <c r="AJ233" s="52"/>
      <c r="AK233" s="53"/>
      <c r="AN233" s="56">
        <f t="shared" si="122"/>
        <v>0</v>
      </c>
      <c r="AT233" s="4">
        <f t="shared" si="106"/>
        <v>0</v>
      </c>
      <c r="AV233" s="81"/>
      <c r="AW233" s="33"/>
      <c r="AY233" s="119"/>
      <c r="AZ233" s="123">
        <f t="shared" si="117"/>
        <v>0</v>
      </c>
      <c r="BA233" s="34"/>
      <c r="BF233" s="4">
        <f t="shared" si="118"/>
        <v>0</v>
      </c>
      <c r="BH233" s="34">
        <f t="shared" si="119"/>
        <v>0</v>
      </c>
      <c r="BI233" s="34">
        <f t="shared" si="119"/>
        <v>0</v>
      </c>
      <c r="BJ233" s="4">
        <f t="shared" si="120"/>
        <v>0</v>
      </c>
      <c r="BK233" s="4">
        <f t="shared" si="121"/>
        <v>0</v>
      </c>
      <c r="BP233" s="34">
        <f t="shared" si="107"/>
        <v>0</v>
      </c>
      <c r="BQ233" s="34">
        <f t="shared" si="107"/>
        <v>0</v>
      </c>
      <c r="BR233" s="4">
        <f t="shared" si="108"/>
        <v>0</v>
      </c>
      <c r="BS233" s="4">
        <f t="shared" si="109"/>
        <v>0</v>
      </c>
      <c r="BX233" s="34">
        <f t="shared" si="110"/>
        <v>0</v>
      </c>
      <c r="BY233" s="34">
        <f t="shared" si="110"/>
        <v>0</v>
      </c>
      <c r="BZ233" s="4">
        <f t="shared" si="111"/>
        <v>0</v>
      </c>
      <c r="CA233" s="4">
        <f t="shared" si="112"/>
        <v>0</v>
      </c>
      <c r="CF233" s="34">
        <f t="shared" si="113"/>
        <v>0</v>
      </c>
      <c r="CG233" s="34">
        <f t="shared" si="113"/>
        <v>0</v>
      </c>
      <c r="CH233" s="4">
        <f t="shared" si="114"/>
        <v>0</v>
      </c>
      <c r="CI233" s="4">
        <f t="shared" si="115"/>
        <v>0</v>
      </c>
      <c r="CN233" s="4">
        <f t="shared" si="124"/>
        <v>0</v>
      </c>
      <c r="CO233" s="8">
        <f t="shared" si="123"/>
        <v>0</v>
      </c>
    </row>
    <row r="234" spans="1:93" x14ac:dyDescent="0.3">
      <c r="A234" s="3">
        <f t="shared" si="125"/>
        <v>0</v>
      </c>
      <c r="B234" s="4">
        <f t="shared" si="125"/>
        <v>0</v>
      </c>
      <c r="C234" s="4">
        <f t="shared" si="125"/>
        <v>0</v>
      </c>
      <c r="D234" s="4">
        <f t="shared" si="125"/>
        <v>0</v>
      </c>
      <c r="E234" s="4">
        <f t="shared" si="125"/>
        <v>0</v>
      </c>
      <c r="F234" s="5">
        <f t="shared" si="125"/>
        <v>0</v>
      </c>
      <c r="G234" s="5">
        <f t="shared" si="125"/>
        <v>0</v>
      </c>
      <c r="H234" s="128">
        <f>'Enh Grant Original Request'!H223</f>
        <v>0</v>
      </c>
      <c r="I234" s="128">
        <f>'Enh Grant Original Request'!I223</f>
        <v>0</v>
      </c>
      <c r="J234" s="128">
        <f>'Enh Grant Original Request'!J223</f>
        <v>0</v>
      </c>
      <c r="K234" s="128">
        <f>'Enh Grant Original Request'!K223</f>
        <v>0</v>
      </c>
      <c r="L234" s="128">
        <f>'Enh Grant Original Request'!L223</f>
        <v>0</v>
      </c>
      <c r="M234" s="128">
        <f>'Enh Grant Original Request'!M223</f>
        <v>0</v>
      </c>
      <c r="N234" s="128">
        <f>'Enh Grant Original Request'!N223</f>
        <v>0</v>
      </c>
      <c r="O234" s="128">
        <f>'Enh Grant Original Request'!O223</f>
        <v>0</v>
      </c>
      <c r="P234" s="128">
        <f>'Enh Grant Original Request'!P223</f>
        <v>0</v>
      </c>
      <c r="Q234" s="34">
        <f>'Enh Grant Original Request'!Q223</f>
        <v>0</v>
      </c>
      <c r="R234" s="34">
        <f>'Enh Grant Original Request'!R223</f>
        <v>0</v>
      </c>
      <c r="S234" s="40">
        <f t="shared" si="99"/>
        <v>0</v>
      </c>
      <c r="T234" s="40">
        <f t="shared" si="100"/>
        <v>0</v>
      </c>
      <c r="U234" s="40"/>
      <c r="V234" s="32"/>
      <c r="W234" s="39"/>
      <c r="X234" s="40">
        <f t="shared" si="97"/>
        <v>0</v>
      </c>
      <c r="Y234" s="8">
        <f t="shared" si="101"/>
        <v>0</v>
      </c>
      <c r="Z234" s="8"/>
      <c r="AA234" s="44"/>
      <c r="AB234" s="56">
        <f t="shared" si="103"/>
        <v>0</v>
      </c>
      <c r="AC234" s="39">
        <f t="shared" si="103"/>
        <v>0</v>
      </c>
      <c r="AD234" s="40">
        <f t="shared" si="104"/>
        <v>0</v>
      </c>
      <c r="AE234" s="8">
        <f t="shared" si="105"/>
        <v>0</v>
      </c>
      <c r="AF234" s="8">
        <f t="shared" si="116"/>
        <v>0</v>
      </c>
      <c r="AG234" s="8"/>
      <c r="AH234" s="2"/>
      <c r="AI234" s="2"/>
      <c r="AJ234" s="52"/>
      <c r="AK234" s="53"/>
      <c r="AN234" s="56">
        <f t="shared" si="122"/>
        <v>0</v>
      </c>
      <c r="AT234" s="4">
        <f t="shared" si="106"/>
        <v>0</v>
      </c>
      <c r="AV234" s="81"/>
      <c r="AW234" s="33"/>
      <c r="AY234" s="119"/>
      <c r="AZ234" s="123">
        <f t="shared" si="117"/>
        <v>0</v>
      </c>
      <c r="BA234" s="34"/>
      <c r="BF234" s="4">
        <f t="shared" si="118"/>
        <v>0</v>
      </c>
      <c r="BH234" s="34">
        <f t="shared" si="119"/>
        <v>0</v>
      </c>
      <c r="BI234" s="34">
        <f t="shared" si="119"/>
        <v>0</v>
      </c>
      <c r="BJ234" s="4">
        <f t="shared" si="120"/>
        <v>0</v>
      </c>
      <c r="BK234" s="4">
        <f t="shared" si="121"/>
        <v>0</v>
      </c>
      <c r="BP234" s="34">
        <f t="shared" si="107"/>
        <v>0</v>
      </c>
      <c r="BQ234" s="34">
        <f t="shared" si="107"/>
        <v>0</v>
      </c>
      <c r="BR234" s="4">
        <f t="shared" si="108"/>
        <v>0</v>
      </c>
      <c r="BS234" s="4">
        <f t="shared" si="109"/>
        <v>0</v>
      </c>
      <c r="BX234" s="34">
        <f t="shared" si="110"/>
        <v>0</v>
      </c>
      <c r="BY234" s="34">
        <f t="shared" si="110"/>
        <v>0</v>
      </c>
      <c r="BZ234" s="4">
        <f t="shared" si="111"/>
        <v>0</v>
      </c>
      <c r="CA234" s="4">
        <f t="shared" si="112"/>
        <v>0</v>
      </c>
      <c r="CF234" s="34">
        <f t="shared" si="113"/>
        <v>0</v>
      </c>
      <c r="CG234" s="34">
        <f t="shared" si="113"/>
        <v>0</v>
      </c>
      <c r="CH234" s="4">
        <f t="shared" si="114"/>
        <v>0</v>
      </c>
      <c r="CI234" s="4">
        <f t="shared" si="115"/>
        <v>0</v>
      </c>
      <c r="CN234" s="4">
        <f t="shared" si="124"/>
        <v>0</v>
      </c>
      <c r="CO234" s="8">
        <f t="shared" si="123"/>
        <v>0</v>
      </c>
    </row>
    <row r="235" spans="1:93" x14ac:dyDescent="0.3">
      <c r="A235" s="3">
        <f t="shared" si="125"/>
        <v>0</v>
      </c>
      <c r="B235" s="4">
        <f t="shared" si="125"/>
        <v>0</v>
      </c>
      <c r="C235" s="4">
        <f t="shared" si="125"/>
        <v>0</v>
      </c>
      <c r="D235" s="4">
        <f t="shared" si="125"/>
        <v>0</v>
      </c>
      <c r="E235" s="4">
        <f t="shared" si="125"/>
        <v>0</v>
      </c>
      <c r="F235" s="5">
        <f t="shared" si="125"/>
        <v>0</v>
      </c>
      <c r="G235" s="5">
        <f t="shared" si="125"/>
        <v>0</v>
      </c>
      <c r="H235" s="128">
        <f>'Enh Grant Original Request'!H224</f>
        <v>0</v>
      </c>
      <c r="I235" s="128">
        <f>'Enh Grant Original Request'!I224</f>
        <v>0</v>
      </c>
      <c r="J235" s="128">
        <f>'Enh Grant Original Request'!J224</f>
        <v>0</v>
      </c>
      <c r="K235" s="128">
        <f>'Enh Grant Original Request'!K224</f>
        <v>0</v>
      </c>
      <c r="L235" s="128">
        <f>'Enh Grant Original Request'!L224</f>
        <v>0</v>
      </c>
      <c r="M235" s="128">
        <f>'Enh Grant Original Request'!M224</f>
        <v>0</v>
      </c>
      <c r="N235" s="128">
        <f>'Enh Grant Original Request'!N224</f>
        <v>0</v>
      </c>
      <c r="O235" s="128">
        <f>'Enh Grant Original Request'!O224</f>
        <v>0</v>
      </c>
      <c r="P235" s="128">
        <f>'Enh Grant Original Request'!P224</f>
        <v>0</v>
      </c>
      <c r="Q235" s="34">
        <f>'Enh Grant Original Request'!Q224</f>
        <v>0</v>
      </c>
      <c r="R235" s="34">
        <f>'Enh Grant Original Request'!R224</f>
        <v>0</v>
      </c>
      <c r="S235" s="40">
        <f t="shared" si="99"/>
        <v>0</v>
      </c>
      <c r="T235" s="40">
        <f t="shared" si="100"/>
        <v>0</v>
      </c>
      <c r="U235" s="40"/>
      <c r="V235" s="32"/>
      <c r="W235" s="39"/>
      <c r="X235" s="40">
        <f t="shared" si="97"/>
        <v>0</v>
      </c>
      <c r="Y235" s="8">
        <f t="shared" si="101"/>
        <v>0</v>
      </c>
      <c r="Z235" s="8"/>
      <c r="AA235" s="44"/>
      <c r="AB235" s="56">
        <f t="shared" si="103"/>
        <v>0</v>
      </c>
      <c r="AC235" s="39">
        <f t="shared" si="103"/>
        <v>0</v>
      </c>
      <c r="AD235" s="40">
        <f t="shared" si="104"/>
        <v>0</v>
      </c>
      <c r="AE235" s="8">
        <f t="shared" si="105"/>
        <v>0</v>
      </c>
      <c r="AF235" s="8">
        <f t="shared" si="116"/>
        <v>0</v>
      </c>
      <c r="AG235" s="8"/>
      <c r="AH235" s="2"/>
      <c r="AI235" s="2"/>
      <c r="AJ235" s="52"/>
      <c r="AK235" s="53"/>
      <c r="AN235" s="56">
        <f t="shared" si="122"/>
        <v>0</v>
      </c>
      <c r="AT235" s="4">
        <f t="shared" si="106"/>
        <v>0</v>
      </c>
      <c r="AV235" s="81"/>
      <c r="AW235" s="33"/>
      <c r="AY235" s="119"/>
      <c r="AZ235" s="123">
        <f t="shared" si="117"/>
        <v>0</v>
      </c>
      <c r="BA235" s="34"/>
      <c r="BF235" s="4">
        <f t="shared" si="118"/>
        <v>0</v>
      </c>
      <c r="BH235" s="34">
        <f t="shared" si="119"/>
        <v>0</v>
      </c>
      <c r="BI235" s="34">
        <f t="shared" si="119"/>
        <v>0</v>
      </c>
      <c r="BJ235" s="4">
        <f t="shared" si="120"/>
        <v>0</v>
      </c>
      <c r="BK235" s="4">
        <f t="shared" si="121"/>
        <v>0</v>
      </c>
      <c r="BP235" s="34">
        <f t="shared" si="107"/>
        <v>0</v>
      </c>
      <c r="BQ235" s="34">
        <f t="shared" si="107"/>
        <v>0</v>
      </c>
      <c r="BR235" s="4">
        <f t="shared" si="108"/>
        <v>0</v>
      </c>
      <c r="BS235" s="4">
        <f t="shared" si="109"/>
        <v>0</v>
      </c>
      <c r="BX235" s="34">
        <f t="shared" si="110"/>
        <v>0</v>
      </c>
      <c r="BY235" s="34">
        <f t="shared" si="110"/>
        <v>0</v>
      </c>
      <c r="BZ235" s="4">
        <f t="shared" si="111"/>
        <v>0</v>
      </c>
      <c r="CA235" s="4">
        <f t="shared" si="112"/>
        <v>0</v>
      </c>
      <c r="CF235" s="34">
        <f t="shared" si="113"/>
        <v>0</v>
      </c>
      <c r="CG235" s="34">
        <f t="shared" si="113"/>
        <v>0</v>
      </c>
      <c r="CH235" s="4">
        <f t="shared" si="114"/>
        <v>0</v>
      </c>
      <c r="CI235" s="4">
        <f t="shared" si="115"/>
        <v>0</v>
      </c>
      <c r="CN235" s="4">
        <f t="shared" si="124"/>
        <v>0</v>
      </c>
      <c r="CO235" s="8">
        <f t="shared" si="123"/>
        <v>0</v>
      </c>
    </row>
    <row r="236" spans="1:93" x14ac:dyDescent="0.3">
      <c r="A236" s="3">
        <f t="shared" si="125"/>
        <v>0</v>
      </c>
      <c r="B236" s="4">
        <f t="shared" si="125"/>
        <v>0</v>
      </c>
      <c r="C236" s="4">
        <f t="shared" si="125"/>
        <v>0</v>
      </c>
      <c r="D236" s="4">
        <f t="shared" si="125"/>
        <v>0</v>
      </c>
      <c r="E236" s="4">
        <f t="shared" si="125"/>
        <v>0</v>
      </c>
      <c r="F236" s="5">
        <f t="shared" si="125"/>
        <v>0</v>
      </c>
      <c r="G236" s="5">
        <f t="shared" si="125"/>
        <v>0</v>
      </c>
      <c r="H236" s="128">
        <f>'Enh Grant Original Request'!H225</f>
        <v>0</v>
      </c>
      <c r="I236" s="128">
        <f>'Enh Grant Original Request'!I225</f>
        <v>0</v>
      </c>
      <c r="J236" s="128">
        <f>'Enh Grant Original Request'!J225</f>
        <v>0</v>
      </c>
      <c r="K236" s="128">
        <f>'Enh Grant Original Request'!K225</f>
        <v>0</v>
      </c>
      <c r="L236" s="128">
        <f>'Enh Grant Original Request'!L225</f>
        <v>0</v>
      </c>
      <c r="M236" s="128">
        <f>'Enh Grant Original Request'!M225</f>
        <v>0</v>
      </c>
      <c r="N236" s="128">
        <f>'Enh Grant Original Request'!N225</f>
        <v>0</v>
      </c>
      <c r="O236" s="128">
        <f>'Enh Grant Original Request'!O225</f>
        <v>0</v>
      </c>
      <c r="P236" s="128">
        <f>'Enh Grant Original Request'!P225</f>
        <v>0</v>
      </c>
      <c r="Q236" s="34">
        <f>'Enh Grant Original Request'!Q225</f>
        <v>0</v>
      </c>
      <c r="R236" s="34">
        <f>'Enh Grant Original Request'!R225</f>
        <v>0</v>
      </c>
      <c r="S236" s="40">
        <f t="shared" si="99"/>
        <v>0</v>
      </c>
      <c r="T236" s="40">
        <f t="shared" si="100"/>
        <v>0</v>
      </c>
      <c r="U236" s="40"/>
      <c r="V236" s="32"/>
      <c r="W236" s="39"/>
      <c r="X236" s="40">
        <f t="shared" si="97"/>
        <v>0</v>
      </c>
      <c r="Y236" s="8">
        <f t="shared" si="101"/>
        <v>0</v>
      </c>
      <c r="Z236" s="8"/>
      <c r="AA236" s="44"/>
      <c r="AB236" s="56">
        <f t="shared" si="103"/>
        <v>0</v>
      </c>
      <c r="AC236" s="39">
        <f t="shared" si="103"/>
        <v>0</v>
      </c>
      <c r="AD236" s="40">
        <f t="shared" si="104"/>
        <v>0</v>
      </c>
      <c r="AE236" s="8">
        <f t="shared" si="105"/>
        <v>0</v>
      </c>
      <c r="AF236" s="8">
        <f t="shared" si="116"/>
        <v>0</v>
      </c>
      <c r="AG236" s="8"/>
      <c r="AH236" s="2"/>
      <c r="AI236" s="2"/>
      <c r="AJ236" s="52"/>
      <c r="AK236" s="53"/>
      <c r="AN236" s="56">
        <f t="shared" si="122"/>
        <v>0</v>
      </c>
      <c r="AT236" s="4">
        <f t="shared" si="106"/>
        <v>0</v>
      </c>
      <c r="AV236" s="81"/>
      <c r="AW236" s="33"/>
      <c r="AY236" s="119"/>
      <c r="AZ236" s="123">
        <f t="shared" si="117"/>
        <v>0</v>
      </c>
      <c r="BA236" s="34"/>
      <c r="BF236" s="4">
        <f t="shared" si="118"/>
        <v>0</v>
      </c>
      <c r="BH236" s="34">
        <f t="shared" si="119"/>
        <v>0</v>
      </c>
      <c r="BI236" s="34">
        <f t="shared" si="119"/>
        <v>0</v>
      </c>
      <c r="BJ236" s="4">
        <f t="shared" si="120"/>
        <v>0</v>
      </c>
      <c r="BK236" s="4">
        <f t="shared" si="121"/>
        <v>0</v>
      </c>
      <c r="BP236" s="34">
        <f t="shared" si="107"/>
        <v>0</v>
      </c>
      <c r="BQ236" s="34">
        <f t="shared" si="107"/>
        <v>0</v>
      </c>
      <c r="BR236" s="4">
        <f t="shared" si="108"/>
        <v>0</v>
      </c>
      <c r="BS236" s="4">
        <f t="shared" si="109"/>
        <v>0</v>
      </c>
      <c r="BX236" s="34">
        <f t="shared" si="110"/>
        <v>0</v>
      </c>
      <c r="BY236" s="34">
        <f t="shared" si="110"/>
        <v>0</v>
      </c>
      <c r="BZ236" s="4">
        <f t="shared" si="111"/>
        <v>0</v>
      </c>
      <c r="CA236" s="4">
        <f t="shared" si="112"/>
        <v>0</v>
      </c>
      <c r="CF236" s="34">
        <f t="shared" si="113"/>
        <v>0</v>
      </c>
      <c r="CG236" s="34">
        <f t="shared" si="113"/>
        <v>0</v>
      </c>
      <c r="CH236" s="4">
        <f t="shared" si="114"/>
        <v>0</v>
      </c>
      <c r="CI236" s="4">
        <f t="shared" si="115"/>
        <v>0</v>
      </c>
      <c r="CN236" s="4">
        <f t="shared" si="124"/>
        <v>0</v>
      </c>
      <c r="CO236" s="8">
        <f t="shared" si="123"/>
        <v>0</v>
      </c>
    </row>
    <row r="237" spans="1:93" x14ac:dyDescent="0.3">
      <c r="A237" s="3">
        <f t="shared" si="125"/>
        <v>0</v>
      </c>
      <c r="B237" s="4">
        <f t="shared" si="125"/>
        <v>0</v>
      </c>
      <c r="C237" s="4">
        <f t="shared" si="125"/>
        <v>0</v>
      </c>
      <c r="D237" s="4">
        <f t="shared" si="125"/>
        <v>0</v>
      </c>
      <c r="E237" s="4">
        <f t="shared" si="125"/>
        <v>0</v>
      </c>
      <c r="F237" s="5">
        <f t="shared" si="125"/>
        <v>0</v>
      </c>
      <c r="G237" s="5">
        <f t="shared" si="125"/>
        <v>0</v>
      </c>
      <c r="H237" s="128">
        <f>'Enh Grant Original Request'!H226</f>
        <v>0</v>
      </c>
      <c r="I237" s="128">
        <f>'Enh Grant Original Request'!I226</f>
        <v>0</v>
      </c>
      <c r="J237" s="128">
        <f>'Enh Grant Original Request'!J226</f>
        <v>0</v>
      </c>
      <c r="K237" s="128">
        <f>'Enh Grant Original Request'!K226</f>
        <v>0</v>
      </c>
      <c r="L237" s="128">
        <f>'Enh Grant Original Request'!L226</f>
        <v>0</v>
      </c>
      <c r="M237" s="128">
        <f>'Enh Grant Original Request'!M226</f>
        <v>0</v>
      </c>
      <c r="N237" s="128">
        <f>'Enh Grant Original Request'!N226</f>
        <v>0</v>
      </c>
      <c r="O237" s="128">
        <f>'Enh Grant Original Request'!O226</f>
        <v>0</v>
      </c>
      <c r="P237" s="128">
        <f>'Enh Grant Original Request'!P226</f>
        <v>0</v>
      </c>
      <c r="Q237" s="34">
        <f>'Enh Grant Original Request'!Q226</f>
        <v>0</v>
      </c>
      <c r="R237" s="34">
        <f>'Enh Grant Original Request'!R226</f>
        <v>0</v>
      </c>
      <c r="S237" s="40">
        <f t="shared" si="99"/>
        <v>0</v>
      </c>
      <c r="T237" s="40">
        <f t="shared" si="100"/>
        <v>0</v>
      </c>
      <c r="U237" s="40"/>
      <c r="V237" s="32"/>
      <c r="W237" s="39"/>
      <c r="X237" s="40">
        <f t="shared" si="97"/>
        <v>0</v>
      </c>
      <c r="Y237" s="8">
        <f t="shared" si="101"/>
        <v>0</v>
      </c>
      <c r="Z237" s="8"/>
      <c r="AA237" s="44"/>
      <c r="AB237" s="56">
        <f t="shared" si="103"/>
        <v>0</v>
      </c>
      <c r="AC237" s="39">
        <f t="shared" si="103"/>
        <v>0</v>
      </c>
      <c r="AD237" s="40">
        <f t="shared" si="104"/>
        <v>0</v>
      </c>
      <c r="AE237" s="8">
        <f t="shared" si="105"/>
        <v>0</v>
      </c>
      <c r="AF237" s="8">
        <f t="shared" si="116"/>
        <v>0</v>
      </c>
      <c r="AG237" s="8"/>
      <c r="AH237" s="2"/>
      <c r="AI237" s="2"/>
      <c r="AJ237" s="52"/>
      <c r="AK237" s="53"/>
      <c r="AN237" s="56">
        <f t="shared" si="122"/>
        <v>0</v>
      </c>
      <c r="AT237" s="4">
        <f t="shared" si="106"/>
        <v>0</v>
      </c>
      <c r="AV237" s="81"/>
      <c r="AW237" s="33"/>
      <c r="AY237" s="119"/>
      <c r="AZ237" s="123">
        <f t="shared" si="117"/>
        <v>0</v>
      </c>
      <c r="BA237" s="34"/>
      <c r="BF237" s="4">
        <f t="shared" si="118"/>
        <v>0</v>
      </c>
      <c r="BH237" s="34">
        <f t="shared" si="119"/>
        <v>0</v>
      </c>
      <c r="BI237" s="34">
        <f t="shared" si="119"/>
        <v>0</v>
      </c>
      <c r="BJ237" s="4">
        <f t="shared" si="120"/>
        <v>0</v>
      </c>
      <c r="BK237" s="4">
        <f t="shared" si="121"/>
        <v>0</v>
      </c>
      <c r="BP237" s="34">
        <f t="shared" si="107"/>
        <v>0</v>
      </c>
      <c r="BQ237" s="34">
        <f t="shared" si="107"/>
        <v>0</v>
      </c>
      <c r="BR237" s="4">
        <f t="shared" si="108"/>
        <v>0</v>
      </c>
      <c r="BS237" s="4">
        <f t="shared" si="109"/>
        <v>0</v>
      </c>
      <c r="BX237" s="34">
        <f t="shared" si="110"/>
        <v>0</v>
      </c>
      <c r="BY237" s="34">
        <f t="shared" si="110"/>
        <v>0</v>
      </c>
      <c r="BZ237" s="4">
        <f t="shared" si="111"/>
        <v>0</v>
      </c>
      <c r="CA237" s="4">
        <f t="shared" si="112"/>
        <v>0</v>
      </c>
      <c r="CF237" s="34">
        <f t="shared" si="113"/>
        <v>0</v>
      </c>
      <c r="CG237" s="34">
        <f t="shared" si="113"/>
        <v>0</v>
      </c>
      <c r="CH237" s="4">
        <f t="shared" si="114"/>
        <v>0</v>
      </c>
      <c r="CI237" s="4">
        <f t="shared" si="115"/>
        <v>0</v>
      </c>
      <c r="CN237" s="4">
        <f t="shared" si="124"/>
        <v>0</v>
      </c>
      <c r="CO237" s="8">
        <f t="shared" si="123"/>
        <v>0</v>
      </c>
    </row>
    <row r="238" spans="1:93" x14ac:dyDescent="0.3">
      <c r="A238" s="3">
        <f t="shared" ref="A238:G253" si="126">A237</f>
        <v>0</v>
      </c>
      <c r="B238" s="4">
        <f t="shared" si="126"/>
        <v>0</v>
      </c>
      <c r="C238" s="4">
        <f t="shared" si="126"/>
        <v>0</v>
      </c>
      <c r="D238" s="4">
        <f t="shared" si="126"/>
        <v>0</v>
      </c>
      <c r="E238" s="4">
        <f t="shared" si="126"/>
        <v>0</v>
      </c>
      <c r="F238" s="5">
        <f t="shared" si="126"/>
        <v>0</v>
      </c>
      <c r="G238" s="5">
        <f t="shared" si="126"/>
        <v>0</v>
      </c>
      <c r="H238" s="128">
        <f>'Enh Grant Original Request'!H227</f>
        <v>0</v>
      </c>
      <c r="I238" s="128">
        <f>'Enh Grant Original Request'!I227</f>
        <v>0</v>
      </c>
      <c r="J238" s="128">
        <f>'Enh Grant Original Request'!J227</f>
        <v>0</v>
      </c>
      <c r="K238" s="128">
        <f>'Enh Grant Original Request'!K227</f>
        <v>0</v>
      </c>
      <c r="L238" s="128">
        <f>'Enh Grant Original Request'!L227</f>
        <v>0</v>
      </c>
      <c r="M238" s="128">
        <f>'Enh Grant Original Request'!M227</f>
        <v>0</v>
      </c>
      <c r="N238" s="128">
        <f>'Enh Grant Original Request'!N227</f>
        <v>0</v>
      </c>
      <c r="O238" s="128">
        <f>'Enh Grant Original Request'!O227</f>
        <v>0</v>
      </c>
      <c r="P238" s="128">
        <f>'Enh Grant Original Request'!P227</f>
        <v>0</v>
      </c>
      <c r="Q238" s="34">
        <f>'Enh Grant Original Request'!Q227</f>
        <v>0</v>
      </c>
      <c r="R238" s="34">
        <f>'Enh Grant Original Request'!R227</f>
        <v>0</v>
      </c>
      <c r="S238" s="40">
        <f t="shared" si="99"/>
        <v>0</v>
      </c>
      <c r="T238" s="40">
        <f t="shared" si="100"/>
        <v>0</v>
      </c>
      <c r="U238" s="40"/>
      <c r="V238" s="32"/>
      <c r="W238" s="39"/>
      <c r="X238" s="40">
        <f t="shared" si="97"/>
        <v>0</v>
      </c>
      <c r="Y238" s="8">
        <f t="shared" si="101"/>
        <v>0</v>
      </c>
      <c r="Z238" s="8"/>
      <c r="AA238" s="44"/>
      <c r="AB238" s="56">
        <f t="shared" si="103"/>
        <v>0</v>
      </c>
      <c r="AC238" s="39">
        <f t="shared" si="103"/>
        <v>0</v>
      </c>
      <c r="AD238" s="40">
        <f t="shared" si="104"/>
        <v>0</v>
      </c>
      <c r="AE238" s="8">
        <f t="shared" si="105"/>
        <v>0</v>
      </c>
      <c r="AF238" s="8">
        <f t="shared" si="116"/>
        <v>0</v>
      </c>
      <c r="AG238" s="8"/>
      <c r="AH238" s="2"/>
      <c r="AI238" s="2"/>
      <c r="AJ238" s="52"/>
      <c r="AK238" s="53"/>
      <c r="AN238" s="56">
        <f t="shared" si="122"/>
        <v>0</v>
      </c>
      <c r="AT238" s="4">
        <f t="shared" si="106"/>
        <v>0</v>
      </c>
      <c r="AV238" s="81"/>
      <c r="AW238" s="33"/>
      <c r="AY238" s="119"/>
      <c r="AZ238" s="123">
        <f t="shared" si="117"/>
        <v>0</v>
      </c>
      <c r="BA238" s="34"/>
      <c r="BF238" s="4">
        <f t="shared" si="118"/>
        <v>0</v>
      </c>
      <c r="BH238" s="34">
        <f t="shared" si="119"/>
        <v>0</v>
      </c>
      <c r="BI238" s="34">
        <f t="shared" si="119"/>
        <v>0</v>
      </c>
      <c r="BJ238" s="4">
        <f t="shared" si="120"/>
        <v>0</v>
      </c>
      <c r="BK238" s="4">
        <f t="shared" si="121"/>
        <v>0</v>
      </c>
      <c r="BP238" s="34">
        <f t="shared" si="107"/>
        <v>0</v>
      </c>
      <c r="BQ238" s="34">
        <f t="shared" si="107"/>
        <v>0</v>
      </c>
      <c r="BR238" s="4">
        <f t="shared" si="108"/>
        <v>0</v>
      </c>
      <c r="BS238" s="4">
        <f t="shared" si="109"/>
        <v>0</v>
      </c>
      <c r="BX238" s="34">
        <f t="shared" si="110"/>
        <v>0</v>
      </c>
      <c r="BY238" s="34">
        <f t="shared" si="110"/>
        <v>0</v>
      </c>
      <c r="BZ238" s="4">
        <f t="shared" si="111"/>
        <v>0</v>
      </c>
      <c r="CA238" s="4">
        <f t="shared" si="112"/>
        <v>0</v>
      </c>
      <c r="CF238" s="34">
        <f t="shared" si="113"/>
        <v>0</v>
      </c>
      <c r="CG238" s="34">
        <f t="shared" si="113"/>
        <v>0</v>
      </c>
      <c r="CH238" s="4">
        <f t="shared" si="114"/>
        <v>0</v>
      </c>
      <c r="CI238" s="4">
        <f t="shared" si="115"/>
        <v>0</v>
      </c>
      <c r="CN238" s="4">
        <f t="shared" si="124"/>
        <v>0</v>
      </c>
      <c r="CO238" s="8">
        <f t="shared" si="123"/>
        <v>0</v>
      </c>
    </row>
    <row r="239" spans="1:93" x14ac:dyDescent="0.3">
      <c r="A239" s="3">
        <f t="shared" si="126"/>
        <v>0</v>
      </c>
      <c r="B239" s="4">
        <f t="shared" si="126"/>
        <v>0</v>
      </c>
      <c r="C239" s="4">
        <f t="shared" si="126"/>
        <v>0</v>
      </c>
      <c r="D239" s="4">
        <f t="shared" si="126"/>
        <v>0</v>
      </c>
      <c r="E239" s="4">
        <f t="shared" si="126"/>
        <v>0</v>
      </c>
      <c r="F239" s="5">
        <f t="shared" si="126"/>
        <v>0</v>
      </c>
      <c r="G239" s="5">
        <f t="shared" si="126"/>
        <v>0</v>
      </c>
      <c r="H239" s="128">
        <f>'Enh Grant Original Request'!H228</f>
        <v>0</v>
      </c>
      <c r="I239" s="128">
        <f>'Enh Grant Original Request'!I228</f>
        <v>0</v>
      </c>
      <c r="J239" s="128">
        <f>'Enh Grant Original Request'!J228</f>
        <v>0</v>
      </c>
      <c r="K239" s="128">
        <f>'Enh Grant Original Request'!K228</f>
        <v>0</v>
      </c>
      <c r="L239" s="128">
        <f>'Enh Grant Original Request'!L228</f>
        <v>0</v>
      </c>
      <c r="M239" s="128">
        <f>'Enh Grant Original Request'!M228</f>
        <v>0</v>
      </c>
      <c r="N239" s="128">
        <f>'Enh Grant Original Request'!N228</f>
        <v>0</v>
      </c>
      <c r="O239" s="128">
        <f>'Enh Grant Original Request'!O228</f>
        <v>0</v>
      </c>
      <c r="P239" s="128">
        <f>'Enh Grant Original Request'!P228</f>
        <v>0</v>
      </c>
      <c r="Q239" s="34">
        <f>'Enh Grant Original Request'!Q228</f>
        <v>0</v>
      </c>
      <c r="R239" s="34">
        <f>'Enh Grant Original Request'!R228</f>
        <v>0</v>
      </c>
      <c r="S239" s="40">
        <f t="shared" si="99"/>
        <v>0</v>
      </c>
      <c r="T239" s="40">
        <f t="shared" si="100"/>
        <v>0</v>
      </c>
      <c r="U239" s="40"/>
      <c r="V239" s="32"/>
      <c r="W239" s="39"/>
      <c r="X239" s="40">
        <f t="shared" ref="X239:X302" si="127">SUM(W239)*V239</f>
        <v>0</v>
      </c>
      <c r="Y239" s="8">
        <f t="shared" si="101"/>
        <v>0</v>
      </c>
      <c r="Z239" s="8"/>
      <c r="AA239" s="44"/>
      <c r="AB239" s="56">
        <f t="shared" si="103"/>
        <v>0</v>
      </c>
      <c r="AC239" s="39">
        <f t="shared" si="103"/>
        <v>0</v>
      </c>
      <c r="AD239" s="40">
        <f t="shared" si="104"/>
        <v>0</v>
      </c>
      <c r="AE239" s="8">
        <f t="shared" si="105"/>
        <v>0</v>
      </c>
      <c r="AF239" s="8">
        <f t="shared" si="116"/>
        <v>0</v>
      </c>
      <c r="AG239" s="8"/>
      <c r="AH239" s="2"/>
      <c r="AI239" s="2"/>
      <c r="AJ239" s="52"/>
      <c r="AK239" s="53"/>
      <c r="AN239" s="56">
        <f t="shared" si="122"/>
        <v>0</v>
      </c>
      <c r="AT239" s="4">
        <f t="shared" si="106"/>
        <v>0</v>
      </c>
      <c r="AV239" s="81"/>
      <c r="AW239" s="33"/>
      <c r="AY239" s="119"/>
      <c r="AZ239" s="123">
        <f t="shared" si="117"/>
        <v>0</v>
      </c>
      <c r="BA239" s="34"/>
      <c r="BF239" s="4">
        <f t="shared" si="118"/>
        <v>0</v>
      </c>
      <c r="BH239" s="34">
        <f t="shared" si="119"/>
        <v>0</v>
      </c>
      <c r="BI239" s="34">
        <f t="shared" si="119"/>
        <v>0</v>
      </c>
      <c r="BJ239" s="4">
        <f t="shared" si="120"/>
        <v>0</v>
      </c>
      <c r="BK239" s="4">
        <f t="shared" si="121"/>
        <v>0</v>
      </c>
      <c r="BP239" s="34">
        <f t="shared" si="107"/>
        <v>0</v>
      </c>
      <c r="BQ239" s="34">
        <f t="shared" si="107"/>
        <v>0</v>
      </c>
      <c r="BR239" s="4">
        <f t="shared" si="108"/>
        <v>0</v>
      </c>
      <c r="BS239" s="4">
        <f t="shared" si="109"/>
        <v>0</v>
      </c>
      <c r="BX239" s="34">
        <f t="shared" si="110"/>
        <v>0</v>
      </c>
      <c r="BY239" s="34">
        <f t="shared" si="110"/>
        <v>0</v>
      </c>
      <c r="BZ239" s="4">
        <f t="shared" si="111"/>
        <v>0</v>
      </c>
      <c r="CA239" s="4">
        <f t="shared" si="112"/>
        <v>0</v>
      </c>
      <c r="CF239" s="34">
        <f t="shared" si="113"/>
        <v>0</v>
      </c>
      <c r="CG239" s="34">
        <f t="shared" si="113"/>
        <v>0</v>
      </c>
      <c r="CH239" s="4">
        <f t="shared" si="114"/>
        <v>0</v>
      </c>
      <c r="CI239" s="4">
        <f t="shared" si="115"/>
        <v>0</v>
      </c>
      <c r="CN239" s="4">
        <f t="shared" si="124"/>
        <v>0</v>
      </c>
      <c r="CO239" s="8">
        <f t="shared" si="123"/>
        <v>0</v>
      </c>
    </row>
    <row r="240" spans="1:93" x14ac:dyDescent="0.3">
      <c r="A240" s="3">
        <f t="shared" si="126"/>
        <v>0</v>
      </c>
      <c r="B240" s="4">
        <f t="shared" si="126"/>
        <v>0</v>
      </c>
      <c r="C240" s="4">
        <f t="shared" si="126"/>
        <v>0</v>
      </c>
      <c r="D240" s="4">
        <f t="shared" si="126"/>
        <v>0</v>
      </c>
      <c r="E240" s="4">
        <f t="shared" si="126"/>
        <v>0</v>
      </c>
      <c r="F240" s="5">
        <f t="shared" si="126"/>
        <v>0</v>
      </c>
      <c r="G240" s="5">
        <f t="shared" si="126"/>
        <v>0</v>
      </c>
      <c r="H240" s="128">
        <f>'Enh Grant Original Request'!H229</f>
        <v>0</v>
      </c>
      <c r="I240" s="128">
        <f>'Enh Grant Original Request'!I229</f>
        <v>0</v>
      </c>
      <c r="J240" s="128">
        <f>'Enh Grant Original Request'!J229</f>
        <v>0</v>
      </c>
      <c r="K240" s="128">
        <f>'Enh Grant Original Request'!K229</f>
        <v>0</v>
      </c>
      <c r="L240" s="128">
        <f>'Enh Grant Original Request'!L229</f>
        <v>0</v>
      </c>
      <c r="M240" s="128">
        <f>'Enh Grant Original Request'!M229</f>
        <v>0</v>
      </c>
      <c r="N240" s="128">
        <f>'Enh Grant Original Request'!N229</f>
        <v>0</v>
      </c>
      <c r="O240" s="128">
        <f>'Enh Grant Original Request'!O229</f>
        <v>0</v>
      </c>
      <c r="P240" s="128">
        <f>'Enh Grant Original Request'!P229</f>
        <v>0</v>
      </c>
      <c r="Q240" s="34">
        <f>'Enh Grant Original Request'!Q229</f>
        <v>0</v>
      </c>
      <c r="R240" s="34">
        <f>'Enh Grant Original Request'!R229</f>
        <v>0</v>
      </c>
      <c r="S240" s="40">
        <f t="shared" si="99"/>
        <v>0</v>
      </c>
      <c r="T240" s="40">
        <f t="shared" si="100"/>
        <v>0</v>
      </c>
      <c r="U240" s="40"/>
      <c r="V240" s="32"/>
      <c r="W240" s="39"/>
      <c r="X240" s="40">
        <f t="shared" si="127"/>
        <v>0</v>
      </c>
      <c r="Y240" s="8">
        <f t="shared" si="101"/>
        <v>0</v>
      </c>
      <c r="Z240" s="8"/>
      <c r="AA240" s="44"/>
      <c r="AB240" s="56">
        <f t="shared" si="103"/>
        <v>0</v>
      </c>
      <c r="AC240" s="39">
        <f t="shared" si="103"/>
        <v>0</v>
      </c>
      <c r="AD240" s="40">
        <f t="shared" si="104"/>
        <v>0</v>
      </c>
      <c r="AE240" s="8">
        <f t="shared" si="105"/>
        <v>0</v>
      </c>
      <c r="AF240" s="8">
        <f t="shared" si="116"/>
        <v>0</v>
      </c>
      <c r="AG240" s="8"/>
      <c r="AH240" s="2"/>
      <c r="AI240" s="2"/>
      <c r="AJ240" s="52"/>
      <c r="AK240" s="53"/>
      <c r="AN240" s="56">
        <f t="shared" si="122"/>
        <v>0</v>
      </c>
      <c r="AT240" s="4">
        <f t="shared" si="106"/>
        <v>0</v>
      </c>
      <c r="AV240" s="81"/>
      <c r="AW240" s="33"/>
      <c r="AY240" s="119"/>
      <c r="AZ240" s="123">
        <f t="shared" si="117"/>
        <v>0</v>
      </c>
      <c r="BA240" s="34"/>
      <c r="BF240" s="4">
        <f t="shared" si="118"/>
        <v>0</v>
      </c>
      <c r="BH240" s="34">
        <f t="shared" si="119"/>
        <v>0</v>
      </c>
      <c r="BI240" s="34">
        <f t="shared" si="119"/>
        <v>0</v>
      </c>
      <c r="BJ240" s="4">
        <f t="shared" si="120"/>
        <v>0</v>
      </c>
      <c r="BK240" s="4">
        <f t="shared" si="121"/>
        <v>0</v>
      </c>
      <c r="BP240" s="34">
        <f t="shared" si="107"/>
        <v>0</v>
      </c>
      <c r="BQ240" s="34">
        <f t="shared" si="107"/>
        <v>0</v>
      </c>
      <c r="BR240" s="4">
        <f t="shared" si="108"/>
        <v>0</v>
      </c>
      <c r="BS240" s="4">
        <f t="shared" si="109"/>
        <v>0</v>
      </c>
      <c r="BX240" s="34">
        <f t="shared" si="110"/>
        <v>0</v>
      </c>
      <c r="BY240" s="34">
        <f t="shared" si="110"/>
        <v>0</v>
      </c>
      <c r="BZ240" s="4">
        <f t="shared" si="111"/>
        <v>0</v>
      </c>
      <c r="CA240" s="4">
        <f t="shared" si="112"/>
        <v>0</v>
      </c>
      <c r="CF240" s="34">
        <f t="shared" si="113"/>
        <v>0</v>
      </c>
      <c r="CG240" s="34">
        <f t="shared" si="113"/>
        <v>0</v>
      </c>
      <c r="CH240" s="4">
        <f t="shared" si="114"/>
        <v>0</v>
      </c>
      <c r="CI240" s="4">
        <f t="shared" si="115"/>
        <v>0</v>
      </c>
      <c r="CN240" s="4">
        <f t="shared" si="124"/>
        <v>0</v>
      </c>
      <c r="CO240" s="8">
        <f t="shared" si="123"/>
        <v>0</v>
      </c>
    </row>
    <row r="241" spans="1:93" x14ac:dyDescent="0.3">
      <c r="A241" s="3">
        <f t="shared" si="126"/>
        <v>0</v>
      </c>
      <c r="B241" s="4">
        <f t="shared" si="126"/>
        <v>0</v>
      </c>
      <c r="C241" s="4">
        <f t="shared" si="126"/>
        <v>0</v>
      </c>
      <c r="D241" s="4">
        <f t="shared" si="126"/>
        <v>0</v>
      </c>
      <c r="E241" s="4">
        <f t="shared" si="126"/>
        <v>0</v>
      </c>
      <c r="F241" s="5">
        <f t="shared" si="126"/>
        <v>0</v>
      </c>
      <c r="G241" s="5">
        <f t="shared" si="126"/>
        <v>0</v>
      </c>
      <c r="H241" s="128">
        <f>'Enh Grant Original Request'!H230</f>
        <v>0</v>
      </c>
      <c r="I241" s="128">
        <f>'Enh Grant Original Request'!I230</f>
        <v>0</v>
      </c>
      <c r="J241" s="128">
        <f>'Enh Grant Original Request'!J230</f>
        <v>0</v>
      </c>
      <c r="K241" s="128">
        <f>'Enh Grant Original Request'!K230</f>
        <v>0</v>
      </c>
      <c r="L241" s="128">
        <f>'Enh Grant Original Request'!L230</f>
        <v>0</v>
      </c>
      <c r="M241" s="128">
        <f>'Enh Grant Original Request'!M230</f>
        <v>0</v>
      </c>
      <c r="N241" s="128">
        <f>'Enh Grant Original Request'!N230</f>
        <v>0</v>
      </c>
      <c r="O241" s="128">
        <f>'Enh Grant Original Request'!O230</f>
        <v>0</v>
      </c>
      <c r="P241" s="128">
        <f>'Enh Grant Original Request'!P230</f>
        <v>0</v>
      </c>
      <c r="Q241" s="34">
        <f>'Enh Grant Original Request'!Q230</f>
        <v>0</v>
      </c>
      <c r="R241" s="34">
        <f>'Enh Grant Original Request'!R230</f>
        <v>0</v>
      </c>
      <c r="S241" s="40">
        <f t="shared" si="99"/>
        <v>0</v>
      </c>
      <c r="T241" s="40">
        <f t="shared" si="100"/>
        <v>0</v>
      </c>
      <c r="U241" s="40"/>
      <c r="V241" s="32"/>
      <c r="W241" s="39"/>
      <c r="X241" s="40">
        <f t="shared" si="127"/>
        <v>0</v>
      </c>
      <c r="Y241" s="8">
        <f t="shared" si="101"/>
        <v>0</v>
      </c>
      <c r="Z241" s="8"/>
      <c r="AA241" s="44"/>
      <c r="AB241" s="56">
        <f t="shared" si="103"/>
        <v>0</v>
      </c>
      <c r="AC241" s="39">
        <f t="shared" si="103"/>
        <v>0</v>
      </c>
      <c r="AD241" s="40">
        <f t="shared" si="104"/>
        <v>0</v>
      </c>
      <c r="AE241" s="8">
        <f t="shared" si="105"/>
        <v>0</v>
      </c>
      <c r="AF241" s="8">
        <f t="shared" si="116"/>
        <v>0</v>
      </c>
      <c r="AG241" s="8"/>
      <c r="AH241" s="2"/>
      <c r="AI241" s="2"/>
      <c r="AJ241" s="52"/>
      <c r="AK241" s="53"/>
      <c r="AN241" s="56">
        <f t="shared" si="122"/>
        <v>0</v>
      </c>
      <c r="AT241" s="4">
        <f t="shared" si="106"/>
        <v>0</v>
      </c>
      <c r="AV241" s="81"/>
      <c r="AW241" s="33"/>
      <c r="AY241" s="119"/>
      <c r="AZ241" s="123">
        <f t="shared" si="117"/>
        <v>0</v>
      </c>
      <c r="BA241" s="34"/>
      <c r="BF241" s="4">
        <f t="shared" si="118"/>
        <v>0</v>
      </c>
      <c r="BH241" s="34">
        <f t="shared" si="119"/>
        <v>0</v>
      </c>
      <c r="BI241" s="34">
        <f t="shared" si="119"/>
        <v>0</v>
      </c>
      <c r="BJ241" s="4">
        <f t="shared" si="120"/>
        <v>0</v>
      </c>
      <c r="BK241" s="4">
        <f t="shared" si="121"/>
        <v>0</v>
      </c>
      <c r="BP241" s="34">
        <f t="shared" si="107"/>
        <v>0</v>
      </c>
      <c r="BQ241" s="34">
        <f t="shared" si="107"/>
        <v>0</v>
      </c>
      <c r="BR241" s="4">
        <f t="shared" si="108"/>
        <v>0</v>
      </c>
      <c r="BS241" s="4">
        <f t="shared" si="109"/>
        <v>0</v>
      </c>
      <c r="BX241" s="34">
        <f t="shared" si="110"/>
        <v>0</v>
      </c>
      <c r="BY241" s="34">
        <f t="shared" si="110"/>
        <v>0</v>
      </c>
      <c r="BZ241" s="4">
        <f t="shared" si="111"/>
        <v>0</v>
      </c>
      <c r="CA241" s="4">
        <f t="shared" si="112"/>
        <v>0</v>
      </c>
      <c r="CF241" s="34">
        <f t="shared" si="113"/>
        <v>0</v>
      </c>
      <c r="CG241" s="34">
        <f t="shared" si="113"/>
        <v>0</v>
      </c>
      <c r="CH241" s="4">
        <f t="shared" si="114"/>
        <v>0</v>
      </c>
      <c r="CI241" s="4">
        <f t="shared" si="115"/>
        <v>0</v>
      </c>
      <c r="CN241" s="4">
        <f t="shared" si="124"/>
        <v>0</v>
      </c>
      <c r="CO241" s="8">
        <f t="shared" si="123"/>
        <v>0</v>
      </c>
    </row>
    <row r="242" spans="1:93" x14ac:dyDescent="0.3">
      <c r="A242" s="3">
        <f t="shared" si="126"/>
        <v>0</v>
      </c>
      <c r="B242" s="4">
        <f t="shared" si="126"/>
        <v>0</v>
      </c>
      <c r="C242" s="4">
        <f t="shared" si="126"/>
        <v>0</v>
      </c>
      <c r="D242" s="4">
        <f t="shared" si="126"/>
        <v>0</v>
      </c>
      <c r="E242" s="4">
        <f t="shared" si="126"/>
        <v>0</v>
      </c>
      <c r="F242" s="5">
        <f t="shared" si="126"/>
        <v>0</v>
      </c>
      <c r="G242" s="5">
        <f t="shared" si="126"/>
        <v>0</v>
      </c>
      <c r="H242" s="128">
        <f>'Enh Grant Original Request'!H231</f>
        <v>0</v>
      </c>
      <c r="I242" s="128">
        <f>'Enh Grant Original Request'!I231</f>
        <v>0</v>
      </c>
      <c r="J242" s="128">
        <f>'Enh Grant Original Request'!J231</f>
        <v>0</v>
      </c>
      <c r="K242" s="128">
        <f>'Enh Grant Original Request'!K231</f>
        <v>0</v>
      </c>
      <c r="L242" s="128">
        <f>'Enh Grant Original Request'!L231</f>
        <v>0</v>
      </c>
      <c r="M242" s="128">
        <f>'Enh Grant Original Request'!M231</f>
        <v>0</v>
      </c>
      <c r="N242" s="128">
        <f>'Enh Grant Original Request'!N231</f>
        <v>0</v>
      </c>
      <c r="O242" s="128">
        <f>'Enh Grant Original Request'!O231</f>
        <v>0</v>
      </c>
      <c r="P242" s="128">
        <f>'Enh Grant Original Request'!P231</f>
        <v>0</v>
      </c>
      <c r="Q242" s="34">
        <f>'Enh Grant Original Request'!Q231</f>
        <v>0</v>
      </c>
      <c r="R242" s="34">
        <f>'Enh Grant Original Request'!R231</f>
        <v>0</v>
      </c>
      <c r="S242" s="40">
        <f t="shared" si="99"/>
        <v>0</v>
      </c>
      <c r="T242" s="40">
        <f t="shared" si="100"/>
        <v>0</v>
      </c>
      <c r="U242" s="40"/>
      <c r="V242" s="32"/>
      <c r="W242" s="39"/>
      <c r="X242" s="40">
        <f t="shared" si="127"/>
        <v>0</v>
      </c>
      <c r="Y242" s="8">
        <f t="shared" si="101"/>
        <v>0</v>
      </c>
      <c r="Z242" s="8"/>
      <c r="AA242" s="44"/>
      <c r="AB242" s="56">
        <f t="shared" si="103"/>
        <v>0</v>
      </c>
      <c r="AC242" s="39">
        <f t="shared" si="103"/>
        <v>0</v>
      </c>
      <c r="AD242" s="40">
        <f t="shared" si="104"/>
        <v>0</v>
      </c>
      <c r="AE242" s="8">
        <f t="shared" si="105"/>
        <v>0</v>
      </c>
      <c r="AF242" s="8">
        <f t="shared" si="116"/>
        <v>0</v>
      </c>
      <c r="AG242" s="8"/>
      <c r="AH242" s="2"/>
      <c r="AI242" s="2"/>
      <c r="AJ242" s="52"/>
      <c r="AK242" s="53"/>
      <c r="AN242" s="56">
        <f t="shared" si="122"/>
        <v>0</v>
      </c>
      <c r="AT242" s="4">
        <f t="shared" si="106"/>
        <v>0</v>
      </c>
      <c r="AV242" s="81"/>
      <c r="AW242" s="33"/>
      <c r="AY242" s="119"/>
      <c r="AZ242" s="123">
        <f t="shared" si="117"/>
        <v>0</v>
      </c>
      <c r="BA242" s="34"/>
      <c r="BF242" s="4">
        <f t="shared" si="118"/>
        <v>0</v>
      </c>
      <c r="BH242" s="34">
        <f t="shared" si="119"/>
        <v>0</v>
      </c>
      <c r="BI242" s="34">
        <f t="shared" si="119"/>
        <v>0</v>
      </c>
      <c r="BJ242" s="4">
        <f t="shared" si="120"/>
        <v>0</v>
      </c>
      <c r="BK242" s="4">
        <f t="shared" si="121"/>
        <v>0</v>
      </c>
      <c r="BP242" s="34">
        <f t="shared" si="107"/>
        <v>0</v>
      </c>
      <c r="BQ242" s="34">
        <f t="shared" si="107"/>
        <v>0</v>
      </c>
      <c r="BR242" s="4">
        <f t="shared" si="108"/>
        <v>0</v>
      </c>
      <c r="BS242" s="4">
        <f t="shared" si="109"/>
        <v>0</v>
      </c>
      <c r="BX242" s="34">
        <f t="shared" si="110"/>
        <v>0</v>
      </c>
      <c r="BY242" s="34">
        <f t="shared" si="110"/>
        <v>0</v>
      </c>
      <c r="BZ242" s="4">
        <f t="shared" si="111"/>
        <v>0</v>
      </c>
      <c r="CA242" s="4">
        <f t="shared" si="112"/>
        <v>0</v>
      </c>
      <c r="CF242" s="34">
        <f t="shared" si="113"/>
        <v>0</v>
      </c>
      <c r="CG242" s="34">
        <f t="shared" si="113"/>
        <v>0</v>
      </c>
      <c r="CH242" s="4">
        <f t="shared" si="114"/>
        <v>0</v>
      </c>
      <c r="CI242" s="4">
        <f t="shared" si="115"/>
        <v>0</v>
      </c>
      <c r="CN242" s="4">
        <f t="shared" si="124"/>
        <v>0</v>
      </c>
      <c r="CO242" s="8">
        <f t="shared" si="123"/>
        <v>0</v>
      </c>
    </row>
    <row r="243" spans="1:93" x14ac:dyDescent="0.3">
      <c r="A243" s="3">
        <f t="shared" si="126"/>
        <v>0</v>
      </c>
      <c r="B243" s="4">
        <f t="shared" si="126"/>
        <v>0</v>
      </c>
      <c r="C243" s="4">
        <f t="shared" si="126"/>
        <v>0</v>
      </c>
      <c r="D243" s="4">
        <f t="shared" si="126"/>
        <v>0</v>
      </c>
      <c r="E243" s="4">
        <f t="shared" si="126"/>
        <v>0</v>
      </c>
      <c r="F243" s="5">
        <f t="shared" si="126"/>
        <v>0</v>
      </c>
      <c r="G243" s="5">
        <f t="shared" si="126"/>
        <v>0</v>
      </c>
      <c r="H243" s="128">
        <f>'Enh Grant Original Request'!H232</f>
        <v>0</v>
      </c>
      <c r="I243" s="128">
        <f>'Enh Grant Original Request'!I232</f>
        <v>0</v>
      </c>
      <c r="J243" s="128">
        <f>'Enh Grant Original Request'!J232</f>
        <v>0</v>
      </c>
      <c r="K243" s="128">
        <f>'Enh Grant Original Request'!K232</f>
        <v>0</v>
      </c>
      <c r="L243" s="128">
        <f>'Enh Grant Original Request'!L232</f>
        <v>0</v>
      </c>
      <c r="M243" s="128">
        <f>'Enh Grant Original Request'!M232</f>
        <v>0</v>
      </c>
      <c r="N243" s="128">
        <f>'Enh Grant Original Request'!N232</f>
        <v>0</v>
      </c>
      <c r="O243" s="128">
        <f>'Enh Grant Original Request'!O232</f>
        <v>0</v>
      </c>
      <c r="P243" s="128">
        <f>'Enh Grant Original Request'!P232</f>
        <v>0</v>
      </c>
      <c r="Q243" s="34">
        <f>'Enh Grant Original Request'!Q232</f>
        <v>0</v>
      </c>
      <c r="R243" s="34">
        <f>'Enh Grant Original Request'!R232</f>
        <v>0</v>
      </c>
      <c r="S243" s="40">
        <f t="shared" si="99"/>
        <v>0</v>
      </c>
      <c r="T243" s="40">
        <f t="shared" si="100"/>
        <v>0</v>
      </c>
      <c r="U243" s="40"/>
      <c r="V243" s="32"/>
      <c r="W243" s="39"/>
      <c r="X243" s="40">
        <f t="shared" si="127"/>
        <v>0</v>
      </c>
      <c r="Y243" s="8">
        <f t="shared" si="101"/>
        <v>0</v>
      </c>
      <c r="Z243" s="8"/>
      <c r="AA243" s="44"/>
      <c r="AB243" s="56">
        <f t="shared" si="103"/>
        <v>0</v>
      </c>
      <c r="AC243" s="39">
        <f t="shared" si="103"/>
        <v>0</v>
      </c>
      <c r="AD243" s="40">
        <f t="shared" si="104"/>
        <v>0</v>
      </c>
      <c r="AE243" s="8">
        <f t="shared" si="105"/>
        <v>0</v>
      </c>
      <c r="AF243" s="8">
        <f t="shared" si="116"/>
        <v>0</v>
      </c>
      <c r="AG243" s="8"/>
      <c r="AH243" s="2"/>
      <c r="AI243" s="2"/>
      <c r="AJ243" s="52"/>
      <c r="AK243" s="53"/>
      <c r="AN243" s="56">
        <f t="shared" si="122"/>
        <v>0</v>
      </c>
      <c r="AT243" s="4">
        <f t="shared" si="106"/>
        <v>0</v>
      </c>
      <c r="AV243" s="81"/>
      <c r="AW243" s="33"/>
      <c r="AY243" s="119"/>
      <c r="AZ243" s="123">
        <f t="shared" si="117"/>
        <v>0</v>
      </c>
      <c r="BA243" s="34"/>
      <c r="BF243" s="4">
        <f t="shared" si="118"/>
        <v>0</v>
      </c>
      <c r="BH243" s="34">
        <f t="shared" si="119"/>
        <v>0</v>
      </c>
      <c r="BI243" s="34">
        <f t="shared" si="119"/>
        <v>0</v>
      </c>
      <c r="BJ243" s="4">
        <f t="shared" si="120"/>
        <v>0</v>
      </c>
      <c r="BK243" s="4">
        <f t="shared" si="121"/>
        <v>0</v>
      </c>
      <c r="BP243" s="34">
        <f t="shared" si="107"/>
        <v>0</v>
      </c>
      <c r="BQ243" s="34">
        <f t="shared" si="107"/>
        <v>0</v>
      </c>
      <c r="BR243" s="4">
        <f t="shared" si="108"/>
        <v>0</v>
      </c>
      <c r="BS243" s="4">
        <f t="shared" si="109"/>
        <v>0</v>
      </c>
      <c r="BX243" s="34">
        <f t="shared" si="110"/>
        <v>0</v>
      </c>
      <c r="BY243" s="34">
        <f t="shared" si="110"/>
        <v>0</v>
      </c>
      <c r="BZ243" s="4">
        <f t="shared" si="111"/>
        <v>0</v>
      </c>
      <c r="CA243" s="4">
        <f t="shared" si="112"/>
        <v>0</v>
      </c>
      <c r="CF243" s="34">
        <f t="shared" si="113"/>
        <v>0</v>
      </c>
      <c r="CG243" s="34">
        <f t="shared" si="113"/>
        <v>0</v>
      </c>
      <c r="CH243" s="4">
        <f t="shared" si="114"/>
        <v>0</v>
      </c>
      <c r="CI243" s="4">
        <f t="shared" si="115"/>
        <v>0</v>
      </c>
      <c r="CN243" s="4">
        <f t="shared" si="124"/>
        <v>0</v>
      </c>
      <c r="CO243" s="8">
        <f t="shared" si="123"/>
        <v>0</v>
      </c>
    </row>
    <row r="244" spans="1:93" x14ac:dyDescent="0.3">
      <c r="A244" s="3">
        <f t="shared" si="126"/>
        <v>0</v>
      </c>
      <c r="B244" s="4">
        <f t="shared" si="126"/>
        <v>0</v>
      </c>
      <c r="C244" s="4">
        <f t="shared" si="126"/>
        <v>0</v>
      </c>
      <c r="D244" s="4">
        <f t="shared" si="126"/>
        <v>0</v>
      </c>
      <c r="E244" s="4">
        <f t="shared" si="126"/>
        <v>0</v>
      </c>
      <c r="F244" s="5">
        <f t="shared" si="126"/>
        <v>0</v>
      </c>
      <c r="G244" s="5">
        <f t="shared" si="126"/>
        <v>0</v>
      </c>
      <c r="H244" s="128">
        <f>'Enh Grant Original Request'!H233</f>
        <v>0</v>
      </c>
      <c r="I244" s="128">
        <f>'Enh Grant Original Request'!I233</f>
        <v>0</v>
      </c>
      <c r="J244" s="128">
        <f>'Enh Grant Original Request'!J233</f>
        <v>0</v>
      </c>
      <c r="K244" s="128">
        <f>'Enh Grant Original Request'!K233</f>
        <v>0</v>
      </c>
      <c r="L244" s="128">
        <f>'Enh Grant Original Request'!L233</f>
        <v>0</v>
      </c>
      <c r="M244" s="128">
        <f>'Enh Grant Original Request'!M233</f>
        <v>0</v>
      </c>
      <c r="N244" s="128">
        <f>'Enh Grant Original Request'!N233</f>
        <v>0</v>
      </c>
      <c r="O244" s="128">
        <f>'Enh Grant Original Request'!O233</f>
        <v>0</v>
      </c>
      <c r="P244" s="128">
        <f>'Enh Grant Original Request'!P233</f>
        <v>0</v>
      </c>
      <c r="Q244" s="34">
        <f>'Enh Grant Original Request'!Q233</f>
        <v>0</v>
      </c>
      <c r="R244" s="34">
        <f>'Enh Grant Original Request'!R233</f>
        <v>0</v>
      </c>
      <c r="S244" s="40">
        <f t="shared" si="99"/>
        <v>0</v>
      </c>
      <c r="T244" s="40">
        <f t="shared" si="100"/>
        <v>0</v>
      </c>
      <c r="U244" s="40"/>
      <c r="V244" s="32"/>
      <c r="W244" s="39"/>
      <c r="X244" s="40">
        <f t="shared" si="127"/>
        <v>0</v>
      </c>
      <c r="Y244" s="8">
        <f t="shared" si="101"/>
        <v>0</v>
      </c>
      <c r="Z244" s="8"/>
      <c r="AA244" s="44"/>
      <c r="AB244" s="56">
        <f t="shared" si="103"/>
        <v>0</v>
      </c>
      <c r="AC244" s="39">
        <f t="shared" si="103"/>
        <v>0</v>
      </c>
      <c r="AD244" s="40">
        <f t="shared" si="104"/>
        <v>0</v>
      </c>
      <c r="AE244" s="8">
        <f t="shared" si="105"/>
        <v>0</v>
      </c>
      <c r="AF244" s="8">
        <f t="shared" si="116"/>
        <v>0</v>
      </c>
      <c r="AG244" s="8"/>
      <c r="AH244" s="2"/>
      <c r="AI244" s="2"/>
      <c r="AJ244" s="52"/>
      <c r="AK244" s="53"/>
      <c r="AN244" s="56">
        <f t="shared" si="122"/>
        <v>0</v>
      </c>
      <c r="AT244" s="4">
        <f t="shared" si="106"/>
        <v>0</v>
      </c>
      <c r="AV244" s="81"/>
      <c r="AW244" s="33"/>
      <c r="AY244" s="119"/>
      <c r="AZ244" s="123">
        <f t="shared" si="117"/>
        <v>0</v>
      </c>
      <c r="BA244" s="34"/>
      <c r="BF244" s="4">
        <f t="shared" si="118"/>
        <v>0</v>
      </c>
      <c r="BH244" s="34">
        <f t="shared" si="119"/>
        <v>0</v>
      </c>
      <c r="BI244" s="34">
        <f t="shared" si="119"/>
        <v>0</v>
      </c>
      <c r="BJ244" s="4">
        <f t="shared" si="120"/>
        <v>0</v>
      </c>
      <c r="BK244" s="4">
        <f t="shared" si="121"/>
        <v>0</v>
      </c>
      <c r="BP244" s="34">
        <f t="shared" si="107"/>
        <v>0</v>
      </c>
      <c r="BQ244" s="34">
        <f t="shared" si="107"/>
        <v>0</v>
      </c>
      <c r="BR244" s="4">
        <f t="shared" si="108"/>
        <v>0</v>
      </c>
      <c r="BS244" s="4">
        <f t="shared" si="109"/>
        <v>0</v>
      </c>
      <c r="BX244" s="34">
        <f t="shared" si="110"/>
        <v>0</v>
      </c>
      <c r="BY244" s="34">
        <f t="shared" si="110"/>
        <v>0</v>
      </c>
      <c r="BZ244" s="4">
        <f t="shared" si="111"/>
        <v>0</v>
      </c>
      <c r="CA244" s="4">
        <f t="shared" si="112"/>
        <v>0</v>
      </c>
      <c r="CF244" s="34">
        <f t="shared" si="113"/>
        <v>0</v>
      </c>
      <c r="CG244" s="34">
        <f t="shared" si="113"/>
        <v>0</v>
      </c>
      <c r="CH244" s="4">
        <f t="shared" si="114"/>
        <v>0</v>
      </c>
      <c r="CI244" s="4">
        <f t="shared" si="115"/>
        <v>0</v>
      </c>
      <c r="CN244" s="4">
        <f t="shared" si="124"/>
        <v>0</v>
      </c>
      <c r="CO244" s="8">
        <f t="shared" si="123"/>
        <v>0</v>
      </c>
    </row>
    <row r="245" spans="1:93" x14ac:dyDescent="0.3">
      <c r="A245" s="3">
        <f t="shared" si="126"/>
        <v>0</v>
      </c>
      <c r="B245" s="4">
        <f t="shared" si="126"/>
        <v>0</v>
      </c>
      <c r="C245" s="4">
        <f t="shared" si="126"/>
        <v>0</v>
      </c>
      <c r="D245" s="4">
        <f t="shared" si="126"/>
        <v>0</v>
      </c>
      <c r="E245" s="4">
        <f t="shared" si="126"/>
        <v>0</v>
      </c>
      <c r="F245" s="5">
        <f t="shared" si="126"/>
        <v>0</v>
      </c>
      <c r="G245" s="5">
        <f t="shared" si="126"/>
        <v>0</v>
      </c>
      <c r="H245" s="128">
        <f>'Enh Grant Original Request'!H234</f>
        <v>0</v>
      </c>
      <c r="I245" s="128">
        <f>'Enh Grant Original Request'!I234</f>
        <v>0</v>
      </c>
      <c r="J245" s="128">
        <f>'Enh Grant Original Request'!J234</f>
        <v>0</v>
      </c>
      <c r="K245" s="128">
        <f>'Enh Grant Original Request'!K234</f>
        <v>0</v>
      </c>
      <c r="L245" s="128">
        <f>'Enh Grant Original Request'!L234</f>
        <v>0</v>
      </c>
      <c r="M245" s="128">
        <f>'Enh Grant Original Request'!M234</f>
        <v>0</v>
      </c>
      <c r="N245" s="128">
        <f>'Enh Grant Original Request'!N234</f>
        <v>0</v>
      </c>
      <c r="O245" s="128">
        <f>'Enh Grant Original Request'!O234</f>
        <v>0</v>
      </c>
      <c r="P245" s="128">
        <f>'Enh Grant Original Request'!P234</f>
        <v>0</v>
      </c>
      <c r="Q245" s="34">
        <f>'Enh Grant Original Request'!Q234</f>
        <v>0</v>
      </c>
      <c r="R245" s="34">
        <f>'Enh Grant Original Request'!R234</f>
        <v>0</v>
      </c>
      <c r="S245" s="40">
        <f t="shared" si="99"/>
        <v>0</v>
      </c>
      <c r="T245" s="40">
        <f t="shared" si="100"/>
        <v>0</v>
      </c>
      <c r="U245" s="40"/>
      <c r="V245" s="32"/>
      <c r="W245" s="39"/>
      <c r="X245" s="40">
        <f t="shared" si="127"/>
        <v>0</v>
      </c>
      <c r="Y245" s="8">
        <f t="shared" si="101"/>
        <v>0</v>
      </c>
      <c r="Z245" s="8"/>
      <c r="AA245" s="44"/>
      <c r="AB245" s="56">
        <f t="shared" si="103"/>
        <v>0</v>
      </c>
      <c r="AC245" s="39">
        <f t="shared" si="103"/>
        <v>0</v>
      </c>
      <c r="AD245" s="40">
        <f t="shared" si="104"/>
        <v>0</v>
      </c>
      <c r="AE245" s="8">
        <f t="shared" si="105"/>
        <v>0</v>
      </c>
      <c r="AF245" s="8">
        <f t="shared" si="116"/>
        <v>0</v>
      </c>
      <c r="AG245" s="8"/>
      <c r="AH245" s="2"/>
      <c r="AI245" s="2"/>
      <c r="AJ245" s="52"/>
      <c r="AK245" s="53"/>
      <c r="AN245" s="56">
        <f t="shared" si="122"/>
        <v>0</v>
      </c>
      <c r="AT245" s="4">
        <f t="shared" si="106"/>
        <v>0</v>
      </c>
      <c r="AV245" s="81"/>
      <c r="AW245" s="33"/>
      <c r="AY245" s="119"/>
      <c r="AZ245" s="123">
        <f t="shared" si="117"/>
        <v>0</v>
      </c>
      <c r="BA245" s="34"/>
      <c r="BF245" s="4">
        <f t="shared" si="118"/>
        <v>0</v>
      </c>
      <c r="BH245" s="34">
        <f t="shared" si="119"/>
        <v>0</v>
      </c>
      <c r="BI245" s="34">
        <f t="shared" si="119"/>
        <v>0</v>
      </c>
      <c r="BJ245" s="4">
        <f t="shared" si="120"/>
        <v>0</v>
      </c>
      <c r="BK245" s="4">
        <f t="shared" si="121"/>
        <v>0</v>
      </c>
      <c r="BP245" s="34">
        <f t="shared" si="107"/>
        <v>0</v>
      </c>
      <c r="BQ245" s="34">
        <f t="shared" si="107"/>
        <v>0</v>
      </c>
      <c r="BR245" s="4">
        <f t="shared" si="108"/>
        <v>0</v>
      </c>
      <c r="BS245" s="4">
        <f t="shared" si="109"/>
        <v>0</v>
      </c>
      <c r="BX245" s="34">
        <f t="shared" si="110"/>
        <v>0</v>
      </c>
      <c r="BY245" s="34">
        <f t="shared" si="110"/>
        <v>0</v>
      </c>
      <c r="BZ245" s="4">
        <f t="shared" si="111"/>
        <v>0</v>
      </c>
      <c r="CA245" s="4">
        <f t="shared" si="112"/>
        <v>0</v>
      </c>
      <c r="CF245" s="34">
        <f t="shared" si="113"/>
        <v>0</v>
      </c>
      <c r="CG245" s="34">
        <f t="shared" si="113"/>
        <v>0</v>
      </c>
      <c r="CH245" s="4">
        <f t="shared" si="114"/>
        <v>0</v>
      </c>
      <c r="CI245" s="4">
        <f t="shared" si="115"/>
        <v>0</v>
      </c>
      <c r="CN245" s="4">
        <f t="shared" si="124"/>
        <v>0</v>
      </c>
      <c r="CO245" s="8">
        <f t="shared" si="123"/>
        <v>0</v>
      </c>
    </row>
    <row r="246" spans="1:93" x14ac:dyDescent="0.3">
      <c r="A246" s="3">
        <f t="shared" si="126"/>
        <v>0</v>
      </c>
      <c r="B246" s="4">
        <f t="shared" si="126"/>
        <v>0</v>
      </c>
      <c r="C246" s="4">
        <f t="shared" si="126"/>
        <v>0</v>
      </c>
      <c r="D246" s="4">
        <f t="shared" si="126"/>
        <v>0</v>
      </c>
      <c r="E246" s="4">
        <f t="shared" si="126"/>
        <v>0</v>
      </c>
      <c r="F246" s="5">
        <f t="shared" si="126"/>
        <v>0</v>
      </c>
      <c r="G246" s="5">
        <f t="shared" si="126"/>
        <v>0</v>
      </c>
      <c r="H246" s="128">
        <f>'Enh Grant Original Request'!H235</f>
        <v>0</v>
      </c>
      <c r="I246" s="128">
        <f>'Enh Grant Original Request'!I235</f>
        <v>0</v>
      </c>
      <c r="J246" s="128">
        <f>'Enh Grant Original Request'!J235</f>
        <v>0</v>
      </c>
      <c r="K246" s="128">
        <f>'Enh Grant Original Request'!K235</f>
        <v>0</v>
      </c>
      <c r="L246" s="128">
        <f>'Enh Grant Original Request'!L235</f>
        <v>0</v>
      </c>
      <c r="M246" s="128">
        <f>'Enh Grant Original Request'!M235</f>
        <v>0</v>
      </c>
      <c r="N246" s="128">
        <f>'Enh Grant Original Request'!N235</f>
        <v>0</v>
      </c>
      <c r="O246" s="128">
        <f>'Enh Grant Original Request'!O235</f>
        <v>0</v>
      </c>
      <c r="P246" s="128">
        <f>'Enh Grant Original Request'!P235</f>
        <v>0</v>
      </c>
      <c r="Q246" s="34">
        <f>'Enh Grant Original Request'!Q235</f>
        <v>0</v>
      </c>
      <c r="R246" s="34">
        <f>'Enh Grant Original Request'!R235</f>
        <v>0</v>
      </c>
      <c r="S246" s="40">
        <f t="shared" si="99"/>
        <v>0</v>
      </c>
      <c r="T246" s="40">
        <f t="shared" si="100"/>
        <v>0</v>
      </c>
      <c r="U246" s="40"/>
      <c r="V246" s="32"/>
      <c r="W246" s="39"/>
      <c r="X246" s="40">
        <f t="shared" si="127"/>
        <v>0</v>
      </c>
      <c r="Y246" s="8">
        <f t="shared" si="101"/>
        <v>0</v>
      </c>
      <c r="Z246" s="8"/>
      <c r="AA246" s="44"/>
      <c r="AB246" s="56">
        <f t="shared" si="103"/>
        <v>0</v>
      </c>
      <c r="AC246" s="39">
        <f t="shared" si="103"/>
        <v>0</v>
      </c>
      <c r="AD246" s="40">
        <f t="shared" si="104"/>
        <v>0</v>
      </c>
      <c r="AE246" s="8">
        <f t="shared" si="105"/>
        <v>0</v>
      </c>
      <c r="AF246" s="8">
        <f t="shared" si="116"/>
        <v>0</v>
      </c>
      <c r="AG246" s="8"/>
      <c r="AH246" s="2"/>
      <c r="AI246" s="2"/>
      <c r="AJ246" s="52"/>
      <c r="AK246" s="53"/>
      <c r="AN246" s="56">
        <f t="shared" si="122"/>
        <v>0</v>
      </c>
      <c r="AT246" s="4">
        <f t="shared" si="106"/>
        <v>0</v>
      </c>
      <c r="AV246" s="81"/>
      <c r="AW246" s="33"/>
      <c r="AY246" s="119"/>
      <c r="AZ246" s="123">
        <f t="shared" si="117"/>
        <v>0</v>
      </c>
      <c r="BA246" s="34"/>
      <c r="BF246" s="4">
        <f t="shared" si="118"/>
        <v>0</v>
      </c>
      <c r="BH246" s="34">
        <f t="shared" si="119"/>
        <v>0</v>
      </c>
      <c r="BI246" s="34">
        <f t="shared" si="119"/>
        <v>0</v>
      </c>
      <c r="BJ246" s="4">
        <f t="shared" si="120"/>
        <v>0</v>
      </c>
      <c r="BK246" s="4">
        <f t="shared" si="121"/>
        <v>0</v>
      </c>
      <c r="BP246" s="34">
        <f t="shared" si="107"/>
        <v>0</v>
      </c>
      <c r="BQ246" s="34">
        <f t="shared" si="107"/>
        <v>0</v>
      </c>
      <c r="BR246" s="4">
        <f t="shared" si="108"/>
        <v>0</v>
      </c>
      <c r="BS246" s="4">
        <f t="shared" si="109"/>
        <v>0</v>
      </c>
      <c r="BX246" s="34">
        <f t="shared" si="110"/>
        <v>0</v>
      </c>
      <c r="BY246" s="34">
        <f t="shared" si="110"/>
        <v>0</v>
      </c>
      <c r="BZ246" s="4">
        <f t="shared" si="111"/>
        <v>0</v>
      </c>
      <c r="CA246" s="4">
        <f t="shared" si="112"/>
        <v>0</v>
      </c>
      <c r="CF246" s="34">
        <f t="shared" si="113"/>
        <v>0</v>
      </c>
      <c r="CG246" s="34">
        <f t="shared" si="113"/>
        <v>0</v>
      </c>
      <c r="CH246" s="4">
        <f t="shared" si="114"/>
        <v>0</v>
      </c>
      <c r="CI246" s="4">
        <f t="shared" si="115"/>
        <v>0</v>
      </c>
      <c r="CN246" s="4">
        <f t="shared" si="124"/>
        <v>0</v>
      </c>
      <c r="CO246" s="8">
        <f t="shared" si="123"/>
        <v>0</v>
      </c>
    </row>
    <row r="247" spans="1:93" x14ac:dyDescent="0.3">
      <c r="A247" s="3">
        <f t="shared" si="126"/>
        <v>0</v>
      </c>
      <c r="B247" s="4">
        <f t="shared" si="126"/>
        <v>0</v>
      </c>
      <c r="C247" s="4">
        <f t="shared" si="126"/>
        <v>0</v>
      </c>
      <c r="D247" s="4">
        <f t="shared" si="126"/>
        <v>0</v>
      </c>
      <c r="E247" s="4">
        <f t="shared" si="126"/>
        <v>0</v>
      </c>
      <c r="F247" s="5">
        <f t="shared" si="126"/>
        <v>0</v>
      </c>
      <c r="G247" s="5">
        <f t="shared" si="126"/>
        <v>0</v>
      </c>
      <c r="H247" s="128">
        <f>'Enh Grant Original Request'!H236</f>
        <v>0</v>
      </c>
      <c r="I247" s="128">
        <f>'Enh Grant Original Request'!I236</f>
        <v>0</v>
      </c>
      <c r="J247" s="128">
        <f>'Enh Grant Original Request'!J236</f>
        <v>0</v>
      </c>
      <c r="K247" s="128">
        <f>'Enh Grant Original Request'!K236</f>
        <v>0</v>
      </c>
      <c r="L247" s="128">
        <f>'Enh Grant Original Request'!L236</f>
        <v>0</v>
      </c>
      <c r="M247" s="128">
        <f>'Enh Grant Original Request'!M236</f>
        <v>0</v>
      </c>
      <c r="N247" s="128">
        <f>'Enh Grant Original Request'!N236</f>
        <v>0</v>
      </c>
      <c r="O247" s="128">
        <f>'Enh Grant Original Request'!O236</f>
        <v>0</v>
      </c>
      <c r="P247" s="128">
        <f>'Enh Grant Original Request'!P236</f>
        <v>0</v>
      </c>
      <c r="Q247" s="34">
        <f>'Enh Grant Original Request'!Q236</f>
        <v>0</v>
      </c>
      <c r="R247" s="34">
        <f>'Enh Grant Original Request'!R236</f>
        <v>0</v>
      </c>
      <c r="S247" s="40">
        <f t="shared" si="99"/>
        <v>0</v>
      </c>
      <c r="T247" s="40">
        <f t="shared" si="100"/>
        <v>0</v>
      </c>
      <c r="U247" s="40"/>
      <c r="V247" s="32"/>
      <c r="W247" s="39"/>
      <c r="X247" s="40">
        <f t="shared" si="127"/>
        <v>0</v>
      </c>
      <c r="Y247" s="8">
        <f t="shared" si="101"/>
        <v>0</v>
      </c>
      <c r="Z247" s="8"/>
      <c r="AA247" s="44"/>
      <c r="AB247" s="56">
        <f t="shared" si="103"/>
        <v>0</v>
      </c>
      <c r="AC247" s="39">
        <f t="shared" si="103"/>
        <v>0</v>
      </c>
      <c r="AD247" s="40">
        <f t="shared" si="104"/>
        <v>0</v>
      </c>
      <c r="AE247" s="8">
        <f t="shared" si="105"/>
        <v>0</v>
      </c>
      <c r="AF247" s="8">
        <f t="shared" si="116"/>
        <v>0</v>
      </c>
      <c r="AG247" s="8"/>
      <c r="AH247" s="2"/>
      <c r="AI247" s="2"/>
      <c r="AJ247" s="52"/>
      <c r="AK247" s="53"/>
      <c r="AN247" s="56">
        <f t="shared" si="122"/>
        <v>0</v>
      </c>
      <c r="AT247" s="4">
        <f t="shared" si="106"/>
        <v>0</v>
      </c>
      <c r="AV247" s="81"/>
      <c r="AW247" s="33"/>
      <c r="AY247" s="119"/>
      <c r="AZ247" s="123">
        <f t="shared" si="117"/>
        <v>0</v>
      </c>
      <c r="BA247" s="34"/>
      <c r="BF247" s="4">
        <f t="shared" si="118"/>
        <v>0</v>
      </c>
      <c r="BH247" s="34">
        <f t="shared" si="119"/>
        <v>0</v>
      </c>
      <c r="BI247" s="34">
        <f t="shared" si="119"/>
        <v>0</v>
      </c>
      <c r="BJ247" s="4">
        <f t="shared" si="120"/>
        <v>0</v>
      </c>
      <c r="BK247" s="4">
        <f t="shared" si="121"/>
        <v>0</v>
      </c>
      <c r="BP247" s="34">
        <f t="shared" si="107"/>
        <v>0</v>
      </c>
      <c r="BQ247" s="34">
        <f t="shared" si="107"/>
        <v>0</v>
      </c>
      <c r="BR247" s="4">
        <f t="shared" si="108"/>
        <v>0</v>
      </c>
      <c r="BS247" s="4">
        <f t="shared" si="109"/>
        <v>0</v>
      </c>
      <c r="BX247" s="34">
        <f t="shared" si="110"/>
        <v>0</v>
      </c>
      <c r="BY247" s="34">
        <f t="shared" si="110"/>
        <v>0</v>
      </c>
      <c r="BZ247" s="4">
        <f t="shared" si="111"/>
        <v>0</v>
      </c>
      <c r="CA247" s="4">
        <f t="shared" si="112"/>
        <v>0</v>
      </c>
      <c r="CF247" s="34">
        <f t="shared" si="113"/>
        <v>0</v>
      </c>
      <c r="CG247" s="34">
        <f t="shared" si="113"/>
        <v>0</v>
      </c>
      <c r="CH247" s="4">
        <f t="shared" si="114"/>
        <v>0</v>
      </c>
      <c r="CI247" s="4">
        <f t="shared" si="115"/>
        <v>0</v>
      </c>
      <c r="CN247" s="4">
        <f t="shared" si="124"/>
        <v>0</v>
      </c>
      <c r="CO247" s="8">
        <f t="shared" si="123"/>
        <v>0</v>
      </c>
    </row>
    <row r="248" spans="1:93" x14ac:dyDescent="0.3">
      <c r="A248" s="3">
        <f t="shared" si="126"/>
        <v>0</v>
      </c>
      <c r="B248" s="4">
        <f t="shared" si="126"/>
        <v>0</v>
      </c>
      <c r="C248" s="4">
        <f t="shared" si="126"/>
        <v>0</v>
      </c>
      <c r="D248" s="4">
        <f t="shared" si="126"/>
        <v>0</v>
      </c>
      <c r="E248" s="4">
        <f t="shared" si="126"/>
        <v>0</v>
      </c>
      <c r="F248" s="5">
        <f t="shared" si="126"/>
        <v>0</v>
      </c>
      <c r="G248" s="5">
        <f t="shared" si="126"/>
        <v>0</v>
      </c>
      <c r="H248" s="128">
        <f>'Enh Grant Original Request'!H237</f>
        <v>0</v>
      </c>
      <c r="I248" s="128">
        <f>'Enh Grant Original Request'!I237</f>
        <v>0</v>
      </c>
      <c r="J248" s="128">
        <f>'Enh Grant Original Request'!J237</f>
        <v>0</v>
      </c>
      <c r="K248" s="128">
        <f>'Enh Grant Original Request'!K237</f>
        <v>0</v>
      </c>
      <c r="L248" s="128">
        <f>'Enh Grant Original Request'!L237</f>
        <v>0</v>
      </c>
      <c r="M248" s="128">
        <f>'Enh Grant Original Request'!M237</f>
        <v>0</v>
      </c>
      <c r="N248" s="128">
        <f>'Enh Grant Original Request'!N237</f>
        <v>0</v>
      </c>
      <c r="O248" s="128">
        <f>'Enh Grant Original Request'!O237</f>
        <v>0</v>
      </c>
      <c r="P248" s="128">
        <f>'Enh Grant Original Request'!P237</f>
        <v>0</v>
      </c>
      <c r="Q248" s="34">
        <f>'Enh Grant Original Request'!Q237</f>
        <v>0</v>
      </c>
      <c r="R248" s="34">
        <f>'Enh Grant Original Request'!R237</f>
        <v>0</v>
      </c>
      <c r="S248" s="40">
        <f t="shared" si="99"/>
        <v>0</v>
      </c>
      <c r="T248" s="40">
        <f t="shared" si="100"/>
        <v>0</v>
      </c>
      <c r="U248" s="40"/>
      <c r="V248" s="32"/>
      <c r="W248" s="39"/>
      <c r="X248" s="40">
        <f t="shared" si="127"/>
        <v>0</v>
      </c>
      <c r="Y248" s="8">
        <f t="shared" si="101"/>
        <v>0</v>
      </c>
      <c r="Z248" s="8"/>
      <c r="AA248" s="44"/>
      <c r="AB248" s="56">
        <f t="shared" si="103"/>
        <v>0</v>
      </c>
      <c r="AC248" s="39">
        <f t="shared" si="103"/>
        <v>0</v>
      </c>
      <c r="AD248" s="40">
        <f t="shared" si="104"/>
        <v>0</v>
      </c>
      <c r="AE248" s="8">
        <f t="shared" si="105"/>
        <v>0</v>
      </c>
      <c r="AF248" s="8">
        <f t="shared" si="116"/>
        <v>0</v>
      </c>
      <c r="AG248" s="8"/>
      <c r="AH248" s="2"/>
      <c r="AI248" s="2"/>
      <c r="AJ248" s="52"/>
      <c r="AK248" s="53"/>
      <c r="AN248" s="56">
        <f t="shared" si="122"/>
        <v>0</v>
      </c>
      <c r="AT248" s="4">
        <f t="shared" si="106"/>
        <v>0</v>
      </c>
      <c r="AV248" s="81"/>
      <c r="AW248" s="33"/>
      <c r="AY248" s="119"/>
      <c r="AZ248" s="123">
        <f t="shared" si="117"/>
        <v>0</v>
      </c>
      <c r="BA248" s="34"/>
      <c r="BF248" s="4">
        <f t="shared" si="118"/>
        <v>0</v>
      </c>
      <c r="BH248" s="34">
        <f t="shared" si="119"/>
        <v>0</v>
      </c>
      <c r="BI248" s="34">
        <f t="shared" si="119"/>
        <v>0</v>
      </c>
      <c r="BJ248" s="4">
        <f t="shared" si="120"/>
        <v>0</v>
      </c>
      <c r="BK248" s="4">
        <f t="shared" si="121"/>
        <v>0</v>
      </c>
      <c r="BP248" s="34">
        <f t="shared" si="107"/>
        <v>0</v>
      </c>
      <c r="BQ248" s="34">
        <f t="shared" si="107"/>
        <v>0</v>
      </c>
      <c r="BR248" s="4">
        <f t="shared" si="108"/>
        <v>0</v>
      </c>
      <c r="BS248" s="4">
        <f t="shared" si="109"/>
        <v>0</v>
      </c>
      <c r="BX248" s="34">
        <f t="shared" si="110"/>
        <v>0</v>
      </c>
      <c r="BY248" s="34">
        <f t="shared" si="110"/>
        <v>0</v>
      </c>
      <c r="BZ248" s="4">
        <f t="shared" si="111"/>
        <v>0</v>
      </c>
      <c r="CA248" s="4">
        <f t="shared" si="112"/>
        <v>0</v>
      </c>
      <c r="CF248" s="34">
        <f t="shared" si="113"/>
        <v>0</v>
      </c>
      <c r="CG248" s="34">
        <f t="shared" si="113"/>
        <v>0</v>
      </c>
      <c r="CH248" s="4">
        <f t="shared" si="114"/>
        <v>0</v>
      </c>
      <c r="CI248" s="4">
        <f t="shared" si="115"/>
        <v>0</v>
      </c>
      <c r="CN248" s="4">
        <f t="shared" si="124"/>
        <v>0</v>
      </c>
      <c r="CO248" s="8">
        <f t="shared" si="123"/>
        <v>0</v>
      </c>
    </row>
    <row r="249" spans="1:93" x14ac:dyDescent="0.3">
      <c r="A249" s="3">
        <f t="shared" si="126"/>
        <v>0</v>
      </c>
      <c r="B249" s="4">
        <f t="shared" si="126"/>
        <v>0</v>
      </c>
      <c r="C249" s="4">
        <f t="shared" si="126"/>
        <v>0</v>
      </c>
      <c r="D249" s="4">
        <f t="shared" si="126"/>
        <v>0</v>
      </c>
      <c r="E249" s="4">
        <f t="shared" si="126"/>
        <v>0</v>
      </c>
      <c r="F249" s="5">
        <f t="shared" si="126"/>
        <v>0</v>
      </c>
      <c r="G249" s="5">
        <f t="shared" si="126"/>
        <v>0</v>
      </c>
      <c r="H249" s="128">
        <f>'Enh Grant Original Request'!H238</f>
        <v>0</v>
      </c>
      <c r="I249" s="128">
        <f>'Enh Grant Original Request'!I238</f>
        <v>0</v>
      </c>
      <c r="J249" s="128">
        <f>'Enh Grant Original Request'!J238</f>
        <v>0</v>
      </c>
      <c r="K249" s="128">
        <f>'Enh Grant Original Request'!K238</f>
        <v>0</v>
      </c>
      <c r="L249" s="128">
        <f>'Enh Grant Original Request'!L238</f>
        <v>0</v>
      </c>
      <c r="M249" s="128">
        <f>'Enh Grant Original Request'!M238</f>
        <v>0</v>
      </c>
      <c r="N249" s="128">
        <f>'Enh Grant Original Request'!N238</f>
        <v>0</v>
      </c>
      <c r="O249" s="128">
        <f>'Enh Grant Original Request'!O238</f>
        <v>0</v>
      </c>
      <c r="P249" s="128">
        <f>'Enh Grant Original Request'!P238</f>
        <v>0</v>
      </c>
      <c r="Q249" s="34">
        <f>'Enh Grant Original Request'!Q238</f>
        <v>0</v>
      </c>
      <c r="R249" s="34">
        <f>'Enh Grant Original Request'!R238</f>
        <v>0</v>
      </c>
      <c r="S249" s="40">
        <f t="shared" si="99"/>
        <v>0</v>
      </c>
      <c r="T249" s="40">
        <f t="shared" si="100"/>
        <v>0</v>
      </c>
      <c r="U249" s="40"/>
      <c r="V249" s="32"/>
      <c r="W249" s="39"/>
      <c r="X249" s="40">
        <f t="shared" si="127"/>
        <v>0</v>
      </c>
      <c r="Y249" s="8">
        <f t="shared" si="101"/>
        <v>0</v>
      </c>
      <c r="Z249" s="8"/>
      <c r="AA249" s="44"/>
      <c r="AB249" s="56">
        <f t="shared" si="103"/>
        <v>0</v>
      </c>
      <c r="AC249" s="39">
        <f t="shared" si="103"/>
        <v>0</v>
      </c>
      <c r="AD249" s="40">
        <f t="shared" si="104"/>
        <v>0</v>
      </c>
      <c r="AE249" s="8">
        <f t="shared" si="105"/>
        <v>0</v>
      </c>
      <c r="AF249" s="8">
        <f t="shared" si="116"/>
        <v>0</v>
      </c>
      <c r="AG249" s="8"/>
      <c r="AH249" s="2"/>
      <c r="AI249" s="2"/>
      <c r="AJ249" s="52"/>
      <c r="AK249" s="53"/>
      <c r="AN249" s="56">
        <f t="shared" si="122"/>
        <v>0</v>
      </c>
      <c r="AT249" s="4">
        <f t="shared" si="106"/>
        <v>0</v>
      </c>
      <c r="AV249" s="81"/>
      <c r="AW249" s="33"/>
      <c r="AY249" s="119"/>
      <c r="AZ249" s="123">
        <f t="shared" si="117"/>
        <v>0</v>
      </c>
      <c r="BA249" s="34"/>
      <c r="BF249" s="4">
        <f t="shared" si="118"/>
        <v>0</v>
      </c>
      <c r="BH249" s="34">
        <f t="shared" si="119"/>
        <v>0</v>
      </c>
      <c r="BI249" s="34">
        <f t="shared" si="119"/>
        <v>0</v>
      </c>
      <c r="BJ249" s="4">
        <f t="shared" si="120"/>
        <v>0</v>
      </c>
      <c r="BK249" s="4">
        <f t="shared" si="121"/>
        <v>0</v>
      </c>
      <c r="BP249" s="34">
        <f t="shared" si="107"/>
        <v>0</v>
      </c>
      <c r="BQ249" s="34">
        <f t="shared" si="107"/>
        <v>0</v>
      </c>
      <c r="BR249" s="4">
        <f t="shared" si="108"/>
        <v>0</v>
      </c>
      <c r="BS249" s="4">
        <f t="shared" si="109"/>
        <v>0</v>
      </c>
      <c r="BX249" s="34">
        <f t="shared" si="110"/>
        <v>0</v>
      </c>
      <c r="BY249" s="34">
        <f t="shared" si="110"/>
        <v>0</v>
      </c>
      <c r="BZ249" s="4">
        <f t="shared" si="111"/>
        <v>0</v>
      </c>
      <c r="CA249" s="4">
        <f t="shared" si="112"/>
        <v>0</v>
      </c>
      <c r="CF249" s="34">
        <f t="shared" si="113"/>
        <v>0</v>
      </c>
      <c r="CG249" s="34">
        <f t="shared" si="113"/>
        <v>0</v>
      </c>
      <c r="CH249" s="4">
        <f t="shared" si="114"/>
        <v>0</v>
      </c>
      <c r="CI249" s="4">
        <f t="shared" si="115"/>
        <v>0</v>
      </c>
      <c r="CN249" s="4">
        <f t="shared" si="124"/>
        <v>0</v>
      </c>
      <c r="CO249" s="8">
        <f t="shared" si="123"/>
        <v>0</v>
      </c>
    </row>
    <row r="250" spans="1:93" x14ac:dyDescent="0.3">
      <c r="A250" s="3">
        <f t="shared" si="126"/>
        <v>0</v>
      </c>
      <c r="B250" s="4">
        <f t="shared" si="126"/>
        <v>0</v>
      </c>
      <c r="C250" s="4">
        <f t="shared" si="126"/>
        <v>0</v>
      </c>
      <c r="D250" s="4">
        <f t="shared" si="126"/>
        <v>0</v>
      </c>
      <c r="E250" s="4">
        <f t="shared" si="126"/>
        <v>0</v>
      </c>
      <c r="F250" s="5">
        <f t="shared" si="126"/>
        <v>0</v>
      </c>
      <c r="G250" s="5">
        <f t="shared" si="126"/>
        <v>0</v>
      </c>
      <c r="H250" s="128">
        <f>'Enh Grant Original Request'!H239</f>
        <v>0</v>
      </c>
      <c r="I250" s="128">
        <f>'Enh Grant Original Request'!I239</f>
        <v>0</v>
      </c>
      <c r="J250" s="128">
        <f>'Enh Grant Original Request'!J239</f>
        <v>0</v>
      </c>
      <c r="K250" s="128">
        <f>'Enh Grant Original Request'!K239</f>
        <v>0</v>
      </c>
      <c r="L250" s="128">
        <f>'Enh Grant Original Request'!L239</f>
        <v>0</v>
      </c>
      <c r="M250" s="128">
        <f>'Enh Grant Original Request'!M239</f>
        <v>0</v>
      </c>
      <c r="N250" s="128">
        <f>'Enh Grant Original Request'!N239</f>
        <v>0</v>
      </c>
      <c r="O250" s="128">
        <f>'Enh Grant Original Request'!O239</f>
        <v>0</v>
      </c>
      <c r="P250" s="128">
        <f>'Enh Grant Original Request'!P239</f>
        <v>0</v>
      </c>
      <c r="Q250" s="34">
        <f>'Enh Grant Original Request'!Q239</f>
        <v>0</v>
      </c>
      <c r="R250" s="34">
        <f>'Enh Grant Original Request'!R239</f>
        <v>0</v>
      </c>
      <c r="S250" s="40">
        <f t="shared" si="99"/>
        <v>0</v>
      </c>
      <c r="T250" s="40">
        <f t="shared" si="100"/>
        <v>0</v>
      </c>
      <c r="U250" s="40"/>
      <c r="V250" s="32"/>
      <c r="W250" s="39"/>
      <c r="X250" s="40">
        <f t="shared" si="127"/>
        <v>0</v>
      </c>
      <c r="Y250" s="8">
        <f t="shared" si="101"/>
        <v>0</v>
      </c>
      <c r="Z250" s="8"/>
      <c r="AA250" s="44"/>
      <c r="AB250" s="56">
        <f t="shared" si="103"/>
        <v>0</v>
      </c>
      <c r="AC250" s="39">
        <f t="shared" si="103"/>
        <v>0</v>
      </c>
      <c r="AD250" s="40">
        <f t="shared" si="104"/>
        <v>0</v>
      </c>
      <c r="AE250" s="8">
        <f t="shared" si="105"/>
        <v>0</v>
      </c>
      <c r="AF250" s="8">
        <f t="shared" si="116"/>
        <v>0</v>
      </c>
      <c r="AG250" s="8"/>
      <c r="AH250" s="2"/>
      <c r="AI250" s="2"/>
      <c r="AJ250" s="52"/>
      <c r="AK250" s="53"/>
      <c r="AN250" s="56">
        <f t="shared" si="122"/>
        <v>0</v>
      </c>
      <c r="AT250" s="4">
        <f t="shared" si="106"/>
        <v>0</v>
      </c>
      <c r="AV250" s="81"/>
      <c r="AW250" s="33"/>
      <c r="AY250" s="119"/>
      <c r="AZ250" s="123">
        <f t="shared" si="117"/>
        <v>0</v>
      </c>
      <c r="BA250" s="34"/>
      <c r="BF250" s="4">
        <f t="shared" si="118"/>
        <v>0</v>
      </c>
      <c r="BH250" s="34">
        <f t="shared" si="119"/>
        <v>0</v>
      </c>
      <c r="BI250" s="34">
        <f t="shared" si="119"/>
        <v>0</v>
      </c>
      <c r="BJ250" s="4">
        <f t="shared" si="120"/>
        <v>0</v>
      </c>
      <c r="BK250" s="4">
        <f t="shared" si="121"/>
        <v>0</v>
      </c>
      <c r="BP250" s="34">
        <f t="shared" si="107"/>
        <v>0</v>
      </c>
      <c r="BQ250" s="34">
        <f t="shared" si="107"/>
        <v>0</v>
      </c>
      <c r="BR250" s="4">
        <f t="shared" si="108"/>
        <v>0</v>
      </c>
      <c r="BS250" s="4">
        <f t="shared" si="109"/>
        <v>0</v>
      </c>
      <c r="BX250" s="34">
        <f t="shared" si="110"/>
        <v>0</v>
      </c>
      <c r="BY250" s="34">
        <f t="shared" si="110"/>
        <v>0</v>
      </c>
      <c r="BZ250" s="4">
        <f t="shared" si="111"/>
        <v>0</v>
      </c>
      <c r="CA250" s="4">
        <f t="shared" si="112"/>
        <v>0</v>
      </c>
      <c r="CF250" s="34">
        <f t="shared" si="113"/>
        <v>0</v>
      </c>
      <c r="CG250" s="34">
        <f t="shared" si="113"/>
        <v>0</v>
      </c>
      <c r="CH250" s="4">
        <f t="shared" si="114"/>
        <v>0</v>
      </c>
      <c r="CI250" s="4">
        <f t="shared" si="115"/>
        <v>0</v>
      </c>
      <c r="CN250" s="4">
        <f t="shared" si="124"/>
        <v>0</v>
      </c>
      <c r="CO250" s="8">
        <f t="shared" si="123"/>
        <v>0</v>
      </c>
    </row>
    <row r="251" spans="1:93" x14ac:dyDescent="0.3">
      <c r="A251" s="3">
        <f t="shared" si="126"/>
        <v>0</v>
      </c>
      <c r="B251" s="4">
        <f t="shared" si="126"/>
        <v>0</v>
      </c>
      <c r="C251" s="4">
        <f t="shared" si="126"/>
        <v>0</v>
      </c>
      <c r="D251" s="4">
        <f t="shared" si="126"/>
        <v>0</v>
      </c>
      <c r="E251" s="4">
        <f t="shared" si="126"/>
        <v>0</v>
      </c>
      <c r="F251" s="5">
        <f t="shared" si="126"/>
        <v>0</v>
      </c>
      <c r="G251" s="5">
        <f t="shared" si="126"/>
        <v>0</v>
      </c>
      <c r="H251" s="128">
        <f>'Enh Grant Original Request'!H240</f>
        <v>0</v>
      </c>
      <c r="I251" s="128">
        <f>'Enh Grant Original Request'!I240</f>
        <v>0</v>
      </c>
      <c r="J251" s="128">
        <f>'Enh Grant Original Request'!J240</f>
        <v>0</v>
      </c>
      <c r="K251" s="128">
        <f>'Enh Grant Original Request'!K240</f>
        <v>0</v>
      </c>
      <c r="L251" s="128">
        <f>'Enh Grant Original Request'!L240</f>
        <v>0</v>
      </c>
      <c r="M251" s="128">
        <f>'Enh Grant Original Request'!M240</f>
        <v>0</v>
      </c>
      <c r="N251" s="128">
        <f>'Enh Grant Original Request'!N240</f>
        <v>0</v>
      </c>
      <c r="O251" s="128">
        <f>'Enh Grant Original Request'!O240</f>
        <v>0</v>
      </c>
      <c r="P251" s="128">
        <f>'Enh Grant Original Request'!P240</f>
        <v>0</v>
      </c>
      <c r="Q251" s="34">
        <f>'Enh Grant Original Request'!Q240</f>
        <v>0</v>
      </c>
      <c r="R251" s="34">
        <f>'Enh Grant Original Request'!R240</f>
        <v>0</v>
      </c>
      <c r="S251" s="40">
        <f t="shared" si="99"/>
        <v>0</v>
      </c>
      <c r="T251" s="40">
        <f t="shared" si="100"/>
        <v>0</v>
      </c>
      <c r="U251" s="40"/>
      <c r="V251" s="32"/>
      <c r="W251" s="39"/>
      <c r="X251" s="40">
        <f t="shared" si="127"/>
        <v>0</v>
      </c>
      <c r="Y251" s="8">
        <f t="shared" si="101"/>
        <v>0</v>
      </c>
      <c r="Z251" s="8"/>
      <c r="AA251" s="44"/>
      <c r="AB251" s="56">
        <f t="shared" si="103"/>
        <v>0</v>
      </c>
      <c r="AC251" s="39">
        <f t="shared" si="103"/>
        <v>0</v>
      </c>
      <c r="AD251" s="40">
        <f t="shared" si="104"/>
        <v>0</v>
      </c>
      <c r="AE251" s="8">
        <f t="shared" si="105"/>
        <v>0</v>
      </c>
      <c r="AF251" s="8">
        <f t="shared" si="116"/>
        <v>0</v>
      </c>
      <c r="AG251" s="8"/>
      <c r="AH251" s="2"/>
      <c r="AI251" s="2"/>
      <c r="AJ251" s="52"/>
      <c r="AK251" s="53"/>
      <c r="AN251" s="56">
        <f t="shared" si="122"/>
        <v>0</v>
      </c>
      <c r="AT251" s="4">
        <f t="shared" si="106"/>
        <v>0</v>
      </c>
      <c r="AV251" s="81"/>
      <c r="AW251" s="33"/>
      <c r="AY251" s="119"/>
      <c r="AZ251" s="123">
        <f t="shared" si="117"/>
        <v>0</v>
      </c>
      <c r="BA251" s="34"/>
      <c r="BF251" s="4">
        <f t="shared" si="118"/>
        <v>0</v>
      </c>
      <c r="BH251" s="34">
        <f t="shared" si="119"/>
        <v>0</v>
      </c>
      <c r="BI251" s="34">
        <f t="shared" si="119"/>
        <v>0</v>
      </c>
      <c r="BJ251" s="4">
        <f t="shared" si="120"/>
        <v>0</v>
      </c>
      <c r="BK251" s="4">
        <f t="shared" si="121"/>
        <v>0</v>
      </c>
      <c r="BP251" s="34">
        <f t="shared" si="107"/>
        <v>0</v>
      </c>
      <c r="BQ251" s="34">
        <f t="shared" si="107"/>
        <v>0</v>
      </c>
      <c r="BR251" s="4">
        <f t="shared" si="108"/>
        <v>0</v>
      </c>
      <c r="BS251" s="4">
        <f t="shared" si="109"/>
        <v>0</v>
      </c>
      <c r="BX251" s="34">
        <f t="shared" si="110"/>
        <v>0</v>
      </c>
      <c r="BY251" s="34">
        <f t="shared" si="110"/>
        <v>0</v>
      </c>
      <c r="BZ251" s="4">
        <f t="shared" si="111"/>
        <v>0</v>
      </c>
      <c r="CA251" s="4">
        <f t="shared" si="112"/>
        <v>0</v>
      </c>
      <c r="CF251" s="34">
        <f t="shared" si="113"/>
        <v>0</v>
      </c>
      <c r="CG251" s="34">
        <f t="shared" si="113"/>
        <v>0</v>
      </c>
      <c r="CH251" s="4">
        <f t="shared" si="114"/>
        <v>0</v>
      </c>
      <c r="CI251" s="4">
        <f t="shared" si="115"/>
        <v>0</v>
      </c>
      <c r="CN251" s="4">
        <f t="shared" si="124"/>
        <v>0</v>
      </c>
      <c r="CO251" s="8">
        <f t="shared" si="123"/>
        <v>0</v>
      </c>
    </row>
    <row r="252" spans="1:93" x14ac:dyDescent="0.3">
      <c r="A252" s="3">
        <f t="shared" si="126"/>
        <v>0</v>
      </c>
      <c r="B252" s="4">
        <f t="shared" si="126"/>
        <v>0</v>
      </c>
      <c r="C252" s="4">
        <f t="shared" si="126"/>
        <v>0</v>
      </c>
      <c r="D252" s="4">
        <f t="shared" si="126"/>
        <v>0</v>
      </c>
      <c r="E252" s="4">
        <f t="shared" si="126"/>
        <v>0</v>
      </c>
      <c r="F252" s="5">
        <f t="shared" si="126"/>
        <v>0</v>
      </c>
      <c r="G252" s="5">
        <f t="shared" si="126"/>
        <v>0</v>
      </c>
      <c r="H252" s="128">
        <f>'Enh Grant Original Request'!H241</f>
        <v>0</v>
      </c>
      <c r="I252" s="128">
        <f>'Enh Grant Original Request'!I241</f>
        <v>0</v>
      </c>
      <c r="J252" s="128">
        <f>'Enh Grant Original Request'!J241</f>
        <v>0</v>
      </c>
      <c r="K252" s="128">
        <f>'Enh Grant Original Request'!K241</f>
        <v>0</v>
      </c>
      <c r="L252" s="128">
        <f>'Enh Grant Original Request'!L241</f>
        <v>0</v>
      </c>
      <c r="M252" s="128">
        <f>'Enh Grant Original Request'!M241</f>
        <v>0</v>
      </c>
      <c r="N252" s="128">
        <f>'Enh Grant Original Request'!N241</f>
        <v>0</v>
      </c>
      <c r="O252" s="128">
        <f>'Enh Grant Original Request'!O241</f>
        <v>0</v>
      </c>
      <c r="P252" s="128">
        <f>'Enh Grant Original Request'!P241</f>
        <v>0</v>
      </c>
      <c r="Q252" s="34">
        <f>'Enh Grant Original Request'!Q241</f>
        <v>0</v>
      </c>
      <c r="R252" s="34">
        <f>'Enh Grant Original Request'!R241</f>
        <v>0</v>
      </c>
      <c r="S252" s="40">
        <f t="shared" si="99"/>
        <v>0</v>
      </c>
      <c r="T252" s="40">
        <f t="shared" si="100"/>
        <v>0</v>
      </c>
      <c r="U252" s="40"/>
      <c r="V252" s="32"/>
      <c r="W252" s="39"/>
      <c r="X252" s="40">
        <f t="shared" si="127"/>
        <v>0</v>
      </c>
      <c r="Y252" s="8">
        <f t="shared" si="101"/>
        <v>0</v>
      </c>
      <c r="Z252" s="8"/>
      <c r="AA252" s="44"/>
      <c r="AB252" s="56">
        <f t="shared" si="103"/>
        <v>0</v>
      </c>
      <c r="AC252" s="39">
        <f t="shared" si="103"/>
        <v>0</v>
      </c>
      <c r="AD252" s="40">
        <f t="shared" si="104"/>
        <v>0</v>
      </c>
      <c r="AE252" s="8">
        <f t="shared" si="105"/>
        <v>0</v>
      </c>
      <c r="AF252" s="8">
        <f t="shared" si="116"/>
        <v>0</v>
      </c>
      <c r="AG252" s="8"/>
      <c r="AH252" s="2"/>
      <c r="AI252" s="2"/>
      <c r="AJ252" s="52"/>
      <c r="AK252" s="53"/>
      <c r="AN252" s="56">
        <f t="shared" si="122"/>
        <v>0</v>
      </c>
      <c r="AT252" s="4">
        <f t="shared" si="106"/>
        <v>0</v>
      </c>
      <c r="AV252" s="81"/>
      <c r="AW252" s="33"/>
      <c r="AY252" s="119"/>
      <c r="AZ252" s="123">
        <f t="shared" si="117"/>
        <v>0</v>
      </c>
      <c r="BA252" s="34"/>
      <c r="BF252" s="4">
        <f t="shared" si="118"/>
        <v>0</v>
      </c>
      <c r="BH252" s="34">
        <f t="shared" si="119"/>
        <v>0</v>
      </c>
      <c r="BI252" s="34">
        <f t="shared" si="119"/>
        <v>0</v>
      </c>
      <c r="BJ252" s="4">
        <f t="shared" si="120"/>
        <v>0</v>
      </c>
      <c r="BK252" s="4">
        <f t="shared" si="121"/>
        <v>0</v>
      </c>
      <c r="BP252" s="34">
        <f t="shared" si="107"/>
        <v>0</v>
      </c>
      <c r="BQ252" s="34">
        <f t="shared" si="107"/>
        <v>0</v>
      </c>
      <c r="BR252" s="4">
        <f t="shared" si="108"/>
        <v>0</v>
      </c>
      <c r="BS252" s="4">
        <f t="shared" si="109"/>
        <v>0</v>
      </c>
      <c r="BX252" s="34">
        <f t="shared" si="110"/>
        <v>0</v>
      </c>
      <c r="BY252" s="34">
        <f t="shared" si="110"/>
        <v>0</v>
      </c>
      <c r="BZ252" s="4">
        <f t="shared" si="111"/>
        <v>0</v>
      </c>
      <c r="CA252" s="4">
        <f t="shared" si="112"/>
        <v>0</v>
      </c>
      <c r="CF252" s="34">
        <f t="shared" si="113"/>
        <v>0</v>
      </c>
      <c r="CG252" s="34">
        <f t="shared" si="113"/>
        <v>0</v>
      </c>
      <c r="CH252" s="4">
        <f t="shared" si="114"/>
        <v>0</v>
      </c>
      <c r="CI252" s="4">
        <f t="shared" si="115"/>
        <v>0</v>
      </c>
      <c r="CN252" s="4">
        <f t="shared" si="124"/>
        <v>0</v>
      </c>
      <c r="CO252" s="8">
        <f t="shared" si="123"/>
        <v>0</v>
      </c>
    </row>
    <row r="253" spans="1:93" x14ac:dyDescent="0.3">
      <c r="A253" s="3">
        <f t="shared" si="126"/>
        <v>0</v>
      </c>
      <c r="B253" s="4">
        <f t="shared" si="126"/>
        <v>0</v>
      </c>
      <c r="C253" s="4">
        <f t="shared" si="126"/>
        <v>0</v>
      </c>
      <c r="D253" s="4">
        <f t="shared" si="126"/>
        <v>0</v>
      </c>
      <c r="E253" s="4">
        <f t="shared" si="126"/>
        <v>0</v>
      </c>
      <c r="F253" s="5">
        <f t="shared" si="126"/>
        <v>0</v>
      </c>
      <c r="G253" s="5">
        <f t="shared" si="126"/>
        <v>0</v>
      </c>
      <c r="H253" s="128">
        <f>'Enh Grant Original Request'!H242</f>
        <v>0</v>
      </c>
      <c r="I253" s="128">
        <f>'Enh Grant Original Request'!I242</f>
        <v>0</v>
      </c>
      <c r="J253" s="128">
        <f>'Enh Grant Original Request'!J242</f>
        <v>0</v>
      </c>
      <c r="K253" s="128">
        <f>'Enh Grant Original Request'!K242</f>
        <v>0</v>
      </c>
      <c r="L253" s="128">
        <f>'Enh Grant Original Request'!L242</f>
        <v>0</v>
      </c>
      <c r="M253" s="128">
        <f>'Enh Grant Original Request'!M242</f>
        <v>0</v>
      </c>
      <c r="N253" s="128">
        <f>'Enh Grant Original Request'!N242</f>
        <v>0</v>
      </c>
      <c r="O253" s="128">
        <f>'Enh Grant Original Request'!O242</f>
        <v>0</v>
      </c>
      <c r="P253" s="128">
        <f>'Enh Grant Original Request'!P242</f>
        <v>0</v>
      </c>
      <c r="Q253" s="34">
        <f>'Enh Grant Original Request'!Q242</f>
        <v>0</v>
      </c>
      <c r="R253" s="34">
        <f>'Enh Grant Original Request'!R242</f>
        <v>0</v>
      </c>
      <c r="S253" s="40">
        <f t="shared" si="99"/>
        <v>0</v>
      </c>
      <c r="T253" s="40">
        <f t="shared" si="100"/>
        <v>0</v>
      </c>
      <c r="U253" s="40"/>
      <c r="V253" s="32"/>
      <c r="W253" s="39"/>
      <c r="X253" s="40">
        <f t="shared" si="127"/>
        <v>0</v>
      </c>
      <c r="Y253" s="8">
        <f t="shared" si="101"/>
        <v>0</v>
      </c>
      <c r="Z253" s="8"/>
      <c r="AA253" s="44"/>
      <c r="AB253" s="56">
        <f t="shared" si="103"/>
        <v>0</v>
      </c>
      <c r="AC253" s="39">
        <f t="shared" si="103"/>
        <v>0</v>
      </c>
      <c r="AD253" s="40">
        <f t="shared" si="104"/>
        <v>0</v>
      </c>
      <c r="AE253" s="8">
        <f t="shared" si="105"/>
        <v>0</v>
      </c>
      <c r="AF253" s="8">
        <f t="shared" si="116"/>
        <v>0</v>
      </c>
      <c r="AG253" s="8"/>
      <c r="AH253" s="2"/>
      <c r="AI253" s="2"/>
      <c r="AJ253" s="52"/>
      <c r="AK253" s="53"/>
      <c r="AN253" s="56">
        <f t="shared" si="122"/>
        <v>0</v>
      </c>
      <c r="AT253" s="4">
        <f t="shared" si="106"/>
        <v>0</v>
      </c>
      <c r="AV253" s="81"/>
      <c r="AW253" s="33"/>
      <c r="AY253" s="119"/>
      <c r="AZ253" s="123">
        <f t="shared" si="117"/>
        <v>0</v>
      </c>
      <c r="BA253" s="34"/>
      <c r="BF253" s="4">
        <f t="shared" si="118"/>
        <v>0</v>
      </c>
      <c r="BH253" s="34">
        <f t="shared" si="119"/>
        <v>0</v>
      </c>
      <c r="BI253" s="34">
        <f t="shared" si="119"/>
        <v>0</v>
      </c>
      <c r="BJ253" s="4">
        <f t="shared" si="120"/>
        <v>0</v>
      </c>
      <c r="BK253" s="4">
        <f t="shared" si="121"/>
        <v>0</v>
      </c>
      <c r="BP253" s="34">
        <f t="shared" si="107"/>
        <v>0</v>
      </c>
      <c r="BQ253" s="34">
        <f t="shared" si="107"/>
        <v>0</v>
      </c>
      <c r="BR253" s="4">
        <f t="shared" si="108"/>
        <v>0</v>
      </c>
      <c r="BS253" s="4">
        <f t="shared" si="109"/>
        <v>0</v>
      </c>
      <c r="BX253" s="34">
        <f t="shared" si="110"/>
        <v>0</v>
      </c>
      <c r="BY253" s="34">
        <f t="shared" si="110"/>
        <v>0</v>
      </c>
      <c r="BZ253" s="4">
        <f t="shared" si="111"/>
        <v>0</v>
      </c>
      <c r="CA253" s="4">
        <f t="shared" si="112"/>
        <v>0</v>
      </c>
      <c r="CF253" s="34">
        <f t="shared" si="113"/>
        <v>0</v>
      </c>
      <c r="CG253" s="34">
        <f t="shared" si="113"/>
        <v>0</v>
      </c>
      <c r="CH253" s="4">
        <f t="shared" si="114"/>
        <v>0</v>
      </c>
      <c r="CI253" s="4">
        <f t="shared" si="115"/>
        <v>0</v>
      </c>
      <c r="CN253" s="4">
        <f t="shared" si="124"/>
        <v>0</v>
      </c>
      <c r="CO253" s="8">
        <f t="shared" si="123"/>
        <v>0</v>
      </c>
    </row>
    <row r="254" spans="1:93" x14ac:dyDescent="0.3">
      <c r="A254" s="3">
        <f t="shared" ref="A254:G269" si="128">A253</f>
        <v>0</v>
      </c>
      <c r="B254" s="4">
        <f t="shared" si="128"/>
        <v>0</v>
      </c>
      <c r="C254" s="4">
        <f t="shared" si="128"/>
        <v>0</v>
      </c>
      <c r="D254" s="4">
        <f t="shared" si="128"/>
        <v>0</v>
      </c>
      <c r="E254" s="4">
        <f t="shared" si="128"/>
        <v>0</v>
      </c>
      <c r="F254" s="5">
        <f t="shared" si="128"/>
        <v>0</v>
      </c>
      <c r="G254" s="5">
        <f t="shared" si="128"/>
        <v>0</v>
      </c>
      <c r="H254" s="128">
        <f>'Enh Grant Original Request'!H243</f>
        <v>0</v>
      </c>
      <c r="I254" s="128">
        <f>'Enh Grant Original Request'!I243</f>
        <v>0</v>
      </c>
      <c r="J254" s="128">
        <f>'Enh Grant Original Request'!J243</f>
        <v>0</v>
      </c>
      <c r="K254" s="128">
        <f>'Enh Grant Original Request'!K243</f>
        <v>0</v>
      </c>
      <c r="L254" s="128">
        <f>'Enh Grant Original Request'!L243</f>
        <v>0</v>
      </c>
      <c r="M254" s="128">
        <f>'Enh Grant Original Request'!M243</f>
        <v>0</v>
      </c>
      <c r="N254" s="128">
        <f>'Enh Grant Original Request'!N243</f>
        <v>0</v>
      </c>
      <c r="O254" s="128">
        <f>'Enh Grant Original Request'!O243</f>
        <v>0</v>
      </c>
      <c r="P254" s="128">
        <f>'Enh Grant Original Request'!P243</f>
        <v>0</v>
      </c>
      <c r="Q254" s="34">
        <f>'Enh Grant Original Request'!Q243</f>
        <v>0</v>
      </c>
      <c r="R254" s="34">
        <f>'Enh Grant Original Request'!R243</f>
        <v>0</v>
      </c>
      <c r="S254" s="40">
        <f t="shared" si="99"/>
        <v>0</v>
      </c>
      <c r="T254" s="40">
        <f t="shared" si="100"/>
        <v>0</v>
      </c>
      <c r="U254" s="40"/>
      <c r="V254" s="32"/>
      <c r="W254" s="39"/>
      <c r="X254" s="40">
        <f t="shared" si="127"/>
        <v>0</v>
      </c>
      <c r="Y254" s="8">
        <f t="shared" si="101"/>
        <v>0</v>
      </c>
      <c r="Z254" s="8"/>
      <c r="AA254" s="44"/>
      <c r="AB254" s="56">
        <f t="shared" si="103"/>
        <v>0</v>
      </c>
      <c r="AC254" s="39">
        <f t="shared" si="103"/>
        <v>0</v>
      </c>
      <c r="AD254" s="40">
        <f t="shared" si="104"/>
        <v>0</v>
      </c>
      <c r="AE254" s="8">
        <f t="shared" si="105"/>
        <v>0</v>
      </c>
      <c r="AF254" s="8">
        <f t="shared" si="116"/>
        <v>0</v>
      </c>
      <c r="AG254" s="8"/>
      <c r="AH254" s="2"/>
      <c r="AI254" s="2"/>
      <c r="AJ254" s="52"/>
      <c r="AK254" s="53"/>
      <c r="AN254" s="56">
        <f t="shared" si="122"/>
        <v>0</v>
      </c>
      <c r="AT254" s="4">
        <f t="shared" si="106"/>
        <v>0</v>
      </c>
      <c r="AV254" s="81"/>
      <c r="AW254" s="33"/>
      <c r="AY254" s="119"/>
      <c r="AZ254" s="123">
        <f t="shared" si="117"/>
        <v>0</v>
      </c>
      <c r="BA254" s="34"/>
      <c r="BF254" s="4">
        <f t="shared" si="118"/>
        <v>0</v>
      </c>
      <c r="BH254" s="34">
        <f t="shared" si="119"/>
        <v>0</v>
      </c>
      <c r="BI254" s="34">
        <f t="shared" si="119"/>
        <v>0</v>
      </c>
      <c r="BJ254" s="4">
        <f t="shared" si="120"/>
        <v>0</v>
      </c>
      <c r="BK254" s="4">
        <f t="shared" si="121"/>
        <v>0</v>
      </c>
      <c r="BP254" s="34">
        <f t="shared" si="107"/>
        <v>0</v>
      </c>
      <c r="BQ254" s="34">
        <f t="shared" si="107"/>
        <v>0</v>
      </c>
      <c r="BR254" s="4">
        <f t="shared" si="108"/>
        <v>0</v>
      </c>
      <c r="BS254" s="4">
        <f t="shared" si="109"/>
        <v>0</v>
      </c>
      <c r="BX254" s="34">
        <f t="shared" si="110"/>
        <v>0</v>
      </c>
      <c r="BY254" s="34">
        <f t="shared" si="110"/>
        <v>0</v>
      </c>
      <c r="BZ254" s="4">
        <f t="shared" si="111"/>
        <v>0</v>
      </c>
      <c r="CA254" s="4">
        <f t="shared" si="112"/>
        <v>0</v>
      </c>
      <c r="CF254" s="34">
        <f t="shared" si="113"/>
        <v>0</v>
      </c>
      <c r="CG254" s="34">
        <f t="shared" si="113"/>
        <v>0</v>
      </c>
      <c r="CH254" s="4">
        <f t="shared" si="114"/>
        <v>0</v>
      </c>
      <c r="CI254" s="4">
        <f t="shared" si="115"/>
        <v>0</v>
      </c>
      <c r="CN254" s="4">
        <f t="shared" si="124"/>
        <v>0</v>
      </c>
      <c r="CO254" s="8">
        <f t="shared" si="123"/>
        <v>0</v>
      </c>
    </row>
    <row r="255" spans="1:93" x14ac:dyDescent="0.3">
      <c r="A255" s="3">
        <f t="shared" si="128"/>
        <v>0</v>
      </c>
      <c r="B255" s="4">
        <f t="shared" si="128"/>
        <v>0</v>
      </c>
      <c r="C255" s="4">
        <f t="shared" si="128"/>
        <v>0</v>
      </c>
      <c r="D255" s="4">
        <f t="shared" si="128"/>
        <v>0</v>
      </c>
      <c r="E255" s="4">
        <f t="shared" si="128"/>
        <v>0</v>
      </c>
      <c r="F255" s="5">
        <f t="shared" si="128"/>
        <v>0</v>
      </c>
      <c r="G255" s="5">
        <f t="shared" si="128"/>
        <v>0</v>
      </c>
      <c r="H255" s="128">
        <f>'Enh Grant Original Request'!H244</f>
        <v>0</v>
      </c>
      <c r="I255" s="128">
        <f>'Enh Grant Original Request'!I244</f>
        <v>0</v>
      </c>
      <c r="J255" s="128">
        <f>'Enh Grant Original Request'!J244</f>
        <v>0</v>
      </c>
      <c r="K255" s="128">
        <f>'Enh Grant Original Request'!K244</f>
        <v>0</v>
      </c>
      <c r="L255" s="128">
        <f>'Enh Grant Original Request'!L244</f>
        <v>0</v>
      </c>
      <c r="M255" s="128">
        <f>'Enh Grant Original Request'!M244</f>
        <v>0</v>
      </c>
      <c r="N255" s="128">
        <f>'Enh Grant Original Request'!N244</f>
        <v>0</v>
      </c>
      <c r="O255" s="128">
        <f>'Enh Grant Original Request'!O244</f>
        <v>0</v>
      </c>
      <c r="P255" s="128">
        <f>'Enh Grant Original Request'!P244</f>
        <v>0</v>
      </c>
      <c r="Q255" s="34">
        <f>'Enh Grant Original Request'!Q244</f>
        <v>0</v>
      </c>
      <c r="R255" s="34">
        <f>'Enh Grant Original Request'!R244</f>
        <v>0</v>
      </c>
      <c r="S255" s="40">
        <f t="shared" ref="S255:S318" si="129">SUM(R255)*Q255</f>
        <v>0</v>
      </c>
      <c r="T255" s="40">
        <f t="shared" si="100"/>
        <v>0</v>
      </c>
      <c r="U255" s="40"/>
      <c r="V255" s="32"/>
      <c r="W255" s="39"/>
      <c r="X255" s="40">
        <f t="shared" si="127"/>
        <v>0</v>
      </c>
      <c r="Y255" s="8">
        <f t="shared" si="101"/>
        <v>0</v>
      </c>
      <c r="Z255" s="8"/>
      <c r="AA255" s="44"/>
      <c r="AB255" s="56">
        <f t="shared" si="103"/>
        <v>0</v>
      </c>
      <c r="AC255" s="39">
        <f t="shared" si="103"/>
        <v>0</v>
      </c>
      <c r="AD255" s="40">
        <f t="shared" si="104"/>
        <v>0</v>
      </c>
      <c r="AE255" s="8">
        <f t="shared" si="105"/>
        <v>0</v>
      </c>
      <c r="AF255" s="8">
        <f t="shared" si="116"/>
        <v>0</v>
      </c>
      <c r="AG255" s="8"/>
      <c r="AH255" s="2"/>
      <c r="AI255" s="2"/>
      <c r="AJ255" s="52"/>
      <c r="AK255" s="53"/>
      <c r="AN255" s="56">
        <f t="shared" si="122"/>
        <v>0</v>
      </c>
      <c r="AT255" s="4">
        <f t="shared" si="106"/>
        <v>0</v>
      </c>
      <c r="AV255" s="81"/>
      <c r="AW255" s="33"/>
      <c r="AY255" s="119"/>
      <c r="AZ255" s="123">
        <f t="shared" si="117"/>
        <v>0</v>
      </c>
      <c r="BA255" s="34"/>
      <c r="BF255" s="4">
        <f t="shared" si="118"/>
        <v>0</v>
      </c>
      <c r="BH255" s="34">
        <f t="shared" si="119"/>
        <v>0</v>
      </c>
      <c r="BI255" s="34">
        <f t="shared" si="119"/>
        <v>0</v>
      </c>
      <c r="BJ255" s="4">
        <f t="shared" si="120"/>
        <v>0</v>
      </c>
      <c r="BK255" s="4">
        <f t="shared" si="121"/>
        <v>0</v>
      </c>
      <c r="BP255" s="34">
        <f t="shared" si="107"/>
        <v>0</v>
      </c>
      <c r="BQ255" s="34">
        <f t="shared" si="107"/>
        <v>0</v>
      </c>
      <c r="BR255" s="4">
        <f t="shared" si="108"/>
        <v>0</v>
      </c>
      <c r="BS255" s="4">
        <f t="shared" si="109"/>
        <v>0</v>
      </c>
      <c r="BX255" s="34">
        <f t="shared" si="110"/>
        <v>0</v>
      </c>
      <c r="BY255" s="34">
        <f t="shared" si="110"/>
        <v>0</v>
      </c>
      <c r="BZ255" s="4">
        <f t="shared" si="111"/>
        <v>0</v>
      </c>
      <c r="CA255" s="4">
        <f t="shared" si="112"/>
        <v>0</v>
      </c>
      <c r="CF255" s="34">
        <f t="shared" si="113"/>
        <v>0</v>
      </c>
      <c r="CG255" s="34">
        <f t="shared" si="113"/>
        <v>0</v>
      </c>
      <c r="CH255" s="4">
        <f t="shared" si="114"/>
        <v>0</v>
      </c>
      <c r="CI255" s="4">
        <f t="shared" si="115"/>
        <v>0</v>
      </c>
      <c r="CN255" s="4">
        <f t="shared" si="124"/>
        <v>0</v>
      </c>
      <c r="CO255" s="8">
        <f t="shared" si="123"/>
        <v>0</v>
      </c>
    </row>
    <row r="256" spans="1:93" x14ac:dyDescent="0.3">
      <c r="A256" s="3">
        <f t="shared" si="128"/>
        <v>0</v>
      </c>
      <c r="B256" s="4">
        <f t="shared" si="128"/>
        <v>0</v>
      </c>
      <c r="C256" s="4">
        <f t="shared" si="128"/>
        <v>0</v>
      </c>
      <c r="D256" s="4">
        <f t="shared" si="128"/>
        <v>0</v>
      </c>
      <c r="E256" s="4">
        <f t="shared" si="128"/>
        <v>0</v>
      </c>
      <c r="F256" s="5">
        <f t="shared" si="128"/>
        <v>0</v>
      </c>
      <c r="G256" s="5">
        <f t="shared" si="128"/>
        <v>0</v>
      </c>
      <c r="H256" s="128">
        <f>'Enh Grant Original Request'!H245</f>
        <v>0</v>
      </c>
      <c r="I256" s="128">
        <f>'Enh Grant Original Request'!I245</f>
        <v>0</v>
      </c>
      <c r="J256" s="128">
        <f>'Enh Grant Original Request'!J245</f>
        <v>0</v>
      </c>
      <c r="K256" s="128">
        <f>'Enh Grant Original Request'!K245</f>
        <v>0</v>
      </c>
      <c r="L256" s="128">
        <f>'Enh Grant Original Request'!L245</f>
        <v>0</v>
      </c>
      <c r="M256" s="128">
        <f>'Enh Grant Original Request'!M245</f>
        <v>0</v>
      </c>
      <c r="N256" s="128">
        <f>'Enh Grant Original Request'!N245</f>
        <v>0</v>
      </c>
      <c r="O256" s="128">
        <f>'Enh Grant Original Request'!O245</f>
        <v>0</v>
      </c>
      <c r="P256" s="128">
        <f>'Enh Grant Original Request'!P245</f>
        <v>0</v>
      </c>
      <c r="Q256" s="34">
        <f>'Enh Grant Original Request'!Q245</f>
        <v>0</v>
      </c>
      <c r="R256" s="34">
        <f>'Enh Grant Original Request'!R245</f>
        <v>0</v>
      </c>
      <c r="S256" s="40">
        <f t="shared" si="129"/>
        <v>0</v>
      </c>
      <c r="T256" s="40">
        <f t="shared" si="100"/>
        <v>0</v>
      </c>
      <c r="U256" s="40"/>
      <c r="V256" s="32"/>
      <c r="W256" s="39"/>
      <c r="X256" s="40">
        <f t="shared" si="127"/>
        <v>0</v>
      </c>
      <c r="Y256" s="8">
        <f t="shared" si="101"/>
        <v>0</v>
      </c>
      <c r="Z256" s="8"/>
      <c r="AA256" s="44"/>
      <c r="AB256" s="56">
        <f t="shared" si="103"/>
        <v>0</v>
      </c>
      <c r="AC256" s="39">
        <f t="shared" si="103"/>
        <v>0</v>
      </c>
      <c r="AD256" s="40">
        <f t="shared" si="104"/>
        <v>0</v>
      </c>
      <c r="AE256" s="8">
        <f t="shared" si="105"/>
        <v>0</v>
      </c>
      <c r="AF256" s="8">
        <f t="shared" si="116"/>
        <v>0</v>
      </c>
      <c r="AG256" s="8"/>
      <c r="AH256" s="2"/>
      <c r="AI256" s="2"/>
      <c r="AJ256" s="52"/>
      <c r="AK256" s="53"/>
      <c r="AN256" s="56">
        <f t="shared" si="122"/>
        <v>0</v>
      </c>
      <c r="AT256" s="4">
        <f t="shared" si="106"/>
        <v>0</v>
      </c>
      <c r="AV256" s="81"/>
      <c r="AW256" s="33"/>
      <c r="AY256" s="119"/>
      <c r="AZ256" s="123">
        <f t="shared" si="117"/>
        <v>0</v>
      </c>
      <c r="BA256" s="34"/>
      <c r="BF256" s="4">
        <f t="shared" si="118"/>
        <v>0</v>
      </c>
      <c r="BH256" s="34">
        <f t="shared" si="119"/>
        <v>0</v>
      </c>
      <c r="BI256" s="34">
        <f t="shared" si="119"/>
        <v>0</v>
      </c>
      <c r="BJ256" s="4">
        <f t="shared" si="120"/>
        <v>0</v>
      </c>
      <c r="BK256" s="4">
        <f t="shared" si="121"/>
        <v>0</v>
      </c>
      <c r="BP256" s="34">
        <f t="shared" si="107"/>
        <v>0</v>
      </c>
      <c r="BQ256" s="34">
        <f t="shared" si="107"/>
        <v>0</v>
      </c>
      <c r="BR256" s="4">
        <f t="shared" si="108"/>
        <v>0</v>
      </c>
      <c r="BS256" s="4">
        <f t="shared" si="109"/>
        <v>0</v>
      </c>
      <c r="BX256" s="34">
        <f t="shared" si="110"/>
        <v>0</v>
      </c>
      <c r="BY256" s="34">
        <f t="shared" si="110"/>
        <v>0</v>
      </c>
      <c r="BZ256" s="4">
        <f t="shared" si="111"/>
        <v>0</v>
      </c>
      <c r="CA256" s="4">
        <f t="shared" si="112"/>
        <v>0</v>
      </c>
      <c r="CF256" s="34">
        <f t="shared" si="113"/>
        <v>0</v>
      </c>
      <c r="CG256" s="34">
        <f t="shared" si="113"/>
        <v>0</v>
      </c>
      <c r="CH256" s="4">
        <f t="shared" si="114"/>
        <v>0</v>
      </c>
      <c r="CI256" s="4">
        <f t="shared" si="115"/>
        <v>0</v>
      </c>
      <c r="CN256" s="4">
        <f t="shared" si="124"/>
        <v>0</v>
      </c>
      <c r="CO256" s="8">
        <f t="shared" si="123"/>
        <v>0</v>
      </c>
    </row>
    <row r="257" spans="1:93" x14ac:dyDescent="0.3">
      <c r="A257" s="3">
        <f t="shared" si="128"/>
        <v>0</v>
      </c>
      <c r="B257" s="4">
        <f t="shared" si="128"/>
        <v>0</v>
      </c>
      <c r="C257" s="4">
        <f t="shared" si="128"/>
        <v>0</v>
      </c>
      <c r="D257" s="4">
        <f t="shared" si="128"/>
        <v>0</v>
      </c>
      <c r="E257" s="4">
        <f t="shared" si="128"/>
        <v>0</v>
      </c>
      <c r="F257" s="5">
        <f t="shared" si="128"/>
        <v>0</v>
      </c>
      <c r="G257" s="5">
        <f t="shared" si="128"/>
        <v>0</v>
      </c>
      <c r="H257" s="128">
        <f>'Enh Grant Original Request'!H246</f>
        <v>0</v>
      </c>
      <c r="I257" s="128">
        <f>'Enh Grant Original Request'!I246</f>
        <v>0</v>
      </c>
      <c r="J257" s="128">
        <f>'Enh Grant Original Request'!J246</f>
        <v>0</v>
      </c>
      <c r="K257" s="128">
        <f>'Enh Grant Original Request'!K246</f>
        <v>0</v>
      </c>
      <c r="L257" s="128">
        <f>'Enh Grant Original Request'!L246</f>
        <v>0</v>
      </c>
      <c r="M257" s="128">
        <f>'Enh Grant Original Request'!M246</f>
        <v>0</v>
      </c>
      <c r="N257" s="128">
        <f>'Enh Grant Original Request'!N246</f>
        <v>0</v>
      </c>
      <c r="O257" s="128">
        <f>'Enh Grant Original Request'!O246</f>
        <v>0</v>
      </c>
      <c r="P257" s="128">
        <f>'Enh Grant Original Request'!P246</f>
        <v>0</v>
      </c>
      <c r="Q257" s="34">
        <f>'Enh Grant Original Request'!Q246</f>
        <v>0</v>
      </c>
      <c r="R257" s="34">
        <f>'Enh Grant Original Request'!R246</f>
        <v>0</v>
      </c>
      <c r="S257" s="40">
        <f t="shared" si="129"/>
        <v>0</v>
      </c>
      <c r="T257" s="40">
        <f t="shared" si="100"/>
        <v>0</v>
      </c>
      <c r="U257" s="40"/>
      <c r="V257" s="32"/>
      <c r="W257" s="39"/>
      <c r="X257" s="40">
        <f t="shared" si="127"/>
        <v>0</v>
      </c>
      <c r="Y257" s="8">
        <f t="shared" si="101"/>
        <v>0</v>
      </c>
      <c r="Z257" s="8"/>
      <c r="AA257" s="44"/>
      <c r="AB257" s="56">
        <f t="shared" si="103"/>
        <v>0</v>
      </c>
      <c r="AC257" s="39">
        <f t="shared" si="103"/>
        <v>0</v>
      </c>
      <c r="AD257" s="40">
        <f t="shared" si="104"/>
        <v>0</v>
      </c>
      <c r="AE257" s="8">
        <f t="shared" si="105"/>
        <v>0</v>
      </c>
      <c r="AF257" s="8">
        <f t="shared" si="116"/>
        <v>0</v>
      </c>
      <c r="AG257" s="8"/>
      <c r="AH257" s="2"/>
      <c r="AI257" s="2"/>
      <c r="AJ257" s="52"/>
      <c r="AK257" s="53"/>
      <c r="AN257" s="56">
        <f t="shared" si="122"/>
        <v>0</v>
      </c>
      <c r="AT257" s="4">
        <f t="shared" si="106"/>
        <v>0</v>
      </c>
      <c r="AV257" s="81"/>
      <c r="AW257" s="33"/>
      <c r="AY257" s="119"/>
      <c r="AZ257" s="123">
        <f t="shared" si="117"/>
        <v>0</v>
      </c>
      <c r="BA257" s="34"/>
      <c r="BF257" s="4">
        <f t="shared" si="118"/>
        <v>0</v>
      </c>
      <c r="BH257" s="34">
        <f t="shared" si="119"/>
        <v>0</v>
      </c>
      <c r="BI257" s="34">
        <f t="shared" si="119"/>
        <v>0</v>
      </c>
      <c r="BJ257" s="4">
        <f t="shared" si="120"/>
        <v>0</v>
      </c>
      <c r="BK257" s="4">
        <f t="shared" si="121"/>
        <v>0</v>
      </c>
      <c r="BP257" s="34">
        <f t="shared" si="107"/>
        <v>0</v>
      </c>
      <c r="BQ257" s="34">
        <f t="shared" si="107"/>
        <v>0</v>
      </c>
      <c r="BR257" s="4">
        <f t="shared" si="108"/>
        <v>0</v>
      </c>
      <c r="BS257" s="4">
        <f t="shared" si="109"/>
        <v>0</v>
      </c>
      <c r="BX257" s="34">
        <f t="shared" si="110"/>
        <v>0</v>
      </c>
      <c r="BY257" s="34">
        <f t="shared" si="110"/>
        <v>0</v>
      </c>
      <c r="BZ257" s="4">
        <f t="shared" si="111"/>
        <v>0</v>
      </c>
      <c r="CA257" s="4">
        <f t="shared" si="112"/>
        <v>0</v>
      </c>
      <c r="CF257" s="34">
        <f t="shared" si="113"/>
        <v>0</v>
      </c>
      <c r="CG257" s="34">
        <f t="shared" si="113"/>
        <v>0</v>
      </c>
      <c r="CH257" s="4">
        <f t="shared" si="114"/>
        <v>0</v>
      </c>
      <c r="CI257" s="4">
        <f t="shared" si="115"/>
        <v>0</v>
      </c>
      <c r="CN257" s="4">
        <f t="shared" si="124"/>
        <v>0</v>
      </c>
      <c r="CO257" s="8">
        <f t="shared" si="123"/>
        <v>0</v>
      </c>
    </row>
    <row r="258" spans="1:93" x14ac:dyDescent="0.3">
      <c r="A258" s="3">
        <f t="shared" si="128"/>
        <v>0</v>
      </c>
      <c r="B258" s="4">
        <f t="shared" si="128"/>
        <v>0</v>
      </c>
      <c r="C258" s="4">
        <f t="shared" si="128"/>
        <v>0</v>
      </c>
      <c r="D258" s="4">
        <f t="shared" si="128"/>
        <v>0</v>
      </c>
      <c r="E258" s="4">
        <f t="shared" si="128"/>
        <v>0</v>
      </c>
      <c r="F258" s="5">
        <f t="shared" si="128"/>
        <v>0</v>
      </c>
      <c r="G258" s="5">
        <f t="shared" si="128"/>
        <v>0</v>
      </c>
      <c r="H258" s="128">
        <f>'Enh Grant Original Request'!H247</f>
        <v>0</v>
      </c>
      <c r="I258" s="128">
        <f>'Enh Grant Original Request'!I247</f>
        <v>0</v>
      </c>
      <c r="J258" s="128">
        <f>'Enh Grant Original Request'!J247</f>
        <v>0</v>
      </c>
      <c r="K258" s="128">
        <f>'Enh Grant Original Request'!K247</f>
        <v>0</v>
      </c>
      <c r="L258" s="128">
        <f>'Enh Grant Original Request'!L247</f>
        <v>0</v>
      </c>
      <c r="M258" s="128">
        <f>'Enh Grant Original Request'!M247</f>
        <v>0</v>
      </c>
      <c r="N258" s="128">
        <f>'Enh Grant Original Request'!N247</f>
        <v>0</v>
      </c>
      <c r="O258" s="128">
        <f>'Enh Grant Original Request'!O247</f>
        <v>0</v>
      </c>
      <c r="P258" s="128">
        <f>'Enh Grant Original Request'!P247</f>
        <v>0</v>
      </c>
      <c r="Q258" s="34">
        <f>'Enh Grant Original Request'!Q247</f>
        <v>0</v>
      </c>
      <c r="R258" s="34">
        <f>'Enh Grant Original Request'!R247</f>
        <v>0</v>
      </c>
      <c r="S258" s="40">
        <f t="shared" si="129"/>
        <v>0</v>
      </c>
      <c r="T258" s="40">
        <f t="shared" si="100"/>
        <v>0</v>
      </c>
      <c r="U258" s="40"/>
      <c r="V258" s="32"/>
      <c r="W258" s="39"/>
      <c r="X258" s="40">
        <f t="shared" si="127"/>
        <v>0</v>
      </c>
      <c r="Y258" s="8">
        <f t="shared" si="101"/>
        <v>0</v>
      </c>
      <c r="Z258" s="8"/>
      <c r="AA258" s="44"/>
      <c r="AB258" s="56">
        <f t="shared" si="103"/>
        <v>0</v>
      </c>
      <c r="AC258" s="39">
        <f t="shared" si="103"/>
        <v>0</v>
      </c>
      <c r="AD258" s="40">
        <f t="shared" si="104"/>
        <v>0</v>
      </c>
      <c r="AE258" s="8">
        <f t="shared" si="105"/>
        <v>0</v>
      </c>
      <c r="AF258" s="8">
        <f t="shared" si="116"/>
        <v>0</v>
      </c>
      <c r="AG258" s="8"/>
      <c r="AH258" s="2"/>
      <c r="AI258" s="2"/>
      <c r="AJ258" s="52"/>
      <c r="AK258" s="53"/>
      <c r="AN258" s="56">
        <f t="shared" si="122"/>
        <v>0</v>
      </c>
      <c r="AT258" s="4">
        <f t="shared" si="106"/>
        <v>0</v>
      </c>
      <c r="AV258" s="81"/>
      <c r="AW258" s="33"/>
      <c r="AY258" s="119"/>
      <c r="AZ258" s="123">
        <f t="shared" si="117"/>
        <v>0</v>
      </c>
      <c r="BA258" s="34"/>
      <c r="BF258" s="4">
        <f t="shared" si="118"/>
        <v>0</v>
      </c>
      <c r="BH258" s="34">
        <f t="shared" si="119"/>
        <v>0</v>
      </c>
      <c r="BI258" s="34">
        <f t="shared" si="119"/>
        <v>0</v>
      </c>
      <c r="BJ258" s="4">
        <f t="shared" si="120"/>
        <v>0</v>
      </c>
      <c r="BK258" s="4">
        <f t="shared" si="121"/>
        <v>0</v>
      </c>
      <c r="BP258" s="34">
        <f t="shared" si="107"/>
        <v>0</v>
      </c>
      <c r="BQ258" s="34">
        <f t="shared" si="107"/>
        <v>0</v>
      </c>
      <c r="BR258" s="4">
        <f t="shared" si="108"/>
        <v>0</v>
      </c>
      <c r="BS258" s="4">
        <f t="shared" si="109"/>
        <v>0</v>
      </c>
      <c r="BX258" s="34">
        <f t="shared" si="110"/>
        <v>0</v>
      </c>
      <c r="BY258" s="34">
        <f t="shared" si="110"/>
        <v>0</v>
      </c>
      <c r="BZ258" s="4">
        <f t="shared" si="111"/>
        <v>0</v>
      </c>
      <c r="CA258" s="4">
        <f t="shared" si="112"/>
        <v>0</v>
      </c>
      <c r="CF258" s="34">
        <f t="shared" si="113"/>
        <v>0</v>
      </c>
      <c r="CG258" s="34">
        <f t="shared" si="113"/>
        <v>0</v>
      </c>
      <c r="CH258" s="4">
        <f t="shared" si="114"/>
        <v>0</v>
      </c>
      <c r="CI258" s="4">
        <f t="shared" si="115"/>
        <v>0</v>
      </c>
      <c r="CN258" s="4">
        <f t="shared" si="124"/>
        <v>0</v>
      </c>
      <c r="CO258" s="8">
        <f t="shared" si="123"/>
        <v>0</v>
      </c>
    </row>
    <row r="259" spans="1:93" x14ac:dyDescent="0.3">
      <c r="A259" s="3">
        <f t="shared" si="128"/>
        <v>0</v>
      </c>
      <c r="B259" s="4">
        <f t="shared" si="128"/>
        <v>0</v>
      </c>
      <c r="C259" s="4">
        <f t="shared" si="128"/>
        <v>0</v>
      </c>
      <c r="D259" s="4">
        <f t="shared" si="128"/>
        <v>0</v>
      </c>
      <c r="E259" s="4">
        <f t="shared" si="128"/>
        <v>0</v>
      </c>
      <c r="F259" s="5">
        <f t="shared" si="128"/>
        <v>0</v>
      </c>
      <c r="G259" s="5">
        <f t="shared" si="128"/>
        <v>0</v>
      </c>
      <c r="H259" s="128">
        <f>'Enh Grant Original Request'!H248</f>
        <v>0</v>
      </c>
      <c r="I259" s="128">
        <f>'Enh Grant Original Request'!I248</f>
        <v>0</v>
      </c>
      <c r="J259" s="128">
        <f>'Enh Grant Original Request'!J248</f>
        <v>0</v>
      </c>
      <c r="K259" s="128">
        <f>'Enh Grant Original Request'!K248</f>
        <v>0</v>
      </c>
      <c r="L259" s="128">
        <f>'Enh Grant Original Request'!L248</f>
        <v>0</v>
      </c>
      <c r="M259" s="128">
        <f>'Enh Grant Original Request'!M248</f>
        <v>0</v>
      </c>
      <c r="N259" s="128">
        <f>'Enh Grant Original Request'!N248</f>
        <v>0</v>
      </c>
      <c r="O259" s="128">
        <f>'Enh Grant Original Request'!O248</f>
        <v>0</v>
      </c>
      <c r="P259" s="128">
        <f>'Enh Grant Original Request'!P248</f>
        <v>0</v>
      </c>
      <c r="Q259" s="34">
        <f>'Enh Grant Original Request'!Q248</f>
        <v>0</v>
      </c>
      <c r="R259" s="34">
        <f>'Enh Grant Original Request'!R248</f>
        <v>0</v>
      </c>
      <c r="S259" s="40">
        <f t="shared" si="129"/>
        <v>0</v>
      </c>
      <c r="T259" s="40">
        <f t="shared" si="100"/>
        <v>0</v>
      </c>
      <c r="U259" s="40"/>
      <c r="V259" s="32"/>
      <c r="W259" s="39"/>
      <c r="X259" s="40">
        <f t="shared" si="127"/>
        <v>0</v>
      </c>
      <c r="Y259" s="8">
        <f t="shared" si="101"/>
        <v>0</v>
      </c>
      <c r="Z259" s="8"/>
      <c r="AA259" s="44"/>
      <c r="AB259" s="56">
        <f t="shared" si="103"/>
        <v>0</v>
      </c>
      <c r="AC259" s="39">
        <f t="shared" si="103"/>
        <v>0</v>
      </c>
      <c r="AD259" s="40">
        <f t="shared" si="104"/>
        <v>0</v>
      </c>
      <c r="AE259" s="8">
        <f t="shared" si="105"/>
        <v>0</v>
      </c>
      <c r="AF259" s="8">
        <f t="shared" si="116"/>
        <v>0</v>
      </c>
      <c r="AG259" s="8"/>
      <c r="AH259" s="2"/>
      <c r="AI259" s="2"/>
      <c r="AJ259" s="52"/>
      <c r="AK259" s="53"/>
      <c r="AN259" s="56">
        <f t="shared" si="122"/>
        <v>0</v>
      </c>
      <c r="AT259" s="4">
        <f t="shared" si="106"/>
        <v>0</v>
      </c>
      <c r="AV259" s="81"/>
      <c r="AW259" s="33"/>
      <c r="AY259" s="119"/>
      <c r="AZ259" s="123">
        <f t="shared" si="117"/>
        <v>0</v>
      </c>
      <c r="BA259" s="34"/>
      <c r="BF259" s="4">
        <f t="shared" si="118"/>
        <v>0</v>
      </c>
      <c r="BH259" s="34">
        <f t="shared" si="119"/>
        <v>0</v>
      </c>
      <c r="BI259" s="34">
        <f t="shared" si="119"/>
        <v>0</v>
      </c>
      <c r="BJ259" s="4">
        <f t="shared" si="120"/>
        <v>0</v>
      </c>
      <c r="BK259" s="4">
        <f t="shared" si="121"/>
        <v>0</v>
      </c>
      <c r="BP259" s="34">
        <f t="shared" si="107"/>
        <v>0</v>
      </c>
      <c r="BQ259" s="34">
        <f t="shared" si="107"/>
        <v>0</v>
      </c>
      <c r="BR259" s="4">
        <f t="shared" si="108"/>
        <v>0</v>
      </c>
      <c r="BS259" s="4">
        <f t="shared" si="109"/>
        <v>0</v>
      </c>
      <c r="BX259" s="34">
        <f t="shared" si="110"/>
        <v>0</v>
      </c>
      <c r="BY259" s="34">
        <f t="shared" si="110"/>
        <v>0</v>
      </c>
      <c r="BZ259" s="4">
        <f t="shared" si="111"/>
        <v>0</v>
      </c>
      <c r="CA259" s="4">
        <f t="shared" si="112"/>
        <v>0</v>
      </c>
      <c r="CF259" s="34">
        <f t="shared" si="113"/>
        <v>0</v>
      </c>
      <c r="CG259" s="34">
        <f t="shared" si="113"/>
        <v>0</v>
      </c>
      <c r="CH259" s="4">
        <f t="shared" si="114"/>
        <v>0</v>
      </c>
      <c r="CI259" s="4">
        <f t="shared" si="115"/>
        <v>0</v>
      </c>
      <c r="CN259" s="4">
        <f t="shared" si="124"/>
        <v>0</v>
      </c>
      <c r="CO259" s="8">
        <f t="shared" si="123"/>
        <v>0</v>
      </c>
    </row>
    <row r="260" spans="1:93" x14ac:dyDescent="0.3">
      <c r="A260" s="3">
        <f t="shared" si="128"/>
        <v>0</v>
      </c>
      <c r="B260" s="4">
        <f t="shared" si="128"/>
        <v>0</v>
      </c>
      <c r="C260" s="4">
        <f t="shared" si="128"/>
        <v>0</v>
      </c>
      <c r="D260" s="4">
        <f t="shared" si="128"/>
        <v>0</v>
      </c>
      <c r="E260" s="4">
        <f t="shared" si="128"/>
        <v>0</v>
      </c>
      <c r="F260" s="5">
        <f t="shared" si="128"/>
        <v>0</v>
      </c>
      <c r="G260" s="5">
        <f t="shared" si="128"/>
        <v>0</v>
      </c>
      <c r="H260" s="128">
        <f>'Enh Grant Original Request'!H249</f>
        <v>0</v>
      </c>
      <c r="I260" s="128">
        <f>'Enh Grant Original Request'!I249</f>
        <v>0</v>
      </c>
      <c r="J260" s="128">
        <f>'Enh Grant Original Request'!J249</f>
        <v>0</v>
      </c>
      <c r="K260" s="128">
        <f>'Enh Grant Original Request'!K249</f>
        <v>0</v>
      </c>
      <c r="L260" s="128">
        <f>'Enh Grant Original Request'!L249</f>
        <v>0</v>
      </c>
      <c r="M260" s="128">
        <f>'Enh Grant Original Request'!M249</f>
        <v>0</v>
      </c>
      <c r="N260" s="128">
        <f>'Enh Grant Original Request'!N249</f>
        <v>0</v>
      </c>
      <c r="O260" s="128">
        <f>'Enh Grant Original Request'!O249</f>
        <v>0</v>
      </c>
      <c r="P260" s="128">
        <f>'Enh Grant Original Request'!P249</f>
        <v>0</v>
      </c>
      <c r="Q260" s="34">
        <f>'Enh Grant Original Request'!Q249</f>
        <v>0</v>
      </c>
      <c r="R260" s="34">
        <f>'Enh Grant Original Request'!R249</f>
        <v>0</v>
      </c>
      <c r="S260" s="40">
        <f t="shared" si="129"/>
        <v>0</v>
      </c>
      <c r="T260" s="40">
        <f t="shared" si="100"/>
        <v>0</v>
      </c>
      <c r="U260" s="40"/>
      <c r="V260" s="32"/>
      <c r="W260" s="39"/>
      <c r="X260" s="40">
        <f t="shared" si="127"/>
        <v>0</v>
      </c>
      <c r="Y260" s="8">
        <f t="shared" si="101"/>
        <v>0</v>
      </c>
      <c r="Z260" s="8"/>
      <c r="AA260" s="44"/>
      <c r="AB260" s="56">
        <f t="shared" si="103"/>
        <v>0</v>
      </c>
      <c r="AC260" s="39">
        <f t="shared" si="103"/>
        <v>0</v>
      </c>
      <c r="AD260" s="40">
        <f t="shared" si="104"/>
        <v>0</v>
      </c>
      <c r="AE260" s="8">
        <f t="shared" si="105"/>
        <v>0</v>
      </c>
      <c r="AF260" s="8">
        <f t="shared" si="116"/>
        <v>0</v>
      </c>
      <c r="AG260" s="8"/>
      <c r="AH260" s="2"/>
      <c r="AI260" s="2"/>
      <c r="AJ260" s="52"/>
      <c r="AK260" s="53"/>
      <c r="AN260" s="56">
        <f t="shared" si="122"/>
        <v>0</v>
      </c>
      <c r="AT260" s="4">
        <f t="shared" si="106"/>
        <v>0</v>
      </c>
      <c r="AV260" s="81"/>
      <c r="AW260" s="33"/>
      <c r="AY260" s="119"/>
      <c r="AZ260" s="123">
        <f t="shared" si="117"/>
        <v>0</v>
      </c>
      <c r="BA260" s="34"/>
      <c r="BF260" s="4">
        <f t="shared" si="118"/>
        <v>0</v>
      </c>
      <c r="BH260" s="34">
        <f t="shared" si="119"/>
        <v>0</v>
      </c>
      <c r="BI260" s="34">
        <f t="shared" si="119"/>
        <v>0</v>
      </c>
      <c r="BJ260" s="4">
        <f t="shared" si="120"/>
        <v>0</v>
      </c>
      <c r="BK260" s="4">
        <f t="shared" si="121"/>
        <v>0</v>
      </c>
      <c r="BP260" s="34">
        <f t="shared" si="107"/>
        <v>0</v>
      </c>
      <c r="BQ260" s="34">
        <f t="shared" si="107"/>
        <v>0</v>
      </c>
      <c r="BR260" s="4">
        <f t="shared" si="108"/>
        <v>0</v>
      </c>
      <c r="BS260" s="4">
        <f t="shared" si="109"/>
        <v>0</v>
      </c>
      <c r="BX260" s="34">
        <f t="shared" si="110"/>
        <v>0</v>
      </c>
      <c r="BY260" s="34">
        <f t="shared" si="110"/>
        <v>0</v>
      </c>
      <c r="BZ260" s="4">
        <f t="shared" si="111"/>
        <v>0</v>
      </c>
      <c r="CA260" s="4">
        <f t="shared" si="112"/>
        <v>0</v>
      </c>
      <c r="CF260" s="34">
        <f t="shared" si="113"/>
        <v>0</v>
      </c>
      <c r="CG260" s="34">
        <f t="shared" si="113"/>
        <v>0</v>
      </c>
      <c r="CH260" s="4">
        <f t="shared" si="114"/>
        <v>0</v>
      </c>
      <c r="CI260" s="4">
        <f t="shared" si="115"/>
        <v>0</v>
      </c>
      <c r="CN260" s="4">
        <f t="shared" si="124"/>
        <v>0</v>
      </c>
      <c r="CO260" s="8">
        <f t="shared" si="123"/>
        <v>0</v>
      </c>
    </row>
    <row r="261" spans="1:93" x14ac:dyDescent="0.3">
      <c r="A261" s="3">
        <f t="shared" si="128"/>
        <v>0</v>
      </c>
      <c r="B261" s="4">
        <f t="shared" si="128"/>
        <v>0</v>
      </c>
      <c r="C261" s="4">
        <f t="shared" si="128"/>
        <v>0</v>
      </c>
      <c r="D261" s="4">
        <f t="shared" si="128"/>
        <v>0</v>
      </c>
      <c r="E261" s="4">
        <f t="shared" si="128"/>
        <v>0</v>
      </c>
      <c r="F261" s="5">
        <f t="shared" si="128"/>
        <v>0</v>
      </c>
      <c r="G261" s="5">
        <f t="shared" si="128"/>
        <v>0</v>
      </c>
      <c r="H261" s="128">
        <f>'Enh Grant Original Request'!H250</f>
        <v>0</v>
      </c>
      <c r="I261" s="128">
        <f>'Enh Grant Original Request'!I250</f>
        <v>0</v>
      </c>
      <c r="J261" s="128">
        <f>'Enh Grant Original Request'!J250</f>
        <v>0</v>
      </c>
      <c r="K261" s="128">
        <f>'Enh Grant Original Request'!K250</f>
        <v>0</v>
      </c>
      <c r="L261" s="128">
        <f>'Enh Grant Original Request'!L250</f>
        <v>0</v>
      </c>
      <c r="M261" s="128">
        <f>'Enh Grant Original Request'!M250</f>
        <v>0</v>
      </c>
      <c r="N261" s="128">
        <f>'Enh Grant Original Request'!N250</f>
        <v>0</v>
      </c>
      <c r="O261" s="128">
        <f>'Enh Grant Original Request'!O250</f>
        <v>0</v>
      </c>
      <c r="P261" s="128">
        <f>'Enh Grant Original Request'!P250</f>
        <v>0</v>
      </c>
      <c r="Q261" s="34">
        <f>'Enh Grant Original Request'!Q250</f>
        <v>0</v>
      </c>
      <c r="R261" s="34">
        <f>'Enh Grant Original Request'!R250</f>
        <v>0</v>
      </c>
      <c r="S261" s="40">
        <f t="shared" si="129"/>
        <v>0</v>
      </c>
      <c r="T261" s="40">
        <f t="shared" si="100"/>
        <v>0</v>
      </c>
      <c r="U261" s="40"/>
      <c r="V261" s="32"/>
      <c r="W261" s="39"/>
      <c r="X261" s="40">
        <f t="shared" si="127"/>
        <v>0</v>
      </c>
      <c r="Y261" s="8">
        <f t="shared" si="101"/>
        <v>0</v>
      </c>
      <c r="Z261" s="8"/>
      <c r="AA261" s="44"/>
      <c r="AB261" s="56">
        <f t="shared" si="103"/>
        <v>0</v>
      </c>
      <c r="AC261" s="39">
        <f t="shared" si="103"/>
        <v>0</v>
      </c>
      <c r="AD261" s="40">
        <f t="shared" si="104"/>
        <v>0</v>
      </c>
      <c r="AE261" s="8">
        <f t="shared" si="105"/>
        <v>0</v>
      </c>
      <c r="AF261" s="8">
        <f t="shared" si="116"/>
        <v>0</v>
      </c>
      <c r="AG261" s="8"/>
      <c r="AH261" s="2"/>
      <c r="AI261" s="2"/>
      <c r="AJ261" s="52"/>
      <c r="AK261" s="53"/>
      <c r="AN261" s="56">
        <f t="shared" si="122"/>
        <v>0</v>
      </c>
      <c r="AT261" s="4">
        <f t="shared" si="106"/>
        <v>0</v>
      </c>
      <c r="AV261" s="81"/>
      <c r="AW261" s="33"/>
      <c r="AY261" s="119"/>
      <c r="AZ261" s="123">
        <f t="shared" si="117"/>
        <v>0</v>
      </c>
      <c r="BA261" s="34"/>
      <c r="BF261" s="4">
        <f t="shared" si="118"/>
        <v>0</v>
      </c>
      <c r="BH261" s="34">
        <f t="shared" si="119"/>
        <v>0</v>
      </c>
      <c r="BI261" s="34">
        <f t="shared" si="119"/>
        <v>0</v>
      </c>
      <c r="BJ261" s="4">
        <f t="shared" si="120"/>
        <v>0</v>
      </c>
      <c r="BK261" s="4">
        <f t="shared" si="121"/>
        <v>0</v>
      </c>
      <c r="BP261" s="34">
        <f t="shared" si="107"/>
        <v>0</v>
      </c>
      <c r="BQ261" s="34">
        <f t="shared" si="107"/>
        <v>0</v>
      </c>
      <c r="BR261" s="4">
        <f t="shared" si="108"/>
        <v>0</v>
      </c>
      <c r="BS261" s="4">
        <f t="shared" si="109"/>
        <v>0</v>
      </c>
      <c r="BX261" s="34">
        <f t="shared" si="110"/>
        <v>0</v>
      </c>
      <c r="BY261" s="34">
        <f t="shared" si="110"/>
        <v>0</v>
      </c>
      <c r="BZ261" s="4">
        <f t="shared" si="111"/>
        <v>0</v>
      </c>
      <c r="CA261" s="4">
        <f t="shared" si="112"/>
        <v>0</v>
      </c>
      <c r="CF261" s="34">
        <f t="shared" si="113"/>
        <v>0</v>
      </c>
      <c r="CG261" s="34">
        <f t="shared" si="113"/>
        <v>0</v>
      </c>
      <c r="CH261" s="4">
        <f t="shared" si="114"/>
        <v>0</v>
      </c>
      <c r="CI261" s="4">
        <f t="shared" si="115"/>
        <v>0</v>
      </c>
      <c r="CN261" s="4">
        <f t="shared" si="124"/>
        <v>0</v>
      </c>
      <c r="CO261" s="8">
        <f t="shared" si="123"/>
        <v>0</v>
      </c>
    </row>
    <row r="262" spans="1:93" x14ac:dyDescent="0.3">
      <c r="A262" s="3">
        <f t="shared" si="128"/>
        <v>0</v>
      </c>
      <c r="B262" s="4">
        <f t="shared" si="128"/>
        <v>0</v>
      </c>
      <c r="C262" s="4">
        <f t="shared" si="128"/>
        <v>0</v>
      </c>
      <c r="D262" s="4">
        <f t="shared" si="128"/>
        <v>0</v>
      </c>
      <c r="E262" s="4">
        <f t="shared" si="128"/>
        <v>0</v>
      </c>
      <c r="F262" s="5">
        <f t="shared" si="128"/>
        <v>0</v>
      </c>
      <c r="G262" s="5">
        <f t="shared" si="128"/>
        <v>0</v>
      </c>
      <c r="H262" s="128">
        <f>'Enh Grant Original Request'!H251</f>
        <v>0</v>
      </c>
      <c r="I262" s="128">
        <f>'Enh Grant Original Request'!I251</f>
        <v>0</v>
      </c>
      <c r="J262" s="128">
        <f>'Enh Grant Original Request'!J251</f>
        <v>0</v>
      </c>
      <c r="K262" s="128">
        <f>'Enh Grant Original Request'!K251</f>
        <v>0</v>
      </c>
      <c r="L262" s="128">
        <f>'Enh Grant Original Request'!L251</f>
        <v>0</v>
      </c>
      <c r="M262" s="128">
        <f>'Enh Grant Original Request'!M251</f>
        <v>0</v>
      </c>
      <c r="N262" s="128">
        <f>'Enh Grant Original Request'!N251</f>
        <v>0</v>
      </c>
      <c r="O262" s="128">
        <f>'Enh Grant Original Request'!O251</f>
        <v>0</v>
      </c>
      <c r="P262" s="128">
        <f>'Enh Grant Original Request'!P251</f>
        <v>0</v>
      </c>
      <c r="Q262" s="34">
        <f>'Enh Grant Original Request'!Q251</f>
        <v>0</v>
      </c>
      <c r="R262" s="34">
        <f>'Enh Grant Original Request'!R251</f>
        <v>0</v>
      </c>
      <c r="S262" s="40">
        <f t="shared" si="129"/>
        <v>0</v>
      </c>
      <c r="T262" s="40">
        <f t="shared" si="100"/>
        <v>0</v>
      </c>
      <c r="U262" s="40"/>
      <c r="V262" s="32"/>
      <c r="W262" s="39"/>
      <c r="X262" s="40">
        <f t="shared" si="127"/>
        <v>0</v>
      </c>
      <c r="Y262" s="8">
        <f t="shared" si="101"/>
        <v>0</v>
      </c>
      <c r="Z262" s="8"/>
      <c r="AA262" s="44"/>
      <c r="AB262" s="56">
        <f t="shared" si="103"/>
        <v>0</v>
      </c>
      <c r="AC262" s="39">
        <f t="shared" si="103"/>
        <v>0</v>
      </c>
      <c r="AD262" s="40">
        <f t="shared" si="104"/>
        <v>0</v>
      </c>
      <c r="AE262" s="8">
        <f t="shared" si="105"/>
        <v>0</v>
      </c>
      <c r="AF262" s="8">
        <f t="shared" si="116"/>
        <v>0</v>
      </c>
      <c r="AG262" s="8"/>
      <c r="AH262" s="2"/>
      <c r="AI262" s="2"/>
      <c r="AJ262" s="52"/>
      <c r="AK262" s="53"/>
      <c r="AN262" s="56">
        <f t="shared" si="122"/>
        <v>0</v>
      </c>
      <c r="AT262" s="4">
        <f t="shared" si="106"/>
        <v>0</v>
      </c>
      <c r="AV262" s="81"/>
      <c r="AW262" s="33"/>
      <c r="AY262" s="119"/>
      <c r="AZ262" s="123">
        <f t="shared" si="117"/>
        <v>0</v>
      </c>
      <c r="BA262" s="34"/>
      <c r="BF262" s="4">
        <f t="shared" si="118"/>
        <v>0</v>
      </c>
      <c r="BH262" s="34">
        <f t="shared" si="119"/>
        <v>0</v>
      </c>
      <c r="BI262" s="34">
        <f t="shared" si="119"/>
        <v>0</v>
      </c>
      <c r="BJ262" s="4">
        <f t="shared" si="120"/>
        <v>0</v>
      </c>
      <c r="BK262" s="4">
        <f t="shared" si="121"/>
        <v>0</v>
      </c>
      <c r="BP262" s="34">
        <f t="shared" si="107"/>
        <v>0</v>
      </c>
      <c r="BQ262" s="34">
        <f t="shared" si="107"/>
        <v>0</v>
      </c>
      <c r="BR262" s="4">
        <f t="shared" si="108"/>
        <v>0</v>
      </c>
      <c r="BS262" s="4">
        <f t="shared" si="109"/>
        <v>0</v>
      </c>
      <c r="BX262" s="34">
        <f t="shared" si="110"/>
        <v>0</v>
      </c>
      <c r="BY262" s="34">
        <f t="shared" si="110"/>
        <v>0</v>
      </c>
      <c r="BZ262" s="4">
        <f t="shared" si="111"/>
        <v>0</v>
      </c>
      <c r="CA262" s="4">
        <f t="shared" si="112"/>
        <v>0</v>
      </c>
      <c r="CF262" s="34">
        <f t="shared" si="113"/>
        <v>0</v>
      </c>
      <c r="CG262" s="34">
        <f t="shared" si="113"/>
        <v>0</v>
      </c>
      <c r="CH262" s="4">
        <f t="shared" si="114"/>
        <v>0</v>
      </c>
      <c r="CI262" s="4">
        <f t="shared" si="115"/>
        <v>0</v>
      </c>
      <c r="CN262" s="4">
        <f t="shared" si="124"/>
        <v>0</v>
      </c>
      <c r="CO262" s="8">
        <f t="shared" si="123"/>
        <v>0</v>
      </c>
    </row>
    <row r="263" spans="1:93" x14ac:dyDescent="0.3">
      <c r="A263" s="3">
        <f t="shared" si="128"/>
        <v>0</v>
      </c>
      <c r="B263" s="4">
        <f t="shared" si="128"/>
        <v>0</v>
      </c>
      <c r="C263" s="4">
        <f t="shared" si="128"/>
        <v>0</v>
      </c>
      <c r="D263" s="4">
        <f t="shared" si="128"/>
        <v>0</v>
      </c>
      <c r="E263" s="4">
        <f t="shared" si="128"/>
        <v>0</v>
      </c>
      <c r="F263" s="5">
        <f t="shared" si="128"/>
        <v>0</v>
      </c>
      <c r="G263" s="5">
        <f t="shared" si="128"/>
        <v>0</v>
      </c>
      <c r="H263" s="128">
        <f>'Enh Grant Original Request'!H252</f>
        <v>0</v>
      </c>
      <c r="I263" s="128">
        <f>'Enh Grant Original Request'!I252</f>
        <v>0</v>
      </c>
      <c r="J263" s="128">
        <f>'Enh Grant Original Request'!J252</f>
        <v>0</v>
      </c>
      <c r="K263" s="128">
        <f>'Enh Grant Original Request'!K252</f>
        <v>0</v>
      </c>
      <c r="L263" s="128">
        <f>'Enh Grant Original Request'!L252</f>
        <v>0</v>
      </c>
      <c r="M263" s="128">
        <f>'Enh Grant Original Request'!M252</f>
        <v>0</v>
      </c>
      <c r="N263" s="128">
        <f>'Enh Grant Original Request'!N252</f>
        <v>0</v>
      </c>
      <c r="O263" s="128">
        <f>'Enh Grant Original Request'!O252</f>
        <v>0</v>
      </c>
      <c r="P263" s="128">
        <f>'Enh Grant Original Request'!P252</f>
        <v>0</v>
      </c>
      <c r="Q263" s="34">
        <f>'Enh Grant Original Request'!Q252</f>
        <v>0</v>
      </c>
      <c r="R263" s="34">
        <f>'Enh Grant Original Request'!R252</f>
        <v>0</v>
      </c>
      <c r="S263" s="40">
        <f t="shared" si="129"/>
        <v>0</v>
      </c>
      <c r="T263" s="40">
        <f t="shared" si="100"/>
        <v>0</v>
      </c>
      <c r="U263" s="40"/>
      <c r="V263" s="32"/>
      <c r="W263" s="39"/>
      <c r="X263" s="40">
        <f t="shared" si="127"/>
        <v>0</v>
      </c>
      <c r="Y263" s="8">
        <f t="shared" si="101"/>
        <v>0</v>
      </c>
      <c r="Z263" s="8"/>
      <c r="AA263" s="44"/>
      <c r="AB263" s="56">
        <f t="shared" si="103"/>
        <v>0</v>
      </c>
      <c r="AC263" s="39">
        <f t="shared" si="103"/>
        <v>0</v>
      </c>
      <c r="AD263" s="40">
        <f t="shared" si="104"/>
        <v>0</v>
      </c>
      <c r="AE263" s="8">
        <f t="shared" si="105"/>
        <v>0</v>
      </c>
      <c r="AF263" s="8">
        <f t="shared" si="116"/>
        <v>0</v>
      </c>
      <c r="AG263" s="8"/>
      <c r="AH263" s="2"/>
      <c r="AI263" s="2"/>
      <c r="AJ263" s="52"/>
      <c r="AK263" s="53"/>
      <c r="AN263" s="56">
        <f t="shared" si="122"/>
        <v>0</v>
      </c>
      <c r="AT263" s="4">
        <f t="shared" si="106"/>
        <v>0</v>
      </c>
      <c r="AV263" s="81"/>
      <c r="AW263" s="33"/>
      <c r="AY263" s="119"/>
      <c r="AZ263" s="123">
        <f t="shared" si="117"/>
        <v>0</v>
      </c>
      <c r="BA263" s="34"/>
      <c r="BF263" s="4">
        <f t="shared" si="118"/>
        <v>0</v>
      </c>
      <c r="BH263" s="34">
        <f t="shared" si="119"/>
        <v>0</v>
      </c>
      <c r="BI263" s="34">
        <f t="shared" si="119"/>
        <v>0</v>
      </c>
      <c r="BJ263" s="4">
        <f t="shared" si="120"/>
        <v>0</v>
      </c>
      <c r="BK263" s="4">
        <f t="shared" si="121"/>
        <v>0</v>
      </c>
      <c r="BP263" s="34">
        <f t="shared" si="107"/>
        <v>0</v>
      </c>
      <c r="BQ263" s="34">
        <f t="shared" si="107"/>
        <v>0</v>
      </c>
      <c r="BR263" s="4">
        <f t="shared" si="108"/>
        <v>0</v>
      </c>
      <c r="BS263" s="4">
        <f t="shared" si="109"/>
        <v>0</v>
      </c>
      <c r="BX263" s="34">
        <f t="shared" si="110"/>
        <v>0</v>
      </c>
      <c r="BY263" s="34">
        <f t="shared" si="110"/>
        <v>0</v>
      </c>
      <c r="BZ263" s="4">
        <f t="shared" si="111"/>
        <v>0</v>
      </c>
      <c r="CA263" s="4">
        <f t="shared" si="112"/>
        <v>0</v>
      </c>
      <c r="CF263" s="34">
        <f t="shared" si="113"/>
        <v>0</v>
      </c>
      <c r="CG263" s="34">
        <f t="shared" si="113"/>
        <v>0</v>
      </c>
      <c r="CH263" s="4">
        <f t="shared" si="114"/>
        <v>0</v>
      </c>
      <c r="CI263" s="4">
        <f t="shared" si="115"/>
        <v>0</v>
      </c>
      <c r="CN263" s="4">
        <f t="shared" si="124"/>
        <v>0</v>
      </c>
      <c r="CO263" s="8">
        <f t="shared" si="123"/>
        <v>0</v>
      </c>
    </row>
    <row r="264" spans="1:93" x14ac:dyDescent="0.3">
      <c r="A264" s="3">
        <f t="shared" si="128"/>
        <v>0</v>
      </c>
      <c r="B264" s="4">
        <f t="shared" si="128"/>
        <v>0</v>
      </c>
      <c r="C264" s="4">
        <f t="shared" si="128"/>
        <v>0</v>
      </c>
      <c r="D264" s="4">
        <f t="shared" si="128"/>
        <v>0</v>
      </c>
      <c r="E264" s="4">
        <f t="shared" si="128"/>
        <v>0</v>
      </c>
      <c r="F264" s="5">
        <f t="shared" si="128"/>
        <v>0</v>
      </c>
      <c r="G264" s="5">
        <f t="shared" si="128"/>
        <v>0</v>
      </c>
      <c r="H264" s="128">
        <f>'Enh Grant Original Request'!H253</f>
        <v>0</v>
      </c>
      <c r="I264" s="128">
        <f>'Enh Grant Original Request'!I253</f>
        <v>0</v>
      </c>
      <c r="J264" s="128">
        <f>'Enh Grant Original Request'!J253</f>
        <v>0</v>
      </c>
      <c r="K264" s="128">
        <f>'Enh Grant Original Request'!K253</f>
        <v>0</v>
      </c>
      <c r="L264" s="128">
        <f>'Enh Grant Original Request'!L253</f>
        <v>0</v>
      </c>
      <c r="M264" s="128">
        <f>'Enh Grant Original Request'!M253</f>
        <v>0</v>
      </c>
      <c r="N264" s="128">
        <f>'Enh Grant Original Request'!N253</f>
        <v>0</v>
      </c>
      <c r="O264" s="128">
        <f>'Enh Grant Original Request'!O253</f>
        <v>0</v>
      </c>
      <c r="P264" s="128">
        <f>'Enh Grant Original Request'!P253</f>
        <v>0</v>
      </c>
      <c r="Q264" s="34">
        <f>'Enh Grant Original Request'!Q253</f>
        <v>0</v>
      </c>
      <c r="R264" s="34">
        <f>'Enh Grant Original Request'!R253</f>
        <v>0</v>
      </c>
      <c r="S264" s="40">
        <f t="shared" si="129"/>
        <v>0</v>
      </c>
      <c r="T264" s="40">
        <f t="shared" si="100"/>
        <v>0</v>
      </c>
      <c r="U264" s="40"/>
      <c r="V264" s="32"/>
      <c r="W264" s="39"/>
      <c r="X264" s="40">
        <f t="shared" si="127"/>
        <v>0</v>
      </c>
      <c r="Y264" s="8">
        <f t="shared" si="101"/>
        <v>0</v>
      </c>
      <c r="Z264" s="8"/>
      <c r="AA264" s="44"/>
      <c r="AB264" s="56">
        <f t="shared" si="103"/>
        <v>0</v>
      </c>
      <c r="AC264" s="39">
        <f t="shared" si="103"/>
        <v>0</v>
      </c>
      <c r="AD264" s="40">
        <f t="shared" si="104"/>
        <v>0</v>
      </c>
      <c r="AE264" s="8">
        <f t="shared" si="105"/>
        <v>0</v>
      </c>
      <c r="AF264" s="8">
        <f t="shared" si="116"/>
        <v>0</v>
      </c>
      <c r="AG264" s="8"/>
      <c r="AH264" s="2"/>
      <c r="AI264" s="2"/>
      <c r="AJ264" s="52"/>
      <c r="AK264" s="53"/>
      <c r="AN264" s="56">
        <f t="shared" si="122"/>
        <v>0</v>
      </c>
      <c r="AT264" s="4">
        <f t="shared" si="106"/>
        <v>0</v>
      </c>
      <c r="AV264" s="81"/>
      <c r="AW264" s="33"/>
      <c r="AY264" s="119"/>
      <c r="AZ264" s="123">
        <f t="shared" si="117"/>
        <v>0</v>
      </c>
      <c r="BA264" s="34"/>
      <c r="BF264" s="4">
        <f t="shared" si="118"/>
        <v>0</v>
      </c>
      <c r="BH264" s="34">
        <f t="shared" si="119"/>
        <v>0</v>
      </c>
      <c r="BI264" s="34">
        <f t="shared" si="119"/>
        <v>0</v>
      </c>
      <c r="BJ264" s="4">
        <f t="shared" si="120"/>
        <v>0</v>
      </c>
      <c r="BK264" s="4">
        <f t="shared" si="121"/>
        <v>0</v>
      </c>
      <c r="BP264" s="34">
        <f t="shared" si="107"/>
        <v>0</v>
      </c>
      <c r="BQ264" s="34">
        <f t="shared" si="107"/>
        <v>0</v>
      </c>
      <c r="BR264" s="4">
        <f t="shared" si="108"/>
        <v>0</v>
      </c>
      <c r="BS264" s="4">
        <f t="shared" si="109"/>
        <v>0</v>
      </c>
      <c r="BX264" s="34">
        <f t="shared" si="110"/>
        <v>0</v>
      </c>
      <c r="BY264" s="34">
        <f t="shared" si="110"/>
        <v>0</v>
      </c>
      <c r="BZ264" s="4">
        <f t="shared" si="111"/>
        <v>0</v>
      </c>
      <c r="CA264" s="4">
        <f t="shared" si="112"/>
        <v>0</v>
      </c>
      <c r="CF264" s="34">
        <f t="shared" si="113"/>
        <v>0</v>
      </c>
      <c r="CG264" s="34">
        <f t="shared" si="113"/>
        <v>0</v>
      </c>
      <c r="CH264" s="4">
        <f t="shared" si="114"/>
        <v>0</v>
      </c>
      <c r="CI264" s="4">
        <f t="shared" si="115"/>
        <v>0</v>
      </c>
      <c r="CN264" s="4">
        <f t="shared" si="124"/>
        <v>0</v>
      </c>
      <c r="CO264" s="8">
        <f t="shared" si="123"/>
        <v>0</v>
      </c>
    </row>
    <row r="265" spans="1:93" x14ac:dyDescent="0.3">
      <c r="A265" s="3">
        <f t="shared" si="128"/>
        <v>0</v>
      </c>
      <c r="B265" s="4">
        <f t="shared" si="128"/>
        <v>0</v>
      </c>
      <c r="C265" s="4">
        <f t="shared" si="128"/>
        <v>0</v>
      </c>
      <c r="D265" s="4">
        <f t="shared" si="128"/>
        <v>0</v>
      </c>
      <c r="E265" s="4">
        <f t="shared" si="128"/>
        <v>0</v>
      </c>
      <c r="F265" s="5">
        <f t="shared" si="128"/>
        <v>0</v>
      </c>
      <c r="G265" s="5">
        <f t="shared" si="128"/>
        <v>0</v>
      </c>
      <c r="H265" s="128">
        <f>'Enh Grant Original Request'!H254</f>
        <v>0</v>
      </c>
      <c r="I265" s="128">
        <f>'Enh Grant Original Request'!I254</f>
        <v>0</v>
      </c>
      <c r="J265" s="128">
        <f>'Enh Grant Original Request'!J254</f>
        <v>0</v>
      </c>
      <c r="K265" s="128">
        <f>'Enh Grant Original Request'!K254</f>
        <v>0</v>
      </c>
      <c r="L265" s="128">
        <f>'Enh Grant Original Request'!L254</f>
        <v>0</v>
      </c>
      <c r="M265" s="128">
        <f>'Enh Grant Original Request'!M254</f>
        <v>0</v>
      </c>
      <c r="N265" s="128">
        <f>'Enh Grant Original Request'!N254</f>
        <v>0</v>
      </c>
      <c r="O265" s="128">
        <f>'Enh Grant Original Request'!O254</f>
        <v>0</v>
      </c>
      <c r="P265" s="128">
        <f>'Enh Grant Original Request'!P254</f>
        <v>0</v>
      </c>
      <c r="Q265" s="34">
        <f>'Enh Grant Original Request'!Q254</f>
        <v>0</v>
      </c>
      <c r="R265" s="34">
        <f>'Enh Grant Original Request'!R254</f>
        <v>0</v>
      </c>
      <c r="S265" s="40">
        <f t="shared" si="129"/>
        <v>0</v>
      </c>
      <c r="T265" s="40">
        <f t="shared" si="100"/>
        <v>0</v>
      </c>
      <c r="U265" s="40"/>
      <c r="V265" s="32"/>
      <c r="W265" s="39"/>
      <c r="X265" s="40">
        <f t="shared" si="127"/>
        <v>0</v>
      </c>
      <c r="Y265" s="8">
        <f t="shared" si="101"/>
        <v>0</v>
      </c>
      <c r="Z265" s="8"/>
      <c r="AA265" s="44"/>
      <c r="AB265" s="56">
        <f t="shared" si="103"/>
        <v>0</v>
      </c>
      <c r="AC265" s="39">
        <f t="shared" si="103"/>
        <v>0</v>
      </c>
      <c r="AD265" s="40">
        <f t="shared" si="104"/>
        <v>0</v>
      </c>
      <c r="AE265" s="8">
        <f t="shared" si="105"/>
        <v>0</v>
      </c>
      <c r="AF265" s="8">
        <f t="shared" si="116"/>
        <v>0</v>
      </c>
      <c r="AG265" s="8"/>
      <c r="AH265" s="2"/>
      <c r="AI265" s="2"/>
      <c r="AJ265" s="52"/>
      <c r="AK265" s="53"/>
      <c r="AN265" s="56">
        <f t="shared" si="122"/>
        <v>0</v>
      </c>
      <c r="AT265" s="4">
        <f t="shared" si="106"/>
        <v>0</v>
      </c>
      <c r="AV265" s="81"/>
      <c r="AW265" s="33"/>
      <c r="AY265" s="119"/>
      <c r="AZ265" s="123">
        <f t="shared" si="117"/>
        <v>0</v>
      </c>
      <c r="BA265" s="34"/>
      <c r="BF265" s="4">
        <f t="shared" si="118"/>
        <v>0</v>
      </c>
      <c r="BH265" s="34">
        <f t="shared" si="119"/>
        <v>0</v>
      </c>
      <c r="BI265" s="34">
        <f t="shared" si="119"/>
        <v>0</v>
      </c>
      <c r="BJ265" s="4">
        <f t="shared" si="120"/>
        <v>0</v>
      </c>
      <c r="BK265" s="4">
        <f t="shared" si="121"/>
        <v>0</v>
      </c>
      <c r="BP265" s="34">
        <f t="shared" si="107"/>
        <v>0</v>
      </c>
      <c r="BQ265" s="34">
        <f t="shared" si="107"/>
        <v>0</v>
      </c>
      <c r="BR265" s="4">
        <f t="shared" si="108"/>
        <v>0</v>
      </c>
      <c r="BS265" s="4">
        <f t="shared" si="109"/>
        <v>0</v>
      </c>
      <c r="BX265" s="34">
        <f t="shared" si="110"/>
        <v>0</v>
      </c>
      <c r="BY265" s="34">
        <f t="shared" si="110"/>
        <v>0</v>
      </c>
      <c r="BZ265" s="4">
        <f t="shared" si="111"/>
        <v>0</v>
      </c>
      <c r="CA265" s="4">
        <f t="shared" si="112"/>
        <v>0</v>
      </c>
      <c r="CF265" s="34">
        <f t="shared" si="113"/>
        <v>0</v>
      </c>
      <c r="CG265" s="34">
        <f t="shared" si="113"/>
        <v>0</v>
      </c>
      <c r="CH265" s="4">
        <f t="shared" si="114"/>
        <v>0</v>
      </c>
      <c r="CI265" s="4">
        <f t="shared" si="115"/>
        <v>0</v>
      </c>
      <c r="CN265" s="4">
        <f t="shared" si="124"/>
        <v>0</v>
      </c>
      <c r="CO265" s="8">
        <f t="shared" si="123"/>
        <v>0</v>
      </c>
    </row>
    <row r="266" spans="1:93" x14ac:dyDescent="0.3">
      <c r="A266" s="3">
        <f t="shared" si="128"/>
        <v>0</v>
      </c>
      <c r="B266" s="4">
        <f t="shared" si="128"/>
        <v>0</v>
      </c>
      <c r="C266" s="4">
        <f t="shared" si="128"/>
        <v>0</v>
      </c>
      <c r="D266" s="4">
        <f t="shared" si="128"/>
        <v>0</v>
      </c>
      <c r="E266" s="4">
        <f t="shared" si="128"/>
        <v>0</v>
      </c>
      <c r="F266" s="5">
        <f t="shared" si="128"/>
        <v>0</v>
      </c>
      <c r="G266" s="5">
        <f t="shared" si="128"/>
        <v>0</v>
      </c>
      <c r="H266" s="128">
        <f>'Enh Grant Original Request'!H255</f>
        <v>0</v>
      </c>
      <c r="I266" s="128">
        <f>'Enh Grant Original Request'!I255</f>
        <v>0</v>
      </c>
      <c r="J266" s="128">
        <f>'Enh Grant Original Request'!J255</f>
        <v>0</v>
      </c>
      <c r="K266" s="128">
        <f>'Enh Grant Original Request'!K255</f>
        <v>0</v>
      </c>
      <c r="L266" s="128">
        <f>'Enh Grant Original Request'!L255</f>
        <v>0</v>
      </c>
      <c r="M266" s="128">
        <f>'Enh Grant Original Request'!M255</f>
        <v>0</v>
      </c>
      <c r="N266" s="128">
        <f>'Enh Grant Original Request'!N255</f>
        <v>0</v>
      </c>
      <c r="O266" s="128">
        <f>'Enh Grant Original Request'!O255</f>
        <v>0</v>
      </c>
      <c r="P266" s="128">
        <f>'Enh Grant Original Request'!P255</f>
        <v>0</v>
      </c>
      <c r="Q266" s="34">
        <f>'Enh Grant Original Request'!Q255</f>
        <v>0</v>
      </c>
      <c r="R266" s="34">
        <f>'Enh Grant Original Request'!R255</f>
        <v>0</v>
      </c>
      <c r="S266" s="40">
        <f t="shared" si="129"/>
        <v>0</v>
      </c>
      <c r="T266" s="40">
        <f t="shared" si="100"/>
        <v>0</v>
      </c>
      <c r="U266" s="40"/>
      <c r="V266" s="32"/>
      <c r="W266" s="39"/>
      <c r="X266" s="40">
        <f t="shared" si="127"/>
        <v>0</v>
      </c>
      <c r="Y266" s="8">
        <f t="shared" si="101"/>
        <v>0</v>
      </c>
      <c r="Z266" s="8"/>
      <c r="AA266" s="44"/>
      <c r="AB266" s="56">
        <f t="shared" si="103"/>
        <v>0</v>
      </c>
      <c r="AC266" s="39">
        <f t="shared" si="103"/>
        <v>0</v>
      </c>
      <c r="AD266" s="40">
        <f t="shared" si="104"/>
        <v>0</v>
      </c>
      <c r="AE266" s="8">
        <f t="shared" si="105"/>
        <v>0</v>
      </c>
      <c r="AF266" s="8">
        <f t="shared" si="116"/>
        <v>0</v>
      </c>
      <c r="AG266" s="8"/>
      <c r="AH266" s="2"/>
      <c r="AI266" s="2"/>
      <c r="AJ266" s="52"/>
      <c r="AK266" s="53"/>
      <c r="AN266" s="56">
        <f t="shared" si="122"/>
        <v>0</v>
      </c>
      <c r="AT266" s="4">
        <f t="shared" si="106"/>
        <v>0</v>
      </c>
      <c r="AV266" s="81"/>
      <c r="AW266" s="33"/>
      <c r="AY266" s="119"/>
      <c r="AZ266" s="123">
        <f t="shared" si="117"/>
        <v>0</v>
      </c>
      <c r="BA266" s="34"/>
      <c r="BF266" s="4">
        <f t="shared" si="118"/>
        <v>0</v>
      </c>
      <c r="BH266" s="34">
        <f t="shared" si="119"/>
        <v>0</v>
      </c>
      <c r="BI266" s="34">
        <f t="shared" si="119"/>
        <v>0</v>
      </c>
      <c r="BJ266" s="4">
        <f t="shared" si="120"/>
        <v>0</v>
      </c>
      <c r="BK266" s="4">
        <f t="shared" si="121"/>
        <v>0</v>
      </c>
      <c r="BP266" s="34">
        <f t="shared" si="107"/>
        <v>0</v>
      </c>
      <c r="BQ266" s="34">
        <f t="shared" si="107"/>
        <v>0</v>
      </c>
      <c r="BR266" s="4">
        <f t="shared" si="108"/>
        <v>0</v>
      </c>
      <c r="BS266" s="4">
        <f t="shared" si="109"/>
        <v>0</v>
      </c>
      <c r="BX266" s="34">
        <f t="shared" si="110"/>
        <v>0</v>
      </c>
      <c r="BY266" s="34">
        <f t="shared" si="110"/>
        <v>0</v>
      </c>
      <c r="BZ266" s="4">
        <f t="shared" si="111"/>
        <v>0</v>
      </c>
      <c r="CA266" s="4">
        <f t="shared" si="112"/>
        <v>0</v>
      </c>
      <c r="CF266" s="34">
        <f t="shared" si="113"/>
        <v>0</v>
      </c>
      <c r="CG266" s="34">
        <f t="shared" si="113"/>
        <v>0</v>
      </c>
      <c r="CH266" s="4">
        <f t="shared" si="114"/>
        <v>0</v>
      </c>
      <c r="CI266" s="4">
        <f t="shared" si="115"/>
        <v>0</v>
      </c>
      <c r="CN266" s="4">
        <f t="shared" si="124"/>
        <v>0</v>
      </c>
      <c r="CO266" s="8">
        <f t="shared" si="123"/>
        <v>0</v>
      </c>
    </row>
    <row r="267" spans="1:93" x14ac:dyDescent="0.3">
      <c r="A267" s="3">
        <f t="shared" si="128"/>
        <v>0</v>
      </c>
      <c r="B267" s="4">
        <f t="shared" si="128"/>
        <v>0</v>
      </c>
      <c r="C267" s="4">
        <f t="shared" si="128"/>
        <v>0</v>
      </c>
      <c r="D267" s="4">
        <f t="shared" si="128"/>
        <v>0</v>
      </c>
      <c r="E267" s="4">
        <f t="shared" si="128"/>
        <v>0</v>
      </c>
      <c r="F267" s="5">
        <f t="shared" si="128"/>
        <v>0</v>
      </c>
      <c r="G267" s="5">
        <f t="shared" si="128"/>
        <v>0</v>
      </c>
      <c r="H267" s="128">
        <f>'Enh Grant Original Request'!H256</f>
        <v>0</v>
      </c>
      <c r="I267" s="128">
        <f>'Enh Grant Original Request'!I256</f>
        <v>0</v>
      </c>
      <c r="J267" s="128">
        <f>'Enh Grant Original Request'!J256</f>
        <v>0</v>
      </c>
      <c r="K267" s="128">
        <f>'Enh Grant Original Request'!K256</f>
        <v>0</v>
      </c>
      <c r="L267" s="128">
        <f>'Enh Grant Original Request'!L256</f>
        <v>0</v>
      </c>
      <c r="M267" s="128">
        <f>'Enh Grant Original Request'!M256</f>
        <v>0</v>
      </c>
      <c r="N267" s="128">
        <f>'Enh Grant Original Request'!N256</f>
        <v>0</v>
      </c>
      <c r="O267" s="128">
        <f>'Enh Grant Original Request'!O256</f>
        <v>0</v>
      </c>
      <c r="P267" s="128">
        <f>'Enh Grant Original Request'!P256</f>
        <v>0</v>
      </c>
      <c r="Q267" s="34">
        <f>'Enh Grant Original Request'!Q256</f>
        <v>0</v>
      </c>
      <c r="R267" s="34">
        <f>'Enh Grant Original Request'!R256</f>
        <v>0</v>
      </c>
      <c r="S267" s="40">
        <f t="shared" si="129"/>
        <v>0</v>
      </c>
      <c r="T267" s="40">
        <f t="shared" si="100"/>
        <v>0</v>
      </c>
      <c r="U267" s="40"/>
      <c r="V267" s="32"/>
      <c r="W267" s="39"/>
      <c r="X267" s="40">
        <f t="shared" si="127"/>
        <v>0</v>
      </c>
      <c r="Y267" s="8">
        <f t="shared" si="101"/>
        <v>0</v>
      </c>
      <c r="Z267" s="8"/>
      <c r="AA267" s="44"/>
      <c r="AB267" s="56">
        <f t="shared" si="103"/>
        <v>0</v>
      </c>
      <c r="AC267" s="39">
        <f t="shared" si="103"/>
        <v>0</v>
      </c>
      <c r="AD267" s="40">
        <f t="shared" si="104"/>
        <v>0</v>
      </c>
      <c r="AE267" s="8">
        <f t="shared" si="105"/>
        <v>0</v>
      </c>
      <c r="AF267" s="8">
        <f t="shared" si="116"/>
        <v>0</v>
      </c>
      <c r="AG267" s="8"/>
      <c r="AH267" s="2"/>
      <c r="AI267" s="2"/>
      <c r="AJ267" s="52"/>
      <c r="AK267" s="53"/>
      <c r="AN267" s="56">
        <f t="shared" si="122"/>
        <v>0</v>
      </c>
      <c r="AT267" s="4">
        <f t="shared" si="106"/>
        <v>0</v>
      </c>
      <c r="AV267" s="81"/>
      <c r="AW267" s="33"/>
      <c r="AY267" s="119"/>
      <c r="AZ267" s="123">
        <f t="shared" si="117"/>
        <v>0</v>
      </c>
      <c r="BA267" s="34"/>
      <c r="BF267" s="4">
        <f t="shared" si="118"/>
        <v>0</v>
      </c>
      <c r="BH267" s="34">
        <f t="shared" si="119"/>
        <v>0</v>
      </c>
      <c r="BI267" s="34">
        <f t="shared" si="119"/>
        <v>0</v>
      </c>
      <c r="BJ267" s="4">
        <f t="shared" si="120"/>
        <v>0</v>
      </c>
      <c r="BK267" s="4">
        <f t="shared" si="121"/>
        <v>0</v>
      </c>
      <c r="BP267" s="34">
        <f t="shared" si="107"/>
        <v>0</v>
      </c>
      <c r="BQ267" s="34">
        <f t="shared" si="107"/>
        <v>0</v>
      </c>
      <c r="BR267" s="4">
        <f t="shared" si="108"/>
        <v>0</v>
      </c>
      <c r="BS267" s="4">
        <f t="shared" si="109"/>
        <v>0</v>
      </c>
      <c r="BX267" s="34">
        <f t="shared" si="110"/>
        <v>0</v>
      </c>
      <c r="BY267" s="34">
        <f t="shared" si="110"/>
        <v>0</v>
      </c>
      <c r="BZ267" s="4">
        <f t="shared" si="111"/>
        <v>0</v>
      </c>
      <c r="CA267" s="4">
        <f t="shared" si="112"/>
        <v>0</v>
      </c>
      <c r="CF267" s="34">
        <f t="shared" si="113"/>
        <v>0</v>
      </c>
      <c r="CG267" s="34">
        <f t="shared" si="113"/>
        <v>0</v>
      </c>
      <c r="CH267" s="4">
        <f t="shared" si="114"/>
        <v>0</v>
      </c>
      <c r="CI267" s="4">
        <f t="shared" si="115"/>
        <v>0</v>
      </c>
      <c r="CN267" s="4">
        <f t="shared" si="124"/>
        <v>0</v>
      </c>
      <c r="CO267" s="8">
        <f t="shared" si="123"/>
        <v>0</v>
      </c>
    </row>
    <row r="268" spans="1:93" x14ac:dyDescent="0.3">
      <c r="A268" s="3">
        <f t="shared" si="128"/>
        <v>0</v>
      </c>
      <c r="B268" s="4">
        <f t="shared" si="128"/>
        <v>0</v>
      </c>
      <c r="C268" s="4">
        <f t="shared" si="128"/>
        <v>0</v>
      </c>
      <c r="D268" s="4">
        <f t="shared" si="128"/>
        <v>0</v>
      </c>
      <c r="E268" s="4">
        <f t="shared" si="128"/>
        <v>0</v>
      </c>
      <c r="F268" s="5">
        <f t="shared" si="128"/>
        <v>0</v>
      </c>
      <c r="G268" s="5">
        <f t="shared" si="128"/>
        <v>0</v>
      </c>
      <c r="H268" s="128">
        <f>'Enh Grant Original Request'!H257</f>
        <v>0</v>
      </c>
      <c r="I268" s="128">
        <f>'Enh Grant Original Request'!I257</f>
        <v>0</v>
      </c>
      <c r="J268" s="128">
        <f>'Enh Grant Original Request'!J257</f>
        <v>0</v>
      </c>
      <c r="K268" s="128">
        <f>'Enh Grant Original Request'!K257</f>
        <v>0</v>
      </c>
      <c r="L268" s="128">
        <f>'Enh Grant Original Request'!L257</f>
        <v>0</v>
      </c>
      <c r="M268" s="128">
        <f>'Enh Grant Original Request'!M257</f>
        <v>0</v>
      </c>
      <c r="N268" s="128">
        <f>'Enh Grant Original Request'!N257</f>
        <v>0</v>
      </c>
      <c r="O268" s="128">
        <f>'Enh Grant Original Request'!O257</f>
        <v>0</v>
      </c>
      <c r="P268" s="128">
        <f>'Enh Grant Original Request'!P257</f>
        <v>0</v>
      </c>
      <c r="Q268" s="34">
        <f>'Enh Grant Original Request'!Q257</f>
        <v>0</v>
      </c>
      <c r="R268" s="34">
        <f>'Enh Grant Original Request'!R257</f>
        <v>0</v>
      </c>
      <c r="S268" s="40">
        <f t="shared" si="129"/>
        <v>0</v>
      </c>
      <c r="T268" s="40">
        <f t="shared" si="100"/>
        <v>0</v>
      </c>
      <c r="U268" s="40"/>
      <c r="V268" s="32"/>
      <c r="W268" s="39"/>
      <c r="X268" s="40">
        <f t="shared" si="127"/>
        <v>0</v>
      </c>
      <c r="Y268" s="8">
        <f t="shared" si="101"/>
        <v>0</v>
      </c>
      <c r="Z268" s="8"/>
      <c r="AA268" s="44"/>
      <c r="AB268" s="56">
        <f t="shared" si="103"/>
        <v>0</v>
      </c>
      <c r="AC268" s="39">
        <f t="shared" si="103"/>
        <v>0</v>
      </c>
      <c r="AD268" s="40">
        <f t="shared" si="104"/>
        <v>0</v>
      </c>
      <c r="AE268" s="8">
        <f t="shared" si="105"/>
        <v>0</v>
      </c>
      <c r="AF268" s="8">
        <f t="shared" si="116"/>
        <v>0</v>
      </c>
      <c r="AG268" s="8"/>
      <c r="AH268" s="2"/>
      <c r="AI268" s="2"/>
      <c r="AJ268" s="52"/>
      <c r="AK268" s="53"/>
      <c r="AN268" s="56">
        <f t="shared" si="122"/>
        <v>0</v>
      </c>
      <c r="AT268" s="4">
        <f t="shared" si="106"/>
        <v>0</v>
      </c>
      <c r="AV268" s="81"/>
      <c r="AW268" s="33"/>
      <c r="AY268" s="119"/>
      <c r="AZ268" s="123">
        <f t="shared" si="117"/>
        <v>0</v>
      </c>
      <c r="BA268" s="34"/>
      <c r="BF268" s="4">
        <f t="shared" si="118"/>
        <v>0</v>
      </c>
      <c r="BH268" s="34">
        <f t="shared" si="119"/>
        <v>0</v>
      </c>
      <c r="BI268" s="34">
        <f t="shared" si="119"/>
        <v>0</v>
      </c>
      <c r="BJ268" s="4">
        <f t="shared" si="120"/>
        <v>0</v>
      </c>
      <c r="BK268" s="4">
        <f t="shared" si="121"/>
        <v>0</v>
      </c>
      <c r="BP268" s="34">
        <f t="shared" si="107"/>
        <v>0</v>
      </c>
      <c r="BQ268" s="34">
        <f t="shared" si="107"/>
        <v>0</v>
      </c>
      <c r="BR268" s="4">
        <f t="shared" si="108"/>
        <v>0</v>
      </c>
      <c r="BS268" s="4">
        <f t="shared" si="109"/>
        <v>0</v>
      </c>
      <c r="BX268" s="34">
        <f t="shared" si="110"/>
        <v>0</v>
      </c>
      <c r="BY268" s="34">
        <f t="shared" si="110"/>
        <v>0</v>
      </c>
      <c r="BZ268" s="4">
        <f t="shared" si="111"/>
        <v>0</v>
      </c>
      <c r="CA268" s="4">
        <f t="shared" si="112"/>
        <v>0</v>
      </c>
      <c r="CF268" s="34">
        <f t="shared" si="113"/>
        <v>0</v>
      </c>
      <c r="CG268" s="34">
        <f t="shared" si="113"/>
        <v>0</v>
      </c>
      <c r="CH268" s="4">
        <f t="shared" si="114"/>
        <v>0</v>
      </c>
      <c r="CI268" s="4">
        <f t="shared" si="115"/>
        <v>0</v>
      </c>
      <c r="CN268" s="4">
        <f t="shared" si="124"/>
        <v>0</v>
      </c>
      <c r="CO268" s="8">
        <f t="shared" si="123"/>
        <v>0</v>
      </c>
    </row>
    <row r="269" spans="1:93" x14ac:dyDescent="0.3">
      <c r="A269" s="3">
        <f t="shared" si="128"/>
        <v>0</v>
      </c>
      <c r="B269" s="4">
        <f t="shared" si="128"/>
        <v>0</v>
      </c>
      <c r="C269" s="4">
        <f t="shared" si="128"/>
        <v>0</v>
      </c>
      <c r="D269" s="4">
        <f t="shared" si="128"/>
        <v>0</v>
      </c>
      <c r="E269" s="4">
        <f t="shared" si="128"/>
        <v>0</v>
      </c>
      <c r="F269" s="5">
        <f t="shared" si="128"/>
        <v>0</v>
      </c>
      <c r="G269" s="5">
        <f t="shared" si="128"/>
        <v>0</v>
      </c>
      <c r="H269" s="128">
        <f>'Enh Grant Original Request'!H258</f>
        <v>0</v>
      </c>
      <c r="I269" s="128">
        <f>'Enh Grant Original Request'!I258</f>
        <v>0</v>
      </c>
      <c r="J269" s="128">
        <f>'Enh Grant Original Request'!J258</f>
        <v>0</v>
      </c>
      <c r="K269" s="128">
        <f>'Enh Grant Original Request'!K258</f>
        <v>0</v>
      </c>
      <c r="L269" s="128">
        <f>'Enh Grant Original Request'!L258</f>
        <v>0</v>
      </c>
      <c r="M269" s="128">
        <f>'Enh Grant Original Request'!M258</f>
        <v>0</v>
      </c>
      <c r="N269" s="128">
        <f>'Enh Grant Original Request'!N258</f>
        <v>0</v>
      </c>
      <c r="O269" s="128">
        <f>'Enh Grant Original Request'!O258</f>
        <v>0</v>
      </c>
      <c r="P269" s="128">
        <f>'Enh Grant Original Request'!P258</f>
        <v>0</v>
      </c>
      <c r="Q269" s="34">
        <f>'Enh Grant Original Request'!Q258</f>
        <v>0</v>
      </c>
      <c r="R269" s="34">
        <f>'Enh Grant Original Request'!R258</f>
        <v>0</v>
      </c>
      <c r="S269" s="40">
        <f t="shared" si="129"/>
        <v>0</v>
      </c>
      <c r="T269" s="40">
        <f t="shared" ref="T269:T332" si="130">IF(O269="79-Renovations",S269*50%,IF(O269="11-Equipment",S269*75%,IF(O269="62-Curriculum",S269*50%,IF(O269="12-Software/Other",S269*50%,0))))</f>
        <v>0</v>
      </c>
      <c r="U269" s="40"/>
      <c r="V269" s="32"/>
      <c r="W269" s="39"/>
      <c r="X269" s="40">
        <f t="shared" si="127"/>
        <v>0</v>
      </c>
      <c r="Y269" s="8">
        <f t="shared" ref="Y269:Y332" si="131">IF(O269="79-Renovations",X269*50%,IF(O269="11-Equipment",X269*75%,IF(O269="62-Curriculum",X269*50%,IF(O269="12-Software/Other",X269*50%,0))))</f>
        <v>0</v>
      </c>
      <c r="Z269" s="8"/>
      <c r="AA269" s="44"/>
      <c r="AB269" s="56">
        <f t="shared" si="103"/>
        <v>0</v>
      </c>
      <c r="AC269" s="39">
        <f t="shared" si="103"/>
        <v>0</v>
      </c>
      <c r="AD269" s="40">
        <f t="shared" si="104"/>
        <v>0</v>
      </c>
      <c r="AE269" s="8">
        <f t="shared" si="105"/>
        <v>0</v>
      </c>
      <c r="AF269" s="8">
        <f t="shared" si="116"/>
        <v>0</v>
      </c>
      <c r="AG269" s="8"/>
      <c r="AH269" s="2"/>
      <c r="AI269" s="2"/>
      <c r="AJ269" s="52"/>
      <c r="AK269" s="53"/>
      <c r="AN269" s="56">
        <f t="shared" si="122"/>
        <v>0</v>
      </c>
      <c r="AT269" s="4">
        <f t="shared" si="106"/>
        <v>0</v>
      </c>
      <c r="AV269" s="81"/>
      <c r="AW269" s="33"/>
      <c r="AY269" s="119"/>
      <c r="AZ269" s="123">
        <f t="shared" si="117"/>
        <v>0</v>
      </c>
      <c r="BA269" s="34"/>
      <c r="BF269" s="4">
        <f t="shared" si="118"/>
        <v>0</v>
      </c>
      <c r="BH269" s="34">
        <f t="shared" si="119"/>
        <v>0</v>
      </c>
      <c r="BI269" s="34">
        <f t="shared" si="119"/>
        <v>0</v>
      </c>
      <c r="BJ269" s="4">
        <f t="shared" si="120"/>
        <v>0</v>
      </c>
      <c r="BK269" s="4">
        <f t="shared" si="121"/>
        <v>0</v>
      </c>
      <c r="BP269" s="34">
        <f t="shared" si="107"/>
        <v>0</v>
      </c>
      <c r="BQ269" s="34">
        <f t="shared" si="107"/>
        <v>0</v>
      </c>
      <c r="BR269" s="4">
        <f t="shared" si="108"/>
        <v>0</v>
      </c>
      <c r="BS269" s="4">
        <f t="shared" si="109"/>
        <v>0</v>
      </c>
      <c r="BX269" s="34">
        <f t="shared" si="110"/>
        <v>0</v>
      </c>
      <c r="BY269" s="34">
        <f t="shared" si="110"/>
        <v>0</v>
      </c>
      <c r="BZ269" s="4">
        <f t="shared" si="111"/>
        <v>0</v>
      </c>
      <c r="CA269" s="4">
        <f t="shared" si="112"/>
        <v>0</v>
      </c>
      <c r="CF269" s="34">
        <f t="shared" si="113"/>
        <v>0</v>
      </c>
      <c r="CG269" s="34">
        <f t="shared" si="113"/>
        <v>0</v>
      </c>
      <c r="CH269" s="4">
        <f t="shared" si="114"/>
        <v>0</v>
      </c>
      <c r="CI269" s="4">
        <f t="shared" si="115"/>
        <v>0</v>
      </c>
      <c r="CN269" s="4">
        <f t="shared" si="124"/>
        <v>0</v>
      </c>
      <c r="CO269" s="8">
        <f t="shared" si="123"/>
        <v>0</v>
      </c>
    </row>
    <row r="270" spans="1:93" x14ac:dyDescent="0.3">
      <c r="A270" s="3">
        <f t="shared" ref="A270:G285" si="132">A269</f>
        <v>0</v>
      </c>
      <c r="B270" s="4">
        <f t="shared" si="132"/>
        <v>0</v>
      </c>
      <c r="C270" s="4">
        <f t="shared" si="132"/>
        <v>0</v>
      </c>
      <c r="D270" s="4">
        <f t="shared" si="132"/>
        <v>0</v>
      </c>
      <c r="E270" s="4">
        <f t="shared" si="132"/>
        <v>0</v>
      </c>
      <c r="F270" s="5">
        <f t="shared" si="132"/>
        <v>0</v>
      </c>
      <c r="G270" s="5">
        <f t="shared" si="132"/>
        <v>0</v>
      </c>
      <c r="H270" s="128">
        <f>'Enh Grant Original Request'!H259</f>
        <v>0</v>
      </c>
      <c r="I270" s="128">
        <f>'Enh Grant Original Request'!I259</f>
        <v>0</v>
      </c>
      <c r="J270" s="128">
        <f>'Enh Grant Original Request'!J259</f>
        <v>0</v>
      </c>
      <c r="K270" s="128">
        <f>'Enh Grant Original Request'!K259</f>
        <v>0</v>
      </c>
      <c r="L270" s="128">
        <f>'Enh Grant Original Request'!L259</f>
        <v>0</v>
      </c>
      <c r="M270" s="128">
        <f>'Enh Grant Original Request'!M259</f>
        <v>0</v>
      </c>
      <c r="N270" s="128">
        <f>'Enh Grant Original Request'!N259</f>
        <v>0</v>
      </c>
      <c r="O270" s="128">
        <f>'Enh Grant Original Request'!O259</f>
        <v>0</v>
      </c>
      <c r="P270" s="128">
        <f>'Enh Grant Original Request'!P259</f>
        <v>0</v>
      </c>
      <c r="Q270" s="34">
        <f>'Enh Grant Original Request'!Q259</f>
        <v>0</v>
      </c>
      <c r="R270" s="34">
        <f>'Enh Grant Original Request'!R259</f>
        <v>0</v>
      </c>
      <c r="S270" s="40">
        <f t="shared" si="129"/>
        <v>0</v>
      </c>
      <c r="T270" s="40">
        <f t="shared" si="130"/>
        <v>0</v>
      </c>
      <c r="U270" s="40"/>
      <c r="V270" s="32"/>
      <c r="W270" s="39"/>
      <c r="X270" s="40">
        <f t="shared" si="127"/>
        <v>0</v>
      </c>
      <c r="Y270" s="8">
        <f t="shared" si="131"/>
        <v>0</v>
      </c>
      <c r="Z270" s="8"/>
      <c r="AA270" s="44"/>
      <c r="AB270" s="56">
        <f t="shared" ref="AB270:AC333" si="133">Q270</f>
        <v>0</v>
      </c>
      <c r="AC270" s="39">
        <f t="shared" si="133"/>
        <v>0</v>
      </c>
      <c r="AD270" s="40">
        <f t="shared" ref="AD270:AD333" si="134">SUM(AC270)*AB270</f>
        <v>0</v>
      </c>
      <c r="AE270" s="8">
        <f t="shared" ref="AE270:AE333" si="135">IF(O270="79-Renovations",AD270*50%,IF(O270="11-Equipment",AD270*75%,IF(O270="62-Curriculum",AD270*50%,IF(O270="12-Software/Other",AD270*50%,0))))</f>
        <v>0</v>
      </c>
      <c r="AF270" s="8">
        <f t="shared" si="116"/>
        <v>0</v>
      </c>
      <c r="AG270" s="8"/>
      <c r="AH270" s="2"/>
      <c r="AI270" s="2"/>
      <c r="AJ270" s="52"/>
      <c r="AK270" s="53"/>
      <c r="AN270" s="56">
        <f t="shared" si="122"/>
        <v>0</v>
      </c>
      <c r="AT270" s="4">
        <f t="shared" ref="AT270:AT333" si="136">SUM(AR270)*AS270</f>
        <v>0</v>
      </c>
      <c r="AV270" s="81"/>
      <c r="AW270" s="33"/>
      <c r="AY270" s="119"/>
      <c r="AZ270" s="123">
        <f t="shared" si="117"/>
        <v>0</v>
      </c>
      <c r="BA270" s="34"/>
      <c r="BF270" s="4">
        <f t="shared" si="118"/>
        <v>0</v>
      </c>
      <c r="BH270" s="34">
        <f t="shared" si="119"/>
        <v>0</v>
      </c>
      <c r="BI270" s="34">
        <f t="shared" si="119"/>
        <v>0</v>
      </c>
      <c r="BJ270" s="4">
        <f t="shared" si="120"/>
        <v>0</v>
      </c>
      <c r="BK270" s="4">
        <f t="shared" si="121"/>
        <v>0</v>
      </c>
      <c r="BP270" s="34">
        <f t="shared" ref="BP270:BQ333" si="137">SUM(AR270)</f>
        <v>0</v>
      </c>
      <c r="BQ270" s="34">
        <f t="shared" si="137"/>
        <v>0</v>
      </c>
      <c r="BR270" s="4">
        <f t="shared" ref="BR270:BR333" si="138">SUM(BP270)*BQ270</f>
        <v>0</v>
      </c>
      <c r="BS270" s="4">
        <f t="shared" ref="BS270:BS333" si="139">IF(O270="79-Renovations",BR270*50%,IF(O270="11-Equipment",BR270*75%,IF(O270="62-Curriculum",BR270*50%,IF(O270="12-Software/Other",BR270*50%,0))))</f>
        <v>0</v>
      </c>
      <c r="BX270" s="34">
        <f t="shared" ref="BX270:BY333" si="140">AX270</f>
        <v>0</v>
      </c>
      <c r="BY270" s="34">
        <f t="shared" si="140"/>
        <v>0</v>
      </c>
      <c r="BZ270" s="4">
        <f t="shared" ref="BZ270:BZ333" si="141">SUM(BX270)*BY270</f>
        <v>0</v>
      </c>
      <c r="CA270" s="4">
        <f t="shared" ref="CA270:CA333" si="142">IF(O270="79-Renovations",BZ270*50%,IF(O270="11-Equipment",BZ270*75%,IF(O270="62-Curriculum",BZ270*50%,IF(O270="12-Software/Other",BZ270*50%,0))))</f>
        <v>0</v>
      </c>
      <c r="CF270" s="34">
        <f t="shared" ref="CF270:CG333" si="143">BD270</f>
        <v>0</v>
      </c>
      <c r="CG270" s="34">
        <f t="shared" si="143"/>
        <v>0</v>
      </c>
      <c r="CH270" s="4">
        <f t="shared" ref="CH270:CH333" si="144">SUM(CF270)*CG270</f>
        <v>0</v>
      </c>
      <c r="CI270" s="4">
        <f t="shared" ref="CI270:CI333" si="145">IF(O270="79-Renovations",CH270*50%,IF(O270="11-Equipment",CH270*75%,IF(O270="62-Curriculum",CH270*50%,IF(O270="12-Software/Other",CH270*50%,0))))</f>
        <v>0</v>
      </c>
      <c r="CN270" s="4">
        <f t="shared" si="124"/>
        <v>0</v>
      </c>
      <c r="CO270" s="8">
        <f t="shared" si="123"/>
        <v>0</v>
      </c>
    </row>
    <row r="271" spans="1:93" x14ac:dyDescent="0.3">
      <c r="A271" s="3">
        <f t="shared" si="132"/>
        <v>0</v>
      </c>
      <c r="B271" s="4">
        <f t="shared" si="132"/>
        <v>0</v>
      </c>
      <c r="C271" s="4">
        <f t="shared" si="132"/>
        <v>0</v>
      </c>
      <c r="D271" s="4">
        <f t="shared" si="132"/>
        <v>0</v>
      </c>
      <c r="E271" s="4">
        <f t="shared" si="132"/>
        <v>0</v>
      </c>
      <c r="F271" s="5">
        <f t="shared" si="132"/>
        <v>0</v>
      </c>
      <c r="G271" s="5">
        <f t="shared" si="132"/>
        <v>0</v>
      </c>
      <c r="H271" s="128">
        <f>'Enh Grant Original Request'!H260</f>
        <v>0</v>
      </c>
      <c r="I271" s="128">
        <f>'Enh Grant Original Request'!I260</f>
        <v>0</v>
      </c>
      <c r="J271" s="128">
        <f>'Enh Grant Original Request'!J260</f>
        <v>0</v>
      </c>
      <c r="K271" s="128">
        <f>'Enh Grant Original Request'!K260</f>
        <v>0</v>
      </c>
      <c r="L271" s="128">
        <f>'Enh Grant Original Request'!L260</f>
        <v>0</v>
      </c>
      <c r="M271" s="128">
        <f>'Enh Grant Original Request'!M260</f>
        <v>0</v>
      </c>
      <c r="N271" s="128">
        <f>'Enh Grant Original Request'!N260</f>
        <v>0</v>
      </c>
      <c r="O271" s="128">
        <f>'Enh Grant Original Request'!O260</f>
        <v>0</v>
      </c>
      <c r="P271" s="128">
        <f>'Enh Grant Original Request'!P260</f>
        <v>0</v>
      </c>
      <c r="Q271" s="34">
        <f>'Enh Grant Original Request'!Q260</f>
        <v>0</v>
      </c>
      <c r="R271" s="34">
        <f>'Enh Grant Original Request'!R260</f>
        <v>0</v>
      </c>
      <c r="S271" s="40">
        <f t="shared" si="129"/>
        <v>0</v>
      </c>
      <c r="T271" s="40">
        <f t="shared" si="130"/>
        <v>0</v>
      </c>
      <c r="U271" s="40"/>
      <c r="V271" s="32"/>
      <c r="W271" s="39"/>
      <c r="X271" s="40">
        <f t="shared" si="127"/>
        <v>0</v>
      </c>
      <c r="Y271" s="8">
        <f t="shared" si="131"/>
        <v>0</v>
      </c>
      <c r="Z271" s="8"/>
      <c r="AA271" s="44"/>
      <c r="AB271" s="56">
        <f t="shared" si="133"/>
        <v>0</v>
      </c>
      <c r="AC271" s="39">
        <f t="shared" si="133"/>
        <v>0</v>
      </c>
      <c r="AD271" s="40">
        <f t="shared" si="134"/>
        <v>0</v>
      </c>
      <c r="AE271" s="8">
        <f t="shared" si="135"/>
        <v>0</v>
      </c>
      <c r="AF271" s="8">
        <f t="shared" ref="AF271:AF334" si="146">SUM(AE271)-(AE271*0%)</f>
        <v>0</v>
      </c>
      <c r="AG271" s="8"/>
      <c r="AH271" s="2"/>
      <c r="AI271" s="2"/>
      <c r="AJ271" s="52"/>
      <c r="AK271" s="53"/>
      <c r="AN271" s="56">
        <f t="shared" si="122"/>
        <v>0</v>
      </c>
      <c r="AT271" s="4">
        <f t="shared" si="136"/>
        <v>0</v>
      </c>
      <c r="AV271" s="81"/>
      <c r="AW271" s="33"/>
      <c r="AY271" s="119"/>
      <c r="AZ271" s="123">
        <f t="shared" ref="AZ271:AZ334" si="147">SUM(AX271)*AY271</f>
        <v>0</v>
      </c>
      <c r="BA271" s="34"/>
      <c r="BF271" s="4">
        <f t="shared" ref="BF271:BF334" si="148">SUM(BD271)*BE271</f>
        <v>0</v>
      </c>
      <c r="BH271" s="34">
        <f t="shared" si="119"/>
        <v>0</v>
      </c>
      <c r="BI271" s="34">
        <f t="shared" si="119"/>
        <v>0</v>
      </c>
      <c r="BJ271" s="4">
        <f t="shared" si="120"/>
        <v>0</v>
      </c>
      <c r="BK271" s="4">
        <f t="shared" si="121"/>
        <v>0</v>
      </c>
      <c r="BP271" s="34">
        <f t="shared" si="137"/>
        <v>0</v>
      </c>
      <c r="BQ271" s="34">
        <f t="shared" si="137"/>
        <v>0</v>
      </c>
      <c r="BR271" s="4">
        <f t="shared" si="138"/>
        <v>0</v>
      </c>
      <c r="BS271" s="4">
        <f t="shared" si="139"/>
        <v>0</v>
      </c>
      <c r="BX271" s="34">
        <f t="shared" si="140"/>
        <v>0</v>
      </c>
      <c r="BY271" s="34">
        <f t="shared" si="140"/>
        <v>0</v>
      </c>
      <c r="BZ271" s="4">
        <f t="shared" si="141"/>
        <v>0</v>
      </c>
      <c r="CA271" s="4">
        <f t="shared" si="142"/>
        <v>0</v>
      </c>
      <c r="CF271" s="34">
        <f t="shared" si="143"/>
        <v>0</v>
      </c>
      <c r="CG271" s="34">
        <f t="shared" si="143"/>
        <v>0</v>
      </c>
      <c r="CH271" s="4">
        <f t="shared" si="144"/>
        <v>0</v>
      </c>
      <c r="CI271" s="4">
        <f t="shared" si="145"/>
        <v>0</v>
      </c>
      <c r="CN271" s="4">
        <f t="shared" si="124"/>
        <v>0</v>
      </c>
      <c r="CO271" s="8">
        <f t="shared" si="123"/>
        <v>0</v>
      </c>
    </row>
    <row r="272" spans="1:93" x14ac:dyDescent="0.3">
      <c r="A272" s="3">
        <f t="shared" si="132"/>
        <v>0</v>
      </c>
      <c r="B272" s="4">
        <f t="shared" si="132"/>
        <v>0</v>
      </c>
      <c r="C272" s="4">
        <f t="shared" si="132"/>
        <v>0</v>
      </c>
      <c r="D272" s="4">
        <f t="shared" si="132"/>
        <v>0</v>
      </c>
      <c r="E272" s="4">
        <f t="shared" si="132"/>
        <v>0</v>
      </c>
      <c r="F272" s="5">
        <f t="shared" si="132"/>
        <v>0</v>
      </c>
      <c r="G272" s="5">
        <f t="shared" si="132"/>
        <v>0</v>
      </c>
      <c r="H272" s="128">
        <f>'Enh Grant Original Request'!H261</f>
        <v>0</v>
      </c>
      <c r="I272" s="128">
        <f>'Enh Grant Original Request'!I261</f>
        <v>0</v>
      </c>
      <c r="J272" s="128">
        <f>'Enh Grant Original Request'!J261</f>
        <v>0</v>
      </c>
      <c r="K272" s="128">
        <f>'Enh Grant Original Request'!K261</f>
        <v>0</v>
      </c>
      <c r="L272" s="128">
        <f>'Enh Grant Original Request'!L261</f>
        <v>0</v>
      </c>
      <c r="M272" s="128">
        <f>'Enh Grant Original Request'!M261</f>
        <v>0</v>
      </c>
      <c r="N272" s="128">
        <f>'Enh Grant Original Request'!N261</f>
        <v>0</v>
      </c>
      <c r="O272" s="128">
        <f>'Enh Grant Original Request'!O261</f>
        <v>0</v>
      </c>
      <c r="P272" s="128">
        <f>'Enh Grant Original Request'!P261</f>
        <v>0</v>
      </c>
      <c r="Q272" s="34">
        <f>'Enh Grant Original Request'!Q261</f>
        <v>0</v>
      </c>
      <c r="R272" s="34">
        <f>'Enh Grant Original Request'!R261</f>
        <v>0</v>
      </c>
      <c r="S272" s="40">
        <f t="shared" si="129"/>
        <v>0</v>
      </c>
      <c r="T272" s="40">
        <f t="shared" si="130"/>
        <v>0</v>
      </c>
      <c r="U272" s="40"/>
      <c r="V272" s="32"/>
      <c r="W272" s="39"/>
      <c r="X272" s="40">
        <f t="shared" si="127"/>
        <v>0</v>
      </c>
      <c r="Y272" s="8">
        <f t="shared" si="131"/>
        <v>0</v>
      </c>
      <c r="Z272" s="8"/>
      <c r="AA272" s="44"/>
      <c r="AB272" s="56">
        <f t="shared" si="133"/>
        <v>0</v>
      </c>
      <c r="AC272" s="39">
        <f t="shared" si="133"/>
        <v>0</v>
      </c>
      <c r="AD272" s="40">
        <f t="shared" si="134"/>
        <v>0</v>
      </c>
      <c r="AE272" s="8">
        <f t="shared" si="135"/>
        <v>0</v>
      </c>
      <c r="AF272" s="8">
        <f t="shared" si="146"/>
        <v>0</v>
      </c>
      <c r="AG272" s="8"/>
      <c r="AH272" s="2"/>
      <c r="AI272" s="2"/>
      <c r="AJ272" s="52"/>
      <c r="AK272" s="53"/>
      <c r="AN272" s="56">
        <f t="shared" si="122"/>
        <v>0</v>
      </c>
      <c r="AT272" s="4">
        <f t="shared" si="136"/>
        <v>0</v>
      </c>
      <c r="AV272" s="81"/>
      <c r="AW272" s="33"/>
      <c r="AY272" s="119"/>
      <c r="AZ272" s="123">
        <f t="shared" si="147"/>
        <v>0</v>
      </c>
      <c r="BA272" s="34"/>
      <c r="BF272" s="4">
        <f t="shared" si="148"/>
        <v>0</v>
      </c>
      <c r="BH272" s="34">
        <f t="shared" si="119"/>
        <v>0</v>
      </c>
      <c r="BI272" s="34">
        <f t="shared" si="119"/>
        <v>0</v>
      </c>
      <c r="BJ272" s="4">
        <f t="shared" si="120"/>
        <v>0</v>
      </c>
      <c r="BK272" s="4">
        <f t="shared" si="121"/>
        <v>0</v>
      </c>
      <c r="BP272" s="34">
        <f t="shared" si="137"/>
        <v>0</v>
      </c>
      <c r="BQ272" s="34">
        <f t="shared" si="137"/>
        <v>0</v>
      </c>
      <c r="BR272" s="4">
        <f t="shared" si="138"/>
        <v>0</v>
      </c>
      <c r="BS272" s="4">
        <f t="shared" si="139"/>
        <v>0</v>
      </c>
      <c r="BX272" s="34">
        <f t="shared" si="140"/>
        <v>0</v>
      </c>
      <c r="BY272" s="34">
        <f t="shared" si="140"/>
        <v>0</v>
      </c>
      <c r="BZ272" s="4">
        <f t="shared" si="141"/>
        <v>0</v>
      </c>
      <c r="CA272" s="4">
        <f t="shared" si="142"/>
        <v>0</v>
      </c>
      <c r="CF272" s="34">
        <f t="shared" si="143"/>
        <v>0</v>
      </c>
      <c r="CG272" s="34">
        <f t="shared" si="143"/>
        <v>0</v>
      </c>
      <c r="CH272" s="4">
        <f t="shared" si="144"/>
        <v>0</v>
      </c>
      <c r="CI272" s="4">
        <f t="shared" si="145"/>
        <v>0</v>
      </c>
      <c r="CN272" s="4">
        <f t="shared" si="124"/>
        <v>0</v>
      </c>
      <c r="CO272" s="8">
        <f t="shared" si="123"/>
        <v>0</v>
      </c>
    </row>
    <row r="273" spans="1:93" x14ac:dyDescent="0.3">
      <c r="A273" s="3">
        <f t="shared" si="132"/>
        <v>0</v>
      </c>
      <c r="B273" s="4">
        <f t="shared" si="132"/>
        <v>0</v>
      </c>
      <c r="C273" s="4">
        <f t="shared" si="132"/>
        <v>0</v>
      </c>
      <c r="D273" s="4">
        <f t="shared" si="132"/>
        <v>0</v>
      </c>
      <c r="E273" s="4">
        <f t="shared" si="132"/>
        <v>0</v>
      </c>
      <c r="F273" s="5">
        <f t="shared" si="132"/>
        <v>0</v>
      </c>
      <c r="G273" s="5">
        <f t="shared" si="132"/>
        <v>0</v>
      </c>
      <c r="H273" s="128">
        <f>'Enh Grant Original Request'!H262</f>
        <v>0</v>
      </c>
      <c r="I273" s="128">
        <f>'Enh Grant Original Request'!I262</f>
        <v>0</v>
      </c>
      <c r="J273" s="128">
        <f>'Enh Grant Original Request'!J262</f>
        <v>0</v>
      </c>
      <c r="K273" s="128">
        <f>'Enh Grant Original Request'!K262</f>
        <v>0</v>
      </c>
      <c r="L273" s="128">
        <f>'Enh Grant Original Request'!L262</f>
        <v>0</v>
      </c>
      <c r="M273" s="128">
        <f>'Enh Grant Original Request'!M262</f>
        <v>0</v>
      </c>
      <c r="N273" s="128">
        <f>'Enh Grant Original Request'!N262</f>
        <v>0</v>
      </c>
      <c r="O273" s="128">
        <f>'Enh Grant Original Request'!O262</f>
        <v>0</v>
      </c>
      <c r="P273" s="128">
        <f>'Enh Grant Original Request'!P262</f>
        <v>0</v>
      </c>
      <c r="Q273" s="34">
        <f>'Enh Grant Original Request'!Q262</f>
        <v>0</v>
      </c>
      <c r="R273" s="34">
        <f>'Enh Grant Original Request'!R262</f>
        <v>0</v>
      </c>
      <c r="S273" s="40">
        <f t="shared" si="129"/>
        <v>0</v>
      </c>
      <c r="T273" s="40">
        <f t="shared" si="130"/>
        <v>0</v>
      </c>
      <c r="U273" s="40"/>
      <c r="V273" s="32"/>
      <c r="W273" s="39"/>
      <c r="X273" s="40">
        <f t="shared" si="127"/>
        <v>0</v>
      </c>
      <c r="Y273" s="8">
        <f t="shared" si="131"/>
        <v>0</v>
      </c>
      <c r="Z273" s="8"/>
      <c r="AA273" s="44"/>
      <c r="AB273" s="56">
        <f t="shared" si="133"/>
        <v>0</v>
      </c>
      <c r="AC273" s="39">
        <f t="shared" si="133"/>
        <v>0</v>
      </c>
      <c r="AD273" s="40">
        <f t="shared" si="134"/>
        <v>0</v>
      </c>
      <c r="AE273" s="8">
        <f t="shared" si="135"/>
        <v>0</v>
      </c>
      <c r="AF273" s="8">
        <f t="shared" si="146"/>
        <v>0</v>
      </c>
      <c r="AG273" s="8"/>
      <c r="AH273" s="2"/>
      <c r="AI273" s="2"/>
      <c r="AJ273" s="52"/>
      <c r="AK273" s="53"/>
      <c r="AN273" s="56">
        <f t="shared" si="122"/>
        <v>0</v>
      </c>
      <c r="AT273" s="4">
        <f t="shared" si="136"/>
        <v>0</v>
      </c>
      <c r="AV273" s="81"/>
      <c r="AW273" s="33"/>
      <c r="AY273" s="119"/>
      <c r="AZ273" s="123">
        <f t="shared" si="147"/>
        <v>0</v>
      </c>
      <c r="BA273" s="34"/>
      <c r="BF273" s="4">
        <f t="shared" si="148"/>
        <v>0</v>
      </c>
      <c r="BH273" s="34">
        <f t="shared" ref="BH273:BI336" si="149">SUM(AL273)</f>
        <v>0</v>
      </c>
      <c r="BI273" s="34">
        <f t="shared" si="149"/>
        <v>0</v>
      </c>
      <c r="BJ273" s="4">
        <f t="shared" ref="BJ273:BJ336" si="150">SUM(BH273)*BI273</f>
        <v>0</v>
      </c>
      <c r="BK273" s="4">
        <f t="shared" ref="BK273:BK336" si="151">IF(O273="79-Renovations",BJ273*50%,IF(O273="11-Equipment",BJ273*75%,IF(O273="62-Curriculum",BJ273*50%,IF(O273="12-Software/Other",BJ273*50%,0))))</f>
        <v>0</v>
      </c>
      <c r="BP273" s="34">
        <f t="shared" si="137"/>
        <v>0</v>
      </c>
      <c r="BQ273" s="34">
        <f t="shared" si="137"/>
        <v>0</v>
      </c>
      <c r="BR273" s="4">
        <f t="shared" si="138"/>
        <v>0</v>
      </c>
      <c r="BS273" s="4">
        <f t="shared" si="139"/>
        <v>0</v>
      </c>
      <c r="BX273" s="34">
        <f t="shared" si="140"/>
        <v>0</v>
      </c>
      <c r="BY273" s="34">
        <f t="shared" si="140"/>
        <v>0</v>
      </c>
      <c r="BZ273" s="4">
        <f t="shared" si="141"/>
        <v>0</v>
      </c>
      <c r="CA273" s="4">
        <f t="shared" si="142"/>
        <v>0</v>
      </c>
      <c r="CF273" s="34">
        <f t="shared" si="143"/>
        <v>0</v>
      </c>
      <c r="CG273" s="34">
        <f t="shared" si="143"/>
        <v>0</v>
      </c>
      <c r="CH273" s="4">
        <f t="shared" si="144"/>
        <v>0</v>
      </c>
      <c r="CI273" s="4">
        <f t="shared" si="145"/>
        <v>0</v>
      </c>
      <c r="CN273" s="4">
        <f t="shared" si="124"/>
        <v>0</v>
      </c>
      <c r="CO273" s="8">
        <f t="shared" si="123"/>
        <v>0</v>
      </c>
    </row>
    <row r="274" spans="1:93" x14ac:dyDescent="0.3">
      <c r="A274" s="3">
        <f t="shared" si="132"/>
        <v>0</v>
      </c>
      <c r="B274" s="4">
        <f t="shared" si="132"/>
        <v>0</v>
      </c>
      <c r="C274" s="4">
        <f t="shared" si="132"/>
        <v>0</v>
      </c>
      <c r="D274" s="4">
        <f t="shared" si="132"/>
        <v>0</v>
      </c>
      <c r="E274" s="4">
        <f t="shared" si="132"/>
        <v>0</v>
      </c>
      <c r="F274" s="5">
        <f t="shared" si="132"/>
        <v>0</v>
      </c>
      <c r="G274" s="5">
        <f t="shared" si="132"/>
        <v>0</v>
      </c>
      <c r="H274" s="128">
        <f>'Enh Grant Original Request'!H263</f>
        <v>0</v>
      </c>
      <c r="I274" s="128">
        <f>'Enh Grant Original Request'!I263</f>
        <v>0</v>
      </c>
      <c r="J274" s="128">
        <f>'Enh Grant Original Request'!J263</f>
        <v>0</v>
      </c>
      <c r="K274" s="128">
        <f>'Enh Grant Original Request'!K263</f>
        <v>0</v>
      </c>
      <c r="L274" s="128">
        <f>'Enh Grant Original Request'!L263</f>
        <v>0</v>
      </c>
      <c r="M274" s="128">
        <f>'Enh Grant Original Request'!M263</f>
        <v>0</v>
      </c>
      <c r="N274" s="128">
        <f>'Enh Grant Original Request'!N263</f>
        <v>0</v>
      </c>
      <c r="O274" s="128">
        <f>'Enh Grant Original Request'!O263</f>
        <v>0</v>
      </c>
      <c r="P274" s="128">
        <f>'Enh Grant Original Request'!P263</f>
        <v>0</v>
      </c>
      <c r="Q274" s="34">
        <f>'Enh Grant Original Request'!Q263</f>
        <v>0</v>
      </c>
      <c r="R274" s="34">
        <f>'Enh Grant Original Request'!R263</f>
        <v>0</v>
      </c>
      <c r="S274" s="40">
        <f t="shared" si="129"/>
        <v>0</v>
      </c>
      <c r="T274" s="40">
        <f t="shared" si="130"/>
        <v>0</v>
      </c>
      <c r="U274" s="40"/>
      <c r="V274" s="32"/>
      <c r="W274" s="39"/>
      <c r="X274" s="40">
        <f t="shared" si="127"/>
        <v>0</v>
      </c>
      <c r="Y274" s="8">
        <f t="shared" si="131"/>
        <v>0</v>
      </c>
      <c r="Z274" s="8"/>
      <c r="AA274" s="44"/>
      <c r="AB274" s="56">
        <f t="shared" si="133"/>
        <v>0</v>
      </c>
      <c r="AC274" s="39">
        <f t="shared" si="133"/>
        <v>0</v>
      </c>
      <c r="AD274" s="40">
        <f t="shared" si="134"/>
        <v>0</v>
      </c>
      <c r="AE274" s="8">
        <f t="shared" si="135"/>
        <v>0</v>
      </c>
      <c r="AF274" s="8">
        <f t="shared" si="146"/>
        <v>0</v>
      </c>
      <c r="AG274" s="8"/>
      <c r="AH274" s="2"/>
      <c r="AI274" s="2"/>
      <c r="AJ274" s="52"/>
      <c r="AK274" s="53"/>
      <c r="AN274" s="56">
        <f t="shared" ref="AN274:AN337" si="152">SUM(AL274)*AM274</f>
        <v>0</v>
      </c>
      <c r="AT274" s="4">
        <f t="shared" si="136"/>
        <v>0</v>
      </c>
      <c r="AV274" s="81"/>
      <c r="AW274" s="33"/>
      <c r="AY274" s="119"/>
      <c r="AZ274" s="123">
        <f t="shared" si="147"/>
        <v>0</v>
      </c>
      <c r="BA274" s="34"/>
      <c r="BF274" s="4">
        <f t="shared" si="148"/>
        <v>0</v>
      </c>
      <c r="BH274" s="34">
        <f t="shared" si="149"/>
        <v>0</v>
      </c>
      <c r="BI274" s="34">
        <f t="shared" si="149"/>
        <v>0</v>
      </c>
      <c r="BJ274" s="4">
        <f t="shared" si="150"/>
        <v>0</v>
      </c>
      <c r="BK274" s="4">
        <f t="shared" si="151"/>
        <v>0</v>
      </c>
      <c r="BP274" s="34">
        <f t="shared" si="137"/>
        <v>0</v>
      </c>
      <c r="BQ274" s="34">
        <f t="shared" si="137"/>
        <v>0</v>
      </c>
      <c r="BR274" s="4">
        <f t="shared" si="138"/>
        <v>0</v>
      </c>
      <c r="BS274" s="4">
        <f t="shared" si="139"/>
        <v>0</v>
      </c>
      <c r="BX274" s="34">
        <f t="shared" si="140"/>
        <v>0</v>
      </c>
      <c r="BY274" s="34">
        <f t="shared" si="140"/>
        <v>0</v>
      </c>
      <c r="BZ274" s="4">
        <f t="shared" si="141"/>
        <v>0</v>
      </c>
      <c r="CA274" s="4">
        <f t="shared" si="142"/>
        <v>0</v>
      </c>
      <c r="CF274" s="34">
        <f t="shared" si="143"/>
        <v>0</v>
      </c>
      <c r="CG274" s="34">
        <f t="shared" si="143"/>
        <v>0</v>
      </c>
      <c r="CH274" s="4">
        <f t="shared" si="144"/>
        <v>0</v>
      </c>
      <c r="CI274" s="4">
        <f t="shared" si="145"/>
        <v>0</v>
      </c>
      <c r="CN274" s="4">
        <f t="shared" si="124"/>
        <v>0</v>
      </c>
      <c r="CO274" s="8">
        <f t="shared" ref="CO274:CO337" si="153">SUM(BK274+BS274+CA274+CI274)</f>
        <v>0</v>
      </c>
    </row>
    <row r="275" spans="1:93" x14ac:dyDescent="0.3">
      <c r="A275" s="3">
        <f t="shared" si="132"/>
        <v>0</v>
      </c>
      <c r="B275" s="4">
        <f t="shared" si="132"/>
        <v>0</v>
      </c>
      <c r="C275" s="4">
        <f t="shared" si="132"/>
        <v>0</v>
      </c>
      <c r="D275" s="4">
        <f t="shared" si="132"/>
        <v>0</v>
      </c>
      <c r="E275" s="4">
        <f t="shared" si="132"/>
        <v>0</v>
      </c>
      <c r="F275" s="5">
        <f t="shared" si="132"/>
        <v>0</v>
      </c>
      <c r="G275" s="5">
        <f t="shared" si="132"/>
        <v>0</v>
      </c>
      <c r="H275" s="128">
        <f>'Enh Grant Original Request'!H264</f>
        <v>0</v>
      </c>
      <c r="I275" s="128">
        <f>'Enh Grant Original Request'!I264</f>
        <v>0</v>
      </c>
      <c r="J275" s="128">
        <f>'Enh Grant Original Request'!J264</f>
        <v>0</v>
      </c>
      <c r="K275" s="128">
        <f>'Enh Grant Original Request'!K264</f>
        <v>0</v>
      </c>
      <c r="L275" s="128">
        <f>'Enh Grant Original Request'!L264</f>
        <v>0</v>
      </c>
      <c r="M275" s="128">
        <f>'Enh Grant Original Request'!M264</f>
        <v>0</v>
      </c>
      <c r="N275" s="128">
        <f>'Enh Grant Original Request'!N264</f>
        <v>0</v>
      </c>
      <c r="O275" s="128">
        <f>'Enh Grant Original Request'!O264</f>
        <v>0</v>
      </c>
      <c r="P275" s="128">
        <f>'Enh Grant Original Request'!P264</f>
        <v>0</v>
      </c>
      <c r="Q275" s="34">
        <f>'Enh Grant Original Request'!Q264</f>
        <v>0</v>
      </c>
      <c r="R275" s="34">
        <f>'Enh Grant Original Request'!R264</f>
        <v>0</v>
      </c>
      <c r="S275" s="40">
        <f t="shared" si="129"/>
        <v>0</v>
      </c>
      <c r="T275" s="40">
        <f t="shared" si="130"/>
        <v>0</v>
      </c>
      <c r="U275" s="40"/>
      <c r="V275" s="32"/>
      <c r="W275" s="39"/>
      <c r="X275" s="40">
        <f t="shared" si="127"/>
        <v>0</v>
      </c>
      <c r="Y275" s="8">
        <f t="shared" si="131"/>
        <v>0</v>
      </c>
      <c r="Z275" s="8"/>
      <c r="AA275" s="44"/>
      <c r="AB275" s="56">
        <f t="shared" si="133"/>
        <v>0</v>
      </c>
      <c r="AC275" s="39">
        <f t="shared" si="133"/>
        <v>0</v>
      </c>
      <c r="AD275" s="40">
        <f t="shared" si="134"/>
        <v>0</v>
      </c>
      <c r="AE275" s="8">
        <f t="shared" si="135"/>
        <v>0</v>
      </c>
      <c r="AF275" s="8">
        <f t="shared" si="146"/>
        <v>0</v>
      </c>
      <c r="AG275" s="8"/>
      <c r="AH275" s="2"/>
      <c r="AI275" s="2"/>
      <c r="AJ275" s="52"/>
      <c r="AK275" s="53"/>
      <c r="AN275" s="56">
        <f t="shared" si="152"/>
        <v>0</v>
      </c>
      <c r="AT275" s="4">
        <f t="shared" si="136"/>
        <v>0</v>
      </c>
      <c r="AV275" s="81"/>
      <c r="AW275" s="33"/>
      <c r="AY275" s="119"/>
      <c r="AZ275" s="123">
        <f t="shared" si="147"/>
        <v>0</v>
      </c>
      <c r="BA275" s="34"/>
      <c r="BF275" s="4">
        <f t="shared" si="148"/>
        <v>0</v>
      </c>
      <c r="BH275" s="34">
        <f t="shared" si="149"/>
        <v>0</v>
      </c>
      <c r="BI275" s="34">
        <f t="shared" si="149"/>
        <v>0</v>
      </c>
      <c r="BJ275" s="4">
        <f t="shared" si="150"/>
        <v>0</v>
      </c>
      <c r="BK275" s="4">
        <f t="shared" si="151"/>
        <v>0</v>
      </c>
      <c r="BP275" s="34">
        <f t="shared" si="137"/>
        <v>0</v>
      </c>
      <c r="BQ275" s="34">
        <f t="shared" si="137"/>
        <v>0</v>
      </c>
      <c r="BR275" s="4">
        <f t="shared" si="138"/>
        <v>0</v>
      </c>
      <c r="BS275" s="4">
        <f t="shared" si="139"/>
        <v>0</v>
      </c>
      <c r="BX275" s="34">
        <f t="shared" si="140"/>
        <v>0</v>
      </c>
      <c r="BY275" s="34">
        <f t="shared" si="140"/>
        <v>0</v>
      </c>
      <c r="BZ275" s="4">
        <f t="shared" si="141"/>
        <v>0</v>
      </c>
      <c r="CA275" s="4">
        <f t="shared" si="142"/>
        <v>0</v>
      </c>
      <c r="CF275" s="34">
        <f t="shared" si="143"/>
        <v>0</v>
      </c>
      <c r="CG275" s="34">
        <f t="shared" si="143"/>
        <v>0</v>
      </c>
      <c r="CH275" s="4">
        <f t="shared" si="144"/>
        <v>0</v>
      </c>
      <c r="CI275" s="4">
        <f t="shared" si="145"/>
        <v>0</v>
      </c>
      <c r="CN275" s="4">
        <f t="shared" si="124"/>
        <v>0</v>
      </c>
      <c r="CO275" s="8">
        <f t="shared" si="153"/>
        <v>0</v>
      </c>
    </row>
    <row r="276" spans="1:93" x14ac:dyDescent="0.3">
      <c r="A276" s="3">
        <f t="shared" si="132"/>
        <v>0</v>
      </c>
      <c r="B276" s="4">
        <f t="shared" si="132"/>
        <v>0</v>
      </c>
      <c r="C276" s="4">
        <f t="shared" si="132"/>
        <v>0</v>
      </c>
      <c r="D276" s="4">
        <f t="shared" si="132"/>
        <v>0</v>
      </c>
      <c r="E276" s="4">
        <f t="shared" si="132"/>
        <v>0</v>
      </c>
      <c r="F276" s="5">
        <f t="shared" si="132"/>
        <v>0</v>
      </c>
      <c r="G276" s="5">
        <f t="shared" si="132"/>
        <v>0</v>
      </c>
      <c r="H276" s="128">
        <f>'Enh Grant Original Request'!H265</f>
        <v>0</v>
      </c>
      <c r="I276" s="128">
        <f>'Enh Grant Original Request'!I265</f>
        <v>0</v>
      </c>
      <c r="J276" s="128">
        <f>'Enh Grant Original Request'!J265</f>
        <v>0</v>
      </c>
      <c r="K276" s="128">
        <f>'Enh Grant Original Request'!K265</f>
        <v>0</v>
      </c>
      <c r="L276" s="128">
        <f>'Enh Grant Original Request'!L265</f>
        <v>0</v>
      </c>
      <c r="M276" s="128">
        <f>'Enh Grant Original Request'!M265</f>
        <v>0</v>
      </c>
      <c r="N276" s="128">
        <f>'Enh Grant Original Request'!N265</f>
        <v>0</v>
      </c>
      <c r="O276" s="128">
        <f>'Enh Grant Original Request'!O265</f>
        <v>0</v>
      </c>
      <c r="P276" s="128">
        <f>'Enh Grant Original Request'!P265</f>
        <v>0</v>
      </c>
      <c r="Q276" s="34">
        <f>'Enh Grant Original Request'!Q265</f>
        <v>0</v>
      </c>
      <c r="R276" s="34">
        <f>'Enh Grant Original Request'!R265</f>
        <v>0</v>
      </c>
      <c r="S276" s="40">
        <f t="shared" si="129"/>
        <v>0</v>
      </c>
      <c r="T276" s="40">
        <f t="shared" si="130"/>
        <v>0</v>
      </c>
      <c r="U276" s="40"/>
      <c r="V276" s="32"/>
      <c r="W276" s="39"/>
      <c r="X276" s="40">
        <f t="shared" si="127"/>
        <v>0</v>
      </c>
      <c r="Y276" s="8">
        <f t="shared" si="131"/>
        <v>0</v>
      </c>
      <c r="Z276" s="8"/>
      <c r="AA276" s="44"/>
      <c r="AB276" s="56">
        <f t="shared" si="133"/>
        <v>0</v>
      </c>
      <c r="AC276" s="39">
        <f t="shared" si="133"/>
        <v>0</v>
      </c>
      <c r="AD276" s="40">
        <f t="shared" si="134"/>
        <v>0</v>
      </c>
      <c r="AE276" s="8">
        <f t="shared" si="135"/>
        <v>0</v>
      </c>
      <c r="AF276" s="8">
        <f t="shared" si="146"/>
        <v>0</v>
      </c>
      <c r="AG276" s="8"/>
      <c r="AH276" s="2"/>
      <c r="AI276" s="2"/>
      <c r="AJ276" s="52"/>
      <c r="AK276" s="53"/>
      <c r="AN276" s="56">
        <f t="shared" si="152"/>
        <v>0</v>
      </c>
      <c r="AT276" s="4">
        <f t="shared" si="136"/>
        <v>0</v>
      </c>
      <c r="AV276" s="81"/>
      <c r="AW276" s="33"/>
      <c r="AY276" s="119"/>
      <c r="AZ276" s="123">
        <f t="shared" si="147"/>
        <v>0</v>
      </c>
      <c r="BA276" s="34"/>
      <c r="BF276" s="4">
        <f t="shared" si="148"/>
        <v>0</v>
      </c>
      <c r="BH276" s="34">
        <f t="shared" si="149"/>
        <v>0</v>
      </c>
      <c r="BI276" s="34">
        <f t="shared" si="149"/>
        <v>0</v>
      </c>
      <c r="BJ276" s="4">
        <f t="shared" si="150"/>
        <v>0</v>
      </c>
      <c r="BK276" s="4">
        <f t="shared" si="151"/>
        <v>0</v>
      </c>
      <c r="BP276" s="34">
        <f t="shared" si="137"/>
        <v>0</v>
      </c>
      <c r="BQ276" s="34">
        <f t="shared" si="137"/>
        <v>0</v>
      </c>
      <c r="BR276" s="4">
        <f t="shared" si="138"/>
        <v>0</v>
      </c>
      <c r="BS276" s="4">
        <f t="shared" si="139"/>
        <v>0</v>
      </c>
      <c r="BX276" s="34">
        <f t="shared" si="140"/>
        <v>0</v>
      </c>
      <c r="BY276" s="34">
        <f t="shared" si="140"/>
        <v>0</v>
      </c>
      <c r="BZ276" s="4">
        <f t="shared" si="141"/>
        <v>0</v>
      </c>
      <c r="CA276" s="4">
        <f t="shared" si="142"/>
        <v>0</v>
      </c>
      <c r="CF276" s="34">
        <f t="shared" si="143"/>
        <v>0</v>
      </c>
      <c r="CG276" s="34">
        <f t="shared" si="143"/>
        <v>0</v>
      </c>
      <c r="CH276" s="4">
        <f t="shared" si="144"/>
        <v>0</v>
      </c>
      <c r="CI276" s="4">
        <f t="shared" si="145"/>
        <v>0</v>
      </c>
      <c r="CN276" s="4">
        <f t="shared" si="124"/>
        <v>0</v>
      </c>
      <c r="CO276" s="8">
        <f t="shared" si="153"/>
        <v>0</v>
      </c>
    </row>
    <row r="277" spans="1:93" x14ac:dyDescent="0.3">
      <c r="A277" s="3">
        <f t="shared" si="132"/>
        <v>0</v>
      </c>
      <c r="B277" s="4">
        <f t="shared" si="132"/>
        <v>0</v>
      </c>
      <c r="C277" s="4">
        <f t="shared" si="132"/>
        <v>0</v>
      </c>
      <c r="D277" s="4">
        <f t="shared" si="132"/>
        <v>0</v>
      </c>
      <c r="E277" s="4">
        <f t="shared" si="132"/>
        <v>0</v>
      </c>
      <c r="F277" s="5">
        <f t="shared" si="132"/>
        <v>0</v>
      </c>
      <c r="G277" s="5">
        <f t="shared" si="132"/>
        <v>0</v>
      </c>
      <c r="H277" s="128">
        <f>'Enh Grant Original Request'!H266</f>
        <v>0</v>
      </c>
      <c r="I277" s="128">
        <f>'Enh Grant Original Request'!I266</f>
        <v>0</v>
      </c>
      <c r="J277" s="128">
        <f>'Enh Grant Original Request'!J266</f>
        <v>0</v>
      </c>
      <c r="K277" s="128">
        <f>'Enh Grant Original Request'!K266</f>
        <v>0</v>
      </c>
      <c r="L277" s="128">
        <f>'Enh Grant Original Request'!L266</f>
        <v>0</v>
      </c>
      <c r="M277" s="128">
        <f>'Enh Grant Original Request'!M266</f>
        <v>0</v>
      </c>
      <c r="N277" s="128">
        <f>'Enh Grant Original Request'!N266</f>
        <v>0</v>
      </c>
      <c r="O277" s="128">
        <f>'Enh Grant Original Request'!O266</f>
        <v>0</v>
      </c>
      <c r="P277" s="128">
        <f>'Enh Grant Original Request'!P266</f>
        <v>0</v>
      </c>
      <c r="Q277" s="34">
        <f>'Enh Grant Original Request'!Q266</f>
        <v>0</v>
      </c>
      <c r="R277" s="34">
        <f>'Enh Grant Original Request'!R266</f>
        <v>0</v>
      </c>
      <c r="S277" s="40">
        <f t="shared" si="129"/>
        <v>0</v>
      </c>
      <c r="T277" s="40">
        <f t="shared" si="130"/>
        <v>0</v>
      </c>
      <c r="U277" s="40"/>
      <c r="V277" s="32"/>
      <c r="W277" s="39"/>
      <c r="X277" s="40">
        <f t="shared" si="127"/>
        <v>0</v>
      </c>
      <c r="Y277" s="8">
        <f t="shared" si="131"/>
        <v>0</v>
      </c>
      <c r="Z277" s="8"/>
      <c r="AA277" s="44"/>
      <c r="AB277" s="56">
        <f t="shared" si="133"/>
        <v>0</v>
      </c>
      <c r="AC277" s="39">
        <f t="shared" si="133"/>
        <v>0</v>
      </c>
      <c r="AD277" s="40">
        <f t="shared" si="134"/>
        <v>0</v>
      </c>
      <c r="AE277" s="8">
        <f t="shared" si="135"/>
        <v>0</v>
      </c>
      <c r="AF277" s="8">
        <f t="shared" si="146"/>
        <v>0</v>
      </c>
      <c r="AG277" s="8"/>
      <c r="AH277" s="2"/>
      <c r="AI277" s="2"/>
      <c r="AJ277" s="52"/>
      <c r="AK277" s="53"/>
      <c r="AN277" s="56">
        <f t="shared" si="152"/>
        <v>0</v>
      </c>
      <c r="AT277" s="4">
        <f t="shared" si="136"/>
        <v>0</v>
      </c>
      <c r="AV277" s="81"/>
      <c r="AW277" s="33"/>
      <c r="AY277" s="119"/>
      <c r="AZ277" s="123">
        <f t="shared" si="147"/>
        <v>0</v>
      </c>
      <c r="BA277" s="34"/>
      <c r="BF277" s="4">
        <f t="shared" si="148"/>
        <v>0</v>
      </c>
      <c r="BH277" s="34">
        <f t="shared" si="149"/>
        <v>0</v>
      </c>
      <c r="BI277" s="34">
        <f t="shared" si="149"/>
        <v>0</v>
      </c>
      <c r="BJ277" s="4">
        <f t="shared" si="150"/>
        <v>0</v>
      </c>
      <c r="BK277" s="4">
        <f t="shared" si="151"/>
        <v>0</v>
      </c>
      <c r="BP277" s="34">
        <f t="shared" si="137"/>
        <v>0</v>
      </c>
      <c r="BQ277" s="34">
        <f t="shared" si="137"/>
        <v>0</v>
      </c>
      <c r="BR277" s="4">
        <f t="shared" si="138"/>
        <v>0</v>
      </c>
      <c r="BS277" s="4">
        <f t="shared" si="139"/>
        <v>0</v>
      </c>
      <c r="BX277" s="34">
        <f t="shared" si="140"/>
        <v>0</v>
      </c>
      <c r="BY277" s="34">
        <f t="shared" si="140"/>
        <v>0</v>
      </c>
      <c r="BZ277" s="4">
        <f t="shared" si="141"/>
        <v>0</v>
      </c>
      <c r="CA277" s="4">
        <f t="shared" si="142"/>
        <v>0</v>
      </c>
      <c r="CF277" s="34">
        <f t="shared" si="143"/>
        <v>0</v>
      </c>
      <c r="CG277" s="34">
        <f t="shared" si="143"/>
        <v>0</v>
      </c>
      <c r="CH277" s="4">
        <f t="shared" si="144"/>
        <v>0</v>
      </c>
      <c r="CI277" s="4">
        <f t="shared" si="145"/>
        <v>0</v>
      </c>
      <c r="CN277" s="4">
        <f t="shared" ref="CN277:CN340" si="154">SUM(AB277)-BH277-BP277-BX277-CF277</f>
        <v>0</v>
      </c>
      <c r="CO277" s="8">
        <f t="shared" si="153"/>
        <v>0</v>
      </c>
    </row>
    <row r="278" spans="1:93" x14ac:dyDescent="0.3">
      <c r="A278" s="3">
        <f t="shared" si="132"/>
        <v>0</v>
      </c>
      <c r="B278" s="4">
        <f t="shared" si="132"/>
        <v>0</v>
      </c>
      <c r="C278" s="4">
        <f t="shared" si="132"/>
        <v>0</v>
      </c>
      <c r="D278" s="4">
        <f t="shared" si="132"/>
        <v>0</v>
      </c>
      <c r="E278" s="4">
        <f t="shared" si="132"/>
        <v>0</v>
      </c>
      <c r="F278" s="5">
        <f t="shared" si="132"/>
        <v>0</v>
      </c>
      <c r="G278" s="5">
        <f t="shared" si="132"/>
        <v>0</v>
      </c>
      <c r="H278" s="128">
        <f>'Enh Grant Original Request'!H267</f>
        <v>0</v>
      </c>
      <c r="I278" s="128">
        <f>'Enh Grant Original Request'!I267</f>
        <v>0</v>
      </c>
      <c r="J278" s="128">
        <f>'Enh Grant Original Request'!J267</f>
        <v>0</v>
      </c>
      <c r="K278" s="128">
        <f>'Enh Grant Original Request'!K267</f>
        <v>0</v>
      </c>
      <c r="L278" s="128">
        <f>'Enh Grant Original Request'!L267</f>
        <v>0</v>
      </c>
      <c r="M278" s="128">
        <f>'Enh Grant Original Request'!M267</f>
        <v>0</v>
      </c>
      <c r="N278" s="128">
        <f>'Enh Grant Original Request'!N267</f>
        <v>0</v>
      </c>
      <c r="O278" s="128">
        <f>'Enh Grant Original Request'!O267</f>
        <v>0</v>
      </c>
      <c r="P278" s="128">
        <f>'Enh Grant Original Request'!P267</f>
        <v>0</v>
      </c>
      <c r="Q278" s="34">
        <f>'Enh Grant Original Request'!Q267</f>
        <v>0</v>
      </c>
      <c r="R278" s="34">
        <f>'Enh Grant Original Request'!R267</f>
        <v>0</v>
      </c>
      <c r="S278" s="40">
        <f t="shared" si="129"/>
        <v>0</v>
      </c>
      <c r="T278" s="40">
        <f t="shared" si="130"/>
        <v>0</v>
      </c>
      <c r="U278" s="40"/>
      <c r="V278" s="32"/>
      <c r="W278" s="39"/>
      <c r="X278" s="40">
        <f t="shared" si="127"/>
        <v>0</v>
      </c>
      <c r="Y278" s="8">
        <f t="shared" si="131"/>
        <v>0</v>
      </c>
      <c r="Z278" s="8"/>
      <c r="AA278" s="44"/>
      <c r="AB278" s="56">
        <f t="shared" si="133"/>
        <v>0</v>
      </c>
      <c r="AC278" s="39">
        <f t="shared" si="133"/>
        <v>0</v>
      </c>
      <c r="AD278" s="40">
        <f t="shared" si="134"/>
        <v>0</v>
      </c>
      <c r="AE278" s="8">
        <f t="shared" si="135"/>
        <v>0</v>
      </c>
      <c r="AF278" s="8">
        <f t="shared" si="146"/>
        <v>0</v>
      </c>
      <c r="AG278" s="8"/>
      <c r="AH278" s="2"/>
      <c r="AI278" s="2"/>
      <c r="AJ278" s="52"/>
      <c r="AK278" s="53"/>
      <c r="AN278" s="56">
        <f t="shared" si="152"/>
        <v>0</v>
      </c>
      <c r="AT278" s="4">
        <f t="shared" si="136"/>
        <v>0</v>
      </c>
      <c r="AV278" s="81"/>
      <c r="AW278" s="33"/>
      <c r="AY278" s="119"/>
      <c r="AZ278" s="123">
        <f t="shared" si="147"/>
        <v>0</v>
      </c>
      <c r="BA278" s="34"/>
      <c r="BF278" s="4">
        <f t="shared" si="148"/>
        <v>0</v>
      </c>
      <c r="BH278" s="34">
        <f t="shared" si="149"/>
        <v>0</v>
      </c>
      <c r="BI278" s="34">
        <f t="shared" si="149"/>
        <v>0</v>
      </c>
      <c r="BJ278" s="4">
        <f t="shared" si="150"/>
        <v>0</v>
      </c>
      <c r="BK278" s="4">
        <f t="shared" si="151"/>
        <v>0</v>
      </c>
      <c r="BP278" s="34">
        <f t="shared" si="137"/>
        <v>0</v>
      </c>
      <c r="BQ278" s="34">
        <f t="shared" si="137"/>
        <v>0</v>
      </c>
      <c r="BR278" s="4">
        <f t="shared" si="138"/>
        <v>0</v>
      </c>
      <c r="BS278" s="4">
        <f t="shared" si="139"/>
        <v>0</v>
      </c>
      <c r="BX278" s="34">
        <f t="shared" si="140"/>
        <v>0</v>
      </c>
      <c r="BY278" s="34">
        <f t="shared" si="140"/>
        <v>0</v>
      </c>
      <c r="BZ278" s="4">
        <f t="shared" si="141"/>
        <v>0</v>
      </c>
      <c r="CA278" s="4">
        <f t="shared" si="142"/>
        <v>0</v>
      </c>
      <c r="CF278" s="34">
        <f t="shared" si="143"/>
        <v>0</v>
      </c>
      <c r="CG278" s="34">
        <f t="shared" si="143"/>
        <v>0</v>
      </c>
      <c r="CH278" s="4">
        <f t="shared" si="144"/>
        <v>0</v>
      </c>
      <c r="CI278" s="4">
        <f t="shared" si="145"/>
        <v>0</v>
      </c>
      <c r="CN278" s="4">
        <f t="shared" si="154"/>
        <v>0</v>
      </c>
      <c r="CO278" s="8">
        <f t="shared" si="153"/>
        <v>0</v>
      </c>
    </row>
    <row r="279" spans="1:93" x14ac:dyDescent="0.3">
      <c r="A279" s="3">
        <f t="shared" si="132"/>
        <v>0</v>
      </c>
      <c r="B279" s="4">
        <f t="shared" si="132"/>
        <v>0</v>
      </c>
      <c r="C279" s="4">
        <f t="shared" si="132"/>
        <v>0</v>
      </c>
      <c r="D279" s="4">
        <f t="shared" si="132"/>
        <v>0</v>
      </c>
      <c r="E279" s="4">
        <f t="shared" si="132"/>
        <v>0</v>
      </c>
      <c r="F279" s="5">
        <f t="shared" si="132"/>
        <v>0</v>
      </c>
      <c r="G279" s="5">
        <f t="shared" si="132"/>
        <v>0</v>
      </c>
      <c r="H279" s="128">
        <f>'Enh Grant Original Request'!H268</f>
        <v>0</v>
      </c>
      <c r="I279" s="128">
        <f>'Enh Grant Original Request'!I268</f>
        <v>0</v>
      </c>
      <c r="J279" s="128">
        <f>'Enh Grant Original Request'!J268</f>
        <v>0</v>
      </c>
      <c r="K279" s="128">
        <f>'Enh Grant Original Request'!K268</f>
        <v>0</v>
      </c>
      <c r="L279" s="128">
        <f>'Enh Grant Original Request'!L268</f>
        <v>0</v>
      </c>
      <c r="M279" s="128">
        <f>'Enh Grant Original Request'!M268</f>
        <v>0</v>
      </c>
      <c r="N279" s="128">
        <f>'Enh Grant Original Request'!N268</f>
        <v>0</v>
      </c>
      <c r="O279" s="128">
        <f>'Enh Grant Original Request'!O268</f>
        <v>0</v>
      </c>
      <c r="P279" s="128">
        <f>'Enh Grant Original Request'!P268</f>
        <v>0</v>
      </c>
      <c r="Q279" s="34">
        <f>'Enh Grant Original Request'!Q268</f>
        <v>0</v>
      </c>
      <c r="R279" s="34">
        <f>'Enh Grant Original Request'!R268</f>
        <v>0</v>
      </c>
      <c r="S279" s="40">
        <f t="shared" si="129"/>
        <v>0</v>
      </c>
      <c r="T279" s="40">
        <f t="shared" si="130"/>
        <v>0</v>
      </c>
      <c r="U279" s="40"/>
      <c r="V279" s="32"/>
      <c r="W279" s="39"/>
      <c r="X279" s="40">
        <f t="shared" si="127"/>
        <v>0</v>
      </c>
      <c r="Y279" s="8">
        <f t="shared" si="131"/>
        <v>0</v>
      </c>
      <c r="Z279" s="8"/>
      <c r="AA279" s="44"/>
      <c r="AB279" s="56">
        <f t="shared" si="133"/>
        <v>0</v>
      </c>
      <c r="AC279" s="39">
        <f t="shared" si="133"/>
        <v>0</v>
      </c>
      <c r="AD279" s="40">
        <f t="shared" si="134"/>
        <v>0</v>
      </c>
      <c r="AE279" s="8">
        <f t="shared" si="135"/>
        <v>0</v>
      </c>
      <c r="AF279" s="8">
        <f t="shared" si="146"/>
        <v>0</v>
      </c>
      <c r="AG279" s="8"/>
      <c r="AH279" s="2"/>
      <c r="AI279" s="2"/>
      <c r="AJ279" s="52"/>
      <c r="AK279" s="53"/>
      <c r="AN279" s="56">
        <f t="shared" si="152"/>
        <v>0</v>
      </c>
      <c r="AT279" s="4">
        <f t="shared" si="136"/>
        <v>0</v>
      </c>
      <c r="AV279" s="81"/>
      <c r="AW279" s="33"/>
      <c r="AY279" s="119"/>
      <c r="AZ279" s="123">
        <f t="shared" si="147"/>
        <v>0</v>
      </c>
      <c r="BA279" s="34"/>
      <c r="BF279" s="4">
        <f t="shared" si="148"/>
        <v>0</v>
      </c>
      <c r="BH279" s="34">
        <f t="shared" si="149"/>
        <v>0</v>
      </c>
      <c r="BI279" s="34">
        <f t="shared" si="149"/>
        <v>0</v>
      </c>
      <c r="BJ279" s="4">
        <f t="shared" si="150"/>
        <v>0</v>
      </c>
      <c r="BK279" s="4">
        <f t="shared" si="151"/>
        <v>0</v>
      </c>
      <c r="BP279" s="34">
        <f t="shared" si="137"/>
        <v>0</v>
      </c>
      <c r="BQ279" s="34">
        <f t="shared" si="137"/>
        <v>0</v>
      </c>
      <c r="BR279" s="4">
        <f t="shared" si="138"/>
        <v>0</v>
      </c>
      <c r="BS279" s="4">
        <f t="shared" si="139"/>
        <v>0</v>
      </c>
      <c r="BX279" s="34">
        <f t="shared" si="140"/>
        <v>0</v>
      </c>
      <c r="BY279" s="34">
        <f t="shared" si="140"/>
        <v>0</v>
      </c>
      <c r="BZ279" s="4">
        <f t="shared" si="141"/>
        <v>0</v>
      </c>
      <c r="CA279" s="4">
        <f t="shared" si="142"/>
        <v>0</v>
      </c>
      <c r="CF279" s="34">
        <f t="shared" si="143"/>
        <v>0</v>
      </c>
      <c r="CG279" s="34">
        <f t="shared" si="143"/>
        <v>0</v>
      </c>
      <c r="CH279" s="4">
        <f t="shared" si="144"/>
        <v>0</v>
      </c>
      <c r="CI279" s="4">
        <f t="shared" si="145"/>
        <v>0</v>
      </c>
      <c r="CN279" s="4">
        <f t="shared" si="154"/>
        <v>0</v>
      </c>
      <c r="CO279" s="8">
        <f t="shared" si="153"/>
        <v>0</v>
      </c>
    </row>
    <row r="280" spans="1:93" x14ac:dyDescent="0.3">
      <c r="A280" s="3">
        <f t="shared" si="132"/>
        <v>0</v>
      </c>
      <c r="B280" s="4">
        <f t="shared" si="132"/>
        <v>0</v>
      </c>
      <c r="C280" s="4">
        <f t="shared" si="132"/>
        <v>0</v>
      </c>
      <c r="D280" s="4">
        <f t="shared" si="132"/>
        <v>0</v>
      </c>
      <c r="E280" s="4">
        <f t="shared" si="132"/>
        <v>0</v>
      </c>
      <c r="F280" s="5">
        <f t="shared" si="132"/>
        <v>0</v>
      </c>
      <c r="G280" s="5">
        <f t="shared" si="132"/>
        <v>0</v>
      </c>
      <c r="H280" s="128">
        <f>'Enh Grant Original Request'!H269</f>
        <v>0</v>
      </c>
      <c r="I280" s="128">
        <f>'Enh Grant Original Request'!I269</f>
        <v>0</v>
      </c>
      <c r="J280" s="128">
        <f>'Enh Grant Original Request'!J269</f>
        <v>0</v>
      </c>
      <c r="K280" s="128">
        <f>'Enh Grant Original Request'!K269</f>
        <v>0</v>
      </c>
      <c r="L280" s="128">
        <f>'Enh Grant Original Request'!L269</f>
        <v>0</v>
      </c>
      <c r="M280" s="128">
        <f>'Enh Grant Original Request'!M269</f>
        <v>0</v>
      </c>
      <c r="N280" s="128">
        <f>'Enh Grant Original Request'!N269</f>
        <v>0</v>
      </c>
      <c r="O280" s="128">
        <f>'Enh Grant Original Request'!O269</f>
        <v>0</v>
      </c>
      <c r="P280" s="128">
        <f>'Enh Grant Original Request'!P269</f>
        <v>0</v>
      </c>
      <c r="Q280" s="34">
        <f>'Enh Grant Original Request'!Q269</f>
        <v>0</v>
      </c>
      <c r="R280" s="34">
        <f>'Enh Grant Original Request'!R269</f>
        <v>0</v>
      </c>
      <c r="S280" s="40">
        <f t="shared" si="129"/>
        <v>0</v>
      </c>
      <c r="T280" s="40">
        <f t="shared" si="130"/>
        <v>0</v>
      </c>
      <c r="U280" s="40"/>
      <c r="V280" s="32"/>
      <c r="W280" s="39"/>
      <c r="X280" s="40">
        <f t="shared" si="127"/>
        <v>0</v>
      </c>
      <c r="Y280" s="8">
        <f t="shared" si="131"/>
        <v>0</v>
      </c>
      <c r="Z280" s="8"/>
      <c r="AA280" s="44"/>
      <c r="AB280" s="56">
        <f t="shared" si="133"/>
        <v>0</v>
      </c>
      <c r="AC280" s="39">
        <f t="shared" si="133"/>
        <v>0</v>
      </c>
      <c r="AD280" s="40">
        <f t="shared" si="134"/>
        <v>0</v>
      </c>
      <c r="AE280" s="8">
        <f t="shared" si="135"/>
        <v>0</v>
      </c>
      <c r="AF280" s="8">
        <f t="shared" si="146"/>
        <v>0</v>
      </c>
      <c r="AG280" s="8"/>
      <c r="AH280" s="2"/>
      <c r="AI280" s="2"/>
      <c r="AJ280" s="52"/>
      <c r="AK280" s="53"/>
      <c r="AN280" s="56">
        <f t="shared" si="152"/>
        <v>0</v>
      </c>
      <c r="AT280" s="4">
        <f t="shared" si="136"/>
        <v>0</v>
      </c>
      <c r="AV280" s="81"/>
      <c r="AW280" s="33"/>
      <c r="AY280" s="119"/>
      <c r="AZ280" s="123">
        <f t="shared" si="147"/>
        <v>0</v>
      </c>
      <c r="BA280" s="34"/>
      <c r="BF280" s="4">
        <f t="shared" si="148"/>
        <v>0</v>
      </c>
      <c r="BH280" s="34">
        <f t="shared" si="149"/>
        <v>0</v>
      </c>
      <c r="BI280" s="34">
        <f t="shared" si="149"/>
        <v>0</v>
      </c>
      <c r="BJ280" s="4">
        <f t="shared" si="150"/>
        <v>0</v>
      </c>
      <c r="BK280" s="4">
        <f t="shared" si="151"/>
        <v>0</v>
      </c>
      <c r="BP280" s="34">
        <f t="shared" si="137"/>
        <v>0</v>
      </c>
      <c r="BQ280" s="34">
        <f t="shared" si="137"/>
        <v>0</v>
      </c>
      <c r="BR280" s="4">
        <f t="shared" si="138"/>
        <v>0</v>
      </c>
      <c r="BS280" s="4">
        <f t="shared" si="139"/>
        <v>0</v>
      </c>
      <c r="BX280" s="34">
        <f t="shared" si="140"/>
        <v>0</v>
      </c>
      <c r="BY280" s="34">
        <f t="shared" si="140"/>
        <v>0</v>
      </c>
      <c r="BZ280" s="4">
        <f t="shared" si="141"/>
        <v>0</v>
      </c>
      <c r="CA280" s="4">
        <f t="shared" si="142"/>
        <v>0</v>
      </c>
      <c r="CF280" s="34">
        <f t="shared" si="143"/>
        <v>0</v>
      </c>
      <c r="CG280" s="34">
        <f t="shared" si="143"/>
        <v>0</v>
      </c>
      <c r="CH280" s="4">
        <f t="shared" si="144"/>
        <v>0</v>
      </c>
      <c r="CI280" s="4">
        <f t="shared" si="145"/>
        <v>0</v>
      </c>
      <c r="CN280" s="4">
        <f t="shared" si="154"/>
        <v>0</v>
      </c>
      <c r="CO280" s="8">
        <f t="shared" si="153"/>
        <v>0</v>
      </c>
    </row>
    <row r="281" spans="1:93" x14ac:dyDescent="0.3">
      <c r="A281" s="3">
        <f t="shared" si="132"/>
        <v>0</v>
      </c>
      <c r="B281" s="4">
        <f t="shared" si="132"/>
        <v>0</v>
      </c>
      <c r="C281" s="4">
        <f t="shared" si="132"/>
        <v>0</v>
      </c>
      <c r="D281" s="4">
        <f t="shared" si="132"/>
        <v>0</v>
      </c>
      <c r="E281" s="4">
        <f t="shared" si="132"/>
        <v>0</v>
      </c>
      <c r="F281" s="5">
        <f t="shared" si="132"/>
        <v>0</v>
      </c>
      <c r="G281" s="5">
        <f t="shared" si="132"/>
        <v>0</v>
      </c>
      <c r="H281" s="128">
        <f>'Enh Grant Original Request'!H270</f>
        <v>0</v>
      </c>
      <c r="I281" s="128">
        <f>'Enh Grant Original Request'!I270</f>
        <v>0</v>
      </c>
      <c r="J281" s="128">
        <f>'Enh Grant Original Request'!J270</f>
        <v>0</v>
      </c>
      <c r="K281" s="128">
        <f>'Enh Grant Original Request'!K270</f>
        <v>0</v>
      </c>
      <c r="L281" s="128">
        <f>'Enh Grant Original Request'!L270</f>
        <v>0</v>
      </c>
      <c r="M281" s="128">
        <f>'Enh Grant Original Request'!M270</f>
        <v>0</v>
      </c>
      <c r="N281" s="128">
        <f>'Enh Grant Original Request'!N270</f>
        <v>0</v>
      </c>
      <c r="O281" s="128">
        <f>'Enh Grant Original Request'!O270</f>
        <v>0</v>
      </c>
      <c r="P281" s="128">
        <f>'Enh Grant Original Request'!P270</f>
        <v>0</v>
      </c>
      <c r="Q281" s="34">
        <f>'Enh Grant Original Request'!Q270</f>
        <v>0</v>
      </c>
      <c r="R281" s="34">
        <f>'Enh Grant Original Request'!R270</f>
        <v>0</v>
      </c>
      <c r="S281" s="40">
        <f t="shared" si="129"/>
        <v>0</v>
      </c>
      <c r="T281" s="40">
        <f t="shared" si="130"/>
        <v>0</v>
      </c>
      <c r="U281" s="40"/>
      <c r="V281" s="32"/>
      <c r="W281" s="39"/>
      <c r="X281" s="40">
        <f t="shared" si="127"/>
        <v>0</v>
      </c>
      <c r="Y281" s="8">
        <f t="shared" si="131"/>
        <v>0</v>
      </c>
      <c r="Z281" s="8"/>
      <c r="AA281" s="44"/>
      <c r="AB281" s="56">
        <f t="shared" si="133"/>
        <v>0</v>
      </c>
      <c r="AC281" s="39">
        <f t="shared" si="133"/>
        <v>0</v>
      </c>
      <c r="AD281" s="40">
        <f t="shared" si="134"/>
        <v>0</v>
      </c>
      <c r="AE281" s="8">
        <f t="shared" si="135"/>
        <v>0</v>
      </c>
      <c r="AF281" s="8">
        <f t="shared" si="146"/>
        <v>0</v>
      </c>
      <c r="AG281" s="8"/>
      <c r="AH281" s="2"/>
      <c r="AI281" s="2"/>
      <c r="AJ281" s="52"/>
      <c r="AK281" s="53"/>
      <c r="AN281" s="56">
        <f t="shared" si="152"/>
        <v>0</v>
      </c>
      <c r="AT281" s="4">
        <f t="shared" si="136"/>
        <v>0</v>
      </c>
      <c r="AV281" s="81"/>
      <c r="AW281" s="33"/>
      <c r="AY281" s="119"/>
      <c r="AZ281" s="123">
        <f t="shared" si="147"/>
        <v>0</v>
      </c>
      <c r="BA281" s="34"/>
      <c r="BF281" s="4">
        <f t="shared" si="148"/>
        <v>0</v>
      </c>
      <c r="BH281" s="34">
        <f t="shared" si="149"/>
        <v>0</v>
      </c>
      <c r="BI281" s="34">
        <f t="shared" si="149"/>
        <v>0</v>
      </c>
      <c r="BJ281" s="4">
        <f t="shared" si="150"/>
        <v>0</v>
      </c>
      <c r="BK281" s="4">
        <f t="shared" si="151"/>
        <v>0</v>
      </c>
      <c r="BP281" s="34">
        <f t="shared" si="137"/>
        <v>0</v>
      </c>
      <c r="BQ281" s="34">
        <f t="shared" si="137"/>
        <v>0</v>
      </c>
      <c r="BR281" s="4">
        <f t="shared" si="138"/>
        <v>0</v>
      </c>
      <c r="BS281" s="4">
        <f t="shared" si="139"/>
        <v>0</v>
      </c>
      <c r="BX281" s="34">
        <f t="shared" si="140"/>
        <v>0</v>
      </c>
      <c r="BY281" s="34">
        <f t="shared" si="140"/>
        <v>0</v>
      </c>
      <c r="BZ281" s="4">
        <f t="shared" si="141"/>
        <v>0</v>
      </c>
      <c r="CA281" s="4">
        <f t="shared" si="142"/>
        <v>0</v>
      </c>
      <c r="CF281" s="34">
        <f t="shared" si="143"/>
        <v>0</v>
      </c>
      <c r="CG281" s="34">
        <f t="shared" si="143"/>
        <v>0</v>
      </c>
      <c r="CH281" s="4">
        <f t="shared" si="144"/>
        <v>0</v>
      </c>
      <c r="CI281" s="4">
        <f t="shared" si="145"/>
        <v>0</v>
      </c>
      <c r="CN281" s="4">
        <f t="shared" si="154"/>
        <v>0</v>
      </c>
      <c r="CO281" s="8">
        <f t="shared" si="153"/>
        <v>0</v>
      </c>
    </row>
    <row r="282" spans="1:93" x14ac:dyDescent="0.3">
      <c r="A282" s="3">
        <f t="shared" si="132"/>
        <v>0</v>
      </c>
      <c r="B282" s="4">
        <f t="shared" si="132"/>
        <v>0</v>
      </c>
      <c r="C282" s="4">
        <f t="shared" si="132"/>
        <v>0</v>
      </c>
      <c r="D282" s="4">
        <f t="shared" si="132"/>
        <v>0</v>
      </c>
      <c r="E282" s="4">
        <f t="shared" si="132"/>
        <v>0</v>
      </c>
      <c r="F282" s="5">
        <f t="shared" si="132"/>
        <v>0</v>
      </c>
      <c r="G282" s="5">
        <f t="shared" si="132"/>
        <v>0</v>
      </c>
      <c r="H282" s="128">
        <f>'Enh Grant Original Request'!H271</f>
        <v>0</v>
      </c>
      <c r="I282" s="128">
        <f>'Enh Grant Original Request'!I271</f>
        <v>0</v>
      </c>
      <c r="J282" s="128">
        <f>'Enh Grant Original Request'!J271</f>
        <v>0</v>
      </c>
      <c r="K282" s="128">
        <f>'Enh Grant Original Request'!K271</f>
        <v>0</v>
      </c>
      <c r="L282" s="128">
        <f>'Enh Grant Original Request'!L271</f>
        <v>0</v>
      </c>
      <c r="M282" s="128">
        <f>'Enh Grant Original Request'!M271</f>
        <v>0</v>
      </c>
      <c r="N282" s="128">
        <f>'Enh Grant Original Request'!N271</f>
        <v>0</v>
      </c>
      <c r="O282" s="128">
        <f>'Enh Grant Original Request'!O271</f>
        <v>0</v>
      </c>
      <c r="P282" s="128">
        <f>'Enh Grant Original Request'!P271</f>
        <v>0</v>
      </c>
      <c r="Q282" s="34">
        <f>'Enh Grant Original Request'!Q271</f>
        <v>0</v>
      </c>
      <c r="R282" s="34">
        <f>'Enh Grant Original Request'!R271</f>
        <v>0</v>
      </c>
      <c r="S282" s="40">
        <f t="shared" si="129"/>
        <v>0</v>
      </c>
      <c r="T282" s="40">
        <f t="shared" si="130"/>
        <v>0</v>
      </c>
      <c r="U282" s="40"/>
      <c r="V282" s="32"/>
      <c r="W282" s="39"/>
      <c r="X282" s="40">
        <f t="shared" si="127"/>
        <v>0</v>
      </c>
      <c r="Y282" s="8">
        <f t="shared" si="131"/>
        <v>0</v>
      </c>
      <c r="Z282" s="8"/>
      <c r="AA282" s="44"/>
      <c r="AB282" s="56">
        <f t="shared" si="133"/>
        <v>0</v>
      </c>
      <c r="AC282" s="39">
        <f t="shared" si="133"/>
        <v>0</v>
      </c>
      <c r="AD282" s="40">
        <f t="shared" si="134"/>
        <v>0</v>
      </c>
      <c r="AE282" s="8">
        <f t="shared" si="135"/>
        <v>0</v>
      </c>
      <c r="AF282" s="8">
        <f t="shared" si="146"/>
        <v>0</v>
      </c>
      <c r="AG282" s="8"/>
      <c r="AH282" s="2"/>
      <c r="AI282" s="2"/>
      <c r="AJ282" s="52"/>
      <c r="AK282" s="53"/>
      <c r="AN282" s="56">
        <f t="shared" si="152"/>
        <v>0</v>
      </c>
      <c r="AT282" s="4">
        <f t="shared" si="136"/>
        <v>0</v>
      </c>
      <c r="AV282" s="81"/>
      <c r="AW282" s="33"/>
      <c r="AY282" s="119"/>
      <c r="AZ282" s="123">
        <f t="shared" si="147"/>
        <v>0</v>
      </c>
      <c r="BA282" s="34"/>
      <c r="BF282" s="4">
        <f t="shared" si="148"/>
        <v>0</v>
      </c>
      <c r="BH282" s="34">
        <f t="shared" si="149"/>
        <v>0</v>
      </c>
      <c r="BI282" s="34">
        <f t="shared" si="149"/>
        <v>0</v>
      </c>
      <c r="BJ282" s="4">
        <f t="shared" si="150"/>
        <v>0</v>
      </c>
      <c r="BK282" s="4">
        <f t="shared" si="151"/>
        <v>0</v>
      </c>
      <c r="BP282" s="34">
        <f t="shared" si="137"/>
        <v>0</v>
      </c>
      <c r="BQ282" s="34">
        <f t="shared" si="137"/>
        <v>0</v>
      </c>
      <c r="BR282" s="4">
        <f t="shared" si="138"/>
        <v>0</v>
      </c>
      <c r="BS282" s="4">
        <f t="shared" si="139"/>
        <v>0</v>
      </c>
      <c r="BX282" s="34">
        <f t="shared" si="140"/>
        <v>0</v>
      </c>
      <c r="BY282" s="34">
        <f t="shared" si="140"/>
        <v>0</v>
      </c>
      <c r="BZ282" s="4">
        <f t="shared" si="141"/>
        <v>0</v>
      </c>
      <c r="CA282" s="4">
        <f t="shared" si="142"/>
        <v>0</v>
      </c>
      <c r="CF282" s="34">
        <f t="shared" si="143"/>
        <v>0</v>
      </c>
      <c r="CG282" s="34">
        <f t="shared" si="143"/>
        <v>0</v>
      </c>
      <c r="CH282" s="4">
        <f t="shared" si="144"/>
        <v>0</v>
      </c>
      <c r="CI282" s="4">
        <f t="shared" si="145"/>
        <v>0</v>
      </c>
      <c r="CN282" s="4">
        <f t="shared" si="154"/>
        <v>0</v>
      </c>
      <c r="CO282" s="8">
        <f t="shared" si="153"/>
        <v>0</v>
      </c>
    </row>
    <row r="283" spans="1:93" x14ac:dyDescent="0.3">
      <c r="A283" s="3">
        <f t="shared" si="132"/>
        <v>0</v>
      </c>
      <c r="B283" s="4">
        <f t="shared" si="132"/>
        <v>0</v>
      </c>
      <c r="C283" s="4">
        <f t="shared" si="132"/>
        <v>0</v>
      </c>
      <c r="D283" s="4">
        <f t="shared" si="132"/>
        <v>0</v>
      </c>
      <c r="E283" s="4">
        <f t="shared" si="132"/>
        <v>0</v>
      </c>
      <c r="F283" s="5">
        <f t="shared" si="132"/>
        <v>0</v>
      </c>
      <c r="G283" s="5">
        <f t="shared" si="132"/>
        <v>0</v>
      </c>
      <c r="H283" s="128">
        <f>'Enh Grant Original Request'!H272</f>
        <v>0</v>
      </c>
      <c r="I283" s="128">
        <f>'Enh Grant Original Request'!I272</f>
        <v>0</v>
      </c>
      <c r="J283" s="128">
        <f>'Enh Grant Original Request'!J272</f>
        <v>0</v>
      </c>
      <c r="K283" s="128">
        <f>'Enh Grant Original Request'!K272</f>
        <v>0</v>
      </c>
      <c r="L283" s="128">
        <f>'Enh Grant Original Request'!L272</f>
        <v>0</v>
      </c>
      <c r="M283" s="128">
        <f>'Enh Grant Original Request'!M272</f>
        <v>0</v>
      </c>
      <c r="N283" s="128">
        <f>'Enh Grant Original Request'!N272</f>
        <v>0</v>
      </c>
      <c r="O283" s="128">
        <f>'Enh Grant Original Request'!O272</f>
        <v>0</v>
      </c>
      <c r="P283" s="128">
        <f>'Enh Grant Original Request'!P272</f>
        <v>0</v>
      </c>
      <c r="Q283" s="34">
        <f>'Enh Grant Original Request'!Q272</f>
        <v>0</v>
      </c>
      <c r="R283" s="34">
        <f>'Enh Grant Original Request'!R272</f>
        <v>0</v>
      </c>
      <c r="S283" s="40">
        <f t="shared" si="129"/>
        <v>0</v>
      </c>
      <c r="T283" s="40">
        <f t="shared" si="130"/>
        <v>0</v>
      </c>
      <c r="U283" s="40"/>
      <c r="V283" s="32"/>
      <c r="W283" s="39"/>
      <c r="X283" s="40">
        <f t="shared" si="127"/>
        <v>0</v>
      </c>
      <c r="Y283" s="8">
        <f t="shared" si="131"/>
        <v>0</v>
      </c>
      <c r="Z283" s="8"/>
      <c r="AA283" s="44"/>
      <c r="AB283" s="56">
        <f t="shared" si="133"/>
        <v>0</v>
      </c>
      <c r="AC283" s="39">
        <f t="shared" si="133"/>
        <v>0</v>
      </c>
      <c r="AD283" s="40">
        <f t="shared" si="134"/>
        <v>0</v>
      </c>
      <c r="AE283" s="8">
        <f t="shared" si="135"/>
        <v>0</v>
      </c>
      <c r="AF283" s="8">
        <f t="shared" si="146"/>
        <v>0</v>
      </c>
      <c r="AG283" s="8"/>
      <c r="AH283" s="2"/>
      <c r="AI283" s="2"/>
      <c r="AJ283" s="52"/>
      <c r="AK283" s="53"/>
      <c r="AN283" s="56">
        <f t="shared" si="152"/>
        <v>0</v>
      </c>
      <c r="AT283" s="4">
        <f t="shared" si="136"/>
        <v>0</v>
      </c>
      <c r="AV283" s="81"/>
      <c r="AW283" s="33"/>
      <c r="AY283" s="119"/>
      <c r="AZ283" s="123">
        <f t="shared" si="147"/>
        <v>0</v>
      </c>
      <c r="BA283" s="34"/>
      <c r="BF283" s="4">
        <f t="shared" si="148"/>
        <v>0</v>
      </c>
      <c r="BH283" s="34">
        <f t="shared" si="149"/>
        <v>0</v>
      </c>
      <c r="BI283" s="34">
        <f t="shared" si="149"/>
        <v>0</v>
      </c>
      <c r="BJ283" s="4">
        <f t="shared" si="150"/>
        <v>0</v>
      </c>
      <c r="BK283" s="4">
        <f t="shared" si="151"/>
        <v>0</v>
      </c>
      <c r="BP283" s="34">
        <f t="shared" si="137"/>
        <v>0</v>
      </c>
      <c r="BQ283" s="34">
        <f t="shared" si="137"/>
        <v>0</v>
      </c>
      <c r="BR283" s="4">
        <f t="shared" si="138"/>
        <v>0</v>
      </c>
      <c r="BS283" s="4">
        <f t="shared" si="139"/>
        <v>0</v>
      </c>
      <c r="BX283" s="34">
        <f t="shared" si="140"/>
        <v>0</v>
      </c>
      <c r="BY283" s="34">
        <f t="shared" si="140"/>
        <v>0</v>
      </c>
      <c r="BZ283" s="4">
        <f t="shared" si="141"/>
        <v>0</v>
      </c>
      <c r="CA283" s="4">
        <f t="shared" si="142"/>
        <v>0</v>
      </c>
      <c r="CF283" s="34">
        <f t="shared" si="143"/>
        <v>0</v>
      </c>
      <c r="CG283" s="34">
        <f t="shared" si="143"/>
        <v>0</v>
      </c>
      <c r="CH283" s="4">
        <f t="shared" si="144"/>
        <v>0</v>
      </c>
      <c r="CI283" s="4">
        <f t="shared" si="145"/>
        <v>0</v>
      </c>
      <c r="CN283" s="4">
        <f t="shared" si="154"/>
        <v>0</v>
      </c>
      <c r="CO283" s="8">
        <f t="shared" si="153"/>
        <v>0</v>
      </c>
    </row>
    <row r="284" spans="1:93" x14ac:dyDescent="0.3">
      <c r="A284" s="3">
        <f t="shared" si="132"/>
        <v>0</v>
      </c>
      <c r="B284" s="4">
        <f t="shared" si="132"/>
        <v>0</v>
      </c>
      <c r="C284" s="4">
        <f t="shared" si="132"/>
        <v>0</v>
      </c>
      <c r="D284" s="4">
        <f t="shared" si="132"/>
        <v>0</v>
      </c>
      <c r="E284" s="4">
        <f t="shared" si="132"/>
        <v>0</v>
      </c>
      <c r="F284" s="5">
        <f t="shared" si="132"/>
        <v>0</v>
      </c>
      <c r="G284" s="5">
        <f t="shared" si="132"/>
        <v>0</v>
      </c>
      <c r="H284" s="128">
        <f>'Enh Grant Original Request'!H273</f>
        <v>0</v>
      </c>
      <c r="I284" s="128">
        <f>'Enh Grant Original Request'!I273</f>
        <v>0</v>
      </c>
      <c r="J284" s="128">
        <f>'Enh Grant Original Request'!J273</f>
        <v>0</v>
      </c>
      <c r="K284" s="128">
        <f>'Enh Grant Original Request'!K273</f>
        <v>0</v>
      </c>
      <c r="L284" s="128">
        <f>'Enh Grant Original Request'!L273</f>
        <v>0</v>
      </c>
      <c r="M284" s="128">
        <f>'Enh Grant Original Request'!M273</f>
        <v>0</v>
      </c>
      <c r="N284" s="128">
        <f>'Enh Grant Original Request'!N273</f>
        <v>0</v>
      </c>
      <c r="O284" s="128">
        <f>'Enh Grant Original Request'!O273</f>
        <v>0</v>
      </c>
      <c r="P284" s="128">
        <f>'Enh Grant Original Request'!P273</f>
        <v>0</v>
      </c>
      <c r="Q284" s="34">
        <f>'Enh Grant Original Request'!Q273</f>
        <v>0</v>
      </c>
      <c r="R284" s="34">
        <f>'Enh Grant Original Request'!R273</f>
        <v>0</v>
      </c>
      <c r="S284" s="40">
        <f t="shared" si="129"/>
        <v>0</v>
      </c>
      <c r="T284" s="40">
        <f t="shared" si="130"/>
        <v>0</v>
      </c>
      <c r="U284" s="40"/>
      <c r="V284" s="32"/>
      <c r="W284" s="39"/>
      <c r="X284" s="40">
        <f t="shared" si="127"/>
        <v>0</v>
      </c>
      <c r="Y284" s="8">
        <f t="shared" si="131"/>
        <v>0</v>
      </c>
      <c r="Z284" s="8"/>
      <c r="AA284" s="44"/>
      <c r="AB284" s="56">
        <f t="shared" si="133"/>
        <v>0</v>
      </c>
      <c r="AC284" s="39">
        <f t="shared" si="133"/>
        <v>0</v>
      </c>
      <c r="AD284" s="40">
        <f t="shared" si="134"/>
        <v>0</v>
      </c>
      <c r="AE284" s="8">
        <f t="shared" si="135"/>
        <v>0</v>
      </c>
      <c r="AF284" s="8">
        <f t="shared" si="146"/>
        <v>0</v>
      </c>
      <c r="AG284" s="8"/>
      <c r="AH284" s="2"/>
      <c r="AI284" s="2"/>
      <c r="AJ284" s="52"/>
      <c r="AK284" s="53"/>
      <c r="AN284" s="56">
        <f t="shared" si="152"/>
        <v>0</v>
      </c>
      <c r="AT284" s="4">
        <f t="shared" si="136"/>
        <v>0</v>
      </c>
      <c r="AV284" s="81"/>
      <c r="AW284" s="33"/>
      <c r="AY284" s="119"/>
      <c r="AZ284" s="123">
        <f t="shared" si="147"/>
        <v>0</v>
      </c>
      <c r="BA284" s="34"/>
      <c r="BF284" s="4">
        <f t="shared" si="148"/>
        <v>0</v>
      </c>
      <c r="BH284" s="34">
        <f t="shared" si="149"/>
        <v>0</v>
      </c>
      <c r="BI284" s="34">
        <f t="shared" si="149"/>
        <v>0</v>
      </c>
      <c r="BJ284" s="4">
        <f t="shared" si="150"/>
        <v>0</v>
      </c>
      <c r="BK284" s="4">
        <f t="shared" si="151"/>
        <v>0</v>
      </c>
      <c r="BP284" s="34">
        <f t="shared" si="137"/>
        <v>0</v>
      </c>
      <c r="BQ284" s="34">
        <f t="shared" si="137"/>
        <v>0</v>
      </c>
      <c r="BR284" s="4">
        <f t="shared" si="138"/>
        <v>0</v>
      </c>
      <c r="BS284" s="4">
        <f t="shared" si="139"/>
        <v>0</v>
      </c>
      <c r="BX284" s="34">
        <f t="shared" si="140"/>
        <v>0</v>
      </c>
      <c r="BY284" s="34">
        <f t="shared" si="140"/>
        <v>0</v>
      </c>
      <c r="BZ284" s="4">
        <f t="shared" si="141"/>
        <v>0</v>
      </c>
      <c r="CA284" s="4">
        <f t="shared" si="142"/>
        <v>0</v>
      </c>
      <c r="CF284" s="34">
        <f t="shared" si="143"/>
        <v>0</v>
      </c>
      <c r="CG284" s="34">
        <f t="shared" si="143"/>
        <v>0</v>
      </c>
      <c r="CH284" s="4">
        <f t="shared" si="144"/>
        <v>0</v>
      </c>
      <c r="CI284" s="4">
        <f t="shared" si="145"/>
        <v>0</v>
      </c>
      <c r="CN284" s="4">
        <f t="shared" si="154"/>
        <v>0</v>
      </c>
      <c r="CO284" s="8">
        <f t="shared" si="153"/>
        <v>0</v>
      </c>
    </row>
    <row r="285" spans="1:93" x14ac:dyDescent="0.3">
      <c r="A285" s="3">
        <f t="shared" si="132"/>
        <v>0</v>
      </c>
      <c r="B285" s="4">
        <f t="shared" si="132"/>
        <v>0</v>
      </c>
      <c r="C285" s="4">
        <f t="shared" si="132"/>
        <v>0</v>
      </c>
      <c r="D285" s="4">
        <f t="shared" si="132"/>
        <v>0</v>
      </c>
      <c r="E285" s="4">
        <f t="shared" si="132"/>
        <v>0</v>
      </c>
      <c r="F285" s="5">
        <f t="shared" si="132"/>
        <v>0</v>
      </c>
      <c r="G285" s="5">
        <f t="shared" si="132"/>
        <v>0</v>
      </c>
      <c r="H285" s="128">
        <f>'Enh Grant Original Request'!H274</f>
        <v>0</v>
      </c>
      <c r="I285" s="128">
        <f>'Enh Grant Original Request'!I274</f>
        <v>0</v>
      </c>
      <c r="J285" s="128">
        <f>'Enh Grant Original Request'!J274</f>
        <v>0</v>
      </c>
      <c r="K285" s="128">
        <f>'Enh Grant Original Request'!K274</f>
        <v>0</v>
      </c>
      <c r="L285" s="128">
        <f>'Enh Grant Original Request'!L274</f>
        <v>0</v>
      </c>
      <c r="M285" s="128">
        <f>'Enh Grant Original Request'!M274</f>
        <v>0</v>
      </c>
      <c r="N285" s="128">
        <f>'Enh Grant Original Request'!N274</f>
        <v>0</v>
      </c>
      <c r="O285" s="128">
        <f>'Enh Grant Original Request'!O274</f>
        <v>0</v>
      </c>
      <c r="P285" s="128">
        <f>'Enh Grant Original Request'!P274</f>
        <v>0</v>
      </c>
      <c r="Q285" s="34">
        <f>'Enh Grant Original Request'!Q274</f>
        <v>0</v>
      </c>
      <c r="R285" s="34">
        <f>'Enh Grant Original Request'!R274</f>
        <v>0</v>
      </c>
      <c r="S285" s="40">
        <f t="shared" si="129"/>
        <v>0</v>
      </c>
      <c r="T285" s="40">
        <f t="shared" si="130"/>
        <v>0</v>
      </c>
      <c r="U285" s="40"/>
      <c r="V285" s="32"/>
      <c r="W285" s="39"/>
      <c r="X285" s="40">
        <f t="shared" si="127"/>
        <v>0</v>
      </c>
      <c r="Y285" s="8">
        <f t="shared" si="131"/>
        <v>0</v>
      </c>
      <c r="Z285" s="8"/>
      <c r="AA285" s="44"/>
      <c r="AB285" s="56">
        <f t="shared" si="133"/>
        <v>0</v>
      </c>
      <c r="AC285" s="39">
        <f t="shared" si="133"/>
        <v>0</v>
      </c>
      <c r="AD285" s="40">
        <f t="shared" si="134"/>
        <v>0</v>
      </c>
      <c r="AE285" s="8">
        <f t="shared" si="135"/>
        <v>0</v>
      </c>
      <c r="AF285" s="8">
        <f t="shared" si="146"/>
        <v>0</v>
      </c>
      <c r="AG285" s="8"/>
      <c r="AH285" s="2"/>
      <c r="AI285" s="2"/>
      <c r="AJ285" s="52"/>
      <c r="AK285" s="53"/>
      <c r="AN285" s="56">
        <f t="shared" si="152"/>
        <v>0</v>
      </c>
      <c r="AT285" s="4">
        <f t="shared" si="136"/>
        <v>0</v>
      </c>
      <c r="AV285" s="81"/>
      <c r="AW285" s="33"/>
      <c r="AY285" s="119"/>
      <c r="AZ285" s="123">
        <f t="shared" si="147"/>
        <v>0</v>
      </c>
      <c r="BA285" s="34"/>
      <c r="BF285" s="4">
        <f t="shared" si="148"/>
        <v>0</v>
      </c>
      <c r="BH285" s="34">
        <f t="shared" si="149"/>
        <v>0</v>
      </c>
      <c r="BI285" s="34">
        <f t="shared" si="149"/>
        <v>0</v>
      </c>
      <c r="BJ285" s="4">
        <f t="shared" si="150"/>
        <v>0</v>
      </c>
      <c r="BK285" s="4">
        <f t="shared" si="151"/>
        <v>0</v>
      </c>
      <c r="BP285" s="34">
        <f t="shared" si="137"/>
        <v>0</v>
      </c>
      <c r="BQ285" s="34">
        <f t="shared" si="137"/>
        <v>0</v>
      </c>
      <c r="BR285" s="4">
        <f t="shared" si="138"/>
        <v>0</v>
      </c>
      <c r="BS285" s="4">
        <f t="shared" si="139"/>
        <v>0</v>
      </c>
      <c r="BX285" s="34">
        <f t="shared" si="140"/>
        <v>0</v>
      </c>
      <c r="BY285" s="34">
        <f t="shared" si="140"/>
        <v>0</v>
      </c>
      <c r="BZ285" s="4">
        <f t="shared" si="141"/>
        <v>0</v>
      </c>
      <c r="CA285" s="4">
        <f t="shared" si="142"/>
        <v>0</v>
      </c>
      <c r="CF285" s="34">
        <f t="shared" si="143"/>
        <v>0</v>
      </c>
      <c r="CG285" s="34">
        <f t="shared" si="143"/>
        <v>0</v>
      </c>
      <c r="CH285" s="4">
        <f t="shared" si="144"/>
        <v>0</v>
      </c>
      <c r="CI285" s="4">
        <f t="shared" si="145"/>
        <v>0</v>
      </c>
      <c r="CN285" s="4">
        <f t="shared" si="154"/>
        <v>0</v>
      </c>
      <c r="CO285" s="8">
        <f t="shared" si="153"/>
        <v>0</v>
      </c>
    </row>
    <row r="286" spans="1:93" x14ac:dyDescent="0.3">
      <c r="A286" s="3">
        <f t="shared" ref="A286:G301" si="155">A285</f>
        <v>0</v>
      </c>
      <c r="B286" s="4">
        <f t="shared" si="155"/>
        <v>0</v>
      </c>
      <c r="C286" s="4">
        <f t="shared" si="155"/>
        <v>0</v>
      </c>
      <c r="D286" s="4">
        <f t="shared" si="155"/>
        <v>0</v>
      </c>
      <c r="E286" s="4">
        <f t="shared" si="155"/>
        <v>0</v>
      </c>
      <c r="F286" s="5">
        <f t="shared" si="155"/>
        <v>0</v>
      </c>
      <c r="G286" s="5">
        <f t="shared" si="155"/>
        <v>0</v>
      </c>
      <c r="H286" s="128">
        <f>'Enh Grant Original Request'!H275</f>
        <v>0</v>
      </c>
      <c r="I286" s="128">
        <f>'Enh Grant Original Request'!I275</f>
        <v>0</v>
      </c>
      <c r="J286" s="128">
        <f>'Enh Grant Original Request'!J275</f>
        <v>0</v>
      </c>
      <c r="K286" s="128">
        <f>'Enh Grant Original Request'!K275</f>
        <v>0</v>
      </c>
      <c r="L286" s="128">
        <f>'Enh Grant Original Request'!L275</f>
        <v>0</v>
      </c>
      <c r="M286" s="128">
        <f>'Enh Grant Original Request'!M275</f>
        <v>0</v>
      </c>
      <c r="N286" s="128">
        <f>'Enh Grant Original Request'!N275</f>
        <v>0</v>
      </c>
      <c r="O286" s="128">
        <f>'Enh Grant Original Request'!O275</f>
        <v>0</v>
      </c>
      <c r="P286" s="128">
        <f>'Enh Grant Original Request'!P275</f>
        <v>0</v>
      </c>
      <c r="Q286" s="34">
        <f>'Enh Grant Original Request'!Q275</f>
        <v>0</v>
      </c>
      <c r="R286" s="34">
        <f>'Enh Grant Original Request'!R275</f>
        <v>0</v>
      </c>
      <c r="S286" s="40">
        <f t="shared" si="129"/>
        <v>0</v>
      </c>
      <c r="T286" s="40">
        <f t="shared" si="130"/>
        <v>0</v>
      </c>
      <c r="U286" s="40"/>
      <c r="V286" s="32"/>
      <c r="W286" s="39"/>
      <c r="X286" s="40">
        <f t="shared" si="127"/>
        <v>0</v>
      </c>
      <c r="Y286" s="8">
        <f t="shared" si="131"/>
        <v>0</v>
      </c>
      <c r="Z286" s="8"/>
      <c r="AA286" s="44"/>
      <c r="AB286" s="56">
        <f t="shared" si="133"/>
        <v>0</v>
      </c>
      <c r="AC286" s="39">
        <f t="shared" si="133"/>
        <v>0</v>
      </c>
      <c r="AD286" s="40">
        <f t="shared" si="134"/>
        <v>0</v>
      </c>
      <c r="AE286" s="8">
        <f t="shared" si="135"/>
        <v>0</v>
      </c>
      <c r="AF286" s="8">
        <f t="shared" si="146"/>
        <v>0</v>
      </c>
      <c r="AG286" s="8"/>
      <c r="AH286" s="2"/>
      <c r="AI286" s="2"/>
      <c r="AJ286" s="52"/>
      <c r="AK286" s="53"/>
      <c r="AN286" s="56">
        <f t="shared" si="152"/>
        <v>0</v>
      </c>
      <c r="AT286" s="4">
        <f t="shared" si="136"/>
        <v>0</v>
      </c>
      <c r="AV286" s="81"/>
      <c r="AW286" s="33"/>
      <c r="AY286" s="119"/>
      <c r="AZ286" s="123">
        <f t="shared" si="147"/>
        <v>0</v>
      </c>
      <c r="BA286" s="34"/>
      <c r="BF286" s="4">
        <f t="shared" si="148"/>
        <v>0</v>
      </c>
      <c r="BH286" s="34">
        <f t="shared" si="149"/>
        <v>0</v>
      </c>
      <c r="BI286" s="34">
        <f t="shared" si="149"/>
        <v>0</v>
      </c>
      <c r="BJ286" s="4">
        <f t="shared" si="150"/>
        <v>0</v>
      </c>
      <c r="BK286" s="4">
        <f t="shared" si="151"/>
        <v>0</v>
      </c>
      <c r="BP286" s="34">
        <f t="shared" si="137"/>
        <v>0</v>
      </c>
      <c r="BQ286" s="34">
        <f t="shared" si="137"/>
        <v>0</v>
      </c>
      <c r="BR286" s="4">
        <f t="shared" si="138"/>
        <v>0</v>
      </c>
      <c r="BS286" s="4">
        <f t="shared" si="139"/>
        <v>0</v>
      </c>
      <c r="BX286" s="34">
        <f t="shared" si="140"/>
        <v>0</v>
      </c>
      <c r="BY286" s="34">
        <f t="shared" si="140"/>
        <v>0</v>
      </c>
      <c r="BZ286" s="4">
        <f t="shared" si="141"/>
        <v>0</v>
      </c>
      <c r="CA286" s="4">
        <f t="shared" si="142"/>
        <v>0</v>
      </c>
      <c r="CF286" s="34">
        <f t="shared" si="143"/>
        <v>0</v>
      </c>
      <c r="CG286" s="34">
        <f t="shared" si="143"/>
        <v>0</v>
      </c>
      <c r="CH286" s="4">
        <f t="shared" si="144"/>
        <v>0</v>
      </c>
      <c r="CI286" s="4">
        <f t="shared" si="145"/>
        <v>0</v>
      </c>
      <c r="CN286" s="4">
        <f t="shared" si="154"/>
        <v>0</v>
      </c>
      <c r="CO286" s="8">
        <f t="shared" si="153"/>
        <v>0</v>
      </c>
    </row>
    <row r="287" spans="1:93" x14ac:dyDescent="0.3">
      <c r="A287" s="3">
        <f t="shared" si="155"/>
        <v>0</v>
      </c>
      <c r="B287" s="4">
        <f t="shared" si="155"/>
        <v>0</v>
      </c>
      <c r="C287" s="4">
        <f t="shared" si="155"/>
        <v>0</v>
      </c>
      <c r="D287" s="4">
        <f t="shared" si="155"/>
        <v>0</v>
      </c>
      <c r="E287" s="4">
        <f t="shared" si="155"/>
        <v>0</v>
      </c>
      <c r="F287" s="5">
        <f t="shared" si="155"/>
        <v>0</v>
      </c>
      <c r="G287" s="5">
        <f t="shared" si="155"/>
        <v>0</v>
      </c>
      <c r="H287" s="128">
        <f>'Enh Grant Original Request'!H276</f>
        <v>0</v>
      </c>
      <c r="I287" s="128">
        <f>'Enh Grant Original Request'!I276</f>
        <v>0</v>
      </c>
      <c r="J287" s="128">
        <f>'Enh Grant Original Request'!J276</f>
        <v>0</v>
      </c>
      <c r="K287" s="128">
        <f>'Enh Grant Original Request'!K276</f>
        <v>0</v>
      </c>
      <c r="L287" s="128">
        <f>'Enh Grant Original Request'!L276</f>
        <v>0</v>
      </c>
      <c r="M287" s="128">
        <f>'Enh Grant Original Request'!M276</f>
        <v>0</v>
      </c>
      <c r="N287" s="128">
        <f>'Enh Grant Original Request'!N276</f>
        <v>0</v>
      </c>
      <c r="O287" s="128">
        <f>'Enh Grant Original Request'!O276</f>
        <v>0</v>
      </c>
      <c r="P287" s="128">
        <f>'Enh Grant Original Request'!P276</f>
        <v>0</v>
      </c>
      <c r="Q287" s="34">
        <f>'Enh Grant Original Request'!Q276</f>
        <v>0</v>
      </c>
      <c r="R287" s="34">
        <f>'Enh Grant Original Request'!R276</f>
        <v>0</v>
      </c>
      <c r="S287" s="40">
        <f t="shared" si="129"/>
        <v>0</v>
      </c>
      <c r="T287" s="40">
        <f t="shared" si="130"/>
        <v>0</v>
      </c>
      <c r="U287" s="40"/>
      <c r="V287" s="32"/>
      <c r="W287" s="39"/>
      <c r="X287" s="40">
        <f t="shared" si="127"/>
        <v>0</v>
      </c>
      <c r="Y287" s="8">
        <f t="shared" si="131"/>
        <v>0</v>
      </c>
      <c r="Z287" s="8"/>
      <c r="AA287" s="44"/>
      <c r="AB287" s="56">
        <f t="shared" si="133"/>
        <v>0</v>
      </c>
      <c r="AC287" s="39">
        <f t="shared" si="133"/>
        <v>0</v>
      </c>
      <c r="AD287" s="40">
        <f t="shared" si="134"/>
        <v>0</v>
      </c>
      <c r="AE287" s="8">
        <f t="shared" si="135"/>
        <v>0</v>
      </c>
      <c r="AF287" s="8">
        <f t="shared" si="146"/>
        <v>0</v>
      </c>
      <c r="AG287" s="8"/>
      <c r="AH287" s="2"/>
      <c r="AI287" s="2"/>
      <c r="AJ287" s="52"/>
      <c r="AK287" s="53"/>
      <c r="AN287" s="56">
        <f t="shared" si="152"/>
        <v>0</v>
      </c>
      <c r="AT287" s="4">
        <f t="shared" si="136"/>
        <v>0</v>
      </c>
      <c r="AV287" s="81"/>
      <c r="AW287" s="33"/>
      <c r="AY287" s="119"/>
      <c r="AZ287" s="123">
        <f t="shared" si="147"/>
        <v>0</v>
      </c>
      <c r="BA287" s="34"/>
      <c r="BF287" s="4">
        <f t="shared" si="148"/>
        <v>0</v>
      </c>
      <c r="BH287" s="34">
        <f t="shared" si="149"/>
        <v>0</v>
      </c>
      <c r="BI287" s="34">
        <f t="shared" si="149"/>
        <v>0</v>
      </c>
      <c r="BJ287" s="4">
        <f t="shared" si="150"/>
        <v>0</v>
      </c>
      <c r="BK287" s="4">
        <f t="shared" si="151"/>
        <v>0</v>
      </c>
      <c r="BP287" s="34">
        <f t="shared" si="137"/>
        <v>0</v>
      </c>
      <c r="BQ287" s="34">
        <f t="shared" si="137"/>
        <v>0</v>
      </c>
      <c r="BR287" s="4">
        <f t="shared" si="138"/>
        <v>0</v>
      </c>
      <c r="BS287" s="4">
        <f t="shared" si="139"/>
        <v>0</v>
      </c>
      <c r="BX287" s="34">
        <f t="shared" si="140"/>
        <v>0</v>
      </c>
      <c r="BY287" s="34">
        <f t="shared" si="140"/>
        <v>0</v>
      </c>
      <c r="BZ287" s="4">
        <f t="shared" si="141"/>
        <v>0</v>
      </c>
      <c r="CA287" s="4">
        <f t="shared" si="142"/>
        <v>0</v>
      </c>
      <c r="CF287" s="34">
        <f t="shared" si="143"/>
        <v>0</v>
      </c>
      <c r="CG287" s="34">
        <f t="shared" si="143"/>
        <v>0</v>
      </c>
      <c r="CH287" s="4">
        <f t="shared" si="144"/>
        <v>0</v>
      </c>
      <c r="CI287" s="4">
        <f t="shared" si="145"/>
        <v>0</v>
      </c>
      <c r="CN287" s="4">
        <f t="shared" si="154"/>
        <v>0</v>
      </c>
      <c r="CO287" s="8">
        <f t="shared" si="153"/>
        <v>0</v>
      </c>
    </row>
    <row r="288" spans="1:93" x14ac:dyDescent="0.3">
      <c r="A288" s="3">
        <f t="shared" si="155"/>
        <v>0</v>
      </c>
      <c r="B288" s="4">
        <f t="shared" si="155"/>
        <v>0</v>
      </c>
      <c r="C288" s="4">
        <f t="shared" si="155"/>
        <v>0</v>
      </c>
      <c r="D288" s="4">
        <f t="shared" si="155"/>
        <v>0</v>
      </c>
      <c r="E288" s="4">
        <f t="shared" si="155"/>
        <v>0</v>
      </c>
      <c r="F288" s="5">
        <f t="shared" si="155"/>
        <v>0</v>
      </c>
      <c r="G288" s="5">
        <f t="shared" si="155"/>
        <v>0</v>
      </c>
      <c r="H288" s="128">
        <f>'Enh Grant Original Request'!H277</f>
        <v>0</v>
      </c>
      <c r="I288" s="128">
        <f>'Enh Grant Original Request'!I277</f>
        <v>0</v>
      </c>
      <c r="J288" s="128">
        <f>'Enh Grant Original Request'!J277</f>
        <v>0</v>
      </c>
      <c r="K288" s="128">
        <f>'Enh Grant Original Request'!K277</f>
        <v>0</v>
      </c>
      <c r="L288" s="128">
        <f>'Enh Grant Original Request'!L277</f>
        <v>0</v>
      </c>
      <c r="M288" s="128">
        <f>'Enh Grant Original Request'!M277</f>
        <v>0</v>
      </c>
      <c r="N288" s="128">
        <f>'Enh Grant Original Request'!N277</f>
        <v>0</v>
      </c>
      <c r="O288" s="128">
        <f>'Enh Grant Original Request'!O277</f>
        <v>0</v>
      </c>
      <c r="P288" s="128">
        <f>'Enh Grant Original Request'!P277</f>
        <v>0</v>
      </c>
      <c r="Q288" s="34">
        <f>'Enh Grant Original Request'!Q277</f>
        <v>0</v>
      </c>
      <c r="R288" s="34">
        <f>'Enh Grant Original Request'!R277</f>
        <v>0</v>
      </c>
      <c r="S288" s="40">
        <f t="shared" si="129"/>
        <v>0</v>
      </c>
      <c r="T288" s="40">
        <f t="shared" si="130"/>
        <v>0</v>
      </c>
      <c r="U288" s="40"/>
      <c r="V288" s="32"/>
      <c r="W288" s="39"/>
      <c r="X288" s="40">
        <f t="shared" si="127"/>
        <v>0</v>
      </c>
      <c r="Y288" s="8">
        <f t="shared" si="131"/>
        <v>0</v>
      </c>
      <c r="Z288" s="8"/>
      <c r="AA288" s="44"/>
      <c r="AB288" s="56">
        <f t="shared" si="133"/>
        <v>0</v>
      </c>
      <c r="AC288" s="39">
        <f t="shared" si="133"/>
        <v>0</v>
      </c>
      <c r="AD288" s="40">
        <f t="shared" si="134"/>
        <v>0</v>
      </c>
      <c r="AE288" s="8">
        <f t="shared" si="135"/>
        <v>0</v>
      </c>
      <c r="AF288" s="8">
        <f t="shared" si="146"/>
        <v>0</v>
      </c>
      <c r="AG288" s="8"/>
      <c r="AH288" s="2"/>
      <c r="AI288" s="2"/>
      <c r="AJ288" s="52"/>
      <c r="AK288" s="53"/>
      <c r="AN288" s="56">
        <f t="shared" si="152"/>
        <v>0</v>
      </c>
      <c r="AT288" s="4">
        <f t="shared" si="136"/>
        <v>0</v>
      </c>
      <c r="AV288" s="81"/>
      <c r="AW288" s="33"/>
      <c r="AY288" s="119"/>
      <c r="AZ288" s="123">
        <f t="shared" si="147"/>
        <v>0</v>
      </c>
      <c r="BA288" s="34"/>
      <c r="BF288" s="4">
        <f t="shared" si="148"/>
        <v>0</v>
      </c>
      <c r="BH288" s="34">
        <f t="shared" si="149"/>
        <v>0</v>
      </c>
      <c r="BI288" s="34">
        <f t="shared" si="149"/>
        <v>0</v>
      </c>
      <c r="BJ288" s="4">
        <f t="shared" si="150"/>
        <v>0</v>
      </c>
      <c r="BK288" s="4">
        <f t="shared" si="151"/>
        <v>0</v>
      </c>
      <c r="BP288" s="34">
        <f t="shared" si="137"/>
        <v>0</v>
      </c>
      <c r="BQ288" s="34">
        <f t="shared" si="137"/>
        <v>0</v>
      </c>
      <c r="BR288" s="4">
        <f t="shared" si="138"/>
        <v>0</v>
      </c>
      <c r="BS288" s="4">
        <f t="shared" si="139"/>
        <v>0</v>
      </c>
      <c r="BX288" s="34">
        <f t="shared" si="140"/>
        <v>0</v>
      </c>
      <c r="BY288" s="34">
        <f t="shared" si="140"/>
        <v>0</v>
      </c>
      <c r="BZ288" s="4">
        <f t="shared" si="141"/>
        <v>0</v>
      </c>
      <c r="CA288" s="4">
        <f t="shared" si="142"/>
        <v>0</v>
      </c>
      <c r="CF288" s="34">
        <f t="shared" si="143"/>
        <v>0</v>
      </c>
      <c r="CG288" s="34">
        <f t="shared" si="143"/>
        <v>0</v>
      </c>
      <c r="CH288" s="4">
        <f t="shared" si="144"/>
        <v>0</v>
      </c>
      <c r="CI288" s="4">
        <f t="shared" si="145"/>
        <v>0</v>
      </c>
      <c r="CN288" s="4">
        <f t="shared" si="154"/>
        <v>0</v>
      </c>
      <c r="CO288" s="8">
        <f t="shared" si="153"/>
        <v>0</v>
      </c>
    </row>
    <row r="289" spans="1:93" x14ac:dyDescent="0.3">
      <c r="A289" s="3">
        <f t="shared" si="155"/>
        <v>0</v>
      </c>
      <c r="B289" s="4">
        <f t="shared" si="155"/>
        <v>0</v>
      </c>
      <c r="C289" s="4">
        <f t="shared" si="155"/>
        <v>0</v>
      </c>
      <c r="D289" s="4">
        <f t="shared" si="155"/>
        <v>0</v>
      </c>
      <c r="E289" s="4">
        <f t="shared" si="155"/>
        <v>0</v>
      </c>
      <c r="F289" s="5">
        <f t="shared" si="155"/>
        <v>0</v>
      </c>
      <c r="G289" s="5">
        <f t="shared" si="155"/>
        <v>0</v>
      </c>
      <c r="H289" s="128">
        <f>'Enh Grant Original Request'!H278</f>
        <v>0</v>
      </c>
      <c r="I289" s="128">
        <f>'Enh Grant Original Request'!I278</f>
        <v>0</v>
      </c>
      <c r="J289" s="128">
        <f>'Enh Grant Original Request'!J278</f>
        <v>0</v>
      </c>
      <c r="K289" s="128">
        <f>'Enh Grant Original Request'!K278</f>
        <v>0</v>
      </c>
      <c r="L289" s="128">
        <f>'Enh Grant Original Request'!L278</f>
        <v>0</v>
      </c>
      <c r="M289" s="128">
        <f>'Enh Grant Original Request'!M278</f>
        <v>0</v>
      </c>
      <c r="N289" s="128">
        <f>'Enh Grant Original Request'!N278</f>
        <v>0</v>
      </c>
      <c r="O289" s="128">
        <f>'Enh Grant Original Request'!O278</f>
        <v>0</v>
      </c>
      <c r="P289" s="128">
        <f>'Enh Grant Original Request'!P278</f>
        <v>0</v>
      </c>
      <c r="Q289" s="34">
        <f>'Enh Grant Original Request'!Q278</f>
        <v>0</v>
      </c>
      <c r="R289" s="34">
        <f>'Enh Grant Original Request'!R278</f>
        <v>0</v>
      </c>
      <c r="S289" s="40">
        <f t="shared" si="129"/>
        <v>0</v>
      </c>
      <c r="T289" s="40">
        <f t="shared" si="130"/>
        <v>0</v>
      </c>
      <c r="U289" s="40"/>
      <c r="V289" s="32"/>
      <c r="W289" s="39"/>
      <c r="X289" s="40">
        <f t="shared" si="127"/>
        <v>0</v>
      </c>
      <c r="Y289" s="8">
        <f t="shared" si="131"/>
        <v>0</v>
      </c>
      <c r="Z289" s="8"/>
      <c r="AA289" s="44"/>
      <c r="AB289" s="56">
        <f t="shared" si="133"/>
        <v>0</v>
      </c>
      <c r="AC289" s="39">
        <f t="shared" si="133"/>
        <v>0</v>
      </c>
      <c r="AD289" s="40">
        <f t="shared" si="134"/>
        <v>0</v>
      </c>
      <c r="AE289" s="8">
        <f t="shared" si="135"/>
        <v>0</v>
      </c>
      <c r="AF289" s="8">
        <f t="shared" si="146"/>
        <v>0</v>
      </c>
      <c r="AG289" s="8"/>
      <c r="AH289" s="2"/>
      <c r="AI289" s="2"/>
      <c r="AJ289" s="52"/>
      <c r="AK289" s="53"/>
      <c r="AN289" s="56">
        <f t="shared" si="152"/>
        <v>0</v>
      </c>
      <c r="AT289" s="4">
        <f t="shared" si="136"/>
        <v>0</v>
      </c>
      <c r="AV289" s="81"/>
      <c r="AW289" s="33"/>
      <c r="AY289" s="119"/>
      <c r="AZ289" s="123">
        <f t="shared" si="147"/>
        <v>0</v>
      </c>
      <c r="BA289" s="34"/>
      <c r="BF289" s="4">
        <f t="shared" si="148"/>
        <v>0</v>
      </c>
      <c r="BH289" s="34">
        <f t="shared" si="149"/>
        <v>0</v>
      </c>
      <c r="BI289" s="34">
        <f t="shared" si="149"/>
        <v>0</v>
      </c>
      <c r="BJ289" s="4">
        <f t="shared" si="150"/>
        <v>0</v>
      </c>
      <c r="BK289" s="4">
        <f t="shared" si="151"/>
        <v>0</v>
      </c>
      <c r="BP289" s="34">
        <f t="shared" si="137"/>
        <v>0</v>
      </c>
      <c r="BQ289" s="34">
        <f t="shared" si="137"/>
        <v>0</v>
      </c>
      <c r="BR289" s="4">
        <f t="shared" si="138"/>
        <v>0</v>
      </c>
      <c r="BS289" s="4">
        <f t="shared" si="139"/>
        <v>0</v>
      </c>
      <c r="BX289" s="34">
        <f t="shared" si="140"/>
        <v>0</v>
      </c>
      <c r="BY289" s="34">
        <f t="shared" si="140"/>
        <v>0</v>
      </c>
      <c r="BZ289" s="4">
        <f t="shared" si="141"/>
        <v>0</v>
      </c>
      <c r="CA289" s="4">
        <f t="shared" si="142"/>
        <v>0</v>
      </c>
      <c r="CF289" s="34">
        <f t="shared" si="143"/>
        <v>0</v>
      </c>
      <c r="CG289" s="34">
        <f t="shared" si="143"/>
        <v>0</v>
      </c>
      <c r="CH289" s="4">
        <f t="shared" si="144"/>
        <v>0</v>
      </c>
      <c r="CI289" s="4">
        <f t="shared" si="145"/>
        <v>0</v>
      </c>
      <c r="CN289" s="4">
        <f t="shared" si="154"/>
        <v>0</v>
      </c>
      <c r="CO289" s="8">
        <f t="shared" si="153"/>
        <v>0</v>
      </c>
    </row>
    <row r="290" spans="1:93" x14ac:dyDescent="0.3">
      <c r="A290" s="3">
        <f t="shared" si="155"/>
        <v>0</v>
      </c>
      <c r="B290" s="4">
        <f t="shared" si="155"/>
        <v>0</v>
      </c>
      <c r="C290" s="4">
        <f t="shared" si="155"/>
        <v>0</v>
      </c>
      <c r="D290" s="4">
        <f t="shared" si="155"/>
        <v>0</v>
      </c>
      <c r="E290" s="4">
        <f t="shared" si="155"/>
        <v>0</v>
      </c>
      <c r="F290" s="5">
        <f t="shared" si="155"/>
        <v>0</v>
      </c>
      <c r="G290" s="5">
        <f t="shared" si="155"/>
        <v>0</v>
      </c>
      <c r="H290" s="128">
        <f>'Enh Grant Original Request'!H279</f>
        <v>0</v>
      </c>
      <c r="I290" s="128">
        <f>'Enh Grant Original Request'!I279</f>
        <v>0</v>
      </c>
      <c r="J290" s="128">
        <f>'Enh Grant Original Request'!J279</f>
        <v>0</v>
      </c>
      <c r="K290" s="128">
        <f>'Enh Grant Original Request'!K279</f>
        <v>0</v>
      </c>
      <c r="L290" s="128">
        <f>'Enh Grant Original Request'!L279</f>
        <v>0</v>
      </c>
      <c r="M290" s="128">
        <f>'Enh Grant Original Request'!M279</f>
        <v>0</v>
      </c>
      <c r="N290" s="128">
        <f>'Enh Grant Original Request'!N279</f>
        <v>0</v>
      </c>
      <c r="O290" s="128">
        <f>'Enh Grant Original Request'!O279</f>
        <v>0</v>
      </c>
      <c r="P290" s="128">
        <f>'Enh Grant Original Request'!P279</f>
        <v>0</v>
      </c>
      <c r="Q290" s="34">
        <f>'Enh Grant Original Request'!Q279</f>
        <v>0</v>
      </c>
      <c r="R290" s="34">
        <f>'Enh Grant Original Request'!R279</f>
        <v>0</v>
      </c>
      <c r="S290" s="40">
        <f t="shared" si="129"/>
        <v>0</v>
      </c>
      <c r="T290" s="40">
        <f t="shared" si="130"/>
        <v>0</v>
      </c>
      <c r="U290" s="40"/>
      <c r="V290" s="32"/>
      <c r="W290" s="39"/>
      <c r="X290" s="40">
        <f t="shared" si="127"/>
        <v>0</v>
      </c>
      <c r="Y290" s="8">
        <f t="shared" si="131"/>
        <v>0</v>
      </c>
      <c r="Z290" s="8"/>
      <c r="AA290" s="44"/>
      <c r="AB290" s="56">
        <f t="shared" si="133"/>
        <v>0</v>
      </c>
      <c r="AC290" s="39">
        <f t="shared" si="133"/>
        <v>0</v>
      </c>
      <c r="AD290" s="40">
        <f t="shared" si="134"/>
        <v>0</v>
      </c>
      <c r="AE290" s="8">
        <f t="shared" si="135"/>
        <v>0</v>
      </c>
      <c r="AF290" s="8">
        <f t="shared" si="146"/>
        <v>0</v>
      </c>
      <c r="AG290" s="8"/>
      <c r="AH290" s="2"/>
      <c r="AI290" s="2"/>
      <c r="AJ290" s="52"/>
      <c r="AK290" s="53"/>
      <c r="AN290" s="56">
        <f t="shared" si="152"/>
        <v>0</v>
      </c>
      <c r="AT290" s="4">
        <f t="shared" si="136"/>
        <v>0</v>
      </c>
      <c r="AV290" s="81"/>
      <c r="AW290" s="33"/>
      <c r="AY290" s="119"/>
      <c r="AZ290" s="123">
        <f t="shared" si="147"/>
        <v>0</v>
      </c>
      <c r="BA290" s="34"/>
      <c r="BF290" s="4">
        <f t="shared" si="148"/>
        <v>0</v>
      </c>
      <c r="BH290" s="34">
        <f t="shared" si="149"/>
        <v>0</v>
      </c>
      <c r="BI290" s="34">
        <f t="shared" si="149"/>
        <v>0</v>
      </c>
      <c r="BJ290" s="4">
        <f t="shared" si="150"/>
        <v>0</v>
      </c>
      <c r="BK290" s="4">
        <f t="shared" si="151"/>
        <v>0</v>
      </c>
      <c r="BP290" s="34">
        <f t="shared" si="137"/>
        <v>0</v>
      </c>
      <c r="BQ290" s="34">
        <f t="shared" si="137"/>
        <v>0</v>
      </c>
      <c r="BR290" s="4">
        <f t="shared" si="138"/>
        <v>0</v>
      </c>
      <c r="BS290" s="4">
        <f t="shared" si="139"/>
        <v>0</v>
      </c>
      <c r="BX290" s="34">
        <f t="shared" si="140"/>
        <v>0</v>
      </c>
      <c r="BY290" s="34">
        <f t="shared" si="140"/>
        <v>0</v>
      </c>
      <c r="BZ290" s="4">
        <f t="shared" si="141"/>
        <v>0</v>
      </c>
      <c r="CA290" s="4">
        <f t="shared" si="142"/>
        <v>0</v>
      </c>
      <c r="CF290" s="34">
        <f t="shared" si="143"/>
        <v>0</v>
      </c>
      <c r="CG290" s="34">
        <f t="shared" si="143"/>
        <v>0</v>
      </c>
      <c r="CH290" s="4">
        <f t="shared" si="144"/>
        <v>0</v>
      </c>
      <c r="CI290" s="4">
        <f t="shared" si="145"/>
        <v>0</v>
      </c>
      <c r="CN290" s="4">
        <f t="shared" si="154"/>
        <v>0</v>
      </c>
      <c r="CO290" s="8">
        <f t="shared" si="153"/>
        <v>0</v>
      </c>
    </row>
    <row r="291" spans="1:93" x14ac:dyDescent="0.3">
      <c r="A291" s="3">
        <f t="shared" si="155"/>
        <v>0</v>
      </c>
      <c r="B291" s="4">
        <f t="shared" si="155"/>
        <v>0</v>
      </c>
      <c r="C291" s="4">
        <f t="shared" si="155"/>
        <v>0</v>
      </c>
      <c r="D291" s="4">
        <f t="shared" si="155"/>
        <v>0</v>
      </c>
      <c r="E291" s="4">
        <f t="shared" si="155"/>
        <v>0</v>
      </c>
      <c r="F291" s="5">
        <f t="shared" si="155"/>
        <v>0</v>
      </c>
      <c r="G291" s="5">
        <f t="shared" si="155"/>
        <v>0</v>
      </c>
      <c r="H291" s="128">
        <f>'Enh Grant Original Request'!H280</f>
        <v>0</v>
      </c>
      <c r="I291" s="128">
        <f>'Enh Grant Original Request'!I280</f>
        <v>0</v>
      </c>
      <c r="J291" s="128">
        <f>'Enh Grant Original Request'!J280</f>
        <v>0</v>
      </c>
      <c r="K291" s="128">
        <f>'Enh Grant Original Request'!K280</f>
        <v>0</v>
      </c>
      <c r="L291" s="128">
        <f>'Enh Grant Original Request'!L280</f>
        <v>0</v>
      </c>
      <c r="M291" s="128">
        <f>'Enh Grant Original Request'!M280</f>
        <v>0</v>
      </c>
      <c r="N291" s="128">
        <f>'Enh Grant Original Request'!N280</f>
        <v>0</v>
      </c>
      <c r="O291" s="128">
        <f>'Enh Grant Original Request'!O280</f>
        <v>0</v>
      </c>
      <c r="P291" s="128">
        <f>'Enh Grant Original Request'!P280</f>
        <v>0</v>
      </c>
      <c r="Q291" s="34">
        <f>'Enh Grant Original Request'!Q280</f>
        <v>0</v>
      </c>
      <c r="R291" s="34">
        <f>'Enh Grant Original Request'!R280</f>
        <v>0</v>
      </c>
      <c r="S291" s="40">
        <f t="shared" si="129"/>
        <v>0</v>
      </c>
      <c r="T291" s="40">
        <f t="shared" si="130"/>
        <v>0</v>
      </c>
      <c r="U291" s="40"/>
      <c r="V291" s="32"/>
      <c r="W291" s="39"/>
      <c r="X291" s="40">
        <f t="shared" si="127"/>
        <v>0</v>
      </c>
      <c r="Y291" s="8">
        <f t="shared" si="131"/>
        <v>0</v>
      </c>
      <c r="Z291" s="8"/>
      <c r="AA291" s="44"/>
      <c r="AB291" s="56">
        <f t="shared" si="133"/>
        <v>0</v>
      </c>
      <c r="AC291" s="39">
        <f t="shared" si="133"/>
        <v>0</v>
      </c>
      <c r="AD291" s="40">
        <f t="shared" si="134"/>
        <v>0</v>
      </c>
      <c r="AE291" s="8">
        <f t="shared" si="135"/>
        <v>0</v>
      </c>
      <c r="AF291" s="8">
        <f t="shared" si="146"/>
        <v>0</v>
      </c>
      <c r="AG291" s="8"/>
      <c r="AH291" s="2"/>
      <c r="AI291" s="2"/>
      <c r="AJ291" s="52"/>
      <c r="AK291" s="53"/>
      <c r="AN291" s="56">
        <f t="shared" si="152"/>
        <v>0</v>
      </c>
      <c r="AT291" s="4">
        <f t="shared" si="136"/>
        <v>0</v>
      </c>
      <c r="AV291" s="81"/>
      <c r="AW291" s="33"/>
      <c r="AY291" s="119"/>
      <c r="AZ291" s="123">
        <f t="shared" si="147"/>
        <v>0</v>
      </c>
      <c r="BA291" s="34"/>
      <c r="BF291" s="4">
        <f t="shared" si="148"/>
        <v>0</v>
      </c>
      <c r="BH291" s="34">
        <f t="shared" si="149"/>
        <v>0</v>
      </c>
      <c r="BI291" s="34">
        <f t="shared" si="149"/>
        <v>0</v>
      </c>
      <c r="BJ291" s="4">
        <f t="shared" si="150"/>
        <v>0</v>
      </c>
      <c r="BK291" s="4">
        <f t="shared" si="151"/>
        <v>0</v>
      </c>
      <c r="BP291" s="34">
        <f t="shared" si="137"/>
        <v>0</v>
      </c>
      <c r="BQ291" s="34">
        <f t="shared" si="137"/>
        <v>0</v>
      </c>
      <c r="BR291" s="4">
        <f t="shared" si="138"/>
        <v>0</v>
      </c>
      <c r="BS291" s="4">
        <f t="shared" si="139"/>
        <v>0</v>
      </c>
      <c r="BX291" s="34">
        <f t="shared" si="140"/>
        <v>0</v>
      </c>
      <c r="BY291" s="34">
        <f t="shared" si="140"/>
        <v>0</v>
      </c>
      <c r="BZ291" s="4">
        <f t="shared" si="141"/>
        <v>0</v>
      </c>
      <c r="CA291" s="4">
        <f t="shared" si="142"/>
        <v>0</v>
      </c>
      <c r="CF291" s="34">
        <f t="shared" si="143"/>
        <v>0</v>
      </c>
      <c r="CG291" s="34">
        <f t="shared" si="143"/>
        <v>0</v>
      </c>
      <c r="CH291" s="4">
        <f t="shared" si="144"/>
        <v>0</v>
      </c>
      <c r="CI291" s="4">
        <f t="shared" si="145"/>
        <v>0</v>
      </c>
      <c r="CN291" s="4">
        <f t="shared" si="154"/>
        <v>0</v>
      </c>
      <c r="CO291" s="8">
        <f t="shared" si="153"/>
        <v>0</v>
      </c>
    </row>
    <row r="292" spans="1:93" x14ac:dyDescent="0.3">
      <c r="A292" s="3">
        <f t="shared" si="155"/>
        <v>0</v>
      </c>
      <c r="B292" s="4">
        <f t="shared" si="155"/>
        <v>0</v>
      </c>
      <c r="C292" s="4">
        <f t="shared" si="155"/>
        <v>0</v>
      </c>
      <c r="D292" s="4">
        <f t="shared" si="155"/>
        <v>0</v>
      </c>
      <c r="E292" s="4">
        <f t="shared" si="155"/>
        <v>0</v>
      </c>
      <c r="F292" s="5">
        <f t="shared" si="155"/>
        <v>0</v>
      </c>
      <c r="G292" s="5">
        <f t="shared" si="155"/>
        <v>0</v>
      </c>
      <c r="H292" s="128">
        <f>'Enh Grant Original Request'!H281</f>
        <v>0</v>
      </c>
      <c r="I292" s="128">
        <f>'Enh Grant Original Request'!I281</f>
        <v>0</v>
      </c>
      <c r="J292" s="128">
        <f>'Enh Grant Original Request'!J281</f>
        <v>0</v>
      </c>
      <c r="K292" s="128">
        <f>'Enh Grant Original Request'!K281</f>
        <v>0</v>
      </c>
      <c r="L292" s="128">
        <f>'Enh Grant Original Request'!L281</f>
        <v>0</v>
      </c>
      <c r="M292" s="128">
        <f>'Enh Grant Original Request'!M281</f>
        <v>0</v>
      </c>
      <c r="N292" s="128">
        <f>'Enh Grant Original Request'!N281</f>
        <v>0</v>
      </c>
      <c r="O292" s="128">
        <f>'Enh Grant Original Request'!O281</f>
        <v>0</v>
      </c>
      <c r="P292" s="128">
        <f>'Enh Grant Original Request'!P281</f>
        <v>0</v>
      </c>
      <c r="Q292" s="34">
        <f>'Enh Grant Original Request'!Q281</f>
        <v>0</v>
      </c>
      <c r="R292" s="34">
        <f>'Enh Grant Original Request'!R281</f>
        <v>0</v>
      </c>
      <c r="S292" s="40">
        <f t="shared" si="129"/>
        <v>0</v>
      </c>
      <c r="T292" s="40">
        <f t="shared" si="130"/>
        <v>0</v>
      </c>
      <c r="U292" s="40"/>
      <c r="V292" s="32"/>
      <c r="W292" s="39"/>
      <c r="X292" s="40">
        <f t="shared" si="127"/>
        <v>0</v>
      </c>
      <c r="Y292" s="8">
        <f t="shared" si="131"/>
        <v>0</v>
      </c>
      <c r="Z292" s="8"/>
      <c r="AA292" s="44"/>
      <c r="AB292" s="56">
        <f t="shared" si="133"/>
        <v>0</v>
      </c>
      <c r="AC292" s="39">
        <f t="shared" si="133"/>
        <v>0</v>
      </c>
      <c r="AD292" s="40">
        <f t="shared" si="134"/>
        <v>0</v>
      </c>
      <c r="AE292" s="8">
        <f t="shared" si="135"/>
        <v>0</v>
      </c>
      <c r="AF292" s="8">
        <f t="shared" si="146"/>
        <v>0</v>
      </c>
      <c r="AG292" s="8"/>
      <c r="AH292" s="2"/>
      <c r="AI292" s="2"/>
      <c r="AJ292" s="52"/>
      <c r="AK292" s="53"/>
      <c r="AN292" s="56">
        <f t="shared" si="152"/>
        <v>0</v>
      </c>
      <c r="AT292" s="4">
        <f t="shared" si="136"/>
        <v>0</v>
      </c>
      <c r="AV292" s="81"/>
      <c r="AW292" s="33"/>
      <c r="AY292" s="119"/>
      <c r="AZ292" s="123">
        <f t="shared" si="147"/>
        <v>0</v>
      </c>
      <c r="BA292" s="34"/>
      <c r="BF292" s="4">
        <f t="shared" si="148"/>
        <v>0</v>
      </c>
      <c r="BH292" s="34">
        <f t="shared" si="149"/>
        <v>0</v>
      </c>
      <c r="BI292" s="34">
        <f t="shared" si="149"/>
        <v>0</v>
      </c>
      <c r="BJ292" s="4">
        <f t="shared" si="150"/>
        <v>0</v>
      </c>
      <c r="BK292" s="4">
        <f t="shared" si="151"/>
        <v>0</v>
      </c>
      <c r="BP292" s="34">
        <f t="shared" si="137"/>
        <v>0</v>
      </c>
      <c r="BQ292" s="34">
        <f t="shared" si="137"/>
        <v>0</v>
      </c>
      <c r="BR292" s="4">
        <f t="shared" si="138"/>
        <v>0</v>
      </c>
      <c r="BS292" s="4">
        <f t="shared" si="139"/>
        <v>0</v>
      </c>
      <c r="BX292" s="34">
        <f t="shared" si="140"/>
        <v>0</v>
      </c>
      <c r="BY292" s="34">
        <f t="shared" si="140"/>
        <v>0</v>
      </c>
      <c r="BZ292" s="4">
        <f t="shared" si="141"/>
        <v>0</v>
      </c>
      <c r="CA292" s="4">
        <f t="shared" si="142"/>
        <v>0</v>
      </c>
      <c r="CF292" s="34">
        <f t="shared" si="143"/>
        <v>0</v>
      </c>
      <c r="CG292" s="34">
        <f t="shared" si="143"/>
        <v>0</v>
      </c>
      <c r="CH292" s="4">
        <f t="shared" si="144"/>
        <v>0</v>
      </c>
      <c r="CI292" s="4">
        <f t="shared" si="145"/>
        <v>0</v>
      </c>
      <c r="CN292" s="4">
        <f t="shared" si="154"/>
        <v>0</v>
      </c>
      <c r="CO292" s="8">
        <f t="shared" si="153"/>
        <v>0</v>
      </c>
    </row>
    <row r="293" spans="1:93" x14ac:dyDescent="0.3">
      <c r="A293" s="3">
        <f t="shared" si="155"/>
        <v>0</v>
      </c>
      <c r="B293" s="4">
        <f t="shared" si="155"/>
        <v>0</v>
      </c>
      <c r="C293" s="4">
        <f t="shared" si="155"/>
        <v>0</v>
      </c>
      <c r="D293" s="4">
        <f t="shared" si="155"/>
        <v>0</v>
      </c>
      <c r="E293" s="4">
        <f t="shared" si="155"/>
        <v>0</v>
      </c>
      <c r="F293" s="5">
        <f t="shared" si="155"/>
        <v>0</v>
      </c>
      <c r="G293" s="5">
        <f t="shared" si="155"/>
        <v>0</v>
      </c>
      <c r="H293" s="128">
        <f>'Enh Grant Original Request'!H282</f>
        <v>0</v>
      </c>
      <c r="I293" s="128">
        <f>'Enh Grant Original Request'!I282</f>
        <v>0</v>
      </c>
      <c r="J293" s="128">
        <f>'Enh Grant Original Request'!J282</f>
        <v>0</v>
      </c>
      <c r="K293" s="128">
        <f>'Enh Grant Original Request'!K282</f>
        <v>0</v>
      </c>
      <c r="L293" s="128">
        <f>'Enh Grant Original Request'!L282</f>
        <v>0</v>
      </c>
      <c r="M293" s="128">
        <f>'Enh Grant Original Request'!M282</f>
        <v>0</v>
      </c>
      <c r="N293" s="128">
        <f>'Enh Grant Original Request'!N282</f>
        <v>0</v>
      </c>
      <c r="O293" s="128">
        <f>'Enh Grant Original Request'!O282</f>
        <v>0</v>
      </c>
      <c r="P293" s="128">
        <f>'Enh Grant Original Request'!P282</f>
        <v>0</v>
      </c>
      <c r="Q293" s="34">
        <f>'Enh Grant Original Request'!Q282</f>
        <v>0</v>
      </c>
      <c r="R293" s="34">
        <f>'Enh Grant Original Request'!R282</f>
        <v>0</v>
      </c>
      <c r="S293" s="40">
        <f t="shared" si="129"/>
        <v>0</v>
      </c>
      <c r="T293" s="40">
        <f t="shared" si="130"/>
        <v>0</v>
      </c>
      <c r="U293" s="40"/>
      <c r="V293" s="32"/>
      <c r="W293" s="39"/>
      <c r="X293" s="40">
        <f t="shared" si="127"/>
        <v>0</v>
      </c>
      <c r="Y293" s="8">
        <f t="shared" si="131"/>
        <v>0</v>
      </c>
      <c r="Z293" s="8"/>
      <c r="AA293" s="44"/>
      <c r="AB293" s="56">
        <f t="shared" si="133"/>
        <v>0</v>
      </c>
      <c r="AC293" s="39">
        <f t="shared" si="133"/>
        <v>0</v>
      </c>
      <c r="AD293" s="40">
        <f t="shared" si="134"/>
        <v>0</v>
      </c>
      <c r="AE293" s="8">
        <f t="shared" si="135"/>
        <v>0</v>
      </c>
      <c r="AF293" s="8">
        <f t="shared" si="146"/>
        <v>0</v>
      </c>
      <c r="AG293" s="8"/>
      <c r="AH293" s="2"/>
      <c r="AI293" s="2"/>
      <c r="AJ293" s="52"/>
      <c r="AK293" s="53"/>
      <c r="AN293" s="56">
        <f t="shared" si="152"/>
        <v>0</v>
      </c>
      <c r="AT293" s="4">
        <f t="shared" si="136"/>
        <v>0</v>
      </c>
      <c r="AV293" s="81"/>
      <c r="AW293" s="33"/>
      <c r="AY293" s="119"/>
      <c r="AZ293" s="123">
        <f t="shared" si="147"/>
        <v>0</v>
      </c>
      <c r="BA293" s="34"/>
      <c r="BF293" s="4">
        <f t="shared" si="148"/>
        <v>0</v>
      </c>
      <c r="BH293" s="34">
        <f t="shared" si="149"/>
        <v>0</v>
      </c>
      <c r="BI293" s="34">
        <f t="shared" si="149"/>
        <v>0</v>
      </c>
      <c r="BJ293" s="4">
        <f t="shared" si="150"/>
        <v>0</v>
      </c>
      <c r="BK293" s="4">
        <f t="shared" si="151"/>
        <v>0</v>
      </c>
      <c r="BP293" s="34">
        <f t="shared" si="137"/>
        <v>0</v>
      </c>
      <c r="BQ293" s="34">
        <f t="shared" si="137"/>
        <v>0</v>
      </c>
      <c r="BR293" s="4">
        <f t="shared" si="138"/>
        <v>0</v>
      </c>
      <c r="BS293" s="4">
        <f t="shared" si="139"/>
        <v>0</v>
      </c>
      <c r="BX293" s="34">
        <f t="shared" si="140"/>
        <v>0</v>
      </c>
      <c r="BY293" s="34">
        <f t="shared" si="140"/>
        <v>0</v>
      </c>
      <c r="BZ293" s="4">
        <f t="shared" si="141"/>
        <v>0</v>
      </c>
      <c r="CA293" s="4">
        <f t="shared" si="142"/>
        <v>0</v>
      </c>
      <c r="CF293" s="34">
        <f t="shared" si="143"/>
        <v>0</v>
      </c>
      <c r="CG293" s="34">
        <f t="shared" si="143"/>
        <v>0</v>
      </c>
      <c r="CH293" s="4">
        <f t="shared" si="144"/>
        <v>0</v>
      </c>
      <c r="CI293" s="4">
        <f t="shared" si="145"/>
        <v>0</v>
      </c>
      <c r="CN293" s="4">
        <f t="shared" si="154"/>
        <v>0</v>
      </c>
      <c r="CO293" s="8">
        <f t="shared" si="153"/>
        <v>0</v>
      </c>
    </row>
    <row r="294" spans="1:93" x14ac:dyDescent="0.3">
      <c r="A294" s="3">
        <f t="shared" si="155"/>
        <v>0</v>
      </c>
      <c r="B294" s="4">
        <f t="shared" si="155"/>
        <v>0</v>
      </c>
      <c r="C294" s="4">
        <f t="shared" si="155"/>
        <v>0</v>
      </c>
      <c r="D294" s="4">
        <f t="shared" si="155"/>
        <v>0</v>
      </c>
      <c r="E294" s="4">
        <f t="shared" si="155"/>
        <v>0</v>
      </c>
      <c r="F294" s="5">
        <f t="shared" si="155"/>
        <v>0</v>
      </c>
      <c r="G294" s="5">
        <f t="shared" si="155"/>
        <v>0</v>
      </c>
      <c r="H294" s="128">
        <f>'Enh Grant Original Request'!H283</f>
        <v>0</v>
      </c>
      <c r="I294" s="128">
        <f>'Enh Grant Original Request'!I283</f>
        <v>0</v>
      </c>
      <c r="J294" s="128">
        <f>'Enh Grant Original Request'!J283</f>
        <v>0</v>
      </c>
      <c r="K294" s="128">
        <f>'Enh Grant Original Request'!K283</f>
        <v>0</v>
      </c>
      <c r="L294" s="128">
        <f>'Enh Grant Original Request'!L283</f>
        <v>0</v>
      </c>
      <c r="M294" s="128">
        <f>'Enh Grant Original Request'!M283</f>
        <v>0</v>
      </c>
      <c r="N294" s="128">
        <f>'Enh Grant Original Request'!N283</f>
        <v>0</v>
      </c>
      <c r="O294" s="128">
        <f>'Enh Grant Original Request'!O283</f>
        <v>0</v>
      </c>
      <c r="P294" s="128">
        <f>'Enh Grant Original Request'!P283</f>
        <v>0</v>
      </c>
      <c r="Q294" s="34">
        <f>'Enh Grant Original Request'!Q283</f>
        <v>0</v>
      </c>
      <c r="R294" s="34">
        <f>'Enh Grant Original Request'!R283</f>
        <v>0</v>
      </c>
      <c r="S294" s="40">
        <f t="shared" si="129"/>
        <v>0</v>
      </c>
      <c r="T294" s="40">
        <f t="shared" si="130"/>
        <v>0</v>
      </c>
      <c r="U294" s="40"/>
      <c r="V294" s="32"/>
      <c r="W294" s="39"/>
      <c r="X294" s="40">
        <f t="shared" si="127"/>
        <v>0</v>
      </c>
      <c r="Y294" s="8">
        <f t="shared" si="131"/>
        <v>0</v>
      </c>
      <c r="Z294" s="8"/>
      <c r="AA294" s="44"/>
      <c r="AB294" s="56">
        <f t="shared" si="133"/>
        <v>0</v>
      </c>
      <c r="AC294" s="39">
        <f t="shared" si="133"/>
        <v>0</v>
      </c>
      <c r="AD294" s="40">
        <f t="shared" si="134"/>
        <v>0</v>
      </c>
      <c r="AE294" s="8">
        <f t="shared" si="135"/>
        <v>0</v>
      </c>
      <c r="AF294" s="8">
        <f t="shared" si="146"/>
        <v>0</v>
      </c>
      <c r="AG294" s="8"/>
      <c r="AH294" s="2"/>
      <c r="AI294" s="2"/>
      <c r="AJ294" s="52"/>
      <c r="AK294" s="53"/>
      <c r="AN294" s="56">
        <f t="shared" si="152"/>
        <v>0</v>
      </c>
      <c r="AT294" s="4">
        <f t="shared" si="136"/>
        <v>0</v>
      </c>
      <c r="AV294" s="81"/>
      <c r="AW294" s="33"/>
      <c r="AY294" s="119"/>
      <c r="AZ294" s="123">
        <f t="shared" si="147"/>
        <v>0</v>
      </c>
      <c r="BA294" s="34"/>
      <c r="BF294" s="4">
        <f t="shared" si="148"/>
        <v>0</v>
      </c>
      <c r="BH294" s="34">
        <f t="shared" si="149"/>
        <v>0</v>
      </c>
      <c r="BI294" s="34">
        <f t="shared" si="149"/>
        <v>0</v>
      </c>
      <c r="BJ294" s="4">
        <f t="shared" si="150"/>
        <v>0</v>
      </c>
      <c r="BK294" s="4">
        <f t="shared" si="151"/>
        <v>0</v>
      </c>
      <c r="BP294" s="34">
        <f t="shared" si="137"/>
        <v>0</v>
      </c>
      <c r="BQ294" s="34">
        <f t="shared" si="137"/>
        <v>0</v>
      </c>
      <c r="BR294" s="4">
        <f t="shared" si="138"/>
        <v>0</v>
      </c>
      <c r="BS294" s="4">
        <f t="shared" si="139"/>
        <v>0</v>
      </c>
      <c r="BX294" s="34">
        <f t="shared" si="140"/>
        <v>0</v>
      </c>
      <c r="BY294" s="34">
        <f t="shared" si="140"/>
        <v>0</v>
      </c>
      <c r="BZ294" s="4">
        <f t="shared" si="141"/>
        <v>0</v>
      </c>
      <c r="CA294" s="4">
        <f t="shared" si="142"/>
        <v>0</v>
      </c>
      <c r="CF294" s="34">
        <f t="shared" si="143"/>
        <v>0</v>
      </c>
      <c r="CG294" s="34">
        <f t="shared" si="143"/>
        <v>0</v>
      </c>
      <c r="CH294" s="4">
        <f t="shared" si="144"/>
        <v>0</v>
      </c>
      <c r="CI294" s="4">
        <f t="shared" si="145"/>
        <v>0</v>
      </c>
      <c r="CN294" s="4">
        <f t="shared" si="154"/>
        <v>0</v>
      </c>
      <c r="CO294" s="8">
        <f t="shared" si="153"/>
        <v>0</v>
      </c>
    </row>
    <row r="295" spans="1:93" x14ac:dyDescent="0.3">
      <c r="A295" s="3">
        <f t="shared" si="155"/>
        <v>0</v>
      </c>
      <c r="B295" s="4">
        <f t="shared" si="155"/>
        <v>0</v>
      </c>
      <c r="C295" s="4">
        <f t="shared" si="155"/>
        <v>0</v>
      </c>
      <c r="D295" s="4">
        <f t="shared" si="155"/>
        <v>0</v>
      </c>
      <c r="E295" s="4">
        <f t="shared" si="155"/>
        <v>0</v>
      </c>
      <c r="F295" s="5">
        <f t="shared" si="155"/>
        <v>0</v>
      </c>
      <c r="G295" s="5">
        <f t="shared" si="155"/>
        <v>0</v>
      </c>
      <c r="H295" s="128">
        <f>'Enh Grant Original Request'!H284</f>
        <v>0</v>
      </c>
      <c r="I295" s="128">
        <f>'Enh Grant Original Request'!I284</f>
        <v>0</v>
      </c>
      <c r="J295" s="128">
        <f>'Enh Grant Original Request'!J284</f>
        <v>0</v>
      </c>
      <c r="K295" s="128">
        <f>'Enh Grant Original Request'!K284</f>
        <v>0</v>
      </c>
      <c r="L295" s="128">
        <f>'Enh Grant Original Request'!L284</f>
        <v>0</v>
      </c>
      <c r="M295" s="128">
        <f>'Enh Grant Original Request'!M284</f>
        <v>0</v>
      </c>
      <c r="N295" s="128">
        <f>'Enh Grant Original Request'!N284</f>
        <v>0</v>
      </c>
      <c r="O295" s="128">
        <f>'Enh Grant Original Request'!O284</f>
        <v>0</v>
      </c>
      <c r="P295" s="128">
        <f>'Enh Grant Original Request'!P284</f>
        <v>0</v>
      </c>
      <c r="Q295" s="34">
        <f>'Enh Grant Original Request'!Q284</f>
        <v>0</v>
      </c>
      <c r="R295" s="34">
        <f>'Enh Grant Original Request'!R284</f>
        <v>0</v>
      </c>
      <c r="S295" s="40">
        <f t="shared" si="129"/>
        <v>0</v>
      </c>
      <c r="T295" s="40">
        <f t="shared" si="130"/>
        <v>0</v>
      </c>
      <c r="U295" s="40"/>
      <c r="V295" s="32"/>
      <c r="W295" s="39"/>
      <c r="X295" s="40">
        <f t="shared" si="127"/>
        <v>0</v>
      </c>
      <c r="Y295" s="8">
        <f t="shared" si="131"/>
        <v>0</v>
      </c>
      <c r="Z295" s="8"/>
      <c r="AA295" s="44"/>
      <c r="AB295" s="56">
        <f t="shared" si="133"/>
        <v>0</v>
      </c>
      <c r="AC295" s="39">
        <f t="shared" si="133"/>
        <v>0</v>
      </c>
      <c r="AD295" s="40">
        <f t="shared" si="134"/>
        <v>0</v>
      </c>
      <c r="AE295" s="8">
        <f t="shared" si="135"/>
        <v>0</v>
      </c>
      <c r="AF295" s="8">
        <f t="shared" si="146"/>
        <v>0</v>
      </c>
      <c r="AG295" s="8"/>
      <c r="AH295" s="2"/>
      <c r="AI295" s="2"/>
      <c r="AJ295" s="52"/>
      <c r="AK295" s="53"/>
      <c r="AN295" s="56">
        <f t="shared" si="152"/>
        <v>0</v>
      </c>
      <c r="AT295" s="4">
        <f t="shared" si="136"/>
        <v>0</v>
      </c>
      <c r="AV295" s="81"/>
      <c r="AW295" s="33"/>
      <c r="AY295" s="119"/>
      <c r="AZ295" s="123">
        <f t="shared" si="147"/>
        <v>0</v>
      </c>
      <c r="BA295" s="34"/>
      <c r="BF295" s="4">
        <f t="shared" si="148"/>
        <v>0</v>
      </c>
      <c r="BH295" s="34">
        <f t="shared" si="149"/>
        <v>0</v>
      </c>
      <c r="BI295" s="34">
        <f t="shared" si="149"/>
        <v>0</v>
      </c>
      <c r="BJ295" s="4">
        <f t="shared" si="150"/>
        <v>0</v>
      </c>
      <c r="BK295" s="4">
        <f t="shared" si="151"/>
        <v>0</v>
      </c>
      <c r="BP295" s="34">
        <f t="shared" si="137"/>
        <v>0</v>
      </c>
      <c r="BQ295" s="34">
        <f t="shared" si="137"/>
        <v>0</v>
      </c>
      <c r="BR295" s="4">
        <f t="shared" si="138"/>
        <v>0</v>
      </c>
      <c r="BS295" s="4">
        <f t="shared" si="139"/>
        <v>0</v>
      </c>
      <c r="BX295" s="34">
        <f t="shared" si="140"/>
        <v>0</v>
      </c>
      <c r="BY295" s="34">
        <f t="shared" si="140"/>
        <v>0</v>
      </c>
      <c r="BZ295" s="4">
        <f t="shared" si="141"/>
        <v>0</v>
      </c>
      <c r="CA295" s="4">
        <f t="shared" si="142"/>
        <v>0</v>
      </c>
      <c r="CF295" s="34">
        <f t="shared" si="143"/>
        <v>0</v>
      </c>
      <c r="CG295" s="34">
        <f t="shared" si="143"/>
        <v>0</v>
      </c>
      <c r="CH295" s="4">
        <f t="shared" si="144"/>
        <v>0</v>
      </c>
      <c r="CI295" s="4">
        <f t="shared" si="145"/>
        <v>0</v>
      </c>
      <c r="CN295" s="4">
        <f t="shared" si="154"/>
        <v>0</v>
      </c>
      <c r="CO295" s="8">
        <f t="shared" si="153"/>
        <v>0</v>
      </c>
    </row>
    <row r="296" spans="1:93" x14ac:dyDescent="0.3">
      <c r="A296" s="3">
        <f t="shared" si="155"/>
        <v>0</v>
      </c>
      <c r="B296" s="4">
        <f t="shared" si="155"/>
        <v>0</v>
      </c>
      <c r="C296" s="4">
        <f t="shared" si="155"/>
        <v>0</v>
      </c>
      <c r="D296" s="4">
        <f t="shared" si="155"/>
        <v>0</v>
      </c>
      <c r="E296" s="4">
        <f t="shared" si="155"/>
        <v>0</v>
      </c>
      <c r="F296" s="5">
        <f t="shared" si="155"/>
        <v>0</v>
      </c>
      <c r="G296" s="5">
        <f t="shared" si="155"/>
        <v>0</v>
      </c>
      <c r="H296" s="128">
        <f>'Enh Grant Original Request'!H285</f>
        <v>0</v>
      </c>
      <c r="I296" s="128">
        <f>'Enh Grant Original Request'!I285</f>
        <v>0</v>
      </c>
      <c r="J296" s="128">
        <f>'Enh Grant Original Request'!J285</f>
        <v>0</v>
      </c>
      <c r="K296" s="128">
        <f>'Enh Grant Original Request'!K285</f>
        <v>0</v>
      </c>
      <c r="L296" s="128">
        <f>'Enh Grant Original Request'!L285</f>
        <v>0</v>
      </c>
      <c r="M296" s="128">
        <f>'Enh Grant Original Request'!M285</f>
        <v>0</v>
      </c>
      <c r="N296" s="128">
        <f>'Enh Grant Original Request'!N285</f>
        <v>0</v>
      </c>
      <c r="O296" s="128">
        <f>'Enh Grant Original Request'!O285</f>
        <v>0</v>
      </c>
      <c r="P296" s="128">
        <f>'Enh Grant Original Request'!P285</f>
        <v>0</v>
      </c>
      <c r="Q296" s="34">
        <f>'Enh Grant Original Request'!Q285</f>
        <v>0</v>
      </c>
      <c r="R296" s="34">
        <f>'Enh Grant Original Request'!R285</f>
        <v>0</v>
      </c>
      <c r="S296" s="40">
        <f t="shared" si="129"/>
        <v>0</v>
      </c>
      <c r="T296" s="40">
        <f t="shared" si="130"/>
        <v>0</v>
      </c>
      <c r="U296" s="40"/>
      <c r="V296" s="32"/>
      <c r="W296" s="39"/>
      <c r="X296" s="40">
        <f t="shared" si="127"/>
        <v>0</v>
      </c>
      <c r="Y296" s="8">
        <f t="shared" si="131"/>
        <v>0</v>
      </c>
      <c r="Z296" s="8"/>
      <c r="AA296" s="44"/>
      <c r="AB296" s="56">
        <f t="shared" si="133"/>
        <v>0</v>
      </c>
      <c r="AC296" s="39">
        <f t="shared" si="133"/>
        <v>0</v>
      </c>
      <c r="AD296" s="40">
        <f t="shared" si="134"/>
        <v>0</v>
      </c>
      <c r="AE296" s="8">
        <f t="shared" si="135"/>
        <v>0</v>
      </c>
      <c r="AF296" s="8">
        <f t="shared" si="146"/>
        <v>0</v>
      </c>
      <c r="AG296" s="8"/>
      <c r="AH296" s="2"/>
      <c r="AI296" s="2"/>
      <c r="AJ296" s="52"/>
      <c r="AK296" s="53"/>
      <c r="AN296" s="56">
        <f t="shared" si="152"/>
        <v>0</v>
      </c>
      <c r="AT296" s="4">
        <f t="shared" si="136"/>
        <v>0</v>
      </c>
      <c r="AV296" s="81"/>
      <c r="AW296" s="33"/>
      <c r="AY296" s="119"/>
      <c r="AZ296" s="123">
        <f t="shared" si="147"/>
        <v>0</v>
      </c>
      <c r="BA296" s="34"/>
      <c r="BF296" s="4">
        <f t="shared" si="148"/>
        <v>0</v>
      </c>
      <c r="BH296" s="34">
        <f t="shared" si="149"/>
        <v>0</v>
      </c>
      <c r="BI296" s="34">
        <f t="shared" si="149"/>
        <v>0</v>
      </c>
      <c r="BJ296" s="4">
        <f t="shared" si="150"/>
        <v>0</v>
      </c>
      <c r="BK296" s="4">
        <f t="shared" si="151"/>
        <v>0</v>
      </c>
      <c r="BP296" s="34">
        <f t="shared" si="137"/>
        <v>0</v>
      </c>
      <c r="BQ296" s="34">
        <f t="shared" si="137"/>
        <v>0</v>
      </c>
      <c r="BR296" s="4">
        <f t="shared" si="138"/>
        <v>0</v>
      </c>
      <c r="BS296" s="4">
        <f t="shared" si="139"/>
        <v>0</v>
      </c>
      <c r="BX296" s="34">
        <f t="shared" si="140"/>
        <v>0</v>
      </c>
      <c r="BY296" s="34">
        <f t="shared" si="140"/>
        <v>0</v>
      </c>
      <c r="BZ296" s="4">
        <f t="shared" si="141"/>
        <v>0</v>
      </c>
      <c r="CA296" s="4">
        <f t="shared" si="142"/>
        <v>0</v>
      </c>
      <c r="CF296" s="34">
        <f t="shared" si="143"/>
        <v>0</v>
      </c>
      <c r="CG296" s="34">
        <f t="shared" si="143"/>
        <v>0</v>
      </c>
      <c r="CH296" s="4">
        <f t="shared" si="144"/>
        <v>0</v>
      </c>
      <c r="CI296" s="4">
        <f t="shared" si="145"/>
        <v>0</v>
      </c>
      <c r="CN296" s="4">
        <f t="shared" si="154"/>
        <v>0</v>
      </c>
      <c r="CO296" s="8">
        <f t="shared" si="153"/>
        <v>0</v>
      </c>
    </row>
    <row r="297" spans="1:93" x14ac:dyDescent="0.3">
      <c r="A297" s="3">
        <f t="shared" si="155"/>
        <v>0</v>
      </c>
      <c r="B297" s="4">
        <f t="shared" si="155"/>
        <v>0</v>
      </c>
      <c r="C297" s="4">
        <f t="shared" si="155"/>
        <v>0</v>
      </c>
      <c r="D297" s="4">
        <f t="shared" si="155"/>
        <v>0</v>
      </c>
      <c r="E297" s="4">
        <f t="shared" si="155"/>
        <v>0</v>
      </c>
      <c r="F297" s="5">
        <f t="shared" si="155"/>
        <v>0</v>
      </c>
      <c r="G297" s="5">
        <f t="shared" si="155"/>
        <v>0</v>
      </c>
      <c r="H297" s="128">
        <f>'Enh Grant Original Request'!H286</f>
        <v>0</v>
      </c>
      <c r="I297" s="128">
        <f>'Enh Grant Original Request'!I286</f>
        <v>0</v>
      </c>
      <c r="J297" s="128">
        <f>'Enh Grant Original Request'!J286</f>
        <v>0</v>
      </c>
      <c r="K297" s="128">
        <f>'Enh Grant Original Request'!K286</f>
        <v>0</v>
      </c>
      <c r="L297" s="128">
        <f>'Enh Grant Original Request'!L286</f>
        <v>0</v>
      </c>
      <c r="M297" s="128">
        <f>'Enh Grant Original Request'!M286</f>
        <v>0</v>
      </c>
      <c r="N297" s="128">
        <f>'Enh Grant Original Request'!N286</f>
        <v>0</v>
      </c>
      <c r="O297" s="128">
        <f>'Enh Grant Original Request'!O286</f>
        <v>0</v>
      </c>
      <c r="P297" s="128">
        <f>'Enh Grant Original Request'!P286</f>
        <v>0</v>
      </c>
      <c r="Q297" s="34">
        <f>'Enh Grant Original Request'!Q286</f>
        <v>0</v>
      </c>
      <c r="R297" s="34">
        <f>'Enh Grant Original Request'!R286</f>
        <v>0</v>
      </c>
      <c r="S297" s="40">
        <f t="shared" si="129"/>
        <v>0</v>
      </c>
      <c r="T297" s="40">
        <f t="shared" si="130"/>
        <v>0</v>
      </c>
      <c r="U297" s="40"/>
      <c r="V297" s="32"/>
      <c r="W297" s="39"/>
      <c r="X297" s="40">
        <f t="shared" si="127"/>
        <v>0</v>
      </c>
      <c r="Y297" s="8">
        <f t="shared" si="131"/>
        <v>0</v>
      </c>
      <c r="Z297" s="8"/>
      <c r="AA297" s="44"/>
      <c r="AB297" s="56">
        <f t="shared" si="133"/>
        <v>0</v>
      </c>
      <c r="AC297" s="39">
        <f t="shared" si="133"/>
        <v>0</v>
      </c>
      <c r="AD297" s="40">
        <f t="shared" si="134"/>
        <v>0</v>
      </c>
      <c r="AE297" s="8">
        <f t="shared" si="135"/>
        <v>0</v>
      </c>
      <c r="AF297" s="8">
        <f t="shared" si="146"/>
        <v>0</v>
      </c>
      <c r="AG297" s="8"/>
      <c r="AH297" s="2"/>
      <c r="AI297" s="2"/>
      <c r="AJ297" s="52"/>
      <c r="AK297" s="53"/>
      <c r="AN297" s="56">
        <f t="shared" si="152"/>
        <v>0</v>
      </c>
      <c r="AT297" s="4">
        <f t="shared" si="136"/>
        <v>0</v>
      </c>
      <c r="AV297" s="81"/>
      <c r="AW297" s="33"/>
      <c r="AY297" s="119"/>
      <c r="AZ297" s="123">
        <f t="shared" si="147"/>
        <v>0</v>
      </c>
      <c r="BA297" s="34"/>
      <c r="BF297" s="4">
        <f t="shared" si="148"/>
        <v>0</v>
      </c>
      <c r="BH297" s="34">
        <f t="shared" si="149"/>
        <v>0</v>
      </c>
      <c r="BI297" s="34">
        <f t="shared" si="149"/>
        <v>0</v>
      </c>
      <c r="BJ297" s="4">
        <f t="shared" si="150"/>
        <v>0</v>
      </c>
      <c r="BK297" s="4">
        <f t="shared" si="151"/>
        <v>0</v>
      </c>
      <c r="BP297" s="34">
        <f t="shared" si="137"/>
        <v>0</v>
      </c>
      <c r="BQ297" s="34">
        <f t="shared" si="137"/>
        <v>0</v>
      </c>
      <c r="BR297" s="4">
        <f t="shared" si="138"/>
        <v>0</v>
      </c>
      <c r="BS297" s="4">
        <f t="shared" si="139"/>
        <v>0</v>
      </c>
      <c r="BX297" s="34">
        <f t="shared" si="140"/>
        <v>0</v>
      </c>
      <c r="BY297" s="34">
        <f t="shared" si="140"/>
        <v>0</v>
      </c>
      <c r="BZ297" s="4">
        <f t="shared" si="141"/>
        <v>0</v>
      </c>
      <c r="CA297" s="4">
        <f t="shared" si="142"/>
        <v>0</v>
      </c>
      <c r="CF297" s="34">
        <f t="shared" si="143"/>
        <v>0</v>
      </c>
      <c r="CG297" s="34">
        <f t="shared" si="143"/>
        <v>0</v>
      </c>
      <c r="CH297" s="4">
        <f t="shared" si="144"/>
        <v>0</v>
      </c>
      <c r="CI297" s="4">
        <f t="shared" si="145"/>
        <v>0</v>
      </c>
      <c r="CN297" s="4">
        <f t="shared" si="154"/>
        <v>0</v>
      </c>
      <c r="CO297" s="8">
        <f t="shared" si="153"/>
        <v>0</v>
      </c>
    </row>
    <row r="298" spans="1:93" x14ac:dyDescent="0.3">
      <c r="A298" s="3">
        <f t="shared" si="155"/>
        <v>0</v>
      </c>
      <c r="B298" s="4">
        <f t="shared" si="155"/>
        <v>0</v>
      </c>
      <c r="C298" s="4">
        <f t="shared" si="155"/>
        <v>0</v>
      </c>
      <c r="D298" s="4">
        <f t="shared" si="155"/>
        <v>0</v>
      </c>
      <c r="E298" s="4">
        <f t="shared" si="155"/>
        <v>0</v>
      </c>
      <c r="F298" s="5">
        <f t="shared" si="155"/>
        <v>0</v>
      </c>
      <c r="G298" s="5">
        <f t="shared" si="155"/>
        <v>0</v>
      </c>
      <c r="H298" s="128">
        <f>'Enh Grant Original Request'!H287</f>
        <v>0</v>
      </c>
      <c r="I298" s="128">
        <f>'Enh Grant Original Request'!I287</f>
        <v>0</v>
      </c>
      <c r="J298" s="128">
        <f>'Enh Grant Original Request'!J287</f>
        <v>0</v>
      </c>
      <c r="K298" s="128">
        <f>'Enh Grant Original Request'!K287</f>
        <v>0</v>
      </c>
      <c r="L298" s="128">
        <f>'Enh Grant Original Request'!L287</f>
        <v>0</v>
      </c>
      <c r="M298" s="128">
        <f>'Enh Grant Original Request'!M287</f>
        <v>0</v>
      </c>
      <c r="N298" s="128">
        <f>'Enh Grant Original Request'!N287</f>
        <v>0</v>
      </c>
      <c r="O298" s="128">
        <f>'Enh Grant Original Request'!O287</f>
        <v>0</v>
      </c>
      <c r="P298" s="128">
        <f>'Enh Grant Original Request'!P287</f>
        <v>0</v>
      </c>
      <c r="Q298" s="34">
        <f>'Enh Grant Original Request'!Q287</f>
        <v>0</v>
      </c>
      <c r="R298" s="34">
        <f>'Enh Grant Original Request'!R287</f>
        <v>0</v>
      </c>
      <c r="S298" s="40">
        <f t="shared" si="129"/>
        <v>0</v>
      </c>
      <c r="T298" s="40">
        <f t="shared" si="130"/>
        <v>0</v>
      </c>
      <c r="U298" s="40"/>
      <c r="V298" s="32"/>
      <c r="W298" s="39"/>
      <c r="X298" s="40">
        <f t="shared" si="127"/>
        <v>0</v>
      </c>
      <c r="Y298" s="8">
        <f t="shared" si="131"/>
        <v>0</v>
      </c>
      <c r="Z298" s="8"/>
      <c r="AA298" s="44"/>
      <c r="AB298" s="56">
        <f t="shared" si="133"/>
        <v>0</v>
      </c>
      <c r="AC298" s="39">
        <f t="shared" si="133"/>
        <v>0</v>
      </c>
      <c r="AD298" s="40">
        <f t="shared" si="134"/>
        <v>0</v>
      </c>
      <c r="AE298" s="8">
        <f t="shared" si="135"/>
        <v>0</v>
      </c>
      <c r="AF298" s="8">
        <f t="shared" si="146"/>
        <v>0</v>
      </c>
      <c r="AG298" s="8"/>
      <c r="AH298" s="2"/>
      <c r="AI298" s="2"/>
      <c r="AJ298" s="52"/>
      <c r="AK298" s="53"/>
      <c r="AN298" s="56">
        <f t="shared" si="152"/>
        <v>0</v>
      </c>
      <c r="AT298" s="4">
        <f t="shared" si="136"/>
        <v>0</v>
      </c>
      <c r="AV298" s="81"/>
      <c r="AW298" s="33"/>
      <c r="AY298" s="119"/>
      <c r="AZ298" s="123">
        <f t="shared" si="147"/>
        <v>0</v>
      </c>
      <c r="BA298" s="34"/>
      <c r="BF298" s="4">
        <f t="shared" si="148"/>
        <v>0</v>
      </c>
      <c r="BH298" s="34">
        <f t="shared" si="149"/>
        <v>0</v>
      </c>
      <c r="BI298" s="34">
        <f t="shared" si="149"/>
        <v>0</v>
      </c>
      <c r="BJ298" s="4">
        <f t="shared" si="150"/>
        <v>0</v>
      </c>
      <c r="BK298" s="4">
        <f t="shared" si="151"/>
        <v>0</v>
      </c>
      <c r="BP298" s="34">
        <f t="shared" si="137"/>
        <v>0</v>
      </c>
      <c r="BQ298" s="34">
        <f t="shared" si="137"/>
        <v>0</v>
      </c>
      <c r="BR298" s="4">
        <f t="shared" si="138"/>
        <v>0</v>
      </c>
      <c r="BS298" s="4">
        <f t="shared" si="139"/>
        <v>0</v>
      </c>
      <c r="BX298" s="34">
        <f t="shared" si="140"/>
        <v>0</v>
      </c>
      <c r="BY298" s="34">
        <f t="shared" si="140"/>
        <v>0</v>
      </c>
      <c r="BZ298" s="4">
        <f t="shared" si="141"/>
        <v>0</v>
      </c>
      <c r="CA298" s="4">
        <f t="shared" si="142"/>
        <v>0</v>
      </c>
      <c r="CF298" s="34">
        <f t="shared" si="143"/>
        <v>0</v>
      </c>
      <c r="CG298" s="34">
        <f t="shared" si="143"/>
        <v>0</v>
      </c>
      <c r="CH298" s="4">
        <f t="shared" si="144"/>
        <v>0</v>
      </c>
      <c r="CI298" s="4">
        <f t="shared" si="145"/>
        <v>0</v>
      </c>
      <c r="CN298" s="4">
        <f t="shared" si="154"/>
        <v>0</v>
      </c>
      <c r="CO298" s="8">
        <f t="shared" si="153"/>
        <v>0</v>
      </c>
    </row>
    <row r="299" spans="1:93" x14ac:dyDescent="0.3">
      <c r="A299" s="3">
        <f t="shared" si="155"/>
        <v>0</v>
      </c>
      <c r="B299" s="4">
        <f t="shared" si="155"/>
        <v>0</v>
      </c>
      <c r="C299" s="4">
        <f t="shared" si="155"/>
        <v>0</v>
      </c>
      <c r="D299" s="4">
        <f t="shared" si="155"/>
        <v>0</v>
      </c>
      <c r="E299" s="4">
        <f t="shared" si="155"/>
        <v>0</v>
      </c>
      <c r="F299" s="5">
        <f t="shared" si="155"/>
        <v>0</v>
      </c>
      <c r="G299" s="5">
        <f t="shared" si="155"/>
        <v>0</v>
      </c>
      <c r="H299" s="128">
        <f>'Enh Grant Original Request'!H288</f>
        <v>0</v>
      </c>
      <c r="I299" s="128">
        <f>'Enh Grant Original Request'!I288</f>
        <v>0</v>
      </c>
      <c r="J299" s="128">
        <f>'Enh Grant Original Request'!J288</f>
        <v>0</v>
      </c>
      <c r="K299" s="128">
        <f>'Enh Grant Original Request'!K288</f>
        <v>0</v>
      </c>
      <c r="L299" s="128">
        <f>'Enh Grant Original Request'!L288</f>
        <v>0</v>
      </c>
      <c r="M299" s="128">
        <f>'Enh Grant Original Request'!M288</f>
        <v>0</v>
      </c>
      <c r="N299" s="128">
        <f>'Enh Grant Original Request'!N288</f>
        <v>0</v>
      </c>
      <c r="O299" s="128">
        <f>'Enh Grant Original Request'!O288</f>
        <v>0</v>
      </c>
      <c r="P299" s="128">
        <f>'Enh Grant Original Request'!P288</f>
        <v>0</v>
      </c>
      <c r="Q299" s="34">
        <f>'Enh Grant Original Request'!Q288</f>
        <v>0</v>
      </c>
      <c r="R299" s="34">
        <f>'Enh Grant Original Request'!R288</f>
        <v>0</v>
      </c>
      <c r="S299" s="40">
        <f t="shared" si="129"/>
        <v>0</v>
      </c>
      <c r="T299" s="40">
        <f t="shared" si="130"/>
        <v>0</v>
      </c>
      <c r="U299" s="40"/>
      <c r="V299" s="32"/>
      <c r="W299" s="39"/>
      <c r="X299" s="40">
        <f t="shared" si="127"/>
        <v>0</v>
      </c>
      <c r="Y299" s="8">
        <f t="shared" si="131"/>
        <v>0</v>
      </c>
      <c r="Z299" s="8"/>
      <c r="AA299" s="44"/>
      <c r="AB299" s="56">
        <f t="shared" si="133"/>
        <v>0</v>
      </c>
      <c r="AC299" s="39">
        <f t="shared" si="133"/>
        <v>0</v>
      </c>
      <c r="AD299" s="40">
        <f t="shared" si="134"/>
        <v>0</v>
      </c>
      <c r="AE299" s="8">
        <f t="shared" si="135"/>
        <v>0</v>
      </c>
      <c r="AF299" s="8">
        <f t="shared" si="146"/>
        <v>0</v>
      </c>
      <c r="AG299" s="8"/>
      <c r="AH299" s="2"/>
      <c r="AI299" s="2"/>
      <c r="AJ299" s="52"/>
      <c r="AK299" s="53"/>
      <c r="AN299" s="56">
        <f t="shared" si="152"/>
        <v>0</v>
      </c>
      <c r="AT299" s="4">
        <f t="shared" si="136"/>
        <v>0</v>
      </c>
      <c r="AV299" s="81"/>
      <c r="AW299" s="33"/>
      <c r="AY299" s="119"/>
      <c r="AZ299" s="123">
        <f t="shared" si="147"/>
        <v>0</v>
      </c>
      <c r="BA299" s="34"/>
      <c r="BF299" s="4">
        <f t="shared" si="148"/>
        <v>0</v>
      </c>
      <c r="BH299" s="34">
        <f t="shared" si="149"/>
        <v>0</v>
      </c>
      <c r="BI299" s="34">
        <f t="shared" si="149"/>
        <v>0</v>
      </c>
      <c r="BJ299" s="4">
        <f t="shared" si="150"/>
        <v>0</v>
      </c>
      <c r="BK299" s="4">
        <f t="shared" si="151"/>
        <v>0</v>
      </c>
      <c r="BP299" s="34">
        <f t="shared" si="137"/>
        <v>0</v>
      </c>
      <c r="BQ299" s="34">
        <f t="shared" si="137"/>
        <v>0</v>
      </c>
      <c r="BR299" s="4">
        <f t="shared" si="138"/>
        <v>0</v>
      </c>
      <c r="BS299" s="4">
        <f t="shared" si="139"/>
        <v>0</v>
      </c>
      <c r="BX299" s="34">
        <f t="shared" si="140"/>
        <v>0</v>
      </c>
      <c r="BY299" s="34">
        <f t="shared" si="140"/>
        <v>0</v>
      </c>
      <c r="BZ299" s="4">
        <f t="shared" si="141"/>
        <v>0</v>
      </c>
      <c r="CA299" s="4">
        <f t="shared" si="142"/>
        <v>0</v>
      </c>
      <c r="CF299" s="34">
        <f t="shared" si="143"/>
        <v>0</v>
      </c>
      <c r="CG299" s="34">
        <f t="shared" si="143"/>
        <v>0</v>
      </c>
      <c r="CH299" s="4">
        <f t="shared" si="144"/>
        <v>0</v>
      </c>
      <c r="CI299" s="4">
        <f t="shared" si="145"/>
        <v>0</v>
      </c>
      <c r="CN299" s="4">
        <f t="shared" si="154"/>
        <v>0</v>
      </c>
      <c r="CO299" s="8">
        <f t="shared" si="153"/>
        <v>0</v>
      </c>
    </row>
    <row r="300" spans="1:93" x14ac:dyDescent="0.3">
      <c r="A300" s="3">
        <f t="shared" si="155"/>
        <v>0</v>
      </c>
      <c r="B300" s="4">
        <f t="shared" si="155"/>
        <v>0</v>
      </c>
      <c r="C300" s="4">
        <f t="shared" si="155"/>
        <v>0</v>
      </c>
      <c r="D300" s="4">
        <f t="shared" si="155"/>
        <v>0</v>
      </c>
      <c r="E300" s="4">
        <f t="shared" si="155"/>
        <v>0</v>
      </c>
      <c r="F300" s="5">
        <f t="shared" si="155"/>
        <v>0</v>
      </c>
      <c r="G300" s="5">
        <f t="shared" si="155"/>
        <v>0</v>
      </c>
      <c r="H300" s="128">
        <f>'Enh Grant Original Request'!H289</f>
        <v>0</v>
      </c>
      <c r="I300" s="128">
        <f>'Enh Grant Original Request'!I289</f>
        <v>0</v>
      </c>
      <c r="J300" s="128">
        <f>'Enh Grant Original Request'!J289</f>
        <v>0</v>
      </c>
      <c r="K300" s="128">
        <f>'Enh Grant Original Request'!K289</f>
        <v>0</v>
      </c>
      <c r="L300" s="128">
        <f>'Enh Grant Original Request'!L289</f>
        <v>0</v>
      </c>
      <c r="M300" s="128">
        <f>'Enh Grant Original Request'!M289</f>
        <v>0</v>
      </c>
      <c r="N300" s="128">
        <f>'Enh Grant Original Request'!N289</f>
        <v>0</v>
      </c>
      <c r="O300" s="128">
        <f>'Enh Grant Original Request'!O289</f>
        <v>0</v>
      </c>
      <c r="P300" s="128">
        <f>'Enh Grant Original Request'!P289</f>
        <v>0</v>
      </c>
      <c r="Q300" s="34">
        <f>'Enh Grant Original Request'!Q289</f>
        <v>0</v>
      </c>
      <c r="R300" s="34">
        <f>'Enh Grant Original Request'!R289</f>
        <v>0</v>
      </c>
      <c r="S300" s="40">
        <f t="shared" si="129"/>
        <v>0</v>
      </c>
      <c r="T300" s="40">
        <f t="shared" si="130"/>
        <v>0</v>
      </c>
      <c r="U300" s="40"/>
      <c r="V300" s="32"/>
      <c r="W300" s="39"/>
      <c r="X300" s="40">
        <f t="shared" si="127"/>
        <v>0</v>
      </c>
      <c r="Y300" s="8">
        <f t="shared" si="131"/>
        <v>0</v>
      </c>
      <c r="Z300" s="8"/>
      <c r="AA300" s="44"/>
      <c r="AB300" s="56">
        <f t="shared" si="133"/>
        <v>0</v>
      </c>
      <c r="AC300" s="39">
        <f t="shared" si="133"/>
        <v>0</v>
      </c>
      <c r="AD300" s="40">
        <f t="shared" si="134"/>
        <v>0</v>
      </c>
      <c r="AE300" s="8">
        <f t="shared" si="135"/>
        <v>0</v>
      </c>
      <c r="AF300" s="8">
        <f t="shared" si="146"/>
        <v>0</v>
      </c>
      <c r="AG300" s="8"/>
      <c r="AH300" s="2"/>
      <c r="AI300" s="2"/>
      <c r="AJ300" s="52"/>
      <c r="AK300" s="53"/>
      <c r="AN300" s="56">
        <f t="shared" si="152"/>
        <v>0</v>
      </c>
      <c r="AT300" s="4">
        <f t="shared" si="136"/>
        <v>0</v>
      </c>
      <c r="AV300" s="81"/>
      <c r="AW300" s="33"/>
      <c r="AY300" s="119"/>
      <c r="AZ300" s="123">
        <f t="shared" si="147"/>
        <v>0</v>
      </c>
      <c r="BA300" s="34"/>
      <c r="BF300" s="4">
        <f t="shared" si="148"/>
        <v>0</v>
      </c>
      <c r="BH300" s="34">
        <f t="shared" si="149"/>
        <v>0</v>
      </c>
      <c r="BI300" s="34">
        <f t="shared" si="149"/>
        <v>0</v>
      </c>
      <c r="BJ300" s="4">
        <f t="shared" si="150"/>
        <v>0</v>
      </c>
      <c r="BK300" s="4">
        <f t="shared" si="151"/>
        <v>0</v>
      </c>
      <c r="BP300" s="34">
        <f t="shared" si="137"/>
        <v>0</v>
      </c>
      <c r="BQ300" s="34">
        <f t="shared" si="137"/>
        <v>0</v>
      </c>
      <c r="BR300" s="4">
        <f t="shared" si="138"/>
        <v>0</v>
      </c>
      <c r="BS300" s="4">
        <f t="shared" si="139"/>
        <v>0</v>
      </c>
      <c r="BX300" s="34">
        <f t="shared" si="140"/>
        <v>0</v>
      </c>
      <c r="BY300" s="34">
        <f t="shared" si="140"/>
        <v>0</v>
      </c>
      <c r="BZ300" s="4">
        <f t="shared" si="141"/>
        <v>0</v>
      </c>
      <c r="CA300" s="4">
        <f t="shared" si="142"/>
        <v>0</v>
      </c>
      <c r="CF300" s="34">
        <f t="shared" si="143"/>
        <v>0</v>
      </c>
      <c r="CG300" s="34">
        <f t="shared" si="143"/>
        <v>0</v>
      </c>
      <c r="CH300" s="4">
        <f t="shared" si="144"/>
        <v>0</v>
      </c>
      <c r="CI300" s="4">
        <f t="shared" si="145"/>
        <v>0</v>
      </c>
      <c r="CN300" s="4">
        <f t="shared" si="154"/>
        <v>0</v>
      </c>
      <c r="CO300" s="8">
        <f t="shared" si="153"/>
        <v>0</v>
      </c>
    </row>
    <row r="301" spans="1:93" x14ac:dyDescent="0.3">
      <c r="A301" s="3">
        <f t="shared" si="155"/>
        <v>0</v>
      </c>
      <c r="B301" s="4">
        <f t="shared" si="155"/>
        <v>0</v>
      </c>
      <c r="C301" s="4">
        <f t="shared" si="155"/>
        <v>0</v>
      </c>
      <c r="D301" s="4">
        <f t="shared" si="155"/>
        <v>0</v>
      </c>
      <c r="E301" s="4">
        <f t="shared" si="155"/>
        <v>0</v>
      </c>
      <c r="F301" s="5">
        <f t="shared" si="155"/>
        <v>0</v>
      </c>
      <c r="G301" s="5">
        <f t="shared" si="155"/>
        <v>0</v>
      </c>
      <c r="H301" s="128">
        <f>'Enh Grant Original Request'!H290</f>
        <v>0</v>
      </c>
      <c r="I301" s="128">
        <f>'Enh Grant Original Request'!I290</f>
        <v>0</v>
      </c>
      <c r="J301" s="128">
        <f>'Enh Grant Original Request'!J290</f>
        <v>0</v>
      </c>
      <c r="K301" s="128">
        <f>'Enh Grant Original Request'!K290</f>
        <v>0</v>
      </c>
      <c r="L301" s="128">
        <f>'Enh Grant Original Request'!L290</f>
        <v>0</v>
      </c>
      <c r="M301" s="128">
        <f>'Enh Grant Original Request'!M290</f>
        <v>0</v>
      </c>
      <c r="N301" s="128">
        <f>'Enh Grant Original Request'!N290</f>
        <v>0</v>
      </c>
      <c r="O301" s="128">
        <f>'Enh Grant Original Request'!O290</f>
        <v>0</v>
      </c>
      <c r="P301" s="128">
        <f>'Enh Grant Original Request'!P290</f>
        <v>0</v>
      </c>
      <c r="Q301" s="34">
        <f>'Enh Grant Original Request'!Q290</f>
        <v>0</v>
      </c>
      <c r="R301" s="34">
        <f>'Enh Grant Original Request'!R290</f>
        <v>0</v>
      </c>
      <c r="S301" s="40">
        <f t="shared" si="129"/>
        <v>0</v>
      </c>
      <c r="T301" s="40">
        <f t="shared" si="130"/>
        <v>0</v>
      </c>
      <c r="U301" s="40"/>
      <c r="V301" s="32"/>
      <c r="W301" s="39"/>
      <c r="X301" s="40">
        <f t="shared" si="127"/>
        <v>0</v>
      </c>
      <c r="Y301" s="8">
        <f t="shared" si="131"/>
        <v>0</v>
      </c>
      <c r="Z301" s="8"/>
      <c r="AA301" s="44"/>
      <c r="AB301" s="56">
        <f t="shared" si="133"/>
        <v>0</v>
      </c>
      <c r="AC301" s="39">
        <f t="shared" si="133"/>
        <v>0</v>
      </c>
      <c r="AD301" s="40">
        <f t="shared" si="134"/>
        <v>0</v>
      </c>
      <c r="AE301" s="8">
        <f t="shared" si="135"/>
        <v>0</v>
      </c>
      <c r="AF301" s="8">
        <f t="shared" si="146"/>
        <v>0</v>
      </c>
      <c r="AG301" s="8"/>
      <c r="AH301" s="2"/>
      <c r="AI301" s="2"/>
      <c r="AJ301" s="52"/>
      <c r="AK301" s="53"/>
      <c r="AN301" s="56">
        <f t="shared" si="152"/>
        <v>0</v>
      </c>
      <c r="AT301" s="4">
        <f t="shared" si="136"/>
        <v>0</v>
      </c>
      <c r="AV301" s="81"/>
      <c r="AW301" s="33"/>
      <c r="AY301" s="119"/>
      <c r="AZ301" s="123">
        <f t="shared" si="147"/>
        <v>0</v>
      </c>
      <c r="BA301" s="34"/>
      <c r="BF301" s="4">
        <f t="shared" si="148"/>
        <v>0</v>
      </c>
      <c r="BH301" s="34">
        <f t="shared" si="149"/>
        <v>0</v>
      </c>
      <c r="BI301" s="34">
        <f t="shared" si="149"/>
        <v>0</v>
      </c>
      <c r="BJ301" s="4">
        <f t="shared" si="150"/>
        <v>0</v>
      </c>
      <c r="BK301" s="4">
        <f t="shared" si="151"/>
        <v>0</v>
      </c>
      <c r="BP301" s="34">
        <f t="shared" si="137"/>
        <v>0</v>
      </c>
      <c r="BQ301" s="34">
        <f t="shared" si="137"/>
        <v>0</v>
      </c>
      <c r="BR301" s="4">
        <f t="shared" si="138"/>
        <v>0</v>
      </c>
      <c r="BS301" s="4">
        <f t="shared" si="139"/>
        <v>0</v>
      </c>
      <c r="BX301" s="34">
        <f t="shared" si="140"/>
        <v>0</v>
      </c>
      <c r="BY301" s="34">
        <f t="shared" si="140"/>
        <v>0</v>
      </c>
      <c r="BZ301" s="4">
        <f t="shared" si="141"/>
        <v>0</v>
      </c>
      <c r="CA301" s="4">
        <f t="shared" si="142"/>
        <v>0</v>
      </c>
      <c r="CF301" s="34">
        <f t="shared" si="143"/>
        <v>0</v>
      </c>
      <c r="CG301" s="34">
        <f t="shared" si="143"/>
        <v>0</v>
      </c>
      <c r="CH301" s="4">
        <f t="shared" si="144"/>
        <v>0</v>
      </c>
      <c r="CI301" s="4">
        <f t="shared" si="145"/>
        <v>0</v>
      </c>
      <c r="CN301" s="4">
        <f t="shared" si="154"/>
        <v>0</v>
      </c>
      <c r="CO301" s="8">
        <f t="shared" si="153"/>
        <v>0</v>
      </c>
    </row>
    <row r="302" spans="1:93" x14ac:dyDescent="0.3">
      <c r="A302" s="3">
        <f t="shared" ref="A302:G317" si="156">A301</f>
        <v>0</v>
      </c>
      <c r="B302" s="4">
        <f t="shared" si="156"/>
        <v>0</v>
      </c>
      <c r="C302" s="4">
        <f t="shared" si="156"/>
        <v>0</v>
      </c>
      <c r="D302" s="4">
        <f t="shared" si="156"/>
        <v>0</v>
      </c>
      <c r="E302" s="4">
        <f t="shared" si="156"/>
        <v>0</v>
      </c>
      <c r="F302" s="5">
        <f t="shared" si="156"/>
        <v>0</v>
      </c>
      <c r="G302" s="5">
        <f t="shared" si="156"/>
        <v>0</v>
      </c>
      <c r="H302" s="128">
        <f>'Enh Grant Original Request'!H291</f>
        <v>0</v>
      </c>
      <c r="I302" s="128">
        <f>'Enh Grant Original Request'!I291</f>
        <v>0</v>
      </c>
      <c r="J302" s="128">
        <f>'Enh Grant Original Request'!J291</f>
        <v>0</v>
      </c>
      <c r="K302" s="128">
        <f>'Enh Grant Original Request'!K291</f>
        <v>0</v>
      </c>
      <c r="L302" s="128">
        <f>'Enh Grant Original Request'!L291</f>
        <v>0</v>
      </c>
      <c r="M302" s="128">
        <f>'Enh Grant Original Request'!M291</f>
        <v>0</v>
      </c>
      <c r="N302" s="128">
        <f>'Enh Grant Original Request'!N291</f>
        <v>0</v>
      </c>
      <c r="O302" s="128">
        <f>'Enh Grant Original Request'!O291</f>
        <v>0</v>
      </c>
      <c r="P302" s="128">
        <f>'Enh Grant Original Request'!P291</f>
        <v>0</v>
      </c>
      <c r="Q302" s="34">
        <f>'Enh Grant Original Request'!Q291</f>
        <v>0</v>
      </c>
      <c r="R302" s="34">
        <f>'Enh Grant Original Request'!R291</f>
        <v>0</v>
      </c>
      <c r="S302" s="40">
        <f t="shared" si="129"/>
        <v>0</v>
      </c>
      <c r="T302" s="40">
        <f t="shared" si="130"/>
        <v>0</v>
      </c>
      <c r="U302" s="40"/>
      <c r="V302" s="32"/>
      <c r="W302" s="39"/>
      <c r="X302" s="40">
        <f t="shared" si="127"/>
        <v>0</v>
      </c>
      <c r="Y302" s="8">
        <f t="shared" si="131"/>
        <v>0</v>
      </c>
      <c r="Z302" s="8"/>
      <c r="AA302" s="44"/>
      <c r="AB302" s="56">
        <f t="shared" si="133"/>
        <v>0</v>
      </c>
      <c r="AC302" s="39">
        <f t="shared" si="133"/>
        <v>0</v>
      </c>
      <c r="AD302" s="40">
        <f t="shared" si="134"/>
        <v>0</v>
      </c>
      <c r="AE302" s="8">
        <f t="shared" si="135"/>
        <v>0</v>
      </c>
      <c r="AF302" s="8">
        <f t="shared" si="146"/>
        <v>0</v>
      </c>
      <c r="AG302" s="8"/>
      <c r="AH302" s="2"/>
      <c r="AI302" s="2"/>
      <c r="AJ302" s="52"/>
      <c r="AK302" s="53"/>
      <c r="AN302" s="56">
        <f t="shared" si="152"/>
        <v>0</v>
      </c>
      <c r="AT302" s="4">
        <f t="shared" si="136"/>
        <v>0</v>
      </c>
      <c r="AV302" s="81"/>
      <c r="AW302" s="33"/>
      <c r="AY302" s="119"/>
      <c r="AZ302" s="123">
        <f t="shared" si="147"/>
        <v>0</v>
      </c>
      <c r="BA302" s="34"/>
      <c r="BF302" s="4">
        <f t="shared" si="148"/>
        <v>0</v>
      </c>
      <c r="BH302" s="34">
        <f t="shared" si="149"/>
        <v>0</v>
      </c>
      <c r="BI302" s="34">
        <f t="shared" si="149"/>
        <v>0</v>
      </c>
      <c r="BJ302" s="4">
        <f t="shared" si="150"/>
        <v>0</v>
      </c>
      <c r="BK302" s="4">
        <f t="shared" si="151"/>
        <v>0</v>
      </c>
      <c r="BP302" s="34">
        <f t="shared" si="137"/>
        <v>0</v>
      </c>
      <c r="BQ302" s="34">
        <f t="shared" si="137"/>
        <v>0</v>
      </c>
      <c r="BR302" s="4">
        <f t="shared" si="138"/>
        <v>0</v>
      </c>
      <c r="BS302" s="4">
        <f t="shared" si="139"/>
        <v>0</v>
      </c>
      <c r="BX302" s="34">
        <f t="shared" si="140"/>
        <v>0</v>
      </c>
      <c r="BY302" s="34">
        <f t="shared" si="140"/>
        <v>0</v>
      </c>
      <c r="BZ302" s="4">
        <f t="shared" si="141"/>
        <v>0</v>
      </c>
      <c r="CA302" s="4">
        <f t="shared" si="142"/>
        <v>0</v>
      </c>
      <c r="CF302" s="34">
        <f t="shared" si="143"/>
        <v>0</v>
      </c>
      <c r="CG302" s="34">
        <f t="shared" si="143"/>
        <v>0</v>
      </c>
      <c r="CH302" s="4">
        <f t="shared" si="144"/>
        <v>0</v>
      </c>
      <c r="CI302" s="4">
        <f t="shared" si="145"/>
        <v>0</v>
      </c>
      <c r="CN302" s="4">
        <f t="shared" si="154"/>
        <v>0</v>
      </c>
      <c r="CO302" s="8">
        <f t="shared" si="153"/>
        <v>0</v>
      </c>
    </row>
    <row r="303" spans="1:93" x14ac:dyDescent="0.3">
      <c r="A303" s="3">
        <f t="shared" si="156"/>
        <v>0</v>
      </c>
      <c r="B303" s="4">
        <f t="shared" si="156"/>
        <v>0</v>
      </c>
      <c r="C303" s="4">
        <f t="shared" si="156"/>
        <v>0</v>
      </c>
      <c r="D303" s="4">
        <f t="shared" si="156"/>
        <v>0</v>
      </c>
      <c r="E303" s="4">
        <f t="shared" si="156"/>
        <v>0</v>
      </c>
      <c r="F303" s="5">
        <f t="shared" si="156"/>
        <v>0</v>
      </c>
      <c r="G303" s="5">
        <f t="shared" si="156"/>
        <v>0</v>
      </c>
      <c r="H303" s="128">
        <f>'Enh Grant Original Request'!H292</f>
        <v>0</v>
      </c>
      <c r="I303" s="128">
        <f>'Enh Grant Original Request'!I292</f>
        <v>0</v>
      </c>
      <c r="J303" s="128">
        <f>'Enh Grant Original Request'!J292</f>
        <v>0</v>
      </c>
      <c r="K303" s="128">
        <f>'Enh Grant Original Request'!K292</f>
        <v>0</v>
      </c>
      <c r="L303" s="128">
        <f>'Enh Grant Original Request'!L292</f>
        <v>0</v>
      </c>
      <c r="M303" s="128">
        <f>'Enh Grant Original Request'!M292</f>
        <v>0</v>
      </c>
      <c r="N303" s="128">
        <f>'Enh Grant Original Request'!N292</f>
        <v>0</v>
      </c>
      <c r="O303" s="128">
        <f>'Enh Grant Original Request'!O292</f>
        <v>0</v>
      </c>
      <c r="P303" s="128">
        <f>'Enh Grant Original Request'!P292</f>
        <v>0</v>
      </c>
      <c r="Q303" s="34">
        <f>'Enh Grant Original Request'!Q292</f>
        <v>0</v>
      </c>
      <c r="R303" s="34">
        <f>'Enh Grant Original Request'!R292</f>
        <v>0</v>
      </c>
      <c r="S303" s="40">
        <f t="shared" si="129"/>
        <v>0</v>
      </c>
      <c r="T303" s="40">
        <f t="shared" si="130"/>
        <v>0</v>
      </c>
      <c r="U303" s="40"/>
      <c r="V303" s="32"/>
      <c r="W303" s="39"/>
      <c r="X303" s="40">
        <f t="shared" ref="X303:X366" si="157">SUM(W303)*V303</f>
        <v>0</v>
      </c>
      <c r="Y303" s="8">
        <f t="shared" si="131"/>
        <v>0</v>
      </c>
      <c r="Z303" s="8"/>
      <c r="AA303" s="44"/>
      <c r="AB303" s="56">
        <f t="shared" si="133"/>
        <v>0</v>
      </c>
      <c r="AC303" s="39">
        <f t="shared" si="133"/>
        <v>0</v>
      </c>
      <c r="AD303" s="40">
        <f t="shared" si="134"/>
        <v>0</v>
      </c>
      <c r="AE303" s="8">
        <f t="shared" si="135"/>
        <v>0</v>
      </c>
      <c r="AF303" s="8">
        <f t="shared" si="146"/>
        <v>0</v>
      </c>
      <c r="AG303" s="8"/>
      <c r="AH303" s="2"/>
      <c r="AI303" s="2"/>
      <c r="AJ303" s="52"/>
      <c r="AK303" s="53"/>
      <c r="AN303" s="56">
        <f t="shared" si="152"/>
        <v>0</v>
      </c>
      <c r="AT303" s="4">
        <f t="shared" si="136"/>
        <v>0</v>
      </c>
      <c r="AV303" s="81"/>
      <c r="AW303" s="33"/>
      <c r="AY303" s="119"/>
      <c r="AZ303" s="123">
        <f t="shared" si="147"/>
        <v>0</v>
      </c>
      <c r="BA303" s="34"/>
      <c r="BF303" s="4">
        <f t="shared" si="148"/>
        <v>0</v>
      </c>
      <c r="BH303" s="34">
        <f t="shared" si="149"/>
        <v>0</v>
      </c>
      <c r="BI303" s="34">
        <f t="shared" si="149"/>
        <v>0</v>
      </c>
      <c r="BJ303" s="4">
        <f t="shared" si="150"/>
        <v>0</v>
      </c>
      <c r="BK303" s="4">
        <f t="shared" si="151"/>
        <v>0</v>
      </c>
      <c r="BP303" s="34">
        <f t="shared" si="137"/>
        <v>0</v>
      </c>
      <c r="BQ303" s="34">
        <f t="shared" si="137"/>
        <v>0</v>
      </c>
      <c r="BR303" s="4">
        <f t="shared" si="138"/>
        <v>0</v>
      </c>
      <c r="BS303" s="4">
        <f t="shared" si="139"/>
        <v>0</v>
      </c>
      <c r="BX303" s="34">
        <f t="shared" si="140"/>
        <v>0</v>
      </c>
      <c r="BY303" s="34">
        <f t="shared" si="140"/>
        <v>0</v>
      </c>
      <c r="BZ303" s="4">
        <f t="shared" si="141"/>
        <v>0</v>
      </c>
      <c r="CA303" s="4">
        <f t="shared" si="142"/>
        <v>0</v>
      </c>
      <c r="CF303" s="34">
        <f t="shared" si="143"/>
        <v>0</v>
      </c>
      <c r="CG303" s="34">
        <f t="shared" si="143"/>
        <v>0</v>
      </c>
      <c r="CH303" s="4">
        <f t="shared" si="144"/>
        <v>0</v>
      </c>
      <c r="CI303" s="4">
        <f t="shared" si="145"/>
        <v>0</v>
      </c>
      <c r="CN303" s="4">
        <f t="shared" si="154"/>
        <v>0</v>
      </c>
      <c r="CO303" s="8">
        <f t="shared" si="153"/>
        <v>0</v>
      </c>
    </row>
    <row r="304" spans="1:93" x14ac:dyDescent="0.3">
      <c r="A304" s="3">
        <f t="shared" si="156"/>
        <v>0</v>
      </c>
      <c r="B304" s="4">
        <f t="shared" si="156"/>
        <v>0</v>
      </c>
      <c r="C304" s="4">
        <f t="shared" si="156"/>
        <v>0</v>
      </c>
      <c r="D304" s="4">
        <f t="shared" si="156"/>
        <v>0</v>
      </c>
      <c r="E304" s="4">
        <f t="shared" si="156"/>
        <v>0</v>
      </c>
      <c r="F304" s="5">
        <f t="shared" si="156"/>
        <v>0</v>
      </c>
      <c r="G304" s="5">
        <f t="shared" si="156"/>
        <v>0</v>
      </c>
      <c r="H304" s="128">
        <f>'Enh Grant Original Request'!H293</f>
        <v>0</v>
      </c>
      <c r="I304" s="128">
        <f>'Enh Grant Original Request'!I293</f>
        <v>0</v>
      </c>
      <c r="J304" s="128">
        <f>'Enh Grant Original Request'!J293</f>
        <v>0</v>
      </c>
      <c r="K304" s="128">
        <f>'Enh Grant Original Request'!K293</f>
        <v>0</v>
      </c>
      <c r="L304" s="128">
        <f>'Enh Grant Original Request'!L293</f>
        <v>0</v>
      </c>
      <c r="M304" s="128">
        <f>'Enh Grant Original Request'!M293</f>
        <v>0</v>
      </c>
      <c r="N304" s="128">
        <f>'Enh Grant Original Request'!N293</f>
        <v>0</v>
      </c>
      <c r="O304" s="128">
        <f>'Enh Grant Original Request'!O293</f>
        <v>0</v>
      </c>
      <c r="P304" s="128">
        <f>'Enh Grant Original Request'!P293</f>
        <v>0</v>
      </c>
      <c r="Q304" s="34">
        <f>'Enh Grant Original Request'!Q293</f>
        <v>0</v>
      </c>
      <c r="R304" s="34">
        <f>'Enh Grant Original Request'!R293</f>
        <v>0</v>
      </c>
      <c r="S304" s="40">
        <f t="shared" si="129"/>
        <v>0</v>
      </c>
      <c r="T304" s="40">
        <f t="shared" si="130"/>
        <v>0</v>
      </c>
      <c r="U304" s="40"/>
      <c r="V304" s="32"/>
      <c r="W304" s="39"/>
      <c r="X304" s="40">
        <f t="shared" si="157"/>
        <v>0</v>
      </c>
      <c r="Y304" s="8">
        <f t="shared" si="131"/>
        <v>0</v>
      </c>
      <c r="Z304" s="8"/>
      <c r="AA304" s="44"/>
      <c r="AB304" s="56">
        <f t="shared" si="133"/>
        <v>0</v>
      </c>
      <c r="AC304" s="39">
        <f t="shared" si="133"/>
        <v>0</v>
      </c>
      <c r="AD304" s="40">
        <f t="shared" si="134"/>
        <v>0</v>
      </c>
      <c r="AE304" s="8">
        <f t="shared" si="135"/>
        <v>0</v>
      </c>
      <c r="AF304" s="8">
        <f t="shared" si="146"/>
        <v>0</v>
      </c>
      <c r="AG304" s="8"/>
      <c r="AH304" s="2"/>
      <c r="AI304" s="2"/>
      <c r="AJ304" s="52"/>
      <c r="AK304" s="53"/>
      <c r="AN304" s="56">
        <f t="shared" si="152"/>
        <v>0</v>
      </c>
      <c r="AT304" s="4">
        <f t="shared" si="136"/>
        <v>0</v>
      </c>
      <c r="AV304" s="81"/>
      <c r="AW304" s="33"/>
      <c r="AY304" s="119"/>
      <c r="AZ304" s="123">
        <f t="shared" si="147"/>
        <v>0</v>
      </c>
      <c r="BA304" s="34"/>
      <c r="BF304" s="4">
        <f t="shared" si="148"/>
        <v>0</v>
      </c>
      <c r="BH304" s="34">
        <f t="shared" si="149"/>
        <v>0</v>
      </c>
      <c r="BI304" s="34">
        <f t="shared" si="149"/>
        <v>0</v>
      </c>
      <c r="BJ304" s="4">
        <f t="shared" si="150"/>
        <v>0</v>
      </c>
      <c r="BK304" s="4">
        <f t="shared" si="151"/>
        <v>0</v>
      </c>
      <c r="BP304" s="34">
        <f t="shared" si="137"/>
        <v>0</v>
      </c>
      <c r="BQ304" s="34">
        <f t="shared" si="137"/>
        <v>0</v>
      </c>
      <c r="BR304" s="4">
        <f t="shared" si="138"/>
        <v>0</v>
      </c>
      <c r="BS304" s="4">
        <f t="shared" si="139"/>
        <v>0</v>
      </c>
      <c r="BX304" s="34">
        <f t="shared" si="140"/>
        <v>0</v>
      </c>
      <c r="BY304" s="34">
        <f t="shared" si="140"/>
        <v>0</v>
      </c>
      <c r="BZ304" s="4">
        <f t="shared" si="141"/>
        <v>0</v>
      </c>
      <c r="CA304" s="4">
        <f t="shared" si="142"/>
        <v>0</v>
      </c>
      <c r="CF304" s="34">
        <f t="shared" si="143"/>
        <v>0</v>
      </c>
      <c r="CG304" s="34">
        <f t="shared" si="143"/>
        <v>0</v>
      </c>
      <c r="CH304" s="4">
        <f t="shared" si="144"/>
        <v>0</v>
      </c>
      <c r="CI304" s="4">
        <f t="shared" si="145"/>
        <v>0</v>
      </c>
      <c r="CN304" s="4">
        <f t="shared" si="154"/>
        <v>0</v>
      </c>
      <c r="CO304" s="8">
        <f t="shared" si="153"/>
        <v>0</v>
      </c>
    </row>
    <row r="305" spans="1:93" x14ac:dyDescent="0.3">
      <c r="A305" s="3">
        <f t="shared" si="156"/>
        <v>0</v>
      </c>
      <c r="B305" s="4">
        <f t="shared" si="156"/>
        <v>0</v>
      </c>
      <c r="C305" s="4">
        <f t="shared" si="156"/>
        <v>0</v>
      </c>
      <c r="D305" s="4">
        <f t="shared" si="156"/>
        <v>0</v>
      </c>
      <c r="E305" s="4">
        <f t="shared" si="156"/>
        <v>0</v>
      </c>
      <c r="F305" s="5">
        <f t="shared" si="156"/>
        <v>0</v>
      </c>
      <c r="G305" s="5">
        <f t="shared" si="156"/>
        <v>0</v>
      </c>
      <c r="H305" s="128">
        <f>'Enh Grant Original Request'!H294</f>
        <v>0</v>
      </c>
      <c r="I305" s="128">
        <f>'Enh Grant Original Request'!I294</f>
        <v>0</v>
      </c>
      <c r="J305" s="128">
        <f>'Enh Grant Original Request'!J294</f>
        <v>0</v>
      </c>
      <c r="K305" s="128">
        <f>'Enh Grant Original Request'!K294</f>
        <v>0</v>
      </c>
      <c r="L305" s="128">
        <f>'Enh Grant Original Request'!L294</f>
        <v>0</v>
      </c>
      <c r="M305" s="128">
        <f>'Enh Grant Original Request'!M294</f>
        <v>0</v>
      </c>
      <c r="N305" s="128">
        <f>'Enh Grant Original Request'!N294</f>
        <v>0</v>
      </c>
      <c r="O305" s="128">
        <f>'Enh Grant Original Request'!O294</f>
        <v>0</v>
      </c>
      <c r="P305" s="128">
        <f>'Enh Grant Original Request'!P294</f>
        <v>0</v>
      </c>
      <c r="Q305" s="34">
        <f>'Enh Grant Original Request'!Q294</f>
        <v>0</v>
      </c>
      <c r="R305" s="34">
        <f>'Enh Grant Original Request'!R294</f>
        <v>0</v>
      </c>
      <c r="S305" s="40">
        <f t="shared" si="129"/>
        <v>0</v>
      </c>
      <c r="T305" s="40">
        <f t="shared" si="130"/>
        <v>0</v>
      </c>
      <c r="U305" s="40"/>
      <c r="V305" s="32"/>
      <c r="W305" s="39"/>
      <c r="X305" s="40">
        <f t="shared" si="157"/>
        <v>0</v>
      </c>
      <c r="Y305" s="8">
        <f t="shared" si="131"/>
        <v>0</v>
      </c>
      <c r="Z305" s="8"/>
      <c r="AA305" s="44"/>
      <c r="AB305" s="56">
        <f t="shared" si="133"/>
        <v>0</v>
      </c>
      <c r="AC305" s="39">
        <f t="shared" si="133"/>
        <v>0</v>
      </c>
      <c r="AD305" s="40">
        <f t="shared" si="134"/>
        <v>0</v>
      </c>
      <c r="AE305" s="8">
        <f t="shared" si="135"/>
        <v>0</v>
      </c>
      <c r="AF305" s="8">
        <f t="shared" si="146"/>
        <v>0</v>
      </c>
      <c r="AG305" s="8"/>
      <c r="AH305" s="2"/>
      <c r="AI305" s="2"/>
      <c r="AJ305" s="52"/>
      <c r="AK305" s="53"/>
      <c r="AN305" s="56">
        <f t="shared" si="152"/>
        <v>0</v>
      </c>
      <c r="AT305" s="4">
        <f t="shared" si="136"/>
        <v>0</v>
      </c>
      <c r="AV305" s="81"/>
      <c r="AW305" s="33"/>
      <c r="AY305" s="119"/>
      <c r="AZ305" s="123">
        <f t="shared" si="147"/>
        <v>0</v>
      </c>
      <c r="BA305" s="34"/>
      <c r="BF305" s="4">
        <f t="shared" si="148"/>
        <v>0</v>
      </c>
      <c r="BH305" s="34">
        <f t="shared" si="149"/>
        <v>0</v>
      </c>
      <c r="BI305" s="34">
        <f t="shared" si="149"/>
        <v>0</v>
      </c>
      <c r="BJ305" s="4">
        <f t="shared" si="150"/>
        <v>0</v>
      </c>
      <c r="BK305" s="4">
        <f t="shared" si="151"/>
        <v>0</v>
      </c>
      <c r="BP305" s="34">
        <f t="shared" si="137"/>
        <v>0</v>
      </c>
      <c r="BQ305" s="34">
        <f t="shared" si="137"/>
        <v>0</v>
      </c>
      <c r="BR305" s="4">
        <f t="shared" si="138"/>
        <v>0</v>
      </c>
      <c r="BS305" s="4">
        <f t="shared" si="139"/>
        <v>0</v>
      </c>
      <c r="BX305" s="34">
        <f t="shared" si="140"/>
        <v>0</v>
      </c>
      <c r="BY305" s="34">
        <f t="shared" si="140"/>
        <v>0</v>
      </c>
      <c r="BZ305" s="4">
        <f t="shared" si="141"/>
        <v>0</v>
      </c>
      <c r="CA305" s="4">
        <f t="shared" si="142"/>
        <v>0</v>
      </c>
      <c r="CF305" s="34">
        <f t="shared" si="143"/>
        <v>0</v>
      </c>
      <c r="CG305" s="34">
        <f t="shared" si="143"/>
        <v>0</v>
      </c>
      <c r="CH305" s="4">
        <f t="shared" si="144"/>
        <v>0</v>
      </c>
      <c r="CI305" s="4">
        <f t="shared" si="145"/>
        <v>0</v>
      </c>
      <c r="CN305" s="4">
        <f t="shared" si="154"/>
        <v>0</v>
      </c>
      <c r="CO305" s="8">
        <f t="shared" si="153"/>
        <v>0</v>
      </c>
    </row>
    <row r="306" spans="1:93" x14ac:dyDescent="0.3">
      <c r="A306" s="3">
        <f t="shared" si="156"/>
        <v>0</v>
      </c>
      <c r="B306" s="4">
        <f t="shared" si="156"/>
        <v>0</v>
      </c>
      <c r="C306" s="4">
        <f t="shared" si="156"/>
        <v>0</v>
      </c>
      <c r="D306" s="4">
        <f t="shared" si="156"/>
        <v>0</v>
      </c>
      <c r="E306" s="4">
        <f t="shared" si="156"/>
        <v>0</v>
      </c>
      <c r="F306" s="5">
        <f t="shared" si="156"/>
        <v>0</v>
      </c>
      <c r="G306" s="5">
        <f t="shared" si="156"/>
        <v>0</v>
      </c>
      <c r="H306" s="128">
        <f>'Enh Grant Original Request'!H295</f>
        <v>0</v>
      </c>
      <c r="I306" s="128">
        <f>'Enh Grant Original Request'!I295</f>
        <v>0</v>
      </c>
      <c r="J306" s="128">
        <f>'Enh Grant Original Request'!J295</f>
        <v>0</v>
      </c>
      <c r="K306" s="128">
        <f>'Enh Grant Original Request'!K295</f>
        <v>0</v>
      </c>
      <c r="L306" s="128">
        <f>'Enh Grant Original Request'!L295</f>
        <v>0</v>
      </c>
      <c r="M306" s="128">
        <f>'Enh Grant Original Request'!M295</f>
        <v>0</v>
      </c>
      <c r="N306" s="128">
        <f>'Enh Grant Original Request'!N295</f>
        <v>0</v>
      </c>
      <c r="O306" s="128">
        <f>'Enh Grant Original Request'!O295</f>
        <v>0</v>
      </c>
      <c r="P306" s="128">
        <f>'Enh Grant Original Request'!P295</f>
        <v>0</v>
      </c>
      <c r="Q306" s="34">
        <f>'Enh Grant Original Request'!Q295</f>
        <v>0</v>
      </c>
      <c r="R306" s="34">
        <f>'Enh Grant Original Request'!R295</f>
        <v>0</v>
      </c>
      <c r="S306" s="40">
        <f t="shared" si="129"/>
        <v>0</v>
      </c>
      <c r="T306" s="40">
        <f t="shared" si="130"/>
        <v>0</v>
      </c>
      <c r="U306" s="40"/>
      <c r="V306" s="32"/>
      <c r="W306" s="39"/>
      <c r="X306" s="40">
        <f t="shared" si="157"/>
        <v>0</v>
      </c>
      <c r="Y306" s="8">
        <f t="shared" si="131"/>
        <v>0</v>
      </c>
      <c r="Z306" s="8"/>
      <c r="AA306" s="44"/>
      <c r="AB306" s="56">
        <f t="shared" si="133"/>
        <v>0</v>
      </c>
      <c r="AC306" s="39">
        <f t="shared" si="133"/>
        <v>0</v>
      </c>
      <c r="AD306" s="40">
        <f t="shared" si="134"/>
        <v>0</v>
      </c>
      <c r="AE306" s="8">
        <f t="shared" si="135"/>
        <v>0</v>
      </c>
      <c r="AF306" s="8">
        <f t="shared" si="146"/>
        <v>0</v>
      </c>
      <c r="AG306" s="8"/>
      <c r="AH306" s="2"/>
      <c r="AI306" s="2"/>
      <c r="AJ306" s="52"/>
      <c r="AK306" s="53"/>
      <c r="AN306" s="56">
        <f t="shared" si="152"/>
        <v>0</v>
      </c>
      <c r="AT306" s="4">
        <f t="shared" si="136"/>
        <v>0</v>
      </c>
      <c r="AV306" s="81"/>
      <c r="AW306" s="33"/>
      <c r="AY306" s="119"/>
      <c r="AZ306" s="123">
        <f t="shared" si="147"/>
        <v>0</v>
      </c>
      <c r="BA306" s="34"/>
      <c r="BF306" s="4">
        <f t="shared" si="148"/>
        <v>0</v>
      </c>
      <c r="BH306" s="34">
        <f t="shared" si="149"/>
        <v>0</v>
      </c>
      <c r="BI306" s="34">
        <f t="shared" si="149"/>
        <v>0</v>
      </c>
      <c r="BJ306" s="4">
        <f t="shared" si="150"/>
        <v>0</v>
      </c>
      <c r="BK306" s="4">
        <f t="shared" si="151"/>
        <v>0</v>
      </c>
      <c r="BP306" s="34">
        <f t="shared" si="137"/>
        <v>0</v>
      </c>
      <c r="BQ306" s="34">
        <f t="shared" si="137"/>
        <v>0</v>
      </c>
      <c r="BR306" s="4">
        <f t="shared" si="138"/>
        <v>0</v>
      </c>
      <c r="BS306" s="4">
        <f t="shared" si="139"/>
        <v>0</v>
      </c>
      <c r="BX306" s="34">
        <f t="shared" si="140"/>
        <v>0</v>
      </c>
      <c r="BY306" s="34">
        <f t="shared" si="140"/>
        <v>0</v>
      </c>
      <c r="BZ306" s="4">
        <f t="shared" si="141"/>
        <v>0</v>
      </c>
      <c r="CA306" s="4">
        <f t="shared" si="142"/>
        <v>0</v>
      </c>
      <c r="CF306" s="34">
        <f t="shared" si="143"/>
        <v>0</v>
      </c>
      <c r="CG306" s="34">
        <f t="shared" si="143"/>
        <v>0</v>
      </c>
      <c r="CH306" s="4">
        <f t="shared" si="144"/>
        <v>0</v>
      </c>
      <c r="CI306" s="4">
        <f t="shared" si="145"/>
        <v>0</v>
      </c>
      <c r="CN306" s="4">
        <f t="shared" si="154"/>
        <v>0</v>
      </c>
      <c r="CO306" s="8">
        <f t="shared" si="153"/>
        <v>0</v>
      </c>
    </row>
    <row r="307" spans="1:93" x14ac:dyDescent="0.3">
      <c r="A307" s="3">
        <f t="shared" si="156"/>
        <v>0</v>
      </c>
      <c r="B307" s="4">
        <f t="shared" si="156"/>
        <v>0</v>
      </c>
      <c r="C307" s="4">
        <f t="shared" si="156"/>
        <v>0</v>
      </c>
      <c r="D307" s="4">
        <f t="shared" si="156"/>
        <v>0</v>
      </c>
      <c r="E307" s="4">
        <f t="shared" si="156"/>
        <v>0</v>
      </c>
      <c r="F307" s="5">
        <f t="shared" si="156"/>
        <v>0</v>
      </c>
      <c r="G307" s="5">
        <f t="shared" si="156"/>
        <v>0</v>
      </c>
      <c r="H307" s="128">
        <f>'Enh Grant Original Request'!H296</f>
        <v>0</v>
      </c>
      <c r="I307" s="128">
        <f>'Enh Grant Original Request'!I296</f>
        <v>0</v>
      </c>
      <c r="J307" s="128">
        <f>'Enh Grant Original Request'!J296</f>
        <v>0</v>
      </c>
      <c r="K307" s="128">
        <f>'Enh Grant Original Request'!K296</f>
        <v>0</v>
      </c>
      <c r="L307" s="128">
        <f>'Enh Grant Original Request'!L296</f>
        <v>0</v>
      </c>
      <c r="M307" s="128">
        <f>'Enh Grant Original Request'!M296</f>
        <v>0</v>
      </c>
      <c r="N307" s="128">
        <f>'Enh Grant Original Request'!N296</f>
        <v>0</v>
      </c>
      <c r="O307" s="128">
        <f>'Enh Grant Original Request'!O296</f>
        <v>0</v>
      </c>
      <c r="P307" s="128">
        <f>'Enh Grant Original Request'!P296</f>
        <v>0</v>
      </c>
      <c r="Q307" s="34">
        <f>'Enh Grant Original Request'!Q296</f>
        <v>0</v>
      </c>
      <c r="R307" s="34">
        <f>'Enh Grant Original Request'!R296</f>
        <v>0</v>
      </c>
      <c r="S307" s="40">
        <f t="shared" si="129"/>
        <v>0</v>
      </c>
      <c r="T307" s="40">
        <f t="shared" si="130"/>
        <v>0</v>
      </c>
      <c r="U307" s="40"/>
      <c r="V307" s="32"/>
      <c r="W307" s="39"/>
      <c r="X307" s="40">
        <f t="shared" si="157"/>
        <v>0</v>
      </c>
      <c r="Y307" s="8">
        <f t="shared" si="131"/>
        <v>0</v>
      </c>
      <c r="Z307" s="8"/>
      <c r="AA307" s="44"/>
      <c r="AB307" s="56">
        <f t="shared" si="133"/>
        <v>0</v>
      </c>
      <c r="AC307" s="39">
        <f t="shared" si="133"/>
        <v>0</v>
      </c>
      <c r="AD307" s="40">
        <f t="shared" si="134"/>
        <v>0</v>
      </c>
      <c r="AE307" s="8">
        <f t="shared" si="135"/>
        <v>0</v>
      </c>
      <c r="AF307" s="8">
        <f t="shared" si="146"/>
        <v>0</v>
      </c>
      <c r="AG307" s="8"/>
      <c r="AH307" s="2"/>
      <c r="AI307" s="2"/>
      <c r="AJ307" s="52"/>
      <c r="AK307" s="53"/>
      <c r="AN307" s="56">
        <f t="shared" si="152"/>
        <v>0</v>
      </c>
      <c r="AT307" s="4">
        <f t="shared" si="136"/>
        <v>0</v>
      </c>
      <c r="AV307" s="81"/>
      <c r="AW307" s="33"/>
      <c r="AY307" s="119"/>
      <c r="AZ307" s="123">
        <f t="shared" si="147"/>
        <v>0</v>
      </c>
      <c r="BA307" s="34"/>
      <c r="BF307" s="4">
        <f t="shared" si="148"/>
        <v>0</v>
      </c>
      <c r="BH307" s="34">
        <f t="shared" si="149"/>
        <v>0</v>
      </c>
      <c r="BI307" s="34">
        <f t="shared" si="149"/>
        <v>0</v>
      </c>
      <c r="BJ307" s="4">
        <f t="shared" si="150"/>
        <v>0</v>
      </c>
      <c r="BK307" s="4">
        <f t="shared" si="151"/>
        <v>0</v>
      </c>
      <c r="BP307" s="34">
        <f t="shared" si="137"/>
        <v>0</v>
      </c>
      <c r="BQ307" s="34">
        <f t="shared" si="137"/>
        <v>0</v>
      </c>
      <c r="BR307" s="4">
        <f t="shared" si="138"/>
        <v>0</v>
      </c>
      <c r="BS307" s="4">
        <f t="shared" si="139"/>
        <v>0</v>
      </c>
      <c r="BX307" s="34">
        <f t="shared" si="140"/>
        <v>0</v>
      </c>
      <c r="BY307" s="34">
        <f t="shared" si="140"/>
        <v>0</v>
      </c>
      <c r="BZ307" s="4">
        <f t="shared" si="141"/>
        <v>0</v>
      </c>
      <c r="CA307" s="4">
        <f t="shared" si="142"/>
        <v>0</v>
      </c>
      <c r="CF307" s="34">
        <f t="shared" si="143"/>
        <v>0</v>
      </c>
      <c r="CG307" s="34">
        <f t="shared" si="143"/>
        <v>0</v>
      </c>
      <c r="CH307" s="4">
        <f t="shared" si="144"/>
        <v>0</v>
      </c>
      <c r="CI307" s="4">
        <f t="shared" si="145"/>
        <v>0</v>
      </c>
      <c r="CN307" s="4">
        <f t="shared" si="154"/>
        <v>0</v>
      </c>
      <c r="CO307" s="8">
        <f t="shared" si="153"/>
        <v>0</v>
      </c>
    </row>
    <row r="308" spans="1:93" x14ac:dyDescent="0.3">
      <c r="A308" s="3">
        <f t="shared" si="156"/>
        <v>0</v>
      </c>
      <c r="B308" s="4">
        <f t="shared" si="156"/>
        <v>0</v>
      </c>
      <c r="C308" s="4">
        <f t="shared" si="156"/>
        <v>0</v>
      </c>
      <c r="D308" s="4">
        <f t="shared" si="156"/>
        <v>0</v>
      </c>
      <c r="E308" s="4">
        <f t="shared" si="156"/>
        <v>0</v>
      </c>
      <c r="F308" s="5">
        <f t="shared" si="156"/>
        <v>0</v>
      </c>
      <c r="G308" s="5">
        <f t="shared" si="156"/>
        <v>0</v>
      </c>
      <c r="H308" s="128">
        <f>'Enh Grant Original Request'!H297</f>
        <v>0</v>
      </c>
      <c r="I308" s="128">
        <f>'Enh Grant Original Request'!I297</f>
        <v>0</v>
      </c>
      <c r="J308" s="128">
        <f>'Enh Grant Original Request'!J297</f>
        <v>0</v>
      </c>
      <c r="K308" s="128">
        <f>'Enh Grant Original Request'!K297</f>
        <v>0</v>
      </c>
      <c r="L308" s="128">
        <f>'Enh Grant Original Request'!L297</f>
        <v>0</v>
      </c>
      <c r="M308" s="128">
        <f>'Enh Grant Original Request'!M297</f>
        <v>0</v>
      </c>
      <c r="N308" s="128">
        <f>'Enh Grant Original Request'!N297</f>
        <v>0</v>
      </c>
      <c r="O308" s="128">
        <f>'Enh Grant Original Request'!O297</f>
        <v>0</v>
      </c>
      <c r="P308" s="128">
        <f>'Enh Grant Original Request'!P297</f>
        <v>0</v>
      </c>
      <c r="Q308" s="34">
        <f>'Enh Grant Original Request'!Q297</f>
        <v>0</v>
      </c>
      <c r="R308" s="34">
        <f>'Enh Grant Original Request'!R297</f>
        <v>0</v>
      </c>
      <c r="S308" s="40">
        <f t="shared" si="129"/>
        <v>0</v>
      </c>
      <c r="T308" s="40">
        <f t="shared" si="130"/>
        <v>0</v>
      </c>
      <c r="U308" s="40"/>
      <c r="V308" s="32"/>
      <c r="W308" s="39"/>
      <c r="X308" s="40">
        <f t="shared" si="157"/>
        <v>0</v>
      </c>
      <c r="Y308" s="8">
        <f t="shared" si="131"/>
        <v>0</v>
      </c>
      <c r="Z308" s="8"/>
      <c r="AA308" s="44"/>
      <c r="AB308" s="56">
        <f t="shared" si="133"/>
        <v>0</v>
      </c>
      <c r="AC308" s="39">
        <f t="shared" si="133"/>
        <v>0</v>
      </c>
      <c r="AD308" s="40">
        <f t="shared" si="134"/>
        <v>0</v>
      </c>
      <c r="AE308" s="8">
        <f t="shared" si="135"/>
        <v>0</v>
      </c>
      <c r="AF308" s="8">
        <f t="shared" si="146"/>
        <v>0</v>
      </c>
      <c r="AG308" s="8"/>
      <c r="AH308" s="2"/>
      <c r="AI308" s="2"/>
      <c r="AJ308" s="52"/>
      <c r="AK308" s="53"/>
      <c r="AN308" s="56">
        <f t="shared" si="152"/>
        <v>0</v>
      </c>
      <c r="AT308" s="4">
        <f t="shared" si="136"/>
        <v>0</v>
      </c>
      <c r="AV308" s="81"/>
      <c r="AW308" s="33"/>
      <c r="AY308" s="119"/>
      <c r="AZ308" s="123">
        <f t="shared" si="147"/>
        <v>0</v>
      </c>
      <c r="BA308" s="34"/>
      <c r="BF308" s="4">
        <f t="shared" si="148"/>
        <v>0</v>
      </c>
      <c r="BH308" s="34">
        <f t="shared" si="149"/>
        <v>0</v>
      </c>
      <c r="BI308" s="34">
        <f t="shared" si="149"/>
        <v>0</v>
      </c>
      <c r="BJ308" s="4">
        <f t="shared" si="150"/>
        <v>0</v>
      </c>
      <c r="BK308" s="4">
        <f t="shared" si="151"/>
        <v>0</v>
      </c>
      <c r="BP308" s="34">
        <f t="shared" si="137"/>
        <v>0</v>
      </c>
      <c r="BQ308" s="34">
        <f t="shared" si="137"/>
        <v>0</v>
      </c>
      <c r="BR308" s="4">
        <f t="shared" si="138"/>
        <v>0</v>
      </c>
      <c r="BS308" s="4">
        <f t="shared" si="139"/>
        <v>0</v>
      </c>
      <c r="BX308" s="34">
        <f t="shared" si="140"/>
        <v>0</v>
      </c>
      <c r="BY308" s="34">
        <f t="shared" si="140"/>
        <v>0</v>
      </c>
      <c r="BZ308" s="4">
        <f t="shared" si="141"/>
        <v>0</v>
      </c>
      <c r="CA308" s="4">
        <f t="shared" si="142"/>
        <v>0</v>
      </c>
      <c r="CF308" s="34">
        <f t="shared" si="143"/>
        <v>0</v>
      </c>
      <c r="CG308" s="34">
        <f t="shared" si="143"/>
        <v>0</v>
      </c>
      <c r="CH308" s="4">
        <f t="shared" si="144"/>
        <v>0</v>
      </c>
      <c r="CI308" s="4">
        <f t="shared" si="145"/>
        <v>0</v>
      </c>
      <c r="CN308" s="4">
        <f t="shared" si="154"/>
        <v>0</v>
      </c>
      <c r="CO308" s="8">
        <f t="shared" si="153"/>
        <v>0</v>
      </c>
    </row>
    <row r="309" spans="1:93" x14ac:dyDescent="0.3">
      <c r="A309" s="3">
        <f t="shared" si="156"/>
        <v>0</v>
      </c>
      <c r="B309" s="4">
        <f t="shared" si="156"/>
        <v>0</v>
      </c>
      <c r="C309" s="4">
        <f t="shared" si="156"/>
        <v>0</v>
      </c>
      <c r="D309" s="4">
        <f t="shared" si="156"/>
        <v>0</v>
      </c>
      <c r="E309" s="4">
        <f t="shared" si="156"/>
        <v>0</v>
      </c>
      <c r="F309" s="5">
        <f t="shared" si="156"/>
        <v>0</v>
      </c>
      <c r="G309" s="5">
        <f t="shared" si="156"/>
        <v>0</v>
      </c>
      <c r="H309" s="128">
        <f>'Enh Grant Original Request'!H298</f>
        <v>0</v>
      </c>
      <c r="I309" s="128">
        <f>'Enh Grant Original Request'!I298</f>
        <v>0</v>
      </c>
      <c r="J309" s="128">
        <f>'Enh Grant Original Request'!J298</f>
        <v>0</v>
      </c>
      <c r="K309" s="128">
        <f>'Enh Grant Original Request'!K298</f>
        <v>0</v>
      </c>
      <c r="L309" s="128">
        <f>'Enh Grant Original Request'!L298</f>
        <v>0</v>
      </c>
      <c r="M309" s="128">
        <f>'Enh Grant Original Request'!M298</f>
        <v>0</v>
      </c>
      <c r="N309" s="128">
        <f>'Enh Grant Original Request'!N298</f>
        <v>0</v>
      </c>
      <c r="O309" s="128">
        <f>'Enh Grant Original Request'!O298</f>
        <v>0</v>
      </c>
      <c r="P309" s="128">
        <f>'Enh Grant Original Request'!P298</f>
        <v>0</v>
      </c>
      <c r="Q309" s="34">
        <f>'Enh Grant Original Request'!Q298</f>
        <v>0</v>
      </c>
      <c r="R309" s="34">
        <f>'Enh Grant Original Request'!R298</f>
        <v>0</v>
      </c>
      <c r="S309" s="40">
        <f t="shared" si="129"/>
        <v>0</v>
      </c>
      <c r="T309" s="40">
        <f t="shared" si="130"/>
        <v>0</v>
      </c>
      <c r="U309" s="40"/>
      <c r="V309" s="32"/>
      <c r="W309" s="39"/>
      <c r="X309" s="40">
        <f t="shared" si="157"/>
        <v>0</v>
      </c>
      <c r="Y309" s="8">
        <f t="shared" si="131"/>
        <v>0</v>
      </c>
      <c r="Z309" s="8"/>
      <c r="AA309" s="44"/>
      <c r="AB309" s="56">
        <f t="shared" si="133"/>
        <v>0</v>
      </c>
      <c r="AC309" s="39">
        <f t="shared" si="133"/>
        <v>0</v>
      </c>
      <c r="AD309" s="40">
        <f t="shared" si="134"/>
        <v>0</v>
      </c>
      <c r="AE309" s="8">
        <f t="shared" si="135"/>
        <v>0</v>
      </c>
      <c r="AF309" s="8">
        <f t="shared" si="146"/>
        <v>0</v>
      </c>
      <c r="AG309" s="8"/>
      <c r="AH309" s="2"/>
      <c r="AI309" s="2"/>
      <c r="AJ309" s="52"/>
      <c r="AK309" s="53"/>
      <c r="AN309" s="56">
        <f t="shared" si="152"/>
        <v>0</v>
      </c>
      <c r="AT309" s="4">
        <f t="shared" si="136"/>
        <v>0</v>
      </c>
      <c r="AV309" s="81"/>
      <c r="AW309" s="33"/>
      <c r="AY309" s="119"/>
      <c r="AZ309" s="123">
        <f t="shared" si="147"/>
        <v>0</v>
      </c>
      <c r="BA309" s="34"/>
      <c r="BF309" s="4">
        <f t="shared" si="148"/>
        <v>0</v>
      </c>
      <c r="BH309" s="34">
        <f t="shared" si="149"/>
        <v>0</v>
      </c>
      <c r="BI309" s="34">
        <f t="shared" si="149"/>
        <v>0</v>
      </c>
      <c r="BJ309" s="4">
        <f t="shared" si="150"/>
        <v>0</v>
      </c>
      <c r="BK309" s="4">
        <f t="shared" si="151"/>
        <v>0</v>
      </c>
      <c r="BP309" s="34">
        <f t="shared" si="137"/>
        <v>0</v>
      </c>
      <c r="BQ309" s="34">
        <f t="shared" si="137"/>
        <v>0</v>
      </c>
      <c r="BR309" s="4">
        <f t="shared" si="138"/>
        <v>0</v>
      </c>
      <c r="BS309" s="4">
        <f t="shared" si="139"/>
        <v>0</v>
      </c>
      <c r="BX309" s="34">
        <f t="shared" si="140"/>
        <v>0</v>
      </c>
      <c r="BY309" s="34">
        <f t="shared" si="140"/>
        <v>0</v>
      </c>
      <c r="BZ309" s="4">
        <f t="shared" si="141"/>
        <v>0</v>
      </c>
      <c r="CA309" s="4">
        <f t="shared" si="142"/>
        <v>0</v>
      </c>
      <c r="CF309" s="34">
        <f t="shared" si="143"/>
        <v>0</v>
      </c>
      <c r="CG309" s="34">
        <f t="shared" si="143"/>
        <v>0</v>
      </c>
      <c r="CH309" s="4">
        <f t="shared" si="144"/>
        <v>0</v>
      </c>
      <c r="CI309" s="4">
        <f t="shared" si="145"/>
        <v>0</v>
      </c>
      <c r="CN309" s="4">
        <f t="shared" si="154"/>
        <v>0</v>
      </c>
      <c r="CO309" s="8">
        <f t="shared" si="153"/>
        <v>0</v>
      </c>
    </row>
    <row r="310" spans="1:93" x14ac:dyDescent="0.3">
      <c r="A310" s="3">
        <f t="shared" si="156"/>
        <v>0</v>
      </c>
      <c r="B310" s="4">
        <f t="shared" si="156"/>
        <v>0</v>
      </c>
      <c r="C310" s="4">
        <f t="shared" si="156"/>
        <v>0</v>
      </c>
      <c r="D310" s="4">
        <f t="shared" si="156"/>
        <v>0</v>
      </c>
      <c r="E310" s="4">
        <f t="shared" si="156"/>
        <v>0</v>
      </c>
      <c r="F310" s="5">
        <f t="shared" si="156"/>
        <v>0</v>
      </c>
      <c r="G310" s="5">
        <f t="shared" si="156"/>
        <v>0</v>
      </c>
      <c r="H310" s="128">
        <f>'Enh Grant Original Request'!H299</f>
        <v>0</v>
      </c>
      <c r="I310" s="128">
        <f>'Enh Grant Original Request'!I299</f>
        <v>0</v>
      </c>
      <c r="J310" s="128">
        <f>'Enh Grant Original Request'!J299</f>
        <v>0</v>
      </c>
      <c r="K310" s="128">
        <f>'Enh Grant Original Request'!K299</f>
        <v>0</v>
      </c>
      <c r="L310" s="128">
        <f>'Enh Grant Original Request'!L299</f>
        <v>0</v>
      </c>
      <c r="M310" s="128">
        <f>'Enh Grant Original Request'!M299</f>
        <v>0</v>
      </c>
      <c r="N310" s="128">
        <f>'Enh Grant Original Request'!N299</f>
        <v>0</v>
      </c>
      <c r="O310" s="128">
        <f>'Enh Grant Original Request'!O299</f>
        <v>0</v>
      </c>
      <c r="P310" s="128">
        <f>'Enh Grant Original Request'!P299</f>
        <v>0</v>
      </c>
      <c r="Q310" s="34">
        <f>'Enh Grant Original Request'!Q299</f>
        <v>0</v>
      </c>
      <c r="R310" s="34">
        <f>'Enh Grant Original Request'!R299</f>
        <v>0</v>
      </c>
      <c r="S310" s="40">
        <f t="shared" si="129"/>
        <v>0</v>
      </c>
      <c r="T310" s="40">
        <f t="shared" si="130"/>
        <v>0</v>
      </c>
      <c r="U310" s="40"/>
      <c r="V310" s="32"/>
      <c r="W310" s="39"/>
      <c r="X310" s="40">
        <f t="shared" si="157"/>
        <v>0</v>
      </c>
      <c r="Y310" s="8">
        <f t="shared" si="131"/>
        <v>0</v>
      </c>
      <c r="Z310" s="8"/>
      <c r="AA310" s="44"/>
      <c r="AB310" s="56">
        <f t="shared" si="133"/>
        <v>0</v>
      </c>
      <c r="AC310" s="39">
        <f t="shared" si="133"/>
        <v>0</v>
      </c>
      <c r="AD310" s="40">
        <f t="shared" si="134"/>
        <v>0</v>
      </c>
      <c r="AE310" s="8">
        <f t="shared" si="135"/>
        <v>0</v>
      </c>
      <c r="AF310" s="8">
        <f t="shared" si="146"/>
        <v>0</v>
      </c>
      <c r="AG310" s="8"/>
      <c r="AH310" s="2"/>
      <c r="AI310" s="2"/>
      <c r="AJ310" s="52"/>
      <c r="AK310" s="53"/>
      <c r="AN310" s="56">
        <f t="shared" si="152"/>
        <v>0</v>
      </c>
      <c r="AT310" s="4">
        <f t="shared" si="136"/>
        <v>0</v>
      </c>
      <c r="AV310" s="81"/>
      <c r="AW310" s="33"/>
      <c r="AY310" s="119"/>
      <c r="AZ310" s="123">
        <f t="shared" si="147"/>
        <v>0</v>
      </c>
      <c r="BA310" s="34"/>
      <c r="BF310" s="4">
        <f t="shared" si="148"/>
        <v>0</v>
      </c>
      <c r="BH310" s="34">
        <f t="shared" si="149"/>
        <v>0</v>
      </c>
      <c r="BI310" s="34">
        <f t="shared" si="149"/>
        <v>0</v>
      </c>
      <c r="BJ310" s="4">
        <f t="shared" si="150"/>
        <v>0</v>
      </c>
      <c r="BK310" s="4">
        <f t="shared" si="151"/>
        <v>0</v>
      </c>
      <c r="BP310" s="34">
        <f t="shared" si="137"/>
        <v>0</v>
      </c>
      <c r="BQ310" s="34">
        <f t="shared" si="137"/>
        <v>0</v>
      </c>
      <c r="BR310" s="4">
        <f t="shared" si="138"/>
        <v>0</v>
      </c>
      <c r="BS310" s="4">
        <f t="shared" si="139"/>
        <v>0</v>
      </c>
      <c r="BX310" s="34">
        <f t="shared" si="140"/>
        <v>0</v>
      </c>
      <c r="BY310" s="34">
        <f t="shared" si="140"/>
        <v>0</v>
      </c>
      <c r="BZ310" s="4">
        <f t="shared" si="141"/>
        <v>0</v>
      </c>
      <c r="CA310" s="4">
        <f t="shared" si="142"/>
        <v>0</v>
      </c>
      <c r="CF310" s="34">
        <f t="shared" si="143"/>
        <v>0</v>
      </c>
      <c r="CG310" s="34">
        <f t="shared" si="143"/>
        <v>0</v>
      </c>
      <c r="CH310" s="4">
        <f t="shared" si="144"/>
        <v>0</v>
      </c>
      <c r="CI310" s="4">
        <f t="shared" si="145"/>
        <v>0</v>
      </c>
      <c r="CN310" s="4">
        <f t="shared" si="154"/>
        <v>0</v>
      </c>
      <c r="CO310" s="8">
        <f t="shared" si="153"/>
        <v>0</v>
      </c>
    </row>
    <row r="311" spans="1:93" x14ac:dyDescent="0.3">
      <c r="A311" s="3">
        <f t="shared" si="156"/>
        <v>0</v>
      </c>
      <c r="B311" s="4">
        <f t="shared" si="156"/>
        <v>0</v>
      </c>
      <c r="C311" s="4">
        <f t="shared" si="156"/>
        <v>0</v>
      </c>
      <c r="D311" s="4">
        <f t="shared" si="156"/>
        <v>0</v>
      </c>
      <c r="E311" s="4">
        <f t="shared" si="156"/>
        <v>0</v>
      </c>
      <c r="F311" s="5">
        <f t="shared" si="156"/>
        <v>0</v>
      </c>
      <c r="G311" s="5">
        <f t="shared" si="156"/>
        <v>0</v>
      </c>
      <c r="H311" s="128">
        <f>'Enh Grant Original Request'!H300</f>
        <v>0</v>
      </c>
      <c r="I311" s="128">
        <f>'Enh Grant Original Request'!I300</f>
        <v>0</v>
      </c>
      <c r="J311" s="128">
        <f>'Enh Grant Original Request'!J300</f>
        <v>0</v>
      </c>
      <c r="K311" s="128">
        <f>'Enh Grant Original Request'!K300</f>
        <v>0</v>
      </c>
      <c r="L311" s="128">
        <f>'Enh Grant Original Request'!L300</f>
        <v>0</v>
      </c>
      <c r="M311" s="128">
        <f>'Enh Grant Original Request'!M300</f>
        <v>0</v>
      </c>
      <c r="N311" s="128">
        <f>'Enh Grant Original Request'!N300</f>
        <v>0</v>
      </c>
      <c r="O311" s="128">
        <f>'Enh Grant Original Request'!O300</f>
        <v>0</v>
      </c>
      <c r="P311" s="128">
        <f>'Enh Grant Original Request'!P300</f>
        <v>0</v>
      </c>
      <c r="Q311" s="34">
        <f>'Enh Grant Original Request'!Q300</f>
        <v>0</v>
      </c>
      <c r="R311" s="34">
        <f>'Enh Grant Original Request'!R300</f>
        <v>0</v>
      </c>
      <c r="S311" s="40">
        <f t="shared" si="129"/>
        <v>0</v>
      </c>
      <c r="T311" s="40">
        <f t="shared" si="130"/>
        <v>0</v>
      </c>
      <c r="U311" s="40"/>
      <c r="V311" s="32"/>
      <c r="W311" s="39"/>
      <c r="X311" s="40">
        <f t="shared" si="157"/>
        <v>0</v>
      </c>
      <c r="Y311" s="8">
        <f t="shared" si="131"/>
        <v>0</v>
      </c>
      <c r="Z311" s="8"/>
      <c r="AA311" s="44"/>
      <c r="AB311" s="56">
        <f t="shared" si="133"/>
        <v>0</v>
      </c>
      <c r="AC311" s="39">
        <f t="shared" si="133"/>
        <v>0</v>
      </c>
      <c r="AD311" s="40">
        <f t="shared" si="134"/>
        <v>0</v>
      </c>
      <c r="AE311" s="8">
        <f t="shared" si="135"/>
        <v>0</v>
      </c>
      <c r="AF311" s="8">
        <f t="shared" si="146"/>
        <v>0</v>
      </c>
      <c r="AG311" s="8"/>
      <c r="AH311" s="2"/>
      <c r="AI311" s="2"/>
      <c r="AJ311" s="52"/>
      <c r="AK311" s="53"/>
      <c r="AN311" s="56">
        <f t="shared" si="152"/>
        <v>0</v>
      </c>
      <c r="AT311" s="4">
        <f t="shared" si="136"/>
        <v>0</v>
      </c>
      <c r="AV311" s="81"/>
      <c r="AW311" s="33"/>
      <c r="AY311" s="119"/>
      <c r="AZ311" s="123">
        <f t="shared" si="147"/>
        <v>0</v>
      </c>
      <c r="BA311" s="34"/>
      <c r="BF311" s="4">
        <f t="shared" si="148"/>
        <v>0</v>
      </c>
      <c r="BH311" s="34">
        <f t="shared" si="149"/>
        <v>0</v>
      </c>
      <c r="BI311" s="34">
        <f t="shared" si="149"/>
        <v>0</v>
      </c>
      <c r="BJ311" s="4">
        <f t="shared" si="150"/>
        <v>0</v>
      </c>
      <c r="BK311" s="4">
        <f t="shared" si="151"/>
        <v>0</v>
      </c>
      <c r="BP311" s="34">
        <f t="shared" si="137"/>
        <v>0</v>
      </c>
      <c r="BQ311" s="34">
        <f t="shared" si="137"/>
        <v>0</v>
      </c>
      <c r="BR311" s="4">
        <f t="shared" si="138"/>
        <v>0</v>
      </c>
      <c r="BS311" s="4">
        <f t="shared" si="139"/>
        <v>0</v>
      </c>
      <c r="BX311" s="34">
        <f t="shared" si="140"/>
        <v>0</v>
      </c>
      <c r="BY311" s="34">
        <f t="shared" si="140"/>
        <v>0</v>
      </c>
      <c r="BZ311" s="4">
        <f t="shared" si="141"/>
        <v>0</v>
      </c>
      <c r="CA311" s="4">
        <f t="shared" si="142"/>
        <v>0</v>
      </c>
      <c r="CF311" s="34">
        <f t="shared" si="143"/>
        <v>0</v>
      </c>
      <c r="CG311" s="34">
        <f t="shared" si="143"/>
        <v>0</v>
      </c>
      <c r="CH311" s="4">
        <f t="shared" si="144"/>
        <v>0</v>
      </c>
      <c r="CI311" s="4">
        <f t="shared" si="145"/>
        <v>0</v>
      </c>
      <c r="CN311" s="4">
        <f t="shared" si="154"/>
        <v>0</v>
      </c>
      <c r="CO311" s="8">
        <f t="shared" si="153"/>
        <v>0</v>
      </c>
    </row>
    <row r="312" spans="1:93" x14ac:dyDescent="0.3">
      <c r="A312" s="3">
        <f t="shared" si="156"/>
        <v>0</v>
      </c>
      <c r="B312" s="4">
        <f t="shared" si="156"/>
        <v>0</v>
      </c>
      <c r="C312" s="4">
        <f t="shared" si="156"/>
        <v>0</v>
      </c>
      <c r="D312" s="4">
        <f t="shared" si="156"/>
        <v>0</v>
      </c>
      <c r="E312" s="4">
        <f t="shared" si="156"/>
        <v>0</v>
      </c>
      <c r="F312" s="5">
        <f t="shared" si="156"/>
        <v>0</v>
      </c>
      <c r="G312" s="5">
        <f t="shared" si="156"/>
        <v>0</v>
      </c>
      <c r="H312" s="128">
        <f>'Enh Grant Original Request'!H301</f>
        <v>0</v>
      </c>
      <c r="I312" s="128">
        <f>'Enh Grant Original Request'!I301</f>
        <v>0</v>
      </c>
      <c r="J312" s="128">
        <f>'Enh Grant Original Request'!J301</f>
        <v>0</v>
      </c>
      <c r="K312" s="128">
        <f>'Enh Grant Original Request'!K301</f>
        <v>0</v>
      </c>
      <c r="L312" s="128">
        <f>'Enh Grant Original Request'!L301</f>
        <v>0</v>
      </c>
      <c r="M312" s="128">
        <f>'Enh Grant Original Request'!M301</f>
        <v>0</v>
      </c>
      <c r="N312" s="128">
        <f>'Enh Grant Original Request'!N301</f>
        <v>0</v>
      </c>
      <c r="O312" s="128">
        <f>'Enh Grant Original Request'!O301</f>
        <v>0</v>
      </c>
      <c r="P312" s="128">
        <f>'Enh Grant Original Request'!P301</f>
        <v>0</v>
      </c>
      <c r="Q312" s="34">
        <f>'Enh Grant Original Request'!Q301</f>
        <v>0</v>
      </c>
      <c r="R312" s="34">
        <f>'Enh Grant Original Request'!R301</f>
        <v>0</v>
      </c>
      <c r="S312" s="40">
        <f t="shared" si="129"/>
        <v>0</v>
      </c>
      <c r="T312" s="40">
        <f t="shared" si="130"/>
        <v>0</v>
      </c>
      <c r="U312" s="40"/>
      <c r="V312" s="32"/>
      <c r="W312" s="39"/>
      <c r="X312" s="40">
        <f t="shared" si="157"/>
        <v>0</v>
      </c>
      <c r="Y312" s="8">
        <f t="shared" si="131"/>
        <v>0</v>
      </c>
      <c r="Z312" s="8"/>
      <c r="AA312" s="44"/>
      <c r="AB312" s="56">
        <f t="shared" si="133"/>
        <v>0</v>
      </c>
      <c r="AC312" s="39">
        <f t="shared" si="133"/>
        <v>0</v>
      </c>
      <c r="AD312" s="40">
        <f t="shared" si="134"/>
        <v>0</v>
      </c>
      <c r="AE312" s="8">
        <f t="shared" si="135"/>
        <v>0</v>
      </c>
      <c r="AF312" s="8">
        <f t="shared" si="146"/>
        <v>0</v>
      </c>
      <c r="AG312" s="8"/>
      <c r="AH312" s="2"/>
      <c r="AI312" s="2"/>
      <c r="AJ312" s="52"/>
      <c r="AK312" s="53"/>
      <c r="AN312" s="56">
        <f t="shared" si="152"/>
        <v>0</v>
      </c>
      <c r="AT312" s="4">
        <f t="shared" si="136"/>
        <v>0</v>
      </c>
      <c r="AV312" s="81"/>
      <c r="AW312" s="33"/>
      <c r="AY312" s="119"/>
      <c r="AZ312" s="123">
        <f t="shared" si="147"/>
        <v>0</v>
      </c>
      <c r="BA312" s="34"/>
      <c r="BF312" s="4">
        <f t="shared" si="148"/>
        <v>0</v>
      </c>
      <c r="BH312" s="34">
        <f t="shared" si="149"/>
        <v>0</v>
      </c>
      <c r="BI312" s="34">
        <f t="shared" si="149"/>
        <v>0</v>
      </c>
      <c r="BJ312" s="4">
        <f t="shared" si="150"/>
        <v>0</v>
      </c>
      <c r="BK312" s="4">
        <f t="shared" si="151"/>
        <v>0</v>
      </c>
      <c r="BP312" s="34">
        <f t="shared" si="137"/>
        <v>0</v>
      </c>
      <c r="BQ312" s="34">
        <f t="shared" si="137"/>
        <v>0</v>
      </c>
      <c r="BR312" s="4">
        <f t="shared" si="138"/>
        <v>0</v>
      </c>
      <c r="BS312" s="4">
        <f t="shared" si="139"/>
        <v>0</v>
      </c>
      <c r="BX312" s="34">
        <f t="shared" si="140"/>
        <v>0</v>
      </c>
      <c r="BY312" s="34">
        <f t="shared" si="140"/>
        <v>0</v>
      </c>
      <c r="BZ312" s="4">
        <f t="shared" si="141"/>
        <v>0</v>
      </c>
      <c r="CA312" s="4">
        <f t="shared" si="142"/>
        <v>0</v>
      </c>
      <c r="CF312" s="34">
        <f t="shared" si="143"/>
        <v>0</v>
      </c>
      <c r="CG312" s="34">
        <f t="shared" si="143"/>
        <v>0</v>
      </c>
      <c r="CH312" s="4">
        <f t="shared" si="144"/>
        <v>0</v>
      </c>
      <c r="CI312" s="4">
        <f t="shared" si="145"/>
        <v>0</v>
      </c>
      <c r="CN312" s="4">
        <f t="shared" si="154"/>
        <v>0</v>
      </c>
      <c r="CO312" s="8">
        <f t="shared" si="153"/>
        <v>0</v>
      </c>
    </row>
    <row r="313" spans="1:93" x14ac:dyDescent="0.3">
      <c r="A313" s="3">
        <f t="shared" si="156"/>
        <v>0</v>
      </c>
      <c r="B313" s="4">
        <f t="shared" si="156"/>
        <v>0</v>
      </c>
      <c r="C313" s="4">
        <f t="shared" si="156"/>
        <v>0</v>
      </c>
      <c r="D313" s="4">
        <f t="shared" si="156"/>
        <v>0</v>
      </c>
      <c r="E313" s="4">
        <f t="shared" si="156"/>
        <v>0</v>
      </c>
      <c r="F313" s="5">
        <f t="shared" si="156"/>
        <v>0</v>
      </c>
      <c r="G313" s="5">
        <f t="shared" si="156"/>
        <v>0</v>
      </c>
      <c r="H313" s="128">
        <f>'Enh Grant Original Request'!H302</f>
        <v>0</v>
      </c>
      <c r="I313" s="128">
        <f>'Enh Grant Original Request'!I302</f>
        <v>0</v>
      </c>
      <c r="J313" s="128">
        <f>'Enh Grant Original Request'!J302</f>
        <v>0</v>
      </c>
      <c r="K313" s="128">
        <f>'Enh Grant Original Request'!K302</f>
        <v>0</v>
      </c>
      <c r="L313" s="128">
        <f>'Enh Grant Original Request'!L302</f>
        <v>0</v>
      </c>
      <c r="M313" s="128">
        <f>'Enh Grant Original Request'!M302</f>
        <v>0</v>
      </c>
      <c r="N313" s="128">
        <f>'Enh Grant Original Request'!N302</f>
        <v>0</v>
      </c>
      <c r="O313" s="128">
        <f>'Enh Grant Original Request'!O302</f>
        <v>0</v>
      </c>
      <c r="P313" s="128">
        <f>'Enh Grant Original Request'!P302</f>
        <v>0</v>
      </c>
      <c r="Q313" s="34">
        <f>'Enh Grant Original Request'!Q302</f>
        <v>0</v>
      </c>
      <c r="R313" s="34">
        <f>'Enh Grant Original Request'!R302</f>
        <v>0</v>
      </c>
      <c r="S313" s="40">
        <f t="shared" si="129"/>
        <v>0</v>
      </c>
      <c r="T313" s="40">
        <f t="shared" si="130"/>
        <v>0</v>
      </c>
      <c r="U313" s="40"/>
      <c r="V313" s="32"/>
      <c r="W313" s="39"/>
      <c r="X313" s="40">
        <f t="shared" si="157"/>
        <v>0</v>
      </c>
      <c r="Y313" s="8">
        <f t="shared" si="131"/>
        <v>0</v>
      </c>
      <c r="Z313" s="8"/>
      <c r="AA313" s="44"/>
      <c r="AB313" s="56">
        <f t="shared" si="133"/>
        <v>0</v>
      </c>
      <c r="AC313" s="39">
        <f t="shared" si="133"/>
        <v>0</v>
      </c>
      <c r="AD313" s="40">
        <f t="shared" si="134"/>
        <v>0</v>
      </c>
      <c r="AE313" s="8">
        <f t="shared" si="135"/>
        <v>0</v>
      </c>
      <c r="AF313" s="8">
        <f t="shared" si="146"/>
        <v>0</v>
      </c>
      <c r="AG313" s="8"/>
      <c r="AH313" s="2"/>
      <c r="AI313" s="2"/>
      <c r="AJ313" s="52"/>
      <c r="AK313" s="53"/>
      <c r="AN313" s="56">
        <f t="shared" si="152"/>
        <v>0</v>
      </c>
      <c r="AT313" s="4">
        <f t="shared" si="136"/>
        <v>0</v>
      </c>
      <c r="AV313" s="81"/>
      <c r="AW313" s="33"/>
      <c r="AY313" s="119"/>
      <c r="AZ313" s="123">
        <f t="shared" si="147"/>
        <v>0</v>
      </c>
      <c r="BA313" s="34"/>
      <c r="BF313" s="4">
        <f t="shared" si="148"/>
        <v>0</v>
      </c>
      <c r="BH313" s="34">
        <f t="shared" si="149"/>
        <v>0</v>
      </c>
      <c r="BI313" s="34">
        <f t="shared" si="149"/>
        <v>0</v>
      </c>
      <c r="BJ313" s="4">
        <f t="shared" si="150"/>
        <v>0</v>
      </c>
      <c r="BK313" s="4">
        <f t="shared" si="151"/>
        <v>0</v>
      </c>
      <c r="BP313" s="34">
        <f t="shared" si="137"/>
        <v>0</v>
      </c>
      <c r="BQ313" s="34">
        <f t="shared" si="137"/>
        <v>0</v>
      </c>
      <c r="BR313" s="4">
        <f t="shared" si="138"/>
        <v>0</v>
      </c>
      <c r="BS313" s="4">
        <f t="shared" si="139"/>
        <v>0</v>
      </c>
      <c r="BX313" s="34">
        <f t="shared" si="140"/>
        <v>0</v>
      </c>
      <c r="BY313" s="34">
        <f t="shared" si="140"/>
        <v>0</v>
      </c>
      <c r="BZ313" s="4">
        <f t="shared" si="141"/>
        <v>0</v>
      </c>
      <c r="CA313" s="4">
        <f t="shared" si="142"/>
        <v>0</v>
      </c>
      <c r="CF313" s="34">
        <f t="shared" si="143"/>
        <v>0</v>
      </c>
      <c r="CG313" s="34">
        <f t="shared" si="143"/>
        <v>0</v>
      </c>
      <c r="CH313" s="4">
        <f t="shared" si="144"/>
        <v>0</v>
      </c>
      <c r="CI313" s="4">
        <f t="shared" si="145"/>
        <v>0</v>
      </c>
      <c r="CN313" s="4">
        <f t="shared" si="154"/>
        <v>0</v>
      </c>
      <c r="CO313" s="8">
        <f t="shared" si="153"/>
        <v>0</v>
      </c>
    </row>
    <row r="314" spans="1:93" x14ac:dyDescent="0.3">
      <c r="A314" s="3">
        <f t="shared" si="156"/>
        <v>0</v>
      </c>
      <c r="B314" s="4">
        <f t="shared" si="156"/>
        <v>0</v>
      </c>
      <c r="C314" s="4">
        <f t="shared" si="156"/>
        <v>0</v>
      </c>
      <c r="D314" s="4">
        <f t="shared" si="156"/>
        <v>0</v>
      </c>
      <c r="E314" s="4">
        <f t="shared" si="156"/>
        <v>0</v>
      </c>
      <c r="F314" s="5">
        <f t="shared" si="156"/>
        <v>0</v>
      </c>
      <c r="G314" s="5">
        <f t="shared" si="156"/>
        <v>0</v>
      </c>
      <c r="H314" s="128">
        <f>'Enh Grant Original Request'!H303</f>
        <v>0</v>
      </c>
      <c r="I314" s="128">
        <f>'Enh Grant Original Request'!I303</f>
        <v>0</v>
      </c>
      <c r="J314" s="128">
        <f>'Enh Grant Original Request'!J303</f>
        <v>0</v>
      </c>
      <c r="K314" s="128">
        <f>'Enh Grant Original Request'!K303</f>
        <v>0</v>
      </c>
      <c r="L314" s="128">
        <f>'Enh Grant Original Request'!L303</f>
        <v>0</v>
      </c>
      <c r="M314" s="128">
        <f>'Enh Grant Original Request'!M303</f>
        <v>0</v>
      </c>
      <c r="N314" s="128">
        <f>'Enh Grant Original Request'!N303</f>
        <v>0</v>
      </c>
      <c r="O314" s="128">
        <f>'Enh Grant Original Request'!O303</f>
        <v>0</v>
      </c>
      <c r="P314" s="128">
        <f>'Enh Grant Original Request'!P303</f>
        <v>0</v>
      </c>
      <c r="Q314" s="34">
        <f>'Enh Grant Original Request'!Q303</f>
        <v>0</v>
      </c>
      <c r="R314" s="34">
        <f>'Enh Grant Original Request'!R303</f>
        <v>0</v>
      </c>
      <c r="S314" s="40">
        <f t="shared" si="129"/>
        <v>0</v>
      </c>
      <c r="T314" s="40">
        <f t="shared" si="130"/>
        <v>0</v>
      </c>
      <c r="U314" s="40"/>
      <c r="V314" s="32"/>
      <c r="W314" s="39"/>
      <c r="X314" s="40">
        <f t="shared" si="157"/>
        <v>0</v>
      </c>
      <c r="Y314" s="8">
        <f t="shared" si="131"/>
        <v>0</v>
      </c>
      <c r="Z314" s="8"/>
      <c r="AA314" s="44"/>
      <c r="AB314" s="56">
        <f t="shared" si="133"/>
        <v>0</v>
      </c>
      <c r="AC314" s="39">
        <f t="shared" si="133"/>
        <v>0</v>
      </c>
      <c r="AD314" s="40">
        <f t="shared" si="134"/>
        <v>0</v>
      </c>
      <c r="AE314" s="8">
        <f t="shared" si="135"/>
        <v>0</v>
      </c>
      <c r="AF314" s="8">
        <f t="shared" si="146"/>
        <v>0</v>
      </c>
      <c r="AG314" s="8"/>
      <c r="AH314" s="2"/>
      <c r="AI314" s="2"/>
      <c r="AJ314" s="52"/>
      <c r="AK314" s="53"/>
      <c r="AN314" s="56">
        <f t="shared" si="152"/>
        <v>0</v>
      </c>
      <c r="AT314" s="4">
        <f t="shared" si="136"/>
        <v>0</v>
      </c>
      <c r="AV314" s="81"/>
      <c r="AW314" s="33"/>
      <c r="AY314" s="119"/>
      <c r="AZ314" s="123">
        <f t="shared" si="147"/>
        <v>0</v>
      </c>
      <c r="BA314" s="34"/>
      <c r="BF314" s="4">
        <f t="shared" si="148"/>
        <v>0</v>
      </c>
      <c r="BH314" s="34">
        <f t="shared" si="149"/>
        <v>0</v>
      </c>
      <c r="BI314" s="34">
        <f t="shared" si="149"/>
        <v>0</v>
      </c>
      <c r="BJ314" s="4">
        <f t="shared" si="150"/>
        <v>0</v>
      </c>
      <c r="BK314" s="4">
        <f t="shared" si="151"/>
        <v>0</v>
      </c>
      <c r="BP314" s="34">
        <f t="shared" si="137"/>
        <v>0</v>
      </c>
      <c r="BQ314" s="34">
        <f t="shared" si="137"/>
        <v>0</v>
      </c>
      <c r="BR314" s="4">
        <f t="shared" si="138"/>
        <v>0</v>
      </c>
      <c r="BS314" s="4">
        <f t="shared" si="139"/>
        <v>0</v>
      </c>
      <c r="BX314" s="34">
        <f t="shared" si="140"/>
        <v>0</v>
      </c>
      <c r="BY314" s="34">
        <f t="shared" si="140"/>
        <v>0</v>
      </c>
      <c r="BZ314" s="4">
        <f t="shared" si="141"/>
        <v>0</v>
      </c>
      <c r="CA314" s="4">
        <f t="shared" si="142"/>
        <v>0</v>
      </c>
      <c r="CF314" s="34">
        <f t="shared" si="143"/>
        <v>0</v>
      </c>
      <c r="CG314" s="34">
        <f t="shared" si="143"/>
        <v>0</v>
      </c>
      <c r="CH314" s="4">
        <f t="shared" si="144"/>
        <v>0</v>
      </c>
      <c r="CI314" s="4">
        <f t="shared" si="145"/>
        <v>0</v>
      </c>
      <c r="CN314" s="4">
        <f t="shared" si="154"/>
        <v>0</v>
      </c>
      <c r="CO314" s="8">
        <f t="shared" si="153"/>
        <v>0</v>
      </c>
    </row>
    <row r="315" spans="1:93" x14ac:dyDescent="0.3">
      <c r="A315" s="3">
        <f t="shared" si="156"/>
        <v>0</v>
      </c>
      <c r="B315" s="4">
        <f t="shared" si="156"/>
        <v>0</v>
      </c>
      <c r="C315" s="4">
        <f t="shared" si="156"/>
        <v>0</v>
      </c>
      <c r="D315" s="4">
        <f t="shared" si="156"/>
        <v>0</v>
      </c>
      <c r="E315" s="4">
        <f t="shared" si="156"/>
        <v>0</v>
      </c>
      <c r="F315" s="5">
        <f t="shared" si="156"/>
        <v>0</v>
      </c>
      <c r="G315" s="5">
        <f t="shared" si="156"/>
        <v>0</v>
      </c>
      <c r="H315" s="128">
        <f>'Enh Grant Original Request'!H304</f>
        <v>0</v>
      </c>
      <c r="I315" s="128">
        <f>'Enh Grant Original Request'!I304</f>
        <v>0</v>
      </c>
      <c r="J315" s="128">
        <f>'Enh Grant Original Request'!J304</f>
        <v>0</v>
      </c>
      <c r="K315" s="128">
        <f>'Enh Grant Original Request'!K304</f>
        <v>0</v>
      </c>
      <c r="L315" s="128">
        <f>'Enh Grant Original Request'!L304</f>
        <v>0</v>
      </c>
      <c r="M315" s="128">
        <f>'Enh Grant Original Request'!M304</f>
        <v>0</v>
      </c>
      <c r="N315" s="128">
        <f>'Enh Grant Original Request'!N304</f>
        <v>0</v>
      </c>
      <c r="O315" s="128">
        <f>'Enh Grant Original Request'!O304</f>
        <v>0</v>
      </c>
      <c r="P315" s="128">
        <f>'Enh Grant Original Request'!P304</f>
        <v>0</v>
      </c>
      <c r="Q315" s="34">
        <f>'Enh Grant Original Request'!Q304</f>
        <v>0</v>
      </c>
      <c r="R315" s="34">
        <f>'Enh Grant Original Request'!R304</f>
        <v>0</v>
      </c>
      <c r="S315" s="40">
        <f t="shared" si="129"/>
        <v>0</v>
      </c>
      <c r="T315" s="40">
        <f t="shared" si="130"/>
        <v>0</v>
      </c>
      <c r="U315" s="40"/>
      <c r="V315" s="32"/>
      <c r="W315" s="39"/>
      <c r="X315" s="40">
        <f t="shared" si="157"/>
        <v>0</v>
      </c>
      <c r="Y315" s="8">
        <f t="shared" si="131"/>
        <v>0</v>
      </c>
      <c r="Z315" s="8"/>
      <c r="AA315" s="44"/>
      <c r="AB315" s="56">
        <f t="shared" si="133"/>
        <v>0</v>
      </c>
      <c r="AC315" s="39">
        <f t="shared" si="133"/>
        <v>0</v>
      </c>
      <c r="AD315" s="40">
        <f t="shared" si="134"/>
        <v>0</v>
      </c>
      <c r="AE315" s="8">
        <f t="shared" si="135"/>
        <v>0</v>
      </c>
      <c r="AF315" s="8">
        <f t="shared" si="146"/>
        <v>0</v>
      </c>
      <c r="AG315" s="8"/>
      <c r="AH315" s="2"/>
      <c r="AI315" s="2"/>
      <c r="AJ315" s="52"/>
      <c r="AK315" s="53"/>
      <c r="AN315" s="56">
        <f t="shared" si="152"/>
        <v>0</v>
      </c>
      <c r="AT315" s="4">
        <f t="shared" si="136"/>
        <v>0</v>
      </c>
      <c r="AV315" s="81"/>
      <c r="AW315" s="33"/>
      <c r="AY315" s="119"/>
      <c r="AZ315" s="123">
        <f t="shared" si="147"/>
        <v>0</v>
      </c>
      <c r="BA315" s="34"/>
      <c r="BF315" s="4">
        <f t="shared" si="148"/>
        <v>0</v>
      </c>
      <c r="BH315" s="34">
        <f t="shared" si="149"/>
        <v>0</v>
      </c>
      <c r="BI315" s="34">
        <f t="shared" si="149"/>
        <v>0</v>
      </c>
      <c r="BJ315" s="4">
        <f t="shared" si="150"/>
        <v>0</v>
      </c>
      <c r="BK315" s="4">
        <f t="shared" si="151"/>
        <v>0</v>
      </c>
      <c r="BP315" s="34">
        <f t="shared" si="137"/>
        <v>0</v>
      </c>
      <c r="BQ315" s="34">
        <f t="shared" si="137"/>
        <v>0</v>
      </c>
      <c r="BR315" s="4">
        <f t="shared" si="138"/>
        <v>0</v>
      </c>
      <c r="BS315" s="4">
        <f t="shared" si="139"/>
        <v>0</v>
      </c>
      <c r="BX315" s="34">
        <f t="shared" si="140"/>
        <v>0</v>
      </c>
      <c r="BY315" s="34">
        <f t="shared" si="140"/>
        <v>0</v>
      </c>
      <c r="BZ315" s="4">
        <f t="shared" si="141"/>
        <v>0</v>
      </c>
      <c r="CA315" s="4">
        <f t="shared" si="142"/>
        <v>0</v>
      </c>
      <c r="CF315" s="34">
        <f t="shared" si="143"/>
        <v>0</v>
      </c>
      <c r="CG315" s="34">
        <f t="shared" si="143"/>
        <v>0</v>
      </c>
      <c r="CH315" s="4">
        <f t="shared" si="144"/>
        <v>0</v>
      </c>
      <c r="CI315" s="4">
        <f t="shared" si="145"/>
        <v>0</v>
      </c>
      <c r="CN315" s="4">
        <f t="shared" si="154"/>
        <v>0</v>
      </c>
      <c r="CO315" s="8">
        <f t="shared" si="153"/>
        <v>0</v>
      </c>
    </row>
    <row r="316" spans="1:93" x14ac:dyDescent="0.3">
      <c r="A316" s="3">
        <f t="shared" si="156"/>
        <v>0</v>
      </c>
      <c r="B316" s="4">
        <f t="shared" si="156"/>
        <v>0</v>
      </c>
      <c r="C316" s="4">
        <f t="shared" si="156"/>
        <v>0</v>
      </c>
      <c r="D316" s="4">
        <f t="shared" si="156"/>
        <v>0</v>
      </c>
      <c r="E316" s="4">
        <f t="shared" si="156"/>
        <v>0</v>
      </c>
      <c r="F316" s="5">
        <f t="shared" si="156"/>
        <v>0</v>
      </c>
      <c r="G316" s="5">
        <f t="shared" si="156"/>
        <v>0</v>
      </c>
      <c r="H316" s="128">
        <f>'Enh Grant Original Request'!H305</f>
        <v>0</v>
      </c>
      <c r="I316" s="128">
        <f>'Enh Grant Original Request'!I305</f>
        <v>0</v>
      </c>
      <c r="J316" s="128">
        <f>'Enh Grant Original Request'!J305</f>
        <v>0</v>
      </c>
      <c r="K316" s="128">
        <f>'Enh Grant Original Request'!K305</f>
        <v>0</v>
      </c>
      <c r="L316" s="128">
        <f>'Enh Grant Original Request'!L305</f>
        <v>0</v>
      </c>
      <c r="M316" s="128">
        <f>'Enh Grant Original Request'!M305</f>
        <v>0</v>
      </c>
      <c r="N316" s="128">
        <f>'Enh Grant Original Request'!N305</f>
        <v>0</v>
      </c>
      <c r="O316" s="128">
        <f>'Enh Grant Original Request'!O305</f>
        <v>0</v>
      </c>
      <c r="P316" s="128">
        <f>'Enh Grant Original Request'!P305</f>
        <v>0</v>
      </c>
      <c r="Q316" s="34">
        <f>'Enh Grant Original Request'!Q305</f>
        <v>0</v>
      </c>
      <c r="R316" s="34">
        <f>'Enh Grant Original Request'!R305</f>
        <v>0</v>
      </c>
      <c r="S316" s="40">
        <f t="shared" si="129"/>
        <v>0</v>
      </c>
      <c r="T316" s="40">
        <f t="shared" si="130"/>
        <v>0</v>
      </c>
      <c r="U316" s="40"/>
      <c r="V316" s="32"/>
      <c r="W316" s="39"/>
      <c r="X316" s="40">
        <f t="shared" si="157"/>
        <v>0</v>
      </c>
      <c r="Y316" s="8">
        <f t="shared" si="131"/>
        <v>0</v>
      </c>
      <c r="Z316" s="8"/>
      <c r="AA316" s="44"/>
      <c r="AB316" s="56">
        <f t="shared" si="133"/>
        <v>0</v>
      </c>
      <c r="AC316" s="39">
        <f t="shared" si="133"/>
        <v>0</v>
      </c>
      <c r="AD316" s="40">
        <f t="shared" si="134"/>
        <v>0</v>
      </c>
      <c r="AE316" s="8">
        <f t="shared" si="135"/>
        <v>0</v>
      </c>
      <c r="AF316" s="8">
        <f t="shared" si="146"/>
        <v>0</v>
      </c>
      <c r="AG316" s="8"/>
      <c r="AH316" s="2"/>
      <c r="AI316" s="2"/>
      <c r="AJ316" s="52"/>
      <c r="AK316" s="53"/>
      <c r="AN316" s="56">
        <f t="shared" si="152"/>
        <v>0</v>
      </c>
      <c r="AT316" s="4">
        <f t="shared" si="136"/>
        <v>0</v>
      </c>
      <c r="AV316" s="81"/>
      <c r="AW316" s="33"/>
      <c r="AY316" s="119"/>
      <c r="AZ316" s="123">
        <f t="shared" si="147"/>
        <v>0</v>
      </c>
      <c r="BA316" s="34"/>
      <c r="BF316" s="4">
        <f t="shared" si="148"/>
        <v>0</v>
      </c>
      <c r="BH316" s="34">
        <f t="shared" si="149"/>
        <v>0</v>
      </c>
      <c r="BI316" s="34">
        <f t="shared" si="149"/>
        <v>0</v>
      </c>
      <c r="BJ316" s="4">
        <f t="shared" si="150"/>
        <v>0</v>
      </c>
      <c r="BK316" s="4">
        <f t="shared" si="151"/>
        <v>0</v>
      </c>
      <c r="BP316" s="34">
        <f t="shared" si="137"/>
        <v>0</v>
      </c>
      <c r="BQ316" s="34">
        <f t="shared" si="137"/>
        <v>0</v>
      </c>
      <c r="BR316" s="4">
        <f t="shared" si="138"/>
        <v>0</v>
      </c>
      <c r="BS316" s="4">
        <f t="shared" si="139"/>
        <v>0</v>
      </c>
      <c r="BX316" s="34">
        <f t="shared" si="140"/>
        <v>0</v>
      </c>
      <c r="BY316" s="34">
        <f t="shared" si="140"/>
        <v>0</v>
      </c>
      <c r="BZ316" s="4">
        <f t="shared" si="141"/>
        <v>0</v>
      </c>
      <c r="CA316" s="4">
        <f t="shared" si="142"/>
        <v>0</v>
      </c>
      <c r="CF316" s="34">
        <f t="shared" si="143"/>
        <v>0</v>
      </c>
      <c r="CG316" s="34">
        <f t="shared" si="143"/>
        <v>0</v>
      </c>
      <c r="CH316" s="4">
        <f t="shared" si="144"/>
        <v>0</v>
      </c>
      <c r="CI316" s="4">
        <f t="shared" si="145"/>
        <v>0</v>
      </c>
      <c r="CN316" s="4">
        <f t="shared" si="154"/>
        <v>0</v>
      </c>
      <c r="CO316" s="8">
        <f t="shared" si="153"/>
        <v>0</v>
      </c>
    </row>
    <row r="317" spans="1:93" x14ac:dyDescent="0.3">
      <c r="A317" s="3">
        <f t="shared" si="156"/>
        <v>0</v>
      </c>
      <c r="B317" s="4">
        <f t="shared" si="156"/>
        <v>0</v>
      </c>
      <c r="C317" s="4">
        <f t="shared" si="156"/>
        <v>0</v>
      </c>
      <c r="D317" s="4">
        <f t="shared" si="156"/>
        <v>0</v>
      </c>
      <c r="E317" s="4">
        <f t="shared" si="156"/>
        <v>0</v>
      </c>
      <c r="F317" s="5">
        <f t="shared" si="156"/>
        <v>0</v>
      </c>
      <c r="G317" s="5">
        <f t="shared" si="156"/>
        <v>0</v>
      </c>
      <c r="H317" s="128">
        <f>'Enh Grant Original Request'!H306</f>
        <v>0</v>
      </c>
      <c r="I317" s="128">
        <f>'Enh Grant Original Request'!I306</f>
        <v>0</v>
      </c>
      <c r="J317" s="128">
        <f>'Enh Grant Original Request'!J306</f>
        <v>0</v>
      </c>
      <c r="K317" s="128">
        <f>'Enh Grant Original Request'!K306</f>
        <v>0</v>
      </c>
      <c r="L317" s="128">
        <f>'Enh Grant Original Request'!L306</f>
        <v>0</v>
      </c>
      <c r="M317" s="128">
        <f>'Enh Grant Original Request'!M306</f>
        <v>0</v>
      </c>
      <c r="N317" s="128">
        <f>'Enh Grant Original Request'!N306</f>
        <v>0</v>
      </c>
      <c r="O317" s="128">
        <f>'Enh Grant Original Request'!O306</f>
        <v>0</v>
      </c>
      <c r="P317" s="128">
        <f>'Enh Grant Original Request'!P306</f>
        <v>0</v>
      </c>
      <c r="Q317" s="34">
        <f>'Enh Grant Original Request'!Q306</f>
        <v>0</v>
      </c>
      <c r="R317" s="34">
        <f>'Enh Grant Original Request'!R306</f>
        <v>0</v>
      </c>
      <c r="S317" s="40">
        <f t="shared" si="129"/>
        <v>0</v>
      </c>
      <c r="T317" s="40">
        <f t="shared" si="130"/>
        <v>0</v>
      </c>
      <c r="U317" s="40"/>
      <c r="V317" s="32"/>
      <c r="W317" s="39"/>
      <c r="X317" s="40">
        <f t="shared" si="157"/>
        <v>0</v>
      </c>
      <c r="Y317" s="8">
        <f t="shared" si="131"/>
        <v>0</v>
      </c>
      <c r="Z317" s="8"/>
      <c r="AA317" s="44"/>
      <c r="AB317" s="56">
        <f t="shared" si="133"/>
        <v>0</v>
      </c>
      <c r="AC317" s="39">
        <f t="shared" si="133"/>
        <v>0</v>
      </c>
      <c r="AD317" s="40">
        <f t="shared" si="134"/>
        <v>0</v>
      </c>
      <c r="AE317" s="8">
        <f t="shared" si="135"/>
        <v>0</v>
      </c>
      <c r="AF317" s="8">
        <f t="shared" si="146"/>
        <v>0</v>
      </c>
      <c r="AG317" s="8"/>
      <c r="AH317" s="2"/>
      <c r="AI317" s="2"/>
      <c r="AJ317" s="52"/>
      <c r="AK317" s="53"/>
      <c r="AN317" s="56">
        <f t="shared" si="152"/>
        <v>0</v>
      </c>
      <c r="AT317" s="4">
        <f t="shared" si="136"/>
        <v>0</v>
      </c>
      <c r="AV317" s="81"/>
      <c r="AW317" s="33"/>
      <c r="AY317" s="119"/>
      <c r="AZ317" s="123">
        <f t="shared" si="147"/>
        <v>0</v>
      </c>
      <c r="BA317" s="34"/>
      <c r="BF317" s="4">
        <f t="shared" si="148"/>
        <v>0</v>
      </c>
      <c r="BH317" s="34">
        <f t="shared" si="149"/>
        <v>0</v>
      </c>
      <c r="BI317" s="34">
        <f t="shared" si="149"/>
        <v>0</v>
      </c>
      <c r="BJ317" s="4">
        <f t="shared" si="150"/>
        <v>0</v>
      </c>
      <c r="BK317" s="4">
        <f t="shared" si="151"/>
        <v>0</v>
      </c>
      <c r="BP317" s="34">
        <f t="shared" si="137"/>
        <v>0</v>
      </c>
      <c r="BQ317" s="34">
        <f t="shared" si="137"/>
        <v>0</v>
      </c>
      <c r="BR317" s="4">
        <f t="shared" si="138"/>
        <v>0</v>
      </c>
      <c r="BS317" s="4">
        <f t="shared" si="139"/>
        <v>0</v>
      </c>
      <c r="BX317" s="34">
        <f t="shared" si="140"/>
        <v>0</v>
      </c>
      <c r="BY317" s="34">
        <f t="shared" si="140"/>
        <v>0</v>
      </c>
      <c r="BZ317" s="4">
        <f t="shared" si="141"/>
        <v>0</v>
      </c>
      <c r="CA317" s="4">
        <f t="shared" si="142"/>
        <v>0</v>
      </c>
      <c r="CF317" s="34">
        <f t="shared" si="143"/>
        <v>0</v>
      </c>
      <c r="CG317" s="34">
        <f t="shared" si="143"/>
        <v>0</v>
      </c>
      <c r="CH317" s="4">
        <f t="shared" si="144"/>
        <v>0</v>
      </c>
      <c r="CI317" s="4">
        <f t="shared" si="145"/>
        <v>0</v>
      </c>
      <c r="CN317" s="4">
        <f t="shared" si="154"/>
        <v>0</v>
      </c>
      <c r="CO317" s="8">
        <f t="shared" si="153"/>
        <v>0</v>
      </c>
    </row>
    <row r="318" spans="1:93" x14ac:dyDescent="0.3">
      <c r="A318" s="3">
        <f t="shared" ref="A318:G333" si="158">A317</f>
        <v>0</v>
      </c>
      <c r="B318" s="4">
        <f t="shared" si="158"/>
        <v>0</v>
      </c>
      <c r="C318" s="4">
        <f t="shared" si="158"/>
        <v>0</v>
      </c>
      <c r="D318" s="4">
        <f t="shared" si="158"/>
        <v>0</v>
      </c>
      <c r="E318" s="4">
        <f t="shared" si="158"/>
        <v>0</v>
      </c>
      <c r="F318" s="5">
        <f t="shared" si="158"/>
        <v>0</v>
      </c>
      <c r="G318" s="5">
        <f t="shared" si="158"/>
        <v>0</v>
      </c>
      <c r="H318" s="128">
        <f>'Enh Grant Original Request'!H307</f>
        <v>0</v>
      </c>
      <c r="I318" s="128">
        <f>'Enh Grant Original Request'!I307</f>
        <v>0</v>
      </c>
      <c r="J318" s="128">
        <f>'Enh Grant Original Request'!J307</f>
        <v>0</v>
      </c>
      <c r="K318" s="128">
        <f>'Enh Grant Original Request'!K307</f>
        <v>0</v>
      </c>
      <c r="L318" s="128">
        <f>'Enh Grant Original Request'!L307</f>
        <v>0</v>
      </c>
      <c r="M318" s="128">
        <f>'Enh Grant Original Request'!M307</f>
        <v>0</v>
      </c>
      <c r="N318" s="128">
        <f>'Enh Grant Original Request'!N307</f>
        <v>0</v>
      </c>
      <c r="O318" s="128">
        <f>'Enh Grant Original Request'!O307</f>
        <v>0</v>
      </c>
      <c r="P318" s="128">
        <f>'Enh Grant Original Request'!P307</f>
        <v>0</v>
      </c>
      <c r="Q318" s="34">
        <f>'Enh Grant Original Request'!Q307</f>
        <v>0</v>
      </c>
      <c r="R318" s="34">
        <f>'Enh Grant Original Request'!R307</f>
        <v>0</v>
      </c>
      <c r="S318" s="40">
        <f t="shared" si="129"/>
        <v>0</v>
      </c>
      <c r="T318" s="40">
        <f t="shared" si="130"/>
        <v>0</v>
      </c>
      <c r="U318" s="40"/>
      <c r="V318" s="32"/>
      <c r="W318" s="39"/>
      <c r="X318" s="40">
        <f t="shared" si="157"/>
        <v>0</v>
      </c>
      <c r="Y318" s="8">
        <f t="shared" si="131"/>
        <v>0</v>
      </c>
      <c r="Z318" s="8"/>
      <c r="AA318" s="44"/>
      <c r="AB318" s="56">
        <f t="shared" si="133"/>
        <v>0</v>
      </c>
      <c r="AC318" s="39">
        <f t="shared" si="133"/>
        <v>0</v>
      </c>
      <c r="AD318" s="40">
        <f t="shared" si="134"/>
        <v>0</v>
      </c>
      <c r="AE318" s="8">
        <f t="shared" si="135"/>
        <v>0</v>
      </c>
      <c r="AF318" s="8">
        <f t="shared" si="146"/>
        <v>0</v>
      </c>
      <c r="AG318" s="8"/>
      <c r="AH318" s="2"/>
      <c r="AI318" s="2"/>
      <c r="AJ318" s="52"/>
      <c r="AK318" s="53"/>
      <c r="AN318" s="56">
        <f t="shared" si="152"/>
        <v>0</v>
      </c>
      <c r="AT318" s="4">
        <f t="shared" si="136"/>
        <v>0</v>
      </c>
      <c r="AV318" s="81"/>
      <c r="AW318" s="33"/>
      <c r="AY318" s="119"/>
      <c r="AZ318" s="123">
        <f t="shared" si="147"/>
        <v>0</v>
      </c>
      <c r="BA318" s="34"/>
      <c r="BF318" s="4">
        <f t="shared" si="148"/>
        <v>0</v>
      </c>
      <c r="BH318" s="34">
        <f t="shared" si="149"/>
        <v>0</v>
      </c>
      <c r="BI318" s="34">
        <f t="shared" si="149"/>
        <v>0</v>
      </c>
      <c r="BJ318" s="4">
        <f t="shared" si="150"/>
        <v>0</v>
      </c>
      <c r="BK318" s="4">
        <f t="shared" si="151"/>
        <v>0</v>
      </c>
      <c r="BP318" s="34">
        <f t="shared" si="137"/>
        <v>0</v>
      </c>
      <c r="BQ318" s="34">
        <f t="shared" si="137"/>
        <v>0</v>
      </c>
      <c r="BR318" s="4">
        <f t="shared" si="138"/>
        <v>0</v>
      </c>
      <c r="BS318" s="4">
        <f t="shared" si="139"/>
        <v>0</v>
      </c>
      <c r="BX318" s="34">
        <f t="shared" si="140"/>
        <v>0</v>
      </c>
      <c r="BY318" s="34">
        <f t="shared" si="140"/>
        <v>0</v>
      </c>
      <c r="BZ318" s="4">
        <f t="shared" si="141"/>
        <v>0</v>
      </c>
      <c r="CA318" s="4">
        <f t="shared" si="142"/>
        <v>0</v>
      </c>
      <c r="CF318" s="34">
        <f t="shared" si="143"/>
        <v>0</v>
      </c>
      <c r="CG318" s="34">
        <f t="shared" si="143"/>
        <v>0</v>
      </c>
      <c r="CH318" s="4">
        <f t="shared" si="144"/>
        <v>0</v>
      </c>
      <c r="CI318" s="4">
        <f t="shared" si="145"/>
        <v>0</v>
      </c>
      <c r="CN318" s="4">
        <f t="shared" si="154"/>
        <v>0</v>
      </c>
      <c r="CO318" s="8">
        <f t="shared" si="153"/>
        <v>0</v>
      </c>
    </row>
    <row r="319" spans="1:93" x14ac:dyDescent="0.3">
      <c r="A319" s="3">
        <f t="shared" si="158"/>
        <v>0</v>
      </c>
      <c r="B319" s="4">
        <f t="shared" si="158"/>
        <v>0</v>
      </c>
      <c r="C319" s="4">
        <f t="shared" si="158"/>
        <v>0</v>
      </c>
      <c r="D319" s="4">
        <f t="shared" si="158"/>
        <v>0</v>
      </c>
      <c r="E319" s="4">
        <f t="shared" si="158"/>
        <v>0</v>
      </c>
      <c r="F319" s="5">
        <f t="shared" si="158"/>
        <v>0</v>
      </c>
      <c r="G319" s="5">
        <f t="shared" si="158"/>
        <v>0</v>
      </c>
      <c r="H319" s="128">
        <f>'Enh Grant Original Request'!H308</f>
        <v>0</v>
      </c>
      <c r="I319" s="128">
        <f>'Enh Grant Original Request'!I308</f>
        <v>0</v>
      </c>
      <c r="J319" s="128">
        <f>'Enh Grant Original Request'!J308</f>
        <v>0</v>
      </c>
      <c r="K319" s="128">
        <f>'Enh Grant Original Request'!K308</f>
        <v>0</v>
      </c>
      <c r="L319" s="128">
        <f>'Enh Grant Original Request'!L308</f>
        <v>0</v>
      </c>
      <c r="M319" s="128">
        <f>'Enh Grant Original Request'!M308</f>
        <v>0</v>
      </c>
      <c r="N319" s="128">
        <f>'Enh Grant Original Request'!N308</f>
        <v>0</v>
      </c>
      <c r="O319" s="128">
        <f>'Enh Grant Original Request'!O308</f>
        <v>0</v>
      </c>
      <c r="P319" s="128">
        <f>'Enh Grant Original Request'!P308</f>
        <v>0</v>
      </c>
      <c r="Q319" s="34">
        <f>'Enh Grant Original Request'!Q308</f>
        <v>0</v>
      </c>
      <c r="R319" s="34">
        <f>'Enh Grant Original Request'!R308</f>
        <v>0</v>
      </c>
      <c r="S319" s="40">
        <f t="shared" ref="S319:S382" si="159">SUM(R319)*Q319</f>
        <v>0</v>
      </c>
      <c r="T319" s="40">
        <f t="shared" si="130"/>
        <v>0</v>
      </c>
      <c r="U319" s="40"/>
      <c r="V319" s="32"/>
      <c r="W319" s="39"/>
      <c r="X319" s="40">
        <f t="shared" si="157"/>
        <v>0</v>
      </c>
      <c r="Y319" s="8">
        <f t="shared" si="131"/>
        <v>0</v>
      </c>
      <c r="Z319" s="8"/>
      <c r="AA319" s="44"/>
      <c r="AB319" s="56">
        <f t="shared" si="133"/>
        <v>0</v>
      </c>
      <c r="AC319" s="39">
        <f t="shared" si="133"/>
        <v>0</v>
      </c>
      <c r="AD319" s="40">
        <f t="shared" si="134"/>
        <v>0</v>
      </c>
      <c r="AE319" s="8">
        <f t="shared" si="135"/>
        <v>0</v>
      </c>
      <c r="AF319" s="8">
        <f t="shared" si="146"/>
        <v>0</v>
      </c>
      <c r="AG319" s="8"/>
      <c r="AH319" s="2"/>
      <c r="AI319" s="2"/>
      <c r="AJ319" s="52"/>
      <c r="AK319" s="53"/>
      <c r="AN319" s="56">
        <f t="shared" si="152"/>
        <v>0</v>
      </c>
      <c r="AT319" s="4">
        <f t="shared" si="136"/>
        <v>0</v>
      </c>
      <c r="AV319" s="81"/>
      <c r="AW319" s="33"/>
      <c r="AY319" s="119"/>
      <c r="AZ319" s="123">
        <f t="shared" si="147"/>
        <v>0</v>
      </c>
      <c r="BA319" s="34"/>
      <c r="BF319" s="4">
        <f t="shared" si="148"/>
        <v>0</v>
      </c>
      <c r="BH319" s="34">
        <f t="shared" si="149"/>
        <v>0</v>
      </c>
      <c r="BI319" s="34">
        <f t="shared" si="149"/>
        <v>0</v>
      </c>
      <c r="BJ319" s="4">
        <f t="shared" si="150"/>
        <v>0</v>
      </c>
      <c r="BK319" s="4">
        <f t="shared" si="151"/>
        <v>0</v>
      </c>
      <c r="BP319" s="34">
        <f t="shared" si="137"/>
        <v>0</v>
      </c>
      <c r="BQ319" s="34">
        <f t="shared" si="137"/>
        <v>0</v>
      </c>
      <c r="BR319" s="4">
        <f t="shared" si="138"/>
        <v>0</v>
      </c>
      <c r="BS319" s="4">
        <f t="shared" si="139"/>
        <v>0</v>
      </c>
      <c r="BX319" s="34">
        <f t="shared" si="140"/>
        <v>0</v>
      </c>
      <c r="BY319" s="34">
        <f t="shared" si="140"/>
        <v>0</v>
      </c>
      <c r="BZ319" s="4">
        <f t="shared" si="141"/>
        <v>0</v>
      </c>
      <c r="CA319" s="4">
        <f t="shared" si="142"/>
        <v>0</v>
      </c>
      <c r="CF319" s="34">
        <f t="shared" si="143"/>
        <v>0</v>
      </c>
      <c r="CG319" s="34">
        <f t="shared" si="143"/>
        <v>0</v>
      </c>
      <c r="CH319" s="4">
        <f t="shared" si="144"/>
        <v>0</v>
      </c>
      <c r="CI319" s="4">
        <f t="shared" si="145"/>
        <v>0</v>
      </c>
      <c r="CN319" s="4">
        <f t="shared" si="154"/>
        <v>0</v>
      </c>
      <c r="CO319" s="8">
        <f t="shared" si="153"/>
        <v>0</v>
      </c>
    </row>
    <row r="320" spans="1:93" x14ac:dyDescent="0.3">
      <c r="A320" s="3">
        <f t="shared" si="158"/>
        <v>0</v>
      </c>
      <c r="B320" s="4">
        <f t="shared" si="158"/>
        <v>0</v>
      </c>
      <c r="C320" s="4">
        <f t="shared" si="158"/>
        <v>0</v>
      </c>
      <c r="D320" s="4">
        <f t="shared" si="158"/>
        <v>0</v>
      </c>
      <c r="E320" s="4">
        <f t="shared" si="158"/>
        <v>0</v>
      </c>
      <c r="F320" s="5">
        <f t="shared" si="158"/>
        <v>0</v>
      </c>
      <c r="G320" s="5">
        <f t="shared" si="158"/>
        <v>0</v>
      </c>
      <c r="H320" s="128">
        <f>'Enh Grant Original Request'!H309</f>
        <v>0</v>
      </c>
      <c r="I320" s="128">
        <f>'Enh Grant Original Request'!I309</f>
        <v>0</v>
      </c>
      <c r="J320" s="128">
        <f>'Enh Grant Original Request'!J309</f>
        <v>0</v>
      </c>
      <c r="K320" s="128">
        <f>'Enh Grant Original Request'!K309</f>
        <v>0</v>
      </c>
      <c r="L320" s="128">
        <f>'Enh Grant Original Request'!L309</f>
        <v>0</v>
      </c>
      <c r="M320" s="128">
        <f>'Enh Grant Original Request'!M309</f>
        <v>0</v>
      </c>
      <c r="N320" s="128">
        <f>'Enh Grant Original Request'!N309</f>
        <v>0</v>
      </c>
      <c r="O320" s="128">
        <f>'Enh Grant Original Request'!O309</f>
        <v>0</v>
      </c>
      <c r="P320" s="128">
        <f>'Enh Grant Original Request'!P309</f>
        <v>0</v>
      </c>
      <c r="Q320" s="34">
        <f>'Enh Grant Original Request'!Q309</f>
        <v>0</v>
      </c>
      <c r="R320" s="34">
        <f>'Enh Grant Original Request'!R309</f>
        <v>0</v>
      </c>
      <c r="S320" s="40">
        <f t="shared" si="159"/>
        <v>0</v>
      </c>
      <c r="T320" s="40">
        <f t="shared" si="130"/>
        <v>0</v>
      </c>
      <c r="U320" s="40"/>
      <c r="V320" s="32"/>
      <c r="W320" s="39"/>
      <c r="X320" s="40">
        <f t="shared" si="157"/>
        <v>0</v>
      </c>
      <c r="Y320" s="8">
        <f t="shared" si="131"/>
        <v>0</v>
      </c>
      <c r="Z320" s="8"/>
      <c r="AA320" s="44"/>
      <c r="AB320" s="56">
        <f t="shared" si="133"/>
        <v>0</v>
      </c>
      <c r="AC320" s="39">
        <f t="shared" si="133"/>
        <v>0</v>
      </c>
      <c r="AD320" s="40">
        <f t="shared" si="134"/>
        <v>0</v>
      </c>
      <c r="AE320" s="8">
        <f t="shared" si="135"/>
        <v>0</v>
      </c>
      <c r="AF320" s="8">
        <f t="shared" si="146"/>
        <v>0</v>
      </c>
      <c r="AG320" s="8"/>
      <c r="AH320" s="2"/>
      <c r="AI320" s="2"/>
      <c r="AJ320" s="52"/>
      <c r="AK320" s="53"/>
      <c r="AN320" s="56">
        <f t="shared" si="152"/>
        <v>0</v>
      </c>
      <c r="AT320" s="4">
        <f t="shared" si="136"/>
        <v>0</v>
      </c>
      <c r="AV320" s="81"/>
      <c r="AW320" s="33"/>
      <c r="AY320" s="119"/>
      <c r="AZ320" s="123">
        <f t="shared" si="147"/>
        <v>0</v>
      </c>
      <c r="BA320" s="34"/>
      <c r="BF320" s="4">
        <f t="shared" si="148"/>
        <v>0</v>
      </c>
      <c r="BH320" s="34">
        <f t="shared" si="149"/>
        <v>0</v>
      </c>
      <c r="BI320" s="34">
        <f t="shared" si="149"/>
        <v>0</v>
      </c>
      <c r="BJ320" s="4">
        <f t="shared" si="150"/>
        <v>0</v>
      </c>
      <c r="BK320" s="4">
        <f t="shared" si="151"/>
        <v>0</v>
      </c>
      <c r="BP320" s="34">
        <f t="shared" si="137"/>
        <v>0</v>
      </c>
      <c r="BQ320" s="34">
        <f t="shared" si="137"/>
        <v>0</v>
      </c>
      <c r="BR320" s="4">
        <f t="shared" si="138"/>
        <v>0</v>
      </c>
      <c r="BS320" s="4">
        <f t="shared" si="139"/>
        <v>0</v>
      </c>
      <c r="BX320" s="34">
        <f t="shared" si="140"/>
        <v>0</v>
      </c>
      <c r="BY320" s="34">
        <f t="shared" si="140"/>
        <v>0</v>
      </c>
      <c r="BZ320" s="4">
        <f t="shared" si="141"/>
        <v>0</v>
      </c>
      <c r="CA320" s="4">
        <f t="shared" si="142"/>
        <v>0</v>
      </c>
      <c r="CF320" s="34">
        <f t="shared" si="143"/>
        <v>0</v>
      </c>
      <c r="CG320" s="34">
        <f t="shared" si="143"/>
        <v>0</v>
      </c>
      <c r="CH320" s="4">
        <f t="shared" si="144"/>
        <v>0</v>
      </c>
      <c r="CI320" s="4">
        <f t="shared" si="145"/>
        <v>0</v>
      </c>
      <c r="CN320" s="4">
        <f t="shared" si="154"/>
        <v>0</v>
      </c>
      <c r="CO320" s="8">
        <f t="shared" si="153"/>
        <v>0</v>
      </c>
    </row>
    <row r="321" spans="1:93" x14ac:dyDescent="0.3">
      <c r="A321" s="3">
        <f t="shared" si="158"/>
        <v>0</v>
      </c>
      <c r="B321" s="4">
        <f t="shared" si="158"/>
        <v>0</v>
      </c>
      <c r="C321" s="4">
        <f t="shared" si="158"/>
        <v>0</v>
      </c>
      <c r="D321" s="4">
        <f t="shared" si="158"/>
        <v>0</v>
      </c>
      <c r="E321" s="4">
        <f t="shared" si="158"/>
        <v>0</v>
      </c>
      <c r="F321" s="5">
        <f t="shared" si="158"/>
        <v>0</v>
      </c>
      <c r="G321" s="5">
        <f t="shared" si="158"/>
        <v>0</v>
      </c>
      <c r="H321" s="128">
        <f>'Enh Grant Original Request'!H310</f>
        <v>0</v>
      </c>
      <c r="I321" s="128">
        <f>'Enh Grant Original Request'!I310</f>
        <v>0</v>
      </c>
      <c r="J321" s="128">
        <f>'Enh Grant Original Request'!J310</f>
        <v>0</v>
      </c>
      <c r="K321" s="128">
        <f>'Enh Grant Original Request'!K310</f>
        <v>0</v>
      </c>
      <c r="L321" s="128">
        <f>'Enh Grant Original Request'!L310</f>
        <v>0</v>
      </c>
      <c r="M321" s="128">
        <f>'Enh Grant Original Request'!M310</f>
        <v>0</v>
      </c>
      <c r="N321" s="128">
        <f>'Enh Grant Original Request'!N310</f>
        <v>0</v>
      </c>
      <c r="O321" s="128">
        <f>'Enh Grant Original Request'!O310</f>
        <v>0</v>
      </c>
      <c r="P321" s="128">
        <f>'Enh Grant Original Request'!P310</f>
        <v>0</v>
      </c>
      <c r="Q321" s="34">
        <f>'Enh Grant Original Request'!Q310</f>
        <v>0</v>
      </c>
      <c r="R321" s="34">
        <f>'Enh Grant Original Request'!R310</f>
        <v>0</v>
      </c>
      <c r="S321" s="40">
        <f t="shared" si="159"/>
        <v>0</v>
      </c>
      <c r="T321" s="40">
        <f t="shared" si="130"/>
        <v>0</v>
      </c>
      <c r="U321" s="40"/>
      <c r="V321" s="32"/>
      <c r="W321" s="39"/>
      <c r="X321" s="40">
        <f t="shared" si="157"/>
        <v>0</v>
      </c>
      <c r="Y321" s="8">
        <f t="shared" si="131"/>
        <v>0</v>
      </c>
      <c r="Z321" s="8"/>
      <c r="AA321" s="44"/>
      <c r="AB321" s="56">
        <f t="shared" si="133"/>
        <v>0</v>
      </c>
      <c r="AC321" s="39">
        <f t="shared" si="133"/>
        <v>0</v>
      </c>
      <c r="AD321" s="40">
        <f t="shared" si="134"/>
        <v>0</v>
      </c>
      <c r="AE321" s="8">
        <f t="shared" si="135"/>
        <v>0</v>
      </c>
      <c r="AF321" s="8">
        <f t="shared" si="146"/>
        <v>0</v>
      </c>
      <c r="AG321" s="8"/>
      <c r="AH321" s="2"/>
      <c r="AI321" s="2"/>
      <c r="AJ321" s="52"/>
      <c r="AK321" s="53"/>
      <c r="AN321" s="56">
        <f t="shared" si="152"/>
        <v>0</v>
      </c>
      <c r="AT321" s="4">
        <f t="shared" si="136"/>
        <v>0</v>
      </c>
      <c r="AV321" s="81"/>
      <c r="AW321" s="33"/>
      <c r="AY321" s="119"/>
      <c r="AZ321" s="123">
        <f t="shared" si="147"/>
        <v>0</v>
      </c>
      <c r="BA321" s="34"/>
      <c r="BF321" s="4">
        <f t="shared" si="148"/>
        <v>0</v>
      </c>
      <c r="BH321" s="34">
        <f t="shared" si="149"/>
        <v>0</v>
      </c>
      <c r="BI321" s="34">
        <f t="shared" si="149"/>
        <v>0</v>
      </c>
      <c r="BJ321" s="4">
        <f t="shared" si="150"/>
        <v>0</v>
      </c>
      <c r="BK321" s="4">
        <f t="shared" si="151"/>
        <v>0</v>
      </c>
      <c r="BP321" s="34">
        <f t="shared" si="137"/>
        <v>0</v>
      </c>
      <c r="BQ321" s="34">
        <f t="shared" si="137"/>
        <v>0</v>
      </c>
      <c r="BR321" s="4">
        <f t="shared" si="138"/>
        <v>0</v>
      </c>
      <c r="BS321" s="4">
        <f t="shared" si="139"/>
        <v>0</v>
      </c>
      <c r="BX321" s="34">
        <f t="shared" si="140"/>
        <v>0</v>
      </c>
      <c r="BY321" s="34">
        <f t="shared" si="140"/>
        <v>0</v>
      </c>
      <c r="BZ321" s="4">
        <f t="shared" si="141"/>
        <v>0</v>
      </c>
      <c r="CA321" s="4">
        <f t="shared" si="142"/>
        <v>0</v>
      </c>
      <c r="CF321" s="34">
        <f t="shared" si="143"/>
        <v>0</v>
      </c>
      <c r="CG321" s="34">
        <f t="shared" si="143"/>
        <v>0</v>
      </c>
      <c r="CH321" s="4">
        <f t="shared" si="144"/>
        <v>0</v>
      </c>
      <c r="CI321" s="4">
        <f t="shared" si="145"/>
        <v>0</v>
      </c>
      <c r="CN321" s="4">
        <f t="shared" si="154"/>
        <v>0</v>
      </c>
      <c r="CO321" s="8">
        <f t="shared" si="153"/>
        <v>0</v>
      </c>
    </row>
    <row r="322" spans="1:93" x14ac:dyDescent="0.3">
      <c r="A322" s="3">
        <f t="shared" si="158"/>
        <v>0</v>
      </c>
      <c r="B322" s="4">
        <f t="shared" si="158"/>
        <v>0</v>
      </c>
      <c r="C322" s="4">
        <f t="shared" si="158"/>
        <v>0</v>
      </c>
      <c r="D322" s="4">
        <f t="shared" si="158"/>
        <v>0</v>
      </c>
      <c r="E322" s="4">
        <f t="shared" si="158"/>
        <v>0</v>
      </c>
      <c r="F322" s="5">
        <f t="shared" si="158"/>
        <v>0</v>
      </c>
      <c r="G322" s="5">
        <f t="shared" si="158"/>
        <v>0</v>
      </c>
      <c r="H322" s="128">
        <f>'Enh Grant Original Request'!H311</f>
        <v>0</v>
      </c>
      <c r="I322" s="128">
        <f>'Enh Grant Original Request'!I311</f>
        <v>0</v>
      </c>
      <c r="J322" s="128">
        <f>'Enh Grant Original Request'!J311</f>
        <v>0</v>
      </c>
      <c r="K322" s="128">
        <f>'Enh Grant Original Request'!K311</f>
        <v>0</v>
      </c>
      <c r="L322" s="128">
        <f>'Enh Grant Original Request'!L311</f>
        <v>0</v>
      </c>
      <c r="M322" s="128">
        <f>'Enh Grant Original Request'!M311</f>
        <v>0</v>
      </c>
      <c r="N322" s="128">
        <f>'Enh Grant Original Request'!N311</f>
        <v>0</v>
      </c>
      <c r="O322" s="128">
        <f>'Enh Grant Original Request'!O311</f>
        <v>0</v>
      </c>
      <c r="P322" s="128">
        <f>'Enh Grant Original Request'!P311</f>
        <v>0</v>
      </c>
      <c r="Q322" s="34">
        <f>'Enh Grant Original Request'!Q311</f>
        <v>0</v>
      </c>
      <c r="R322" s="34">
        <f>'Enh Grant Original Request'!R311</f>
        <v>0</v>
      </c>
      <c r="S322" s="40">
        <f t="shared" si="159"/>
        <v>0</v>
      </c>
      <c r="T322" s="40">
        <f t="shared" si="130"/>
        <v>0</v>
      </c>
      <c r="U322" s="40"/>
      <c r="V322" s="32"/>
      <c r="W322" s="39"/>
      <c r="X322" s="40">
        <f t="shared" si="157"/>
        <v>0</v>
      </c>
      <c r="Y322" s="8">
        <f t="shared" si="131"/>
        <v>0</v>
      </c>
      <c r="Z322" s="8"/>
      <c r="AA322" s="44"/>
      <c r="AB322" s="56">
        <f t="shared" si="133"/>
        <v>0</v>
      </c>
      <c r="AC322" s="39">
        <f t="shared" si="133"/>
        <v>0</v>
      </c>
      <c r="AD322" s="40">
        <f t="shared" si="134"/>
        <v>0</v>
      </c>
      <c r="AE322" s="8">
        <f t="shared" si="135"/>
        <v>0</v>
      </c>
      <c r="AF322" s="8">
        <f t="shared" si="146"/>
        <v>0</v>
      </c>
      <c r="AG322" s="8"/>
      <c r="AH322" s="2"/>
      <c r="AI322" s="2"/>
      <c r="AJ322" s="52"/>
      <c r="AK322" s="53"/>
      <c r="AN322" s="56">
        <f t="shared" si="152"/>
        <v>0</v>
      </c>
      <c r="AT322" s="4">
        <f t="shared" si="136"/>
        <v>0</v>
      </c>
      <c r="AV322" s="81"/>
      <c r="AW322" s="33"/>
      <c r="AY322" s="119"/>
      <c r="AZ322" s="123">
        <f t="shared" si="147"/>
        <v>0</v>
      </c>
      <c r="BA322" s="34"/>
      <c r="BF322" s="4">
        <f t="shared" si="148"/>
        <v>0</v>
      </c>
      <c r="BH322" s="34">
        <f t="shared" si="149"/>
        <v>0</v>
      </c>
      <c r="BI322" s="34">
        <f t="shared" si="149"/>
        <v>0</v>
      </c>
      <c r="BJ322" s="4">
        <f t="shared" si="150"/>
        <v>0</v>
      </c>
      <c r="BK322" s="4">
        <f t="shared" si="151"/>
        <v>0</v>
      </c>
      <c r="BP322" s="34">
        <f t="shared" si="137"/>
        <v>0</v>
      </c>
      <c r="BQ322" s="34">
        <f t="shared" si="137"/>
        <v>0</v>
      </c>
      <c r="BR322" s="4">
        <f t="shared" si="138"/>
        <v>0</v>
      </c>
      <c r="BS322" s="4">
        <f t="shared" si="139"/>
        <v>0</v>
      </c>
      <c r="BX322" s="34">
        <f t="shared" si="140"/>
        <v>0</v>
      </c>
      <c r="BY322" s="34">
        <f t="shared" si="140"/>
        <v>0</v>
      </c>
      <c r="BZ322" s="4">
        <f t="shared" si="141"/>
        <v>0</v>
      </c>
      <c r="CA322" s="4">
        <f t="shared" si="142"/>
        <v>0</v>
      </c>
      <c r="CF322" s="34">
        <f t="shared" si="143"/>
        <v>0</v>
      </c>
      <c r="CG322" s="34">
        <f t="shared" si="143"/>
        <v>0</v>
      </c>
      <c r="CH322" s="4">
        <f t="shared" si="144"/>
        <v>0</v>
      </c>
      <c r="CI322" s="4">
        <f t="shared" si="145"/>
        <v>0</v>
      </c>
      <c r="CN322" s="4">
        <f t="shared" si="154"/>
        <v>0</v>
      </c>
      <c r="CO322" s="8">
        <f t="shared" si="153"/>
        <v>0</v>
      </c>
    </row>
    <row r="323" spans="1:93" x14ac:dyDescent="0.3">
      <c r="A323" s="3">
        <f t="shared" si="158"/>
        <v>0</v>
      </c>
      <c r="B323" s="4">
        <f t="shared" si="158"/>
        <v>0</v>
      </c>
      <c r="C323" s="4">
        <f t="shared" si="158"/>
        <v>0</v>
      </c>
      <c r="D323" s="4">
        <f t="shared" si="158"/>
        <v>0</v>
      </c>
      <c r="E323" s="4">
        <f t="shared" si="158"/>
        <v>0</v>
      </c>
      <c r="F323" s="5">
        <f t="shared" si="158"/>
        <v>0</v>
      </c>
      <c r="G323" s="5">
        <f t="shared" si="158"/>
        <v>0</v>
      </c>
      <c r="H323" s="128">
        <f>'Enh Grant Original Request'!H312</f>
        <v>0</v>
      </c>
      <c r="I323" s="128">
        <f>'Enh Grant Original Request'!I312</f>
        <v>0</v>
      </c>
      <c r="J323" s="128">
        <f>'Enh Grant Original Request'!J312</f>
        <v>0</v>
      </c>
      <c r="K323" s="128">
        <f>'Enh Grant Original Request'!K312</f>
        <v>0</v>
      </c>
      <c r="L323" s="128">
        <f>'Enh Grant Original Request'!L312</f>
        <v>0</v>
      </c>
      <c r="M323" s="128">
        <f>'Enh Grant Original Request'!M312</f>
        <v>0</v>
      </c>
      <c r="N323" s="128">
        <f>'Enh Grant Original Request'!N312</f>
        <v>0</v>
      </c>
      <c r="O323" s="128">
        <f>'Enh Grant Original Request'!O312</f>
        <v>0</v>
      </c>
      <c r="P323" s="128">
        <f>'Enh Grant Original Request'!P312</f>
        <v>0</v>
      </c>
      <c r="Q323" s="34">
        <f>'Enh Grant Original Request'!Q312</f>
        <v>0</v>
      </c>
      <c r="R323" s="34">
        <f>'Enh Grant Original Request'!R312</f>
        <v>0</v>
      </c>
      <c r="S323" s="40">
        <f t="shared" si="159"/>
        <v>0</v>
      </c>
      <c r="T323" s="40">
        <f t="shared" si="130"/>
        <v>0</v>
      </c>
      <c r="U323" s="40"/>
      <c r="V323" s="32"/>
      <c r="W323" s="39"/>
      <c r="X323" s="40">
        <f t="shared" si="157"/>
        <v>0</v>
      </c>
      <c r="Y323" s="8">
        <f t="shared" si="131"/>
        <v>0</v>
      </c>
      <c r="Z323" s="8"/>
      <c r="AA323" s="44"/>
      <c r="AB323" s="56">
        <f t="shared" si="133"/>
        <v>0</v>
      </c>
      <c r="AC323" s="39">
        <f t="shared" si="133"/>
        <v>0</v>
      </c>
      <c r="AD323" s="40">
        <f t="shared" si="134"/>
        <v>0</v>
      </c>
      <c r="AE323" s="8">
        <f t="shared" si="135"/>
        <v>0</v>
      </c>
      <c r="AF323" s="8">
        <f t="shared" si="146"/>
        <v>0</v>
      </c>
      <c r="AG323" s="8"/>
      <c r="AH323" s="2"/>
      <c r="AI323" s="2"/>
      <c r="AJ323" s="52"/>
      <c r="AK323" s="53"/>
      <c r="AN323" s="56">
        <f t="shared" si="152"/>
        <v>0</v>
      </c>
      <c r="AT323" s="4">
        <f t="shared" si="136"/>
        <v>0</v>
      </c>
      <c r="AV323" s="81"/>
      <c r="AW323" s="33"/>
      <c r="AY323" s="119"/>
      <c r="AZ323" s="123">
        <f t="shared" si="147"/>
        <v>0</v>
      </c>
      <c r="BA323" s="34"/>
      <c r="BF323" s="4">
        <f t="shared" si="148"/>
        <v>0</v>
      </c>
      <c r="BH323" s="34">
        <f t="shared" si="149"/>
        <v>0</v>
      </c>
      <c r="BI323" s="34">
        <f t="shared" si="149"/>
        <v>0</v>
      </c>
      <c r="BJ323" s="4">
        <f t="shared" si="150"/>
        <v>0</v>
      </c>
      <c r="BK323" s="4">
        <f t="shared" si="151"/>
        <v>0</v>
      </c>
      <c r="BP323" s="34">
        <f t="shared" si="137"/>
        <v>0</v>
      </c>
      <c r="BQ323" s="34">
        <f t="shared" si="137"/>
        <v>0</v>
      </c>
      <c r="BR323" s="4">
        <f t="shared" si="138"/>
        <v>0</v>
      </c>
      <c r="BS323" s="4">
        <f t="shared" si="139"/>
        <v>0</v>
      </c>
      <c r="BX323" s="34">
        <f t="shared" si="140"/>
        <v>0</v>
      </c>
      <c r="BY323" s="34">
        <f t="shared" si="140"/>
        <v>0</v>
      </c>
      <c r="BZ323" s="4">
        <f t="shared" si="141"/>
        <v>0</v>
      </c>
      <c r="CA323" s="4">
        <f t="shared" si="142"/>
        <v>0</v>
      </c>
      <c r="CF323" s="34">
        <f t="shared" si="143"/>
        <v>0</v>
      </c>
      <c r="CG323" s="34">
        <f t="shared" si="143"/>
        <v>0</v>
      </c>
      <c r="CH323" s="4">
        <f t="shared" si="144"/>
        <v>0</v>
      </c>
      <c r="CI323" s="4">
        <f t="shared" si="145"/>
        <v>0</v>
      </c>
      <c r="CN323" s="4">
        <f t="shared" si="154"/>
        <v>0</v>
      </c>
      <c r="CO323" s="8">
        <f t="shared" si="153"/>
        <v>0</v>
      </c>
    </row>
    <row r="324" spans="1:93" x14ac:dyDescent="0.3">
      <c r="A324" s="3">
        <f t="shared" si="158"/>
        <v>0</v>
      </c>
      <c r="B324" s="4">
        <f t="shared" si="158"/>
        <v>0</v>
      </c>
      <c r="C324" s="4">
        <f t="shared" si="158"/>
        <v>0</v>
      </c>
      <c r="D324" s="4">
        <f t="shared" si="158"/>
        <v>0</v>
      </c>
      <c r="E324" s="4">
        <f t="shared" si="158"/>
        <v>0</v>
      </c>
      <c r="F324" s="5">
        <f t="shared" si="158"/>
        <v>0</v>
      </c>
      <c r="G324" s="5">
        <f t="shared" si="158"/>
        <v>0</v>
      </c>
      <c r="H324" s="128">
        <f>'Enh Grant Original Request'!H313</f>
        <v>0</v>
      </c>
      <c r="I324" s="128">
        <f>'Enh Grant Original Request'!I313</f>
        <v>0</v>
      </c>
      <c r="J324" s="128">
        <f>'Enh Grant Original Request'!J313</f>
        <v>0</v>
      </c>
      <c r="K324" s="128">
        <f>'Enh Grant Original Request'!K313</f>
        <v>0</v>
      </c>
      <c r="L324" s="128">
        <f>'Enh Grant Original Request'!L313</f>
        <v>0</v>
      </c>
      <c r="M324" s="128">
        <f>'Enh Grant Original Request'!M313</f>
        <v>0</v>
      </c>
      <c r="N324" s="128">
        <f>'Enh Grant Original Request'!N313</f>
        <v>0</v>
      </c>
      <c r="O324" s="128">
        <f>'Enh Grant Original Request'!O313</f>
        <v>0</v>
      </c>
      <c r="P324" s="128">
        <f>'Enh Grant Original Request'!P313</f>
        <v>0</v>
      </c>
      <c r="Q324" s="34">
        <f>'Enh Grant Original Request'!Q313</f>
        <v>0</v>
      </c>
      <c r="R324" s="34">
        <f>'Enh Grant Original Request'!R313</f>
        <v>0</v>
      </c>
      <c r="S324" s="40">
        <f t="shared" si="159"/>
        <v>0</v>
      </c>
      <c r="T324" s="40">
        <f t="shared" si="130"/>
        <v>0</v>
      </c>
      <c r="U324" s="40"/>
      <c r="V324" s="32"/>
      <c r="W324" s="39"/>
      <c r="X324" s="40">
        <f t="shared" si="157"/>
        <v>0</v>
      </c>
      <c r="Y324" s="8">
        <f t="shared" si="131"/>
        <v>0</v>
      </c>
      <c r="Z324" s="8"/>
      <c r="AA324" s="44"/>
      <c r="AB324" s="56">
        <f t="shared" si="133"/>
        <v>0</v>
      </c>
      <c r="AC324" s="39">
        <f t="shared" si="133"/>
        <v>0</v>
      </c>
      <c r="AD324" s="40">
        <f t="shared" si="134"/>
        <v>0</v>
      </c>
      <c r="AE324" s="8">
        <f t="shared" si="135"/>
        <v>0</v>
      </c>
      <c r="AF324" s="8">
        <f t="shared" si="146"/>
        <v>0</v>
      </c>
      <c r="AG324" s="8"/>
      <c r="AH324" s="2"/>
      <c r="AI324" s="2"/>
      <c r="AJ324" s="52"/>
      <c r="AK324" s="53"/>
      <c r="AN324" s="56">
        <f t="shared" si="152"/>
        <v>0</v>
      </c>
      <c r="AT324" s="4">
        <f t="shared" si="136"/>
        <v>0</v>
      </c>
      <c r="AV324" s="81"/>
      <c r="AW324" s="33"/>
      <c r="AY324" s="119"/>
      <c r="AZ324" s="123">
        <f t="shared" si="147"/>
        <v>0</v>
      </c>
      <c r="BA324" s="34"/>
      <c r="BF324" s="4">
        <f t="shared" si="148"/>
        <v>0</v>
      </c>
      <c r="BH324" s="34">
        <f t="shared" si="149"/>
        <v>0</v>
      </c>
      <c r="BI324" s="34">
        <f t="shared" si="149"/>
        <v>0</v>
      </c>
      <c r="BJ324" s="4">
        <f t="shared" si="150"/>
        <v>0</v>
      </c>
      <c r="BK324" s="4">
        <f t="shared" si="151"/>
        <v>0</v>
      </c>
      <c r="BP324" s="34">
        <f t="shared" si="137"/>
        <v>0</v>
      </c>
      <c r="BQ324" s="34">
        <f t="shared" si="137"/>
        <v>0</v>
      </c>
      <c r="BR324" s="4">
        <f t="shared" si="138"/>
        <v>0</v>
      </c>
      <c r="BS324" s="4">
        <f t="shared" si="139"/>
        <v>0</v>
      </c>
      <c r="BX324" s="34">
        <f t="shared" si="140"/>
        <v>0</v>
      </c>
      <c r="BY324" s="34">
        <f t="shared" si="140"/>
        <v>0</v>
      </c>
      <c r="BZ324" s="4">
        <f t="shared" si="141"/>
        <v>0</v>
      </c>
      <c r="CA324" s="4">
        <f t="shared" si="142"/>
        <v>0</v>
      </c>
      <c r="CF324" s="34">
        <f t="shared" si="143"/>
        <v>0</v>
      </c>
      <c r="CG324" s="34">
        <f t="shared" si="143"/>
        <v>0</v>
      </c>
      <c r="CH324" s="4">
        <f t="shared" si="144"/>
        <v>0</v>
      </c>
      <c r="CI324" s="4">
        <f t="shared" si="145"/>
        <v>0</v>
      </c>
      <c r="CN324" s="4">
        <f t="shared" si="154"/>
        <v>0</v>
      </c>
      <c r="CO324" s="8">
        <f t="shared" si="153"/>
        <v>0</v>
      </c>
    </row>
    <row r="325" spans="1:93" x14ac:dyDescent="0.3">
      <c r="A325" s="3">
        <f t="shared" si="158"/>
        <v>0</v>
      </c>
      <c r="B325" s="4">
        <f t="shared" si="158"/>
        <v>0</v>
      </c>
      <c r="C325" s="4">
        <f t="shared" si="158"/>
        <v>0</v>
      </c>
      <c r="D325" s="4">
        <f t="shared" si="158"/>
        <v>0</v>
      </c>
      <c r="E325" s="4">
        <f t="shared" si="158"/>
        <v>0</v>
      </c>
      <c r="F325" s="5">
        <f t="shared" si="158"/>
        <v>0</v>
      </c>
      <c r="G325" s="5">
        <f t="shared" si="158"/>
        <v>0</v>
      </c>
      <c r="H325" s="128">
        <f>'Enh Grant Original Request'!H314</f>
        <v>0</v>
      </c>
      <c r="I325" s="128">
        <f>'Enh Grant Original Request'!I314</f>
        <v>0</v>
      </c>
      <c r="J325" s="128">
        <f>'Enh Grant Original Request'!J314</f>
        <v>0</v>
      </c>
      <c r="K325" s="128">
        <f>'Enh Grant Original Request'!K314</f>
        <v>0</v>
      </c>
      <c r="L325" s="128">
        <f>'Enh Grant Original Request'!L314</f>
        <v>0</v>
      </c>
      <c r="M325" s="128">
        <f>'Enh Grant Original Request'!M314</f>
        <v>0</v>
      </c>
      <c r="N325" s="128">
        <f>'Enh Grant Original Request'!N314</f>
        <v>0</v>
      </c>
      <c r="O325" s="128">
        <f>'Enh Grant Original Request'!O314</f>
        <v>0</v>
      </c>
      <c r="P325" s="128">
        <f>'Enh Grant Original Request'!P314</f>
        <v>0</v>
      </c>
      <c r="Q325" s="34">
        <f>'Enh Grant Original Request'!Q314</f>
        <v>0</v>
      </c>
      <c r="R325" s="34">
        <f>'Enh Grant Original Request'!R314</f>
        <v>0</v>
      </c>
      <c r="S325" s="40">
        <f t="shared" si="159"/>
        <v>0</v>
      </c>
      <c r="T325" s="40">
        <f t="shared" si="130"/>
        <v>0</v>
      </c>
      <c r="U325" s="40"/>
      <c r="V325" s="32"/>
      <c r="W325" s="39"/>
      <c r="X325" s="40">
        <f t="shared" si="157"/>
        <v>0</v>
      </c>
      <c r="Y325" s="8">
        <f t="shared" si="131"/>
        <v>0</v>
      </c>
      <c r="Z325" s="8"/>
      <c r="AA325" s="44"/>
      <c r="AB325" s="56">
        <f t="shared" si="133"/>
        <v>0</v>
      </c>
      <c r="AC325" s="39">
        <f t="shared" si="133"/>
        <v>0</v>
      </c>
      <c r="AD325" s="40">
        <f t="shared" si="134"/>
        <v>0</v>
      </c>
      <c r="AE325" s="8">
        <f t="shared" si="135"/>
        <v>0</v>
      </c>
      <c r="AF325" s="8">
        <f t="shared" si="146"/>
        <v>0</v>
      </c>
      <c r="AG325" s="8"/>
      <c r="AH325" s="2"/>
      <c r="AI325" s="2"/>
      <c r="AJ325" s="52"/>
      <c r="AK325" s="53"/>
      <c r="AN325" s="56">
        <f t="shared" si="152"/>
        <v>0</v>
      </c>
      <c r="AT325" s="4">
        <f t="shared" si="136"/>
        <v>0</v>
      </c>
      <c r="AV325" s="81"/>
      <c r="AW325" s="33"/>
      <c r="AY325" s="119"/>
      <c r="AZ325" s="123">
        <f t="shared" si="147"/>
        <v>0</v>
      </c>
      <c r="BA325" s="34"/>
      <c r="BF325" s="4">
        <f t="shared" si="148"/>
        <v>0</v>
      </c>
      <c r="BH325" s="34">
        <f t="shared" si="149"/>
        <v>0</v>
      </c>
      <c r="BI325" s="34">
        <f t="shared" si="149"/>
        <v>0</v>
      </c>
      <c r="BJ325" s="4">
        <f t="shared" si="150"/>
        <v>0</v>
      </c>
      <c r="BK325" s="4">
        <f t="shared" si="151"/>
        <v>0</v>
      </c>
      <c r="BP325" s="34">
        <f t="shared" si="137"/>
        <v>0</v>
      </c>
      <c r="BQ325" s="34">
        <f t="shared" si="137"/>
        <v>0</v>
      </c>
      <c r="BR325" s="4">
        <f t="shared" si="138"/>
        <v>0</v>
      </c>
      <c r="BS325" s="4">
        <f t="shared" si="139"/>
        <v>0</v>
      </c>
      <c r="BX325" s="34">
        <f t="shared" si="140"/>
        <v>0</v>
      </c>
      <c r="BY325" s="34">
        <f t="shared" si="140"/>
        <v>0</v>
      </c>
      <c r="BZ325" s="4">
        <f t="shared" si="141"/>
        <v>0</v>
      </c>
      <c r="CA325" s="4">
        <f t="shared" si="142"/>
        <v>0</v>
      </c>
      <c r="CF325" s="34">
        <f t="shared" si="143"/>
        <v>0</v>
      </c>
      <c r="CG325" s="34">
        <f t="shared" si="143"/>
        <v>0</v>
      </c>
      <c r="CH325" s="4">
        <f t="shared" si="144"/>
        <v>0</v>
      </c>
      <c r="CI325" s="4">
        <f t="shared" si="145"/>
        <v>0</v>
      </c>
      <c r="CN325" s="4">
        <f t="shared" si="154"/>
        <v>0</v>
      </c>
      <c r="CO325" s="8">
        <f t="shared" si="153"/>
        <v>0</v>
      </c>
    </row>
    <row r="326" spans="1:93" x14ac:dyDescent="0.3">
      <c r="A326" s="3">
        <f t="shared" si="158"/>
        <v>0</v>
      </c>
      <c r="B326" s="4">
        <f t="shared" si="158"/>
        <v>0</v>
      </c>
      <c r="C326" s="4">
        <f t="shared" si="158"/>
        <v>0</v>
      </c>
      <c r="D326" s="4">
        <f t="shared" si="158"/>
        <v>0</v>
      </c>
      <c r="E326" s="4">
        <f t="shared" si="158"/>
        <v>0</v>
      </c>
      <c r="F326" s="5">
        <f t="shared" si="158"/>
        <v>0</v>
      </c>
      <c r="G326" s="5">
        <f t="shared" si="158"/>
        <v>0</v>
      </c>
      <c r="H326" s="128">
        <f>'Enh Grant Original Request'!H315</f>
        <v>0</v>
      </c>
      <c r="I326" s="128">
        <f>'Enh Grant Original Request'!I315</f>
        <v>0</v>
      </c>
      <c r="J326" s="128">
        <f>'Enh Grant Original Request'!J315</f>
        <v>0</v>
      </c>
      <c r="K326" s="128">
        <f>'Enh Grant Original Request'!K315</f>
        <v>0</v>
      </c>
      <c r="L326" s="128">
        <f>'Enh Grant Original Request'!L315</f>
        <v>0</v>
      </c>
      <c r="M326" s="128">
        <f>'Enh Grant Original Request'!M315</f>
        <v>0</v>
      </c>
      <c r="N326" s="128">
        <f>'Enh Grant Original Request'!N315</f>
        <v>0</v>
      </c>
      <c r="O326" s="128">
        <f>'Enh Grant Original Request'!O315</f>
        <v>0</v>
      </c>
      <c r="P326" s="128">
        <f>'Enh Grant Original Request'!P315</f>
        <v>0</v>
      </c>
      <c r="Q326" s="34">
        <f>'Enh Grant Original Request'!Q315</f>
        <v>0</v>
      </c>
      <c r="R326" s="34">
        <f>'Enh Grant Original Request'!R315</f>
        <v>0</v>
      </c>
      <c r="S326" s="40">
        <f t="shared" si="159"/>
        <v>0</v>
      </c>
      <c r="T326" s="40">
        <f t="shared" si="130"/>
        <v>0</v>
      </c>
      <c r="U326" s="40"/>
      <c r="V326" s="32"/>
      <c r="W326" s="39"/>
      <c r="X326" s="40">
        <f t="shared" si="157"/>
        <v>0</v>
      </c>
      <c r="Y326" s="8">
        <f t="shared" si="131"/>
        <v>0</v>
      </c>
      <c r="Z326" s="8"/>
      <c r="AA326" s="44"/>
      <c r="AB326" s="56">
        <f t="shared" si="133"/>
        <v>0</v>
      </c>
      <c r="AC326" s="39">
        <f t="shared" si="133"/>
        <v>0</v>
      </c>
      <c r="AD326" s="40">
        <f t="shared" si="134"/>
        <v>0</v>
      </c>
      <c r="AE326" s="8">
        <f t="shared" si="135"/>
        <v>0</v>
      </c>
      <c r="AF326" s="8">
        <f t="shared" si="146"/>
        <v>0</v>
      </c>
      <c r="AG326" s="8"/>
      <c r="AH326" s="2"/>
      <c r="AI326" s="2"/>
      <c r="AJ326" s="52"/>
      <c r="AK326" s="53"/>
      <c r="AN326" s="56">
        <f t="shared" si="152"/>
        <v>0</v>
      </c>
      <c r="AT326" s="4">
        <f t="shared" si="136"/>
        <v>0</v>
      </c>
      <c r="AV326" s="81"/>
      <c r="AW326" s="33"/>
      <c r="AY326" s="119"/>
      <c r="AZ326" s="123">
        <f t="shared" si="147"/>
        <v>0</v>
      </c>
      <c r="BA326" s="34"/>
      <c r="BF326" s="4">
        <f t="shared" si="148"/>
        <v>0</v>
      </c>
      <c r="BH326" s="34">
        <f t="shared" si="149"/>
        <v>0</v>
      </c>
      <c r="BI326" s="34">
        <f t="shared" si="149"/>
        <v>0</v>
      </c>
      <c r="BJ326" s="4">
        <f t="shared" si="150"/>
        <v>0</v>
      </c>
      <c r="BK326" s="4">
        <f t="shared" si="151"/>
        <v>0</v>
      </c>
      <c r="BP326" s="34">
        <f t="shared" si="137"/>
        <v>0</v>
      </c>
      <c r="BQ326" s="34">
        <f t="shared" si="137"/>
        <v>0</v>
      </c>
      <c r="BR326" s="4">
        <f t="shared" si="138"/>
        <v>0</v>
      </c>
      <c r="BS326" s="4">
        <f t="shared" si="139"/>
        <v>0</v>
      </c>
      <c r="BX326" s="34">
        <f t="shared" si="140"/>
        <v>0</v>
      </c>
      <c r="BY326" s="34">
        <f t="shared" si="140"/>
        <v>0</v>
      </c>
      <c r="BZ326" s="4">
        <f t="shared" si="141"/>
        <v>0</v>
      </c>
      <c r="CA326" s="4">
        <f t="shared" si="142"/>
        <v>0</v>
      </c>
      <c r="CF326" s="34">
        <f t="shared" si="143"/>
        <v>0</v>
      </c>
      <c r="CG326" s="34">
        <f t="shared" si="143"/>
        <v>0</v>
      </c>
      <c r="CH326" s="4">
        <f t="shared" si="144"/>
        <v>0</v>
      </c>
      <c r="CI326" s="4">
        <f t="shared" si="145"/>
        <v>0</v>
      </c>
      <c r="CN326" s="4">
        <f t="shared" si="154"/>
        <v>0</v>
      </c>
      <c r="CO326" s="8">
        <f t="shared" si="153"/>
        <v>0</v>
      </c>
    </row>
    <row r="327" spans="1:93" x14ac:dyDescent="0.3">
      <c r="A327" s="3">
        <f t="shared" si="158"/>
        <v>0</v>
      </c>
      <c r="B327" s="4">
        <f t="shared" si="158"/>
        <v>0</v>
      </c>
      <c r="C327" s="4">
        <f t="shared" si="158"/>
        <v>0</v>
      </c>
      <c r="D327" s="4">
        <f t="shared" si="158"/>
        <v>0</v>
      </c>
      <c r="E327" s="4">
        <f t="shared" si="158"/>
        <v>0</v>
      </c>
      <c r="F327" s="5">
        <f t="shared" si="158"/>
        <v>0</v>
      </c>
      <c r="G327" s="5">
        <f t="shared" si="158"/>
        <v>0</v>
      </c>
      <c r="H327" s="128">
        <f>'Enh Grant Original Request'!H316</f>
        <v>0</v>
      </c>
      <c r="I327" s="128">
        <f>'Enh Grant Original Request'!I316</f>
        <v>0</v>
      </c>
      <c r="J327" s="128">
        <f>'Enh Grant Original Request'!J316</f>
        <v>0</v>
      </c>
      <c r="K327" s="128">
        <f>'Enh Grant Original Request'!K316</f>
        <v>0</v>
      </c>
      <c r="L327" s="128">
        <f>'Enh Grant Original Request'!L316</f>
        <v>0</v>
      </c>
      <c r="M327" s="128">
        <f>'Enh Grant Original Request'!M316</f>
        <v>0</v>
      </c>
      <c r="N327" s="128">
        <f>'Enh Grant Original Request'!N316</f>
        <v>0</v>
      </c>
      <c r="O327" s="128">
        <f>'Enh Grant Original Request'!O316</f>
        <v>0</v>
      </c>
      <c r="P327" s="128">
        <f>'Enh Grant Original Request'!P316</f>
        <v>0</v>
      </c>
      <c r="Q327" s="34">
        <f>'Enh Grant Original Request'!Q316</f>
        <v>0</v>
      </c>
      <c r="R327" s="34">
        <f>'Enh Grant Original Request'!R316</f>
        <v>0</v>
      </c>
      <c r="S327" s="40">
        <f t="shared" si="159"/>
        <v>0</v>
      </c>
      <c r="T327" s="40">
        <f t="shared" si="130"/>
        <v>0</v>
      </c>
      <c r="U327" s="40"/>
      <c r="V327" s="32"/>
      <c r="W327" s="39"/>
      <c r="X327" s="40">
        <f t="shared" si="157"/>
        <v>0</v>
      </c>
      <c r="Y327" s="8">
        <f t="shared" si="131"/>
        <v>0</v>
      </c>
      <c r="Z327" s="8"/>
      <c r="AA327" s="44"/>
      <c r="AB327" s="56">
        <f t="shared" si="133"/>
        <v>0</v>
      </c>
      <c r="AC327" s="39">
        <f t="shared" si="133"/>
        <v>0</v>
      </c>
      <c r="AD327" s="40">
        <f t="shared" si="134"/>
        <v>0</v>
      </c>
      <c r="AE327" s="8">
        <f t="shared" si="135"/>
        <v>0</v>
      </c>
      <c r="AF327" s="8">
        <f t="shared" si="146"/>
        <v>0</v>
      </c>
      <c r="AG327" s="8"/>
      <c r="AH327" s="2"/>
      <c r="AI327" s="2"/>
      <c r="AJ327" s="52"/>
      <c r="AK327" s="53"/>
      <c r="AN327" s="56">
        <f t="shared" si="152"/>
        <v>0</v>
      </c>
      <c r="AT327" s="4">
        <f t="shared" si="136"/>
        <v>0</v>
      </c>
      <c r="AV327" s="81"/>
      <c r="AW327" s="33"/>
      <c r="AY327" s="119"/>
      <c r="AZ327" s="123">
        <f t="shared" si="147"/>
        <v>0</v>
      </c>
      <c r="BA327" s="34"/>
      <c r="BF327" s="4">
        <f t="shared" si="148"/>
        <v>0</v>
      </c>
      <c r="BH327" s="34">
        <f t="shared" si="149"/>
        <v>0</v>
      </c>
      <c r="BI327" s="34">
        <f t="shared" si="149"/>
        <v>0</v>
      </c>
      <c r="BJ327" s="4">
        <f t="shared" si="150"/>
        <v>0</v>
      </c>
      <c r="BK327" s="4">
        <f t="shared" si="151"/>
        <v>0</v>
      </c>
      <c r="BP327" s="34">
        <f t="shared" si="137"/>
        <v>0</v>
      </c>
      <c r="BQ327" s="34">
        <f t="shared" si="137"/>
        <v>0</v>
      </c>
      <c r="BR327" s="4">
        <f t="shared" si="138"/>
        <v>0</v>
      </c>
      <c r="BS327" s="4">
        <f t="shared" si="139"/>
        <v>0</v>
      </c>
      <c r="BX327" s="34">
        <f t="shared" si="140"/>
        <v>0</v>
      </c>
      <c r="BY327" s="34">
        <f t="shared" si="140"/>
        <v>0</v>
      </c>
      <c r="BZ327" s="4">
        <f t="shared" si="141"/>
        <v>0</v>
      </c>
      <c r="CA327" s="4">
        <f t="shared" si="142"/>
        <v>0</v>
      </c>
      <c r="CF327" s="34">
        <f t="shared" si="143"/>
        <v>0</v>
      </c>
      <c r="CG327" s="34">
        <f t="shared" si="143"/>
        <v>0</v>
      </c>
      <c r="CH327" s="4">
        <f t="shared" si="144"/>
        <v>0</v>
      </c>
      <c r="CI327" s="4">
        <f t="shared" si="145"/>
        <v>0</v>
      </c>
      <c r="CN327" s="4">
        <f t="shared" si="154"/>
        <v>0</v>
      </c>
      <c r="CO327" s="8">
        <f t="shared" si="153"/>
        <v>0</v>
      </c>
    </row>
    <row r="328" spans="1:93" x14ac:dyDescent="0.3">
      <c r="A328" s="3">
        <f t="shared" si="158"/>
        <v>0</v>
      </c>
      <c r="B328" s="4">
        <f t="shared" si="158"/>
        <v>0</v>
      </c>
      <c r="C328" s="4">
        <f t="shared" si="158"/>
        <v>0</v>
      </c>
      <c r="D328" s="4">
        <f t="shared" si="158"/>
        <v>0</v>
      </c>
      <c r="E328" s="4">
        <f t="shared" si="158"/>
        <v>0</v>
      </c>
      <c r="F328" s="5">
        <f t="shared" si="158"/>
        <v>0</v>
      </c>
      <c r="G328" s="5">
        <f t="shared" si="158"/>
        <v>0</v>
      </c>
      <c r="H328" s="128">
        <f>'Enh Grant Original Request'!H317</f>
        <v>0</v>
      </c>
      <c r="I328" s="128">
        <f>'Enh Grant Original Request'!I317</f>
        <v>0</v>
      </c>
      <c r="J328" s="128">
        <f>'Enh Grant Original Request'!J317</f>
        <v>0</v>
      </c>
      <c r="K328" s="128">
        <f>'Enh Grant Original Request'!K317</f>
        <v>0</v>
      </c>
      <c r="L328" s="128">
        <f>'Enh Grant Original Request'!L317</f>
        <v>0</v>
      </c>
      <c r="M328" s="128">
        <f>'Enh Grant Original Request'!M317</f>
        <v>0</v>
      </c>
      <c r="N328" s="128">
        <f>'Enh Grant Original Request'!N317</f>
        <v>0</v>
      </c>
      <c r="O328" s="128">
        <f>'Enh Grant Original Request'!O317</f>
        <v>0</v>
      </c>
      <c r="P328" s="128">
        <f>'Enh Grant Original Request'!P317</f>
        <v>0</v>
      </c>
      <c r="Q328" s="34">
        <f>'Enh Grant Original Request'!Q317</f>
        <v>0</v>
      </c>
      <c r="R328" s="34">
        <f>'Enh Grant Original Request'!R317</f>
        <v>0</v>
      </c>
      <c r="S328" s="40">
        <f t="shared" si="159"/>
        <v>0</v>
      </c>
      <c r="T328" s="40">
        <f t="shared" si="130"/>
        <v>0</v>
      </c>
      <c r="U328" s="40"/>
      <c r="V328" s="32"/>
      <c r="W328" s="39"/>
      <c r="X328" s="40">
        <f t="shared" si="157"/>
        <v>0</v>
      </c>
      <c r="Y328" s="8">
        <f t="shared" si="131"/>
        <v>0</v>
      </c>
      <c r="Z328" s="8"/>
      <c r="AA328" s="44"/>
      <c r="AB328" s="56">
        <f t="shared" si="133"/>
        <v>0</v>
      </c>
      <c r="AC328" s="39">
        <f t="shared" si="133"/>
        <v>0</v>
      </c>
      <c r="AD328" s="40">
        <f t="shared" si="134"/>
        <v>0</v>
      </c>
      <c r="AE328" s="8">
        <f t="shared" si="135"/>
        <v>0</v>
      </c>
      <c r="AF328" s="8">
        <f t="shared" si="146"/>
        <v>0</v>
      </c>
      <c r="AG328" s="8"/>
      <c r="AH328" s="2"/>
      <c r="AI328" s="2"/>
      <c r="AJ328" s="52"/>
      <c r="AK328" s="53"/>
      <c r="AN328" s="56">
        <f t="shared" si="152"/>
        <v>0</v>
      </c>
      <c r="AT328" s="4">
        <f t="shared" si="136"/>
        <v>0</v>
      </c>
      <c r="AV328" s="81"/>
      <c r="AW328" s="33"/>
      <c r="AY328" s="119"/>
      <c r="AZ328" s="123">
        <f t="shared" si="147"/>
        <v>0</v>
      </c>
      <c r="BA328" s="34"/>
      <c r="BF328" s="4">
        <f t="shared" si="148"/>
        <v>0</v>
      </c>
      <c r="BH328" s="34">
        <f t="shared" si="149"/>
        <v>0</v>
      </c>
      <c r="BI328" s="34">
        <f t="shared" si="149"/>
        <v>0</v>
      </c>
      <c r="BJ328" s="4">
        <f t="shared" si="150"/>
        <v>0</v>
      </c>
      <c r="BK328" s="4">
        <f t="shared" si="151"/>
        <v>0</v>
      </c>
      <c r="BP328" s="34">
        <f t="shared" si="137"/>
        <v>0</v>
      </c>
      <c r="BQ328" s="34">
        <f t="shared" si="137"/>
        <v>0</v>
      </c>
      <c r="BR328" s="4">
        <f t="shared" si="138"/>
        <v>0</v>
      </c>
      <c r="BS328" s="4">
        <f t="shared" si="139"/>
        <v>0</v>
      </c>
      <c r="BX328" s="34">
        <f t="shared" si="140"/>
        <v>0</v>
      </c>
      <c r="BY328" s="34">
        <f t="shared" si="140"/>
        <v>0</v>
      </c>
      <c r="BZ328" s="4">
        <f t="shared" si="141"/>
        <v>0</v>
      </c>
      <c r="CA328" s="4">
        <f t="shared" si="142"/>
        <v>0</v>
      </c>
      <c r="CF328" s="34">
        <f t="shared" si="143"/>
        <v>0</v>
      </c>
      <c r="CG328" s="34">
        <f t="shared" si="143"/>
        <v>0</v>
      </c>
      <c r="CH328" s="4">
        <f t="shared" si="144"/>
        <v>0</v>
      </c>
      <c r="CI328" s="4">
        <f t="shared" si="145"/>
        <v>0</v>
      </c>
      <c r="CN328" s="4">
        <f t="shared" si="154"/>
        <v>0</v>
      </c>
      <c r="CO328" s="8">
        <f t="shared" si="153"/>
        <v>0</v>
      </c>
    </row>
    <row r="329" spans="1:93" x14ac:dyDescent="0.3">
      <c r="A329" s="3">
        <f t="shared" si="158"/>
        <v>0</v>
      </c>
      <c r="B329" s="4">
        <f t="shared" si="158"/>
        <v>0</v>
      </c>
      <c r="C329" s="4">
        <f t="shared" si="158"/>
        <v>0</v>
      </c>
      <c r="D329" s="4">
        <f t="shared" si="158"/>
        <v>0</v>
      </c>
      <c r="E329" s="4">
        <f t="shared" si="158"/>
        <v>0</v>
      </c>
      <c r="F329" s="5">
        <f t="shared" si="158"/>
        <v>0</v>
      </c>
      <c r="G329" s="5">
        <f t="shared" si="158"/>
        <v>0</v>
      </c>
      <c r="H329" s="128">
        <f>'Enh Grant Original Request'!H318</f>
        <v>0</v>
      </c>
      <c r="I329" s="128">
        <f>'Enh Grant Original Request'!I318</f>
        <v>0</v>
      </c>
      <c r="J329" s="128">
        <f>'Enh Grant Original Request'!J318</f>
        <v>0</v>
      </c>
      <c r="K329" s="128">
        <f>'Enh Grant Original Request'!K318</f>
        <v>0</v>
      </c>
      <c r="L329" s="128">
        <f>'Enh Grant Original Request'!L318</f>
        <v>0</v>
      </c>
      <c r="M329" s="128">
        <f>'Enh Grant Original Request'!M318</f>
        <v>0</v>
      </c>
      <c r="N329" s="128">
        <f>'Enh Grant Original Request'!N318</f>
        <v>0</v>
      </c>
      <c r="O329" s="128">
        <f>'Enh Grant Original Request'!O318</f>
        <v>0</v>
      </c>
      <c r="P329" s="128">
        <f>'Enh Grant Original Request'!P318</f>
        <v>0</v>
      </c>
      <c r="Q329" s="34">
        <f>'Enh Grant Original Request'!Q318</f>
        <v>0</v>
      </c>
      <c r="R329" s="34">
        <f>'Enh Grant Original Request'!R318</f>
        <v>0</v>
      </c>
      <c r="S329" s="40">
        <f t="shared" si="159"/>
        <v>0</v>
      </c>
      <c r="T329" s="40">
        <f t="shared" si="130"/>
        <v>0</v>
      </c>
      <c r="U329" s="40"/>
      <c r="V329" s="32"/>
      <c r="W329" s="39"/>
      <c r="X329" s="40">
        <f t="shared" si="157"/>
        <v>0</v>
      </c>
      <c r="Y329" s="8">
        <f t="shared" si="131"/>
        <v>0</v>
      </c>
      <c r="Z329" s="8"/>
      <c r="AA329" s="44"/>
      <c r="AB329" s="56">
        <f t="shared" si="133"/>
        <v>0</v>
      </c>
      <c r="AC329" s="39">
        <f t="shared" si="133"/>
        <v>0</v>
      </c>
      <c r="AD329" s="40">
        <f t="shared" si="134"/>
        <v>0</v>
      </c>
      <c r="AE329" s="8">
        <f t="shared" si="135"/>
        <v>0</v>
      </c>
      <c r="AF329" s="8">
        <f t="shared" si="146"/>
        <v>0</v>
      </c>
      <c r="AG329" s="8"/>
      <c r="AH329" s="2"/>
      <c r="AI329" s="2"/>
      <c r="AJ329" s="52"/>
      <c r="AK329" s="53"/>
      <c r="AN329" s="56">
        <f t="shared" si="152"/>
        <v>0</v>
      </c>
      <c r="AT329" s="4">
        <f t="shared" si="136"/>
        <v>0</v>
      </c>
      <c r="AV329" s="81"/>
      <c r="AW329" s="33"/>
      <c r="AY329" s="119"/>
      <c r="AZ329" s="123">
        <f t="shared" si="147"/>
        <v>0</v>
      </c>
      <c r="BA329" s="34"/>
      <c r="BF329" s="4">
        <f t="shared" si="148"/>
        <v>0</v>
      </c>
      <c r="BH329" s="34">
        <f t="shared" si="149"/>
        <v>0</v>
      </c>
      <c r="BI329" s="34">
        <f t="shared" si="149"/>
        <v>0</v>
      </c>
      <c r="BJ329" s="4">
        <f t="shared" si="150"/>
        <v>0</v>
      </c>
      <c r="BK329" s="4">
        <f t="shared" si="151"/>
        <v>0</v>
      </c>
      <c r="BP329" s="34">
        <f t="shared" si="137"/>
        <v>0</v>
      </c>
      <c r="BQ329" s="34">
        <f t="shared" si="137"/>
        <v>0</v>
      </c>
      <c r="BR329" s="4">
        <f t="shared" si="138"/>
        <v>0</v>
      </c>
      <c r="BS329" s="4">
        <f t="shared" si="139"/>
        <v>0</v>
      </c>
      <c r="BX329" s="34">
        <f t="shared" si="140"/>
        <v>0</v>
      </c>
      <c r="BY329" s="34">
        <f t="shared" si="140"/>
        <v>0</v>
      </c>
      <c r="BZ329" s="4">
        <f t="shared" si="141"/>
        <v>0</v>
      </c>
      <c r="CA329" s="4">
        <f t="shared" si="142"/>
        <v>0</v>
      </c>
      <c r="CF329" s="34">
        <f t="shared" si="143"/>
        <v>0</v>
      </c>
      <c r="CG329" s="34">
        <f t="shared" si="143"/>
        <v>0</v>
      </c>
      <c r="CH329" s="4">
        <f t="shared" si="144"/>
        <v>0</v>
      </c>
      <c r="CI329" s="4">
        <f t="shared" si="145"/>
        <v>0</v>
      </c>
      <c r="CN329" s="4">
        <f t="shared" si="154"/>
        <v>0</v>
      </c>
      <c r="CO329" s="8">
        <f t="shared" si="153"/>
        <v>0</v>
      </c>
    </row>
    <row r="330" spans="1:93" x14ac:dyDescent="0.3">
      <c r="A330" s="3">
        <f t="shared" si="158"/>
        <v>0</v>
      </c>
      <c r="B330" s="4">
        <f t="shared" si="158"/>
        <v>0</v>
      </c>
      <c r="C330" s="4">
        <f t="shared" si="158"/>
        <v>0</v>
      </c>
      <c r="D330" s="4">
        <f t="shared" si="158"/>
        <v>0</v>
      </c>
      <c r="E330" s="4">
        <f t="shared" si="158"/>
        <v>0</v>
      </c>
      <c r="F330" s="5">
        <f t="shared" si="158"/>
        <v>0</v>
      </c>
      <c r="G330" s="5">
        <f t="shared" si="158"/>
        <v>0</v>
      </c>
      <c r="H330" s="128">
        <f>'Enh Grant Original Request'!H319</f>
        <v>0</v>
      </c>
      <c r="I330" s="128">
        <f>'Enh Grant Original Request'!I319</f>
        <v>0</v>
      </c>
      <c r="J330" s="128">
        <f>'Enh Grant Original Request'!J319</f>
        <v>0</v>
      </c>
      <c r="K330" s="128">
        <f>'Enh Grant Original Request'!K319</f>
        <v>0</v>
      </c>
      <c r="L330" s="128">
        <f>'Enh Grant Original Request'!L319</f>
        <v>0</v>
      </c>
      <c r="M330" s="128">
        <f>'Enh Grant Original Request'!M319</f>
        <v>0</v>
      </c>
      <c r="N330" s="128">
        <f>'Enh Grant Original Request'!N319</f>
        <v>0</v>
      </c>
      <c r="O330" s="128">
        <f>'Enh Grant Original Request'!O319</f>
        <v>0</v>
      </c>
      <c r="P330" s="128">
        <f>'Enh Grant Original Request'!P319</f>
        <v>0</v>
      </c>
      <c r="Q330" s="34">
        <f>'Enh Grant Original Request'!Q319</f>
        <v>0</v>
      </c>
      <c r="R330" s="34">
        <f>'Enh Grant Original Request'!R319</f>
        <v>0</v>
      </c>
      <c r="S330" s="40">
        <f t="shared" si="159"/>
        <v>0</v>
      </c>
      <c r="T330" s="40">
        <f t="shared" si="130"/>
        <v>0</v>
      </c>
      <c r="U330" s="40"/>
      <c r="V330" s="32"/>
      <c r="W330" s="39"/>
      <c r="X330" s="40">
        <f t="shared" si="157"/>
        <v>0</v>
      </c>
      <c r="Y330" s="8">
        <f t="shared" si="131"/>
        <v>0</v>
      </c>
      <c r="Z330" s="8"/>
      <c r="AA330" s="44"/>
      <c r="AB330" s="56">
        <f t="shared" si="133"/>
        <v>0</v>
      </c>
      <c r="AC330" s="39">
        <f t="shared" si="133"/>
        <v>0</v>
      </c>
      <c r="AD330" s="40">
        <f t="shared" si="134"/>
        <v>0</v>
      </c>
      <c r="AE330" s="8">
        <f t="shared" si="135"/>
        <v>0</v>
      </c>
      <c r="AF330" s="8">
        <f t="shared" si="146"/>
        <v>0</v>
      </c>
      <c r="AG330" s="8"/>
      <c r="AH330" s="2"/>
      <c r="AI330" s="2"/>
      <c r="AJ330" s="52"/>
      <c r="AK330" s="53"/>
      <c r="AN330" s="56">
        <f t="shared" si="152"/>
        <v>0</v>
      </c>
      <c r="AT330" s="4">
        <f t="shared" si="136"/>
        <v>0</v>
      </c>
      <c r="AV330" s="81"/>
      <c r="AW330" s="33"/>
      <c r="AY330" s="119"/>
      <c r="AZ330" s="123">
        <f t="shared" si="147"/>
        <v>0</v>
      </c>
      <c r="BA330" s="34"/>
      <c r="BF330" s="4">
        <f t="shared" si="148"/>
        <v>0</v>
      </c>
      <c r="BH330" s="34">
        <f t="shared" si="149"/>
        <v>0</v>
      </c>
      <c r="BI330" s="34">
        <f t="shared" si="149"/>
        <v>0</v>
      </c>
      <c r="BJ330" s="4">
        <f t="shared" si="150"/>
        <v>0</v>
      </c>
      <c r="BK330" s="4">
        <f t="shared" si="151"/>
        <v>0</v>
      </c>
      <c r="BP330" s="34">
        <f t="shared" si="137"/>
        <v>0</v>
      </c>
      <c r="BQ330" s="34">
        <f t="shared" si="137"/>
        <v>0</v>
      </c>
      <c r="BR330" s="4">
        <f t="shared" si="138"/>
        <v>0</v>
      </c>
      <c r="BS330" s="4">
        <f t="shared" si="139"/>
        <v>0</v>
      </c>
      <c r="BX330" s="34">
        <f t="shared" si="140"/>
        <v>0</v>
      </c>
      <c r="BY330" s="34">
        <f t="shared" si="140"/>
        <v>0</v>
      </c>
      <c r="BZ330" s="4">
        <f t="shared" si="141"/>
        <v>0</v>
      </c>
      <c r="CA330" s="4">
        <f t="shared" si="142"/>
        <v>0</v>
      </c>
      <c r="CF330" s="34">
        <f t="shared" si="143"/>
        <v>0</v>
      </c>
      <c r="CG330" s="34">
        <f t="shared" si="143"/>
        <v>0</v>
      </c>
      <c r="CH330" s="4">
        <f t="shared" si="144"/>
        <v>0</v>
      </c>
      <c r="CI330" s="4">
        <f t="shared" si="145"/>
        <v>0</v>
      </c>
      <c r="CN330" s="4">
        <f t="shared" si="154"/>
        <v>0</v>
      </c>
      <c r="CO330" s="8">
        <f t="shared" si="153"/>
        <v>0</v>
      </c>
    </row>
    <row r="331" spans="1:93" x14ac:dyDescent="0.3">
      <c r="A331" s="3">
        <f t="shared" si="158"/>
        <v>0</v>
      </c>
      <c r="B331" s="4">
        <f t="shared" si="158"/>
        <v>0</v>
      </c>
      <c r="C331" s="4">
        <f t="shared" si="158"/>
        <v>0</v>
      </c>
      <c r="D331" s="4">
        <f t="shared" si="158"/>
        <v>0</v>
      </c>
      <c r="E331" s="4">
        <f t="shared" si="158"/>
        <v>0</v>
      </c>
      <c r="F331" s="5">
        <f t="shared" si="158"/>
        <v>0</v>
      </c>
      <c r="G331" s="5">
        <f t="shared" si="158"/>
        <v>0</v>
      </c>
      <c r="H331" s="128">
        <f>'Enh Grant Original Request'!H320</f>
        <v>0</v>
      </c>
      <c r="I331" s="128">
        <f>'Enh Grant Original Request'!I320</f>
        <v>0</v>
      </c>
      <c r="J331" s="128">
        <f>'Enh Grant Original Request'!J320</f>
        <v>0</v>
      </c>
      <c r="K331" s="128">
        <f>'Enh Grant Original Request'!K320</f>
        <v>0</v>
      </c>
      <c r="L331" s="128">
        <f>'Enh Grant Original Request'!L320</f>
        <v>0</v>
      </c>
      <c r="M331" s="128">
        <f>'Enh Grant Original Request'!M320</f>
        <v>0</v>
      </c>
      <c r="N331" s="128">
        <f>'Enh Grant Original Request'!N320</f>
        <v>0</v>
      </c>
      <c r="O331" s="128">
        <f>'Enh Grant Original Request'!O320</f>
        <v>0</v>
      </c>
      <c r="P331" s="128">
        <f>'Enh Grant Original Request'!P320</f>
        <v>0</v>
      </c>
      <c r="Q331" s="34">
        <f>'Enh Grant Original Request'!Q320</f>
        <v>0</v>
      </c>
      <c r="R331" s="34">
        <f>'Enh Grant Original Request'!R320</f>
        <v>0</v>
      </c>
      <c r="S331" s="40">
        <f t="shared" si="159"/>
        <v>0</v>
      </c>
      <c r="T331" s="40">
        <f t="shared" si="130"/>
        <v>0</v>
      </c>
      <c r="U331" s="40"/>
      <c r="V331" s="32"/>
      <c r="W331" s="39"/>
      <c r="X331" s="40">
        <f t="shared" si="157"/>
        <v>0</v>
      </c>
      <c r="Y331" s="8">
        <f t="shared" si="131"/>
        <v>0</v>
      </c>
      <c r="Z331" s="8"/>
      <c r="AA331" s="44"/>
      <c r="AB331" s="56">
        <f t="shared" si="133"/>
        <v>0</v>
      </c>
      <c r="AC331" s="39">
        <f t="shared" si="133"/>
        <v>0</v>
      </c>
      <c r="AD331" s="40">
        <f t="shared" si="134"/>
        <v>0</v>
      </c>
      <c r="AE331" s="8">
        <f t="shared" si="135"/>
        <v>0</v>
      </c>
      <c r="AF331" s="8">
        <f t="shared" si="146"/>
        <v>0</v>
      </c>
      <c r="AG331" s="8"/>
      <c r="AH331" s="2"/>
      <c r="AI331" s="2"/>
      <c r="AJ331" s="52"/>
      <c r="AK331" s="53"/>
      <c r="AN331" s="56">
        <f t="shared" si="152"/>
        <v>0</v>
      </c>
      <c r="AT331" s="4">
        <f t="shared" si="136"/>
        <v>0</v>
      </c>
      <c r="AV331" s="81"/>
      <c r="AW331" s="33"/>
      <c r="AY331" s="119"/>
      <c r="AZ331" s="123">
        <f t="shared" si="147"/>
        <v>0</v>
      </c>
      <c r="BA331" s="34"/>
      <c r="BF331" s="4">
        <f t="shared" si="148"/>
        <v>0</v>
      </c>
      <c r="BH331" s="34">
        <f t="shared" si="149"/>
        <v>0</v>
      </c>
      <c r="BI331" s="34">
        <f t="shared" si="149"/>
        <v>0</v>
      </c>
      <c r="BJ331" s="4">
        <f t="shared" si="150"/>
        <v>0</v>
      </c>
      <c r="BK331" s="4">
        <f t="shared" si="151"/>
        <v>0</v>
      </c>
      <c r="BP331" s="34">
        <f t="shared" si="137"/>
        <v>0</v>
      </c>
      <c r="BQ331" s="34">
        <f t="shared" si="137"/>
        <v>0</v>
      </c>
      <c r="BR331" s="4">
        <f t="shared" si="138"/>
        <v>0</v>
      </c>
      <c r="BS331" s="4">
        <f t="shared" si="139"/>
        <v>0</v>
      </c>
      <c r="BX331" s="34">
        <f t="shared" si="140"/>
        <v>0</v>
      </c>
      <c r="BY331" s="34">
        <f t="shared" si="140"/>
        <v>0</v>
      </c>
      <c r="BZ331" s="4">
        <f t="shared" si="141"/>
        <v>0</v>
      </c>
      <c r="CA331" s="4">
        <f t="shared" si="142"/>
        <v>0</v>
      </c>
      <c r="CF331" s="34">
        <f t="shared" si="143"/>
        <v>0</v>
      </c>
      <c r="CG331" s="34">
        <f t="shared" si="143"/>
        <v>0</v>
      </c>
      <c r="CH331" s="4">
        <f t="shared" si="144"/>
        <v>0</v>
      </c>
      <c r="CI331" s="4">
        <f t="shared" si="145"/>
        <v>0</v>
      </c>
      <c r="CN331" s="4">
        <f t="shared" si="154"/>
        <v>0</v>
      </c>
      <c r="CO331" s="8">
        <f t="shared" si="153"/>
        <v>0</v>
      </c>
    </row>
    <row r="332" spans="1:93" x14ac:dyDescent="0.3">
      <c r="A332" s="3">
        <f t="shared" si="158"/>
        <v>0</v>
      </c>
      <c r="B332" s="4">
        <f t="shared" si="158"/>
        <v>0</v>
      </c>
      <c r="C332" s="4">
        <f t="shared" si="158"/>
        <v>0</v>
      </c>
      <c r="D332" s="4">
        <f t="shared" si="158"/>
        <v>0</v>
      </c>
      <c r="E332" s="4">
        <f t="shared" si="158"/>
        <v>0</v>
      </c>
      <c r="F332" s="5">
        <f t="shared" si="158"/>
        <v>0</v>
      </c>
      <c r="G332" s="5">
        <f t="shared" si="158"/>
        <v>0</v>
      </c>
      <c r="H332" s="128">
        <f>'Enh Grant Original Request'!H321</f>
        <v>0</v>
      </c>
      <c r="I332" s="128">
        <f>'Enh Grant Original Request'!I321</f>
        <v>0</v>
      </c>
      <c r="J332" s="128">
        <f>'Enh Grant Original Request'!J321</f>
        <v>0</v>
      </c>
      <c r="K332" s="128">
        <f>'Enh Grant Original Request'!K321</f>
        <v>0</v>
      </c>
      <c r="L332" s="128">
        <f>'Enh Grant Original Request'!L321</f>
        <v>0</v>
      </c>
      <c r="M332" s="128">
        <f>'Enh Grant Original Request'!M321</f>
        <v>0</v>
      </c>
      <c r="N332" s="128">
        <f>'Enh Grant Original Request'!N321</f>
        <v>0</v>
      </c>
      <c r="O332" s="128">
        <f>'Enh Grant Original Request'!O321</f>
        <v>0</v>
      </c>
      <c r="P332" s="128">
        <f>'Enh Grant Original Request'!P321</f>
        <v>0</v>
      </c>
      <c r="Q332" s="34">
        <f>'Enh Grant Original Request'!Q321</f>
        <v>0</v>
      </c>
      <c r="R332" s="34">
        <f>'Enh Grant Original Request'!R321</f>
        <v>0</v>
      </c>
      <c r="S332" s="40">
        <f t="shared" si="159"/>
        <v>0</v>
      </c>
      <c r="T332" s="40">
        <f t="shared" si="130"/>
        <v>0</v>
      </c>
      <c r="U332" s="40"/>
      <c r="V332" s="32"/>
      <c r="W332" s="39"/>
      <c r="X332" s="40">
        <f t="shared" si="157"/>
        <v>0</v>
      </c>
      <c r="Y332" s="8">
        <f t="shared" si="131"/>
        <v>0</v>
      </c>
      <c r="Z332" s="8"/>
      <c r="AA332" s="44"/>
      <c r="AB332" s="56">
        <f t="shared" si="133"/>
        <v>0</v>
      </c>
      <c r="AC332" s="39">
        <f t="shared" si="133"/>
        <v>0</v>
      </c>
      <c r="AD332" s="40">
        <f t="shared" si="134"/>
        <v>0</v>
      </c>
      <c r="AE332" s="8">
        <f t="shared" si="135"/>
        <v>0</v>
      </c>
      <c r="AF332" s="8">
        <f t="shared" si="146"/>
        <v>0</v>
      </c>
      <c r="AG332" s="8"/>
      <c r="AH332" s="2"/>
      <c r="AI332" s="2"/>
      <c r="AJ332" s="52"/>
      <c r="AK332" s="53"/>
      <c r="AN332" s="56">
        <f t="shared" si="152"/>
        <v>0</v>
      </c>
      <c r="AT332" s="4">
        <f t="shared" si="136"/>
        <v>0</v>
      </c>
      <c r="AV332" s="81"/>
      <c r="AW332" s="33"/>
      <c r="AY332" s="119"/>
      <c r="AZ332" s="123">
        <f t="shared" si="147"/>
        <v>0</v>
      </c>
      <c r="BA332" s="34"/>
      <c r="BF332" s="4">
        <f t="shared" si="148"/>
        <v>0</v>
      </c>
      <c r="BH332" s="34">
        <f t="shared" si="149"/>
        <v>0</v>
      </c>
      <c r="BI332" s="34">
        <f t="shared" si="149"/>
        <v>0</v>
      </c>
      <c r="BJ332" s="4">
        <f t="shared" si="150"/>
        <v>0</v>
      </c>
      <c r="BK332" s="4">
        <f t="shared" si="151"/>
        <v>0</v>
      </c>
      <c r="BP332" s="34">
        <f t="shared" si="137"/>
        <v>0</v>
      </c>
      <c r="BQ332" s="34">
        <f t="shared" si="137"/>
        <v>0</v>
      </c>
      <c r="BR332" s="4">
        <f t="shared" si="138"/>
        <v>0</v>
      </c>
      <c r="BS332" s="4">
        <f t="shared" si="139"/>
        <v>0</v>
      </c>
      <c r="BX332" s="34">
        <f t="shared" si="140"/>
        <v>0</v>
      </c>
      <c r="BY332" s="34">
        <f t="shared" si="140"/>
        <v>0</v>
      </c>
      <c r="BZ332" s="4">
        <f t="shared" si="141"/>
        <v>0</v>
      </c>
      <c r="CA332" s="4">
        <f t="shared" si="142"/>
        <v>0</v>
      </c>
      <c r="CF332" s="34">
        <f t="shared" si="143"/>
        <v>0</v>
      </c>
      <c r="CG332" s="34">
        <f t="shared" si="143"/>
        <v>0</v>
      </c>
      <c r="CH332" s="4">
        <f t="shared" si="144"/>
        <v>0</v>
      </c>
      <c r="CI332" s="4">
        <f t="shared" si="145"/>
        <v>0</v>
      </c>
      <c r="CN332" s="4">
        <f t="shared" si="154"/>
        <v>0</v>
      </c>
      <c r="CO332" s="8">
        <f t="shared" si="153"/>
        <v>0</v>
      </c>
    </row>
    <row r="333" spans="1:93" x14ac:dyDescent="0.3">
      <c r="A333" s="3">
        <f t="shared" si="158"/>
        <v>0</v>
      </c>
      <c r="B333" s="4">
        <f t="shared" si="158"/>
        <v>0</v>
      </c>
      <c r="C333" s="4">
        <f t="shared" si="158"/>
        <v>0</v>
      </c>
      <c r="D333" s="4">
        <f t="shared" si="158"/>
        <v>0</v>
      </c>
      <c r="E333" s="4">
        <f t="shared" si="158"/>
        <v>0</v>
      </c>
      <c r="F333" s="5">
        <f t="shared" si="158"/>
        <v>0</v>
      </c>
      <c r="G333" s="5">
        <f t="shared" si="158"/>
        <v>0</v>
      </c>
      <c r="H333" s="128">
        <f>'Enh Grant Original Request'!H322</f>
        <v>0</v>
      </c>
      <c r="I333" s="128">
        <f>'Enh Grant Original Request'!I322</f>
        <v>0</v>
      </c>
      <c r="J333" s="128">
        <f>'Enh Grant Original Request'!J322</f>
        <v>0</v>
      </c>
      <c r="K333" s="128">
        <f>'Enh Grant Original Request'!K322</f>
        <v>0</v>
      </c>
      <c r="L333" s="128">
        <f>'Enh Grant Original Request'!L322</f>
        <v>0</v>
      </c>
      <c r="M333" s="128">
        <f>'Enh Grant Original Request'!M322</f>
        <v>0</v>
      </c>
      <c r="N333" s="128">
        <f>'Enh Grant Original Request'!N322</f>
        <v>0</v>
      </c>
      <c r="O333" s="128">
        <f>'Enh Grant Original Request'!O322</f>
        <v>0</v>
      </c>
      <c r="P333" s="128">
        <f>'Enh Grant Original Request'!P322</f>
        <v>0</v>
      </c>
      <c r="Q333" s="34">
        <f>'Enh Grant Original Request'!Q322</f>
        <v>0</v>
      </c>
      <c r="R333" s="34">
        <f>'Enh Grant Original Request'!R322</f>
        <v>0</v>
      </c>
      <c r="S333" s="40">
        <f t="shared" si="159"/>
        <v>0</v>
      </c>
      <c r="T333" s="40">
        <f t="shared" ref="T333:T396" si="160">IF(O333="79-Renovations",S333*50%,IF(O333="11-Equipment",S333*75%,IF(O333="62-Curriculum",S333*50%,IF(O333="12-Software/Other",S333*50%,0))))</f>
        <v>0</v>
      </c>
      <c r="U333" s="40"/>
      <c r="V333" s="32"/>
      <c r="W333" s="39"/>
      <c r="X333" s="40">
        <f t="shared" si="157"/>
        <v>0</v>
      </c>
      <c r="Y333" s="8">
        <f t="shared" ref="Y333:Y396" si="161">IF(O333="79-Renovations",X333*50%,IF(O333="11-Equipment",X333*75%,IF(O333="62-Curriculum",X333*50%,IF(O333="12-Software/Other",X333*50%,0))))</f>
        <v>0</v>
      </c>
      <c r="Z333" s="8"/>
      <c r="AA333" s="44"/>
      <c r="AB333" s="56">
        <f t="shared" si="133"/>
        <v>0</v>
      </c>
      <c r="AC333" s="39">
        <f t="shared" si="133"/>
        <v>0</v>
      </c>
      <c r="AD333" s="40">
        <f t="shared" si="134"/>
        <v>0</v>
      </c>
      <c r="AE333" s="8">
        <f t="shared" si="135"/>
        <v>0</v>
      </c>
      <c r="AF333" s="8">
        <f t="shared" si="146"/>
        <v>0</v>
      </c>
      <c r="AG333" s="8"/>
      <c r="AH333" s="2"/>
      <c r="AI333" s="2"/>
      <c r="AJ333" s="52"/>
      <c r="AK333" s="53"/>
      <c r="AN333" s="56">
        <f t="shared" si="152"/>
        <v>0</v>
      </c>
      <c r="AT333" s="4">
        <f t="shared" si="136"/>
        <v>0</v>
      </c>
      <c r="AV333" s="81"/>
      <c r="AW333" s="33"/>
      <c r="AY333" s="119"/>
      <c r="AZ333" s="123">
        <f t="shared" si="147"/>
        <v>0</v>
      </c>
      <c r="BA333" s="34"/>
      <c r="BF333" s="4">
        <f t="shared" si="148"/>
        <v>0</v>
      </c>
      <c r="BH333" s="34">
        <f t="shared" si="149"/>
        <v>0</v>
      </c>
      <c r="BI333" s="34">
        <f t="shared" si="149"/>
        <v>0</v>
      </c>
      <c r="BJ333" s="4">
        <f t="shared" si="150"/>
        <v>0</v>
      </c>
      <c r="BK333" s="4">
        <f t="shared" si="151"/>
        <v>0</v>
      </c>
      <c r="BP333" s="34">
        <f t="shared" si="137"/>
        <v>0</v>
      </c>
      <c r="BQ333" s="34">
        <f t="shared" si="137"/>
        <v>0</v>
      </c>
      <c r="BR333" s="4">
        <f t="shared" si="138"/>
        <v>0</v>
      </c>
      <c r="BS333" s="4">
        <f t="shared" si="139"/>
        <v>0</v>
      </c>
      <c r="BX333" s="34">
        <f t="shared" si="140"/>
        <v>0</v>
      </c>
      <c r="BY333" s="34">
        <f t="shared" si="140"/>
        <v>0</v>
      </c>
      <c r="BZ333" s="4">
        <f t="shared" si="141"/>
        <v>0</v>
      </c>
      <c r="CA333" s="4">
        <f t="shared" si="142"/>
        <v>0</v>
      </c>
      <c r="CF333" s="34">
        <f t="shared" si="143"/>
        <v>0</v>
      </c>
      <c r="CG333" s="34">
        <f t="shared" si="143"/>
        <v>0</v>
      </c>
      <c r="CH333" s="4">
        <f t="shared" si="144"/>
        <v>0</v>
      </c>
      <c r="CI333" s="4">
        <f t="shared" si="145"/>
        <v>0</v>
      </c>
      <c r="CN333" s="4">
        <f t="shared" si="154"/>
        <v>0</v>
      </c>
      <c r="CO333" s="8">
        <f t="shared" si="153"/>
        <v>0</v>
      </c>
    </row>
    <row r="334" spans="1:93" x14ac:dyDescent="0.3">
      <c r="A334" s="3">
        <f t="shared" ref="A334:G349" si="162">A333</f>
        <v>0</v>
      </c>
      <c r="B334" s="4">
        <f t="shared" si="162"/>
        <v>0</v>
      </c>
      <c r="C334" s="4">
        <f t="shared" si="162"/>
        <v>0</v>
      </c>
      <c r="D334" s="4">
        <f t="shared" si="162"/>
        <v>0</v>
      </c>
      <c r="E334" s="4">
        <f t="shared" si="162"/>
        <v>0</v>
      </c>
      <c r="F334" s="5">
        <f t="shared" si="162"/>
        <v>0</v>
      </c>
      <c r="G334" s="5">
        <f t="shared" si="162"/>
        <v>0</v>
      </c>
      <c r="H334" s="128">
        <f>'Enh Grant Original Request'!H323</f>
        <v>0</v>
      </c>
      <c r="I334" s="128">
        <f>'Enh Grant Original Request'!I323</f>
        <v>0</v>
      </c>
      <c r="J334" s="128">
        <f>'Enh Grant Original Request'!J323</f>
        <v>0</v>
      </c>
      <c r="K334" s="128">
        <f>'Enh Grant Original Request'!K323</f>
        <v>0</v>
      </c>
      <c r="L334" s="128">
        <f>'Enh Grant Original Request'!L323</f>
        <v>0</v>
      </c>
      <c r="M334" s="128">
        <f>'Enh Grant Original Request'!M323</f>
        <v>0</v>
      </c>
      <c r="N334" s="128">
        <f>'Enh Grant Original Request'!N323</f>
        <v>0</v>
      </c>
      <c r="O334" s="128">
        <f>'Enh Grant Original Request'!O323</f>
        <v>0</v>
      </c>
      <c r="P334" s="128">
        <f>'Enh Grant Original Request'!P323</f>
        <v>0</v>
      </c>
      <c r="Q334" s="34">
        <f>'Enh Grant Original Request'!Q323</f>
        <v>0</v>
      </c>
      <c r="R334" s="34">
        <f>'Enh Grant Original Request'!R323</f>
        <v>0</v>
      </c>
      <c r="S334" s="40">
        <f t="shared" si="159"/>
        <v>0</v>
      </c>
      <c r="T334" s="40">
        <f t="shared" si="160"/>
        <v>0</v>
      </c>
      <c r="U334" s="40"/>
      <c r="V334" s="32"/>
      <c r="W334" s="39"/>
      <c r="X334" s="40">
        <f t="shared" si="157"/>
        <v>0</v>
      </c>
      <c r="Y334" s="8">
        <f t="shared" si="161"/>
        <v>0</v>
      </c>
      <c r="Z334" s="8"/>
      <c r="AA334" s="44"/>
      <c r="AB334" s="56">
        <f t="shared" ref="AB334:AC397" si="163">Q334</f>
        <v>0</v>
      </c>
      <c r="AC334" s="39">
        <f t="shared" si="163"/>
        <v>0</v>
      </c>
      <c r="AD334" s="40">
        <f t="shared" ref="AD334:AD397" si="164">SUM(AC334)*AB334</f>
        <v>0</v>
      </c>
      <c r="AE334" s="8">
        <f t="shared" ref="AE334:AE397" si="165">IF(O334="79-Renovations",AD334*50%,IF(O334="11-Equipment",AD334*75%,IF(O334="62-Curriculum",AD334*50%,IF(O334="12-Software/Other",AD334*50%,0))))</f>
        <v>0</v>
      </c>
      <c r="AF334" s="8">
        <f t="shared" si="146"/>
        <v>0</v>
      </c>
      <c r="AG334" s="8"/>
      <c r="AH334" s="2"/>
      <c r="AI334" s="2"/>
      <c r="AJ334" s="52"/>
      <c r="AK334" s="53"/>
      <c r="AN334" s="56">
        <f t="shared" si="152"/>
        <v>0</v>
      </c>
      <c r="AT334" s="4">
        <f t="shared" ref="AT334:AT397" si="166">SUM(AR334)*AS334</f>
        <v>0</v>
      </c>
      <c r="AV334" s="81"/>
      <c r="AW334" s="33"/>
      <c r="AY334" s="119"/>
      <c r="AZ334" s="123">
        <f t="shared" si="147"/>
        <v>0</v>
      </c>
      <c r="BA334" s="34"/>
      <c r="BF334" s="4">
        <f t="shared" si="148"/>
        <v>0</v>
      </c>
      <c r="BH334" s="34">
        <f t="shared" si="149"/>
        <v>0</v>
      </c>
      <c r="BI334" s="34">
        <f t="shared" si="149"/>
        <v>0</v>
      </c>
      <c r="BJ334" s="4">
        <f t="shared" si="150"/>
        <v>0</v>
      </c>
      <c r="BK334" s="4">
        <f t="shared" si="151"/>
        <v>0</v>
      </c>
      <c r="BP334" s="34">
        <f t="shared" ref="BP334:BQ397" si="167">SUM(AR334)</f>
        <v>0</v>
      </c>
      <c r="BQ334" s="34">
        <f t="shared" si="167"/>
        <v>0</v>
      </c>
      <c r="BR334" s="4">
        <f t="shared" ref="BR334:BR397" si="168">SUM(BP334)*BQ334</f>
        <v>0</v>
      </c>
      <c r="BS334" s="4">
        <f t="shared" ref="BS334:BS397" si="169">IF(O334="79-Renovations",BR334*50%,IF(O334="11-Equipment",BR334*75%,IF(O334="62-Curriculum",BR334*50%,IF(O334="12-Software/Other",BR334*50%,0))))</f>
        <v>0</v>
      </c>
      <c r="BX334" s="34">
        <f t="shared" ref="BX334:BY397" si="170">AX334</f>
        <v>0</v>
      </c>
      <c r="BY334" s="34">
        <f t="shared" si="170"/>
        <v>0</v>
      </c>
      <c r="BZ334" s="4">
        <f t="shared" ref="BZ334:BZ397" si="171">SUM(BX334)*BY334</f>
        <v>0</v>
      </c>
      <c r="CA334" s="4">
        <f t="shared" ref="CA334:CA397" si="172">IF(O334="79-Renovations",BZ334*50%,IF(O334="11-Equipment",BZ334*75%,IF(O334="62-Curriculum",BZ334*50%,IF(O334="12-Software/Other",BZ334*50%,0))))</f>
        <v>0</v>
      </c>
      <c r="CF334" s="34">
        <f t="shared" ref="CF334:CG397" si="173">BD334</f>
        <v>0</v>
      </c>
      <c r="CG334" s="34">
        <f t="shared" si="173"/>
        <v>0</v>
      </c>
      <c r="CH334" s="4">
        <f t="shared" ref="CH334:CH397" si="174">SUM(CF334)*CG334</f>
        <v>0</v>
      </c>
      <c r="CI334" s="4">
        <f t="shared" ref="CI334:CI397" si="175">IF(O334="79-Renovations",CH334*50%,IF(O334="11-Equipment",CH334*75%,IF(O334="62-Curriculum",CH334*50%,IF(O334="12-Software/Other",CH334*50%,0))))</f>
        <v>0</v>
      </c>
      <c r="CN334" s="4">
        <f t="shared" si="154"/>
        <v>0</v>
      </c>
      <c r="CO334" s="8">
        <f t="shared" si="153"/>
        <v>0</v>
      </c>
    </row>
    <row r="335" spans="1:93" x14ac:dyDescent="0.3">
      <c r="A335" s="3">
        <f t="shared" si="162"/>
        <v>0</v>
      </c>
      <c r="B335" s="4">
        <f t="shared" si="162"/>
        <v>0</v>
      </c>
      <c r="C335" s="4">
        <f t="shared" si="162"/>
        <v>0</v>
      </c>
      <c r="D335" s="4">
        <f t="shared" si="162"/>
        <v>0</v>
      </c>
      <c r="E335" s="4">
        <f t="shared" si="162"/>
        <v>0</v>
      </c>
      <c r="F335" s="5">
        <f t="shared" si="162"/>
        <v>0</v>
      </c>
      <c r="G335" s="5">
        <f t="shared" si="162"/>
        <v>0</v>
      </c>
      <c r="H335" s="128">
        <f>'Enh Grant Original Request'!H324</f>
        <v>0</v>
      </c>
      <c r="I335" s="128">
        <f>'Enh Grant Original Request'!I324</f>
        <v>0</v>
      </c>
      <c r="J335" s="128">
        <f>'Enh Grant Original Request'!J324</f>
        <v>0</v>
      </c>
      <c r="K335" s="128">
        <f>'Enh Grant Original Request'!K324</f>
        <v>0</v>
      </c>
      <c r="L335" s="128">
        <f>'Enh Grant Original Request'!L324</f>
        <v>0</v>
      </c>
      <c r="M335" s="128">
        <f>'Enh Grant Original Request'!M324</f>
        <v>0</v>
      </c>
      <c r="N335" s="128">
        <f>'Enh Grant Original Request'!N324</f>
        <v>0</v>
      </c>
      <c r="O335" s="128">
        <f>'Enh Grant Original Request'!O324</f>
        <v>0</v>
      </c>
      <c r="P335" s="128">
        <f>'Enh Grant Original Request'!P324</f>
        <v>0</v>
      </c>
      <c r="Q335" s="34">
        <f>'Enh Grant Original Request'!Q324</f>
        <v>0</v>
      </c>
      <c r="R335" s="34">
        <f>'Enh Grant Original Request'!R324</f>
        <v>0</v>
      </c>
      <c r="S335" s="40">
        <f t="shared" si="159"/>
        <v>0</v>
      </c>
      <c r="T335" s="40">
        <f t="shared" si="160"/>
        <v>0</v>
      </c>
      <c r="U335" s="40"/>
      <c r="V335" s="32"/>
      <c r="W335" s="39"/>
      <c r="X335" s="40">
        <f t="shared" si="157"/>
        <v>0</v>
      </c>
      <c r="Y335" s="8">
        <f t="shared" si="161"/>
        <v>0</v>
      </c>
      <c r="Z335" s="8"/>
      <c r="AA335" s="44"/>
      <c r="AB335" s="56">
        <f t="shared" si="163"/>
        <v>0</v>
      </c>
      <c r="AC335" s="39">
        <f t="shared" si="163"/>
        <v>0</v>
      </c>
      <c r="AD335" s="40">
        <f t="shared" si="164"/>
        <v>0</v>
      </c>
      <c r="AE335" s="8">
        <f t="shared" si="165"/>
        <v>0</v>
      </c>
      <c r="AF335" s="8">
        <f t="shared" ref="AF335:AF398" si="176">SUM(AE335)-(AE335*0%)</f>
        <v>0</v>
      </c>
      <c r="AG335" s="8"/>
      <c r="AH335" s="2"/>
      <c r="AI335" s="2"/>
      <c r="AJ335" s="52"/>
      <c r="AK335" s="53"/>
      <c r="AN335" s="56">
        <f t="shared" si="152"/>
        <v>0</v>
      </c>
      <c r="AT335" s="4">
        <f t="shared" si="166"/>
        <v>0</v>
      </c>
      <c r="AV335" s="81"/>
      <c r="AW335" s="33"/>
      <c r="AY335" s="119"/>
      <c r="AZ335" s="123">
        <f t="shared" ref="AZ335:AZ398" si="177">SUM(AX335)*AY335</f>
        <v>0</v>
      </c>
      <c r="BA335" s="34"/>
      <c r="BF335" s="4">
        <f t="shared" ref="BF335:BF398" si="178">SUM(BD335)*BE335</f>
        <v>0</v>
      </c>
      <c r="BH335" s="34">
        <f t="shared" si="149"/>
        <v>0</v>
      </c>
      <c r="BI335" s="34">
        <f t="shared" si="149"/>
        <v>0</v>
      </c>
      <c r="BJ335" s="4">
        <f t="shared" si="150"/>
        <v>0</v>
      </c>
      <c r="BK335" s="4">
        <f t="shared" si="151"/>
        <v>0</v>
      </c>
      <c r="BP335" s="34">
        <f t="shared" si="167"/>
        <v>0</v>
      </c>
      <c r="BQ335" s="34">
        <f t="shared" si="167"/>
        <v>0</v>
      </c>
      <c r="BR335" s="4">
        <f t="shared" si="168"/>
        <v>0</v>
      </c>
      <c r="BS335" s="4">
        <f t="shared" si="169"/>
        <v>0</v>
      </c>
      <c r="BX335" s="34">
        <f t="shared" si="170"/>
        <v>0</v>
      </c>
      <c r="BY335" s="34">
        <f t="shared" si="170"/>
        <v>0</v>
      </c>
      <c r="BZ335" s="4">
        <f t="shared" si="171"/>
        <v>0</v>
      </c>
      <c r="CA335" s="4">
        <f t="shared" si="172"/>
        <v>0</v>
      </c>
      <c r="CF335" s="34">
        <f t="shared" si="173"/>
        <v>0</v>
      </c>
      <c r="CG335" s="34">
        <f t="shared" si="173"/>
        <v>0</v>
      </c>
      <c r="CH335" s="4">
        <f t="shared" si="174"/>
        <v>0</v>
      </c>
      <c r="CI335" s="4">
        <f t="shared" si="175"/>
        <v>0</v>
      </c>
      <c r="CN335" s="4">
        <f t="shared" si="154"/>
        <v>0</v>
      </c>
      <c r="CO335" s="8">
        <f t="shared" si="153"/>
        <v>0</v>
      </c>
    </row>
    <row r="336" spans="1:93" x14ac:dyDescent="0.3">
      <c r="A336" s="3">
        <f t="shared" si="162"/>
        <v>0</v>
      </c>
      <c r="B336" s="4">
        <f t="shared" si="162"/>
        <v>0</v>
      </c>
      <c r="C336" s="4">
        <f t="shared" si="162"/>
        <v>0</v>
      </c>
      <c r="D336" s="4">
        <f t="shared" si="162"/>
        <v>0</v>
      </c>
      <c r="E336" s="4">
        <f t="shared" si="162"/>
        <v>0</v>
      </c>
      <c r="F336" s="5">
        <f t="shared" si="162"/>
        <v>0</v>
      </c>
      <c r="G336" s="5">
        <f t="shared" si="162"/>
        <v>0</v>
      </c>
      <c r="H336" s="128">
        <f>'Enh Grant Original Request'!H325</f>
        <v>0</v>
      </c>
      <c r="I336" s="128">
        <f>'Enh Grant Original Request'!I325</f>
        <v>0</v>
      </c>
      <c r="J336" s="128">
        <f>'Enh Grant Original Request'!J325</f>
        <v>0</v>
      </c>
      <c r="K336" s="128">
        <f>'Enh Grant Original Request'!K325</f>
        <v>0</v>
      </c>
      <c r="L336" s="128">
        <f>'Enh Grant Original Request'!L325</f>
        <v>0</v>
      </c>
      <c r="M336" s="128">
        <f>'Enh Grant Original Request'!M325</f>
        <v>0</v>
      </c>
      <c r="N336" s="128">
        <f>'Enh Grant Original Request'!N325</f>
        <v>0</v>
      </c>
      <c r="O336" s="128">
        <f>'Enh Grant Original Request'!O325</f>
        <v>0</v>
      </c>
      <c r="P336" s="128">
        <f>'Enh Grant Original Request'!P325</f>
        <v>0</v>
      </c>
      <c r="Q336" s="34">
        <f>'Enh Grant Original Request'!Q325</f>
        <v>0</v>
      </c>
      <c r="R336" s="34">
        <f>'Enh Grant Original Request'!R325</f>
        <v>0</v>
      </c>
      <c r="S336" s="40">
        <f t="shared" si="159"/>
        <v>0</v>
      </c>
      <c r="T336" s="40">
        <f t="shared" si="160"/>
        <v>0</v>
      </c>
      <c r="U336" s="40"/>
      <c r="V336" s="32"/>
      <c r="W336" s="39"/>
      <c r="X336" s="40">
        <f t="shared" si="157"/>
        <v>0</v>
      </c>
      <c r="Y336" s="8">
        <f t="shared" si="161"/>
        <v>0</v>
      </c>
      <c r="Z336" s="8"/>
      <c r="AA336" s="44"/>
      <c r="AB336" s="56">
        <f t="shared" si="163"/>
        <v>0</v>
      </c>
      <c r="AC336" s="39">
        <f t="shared" si="163"/>
        <v>0</v>
      </c>
      <c r="AD336" s="40">
        <f t="shared" si="164"/>
        <v>0</v>
      </c>
      <c r="AE336" s="8">
        <f t="shared" si="165"/>
        <v>0</v>
      </c>
      <c r="AF336" s="8">
        <f t="shared" si="176"/>
        <v>0</v>
      </c>
      <c r="AG336" s="8"/>
      <c r="AH336" s="2"/>
      <c r="AI336" s="2"/>
      <c r="AJ336" s="52"/>
      <c r="AK336" s="53"/>
      <c r="AN336" s="56">
        <f t="shared" si="152"/>
        <v>0</v>
      </c>
      <c r="AT336" s="4">
        <f t="shared" si="166"/>
        <v>0</v>
      </c>
      <c r="AV336" s="81"/>
      <c r="AW336" s="33"/>
      <c r="AY336" s="119"/>
      <c r="AZ336" s="123">
        <f t="shared" si="177"/>
        <v>0</v>
      </c>
      <c r="BA336" s="34"/>
      <c r="BF336" s="4">
        <f t="shared" si="178"/>
        <v>0</v>
      </c>
      <c r="BH336" s="34">
        <f t="shared" si="149"/>
        <v>0</v>
      </c>
      <c r="BI336" s="34">
        <f t="shared" si="149"/>
        <v>0</v>
      </c>
      <c r="BJ336" s="4">
        <f t="shared" si="150"/>
        <v>0</v>
      </c>
      <c r="BK336" s="4">
        <f t="shared" si="151"/>
        <v>0</v>
      </c>
      <c r="BP336" s="34">
        <f t="shared" si="167"/>
        <v>0</v>
      </c>
      <c r="BQ336" s="34">
        <f t="shared" si="167"/>
        <v>0</v>
      </c>
      <c r="BR336" s="4">
        <f t="shared" si="168"/>
        <v>0</v>
      </c>
      <c r="BS336" s="4">
        <f t="shared" si="169"/>
        <v>0</v>
      </c>
      <c r="BX336" s="34">
        <f t="shared" si="170"/>
        <v>0</v>
      </c>
      <c r="BY336" s="34">
        <f t="shared" si="170"/>
        <v>0</v>
      </c>
      <c r="BZ336" s="4">
        <f t="shared" si="171"/>
        <v>0</v>
      </c>
      <c r="CA336" s="4">
        <f t="shared" si="172"/>
        <v>0</v>
      </c>
      <c r="CF336" s="34">
        <f t="shared" si="173"/>
        <v>0</v>
      </c>
      <c r="CG336" s="34">
        <f t="shared" si="173"/>
        <v>0</v>
      </c>
      <c r="CH336" s="4">
        <f t="shared" si="174"/>
        <v>0</v>
      </c>
      <c r="CI336" s="4">
        <f t="shared" si="175"/>
        <v>0</v>
      </c>
      <c r="CN336" s="4">
        <f t="shared" si="154"/>
        <v>0</v>
      </c>
      <c r="CO336" s="8">
        <f t="shared" si="153"/>
        <v>0</v>
      </c>
    </row>
    <row r="337" spans="1:93" x14ac:dyDescent="0.3">
      <c r="A337" s="3">
        <f t="shared" si="162"/>
        <v>0</v>
      </c>
      <c r="B337" s="4">
        <f t="shared" si="162"/>
        <v>0</v>
      </c>
      <c r="C337" s="4">
        <f t="shared" si="162"/>
        <v>0</v>
      </c>
      <c r="D337" s="4">
        <f t="shared" si="162"/>
        <v>0</v>
      </c>
      <c r="E337" s="4">
        <f t="shared" si="162"/>
        <v>0</v>
      </c>
      <c r="F337" s="5">
        <f t="shared" si="162"/>
        <v>0</v>
      </c>
      <c r="G337" s="5">
        <f t="shared" si="162"/>
        <v>0</v>
      </c>
      <c r="H337" s="128">
        <f>'Enh Grant Original Request'!H326</f>
        <v>0</v>
      </c>
      <c r="I337" s="128">
        <f>'Enh Grant Original Request'!I326</f>
        <v>0</v>
      </c>
      <c r="J337" s="128">
        <f>'Enh Grant Original Request'!J326</f>
        <v>0</v>
      </c>
      <c r="K337" s="128">
        <f>'Enh Grant Original Request'!K326</f>
        <v>0</v>
      </c>
      <c r="L337" s="128">
        <f>'Enh Grant Original Request'!L326</f>
        <v>0</v>
      </c>
      <c r="M337" s="128">
        <f>'Enh Grant Original Request'!M326</f>
        <v>0</v>
      </c>
      <c r="N337" s="128">
        <f>'Enh Grant Original Request'!N326</f>
        <v>0</v>
      </c>
      <c r="O337" s="128">
        <f>'Enh Grant Original Request'!O326</f>
        <v>0</v>
      </c>
      <c r="P337" s="128">
        <f>'Enh Grant Original Request'!P326</f>
        <v>0</v>
      </c>
      <c r="Q337" s="34">
        <f>'Enh Grant Original Request'!Q326</f>
        <v>0</v>
      </c>
      <c r="R337" s="34">
        <f>'Enh Grant Original Request'!R326</f>
        <v>0</v>
      </c>
      <c r="S337" s="40">
        <f t="shared" si="159"/>
        <v>0</v>
      </c>
      <c r="T337" s="40">
        <f t="shared" si="160"/>
        <v>0</v>
      </c>
      <c r="U337" s="40"/>
      <c r="V337" s="32"/>
      <c r="W337" s="39"/>
      <c r="X337" s="40">
        <f t="shared" si="157"/>
        <v>0</v>
      </c>
      <c r="Y337" s="8">
        <f t="shared" si="161"/>
        <v>0</v>
      </c>
      <c r="Z337" s="8"/>
      <c r="AA337" s="44"/>
      <c r="AB337" s="56">
        <f t="shared" si="163"/>
        <v>0</v>
      </c>
      <c r="AC337" s="39">
        <f t="shared" si="163"/>
        <v>0</v>
      </c>
      <c r="AD337" s="40">
        <f t="shared" si="164"/>
        <v>0</v>
      </c>
      <c r="AE337" s="8">
        <f t="shared" si="165"/>
        <v>0</v>
      </c>
      <c r="AF337" s="8">
        <f t="shared" si="176"/>
        <v>0</v>
      </c>
      <c r="AG337" s="8"/>
      <c r="AH337" s="2"/>
      <c r="AI337" s="2"/>
      <c r="AJ337" s="52"/>
      <c r="AK337" s="53"/>
      <c r="AN337" s="56">
        <f t="shared" si="152"/>
        <v>0</v>
      </c>
      <c r="AT337" s="4">
        <f t="shared" si="166"/>
        <v>0</v>
      </c>
      <c r="AV337" s="81"/>
      <c r="AW337" s="33"/>
      <c r="AY337" s="119"/>
      <c r="AZ337" s="123">
        <f t="shared" si="177"/>
        <v>0</v>
      </c>
      <c r="BA337" s="34"/>
      <c r="BF337" s="4">
        <f t="shared" si="178"/>
        <v>0</v>
      </c>
      <c r="BH337" s="34">
        <f t="shared" ref="BH337:BI400" si="179">SUM(AL337)</f>
        <v>0</v>
      </c>
      <c r="BI337" s="34">
        <f t="shared" si="179"/>
        <v>0</v>
      </c>
      <c r="BJ337" s="4">
        <f t="shared" ref="BJ337:BJ400" si="180">SUM(BH337)*BI337</f>
        <v>0</v>
      </c>
      <c r="BK337" s="4">
        <f t="shared" ref="BK337:BK400" si="181">IF(O337="79-Renovations",BJ337*50%,IF(O337="11-Equipment",BJ337*75%,IF(O337="62-Curriculum",BJ337*50%,IF(O337="12-Software/Other",BJ337*50%,0))))</f>
        <v>0</v>
      </c>
      <c r="BP337" s="34">
        <f t="shared" si="167"/>
        <v>0</v>
      </c>
      <c r="BQ337" s="34">
        <f t="shared" si="167"/>
        <v>0</v>
      </c>
      <c r="BR337" s="4">
        <f t="shared" si="168"/>
        <v>0</v>
      </c>
      <c r="BS337" s="4">
        <f t="shared" si="169"/>
        <v>0</v>
      </c>
      <c r="BX337" s="34">
        <f t="shared" si="170"/>
        <v>0</v>
      </c>
      <c r="BY337" s="34">
        <f t="shared" si="170"/>
        <v>0</v>
      </c>
      <c r="BZ337" s="4">
        <f t="shared" si="171"/>
        <v>0</v>
      </c>
      <c r="CA337" s="4">
        <f t="shared" si="172"/>
        <v>0</v>
      </c>
      <c r="CF337" s="34">
        <f t="shared" si="173"/>
        <v>0</v>
      </c>
      <c r="CG337" s="34">
        <f t="shared" si="173"/>
        <v>0</v>
      </c>
      <c r="CH337" s="4">
        <f t="shared" si="174"/>
        <v>0</v>
      </c>
      <c r="CI337" s="4">
        <f t="shared" si="175"/>
        <v>0</v>
      </c>
      <c r="CN337" s="4">
        <f t="shared" si="154"/>
        <v>0</v>
      </c>
      <c r="CO337" s="8">
        <f t="shared" si="153"/>
        <v>0</v>
      </c>
    </row>
    <row r="338" spans="1:93" x14ac:dyDescent="0.3">
      <c r="A338" s="3">
        <f t="shared" si="162"/>
        <v>0</v>
      </c>
      <c r="B338" s="4">
        <f t="shared" si="162"/>
        <v>0</v>
      </c>
      <c r="C338" s="4">
        <f t="shared" si="162"/>
        <v>0</v>
      </c>
      <c r="D338" s="4">
        <f t="shared" si="162"/>
        <v>0</v>
      </c>
      <c r="E338" s="4">
        <f t="shared" si="162"/>
        <v>0</v>
      </c>
      <c r="F338" s="5">
        <f t="shared" si="162"/>
        <v>0</v>
      </c>
      <c r="G338" s="5">
        <f t="shared" si="162"/>
        <v>0</v>
      </c>
      <c r="H338" s="128">
        <f>'Enh Grant Original Request'!H327</f>
        <v>0</v>
      </c>
      <c r="I338" s="128">
        <f>'Enh Grant Original Request'!I327</f>
        <v>0</v>
      </c>
      <c r="J338" s="128">
        <f>'Enh Grant Original Request'!J327</f>
        <v>0</v>
      </c>
      <c r="K338" s="128">
        <f>'Enh Grant Original Request'!K327</f>
        <v>0</v>
      </c>
      <c r="L338" s="128">
        <f>'Enh Grant Original Request'!L327</f>
        <v>0</v>
      </c>
      <c r="M338" s="128">
        <f>'Enh Grant Original Request'!M327</f>
        <v>0</v>
      </c>
      <c r="N338" s="128">
        <f>'Enh Grant Original Request'!N327</f>
        <v>0</v>
      </c>
      <c r="O338" s="128">
        <f>'Enh Grant Original Request'!O327</f>
        <v>0</v>
      </c>
      <c r="P338" s="128">
        <f>'Enh Grant Original Request'!P327</f>
        <v>0</v>
      </c>
      <c r="Q338" s="34">
        <f>'Enh Grant Original Request'!Q327</f>
        <v>0</v>
      </c>
      <c r="R338" s="34">
        <f>'Enh Grant Original Request'!R327</f>
        <v>0</v>
      </c>
      <c r="S338" s="40">
        <f t="shared" si="159"/>
        <v>0</v>
      </c>
      <c r="T338" s="40">
        <f t="shared" si="160"/>
        <v>0</v>
      </c>
      <c r="U338" s="40"/>
      <c r="V338" s="32"/>
      <c r="W338" s="39"/>
      <c r="X338" s="40">
        <f t="shared" si="157"/>
        <v>0</v>
      </c>
      <c r="Y338" s="8">
        <f t="shared" si="161"/>
        <v>0</v>
      </c>
      <c r="Z338" s="8"/>
      <c r="AA338" s="44"/>
      <c r="AB338" s="56">
        <f t="shared" si="163"/>
        <v>0</v>
      </c>
      <c r="AC338" s="39">
        <f t="shared" si="163"/>
        <v>0</v>
      </c>
      <c r="AD338" s="40">
        <f t="shared" si="164"/>
        <v>0</v>
      </c>
      <c r="AE338" s="8">
        <f t="shared" si="165"/>
        <v>0</v>
      </c>
      <c r="AF338" s="8">
        <f t="shared" si="176"/>
        <v>0</v>
      </c>
      <c r="AG338" s="8"/>
      <c r="AH338" s="2"/>
      <c r="AI338" s="2"/>
      <c r="AJ338" s="52"/>
      <c r="AK338" s="53"/>
      <c r="AN338" s="56">
        <f t="shared" ref="AN338:AN401" si="182">SUM(AL338)*AM338</f>
        <v>0</v>
      </c>
      <c r="AT338" s="4">
        <f t="shared" si="166"/>
        <v>0</v>
      </c>
      <c r="AV338" s="81"/>
      <c r="AW338" s="33"/>
      <c r="AY338" s="119"/>
      <c r="AZ338" s="123">
        <f t="shared" si="177"/>
        <v>0</v>
      </c>
      <c r="BA338" s="34"/>
      <c r="BF338" s="4">
        <f t="shared" si="178"/>
        <v>0</v>
      </c>
      <c r="BH338" s="34">
        <f t="shared" si="179"/>
        <v>0</v>
      </c>
      <c r="BI338" s="34">
        <f t="shared" si="179"/>
        <v>0</v>
      </c>
      <c r="BJ338" s="4">
        <f t="shared" si="180"/>
        <v>0</v>
      </c>
      <c r="BK338" s="4">
        <f t="shared" si="181"/>
        <v>0</v>
      </c>
      <c r="BP338" s="34">
        <f t="shared" si="167"/>
        <v>0</v>
      </c>
      <c r="BQ338" s="34">
        <f t="shared" si="167"/>
        <v>0</v>
      </c>
      <c r="BR338" s="4">
        <f t="shared" si="168"/>
        <v>0</v>
      </c>
      <c r="BS338" s="4">
        <f t="shared" si="169"/>
        <v>0</v>
      </c>
      <c r="BX338" s="34">
        <f t="shared" si="170"/>
        <v>0</v>
      </c>
      <c r="BY338" s="34">
        <f t="shared" si="170"/>
        <v>0</v>
      </c>
      <c r="BZ338" s="4">
        <f t="shared" si="171"/>
        <v>0</v>
      </c>
      <c r="CA338" s="4">
        <f t="shared" si="172"/>
        <v>0</v>
      </c>
      <c r="CF338" s="34">
        <f t="shared" si="173"/>
        <v>0</v>
      </c>
      <c r="CG338" s="34">
        <f t="shared" si="173"/>
        <v>0</v>
      </c>
      <c r="CH338" s="4">
        <f t="shared" si="174"/>
        <v>0</v>
      </c>
      <c r="CI338" s="4">
        <f t="shared" si="175"/>
        <v>0</v>
      </c>
      <c r="CN338" s="4">
        <f t="shared" si="154"/>
        <v>0</v>
      </c>
      <c r="CO338" s="8">
        <f t="shared" ref="CO338:CO401" si="183">SUM(BK338+BS338+CA338+CI338)</f>
        <v>0</v>
      </c>
    </row>
    <row r="339" spans="1:93" x14ac:dyDescent="0.3">
      <c r="A339" s="3">
        <f t="shared" si="162"/>
        <v>0</v>
      </c>
      <c r="B339" s="4">
        <f t="shared" si="162"/>
        <v>0</v>
      </c>
      <c r="C339" s="4">
        <f t="shared" si="162"/>
        <v>0</v>
      </c>
      <c r="D339" s="4">
        <f t="shared" si="162"/>
        <v>0</v>
      </c>
      <c r="E339" s="4">
        <f t="shared" si="162"/>
        <v>0</v>
      </c>
      <c r="F339" s="5">
        <f t="shared" si="162"/>
        <v>0</v>
      </c>
      <c r="G339" s="5">
        <f t="shared" si="162"/>
        <v>0</v>
      </c>
      <c r="H339" s="128">
        <f>'Enh Grant Original Request'!H328</f>
        <v>0</v>
      </c>
      <c r="I339" s="128">
        <f>'Enh Grant Original Request'!I328</f>
        <v>0</v>
      </c>
      <c r="J339" s="128">
        <f>'Enh Grant Original Request'!J328</f>
        <v>0</v>
      </c>
      <c r="K339" s="128">
        <f>'Enh Grant Original Request'!K328</f>
        <v>0</v>
      </c>
      <c r="L339" s="128">
        <f>'Enh Grant Original Request'!L328</f>
        <v>0</v>
      </c>
      <c r="M339" s="128">
        <f>'Enh Grant Original Request'!M328</f>
        <v>0</v>
      </c>
      <c r="N339" s="128">
        <f>'Enh Grant Original Request'!N328</f>
        <v>0</v>
      </c>
      <c r="O339" s="128">
        <f>'Enh Grant Original Request'!O328</f>
        <v>0</v>
      </c>
      <c r="P339" s="128">
        <f>'Enh Grant Original Request'!P328</f>
        <v>0</v>
      </c>
      <c r="Q339" s="34">
        <f>'Enh Grant Original Request'!Q328</f>
        <v>0</v>
      </c>
      <c r="R339" s="34">
        <f>'Enh Grant Original Request'!R328</f>
        <v>0</v>
      </c>
      <c r="S339" s="40">
        <f t="shared" si="159"/>
        <v>0</v>
      </c>
      <c r="T339" s="40">
        <f t="shared" si="160"/>
        <v>0</v>
      </c>
      <c r="U339" s="40"/>
      <c r="V339" s="32"/>
      <c r="W339" s="39"/>
      <c r="X339" s="40">
        <f t="shared" si="157"/>
        <v>0</v>
      </c>
      <c r="Y339" s="8">
        <f t="shared" si="161"/>
        <v>0</v>
      </c>
      <c r="Z339" s="8"/>
      <c r="AA339" s="44"/>
      <c r="AB339" s="56">
        <f t="shared" si="163"/>
        <v>0</v>
      </c>
      <c r="AC339" s="39">
        <f t="shared" si="163"/>
        <v>0</v>
      </c>
      <c r="AD339" s="40">
        <f t="shared" si="164"/>
        <v>0</v>
      </c>
      <c r="AE339" s="8">
        <f t="shared" si="165"/>
        <v>0</v>
      </c>
      <c r="AF339" s="8">
        <f t="shared" si="176"/>
        <v>0</v>
      </c>
      <c r="AG339" s="8"/>
      <c r="AH339" s="2"/>
      <c r="AI339" s="2"/>
      <c r="AJ339" s="52"/>
      <c r="AK339" s="53"/>
      <c r="AN339" s="56">
        <f t="shared" si="182"/>
        <v>0</v>
      </c>
      <c r="AT339" s="4">
        <f t="shared" si="166"/>
        <v>0</v>
      </c>
      <c r="AV339" s="81"/>
      <c r="AW339" s="33"/>
      <c r="AY339" s="119"/>
      <c r="AZ339" s="123">
        <f t="shared" si="177"/>
        <v>0</v>
      </c>
      <c r="BA339" s="34"/>
      <c r="BF339" s="4">
        <f t="shared" si="178"/>
        <v>0</v>
      </c>
      <c r="BH339" s="34">
        <f t="shared" si="179"/>
        <v>0</v>
      </c>
      <c r="BI339" s="34">
        <f t="shared" si="179"/>
        <v>0</v>
      </c>
      <c r="BJ339" s="4">
        <f t="shared" si="180"/>
        <v>0</v>
      </c>
      <c r="BK339" s="4">
        <f t="shared" si="181"/>
        <v>0</v>
      </c>
      <c r="BP339" s="34">
        <f t="shared" si="167"/>
        <v>0</v>
      </c>
      <c r="BQ339" s="34">
        <f t="shared" si="167"/>
        <v>0</v>
      </c>
      <c r="BR339" s="4">
        <f t="shared" si="168"/>
        <v>0</v>
      </c>
      <c r="BS339" s="4">
        <f t="shared" si="169"/>
        <v>0</v>
      </c>
      <c r="BX339" s="34">
        <f t="shared" si="170"/>
        <v>0</v>
      </c>
      <c r="BY339" s="34">
        <f t="shared" si="170"/>
        <v>0</v>
      </c>
      <c r="BZ339" s="4">
        <f t="shared" si="171"/>
        <v>0</v>
      </c>
      <c r="CA339" s="4">
        <f t="shared" si="172"/>
        <v>0</v>
      </c>
      <c r="CF339" s="34">
        <f t="shared" si="173"/>
        <v>0</v>
      </c>
      <c r="CG339" s="34">
        <f t="shared" si="173"/>
        <v>0</v>
      </c>
      <c r="CH339" s="4">
        <f t="shared" si="174"/>
        <v>0</v>
      </c>
      <c r="CI339" s="4">
        <f t="shared" si="175"/>
        <v>0</v>
      </c>
      <c r="CN339" s="4">
        <f t="shared" si="154"/>
        <v>0</v>
      </c>
      <c r="CO339" s="8">
        <f t="shared" si="183"/>
        <v>0</v>
      </c>
    </row>
    <row r="340" spans="1:93" x14ac:dyDescent="0.3">
      <c r="A340" s="3">
        <f t="shared" si="162"/>
        <v>0</v>
      </c>
      <c r="B340" s="4">
        <f t="shared" si="162"/>
        <v>0</v>
      </c>
      <c r="C340" s="4">
        <f t="shared" si="162"/>
        <v>0</v>
      </c>
      <c r="D340" s="4">
        <f t="shared" si="162"/>
        <v>0</v>
      </c>
      <c r="E340" s="4">
        <f t="shared" si="162"/>
        <v>0</v>
      </c>
      <c r="F340" s="5">
        <f t="shared" si="162"/>
        <v>0</v>
      </c>
      <c r="G340" s="5">
        <f t="shared" si="162"/>
        <v>0</v>
      </c>
      <c r="H340" s="128">
        <f>'Enh Grant Original Request'!H329</f>
        <v>0</v>
      </c>
      <c r="I340" s="128">
        <f>'Enh Grant Original Request'!I329</f>
        <v>0</v>
      </c>
      <c r="J340" s="128">
        <f>'Enh Grant Original Request'!J329</f>
        <v>0</v>
      </c>
      <c r="K340" s="128">
        <f>'Enh Grant Original Request'!K329</f>
        <v>0</v>
      </c>
      <c r="L340" s="128">
        <f>'Enh Grant Original Request'!L329</f>
        <v>0</v>
      </c>
      <c r="M340" s="128">
        <f>'Enh Grant Original Request'!M329</f>
        <v>0</v>
      </c>
      <c r="N340" s="128">
        <f>'Enh Grant Original Request'!N329</f>
        <v>0</v>
      </c>
      <c r="O340" s="128">
        <f>'Enh Grant Original Request'!O329</f>
        <v>0</v>
      </c>
      <c r="P340" s="128">
        <f>'Enh Grant Original Request'!P329</f>
        <v>0</v>
      </c>
      <c r="Q340" s="34">
        <f>'Enh Grant Original Request'!Q329</f>
        <v>0</v>
      </c>
      <c r="R340" s="34">
        <f>'Enh Grant Original Request'!R329</f>
        <v>0</v>
      </c>
      <c r="S340" s="40">
        <f t="shared" si="159"/>
        <v>0</v>
      </c>
      <c r="T340" s="40">
        <f t="shared" si="160"/>
        <v>0</v>
      </c>
      <c r="U340" s="40"/>
      <c r="V340" s="32"/>
      <c r="W340" s="39"/>
      <c r="X340" s="40">
        <f t="shared" si="157"/>
        <v>0</v>
      </c>
      <c r="Y340" s="8">
        <f t="shared" si="161"/>
        <v>0</v>
      </c>
      <c r="Z340" s="8"/>
      <c r="AA340" s="44"/>
      <c r="AB340" s="56">
        <f t="shared" si="163"/>
        <v>0</v>
      </c>
      <c r="AC340" s="39">
        <f t="shared" si="163"/>
        <v>0</v>
      </c>
      <c r="AD340" s="40">
        <f t="shared" si="164"/>
        <v>0</v>
      </c>
      <c r="AE340" s="8">
        <f t="shared" si="165"/>
        <v>0</v>
      </c>
      <c r="AF340" s="8">
        <f t="shared" si="176"/>
        <v>0</v>
      </c>
      <c r="AG340" s="8"/>
      <c r="AH340" s="2"/>
      <c r="AI340" s="2"/>
      <c r="AJ340" s="52"/>
      <c r="AK340" s="53"/>
      <c r="AN340" s="56">
        <f t="shared" si="182"/>
        <v>0</v>
      </c>
      <c r="AT340" s="4">
        <f t="shared" si="166"/>
        <v>0</v>
      </c>
      <c r="AV340" s="81"/>
      <c r="AW340" s="33"/>
      <c r="AY340" s="119"/>
      <c r="AZ340" s="123">
        <f t="shared" si="177"/>
        <v>0</v>
      </c>
      <c r="BA340" s="34"/>
      <c r="BF340" s="4">
        <f t="shared" si="178"/>
        <v>0</v>
      </c>
      <c r="BH340" s="34">
        <f t="shared" si="179"/>
        <v>0</v>
      </c>
      <c r="BI340" s="34">
        <f t="shared" si="179"/>
        <v>0</v>
      </c>
      <c r="BJ340" s="4">
        <f t="shared" si="180"/>
        <v>0</v>
      </c>
      <c r="BK340" s="4">
        <f t="shared" si="181"/>
        <v>0</v>
      </c>
      <c r="BP340" s="34">
        <f t="shared" si="167"/>
        <v>0</v>
      </c>
      <c r="BQ340" s="34">
        <f t="shared" si="167"/>
        <v>0</v>
      </c>
      <c r="BR340" s="4">
        <f t="shared" si="168"/>
        <v>0</v>
      </c>
      <c r="BS340" s="4">
        <f t="shared" si="169"/>
        <v>0</v>
      </c>
      <c r="BX340" s="34">
        <f t="shared" si="170"/>
        <v>0</v>
      </c>
      <c r="BY340" s="34">
        <f t="shared" si="170"/>
        <v>0</v>
      </c>
      <c r="BZ340" s="4">
        <f t="shared" si="171"/>
        <v>0</v>
      </c>
      <c r="CA340" s="4">
        <f t="shared" si="172"/>
        <v>0</v>
      </c>
      <c r="CF340" s="34">
        <f t="shared" si="173"/>
        <v>0</v>
      </c>
      <c r="CG340" s="34">
        <f t="shared" si="173"/>
        <v>0</v>
      </c>
      <c r="CH340" s="4">
        <f t="shared" si="174"/>
        <v>0</v>
      </c>
      <c r="CI340" s="4">
        <f t="shared" si="175"/>
        <v>0</v>
      </c>
      <c r="CN340" s="4">
        <f t="shared" si="154"/>
        <v>0</v>
      </c>
      <c r="CO340" s="8">
        <f t="shared" si="183"/>
        <v>0</v>
      </c>
    </row>
    <row r="341" spans="1:93" x14ac:dyDescent="0.3">
      <c r="A341" s="3">
        <f t="shared" si="162"/>
        <v>0</v>
      </c>
      <c r="B341" s="4">
        <f t="shared" si="162"/>
        <v>0</v>
      </c>
      <c r="C341" s="4">
        <f t="shared" si="162"/>
        <v>0</v>
      </c>
      <c r="D341" s="4">
        <f t="shared" si="162"/>
        <v>0</v>
      </c>
      <c r="E341" s="4">
        <f t="shared" si="162"/>
        <v>0</v>
      </c>
      <c r="F341" s="5">
        <f t="shared" si="162"/>
        <v>0</v>
      </c>
      <c r="G341" s="5">
        <f t="shared" si="162"/>
        <v>0</v>
      </c>
      <c r="H341" s="128">
        <f>'Enh Grant Original Request'!H330</f>
        <v>0</v>
      </c>
      <c r="I341" s="128">
        <f>'Enh Grant Original Request'!I330</f>
        <v>0</v>
      </c>
      <c r="J341" s="128">
        <f>'Enh Grant Original Request'!J330</f>
        <v>0</v>
      </c>
      <c r="K341" s="128">
        <f>'Enh Grant Original Request'!K330</f>
        <v>0</v>
      </c>
      <c r="L341" s="128">
        <f>'Enh Grant Original Request'!L330</f>
        <v>0</v>
      </c>
      <c r="M341" s="128">
        <f>'Enh Grant Original Request'!M330</f>
        <v>0</v>
      </c>
      <c r="N341" s="128">
        <f>'Enh Grant Original Request'!N330</f>
        <v>0</v>
      </c>
      <c r="O341" s="128">
        <f>'Enh Grant Original Request'!O330</f>
        <v>0</v>
      </c>
      <c r="P341" s="128">
        <f>'Enh Grant Original Request'!P330</f>
        <v>0</v>
      </c>
      <c r="Q341" s="34">
        <f>'Enh Grant Original Request'!Q330</f>
        <v>0</v>
      </c>
      <c r="R341" s="34">
        <f>'Enh Grant Original Request'!R330</f>
        <v>0</v>
      </c>
      <c r="S341" s="40">
        <f t="shared" si="159"/>
        <v>0</v>
      </c>
      <c r="T341" s="40">
        <f t="shared" si="160"/>
        <v>0</v>
      </c>
      <c r="U341" s="40"/>
      <c r="V341" s="32"/>
      <c r="W341" s="39"/>
      <c r="X341" s="40">
        <f t="shared" si="157"/>
        <v>0</v>
      </c>
      <c r="Y341" s="8">
        <f t="shared" si="161"/>
        <v>0</v>
      </c>
      <c r="Z341" s="8"/>
      <c r="AA341" s="44"/>
      <c r="AB341" s="56">
        <f t="shared" si="163"/>
        <v>0</v>
      </c>
      <c r="AC341" s="39">
        <f t="shared" si="163"/>
        <v>0</v>
      </c>
      <c r="AD341" s="40">
        <f t="shared" si="164"/>
        <v>0</v>
      </c>
      <c r="AE341" s="8">
        <f t="shared" si="165"/>
        <v>0</v>
      </c>
      <c r="AF341" s="8">
        <f t="shared" si="176"/>
        <v>0</v>
      </c>
      <c r="AG341" s="8"/>
      <c r="AH341" s="2"/>
      <c r="AI341" s="2"/>
      <c r="AJ341" s="52"/>
      <c r="AK341" s="53"/>
      <c r="AN341" s="56">
        <f t="shared" si="182"/>
        <v>0</v>
      </c>
      <c r="AT341" s="4">
        <f t="shared" si="166"/>
        <v>0</v>
      </c>
      <c r="AV341" s="81"/>
      <c r="AW341" s="33"/>
      <c r="AY341" s="119"/>
      <c r="AZ341" s="123">
        <f t="shared" si="177"/>
        <v>0</v>
      </c>
      <c r="BA341" s="34"/>
      <c r="BF341" s="4">
        <f t="shared" si="178"/>
        <v>0</v>
      </c>
      <c r="BH341" s="34">
        <f t="shared" si="179"/>
        <v>0</v>
      </c>
      <c r="BI341" s="34">
        <f t="shared" si="179"/>
        <v>0</v>
      </c>
      <c r="BJ341" s="4">
        <f t="shared" si="180"/>
        <v>0</v>
      </c>
      <c r="BK341" s="4">
        <f t="shared" si="181"/>
        <v>0</v>
      </c>
      <c r="BP341" s="34">
        <f t="shared" si="167"/>
        <v>0</v>
      </c>
      <c r="BQ341" s="34">
        <f t="shared" si="167"/>
        <v>0</v>
      </c>
      <c r="BR341" s="4">
        <f t="shared" si="168"/>
        <v>0</v>
      </c>
      <c r="BS341" s="4">
        <f t="shared" si="169"/>
        <v>0</v>
      </c>
      <c r="BX341" s="34">
        <f t="shared" si="170"/>
        <v>0</v>
      </c>
      <c r="BY341" s="34">
        <f t="shared" si="170"/>
        <v>0</v>
      </c>
      <c r="BZ341" s="4">
        <f t="shared" si="171"/>
        <v>0</v>
      </c>
      <c r="CA341" s="4">
        <f t="shared" si="172"/>
        <v>0</v>
      </c>
      <c r="CF341" s="34">
        <f t="shared" si="173"/>
        <v>0</v>
      </c>
      <c r="CG341" s="34">
        <f t="shared" si="173"/>
        <v>0</v>
      </c>
      <c r="CH341" s="4">
        <f t="shared" si="174"/>
        <v>0</v>
      </c>
      <c r="CI341" s="4">
        <f t="shared" si="175"/>
        <v>0</v>
      </c>
      <c r="CN341" s="4">
        <f t="shared" ref="CN341:CN404" si="184">SUM(AB341)-BH341-BP341-BX341-CF341</f>
        <v>0</v>
      </c>
      <c r="CO341" s="8">
        <f t="shared" si="183"/>
        <v>0</v>
      </c>
    </row>
    <row r="342" spans="1:93" x14ac:dyDescent="0.3">
      <c r="A342" s="3">
        <f t="shared" si="162"/>
        <v>0</v>
      </c>
      <c r="B342" s="4">
        <f t="shared" si="162"/>
        <v>0</v>
      </c>
      <c r="C342" s="4">
        <f t="shared" si="162"/>
        <v>0</v>
      </c>
      <c r="D342" s="4">
        <f t="shared" si="162"/>
        <v>0</v>
      </c>
      <c r="E342" s="4">
        <f t="shared" si="162"/>
        <v>0</v>
      </c>
      <c r="F342" s="5">
        <f t="shared" si="162"/>
        <v>0</v>
      </c>
      <c r="G342" s="5">
        <f t="shared" si="162"/>
        <v>0</v>
      </c>
      <c r="H342" s="128">
        <f>'Enh Grant Original Request'!H331</f>
        <v>0</v>
      </c>
      <c r="I342" s="128">
        <f>'Enh Grant Original Request'!I331</f>
        <v>0</v>
      </c>
      <c r="J342" s="128">
        <f>'Enh Grant Original Request'!J331</f>
        <v>0</v>
      </c>
      <c r="K342" s="128">
        <f>'Enh Grant Original Request'!K331</f>
        <v>0</v>
      </c>
      <c r="L342" s="128">
        <f>'Enh Grant Original Request'!L331</f>
        <v>0</v>
      </c>
      <c r="M342" s="128">
        <f>'Enh Grant Original Request'!M331</f>
        <v>0</v>
      </c>
      <c r="N342" s="128">
        <f>'Enh Grant Original Request'!N331</f>
        <v>0</v>
      </c>
      <c r="O342" s="128">
        <f>'Enh Grant Original Request'!O331</f>
        <v>0</v>
      </c>
      <c r="P342" s="128">
        <f>'Enh Grant Original Request'!P331</f>
        <v>0</v>
      </c>
      <c r="Q342" s="34">
        <f>'Enh Grant Original Request'!Q331</f>
        <v>0</v>
      </c>
      <c r="R342" s="34">
        <f>'Enh Grant Original Request'!R331</f>
        <v>0</v>
      </c>
      <c r="S342" s="40">
        <f t="shared" si="159"/>
        <v>0</v>
      </c>
      <c r="T342" s="40">
        <f t="shared" si="160"/>
        <v>0</v>
      </c>
      <c r="U342" s="40"/>
      <c r="V342" s="32"/>
      <c r="W342" s="39"/>
      <c r="X342" s="40">
        <f t="shared" si="157"/>
        <v>0</v>
      </c>
      <c r="Y342" s="8">
        <f t="shared" si="161"/>
        <v>0</v>
      </c>
      <c r="Z342" s="8"/>
      <c r="AA342" s="44"/>
      <c r="AB342" s="56">
        <f t="shared" si="163"/>
        <v>0</v>
      </c>
      <c r="AC342" s="39">
        <f t="shared" si="163"/>
        <v>0</v>
      </c>
      <c r="AD342" s="40">
        <f t="shared" si="164"/>
        <v>0</v>
      </c>
      <c r="AE342" s="8">
        <f t="shared" si="165"/>
        <v>0</v>
      </c>
      <c r="AF342" s="8">
        <f t="shared" si="176"/>
        <v>0</v>
      </c>
      <c r="AG342" s="8"/>
      <c r="AH342" s="2"/>
      <c r="AI342" s="2"/>
      <c r="AJ342" s="52"/>
      <c r="AK342" s="53"/>
      <c r="AN342" s="56">
        <f t="shared" si="182"/>
        <v>0</v>
      </c>
      <c r="AT342" s="4">
        <f t="shared" si="166"/>
        <v>0</v>
      </c>
      <c r="AV342" s="81"/>
      <c r="AW342" s="33"/>
      <c r="AY342" s="119"/>
      <c r="AZ342" s="123">
        <f t="shared" si="177"/>
        <v>0</v>
      </c>
      <c r="BA342" s="34"/>
      <c r="BF342" s="4">
        <f t="shared" si="178"/>
        <v>0</v>
      </c>
      <c r="BH342" s="34">
        <f t="shared" si="179"/>
        <v>0</v>
      </c>
      <c r="BI342" s="34">
        <f t="shared" si="179"/>
        <v>0</v>
      </c>
      <c r="BJ342" s="4">
        <f t="shared" si="180"/>
        <v>0</v>
      </c>
      <c r="BK342" s="4">
        <f t="shared" si="181"/>
        <v>0</v>
      </c>
      <c r="BP342" s="34">
        <f t="shared" si="167"/>
        <v>0</v>
      </c>
      <c r="BQ342" s="34">
        <f t="shared" si="167"/>
        <v>0</v>
      </c>
      <c r="BR342" s="4">
        <f t="shared" si="168"/>
        <v>0</v>
      </c>
      <c r="BS342" s="4">
        <f t="shared" si="169"/>
        <v>0</v>
      </c>
      <c r="BX342" s="34">
        <f t="shared" si="170"/>
        <v>0</v>
      </c>
      <c r="BY342" s="34">
        <f t="shared" si="170"/>
        <v>0</v>
      </c>
      <c r="BZ342" s="4">
        <f t="shared" si="171"/>
        <v>0</v>
      </c>
      <c r="CA342" s="4">
        <f t="shared" si="172"/>
        <v>0</v>
      </c>
      <c r="CF342" s="34">
        <f t="shared" si="173"/>
        <v>0</v>
      </c>
      <c r="CG342" s="34">
        <f t="shared" si="173"/>
        <v>0</v>
      </c>
      <c r="CH342" s="4">
        <f t="shared" si="174"/>
        <v>0</v>
      </c>
      <c r="CI342" s="4">
        <f t="shared" si="175"/>
        <v>0</v>
      </c>
      <c r="CN342" s="4">
        <f t="shared" si="184"/>
        <v>0</v>
      </c>
      <c r="CO342" s="8">
        <f t="shared" si="183"/>
        <v>0</v>
      </c>
    </row>
    <row r="343" spans="1:93" x14ac:dyDescent="0.3">
      <c r="A343" s="3">
        <f t="shared" si="162"/>
        <v>0</v>
      </c>
      <c r="B343" s="4">
        <f t="shared" si="162"/>
        <v>0</v>
      </c>
      <c r="C343" s="4">
        <f t="shared" si="162"/>
        <v>0</v>
      </c>
      <c r="D343" s="4">
        <f t="shared" si="162"/>
        <v>0</v>
      </c>
      <c r="E343" s="4">
        <f t="shared" si="162"/>
        <v>0</v>
      </c>
      <c r="F343" s="5">
        <f t="shared" si="162"/>
        <v>0</v>
      </c>
      <c r="G343" s="5">
        <f t="shared" si="162"/>
        <v>0</v>
      </c>
      <c r="H343" s="128">
        <f>'Enh Grant Original Request'!H332</f>
        <v>0</v>
      </c>
      <c r="I343" s="128">
        <f>'Enh Grant Original Request'!I332</f>
        <v>0</v>
      </c>
      <c r="J343" s="128">
        <f>'Enh Grant Original Request'!J332</f>
        <v>0</v>
      </c>
      <c r="K343" s="128">
        <f>'Enh Grant Original Request'!K332</f>
        <v>0</v>
      </c>
      <c r="L343" s="128">
        <f>'Enh Grant Original Request'!L332</f>
        <v>0</v>
      </c>
      <c r="M343" s="128">
        <f>'Enh Grant Original Request'!M332</f>
        <v>0</v>
      </c>
      <c r="N343" s="128">
        <f>'Enh Grant Original Request'!N332</f>
        <v>0</v>
      </c>
      <c r="O343" s="128">
        <f>'Enh Grant Original Request'!O332</f>
        <v>0</v>
      </c>
      <c r="P343" s="128">
        <f>'Enh Grant Original Request'!P332</f>
        <v>0</v>
      </c>
      <c r="Q343" s="34">
        <f>'Enh Grant Original Request'!Q332</f>
        <v>0</v>
      </c>
      <c r="R343" s="34">
        <f>'Enh Grant Original Request'!R332</f>
        <v>0</v>
      </c>
      <c r="S343" s="40">
        <f t="shared" si="159"/>
        <v>0</v>
      </c>
      <c r="T343" s="40">
        <f t="shared" si="160"/>
        <v>0</v>
      </c>
      <c r="U343" s="40"/>
      <c r="V343" s="32"/>
      <c r="W343" s="39"/>
      <c r="X343" s="40">
        <f t="shared" si="157"/>
        <v>0</v>
      </c>
      <c r="Y343" s="8">
        <f t="shared" si="161"/>
        <v>0</v>
      </c>
      <c r="Z343" s="8"/>
      <c r="AA343" s="44"/>
      <c r="AB343" s="56">
        <f t="shared" si="163"/>
        <v>0</v>
      </c>
      <c r="AC343" s="39">
        <f t="shared" si="163"/>
        <v>0</v>
      </c>
      <c r="AD343" s="40">
        <f t="shared" si="164"/>
        <v>0</v>
      </c>
      <c r="AE343" s="8">
        <f t="shared" si="165"/>
        <v>0</v>
      </c>
      <c r="AF343" s="8">
        <f t="shared" si="176"/>
        <v>0</v>
      </c>
      <c r="AG343" s="8"/>
      <c r="AH343" s="2"/>
      <c r="AI343" s="2"/>
      <c r="AJ343" s="52"/>
      <c r="AK343" s="53"/>
      <c r="AN343" s="56">
        <f t="shared" si="182"/>
        <v>0</v>
      </c>
      <c r="AT343" s="4">
        <f t="shared" si="166"/>
        <v>0</v>
      </c>
      <c r="AV343" s="81"/>
      <c r="AW343" s="33"/>
      <c r="AY343" s="119"/>
      <c r="AZ343" s="123">
        <f t="shared" si="177"/>
        <v>0</v>
      </c>
      <c r="BA343" s="34"/>
      <c r="BF343" s="4">
        <f t="shared" si="178"/>
        <v>0</v>
      </c>
      <c r="BH343" s="34">
        <f t="shared" si="179"/>
        <v>0</v>
      </c>
      <c r="BI343" s="34">
        <f t="shared" si="179"/>
        <v>0</v>
      </c>
      <c r="BJ343" s="4">
        <f t="shared" si="180"/>
        <v>0</v>
      </c>
      <c r="BK343" s="4">
        <f t="shared" si="181"/>
        <v>0</v>
      </c>
      <c r="BP343" s="34">
        <f t="shared" si="167"/>
        <v>0</v>
      </c>
      <c r="BQ343" s="34">
        <f t="shared" si="167"/>
        <v>0</v>
      </c>
      <c r="BR343" s="4">
        <f t="shared" si="168"/>
        <v>0</v>
      </c>
      <c r="BS343" s="4">
        <f t="shared" si="169"/>
        <v>0</v>
      </c>
      <c r="BX343" s="34">
        <f t="shared" si="170"/>
        <v>0</v>
      </c>
      <c r="BY343" s="34">
        <f t="shared" si="170"/>
        <v>0</v>
      </c>
      <c r="BZ343" s="4">
        <f t="shared" si="171"/>
        <v>0</v>
      </c>
      <c r="CA343" s="4">
        <f t="shared" si="172"/>
        <v>0</v>
      </c>
      <c r="CF343" s="34">
        <f t="shared" si="173"/>
        <v>0</v>
      </c>
      <c r="CG343" s="34">
        <f t="shared" si="173"/>
        <v>0</v>
      </c>
      <c r="CH343" s="4">
        <f t="shared" si="174"/>
        <v>0</v>
      </c>
      <c r="CI343" s="4">
        <f t="shared" si="175"/>
        <v>0</v>
      </c>
      <c r="CN343" s="4">
        <f t="shared" si="184"/>
        <v>0</v>
      </c>
      <c r="CO343" s="8">
        <f t="shared" si="183"/>
        <v>0</v>
      </c>
    </row>
    <row r="344" spans="1:93" x14ac:dyDescent="0.3">
      <c r="A344" s="3">
        <f t="shared" si="162"/>
        <v>0</v>
      </c>
      <c r="B344" s="4">
        <f t="shared" si="162"/>
        <v>0</v>
      </c>
      <c r="C344" s="4">
        <f t="shared" si="162"/>
        <v>0</v>
      </c>
      <c r="D344" s="4">
        <f t="shared" si="162"/>
        <v>0</v>
      </c>
      <c r="E344" s="4">
        <f t="shared" si="162"/>
        <v>0</v>
      </c>
      <c r="F344" s="5">
        <f t="shared" si="162"/>
        <v>0</v>
      </c>
      <c r="G344" s="5">
        <f t="shared" si="162"/>
        <v>0</v>
      </c>
      <c r="H344" s="128">
        <f>'Enh Grant Original Request'!H333</f>
        <v>0</v>
      </c>
      <c r="I344" s="128">
        <f>'Enh Grant Original Request'!I333</f>
        <v>0</v>
      </c>
      <c r="J344" s="128">
        <f>'Enh Grant Original Request'!J333</f>
        <v>0</v>
      </c>
      <c r="K344" s="128">
        <f>'Enh Grant Original Request'!K333</f>
        <v>0</v>
      </c>
      <c r="L344" s="128">
        <f>'Enh Grant Original Request'!L333</f>
        <v>0</v>
      </c>
      <c r="M344" s="128">
        <f>'Enh Grant Original Request'!M333</f>
        <v>0</v>
      </c>
      <c r="N344" s="128">
        <f>'Enh Grant Original Request'!N333</f>
        <v>0</v>
      </c>
      <c r="O344" s="128">
        <f>'Enh Grant Original Request'!O333</f>
        <v>0</v>
      </c>
      <c r="P344" s="128">
        <f>'Enh Grant Original Request'!P333</f>
        <v>0</v>
      </c>
      <c r="Q344" s="34">
        <f>'Enh Grant Original Request'!Q333</f>
        <v>0</v>
      </c>
      <c r="R344" s="34">
        <f>'Enh Grant Original Request'!R333</f>
        <v>0</v>
      </c>
      <c r="S344" s="40">
        <f t="shared" si="159"/>
        <v>0</v>
      </c>
      <c r="T344" s="40">
        <f t="shared" si="160"/>
        <v>0</v>
      </c>
      <c r="U344" s="40"/>
      <c r="V344" s="32"/>
      <c r="W344" s="39"/>
      <c r="X344" s="40">
        <f t="shared" si="157"/>
        <v>0</v>
      </c>
      <c r="Y344" s="8">
        <f t="shared" si="161"/>
        <v>0</v>
      </c>
      <c r="Z344" s="8"/>
      <c r="AA344" s="44"/>
      <c r="AB344" s="56">
        <f t="shared" si="163"/>
        <v>0</v>
      </c>
      <c r="AC344" s="39">
        <f t="shared" si="163"/>
        <v>0</v>
      </c>
      <c r="AD344" s="40">
        <f t="shared" si="164"/>
        <v>0</v>
      </c>
      <c r="AE344" s="8">
        <f t="shared" si="165"/>
        <v>0</v>
      </c>
      <c r="AF344" s="8">
        <f t="shared" si="176"/>
        <v>0</v>
      </c>
      <c r="AG344" s="8"/>
      <c r="AH344" s="2"/>
      <c r="AI344" s="2"/>
      <c r="AJ344" s="52"/>
      <c r="AK344" s="53"/>
      <c r="AN344" s="56">
        <f t="shared" si="182"/>
        <v>0</v>
      </c>
      <c r="AT344" s="4">
        <f t="shared" si="166"/>
        <v>0</v>
      </c>
      <c r="AV344" s="81"/>
      <c r="AW344" s="33"/>
      <c r="AY344" s="119"/>
      <c r="AZ344" s="123">
        <f t="shared" si="177"/>
        <v>0</v>
      </c>
      <c r="BA344" s="34"/>
      <c r="BF344" s="4">
        <f t="shared" si="178"/>
        <v>0</v>
      </c>
      <c r="BH344" s="34">
        <f t="shared" si="179"/>
        <v>0</v>
      </c>
      <c r="BI344" s="34">
        <f t="shared" si="179"/>
        <v>0</v>
      </c>
      <c r="BJ344" s="4">
        <f t="shared" si="180"/>
        <v>0</v>
      </c>
      <c r="BK344" s="4">
        <f t="shared" si="181"/>
        <v>0</v>
      </c>
      <c r="BP344" s="34">
        <f t="shared" si="167"/>
        <v>0</v>
      </c>
      <c r="BQ344" s="34">
        <f t="shared" si="167"/>
        <v>0</v>
      </c>
      <c r="BR344" s="4">
        <f t="shared" si="168"/>
        <v>0</v>
      </c>
      <c r="BS344" s="4">
        <f t="shared" si="169"/>
        <v>0</v>
      </c>
      <c r="BX344" s="34">
        <f t="shared" si="170"/>
        <v>0</v>
      </c>
      <c r="BY344" s="34">
        <f t="shared" si="170"/>
        <v>0</v>
      </c>
      <c r="BZ344" s="4">
        <f t="shared" si="171"/>
        <v>0</v>
      </c>
      <c r="CA344" s="4">
        <f t="shared" si="172"/>
        <v>0</v>
      </c>
      <c r="CF344" s="34">
        <f t="shared" si="173"/>
        <v>0</v>
      </c>
      <c r="CG344" s="34">
        <f t="shared" si="173"/>
        <v>0</v>
      </c>
      <c r="CH344" s="4">
        <f t="shared" si="174"/>
        <v>0</v>
      </c>
      <c r="CI344" s="4">
        <f t="shared" si="175"/>
        <v>0</v>
      </c>
      <c r="CN344" s="4">
        <f t="shared" si="184"/>
        <v>0</v>
      </c>
      <c r="CO344" s="8">
        <f t="shared" si="183"/>
        <v>0</v>
      </c>
    </row>
    <row r="345" spans="1:93" x14ac:dyDescent="0.3">
      <c r="A345" s="3">
        <f t="shared" si="162"/>
        <v>0</v>
      </c>
      <c r="B345" s="4">
        <f t="shared" si="162"/>
        <v>0</v>
      </c>
      <c r="C345" s="4">
        <f t="shared" si="162"/>
        <v>0</v>
      </c>
      <c r="D345" s="4">
        <f t="shared" si="162"/>
        <v>0</v>
      </c>
      <c r="E345" s="4">
        <f t="shared" si="162"/>
        <v>0</v>
      </c>
      <c r="F345" s="5">
        <f t="shared" si="162"/>
        <v>0</v>
      </c>
      <c r="G345" s="5">
        <f t="shared" si="162"/>
        <v>0</v>
      </c>
      <c r="H345" s="128">
        <f>'Enh Grant Original Request'!H334</f>
        <v>0</v>
      </c>
      <c r="I345" s="128">
        <f>'Enh Grant Original Request'!I334</f>
        <v>0</v>
      </c>
      <c r="J345" s="128">
        <f>'Enh Grant Original Request'!J334</f>
        <v>0</v>
      </c>
      <c r="K345" s="128">
        <f>'Enh Grant Original Request'!K334</f>
        <v>0</v>
      </c>
      <c r="L345" s="128">
        <f>'Enh Grant Original Request'!L334</f>
        <v>0</v>
      </c>
      <c r="M345" s="128">
        <f>'Enh Grant Original Request'!M334</f>
        <v>0</v>
      </c>
      <c r="N345" s="128">
        <f>'Enh Grant Original Request'!N334</f>
        <v>0</v>
      </c>
      <c r="O345" s="128">
        <f>'Enh Grant Original Request'!O334</f>
        <v>0</v>
      </c>
      <c r="P345" s="128">
        <f>'Enh Grant Original Request'!P334</f>
        <v>0</v>
      </c>
      <c r="Q345" s="34">
        <f>'Enh Grant Original Request'!Q334</f>
        <v>0</v>
      </c>
      <c r="R345" s="34">
        <f>'Enh Grant Original Request'!R334</f>
        <v>0</v>
      </c>
      <c r="S345" s="40">
        <f t="shared" si="159"/>
        <v>0</v>
      </c>
      <c r="T345" s="40">
        <f t="shared" si="160"/>
        <v>0</v>
      </c>
      <c r="U345" s="40"/>
      <c r="V345" s="32"/>
      <c r="W345" s="39"/>
      <c r="X345" s="40">
        <f t="shared" si="157"/>
        <v>0</v>
      </c>
      <c r="Y345" s="8">
        <f t="shared" si="161"/>
        <v>0</v>
      </c>
      <c r="Z345" s="8"/>
      <c r="AA345" s="44"/>
      <c r="AB345" s="56">
        <f t="shared" si="163"/>
        <v>0</v>
      </c>
      <c r="AC345" s="39">
        <f t="shared" si="163"/>
        <v>0</v>
      </c>
      <c r="AD345" s="40">
        <f t="shared" si="164"/>
        <v>0</v>
      </c>
      <c r="AE345" s="8">
        <f t="shared" si="165"/>
        <v>0</v>
      </c>
      <c r="AF345" s="8">
        <f t="shared" si="176"/>
        <v>0</v>
      </c>
      <c r="AG345" s="8"/>
      <c r="AH345" s="2"/>
      <c r="AI345" s="2"/>
      <c r="AJ345" s="52"/>
      <c r="AK345" s="53"/>
      <c r="AN345" s="56">
        <f t="shared" si="182"/>
        <v>0</v>
      </c>
      <c r="AT345" s="4">
        <f t="shared" si="166"/>
        <v>0</v>
      </c>
      <c r="AV345" s="81"/>
      <c r="AW345" s="33"/>
      <c r="AY345" s="119"/>
      <c r="AZ345" s="123">
        <f t="shared" si="177"/>
        <v>0</v>
      </c>
      <c r="BA345" s="34"/>
      <c r="BF345" s="4">
        <f t="shared" si="178"/>
        <v>0</v>
      </c>
      <c r="BH345" s="34">
        <f t="shared" si="179"/>
        <v>0</v>
      </c>
      <c r="BI345" s="34">
        <f t="shared" si="179"/>
        <v>0</v>
      </c>
      <c r="BJ345" s="4">
        <f t="shared" si="180"/>
        <v>0</v>
      </c>
      <c r="BK345" s="4">
        <f t="shared" si="181"/>
        <v>0</v>
      </c>
      <c r="BP345" s="34">
        <f t="shared" si="167"/>
        <v>0</v>
      </c>
      <c r="BQ345" s="34">
        <f t="shared" si="167"/>
        <v>0</v>
      </c>
      <c r="BR345" s="4">
        <f t="shared" si="168"/>
        <v>0</v>
      </c>
      <c r="BS345" s="4">
        <f t="shared" si="169"/>
        <v>0</v>
      </c>
      <c r="BX345" s="34">
        <f t="shared" si="170"/>
        <v>0</v>
      </c>
      <c r="BY345" s="34">
        <f t="shared" si="170"/>
        <v>0</v>
      </c>
      <c r="BZ345" s="4">
        <f t="shared" si="171"/>
        <v>0</v>
      </c>
      <c r="CA345" s="4">
        <f t="shared" si="172"/>
        <v>0</v>
      </c>
      <c r="CF345" s="34">
        <f t="shared" si="173"/>
        <v>0</v>
      </c>
      <c r="CG345" s="34">
        <f t="shared" si="173"/>
        <v>0</v>
      </c>
      <c r="CH345" s="4">
        <f t="shared" si="174"/>
        <v>0</v>
      </c>
      <c r="CI345" s="4">
        <f t="shared" si="175"/>
        <v>0</v>
      </c>
      <c r="CN345" s="4">
        <f t="shared" si="184"/>
        <v>0</v>
      </c>
      <c r="CO345" s="8">
        <f t="shared" si="183"/>
        <v>0</v>
      </c>
    </row>
    <row r="346" spans="1:93" x14ac:dyDescent="0.3">
      <c r="A346" s="3">
        <f t="shared" si="162"/>
        <v>0</v>
      </c>
      <c r="B346" s="4">
        <f t="shared" si="162"/>
        <v>0</v>
      </c>
      <c r="C346" s="4">
        <f t="shared" si="162"/>
        <v>0</v>
      </c>
      <c r="D346" s="4">
        <f t="shared" si="162"/>
        <v>0</v>
      </c>
      <c r="E346" s="4">
        <f t="shared" si="162"/>
        <v>0</v>
      </c>
      <c r="F346" s="5">
        <f t="shared" si="162"/>
        <v>0</v>
      </c>
      <c r="G346" s="5">
        <f t="shared" si="162"/>
        <v>0</v>
      </c>
      <c r="H346" s="128">
        <f>'Enh Grant Original Request'!H335</f>
        <v>0</v>
      </c>
      <c r="I346" s="128">
        <f>'Enh Grant Original Request'!I335</f>
        <v>0</v>
      </c>
      <c r="J346" s="128">
        <f>'Enh Grant Original Request'!J335</f>
        <v>0</v>
      </c>
      <c r="K346" s="128">
        <f>'Enh Grant Original Request'!K335</f>
        <v>0</v>
      </c>
      <c r="L346" s="128">
        <f>'Enh Grant Original Request'!L335</f>
        <v>0</v>
      </c>
      <c r="M346" s="128">
        <f>'Enh Grant Original Request'!M335</f>
        <v>0</v>
      </c>
      <c r="N346" s="128">
        <f>'Enh Grant Original Request'!N335</f>
        <v>0</v>
      </c>
      <c r="O346" s="128">
        <f>'Enh Grant Original Request'!O335</f>
        <v>0</v>
      </c>
      <c r="P346" s="128">
        <f>'Enh Grant Original Request'!P335</f>
        <v>0</v>
      </c>
      <c r="Q346" s="34">
        <f>'Enh Grant Original Request'!Q335</f>
        <v>0</v>
      </c>
      <c r="R346" s="34">
        <f>'Enh Grant Original Request'!R335</f>
        <v>0</v>
      </c>
      <c r="S346" s="40">
        <f t="shared" si="159"/>
        <v>0</v>
      </c>
      <c r="T346" s="40">
        <f t="shared" si="160"/>
        <v>0</v>
      </c>
      <c r="U346" s="40"/>
      <c r="V346" s="32"/>
      <c r="W346" s="39"/>
      <c r="X346" s="40">
        <f t="shared" si="157"/>
        <v>0</v>
      </c>
      <c r="Y346" s="8">
        <f t="shared" si="161"/>
        <v>0</v>
      </c>
      <c r="Z346" s="8"/>
      <c r="AA346" s="44"/>
      <c r="AB346" s="56">
        <f t="shared" si="163"/>
        <v>0</v>
      </c>
      <c r="AC346" s="39">
        <f t="shared" si="163"/>
        <v>0</v>
      </c>
      <c r="AD346" s="40">
        <f t="shared" si="164"/>
        <v>0</v>
      </c>
      <c r="AE346" s="8">
        <f t="shared" si="165"/>
        <v>0</v>
      </c>
      <c r="AF346" s="8">
        <f t="shared" si="176"/>
        <v>0</v>
      </c>
      <c r="AG346" s="8"/>
      <c r="AH346" s="2"/>
      <c r="AI346" s="2"/>
      <c r="AJ346" s="52"/>
      <c r="AK346" s="53"/>
      <c r="AN346" s="56">
        <f t="shared" si="182"/>
        <v>0</v>
      </c>
      <c r="AT346" s="4">
        <f t="shared" si="166"/>
        <v>0</v>
      </c>
      <c r="AV346" s="81"/>
      <c r="AW346" s="33"/>
      <c r="AY346" s="119"/>
      <c r="AZ346" s="123">
        <f t="shared" si="177"/>
        <v>0</v>
      </c>
      <c r="BA346" s="34"/>
      <c r="BF346" s="4">
        <f t="shared" si="178"/>
        <v>0</v>
      </c>
      <c r="BH346" s="34">
        <f t="shared" si="179"/>
        <v>0</v>
      </c>
      <c r="BI346" s="34">
        <f t="shared" si="179"/>
        <v>0</v>
      </c>
      <c r="BJ346" s="4">
        <f t="shared" si="180"/>
        <v>0</v>
      </c>
      <c r="BK346" s="4">
        <f t="shared" si="181"/>
        <v>0</v>
      </c>
      <c r="BP346" s="34">
        <f t="shared" si="167"/>
        <v>0</v>
      </c>
      <c r="BQ346" s="34">
        <f t="shared" si="167"/>
        <v>0</v>
      </c>
      <c r="BR346" s="4">
        <f t="shared" si="168"/>
        <v>0</v>
      </c>
      <c r="BS346" s="4">
        <f t="shared" si="169"/>
        <v>0</v>
      </c>
      <c r="BX346" s="34">
        <f t="shared" si="170"/>
        <v>0</v>
      </c>
      <c r="BY346" s="34">
        <f t="shared" si="170"/>
        <v>0</v>
      </c>
      <c r="BZ346" s="4">
        <f t="shared" si="171"/>
        <v>0</v>
      </c>
      <c r="CA346" s="4">
        <f t="shared" si="172"/>
        <v>0</v>
      </c>
      <c r="CF346" s="34">
        <f t="shared" si="173"/>
        <v>0</v>
      </c>
      <c r="CG346" s="34">
        <f t="shared" si="173"/>
        <v>0</v>
      </c>
      <c r="CH346" s="4">
        <f t="shared" si="174"/>
        <v>0</v>
      </c>
      <c r="CI346" s="4">
        <f t="shared" si="175"/>
        <v>0</v>
      </c>
      <c r="CN346" s="4">
        <f t="shared" si="184"/>
        <v>0</v>
      </c>
      <c r="CO346" s="8">
        <f t="shared" si="183"/>
        <v>0</v>
      </c>
    </row>
    <row r="347" spans="1:93" x14ac:dyDescent="0.3">
      <c r="A347" s="3">
        <f t="shared" si="162"/>
        <v>0</v>
      </c>
      <c r="B347" s="4">
        <f t="shared" si="162"/>
        <v>0</v>
      </c>
      <c r="C347" s="4">
        <f t="shared" si="162"/>
        <v>0</v>
      </c>
      <c r="D347" s="4">
        <f t="shared" si="162"/>
        <v>0</v>
      </c>
      <c r="E347" s="4">
        <f t="shared" si="162"/>
        <v>0</v>
      </c>
      <c r="F347" s="5">
        <f t="shared" si="162"/>
        <v>0</v>
      </c>
      <c r="G347" s="5">
        <f t="shared" si="162"/>
        <v>0</v>
      </c>
      <c r="H347" s="128">
        <f>'Enh Grant Original Request'!H336</f>
        <v>0</v>
      </c>
      <c r="I347" s="128">
        <f>'Enh Grant Original Request'!I336</f>
        <v>0</v>
      </c>
      <c r="J347" s="128">
        <f>'Enh Grant Original Request'!J336</f>
        <v>0</v>
      </c>
      <c r="K347" s="128">
        <f>'Enh Grant Original Request'!K336</f>
        <v>0</v>
      </c>
      <c r="L347" s="128">
        <f>'Enh Grant Original Request'!L336</f>
        <v>0</v>
      </c>
      <c r="M347" s="128">
        <f>'Enh Grant Original Request'!M336</f>
        <v>0</v>
      </c>
      <c r="N347" s="128">
        <f>'Enh Grant Original Request'!N336</f>
        <v>0</v>
      </c>
      <c r="O347" s="128">
        <f>'Enh Grant Original Request'!O336</f>
        <v>0</v>
      </c>
      <c r="P347" s="128">
        <f>'Enh Grant Original Request'!P336</f>
        <v>0</v>
      </c>
      <c r="Q347" s="34">
        <f>'Enh Grant Original Request'!Q336</f>
        <v>0</v>
      </c>
      <c r="R347" s="34">
        <f>'Enh Grant Original Request'!R336</f>
        <v>0</v>
      </c>
      <c r="S347" s="40">
        <f t="shared" si="159"/>
        <v>0</v>
      </c>
      <c r="T347" s="40">
        <f t="shared" si="160"/>
        <v>0</v>
      </c>
      <c r="U347" s="40"/>
      <c r="V347" s="32"/>
      <c r="W347" s="39"/>
      <c r="X347" s="40">
        <f t="shared" si="157"/>
        <v>0</v>
      </c>
      <c r="Y347" s="8">
        <f t="shared" si="161"/>
        <v>0</v>
      </c>
      <c r="Z347" s="8"/>
      <c r="AA347" s="44"/>
      <c r="AB347" s="56">
        <f t="shared" si="163"/>
        <v>0</v>
      </c>
      <c r="AC347" s="39">
        <f t="shared" si="163"/>
        <v>0</v>
      </c>
      <c r="AD347" s="40">
        <f t="shared" si="164"/>
        <v>0</v>
      </c>
      <c r="AE347" s="8">
        <f t="shared" si="165"/>
        <v>0</v>
      </c>
      <c r="AF347" s="8">
        <f t="shared" si="176"/>
        <v>0</v>
      </c>
      <c r="AG347" s="8"/>
      <c r="AH347" s="2"/>
      <c r="AI347" s="2"/>
      <c r="AJ347" s="52"/>
      <c r="AK347" s="53"/>
      <c r="AN347" s="56">
        <f t="shared" si="182"/>
        <v>0</v>
      </c>
      <c r="AT347" s="4">
        <f t="shared" si="166"/>
        <v>0</v>
      </c>
      <c r="AV347" s="81"/>
      <c r="AW347" s="33"/>
      <c r="AY347" s="119"/>
      <c r="AZ347" s="123">
        <f t="shared" si="177"/>
        <v>0</v>
      </c>
      <c r="BA347" s="34"/>
      <c r="BF347" s="4">
        <f t="shared" si="178"/>
        <v>0</v>
      </c>
      <c r="BH347" s="34">
        <f t="shared" si="179"/>
        <v>0</v>
      </c>
      <c r="BI347" s="34">
        <f t="shared" si="179"/>
        <v>0</v>
      </c>
      <c r="BJ347" s="4">
        <f t="shared" si="180"/>
        <v>0</v>
      </c>
      <c r="BK347" s="4">
        <f t="shared" si="181"/>
        <v>0</v>
      </c>
      <c r="BP347" s="34">
        <f t="shared" si="167"/>
        <v>0</v>
      </c>
      <c r="BQ347" s="34">
        <f t="shared" si="167"/>
        <v>0</v>
      </c>
      <c r="BR347" s="4">
        <f t="shared" si="168"/>
        <v>0</v>
      </c>
      <c r="BS347" s="4">
        <f t="shared" si="169"/>
        <v>0</v>
      </c>
      <c r="BX347" s="34">
        <f t="shared" si="170"/>
        <v>0</v>
      </c>
      <c r="BY347" s="34">
        <f t="shared" si="170"/>
        <v>0</v>
      </c>
      <c r="BZ347" s="4">
        <f t="shared" si="171"/>
        <v>0</v>
      </c>
      <c r="CA347" s="4">
        <f t="shared" si="172"/>
        <v>0</v>
      </c>
      <c r="CF347" s="34">
        <f t="shared" si="173"/>
        <v>0</v>
      </c>
      <c r="CG347" s="34">
        <f t="shared" si="173"/>
        <v>0</v>
      </c>
      <c r="CH347" s="4">
        <f t="shared" si="174"/>
        <v>0</v>
      </c>
      <c r="CI347" s="4">
        <f t="shared" si="175"/>
        <v>0</v>
      </c>
      <c r="CN347" s="4">
        <f t="shared" si="184"/>
        <v>0</v>
      </c>
      <c r="CO347" s="8">
        <f t="shared" si="183"/>
        <v>0</v>
      </c>
    </row>
    <row r="348" spans="1:93" x14ac:dyDescent="0.3">
      <c r="A348" s="3">
        <f t="shared" si="162"/>
        <v>0</v>
      </c>
      <c r="B348" s="4">
        <f t="shared" si="162"/>
        <v>0</v>
      </c>
      <c r="C348" s="4">
        <f t="shared" si="162"/>
        <v>0</v>
      </c>
      <c r="D348" s="4">
        <f t="shared" si="162"/>
        <v>0</v>
      </c>
      <c r="E348" s="4">
        <f t="shared" si="162"/>
        <v>0</v>
      </c>
      <c r="F348" s="5">
        <f t="shared" si="162"/>
        <v>0</v>
      </c>
      <c r="G348" s="5">
        <f t="shared" si="162"/>
        <v>0</v>
      </c>
      <c r="H348" s="128">
        <f>'Enh Grant Original Request'!H337</f>
        <v>0</v>
      </c>
      <c r="I348" s="128">
        <f>'Enh Grant Original Request'!I337</f>
        <v>0</v>
      </c>
      <c r="J348" s="128">
        <f>'Enh Grant Original Request'!J337</f>
        <v>0</v>
      </c>
      <c r="K348" s="128">
        <f>'Enh Grant Original Request'!K337</f>
        <v>0</v>
      </c>
      <c r="L348" s="128">
        <f>'Enh Grant Original Request'!L337</f>
        <v>0</v>
      </c>
      <c r="M348" s="128">
        <f>'Enh Grant Original Request'!M337</f>
        <v>0</v>
      </c>
      <c r="N348" s="128">
        <f>'Enh Grant Original Request'!N337</f>
        <v>0</v>
      </c>
      <c r="O348" s="128">
        <f>'Enh Grant Original Request'!O337</f>
        <v>0</v>
      </c>
      <c r="P348" s="128">
        <f>'Enh Grant Original Request'!P337</f>
        <v>0</v>
      </c>
      <c r="Q348" s="34">
        <f>'Enh Grant Original Request'!Q337</f>
        <v>0</v>
      </c>
      <c r="R348" s="34">
        <f>'Enh Grant Original Request'!R337</f>
        <v>0</v>
      </c>
      <c r="S348" s="40">
        <f t="shared" si="159"/>
        <v>0</v>
      </c>
      <c r="T348" s="40">
        <f t="shared" si="160"/>
        <v>0</v>
      </c>
      <c r="U348" s="40"/>
      <c r="V348" s="32"/>
      <c r="W348" s="39"/>
      <c r="X348" s="40">
        <f t="shared" si="157"/>
        <v>0</v>
      </c>
      <c r="Y348" s="8">
        <f t="shared" si="161"/>
        <v>0</v>
      </c>
      <c r="Z348" s="8"/>
      <c r="AA348" s="44"/>
      <c r="AB348" s="56">
        <f t="shared" si="163"/>
        <v>0</v>
      </c>
      <c r="AC348" s="39">
        <f t="shared" si="163"/>
        <v>0</v>
      </c>
      <c r="AD348" s="40">
        <f t="shared" si="164"/>
        <v>0</v>
      </c>
      <c r="AE348" s="8">
        <f t="shared" si="165"/>
        <v>0</v>
      </c>
      <c r="AF348" s="8">
        <f t="shared" si="176"/>
        <v>0</v>
      </c>
      <c r="AG348" s="8"/>
      <c r="AH348" s="2"/>
      <c r="AI348" s="2"/>
      <c r="AJ348" s="52"/>
      <c r="AK348" s="53"/>
      <c r="AN348" s="56">
        <f t="shared" si="182"/>
        <v>0</v>
      </c>
      <c r="AT348" s="4">
        <f t="shared" si="166"/>
        <v>0</v>
      </c>
      <c r="AV348" s="81"/>
      <c r="AW348" s="33"/>
      <c r="AY348" s="119"/>
      <c r="AZ348" s="123">
        <f t="shared" si="177"/>
        <v>0</v>
      </c>
      <c r="BA348" s="34"/>
      <c r="BF348" s="4">
        <f t="shared" si="178"/>
        <v>0</v>
      </c>
      <c r="BH348" s="34">
        <f t="shared" si="179"/>
        <v>0</v>
      </c>
      <c r="BI348" s="34">
        <f t="shared" si="179"/>
        <v>0</v>
      </c>
      <c r="BJ348" s="4">
        <f t="shared" si="180"/>
        <v>0</v>
      </c>
      <c r="BK348" s="4">
        <f t="shared" si="181"/>
        <v>0</v>
      </c>
      <c r="BP348" s="34">
        <f t="shared" si="167"/>
        <v>0</v>
      </c>
      <c r="BQ348" s="34">
        <f t="shared" si="167"/>
        <v>0</v>
      </c>
      <c r="BR348" s="4">
        <f t="shared" si="168"/>
        <v>0</v>
      </c>
      <c r="BS348" s="4">
        <f t="shared" si="169"/>
        <v>0</v>
      </c>
      <c r="BX348" s="34">
        <f t="shared" si="170"/>
        <v>0</v>
      </c>
      <c r="BY348" s="34">
        <f t="shared" si="170"/>
        <v>0</v>
      </c>
      <c r="BZ348" s="4">
        <f t="shared" si="171"/>
        <v>0</v>
      </c>
      <c r="CA348" s="4">
        <f t="shared" si="172"/>
        <v>0</v>
      </c>
      <c r="CF348" s="34">
        <f t="shared" si="173"/>
        <v>0</v>
      </c>
      <c r="CG348" s="34">
        <f t="shared" si="173"/>
        <v>0</v>
      </c>
      <c r="CH348" s="4">
        <f t="shared" si="174"/>
        <v>0</v>
      </c>
      <c r="CI348" s="4">
        <f t="shared" si="175"/>
        <v>0</v>
      </c>
      <c r="CN348" s="4">
        <f t="shared" si="184"/>
        <v>0</v>
      </c>
      <c r="CO348" s="8">
        <f t="shared" si="183"/>
        <v>0</v>
      </c>
    </row>
    <row r="349" spans="1:93" x14ac:dyDescent="0.3">
      <c r="A349" s="3">
        <f t="shared" si="162"/>
        <v>0</v>
      </c>
      <c r="B349" s="4">
        <f t="shared" si="162"/>
        <v>0</v>
      </c>
      <c r="C349" s="4">
        <f t="shared" si="162"/>
        <v>0</v>
      </c>
      <c r="D349" s="4">
        <f t="shared" si="162"/>
        <v>0</v>
      </c>
      <c r="E349" s="4">
        <f t="shared" si="162"/>
        <v>0</v>
      </c>
      <c r="F349" s="5">
        <f t="shared" si="162"/>
        <v>0</v>
      </c>
      <c r="G349" s="5">
        <f t="shared" si="162"/>
        <v>0</v>
      </c>
      <c r="H349" s="128">
        <f>'Enh Grant Original Request'!H338</f>
        <v>0</v>
      </c>
      <c r="I349" s="128">
        <f>'Enh Grant Original Request'!I338</f>
        <v>0</v>
      </c>
      <c r="J349" s="128">
        <f>'Enh Grant Original Request'!J338</f>
        <v>0</v>
      </c>
      <c r="K349" s="128">
        <f>'Enh Grant Original Request'!K338</f>
        <v>0</v>
      </c>
      <c r="L349" s="128">
        <f>'Enh Grant Original Request'!L338</f>
        <v>0</v>
      </c>
      <c r="M349" s="128">
        <f>'Enh Grant Original Request'!M338</f>
        <v>0</v>
      </c>
      <c r="N349" s="128">
        <f>'Enh Grant Original Request'!N338</f>
        <v>0</v>
      </c>
      <c r="O349" s="128">
        <f>'Enh Grant Original Request'!O338</f>
        <v>0</v>
      </c>
      <c r="P349" s="128">
        <f>'Enh Grant Original Request'!P338</f>
        <v>0</v>
      </c>
      <c r="Q349" s="34">
        <f>'Enh Grant Original Request'!Q338</f>
        <v>0</v>
      </c>
      <c r="R349" s="34">
        <f>'Enh Grant Original Request'!R338</f>
        <v>0</v>
      </c>
      <c r="S349" s="40">
        <f t="shared" si="159"/>
        <v>0</v>
      </c>
      <c r="T349" s="40">
        <f t="shared" si="160"/>
        <v>0</v>
      </c>
      <c r="U349" s="40"/>
      <c r="V349" s="32"/>
      <c r="W349" s="39"/>
      <c r="X349" s="40">
        <f t="shared" si="157"/>
        <v>0</v>
      </c>
      <c r="Y349" s="8">
        <f t="shared" si="161"/>
        <v>0</v>
      </c>
      <c r="Z349" s="8"/>
      <c r="AA349" s="44"/>
      <c r="AB349" s="56">
        <f t="shared" si="163"/>
        <v>0</v>
      </c>
      <c r="AC349" s="39">
        <f t="shared" si="163"/>
        <v>0</v>
      </c>
      <c r="AD349" s="40">
        <f t="shared" si="164"/>
        <v>0</v>
      </c>
      <c r="AE349" s="8">
        <f t="shared" si="165"/>
        <v>0</v>
      </c>
      <c r="AF349" s="8">
        <f t="shared" si="176"/>
        <v>0</v>
      </c>
      <c r="AG349" s="8"/>
      <c r="AH349" s="2"/>
      <c r="AI349" s="2"/>
      <c r="AJ349" s="52"/>
      <c r="AK349" s="53"/>
      <c r="AN349" s="56">
        <f t="shared" si="182"/>
        <v>0</v>
      </c>
      <c r="AT349" s="4">
        <f t="shared" si="166"/>
        <v>0</v>
      </c>
      <c r="AV349" s="81"/>
      <c r="AW349" s="33"/>
      <c r="AY349" s="119"/>
      <c r="AZ349" s="123">
        <f t="shared" si="177"/>
        <v>0</v>
      </c>
      <c r="BA349" s="34"/>
      <c r="BF349" s="4">
        <f t="shared" si="178"/>
        <v>0</v>
      </c>
      <c r="BH349" s="34">
        <f t="shared" si="179"/>
        <v>0</v>
      </c>
      <c r="BI349" s="34">
        <f t="shared" si="179"/>
        <v>0</v>
      </c>
      <c r="BJ349" s="4">
        <f t="shared" si="180"/>
        <v>0</v>
      </c>
      <c r="BK349" s="4">
        <f t="shared" si="181"/>
        <v>0</v>
      </c>
      <c r="BP349" s="34">
        <f t="shared" si="167"/>
        <v>0</v>
      </c>
      <c r="BQ349" s="34">
        <f t="shared" si="167"/>
        <v>0</v>
      </c>
      <c r="BR349" s="4">
        <f t="shared" si="168"/>
        <v>0</v>
      </c>
      <c r="BS349" s="4">
        <f t="shared" si="169"/>
        <v>0</v>
      </c>
      <c r="BX349" s="34">
        <f t="shared" si="170"/>
        <v>0</v>
      </c>
      <c r="BY349" s="34">
        <f t="shared" si="170"/>
        <v>0</v>
      </c>
      <c r="BZ349" s="4">
        <f t="shared" si="171"/>
        <v>0</v>
      </c>
      <c r="CA349" s="4">
        <f t="shared" si="172"/>
        <v>0</v>
      </c>
      <c r="CF349" s="34">
        <f t="shared" si="173"/>
        <v>0</v>
      </c>
      <c r="CG349" s="34">
        <f t="shared" si="173"/>
        <v>0</v>
      </c>
      <c r="CH349" s="4">
        <f t="shared" si="174"/>
        <v>0</v>
      </c>
      <c r="CI349" s="4">
        <f t="shared" si="175"/>
        <v>0</v>
      </c>
      <c r="CN349" s="4">
        <f t="shared" si="184"/>
        <v>0</v>
      </c>
      <c r="CO349" s="8">
        <f t="shared" si="183"/>
        <v>0</v>
      </c>
    </row>
    <row r="350" spans="1:93" x14ac:dyDescent="0.3">
      <c r="A350" s="3">
        <f t="shared" ref="A350:G365" si="185">A349</f>
        <v>0</v>
      </c>
      <c r="B350" s="4">
        <f t="shared" si="185"/>
        <v>0</v>
      </c>
      <c r="C350" s="4">
        <f t="shared" si="185"/>
        <v>0</v>
      </c>
      <c r="D350" s="4">
        <f t="shared" si="185"/>
        <v>0</v>
      </c>
      <c r="E350" s="4">
        <f t="shared" si="185"/>
        <v>0</v>
      </c>
      <c r="F350" s="5">
        <f t="shared" si="185"/>
        <v>0</v>
      </c>
      <c r="G350" s="5">
        <f t="shared" si="185"/>
        <v>0</v>
      </c>
      <c r="H350" s="128">
        <f>'Enh Grant Original Request'!H339</f>
        <v>0</v>
      </c>
      <c r="I350" s="128">
        <f>'Enh Grant Original Request'!I339</f>
        <v>0</v>
      </c>
      <c r="J350" s="128">
        <f>'Enh Grant Original Request'!J339</f>
        <v>0</v>
      </c>
      <c r="K350" s="128">
        <f>'Enh Grant Original Request'!K339</f>
        <v>0</v>
      </c>
      <c r="L350" s="128">
        <f>'Enh Grant Original Request'!L339</f>
        <v>0</v>
      </c>
      <c r="M350" s="128">
        <f>'Enh Grant Original Request'!M339</f>
        <v>0</v>
      </c>
      <c r="N350" s="128">
        <f>'Enh Grant Original Request'!N339</f>
        <v>0</v>
      </c>
      <c r="O350" s="128">
        <f>'Enh Grant Original Request'!O339</f>
        <v>0</v>
      </c>
      <c r="P350" s="128">
        <f>'Enh Grant Original Request'!P339</f>
        <v>0</v>
      </c>
      <c r="Q350" s="34">
        <f>'Enh Grant Original Request'!Q339</f>
        <v>0</v>
      </c>
      <c r="R350" s="34">
        <f>'Enh Grant Original Request'!R339</f>
        <v>0</v>
      </c>
      <c r="S350" s="40">
        <f t="shared" si="159"/>
        <v>0</v>
      </c>
      <c r="T350" s="40">
        <f t="shared" si="160"/>
        <v>0</v>
      </c>
      <c r="U350" s="40"/>
      <c r="V350" s="32"/>
      <c r="W350" s="39"/>
      <c r="X350" s="40">
        <f t="shared" si="157"/>
        <v>0</v>
      </c>
      <c r="Y350" s="8">
        <f t="shared" si="161"/>
        <v>0</v>
      </c>
      <c r="Z350" s="8"/>
      <c r="AA350" s="44"/>
      <c r="AB350" s="56">
        <f t="shared" si="163"/>
        <v>0</v>
      </c>
      <c r="AC350" s="39">
        <f t="shared" si="163"/>
        <v>0</v>
      </c>
      <c r="AD350" s="40">
        <f t="shared" si="164"/>
        <v>0</v>
      </c>
      <c r="AE350" s="8">
        <f t="shared" si="165"/>
        <v>0</v>
      </c>
      <c r="AF350" s="8">
        <f t="shared" si="176"/>
        <v>0</v>
      </c>
      <c r="AG350" s="8"/>
      <c r="AH350" s="2"/>
      <c r="AI350" s="2"/>
      <c r="AJ350" s="52"/>
      <c r="AK350" s="53"/>
      <c r="AN350" s="56">
        <f t="shared" si="182"/>
        <v>0</v>
      </c>
      <c r="AT350" s="4">
        <f t="shared" si="166"/>
        <v>0</v>
      </c>
      <c r="AV350" s="81"/>
      <c r="AW350" s="33"/>
      <c r="AY350" s="119"/>
      <c r="AZ350" s="123">
        <f t="shared" si="177"/>
        <v>0</v>
      </c>
      <c r="BA350" s="34"/>
      <c r="BF350" s="4">
        <f t="shared" si="178"/>
        <v>0</v>
      </c>
      <c r="BH350" s="34">
        <f t="shared" si="179"/>
        <v>0</v>
      </c>
      <c r="BI350" s="34">
        <f t="shared" si="179"/>
        <v>0</v>
      </c>
      <c r="BJ350" s="4">
        <f t="shared" si="180"/>
        <v>0</v>
      </c>
      <c r="BK350" s="4">
        <f t="shared" si="181"/>
        <v>0</v>
      </c>
      <c r="BP350" s="34">
        <f t="shared" si="167"/>
        <v>0</v>
      </c>
      <c r="BQ350" s="34">
        <f t="shared" si="167"/>
        <v>0</v>
      </c>
      <c r="BR350" s="4">
        <f t="shared" si="168"/>
        <v>0</v>
      </c>
      <c r="BS350" s="4">
        <f t="shared" si="169"/>
        <v>0</v>
      </c>
      <c r="BX350" s="34">
        <f t="shared" si="170"/>
        <v>0</v>
      </c>
      <c r="BY350" s="34">
        <f t="shared" si="170"/>
        <v>0</v>
      </c>
      <c r="BZ350" s="4">
        <f t="shared" si="171"/>
        <v>0</v>
      </c>
      <c r="CA350" s="4">
        <f t="shared" si="172"/>
        <v>0</v>
      </c>
      <c r="CF350" s="34">
        <f t="shared" si="173"/>
        <v>0</v>
      </c>
      <c r="CG350" s="34">
        <f t="shared" si="173"/>
        <v>0</v>
      </c>
      <c r="CH350" s="4">
        <f t="shared" si="174"/>
        <v>0</v>
      </c>
      <c r="CI350" s="4">
        <f t="shared" si="175"/>
        <v>0</v>
      </c>
      <c r="CN350" s="4">
        <f t="shared" si="184"/>
        <v>0</v>
      </c>
      <c r="CO350" s="8">
        <f t="shared" si="183"/>
        <v>0</v>
      </c>
    </row>
    <row r="351" spans="1:93" x14ac:dyDescent="0.3">
      <c r="A351" s="3">
        <f t="shared" si="185"/>
        <v>0</v>
      </c>
      <c r="B351" s="4">
        <f t="shared" si="185"/>
        <v>0</v>
      </c>
      <c r="C351" s="4">
        <f t="shared" si="185"/>
        <v>0</v>
      </c>
      <c r="D351" s="4">
        <f t="shared" si="185"/>
        <v>0</v>
      </c>
      <c r="E351" s="4">
        <f t="shared" si="185"/>
        <v>0</v>
      </c>
      <c r="F351" s="5">
        <f t="shared" si="185"/>
        <v>0</v>
      </c>
      <c r="G351" s="5">
        <f t="shared" si="185"/>
        <v>0</v>
      </c>
      <c r="H351" s="128">
        <f>'Enh Grant Original Request'!H340</f>
        <v>0</v>
      </c>
      <c r="I351" s="128">
        <f>'Enh Grant Original Request'!I340</f>
        <v>0</v>
      </c>
      <c r="J351" s="128">
        <f>'Enh Grant Original Request'!J340</f>
        <v>0</v>
      </c>
      <c r="K351" s="128">
        <f>'Enh Grant Original Request'!K340</f>
        <v>0</v>
      </c>
      <c r="L351" s="128">
        <f>'Enh Grant Original Request'!L340</f>
        <v>0</v>
      </c>
      <c r="M351" s="128">
        <f>'Enh Grant Original Request'!M340</f>
        <v>0</v>
      </c>
      <c r="N351" s="128">
        <f>'Enh Grant Original Request'!N340</f>
        <v>0</v>
      </c>
      <c r="O351" s="128">
        <f>'Enh Grant Original Request'!O340</f>
        <v>0</v>
      </c>
      <c r="P351" s="128">
        <f>'Enh Grant Original Request'!P340</f>
        <v>0</v>
      </c>
      <c r="Q351" s="34">
        <f>'Enh Grant Original Request'!Q340</f>
        <v>0</v>
      </c>
      <c r="R351" s="34">
        <f>'Enh Grant Original Request'!R340</f>
        <v>0</v>
      </c>
      <c r="S351" s="40">
        <f t="shared" si="159"/>
        <v>0</v>
      </c>
      <c r="T351" s="40">
        <f t="shared" si="160"/>
        <v>0</v>
      </c>
      <c r="U351" s="40"/>
      <c r="V351" s="32"/>
      <c r="W351" s="39"/>
      <c r="X351" s="40">
        <f t="shared" si="157"/>
        <v>0</v>
      </c>
      <c r="Y351" s="8">
        <f t="shared" si="161"/>
        <v>0</v>
      </c>
      <c r="Z351" s="8"/>
      <c r="AA351" s="44"/>
      <c r="AB351" s="56">
        <f t="shared" si="163"/>
        <v>0</v>
      </c>
      <c r="AC351" s="39">
        <f t="shared" si="163"/>
        <v>0</v>
      </c>
      <c r="AD351" s="40">
        <f t="shared" si="164"/>
        <v>0</v>
      </c>
      <c r="AE351" s="8">
        <f t="shared" si="165"/>
        <v>0</v>
      </c>
      <c r="AF351" s="8">
        <f t="shared" si="176"/>
        <v>0</v>
      </c>
      <c r="AG351" s="8"/>
      <c r="AH351" s="2"/>
      <c r="AI351" s="2"/>
      <c r="AJ351" s="52"/>
      <c r="AK351" s="53"/>
      <c r="AN351" s="56">
        <f t="shared" si="182"/>
        <v>0</v>
      </c>
      <c r="AT351" s="4">
        <f t="shared" si="166"/>
        <v>0</v>
      </c>
      <c r="AV351" s="81"/>
      <c r="AW351" s="33"/>
      <c r="AY351" s="119"/>
      <c r="AZ351" s="123">
        <f t="shared" si="177"/>
        <v>0</v>
      </c>
      <c r="BA351" s="34"/>
      <c r="BF351" s="4">
        <f t="shared" si="178"/>
        <v>0</v>
      </c>
      <c r="BH351" s="34">
        <f t="shared" si="179"/>
        <v>0</v>
      </c>
      <c r="BI351" s="34">
        <f t="shared" si="179"/>
        <v>0</v>
      </c>
      <c r="BJ351" s="4">
        <f t="shared" si="180"/>
        <v>0</v>
      </c>
      <c r="BK351" s="4">
        <f t="shared" si="181"/>
        <v>0</v>
      </c>
      <c r="BP351" s="34">
        <f t="shared" si="167"/>
        <v>0</v>
      </c>
      <c r="BQ351" s="34">
        <f t="shared" si="167"/>
        <v>0</v>
      </c>
      <c r="BR351" s="4">
        <f t="shared" si="168"/>
        <v>0</v>
      </c>
      <c r="BS351" s="4">
        <f t="shared" si="169"/>
        <v>0</v>
      </c>
      <c r="BX351" s="34">
        <f t="shared" si="170"/>
        <v>0</v>
      </c>
      <c r="BY351" s="34">
        <f t="shared" si="170"/>
        <v>0</v>
      </c>
      <c r="BZ351" s="4">
        <f t="shared" si="171"/>
        <v>0</v>
      </c>
      <c r="CA351" s="4">
        <f t="shared" si="172"/>
        <v>0</v>
      </c>
      <c r="CF351" s="34">
        <f t="shared" si="173"/>
        <v>0</v>
      </c>
      <c r="CG351" s="34">
        <f t="shared" si="173"/>
        <v>0</v>
      </c>
      <c r="CH351" s="4">
        <f t="shared" si="174"/>
        <v>0</v>
      </c>
      <c r="CI351" s="4">
        <f t="shared" si="175"/>
        <v>0</v>
      </c>
      <c r="CN351" s="4">
        <f t="shared" si="184"/>
        <v>0</v>
      </c>
      <c r="CO351" s="8">
        <f t="shared" si="183"/>
        <v>0</v>
      </c>
    </row>
    <row r="352" spans="1:93" x14ac:dyDescent="0.3">
      <c r="A352" s="3">
        <f t="shared" si="185"/>
        <v>0</v>
      </c>
      <c r="B352" s="4">
        <f t="shared" si="185"/>
        <v>0</v>
      </c>
      <c r="C352" s="4">
        <f t="shared" si="185"/>
        <v>0</v>
      </c>
      <c r="D352" s="4">
        <f t="shared" si="185"/>
        <v>0</v>
      </c>
      <c r="E352" s="4">
        <f t="shared" si="185"/>
        <v>0</v>
      </c>
      <c r="F352" s="5">
        <f t="shared" si="185"/>
        <v>0</v>
      </c>
      <c r="G352" s="5">
        <f t="shared" si="185"/>
        <v>0</v>
      </c>
      <c r="H352" s="128">
        <f>'Enh Grant Original Request'!H341</f>
        <v>0</v>
      </c>
      <c r="I352" s="128">
        <f>'Enh Grant Original Request'!I341</f>
        <v>0</v>
      </c>
      <c r="J352" s="128">
        <f>'Enh Grant Original Request'!J341</f>
        <v>0</v>
      </c>
      <c r="K352" s="128">
        <f>'Enh Grant Original Request'!K341</f>
        <v>0</v>
      </c>
      <c r="L352" s="128">
        <f>'Enh Grant Original Request'!L341</f>
        <v>0</v>
      </c>
      <c r="M352" s="128">
        <f>'Enh Grant Original Request'!M341</f>
        <v>0</v>
      </c>
      <c r="N352" s="128">
        <f>'Enh Grant Original Request'!N341</f>
        <v>0</v>
      </c>
      <c r="O352" s="128">
        <f>'Enh Grant Original Request'!O341</f>
        <v>0</v>
      </c>
      <c r="P352" s="128">
        <f>'Enh Grant Original Request'!P341</f>
        <v>0</v>
      </c>
      <c r="Q352" s="34">
        <f>'Enh Grant Original Request'!Q341</f>
        <v>0</v>
      </c>
      <c r="R352" s="34">
        <f>'Enh Grant Original Request'!R341</f>
        <v>0</v>
      </c>
      <c r="S352" s="40">
        <f t="shared" si="159"/>
        <v>0</v>
      </c>
      <c r="T352" s="40">
        <f t="shared" si="160"/>
        <v>0</v>
      </c>
      <c r="U352" s="40"/>
      <c r="V352" s="32"/>
      <c r="W352" s="39"/>
      <c r="X352" s="40">
        <f t="shared" si="157"/>
        <v>0</v>
      </c>
      <c r="Y352" s="8">
        <f t="shared" si="161"/>
        <v>0</v>
      </c>
      <c r="Z352" s="8"/>
      <c r="AA352" s="44"/>
      <c r="AB352" s="56">
        <f t="shared" si="163"/>
        <v>0</v>
      </c>
      <c r="AC352" s="39">
        <f t="shared" si="163"/>
        <v>0</v>
      </c>
      <c r="AD352" s="40">
        <f t="shared" si="164"/>
        <v>0</v>
      </c>
      <c r="AE352" s="8">
        <f t="shared" si="165"/>
        <v>0</v>
      </c>
      <c r="AF352" s="8">
        <f t="shared" si="176"/>
        <v>0</v>
      </c>
      <c r="AG352" s="8"/>
      <c r="AH352" s="2"/>
      <c r="AI352" s="2"/>
      <c r="AJ352" s="52"/>
      <c r="AK352" s="53"/>
      <c r="AN352" s="56">
        <f t="shared" si="182"/>
        <v>0</v>
      </c>
      <c r="AT352" s="4">
        <f t="shared" si="166"/>
        <v>0</v>
      </c>
      <c r="AV352" s="81"/>
      <c r="AW352" s="33"/>
      <c r="AY352" s="119"/>
      <c r="AZ352" s="123">
        <f t="shared" si="177"/>
        <v>0</v>
      </c>
      <c r="BA352" s="34"/>
      <c r="BF352" s="4">
        <f t="shared" si="178"/>
        <v>0</v>
      </c>
      <c r="BH352" s="34">
        <f t="shared" si="179"/>
        <v>0</v>
      </c>
      <c r="BI352" s="34">
        <f t="shared" si="179"/>
        <v>0</v>
      </c>
      <c r="BJ352" s="4">
        <f t="shared" si="180"/>
        <v>0</v>
      </c>
      <c r="BK352" s="4">
        <f t="shared" si="181"/>
        <v>0</v>
      </c>
      <c r="BP352" s="34">
        <f t="shared" si="167"/>
        <v>0</v>
      </c>
      <c r="BQ352" s="34">
        <f t="shared" si="167"/>
        <v>0</v>
      </c>
      <c r="BR352" s="4">
        <f t="shared" si="168"/>
        <v>0</v>
      </c>
      <c r="BS352" s="4">
        <f t="shared" si="169"/>
        <v>0</v>
      </c>
      <c r="BX352" s="34">
        <f t="shared" si="170"/>
        <v>0</v>
      </c>
      <c r="BY352" s="34">
        <f t="shared" si="170"/>
        <v>0</v>
      </c>
      <c r="BZ352" s="4">
        <f t="shared" si="171"/>
        <v>0</v>
      </c>
      <c r="CA352" s="4">
        <f t="shared" si="172"/>
        <v>0</v>
      </c>
      <c r="CF352" s="34">
        <f t="shared" si="173"/>
        <v>0</v>
      </c>
      <c r="CG352" s="34">
        <f t="shared" si="173"/>
        <v>0</v>
      </c>
      <c r="CH352" s="4">
        <f t="shared" si="174"/>
        <v>0</v>
      </c>
      <c r="CI352" s="4">
        <f t="shared" si="175"/>
        <v>0</v>
      </c>
      <c r="CN352" s="4">
        <f t="shared" si="184"/>
        <v>0</v>
      </c>
      <c r="CO352" s="8">
        <f t="shared" si="183"/>
        <v>0</v>
      </c>
    </row>
    <row r="353" spans="1:93" x14ac:dyDescent="0.3">
      <c r="A353" s="3">
        <f t="shared" si="185"/>
        <v>0</v>
      </c>
      <c r="B353" s="4">
        <f t="shared" si="185"/>
        <v>0</v>
      </c>
      <c r="C353" s="4">
        <f t="shared" si="185"/>
        <v>0</v>
      </c>
      <c r="D353" s="4">
        <f t="shared" si="185"/>
        <v>0</v>
      </c>
      <c r="E353" s="4">
        <f t="shared" si="185"/>
        <v>0</v>
      </c>
      <c r="F353" s="5">
        <f t="shared" si="185"/>
        <v>0</v>
      </c>
      <c r="G353" s="5">
        <f t="shared" si="185"/>
        <v>0</v>
      </c>
      <c r="H353" s="128">
        <f>'Enh Grant Original Request'!H342</f>
        <v>0</v>
      </c>
      <c r="I353" s="128">
        <f>'Enh Grant Original Request'!I342</f>
        <v>0</v>
      </c>
      <c r="J353" s="128">
        <f>'Enh Grant Original Request'!J342</f>
        <v>0</v>
      </c>
      <c r="K353" s="128">
        <f>'Enh Grant Original Request'!K342</f>
        <v>0</v>
      </c>
      <c r="L353" s="128">
        <f>'Enh Grant Original Request'!L342</f>
        <v>0</v>
      </c>
      <c r="M353" s="128">
        <f>'Enh Grant Original Request'!M342</f>
        <v>0</v>
      </c>
      <c r="N353" s="128">
        <f>'Enh Grant Original Request'!N342</f>
        <v>0</v>
      </c>
      <c r="O353" s="128">
        <f>'Enh Grant Original Request'!O342</f>
        <v>0</v>
      </c>
      <c r="P353" s="128">
        <f>'Enh Grant Original Request'!P342</f>
        <v>0</v>
      </c>
      <c r="Q353" s="34">
        <f>'Enh Grant Original Request'!Q342</f>
        <v>0</v>
      </c>
      <c r="R353" s="34">
        <f>'Enh Grant Original Request'!R342</f>
        <v>0</v>
      </c>
      <c r="S353" s="40">
        <f t="shared" si="159"/>
        <v>0</v>
      </c>
      <c r="T353" s="40">
        <f t="shared" si="160"/>
        <v>0</v>
      </c>
      <c r="U353" s="40"/>
      <c r="V353" s="32"/>
      <c r="W353" s="39"/>
      <c r="X353" s="40">
        <f t="shared" si="157"/>
        <v>0</v>
      </c>
      <c r="Y353" s="8">
        <f t="shared" si="161"/>
        <v>0</v>
      </c>
      <c r="Z353" s="8"/>
      <c r="AA353" s="44"/>
      <c r="AB353" s="56">
        <f t="shared" si="163"/>
        <v>0</v>
      </c>
      <c r="AC353" s="39">
        <f t="shared" si="163"/>
        <v>0</v>
      </c>
      <c r="AD353" s="40">
        <f t="shared" si="164"/>
        <v>0</v>
      </c>
      <c r="AE353" s="8">
        <f t="shared" si="165"/>
        <v>0</v>
      </c>
      <c r="AF353" s="8">
        <f t="shared" si="176"/>
        <v>0</v>
      </c>
      <c r="AG353" s="8"/>
      <c r="AH353" s="2"/>
      <c r="AI353" s="2"/>
      <c r="AJ353" s="52"/>
      <c r="AK353" s="53"/>
      <c r="AN353" s="56">
        <f t="shared" si="182"/>
        <v>0</v>
      </c>
      <c r="AT353" s="4">
        <f t="shared" si="166"/>
        <v>0</v>
      </c>
      <c r="AV353" s="81"/>
      <c r="AW353" s="33"/>
      <c r="AY353" s="119"/>
      <c r="AZ353" s="123">
        <f t="shared" si="177"/>
        <v>0</v>
      </c>
      <c r="BA353" s="34"/>
      <c r="BF353" s="4">
        <f t="shared" si="178"/>
        <v>0</v>
      </c>
      <c r="BH353" s="34">
        <f t="shared" si="179"/>
        <v>0</v>
      </c>
      <c r="BI353" s="34">
        <f t="shared" si="179"/>
        <v>0</v>
      </c>
      <c r="BJ353" s="4">
        <f t="shared" si="180"/>
        <v>0</v>
      </c>
      <c r="BK353" s="4">
        <f t="shared" si="181"/>
        <v>0</v>
      </c>
      <c r="BP353" s="34">
        <f t="shared" si="167"/>
        <v>0</v>
      </c>
      <c r="BQ353" s="34">
        <f t="shared" si="167"/>
        <v>0</v>
      </c>
      <c r="BR353" s="4">
        <f t="shared" si="168"/>
        <v>0</v>
      </c>
      <c r="BS353" s="4">
        <f t="shared" si="169"/>
        <v>0</v>
      </c>
      <c r="BX353" s="34">
        <f t="shared" si="170"/>
        <v>0</v>
      </c>
      <c r="BY353" s="34">
        <f t="shared" si="170"/>
        <v>0</v>
      </c>
      <c r="BZ353" s="4">
        <f t="shared" si="171"/>
        <v>0</v>
      </c>
      <c r="CA353" s="4">
        <f t="shared" si="172"/>
        <v>0</v>
      </c>
      <c r="CF353" s="34">
        <f t="shared" si="173"/>
        <v>0</v>
      </c>
      <c r="CG353" s="34">
        <f t="shared" si="173"/>
        <v>0</v>
      </c>
      <c r="CH353" s="4">
        <f t="shared" si="174"/>
        <v>0</v>
      </c>
      <c r="CI353" s="4">
        <f t="shared" si="175"/>
        <v>0</v>
      </c>
      <c r="CN353" s="4">
        <f t="shared" si="184"/>
        <v>0</v>
      </c>
      <c r="CO353" s="8">
        <f t="shared" si="183"/>
        <v>0</v>
      </c>
    </row>
    <row r="354" spans="1:93" x14ac:dyDescent="0.3">
      <c r="A354" s="3">
        <f t="shared" si="185"/>
        <v>0</v>
      </c>
      <c r="B354" s="4">
        <f t="shared" si="185"/>
        <v>0</v>
      </c>
      <c r="C354" s="4">
        <f t="shared" si="185"/>
        <v>0</v>
      </c>
      <c r="D354" s="4">
        <f t="shared" si="185"/>
        <v>0</v>
      </c>
      <c r="E354" s="4">
        <f t="shared" si="185"/>
        <v>0</v>
      </c>
      <c r="F354" s="5">
        <f t="shared" si="185"/>
        <v>0</v>
      </c>
      <c r="G354" s="5">
        <f t="shared" si="185"/>
        <v>0</v>
      </c>
      <c r="H354" s="128">
        <f>'Enh Grant Original Request'!H343</f>
        <v>0</v>
      </c>
      <c r="I354" s="128">
        <f>'Enh Grant Original Request'!I343</f>
        <v>0</v>
      </c>
      <c r="J354" s="128">
        <f>'Enh Grant Original Request'!J343</f>
        <v>0</v>
      </c>
      <c r="K354" s="128">
        <f>'Enh Grant Original Request'!K343</f>
        <v>0</v>
      </c>
      <c r="L354" s="128">
        <f>'Enh Grant Original Request'!L343</f>
        <v>0</v>
      </c>
      <c r="M354" s="128">
        <f>'Enh Grant Original Request'!M343</f>
        <v>0</v>
      </c>
      <c r="N354" s="128">
        <f>'Enh Grant Original Request'!N343</f>
        <v>0</v>
      </c>
      <c r="O354" s="128">
        <f>'Enh Grant Original Request'!O343</f>
        <v>0</v>
      </c>
      <c r="P354" s="128">
        <f>'Enh Grant Original Request'!P343</f>
        <v>0</v>
      </c>
      <c r="Q354" s="34">
        <f>'Enh Grant Original Request'!Q343</f>
        <v>0</v>
      </c>
      <c r="R354" s="34">
        <f>'Enh Grant Original Request'!R343</f>
        <v>0</v>
      </c>
      <c r="S354" s="40">
        <f t="shared" si="159"/>
        <v>0</v>
      </c>
      <c r="T354" s="40">
        <f t="shared" si="160"/>
        <v>0</v>
      </c>
      <c r="U354" s="40"/>
      <c r="V354" s="32"/>
      <c r="W354" s="39"/>
      <c r="X354" s="40">
        <f t="shared" si="157"/>
        <v>0</v>
      </c>
      <c r="Y354" s="8">
        <f t="shared" si="161"/>
        <v>0</v>
      </c>
      <c r="Z354" s="8"/>
      <c r="AA354" s="44"/>
      <c r="AB354" s="56">
        <f t="shared" si="163"/>
        <v>0</v>
      </c>
      <c r="AC354" s="39">
        <f t="shared" si="163"/>
        <v>0</v>
      </c>
      <c r="AD354" s="40">
        <f t="shared" si="164"/>
        <v>0</v>
      </c>
      <c r="AE354" s="8">
        <f t="shared" si="165"/>
        <v>0</v>
      </c>
      <c r="AF354" s="8">
        <f t="shared" si="176"/>
        <v>0</v>
      </c>
      <c r="AG354" s="8"/>
      <c r="AH354" s="2"/>
      <c r="AI354" s="2"/>
      <c r="AJ354" s="52"/>
      <c r="AK354" s="53"/>
      <c r="AN354" s="56">
        <f t="shared" si="182"/>
        <v>0</v>
      </c>
      <c r="AT354" s="4">
        <f t="shared" si="166"/>
        <v>0</v>
      </c>
      <c r="AV354" s="81"/>
      <c r="AW354" s="33"/>
      <c r="AY354" s="119"/>
      <c r="AZ354" s="123">
        <f t="shared" si="177"/>
        <v>0</v>
      </c>
      <c r="BA354" s="34"/>
      <c r="BF354" s="4">
        <f t="shared" si="178"/>
        <v>0</v>
      </c>
      <c r="BH354" s="34">
        <f t="shared" si="179"/>
        <v>0</v>
      </c>
      <c r="BI354" s="34">
        <f t="shared" si="179"/>
        <v>0</v>
      </c>
      <c r="BJ354" s="4">
        <f t="shared" si="180"/>
        <v>0</v>
      </c>
      <c r="BK354" s="4">
        <f t="shared" si="181"/>
        <v>0</v>
      </c>
      <c r="BP354" s="34">
        <f t="shared" si="167"/>
        <v>0</v>
      </c>
      <c r="BQ354" s="34">
        <f t="shared" si="167"/>
        <v>0</v>
      </c>
      <c r="BR354" s="4">
        <f t="shared" si="168"/>
        <v>0</v>
      </c>
      <c r="BS354" s="4">
        <f t="shared" si="169"/>
        <v>0</v>
      </c>
      <c r="BX354" s="34">
        <f t="shared" si="170"/>
        <v>0</v>
      </c>
      <c r="BY354" s="34">
        <f t="shared" si="170"/>
        <v>0</v>
      </c>
      <c r="BZ354" s="4">
        <f t="shared" si="171"/>
        <v>0</v>
      </c>
      <c r="CA354" s="4">
        <f t="shared" si="172"/>
        <v>0</v>
      </c>
      <c r="CF354" s="34">
        <f t="shared" si="173"/>
        <v>0</v>
      </c>
      <c r="CG354" s="34">
        <f t="shared" si="173"/>
        <v>0</v>
      </c>
      <c r="CH354" s="4">
        <f t="shared" si="174"/>
        <v>0</v>
      </c>
      <c r="CI354" s="4">
        <f t="shared" si="175"/>
        <v>0</v>
      </c>
      <c r="CN354" s="4">
        <f t="shared" si="184"/>
        <v>0</v>
      </c>
      <c r="CO354" s="8">
        <f t="shared" si="183"/>
        <v>0</v>
      </c>
    </row>
    <row r="355" spans="1:93" x14ac:dyDescent="0.3">
      <c r="A355" s="3">
        <f t="shared" si="185"/>
        <v>0</v>
      </c>
      <c r="B355" s="4">
        <f t="shared" si="185"/>
        <v>0</v>
      </c>
      <c r="C355" s="4">
        <f t="shared" si="185"/>
        <v>0</v>
      </c>
      <c r="D355" s="4">
        <f t="shared" si="185"/>
        <v>0</v>
      </c>
      <c r="E355" s="4">
        <f t="shared" si="185"/>
        <v>0</v>
      </c>
      <c r="F355" s="5">
        <f t="shared" si="185"/>
        <v>0</v>
      </c>
      <c r="G355" s="5">
        <f t="shared" si="185"/>
        <v>0</v>
      </c>
      <c r="H355" s="128">
        <f>'Enh Grant Original Request'!H344</f>
        <v>0</v>
      </c>
      <c r="I355" s="128">
        <f>'Enh Grant Original Request'!I344</f>
        <v>0</v>
      </c>
      <c r="J355" s="128">
        <f>'Enh Grant Original Request'!J344</f>
        <v>0</v>
      </c>
      <c r="K355" s="128">
        <f>'Enh Grant Original Request'!K344</f>
        <v>0</v>
      </c>
      <c r="L355" s="128">
        <f>'Enh Grant Original Request'!L344</f>
        <v>0</v>
      </c>
      <c r="M355" s="128">
        <f>'Enh Grant Original Request'!M344</f>
        <v>0</v>
      </c>
      <c r="N355" s="128">
        <f>'Enh Grant Original Request'!N344</f>
        <v>0</v>
      </c>
      <c r="O355" s="128">
        <f>'Enh Grant Original Request'!O344</f>
        <v>0</v>
      </c>
      <c r="P355" s="128">
        <f>'Enh Grant Original Request'!P344</f>
        <v>0</v>
      </c>
      <c r="Q355" s="34">
        <f>'Enh Grant Original Request'!Q344</f>
        <v>0</v>
      </c>
      <c r="R355" s="34">
        <f>'Enh Grant Original Request'!R344</f>
        <v>0</v>
      </c>
      <c r="S355" s="40">
        <f t="shared" si="159"/>
        <v>0</v>
      </c>
      <c r="T355" s="40">
        <f t="shared" si="160"/>
        <v>0</v>
      </c>
      <c r="U355" s="40"/>
      <c r="V355" s="32"/>
      <c r="W355" s="39"/>
      <c r="X355" s="40">
        <f t="shared" si="157"/>
        <v>0</v>
      </c>
      <c r="Y355" s="8">
        <f t="shared" si="161"/>
        <v>0</v>
      </c>
      <c r="Z355" s="8"/>
      <c r="AA355" s="44"/>
      <c r="AB355" s="56">
        <f t="shared" si="163"/>
        <v>0</v>
      </c>
      <c r="AC355" s="39">
        <f t="shared" si="163"/>
        <v>0</v>
      </c>
      <c r="AD355" s="40">
        <f t="shared" si="164"/>
        <v>0</v>
      </c>
      <c r="AE355" s="8">
        <f t="shared" si="165"/>
        <v>0</v>
      </c>
      <c r="AF355" s="8">
        <f t="shared" si="176"/>
        <v>0</v>
      </c>
      <c r="AG355" s="8"/>
      <c r="AH355" s="2"/>
      <c r="AI355" s="2"/>
      <c r="AJ355" s="52"/>
      <c r="AK355" s="53"/>
      <c r="AN355" s="56">
        <f t="shared" si="182"/>
        <v>0</v>
      </c>
      <c r="AT355" s="4">
        <f t="shared" si="166"/>
        <v>0</v>
      </c>
      <c r="AV355" s="81"/>
      <c r="AW355" s="33"/>
      <c r="AY355" s="119"/>
      <c r="AZ355" s="123">
        <f t="shared" si="177"/>
        <v>0</v>
      </c>
      <c r="BA355" s="34"/>
      <c r="BF355" s="4">
        <f t="shared" si="178"/>
        <v>0</v>
      </c>
      <c r="BH355" s="34">
        <f t="shared" si="179"/>
        <v>0</v>
      </c>
      <c r="BI355" s="34">
        <f t="shared" si="179"/>
        <v>0</v>
      </c>
      <c r="BJ355" s="4">
        <f t="shared" si="180"/>
        <v>0</v>
      </c>
      <c r="BK355" s="4">
        <f t="shared" si="181"/>
        <v>0</v>
      </c>
      <c r="BP355" s="34">
        <f t="shared" si="167"/>
        <v>0</v>
      </c>
      <c r="BQ355" s="34">
        <f t="shared" si="167"/>
        <v>0</v>
      </c>
      <c r="BR355" s="4">
        <f t="shared" si="168"/>
        <v>0</v>
      </c>
      <c r="BS355" s="4">
        <f t="shared" si="169"/>
        <v>0</v>
      </c>
      <c r="BX355" s="34">
        <f t="shared" si="170"/>
        <v>0</v>
      </c>
      <c r="BY355" s="34">
        <f t="shared" si="170"/>
        <v>0</v>
      </c>
      <c r="BZ355" s="4">
        <f t="shared" si="171"/>
        <v>0</v>
      </c>
      <c r="CA355" s="4">
        <f t="shared" si="172"/>
        <v>0</v>
      </c>
      <c r="CF355" s="34">
        <f t="shared" si="173"/>
        <v>0</v>
      </c>
      <c r="CG355" s="34">
        <f t="shared" si="173"/>
        <v>0</v>
      </c>
      <c r="CH355" s="4">
        <f t="shared" si="174"/>
        <v>0</v>
      </c>
      <c r="CI355" s="4">
        <f t="shared" si="175"/>
        <v>0</v>
      </c>
      <c r="CN355" s="4">
        <f t="shared" si="184"/>
        <v>0</v>
      </c>
      <c r="CO355" s="8">
        <f t="shared" si="183"/>
        <v>0</v>
      </c>
    </row>
    <row r="356" spans="1:93" x14ac:dyDescent="0.3">
      <c r="A356" s="3">
        <f t="shared" si="185"/>
        <v>0</v>
      </c>
      <c r="B356" s="4">
        <f t="shared" si="185"/>
        <v>0</v>
      </c>
      <c r="C356" s="4">
        <f t="shared" si="185"/>
        <v>0</v>
      </c>
      <c r="D356" s="4">
        <f t="shared" si="185"/>
        <v>0</v>
      </c>
      <c r="E356" s="4">
        <f t="shared" si="185"/>
        <v>0</v>
      </c>
      <c r="F356" s="5">
        <f t="shared" si="185"/>
        <v>0</v>
      </c>
      <c r="G356" s="5">
        <f t="shared" si="185"/>
        <v>0</v>
      </c>
      <c r="H356" s="128">
        <f>'Enh Grant Original Request'!H345</f>
        <v>0</v>
      </c>
      <c r="I356" s="128">
        <f>'Enh Grant Original Request'!I345</f>
        <v>0</v>
      </c>
      <c r="J356" s="128">
        <f>'Enh Grant Original Request'!J345</f>
        <v>0</v>
      </c>
      <c r="K356" s="128">
        <f>'Enh Grant Original Request'!K345</f>
        <v>0</v>
      </c>
      <c r="L356" s="128">
        <f>'Enh Grant Original Request'!L345</f>
        <v>0</v>
      </c>
      <c r="M356" s="128">
        <f>'Enh Grant Original Request'!M345</f>
        <v>0</v>
      </c>
      <c r="N356" s="128">
        <f>'Enh Grant Original Request'!N345</f>
        <v>0</v>
      </c>
      <c r="O356" s="128">
        <f>'Enh Grant Original Request'!O345</f>
        <v>0</v>
      </c>
      <c r="P356" s="128">
        <f>'Enh Grant Original Request'!P345</f>
        <v>0</v>
      </c>
      <c r="Q356" s="34">
        <f>'Enh Grant Original Request'!Q345</f>
        <v>0</v>
      </c>
      <c r="R356" s="34">
        <f>'Enh Grant Original Request'!R345</f>
        <v>0</v>
      </c>
      <c r="S356" s="40">
        <f t="shared" si="159"/>
        <v>0</v>
      </c>
      <c r="T356" s="40">
        <f t="shared" si="160"/>
        <v>0</v>
      </c>
      <c r="U356" s="40"/>
      <c r="V356" s="32"/>
      <c r="W356" s="39"/>
      <c r="X356" s="40">
        <f t="shared" si="157"/>
        <v>0</v>
      </c>
      <c r="Y356" s="8">
        <f t="shared" si="161"/>
        <v>0</v>
      </c>
      <c r="Z356" s="8"/>
      <c r="AA356" s="44"/>
      <c r="AB356" s="56">
        <f t="shared" si="163"/>
        <v>0</v>
      </c>
      <c r="AC356" s="39">
        <f t="shared" si="163"/>
        <v>0</v>
      </c>
      <c r="AD356" s="40">
        <f t="shared" si="164"/>
        <v>0</v>
      </c>
      <c r="AE356" s="8">
        <f t="shared" si="165"/>
        <v>0</v>
      </c>
      <c r="AF356" s="8">
        <f t="shared" si="176"/>
        <v>0</v>
      </c>
      <c r="AG356" s="8"/>
      <c r="AH356" s="2"/>
      <c r="AI356" s="2"/>
      <c r="AJ356" s="52"/>
      <c r="AK356" s="53"/>
      <c r="AN356" s="56">
        <f t="shared" si="182"/>
        <v>0</v>
      </c>
      <c r="AT356" s="4">
        <f t="shared" si="166"/>
        <v>0</v>
      </c>
      <c r="AV356" s="81"/>
      <c r="AW356" s="33"/>
      <c r="AY356" s="119"/>
      <c r="AZ356" s="123">
        <f t="shared" si="177"/>
        <v>0</v>
      </c>
      <c r="BA356" s="34"/>
      <c r="BF356" s="4">
        <f t="shared" si="178"/>
        <v>0</v>
      </c>
      <c r="BH356" s="34">
        <f t="shared" si="179"/>
        <v>0</v>
      </c>
      <c r="BI356" s="34">
        <f t="shared" si="179"/>
        <v>0</v>
      </c>
      <c r="BJ356" s="4">
        <f t="shared" si="180"/>
        <v>0</v>
      </c>
      <c r="BK356" s="4">
        <f t="shared" si="181"/>
        <v>0</v>
      </c>
      <c r="BP356" s="34">
        <f t="shared" si="167"/>
        <v>0</v>
      </c>
      <c r="BQ356" s="34">
        <f t="shared" si="167"/>
        <v>0</v>
      </c>
      <c r="BR356" s="4">
        <f t="shared" si="168"/>
        <v>0</v>
      </c>
      <c r="BS356" s="4">
        <f t="shared" si="169"/>
        <v>0</v>
      </c>
      <c r="BX356" s="34">
        <f t="shared" si="170"/>
        <v>0</v>
      </c>
      <c r="BY356" s="34">
        <f t="shared" si="170"/>
        <v>0</v>
      </c>
      <c r="BZ356" s="4">
        <f t="shared" si="171"/>
        <v>0</v>
      </c>
      <c r="CA356" s="4">
        <f t="shared" si="172"/>
        <v>0</v>
      </c>
      <c r="CF356" s="34">
        <f t="shared" si="173"/>
        <v>0</v>
      </c>
      <c r="CG356" s="34">
        <f t="shared" si="173"/>
        <v>0</v>
      </c>
      <c r="CH356" s="4">
        <f t="shared" si="174"/>
        <v>0</v>
      </c>
      <c r="CI356" s="4">
        <f t="shared" si="175"/>
        <v>0</v>
      </c>
      <c r="CN356" s="4">
        <f t="shared" si="184"/>
        <v>0</v>
      </c>
      <c r="CO356" s="8">
        <f t="shared" si="183"/>
        <v>0</v>
      </c>
    </row>
    <row r="357" spans="1:93" x14ac:dyDescent="0.3">
      <c r="A357" s="3">
        <f t="shared" si="185"/>
        <v>0</v>
      </c>
      <c r="B357" s="4">
        <f t="shared" si="185"/>
        <v>0</v>
      </c>
      <c r="C357" s="4">
        <f t="shared" si="185"/>
        <v>0</v>
      </c>
      <c r="D357" s="4">
        <f t="shared" si="185"/>
        <v>0</v>
      </c>
      <c r="E357" s="4">
        <f t="shared" si="185"/>
        <v>0</v>
      </c>
      <c r="F357" s="5">
        <f t="shared" si="185"/>
        <v>0</v>
      </c>
      <c r="G357" s="5">
        <f t="shared" si="185"/>
        <v>0</v>
      </c>
      <c r="H357" s="128">
        <f>'Enh Grant Original Request'!H346</f>
        <v>0</v>
      </c>
      <c r="I357" s="128">
        <f>'Enh Grant Original Request'!I346</f>
        <v>0</v>
      </c>
      <c r="J357" s="128">
        <f>'Enh Grant Original Request'!J346</f>
        <v>0</v>
      </c>
      <c r="K357" s="128">
        <f>'Enh Grant Original Request'!K346</f>
        <v>0</v>
      </c>
      <c r="L357" s="128">
        <f>'Enh Grant Original Request'!L346</f>
        <v>0</v>
      </c>
      <c r="M357" s="128">
        <f>'Enh Grant Original Request'!M346</f>
        <v>0</v>
      </c>
      <c r="N357" s="128">
        <f>'Enh Grant Original Request'!N346</f>
        <v>0</v>
      </c>
      <c r="O357" s="128">
        <f>'Enh Grant Original Request'!O346</f>
        <v>0</v>
      </c>
      <c r="P357" s="128">
        <f>'Enh Grant Original Request'!P346</f>
        <v>0</v>
      </c>
      <c r="Q357" s="34">
        <f>'Enh Grant Original Request'!Q346</f>
        <v>0</v>
      </c>
      <c r="R357" s="34">
        <f>'Enh Grant Original Request'!R346</f>
        <v>0</v>
      </c>
      <c r="S357" s="40">
        <f t="shared" si="159"/>
        <v>0</v>
      </c>
      <c r="T357" s="40">
        <f t="shared" si="160"/>
        <v>0</v>
      </c>
      <c r="U357" s="40"/>
      <c r="V357" s="32"/>
      <c r="W357" s="39"/>
      <c r="X357" s="40">
        <f t="shared" si="157"/>
        <v>0</v>
      </c>
      <c r="Y357" s="8">
        <f t="shared" si="161"/>
        <v>0</v>
      </c>
      <c r="Z357" s="8"/>
      <c r="AA357" s="44"/>
      <c r="AB357" s="56">
        <f t="shared" si="163"/>
        <v>0</v>
      </c>
      <c r="AC357" s="39">
        <f t="shared" si="163"/>
        <v>0</v>
      </c>
      <c r="AD357" s="40">
        <f t="shared" si="164"/>
        <v>0</v>
      </c>
      <c r="AE357" s="8">
        <f t="shared" si="165"/>
        <v>0</v>
      </c>
      <c r="AF357" s="8">
        <f t="shared" si="176"/>
        <v>0</v>
      </c>
      <c r="AG357" s="8"/>
      <c r="AH357" s="2"/>
      <c r="AI357" s="2"/>
      <c r="AJ357" s="52"/>
      <c r="AK357" s="53"/>
      <c r="AN357" s="56">
        <f t="shared" si="182"/>
        <v>0</v>
      </c>
      <c r="AT357" s="4">
        <f t="shared" si="166"/>
        <v>0</v>
      </c>
      <c r="AV357" s="81"/>
      <c r="AW357" s="33"/>
      <c r="AY357" s="119"/>
      <c r="AZ357" s="123">
        <f t="shared" si="177"/>
        <v>0</v>
      </c>
      <c r="BA357" s="34"/>
      <c r="BF357" s="4">
        <f t="shared" si="178"/>
        <v>0</v>
      </c>
      <c r="BH357" s="34">
        <f t="shared" si="179"/>
        <v>0</v>
      </c>
      <c r="BI357" s="34">
        <f t="shared" si="179"/>
        <v>0</v>
      </c>
      <c r="BJ357" s="4">
        <f t="shared" si="180"/>
        <v>0</v>
      </c>
      <c r="BK357" s="4">
        <f t="shared" si="181"/>
        <v>0</v>
      </c>
      <c r="BP357" s="34">
        <f t="shared" si="167"/>
        <v>0</v>
      </c>
      <c r="BQ357" s="34">
        <f t="shared" si="167"/>
        <v>0</v>
      </c>
      <c r="BR357" s="4">
        <f t="shared" si="168"/>
        <v>0</v>
      </c>
      <c r="BS357" s="4">
        <f t="shared" si="169"/>
        <v>0</v>
      </c>
      <c r="BX357" s="34">
        <f t="shared" si="170"/>
        <v>0</v>
      </c>
      <c r="BY357" s="34">
        <f t="shared" si="170"/>
        <v>0</v>
      </c>
      <c r="BZ357" s="4">
        <f t="shared" si="171"/>
        <v>0</v>
      </c>
      <c r="CA357" s="4">
        <f t="shared" si="172"/>
        <v>0</v>
      </c>
      <c r="CF357" s="34">
        <f t="shared" si="173"/>
        <v>0</v>
      </c>
      <c r="CG357" s="34">
        <f t="shared" si="173"/>
        <v>0</v>
      </c>
      <c r="CH357" s="4">
        <f t="shared" si="174"/>
        <v>0</v>
      </c>
      <c r="CI357" s="4">
        <f t="shared" si="175"/>
        <v>0</v>
      </c>
      <c r="CN357" s="4">
        <f t="shared" si="184"/>
        <v>0</v>
      </c>
      <c r="CO357" s="8">
        <f t="shared" si="183"/>
        <v>0</v>
      </c>
    </row>
    <row r="358" spans="1:93" x14ac:dyDescent="0.3">
      <c r="A358" s="3">
        <f t="shared" si="185"/>
        <v>0</v>
      </c>
      <c r="B358" s="4">
        <f t="shared" si="185"/>
        <v>0</v>
      </c>
      <c r="C358" s="4">
        <f t="shared" si="185"/>
        <v>0</v>
      </c>
      <c r="D358" s="4">
        <f t="shared" si="185"/>
        <v>0</v>
      </c>
      <c r="E358" s="4">
        <f t="shared" si="185"/>
        <v>0</v>
      </c>
      <c r="F358" s="5">
        <f t="shared" si="185"/>
        <v>0</v>
      </c>
      <c r="G358" s="5">
        <f t="shared" si="185"/>
        <v>0</v>
      </c>
      <c r="H358" s="128">
        <f>'Enh Grant Original Request'!H347</f>
        <v>0</v>
      </c>
      <c r="I358" s="128">
        <f>'Enh Grant Original Request'!I347</f>
        <v>0</v>
      </c>
      <c r="J358" s="128">
        <f>'Enh Grant Original Request'!J347</f>
        <v>0</v>
      </c>
      <c r="K358" s="128">
        <f>'Enh Grant Original Request'!K347</f>
        <v>0</v>
      </c>
      <c r="L358" s="128">
        <f>'Enh Grant Original Request'!L347</f>
        <v>0</v>
      </c>
      <c r="M358" s="128">
        <f>'Enh Grant Original Request'!M347</f>
        <v>0</v>
      </c>
      <c r="N358" s="128">
        <f>'Enh Grant Original Request'!N347</f>
        <v>0</v>
      </c>
      <c r="O358" s="128">
        <f>'Enh Grant Original Request'!O347</f>
        <v>0</v>
      </c>
      <c r="P358" s="128">
        <f>'Enh Grant Original Request'!P347</f>
        <v>0</v>
      </c>
      <c r="Q358" s="34">
        <f>'Enh Grant Original Request'!Q347</f>
        <v>0</v>
      </c>
      <c r="R358" s="34">
        <f>'Enh Grant Original Request'!R347</f>
        <v>0</v>
      </c>
      <c r="S358" s="40">
        <f t="shared" si="159"/>
        <v>0</v>
      </c>
      <c r="T358" s="40">
        <f t="shared" si="160"/>
        <v>0</v>
      </c>
      <c r="U358" s="40"/>
      <c r="V358" s="32"/>
      <c r="W358" s="39"/>
      <c r="X358" s="40">
        <f t="shared" si="157"/>
        <v>0</v>
      </c>
      <c r="Y358" s="8">
        <f t="shared" si="161"/>
        <v>0</v>
      </c>
      <c r="Z358" s="8"/>
      <c r="AA358" s="44"/>
      <c r="AB358" s="56">
        <f t="shared" si="163"/>
        <v>0</v>
      </c>
      <c r="AC358" s="39">
        <f t="shared" si="163"/>
        <v>0</v>
      </c>
      <c r="AD358" s="40">
        <f t="shared" si="164"/>
        <v>0</v>
      </c>
      <c r="AE358" s="8">
        <f t="shared" si="165"/>
        <v>0</v>
      </c>
      <c r="AF358" s="8">
        <f t="shared" si="176"/>
        <v>0</v>
      </c>
      <c r="AG358" s="8"/>
      <c r="AH358" s="2"/>
      <c r="AI358" s="2"/>
      <c r="AJ358" s="52"/>
      <c r="AK358" s="53"/>
      <c r="AN358" s="56">
        <f t="shared" si="182"/>
        <v>0</v>
      </c>
      <c r="AT358" s="4">
        <f t="shared" si="166"/>
        <v>0</v>
      </c>
      <c r="AV358" s="81"/>
      <c r="AW358" s="33"/>
      <c r="AY358" s="119"/>
      <c r="AZ358" s="123">
        <f t="shared" si="177"/>
        <v>0</v>
      </c>
      <c r="BA358" s="34"/>
      <c r="BF358" s="4">
        <f t="shared" si="178"/>
        <v>0</v>
      </c>
      <c r="BH358" s="34">
        <f t="shared" si="179"/>
        <v>0</v>
      </c>
      <c r="BI358" s="34">
        <f t="shared" si="179"/>
        <v>0</v>
      </c>
      <c r="BJ358" s="4">
        <f t="shared" si="180"/>
        <v>0</v>
      </c>
      <c r="BK358" s="4">
        <f t="shared" si="181"/>
        <v>0</v>
      </c>
      <c r="BP358" s="34">
        <f t="shared" si="167"/>
        <v>0</v>
      </c>
      <c r="BQ358" s="34">
        <f t="shared" si="167"/>
        <v>0</v>
      </c>
      <c r="BR358" s="4">
        <f t="shared" si="168"/>
        <v>0</v>
      </c>
      <c r="BS358" s="4">
        <f t="shared" si="169"/>
        <v>0</v>
      </c>
      <c r="BX358" s="34">
        <f t="shared" si="170"/>
        <v>0</v>
      </c>
      <c r="BY358" s="34">
        <f t="shared" si="170"/>
        <v>0</v>
      </c>
      <c r="BZ358" s="4">
        <f t="shared" si="171"/>
        <v>0</v>
      </c>
      <c r="CA358" s="4">
        <f t="shared" si="172"/>
        <v>0</v>
      </c>
      <c r="CF358" s="34">
        <f t="shared" si="173"/>
        <v>0</v>
      </c>
      <c r="CG358" s="34">
        <f t="shared" si="173"/>
        <v>0</v>
      </c>
      <c r="CH358" s="4">
        <f t="shared" si="174"/>
        <v>0</v>
      </c>
      <c r="CI358" s="4">
        <f t="shared" si="175"/>
        <v>0</v>
      </c>
      <c r="CN358" s="4">
        <f t="shared" si="184"/>
        <v>0</v>
      </c>
      <c r="CO358" s="8">
        <f t="shared" si="183"/>
        <v>0</v>
      </c>
    </row>
    <row r="359" spans="1:93" x14ac:dyDescent="0.3">
      <c r="A359" s="3">
        <f t="shared" si="185"/>
        <v>0</v>
      </c>
      <c r="B359" s="4">
        <f t="shared" si="185"/>
        <v>0</v>
      </c>
      <c r="C359" s="4">
        <f t="shared" si="185"/>
        <v>0</v>
      </c>
      <c r="D359" s="4">
        <f t="shared" si="185"/>
        <v>0</v>
      </c>
      <c r="E359" s="4">
        <f t="shared" si="185"/>
        <v>0</v>
      </c>
      <c r="F359" s="5">
        <f t="shared" si="185"/>
        <v>0</v>
      </c>
      <c r="G359" s="5">
        <f t="shared" si="185"/>
        <v>0</v>
      </c>
      <c r="H359" s="128">
        <f>'Enh Grant Original Request'!H348</f>
        <v>0</v>
      </c>
      <c r="I359" s="128">
        <f>'Enh Grant Original Request'!I348</f>
        <v>0</v>
      </c>
      <c r="J359" s="128">
        <f>'Enh Grant Original Request'!J348</f>
        <v>0</v>
      </c>
      <c r="K359" s="128">
        <f>'Enh Grant Original Request'!K348</f>
        <v>0</v>
      </c>
      <c r="L359" s="128">
        <f>'Enh Grant Original Request'!L348</f>
        <v>0</v>
      </c>
      <c r="M359" s="128">
        <f>'Enh Grant Original Request'!M348</f>
        <v>0</v>
      </c>
      <c r="N359" s="128">
        <f>'Enh Grant Original Request'!N348</f>
        <v>0</v>
      </c>
      <c r="O359" s="128">
        <f>'Enh Grant Original Request'!O348</f>
        <v>0</v>
      </c>
      <c r="P359" s="128">
        <f>'Enh Grant Original Request'!P348</f>
        <v>0</v>
      </c>
      <c r="Q359" s="34">
        <f>'Enh Grant Original Request'!Q348</f>
        <v>0</v>
      </c>
      <c r="R359" s="34">
        <f>'Enh Grant Original Request'!R348</f>
        <v>0</v>
      </c>
      <c r="S359" s="40">
        <f t="shared" si="159"/>
        <v>0</v>
      </c>
      <c r="T359" s="40">
        <f t="shared" si="160"/>
        <v>0</v>
      </c>
      <c r="U359" s="40"/>
      <c r="V359" s="32"/>
      <c r="W359" s="39"/>
      <c r="X359" s="40">
        <f t="shared" si="157"/>
        <v>0</v>
      </c>
      <c r="Y359" s="8">
        <f t="shared" si="161"/>
        <v>0</v>
      </c>
      <c r="Z359" s="8"/>
      <c r="AA359" s="44"/>
      <c r="AB359" s="56">
        <f t="shared" si="163"/>
        <v>0</v>
      </c>
      <c r="AC359" s="39">
        <f t="shared" si="163"/>
        <v>0</v>
      </c>
      <c r="AD359" s="40">
        <f t="shared" si="164"/>
        <v>0</v>
      </c>
      <c r="AE359" s="8">
        <f t="shared" si="165"/>
        <v>0</v>
      </c>
      <c r="AF359" s="8">
        <f t="shared" si="176"/>
        <v>0</v>
      </c>
      <c r="AG359" s="8"/>
      <c r="AH359" s="2"/>
      <c r="AI359" s="2"/>
      <c r="AJ359" s="52"/>
      <c r="AK359" s="53"/>
      <c r="AN359" s="56">
        <f t="shared" si="182"/>
        <v>0</v>
      </c>
      <c r="AT359" s="4">
        <f t="shared" si="166"/>
        <v>0</v>
      </c>
      <c r="AV359" s="81"/>
      <c r="AW359" s="33"/>
      <c r="AY359" s="119"/>
      <c r="AZ359" s="123">
        <f t="shared" si="177"/>
        <v>0</v>
      </c>
      <c r="BA359" s="34"/>
      <c r="BF359" s="4">
        <f t="shared" si="178"/>
        <v>0</v>
      </c>
      <c r="BH359" s="34">
        <f t="shared" si="179"/>
        <v>0</v>
      </c>
      <c r="BI359" s="34">
        <f t="shared" si="179"/>
        <v>0</v>
      </c>
      <c r="BJ359" s="4">
        <f t="shared" si="180"/>
        <v>0</v>
      </c>
      <c r="BK359" s="4">
        <f t="shared" si="181"/>
        <v>0</v>
      </c>
      <c r="BP359" s="34">
        <f t="shared" si="167"/>
        <v>0</v>
      </c>
      <c r="BQ359" s="34">
        <f t="shared" si="167"/>
        <v>0</v>
      </c>
      <c r="BR359" s="4">
        <f t="shared" si="168"/>
        <v>0</v>
      </c>
      <c r="BS359" s="4">
        <f t="shared" si="169"/>
        <v>0</v>
      </c>
      <c r="BX359" s="34">
        <f t="shared" si="170"/>
        <v>0</v>
      </c>
      <c r="BY359" s="34">
        <f t="shared" si="170"/>
        <v>0</v>
      </c>
      <c r="BZ359" s="4">
        <f t="shared" si="171"/>
        <v>0</v>
      </c>
      <c r="CA359" s="4">
        <f t="shared" si="172"/>
        <v>0</v>
      </c>
      <c r="CF359" s="34">
        <f t="shared" si="173"/>
        <v>0</v>
      </c>
      <c r="CG359" s="34">
        <f t="shared" si="173"/>
        <v>0</v>
      </c>
      <c r="CH359" s="4">
        <f t="shared" si="174"/>
        <v>0</v>
      </c>
      <c r="CI359" s="4">
        <f t="shared" si="175"/>
        <v>0</v>
      </c>
      <c r="CN359" s="4">
        <f t="shared" si="184"/>
        <v>0</v>
      </c>
      <c r="CO359" s="8">
        <f t="shared" si="183"/>
        <v>0</v>
      </c>
    </row>
    <row r="360" spans="1:93" x14ac:dyDescent="0.3">
      <c r="A360" s="3">
        <f t="shared" si="185"/>
        <v>0</v>
      </c>
      <c r="B360" s="4">
        <f t="shared" si="185"/>
        <v>0</v>
      </c>
      <c r="C360" s="4">
        <f t="shared" si="185"/>
        <v>0</v>
      </c>
      <c r="D360" s="4">
        <f t="shared" si="185"/>
        <v>0</v>
      </c>
      <c r="E360" s="4">
        <f t="shared" si="185"/>
        <v>0</v>
      </c>
      <c r="F360" s="5">
        <f t="shared" si="185"/>
        <v>0</v>
      </c>
      <c r="G360" s="5">
        <f t="shared" si="185"/>
        <v>0</v>
      </c>
      <c r="H360" s="128">
        <f>'Enh Grant Original Request'!H349</f>
        <v>0</v>
      </c>
      <c r="I360" s="128">
        <f>'Enh Grant Original Request'!I349</f>
        <v>0</v>
      </c>
      <c r="J360" s="128">
        <f>'Enh Grant Original Request'!J349</f>
        <v>0</v>
      </c>
      <c r="K360" s="128">
        <f>'Enh Grant Original Request'!K349</f>
        <v>0</v>
      </c>
      <c r="L360" s="128">
        <f>'Enh Grant Original Request'!L349</f>
        <v>0</v>
      </c>
      <c r="M360" s="128">
        <f>'Enh Grant Original Request'!M349</f>
        <v>0</v>
      </c>
      <c r="N360" s="128">
        <f>'Enh Grant Original Request'!N349</f>
        <v>0</v>
      </c>
      <c r="O360" s="128">
        <f>'Enh Grant Original Request'!O349</f>
        <v>0</v>
      </c>
      <c r="P360" s="128">
        <f>'Enh Grant Original Request'!P349</f>
        <v>0</v>
      </c>
      <c r="Q360" s="34">
        <f>'Enh Grant Original Request'!Q349</f>
        <v>0</v>
      </c>
      <c r="R360" s="34">
        <f>'Enh Grant Original Request'!R349</f>
        <v>0</v>
      </c>
      <c r="S360" s="40">
        <f t="shared" si="159"/>
        <v>0</v>
      </c>
      <c r="T360" s="40">
        <f t="shared" si="160"/>
        <v>0</v>
      </c>
      <c r="U360" s="40"/>
      <c r="V360" s="32"/>
      <c r="W360" s="39"/>
      <c r="X360" s="40">
        <f t="shared" si="157"/>
        <v>0</v>
      </c>
      <c r="Y360" s="8">
        <f t="shared" si="161"/>
        <v>0</v>
      </c>
      <c r="Z360" s="8"/>
      <c r="AA360" s="44"/>
      <c r="AB360" s="56">
        <f t="shared" si="163"/>
        <v>0</v>
      </c>
      <c r="AC360" s="39">
        <f t="shared" si="163"/>
        <v>0</v>
      </c>
      <c r="AD360" s="40">
        <f t="shared" si="164"/>
        <v>0</v>
      </c>
      <c r="AE360" s="8">
        <f t="shared" si="165"/>
        <v>0</v>
      </c>
      <c r="AF360" s="8">
        <f t="shared" si="176"/>
        <v>0</v>
      </c>
      <c r="AG360" s="8"/>
      <c r="AH360" s="2"/>
      <c r="AI360" s="2"/>
      <c r="AJ360" s="52"/>
      <c r="AK360" s="53"/>
      <c r="AN360" s="56">
        <f t="shared" si="182"/>
        <v>0</v>
      </c>
      <c r="AT360" s="4">
        <f t="shared" si="166"/>
        <v>0</v>
      </c>
      <c r="AV360" s="81"/>
      <c r="AW360" s="33"/>
      <c r="AY360" s="119"/>
      <c r="AZ360" s="123">
        <f t="shared" si="177"/>
        <v>0</v>
      </c>
      <c r="BA360" s="34"/>
      <c r="BF360" s="4">
        <f t="shared" si="178"/>
        <v>0</v>
      </c>
      <c r="BH360" s="34">
        <f t="shared" si="179"/>
        <v>0</v>
      </c>
      <c r="BI360" s="34">
        <f t="shared" si="179"/>
        <v>0</v>
      </c>
      <c r="BJ360" s="4">
        <f t="shared" si="180"/>
        <v>0</v>
      </c>
      <c r="BK360" s="4">
        <f t="shared" si="181"/>
        <v>0</v>
      </c>
      <c r="BP360" s="34">
        <f t="shared" si="167"/>
        <v>0</v>
      </c>
      <c r="BQ360" s="34">
        <f t="shared" si="167"/>
        <v>0</v>
      </c>
      <c r="BR360" s="4">
        <f t="shared" si="168"/>
        <v>0</v>
      </c>
      <c r="BS360" s="4">
        <f t="shared" si="169"/>
        <v>0</v>
      </c>
      <c r="BX360" s="34">
        <f t="shared" si="170"/>
        <v>0</v>
      </c>
      <c r="BY360" s="34">
        <f t="shared" si="170"/>
        <v>0</v>
      </c>
      <c r="BZ360" s="4">
        <f t="shared" si="171"/>
        <v>0</v>
      </c>
      <c r="CA360" s="4">
        <f t="shared" si="172"/>
        <v>0</v>
      </c>
      <c r="CF360" s="34">
        <f t="shared" si="173"/>
        <v>0</v>
      </c>
      <c r="CG360" s="34">
        <f t="shared" si="173"/>
        <v>0</v>
      </c>
      <c r="CH360" s="4">
        <f t="shared" si="174"/>
        <v>0</v>
      </c>
      <c r="CI360" s="4">
        <f t="shared" si="175"/>
        <v>0</v>
      </c>
      <c r="CN360" s="4">
        <f t="shared" si="184"/>
        <v>0</v>
      </c>
      <c r="CO360" s="8">
        <f t="shared" si="183"/>
        <v>0</v>
      </c>
    </row>
    <row r="361" spans="1:93" x14ac:dyDescent="0.3">
      <c r="A361" s="3">
        <f t="shared" si="185"/>
        <v>0</v>
      </c>
      <c r="B361" s="4">
        <f t="shared" si="185"/>
        <v>0</v>
      </c>
      <c r="C361" s="4">
        <f t="shared" si="185"/>
        <v>0</v>
      </c>
      <c r="D361" s="4">
        <f t="shared" si="185"/>
        <v>0</v>
      </c>
      <c r="E361" s="4">
        <f t="shared" si="185"/>
        <v>0</v>
      </c>
      <c r="F361" s="5">
        <f t="shared" si="185"/>
        <v>0</v>
      </c>
      <c r="G361" s="5">
        <f t="shared" si="185"/>
        <v>0</v>
      </c>
      <c r="H361" s="128">
        <f>'Enh Grant Original Request'!H350</f>
        <v>0</v>
      </c>
      <c r="I361" s="128">
        <f>'Enh Grant Original Request'!I350</f>
        <v>0</v>
      </c>
      <c r="J361" s="128">
        <f>'Enh Grant Original Request'!J350</f>
        <v>0</v>
      </c>
      <c r="K361" s="128">
        <f>'Enh Grant Original Request'!K350</f>
        <v>0</v>
      </c>
      <c r="L361" s="128">
        <f>'Enh Grant Original Request'!L350</f>
        <v>0</v>
      </c>
      <c r="M361" s="128">
        <f>'Enh Grant Original Request'!M350</f>
        <v>0</v>
      </c>
      <c r="N361" s="128">
        <f>'Enh Grant Original Request'!N350</f>
        <v>0</v>
      </c>
      <c r="O361" s="128">
        <f>'Enh Grant Original Request'!O350</f>
        <v>0</v>
      </c>
      <c r="P361" s="128">
        <f>'Enh Grant Original Request'!P350</f>
        <v>0</v>
      </c>
      <c r="Q361" s="34">
        <f>'Enh Grant Original Request'!Q350</f>
        <v>0</v>
      </c>
      <c r="R361" s="34">
        <f>'Enh Grant Original Request'!R350</f>
        <v>0</v>
      </c>
      <c r="S361" s="40">
        <f t="shared" si="159"/>
        <v>0</v>
      </c>
      <c r="T361" s="40">
        <f t="shared" si="160"/>
        <v>0</v>
      </c>
      <c r="U361" s="40"/>
      <c r="V361" s="32"/>
      <c r="W361" s="39"/>
      <c r="X361" s="40">
        <f t="shared" si="157"/>
        <v>0</v>
      </c>
      <c r="Y361" s="8">
        <f t="shared" si="161"/>
        <v>0</v>
      </c>
      <c r="Z361" s="8"/>
      <c r="AA361" s="44"/>
      <c r="AB361" s="56">
        <f t="shared" si="163"/>
        <v>0</v>
      </c>
      <c r="AC361" s="39">
        <f t="shared" si="163"/>
        <v>0</v>
      </c>
      <c r="AD361" s="40">
        <f t="shared" si="164"/>
        <v>0</v>
      </c>
      <c r="AE361" s="8">
        <f t="shared" si="165"/>
        <v>0</v>
      </c>
      <c r="AF361" s="8">
        <f t="shared" si="176"/>
        <v>0</v>
      </c>
      <c r="AG361" s="8"/>
      <c r="AH361" s="2"/>
      <c r="AI361" s="2"/>
      <c r="AJ361" s="52"/>
      <c r="AK361" s="53"/>
      <c r="AN361" s="56">
        <f t="shared" si="182"/>
        <v>0</v>
      </c>
      <c r="AT361" s="4">
        <f t="shared" si="166"/>
        <v>0</v>
      </c>
      <c r="AV361" s="81"/>
      <c r="AW361" s="33"/>
      <c r="AY361" s="119"/>
      <c r="AZ361" s="123">
        <f t="shared" si="177"/>
        <v>0</v>
      </c>
      <c r="BA361" s="34"/>
      <c r="BF361" s="4">
        <f t="shared" si="178"/>
        <v>0</v>
      </c>
      <c r="BH361" s="34">
        <f t="shared" si="179"/>
        <v>0</v>
      </c>
      <c r="BI361" s="34">
        <f t="shared" si="179"/>
        <v>0</v>
      </c>
      <c r="BJ361" s="4">
        <f t="shared" si="180"/>
        <v>0</v>
      </c>
      <c r="BK361" s="4">
        <f t="shared" si="181"/>
        <v>0</v>
      </c>
      <c r="BP361" s="34">
        <f t="shared" si="167"/>
        <v>0</v>
      </c>
      <c r="BQ361" s="34">
        <f t="shared" si="167"/>
        <v>0</v>
      </c>
      <c r="BR361" s="4">
        <f t="shared" si="168"/>
        <v>0</v>
      </c>
      <c r="BS361" s="4">
        <f t="shared" si="169"/>
        <v>0</v>
      </c>
      <c r="BX361" s="34">
        <f t="shared" si="170"/>
        <v>0</v>
      </c>
      <c r="BY361" s="34">
        <f t="shared" si="170"/>
        <v>0</v>
      </c>
      <c r="BZ361" s="4">
        <f t="shared" si="171"/>
        <v>0</v>
      </c>
      <c r="CA361" s="4">
        <f t="shared" si="172"/>
        <v>0</v>
      </c>
      <c r="CF361" s="34">
        <f t="shared" si="173"/>
        <v>0</v>
      </c>
      <c r="CG361" s="34">
        <f t="shared" si="173"/>
        <v>0</v>
      </c>
      <c r="CH361" s="4">
        <f t="shared" si="174"/>
        <v>0</v>
      </c>
      <c r="CI361" s="4">
        <f t="shared" si="175"/>
        <v>0</v>
      </c>
      <c r="CN361" s="4">
        <f t="shared" si="184"/>
        <v>0</v>
      </c>
      <c r="CO361" s="8">
        <f t="shared" si="183"/>
        <v>0</v>
      </c>
    </row>
    <row r="362" spans="1:93" x14ac:dyDescent="0.3">
      <c r="A362" s="3">
        <f t="shared" si="185"/>
        <v>0</v>
      </c>
      <c r="B362" s="4">
        <f t="shared" si="185"/>
        <v>0</v>
      </c>
      <c r="C362" s="4">
        <f t="shared" si="185"/>
        <v>0</v>
      </c>
      <c r="D362" s="4">
        <f t="shared" si="185"/>
        <v>0</v>
      </c>
      <c r="E362" s="4">
        <f t="shared" si="185"/>
        <v>0</v>
      </c>
      <c r="F362" s="5">
        <f t="shared" si="185"/>
        <v>0</v>
      </c>
      <c r="G362" s="5">
        <f t="shared" si="185"/>
        <v>0</v>
      </c>
      <c r="H362" s="128">
        <f>'Enh Grant Original Request'!H351</f>
        <v>0</v>
      </c>
      <c r="I362" s="128">
        <f>'Enh Grant Original Request'!I351</f>
        <v>0</v>
      </c>
      <c r="J362" s="128">
        <f>'Enh Grant Original Request'!J351</f>
        <v>0</v>
      </c>
      <c r="K362" s="128">
        <f>'Enh Grant Original Request'!K351</f>
        <v>0</v>
      </c>
      <c r="L362" s="128">
        <f>'Enh Grant Original Request'!L351</f>
        <v>0</v>
      </c>
      <c r="M362" s="128">
        <f>'Enh Grant Original Request'!M351</f>
        <v>0</v>
      </c>
      <c r="N362" s="128">
        <f>'Enh Grant Original Request'!N351</f>
        <v>0</v>
      </c>
      <c r="O362" s="128">
        <f>'Enh Grant Original Request'!O351</f>
        <v>0</v>
      </c>
      <c r="P362" s="128">
        <f>'Enh Grant Original Request'!P351</f>
        <v>0</v>
      </c>
      <c r="Q362" s="34">
        <f>'Enh Grant Original Request'!Q351</f>
        <v>0</v>
      </c>
      <c r="R362" s="34">
        <f>'Enh Grant Original Request'!R351</f>
        <v>0</v>
      </c>
      <c r="S362" s="40">
        <f t="shared" si="159"/>
        <v>0</v>
      </c>
      <c r="T362" s="40">
        <f t="shared" si="160"/>
        <v>0</v>
      </c>
      <c r="U362" s="40"/>
      <c r="V362" s="32"/>
      <c r="W362" s="39"/>
      <c r="X362" s="40">
        <f t="shared" si="157"/>
        <v>0</v>
      </c>
      <c r="Y362" s="8">
        <f t="shared" si="161"/>
        <v>0</v>
      </c>
      <c r="Z362" s="8"/>
      <c r="AA362" s="44"/>
      <c r="AB362" s="56">
        <f t="shared" si="163"/>
        <v>0</v>
      </c>
      <c r="AC362" s="39">
        <f t="shared" si="163"/>
        <v>0</v>
      </c>
      <c r="AD362" s="40">
        <f t="shared" si="164"/>
        <v>0</v>
      </c>
      <c r="AE362" s="8">
        <f t="shared" si="165"/>
        <v>0</v>
      </c>
      <c r="AF362" s="8">
        <f t="shared" si="176"/>
        <v>0</v>
      </c>
      <c r="AG362" s="8"/>
      <c r="AH362" s="2"/>
      <c r="AI362" s="2"/>
      <c r="AJ362" s="52"/>
      <c r="AK362" s="53"/>
      <c r="AN362" s="56">
        <f t="shared" si="182"/>
        <v>0</v>
      </c>
      <c r="AT362" s="4">
        <f t="shared" si="166"/>
        <v>0</v>
      </c>
      <c r="AV362" s="81"/>
      <c r="AW362" s="33"/>
      <c r="AY362" s="119"/>
      <c r="AZ362" s="123">
        <f t="shared" si="177"/>
        <v>0</v>
      </c>
      <c r="BA362" s="34"/>
      <c r="BF362" s="4">
        <f t="shared" si="178"/>
        <v>0</v>
      </c>
      <c r="BH362" s="34">
        <f t="shared" si="179"/>
        <v>0</v>
      </c>
      <c r="BI362" s="34">
        <f t="shared" si="179"/>
        <v>0</v>
      </c>
      <c r="BJ362" s="4">
        <f t="shared" si="180"/>
        <v>0</v>
      </c>
      <c r="BK362" s="4">
        <f t="shared" si="181"/>
        <v>0</v>
      </c>
      <c r="BP362" s="34">
        <f t="shared" si="167"/>
        <v>0</v>
      </c>
      <c r="BQ362" s="34">
        <f t="shared" si="167"/>
        <v>0</v>
      </c>
      <c r="BR362" s="4">
        <f t="shared" si="168"/>
        <v>0</v>
      </c>
      <c r="BS362" s="4">
        <f t="shared" si="169"/>
        <v>0</v>
      </c>
      <c r="BX362" s="34">
        <f t="shared" si="170"/>
        <v>0</v>
      </c>
      <c r="BY362" s="34">
        <f t="shared" si="170"/>
        <v>0</v>
      </c>
      <c r="BZ362" s="4">
        <f t="shared" si="171"/>
        <v>0</v>
      </c>
      <c r="CA362" s="4">
        <f t="shared" si="172"/>
        <v>0</v>
      </c>
      <c r="CF362" s="34">
        <f t="shared" si="173"/>
        <v>0</v>
      </c>
      <c r="CG362" s="34">
        <f t="shared" si="173"/>
        <v>0</v>
      </c>
      <c r="CH362" s="4">
        <f t="shared" si="174"/>
        <v>0</v>
      </c>
      <c r="CI362" s="4">
        <f t="shared" si="175"/>
        <v>0</v>
      </c>
      <c r="CN362" s="4">
        <f t="shared" si="184"/>
        <v>0</v>
      </c>
      <c r="CO362" s="8">
        <f t="shared" si="183"/>
        <v>0</v>
      </c>
    </row>
    <row r="363" spans="1:93" x14ac:dyDescent="0.3">
      <c r="A363" s="3">
        <f t="shared" si="185"/>
        <v>0</v>
      </c>
      <c r="B363" s="4">
        <f t="shared" si="185"/>
        <v>0</v>
      </c>
      <c r="C363" s="4">
        <f t="shared" si="185"/>
        <v>0</v>
      </c>
      <c r="D363" s="4">
        <f t="shared" si="185"/>
        <v>0</v>
      </c>
      <c r="E363" s="4">
        <f t="shared" si="185"/>
        <v>0</v>
      </c>
      <c r="F363" s="5">
        <f t="shared" si="185"/>
        <v>0</v>
      </c>
      <c r="G363" s="5">
        <f t="shared" si="185"/>
        <v>0</v>
      </c>
      <c r="H363" s="128">
        <f>'Enh Grant Original Request'!H352</f>
        <v>0</v>
      </c>
      <c r="I363" s="128">
        <f>'Enh Grant Original Request'!I352</f>
        <v>0</v>
      </c>
      <c r="J363" s="128">
        <f>'Enh Grant Original Request'!J352</f>
        <v>0</v>
      </c>
      <c r="K363" s="128">
        <f>'Enh Grant Original Request'!K352</f>
        <v>0</v>
      </c>
      <c r="L363" s="128">
        <f>'Enh Grant Original Request'!L352</f>
        <v>0</v>
      </c>
      <c r="M363" s="128">
        <f>'Enh Grant Original Request'!M352</f>
        <v>0</v>
      </c>
      <c r="N363" s="128">
        <f>'Enh Grant Original Request'!N352</f>
        <v>0</v>
      </c>
      <c r="O363" s="128">
        <f>'Enh Grant Original Request'!O352</f>
        <v>0</v>
      </c>
      <c r="P363" s="128">
        <f>'Enh Grant Original Request'!P352</f>
        <v>0</v>
      </c>
      <c r="Q363" s="34">
        <f>'Enh Grant Original Request'!Q352</f>
        <v>0</v>
      </c>
      <c r="R363" s="34">
        <f>'Enh Grant Original Request'!R352</f>
        <v>0</v>
      </c>
      <c r="S363" s="40">
        <f t="shared" si="159"/>
        <v>0</v>
      </c>
      <c r="T363" s="40">
        <f t="shared" si="160"/>
        <v>0</v>
      </c>
      <c r="U363" s="40"/>
      <c r="V363" s="32"/>
      <c r="W363" s="39"/>
      <c r="X363" s="40">
        <f t="shared" si="157"/>
        <v>0</v>
      </c>
      <c r="Y363" s="8">
        <f t="shared" si="161"/>
        <v>0</v>
      </c>
      <c r="Z363" s="8"/>
      <c r="AA363" s="44"/>
      <c r="AB363" s="56">
        <f t="shared" si="163"/>
        <v>0</v>
      </c>
      <c r="AC363" s="39">
        <f t="shared" si="163"/>
        <v>0</v>
      </c>
      <c r="AD363" s="40">
        <f t="shared" si="164"/>
        <v>0</v>
      </c>
      <c r="AE363" s="8">
        <f t="shared" si="165"/>
        <v>0</v>
      </c>
      <c r="AF363" s="8">
        <f t="shared" si="176"/>
        <v>0</v>
      </c>
      <c r="AG363" s="8"/>
      <c r="AH363" s="2"/>
      <c r="AI363" s="2"/>
      <c r="AJ363" s="52"/>
      <c r="AK363" s="53"/>
      <c r="AN363" s="56">
        <f t="shared" si="182"/>
        <v>0</v>
      </c>
      <c r="AT363" s="4">
        <f t="shared" si="166"/>
        <v>0</v>
      </c>
      <c r="AV363" s="81"/>
      <c r="AW363" s="33"/>
      <c r="AY363" s="119"/>
      <c r="AZ363" s="123">
        <f t="shared" si="177"/>
        <v>0</v>
      </c>
      <c r="BA363" s="34"/>
      <c r="BF363" s="4">
        <f t="shared" si="178"/>
        <v>0</v>
      </c>
      <c r="BH363" s="34">
        <f t="shared" si="179"/>
        <v>0</v>
      </c>
      <c r="BI363" s="34">
        <f t="shared" si="179"/>
        <v>0</v>
      </c>
      <c r="BJ363" s="4">
        <f t="shared" si="180"/>
        <v>0</v>
      </c>
      <c r="BK363" s="4">
        <f t="shared" si="181"/>
        <v>0</v>
      </c>
      <c r="BP363" s="34">
        <f t="shared" si="167"/>
        <v>0</v>
      </c>
      <c r="BQ363" s="34">
        <f t="shared" si="167"/>
        <v>0</v>
      </c>
      <c r="BR363" s="4">
        <f t="shared" si="168"/>
        <v>0</v>
      </c>
      <c r="BS363" s="4">
        <f t="shared" si="169"/>
        <v>0</v>
      </c>
      <c r="BX363" s="34">
        <f t="shared" si="170"/>
        <v>0</v>
      </c>
      <c r="BY363" s="34">
        <f t="shared" si="170"/>
        <v>0</v>
      </c>
      <c r="BZ363" s="4">
        <f t="shared" si="171"/>
        <v>0</v>
      </c>
      <c r="CA363" s="4">
        <f t="shared" si="172"/>
        <v>0</v>
      </c>
      <c r="CF363" s="34">
        <f t="shared" si="173"/>
        <v>0</v>
      </c>
      <c r="CG363" s="34">
        <f t="shared" si="173"/>
        <v>0</v>
      </c>
      <c r="CH363" s="4">
        <f t="shared" si="174"/>
        <v>0</v>
      </c>
      <c r="CI363" s="4">
        <f t="shared" si="175"/>
        <v>0</v>
      </c>
      <c r="CN363" s="4">
        <f t="shared" si="184"/>
        <v>0</v>
      </c>
      <c r="CO363" s="8">
        <f t="shared" si="183"/>
        <v>0</v>
      </c>
    </row>
    <row r="364" spans="1:93" x14ac:dyDescent="0.3">
      <c r="A364" s="3">
        <f t="shared" si="185"/>
        <v>0</v>
      </c>
      <c r="B364" s="4">
        <f t="shared" si="185"/>
        <v>0</v>
      </c>
      <c r="C364" s="4">
        <f t="shared" si="185"/>
        <v>0</v>
      </c>
      <c r="D364" s="4">
        <f t="shared" si="185"/>
        <v>0</v>
      </c>
      <c r="E364" s="4">
        <f t="shared" si="185"/>
        <v>0</v>
      </c>
      <c r="F364" s="5">
        <f t="shared" si="185"/>
        <v>0</v>
      </c>
      <c r="G364" s="5">
        <f t="shared" si="185"/>
        <v>0</v>
      </c>
      <c r="H364" s="128">
        <f>'Enh Grant Original Request'!H353</f>
        <v>0</v>
      </c>
      <c r="I364" s="128">
        <f>'Enh Grant Original Request'!I353</f>
        <v>0</v>
      </c>
      <c r="J364" s="128">
        <f>'Enh Grant Original Request'!J353</f>
        <v>0</v>
      </c>
      <c r="K364" s="128">
        <f>'Enh Grant Original Request'!K353</f>
        <v>0</v>
      </c>
      <c r="L364" s="128">
        <f>'Enh Grant Original Request'!L353</f>
        <v>0</v>
      </c>
      <c r="M364" s="128">
        <f>'Enh Grant Original Request'!M353</f>
        <v>0</v>
      </c>
      <c r="N364" s="128">
        <f>'Enh Grant Original Request'!N353</f>
        <v>0</v>
      </c>
      <c r="O364" s="128">
        <f>'Enh Grant Original Request'!O353</f>
        <v>0</v>
      </c>
      <c r="P364" s="128">
        <f>'Enh Grant Original Request'!P353</f>
        <v>0</v>
      </c>
      <c r="Q364" s="34">
        <f>'Enh Grant Original Request'!Q353</f>
        <v>0</v>
      </c>
      <c r="R364" s="34">
        <f>'Enh Grant Original Request'!R353</f>
        <v>0</v>
      </c>
      <c r="S364" s="40">
        <f t="shared" si="159"/>
        <v>0</v>
      </c>
      <c r="T364" s="40">
        <f t="shared" si="160"/>
        <v>0</v>
      </c>
      <c r="U364" s="40"/>
      <c r="V364" s="32"/>
      <c r="W364" s="39"/>
      <c r="X364" s="40">
        <f t="shared" si="157"/>
        <v>0</v>
      </c>
      <c r="Y364" s="8">
        <f t="shared" si="161"/>
        <v>0</v>
      </c>
      <c r="Z364" s="8"/>
      <c r="AA364" s="44"/>
      <c r="AB364" s="56">
        <f t="shared" si="163"/>
        <v>0</v>
      </c>
      <c r="AC364" s="39">
        <f t="shared" si="163"/>
        <v>0</v>
      </c>
      <c r="AD364" s="40">
        <f t="shared" si="164"/>
        <v>0</v>
      </c>
      <c r="AE364" s="8">
        <f t="shared" si="165"/>
        <v>0</v>
      </c>
      <c r="AF364" s="8">
        <f t="shared" si="176"/>
        <v>0</v>
      </c>
      <c r="AG364" s="8"/>
      <c r="AH364" s="2"/>
      <c r="AI364" s="2"/>
      <c r="AJ364" s="52"/>
      <c r="AK364" s="53"/>
      <c r="AN364" s="56">
        <f t="shared" si="182"/>
        <v>0</v>
      </c>
      <c r="AT364" s="4">
        <f t="shared" si="166"/>
        <v>0</v>
      </c>
      <c r="AV364" s="81"/>
      <c r="AW364" s="33"/>
      <c r="AY364" s="119"/>
      <c r="AZ364" s="123">
        <f t="shared" si="177"/>
        <v>0</v>
      </c>
      <c r="BA364" s="34"/>
      <c r="BF364" s="4">
        <f t="shared" si="178"/>
        <v>0</v>
      </c>
      <c r="BH364" s="34">
        <f t="shared" si="179"/>
        <v>0</v>
      </c>
      <c r="BI364" s="34">
        <f t="shared" si="179"/>
        <v>0</v>
      </c>
      <c r="BJ364" s="4">
        <f t="shared" si="180"/>
        <v>0</v>
      </c>
      <c r="BK364" s="4">
        <f t="shared" si="181"/>
        <v>0</v>
      </c>
      <c r="BP364" s="34">
        <f t="shared" si="167"/>
        <v>0</v>
      </c>
      <c r="BQ364" s="34">
        <f t="shared" si="167"/>
        <v>0</v>
      </c>
      <c r="BR364" s="4">
        <f t="shared" si="168"/>
        <v>0</v>
      </c>
      <c r="BS364" s="4">
        <f t="shared" si="169"/>
        <v>0</v>
      </c>
      <c r="BX364" s="34">
        <f t="shared" si="170"/>
        <v>0</v>
      </c>
      <c r="BY364" s="34">
        <f t="shared" si="170"/>
        <v>0</v>
      </c>
      <c r="BZ364" s="4">
        <f t="shared" si="171"/>
        <v>0</v>
      </c>
      <c r="CA364" s="4">
        <f t="shared" si="172"/>
        <v>0</v>
      </c>
      <c r="CF364" s="34">
        <f t="shared" si="173"/>
        <v>0</v>
      </c>
      <c r="CG364" s="34">
        <f t="shared" si="173"/>
        <v>0</v>
      </c>
      <c r="CH364" s="4">
        <f t="shared" si="174"/>
        <v>0</v>
      </c>
      <c r="CI364" s="4">
        <f t="shared" si="175"/>
        <v>0</v>
      </c>
      <c r="CN364" s="4">
        <f t="shared" si="184"/>
        <v>0</v>
      </c>
      <c r="CO364" s="8">
        <f t="shared" si="183"/>
        <v>0</v>
      </c>
    </row>
    <row r="365" spans="1:93" x14ac:dyDescent="0.3">
      <c r="A365" s="3">
        <f t="shared" si="185"/>
        <v>0</v>
      </c>
      <c r="B365" s="4">
        <f t="shared" si="185"/>
        <v>0</v>
      </c>
      <c r="C365" s="4">
        <f t="shared" si="185"/>
        <v>0</v>
      </c>
      <c r="D365" s="4">
        <f t="shared" si="185"/>
        <v>0</v>
      </c>
      <c r="E365" s="4">
        <f t="shared" si="185"/>
        <v>0</v>
      </c>
      <c r="F365" s="5">
        <f t="shared" si="185"/>
        <v>0</v>
      </c>
      <c r="G365" s="5">
        <f t="shared" si="185"/>
        <v>0</v>
      </c>
      <c r="H365" s="128">
        <f>'Enh Grant Original Request'!H354</f>
        <v>0</v>
      </c>
      <c r="I365" s="128">
        <f>'Enh Grant Original Request'!I354</f>
        <v>0</v>
      </c>
      <c r="J365" s="128">
        <f>'Enh Grant Original Request'!J354</f>
        <v>0</v>
      </c>
      <c r="K365" s="128">
        <f>'Enh Grant Original Request'!K354</f>
        <v>0</v>
      </c>
      <c r="L365" s="128">
        <f>'Enh Grant Original Request'!L354</f>
        <v>0</v>
      </c>
      <c r="M365" s="128">
        <f>'Enh Grant Original Request'!M354</f>
        <v>0</v>
      </c>
      <c r="N365" s="128">
        <f>'Enh Grant Original Request'!N354</f>
        <v>0</v>
      </c>
      <c r="O365" s="128">
        <f>'Enh Grant Original Request'!O354</f>
        <v>0</v>
      </c>
      <c r="P365" s="128">
        <f>'Enh Grant Original Request'!P354</f>
        <v>0</v>
      </c>
      <c r="Q365" s="34">
        <f>'Enh Grant Original Request'!Q354</f>
        <v>0</v>
      </c>
      <c r="R365" s="34">
        <f>'Enh Grant Original Request'!R354</f>
        <v>0</v>
      </c>
      <c r="S365" s="40">
        <f t="shared" si="159"/>
        <v>0</v>
      </c>
      <c r="T365" s="40">
        <f t="shared" si="160"/>
        <v>0</v>
      </c>
      <c r="U365" s="40"/>
      <c r="V365" s="32"/>
      <c r="W365" s="39"/>
      <c r="X365" s="40">
        <f t="shared" si="157"/>
        <v>0</v>
      </c>
      <c r="Y365" s="8">
        <f t="shared" si="161"/>
        <v>0</v>
      </c>
      <c r="Z365" s="8"/>
      <c r="AA365" s="44"/>
      <c r="AB365" s="56">
        <f t="shared" si="163"/>
        <v>0</v>
      </c>
      <c r="AC365" s="39">
        <f t="shared" si="163"/>
        <v>0</v>
      </c>
      <c r="AD365" s="40">
        <f t="shared" si="164"/>
        <v>0</v>
      </c>
      <c r="AE365" s="8">
        <f t="shared" si="165"/>
        <v>0</v>
      </c>
      <c r="AF365" s="8">
        <f t="shared" si="176"/>
        <v>0</v>
      </c>
      <c r="AG365" s="8"/>
      <c r="AH365" s="2"/>
      <c r="AI365" s="2"/>
      <c r="AJ365" s="52"/>
      <c r="AK365" s="53"/>
      <c r="AN365" s="56">
        <f t="shared" si="182"/>
        <v>0</v>
      </c>
      <c r="AT365" s="4">
        <f t="shared" si="166"/>
        <v>0</v>
      </c>
      <c r="AV365" s="81"/>
      <c r="AW365" s="33"/>
      <c r="AY365" s="119"/>
      <c r="AZ365" s="123">
        <f t="shared" si="177"/>
        <v>0</v>
      </c>
      <c r="BA365" s="34"/>
      <c r="BF365" s="4">
        <f t="shared" si="178"/>
        <v>0</v>
      </c>
      <c r="BH365" s="34">
        <f t="shared" si="179"/>
        <v>0</v>
      </c>
      <c r="BI365" s="34">
        <f t="shared" si="179"/>
        <v>0</v>
      </c>
      <c r="BJ365" s="4">
        <f t="shared" si="180"/>
        <v>0</v>
      </c>
      <c r="BK365" s="4">
        <f t="shared" si="181"/>
        <v>0</v>
      </c>
      <c r="BP365" s="34">
        <f t="shared" si="167"/>
        <v>0</v>
      </c>
      <c r="BQ365" s="34">
        <f t="shared" si="167"/>
        <v>0</v>
      </c>
      <c r="BR365" s="4">
        <f t="shared" si="168"/>
        <v>0</v>
      </c>
      <c r="BS365" s="4">
        <f t="shared" si="169"/>
        <v>0</v>
      </c>
      <c r="BX365" s="34">
        <f t="shared" si="170"/>
        <v>0</v>
      </c>
      <c r="BY365" s="34">
        <f t="shared" si="170"/>
        <v>0</v>
      </c>
      <c r="BZ365" s="4">
        <f t="shared" si="171"/>
        <v>0</v>
      </c>
      <c r="CA365" s="4">
        <f t="shared" si="172"/>
        <v>0</v>
      </c>
      <c r="CF365" s="34">
        <f t="shared" si="173"/>
        <v>0</v>
      </c>
      <c r="CG365" s="34">
        <f t="shared" si="173"/>
        <v>0</v>
      </c>
      <c r="CH365" s="4">
        <f t="shared" si="174"/>
        <v>0</v>
      </c>
      <c r="CI365" s="4">
        <f t="shared" si="175"/>
        <v>0</v>
      </c>
      <c r="CN365" s="4">
        <f t="shared" si="184"/>
        <v>0</v>
      </c>
      <c r="CO365" s="8">
        <f t="shared" si="183"/>
        <v>0</v>
      </c>
    </row>
    <row r="366" spans="1:93" x14ac:dyDescent="0.3">
      <c r="A366" s="3">
        <f t="shared" ref="A366:G381" si="186">A365</f>
        <v>0</v>
      </c>
      <c r="B366" s="4">
        <f t="shared" si="186"/>
        <v>0</v>
      </c>
      <c r="C366" s="4">
        <f t="shared" si="186"/>
        <v>0</v>
      </c>
      <c r="D366" s="4">
        <f t="shared" si="186"/>
        <v>0</v>
      </c>
      <c r="E366" s="4">
        <f t="shared" si="186"/>
        <v>0</v>
      </c>
      <c r="F366" s="5">
        <f t="shared" si="186"/>
        <v>0</v>
      </c>
      <c r="G366" s="5">
        <f t="shared" si="186"/>
        <v>0</v>
      </c>
      <c r="H366" s="128">
        <f>'Enh Grant Original Request'!H355</f>
        <v>0</v>
      </c>
      <c r="I366" s="128">
        <f>'Enh Grant Original Request'!I355</f>
        <v>0</v>
      </c>
      <c r="J366" s="128">
        <f>'Enh Grant Original Request'!J355</f>
        <v>0</v>
      </c>
      <c r="K366" s="128">
        <f>'Enh Grant Original Request'!K355</f>
        <v>0</v>
      </c>
      <c r="L366" s="128">
        <f>'Enh Grant Original Request'!L355</f>
        <v>0</v>
      </c>
      <c r="M366" s="128">
        <f>'Enh Grant Original Request'!M355</f>
        <v>0</v>
      </c>
      <c r="N366" s="128">
        <f>'Enh Grant Original Request'!N355</f>
        <v>0</v>
      </c>
      <c r="O366" s="128">
        <f>'Enh Grant Original Request'!O355</f>
        <v>0</v>
      </c>
      <c r="P366" s="128">
        <f>'Enh Grant Original Request'!P355</f>
        <v>0</v>
      </c>
      <c r="Q366" s="34">
        <f>'Enh Grant Original Request'!Q355</f>
        <v>0</v>
      </c>
      <c r="R366" s="34">
        <f>'Enh Grant Original Request'!R355</f>
        <v>0</v>
      </c>
      <c r="S366" s="40">
        <f t="shared" si="159"/>
        <v>0</v>
      </c>
      <c r="T366" s="40">
        <f t="shared" si="160"/>
        <v>0</v>
      </c>
      <c r="U366" s="40"/>
      <c r="V366" s="32"/>
      <c r="W366" s="39"/>
      <c r="X366" s="40">
        <f t="shared" si="157"/>
        <v>0</v>
      </c>
      <c r="Y366" s="8">
        <f t="shared" si="161"/>
        <v>0</v>
      </c>
      <c r="Z366" s="8"/>
      <c r="AA366" s="44"/>
      <c r="AB366" s="56">
        <f t="shared" si="163"/>
        <v>0</v>
      </c>
      <c r="AC366" s="39">
        <f t="shared" si="163"/>
        <v>0</v>
      </c>
      <c r="AD366" s="40">
        <f t="shared" si="164"/>
        <v>0</v>
      </c>
      <c r="AE366" s="8">
        <f t="shared" si="165"/>
        <v>0</v>
      </c>
      <c r="AF366" s="8">
        <f t="shared" si="176"/>
        <v>0</v>
      </c>
      <c r="AG366" s="8"/>
      <c r="AH366" s="2"/>
      <c r="AI366" s="2"/>
      <c r="AJ366" s="52"/>
      <c r="AK366" s="53"/>
      <c r="AN366" s="56">
        <f t="shared" si="182"/>
        <v>0</v>
      </c>
      <c r="AT366" s="4">
        <f t="shared" si="166"/>
        <v>0</v>
      </c>
      <c r="AV366" s="81"/>
      <c r="AW366" s="33"/>
      <c r="AY366" s="119"/>
      <c r="AZ366" s="123">
        <f t="shared" si="177"/>
        <v>0</v>
      </c>
      <c r="BA366" s="34"/>
      <c r="BF366" s="4">
        <f t="shared" si="178"/>
        <v>0</v>
      </c>
      <c r="BH366" s="34">
        <f t="shared" si="179"/>
        <v>0</v>
      </c>
      <c r="BI366" s="34">
        <f t="shared" si="179"/>
        <v>0</v>
      </c>
      <c r="BJ366" s="4">
        <f t="shared" si="180"/>
        <v>0</v>
      </c>
      <c r="BK366" s="4">
        <f t="shared" si="181"/>
        <v>0</v>
      </c>
      <c r="BP366" s="34">
        <f t="shared" si="167"/>
        <v>0</v>
      </c>
      <c r="BQ366" s="34">
        <f t="shared" si="167"/>
        <v>0</v>
      </c>
      <c r="BR366" s="4">
        <f t="shared" si="168"/>
        <v>0</v>
      </c>
      <c r="BS366" s="4">
        <f t="shared" si="169"/>
        <v>0</v>
      </c>
      <c r="BX366" s="34">
        <f t="shared" si="170"/>
        <v>0</v>
      </c>
      <c r="BY366" s="34">
        <f t="shared" si="170"/>
        <v>0</v>
      </c>
      <c r="BZ366" s="4">
        <f t="shared" si="171"/>
        <v>0</v>
      </c>
      <c r="CA366" s="4">
        <f t="shared" si="172"/>
        <v>0</v>
      </c>
      <c r="CF366" s="34">
        <f t="shared" si="173"/>
        <v>0</v>
      </c>
      <c r="CG366" s="34">
        <f t="shared" si="173"/>
        <v>0</v>
      </c>
      <c r="CH366" s="4">
        <f t="shared" si="174"/>
        <v>0</v>
      </c>
      <c r="CI366" s="4">
        <f t="shared" si="175"/>
        <v>0</v>
      </c>
      <c r="CN366" s="4">
        <f t="shared" si="184"/>
        <v>0</v>
      </c>
      <c r="CO366" s="8">
        <f t="shared" si="183"/>
        <v>0</v>
      </c>
    </row>
    <row r="367" spans="1:93" x14ac:dyDescent="0.3">
      <c r="A367" s="3">
        <f t="shared" si="186"/>
        <v>0</v>
      </c>
      <c r="B367" s="4">
        <f t="shared" si="186"/>
        <v>0</v>
      </c>
      <c r="C367" s="4">
        <f t="shared" si="186"/>
        <v>0</v>
      </c>
      <c r="D367" s="4">
        <f t="shared" si="186"/>
        <v>0</v>
      </c>
      <c r="E367" s="4">
        <f t="shared" si="186"/>
        <v>0</v>
      </c>
      <c r="F367" s="5">
        <f t="shared" si="186"/>
        <v>0</v>
      </c>
      <c r="G367" s="5">
        <f t="shared" si="186"/>
        <v>0</v>
      </c>
      <c r="H367" s="128">
        <f>'Enh Grant Original Request'!H356</f>
        <v>0</v>
      </c>
      <c r="I367" s="128">
        <f>'Enh Grant Original Request'!I356</f>
        <v>0</v>
      </c>
      <c r="J367" s="128">
        <f>'Enh Grant Original Request'!J356</f>
        <v>0</v>
      </c>
      <c r="K367" s="128">
        <f>'Enh Grant Original Request'!K356</f>
        <v>0</v>
      </c>
      <c r="L367" s="128">
        <f>'Enh Grant Original Request'!L356</f>
        <v>0</v>
      </c>
      <c r="M367" s="128">
        <f>'Enh Grant Original Request'!M356</f>
        <v>0</v>
      </c>
      <c r="N367" s="128">
        <f>'Enh Grant Original Request'!N356</f>
        <v>0</v>
      </c>
      <c r="O367" s="128">
        <f>'Enh Grant Original Request'!O356</f>
        <v>0</v>
      </c>
      <c r="P367" s="128">
        <f>'Enh Grant Original Request'!P356</f>
        <v>0</v>
      </c>
      <c r="Q367" s="34">
        <f>'Enh Grant Original Request'!Q356</f>
        <v>0</v>
      </c>
      <c r="R367" s="34">
        <f>'Enh Grant Original Request'!R356</f>
        <v>0</v>
      </c>
      <c r="S367" s="40">
        <f t="shared" si="159"/>
        <v>0</v>
      </c>
      <c r="T367" s="40">
        <f t="shared" si="160"/>
        <v>0</v>
      </c>
      <c r="U367" s="40"/>
      <c r="V367" s="32"/>
      <c r="W367" s="39"/>
      <c r="X367" s="40">
        <f t="shared" ref="X367:X430" si="187">SUM(W367)*V367</f>
        <v>0</v>
      </c>
      <c r="Y367" s="8">
        <f t="shared" si="161"/>
        <v>0</v>
      </c>
      <c r="Z367" s="8"/>
      <c r="AA367" s="44"/>
      <c r="AB367" s="56">
        <f t="shared" si="163"/>
        <v>0</v>
      </c>
      <c r="AC367" s="39">
        <f t="shared" si="163"/>
        <v>0</v>
      </c>
      <c r="AD367" s="40">
        <f t="shared" si="164"/>
        <v>0</v>
      </c>
      <c r="AE367" s="8">
        <f t="shared" si="165"/>
        <v>0</v>
      </c>
      <c r="AF367" s="8">
        <f t="shared" si="176"/>
        <v>0</v>
      </c>
      <c r="AG367" s="8"/>
      <c r="AH367" s="2"/>
      <c r="AI367" s="2"/>
      <c r="AJ367" s="52"/>
      <c r="AK367" s="53"/>
      <c r="AN367" s="56">
        <f t="shared" si="182"/>
        <v>0</v>
      </c>
      <c r="AT367" s="4">
        <f t="shared" si="166"/>
        <v>0</v>
      </c>
      <c r="AV367" s="81"/>
      <c r="AW367" s="33"/>
      <c r="AY367" s="119"/>
      <c r="AZ367" s="123">
        <f t="shared" si="177"/>
        <v>0</v>
      </c>
      <c r="BA367" s="34"/>
      <c r="BF367" s="4">
        <f t="shared" si="178"/>
        <v>0</v>
      </c>
      <c r="BH367" s="34">
        <f t="shared" si="179"/>
        <v>0</v>
      </c>
      <c r="BI367" s="34">
        <f t="shared" si="179"/>
        <v>0</v>
      </c>
      <c r="BJ367" s="4">
        <f t="shared" si="180"/>
        <v>0</v>
      </c>
      <c r="BK367" s="4">
        <f t="shared" si="181"/>
        <v>0</v>
      </c>
      <c r="BP367" s="34">
        <f t="shared" si="167"/>
        <v>0</v>
      </c>
      <c r="BQ367" s="34">
        <f t="shared" si="167"/>
        <v>0</v>
      </c>
      <c r="BR367" s="4">
        <f t="shared" si="168"/>
        <v>0</v>
      </c>
      <c r="BS367" s="4">
        <f t="shared" si="169"/>
        <v>0</v>
      </c>
      <c r="BX367" s="34">
        <f t="shared" si="170"/>
        <v>0</v>
      </c>
      <c r="BY367" s="34">
        <f t="shared" si="170"/>
        <v>0</v>
      </c>
      <c r="BZ367" s="4">
        <f t="shared" si="171"/>
        <v>0</v>
      </c>
      <c r="CA367" s="4">
        <f t="shared" si="172"/>
        <v>0</v>
      </c>
      <c r="CF367" s="34">
        <f t="shared" si="173"/>
        <v>0</v>
      </c>
      <c r="CG367" s="34">
        <f t="shared" si="173"/>
        <v>0</v>
      </c>
      <c r="CH367" s="4">
        <f t="shared" si="174"/>
        <v>0</v>
      </c>
      <c r="CI367" s="4">
        <f t="shared" si="175"/>
        <v>0</v>
      </c>
      <c r="CN367" s="4">
        <f t="shared" si="184"/>
        <v>0</v>
      </c>
      <c r="CO367" s="8">
        <f t="shared" si="183"/>
        <v>0</v>
      </c>
    </row>
    <row r="368" spans="1:93" x14ac:dyDescent="0.3">
      <c r="A368" s="3">
        <f t="shared" si="186"/>
        <v>0</v>
      </c>
      <c r="B368" s="4">
        <f t="shared" si="186"/>
        <v>0</v>
      </c>
      <c r="C368" s="4">
        <f t="shared" si="186"/>
        <v>0</v>
      </c>
      <c r="D368" s="4">
        <f t="shared" si="186"/>
        <v>0</v>
      </c>
      <c r="E368" s="4">
        <f t="shared" si="186"/>
        <v>0</v>
      </c>
      <c r="F368" s="5">
        <f t="shared" si="186"/>
        <v>0</v>
      </c>
      <c r="G368" s="5">
        <f t="shared" si="186"/>
        <v>0</v>
      </c>
      <c r="H368" s="128">
        <f>'Enh Grant Original Request'!H357</f>
        <v>0</v>
      </c>
      <c r="I368" s="128">
        <f>'Enh Grant Original Request'!I357</f>
        <v>0</v>
      </c>
      <c r="J368" s="128">
        <f>'Enh Grant Original Request'!J357</f>
        <v>0</v>
      </c>
      <c r="K368" s="128">
        <f>'Enh Grant Original Request'!K357</f>
        <v>0</v>
      </c>
      <c r="L368" s="128">
        <f>'Enh Grant Original Request'!L357</f>
        <v>0</v>
      </c>
      <c r="M368" s="128">
        <f>'Enh Grant Original Request'!M357</f>
        <v>0</v>
      </c>
      <c r="N368" s="128">
        <f>'Enh Grant Original Request'!N357</f>
        <v>0</v>
      </c>
      <c r="O368" s="128">
        <f>'Enh Grant Original Request'!O357</f>
        <v>0</v>
      </c>
      <c r="P368" s="128">
        <f>'Enh Grant Original Request'!P357</f>
        <v>0</v>
      </c>
      <c r="Q368" s="34">
        <f>'Enh Grant Original Request'!Q357</f>
        <v>0</v>
      </c>
      <c r="R368" s="34">
        <f>'Enh Grant Original Request'!R357</f>
        <v>0</v>
      </c>
      <c r="S368" s="40">
        <f t="shared" si="159"/>
        <v>0</v>
      </c>
      <c r="T368" s="40">
        <f t="shared" si="160"/>
        <v>0</v>
      </c>
      <c r="U368" s="40"/>
      <c r="V368" s="32"/>
      <c r="W368" s="39"/>
      <c r="X368" s="40">
        <f t="shared" si="187"/>
        <v>0</v>
      </c>
      <c r="Y368" s="8">
        <f t="shared" si="161"/>
        <v>0</v>
      </c>
      <c r="Z368" s="8"/>
      <c r="AA368" s="44"/>
      <c r="AB368" s="56">
        <f t="shared" si="163"/>
        <v>0</v>
      </c>
      <c r="AC368" s="39">
        <f t="shared" si="163"/>
        <v>0</v>
      </c>
      <c r="AD368" s="40">
        <f t="shared" si="164"/>
        <v>0</v>
      </c>
      <c r="AE368" s="8">
        <f t="shared" si="165"/>
        <v>0</v>
      </c>
      <c r="AF368" s="8">
        <f t="shared" si="176"/>
        <v>0</v>
      </c>
      <c r="AG368" s="8"/>
      <c r="AH368" s="2"/>
      <c r="AI368" s="2"/>
      <c r="AJ368" s="52"/>
      <c r="AK368" s="53"/>
      <c r="AN368" s="56">
        <f t="shared" si="182"/>
        <v>0</v>
      </c>
      <c r="AT368" s="4">
        <f t="shared" si="166"/>
        <v>0</v>
      </c>
      <c r="AV368" s="81"/>
      <c r="AW368" s="33"/>
      <c r="AY368" s="119"/>
      <c r="AZ368" s="123">
        <f t="shared" si="177"/>
        <v>0</v>
      </c>
      <c r="BA368" s="34"/>
      <c r="BF368" s="4">
        <f t="shared" si="178"/>
        <v>0</v>
      </c>
      <c r="BH368" s="34">
        <f t="shared" si="179"/>
        <v>0</v>
      </c>
      <c r="BI368" s="34">
        <f t="shared" si="179"/>
        <v>0</v>
      </c>
      <c r="BJ368" s="4">
        <f t="shared" si="180"/>
        <v>0</v>
      </c>
      <c r="BK368" s="4">
        <f t="shared" si="181"/>
        <v>0</v>
      </c>
      <c r="BP368" s="34">
        <f t="shared" si="167"/>
        <v>0</v>
      </c>
      <c r="BQ368" s="34">
        <f t="shared" si="167"/>
        <v>0</v>
      </c>
      <c r="BR368" s="4">
        <f t="shared" si="168"/>
        <v>0</v>
      </c>
      <c r="BS368" s="4">
        <f t="shared" si="169"/>
        <v>0</v>
      </c>
      <c r="BX368" s="34">
        <f t="shared" si="170"/>
        <v>0</v>
      </c>
      <c r="BY368" s="34">
        <f t="shared" si="170"/>
        <v>0</v>
      </c>
      <c r="BZ368" s="4">
        <f t="shared" si="171"/>
        <v>0</v>
      </c>
      <c r="CA368" s="4">
        <f t="shared" si="172"/>
        <v>0</v>
      </c>
      <c r="CF368" s="34">
        <f t="shared" si="173"/>
        <v>0</v>
      </c>
      <c r="CG368" s="34">
        <f t="shared" si="173"/>
        <v>0</v>
      </c>
      <c r="CH368" s="4">
        <f t="shared" si="174"/>
        <v>0</v>
      </c>
      <c r="CI368" s="4">
        <f t="shared" si="175"/>
        <v>0</v>
      </c>
      <c r="CN368" s="4">
        <f t="shared" si="184"/>
        <v>0</v>
      </c>
      <c r="CO368" s="8">
        <f t="shared" si="183"/>
        <v>0</v>
      </c>
    </row>
    <row r="369" spans="1:93" x14ac:dyDescent="0.3">
      <c r="A369" s="3">
        <f t="shared" si="186"/>
        <v>0</v>
      </c>
      <c r="B369" s="4">
        <f t="shared" si="186"/>
        <v>0</v>
      </c>
      <c r="C369" s="4">
        <f t="shared" si="186"/>
        <v>0</v>
      </c>
      <c r="D369" s="4">
        <f t="shared" si="186"/>
        <v>0</v>
      </c>
      <c r="E369" s="4">
        <f t="shared" si="186"/>
        <v>0</v>
      </c>
      <c r="F369" s="5">
        <f t="shared" si="186"/>
        <v>0</v>
      </c>
      <c r="G369" s="5">
        <f t="shared" si="186"/>
        <v>0</v>
      </c>
      <c r="H369" s="128">
        <f>'Enh Grant Original Request'!H358</f>
        <v>0</v>
      </c>
      <c r="I369" s="128">
        <f>'Enh Grant Original Request'!I358</f>
        <v>0</v>
      </c>
      <c r="J369" s="128">
        <f>'Enh Grant Original Request'!J358</f>
        <v>0</v>
      </c>
      <c r="K369" s="128">
        <f>'Enh Grant Original Request'!K358</f>
        <v>0</v>
      </c>
      <c r="L369" s="128">
        <f>'Enh Grant Original Request'!L358</f>
        <v>0</v>
      </c>
      <c r="M369" s="128">
        <f>'Enh Grant Original Request'!M358</f>
        <v>0</v>
      </c>
      <c r="N369" s="128">
        <f>'Enh Grant Original Request'!N358</f>
        <v>0</v>
      </c>
      <c r="O369" s="128">
        <f>'Enh Grant Original Request'!O358</f>
        <v>0</v>
      </c>
      <c r="P369" s="128">
        <f>'Enh Grant Original Request'!P358</f>
        <v>0</v>
      </c>
      <c r="Q369" s="34">
        <f>'Enh Grant Original Request'!Q358</f>
        <v>0</v>
      </c>
      <c r="R369" s="34">
        <f>'Enh Grant Original Request'!R358</f>
        <v>0</v>
      </c>
      <c r="S369" s="40">
        <f t="shared" si="159"/>
        <v>0</v>
      </c>
      <c r="T369" s="40">
        <f t="shared" si="160"/>
        <v>0</v>
      </c>
      <c r="U369" s="40"/>
      <c r="V369" s="32"/>
      <c r="W369" s="39"/>
      <c r="X369" s="40">
        <f t="shared" si="187"/>
        <v>0</v>
      </c>
      <c r="Y369" s="8">
        <f t="shared" si="161"/>
        <v>0</v>
      </c>
      <c r="Z369" s="8"/>
      <c r="AA369" s="44"/>
      <c r="AB369" s="56">
        <f t="shared" si="163"/>
        <v>0</v>
      </c>
      <c r="AC369" s="39">
        <f t="shared" si="163"/>
        <v>0</v>
      </c>
      <c r="AD369" s="40">
        <f t="shared" si="164"/>
        <v>0</v>
      </c>
      <c r="AE369" s="8">
        <f t="shared" si="165"/>
        <v>0</v>
      </c>
      <c r="AF369" s="8">
        <f t="shared" si="176"/>
        <v>0</v>
      </c>
      <c r="AG369" s="8"/>
      <c r="AH369" s="2"/>
      <c r="AI369" s="2"/>
      <c r="AJ369" s="52"/>
      <c r="AK369" s="53"/>
      <c r="AN369" s="56">
        <f t="shared" si="182"/>
        <v>0</v>
      </c>
      <c r="AT369" s="4">
        <f t="shared" si="166"/>
        <v>0</v>
      </c>
      <c r="AV369" s="81"/>
      <c r="AW369" s="33"/>
      <c r="AY369" s="119"/>
      <c r="AZ369" s="123">
        <f t="shared" si="177"/>
        <v>0</v>
      </c>
      <c r="BA369" s="34"/>
      <c r="BF369" s="4">
        <f t="shared" si="178"/>
        <v>0</v>
      </c>
      <c r="BH369" s="34">
        <f t="shared" si="179"/>
        <v>0</v>
      </c>
      <c r="BI369" s="34">
        <f t="shared" si="179"/>
        <v>0</v>
      </c>
      <c r="BJ369" s="4">
        <f t="shared" si="180"/>
        <v>0</v>
      </c>
      <c r="BK369" s="4">
        <f t="shared" si="181"/>
        <v>0</v>
      </c>
      <c r="BP369" s="34">
        <f t="shared" si="167"/>
        <v>0</v>
      </c>
      <c r="BQ369" s="34">
        <f t="shared" si="167"/>
        <v>0</v>
      </c>
      <c r="BR369" s="4">
        <f t="shared" si="168"/>
        <v>0</v>
      </c>
      <c r="BS369" s="4">
        <f t="shared" si="169"/>
        <v>0</v>
      </c>
      <c r="BX369" s="34">
        <f t="shared" si="170"/>
        <v>0</v>
      </c>
      <c r="BY369" s="34">
        <f t="shared" si="170"/>
        <v>0</v>
      </c>
      <c r="BZ369" s="4">
        <f t="shared" si="171"/>
        <v>0</v>
      </c>
      <c r="CA369" s="4">
        <f t="shared" si="172"/>
        <v>0</v>
      </c>
      <c r="CF369" s="34">
        <f t="shared" si="173"/>
        <v>0</v>
      </c>
      <c r="CG369" s="34">
        <f t="shared" si="173"/>
        <v>0</v>
      </c>
      <c r="CH369" s="4">
        <f t="shared" si="174"/>
        <v>0</v>
      </c>
      <c r="CI369" s="4">
        <f t="shared" si="175"/>
        <v>0</v>
      </c>
      <c r="CN369" s="4">
        <f t="shared" si="184"/>
        <v>0</v>
      </c>
      <c r="CO369" s="8">
        <f t="shared" si="183"/>
        <v>0</v>
      </c>
    </row>
    <row r="370" spans="1:93" x14ac:dyDescent="0.3">
      <c r="A370" s="3">
        <f t="shared" si="186"/>
        <v>0</v>
      </c>
      <c r="B370" s="4">
        <f t="shared" si="186"/>
        <v>0</v>
      </c>
      <c r="C370" s="4">
        <f t="shared" si="186"/>
        <v>0</v>
      </c>
      <c r="D370" s="4">
        <f t="shared" si="186"/>
        <v>0</v>
      </c>
      <c r="E370" s="4">
        <f t="shared" si="186"/>
        <v>0</v>
      </c>
      <c r="F370" s="5">
        <f t="shared" si="186"/>
        <v>0</v>
      </c>
      <c r="G370" s="5">
        <f t="shared" si="186"/>
        <v>0</v>
      </c>
      <c r="H370" s="128">
        <f>'Enh Grant Original Request'!H359</f>
        <v>0</v>
      </c>
      <c r="I370" s="128">
        <f>'Enh Grant Original Request'!I359</f>
        <v>0</v>
      </c>
      <c r="J370" s="128">
        <f>'Enh Grant Original Request'!J359</f>
        <v>0</v>
      </c>
      <c r="K370" s="128">
        <f>'Enh Grant Original Request'!K359</f>
        <v>0</v>
      </c>
      <c r="L370" s="128">
        <f>'Enh Grant Original Request'!L359</f>
        <v>0</v>
      </c>
      <c r="M370" s="128">
        <f>'Enh Grant Original Request'!M359</f>
        <v>0</v>
      </c>
      <c r="N370" s="128">
        <f>'Enh Grant Original Request'!N359</f>
        <v>0</v>
      </c>
      <c r="O370" s="128">
        <f>'Enh Grant Original Request'!O359</f>
        <v>0</v>
      </c>
      <c r="P370" s="128">
        <f>'Enh Grant Original Request'!P359</f>
        <v>0</v>
      </c>
      <c r="Q370" s="34">
        <f>'Enh Grant Original Request'!Q359</f>
        <v>0</v>
      </c>
      <c r="R370" s="34">
        <f>'Enh Grant Original Request'!R359</f>
        <v>0</v>
      </c>
      <c r="S370" s="40">
        <f t="shared" si="159"/>
        <v>0</v>
      </c>
      <c r="T370" s="40">
        <f t="shared" si="160"/>
        <v>0</v>
      </c>
      <c r="U370" s="40"/>
      <c r="V370" s="32"/>
      <c r="W370" s="39"/>
      <c r="X370" s="40">
        <f t="shared" si="187"/>
        <v>0</v>
      </c>
      <c r="Y370" s="8">
        <f t="shared" si="161"/>
        <v>0</v>
      </c>
      <c r="Z370" s="8"/>
      <c r="AA370" s="44"/>
      <c r="AB370" s="56">
        <f t="shared" si="163"/>
        <v>0</v>
      </c>
      <c r="AC370" s="39">
        <f t="shared" si="163"/>
        <v>0</v>
      </c>
      <c r="AD370" s="40">
        <f t="shared" si="164"/>
        <v>0</v>
      </c>
      <c r="AE370" s="8">
        <f t="shared" si="165"/>
        <v>0</v>
      </c>
      <c r="AF370" s="8">
        <f t="shared" si="176"/>
        <v>0</v>
      </c>
      <c r="AG370" s="8"/>
      <c r="AH370" s="2"/>
      <c r="AI370" s="2"/>
      <c r="AJ370" s="52"/>
      <c r="AK370" s="53"/>
      <c r="AN370" s="56">
        <f t="shared" si="182"/>
        <v>0</v>
      </c>
      <c r="AT370" s="4">
        <f t="shared" si="166"/>
        <v>0</v>
      </c>
      <c r="AV370" s="81"/>
      <c r="AW370" s="33"/>
      <c r="AY370" s="119"/>
      <c r="AZ370" s="123">
        <f t="shared" si="177"/>
        <v>0</v>
      </c>
      <c r="BA370" s="34"/>
      <c r="BF370" s="4">
        <f t="shared" si="178"/>
        <v>0</v>
      </c>
      <c r="BH370" s="34">
        <f t="shared" si="179"/>
        <v>0</v>
      </c>
      <c r="BI370" s="34">
        <f t="shared" si="179"/>
        <v>0</v>
      </c>
      <c r="BJ370" s="4">
        <f t="shared" si="180"/>
        <v>0</v>
      </c>
      <c r="BK370" s="4">
        <f t="shared" si="181"/>
        <v>0</v>
      </c>
      <c r="BP370" s="34">
        <f t="shared" si="167"/>
        <v>0</v>
      </c>
      <c r="BQ370" s="34">
        <f t="shared" si="167"/>
        <v>0</v>
      </c>
      <c r="BR370" s="4">
        <f t="shared" si="168"/>
        <v>0</v>
      </c>
      <c r="BS370" s="4">
        <f t="shared" si="169"/>
        <v>0</v>
      </c>
      <c r="BX370" s="34">
        <f t="shared" si="170"/>
        <v>0</v>
      </c>
      <c r="BY370" s="34">
        <f t="shared" si="170"/>
        <v>0</v>
      </c>
      <c r="BZ370" s="4">
        <f t="shared" si="171"/>
        <v>0</v>
      </c>
      <c r="CA370" s="4">
        <f t="shared" si="172"/>
        <v>0</v>
      </c>
      <c r="CF370" s="34">
        <f t="shared" si="173"/>
        <v>0</v>
      </c>
      <c r="CG370" s="34">
        <f t="shared" si="173"/>
        <v>0</v>
      </c>
      <c r="CH370" s="4">
        <f t="shared" si="174"/>
        <v>0</v>
      </c>
      <c r="CI370" s="4">
        <f t="shared" si="175"/>
        <v>0</v>
      </c>
      <c r="CN370" s="4">
        <f t="shared" si="184"/>
        <v>0</v>
      </c>
      <c r="CO370" s="8">
        <f t="shared" si="183"/>
        <v>0</v>
      </c>
    </row>
    <row r="371" spans="1:93" x14ac:dyDescent="0.3">
      <c r="A371" s="3">
        <f t="shared" si="186"/>
        <v>0</v>
      </c>
      <c r="B371" s="4">
        <f t="shared" si="186"/>
        <v>0</v>
      </c>
      <c r="C371" s="4">
        <f t="shared" si="186"/>
        <v>0</v>
      </c>
      <c r="D371" s="4">
        <f t="shared" si="186"/>
        <v>0</v>
      </c>
      <c r="E371" s="4">
        <f t="shared" si="186"/>
        <v>0</v>
      </c>
      <c r="F371" s="5">
        <f t="shared" si="186"/>
        <v>0</v>
      </c>
      <c r="G371" s="5">
        <f t="shared" si="186"/>
        <v>0</v>
      </c>
      <c r="H371" s="128">
        <f>'Enh Grant Original Request'!H360</f>
        <v>0</v>
      </c>
      <c r="I371" s="128">
        <f>'Enh Grant Original Request'!I360</f>
        <v>0</v>
      </c>
      <c r="J371" s="128">
        <f>'Enh Grant Original Request'!J360</f>
        <v>0</v>
      </c>
      <c r="K371" s="128">
        <f>'Enh Grant Original Request'!K360</f>
        <v>0</v>
      </c>
      <c r="L371" s="128">
        <f>'Enh Grant Original Request'!L360</f>
        <v>0</v>
      </c>
      <c r="M371" s="128">
        <f>'Enh Grant Original Request'!M360</f>
        <v>0</v>
      </c>
      <c r="N371" s="128">
        <f>'Enh Grant Original Request'!N360</f>
        <v>0</v>
      </c>
      <c r="O371" s="128">
        <f>'Enh Grant Original Request'!O360</f>
        <v>0</v>
      </c>
      <c r="P371" s="128">
        <f>'Enh Grant Original Request'!P360</f>
        <v>0</v>
      </c>
      <c r="Q371" s="34">
        <f>'Enh Grant Original Request'!Q360</f>
        <v>0</v>
      </c>
      <c r="R371" s="34">
        <f>'Enh Grant Original Request'!R360</f>
        <v>0</v>
      </c>
      <c r="S371" s="40">
        <f t="shared" si="159"/>
        <v>0</v>
      </c>
      <c r="T371" s="40">
        <f t="shared" si="160"/>
        <v>0</v>
      </c>
      <c r="U371" s="40"/>
      <c r="V371" s="32"/>
      <c r="W371" s="39"/>
      <c r="X371" s="40">
        <f t="shared" si="187"/>
        <v>0</v>
      </c>
      <c r="Y371" s="8">
        <f t="shared" si="161"/>
        <v>0</v>
      </c>
      <c r="Z371" s="8"/>
      <c r="AA371" s="44"/>
      <c r="AB371" s="56">
        <f t="shared" si="163"/>
        <v>0</v>
      </c>
      <c r="AC371" s="39">
        <f t="shared" si="163"/>
        <v>0</v>
      </c>
      <c r="AD371" s="40">
        <f t="shared" si="164"/>
        <v>0</v>
      </c>
      <c r="AE371" s="8">
        <f t="shared" si="165"/>
        <v>0</v>
      </c>
      <c r="AF371" s="8">
        <f t="shared" si="176"/>
        <v>0</v>
      </c>
      <c r="AG371" s="8"/>
      <c r="AH371" s="2"/>
      <c r="AI371" s="2"/>
      <c r="AJ371" s="52"/>
      <c r="AK371" s="53"/>
      <c r="AN371" s="56">
        <f t="shared" si="182"/>
        <v>0</v>
      </c>
      <c r="AT371" s="4">
        <f t="shared" si="166"/>
        <v>0</v>
      </c>
      <c r="AV371" s="81"/>
      <c r="AW371" s="33"/>
      <c r="AY371" s="119"/>
      <c r="AZ371" s="123">
        <f t="shared" si="177"/>
        <v>0</v>
      </c>
      <c r="BA371" s="34"/>
      <c r="BF371" s="4">
        <f t="shared" si="178"/>
        <v>0</v>
      </c>
      <c r="BH371" s="34">
        <f t="shared" si="179"/>
        <v>0</v>
      </c>
      <c r="BI371" s="34">
        <f t="shared" si="179"/>
        <v>0</v>
      </c>
      <c r="BJ371" s="4">
        <f t="shared" si="180"/>
        <v>0</v>
      </c>
      <c r="BK371" s="4">
        <f t="shared" si="181"/>
        <v>0</v>
      </c>
      <c r="BP371" s="34">
        <f t="shared" si="167"/>
        <v>0</v>
      </c>
      <c r="BQ371" s="34">
        <f t="shared" si="167"/>
        <v>0</v>
      </c>
      <c r="BR371" s="4">
        <f t="shared" si="168"/>
        <v>0</v>
      </c>
      <c r="BS371" s="4">
        <f t="shared" si="169"/>
        <v>0</v>
      </c>
      <c r="BX371" s="34">
        <f t="shared" si="170"/>
        <v>0</v>
      </c>
      <c r="BY371" s="34">
        <f t="shared" si="170"/>
        <v>0</v>
      </c>
      <c r="BZ371" s="4">
        <f t="shared" si="171"/>
        <v>0</v>
      </c>
      <c r="CA371" s="4">
        <f t="shared" si="172"/>
        <v>0</v>
      </c>
      <c r="CF371" s="34">
        <f t="shared" si="173"/>
        <v>0</v>
      </c>
      <c r="CG371" s="34">
        <f t="shared" si="173"/>
        <v>0</v>
      </c>
      <c r="CH371" s="4">
        <f t="shared" si="174"/>
        <v>0</v>
      </c>
      <c r="CI371" s="4">
        <f t="shared" si="175"/>
        <v>0</v>
      </c>
      <c r="CN371" s="4">
        <f t="shared" si="184"/>
        <v>0</v>
      </c>
      <c r="CO371" s="8">
        <f t="shared" si="183"/>
        <v>0</v>
      </c>
    </row>
    <row r="372" spans="1:93" x14ac:dyDescent="0.3">
      <c r="A372" s="3">
        <f t="shared" si="186"/>
        <v>0</v>
      </c>
      <c r="B372" s="4">
        <f t="shared" si="186"/>
        <v>0</v>
      </c>
      <c r="C372" s="4">
        <f t="shared" si="186"/>
        <v>0</v>
      </c>
      <c r="D372" s="4">
        <f t="shared" si="186"/>
        <v>0</v>
      </c>
      <c r="E372" s="4">
        <f t="shared" si="186"/>
        <v>0</v>
      </c>
      <c r="F372" s="5">
        <f t="shared" si="186"/>
        <v>0</v>
      </c>
      <c r="G372" s="5">
        <f t="shared" si="186"/>
        <v>0</v>
      </c>
      <c r="H372" s="128">
        <f>'Enh Grant Original Request'!H361</f>
        <v>0</v>
      </c>
      <c r="I372" s="128">
        <f>'Enh Grant Original Request'!I361</f>
        <v>0</v>
      </c>
      <c r="J372" s="128">
        <f>'Enh Grant Original Request'!J361</f>
        <v>0</v>
      </c>
      <c r="K372" s="128">
        <f>'Enh Grant Original Request'!K361</f>
        <v>0</v>
      </c>
      <c r="L372" s="128">
        <f>'Enh Grant Original Request'!L361</f>
        <v>0</v>
      </c>
      <c r="M372" s="128">
        <f>'Enh Grant Original Request'!M361</f>
        <v>0</v>
      </c>
      <c r="N372" s="128">
        <f>'Enh Grant Original Request'!N361</f>
        <v>0</v>
      </c>
      <c r="O372" s="128">
        <f>'Enh Grant Original Request'!O361</f>
        <v>0</v>
      </c>
      <c r="P372" s="128">
        <f>'Enh Grant Original Request'!P361</f>
        <v>0</v>
      </c>
      <c r="Q372" s="34">
        <f>'Enh Grant Original Request'!Q361</f>
        <v>0</v>
      </c>
      <c r="R372" s="34">
        <f>'Enh Grant Original Request'!R361</f>
        <v>0</v>
      </c>
      <c r="S372" s="40">
        <f t="shared" si="159"/>
        <v>0</v>
      </c>
      <c r="T372" s="40">
        <f t="shared" si="160"/>
        <v>0</v>
      </c>
      <c r="U372" s="40"/>
      <c r="V372" s="32"/>
      <c r="W372" s="39"/>
      <c r="X372" s="40">
        <f t="shared" si="187"/>
        <v>0</v>
      </c>
      <c r="Y372" s="8">
        <f t="shared" si="161"/>
        <v>0</v>
      </c>
      <c r="Z372" s="8"/>
      <c r="AA372" s="44"/>
      <c r="AB372" s="56">
        <f t="shared" si="163"/>
        <v>0</v>
      </c>
      <c r="AC372" s="39">
        <f t="shared" si="163"/>
        <v>0</v>
      </c>
      <c r="AD372" s="40">
        <f t="shared" si="164"/>
        <v>0</v>
      </c>
      <c r="AE372" s="8">
        <f t="shared" si="165"/>
        <v>0</v>
      </c>
      <c r="AF372" s="8">
        <f t="shared" si="176"/>
        <v>0</v>
      </c>
      <c r="AG372" s="8"/>
      <c r="AH372" s="2"/>
      <c r="AI372" s="2"/>
      <c r="AJ372" s="52"/>
      <c r="AK372" s="53"/>
      <c r="AN372" s="56">
        <f t="shared" si="182"/>
        <v>0</v>
      </c>
      <c r="AT372" s="4">
        <f t="shared" si="166"/>
        <v>0</v>
      </c>
      <c r="AV372" s="81"/>
      <c r="AW372" s="33"/>
      <c r="AY372" s="119"/>
      <c r="AZ372" s="123">
        <f t="shared" si="177"/>
        <v>0</v>
      </c>
      <c r="BA372" s="34"/>
      <c r="BF372" s="4">
        <f t="shared" si="178"/>
        <v>0</v>
      </c>
      <c r="BH372" s="34">
        <f t="shared" si="179"/>
        <v>0</v>
      </c>
      <c r="BI372" s="34">
        <f t="shared" si="179"/>
        <v>0</v>
      </c>
      <c r="BJ372" s="4">
        <f t="shared" si="180"/>
        <v>0</v>
      </c>
      <c r="BK372" s="4">
        <f t="shared" si="181"/>
        <v>0</v>
      </c>
      <c r="BP372" s="34">
        <f t="shared" si="167"/>
        <v>0</v>
      </c>
      <c r="BQ372" s="34">
        <f t="shared" si="167"/>
        <v>0</v>
      </c>
      <c r="BR372" s="4">
        <f t="shared" si="168"/>
        <v>0</v>
      </c>
      <c r="BS372" s="4">
        <f t="shared" si="169"/>
        <v>0</v>
      </c>
      <c r="BX372" s="34">
        <f t="shared" si="170"/>
        <v>0</v>
      </c>
      <c r="BY372" s="34">
        <f t="shared" si="170"/>
        <v>0</v>
      </c>
      <c r="BZ372" s="4">
        <f t="shared" si="171"/>
        <v>0</v>
      </c>
      <c r="CA372" s="4">
        <f t="shared" si="172"/>
        <v>0</v>
      </c>
      <c r="CF372" s="34">
        <f t="shared" si="173"/>
        <v>0</v>
      </c>
      <c r="CG372" s="34">
        <f t="shared" si="173"/>
        <v>0</v>
      </c>
      <c r="CH372" s="4">
        <f t="shared" si="174"/>
        <v>0</v>
      </c>
      <c r="CI372" s="4">
        <f t="shared" si="175"/>
        <v>0</v>
      </c>
      <c r="CN372" s="4">
        <f t="shared" si="184"/>
        <v>0</v>
      </c>
      <c r="CO372" s="8">
        <f t="shared" si="183"/>
        <v>0</v>
      </c>
    </row>
    <row r="373" spans="1:93" x14ac:dyDescent="0.3">
      <c r="A373" s="3">
        <f t="shared" si="186"/>
        <v>0</v>
      </c>
      <c r="B373" s="4">
        <f t="shared" si="186"/>
        <v>0</v>
      </c>
      <c r="C373" s="4">
        <f t="shared" si="186"/>
        <v>0</v>
      </c>
      <c r="D373" s="4">
        <f t="shared" si="186"/>
        <v>0</v>
      </c>
      <c r="E373" s="4">
        <f t="shared" si="186"/>
        <v>0</v>
      </c>
      <c r="F373" s="5">
        <f t="shared" si="186"/>
        <v>0</v>
      </c>
      <c r="G373" s="5">
        <f t="shared" si="186"/>
        <v>0</v>
      </c>
      <c r="H373" s="128">
        <f>'Enh Grant Original Request'!H362</f>
        <v>0</v>
      </c>
      <c r="I373" s="128">
        <f>'Enh Grant Original Request'!I362</f>
        <v>0</v>
      </c>
      <c r="J373" s="128">
        <f>'Enh Grant Original Request'!J362</f>
        <v>0</v>
      </c>
      <c r="K373" s="128">
        <f>'Enh Grant Original Request'!K362</f>
        <v>0</v>
      </c>
      <c r="L373" s="128">
        <f>'Enh Grant Original Request'!L362</f>
        <v>0</v>
      </c>
      <c r="M373" s="128">
        <f>'Enh Grant Original Request'!M362</f>
        <v>0</v>
      </c>
      <c r="N373" s="128">
        <f>'Enh Grant Original Request'!N362</f>
        <v>0</v>
      </c>
      <c r="O373" s="128">
        <f>'Enh Grant Original Request'!O362</f>
        <v>0</v>
      </c>
      <c r="P373" s="128">
        <f>'Enh Grant Original Request'!P362</f>
        <v>0</v>
      </c>
      <c r="Q373" s="34">
        <f>'Enh Grant Original Request'!Q362</f>
        <v>0</v>
      </c>
      <c r="R373" s="34">
        <f>'Enh Grant Original Request'!R362</f>
        <v>0</v>
      </c>
      <c r="S373" s="40">
        <f t="shared" si="159"/>
        <v>0</v>
      </c>
      <c r="T373" s="40">
        <f t="shared" si="160"/>
        <v>0</v>
      </c>
      <c r="U373" s="40"/>
      <c r="V373" s="32"/>
      <c r="W373" s="39"/>
      <c r="X373" s="40">
        <f t="shared" si="187"/>
        <v>0</v>
      </c>
      <c r="Y373" s="8">
        <f t="shared" si="161"/>
        <v>0</v>
      </c>
      <c r="Z373" s="8"/>
      <c r="AA373" s="44"/>
      <c r="AB373" s="56">
        <f t="shared" si="163"/>
        <v>0</v>
      </c>
      <c r="AC373" s="39">
        <f t="shared" si="163"/>
        <v>0</v>
      </c>
      <c r="AD373" s="40">
        <f t="shared" si="164"/>
        <v>0</v>
      </c>
      <c r="AE373" s="8">
        <f t="shared" si="165"/>
        <v>0</v>
      </c>
      <c r="AF373" s="8">
        <f t="shared" si="176"/>
        <v>0</v>
      </c>
      <c r="AG373" s="8"/>
      <c r="AH373" s="2"/>
      <c r="AI373" s="2"/>
      <c r="AJ373" s="52"/>
      <c r="AK373" s="53"/>
      <c r="AN373" s="56">
        <f t="shared" si="182"/>
        <v>0</v>
      </c>
      <c r="AT373" s="4">
        <f t="shared" si="166"/>
        <v>0</v>
      </c>
      <c r="AV373" s="81"/>
      <c r="AW373" s="33"/>
      <c r="AY373" s="119"/>
      <c r="AZ373" s="123">
        <f t="shared" si="177"/>
        <v>0</v>
      </c>
      <c r="BA373" s="34"/>
      <c r="BF373" s="4">
        <f t="shared" si="178"/>
        <v>0</v>
      </c>
      <c r="BH373" s="34">
        <f t="shared" si="179"/>
        <v>0</v>
      </c>
      <c r="BI373" s="34">
        <f t="shared" si="179"/>
        <v>0</v>
      </c>
      <c r="BJ373" s="4">
        <f t="shared" si="180"/>
        <v>0</v>
      </c>
      <c r="BK373" s="4">
        <f t="shared" si="181"/>
        <v>0</v>
      </c>
      <c r="BP373" s="34">
        <f t="shared" si="167"/>
        <v>0</v>
      </c>
      <c r="BQ373" s="34">
        <f t="shared" si="167"/>
        <v>0</v>
      </c>
      <c r="BR373" s="4">
        <f t="shared" si="168"/>
        <v>0</v>
      </c>
      <c r="BS373" s="4">
        <f t="shared" si="169"/>
        <v>0</v>
      </c>
      <c r="BX373" s="34">
        <f t="shared" si="170"/>
        <v>0</v>
      </c>
      <c r="BY373" s="34">
        <f t="shared" si="170"/>
        <v>0</v>
      </c>
      <c r="BZ373" s="4">
        <f t="shared" si="171"/>
        <v>0</v>
      </c>
      <c r="CA373" s="4">
        <f t="shared" si="172"/>
        <v>0</v>
      </c>
      <c r="CF373" s="34">
        <f t="shared" si="173"/>
        <v>0</v>
      </c>
      <c r="CG373" s="34">
        <f t="shared" si="173"/>
        <v>0</v>
      </c>
      <c r="CH373" s="4">
        <f t="shared" si="174"/>
        <v>0</v>
      </c>
      <c r="CI373" s="4">
        <f t="shared" si="175"/>
        <v>0</v>
      </c>
      <c r="CN373" s="4">
        <f t="shared" si="184"/>
        <v>0</v>
      </c>
      <c r="CO373" s="8">
        <f t="shared" si="183"/>
        <v>0</v>
      </c>
    </row>
    <row r="374" spans="1:93" x14ac:dyDescent="0.3">
      <c r="A374" s="3">
        <f t="shared" si="186"/>
        <v>0</v>
      </c>
      <c r="B374" s="4">
        <f t="shared" si="186"/>
        <v>0</v>
      </c>
      <c r="C374" s="4">
        <f t="shared" si="186"/>
        <v>0</v>
      </c>
      <c r="D374" s="4">
        <f t="shared" si="186"/>
        <v>0</v>
      </c>
      <c r="E374" s="4">
        <f t="shared" si="186"/>
        <v>0</v>
      </c>
      <c r="F374" s="5">
        <f t="shared" si="186"/>
        <v>0</v>
      </c>
      <c r="G374" s="5">
        <f t="shared" si="186"/>
        <v>0</v>
      </c>
      <c r="H374" s="128">
        <f>'Enh Grant Original Request'!H363</f>
        <v>0</v>
      </c>
      <c r="I374" s="128">
        <f>'Enh Grant Original Request'!I363</f>
        <v>0</v>
      </c>
      <c r="J374" s="128">
        <f>'Enh Grant Original Request'!J363</f>
        <v>0</v>
      </c>
      <c r="K374" s="128">
        <f>'Enh Grant Original Request'!K363</f>
        <v>0</v>
      </c>
      <c r="L374" s="128">
        <f>'Enh Grant Original Request'!L363</f>
        <v>0</v>
      </c>
      <c r="M374" s="128">
        <f>'Enh Grant Original Request'!M363</f>
        <v>0</v>
      </c>
      <c r="N374" s="128">
        <f>'Enh Grant Original Request'!N363</f>
        <v>0</v>
      </c>
      <c r="O374" s="128">
        <f>'Enh Grant Original Request'!O363</f>
        <v>0</v>
      </c>
      <c r="P374" s="128">
        <f>'Enh Grant Original Request'!P363</f>
        <v>0</v>
      </c>
      <c r="Q374" s="34">
        <f>'Enh Grant Original Request'!Q363</f>
        <v>0</v>
      </c>
      <c r="R374" s="34">
        <f>'Enh Grant Original Request'!R363</f>
        <v>0</v>
      </c>
      <c r="S374" s="40">
        <f t="shared" si="159"/>
        <v>0</v>
      </c>
      <c r="T374" s="40">
        <f t="shared" si="160"/>
        <v>0</v>
      </c>
      <c r="U374" s="40"/>
      <c r="V374" s="32"/>
      <c r="W374" s="39"/>
      <c r="X374" s="40">
        <f t="shared" si="187"/>
        <v>0</v>
      </c>
      <c r="Y374" s="8">
        <f t="shared" si="161"/>
        <v>0</v>
      </c>
      <c r="Z374" s="8"/>
      <c r="AA374" s="44"/>
      <c r="AB374" s="56">
        <f t="shared" si="163"/>
        <v>0</v>
      </c>
      <c r="AC374" s="39">
        <f t="shared" si="163"/>
        <v>0</v>
      </c>
      <c r="AD374" s="40">
        <f t="shared" si="164"/>
        <v>0</v>
      </c>
      <c r="AE374" s="8">
        <f t="shared" si="165"/>
        <v>0</v>
      </c>
      <c r="AF374" s="8">
        <f t="shared" si="176"/>
        <v>0</v>
      </c>
      <c r="AG374" s="8"/>
      <c r="AH374" s="2"/>
      <c r="AI374" s="2"/>
      <c r="AJ374" s="52"/>
      <c r="AK374" s="53"/>
      <c r="AN374" s="56">
        <f t="shared" si="182"/>
        <v>0</v>
      </c>
      <c r="AT374" s="4">
        <f t="shared" si="166"/>
        <v>0</v>
      </c>
      <c r="AV374" s="81"/>
      <c r="AW374" s="33"/>
      <c r="AY374" s="119"/>
      <c r="AZ374" s="123">
        <f t="shared" si="177"/>
        <v>0</v>
      </c>
      <c r="BA374" s="34"/>
      <c r="BF374" s="4">
        <f t="shared" si="178"/>
        <v>0</v>
      </c>
      <c r="BH374" s="34">
        <f t="shared" si="179"/>
        <v>0</v>
      </c>
      <c r="BI374" s="34">
        <f t="shared" si="179"/>
        <v>0</v>
      </c>
      <c r="BJ374" s="4">
        <f t="shared" si="180"/>
        <v>0</v>
      </c>
      <c r="BK374" s="4">
        <f t="shared" si="181"/>
        <v>0</v>
      </c>
      <c r="BP374" s="34">
        <f t="shared" si="167"/>
        <v>0</v>
      </c>
      <c r="BQ374" s="34">
        <f t="shared" si="167"/>
        <v>0</v>
      </c>
      <c r="BR374" s="4">
        <f t="shared" si="168"/>
        <v>0</v>
      </c>
      <c r="BS374" s="4">
        <f t="shared" si="169"/>
        <v>0</v>
      </c>
      <c r="BX374" s="34">
        <f t="shared" si="170"/>
        <v>0</v>
      </c>
      <c r="BY374" s="34">
        <f t="shared" si="170"/>
        <v>0</v>
      </c>
      <c r="BZ374" s="4">
        <f t="shared" si="171"/>
        <v>0</v>
      </c>
      <c r="CA374" s="4">
        <f t="shared" si="172"/>
        <v>0</v>
      </c>
      <c r="CF374" s="34">
        <f t="shared" si="173"/>
        <v>0</v>
      </c>
      <c r="CG374" s="34">
        <f t="shared" si="173"/>
        <v>0</v>
      </c>
      <c r="CH374" s="4">
        <f t="shared" si="174"/>
        <v>0</v>
      </c>
      <c r="CI374" s="4">
        <f t="shared" si="175"/>
        <v>0</v>
      </c>
      <c r="CN374" s="4">
        <f t="shared" si="184"/>
        <v>0</v>
      </c>
      <c r="CO374" s="8">
        <f t="shared" si="183"/>
        <v>0</v>
      </c>
    </row>
    <row r="375" spans="1:93" x14ac:dyDescent="0.3">
      <c r="A375" s="3">
        <f t="shared" si="186"/>
        <v>0</v>
      </c>
      <c r="B375" s="4">
        <f t="shared" si="186"/>
        <v>0</v>
      </c>
      <c r="C375" s="4">
        <f t="shared" si="186"/>
        <v>0</v>
      </c>
      <c r="D375" s="4">
        <f t="shared" si="186"/>
        <v>0</v>
      </c>
      <c r="E375" s="4">
        <f t="shared" si="186"/>
        <v>0</v>
      </c>
      <c r="F375" s="5">
        <f t="shared" si="186"/>
        <v>0</v>
      </c>
      <c r="G375" s="5">
        <f t="shared" si="186"/>
        <v>0</v>
      </c>
      <c r="H375" s="128">
        <f>'Enh Grant Original Request'!H364</f>
        <v>0</v>
      </c>
      <c r="I375" s="128">
        <f>'Enh Grant Original Request'!I364</f>
        <v>0</v>
      </c>
      <c r="J375" s="128">
        <f>'Enh Grant Original Request'!J364</f>
        <v>0</v>
      </c>
      <c r="K375" s="128">
        <f>'Enh Grant Original Request'!K364</f>
        <v>0</v>
      </c>
      <c r="L375" s="128">
        <f>'Enh Grant Original Request'!L364</f>
        <v>0</v>
      </c>
      <c r="M375" s="128">
        <f>'Enh Grant Original Request'!M364</f>
        <v>0</v>
      </c>
      <c r="N375" s="128">
        <f>'Enh Grant Original Request'!N364</f>
        <v>0</v>
      </c>
      <c r="O375" s="128">
        <f>'Enh Grant Original Request'!O364</f>
        <v>0</v>
      </c>
      <c r="P375" s="128">
        <f>'Enh Grant Original Request'!P364</f>
        <v>0</v>
      </c>
      <c r="Q375" s="34">
        <f>'Enh Grant Original Request'!Q364</f>
        <v>0</v>
      </c>
      <c r="R375" s="34">
        <f>'Enh Grant Original Request'!R364</f>
        <v>0</v>
      </c>
      <c r="S375" s="40">
        <f t="shared" si="159"/>
        <v>0</v>
      </c>
      <c r="T375" s="40">
        <f t="shared" si="160"/>
        <v>0</v>
      </c>
      <c r="U375" s="40"/>
      <c r="V375" s="32"/>
      <c r="W375" s="39"/>
      <c r="X375" s="40">
        <f t="shared" si="187"/>
        <v>0</v>
      </c>
      <c r="Y375" s="8">
        <f t="shared" si="161"/>
        <v>0</v>
      </c>
      <c r="Z375" s="8"/>
      <c r="AA375" s="44"/>
      <c r="AB375" s="56">
        <f t="shared" si="163"/>
        <v>0</v>
      </c>
      <c r="AC375" s="39">
        <f t="shared" si="163"/>
        <v>0</v>
      </c>
      <c r="AD375" s="40">
        <f t="shared" si="164"/>
        <v>0</v>
      </c>
      <c r="AE375" s="8">
        <f t="shared" si="165"/>
        <v>0</v>
      </c>
      <c r="AF375" s="8">
        <f t="shared" si="176"/>
        <v>0</v>
      </c>
      <c r="AG375" s="8"/>
      <c r="AH375" s="2"/>
      <c r="AI375" s="2"/>
      <c r="AJ375" s="52"/>
      <c r="AK375" s="53"/>
      <c r="AN375" s="56">
        <f t="shared" si="182"/>
        <v>0</v>
      </c>
      <c r="AT375" s="4">
        <f t="shared" si="166"/>
        <v>0</v>
      </c>
      <c r="AV375" s="81"/>
      <c r="AW375" s="33"/>
      <c r="AY375" s="119"/>
      <c r="AZ375" s="123">
        <f t="shared" si="177"/>
        <v>0</v>
      </c>
      <c r="BA375" s="34"/>
      <c r="BF375" s="4">
        <f t="shared" si="178"/>
        <v>0</v>
      </c>
      <c r="BH375" s="34">
        <f t="shared" si="179"/>
        <v>0</v>
      </c>
      <c r="BI375" s="34">
        <f t="shared" si="179"/>
        <v>0</v>
      </c>
      <c r="BJ375" s="4">
        <f t="shared" si="180"/>
        <v>0</v>
      </c>
      <c r="BK375" s="4">
        <f t="shared" si="181"/>
        <v>0</v>
      </c>
      <c r="BP375" s="34">
        <f t="shared" si="167"/>
        <v>0</v>
      </c>
      <c r="BQ375" s="34">
        <f t="shared" si="167"/>
        <v>0</v>
      </c>
      <c r="BR375" s="4">
        <f t="shared" si="168"/>
        <v>0</v>
      </c>
      <c r="BS375" s="4">
        <f t="shared" si="169"/>
        <v>0</v>
      </c>
      <c r="BX375" s="34">
        <f t="shared" si="170"/>
        <v>0</v>
      </c>
      <c r="BY375" s="34">
        <f t="shared" si="170"/>
        <v>0</v>
      </c>
      <c r="BZ375" s="4">
        <f t="shared" si="171"/>
        <v>0</v>
      </c>
      <c r="CA375" s="4">
        <f t="shared" si="172"/>
        <v>0</v>
      </c>
      <c r="CF375" s="34">
        <f t="shared" si="173"/>
        <v>0</v>
      </c>
      <c r="CG375" s="34">
        <f t="shared" si="173"/>
        <v>0</v>
      </c>
      <c r="CH375" s="4">
        <f t="shared" si="174"/>
        <v>0</v>
      </c>
      <c r="CI375" s="4">
        <f t="shared" si="175"/>
        <v>0</v>
      </c>
      <c r="CN375" s="4">
        <f t="shared" si="184"/>
        <v>0</v>
      </c>
      <c r="CO375" s="8">
        <f t="shared" si="183"/>
        <v>0</v>
      </c>
    </row>
    <row r="376" spans="1:93" x14ac:dyDescent="0.3">
      <c r="A376" s="3">
        <f t="shared" si="186"/>
        <v>0</v>
      </c>
      <c r="B376" s="4">
        <f t="shared" si="186"/>
        <v>0</v>
      </c>
      <c r="C376" s="4">
        <f t="shared" si="186"/>
        <v>0</v>
      </c>
      <c r="D376" s="4">
        <f t="shared" si="186"/>
        <v>0</v>
      </c>
      <c r="E376" s="4">
        <f t="shared" si="186"/>
        <v>0</v>
      </c>
      <c r="F376" s="5">
        <f t="shared" si="186"/>
        <v>0</v>
      </c>
      <c r="G376" s="5">
        <f t="shared" si="186"/>
        <v>0</v>
      </c>
      <c r="H376" s="128">
        <f>'Enh Grant Original Request'!H365</f>
        <v>0</v>
      </c>
      <c r="I376" s="128">
        <f>'Enh Grant Original Request'!I365</f>
        <v>0</v>
      </c>
      <c r="J376" s="128">
        <f>'Enh Grant Original Request'!J365</f>
        <v>0</v>
      </c>
      <c r="K376" s="128">
        <f>'Enh Grant Original Request'!K365</f>
        <v>0</v>
      </c>
      <c r="L376" s="128">
        <f>'Enh Grant Original Request'!L365</f>
        <v>0</v>
      </c>
      <c r="M376" s="128">
        <f>'Enh Grant Original Request'!M365</f>
        <v>0</v>
      </c>
      <c r="N376" s="128">
        <f>'Enh Grant Original Request'!N365</f>
        <v>0</v>
      </c>
      <c r="O376" s="128">
        <f>'Enh Grant Original Request'!O365</f>
        <v>0</v>
      </c>
      <c r="P376" s="128">
        <f>'Enh Grant Original Request'!P365</f>
        <v>0</v>
      </c>
      <c r="Q376" s="34">
        <f>'Enh Grant Original Request'!Q365</f>
        <v>0</v>
      </c>
      <c r="R376" s="34">
        <f>'Enh Grant Original Request'!R365</f>
        <v>0</v>
      </c>
      <c r="S376" s="40">
        <f t="shared" si="159"/>
        <v>0</v>
      </c>
      <c r="T376" s="40">
        <f t="shared" si="160"/>
        <v>0</v>
      </c>
      <c r="U376" s="40"/>
      <c r="V376" s="32"/>
      <c r="W376" s="39"/>
      <c r="X376" s="40">
        <f t="shared" si="187"/>
        <v>0</v>
      </c>
      <c r="Y376" s="8">
        <f t="shared" si="161"/>
        <v>0</v>
      </c>
      <c r="Z376" s="8"/>
      <c r="AA376" s="44"/>
      <c r="AB376" s="56">
        <f t="shared" si="163"/>
        <v>0</v>
      </c>
      <c r="AC376" s="39">
        <f t="shared" si="163"/>
        <v>0</v>
      </c>
      <c r="AD376" s="40">
        <f t="shared" si="164"/>
        <v>0</v>
      </c>
      <c r="AE376" s="8">
        <f t="shared" si="165"/>
        <v>0</v>
      </c>
      <c r="AF376" s="8">
        <f t="shared" si="176"/>
        <v>0</v>
      </c>
      <c r="AG376" s="8"/>
      <c r="AH376" s="2"/>
      <c r="AI376" s="2"/>
      <c r="AJ376" s="52"/>
      <c r="AK376" s="53"/>
      <c r="AN376" s="56">
        <f t="shared" si="182"/>
        <v>0</v>
      </c>
      <c r="AT376" s="4">
        <f t="shared" si="166"/>
        <v>0</v>
      </c>
      <c r="AV376" s="81"/>
      <c r="AW376" s="33"/>
      <c r="AY376" s="119"/>
      <c r="AZ376" s="123">
        <f t="shared" si="177"/>
        <v>0</v>
      </c>
      <c r="BA376" s="34"/>
      <c r="BF376" s="4">
        <f t="shared" si="178"/>
        <v>0</v>
      </c>
      <c r="BH376" s="34">
        <f t="shared" si="179"/>
        <v>0</v>
      </c>
      <c r="BI376" s="34">
        <f t="shared" si="179"/>
        <v>0</v>
      </c>
      <c r="BJ376" s="4">
        <f t="shared" si="180"/>
        <v>0</v>
      </c>
      <c r="BK376" s="4">
        <f t="shared" si="181"/>
        <v>0</v>
      </c>
      <c r="BP376" s="34">
        <f t="shared" si="167"/>
        <v>0</v>
      </c>
      <c r="BQ376" s="34">
        <f t="shared" si="167"/>
        <v>0</v>
      </c>
      <c r="BR376" s="4">
        <f t="shared" si="168"/>
        <v>0</v>
      </c>
      <c r="BS376" s="4">
        <f t="shared" si="169"/>
        <v>0</v>
      </c>
      <c r="BX376" s="34">
        <f t="shared" si="170"/>
        <v>0</v>
      </c>
      <c r="BY376" s="34">
        <f t="shared" si="170"/>
        <v>0</v>
      </c>
      <c r="BZ376" s="4">
        <f t="shared" si="171"/>
        <v>0</v>
      </c>
      <c r="CA376" s="4">
        <f t="shared" si="172"/>
        <v>0</v>
      </c>
      <c r="CF376" s="34">
        <f t="shared" si="173"/>
        <v>0</v>
      </c>
      <c r="CG376" s="34">
        <f t="shared" si="173"/>
        <v>0</v>
      </c>
      <c r="CH376" s="4">
        <f t="shared" si="174"/>
        <v>0</v>
      </c>
      <c r="CI376" s="4">
        <f t="shared" si="175"/>
        <v>0</v>
      </c>
      <c r="CN376" s="4">
        <f t="shared" si="184"/>
        <v>0</v>
      </c>
      <c r="CO376" s="8">
        <f t="shared" si="183"/>
        <v>0</v>
      </c>
    </row>
    <row r="377" spans="1:93" x14ac:dyDescent="0.3">
      <c r="A377" s="3">
        <f t="shared" si="186"/>
        <v>0</v>
      </c>
      <c r="B377" s="4">
        <f t="shared" si="186"/>
        <v>0</v>
      </c>
      <c r="C377" s="4">
        <f t="shared" si="186"/>
        <v>0</v>
      </c>
      <c r="D377" s="4">
        <f t="shared" si="186"/>
        <v>0</v>
      </c>
      <c r="E377" s="4">
        <f t="shared" si="186"/>
        <v>0</v>
      </c>
      <c r="F377" s="5">
        <f t="shared" si="186"/>
        <v>0</v>
      </c>
      <c r="G377" s="5">
        <f t="shared" si="186"/>
        <v>0</v>
      </c>
      <c r="H377" s="128">
        <f>'Enh Grant Original Request'!H366</f>
        <v>0</v>
      </c>
      <c r="I377" s="128">
        <f>'Enh Grant Original Request'!I366</f>
        <v>0</v>
      </c>
      <c r="J377" s="128">
        <f>'Enh Grant Original Request'!J366</f>
        <v>0</v>
      </c>
      <c r="K377" s="128">
        <f>'Enh Grant Original Request'!K366</f>
        <v>0</v>
      </c>
      <c r="L377" s="128">
        <f>'Enh Grant Original Request'!L366</f>
        <v>0</v>
      </c>
      <c r="M377" s="128">
        <f>'Enh Grant Original Request'!M366</f>
        <v>0</v>
      </c>
      <c r="N377" s="128">
        <f>'Enh Grant Original Request'!N366</f>
        <v>0</v>
      </c>
      <c r="O377" s="128">
        <f>'Enh Grant Original Request'!O366</f>
        <v>0</v>
      </c>
      <c r="P377" s="128">
        <f>'Enh Grant Original Request'!P366</f>
        <v>0</v>
      </c>
      <c r="Q377" s="34">
        <f>'Enh Grant Original Request'!Q366</f>
        <v>0</v>
      </c>
      <c r="R377" s="34">
        <f>'Enh Grant Original Request'!R366</f>
        <v>0</v>
      </c>
      <c r="S377" s="40">
        <f t="shared" si="159"/>
        <v>0</v>
      </c>
      <c r="T377" s="40">
        <f t="shared" si="160"/>
        <v>0</v>
      </c>
      <c r="U377" s="40"/>
      <c r="V377" s="32"/>
      <c r="W377" s="39"/>
      <c r="X377" s="40">
        <f t="shared" si="187"/>
        <v>0</v>
      </c>
      <c r="Y377" s="8">
        <f t="shared" si="161"/>
        <v>0</v>
      </c>
      <c r="Z377" s="8"/>
      <c r="AA377" s="44"/>
      <c r="AB377" s="56">
        <f t="shared" si="163"/>
        <v>0</v>
      </c>
      <c r="AC377" s="39">
        <f t="shared" si="163"/>
        <v>0</v>
      </c>
      <c r="AD377" s="40">
        <f t="shared" si="164"/>
        <v>0</v>
      </c>
      <c r="AE377" s="8">
        <f t="shared" si="165"/>
        <v>0</v>
      </c>
      <c r="AF377" s="8">
        <f t="shared" si="176"/>
        <v>0</v>
      </c>
      <c r="AG377" s="8"/>
      <c r="AH377" s="2"/>
      <c r="AI377" s="2"/>
      <c r="AJ377" s="52"/>
      <c r="AK377" s="53"/>
      <c r="AN377" s="56">
        <f t="shared" si="182"/>
        <v>0</v>
      </c>
      <c r="AT377" s="4">
        <f t="shared" si="166"/>
        <v>0</v>
      </c>
      <c r="AV377" s="81"/>
      <c r="AW377" s="33"/>
      <c r="AY377" s="119"/>
      <c r="AZ377" s="123">
        <f t="shared" si="177"/>
        <v>0</v>
      </c>
      <c r="BA377" s="34"/>
      <c r="BF377" s="4">
        <f t="shared" si="178"/>
        <v>0</v>
      </c>
      <c r="BH377" s="34">
        <f t="shared" si="179"/>
        <v>0</v>
      </c>
      <c r="BI377" s="34">
        <f t="shared" si="179"/>
        <v>0</v>
      </c>
      <c r="BJ377" s="4">
        <f t="shared" si="180"/>
        <v>0</v>
      </c>
      <c r="BK377" s="4">
        <f t="shared" si="181"/>
        <v>0</v>
      </c>
      <c r="BP377" s="34">
        <f t="shared" si="167"/>
        <v>0</v>
      </c>
      <c r="BQ377" s="34">
        <f t="shared" si="167"/>
        <v>0</v>
      </c>
      <c r="BR377" s="4">
        <f t="shared" si="168"/>
        <v>0</v>
      </c>
      <c r="BS377" s="4">
        <f t="shared" si="169"/>
        <v>0</v>
      </c>
      <c r="BX377" s="34">
        <f t="shared" si="170"/>
        <v>0</v>
      </c>
      <c r="BY377" s="34">
        <f t="shared" si="170"/>
        <v>0</v>
      </c>
      <c r="BZ377" s="4">
        <f t="shared" si="171"/>
        <v>0</v>
      </c>
      <c r="CA377" s="4">
        <f t="shared" si="172"/>
        <v>0</v>
      </c>
      <c r="CF377" s="34">
        <f t="shared" si="173"/>
        <v>0</v>
      </c>
      <c r="CG377" s="34">
        <f t="shared" si="173"/>
        <v>0</v>
      </c>
      <c r="CH377" s="4">
        <f t="shared" si="174"/>
        <v>0</v>
      </c>
      <c r="CI377" s="4">
        <f t="shared" si="175"/>
        <v>0</v>
      </c>
      <c r="CN377" s="4">
        <f t="shared" si="184"/>
        <v>0</v>
      </c>
      <c r="CO377" s="8">
        <f t="shared" si="183"/>
        <v>0</v>
      </c>
    </row>
    <row r="378" spans="1:93" x14ac:dyDescent="0.3">
      <c r="A378" s="3">
        <f t="shared" si="186"/>
        <v>0</v>
      </c>
      <c r="B378" s="4">
        <f t="shared" si="186"/>
        <v>0</v>
      </c>
      <c r="C378" s="4">
        <f t="shared" si="186"/>
        <v>0</v>
      </c>
      <c r="D378" s="4">
        <f t="shared" si="186"/>
        <v>0</v>
      </c>
      <c r="E378" s="4">
        <f t="shared" si="186"/>
        <v>0</v>
      </c>
      <c r="F378" s="5">
        <f t="shared" si="186"/>
        <v>0</v>
      </c>
      <c r="G378" s="5">
        <f t="shared" si="186"/>
        <v>0</v>
      </c>
      <c r="H378" s="128">
        <f>'Enh Grant Original Request'!H367</f>
        <v>0</v>
      </c>
      <c r="I378" s="128">
        <f>'Enh Grant Original Request'!I367</f>
        <v>0</v>
      </c>
      <c r="J378" s="128">
        <f>'Enh Grant Original Request'!J367</f>
        <v>0</v>
      </c>
      <c r="K378" s="128">
        <f>'Enh Grant Original Request'!K367</f>
        <v>0</v>
      </c>
      <c r="L378" s="128">
        <f>'Enh Grant Original Request'!L367</f>
        <v>0</v>
      </c>
      <c r="M378" s="128">
        <f>'Enh Grant Original Request'!M367</f>
        <v>0</v>
      </c>
      <c r="N378" s="128">
        <f>'Enh Grant Original Request'!N367</f>
        <v>0</v>
      </c>
      <c r="O378" s="128">
        <f>'Enh Grant Original Request'!O367</f>
        <v>0</v>
      </c>
      <c r="P378" s="128">
        <f>'Enh Grant Original Request'!P367</f>
        <v>0</v>
      </c>
      <c r="Q378" s="34">
        <f>'Enh Grant Original Request'!Q367</f>
        <v>0</v>
      </c>
      <c r="R378" s="34">
        <f>'Enh Grant Original Request'!R367</f>
        <v>0</v>
      </c>
      <c r="S378" s="40">
        <f t="shared" si="159"/>
        <v>0</v>
      </c>
      <c r="T378" s="40">
        <f t="shared" si="160"/>
        <v>0</v>
      </c>
      <c r="U378" s="40"/>
      <c r="V378" s="32"/>
      <c r="W378" s="39"/>
      <c r="X378" s="40">
        <f t="shared" si="187"/>
        <v>0</v>
      </c>
      <c r="Y378" s="8">
        <f t="shared" si="161"/>
        <v>0</v>
      </c>
      <c r="Z378" s="8"/>
      <c r="AA378" s="44"/>
      <c r="AB378" s="56">
        <f t="shared" si="163"/>
        <v>0</v>
      </c>
      <c r="AC378" s="39">
        <f t="shared" si="163"/>
        <v>0</v>
      </c>
      <c r="AD378" s="40">
        <f t="shared" si="164"/>
        <v>0</v>
      </c>
      <c r="AE378" s="8">
        <f t="shared" si="165"/>
        <v>0</v>
      </c>
      <c r="AF378" s="8">
        <f t="shared" si="176"/>
        <v>0</v>
      </c>
      <c r="AG378" s="8"/>
      <c r="AH378" s="2"/>
      <c r="AI378" s="2"/>
      <c r="AJ378" s="52"/>
      <c r="AK378" s="53"/>
      <c r="AN378" s="56">
        <f t="shared" si="182"/>
        <v>0</v>
      </c>
      <c r="AT378" s="4">
        <f t="shared" si="166"/>
        <v>0</v>
      </c>
      <c r="AV378" s="81"/>
      <c r="AW378" s="33"/>
      <c r="AY378" s="119"/>
      <c r="AZ378" s="123">
        <f t="shared" si="177"/>
        <v>0</v>
      </c>
      <c r="BA378" s="34"/>
      <c r="BF378" s="4">
        <f t="shared" si="178"/>
        <v>0</v>
      </c>
      <c r="BH378" s="34">
        <f t="shared" si="179"/>
        <v>0</v>
      </c>
      <c r="BI378" s="34">
        <f t="shared" si="179"/>
        <v>0</v>
      </c>
      <c r="BJ378" s="4">
        <f t="shared" si="180"/>
        <v>0</v>
      </c>
      <c r="BK378" s="4">
        <f t="shared" si="181"/>
        <v>0</v>
      </c>
      <c r="BP378" s="34">
        <f t="shared" si="167"/>
        <v>0</v>
      </c>
      <c r="BQ378" s="34">
        <f t="shared" si="167"/>
        <v>0</v>
      </c>
      <c r="BR378" s="4">
        <f t="shared" si="168"/>
        <v>0</v>
      </c>
      <c r="BS378" s="4">
        <f t="shared" si="169"/>
        <v>0</v>
      </c>
      <c r="BX378" s="34">
        <f t="shared" si="170"/>
        <v>0</v>
      </c>
      <c r="BY378" s="34">
        <f t="shared" si="170"/>
        <v>0</v>
      </c>
      <c r="BZ378" s="4">
        <f t="shared" si="171"/>
        <v>0</v>
      </c>
      <c r="CA378" s="4">
        <f t="shared" si="172"/>
        <v>0</v>
      </c>
      <c r="CF378" s="34">
        <f t="shared" si="173"/>
        <v>0</v>
      </c>
      <c r="CG378" s="34">
        <f t="shared" si="173"/>
        <v>0</v>
      </c>
      <c r="CH378" s="4">
        <f t="shared" si="174"/>
        <v>0</v>
      </c>
      <c r="CI378" s="4">
        <f t="shared" si="175"/>
        <v>0</v>
      </c>
      <c r="CN378" s="4">
        <f t="shared" si="184"/>
        <v>0</v>
      </c>
      <c r="CO378" s="8">
        <f t="shared" si="183"/>
        <v>0</v>
      </c>
    </row>
    <row r="379" spans="1:93" x14ac:dyDescent="0.3">
      <c r="A379" s="3">
        <f t="shared" si="186"/>
        <v>0</v>
      </c>
      <c r="B379" s="4">
        <f t="shared" si="186"/>
        <v>0</v>
      </c>
      <c r="C379" s="4">
        <f t="shared" si="186"/>
        <v>0</v>
      </c>
      <c r="D379" s="4">
        <f t="shared" si="186"/>
        <v>0</v>
      </c>
      <c r="E379" s="4">
        <f t="shared" si="186"/>
        <v>0</v>
      </c>
      <c r="F379" s="5">
        <f t="shared" si="186"/>
        <v>0</v>
      </c>
      <c r="G379" s="5">
        <f t="shared" si="186"/>
        <v>0</v>
      </c>
      <c r="H379" s="128">
        <f>'Enh Grant Original Request'!H368</f>
        <v>0</v>
      </c>
      <c r="I379" s="128">
        <f>'Enh Grant Original Request'!I368</f>
        <v>0</v>
      </c>
      <c r="J379" s="128">
        <f>'Enh Grant Original Request'!J368</f>
        <v>0</v>
      </c>
      <c r="K379" s="128">
        <f>'Enh Grant Original Request'!K368</f>
        <v>0</v>
      </c>
      <c r="L379" s="128">
        <f>'Enh Grant Original Request'!L368</f>
        <v>0</v>
      </c>
      <c r="M379" s="128">
        <f>'Enh Grant Original Request'!M368</f>
        <v>0</v>
      </c>
      <c r="N379" s="128">
        <f>'Enh Grant Original Request'!N368</f>
        <v>0</v>
      </c>
      <c r="O379" s="128">
        <f>'Enh Grant Original Request'!O368</f>
        <v>0</v>
      </c>
      <c r="P379" s="128">
        <f>'Enh Grant Original Request'!P368</f>
        <v>0</v>
      </c>
      <c r="Q379" s="34">
        <f>'Enh Grant Original Request'!Q368</f>
        <v>0</v>
      </c>
      <c r="R379" s="34">
        <f>'Enh Grant Original Request'!R368</f>
        <v>0</v>
      </c>
      <c r="S379" s="40">
        <f t="shared" si="159"/>
        <v>0</v>
      </c>
      <c r="T379" s="40">
        <f t="shared" si="160"/>
        <v>0</v>
      </c>
      <c r="U379" s="40"/>
      <c r="V379" s="32"/>
      <c r="W379" s="39"/>
      <c r="X379" s="40">
        <f t="shared" si="187"/>
        <v>0</v>
      </c>
      <c r="Y379" s="8">
        <f t="shared" si="161"/>
        <v>0</v>
      </c>
      <c r="Z379" s="8"/>
      <c r="AA379" s="44"/>
      <c r="AB379" s="56">
        <f t="shared" si="163"/>
        <v>0</v>
      </c>
      <c r="AC379" s="39">
        <f t="shared" si="163"/>
        <v>0</v>
      </c>
      <c r="AD379" s="40">
        <f t="shared" si="164"/>
        <v>0</v>
      </c>
      <c r="AE379" s="8">
        <f t="shared" si="165"/>
        <v>0</v>
      </c>
      <c r="AF379" s="8">
        <f t="shared" si="176"/>
        <v>0</v>
      </c>
      <c r="AG379" s="8"/>
      <c r="AH379" s="2"/>
      <c r="AI379" s="2"/>
      <c r="AJ379" s="52"/>
      <c r="AK379" s="53"/>
      <c r="AN379" s="56">
        <f t="shared" si="182"/>
        <v>0</v>
      </c>
      <c r="AT379" s="4">
        <f t="shared" si="166"/>
        <v>0</v>
      </c>
      <c r="AV379" s="81"/>
      <c r="AW379" s="33"/>
      <c r="AY379" s="119"/>
      <c r="AZ379" s="123">
        <f t="shared" si="177"/>
        <v>0</v>
      </c>
      <c r="BA379" s="34"/>
      <c r="BF379" s="4">
        <f t="shared" si="178"/>
        <v>0</v>
      </c>
      <c r="BH379" s="34">
        <f t="shared" si="179"/>
        <v>0</v>
      </c>
      <c r="BI379" s="34">
        <f t="shared" si="179"/>
        <v>0</v>
      </c>
      <c r="BJ379" s="4">
        <f t="shared" si="180"/>
        <v>0</v>
      </c>
      <c r="BK379" s="4">
        <f t="shared" si="181"/>
        <v>0</v>
      </c>
      <c r="BP379" s="34">
        <f t="shared" si="167"/>
        <v>0</v>
      </c>
      <c r="BQ379" s="34">
        <f t="shared" si="167"/>
        <v>0</v>
      </c>
      <c r="BR379" s="4">
        <f t="shared" si="168"/>
        <v>0</v>
      </c>
      <c r="BS379" s="4">
        <f t="shared" si="169"/>
        <v>0</v>
      </c>
      <c r="BX379" s="34">
        <f t="shared" si="170"/>
        <v>0</v>
      </c>
      <c r="BY379" s="34">
        <f t="shared" si="170"/>
        <v>0</v>
      </c>
      <c r="BZ379" s="4">
        <f t="shared" si="171"/>
        <v>0</v>
      </c>
      <c r="CA379" s="4">
        <f t="shared" si="172"/>
        <v>0</v>
      </c>
      <c r="CF379" s="34">
        <f t="shared" si="173"/>
        <v>0</v>
      </c>
      <c r="CG379" s="34">
        <f t="shared" si="173"/>
        <v>0</v>
      </c>
      <c r="CH379" s="4">
        <f t="shared" si="174"/>
        <v>0</v>
      </c>
      <c r="CI379" s="4">
        <f t="shared" si="175"/>
        <v>0</v>
      </c>
      <c r="CN379" s="4">
        <f t="shared" si="184"/>
        <v>0</v>
      </c>
      <c r="CO379" s="8">
        <f t="shared" si="183"/>
        <v>0</v>
      </c>
    </row>
    <row r="380" spans="1:93" x14ac:dyDescent="0.3">
      <c r="A380" s="3">
        <f t="shared" si="186"/>
        <v>0</v>
      </c>
      <c r="B380" s="4">
        <f t="shared" si="186"/>
        <v>0</v>
      </c>
      <c r="C380" s="4">
        <f t="shared" si="186"/>
        <v>0</v>
      </c>
      <c r="D380" s="4">
        <f t="shared" si="186"/>
        <v>0</v>
      </c>
      <c r="E380" s="4">
        <f t="shared" si="186"/>
        <v>0</v>
      </c>
      <c r="F380" s="5">
        <f t="shared" si="186"/>
        <v>0</v>
      </c>
      <c r="G380" s="5">
        <f t="shared" si="186"/>
        <v>0</v>
      </c>
      <c r="H380" s="128">
        <f>'Enh Grant Original Request'!H369</f>
        <v>0</v>
      </c>
      <c r="I380" s="128">
        <f>'Enh Grant Original Request'!I369</f>
        <v>0</v>
      </c>
      <c r="J380" s="128">
        <f>'Enh Grant Original Request'!J369</f>
        <v>0</v>
      </c>
      <c r="K380" s="128">
        <f>'Enh Grant Original Request'!K369</f>
        <v>0</v>
      </c>
      <c r="L380" s="128">
        <f>'Enh Grant Original Request'!L369</f>
        <v>0</v>
      </c>
      <c r="M380" s="128">
        <f>'Enh Grant Original Request'!M369</f>
        <v>0</v>
      </c>
      <c r="N380" s="128">
        <f>'Enh Grant Original Request'!N369</f>
        <v>0</v>
      </c>
      <c r="O380" s="128">
        <f>'Enh Grant Original Request'!O369</f>
        <v>0</v>
      </c>
      <c r="P380" s="128">
        <f>'Enh Grant Original Request'!P369</f>
        <v>0</v>
      </c>
      <c r="Q380" s="34">
        <f>'Enh Grant Original Request'!Q369</f>
        <v>0</v>
      </c>
      <c r="R380" s="34">
        <f>'Enh Grant Original Request'!R369</f>
        <v>0</v>
      </c>
      <c r="S380" s="40">
        <f t="shared" si="159"/>
        <v>0</v>
      </c>
      <c r="T380" s="40">
        <f t="shared" si="160"/>
        <v>0</v>
      </c>
      <c r="U380" s="40"/>
      <c r="V380" s="32"/>
      <c r="W380" s="39"/>
      <c r="X380" s="40">
        <f t="shared" si="187"/>
        <v>0</v>
      </c>
      <c r="Y380" s="8">
        <f t="shared" si="161"/>
        <v>0</v>
      </c>
      <c r="Z380" s="8"/>
      <c r="AA380" s="44"/>
      <c r="AB380" s="56">
        <f t="shared" si="163"/>
        <v>0</v>
      </c>
      <c r="AC380" s="39">
        <f t="shared" si="163"/>
        <v>0</v>
      </c>
      <c r="AD380" s="40">
        <f t="shared" si="164"/>
        <v>0</v>
      </c>
      <c r="AE380" s="8">
        <f t="shared" si="165"/>
        <v>0</v>
      </c>
      <c r="AF380" s="8">
        <f t="shared" si="176"/>
        <v>0</v>
      </c>
      <c r="AG380" s="8"/>
      <c r="AH380" s="2"/>
      <c r="AI380" s="2"/>
      <c r="AJ380" s="52"/>
      <c r="AK380" s="53"/>
      <c r="AN380" s="56">
        <f t="shared" si="182"/>
        <v>0</v>
      </c>
      <c r="AT380" s="4">
        <f t="shared" si="166"/>
        <v>0</v>
      </c>
      <c r="AV380" s="81"/>
      <c r="AW380" s="33"/>
      <c r="AY380" s="119"/>
      <c r="AZ380" s="123">
        <f t="shared" si="177"/>
        <v>0</v>
      </c>
      <c r="BA380" s="34"/>
      <c r="BF380" s="4">
        <f t="shared" si="178"/>
        <v>0</v>
      </c>
      <c r="BH380" s="34">
        <f t="shared" si="179"/>
        <v>0</v>
      </c>
      <c r="BI380" s="34">
        <f t="shared" si="179"/>
        <v>0</v>
      </c>
      <c r="BJ380" s="4">
        <f t="shared" si="180"/>
        <v>0</v>
      </c>
      <c r="BK380" s="4">
        <f t="shared" si="181"/>
        <v>0</v>
      </c>
      <c r="BP380" s="34">
        <f t="shared" si="167"/>
        <v>0</v>
      </c>
      <c r="BQ380" s="34">
        <f t="shared" si="167"/>
        <v>0</v>
      </c>
      <c r="BR380" s="4">
        <f t="shared" si="168"/>
        <v>0</v>
      </c>
      <c r="BS380" s="4">
        <f t="shared" si="169"/>
        <v>0</v>
      </c>
      <c r="BX380" s="34">
        <f t="shared" si="170"/>
        <v>0</v>
      </c>
      <c r="BY380" s="34">
        <f t="shared" si="170"/>
        <v>0</v>
      </c>
      <c r="BZ380" s="4">
        <f t="shared" si="171"/>
        <v>0</v>
      </c>
      <c r="CA380" s="4">
        <f t="shared" si="172"/>
        <v>0</v>
      </c>
      <c r="CF380" s="34">
        <f t="shared" si="173"/>
        <v>0</v>
      </c>
      <c r="CG380" s="34">
        <f t="shared" si="173"/>
        <v>0</v>
      </c>
      <c r="CH380" s="4">
        <f t="shared" si="174"/>
        <v>0</v>
      </c>
      <c r="CI380" s="4">
        <f t="shared" si="175"/>
        <v>0</v>
      </c>
      <c r="CN380" s="4">
        <f t="shared" si="184"/>
        <v>0</v>
      </c>
      <c r="CO380" s="8">
        <f t="shared" si="183"/>
        <v>0</v>
      </c>
    </row>
    <row r="381" spans="1:93" x14ac:dyDescent="0.3">
      <c r="A381" s="3">
        <f t="shared" si="186"/>
        <v>0</v>
      </c>
      <c r="B381" s="4">
        <f t="shared" si="186"/>
        <v>0</v>
      </c>
      <c r="C381" s="4">
        <f t="shared" si="186"/>
        <v>0</v>
      </c>
      <c r="D381" s="4">
        <f t="shared" si="186"/>
        <v>0</v>
      </c>
      <c r="E381" s="4">
        <f t="shared" si="186"/>
        <v>0</v>
      </c>
      <c r="F381" s="5">
        <f t="shared" si="186"/>
        <v>0</v>
      </c>
      <c r="G381" s="5">
        <f t="shared" si="186"/>
        <v>0</v>
      </c>
      <c r="H381" s="128">
        <f>'Enh Grant Original Request'!H370</f>
        <v>0</v>
      </c>
      <c r="I381" s="128">
        <f>'Enh Grant Original Request'!I370</f>
        <v>0</v>
      </c>
      <c r="J381" s="128">
        <f>'Enh Grant Original Request'!J370</f>
        <v>0</v>
      </c>
      <c r="K381" s="128">
        <f>'Enh Grant Original Request'!K370</f>
        <v>0</v>
      </c>
      <c r="L381" s="128">
        <f>'Enh Grant Original Request'!L370</f>
        <v>0</v>
      </c>
      <c r="M381" s="128">
        <f>'Enh Grant Original Request'!M370</f>
        <v>0</v>
      </c>
      <c r="N381" s="128">
        <f>'Enh Grant Original Request'!N370</f>
        <v>0</v>
      </c>
      <c r="O381" s="128">
        <f>'Enh Grant Original Request'!O370</f>
        <v>0</v>
      </c>
      <c r="P381" s="128">
        <f>'Enh Grant Original Request'!P370</f>
        <v>0</v>
      </c>
      <c r="Q381" s="34">
        <f>'Enh Grant Original Request'!Q370</f>
        <v>0</v>
      </c>
      <c r="R381" s="34">
        <f>'Enh Grant Original Request'!R370</f>
        <v>0</v>
      </c>
      <c r="S381" s="40">
        <f t="shared" si="159"/>
        <v>0</v>
      </c>
      <c r="T381" s="40">
        <f t="shared" si="160"/>
        <v>0</v>
      </c>
      <c r="U381" s="40"/>
      <c r="V381" s="32"/>
      <c r="W381" s="39"/>
      <c r="X381" s="40">
        <f t="shared" si="187"/>
        <v>0</v>
      </c>
      <c r="Y381" s="8">
        <f t="shared" si="161"/>
        <v>0</v>
      </c>
      <c r="Z381" s="8"/>
      <c r="AA381" s="44"/>
      <c r="AB381" s="56">
        <f t="shared" si="163"/>
        <v>0</v>
      </c>
      <c r="AC381" s="39">
        <f t="shared" si="163"/>
        <v>0</v>
      </c>
      <c r="AD381" s="40">
        <f t="shared" si="164"/>
        <v>0</v>
      </c>
      <c r="AE381" s="8">
        <f t="shared" si="165"/>
        <v>0</v>
      </c>
      <c r="AF381" s="8">
        <f t="shared" si="176"/>
        <v>0</v>
      </c>
      <c r="AG381" s="8"/>
      <c r="AH381" s="2"/>
      <c r="AI381" s="2"/>
      <c r="AJ381" s="52"/>
      <c r="AK381" s="53"/>
      <c r="AN381" s="56">
        <f t="shared" si="182"/>
        <v>0</v>
      </c>
      <c r="AT381" s="4">
        <f t="shared" si="166"/>
        <v>0</v>
      </c>
      <c r="AV381" s="81"/>
      <c r="AW381" s="33"/>
      <c r="AY381" s="119"/>
      <c r="AZ381" s="123">
        <f t="shared" si="177"/>
        <v>0</v>
      </c>
      <c r="BA381" s="34"/>
      <c r="BF381" s="4">
        <f t="shared" si="178"/>
        <v>0</v>
      </c>
      <c r="BH381" s="34">
        <f t="shared" si="179"/>
        <v>0</v>
      </c>
      <c r="BI381" s="34">
        <f t="shared" si="179"/>
        <v>0</v>
      </c>
      <c r="BJ381" s="4">
        <f t="shared" si="180"/>
        <v>0</v>
      </c>
      <c r="BK381" s="4">
        <f t="shared" si="181"/>
        <v>0</v>
      </c>
      <c r="BP381" s="34">
        <f t="shared" si="167"/>
        <v>0</v>
      </c>
      <c r="BQ381" s="34">
        <f t="shared" si="167"/>
        <v>0</v>
      </c>
      <c r="BR381" s="4">
        <f t="shared" si="168"/>
        <v>0</v>
      </c>
      <c r="BS381" s="4">
        <f t="shared" si="169"/>
        <v>0</v>
      </c>
      <c r="BX381" s="34">
        <f t="shared" si="170"/>
        <v>0</v>
      </c>
      <c r="BY381" s="34">
        <f t="shared" si="170"/>
        <v>0</v>
      </c>
      <c r="BZ381" s="4">
        <f t="shared" si="171"/>
        <v>0</v>
      </c>
      <c r="CA381" s="4">
        <f t="shared" si="172"/>
        <v>0</v>
      </c>
      <c r="CF381" s="34">
        <f t="shared" si="173"/>
        <v>0</v>
      </c>
      <c r="CG381" s="34">
        <f t="shared" si="173"/>
        <v>0</v>
      </c>
      <c r="CH381" s="4">
        <f t="shared" si="174"/>
        <v>0</v>
      </c>
      <c r="CI381" s="4">
        <f t="shared" si="175"/>
        <v>0</v>
      </c>
      <c r="CN381" s="4">
        <f t="shared" si="184"/>
        <v>0</v>
      </c>
      <c r="CO381" s="8">
        <f t="shared" si="183"/>
        <v>0</v>
      </c>
    </row>
    <row r="382" spans="1:93" x14ac:dyDescent="0.3">
      <c r="A382" s="3">
        <f t="shared" ref="A382:G397" si="188">A381</f>
        <v>0</v>
      </c>
      <c r="B382" s="4">
        <f t="shared" si="188"/>
        <v>0</v>
      </c>
      <c r="C382" s="4">
        <f t="shared" si="188"/>
        <v>0</v>
      </c>
      <c r="D382" s="4">
        <f t="shared" si="188"/>
        <v>0</v>
      </c>
      <c r="E382" s="4">
        <f t="shared" si="188"/>
        <v>0</v>
      </c>
      <c r="F382" s="5">
        <f t="shared" si="188"/>
        <v>0</v>
      </c>
      <c r="G382" s="5">
        <f t="shared" si="188"/>
        <v>0</v>
      </c>
      <c r="H382" s="128">
        <f>'Enh Grant Original Request'!H371</f>
        <v>0</v>
      </c>
      <c r="I382" s="128">
        <f>'Enh Grant Original Request'!I371</f>
        <v>0</v>
      </c>
      <c r="J382" s="128">
        <f>'Enh Grant Original Request'!J371</f>
        <v>0</v>
      </c>
      <c r="K382" s="128">
        <f>'Enh Grant Original Request'!K371</f>
        <v>0</v>
      </c>
      <c r="L382" s="128">
        <f>'Enh Grant Original Request'!L371</f>
        <v>0</v>
      </c>
      <c r="M382" s="128">
        <f>'Enh Grant Original Request'!M371</f>
        <v>0</v>
      </c>
      <c r="N382" s="128">
        <f>'Enh Grant Original Request'!N371</f>
        <v>0</v>
      </c>
      <c r="O382" s="128">
        <f>'Enh Grant Original Request'!O371</f>
        <v>0</v>
      </c>
      <c r="P382" s="128">
        <f>'Enh Grant Original Request'!P371</f>
        <v>0</v>
      </c>
      <c r="Q382" s="34">
        <f>'Enh Grant Original Request'!Q371</f>
        <v>0</v>
      </c>
      <c r="R382" s="34">
        <f>'Enh Grant Original Request'!R371</f>
        <v>0</v>
      </c>
      <c r="S382" s="40">
        <f t="shared" si="159"/>
        <v>0</v>
      </c>
      <c r="T382" s="40">
        <f t="shared" si="160"/>
        <v>0</v>
      </c>
      <c r="U382" s="40"/>
      <c r="V382" s="32"/>
      <c r="W382" s="39"/>
      <c r="X382" s="40">
        <f t="shared" si="187"/>
        <v>0</v>
      </c>
      <c r="Y382" s="8">
        <f t="shared" si="161"/>
        <v>0</v>
      </c>
      <c r="Z382" s="8"/>
      <c r="AA382" s="44"/>
      <c r="AB382" s="56">
        <f t="shared" si="163"/>
        <v>0</v>
      </c>
      <c r="AC382" s="39">
        <f t="shared" si="163"/>
        <v>0</v>
      </c>
      <c r="AD382" s="40">
        <f t="shared" si="164"/>
        <v>0</v>
      </c>
      <c r="AE382" s="8">
        <f t="shared" si="165"/>
        <v>0</v>
      </c>
      <c r="AF382" s="8">
        <f t="shared" si="176"/>
        <v>0</v>
      </c>
      <c r="AG382" s="8"/>
      <c r="AH382" s="2"/>
      <c r="AI382" s="2"/>
      <c r="AJ382" s="52"/>
      <c r="AK382" s="53"/>
      <c r="AN382" s="56">
        <f t="shared" si="182"/>
        <v>0</v>
      </c>
      <c r="AT382" s="4">
        <f t="shared" si="166"/>
        <v>0</v>
      </c>
      <c r="AV382" s="81"/>
      <c r="AW382" s="33"/>
      <c r="AY382" s="119"/>
      <c r="AZ382" s="123">
        <f t="shared" si="177"/>
        <v>0</v>
      </c>
      <c r="BA382" s="34"/>
      <c r="BF382" s="4">
        <f t="shared" si="178"/>
        <v>0</v>
      </c>
      <c r="BH382" s="34">
        <f t="shared" si="179"/>
        <v>0</v>
      </c>
      <c r="BI382" s="34">
        <f t="shared" si="179"/>
        <v>0</v>
      </c>
      <c r="BJ382" s="4">
        <f t="shared" si="180"/>
        <v>0</v>
      </c>
      <c r="BK382" s="4">
        <f t="shared" si="181"/>
        <v>0</v>
      </c>
      <c r="BP382" s="34">
        <f t="shared" si="167"/>
        <v>0</v>
      </c>
      <c r="BQ382" s="34">
        <f t="shared" si="167"/>
        <v>0</v>
      </c>
      <c r="BR382" s="4">
        <f t="shared" si="168"/>
        <v>0</v>
      </c>
      <c r="BS382" s="4">
        <f t="shared" si="169"/>
        <v>0</v>
      </c>
      <c r="BX382" s="34">
        <f t="shared" si="170"/>
        <v>0</v>
      </c>
      <c r="BY382" s="34">
        <f t="shared" si="170"/>
        <v>0</v>
      </c>
      <c r="BZ382" s="4">
        <f t="shared" si="171"/>
        <v>0</v>
      </c>
      <c r="CA382" s="4">
        <f t="shared" si="172"/>
        <v>0</v>
      </c>
      <c r="CF382" s="34">
        <f t="shared" si="173"/>
        <v>0</v>
      </c>
      <c r="CG382" s="34">
        <f t="shared" si="173"/>
        <v>0</v>
      </c>
      <c r="CH382" s="4">
        <f t="shared" si="174"/>
        <v>0</v>
      </c>
      <c r="CI382" s="4">
        <f t="shared" si="175"/>
        <v>0</v>
      </c>
      <c r="CN382" s="4">
        <f t="shared" si="184"/>
        <v>0</v>
      </c>
      <c r="CO382" s="8">
        <f t="shared" si="183"/>
        <v>0</v>
      </c>
    </row>
    <row r="383" spans="1:93" x14ac:dyDescent="0.3">
      <c r="A383" s="3">
        <f t="shared" si="188"/>
        <v>0</v>
      </c>
      <c r="B383" s="4">
        <f t="shared" si="188"/>
        <v>0</v>
      </c>
      <c r="C383" s="4">
        <f t="shared" si="188"/>
        <v>0</v>
      </c>
      <c r="D383" s="4">
        <f t="shared" si="188"/>
        <v>0</v>
      </c>
      <c r="E383" s="4">
        <f t="shared" si="188"/>
        <v>0</v>
      </c>
      <c r="F383" s="5">
        <f t="shared" si="188"/>
        <v>0</v>
      </c>
      <c r="G383" s="5">
        <f t="shared" si="188"/>
        <v>0</v>
      </c>
      <c r="H383" s="128">
        <f>'Enh Grant Original Request'!H372</f>
        <v>0</v>
      </c>
      <c r="I383" s="128">
        <f>'Enh Grant Original Request'!I372</f>
        <v>0</v>
      </c>
      <c r="J383" s="128">
        <f>'Enh Grant Original Request'!J372</f>
        <v>0</v>
      </c>
      <c r="K383" s="128">
        <f>'Enh Grant Original Request'!K372</f>
        <v>0</v>
      </c>
      <c r="L383" s="128">
        <f>'Enh Grant Original Request'!L372</f>
        <v>0</v>
      </c>
      <c r="M383" s="128">
        <f>'Enh Grant Original Request'!M372</f>
        <v>0</v>
      </c>
      <c r="N383" s="128">
        <f>'Enh Grant Original Request'!N372</f>
        <v>0</v>
      </c>
      <c r="O383" s="128">
        <f>'Enh Grant Original Request'!O372</f>
        <v>0</v>
      </c>
      <c r="P383" s="128">
        <f>'Enh Grant Original Request'!P372</f>
        <v>0</v>
      </c>
      <c r="Q383" s="34">
        <f>'Enh Grant Original Request'!Q372</f>
        <v>0</v>
      </c>
      <c r="R383" s="34">
        <f>'Enh Grant Original Request'!R372</f>
        <v>0</v>
      </c>
      <c r="S383" s="40">
        <f t="shared" ref="S383:S446" si="189">SUM(R383)*Q383</f>
        <v>0</v>
      </c>
      <c r="T383" s="40">
        <f t="shared" si="160"/>
        <v>0</v>
      </c>
      <c r="U383" s="40"/>
      <c r="V383" s="32"/>
      <c r="W383" s="39"/>
      <c r="X383" s="40">
        <f t="shared" si="187"/>
        <v>0</v>
      </c>
      <c r="Y383" s="8">
        <f t="shared" si="161"/>
        <v>0</v>
      </c>
      <c r="Z383" s="8"/>
      <c r="AA383" s="44"/>
      <c r="AB383" s="56">
        <f t="shared" si="163"/>
        <v>0</v>
      </c>
      <c r="AC383" s="39">
        <f t="shared" si="163"/>
        <v>0</v>
      </c>
      <c r="AD383" s="40">
        <f t="shared" si="164"/>
        <v>0</v>
      </c>
      <c r="AE383" s="8">
        <f t="shared" si="165"/>
        <v>0</v>
      </c>
      <c r="AF383" s="8">
        <f t="shared" si="176"/>
        <v>0</v>
      </c>
      <c r="AG383" s="8"/>
      <c r="AH383" s="2"/>
      <c r="AI383" s="2"/>
      <c r="AJ383" s="52"/>
      <c r="AK383" s="53"/>
      <c r="AN383" s="56">
        <f t="shared" si="182"/>
        <v>0</v>
      </c>
      <c r="AT383" s="4">
        <f t="shared" si="166"/>
        <v>0</v>
      </c>
      <c r="AV383" s="81"/>
      <c r="AW383" s="33"/>
      <c r="AY383" s="119"/>
      <c r="AZ383" s="123">
        <f t="shared" si="177"/>
        <v>0</v>
      </c>
      <c r="BA383" s="34"/>
      <c r="BF383" s="4">
        <f t="shared" si="178"/>
        <v>0</v>
      </c>
      <c r="BH383" s="34">
        <f t="shared" si="179"/>
        <v>0</v>
      </c>
      <c r="BI383" s="34">
        <f t="shared" si="179"/>
        <v>0</v>
      </c>
      <c r="BJ383" s="4">
        <f t="shared" si="180"/>
        <v>0</v>
      </c>
      <c r="BK383" s="4">
        <f t="shared" si="181"/>
        <v>0</v>
      </c>
      <c r="BP383" s="34">
        <f t="shared" si="167"/>
        <v>0</v>
      </c>
      <c r="BQ383" s="34">
        <f t="shared" si="167"/>
        <v>0</v>
      </c>
      <c r="BR383" s="4">
        <f t="shared" si="168"/>
        <v>0</v>
      </c>
      <c r="BS383" s="4">
        <f t="shared" si="169"/>
        <v>0</v>
      </c>
      <c r="BX383" s="34">
        <f t="shared" si="170"/>
        <v>0</v>
      </c>
      <c r="BY383" s="34">
        <f t="shared" si="170"/>
        <v>0</v>
      </c>
      <c r="BZ383" s="4">
        <f t="shared" si="171"/>
        <v>0</v>
      </c>
      <c r="CA383" s="4">
        <f t="shared" si="172"/>
        <v>0</v>
      </c>
      <c r="CF383" s="34">
        <f t="shared" si="173"/>
        <v>0</v>
      </c>
      <c r="CG383" s="34">
        <f t="shared" si="173"/>
        <v>0</v>
      </c>
      <c r="CH383" s="4">
        <f t="shared" si="174"/>
        <v>0</v>
      </c>
      <c r="CI383" s="4">
        <f t="shared" si="175"/>
        <v>0</v>
      </c>
      <c r="CN383" s="4">
        <f t="shared" si="184"/>
        <v>0</v>
      </c>
      <c r="CO383" s="8">
        <f t="shared" si="183"/>
        <v>0</v>
      </c>
    </row>
    <row r="384" spans="1:93" x14ac:dyDescent="0.3">
      <c r="A384" s="3">
        <f t="shared" si="188"/>
        <v>0</v>
      </c>
      <c r="B384" s="4">
        <f t="shared" si="188"/>
        <v>0</v>
      </c>
      <c r="C384" s="4">
        <f t="shared" si="188"/>
        <v>0</v>
      </c>
      <c r="D384" s="4">
        <f t="shared" si="188"/>
        <v>0</v>
      </c>
      <c r="E384" s="4">
        <f t="shared" si="188"/>
        <v>0</v>
      </c>
      <c r="F384" s="5">
        <f t="shared" si="188"/>
        <v>0</v>
      </c>
      <c r="G384" s="5">
        <f t="shared" si="188"/>
        <v>0</v>
      </c>
      <c r="H384" s="128">
        <f>'Enh Grant Original Request'!H373</f>
        <v>0</v>
      </c>
      <c r="I384" s="128">
        <f>'Enh Grant Original Request'!I373</f>
        <v>0</v>
      </c>
      <c r="J384" s="128">
        <f>'Enh Grant Original Request'!J373</f>
        <v>0</v>
      </c>
      <c r="K384" s="128">
        <f>'Enh Grant Original Request'!K373</f>
        <v>0</v>
      </c>
      <c r="L384" s="128">
        <f>'Enh Grant Original Request'!L373</f>
        <v>0</v>
      </c>
      <c r="M384" s="128">
        <f>'Enh Grant Original Request'!M373</f>
        <v>0</v>
      </c>
      <c r="N384" s="128">
        <f>'Enh Grant Original Request'!N373</f>
        <v>0</v>
      </c>
      <c r="O384" s="128">
        <f>'Enh Grant Original Request'!O373</f>
        <v>0</v>
      </c>
      <c r="P384" s="128">
        <f>'Enh Grant Original Request'!P373</f>
        <v>0</v>
      </c>
      <c r="Q384" s="34">
        <f>'Enh Grant Original Request'!Q373</f>
        <v>0</v>
      </c>
      <c r="R384" s="34">
        <f>'Enh Grant Original Request'!R373</f>
        <v>0</v>
      </c>
      <c r="S384" s="40">
        <f t="shared" si="189"/>
        <v>0</v>
      </c>
      <c r="T384" s="40">
        <f t="shared" si="160"/>
        <v>0</v>
      </c>
      <c r="U384" s="40"/>
      <c r="V384" s="32"/>
      <c r="W384" s="39"/>
      <c r="X384" s="40">
        <f t="shared" si="187"/>
        <v>0</v>
      </c>
      <c r="Y384" s="8">
        <f t="shared" si="161"/>
        <v>0</v>
      </c>
      <c r="Z384" s="8"/>
      <c r="AA384" s="44"/>
      <c r="AB384" s="56">
        <f t="shared" si="163"/>
        <v>0</v>
      </c>
      <c r="AC384" s="39">
        <f t="shared" si="163"/>
        <v>0</v>
      </c>
      <c r="AD384" s="40">
        <f t="shared" si="164"/>
        <v>0</v>
      </c>
      <c r="AE384" s="8">
        <f t="shared" si="165"/>
        <v>0</v>
      </c>
      <c r="AF384" s="8">
        <f t="shared" si="176"/>
        <v>0</v>
      </c>
      <c r="AG384" s="8"/>
      <c r="AH384" s="2"/>
      <c r="AI384" s="2"/>
      <c r="AJ384" s="52"/>
      <c r="AK384" s="53"/>
      <c r="AN384" s="56">
        <f t="shared" si="182"/>
        <v>0</v>
      </c>
      <c r="AT384" s="4">
        <f t="shared" si="166"/>
        <v>0</v>
      </c>
      <c r="AV384" s="81"/>
      <c r="AW384" s="33"/>
      <c r="AY384" s="119"/>
      <c r="AZ384" s="123">
        <f t="shared" si="177"/>
        <v>0</v>
      </c>
      <c r="BA384" s="34"/>
      <c r="BF384" s="4">
        <f t="shared" si="178"/>
        <v>0</v>
      </c>
      <c r="BH384" s="34">
        <f t="shared" si="179"/>
        <v>0</v>
      </c>
      <c r="BI384" s="34">
        <f t="shared" si="179"/>
        <v>0</v>
      </c>
      <c r="BJ384" s="4">
        <f t="shared" si="180"/>
        <v>0</v>
      </c>
      <c r="BK384" s="4">
        <f t="shared" si="181"/>
        <v>0</v>
      </c>
      <c r="BP384" s="34">
        <f t="shared" si="167"/>
        <v>0</v>
      </c>
      <c r="BQ384" s="34">
        <f t="shared" si="167"/>
        <v>0</v>
      </c>
      <c r="BR384" s="4">
        <f t="shared" si="168"/>
        <v>0</v>
      </c>
      <c r="BS384" s="4">
        <f t="shared" si="169"/>
        <v>0</v>
      </c>
      <c r="BX384" s="34">
        <f t="shared" si="170"/>
        <v>0</v>
      </c>
      <c r="BY384" s="34">
        <f t="shared" si="170"/>
        <v>0</v>
      </c>
      <c r="BZ384" s="4">
        <f t="shared" si="171"/>
        <v>0</v>
      </c>
      <c r="CA384" s="4">
        <f t="shared" si="172"/>
        <v>0</v>
      </c>
      <c r="CF384" s="34">
        <f t="shared" si="173"/>
        <v>0</v>
      </c>
      <c r="CG384" s="34">
        <f t="shared" si="173"/>
        <v>0</v>
      </c>
      <c r="CH384" s="4">
        <f t="shared" si="174"/>
        <v>0</v>
      </c>
      <c r="CI384" s="4">
        <f t="shared" si="175"/>
        <v>0</v>
      </c>
      <c r="CN384" s="4">
        <f t="shared" si="184"/>
        <v>0</v>
      </c>
      <c r="CO384" s="8">
        <f t="shared" si="183"/>
        <v>0</v>
      </c>
    </row>
    <row r="385" spans="1:93" x14ac:dyDescent="0.3">
      <c r="A385" s="3">
        <f t="shared" si="188"/>
        <v>0</v>
      </c>
      <c r="B385" s="4">
        <f t="shared" si="188"/>
        <v>0</v>
      </c>
      <c r="C385" s="4">
        <f t="shared" si="188"/>
        <v>0</v>
      </c>
      <c r="D385" s="4">
        <f t="shared" si="188"/>
        <v>0</v>
      </c>
      <c r="E385" s="4">
        <f t="shared" si="188"/>
        <v>0</v>
      </c>
      <c r="F385" s="5">
        <f t="shared" si="188"/>
        <v>0</v>
      </c>
      <c r="G385" s="5">
        <f t="shared" si="188"/>
        <v>0</v>
      </c>
      <c r="H385" s="128">
        <f>'Enh Grant Original Request'!H374</f>
        <v>0</v>
      </c>
      <c r="I385" s="128">
        <f>'Enh Grant Original Request'!I374</f>
        <v>0</v>
      </c>
      <c r="J385" s="128">
        <f>'Enh Grant Original Request'!J374</f>
        <v>0</v>
      </c>
      <c r="K385" s="128">
        <f>'Enh Grant Original Request'!K374</f>
        <v>0</v>
      </c>
      <c r="L385" s="128">
        <f>'Enh Grant Original Request'!L374</f>
        <v>0</v>
      </c>
      <c r="M385" s="128">
        <f>'Enh Grant Original Request'!M374</f>
        <v>0</v>
      </c>
      <c r="N385" s="128">
        <f>'Enh Grant Original Request'!N374</f>
        <v>0</v>
      </c>
      <c r="O385" s="128">
        <f>'Enh Grant Original Request'!O374</f>
        <v>0</v>
      </c>
      <c r="P385" s="128">
        <f>'Enh Grant Original Request'!P374</f>
        <v>0</v>
      </c>
      <c r="Q385" s="34">
        <f>'Enh Grant Original Request'!Q374</f>
        <v>0</v>
      </c>
      <c r="R385" s="34">
        <f>'Enh Grant Original Request'!R374</f>
        <v>0</v>
      </c>
      <c r="S385" s="40">
        <f t="shared" si="189"/>
        <v>0</v>
      </c>
      <c r="T385" s="40">
        <f t="shared" si="160"/>
        <v>0</v>
      </c>
      <c r="U385" s="40"/>
      <c r="V385" s="32"/>
      <c r="W385" s="39"/>
      <c r="X385" s="40">
        <f t="shared" si="187"/>
        <v>0</v>
      </c>
      <c r="Y385" s="8">
        <f t="shared" si="161"/>
        <v>0</v>
      </c>
      <c r="Z385" s="8"/>
      <c r="AA385" s="44"/>
      <c r="AB385" s="56">
        <f t="shared" si="163"/>
        <v>0</v>
      </c>
      <c r="AC385" s="39">
        <f t="shared" si="163"/>
        <v>0</v>
      </c>
      <c r="AD385" s="40">
        <f t="shared" si="164"/>
        <v>0</v>
      </c>
      <c r="AE385" s="8">
        <f t="shared" si="165"/>
        <v>0</v>
      </c>
      <c r="AF385" s="8">
        <f t="shared" si="176"/>
        <v>0</v>
      </c>
      <c r="AG385" s="8"/>
      <c r="AH385" s="2"/>
      <c r="AI385" s="2"/>
      <c r="AJ385" s="52"/>
      <c r="AK385" s="53"/>
      <c r="AN385" s="56">
        <f t="shared" si="182"/>
        <v>0</v>
      </c>
      <c r="AT385" s="4">
        <f t="shared" si="166"/>
        <v>0</v>
      </c>
      <c r="AV385" s="81"/>
      <c r="AW385" s="33"/>
      <c r="AY385" s="119"/>
      <c r="AZ385" s="123">
        <f t="shared" si="177"/>
        <v>0</v>
      </c>
      <c r="BA385" s="34"/>
      <c r="BF385" s="4">
        <f t="shared" si="178"/>
        <v>0</v>
      </c>
      <c r="BH385" s="34">
        <f t="shared" si="179"/>
        <v>0</v>
      </c>
      <c r="BI385" s="34">
        <f t="shared" si="179"/>
        <v>0</v>
      </c>
      <c r="BJ385" s="4">
        <f t="shared" si="180"/>
        <v>0</v>
      </c>
      <c r="BK385" s="4">
        <f t="shared" si="181"/>
        <v>0</v>
      </c>
      <c r="BP385" s="34">
        <f t="shared" si="167"/>
        <v>0</v>
      </c>
      <c r="BQ385" s="34">
        <f t="shared" si="167"/>
        <v>0</v>
      </c>
      <c r="BR385" s="4">
        <f t="shared" si="168"/>
        <v>0</v>
      </c>
      <c r="BS385" s="4">
        <f t="shared" si="169"/>
        <v>0</v>
      </c>
      <c r="BX385" s="34">
        <f t="shared" si="170"/>
        <v>0</v>
      </c>
      <c r="BY385" s="34">
        <f t="shared" si="170"/>
        <v>0</v>
      </c>
      <c r="BZ385" s="4">
        <f t="shared" si="171"/>
        <v>0</v>
      </c>
      <c r="CA385" s="4">
        <f t="shared" si="172"/>
        <v>0</v>
      </c>
      <c r="CF385" s="34">
        <f t="shared" si="173"/>
        <v>0</v>
      </c>
      <c r="CG385" s="34">
        <f t="shared" si="173"/>
        <v>0</v>
      </c>
      <c r="CH385" s="4">
        <f t="shared" si="174"/>
        <v>0</v>
      </c>
      <c r="CI385" s="4">
        <f t="shared" si="175"/>
        <v>0</v>
      </c>
      <c r="CN385" s="4">
        <f t="shared" si="184"/>
        <v>0</v>
      </c>
      <c r="CO385" s="8">
        <f t="shared" si="183"/>
        <v>0</v>
      </c>
    </row>
    <row r="386" spans="1:93" x14ac:dyDescent="0.3">
      <c r="A386" s="3">
        <f t="shared" si="188"/>
        <v>0</v>
      </c>
      <c r="B386" s="4">
        <f t="shared" si="188"/>
        <v>0</v>
      </c>
      <c r="C386" s="4">
        <f t="shared" si="188"/>
        <v>0</v>
      </c>
      <c r="D386" s="4">
        <f t="shared" si="188"/>
        <v>0</v>
      </c>
      <c r="E386" s="4">
        <f t="shared" si="188"/>
        <v>0</v>
      </c>
      <c r="F386" s="5">
        <f t="shared" si="188"/>
        <v>0</v>
      </c>
      <c r="G386" s="5">
        <f t="shared" si="188"/>
        <v>0</v>
      </c>
      <c r="H386" s="128">
        <f>'Enh Grant Original Request'!H375</f>
        <v>0</v>
      </c>
      <c r="I386" s="128">
        <f>'Enh Grant Original Request'!I375</f>
        <v>0</v>
      </c>
      <c r="J386" s="128">
        <f>'Enh Grant Original Request'!J375</f>
        <v>0</v>
      </c>
      <c r="K386" s="128">
        <f>'Enh Grant Original Request'!K375</f>
        <v>0</v>
      </c>
      <c r="L386" s="128">
        <f>'Enh Grant Original Request'!L375</f>
        <v>0</v>
      </c>
      <c r="M386" s="128">
        <f>'Enh Grant Original Request'!M375</f>
        <v>0</v>
      </c>
      <c r="N386" s="128">
        <f>'Enh Grant Original Request'!N375</f>
        <v>0</v>
      </c>
      <c r="O386" s="128">
        <f>'Enh Grant Original Request'!O375</f>
        <v>0</v>
      </c>
      <c r="P386" s="128">
        <f>'Enh Grant Original Request'!P375</f>
        <v>0</v>
      </c>
      <c r="Q386" s="34">
        <f>'Enh Grant Original Request'!Q375</f>
        <v>0</v>
      </c>
      <c r="R386" s="34">
        <f>'Enh Grant Original Request'!R375</f>
        <v>0</v>
      </c>
      <c r="S386" s="40">
        <f t="shared" si="189"/>
        <v>0</v>
      </c>
      <c r="T386" s="40">
        <f t="shared" si="160"/>
        <v>0</v>
      </c>
      <c r="U386" s="40"/>
      <c r="V386" s="32"/>
      <c r="W386" s="39"/>
      <c r="X386" s="40">
        <f t="shared" si="187"/>
        <v>0</v>
      </c>
      <c r="Y386" s="8">
        <f t="shared" si="161"/>
        <v>0</v>
      </c>
      <c r="Z386" s="8"/>
      <c r="AA386" s="44"/>
      <c r="AB386" s="56">
        <f t="shared" si="163"/>
        <v>0</v>
      </c>
      <c r="AC386" s="39">
        <f t="shared" si="163"/>
        <v>0</v>
      </c>
      <c r="AD386" s="40">
        <f t="shared" si="164"/>
        <v>0</v>
      </c>
      <c r="AE386" s="8">
        <f t="shared" si="165"/>
        <v>0</v>
      </c>
      <c r="AF386" s="8">
        <f t="shared" si="176"/>
        <v>0</v>
      </c>
      <c r="AG386" s="8"/>
      <c r="AH386" s="2"/>
      <c r="AI386" s="2"/>
      <c r="AJ386" s="52"/>
      <c r="AK386" s="53"/>
      <c r="AN386" s="56">
        <f t="shared" si="182"/>
        <v>0</v>
      </c>
      <c r="AT386" s="4">
        <f t="shared" si="166"/>
        <v>0</v>
      </c>
      <c r="AV386" s="81"/>
      <c r="AW386" s="33"/>
      <c r="AY386" s="119"/>
      <c r="AZ386" s="123">
        <f t="shared" si="177"/>
        <v>0</v>
      </c>
      <c r="BA386" s="34"/>
      <c r="BF386" s="4">
        <f t="shared" si="178"/>
        <v>0</v>
      </c>
      <c r="BH386" s="34">
        <f t="shared" si="179"/>
        <v>0</v>
      </c>
      <c r="BI386" s="34">
        <f t="shared" si="179"/>
        <v>0</v>
      </c>
      <c r="BJ386" s="4">
        <f t="shared" si="180"/>
        <v>0</v>
      </c>
      <c r="BK386" s="4">
        <f t="shared" si="181"/>
        <v>0</v>
      </c>
      <c r="BP386" s="34">
        <f t="shared" si="167"/>
        <v>0</v>
      </c>
      <c r="BQ386" s="34">
        <f t="shared" si="167"/>
        <v>0</v>
      </c>
      <c r="BR386" s="4">
        <f t="shared" si="168"/>
        <v>0</v>
      </c>
      <c r="BS386" s="4">
        <f t="shared" si="169"/>
        <v>0</v>
      </c>
      <c r="BX386" s="34">
        <f t="shared" si="170"/>
        <v>0</v>
      </c>
      <c r="BY386" s="34">
        <f t="shared" si="170"/>
        <v>0</v>
      </c>
      <c r="BZ386" s="4">
        <f t="shared" si="171"/>
        <v>0</v>
      </c>
      <c r="CA386" s="4">
        <f t="shared" si="172"/>
        <v>0</v>
      </c>
      <c r="CF386" s="34">
        <f t="shared" si="173"/>
        <v>0</v>
      </c>
      <c r="CG386" s="34">
        <f t="shared" si="173"/>
        <v>0</v>
      </c>
      <c r="CH386" s="4">
        <f t="shared" si="174"/>
        <v>0</v>
      </c>
      <c r="CI386" s="4">
        <f t="shared" si="175"/>
        <v>0</v>
      </c>
      <c r="CN386" s="4">
        <f t="shared" si="184"/>
        <v>0</v>
      </c>
      <c r="CO386" s="8">
        <f t="shared" si="183"/>
        <v>0</v>
      </c>
    </row>
    <row r="387" spans="1:93" x14ac:dyDescent="0.3">
      <c r="A387" s="3">
        <f t="shared" si="188"/>
        <v>0</v>
      </c>
      <c r="B387" s="4">
        <f t="shared" si="188"/>
        <v>0</v>
      </c>
      <c r="C387" s="4">
        <f t="shared" si="188"/>
        <v>0</v>
      </c>
      <c r="D387" s="4">
        <f t="shared" si="188"/>
        <v>0</v>
      </c>
      <c r="E387" s="4">
        <f t="shared" si="188"/>
        <v>0</v>
      </c>
      <c r="F387" s="5">
        <f t="shared" si="188"/>
        <v>0</v>
      </c>
      <c r="G387" s="5">
        <f t="shared" si="188"/>
        <v>0</v>
      </c>
      <c r="H387" s="128">
        <f>'Enh Grant Original Request'!H376</f>
        <v>0</v>
      </c>
      <c r="I387" s="128">
        <f>'Enh Grant Original Request'!I376</f>
        <v>0</v>
      </c>
      <c r="J387" s="128">
        <f>'Enh Grant Original Request'!J376</f>
        <v>0</v>
      </c>
      <c r="K387" s="128">
        <f>'Enh Grant Original Request'!K376</f>
        <v>0</v>
      </c>
      <c r="L387" s="128">
        <f>'Enh Grant Original Request'!L376</f>
        <v>0</v>
      </c>
      <c r="M387" s="128">
        <f>'Enh Grant Original Request'!M376</f>
        <v>0</v>
      </c>
      <c r="N387" s="128">
        <f>'Enh Grant Original Request'!N376</f>
        <v>0</v>
      </c>
      <c r="O387" s="128">
        <f>'Enh Grant Original Request'!O376</f>
        <v>0</v>
      </c>
      <c r="P387" s="128">
        <f>'Enh Grant Original Request'!P376</f>
        <v>0</v>
      </c>
      <c r="Q387" s="34">
        <f>'Enh Grant Original Request'!Q376</f>
        <v>0</v>
      </c>
      <c r="R387" s="34">
        <f>'Enh Grant Original Request'!R376</f>
        <v>0</v>
      </c>
      <c r="S387" s="40">
        <f t="shared" si="189"/>
        <v>0</v>
      </c>
      <c r="T387" s="40">
        <f t="shared" si="160"/>
        <v>0</v>
      </c>
      <c r="U387" s="40"/>
      <c r="V387" s="32"/>
      <c r="W387" s="39"/>
      <c r="X387" s="40">
        <f t="shared" si="187"/>
        <v>0</v>
      </c>
      <c r="Y387" s="8">
        <f t="shared" si="161"/>
        <v>0</v>
      </c>
      <c r="Z387" s="8"/>
      <c r="AA387" s="44"/>
      <c r="AB387" s="56">
        <f t="shared" si="163"/>
        <v>0</v>
      </c>
      <c r="AC387" s="39">
        <f t="shared" si="163"/>
        <v>0</v>
      </c>
      <c r="AD387" s="40">
        <f t="shared" si="164"/>
        <v>0</v>
      </c>
      <c r="AE387" s="8">
        <f t="shared" si="165"/>
        <v>0</v>
      </c>
      <c r="AF387" s="8">
        <f t="shared" si="176"/>
        <v>0</v>
      </c>
      <c r="AG387" s="8"/>
      <c r="AH387" s="2"/>
      <c r="AI387" s="2"/>
      <c r="AJ387" s="52"/>
      <c r="AK387" s="53"/>
      <c r="AN387" s="56">
        <f t="shared" si="182"/>
        <v>0</v>
      </c>
      <c r="AT387" s="4">
        <f t="shared" si="166"/>
        <v>0</v>
      </c>
      <c r="AV387" s="81"/>
      <c r="AW387" s="33"/>
      <c r="AY387" s="119"/>
      <c r="AZ387" s="123">
        <f t="shared" si="177"/>
        <v>0</v>
      </c>
      <c r="BA387" s="34"/>
      <c r="BF387" s="4">
        <f t="shared" si="178"/>
        <v>0</v>
      </c>
      <c r="BH387" s="34">
        <f t="shared" si="179"/>
        <v>0</v>
      </c>
      <c r="BI387" s="34">
        <f t="shared" si="179"/>
        <v>0</v>
      </c>
      <c r="BJ387" s="4">
        <f t="shared" si="180"/>
        <v>0</v>
      </c>
      <c r="BK387" s="4">
        <f t="shared" si="181"/>
        <v>0</v>
      </c>
      <c r="BP387" s="34">
        <f t="shared" si="167"/>
        <v>0</v>
      </c>
      <c r="BQ387" s="34">
        <f t="shared" si="167"/>
        <v>0</v>
      </c>
      <c r="BR387" s="4">
        <f t="shared" si="168"/>
        <v>0</v>
      </c>
      <c r="BS387" s="4">
        <f t="shared" si="169"/>
        <v>0</v>
      </c>
      <c r="BX387" s="34">
        <f t="shared" si="170"/>
        <v>0</v>
      </c>
      <c r="BY387" s="34">
        <f t="shared" si="170"/>
        <v>0</v>
      </c>
      <c r="BZ387" s="4">
        <f t="shared" si="171"/>
        <v>0</v>
      </c>
      <c r="CA387" s="4">
        <f t="shared" si="172"/>
        <v>0</v>
      </c>
      <c r="CF387" s="34">
        <f t="shared" si="173"/>
        <v>0</v>
      </c>
      <c r="CG387" s="34">
        <f t="shared" si="173"/>
        <v>0</v>
      </c>
      <c r="CH387" s="4">
        <f t="shared" si="174"/>
        <v>0</v>
      </c>
      <c r="CI387" s="4">
        <f t="shared" si="175"/>
        <v>0</v>
      </c>
      <c r="CN387" s="4">
        <f t="shared" si="184"/>
        <v>0</v>
      </c>
      <c r="CO387" s="8">
        <f t="shared" si="183"/>
        <v>0</v>
      </c>
    </row>
    <row r="388" spans="1:93" x14ac:dyDescent="0.3">
      <c r="A388" s="3">
        <f t="shared" si="188"/>
        <v>0</v>
      </c>
      <c r="B388" s="4">
        <f t="shared" si="188"/>
        <v>0</v>
      </c>
      <c r="C388" s="4">
        <f t="shared" si="188"/>
        <v>0</v>
      </c>
      <c r="D388" s="4">
        <f t="shared" si="188"/>
        <v>0</v>
      </c>
      <c r="E388" s="4">
        <f t="shared" si="188"/>
        <v>0</v>
      </c>
      <c r="F388" s="5">
        <f t="shared" si="188"/>
        <v>0</v>
      </c>
      <c r="G388" s="5">
        <f t="shared" si="188"/>
        <v>0</v>
      </c>
      <c r="H388" s="128">
        <f>'Enh Grant Original Request'!H377</f>
        <v>0</v>
      </c>
      <c r="I388" s="128">
        <f>'Enh Grant Original Request'!I377</f>
        <v>0</v>
      </c>
      <c r="J388" s="128">
        <f>'Enh Grant Original Request'!J377</f>
        <v>0</v>
      </c>
      <c r="K388" s="128">
        <f>'Enh Grant Original Request'!K377</f>
        <v>0</v>
      </c>
      <c r="L388" s="128">
        <f>'Enh Grant Original Request'!L377</f>
        <v>0</v>
      </c>
      <c r="M388" s="128">
        <f>'Enh Grant Original Request'!M377</f>
        <v>0</v>
      </c>
      <c r="N388" s="128">
        <f>'Enh Grant Original Request'!N377</f>
        <v>0</v>
      </c>
      <c r="O388" s="128">
        <f>'Enh Grant Original Request'!O377</f>
        <v>0</v>
      </c>
      <c r="P388" s="128">
        <f>'Enh Grant Original Request'!P377</f>
        <v>0</v>
      </c>
      <c r="Q388" s="34">
        <f>'Enh Grant Original Request'!Q377</f>
        <v>0</v>
      </c>
      <c r="R388" s="34">
        <f>'Enh Grant Original Request'!R377</f>
        <v>0</v>
      </c>
      <c r="S388" s="40">
        <f t="shared" si="189"/>
        <v>0</v>
      </c>
      <c r="T388" s="40">
        <f t="shared" si="160"/>
        <v>0</v>
      </c>
      <c r="U388" s="40"/>
      <c r="V388" s="32"/>
      <c r="W388" s="39"/>
      <c r="X388" s="40">
        <f t="shared" si="187"/>
        <v>0</v>
      </c>
      <c r="Y388" s="8">
        <f t="shared" si="161"/>
        <v>0</v>
      </c>
      <c r="Z388" s="8"/>
      <c r="AA388" s="44"/>
      <c r="AB388" s="56">
        <f t="shared" si="163"/>
        <v>0</v>
      </c>
      <c r="AC388" s="39">
        <f t="shared" si="163"/>
        <v>0</v>
      </c>
      <c r="AD388" s="40">
        <f t="shared" si="164"/>
        <v>0</v>
      </c>
      <c r="AE388" s="8">
        <f t="shared" si="165"/>
        <v>0</v>
      </c>
      <c r="AF388" s="8">
        <f t="shared" si="176"/>
        <v>0</v>
      </c>
      <c r="AG388" s="8"/>
      <c r="AH388" s="2"/>
      <c r="AI388" s="2"/>
      <c r="AJ388" s="52"/>
      <c r="AK388" s="53"/>
      <c r="AN388" s="56">
        <f t="shared" si="182"/>
        <v>0</v>
      </c>
      <c r="AT388" s="4">
        <f t="shared" si="166"/>
        <v>0</v>
      </c>
      <c r="AV388" s="81"/>
      <c r="AW388" s="33"/>
      <c r="AY388" s="119"/>
      <c r="AZ388" s="123">
        <f t="shared" si="177"/>
        <v>0</v>
      </c>
      <c r="BA388" s="34"/>
      <c r="BF388" s="4">
        <f t="shared" si="178"/>
        <v>0</v>
      </c>
      <c r="BH388" s="34">
        <f t="shared" si="179"/>
        <v>0</v>
      </c>
      <c r="BI388" s="34">
        <f t="shared" si="179"/>
        <v>0</v>
      </c>
      <c r="BJ388" s="4">
        <f t="shared" si="180"/>
        <v>0</v>
      </c>
      <c r="BK388" s="4">
        <f t="shared" si="181"/>
        <v>0</v>
      </c>
      <c r="BP388" s="34">
        <f t="shared" si="167"/>
        <v>0</v>
      </c>
      <c r="BQ388" s="34">
        <f t="shared" si="167"/>
        <v>0</v>
      </c>
      <c r="BR388" s="4">
        <f t="shared" si="168"/>
        <v>0</v>
      </c>
      <c r="BS388" s="4">
        <f t="shared" si="169"/>
        <v>0</v>
      </c>
      <c r="BX388" s="34">
        <f t="shared" si="170"/>
        <v>0</v>
      </c>
      <c r="BY388" s="34">
        <f t="shared" si="170"/>
        <v>0</v>
      </c>
      <c r="BZ388" s="4">
        <f t="shared" si="171"/>
        <v>0</v>
      </c>
      <c r="CA388" s="4">
        <f t="shared" si="172"/>
        <v>0</v>
      </c>
      <c r="CF388" s="34">
        <f t="shared" si="173"/>
        <v>0</v>
      </c>
      <c r="CG388" s="34">
        <f t="shared" si="173"/>
        <v>0</v>
      </c>
      <c r="CH388" s="4">
        <f t="shared" si="174"/>
        <v>0</v>
      </c>
      <c r="CI388" s="4">
        <f t="shared" si="175"/>
        <v>0</v>
      </c>
      <c r="CN388" s="4">
        <f t="shared" si="184"/>
        <v>0</v>
      </c>
      <c r="CO388" s="8">
        <f t="shared" si="183"/>
        <v>0</v>
      </c>
    </row>
    <row r="389" spans="1:93" x14ac:dyDescent="0.3">
      <c r="A389" s="3">
        <f t="shared" si="188"/>
        <v>0</v>
      </c>
      <c r="B389" s="4">
        <f t="shared" si="188"/>
        <v>0</v>
      </c>
      <c r="C389" s="4">
        <f t="shared" si="188"/>
        <v>0</v>
      </c>
      <c r="D389" s="4">
        <f t="shared" si="188"/>
        <v>0</v>
      </c>
      <c r="E389" s="4">
        <f t="shared" si="188"/>
        <v>0</v>
      </c>
      <c r="F389" s="5">
        <f t="shared" si="188"/>
        <v>0</v>
      </c>
      <c r="G389" s="5">
        <f t="shared" si="188"/>
        <v>0</v>
      </c>
      <c r="H389" s="128">
        <f>'Enh Grant Original Request'!H378</f>
        <v>0</v>
      </c>
      <c r="I389" s="128">
        <f>'Enh Grant Original Request'!I378</f>
        <v>0</v>
      </c>
      <c r="J389" s="128">
        <f>'Enh Grant Original Request'!J378</f>
        <v>0</v>
      </c>
      <c r="K389" s="128">
        <f>'Enh Grant Original Request'!K378</f>
        <v>0</v>
      </c>
      <c r="L389" s="128">
        <f>'Enh Grant Original Request'!L378</f>
        <v>0</v>
      </c>
      <c r="M389" s="128">
        <f>'Enh Grant Original Request'!M378</f>
        <v>0</v>
      </c>
      <c r="N389" s="128">
        <f>'Enh Grant Original Request'!N378</f>
        <v>0</v>
      </c>
      <c r="O389" s="128">
        <f>'Enh Grant Original Request'!O378</f>
        <v>0</v>
      </c>
      <c r="P389" s="128">
        <f>'Enh Grant Original Request'!P378</f>
        <v>0</v>
      </c>
      <c r="Q389" s="34">
        <f>'Enh Grant Original Request'!Q378</f>
        <v>0</v>
      </c>
      <c r="R389" s="34">
        <f>'Enh Grant Original Request'!R378</f>
        <v>0</v>
      </c>
      <c r="S389" s="40">
        <f t="shared" si="189"/>
        <v>0</v>
      </c>
      <c r="T389" s="40">
        <f t="shared" si="160"/>
        <v>0</v>
      </c>
      <c r="U389" s="40"/>
      <c r="V389" s="32"/>
      <c r="W389" s="39"/>
      <c r="X389" s="40">
        <f t="shared" si="187"/>
        <v>0</v>
      </c>
      <c r="Y389" s="8">
        <f t="shared" si="161"/>
        <v>0</v>
      </c>
      <c r="Z389" s="8"/>
      <c r="AA389" s="44"/>
      <c r="AB389" s="56">
        <f t="shared" si="163"/>
        <v>0</v>
      </c>
      <c r="AC389" s="39">
        <f t="shared" si="163"/>
        <v>0</v>
      </c>
      <c r="AD389" s="40">
        <f t="shared" si="164"/>
        <v>0</v>
      </c>
      <c r="AE389" s="8">
        <f t="shared" si="165"/>
        <v>0</v>
      </c>
      <c r="AF389" s="8">
        <f t="shared" si="176"/>
        <v>0</v>
      </c>
      <c r="AG389" s="8"/>
      <c r="AH389" s="2"/>
      <c r="AI389" s="2"/>
      <c r="AJ389" s="52"/>
      <c r="AK389" s="53"/>
      <c r="AN389" s="56">
        <f t="shared" si="182"/>
        <v>0</v>
      </c>
      <c r="AT389" s="4">
        <f t="shared" si="166"/>
        <v>0</v>
      </c>
      <c r="AV389" s="81"/>
      <c r="AW389" s="33"/>
      <c r="AY389" s="119"/>
      <c r="AZ389" s="123">
        <f t="shared" si="177"/>
        <v>0</v>
      </c>
      <c r="BA389" s="34"/>
      <c r="BF389" s="4">
        <f t="shared" si="178"/>
        <v>0</v>
      </c>
      <c r="BH389" s="34">
        <f t="shared" si="179"/>
        <v>0</v>
      </c>
      <c r="BI389" s="34">
        <f t="shared" si="179"/>
        <v>0</v>
      </c>
      <c r="BJ389" s="4">
        <f t="shared" si="180"/>
        <v>0</v>
      </c>
      <c r="BK389" s="4">
        <f t="shared" si="181"/>
        <v>0</v>
      </c>
      <c r="BP389" s="34">
        <f t="shared" si="167"/>
        <v>0</v>
      </c>
      <c r="BQ389" s="34">
        <f t="shared" si="167"/>
        <v>0</v>
      </c>
      <c r="BR389" s="4">
        <f t="shared" si="168"/>
        <v>0</v>
      </c>
      <c r="BS389" s="4">
        <f t="shared" si="169"/>
        <v>0</v>
      </c>
      <c r="BX389" s="34">
        <f t="shared" si="170"/>
        <v>0</v>
      </c>
      <c r="BY389" s="34">
        <f t="shared" si="170"/>
        <v>0</v>
      </c>
      <c r="BZ389" s="4">
        <f t="shared" si="171"/>
        <v>0</v>
      </c>
      <c r="CA389" s="4">
        <f t="shared" si="172"/>
        <v>0</v>
      </c>
      <c r="CF389" s="34">
        <f t="shared" si="173"/>
        <v>0</v>
      </c>
      <c r="CG389" s="34">
        <f t="shared" si="173"/>
        <v>0</v>
      </c>
      <c r="CH389" s="4">
        <f t="shared" si="174"/>
        <v>0</v>
      </c>
      <c r="CI389" s="4">
        <f t="shared" si="175"/>
        <v>0</v>
      </c>
      <c r="CN389" s="4">
        <f t="shared" si="184"/>
        <v>0</v>
      </c>
      <c r="CO389" s="8">
        <f t="shared" si="183"/>
        <v>0</v>
      </c>
    </row>
    <row r="390" spans="1:93" x14ac:dyDescent="0.3">
      <c r="A390" s="3">
        <f t="shared" si="188"/>
        <v>0</v>
      </c>
      <c r="B390" s="4">
        <f t="shared" si="188"/>
        <v>0</v>
      </c>
      <c r="C390" s="4">
        <f t="shared" si="188"/>
        <v>0</v>
      </c>
      <c r="D390" s="4">
        <f t="shared" si="188"/>
        <v>0</v>
      </c>
      <c r="E390" s="4">
        <f t="shared" si="188"/>
        <v>0</v>
      </c>
      <c r="F390" s="5">
        <f t="shared" si="188"/>
        <v>0</v>
      </c>
      <c r="G390" s="5">
        <f t="shared" si="188"/>
        <v>0</v>
      </c>
      <c r="H390" s="128">
        <f>'Enh Grant Original Request'!H379</f>
        <v>0</v>
      </c>
      <c r="I390" s="128">
        <f>'Enh Grant Original Request'!I379</f>
        <v>0</v>
      </c>
      <c r="J390" s="128">
        <f>'Enh Grant Original Request'!J379</f>
        <v>0</v>
      </c>
      <c r="K390" s="128">
        <f>'Enh Grant Original Request'!K379</f>
        <v>0</v>
      </c>
      <c r="L390" s="128">
        <f>'Enh Grant Original Request'!L379</f>
        <v>0</v>
      </c>
      <c r="M390" s="128">
        <f>'Enh Grant Original Request'!M379</f>
        <v>0</v>
      </c>
      <c r="N390" s="128">
        <f>'Enh Grant Original Request'!N379</f>
        <v>0</v>
      </c>
      <c r="O390" s="128">
        <f>'Enh Grant Original Request'!O379</f>
        <v>0</v>
      </c>
      <c r="P390" s="128">
        <f>'Enh Grant Original Request'!P379</f>
        <v>0</v>
      </c>
      <c r="Q390" s="34">
        <f>'Enh Grant Original Request'!Q379</f>
        <v>0</v>
      </c>
      <c r="R390" s="34">
        <f>'Enh Grant Original Request'!R379</f>
        <v>0</v>
      </c>
      <c r="S390" s="40">
        <f t="shared" si="189"/>
        <v>0</v>
      </c>
      <c r="T390" s="40">
        <f t="shared" si="160"/>
        <v>0</v>
      </c>
      <c r="U390" s="40"/>
      <c r="V390" s="32"/>
      <c r="W390" s="39"/>
      <c r="X390" s="40">
        <f t="shared" si="187"/>
        <v>0</v>
      </c>
      <c r="Y390" s="8">
        <f t="shared" si="161"/>
        <v>0</v>
      </c>
      <c r="Z390" s="8"/>
      <c r="AA390" s="44"/>
      <c r="AB390" s="56">
        <f t="shared" si="163"/>
        <v>0</v>
      </c>
      <c r="AC390" s="39">
        <f t="shared" si="163"/>
        <v>0</v>
      </c>
      <c r="AD390" s="40">
        <f t="shared" si="164"/>
        <v>0</v>
      </c>
      <c r="AE390" s="8">
        <f t="shared" si="165"/>
        <v>0</v>
      </c>
      <c r="AF390" s="8">
        <f t="shared" si="176"/>
        <v>0</v>
      </c>
      <c r="AG390" s="8"/>
      <c r="AH390" s="2"/>
      <c r="AI390" s="2"/>
      <c r="AJ390" s="52"/>
      <c r="AK390" s="53"/>
      <c r="AN390" s="56">
        <f t="shared" si="182"/>
        <v>0</v>
      </c>
      <c r="AT390" s="4">
        <f t="shared" si="166"/>
        <v>0</v>
      </c>
      <c r="AV390" s="81"/>
      <c r="AW390" s="33"/>
      <c r="AY390" s="119"/>
      <c r="AZ390" s="123">
        <f t="shared" si="177"/>
        <v>0</v>
      </c>
      <c r="BA390" s="34"/>
      <c r="BF390" s="4">
        <f t="shared" si="178"/>
        <v>0</v>
      </c>
      <c r="BH390" s="34">
        <f t="shared" si="179"/>
        <v>0</v>
      </c>
      <c r="BI390" s="34">
        <f t="shared" si="179"/>
        <v>0</v>
      </c>
      <c r="BJ390" s="4">
        <f t="shared" si="180"/>
        <v>0</v>
      </c>
      <c r="BK390" s="4">
        <f t="shared" si="181"/>
        <v>0</v>
      </c>
      <c r="BP390" s="34">
        <f t="shared" si="167"/>
        <v>0</v>
      </c>
      <c r="BQ390" s="34">
        <f t="shared" si="167"/>
        <v>0</v>
      </c>
      <c r="BR390" s="4">
        <f t="shared" si="168"/>
        <v>0</v>
      </c>
      <c r="BS390" s="4">
        <f t="shared" si="169"/>
        <v>0</v>
      </c>
      <c r="BX390" s="34">
        <f t="shared" si="170"/>
        <v>0</v>
      </c>
      <c r="BY390" s="34">
        <f t="shared" si="170"/>
        <v>0</v>
      </c>
      <c r="BZ390" s="4">
        <f t="shared" si="171"/>
        <v>0</v>
      </c>
      <c r="CA390" s="4">
        <f t="shared" si="172"/>
        <v>0</v>
      </c>
      <c r="CF390" s="34">
        <f t="shared" si="173"/>
        <v>0</v>
      </c>
      <c r="CG390" s="34">
        <f t="shared" si="173"/>
        <v>0</v>
      </c>
      <c r="CH390" s="4">
        <f t="shared" si="174"/>
        <v>0</v>
      </c>
      <c r="CI390" s="4">
        <f t="shared" si="175"/>
        <v>0</v>
      </c>
      <c r="CN390" s="4">
        <f t="shared" si="184"/>
        <v>0</v>
      </c>
      <c r="CO390" s="8">
        <f t="shared" si="183"/>
        <v>0</v>
      </c>
    </row>
    <row r="391" spans="1:93" x14ac:dyDescent="0.3">
      <c r="A391" s="3">
        <f t="shared" si="188"/>
        <v>0</v>
      </c>
      <c r="B391" s="4">
        <f t="shared" si="188"/>
        <v>0</v>
      </c>
      <c r="C391" s="4">
        <f t="shared" si="188"/>
        <v>0</v>
      </c>
      <c r="D391" s="4">
        <f t="shared" si="188"/>
        <v>0</v>
      </c>
      <c r="E391" s="4">
        <f t="shared" si="188"/>
        <v>0</v>
      </c>
      <c r="F391" s="5">
        <f t="shared" si="188"/>
        <v>0</v>
      </c>
      <c r="G391" s="5">
        <f t="shared" si="188"/>
        <v>0</v>
      </c>
      <c r="H391" s="128">
        <f>'Enh Grant Original Request'!H380</f>
        <v>0</v>
      </c>
      <c r="I391" s="128">
        <f>'Enh Grant Original Request'!I380</f>
        <v>0</v>
      </c>
      <c r="J391" s="128">
        <f>'Enh Grant Original Request'!J380</f>
        <v>0</v>
      </c>
      <c r="K391" s="128">
        <f>'Enh Grant Original Request'!K380</f>
        <v>0</v>
      </c>
      <c r="L391" s="128">
        <f>'Enh Grant Original Request'!L380</f>
        <v>0</v>
      </c>
      <c r="M391" s="128">
        <f>'Enh Grant Original Request'!M380</f>
        <v>0</v>
      </c>
      <c r="N391" s="128">
        <f>'Enh Grant Original Request'!N380</f>
        <v>0</v>
      </c>
      <c r="O391" s="128">
        <f>'Enh Grant Original Request'!O380</f>
        <v>0</v>
      </c>
      <c r="P391" s="128">
        <f>'Enh Grant Original Request'!P380</f>
        <v>0</v>
      </c>
      <c r="Q391" s="34">
        <f>'Enh Grant Original Request'!Q380</f>
        <v>0</v>
      </c>
      <c r="R391" s="34">
        <f>'Enh Grant Original Request'!R380</f>
        <v>0</v>
      </c>
      <c r="S391" s="40">
        <f t="shared" si="189"/>
        <v>0</v>
      </c>
      <c r="T391" s="40">
        <f t="shared" si="160"/>
        <v>0</v>
      </c>
      <c r="U391" s="40"/>
      <c r="V391" s="32"/>
      <c r="W391" s="39"/>
      <c r="X391" s="40">
        <f t="shared" si="187"/>
        <v>0</v>
      </c>
      <c r="Y391" s="8">
        <f t="shared" si="161"/>
        <v>0</v>
      </c>
      <c r="Z391" s="8"/>
      <c r="AA391" s="44"/>
      <c r="AB391" s="56">
        <f t="shared" si="163"/>
        <v>0</v>
      </c>
      <c r="AC391" s="39">
        <f t="shared" si="163"/>
        <v>0</v>
      </c>
      <c r="AD391" s="40">
        <f t="shared" si="164"/>
        <v>0</v>
      </c>
      <c r="AE391" s="8">
        <f t="shared" si="165"/>
        <v>0</v>
      </c>
      <c r="AF391" s="8">
        <f t="shared" si="176"/>
        <v>0</v>
      </c>
      <c r="AG391" s="8"/>
      <c r="AH391" s="2"/>
      <c r="AI391" s="2"/>
      <c r="AJ391" s="52"/>
      <c r="AK391" s="53"/>
      <c r="AN391" s="56">
        <f t="shared" si="182"/>
        <v>0</v>
      </c>
      <c r="AT391" s="4">
        <f t="shared" si="166"/>
        <v>0</v>
      </c>
      <c r="AV391" s="81"/>
      <c r="AW391" s="33"/>
      <c r="AY391" s="119"/>
      <c r="AZ391" s="123">
        <f t="shared" si="177"/>
        <v>0</v>
      </c>
      <c r="BA391" s="34"/>
      <c r="BF391" s="4">
        <f t="shared" si="178"/>
        <v>0</v>
      </c>
      <c r="BH391" s="34">
        <f t="shared" si="179"/>
        <v>0</v>
      </c>
      <c r="BI391" s="34">
        <f t="shared" si="179"/>
        <v>0</v>
      </c>
      <c r="BJ391" s="4">
        <f t="shared" si="180"/>
        <v>0</v>
      </c>
      <c r="BK391" s="4">
        <f t="shared" si="181"/>
        <v>0</v>
      </c>
      <c r="BP391" s="34">
        <f t="shared" si="167"/>
        <v>0</v>
      </c>
      <c r="BQ391" s="34">
        <f t="shared" si="167"/>
        <v>0</v>
      </c>
      <c r="BR391" s="4">
        <f t="shared" si="168"/>
        <v>0</v>
      </c>
      <c r="BS391" s="4">
        <f t="shared" si="169"/>
        <v>0</v>
      </c>
      <c r="BX391" s="34">
        <f t="shared" si="170"/>
        <v>0</v>
      </c>
      <c r="BY391" s="34">
        <f t="shared" si="170"/>
        <v>0</v>
      </c>
      <c r="BZ391" s="4">
        <f t="shared" si="171"/>
        <v>0</v>
      </c>
      <c r="CA391" s="4">
        <f t="shared" si="172"/>
        <v>0</v>
      </c>
      <c r="CF391" s="34">
        <f t="shared" si="173"/>
        <v>0</v>
      </c>
      <c r="CG391" s="34">
        <f t="shared" si="173"/>
        <v>0</v>
      </c>
      <c r="CH391" s="4">
        <f t="shared" si="174"/>
        <v>0</v>
      </c>
      <c r="CI391" s="4">
        <f t="shared" si="175"/>
        <v>0</v>
      </c>
      <c r="CN391" s="4">
        <f t="shared" si="184"/>
        <v>0</v>
      </c>
      <c r="CO391" s="8">
        <f t="shared" si="183"/>
        <v>0</v>
      </c>
    </row>
    <row r="392" spans="1:93" x14ac:dyDescent="0.3">
      <c r="A392" s="3">
        <f t="shared" si="188"/>
        <v>0</v>
      </c>
      <c r="B392" s="4">
        <f t="shared" si="188"/>
        <v>0</v>
      </c>
      <c r="C392" s="4">
        <f t="shared" si="188"/>
        <v>0</v>
      </c>
      <c r="D392" s="4">
        <f t="shared" si="188"/>
        <v>0</v>
      </c>
      <c r="E392" s="4">
        <f t="shared" si="188"/>
        <v>0</v>
      </c>
      <c r="F392" s="5">
        <f t="shared" si="188"/>
        <v>0</v>
      </c>
      <c r="G392" s="5">
        <f t="shared" si="188"/>
        <v>0</v>
      </c>
      <c r="H392" s="128">
        <f>'Enh Grant Original Request'!H381</f>
        <v>0</v>
      </c>
      <c r="I392" s="128">
        <f>'Enh Grant Original Request'!I381</f>
        <v>0</v>
      </c>
      <c r="J392" s="128">
        <f>'Enh Grant Original Request'!J381</f>
        <v>0</v>
      </c>
      <c r="K392" s="128">
        <f>'Enh Grant Original Request'!K381</f>
        <v>0</v>
      </c>
      <c r="L392" s="128">
        <f>'Enh Grant Original Request'!L381</f>
        <v>0</v>
      </c>
      <c r="M392" s="128">
        <f>'Enh Grant Original Request'!M381</f>
        <v>0</v>
      </c>
      <c r="N392" s="128">
        <f>'Enh Grant Original Request'!N381</f>
        <v>0</v>
      </c>
      <c r="O392" s="128">
        <f>'Enh Grant Original Request'!O381</f>
        <v>0</v>
      </c>
      <c r="P392" s="128">
        <f>'Enh Grant Original Request'!P381</f>
        <v>0</v>
      </c>
      <c r="Q392" s="34">
        <f>'Enh Grant Original Request'!Q381</f>
        <v>0</v>
      </c>
      <c r="R392" s="34">
        <f>'Enh Grant Original Request'!R381</f>
        <v>0</v>
      </c>
      <c r="S392" s="40">
        <f t="shared" si="189"/>
        <v>0</v>
      </c>
      <c r="T392" s="40">
        <f t="shared" si="160"/>
        <v>0</v>
      </c>
      <c r="U392" s="40"/>
      <c r="V392" s="32"/>
      <c r="W392" s="39"/>
      <c r="X392" s="40">
        <f t="shared" si="187"/>
        <v>0</v>
      </c>
      <c r="Y392" s="8">
        <f t="shared" si="161"/>
        <v>0</v>
      </c>
      <c r="Z392" s="8"/>
      <c r="AA392" s="44"/>
      <c r="AB392" s="56">
        <f t="shared" si="163"/>
        <v>0</v>
      </c>
      <c r="AC392" s="39">
        <f t="shared" si="163"/>
        <v>0</v>
      </c>
      <c r="AD392" s="40">
        <f t="shared" si="164"/>
        <v>0</v>
      </c>
      <c r="AE392" s="8">
        <f t="shared" si="165"/>
        <v>0</v>
      </c>
      <c r="AF392" s="8">
        <f t="shared" si="176"/>
        <v>0</v>
      </c>
      <c r="AG392" s="8"/>
      <c r="AH392" s="2"/>
      <c r="AI392" s="2"/>
      <c r="AJ392" s="52"/>
      <c r="AK392" s="53"/>
      <c r="AN392" s="56">
        <f t="shared" si="182"/>
        <v>0</v>
      </c>
      <c r="AT392" s="4">
        <f t="shared" si="166"/>
        <v>0</v>
      </c>
      <c r="AV392" s="81"/>
      <c r="AW392" s="33"/>
      <c r="AY392" s="119"/>
      <c r="AZ392" s="123">
        <f t="shared" si="177"/>
        <v>0</v>
      </c>
      <c r="BA392" s="34"/>
      <c r="BF392" s="4">
        <f t="shared" si="178"/>
        <v>0</v>
      </c>
      <c r="BH392" s="34">
        <f t="shared" si="179"/>
        <v>0</v>
      </c>
      <c r="BI392" s="34">
        <f t="shared" si="179"/>
        <v>0</v>
      </c>
      <c r="BJ392" s="4">
        <f t="shared" si="180"/>
        <v>0</v>
      </c>
      <c r="BK392" s="4">
        <f t="shared" si="181"/>
        <v>0</v>
      </c>
      <c r="BP392" s="34">
        <f t="shared" si="167"/>
        <v>0</v>
      </c>
      <c r="BQ392" s="34">
        <f t="shared" si="167"/>
        <v>0</v>
      </c>
      <c r="BR392" s="4">
        <f t="shared" si="168"/>
        <v>0</v>
      </c>
      <c r="BS392" s="4">
        <f t="shared" si="169"/>
        <v>0</v>
      </c>
      <c r="BX392" s="34">
        <f t="shared" si="170"/>
        <v>0</v>
      </c>
      <c r="BY392" s="34">
        <f t="shared" si="170"/>
        <v>0</v>
      </c>
      <c r="BZ392" s="4">
        <f t="shared" si="171"/>
        <v>0</v>
      </c>
      <c r="CA392" s="4">
        <f t="shared" si="172"/>
        <v>0</v>
      </c>
      <c r="CF392" s="34">
        <f t="shared" si="173"/>
        <v>0</v>
      </c>
      <c r="CG392" s="34">
        <f t="shared" si="173"/>
        <v>0</v>
      </c>
      <c r="CH392" s="4">
        <f t="shared" si="174"/>
        <v>0</v>
      </c>
      <c r="CI392" s="4">
        <f t="shared" si="175"/>
        <v>0</v>
      </c>
      <c r="CN392" s="4">
        <f t="shared" si="184"/>
        <v>0</v>
      </c>
      <c r="CO392" s="8">
        <f t="shared" si="183"/>
        <v>0</v>
      </c>
    </row>
    <row r="393" spans="1:93" x14ac:dyDescent="0.3">
      <c r="A393" s="3">
        <f t="shared" si="188"/>
        <v>0</v>
      </c>
      <c r="B393" s="4">
        <f t="shared" si="188"/>
        <v>0</v>
      </c>
      <c r="C393" s="4">
        <f t="shared" si="188"/>
        <v>0</v>
      </c>
      <c r="D393" s="4">
        <f t="shared" si="188"/>
        <v>0</v>
      </c>
      <c r="E393" s="4">
        <f t="shared" si="188"/>
        <v>0</v>
      </c>
      <c r="F393" s="5">
        <f t="shared" si="188"/>
        <v>0</v>
      </c>
      <c r="G393" s="5">
        <f t="shared" si="188"/>
        <v>0</v>
      </c>
      <c r="H393" s="128">
        <f>'Enh Grant Original Request'!H382</f>
        <v>0</v>
      </c>
      <c r="I393" s="128">
        <f>'Enh Grant Original Request'!I382</f>
        <v>0</v>
      </c>
      <c r="J393" s="128">
        <f>'Enh Grant Original Request'!J382</f>
        <v>0</v>
      </c>
      <c r="K393" s="128">
        <f>'Enh Grant Original Request'!K382</f>
        <v>0</v>
      </c>
      <c r="L393" s="128">
        <f>'Enh Grant Original Request'!L382</f>
        <v>0</v>
      </c>
      <c r="M393" s="128">
        <f>'Enh Grant Original Request'!M382</f>
        <v>0</v>
      </c>
      <c r="N393" s="128">
        <f>'Enh Grant Original Request'!N382</f>
        <v>0</v>
      </c>
      <c r="O393" s="128">
        <f>'Enh Grant Original Request'!O382</f>
        <v>0</v>
      </c>
      <c r="P393" s="128">
        <f>'Enh Grant Original Request'!P382</f>
        <v>0</v>
      </c>
      <c r="Q393" s="34">
        <f>'Enh Grant Original Request'!Q382</f>
        <v>0</v>
      </c>
      <c r="R393" s="34">
        <f>'Enh Grant Original Request'!R382</f>
        <v>0</v>
      </c>
      <c r="S393" s="40">
        <f t="shared" si="189"/>
        <v>0</v>
      </c>
      <c r="T393" s="40">
        <f t="shared" si="160"/>
        <v>0</v>
      </c>
      <c r="U393" s="40"/>
      <c r="V393" s="32"/>
      <c r="W393" s="39"/>
      <c r="X393" s="40">
        <f t="shared" si="187"/>
        <v>0</v>
      </c>
      <c r="Y393" s="8">
        <f t="shared" si="161"/>
        <v>0</v>
      </c>
      <c r="Z393" s="8"/>
      <c r="AA393" s="44"/>
      <c r="AB393" s="56">
        <f t="shared" si="163"/>
        <v>0</v>
      </c>
      <c r="AC393" s="39">
        <f t="shared" si="163"/>
        <v>0</v>
      </c>
      <c r="AD393" s="40">
        <f t="shared" si="164"/>
        <v>0</v>
      </c>
      <c r="AE393" s="8">
        <f t="shared" si="165"/>
        <v>0</v>
      </c>
      <c r="AF393" s="8">
        <f t="shared" si="176"/>
        <v>0</v>
      </c>
      <c r="AG393" s="8"/>
      <c r="AH393" s="2"/>
      <c r="AI393" s="2"/>
      <c r="AJ393" s="52"/>
      <c r="AK393" s="53"/>
      <c r="AN393" s="56">
        <f t="shared" si="182"/>
        <v>0</v>
      </c>
      <c r="AT393" s="4">
        <f t="shared" si="166"/>
        <v>0</v>
      </c>
      <c r="AV393" s="81"/>
      <c r="AW393" s="33"/>
      <c r="AY393" s="119"/>
      <c r="AZ393" s="123">
        <f t="shared" si="177"/>
        <v>0</v>
      </c>
      <c r="BA393" s="34"/>
      <c r="BF393" s="4">
        <f t="shared" si="178"/>
        <v>0</v>
      </c>
      <c r="BH393" s="34">
        <f t="shared" si="179"/>
        <v>0</v>
      </c>
      <c r="BI393" s="34">
        <f t="shared" si="179"/>
        <v>0</v>
      </c>
      <c r="BJ393" s="4">
        <f t="shared" si="180"/>
        <v>0</v>
      </c>
      <c r="BK393" s="4">
        <f t="shared" si="181"/>
        <v>0</v>
      </c>
      <c r="BP393" s="34">
        <f t="shared" si="167"/>
        <v>0</v>
      </c>
      <c r="BQ393" s="34">
        <f t="shared" si="167"/>
        <v>0</v>
      </c>
      <c r="BR393" s="4">
        <f t="shared" si="168"/>
        <v>0</v>
      </c>
      <c r="BS393" s="4">
        <f t="shared" si="169"/>
        <v>0</v>
      </c>
      <c r="BX393" s="34">
        <f t="shared" si="170"/>
        <v>0</v>
      </c>
      <c r="BY393" s="34">
        <f t="shared" si="170"/>
        <v>0</v>
      </c>
      <c r="BZ393" s="4">
        <f t="shared" si="171"/>
        <v>0</v>
      </c>
      <c r="CA393" s="4">
        <f t="shared" si="172"/>
        <v>0</v>
      </c>
      <c r="CF393" s="34">
        <f t="shared" si="173"/>
        <v>0</v>
      </c>
      <c r="CG393" s="34">
        <f t="shared" si="173"/>
        <v>0</v>
      </c>
      <c r="CH393" s="4">
        <f t="shared" si="174"/>
        <v>0</v>
      </c>
      <c r="CI393" s="4">
        <f t="shared" si="175"/>
        <v>0</v>
      </c>
      <c r="CN393" s="4">
        <f t="shared" si="184"/>
        <v>0</v>
      </c>
      <c r="CO393" s="8">
        <f t="shared" si="183"/>
        <v>0</v>
      </c>
    </row>
    <row r="394" spans="1:93" x14ac:dyDescent="0.3">
      <c r="A394" s="3">
        <f t="shared" si="188"/>
        <v>0</v>
      </c>
      <c r="B394" s="4">
        <f t="shared" si="188"/>
        <v>0</v>
      </c>
      <c r="C394" s="4">
        <f t="shared" si="188"/>
        <v>0</v>
      </c>
      <c r="D394" s="4">
        <f t="shared" si="188"/>
        <v>0</v>
      </c>
      <c r="E394" s="4">
        <f t="shared" si="188"/>
        <v>0</v>
      </c>
      <c r="F394" s="5">
        <f t="shared" si="188"/>
        <v>0</v>
      </c>
      <c r="G394" s="5">
        <f t="shared" si="188"/>
        <v>0</v>
      </c>
      <c r="H394" s="128">
        <f>'Enh Grant Original Request'!H383</f>
        <v>0</v>
      </c>
      <c r="I394" s="128">
        <f>'Enh Grant Original Request'!I383</f>
        <v>0</v>
      </c>
      <c r="J394" s="128">
        <f>'Enh Grant Original Request'!J383</f>
        <v>0</v>
      </c>
      <c r="K394" s="128">
        <f>'Enh Grant Original Request'!K383</f>
        <v>0</v>
      </c>
      <c r="L394" s="128">
        <f>'Enh Grant Original Request'!L383</f>
        <v>0</v>
      </c>
      <c r="M394" s="128">
        <f>'Enh Grant Original Request'!M383</f>
        <v>0</v>
      </c>
      <c r="N394" s="128">
        <f>'Enh Grant Original Request'!N383</f>
        <v>0</v>
      </c>
      <c r="O394" s="128">
        <f>'Enh Grant Original Request'!O383</f>
        <v>0</v>
      </c>
      <c r="P394" s="128">
        <f>'Enh Grant Original Request'!P383</f>
        <v>0</v>
      </c>
      <c r="Q394" s="34">
        <f>'Enh Grant Original Request'!Q383</f>
        <v>0</v>
      </c>
      <c r="R394" s="34">
        <f>'Enh Grant Original Request'!R383</f>
        <v>0</v>
      </c>
      <c r="S394" s="40">
        <f t="shared" si="189"/>
        <v>0</v>
      </c>
      <c r="T394" s="40">
        <f t="shared" si="160"/>
        <v>0</v>
      </c>
      <c r="U394" s="40"/>
      <c r="V394" s="32"/>
      <c r="W394" s="39"/>
      <c r="X394" s="40">
        <f t="shared" si="187"/>
        <v>0</v>
      </c>
      <c r="Y394" s="8">
        <f t="shared" si="161"/>
        <v>0</v>
      </c>
      <c r="Z394" s="8"/>
      <c r="AA394" s="44"/>
      <c r="AB394" s="56">
        <f t="shared" si="163"/>
        <v>0</v>
      </c>
      <c r="AC394" s="39">
        <f t="shared" si="163"/>
        <v>0</v>
      </c>
      <c r="AD394" s="40">
        <f t="shared" si="164"/>
        <v>0</v>
      </c>
      <c r="AE394" s="8">
        <f t="shared" si="165"/>
        <v>0</v>
      </c>
      <c r="AF394" s="8">
        <f t="shared" si="176"/>
        <v>0</v>
      </c>
      <c r="AG394" s="8"/>
      <c r="AH394" s="2"/>
      <c r="AI394" s="2"/>
      <c r="AJ394" s="52"/>
      <c r="AK394" s="53"/>
      <c r="AN394" s="56">
        <f t="shared" si="182"/>
        <v>0</v>
      </c>
      <c r="AT394" s="4">
        <f t="shared" si="166"/>
        <v>0</v>
      </c>
      <c r="AV394" s="81"/>
      <c r="AW394" s="33"/>
      <c r="AY394" s="119"/>
      <c r="AZ394" s="123">
        <f t="shared" si="177"/>
        <v>0</v>
      </c>
      <c r="BA394" s="34"/>
      <c r="BF394" s="4">
        <f t="shared" si="178"/>
        <v>0</v>
      </c>
      <c r="BH394" s="34">
        <f t="shared" si="179"/>
        <v>0</v>
      </c>
      <c r="BI394" s="34">
        <f t="shared" si="179"/>
        <v>0</v>
      </c>
      <c r="BJ394" s="4">
        <f t="shared" si="180"/>
        <v>0</v>
      </c>
      <c r="BK394" s="4">
        <f t="shared" si="181"/>
        <v>0</v>
      </c>
      <c r="BP394" s="34">
        <f t="shared" si="167"/>
        <v>0</v>
      </c>
      <c r="BQ394" s="34">
        <f t="shared" si="167"/>
        <v>0</v>
      </c>
      <c r="BR394" s="4">
        <f t="shared" si="168"/>
        <v>0</v>
      </c>
      <c r="BS394" s="4">
        <f t="shared" si="169"/>
        <v>0</v>
      </c>
      <c r="BX394" s="34">
        <f t="shared" si="170"/>
        <v>0</v>
      </c>
      <c r="BY394" s="34">
        <f t="shared" si="170"/>
        <v>0</v>
      </c>
      <c r="BZ394" s="4">
        <f t="shared" si="171"/>
        <v>0</v>
      </c>
      <c r="CA394" s="4">
        <f t="shared" si="172"/>
        <v>0</v>
      </c>
      <c r="CF394" s="34">
        <f t="shared" si="173"/>
        <v>0</v>
      </c>
      <c r="CG394" s="34">
        <f t="shared" si="173"/>
        <v>0</v>
      </c>
      <c r="CH394" s="4">
        <f t="shared" si="174"/>
        <v>0</v>
      </c>
      <c r="CI394" s="4">
        <f t="shared" si="175"/>
        <v>0</v>
      </c>
      <c r="CN394" s="4">
        <f t="shared" si="184"/>
        <v>0</v>
      </c>
      <c r="CO394" s="8">
        <f t="shared" si="183"/>
        <v>0</v>
      </c>
    </row>
    <row r="395" spans="1:93" x14ac:dyDescent="0.3">
      <c r="A395" s="3">
        <f t="shared" si="188"/>
        <v>0</v>
      </c>
      <c r="B395" s="4">
        <f t="shared" si="188"/>
        <v>0</v>
      </c>
      <c r="C395" s="4">
        <f t="shared" si="188"/>
        <v>0</v>
      </c>
      <c r="D395" s="4">
        <f t="shared" si="188"/>
        <v>0</v>
      </c>
      <c r="E395" s="4">
        <f t="shared" si="188"/>
        <v>0</v>
      </c>
      <c r="F395" s="5">
        <f t="shared" si="188"/>
        <v>0</v>
      </c>
      <c r="G395" s="5">
        <f t="shared" si="188"/>
        <v>0</v>
      </c>
      <c r="H395" s="128">
        <f>'Enh Grant Original Request'!H384</f>
        <v>0</v>
      </c>
      <c r="I395" s="128">
        <f>'Enh Grant Original Request'!I384</f>
        <v>0</v>
      </c>
      <c r="J395" s="128">
        <f>'Enh Grant Original Request'!J384</f>
        <v>0</v>
      </c>
      <c r="K395" s="128">
        <f>'Enh Grant Original Request'!K384</f>
        <v>0</v>
      </c>
      <c r="L395" s="128">
        <f>'Enh Grant Original Request'!L384</f>
        <v>0</v>
      </c>
      <c r="M395" s="128">
        <f>'Enh Grant Original Request'!M384</f>
        <v>0</v>
      </c>
      <c r="N395" s="128">
        <f>'Enh Grant Original Request'!N384</f>
        <v>0</v>
      </c>
      <c r="O395" s="128">
        <f>'Enh Grant Original Request'!O384</f>
        <v>0</v>
      </c>
      <c r="P395" s="128">
        <f>'Enh Grant Original Request'!P384</f>
        <v>0</v>
      </c>
      <c r="Q395" s="34">
        <f>'Enh Grant Original Request'!Q384</f>
        <v>0</v>
      </c>
      <c r="R395" s="34">
        <f>'Enh Grant Original Request'!R384</f>
        <v>0</v>
      </c>
      <c r="S395" s="40">
        <f t="shared" si="189"/>
        <v>0</v>
      </c>
      <c r="T395" s="40">
        <f t="shared" si="160"/>
        <v>0</v>
      </c>
      <c r="U395" s="40"/>
      <c r="V395" s="32"/>
      <c r="W395" s="39"/>
      <c r="X395" s="40">
        <f t="shared" si="187"/>
        <v>0</v>
      </c>
      <c r="Y395" s="8">
        <f t="shared" si="161"/>
        <v>0</v>
      </c>
      <c r="Z395" s="8"/>
      <c r="AA395" s="44"/>
      <c r="AB395" s="56">
        <f t="shared" si="163"/>
        <v>0</v>
      </c>
      <c r="AC395" s="39">
        <f t="shared" si="163"/>
        <v>0</v>
      </c>
      <c r="AD395" s="40">
        <f t="shared" si="164"/>
        <v>0</v>
      </c>
      <c r="AE395" s="8">
        <f t="shared" si="165"/>
        <v>0</v>
      </c>
      <c r="AF395" s="8">
        <f t="shared" si="176"/>
        <v>0</v>
      </c>
      <c r="AG395" s="8"/>
      <c r="AH395" s="2"/>
      <c r="AI395" s="2"/>
      <c r="AJ395" s="52"/>
      <c r="AK395" s="53"/>
      <c r="AN395" s="56">
        <f t="shared" si="182"/>
        <v>0</v>
      </c>
      <c r="AT395" s="4">
        <f t="shared" si="166"/>
        <v>0</v>
      </c>
      <c r="AV395" s="81"/>
      <c r="AW395" s="33"/>
      <c r="AY395" s="119"/>
      <c r="AZ395" s="123">
        <f t="shared" si="177"/>
        <v>0</v>
      </c>
      <c r="BA395" s="34"/>
      <c r="BF395" s="4">
        <f t="shared" si="178"/>
        <v>0</v>
      </c>
      <c r="BH395" s="34">
        <f t="shared" si="179"/>
        <v>0</v>
      </c>
      <c r="BI395" s="34">
        <f t="shared" si="179"/>
        <v>0</v>
      </c>
      <c r="BJ395" s="4">
        <f t="shared" si="180"/>
        <v>0</v>
      </c>
      <c r="BK395" s="4">
        <f t="shared" si="181"/>
        <v>0</v>
      </c>
      <c r="BP395" s="34">
        <f t="shared" si="167"/>
        <v>0</v>
      </c>
      <c r="BQ395" s="34">
        <f t="shared" si="167"/>
        <v>0</v>
      </c>
      <c r="BR395" s="4">
        <f t="shared" si="168"/>
        <v>0</v>
      </c>
      <c r="BS395" s="4">
        <f t="shared" si="169"/>
        <v>0</v>
      </c>
      <c r="BX395" s="34">
        <f t="shared" si="170"/>
        <v>0</v>
      </c>
      <c r="BY395" s="34">
        <f t="shared" si="170"/>
        <v>0</v>
      </c>
      <c r="BZ395" s="4">
        <f t="shared" si="171"/>
        <v>0</v>
      </c>
      <c r="CA395" s="4">
        <f t="shared" si="172"/>
        <v>0</v>
      </c>
      <c r="CF395" s="34">
        <f t="shared" si="173"/>
        <v>0</v>
      </c>
      <c r="CG395" s="34">
        <f t="shared" si="173"/>
        <v>0</v>
      </c>
      <c r="CH395" s="4">
        <f t="shared" si="174"/>
        <v>0</v>
      </c>
      <c r="CI395" s="4">
        <f t="shared" si="175"/>
        <v>0</v>
      </c>
      <c r="CN395" s="4">
        <f t="shared" si="184"/>
        <v>0</v>
      </c>
      <c r="CO395" s="8">
        <f t="shared" si="183"/>
        <v>0</v>
      </c>
    </row>
    <row r="396" spans="1:93" x14ac:dyDescent="0.3">
      <c r="A396" s="3">
        <f t="shared" si="188"/>
        <v>0</v>
      </c>
      <c r="B396" s="4">
        <f t="shared" si="188"/>
        <v>0</v>
      </c>
      <c r="C396" s="4">
        <f t="shared" si="188"/>
        <v>0</v>
      </c>
      <c r="D396" s="4">
        <f t="shared" si="188"/>
        <v>0</v>
      </c>
      <c r="E396" s="4">
        <f t="shared" si="188"/>
        <v>0</v>
      </c>
      <c r="F396" s="5">
        <f t="shared" si="188"/>
        <v>0</v>
      </c>
      <c r="G396" s="5">
        <f t="shared" si="188"/>
        <v>0</v>
      </c>
      <c r="H396" s="128">
        <f>'Enh Grant Original Request'!H385</f>
        <v>0</v>
      </c>
      <c r="I396" s="128">
        <f>'Enh Grant Original Request'!I385</f>
        <v>0</v>
      </c>
      <c r="J396" s="128">
        <f>'Enh Grant Original Request'!J385</f>
        <v>0</v>
      </c>
      <c r="K396" s="128">
        <f>'Enh Grant Original Request'!K385</f>
        <v>0</v>
      </c>
      <c r="L396" s="128">
        <f>'Enh Grant Original Request'!L385</f>
        <v>0</v>
      </c>
      <c r="M396" s="128">
        <f>'Enh Grant Original Request'!M385</f>
        <v>0</v>
      </c>
      <c r="N396" s="128">
        <f>'Enh Grant Original Request'!N385</f>
        <v>0</v>
      </c>
      <c r="O396" s="128">
        <f>'Enh Grant Original Request'!O385</f>
        <v>0</v>
      </c>
      <c r="P396" s="128">
        <f>'Enh Grant Original Request'!P385</f>
        <v>0</v>
      </c>
      <c r="Q396" s="34">
        <f>'Enh Grant Original Request'!Q385</f>
        <v>0</v>
      </c>
      <c r="R396" s="34">
        <f>'Enh Grant Original Request'!R385</f>
        <v>0</v>
      </c>
      <c r="S396" s="40">
        <f t="shared" si="189"/>
        <v>0</v>
      </c>
      <c r="T396" s="40">
        <f t="shared" si="160"/>
        <v>0</v>
      </c>
      <c r="U396" s="40"/>
      <c r="V396" s="32"/>
      <c r="W396" s="39"/>
      <c r="X396" s="40">
        <f t="shared" si="187"/>
        <v>0</v>
      </c>
      <c r="Y396" s="8">
        <f t="shared" si="161"/>
        <v>0</v>
      </c>
      <c r="Z396" s="8"/>
      <c r="AA396" s="44"/>
      <c r="AB396" s="56">
        <f t="shared" si="163"/>
        <v>0</v>
      </c>
      <c r="AC396" s="39">
        <f t="shared" si="163"/>
        <v>0</v>
      </c>
      <c r="AD396" s="40">
        <f t="shared" si="164"/>
        <v>0</v>
      </c>
      <c r="AE396" s="8">
        <f t="shared" si="165"/>
        <v>0</v>
      </c>
      <c r="AF396" s="8">
        <f t="shared" si="176"/>
        <v>0</v>
      </c>
      <c r="AG396" s="8"/>
      <c r="AH396" s="2"/>
      <c r="AI396" s="2"/>
      <c r="AJ396" s="52"/>
      <c r="AK396" s="53"/>
      <c r="AN396" s="56">
        <f t="shared" si="182"/>
        <v>0</v>
      </c>
      <c r="AT396" s="4">
        <f t="shared" si="166"/>
        <v>0</v>
      </c>
      <c r="AV396" s="81"/>
      <c r="AW396" s="33"/>
      <c r="AY396" s="119"/>
      <c r="AZ396" s="123">
        <f t="shared" si="177"/>
        <v>0</v>
      </c>
      <c r="BA396" s="34"/>
      <c r="BF396" s="4">
        <f t="shared" si="178"/>
        <v>0</v>
      </c>
      <c r="BH396" s="34">
        <f t="shared" si="179"/>
        <v>0</v>
      </c>
      <c r="BI396" s="34">
        <f t="shared" si="179"/>
        <v>0</v>
      </c>
      <c r="BJ396" s="4">
        <f t="shared" si="180"/>
        <v>0</v>
      </c>
      <c r="BK396" s="4">
        <f t="shared" si="181"/>
        <v>0</v>
      </c>
      <c r="BP396" s="34">
        <f t="shared" si="167"/>
        <v>0</v>
      </c>
      <c r="BQ396" s="34">
        <f t="shared" si="167"/>
        <v>0</v>
      </c>
      <c r="BR396" s="4">
        <f t="shared" si="168"/>
        <v>0</v>
      </c>
      <c r="BS396" s="4">
        <f t="shared" si="169"/>
        <v>0</v>
      </c>
      <c r="BX396" s="34">
        <f t="shared" si="170"/>
        <v>0</v>
      </c>
      <c r="BY396" s="34">
        <f t="shared" si="170"/>
        <v>0</v>
      </c>
      <c r="BZ396" s="4">
        <f t="shared" si="171"/>
        <v>0</v>
      </c>
      <c r="CA396" s="4">
        <f t="shared" si="172"/>
        <v>0</v>
      </c>
      <c r="CF396" s="34">
        <f t="shared" si="173"/>
        <v>0</v>
      </c>
      <c r="CG396" s="34">
        <f t="shared" si="173"/>
        <v>0</v>
      </c>
      <c r="CH396" s="4">
        <f t="shared" si="174"/>
        <v>0</v>
      </c>
      <c r="CI396" s="4">
        <f t="shared" si="175"/>
        <v>0</v>
      </c>
      <c r="CN396" s="4">
        <f t="shared" si="184"/>
        <v>0</v>
      </c>
      <c r="CO396" s="8">
        <f t="shared" si="183"/>
        <v>0</v>
      </c>
    </row>
    <row r="397" spans="1:93" x14ac:dyDescent="0.3">
      <c r="A397" s="3">
        <f t="shared" si="188"/>
        <v>0</v>
      </c>
      <c r="B397" s="4">
        <f t="shared" si="188"/>
        <v>0</v>
      </c>
      <c r="C397" s="4">
        <f t="shared" si="188"/>
        <v>0</v>
      </c>
      <c r="D397" s="4">
        <f t="shared" si="188"/>
        <v>0</v>
      </c>
      <c r="E397" s="4">
        <f t="shared" si="188"/>
        <v>0</v>
      </c>
      <c r="F397" s="5">
        <f t="shared" si="188"/>
        <v>0</v>
      </c>
      <c r="G397" s="5">
        <f t="shared" si="188"/>
        <v>0</v>
      </c>
      <c r="H397" s="128">
        <f>'Enh Grant Original Request'!H386</f>
        <v>0</v>
      </c>
      <c r="I397" s="128">
        <f>'Enh Grant Original Request'!I386</f>
        <v>0</v>
      </c>
      <c r="J397" s="128">
        <f>'Enh Grant Original Request'!J386</f>
        <v>0</v>
      </c>
      <c r="K397" s="128">
        <f>'Enh Grant Original Request'!K386</f>
        <v>0</v>
      </c>
      <c r="L397" s="128">
        <f>'Enh Grant Original Request'!L386</f>
        <v>0</v>
      </c>
      <c r="M397" s="128">
        <f>'Enh Grant Original Request'!M386</f>
        <v>0</v>
      </c>
      <c r="N397" s="128">
        <f>'Enh Grant Original Request'!N386</f>
        <v>0</v>
      </c>
      <c r="O397" s="128">
        <f>'Enh Grant Original Request'!O386</f>
        <v>0</v>
      </c>
      <c r="P397" s="128">
        <f>'Enh Grant Original Request'!P386</f>
        <v>0</v>
      </c>
      <c r="Q397" s="34">
        <f>'Enh Grant Original Request'!Q386</f>
        <v>0</v>
      </c>
      <c r="R397" s="34">
        <f>'Enh Grant Original Request'!R386</f>
        <v>0</v>
      </c>
      <c r="S397" s="40">
        <f t="shared" si="189"/>
        <v>0</v>
      </c>
      <c r="T397" s="40">
        <f t="shared" ref="T397:T460" si="190">IF(O397="79-Renovations",S397*50%,IF(O397="11-Equipment",S397*75%,IF(O397="62-Curriculum",S397*50%,IF(O397="12-Software/Other",S397*50%,0))))</f>
        <v>0</v>
      </c>
      <c r="U397" s="40"/>
      <c r="V397" s="32"/>
      <c r="W397" s="39"/>
      <c r="X397" s="40">
        <f t="shared" si="187"/>
        <v>0</v>
      </c>
      <c r="Y397" s="8">
        <f t="shared" ref="Y397:Y460" si="191">IF(O397="79-Renovations",X397*50%,IF(O397="11-Equipment",X397*75%,IF(O397="62-Curriculum",X397*50%,IF(O397="12-Software/Other",X397*50%,0))))</f>
        <v>0</v>
      </c>
      <c r="Z397" s="8"/>
      <c r="AA397" s="44"/>
      <c r="AB397" s="56">
        <f t="shared" si="163"/>
        <v>0</v>
      </c>
      <c r="AC397" s="39">
        <f t="shared" si="163"/>
        <v>0</v>
      </c>
      <c r="AD397" s="40">
        <f t="shared" si="164"/>
        <v>0</v>
      </c>
      <c r="AE397" s="8">
        <f t="shared" si="165"/>
        <v>0</v>
      </c>
      <c r="AF397" s="8">
        <f t="shared" si="176"/>
        <v>0</v>
      </c>
      <c r="AG397" s="8"/>
      <c r="AH397" s="2"/>
      <c r="AI397" s="2"/>
      <c r="AJ397" s="52"/>
      <c r="AK397" s="53"/>
      <c r="AN397" s="56">
        <f t="shared" si="182"/>
        <v>0</v>
      </c>
      <c r="AT397" s="4">
        <f t="shared" si="166"/>
        <v>0</v>
      </c>
      <c r="AV397" s="81"/>
      <c r="AW397" s="33"/>
      <c r="AY397" s="119"/>
      <c r="AZ397" s="123">
        <f t="shared" si="177"/>
        <v>0</v>
      </c>
      <c r="BA397" s="34"/>
      <c r="BF397" s="4">
        <f t="shared" si="178"/>
        <v>0</v>
      </c>
      <c r="BH397" s="34">
        <f t="shared" si="179"/>
        <v>0</v>
      </c>
      <c r="BI397" s="34">
        <f t="shared" si="179"/>
        <v>0</v>
      </c>
      <c r="BJ397" s="4">
        <f t="shared" si="180"/>
        <v>0</v>
      </c>
      <c r="BK397" s="4">
        <f t="shared" si="181"/>
        <v>0</v>
      </c>
      <c r="BP397" s="34">
        <f t="shared" si="167"/>
        <v>0</v>
      </c>
      <c r="BQ397" s="34">
        <f t="shared" si="167"/>
        <v>0</v>
      </c>
      <c r="BR397" s="4">
        <f t="shared" si="168"/>
        <v>0</v>
      </c>
      <c r="BS397" s="4">
        <f t="shared" si="169"/>
        <v>0</v>
      </c>
      <c r="BX397" s="34">
        <f t="shared" si="170"/>
        <v>0</v>
      </c>
      <c r="BY397" s="34">
        <f t="shared" si="170"/>
        <v>0</v>
      </c>
      <c r="BZ397" s="4">
        <f t="shared" si="171"/>
        <v>0</v>
      </c>
      <c r="CA397" s="4">
        <f t="shared" si="172"/>
        <v>0</v>
      </c>
      <c r="CF397" s="34">
        <f t="shared" si="173"/>
        <v>0</v>
      </c>
      <c r="CG397" s="34">
        <f t="shared" si="173"/>
        <v>0</v>
      </c>
      <c r="CH397" s="4">
        <f t="shared" si="174"/>
        <v>0</v>
      </c>
      <c r="CI397" s="4">
        <f t="shared" si="175"/>
        <v>0</v>
      </c>
      <c r="CN397" s="4">
        <f t="shared" si="184"/>
        <v>0</v>
      </c>
      <c r="CO397" s="8">
        <f t="shared" si="183"/>
        <v>0</v>
      </c>
    </row>
    <row r="398" spans="1:93" x14ac:dyDescent="0.3">
      <c r="A398" s="3">
        <f t="shared" ref="A398:G413" si="192">A397</f>
        <v>0</v>
      </c>
      <c r="B398" s="4">
        <f t="shared" si="192"/>
        <v>0</v>
      </c>
      <c r="C398" s="4">
        <f t="shared" si="192"/>
        <v>0</v>
      </c>
      <c r="D398" s="4">
        <f t="shared" si="192"/>
        <v>0</v>
      </c>
      <c r="E398" s="4">
        <f t="shared" si="192"/>
        <v>0</v>
      </c>
      <c r="F398" s="5">
        <f t="shared" si="192"/>
        <v>0</v>
      </c>
      <c r="G398" s="5">
        <f t="shared" si="192"/>
        <v>0</v>
      </c>
      <c r="H398" s="128">
        <f>'Enh Grant Original Request'!H387</f>
        <v>0</v>
      </c>
      <c r="I398" s="128">
        <f>'Enh Grant Original Request'!I387</f>
        <v>0</v>
      </c>
      <c r="J398" s="128">
        <f>'Enh Grant Original Request'!J387</f>
        <v>0</v>
      </c>
      <c r="K398" s="128">
        <f>'Enh Grant Original Request'!K387</f>
        <v>0</v>
      </c>
      <c r="L398" s="128">
        <f>'Enh Grant Original Request'!L387</f>
        <v>0</v>
      </c>
      <c r="M398" s="128">
        <f>'Enh Grant Original Request'!M387</f>
        <v>0</v>
      </c>
      <c r="N398" s="128">
        <f>'Enh Grant Original Request'!N387</f>
        <v>0</v>
      </c>
      <c r="O398" s="128">
        <f>'Enh Grant Original Request'!O387</f>
        <v>0</v>
      </c>
      <c r="P398" s="128">
        <f>'Enh Grant Original Request'!P387</f>
        <v>0</v>
      </c>
      <c r="Q398" s="34">
        <f>'Enh Grant Original Request'!Q387</f>
        <v>0</v>
      </c>
      <c r="R398" s="34">
        <f>'Enh Grant Original Request'!R387</f>
        <v>0</v>
      </c>
      <c r="S398" s="40">
        <f t="shared" si="189"/>
        <v>0</v>
      </c>
      <c r="T398" s="40">
        <f t="shared" si="190"/>
        <v>0</v>
      </c>
      <c r="U398" s="40"/>
      <c r="V398" s="32"/>
      <c r="W398" s="39"/>
      <c r="X398" s="40">
        <f t="shared" si="187"/>
        <v>0</v>
      </c>
      <c r="Y398" s="8">
        <f t="shared" si="191"/>
        <v>0</v>
      </c>
      <c r="Z398" s="8"/>
      <c r="AA398" s="44"/>
      <c r="AB398" s="56">
        <f t="shared" ref="AB398:AC461" si="193">Q398</f>
        <v>0</v>
      </c>
      <c r="AC398" s="39">
        <f t="shared" si="193"/>
        <v>0</v>
      </c>
      <c r="AD398" s="40">
        <f t="shared" ref="AD398:AD461" si="194">SUM(AC398)*AB398</f>
        <v>0</v>
      </c>
      <c r="AE398" s="8">
        <f t="shared" ref="AE398:AE461" si="195">IF(O398="79-Renovations",AD398*50%,IF(O398="11-Equipment",AD398*75%,IF(O398="62-Curriculum",AD398*50%,IF(O398="12-Software/Other",AD398*50%,0))))</f>
        <v>0</v>
      </c>
      <c r="AF398" s="8">
        <f t="shared" si="176"/>
        <v>0</v>
      </c>
      <c r="AG398" s="8"/>
      <c r="AH398" s="2"/>
      <c r="AI398" s="2"/>
      <c r="AJ398" s="52"/>
      <c r="AK398" s="53"/>
      <c r="AN398" s="56">
        <f t="shared" si="182"/>
        <v>0</v>
      </c>
      <c r="AT398" s="4">
        <f t="shared" ref="AT398:AT461" si="196">SUM(AR398)*AS398</f>
        <v>0</v>
      </c>
      <c r="AV398" s="81"/>
      <c r="AW398" s="33"/>
      <c r="AY398" s="119"/>
      <c r="AZ398" s="123">
        <f t="shared" si="177"/>
        <v>0</v>
      </c>
      <c r="BA398" s="34"/>
      <c r="BF398" s="4">
        <f t="shared" si="178"/>
        <v>0</v>
      </c>
      <c r="BH398" s="34">
        <f t="shared" si="179"/>
        <v>0</v>
      </c>
      <c r="BI398" s="34">
        <f t="shared" si="179"/>
        <v>0</v>
      </c>
      <c r="BJ398" s="4">
        <f t="shared" si="180"/>
        <v>0</v>
      </c>
      <c r="BK398" s="4">
        <f t="shared" si="181"/>
        <v>0</v>
      </c>
      <c r="BP398" s="34">
        <f t="shared" ref="BP398:BQ461" si="197">SUM(AR398)</f>
        <v>0</v>
      </c>
      <c r="BQ398" s="34">
        <f t="shared" si="197"/>
        <v>0</v>
      </c>
      <c r="BR398" s="4">
        <f t="shared" ref="BR398:BR461" si="198">SUM(BP398)*BQ398</f>
        <v>0</v>
      </c>
      <c r="BS398" s="4">
        <f t="shared" ref="BS398:BS461" si="199">IF(O398="79-Renovations",BR398*50%,IF(O398="11-Equipment",BR398*75%,IF(O398="62-Curriculum",BR398*50%,IF(O398="12-Software/Other",BR398*50%,0))))</f>
        <v>0</v>
      </c>
      <c r="BX398" s="34">
        <f t="shared" ref="BX398:BY461" si="200">AX398</f>
        <v>0</v>
      </c>
      <c r="BY398" s="34">
        <f t="shared" si="200"/>
        <v>0</v>
      </c>
      <c r="BZ398" s="4">
        <f t="shared" ref="BZ398:BZ461" si="201">SUM(BX398)*BY398</f>
        <v>0</v>
      </c>
      <c r="CA398" s="4">
        <f t="shared" ref="CA398:CA461" si="202">IF(O398="79-Renovations",BZ398*50%,IF(O398="11-Equipment",BZ398*75%,IF(O398="62-Curriculum",BZ398*50%,IF(O398="12-Software/Other",BZ398*50%,0))))</f>
        <v>0</v>
      </c>
      <c r="CF398" s="34">
        <f t="shared" ref="CF398:CG461" si="203">BD398</f>
        <v>0</v>
      </c>
      <c r="CG398" s="34">
        <f t="shared" si="203"/>
        <v>0</v>
      </c>
      <c r="CH398" s="4">
        <f t="shared" ref="CH398:CH461" si="204">SUM(CF398)*CG398</f>
        <v>0</v>
      </c>
      <c r="CI398" s="4">
        <f t="shared" ref="CI398:CI461" si="205">IF(O398="79-Renovations",CH398*50%,IF(O398="11-Equipment",CH398*75%,IF(O398="62-Curriculum",CH398*50%,IF(O398="12-Software/Other",CH398*50%,0))))</f>
        <v>0</v>
      </c>
      <c r="CN398" s="4">
        <f t="shared" si="184"/>
        <v>0</v>
      </c>
      <c r="CO398" s="8">
        <f t="shared" si="183"/>
        <v>0</v>
      </c>
    </row>
    <row r="399" spans="1:93" x14ac:dyDescent="0.3">
      <c r="A399" s="3">
        <f t="shared" si="192"/>
        <v>0</v>
      </c>
      <c r="B399" s="4">
        <f t="shared" si="192"/>
        <v>0</v>
      </c>
      <c r="C399" s="4">
        <f t="shared" si="192"/>
        <v>0</v>
      </c>
      <c r="D399" s="4">
        <f t="shared" si="192"/>
        <v>0</v>
      </c>
      <c r="E399" s="4">
        <f t="shared" si="192"/>
        <v>0</v>
      </c>
      <c r="F399" s="5">
        <f t="shared" si="192"/>
        <v>0</v>
      </c>
      <c r="G399" s="5">
        <f t="shared" si="192"/>
        <v>0</v>
      </c>
      <c r="H399" s="128">
        <f>'Enh Grant Original Request'!H388</f>
        <v>0</v>
      </c>
      <c r="I399" s="128">
        <f>'Enh Grant Original Request'!I388</f>
        <v>0</v>
      </c>
      <c r="J399" s="128">
        <f>'Enh Grant Original Request'!J388</f>
        <v>0</v>
      </c>
      <c r="K399" s="128">
        <f>'Enh Grant Original Request'!K388</f>
        <v>0</v>
      </c>
      <c r="L399" s="128">
        <f>'Enh Grant Original Request'!L388</f>
        <v>0</v>
      </c>
      <c r="M399" s="128">
        <f>'Enh Grant Original Request'!M388</f>
        <v>0</v>
      </c>
      <c r="N399" s="128">
        <f>'Enh Grant Original Request'!N388</f>
        <v>0</v>
      </c>
      <c r="O399" s="128">
        <f>'Enh Grant Original Request'!O388</f>
        <v>0</v>
      </c>
      <c r="P399" s="128">
        <f>'Enh Grant Original Request'!P388</f>
        <v>0</v>
      </c>
      <c r="Q399" s="34">
        <f>'Enh Grant Original Request'!Q388</f>
        <v>0</v>
      </c>
      <c r="R399" s="34">
        <f>'Enh Grant Original Request'!R388</f>
        <v>0</v>
      </c>
      <c r="S399" s="40">
        <f t="shared" si="189"/>
        <v>0</v>
      </c>
      <c r="T399" s="40">
        <f t="shared" si="190"/>
        <v>0</v>
      </c>
      <c r="U399" s="40"/>
      <c r="V399" s="32"/>
      <c r="W399" s="39"/>
      <c r="X399" s="40">
        <f t="shared" si="187"/>
        <v>0</v>
      </c>
      <c r="Y399" s="8">
        <f t="shared" si="191"/>
        <v>0</v>
      </c>
      <c r="Z399" s="8"/>
      <c r="AA399" s="44"/>
      <c r="AB399" s="56">
        <f t="shared" si="193"/>
        <v>0</v>
      </c>
      <c r="AC399" s="39">
        <f t="shared" si="193"/>
        <v>0</v>
      </c>
      <c r="AD399" s="40">
        <f t="shared" si="194"/>
        <v>0</v>
      </c>
      <c r="AE399" s="8">
        <f t="shared" si="195"/>
        <v>0</v>
      </c>
      <c r="AF399" s="8">
        <f t="shared" ref="AF399:AF462" si="206">SUM(AE399)-(AE399*0%)</f>
        <v>0</v>
      </c>
      <c r="AG399" s="8"/>
      <c r="AH399" s="2"/>
      <c r="AI399" s="2"/>
      <c r="AJ399" s="52"/>
      <c r="AK399" s="53"/>
      <c r="AN399" s="56">
        <f t="shared" si="182"/>
        <v>0</v>
      </c>
      <c r="AT399" s="4">
        <f t="shared" si="196"/>
        <v>0</v>
      </c>
      <c r="AV399" s="81"/>
      <c r="AW399" s="33"/>
      <c r="AY399" s="119"/>
      <c r="AZ399" s="123">
        <f t="shared" ref="AZ399:AZ462" si="207">SUM(AX399)*AY399</f>
        <v>0</v>
      </c>
      <c r="BA399" s="34"/>
      <c r="BF399" s="4">
        <f t="shared" ref="BF399:BF462" si="208">SUM(BD399)*BE399</f>
        <v>0</v>
      </c>
      <c r="BH399" s="34">
        <f t="shared" si="179"/>
        <v>0</v>
      </c>
      <c r="BI399" s="34">
        <f t="shared" si="179"/>
        <v>0</v>
      </c>
      <c r="BJ399" s="4">
        <f t="shared" si="180"/>
        <v>0</v>
      </c>
      <c r="BK399" s="4">
        <f t="shared" si="181"/>
        <v>0</v>
      </c>
      <c r="BP399" s="34">
        <f t="shared" si="197"/>
        <v>0</v>
      </c>
      <c r="BQ399" s="34">
        <f t="shared" si="197"/>
        <v>0</v>
      </c>
      <c r="BR399" s="4">
        <f t="shared" si="198"/>
        <v>0</v>
      </c>
      <c r="BS399" s="4">
        <f t="shared" si="199"/>
        <v>0</v>
      </c>
      <c r="BX399" s="34">
        <f t="shared" si="200"/>
        <v>0</v>
      </c>
      <c r="BY399" s="34">
        <f t="shared" si="200"/>
        <v>0</v>
      </c>
      <c r="BZ399" s="4">
        <f t="shared" si="201"/>
        <v>0</v>
      </c>
      <c r="CA399" s="4">
        <f t="shared" si="202"/>
        <v>0</v>
      </c>
      <c r="CF399" s="34">
        <f t="shared" si="203"/>
        <v>0</v>
      </c>
      <c r="CG399" s="34">
        <f t="shared" si="203"/>
        <v>0</v>
      </c>
      <c r="CH399" s="4">
        <f t="shared" si="204"/>
        <v>0</v>
      </c>
      <c r="CI399" s="4">
        <f t="shared" si="205"/>
        <v>0</v>
      </c>
      <c r="CN399" s="4">
        <f t="shared" si="184"/>
        <v>0</v>
      </c>
      <c r="CO399" s="8">
        <f t="shared" si="183"/>
        <v>0</v>
      </c>
    </row>
    <row r="400" spans="1:93" x14ac:dyDescent="0.3">
      <c r="A400" s="3">
        <f t="shared" si="192"/>
        <v>0</v>
      </c>
      <c r="B400" s="4">
        <f t="shared" si="192"/>
        <v>0</v>
      </c>
      <c r="C400" s="4">
        <f t="shared" si="192"/>
        <v>0</v>
      </c>
      <c r="D400" s="4">
        <f t="shared" si="192"/>
        <v>0</v>
      </c>
      <c r="E400" s="4">
        <f t="shared" si="192"/>
        <v>0</v>
      </c>
      <c r="F400" s="5">
        <f t="shared" si="192"/>
        <v>0</v>
      </c>
      <c r="G400" s="5">
        <f t="shared" si="192"/>
        <v>0</v>
      </c>
      <c r="H400" s="128">
        <f>'Enh Grant Original Request'!H389</f>
        <v>0</v>
      </c>
      <c r="I400" s="128">
        <f>'Enh Grant Original Request'!I389</f>
        <v>0</v>
      </c>
      <c r="J400" s="128">
        <f>'Enh Grant Original Request'!J389</f>
        <v>0</v>
      </c>
      <c r="K400" s="128">
        <f>'Enh Grant Original Request'!K389</f>
        <v>0</v>
      </c>
      <c r="L400" s="128">
        <f>'Enh Grant Original Request'!L389</f>
        <v>0</v>
      </c>
      <c r="M400" s="128">
        <f>'Enh Grant Original Request'!M389</f>
        <v>0</v>
      </c>
      <c r="N400" s="128">
        <f>'Enh Grant Original Request'!N389</f>
        <v>0</v>
      </c>
      <c r="O400" s="128">
        <f>'Enh Grant Original Request'!O389</f>
        <v>0</v>
      </c>
      <c r="P400" s="128">
        <f>'Enh Grant Original Request'!P389</f>
        <v>0</v>
      </c>
      <c r="Q400" s="34">
        <f>'Enh Grant Original Request'!Q389</f>
        <v>0</v>
      </c>
      <c r="R400" s="34">
        <f>'Enh Grant Original Request'!R389</f>
        <v>0</v>
      </c>
      <c r="S400" s="40">
        <f t="shared" si="189"/>
        <v>0</v>
      </c>
      <c r="T400" s="40">
        <f t="shared" si="190"/>
        <v>0</v>
      </c>
      <c r="U400" s="40"/>
      <c r="V400" s="32"/>
      <c r="W400" s="39"/>
      <c r="X400" s="40">
        <f t="shared" si="187"/>
        <v>0</v>
      </c>
      <c r="Y400" s="8">
        <f t="shared" si="191"/>
        <v>0</v>
      </c>
      <c r="Z400" s="8"/>
      <c r="AA400" s="44"/>
      <c r="AB400" s="56">
        <f t="shared" si="193"/>
        <v>0</v>
      </c>
      <c r="AC400" s="39">
        <f t="shared" si="193"/>
        <v>0</v>
      </c>
      <c r="AD400" s="40">
        <f t="shared" si="194"/>
        <v>0</v>
      </c>
      <c r="AE400" s="8">
        <f t="shared" si="195"/>
        <v>0</v>
      </c>
      <c r="AF400" s="8">
        <f t="shared" si="206"/>
        <v>0</v>
      </c>
      <c r="AG400" s="8"/>
      <c r="AH400" s="2"/>
      <c r="AI400" s="2"/>
      <c r="AJ400" s="52"/>
      <c r="AK400" s="53"/>
      <c r="AN400" s="56">
        <f t="shared" si="182"/>
        <v>0</v>
      </c>
      <c r="AT400" s="4">
        <f t="shared" si="196"/>
        <v>0</v>
      </c>
      <c r="AV400" s="81"/>
      <c r="AW400" s="33"/>
      <c r="AY400" s="119"/>
      <c r="AZ400" s="123">
        <f t="shared" si="207"/>
        <v>0</v>
      </c>
      <c r="BA400" s="34"/>
      <c r="BF400" s="4">
        <f t="shared" si="208"/>
        <v>0</v>
      </c>
      <c r="BH400" s="34">
        <f t="shared" si="179"/>
        <v>0</v>
      </c>
      <c r="BI400" s="34">
        <f t="shared" si="179"/>
        <v>0</v>
      </c>
      <c r="BJ400" s="4">
        <f t="shared" si="180"/>
        <v>0</v>
      </c>
      <c r="BK400" s="4">
        <f t="shared" si="181"/>
        <v>0</v>
      </c>
      <c r="BP400" s="34">
        <f t="shared" si="197"/>
        <v>0</v>
      </c>
      <c r="BQ400" s="34">
        <f t="shared" si="197"/>
        <v>0</v>
      </c>
      <c r="BR400" s="4">
        <f t="shared" si="198"/>
        <v>0</v>
      </c>
      <c r="BS400" s="4">
        <f t="shared" si="199"/>
        <v>0</v>
      </c>
      <c r="BX400" s="34">
        <f t="shared" si="200"/>
        <v>0</v>
      </c>
      <c r="BY400" s="34">
        <f t="shared" si="200"/>
        <v>0</v>
      </c>
      <c r="BZ400" s="4">
        <f t="shared" si="201"/>
        <v>0</v>
      </c>
      <c r="CA400" s="4">
        <f t="shared" si="202"/>
        <v>0</v>
      </c>
      <c r="CF400" s="34">
        <f t="shared" si="203"/>
        <v>0</v>
      </c>
      <c r="CG400" s="34">
        <f t="shared" si="203"/>
        <v>0</v>
      </c>
      <c r="CH400" s="4">
        <f t="shared" si="204"/>
        <v>0</v>
      </c>
      <c r="CI400" s="4">
        <f t="shared" si="205"/>
        <v>0</v>
      </c>
      <c r="CN400" s="4">
        <f t="shared" si="184"/>
        <v>0</v>
      </c>
      <c r="CO400" s="8">
        <f t="shared" si="183"/>
        <v>0</v>
      </c>
    </row>
    <row r="401" spans="1:93" x14ac:dyDescent="0.3">
      <c r="A401" s="3">
        <f t="shared" si="192"/>
        <v>0</v>
      </c>
      <c r="B401" s="4">
        <f t="shared" si="192"/>
        <v>0</v>
      </c>
      <c r="C401" s="4">
        <f t="shared" si="192"/>
        <v>0</v>
      </c>
      <c r="D401" s="4">
        <f t="shared" si="192"/>
        <v>0</v>
      </c>
      <c r="E401" s="4">
        <f t="shared" si="192"/>
        <v>0</v>
      </c>
      <c r="F401" s="5">
        <f t="shared" si="192"/>
        <v>0</v>
      </c>
      <c r="G401" s="5">
        <f t="shared" si="192"/>
        <v>0</v>
      </c>
      <c r="H401" s="128">
        <f>'Enh Grant Original Request'!H390</f>
        <v>0</v>
      </c>
      <c r="I401" s="128">
        <f>'Enh Grant Original Request'!I390</f>
        <v>0</v>
      </c>
      <c r="J401" s="128">
        <f>'Enh Grant Original Request'!J390</f>
        <v>0</v>
      </c>
      <c r="K401" s="128">
        <f>'Enh Grant Original Request'!K390</f>
        <v>0</v>
      </c>
      <c r="L401" s="128">
        <f>'Enh Grant Original Request'!L390</f>
        <v>0</v>
      </c>
      <c r="M401" s="128">
        <f>'Enh Grant Original Request'!M390</f>
        <v>0</v>
      </c>
      <c r="N401" s="128">
        <f>'Enh Grant Original Request'!N390</f>
        <v>0</v>
      </c>
      <c r="O401" s="128">
        <f>'Enh Grant Original Request'!O390</f>
        <v>0</v>
      </c>
      <c r="P401" s="128">
        <f>'Enh Grant Original Request'!P390</f>
        <v>0</v>
      </c>
      <c r="Q401" s="34">
        <f>'Enh Grant Original Request'!Q390</f>
        <v>0</v>
      </c>
      <c r="R401" s="34">
        <f>'Enh Grant Original Request'!R390</f>
        <v>0</v>
      </c>
      <c r="S401" s="40">
        <f t="shared" si="189"/>
        <v>0</v>
      </c>
      <c r="T401" s="40">
        <f t="shared" si="190"/>
        <v>0</v>
      </c>
      <c r="U401" s="40"/>
      <c r="V401" s="32"/>
      <c r="W401" s="39"/>
      <c r="X401" s="40">
        <f t="shared" si="187"/>
        <v>0</v>
      </c>
      <c r="Y401" s="8">
        <f t="shared" si="191"/>
        <v>0</v>
      </c>
      <c r="Z401" s="8"/>
      <c r="AA401" s="44"/>
      <c r="AB401" s="56">
        <f t="shared" si="193"/>
        <v>0</v>
      </c>
      <c r="AC401" s="39">
        <f t="shared" si="193"/>
        <v>0</v>
      </c>
      <c r="AD401" s="40">
        <f t="shared" si="194"/>
        <v>0</v>
      </c>
      <c r="AE401" s="8">
        <f t="shared" si="195"/>
        <v>0</v>
      </c>
      <c r="AF401" s="8">
        <f t="shared" si="206"/>
        <v>0</v>
      </c>
      <c r="AG401" s="8"/>
      <c r="AH401" s="2"/>
      <c r="AI401" s="2"/>
      <c r="AJ401" s="52"/>
      <c r="AK401" s="53"/>
      <c r="AN401" s="56">
        <f t="shared" si="182"/>
        <v>0</v>
      </c>
      <c r="AT401" s="4">
        <f t="shared" si="196"/>
        <v>0</v>
      </c>
      <c r="AV401" s="81"/>
      <c r="AW401" s="33"/>
      <c r="AY401" s="119"/>
      <c r="AZ401" s="123">
        <f t="shared" si="207"/>
        <v>0</v>
      </c>
      <c r="BA401" s="34"/>
      <c r="BF401" s="4">
        <f t="shared" si="208"/>
        <v>0</v>
      </c>
      <c r="BH401" s="34">
        <f t="shared" ref="BH401:BI464" si="209">SUM(AL401)</f>
        <v>0</v>
      </c>
      <c r="BI401" s="34">
        <f t="shared" si="209"/>
        <v>0</v>
      </c>
      <c r="BJ401" s="4">
        <f t="shared" ref="BJ401:BJ464" si="210">SUM(BH401)*BI401</f>
        <v>0</v>
      </c>
      <c r="BK401" s="4">
        <f t="shared" ref="BK401:BK464" si="211">IF(O401="79-Renovations",BJ401*50%,IF(O401="11-Equipment",BJ401*75%,IF(O401="62-Curriculum",BJ401*50%,IF(O401="12-Software/Other",BJ401*50%,0))))</f>
        <v>0</v>
      </c>
      <c r="BP401" s="34">
        <f t="shared" si="197"/>
        <v>0</v>
      </c>
      <c r="BQ401" s="34">
        <f t="shared" si="197"/>
        <v>0</v>
      </c>
      <c r="BR401" s="4">
        <f t="shared" si="198"/>
        <v>0</v>
      </c>
      <c r="BS401" s="4">
        <f t="shared" si="199"/>
        <v>0</v>
      </c>
      <c r="BX401" s="34">
        <f t="shared" si="200"/>
        <v>0</v>
      </c>
      <c r="BY401" s="34">
        <f t="shared" si="200"/>
        <v>0</v>
      </c>
      <c r="BZ401" s="4">
        <f t="shared" si="201"/>
        <v>0</v>
      </c>
      <c r="CA401" s="4">
        <f t="shared" si="202"/>
        <v>0</v>
      </c>
      <c r="CF401" s="34">
        <f t="shared" si="203"/>
        <v>0</v>
      </c>
      <c r="CG401" s="34">
        <f t="shared" si="203"/>
        <v>0</v>
      </c>
      <c r="CH401" s="4">
        <f t="shared" si="204"/>
        <v>0</v>
      </c>
      <c r="CI401" s="4">
        <f t="shared" si="205"/>
        <v>0</v>
      </c>
      <c r="CN401" s="4">
        <f t="shared" si="184"/>
        <v>0</v>
      </c>
      <c r="CO401" s="8">
        <f t="shared" si="183"/>
        <v>0</v>
      </c>
    </row>
    <row r="402" spans="1:93" x14ac:dyDescent="0.3">
      <c r="A402" s="3">
        <f t="shared" si="192"/>
        <v>0</v>
      </c>
      <c r="B402" s="4">
        <f t="shared" si="192"/>
        <v>0</v>
      </c>
      <c r="C402" s="4">
        <f t="shared" si="192"/>
        <v>0</v>
      </c>
      <c r="D402" s="4">
        <f t="shared" si="192"/>
        <v>0</v>
      </c>
      <c r="E402" s="4">
        <f t="shared" si="192"/>
        <v>0</v>
      </c>
      <c r="F402" s="5">
        <f t="shared" si="192"/>
        <v>0</v>
      </c>
      <c r="G402" s="5">
        <f t="shared" si="192"/>
        <v>0</v>
      </c>
      <c r="H402" s="128">
        <f>'Enh Grant Original Request'!H391</f>
        <v>0</v>
      </c>
      <c r="I402" s="128">
        <f>'Enh Grant Original Request'!I391</f>
        <v>0</v>
      </c>
      <c r="J402" s="128">
        <f>'Enh Grant Original Request'!J391</f>
        <v>0</v>
      </c>
      <c r="K402" s="128">
        <f>'Enh Grant Original Request'!K391</f>
        <v>0</v>
      </c>
      <c r="L402" s="128">
        <f>'Enh Grant Original Request'!L391</f>
        <v>0</v>
      </c>
      <c r="M402" s="128">
        <f>'Enh Grant Original Request'!M391</f>
        <v>0</v>
      </c>
      <c r="N402" s="128">
        <f>'Enh Grant Original Request'!N391</f>
        <v>0</v>
      </c>
      <c r="O402" s="128">
        <f>'Enh Grant Original Request'!O391</f>
        <v>0</v>
      </c>
      <c r="P402" s="128">
        <f>'Enh Grant Original Request'!P391</f>
        <v>0</v>
      </c>
      <c r="Q402" s="34">
        <f>'Enh Grant Original Request'!Q391</f>
        <v>0</v>
      </c>
      <c r="R402" s="34">
        <f>'Enh Grant Original Request'!R391</f>
        <v>0</v>
      </c>
      <c r="S402" s="40">
        <f t="shared" si="189"/>
        <v>0</v>
      </c>
      <c r="T402" s="40">
        <f t="shared" si="190"/>
        <v>0</v>
      </c>
      <c r="U402" s="40"/>
      <c r="V402" s="32"/>
      <c r="W402" s="39"/>
      <c r="X402" s="40">
        <f t="shared" si="187"/>
        <v>0</v>
      </c>
      <c r="Y402" s="8">
        <f t="shared" si="191"/>
        <v>0</v>
      </c>
      <c r="Z402" s="8"/>
      <c r="AA402" s="44"/>
      <c r="AB402" s="56">
        <f t="shared" si="193"/>
        <v>0</v>
      </c>
      <c r="AC402" s="39">
        <f t="shared" si="193"/>
        <v>0</v>
      </c>
      <c r="AD402" s="40">
        <f t="shared" si="194"/>
        <v>0</v>
      </c>
      <c r="AE402" s="8">
        <f t="shared" si="195"/>
        <v>0</v>
      </c>
      <c r="AF402" s="8">
        <f t="shared" si="206"/>
        <v>0</v>
      </c>
      <c r="AG402" s="8"/>
      <c r="AH402" s="2"/>
      <c r="AI402" s="2"/>
      <c r="AJ402" s="52"/>
      <c r="AK402" s="53"/>
      <c r="AN402" s="56">
        <f t="shared" ref="AN402:AN465" si="212">SUM(AL402)*AM402</f>
        <v>0</v>
      </c>
      <c r="AT402" s="4">
        <f t="shared" si="196"/>
        <v>0</v>
      </c>
      <c r="AV402" s="81"/>
      <c r="AW402" s="33"/>
      <c r="AY402" s="119"/>
      <c r="AZ402" s="123">
        <f t="shared" si="207"/>
        <v>0</v>
      </c>
      <c r="BA402" s="34"/>
      <c r="BF402" s="4">
        <f t="shared" si="208"/>
        <v>0</v>
      </c>
      <c r="BH402" s="34">
        <f t="shared" si="209"/>
        <v>0</v>
      </c>
      <c r="BI402" s="34">
        <f t="shared" si="209"/>
        <v>0</v>
      </c>
      <c r="BJ402" s="4">
        <f t="shared" si="210"/>
        <v>0</v>
      </c>
      <c r="BK402" s="4">
        <f t="shared" si="211"/>
        <v>0</v>
      </c>
      <c r="BP402" s="34">
        <f t="shared" si="197"/>
        <v>0</v>
      </c>
      <c r="BQ402" s="34">
        <f t="shared" si="197"/>
        <v>0</v>
      </c>
      <c r="BR402" s="4">
        <f t="shared" si="198"/>
        <v>0</v>
      </c>
      <c r="BS402" s="4">
        <f t="shared" si="199"/>
        <v>0</v>
      </c>
      <c r="BX402" s="34">
        <f t="shared" si="200"/>
        <v>0</v>
      </c>
      <c r="BY402" s="34">
        <f t="shared" si="200"/>
        <v>0</v>
      </c>
      <c r="BZ402" s="4">
        <f t="shared" si="201"/>
        <v>0</v>
      </c>
      <c r="CA402" s="4">
        <f t="shared" si="202"/>
        <v>0</v>
      </c>
      <c r="CF402" s="34">
        <f t="shared" si="203"/>
        <v>0</v>
      </c>
      <c r="CG402" s="34">
        <f t="shared" si="203"/>
        <v>0</v>
      </c>
      <c r="CH402" s="4">
        <f t="shared" si="204"/>
        <v>0</v>
      </c>
      <c r="CI402" s="4">
        <f t="shared" si="205"/>
        <v>0</v>
      </c>
      <c r="CN402" s="4">
        <f t="shared" si="184"/>
        <v>0</v>
      </c>
      <c r="CO402" s="8">
        <f t="shared" ref="CO402:CO465" si="213">SUM(BK402+BS402+CA402+CI402)</f>
        <v>0</v>
      </c>
    </row>
    <row r="403" spans="1:93" x14ac:dyDescent="0.3">
      <c r="A403" s="3">
        <f t="shared" si="192"/>
        <v>0</v>
      </c>
      <c r="B403" s="4">
        <f t="shared" si="192"/>
        <v>0</v>
      </c>
      <c r="C403" s="4">
        <f t="shared" si="192"/>
        <v>0</v>
      </c>
      <c r="D403" s="4">
        <f t="shared" si="192"/>
        <v>0</v>
      </c>
      <c r="E403" s="4">
        <f t="shared" si="192"/>
        <v>0</v>
      </c>
      <c r="F403" s="5">
        <f t="shared" si="192"/>
        <v>0</v>
      </c>
      <c r="G403" s="5">
        <f t="shared" si="192"/>
        <v>0</v>
      </c>
      <c r="H403" s="128">
        <f>'Enh Grant Original Request'!H392</f>
        <v>0</v>
      </c>
      <c r="I403" s="128">
        <f>'Enh Grant Original Request'!I392</f>
        <v>0</v>
      </c>
      <c r="J403" s="128">
        <f>'Enh Grant Original Request'!J392</f>
        <v>0</v>
      </c>
      <c r="K403" s="128">
        <f>'Enh Grant Original Request'!K392</f>
        <v>0</v>
      </c>
      <c r="L403" s="128">
        <f>'Enh Grant Original Request'!L392</f>
        <v>0</v>
      </c>
      <c r="M403" s="128">
        <f>'Enh Grant Original Request'!M392</f>
        <v>0</v>
      </c>
      <c r="N403" s="128">
        <f>'Enh Grant Original Request'!N392</f>
        <v>0</v>
      </c>
      <c r="O403" s="128">
        <f>'Enh Grant Original Request'!O392</f>
        <v>0</v>
      </c>
      <c r="P403" s="128">
        <f>'Enh Grant Original Request'!P392</f>
        <v>0</v>
      </c>
      <c r="Q403" s="34">
        <f>'Enh Grant Original Request'!Q392</f>
        <v>0</v>
      </c>
      <c r="R403" s="34">
        <f>'Enh Grant Original Request'!R392</f>
        <v>0</v>
      </c>
      <c r="S403" s="40">
        <f t="shared" si="189"/>
        <v>0</v>
      </c>
      <c r="T403" s="40">
        <f t="shared" si="190"/>
        <v>0</v>
      </c>
      <c r="U403" s="40"/>
      <c r="V403" s="32"/>
      <c r="W403" s="39"/>
      <c r="X403" s="40">
        <f t="shared" si="187"/>
        <v>0</v>
      </c>
      <c r="Y403" s="8">
        <f t="shared" si="191"/>
        <v>0</v>
      </c>
      <c r="Z403" s="8"/>
      <c r="AA403" s="44"/>
      <c r="AB403" s="56">
        <f t="shared" si="193"/>
        <v>0</v>
      </c>
      <c r="AC403" s="39">
        <f t="shared" si="193"/>
        <v>0</v>
      </c>
      <c r="AD403" s="40">
        <f t="shared" si="194"/>
        <v>0</v>
      </c>
      <c r="AE403" s="8">
        <f t="shared" si="195"/>
        <v>0</v>
      </c>
      <c r="AF403" s="8">
        <f t="shared" si="206"/>
        <v>0</v>
      </c>
      <c r="AG403" s="8"/>
      <c r="AH403" s="2"/>
      <c r="AI403" s="2"/>
      <c r="AJ403" s="52"/>
      <c r="AK403" s="53"/>
      <c r="AN403" s="56">
        <f t="shared" si="212"/>
        <v>0</v>
      </c>
      <c r="AT403" s="4">
        <f t="shared" si="196"/>
        <v>0</v>
      </c>
      <c r="AV403" s="81"/>
      <c r="AW403" s="33"/>
      <c r="AY403" s="119"/>
      <c r="AZ403" s="123">
        <f t="shared" si="207"/>
        <v>0</v>
      </c>
      <c r="BA403" s="34"/>
      <c r="BF403" s="4">
        <f t="shared" si="208"/>
        <v>0</v>
      </c>
      <c r="BH403" s="34">
        <f t="shared" si="209"/>
        <v>0</v>
      </c>
      <c r="BI403" s="34">
        <f t="shared" si="209"/>
        <v>0</v>
      </c>
      <c r="BJ403" s="4">
        <f t="shared" si="210"/>
        <v>0</v>
      </c>
      <c r="BK403" s="4">
        <f t="shared" si="211"/>
        <v>0</v>
      </c>
      <c r="BP403" s="34">
        <f t="shared" si="197"/>
        <v>0</v>
      </c>
      <c r="BQ403" s="34">
        <f t="shared" si="197"/>
        <v>0</v>
      </c>
      <c r="BR403" s="4">
        <f t="shared" si="198"/>
        <v>0</v>
      </c>
      <c r="BS403" s="4">
        <f t="shared" si="199"/>
        <v>0</v>
      </c>
      <c r="BX403" s="34">
        <f t="shared" si="200"/>
        <v>0</v>
      </c>
      <c r="BY403" s="34">
        <f t="shared" si="200"/>
        <v>0</v>
      </c>
      <c r="BZ403" s="4">
        <f t="shared" si="201"/>
        <v>0</v>
      </c>
      <c r="CA403" s="4">
        <f t="shared" si="202"/>
        <v>0</v>
      </c>
      <c r="CF403" s="34">
        <f t="shared" si="203"/>
        <v>0</v>
      </c>
      <c r="CG403" s="34">
        <f t="shared" si="203"/>
        <v>0</v>
      </c>
      <c r="CH403" s="4">
        <f t="shared" si="204"/>
        <v>0</v>
      </c>
      <c r="CI403" s="4">
        <f t="shared" si="205"/>
        <v>0</v>
      </c>
      <c r="CN403" s="4">
        <f t="shared" si="184"/>
        <v>0</v>
      </c>
      <c r="CO403" s="8">
        <f t="shared" si="213"/>
        <v>0</v>
      </c>
    </row>
    <row r="404" spans="1:93" x14ac:dyDescent="0.3">
      <c r="A404" s="3">
        <f t="shared" si="192"/>
        <v>0</v>
      </c>
      <c r="B404" s="4">
        <f t="shared" si="192"/>
        <v>0</v>
      </c>
      <c r="C404" s="4">
        <f t="shared" si="192"/>
        <v>0</v>
      </c>
      <c r="D404" s="4">
        <f t="shared" si="192"/>
        <v>0</v>
      </c>
      <c r="E404" s="4">
        <f t="shared" si="192"/>
        <v>0</v>
      </c>
      <c r="F404" s="5">
        <f t="shared" si="192"/>
        <v>0</v>
      </c>
      <c r="G404" s="5">
        <f t="shared" si="192"/>
        <v>0</v>
      </c>
      <c r="H404" s="128">
        <f>'Enh Grant Original Request'!H393</f>
        <v>0</v>
      </c>
      <c r="I404" s="128">
        <f>'Enh Grant Original Request'!I393</f>
        <v>0</v>
      </c>
      <c r="J404" s="128">
        <f>'Enh Grant Original Request'!J393</f>
        <v>0</v>
      </c>
      <c r="K404" s="128">
        <f>'Enh Grant Original Request'!K393</f>
        <v>0</v>
      </c>
      <c r="L404" s="128">
        <f>'Enh Grant Original Request'!L393</f>
        <v>0</v>
      </c>
      <c r="M404" s="128">
        <f>'Enh Grant Original Request'!M393</f>
        <v>0</v>
      </c>
      <c r="N404" s="128">
        <f>'Enh Grant Original Request'!N393</f>
        <v>0</v>
      </c>
      <c r="O404" s="128">
        <f>'Enh Grant Original Request'!O393</f>
        <v>0</v>
      </c>
      <c r="P404" s="128">
        <f>'Enh Grant Original Request'!P393</f>
        <v>0</v>
      </c>
      <c r="Q404" s="34">
        <f>'Enh Grant Original Request'!Q393</f>
        <v>0</v>
      </c>
      <c r="R404" s="34">
        <f>'Enh Grant Original Request'!R393</f>
        <v>0</v>
      </c>
      <c r="S404" s="40">
        <f t="shared" si="189"/>
        <v>0</v>
      </c>
      <c r="T404" s="40">
        <f t="shared" si="190"/>
        <v>0</v>
      </c>
      <c r="U404" s="40"/>
      <c r="V404" s="32"/>
      <c r="W404" s="39"/>
      <c r="X404" s="40">
        <f t="shared" si="187"/>
        <v>0</v>
      </c>
      <c r="Y404" s="8">
        <f t="shared" si="191"/>
        <v>0</v>
      </c>
      <c r="Z404" s="8"/>
      <c r="AA404" s="44"/>
      <c r="AB404" s="56">
        <f t="shared" si="193"/>
        <v>0</v>
      </c>
      <c r="AC404" s="39">
        <f t="shared" si="193"/>
        <v>0</v>
      </c>
      <c r="AD404" s="40">
        <f t="shared" si="194"/>
        <v>0</v>
      </c>
      <c r="AE404" s="8">
        <f t="shared" si="195"/>
        <v>0</v>
      </c>
      <c r="AF404" s="8">
        <f t="shared" si="206"/>
        <v>0</v>
      </c>
      <c r="AG404" s="8"/>
      <c r="AH404" s="2"/>
      <c r="AI404" s="2"/>
      <c r="AJ404" s="52"/>
      <c r="AK404" s="53"/>
      <c r="AN404" s="56">
        <f t="shared" si="212"/>
        <v>0</v>
      </c>
      <c r="AT404" s="4">
        <f t="shared" si="196"/>
        <v>0</v>
      </c>
      <c r="AV404" s="81"/>
      <c r="AW404" s="33"/>
      <c r="AY404" s="119"/>
      <c r="AZ404" s="123">
        <f t="shared" si="207"/>
        <v>0</v>
      </c>
      <c r="BA404" s="34"/>
      <c r="BF404" s="4">
        <f t="shared" si="208"/>
        <v>0</v>
      </c>
      <c r="BH404" s="34">
        <f t="shared" si="209"/>
        <v>0</v>
      </c>
      <c r="BI404" s="34">
        <f t="shared" si="209"/>
        <v>0</v>
      </c>
      <c r="BJ404" s="4">
        <f t="shared" si="210"/>
        <v>0</v>
      </c>
      <c r="BK404" s="4">
        <f t="shared" si="211"/>
        <v>0</v>
      </c>
      <c r="BP404" s="34">
        <f t="shared" si="197"/>
        <v>0</v>
      </c>
      <c r="BQ404" s="34">
        <f t="shared" si="197"/>
        <v>0</v>
      </c>
      <c r="BR404" s="4">
        <f t="shared" si="198"/>
        <v>0</v>
      </c>
      <c r="BS404" s="4">
        <f t="shared" si="199"/>
        <v>0</v>
      </c>
      <c r="BX404" s="34">
        <f t="shared" si="200"/>
        <v>0</v>
      </c>
      <c r="BY404" s="34">
        <f t="shared" si="200"/>
        <v>0</v>
      </c>
      <c r="BZ404" s="4">
        <f t="shared" si="201"/>
        <v>0</v>
      </c>
      <c r="CA404" s="4">
        <f t="shared" si="202"/>
        <v>0</v>
      </c>
      <c r="CF404" s="34">
        <f t="shared" si="203"/>
        <v>0</v>
      </c>
      <c r="CG404" s="34">
        <f t="shared" si="203"/>
        <v>0</v>
      </c>
      <c r="CH404" s="4">
        <f t="shared" si="204"/>
        <v>0</v>
      </c>
      <c r="CI404" s="4">
        <f t="shared" si="205"/>
        <v>0</v>
      </c>
      <c r="CN404" s="4">
        <f t="shared" si="184"/>
        <v>0</v>
      </c>
      <c r="CO404" s="8">
        <f t="shared" si="213"/>
        <v>0</v>
      </c>
    </row>
    <row r="405" spans="1:93" x14ac:dyDescent="0.3">
      <c r="A405" s="3">
        <f t="shared" si="192"/>
        <v>0</v>
      </c>
      <c r="B405" s="4">
        <f t="shared" si="192"/>
        <v>0</v>
      </c>
      <c r="C405" s="4">
        <f t="shared" si="192"/>
        <v>0</v>
      </c>
      <c r="D405" s="4">
        <f t="shared" si="192"/>
        <v>0</v>
      </c>
      <c r="E405" s="4">
        <f t="shared" si="192"/>
        <v>0</v>
      </c>
      <c r="F405" s="5">
        <f t="shared" si="192"/>
        <v>0</v>
      </c>
      <c r="G405" s="5">
        <f t="shared" si="192"/>
        <v>0</v>
      </c>
      <c r="H405" s="128">
        <f>'Enh Grant Original Request'!H394</f>
        <v>0</v>
      </c>
      <c r="I405" s="128">
        <f>'Enh Grant Original Request'!I394</f>
        <v>0</v>
      </c>
      <c r="J405" s="128">
        <f>'Enh Grant Original Request'!J394</f>
        <v>0</v>
      </c>
      <c r="K405" s="128">
        <f>'Enh Grant Original Request'!K394</f>
        <v>0</v>
      </c>
      <c r="L405" s="128">
        <f>'Enh Grant Original Request'!L394</f>
        <v>0</v>
      </c>
      <c r="M405" s="128">
        <f>'Enh Grant Original Request'!M394</f>
        <v>0</v>
      </c>
      <c r="N405" s="128">
        <f>'Enh Grant Original Request'!N394</f>
        <v>0</v>
      </c>
      <c r="O405" s="128">
        <f>'Enh Grant Original Request'!O394</f>
        <v>0</v>
      </c>
      <c r="P405" s="128">
        <f>'Enh Grant Original Request'!P394</f>
        <v>0</v>
      </c>
      <c r="Q405" s="34">
        <f>'Enh Grant Original Request'!Q394</f>
        <v>0</v>
      </c>
      <c r="R405" s="34">
        <f>'Enh Grant Original Request'!R394</f>
        <v>0</v>
      </c>
      <c r="S405" s="40">
        <f t="shared" si="189"/>
        <v>0</v>
      </c>
      <c r="T405" s="40">
        <f t="shared" si="190"/>
        <v>0</v>
      </c>
      <c r="U405" s="40"/>
      <c r="V405" s="32"/>
      <c r="W405" s="39"/>
      <c r="X405" s="40">
        <f t="shared" si="187"/>
        <v>0</v>
      </c>
      <c r="Y405" s="8">
        <f t="shared" si="191"/>
        <v>0</v>
      </c>
      <c r="Z405" s="8"/>
      <c r="AA405" s="44"/>
      <c r="AB405" s="56">
        <f t="shared" si="193"/>
        <v>0</v>
      </c>
      <c r="AC405" s="39">
        <f t="shared" si="193"/>
        <v>0</v>
      </c>
      <c r="AD405" s="40">
        <f t="shared" si="194"/>
        <v>0</v>
      </c>
      <c r="AE405" s="8">
        <f t="shared" si="195"/>
        <v>0</v>
      </c>
      <c r="AF405" s="8">
        <f t="shared" si="206"/>
        <v>0</v>
      </c>
      <c r="AG405" s="8"/>
      <c r="AH405" s="2"/>
      <c r="AI405" s="2"/>
      <c r="AJ405" s="52"/>
      <c r="AK405" s="53"/>
      <c r="AN405" s="56">
        <f t="shared" si="212"/>
        <v>0</v>
      </c>
      <c r="AT405" s="4">
        <f t="shared" si="196"/>
        <v>0</v>
      </c>
      <c r="AV405" s="81"/>
      <c r="AW405" s="33"/>
      <c r="AY405" s="119"/>
      <c r="AZ405" s="123">
        <f t="shared" si="207"/>
        <v>0</v>
      </c>
      <c r="BA405" s="34"/>
      <c r="BF405" s="4">
        <f t="shared" si="208"/>
        <v>0</v>
      </c>
      <c r="BH405" s="34">
        <f t="shared" si="209"/>
        <v>0</v>
      </c>
      <c r="BI405" s="34">
        <f t="shared" si="209"/>
        <v>0</v>
      </c>
      <c r="BJ405" s="4">
        <f t="shared" si="210"/>
        <v>0</v>
      </c>
      <c r="BK405" s="4">
        <f t="shared" si="211"/>
        <v>0</v>
      </c>
      <c r="BP405" s="34">
        <f t="shared" si="197"/>
        <v>0</v>
      </c>
      <c r="BQ405" s="34">
        <f t="shared" si="197"/>
        <v>0</v>
      </c>
      <c r="BR405" s="4">
        <f t="shared" si="198"/>
        <v>0</v>
      </c>
      <c r="BS405" s="4">
        <f t="shared" si="199"/>
        <v>0</v>
      </c>
      <c r="BX405" s="34">
        <f t="shared" si="200"/>
        <v>0</v>
      </c>
      <c r="BY405" s="34">
        <f t="shared" si="200"/>
        <v>0</v>
      </c>
      <c r="BZ405" s="4">
        <f t="shared" si="201"/>
        <v>0</v>
      </c>
      <c r="CA405" s="4">
        <f t="shared" si="202"/>
        <v>0</v>
      </c>
      <c r="CF405" s="34">
        <f t="shared" si="203"/>
        <v>0</v>
      </c>
      <c r="CG405" s="34">
        <f t="shared" si="203"/>
        <v>0</v>
      </c>
      <c r="CH405" s="4">
        <f t="shared" si="204"/>
        <v>0</v>
      </c>
      <c r="CI405" s="4">
        <f t="shared" si="205"/>
        <v>0</v>
      </c>
      <c r="CN405" s="4">
        <f t="shared" ref="CN405:CN468" si="214">SUM(AB405)-BH405-BP405-BX405-CF405</f>
        <v>0</v>
      </c>
      <c r="CO405" s="8">
        <f t="shared" si="213"/>
        <v>0</v>
      </c>
    </row>
    <row r="406" spans="1:93" x14ac:dyDescent="0.3">
      <c r="A406" s="3">
        <f t="shared" si="192"/>
        <v>0</v>
      </c>
      <c r="B406" s="4">
        <f t="shared" si="192"/>
        <v>0</v>
      </c>
      <c r="C406" s="4">
        <f t="shared" si="192"/>
        <v>0</v>
      </c>
      <c r="D406" s="4">
        <f t="shared" si="192"/>
        <v>0</v>
      </c>
      <c r="E406" s="4">
        <f t="shared" si="192"/>
        <v>0</v>
      </c>
      <c r="F406" s="5">
        <f t="shared" si="192"/>
        <v>0</v>
      </c>
      <c r="G406" s="5">
        <f t="shared" si="192"/>
        <v>0</v>
      </c>
      <c r="H406" s="128">
        <f>'Enh Grant Original Request'!H395</f>
        <v>0</v>
      </c>
      <c r="I406" s="128">
        <f>'Enh Grant Original Request'!I395</f>
        <v>0</v>
      </c>
      <c r="J406" s="128">
        <f>'Enh Grant Original Request'!J395</f>
        <v>0</v>
      </c>
      <c r="K406" s="128">
        <f>'Enh Grant Original Request'!K395</f>
        <v>0</v>
      </c>
      <c r="L406" s="128">
        <f>'Enh Grant Original Request'!L395</f>
        <v>0</v>
      </c>
      <c r="M406" s="128">
        <f>'Enh Grant Original Request'!M395</f>
        <v>0</v>
      </c>
      <c r="N406" s="128">
        <f>'Enh Grant Original Request'!N395</f>
        <v>0</v>
      </c>
      <c r="O406" s="128">
        <f>'Enh Grant Original Request'!O395</f>
        <v>0</v>
      </c>
      <c r="P406" s="128">
        <f>'Enh Grant Original Request'!P395</f>
        <v>0</v>
      </c>
      <c r="Q406" s="34">
        <f>'Enh Grant Original Request'!Q395</f>
        <v>0</v>
      </c>
      <c r="R406" s="34">
        <f>'Enh Grant Original Request'!R395</f>
        <v>0</v>
      </c>
      <c r="S406" s="40">
        <f t="shared" si="189"/>
        <v>0</v>
      </c>
      <c r="T406" s="40">
        <f t="shared" si="190"/>
        <v>0</v>
      </c>
      <c r="U406" s="40"/>
      <c r="V406" s="32"/>
      <c r="W406" s="39"/>
      <c r="X406" s="40">
        <f t="shared" si="187"/>
        <v>0</v>
      </c>
      <c r="Y406" s="8">
        <f t="shared" si="191"/>
        <v>0</v>
      </c>
      <c r="Z406" s="8"/>
      <c r="AA406" s="44"/>
      <c r="AB406" s="56">
        <f t="shared" si="193"/>
        <v>0</v>
      </c>
      <c r="AC406" s="39">
        <f t="shared" si="193"/>
        <v>0</v>
      </c>
      <c r="AD406" s="40">
        <f t="shared" si="194"/>
        <v>0</v>
      </c>
      <c r="AE406" s="8">
        <f t="shared" si="195"/>
        <v>0</v>
      </c>
      <c r="AF406" s="8">
        <f t="shared" si="206"/>
        <v>0</v>
      </c>
      <c r="AG406" s="8"/>
      <c r="AH406" s="2"/>
      <c r="AI406" s="2"/>
      <c r="AJ406" s="52"/>
      <c r="AK406" s="53"/>
      <c r="AN406" s="56">
        <f t="shared" si="212"/>
        <v>0</v>
      </c>
      <c r="AT406" s="4">
        <f t="shared" si="196"/>
        <v>0</v>
      </c>
      <c r="AV406" s="81"/>
      <c r="AW406" s="33"/>
      <c r="AY406" s="119"/>
      <c r="AZ406" s="123">
        <f t="shared" si="207"/>
        <v>0</v>
      </c>
      <c r="BA406" s="34"/>
      <c r="BF406" s="4">
        <f t="shared" si="208"/>
        <v>0</v>
      </c>
      <c r="BH406" s="34">
        <f t="shared" si="209"/>
        <v>0</v>
      </c>
      <c r="BI406" s="34">
        <f t="shared" si="209"/>
        <v>0</v>
      </c>
      <c r="BJ406" s="4">
        <f t="shared" si="210"/>
        <v>0</v>
      </c>
      <c r="BK406" s="4">
        <f t="shared" si="211"/>
        <v>0</v>
      </c>
      <c r="BP406" s="34">
        <f t="shared" si="197"/>
        <v>0</v>
      </c>
      <c r="BQ406" s="34">
        <f t="shared" si="197"/>
        <v>0</v>
      </c>
      <c r="BR406" s="4">
        <f t="shared" si="198"/>
        <v>0</v>
      </c>
      <c r="BS406" s="4">
        <f t="shared" si="199"/>
        <v>0</v>
      </c>
      <c r="BX406" s="34">
        <f t="shared" si="200"/>
        <v>0</v>
      </c>
      <c r="BY406" s="34">
        <f t="shared" si="200"/>
        <v>0</v>
      </c>
      <c r="BZ406" s="4">
        <f t="shared" si="201"/>
        <v>0</v>
      </c>
      <c r="CA406" s="4">
        <f t="shared" si="202"/>
        <v>0</v>
      </c>
      <c r="CF406" s="34">
        <f t="shared" si="203"/>
        <v>0</v>
      </c>
      <c r="CG406" s="34">
        <f t="shared" si="203"/>
        <v>0</v>
      </c>
      <c r="CH406" s="4">
        <f t="shared" si="204"/>
        <v>0</v>
      </c>
      <c r="CI406" s="4">
        <f t="shared" si="205"/>
        <v>0</v>
      </c>
      <c r="CN406" s="4">
        <f t="shared" si="214"/>
        <v>0</v>
      </c>
      <c r="CO406" s="8">
        <f t="shared" si="213"/>
        <v>0</v>
      </c>
    </row>
    <row r="407" spans="1:93" x14ac:dyDescent="0.3">
      <c r="A407" s="3">
        <f t="shared" si="192"/>
        <v>0</v>
      </c>
      <c r="B407" s="4">
        <f t="shared" si="192"/>
        <v>0</v>
      </c>
      <c r="C407" s="4">
        <f t="shared" si="192"/>
        <v>0</v>
      </c>
      <c r="D407" s="4">
        <f t="shared" si="192"/>
        <v>0</v>
      </c>
      <c r="E407" s="4">
        <f t="shared" si="192"/>
        <v>0</v>
      </c>
      <c r="F407" s="5">
        <f t="shared" si="192"/>
        <v>0</v>
      </c>
      <c r="G407" s="5">
        <f t="shared" si="192"/>
        <v>0</v>
      </c>
      <c r="H407" s="128">
        <f>'Enh Grant Original Request'!H396</f>
        <v>0</v>
      </c>
      <c r="I407" s="128">
        <f>'Enh Grant Original Request'!I396</f>
        <v>0</v>
      </c>
      <c r="J407" s="128">
        <f>'Enh Grant Original Request'!J396</f>
        <v>0</v>
      </c>
      <c r="K407" s="128">
        <f>'Enh Grant Original Request'!K396</f>
        <v>0</v>
      </c>
      <c r="L407" s="128">
        <f>'Enh Grant Original Request'!L396</f>
        <v>0</v>
      </c>
      <c r="M407" s="128">
        <f>'Enh Grant Original Request'!M396</f>
        <v>0</v>
      </c>
      <c r="N407" s="128">
        <f>'Enh Grant Original Request'!N396</f>
        <v>0</v>
      </c>
      <c r="O407" s="128">
        <f>'Enh Grant Original Request'!O396</f>
        <v>0</v>
      </c>
      <c r="P407" s="128">
        <f>'Enh Grant Original Request'!P396</f>
        <v>0</v>
      </c>
      <c r="Q407" s="34">
        <f>'Enh Grant Original Request'!Q396</f>
        <v>0</v>
      </c>
      <c r="R407" s="34">
        <f>'Enh Grant Original Request'!R396</f>
        <v>0</v>
      </c>
      <c r="S407" s="40">
        <f t="shared" si="189"/>
        <v>0</v>
      </c>
      <c r="T407" s="40">
        <f t="shared" si="190"/>
        <v>0</v>
      </c>
      <c r="U407" s="40"/>
      <c r="V407" s="32"/>
      <c r="W407" s="39"/>
      <c r="X407" s="40">
        <f t="shared" si="187"/>
        <v>0</v>
      </c>
      <c r="Y407" s="8">
        <f t="shared" si="191"/>
        <v>0</v>
      </c>
      <c r="Z407" s="8"/>
      <c r="AA407" s="44"/>
      <c r="AB407" s="56">
        <f t="shared" si="193"/>
        <v>0</v>
      </c>
      <c r="AC407" s="39">
        <f t="shared" si="193"/>
        <v>0</v>
      </c>
      <c r="AD407" s="40">
        <f t="shared" si="194"/>
        <v>0</v>
      </c>
      <c r="AE407" s="8">
        <f t="shared" si="195"/>
        <v>0</v>
      </c>
      <c r="AF407" s="8">
        <f t="shared" si="206"/>
        <v>0</v>
      </c>
      <c r="AG407" s="8"/>
      <c r="AH407" s="2"/>
      <c r="AI407" s="2"/>
      <c r="AJ407" s="52"/>
      <c r="AK407" s="53"/>
      <c r="AN407" s="56">
        <f t="shared" si="212"/>
        <v>0</v>
      </c>
      <c r="AT407" s="4">
        <f t="shared" si="196"/>
        <v>0</v>
      </c>
      <c r="AV407" s="81"/>
      <c r="AW407" s="33"/>
      <c r="AY407" s="119"/>
      <c r="AZ407" s="123">
        <f t="shared" si="207"/>
        <v>0</v>
      </c>
      <c r="BA407" s="34"/>
      <c r="BF407" s="4">
        <f t="shared" si="208"/>
        <v>0</v>
      </c>
      <c r="BH407" s="34">
        <f t="shared" si="209"/>
        <v>0</v>
      </c>
      <c r="BI407" s="34">
        <f t="shared" si="209"/>
        <v>0</v>
      </c>
      <c r="BJ407" s="4">
        <f t="shared" si="210"/>
        <v>0</v>
      </c>
      <c r="BK407" s="4">
        <f t="shared" si="211"/>
        <v>0</v>
      </c>
      <c r="BP407" s="34">
        <f t="shared" si="197"/>
        <v>0</v>
      </c>
      <c r="BQ407" s="34">
        <f t="shared" si="197"/>
        <v>0</v>
      </c>
      <c r="BR407" s="4">
        <f t="shared" si="198"/>
        <v>0</v>
      </c>
      <c r="BS407" s="4">
        <f t="shared" si="199"/>
        <v>0</v>
      </c>
      <c r="BX407" s="34">
        <f t="shared" si="200"/>
        <v>0</v>
      </c>
      <c r="BY407" s="34">
        <f t="shared" si="200"/>
        <v>0</v>
      </c>
      <c r="BZ407" s="4">
        <f t="shared" si="201"/>
        <v>0</v>
      </c>
      <c r="CA407" s="4">
        <f t="shared" si="202"/>
        <v>0</v>
      </c>
      <c r="CF407" s="34">
        <f t="shared" si="203"/>
        <v>0</v>
      </c>
      <c r="CG407" s="34">
        <f t="shared" si="203"/>
        <v>0</v>
      </c>
      <c r="CH407" s="4">
        <f t="shared" si="204"/>
        <v>0</v>
      </c>
      <c r="CI407" s="4">
        <f t="shared" si="205"/>
        <v>0</v>
      </c>
      <c r="CN407" s="4">
        <f t="shared" si="214"/>
        <v>0</v>
      </c>
      <c r="CO407" s="8">
        <f t="shared" si="213"/>
        <v>0</v>
      </c>
    </row>
    <row r="408" spans="1:93" x14ac:dyDescent="0.3">
      <c r="A408" s="3">
        <f t="shared" si="192"/>
        <v>0</v>
      </c>
      <c r="B408" s="4">
        <f t="shared" si="192"/>
        <v>0</v>
      </c>
      <c r="C408" s="4">
        <f t="shared" si="192"/>
        <v>0</v>
      </c>
      <c r="D408" s="4">
        <f t="shared" si="192"/>
        <v>0</v>
      </c>
      <c r="E408" s="4">
        <f t="shared" si="192"/>
        <v>0</v>
      </c>
      <c r="F408" s="5">
        <f t="shared" si="192"/>
        <v>0</v>
      </c>
      <c r="G408" s="5">
        <f t="shared" si="192"/>
        <v>0</v>
      </c>
      <c r="H408" s="128">
        <f>'Enh Grant Original Request'!H397</f>
        <v>0</v>
      </c>
      <c r="I408" s="128">
        <f>'Enh Grant Original Request'!I397</f>
        <v>0</v>
      </c>
      <c r="J408" s="128">
        <f>'Enh Grant Original Request'!J397</f>
        <v>0</v>
      </c>
      <c r="K408" s="128">
        <f>'Enh Grant Original Request'!K397</f>
        <v>0</v>
      </c>
      <c r="L408" s="128">
        <f>'Enh Grant Original Request'!L397</f>
        <v>0</v>
      </c>
      <c r="M408" s="128">
        <f>'Enh Grant Original Request'!M397</f>
        <v>0</v>
      </c>
      <c r="N408" s="128">
        <f>'Enh Grant Original Request'!N397</f>
        <v>0</v>
      </c>
      <c r="O408" s="128">
        <f>'Enh Grant Original Request'!O397</f>
        <v>0</v>
      </c>
      <c r="P408" s="128">
        <f>'Enh Grant Original Request'!P397</f>
        <v>0</v>
      </c>
      <c r="Q408" s="34">
        <f>'Enh Grant Original Request'!Q397</f>
        <v>0</v>
      </c>
      <c r="R408" s="34">
        <f>'Enh Grant Original Request'!R397</f>
        <v>0</v>
      </c>
      <c r="S408" s="40">
        <f t="shared" si="189"/>
        <v>0</v>
      </c>
      <c r="T408" s="40">
        <f t="shared" si="190"/>
        <v>0</v>
      </c>
      <c r="U408" s="40"/>
      <c r="V408" s="32"/>
      <c r="W408" s="39"/>
      <c r="X408" s="40">
        <f t="shared" si="187"/>
        <v>0</v>
      </c>
      <c r="Y408" s="8">
        <f t="shared" si="191"/>
        <v>0</v>
      </c>
      <c r="Z408" s="8"/>
      <c r="AA408" s="44"/>
      <c r="AB408" s="56">
        <f t="shared" si="193"/>
        <v>0</v>
      </c>
      <c r="AC408" s="39">
        <f t="shared" si="193"/>
        <v>0</v>
      </c>
      <c r="AD408" s="40">
        <f t="shared" si="194"/>
        <v>0</v>
      </c>
      <c r="AE408" s="8">
        <f t="shared" si="195"/>
        <v>0</v>
      </c>
      <c r="AF408" s="8">
        <f t="shared" si="206"/>
        <v>0</v>
      </c>
      <c r="AG408" s="8"/>
      <c r="AH408" s="2"/>
      <c r="AI408" s="2"/>
      <c r="AJ408" s="52"/>
      <c r="AK408" s="53"/>
      <c r="AN408" s="56">
        <f t="shared" si="212"/>
        <v>0</v>
      </c>
      <c r="AT408" s="4">
        <f t="shared" si="196"/>
        <v>0</v>
      </c>
      <c r="AV408" s="81"/>
      <c r="AW408" s="33"/>
      <c r="AY408" s="119"/>
      <c r="AZ408" s="123">
        <f t="shared" si="207"/>
        <v>0</v>
      </c>
      <c r="BA408" s="34"/>
      <c r="BF408" s="4">
        <f t="shared" si="208"/>
        <v>0</v>
      </c>
      <c r="BH408" s="34">
        <f t="shared" si="209"/>
        <v>0</v>
      </c>
      <c r="BI408" s="34">
        <f t="shared" si="209"/>
        <v>0</v>
      </c>
      <c r="BJ408" s="4">
        <f t="shared" si="210"/>
        <v>0</v>
      </c>
      <c r="BK408" s="4">
        <f t="shared" si="211"/>
        <v>0</v>
      </c>
      <c r="BP408" s="34">
        <f t="shared" si="197"/>
        <v>0</v>
      </c>
      <c r="BQ408" s="34">
        <f t="shared" si="197"/>
        <v>0</v>
      </c>
      <c r="BR408" s="4">
        <f t="shared" si="198"/>
        <v>0</v>
      </c>
      <c r="BS408" s="4">
        <f t="shared" si="199"/>
        <v>0</v>
      </c>
      <c r="BX408" s="34">
        <f t="shared" si="200"/>
        <v>0</v>
      </c>
      <c r="BY408" s="34">
        <f t="shared" si="200"/>
        <v>0</v>
      </c>
      <c r="BZ408" s="4">
        <f t="shared" si="201"/>
        <v>0</v>
      </c>
      <c r="CA408" s="4">
        <f t="shared" si="202"/>
        <v>0</v>
      </c>
      <c r="CF408" s="34">
        <f t="shared" si="203"/>
        <v>0</v>
      </c>
      <c r="CG408" s="34">
        <f t="shared" si="203"/>
        <v>0</v>
      </c>
      <c r="CH408" s="4">
        <f t="shared" si="204"/>
        <v>0</v>
      </c>
      <c r="CI408" s="4">
        <f t="shared" si="205"/>
        <v>0</v>
      </c>
      <c r="CN408" s="4">
        <f t="shared" si="214"/>
        <v>0</v>
      </c>
      <c r="CO408" s="8">
        <f t="shared" si="213"/>
        <v>0</v>
      </c>
    </row>
    <row r="409" spans="1:93" x14ac:dyDescent="0.3">
      <c r="A409" s="3">
        <f t="shared" si="192"/>
        <v>0</v>
      </c>
      <c r="B409" s="4">
        <f t="shared" si="192"/>
        <v>0</v>
      </c>
      <c r="C409" s="4">
        <f t="shared" si="192"/>
        <v>0</v>
      </c>
      <c r="D409" s="4">
        <f t="shared" si="192"/>
        <v>0</v>
      </c>
      <c r="E409" s="4">
        <f t="shared" si="192"/>
        <v>0</v>
      </c>
      <c r="F409" s="5">
        <f t="shared" si="192"/>
        <v>0</v>
      </c>
      <c r="G409" s="5">
        <f t="shared" si="192"/>
        <v>0</v>
      </c>
      <c r="H409" s="128">
        <f>'Enh Grant Original Request'!H398</f>
        <v>0</v>
      </c>
      <c r="I409" s="128">
        <f>'Enh Grant Original Request'!I398</f>
        <v>0</v>
      </c>
      <c r="J409" s="128">
        <f>'Enh Grant Original Request'!J398</f>
        <v>0</v>
      </c>
      <c r="K409" s="128">
        <f>'Enh Grant Original Request'!K398</f>
        <v>0</v>
      </c>
      <c r="L409" s="128">
        <f>'Enh Grant Original Request'!L398</f>
        <v>0</v>
      </c>
      <c r="M409" s="128">
        <f>'Enh Grant Original Request'!M398</f>
        <v>0</v>
      </c>
      <c r="N409" s="128">
        <f>'Enh Grant Original Request'!N398</f>
        <v>0</v>
      </c>
      <c r="O409" s="128">
        <f>'Enh Grant Original Request'!O398</f>
        <v>0</v>
      </c>
      <c r="P409" s="128">
        <f>'Enh Grant Original Request'!P398</f>
        <v>0</v>
      </c>
      <c r="Q409" s="34">
        <f>'Enh Grant Original Request'!Q398</f>
        <v>0</v>
      </c>
      <c r="R409" s="34">
        <f>'Enh Grant Original Request'!R398</f>
        <v>0</v>
      </c>
      <c r="S409" s="40">
        <f t="shared" si="189"/>
        <v>0</v>
      </c>
      <c r="T409" s="40">
        <f t="shared" si="190"/>
        <v>0</v>
      </c>
      <c r="U409" s="40"/>
      <c r="V409" s="32"/>
      <c r="W409" s="39"/>
      <c r="X409" s="40">
        <f t="shared" si="187"/>
        <v>0</v>
      </c>
      <c r="Y409" s="8">
        <f t="shared" si="191"/>
        <v>0</v>
      </c>
      <c r="Z409" s="8"/>
      <c r="AA409" s="44"/>
      <c r="AB409" s="56">
        <f t="shared" si="193"/>
        <v>0</v>
      </c>
      <c r="AC409" s="39">
        <f t="shared" si="193"/>
        <v>0</v>
      </c>
      <c r="AD409" s="40">
        <f t="shared" si="194"/>
        <v>0</v>
      </c>
      <c r="AE409" s="8">
        <f t="shared" si="195"/>
        <v>0</v>
      </c>
      <c r="AF409" s="8">
        <f t="shared" si="206"/>
        <v>0</v>
      </c>
      <c r="AG409" s="8"/>
      <c r="AH409" s="2"/>
      <c r="AI409" s="2"/>
      <c r="AJ409" s="52"/>
      <c r="AK409" s="53"/>
      <c r="AN409" s="56">
        <f t="shared" si="212"/>
        <v>0</v>
      </c>
      <c r="AT409" s="4">
        <f t="shared" si="196"/>
        <v>0</v>
      </c>
      <c r="AV409" s="81"/>
      <c r="AW409" s="33"/>
      <c r="AY409" s="119"/>
      <c r="AZ409" s="123">
        <f t="shared" si="207"/>
        <v>0</v>
      </c>
      <c r="BA409" s="34"/>
      <c r="BF409" s="4">
        <f t="shared" si="208"/>
        <v>0</v>
      </c>
      <c r="BH409" s="34">
        <f t="shared" si="209"/>
        <v>0</v>
      </c>
      <c r="BI409" s="34">
        <f t="shared" si="209"/>
        <v>0</v>
      </c>
      <c r="BJ409" s="4">
        <f t="shared" si="210"/>
        <v>0</v>
      </c>
      <c r="BK409" s="4">
        <f t="shared" si="211"/>
        <v>0</v>
      </c>
      <c r="BP409" s="34">
        <f t="shared" si="197"/>
        <v>0</v>
      </c>
      <c r="BQ409" s="34">
        <f t="shared" si="197"/>
        <v>0</v>
      </c>
      <c r="BR409" s="4">
        <f t="shared" si="198"/>
        <v>0</v>
      </c>
      <c r="BS409" s="4">
        <f t="shared" si="199"/>
        <v>0</v>
      </c>
      <c r="BX409" s="34">
        <f t="shared" si="200"/>
        <v>0</v>
      </c>
      <c r="BY409" s="34">
        <f t="shared" si="200"/>
        <v>0</v>
      </c>
      <c r="BZ409" s="4">
        <f t="shared" si="201"/>
        <v>0</v>
      </c>
      <c r="CA409" s="4">
        <f t="shared" si="202"/>
        <v>0</v>
      </c>
      <c r="CF409" s="34">
        <f t="shared" si="203"/>
        <v>0</v>
      </c>
      <c r="CG409" s="34">
        <f t="shared" si="203"/>
        <v>0</v>
      </c>
      <c r="CH409" s="4">
        <f t="shared" si="204"/>
        <v>0</v>
      </c>
      <c r="CI409" s="4">
        <f t="shared" si="205"/>
        <v>0</v>
      </c>
      <c r="CN409" s="4">
        <f t="shared" si="214"/>
        <v>0</v>
      </c>
      <c r="CO409" s="8">
        <f t="shared" si="213"/>
        <v>0</v>
      </c>
    </row>
    <row r="410" spans="1:93" x14ac:dyDescent="0.3">
      <c r="A410" s="3">
        <f t="shared" si="192"/>
        <v>0</v>
      </c>
      <c r="B410" s="4">
        <f t="shared" si="192"/>
        <v>0</v>
      </c>
      <c r="C410" s="4">
        <f t="shared" si="192"/>
        <v>0</v>
      </c>
      <c r="D410" s="4">
        <f t="shared" si="192"/>
        <v>0</v>
      </c>
      <c r="E410" s="4">
        <f t="shared" si="192"/>
        <v>0</v>
      </c>
      <c r="F410" s="5">
        <f t="shared" si="192"/>
        <v>0</v>
      </c>
      <c r="G410" s="5">
        <f t="shared" si="192"/>
        <v>0</v>
      </c>
      <c r="H410" s="128">
        <f>'Enh Grant Original Request'!H399</f>
        <v>0</v>
      </c>
      <c r="I410" s="128">
        <f>'Enh Grant Original Request'!I399</f>
        <v>0</v>
      </c>
      <c r="J410" s="128">
        <f>'Enh Grant Original Request'!J399</f>
        <v>0</v>
      </c>
      <c r="K410" s="128">
        <f>'Enh Grant Original Request'!K399</f>
        <v>0</v>
      </c>
      <c r="L410" s="128">
        <f>'Enh Grant Original Request'!L399</f>
        <v>0</v>
      </c>
      <c r="M410" s="128">
        <f>'Enh Grant Original Request'!M399</f>
        <v>0</v>
      </c>
      <c r="N410" s="128">
        <f>'Enh Grant Original Request'!N399</f>
        <v>0</v>
      </c>
      <c r="O410" s="128">
        <f>'Enh Grant Original Request'!O399</f>
        <v>0</v>
      </c>
      <c r="P410" s="128">
        <f>'Enh Grant Original Request'!P399</f>
        <v>0</v>
      </c>
      <c r="Q410" s="34">
        <f>'Enh Grant Original Request'!Q399</f>
        <v>0</v>
      </c>
      <c r="R410" s="34">
        <f>'Enh Grant Original Request'!R399</f>
        <v>0</v>
      </c>
      <c r="S410" s="40">
        <f t="shared" si="189"/>
        <v>0</v>
      </c>
      <c r="T410" s="40">
        <f t="shared" si="190"/>
        <v>0</v>
      </c>
      <c r="U410" s="40"/>
      <c r="V410" s="32"/>
      <c r="W410" s="39"/>
      <c r="X410" s="40">
        <f t="shared" si="187"/>
        <v>0</v>
      </c>
      <c r="Y410" s="8">
        <f t="shared" si="191"/>
        <v>0</v>
      </c>
      <c r="Z410" s="8"/>
      <c r="AA410" s="44"/>
      <c r="AB410" s="56">
        <f t="shared" si="193"/>
        <v>0</v>
      </c>
      <c r="AC410" s="39">
        <f t="shared" si="193"/>
        <v>0</v>
      </c>
      <c r="AD410" s="40">
        <f t="shared" si="194"/>
        <v>0</v>
      </c>
      <c r="AE410" s="8">
        <f t="shared" si="195"/>
        <v>0</v>
      </c>
      <c r="AF410" s="8">
        <f t="shared" si="206"/>
        <v>0</v>
      </c>
      <c r="AG410" s="8"/>
      <c r="AH410" s="2"/>
      <c r="AI410" s="2"/>
      <c r="AJ410" s="52"/>
      <c r="AK410" s="53"/>
      <c r="AN410" s="56">
        <f t="shared" si="212"/>
        <v>0</v>
      </c>
      <c r="AT410" s="4">
        <f t="shared" si="196"/>
        <v>0</v>
      </c>
      <c r="AV410" s="81"/>
      <c r="AW410" s="33"/>
      <c r="AY410" s="119"/>
      <c r="AZ410" s="123">
        <f t="shared" si="207"/>
        <v>0</v>
      </c>
      <c r="BA410" s="34"/>
      <c r="BF410" s="4">
        <f t="shared" si="208"/>
        <v>0</v>
      </c>
      <c r="BH410" s="34">
        <f t="shared" si="209"/>
        <v>0</v>
      </c>
      <c r="BI410" s="34">
        <f t="shared" si="209"/>
        <v>0</v>
      </c>
      <c r="BJ410" s="4">
        <f t="shared" si="210"/>
        <v>0</v>
      </c>
      <c r="BK410" s="4">
        <f t="shared" si="211"/>
        <v>0</v>
      </c>
      <c r="BP410" s="34">
        <f t="shared" si="197"/>
        <v>0</v>
      </c>
      <c r="BQ410" s="34">
        <f t="shared" si="197"/>
        <v>0</v>
      </c>
      <c r="BR410" s="4">
        <f t="shared" si="198"/>
        <v>0</v>
      </c>
      <c r="BS410" s="4">
        <f t="shared" si="199"/>
        <v>0</v>
      </c>
      <c r="BX410" s="34">
        <f t="shared" si="200"/>
        <v>0</v>
      </c>
      <c r="BY410" s="34">
        <f t="shared" si="200"/>
        <v>0</v>
      </c>
      <c r="BZ410" s="4">
        <f t="shared" si="201"/>
        <v>0</v>
      </c>
      <c r="CA410" s="4">
        <f t="shared" si="202"/>
        <v>0</v>
      </c>
      <c r="CF410" s="34">
        <f t="shared" si="203"/>
        <v>0</v>
      </c>
      <c r="CG410" s="34">
        <f t="shared" si="203"/>
        <v>0</v>
      </c>
      <c r="CH410" s="4">
        <f t="shared" si="204"/>
        <v>0</v>
      </c>
      <c r="CI410" s="4">
        <f t="shared" si="205"/>
        <v>0</v>
      </c>
      <c r="CN410" s="4">
        <f t="shared" si="214"/>
        <v>0</v>
      </c>
      <c r="CO410" s="8">
        <f t="shared" si="213"/>
        <v>0</v>
      </c>
    </row>
    <row r="411" spans="1:93" x14ac:dyDescent="0.3">
      <c r="A411" s="3">
        <f t="shared" si="192"/>
        <v>0</v>
      </c>
      <c r="B411" s="4">
        <f t="shared" si="192"/>
        <v>0</v>
      </c>
      <c r="C411" s="4">
        <f t="shared" si="192"/>
        <v>0</v>
      </c>
      <c r="D411" s="4">
        <f t="shared" si="192"/>
        <v>0</v>
      </c>
      <c r="E411" s="4">
        <f t="shared" si="192"/>
        <v>0</v>
      </c>
      <c r="F411" s="5">
        <f t="shared" si="192"/>
        <v>0</v>
      </c>
      <c r="G411" s="5">
        <f t="shared" si="192"/>
        <v>0</v>
      </c>
      <c r="H411" s="128">
        <f>'Enh Grant Original Request'!H400</f>
        <v>0</v>
      </c>
      <c r="I411" s="128">
        <f>'Enh Grant Original Request'!I400</f>
        <v>0</v>
      </c>
      <c r="J411" s="128">
        <f>'Enh Grant Original Request'!J400</f>
        <v>0</v>
      </c>
      <c r="K411" s="128">
        <f>'Enh Grant Original Request'!K400</f>
        <v>0</v>
      </c>
      <c r="L411" s="128">
        <f>'Enh Grant Original Request'!L400</f>
        <v>0</v>
      </c>
      <c r="M411" s="128">
        <f>'Enh Grant Original Request'!M400</f>
        <v>0</v>
      </c>
      <c r="N411" s="128">
        <f>'Enh Grant Original Request'!N400</f>
        <v>0</v>
      </c>
      <c r="O411" s="128">
        <f>'Enh Grant Original Request'!O400</f>
        <v>0</v>
      </c>
      <c r="P411" s="128">
        <f>'Enh Grant Original Request'!P400</f>
        <v>0</v>
      </c>
      <c r="Q411" s="34">
        <f>'Enh Grant Original Request'!Q400</f>
        <v>0</v>
      </c>
      <c r="R411" s="34">
        <f>'Enh Grant Original Request'!R400</f>
        <v>0</v>
      </c>
      <c r="S411" s="40">
        <f t="shared" si="189"/>
        <v>0</v>
      </c>
      <c r="T411" s="40">
        <f t="shared" si="190"/>
        <v>0</v>
      </c>
      <c r="U411" s="40"/>
      <c r="V411" s="32"/>
      <c r="W411" s="39"/>
      <c r="X411" s="40">
        <f t="shared" si="187"/>
        <v>0</v>
      </c>
      <c r="Y411" s="8">
        <f t="shared" si="191"/>
        <v>0</v>
      </c>
      <c r="Z411" s="8"/>
      <c r="AA411" s="44"/>
      <c r="AB411" s="56">
        <f t="shared" si="193"/>
        <v>0</v>
      </c>
      <c r="AC411" s="39">
        <f t="shared" si="193"/>
        <v>0</v>
      </c>
      <c r="AD411" s="40">
        <f t="shared" si="194"/>
        <v>0</v>
      </c>
      <c r="AE411" s="8">
        <f t="shared" si="195"/>
        <v>0</v>
      </c>
      <c r="AF411" s="8">
        <f t="shared" si="206"/>
        <v>0</v>
      </c>
      <c r="AG411" s="8"/>
      <c r="AH411" s="2"/>
      <c r="AI411" s="2"/>
      <c r="AJ411" s="52"/>
      <c r="AK411" s="53"/>
      <c r="AN411" s="56">
        <f t="shared" si="212"/>
        <v>0</v>
      </c>
      <c r="AT411" s="4">
        <f t="shared" si="196"/>
        <v>0</v>
      </c>
      <c r="AV411" s="81"/>
      <c r="AW411" s="33"/>
      <c r="AY411" s="119"/>
      <c r="AZ411" s="123">
        <f t="shared" si="207"/>
        <v>0</v>
      </c>
      <c r="BA411" s="34"/>
      <c r="BF411" s="4">
        <f t="shared" si="208"/>
        <v>0</v>
      </c>
      <c r="BH411" s="34">
        <f t="shared" si="209"/>
        <v>0</v>
      </c>
      <c r="BI411" s="34">
        <f t="shared" si="209"/>
        <v>0</v>
      </c>
      <c r="BJ411" s="4">
        <f t="shared" si="210"/>
        <v>0</v>
      </c>
      <c r="BK411" s="4">
        <f t="shared" si="211"/>
        <v>0</v>
      </c>
      <c r="BP411" s="34">
        <f t="shared" si="197"/>
        <v>0</v>
      </c>
      <c r="BQ411" s="34">
        <f t="shared" si="197"/>
        <v>0</v>
      </c>
      <c r="BR411" s="4">
        <f t="shared" si="198"/>
        <v>0</v>
      </c>
      <c r="BS411" s="4">
        <f t="shared" si="199"/>
        <v>0</v>
      </c>
      <c r="BX411" s="34">
        <f t="shared" si="200"/>
        <v>0</v>
      </c>
      <c r="BY411" s="34">
        <f t="shared" si="200"/>
        <v>0</v>
      </c>
      <c r="BZ411" s="4">
        <f t="shared" si="201"/>
        <v>0</v>
      </c>
      <c r="CA411" s="4">
        <f t="shared" si="202"/>
        <v>0</v>
      </c>
      <c r="CF411" s="34">
        <f t="shared" si="203"/>
        <v>0</v>
      </c>
      <c r="CG411" s="34">
        <f t="shared" si="203"/>
        <v>0</v>
      </c>
      <c r="CH411" s="4">
        <f t="shared" si="204"/>
        <v>0</v>
      </c>
      <c r="CI411" s="4">
        <f t="shared" si="205"/>
        <v>0</v>
      </c>
      <c r="CN411" s="4">
        <f t="shared" si="214"/>
        <v>0</v>
      </c>
      <c r="CO411" s="8">
        <f t="shared" si="213"/>
        <v>0</v>
      </c>
    </row>
    <row r="412" spans="1:93" x14ac:dyDescent="0.3">
      <c r="A412" s="3">
        <f t="shared" si="192"/>
        <v>0</v>
      </c>
      <c r="B412" s="4">
        <f t="shared" si="192"/>
        <v>0</v>
      </c>
      <c r="C412" s="4">
        <f t="shared" si="192"/>
        <v>0</v>
      </c>
      <c r="D412" s="4">
        <f t="shared" si="192"/>
        <v>0</v>
      </c>
      <c r="E412" s="4">
        <f t="shared" si="192"/>
        <v>0</v>
      </c>
      <c r="F412" s="5">
        <f t="shared" si="192"/>
        <v>0</v>
      </c>
      <c r="G412" s="5">
        <f t="shared" si="192"/>
        <v>0</v>
      </c>
      <c r="H412" s="128">
        <f>'Enh Grant Original Request'!H401</f>
        <v>0</v>
      </c>
      <c r="I412" s="128">
        <f>'Enh Grant Original Request'!I401</f>
        <v>0</v>
      </c>
      <c r="J412" s="128">
        <f>'Enh Grant Original Request'!J401</f>
        <v>0</v>
      </c>
      <c r="K412" s="128">
        <f>'Enh Grant Original Request'!K401</f>
        <v>0</v>
      </c>
      <c r="L412" s="128">
        <f>'Enh Grant Original Request'!L401</f>
        <v>0</v>
      </c>
      <c r="M412" s="128">
        <f>'Enh Grant Original Request'!M401</f>
        <v>0</v>
      </c>
      <c r="N412" s="128">
        <f>'Enh Grant Original Request'!N401</f>
        <v>0</v>
      </c>
      <c r="O412" s="128">
        <f>'Enh Grant Original Request'!O401</f>
        <v>0</v>
      </c>
      <c r="P412" s="128">
        <f>'Enh Grant Original Request'!P401</f>
        <v>0</v>
      </c>
      <c r="Q412" s="34">
        <f>'Enh Grant Original Request'!Q401</f>
        <v>0</v>
      </c>
      <c r="R412" s="34">
        <f>'Enh Grant Original Request'!R401</f>
        <v>0</v>
      </c>
      <c r="S412" s="40">
        <f t="shared" si="189"/>
        <v>0</v>
      </c>
      <c r="T412" s="40">
        <f t="shared" si="190"/>
        <v>0</v>
      </c>
      <c r="U412" s="40"/>
      <c r="V412" s="32"/>
      <c r="W412" s="39"/>
      <c r="X412" s="40">
        <f t="shared" si="187"/>
        <v>0</v>
      </c>
      <c r="Y412" s="8">
        <f t="shared" si="191"/>
        <v>0</v>
      </c>
      <c r="Z412" s="8"/>
      <c r="AA412" s="44"/>
      <c r="AB412" s="56">
        <f t="shared" si="193"/>
        <v>0</v>
      </c>
      <c r="AC412" s="39">
        <f t="shared" si="193"/>
        <v>0</v>
      </c>
      <c r="AD412" s="40">
        <f t="shared" si="194"/>
        <v>0</v>
      </c>
      <c r="AE412" s="8">
        <f t="shared" si="195"/>
        <v>0</v>
      </c>
      <c r="AF412" s="8">
        <f t="shared" si="206"/>
        <v>0</v>
      </c>
      <c r="AG412" s="8"/>
      <c r="AH412" s="2"/>
      <c r="AI412" s="2"/>
      <c r="AJ412" s="52"/>
      <c r="AK412" s="53"/>
      <c r="AN412" s="56">
        <f t="shared" si="212"/>
        <v>0</v>
      </c>
      <c r="AT412" s="4">
        <f t="shared" si="196"/>
        <v>0</v>
      </c>
      <c r="AV412" s="81"/>
      <c r="AW412" s="33"/>
      <c r="AY412" s="119"/>
      <c r="AZ412" s="123">
        <f t="shared" si="207"/>
        <v>0</v>
      </c>
      <c r="BA412" s="34"/>
      <c r="BF412" s="4">
        <f t="shared" si="208"/>
        <v>0</v>
      </c>
      <c r="BH412" s="34">
        <f t="shared" si="209"/>
        <v>0</v>
      </c>
      <c r="BI412" s="34">
        <f t="shared" si="209"/>
        <v>0</v>
      </c>
      <c r="BJ412" s="4">
        <f t="shared" si="210"/>
        <v>0</v>
      </c>
      <c r="BK412" s="4">
        <f t="shared" si="211"/>
        <v>0</v>
      </c>
      <c r="BP412" s="34">
        <f t="shared" si="197"/>
        <v>0</v>
      </c>
      <c r="BQ412" s="34">
        <f t="shared" si="197"/>
        <v>0</v>
      </c>
      <c r="BR412" s="4">
        <f t="shared" si="198"/>
        <v>0</v>
      </c>
      <c r="BS412" s="4">
        <f t="shared" si="199"/>
        <v>0</v>
      </c>
      <c r="BX412" s="34">
        <f t="shared" si="200"/>
        <v>0</v>
      </c>
      <c r="BY412" s="34">
        <f t="shared" si="200"/>
        <v>0</v>
      </c>
      <c r="BZ412" s="4">
        <f t="shared" si="201"/>
        <v>0</v>
      </c>
      <c r="CA412" s="4">
        <f t="shared" si="202"/>
        <v>0</v>
      </c>
      <c r="CF412" s="34">
        <f t="shared" si="203"/>
        <v>0</v>
      </c>
      <c r="CG412" s="34">
        <f t="shared" si="203"/>
        <v>0</v>
      </c>
      <c r="CH412" s="4">
        <f t="shared" si="204"/>
        <v>0</v>
      </c>
      <c r="CI412" s="4">
        <f t="shared" si="205"/>
        <v>0</v>
      </c>
      <c r="CN412" s="4">
        <f t="shared" si="214"/>
        <v>0</v>
      </c>
      <c r="CO412" s="8">
        <f t="shared" si="213"/>
        <v>0</v>
      </c>
    </row>
    <row r="413" spans="1:93" x14ac:dyDescent="0.3">
      <c r="A413" s="3">
        <f t="shared" si="192"/>
        <v>0</v>
      </c>
      <c r="B413" s="4">
        <f t="shared" si="192"/>
        <v>0</v>
      </c>
      <c r="C413" s="4">
        <f t="shared" si="192"/>
        <v>0</v>
      </c>
      <c r="D413" s="4">
        <f t="shared" si="192"/>
        <v>0</v>
      </c>
      <c r="E413" s="4">
        <f t="shared" si="192"/>
        <v>0</v>
      </c>
      <c r="F413" s="5">
        <f t="shared" si="192"/>
        <v>0</v>
      </c>
      <c r="G413" s="5">
        <f t="shared" si="192"/>
        <v>0</v>
      </c>
      <c r="H413" s="128">
        <f>'Enh Grant Original Request'!H402</f>
        <v>0</v>
      </c>
      <c r="I413" s="128">
        <f>'Enh Grant Original Request'!I402</f>
        <v>0</v>
      </c>
      <c r="J413" s="128">
        <f>'Enh Grant Original Request'!J402</f>
        <v>0</v>
      </c>
      <c r="K413" s="128">
        <f>'Enh Grant Original Request'!K402</f>
        <v>0</v>
      </c>
      <c r="L413" s="128">
        <f>'Enh Grant Original Request'!L402</f>
        <v>0</v>
      </c>
      <c r="M413" s="128">
        <f>'Enh Grant Original Request'!M402</f>
        <v>0</v>
      </c>
      <c r="N413" s="128">
        <f>'Enh Grant Original Request'!N402</f>
        <v>0</v>
      </c>
      <c r="O413" s="128">
        <f>'Enh Grant Original Request'!O402</f>
        <v>0</v>
      </c>
      <c r="P413" s="128">
        <f>'Enh Grant Original Request'!P402</f>
        <v>0</v>
      </c>
      <c r="Q413" s="34">
        <f>'Enh Grant Original Request'!Q402</f>
        <v>0</v>
      </c>
      <c r="R413" s="34">
        <f>'Enh Grant Original Request'!R402</f>
        <v>0</v>
      </c>
      <c r="S413" s="40">
        <f t="shared" si="189"/>
        <v>0</v>
      </c>
      <c r="T413" s="40">
        <f t="shared" si="190"/>
        <v>0</v>
      </c>
      <c r="U413" s="40"/>
      <c r="V413" s="32"/>
      <c r="W413" s="39"/>
      <c r="X413" s="40">
        <f t="shared" si="187"/>
        <v>0</v>
      </c>
      <c r="Y413" s="8">
        <f t="shared" si="191"/>
        <v>0</v>
      </c>
      <c r="Z413" s="8"/>
      <c r="AA413" s="44"/>
      <c r="AB413" s="56">
        <f t="shared" si="193"/>
        <v>0</v>
      </c>
      <c r="AC413" s="39">
        <f t="shared" si="193"/>
        <v>0</v>
      </c>
      <c r="AD413" s="40">
        <f t="shared" si="194"/>
        <v>0</v>
      </c>
      <c r="AE413" s="8">
        <f t="shared" si="195"/>
        <v>0</v>
      </c>
      <c r="AF413" s="8">
        <f t="shared" si="206"/>
        <v>0</v>
      </c>
      <c r="AG413" s="8"/>
      <c r="AH413" s="2"/>
      <c r="AI413" s="2"/>
      <c r="AJ413" s="52"/>
      <c r="AK413" s="53"/>
      <c r="AN413" s="56">
        <f t="shared" si="212"/>
        <v>0</v>
      </c>
      <c r="AT413" s="4">
        <f t="shared" si="196"/>
        <v>0</v>
      </c>
      <c r="AV413" s="81"/>
      <c r="AW413" s="33"/>
      <c r="AY413" s="119"/>
      <c r="AZ413" s="123">
        <f t="shared" si="207"/>
        <v>0</v>
      </c>
      <c r="BA413" s="34"/>
      <c r="BF413" s="4">
        <f t="shared" si="208"/>
        <v>0</v>
      </c>
      <c r="BH413" s="34">
        <f t="shared" si="209"/>
        <v>0</v>
      </c>
      <c r="BI413" s="34">
        <f t="shared" si="209"/>
        <v>0</v>
      </c>
      <c r="BJ413" s="4">
        <f t="shared" si="210"/>
        <v>0</v>
      </c>
      <c r="BK413" s="4">
        <f t="shared" si="211"/>
        <v>0</v>
      </c>
      <c r="BP413" s="34">
        <f t="shared" si="197"/>
        <v>0</v>
      </c>
      <c r="BQ413" s="34">
        <f t="shared" si="197"/>
        <v>0</v>
      </c>
      <c r="BR413" s="4">
        <f t="shared" si="198"/>
        <v>0</v>
      </c>
      <c r="BS413" s="4">
        <f t="shared" si="199"/>
        <v>0</v>
      </c>
      <c r="BX413" s="34">
        <f t="shared" si="200"/>
        <v>0</v>
      </c>
      <c r="BY413" s="34">
        <f t="shared" si="200"/>
        <v>0</v>
      </c>
      <c r="BZ413" s="4">
        <f t="shared" si="201"/>
        <v>0</v>
      </c>
      <c r="CA413" s="4">
        <f t="shared" si="202"/>
        <v>0</v>
      </c>
      <c r="CF413" s="34">
        <f t="shared" si="203"/>
        <v>0</v>
      </c>
      <c r="CG413" s="34">
        <f t="shared" si="203"/>
        <v>0</v>
      </c>
      <c r="CH413" s="4">
        <f t="shared" si="204"/>
        <v>0</v>
      </c>
      <c r="CI413" s="4">
        <f t="shared" si="205"/>
        <v>0</v>
      </c>
      <c r="CN413" s="4">
        <f t="shared" si="214"/>
        <v>0</v>
      </c>
      <c r="CO413" s="8">
        <f t="shared" si="213"/>
        <v>0</v>
      </c>
    </row>
    <row r="414" spans="1:93" x14ac:dyDescent="0.3">
      <c r="A414" s="3">
        <f t="shared" ref="A414:G429" si="215">A413</f>
        <v>0</v>
      </c>
      <c r="B414" s="4">
        <f t="shared" si="215"/>
        <v>0</v>
      </c>
      <c r="C414" s="4">
        <f t="shared" si="215"/>
        <v>0</v>
      </c>
      <c r="D414" s="4">
        <f t="shared" si="215"/>
        <v>0</v>
      </c>
      <c r="E414" s="4">
        <f t="shared" si="215"/>
        <v>0</v>
      </c>
      <c r="F414" s="5">
        <f t="shared" si="215"/>
        <v>0</v>
      </c>
      <c r="G414" s="5">
        <f t="shared" si="215"/>
        <v>0</v>
      </c>
      <c r="H414" s="128">
        <f>'Enh Grant Original Request'!H403</f>
        <v>0</v>
      </c>
      <c r="I414" s="128">
        <f>'Enh Grant Original Request'!I403</f>
        <v>0</v>
      </c>
      <c r="J414" s="128">
        <f>'Enh Grant Original Request'!J403</f>
        <v>0</v>
      </c>
      <c r="K414" s="128">
        <f>'Enh Grant Original Request'!K403</f>
        <v>0</v>
      </c>
      <c r="L414" s="128">
        <f>'Enh Grant Original Request'!L403</f>
        <v>0</v>
      </c>
      <c r="M414" s="128">
        <f>'Enh Grant Original Request'!M403</f>
        <v>0</v>
      </c>
      <c r="N414" s="128">
        <f>'Enh Grant Original Request'!N403</f>
        <v>0</v>
      </c>
      <c r="O414" s="128">
        <f>'Enh Grant Original Request'!O403</f>
        <v>0</v>
      </c>
      <c r="P414" s="128">
        <f>'Enh Grant Original Request'!P403</f>
        <v>0</v>
      </c>
      <c r="Q414" s="34">
        <f>'Enh Grant Original Request'!Q403</f>
        <v>0</v>
      </c>
      <c r="R414" s="34">
        <f>'Enh Grant Original Request'!R403</f>
        <v>0</v>
      </c>
      <c r="S414" s="40">
        <f t="shared" si="189"/>
        <v>0</v>
      </c>
      <c r="T414" s="40">
        <f t="shared" si="190"/>
        <v>0</v>
      </c>
      <c r="U414" s="40"/>
      <c r="V414" s="32"/>
      <c r="W414" s="39"/>
      <c r="X414" s="40">
        <f t="shared" si="187"/>
        <v>0</v>
      </c>
      <c r="Y414" s="8">
        <f t="shared" si="191"/>
        <v>0</v>
      </c>
      <c r="Z414" s="8"/>
      <c r="AA414" s="44"/>
      <c r="AB414" s="56">
        <f t="shared" si="193"/>
        <v>0</v>
      </c>
      <c r="AC414" s="39">
        <f t="shared" si="193"/>
        <v>0</v>
      </c>
      <c r="AD414" s="40">
        <f t="shared" si="194"/>
        <v>0</v>
      </c>
      <c r="AE414" s="8">
        <f t="shared" si="195"/>
        <v>0</v>
      </c>
      <c r="AF414" s="8">
        <f t="shared" si="206"/>
        <v>0</v>
      </c>
      <c r="AG414" s="8"/>
      <c r="AH414" s="2"/>
      <c r="AI414" s="2"/>
      <c r="AJ414" s="52"/>
      <c r="AK414" s="53"/>
      <c r="AN414" s="56">
        <f t="shared" si="212"/>
        <v>0</v>
      </c>
      <c r="AT414" s="4">
        <f t="shared" si="196"/>
        <v>0</v>
      </c>
      <c r="AV414" s="81"/>
      <c r="AW414" s="33"/>
      <c r="AY414" s="119"/>
      <c r="AZ414" s="123">
        <f t="shared" si="207"/>
        <v>0</v>
      </c>
      <c r="BA414" s="34"/>
      <c r="BF414" s="4">
        <f t="shared" si="208"/>
        <v>0</v>
      </c>
      <c r="BH414" s="34">
        <f t="shared" si="209"/>
        <v>0</v>
      </c>
      <c r="BI414" s="34">
        <f t="shared" si="209"/>
        <v>0</v>
      </c>
      <c r="BJ414" s="4">
        <f t="shared" si="210"/>
        <v>0</v>
      </c>
      <c r="BK414" s="4">
        <f t="shared" si="211"/>
        <v>0</v>
      </c>
      <c r="BP414" s="34">
        <f t="shared" si="197"/>
        <v>0</v>
      </c>
      <c r="BQ414" s="34">
        <f t="shared" si="197"/>
        <v>0</v>
      </c>
      <c r="BR414" s="4">
        <f t="shared" si="198"/>
        <v>0</v>
      </c>
      <c r="BS414" s="4">
        <f t="shared" si="199"/>
        <v>0</v>
      </c>
      <c r="BX414" s="34">
        <f t="shared" si="200"/>
        <v>0</v>
      </c>
      <c r="BY414" s="34">
        <f t="shared" si="200"/>
        <v>0</v>
      </c>
      <c r="BZ414" s="4">
        <f t="shared" si="201"/>
        <v>0</v>
      </c>
      <c r="CA414" s="4">
        <f t="shared" si="202"/>
        <v>0</v>
      </c>
      <c r="CF414" s="34">
        <f t="shared" si="203"/>
        <v>0</v>
      </c>
      <c r="CG414" s="34">
        <f t="shared" si="203"/>
        <v>0</v>
      </c>
      <c r="CH414" s="4">
        <f t="shared" si="204"/>
        <v>0</v>
      </c>
      <c r="CI414" s="4">
        <f t="shared" si="205"/>
        <v>0</v>
      </c>
      <c r="CN414" s="4">
        <f t="shared" si="214"/>
        <v>0</v>
      </c>
      <c r="CO414" s="8">
        <f t="shared" si="213"/>
        <v>0</v>
      </c>
    </row>
    <row r="415" spans="1:93" x14ac:dyDescent="0.3">
      <c r="A415" s="3">
        <f t="shared" si="215"/>
        <v>0</v>
      </c>
      <c r="B415" s="4">
        <f t="shared" si="215"/>
        <v>0</v>
      </c>
      <c r="C415" s="4">
        <f t="shared" si="215"/>
        <v>0</v>
      </c>
      <c r="D415" s="4">
        <f t="shared" si="215"/>
        <v>0</v>
      </c>
      <c r="E415" s="4">
        <f t="shared" si="215"/>
        <v>0</v>
      </c>
      <c r="F415" s="5">
        <f t="shared" si="215"/>
        <v>0</v>
      </c>
      <c r="G415" s="5">
        <f t="shared" si="215"/>
        <v>0</v>
      </c>
      <c r="H415" s="128">
        <f>'Enh Grant Original Request'!H404</f>
        <v>0</v>
      </c>
      <c r="I415" s="128">
        <f>'Enh Grant Original Request'!I404</f>
        <v>0</v>
      </c>
      <c r="J415" s="128">
        <f>'Enh Grant Original Request'!J404</f>
        <v>0</v>
      </c>
      <c r="K415" s="128">
        <f>'Enh Grant Original Request'!K404</f>
        <v>0</v>
      </c>
      <c r="L415" s="128">
        <f>'Enh Grant Original Request'!L404</f>
        <v>0</v>
      </c>
      <c r="M415" s="128">
        <f>'Enh Grant Original Request'!M404</f>
        <v>0</v>
      </c>
      <c r="N415" s="128">
        <f>'Enh Grant Original Request'!N404</f>
        <v>0</v>
      </c>
      <c r="O415" s="128">
        <f>'Enh Grant Original Request'!O404</f>
        <v>0</v>
      </c>
      <c r="P415" s="128">
        <f>'Enh Grant Original Request'!P404</f>
        <v>0</v>
      </c>
      <c r="Q415" s="34">
        <f>'Enh Grant Original Request'!Q404</f>
        <v>0</v>
      </c>
      <c r="R415" s="34">
        <f>'Enh Grant Original Request'!R404</f>
        <v>0</v>
      </c>
      <c r="S415" s="40">
        <f t="shared" si="189"/>
        <v>0</v>
      </c>
      <c r="T415" s="40">
        <f t="shared" si="190"/>
        <v>0</v>
      </c>
      <c r="U415" s="40"/>
      <c r="V415" s="32"/>
      <c r="W415" s="39"/>
      <c r="X415" s="40">
        <f t="shared" si="187"/>
        <v>0</v>
      </c>
      <c r="Y415" s="8">
        <f t="shared" si="191"/>
        <v>0</v>
      </c>
      <c r="Z415" s="8"/>
      <c r="AA415" s="44"/>
      <c r="AB415" s="56">
        <f t="shared" si="193"/>
        <v>0</v>
      </c>
      <c r="AC415" s="39">
        <f t="shared" si="193"/>
        <v>0</v>
      </c>
      <c r="AD415" s="40">
        <f t="shared" si="194"/>
        <v>0</v>
      </c>
      <c r="AE415" s="8">
        <f t="shared" si="195"/>
        <v>0</v>
      </c>
      <c r="AF415" s="8">
        <f t="shared" si="206"/>
        <v>0</v>
      </c>
      <c r="AG415" s="8"/>
      <c r="AH415" s="2"/>
      <c r="AI415" s="2"/>
      <c r="AJ415" s="52"/>
      <c r="AK415" s="53"/>
      <c r="AN415" s="56">
        <f t="shared" si="212"/>
        <v>0</v>
      </c>
      <c r="AT415" s="4">
        <f t="shared" si="196"/>
        <v>0</v>
      </c>
      <c r="AV415" s="81"/>
      <c r="AW415" s="33"/>
      <c r="AY415" s="119"/>
      <c r="AZ415" s="123">
        <f t="shared" si="207"/>
        <v>0</v>
      </c>
      <c r="BA415" s="34"/>
      <c r="BF415" s="4">
        <f t="shared" si="208"/>
        <v>0</v>
      </c>
      <c r="BH415" s="34">
        <f t="shared" si="209"/>
        <v>0</v>
      </c>
      <c r="BI415" s="34">
        <f t="shared" si="209"/>
        <v>0</v>
      </c>
      <c r="BJ415" s="4">
        <f t="shared" si="210"/>
        <v>0</v>
      </c>
      <c r="BK415" s="4">
        <f t="shared" si="211"/>
        <v>0</v>
      </c>
      <c r="BP415" s="34">
        <f t="shared" si="197"/>
        <v>0</v>
      </c>
      <c r="BQ415" s="34">
        <f t="shared" si="197"/>
        <v>0</v>
      </c>
      <c r="BR415" s="4">
        <f t="shared" si="198"/>
        <v>0</v>
      </c>
      <c r="BS415" s="4">
        <f t="shared" si="199"/>
        <v>0</v>
      </c>
      <c r="BX415" s="34">
        <f t="shared" si="200"/>
        <v>0</v>
      </c>
      <c r="BY415" s="34">
        <f t="shared" si="200"/>
        <v>0</v>
      </c>
      <c r="BZ415" s="4">
        <f t="shared" si="201"/>
        <v>0</v>
      </c>
      <c r="CA415" s="4">
        <f t="shared" si="202"/>
        <v>0</v>
      </c>
      <c r="CF415" s="34">
        <f t="shared" si="203"/>
        <v>0</v>
      </c>
      <c r="CG415" s="34">
        <f t="shared" si="203"/>
        <v>0</v>
      </c>
      <c r="CH415" s="4">
        <f t="shared" si="204"/>
        <v>0</v>
      </c>
      <c r="CI415" s="4">
        <f t="shared" si="205"/>
        <v>0</v>
      </c>
      <c r="CN415" s="4">
        <f t="shared" si="214"/>
        <v>0</v>
      </c>
      <c r="CO415" s="8">
        <f t="shared" si="213"/>
        <v>0</v>
      </c>
    </row>
    <row r="416" spans="1:93" x14ac:dyDescent="0.3">
      <c r="A416" s="3">
        <f t="shared" si="215"/>
        <v>0</v>
      </c>
      <c r="B416" s="4">
        <f t="shared" si="215"/>
        <v>0</v>
      </c>
      <c r="C416" s="4">
        <f t="shared" si="215"/>
        <v>0</v>
      </c>
      <c r="D416" s="4">
        <f t="shared" si="215"/>
        <v>0</v>
      </c>
      <c r="E416" s="4">
        <f t="shared" si="215"/>
        <v>0</v>
      </c>
      <c r="F416" s="5">
        <f t="shared" si="215"/>
        <v>0</v>
      </c>
      <c r="G416" s="5">
        <f t="shared" si="215"/>
        <v>0</v>
      </c>
      <c r="H416" s="128">
        <f>'Enh Grant Original Request'!H405</f>
        <v>0</v>
      </c>
      <c r="I416" s="128">
        <f>'Enh Grant Original Request'!I405</f>
        <v>0</v>
      </c>
      <c r="J416" s="128">
        <f>'Enh Grant Original Request'!J405</f>
        <v>0</v>
      </c>
      <c r="K416" s="128">
        <f>'Enh Grant Original Request'!K405</f>
        <v>0</v>
      </c>
      <c r="L416" s="128">
        <f>'Enh Grant Original Request'!L405</f>
        <v>0</v>
      </c>
      <c r="M416" s="128">
        <f>'Enh Grant Original Request'!M405</f>
        <v>0</v>
      </c>
      <c r="N416" s="128">
        <f>'Enh Grant Original Request'!N405</f>
        <v>0</v>
      </c>
      <c r="O416" s="128">
        <f>'Enh Grant Original Request'!O405</f>
        <v>0</v>
      </c>
      <c r="P416" s="128">
        <f>'Enh Grant Original Request'!P405</f>
        <v>0</v>
      </c>
      <c r="Q416" s="34">
        <f>'Enh Grant Original Request'!Q405</f>
        <v>0</v>
      </c>
      <c r="R416" s="34">
        <f>'Enh Grant Original Request'!R405</f>
        <v>0</v>
      </c>
      <c r="S416" s="40">
        <f t="shared" si="189"/>
        <v>0</v>
      </c>
      <c r="T416" s="40">
        <f t="shared" si="190"/>
        <v>0</v>
      </c>
      <c r="U416" s="40"/>
      <c r="V416" s="32"/>
      <c r="W416" s="39"/>
      <c r="X416" s="40">
        <f t="shared" si="187"/>
        <v>0</v>
      </c>
      <c r="Y416" s="8">
        <f t="shared" si="191"/>
        <v>0</v>
      </c>
      <c r="Z416" s="8"/>
      <c r="AA416" s="44"/>
      <c r="AB416" s="56">
        <f t="shared" si="193"/>
        <v>0</v>
      </c>
      <c r="AC416" s="39">
        <f t="shared" si="193"/>
        <v>0</v>
      </c>
      <c r="AD416" s="40">
        <f t="shared" si="194"/>
        <v>0</v>
      </c>
      <c r="AE416" s="8">
        <f t="shared" si="195"/>
        <v>0</v>
      </c>
      <c r="AF416" s="8">
        <f t="shared" si="206"/>
        <v>0</v>
      </c>
      <c r="AG416" s="8"/>
      <c r="AH416" s="2"/>
      <c r="AI416" s="2"/>
      <c r="AJ416" s="52"/>
      <c r="AK416" s="53"/>
      <c r="AN416" s="56">
        <f t="shared" si="212"/>
        <v>0</v>
      </c>
      <c r="AT416" s="4">
        <f t="shared" si="196"/>
        <v>0</v>
      </c>
      <c r="AV416" s="81"/>
      <c r="AW416" s="33"/>
      <c r="AY416" s="119"/>
      <c r="AZ416" s="123">
        <f t="shared" si="207"/>
        <v>0</v>
      </c>
      <c r="BA416" s="34"/>
      <c r="BF416" s="4">
        <f t="shared" si="208"/>
        <v>0</v>
      </c>
      <c r="BH416" s="34">
        <f t="shared" si="209"/>
        <v>0</v>
      </c>
      <c r="BI416" s="34">
        <f t="shared" si="209"/>
        <v>0</v>
      </c>
      <c r="BJ416" s="4">
        <f t="shared" si="210"/>
        <v>0</v>
      </c>
      <c r="BK416" s="4">
        <f t="shared" si="211"/>
        <v>0</v>
      </c>
      <c r="BP416" s="34">
        <f t="shared" si="197"/>
        <v>0</v>
      </c>
      <c r="BQ416" s="34">
        <f t="shared" si="197"/>
        <v>0</v>
      </c>
      <c r="BR416" s="4">
        <f t="shared" si="198"/>
        <v>0</v>
      </c>
      <c r="BS416" s="4">
        <f t="shared" si="199"/>
        <v>0</v>
      </c>
      <c r="BX416" s="34">
        <f t="shared" si="200"/>
        <v>0</v>
      </c>
      <c r="BY416" s="34">
        <f t="shared" si="200"/>
        <v>0</v>
      </c>
      <c r="BZ416" s="4">
        <f t="shared" si="201"/>
        <v>0</v>
      </c>
      <c r="CA416" s="4">
        <f t="shared" si="202"/>
        <v>0</v>
      </c>
      <c r="CF416" s="34">
        <f t="shared" si="203"/>
        <v>0</v>
      </c>
      <c r="CG416" s="34">
        <f t="shared" si="203"/>
        <v>0</v>
      </c>
      <c r="CH416" s="4">
        <f t="shared" si="204"/>
        <v>0</v>
      </c>
      <c r="CI416" s="4">
        <f t="shared" si="205"/>
        <v>0</v>
      </c>
      <c r="CN416" s="4">
        <f t="shared" si="214"/>
        <v>0</v>
      </c>
      <c r="CO416" s="8">
        <f t="shared" si="213"/>
        <v>0</v>
      </c>
    </row>
    <row r="417" spans="1:93" x14ac:dyDescent="0.3">
      <c r="A417" s="3">
        <f t="shared" si="215"/>
        <v>0</v>
      </c>
      <c r="B417" s="4">
        <f t="shared" si="215"/>
        <v>0</v>
      </c>
      <c r="C417" s="4">
        <f t="shared" si="215"/>
        <v>0</v>
      </c>
      <c r="D417" s="4">
        <f t="shared" si="215"/>
        <v>0</v>
      </c>
      <c r="E417" s="4">
        <f t="shared" si="215"/>
        <v>0</v>
      </c>
      <c r="F417" s="5">
        <f t="shared" si="215"/>
        <v>0</v>
      </c>
      <c r="G417" s="5">
        <f t="shared" si="215"/>
        <v>0</v>
      </c>
      <c r="H417" s="128">
        <f>'Enh Grant Original Request'!H406</f>
        <v>0</v>
      </c>
      <c r="I417" s="128">
        <f>'Enh Grant Original Request'!I406</f>
        <v>0</v>
      </c>
      <c r="J417" s="128">
        <f>'Enh Grant Original Request'!J406</f>
        <v>0</v>
      </c>
      <c r="K417" s="128">
        <f>'Enh Grant Original Request'!K406</f>
        <v>0</v>
      </c>
      <c r="L417" s="128">
        <f>'Enh Grant Original Request'!L406</f>
        <v>0</v>
      </c>
      <c r="M417" s="128">
        <f>'Enh Grant Original Request'!M406</f>
        <v>0</v>
      </c>
      <c r="N417" s="128">
        <f>'Enh Grant Original Request'!N406</f>
        <v>0</v>
      </c>
      <c r="O417" s="128">
        <f>'Enh Grant Original Request'!O406</f>
        <v>0</v>
      </c>
      <c r="P417" s="128">
        <f>'Enh Grant Original Request'!P406</f>
        <v>0</v>
      </c>
      <c r="Q417" s="34">
        <f>'Enh Grant Original Request'!Q406</f>
        <v>0</v>
      </c>
      <c r="R417" s="34">
        <f>'Enh Grant Original Request'!R406</f>
        <v>0</v>
      </c>
      <c r="S417" s="40">
        <f t="shared" si="189"/>
        <v>0</v>
      </c>
      <c r="T417" s="40">
        <f t="shared" si="190"/>
        <v>0</v>
      </c>
      <c r="U417" s="40"/>
      <c r="V417" s="32"/>
      <c r="W417" s="39"/>
      <c r="X417" s="40">
        <f t="shared" si="187"/>
        <v>0</v>
      </c>
      <c r="Y417" s="8">
        <f t="shared" si="191"/>
        <v>0</v>
      </c>
      <c r="Z417" s="8"/>
      <c r="AA417" s="44"/>
      <c r="AB417" s="56">
        <f t="shared" si="193"/>
        <v>0</v>
      </c>
      <c r="AC417" s="39">
        <f t="shared" si="193"/>
        <v>0</v>
      </c>
      <c r="AD417" s="40">
        <f t="shared" si="194"/>
        <v>0</v>
      </c>
      <c r="AE417" s="8">
        <f t="shared" si="195"/>
        <v>0</v>
      </c>
      <c r="AF417" s="8">
        <f t="shared" si="206"/>
        <v>0</v>
      </c>
      <c r="AG417" s="8"/>
      <c r="AH417" s="2"/>
      <c r="AI417" s="2"/>
      <c r="AJ417" s="52"/>
      <c r="AK417" s="53"/>
      <c r="AN417" s="56">
        <f t="shared" si="212"/>
        <v>0</v>
      </c>
      <c r="AT417" s="4">
        <f t="shared" si="196"/>
        <v>0</v>
      </c>
      <c r="AV417" s="81"/>
      <c r="AW417" s="33"/>
      <c r="AY417" s="119"/>
      <c r="AZ417" s="123">
        <f t="shared" si="207"/>
        <v>0</v>
      </c>
      <c r="BA417" s="34"/>
      <c r="BF417" s="4">
        <f t="shared" si="208"/>
        <v>0</v>
      </c>
      <c r="BH417" s="34">
        <f t="shared" si="209"/>
        <v>0</v>
      </c>
      <c r="BI417" s="34">
        <f t="shared" si="209"/>
        <v>0</v>
      </c>
      <c r="BJ417" s="4">
        <f t="shared" si="210"/>
        <v>0</v>
      </c>
      <c r="BK417" s="4">
        <f t="shared" si="211"/>
        <v>0</v>
      </c>
      <c r="BP417" s="34">
        <f t="shared" si="197"/>
        <v>0</v>
      </c>
      <c r="BQ417" s="34">
        <f t="shared" si="197"/>
        <v>0</v>
      </c>
      <c r="BR417" s="4">
        <f t="shared" si="198"/>
        <v>0</v>
      </c>
      <c r="BS417" s="4">
        <f t="shared" si="199"/>
        <v>0</v>
      </c>
      <c r="BX417" s="34">
        <f t="shared" si="200"/>
        <v>0</v>
      </c>
      <c r="BY417" s="34">
        <f t="shared" si="200"/>
        <v>0</v>
      </c>
      <c r="BZ417" s="4">
        <f t="shared" si="201"/>
        <v>0</v>
      </c>
      <c r="CA417" s="4">
        <f t="shared" si="202"/>
        <v>0</v>
      </c>
      <c r="CF417" s="34">
        <f t="shared" si="203"/>
        <v>0</v>
      </c>
      <c r="CG417" s="34">
        <f t="shared" si="203"/>
        <v>0</v>
      </c>
      <c r="CH417" s="4">
        <f t="shared" si="204"/>
        <v>0</v>
      </c>
      <c r="CI417" s="4">
        <f t="shared" si="205"/>
        <v>0</v>
      </c>
      <c r="CN417" s="4">
        <f t="shared" si="214"/>
        <v>0</v>
      </c>
      <c r="CO417" s="8">
        <f t="shared" si="213"/>
        <v>0</v>
      </c>
    </row>
    <row r="418" spans="1:93" x14ac:dyDescent="0.3">
      <c r="A418" s="3">
        <f t="shared" si="215"/>
        <v>0</v>
      </c>
      <c r="B418" s="4">
        <f t="shared" si="215"/>
        <v>0</v>
      </c>
      <c r="C418" s="4">
        <f t="shared" si="215"/>
        <v>0</v>
      </c>
      <c r="D418" s="4">
        <f t="shared" si="215"/>
        <v>0</v>
      </c>
      <c r="E418" s="4">
        <f t="shared" si="215"/>
        <v>0</v>
      </c>
      <c r="F418" s="5">
        <f t="shared" si="215"/>
        <v>0</v>
      </c>
      <c r="G418" s="5">
        <f t="shared" si="215"/>
        <v>0</v>
      </c>
      <c r="H418" s="128">
        <f>'Enh Grant Original Request'!H407</f>
        <v>0</v>
      </c>
      <c r="I418" s="128">
        <f>'Enh Grant Original Request'!I407</f>
        <v>0</v>
      </c>
      <c r="J418" s="128">
        <f>'Enh Grant Original Request'!J407</f>
        <v>0</v>
      </c>
      <c r="K418" s="128">
        <f>'Enh Grant Original Request'!K407</f>
        <v>0</v>
      </c>
      <c r="L418" s="128">
        <f>'Enh Grant Original Request'!L407</f>
        <v>0</v>
      </c>
      <c r="M418" s="128">
        <f>'Enh Grant Original Request'!M407</f>
        <v>0</v>
      </c>
      <c r="N418" s="128">
        <f>'Enh Grant Original Request'!N407</f>
        <v>0</v>
      </c>
      <c r="O418" s="128">
        <f>'Enh Grant Original Request'!O407</f>
        <v>0</v>
      </c>
      <c r="P418" s="128">
        <f>'Enh Grant Original Request'!P407</f>
        <v>0</v>
      </c>
      <c r="Q418" s="34">
        <f>'Enh Grant Original Request'!Q407</f>
        <v>0</v>
      </c>
      <c r="R418" s="34">
        <f>'Enh Grant Original Request'!R407</f>
        <v>0</v>
      </c>
      <c r="S418" s="40">
        <f t="shared" si="189"/>
        <v>0</v>
      </c>
      <c r="T418" s="40">
        <f t="shared" si="190"/>
        <v>0</v>
      </c>
      <c r="U418" s="40"/>
      <c r="V418" s="32"/>
      <c r="W418" s="39"/>
      <c r="X418" s="40">
        <f t="shared" si="187"/>
        <v>0</v>
      </c>
      <c r="Y418" s="8">
        <f t="shared" si="191"/>
        <v>0</v>
      </c>
      <c r="Z418" s="8"/>
      <c r="AA418" s="44"/>
      <c r="AB418" s="56">
        <f t="shared" si="193"/>
        <v>0</v>
      </c>
      <c r="AC418" s="39">
        <f t="shared" si="193"/>
        <v>0</v>
      </c>
      <c r="AD418" s="40">
        <f t="shared" si="194"/>
        <v>0</v>
      </c>
      <c r="AE418" s="8">
        <f t="shared" si="195"/>
        <v>0</v>
      </c>
      <c r="AF418" s="8">
        <f t="shared" si="206"/>
        <v>0</v>
      </c>
      <c r="AG418" s="8"/>
      <c r="AH418" s="2"/>
      <c r="AI418" s="2"/>
      <c r="AJ418" s="52"/>
      <c r="AK418" s="53"/>
      <c r="AN418" s="56">
        <f t="shared" si="212"/>
        <v>0</v>
      </c>
      <c r="AT418" s="4">
        <f t="shared" si="196"/>
        <v>0</v>
      </c>
      <c r="AV418" s="81"/>
      <c r="AW418" s="33"/>
      <c r="AY418" s="119"/>
      <c r="AZ418" s="123">
        <f t="shared" si="207"/>
        <v>0</v>
      </c>
      <c r="BA418" s="34"/>
      <c r="BF418" s="4">
        <f t="shared" si="208"/>
        <v>0</v>
      </c>
      <c r="BH418" s="34">
        <f t="shared" si="209"/>
        <v>0</v>
      </c>
      <c r="BI418" s="34">
        <f t="shared" si="209"/>
        <v>0</v>
      </c>
      <c r="BJ418" s="4">
        <f t="shared" si="210"/>
        <v>0</v>
      </c>
      <c r="BK418" s="4">
        <f t="shared" si="211"/>
        <v>0</v>
      </c>
      <c r="BP418" s="34">
        <f t="shared" si="197"/>
        <v>0</v>
      </c>
      <c r="BQ418" s="34">
        <f t="shared" si="197"/>
        <v>0</v>
      </c>
      <c r="BR418" s="4">
        <f t="shared" si="198"/>
        <v>0</v>
      </c>
      <c r="BS418" s="4">
        <f t="shared" si="199"/>
        <v>0</v>
      </c>
      <c r="BX418" s="34">
        <f t="shared" si="200"/>
        <v>0</v>
      </c>
      <c r="BY418" s="34">
        <f t="shared" si="200"/>
        <v>0</v>
      </c>
      <c r="BZ418" s="4">
        <f t="shared" si="201"/>
        <v>0</v>
      </c>
      <c r="CA418" s="4">
        <f t="shared" si="202"/>
        <v>0</v>
      </c>
      <c r="CF418" s="34">
        <f t="shared" si="203"/>
        <v>0</v>
      </c>
      <c r="CG418" s="34">
        <f t="shared" si="203"/>
        <v>0</v>
      </c>
      <c r="CH418" s="4">
        <f t="shared" si="204"/>
        <v>0</v>
      </c>
      <c r="CI418" s="4">
        <f t="shared" si="205"/>
        <v>0</v>
      </c>
      <c r="CN418" s="4">
        <f t="shared" si="214"/>
        <v>0</v>
      </c>
      <c r="CO418" s="8">
        <f t="shared" si="213"/>
        <v>0</v>
      </c>
    </row>
    <row r="419" spans="1:93" x14ac:dyDescent="0.3">
      <c r="A419" s="3">
        <f t="shared" si="215"/>
        <v>0</v>
      </c>
      <c r="B419" s="4">
        <f t="shared" si="215"/>
        <v>0</v>
      </c>
      <c r="C419" s="4">
        <f t="shared" si="215"/>
        <v>0</v>
      </c>
      <c r="D419" s="4">
        <f t="shared" si="215"/>
        <v>0</v>
      </c>
      <c r="E419" s="4">
        <f t="shared" si="215"/>
        <v>0</v>
      </c>
      <c r="F419" s="5">
        <f t="shared" si="215"/>
        <v>0</v>
      </c>
      <c r="G419" s="5">
        <f t="shared" si="215"/>
        <v>0</v>
      </c>
      <c r="H419" s="128">
        <f>'Enh Grant Original Request'!H408</f>
        <v>0</v>
      </c>
      <c r="I419" s="128">
        <f>'Enh Grant Original Request'!I408</f>
        <v>0</v>
      </c>
      <c r="J419" s="128">
        <f>'Enh Grant Original Request'!J408</f>
        <v>0</v>
      </c>
      <c r="K419" s="128">
        <f>'Enh Grant Original Request'!K408</f>
        <v>0</v>
      </c>
      <c r="L419" s="128">
        <f>'Enh Grant Original Request'!L408</f>
        <v>0</v>
      </c>
      <c r="M419" s="128">
        <f>'Enh Grant Original Request'!M408</f>
        <v>0</v>
      </c>
      <c r="N419" s="128">
        <f>'Enh Grant Original Request'!N408</f>
        <v>0</v>
      </c>
      <c r="O419" s="128">
        <f>'Enh Grant Original Request'!O408</f>
        <v>0</v>
      </c>
      <c r="P419" s="128">
        <f>'Enh Grant Original Request'!P408</f>
        <v>0</v>
      </c>
      <c r="Q419" s="34">
        <f>'Enh Grant Original Request'!Q408</f>
        <v>0</v>
      </c>
      <c r="R419" s="34">
        <f>'Enh Grant Original Request'!R408</f>
        <v>0</v>
      </c>
      <c r="S419" s="40">
        <f t="shared" si="189"/>
        <v>0</v>
      </c>
      <c r="T419" s="40">
        <f t="shared" si="190"/>
        <v>0</v>
      </c>
      <c r="U419" s="40"/>
      <c r="V419" s="32"/>
      <c r="W419" s="39"/>
      <c r="X419" s="40">
        <f t="shared" si="187"/>
        <v>0</v>
      </c>
      <c r="Y419" s="8">
        <f t="shared" si="191"/>
        <v>0</v>
      </c>
      <c r="Z419" s="8"/>
      <c r="AA419" s="44"/>
      <c r="AB419" s="56">
        <f t="shared" si="193"/>
        <v>0</v>
      </c>
      <c r="AC419" s="39">
        <f t="shared" si="193"/>
        <v>0</v>
      </c>
      <c r="AD419" s="40">
        <f t="shared" si="194"/>
        <v>0</v>
      </c>
      <c r="AE419" s="8">
        <f t="shared" si="195"/>
        <v>0</v>
      </c>
      <c r="AF419" s="8">
        <f t="shared" si="206"/>
        <v>0</v>
      </c>
      <c r="AG419" s="8"/>
      <c r="AH419" s="2"/>
      <c r="AI419" s="2"/>
      <c r="AJ419" s="52"/>
      <c r="AK419" s="53"/>
      <c r="AN419" s="56">
        <f t="shared" si="212"/>
        <v>0</v>
      </c>
      <c r="AT419" s="4">
        <f t="shared" si="196"/>
        <v>0</v>
      </c>
      <c r="AV419" s="81"/>
      <c r="AW419" s="33"/>
      <c r="AY419" s="119"/>
      <c r="AZ419" s="123">
        <f t="shared" si="207"/>
        <v>0</v>
      </c>
      <c r="BA419" s="34"/>
      <c r="BF419" s="4">
        <f t="shared" si="208"/>
        <v>0</v>
      </c>
      <c r="BH419" s="34">
        <f t="shared" si="209"/>
        <v>0</v>
      </c>
      <c r="BI419" s="34">
        <f t="shared" si="209"/>
        <v>0</v>
      </c>
      <c r="BJ419" s="4">
        <f t="shared" si="210"/>
        <v>0</v>
      </c>
      <c r="BK419" s="4">
        <f t="shared" si="211"/>
        <v>0</v>
      </c>
      <c r="BP419" s="34">
        <f t="shared" si="197"/>
        <v>0</v>
      </c>
      <c r="BQ419" s="34">
        <f t="shared" si="197"/>
        <v>0</v>
      </c>
      <c r="BR419" s="4">
        <f t="shared" si="198"/>
        <v>0</v>
      </c>
      <c r="BS419" s="4">
        <f t="shared" si="199"/>
        <v>0</v>
      </c>
      <c r="BX419" s="34">
        <f t="shared" si="200"/>
        <v>0</v>
      </c>
      <c r="BY419" s="34">
        <f t="shared" si="200"/>
        <v>0</v>
      </c>
      <c r="BZ419" s="4">
        <f t="shared" si="201"/>
        <v>0</v>
      </c>
      <c r="CA419" s="4">
        <f t="shared" si="202"/>
        <v>0</v>
      </c>
      <c r="CF419" s="34">
        <f t="shared" si="203"/>
        <v>0</v>
      </c>
      <c r="CG419" s="34">
        <f t="shared" si="203"/>
        <v>0</v>
      </c>
      <c r="CH419" s="4">
        <f t="shared" si="204"/>
        <v>0</v>
      </c>
      <c r="CI419" s="4">
        <f t="shared" si="205"/>
        <v>0</v>
      </c>
      <c r="CN419" s="4">
        <f t="shared" si="214"/>
        <v>0</v>
      </c>
      <c r="CO419" s="8">
        <f t="shared" si="213"/>
        <v>0</v>
      </c>
    </row>
    <row r="420" spans="1:93" x14ac:dyDescent="0.3">
      <c r="A420" s="3">
        <f t="shared" si="215"/>
        <v>0</v>
      </c>
      <c r="B420" s="4">
        <f t="shared" si="215"/>
        <v>0</v>
      </c>
      <c r="C420" s="4">
        <f t="shared" si="215"/>
        <v>0</v>
      </c>
      <c r="D420" s="4">
        <f t="shared" si="215"/>
        <v>0</v>
      </c>
      <c r="E420" s="4">
        <f t="shared" si="215"/>
        <v>0</v>
      </c>
      <c r="F420" s="5">
        <f t="shared" si="215"/>
        <v>0</v>
      </c>
      <c r="G420" s="5">
        <f t="shared" si="215"/>
        <v>0</v>
      </c>
      <c r="H420" s="128">
        <f>'Enh Grant Original Request'!H409</f>
        <v>0</v>
      </c>
      <c r="I420" s="128">
        <f>'Enh Grant Original Request'!I409</f>
        <v>0</v>
      </c>
      <c r="J420" s="128">
        <f>'Enh Grant Original Request'!J409</f>
        <v>0</v>
      </c>
      <c r="K420" s="128">
        <f>'Enh Grant Original Request'!K409</f>
        <v>0</v>
      </c>
      <c r="L420" s="128">
        <f>'Enh Grant Original Request'!L409</f>
        <v>0</v>
      </c>
      <c r="M420" s="128">
        <f>'Enh Grant Original Request'!M409</f>
        <v>0</v>
      </c>
      <c r="N420" s="128">
        <f>'Enh Grant Original Request'!N409</f>
        <v>0</v>
      </c>
      <c r="O420" s="128">
        <f>'Enh Grant Original Request'!O409</f>
        <v>0</v>
      </c>
      <c r="P420" s="128">
        <f>'Enh Grant Original Request'!P409</f>
        <v>0</v>
      </c>
      <c r="Q420" s="34">
        <f>'Enh Grant Original Request'!Q409</f>
        <v>0</v>
      </c>
      <c r="R420" s="34">
        <f>'Enh Grant Original Request'!R409</f>
        <v>0</v>
      </c>
      <c r="S420" s="40">
        <f t="shared" si="189"/>
        <v>0</v>
      </c>
      <c r="T420" s="40">
        <f t="shared" si="190"/>
        <v>0</v>
      </c>
      <c r="U420" s="40"/>
      <c r="V420" s="32"/>
      <c r="W420" s="39"/>
      <c r="X420" s="40">
        <f t="shared" si="187"/>
        <v>0</v>
      </c>
      <c r="Y420" s="8">
        <f t="shared" si="191"/>
        <v>0</v>
      </c>
      <c r="Z420" s="8"/>
      <c r="AA420" s="44"/>
      <c r="AB420" s="56">
        <f t="shared" si="193"/>
        <v>0</v>
      </c>
      <c r="AC420" s="39">
        <f t="shared" si="193"/>
        <v>0</v>
      </c>
      <c r="AD420" s="40">
        <f t="shared" si="194"/>
        <v>0</v>
      </c>
      <c r="AE420" s="8">
        <f t="shared" si="195"/>
        <v>0</v>
      </c>
      <c r="AF420" s="8">
        <f t="shared" si="206"/>
        <v>0</v>
      </c>
      <c r="AG420" s="8"/>
      <c r="AH420" s="2"/>
      <c r="AI420" s="2"/>
      <c r="AJ420" s="52"/>
      <c r="AK420" s="53"/>
      <c r="AN420" s="56">
        <f t="shared" si="212"/>
        <v>0</v>
      </c>
      <c r="AT420" s="4">
        <f t="shared" si="196"/>
        <v>0</v>
      </c>
      <c r="AV420" s="81"/>
      <c r="AW420" s="33"/>
      <c r="AY420" s="119"/>
      <c r="AZ420" s="123">
        <f t="shared" si="207"/>
        <v>0</v>
      </c>
      <c r="BA420" s="34"/>
      <c r="BF420" s="4">
        <f t="shared" si="208"/>
        <v>0</v>
      </c>
      <c r="BH420" s="34">
        <f t="shared" si="209"/>
        <v>0</v>
      </c>
      <c r="BI420" s="34">
        <f t="shared" si="209"/>
        <v>0</v>
      </c>
      <c r="BJ420" s="4">
        <f t="shared" si="210"/>
        <v>0</v>
      </c>
      <c r="BK420" s="4">
        <f t="shared" si="211"/>
        <v>0</v>
      </c>
      <c r="BP420" s="34">
        <f t="shared" si="197"/>
        <v>0</v>
      </c>
      <c r="BQ420" s="34">
        <f t="shared" si="197"/>
        <v>0</v>
      </c>
      <c r="BR420" s="4">
        <f t="shared" si="198"/>
        <v>0</v>
      </c>
      <c r="BS420" s="4">
        <f t="shared" si="199"/>
        <v>0</v>
      </c>
      <c r="BX420" s="34">
        <f t="shared" si="200"/>
        <v>0</v>
      </c>
      <c r="BY420" s="34">
        <f t="shared" si="200"/>
        <v>0</v>
      </c>
      <c r="BZ420" s="4">
        <f t="shared" si="201"/>
        <v>0</v>
      </c>
      <c r="CA420" s="4">
        <f t="shared" si="202"/>
        <v>0</v>
      </c>
      <c r="CF420" s="34">
        <f t="shared" si="203"/>
        <v>0</v>
      </c>
      <c r="CG420" s="34">
        <f t="shared" si="203"/>
        <v>0</v>
      </c>
      <c r="CH420" s="4">
        <f t="shared" si="204"/>
        <v>0</v>
      </c>
      <c r="CI420" s="4">
        <f t="shared" si="205"/>
        <v>0</v>
      </c>
      <c r="CN420" s="4">
        <f t="shared" si="214"/>
        <v>0</v>
      </c>
      <c r="CO420" s="8">
        <f t="shared" si="213"/>
        <v>0</v>
      </c>
    </row>
    <row r="421" spans="1:93" x14ac:dyDescent="0.3">
      <c r="A421" s="3">
        <f t="shared" si="215"/>
        <v>0</v>
      </c>
      <c r="B421" s="4">
        <f t="shared" si="215"/>
        <v>0</v>
      </c>
      <c r="C421" s="4">
        <f t="shared" si="215"/>
        <v>0</v>
      </c>
      <c r="D421" s="4">
        <f t="shared" si="215"/>
        <v>0</v>
      </c>
      <c r="E421" s="4">
        <f t="shared" si="215"/>
        <v>0</v>
      </c>
      <c r="F421" s="5">
        <f t="shared" si="215"/>
        <v>0</v>
      </c>
      <c r="G421" s="5">
        <f t="shared" si="215"/>
        <v>0</v>
      </c>
      <c r="H421" s="128">
        <f>'Enh Grant Original Request'!H410</f>
        <v>0</v>
      </c>
      <c r="I421" s="128">
        <f>'Enh Grant Original Request'!I410</f>
        <v>0</v>
      </c>
      <c r="J421" s="128">
        <f>'Enh Grant Original Request'!J410</f>
        <v>0</v>
      </c>
      <c r="K421" s="128">
        <f>'Enh Grant Original Request'!K410</f>
        <v>0</v>
      </c>
      <c r="L421" s="128">
        <f>'Enh Grant Original Request'!L410</f>
        <v>0</v>
      </c>
      <c r="M421" s="128">
        <f>'Enh Grant Original Request'!M410</f>
        <v>0</v>
      </c>
      <c r="N421" s="128">
        <f>'Enh Grant Original Request'!N410</f>
        <v>0</v>
      </c>
      <c r="O421" s="128">
        <f>'Enh Grant Original Request'!O410</f>
        <v>0</v>
      </c>
      <c r="P421" s="128">
        <f>'Enh Grant Original Request'!P410</f>
        <v>0</v>
      </c>
      <c r="Q421" s="34">
        <f>'Enh Grant Original Request'!Q410</f>
        <v>0</v>
      </c>
      <c r="R421" s="34">
        <f>'Enh Grant Original Request'!R410</f>
        <v>0</v>
      </c>
      <c r="S421" s="40">
        <f t="shared" si="189"/>
        <v>0</v>
      </c>
      <c r="T421" s="40">
        <f t="shared" si="190"/>
        <v>0</v>
      </c>
      <c r="U421" s="40"/>
      <c r="V421" s="32"/>
      <c r="W421" s="39"/>
      <c r="X421" s="40">
        <f t="shared" si="187"/>
        <v>0</v>
      </c>
      <c r="Y421" s="8">
        <f t="shared" si="191"/>
        <v>0</v>
      </c>
      <c r="Z421" s="8"/>
      <c r="AA421" s="44"/>
      <c r="AB421" s="56">
        <f t="shared" si="193"/>
        <v>0</v>
      </c>
      <c r="AC421" s="39">
        <f t="shared" si="193"/>
        <v>0</v>
      </c>
      <c r="AD421" s="40">
        <f t="shared" si="194"/>
        <v>0</v>
      </c>
      <c r="AE421" s="8">
        <f t="shared" si="195"/>
        <v>0</v>
      </c>
      <c r="AF421" s="8">
        <f t="shared" si="206"/>
        <v>0</v>
      </c>
      <c r="AG421" s="8"/>
      <c r="AH421" s="2"/>
      <c r="AI421" s="2"/>
      <c r="AJ421" s="52"/>
      <c r="AK421" s="53"/>
      <c r="AN421" s="56">
        <f t="shared" si="212"/>
        <v>0</v>
      </c>
      <c r="AT421" s="4">
        <f t="shared" si="196"/>
        <v>0</v>
      </c>
      <c r="AV421" s="81"/>
      <c r="AW421" s="33"/>
      <c r="AY421" s="119"/>
      <c r="AZ421" s="123">
        <f t="shared" si="207"/>
        <v>0</v>
      </c>
      <c r="BA421" s="34"/>
      <c r="BF421" s="4">
        <f t="shared" si="208"/>
        <v>0</v>
      </c>
      <c r="BH421" s="34">
        <f t="shared" si="209"/>
        <v>0</v>
      </c>
      <c r="BI421" s="34">
        <f t="shared" si="209"/>
        <v>0</v>
      </c>
      <c r="BJ421" s="4">
        <f t="shared" si="210"/>
        <v>0</v>
      </c>
      <c r="BK421" s="4">
        <f t="shared" si="211"/>
        <v>0</v>
      </c>
      <c r="BP421" s="34">
        <f t="shared" si="197"/>
        <v>0</v>
      </c>
      <c r="BQ421" s="34">
        <f t="shared" si="197"/>
        <v>0</v>
      </c>
      <c r="BR421" s="4">
        <f t="shared" si="198"/>
        <v>0</v>
      </c>
      <c r="BS421" s="4">
        <f t="shared" si="199"/>
        <v>0</v>
      </c>
      <c r="BX421" s="34">
        <f t="shared" si="200"/>
        <v>0</v>
      </c>
      <c r="BY421" s="34">
        <f t="shared" si="200"/>
        <v>0</v>
      </c>
      <c r="BZ421" s="4">
        <f t="shared" si="201"/>
        <v>0</v>
      </c>
      <c r="CA421" s="4">
        <f t="shared" si="202"/>
        <v>0</v>
      </c>
      <c r="CF421" s="34">
        <f t="shared" si="203"/>
        <v>0</v>
      </c>
      <c r="CG421" s="34">
        <f t="shared" si="203"/>
        <v>0</v>
      </c>
      <c r="CH421" s="4">
        <f t="shared" si="204"/>
        <v>0</v>
      </c>
      <c r="CI421" s="4">
        <f t="shared" si="205"/>
        <v>0</v>
      </c>
      <c r="CN421" s="4">
        <f t="shared" si="214"/>
        <v>0</v>
      </c>
      <c r="CO421" s="8">
        <f t="shared" si="213"/>
        <v>0</v>
      </c>
    </row>
    <row r="422" spans="1:93" x14ac:dyDescent="0.3">
      <c r="A422" s="3">
        <f t="shared" si="215"/>
        <v>0</v>
      </c>
      <c r="B422" s="4">
        <f t="shared" si="215"/>
        <v>0</v>
      </c>
      <c r="C422" s="4">
        <f t="shared" si="215"/>
        <v>0</v>
      </c>
      <c r="D422" s="4">
        <f t="shared" si="215"/>
        <v>0</v>
      </c>
      <c r="E422" s="4">
        <f t="shared" si="215"/>
        <v>0</v>
      </c>
      <c r="F422" s="5">
        <f t="shared" si="215"/>
        <v>0</v>
      </c>
      <c r="G422" s="5">
        <f t="shared" si="215"/>
        <v>0</v>
      </c>
      <c r="H422" s="128">
        <f>'Enh Grant Original Request'!H411</f>
        <v>0</v>
      </c>
      <c r="I422" s="128">
        <f>'Enh Grant Original Request'!I411</f>
        <v>0</v>
      </c>
      <c r="J422" s="128">
        <f>'Enh Grant Original Request'!J411</f>
        <v>0</v>
      </c>
      <c r="K422" s="128">
        <f>'Enh Grant Original Request'!K411</f>
        <v>0</v>
      </c>
      <c r="L422" s="128">
        <f>'Enh Grant Original Request'!L411</f>
        <v>0</v>
      </c>
      <c r="M422" s="128">
        <f>'Enh Grant Original Request'!M411</f>
        <v>0</v>
      </c>
      <c r="N422" s="128">
        <f>'Enh Grant Original Request'!N411</f>
        <v>0</v>
      </c>
      <c r="O422" s="128">
        <f>'Enh Grant Original Request'!O411</f>
        <v>0</v>
      </c>
      <c r="P422" s="128">
        <f>'Enh Grant Original Request'!P411</f>
        <v>0</v>
      </c>
      <c r="Q422" s="34">
        <f>'Enh Grant Original Request'!Q411</f>
        <v>0</v>
      </c>
      <c r="R422" s="34">
        <f>'Enh Grant Original Request'!R411</f>
        <v>0</v>
      </c>
      <c r="S422" s="40">
        <f t="shared" si="189"/>
        <v>0</v>
      </c>
      <c r="T422" s="40">
        <f t="shared" si="190"/>
        <v>0</v>
      </c>
      <c r="U422" s="40"/>
      <c r="V422" s="32"/>
      <c r="W422" s="39"/>
      <c r="X422" s="40">
        <f t="shared" si="187"/>
        <v>0</v>
      </c>
      <c r="Y422" s="8">
        <f t="shared" si="191"/>
        <v>0</v>
      </c>
      <c r="Z422" s="8"/>
      <c r="AA422" s="44"/>
      <c r="AB422" s="56">
        <f t="shared" si="193"/>
        <v>0</v>
      </c>
      <c r="AC422" s="39">
        <f t="shared" si="193"/>
        <v>0</v>
      </c>
      <c r="AD422" s="40">
        <f t="shared" si="194"/>
        <v>0</v>
      </c>
      <c r="AE422" s="8">
        <f t="shared" si="195"/>
        <v>0</v>
      </c>
      <c r="AF422" s="8">
        <f t="shared" si="206"/>
        <v>0</v>
      </c>
      <c r="AG422" s="8"/>
      <c r="AH422" s="2"/>
      <c r="AI422" s="2"/>
      <c r="AJ422" s="52"/>
      <c r="AK422" s="53"/>
      <c r="AN422" s="56">
        <f t="shared" si="212"/>
        <v>0</v>
      </c>
      <c r="AT422" s="4">
        <f t="shared" si="196"/>
        <v>0</v>
      </c>
      <c r="AV422" s="81"/>
      <c r="AW422" s="33"/>
      <c r="AY422" s="119"/>
      <c r="AZ422" s="123">
        <f t="shared" si="207"/>
        <v>0</v>
      </c>
      <c r="BA422" s="34"/>
      <c r="BF422" s="4">
        <f t="shared" si="208"/>
        <v>0</v>
      </c>
      <c r="BH422" s="34">
        <f t="shared" si="209"/>
        <v>0</v>
      </c>
      <c r="BI422" s="34">
        <f t="shared" si="209"/>
        <v>0</v>
      </c>
      <c r="BJ422" s="4">
        <f t="shared" si="210"/>
        <v>0</v>
      </c>
      <c r="BK422" s="4">
        <f t="shared" si="211"/>
        <v>0</v>
      </c>
      <c r="BP422" s="34">
        <f t="shared" si="197"/>
        <v>0</v>
      </c>
      <c r="BQ422" s="34">
        <f t="shared" si="197"/>
        <v>0</v>
      </c>
      <c r="BR422" s="4">
        <f t="shared" si="198"/>
        <v>0</v>
      </c>
      <c r="BS422" s="4">
        <f t="shared" si="199"/>
        <v>0</v>
      </c>
      <c r="BX422" s="34">
        <f t="shared" si="200"/>
        <v>0</v>
      </c>
      <c r="BY422" s="34">
        <f t="shared" si="200"/>
        <v>0</v>
      </c>
      <c r="BZ422" s="4">
        <f t="shared" si="201"/>
        <v>0</v>
      </c>
      <c r="CA422" s="4">
        <f t="shared" si="202"/>
        <v>0</v>
      </c>
      <c r="CF422" s="34">
        <f t="shared" si="203"/>
        <v>0</v>
      </c>
      <c r="CG422" s="34">
        <f t="shared" si="203"/>
        <v>0</v>
      </c>
      <c r="CH422" s="4">
        <f t="shared" si="204"/>
        <v>0</v>
      </c>
      <c r="CI422" s="4">
        <f t="shared" si="205"/>
        <v>0</v>
      </c>
      <c r="CN422" s="4">
        <f t="shared" si="214"/>
        <v>0</v>
      </c>
      <c r="CO422" s="8">
        <f t="shared" si="213"/>
        <v>0</v>
      </c>
    </row>
    <row r="423" spans="1:93" x14ac:dyDescent="0.3">
      <c r="A423" s="3">
        <f t="shared" si="215"/>
        <v>0</v>
      </c>
      <c r="B423" s="4">
        <f t="shared" si="215"/>
        <v>0</v>
      </c>
      <c r="C423" s="4">
        <f t="shared" si="215"/>
        <v>0</v>
      </c>
      <c r="D423" s="4">
        <f t="shared" si="215"/>
        <v>0</v>
      </c>
      <c r="E423" s="4">
        <f t="shared" si="215"/>
        <v>0</v>
      </c>
      <c r="F423" s="5">
        <f t="shared" si="215"/>
        <v>0</v>
      </c>
      <c r="G423" s="5">
        <f t="shared" si="215"/>
        <v>0</v>
      </c>
      <c r="H423" s="128">
        <f>'Enh Grant Original Request'!H412</f>
        <v>0</v>
      </c>
      <c r="I423" s="128">
        <f>'Enh Grant Original Request'!I412</f>
        <v>0</v>
      </c>
      <c r="J423" s="128">
        <f>'Enh Grant Original Request'!J412</f>
        <v>0</v>
      </c>
      <c r="K423" s="128">
        <f>'Enh Grant Original Request'!K412</f>
        <v>0</v>
      </c>
      <c r="L423" s="128">
        <f>'Enh Grant Original Request'!L412</f>
        <v>0</v>
      </c>
      <c r="M423" s="128">
        <f>'Enh Grant Original Request'!M412</f>
        <v>0</v>
      </c>
      <c r="N423" s="128">
        <f>'Enh Grant Original Request'!N412</f>
        <v>0</v>
      </c>
      <c r="O423" s="128">
        <f>'Enh Grant Original Request'!O412</f>
        <v>0</v>
      </c>
      <c r="P423" s="128">
        <f>'Enh Grant Original Request'!P412</f>
        <v>0</v>
      </c>
      <c r="Q423" s="34">
        <f>'Enh Grant Original Request'!Q412</f>
        <v>0</v>
      </c>
      <c r="R423" s="34">
        <f>'Enh Grant Original Request'!R412</f>
        <v>0</v>
      </c>
      <c r="S423" s="40">
        <f t="shared" si="189"/>
        <v>0</v>
      </c>
      <c r="T423" s="40">
        <f t="shared" si="190"/>
        <v>0</v>
      </c>
      <c r="U423" s="40"/>
      <c r="V423" s="32"/>
      <c r="W423" s="39"/>
      <c r="X423" s="40">
        <f t="shared" si="187"/>
        <v>0</v>
      </c>
      <c r="Y423" s="8">
        <f t="shared" si="191"/>
        <v>0</v>
      </c>
      <c r="Z423" s="8"/>
      <c r="AA423" s="44"/>
      <c r="AB423" s="56">
        <f t="shared" si="193"/>
        <v>0</v>
      </c>
      <c r="AC423" s="39">
        <f t="shared" si="193"/>
        <v>0</v>
      </c>
      <c r="AD423" s="40">
        <f t="shared" si="194"/>
        <v>0</v>
      </c>
      <c r="AE423" s="8">
        <f t="shared" si="195"/>
        <v>0</v>
      </c>
      <c r="AF423" s="8">
        <f t="shared" si="206"/>
        <v>0</v>
      </c>
      <c r="AG423" s="8"/>
      <c r="AH423" s="2"/>
      <c r="AI423" s="2"/>
      <c r="AJ423" s="52"/>
      <c r="AK423" s="53"/>
      <c r="AN423" s="56">
        <f t="shared" si="212"/>
        <v>0</v>
      </c>
      <c r="AT423" s="4">
        <f t="shared" si="196"/>
        <v>0</v>
      </c>
      <c r="AV423" s="81"/>
      <c r="AW423" s="33"/>
      <c r="AY423" s="119"/>
      <c r="AZ423" s="123">
        <f t="shared" si="207"/>
        <v>0</v>
      </c>
      <c r="BA423" s="34"/>
      <c r="BF423" s="4">
        <f t="shared" si="208"/>
        <v>0</v>
      </c>
      <c r="BH423" s="34">
        <f t="shared" si="209"/>
        <v>0</v>
      </c>
      <c r="BI423" s="34">
        <f t="shared" si="209"/>
        <v>0</v>
      </c>
      <c r="BJ423" s="4">
        <f t="shared" si="210"/>
        <v>0</v>
      </c>
      <c r="BK423" s="4">
        <f t="shared" si="211"/>
        <v>0</v>
      </c>
      <c r="BP423" s="34">
        <f t="shared" si="197"/>
        <v>0</v>
      </c>
      <c r="BQ423" s="34">
        <f t="shared" si="197"/>
        <v>0</v>
      </c>
      <c r="BR423" s="4">
        <f t="shared" si="198"/>
        <v>0</v>
      </c>
      <c r="BS423" s="4">
        <f t="shared" si="199"/>
        <v>0</v>
      </c>
      <c r="BX423" s="34">
        <f t="shared" si="200"/>
        <v>0</v>
      </c>
      <c r="BY423" s="34">
        <f t="shared" si="200"/>
        <v>0</v>
      </c>
      <c r="BZ423" s="4">
        <f t="shared" si="201"/>
        <v>0</v>
      </c>
      <c r="CA423" s="4">
        <f t="shared" si="202"/>
        <v>0</v>
      </c>
      <c r="CF423" s="34">
        <f t="shared" si="203"/>
        <v>0</v>
      </c>
      <c r="CG423" s="34">
        <f t="shared" si="203"/>
        <v>0</v>
      </c>
      <c r="CH423" s="4">
        <f t="shared" si="204"/>
        <v>0</v>
      </c>
      <c r="CI423" s="4">
        <f t="shared" si="205"/>
        <v>0</v>
      </c>
      <c r="CN423" s="4">
        <f t="shared" si="214"/>
        <v>0</v>
      </c>
      <c r="CO423" s="8">
        <f t="shared" si="213"/>
        <v>0</v>
      </c>
    </row>
    <row r="424" spans="1:93" x14ac:dyDescent="0.3">
      <c r="A424" s="3">
        <f t="shared" si="215"/>
        <v>0</v>
      </c>
      <c r="B424" s="4">
        <f t="shared" si="215"/>
        <v>0</v>
      </c>
      <c r="C424" s="4">
        <f t="shared" si="215"/>
        <v>0</v>
      </c>
      <c r="D424" s="4">
        <f t="shared" si="215"/>
        <v>0</v>
      </c>
      <c r="E424" s="4">
        <f t="shared" si="215"/>
        <v>0</v>
      </c>
      <c r="F424" s="5">
        <f t="shared" si="215"/>
        <v>0</v>
      </c>
      <c r="G424" s="5">
        <f t="shared" si="215"/>
        <v>0</v>
      </c>
      <c r="H424" s="128">
        <f>'Enh Grant Original Request'!H413</f>
        <v>0</v>
      </c>
      <c r="I424" s="128">
        <f>'Enh Grant Original Request'!I413</f>
        <v>0</v>
      </c>
      <c r="J424" s="128">
        <f>'Enh Grant Original Request'!J413</f>
        <v>0</v>
      </c>
      <c r="K424" s="128">
        <f>'Enh Grant Original Request'!K413</f>
        <v>0</v>
      </c>
      <c r="L424" s="128">
        <f>'Enh Grant Original Request'!L413</f>
        <v>0</v>
      </c>
      <c r="M424" s="128">
        <f>'Enh Grant Original Request'!M413</f>
        <v>0</v>
      </c>
      <c r="N424" s="128">
        <f>'Enh Grant Original Request'!N413</f>
        <v>0</v>
      </c>
      <c r="O424" s="128">
        <f>'Enh Grant Original Request'!O413</f>
        <v>0</v>
      </c>
      <c r="P424" s="128">
        <f>'Enh Grant Original Request'!P413</f>
        <v>0</v>
      </c>
      <c r="Q424" s="34">
        <f>'Enh Grant Original Request'!Q413</f>
        <v>0</v>
      </c>
      <c r="R424" s="34">
        <f>'Enh Grant Original Request'!R413</f>
        <v>0</v>
      </c>
      <c r="S424" s="40">
        <f t="shared" si="189"/>
        <v>0</v>
      </c>
      <c r="T424" s="40">
        <f t="shared" si="190"/>
        <v>0</v>
      </c>
      <c r="U424" s="40"/>
      <c r="V424" s="32"/>
      <c r="W424" s="39"/>
      <c r="X424" s="40">
        <f t="shared" si="187"/>
        <v>0</v>
      </c>
      <c r="Y424" s="8">
        <f t="shared" si="191"/>
        <v>0</v>
      </c>
      <c r="Z424" s="8"/>
      <c r="AA424" s="44"/>
      <c r="AB424" s="56">
        <f t="shared" si="193"/>
        <v>0</v>
      </c>
      <c r="AC424" s="39">
        <f t="shared" si="193"/>
        <v>0</v>
      </c>
      <c r="AD424" s="40">
        <f t="shared" si="194"/>
        <v>0</v>
      </c>
      <c r="AE424" s="8">
        <f t="shared" si="195"/>
        <v>0</v>
      </c>
      <c r="AF424" s="8">
        <f t="shared" si="206"/>
        <v>0</v>
      </c>
      <c r="AG424" s="8"/>
      <c r="AH424" s="2"/>
      <c r="AI424" s="2"/>
      <c r="AJ424" s="52"/>
      <c r="AK424" s="53"/>
      <c r="AN424" s="56">
        <f t="shared" si="212"/>
        <v>0</v>
      </c>
      <c r="AT424" s="4">
        <f t="shared" si="196"/>
        <v>0</v>
      </c>
      <c r="AV424" s="81"/>
      <c r="AW424" s="33"/>
      <c r="AY424" s="119"/>
      <c r="AZ424" s="123">
        <f t="shared" si="207"/>
        <v>0</v>
      </c>
      <c r="BA424" s="34"/>
      <c r="BF424" s="4">
        <f t="shared" si="208"/>
        <v>0</v>
      </c>
      <c r="BH424" s="34">
        <f t="shared" si="209"/>
        <v>0</v>
      </c>
      <c r="BI424" s="34">
        <f t="shared" si="209"/>
        <v>0</v>
      </c>
      <c r="BJ424" s="4">
        <f t="shared" si="210"/>
        <v>0</v>
      </c>
      <c r="BK424" s="4">
        <f t="shared" si="211"/>
        <v>0</v>
      </c>
      <c r="BP424" s="34">
        <f t="shared" si="197"/>
        <v>0</v>
      </c>
      <c r="BQ424" s="34">
        <f t="shared" si="197"/>
        <v>0</v>
      </c>
      <c r="BR424" s="4">
        <f t="shared" si="198"/>
        <v>0</v>
      </c>
      <c r="BS424" s="4">
        <f t="shared" si="199"/>
        <v>0</v>
      </c>
      <c r="BX424" s="34">
        <f t="shared" si="200"/>
        <v>0</v>
      </c>
      <c r="BY424" s="34">
        <f t="shared" si="200"/>
        <v>0</v>
      </c>
      <c r="BZ424" s="4">
        <f t="shared" si="201"/>
        <v>0</v>
      </c>
      <c r="CA424" s="4">
        <f t="shared" si="202"/>
        <v>0</v>
      </c>
      <c r="CF424" s="34">
        <f t="shared" si="203"/>
        <v>0</v>
      </c>
      <c r="CG424" s="34">
        <f t="shared" si="203"/>
        <v>0</v>
      </c>
      <c r="CH424" s="4">
        <f t="shared" si="204"/>
        <v>0</v>
      </c>
      <c r="CI424" s="4">
        <f t="shared" si="205"/>
        <v>0</v>
      </c>
      <c r="CN424" s="4">
        <f t="shared" si="214"/>
        <v>0</v>
      </c>
      <c r="CO424" s="8">
        <f t="shared" si="213"/>
        <v>0</v>
      </c>
    </row>
    <row r="425" spans="1:93" x14ac:dyDescent="0.3">
      <c r="A425" s="3">
        <f t="shared" si="215"/>
        <v>0</v>
      </c>
      <c r="B425" s="4">
        <f t="shared" si="215"/>
        <v>0</v>
      </c>
      <c r="C425" s="4">
        <f t="shared" si="215"/>
        <v>0</v>
      </c>
      <c r="D425" s="4">
        <f t="shared" si="215"/>
        <v>0</v>
      </c>
      <c r="E425" s="4">
        <f t="shared" si="215"/>
        <v>0</v>
      </c>
      <c r="F425" s="5">
        <f t="shared" si="215"/>
        <v>0</v>
      </c>
      <c r="G425" s="5">
        <f t="shared" si="215"/>
        <v>0</v>
      </c>
      <c r="H425" s="128">
        <f>'Enh Grant Original Request'!H414</f>
        <v>0</v>
      </c>
      <c r="I425" s="128">
        <f>'Enh Grant Original Request'!I414</f>
        <v>0</v>
      </c>
      <c r="J425" s="128">
        <f>'Enh Grant Original Request'!J414</f>
        <v>0</v>
      </c>
      <c r="K425" s="128">
        <f>'Enh Grant Original Request'!K414</f>
        <v>0</v>
      </c>
      <c r="L425" s="128">
        <f>'Enh Grant Original Request'!L414</f>
        <v>0</v>
      </c>
      <c r="M425" s="128">
        <f>'Enh Grant Original Request'!M414</f>
        <v>0</v>
      </c>
      <c r="N425" s="128">
        <f>'Enh Grant Original Request'!N414</f>
        <v>0</v>
      </c>
      <c r="O425" s="128">
        <f>'Enh Grant Original Request'!O414</f>
        <v>0</v>
      </c>
      <c r="P425" s="128">
        <f>'Enh Grant Original Request'!P414</f>
        <v>0</v>
      </c>
      <c r="Q425" s="34">
        <f>'Enh Grant Original Request'!Q414</f>
        <v>0</v>
      </c>
      <c r="R425" s="34">
        <f>'Enh Grant Original Request'!R414</f>
        <v>0</v>
      </c>
      <c r="S425" s="40">
        <f t="shared" si="189"/>
        <v>0</v>
      </c>
      <c r="T425" s="40">
        <f t="shared" si="190"/>
        <v>0</v>
      </c>
      <c r="U425" s="40"/>
      <c r="V425" s="32"/>
      <c r="W425" s="39"/>
      <c r="X425" s="40">
        <f t="shared" si="187"/>
        <v>0</v>
      </c>
      <c r="Y425" s="8">
        <f t="shared" si="191"/>
        <v>0</v>
      </c>
      <c r="Z425" s="8"/>
      <c r="AA425" s="44"/>
      <c r="AB425" s="56">
        <f t="shared" si="193"/>
        <v>0</v>
      </c>
      <c r="AC425" s="39">
        <f t="shared" si="193"/>
        <v>0</v>
      </c>
      <c r="AD425" s="40">
        <f t="shared" si="194"/>
        <v>0</v>
      </c>
      <c r="AE425" s="8">
        <f t="shared" si="195"/>
        <v>0</v>
      </c>
      <c r="AF425" s="8">
        <f t="shared" si="206"/>
        <v>0</v>
      </c>
      <c r="AG425" s="8"/>
      <c r="AH425" s="2"/>
      <c r="AI425" s="2"/>
      <c r="AJ425" s="52"/>
      <c r="AK425" s="53"/>
      <c r="AN425" s="56">
        <f t="shared" si="212"/>
        <v>0</v>
      </c>
      <c r="AT425" s="4">
        <f t="shared" si="196"/>
        <v>0</v>
      </c>
      <c r="AV425" s="81"/>
      <c r="AW425" s="33"/>
      <c r="AY425" s="119"/>
      <c r="AZ425" s="123">
        <f t="shared" si="207"/>
        <v>0</v>
      </c>
      <c r="BA425" s="34"/>
      <c r="BF425" s="4">
        <f t="shared" si="208"/>
        <v>0</v>
      </c>
      <c r="BH425" s="34">
        <f t="shared" si="209"/>
        <v>0</v>
      </c>
      <c r="BI425" s="34">
        <f t="shared" si="209"/>
        <v>0</v>
      </c>
      <c r="BJ425" s="4">
        <f t="shared" si="210"/>
        <v>0</v>
      </c>
      <c r="BK425" s="4">
        <f t="shared" si="211"/>
        <v>0</v>
      </c>
      <c r="BP425" s="34">
        <f t="shared" si="197"/>
        <v>0</v>
      </c>
      <c r="BQ425" s="34">
        <f t="shared" si="197"/>
        <v>0</v>
      </c>
      <c r="BR425" s="4">
        <f t="shared" si="198"/>
        <v>0</v>
      </c>
      <c r="BS425" s="4">
        <f t="shared" si="199"/>
        <v>0</v>
      </c>
      <c r="BX425" s="34">
        <f t="shared" si="200"/>
        <v>0</v>
      </c>
      <c r="BY425" s="34">
        <f t="shared" si="200"/>
        <v>0</v>
      </c>
      <c r="BZ425" s="4">
        <f t="shared" si="201"/>
        <v>0</v>
      </c>
      <c r="CA425" s="4">
        <f t="shared" si="202"/>
        <v>0</v>
      </c>
      <c r="CF425" s="34">
        <f t="shared" si="203"/>
        <v>0</v>
      </c>
      <c r="CG425" s="34">
        <f t="shared" si="203"/>
        <v>0</v>
      </c>
      <c r="CH425" s="4">
        <f t="shared" si="204"/>
        <v>0</v>
      </c>
      <c r="CI425" s="4">
        <f t="shared" si="205"/>
        <v>0</v>
      </c>
      <c r="CN425" s="4">
        <f t="shared" si="214"/>
        <v>0</v>
      </c>
      <c r="CO425" s="8">
        <f t="shared" si="213"/>
        <v>0</v>
      </c>
    </row>
    <row r="426" spans="1:93" x14ac:dyDescent="0.3">
      <c r="A426" s="3">
        <f t="shared" si="215"/>
        <v>0</v>
      </c>
      <c r="B426" s="4">
        <f t="shared" si="215"/>
        <v>0</v>
      </c>
      <c r="C426" s="4">
        <f t="shared" si="215"/>
        <v>0</v>
      </c>
      <c r="D426" s="4">
        <f t="shared" si="215"/>
        <v>0</v>
      </c>
      <c r="E426" s="4">
        <f t="shared" si="215"/>
        <v>0</v>
      </c>
      <c r="F426" s="5">
        <f t="shared" si="215"/>
        <v>0</v>
      </c>
      <c r="G426" s="5">
        <f t="shared" si="215"/>
        <v>0</v>
      </c>
      <c r="H426" s="128">
        <f>'Enh Grant Original Request'!H415</f>
        <v>0</v>
      </c>
      <c r="I426" s="128">
        <f>'Enh Grant Original Request'!I415</f>
        <v>0</v>
      </c>
      <c r="J426" s="128">
        <f>'Enh Grant Original Request'!J415</f>
        <v>0</v>
      </c>
      <c r="K426" s="128">
        <f>'Enh Grant Original Request'!K415</f>
        <v>0</v>
      </c>
      <c r="L426" s="128">
        <f>'Enh Grant Original Request'!L415</f>
        <v>0</v>
      </c>
      <c r="M426" s="128">
        <f>'Enh Grant Original Request'!M415</f>
        <v>0</v>
      </c>
      <c r="N426" s="128">
        <f>'Enh Grant Original Request'!N415</f>
        <v>0</v>
      </c>
      <c r="O426" s="128">
        <f>'Enh Grant Original Request'!O415</f>
        <v>0</v>
      </c>
      <c r="P426" s="128">
        <f>'Enh Grant Original Request'!P415</f>
        <v>0</v>
      </c>
      <c r="Q426" s="34">
        <f>'Enh Grant Original Request'!Q415</f>
        <v>0</v>
      </c>
      <c r="R426" s="34">
        <f>'Enh Grant Original Request'!R415</f>
        <v>0</v>
      </c>
      <c r="S426" s="40">
        <f t="shared" si="189"/>
        <v>0</v>
      </c>
      <c r="T426" s="40">
        <f t="shared" si="190"/>
        <v>0</v>
      </c>
      <c r="U426" s="40"/>
      <c r="V426" s="32"/>
      <c r="W426" s="39"/>
      <c r="X426" s="40">
        <f t="shared" si="187"/>
        <v>0</v>
      </c>
      <c r="Y426" s="8">
        <f t="shared" si="191"/>
        <v>0</v>
      </c>
      <c r="Z426" s="8"/>
      <c r="AA426" s="44"/>
      <c r="AB426" s="56">
        <f t="shared" si="193"/>
        <v>0</v>
      </c>
      <c r="AC426" s="39">
        <f t="shared" si="193"/>
        <v>0</v>
      </c>
      <c r="AD426" s="40">
        <f t="shared" si="194"/>
        <v>0</v>
      </c>
      <c r="AE426" s="8">
        <f t="shared" si="195"/>
        <v>0</v>
      </c>
      <c r="AF426" s="8">
        <f t="shared" si="206"/>
        <v>0</v>
      </c>
      <c r="AG426" s="8"/>
      <c r="AH426" s="2"/>
      <c r="AI426" s="2"/>
      <c r="AJ426" s="52"/>
      <c r="AK426" s="53"/>
      <c r="AN426" s="56">
        <f t="shared" si="212"/>
        <v>0</v>
      </c>
      <c r="AT426" s="4">
        <f t="shared" si="196"/>
        <v>0</v>
      </c>
      <c r="AV426" s="81"/>
      <c r="AW426" s="33"/>
      <c r="AY426" s="119"/>
      <c r="AZ426" s="123">
        <f t="shared" si="207"/>
        <v>0</v>
      </c>
      <c r="BA426" s="34"/>
      <c r="BF426" s="4">
        <f t="shared" si="208"/>
        <v>0</v>
      </c>
      <c r="BH426" s="34">
        <f t="shared" si="209"/>
        <v>0</v>
      </c>
      <c r="BI426" s="34">
        <f t="shared" si="209"/>
        <v>0</v>
      </c>
      <c r="BJ426" s="4">
        <f t="shared" si="210"/>
        <v>0</v>
      </c>
      <c r="BK426" s="4">
        <f t="shared" si="211"/>
        <v>0</v>
      </c>
      <c r="BP426" s="34">
        <f t="shared" si="197"/>
        <v>0</v>
      </c>
      <c r="BQ426" s="34">
        <f t="shared" si="197"/>
        <v>0</v>
      </c>
      <c r="BR426" s="4">
        <f t="shared" si="198"/>
        <v>0</v>
      </c>
      <c r="BS426" s="4">
        <f t="shared" si="199"/>
        <v>0</v>
      </c>
      <c r="BX426" s="34">
        <f t="shared" si="200"/>
        <v>0</v>
      </c>
      <c r="BY426" s="34">
        <f t="shared" si="200"/>
        <v>0</v>
      </c>
      <c r="BZ426" s="4">
        <f t="shared" si="201"/>
        <v>0</v>
      </c>
      <c r="CA426" s="4">
        <f t="shared" si="202"/>
        <v>0</v>
      </c>
      <c r="CF426" s="34">
        <f t="shared" si="203"/>
        <v>0</v>
      </c>
      <c r="CG426" s="34">
        <f t="shared" si="203"/>
        <v>0</v>
      </c>
      <c r="CH426" s="4">
        <f t="shared" si="204"/>
        <v>0</v>
      </c>
      <c r="CI426" s="4">
        <f t="shared" si="205"/>
        <v>0</v>
      </c>
      <c r="CN426" s="4">
        <f t="shared" si="214"/>
        <v>0</v>
      </c>
      <c r="CO426" s="8">
        <f t="shared" si="213"/>
        <v>0</v>
      </c>
    </row>
    <row r="427" spans="1:93" x14ac:dyDescent="0.3">
      <c r="A427" s="3">
        <f t="shared" si="215"/>
        <v>0</v>
      </c>
      <c r="B427" s="4">
        <f t="shared" si="215"/>
        <v>0</v>
      </c>
      <c r="C427" s="4">
        <f t="shared" si="215"/>
        <v>0</v>
      </c>
      <c r="D427" s="4">
        <f t="shared" si="215"/>
        <v>0</v>
      </c>
      <c r="E427" s="4">
        <f t="shared" si="215"/>
        <v>0</v>
      </c>
      <c r="F427" s="5">
        <f t="shared" si="215"/>
        <v>0</v>
      </c>
      <c r="G427" s="5">
        <f t="shared" si="215"/>
        <v>0</v>
      </c>
      <c r="H427" s="128">
        <f>'Enh Grant Original Request'!H416</f>
        <v>0</v>
      </c>
      <c r="I427" s="128">
        <f>'Enh Grant Original Request'!I416</f>
        <v>0</v>
      </c>
      <c r="J427" s="128">
        <f>'Enh Grant Original Request'!J416</f>
        <v>0</v>
      </c>
      <c r="K427" s="128">
        <f>'Enh Grant Original Request'!K416</f>
        <v>0</v>
      </c>
      <c r="L427" s="128">
        <f>'Enh Grant Original Request'!L416</f>
        <v>0</v>
      </c>
      <c r="M427" s="128">
        <f>'Enh Grant Original Request'!M416</f>
        <v>0</v>
      </c>
      <c r="N427" s="128">
        <f>'Enh Grant Original Request'!N416</f>
        <v>0</v>
      </c>
      <c r="O427" s="128">
        <f>'Enh Grant Original Request'!O416</f>
        <v>0</v>
      </c>
      <c r="P427" s="128">
        <f>'Enh Grant Original Request'!P416</f>
        <v>0</v>
      </c>
      <c r="Q427" s="34">
        <f>'Enh Grant Original Request'!Q416</f>
        <v>0</v>
      </c>
      <c r="R427" s="34">
        <f>'Enh Grant Original Request'!R416</f>
        <v>0</v>
      </c>
      <c r="S427" s="40">
        <f t="shared" si="189"/>
        <v>0</v>
      </c>
      <c r="T427" s="40">
        <f t="shared" si="190"/>
        <v>0</v>
      </c>
      <c r="U427" s="40"/>
      <c r="V427" s="32"/>
      <c r="W427" s="39"/>
      <c r="X427" s="40">
        <f t="shared" si="187"/>
        <v>0</v>
      </c>
      <c r="Y427" s="8">
        <f t="shared" si="191"/>
        <v>0</v>
      </c>
      <c r="Z427" s="8"/>
      <c r="AA427" s="44"/>
      <c r="AB427" s="56">
        <f t="shared" si="193"/>
        <v>0</v>
      </c>
      <c r="AC427" s="39">
        <f t="shared" si="193"/>
        <v>0</v>
      </c>
      <c r="AD427" s="40">
        <f t="shared" si="194"/>
        <v>0</v>
      </c>
      <c r="AE427" s="8">
        <f t="shared" si="195"/>
        <v>0</v>
      </c>
      <c r="AF427" s="8">
        <f t="shared" si="206"/>
        <v>0</v>
      </c>
      <c r="AG427" s="8"/>
      <c r="AH427" s="2"/>
      <c r="AI427" s="2"/>
      <c r="AJ427" s="52"/>
      <c r="AK427" s="53"/>
      <c r="AN427" s="56">
        <f t="shared" si="212"/>
        <v>0</v>
      </c>
      <c r="AT427" s="4">
        <f t="shared" si="196"/>
        <v>0</v>
      </c>
      <c r="AV427" s="81"/>
      <c r="AW427" s="33"/>
      <c r="AY427" s="119"/>
      <c r="AZ427" s="123">
        <f t="shared" si="207"/>
        <v>0</v>
      </c>
      <c r="BA427" s="34"/>
      <c r="BF427" s="4">
        <f t="shared" si="208"/>
        <v>0</v>
      </c>
      <c r="BH427" s="34">
        <f t="shared" si="209"/>
        <v>0</v>
      </c>
      <c r="BI427" s="34">
        <f t="shared" si="209"/>
        <v>0</v>
      </c>
      <c r="BJ427" s="4">
        <f t="shared" si="210"/>
        <v>0</v>
      </c>
      <c r="BK427" s="4">
        <f t="shared" si="211"/>
        <v>0</v>
      </c>
      <c r="BP427" s="34">
        <f t="shared" si="197"/>
        <v>0</v>
      </c>
      <c r="BQ427" s="34">
        <f t="shared" si="197"/>
        <v>0</v>
      </c>
      <c r="BR427" s="4">
        <f t="shared" si="198"/>
        <v>0</v>
      </c>
      <c r="BS427" s="4">
        <f t="shared" si="199"/>
        <v>0</v>
      </c>
      <c r="BX427" s="34">
        <f t="shared" si="200"/>
        <v>0</v>
      </c>
      <c r="BY427" s="34">
        <f t="shared" si="200"/>
        <v>0</v>
      </c>
      <c r="BZ427" s="4">
        <f t="shared" si="201"/>
        <v>0</v>
      </c>
      <c r="CA427" s="4">
        <f t="shared" si="202"/>
        <v>0</v>
      </c>
      <c r="CF427" s="34">
        <f t="shared" si="203"/>
        <v>0</v>
      </c>
      <c r="CG427" s="34">
        <f t="shared" si="203"/>
        <v>0</v>
      </c>
      <c r="CH427" s="4">
        <f t="shared" si="204"/>
        <v>0</v>
      </c>
      <c r="CI427" s="4">
        <f t="shared" si="205"/>
        <v>0</v>
      </c>
      <c r="CN427" s="4">
        <f t="shared" si="214"/>
        <v>0</v>
      </c>
      <c r="CO427" s="8">
        <f t="shared" si="213"/>
        <v>0</v>
      </c>
    </row>
    <row r="428" spans="1:93" x14ac:dyDescent="0.3">
      <c r="A428" s="3">
        <f t="shared" si="215"/>
        <v>0</v>
      </c>
      <c r="B428" s="4">
        <f t="shared" si="215"/>
        <v>0</v>
      </c>
      <c r="C428" s="4">
        <f t="shared" si="215"/>
        <v>0</v>
      </c>
      <c r="D428" s="4">
        <f t="shared" si="215"/>
        <v>0</v>
      </c>
      <c r="E428" s="4">
        <f t="shared" si="215"/>
        <v>0</v>
      </c>
      <c r="F428" s="5">
        <f t="shared" si="215"/>
        <v>0</v>
      </c>
      <c r="G428" s="5">
        <f t="shared" si="215"/>
        <v>0</v>
      </c>
      <c r="H428" s="128">
        <f>'Enh Grant Original Request'!H417</f>
        <v>0</v>
      </c>
      <c r="I428" s="128">
        <f>'Enh Grant Original Request'!I417</f>
        <v>0</v>
      </c>
      <c r="J428" s="128">
        <f>'Enh Grant Original Request'!J417</f>
        <v>0</v>
      </c>
      <c r="K428" s="128">
        <f>'Enh Grant Original Request'!K417</f>
        <v>0</v>
      </c>
      <c r="L428" s="128">
        <f>'Enh Grant Original Request'!L417</f>
        <v>0</v>
      </c>
      <c r="M428" s="128">
        <f>'Enh Grant Original Request'!M417</f>
        <v>0</v>
      </c>
      <c r="N428" s="128">
        <f>'Enh Grant Original Request'!N417</f>
        <v>0</v>
      </c>
      <c r="O428" s="128">
        <f>'Enh Grant Original Request'!O417</f>
        <v>0</v>
      </c>
      <c r="P428" s="128">
        <f>'Enh Grant Original Request'!P417</f>
        <v>0</v>
      </c>
      <c r="Q428" s="34">
        <f>'Enh Grant Original Request'!Q417</f>
        <v>0</v>
      </c>
      <c r="R428" s="34">
        <f>'Enh Grant Original Request'!R417</f>
        <v>0</v>
      </c>
      <c r="S428" s="40">
        <f t="shared" si="189"/>
        <v>0</v>
      </c>
      <c r="T428" s="40">
        <f t="shared" si="190"/>
        <v>0</v>
      </c>
      <c r="U428" s="40"/>
      <c r="V428" s="32"/>
      <c r="W428" s="39"/>
      <c r="X428" s="40">
        <f t="shared" si="187"/>
        <v>0</v>
      </c>
      <c r="Y428" s="8">
        <f t="shared" si="191"/>
        <v>0</v>
      </c>
      <c r="Z428" s="8"/>
      <c r="AA428" s="44"/>
      <c r="AB428" s="56">
        <f t="shared" si="193"/>
        <v>0</v>
      </c>
      <c r="AC428" s="39">
        <f t="shared" si="193"/>
        <v>0</v>
      </c>
      <c r="AD428" s="40">
        <f t="shared" si="194"/>
        <v>0</v>
      </c>
      <c r="AE428" s="8">
        <f t="shared" si="195"/>
        <v>0</v>
      </c>
      <c r="AF428" s="8">
        <f t="shared" si="206"/>
        <v>0</v>
      </c>
      <c r="AG428" s="8"/>
      <c r="AH428" s="2"/>
      <c r="AI428" s="2"/>
      <c r="AJ428" s="52"/>
      <c r="AK428" s="53"/>
      <c r="AN428" s="56">
        <f t="shared" si="212"/>
        <v>0</v>
      </c>
      <c r="AT428" s="4">
        <f t="shared" si="196"/>
        <v>0</v>
      </c>
      <c r="AV428" s="81"/>
      <c r="AW428" s="33"/>
      <c r="AY428" s="119"/>
      <c r="AZ428" s="123">
        <f t="shared" si="207"/>
        <v>0</v>
      </c>
      <c r="BA428" s="34"/>
      <c r="BF428" s="4">
        <f t="shared" si="208"/>
        <v>0</v>
      </c>
      <c r="BH428" s="34">
        <f t="shared" si="209"/>
        <v>0</v>
      </c>
      <c r="BI428" s="34">
        <f t="shared" si="209"/>
        <v>0</v>
      </c>
      <c r="BJ428" s="4">
        <f t="shared" si="210"/>
        <v>0</v>
      </c>
      <c r="BK428" s="4">
        <f t="shared" si="211"/>
        <v>0</v>
      </c>
      <c r="BP428" s="34">
        <f t="shared" si="197"/>
        <v>0</v>
      </c>
      <c r="BQ428" s="34">
        <f t="shared" si="197"/>
        <v>0</v>
      </c>
      <c r="BR428" s="4">
        <f t="shared" si="198"/>
        <v>0</v>
      </c>
      <c r="BS428" s="4">
        <f t="shared" si="199"/>
        <v>0</v>
      </c>
      <c r="BX428" s="34">
        <f t="shared" si="200"/>
        <v>0</v>
      </c>
      <c r="BY428" s="34">
        <f t="shared" si="200"/>
        <v>0</v>
      </c>
      <c r="BZ428" s="4">
        <f t="shared" si="201"/>
        <v>0</v>
      </c>
      <c r="CA428" s="4">
        <f t="shared" si="202"/>
        <v>0</v>
      </c>
      <c r="CF428" s="34">
        <f t="shared" si="203"/>
        <v>0</v>
      </c>
      <c r="CG428" s="34">
        <f t="shared" si="203"/>
        <v>0</v>
      </c>
      <c r="CH428" s="4">
        <f t="shared" si="204"/>
        <v>0</v>
      </c>
      <c r="CI428" s="4">
        <f t="shared" si="205"/>
        <v>0</v>
      </c>
      <c r="CN428" s="4">
        <f t="shared" si="214"/>
        <v>0</v>
      </c>
      <c r="CO428" s="8">
        <f t="shared" si="213"/>
        <v>0</v>
      </c>
    </row>
    <row r="429" spans="1:93" x14ac:dyDescent="0.3">
      <c r="A429" s="3">
        <f t="shared" si="215"/>
        <v>0</v>
      </c>
      <c r="B429" s="4">
        <f t="shared" si="215"/>
        <v>0</v>
      </c>
      <c r="C429" s="4">
        <f t="shared" si="215"/>
        <v>0</v>
      </c>
      <c r="D429" s="4">
        <f t="shared" si="215"/>
        <v>0</v>
      </c>
      <c r="E429" s="4">
        <f t="shared" si="215"/>
        <v>0</v>
      </c>
      <c r="F429" s="5">
        <f t="shared" si="215"/>
        <v>0</v>
      </c>
      <c r="G429" s="5">
        <f t="shared" si="215"/>
        <v>0</v>
      </c>
      <c r="H429" s="128">
        <f>'Enh Grant Original Request'!H418</f>
        <v>0</v>
      </c>
      <c r="I429" s="128">
        <f>'Enh Grant Original Request'!I418</f>
        <v>0</v>
      </c>
      <c r="J429" s="128">
        <f>'Enh Grant Original Request'!J418</f>
        <v>0</v>
      </c>
      <c r="K429" s="128">
        <f>'Enh Grant Original Request'!K418</f>
        <v>0</v>
      </c>
      <c r="L429" s="128">
        <f>'Enh Grant Original Request'!L418</f>
        <v>0</v>
      </c>
      <c r="M429" s="128">
        <f>'Enh Grant Original Request'!M418</f>
        <v>0</v>
      </c>
      <c r="N429" s="128">
        <f>'Enh Grant Original Request'!N418</f>
        <v>0</v>
      </c>
      <c r="O429" s="128">
        <f>'Enh Grant Original Request'!O418</f>
        <v>0</v>
      </c>
      <c r="P429" s="128">
        <f>'Enh Grant Original Request'!P418</f>
        <v>0</v>
      </c>
      <c r="Q429" s="34">
        <f>'Enh Grant Original Request'!Q418</f>
        <v>0</v>
      </c>
      <c r="R429" s="34">
        <f>'Enh Grant Original Request'!R418</f>
        <v>0</v>
      </c>
      <c r="S429" s="40">
        <f t="shared" si="189"/>
        <v>0</v>
      </c>
      <c r="T429" s="40">
        <f t="shared" si="190"/>
        <v>0</v>
      </c>
      <c r="U429" s="40"/>
      <c r="V429" s="32"/>
      <c r="W429" s="39"/>
      <c r="X429" s="40">
        <f t="shared" si="187"/>
        <v>0</v>
      </c>
      <c r="Y429" s="8">
        <f t="shared" si="191"/>
        <v>0</v>
      </c>
      <c r="Z429" s="8"/>
      <c r="AA429" s="44"/>
      <c r="AB429" s="56">
        <f t="shared" si="193"/>
        <v>0</v>
      </c>
      <c r="AC429" s="39">
        <f t="shared" si="193"/>
        <v>0</v>
      </c>
      <c r="AD429" s="40">
        <f t="shared" si="194"/>
        <v>0</v>
      </c>
      <c r="AE429" s="8">
        <f t="shared" si="195"/>
        <v>0</v>
      </c>
      <c r="AF429" s="8">
        <f t="shared" si="206"/>
        <v>0</v>
      </c>
      <c r="AG429" s="8"/>
      <c r="AH429" s="2"/>
      <c r="AI429" s="2"/>
      <c r="AJ429" s="52"/>
      <c r="AK429" s="53"/>
      <c r="AN429" s="56">
        <f t="shared" si="212"/>
        <v>0</v>
      </c>
      <c r="AT429" s="4">
        <f t="shared" si="196"/>
        <v>0</v>
      </c>
      <c r="AV429" s="81"/>
      <c r="AW429" s="33"/>
      <c r="AY429" s="119"/>
      <c r="AZ429" s="123">
        <f t="shared" si="207"/>
        <v>0</v>
      </c>
      <c r="BA429" s="34"/>
      <c r="BF429" s="4">
        <f t="shared" si="208"/>
        <v>0</v>
      </c>
      <c r="BH429" s="34">
        <f t="shared" si="209"/>
        <v>0</v>
      </c>
      <c r="BI429" s="34">
        <f t="shared" si="209"/>
        <v>0</v>
      </c>
      <c r="BJ429" s="4">
        <f t="shared" si="210"/>
        <v>0</v>
      </c>
      <c r="BK429" s="4">
        <f t="shared" si="211"/>
        <v>0</v>
      </c>
      <c r="BP429" s="34">
        <f t="shared" si="197"/>
        <v>0</v>
      </c>
      <c r="BQ429" s="34">
        <f t="shared" si="197"/>
        <v>0</v>
      </c>
      <c r="BR429" s="4">
        <f t="shared" si="198"/>
        <v>0</v>
      </c>
      <c r="BS429" s="4">
        <f t="shared" si="199"/>
        <v>0</v>
      </c>
      <c r="BX429" s="34">
        <f t="shared" si="200"/>
        <v>0</v>
      </c>
      <c r="BY429" s="34">
        <f t="shared" si="200"/>
        <v>0</v>
      </c>
      <c r="BZ429" s="4">
        <f t="shared" si="201"/>
        <v>0</v>
      </c>
      <c r="CA429" s="4">
        <f t="shared" si="202"/>
        <v>0</v>
      </c>
      <c r="CF429" s="34">
        <f t="shared" si="203"/>
        <v>0</v>
      </c>
      <c r="CG429" s="34">
        <f t="shared" si="203"/>
        <v>0</v>
      </c>
      <c r="CH429" s="4">
        <f t="shared" si="204"/>
        <v>0</v>
      </c>
      <c r="CI429" s="4">
        <f t="shared" si="205"/>
        <v>0</v>
      </c>
      <c r="CN429" s="4">
        <f t="shared" si="214"/>
        <v>0</v>
      </c>
      <c r="CO429" s="8">
        <f t="shared" si="213"/>
        <v>0</v>
      </c>
    </row>
    <row r="430" spans="1:93" x14ac:dyDescent="0.3">
      <c r="A430" s="3">
        <f t="shared" ref="A430:G445" si="216">A429</f>
        <v>0</v>
      </c>
      <c r="B430" s="4">
        <f t="shared" si="216"/>
        <v>0</v>
      </c>
      <c r="C430" s="4">
        <f t="shared" si="216"/>
        <v>0</v>
      </c>
      <c r="D430" s="4">
        <f t="shared" si="216"/>
        <v>0</v>
      </c>
      <c r="E430" s="4">
        <f t="shared" si="216"/>
        <v>0</v>
      </c>
      <c r="F430" s="5">
        <f t="shared" si="216"/>
        <v>0</v>
      </c>
      <c r="G430" s="5">
        <f t="shared" si="216"/>
        <v>0</v>
      </c>
      <c r="H430" s="128">
        <f>'Enh Grant Original Request'!H419</f>
        <v>0</v>
      </c>
      <c r="I430" s="128">
        <f>'Enh Grant Original Request'!I419</f>
        <v>0</v>
      </c>
      <c r="J430" s="128">
        <f>'Enh Grant Original Request'!J419</f>
        <v>0</v>
      </c>
      <c r="K430" s="128">
        <f>'Enh Grant Original Request'!K419</f>
        <v>0</v>
      </c>
      <c r="L430" s="128">
        <f>'Enh Grant Original Request'!L419</f>
        <v>0</v>
      </c>
      <c r="M430" s="128">
        <f>'Enh Grant Original Request'!M419</f>
        <v>0</v>
      </c>
      <c r="N430" s="128">
        <f>'Enh Grant Original Request'!N419</f>
        <v>0</v>
      </c>
      <c r="O430" s="128">
        <f>'Enh Grant Original Request'!O419</f>
        <v>0</v>
      </c>
      <c r="P430" s="128">
        <f>'Enh Grant Original Request'!P419</f>
        <v>0</v>
      </c>
      <c r="Q430" s="34">
        <f>'Enh Grant Original Request'!Q419</f>
        <v>0</v>
      </c>
      <c r="R430" s="34">
        <f>'Enh Grant Original Request'!R419</f>
        <v>0</v>
      </c>
      <c r="S430" s="40">
        <f t="shared" si="189"/>
        <v>0</v>
      </c>
      <c r="T430" s="40">
        <f t="shared" si="190"/>
        <v>0</v>
      </c>
      <c r="U430" s="40"/>
      <c r="V430" s="32"/>
      <c r="W430" s="39"/>
      <c r="X430" s="40">
        <f t="shared" si="187"/>
        <v>0</v>
      </c>
      <c r="Y430" s="8">
        <f t="shared" si="191"/>
        <v>0</v>
      </c>
      <c r="Z430" s="8"/>
      <c r="AA430" s="44"/>
      <c r="AB430" s="56">
        <f t="shared" si="193"/>
        <v>0</v>
      </c>
      <c r="AC430" s="39">
        <f t="shared" si="193"/>
        <v>0</v>
      </c>
      <c r="AD430" s="40">
        <f t="shared" si="194"/>
        <v>0</v>
      </c>
      <c r="AE430" s="8">
        <f t="shared" si="195"/>
        <v>0</v>
      </c>
      <c r="AF430" s="8">
        <f t="shared" si="206"/>
        <v>0</v>
      </c>
      <c r="AG430" s="8"/>
      <c r="AH430" s="2"/>
      <c r="AI430" s="2"/>
      <c r="AJ430" s="52"/>
      <c r="AK430" s="53"/>
      <c r="AN430" s="56">
        <f t="shared" si="212"/>
        <v>0</v>
      </c>
      <c r="AT430" s="4">
        <f t="shared" si="196"/>
        <v>0</v>
      </c>
      <c r="AV430" s="81"/>
      <c r="AW430" s="33"/>
      <c r="AY430" s="119"/>
      <c r="AZ430" s="123">
        <f t="shared" si="207"/>
        <v>0</v>
      </c>
      <c r="BA430" s="34"/>
      <c r="BF430" s="4">
        <f t="shared" si="208"/>
        <v>0</v>
      </c>
      <c r="BH430" s="34">
        <f t="shared" si="209"/>
        <v>0</v>
      </c>
      <c r="BI430" s="34">
        <f t="shared" si="209"/>
        <v>0</v>
      </c>
      <c r="BJ430" s="4">
        <f t="shared" si="210"/>
        <v>0</v>
      </c>
      <c r="BK430" s="4">
        <f t="shared" si="211"/>
        <v>0</v>
      </c>
      <c r="BP430" s="34">
        <f t="shared" si="197"/>
        <v>0</v>
      </c>
      <c r="BQ430" s="34">
        <f t="shared" si="197"/>
        <v>0</v>
      </c>
      <c r="BR430" s="4">
        <f t="shared" si="198"/>
        <v>0</v>
      </c>
      <c r="BS430" s="4">
        <f t="shared" si="199"/>
        <v>0</v>
      </c>
      <c r="BX430" s="34">
        <f t="shared" si="200"/>
        <v>0</v>
      </c>
      <c r="BY430" s="34">
        <f t="shared" si="200"/>
        <v>0</v>
      </c>
      <c r="BZ430" s="4">
        <f t="shared" si="201"/>
        <v>0</v>
      </c>
      <c r="CA430" s="4">
        <f t="shared" si="202"/>
        <v>0</v>
      </c>
      <c r="CF430" s="34">
        <f t="shared" si="203"/>
        <v>0</v>
      </c>
      <c r="CG430" s="34">
        <f t="shared" si="203"/>
        <v>0</v>
      </c>
      <c r="CH430" s="4">
        <f t="shared" si="204"/>
        <v>0</v>
      </c>
      <c r="CI430" s="4">
        <f t="shared" si="205"/>
        <v>0</v>
      </c>
      <c r="CN430" s="4">
        <f t="shared" si="214"/>
        <v>0</v>
      </c>
      <c r="CO430" s="8">
        <f t="shared" si="213"/>
        <v>0</v>
      </c>
    </row>
    <row r="431" spans="1:93" x14ac:dyDescent="0.3">
      <c r="A431" s="3">
        <f t="shared" si="216"/>
        <v>0</v>
      </c>
      <c r="B431" s="4">
        <f t="shared" si="216"/>
        <v>0</v>
      </c>
      <c r="C431" s="4">
        <f t="shared" si="216"/>
        <v>0</v>
      </c>
      <c r="D431" s="4">
        <f t="shared" si="216"/>
        <v>0</v>
      </c>
      <c r="E431" s="4">
        <f t="shared" si="216"/>
        <v>0</v>
      </c>
      <c r="F431" s="5">
        <f t="shared" si="216"/>
        <v>0</v>
      </c>
      <c r="G431" s="5">
        <f t="shared" si="216"/>
        <v>0</v>
      </c>
      <c r="H431" s="128">
        <f>'Enh Grant Original Request'!H420</f>
        <v>0</v>
      </c>
      <c r="I431" s="128">
        <f>'Enh Grant Original Request'!I420</f>
        <v>0</v>
      </c>
      <c r="J431" s="128">
        <f>'Enh Grant Original Request'!J420</f>
        <v>0</v>
      </c>
      <c r="K431" s="128">
        <f>'Enh Grant Original Request'!K420</f>
        <v>0</v>
      </c>
      <c r="L431" s="128">
        <f>'Enh Grant Original Request'!L420</f>
        <v>0</v>
      </c>
      <c r="M431" s="128">
        <f>'Enh Grant Original Request'!M420</f>
        <v>0</v>
      </c>
      <c r="N431" s="128">
        <f>'Enh Grant Original Request'!N420</f>
        <v>0</v>
      </c>
      <c r="O431" s="128">
        <f>'Enh Grant Original Request'!O420</f>
        <v>0</v>
      </c>
      <c r="P431" s="128">
        <f>'Enh Grant Original Request'!P420</f>
        <v>0</v>
      </c>
      <c r="Q431" s="34">
        <f>'Enh Grant Original Request'!Q420</f>
        <v>0</v>
      </c>
      <c r="R431" s="34">
        <f>'Enh Grant Original Request'!R420</f>
        <v>0</v>
      </c>
      <c r="S431" s="40">
        <f t="shared" si="189"/>
        <v>0</v>
      </c>
      <c r="T431" s="40">
        <f t="shared" si="190"/>
        <v>0</v>
      </c>
      <c r="U431" s="40"/>
      <c r="V431" s="32"/>
      <c r="W431" s="39"/>
      <c r="X431" s="40">
        <f t="shared" ref="X431:X494" si="217">SUM(W431)*V431</f>
        <v>0</v>
      </c>
      <c r="Y431" s="8">
        <f t="shared" si="191"/>
        <v>0</v>
      </c>
      <c r="Z431" s="8"/>
      <c r="AA431" s="44"/>
      <c r="AB431" s="56">
        <f t="shared" si="193"/>
        <v>0</v>
      </c>
      <c r="AC431" s="39">
        <f t="shared" si="193"/>
        <v>0</v>
      </c>
      <c r="AD431" s="40">
        <f t="shared" si="194"/>
        <v>0</v>
      </c>
      <c r="AE431" s="8">
        <f t="shared" si="195"/>
        <v>0</v>
      </c>
      <c r="AF431" s="8">
        <f t="shared" si="206"/>
        <v>0</v>
      </c>
      <c r="AG431" s="8"/>
      <c r="AH431" s="2"/>
      <c r="AI431" s="2"/>
      <c r="AJ431" s="52"/>
      <c r="AK431" s="53"/>
      <c r="AN431" s="56">
        <f t="shared" si="212"/>
        <v>0</v>
      </c>
      <c r="AT431" s="4">
        <f t="shared" si="196"/>
        <v>0</v>
      </c>
      <c r="AV431" s="81"/>
      <c r="AW431" s="33"/>
      <c r="AY431" s="119"/>
      <c r="AZ431" s="123">
        <f t="shared" si="207"/>
        <v>0</v>
      </c>
      <c r="BA431" s="34"/>
      <c r="BF431" s="4">
        <f t="shared" si="208"/>
        <v>0</v>
      </c>
      <c r="BH431" s="34">
        <f t="shared" si="209"/>
        <v>0</v>
      </c>
      <c r="BI431" s="34">
        <f t="shared" si="209"/>
        <v>0</v>
      </c>
      <c r="BJ431" s="4">
        <f t="shared" si="210"/>
        <v>0</v>
      </c>
      <c r="BK431" s="4">
        <f t="shared" si="211"/>
        <v>0</v>
      </c>
      <c r="BP431" s="34">
        <f t="shared" si="197"/>
        <v>0</v>
      </c>
      <c r="BQ431" s="34">
        <f t="shared" si="197"/>
        <v>0</v>
      </c>
      <c r="BR431" s="4">
        <f t="shared" si="198"/>
        <v>0</v>
      </c>
      <c r="BS431" s="4">
        <f t="shared" si="199"/>
        <v>0</v>
      </c>
      <c r="BX431" s="34">
        <f t="shared" si="200"/>
        <v>0</v>
      </c>
      <c r="BY431" s="34">
        <f t="shared" si="200"/>
        <v>0</v>
      </c>
      <c r="BZ431" s="4">
        <f t="shared" si="201"/>
        <v>0</v>
      </c>
      <c r="CA431" s="4">
        <f t="shared" si="202"/>
        <v>0</v>
      </c>
      <c r="CF431" s="34">
        <f t="shared" si="203"/>
        <v>0</v>
      </c>
      <c r="CG431" s="34">
        <f t="shared" si="203"/>
        <v>0</v>
      </c>
      <c r="CH431" s="4">
        <f t="shared" si="204"/>
        <v>0</v>
      </c>
      <c r="CI431" s="4">
        <f t="shared" si="205"/>
        <v>0</v>
      </c>
      <c r="CN431" s="4">
        <f t="shared" si="214"/>
        <v>0</v>
      </c>
      <c r="CO431" s="8">
        <f t="shared" si="213"/>
        <v>0</v>
      </c>
    </row>
    <row r="432" spans="1:93" x14ac:dyDescent="0.3">
      <c r="A432" s="3">
        <f t="shared" si="216"/>
        <v>0</v>
      </c>
      <c r="B432" s="4">
        <f t="shared" si="216"/>
        <v>0</v>
      </c>
      <c r="C432" s="4">
        <f t="shared" si="216"/>
        <v>0</v>
      </c>
      <c r="D432" s="4">
        <f t="shared" si="216"/>
        <v>0</v>
      </c>
      <c r="E432" s="4">
        <f t="shared" si="216"/>
        <v>0</v>
      </c>
      <c r="F432" s="5">
        <f t="shared" si="216"/>
        <v>0</v>
      </c>
      <c r="G432" s="5">
        <f t="shared" si="216"/>
        <v>0</v>
      </c>
      <c r="H432" s="128">
        <f>'Enh Grant Original Request'!H421</f>
        <v>0</v>
      </c>
      <c r="I432" s="128">
        <f>'Enh Grant Original Request'!I421</f>
        <v>0</v>
      </c>
      <c r="J432" s="128">
        <f>'Enh Grant Original Request'!J421</f>
        <v>0</v>
      </c>
      <c r="K432" s="128">
        <f>'Enh Grant Original Request'!K421</f>
        <v>0</v>
      </c>
      <c r="L432" s="128">
        <f>'Enh Grant Original Request'!L421</f>
        <v>0</v>
      </c>
      <c r="M432" s="128">
        <f>'Enh Grant Original Request'!M421</f>
        <v>0</v>
      </c>
      <c r="N432" s="128">
        <f>'Enh Grant Original Request'!N421</f>
        <v>0</v>
      </c>
      <c r="O432" s="128">
        <f>'Enh Grant Original Request'!O421</f>
        <v>0</v>
      </c>
      <c r="P432" s="128">
        <f>'Enh Grant Original Request'!P421</f>
        <v>0</v>
      </c>
      <c r="Q432" s="34">
        <f>'Enh Grant Original Request'!Q421</f>
        <v>0</v>
      </c>
      <c r="R432" s="34">
        <f>'Enh Grant Original Request'!R421</f>
        <v>0</v>
      </c>
      <c r="S432" s="40">
        <f t="shared" si="189"/>
        <v>0</v>
      </c>
      <c r="T432" s="40">
        <f t="shared" si="190"/>
        <v>0</v>
      </c>
      <c r="U432" s="40"/>
      <c r="V432" s="32"/>
      <c r="W432" s="39"/>
      <c r="X432" s="40">
        <f t="shared" si="217"/>
        <v>0</v>
      </c>
      <c r="Y432" s="8">
        <f t="shared" si="191"/>
        <v>0</v>
      </c>
      <c r="Z432" s="8"/>
      <c r="AA432" s="44"/>
      <c r="AB432" s="56">
        <f t="shared" si="193"/>
        <v>0</v>
      </c>
      <c r="AC432" s="39">
        <f t="shared" si="193"/>
        <v>0</v>
      </c>
      <c r="AD432" s="40">
        <f t="shared" si="194"/>
        <v>0</v>
      </c>
      <c r="AE432" s="8">
        <f t="shared" si="195"/>
        <v>0</v>
      </c>
      <c r="AF432" s="8">
        <f t="shared" si="206"/>
        <v>0</v>
      </c>
      <c r="AG432" s="8"/>
      <c r="AH432" s="2"/>
      <c r="AI432" s="2"/>
      <c r="AJ432" s="52"/>
      <c r="AK432" s="53"/>
      <c r="AN432" s="56">
        <f t="shared" si="212"/>
        <v>0</v>
      </c>
      <c r="AT432" s="4">
        <f t="shared" si="196"/>
        <v>0</v>
      </c>
      <c r="AV432" s="81"/>
      <c r="AW432" s="33"/>
      <c r="AY432" s="119"/>
      <c r="AZ432" s="123">
        <f t="shared" si="207"/>
        <v>0</v>
      </c>
      <c r="BA432" s="34"/>
      <c r="BF432" s="4">
        <f t="shared" si="208"/>
        <v>0</v>
      </c>
      <c r="BH432" s="34">
        <f t="shared" si="209"/>
        <v>0</v>
      </c>
      <c r="BI432" s="34">
        <f t="shared" si="209"/>
        <v>0</v>
      </c>
      <c r="BJ432" s="4">
        <f t="shared" si="210"/>
        <v>0</v>
      </c>
      <c r="BK432" s="4">
        <f t="shared" si="211"/>
        <v>0</v>
      </c>
      <c r="BP432" s="34">
        <f t="shared" si="197"/>
        <v>0</v>
      </c>
      <c r="BQ432" s="34">
        <f t="shared" si="197"/>
        <v>0</v>
      </c>
      <c r="BR432" s="4">
        <f t="shared" si="198"/>
        <v>0</v>
      </c>
      <c r="BS432" s="4">
        <f t="shared" si="199"/>
        <v>0</v>
      </c>
      <c r="BX432" s="34">
        <f t="shared" si="200"/>
        <v>0</v>
      </c>
      <c r="BY432" s="34">
        <f t="shared" si="200"/>
        <v>0</v>
      </c>
      <c r="BZ432" s="4">
        <f t="shared" si="201"/>
        <v>0</v>
      </c>
      <c r="CA432" s="4">
        <f t="shared" si="202"/>
        <v>0</v>
      </c>
      <c r="CF432" s="34">
        <f t="shared" si="203"/>
        <v>0</v>
      </c>
      <c r="CG432" s="34">
        <f t="shared" si="203"/>
        <v>0</v>
      </c>
      <c r="CH432" s="4">
        <f t="shared" si="204"/>
        <v>0</v>
      </c>
      <c r="CI432" s="4">
        <f t="shared" si="205"/>
        <v>0</v>
      </c>
      <c r="CN432" s="4">
        <f t="shared" si="214"/>
        <v>0</v>
      </c>
      <c r="CO432" s="8">
        <f t="shared" si="213"/>
        <v>0</v>
      </c>
    </row>
    <row r="433" spans="1:93" x14ac:dyDescent="0.3">
      <c r="A433" s="3">
        <f t="shared" si="216"/>
        <v>0</v>
      </c>
      <c r="B433" s="4">
        <f t="shared" si="216"/>
        <v>0</v>
      </c>
      <c r="C433" s="4">
        <f t="shared" si="216"/>
        <v>0</v>
      </c>
      <c r="D433" s="4">
        <f t="shared" si="216"/>
        <v>0</v>
      </c>
      <c r="E433" s="4">
        <f t="shared" si="216"/>
        <v>0</v>
      </c>
      <c r="F433" s="5">
        <f t="shared" si="216"/>
        <v>0</v>
      </c>
      <c r="G433" s="5">
        <f t="shared" si="216"/>
        <v>0</v>
      </c>
      <c r="H433" s="128">
        <f>'Enh Grant Original Request'!H422</f>
        <v>0</v>
      </c>
      <c r="I433" s="128">
        <f>'Enh Grant Original Request'!I422</f>
        <v>0</v>
      </c>
      <c r="J433" s="128">
        <f>'Enh Grant Original Request'!J422</f>
        <v>0</v>
      </c>
      <c r="K433" s="128">
        <f>'Enh Grant Original Request'!K422</f>
        <v>0</v>
      </c>
      <c r="L433" s="128">
        <f>'Enh Grant Original Request'!L422</f>
        <v>0</v>
      </c>
      <c r="M433" s="128">
        <f>'Enh Grant Original Request'!M422</f>
        <v>0</v>
      </c>
      <c r="N433" s="128">
        <f>'Enh Grant Original Request'!N422</f>
        <v>0</v>
      </c>
      <c r="O433" s="128">
        <f>'Enh Grant Original Request'!O422</f>
        <v>0</v>
      </c>
      <c r="P433" s="128">
        <f>'Enh Grant Original Request'!P422</f>
        <v>0</v>
      </c>
      <c r="Q433" s="34">
        <f>'Enh Grant Original Request'!Q422</f>
        <v>0</v>
      </c>
      <c r="R433" s="34">
        <f>'Enh Grant Original Request'!R422</f>
        <v>0</v>
      </c>
      <c r="S433" s="40">
        <f t="shared" si="189"/>
        <v>0</v>
      </c>
      <c r="T433" s="40">
        <f t="shared" si="190"/>
        <v>0</v>
      </c>
      <c r="U433" s="40"/>
      <c r="V433" s="32"/>
      <c r="W433" s="39"/>
      <c r="X433" s="40">
        <f t="shared" si="217"/>
        <v>0</v>
      </c>
      <c r="Y433" s="8">
        <f t="shared" si="191"/>
        <v>0</v>
      </c>
      <c r="Z433" s="8"/>
      <c r="AA433" s="44"/>
      <c r="AB433" s="56">
        <f t="shared" si="193"/>
        <v>0</v>
      </c>
      <c r="AC433" s="39">
        <f t="shared" si="193"/>
        <v>0</v>
      </c>
      <c r="AD433" s="40">
        <f t="shared" si="194"/>
        <v>0</v>
      </c>
      <c r="AE433" s="8">
        <f t="shared" si="195"/>
        <v>0</v>
      </c>
      <c r="AF433" s="8">
        <f t="shared" si="206"/>
        <v>0</v>
      </c>
      <c r="AG433" s="8"/>
      <c r="AH433" s="2"/>
      <c r="AI433" s="2"/>
      <c r="AJ433" s="52"/>
      <c r="AK433" s="53"/>
      <c r="AN433" s="56">
        <f t="shared" si="212"/>
        <v>0</v>
      </c>
      <c r="AT433" s="4">
        <f t="shared" si="196"/>
        <v>0</v>
      </c>
      <c r="AV433" s="81"/>
      <c r="AW433" s="33"/>
      <c r="AY433" s="119"/>
      <c r="AZ433" s="123">
        <f t="shared" si="207"/>
        <v>0</v>
      </c>
      <c r="BA433" s="34"/>
      <c r="BF433" s="4">
        <f t="shared" si="208"/>
        <v>0</v>
      </c>
      <c r="BH433" s="34">
        <f t="shared" si="209"/>
        <v>0</v>
      </c>
      <c r="BI433" s="34">
        <f t="shared" si="209"/>
        <v>0</v>
      </c>
      <c r="BJ433" s="4">
        <f t="shared" si="210"/>
        <v>0</v>
      </c>
      <c r="BK433" s="4">
        <f t="shared" si="211"/>
        <v>0</v>
      </c>
      <c r="BP433" s="34">
        <f t="shared" si="197"/>
        <v>0</v>
      </c>
      <c r="BQ433" s="34">
        <f t="shared" si="197"/>
        <v>0</v>
      </c>
      <c r="BR433" s="4">
        <f t="shared" si="198"/>
        <v>0</v>
      </c>
      <c r="BS433" s="4">
        <f t="shared" si="199"/>
        <v>0</v>
      </c>
      <c r="BX433" s="34">
        <f t="shared" si="200"/>
        <v>0</v>
      </c>
      <c r="BY433" s="34">
        <f t="shared" si="200"/>
        <v>0</v>
      </c>
      <c r="BZ433" s="4">
        <f t="shared" si="201"/>
        <v>0</v>
      </c>
      <c r="CA433" s="4">
        <f t="shared" si="202"/>
        <v>0</v>
      </c>
      <c r="CF433" s="34">
        <f t="shared" si="203"/>
        <v>0</v>
      </c>
      <c r="CG433" s="34">
        <f t="shared" si="203"/>
        <v>0</v>
      </c>
      <c r="CH433" s="4">
        <f t="shared" si="204"/>
        <v>0</v>
      </c>
      <c r="CI433" s="4">
        <f t="shared" si="205"/>
        <v>0</v>
      </c>
      <c r="CN433" s="4">
        <f t="shared" si="214"/>
        <v>0</v>
      </c>
      <c r="CO433" s="8">
        <f t="shared" si="213"/>
        <v>0</v>
      </c>
    </row>
    <row r="434" spans="1:93" x14ac:dyDescent="0.3">
      <c r="A434" s="3">
        <f t="shared" si="216"/>
        <v>0</v>
      </c>
      <c r="B434" s="4">
        <f t="shared" si="216"/>
        <v>0</v>
      </c>
      <c r="C434" s="4">
        <f t="shared" si="216"/>
        <v>0</v>
      </c>
      <c r="D434" s="4">
        <f t="shared" si="216"/>
        <v>0</v>
      </c>
      <c r="E434" s="4">
        <f t="shared" si="216"/>
        <v>0</v>
      </c>
      <c r="F434" s="5">
        <f t="shared" si="216"/>
        <v>0</v>
      </c>
      <c r="G434" s="5">
        <f t="shared" si="216"/>
        <v>0</v>
      </c>
      <c r="H434" s="128">
        <f>'Enh Grant Original Request'!H423</f>
        <v>0</v>
      </c>
      <c r="I434" s="128">
        <f>'Enh Grant Original Request'!I423</f>
        <v>0</v>
      </c>
      <c r="J434" s="128">
        <f>'Enh Grant Original Request'!J423</f>
        <v>0</v>
      </c>
      <c r="K434" s="128">
        <f>'Enh Grant Original Request'!K423</f>
        <v>0</v>
      </c>
      <c r="L434" s="128">
        <f>'Enh Grant Original Request'!L423</f>
        <v>0</v>
      </c>
      <c r="M434" s="128">
        <f>'Enh Grant Original Request'!M423</f>
        <v>0</v>
      </c>
      <c r="N434" s="128">
        <f>'Enh Grant Original Request'!N423</f>
        <v>0</v>
      </c>
      <c r="O434" s="128">
        <f>'Enh Grant Original Request'!O423</f>
        <v>0</v>
      </c>
      <c r="P434" s="128">
        <f>'Enh Grant Original Request'!P423</f>
        <v>0</v>
      </c>
      <c r="Q434" s="34">
        <f>'Enh Grant Original Request'!Q423</f>
        <v>0</v>
      </c>
      <c r="R434" s="34">
        <f>'Enh Grant Original Request'!R423</f>
        <v>0</v>
      </c>
      <c r="S434" s="40">
        <f t="shared" si="189"/>
        <v>0</v>
      </c>
      <c r="T434" s="40">
        <f t="shared" si="190"/>
        <v>0</v>
      </c>
      <c r="U434" s="40"/>
      <c r="V434" s="32"/>
      <c r="W434" s="39"/>
      <c r="X434" s="40">
        <f t="shared" si="217"/>
        <v>0</v>
      </c>
      <c r="Y434" s="8">
        <f t="shared" si="191"/>
        <v>0</v>
      </c>
      <c r="Z434" s="8"/>
      <c r="AA434" s="44"/>
      <c r="AB434" s="56">
        <f t="shared" si="193"/>
        <v>0</v>
      </c>
      <c r="AC434" s="39">
        <f t="shared" si="193"/>
        <v>0</v>
      </c>
      <c r="AD434" s="40">
        <f t="shared" si="194"/>
        <v>0</v>
      </c>
      <c r="AE434" s="8">
        <f t="shared" si="195"/>
        <v>0</v>
      </c>
      <c r="AF434" s="8">
        <f t="shared" si="206"/>
        <v>0</v>
      </c>
      <c r="AG434" s="8"/>
      <c r="AH434" s="2"/>
      <c r="AI434" s="2"/>
      <c r="AJ434" s="52"/>
      <c r="AK434" s="53"/>
      <c r="AN434" s="56">
        <f t="shared" si="212"/>
        <v>0</v>
      </c>
      <c r="AT434" s="4">
        <f t="shared" si="196"/>
        <v>0</v>
      </c>
      <c r="AV434" s="81"/>
      <c r="AW434" s="33"/>
      <c r="AY434" s="119"/>
      <c r="AZ434" s="123">
        <f t="shared" si="207"/>
        <v>0</v>
      </c>
      <c r="BA434" s="34"/>
      <c r="BF434" s="4">
        <f t="shared" si="208"/>
        <v>0</v>
      </c>
      <c r="BH434" s="34">
        <f t="shared" si="209"/>
        <v>0</v>
      </c>
      <c r="BI434" s="34">
        <f t="shared" si="209"/>
        <v>0</v>
      </c>
      <c r="BJ434" s="4">
        <f t="shared" si="210"/>
        <v>0</v>
      </c>
      <c r="BK434" s="4">
        <f t="shared" si="211"/>
        <v>0</v>
      </c>
      <c r="BP434" s="34">
        <f t="shared" si="197"/>
        <v>0</v>
      </c>
      <c r="BQ434" s="34">
        <f t="shared" si="197"/>
        <v>0</v>
      </c>
      <c r="BR434" s="4">
        <f t="shared" si="198"/>
        <v>0</v>
      </c>
      <c r="BS434" s="4">
        <f t="shared" si="199"/>
        <v>0</v>
      </c>
      <c r="BX434" s="34">
        <f t="shared" si="200"/>
        <v>0</v>
      </c>
      <c r="BY434" s="34">
        <f t="shared" si="200"/>
        <v>0</v>
      </c>
      <c r="BZ434" s="4">
        <f t="shared" si="201"/>
        <v>0</v>
      </c>
      <c r="CA434" s="4">
        <f t="shared" si="202"/>
        <v>0</v>
      </c>
      <c r="CF434" s="34">
        <f t="shared" si="203"/>
        <v>0</v>
      </c>
      <c r="CG434" s="34">
        <f t="shared" si="203"/>
        <v>0</v>
      </c>
      <c r="CH434" s="4">
        <f t="shared" si="204"/>
        <v>0</v>
      </c>
      <c r="CI434" s="4">
        <f t="shared" si="205"/>
        <v>0</v>
      </c>
      <c r="CN434" s="4">
        <f t="shared" si="214"/>
        <v>0</v>
      </c>
      <c r="CO434" s="8">
        <f t="shared" si="213"/>
        <v>0</v>
      </c>
    </row>
    <row r="435" spans="1:93" x14ac:dyDescent="0.3">
      <c r="A435" s="3">
        <f t="shared" si="216"/>
        <v>0</v>
      </c>
      <c r="B435" s="4">
        <f t="shared" si="216"/>
        <v>0</v>
      </c>
      <c r="C435" s="4">
        <f t="shared" si="216"/>
        <v>0</v>
      </c>
      <c r="D435" s="4">
        <f t="shared" si="216"/>
        <v>0</v>
      </c>
      <c r="E435" s="4">
        <f t="shared" si="216"/>
        <v>0</v>
      </c>
      <c r="F435" s="5">
        <f t="shared" si="216"/>
        <v>0</v>
      </c>
      <c r="G435" s="5">
        <f t="shared" si="216"/>
        <v>0</v>
      </c>
      <c r="H435" s="128">
        <f>'Enh Grant Original Request'!H424</f>
        <v>0</v>
      </c>
      <c r="I435" s="128">
        <f>'Enh Grant Original Request'!I424</f>
        <v>0</v>
      </c>
      <c r="J435" s="128">
        <f>'Enh Grant Original Request'!J424</f>
        <v>0</v>
      </c>
      <c r="K435" s="128">
        <f>'Enh Grant Original Request'!K424</f>
        <v>0</v>
      </c>
      <c r="L435" s="128">
        <f>'Enh Grant Original Request'!L424</f>
        <v>0</v>
      </c>
      <c r="M435" s="128">
        <f>'Enh Grant Original Request'!M424</f>
        <v>0</v>
      </c>
      <c r="N435" s="128">
        <f>'Enh Grant Original Request'!N424</f>
        <v>0</v>
      </c>
      <c r="O435" s="128">
        <f>'Enh Grant Original Request'!O424</f>
        <v>0</v>
      </c>
      <c r="P435" s="128">
        <f>'Enh Grant Original Request'!P424</f>
        <v>0</v>
      </c>
      <c r="Q435" s="34">
        <f>'Enh Grant Original Request'!Q424</f>
        <v>0</v>
      </c>
      <c r="R435" s="34">
        <f>'Enh Grant Original Request'!R424</f>
        <v>0</v>
      </c>
      <c r="S435" s="40">
        <f t="shared" si="189"/>
        <v>0</v>
      </c>
      <c r="T435" s="40">
        <f t="shared" si="190"/>
        <v>0</v>
      </c>
      <c r="U435" s="40"/>
      <c r="V435" s="32"/>
      <c r="W435" s="39"/>
      <c r="X435" s="40">
        <f t="shared" si="217"/>
        <v>0</v>
      </c>
      <c r="Y435" s="8">
        <f t="shared" si="191"/>
        <v>0</v>
      </c>
      <c r="Z435" s="8"/>
      <c r="AA435" s="44"/>
      <c r="AB435" s="56">
        <f t="shared" si="193"/>
        <v>0</v>
      </c>
      <c r="AC435" s="39">
        <f t="shared" si="193"/>
        <v>0</v>
      </c>
      <c r="AD435" s="40">
        <f t="shared" si="194"/>
        <v>0</v>
      </c>
      <c r="AE435" s="8">
        <f t="shared" si="195"/>
        <v>0</v>
      </c>
      <c r="AF435" s="8">
        <f t="shared" si="206"/>
        <v>0</v>
      </c>
      <c r="AG435" s="8"/>
      <c r="AH435" s="2"/>
      <c r="AI435" s="2"/>
      <c r="AJ435" s="52"/>
      <c r="AK435" s="53"/>
      <c r="AN435" s="56">
        <f t="shared" si="212"/>
        <v>0</v>
      </c>
      <c r="AT435" s="4">
        <f t="shared" si="196"/>
        <v>0</v>
      </c>
      <c r="AV435" s="81"/>
      <c r="AW435" s="33"/>
      <c r="AY435" s="119"/>
      <c r="AZ435" s="123">
        <f t="shared" si="207"/>
        <v>0</v>
      </c>
      <c r="BA435" s="34"/>
      <c r="BF435" s="4">
        <f t="shared" si="208"/>
        <v>0</v>
      </c>
      <c r="BH435" s="34">
        <f t="shared" si="209"/>
        <v>0</v>
      </c>
      <c r="BI435" s="34">
        <f t="shared" si="209"/>
        <v>0</v>
      </c>
      <c r="BJ435" s="4">
        <f t="shared" si="210"/>
        <v>0</v>
      </c>
      <c r="BK435" s="4">
        <f t="shared" si="211"/>
        <v>0</v>
      </c>
      <c r="BP435" s="34">
        <f t="shared" si="197"/>
        <v>0</v>
      </c>
      <c r="BQ435" s="34">
        <f t="shared" si="197"/>
        <v>0</v>
      </c>
      <c r="BR435" s="4">
        <f t="shared" si="198"/>
        <v>0</v>
      </c>
      <c r="BS435" s="4">
        <f t="shared" si="199"/>
        <v>0</v>
      </c>
      <c r="BX435" s="34">
        <f t="shared" si="200"/>
        <v>0</v>
      </c>
      <c r="BY435" s="34">
        <f t="shared" si="200"/>
        <v>0</v>
      </c>
      <c r="BZ435" s="4">
        <f t="shared" si="201"/>
        <v>0</v>
      </c>
      <c r="CA435" s="4">
        <f t="shared" si="202"/>
        <v>0</v>
      </c>
      <c r="CF435" s="34">
        <f t="shared" si="203"/>
        <v>0</v>
      </c>
      <c r="CG435" s="34">
        <f t="shared" si="203"/>
        <v>0</v>
      </c>
      <c r="CH435" s="4">
        <f t="shared" si="204"/>
        <v>0</v>
      </c>
      <c r="CI435" s="4">
        <f t="shared" si="205"/>
        <v>0</v>
      </c>
      <c r="CN435" s="4">
        <f t="shared" si="214"/>
        <v>0</v>
      </c>
      <c r="CO435" s="8">
        <f t="shared" si="213"/>
        <v>0</v>
      </c>
    </row>
    <row r="436" spans="1:93" x14ac:dyDescent="0.3">
      <c r="A436" s="3">
        <f t="shared" si="216"/>
        <v>0</v>
      </c>
      <c r="B436" s="4">
        <f t="shared" si="216"/>
        <v>0</v>
      </c>
      <c r="C436" s="4">
        <f t="shared" si="216"/>
        <v>0</v>
      </c>
      <c r="D436" s="4">
        <f t="shared" si="216"/>
        <v>0</v>
      </c>
      <c r="E436" s="4">
        <f t="shared" si="216"/>
        <v>0</v>
      </c>
      <c r="F436" s="5">
        <f t="shared" si="216"/>
        <v>0</v>
      </c>
      <c r="G436" s="5">
        <f t="shared" si="216"/>
        <v>0</v>
      </c>
      <c r="H436" s="128">
        <f>'Enh Grant Original Request'!H425</f>
        <v>0</v>
      </c>
      <c r="I436" s="128">
        <f>'Enh Grant Original Request'!I425</f>
        <v>0</v>
      </c>
      <c r="J436" s="128">
        <f>'Enh Grant Original Request'!J425</f>
        <v>0</v>
      </c>
      <c r="K436" s="128">
        <f>'Enh Grant Original Request'!K425</f>
        <v>0</v>
      </c>
      <c r="L436" s="128">
        <f>'Enh Grant Original Request'!L425</f>
        <v>0</v>
      </c>
      <c r="M436" s="128">
        <f>'Enh Grant Original Request'!M425</f>
        <v>0</v>
      </c>
      <c r="N436" s="128">
        <f>'Enh Grant Original Request'!N425</f>
        <v>0</v>
      </c>
      <c r="O436" s="128">
        <f>'Enh Grant Original Request'!O425</f>
        <v>0</v>
      </c>
      <c r="P436" s="128">
        <f>'Enh Grant Original Request'!P425</f>
        <v>0</v>
      </c>
      <c r="Q436" s="34">
        <f>'Enh Grant Original Request'!Q425</f>
        <v>0</v>
      </c>
      <c r="R436" s="34">
        <f>'Enh Grant Original Request'!R425</f>
        <v>0</v>
      </c>
      <c r="S436" s="40">
        <f t="shared" si="189"/>
        <v>0</v>
      </c>
      <c r="T436" s="40">
        <f t="shared" si="190"/>
        <v>0</v>
      </c>
      <c r="U436" s="40"/>
      <c r="V436" s="32"/>
      <c r="W436" s="39"/>
      <c r="X436" s="40">
        <f t="shared" si="217"/>
        <v>0</v>
      </c>
      <c r="Y436" s="8">
        <f t="shared" si="191"/>
        <v>0</v>
      </c>
      <c r="Z436" s="8"/>
      <c r="AA436" s="44"/>
      <c r="AB436" s="56">
        <f t="shared" si="193"/>
        <v>0</v>
      </c>
      <c r="AC436" s="39">
        <f t="shared" si="193"/>
        <v>0</v>
      </c>
      <c r="AD436" s="40">
        <f t="shared" si="194"/>
        <v>0</v>
      </c>
      <c r="AE436" s="8">
        <f t="shared" si="195"/>
        <v>0</v>
      </c>
      <c r="AF436" s="8">
        <f t="shared" si="206"/>
        <v>0</v>
      </c>
      <c r="AG436" s="8"/>
      <c r="AH436" s="2"/>
      <c r="AI436" s="2"/>
      <c r="AJ436" s="52"/>
      <c r="AK436" s="53"/>
      <c r="AN436" s="56">
        <f t="shared" si="212"/>
        <v>0</v>
      </c>
      <c r="AT436" s="4">
        <f t="shared" si="196"/>
        <v>0</v>
      </c>
      <c r="AV436" s="81"/>
      <c r="AW436" s="33"/>
      <c r="AY436" s="119"/>
      <c r="AZ436" s="123">
        <f t="shared" si="207"/>
        <v>0</v>
      </c>
      <c r="BA436" s="34"/>
      <c r="BF436" s="4">
        <f t="shared" si="208"/>
        <v>0</v>
      </c>
      <c r="BH436" s="34">
        <f t="shared" si="209"/>
        <v>0</v>
      </c>
      <c r="BI436" s="34">
        <f t="shared" si="209"/>
        <v>0</v>
      </c>
      <c r="BJ436" s="4">
        <f t="shared" si="210"/>
        <v>0</v>
      </c>
      <c r="BK436" s="4">
        <f t="shared" si="211"/>
        <v>0</v>
      </c>
      <c r="BP436" s="34">
        <f t="shared" si="197"/>
        <v>0</v>
      </c>
      <c r="BQ436" s="34">
        <f t="shared" si="197"/>
        <v>0</v>
      </c>
      <c r="BR436" s="4">
        <f t="shared" si="198"/>
        <v>0</v>
      </c>
      <c r="BS436" s="4">
        <f t="shared" si="199"/>
        <v>0</v>
      </c>
      <c r="BX436" s="34">
        <f t="shared" si="200"/>
        <v>0</v>
      </c>
      <c r="BY436" s="34">
        <f t="shared" si="200"/>
        <v>0</v>
      </c>
      <c r="BZ436" s="4">
        <f t="shared" si="201"/>
        <v>0</v>
      </c>
      <c r="CA436" s="4">
        <f t="shared" si="202"/>
        <v>0</v>
      </c>
      <c r="CF436" s="34">
        <f t="shared" si="203"/>
        <v>0</v>
      </c>
      <c r="CG436" s="34">
        <f t="shared" si="203"/>
        <v>0</v>
      </c>
      <c r="CH436" s="4">
        <f t="shared" si="204"/>
        <v>0</v>
      </c>
      <c r="CI436" s="4">
        <f t="shared" si="205"/>
        <v>0</v>
      </c>
      <c r="CN436" s="4">
        <f t="shared" si="214"/>
        <v>0</v>
      </c>
      <c r="CO436" s="8">
        <f t="shared" si="213"/>
        <v>0</v>
      </c>
    </row>
    <row r="437" spans="1:93" x14ac:dyDescent="0.3">
      <c r="A437" s="3">
        <f t="shared" si="216"/>
        <v>0</v>
      </c>
      <c r="B437" s="4">
        <f t="shared" si="216"/>
        <v>0</v>
      </c>
      <c r="C437" s="4">
        <f t="shared" si="216"/>
        <v>0</v>
      </c>
      <c r="D437" s="4">
        <f t="shared" si="216"/>
        <v>0</v>
      </c>
      <c r="E437" s="4">
        <f t="shared" si="216"/>
        <v>0</v>
      </c>
      <c r="F437" s="5">
        <f t="shared" si="216"/>
        <v>0</v>
      </c>
      <c r="G437" s="5">
        <f t="shared" si="216"/>
        <v>0</v>
      </c>
      <c r="H437" s="128">
        <f>'Enh Grant Original Request'!H426</f>
        <v>0</v>
      </c>
      <c r="I437" s="128">
        <f>'Enh Grant Original Request'!I426</f>
        <v>0</v>
      </c>
      <c r="J437" s="128">
        <f>'Enh Grant Original Request'!J426</f>
        <v>0</v>
      </c>
      <c r="K437" s="128">
        <f>'Enh Grant Original Request'!K426</f>
        <v>0</v>
      </c>
      <c r="L437" s="128">
        <f>'Enh Grant Original Request'!L426</f>
        <v>0</v>
      </c>
      <c r="M437" s="128">
        <f>'Enh Grant Original Request'!M426</f>
        <v>0</v>
      </c>
      <c r="N437" s="128">
        <f>'Enh Grant Original Request'!N426</f>
        <v>0</v>
      </c>
      <c r="O437" s="128">
        <f>'Enh Grant Original Request'!O426</f>
        <v>0</v>
      </c>
      <c r="P437" s="128">
        <f>'Enh Grant Original Request'!P426</f>
        <v>0</v>
      </c>
      <c r="Q437" s="34">
        <f>'Enh Grant Original Request'!Q426</f>
        <v>0</v>
      </c>
      <c r="R437" s="34">
        <f>'Enh Grant Original Request'!R426</f>
        <v>0</v>
      </c>
      <c r="S437" s="40">
        <f t="shared" si="189"/>
        <v>0</v>
      </c>
      <c r="T437" s="40">
        <f t="shared" si="190"/>
        <v>0</v>
      </c>
      <c r="U437" s="40"/>
      <c r="V437" s="32"/>
      <c r="W437" s="39"/>
      <c r="X437" s="40">
        <f t="shared" si="217"/>
        <v>0</v>
      </c>
      <c r="Y437" s="8">
        <f t="shared" si="191"/>
        <v>0</v>
      </c>
      <c r="Z437" s="8"/>
      <c r="AA437" s="44"/>
      <c r="AB437" s="56">
        <f t="shared" si="193"/>
        <v>0</v>
      </c>
      <c r="AC437" s="39">
        <f t="shared" si="193"/>
        <v>0</v>
      </c>
      <c r="AD437" s="40">
        <f t="shared" si="194"/>
        <v>0</v>
      </c>
      <c r="AE437" s="8">
        <f t="shared" si="195"/>
        <v>0</v>
      </c>
      <c r="AF437" s="8">
        <f t="shared" si="206"/>
        <v>0</v>
      </c>
      <c r="AG437" s="8"/>
      <c r="AH437" s="2"/>
      <c r="AI437" s="2"/>
      <c r="AJ437" s="52"/>
      <c r="AK437" s="53"/>
      <c r="AN437" s="56">
        <f t="shared" si="212"/>
        <v>0</v>
      </c>
      <c r="AT437" s="4">
        <f t="shared" si="196"/>
        <v>0</v>
      </c>
      <c r="AV437" s="81"/>
      <c r="AW437" s="33"/>
      <c r="AY437" s="119"/>
      <c r="AZ437" s="123">
        <f t="shared" si="207"/>
        <v>0</v>
      </c>
      <c r="BA437" s="34"/>
      <c r="BF437" s="4">
        <f t="shared" si="208"/>
        <v>0</v>
      </c>
      <c r="BH437" s="34">
        <f t="shared" si="209"/>
        <v>0</v>
      </c>
      <c r="BI437" s="34">
        <f t="shared" si="209"/>
        <v>0</v>
      </c>
      <c r="BJ437" s="4">
        <f t="shared" si="210"/>
        <v>0</v>
      </c>
      <c r="BK437" s="4">
        <f t="shared" si="211"/>
        <v>0</v>
      </c>
      <c r="BP437" s="34">
        <f t="shared" si="197"/>
        <v>0</v>
      </c>
      <c r="BQ437" s="34">
        <f t="shared" si="197"/>
        <v>0</v>
      </c>
      <c r="BR437" s="4">
        <f t="shared" si="198"/>
        <v>0</v>
      </c>
      <c r="BS437" s="4">
        <f t="shared" si="199"/>
        <v>0</v>
      </c>
      <c r="BX437" s="34">
        <f t="shared" si="200"/>
        <v>0</v>
      </c>
      <c r="BY437" s="34">
        <f t="shared" si="200"/>
        <v>0</v>
      </c>
      <c r="BZ437" s="4">
        <f t="shared" si="201"/>
        <v>0</v>
      </c>
      <c r="CA437" s="4">
        <f t="shared" si="202"/>
        <v>0</v>
      </c>
      <c r="CF437" s="34">
        <f t="shared" si="203"/>
        <v>0</v>
      </c>
      <c r="CG437" s="34">
        <f t="shared" si="203"/>
        <v>0</v>
      </c>
      <c r="CH437" s="4">
        <f t="shared" si="204"/>
        <v>0</v>
      </c>
      <c r="CI437" s="4">
        <f t="shared" si="205"/>
        <v>0</v>
      </c>
      <c r="CN437" s="4">
        <f t="shared" si="214"/>
        <v>0</v>
      </c>
      <c r="CO437" s="8">
        <f t="shared" si="213"/>
        <v>0</v>
      </c>
    </row>
    <row r="438" spans="1:93" x14ac:dyDescent="0.3">
      <c r="A438" s="3">
        <f t="shared" si="216"/>
        <v>0</v>
      </c>
      <c r="B438" s="4">
        <f t="shared" si="216"/>
        <v>0</v>
      </c>
      <c r="C438" s="4">
        <f t="shared" si="216"/>
        <v>0</v>
      </c>
      <c r="D438" s="4">
        <f t="shared" si="216"/>
        <v>0</v>
      </c>
      <c r="E438" s="4">
        <f t="shared" si="216"/>
        <v>0</v>
      </c>
      <c r="F438" s="5">
        <f t="shared" si="216"/>
        <v>0</v>
      </c>
      <c r="G438" s="5">
        <f t="shared" si="216"/>
        <v>0</v>
      </c>
      <c r="H438" s="128">
        <f>'Enh Grant Original Request'!H427</f>
        <v>0</v>
      </c>
      <c r="I438" s="128">
        <f>'Enh Grant Original Request'!I427</f>
        <v>0</v>
      </c>
      <c r="J438" s="128">
        <f>'Enh Grant Original Request'!J427</f>
        <v>0</v>
      </c>
      <c r="K438" s="128">
        <f>'Enh Grant Original Request'!K427</f>
        <v>0</v>
      </c>
      <c r="L438" s="128">
        <f>'Enh Grant Original Request'!L427</f>
        <v>0</v>
      </c>
      <c r="M438" s="128">
        <f>'Enh Grant Original Request'!M427</f>
        <v>0</v>
      </c>
      <c r="N438" s="128">
        <f>'Enh Grant Original Request'!N427</f>
        <v>0</v>
      </c>
      <c r="O438" s="128">
        <f>'Enh Grant Original Request'!O427</f>
        <v>0</v>
      </c>
      <c r="P438" s="128">
        <f>'Enh Grant Original Request'!P427</f>
        <v>0</v>
      </c>
      <c r="Q438" s="34">
        <f>'Enh Grant Original Request'!Q427</f>
        <v>0</v>
      </c>
      <c r="R438" s="34">
        <f>'Enh Grant Original Request'!R427</f>
        <v>0</v>
      </c>
      <c r="S438" s="40">
        <f t="shared" si="189"/>
        <v>0</v>
      </c>
      <c r="T438" s="40">
        <f t="shared" si="190"/>
        <v>0</v>
      </c>
      <c r="U438" s="40"/>
      <c r="V438" s="32"/>
      <c r="W438" s="39"/>
      <c r="X438" s="40">
        <f t="shared" si="217"/>
        <v>0</v>
      </c>
      <c r="Y438" s="8">
        <f t="shared" si="191"/>
        <v>0</v>
      </c>
      <c r="Z438" s="8"/>
      <c r="AA438" s="44"/>
      <c r="AB438" s="56">
        <f t="shared" si="193"/>
        <v>0</v>
      </c>
      <c r="AC438" s="39">
        <f t="shared" si="193"/>
        <v>0</v>
      </c>
      <c r="AD438" s="40">
        <f t="shared" si="194"/>
        <v>0</v>
      </c>
      <c r="AE438" s="8">
        <f t="shared" si="195"/>
        <v>0</v>
      </c>
      <c r="AF438" s="8">
        <f t="shared" si="206"/>
        <v>0</v>
      </c>
      <c r="AG438" s="8"/>
      <c r="AH438" s="2"/>
      <c r="AI438" s="2"/>
      <c r="AJ438" s="52"/>
      <c r="AK438" s="53"/>
      <c r="AN438" s="56">
        <f t="shared" si="212"/>
        <v>0</v>
      </c>
      <c r="AT438" s="4">
        <f t="shared" si="196"/>
        <v>0</v>
      </c>
      <c r="AV438" s="81"/>
      <c r="AW438" s="33"/>
      <c r="AY438" s="119"/>
      <c r="AZ438" s="123">
        <f t="shared" si="207"/>
        <v>0</v>
      </c>
      <c r="BA438" s="34"/>
      <c r="BF438" s="4">
        <f t="shared" si="208"/>
        <v>0</v>
      </c>
      <c r="BH438" s="34">
        <f t="shared" si="209"/>
        <v>0</v>
      </c>
      <c r="BI438" s="34">
        <f t="shared" si="209"/>
        <v>0</v>
      </c>
      <c r="BJ438" s="4">
        <f t="shared" si="210"/>
        <v>0</v>
      </c>
      <c r="BK438" s="4">
        <f t="shared" si="211"/>
        <v>0</v>
      </c>
      <c r="BP438" s="34">
        <f t="shared" si="197"/>
        <v>0</v>
      </c>
      <c r="BQ438" s="34">
        <f t="shared" si="197"/>
        <v>0</v>
      </c>
      <c r="BR438" s="4">
        <f t="shared" si="198"/>
        <v>0</v>
      </c>
      <c r="BS438" s="4">
        <f t="shared" si="199"/>
        <v>0</v>
      </c>
      <c r="BX438" s="34">
        <f t="shared" si="200"/>
        <v>0</v>
      </c>
      <c r="BY438" s="34">
        <f t="shared" si="200"/>
        <v>0</v>
      </c>
      <c r="BZ438" s="4">
        <f t="shared" si="201"/>
        <v>0</v>
      </c>
      <c r="CA438" s="4">
        <f t="shared" si="202"/>
        <v>0</v>
      </c>
      <c r="CF438" s="34">
        <f t="shared" si="203"/>
        <v>0</v>
      </c>
      <c r="CG438" s="34">
        <f t="shared" si="203"/>
        <v>0</v>
      </c>
      <c r="CH438" s="4">
        <f t="shared" si="204"/>
        <v>0</v>
      </c>
      <c r="CI438" s="4">
        <f t="shared" si="205"/>
        <v>0</v>
      </c>
      <c r="CN438" s="4">
        <f t="shared" si="214"/>
        <v>0</v>
      </c>
      <c r="CO438" s="8">
        <f t="shared" si="213"/>
        <v>0</v>
      </c>
    </row>
    <row r="439" spans="1:93" x14ac:dyDescent="0.3">
      <c r="A439" s="3">
        <f t="shared" si="216"/>
        <v>0</v>
      </c>
      <c r="B439" s="4">
        <f t="shared" si="216"/>
        <v>0</v>
      </c>
      <c r="C439" s="4">
        <f t="shared" si="216"/>
        <v>0</v>
      </c>
      <c r="D439" s="4">
        <f t="shared" si="216"/>
        <v>0</v>
      </c>
      <c r="E439" s="4">
        <f t="shared" si="216"/>
        <v>0</v>
      </c>
      <c r="F439" s="5">
        <f t="shared" si="216"/>
        <v>0</v>
      </c>
      <c r="G439" s="5">
        <f t="shared" si="216"/>
        <v>0</v>
      </c>
      <c r="H439" s="128">
        <f>'Enh Grant Original Request'!H428</f>
        <v>0</v>
      </c>
      <c r="I439" s="128">
        <f>'Enh Grant Original Request'!I428</f>
        <v>0</v>
      </c>
      <c r="J439" s="128">
        <f>'Enh Grant Original Request'!J428</f>
        <v>0</v>
      </c>
      <c r="K439" s="128">
        <f>'Enh Grant Original Request'!K428</f>
        <v>0</v>
      </c>
      <c r="L439" s="128">
        <f>'Enh Grant Original Request'!L428</f>
        <v>0</v>
      </c>
      <c r="M439" s="128">
        <f>'Enh Grant Original Request'!M428</f>
        <v>0</v>
      </c>
      <c r="N439" s="128">
        <f>'Enh Grant Original Request'!N428</f>
        <v>0</v>
      </c>
      <c r="O439" s="128">
        <f>'Enh Grant Original Request'!O428</f>
        <v>0</v>
      </c>
      <c r="P439" s="128">
        <f>'Enh Grant Original Request'!P428</f>
        <v>0</v>
      </c>
      <c r="Q439" s="34">
        <f>'Enh Grant Original Request'!Q428</f>
        <v>0</v>
      </c>
      <c r="R439" s="34">
        <f>'Enh Grant Original Request'!R428</f>
        <v>0</v>
      </c>
      <c r="S439" s="40">
        <f t="shared" si="189"/>
        <v>0</v>
      </c>
      <c r="T439" s="40">
        <f t="shared" si="190"/>
        <v>0</v>
      </c>
      <c r="U439" s="40"/>
      <c r="V439" s="32"/>
      <c r="W439" s="39"/>
      <c r="X439" s="40">
        <f t="shared" si="217"/>
        <v>0</v>
      </c>
      <c r="Y439" s="8">
        <f t="shared" si="191"/>
        <v>0</v>
      </c>
      <c r="Z439" s="8"/>
      <c r="AA439" s="44"/>
      <c r="AB439" s="56">
        <f t="shared" si="193"/>
        <v>0</v>
      </c>
      <c r="AC439" s="39">
        <f t="shared" si="193"/>
        <v>0</v>
      </c>
      <c r="AD439" s="40">
        <f t="shared" si="194"/>
        <v>0</v>
      </c>
      <c r="AE439" s="8">
        <f t="shared" si="195"/>
        <v>0</v>
      </c>
      <c r="AF439" s="8">
        <f t="shared" si="206"/>
        <v>0</v>
      </c>
      <c r="AG439" s="8"/>
      <c r="AH439" s="2"/>
      <c r="AI439" s="2"/>
      <c r="AJ439" s="52"/>
      <c r="AK439" s="53"/>
      <c r="AN439" s="56">
        <f t="shared" si="212"/>
        <v>0</v>
      </c>
      <c r="AT439" s="4">
        <f t="shared" si="196"/>
        <v>0</v>
      </c>
      <c r="AV439" s="81"/>
      <c r="AW439" s="33"/>
      <c r="AY439" s="119"/>
      <c r="AZ439" s="123">
        <f t="shared" si="207"/>
        <v>0</v>
      </c>
      <c r="BA439" s="34"/>
      <c r="BF439" s="4">
        <f t="shared" si="208"/>
        <v>0</v>
      </c>
      <c r="BH439" s="34">
        <f t="shared" si="209"/>
        <v>0</v>
      </c>
      <c r="BI439" s="34">
        <f t="shared" si="209"/>
        <v>0</v>
      </c>
      <c r="BJ439" s="4">
        <f t="shared" si="210"/>
        <v>0</v>
      </c>
      <c r="BK439" s="4">
        <f t="shared" si="211"/>
        <v>0</v>
      </c>
      <c r="BP439" s="34">
        <f t="shared" si="197"/>
        <v>0</v>
      </c>
      <c r="BQ439" s="34">
        <f t="shared" si="197"/>
        <v>0</v>
      </c>
      <c r="BR439" s="4">
        <f t="shared" si="198"/>
        <v>0</v>
      </c>
      <c r="BS439" s="4">
        <f t="shared" si="199"/>
        <v>0</v>
      </c>
      <c r="BX439" s="34">
        <f t="shared" si="200"/>
        <v>0</v>
      </c>
      <c r="BY439" s="34">
        <f t="shared" si="200"/>
        <v>0</v>
      </c>
      <c r="BZ439" s="4">
        <f t="shared" si="201"/>
        <v>0</v>
      </c>
      <c r="CA439" s="4">
        <f t="shared" si="202"/>
        <v>0</v>
      </c>
      <c r="CF439" s="34">
        <f t="shared" si="203"/>
        <v>0</v>
      </c>
      <c r="CG439" s="34">
        <f t="shared" si="203"/>
        <v>0</v>
      </c>
      <c r="CH439" s="4">
        <f t="shared" si="204"/>
        <v>0</v>
      </c>
      <c r="CI439" s="4">
        <f t="shared" si="205"/>
        <v>0</v>
      </c>
      <c r="CN439" s="4">
        <f t="shared" si="214"/>
        <v>0</v>
      </c>
      <c r="CO439" s="8">
        <f t="shared" si="213"/>
        <v>0</v>
      </c>
    </row>
    <row r="440" spans="1:93" x14ac:dyDescent="0.3">
      <c r="A440" s="3">
        <f t="shared" si="216"/>
        <v>0</v>
      </c>
      <c r="B440" s="4">
        <f t="shared" si="216"/>
        <v>0</v>
      </c>
      <c r="C440" s="4">
        <f t="shared" si="216"/>
        <v>0</v>
      </c>
      <c r="D440" s="4">
        <f t="shared" si="216"/>
        <v>0</v>
      </c>
      <c r="E440" s="4">
        <f t="shared" si="216"/>
        <v>0</v>
      </c>
      <c r="F440" s="5">
        <f t="shared" si="216"/>
        <v>0</v>
      </c>
      <c r="G440" s="5">
        <f t="shared" si="216"/>
        <v>0</v>
      </c>
      <c r="H440" s="128">
        <f>'Enh Grant Original Request'!H429</f>
        <v>0</v>
      </c>
      <c r="I440" s="128">
        <f>'Enh Grant Original Request'!I429</f>
        <v>0</v>
      </c>
      <c r="J440" s="128">
        <f>'Enh Grant Original Request'!J429</f>
        <v>0</v>
      </c>
      <c r="K440" s="128">
        <f>'Enh Grant Original Request'!K429</f>
        <v>0</v>
      </c>
      <c r="L440" s="128">
        <f>'Enh Grant Original Request'!L429</f>
        <v>0</v>
      </c>
      <c r="M440" s="128">
        <f>'Enh Grant Original Request'!M429</f>
        <v>0</v>
      </c>
      <c r="N440" s="128">
        <f>'Enh Grant Original Request'!N429</f>
        <v>0</v>
      </c>
      <c r="O440" s="128">
        <f>'Enh Grant Original Request'!O429</f>
        <v>0</v>
      </c>
      <c r="P440" s="128">
        <f>'Enh Grant Original Request'!P429</f>
        <v>0</v>
      </c>
      <c r="Q440" s="34">
        <f>'Enh Grant Original Request'!Q429</f>
        <v>0</v>
      </c>
      <c r="R440" s="34">
        <f>'Enh Grant Original Request'!R429</f>
        <v>0</v>
      </c>
      <c r="S440" s="40">
        <f t="shared" si="189"/>
        <v>0</v>
      </c>
      <c r="T440" s="40">
        <f t="shared" si="190"/>
        <v>0</v>
      </c>
      <c r="U440" s="40"/>
      <c r="V440" s="32"/>
      <c r="W440" s="39"/>
      <c r="X440" s="40">
        <f t="shared" si="217"/>
        <v>0</v>
      </c>
      <c r="Y440" s="8">
        <f t="shared" si="191"/>
        <v>0</v>
      </c>
      <c r="Z440" s="8"/>
      <c r="AA440" s="44"/>
      <c r="AB440" s="56">
        <f t="shared" si="193"/>
        <v>0</v>
      </c>
      <c r="AC440" s="39">
        <f t="shared" si="193"/>
        <v>0</v>
      </c>
      <c r="AD440" s="40">
        <f t="shared" si="194"/>
        <v>0</v>
      </c>
      <c r="AE440" s="8">
        <f t="shared" si="195"/>
        <v>0</v>
      </c>
      <c r="AF440" s="8">
        <f t="shared" si="206"/>
        <v>0</v>
      </c>
      <c r="AG440" s="8"/>
      <c r="AH440" s="2"/>
      <c r="AI440" s="2"/>
      <c r="AJ440" s="52"/>
      <c r="AK440" s="53"/>
      <c r="AN440" s="56">
        <f t="shared" si="212"/>
        <v>0</v>
      </c>
      <c r="AT440" s="4">
        <f t="shared" si="196"/>
        <v>0</v>
      </c>
      <c r="AV440" s="81"/>
      <c r="AW440" s="33"/>
      <c r="AY440" s="119"/>
      <c r="AZ440" s="123">
        <f t="shared" si="207"/>
        <v>0</v>
      </c>
      <c r="BA440" s="34"/>
      <c r="BF440" s="4">
        <f t="shared" si="208"/>
        <v>0</v>
      </c>
      <c r="BH440" s="34">
        <f t="shared" si="209"/>
        <v>0</v>
      </c>
      <c r="BI440" s="34">
        <f t="shared" si="209"/>
        <v>0</v>
      </c>
      <c r="BJ440" s="4">
        <f t="shared" si="210"/>
        <v>0</v>
      </c>
      <c r="BK440" s="4">
        <f t="shared" si="211"/>
        <v>0</v>
      </c>
      <c r="BP440" s="34">
        <f t="shared" si="197"/>
        <v>0</v>
      </c>
      <c r="BQ440" s="34">
        <f t="shared" si="197"/>
        <v>0</v>
      </c>
      <c r="BR440" s="4">
        <f t="shared" si="198"/>
        <v>0</v>
      </c>
      <c r="BS440" s="4">
        <f t="shared" si="199"/>
        <v>0</v>
      </c>
      <c r="BX440" s="34">
        <f t="shared" si="200"/>
        <v>0</v>
      </c>
      <c r="BY440" s="34">
        <f t="shared" si="200"/>
        <v>0</v>
      </c>
      <c r="BZ440" s="4">
        <f t="shared" si="201"/>
        <v>0</v>
      </c>
      <c r="CA440" s="4">
        <f t="shared" si="202"/>
        <v>0</v>
      </c>
      <c r="CF440" s="34">
        <f t="shared" si="203"/>
        <v>0</v>
      </c>
      <c r="CG440" s="34">
        <f t="shared" si="203"/>
        <v>0</v>
      </c>
      <c r="CH440" s="4">
        <f t="shared" si="204"/>
        <v>0</v>
      </c>
      <c r="CI440" s="4">
        <f t="shared" si="205"/>
        <v>0</v>
      </c>
      <c r="CN440" s="4">
        <f t="shared" si="214"/>
        <v>0</v>
      </c>
      <c r="CO440" s="8">
        <f t="shared" si="213"/>
        <v>0</v>
      </c>
    </row>
    <row r="441" spans="1:93" x14ac:dyDescent="0.3">
      <c r="A441" s="3">
        <f t="shared" si="216"/>
        <v>0</v>
      </c>
      <c r="B441" s="4">
        <f t="shared" si="216"/>
        <v>0</v>
      </c>
      <c r="C441" s="4">
        <f t="shared" si="216"/>
        <v>0</v>
      </c>
      <c r="D441" s="4">
        <f t="shared" si="216"/>
        <v>0</v>
      </c>
      <c r="E441" s="4">
        <f t="shared" si="216"/>
        <v>0</v>
      </c>
      <c r="F441" s="5">
        <f t="shared" si="216"/>
        <v>0</v>
      </c>
      <c r="G441" s="5">
        <f t="shared" si="216"/>
        <v>0</v>
      </c>
      <c r="H441" s="128">
        <f>'Enh Grant Original Request'!H430</f>
        <v>0</v>
      </c>
      <c r="I441" s="128">
        <f>'Enh Grant Original Request'!I430</f>
        <v>0</v>
      </c>
      <c r="J441" s="128">
        <f>'Enh Grant Original Request'!J430</f>
        <v>0</v>
      </c>
      <c r="K441" s="128">
        <f>'Enh Grant Original Request'!K430</f>
        <v>0</v>
      </c>
      <c r="L441" s="128">
        <f>'Enh Grant Original Request'!L430</f>
        <v>0</v>
      </c>
      <c r="M441" s="128">
        <f>'Enh Grant Original Request'!M430</f>
        <v>0</v>
      </c>
      <c r="N441" s="128">
        <f>'Enh Grant Original Request'!N430</f>
        <v>0</v>
      </c>
      <c r="O441" s="128">
        <f>'Enh Grant Original Request'!O430</f>
        <v>0</v>
      </c>
      <c r="P441" s="128">
        <f>'Enh Grant Original Request'!P430</f>
        <v>0</v>
      </c>
      <c r="Q441" s="34">
        <f>'Enh Grant Original Request'!Q430</f>
        <v>0</v>
      </c>
      <c r="R441" s="34">
        <f>'Enh Grant Original Request'!R430</f>
        <v>0</v>
      </c>
      <c r="S441" s="40">
        <f t="shared" si="189"/>
        <v>0</v>
      </c>
      <c r="T441" s="40">
        <f t="shared" si="190"/>
        <v>0</v>
      </c>
      <c r="U441" s="40"/>
      <c r="V441" s="32"/>
      <c r="W441" s="39"/>
      <c r="X441" s="40">
        <f t="shared" si="217"/>
        <v>0</v>
      </c>
      <c r="Y441" s="8">
        <f t="shared" si="191"/>
        <v>0</v>
      </c>
      <c r="Z441" s="8"/>
      <c r="AA441" s="44"/>
      <c r="AB441" s="56">
        <f t="shared" si="193"/>
        <v>0</v>
      </c>
      <c r="AC441" s="39">
        <f t="shared" si="193"/>
        <v>0</v>
      </c>
      <c r="AD441" s="40">
        <f t="shared" si="194"/>
        <v>0</v>
      </c>
      <c r="AE441" s="8">
        <f t="shared" si="195"/>
        <v>0</v>
      </c>
      <c r="AF441" s="8">
        <f t="shared" si="206"/>
        <v>0</v>
      </c>
      <c r="AG441" s="8"/>
      <c r="AH441" s="2"/>
      <c r="AI441" s="2"/>
      <c r="AJ441" s="52"/>
      <c r="AK441" s="53"/>
      <c r="AN441" s="56">
        <f t="shared" si="212"/>
        <v>0</v>
      </c>
      <c r="AT441" s="4">
        <f t="shared" si="196"/>
        <v>0</v>
      </c>
      <c r="AV441" s="81"/>
      <c r="AW441" s="33"/>
      <c r="AY441" s="119"/>
      <c r="AZ441" s="123">
        <f t="shared" si="207"/>
        <v>0</v>
      </c>
      <c r="BA441" s="34"/>
      <c r="BF441" s="4">
        <f t="shared" si="208"/>
        <v>0</v>
      </c>
      <c r="BH441" s="34">
        <f t="shared" si="209"/>
        <v>0</v>
      </c>
      <c r="BI441" s="34">
        <f t="shared" si="209"/>
        <v>0</v>
      </c>
      <c r="BJ441" s="4">
        <f t="shared" si="210"/>
        <v>0</v>
      </c>
      <c r="BK441" s="4">
        <f t="shared" si="211"/>
        <v>0</v>
      </c>
      <c r="BP441" s="34">
        <f t="shared" si="197"/>
        <v>0</v>
      </c>
      <c r="BQ441" s="34">
        <f t="shared" si="197"/>
        <v>0</v>
      </c>
      <c r="BR441" s="4">
        <f t="shared" si="198"/>
        <v>0</v>
      </c>
      <c r="BS441" s="4">
        <f t="shared" si="199"/>
        <v>0</v>
      </c>
      <c r="BX441" s="34">
        <f t="shared" si="200"/>
        <v>0</v>
      </c>
      <c r="BY441" s="34">
        <f t="shared" si="200"/>
        <v>0</v>
      </c>
      <c r="BZ441" s="4">
        <f t="shared" si="201"/>
        <v>0</v>
      </c>
      <c r="CA441" s="4">
        <f t="shared" si="202"/>
        <v>0</v>
      </c>
      <c r="CF441" s="34">
        <f t="shared" si="203"/>
        <v>0</v>
      </c>
      <c r="CG441" s="34">
        <f t="shared" si="203"/>
        <v>0</v>
      </c>
      <c r="CH441" s="4">
        <f t="shared" si="204"/>
        <v>0</v>
      </c>
      <c r="CI441" s="4">
        <f t="shared" si="205"/>
        <v>0</v>
      </c>
      <c r="CN441" s="4">
        <f t="shared" si="214"/>
        <v>0</v>
      </c>
      <c r="CO441" s="8">
        <f t="shared" si="213"/>
        <v>0</v>
      </c>
    </row>
    <row r="442" spans="1:93" x14ac:dyDescent="0.3">
      <c r="A442" s="3">
        <f t="shared" si="216"/>
        <v>0</v>
      </c>
      <c r="B442" s="4">
        <f t="shared" si="216"/>
        <v>0</v>
      </c>
      <c r="C442" s="4">
        <f t="shared" si="216"/>
        <v>0</v>
      </c>
      <c r="D442" s="4">
        <f t="shared" si="216"/>
        <v>0</v>
      </c>
      <c r="E442" s="4">
        <f t="shared" si="216"/>
        <v>0</v>
      </c>
      <c r="F442" s="5">
        <f t="shared" si="216"/>
        <v>0</v>
      </c>
      <c r="G442" s="5">
        <f t="shared" si="216"/>
        <v>0</v>
      </c>
      <c r="H442" s="128">
        <f>'Enh Grant Original Request'!H431</f>
        <v>0</v>
      </c>
      <c r="I442" s="128">
        <f>'Enh Grant Original Request'!I431</f>
        <v>0</v>
      </c>
      <c r="J442" s="128">
        <f>'Enh Grant Original Request'!J431</f>
        <v>0</v>
      </c>
      <c r="K442" s="128">
        <f>'Enh Grant Original Request'!K431</f>
        <v>0</v>
      </c>
      <c r="L442" s="128">
        <f>'Enh Grant Original Request'!L431</f>
        <v>0</v>
      </c>
      <c r="M442" s="128">
        <f>'Enh Grant Original Request'!M431</f>
        <v>0</v>
      </c>
      <c r="N442" s="128">
        <f>'Enh Grant Original Request'!N431</f>
        <v>0</v>
      </c>
      <c r="O442" s="128">
        <f>'Enh Grant Original Request'!O431</f>
        <v>0</v>
      </c>
      <c r="P442" s="128">
        <f>'Enh Grant Original Request'!P431</f>
        <v>0</v>
      </c>
      <c r="Q442" s="34">
        <f>'Enh Grant Original Request'!Q431</f>
        <v>0</v>
      </c>
      <c r="R442" s="34">
        <f>'Enh Grant Original Request'!R431</f>
        <v>0</v>
      </c>
      <c r="S442" s="40">
        <f t="shared" si="189"/>
        <v>0</v>
      </c>
      <c r="T442" s="40">
        <f t="shared" si="190"/>
        <v>0</v>
      </c>
      <c r="U442" s="40"/>
      <c r="V442" s="32"/>
      <c r="W442" s="39"/>
      <c r="X442" s="40">
        <f t="shared" si="217"/>
        <v>0</v>
      </c>
      <c r="Y442" s="8">
        <f t="shared" si="191"/>
        <v>0</v>
      </c>
      <c r="Z442" s="8"/>
      <c r="AA442" s="44"/>
      <c r="AB442" s="56">
        <f t="shared" si="193"/>
        <v>0</v>
      </c>
      <c r="AC442" s="39">
        <f t="shared" si="193"/>
        <v>0</v>
      </c>
      <c r="AD442" s="40">
        <f t="shared" si="194"/>
        <v>0</v>
      </c>
      <c r="AE442" s="8">
        <f t="shared" si="195"/>
        <v>0</v>
      </c>
      <c r="AF442" s="8">
        <f t="shared" si="206"/>
        <v>0</v>
      </c>
      <c r="AG442" s="8"/>
      <c r="AH442" s="2"/>
      <c r="AI442" s="2"/>
      <c r="AJ442" s="52"/>
      <c r="AK442" s="53"/>
      <c r="AN442" s="56">
        <f t="shared" si="212"/>
        <v>0</v>
      </c>
      <c r="AT442" s="4">
        <f t="shared" si="196"/>
        <v>0</v>
      </c>
      <c r="AV442" s="81"/>
      <c r="AW442" s="33"/>
      <c r="AY442" s="119"/>
      <c r="AZ442" s="123">
        <f t="shared" si="207"/>
        <v>0</v>
      </c>
      <c r="BA442" s="34"/>
      <c r="BF442" s="4">
        <f t="shared" si="208"/>
        <v>0</v>
      </c>
      <c r="BH442" s="34">
        <f t="shared" si="209"/>
        <v>0</v>
      </c>
      <c r="BI442" s="34">
        <f t="shared" si="209"/>
        <v>0</v>
      </c>
      <c r="BJ442" s="4">
        <f t="shared" si="210"/>
        <v>0</v>
      </c>
      <c r="BK442" s="4">
        <f t="shared" si="211"/>
        <v>0</v>
      </c>
      <c r="BP442" s="34">
        <f t="shared" si="197"/>
        <v>0</v>
      </c>
      <c r="BQ442" s="34">
        <f t="shared" si="197"/>
        <v>0</v>
      </c>
      <c r="BR442" s="4">
        <f t="shared" si="198"/>
        <v>0</v>
      </c>
      <c r="BS442" s="4">
        <f t="shared" si="199"/>
        <v>0</v>
      </c>
      <c r="BX442" s="34">
        <f t="shared" si="200"/>
        <v>0</v>
      </c>
      <c r="BY442" s="34">
        <f t="shared" si="200"/>
        <v>0</v>
      </c>
      <c r="BZ442" s="4">
        <f t="shared" si="201"/>
        <v>0</v>
      </c>
      <c r="CA442" s="4">
        <f t="shared" si="202"/>
        <v>0</v>
      </c>
      <c r="CF442" s="34">
        <f t="shared" si="203"/>
        <v>0</v>
      </c>
      <c r="CG442" s="34">
        <f t="shared" si="203"/>
        <v>0</v>
      </c>
      <c r="CH442" s="4">
        <f t="shared" si="204"/>
        <v>0</v>
      </c>
      <c r="CI442" s="4">
        <f t="shared" si="205"/>
        <v>0</v>
      </c>
      <c r="CN442" s="4">
        <f t="shared" si="214"/>
        <v>0</v>
      </c>
      <c r="CO442" s="8">
        <f t="shared" si="213"/>
        <v>0</v>
      </c>
    </row>
    <row r="443" spans="1:93" x14ac:dyDescent="0.3">
      <c r="A443" s="3">
        <f t="shared" si="216"/>
        <v>0</v>
      </c>
      <c r="B443" s="4">
        <f t="shared" si="216"/>
        <v>0</v>
      </c>
      <c r="C443" s="4">
        <f t="shared" si="216"/>
        <v>0</v>
      </c>
      <c r="D443" s="4">
        <f t="shared" si="216"/>
        <v>0</v>
      </c>
      <c r="E443" s="4">
        <f t="shared" si="216"/>
        <v>0</v>
      </c>
      <c r="F443" s="5">
        <f t="shared" si="216"/>
        <v>0</v>
      </c>
      <c r="G443" s="5">
        <f t="shared" si="216"/>
        <v>0</v>
      </c>
      <c r="H443" s="128">
        <f>'Enh Grant Original Request'!H432</f>
        <v>0</v>
      </c>
      <c r="I443" s="128">
        <f>'Enh Grant Original Request'!I432</f>
        <v>0</v>
      </c>
      <c r="J443" s="128">
        <f>'Enh Grant Original Request'!J432</f>
        <v>0</v>
      </c>
      <c r="K443" s="128">
        <f>'Enh Grant Original Request'!K432</f>
        <v>0</v>
      </c>
      <c r="L443" s="128">
        <f>'Enh Grant Original Request'!L432</f>
        <v>0</v>
      </c>
      <c r="M443" s="128">
        <f>'Enh Grant Original Request'!M432</f>
        <v>0</v>
      </c>
      <c r="N443" s="128">
        <f>'Enh Grant Original Request'!N432</f>
        <v>0</v>
      </c>
      <c r="O443" s="128">
        <f>'Enh Grant Original Request'!O432</f>
        <v>0</v>
      </c>
      <c r="P443" s="128">
        <f>'Enh Grant Original Request'!P432</f>
        <v>0</v>
      </c>
      <c r="Q443" s="34">
        <f>'Enh Grant Original Request'!Q432</f>
        <v>0</v>
      </c>
      <c r="R443" s="34">
        <f>'Enh Grant Original Request'!R432</f>
        <v>0</v>
      </c>
      <c r="S443" s="40">
        <f t="shared" si="189"/>
        <v>0</v>
      </c>
      <c r="T443" s="40">
        <f t="shared" si="190"/>
        <v>0</v>
      </c>
      <c r="U443" s="40"/>
      <c r="V443" s="32"/>
      <c r="W443" s="39"/>
      <c r="X443" s="40">
        <f t="shared" si="217"/>
        <v>0</v>
      </c>
      <c r="Y443" s="8">
        <f t="shared" si="191"/>
        <v>0</v>
      </c>
      <c r="Z443" s="8"/>
      <c r="AA443" s="44"/>
      <c r="AB443" s="56">
        <f t="shared" si="193"/>
        <v>0</v>
      </c>
      <c r="AC443" s="39">
        <f t="shared" si="193"/>
        <v>0</v>
      </c>
      <c r="AD443" s="40">
        <f t="shared" si="194"/>
        <v>0</v>
      </c>
      <c r="AE443" s="8">
        <f t="shared" si="195"/>
        <v>0</v>
      </c>
      <c r="AF443" s="8">
        <f t="shared" si="206"/>
        <v>0</v>
      </c>
      <c r="AG443" s="8"/>
      <c r="AH443" s="2"/>
      <c r="AI443" s="2"/>
      <c r="AJ443" s="52"/>
      <c r="AK443" s="53"/>
      <c r="AN443" s="56">
        <f t="shared" si="212"/>
        <v>0</v>
      </c>
      <c r="AT443" s="4">
        <f t="shared" si="196"/>
        <v>0</v>
      </c>
      <c r="AV443" s="81"/>
      <c r="AW443" s="33"/>
      <c r="AY443" s="119"/>
      <c r="AZ443" s="123">
        <f t="shared" si="207"/>
        <v>0</v>
      </c>
      <c r="BA443" s="34"/>
      <c r="BF443" s="4">
        <f t="shared" si="208"/>
        <v>0</v>
      </c>
      <c r="BH443" s="34">
        <f t="shared" si="209"/>
        <v>0</v>
      </c>
      <c r="BI443" s="34">
        <f t="shared" si="209"/>
        <v>0</v>
      </c>
      <c r="BJ443" s="4">
        <f t="shared" si="210"/>
        <v>0</v>
      </c>
      <c r="BK443" s="4">
        <f t="shared" si="211"/>
        <v>0</v>
      </c>
      <c r="BP443" s="34">
        <f t="shared" si="197"/>
        <v>0</v>
      </c>
      <c r="BQ443" s="34">
        <f t="shared" si="197"/>
        <v>0</v>
      </c>
      <c r="BR443" s="4">
        <f t="shared" si="198"/>
        <v>0</v>
      </c>
      <c r="BS443" s="4">
        <f t="shared" si="199"/>
        <v>0</v>
      </c>
      <c r="BX443" s="34">
        <f t="shared" si="200"/>
        <v>0</v>
      </c>
      <c r="BY443" s="34">
        <f t="shared" si="200"/>
        <v>0</v>
      </c>
      <c r="BZ443" s="4">
        <f t="shared" si="201"/>
        <v>0</v>
      </c>
      <c r="CA443" s="4">
        <f t="shared" si="202"/>
        <v>0</v>
      </c>
      <c r="CF443" s="34">
        <f t="shared" si="203"/>
        <v>0</v>
      </c>
      <c r="CG443" s="34">
        <f t="shared" si="203"/>
        <v>0</v>
      </c>
      <c r="CH443" s="4">
        <f t="shared" si="204"/>
        <v>0</v>
      </c>
      <c r="CI443" s="4">
        <f t="shared" si="205"/>
        <v>0</v>
      </c>
      <c r="CN443" s="4">
        <f t="shared" si="214"/>
        <v>0</v>
      </c>
      <c r="CO443" s="8">
        <f t="shared" si="213"/>
        <v>0</v>
      </c>
    </row>
    <row r="444" spans="1:93" x14ac:dyDescent="0.3">
      <c r="A444" s="3">
        <f t="shared" si="216"/>
        <v>0</v>
      </c>
      <c r="B444" s="4">
        <f t="shared" si="216"/>
        <v>0</v>
      </c>
      <c r="C444" s="4">
        <f t="shared" si="216"/>
        <v>0</v>
      </c>
      <c r="D444" s="4">
        <f t="shared" si="216"/>
        <v>0</v>
      </c>
      <c r="E444" s="4">
        <f t="shared" si="216"/>
        <v>0</v>
      </c>
      <c r="F444" s="5">
        <f t="shared" si="216"/>
        <v>0</v>
      </c>
      <c r="G444" s="5">
        <f t="shared" si="216"/>
        <v>0</v>
      </c>
      <c r="H444" s="128">
        <f>'Enh Grant Original Request'!H433</f>
        <v>0</v>
      </c>
      <c r="I444" s="128">
        <f>'Enh Grant Original Request'!I433</f>
        <v>0</v>
      </c>
      <c r="J444" s="128">
        <f>'Enh Grant Original Request'!J433</f>
        <v>0</v>
      </c>
      <c r="K444" s="128">
        <f>'Enh Grant Original Request'!K433</f>
        <v>0</v>
      </c>
      <c r="L444" s="128">
        <f>'Enh Grant Original Request'!L433</f>
        <v>0</v>
      </c>
      <c r="M444" s="128">
        <f>'Enh Grant Original Request'!M433</f>
        <v>0</v>
      </c>
      <c r="N444" s="128">
        <f>'Enh Grant Original Request'!N433</f>
        <v>0</v>
      </c>
      <c r="O444" s="128">
        <f>'Enh Grant Original Request'!O433</f>
        <v>0</v>
      </c>
      <c r="P444" s="128">
        <f>'Enh Grant Original Request'!P433</f>
        <v>0</v>
      </c>
      <c r="Q444" s="34">
        <f>'Enh Grant Original Request'!Q433</f>
        <v>0</v>
      </c>
      <c r="R444" s="34">
        <f>'Enh Grant Original Request'!R433</f>
        <v>0</v>
      </c>
      <c r="S444" s="40">
        <f t="shared" si="189"/>
        <v>0</v>
      </c>
      <c r="T444" s="40">
        <f t="shared" si="190"/>
        <v>0</v>
      </c>
      <c r="U444" s="40"/>
      <c r="V444" s="32"/>
      <c r="W444" s="39"/>
      <c r="X444" s="40">
        <f t="shared" si="217"/>
        <v>0</v>
      </c>
      <c r="Y444" s="8">
        <f t="shared" si="191"/>
        <v>0</v>
      </c>
      <c r="Z444" s="8"/>
      <c r="AA444" s="44"/>
      <c r="AB444" s="56">
        <f t="shared" si="193"/>
        <v>0</v>
      </c>
      <c r="AC444" s="39">
        <f t="shared" si="193"/>
        <v>0</v>
      </c>
      <c r="AD444" s="40">
        <f t="shared" si="194"/>
        <v>0</v>
      </c>
      <c r="AE444" s="8">
        <f t="shared" si="195"/>
        <v>0</v>
      </c>
      <c r="AF444" s="8">
        <f t="shared" si="206"/>
        <v>0</v>
      </c>
      <c r="AG444" s="8"/>
      <c r="AH444" s="2"/>
      <c r="AI444" s="2"/>
      <c r="AJ444" s="52"/>
      <c r="AK444" s="53"/>
      <c r="AN444" s="56">
        <f t="shared" si="212"/>
        <v>0</v>
      </c>
      <c r="AT444" s="4">
        <f t="shared" si="196"/>
        <v>0</v>
      </c>
      <c r="AV444" s="81"/>
      <c r="AW444" s="33"/>
      <c r="AY444" s="119"/>
      <c r="AZ444" s="123">
        <f t="shared" si="207"/>
        <v>0</v>
      </c>
      <c r="BA444" s="34"/>
      <c r="BF444" s="4">
        <f t="shared" si="208"/>
        <v>0</v>
      </c>
      <c r="BH444" s="34">
        <f t="shared" si="209"/>
        <v>0</v>
      </c>
      <c r="BI444" s="34">
        <f t="shared" si="209"/>
        <v>0</v>
      </c>
      <c r="BJ444" s="4">
        <f t="shared" si="210"/>
        <v>0</v>
      </c>
      <c r="BK444" s="4">
        <f t="shared" si="211"/>
        <v>0</v>
      </c>
      <c r="BP444" s="34">
        <f t="shared" si="197"/>
        <v>0</v>
      </c>
      <c r="BQ444" s="34">
        <f t="shared" si="197"/>
        <v>0</v>
      </c>
      <c r="BR444" s="4">
        <f t="shared" si="198"/>
        <v>0</v>
      </c>
      <c r="BS444" s="4">
        <f t="shared" si="199"/>
        <v>0</v>
      </c>
      <c r="BX444" s="34">
        <f t="shared" si="200"/>
        <v>0</v>
      </c>
      <c r="BY444" s="34">
        <f t="shared" si="200"/>
        <v>0</v>
      </c>
      <c r="BZ444" s="4">
        <f t="shared" si="201"/>
        <v>0</v>
      </c>
      <c r="CA444" s="4">
        <f t="shared" si="202"/>
        <v>0</v>
      </c>
      <c r="CF444" s="34">
        <f t="shared" si="203"/>
        <v>0</v>
      </c>
      <c r="CG444" s="34">
        <f t="shared" si="203"/>
        <v>0</v>
      </c>
      <c r="CH444" s="4">
        <f t="shared" si="204"/>
        <v>0</v>
      </c>
      <c r="CI444" s="4">
        <f t="shared" si="205"/>
        <v>0</v>
      </c>
      <c r="CN444" s="4">
        <f t="shared" si="214"/>
        <v>0</v>
      </c>
      <c r="CO444" s="8">
        <f t="shared" si="213"/>
        <v>0</v>
      </c>
    </row>
    <row r="445" spans="1:93" x14ac:dyDescent="0.3">
      <c r="A445" s="3">
        <f t="shared" si="216"/>
        <v>0</v>
      </c>
      <c r="B445" s="4">
        <f t="shared" si="216"/>
        <v>0</v>
      </c>
      <c r="C445" s="4">
        <f t="shared" si="216"/>
        <v>0</v>
      </c>
      <c r="D445" s="4">
        <f t="shared" si="216"/>
        <v>0</v>
      </c>
      <c r="E445" s="4">
        <f t="shared" si="216"/>
        <v>0</v>
      </c>
      <c r="F445" s="5">
        <f t="shared" si="216"/>
        <v>0</v>
      </c>
      <c r="G445" s="5">
        <f t="shared" si="216"/>
        <v>0</v>
      </c>
      <c r="H445" s="128">
        <f>'Enh Grant Original Request'!H434</f>
        <v>0</v>
      </c>
      <c r="I445" s="128">
        <f>'Enh Grant Original Request'!I434</f>
        <v>0</v>
      </c>
      <c r="J445" s="128">
        <f>'Enh Grant Original Request'!J434</f>
        <v>0</v>
      </c>
      <c r="K445" s="128">
        <f>'Enh Grant Original Request'!K434</f>
        <v>0</v>
      </c>
      <c r="L445" s="128">
        <f>'Enh Grant Original Request'!L434</f>
        <v>0</v>
      </c>
      <c r="M445" s="128">
        <f>'Enh Grant Original Request'!M434</f>
        <v>0</v>
      </c>
      <c r="N445" s="128">
        <f>'Enh Grant Original Request'!N434</f>
        <v>0</v>
      </c>
      <c r="O445" s="128">
        <f>'Enh Grant Original Request'!O434</f>
        <v>0</v>
      </c>
      <c r="P445" s="128">
        <f>'Enh Grant Original Request'!P434</f>
        <v>0</v>
      </c>
      <c r="Q445" s="34">
        <f>'Enh Grant Original Request'!Q434</f>
        <v>0</v>
      </c>
      <c r="R445" s="34">
        <f>'Enh Grant Original Request'!R434</f>
        <v>0</v>
      </c>
      <c r="S445" s="40">
        <f t="shared" si="189"/>
        <v>0</v>
      </c>
      <c r="T445" s="40">
        <f t="shared" si="190"/>
        <v>0</v>
      </c>
      <c r="U445" s="40"/>
      <c r="V445" s="32"/>
      <c r="W445" s="39"/>
      <c r="X445" s="40">
        <f t="shared" si="217"/>
        <v>0</v>
      </c>
      <c r="Y445" s="8">
        <f t="shared" si="191"/>
        <v>0</v>
      </c>
      <c r="Z445" s="8"/>
      <c r="AA445" s="44"/>
      <c r="AB445" s="56">
        <f t="shared" si="193"/>
        <v>0</v>
      </c>
      <c r="AC445" s="39">
        <f t="shared" si="193"/>
        <v>0</v>
      </c>
      <c r="AD445" s="40">
        <f t="shared" si="194"/>
        <v>0</v>
      </c>
      <c r="AE445" s="8">
        <f t="shared" si="195"/>
        <v>0</v>
      </c>
      <c r="AF445" s="8">
        <f t="shared" si="206"/>
        <v>0</v>
      </c>
      <c r="AG445" s="8"/>
      <c r="AH445" s="2"/>
      <c r="AI445" s="2"/>
      <c r="AJ445" s="52"/>
      <c r="AK445" s="53"/>
      <c r="AN445" s="56">
        <f t="shared" si="212"/>
        <v>0</v>
      </c>
      <c r="AT445" s="4">
        <f t="shared" si="196"/>
        <v>0</v>
      </c>
      <c r="AV445" s="81"/>
      <c r="AW445" s="33"/>
      <c r="AY445" s="119"/>
      <c r="AZ445" s="123">
        <f t="shared" si="207"/>
        <v>0</v>
      </c>
      <c r="BA445" s="34"/>
      <c r="BF445" s="4">
        <f t="shared" si="208"/>
        <v>0</v>
      </c>
      <c r="BH445" s="34">
        <f t="shared" si="209"/>
        <v>0</v>
      </c>
      <c r="BI445" s="34">
        <f t="shared" si="209"/>
        <v>0</v>
      </c>
      <c r="BJ445" s="4">
        <f t="shared" si="210"/>
        <v>0</v>
      </c>
      <c r="BK445" s="4">
        <f t="shared" si="211"/>
        <v>0</v>
      </c>
      <c r="BP445" s="34">
        <f t="shared" si="197"/>
        <v>0</v>
      </c>
      <c r="BQ445" s="34">
        <f t="shared" si="197"/>
        <v>0</v>
      </c>
      <c r="BR445" s="4">
        <f t="shared" si="198"/>
        <v>0</v>
      </c>
      <c r="BS445" s="4">
        <f t="shared" si="199"/>
        <v>0</v>
      </c>
      <c r="BX445" s="34">
        <f t="shared" si="200"/>
        <v>0</v>
      </c>
      <c r="BY445" s="34">
        <f t="shared" si="200"/>
        <v>0</v>
      </c>
      <c r="BZ445" s="4">
        <f t="shared" si="201"/>
        <v>0</v>
      </c>
      <c r="CA445" s="4">
        <f t="shared" si="202"/>
        <v>0</v>
      </c>
      <c r="CF445" s="34">
        <f t="shared" si="203"/>
        <v>0</v>
      </c>
      <c r="CG445" s="34">
        <f t="shared" si="203"/>
        <v>0</v>
      </c>
      <c r="CH445" s="4">
        <f t="shared" si="204"/>
        <v>0</v>
      </c>
      <c r="CI445" s="4">
        <f t="shared" si="205"/>
        <v>0</v>
      </c>
      <c r="CN445" s="4">
        <f t="shared" si="214"/>
        <v>0</v>
      </c>
      <c r="CO445" s="8">
        <f t="shared" si="213"/>
        <v>0</v>
      </c>
    </row>
    <row r="446" spans="1:93" x14ac:dyDescent="0.3">
      <c r="A446" s="3">
        <f t="shared" ref="A446:G461" si="218">A445</f>
        <v>0</v>
      </c>
      <c r="B446" s="4">
        <f t="shared" si="218"/>
        <v>0</v>
      </c>
      <c r="C446" s="4">
        <f t="shared" si="218"/>
        <v>0</v>
      </c>
      <c r="D446" s="4">
        <f t="shared" si="218"/>
        <v>0</v>
      </c>
      <c r="E446" s="4">
        <f t="shared" si="218"/>
        <v>0</v>
      </c>
      <c r="F446" s="5">
        <f t="shared" si="218"/>
        <v>0</v>
      </c>
      <c r="G446" s="5">
        <f t="shared" si="218"/>
        <v>0</v>
      </c>
      <c r="H446" s="128">
        <f>'Enh Grant Original Request'!H435</f>
        <v>0</v>
      </c>
      <c r="I446" s="128">
        <f>'Enh Grant Original Request'!I435</f>
        <v>0</v>
      </c>
      <c r="J446" s="128">
        <f>'Enh Grant Original Request'!J435</f>
        <v>0</v>
      </c>
      <c r="K446" s="128">
        <f>'Enh Grant Original Request'!K435</f>
        <v>0</v>
      </c>
      <c r="L446" s="128">
        <f>'Enh Grant Original Request'!L435</f>
        <v>0</v>
      </c>
      <c r="M446" s="128">
        <f>'Enh Grant Original Request'!M435</f>
        <v>0</v>
      </c>
      <c r="N446" s="128">
        <f>'Enh Grant Original Request'!N435</f>
        <v>0</v>
      </c>
      <c r="O446" s="128">
        <f>'Enh Grant Original Request'!O435</f>
        <v>0</v>
      </c>
      <c r="P446" s="128">
        <f>'Enh Grant Original Request'!P435</f>
        <v>0</v>
      </c>
      <c r="Q446" s="34">
        <f>'Enh Grant Original Request'!Q435</f>
        <v>0</v>
      </c>
      <c r="R446" s="34">
        <f>'Enh Grant Original Request'!R435</f>
        <v>0</v>
      </c>
      <c r="S446" s="40">
        <f t="shared" si="189"/>
        <v>0</v>
      </c>
      <c r="T446" s="40">
        <f t="shared" si="190"/>
        <v>0</v>
      </c>
      <c r="U446" s="40"/>
      <c r="V446" s="32"/>
      <c r="W446" s="39"/>
      <c r="X446" s="40">
        <f t="shared" si="217"/>
        <v>0</v>
      </c>
      <c r="Y446" s="8">
        <f t="shared" si="191"/>
        <v>0</v>
      </c>
      <c r="Z446" s="8"/>
      <c r="AA446" s="44"/>
      <c r="AB446" s="56">
        <f t="shared" si="193"/>
        <v>0</v>
      </c>
      <c r="AC446" s="39">
        <f t="shared" si="193"/>
        <v>0</v>
      </c>
      <c r="AD446" s="40">
        <f t="shared" si="194"/>
        <v>0</v>
      </c>
      <c r="AE446" s="8">
        <f t="shared" si="195"/>
        <v>0</v>
      </c>
      <c r="AF446" s="8">
        <f t="shared" si="206"/>
        <v>0</v>
      </c>
      <c r="AG446" s="8"/>
      <c r="AH446" s="2"/>
      <c r="AI446" s="2"/>
      <c r="AJ446" s="52"/>
      <c r="AK446" s="53"/>
      <c r="AN446" s="56">
        <f t="shared" si="212"/>
        <v>0</v>
      </c>
      <c r="AT446" s="4">
        <f t="shared" si="196"/>
        <v>0</v>
      </c>
      <c r="AV446" s="81"/>
      <c r="AW446" s="33"/>
      <c r="AY446" s="119"/>
      <c r="AZ446" s="123">
        <f t="shared" si="207"/>
        <v>0</v>
      </c>
      <c r="BA446" s="34"/>
      <c r="BF446" s="4">
        <f t="shared" si="208"/>
        <v>0</v>
      </c>
      <c r="BH446" s="34">
        <f t="shared" si="209"/>
        <v>0</v>
      </c>
      <c r="BI446" s="34">
        <f t="shared" si="209"/>
        <v>0</v>
      </c>
      <c r="BJ446" s="4">
        <f t="shared" si="210"/>
        <v>0</v>
      </c>
      <c r="BK446" s="4">
        <f t="shared" si="211"/>
        <v>0</v>
      </c>
      <c r="BP446" s="34">
        <f t="shared" si="197"/>
        <v>0</v>
      </c>
      <c r="BQ446" s="34">
        <f t="shared" si="197"/>
        <v>0</v>
      </c>
      <c r="BR446" s="4">
        <f t="shared" si="198"/>
        <v>0</v>
      </c>
      <c r="BS446" s="4">
        <f t="shared" si="199"/>
        <v>0</v>
      </c>
      <c r="BX446" s="34">
        <f t="shared" si="200"/>
        <v>0</v>
      </c>
      <c r="BY446" s="34">
        <f t="shared" si="200"/>
        <v>0</v>
      </c>
      <c r="BZ446" s="4">
        <f t="shared" si="201"/>
        <v>0</v>
      </c>
      <c r="CA446" s="4">
        <f t="shared" si="202"/>
        <v>0</v>
      </c>
      <c r="CF446" s="34">
        <f t="shared" si="203"/>
        <v>0</v>
      </c>
      <c r="CG446" s="34">
        <f t="shared" si="203"/>
        <v>0</v>
      </c>
      <c r="CH446" s="4">
        <f t="shared" si="204"/>
        <v>0</v>
      </c>
      <c r="CI446" s="4">
        <f t="shared" si="205"/>
        <v>0</v>
      </c>
      <c r="CN446" s="4">
        <f t="shared" si="214"/>
        <v>0</v>
      </c>
      <c r="CO446" s="8">
        <f t="shared" si="213"/>
        <v>0</v>
      </c>
    </row>
    <row r="447" spans="1:93" x14ac:dyDescent="0.3">
      <c r="A447" s="3">
        <f t="shared" si="218"/>
        <v>0</v>
      </c>
      <c r="B447" s="4">
        <f t="shared" si="218"/>
        <v>0</v>
      </c>
      <c r="C447" s="4">
        <f t="shared" si="218"/>
        <v>0</v>
      </c>
      <c r="D447" s="4">
        <f t="shared" si="218"/>
        <v>0</v>
      </c>
      <c r="E447" s="4">
        <f t="shared" si="218"/>
        <v>0</v>
      </c>
      <c r="F447" s="5">
        <f t="shared" si="218"/>
        <v>0</v>
      </c>
      <c r="G447" s="5">
        <f t="shared" si="218"/>
        <v>0</v>
      </c>
      <c r="H447" s="128">
        <f>'Enh Grant Original Request'!H436</f>
        <v>0</v>
      </c>
      <c r="I447" s="128">
        <f>'Enh Grant Original Request'!I436</f>
        <v>0</v>
      </c>
      <c r="J447" s="128">
        <f>'Enh Grant Original Request'!J436</f>
        <v>0</v>
      </c>
      <c r="K447" s="128">
        <f>'Enh Grant Original Request'!K436</f>
        <v>0</v>
      </c>
      <c r="L447" s="128">
        <f>'Enh Grant Original Request'!L436</f>
        <v>0</v>
      </c>
      <c r="M447" s="128">
        <f>'Enh Grant Original Request'!M436</f>
        <v>0</v>
      </c>
      <c r="N447" s="128">
        <f>'Enh Grant Original Request'!N436</f>
        <v>0</v>
      </c>
      <c r="O447" s="128">
        <f>'Enh Grant Original Request'!O436</f>
        <v>0</v>
      </c>
      <c r="P447" s="128">
        <f>'Enh Grant Original Request'!P436</f>
        <v>0</v>
      </c>
      <c r="Q447" s="34">
        <f>'Enh Grant Original Request'!Q436</f>
        <v>0</v>
      </c>
      <c r="R447" s="34">
        <f>'Enh Grant Original Request'!R436</f>
        <v>0</v>
      </c>
      <c r="S447" s="40">
        <f t="shared" ref="S447:S510" si="219">SUM(R447)*Q447</f>
        <v>0</v>
      </c>
      <c r="T447" s="40">
        <f t="shared" si="190"/>
        <v>0</v>
      </c>
      <c r="U447" s="40"/>
      <c r="V447" s="32"/>
      <c r="W447" s="39"/>
      <c r="X447" s="40">
        <f t="shared" si="217"/>
        <v>0</v>
      </c>
      <c r="Y447" s="8">
        <f t="shared" si="191"/>
        <v>0</v>
      </c>
      <c r="Z447" s="8"/>
      <c r="AA447" s="44"/>
      <c r="AB447" s="56">
        <f t="shared" si="193"/>
        <v>0</v>
      </c>
      <c r="AC447" s="39">
        <f t="shared" si="193"/>
        <v>0</v>
      </c>
      <c r="AD447" s="40">
        <f t="shared" si="194"/>
        <v>0</v>
      </c>
      <c r="AE447" s="8">
        <f t="shared" si="195"/>
        <v>0</v>
      </c>
      <c r="AF447" s="8">
        <f t="shared" si="206"/>
        <v>0</v>
      </c>
      <c r="AG447" s="8"/>
      <c r="AH447" s="2"/>
      <c r="AI447" s="2"/>
      <c r="AJ447" s="52"/>
      <c r="AK447" s="53"/>
      <c r="AN447" s="56">
        <f t="shared" si="212"/>
        <v>0</v>
      </c>
      <c r="AT447" s="4">
        <f t="shared" si="196"/>
        <v>0</v>
      </c>
      <c r="AV447" s="81"/>
      <c r="AW447" s="33"/>
      <c r="AY447" s="119"/>
      <c r="AZ447" s="123">
        <f t="shared" si="207"/>
        <v>0</v>
      </c>
      <c r="BA447" s="34"/>
      <c r="BF447" s="4">
        <f t="shared" si="208"/>
        <v>0</v>
      </c>
      <c r="BH447" s="34">
        <f t="shared" si="209"/>
        <v>0</v>
      </c>
      <c r="BI447" s="34">
        <f t="shared" si="209"/>
        <v>0</v>
      </c>
      <c r="BJ447" s="4">
        <f t="shared" si="210"/>
        <v>0</v>
      </c>
      <c r="BK447" s="4">
        <f t="shared" si="211"/>
        <v>0</v>
      </c>
      <c r="BP447" s="34">
        <f t="shared" si="197"/>
        <v>0</v>
      </c>
      <c r="BQ447" s="34">
        <f t="shared" si="197"/>
        <v>0</v>
      </c>
      <c r="BR447" s="4">
        <f t="shared" si="198"/>
        <v>0</v>
      </c>
      <c r="BS447" s="4">
        <f t="shared" si="199"/>
        <v>0</v>
      </c>
      <c r="BX447" s="34">
        <f t="shared" si="200"/>
        <v>0</v>
      </c>
      <c r="BY447" s="34">
        <f t="shared" si="200"/>
        <v>0</v>
      </c>
      <c r="BZ447" s="4">
        <f t="shared" si="201"/>
        <v>0</v>
      </c>
      <c r="CA447" s="4">
        <f t="shared" si="202"/>
        <v>0</v>
      </c>
      <c r="CF447" s="34">
        <f t="shared" si="203"/>
        <v>0</v>
      </c>
      <c r="CG447" s="34">
        <f t="shared" si="203"/>
        <v>0</v>
      </c>
      <c r="CH447" s="4">
        <f t="shared" si="204"/>
        <v>0</v>
      </c>
      <c r="CI447" s="4">
        <f t="shared" si="205"/>
        <v>0</v>
      </c>
      <c r="CN447" s="4">
        <f t="shared" si="214"/>
        <v>0</v>
      </c>
      <c r="CO447" s="8">
        <f t="shared" si="213"/>
        <v>0</v>
      </c>
    </row>
    <row r="448" spans="1:93" x14ac:dyDescent="0.3">
      <c r="A448" s="3">
        <f t="shared" si="218"/>
        <v>0</v>
      </c>
      <c r="B448" s="4">
        <f t="shared" si="218"/>
        <v>0</v>
      </c>
      <c r="C448" s="4">
        <f t="shared" si="218"/>
        <v>0</v>
      </c>
      <c r="D448" s="4">
        <f t="shared" si="218"/>
        <v>0</v>
      </c>
      <c r="E448" s="4">
        <f t="shared" si="218"/>
        <v>0</v>
      </c>
      <c r="F448" s="5">
        <f t="shared" si="218"/>
        <v>0</v>
      </c>
      <c r="G448" s="5">
        <f t="shared" si="218"/>
        <v>0</v>
      </c>
      <c r="H448" s="128">
        <f>'Enh Grant Original Request'!H437</f>
        <v>0</v>
      </c>
      <c r="I448" s="128">
        <f>'Enh Grant Original Request'!I437</f>
        <v>0</v>
      </c>
      <c r="J448" s="128">
        <f>'Enh Grant Original Request'!J437</f>
        <v>0</v>
      </c>
      <c r="K448" s="128">
        <f>'Enh Grant Original Request'!K437</f>
        <v>0</v>
      </c>
      <c r="L448" s="128">
        <f>'Enh Grant Original Request'!L437</f>
        <v>0</v>
      </c>
      <c r="M448" s="128">
        <f>'Enh Grant Original Request'!M437</f>
        <v>0</v>
      </c>
      <c r="N448" s="128">
        <f>'Enh Grant Original Request'!N437</f>
        <v>0</v>
      </c>
      <c r="O448" s="128">
        <f>'Enh Grant Original Request'!O437</f>
        <v>0</v>
      </c>
      <c r="P448" s="128">
        <f>'Enh Grant Original Request'!P437</f>
        <v>0</v>
      </c>
      <c r="Q448" s="34">
        <f>'Enh Grant Original Request'!Q437</f>
        <v>0</v>
      </c>
      <c r="R448" s="34">
        <f>'Enh Grant Original Request'!R437</f>
        <v>0</v>
      </c>
      <c r="S448" s="40">
        <f t="shared" si="219"/>
        <v>0</v>
      </c>
      <c r="T448" s="40">
        <f t="shared" si="190"/>
        <v>0</v>
      </c>
      <c r="U448" s="40"/>
      <c r="V448" s="32"/>
      <c r="W448" s="39"/>
      <c r="X448" s="40">
        <f t="shared" si="217"/>
        <v>0</v>
      </c>
      <c r="Y448" s="8">
        <f t="shared" si="191"/>
        <v>0</v>
      </c>
      <c r="Z448" s="8"/>
      <c r="AA448" s="44"/>
      <c r="AB448" s="56">
        <f t="shared" si="193"/>
        <v>0</v>
      </c>
      <c r="AC448" s="39">
        <f t="shared" si="193"/>
        <v>0</v>
      </c>
      <c r="AD448" s="40">
        <f t="shared" si="194"/>
        <v>0</v>
      </c>
      <c r="AE448" s="8">
        <f t="shared" si="195"/>
        <v>0</v>
      </c>
      <c r="AF448" s="8">
        <f t="shared" si="206"/>
        <v>0</v>
      </c>
      <c r="AG448" s="8"/>
      <c r="AH448" s="2"/>
      <c r="AI448" s="2"/>
      <c r="AJ448" s="52"/>
      <c r="AK448" s="53"/>
      <c r="AN448" s="56">
        <f t="shared" si="212"/>
        <v>0</v>
      </c>
      <c r="AT448" s="4">
        <f t="shared" si="196"/>
        <v>0</v>
      </c>
      <c r="AV448" s="81"/>
      <c r="AW448" s="33"/>
      <c r="AY448" s="119"/>
      <c r="AZ448" s="123">
        <f t="shared" si="207"/>
        <v>0</v>
      </c>
      <c r="BA448" s="34"/>
      <c r="BF448" s="4">
        <f t="shared" si="208"/>
        <v>0</v>
      </c>
      <c r="BH448" s="34">
        <f t="shared" si="209"/>
        <v>0</v>
      </c>
      <c r="BI448" s="34">
        <f t="shared" si="209"/>
        <v>0</v>
      </c>
      <c r="BJ448" s="4">
        <f t="shared" si="210"/>
        <v>0</v>
      </c>
      <c r="BK448" s="4">
        <f t="shared" si="211"/>
        <v>0</v>
      </c>
      <c r="BP448" s="34">
        <f t="shared" si="197"/>
        <v>0</v>
      </c>
      <c r="BQ448" s="34">
        <f t="shared" si="197"/>
        <v>0</v>
      </c>
      <c r="BR448" s="4">
        <f t="shared" si="198"/>
        <v>0</v>
      </c>
      <c r="BS448" s="4">
        <f t="shared" si="199"/>
        <v>0</v>
      </c>
      <c r="BX448" s="34">
        <f t="shared" si="200"/>
        <v>0</v>
      </c>
      <c r="BY448" s="34">
        <f t="shared" si="200"/>
        <v>0</v>
      </c>
      <c r="BZ448" s="4">
        <f t="shared" si="201"/>
        <v>0</v>
      </c>
      <c r="CA448" s="4">
        <f t="shared" si="202"/>
        <v>0</v>
      </c>
      <c r="CF448" s="34">
        <f t="shared" si="203"/>
        <v>0</v>
      </c>
      <c r="CG448" s="34">
        <f t="shared" si="203"/>
        <v>0</v>
      </c>
      <c r="CH448" s="4">
        <f t="shared" si="204"/>
        <v>0</v>
      </c>
      <c r="CI448" s="4">
        <f t="shared" si="205"/>
        <v>0</v>
      </c>
      <c r="CN448" s="4">
        <f t="shared" si="214"/>
        <v>0</v>
      </c>
      <c r="CO448" s="8">
        <f t="shared" si="213"/>
        <v>0</v>
      </c>
    </row>
    <row r="449" spans="1:93" x14ac:dyDescent="0.3">
      <c r="A449" s="3">
        <f t="shared" si="218"/>
        <v>0</v>
      </c>
      <c r="B449" s="4">
        <f t="shared" si="218"/>
        <v>0</v>
      </c>
      <c r="C449" s="4">
        <f t="shared" si="218"/>
        <v>0</v>
      </c>
      <c r="D449" s="4">
        <f t="shared" si="218"/>
        <v>0</v>
      </c>
      <c r="E449" s="4">
        <f t="shared" si="218"/>
        <v>0</v>
      </c>
      <c r="F449" s="5">
        <f t="shared" si="218"/>
        <v>0</v>
      </c>
      <c r="G449" s="5">
        <f t="shared" si="218"/>
        <v>0</v>
      </c>
      <c r="H449" s="128">
        <f>'Enh Grant Original Request'!H438</f>
        <v>0</v>
      </c>
      <c r="I449" s="128">
        <f>'Enh Grant Original Request'!I438</f>
        <v>0</v>
      </c>
      <c r="J449" s="128">
        <f>'Enh Grant Original Request'!J438</f>
        <v>0</v>
      </c>
      <c r="K449" s="128">
        <f>'Enh Grant Original Request'!K438</f>
        <v>0</v>
      </c>
      <c r="L449" s="128">
        <f>'Enh Grant Original Request'!L438</f>
        <v>0</v>
      </c>
      <c r="M449" s="128">
        <f>'Enh Grant Original Request'!M438</f>
        <v>0</v>
      </c>
      <c r="N449" s="128">
        <f>'Enh Grant Original Request'!N438</f>
        <v>0</v>
      </c>
      <c r="O449" s="128">
        <f>'Enh Grant Original Request'!O438</f>
        <v>0</v>
      </c>
      <c r="P449" s="128">
        <f>'Enh Grant Original Request'!P438</f>
        <v>0</v>
      </c>
      <c r="Q449" s="34">
        <f>'Enh Grant Original Request'!Q438</f>
        <v>0</v>
      </c>
      <c r="R449" s="34">
        <f>'Enh Grant Original Request'!R438</f>
        <v>0</v>
      </c>
      <c r="S449" s="40">
        <f t="shared" si="219"/>
        <v>0</v>
      </c>
      <c r="T449" s="40">
        <f t="shared" si="190"/>
        <v>0</v>
      </c>
      <c r="U449" s="40"/>
      <c r="V449" s="32"/>
      <c r="W449" s="39"/>
      <c r="X449" s="40">
        <f t="shared" si="217"/>
        <v>0</v>
      </c>
      <c r="Y449" s="8">
        <f t="shared" si="191"/>
        <v>0</v>
      </c>
      <c r="Z449" s="8"/>
      <c r="AA449" s="44"/>
      <c r="AB449" s="56">
        <f t="shared" si="193"/>
        <v>0</v>
      </c>
      <c r="AC449" s="39">
        <f t="shared" si="193"/>
        <v>0</v>
      </c>
      <c r="AD449" s="40">
        <f t="shared" si="194"/>
        <v>0</v>
      </c>
      <c r="AE449" s="8">
        <f t="shared" si="195"/>
        <v>0</v>
      </c>
      <c r="AF449" s="8">
        <f t="shared" si="206"/>
        <v>0</v>
      </c>
      <c r="AG449" s="8"/>
      <c r="AH449" s="2"/>
      <c r="AI449" s="2"/>
      <c r="AJ449" s="52"/>
      <c r="AK449" s="53"/>
      <c r="AN449" s="56">
        <f t="shared" si="212"/>
        <v>0</v>
      </c>
      <c r="AT449" s="4">
        <f t="shared" si="196"/>
        <v>0</v>
      </c>
      <c r="AV449" s="81"/>
      <c r="AW449" s="33"/>
      <c r="AY449" s="119"/>
      <c r="AZ449" s="123">
        <f t="shared" si="207"/>
        <v>0</v>
      </c>
      <c r="BA449" s="34"/>
      <c r="BF449" s="4">
        <f t="shared" si="208"/>
        <v>0</v>
      </c>
      <c r="BH449" s="34">
        <f t="shared" si="209"/>
        <v>0</v>
      </c>
      <c r="BI449" s="34">
        <f t="shared" si="209"/>
        <v>0</v>
      </c>
      <c r="BJ449" s="4">
        <f t="shared" si="210"/>
        <v>0</v>
      </c>
      <c r="BK449" s="4">
        <f t="shared" si="211"/>
        <v>0</v>
      </c>
      <c r="BP449" s="34">
        <f t="shared" si="197"/>
        <v>0</v>
      </c>
      <c r="BQ449" s="34">
        <f t="shared" si="197"/>
        <v>0</v>
      </c>
      <c r="BR449" s="4">
        <f t="shared" si="198"/>
        <v>0</v>
      </c>
      <c r="BS449" s="4">
        <f t="shared" si="199"/>
        <v>0</v>
      </c>
      <c r="BX449" s="34">
        <f t="shared" si="200"/>
        <v>0</v>
      </c>
      <c r="BY449" s="34">
        <f t="shared" si="200"/>
        <v>0</v>
      </c>
      <c r="BZ449" s="4">
        <f t="shared" si="201"/>
        <v>0</v>
      </c>
      <c r="CA449" s="4">
        <f t="shared" si="202"/>
        <v>0</v>
      </c>
      <c r="CF449" s="34">
        <f t="shared" si="203"/>
        <v>0</v>
      </c>
      <c r="CG449" s="34">
        <f t="shared" si="203"/>
        <v>0</v>
      </c>
      <c r="CH449" s="4">
        <f t="shared" si="204"/>
        <v>0</v>
      </c>
      <c r="CI449" s="4">
        <f t="shared" si="205"/>
        <v>0</v>
      </c>
      <c r="CN449" s="4">
        <f t="shared" si="214"/>
        <v>0</v>
      </c>
      <c r="CO449" s="8">
        <f t="shared" si="213"/>
        <v>0</v>
      </c>
    </row>
    <row r="450" spans="1:93" x14ac:dyDescent="0.3">
      <c r="A450" s="3">
        <f t="shared" si="218"/>
        <v>0</v>
      </c>
      <c r="B450" s="4">
        <f t="shared" si="218"/>
        <v>0</v>
      </c>
      <c r="C450" s="4">
        <f t="shared" si="218"/>
        <v>0</v>
      </c>
      <c r="D450" s="4">
        <f t="shared" si="218"/>
        <v>0</v>
      </c>
      <c r="E450" s="4">
        <f t="shared" si="218"/>
        <v>0</v>
      </c>
      <c r="F450" s="5">
        <f t="shared" si="218"/>
        <v>0</v>
      </c>
      <c r="G450" s="5">
        <f t="shared" si="218"/>
        <v>0</v>
      </c>
      <c r="H450" s="128">
        <f>'Enh Grant Original Request'!H439</f>
        <v>0</v>
      </c>
      <c r="I450" s="128">
        <f>'Enh Grant Original Request'!I439</f>
        <v>0</v>
      </c>
      <c r="J450" s="128">
        <f>'Enh Grant Original Request'!J439</f>
        <v>0</v>
      </c>
      <c r="K450" s="128">
        <f>'Enh Grant Original Request'!K439</f>
        <v>0</v>
      </c>
      <c r="L450" s="128">
        <f>'Enh Grant Original Request'!L439</f>
        <v>0</v>
      </c>
      <c r="M450" s="128">
        <f>'Enh Grant Original Request'!M439</f>
        <v>0</v>
      </c>
      <c r="N450" s="128">
        <f>'Enh Grant Original Request'!N439</f>
        <v>0</v>
      </c>
      <c r="O450" s="128">
        <f>'Enh Grant Original Request'!O439</f>
        <v>0</v>
      </c>
      <c r="P450" s="128">
        <f>'Enh Grant Original Request'!P439</f>
        <v>0</v>
      </c>
      <c r="Q450" s="34">
        <f>'Enh Grant Original Request'!Q439</f>
        <v>0</v>
      </c>
      <c r="R450" s="34">
        <f>'Enh Grant Original Request'!R439</f>
        <v>0</v>
      </c>
      <c r="S450" s="40">
        <f t="shared" si="219"/>
        <v>0</v>
      </c>
      <c r="T450" s="40">
        <f t="shared" si="190"/>
        <v>0</v>
      </c>
      <c r="U450" s="40"/>
      <c r="V450" s="32"/>
      <c r="W450" s="39"/>
      <c r="X450" s="40">
        <f t="shared" si="217"/>
        <v>0</v>
      </c>
      <c r="Y450" s="8">
        <f t="shared" si="191"/>
        <v>0</v>
      </c>
      <c r="Z450" s="8"/>
      <c r="AA450" s="44"/>
      <c r="AB450" s="56">
        <f t="shared" si="193"/>
        <v>0</v>
      </c>
      <c r="AC450" s="39">
        <f t="shared" si="193"/>
        <v>0</v>
      </c>
      <c r="AD450" s="40">
        <f t="shared" si="194"/>
        <v>0</v>
      </c>
      <c r="AE450" s="8">
        <f t="shared" si="195"/>
        <v>0</v>
      </c>
      <c r="AF450" s="8">
        <f t="shared" si="206"/>
        <v>0</v>
      </c>
      <c r="AG450" s="8"/>
      <c r="AH450" s="2"/>
      <c r="AI450" s="2"/>
      <c r="AJ450" s="52"/>
      <c r="AK450" s="53"/>
      <c r="AN450" s="56">
        <f t="shared" si="212"/>
        <v>0</v>
      </c>
      <c r="AT450" s="4">
        <f t="shared" si="196"/>
        <v>0</v>
      </c>
      <c r="AV450" s="81"/>
      <c r="AW450" s="33"/>
      <c r="AY450" s="119"/>
      <c r="AZ450" s="123">
        <f t="shared" si="207"/>
        <v>0</v>
      </c>
      <c r="BA450" s="34"/>
      <c r="BF450" s="4">
        <f t="shared" si="208"/>
        <v>0</v>
      </c>
      <c r="BH450" s="34">
        <f t="shared" si="209"/>
        <v>0</v>
      </c>
      <c r="BI450" s="34">
        <f t="shared" si="209"/>
        <v>0</v>
      </c>
      <c r="BJ450" s="4">
        <f t="shared" si="210"/>
        <v>0</v>
      </c>
      <c r="BK450" s="4">
        <f t="shared" si="211"/>
        <v>0</v>
      </c>
      <c r="BP450" s="34">
        <f t="shared" si="197"/>
        <v>0</v>
      </c>
      <c r="BQ450" s="34">
        <f t="shared" si="197"/>
        <v>0</v>
      </c>
      <c r="BR450" s="4">
        <f t="shared" si="198"/>
        <v>0</v>
      </c>
      <c r="BS450" s="4">
        <f t="shared" si="199"/>
        <v>0</v>
      </c>
      <c r="BX450" s="34">
        <f t="shared" si="200"/>
        <v>0</v>
      </c>
      <c r="BY450" s="34">
        <f t="shared" si="200"/>
        <v>0</v>
      </c>
      <c r="BZ450" s="4">
        <f t="shared" si="201"/>
        <v>0</v>
      </c>
      <c r="CA450" s="4">
        <f t="shared" si="202"/>
        <v>0</v>
      </c>
      <c r="CF450" s="34">
        <f t="shared" si="203"/>
        <v>0</v>
      </c>
      <c r="CG450" s="34">
        <f t="shared" si="203"/>
        <v>0</v>
      </c>
      <c r="CH450" s="4">
        <f t="shared" si="204"/>
        <v>0</v>
      </c>
      <c r="CI450" s="4">
        <f t="shared" si="205"/>
        <v>0</v>
      </c>
      <c r="CN450" s="4">
        <f t="shared" si="214"/>
        <v>0</v>
      </c>
      <c r="CO450" s="8">
        <f t="shared" si="213"/>
        <v>0</v>
      </c>
    </row>
    <row r="451" spans="1:93" x14ac:dyDescent="0.3">
      <c r="A451" s="3">
        <f t="shared" si="218"/>
        <v>0</v>
      </c>
      <c r="B451" s="4">
        <f t="shared" si="218"/>
        <v>0</v>
      </c>
      <c r="C451" s="4">
        <f t="shared" si="218"/>
        <v>0</v>
      </c>
      <c r="D451" s="4">
        <f t="shared" si="218"/>
        <v>0</v>
      </c>
      <c r="E451" s="4">
        <f t="shared" si="218"/>
        <v>0</v>
      </c>
      <c r="F451" s="5">
        <f t="shared" si="218"/>
        <v>0</v>
      </c>
      <c r="G451" s="5">
        <f t="shared" si="218"/>
        <v>0</v>
      </c>
      <c r="H451" s="128">
        <f>'Enh Grant Original Request'!H440</f>
        <v>0</v>
      </c>
      <c r="I451" s="128">
        <f>'Enh Grant Original Request'!I440</f>
        <v>0</v>
      </c>
      <c r="J451" s="128">
        <f>'Enh Grant Original Request'!J440</f>
        <v>0</v>
      </c>
      <c r="K451" s="128">
        <f>'Enh Grant Original Request'!K440</f>
        <v>0</v>
      </c>
      <c r="L451" s="128">
        <f>'Enh Grant Original Request'!L440</f>
        <v>0</v>
      </c>
      <c r="M451" s="128">
        <f>'Enh Grant Original Request'!M440</f>
        <v>0</v>
      </c>
      <c r="N451" s="128">
        <f>'Enh Grant Original Request'!N440</f>
        <v>0</v>
      </c>
      <c r="O451" s="128">
        <f>'Enh Grant Original Request'!O440</f>
        <v>0</v>
      </c>
      <c r="P451" s="128">
        <f>'Enh Grant Original Request'!P440</f>
        <v>0</v>
      </c>
      <c r="Q451" s="34">
        <f>'Enh Grant Original Request'!Q440</f>
        <v>0</v>
      </c>
      <c r="R451" s="34">
        <f>'Enh Grant Original Request'!R440</f>
        <v>0</v>
      </c>
      <c r="S451" s="40">
        <f t="shared" si="219"/>
        <v>0</v>
      </c>
      <c r="T451" s="40">
        <f t="shared" si="190"/>
        <v>0</v>
      </c>
      <c r="U451" s="40"/>
      <c r="V451" s="32"/>
      <c r="W451" s="39"/>
      <c r="X451" s="40">
        <f t="shared" si="217"/>
        <v>0</v>
      </c>
      <c r="Y451" s="8">
        <f t="shared" si="191"/>
        <v>0</v>
      </c>
      <c r="Z451" s="8"/>
      <c r="AA451" s="44"/>
      <c r="AB451" s="56">
        <f t="shared" si="193"/>
        <v>0</v>
      </c>
      <c r="AC451" s="39">
        <f t="shared" si="193"/>
        <v>0</v>
      </c>
      <c r="AD451" s="40">
        <f t="shared" si="194"/>
        <v>0</v>
      </c>
      <c r="AE451" s="8">
        <f t="shared" si="195"/>
        <v>0</v>
      </c>
      <c r="AF451" s="8">
        <f t="shared" si="206"/>
        <v>0</v>
      </c>
      <c r="AG451" s="8"/>
      <c r="AH451" s="2"/>
      <c r="AI451" s="2"/>
      <c r="AJ451" s="52"/>
      <c r="AK451" s="53"/>
      <c r="AN451" s="56">
        <f t="shared" si="212"/>
        <v>0</v>
      </c>
      <c r="AT451" s="4">
        <f t="shared" si="196"/>
        <v>0</v>
      </c>
      <c r="AV451" s="81"/>
      <c r="AW451" s="33"/>
      <c r="AY451" s="119"/>
      <c r="AZ451" s="123">
        <f t="shared" si="207"/>
        <v>0</v>
      </c>
      <c r="BA451" s="34"/>
      <c r="BF451" s="4">
        <f t="shared" si="208"/>
        <v>0</v>
      </c>
      <c r="BH451" s="34">
        <f t="shared" si="209"/>
        <v>0</v>
      </c>
      <c r="BI451" s="34">
        <f t="shared" si="209"/>
        <v>0</v>
      </c>
      <c r="BJ451" s="4">
        <f t="shared" si="210"/>
        <v>0</v>
      </c>
      <c r="BK451" s="4">
        <f t="shared" si="211"/>
        <v>0</v>
      </c>
      <c r="BP451" s="34">
        <f t="shared" si="197"/>
        <v>0</v>
      </c>
      <c r="BQ451" s="34">
        <f t="shared" si="197"/>
        <v>0</v>
      </c>
      <c r="BR451" s="4">
        <f t="shared" si="198"/>
        <v>0</v>
      </c>
      <c r="BS451" s="4">
        <f t="shared" si="199"/>
        <v>0</v>
      </c>
      <c r="BX451" s="34">
        <f t="shared" si="200"/>
        <v>0</v>
      </c>
      <c r="BY451" s="34">
        <f t="shared" si="200"/>
        <v>0</v>
      </c>
      <c r="BZ451" s="4">
        <f t="shared" si="201"/>
        <v>0</v>
      </c>
      <c r="CA451" s="4">
        <f t="shared" si="202"/>
        <v>0</v>
      </c>
      <c r="CF451" s="34">
        <f t="shared" si="203"/>
        <v>0</v>
      </c>
      <c r="CG451" s="34">
        <f t="shared" si="203"/>
        <v>0</v>
      </c>
      <c r="CH451" s="4">
        <f t="shared" si="204"/>
        <v>0</v>
      </c>
      <c r="CI451" s="4">
        <f t="shared" si="205"/>
        <v>0</v>
      </c>
      <c r="CN451" s="4">
        <f t="shared" si="214"/>
        <v>0</v>
      </c>
      <c r="CO451" s="8">
        <f t="shared" si="213"/>
        <v>0</v>
      </c>
    </row>
    <row r="452" spans="1:93" x14ac:dyDescent="0.3">
      <c r="A452" s="3">
        <f t="shared" si="218"/>
        <v>0</v>
      </c>
      <c r="B452" s="4">
        <f t="shared" si="218"/>
        <v>0</v>
      </c>
      <c r="C452" s="4">
        <f t="shared" si="218"/>
        <v>0</v>
      </c>
      <c r="D452" s="4">
        <f t="shared" si="218"/>
        <v>0</v>
      </c>
      <c r="E452" s="4">
        <f t="shared" si="218"/>
        <v>0</v>
      </c>
      <c r="F452" s="5">
        <f t="shared" si="218"/>
        <v>0</v>
      </c>
      <c r="G452" s="5">
        <f t="shared" si="218"/>
        <v>0</v>
      </c>
      <c r="H452" s="128">
        <f>'Enh Grant Original Request'!H441</f>
        <v>0</v>
      </c>
      <c r="I452" s="128">
        <f>'Enh Grant Original Request'!I441</f>
        <v>0</v>
      </c>
      <c r="J452" s="128">
        <f>'Enh Grant Original Request'!J441</f>
        <v>0</v>
      </c>
      <c r="K452" s="128">
        <f>'Enh Grant Original Request'!K441</f>
        <v>0</v>
      </c>
      <c r="L452" s="128">
        <f>'Enh Grant Original Request'!L441</f>
        <v>0</v>
      </c>
      <c r="M452" s="128">
        <f>'Enh Grant Original Request'!M441</f>
        <v>0</v>
      </c>
      <c r="N452" s="128">
        <f>'Enh Grant Original Request'!N441</f>
        <v>0</v>
      </c>
      <c r="O452" s="128">
        <f>'Enh Grant Original Request'!O441</f>
        <v>0</v>
      </c>
      <c r="P452" s="128">
        <f>'Enh Grant Original Request'!P441</f>
        <v>0</v>
      </c>
      <c r="Q452" s="34">
        <f>'Enh Grant Original Request'!Q441</f>
        <v>0</v>
      </c>
      <c r="R452" s="34">
        <f>'Enh Grant Original Request'!R441</f>
        <v>0</v>
      </c>
      <c r="S452" s="40">
        <f t="shared" si="219"/>
        <v>0</v>
      </c>
      <c r="T452" s="40">
        <f t="shared" si="190"/>
        <v>0</v>
      </c>
      <c r="U452" s="40"/>
      <c r="V452" s="32"/>
      <c r="W452" s="39"/>
      <c r="X452" s="40">
        <f t="shared" si="217"/>
        <v>0</v>
      </c>
      <c r="Y452" s="8">
        <f t="shared" si="191"/>
        <v>0</v>
      </c>
      <c r="Z452" s="8"/>
      <c r="AA452" s="44"/>
      <c r="AB452" s="56">
        <f t="shared" si="193"/>
        <v>0</v>
      </c>
      <c r="AC452" s="39">
        <f t="shared" si="193"/>
        <v>0</v>
      </c>
      <c r="AD452" s="40">
        <f t="shared" si="194"/>
        <v>0</v>
      </c>
      <c r="AE452" s="8">
        <f t="shared" si="195"/>
        <v>0</v>
      </c>
      <c r="AF452" s="8">
        <f t="shared" si="206"/>
        <v>0</v>
      </c>
      <c r="AG452" s="8"/>
      <c r="AH452" s="2"/>
      <c r="AI452" s="2"/>
      <c r="AJ452" s="52"/>
      <c r="AK452" s="53"/>
      <c r="AN452" s="56">
        <f t="shared" si="212"/>
        <v>0</v>
      </c>
      <c r="AT452" s="4">
        <f t="shared" si="196"/>
        <v>0</v>
      </c>
      <c r="AV452" s="81"/>
      <c r="AW452" s="33"/>
      <c r="AY452" s="119"/>
      <c r="AZ452" s="123">
        <f t="shared" si="207"/>
        <v>0</v>
      </c>
      <c r="BA452" s="34"/>
      <c r="BF452" s="4">
        <f t="shared" si="208"/>
        <v>0</v>
      </c>
      <c r="BH452" s="34">
        <f t="shared" si="209"/>
        <v>0</v>
      </c>
      <c r="BI452" s="34">
        <f t="shared" si="209"/>
        <v>0</v>
      </c>
      <c r="BJ452" s="4">
        <f t="shared" si="210"/>
        <v>0</v>
      </c>
      <c r="BK452" s="4">
        <f t="shared" si="211"/>
        <v>0</v>
      </c>
      <c r="BP452" s="34">
        <f t="shared" si="197"/>
        <v>0</v>
      </c>
      <c r="BQ452" s="34">
        <f t="shared" si="197"/>
        <v>0</v>
      </c>
      <c r="BR452" s="4">
        <f t="shared" si="198"/>
        <v>0</v>
      </c>
      <c r="BS452" s="4">
        <f t="shared" si="199"/>
        <v>0</v>
      </c>
      <c r="BX452" s="34">
        <f t="shared" si="200"/>
        <v>0</v>
      </c>
      <c r="BY452" s="34">
        <f t="shared" si="200"/>
        <v>0</v>
      </c>
      <c r="BZ452" s="4">
        <f t="shared" si="201"/>
        <v>0</v>
      </c>
      <c r="CA452" s="4">
        <f t="shared" si="202"/>
        <v>0</v>
      </c>
      <c r="CF452" s="34">
        <f t="shared" si="203"/>
        <v>0</v>
      </c>
      <c r="CG452" s="34">
        <f t="shared" si="203"/>
        <v>0</v>
      </c>
      <c r="CH452" s="4">
        <f t="shared" si="204"/>
        <v>0</v>
      </c>
      <c r="CI452" s="4">
        <f t="shared" si="205"/>
        <v>0</v>
      </c>
      <c r="CN452" s="4">
        <f t="shared" si="214"/>
        <v>0</v>
      </c>
      <c r="CO452" s="8">
        <f t="shared" si="213"/>
        <v>0</v>
      </c>
    </row>
    <row r="453" spans="1:93" x14ac:dyDescent="0.3">
      <c r="A453" s="3">
        <f t="shared" si="218"/>
        <v>0</v>
      </c>
      <c r="B453" s="4">
        <f t="shared" si="218"/>
        <v>0</v>
      </c>
      <c r="C453" s="4">
        <f t="shared" si="218"/>
        <v>0</v>
      </c>
      <c r="D453" s="4">
        <f t="shared" si="218"/>
        <v>0</v>
      </c>
      <c r="E453" s="4">
        <f t="shared" si="218"/>
        <v>0</v>
      </c>
      <c r="F453" s="5">
        <f t="shared" si="218"/>
        <v>0</v>
      </c>
      <c r="G453" s="5">
        <f t="shared" si="218"/>
        <v>0</v>
      </c>
      <c r="H453" s="128">
        <f>'Enh Grant Original Request'!H442</f>
        <v>0</v>
      </c>
      <c r="I453" s="128">
        <f>'Enh Grant Original Request'!I442</f>
        <v>0</v>
      </c>
      <c r="J453" s="128">
        <f>'Enh Grant Original Request'!J442</f>
        <v>0</v>
      </c>
      <c r="K453" s="128">
        <f>'Enh Grant Original Request'!K442</f>
        <v>0</v>
      </c>
      <c r="L453" s="128">
        <f>'Enh Grant Original Request'!L442</f>
        <v>0</v>
      </c>
      <c r="M453" s="128">
        <f>'Enh Grant Original Request'!M442</f>
        <v>0</v>
      </c>
      <c r="N453" s="128">
        <f>'Enh Grant Original Request'!N442</f>
        <v>0</v>
      </c>
      <c r="O453" s="128">
        <f>'Enh Grant Original Request'!O442</f>
        <v>0</v>
      </c>
      <c r="P453" s="128">
        <f>'Enh Grant Original Request'!P442</f>
        <v>0</v>
      </c>
      <c r="Q453" s="34">
        <f>'Enh Grant Original Request'!Q442</f>
        <v>0</v>
      </c>
      <c r="R453" s="34">
        <f>'Enh Grant Original Request'!R442</f>
        <v>0</v>
      </c>
      <c r="S453" s="40">
        <f t="shared" si="219"/>
        <v>0</v>
      </c>
      <c r="T453" s="40">
        <f t="shared" si="190"/>
        <v>0</v>
      </c>
      <c r="U453" s="40"/>
      <c r="V453" s="32"/>
      <c r="W453" s="39"/>
      <c r="X453" s="40">
        <f t="shared" si="217"/>
        <v>0</v>
      </c>
      <c r="Y453" s="8">
        <f t="shared" si="191"/>
        <v>0</v>
      </c>
      <c r="Z453" s="8"/>
      <c r="AA453" s="44"/>
      <c r="AB453" s="56">
        <f t="shared" si="193"/>
        <v>0</v>
      </c>
      <c r="AC453" s="39">
        <f t="shared" si="193"/>
        <v>0</v>
      </c>
      <c r="AD453" s="40">
        <f t="shared" si="194"/>
        <v>0</v>
      </c>
      <c r="AE453" s="8">
        <f t="shared" si="195"/>
        <v>0</v>
      </c>
      <c r="AF453" s="8">
        <f t="shared" si="206"/>
        <v>0</v>
      </c>
      <c r="AG453" s="8"/>
      <c r="AH453" s="2"/>
      <c r="AI453" s="2"/>
      <c r="AJ453" s="52"/>
      <c r="AK453" s="53"/>
      <c r="AN453" s="56">
        <f t="shared" si="212"/>
        <v>0</v>
      </c>
      <c r="AT453" s="4">
        <f t="shared" si="196"/>
        <v>0</v>
      </c>
      <c r="AV453" s="81"/>
      <c r="AW453" s="33"/>
      <c r="AY453" s="119"/>
      <c r="AZ453" s="123">
        <f t="shared" si="207"/>
        <v>0</v>
      </c>
      <c r="BA453" s="34"/>
      <c r="BF453" s="4">
        <f t="shared" si="208"/>
        <v>0</v>
      </c>
      <c r="BH453" s="34">
        <f t="shared" si="209"/>
        <v>0</v>
      </c>
      <c r="BI453" s="34">
        <f t="shared" si="209"/>
        <v>0</v>
      </c>
      <c r="BJ453" s="4">
        <f t="shared" si="210"/>
        <v>0</v>
      </c>
      <c r="BK453" s="4">
        <f t="shared" si="211"/>
        <v>0</v>
      </c>
      <c r="BP453" s="34">
        <f t="shared" si="197"/>
        <v>0</v>
      </c>
      <c r="BQ453" s="34">
        <f t="shared" si="197"/>
        <v>0</v>
      </c>
      <c r="BR453" s="4">
        <f t="shared" si="198"/>
        <v>0</v>
      </c>
      <c r="BS453" s="4">
        <f t="shared" si="199"/>
        <v>0</v>
      </c>
      <c r="BX453" s="34">
        <f t="shared" si="200"/>
        <v>0</v>
      </c>
      <c r="BY453" s="34">
        <f t="shared" si="200"/>
        <v>0</v>
      </c>
      <c r="BZ453" s="4">
        <f t="shared" si="201"/>
        <v>0</v>
      </c>
      <c r="CA453" s="4">
        <f t="shared" si="202"/>
        <v>0</v>
      </c>
      <c r="CF453" s="34">
        <f t="shared" si="203"/>
        <v>0</v>
      </c>
      <c r="CG453" s="34">
        <f t="shared" si="203"/>
        <v>0</v>
      </c>
      <c r="CH453" s="4">
        <f t="shared" si="204"/>
        <v>0</v>
      </c>
      <c r="CI453" s="4">
        <f t="shared" si="205"/>
        <v>0</v>
      </c>
      <c r="CN453" s="4">
        <f t="shared" si="214"/>
        <v>0</v>
      </c>
      <c r="CO453" s="8">
        <f t="shared" si="213"/>
        <v>0</v>
      </c>
    </row>
    <row r="454" spans="1:93" x14ac:dyDescent="0.3">
      <c r="A454" s="3">
        <f t="shared" si="218"/>
        <v>0</v>
      </c>
      <c r="B454" s="4">
        <f t="shared" si="218"/>
        <v>0</v>
      </c>
      <c r="C454" s="4">
        <f t="shared" si="218"/>
        <v>0</v>
      </c>
      <c r="D454" s="4">
        <f t="shared" si="218"/>
        <v>0</v>
      </c>
      <c r="E454" s="4">
        <f t="shared" si="218"/>
        <v>0</v>
      </c>
      <c r="F454" s="5">
        <f t="shared" si="218"/>
        <v>0</v>
      </c>
      <c r="G454" s="5">
        <f t="shared" si="218"/>
        <v>0</v>
      </c>
      <c r="H454" s="128">
        <f>'Enh Grant Original Request'!H443</f>
        <v>0</v>
      </c>
      <c r="I454" s="128">
        <f>'Enh Grant Original Request'!I443</f>
        <v>0</v>
      </c>
      <c r="J454" s="128">
        <f>'Enh Grant Original Request'!J443</f>
        <v>0</v>
      </c>
      <c r="K454" s="128">
        <f>'Enh Grant Original Request'!K443</f>
        <v>0</v>
      </c>
      <c r="L454" s="128">
        <f>'Enh Grant Original Request'!L443</f>
        <v>0</v>
      </c>
      <c r="M454" s="128">
        <f>'Enh Grant Original Request'!M443</f>
        <v>0</v>
      </c>
      <c r="N454" s="128">
        <f>'Enh Grant Original Request'!N443</f>
        <v>0</v>
      </c>
      <c r="O454" s="128">
        <f>'Enh Grant Original Request'!O443</f>
        <v>0</v>
      </c>
      <c r="P454" s="128">
        <f>'Enh Grant Original Request'!P443</f>
        <v>0</v>
      </c>
      <c r="Q454" s="34">
        <f>'Enh Grant Original Request'!Q443</f>
        <v>0</v>
      </c>
      <c r="R454" s="34">
        <f>'Enh Grant Original Request'!R443</f>
        <v>0</v>
      </c>
      <c r="S454" s="40">
        <f t="shared" si="219"/>
        <v>0</v>
      </c>
      <c r="T454" s="40">
        <f t="shared" si="190"/>
        <v>0</v>
      </c>
      <c r="U454" s="40"/>
      <c r="V454" s="32"/>
      <c r="W454" s="39"/>
      <c r="X454" s="40">
        <f t="shared" si="217"/>
        <v>0</v>
      </c>
      <c r="Y454" s="8">
        <f t="shared" si="191"/>
        <v>0</v>
      </c>
      <c r="Z454" s="8"/>
      <c r="AA454" s="44"/>
      <c r="AB454" s="56">
        <f t="shared" si="193"/>
        <v>0</v>
      </c>
      <c r="AC454" s="39">
        <f t="shared" si="193"/>
        <v>0</v>
      </c>
      <c r="AD454" s="40">
        <f t="shared" si="194"/>
        <v>0</v>
      </c>
      <c r="AE454" s="8">
        <f t="shared" si="195"/>
        <v>0</v>
      </c>
      <c r="AF454" s="8">
        <f t="shared" si="206"/>
        <v>0</v>
      </c>
      <c r="AG454" s="8"/>
      <c r="AH454" s="2"/>
      <c r="AI454" s="2"/>
      <c r="AJ454" s="52"/>
      <c r="AK454" s="53"/>
      <c r="AN454" s="56">
        <f t="shared" si="212"/>
        <v>0</v>
      </c>
      <c r="AT454" s="4">
        <f t="shared" si="196"/>
        <v>0</v>
      </c>
      <c r="AV454" s="81"/>
      <c r="AW454" s="33"/>
      <c r="AY454" s="119"/>
      <c r="AZ454" s="123">
        <f t="shared" si="207"/>
        <v>0</v>
      </c>
      <c r="BA454" s="34"/>
      <c r="BF454" s="4">
        <f t="shared" si="208"/>
        <v>0</v>
      </c>
      <c r="BH454" s="34">
        <f t="shared" si="209"/>
        <v>0</v>
      </c>
      <c r="BI454" s="34">
        <f t="shared" si="209"/>
        <v>0</v>
      </c>
      <c r="BJ454" s="4">
        <f t="shared" si="210"/>
        <v>0</v>
      </c>
      <c r="BK454" s="4">
        <f t="shared" si="211"/>
        <v>0</v>
      </c>
      <c r="BP454" s="34">
        <f t="shared" si="197"/>
        <v>0</v>
      </c>
      <c r="BQ454" s="34">
        <f t="shared" si="197"/>
        <v>0</v>
      </c>
      <c r="BR454" s="4">
        <f t="shared" si="198"/>
        <v>0</v>
      </c>
      <c r="BS454" s="4">
        <f t="shared" si="199"/>
        <v>0</v>
      </c>
      <c r="BX454" s="34">
        <f t="shared" si="200"/>
        <v>0</v>
      </c>
      <c r="BY454" s="34">
        <f t="shared" si="200"/>
        <v>0</v>
      </c>
      <c r="BZ454" s="4">
        <f t="shared" si="201"/>
        <v>0</v>
      </c>
      <c r="CA454" s="4">
        <f t="shared" si="202"/>
        <v>0</v>
      </c>
      <c r="CF454" s="34">
        <f t="shared" si="203"/>
        <v>0</v>
      </c>
      <c r="CG454" s="34">
        <f t="shared" si="203"/>
        <v>0</v>
      </c>
      <c r="CH454" s="4">
        <f t="shared" si="204"/>
        <v>0</v>
      </c>
      <c r="CI454" s="4">
        <f t="shared" si="205"/>
        <v>0</v>
      </c>
      <c r="CN454" s="4">
        <f t="shared" si="214"/>
        <v>0</v>
      </c>
      <c r="CO454" s="8">
        <f t="shared" si="213"/>
        <v>0</v>
      </c>
    </row>
    <row r="455" spans="1:93" x14ac:dyDescent="0.3">
      <c r="A455" s="3">
        <f t="shared" si="218"/>
        <v>0</v>
      </c>
      <c r="B455" s="4">
        <f t="shared" si="218"/>
        <v>0</v>
      </c>
      <c r="C455" s="4">
        <f t="shared" si="218"/>
        <v>0</v>
      </c>
      <c r="D455" s="4">
        <f t="shared" si="218"/>
        <v>0</v>
      </c>
      <c r="E455" s="4">
        <f t="shared" si="218"/>
        <v>0</v>
      </c>
      <c r="F455" s="5">
        <f t="shared" si="218"/>
        <v>0</v>
      </c>
      <c r="G455" s="5">
        <f t="shared" si="218"/>
        <v>0</v>
      </c>
      <c r="H455" s="128">
        <f>'Enh Grant Original Request'!H444</f>
        <v>0</v>
      </c>
      <c r="I455" s="128">
        <f>'Enh Grant Original Request'!I444</f>
        <v>0</v>
      </c>
      <c r="J455" s="128">
        <f>'Enh Grant Original Request'!J444</f>
        <v>0</v>
      </c>
      <c r="K455" s="128">
        <f>'Enh Grant Original Request'!K444</f>
        <v>0</v>
      </c>
      <c r="L455" s="128">
        <f>'Enh Grant Original Request'!L444</f>
        <v>0</v>
      </c>
      <c r="M455" s="128">
        <f>'Enh Grant Original Request'!M444</f>
        <v>0</v>
      </c>
      <c r="N455" s="128">
        <f>'Enh Grant Original Request'!N444</f>
        <v>0</v>
      </c>
      <c r="O455" s="128">
        <f>'Enh Grant Original Request'!O444</f>
        <v>0</v>
      </c>
      <c r="P455" s="128">
        <f>'Enh Grant Original Request'!P444</f>
        <v>0</v>
      </c>
      <c r="Q455" s="34">
        <f>'Enh Grant Original Request'!Q444</f>
        <v>0</v>
      </c>
      <c r="R455" s="34">
        <f>'Enh Grant Original Request'!R444</f>
        <v>0</v>
      </c>
      <c r="S455" s="40">
        <f t="shared" si="219"/>
        <v>0</v>
      </c>
      <c r="T455" s="40">
        <f t="shared" si="190"/>
        <v>0</v>
      </c>
      <c r="U455" s="40"/>
      <c r="V455" s="32"/>
      <c r="W455" s="39"/>
      <c r="X455" s="40">
        <f t="shared" si="217"/>
        <v>0</v>
      </c>
      <c r="Y455" s="8">
        <f t="shared" si="191"/>
        <v>0</v>
      </c>
      <c r="Z455" s="8"/>
      <c r="AA455" s="44"/>
      <c r="AB455" s="56">
        <f t="shared" si="193"/>
        <v>0</v>
      </c>
      <c r="AC455" s="39">
        <f t="shared" si="193"/>
        <v>0</v>
      </c>
      <c r="AD455" s="40">
        <f t="shared" si="194"/>
        <v>0</v>
      </c>
      <c r="AE455" s="8">
        <f t="shared" si="195"/>
        <v>0</v>
      </c>
      <c r="AF455" s="8">
        <f t="shared" si="206"/>
        <v>0</v>
      </c>
      <c r="AG455" s="8"/>
      <c r="AH455" s="2"/>
      <c r="AI455" s="2"/>
      <c r="AJ455" s="52"/>
      <c r="AK455" s="53"/>
      <c r="AN455" s="56">
        <f t="shared" si="212"/>
        <v>0</v>
      </c>
      <c r="AT455" s="4">
        <f t="shared" si="196"/>
        <v>0</v>
      </c>
      <c r="AV455" s="81"/>
      <c r="AW455" s="33"/>
      <c r="AY455" s="119"/>
      <c r="AZ455" s="123">
        <f t="shared" si="207"/>
        <v>0</v>
      </c>
      <c r="BA455" s="34"/>
      <c r="BF455" s="4">
        <f t="shared" si="208"/>
        <v>0</v>
      </c>
      <c r="BH455" s="34">
        <f t="shared" si="209"/>
        <v>0</v>
      </c>
      <c r="BI455" s="34">
        <f t="shared" si="209"/>
        <v>0</v>
      </c>
      <c r="BJ455" s="4">
        <f t="shared" si="210"/>
        <v>0</v>
      </c>
      <c r="BK455" s="4">
        <f t="shared" si="211"/>
        <v>0</v>
      </c>
      <c r="BP455" s="34">
        <f t="shared" si="197"/>
        <v>0</v>
      </c>
      <c r="BQ455" s="34">
        <f t="shared" si="197"/>
        <v>0</v>
      </c>
      <c r="BR455" s="4">
        <f t="shared" si="198"/>
        <v>0</v>
      </c>
      <c r="BS455" s="4">
        <f t="shared" si="199"/>
        <v>0</v>
      </c>
      <c r="BX455" s="34">
        <f t="shared" si="200"/>
        <v>0</v>
      </c>
      <c r="BY455" s="34">
        <f t="shared" si="200"/>
        <v>0</v>
      </c>
      <c r="BZ455" s="4">
        <f t="shared" si="201"/>
        <v>0</v>
      </c>
      <c r="CA455" s="4">
        <f t="shared" si="202"/>
        <v>0</v>
      </c>
      <c r="CF455" s="34">
        <f t="shared" si="203"/>
        <v>0</v>
      </c>
      <c r="CG455" s="34">
        <f t="shared" si="203"/>
        <v>0</v>
      </c>
      <c r="CH455" s="4">
        <f t="shared" si="204"/>
        <v>0</v>
      </c>
      <c r="CI455" s="4">
        <f t="shared" si="205"/>
        <v>0</v>
      </c>
      <c r="CN455" s="4">
        <f t="shared" si="214"/>
        <v>0</v>
      </c>
      <c r="CO455" s="8">
        <f t="shared" si="213"/>
        <v>0</v>
      </c>
    </row>
    <row r="456" spans="1:93" x14ac:dyDescent="0.3">
      <c r="A456" s="3">
        <f t="shared" si="218"/>
        <v>0</v>
      </c>
      <c r="B456" s="4">
        <f t="shared" si="218"/>
        <v>0</v>
      </c>
      <c r="C456" s="4">
        <f t="shared" si="218"/>
        <v>0</v>
      </c>
      <c r="D456" s="4">
        <f t="shared" si="218"/>
        <v>0</v>
      </c>
      <c r="E456" s="4">
        <f t="shared" si="218"/>
        <v>0</v>
      </c>
      <c r="F456" s="5">
        <f t="shared" si="218"/>
        <v>0</v>
      </c>
      <c r="G456" s="5">
        <f t="shared" si="218"/>
        <v>0</v>
      </c>
      <c r="H456" s="128">
        <f>'Enh Grant Original Request'!H445</f>
        <v>0</v>
      </c>
      <c r="I456" s="128">
        <f>'Enh Grant Original Request'!I445</f>
        <v>0</v>
      </c>
      <c r="J456" s="128">
        <f>'Enh Grant Original Request'!J445</f>
        <v>0</v>
      </c>
      <c r="K456" s="128">
        <f>'Enh Grant Original Request'!K445</f>
        <v>0</v>
      </c>
      <c r="L456" s="128">
        <f>'Enh Grant Original Request'!L445</f>
        <v>0</v>
      </c>
      <c r="M456" s="128">
        <f>'Enh Grant Original Request'!M445</f>
        <v>0</v>
      </c>
      <c r="N456" s="128">
        <f>'Enh Grant Original Request'!N445</f>
        <v>0</v>
      </c>
      <c r="O456" s="128">
        <f>'Enh Grant Original Request'!O445</f>
        <v>0</v>
      </c>
      <c r="P456" s="128">
        <f>'Enh Grant Original Request'!P445</f>
        <v>0</v>
      </c>
      <c r="Q456" s="34">
        <f>'Enh Grant Original Request'!Q445</f>
        <v>0</v>
      </c>
      <c r="R456" s="34">
        <f>'Enh Grant Original Request'!R445</f>
        <v>0</v>
      </c>
      <c r="S456" s="40">
        <f t="shared" si="219"/>
        <v>0</v>
      </c>
      <c r="T456" s="40">
        <f t="shared" si="190"/>
        <v>0</v>
      </c>
      <c r="U456" s="40"/>
      <c r="V456" s="32"/>
      <c r="W456" s="39"/>
      <c r="X456" s="40">
        <f t="shared" si="217"/>
        <v>0</v>
      </c>
      <c r="Y456" s="8">
        <f t="shared" si="191"/>
        <v>0</v>
      </c>
      <c r="Z456" s="8"/>
      <c r="AA456" s="44"/>
      <c r="AB456" s="56">
        <f t="shared" si="193"/>
        <v>0</v>
      </c>
      <c r="AC456" s="39">
        <f t="shared" si="193"/>
        <v>0</v>
      </c>
      <c r="AD456" s="40">
        <f t="shared" si="194"/>
        <v>0</v>
      </c>
      <c r="AE456" s="8">
        <f t="shared" si="195"/>
        <v>0</v>
      </c>
      <c r="AF456" s="8">
        <f t="shared" si="206"/>
        <v>0</v>
      </c>
      <c r="AG456" s="8"/>
      <c r="AH456" s="2"/>
      <c r="AI456" s="2"/>
      <c r="AJ456" s="52"/>
      <c r="AK456" s="53"/>
      <c r="AN456" s="56">
        <f t="shared" si="212"/>
        <v>0</v>
      </c>
      <c r="AT456" s="4">
        <f t="shared" si="196"/>
        <v>0</v>
      </c>
      <c r="AV456" s="81"/>
      <c r="AW456" s="33"/>
      <c r="AY456" s="119"/>
      <c r="AZ456" s="123">
        <f t="shared" si="207"/>
        <v>0</v>
      </c>
      <c r="BA456" s="34"/>
      <c r="BF456" s="4">
        <f t="shared" si="208"/>
        <v>0</v>
      </c>
      <c r="BH456" s="34">
        <f t="shared" si="209"/>
        <v>0</v>
      </c>
      <c r="BI456" s="34">
        <f t="shared" si="209"/>
        <v>0</v>
      </c>
      <c r="BJ456" s="4">
        <f t="shared" si="210"/>
        <v>0</v>
      </c>
      <c r="BK456" s="4">
        <f t="shared" si="211"/>
        <v>0</v>
      </c>
      <c r="BP456" s="34">
        <f t="shared" si="197"/>
        <v>0</v>
      </c>
      <c r="BQ456" s="34">
        <f t="shared" si="197"/>
        <v>0</v>
      </c>
      <c r="BR456" s="4">
        <f t="shared" si="198"/>
        <v>0</v>
      </c>
      <c r="BS456" s="4">
        <f t="shared" si="199"/>
        <v>0</v>
      </c>
      <c r="BX456" s="34">
        <f t="shared" si="200"/>
        <v>0</v>
      </c>
      <c r="BY456" s="34">
        <f t="shared" si="200"/>
        <v>0</v>
      </c>
      <c r="BZ456" s="4">
        <f t="shared" si="201"/>
        <v>0</v>
      </c>
      <c r="CA456" s="4">
        <f t="shared" si="202"/>
        <v>0</v>
      </c>
      <c r="CF456" s="34">
        <f t="shared" si="203"/>
        <v>0</v>
      </c>
      <c r="CG456" s="34">
        <f t="shared" si="203"/>
        <v>0</v>
      </c>
      <c r="CH456" s="4">
        <f t="shared" si="204"/>
        <v>0</v>
      </c>
      <c r="CI456" s="4">
        <f t="shared" si="205"/>
        <v>0</v>
      </c>
      <c r="CN456" s="4">
        <f t="shared" si="214"/>
        <v>0</v>
      </c>
      <c r="CO456" s="8">
        <f t="shared" si="213"/>
        <v>0</v>
      </c>
    </row>
    <row r="457" spans="1:93" x14ac:dyDescent="0.3">
      <c r="A457" s="3">
        <f t="shared" si="218"/>
        <v>0</v>
      </c>
      <c r="B457" s="4">
        <f t="shared" si="218"/>
        <v>0</v>
      </c>
      <c r="C457" s="4">
        <f t="shared" si="218"/>
        <v>0</v>
      </c>
      <c r="D457" s="4">
        <f t="shared" si="218"/>
        <v>0</v>
      </c>
      <c r="E457" s="4">
        <f t="shared" si="218"/>
        <v>0</v>
      </c>
      <c r="F457" s="5">
        <f t="shared" si="218"/>
        <v>0</v>
      </c>
      <c r="G457" s="5">
        <f t="shared" si="218"/>
        <v>0</v>
      </c>
      <c r="H457" s="128">
        <f>'Enh Grant Original Request'!H446</f>
        <v>0</v>
      </c>
      <c r="I457" s="128">
        <f>'Enh Grant Original Request'!I446</f>
        <v>0</v>
      </c>
      <c r="J457" s="128">
        <f>'Enh Grant Original Request'!J446</f>
        <v>0</v>
      </c>
      <c r="K457" s="128">
        <f>'Enh Grant Original Request'!K446</f>
        <v>0</v>
      </c>
      <c r="L457" s="128">
        <f>'Enh Grant Original Request'!L446</f>
        <v>0</v>
      </c>
      <c r="M457" s="128">
        <f>'Enh Grant Original Request'!M446</f>
        <v>0</v>
      </c>
      <c r="N457" s="128">
        <f>'Enh Grant Original Request'!N446</f>
        <v>0</v>
      </c>
      <c r="O457" s="128">
        <f>'Enh Grant Original Request'!O446</f>
        <v>0</v>
      </c>
      <c r="P457" s="128">
        <f>'Enh Grant Original Request'!P446</f>
        <v>0</v>
      </c>
      <c r="Q457" s="34">
        <f>'Enh Grant Original Request'!Q446</f>
        <v>0</v>
      </c>
      <c r="R457" s="34">
        <f>'Enh Grant Original Request'!R446</f>
        <v>0</v>
      </c>
      <c r="S457" s="40">
        <f t="shared" si="219"/>
        <v>0</v>
      </c>
      <c r="T457" s="40">
        <f t="shared" si="190"/>
        <v>0</v>
      </c>
      <c r="U457" s="40"/>
      <c r="V457" s="32"/>
      <c r="W457" s="39"/>
      <c r="X457" s="40">
        <f t="shared" si="217"/>
        <v>0</v>
      </c>
      <c r="Y457" s="8">
        <f t="shared" si="191"/>
        <v>0</v>
      </c>
      <c r="Z457" s="8"/>
      <c r="AA457" s="44"/>
      <c r="AB457" s="56">
        <f t="shared" si="193"/>
        <v>0</v>
      </c>
      <c r="AC457" s="39">
        <f t="shared" si="193"/>
        <v>0</v>
      </c>
      <c r="AD457" s="40">
        <f t="shared" si="194"/>
        <v>0</v>
      </c>
      <c r="AE457" s="8">
        <f t="shared" si="195"/>
        <v>0</v>
      </c>
      <c r="AF457" s="8">
        <f t="shared" si="206"/>
        <v>0</v>
      </c>
      <c r="AG457" s="8"/>
      <c r="AH457" s="2"/>
      <c r="AI457" s="2"/>
      <c r="AJ457" s="52"/>
      <c r="AK457" s="53"/>
      <c r="AN457" s="56">
        <f t="shared" si="212"/>
        <v>0</v>
      </c>
      <c r="AT457" s="4">
        <f t="shared" si="196"/>
        <v>0</v>
      </c>
      <c r="AV457" s="81"/>
      <c r="AW457" s="33"/>
      <c r="AY457" s="119"/>
      <c r="AZ457" s="123">
        <f t="shared" si="207"/>
        <v>0</v>
      </c>
      <c r="BA457" s="34"/>
      <c r="BF457" s="4">
        <f t="shared" si="208"/>
        <v>0</v>
      </c>
      <c r="BH457" s="34">
        <f t="shared" si="209"/>
        <v>0</v>
      </c>
      <c r="BI457" s="34">
        <f t="shared" si="209"/>
        <v>0</v>
      </c>
      <c r="BJ457" s="4">
        <f t="shared" si="210"/>
        <v>0</v>
      </c>
      <c r="BK457" s="4">
        <f t="shared" si="211"/>
        <v>0</v>
      </c>
      <c r="BP457" s="34">
        <f t="shared" si="197"/>
        <v>0</v>
      </c>
      <c r="BQ457" s="34">
        <f t="shared" si="197"/>
        <v>0</v>
      </c>
      <c r="BR457" s="4">
        <f t="shared" si="198"/>
        <v>0</v>
      </c>
      <c r="BS457" s="4">
        <f t="shared" si="199"/>
        <v>0</v>
      </c>
      <c r="BX457" s="34">
        <f t="shared" si="200"/>
        <v>0</v>
      </c>
      <c r="BY457" s="34">
        <f t="shared" si="200"/>
        <v>0</v>
      </c>
      <c r="BZ457" s="4">
        <f t="shared" si="201"/>
        <v>0</v>
      </c>
      <c r="CA457" s="4">
        <f t="shared" si="202"/>
        <v>0</v>
      </c>
      <c r="CF457" s="34">
        <f t="shared" si="203"/>
        <v>0</v>
      </c>
      <c r="CG457" s="34">
        <f t="shared" si="203"/>
        <v>0</v>
      </c>
      <c r="CH457" s="4">
        <f t="shared" si="204"/>
        <v>0</v>
      </c>
      <c r="CI457" s="4">
        <f t="shared" si="205"/>
        <v>0</v>
      </c>
      <c r="CN457" s="4">
        <f t="shared" si="214"/>
        <v>0</v>
      </c>
      <c r="CO457" s="8">
        <f t="shared" si="213"/>
        <v>0</v>
      </c>
    </row>
    <row r="458" spans="1:93" x14ac:dyDescent="0.3">
      <c r="A458" s="3">
        <f t="shared" si="218"/>
        <v>0</v>
      </c>
      <c r="B458" s="4">
        <f t="shared" si="218"/>
        <v>0</v>
      </c>
      <c r="C458" s="4">
        <f t="shared" si="218"/>
        <v>0</v>
      </c>
      <c r="D458" s="4">
        <f t="shared" si="218"/>
        <v>0</v>
      </c>
      <c r="E458" s="4">
        <f t="shared" si="218"/>
        <v>0</v>
      </c>
      <c r="F458" s="5">
        <f t="shared" si="218"/>
        <v>0</v>
      </c>
      <c r="G458" s="5">
        <f t="shared" si="218"/>
        <v>0</v>
      </c>
      <c r="H458" s="128">
        <f>'Enh Grant Original Request'!H447</f>
        <v>0</v>
      </c>
      <c r="I458" s="128">
        <f>'Enh Grant Original Request'!I447</f>
        <v>0</v>
      </c>
      <c r="J458" s="128">
        <f>'Enh Grant Original Request'!J447</f>
        <v>0</v>
      </c>
      <c r="K458" s="128">
        <f>'Enh Grant Original Request'!K447</f>
        <v>0</v>
      </c>
      <c r="L458" s="128">
        <f>'Enh Grant Original Request'!L447</f>
        <v>0</v>
      </c>
      <c r="M458" s="128">
        <f>'Enh Grant Original Request'!M447</f>
        <v>0</v>
      </c>
      <c r="N458" s="128">
        <f>'Enh Grant Original Request'!N447</f>
        <v>0</v>
      </c>
      <c r="O458" s="128">
        <f>'Enh Grant Original Request'!O447</f>
        <v>0</v>
      </c>
      <c r="P458" s="128">
        <f>'Enh Grant Original Request'!P447</f>
        <v>0</v>
      </c>
      <c r="Q458" s="34">
        <f>'Enh Grant Original Request'!Q447</f>
        <v>0</v>
      </c>
      <c r="R458" s="34">
        <f>'Enh Grant Original Request'!R447</f>
        <v>0</v>
      </c>
      <c r="S458" s="40">
        <f t="shared" si="219"/>
        <v>0</v>
      </c>
      <c r="T458" s="40">
        <f t="shared" si="190"/>
        <v>0</v>
      </c>
      <c r="U458" s="40"/>
      <c r="V458" s="32"/>
      <c r="W458" s="39"/>
      <c r="X458" s="40">
        <f t="shared" si="217"/>
        <v>0</v>
      </c>
      <c r="Y458" s="8">
        <f t="shared" si="191"/>
        <v>0</v>
      </c>
      <c r="Z458" s="8"/>
      <c r="AA458" s="44"/>
      <c r="AB458" s="56">
        <f t="shared" si="193"/>
        <v>0</v>
      </c>
      <c r="AC458" s="39">
        <f t="shared" si="193"/>
        <v>0</v>
      </c>
      <c r="AD458" s="40">
        <f t="shared" si="194"/>
        <v>0</v>
      </c>
      <c r="AE458" s="8">
        <f t="shared" si="195"/>
        <v>0</v>
      </c>
      <c r="AF458" s="8">
        <f t="shared" si="206"/>
        <v>0</v>
      </c>
      <c r="AG458" s="8"/>
      <c r="AH458" s="2"/>
      <c r="AI458" s="2"/>
      <c r="AJ458" s="52"/>
      <c r="AK458" s="53"/>
      <c r="AN458" s="56">
        <f t="shared" si="212"/>
        <v>0</v>
      </c>
      <c r="AT458" s="4">
        <f t="shared" si="196"/>
        <v>0</v>
      </c>
      <c r="AV458" s="81"/>
      <c r="AW458" s="33"/>
      <c r="AY458" s="119"/>
      <c r="AZ458" s="123">
        <f t="shared" si="207"/>
        <v>0</v>
      </c>
      <c r="BA458" s="34"/>
      <c r="BF458" s="4">
        <f t="shared" si="208"/>
        <v>0</v>
      </c>
      <c r="BH458" s="34">
        <f t="shared" si="209"/>
        <v>0</v>
      </c>
      <c r="BI458" s="34">
        <f t="shared" si="209"/>
        <v>0</v>
      </c>
      <c r="BJ458" s="4">
        <f t="shared" si="210"/>
        <v>0</v>
      </c>
      <c r="BK458" s="4">
        <f t="shared" si="211"/>
        <v>0</v>
      </c>
      <c r="BP458" s="34">
        <f t="shared" si="197"/>
        <v>0</v>
      </c>
      <c r="BQ458" s="34">
        <f t="shared" si="197"/>
        <v>0</v>
      </c>
      <c r="BR458" s="4">
        <f t="shared" si="198"/>
        <v>0</v>
      </c>
      <c r="BS458" s="4">
        <f t="shared" si="199"/>
        <v>0</v>
      </c>
      <c r="BX458" s="34">
        <f t="shared" si="200"/>
        <v>0</v>
      </c>
      <c r="BY458" s="34">
        <f t="shared" si="200"/>
        <v>0</v>
      </c>
      <c r="BZ458" s="4">
        <f t="shared" si="201"/>
        <v>0</v>
      </c>
      <c r="CA458" s="4">
        <f t="shared" si="202"/>
        <v>0</v>
      </c>
      <c r="CF458" s="34">
        <f t="shared" si="203"/>
        <v>0</v>
      </c>
      <c r="CG458" s="34">
        <f t="shared" si="203"/>
        <v>0</v>
      </c>
      <c r="CH458" s="4">
        <f t="shared" si="204"/>
        <v>0</v>
      </c>
      <c r="CI458" s="4">
        <f t="shared" si="205"/>
        <v>0</v>
      </c>
      <c r="CN458" s="4">
        <f t="shared" si="214"/>
        <v>0</v>
      </c>
      <c r="CO458" s="8">
        <f t="shared" si="213"/>
        <v>0</v>
      </c>
    </row>
    <row r="459" spans="1:93" x14ac:dyDescent="0.3">
      <c r="A459" s="3">
        <f t="shared" si="218"/>
        <v>0</v>
      </c>
      <c r="B459" s="4">
        <f t="shared" si="218"/>
        <v>0</v>
      </c>
      <c r="C459" s="4">
        <f t="shared" si="218"/>
        <v>0</v>
      </c>
      <c r="D459" s="4">
        <f t="shared" si="218"/>
        <v>0</v>
      </c>
      <c r="E459" s="4">
        <f t="shared" si="218"/>
        <v>0</v>
      </c>
      <c r="F459" s="5">
        <f t="shared" si="218"/>
        <v>0</v>
      </c>
      <c r="G459" s="5">
        <f t="shared" si="218"/>
        <v>0</v>
      </c>
      <c r="H459" s="128">
        <f>'Enh Grant Original Request'!H448</f>
        <v>0</v>
      </c>
      <c r="I459" s="128">
        <f>'Enh Grant Original Request'!I448</f>
        <v>0</v>
      </c>
      <c r="J459" s="128">
        <f>'Enh Grant Original Request'!J448</f>
        <v>0</v>
      </c>
      <c r="K459" s="128">
        <f>'Enh Grant Original Request'!K448</f>
        <v>0</v>
      </c>
      <c r="L459" s="128">
        <f>'Enh Grant Original Request'!L448</f>
        <v>0</v>
      </c>
      <c r="M459" s="128">
        <f>'Enh Grant Original Request'!M448</f>
        <v>0</v>
      </c>
      <c r="N459" s="128">
        <f>'Enh Grant Original Request'!N448</f>
        <v>0</v>
      </c>
      <c r="O459" s="128">
        <f>'Enh Grant Original Request'!O448</f>
        <v>0</v>
      </c>
      <c r="P459" s="128">
        <f>'Enh Grant Original Request'!P448</f>
        <v>0</v>
      </c>
      <c r="Q459" s="34">
        <f>'Enh Grant Original Request'!Q448</f>
        <v>0</v>
      </c>
      <c r="R459" s="34">
        <f>'Enh Grant Original Request'!R448</f>
        <v>0</v>
      </c>
      <c r="S459" s="40">
        <f t="shared" si="219"/>
        <v>0</v>
      </c>
      <c r="T459" s="40">
        <f t="shared" si="190"/>
        <v>0</v>
      </c>
      <c r="U459" s="40"/>
      <c r="V459" s="32"/>
      <c r="W459" s="39"/>
      <c r="X459" s="40">
        <f t="shared" si="217"/>
        <v>0</v>
      </c>
      <c r="Y459" s="8">
        <f t="shared" si="191"/>
        <v>0</v>
      </c>
      <c r="Z459" s="8"/>
      <c r="AA459" s="44"/>
      <c r="AB459" s="56">
        <f t="shared" si="193"/>
        <v>0</v>
      </c>
      <c r="AC459" s="39">
        <f t="shared" si="193"/>
        <v>0</v>
      </c>
      <c r="AD459" s="40">
        <f t="shared" si="194"/>
        <v>0</v>
      </c>
      <c r="AE459" s="8">
        <f t="shared" si="195"/>
        <v>0</v>
      </c>
      <c r="AF459" s="8">
        <f t="shared" si="206"/>
        <v>0</v>
      </c>
      <c r="AG459" s="8"/>
      <c r="AH459" s="2"/>
      <c r="AI459" s="2"/>
      <c r="AJ459" s="52"/>
      <c r="AK459" s="53"/>
      <c r="AN459" s="56">
        <f t="shared" si="212"/>
        <v>0</v>
      </c>
      <c r="AT459" s="4">
        <f t="shared" si="196"/>
        <v>0</v>
      </c>
      <c r="AV459" s="81"/>
      <c r="AW459" s="33"/>
      <c r="AY459" s="119"/>
      <c r="AZ459" s="123">
        <f t="shared" si="207"/>
        <v>0</v>
      </c>
      <c r="BA459" s="34"/>
      <c r="BF459" s="4">
        <f t="shared" si="208"/>
        <v>0</v>
      </c>
      <c r="BH459" s="34">
        <f t="shared" si="209"/>
        <v>0</v>
      </c>
      <c r="BI459" s="34">
        <f t="shared" si="209"/>
        <v>0</v>
      </c>
      <c r="BJ459" s="4">
        <f t="shared" si="210"/>
        <v>0</v>
      </c>
      <c r="BK459" s="4">
        <f t="shared" si="211"/>
        <v>0</v>
      </c>
      <c r="BP459" s="34">
        <f t="shared" si="197"/>
        <v>0</v>
      </c>
      <c r="BQ459" s="34">
        <f t="shared" si="197"/>
        <v>0</v>
      </c>
      <c r="BR459" s="4">
        <f t="shared" si="198"/>
        <v>0</v>
      </c>
      <c r="BS459" s="4">
        <f t="shared" si="199"/>
        <v>0</v>
      </c>
      <c r="BX459" s="34">
        <f t="shared" si="200"/>
        <v>0</v>
      </c>
      <c r="BY459" s="34">
        <f t="shared" si="200"/>
        <v>0</v>
      </c>
      <c r="BZ459" s="4">
        <f t="shared" si="201"/>
        <v>0</v>
      </c>
      <c r="CA459" s="4">
        <f t="shared" si="202"/>
        <v>0</v>
      </c>
      <c r="CF459" s="34">
        <f t="shared" si="203"/>
        <v>0</v>
      </c>
      <c r="CG459" s="34">
        <f t="shared" si="203"/>
        <v>0</v>
      </c>
      <c r="CH459" s="4">
        <f t="shared" si="204"/>
        <v>0</v>
      </c>
      <c r="CI459" s="4">
        <f t="shared" si="205"/>
        <v>0</v>
      </c>
      <c r="CN459" s="4">
        <f t="shared" si="214"/>
        <v>0</v>
      </c>
      <c r="CO459" s="8">
        <f t="shared" si="213"/>
        <v>0</v>
      </c>
    </row>
    <row r="460" spans="1:93" x14ac:dyDescent="0.3">
      <c r="A460" s="3">
        <f t="shared" si="218"/>
        <v>0</v>
      </c>
      <c r="B460" s="4">
        <f t="shared" si="218"/>
        <v>0</v>
      </c>
      <c r="C460" s="4">
        <f t="shared" si="218"/>
        <v>0</v>
      </c>
      <c r="D460" s="4">
        <f t="shared" si="218"/>
        <v>0</v>
      </c>
      <c r="E460" s="4">
        <f t="shared" si="218"/>
        <v>0</v>
      </c>
      <c r="F460" s="5">
        <f t="shared" si="218"/>
        <v>0</v>
      </c>
      <c r="G460" s="5">
        <f t="shared" si="218"/>
        <v>0</v>
      </c>
      <c r="H460" s="128">
        <f>'Enh Grant Original Request'!H449</f>
        <v>0</v>
      </c>
      <c r="I460" s="128">
        <f>'Enh Grant Original Request'!I449</f>
        <v>0</v>
      </c>
      <c r="J460" s="128">
        <f>'Enh Grant Original Request'!J449</f>
        <v>0</v>
      </c>
      <c r="K460" s="128">
        <f>'Enh Grant Original Request'!K449</f>
        <v>0</v>
      </c>
      <c r="L460" s="128">
        <f>'Enh Grant Original Request'!L449</f>
        <v>0</v>
      </c>
      <c r="M460" s="128">
        <f>'Enh Grant Original Request'!M449</f>
        <v>0</v>
      </c>
      <c r="N460" s="128">
        <f>'Enh Grant Original Request'!N449</f>
        <v>0</v>
      </c>
      <c r="O460" s="128">
        <f>'Enh Grant Original Request'!O449</f>
        <v>0</v>
      </c>
      <c r="P460" s="128">
        <f>'Enh Grant Original Request'!P449</f>
        <v>0</v>
      </c>
      <c r="Q460" s="34">
        <f>'Enh Grant Original Request'!Q449</f>
        <v>0</v>
      </c>
      <c r="R460" s="34">
        <f>'Enh Grant Original Request'!R449</f>
        <v>0</v>
      </c>
      <c r="S460" s="40">
        <f t="shared" si="219"/>
        <v>0</v>
      </c>
      <c r="T460" s="40">
        <f t="shared" si="190"/>
        <v>0</v>
      </c>
      <c r="U460" s="40"/>
      <c r="V460" s="32"/>
      <c r="W460" s="39"/>
      <c r="X460" s="40">
        <f t="shared" si="217"/>
        <v>0</v>
      </c>
      <c r="Y460" s="8">
        <f t="shared" si="191"/>
        <v>0</v>
      </c>
      <c r="Z460" s="8"/>
      <c r="AA460" s="44"/>
      <c r="AB460" s="56">
        <f t="shared" si="193"/>
        <v>0</v>
      </c>
      <c r="AC460" s="39">
        <f t="shared" si="193"/>
        <v>0</v>
      </c>
      <c r="AD460" s="40">
        <f t="shared" si="194"/>
        <v>0</v>
      </c>
      <c r="AE460" s="8">
        <f t="shared" si="195"/>
        <v>0</v>
      </c>
      <c r="AF460" s="8">
        <f t="shared" si="206"/>
        <v>0</v>
      </c>
      <c r="AG460" s="8"/>
      <c r="AH460" s="2"/>
      <c r="AI460" s="2"/>
      <c r="AJ460" s="52"/>
      <c r="AK460" s="53"/>
      <c r="AN460" s="56">
        <f t="shared" si="212"/>
        <v>0</v>
      </c>
      <c r="AT460" s="4">
        <f t="shared" si="196"/>
        <v>0</v>
      </c>
      <c r="AV460" s="81"/>
      <c r="AW460" s="33"/>
      <c r="AY460" s="119"/>
      <c r="AZ460" s="123">
        <f t="shared" si="207"/>
        <v>0</v>
      </c>
      <c r="BA460" s="34"/>
      <c r="BF460" s="4">
        <f t="shared" si="208"/>
        <v>0</v>
      </c>
      <c r="BH460" s="34">
        <f t="shared" si="209"/>
        <v>0</v>
      </c>
      <c r="BI460" s="34">
        <f t="shared" si="209"/>
        <v>0</v>
      </c>
      <c r="BJ460" s="4">
        <f t="shared" si="210"/>
        <v>0</v>
      </c>
      <c r="BK460" s="4">
        <f t="shared" si="211"/>
        <v>0</v>
      </c>
      <c r="BP460" s="34">
        <f t="shared" si="197"/>
        <v>0</v>
      </c>
      <c r="BQ460" s="34">
        <f t="shared" si="197"/>
        <v>0</v>
      </c>
      <c r="BR460" s="4">
        <f t="shared" si="198"/>
        <v>0</v>
      </c>
      <c r="BS460" s="4">
        <f t="shared" si="199"/>
        <v>0</v>
      </c>
      <c r="BX460" s="34">
        <f t="shared" si="200"/>
        <v>0</v>
      </c>
      <c r="BY460" s="34">
        <f t="shared" si="200"/>
        <v>0</v>
      </c>
      <c r="BZ460" s="4">
        <f t="shared" si="201"/>
        <v>0</v>
      </c>
      <c r="CA460" s="4">
        <f t="shared" si="202"/>
        <v>0</v>
      </c>
      <c r="CF460" s="34">
        <f t="shared" si="203"/>
        <v>0</v>
      </c>
      <c r="CG460" s="34">
        <f t="shared" si="203"/>
        <v>0</v>
      </c>
      <c r="CH460" s="4">
        <f t="shared" si="204"/>
        <v>0</v>
      </c>
      <c r="CI460" s="4">
        <f t="shared" si="205"/>
        <v>0</v>
      </c>
      <c r="CN460" s="4">
        <f t="shared" si="214"/>
        <v>0</v>
      </c>
      <c r="CO460" s="8">
        <f t="shared" si="213"/>
        <v>0</v>
      </c>
    </row>
    <row r="461" spans="1:93" x14ac:dyDescent="0.3">
      <c r="A461" s="3">
        <f t="shared" si="218"/>
        <v>0</v>
      </c>
      <c r="B461" s="4">
        <f t="shared" si="218"/>
        <v>0</v>
      </c>
      <c r="C461" s="4">
        <f t="shared" si="218"/>
        <v>0</v>
      </c>
      <c r="D461" s="4">
        <f t="shared" si="218"/>
        <v>0</v>
      </c>
      <c r="E461" s="4">
        <f t="shared" si="218"/>
        <v>0</v>
      </c>
      <c r="F461" s="5">
        <f t="shared" si="218"/>
        <v>0</v>
      </c>
      <c r="G461" s="5">
        <f t="shared" si="218"/>
        <v>0</v>
      </c>
      <c r="H461" s="128">
        <f>'Enh Grant Original Request'!H450</f>
        <v>0</v>
      </c>
      <c r="I461" s="128">
        <f>'Enh Grant Original Request'!I450</f>
        <v>0</v>
      </c>
      <c r="J461" s="128">
        <f>'Enh Grant Original Request'!J450</f>
        <v>0</v>
      </c>
      <c r="K461" s="128">
        <f>'Enh Grant Original Request'!K450</f>
        <v>0</v>
      </c>
      <c r="L461" s="128">
        <f>'Enh Grant Original Request'!L450</f>
        <v>0</v>
      </c>
      <c r="M461" s="128">
        <f>'Enh Grant Original Request'!M450</f>
        <v>0</v>
      </c>
      <c r="N461" s="128">
        <f>'Enh Grant Original Request'!N450</f>
        <v>0</v>
      </c>
      <c r="O461" s="128">
        <f>'Enh Grant Original Request'!O450</f>
        <v>0</v>
      </c>
      <c r="P461" s="128">
        <f>'Enh Grant Original Request'!P450</f>
        <v>0</v>
      </c>
      <c r="Q461" s="34">
        <f>'Enh Grant Original Request'!Q450</f>
        <v>0</v>
      </c>
      <c r="R461" s="34">
        <f>'Enh Grant Original Request'!R450</f>
        <v>0</v>
      </c>
      <c r="S461" s="40">
        <f t="shared" si="219"/>
        <v>0</v>
      </c>
      <c r="T461" s="40">
        <f t="shared" ref="T461:T524" si="220">IF(O461="79-Renovations",S461*50%,IF(O461="11-Equipment",S461*75%,IF(O461="62-Curriculum",S461*50%,IF(O461="12-Software/Other",S461*50%,0))))</f>
        <v>0</v>
      </c>
      <c r="U461" s="40"/>
      <c r="V461" s="32"/>
      <c r="W461" s="39"/>
      <c r="X461" s="40">
        <f t="shared" si="217"/>
        <v>0</v>
      </c>
      <c r="Y461" s="8">
        <f t="shared" ref="Y461:Y524" si="221">IF(O461="79-Renovations",X461*50%,IF(O461="11-Equipment",X461*75%,IF(O461="62-Curriculum",X461*50%,IF(O461="12-Software/Other",X461*50%,0))))</f>
        <v>0</v>
      </c>
      <c r="Z461" s="8"/>
      <c r="AA461" s="44"/>
      <c r="AB461" s="56">
        <f t="shared" si="193"/>
        <v>0</v>
      </c>
      <c r="AC461" s="39">
        <f t="shared" si="193"/>
        <v>0</v>
      </c>
      <c r="AD461" s="40">
        <f t="shared" si="194"/>
        <v>0</v>
      </c>
      <c r="AE461" s="8">
        <f t="shared" si="195"/>
        <v>0</v>
      </c>
      <c r="AF461" s="8">
        <f t="shared" si="206"/>
        <v>0</v>
      </c>
      <c r="AG461" s="8"/>
      <c r="AH461" s="2"/>
      <c r="AI461" s="2"/>
      <c r="AJ461" s="52"/>
      <c r="AK461" s="53"/>
      <c r="AN461" s="56">
        <f t="shared" si="212"/>
        <v>0</v>
      </c>
      <c r="AT461" s="4">
        <f t="shared" si="196"/>
        <v>0</v>
      </c>
      <c r="AV461" s="81"/>
      <c r="AW461" s="33"/>
      <c r="AY461" s="119"/>
      <c r="AZ461" s="123">
        <f t="shared" si="207"/>
        <v>0</v>
      </c>
      <c r="BA461" s="34"/>
      <c r="BF461" s="4">
        <f t="shared" si="208"/>
        <v>0</v>
      </c>
      <c r="BH461" s="34">
        <f t="shared" si="209"/>
        <v>0</v>
      </c>
      <c r="BI461" s="34">
        <f t="shared" si="209"/>
        <v>0</v>
      </c>
      <c r="BJ461" s="4">
        <f t="shared" si="210"/>
        <v>0</v>
      </c>
      <c r="BK461" s="4">
        <f t="shared" si="211"/>
        <v>0</v>
      </c>
      <c r="BP461" s="34">
        <f t="shared" si="197"/>
        <v>0</v>
      </c>
      <c r="BQ461" s="34">
        <f t="shared" si="197"/>
        <v>0</v>
      </c>
      <c r="BR461" s="4">
        <f t="shared" si="198"/>
        <v>0</v>
      </c>
      <c r="BS461" s="4">
        <f t="shared" si="199"/>
        <v>0</v>
      </c>
      <c r="BX461" s="34">
        <f t="shared" si="200"/>
        <v>0</v>
      </c>
      <c r="BY461" s="34">
        <f t="shared" si="200"/>
        <v>0</v>
      </c>
      <c r="BZ461" s="4">
        <f t="shared" si="201"/>
        <v>0</v>
      </c>
      <c r="CA461" s="4">
        <f t="shared" si="202"/>
        <v>0</v>
      </c>
      <c r="CF461" s="34">
        <f t="shared" si="203"/>
        <v>0</v>
      </c>
      <c r="CG461" s="34">
        <f t="shared" si="203"/>
        <v>0</v>
      </c>
      <c r="CH461" s="4">
        <f t="shared" si="204"/>
        <v>0</v>
      </c>
      <c r="CI461" s="4">
        <f t="shared" si="205"/>
        <v>0</v>
      </c>
      <c r="CN461" s="4">
        <f t="shared" si="214"/>
        <v>0</v>
      </c>
      <c r="CO461" s="8">
        <f t="shared" si="213"/>
        <v>0</v>
      </c>
    </row>
    <row r="462" spans="1:93" x14ac:dyDescent="0.3">
      <c r="A462" s="3">
        <f t="shared" ref="A462:G477" si="222">A461</f>
        <v>0</v>
      </c>
      <c r="B462" s="4">
        <f t="shared" si="222"/>
        <v>0</v>
      </c>
      <c r="C462" s="4">
        <f t="shared" si="222"/>
        <v>0</v>
      </c>
      <c r="D462" s="4">
        <f t="shared" si="222"/>
        <v>0</v>
      </c>
      <c r="E462" s="4">
        <f t="shared" si="222"/>
        <v>0</v>
      </c>
      <c r="F462" s="5">
        <f t="shared" si="222"/>
        <v>0</v>
      </c>
      <c r="G462" s="5">
        <f t="shared" si="222"/>
        <v>0</v>
      </c>
      <c r="H462" s="128">
        <f>'Enh Grant Original Request'!H451</f>
        <v>0</v>
      </c>
      <c r="I462" s="128">
        <f>'Enh Grant Original Request'!I451</f>
        <v>0</v>
      </c>
      <c r="J462" s="128">
        <f>'Enh Grant Original Request'!J451</f>
        <v>0</v>
      </c>
      <c r="K462" s="128">
        <f>'Enh Grant Original Request'!K451</f>
        <v>0</v>
      </c>
      <c r="L462" s="128">
        <f>'Enh Grant Original Request'!L451</f>
        <v>0</v>
      </c>
      <c r="M462" s="128">
        <f>'Enh Grant Original Request'!M451</f>
        <v>0</v>
      </c>
      <c r="N462" s="128">
        <f>'Enh Grant Original Request'!N451</f>
        <v>0</v>
      </c>
      <c r="O462" s="128">
        <f>'Enh Grant Original Request'!O451</f>
        <v>0</v>
      </c>
      <c r="P462" s="128">
        <f>'Enh Grant Original Request'!P451</f>
        <v>0</v>
      </c>
      <c r="Q462" s="34">
        <f>'Enh Grant Original Request'!Q451</f>
        <v>0</v>
      </c>
      <c r="R462" s="34">
        <f>'Enh Grant Original Request'!R451</f>
        <v>0</v>
      </c>
      <c r="S462" s="40">
        <f t="shared" si="219"/>
        <v>0</v>
      </c>
      <c r="T462" s="40">
        <f t="shared" si="220"/>
        <v>0</v>
      </c>
      <c r="U462" s="40"/>
      <c r="V462" s="32"/>
      <c r="W462" s="39"/>
      <c r="X462" s="40">
        <f t="shared" si="217"/>
        <v>0</v>
      </c>
      <c r="Y462" s="8">
        <f t="shared" si="221"/>
        <v>0</v>
      </c>
      <c r="Z462" s="8"/>
      <c r="AA462" s="44"/>
      <c r="AB462" s="56">
        <f t="shared" ref="AB462:AC525" si="223">Q462</f>
        <v>0</v>
      </c>
      <c r="AC462" s="39">
        <f t="shared" si="223"/>
        <v>0</v>
      </c>
      <c r="AD462" s="40">
        <f t="shared" ref="AD462:AD525" si="224">SUM(AC462)*AB462</f>
        <v>0</v>
      </c>
      <c r="AE462" s="8">
        <f t="shared" ref="AE462:AE525" si="225">IF(O462="79-Renovations",AD462*50%,IF(O462="11-Equipment",AD462*75%,IF(O462="62-Curriculum",AD462*50%,IF(O462="12-Software/Other",AD462*50%,0))))</f>
        <v>0</v>
      </c>
      <c r="AF462" s="8">
        <f t="shared" si="206"/>
        <v>0</v>
      </c>
      <c r="AG462" s="8"/>
      <c r="AH462" s="2"/>
      <c r="AI462" s="2"/>
      <c r="AJ462" s="52"/>
      <c r="AK462" s="53"/>
      <c r="AN462" s="56">
        <f t="shared" si="212"/>
        <v>0</v>
      </c>
      <c r="AT462" s="4">
        <f t="shared" ref="AT462:AT525" si="226">SUM(AR462)*AS462</f>
        <v>0</v>
      </c>
      <c r="AV462" s="81"/>
      <c r="AW462" s="33"/>
      <c r="AY462" s="119"/>
      <c r="AZ462" s="123">
        <f t="shared" si="207"/>
        <v>0</v>
      </c>
      <c r="BA462" s="34"/>
      <c r="BF462" s="4">
        <f t="shared" si="208"/>
        <v>0</v>
      </c>
      <c r="BH462" s="34">
        <f t="shared" si="209"/>
        <v>0</v>
      </c>
      <c r="BI462" s="34">
        <f t="shared" si="209"/>
        <v>0</v>
      </c>
      <c r="BJ462" s="4">
        <f t="shared" si="210"/>
        <v>0</v>
      </c>
      <c r="BK462" s="4">
        <f t="shared" si="211"/>
        <v>0</v>
      </c>
      <c r="BP462" s="34">
        <f t="shared" ref="BP462:BQ525" si="227">SUM(AR462)</f>
        <v>0</v>
      </c>
      <c r="BQ462" s="34">
        <f t="shared" si="227"/>
        <v>0</v>
      </c>
      <c r="BR462" s="4">
        <f t="shared" ref="BR462:BR525" si="228">SUM(BP462)*BQ462</f>
        <v>0</v>
      </c>
      <c r="BS462" s="4">
        <f t="shared" ref="BS462:BS525" si="229">IF(O462="79-Renovations",BR462*50%,IF(O462="11-Equipment",BR462*75%,IF(O462="62-Curriculum",BR462*50%,IF(O462="12-Software/Other",BR462*50%,0))))</f>
        <v>0</v>
      </c>
      <c r="BX462" s="34">
        <f t="shared" ref="BX462:BY525" si="230">AX462</f>
        <v>0</v>
      </c>
      <c r="BY462" s="34">
        <f t="shared" si="230"/>
        <v>0</v>
      </c>
      <c r="BZ462" s="4">
        <f t="shared" ref="BZ462:BZ525" si="231">SUM(BX462)*BY462</f>
        <v>0</v>
      </c>
      <c r="CA462" s="4">
        <f t="shared" ref="CA462:CA525" si="232">IF(O462="79-Renovations",BZ462*50%,IF(O462="11-Equipment",BZ462*75%,IF(O462="62-Curriculum",BZ462*50%,IF(O462="12-Software/Other",BZ462*50%,0))))</f>
        <v>0</v>
      </c>
      <c r="CF462" s="34">
        <f t="shared" ref="CF462:CG525" si="233">BD462</f>
        <v>0</v>
      </c>
      <c r="CG462" s="34">
        <f t="shared" si="233"/>
        <v>0</v>
      </c>
      <c r="CH462" s="4">
        <f t="shared" ref="CH462:CH525" si="234">SUM(CF462)*CG462</f>
        <v>0</v>
      </c>
      <c r="CI462" s="4">
        <f t="shared" ref="CI462:CI525" si="235">IF(O462="79-Renovations",CH462*50%,IF(O462="11-Equipment",CH462*75%,IF(O462="62-Curriculum",CH462*50%,IF(O462="12-Software/Other",CH462*50%,0))))</f>
        <v>0</v>
      </c>
      <c r="CN462" s="4">
        <f t="shared" si="214"/>
        <v>0</v>
      </c>
      <c r="CO462" s="8">
        <f t="shared" si="213"/>
        <v>0</v>
      </c>
    </row>
    <row r="463" spans="1:93" x14ac:dyDescent="0.3">
      <c r="A463" s="3">
        <f t="shared" si="222"/>
        <v>0</v>
      </c>
      <c r="B463" s="4">
        <f t="shared" si="222"/>
        <v>0</v>
      </c>
      <c r="C463" s="4">
        <f t="shared" si="222"/>
        <v>0</v>
      </c>
      <c r="D463" s="4">
        <f t="shared" si="222"/>
        <v>0</v>
      </c>
      <c r="E463" s="4">
        <f t="shared" si="222"/>
        <v>0</v>
      </c>
      <c r="F463" s="5">
        <f t="shared" si="222"/>
        <v>0</v>
      </c>
      <c r="G463" s="5">
        <f t="shared" si="222"/>
        <v>0</v>
      </c>
      <c r="H463" s="128">
        <f>'Enh Grant Original Request'!H452</f>
        <v>0</v>
      </c>
      <c r="I463" s="128">
        <f>'Enh Grant Original Request'!I452</f>
        <v>0</v>
      </c>
      <c r="J463" s="128">
        <f>'Enh Grant Original Request'!J452</f>
        <v>0</v>
      </c>
      <c r="K463" s="128">
        <f>'Enh Grant Original Request'!K452</f>
        <v>0</v>
      </c>
      <c r="L463" s="128">
        <f>'Enh Grant Original Request'!L452</f>
        <v>0</v>
      </c>
      <c r="M463" s="128">
        <f>'Enh Grant Original Request'!M452</f>
        <v>0</v>
      </c>
      <c r="N463" s="128">
        <f>'Enh Grant Original Request'!N452</f>
        <v>0</v>
      </c>
      <c r="O463" s="128">
        <f>'Enh Grant Original Request'!O452</f>
        <v>0</v>
      </c>
      <c r="P463" s="128">
        <f>'Enh Grant Original Request'!P452</f>
        <v>0</v>
      </c>
      <c r="Q463" s="34">
        <f>'Enh Grant Original Request'!Q452</f>
        <v>0</v>
      </c>
      <c r="R463" s="34">
        <f>'Enh Grant Original Request'!R452</f>
        <v>0</v>
      </c>
      <c r="S463" s="40">
        <f t="shared" si="219"/>
        <v>0</v>
      </c>
      <c r="T463" s="40">
        <f t="shared" si="220"/>
        <v>0</v>
      </c>
      <c r="U463" s="40"/>
      <c r="V463" s="32"/>
      <c r="W463" s="39"/>
      <c r="X463" s="40">
        <f t="shared" si="217"/>
        <v>0</v>
      </c>
      <c r="Y463" s="8">
        <f t="shared" si="221"/>
        <v>0</v>
      </c>
      <c r="Z463" s="8"/>
      <c r="AA463" s="44"/>
      <c r="AB463" s="56">
        <f t="shared" si="223"/>
        <v>0</v>
      </c>
      <c r="AC463" s="39">
        <f t="shared" si="223"/>
        <v>0</v>
      </c>
      <c r="AD463" s="40">
        <f t="shared" si="224"/>
        <v>0</v>
      </c>
      <c r="AE463" s="8">
        <f t="shared" si="225"/>
        <v>0</v>
      </c>
      <c r="AF463" s="8">
        <f t="shared" ref="AF463:AF526" si="236">SUM(AE463)-(AE463*0%)</f>
        <v>0</v>
      </c>
      <c r="AG463" s="8"/>
      <c r="AH463" s="2"/>
      <c r="AI463" s="2"/>
      <c r="AJ463" s="52"/>
      <c r="AK463" s="53"/>
      <c r="AN463" s="56">
        <f t="shared" si="212"/>
        <v>0</v>
      </c>
      <c r="AT463" s="4">
        <f t="shared" si="226"/>
        <v>0</v>
      </c>
      <c r="AV463" s="81"/>
      <c r="AW463" s="33"/>
      <c r="AY463" s="119"/>
      <c r="AZ463" s="123">
        <f t="shared" ref="AZ463:AZ526" si="237">SUM(AX463)*AY463</f>
        <v>0</v>
      </c>
      <c r="BA463" s="34"/>
      <c r="BF463" s="4">
        <f t="shared" ref="BF463:BF526" si="238">SUM(BD463)*BE463</f>
        <v>0</v>
      </c>
      <c r="BH463" s="34">
        <f t="shared" si="209"/>
        <v>0</v>
      </c>
      <c r="BI463" s="34">
        <f t="shared" si="209"/>
        <v>0</v>
      </c>
      <c r="BJ463" s="4">
        <f t="shared" si="210"/>
        <v>0</v>
      </c>
      <c r="BK463" s="4">
        <f t="shared" si="211"/>
        <v>0</v>
      </c>
      <c r="BP463" s="34">
        <f t="shared" si="227"/>
        <v>0</v>
      </c>
      <c r="BQ463" s="34">
        <f t="shared" si="227"/>
        <v>0</v>
      </c>
      <c r="BR463" s="4">
        <f t="shared" si="228"/>
        <v>0</v>
      </c>
      <c r="BS463" s="4">
        <f t="shared" si="229"/>
        <v>0</v>
      </c>
      <c r="BX463" s="34">
        <f t="shared" si="230"/>
        <v>0</v>
      </c>
      <c r="BY463" s="34">
        <f t="shared" si="230"/>
        <v>0</v>
      </c>
      <c r="BZ463" s="4">
        <f t="shared" si="231"/>
        <v>0</v>
      </c>
      <c r="CA463" s="4">
        <f t="shared" si="232"/>
        <v>0</v>
      </c>
      <c r="CF463" s="34">
        <f t="shared" si="233"/>
        <v>0</v>
      </c>
      <c r="CG463" s="34">
        <f t="shared" si="233"/>
        <v>0</v>
      </c>
      <c r="CH463" s="4">
        <f t="shared" si="234"/>
        <v>0</v>
      </c>
      <c r="CI463" s="4">
        <f t="shared" si="235"/>
        <v>0</v>
      </c>
      <c r="CN463" s="4">
        <f t="shared" si="214"/>
        <v>0</v>
      </c>
      <c r="CO463" s="8">
        <f t="shared" si="213"/>
        <v>0</v>
      </c>
    </row>
    <row r="464" spans="1:93" x14ac:dyDescent="0.3">
      <c r="A464" s="3">
        <f t="shared" si="222"/>
        <v>0</v>
      </c>
      <c r="B464" s="4">
        <f t="shared" si="222"/>
        <v>0</v>
      </c>
      <c r="C464" s="4">
        <f t="shared" si="222"/>
        <v>0</v>
      </c>
      <c r="D464" s="4">
        <f t="shared" si="222"/>
        <v>0</v>
      </c>
      <c r="E464" s="4">
        <f t="shared" si="222"/>
        <v>0</v>
      </c>
      <c r="F464" s="5">
        <f t="shared" si="222"/>
        <v>0</v>
      </c>
      <c r="G464" s="5">
        <f t="shared" si="222"/>
        <v>0</v>
      </c>
      <c r="H464" s="128">
        <f>'Enh Grant Original Request'!H453</f>
        <v>0</v>
      </c>
      <c r="I464" s="128">
        <f>'Enh Grant Original Request'!I453</f>
        <v>0</v>
      </c>
      <c r="J464" s="128">
        <f>'Enh Grant Original Request'!J453</f>
        <v>0</v>
      </c>
      <c r="K464" s="128">
        <f>'Enh Grant Original Request'!K453</f>
        <v>0</v>
      </c>
      <c r="L464" s="128">
        <f>'Enh Grant Original Request'!L453</f>
        <v>0</v>
      </c>
      <c r="M464" s="128">
        <f>'Enh Grant Original Request'!M453</f>
        <v>0</v>
      </c>
      <c r="N464" s="128">
        <f>'Enh Grant Original Request'!N453</f>
        <v>0</v>
      </c>
      <c r="O464" s="128">
        <f>'Enh Grant Original Request'!O453</f>
        <v>0</v>
      </c>
      <c r="P464" s="128">
        <f>'Enh Grant Original Request'!P453</f>
        <v>0</v>
      </c>
      <c r="Q464" s="34">
        <f>'Enh Grant Original Request'!Q453</f>
        <v>0</v>
      </c>
      <c r="R464" s="34">
        <f>'Enh Grant Original Request'!R453</f>
        <v>0</v>
      </c>
      <c r="S464" s="40">
        <f t="shared" si="219"/>
        <v>0</v>
      </c>
      <c r="T464" s="40">
        <f t="shared" si="220"/>
        <v>0</v>
      </c>
      <c r="U464" s="40"/>
      <c r="V464" s="32"/>
      <c r="W464" s="39"/>
      <c r="X464" s="40">
        <f t="shared" si="217"/>
        <v>0</v>
      </c>
      <c r="Y464" s="8">
        <f t="shared" si="221"/>
        <v>0</v>
      </c>
      <c r="Z464" s="8"/>
      <c r="AA464" s="44"/>
      <c r="AB464" s="56">
        <f t="shared" si="223"/>
        <v>0</v>
      </c>
      <c r="AC464" s="39">
        <f t="shared" si="223"/>
        <v>0</v>
      </c>
      <c r="AD464" s="40">
        <f t="shared" si="224"/>
        <v>0</v>
      </c>
      <c r="AE464" s="8">
        <f t="shared" si="225"/>
        <v>0</v>
      </c>
      <c r="AF464" s="8">
        <f t="shared" si="236"/>
        <v>0</v>
      </c>
      <c r="AG464" s="8"/>
      <c r="AH464" s="2"/>
      <c r="AI464" s="2"/>
      <c r="AJ464" s="52"/>
      <c r="AK464" s="53"/>
      <c r="AN464" s="56">
        <f t="shared" si="212"/>
        <v>0</v>
      </c>
      <c r="AT464" s="4">
        <f t="shared" si="226"/>
        <v>0</v>
      </c>
      <c r="AV464" s="81"/>
      <c r="AW464" s="33"/>
      <c r="AY464" s="119"/>
      <c r="AZ464" s="123">
        <f t="shared" si="237"/>
        <v>0</v>
      </c>
      <c r="BA464" s="34"/>
      <c r="BF464" s="4">
        <f t="shared" si="238"/>
        <v>0</v>
      </c>
      <c r="BH464" s="34">
        <f t="shared" si="209"/>
        <v>0</v>
      </c>
      <c r="BI464" s="34">
        <f t="shared" si="209"/>
        <v>0</v>
      </c>
      <c r="BJ464" s="4">
        <f t="shared" si="210"/>
        <v>0</v>
      </c>
      <c r="BK464" s="4">
        <f t="shared" si="211"/>
        <v>0</v>
      </c>
      <c r="BP464" s="34">
        <f t="shared" si="227"/>
        <v>0</v>
      </c>
      <c r="BQ464" s="34">
        <f t="shared" si="227"/>
        <v>0</v>
      </c>
      <c r="BR464" s="4">
        <f t="shared" si="228"/>
        <v>0</v>
      </c>
      <c r="BS464" s="4">
        <f t="shared" si="229"/>
        <v>0</v>
      </c>
      <c r="BX464" s="34">
        <f t="shared" si="230"/>
        <v>0</v>
      </c>
      <c r="BY464" s="34">
        <f t="shared" si="230"/>
        <v>0</v>
      </c>
      <c r="BZ464" s="4">
        <f t="shared" si="231"/>
        <v>0</v>
      </c>
      <c r="CA464" s="4">
        <f t="shared" si="232"/>
        <v>0</v>
      </c>
      <c r="CF464" s="34">
        <f t="shared" si="233"/>
        <v>0</v>
      </c>
      <c r="CG464" s="34">
        <f t="shared" si="233"/>
        <v>0</v>
      </c>
      <c r="CH464" s="4">
        <f t="shared" si="234"/>
        <v>0</v>
      </c>
      <c r="CI464" s="4">
        <f t="shared" si="235"/>
        <v>0</v>
      </c>
      <c r="CN464" s="4">
        <f t="shared" si="214"/>
        <v>0</v>
      </c>
      <c r="CO464" s="8">
        <f t="shared" si="213"/>
        <v>0</v>
      </c>
    </row>
    <row r="465" spans="1:93" x14ac:dyDescent="0.3">
      <c r="A465" s="3">
        <f t="shared" si="222"/>
        <v>0</v>
      </c>
      <c r="B465" s="4">
        <f t="shared" si="222"/>
        <v>0</v>
      </c>
      <c r="C465" s="4">
        <f t="shared" si="222"/>
        <v>0</v>
      </c>
      <c r="D465" s="4">
        <f t="shared" si="222"/>
        <v>0</v>
      </c>
      <c r="E465" s="4">
        <f t="shared" si="222"/>
        <v>0</v>
      </c>
      <c r="F465" s="5">
        <f t="shared" si="222"/>
        <v>0</v>
      </c>
      <c r="G465" s="5">
        <f t="shared" si="222"/>
        <v>0</v>
      </c>
      <c r="H465" s="128">
        <f>'Enh Grant Original Request'!H454</f>
        <v>0</v>
      </c>
      <c r="I465" s="128">
        <f>'Enh Grant Original Request'!I454</f>
        <v>0</v>
      </c>
      <c r="J465" s="128">
        <f>'Enh Grant Original Request'!J454</f>
        <v>0</v>
      </c>
      <c r="K465" s="128">
        <f>'Enh Grant Original Request'!K454</f>
        <v>0</v>
      </c>
      <c r="L465" s="128">
        <f>'Enh Grant Original Request'!L454</f>
        <v>0</v>
      </c>
      <c r="M465" s="128">
        <f>'Enh Grant Original Request'!M454</f>
        <v>0</v>
      </c>
      <c r="N465" s="128">
        <f>'Enh Grant Original Request'!N454</f>
        <v>0</v>
      </c>
      <c r="O465" s="128">
        <f>'Enh Grant Original Request'!O454</f>
        <v>0</v>
      </c>
      <c r="P465" s="128">
        <f>'Enh Grant Original Request'!P454</f>
        <v>0</v>
      </c>
      <c r="Q465" s="34">
        <f>'Enh Grant Original Request'!Q454</f>
        <v>0</v>
      </c>
      <c r="R465" s="34">
        <f>'Enh Grant Original Request'!R454</f>
        <v>0</v>
      </c>
      <c r="S465" s="40">
        <f t="shared" si="219"/>
        <v>0</v>
      </c>
      <c r="T465" s="40">
        <f t="shared" si="220"/>
        <v>0</v>
      </c>
      <c r="U465" s="40"/>
      <c r="V465" s="32"/>
      <c r="W465" s="39"/>
      <c r="X465" s="40">
        <f t="shared" si="217"/>
        <v>0</v>
      </c>
      <c r="Y465" s="8">
        <f t="shared" si="221"/>
        <v>0</v>
      </c>
      <c r="Z465" s="8"/>
      <c r="AA465" s="44"/>
      <c r="AB465" s="56">
        <f t="shared" si="223"/>
        <v>0</v>
      </c>
      <c r="AC465" s="39">
        <f t="shared" si="223"/>
        <v>0</v>
      </c>
      <c r="AD465" s="40">
        <f t="shared" si="224"/>
        <v>0</v>
      </c>
      <c r="AE465" s="8">
        <f t="shared" si="225"/>
        <v>0</v>
      </c>
      <c r="AF465" s="8">
        <f t="shared" si="236"/>
        <v>0</v>
      </c>
      <c r="AG465" s="8"/>
      <c r="AH465" s="2"/>
      <c r="AI465" s="2"/>
      <c r="AJ465" s="52"/>
      <c r="AK465" s="53"/>
      <c r="AN465" s="56">
        <f t="shared" si="212"/>
        <v>0</v>
      </c>
      <c r="AT465" s="4">
        <f t="shared" si="226"/>
        <v>0</v>
      </c>
      <c r="AV465" s="81"/>
      <c r="AW465" s="33"/>
      <c r="AY465" s="119"/>
      <c r="AZ465" s="123">
        <f t="shared" si="237"/>
        <v>0</v>
      </c>
      <c r="BA465" s="34"/>
      <c r="BF465" s="4">
        <f t="shared" si="238"/>
        <v>0</v>
      </c>
      <c r="BH465" s="34">
        <f t="shared" ref="BH465:BI528" si="239">SUM(AL465)</f>
        <v>0</v>
      </c>
      <c r="BI465" s="34">
        <f t="shared" si="239"/>
        <v>0</v>
      </c>
      <c r="BJ465" s="4">
        <f t="shared" ref="BJ465:BJ528" si="240">SUM(BH465)*BI465</f>
        <v>0</v>
      </c>
      <c r="BK465" s="4">
        <f t="shared" ref="BK465:BK528" si="241">IF(O465="79-Renovations",BJ465*50%,IF(O465="11-Equipment",BJ465*75%,IF(O465="62-Curriculum",BJ465*50%,IF(O465="12-Software/Other",BJ465*50%,0))))</f>
        <v>0</v>
      </c>
      <c r="BP465" s="34">
        <f t="shared" si="227"/>
        <v>0</v>
      </c>
      <c r="BQ465" s="34">
        <f t="shared" si="227"/>
        <v>0</v>
      </c>
      <c r="BR465" s="4">
        <f t="shared" si="228"/>
        <v>0</v>
      </c>
      <c r="BS465" s="4">
        <f t="shared" si="229"/>
        <v>0</v>
      </c>
      <c r="BX465" s="34">
        <f t="shared" si="230"/>
        <v>0</v>
      </c>
      <c r="BY465" s="34">
        <f t="shared" si="230"/>
        <v>0</v>
      </c>
      <c r="BZ465" s="4">
        <f t="shared" si="231"/>
        <v>0</v>
      </c>
      <c r="CA465" s="4">
        <f t="shared" si="232"/>
        <v>0</v>
      </c>
      <c r="CF465" s="34">
        <f t="shared" si="233"/>
        <v>0</v>
      </c>
      <c r="CG465" s="34">
        <f t="shared" si="233"/>
        <v>0</v>
      </c>
      <c r="CH465" s="4">
        <f t="shared" si="234"/>
        <v>0</v>
      </c>
      <c r="CI465" s="4">
        <f t="shared" si="235"/>
        <v>0</v>
      </c>
      <c r="CN465" s="4">
        <f t="shared" si="214"/>
        <v>0</v>
      </c>
      <c r="CO465" s="8">
        <f t="shared" si="213"/>
        <v>0</v>
      </c>
    </row>
    <row r="466" spans="1:93" x14ac:dyDescent="0.3">
      <c r="A466" s="3">
        <f t="shared" si="222"/>
        <v>0</v>
      </c>
      <c r="B466" s="4">
        <f t="shared" si="222"/>
        <v>0</v>
      </c>
      <c r="C466" s="4">
        <f t="shared" si="222"/>
        <v>0</v>
      </c>
      <c r="D466" s="4">
        <f t="shared" si="222"/>
        <v>0</v>
      </c>
      <c r="E466" s="4">
        <f t="shared" si="222"/>
        <v>0</v>
      </c>
      <c r="F466" s="5">
        <f t="shared" si="222"/>
        <v>0</v>
      </c>
      <c r="G466" s="5">
        <f t="shared" si="222"/>
        <v>0</v>
      </c>
      <c r="H466" s="128">
        <f>'Enh Grant Original Request'!H455</f>
        <v>0</v>
      </c>
      <c r="I466" s="128">
        <f>'Enh Grant Original Request'!I455</f>
        <v>0</v>
      </c>
      <c r="J466" s="128">
        <f>'Enh Grant Original Request'!J455</f>
        <v>0</v>
      </c>
      <c r="K466" s="128">
        <f>'Enh Grant Original Request'!K455</f>
        <v>0</v>
      </c>
      <c r="L466" s="128">
        <f>'Enh Grant Original Request'!L455</f>
        <v>0</v>
      </c>
      <c r="M466" s="128">
        <f>'Enh Grant Original Request'!M455</f>
        <v>0</v>
      </c>
      <c r="N466" s="128">
        <f>'Enh Grant Original Request'!N455</f>
        <v>0</v>
      </c>
      <c r="O466" s="128">
        <f>'Enh Grant Original Request'!O455</f>
        <v>0</v>
      </c>
      <c r="P466" s="128">
        <f>'Enh Grant Original Request'!P455</f>
        <v>0</v>
      </c>
      <c r="Q466" s="34">
        <f>'Enh Grant Original Request'!Q455</f>
        <v>0</v>
      </c>
      <c r="R466" s="34">
        <f>'Enh Grant Original Request'!R455</f>
        <v>0</v>
      </c>
      <c r="S466" s="40">
        <f t="shared" si="219"/>
        <v>0</v>
      </c>
      <c r="T466" s="40">
        <f t="shared" si="220"/>
        <v>0</v>
      </c>
      <c r="U466" s="40"/>
      <c r="V466" s="32"/>
      <c r="W466" s="39"/>
      <c r="X466" s="40">
        <f t="shared" si="217"/>
        <v>0</v>
      </c>
      <c r="Y466" s="8">
        <f t="shared" si="221"/>
        <v>0</v>
      </c>
      <c r="Z466" s="8"/>
      <c r="AA466" s="44"/>
      <c r="AB466" s="56">
        <f t="shared" si="223"/>
        <v>0</v>
      </c>
      <c r="AC466" s="39">
        <f t="shared" si="223"/>
        <v>0</v>
      </c>
      <c r="AD466" s="40">
        <f t="shared" si="224"/>
        <v>0</v>
      </c>
      <c r="AE466" s="8">
        <f t="shared" si="225"/>
        <v>0</v>
      </c>
      <c r="AF466" s="8">
        <f t="shared" si="236"/>
        <v>0</v>
      </c>
      <c r="AG466" s="8"/>
      <c r="AH466" s="2"/>
      <c r="AI466" s="2"/>
      <c r="AJ466" s="52"/>
      <c r="AK466" s="53"/>
      <c r="AN466" s="56">
        <f t="shared" ref="AN466:AN529" si="242">SUM(AL466)*AM466</f>
        <v>0</v>
      </c>
      <c r="AT466" s="4">
        <f t="shared" si="226"/>
        <v>0</v>
      </c>
      <c r="AV466" s="81"/>
      <c r="AW466" s="33"/>
      <c r="AY466" s="119"/>
      <c r="AZ466" s="123">
        <f t="shared" si="237"/>
        <v>0</v>
      </c>
      <c r="BA466" s="34"/>
      <c r="BF466" s="4">
        <f t="shared" si="238"/>
        <v>0</v>
      </c>
      <c r="BH466" s="34">
        <f t="shared" si="239"/>
        <v>0</v>
      </c>
      <c r="BI466" s="34">
        <f t="shared" si="239"/>
        <v>0</v>
      </c>
      <c r="BJ466" s="4">
        <f t="shared" si="240"/>
        <v>0</v>
      </c>
      <c r="BK466" s="4">
        <f t="shared" si="241"/>
        <v>0</v>
      </c>
      <c r="BP466" s="34">
        <f t="shared" si="227"/>
        <v>0</v>
      </c>
      <c r="BQ466" s="34">
        <f t="shared" si="227"/>
        <v>0</v>
      </c>
      <c r="BR466" s="4">
        <f t="shared" si="228"/>
        <v>0</v>
      </c>
      <c r="BS466" s="4">
        <f t="shared" si="229"/>
        <v>0</v>
      </c>
      <c r="BX466" s="34">
        <f t="shared" si="230"/>
        <v>0</v>
      </c>
      <c r="BY466" s="34">
        <f t="shared" si="230"/>
        <v>0</v>
      </c>
      <c r="BZ466" s="4">
        <f t="shared" si="231"/>
        <v>0</v>
      </c>
      <c r="CA466" s="4">
        <f t="shared" si="232"/>
        <v>0</v>
      </c>
      <c r="CF466" s="34">
        <f t="shared" si="233"/>
        <v>0</v>
      </c>
      <c r="CG466" s="34">
        <f t="shared" si="233"/>
        <v>0</v>
      </c>
      <c r="CH466" s="4">
        <f t="shared" si="234"/>
        <v>0</v>
      </c>
      <c r="CI466" s="4">
        <f t="shared" si="235"/>
        <v>0</v>
      </c>
      <c r="CN466" s="4">
        <f t="shared" si="214"/>
        <v>0</v>
      </c>
      <c r="CO466" s="8">
        <f t="shared" ref="CO466:CO529" si="243">SUM(BK466+BS466+CA466+CI466)</f>
        <v>0</v>
      </c>
    </row>
    <row r="467" spans="1:93" x14ac:dyDescent="0.3">
      <c r="A467" s="3">
        <f t="shared" si="222"/>
        <v>0</v>
      </c>
      <c r="B467" s="4">
        <f t="shared" si="222"/>
        <v>0</v>
      </c>
      <c r="C467" s="4">
        <f t="shared" si="222"/>
        <v>0</v>
      </c>
      <c r="D467" s="4">
        <f t="shared" si="222"/>
        <v>0</v>
      </c>
      <c r="E467" s="4">
        <f t="shared" si="222"/>
        <v>0</v>
      </c>
      <c r="F467" s="5">
        <f t="shared" si="222"/>
        <v>0</v>
      </c>
      <c r="G467" s="5">
        <f t="shared" si="222"/>
        <v>0</v>
      </c>
      <c r="H467" s="128">
        <f>'Enh Grant Original Request'!H456</f>
        <v>0</v>
      </c>
      <c r="I467" s="128">
        <f>'Enh Grant Original Request'!I456</f>
        <v>0</v>
      </c>
      <c r="J467" s="128">
        <f>'Enh Grant Original Request'!J456</f>
        <v>0</v>
      </c>
      <c r="K467" s="128">
        <f>'Enh Grant Original Request'!K456</f>
        <v>0</v>
      </c>
      <c r="L467" s="128">
        <f>'Enh Grant Original Request'!L456</f>
        <v>0</v>
      </c>
      <c r="M467" s="128">
        <f>'Enh Grant Original Request'!M456</f>
        <v>0</v>
      </c>
      <c r="N467" s="128">
        <f>'Enh Grant Original Request'!N456</f>
        <v>0</v>
      </c>
      <c r="O467" s="128">
        <f>'Enh Grant Original Request'!O456</f>
        <v>0</v>
      </c>
      <c r="P467" s="128">
        <f>'Enh Grant Original Request'!P456</f>
        <v>0</v>
      </c>
      <c r="Q467" s="34">
        <f>'Enh Grant Original Request'!Q456</f>
        <v>0</v>
      </c>
      <c r="R467" s="34">
        <f>'Enh Grant Original Request'!R456</f>
        <v>0</v>
      </c>
      <c r="S467" s="40">
        <f t="shared" si="219"/>
        <v>0</v>
      </c>
      <c r="T467" s="40">
        <f t="shared" si="220"/>
        <v>0</v>
      </c>
      <c r="U467" s="40"/>
      <c r="V467" s="32"/>
      <c r="W467" s="39"/>
      <c r="X467" s="40">
        <f t="shared" si="217"/>
        <v>0</v>
      </c>
      <c r="Y467" s="8">
        <f t="shared" si="221"/>
        <v>0</v>
      </c>
      <c r="Z467" s="8"/>
      <c r="AA467" s="44"/>
      <c r="AB467" s="56">
        <f t="shared" si="223"/>
        <v>0</v>
      </c>
      <c r="AC467" s="39">
        <f t="shared" si="223"/>
        <v>0</v>
      </c>
      <c r="AD467" s="40">
        <f t="shared" si="224"/>
        <v>0</v>
      </c>
      <c r="AE467" s="8">
        <f t="shared" si="225"/>
        <v>0</v>
      </c>
      <c r="AF467" s="8">
        <f t="shared" si="236"/>
        <v>0</v>
      </c>
      <c r="AG467" s="8"/>
      <c r="AH467" s="2"/>
      <c r="AI467" s="2"/>
      <c r="AJ467" s="52"/>
      <c r="AK467" s="53"/>
      <c r="AN467" s="56">
        <f t="shared" si="242"/>
        <v>0</v>
      </c>
      <c r="AT467" s="4">
        <f t="shared" si="226"/>
        <v>0</v>
      </c>
      <c r="AV467" s="81"/>
      <c r="AW467" s="33"/>
      <c r="AY467" s="119"/>
      <c r="AZ467" s="123">
        <f t="shared" si="237"/>
        <v>0</v>
      </c>
      <c r="BA467" s="34"/>
      <c r="BF467" s="4">
        <f t="shared" si="238"/>
        <v>0</v>
      </c>
      <c r="BH467" s="34">
        <f t="shared" si="239"/>
        <v>0</v>
      </c>
      <c r="BI467" s="34">
        <f t="shared" si="239"/>
        <v>0</v>
      </c>
      <c r="BJ467" s="4">
        <f t="shared" si="240"/>
        <v>0</v>
      </c>
      <c r="BK467" s="4">
        <f t="shared" si="241"/>
        <v>0</v>
      </c>
      <c r="BP467" s="34">
        <f t="shared" si="227"/>
        <v>0</v>
      </c>
      <c r="BQ467" s="34">
        <f t="shared" si="227"/>
        <v>0</v>
      </c>
      <c r="BR467" s="4">
        <f t="shared" si="228"/>
        <v>0</v>
      </c>
      <c r="BS467" s="4">
        <f t="shared" si="229"/>
        <v>0</v>
      </c>
      <c r="BX467" s="34">
        <f t="shared" si="230"/>
        <v>0</v>
      </c>
      <c r="BY467" s="34">
        <f t="shared" si="230"/>
        <v>0</v>
      </c>
      <c r="BZ467" s="4">
        <f t="shared" si="231"/>
        <v>0</v>
      </c>
      <c r="CA467" s="4">
        <f t="shared" si="232"/>
        <v>0</v>
      </c>
      <c r="CF467" s="34">
        <f t="shared" si="233"/>
        <v>0</v>
      </c>
      <c r="CG467" s="34">
        <f t="shared" si="233"/>
        <v>0</v>
      </c>
      <c r="CH467" s="4">
        <f t="shared" si="234"/>
        <v>0</v>
      </c>
      <c r="CI467" s="4">
        <f t="shared" si="235"/>
        <v>0</v>
      </c>
      <c r="CN467" s="4">
        <f t="shared" si="214"/>
        <v>0</v>
      </c>
      <c r="CO467" s="8">
        <f t="shared" si="243"/>
        <v>0</v>
      </c>
    </row>
    <row r="468" spans="1:93" x14ac:dyDescent="0.3">
      <c r="A468" s="3">
        <f t="shared" si="222"/>
        <v>0</v>
      </c>
      <c r="B468" s="4">
        <f t="shared" si="222"/>
        <v>0</v>
      </c>
      <c r="C468" s="4">
        <f t="shared" si="222"/>
        <v>0</v>
      </c>
      <c r="D468" s="4">
        <f t="shared" si="222"/>
        <v>0</v>
      </c>
      <c r="E468" s="4">
        <f t="shared" si="222"/>
        <v>0</v>
      </c>
      <c r="F468" s="5">
        <f t="shared" si="222"/>
        <v>0</v>
      </c>
      <c r="G468" s="5">
        <f t="shared" si="222"/>
        <v>0</v>
      </c>
      <c r="H468" s="128">
        <f>'Enh Grant Original Request'!H457</f>
        <v>0</v>
      </c>
      <c r="I468" s="128">
        <f>'Enh Grant Original Request'!I457</f>
        <v>0</v>
      </c>
      <c r="J468" s="128">
        <f>'Enh Grant Original Request'!J457</f>
        <v>0</v>
      </c>
      <c r="K468" s="128">
        <f>'Enh Grant Original Request'!K457</f>
        <v>0</v>
      </c>
      <c r="L468" s="128">
        <f>'Enh Grant Original Request'!L457</f>
        <v>0</v>
      </c>
      <c r="M468" s="128">
        <f>'Enh Grant Original Request'!M457</f>
        <v>0</v>
      </c>
      <c r="N468" s="128">
        <f>'Enh Grant Original Request'!N457</f>
        <v>0</v>
      </c>
      <c r="O468" s="128">
        <f>'Enh Grant Original Request'!O457</f>
        <v>0</v>
      </c>
      <c r="P468" s="128">
        <f>'Enh Grant Original Request'!P457</f>
        <v>0</v>
      </c>
      <c r="Q468" s="34">
        <f>'Enh Grant Original Request'!Q457</f>
        <v>0</v>
      </c>
      <c r="R468" s="34">
        <f>'Enh Grant Original Request'!R457</f>
        <v>0</v>
      </c>
      <c r="S468" s="40">
        <f t="shared" si="219"/>
        <v>0</v>
      </c>
      <c r="T468" s="40">
        <f t="shared" si="220"/>
        <v>0</v>
      </c>
      <c r="U468" s="40"/>
      <c r="V468" s="32"/>
      <c r="W468" s="39"/>
      <c r="X468" s="40">
        <f t="shared" si="217"/>
        <v>0</v>
      </c>
      <c r="Y468" s="8">
        <f t="shared" si="221"/>
        <v>0</v>
      </c>
      <c r="Z468" s="8"/>
      <c r="AA468" s="44"/>
      <c r="AB468" s="56">
        <f t="shared" si="223"/>
        <v>0</v>
      </c>
      <c r="AC468" s="39">
        <f t="shared" si="223"/>
        <v>0</v>
      </c>
      <c r="AD468" s="40">
        <f t="shared" si="224"/>
        <v>0</v>
      </c>
      <c r="AE468" s="8">
        <f t="shared" si="225"/>
        <v>0</v>
      </c>
      <c r="AF468" s="8">
        <f t="shared" si="236"/>
        <v>0</v>
      </c>
      <c r="AG468" s="8"/>
      <c r="AH468" s="2"/>
      <c r="AI468" s="2"/>
      <c r="AJ468" s="52"/>
      <c r="AK468" s="53"/>
      <c r="AN468" s="56">
        <f t="shared" si="242"/>
        <v>0</v>
      </c>
      <c r="AT468" s="4">
        <f t="shared" si="226"/>
        <v>0</v>
      </c>
      <c r="AV468" s="81"/>
      <c r="AW468" s="33"/>
      <c r="AY468" s="119"/>
      <c r="AZ468" s="123">
        <f t="shared" si="237"/>
        <v>0</v>
      </c>
      <c r="BA468" s="34"/>
      <c r="BF468" s="4">
        <f t="shared" si="238"/>
        <v>0</v>
      </c>
      <c r="BH468" s="34">
        <f t="shared" si="239"/>
        <v>0</v>
      </c>
      <c r="BI468" s="34">
        <f t="shared" si="239"/>
        <v>0</v>
      </c>
      <c r="BJ468" s="4">
        <f t="shared" si="240"/>
        <v>0</v>
      </c>
      <c r="BK468" s="4">
        <f t="shared" si="241"/>
        <v>0</v>
      </c>
      <c r="BP468" s="34">
        <f t="shared" si="227"/>
        <v>0</v>
      </c>
      <c r="BQ468" s="34">
        <f t="shared" si="227"/>
        <v>0</v>
      </c>
      <c r="BR468" s="4">
        <f t="shared" si="228"/>
        <v>0</v>
      </c>
      <c r="BS468" s="4">
        <f t="shared" si="229"/>
        <v>0</v>
      </c>
      <c r="BX468" s="34">
        <f t="shared" si="230"/>
        <v>0</v>
      </c>
      <c r="BY468" s="34">
        <f t="shared" si="230"/>
        <v>0</v>
      </c>
      <c r="BZ468" s="4">
        <f t="shared" si="231"/>
        <v>0</v>
      </c>
      <c r="CA468" s="4">
        <f t="shared" si="232"/>
        <v>0</v>
      </c>
      <c r="CF468" s="34">
        <f t="shared" si="233"/>
        <v>0</v>
      </c>
      <c r="CG468" s="34">
        <f t="shared" si="233"/>
        <v>0</v>
      </c>
      <c r="CH468" s="4">
        <f t="shared" si="234"/>
        <v>0</v>
      </c>
      <c r="CI468" s="4">
        <f t="shared" si="235"/>
        <v>0</v>
      </c>
      <c r="CN468" s="4">
        <f t="shared" si="214"/>
        <v>0</v>
      </c>
      <c r="CO468" s="8">
        <f t="shared" si="243"/>
        <v>0</v>
      </c>
    </row>
    <row r="469" spans="1:93" x14ac:dyDescent="0.3">
      <c r="A469" s="3">
        <f t="shared" si="222"/>
        <v>0</v>
      </c>
      <c r="B469" s="4">
        <f t="shared" si="222"/>
        <v>0</v>
      </c>
      <c r="C469" s="4">
        <f t="shared" si="222"/>
        <v>0</v>
      </c>
      <c r="D469" s="4">
        <f t="shared" si="222"/>
        <v>0</v>
      </c>
      <c r="E469" s="4">
        <f t="shared" si="222"/>
        <v>0</v>
      </c>
      <c r="F469" s="5">
        <f t="shared" si="222"/>
        <v>0</v>
      </c>
      <c r="G469" s="5">
        <f t="shared" si="222"/>
        <v>0</v>
      </c>
      <c r="H469" s="128">
        <f>'Enh Grant Original Request'!H458</f>
        <v>0</v>
      </c>
      <c r="I469" s="128">
        <f>'Enh Grant Original Request'!I458</f>
        <v>0</v>
      </c>
      <c r="J469" s="128">
        <f>'Enh Grant Original Request'!J458</f>
        <v>0</v>
      </c>
      <c r="K469" s="128">
        <f>'Enh Grant Original Request'!K458</f>
        <v>0</v>
      </c>
      <c r="L469" s="128">
        <f>'Enh Grant Original Request'!L458</f>
        <v>0</v>
      </c>
      <c r="M469" s="128">
        <f>'Enh Grant Original Request'!M458</f>
        <v>0</v>
      </c>
      <c r="N469" s="128">
        <f>'Enh Grant Original Request'!N458</f>
        <v>0</v>
      </c>
      <c r="O469" s="128">
        <f>'Enh Grant Original Request'!O458</f>
        <v>0</v>
      </c>
      <c r="P469" s="128">
        <f>'Enh Grant Original Request'!P458</f>
        <v>0</v>
      </c>
      <c r="Q469" s="34">
        <f>'Enh Grant Original Request'!Q458</f>
        <v>0</v>
      </c>
      <c r="R469" s="34">
        <f>'Enh Grant Original Request'!R458</f>
        <v>0</v>
      </c>
      <c r="S469" s="40">
        <f t="shared" si="219"/>
        <v>0</v>
      </c>
      <c r="T469" s="40">
        <f t="shared" si="220"/>
        <v>0</v>
      </c>
      <c r="U469" s="40"/>
      <c r="V469" s="32"/>
      <c r="W469" s="39"/>
      <c r="X469" s="40">
        <f t="shared" si="217"/>
        <v>0</v>
      </c>
      <c r="Y469" s="8">
        <f t="shared" si="221"/>
        <v>0</v>
      </c>
      <c r="Z469" s="8"/>
      <c r="AA469" s="44"/>
      <c r="AB469" s="56">
        <f t="shared" si="223"/>
        <v>0</v>
      </c>
      <c r="AC469" s="39">
        <f t="shared" si="223"/>
        <v>0</v>
      </c>
      <c r="AD469" s="40">
        <f t="shared" si="224"/>
        <v>0</v>
      </c>
      <c r="AE469" s="8">
        <f t="shared" si="225"/>
        <v>0</v>
      </c>
      <c r="AF469" s="8">
        <f t="shared" si="236"/>
        <v>0</v>
      </c>
      <c r="AG469" s="8"/>
      <c r="AH469" s="2"/>
      <c r="AI469" s="2"/>
      <c r="AJ469" s="52"/>
      <c r="AK469" s="53"/>
      <c r="AN469" s="56">
        <f t="shared" si="242"/>
        <v>0</v>
      </c>
      <c r="AT469" s="4">
        <f t="shared" si="226"/>
        <v>0</v>
      </c>
      <c r="AV469" s="81"/>
      <c r="AW469" s="33"/>
      <c r="AY469" s="119"/>
      <c r="AZ469" s="123">
        <f t="shared" si="237"/>
        <v>0</v>
      </c>
      <c r="BA469" s="34"/>
      <c r="BF469" s="4">
        <f t="shared" si="238"/>
        <v>0</v>
      </c>
      <c r="BH469" s="34">
        <f t="shared" si="239"/>
        <v>0</v>
      </c>
      <c r="BI469" s="34">
        <f t="shared" si="239"/>
        <v>0</v>
      </c>
      <c r="BJ469" s="4">
        <f t="shared" si="240"/>
        <v>0</v>
      </c>
      <c r="BK469" s="4">
        <f t="shared" si="241"/>
        <v>0</v>
      </c>
      <c r="BP469" s="34">
        <f t="shared" si="227"/>
        <v>0</v>
      </c>
      <c r="BQ469" s="34">
        <f t="shared" si="227"/>
        <v>0</v>
      </c>
      <c r="BR469" s="4">
        <f t="shared" si="228"/>
        <v>0</v>
      </c>
      <c r="BS469" s="4">
        <f t="shared" si="229"/>
        <v>0</v>
      </c>
      <c r="BX469" s="34">
        <f t="shared" si="230"/>
        <v>0</v>
      </c>
      <c r="BY469" s="34">
        <f t="shared" si="230"/>
        <v>0</v>
      </c>
      <c r="BZ469" s="4">
        <f t="shared" si="231"/>
        <v>0</v>
      </c>
      <c r="CA469" s="4">
        <f t="shared" si="232"/>
        <v>0</v>
      </c>
      <c r="CF469" s="34">
        <f t="shared" si="233"/>
        <v>0</v>
      </c>
      <c r="CG469" s="34">
        <f t="shared" si="233"/>
        <v>0</v>
      </c>
      <c r="CH469" s="4">
        <f t="shared" si="234"/>
        <v>0</v>
      </c>
      <c r="CI469" s="4">
        <f t="shared" si="235"/>
        <v>0</v>
      </c>
      <c r="CN469" s="4">
        <f t="shared" ref="CN469:CN532" si="244">SUM(AB469)-BH469-BP469-BX469-CF469</f>
        <v>0</v>
      </c>
      <c r="CO469" s="8">
        <f t="shared" si="243"/>
        <v>0</v>
      </c>
    </row>
    <row r="470" spans="1:93" x14ac:dyDescent="0.3">
      <c r="A470" s="3">
        <f t="shared" si="222"/>
        <v>0</v>
      </c>
      <c r="B470" s="4">
        <f t="shared" si="222"/>
        <v>0</v>
      </c>
      <c r="C470" s="4">
        <f t="shared" si="222"/>
        <v>0</v>
      </c>
      <c r="D470" s="4">
        <f t="shared" si="222"/>
        <v>0</v>
      </c>
      <c r="E470" s="4">
        <f t="shared" si="222"/>
        <v>0</v>
      </c>
      <c r="F470" s="5">
        <f t="shared" si="222"/>
        <v>0</v>
      </c>
      <c r="G470" s="5">
        <f t="shared" si="222"/>
        <v>0</v>
      </c>
      <c r="H470" s="128">
        <f>'Enh Grant Original Request'!H459</f>
        <v>0</v>
      </c>
      <c r="I470" s="128">
        <f>'Enh Grant Original Request'!I459</f>
        <v>0</v>
      </c>
      <c r="J470" s="128">
        <f>'Enh Grant Original Request'!J459</f>
        <v>0</v>
      </c>
      <c r="K470" s="128">
        <f>'Enh Grant Original Request'!K459</f>
        <v>0</v>
      </c>
      <c r="L470" s="128">
        <f>'Enh Grant Original Request'!L459</f>
        <v>0</v>
      </c>
      <c r="M470" s="128">
        <f>'Enh Grant Original Request'!M459</f>
        <v>0</v>
      </c>
      <c r="N470" s="128">
        <f>'Enh Grant Original Request'!N459</f>
        <v>0</v>
      </c>
      <c r="O470" s="128">
        <f>'Enh Grant Original Request'!O459</f>
        <v>0</v>
      </c>
      <c r="P470" s="128">
        <f>'Enh Grant Original Request'!P459</f>
        <v>0</v>
      </c>
      <c r="Q470" s="34">
        <f>'Enh Grant Original Request'!Q459</f>
        <v>0</v>
      </c>
      <c r="R470" s="34">
        <f>'Enh Grant Original Request'!R459</f>
        <v>0</v>
      </c>
      <c r="S470" s="40">
        <f t="shared" si="219"/>
        <v>0</v>
      </c>
      <c r="T470" s="40">
        <f t="shared" si="220"/>
        <v>0</v>
      </c>
      <c r="U470" s="40"/>
      <c r="V470" s="32"/>
      <c r="W470" s="39"/>
      <c r="X470" s="40">
        <f t="shared" si="217"/>
        <v>0</v>
      </c>
      <c r="Y470" s="8">
        <f t="shared" si="221"/>
        <v>0</v>
      </c>
      <c r="Z470" s="8"/>
      <c r="AA470" s="44"/>
      <c r="AB470" s="56">
        <f t="shared" si="223"/>
        <v>0</v>
      </c>
      <c r="AC470" s="39">
        <f t="shared" si="223"/>
        <v>0</v>
      </c>
      <c r="AD470" s="40">
        <f t="shared" si="224"/>
        <v>0</v>
      </c>
      <c r="AE470" s="8">
        <f t="shared" si="225"/>
        <v>0</v>
      </c>
      <c r="AF470" s="8">
        <f t="shared" si="236"/>
        <v>0</v>
      </c>
      <c r="AG470" s="8"/>
      <c r="AH470" s="2"/>
      <c r="AI470" s="2"/>
      <c r="AJ470" s="52"/>
      <c r="AK470" s="53"/>
      <c r="AN470" s="56">
        <f t="shared" si="242"/>
        <v>0</v>
      </c>
      <c r="AT470" s="4">
        <f t="shared" si="226"/>
        <v>0</v>
      </c>
      <c r="AV470" s="81"/>
      <c r="AW470" s="33"/>
      <c r="AY470" s="119"/>
      <c r="AZ470" s="123">
        <f t="shared" si="237"/>
        <v>0</v>
      </c>
      <c r="BA470" s="34"/>
      <c r="BF470" s="4">
        <f t="shared" si="238"/>
        <v>0</v>
      </c>
      <c r="BH470" s="34">
        <f t="shared" si="239"/>
        <v>0</v>
      </c>
      <c r="BI470" s="34">
        <f t="shared" si="239"/>
        <v>0</v>
      </c>
      <c r="BJ470" s="4">
        <f t="shared" si="240"/>
        <v>0</v>
      </c>
      <c r="BK470" s="4">
        <f t="shared" si="241"/>
        <v>0</v>
      </c>
      <c r="BP470" s="34">
        <f t="shared" si="227"/>
        <v>0</v>
      </c>
      <c r="BQ470" s="34">
        <f t="shared" si="227"/>
        <v>0</v>
      </c>
      <c r="BR470" s="4">
        <f t="shared" si="228"/>
        <v>0</v>
      </c>
      <c r="BS470" s="4">
        <f t="shared" si="229"/>
        <v>0</v>
      </c>
      <c r="BX470" s="34">
        <f t="shared" si="230"/>
        <v>0</v>
      </c>
      <c r="BY470" s="34">
        <f t="shared" si="230"/>
        <v>0</v>
      </c>
      <c r="BZ470" s="4">
        <f t="shared" si="231"/>
        <v>0</v>
      </c>
      <c r="CA470" s="4">
        <f t="shared" si="232"/>
        <v>0</v>
      </c>
      <c r="CF470" s="34">
        <f t="shared" si="233"/>
        <v>0</v>
      </c>
      <c r="CG470" s="34">
        <f t="shared" si="233"/>
        <v>0</v>
      </c>
      <c r="CH470" s="4">
        <f t="shared" si="234"/>
        <v>0</v>
      </c>
      <c r="CI470" s="4">
        <f t="shared" si="235"/>
        <v>0</v>
      </c>
      <c r="CN470" s="4">
        <f t="shared" si="244"/>
        <v>0</v>
      </c>
      <c r="CO470" s="8">
        <f t="shared" si="243"/>
        <v>0</v>
      </c>
    </row>
    <row r="471" spans="1:93" x14ac:dyDescent="0.3">
      <c r="A471" s="3">
        <f t="shared" si="222"/>
        <v>0</v>
      </c>
      <c r="B471" s="4">
        <f t="shared" si="222"/>
        <v>0</v>
      </c>
      <c r="C471" s="4">
        <f t="shared" si="222"/>
        <v>0</v>
      </c>
      <c r="D471" s="4">
        <f t="shared" si="222"/>
        <v>0</v>
      </c>
      <c r="E471" s="4">
        <f t="shared" si="222"/>
        <v>0</v>
      </c>
      <c r="F471" s="5">
        <f t="shared" si="222"/>
        <v>0</v>
      </c>
      <c r="G471" s="5">
        <f t="shared" si="222"/>
        <v>0</v>
      </c>
      <c r="H471" s="128">
        <f>'Enh Grant Original Request'!H460</f>
        <v>0</v>
      </c>
      <c r="I471" s="128">
        <f>'Enh Grant Original Request'!I460</f>
        <v>0</v>
      </c>
      <c r="J471" s="128">
        <f>'Enh Grant Original Request'!J460</f>
        <v>0</v>
      </c>
      <c r="K471" s="128">
        <f>'Enh Grant Original Request'!K460</f>
        <v>0</v>
      </c>
      <c r="L471" s="128">
        <f>'Enh Grant Original Request'!L460</f>
        <v>0</v>
      </c>
      <c r="M471" s="128">
        <f>'Enh Grant Original Request'!M460</f>
        <v>0</v>
      </c>
      <c r="N471" s="128">
        <f>'Enh Grant Original Request'!N460</f>
        <v>0</v>
      </c>
      <c r="O471" s="128">
        <f>'Enh Grant Original Request'!O460</f>
        <v>0</v>
      </c>
      <c r="P471" s="128">
        <f>'Enh Grant Original Request'!P460</f>
        <v>0</v>
      </c>
      <c r="Q471" s="34">
        <f>'Enh Grant Original Request'!Q460</f>
        <v>0</v>
      </c>
      <c r="R471" s="34">
        <f>'Enh Grant Original Request'!R460</f>
        <v>0</v>
      </c>
      <c r="S471" s="40">
        <f t="shared" si="219"/>
        <v>0</v>
      </c>
      <c r="T471" s="40">
        <f t="shared" si="220"/>
        <v>0</v>
      </c>
      <c r="U471" s="40"/>
      <c r="V471" s="32"/>
      <c r="W471" s="39"/>
      <c r="X471" s="40">
        <f t="shared" si="217"/>
        <v>0</v>
      </c>
      <c r="Y471" s="8">
        <f t="shared" si="221"/>
        <v>0</v>
      </c>
      <c r="Z471" s="8"/>
      <c r="AA471" s="44"/>
      <c r="AB471" s="56">
        <f t="shared" si="223"/>
        <v>0</v>
      </c>
      <c r="AC471" s="39">
        <f t="shared" si="223"/>
        <v>0</v>
      </c>
      <c r="AD471" s="40">
        <f t="shared" si="224"/>
        <v>0</v>
      </c>
      <c r="AE471" s="8">
        <f t="shared" si="225"/>
        <v>0</v>
      </c>
      <c r="AF471" s="8">
        <f t="shared" si="236"/>
        <v>0</v>
      </c>
      <c r="AG471" s="8"/>
      <c r="AH471" s="2"/>
      <c r="AI471" s="2"/>
      <c r="AJ471" s="52"/>
      <c r="AK471" s="53"/>
      <c r="AN471" s="56">
        <f t="shared" si="242"/>
        <v>0</v>
      </c>
      <c r="AT471" s="4">
        <f t="shared" si="226"/>
        <v>0</v>
      </c>
      <c r="AV471" s="81"/>
      <c r="AW471" s="33"/>
      <c r="AY471" s="119"/>
      <c r="AZ471" s="123">
        <f t="shared" si="237"/>
        <v>0</v>
      </c>
      <c r="BA471" s="34"/>
      <c r="BF471" s="4">
        <f t="shared" si="238"/>
        <v>0</v>
      </c>
      <c r="BH471" s="34">
        <f t="shared" si="239"/>
        <v>0</v>
      </c>
      <c r="BI471" s="34">
        <f t="shared" si="239"/>
        <v>0</v>
      </c>
      <c r="BJ471" s="4">
        <f t="shared" si="240"/>
        <v>0</v>
      </c>
      <c r="BK471" s="4">
        <f t="shared" si="241"/>
        <v>0</v>
      </c>
      <c r="BP471" s="34">
        <f t="shared" si="227"/>
        <v>0</v>
      </c>
      <c r="BQ471" s="34">
        <f t="shared" si="227"/>
        <v>0</v>
      </c>
      <c r="BR471" s="4">
        <f t="shared" si="228"/>
        <v>0</v>
      </c>
      <c r="BS471" s="4">
        <f t="shared" si="229"/>
        <v>0</v>
      </c>
      <c r="BX471" s="34">
        <f t="shared" si="230"/>
        <v>0</v>
      </c>
      <c r="BY471" s="34">
        <f t="shared" si="230"/>
        <v>0</v>
      </c>
      <c r="BZ471" s="4">
        <f t="shared" si="231"/>
        <v>0</v>
      </c>
      <c r="CA471" s="4">
        <f t="shared" si="232"/>
        <v>0</v>
      </c>
      <c r="CF471" s="34">
        <f t="shared" si="233"/>
        <v>0</v>
      </c>
      <c r="CG471" s="34">
        <f t="shared" si="233"/>
        <v>0</v>
      </c>
      <c r="CH471" s="4">
        <f t="shared" si="234"/>
        <v>0</v>
      </c>
      <c r="CI471" s="4">
        <f t="shared" si="235"/>
        <v>0</v>
      </c>
      <c r="CN471" s="4">
        <f t="shared" si="244"/>
        <v>0</v>
      </c>
      <c r="CO471" s="8">
        <f t="shared" si="243"/>
        <v>0</v>
      </c>
    </row>
    <row r="472" spans="1:93" x14ac:dyDescent="0.3">
      <c r="A472" s="3">
        <f t="shared" si="222"/>
        <v>0</v>
      </c>
      <c r="B472" s="4">
        <f t="shared" si="222"/>
        <v>0</v>
      </c>
      <c r="C472" s="4">
        <f t="shared" si="222"/>
        <v>0</v>
      </c>
      <c r="D472" s="4">
        <f t="shared" si="222"/>
        <v>0</v>
      </c>
      <c r="E472" s="4">
        <f t="shared" si="222"/>
        <v>0</v>
      </c>
      <c r="F472" s="5">
        <f t="shared" si="222"/>
        <v>0</v>
      </c>
      <c r="G472" s="5">
        <f t="shared" si="222"/>
        <v>0</v>
      </c>
      <c r="H472" s="128">
        <f>'Enh Grant Original Request'!H461</f>
        <v>0</v>
      </c>
      <c r="I472" s="128">
        <f>'Enh Grant Original Request'!I461</f>
        <v>0</v>
      </c>
      <c r="J472" s="128">
        <f>'Enh Grant Original Request'!J461</f>
        <v>0</v>
      </c>
      <c r="K472" s="128">
        <f>'Enh Grant Original Request'!K461</f>
        <v>0</v>
      </c>
      <c r="L472" s="128">
        <f>'Enh Grant Original Request'!L461</f>
        <v>0</v>
      </c>
      <c r="M472" s="128">
        <f>'Enh Grant Original Request'!M461</f>
        <v>0</v>
      </c>
      <c r="N472" s="128">
        <f>'Enh Grant Original Request'!N461</f>
        <v>0</v>
      </c>
      <c r="O472" s="128">
        <f>'Enh Grant Original Request'!O461</f>
        <v>0</v>
      </c>
      <c r="P472" s="128">
        <f>'Enh Grant Original Request'!P461</f>
        <v>0</v>
      </c>
      <c r="Q472" s="34">
        <f>'Enh Grant Original Request'!Q461</f>
        <v>0</v>
      </c>
      <c r="R472" s="34">
        <f>'Enh Grant Original Request'!R461</f>
        <v>0</v>
      </c>
      <c r="S472" s="40">
        <f t="shared" si="219"/>
        <v>0</v>
      </c>
      <c r="T472" s="40">
        <f t="shared" si="220"/>
        <v>0</v>
      </c>
      <c r="U472" s="40"/>
      <c r="V472" s="32"/>
      <c r="W472" s="39"/>
      <c r="X472" s="40">
        <f t="shared" si="217"/>
        <v>0</v>
      </c>
      <c r="Y472" s="8">
        <f t="shared" si="221"/>
        <v>0</v>
      </c>
      <c r="Z472" s="8"/>
      <c r="AA472" s="44"/>
      <c r="AB472" s="56">
        <f t="shared" si="223"/>
        <v>0</v>
      </c>
      <c r="AC472" s="39">
        <f t="shared" si="223"/>
        <v>0</v>
      </c>
      <c r="AD472" s="40">
        <f t="shared" si="224"/>
        <v>0</v>
      </c>
      <c r="AE472" s="8">
        <f t="shared" si="225"/>
        <v>0</v>
      </c>
      <c r="AF472" s="8">
        <f t="shared" si="236"/>
        <v>0</v>
      </c>
      <c r="AG472" s="8"/>
      <c r="AH472" s="2"/>
      <c r="AI472" s="2"/>
      <c r="AJ472" s="52"/>
      <c r="AK472" s="53"/>
      <c r="AN472" s="56">
        <f t="shared" si="242"/>
        <v>0</v>
      </c>
      <c r="AT472" s="4">
        <f t="shared" si="226"/>
        <v>0</v>
      </c>
      <c r="AV472" s="81"/>
      <c r="AW472" s="33"/>
      <c r="AY472" s="119"/>
      <c r="AZ472" s="123">
        <f t="shared" si="237"/>
        <v>0</v>
      </c>
      <c r="BA472" s="34"/>
      <c r="BF472" s="4">
        <f t="shared" si="238"/>
        <v>0</v>
      </c>
      <c r="BH472" s="34">
        <f t="shared" si="239"/>
        <v>0</v>
      </c>
      <c r="BI472" s="34">
        <f t="shared" si="239"/>
        <v>0</v>
      </c>
      <c r="BJ472" s="4">
        <f t="shared" si="240"/>
        <v>0</v>
      </c>
      <c r="BK472" s="4">
        <f t="shared" si="241"/>
        <v>0</v>
      </c>
      <c r="BP472" s="34">
        <f t="shared" si="227"/>
        <v>0</v>
      </c>
      <c r="BQ472" s="34">
        <f t="shared" si="227"/>
        <v>0</v>
      </c>
      <c r="BR472" s="4">
        <f t="shared" si="228"/>
        <v>0</v>
      </c>
      <c r="BS472" s="4">
        <f t="shared" si="229"/>
        <v>0</v>
      </c>
      <c r="BX472" s="34">
        <f t="shared" si="230"/>
        <v>0</v>
      </c>
      <c r="BY472" s="34">
        <f t="shared" si="230"/>
        <v>0</v>
      </c>
      <c r="BZ472" s="4">
        <f t="shared" si="231"/>
        <v>0</v>
      </c>
      <c r="CA472" s="4">
        <f t="shared" si="232"/>
        <v>0</v>
      </c>
      <c r="CF472" s="34">
        <f t="shared" si="233"/>
        <v>0</v>
      </c>
      <c r="CG472" s="34">
        <f t="shared" si="233"/>
        <v>0</v>
      </c>
      <c r="CH472" s="4">
        <f t="shared" si="234"/>
        <v>0</v>
      </c>
      <c r="CI472" s="4">
        <f t="shared" si="235"/>
        <v>0</v>
      </c>
      <c r="CN472" s="4">
        <f t="shared" si="244"/>
        <v>0</v>
      </c>
      <c r="CO472" s="8">
        <f t="shared" si="243"/>
        <v>0</v>
      </c>
    </row>
    <row r="473" spans="1:93" x14ac:dyDescent="0.3">
      <c r="A473" s="3">
        <f t="shared" si="222"/>
        <v>0</v>
      </c>
      <c r="B473" s="4">
        <f t="shared" si="222"/>
        <v>0</v>
      </c>
      <c r="C473" s="4">
        <f t="shared" si="222"/>
        <v>0</v>
      </c>
      <c r="D473" s="4">
        <f t="shared" si="222"/>
        <v>0</v>
      </c>
      <c r="E473" s="4">
        <f t="shared" si="222"/>
        <v>0</v>
      </c>
      <c r="F473" s="5">
        <f t="shared" si="222"/>
        <v>0</v>
      </c>
      <c r="G473" s="5">
        <f t="shared" si="222"/>
        <v>0</v>
      </c>
      <c r="H473" s="128">
        <f>'Enh Grant Original Request'!H462</f>
        <v>0</v>
      </c>
      <c r="I473" s="128">
        <f>'Enh Grant Original Request'!I462</f>
        <v>0</v>
      </c>
      <c r="J473" s="128">
        <f>'Enh Grant Original Request'!J462</f>
        <v>0</v>
      </c>
      <c r="K473" s="128">
        <f>'Enh Grant Original Request'!K462</f>
        <v>0</v>
      </c>
      <c r="L473" s="128">
        <f>'Enh Grant Original Request'!L462</f>
        <v>0</v>
      </c>
      <c r="M473" s="128">
        <f>'Enh Grant Original Request'!M462</f>
        <v>0</v>
      </c>
      <c r="N473" s="128">
        <f>'Enh Grant Original Request'!N462</f>
        <v>0</v>
      </c>
      <c r="O473" s="128">
        <f>'Enh Grant Original Request'!O462</f>
        <v>0</v>
      </c>
      <c r="P473" s="128">
        <f>'Enh Grant Original Request'!P462</f>
        <v>0</v>
      </c>
      <c r="Q473" s="34">
        <f>'Enh Grant Original Request'!Q462</f>
        <v>0</v>
      </c>
      <c r="R473" s="34">
        <f>'Enh Grant Original Request'!R462</f>
        <v>0</v>
      </c>
      <c r="S473" s="40">
        <f t="shared" si="219"/>
        <v>0</v>
      </c>
      <c r="T473" s="40">
        <f t="shared" si="220"/>
        <v>0</v>
      </c>
      <c r="U473" s="40"/>
      <c r="V473" s="32"/>
      <c r="W473" s="39"/>
      <c r="X473" s="40">
        <f t="shared" si="217"/>
        <v>0</v>
      </c>
      <c r="Y473" s="8">
        <f t="shared" si="221"/>
        <v>0</v>
      </c>
      <c r="Z473" s="8"/>
      <c r="AA473" s="44"/>
      <c r="AB473" s="56">
        <f t="shared" si="223"/>
        <v>0</v>
      </c>
      <c r="AC473" s="39">
        <f t="shared" si="223"/>
        <v>0</v>
      </c>
      <c r="AD473" s="40">
        <f t="shared" si="224"/>
        <v>0</v>
      </c>
      <c r="AE473" s="8">
        <f t="shared" si="225"/>
        <v>0</v>
      </c>
      <c r="AF473" s="8">
        <f t="shared" si="236"/>
        <v>0</v>
      </c>
      <c r="AG473" s="8"/>
      <c r="AH473" s="2"/>
      <c r="AI473" s="2"/>
      <c r="AJ473" s="52"/>
      <c r="AK473" s="53"/>
      <c r="AN473" s="56">
        <f t="shared" si="242"/>
        <v>0</v>
      </c>
      <c r="AT473" s="4">
        <f t="shared" si="226"/>
        <v>0</v>
      </c>
      <c r="AV473" s="81"/>
      <c r="AW473" s="33"/>
      <c r="AY473" s="119"/>
      <c r="AZ473" s="123">
        <f t="shared" si="237"/>
        <v>0</v>
      </c>
      <c r="BA473" s="34"/>
      <c r="BF473" s="4">
        <f t="shared" si="238"/>
        <v>0</v>
      </c>
      <c r="BH473" s="34">
        <f t="shared" si="239"/>
        <v>0</v>
      </c>
      <c r="BI473" s="34">
        <f t="shared" si="239"/>
        <v>0</v>
      </c>
      <c r="BJ473" s="4">
        <f t="shared" si="240"/>
        <v>0</v>
      </c>
      <c r="BK473" s="4">
        <f t="shared" si="241"/>
        <v>0</v>
      </c>
      <c r="BP473" s="34">
        <f t="shared" si="227"/>
        <v>0</v>
      </c>
      <c r="BQ473" s="34">
        <f t="shared" si="227"/>
        <v>0</v>
      </c>
      <c r="BR473" s="4">
        <f t="shared" si="228"/>
        <v>0</v>
      </c>
      <c r="BS473" s="4">
        <f t="shared" si="229"/>
        <v>0</v>
      </c>
      <c r="BX473" s="34">
        <f t="shared" si="230"/>
        <v>0</v>
      </c>
      <c r="BY473" s="34">
        <f t="shared" si="230"/>
        <v>0</v>
      </c>
      <c r="BZ473" s="4">
        <f t="shared" si="231"/>
        <v>0</v>
      </c>
      <c r="CA473" s="4">
        <f t="shared" si="232"/>
        <v>0</v>
      </c>
      <c r="CF473" s="34">
        <f t="shared" si="233"/>
        <v>0</v>
      </c>
      <c r="CG473" s="34">
        <f t="shared" si="233"/>
        <v>0</v>
      </c>
      <c r="CH473" s="4">
        <f t="shared" si="234"/>
        <v>0</v>
      </c>
      <c r="CI473" s="4">
        <f t="shared" si="235"/>
        <v>0</v>
      </c>
      <c r="CN473" s="4">
        <f t="shared" si="244"/>
        <v>0</v>
      </c>
      <c r="CO473" s="8">
        <f t="shared" si="243"/>
        <v>0</v>
      </c>
    </row>
    <row r="474" spans="1:93" x14ac:dyDescent="0.3">
      <c r="A474" s="3">
        <f t="shared" si="222"/>
        <v>0</v>
      </c>
      <c r="B474" s="4">
        <f t="shared" si="222"/>
        <v>0</v>
      </c>
      <c r="C474" s="4">
        <f t="shared" si="222"/>
        <v>0</v>
      </c>
      <c r="D474" s="4">
        <f t="shared" si="222"/>
        <v>0</v>
      </c>
      <c r="E474" s="4">
        <f t="shared" si="222"/>
        <v>0</v>
      </c>
      <c r="F474" s="5">
        <f t="shared" si="222"/>
        <v>0</v>
      </c>
      <c r="G474" s="5">
        <f t="shared" si="222"/>
        <v>0</v>
      </c>
      <c r="H474" s="128">
        <f>'Enh Grant Original Request'!H463</f>
        <v>0</v>
      </c>
      <c r="I474" s="128">
        <f>'Enh Grant Original Request'!I463</f>
        <v>0</v>
      </c>
      <c r="J474" s="128">
        <f>'Enh Grant Original Request'!J463</f>
        <v>0</v>
      </c>
      <c r="K474" s="128">
        <f>'Enh Grant Original Request'!K463</f>
        <v>0</v>
      </c>
      <c r="L474" s="128">
        <f>'Enh Grant Original Request'!L463</f>
        <v>0</v>
      </c>
      <c r="M474" s="128">
        <f>'Enh Grant Original Request'!M463</f>
        <v>0</v>
      </c>
      <c r="N474" s="128">
        <f>'Enh Grant Original Request'!N463</f>
        <v>0</v>
      </c>
      <c r="O474" s="128">
        <f>'Enh Grant Original Request'!O463</f>
        <v>0</v>
      </c>
      <c r="P474" s="128">
        <f>'Enh Grant Original Request'!P463</f>
        <v>0</v>
      </c>
      <c r="Q474" s="34">
        <f>'Enh Grant Original Request'!Q463</f>
        <v>0</v>
      </c>
      <c r="R474" s="34">
        <f>'Enh Grant Original Request'!R463</f>
        <v>0</v>
      </c>
      <c r="S474" s="40">
        <f t="shared" si="219"/>
        <v>0</v>
      </c>
      <c r="T474" s="40">
        <f t="shared" si="220"/>
        <v>0</v>
      </c>
      <c r="U474" s="40"/>
      <c r="V474" s="32"/>
      <c r="W474" s="39"/>
      <c r="X474" s="40">
        <f t="shared" si="217"/>
        <v>0</v>
      </c>
      <c r="Y474" s="8">
        <f t="shared" si="221"/>
        <v>0</v>
      </c>
      <c r="Z474" s="8"/>
      <c r="AA474" s="44"/>
      <c r="AB474" s="56">
        <f t="shared" si="223"/>
        <v>0</v>
      </c>
      <c r="AC474" s="39">
        <f t="shared" si="223"/>
        <v>0</v>
      </c>
      <c r="AD474" s="40">
        <f t="shared" si="224"/>
        <v>0</v>
      </c>
      <c r="AE474" s="8">
        <f t="shared" si="225"/>
        <v>0</v>
      </c>
      <c r="AF474" s="8">
        <f t="shared" si="236"/>
        <v>0</v>
      </c>
      <c r="AG474" s="8"/>
      <c r="AH474" s="2"/>
      <c r="AI474" s="2"/>
      <c r="AJ474" s="52"/>
      <c r="AK474" s="53"/>
      <c r="AN474" s="56">
        <f t="shared" si="242"/>
        <v>0</v>
      </c>
      <c r="AT474" s="4">
        <f t="shared" si="226"/>
        <v>0</v>
      </c>
      <c r="AV474" s="81"/>
      <c r="AW474" s="33"/>
      <c r="AY474" s="119"/>
      <c r="AZ474" s="123">
        <f t="shared" si="237"/>
        <v>0</v>
      </c>
      <c r="BA474" s="34"/>
      <c r="BF474" s="4">
        <f t="shared" si="238"/>
        <v>0</v>
      </c>
      <c r="BH474" s="34">
        <f t="shared" si="239"/>
        <v>0</v>
      </c>
      <c r="BI474" s="34">
        <f t="shared" si="239"/>
        <v>0</v>
      </c>
      <c r="BJ474" s="4">
        <f t="shared" si="240"/>
        <v>0</v>
      </c>
      <c r="BK474" s="4">
        <f t="shared" si="241"/>
        <v>0</v>
      </c>
      <c r="BP474" s="34">
        <f t="shared" si="227"/>
        <v>0</v>
      </c>
      <c r="BQ474" s="34">
        <f t="shared" si="227"/>
        <v>0</v>
      </c>
      <c r="BR474" s="4">
        <f t="shared" si="228"/>
        <v>0</v>
      </c>
      <c r="BS474" s="4">
        <f t="shared" si="229"/>
        <v>0</v>
      </c>
      <c r="BX474" s="34">
        <f t="shared" si="230"/>
        <v>0</v>
      </c>
      <c r="BY474" s="34">
        <f t="shared" si="230"/>
        <v>0</v>
      </c>
      <c r="BZ474" s="4">
        <f t="shared" si="231"/>
        <v>0</v>
      </c>
      <c r="CA474" s="4">
        <f t="shared" si="232"/>
        <v>0</v>
      </c>
      <c r="CF474" s="34">
        <f t="shared" si="233"/>
        <v>0</v>
      </c>
      <c r="CG474" s="34">
        <f t="shared" si="233"/>
        <v>0</v>
      </c>
      <c r="CH474" s="4">
        <f t="shared" si="234"/>
        <v>0</v>
      </c>
      <c r="CI474" s="4">
        <f t="shared" si="235"/>
        <v>0</v>
      </c>
      <c r="CN474" s="4">
        <f t="shared" si="244"/>
        <v>0</v>
      </c>
      <c r="CO474" s="8">
        <f t="shared" si="243"/>
        <v>0</v>
      </c>
    </row>
    <row r="475" spans="1:93" x14ac:dyDescent="0.3">
      <c r="A475" s="3">
        <f t="shared" si="222"/>
        <v>0</v>
      </c>
      <c r="B475" s="4">
        <f t="shared" si="222"/>
        <v>0</v>
      </c>
      <c r="C475" s="4">
        <f t="shared" si="222"/>
        <v>0</v>
      </c>
      <c r="D475" s="4">
        <f t="shared" si="222"/>
        <v>0</v>
      </c>
      <c r="E475" s="4">
        <f t="shared" si="222"/>
        <v>0</v>
      </c>
      <c r="F475" s="5">
        <f t="shared" si="222"/>
        <v>0</v>
      </c>
      <c r="G475" s="5">
        <f t="shared" si="222"/>
        <v>0</v>
      </c>
      <c r="H475" s="128">
        <f>'Enh Grant Original Request'!H464</f>
        <v>0</v>
      </c>
      <c r="I475" s="128">
        <f>'Enh Grant Original Request'!I464</f>
        <v>0</v>
      </c>
      <c r="J475" s="128">
        <f>'Enh Grant Original Request'!J464</f>
        <v>0</v>
      </c>
      <c r="K475" s="128">
        <f>'Enh Grant Original Request'!K464</f>
        <v>0</v>
      </c>
      <c r="L475" s="128">
        <f>'Enh Grant Original Request'!L464</f>
        <v>0</v>
      </c>
      <c r="M475" s="128">
        <f>'Enh Grant Original Request'!M464</f>
        <v>0</v>
      </c>
      <c r="N475" s="128">
        <f>'Enh Grant Original Request'!N464</f>
        <v>0</v>
      </c>
      <c r="O475" s="128">
        <f>'Enh Grant Original Request'!O464</f>
        <v>0</v>
      </c>
      <c r="P475" s="128">
        <f>'Enh Grant Original Request'!P464</f>
        <v>0</v>
      </c>
      <c r="Q475" s="34">
        <f>'Enh Grant Original Request'!Q464</f>
        <v>0</v>
      </c>
      <c r="R475" s="34">
        <f>'Enh Grant Original Request'!R464</f>
        <v>0</v>
      </c>
      <c r="S475" s="40">
        <f t="shared" si="219"/>
        <v>0</v>
      </c>
      <c r="T475" s="40">
        <f t="shared" si="220"/>
        <v>0</v>
      </c>
      <c r="U475" s="40"/>
      <c r="V475" s="32"/>
      <c r="W475" s="39"/>
      <c r="X475" s="40">
        <f t="shared" si="217"/>
        <v>0</v>
      </c>
      <c r="Y475" s="8">
        <f t="shared" si="221"/>
        <v>0</v>
      </c>
      <c r="Z475" s="8"/>
      <c r="AA475" s="44"/>
      <c r="AB475" s="56">
        <f t="shared" si="223"/>
        <v>0</v>
      </c>
      <c r="AC475" s="39">
        <f t="shared" si="223"/>
        <v>0</v>
      </c>
      <c r="AD475" s="40">
        <f t="shared" si="224"/>
        <v>0</v>
      </c>
      <c r="AE475" s="8">
        <f t="shared" si="225"/>
        <v>0</v>
      </c>
      <c r="AF475" s="8">
        <f t="shared" si="236"/>
        <v>0</v>
      </c>
      <c r="AG475" s="8"/>
      <c r="AH475" s="2"/>
      <c r="AI475" s="2"/>
      <c r="AJ475" s="52"/>
      <c r="AK475" s="53"/>
      <c r="AN475" s="56">
        <f t="shared" si="242"/>
        <v>0</v>
      </c>
      <c r="AT475" s="4">
        <f t="shared" si="226"/>
        <v>0</v>
      </c>
      <c r="AV475" s="81"/>
      <c r="AW475" s="33"/>
      <c r="AY475" s="119"/>
      <c r="AZ475" s="123">
        <f t="shared" si="237"/>
        <v>0</v>
      </c>
      <c r="BA475" s="34"/>
      <c r="BF475" s="4">
        <f t="shared" si="238"/>
        <v>0</v>
      </c>
      <c r="BH475" s="34">
        <f t="shared" si="239"/>
        <v>0</v>
      </c>
      <c r="BI475" s="34">
        <f t="shared" si="239"/>
        <v>0</v>
      </c>
      <c r="BJ475" s="4">
        <f t="shared" si="240"/>
        <v>0</v>
      </c>
      <c r="BK475" s="4">
        <f t="shared" si="241"/>
        <v>0</v>
      </c>
      <c r="BP475" s="34">
        <f t="shared" si="227"/>
        <v>0</v>
      </c>
      <c r="BQ475" s="34">
        <f t="shared" si="227"/>
        <v>0</v>
      </c>
      <c r="BR475" s="4">
        <f t="shared" si="228"/>
        <v>0</v>
      </c>
      <c r="BS475" s="4">
        <f t="shared" si="229"/>
        <v>0</v>
      </c>
      <c r="BX475" s="34">
        <f t="shared" si="230"/>
        <v>0</v>
      </c>
      <c r="BY475" s="34">
        <f t="shared" si="230"/>
        <v>0</v>
      </c>
      <c r="BZ475" s="4">
        <f t="shared" si="231"/>
        <v>0</v>
      </c>
      <c r="CA475" s="4">
        <f t="shared" si="232"/>
        <v>0</v>
      </c>
      <c r="CF475" s="34">
        <f t="shared" si="233"/>
        <v>0</v>
      </c>
      <c r="CG475" s="34">
        <f t="shared" si="233"/>
        <v>0</v>
      </c>
      <c r="CH475" s="4">
        <f t="shared" si="234"/>
        <v>0</v>
      </c>
      <c r="CI475" s="4">
        <f t="shared" si="235"/>
        <v>0</v>
      </c>
      <c r="CN475" s="4">
        <f t="shared" si="244"/>
        <v>0</v>
      </c>
      <c r="CO475" s="8">
        <f t="shared" si="243"/>
        <v>0</v>
      </c>
    </row>
    <row r="476" spans="1:93" x14ac:dyDescent="0.3">
      <c r="A476" s="3">
        <f t="shared" si="222"/>
        <v>0</v>
      </c>
      <c r="B476" s="4">
        <f t="shared" si="222"/>
        <v>0</v>
      </c>
      <c r="C476" s="4">
        <f t="shared" si="222"/>
        <v>0</v>
      </c>
      <c r="D476" s="4">
        <f t="shared" si="222"/>
        <v>0</v>
      </c>
      <c r="E476" s="4">
        <f t="shared" si="222"/>
        <v>0</v>
      </c>
      <c r="F476" s="5">
        <f t="shared" si="222"/>
        <v>0</v>
      </c>
      <c r="G476" s="5">
        <f t="shared" si="222"/>
        <v>0</v>
      </c>
      <c r="H476" s="128">
        <f>'Enh Grant Original Request'!H465</f>
        <v>0</v>
      </c>
      <c r="I476" s="128">
        <f>'Enh Grant Original Request'!I465</f>
        <v>0</v>
      </c>
      <c r="J476" s="128">
        <f>'Enh Grant Original Request'!J465</f>
        <v>0</v>
      </c>
      <c r="K476" s="128">
        <f>'Enh Grant Original Request'!K465</f>
        <v>0</v>
      </c>
      <c r="L476" s="128">
        <f>'Enh Grant Original Request'!L465</f>
        <v>0</v>
      </c>
      <c r="M476" s="128">
        <f>'Enh Grant Original Request'!M465</f>
        <v>0</v>
      </c>
      <c r="N476" s="128">
        <f>'Enh Grant Original Request'!N465</f>
        <v>0</v>
      </c>
      <c r="O476" s="128">
        <f>'Enh Grant Original Request'!O465</f>
        <v>0</v>
      </c>
      <c r="P476" s="128">
        <f>'Enh Grant Original Request'!P465</f>
        <v>0</v>
      </c>
      <c r="Q476" s="34">
        <f>'Enh Grant Original Request'!Q465</f>
        <v>0</v>
      </c>
      <c r="R476" s="34">
        <f>'Enh Grant Original Request'!R465</f>
        <v>0</v>
      </c>
      <c r="S476" s="40">
        <f t="shared" si="219"/>
        <v>0</v>
      </c>
      <c r="T476" s="40">
        <f t="shared" si="220"/>
        <v>0</v>
      </c>
      <c r="U476" s="40"/>
      <c r="V476" s="32"/>
      <c r="W476" s="39"/>
      <c r="X476" s="40">
        <f t="shared" si="217"/>
        <v>0</v>
      </c>
      <c r="Y476" s="8">
        <f t="shared" si="221"/>
        <v>0</v>
      </c>
      <c r="Z476" s="8"/>
      <c r="AA476" s="44"/>
      <c r="AB476" s="56">
        <f t="shared" si="223"/>
        <v>0</v>
      </c>
      <c r="AC476" s="39">
        <f t="shared" si="223"/>
        <v>0</v>
      </c>
      <c r="AD476" s="40">
        <f t="shared" si="224"/>
        <v>0</v>
      </c>
      <c r="AE476" s="8">
        <f t="shared" si="225"/>
        <v>0</v>
      </c>
      <c r="AF476" s="8">
        <f t="shared" si="236"/>
        <v>0</v>
      </c>
      <c r="AG476" s="8"/>
      <c r="AH476" s="2"/>
      <c r="AI476" s="2"/>
      <c r="AJ476" s="52"/>
      <c r="AK476" s="53"/>
      <c r="AN476" s="56">
        <f t="shared" si="242"/>
        <v>0</v>
      </c>
      <c r="AT476" s="4">
        <f t="shared" si="226"/>
        <v>0</v>
      </c>
      <c r="AV476" s="81"/>
      <c r="AW476" s="33"/>
      <c r="AY476" s="119"/>
      <c r="AZ476" s="123">
        <f t="shared" si="237"/>
        <v>0</v>
      </c>
      <c r="BA476" s="34"/>
      <c r="BF476" s="4">
        <f t="shared" si="238"/>
        <v>0</v>
      </c>
      <c r="BH476" s="34">
        <f t="shared" si="239"/>
        <v>0</v>
      </c>
      <c r="BI476" s="34">
        <f t="shared" si="239"/>
        <v>0</v>
      </c>
      <c r="BJ476" s="4">
        <f t="shared" si="240"/>
        <v>0</v>
      </c>
      <c r="BK476" s="4">
        <f t="shared" si="241"/>
        <v>0</v>
      </c>
      <c r="BP476" s="34">
        <f t="shared" si="227"/>
        <v>0</v>
      </c>
      <c r="BQ476" s="34">
        <f t="shared" si="227"/>
        <v>0</v>
      </c>
      <c r="BR476" s="4">
        <f t="shared" si="228"/>
        <v>0</v>
      </c>
      <c r="BS476" s="4">
        <f t="shared" si="229"/>
        <v>0</v>
      </c>
      <c r="BX476" s="34">
        <f t="shared" si="230"/>
        <v>0</v>
      </c>
      <c r="BY476" s="34">
        <f t="shared" si="230"/>
        <v>0</v>
      </c>
      <c r="BZ476" s="4">
        <f t="shared" si="231"/>
        <v>0</v>
      </c>
      <c r="CA476" s="4">
        <f t="shared" si="232"/>
        <v>0</v>
      </c>
      <c r="CF476" s="34">
        <f t="shared" si="233"/>
        <v>0</v>
      </c>
      <c r="CG476" s="34">
        <f t="shared" si="233"/>
        <v>0</v>
      </c>
      <c r="CH476" s="4">
        <f t="shared" si="234"/>
        <v>0</v>
      </c>
      <c r="CI476" s="4">
        <f t="shared" si="235"/>
        <v>0</v>
      </c>
      <c r="CN476" s="4">
        <f t="shared" si="244"/>
        <v>0</v>
      </c>
      <c r="CO476" s="8">
        <f t="shared" si="243"/>
        <v>0</v>
      </c>
    </row>
    <row r="477" spans="1:93" x14ac:dyDescent="0.3">
      <c r="A477" s="3">
        <f t="shared" si="222"/>
        <v>0</v>
      </c>
      <c r="B477" s="4">
        <f t="shared" si="222"/>
        <v>0</v>
      </c>
      <c r="C477" s="4">
        <f t="shared" si="222"/>
        <v>0</v>
      </c>
      <c r="D477" s="4">
        <f t="shared" si="222"/>
        <v>0</v>
      </c>
      <c r="E477" s="4">
        <f t="shared" si="222"/>
        <v>0</v>
      </c>
      <c r="F477" s="5">
        <f t="shared" si="222"/>
        <v>0</v>
      </c>
      <c r="G477" s="5">
        <f t="shared" si="222"/>
        <v>0</v>
      </c>
      <c r="H477" s="128">
        <f>'Enh Grant Original Request'!H466</f>
        <v>0</v>
      </c>
      <c r="I477" s="128">
        <f>'Enh Grant Original Request'!I466</f>
        <v>0</v>
      </c>
      <c r="J477" s="128">
        <f>'Enh Grant Original Request'!J466</f>
        <v>0</v>
      </c>
      <c r="K477" s="128">
        <f>'Enh Grant Original Request'!K466</f>
        <v>0</v>
      </c>
      <c r="L477" s="128">
        <f>'Enh Grant Original Request'!L466</f>
        <v>0</v>
      </c>
      <c r="M477" s="128">
        <f>'Enh Grant Original Request'!M466</f>
        <v>0</v>
      </c>
      <c r="N477" s="128">
        <f>'Enh Grant Original Request'!N466</f>
        <v>0</v>
      </c>
      <c r="O477" s="128">
        <f>'Enh Grant Original Request'!O466</f>
        <v>0</v>
      </c>
      <c r="P477" s="128">
        <f>'Enh Grant Original Request'!P466</f>
        <v>0</v>
      </c>
      <c r="Q477" s="34">
        <f>'Enh Grant Original Request'!Q466</f>
        <v>0</v>
      </c>
      <c r="R477" s="34">
        <f>'Enh Grant Original Request'!R466</f>
        <v>0</v>
      </c>
      <c r="S477" s="40">
        <f t="shared" si="219"/>
        <v>0</v>
      </c>
      <c r="T477" s="40">
        <f t="shared" si="220"/>
        <v>0</v>
      </c>
      <c r="U477" s="40"/>
      <c r="V477" s="32"/>
      <c r="W477" s="39"/>
      <c r="X477" s="40">
        <f t="shared" si="217"/>
        <v>0</v>
      </c>
      <c r="Y477" s="8">
        <f t="shared" si="221"/>
        <v>0</v>
      </c>
      <c r="Z477" s="8"/>
      <c r="AA477" s="44"/>
      <c r="AB477" s="56">
        <f t="shared" si="223"/>
        <v>0</v>
      </c>
      <c r="AC477" s="39">
        <f t="shared" si="223"/>
        <v>0</v>
      </c>
      <c r="AD477" s="40">
        <f t="shared" si="224"/>
        <v>0</v>
      </c>
      <c r="AE477" s="8">
        <f t="shared" si="225"/>
        <v>0</v>
      </c>
      <c r="AF477" s="8">
        <f t="shared" si="236"/>
        <v>0</v>
      </c>
      <c r="AG477" s="8"/>
      <c r="AH477" s="2"/>
      <c r="AI477" s="2"/>
      <c r="AJ477" s="52"/>
      <c r="AK477" s="53"/>
      <c r="AN477" s="56">
        <f t="shared" si="242"/>
        <v>0</v>
      </c>
      <c r="AT477" s="4">
        <f t="shared" si="226"/>
        <v>0</v>
      </c>
      <c r="AV477" s="81"/>
      <c r="AW477" s="33"/>
      <c r="AY477" s="119"/>
      <c r="AZ477" s="123">
        <f t="shared" si="237"/>
        <v>0</v>
      </c>
      <c r="BA477" s="34"/>
      <c r="BF477" s="4">
        <f t="shared" si="238"/>
        <v>0</v>
      </c>
      <c r="BH477" s="34">
        <f t="shared" si="239"/>
        <v>0</v>
      </c>
      <c r="BI477" s="34">
        <f t="shared" si="239"/>
        <v>0</v>
      </c>
      <c r="BJ477" s="4">
        <f t="shared" si="240"/>
        <v>0</v>
      </c>
      <c r="BK477" s="4">
        <f t="shared" si="241"/>
        <v>0</v>
      </c>
      <c r="BP477" s="34">
        <f t="shared" si="227"/>
        <v>0</v>
      </c>
      <c r="BQ477" s="34">
        <f t="shared" si="227"/>
        <v>0</v>
      </c>
      <c r="BR477" s="4">
        <f t="shared" si="228"/>
        <v>0</v>
      </c>
      <c r="BS477" s="4">
        <f t="shared" si="229"/>
        <v>0</v>
      </c>
      <c r="BX477" s="34">
        <f t="shared" si="230"/>
        <v>0</v>
      </c>
      <c r="BY477" s="34">
        <f t="shared" si="230"/>
        <v>0</v>
      </c>
      <c r="BZ477" s="4">
        <f t="shared" si="231"/>
        <v>0</v>
      </c>
      <c r="CA477" s="4">
        <f t="shared" si="232"/>
        <v>0</v>
      </c>
      <c r="CF477" s="34">
        <f t="shared" si="233"/>
        <v>0</v>
      </c>
      <c r="CG477" s="34">
        <f t="shared" si="233"/>
        <v>0</v>
      </c>
      <c r="CH477" s="4">
        <f t="shared" si="234"/>
        <v>0</v>
      </c>
      <c r="CI477" s="4">
        <f t="shared" si="235"/>
        <v>0</v>
      </c>
      <c r="CN477" s="4">
        <f t="shared" si="244"/>
        <v>0</v>
      </c>
      <c r="CO477" s="8">
        <f t="shared" si="243"/>
        <v>0</v>
      </c>
    </row>
    <row r="478" spans="1:93" x14ac:dyDescent="0.3">
      <c r="A478" s="3">
        <f t="shared" ref="A478:G493" si="245">A477</f>
        <v>0</v>
      </c>
      <c r="B478" s="4">
        <f t="shared" si="245"/>
        <v>0</v>
      </c>
      <c r="C478" s="4">
        <f t="shared" si="245"/>
        <v>0</v>
      </c>
      <c r="D478" s="4">
        <f t="shared" si="245"/>
        <v>0</v>
      </c>
      <c r="E478" s="4">
        <f t="shared" si="245"/>
        <v>0</v>
      </c>
      <c r="F478" s="5">
        <f t="shared" si="245"/>
        <v>0</v>
      </c>
      <c r="G478" s="5">
        <f t="shared" si="245"/>
        <v>0</v>
      </c>
      <c r="H478" s="128">
        <f>'Enh Grant Original Request'!H467</f>
        <v>0</v>
      </c>
      <c r="I478" s="128">
        <f>'Enh Grant Original Request'!I467</f>
        <v>0</v>
      </c>
      <c r="J478" s="128">
        <f>'Enh Grant Original Request'!J467</f>
        <v>0</v>
      </c>
      <c r="K478" s="128">
        <f>'Enh Grant Original Request'!K467</f>
        <v>0</v>
      </c>
      <c r="L478" s="128">
        <f>'Enh Grant Original Request'!L467</f>
        <v>0</v>
      </c>
      <c r="M478" s="128">
        <f>'Enh Grant Original Request'!M467</f>
        <v>0</v>
      </c>
      <c r="N478" s="128">
        <f>'Enh Grant Original Request'!N467</f>
        <v>0</v>
      </c>
      <c r="O478" s="128">
        <f>'Enh Grant Original Request'!O467</f>
        <v>0</v>
      </c>
      <c r="P478" s="128">
        <f>'Enh Grant Original Request'!P467</f>
        <v>0</v>
      </c>
      <c r="Q478" s="34">
        <f>'Enh Grant Original Request'!Q467</f>
        <v>0</v>
      </c>
      <c r="R478" s="34">
        <f>'Enh Grant Original Request'!R467</f>
        <v>0</v>
      </c>
      <c r="S478" s="40">
        <f t="shared" si="219"/>
        <v>0</v>
      </c>
      <c r="T478" s="40">
        <f t="shared" si="220"/>
        <v>0</v>
      </c>
      <c r="U478" s="40"/>
      <c r="V478" s="32"/>
      <c r="W478" s="39"/>
      <c r="X478" s="40">
        <f t="shared" si="217"/>
        <v>0</v>
      </c>
      <c r="Y478" s="8">
        <f t="shared" si="221"/>
        <v>0</v>
      </c>
      <c r="Z478" s="8"/>
      <c r="AA478" s="44"/>
      <c r="AB478" s="56">
        <f t="shared" si="223"/>
        <v>0</v>
      </c>
      <c r="AC478" s="39">
        <f t="shared" si="223"/>
        <v>0</v>
      </c>
      <c r="AD478" s="40">
        <f t="shared" si="224"/>
        <v>0</v>
      </c>
      <c r="AE478" s="8">
        <f t="shared" si="225"/>
        <v>0</v>
      </c>
      <c r="AF478" s="8">
        <f t="shared" si="236"/>
        <v>0</v>
      </c>
      <c r="AG478" s="8"/>
      <c r="AH478" s="2"/>
      <c r="AI478" s="2"/>
      <c r="AJ478" s="52"/>
      <c r="AK478" s="53"/>
      <c r="AN478" s="56">
        <f t="shared" si="242"/>
        <v>0</v>
      </c>
      <c r="AT478" s="4">
        <f t="shared" si="226"/>
        <v>0</v>
      </c>
      <c r="AV478" s="81"/>
      <c r="AW478" s="33"/>
      <c r="AY478" s="119"/>
      <c r="AZ478" s="123">
        <f t="shared" si="237"/>
        <v>0</v>
      </c>
      <c r="BA478" s="34"/>
      <c r="BF478" s="4">
        <f t="shared" si="238"/>
        <v>0</v>
      </c>
      <c r="BH478" s="34">
        <f t="shared" si="239"/>
        <v>0</v>
      </c>
      <c r="BI478" s="34">
        <f t="shared" si="239"/>
        <v>0</v>
      </c>
      <c r="BJ478" s="4">
        <f t="shared" si="240"/>
        <v>0</v>
      </c>
      <c r="BK478" s="4">
        <f t="shared" si="241"/>
        <v>0</v>
      </c>
      <c r="BP478" s="34">
        <f t="shared" si="227"/>
        <v>0</v>
      </c>
      <c r="BQ478" s="34">
        <f t="shared" si="227"/>
        <v>0</v>
      </c>
      <c r="BR478" s="4">
        <f t="shared" si="228"/>
        <v>0</v>
      </c>
      <c r="BS478" s="4">
        <f t="shared" si="229"/>
        <v>0</v>
      </c>
      <c r="BX478" s="34">
        <f t="shared" si="230"/>
        <v>0</v>
      </c>
      <c r="BY478" s="34">
        <f t="shared" si="230"/>
        <v>0</v>
      </c>
      <c r="BZ478" s="4">
        <f t="shared" si="231"/>
        <v>0</v>
      </c>
      <c r="CA478" s="4">
        <f t="shared" si="232"/>
        <v>0</v>
      </c>
      <c r="CF478" s="34">
        <f t="shared" si="233"/>
        <v>0</v>
      </c>
      <c r="CG478" s="34">
        <f t="shared" si="233"/>
        <v>0</v>
      </c>
      <c r="CH478" s="4">
        <f t="shared" si="234"/>
        <v>0</v>
      </c>
      <c r="CI478" s="4">
        <f t="shared" si="235"/>
        <v>0</v>
      </c>
      <c r="CN478" s="4">
        <f t="shared" si="244"/>
        <v>0</v>
      </c>
      <c r="CO478" s="8">
        <f t="shared" si="243"/>
        <v>0</v>
      </c>
    </row>
    <row r="479" spans="1:93" x14ac:dyDescent="0.3">
      <c r="A479" s="3">
        <f t="shared" si="245"/>
        <v>0</v>
      </c>
      <c r="B479" s="4">
        <f t="shared" si="245"/>
        <v>0</v>
      </c>
      <c r="C479" s="4">
        <f t="shared" si="245"/>
        <v>0</v>
      </c>
      <c r="D479" s="4">
        <f t="shared" si="245"/>
        <v>0</v>
      </c>
      <c r="E479" s="4">
        <f t="shared" si="245"/>
        <v>0</v>
      </c>
      <c r="F479" s="5">
        <f t="shared" si="245"/>
        <v>0</v>
      </c>
      <c r="G479" s="5">
        <f t="shared" si="245"/>
        <v>0</v>
      </c>
      <c r="H479" s="128">
        <f>'Enh Grant Original Request'!H468</f>
        <v>0</v>
      </c>
      <c r="I479" s="128">
        <f>'Enh Grant Original Request'!I468</f>
        <v>0</v>
      </c>
      <c r="J479" s="128">
        <f>'Enh Grant Original Request'!J468</f>
        <v>0</v>
      </c>
      <c r="K479" s="128">
        <f>'Enh Grant Original Request'!K468</f>
        <v>0</v>
      </c>
      <c r="L479" s="128">
        <f>'Enh Grant Original Request'!L468</f>
        <v>0</v>
      </c>
      <c r="M479" s="128">
        <f>'Enh Grant Original Request'!M468</f>
        <v>0</v>
      </c>
      <c r="N479" s="128">
        <f>'Enh Grant Original Request'!N468</f>
        <v>0</v>
      </c>
      <c r="O479" s="128">
        <f>'Enh Grant Original Request'!O468</f>
        <v>0</v>
      </c>
      <c r="P479" s="128">
        <f>'Enh Grant Original Request'!P468</f>
        <v>0</v>
      </c>
      <c r="Q479" s="34">
        <f>'Enh Grant Original Request'!Q468</f>
        <v>0</v>
      </c>
      <c r="R479" s="34">
        <f>'Enh Grant Original Request'!R468</f>
        <v>0</v>
      </c>
      <c r="S479" s="40">
        <f t="shared" si="219"/>
        <v>0</v>
      </c>
      <c r="T479" s="40">
        <f t="shared" si="220"/>
        <v>0</v>
      </c>
      <c r="U479" s="40"/>
      <c r="V479" s="32"/>
      <c r="W479" s="39"/>
      <c r="X479" s="40">
        <f t="shared" si="217"/>
        <v>0</v>
      </c>
      <c r="Y479" s="8">
        <f t="shared" si="221"/>
        <v>0</v>
      </c>
      <c r="Z479" s="8"/>
      <c r="AA479" s="44"/>
      <c r="AB479" s="56">
        <f t="shared" si="223"/>
        <v>0</v>
      </c>
      <c r="AC479" s="39">
        <f t="shared" si="223"/>
        <v>0</v>
      </c>
      <c r="AD479" s="40">
        <f t="shared" si="224"/>
        <v>0</v>
      </c>
      <c r="AE479" s="8">
        <f t="shared" si="225"/>
        <v>0</v>
      </c>
      <c r="AF479" s="8">
        <f t="shared" si="236"/>
        <v>0</v>
      </c>
      <c r="AG479" s="8"/>
      <c r="AH479" s="2"/>
      <c r="AI479" s="2"/>
      <c r="AJ479" s="52"/>
      <c r="AK479" s="53"/>
      <c r="AN479" s="56">
        <f t="shared" si="242"/>
        <v>0</v>
      </c>
      <c r="AT479" s="4">
        <f t="shared" si="226"/>
        <v>0</v>
      </c>
      <c r="AV479" s="81"/>
      <c r="AW479" s="33"/>
      <c r="AY479" s="119"/>
      <c r="AZ479" s="123">
        <f t="shared" si="237"/>
        <v>0</v>
      </c>
      <c r="BA479" s="34"/>
      <c r="BF479" s="4">
        <f t="shared" si="238"/>
        <v>0</v>
      </c>
      <c r="BH479" s="34">
        <f t="shared" si="239"/>
        <v>0</v>
      </c>
      <c r="BI479" s="34">
        <f t="shared" si="239"/>
        <v>0</v>
      </c>
      <c r="BJ479" s="4">
        <f t="shared" si="240"/>
        <v>0</v>
      </c>
      <c r="BK479" s="4">
        <f t="shared" si="241"/>
        <v>0</v>
      </c>
      <c r="BP479" s="34">
        <f t="shared" si="227"/>
        <v>0</v>
      </c>
      <c r="BQ479" s="34">
        <f t="shared" si="227"/>
        <v>0</v>
      </c>
      <c r="BR479" s="4">
        <f t="shared" si="228"/>
        <v>0</v>
      </c>
      <c r="BS479" s="4">
        <f t="shared" si="229"/>
        <v>0</v>
      </c>
      <c r="BX479" s="34">
        <f t="shared" si="230"/>
        <v>0</v>
      </c>
      <c r="BY479" s="34">
        <f t="shared" si="230"/>
        <v>0</v>
      </c>
      <c r="BZ479" s="4">
        <f t="shared" si="231"/>
        <v>0</v>
      </c>
      <c r="CA479" s="4">
        <f t="shared" si="232"/>
        <v>0</v>
      </c>
      <c r="CF479" s="34">
        <f t="shared" si="233"/>
        <v>0</v>
      </c>
      <c r="CG479" s="34">
        <f t="shared" si="233"/>
        <v>0</v>
      </c>
      <c r="CH479" s="4">
        <f t="shared" si="234"/>
        <v>0</v>
      </c>
      <c r="CI479" s="4">
        <f t="shared" si="235"/>
        <v>0</v>
      </c>
      <c r="CN479" s="4">
        <f t="shared" si="244"/>
        <v>0</v>
      </c>
      <c r="CO479" s="8">
        <f t="shared" si="243"/>
        <v>0</v>
      </c>
    </row>
    <row r="480" spans="1:93" x14ac:dyDescent="0.3">
      <c r="A480" s="3">
        <f t="shared" si="245"/>
        <v>0</v>
      </c>
      <c r="B480" s="4">
        <f t="shared" si="245"/>
        <v>0</v>
      </c>
      <c r="C480" s="4">
        <f t="shared" si="245"/>
        <v>0</v>
      </c>
      <c r="D480" s="4">
        <f t="shared" si="245"/>
        <v>0</v>
      </c>
      <c r="E480" s="4">
        <f t="shared" si="245"/>
        <v>0</v>
      </c>
      <c r="F480" s="5">
        <f t="shared" si="245"/>
        <v>0</v>
      </c>
      <c r="G480" s="5">
        <f t="shared" si="245"/>
        <v>0</v>
      </c>
      <c r="H480" s="128">
        <f>'Enh Grant Original Request'!H469</f>
        <v>0</v>
      </c>
      <c r="I480" s="128">
        <f>'Enh Grant Original Request'!I469</f>
        <v>0</v>
      </c>
      <c r="J480" s="128">
        <f>'Enh Grant Original Request'!J469</f>
        <v>0</v>
      </c>
      <c r="K480" s="128">
        <f>'Enh Grant Original Request'!K469</f>
        <v>0</v>
      </c>
      <c r="L480" s="128">
        <f>'Enh Grant Original Request'!L469</f>
        <v>0</v>
      </c>
      <c r="M480" s="128">
        <f>'Enh Grant Original Request'!M469</f>
        <v>0</v>
      </c>
      <c r="N480" s="128">
        <f>'Enh Grant Original Request'!N469</f>
        <v>0</v>
      </c>
      <c r="O480" s="128">
        <f>'Enh Grant Original Request'!O469</f>
        <v>0</v>
      </c>
      <c r="P480" s="128">
        <f>'Enh Grant Original Request'!P469</f>
        <v>0</v>
      </c>
      <c r="Q480" s="34">
        <f>'Enh Grant Original Request'!Q469</f>
        <v>0</v>
      </c>
      <c r="R480" s="34">
        <f>'Enh Grant Original Request'!R469</f>
        <v>0</v>
      </c>
      <c r="S480" s="40">
        <f t="shared" si="219"/>
        <v>0</v>
      </c>
      <c r="T480" s="40">
        <f t="shared" si="220"/>
        <v>0</v>
      </c>
      <c r="U480" s="40"/>
      <c r="V480" s="32"/>
      <c r="W480" s="39"/>
      <c r="X480" s="40">
        <f t="shared" si="217"/>
        <v>0</v>
      </c>
      <c r="Y480" s="8">
        <f t="shared" si="221"/>
        <v>0</v>
      </c>
      <c r="Z480" s="8"/>
      <c r="AA480" s="44"/>
      <c r="AB480" s="56">
        <f t="shared" si="223"/>
        <v>0</v>
      </c>
      <c r="AC480" s="39">
        <f t="shared" si="223"/>
        <v>0</v>
      </c>
      <c r="AD480" s="40">
        <f t="shared" si="224"/>
        <v>0</v>
      </c>
      <c r="AE480" s="8">
        <f t="shared" si="225"/>
        <v>0</v>
      </c>
      <c r="AF480" s="8">
        <f t="shared" si="236"/>
        <v>0</v>
      </c>
      <c r="AG480" s="8"/>
      <c r="AH480" s="2"/>
      <c r="AI480" s="2"/>
      <c r="AJ480" s="52"/>
      <c r="AK480" s="53"/>
      <c r="AN480" s="56">
        <f t="shared" si="242"/>
        <v>0</v>
      </c>
      <c r="AT480" s="4">
        <f t="shared" si="226"/>
        <v>0</v>
      </c>
      <c r="AV480" s="81"/>
      <c r="AW480" s="33"/>
      <c r="AY480" s="119"/>
      <c r="AZ480" s="123">
        <f t="shared" si="237"/>
        <v>0</v>
      </c>
      <c r="BA480" s="34"/>
      <c r="BF480" s="4">
        <f t="shared" si="238"/>
        <v>0</v>
      </c>
      <c r="BH480" s="34">
        <f t="shared" si="239"/>
        <v>0</v>
      </c>
      <c r="BI480" s="34">
        <f t="shared" si="239"/>
        <v>0</v>
      </c>
      <c r="BJ480" s="4">
        <f t="shared" si="240"/>
        <v>0</v>
      </c>
      <c r="BK480" s="4">
        <f t="shared" si="241"/>
        <v>0</v>
      </c>
      <c r="BP480" s="34">
        <f t="shared" si="227"/>
        <v>0</v>
      </c>
      <c r="BQ480" s="34">
        <f t="shared" si="227"/>
        <v>0</v>
      </c>
      <c r="BR480" s="4">
        <f t="shared" si="228"/>
        <v>0</v>
      </c>
      <c r="BS480" s="4">
        <f t="shared" si="229"/>
        <v>0</v>
      </c>
      <c r="BX480" s="34">
        <f t="shared" si="230"/>
        <v>0</v>
      </c>
      <c r="BY480" s="34">
        <f t="shared" si="230"/>
        <v>0</v>
      </c>
      <c r="BZ480" s="4">
        <f t="shared" si="231"/>
        <v>0</v>
      </c>
      <c r="CA480" s="4">
        <f t="shared" si="232"/>
        <v>0</v>
      </c>
      <c r="CF480" s="34">
        <f t="shared" si="233"/>
        <v>0</v>
      </c>
      <c r="CG480" s="34">
        <f t="shared" si="233"/>
        <v>0</v>
      </c>
      <c r="CH480" s="4">
        <f t="shared" si="234"/>
        <v>0</v>
      </c>
      <c r="CI480" s="4">
        <f t="shared" si="235"/>
        <v>0</v>
      </c>
      <c r="CN480" s="4">
        <f t="shared" si="244"/>
        <v>0</v>
      </c>
      <c r="CO480" s="8">
        <f t="shared" si="243"/>
        <v>0</v>
      </c>
    </row>
    <row r="481" spans="1:93" x14ac:dyDescent="0.3">
      <c r="A481" s="3">
        <f t="shared" si="245"/>
        <v>0</v>
      </c>
      <c r="B481" s="4">
        <f t="shared" si="245"/>
        <v>0</v>
      </c>
      <c r="C481" s="4">
        <f t="shared" si="245"/>
        <v>0</v>
      </c>
      <c r="D481" s="4">
        <f t="shared" si="245"/>
        <v>0</v>
      </c>
      <c r="E481" s="4">
        <f t="shared" si="245"/>
        <v>0</v>
      </c>
      <c r="F481" s="5">
        <f t="shared" si="245"/>
        <v>0</v>
      </c>
      <c r="G481" s="5">
        <f t="shared" si="245"/>
        <v>0</v>
      </c>
      <c r="H481" s="128">
        <f>'Enh Grant Original Request'!H470</f>
        <v>0</v>
      </c>
      <c r="I481" s="128">
        <f>'Enh Grant Original Request'!I470</f>
        <v>0</v>
      </c>
      <c r="J481" s="128">
        <f>'Enh Grant Original Request'!J470</f>
        <v>0</v>
      </c>
      <c r="K481" s="128">
        <f>'Enh Grant Original Request'!K470</f>
        <v>0</v>
      </c>
      <c r="L481" s="128">
        <f>'Enh Grant Original Request'!L470</f>
        <v>0</v>
      </c>
      <c r="M481" s="128">
        <f>'Enh Grant Original Request'!M470</f>
        <v>0</v>
      </c>
      <c r="N481" s="128">
        <f>'Enh Grant Original Request'!N470</f>
        <v>0</v>
      </c>
      <c r="O481" s="128">
        <f>'Enh Grant Original Request'!O470</f>
        <v>0</v>
      </c>
      <c r="P481" s="128">
        <f>'Enh Grant Original Request'!P470</f>
        <v>0</v>
      </c>
      <c r="Q481" s="34">
        <f>'Enh Grant Original Request'!Q470</f>
        <v>0</v>
      </c>
      <c r="R481" s="34">
        <f>'Enh Grant Original Request'!R470</f>
        <v>0</v>
      </c>
      <c r="S481" s="40">
        <f t="shared" si="219"/>
        <v>0</v>
      </c>
      <c r="T481" s="40">
        <f t="shared" si="220"/>
        <v>0</v>
      </c>
      <c r="U481" s="40"/>
      <c r="V481" s="32"/>
      <c r="W481" s="39"/>
      <c r="X481" s="40">
        <f t="shared" si="217"/>
        <v>0</v>
      </c>
      <c r="Y481" s="8">
        <f t="shared" si="221"/>
        <v>0</v>
      </c>
      <c r="Z481" s="8"/>
      <c r="AA481" s="44"/>
      <c r="AB481" s="56">
        <f t="shared" si="223"/>
        <v>0</v>
      </c>
      <c r="AC481" s="39">
        <f t="shared" si="223"/>
        <v>0</v>
      </c>
      <c r="AD481" s="40">
        <f t="shared" si="224"/>
        <v>0</v>
      </c>
      <c r="AE481" s="8">
        <f t="shared" si="225"/>
        <v>0</v>
      </c>
      <c r="AF481" s="8">
        <f t="shared" si="236"/>
        <v>0</v>
      </c>
      <c r="AG481" s="8"/>
      <c r="AH481" s="2"/>
      <c r="AI481" s="2"/>
      <c r="AJ481" s="52"/>
      <c r="AK481" s="53"/>
      <c r="AN481" s="56">
        <f t="shared" si="242"/>
        <v>0</v>
      </c>
      <c r="AT481" s="4">
        <f t="shared" si="226"/>
        <v>0</v>
      </c>
      <c r="AV481" s="81"/>
      <c r="AW481" s="33"/>
      <c r="AY481" s="119"/>
      <c r="AZ481" s="123">
        <f t="shared" si="237"/>
        <v>0</v>
      </c>
      <c r="BA481" s="34"/>
      <c r="BF481" s="4">
        <f t="shared" si="238"/>
        <v>0</v>
      </c>
      <c r="BH481" s="34">
        <f t="shared" si="239"/>
        <v>0</v>
      </c>
      <c r="BI481" s="34">
        <f t="shared" si="239"/>
        <v>0</v>
      </c>
      <c r="BJ481" s="4">
        <f t="shared" si="240"/>
        <v>0</v>
      </c>
      <c r="BK481" s="4">
        <f t="shared" si="241"/>
        <v>0</v>
      </c>
      <c r="BP481" s="34">
        <f t="shared" si="227"/>
        <v>0</v>
      </c>
      <c r="BQ481" s="34">
        <f t="shared" si="227"/>
        <v>0</v>
      </c>
      <c r="BR481" s="4">
        <f t="shared" si="228"/>
        <v>0</v>
      </c>
      <c r="BS481" s="4">
        <f t="shared" si="229"/>
        <v>0</v>
      </c>
      <c r="BX481" s="34">
        <f t="shared" si="230"/>
        <v>0</v>
      </c>
      <c r="BY481" s="34">
        <f t="shared" si="230"/>
        <v>0</v>
      </c>
      <c r="BZ481" s="4">
        <f t="shared" si="231"/>
        <v>0</v>
      </c>
      <c r="CA481" s="4">
        <f t="shared" si="232"/>
        <v>0</v>
      </c>
      <c r="CF481" s="34">
        <f t="shared" si="233"/>
        <v>0</v>
      </c>
      <c r="CG481" s="34">
        <f t="shared" si="233"/>
        <v>0</v>
      </c>
      <c r="CH481" s="4">
        <f t="shared" si="234"/>
        <v>0</v>
      </c>
      <c r="CI481" s="4">
        <f t="shared" si="235"/>
        <v>0</v>
      </c>
      <c r="CN481" s="4">
        <f t="shared" si="244"/>
        <v>0</v>
      </c>
      <c r="CO481" s="8">
        <f t="shared" si="243"/>
        <v>0</v>
      </c>
    </row>
    <row r="482" spans="1:93" x14ac:dyDescent="0.3">
      <c r="A482" s="3">
        <f t="shared" si="245"/>
        <v>0</v>
      </c>
      <c r="B482" s="4">
        <f t="shared" si="245"/>
        <v>0</v>
      </c>
      <c r="C482" s="4">
        <f t="shared" si="245"/>
        <v>0</v>
      </c>
      <c r="D482" s="4">
        <f t="shared" si="245"/>
        <v>0</v>
      </c>
      <c r="E482" s="4">
        <f t="shared" si="245"/>
        <v>0</v>
      </c>
      <c r="F482" s="5">
        <f t="shared" si="245"/>
        <v>0</v>
      </c>
      <c r="G482" s="5">
        <f t="shared" si="245"/>
        <v>0</v>
      </c>
      <c r="H482" s="128">
        <f>'Enh Grant Original Request'!H471</f>
        <v>0</v>
      </c>
      <c r="I482" s="128">
        <f>'Enh Grant Original Request'!I471</f>
        <v>0</v>
      </c>
      <c r="J482" s="128">
        <f>'Enh Grant Original Request'!J471</f>
        <v>0</v>
      </c>
      <c r="K482" s="128">
        <f>'Enh Grant Original Request'!K471</f>
        <v>0</v>
      </c>
      <c r="L482" s="128">
        <f>'Enh Grant Original Request'!L471</f>
        <v>0</v>
      </c>
      <c r="M482" s="128">
        <f>'Enh Grant Original Request'!M471</f>
        <v>0</v>
      </c>
      <c r="N482" s="128">
        <f>'Enh Grant Original Request'!N471</f>
        <v>0</v>
      </c>
      <c r="O482" s="128">
        <f>'Enh Grant Original Request'!O471</f>
        <v>0</v>
      </c>
      <c r="P482" s="128">
        <f>'Enh Grant Original Request'!P471</f>
        <v>0</v>
      </c>
      <c r="Q482" s="34">
        <f>'Enh Grant Original Request'!Q471</f>
        <v>0</v>
      </c>
      <c r="R482" s="34">
        <f>'Enh Grant Original Request'!R471</f>
        <v>0</v>
      </c>
      <c r="S482" s="40">
        <f t="shared" si="219"/>
        <v>0</v>
      </c>
      <c r="T482" s="40">
        <f t="shared" si="220"/>
        <v>0</v>
      </c>
      <c r="U482" s="40"/>
      <c r="V482" s="32"/>
      <c r="W482" s="39"/>
      <c r="X482" s="40">
        <f t="shared" si="217"/>
        <v>0</v>
      </c>
      <c r="Y482" s="8">
        <f t="shared" si="221"/>
        <v>0</v>
      </c>
      <c r="Z482" s="8"/>
      <c r="AA482" s="44"/>
      <c r="AB482" s="56">
        <f t="shared" si="223"/>
        <v>0</v>
      </c>
      <c r="AC482" s="39">
        <f t="shared" si="223"/>
        <v>0</v>
      </c>
      <c r="AD482" s="40">
        <f t="shared" si="224"/>
        <v>0</v>
      </c>
      <c r="AE482" s="8">
        <f t="shared" si="225"/>
        <v>0</v>
      </c>
      <c r="AF482" s="8">
        <f t="shared" si="236"/>
        <v>0</v>
      </c>
      <c r="AG482" s="8"/>
      <c r="AH482" s="2"/>
      <c r="AI482" s="2"/>
      <c r="AJ482" s="52"/>
      <c r="AK482" s="53"/>
      <c r="AN482" s="56">
        <f t="shared" si="242"/>
        <v>0</v>
      </c>
      <c r="AT482" s="4">
        <f t="shared" si="226"/>
        <v>0</v>
      </c>
      <c r="AV482" s="81"/>
      <c r="AW482" s="33"/>
      <c r="AY482" s="119"/>
      <c r="AZ482" s="123">
        <f t="shared" si="237"/>
        <v>0</v>
      </c>
      <c r="BA482" s="34"/>
      <c r="BF482" s="4">
        <f t="shared" si="238"/>
        <v>0</v>
      </c>
      <c r="BH482" s="34">
        <f t="shared" si="239"/>
        <v>0</v>
      </c>
      <c r="BI482" s="34">
        <f t="shared" si="239"/>
        <v>0</v>
      </c>
      <c r="BJ482" s="4">
        <f t="shared" si="240"/>
        <v>0</v>
      </c>
      <c r="BK482" s="4">
        <f t="shared" si="241"/>
        <v>0</v>
      </c>
      <c r="BP482" s="34">
        <f t="shared" si="227"/>
        <v>0</v>
      </c>
      <c r="BQ482" s="34">
        <f t="shared" si="227"/>
        <v>0</v>
      </c>
      <c r="BR482" s="4">
        <f t="shared" si="228"/>
        <v>0</v>
      </c>
      <c r="BS482" s="4">
        <f t="shared" si="229"/>
        <v>0</v>
      </c>
      <c r="BX482" s="34">
        <f t="shared" si="230"/>
        <v>0</v>
      </c>
      <c r="BY482" s="34">
        <f t="shared" si="230"/>
        <v>0</v>
      </c>
      <c r="BZ482" s="4">
        <f t="shared" si="231"/>
        <v>0</v>
      </c>
      <c r="CA482" s="4">
        <f t="shared" si="232"/>
        <v>0</v>
      </c>
      <c r="CF482" s="34">
        <f t="shared" si="233"/>
        <v>0</v>
      </c>
      <c r="CG482" s="34">
        <f t="shared" si="233"/>
        <v>0</v>
      </c>
      <c r="CH482" s="4">
        <f t="shared" si="234"/>
        <v>0</v>
      </c>
      <c r="CI482" s="4">
        <f t="shared" si="235"/>
        <v>0</v>
      </c>
      <c r="CN482" s="4">
        <f t="shared" si="244"/>
        <v>0</v>
      </c>
      <c r="CO482" s="8">
        <f t="shared" si="243"/>
        <v>0</v>
      </c>
    </row>
    <row r="483" spans="1:93" x14ac:dyDescent="0.3">
      <c r="A483" s="3">
        <f t="shared" si="245"/>
        <v>0</v>
      </c>
      <c r="B483" s="4">
        <f t="shared" si="245"/>
        <v>0</v>
      </c>
      <c r="C483" s="4">
        <f t="shared" si="245"/>
        <v>0</v>
      </c>
      <c r="D483" s="4">
        <f t="shared" si="245"/>
        <v>0</v>
      </c>
      <c r="E483" s="4">
        <f t="shared" si="245"/>
        <v>0</v>
      </c>
      <c r="F483" s="5">
        <f t="shared" si="245"/>
        <v>0</v>
      </c>
      <c r="G483" s="5">
        <f t="shared" si="245"/>
        <v>0</v>
      </c>
      <c r="H483" s="128">
        <f>'Enh Grant Original Request'!H472</f>
        <v>0</v>
      </c>
      <c r="I483" s="128">
        <f>'Enh Grant Original Request'!I472</f>
        <v>0</v>
      </c>
      <c r="J483" s="128">
        <f>'Enh Grant Original Request'!J472</f>
        <v>0</v>
      </c>
      <c r="K483" s="128">
        <f>'Enh Grant Original Request'!K472</f>
        <v>0</v>
      </c>
      <c r="L483" s="128">
        <f>'Enh Grant Original Request'!L472</f>
        <v>0</v>
      </c>
      <c r="M483" s="128">
        <f>'Enh Grant Original Request'!M472</f>
        <v>0</v>
      </c>
      <c r="N483" s="128">
        <f>'Enh Grant Original Request'!N472</f>
        <v>0</v>
      </c>
      <c r="O483" s="128">
        <f>'Enh Grant Original Request'!O472</f>
        <v>0</v>
      </c>
      <c r="P483" s="128">
        <f>'Enh Grant Original Request'!P472</f>
        <v>0</v>
      </c>
      <c r="Q483" s="34">
        <f>'Enh Grant Original Request'!Q472</f>
        <v>0</v>
      </c>
      <c r="R483" s="34">
        <f>'Enh Grant Original Request'!R472</f>
        <v>0</v>
      </c>
      <c r="S483" s="40">
        <f t="shared" si="219"/>
        <v>0</v>
      </c>
      <c r="T483" s="40">
        <f t="shared" si="220"/>
        <v>0</v>
      </c>
      <c r="U483" s="40"/>
      <c r="V483" s="32"/>
      <c r="W483" s="39"/>
      <c r="X483" s="40">
        <f t="shared" si="217"/>
        <v>0</v>
      </c>
      <c r="Y483" s="8">
        <f t="shared" si="221"/>
        <v>0</v>
      </c>
      <c r="Z483" s="8"/>
      <c r="AA483" s="44"/>
      <c r="AB483" s="56">
        <f t="shared" si="223"/>
        <v>0</v>
      </c>
      <c r="AC483" s="39">
        <f t="shared" si="223"/>
        <v>0</v>
      </c>
      <c r="AD483" s="40">
        <f t="shared" si="224"/>
        <v>0</v>
      </c>
      <c r="AE483" s="8">
        <f t="shared" si="225"/>
        <v>0</v>
      </c>
      <c r="AF483" s="8">
        <f t="shared" si="236"/>
        <v>0</v>
      </c>
      <c r="AG483" s="8"/>
      <c r="AH483" s="2"/>
      <c r="AI483" s="2"/>
      <c r="AJ483" s="52"/>
      <c r="AK483" s="53"/>
      <c r="AN483" s="56">
        <f t="shared" si="242"/>
        <v>0</v>
      </c>
      <c r="AT483" s="4">
        <f t="shared" si="226"/>
        <v>0</v>
      </c>
      <c r="AV483" s="81"/>
      <c r="AW483" s="33"/>
      <c r="AY483" s="119"/>
      <c r="AZ483" s="123">
        <f t="shared" si="237"/>
        <v>0</v>
      </c>
      <c r="BA483" s="34"/>
      <c r="BF483" s="4">
        <f t="shared" si="238"/>
        <v>0</v>
      </c>
      <c r="BH483" s="34">
        <f t="shared" si="239"/>
        <v>0</v>
      </c>
      <c r="BI483" s="34">
        <f t="shared" si="239"/>
        <v>0</v>
      </c>
      <c r="BJ483" s="4">
        <f t="shared" si="240"/>
        <v>0</v>
      </c>
      <c r="BK483" s="4">
        <f t="shared" si="241"/>
        <v>0</v>
      </c>
      <c r="BP483" s="34">
        <f t="shared" si="227"/>
        <v>0</v>
      </c>
      <c r="BQ483" s="34">
        <f t="shared" si="227"/>
        <v>0</v>
      </c>
      <c r="BR483" s="4">
        <f t="shared" si="228"/>
        <v>0</v>
      </c>
      <c r="BS483" s="4">
        <f t="shared" si="229"/>
        <v>0</v>
      </c>
      <c r="BX483" s="34">
        <f t="shared" si="230"/>
        <v>0</v>
      </c>
      <c r="BY483" s="34">
        <f t="shared" si="230"/>
        <v>0</v>
      </c>
      <c r="BZ483" s="4">
        <f t="shared" si="231"/>
        <v>0</v>
      </c>
      <c r="CA483" s="4">
        <f t="shared" si="232"/>
        <v>0</v>
      </c>
      <c r="CF483" s="34">
        <f t="shared" si="233"/>
        <v>0</v>
      </c>
      <c r="CG483" s="34">
        <f t="shared" si="233"/>
        <v>0</v>
      </c>
      <c r="CH483" s="4">
        <f t="shared" si="234"/>
        <v>0</v>
      </c>
      <c r="CI483" s="4">
        <f t="shared" si="235"/>
        <v>0</v>
      </c>
      <c r="CN483" s="4">
        <f t="shared" si="244"/>
        <v>0</v>
      </c>
      <c r="CO483" s="8">
        <f t="shared" si="243"/>
        <v>0</v>
      </c>
    </row>
    <row r="484" spans="1:93" x14ac:dyDescent="0.3">
      <c r="A484" s="3">
        <f t="shared" si="245"/>
        <v>0</v>
      </c>
      <c r="B484" s="4">
        <f t="shared" si="245"/>
        <v>0</v>
      </c>
      <c r="C484" s="4">
        <f t="shared" si="245"/>
        <v>0</v>
      </c>
      <c r="D484" s="4">
        <f t="shared" si="245"/>
        <v>0</v>
      </c>
      <c r="E484" s="4">
        <f t="shared" si="245"/>
        <v>0</v>
      </c>
      <c r="F484" s="5">
        <f t="shared" si="245"/>
        <v>0</v>
      </c>
      <c r="G484" s="5">
        <f t="shared" si="245"/>
        <v>0</v>
      </c>
      <c r="H484" s="128">
        <f>'Enh Grant Original Request'!H473</f>
        <v>0</v>
      </c>
      <c r="I484" s="128">
        <f>'Enh Grant Original Request'!I473</f>
        <v>0</v>
      </c>
      <c r="J484" s="128">
        <f>'Enh Grant Original Request'!J473</f>
        <v>0</v>
      </c>
      <c r="K484" s="128">
        <f>'Enh Grant Original Request'!K473</f>
        <v>0</v>
      </c>
      <c r="L484" s="128">
        <f>'Enh Grant Original Request'!L473</f>
        <v>0</v>
      </c>
      <c r="M484" s="128">
        <f>'Enh Grant Original Request'!M473</f>
        <v>0</v>
      </c>
      <c r="N484" s="128">
        <f>'Enh Grant Original Request'!N473</f>
        <v>0</v>
      </c>
      <c r="O484" s="128">
        <f>'Enh Grant Original Request'!O473</f>
        <v>0</v>
      </c>
      <c r="P484" s="128">
        <f>'Enh Grant Original Request'!P473</f>
        <v>0</v>
      </c>
      <c r="Q484" s="34">
        <f>'Enh Grant Original Request'!Q473</f>
        <v>0</v>
      </c>
      <c r="R484" s="34">
        <f>'Enh Grant Original Request'!R473</f>
        <v>0</v>
      </c>
      <c r="S484" s="40">
        <f t="shared" si="219"/>
        <v>0</v>
      </c>
      <c r="T484" s="40">
        <f t="shared" si="220"/>
        <v>0</v>
      </c>
      <c r="U484" s="40"/>
      <c r="V484" s="32"/>
      <c r="W484" s="39"/>
      <c r="X484" s="40">
        <f t="shared" si="217"/>
        <v>0</v>
      </c>
      <c r="Y484" s="8">
        <f t="shared" si="221"/>
        <v>0</v>
      </c>
      <c r="Z484" s="8"/>
      <c r="AA484" s="44"/>
      <c r="AB484" s="56">
        <f t="shared" si="223"/>
        <v>0</v>
      </c>
      <c r="AC484" s="39">
        <f t="shared" si="223"/>
        <v>0</v>
      </c>
      <c r="AD484" s="40">
        <f t="shared" si="224"/>
        <v>0</v>
      </c>
      <c r="AE484" s="8">
        <f t="shared" si="225"/>
        <v>0</v>
      </c>
      <c r="AF484" s="8">
        <f t="shared" si="236"/>
        <v>0</v>
      </c>
      <c r="AG484" s="8"/>
      <c r="AH484" s="2"/>
      <c r="AI484" s="2"/>
      <c r="AJ484" s="52"/>
      <c r="AK484" s="53"/>
      <c r="AN484" s="56">
        <f t="shared" si="242"/>
        <v>0</v>
      </c>
      <c r="AT484" s="4">
        <f t="shared" si="226"/>
        <v>0</v>
      </c>
      <c r="AV484" s="81"/>
      <c r="AW484" s="33"/>
      <c r="AY484" s="119"/>
      <c r="AZ484" s="123">
        <f t="shared" si="237"/>
        <v>0</v>
      </c>
      <c r="BA484" s="34"/>
      <c r="BF484" s="4">
        <f t="shared" si="238"/>
        <v>0</v>
      </c>
      <c r="BH484" s="34">
        <f t="shared" si="239"/>
        <v>0</v>
      </c>
      <c r="BI484" s="34">
        <f t="shared" si="239"/>
        <v>0</v>
      </c>
      <c r="BJ484" s="4">
        <f t="shared" si="240"/>
        <v>0</v>
      </c>
      <c r="BK484" s="4">
        <f t="shared" si="241"/>
        <v>0</v>
      </c>
      <c r="BP484" s="34">
        <f t="shared" si="227"/>
        <v>0</v>
      </c>
      <c r="BQ484" s="34">
        <f t="shared" si="227"/>
        <v>0</v>
      </c>
      <c r="BR484" s="4">
        <f t="shared" si="228"/>
        <v>0</v>
      </c>
      <c r="BS484" s="4">
        <f t="shared" si="229"/>
        <v>0</v>
      </c>
      <c r="BX484" s="34">
        <f t="shared" si="230"/>
        <v>0</v>
      </c>
      <c r="BY484" s="34">
        <f t="shared" si="230"/>
        <v>0</v>
      </c>
      <c r="BZ484" s="4">
        <f t="shared" si="231"/>
        <v>0</v>
      </c>
      <c r="CA484" s="4">
        <f t="shared" si="232"/>
        <v>0</v>
      </c>
      <c r="CF484" s="34">
        <f t="shared" si="233"/>
        <v>0</v>
      </c>
      <c r="CG484" s="34">
        <f t="shared" si="233"/>
        <v>0</v>
      </c>
      <c r="CH484" s="4">
        <f t="shared" si="234"/>
        <v>0</v>
      </c>
      <c r="CI484" s="4">
        <f t="shared" si="235"/>
        <v>0</v>
      </c>
      <c r="CN484" s="4">
        <f t="shared" si="244"/>
        <v>0</v>
      </c>
      <c r="CO484" s="8">
        <f t="shared" si="243"/>
        <v>0</v>
      </c>
    </row>
    <row r="485" spans="1:93" x14ac:dyDescent="0.3">
      <c r="A485" s="3">
        <f t="shared" si="245"/>
        <v>0</v>
      </c>
      <c r="B485" s="4">
        <f t="shared" si="245"/>
        <v>0</v>
      </c>
      <c r="C485" s="4">
        <f t="shared" si="245"/>
        <v>0</v>
      </c>
      <c r="D485" s="4">
        <f t="shared" si="245"/>
        <v>0</v>
      </c>
      <c r="E485" s="4">
        <f t="shared" si="245"/>
        <v>0</v>
      </c>
      <c r="F485" s="5">
        <f t="shared" si="245"/>
        <v>0</v>
      </c>
      <c r="G485" s="5">
        <f t="shared" si="245"/>
        <v>0</v>
      </c>
      <c r="H485" s="128">
        <f>'Enh Grant Original Request'!H474</f>
        <v>0</v>
      </c>
      <c r="I485" s="128">
        <f>'Enh Grant Original Request'!I474</f>
        <v>0</v>
      </c>
      <c r="J485" s="128">
        <f>'Enh Grant Original Request'!J474</f>
        <v>0</v>
      </c>
      <c r="K485" s="128">
        <f>'Enh Grant Original Request'!K474</f>
        <v>0</v>
      </c>
      <c r="L485" s="128">
        <f>'Enh Grant Original Request'!L474</f>
        <v>0</v>
      </c>
      <c r="M485" s="128">
        <f>'Enh Grant Original Request'!M474</f>
        <v>0</v>
      </c>
      <c r="N485" s="128">
        <f>'Enh Grant Original Request'!N474</f>
        <v>0</v>
      </c>
      <c r="O485" s="128">
        <f>'Enh Grant Original Request'!O474</f>
        <v>0</v>
      </c>
      <c r="P485" s="128">
        <f>'Enh Grant Original Request'!P474</f>
        <v>0</v>
      </c>
      <c r="Q485" s="34">
        <f>'Enh Grant Original Request'!Q474</f>
        <v>0</v>
      </c>
      <c r="R485" s="34">
        <f>'Enh Grant Original Request'!R474</f>
        <v>0</v>
      </c>
      <c r="S485" s="40">
        <f t="shared" si="219"/>
        <v>0</v>
      </c>
      <c r="T485" s="40">
        <f t="shared" si="220"/>
        <v>0</v>
      </c>
      <c r="U485" s="40"/>
      <c r="V485" s="32"/>
      <c r="W485" s="39"/>
      <c r="X485" s="40">
        <f t="shared" si="217"/>
        <v>0</v>
      </c>
      <c r="Y485" s="8">
        <f t="shared" si="221"/>
        <v>0</v>
      </c>
      <c r="Z485" s="8"/>
      <c r="AA485" s="44"/>
      <c r="AB485" s="56">
        <f t="shared" si="223"/>
        <v>0</v>
      </c>
      <c r="AC485" s="39">
        <f t="shared" si="223"/>
        <v>0</v>
      </c>
      <c r="AD485" s="40">
        <f t="shared" si="224"/>
        <v>0</v>
      </c>
      <c r="AE485" s="8">
        <f t="shared" si="225"/>
        <v>0</v>
      </c>
      <c r="AF485" s="8">
        <f t="shared" si="236"/>
        <v>0</v>
      </c>
      <c r="AG485" s="8"/>
      <c r="AH485" s="2"/>
      <c r="AI485" s="2"/>
      <c r="AJ485" s="52"/>
      <c r="AK485" s="53"/>
      <c r="AN485" s="56">
        <f t="shared" si="242"/>
        <v>0</v>
      </c>
      <c r="AT485" s="4">
        <f t="shared" si="226"/>
        <v>0</v>
      </c>
      <c r="AV485" s="81"/>
      <c r="AW485" s="33"/>
      <c r="AY485" s="119"/>
      <c r="AZ485" s="123">
        <f t="shared" si="237"/>
        <v>0</v>
      </c>
      <c r="BA485" s="34"/>
      <c r="BF485" s="4">
        <f t="shared" si="238"/>
        <v>0</v>
      </c>
      <c r="BH485" s="34">
        <f t="shared" si="239"/>
        <v>0</v>
      </c>
      <c r="BI485" s="34">
        <f t="shared" si="239"/>
        <v>0</v>
      </c>
      <c r="BJ485" s="4">
        <f t="shared" si="240"/>
        <v>0</v>
      </c>
      <c r="BK485" s="4">
        <f t="shared" si="241"/>
        <v>0</v>
      </c>
      <c r="BP485" s="34">
        <f t="shared" si="227"/>
        <v>0</v>
      </c>
      <c r="BQ485" s="34">
        <f t="shared" si="227"/>
        <v>0</v>
      </c>
      <c r="BR485" s="4">
        <f t="shared" si="228"/>
        <v>0</v>
      </c>
      <c r="BS485" s="4">
        <f t="shared" si="229"/>
        <v>0</v>
      </c>
      <c r="BX485" s="34">
        <f t="shared" si="230"/>
        <v>0</v>
      </c>
      <c r="BY485" s="34">
        <f t="shared" si="230"/>
        <v>0</v>
      </c>
      <c r="BZ485" s="4">
        <f t="shared" si="231"/>
        <v>0</v>
      </c>
      <c r="CA485" s="4">
        <f t="shared" si="232"/>
        <v>0</v>
      </c>
      <c r="CF485" s="34">
        <f t="shared" si="233"/>
        <v>0</v>
      </c>
      <c r="CG485" s="34">
        <f t="shared" si="233"/>
        <v>0</v>
      </c>
      <c r="CH485" s="4">
        <f t="shared" si="234"/>
        <v>0</v>
      </c>
      <c r="CI485" s="4">
        <f t="shared" si="235"/>
        <v>0</v>
      </c>
      <c r="CN485" s="4">
        <f t="shared" si="244"/>
        <v>0</v>
      </c>
      <c r="CO485" s="8">
        <f t="shared" si="243"/>
        <v>0</v>
      </c>
    </row>
    <row r="486" spans="1:93" x14ac:dyDescent="0.3">
      <c r="A486" s="3">
        <f t="shared" si="245"/>
        <v>0</v>
      </c>
      <c r="B486" s="4">
        <f t="shared" si="245"/>
        <v>0</v>
      </c>
      <c r="C486" s="4">
        <f t="shared" si="245"/>
        <v>0</v>
      </c>
      <c r="D486" s="4">
        <f t="shared" si="245"/>
        <v>0</v>
      </c>
      <c r="E486" s="4">
        <f t="shared" si="245"/>
        <v>0</v>
      </c>
      <c r="F486" s="5">
        <f t="shared" si="245"/>
        <v>0</v>
      </c>
      <c r="G486" s="5">
        <f t="shared" si="245"/>
        <v>0</v>
      </c>
      <c r="H486" s="128">
        <f>'Enh Grant Original Request'!H475</f>
        <v>0</v>
      </c>
      <c r="I486" s="128">
        <f>'Enh Grant Original Request'!I475</f>
        <v>0</v>
      </c>
      <c r="J486" s="128">
        <f>'Enh Grant Original Request'!J475</f>
        <v>0</v>
      </c>
      <c r="K486" s="128">
        <f>'Enh Grant Original Request'!K475</f>
        <v>0</v>
      </c>
      <c r="L486" s="128">
        <f>'Enh Grant Original Request'!L475</f>
        <v>0</v>
      </c>
      <c r="M486" s="128">
        <f>'Enh Grant Original Request'!M475</f>
        <v>0</v>
      </c>
      <c r="N486" s="128">
        <f>'Enh Grant Original Request'!N475</f>
        <v>0</v>
      </c>
      <c r="O486" s="128">
        <f>'Enh Grant Original Request'!O475</f>
        <v>0</v>
      </c>
      <c r="P486" s="128">
        <f>'Enh Grant Original Request'!P475</f>
        <v>0</v>
      </c>
      <c r="Q486" s="34">
        <f>'Enh Grant Original Request'!Q475</f>
        <v>0</v>
      </c>
      <c r="R486" s="34">
        <f>'Enh Grant Original Request'!R475</f>
        <v>0</v>
      </c>
      <c r="S486" s="40">
        <f t="shared" si="219"/>
        <v>0</v>
      </c>
      <c r="T486" s="40">
        <f t="shared" si="220"/>
        <v>0</v>
      </c>
      <c r="U486" s="40"/>
      <c r="V486" s="32"/>
      <c r="W486" s="39"/>
      <c r="X486" s="40">
        <f t="shared" si="217"/>
        <v>0</v>
      </c>
      <c r="Y486" s="8">
        <f t="shared" si="221"/>
        <v>0</v>
      </c>
      <c r="Z486" s="8"/>
      <c r="AA486" s="44"/>
      <c r="AB486" s="56">
        <f t="shared" si="223"/>
        <v>0</v>
      </c>
      <c r="AC486" s="39">
        <f t="shared" si="223"/>
        <v>0</v>
      </c>
      <c r="AD486" s="40">
        <f t="shared" si="224"/>
        <v>0</v>
      </c>
      <c r="AE486" s="8">
        <f t="shared" si="225"/>
        <v>0</v>
      </c>
      <c r="AF486" s="8">
        <f t="shared" si="236"/>
        <v>0</v>
      </c>
      <c r="AG486" s="8"/>
      <c r="AH486" s="2"/>
      <c r="AI486" s="2"/>
      <c r="AJ486" s="52"/>
      <c r="AK486" s="53"/>
      <c r="AN486" s="56">
        <f t="shared" si="242"/>
        <v>0</v>
      </c>
      <c r="AT486" s="4">
        <f t="shared" si="226"/>
        <v>0</v>
      </c>
      <c r="AV486" s="81"/>
      <c r="AW486" s="33"/>
      <c r="AY486" s="119"/>
      <c r="AZ486" s="123">
        <f t="shared" si="237"/>
        <v>0</v>
      </c>
      <c r="BA486" s="34"/>
      <c r="BF486" s="4">
        <f t="shared" si="238"/>
        <v>0</v>
      </c>
      <c r="BH486" s="34">
        <f t="shared" si="239"/>
        <v>0</v>
      </c>
      <c r="BI486" s="34">
        <f t="shared" si="239"/>
        <v>0</v>
      </c>
      <c r="BJ486" s="4">
        <f t="shared" si="240"/>
        <v>0</v>
      </c>
      <c r="BK486" s="4">
        <f t="shared" si="241"/>
        <v>0</v>
      </c>
      <c r="BP486" s="34">
        <f t="shared" si="227"/>
        <v>0</v>
      </c>
      <c r="BQ486" s="34">
        <f t="shared" si="227"/>
        <v>0</v>
      </c>
      <c r="BR486" s="4">
        <f t="shared" si="228"/>
        <v>0</v>
      </c>
      <c r="BS486" s="4">
        <f t="shared" si="229"/>
        <v>0</v>
      </c>
      <c r="BX486" s="34">
        <f t="shared" si="230"/>
        <v>0</v>
      </c>
      <c r="BY486" s="34">
        <f t="shared" si="230"/>
        <v>0</v>
      </c>
      <c r="BZ486" s="4">
        <f t="shared" si="231"/>
        <v>0</v>
      </c>
      <c r="CA486" s="4">
        <f t="shared" si="232"/>
        <v>0</v>
      </c>
      <c r="CF486" s="34">
        <f t="shared" si="233"/>
        <v>0</v>
      </c>
      <c r="CG486" s="34">
        <f t="shared" si="233"/>
        <v>0</v>
      </c>
      <c r="CH486" s="4">
        <f t="shared" si="234"/>
        <v>0</v>
      </c>
      <c r="CI486" s="4">
        <f t="shared" si="235"/>
        <v>0</v>
      </c>
      <c r="CN486" s="4">
        <f t="shared" si="244"/>
        <v>0</v>
      </c>
      <c r="CO486" s="8">
        <f t="shared" si="243"/>
        <v>0</v>
      </c>
    </row>
    <row r="487" spans="1:93" x14ac:dyDescent="0.3">
      <c r="A487" s="3">
        <f t="shared" si="245"/>
        <v>0</v>
      </c>
      <c r="B487" s="4">
        <f t="shared" si="245"/>
        <v>0</v>
      </c>
      <c r="C487" s="4">
        <f t="shared" si="245"/>
        <v>0</v>
      </c>
      <c r="D487" s="4">
        <f t="shared" si="245"/>
        <v>0</v>
      </c>
      <c r="E487" s="4">
        <f t="shared" si="245"/>
        <v>0</v>
      </c>
      <c r="F487" s="5">
        <f t="shared" si="245"/>
        <v>0</v>
      </c>
      <c r="G487" s="5">
        <f t="shared" si="245"/>
        <v>0</v>
      </c>
      <c r="H487" s="128">
        <f>'Enh Grant Original Request'!H476</f>
        <v>0</v>
      </c>
      <c r="I487" s="128">
        <f>'Enh Grant Original Request'!I476</f>
        <v>0</v>
      </c>
      <c r="J487" s="128">
        <f>'Enh Grant Original Request'!J476</f>
        <v>0</v>
      </c>
      <c r="K487" s="128">
        <f>'Enh Grant Original Request'!K476</f>
        <v>0</v>
      </c>
      <c r="L487" s="128">
        <f>'Enh Grant Original Request'!L476</f>
        <v>0</v>
      </c>
      <c r="M487" s="128">
        <f>'Enh Grant Original Request'!M476</f>
        <v>0</v>
      </c>
      <c r="N487" s="128">
        <f>'Enh Grant Original Request'!N476</f>
        <v>0</v>
      </c>
      <c r="O487" s="128">
        <f>'Enh Grant Original Request'!O476</f>
        <v>0</v>
      </c>
      <c r="P487" s="128">
        <f>'Enh Grant Original Request'!P476</f>
        <v>0</v>
      </c>
      <c r="Q487" s="34">
        <f>'Enh Grant Original Request'!Q476</f>
        <v>0</v>
      </c>
      <c r="R487" s="34">
        <f>'Enh Grant Original Request'!R476</f>
        <v>0</v>
      </c>
      <c r="S487" s="40">
        <f t="shared" si="219"/>
        <v>0</v>
      </c>
      <c r="T487" s="40">
        <f t="shared" si="220"/>
        <v>0</v>
      </c>
      <c r="U487" s="40"/>
      <c r="V487" s="32"/>
      <c r="W487" s="39"/>
      <c r="X487" s="40">
        <f t="shared" si="217"/>
        <v>0</v>
      </c>
      <c r="Y487" s="8">
        <f t="shared" si="221"/>
        <v>0</v>
      </c>
      <c r="Z487" s="8"/>
      <c r="AA487" s="44"/>
      <c r="AB487" s="56">
        <f t="shared" si="223"/>
        <v>0</v>
      </c>
      <c r="AC487" s="39">
        <f t="shared" si="223"/>
        <v>0</v>
      </c>
      <c r="AD487" s="40">
        <f t="shared" si="224"/>
        <v>0</v>
      </c>
      <c r="AE487" s="8">
        <f t="shared" si="225"/>
        <v>0</v>
      </c>
      <c r="AF487" s="8">
        <f t="shared" si="236"/>
        <v>0</v>
      </c>
      <c r="AG487" s="8"/>
      <c r="AH487" s="2"/>
      <c r="AI487" s="2"/>
      <c r="AJ487" s="52"/>
      <c r="AK487" s="53"/>
      <c r="AN487" s="56">
        <f t="shared" si="242"/>
        <v>0</v>
      </c>
      <c r="AT487" s="4">
        <f t="shared" si="226"/>
        <v>0</v>
      </c>
      <c r="AV487" s="81"/>
      <c r="AW487" s="33"/>
      <c r="AY487" s="119"/>
      <c r="AZ487" s="123">
        <f t="shared" si="237"/>
        <v>0</v>
      </c>
      <c r="BA487" s="34"/>
      <c r="BF487" s="4">
        <f t="shared" si="238"/>
        <v>0</v>
      </c>
      <c r="BH487" s="34">
        <f t="shared" si="239"/>
        <v>0</v>
      </c>
      <c r="BI487" s="34">
        <f t="shared" si="239"/>
        <v>0</v>
      </c>
      <c r="BJ487" s="4">
        <f t="shared" si="240"/>
        <v>0</v>
      </c>
      <c r="BK487" s="4">
        <f t="shared" si="241"/>
        <v>0</v>
      </c>
      <c r="BP487" s="34">
        <f t="shared" si="227"/>
        <v>0</v>
      </c>
      <c r="BQ487" s="34">
        <f t="shared" si="227"/>
        <v>0</v>
      </c>
      <c r="BR487" s="4">
        <f t="shared" si="228"/>
        <v>0</v>
      </c>
      <c r="BS487" s="4">
        <f t="shared" si="229"/>
        <v>0</v>
      </c>
      <c r="BX487" s="34">
        <f t="shared" si="230"/>
        <v>0</v>
      </c>
      <c r="BY487" s="34">
        <f t="shared" si="230"/>
        <v>0</v>
      </c>
      <c r="BZ487" s="4">
        <f t="shared" si="231"/>
        <v>0</v>
      </c>
      <c r="CA487" s="4">
        <f t="shared" si="232"/>
        <v>0</v>
      </c>
      <c r="CF487" s="34">
        <f t="shared" si="233"/>
        <v>0</v>
      </c>
      <c r="CG487" s="34">
        <f t="shared" si="233"/>
        <v>0</v>
      </c>
      <c r="CH487" s="4">
        <f t="shared" si="234"/>
        <v>0</v>
      </c>
      <c r="CI487" s="4">
        <f t="shared" si="235"/>
        <v>0</v>
      </c>
      <c r="CN487" s="4">
        <f t="shared" si="244"/>
        <v>0</v>
      </c>
      <c r="CO487" s="8">
        <f t="shared" si="243"/>
        <v>0</v>
      </c>
    </row>
    <row r="488" spans="1:93" x14ac:dyDescent="0.3">
      <c r="A488" s="3">
        <f t="shared" si="245"/>
        <v>0</v>
      </c>
      <c r="B488" s="4">
        <f t="shared" si="245"/>
        <v>0</v>
      </c>
      <c r="C488" s="4">
        <f t="shared" si="245"/>
        <v>0</v>
      </c>
      <c r="D488" s="4">
        <f t="shared" si="245"/>
        <v>0</v>
      </c>
      <c r="E488" s="4">
        <f t="shared" si="245"/>
        <v>0</v>
      </c>
      <c r="F488" s="5">
        <f t="shared" si="245"/>
        <v>0</v>
      </c>
      <c r="G488" s="5">
        <f t="shared" si="245"/>
        <v>0</v>
      </c>
      <c r="H488" s="128">
        <f>'Enh Grant Original Request'!H477</f>
        <v>0</v>
      </c>
      <c r="I488" s="128">
        <f>'Enh Grant Original Request'!I477</f>
        <v>0</v>
      </c>
      <c r="J488" s="128">
        <f>'Enh Grant Original Request'!J477</f>
        <v>0</v>
      </c>
      <c r="K488" s="128">
        <f>'Enh Grant Original Request'!K477</f>
        <v>0</v>
      </c>
      <c r="L488" s="128">
        <f>'Enh Grant Original Request'!L477</f>
        <v>0</v>
      </c>
      <c r="M488" s="128">
        <f>'Enh Grant Original Request'!M477</f>
        <v>0</v>
      </c>
      <c r="N488" s="128">
        <f>'Enh Grant Original Request'!N477</f>
        <v>0</v>
      </c>
      <c r="O488" s="128">
        <f>'Enh Grant Original Request'!O477</f>
        <v>0</v>
      </c>
      <c r="P488" s="128">
        <f>'Enh Grant Original Request'!P477</f>
        <v>0</v>
      </c>
      <c r="Q488" s="34">
        <f>'Enh Grant Original Request'!Q477</f>
        <v>0</v>
      </c>
      <c r="R488" s="34">
        <f>'Enh Grant Original Request'!R477</f>
        <v>0</v>
      </c>
      <c r="S488" s="40">
        <f t="shared" si="219"/>
        <v>0</v>
      </c>
      <c r="T488" s="40">
        <f t="shared" si="220"/>
        <v>0</v>
      </c>
      <c r="U488" s="40"/>
      <c r="V488" s="32"/>
      <c r="W488" s="39"/>
      <c r="X488" s="40">
        <f t="shared" si="217"/>
        <v>0</v>
      </c>
      <c r="Y488" s="8">
        <f t="shared" si="221"/>
        <v>0</v>
      </c>
      <c r="Z488" s="8"/>
      <c r="AA488" s="44"/>
      <c r="AB488" s="56">
        <f t="shared" si="223"/>
        <v>0</v>
      </c>
      <c r="AC488" s="39">
        <f t="shared" si="223"/>
        <v>0</v>
      </c>
      <c r="AD488" s="40">
        <f t="shared" si="224"/>
        <v>0</v>
      </c>
      <c r="AE488" s="8">
        <f t="shared" si="225"/>
        <v>0</v>
      </c>
      <c r="AF488" s="8">
        <f t="shared" si="236"/>
        <v>0</v>
      </c>
      <c r="AG488" s="8"/>
      <c r="AH488" s="2"/>
      <c r="AI488" s="2"/>
      <c r="AJ488" s="52"/>
      <c r="AK488" s="53"/>
      <c r="AN488" s="56">
        <f t="shared" si="242"/>
        <v>0</v>
      </c>
      <c r="AT488" s="4">
        <f t="shared" si="226"/>
        <v>0</v>
      </c>
      <c r="AV488" s="81"/>
      <c r="AW488" s="33"/>
      <c r="AY488" s="119"/>
      <c r="AZ488" s="123">
        <f t="shared" si="237"/>
        <v>0</v>
      </c>
      <c r="BA488" s="34"/>
      <c r="BF488" s="4">
        <f t="shared" si="238"/>
        <v>0</v>
      </c>
      <c r="BH488" s="34">
        <f t="shared" si="239"/>
        <v>0</v>
      </c>
      <c r="BI488" s="34">
        <f t="shared" si="239"/>
        <v>0</v>
      </c>
      <c r="BJ488" s="4">
        <f t="shared" si="240"/>
        <v>0</v>
      </c>
      <c r="BK488" s="4">
        <f t="shared" si="241"/>
        <v>0</v>
      </c>
      <c r="BP488" s="34">
        <f t="shared" si="227"/>
        <v>0</v>
      </c>
      <c r="BQ488" s="34">
        <f t="shared" si="227"/>
        <v>0</v>
      </c>
      <c r="BR488" s="4">
        <f t="shared" si="228"/>
        <v>0</v>
      </c>
      <c r="BS488" s="4">
        <f t="shared" si="229"/>
        <v>0</v>
      </c>
      <c r="BX488" s="34">
        <f t="shared" si="230"/>
        <v>0</v>
      </c>
      <c r="BY488" s="34">
        <f t="shared" si="230"/>
        <v>0</v>
      </c>
      <c r="BZ488" s="4">
        <f t="shared" si="231"/>
        <v>0</v>
      </c>
      <c r="CA488" s="4">
        <f t="shared" si="232"/>
        <v>0</v>
      </c>
      <c r="CF488" s="34">
        <f t="shared" si="233"/>
        <v>0</v>
      </c>
      <c r="CG488" s="34">
        <f t="shared" si="233"/>
        <v>0</v>
      </c>
      <c r="CH488" s="4">
        <f t="shared" si="234"/>
        <v>0</v>
      </c>
      <c r="CI488" s="4">
        <f t="shared" si="235"/>
        <v>0</v>
      </c>
      <c r="CN488" s="4">
        <f t="shared" si="244"/>
        <v>0</v>
      </c>
      <c r="CO488" s="8">
        <f t="shared" si="243"/>
        <v>0</v>
      </c>
    </row>
    <row r="489" spans="1:93" x14ac:dyDescent="0.3">
      <c r="A489" s="3">
        <f t="shared" si="245"/>
        <v>0</v>
      </c>
      <c r="B489" s="4">
        <f t="shared" si="245"/>
        <v>0</v>
      </c>
      <c r="C489" s="4">
        <f t="shared" si="245"/>
        <v>0</v>
      </c>
      <c r="D489" s="4">
        <f t="shared" si="245"/>
        <v>0</v>
      </c>
      <c r="E489" s="4">
        <f t="shared" si="245"/>
        <v>0</v>
      </c>
      <c r="F489" s="5">
        <f t="shared" si="245"/>
        <v>0</v>
      </c>
      <c r="G489" s="5">
        <f t="shared" si="245"/>
        <v>0</v>
      </c>
      <c r="H489" s="128">
        <f>'Enh Grant Original Request'!H478</f>
        <v>0</v>
      </c>
      <c r="I489" s="128">
        <f>'Enh Grant Original Request'!I478</f>
        <v>0</v>
      </c>
      <c r="J489" s="128">
        <f>'Enh Grant Original Request'!J478</f>
        <v>0</v>
      </c>
      <c r="K489" s="128">
        <f>'Enh Grant Original Request'!K478</f>
        <v>0</v>
      </c>
      <c r="L489" s="128">
        <f>'Enh Grant Original Request'!L478</f>
        <v>0</v>
      </c>
      <c r="M489" s="128">
        <f>'Enh Grant Original Request'!M478</f>
        <v>0</v>
      </c>
      <c r="N489" s="128">
        <f>'Enh Grant Original Request'!N478</f>
        <v>0</v>
      </c>
      <c r="O489" s="128">
        <f>'Enh Grant Original Request'!O478</f>
        <v>0</v>
      </c>
      <c r="P489" s="128">
        <f>'Enh Grant Original Request'!P478</f>
        <v>0</v>
      </c>
      <c r="Q489" s="34">
        <f>'Enh Grant Original Request'!Q478</f>
        <v>0</v>
      </c>
      <c r="R489" s="34">
        <f>'Enh Grant Original Request'!R478</f>
        <v>0</v>
      </c>
      <c r="S489" s="40">
        <f t="shared" si="219"/>
        <v>0</v>
      </c>
      <c r="T489" s="40">
        <f t="shared" si="220"/>
        <v>0</v>
      </c>
      <c r="U489" s="40"/>
      <c r="V489" s="32"/>
      <c r="W489" s="39"/>
      <c r="X489" s="40">
        <f t="shared" si="217"/>
        <v>0</v>
      </c>
      <c r="Y489" s="8">
        <f t="shared" si="221"/>
        <v>0</v>
      </c>
      <c r="Z489" s="8"/>
      <c r="AA489" s="44"/>
      <c r="AB489" s="56">
        <f t="shared" si="223"/>
        <v>0</v>
      </c>
      <c r="AC489" s="39">
        <f t="shared" si="223"/>
        <v>0</v>
      </c>
      <c r="AD489" s="40">
        <f t="shared" si="224"/>
        <v>0</v>
      </c>
      <c r="AE489" s="8">
        <f t="shared" si="225"/>
        <v>0</v>
      </c>
      <c r="AF489" s="8">
        <f t="shared" si="236"/>
        <v>0</v>
      </c>
      <c r="AG489" s="8"/>
      <c r="AH489" s="2"/>
      <c r="AI489" s="2"/>
      <c r="AJ489" s="52"/>
      <c r="AK489" s="53"/>
      <c r="AN489" s="56">
        <f t="shared" si="242"/>
        <v>0</v>
      </c>
      <c r="AT489" s="4">
        <f t="shared" si="226"/>
        <v>0</v>
      </c>
      <c r="AV489" s="81"/>
      <c r="AW489" s="33"/>
      <c r="AY489" s="119"/>
      <c r="AZ489" s="123">
        <f t="shared" si="237"/>
        <v>0</v>
      </c>
      <c r="BA489" s="34"/>
      <c r="BF489" s="4">
        <f t="shared" si="238"/>
        <v>0</v>
      </c>
      <c r="BH489" s="34">
        <f t="shared" si="239"/>
        <v>0</v>
      </c>
      <c r="BI489" s="34">
        <f t="shared" si="239"/>
        <v>0</v>
      </c>
      <c r="BJ489" s="4">
        <f t="shared" si="240"/>
        <v>0</v>
      </c>
      <c r="BK489" s="4">
        <f t="shared" si="241"/>
        <v>0</v>
      </c>
      <c r="BP489" s="34">
        <f t="shared" si="227"/>
        <v>0</v>
      </c>
      <c r="BQ489" s="34">
        <f t="shared" si="227"/>
        <v>0</v>
      </c>
      <c r="BR489" s="4">
        <f t="shared" si="228"/>
        <v>0</v>
      </c>
      <c r="BS489" s="4">
        <f t="shared" si="229"/>
        <v>0</v>
      </c>
      <c r="BX489" s="34">
        <f t="shared" si="230"/>
        <v>0</v>
      </c>
      <c r="BY489" s="34">
        <f t="shared" si="230"/>
        <v>0</v>
      </c>
      <c r="BZ489" s="4">
        <f t="shared" si="231"/>
        <v>0</v>
      </c>
      <c r="CA489" s="4">
        <f t="shared" si="232"/>
        <v>0</v>
      </c>
      <c r="CF489" s="34">
        <f t="shared" si="233"/>
        <v>0</v>
      </c>
      <c r="CG489" s="34">
        <f t="shared" si="233"/>
        <v>0</v>
      </c>
      <c r="CH489" s="4">
        <f t="shared" si="234"/>
        <v>0</v>
      </c>
      <c r="CI489" s="4">
        <f t="shared" si="235"/>
        <v>0</v>
      </c>
      <c r="CN489" s="4">
        <f t="shared" si="244"/>
        <v>0</v>
      </c>
      <c r="CO489" s="8">
        <f t="shared" si="243"/>
        <v>0</v>
      </c>
    </row>
    <row r="490" spans="1:93" x14ac:dyDescent="0.3">
      <c r="A490" s="3">
        <f t="shared" si="245"/>
        <v>0</v>
      </c>
      <c r="B490" s="4">
        <f t="shared" si="245"/>
        <v>0</v>
      </c>
      <c r="C490" s="4">
        <f t="shared" si="245"/>
        <v>0</v>
      </c>
      <c r="D490" s="4">
        <f t="shared" si="245"/>
        <v>0</v>
      </c>
      <c r="E490" s="4">
        <f t="shared" si="245"/>
        <v>0</v>
      </c>
      <c r="F490" s="5">
        <f t="shared" si="245"/>
        <v>0</v>
      </c>
      <c r="G490" s="5">
        <f t="shared" si="245"/>
        <v>0</v>
      </c>
      <c r="H490" s="128">
        <f>'Enh Grant Original Request'!H479</f>
        <v>0</v>
      </c>
      <c r="I490" s="128">
        <f>'Enh Grant Original Request'!I479</f>
        <v>0</v>
      </c>
      <c r="J490" s="128">
        <f>'Enh Grant Original Request'!J479</f>
        <v>0</v>
      </c>
      <c r="K490" s="128">
        <f>'Enh Grant Original Request'!K479</f>
        <v>0</v>
      </c>
      <c r="L490" s="128">
        <f>'Enh Grant Original Request'!L479</f>
        <v>0</v>
      </c>
      <c r="M490" s="128">
        <f>'Enh Grant Original Request'!M479</f>
        <v>0</v>
      </c>
      <c r="N490" s="128">
        <f>'Enh Grant Original Request'!N479</f>
        <v>0</v>
      </c>
      <c r="O490" s="128">
        <f>'Enh Grant Original Request'!O479</f>
        <v>0</v>
      </c>
      <c r="P490" s="128">
        <f>'Enh Grant Original Request'!P479</f>
        <v>0</v>
      </c>
      <c r="Q490" s="34">
        <f>'Enh Grant Original Request'!Q479</f>
        <v>0</v>
      </c>
      <c r="R490" s="34">
        <f>'Enh Grant Original Request'!R479</f>
        <v>0</v>
      </c>
      <c r="S490" s="40">
        <f t="shared" si="219"/>
        <v>0</v>
      </c>
      <c r="T490" s="40">
        <f t="shared" si="220"/>
        <v>0</v>
      </c>
      <c r="U490" s="40"/>
      <c r="V490" s="32"/>
      <c r="W490" s="39"/>
      <c r="X490" s="40">
        <f t="shared" si="217"/>
        <v>0</v>
      </c>
      <c r="Y490" s="8">
        <f t="shared" si="221"/>
        <v>0</v>
      </c>
      <c r="Z490" s="8"/>
      <c r="AA490" s="44"/>
      <c r="AB490" s="56">
        <f t="shared" si="223"/>
        <v>0</v>
      </c>
      <c r="AC490" s="39">
        <f t="shared" si="223"/>
        <v>0</v>
      </c>
      <c r="AD490" s="40">
        <f t="shared" si="224"/>
        <v>0</v>
      </c>
      <c r="AE490" s="8">
        <f t="shared" si="225"/>
        <v>0</v>
      </c>
      <c r="AF490" s="8">
        <f t="shared" si="236"/>
        <v>0</v>
      </c>
      <c r="AG490" s="8"/>
      <c r="AH490" s="2"/>
      <c r="AI490" s="2"/>
      <c r="AJ490" s="52"/>
      <c r="AK490" s="53"/>
      <c r="AN490" s="56">
        <f t="shared" si="242"/>
        <v>0</v>
      </c>
      <c r="AT490" s="4">
        <f t="shared" si="226"/>
        <v>0</v>
      </c>
      <c r="AV490" s="81"/>
      <c r="AW490" s="33"/>
      <c r="AY490" s="119"/>
      <c r="AZ490" s="123">
        <f t="shared" si="237"/>
        <v>0</v>
      </c>
      <c r="BA490" s="34"/>
      <c r="BF490" s="4">
        <f t="shared" si="238"/>
        <v>0</v>
      </c>
      <c r="BH490" s="34">
        <f t="shared" si="239"/>
        <v>0</v>
      </c>
      <c r="BI490" s="34">
        <f t="shared" si="239"/>
        <v>0</v>
      </c>
      <c r="BJ490" s="4">
        <f t="shared" si="240"/>
        <v>0</v>
      </c>
      <c r="BK490" s="4">
        <f t="shared" si="241"/>
        <v>0</v>
      </c>
      <c r="BP490" s="34">
        <f t="shared" si="227"/>
        <v>0</v>
      </c>
      <c r="BQ490" s="34">
        <f t="shared" si="227"/>
        <v>0</v>
      </c>
      <c r="BR490" s="4">
        <f t="shared" si="228"/>
        <v>0</v>
      </c>
      <c r="BS490" s="4">
        <f t="shared" si="229"/>
        <v>0</v>
      </c>
      <c r="BX490" s="34">
        <f t="shared" si="230"/>
        <v>0</v>
      </c>
      <c r="BY490" s="34">
        <f t="shared" si="230"/>
        <v>0</v>
      </c>
      <c r="BZ490" s="4">
        <f t="shared" si="231"/>
        <v>0</v>
      </c>
      <c r="CA490" s="4">
        <f t="shared" si="232"/>
        <v>0</v>
      </c>
      <c r="CF490" s="34">
        <f t="shared" si="233"/>
        <v>0</v>
      </c>
      <c r="CG490" s="34">
        <f t="shared" si="233"/>
        <v>0</v>
      </c>
      <c r="CH490" s="4">
        <f t="shared" si="234"/>
        <v>0</v>
      </c>
      <c r="CI490" s="4">
        <f t="shared" si="235"/>
        <v>0</v>
      </c>
      <c r="CN490" s="4">
        <f t="shared" si="244"/>
        <v>0</v>
      </c>
      <c r="CO490" s="8">
        <f t="shared" si="243"/>
        <v>0</v>
      </c>
    </row>
    <row r="491" spans="1:93" x14ac:dyDescent="0.3">
      <c r="A491" s="3">
        <f t="shared" si="245"/>
        <v>0</v>
      </c>
      <c r="B491" s="4">
        <f t="shared" si="245"/>
        <v>0</v>
      </c>
      <c r="C491" s="4">
        <f t="shared" si="245"/>
        <v>0</v>
      </c>
      <c r="D491" s="4">
        <f t="shared" si="245"/>
        <v>0</v>
      </c>
      <c r="E491" s="4">
        <f t="shared" si="245"/>
        <v>0</v>
      </c>
      <c r="F491" s="5">
        <f t="shared" si="245"/>
        <v>0</v>
      </c>
      <c r="G491" s="5">
        <f t="shared" si="245"/>
        <v>0</v>
      </c>
      <c r="H491" s="128">
        <f>'Enh Grant Original Request'!H480</f>
        <v>0</v>
      </c>
      <c r="I491" s="128">
        <f>'Enh Grant Original Request'!I480</f>
        <v>0</v>
      </c>
      <c r="J491" s="128">
        <f>'Enh Grant Original Request'!J480</f>
        <v>0</v>
      </c>
      <c r="K491" s="128">
        <f>'Enh Grant Original Request'!K480</f>
        <v>0</v>
      </c>
      <c r="L491" s="128">
        <f>'Enh Grant Original Request'!L480</f>
        <v>0</v>
      </c>
      <c r="M491" s="128">
        <f>'Enh Grant Original Request'!M480</f>
        <v>0</v>
      </c>
      <c r="N491" s="128">
        <f>'Enh Grant Original Request'!N480</f>
        <v>0</v>
      </c>
      <c r="O491" s="128">
        <f>'Enh Grant Original Request'!O480</f>
        <v>0</v>
      </c>
      <c r="P491" s="128">
        <f>'Enh Grant Original Request'!P480</f>
        <v>0</v>
      </c>
      <c r="Q491" s="34">
        <f>'Enh Grant Original Request'!Q480</f>
        <v>0</v>
      </c>
      <c r="R491" s="34">
        <f>'Enh Grant Original Request'!R480</f>
        <v>0</v>
      </c>
      <c r="S491" s="40">
        <f t="shared" si="219"/>
        <v>0</v>
      </c>
      <c r="T491" s="40">
        <f t="shared" si="220"/>
        <v>0</v>
      </c>
      <c r="U491" s="40"/>
      <c r="V491" s="32"/>
      <c r="W491" s="39"/>
      <c r="X491" s="40">
        <f t="shared" si="217"/>
        <v>0</v>
      </c>
      <c r="Y491" s="8">
        <f t="shared" si="221"/>
        <v>0</v>
      </c>
      <c r="Z491" s="8"/>
      <c r="AA491" s="44"/>
      <c r="AB491" s="56">
        <f t="shared" si="223"/>
        <v>0</v>
      </c>
      <c r="AC491" s="39">
        <f t="shared" si="223"/>
        <v>0</v>
      </c>
      <c r="AD491" s="40">
        <f t="shared" si="224"/>
        <v>0</v>
      </c>
      <c r="AE491" s="8">
        <f t="shared" si="225"/>
        <v>0</v>
      </c>
      <c r="AF491" s="8">
        <f t="shared" si="236"/>
        <v>0</v>
      </c>
      <c r="AG491" s="8"/>
      <c r="AH491" s="2"/>
      <c r="AI491" s="2"/>
      <c r="AJ491" s="52"/>
      <c r="AK491" s="53"/>
      <c r="AN491" s="56">
        <f t="shared" si="242"/>
        <v>0</v>
      </c>
      <c r="AT491" s="4">
        <f t="shared" si="226"/>
        <v>0</v>
      </c>
      <c r="AV491" s="81"/>
      <c r="AW491" s="33"/>
      <c r="AY491" s="119"/>
      <c r="AZ491" s="123">
        <f t="shared" si="237"/>
        <v>0</v>
      </c>
      <c r="BA491" s="34"/>
      <c r="BF491" s="4">
        <f t="shared" si="238"/>
        <v>0</v>
      </c>
      <c r="BH491" s="34">
        <f t="shared" si="239"/>
        <v>0</v>
      </c>
      <c r="BI491" s="34">
        <f t="shared" si="239"/>
        <v>0</v>
      </c>
      <c r="BJ491" s="4">
        <f t="shared" si="240"/>
        <v>0</v>
      </c>
      <c r="BK491" s="4">
        <f t="shared" si="241"/>
        <v>0</v>
      </c>
      <c r="BP491" s="34">
        <f t="shared" si="227"/>
        <v>0</v>
      </c>
      <c r="BQ491" s="34">
        <f t="shared" si="227"/>
        <v>0</v>
      </c>
      <c r="BR491" s="4">
        <f t="shared" si="228"/>
        <v>0</v>
      </c>
      <c r="BS491" s="4">
        <f t="shared" si="229"/>
        <v>0</v>
      </c>
      <c r="BX491" s="34">
        <f t="shared" si="230"/>
        <v>0</v>
      </c>
      <c r="BY491" s="34">
        <f t="shared" si="230"/>
        <v>0</v>
      </c>
      <c r="BZ491" s="4">
        <f t="shared" si="231"/>
        <v>0</v>
      </c>
      <c r="CA491" s="4">
        <f t="shared" si="232"/>
        <v>0</v>
      </c>
      <c r="CF491" s="34">
        <f t="shared" si="233"/>
        <v>0</v>
      </c>
      <c r="CG491" s="34">
        <f t="shared" si="233"/>
        <v>0</v>
      </c>
      <c r="CH491" s="4">
        <f t="shared" si="234"/>
        <v>0</v>
      </c>
      <c r="CI491" s="4">
        <f t="shared" si="235"/>
        <v>0</v>
      </c>
      <c r="CN491" s="4">
        <f t="shared" si="244"/>
        <v>0</v>
      </c>
      <c r="CO491" s="8">
        <f t="shared" si="243"/>
        <v>0</v>
      </c>
    </row>
    <row r="492" spans="1:93" x14ac:dyDescent="0.3">
      <c r="A492" s="3">
        <f t="shared" si="245"/>
        <v>0</v>
      </c>
      <c r="B492" s="4">
        <f t="shared" si="245"/>
        <v>0</v>
      </c>
      <c r="C492" s="4">
        <f t="shared" si="245"/>
        <v>0</v>
      </c>
      <c r="D492" s="4">
        <f t="shared" si="245"/>
        <v>0</v>
      </c>
      <c r="E492" s="4">
        <f t="shared" si="245"/>
        <v>0</v>
      </c>
      <c r="F492" s="5">
        <f t="shared" si="245"/>
        <v>0</v>
      </c>
      <c r="G492" s="5">
        <f t="shared" si="245"/>
        <v>0</v>
      </c>
      <c r="H492" s="128">
        <f>'Enh Grant Original Request'!H481</f>
        <v>0</v>
      </c>
      <c r="I492" s="128">
        <f>'Enh Grant Original Request'!I481</f>
        <v>0</v>
      </c>
      <c r="J492" s="128">
        <f>'Enh Grant Original Request'!J481</f>
        <v>0</v>
      </c>
      <c r="K492" s="128">
        <f>'Enh Grant Original Request'!K481</f>
        <v>0</v>
      </c>
      <c r="L492" s="128">
        <f>'Enh Grant Original Request'!L481</f>
        <v>0</v>
      </c>
      <c r="M492" s="128">
        <f>'Enh Grant Original Request'!M481</f>
        <v>0</v>
      </c>
      <c r="N492" s="128">
        <f>'Enh Grant Original Request'!N481</f>
        <v>0</v>
      </c>
      <c r="O492" s="128">
        <f>'Enh Grant Original Request'!O481</f>
        <v>0</v>
      </c>
      <c r="P492" s="128">
        <f>'Enh Grant Original Request'!P481</f>
        <v>0</v>
      </c>
      <c r="Q492" s="34">
        <f>'Enh Grant Original Request'!Q481</f>
        <v>0</v>
      </c>
      <c r="R492" s="34">
        <f>'Enh Grant Original Request'!R481</f>
        <v>0</v>
      </c>
      <c r="S492" s="40">
        <f t="shared" si="219"/>
        <v>0</v>
      </c>
      <c r="T492" s="40">
        <f t="shared" si="220"/>
        <v>0</v>
      </c>
      <c r="U492" s="40"/>
      <c r="V492" s="32"/>
      <c r="W492" s="39"/>
      <c r="X492" s="40">
        <f t="shared" si="217"/>
        <v>0</v>
      </c>
      <c r="Y492" s="8">
        <f t="shared" si="221"/>
        <v>0</v>
      </c>
      <c r="Z492" s="8"/>
      <c r="AA492" s="44"/>
      <c r="AB492" s="56">
        <f t="shared" si="223"/>
        <v>0</v>
      </c>
      <c r="AC492" s="39">
        <f t="shared" si="223"/>
        <v>0</v>
      </c>
      <c r="AD492" s="40">
        <f t="shared" si="224"/>
        <v>0</v>
      </c>
      <c r="AE492" s="8">
        <f t="shared" si="225"/>
        <v>0</v>
      </c>
      <c r="AF492" s="8">
        <f t="shared" si="236"/>
        <v>0</v>
      </c>
      <c r="AG492" s="8"/>
      <c r="AH492" s="2"/>
      <c r="AI492" s="2"/>
      <c r="AJ492" s="52"/>
      <c r="AK492" s="53"/>
      <c r="AN492" s="56">
        <f t="shared" si="242"/>
        <v>0</v>
      </c>
      <c r="AT492" s="4">
        <f t="shared" si="226"/>
        <v>0</v>
      </c>
      <c r="AV492" s="81"/>
      <c r="AW492" s="33"/>
      <c r="AY492" s="119"/>
      <c r="AZ492" s="123">
        <f t="shared" si="237"/>
        <v>0</v>
      </c>
      <c r="BA492" s="34"/>
      <c r="BF492" s="4">
        <f t="shared" si="238"/>
        <v>0</v>
      </c>
      <c r="BH492" s="34">
        <f t="shared" si="239"/>
        <v>0</v>
      </c>
      <c r="BI492" s="34">
        <f t="shared" si="239"/>
        <v>0</v>
      </c>
      <c r="BJ492" s="4">
        <f t="shared" si="240"/>
        <v>0</v>
      </c>
      <c r="BK492" s="4">
        <f t="shared" si="241"/>
        <v>0</v>
      </c>
      <c r="BP492" s="34">
        <f t="shared" si="227"/>
        <v>0</v>
      </c>
      <c r="BQ492" s="34">
        <f t="shared" si="227"/>
        <v>0</v>
      </c>
      <c r="BR492" s="4">
        <f t="shared" si="228"/>
        <v>0</v>
      </c>
      <c r="BS492" s="4">
        <f t="shared" si="229"/>
        <v>0</v>
      </c>
      <c r="BX492" s="34">
        <f t="shared" si="230"/>
        <v>0</v>
      </c>
      <c r="BY492" s="34">
        <f t="shared" si="230"/>
        <v>0</v>
      </c>
      <c r="BZ492" s="4">
        <f t="shared" si="231"/>
        <v>0</v>
      </c>
      <c r="CA492" s="4">
        <f t="shared" si="232"/>
        <v>0</v>
      </c>
      <c r="CF492" s="34">
        <f t="shared" si="233"/>
        <v>0</v>
      </c>
      <c r="CG492" s="34">
        <f t="shared" si="233"/>
        <v>0</v>
      </c>
      <c r="CH492" s="4">
        <f t="shared" si="234"/>
        <v>0</v>
      </c>
      <c r="CI492" s="4">
        <f t="shared" si="235"/>
        <v>0</v>
      </c>
      <c r="CN492" s="4">
        <f t="shared" si="244"/>
        <v>0</v>
      </c>
      <c r="CO492" s="8">
        <f t="shared" si="243"/>
        <v>0</v>
      </c>
    </row>
    <row r="493" spans="1:93" x14ac:dyDescent="0.3">
      <c r="A493" s="3">
        <f t="shared" si="245"/>
        <v>0</v>
      </c>
      <c r="B493" s="4">
        <f t="shared" si="245"/>
        <v>0</v>
      </c>
      <c r="C493" s="4">
        <f t="shared" si="245"/>
        <v>0</v>
      </c>
      <c r="D493" s="4">
        <f t="shared" si="245"/>
        <v>0</v>
      </c>
      <c r="E493" s="4">
        <f t="shared" si="245"/>
        <v>0</v>
      </c>
      <c r="F493" s="5">
        <f t="shared" si="245"/>
        <v>0</v>
      </c>
      <c r="G493" s="5">
        <f t="shared" si="245"/>
        <v>0</v>
      </c>
      <c r="H493" s="128">
        <f>'Enh Grant Original Request'!H482</f>
        <v>0</v>
      </c>
      <c r="I493" s="128">
        <f>'Enh Grant Original Request'!I482</f>
        <v>0</v>
      </c>
      <c r="J493" s="128">
        <f>'Enh Grant Original Request'!J482</f>
        <v>0</v>
      </c>
      <c r="K493" s="128">
        <f>'Enh Grant Original Request'!K482</f>
        <v>0</v>
      </c>
      <c r="L493" s="128">
        <f>'Enh Grant Original Request'!L482</f>
        <v>0</v>
      </c>
      <c r="M493" s="128">
        <f>'Enh Grant Original Request'!M482</f>
        <v>0</v>
      </c>
      <c r="N493" s="128">
        <f>'Enh Grant Original Request'!N482</f>
        <v>0</v>
      </c>
      <c r="O493" s="128">
        <f>'Enh Grant Original Request'!O482</f>
        <v>0</v>
      </c>
      <c r="P493" s="128">
        <f>'Enh Grant Original Request'!P482</f>
        <v>0</v>
      </c>
      <c r="Q493" s="34">
        <f>'Enh Grant Original Request'!Q482</f>
        <v>0</v>
      </c>
      <c r="R493" s="34">
        <f>'Enh Grant Original Request'!R482</f>
        <v>0</v>
      </c>
      <c r="S493" s="40">
        <f t="shared" si="219"/>
        <v>0</v>
      </c>
      <c r="T493" s="40">
        <f t="shared" si="220"/>
        <v>0</v>
      </c>
      <c r="U493" s="40"/>
      <c r="V493" s="32"/>
      <c r="W493" s="39"/>
      <c r="X493" s="40">
        <f t="shared" si="217"/>
        <v>0</v>
      </c>
      <c r="Y493" s="8">
        <f t="shared" si="221"/>
        <v>0</v>
      </c>
      <c r="Z493" s="8"/>
      <c r="AA493" s="44"/>
      <c r="AB493" s="56">
        <f t="shared" si="223"/>
        <v>0</v>
      </c>
      <c r="AC493" s="39">
        <f t="shared" si="223"/>
        <v>0</v>
      </c>
      <c r="AD493" s="40">
        <f t="shared" si="224"/>
        <v>0</v>
      </c>
      <c r="AE493" s="8">
        <f t="shared" si="225"/>
        <v>0</v>
      </c>
      <c r="AF493" s="8">
        <f t="shared" si="236"/>
        <v>0</v>
      </c>
      <c r="AG493" s="8"/>
      <c r="AH493" s="2"/>
      <c r="AI493" s="2"/>
      <c r="AJ493" s="52"/>
      <c r="AK493" s="53"/>
      <c r="AN493" s="56">
        <f t="shared" si="242"/>
        <v>0</v>
      </c>
      <c r="AT493" s="4">
        <f t="shared" si="226"/>
        <v>0</v>
      </c>
      <c r="AV493" s="81"/>
      <c r="AW493" s="33"/>
      <c r="AY493" s="119"/>
      <c r="AZ493" s="123">
        <f t="shared" si="237"/>
        <v>0</v>
      </c>
      <c r="BA493" s="34"/>
      <c r="BF493" s="4">
        <f t="shared" si="238"/>
        <v>0</v>
      </c>
      <c r="BH493" s="34">
        <f t="shared" si="239"/>
        <v>0</v>
      </c>
      <c r="BI493" s="34">
        <f t="shared" si="239"/>
        <v>0</v>
      </c>
      <c r="BJ493" s="4">
        <f t="shared" si="240"/>
        <v>0</v>
      </c>
      <c r="BK493" s="4">
        <f t="shared" si="241"/>
        <v>0</v>
      </c>
      <c r="BP493" s="34">
        <f t="shared" si="227"/>
        <v>0</v>
      </c>
      <c r="BQ493" s="34">
        <f t="shared" si="227"/>
        <v>0</v>
      </c>
      <c r="BR493" s="4">
        <f t="shared" si="228"/>
        <v>0</v>
      </c>
      <c r="BS493" s="4">
        <f t="shared" si="229"/>
        <v>0</v>
      </c>
      <c r="BX493" s="34">
        <f t="shared" si="230"/>
        <v>0</v>
      </c>
      <c r="BY493" s="34">
        <f t="shared" si="230"/>
        <v>0</v>
      </c>
      <c r="BZ493" s="4">
        <f t="shared" si="231"/>
        <v>0</v>
      </c>
      <c r="CA493" s="4">
        <f t="shared" si="232"/>
        <v>0</v>
      </c>
      <c r="CF493" s="34">
        <f t="shared" si="233"/>
        <v>0</v>
      </c>
      <c r="CG493" s="34">
        <f t="shared" si="233"/>
        <v>0</v>
      </c>
      <c r="CH493" s="4">
        <f t="shared" si="234"/>
        <v>0</v>
      </c>
      <c r="CI493" s="4">
        <f t="shared" si="235"/>
        <v>0</v>
      </c>
      <c r="CN493" s="4">
        <f t="shared" si="244"/>
        <v>0</v>
      </c>
      <c r="CO493" s="8">
        <f t="shared" si="243"/>
        <v>0</v>
      </c>
    </row>
    <row r="494" spans="1:93" x14ac:dyDescent="0.3">
      <c r="A494" s="3">
        <f t="shared" ref="A494:G509" si="246">A493</f>
        <v>0</v>
      </c>
      <c r="B494" s="4">
        <f t="shared" si="246"/>
        <v>0</v>
      </c>
      <c r="C494" s="4">
        <f t="shared" si="246"/>
        <v>0</v>
      </c>
      <c r="D494" s="4">
        <f t="shared" si="246"/>
        <v>0</v>
      </c>
      <c r="E494" s="4">
        <f t="shared" si="246"/>
        <v>0</v>
      </c>
      <c r="F494" s="5">
        <f t="shared" si="246"/>
        <v>0</v>
      </c>
      <c r="G494" s="5">
        <f t="shared" si="246"/>
        <v>0</v>
      </c>
      <c r="H494" s="128">
        <f>'Enh Grant Original Request'!H483</f>
        <v>0</v>
      </c>
      <c r="I494" s="128">
        <f>'Enh Grant Original Request'!I483</f>
        <v>0</v>
      </c>
      <c r="J494" s="128">
        <f>'Enh Grant Original Request'!J483</f>
        <v>0</v>
      </c>
      <c r="K494" s="128">
        <f>'Enh Grant Original Request'!K483</f>
        <v>0</v>
      </c>
      <c r="L494" s="128">
        <f>'Enh Grant Original Request'!L483</f>
        <v>0</v>
      </c>
      <c r="M494" s="128">
        <f>'Enh Grant Original Request'!M483</f>
        <v>0</v>
      </c>
      <c r="N494" s="128">
        <f>'Enh Grant Original Request'!N483</f>
        <v>0</v>
      </c>
      <c r="O494" s="128">
        <f>'Enh Grant Original Request'!O483</f>
        <v>0</v>
      </c>
      <c r="P494" s="128">
        <f>'Enh Grant Original Request'!P483</f>
        <v>0</v>
      </c>
      <c r="Q494" s="34">
        <f>'Enh Grant Original Request'!Q483</f>
        <v>0</v>
      </c>
      <c r="R494" s="34">
        <f>'Enh Grant Original Request'!R483</f>
        <v>0</v>
      </c>
      <c r="S494" s="40">
        <f t="shared" si="219"/>
        <v>0</v>
      </c>
      <c r="T494" s="40">
        <f t="shared" si="220"/>
        <v>0</v>
      </c>
      <c r="U494" s="40"/>
      <c r="V494" s="32"/>
      <c r="W494" s="39"/>
      <c r="X494" s="40">
        <f t="shared" si="217"/>
        <v>0</v>
      </c>
      <c r="Y494" s="8">
        <f t="shared" si="221"/>
        <v>0</v>
      </c>
      <c r="Z494" s="8"/>
      <c r="AA494" s="44"/>
      <c r="AB494" s="56">
        <f t="shared" si="223"/>
        <v>0</v>
      </c>
      <c r="AC494" s="39">
        <f t="shared" si="223"/>
        <v>0</v>
      </c>
      <c r="AD494" s="40">
        <f t="shared" si="224"/>
        <v>0</v>
      </c>
      <c r="AE494" s="8">
        <f t="shared" si="225"/>
        <v>0</v>
      </c>
      <c r="AF494" s="8">
        <f t="shared" si="236"/>
        <v>0</v>
      </c>
      <c r="AG494" s="8"/>
      <c r="AH494" s="2"/>
      <c r="AI494" s="2"/>
      <c r="AJ494" s="52"/>
      <c r="AK494" s="53"/>
      <c r="AN494" s="56">
        <f t="shared" si="242"/>
        <v>0</v>
      </c>
      <c r="AT494" s="4">
        <f t="shared" si="226"/>
        <v>0</v>
      </c>
      <c r="AV494" s="81"/>
      <c r="AW494" s="33"/>
      <c r="AY494" s="119"/>
      <c r="AZ494" s="123">
        <f t="shared" si="237"/>
        <v>0</v>
      </c>
      <c r="BA494" s="34"/>
      <c r="BF494" s="4">
        <f t="shared" si="238"/>
        <v>0</v>
      </c>
      <c r="BH494" s="34">
        <f t="shared" si="239"/>
        <v>0</v>
      </c>
      <c r="BI494" s="34">
        <f t="shared" si="239"/>
        <v>0</v>
      </c>
      <c r="BJ494" s="4">
        <f t="shared" si="240"/>
        <v>0</v>
      </c>
      <c r="BK494" s="4">
        <f t="shared" si="241"/>
        <v>0</v>
      </c>
      <c r="BP494" s="34">
        <f t="shared" si="227"/>
        <v>0</v>
      </c>
      <c r="BQ494" s="34">
        <f t="shared" si="227"/>
        <v>0</v>
      </c>
      <c r="BR494" s="4">
        <f t="shared" si="228"/>
        <v>0</v>
      </c>
      <c r="BS494" s="4">
        <f t="shared" si="229"/>
        <v>0</v>
      </c>
      <c r="BX494" s="34">
        <f t="shared" si="230"/>
        <v>0</v>
      </c>
      <c r="BY494" s="34">
        <f t="shared" si="230"/>
        <v>0</v>
      </c>
      <c r="BZ494" s="4">
        <f t="shared" si="231"/>
        <v>0</v>
      </c>
      <c r="CA494" s="4">
        <f t="shared" si="232"/>
        <v>0</v>
      </c>
      <c r="CF494" s="34">
        <f t="shared" si="233"/>
        <v>0</v>
      </c>
      <c r="CG494" s="34">
        <f t="shared" si="233"/>
        <v>0</v>
      </c>
      <c r="CH494" s="4">
        <f t="shared" si="234"/>
        <v>0</v>
      </c>
      <c r="CI494" s="4">
        <f t="shared" si="235"/>
        <v>0</v>
      </c>
      <c r="CN494" s="4">
        <f t="shared" si="244"/>
        <v>0</v>
      </c>
      <c r="CO494" s="8">
        <f t="shared" si="243"/>
        <v>0</v>
      </c>
    </row>
    <row r="495" spans="1:93" x14ac:dyDescent="0.3">
      <c r="A495" s="3">
        <f t="shared" si="246"/>
        <v>0</v>
      </c>
      <c r="B495" s="4">
        <f t="shared" si="246"/>
        <v>0</v>
      </c>
      <c r="C495" s="4">
        <f t="shared" si="246"/>
        <v>0</v>
      </c>
      <c r="D495" s="4">
        <f t="shared" si="246"/>
        <v>0</v>
      </c>
      <c r="E495" s="4">
        <f t="shared" si="246"/>
        <v>0</v>
      </c>
      <c r="F495" s="5">
        <f t="shared" si="246"/>
        <v>0</v>
      </c>
      <c r="G495" s="5">
        <f t="shared" si="246"/>
        <v>0</v>
      </c>
      <c r="H495" s="128">
        <f>'Enh Grant Original Request'!H484</f>
        <v>0</v>
      </c>
      <c r="I495" s="128">
        <f>'Enh Grant Original Request'!I484</f>
        <v>0</v>
      </c>
      <c r="J495" s="128">
        <f>'Enh Grant Original Request'!J484</f>
        <v>0</v>
      </c>
      <c r="K495" s="128">
        <f>'Enh Grant Original Request'!K484</f>
        <v>0</v>
      </c>
      <c r="L495" s="128">
        <f>'Enh Grant Original Request'!L484</f>
        <v>0</v>
      </c>
      <c r="M495" s="128">
        <f>'Enh Grant Original Request'!M484</f>
        <v>0</v>
      </c>
      <c r="N495" s="128">
        <f>'Enh Grant Original Request'!N484</f>
        <v>0</v>
      </c>
      <c r="O495" s="128">
        <f>'Enh Grant Original Request'!O484</f>
        <v>0</v>
      </c>
      <c r="P495" s="128">
        <f>'Enh Grant Original Request'!P484</f>
        <v>0</v>
      </c>
      <c r="Q495" s="34">
        <f>'Enh Grant Original Request'!Q484</f>
        <v>0</v>
      </c>
      <c r="R495" s="34">
        <f>'Enh Grant Original Request'!R484</f>
        <v>0</v>
      </c>
      <c r="S495" s="40">
        <f t="shared" si="219"/>
        <v>0</v>
      </c>
      <c r="T495" s="40">
        <f t="shared" si="220"/>
        <v>0</v>
      </c>
      <c r="U495" s="40"/>
      <c r="V495" s="32"/>
      <c r="W495" s="39"/>
      <c r="X495" s="40">
        <f t="shared" ref="X495:X538" si="247">SUM(W495)*V495</f>
        <v>0</v>
      </c>
      <c r="Y495" s="8">
        <f t="shared" si="221"/>
        <v>0</v>
      </c>
      <c r="Z495" s="8"/>
      <c r="AA495" s="44"/>
      <c r="AB495" s="56">
        <f t="shared" si="223"/>
        <v>0</v>
      </c>
      <c r="AC495" s="39">
        <f t="shared" si="223"/>
        <v>0</v>
      </c>
      <c r="AD495" s="40">
        <f t="shared" si="224"/>
        <v>0</v>
      </c>
      <c r="AE495" s="8">
        <f t="shared" si="225"/>
        <v>0</v>
      </c>
      <c r="AF495" s="8">
        <f t="shared" si="236"/>
        <v>0</v>
      </c>
      <c r="AG495" s="8"/>
      <c r="AH495" s="2"/>
      <c r="AI495" s="2"/>
      <c r="AJ495" s="52"/>
      <c r="AK495" s="53"/>
      <c r="AN495" s="56">
        <f t="shared" si="242"/>
        <v>0</v>
      </c>
      <c r="AT495" s="4">
        <f t="shared" si="226"/>
        <v>0</v>
      </c>
      <c r="AV495" s="81"/>
      <c r="AW495" s="33"/>
      <c r="AY495" s="119"/>
      <c r="AZ495" s="123">
        <f t="shared" si="237"/>
        <v>0</v>
      </c>
      <c r="BA495" s="34"/>
      <c r="BF495" s="4">
        <f t="shared" si="238"/>
        <v>0</v>
      </c>
      <c r="BH495" s="34">
        <f t="shared" si="239"/>
        <v>0</v>
      </c>
      <c r="BI495" s="34">
        <f t="shared" si="239"/>
        <v>0</v>
      </c>
      <c r="BJ495" s="4">
        <f t="shared" si="240"/>
        <v>0</v>
      </c>
      <c r="BK495" s="4">
        <f t="shared" si="241"/>
        <v>0</v>
      </c>
      <c r="BP495" s="34">
        <f t="shared" si="227"/>
        <v>0</v>
      </c>
      <c r="BQ495" s="34">
        <f t="shared" si="227"/>
        <v>0</v>
      </c>
      <c r="BR495" s="4">
        <f t="shared" si="228"/>
        <v>0</v>
      </c>
      <c r="BS495" s="4">
        <f t="shared" si="229"/>
        <v>0</v>
      </c>
      <c r="BX495" s="34">
        <f t="shared" si="230"/>
        <v>0</v>
      </c>
      <c r="BY495" s="34">
        <f t="shared" si="230"/>
        <v>0</v>
      </c>
      <c r="BZ495" s="4">
        <f t="shared" si="231"/>
        <v>0</v>
      </c>
      <c r="CA495" s="4">
        <f t="shared" si="232"/>
        <v>0</v>
      </c>
      <c r="CF495" s="34">
        <f t="shared" si="233"/>
        <v>0</v>
      </c>
      <c r="CG495" s="34">
        <f t="shared" si="233"/>
        <v>0</v>
      </c>
      <c r="CH495" s="4">
        <f t="shared" si="234"/>
        <v>0</v>
      </c>
      <c r="CI495" s="4">
        <f t="shared" si="235"/>
        <v>0</v>
      </c>
      <c r="CN495" s="4">
        <f t="shared" si="244"/>
        <v>0</v>
      </c>
      <c r="CO495" s="8">
        <f t="shared" si="243"/>
        <v>0</v>
      </c>
    </row>
    <row r="496" spans="1:93" x14ac:dyDescent="0.3">
      <c r="A496" s="3">
        <f t="shared" si="246"/>
        <v>0</v>
      </c>
      <c r="B496" s="4">
        <f t="shared" si="246"/>
        <v>0</v>
      </c>
      <c r="C496" s="4">
        <f t="shared" si="246"/>
        <v>0</v>
      </c>
      <c r="D496" s="4">
        <f t="shared" si="246"/>
        <v>0</v>
      </c>
      <c r="E496" s="4">
        <f t="shared" si="246"/>
        <v>0</v>
      </c>
      <c r="F496" s="5">
        <f t="shared" si="246"/>
        <v>0</v>
      </c>
      <c r="G496" s="5">
        <f t="shared" si="246"/>
        <v>0</v>
      </c>
      <c r="H496" s="128">
        <f>'Enh Grant Original Request'!H485</f>
        <v>0</v>
      </c>
      <c r="I496" s="128">
        <f>'Enh Grant Original Request'!I485</f>
        <v>0</v>
      </c>
      <c r="J496" s="128">
        <f>'Enh Grant Original Request'!J485</f>
        <v>0</v>
      </c>
      <c r="K496" s="128">
        <f>'Enh Grant Original Request'!K485</f>
        <v>0</v>
      </c>
      <c r="L496" s="128">
        <f>'Enh Grant Original Request'!L485</f>
        <v>0</v>
      </c>
      <c r="M496" s="128">
        <f>'Enh Grant Original Request'!M485</f>
        <v>0</v>
      </c>
      <c r="N496" s="128">
        <f>'Enh Grant Original Request'!N485</f>
        <v>0</v>
      </c>
      <c r="O496" s="128">
        <f>'Enh Grant Original Request'!O485</f>
        <v>0</v>
      </c>
      <c r="P496" s="128">
        <f>'Enh Grant Original Request'!P485</f>
        <v>0</v>
      </c>
      <c r="Q496" s="34">
        <f>'Enh Grant Original Request'!Q485</f>
        <v>0</v>
      </c>
      <c r="R496" s="34">
        <f>'Enh Grant Original Request'!R485</f>
        <v>0</v>
      </c>
      <c r="S496" s="40">
        <f t="shared" si="219"/>
        <v>0</v>
      </c>
      <c r="T496" s="40">
        <f t="shared" si="220"/>
        <v>0</v>
      </c>
      <c r="U496" s="40"/>
      <c r="V496" s="32"/>
      <c r="W496" s="39"/>
      <c r="X496" s="40">
        <f t="shared" si="247"/>
        <v>0</v>
      </c>
      <c r="Y496" s="8">
        <f t="shared" si="221"/>
        <v>0</v>
      </c>
      <c r="Z496" s="8"/>
      <c r="AA496" s="44"/>
      <c r="AB496" s="56">
        <f t="shared" si="223"/>
        <v>0</v>
      </c>
      <c r="AC496" s="39">
        <f t="shared" si="223"/>
        <v>0</v>
      </c>
      <c r="AD496" s="40">
        <f t="shared" si="224"/>
        <v>0</v>
      </c>
      <c r="AE496" s="8">
        <f t="shared" si="225"/>
        <v>0</v>
      </c>
      <c r="AF496" s="8">
        <f t="shared" si="236"/>
        <v>0</v>
      </c>
      <c r="AG496" s="8"/>
      <c r="AH496" s="2"/>
      <c r="AI496" s="2"/>
      <c r="AJ496" s="52"/>
      <c r="AK496" s="53"/>
      <c r="AN496" s="56">
        <f t="shared" si="242"/>
        <v>0</v>
      </c>
      <c r="AT496" s="4">
        <f t="shared" si="226"/>
        <v>0</v>
      </c>
      <c r="AV496" s="81"/>
      <c r="AW496" s="33"/>
      <c r="AY496" s="119"/>
      <c r="AZ496" s="123">
        <f t="shared" si="237"/>
        <v>0</v>
      </c>
      <c r="BA496" s="34"/>
      <c r="BF496" s="4">
        <f t="shared" si="238"/>
        <v>0</v>
      </c>
      <c r="BH496" s="34">
        <f t="shared" si="239"/>
        <v>0</v>
      </c>
      <c r="BI496" s="34">
        <f t="shared" si="239"/>
        <v>0</v>
      </c>
      <c r="BJ496" s="4">
        <f t="shared" si="240"/>
        <v>0</v>
      </c>
      <c r="BK496" s="4">
        <f t="shared" si="241"/>
        <v>0</v>
      </c>
      <c r="BP496" s="34">
        <f t="shared" si="227"/>
        <v>0</v>
      </c>
      <c r="BQ496" s="34">
        <f t="shared" si="227"/>
        <v>0</v>
      </c>
      <c r="BR496" s="4">
        <f t="shared" si="228"/>
        <v>0</v>
      </c>
      <c r="BS496" s="4">
        <f t="shared" si="229"/>
        <v>0</v>
      </c>
      <c r="BX496" s="34">
        <f t="shared" si="230"/>
        <v>0</v>
      </c>
      <c r="BY496" s="34">
        <f t="shared" si="230"/>
        <v>0</v>
      </c>
      <c r="BZ496" s="4">
        <f t="shared" si="231"/>
        <v>0</v>
      </c>
      <c r="CA496" s="4">
        <f t="shared" si="232"/>
        <v>0</v>
      </c>
      <c r="CF496" s="34">
        <f t="shared" si="233"/>
        <v>0</v>
      </c>
      <c r="CG496" s="34">
        <f t="shared" si="233"/>
        <v>0</v>
      </c>
      <c r="CH496" s="4">
        <f t="shared" si="234"/>
        <v>0</v>
      </c>
      <c r="CI496" s="4">
        <f t="shared" si="235"/>
        <v>0</v>
      </c>
      <c r="CN496" s="4">
        <f t="shared" si="244"/>
        <v>0</v>
      </c>
      <c r="CO496" s="8">
        <f t="shared" si="243"/>
        <v>0</v>
      </c>
    </row>
    <row r="497" spans="1:93" x14ac:dyDescent="0.3">
      <c r="A497" s="3">
        <f t="shared" si="246"/>
        <v>0</v>
      </c>
      <c r="B497" s="4">
        <f t="shared" si="246"/>
        <v>0</v>
      </c>
      <c r="C497" s="4">
        <f t="shared" si="246"/>
        <v>0</v>
      </c>
      <c r="D497" s="4">
        <f t="shared" si="246"/>
        <v>0</v>
      </c>
      <c r="E497" s="4">
        <f t="shared" si="246"/>
        <v>0</v>
      </c>
      <c r="F497" s="5">
        <f t="shared" si="246"/>
        <v>0</v>
      </c>
      <c r="G497" s="5">
        <f t="shared" si="246"/>
        <v>0</v>
      </c>
      <c r="H497" s="128">
        <f>'Enh Grant Original Request'!H486</f>
        <v>0</v>
      </c>
      <c r="I497" s="128">
        <f>'Enh Grant Original Request'!I486</f>
        <v>0</v>
      </c>
      <c r="J497" s="128">
        <f>'Enh Grant Original Request'!J486</f>
        <v>0</v>
      </c>
      <c r="K497" s="128">
        <f>'Enh Grant Original Request'!K486</f>
        <v>0</v>
      </c>
      <c r="L497" s="128">
        <f>'Enh Grant Original Request'!L486</f>
        <v>0</v>
      </c>
      <c r="M497" s="128">
        <f>'Enh Grant Original Request'!M486</f>
        <v>0</v>
      </c>
      <c r="N497" s="128">
        <f>'Enh Grant Original Request'!N486</f>
        <v>0</v>
      </c>
      <c r="O497" s="128">
        <f>'Enh Grant Original Request'!O486</f>
        <v>0</v>
      </c>
      <c r="P497" s="128">
        <f>'Enh Grant Original Request'!P486</f>
        <v>0</v>
      </c>
      <c r="Q497" s="34">
        <f>'Enh Grant Original Request'!Q486</f>
        <v>0</v>
      </c>
      <c r="R497" s="34">
        <f>'Enh Grant Original Request'!R486</f>
        <v>0</v>
      </c>
      <c r="S497" s="40">
        <f t="shared" si="219"/>
        <v>0</v>
      </c>
      <c r="T497" s="40">
        <f t="shared" si="220"/>
        <v>0</v>
      </c>
      <c r="U497" s="40"/>
      <c r="V497" s="32"/>
      <c r="W497" s="39"/>
      <c r="X497" s="40">
        <f t="shared" si="247"/>
        <v>0</v>
      </c>
      <c r="Y497" s="8">
        <f t="shared" si="221"/>
        <v>0</v>
      </c>
      <c r="Z497" s="8"/>
      <c r="AA497" s="44"/>
      <c r="AB497" s="56">
        <f t="shared" si="223"/>
        <v>0</v>
      </c>
      <c r="AC497" s="39">
        <f t="shared" si="223"/>
        <v>0</v>
      </c>
      <c r="AD497" s="40">
        <f t="shared" si="224"/>
        <v>0</v>
      </c>
      <c r="AE497" s="8">
        <f t="shared" si="225"/>
        <v>0</v>
      </c>
      <c r="AF497" s="8">
        <f t="shared" si="236"/>
        <v>0</v>
      </c>
      <c r="AG497" s="8"/>
      <c r="AH497" s="2"/>
      <c r="AI497" s="2"/>
      <c r="AJ497" s="52"/>
      <c r="AK497" s="53"/>
      <c r="AN497" s="56">
        <f t="shared" si="242"/>
        <v>0</v>
      </c>
      <c r="AT497" s="4">
        <f t="shared" si="226"/>
        <v>0</v>
      </c>
      <c r="AV497" s="81"/>
      <c r="AW497" s="33"/>
      <c r="AY497" s="119"/>
      <c r="AZ497" s="123">
        <f t="shared" si="237"/>
        <v>0</v>
      </c>
      <c r="BA497" s="34"/>
      <c r="BF497" s="4">
        <f t="shared" si="238"/>
        <v>0</v>
      </c>
      <c r="BH497" s="34">
        <f t="shared" si="239"/>
        <v>0</v>
      </c>
      <c r="BI497" s="34">
        <f t="shared" si="239"/>
        <v>0</v>
      </c>
      <c r="BJ497" s="4">
        <f t="shared" si="240"/>
        <v>0</v>
      </c>
      <c r="BK497" s="4">
        <f t="shared" si="241"/>
        <v>0</v>
      </c>
      <c r="BP497" s="34">
        <f t="shared" si="227"/>
        <v>0</v>
      </c>
      <c r="BQ497" s="34">
        <f t="shared" si="227"/>
        <v>0</v>
      </c>
      <c r="BR497" s="4">
        <f t="shared" si="228"/>
        <v>0</v>
      </c>
      <c r="BS497" s="4">
        <f t="shared" si="229"/>
        <v>0</v>
      </c>
      <c r="BX497" s="34">
        <f t="shared" si="230"/>
        <v>0</v>
      </c>
      <c r="BY497" s="34">
        <f t="shared" si="230"/>
        <v>0</v>
      </c>
      <c r="BZ497" s="4">
        <f t="shared" si="231"/>
        <v>0</v>
      </c>
      <c r="CA497" s="4">
        <f t="shared" si="232"/>
        <v>0</v>
      </c>
      <c r="CF497" s="34">
        <f t="shared" si="233"/>
        <v>0</v>
      </c>
      <c r="CG497" s="34">
        <f t="shared" si="233"/>
        <v>0</v>
      </c>
      <c r="CH497" s="4">
        <f t="shared" si="234"/>
        <v>0</v>
      </c>
      <c r="CI497" s="4">
        <f t="shared" si="235"/>
        <v>0</v>
      </c>
      <c r="CN497" s="4">
        <f t="shared" si="244"/>
        <v>0</v>
      </c>
      <c r="CO497" s="8">
        <f t="shared" si="243"/>
        <v>0</v>
      </c>
    </row>
    <row r="498" spans="1:93" x14ac:dyDescent="0.3">
      <c r="A498" s="3">
        <f t="shared" si="246"/>
        <v>0</v>
      </c>
      <c r="B498" s="4">
        <f t="shared" si="246"/>
        <v>0</v>
      </c>
      <c r="C498" s="4">
        <f t="shared" si="246"/>
        <v>0</v>
      </c>
      <c r="D498" s="4">
        <f t="shared" si="246"/>
        <v>0</v>
      </c>
      <c r="E498" s="4">
        <f t="shared" si="246"/>
        <v>0</v>
      </c>
      <c r="F498" s="5">
        <f t="shared" si="246"/>
        <v>0</v>
      </c>
      <c r="G498" s="5">
        <f t="shared" si="246"/>
        <v>0</v>
      </c>
      <c r="H498" s="128">
        <f>'Enh Grant Original Request'!H487</f>
        <v>0</v>
      </c>
      <c r="I498" s="128">
        <f>'Enh Grant Original Request'!I487</f>
        <v>0</v>
      </c>
      <c r="J498" s="128">
        <f>'Enh Grant Original Request'!J487</f>
        <v>0</v>
      </c>
      <c r="K498" s="128">
        <f>'Enh Grant Original Request'!K487</f>
        <v>0</v>
      </c>
      <c r="L498" s="128">
        <f>'Enh Grant Original Request'!L487</f>
        <v>0</v>
      </c>
      <c r="M498" s="128">
        <f>'Enh Grant Original Request'!M487</f>
        <v>0</v>
      </c>
      <c r="N498" s="128">
        <f>'Enh Grant Original Request'!N487</f>
        <v>0</v>
      </c>
      <c r="O498" s="128">
        <f>'Enh Grant Original Request'!O487</f>
        <v>0</v>
      </c>
      <c r="P498" s="128">
        <f>'Enh Grant Original Request'!P487</f>
        <v>0</v>
      </c>
      <c r="Q498" s="34">
        <f>'Enh Grant Original Request'!Q487</f>
        <v>0</v>
      </c>
      <c r="R498" s="34">
        <f>'Enh Grant Original Request'!R487</f>
        <v>0</v>
      </c>
      <c r="S498" s="40">
        <f t="shared" si="219"/>
        <v>0</v>
      </c>
      <c r="T498" s="40">
        <f t="shared" si="220"/>
        <v>0</v>
      </c>
      <c r="U498" s="40"/>
      <c r="V498" s="32"/>
      <c r="W498" s="39"/>
      <c r="X498" s="40">
        <f t="shared" si="247"/>
        <v>0</v>
      </c>
      <c r="Y498" s="8">
        <f t="shared" si="221"/>
        <v>0</v>
      </c>
      <c r="Z498" s="8"/>
      <c r="AA498" s="44"/>
      <c r="AB498" s="56">
        <f t="shared" si="223"/>
        <v>0</v>
      </c>
      <c r="AC498" s="39">
        <f t="shared" si="223"/>
        <v>0</v>
      </c>
      <c r="AD498" s="40">
        <f t="shared" si="224"/>
        <v>0</v>
      </c>
      <c r="AE498" s="8">
        <f t="shared" si="225"/>
        <v>0</v>
      </c>
      <c r="AF498" s="8">
        <f t="shared" si="236"/>
        <v>0</v>
      </c>
      <c r="AG498" s="8"/>
      <c r="AH498" s="2"/>
      <c r="AI498" s="2"/>
      <c r="AJ498" s="52"/>
      <c r="AK498" s="53"/>
      <c r="AN498" s="56">
        <f t="shared" si="242"/>
        <v>0</v>
      </c>
      <c r="AT498" s="4">
        <f t="shared" si="226"/>
        <v>0</v>
      </c>
      <c r="AV498" s="81"/>
      <c r="AW498" s="33"/>
      <c r="AY498" s="119"/>
      <c r="AZ498" s="123">
        <f t="shared" si="237"/>
        <v>0</v>
      </c>
      <c r="BA498" s="34"/>
      <c r="BF498" s="4">
        <f t="shared" si="238"/>
        <v>0</v>
      </c>
      <c r="BH498" s="34">
        <f t="shared" si="239"/>
        <v>0</v>
      </c>
      <c r="BI498" s="34">
        <f t="shared" si="239"/>
        <v>0</v>
      </c>
      <c r="BJ498" s="4">
        <f t="shared" si="240"/>
        <v>0</v>
      </c>
      <c r="BK498" s="4">
        <f t="shared" si="241"/>
        <v>0</v>
      </c>
      <c r="BP498" s="34">
        <f t="shared" si="227"/>
        <v>0</v>
      </c>
      <c r="BQ498" s="34">
        <f t="shared" si="227"/>
        <v>0</v>
      </c>
      <c r="BR498" s="4">
        <f t="shared" si="228"/>
        <v>0</v>
      </c>
      <c r="BS498" s="4">
        <f t="shared" si="229"/>
        <v>0</v>
      </c>
      <c r="BX498" s="34">
        <f t="shared" si="230"/>
        <v>0</v>
      </c>
      <c r="BY498" s="34">
        <f t="shared" si="230"/>
        <v>0</v>
      </c>
      <c r="BZ498" s="4">
        <f t="shared" si="231"/>
        <v>0</v>
      </c>
      <c r="CA498" s="4">
        <f t="shared" si="232"/>
        <v>0</v>
      </c>
      <c r="CF498" s="34">
        <f t="shared" si="233"/>
        <v>0</v>
      </c>
      <c r="CG498" s="34">
        <f t="shared" si="233"/>
        <v>0</v>
      </c>
      <c r="CH498" s="4">
        <f t="shared" si="234"/>
        <v>0</v>
      </c>
      <c r="CI498" s="4">
        <f t="shared" si="235"/>
        <v>0</v>
      </c>
      <c r="CN498" s="4">
        <f t="shared" si="244"/>
        <v>0</v>
      </c>
      <c r="CO498" s="8">
        <f t="shared" si="243"/>
        <v>0</v>
      </c>
    </row>
    <row r="499" spans="1:93" x14ac:dyDescent="0.3">
      <c r="A499" s="3">
        <f t="shared" si="246"/>
        <v>0</v>
      </c>
      <c r="B499" s="4">
        <f t="shared" si="246"/>
        <v>0</v>
      </c>
      <c r="C499" s="4">
        <f t="shared" si="246"/>
        <v>0</v>
      </c>
      <c r="D499" s="4">
        <f t="shared" si="246"/>
        <v>0</v>
      </c>
      <c r="E499" s="4">
        <f t="shared" si="246"/>
        <v>0</v>
      </c>
      <c r="F499" s="5">
        <f t="shared" si="246"/>
        <v>0</v>
      </c>
      <c r="G499" s="5">
        <f t="shared" si="246"/>
        <v>0</v>
      </c>
      <c r="H499" s="128">
        <f>'Enh Grant Original Request'!H488</f>
        <v>0</v>
      </c>
      <c r="I499" s="128">
        <f>'Enh Grant Original Request'!I488</f>
        <v>0</v>
      </c>
      <c r="J499" s="128">
        <f>'Enh Grant Original Request'!J488</f>
        <v>0</v>
      </c>
      <c r="K499" s="128">
        <f>'Enh Grant Original Request'!K488</f>
        <v>0</v>
      </c>
      <c r="L499" s="128">
        <f>'Enh Grant Original Request'!L488</f>
        <v>0</v>
      </c>
      <c r="M499" s="128">
        <f>'Enh Grant Original Request'!M488</f>
        <v>0</v>
      </c>
      <c r="N499" s="128">
        <f>'Enh Grant Original Request'!N488</f>
        <v>0</v>
      </c>
      <c r="O499" s="128">
        <f>'Enh Grant Original Request'!O488</f>
        <v>0</v>
      </c>
      <c r="P499" s="128">
        <f>'Enh Grant Original Request'!P488</f>
        <v>0</v>
      </c>
      <c r="Q499" s="34">
        <f>'Enh Grant Original Request'!Q488</f>
        <v>0</v>
      </c>
      <c r="R499" s="34">
        <f>'Enh Grant Original Request'!R488</f>
        <v>0</v>
      </c>
      <c r="S499" s="40">
        <f t="shared" si="219"/>
        <v>0</v>
      </c>
      <c r="T499" s="40">
        <f t="shared" si="220"/>
        <v>0</v>
      </c>
      <c r="U499" s="40"/>
      <c r="V499" s="32"/>
      <c r="W499" s="39"/>
      <c r="X499" s="40">
        <f t="shared" si="247"/>
        <v>0</v>
      </c>
      <c r="Y499" s="8">
        <f t="shared" si="221"/>
        <v>0</v>
      </c>
      <c r="Z499" s="8"/>
      <c r="AA499" s="44"/>
      <c r="AB499" s="56">
        <f t="shared" si="223"/>
        <v>0</v>
      </c>
      <c r="AC499" s="39">
        <f t="shared" si="223"/>
        <v>0</v>
      </c>
      <c r="AD499" s="40">
        <f t="shared" si="224"/>
        <v>0</v>
      </c>
      <c r="AE499" s="8">
        <f t="shared" si="225"/>
        <v>0</v>
      </c>
      <c r="AF499" s="8">
        <f t="shared" si="236"/>
        <v>0</v>
      </c>
      <c r="AG499" s="8"/>
      <c r="AH499" s="2"/>
      <c r="AI499" s="2"/>
      <c r="AJ499" s="52"/>
      <c r="AK499" s="53"/>
      <c r="AN499" s="56">
        <f t="shared" si="242"/>
        <v>0</v>
      </c>
      <c r="AT499" s="4">
        <f t="shared" si="226"/>
        <v>0</v>
      </c>
      <c r="AV499" s="81"/>
      <c r="AW499" s="33"/>
      <c r="AY499" s="119"/>
      <c r="AZ499" s="123">
        <f t="shared" si="237"/>
        <v>0</v>
      </c>
      <c r="BA499" s="34"/>
      <c r="BF499" s="4">
        <f t="shared" si="238"/>
        <v>0</v>
      </c>
      <c r="BH499" s="34">
        <f t="shared" si="239"/>
        <v>0</v>
      </c>
      <c r="BI499" s="34">
        <f t="shared" si="239"/>
        <v>0</v>
      </c>
      <c r="BJ499" s="4">
        <f t="shared" si="240"/>
        <v>0</v>
      </c>
      <c r="BK499" s="4">
        <f t="shared" si="241"/>
        <v>0</v>
      </c>
      <c r="BP499" s="34">
        <f t="shared" si="227"/>
        <v>0</v>
      </c>
      <c r="BQ499" s="34">
        <f t="shared" si="227"/>
        <v>0</v>
      </c>
      <c r="BR499" s="4">
        <f t="shared" si="228"/>
        <v>0</v>
      </c>
      <c r="BS499" s="4">
        <f t="shared" si="229"/>
        <v>0</v>
      </c>
      <c r="BX499" s="34">
        <f t="shared" si="230"/>
        <v>0</v>
      </c>
      <c r="BY499" s="34">
        <f t="shared" si="230"/>
        <v>0</v>
      </c>
      <c r="BZ499" s="4">
        <f t="shared" si="231"/>
        <v>0</v>
      </c>
      <c r="CA499" s="4">
        <f t="shared" si="232"/>
        <v>0</v>
      </c>
      <c r="CF499" s="34">
        <f t="shared" si="233"/>
        <v>0</v>
      </c>
      <c r="CG499" s="34">
        <f t="shared" si="233"/>
        <v>0</v>
      </c>
      <c r="CH499" s="4">
        <f t="shared" si="234"/>
        <v>0</v>
      </c>
      <c r="CI499" s="4">
        <f t="shared" si="235"/>
        <v>0</v>
      </c>
      <c r="CN499" s="4">
        <f t="shared" si="244"/>
        <v>0</v>
      </c>
      <c r="CO499" s="8">
        <f t="shared" si="243"/>
        <v>0</v>
      </c>
    </row>
    <row r="500" spans="1:93" x14ac:dyDescent="0.3">
      <c r="A500" s="3">
        <f t="shared" si="246"/>
        <v>0</v>
      </c>
      <c r="B500" s="4">
        <f t="shared" si="246"/>
        <v>0</v>
      </c>
      <c r="C500" s="4">
        <f t="shared" si="246"/>
        <v>0</v>
      </c>
      <c r="D500" s="4">
        <f t="shared" si="246"/>
        <v>0</v>
      </c>
      <c r="E500" s="4">
        <f t="shared" si="246"/>
        <v>0</v>
      </c>
      <c r="F500" s="5">
        <f t="shared" si="246"/>
        <v>0</v>
      </c>
      <c r="G500" s="5">
        <f t="shared" si="246"/>
        <v>0</v>
      </c>
      <c r="H500" s="128">
        <f>'Enh Grant Original Request'!H489</f>
        <v>0</v>
      </c>
      <c r="I500" s="128">
        <f>'Enh Grant Original Request'!I489</f>
        <v>0</v>
      </c>
      <c r="J500" s="128">
        <f>'Enh Grant Original Request'!J489</f>
        <v>0</v>
      </c>
      <c r="K500" s="128">
        <f>'Enh Grant Original Request'!K489</f>
        <v>0</v>
      </c>
      <c r="L500" s="128">
        <f>'Enh Grant Original Request'!L489</f>
        <v>0</v>
      </c>
      <c r="M500" s="128">
        <f>'Enh Grant Original Request'!M489</f>
        <v>0</v>
      </c>
      <c r="N500" s="128">
        <f>'Enh Grant Original Request'!N489</f>
        <v>0</v>
      </c>
      <c r="O500" s="128">
        <f>'Enh Grant Original Request'!O489</f>
        <v>0</v>
      </c>
      <c r="P500" s="128">
        <f>'Enh Grant Original Request'!P489</f>
        <v>0</v>
      </c>
      <c r="Q500" s="34">
        <f>'Enh Grant Original Request'!Q489</f>
        <v>0</v>
      </c>
      <c r="R500" s="34">
        <f>'Enh Grant Original Request'!R489</f>
        <v>0</v>
      </c>
      <c r="S500" s="40">
        <f t="shared" si="219"/>
        <v>0</v>
      </c>
      <c r="T500" s="40">
        <f t="shared" si="220"/>
        <v>0</v>
      </c>
      <c r="U500" s="40"/>
      <c r="V500" s="32"/>
      <c r="W500" s="39"/>
      <c r="X500" s="40">
        <f t="shared" si="247"/>
        <v>0</v>
      </c>
      <c r="Y500" s="8">
        <f t="shared" si="221"/>
        <v>0</v>
      </c>
      <c r="Z500" s="8"/>
      <c r="AA500" s="44"/>
      <c r="AB500" s="56">
        <f t="shared" si="223"/>
        <v>0</v>
      </c>
      <c r="AC500" s="39">
        <f t="shared" si="223"/>
        <v>0</v>
      </c>
      <c r="AD500" s="40">
        <f t="shared" si="224"/>
        <v>0</v>
      </c>
      <c r="AE500" s="8">
        <f t="shared" si="225"/>
        <v>0</v>
      </c>
      <c r="AF500" s="8">
        <f t="shared" si="236"/>
        <v>0</v>
      </c>
      <c r="AG500" s="8"/>
      <c r="AH500" s="2"/>
      <c r="AI500" s="2"/>
      <c r="AJ500" s="52"/>
      <c r="AK500" s="53"/>
      <c r="AN500" s="56">
        <f t="shared" si="242"/>
        <v>0</v>
      </c>
      <c r="AT500" s="4">
        <f t="shared" si="226"/>
        <v>0</v>
      </c>
      <c r="AV500" s="81"/>
      <c r="AW500" s="33"/>
      <c r="AY500" s="119"/>
      <c r="AZ500" s="123">
        <f t="shared" si="237"/>
        <v>0</v>
      </c>
      <c r="BA500" s="34"/>
      <c r="BF500" s="4">
        <f t="shared" si="238"/>
        <v>0</v>
      </c>
      <c r="BH500" s="34">
        <f t="shared" si="239"/>
        <v>0</v>
      </c>
      <c r="BI500" s="34">
        <f t="shared" si="239"/>
        <v>0</v>
      </c>
      <c r="BJ500" s="4">
        <f t="shared" si="240"/>
        <v>0</v>
      </c>
      <c r="BK500" s="4">
        <f t="shared" si="241"/>
        <v>0</v>
      </c>
      <c r="BP500" s="34">
        <f t="shared" si="227"/>
        <v>0</v>
      </c>
      <c r="BQ500" s="34">
        <f t="shared" si="227"/>
        <v>0</v>
      </c>
      <c r="BR500" s="4">
        <f t="shared" si="228"/>
        <v>0</v>
      </c>
      <c r="BS500" s="4">
        <f t="shared" si="229"/>
        <v>0</v>
      </c>
      <c r="BX500" s="34">
        <f t="shared" si="230"/>
        <v>0</v>
      </c>
      <c r="BY500" s="34">
        <f t="shared" si="230"/>
        <v>0</v>
      </c>
      <c r="BZ500" s="4">
        <f t="shared" si="231"/>
        <v>0</v>
      </c>
      <c r="CA500" s="4">
        <f t="shared" si="232"/>
        <v>0</v>
      </c>
      <c r="CF500" s="34">
        <f t="shared" si="233"/>
        <v>0</v>
      </c>
      <c r="CG500" s="34">
        <f t="shared" si="233"/>
        <v>0</v>
      </c>
      <c r="CH500" s="4">
        <f t="shared" si="234"/>
        <v>0</v>
      </c>
      <c r="CI500" s="4">
        <f t="shared" si="235"/>
        <v>0</v>
      </c>
      <c r="CN500" s="4">
        <f t="shared" si="244"/>
        <v>0</v>
      </c>
      <c r="CO500" s="8">
        <f t="shared" si="243"/>
        <v>0</v>
      </c>
    </row>
    <row r="501" spans="1:93" x14ac:dyDescent="0.3">
      <c r="A501" s="3">
        <f t="shared" si="246"/>
        <v>0</v>
      </c>
      <c r="B501" s="4">
        <f t="shared" si="246"/>
        <v>0</v>
      </c>
      <c r="C501" s="4">
        <f t="shared" si="246"/>
        <v>0</v>
      </c>
      <c r="D501" s="4">
        <f t="shared" si="246"/>
        <v>0</v>
      </c>
      <c r="E501" s="4">
        <f t="shared" si="246"/>
        <v>0</v>
      </c>
      <c r="F501" s="5">
        <f t="shared" si="246"/>
        <v>0</v>
      </c>
      <c r="G501" s="5">
        <f t="shared" si="246"/>
        <v>0</v>
      </c>
      <c r="H501" s="128">
        <f>'Enh Grant Original Request'!H490</f>
        <v>0</v>
      </c>
      <c r="I501" s="128">
        <f>'Enh Grant Original Request'!I490</f>
        <v>0</v>
      </c>
      <c r="J501" s="128">
        <f>'Enh Grant Original Request'!J490</f>
        <v>0</v>
      </c>
      <c r="K501" s="128">
        <f>'Enh Grant Original Request'!K490</f>
        <v>0</v>
      </c>
      <c r="L501" s="128">
        <f>'Enh Grant Original Request'!L490</f>
        <v>0</v>
      </c>
      <c r="M501" s="128">
        <f>'Enh Grant Original Request'!M490</f>
        <v>0</v>
      </c>
      <c r="N501" s="128">
        <f>'Enh Grant Original Request'!N490</f>
        <v>0</v>
      </c>
      <c r="O501" s="128">
        <f>'Enh Grant Original Request'!O490</f>
        <v>0</v>
      </c>
      <c r="P501" s="128">
        <f>'Enh Grant Original Request'!P490</f>
        <v>0</v>
      </c>
      <c r="Q501" s="34">
        <f>'Enh Grant Original Request'!Q490</f>
        <v>0</v>
      </c>
      <c r="R501" s="34">
        <f>'Enh Grant Original Request'!R490</f>
        <v>0</v>
      </c>
      <c r="S501" s="40">
        <f t="shared" si="219"/>
        <v>0</v>
      </c>
      <c r="T501" s="40">
        <f t="shared" si="220"/>
        <v>0</v>
      </c>
      <c r="U501" s="40"/>
      <c r="V501" s="32"/>
      <c r="W501" s="39"/>
      <c r="X501" s="40">
        <f t="shared" si="247"/>
        <v>0</v>
      </c>
      <c r="Y501" s="8">
        <f t="shared" si="221"/>
        <v>0</v>
      </c>
      <c r="Z501" s="8"/>
      <c r="AA501" s="44"/>
      <c r="AB501" s="56">
        <f t="shared" si="223"/>
        <v>0</v>
      </c>
      <c r="AC501" s="39">
        <f t="shared" si="223"/>
        <v>0</v>
      </c>
      <c r="AD501" s="40">
        <f t="shared" si="224"/>
        <v>0</v>
      </c>
      <c r="AE501" s="8">
        <f t="shared" si="225"/>
        <v>0</v>
      </c>
      <c r="AF501" s="8">
        <f t="shared" si="236"/>
        <v>0</v>
      </c>
      <c r="AG501" s="8"/>
      <c r="AH501" s="2"/>
      <c r="AI501" s="2"/>
      <c r="AJ501" s="52"/>
      <c r="AK501" s="53"/>
      <c r="AN501" s="56">
        <f t="shared" si="242"/>
        <v>0</v>
      </c>
      <c r="AT501" s="4">
        <f t="shared" si="226"/>
        <v>0</v>
      </c>
      <c r="AV501" s="81"/>
      <c r="AW501" s="33"/>
      <c r="AY501" s="119"/>
      <c r="AZ501" s="123">
        <f t="shared" si="237"/>
        <v>0</v>
      </c>
      <c r="BA501" s="34"/>
      <c r="BF501" s="4">
        <f t="shared" si="238"/>
        <v>0</v>
      </c>
      <c r="BH501" s="34">
        <f t="shared" si="239"/>
        <v>0</v>
      </c>
      <c r="BI501" s="34">
        <f t="shared" si="239"/>
        <v>0</v>
      </c>
      <c r="BJ501" s="4">
        <f t="shared" si="240"/>
        <v>0</v>
      </c>
      <c r="BK501" s="4">
        <f t="shared" si="241"/>
        <v>0</v>
      </c>
      <c r="BP501" s="34">
        <f t="shared" si="227"/>
        <v>0</v>
      </c>
      <c r="BQ501" s="34">
        <f t="shared" si="227"/>
        <v>0</v>
      </c>
      <c r="BR501" s="4">
        <f t="shared" si="228"/>
        <v>0</v>
      </c>
      <c r="BS501" s="4">
        <f t="shared" si="229"/>
        <v>0</v>
      </c>
      <c r="BX501" s="34">
        <f t="shared" si="230"/>
        <v>0</v>
      </c>
      <c r="BY501" s="34">
        <f t="shared" si="230"/>
        <v>0</v>
      </c>
      <c r="BZ501" s="4">
        <f t="shared" si="231"/>
        <v>0</v>
      </c>
      <c r="CA501" s="4">
        <f t="shared" si="232"/>
        <v>0</v>
      </c>
      <c r="CF501" s="34">
        <f t="shared" si="233"/>
        <v>0</v>
      </c>
      <c r="CG501" s="34">
        <f t="shared" si="233"/>
        <v>0</v>
      </c>
      <c r="CH501" s="4">
        <f t="shared" si="234"/>
        <v>0</v>
      </c>
      <c r="CI501" s="4">
        <f t="shared" si="235"/>
        <v>0</v>
      </c>
      <c r="CN501" s="4">
        <f t="shared" si="244"/>
        <v>0</v>
      </c>
      <c r="CO501" s="8">
        <f t="shared" si="243"/>
        <v>0</v>
      </c>
    </row>
    <row r="502" spans="1:93" x14ac:dyDescent="0.3">
      <c r="A502" s="3">
        <f t="shared" si="246"/>
        <v>0</v>
      </c>
      <c r="B502" s="4">
        <f t="shared" si="246"/>
        <v>0</v>
      </c>
      <c r="C502" s="4">
        <f t="shared" si="246"/>
        <v>0</v>
      </c>
      <c r="D502" s="4">
        <f t="shared" si="246"/>
        <v>0</v>
      </c>
      <c r="E502" s="4">
        <f t="shared" si="246"/>
        <v>0</v>
      </c>
      <c r="F502" s="5">
        <f t="shared" si="246"/>
        <v>0</v>
      </c>
      <c r="G502" s="5">
        <f t="shared" si="246"/>
        <v>0</v>
      </c>
      <c r="H502" s="128">
        <f>'Enh Grant Original Request'!H491</f>
        <v>0</v>
      </c>
      <c r="I502" s="128">
        <f>'Enh Grant Original Request'!I491</f>
        <v>0</v>
      </c>
      <c r="J502" s="128">
        <f>'Enh Grant Original Request'!J491</f>
        <v>0</v>
      </c>
      <c r="K502" s="128">
        <f>'Enh Grant Original Request'!K491</f>
        <v>0</v>
      </c>
      <c r="L502" s="128">
        <f>'Enh Grant Original Request'!L491</f>
        <v>0</v>
      </c>
      <c r="M502" s="128">
        <f>'Enh Grant Original Request'!M491</f>
        <v>0</v>
      </c>
      <c r="N502" s="128">
        <f>'Enh Grant Original Request'!N491</f>
        <v>0</v>
      </c>
      <c r="O502" s="128">
        <f>'Enh Grant Original Request'!O491</f>
        <v>0</v>
      </c>
      <c r="P502" s="128">
        <f>'Enh Grant Original Request'!P491</f>
        <v>0</v>
      </c>
      <c r="Q502" s="34">
        <f>'Enh Grant Original Request'!Q491</f>
        <v>0</v>
      </c>
      <c r="R502" s="34">
        <f>'Enh Grant Original Request'!R491</f>
        <v>0</v>
      </c>
      <c r="S502" s="40">
        <f t="shared" si="219"/>
        <v>0</v>
      </c>
      <c r="T502" s="40">
        <f t="shared" si="220"/>
        <v>0</v>
      </c>
      <c r="U502" s="40"/>
      <c r="V502" s="32"/>
      <c r="W502" s="39"/>
      <c r="X502" s="40">
        <f t="shared" si="247"/>
        <v>0</v>
      </c>
      <c r="Y502" s="8">
        <f t="shared" si="221"/>
        <v>0</v>
      </c>
      <c r="Z502" s="8"/>
      <c r="AA502" s="44"/>
      <c r="AB502" s="56">
        <f t="shared" si="223"/>
        <v>0</v>
      </c>
      <c r="AC502" s="39">
        <f t="shared" si="223"/>
        <v>0</v>
      </c>
      <c r="AD502" s="40">
        <f t="shared" si="224"/>
        <v>0</v>
      </c>
      <c r="AE502" s="8">
        <f t="shared" si="225"/>
        <v>0</v>
      </c>
      <c r="AF502" s="8">
        <f t="shared" si="236"/>
        <v>0</v>
      </c>
      <c r="AG502" s="8"/>
      <c r="AH502" s="2"/>
      <c r="AI502" s="2"/>
      <c r="AJ502" s="52"/>
      <c r="AK502" s="53"/>
      <c r="AN502" s="56">
        <f t="shared" si="242"/>
        <v>0</v>
      </c>
      <c r="AT502" s="4">
        <f t="shared" si="226"/>
        <v>0</v>
      </c>
      <c r="AV502" s="81"/>
      <c r="AW502" s="33"/>
      <c r="AY502" s="119"/>
      <c r="AZ502" s="123">
        <f t="shared" si="237"/>
        <v>0</v>
      </c>
      <c r="BA502" s="34"/>
      <c r="BF502" s="4">
        <f t="shared" si="238"/>
        <v>0</v>
      </c>
      <c r="BH502" s="34">
        <f t="shared" si="239"/>
        <v>0</v>
      </c>
      <c r="BI502" s="34">
        <f t="shared" si="239"/>
        <v>0</v>
      </c>
      <c r="BJ502" s="4">
        <f t="shared" si="240"/>
        <v>0</v>
      </c>
      <c r="BK502" s="4">
        <f t="shared" si="241"/>
        <v>0</v>
      </c>
      <c r="BP502" s="34">
        <f t="shared" si="227"/>
        <v>0</v>
      </c>
      <c r="BQ502" s="34">
        <f t="shared" si="227"/>
        <v>0</v>
      </c>
      <c r="BR502" s="4">
        <f t="shared" si="228"/>
        <v>0</v>
      </c>
      <c r="BS502" s="4">
        <f t="shared" si="229"/>
        <v>0</v>
      </c>
      <c r="BX502" s="34">
        <f t="shared" si="230"/>
        <v>0</v>
      </c>
      <c r="BY502" s="34">
        <f t="shared" si="230"/>
        <v>0</v>
      </c>
      <c r="BZ502" s="4">
        <f t="shared" si="231"/>
        <v>0</v>
      </c>
      <c r="CA502" s="4">
        <f t="shared" si="232"/>
        <v>0</v>
      </c>
      <c r="CF502" s="34">
        <f t="shared" si="233"/>
        <v>0</v>
      </c>
      <c r="CG502" s="34">
        <f t="shared" si="233"/>
        <v>0</v>
      </c>
      <c r="CH502" s="4">
        <f t="shared" si="234"/>
        <v>0</v>
      </c>
      <c r="CI502" s="4">
        <f t="shared" si="235"/>
        <v>0</v>
      </c>
      <c r="CN502" s="4">
        <f t="shared" si="244"/>
        <v>0</v>
      </c>
      <c r="CO502" s="8">
        <f t="shared" si="243"/>
        <v>0</v>
      </c>
    </row>
    <row r="503" spans="1:93" x14ac:dyDescent="0.3">
      <c r="A503" s="3">
        <f t="shared" si="246"/>
        <v>0</v>
      </c>
      <c r="B503" s="4">
        <f t="shared" si="246"/>
        <v>0</v>
      </c>
      <c r="C503" s="4">
        <f t="shared" si="246"/>
        <v>0</v>
      </c>
      <c r="D503" s="4">
        <f t="shared" si="246"/>
        <v>0</v>
      </c>
      <c r="E503" s="4">
        <f t="shared" si="246"/>
        <v>0</v>
      </c>
      <c r="F503" s="5">
        <f t="shared" si="246"/>
        <v>0</v>
      </c>
      <c r="G503" s="5">
        <f t="shared" si="246"/>
        <v>0</v>
      </c>
      <c r="H503" s="128">
        <f>'Enh Grant Original Request'!H492</f>
        <v>0</v>
      </c>
      <c r="I503" s="128">
        <f>'Enh Grant Original Request'!I492</f>
        <v>0</v>
      </c>
      <c r="J503" s="128">
        <f>'Enh Grant Original Request'!J492</f>
        <v>0</v>
      </c>
      <c r="K503" s="128">
        <f>'Enh Grant Original Request'!K492</f>
        <v>0</v>
      </c>
      <c r="L503" s="128">
        <f>'Enh Grant Original Request'!L492</f>
        <v>0</v>
      </c>
      <c r="M503" s="128">
        <f>'Enh Grant Original Request'!M492</f>
        <v>0</v>
      </c>
      <c r="N503" s="128">
        <f>'Enh Grant Original Request'!N492</f>
        <v>0</v>
      </c>
      <c r="O503" s="128">
        <f>'Enh Grant Original Request'!O492</f>
        <v>0</v>
      </c>
      <c r="P503" s="128">
        <f>'Enh Grant Original Request'!P492</f>
        <v>0</v>
      </c>
      <c r="Q503" s="34">
        <f>'Enh Grant Original Request'!Q492</f>
        <v>0</v>
      </c>
      <c r="R503" s="34">
        <f>'Enh Grant Original Request'!R492</f>
        <v>0</v>
      </c>
      <c r="S503" s="40">
        <f t="shared" si="219"/>
        <v>0</v>
      </c>
      <c r="T503" s="40">
        <f t="shared" si="220"/>
        <v>0</v>
      </c>
      <c r="U503" s="40"/>
      <c r="V503" s="32"/>
      <c r="W503" s="39"/>
      <c r="X503" s="40">
        <f t="shared" si="247"/>
        <v>0</v>
      </c>
      <c r="Y503" s="8">
        <f t="shared" si="221"/>
        <v>0</v>
      </c>
      <c r="Z503" s="8"/>
      <c r="AA503" s="44"/>
      <c r="AB503" s="56">
        <f t="shared" si="223"/>
        <v>0</v>
      </c>
      <c r="AC503" s="39">
        <f t="shared" si="223"/>
        <v>0</v>
      </c>
      <c r="AD503" s="40">
        <f t="shared" si="224"/>
        <v>0</v>
      </c>
      <c r="AE503" s="8">
        <f t="shared" si="225"/>
        <v>0</v>
      </c>
      <c r="AF503" s="8">
        <f t="shared" si="236"/>
        <v>0</v>
      </c>
      <c r="AG503" s="8"/>
      <c r="AH503" s="2"/>
      <c r="AI503" s="2"/>
      <c r="AJ503" s="52"/>
      <c r="AK503" s="53"/>
      <c r="AN503" s="56">
        <f t="shared" si="242"/>
        <v>0</v>
      </c>
      <c r="AT503" s="4">
        <f t="shared" si="226"/>
        <v>0</v>
      </c>
      <c r="AV503" s="81"/>
      <c r="AW503" s="33"/>
      <c r="AY503" s="119"/>
      <c r="AZ503" s="123">
        <f t="shared" si="237"/>
        <v>0</v>
      </c>
      <c r="BA503" s="34"/>
      <c r="BF503" s="4">
        <f t="shared" si="238"/>
        <v>0</v>
      </c>
      <c r="BH503" s="34">
        <f t="shared" si="239"/>
        <v>0</v>
      </c>
      <c r="BI503" s="34">
        <f t="shared" si="239"/>
        <v>0</v>
      </c>
      <c r="BJ503" s="4">
        <f t="shared" si="240"/>
        <v>0</v>
      </c>
      <c r="BK503" s="4">
        <f t="shared" si="241"/>
        <v>0</v>
      </c>
      <c r="BP503" s="34">
        <f t="shared" si="227"/>
        <v>0</v>
      </c>
      <c r="BQ503" s="34">
        <f t="shared" si="227"/>
        <v>0</v>
      </c>
      <c r="BR503" s="4">
        <f t="shared" si="228"/>
        <v>0</v>
      </c>
      <c r="BS503" s="4">
        <f t="shared" si="229"/>
        <v>0</v>
      </c>
      <c r="BX503" s="34">
        <f t="shared" si="230"/>
        <v>0</v>
      </c>
      <c r="BY503" s="34">
        <f t="shared" si="230"/>
        <v>0</v>
      </c>
      <c r="BZ503" s="4">
        <f t="shared" si="231"/>
        <v>0</v>
      </c>
      <c r="CA503" s="4">
        <f t="shared" si="232"/>
        <v>0</v>
      </c>
      <c r="CF503" s="34">
        <f t="shared" si="233"/>
        <v>0</v>
      </c>
      <c r="CG503" s="34">
        <f t="shared" si="233"/>
        <v>0</v>
      </c>
      <c r="CH503" s="4">
        <f t="shared" si="234"/>
        <v>0</v>
      </c>
      <c r="CI503" s="4">
        <f t="shared" si="235"/>
        <v>0</v>
      </c>
      <c r="CN503" s="4">
        <f t="shared" si="244"/>
        <v>0</v>
      </c>
      <c r="CO503" s="8">
        <f t="shared" si="243"/>
        <v>0</v>
      </c>
    </row>
    <row r="504" spans="1:93" x14ac:dyDescent="0.3">
      <c r="A504" s="3">
        <f t="shared" si="246"/>
        <v>0</v>
      </c>
      <c r="B504" s="4">
        <f t="shared" si="246"/>
        <v>0</v>
      </c>
      <c r="C504" s="4">
        <f t="shared" si="246"/>
        <v>0</v>
      </c>
      <c r="D504" s="4">
        <f t="shared" si="246"/>
        <v>0</v>
      </c>
      <c r="E504" s="4">
        <f t="shared" si="246"/>
        <v>0</v>
      </c>
      <c r="F504" s="5">
        <f t="shared" si="246"/>
        <v>0</v>
      </c>
      <c r="G504" s="5">
        <f t="shared" si="246"/>
        <v>0</v>
      </c>
      <c r="H504" s="128">
        <f>'Enh Grant Original Request'!H493</f>
        <v>0</v>
      </c>
      <c r="I504" s="128">
        <f>'Enh Grant Original Request'!I493</f>
        <v>0</v>
      </c>
      <c r="J504" s="128">
        <f>'Enh Grant Original Request'!J493</f>
        <v>0</v>
      </c>
      <c r="K504" s="128">
        <f>'Enh Grant Original Request'!K493</f>
        <v>0</v>
      </c>
      <c r="L504" s="128">
        <f>'Enh Grant Original Request'!L493</f>
        <v>0</v>
      </c>
      <c r="M504" s="128">
        <f>'Enh Grant Original Request'!M493</f>
        <v>0</v>
      </c>
      <c r="N504" s="128">
        <f>'Enh Grant Original Request'!N493</f>
        <v>0</v>
      </c>
      <c r="O504" s="128">
        <f>'Enh Grant Original Request'!O493</f>
        <v>0</v>
      </c>
      <c r="P504" s="128">
        <f>'Enh Grant Original Request'!P493</f>
        <v>0</v>
      </c>
      <c r="Q504" s="34">
        <f>'Enh Grant Original Request'!Q493</f>
        <v>0</v>
      </c>
      <c r="R504" s="34">
        <f>'Enh Grant Original Request'!R493</f>
        <v>0</v>
      </c>
      <c r="S504" s="40">
        <f t="shared" si="219"/>
        <v>0</v>
      </c>
      <c r="T504" s="40">
        <f t="shared" si="220"/>
        <v>0</v>
      </c>
      <c r="U504" s="40"/>
      <c r="V504" s="32"/>
      <c r="W504" s="39"/>
      <c r="X504" s="40">
        <f t="shared" si="247"/>
        <v>0</v>
      </c>
      <c r="Y504" s="8">
        <f t="shared" si="221"/>
        <v>0</v>
      </c>
      <c r="Z504" s="8"/>
      <c r="AA504" s="44"/>
      <c r="AB504" s="56">
        <f t="shared" si="223"/>
        <v>0</v>
      </c>
      <c r="AC504" s="39">
        <f t="shared" si="223"/>
        <v>0</v>
      </c>
      <c r="AD504" s="40">
        <f t="shared" si="224"/>
        <v>0</v>
      </c>
      <c r="AE504" s="8">
        <f t="shared" si="225"/>
        <v>0</v>
      </c>
      <c r="AF504" s="8">
        <f t="shared" si="236"/>
        <v>0</v>
      </c>
      <c r="AG504" s="8"/>
      <c r="AH504" s="2"/>
      <c r="AI504" s="2"/>
      <c r="AJ504" s="52"/>
      <c r="AK504" s="53"/>
      <c r="AN504" s="56">
        <f t="shared" si="242"/>
        <v>0</v>
      </c>
      <c r="AT504" s="4">
        <f t="shared" si="226"/>
        <v>0</v>
      </c>
      <c r="AV504" s="81"/>
      <c r="AW504" s="33"/>
      <c r="AY504" s="119"/>
      <c r="AZ504" s="123">
        <f t="shared" si="237"/>
        <v>0</v>
      </c>
      <c r="BA504" s="34"/>
      <c r="BF504" s="4">
        <f t="shared" si="238"/>
        <v>0</v>
      </c>
      <c r="BH504" s="34">
        <f t="shared" si="239"/>
        <v>0</v>
      </c>
      <c r="BI504" s="34">
        <f t="shared" si="239"/>
        <v>0</v>
      </c>
      <c r="BJ504" s="4">
        <f t="shared" si="240"/>
        <v>0</v>
      </c>
      <c r="BK504" s="4">
        <f t="shared" si="241"/>
        <v>0</v>
      </c>
      <c r="BP504" s="34">
        <f t="shared" si="227"/>
        <v>0</v>
      </c>
      <c r="BQ504" s="34">
        <f t="shared" si="227"/>
        <v>0</v>
      </c>
      <c r="BR504" s="4">
        <f t="shared" si="228"/>
        <v>0</v>
      </c>
      <c r="BS504" s="4">
        <f t="shared" si="229"/>
        <v>0</v>
      </c>
      <c r="BX504" s="34">
        <f t="shared" si="230"/>
        <v>0</v>
      </c>
      <c r="BY504" s="34">
        <f t="shared" si="230"/>
        <v>0</v>
      </c>
      <c r="BZ504" s="4">
        <f t="shared" si="231"/>
        <v>0</v>
      </c>
      <c r="CA504" s="4">
        <f t="shared" si="232"/>
        <v>0</v>
      </c>
      <c r="CF504" s="34">
        <f t="shared" si="233"/>
        <v>0</v>
      </c>
      <c r="CG504" s="34">
        <f t="shared" si="233"/>
        <v>0</v>
      </c>
      <c r="CH504" s="4">
        <f t="shared" si="234"/>
        <v>0</v>
      </c>
      <c r="CI504" s="4">
        <f t="shared" si="235"/>
        <v>0</v>
      </c>
      <c r="CN504" s="4">
        <f t="shared" si="244"/>
        <v>0</v>
      </c>
      <c r="CO504" s="8">
        <f t="shared" si="243"/>
        <v>0</v>
      </c>
    </row>
    <row r="505" spans="1:93" x14ac:dyDescent="0.3">
      <c r="A505" s="3">
        <f t="shared" si="246"/>
        <v>0</v>
      </c>
      <c r="B505" s="4">
        <f t="shared" si="246"/>
        <v>0</v>
      </c>
      <c r="C505" s="4">
        <f t="shared" si="246"/>
        <v>0</v>
      </c>
      <c r="D505" s="4">
        <f t="shared" si="246"/>
        <v>0</v>
      </c>
      <c r="E505" s="4">
        <f t="shared" si="246"/>
        <v>0</v>
      </c>
      <c r="F505" s="5">
        <f t="shared" si="246"/>
        <v>0</v>
      </c>
      <c r="G505" s="5">
        <f t="shared" si="246"/>
        <v>0</v>
      </c>
      <c r="H505" s="128">
        <f>'Enh Grant Original Request'!H494</f>
        <v>0</v>
      </c>
      <c r="I505" s="128">
        <f>'Enh Grant Original Request'!I494</f>
        <v>0</v>
      </c>
      <c r="J505" s="128">
        <f>'Enh Grant Original Request'!J494</f>
        <v>0</v>
      </c>
      <c r="K505" s="128">
        <f>'Enh Grant Original Request'!K494</f>
        <v>0</v>
      </c>
      <c r="L505" s="128">
        <f>'Enh Grant Original Request'!L494</f>
        <v>0</v>
      </c>
      <c r="M505" s="128">
        <f>'Enh Grant Original Request'!M494</f>
        <v>0</v>
      </c>
      <c r="N505" s="128">
        <f>'Enh Grant Original Request'!N494</f>
        <v>0</v>
      </c>
      <c r="O505" s="128">
        <f>'Enh Grant Original Request'!O494</f>
        <v>0</v>
      </c>
      <c r="P505" s="128">
        <f>'Enh Grant Original Request'!P494</f>
        <v>0</v>
      </c>
      <c r="Q505" s="34">
        <f>'Enh Grant Original Request'!Q494</f>
        <v>0</v>
      </c>
      <c r="R505" s="34">
        <f>'Enh Grant Original Request'!R494</f>
        <v>0</v>
      </c>
      <c r="S505" s="40">
        <f t="shared" si="219"/>
        <v>0</v>
      </c>
      <c r="T505" s="40">
        <f t="shared" si="220"/>
        <v>0</v>
      </c>
      <c r="U505" s="40"/>
      <c r="V505" s="32"/>
      <c r="W505" s="39"/>
      <c r="X505" s="40">
        <f t="shared" si="247"/>
        <v>0</v>
      </c>
      <c r="Y505" s="8">
        <f t="shared" si="221"/>
        <v>0</v>
      </c>
      <c r="Z505" s="8"/>
      <c r="AA505" s="44"/>
      <c r="AB505" s="56">
        <f t="shared" si="223"/>
        <v>0</v>
      </c>
      <c r="AC505" s="39">
        <f t="shared" si="223"/>
        <v>0</v>
      </c>
      <c r="AD505" s="40">
        <f t="shared" si="224"/>
        <v>0</v>
      </c>
      <c r="AE505" s="8">
        <f t="shared" si="225"/>
        <v>0</v>
      </c>
      <c r="AF505" s="8">
        <f t="shared" si="236"/>
        <v>0</v>
      </c>
      <c r="AG505" s="8"/>
      <c r="AH505" s="2"/>
      <c r="AI505" s="2"/>
      <c r="AJ505" s="52"/>
      <c r="AK505" s="53"/>
      <c r="AN505" s="56">
        <f t="shared" si="242"/>
        <v>0</v>
      </c>
      <c r="AT505" s="4">
        <f t="shared" si="226"/>
        <v>0</v>
      </c>
      <c r="AV505" s="81"/>
      <c r="AW505" s="33"/>
      <c r="AY505" s="119"/>
      <c r="AZ505" s="123">
        <f t="shared" si="237"/>
        <v>0</v>
      </c>
      <c r="BA505" s="34"/>
      <c r="BF505" s="4">
        <f t="shared" si="238"/>
        <v>0</v>
      </c>
      <c r="BH505" s="34">
        <f t="shared" si="239"/>
        <v>0</v>
      </c>
      <c r="BI505" s="34">
        <f t="shared" si="239"/>
        <v>0</v>
      </c>
      <c r="BJ505" s="4">
        <f t="shared" si="240"/>
        <v>0</v>
      </c>
      <c r="BK505" s="4">
        <f t="shared" si="241"/>
        <v>0</v>
      </c>
      <c r="BP505" s="34">
        <f t="shared" si="227"/>
        <v>0</v>
      </c>
      <c r="BQ505" s="34">
        <f t="shared" si="227"/>
        <v>0</v>
      </c>
      <c r="BR505" s="4">
        <f t="shared" si="228"/>
        <v>0</v>
      </c>
      <c r="BS505" s="4">
        <f t="shared" si="229"/>
        <v>0</v>
      </c>
      <c r="BX505" s="34">
        <f t="shared" si="230"/>
        <v>0</v>
      </c>
      <c r="BY505" s="34">
        <f t="shared" si="230"/>
        <v>0</v>
      </c>
      <c r="BZ505" s="4">
        <f t="shared" si="231"/>
        <v>0</v>
      </c>
      <c r="CA505" s="4">
        <f t="shared" si="232"/>
        <v>0</v>
      </c>
      <c r="CF505" s="34">
        <f t="shared" si="233"/>
        <v>0</v>
      </c>
      <c r="CG505" s="34">
        <f t="shared" si="233"/>
        <v>0</v>
      </c>
      <c r="CH505" s="4">
        <f t="shared" si="234"/>
        <v>0</v>
      </c>
      <c r="CI505" s="4">
        <f t="shared" si="235"/>
        <v>0</v>
      </c>
      <c r="CN505" s="4">
        <f t="shared" si="244"/>
        <v>0</v>
      </c>
      <c r="CO505" s="8">
        <f t="shared" si="243"/>
        <v>0</v>
      </c>
    </row>
    <row r="506" spans="1:93" x14ac:dyDescent="0.3">
      <c r="A506" s="3">
        <f t="shared" si="246"/>
        <v>0</v>
      </c>
      <c r="B506" s="4">
        <f t="shared" si="246"/>
        <v>0</v>
      </c>
      <c r="C506" s="4">
        <f t="shared" si="246"/>
        <v>0</v>
      </c>
      <c r="D506" s="4">
        <f t="shared" si="246"/>
        <v>0</v>
      </c>
      <c r="E506" s="4">
        <f t="shared" si="246"/>
        <v>0</v>
      </c>
      <c r="F506" s="5">
        <f t="shared" si="246"/>
        <v>0</v>
      </c>
      <c r="G506" s="5">
        <f t="shared" si="246"/>
        <v>0</v>
      </c>
      <c r="H506" s="128">
        <f>'Enh Grant Original Request'!H495</f>
        <v>0</v>
      </c>
      <c r="I506" s="128">
        <f>'Enh Grant Original Request'!I495</f>
        <v>0</v>
      </c>
      <c r="J506" s="128">
        <f>'Enh Grant Original Request'!J495</f>
        <v>0</v>
      </c>
      <c r="K506" s="128">
        <f>'Enh Grant Original Request'!K495</f>
        <v>0</v>
      </c>
      <c r="L506" s="128">
        <f>'Enh Grant Original Request'!L495</f>
        <v>0</v>
      </c>
      <c r="M506" s="128">
        <f>'Enh Grant Original Request'!M495</f>
        <v>0</v>
      </c>
      <c r="N506" s="128">
        <f>'Enh Grant Original Request'!N495</f>
        <v>0</v>
      </c>
      <c r="O506" s="128">
        <f>'Enh Grant Original Request'!O495</f>
        <v>0</v>
      </c>
      <c r="P506" s="128">
        <f>'Enh Grant Original Request'!P495</f>
        <v>0</v>
      </c>
      <c r="Q506" s="34">
        <f>'Enh Grant Original Request'!Q495</f>
        <v>0</v>
      </c>
      <c r="R506" s="34">
        <f>'Enh Grant Original Request'!R495</f>
        <v>0</v>
      </c>
      <c r="S506" s="40">
        <f t="shared" si="219"/>
        <v>0</v>
      </c>
      <c r="T506" s="40">
        <f t="shared" si="220"/>
        <v>0</v>
      </c>
      <c r="U506" s="40"/>
      <c r="V506" s="32"/>
      <c r="W506" s="39"/>
      <c r="X506" s="40">
        <f t="shared" si="247"/>
        <v>0</v>
      </c>
      <c r="Y506" s="8">
        <f t="shared" si="221"/>
        <v>0</v>
      </c>
      <c r="Z506" s="8"/>
      <c r="AA506" s="44"/>
      <c r="AB506" s="56">
        <f t="shared" si="223"/>
        <v>0</v>
      </c>
      <c r="AC506" s="39">
        <f t="shared" si="223"/>
        <v>0</v>
      </c>
      <c r="AD506" s="40">
        <f t="shared" si="224"/>
        <v>0</v>
      </c>
      <c r="AE506" s="8">
        <f t="shared" si="225"/>
        <v>0</v>
      </c>
      <c r="AF506" s="8">
        <f t="shared" si="236"/>
        <v>0</v>
      </c>
      <c r="AG506" s="8"/>
      <c r="AH506" s="2"/>
      <c r="AI506" s="2"/>
      <c r="AJ506" s="52"/>
      <c r="AK506" s="53"/>
      <c r="AN506" s="56">
        <f t="shared" si="242"/>
        <v>0</v>
      </c>
      <c r="AT506" s="4">
        <f t="shared" si="226"/>
        <v>0</v>
      </c>
      <c r="AV506" s="81"/>
      <c r="AW506" s="33"/>
      <c r="AY506" s="119"/>
      <c r="AZ506" s="123">
        <f t="shared" si="237"/>
        <v>0</v>
      </c>
      <c r="BA506" s="34"/>
      <c r="BF506" s="4">
        <f t="shared" si="238"/>
        <v>0</v>
      </c>
      <c r="BH506" s="34">
        <f t="shared" si="239"/>
        <v>0</v>
      </c>
      <c r="BI506" s="34">
        <f t="shared" si="239"/>
        <v>0</v>
      </c>
      <c r="BJ506" s="4">
        <f t="shared" si="240"/>
        <v>0</v>
      </c>
      <c r="BK506" s="4">
        <f t="shared" si="241"/>
        <v>0</v>
      </c>
      <c r="BP506" s="34">
        <f t="shared" si="227"/>
        <v>0</v>
      </c>
      <c r="BQ506" s="34">
        <f t="shared" si="227"/>
        <v>0</v>
      </c>
      <c r="BR506" s="4">
        <f t="shared" si="228"/>
        <v>0</v>
      </c>
      <c r="BS506" s="4">
        <f t="shared" si="229"/>
        <v>0</v>
      </c>
      <c r="BX506" s="34">
        <f t="shared" si="230"/>
        <v>0</v>
      </c>
      <c r="BY506" s="34">
        <f t="shared" si="230"/>
        <v>0</v>
      </c>
      <c r="BZ506" s="4">
        <f t="shared" si="231"/>
        <v>0</v>
      </c>
      <c r="CA506" s="4">
        <f t="shared" si="232"/>
        <v>0</v>
      </c>
      <c r="CF506" s="34">
        <f t="shared" si="233"/>
        <v>0</v>
      </c>
      <c r="CG506" s="34">
        <f t="shared" si="233"/>
        <v>0</v>
      </c>
      <c r="CH506" s="4">
        <f t="shared" si="234"/>
        <v>0</v>
      </c>
      <c r="CI506" s="4">
        <f t="shared" si="235"/>
        <v>0</v>
      </c>
      <c r="CN506" s="4">
        <f t="shared" si="244"/>
        <v>0</v>
      </c>
      <c r="CO506" s="8">
        <f t="shared" si="243"/>
        <v>0</v>
      </c>
    </row>
    <row r="507" spans="1:93" x14ac:dyDescent="0.3">
      <c r="A507" s="3">
        <f t="shared" si="246"/>
        <v>0</v>
      </c>
      <c r="B507" s="4">
        <f t="shared" si="246"/>
        <v>0</v>
      </c>
      <c r="C507" s="4">
        <f t="shared" si="246"/>
        <v>0</v>
      </c>
      <c r="D507" s="4">
        <f t="shared" si="246"/>
        <v>0</v>
      </c>
      <c r="E507" s="4">
        <f t="shared" si="246"/>
        <v>0</v>
      </c>
      <c r="F507" s="5">
        <f t="shared" si="246"/>
        <v>0</v>
      </c>
      <c r="G507" s="5">
        <f t="shared" si="246"/>
        <v>0</v>
      </c>
      <c r="H507" s="128">
        <f>'Enh Grant Original Request'!H496</f>
        <v>0</v>
      </c>
      <c r="I507" s="128">
        <f>'Enh Grant Original Request'!I496</f>
        <v>0</v>
      </c>
      <c r="J507" s="128">
        <f>'Enh Grant Original Request'!J496</f>
        <v>0</v>
      </c>
      <c r="K507" s="128">
        <f>'Enh Grant Original Request'!K496</f>
        <v>0</v>
      </c>
      <c r="L507" s="128">
        <f>'Enh Grant Original Request'!L496</f>
        <v>0</v>
      </c>
      <c r="M507" s="128">
        <f>'Enh Grant Original Request'!M496</f>
        <v>0</v>
      </c>
      <c r="N507" s="128">
        <f>'Enh Grant Original Request'!N496</f>
        <v>0</v>
      </c>
      <c r="O507" s="128">
        <f>'Enh Grant Original Request'!O496</f>
        <v>0</v>
      </c>
      <c r="P507" s="128">
        <f>'Enh Grant Original Request'!P496</f>
        <v>0</v>
      </c>
      <c r="Q507" s="34">
        <f>'Enh Grant Original Request'!Q496</f>
        <v>0</v>
      </c>
      <c r="R507" s="34">
        <f>'Enh Grant Original Request'!R496</f>
        <v>0</v>
      </c>
      <c r="S507" s="40">
        <f t="shared" si="219"/>
        <v>0</v>
      </c>
      <c r="T507" s="40">
        <f t="shared" si="220"/>
        <v>0</v>
      </c>
      <c r="U507" s="40"/>
      <c r="V507" s="32"/>
      <c r="W507" s="39"/>
      <c r="X507" s="40">
        <f t="shared" si="247"/>
        <v>0</v>
      </c>
      <c r="Y507" s="8">
        <f t="shared" si="221"/>
        <v>0</v>
      </c>
      <c r="Z507" s="8"/>
      <c r="AA507" s="44"/>
      <c r="AB507" s="56">
        <f t="shared" si="223"/>
        <v>0</v>
      </c>
      <c r="AC507" s="39">
        <f t="shared" si="223"/>
        <v>0</v>
      </c>
      <c r="AD507" s="40">
        <f t="shared" si="224"/>
        <v>0</v>
      </c>
      <c r="AE507" s="8">
        <f t="shared" si="225"/>
        <v>0</v>
      </c>
      <c r="AF507" s="8">
        <f t="shared" si="236"/>
        <v>0</v>
      </c>
      <c r="AG507" s="8"/>
      <c r="AH507" s="2"/>
      <c r="AI507" s="2"/>
      <c r="AJ507" s="52"/>
      <c r="AK507" s="53"/>
      <c r="AN507" s="56">
        <f t="shared" si="242"/>
        <v>0</v>
      </c>
      <c r="AT507" s="4">
        <f t="shared" si="226"/>
        <v>0</v>
      </c>
      <c r="AV507" s="81"/>
      <c r="AW507" s="33"/>
      <c r="AY507" s="119"/>
      <c r="AZ507" s="123">
        <f t="shared" si="237"/>
        <v>0</v>
      </c>
      <c r="BA507" s="34"/>
      <c r="BF507" s="4">
        <f t="shared" si="238"/>
        <v>0</v>
      </c>
      <c r="BH507" s="34">
        <f t="shared" si="239"/>
        <v>0</v>
      </c>
      <c r="BI507" s="34">
        <f t="shared" si="239"/>
        <v>0</v>
      </c>
      <c r="BJ507" s="4">
        <f t="shared" si="240"/>
        <v>0</v>
      </c>
      <c r="BK507" s="4">
        <f t="shared" si="241"/>
        <v>0</v>
      </c>
      <c r="BP507" s="34">
        <f t="shared" si="227"/>
        <v>0</v>
      </c>
      <c r="BQ507" s="34">
        <f t="shared" si="227"/>
        <v>0</v>
      </c>
      <c r="BR507" s="4">
        <f t="shared" si="228"/>
        <v>0</v>
      </c>
      <c r="BS507" s="4">
        <f t="shared" si="229"/>
        <v>0</v>
      </c>
      <c r="BX507" s="34">
        <f t="shared" si="230"/>
        <v>0</v>
      </c>
      <c r="BY507" s="34">
        <f t="shared" si="230"/>
        <v>0</v>
      </c>
      <c r="BZ507" s="4">
        <f t="shared" si="231"/>
        <v>0</v>
      </c>
      <c r="CA507" s="4">
        <f t="shared" si="232"/>
        <v>0</v>
      </c>
      <c r="CF507" s="34">
        <f t="shared" si="233"/>
        <v>0</v>
      </c>
      <c r="CG507" s="34">
        <f t="shared" si="233"/>
        <v>0</v>
      </c>
      <c r="CH507" s="4">
        <f t="shared" si="234"/>
        <v>0</v>
      </c>
      <c r="CI507" s="4">
        <f t="shared" si="235"/>
        <v>0</v>
      </c>
      <c r="CN507" s="4">
        <f t="shared" si="244"/>
        <v>0</v>
      </c>
      <c r="CO507" s="8">
        <f t="shared" si="243"/>
        <v>0</v>
      </c>
    </row>
    <row r="508" spans="1:93" x14ac:dyDescent="0.3">
      <c r="A508" s="3">
        <f t="shared" si="246"/>
        <v>0</v>
      </c>
      <c r="B508" s="4">
        <f t="shared" si="246"/>
        <v>0</v>
      </c>
      <c r="C508" s="4">
        <f t="shared" si="246"/>
        <v>0</v>
      </c>
      <c r="D508" s="4">
        <f t="shared" si="246"/>
        <v>0</v>
      </c>
      <c r="E508" s="4">
        <f t="shared" si="246"/>
        <v>0</v>
      </c>
      <c r="F508" s="5">
        <f t="shared" si="246"/>
        <v>0</v>
      </c>
      <c r="G508" s="5">
        <f t="shared" si="246"/>
        <v>0</v>
      </c>
      <c r="H508" s="128">
        <f>'Enh Grant Original Request'!H497</f>
        <v>0</v>
      </c>
      <c r="I508" s="128">
        <f>'Enh Grant Original Request'!I497</f>
        <v>0</v>
      </c>
      <c r="J508" s="128">
        <f>'Enh Grant Original Request'!J497</f>
        <v>0</v>
      </c>
      <c r="K508" s="128">
        <f>'Enh Grant Original Request'!K497</f>
        <v>0</v>
      </c>
      <c r="L508" s="128">
        <f>'Enh Grant Original Request'!L497</f>
        <v>0</v>
      </c>
      <c r="M508" s="128">
        <f>'Enh Grant Original Request'!M497</f>
        <v>0</v>
      </c>
      <c r="N508" s="128">
        <f>'Enh Grant Original Request'!N497</f>
        <v>0</v>
      </c>
      <c r="O508" s="128">
        <f>'Enh Grant Original Request'!O497</f>
        <v>0</v>
      </c>
      <c r="P508" s="128">
        <f>'Enh Grant Original Request'!P497</f>
        <v>0</v>
      </c>
      <c r="Q508" s="34">
        <f>'Enh Grant Original Request'!Q497</f>
        <v>0</v>
      </c>
      <c r="R508" s="34">
        <f>'Enh Grant Original Request'!R497</f>
        <v>0</v>
      </c>
      <c r="S508" s="40">
        <f t="shared" si="219"/>
        <v>0</v>
      </c>
      <c r="T508" s="40">
        <f t="shared" si="220"/>
        <v>0</v>
      </c>
      <c r="U508" s="40"/>
      <c r="V508" s="32"/>
      <c r="W508" s="39"/>
      <c r="X508" s="40">
        <f t="shared" si="247"/>
        <v>0</v>
      </c>
      <c r="Y508" s="8">
        <f t="shared" si="221"/>
        <v>0</v>
      </c>
      <c r="Z508" s="8"/>
      <c r="AA508" s="44"/>
      <c r="AB508" s="56">
        <f t="shared" si="223"/>
        <v>0</v>
      </c>
      <c r="AC508" s="39">
        <f t="shared" si="223"/>
        <v>0</v>
      </c>
      <c r="AD508" s="40">
        <f t="shared" si="224"/>
        <v>0</v>
      </c>
      <c r="AE508" s="8">
        <f t="shared" si="225"/>
        <v>0</v>
      </c>
      <c r="AF508" s="8">
        <f t="shared" si="236"/>
        <v>0</v>
      </c>
      <c r="AG508" s="8"/>
      <c r="AH508" s="2"/>
      <c r="AI508" s="2"/>
      <c r="AJ508" s="52"/>
      <c r="AK508" s="53"/>
      <c r="AN508" s="56">
        <f t="shared" si="242"/>
        <v>0</v>
      </c>
      <c r="AT508" s="4">
        <f t="shared" si="226"/>
        <v>0</v>
      </c>
      <c r="AV508" s="81"/>
      <c r="AW508" s="33"/>
      <c r="AY508" s="119"/>
      <c r="AZ508" s="123">
        <f t="shared" si="237"/>
        <v>0</v>
      </c>
      <c r="BA508" s="34"/>
      <c r="BF508" s="4">
        <f t="shared" si="238"/>
        <v>0</v>
      </c>
      <c r="BH508" s="34">
        <f t="shared" si="239"/>
        <v>0</v>
      </c>
      <c r="BI508" s="34">
        <f t="shared" si="239"/>
        <v>0</v>
      </c>
      <c r="BJ508" s="4">
        <f t="shared" si="240"/>
        <v>0</v>
      </c>
      <c r="BK508" s="4">
        <f t="shared" si="241"/>
        <v>0</v>
      </c>
      <c r="BP508" s="34">
        <f t="shared" si="227"/>
        <v>0</v>
      </c>
      <c r="BQ508" s="34">
        <f t="shared" si="227"/>
        <v>0</v>
      </c>
      <c r="BR508" s="4">
        <f t="shared" si="228"/>
        <v>0</v>
      </c>
      <c r="BS508" s="4">
        <f t="shared" si="229"/>
        <v>0</v>
      </c>
      <c r="BX508" s="34">
        <f t="shared" si="230"/>
        <v>0</v>
      </c>
      <c r="BY508" s="34">
        <f t="shared" si="230"/>
        <v>0</v>
      </c>
      <c r="BZ508" s="4">
        <f t="shared" si="231"/>
        <v>0</v>
      </c>
      <c r="CA508" s="4">
        <f t="shared" si="232"/>
        <v>0</v>
      </c>
      <c r="CF508" s="34">
        <f t="shared" si="233"/>
        <v>0</v>
      </c>
      <c r="CG508" s="34">
        <f t="shared" si="233"/>
        <v>0</v>
      </c>
      <c r="CH508" s="4">
        <f t="shared" si="234"/>
        <v>0</v>
      </c>
      <c r="CI508" s="4">
        <f t="shared" si="235"/>
        <v>0</v>
      </c>
      <c r="CN508" s="4">
        <f t="shared" si="244"/>
        <v>0</v>
      </c>
      <c r="CO508" s="8">
        <f t="shared" si="243"/>
        <v>0</v>
      </c>
    </row>
    <row r="509" spans="1:93" x14ac:dyDescent="0.3">
      <c r="A509" s="3">
        <f t="shared" si="246"/>
        <v>0</v>
      </c>
      <c r="B509" s="4">
        <f t="shared" si="246"/>
        <v>0</v>
      </c>
      <c r="C509" s="4">
        <f t="shared" si="246"/>
        <v>0</v>
      </c>
      <c r="D509" s="4">
        <f t="shared" si="246"/>
        <v>0</v>
      </c>
      <c r="E509" s="4">
        <f t="shared" si="246"/>
        <v>0</v>
      </c>
      <c r="F509" s="5">
        <f t="shared" si="246"/>
        <v>0</v>
      </c>
      <c r="G509" s="5">
        <f t="shared" si="246"/>
        <v>0</v>
      </c>
      <c r="H509" s="128">
        <f>'Enh Grant Original Request'!H498</f>
        <v>0</v>
      </c>
      <c r="I509" s="128">
        <f>'Enh Grant Original Request'!I498</f>
        <v>0</v>
      </c>
      <c r="J509" s="128">
        <f>'Enh Grant Original Request'!J498</f>
        <v>0</v>
      </c>
      <c r="K509" s="128">
        <f>'Enh Grant Original Request'!K498</f>
        <v>0</v>
      </c>
      <c r="L509" s="128">
        <f>'Enh Grant Original Request'!L498</f>
        <v>0</v>
      </c>
      <c r="M509" s="128">
        <f>'Enh Grant Original Request'!M498</f>
        <v>0</v>
      </c>
      <c r="N509" s="128">
        <f>'Enh Grant Original Request'!N498</f>
        <v>0</v>
      </c>
      <c r="O509" s="128">
        <f>'Enh Grant Original Request'!O498</f>
        <v>0</v>
      </c>
      <c r="P509" s="128">
        <f>'Enh Grant Original Request'!P498</f>
        <v>0</v>
      </c>
      <c r="Q509" s="34">
        <f>'Enh Grant Original Request'!Q498</f>
        <v>0</v>
      </c>
      <c r="R509" s="34">
        <f>'Enh Grant Original Request'!R498</f>
        <v>0</v>
      </c>
      <c r="S509" s="40">
        <f t="shared" si="219"/>
        <v>0</v>
      </c>
      <c r="T509" s="40">
        <f t="shared" si="220"/>
        <v>0</v>
      </c>
      <c r="U509" s="40"/>
      <c r="V509" s="32"/>
      <c r="W509" s="39"/>
      <c r="X509" s="40">
        <f t="shared" si="247"/>
        <v>0</v>
      </c>
      <c r="Y509" s="8">
        <f t="shared" si="221"/>
        <v>0</v>
      </c>
      <c r="Z509" s="8"/>
      <c r="AA509" s="44"/>
      <c r="AB509" s="56">
        <f t="shared" si="223"/>
        <v>0</v>
      </c>
      <c r="AC509" s="39">
        <f t="shared" si="223"/>
        <v>0</v>
      </c>
      <c r="AD509" s="40">
        <f t="shared" si="224"/>
        <v>0</v>
      </c>
      <c r="AE509" s="8">
        <f t="shared" si="225"/>
        <v>0</v>
      </c>
      <c r="AF509" s="8">
        <f t="shared" si="236"/>
        <v>0</v>
      </c>
      <c r="AG509" s="8"/>
      <c r="AH509" s="2"/>
      <c r="AI509" s="2"/>
      <c r="AJ509" s="52"/>
      <c r="AK509" s="53"/>
      <c r="AN509" s="56">
        <f t="shared" si="242"/>
        <v>0</v>
      </c>
      <c r="AT509" s="4">
        <f t="shared" si="226"/>
        <v>0</v>
      </c>
      <c r="AV509" s="81"/>
      <c r="AW509" s="33"/>
      <c r="AY509" s="119"/>
      <c r="AZ509" s="123">
        <f t="shared" si="237"/>
        <v>0</v>
      </c>
      <c r="BA509" s="34"/>
      <c r="BF509" s="4">
        <f t="shared" si="238"/>
        <v>0</v>
      </c>
      <c r="BH509" s="34">
        <f t="shared" si="239"/>
        <v>0</v>
      </c>
      <c r="BI509" s="34">
        <f t="shared" si="239"/>
        <v>0</v>
      </c>
      <c r="BJ509" s="4">
        <f t="shared" si="240"/>
        <v>0</v>
      </c>
      <c r="BK509" s="4">
        <f t="shared" si="241"/>
        <v>0</v>
      </c>
      <c r="BP509" s="34">
        <f t="shared" si="227"/>
        <v>0</v>
      </c>
      <c r="BQ509" s="34">
        <f t="shared" si="227"/>
        <v>0</v>
      </c>
      <c r="BR509" s="4">
        <f t="shared" si="228"/>
        <v>0</v>
      </c>
      <c r="BS509" s="4">
        <f t="shared" si="229"/>
        <v>0</v>
      </c>
      <c r="BX509" s="34">
        <f t="shared" si="230"/>
        <v>0</v>
      </c>
      <c r="BY509" s="34">
        <f t="shared" si="230"/>
        <v>0</v>
      </c>
      <c r="BZ509" s="4">
        <f t="shared" si="231"/>
        <v>0</v>
      </c>
      <c r="CA509" s="4">
        <f t="shared" si="232"/>
        <v>0</v>
      </c>
      <c r="CF509" s="34">
        <f t="shared" si="233"/>
        <v>0</v>
      </c>
      <c r="CG509" s="34">
        <f t="shared" si="233"/>
        <v>0</v>
      </c>
      <c r="CH509" s="4">
        <f t="shared" si="234"/>
        <v>0</v>
      </c>
      <c r="CI509" s="4">
        <f t="shared" si="235"/>
        <v>0</v>
      </c>
      <c r="CN509" s="4">
        <f t="shared" si="244"/>
        <v>0</v>
      </c>
      <c r="CO509" s="8">
        <f t="shared" si="243"/>
        <v>0</v>
      </c>
    </row>
    <row r="510" spans="1:93" x14ac:dyDescent="0.3">
      <c r="A510" s="3">
        <f t="shared" ref="A510:G525" si="248">A509</f>
        <v>0</v>
      </c>
      <c r="B510" s="4">
        <f t="shared" si="248"/>
        <v>0</v>
      </c>
      <c r="C510" s="4">
        <f t="shared" si="248"/>
        <v>0</v>
      </c>
      <c r="D510" s="4">
        <f t="shared" si="248"/>
        <v>0</v>
      </c>
      <c r="E510" s="4">
        <f t="shared" si="248"/>
        <v>0</v>
      </c>
      <c r="F510" s="5">
        <f t="shared" si="248"/>
        <v>0</v>
      </c>
      <c r="G510" s="5">
        <f t="shared" si="248"/>
        <v>0</v>
      </c>
      <c r="H510" s="128">
        <f>'Enh Grant Original Request'!H499</f>
        <v>0</v>
      </c>
      <c r="I510" s="128">
        <f>'Enh Grant Original Request'!I499</f>
        <v>0</v>
      </c>
      <c r="J510" s="128">
        <f>'Enh Grant Original Request'!J499</f>
        <v>0</v>
      </c>
      <c r="K510" s="128">
        <f>'Enh Grant Original Request'!K499</f>
        <v>0</v>
      </c>
      <c r="L510" s="128">
        <f>'Enh Grant Original Request'!L499</f>
        <v>0</v>
      </c>
      <c r="M510" s="128">
        <f>'Enh Grant Original Request'!M499</f>
        <v>0</v>
      </c>
      <c r="N510" s="128">
        <f>'Enh Grant Original Request'!N499</f>
        <v>0</v>
      </c>
      <c r="O510" s="128">
        <f>'Enh Grant Original Request'!O499</f>
        <v>0</v>
      </c>
      <c r="P510" s="128">
        <f>'Enh Grant Original Request'!P499</f>
        <v>0</v>
      </c>
      <c r="Q510" s="34">
        <f>'Enh Grant Original Request'!Q499</f>
        <v>0</v>
      </c>
      <c r="R510" s="34">
        <f>'Enh Grant Original Request'!R499</f>
        <v>0</v>
      </c>
      <c r="S510" s="40">
        <f t="shared" si="219"/>
        <v>0</v>
      </c>
      <c r="T510" s="40">
        <f t="shared" si="220"/>
        <v>0</v>
      </c>
      <c r="U510" s="40"/>
      <c r="V510" s="32"/>
      <c r="W510" s="39"/>
      <c r="X510" s="40">
        <f t="shared" si="247"/>
        <v>0</v>
      </c>
      <c r="Y510" s="8">
        <f t="shared" si="221"/>
        <v>0</v>
      </c>
      <c r="Z510" s="8"/>
      <c r="AA510" s="44"/>
      <c r="AB510" s="56">
        <f t="shared" si="223"/>
        <v>0</v>
      </c>
      <c r="AC510" s="39">
        <f t="shared" si="223"/>
        <v>0</v>
      </c>
      <c r="AD510" s="40">
        <f t="shared" si="224"/>
        <v>0</v>
      </c>
      <c r="AE510" s="8">
        <f t="shared" si="225"/>
        <v>0</v>
      </c>
      <c r="AF510" s="8">
        <f t="shared" si="236"/>
        <v>0</v>
      </c>
      <c r="AG510" s="8"/>
      <c r="AH510" s="2"/>
      <c r="AI510" s="2"/>
      <c r="AJ510" s="52"/>
      <c r="AK510" s="53"/>
      <c r="AN510" s="56">
        <f t="shared" si="242"/>
        <v>0</v>
      </c>
      <c r="AT510" s="4">
        <f t="shared" si="226"/>
        <v>0</v>
      </c>
      <c r="AV510" s="81"/>
      <c r="AW510" s="33"/>
      <c r="AY510" s="119"/>
      <c r="AZ510" s="123">
        <f t="shared" si="237"/>
        <v>0</v>
      </c>
      <c r="BA510" s="34"/>
      <c r="BF510" s="4">
        <f t="shared" si="238"/>
        <v>0</v>
      </c>
      <c r="BH510" s="34">
        <f t="shared" si="239"/>
        <v>0</v>
      </c>
      <c r="BI510" s="34">
        <f t="shared" si="239"/>
        <v>0</v>
      </c>
      <c r="BJ510" s="4">
        <f t="shared" si="240"/>
        <v>0</v>
      </c>
      <c r="BK510" s="4">
        <f t="shared" si="241"/>
        <v>0</v>
      </c>
      <c r="BP510" s="34">
        <f t="shared" si="227"/>
        <v>0</v>
      </c>
      <c r="BQ510" s="34">
        <f t="shared" si="227"/>
        <v>0</v>
      </c>
      <c r="BR510" s="4">
        <f t="shared" si="228"/>
        <v>0</v>
      </c>
      <c r="BS510" s="4">
        <f t="shared" si="229"/>
        <v>0</v>
      </c>
      <c r="BX510" s="34">
        <f t="shared" si="230"/>
        <v>0</v>
      </c>
      <c r="BY510" s="34">
        <f t="shared" si="230"/>
        <v>0</v>
      </c>
      <c r="BZ510" s="4">
        <f t="shared" si="231"/>
        <v>0</v>
      </c>
      <c r="CA510" s="4">
        <f t="shared" si="232"/>
        <v>0</v>
      </c>
      <c r="CF510" s="34">
        <f t="shared" si="233"/>
        <v>0</v>
      </c>
      <c r="CG510" s="34">
        <f t="shared" si="233"/>
        <v>0</v>
      </c>
      <c r="CH510" s="4">
        <f t="shared" si="234"/>
        <v>0</v>
      </c>
      <c r="CI510" s="4">
        <f t="shared" si="235"/>
        <v>0</v>
      </c>
      <c r="CN510" s="4">
        <f t="shared" si="244"/>
        <v>0</v>
      </c>
      <c r="CO510" s="8">
        <f t="shared" si="243"/>
        <v>0</v>
      </c>
    </row>
    <row r="511" spans="1:93" x14ac:dyDescent="0.3">
      <c r="A511" s="3">
        <f t="shared" si="248"/>
        <v>0</v>
      </c>
      <c r="B511" s="4">
        <f t="shared" si="248"/>
        <v>0</v>
      </c>
      <c r="C511" s="4">
        <f t="shared" si="248"/>
        <v>0</v>
      </c>
      <c r="D511" s="4">
        <f t="shared" si="248"/>
        <v>0</v>
      </c>
      <c r="E511" s="4">
        <f t="shared" si="248"/>
        <v>0</v>
      </c>
      <c r="F511" s="5">
        <f t="shared" si="248"/>
        <v>0</v>
      </c>
      <c r="G511" s="5">
        <f t="shared" si="248"/>
        <v>0</v>
      </c>
      <c r="H511" s="128">
        <f>'Enh Grant Original Request'!H500</f>
        <v>0</v>
      </c>
      <c r="I511" s="128">
        <f>'Enh Grant Original Request'!I500</f>
        <v>0</v>
      </c>
      <c r="J511" s="128">
        <f>'Enh Grant Original Request'!J500</f>
        <v>0</v>
      </c>
      <c r="K511" s="128">
        <f>'Enh Grant Original Request'!K500</f>
        <v>0</v>
      </c>
      <c r="L511" s="128">
        <f>'Enh Grant Original Request'!L500</f>
        <v>0</v>
      </c>
      <c r="M511" s="128">
        <f>'Enh Grant Original Request'!M500</f>
        <v>0</v>
      </c>
      <c r="N511" s="128">
        <f>'Enh Grant Original Request'!N500</f>
        <v>0</v>
      </c>
      <c r="O511" s="128">
        <f>'Enh Grant Original Request'!O500</f>
        <v>0</v>
      </c>
      <c r="P511" s="128">
        <f>'Enh Grant Original Request'!P500</f>
        <v>0</v>
      </c>
      <c r="Q511" s="34">
        <f>'Enh Grant Original Request'!Q500</f>
        <v>0</v>
      </c>
      <c r="R511" s="34">
        <f>'Enh Grant Original Request'!R500</f>
        <v>0</v>
      </c>
      <c r="S511" s="40">
        <f t="shared" ref="S511:S538" si="249">SUM(R511)*Q511</f>
        <v>0</v>
      </c>
      <c r="T511" s="40">
        <f t="shared" si="220"/>
        <v>0</v>
      </c>
      <c r="U511" s="40"/>
      <c r="V511" s="32"/>
      <c r="W511" s="39"/>
      <c r="X511" s="40">
        <f t="shared" si="247"/>
        <v>0</v>
      </c>
      <c r="Y511" s="8">
        <f t="shared" si="221"/>
        <v>0</v>
      </c>
      <c r="Z511" s="8"/>
      <c r="AA511" s="44"/>
      <c r="AB511" s="56">
        <f t="shared" si="223"/>
        <v>0</v>
      </c>
      <c r="AC511" s="39">
        <f t="shared" si="223"/>
        <v>0</v>
      </c>
      <c r="AD511" s="40">
        <f t="shared" si="224"/>
        <v>0</v>
      </c>
      <c r="AE511" s="8">
        <f t="shared" si="225"/>
        <v>0</v>
      </c>
      <c r="AF511" s="8">
        <f t="shared" si="236"/>
        <v>0</v>
      </c>
      <c r="AG511" s="8"/>
      <c r="AH511" s="2"/>
      <c r="AI511" s="2"/>
      <c r="AJ511" s="52"/>
      <c r="AK511" s="53"/>
      <c r="AN511" s="56">
        <f t="shared" si="242"/>
        <v>0</v>
      </c>
      <c r="AT511" s="4">
        <f t="shared" si="226"/>
        <v>0</v>
      </c>
      <c r="AV511" s="81"/>
      <c r="AW511" s="33"/>
      <c r="AY511" s="119"/>
      <c r="AZ511" s="123">
        <f t="shared" si="237"/>
        <v>0</v>
      </c>
      <c r="BA511" s="34"/>
      <c r="BF511" s="4">
        <f t="shared" si="238"/>
        <v>0</v>
      </c>
      <c r="BH511" s="34">
        <f t="shared" si="239"/>
        <v>0</v>
      </c>
      <c r="BI511" s="34">
        <f t="shared" si="239"/>
        <v>0</v>
      </c>
      <c r="BJ511" s="4">
        <f t="shared" si="240"/>
        <v>0</v>
      </c>
      <c r="BK511" s="4">
        <f t="shared" si="241"/>
        <v>0</v>
      </c>
      <c r="BP511" s="34">
        <f t="shared" si="227"/>
        <v>0</v>
      </c>
      <c r="BQ511" s="34">
        <f t="shared" si="227"/>
        <v>0</v>
      </c>
      <c r="BR511" s="4">
        <f t="shared" si="228"/>
        <v>0</v>
      </c>
      <c r="BS511" s="4">
        <f t="shared" si="229"/>
        <v>0</v>
      </c>
      <c r="BX511" s="34">
        <f t="shared" si="230"/>
        <v>0</v>
      </c>
      <c r="BY511" s="34">
        <f t="shared" si="230"/>
        <v>0</v>
      </c>
      <c r="BZ511" s="4">
        <f t="shared" si="231"/>
        <v>0</v>
      </c>
      <c r="CA511" s="4">
        <f t="shared" si="232"/>
        <v>0</v>
      </c>
      <c r="CF511" s="34">
        <f t="shared" si="233"/>
        <v>0</v>
      </c>
      <c r="CG511" s="34">
        <f t="shared" si="233"/>
        <v>0</v>
      </c>
      <c r="CH511" s="4">
        <f t="shared" si="234"/>
        <v>0</v>
      </c>
      <c r="CI511" s="4">
        <f t="shared" si="235"/>
        <v>0</v>
      </c>
      <c r="CN511" s="4">
        <f t="shared" si="244"/>
        <v>0</v>
      </c>
      <c r="CO511" s="8">
        <f t="shared" si="243"/>
        <v>0</v>
      </c>
    </row>
    <row r="512" spans="1:93" x14ac:dyDescent="0.3">
      <c r="A512" s="3">
        <f t="shared" si="248"/>
        <v>0</v>
      </c>
      <c r="B512" s="4">
        <f t="shared" si="248"/>
        <v>0</v>
      </c>
      <c r="C512" s="4">
        <f t="shared" si="248"/>
        <v>0</v>
      </c>
      <c r="D512" s="4">
        <f t="shared" si="248"/>
        <v>0</v>
      </c>
      <c r="E512" s="4">
        <f t="shared" si="248"/>
        <v>0</v>
      </c>
      <c r="F512" s="5">
        <f t="shared" si="248"/>
        <v>0</v>
      </c>
      <c r="G512" s="5">
        <f t="shared" si="248"/>
        <v>0</v>
      </c>
      <c r="H512" s="128">
        <f>'Enh Grant Original Request'!H501</f>
        <v>0</v>
      </c>
      <c r="I512" s="128">
        <f>'Enh Grant Original Request'!I501</f>
        <v>0</v>
      </c>
      <c r="J512" s="128">
        <f>'Enh Grant Original Request'!J501</f>
        <v>0</v>
      </c>
      <c r="K512" s="128">
        <f>'Enh Grant Original Request'!K501</f>
        <v>0</v>
      </c>
      <c r="L512" s="128">
        <f>'Enh Grant Original Request'!L501</f>
        <v>0</v>
      </c>
      <c r="M512" s="128">
        <f>'Enh Grant Original Request'!M501</f>
        <v>0</v>
      </c>
      <c r="N512" s="128">
        <f>'Enh Grant Original Request'!N501</f>
        <v>0</v>
      </c>
      <c r="O512" s="128">
        <f>'Enh Grant Original Request'!O501</f>
        <v>0</v>
      </c>
      <c r="P512" s="128">
        <f>'Enh Grant Original Request'!P501</f>
        <v>0</v>
      </c>
      <c r="Q512" s="34">
        <f>'Enh Grant Original Request'!Q501</f>
        <v>0</v>
      </c>
      <c r="R512" s="34">
        <f>'Enh Grant Original Request'!R501</f>
        <v>0</v>
      </c>
      <c r="S512" s="40">
        <f t="shared" si="249"/>
        <v>0</v>
      </c>
      <c r="T512" s="40">
        <f t="shared" si="220"/>
        <v>0</v>
      </c>
      <c r="U512" s="40"/>
      <c r="V512" s="32"/>
      <c r="W512" s="39"/>
      <c r="X512" s="40">
        <f t="shared" si="247"/>
        <v>0</v>
      </c>
      <c r="Y512" s="8">
        <f t="shared" si="221"/>
        <v>0</v>
      </c>
      <c r="Z512" s="8"/>
      <c r="AA512" s="44"/>
      <c r="AB512" s="56">
        <f t="shared" si="223"/>
        <v>0</v>
      </c>
      <c r="AC512" s="39">
        <f t="shared" si="223"/>
        <v>0</v>
      </c>
      <c r="AD512" s="40">
        <f t="shared" si="224"/>
        <v>0</v>
      </c>
      <c r="AE512" s="8">
        <f t="shared" si="225"/>
        <v>0</v>
      </c>
      <c r="AF512" s="8">
        <f t="shared" si="236"/>
        <v>0</v>
      </c>
      <c r="AG512" s="8"/>
      <c r="AH512" s="2"/>
      <c r="AI512" s="2"/>
      <c r="AJ512" s="52"/>
      <c r="AK512" s="53"/>
      <c r="AN512" s="56">
        <f t="shared" si="242"/>
        <v>0</v>
      </c>
      <c r="AT512" s="4">
        <f t="shared" si="226"/>
        <v>0</v>
      </c>
      <c r="AV512" s="81"/>
      <c r="AW512" s="33"/>
      <c r="AY512" s="119"/>
      <c r="AZ512" s="123">
        <f t="shared" si="237"/>
        <v>0</v>
      </c>
      <c r="BA512" s="34"/>
      <c r="BF512" s="4">
        <f t="shared" si="238"/>
        <v>0</v>
      </c>
      <c r="BH512" s="34">
        <f t="shared" si="239"/>
        <v>0</v>
      </c>
      <c r="BI512" s="34">
        <f t="shared" si="239"/>
        <v>0</v>
      </c>
      <c r="BJ512" s="4">
        <f t="shared" si="240"/>
        <v>0</v>
      </c>
      <c r="BK512" s="4">
        <f t="shared" si="241"/>
        <v>0</v>
      </c>
      <c r="BP512" s="34">
        <f t="shared" si="227"/>
        <v>0</v>
      </c>
      <c r="BQ512" s="34">
        <f t="shared" si="227"/>
        <v>0</v>
      </c>
      <c r="BR512" s="4">
        <f t="shared" si="228"/>
        <v>0</v>
      </c>
      <c r="BS512" s="4">
        <f t="shared" si="229"/>
        <v>0</v>
      </c>
      <c r="BX512" s="34">
        <f t="shared" si="230"/>
        <v>0</v>
      </c>
      <c r="BY512" s="34">
        <f t="shared" si="230"/>
        <v>0</v>
      </c>
      <c r="BZ512" s="4">
        <f t="shared" si="231"/>
        <v>0</v>
      </c>
      <c r="CA512" s="4">
        <f t="shared" si="232"/>
        <v>0</v>
      </c>
      <c r="CF512" s="34">
        <f t="shared" si="233"/>
        <v>0</v>
      </c>
      <c r="CG512" s="34">
        <f t="shared" si="233"/>
        <v>0</v>
      </c>
      <c r="CH512" s="4">
        <f t="shared" si="234"/>
        <v>0</v>
      </c>
      <c r="CI512" s="4">
        <f t="shared" si="235"/>
        <v>0</v>
      </c>
      <c r="CN512" s="4">
        <f t="shared" si="244"/>
        <v>0</v>
      </c>
      <c r="CO512" s="8">
        <f t="shared" si="243"/>
        <v>0</v>
      </c>
    </row>
    <row r="513" spans="1:93" x14ac:dyDescent="0.3">
      <c r="A513" s="3">
        <f t="shared" si="248"/>
        <v>0</v>
      </c>
      <c r="B513" s="4">
        <f t="shared" si="248"/>
        <v>0</v>
      </c>
      <c r="C513" s="4">
        <f t="shared" si="248"/>
        <v>0</v>
      </c>
      <c r="D513" s="4">
        <f t="shared" si="248"/>
        <v>0</v>
      </c>
      <c r="E513" s="4">
        <f t="shared" si="248"/>
        <v>0</v>
      </c>
      <c r="F513" s="5">
        <f t="shared" si="248"/>
        <v>0</v>
      </c>
      <c r="G513" s="5">
        <f t="shared" si="248"/>
        <v>0</v>
      </c>
      <c r="H513" s="128">
        <f>'Enh Grant Original Request'!H502</f>
        <v>0</v>
      </c>
      <c r="I513" s="128">
        <f>'Enh Grant Original Request'!I502</f>
        <v>0</v>
      </c>
      <c r="J513" s="128">
        <f>'Enh Grant Original Request'!J502</f>
        <v>0</v>
      </c>
      <c r="K513" s="128">
        <f>'Enh Grant Original Request'!K502</f>
        <v>0</v>
      </c>
      <c r="L513" s="128">
        <f>'Enh Grant Original Request'!L502</f>
        <v>0</v>
      </c>
      <c r="M513" s="128">
        <f>'Enh Grant Original Request'!M502</f>
        <v>0</v>
      </c>
      <c r="N513" s="128">
        <f>'Enh Grant Original Request'!N502</f>
        <v>0</v>
      </c>
      <c r="O513" s="128">
        <f>'Enh Grant Original Request'!O502</f>
        <v>0</v>
      </c>
      <c r="P513" s="128">
        <f>'Enh Grant Original Request'!P502</f>
        <v>0</v>
      </c>
      <c r="Q513" s="34">
        <f>'Enh Grant Original Request'!Q502</f>
        <v>0</v>
      </c>
      <c r="R513" s="34">
        <f>'Enh Grant Original Request'!R502</f>
        <v>0</v>
      </c>
      <c r="S513" s="40">
        <f t="shared" si="249"/>
        <v>0</v>
      </c>
      <c r="T513" s="40">
        <f t="shared" si="220"/>
        <v>0</v>
      </c>
      <c r="U513" s="40"/>
      <c r="V513" s="32"/>
      <c r="W513" s="39"/>
      <c r="X513" s="40">
        <f t="shared" si="247"/>
        <v>0</v>
      </c>
      <c r="Y513" s="8">
        <f t="shared" si="221"/>
        <v>0</v>
      </c>
      <c r="Z513" s="8"/>
      <c r="AA513" s="44"/>
      <c r="AB513" s="56">
        <f t="shared" si="223"/>
        <v>0</v>
      </c>
      <c r="AC513" s="39">
        <f t="shared" si="223"/>
        <v>0</v>
      </c>
      <c r="AD513" s="40">
        <f t="shared" si="224"/>
        <v>0</v>
      </c>
      <c r="AE513" s="8">
        <f t="shared" si="225"/>
        <v>0</v>
      </c>
      <c r="AF513" s="8">
        <f t="shared" si="236"/>
        <v>0</v>
      </c>
      <c r="AG513" s="8"/>
      <c r="AH513" s="2"/>
      <c r="AI513" s="2"/>
      <c r="AJ513" s="52"/>
      <c r="AK513" s="53"/>
      <c r="AN513" s="56">
        <f t="shared" si="242"/>
        <v>0</v>
      </c>
      <c r="AT513" s="4">
        <f t="shared" si="226"/>
        <v>0</v>
      </c>
      <c r="AV513" s="81"/>
      <c r="AW513" s="33"/>
      <c r="AY513" s="119"/>
      <c r="AZ513" s="123">
        <f t="shared" si="237"/>
        <v>0</v>
      </c>
      <c r="BA513" s="34"/>
      <c r="BF513" s="4">
        <f t="shared" si="238"/>
        <v>0</v>
      </c>
      <c r="BH513" s="34">
        <f t="shared" si="239"/>
        <v>0</v>
      </c>
      <c r="BI513" s="34">
        <f t="shared" si="239"/>
        <v>0</v>
      </c>
      <c r="BJ513" s="4">
        <f t="shared" si="240"/>
        <v>0</v>
      </c>
      <c r="BK513" s="4">
        <f t="shared" si="241"/>
        <v>0</v>
      </c>
      <c r="BP513" s="34">
        <f t="shared" si="227"/>
        <v>0</v>
      </c>
      <c r="BQ513" s="34">
        <f t="shared" si="227"/>
        <v>0</v>
      </c>
      <c r="BR513" s="4">
        <f t="shared" si="228"/>
        <v>0</v>
      </c>
      <c r="BS513" s="4">
        <f t="shared" si="229"/>
        <v>0</v>
      </c>
      <c r="BX513" s="34">
        <f t="shared" si="230"/>
        <v>0</v>
      </c>
      <c r="BY513" s="34">
        <f t="shared" si="230"/>
        <v>0</v>
      </c>
      <c r="BZ513" s="4">
        <f t="shared" si="231"/>
        <v>0</v>
      </c>
      <c r="CA513" s="4">
        <f t="shared" si="232"/>
        <v>0</v>
      </c>
      <c r="CF513" s="34">
        <f t="shared" si="233"/>
        <v>0</v>
      </c>
      <c r="CG513" s="34">
        <f t="shared" si="233"/>
        <v>0</v>
      </c>
      <c r="CH513" s="4">
        <f t="shared" si="234"/>
        <v>0</v>
      </c>
      <c r="CI513" s="4">
        <f t="shared" si="235"/>
        <v>0</v>
      </c>
      <c r="CN513" s="4">
        <f t="shared" si="244"/>
        <v>0</v>
      </c>
      <c r="CO513" s="8">
        <f t="shared" si="243"/>
        <v>0</v>
      </c>
    </row>
    <row r="514" spans="1:93" x14ac:dyDescent="0.3">
      <c r="A514" s="3">
        <f t="shared" si="248"/>
        <v>0</v>
      </c>
      <c r="B514" s="4">
        <f t="shared" si="248"/>
        <v>0</v>
      </c>
      <c r="C514" s="4">
        <f t="shared" si="248"/>
        <v>0</v>
      </c>
      <c r="D514" s="4">
        <f t="shared" si="248"/>
        <v>0</v>
      </c>
      <c r="E514" s="4">
        <f t="shared" si="248"/>
        <v>0</v>
      </c>
      <c r="F514" s="5">
        <f t="shared" si="248"/>
        <v>0</v>
      </c>
      <c r="G514" s="5">
        <f t="shared" si="248"/>
        <v>0</v>
      </c>
      <c r="H514" s="128">
        <f>'Enh Grant Original Request'!H503</f>
        <v>0</v>
      </c>
      <c r="I514" s="128">
        <f>'Enh Grant Original Request'!I503</f>
        <v>0</v>
      </c>
      <c r="J514" s="128">
        <f>'Enh Grant Original Request'!J503</f>
        <v>0</v>
      </c>
      <c r="K514" s="128">
        <f>'Enh Grant Original Request'!K503</f>
        <v>0</v>
      </c>
      <c r="L514" s="128">
        <f>'Enh Grant Original Request'!L503</f>
        <v>0</v>
      </c>
      <c r="M514" s="128">
        <f>'Enh Grant Original Request'!M503</f>
        <v>0</v>
      </c>
      <c r="N514" s="128">
        <f>'Enh Grant Original Request'!N503</f>
        <v>0</v>
      </c>
      <c r="O514" s="128">
        <f>'Enh Grant Original Request'!O503</f>
        <v>0</v>
      </c>
      <c r="P514" s="128">
        <f>'Enh Grant Original Request'!P503</f>
        <v>0</v>
      </c>
      <c r="Q514" s="34">
        <f>'Enh Grant Original Request'!Q503</f>
        <v>0</v>
      </c>
      <c r="R514" s="34">
        <f>'Enh Grant Original Request'!R503</f>
        <v>0</v>
      </c>
      <c r="S514" s="40">
        <f t="shared" si="249"/>
        <v>0</v>
      </c>
      <c r="T514" s="40">
        <f t="shared" si="220"/>
        <v>0</v>
      </c>
      <c r="U514" s="40"/>
      <c r="V514" s="32"/>
      <c r="W514" s="39"/>
      <c r="X514" s="40">
        <f t="shared" si="247"/>
        <v>0</v>
      </c>
      <c r="Y514" s="8">
        <f t="shared" si="221"/>
        <v>0</v>
      </c>
      <c r="Z514" s="8"/>
      <c r="AA514" s="44"/>
      <c r="AB514" s="56">
        <f t="shared" si="223"/>
        <v>0</v>
      </c>
      <c r="AC514" s="39">
        <f t="shared" si="223"/>
        <v>0</v>
      </c>
      <c r="AD514" s="40">
        <f t="shared" si="224"/>
        <v>0</v>
      </c>
      <c r="AE514" s="8">
        <f t="shared" si="225"/>
        <v>0</v>
      </c>
      <c r="AF514" s="8">
        <f t="shared" si="236"/>
        <v>0</v>
      </c>
      <c r="AG514" s="8"/>
      <c r="AH514" s="2"/>
      <c r="AI514" s="2"/>
      <c r="AJ514" s="52"/>
      <c r="AK514" s="53"/>
      <c r="AN514" s="56">
        <f t="shared" si="242"/>
        <v>0</v>
      </c>
      <c r="AT514" s="4">
        <f t="shared" si="226"/>
        <v>0</v>
      </c>
      <c r="AV514" s="81"/>
      <c r="AW514" s="33"/>
      <c r="AY514" s="119"/>
      <c r="AZ514" s="123">
        <f t="shared" si="237"/>
        <v>0</v>
      </c>
      <c r="BA514" s="34"/>
      <c r="BF514" s="4">
        <f t="shared" si="238"/>
        <v>0</v>
      </c>
      <c r="BH514" s="34">
        <f t="shared" si="239"/>
        <v>0</v>
      </c>
      <c r="BI514" s="34">
        <f t="shared" si="239"/>
        <v>0</v>
      </c>
      <c r="BJ514" s="4">
        <f t="shared" si="240"/>
        <v>0</v>
      </c>
      <c r="BK514" s="4">
        <f t="shared" si="241"/>
        <v>0</v>
      </c>
      <c r="BP514" s="34">
        <f t="shared" si="227"/>
        <v>0</v>
      </c>
      <c r="BQ514" s="34">
        <f t="shared" si="227"/>
        <v>0</v>
      </c>
      <c r="BR514" s="4">
        <f t="shared" si="228"/>
        <v>0</v>
      </c>
      <c r="BS514" s="4">
        <f t="shared" si="229"/>
        <v>0</v>
      </c>
      <c r="BX514" s="34">
        <f t="shared" si="230"/>
        <v>0</v>
      </c>
      <c r="BY514" s="34">
        <f t="shared" si="230"/>
        <v>0</v>
      </c>
      <c r="BZ514" s="4">
        <f t="shared" si="231"/>
        <v>0</v>
      </c>
      <c r="CA514" s="4">
        <f t="shared" si="232"/>
        <v>0</v>
      </c>
      <c r="CF514" s="34">
        <f t="shared" si="233"/>
        <v>0</v>
      </c>
      <c r="CG514" s="34">
        <f t="shared" si="233"/>
        <v>0</v>
      </c>
      <c r="CH514" s="4">
        <f t="shared" si="234"/>
        <v>0</v>
      </c>
      <c r="CI514" s="4">
        <f t="shared" si="235"/>
        <v>0</v>
      </c>
      <c r="CN514" s="4">
        <f t="shared" si="244"/>
        <v>0</v>
      </c>
      <c r="CO514" s="8">
        <f t="shared" si="243"/>
        <v>0</v>
      </c>
    </row>
    <row r="515" spans="1:93" x14ac:dyDescent="0.3">
      <c r="A515" s="3">
        <f t="shared" si="248"/>
        <v>0</v>
      </c>
      <c r="B515" s="4">
        <f t="shared" si="248"/>
        <v>0</v>
      </c>
      <c r="C515" s="4">
        <f t="shared" si="248"/>
        <v>0</v>
      </c>
      <c r="D515" s="4">
        <f t="shared" si="248"/>
        <v>0</v>
      </c>
      <c r="E515" s="4">
        <f t="shared" si="248"/>
        <v>0</v>
      </c>
      <c r="F515" s="5">
        <f t="shared" si="248"/>
        <v>0</v>
      </c>
      <c r="G515" s="5">
        <f t="shared" si="248"/>
        <v>0</v>
      </c>
      <c r="H515" s="128">
        <f>'Enh Grant Original Request'!H504</f>
        <v>0</v>
      </c>
      <c r="I515" s="128">
        <f>'Enh Grant Original Request'!I504</f>
        <v>0</v>
      </c>
      <c r="J515" s="128">
        <f>'Enh Grant Original Request'!J504</f>
        <v>0</v>
      </c>
      <c r="K515" s="128">
        <f>'Enh Grant Original Request'!K504</f>
        <v>0</v>
      </c>
      <c r="L515" s="128">
        <f>'Enh Grant Original Request'!L504</f>
        <v>0</v>
      </c>
      <c r="M515" s="128">
        <f>'Enh Grant Original Request'!M504</f>
        <v>0</v>
      </c>
      <c r="N515" s="128">
        <f>'Enh Grant Original Request'!N504</f>
        <v>0</v>
      </c>
      <c r="O515" s="128">
        <f>'Enh Grant Original Request'!O504</f>
        <v>0</v>
      </c>
      <c r="P515" s="128">
        <f>'Enh Grant Original Request'!P504</f>
        <v>0</v>
      </c>
      <c r="Q515" s="34">
        <f>'Enh Grant Original Request'!Q504</f>
        <v>0</v>
      </c>
      <c r="R515" s="34">
        <f>'Enh Grant Original Request'!R504</f>
        <v>0</v>
      </c>
      <c r="S515" s="40">
        <f t="shared" si="249"/>
        <v>0</v>
      </c>
      <c r="T515" s="40">
        <f t="shared" si="220"/>
        <v>0</v>
      </c>
      <c r="U515" s="40"/>
      <c r="V515" s="32"/>
      <c r="W515" s="39"/>
      <c r="X515" s="40">
        <f t="shared" si="247"/>
        <v>0</v>
      </c>
      <c r="Y515" s="8">
        <f t="shared" si="221"/>
        <v>0</v>
      </c>
      <c r="Z515" s="8"/>
      <c r="AA515" s="44"/>
      <c r="AB515" s="56">
        <f t="shared" si="223"/>
        <v>0</v>
      </c>
      <c r="AC515" s="39">
        <f t="shared" si="223"/>
        <v>0</v>
      </c>
      <c r="AD515" s="40">
        <f t="shared" si="224"/>
        <v>0</v>
      </c>
      <c r="AE515" s="8">
        <f t="shared" si="225"/>
        <v>0</v>
      </c>
      <c r="AF515" s="8">
        <f t="shared" si="236"/>
        <v>0</v>
      </c>
      <c r="AG515" s="8"/>
      <c r="AH515" s="2"/>
      <c r="AI515" s="2"/>
      <c r="AJ515" s="52"/>
      <c r="AK515" s="53"/>
      <c r="AN515" s="56">
        <f t="shared" si="242"/>
        <v>0</v>
      </c>
      <c r="AT515" s="4">
        <f t="shared" si="226"/>
        <v>0</v>
      </c>
      <c r="AV515" s="81"/>
      <c r="AW515" s="33"/>
      <c r="AY515" s="119"/>
      <c r="AZ515" s="123">
        <f t="shared" si="237"/>
        <v>0</v>
      </c>
      <c r="BA515" s="34"/>
      <c r="BF515" s="4">
        <f t="shared" si="238"/>
        <v>0</v>
      </c>
      <c r="BH515" s="34">
        <f t="shared" si="239"/>
        <v>0</v>
      </c>
      <c r="BI515" s="34">
        <f t="shared" si="239"/>
        <v>0</v>
      </c>
      <c r="BJ515" s="4">
        <f t="shared" si="240"/>
        <v>0</v>
      </c>
      <c r="BK515" s="4">
        <f t="shared" si="241"/>
        <v>0</v>
      </c>
      <c r="BP515" s="34">
        <f t="shared" si="227"/>
        <v>0</v>
      </c>
      <c r="BQ515" s="34">
        <f t="shared" si="227"/>
        <v>0</v>
      </c>
      <c r="BR515" s="4">
        <f t="shared" si="228"/>
        <v>0</v>
      </c>
      <c r="BS515" s="4">
        <f t="shared" si="229"/>
        <v>0</v>
      </c>
      <c r="BX515" s="34">
        <f t="shared" si="230"/>
        <v>0</v>
      </c>
      <c r="BY515" s="34">
        <f t="shared" si="230"/>
        <v>0</v>
      </c>
      <c r="BZ515" s="4">
        <f t="shared" si="231"/>
        <v>0</v>
      </c>
      <c r="CA515" s="4">
        <f t="shared" si="232"/>
        <v>0</v>
      </c>
      <c r="CF515" s="34">
        <f t="shared" si="233"/>
        <v>0</v>
      </c>
      <c r="CG515" s="34">
        <f t="shared" si="233"/>
        <v>0</v>
      </c>
      <c r="CH515" s="4">
        <f t="shared" si="234"/>
        <v>0</v>
      </c>
      <c r="CI515" s="4">
        <f t="shared" si="235"/>
        <v>0</v>
      </c>
      <c r="CN515" s="4">
        <f t="shared" si="244"/>
        <v>0</v>
      </c>
      <c r="CO515" s="8">
        <f t="shared" si="243"/>
        <v>0</v>
      </c>
    </row>
    <row r="516" spans="1:93" x14ac:dyDescent="0.3">
      <c r="A516" s="3">
        <f t="shared" si="248"/>
        <v>0</v>
      </c>
      <c r="B516" s="4">
        <f t="shared" si="248"/>
        <v>0</v>
      </c>
      <c r="C516" s="4">
        <f t="shared" si="248"/>
        <v>0</v>
      </c>
      <c r="D516" s="4">
        <f t="shared" si="248"/>
        <v>0</v>
      </c>
      <c r="E516" s="4">
        <f t="shared" si="248"/>
        <v>0</v>
      </c>
      <c r="F516" s="5">
        <f t="shared" si="248"/>
        <v>0</v>
      </c>
      <c r="G516" s="5">
        <f t="shared" si="248"/>
        <v>0</v>
      </c>
      <c r="H516" s="128">
        <f>'Enh Grant Original Request'!H505</f>
        <v>0</v>
      </c>
      <c r="I516" s="128">
        <f>'Enh Grant Original Request'!I505</f>
        <v>0</v>
      </c>
      <c r="J516" s="128">
        <f>'Enh Grant Original Request'!J505</f>
        <v>0</v>
      </c>
      <c r="K516" s="128">
        <f>'Enh Grant Original Request'!K505</f>
        <v>0</v>
      </c>
      <c r="L516" s="128">
        <f>'Enh Grant Original Request'!L505</f>
        <v>0</v>
      </c>
      <c r="M516" s="128">
        <f>'Enh Grant Original Request'!M505</f>
        <v>0</v>
      </c>
      <c r="N516" s="128">
        <f>'Enh Grant Original Request'!N505</f>
        <v>0</v>
      </c>
      <c r="O516" s="128">
        <f>'Enh Grant Original Request'!O505</f>
        <v>0</v>
      </c>
      <c r="P516" s="128">
        <f>'Enh Grant Original Request'!P505</f>
        <v>0</v>
      </c>
      <c r="Q516" s="34">
        <f>'Enh Grant Original Request'!Q505</f>
        <v>0</v>
      </c>
      <c r="R516" s="34">
        <f>'Enh Grant Original Request'!R505</f>
        <v>0</v>
      </c>
      <c r="S516" s="40">
        <f t="shared" si="249"/>
        <v>0</v>
      </c>
      <c r="T516" s="40">
        <f t="shared" si="220"/>
        <v>0</v>
      </c>
      <c r="U516" s="40"/>
      <c r="V516" s="32"/>
      <c r="W516" s="39"/>
      <c r="X516" s="40">
        <f t="shared" si="247"/>
        <v>0</v>
      </c>
      <c r="Y516" s="8">
        <f t="shared" si="221"/>
        <v>0</v>
      </c>
      <c r="Z516" s="8"/>
      <c r="AA516" s="44"/>
      <c r="AB516" s="56">
        <f t="shared" si="223"/>
        <v>0</v>
      </c>
      <c r="AC516" s="39">
        <f t="shared" si="223"/>
        <v>0</v>
      </c>
      <c r="AD516" s="40">
        <f t="shared" si="224"/>
        <v>0</v>
      </c>
      <c r="AE516" s="8">
        <f t="shared" si="225"/>
        <v>0</v>
      </c>
      <c r="AF516" s="8">
        <f t="shared" si="236"/>
        <v>0</v>
      </c>
      <c r="AG516" s="8"/>
      <c r="AH516" s="2"/>
      <c r="AI516" s="2"/>
      <c r="AJ516" s="52"/>
      <c r="AK516" s="53"/>
      <c r="AN516" s="56">
        <f t="shared" si="242"/>
        <v>0</v>
      </c>
      <c r="AT516" s="4">
        <f t="shared" si="226"/>
        <v>0</v>
      </c>
      <c r="AV516" s="81"/>
      <c r="AW516" s="33"/>
      <c r="AY516" s="119"/>
      <c r="AZ516" s="123">
        <f t="shared" si="237"/>
        <v>0</v>
      </c>
      <c r="BA516" s="34"/>
      <c r="BF516" s="4">
        <f t="shared" si="238"/>
        <v>0</v>
      </c>
      <c r="BH516" s="34">
        <f t="shared" si="239"/>
        <v>0</v>
      </c>
      <c r="BI516" s="34">
        <f t="shared" si="239"/>
        <v>0</v>
      </c>
      <c r="BJ516" s="4">
        <f t="shared" si="240"/>
        <v>0</v>
      </c>
      <c r="BK516" s="4">
        <f t="shared" si="241"/>
        <v>0</v>
      </c>
      <c r="BP516" s="34">
        <f t="shared" si="227"/>
        <v>0</v>
      </c>
      <c r="BQ516" s="34">
        <f t="shared" si="227"/>
        <v>0</v>
      </c>
      <c r="BR516" s="4">
        <f t="shared" si="228"/>
        <v>0</v>
      </c>
      <c r="BS516" s="4">
        <f t="shared" si="229"/>
        <v>0</v>
      </c>
      <c r="BX516" s="34">
        <f t="shared" si="230"/>
        <v>0</v>
      </c>
      <c r="BY516" s="34">
        <f t="shared" si="230"/>
        <v>0</v>
      </c>
      <c r="BZ516" s="4">
        <f t="shared" si="231"/>
        <v>0</v>
      </c>
      <c r="CA516" s="4">
        <f t="shared" si="232"/>
        <v>0</v>
      </c>
      <c r="CF516" s="34">
        <f t="shared" si="233"/>
        <v>0</v>
      </c>
      <c r="CG516" s="34">
        <f t="shared" si="233"/>
        <v>0</v>
      </c>
      <c r="CH516" s="4">
        <f t="shared" si="234"/>
        <v>0</v>
      </c>
      <c r="CI516" s="4">
        <f t="shared" si="235"/>
        <v>0</v>
      </c>
      <c r="CN516" s="4">
        <f t="shared" si="244"/>
        <v>0</v>
      </c>
      <c r="CO516" s="8">
        <f t="shared" si="243"/>
        <v>0</v>
      </c>
    </row>
    <row r="517" spans="1:93" x14ac:dyDescent="0.3">
      <c r="A517" s="3">
        <f t="shared" si="248"/>
        <v>0</v>
      </c>
      <c r="B517" s="4">
        <f t="shared" si="248"/>
        <v>0</v>
      </c>
      <c r="C517" s="4">
        <f t="shared" si="248"/>
        <v>0</v>
      </c>
      <c r="D517" s="4">
        <f t="shared" si="248"/>
        <v>0</v>
      </c>
      <c r="E517" s="4">
        <f t="shared" si="248"/>
        <v>0</v>
      </c>
      <c r="F517" s="5">
        <f t="shared" si="248"/>
        <v>0</v>
      </c>
      <c r="G517" s="5">
        <f t="shared" si="248"/>
        <v>0</v>
      </c>
      <c r="H517" s="128">
        <f>'Enh Grant Original Request'!H506</f>
        <v>0</v>
      </c>
      <c r="I517" s="128">
        <f>'Enh Grant Original Request'!I506</f>
        <v>0</v>
      </c>
      <c r="J517" s="128">
        <f>'Enh Grant Original Request'!J506</f>
        <v>0</v>
      </c>
      <c r="K517" s="128">
        <f>'Enh Grant Original Request'!K506</f>
        <v>0</v>
      </c>
      <c r="L517" s="128">
        <f>'Enh Grant Original Request'!L506</f>
        <v>0</v>
      </c>
      <c r="M517" s="128">
        <f>'Enh Grant Original Request'!M506</f>
        <v>0</v>
      </c>
      <c r="N517" s="128">
        <f>'Enh Grant Original Request'!N506</f>
        <v>0</v>
      </c>
      <c r="O517" s="128">
        <f>'Enh Grant Original Request'!O506</f>
        <v>0</v>
      </c>
      <c r="P517" s="128">
        <f>'Enh Grant Original Request'!P506</f>
        <v>0</v>
      </c>
      <c r="Q517" s="34">
        <f>'Enh Grant Original Request'!Q506</f>
        <v>0</v>
      </c>
      <c r="R517" s="34">
        <f>'Enh Grant Original Request'!R506</f>
        <v>0</v>
      </c>
      <c r="S517" s="40">
        <f t="shared" si="249"/>
        <v>0</v>
      </c>
      <c r="T517" s="40">
        <f t="shared" si="220"/>
        <v>0</v>
      </c>
      <c r="U517" s="40"/>
      <c r="V517" s="32"/>
      <c r="W517" s="39"/>
      <c r="X517" s="40">
        <f t="shared" si="247"/>
        <v>0</v>
      </c>
      <c r="Y517" s="8">
        <f t="shared" si="221"/>
        <v>0</v>
      </c>
      <c r="Z517" s="8"/>
      <c r="AA517" s="44"/>
      <c r="AB517" s="56">
        <f t="shared" si="223"/>
        <v>0</v>
      </c>
      <c r="AC517" s="39">
        <f t="shared" si="223"/>
        <v>0</v>
      </c>
      <c r="AD517" s="40">
        <f t="shared" si="224"/>
        <v>0</v>
      </c>
      <c r="AE517" s="8">
        <f t="shared" si="225"/>
        <v>0</v>
      </c>
      <c r="AF517" s="8">
        <f t="shared" si="236"/>
        <v>0</v>
      </c>
      <c r="AG517" s="8"/>
      <c r="AH517" s="2"/>
      <c r="AI517" s="2"/>
      <c r="AJ517" s="52"/>
      <c r="AK517" s="53"/>
      <c r="AN517" s="56">
        <f t="shared" si="242"/>
        <v>0</v>
      </c>
      <c r="AT517" s="4">
        <f t="shared" si="226"/>
        <v>0</v>
      </c>
      <c r="AV517" s="81"/>
      <c r="AW517" s="33"/>
      <c r="AY517" s="119"/>
      <c r="AZ517" s="123">
        <f t="shared" si="237"/>
        <v>0</v>
      </c>
      <c r="BA517" s="34"/>
      <c r="BF517" s="4">
        <f t="shared" si="238"/>
        <v>0</v>
      </c>
      <c r="BH517" s="34">
        <f t="shared" si="239"/>
        <v>0</v>
      </c>
      <c r="BI517" s="34">
        <f t="shared" si="239"/>
        <v>0</v>
      </c>
      <c r="BJ517" s="4">
        <f t="shared" si="240"/>
        <v>0</v>
      </c>
      <c r="BK517" s="4">
        <f t="shared" si="241"/>
        <v>0</v>
      </c>
      <c r="BP517" s="34">
        <f t="shared" si="227"/>
        <v>0</v>
      </c>
      <c r="BQ517" s="34">
        <f t="shared" si="227"/>
        <v>0</v>
      </c>
      <c r="BR517" s="4">
        <f t="shared" si="228"/>
        <v>0</v>
      </c>
      <c r="BS517" s="4">
        <f t="shared" si="229"/>
        <v>0</v>
      </c>
      <c r="BX517" s="34">
        <f t="shared" si="230"/>
        <v>0</v>
      </c>
      <c r="BY517" s="34">
        <f t="shared" si="230"/>
        <v>0</v>
      </c>
      <c r="BZ517" s="4">
        <f t="shared" si="231"/>
        <v>0</v>
      </c>
      <c r="CA517" s="4">
        <f t="shared" si="232"/>
        <v>0</v>
      </c>
      <c r="CF517" s="34">
        <f t="shared" si="233"/>
        <v>0</v>
      </c>
      <c r="CG517" s="34">
        <f t="shared" si="233"/>
        <v>0</v>
      </c>
      <c r="CH517" s="4">
        <f t="shared" si="234"/>
        <v>0</v>
      </c>
      <c r="CI517" s="4">
        <f t="shared" si="235"/>
        <v>0</v>
      </c>
      <c r="CN517" s="4">
        <f t="shared" si="244"/>
        <v>0</v>
      </c>
      <c r="CO517" s="8">
        <f t="shared" si="243"/>
        <v>0</v>
      </c>
    </row>
    <row r="518" spans="1:93" x14ac:dyDescent="0.3">
      <c r="A518" s="3">
        <f t="shared" si="248"/>
        <v>0</v>
      </c>
      <c r="B518" s="4">
        <f t="shared" si="248"/>
        <v>0</v>
      </c>
      <c r="C518" s="4">
        <f t="shared" si="248"/>
        <v>0</v>
      </c>
      <c r="D518" s="4">
        <f t="shared" si="248"/>
        <v>0</v>
      </c>
      <c r="E518" s="4">
        <f t="shared" si="248"/>
        <v>0</v>
      </c>
      <c r="F518" s="5">
        <f t="shared" si="248"/>
        <v>0</v>
      </c>
      <c r="G518" s="5">
        <f t="shared" si="248"/>
        <v>0</v>
      </c>
      <c r="H518" s="128">
        <f>'Enh Grant Original Request'!H507</f>
        <v>0</v>
      </c>
      <c r="I518" s="128">
        <f>'Enh Grant Original Request'!I507</f>
        <v>0</v>
      </c>
      <c r="J518" s="128">
        <f>'Enh Grant Original Request'!J507</f>
        <v>0</v>
      </c>
      <c r="K518" s="128">
        <f>'Enh Grant Original Request'!K507</f>
        <v>0</v>
      </c>
      <c r="L518" s="128">
        <f>'Enh Grant Original Request'!L507</f>
        <v>0</v>
      </c>
      <c r="M518" s="128">
        <f>'Enh Grant Original Request'!M507</f>
        <v>0</v>
      </c>
      <c r="N518" s="128">
        <f>'Enh Grant Original Request'!N507</f>
        <v>0</v>
      </c>
      <c r="O518" s="128">
        <f>'Enh Grant Original Request'!O507</f>
        <v>0</v>
      </c>
      <c r="P518" s="128">
        <f>'Enh Grant Original Request'!P507</f>
        <v>0</v>
      </c>
      <c r="Q518" s="34">
        <f>'Enh Grant Original Request'!Q507</f>
        <v>0</v>
      </c>
      <c r="R518" s="34">
        <f>'Enh Grant Original Request'!R507</f>
        <v>0</v>
      </c>
      <c r="S518" s="40">
        <f t="shared" si="249"/>
        <v>0</v>
      </c>
      <c r="T518" s="40">
        <f t="shared" si="220"/>
        <v>0</v>
      </c>
      <c r="U518" s="40"/>
      <c r="V518" s="32"/>
      <c r="W518" s="39"/>
      <c r="X518" s="40">
        <f t="shared" si="247"/>
        <v>0</v>
      </c>
      <c r="Y518" s="8">
        <f t="shared" si="221"/>
        <v>0</v>
      </c>
      <c r="Z518" s="8"/>
      <c r="AA518" s="44"/>
      <c r="AB518" s="56">
        <f t="shared" si="223"/>
        <v>0</v>
      </c>
      <c r="AC518" s="39">
        <f t="shared" si="223"/>
        <v>0</v>
      </c>
      <c r="AD518" s="40">
        <f t="shared" si="224"/>
        <v>0</v>
      </c>
      <c r="AE518" s="8">
        <f t="shared" si="225"/>
        <v>0</v>
      </c>
      <c r="AF518" s="8">
        <f t="shared" si="236"/>
        <v>0</v>
      </c>
      <c r="AG518" s="8"/>
      <c r="AH518" s="2"/>
      <c r="AI518" s="2"/>
      <c r="AJ518" s="52"/>
      <c r="AK518" s="53"/>
      <c r="AN518" s="56">
        <f t="shared" si="242"/>
        <v>0</v>
      </c>
      <c r="AT518" s="4">
        <f t="shared" si="226"/>
        <v>0</v>
      </c>
      <c r="AV518" s="81"/>
      <c r="AW518" s="33"/>
      <c r="AY518" s="119"/>
      <c r="AZ518" s="123">
        <f t="shared" si="237"/>
        <v>0</v>
      </c>
      <c r="BA518" s="34"/>
      <c r="BF518" s="4">
        <f t="shared" si="238"/>
        <v>0</v>
      </c>
      <c r="BH518" s="34">
        <f t="shared" si="239"/>
        <v>0</v>
      </c>
      <c r="BI518" s="34">
        <f t="shared" si="239"/>
        <v>0</v>
      </c>
      <c r="BJ518" s="4">
        <f t="shared" si="240"/>
        <v>0</v>
      </c>
      <c r="BK518" s="4">
        <f t="shared" si="241"/>
        <v>0</v>
      </c>
      <c r="BP518" s="34">
        <f t="shared" si="227"/>
        <v>0</v>
      </c>
      <c r="BQ518" s="34">
        <f t="shared" si="227"/>
        <v>0</v>
      </c>
      <c r="BR518" s="4">
        <f t="shared" si="228"/>
        <v>0</v>
      </c>
      <c r="BS518" s="4">
        <f t="shared" si="229"/>
        <v>0</v>
      </c>
      <c r="BX518" s="34">
        <f t="shared" si="230"/>
        <v>0</v>
      </c>
      <c r="BY518" s="34">
        <f t="shared" si="230"/>
        <v>0</v>
      </c>
      <c r="BZ518" s="4">
        <f t="shared" si="231"/>
        <v>0</v>
      </c>
      <c r="CA518" s="4">
        <f t="shared" si="232"/>
        <v>0</v>
      </c>
      <c r="CF518" s="34">
        <f t="shared" si="233"/>
        <v>0</v>
      </c>
      <c r="CG518" s="34">
        <f t="shared" si="233"/>
        <v>0</v>
      </c>
      <c r="CH518" s="4">
        <f t="shared" si="234"/>
        <v>0</v>
      </c>
      <c r="CI518" s="4">
        <f t="shared" si="235"/>
        <v>0</v>
      </c>
      <c r="CN518" s="4">
        <f t="shared" si="244"/>
        <v>0</v>
      </c>
      <c r="CO518" s="8">
        <f t="shared" si="243"/>
        <v>0</v>
      </c>
    </row>
    <row r="519" spans="1:93" x14ac:dyDescent="0.3">
      <c r="A519" s="3">
        <f t="shared" si="248"/>
        <v>0</v>
      </c>
      <c r="B519" s="4">
        <f t="shared" si="248"/>
        <v>0</v>
      </c>
      <c r="C519" s="4">
        <f t="shared" si="248"/>
        <v>0</v>
      </c>
      <c r="D519" s="4">
        <f t="shared" si="248"/>
        <v>0</v>
      </c>
      <c r="E519" s="4">
        <f t="shared" si="248"/>
        <v>0</v>
      </c>
      <c r="F519" s="5">
        <f t="shared" si="248"/>
        <v>0</v>
      </c>
      <c r="G519" s="5">
        <f t="shared" si="248"/>
        <v>0</v>
      </c>
      <c r="H519" s="128">
        <f>'Enh Grant Original Request'!H508</f>
        <v>0</v>
      </c>
      <c r="I519" s="128">
        <f>'Enh Grant Original Request'!I508</f>
        <v>0</v>
      </c>
      <c r="J519" s="128">
        <f>'Enh Grant Original Request'!J508</f>
        <v>0</v>
      </c>
      <c r="K519" s="128">
        <f>'Enh Grant Original Request'!K508</f>
        <v>0</v>
      </c>
      <c r="L519" s="128">
        <f>'Enh Grant Original Request'!L508</f>
        <v>0</v>
      </c>
      <c r="M519" s="128">
        <f>'Enh Grant Original Request'!M508</f>
        <v>0</v>
      </c>
      <c r="N519" s="128">
        <f>'Enh Grant Original Request'!N508</f>
        <v>0</v>
      </c>
      <c r="O519" s="128">
        <f>'Enh Grant Original Request'!O508</f>
        <v>0</v>
      </c>
      <c r="P519" s="128">
        <f>'Enh Grant Original Request'!P508</f>
        <v>0</v>
      </c>
      <c r="Q519" s="34">
        <f>'Enh Grant Original Request'!Q508</f>
        <v>0</v>
      </c>
      <c r="R519" s="34">
        <f>'Enh Grant Original Request'!R508</f>
        <v>0</v>
      </c>
      <c r="S519" s="40">
        <f t="shared" si="249"/>
        <v>0</v>
      </c>
      <c r="T519" s="40">
        <f t="shared" si="220"/>
        <v>0</v>
      </c>
      <c r="U519" s="40"/>
      <c r="V519" s="32"/>
      <c r="W519" s="39"/>
      <c r="X519" s="40">
        <f t="shared" si="247"/>
        <v>0</v>
      </c>
      <c r="Y519" s="8">
        <f t="shared" si="221"/>
        <v>0</v>
      </c>
      <c r="Z519" s="8"/>
      <c r="AA519" s="44"/>
      <c r="AB519" s="56">
        <f t="shared" si="223"/>
        <v>0</v>
      </c>
      <c r="AC519" s="39">
        <f t="shared" si="223"/>
        <v>0</v>
      </c>
      <c r="AD519" s="40">
        <f t="shared" si="224"/>
        <v>0</v>
      </c>
      <c r="AE519" s="8">
        <f t="shared" si="225"/>
        <v>0</v>
      </c>
      <c r="AF519" s="8">
        <f t="shared" si="236"/>
        <v>0</v>
      </c>
      <c r="AG519" s="8"/>
      <c r="AH519" s="2"/>
      <c r="AI519" s="2"/>
      <c r="AJ519" s="52"/>
      <c r="AK519" s="53"/>
      <c r="AN519" s="56">
        <f t="shared" si="242"/>
        <v>0</v>
      </c>
      <c r="AT519" s="4">
        <f t="shared" si="226"/>
        <v>0</v>
      </c>
      <c r="AV519" s="81"/>
      <c r="AW519" s="33"/>
      <c r="AY519" s="119"/>
      <c r="AZ519" s="123">
        <f t="shared" si="237"/>
        <v>0</v>
      </c>
      <c r="BA519" s="34"/>
      <c r="BF519" s="4">
        <f t="shared" si="238"/>
        <v>0</v>
      </c>
      <c r="BH519" s="34">
        <f t="shared" si="239"/>
        <v>0</v>
      </c>
      <c r="BI519" s="34">
        <f t="shared" si="239"/>
        <v>0</v>
      </c>
      <c r="BJ519" s="4">
        <f t="shared" si="240"/>
        <v>0</v>
      </c>
      <c r="BK519" s="4">
        <f t="shared" si="241"/>
        <v>0</v>
      </c>
      <c r="BP519" s="34">
        <f t="shared" si="227"/>
        <v>0</v>
      </c>
      <c r="BQ519" s="34">
        <f t="shared" si="227"/>
        <v>0</v>
      </c>
      <c r="BR519" s="4">
        <f t="shared" si="228"/>
        <v>0</v>
      </c>
      <c r="BS519" s="4">
        <f t="shared" si="229"/>
        <v>0</v>
      </c>
      <c r="BX519" s="34">
        <f t="shared" si="230"/>
        <v>0</v>
      </c>
      <c r="BY519" s="34">
        <f t="shared" si="230"/>
        <v>0</v>
      </c>
      <c r="BZ519" s="4">
        <f t="shared" si="231"/>
        <v>0</v>
      </c>
      <c r="CA519" s="4">
        <f t="shared" si="232"/>
        <v>0</v>
      </c>
      <c r="CF519" s="34">
        <f t="shared" si="233"/>
        <v>0</v>
      </c>
      <c r="CG519" s="34">
        <f t="shared" si="233"/>
        <v>0</v>
      </c>
      <c r="CH519" s="4">
        <f t="shared" si="234"/>
        <v>0</v>
      </c>
      <c r="CI519" s="4">
        <f t="shared" si="235"/>
        <v>0</v>
      </c>
      <c r="CN519" s="4">
        <f t="shared" si="244"/>
        <v>0</v>
      </c>
      <c r="CO519" s="8">
        <f t="shared" si="243"/>
        <v>0</v>
      </c>
    </row>
    <row r="520" spans="1:93" x14ac:dyDescent="0.3">
      <c r="A520" s="3">
        <f t="shared" si="248"/>
        <v>0</v>
      </c>
      <c r="B520" s="4">
        <f t="shared" si="248"/>
        <v>0</v>
      </c>
      <c r="C520" s="4">
        <f t="shared" si="248"/>
        <v>0</v>
      </c>
      <c r="D520" s="4">
        <f t="shared" si="248"/>
        <v>0</v>
      </c>
      <c r="E520" s="4">
        <f t="shared" si="248"/>
        <v>0</v>
      </c>
      <c r="F520" s="5">
        <f t="shared" si="248"/>
        <v>0</v>
      </c>
      <c r="G520" s="5">
        <f t="shared" si="248"/>
        <v>0</v>
      </c>
      <c r="H520" s="128">
        <f>'Enh Grant Original Request'!H509</f>
        <v>0</v>
      </c>
      <c r="I520" s="128">
        <f>'Enh Grant Original Request'!I509</f>
        <v>0</v>
      </c>
      <c r="J520" s="128">
        <f>'Enh Grant Original Request'!J509</f>
        <v>0</v>
      </c>
      <c r="K520" s="128">
        <f>'Enh Grant Original Request'!K509</f>
        <v>0</v>
      </c>
      <c r="L520" s="128">
        <f>'Enh Grant Original Request'!L509</f>
        <v>0</v>
      </c>
      <c r="M520" s="128">
        <f>'Enh Grant Original Request'!M509</f>
        <v>0</v>
      </c>
      <c r="N520" s="128">
        <f>'Enh Grant Original Request'!N509</f>
        <v>0</v>
      </c>
      <c r="O520" s="128">
        <f>'Enh Grant Original Request'!O509</f>
        <v>0</v>
      </c>
      <c r="P520" s="128">
        <f>'Enh Grant Original Request'!P509</f>
        <v>0</v>
      </c>
      <c r="Q520" s="34">
        <f>'Enh Grant Original Request'!Q509</f>
        <v>0</v>
      </c>
      <c r="R520" s="34">
        <f>'Enh Grant Original Request'!R509</f>
        <v>0</v>
      </c>
      <c r="S520" s="40">
        <f t="shared" si="249"/>
        <v>0</v>
      </c>
      <c r="T520" s="40">
        <f t="shared" si="220"/>
        <v>0</v>
      </c>
      <c r="U520" s="40"/>
      <c r="V520" s="32"/>
      <c r="W520" s="39"/>
      <c r="X520" s="40">
        <f t="shared" si="247"/>
        <v>0</v>
      </c>
      <c r="Y520" s="8">
        <f t="shared" si="221"/>
        <v>0</v>
      </c>
      <c r="Z520" s="8"/>
      <c r="AA520" s="44"/>
      <c r="AB520" s="56">
        <f t="shared" si="223"/>
        <v>0</v>
      </c>
      <c r="AC520" s="39">
        <f t="shared" si="223"/>
        <v>0</v>
      </c>
      <c r="AD520" s="40">
        <f t="shared" si="224"/>
        <v>0</v>
      </c>
      <c r="AE520" s="8">
        <f t="shared" si="225"/>
        <v>0</v>
      </c>
      <c r="AF520" s="8">
        <f t="shared" si="236"/>
        <v>0</v>
      </c>
      <c r="AG520" s="8"/>
      <c r="AH520" s="2"/>
      <c r="AI520" s="2"/>
      <c r="AJ520" s="52"/>
      <c r="AK520" s="53"/>
      <c r="AN520" s="56">
        <f t="shared" si="242"/>
        <v>0</v>
      </c>
      <c r="AT520" s="4">
        <f t="shared" si="226"/>
        <v>0</v>
      </c>
      <c r="AV520" s="81"/>
      <c r="AW520" s="33"/>
      <c r="AY520" s="119"/>
      <c r="AZ520" s="123">
        <f t="shared" si="237"/>
        <v>0</v>
      </c>
      <c r="BA520" s="34"/>
      <c r="BF520" s="4">
        <f t="shared" si="238"/>
        <v>0</v>
      </c>
      <c r="BH520" s="34">
        <f t="shared" si="239"/>
        <v>0</v>
      </c>
      <c r="BI520" s="34">
        <f t="shared" si="239"/>
        <v>0</v>
      </c>
      <c r="BJ520" s="4">
        <f t="shared" si="240"/>
        <v>0</v>
      </c>
      <c r="BK520" s="4">
        <f t="shared" si="241"/>
        <v>0</v>
      </c>
      <c r="BP520" s="34">
        <f t="shared" si="227"/>
        <v>0</v>
      </c>
      <c r="BQ520" s="34">
        <f t="shared" si="227"/>
        <v>0</v>
      </c>
      <c r="BR520" s="4">
        <f t="shared" si="228"/>
        <v>0</v>
      </c>
      <c r="BS520" s="4">
        <f t="shared" si="229"/>
        <v>0</v>
      </c>
      <c r="BX520" s="34">
        <f t="shared" si="230"/>
        <v>0</v>
      </c>
      <c r="BY520" s="34">
        <f t="shared" si="230"/>
        <v>0</v>
      </c>
      <c r="BZ520" s="4">
        <f t="shared" si="231"/>
        <v>0</v>
      </c>
      <c r="CA520" s="4">
        <f t="shared" si="232"/>
        <v>0</v>
      </c>
      <c r="CF520" s="34">
        <f t="shared" si="233"/>
        <v>0</v>
      </c>
      <c r="CG520" s="34">
        <f t="shared" si="233"/>
        <v>0</v>
      </c>
      <c r="CH520" s="4">
        <f t="shared" si="234"/>
        <v>0</v>
      </c>
      <c r="CI520" s="4">
        <f t="shared" si="235"/>
        <v>0</v>
      </c>
      <c r="CN520" s="4">
        <f t="shared" si="244"/>
        <v>0</v>
      </c>
      <c r="CO520" s="8">
        <f t="shared" si="243"/>
        <v>0</v>
      </c>
    </row>
    <row r="521" spans="1:93" x14ac:dyDescent="0.3">
      <c r="A521" s="3">
        <f t="shared" si="248"/>
        <v>0</v>
      </c>
      <c r="B521" s="4">
        <f t="shared" si="248"/>
        <v>0</v>
      </c>
      <c r="C521" s="4">
        <f t="shared" si="248"/>
        <v>0</v>
      </c>
      <c r="D521" s="4">
        <f t="shared" si="248"/>
        <v>0</v>
      </c>
      <c r="E521" s="4">
        <f t="shared" si="248"/>
        <v>0</v>
      </c>
      <c r="F521" s="5">
        <f t="shared" si="248"/>
        <v>0</v>
      </c>
      <c r="G521" s="5">
        <f t="shared" si="248"/>
        <v>0</v>
      </c>
      <c r="H521" s="128">
        <f>'Enh Grant Original Request'!H510</f>
        <v>0</v>
      </c>
      <c r="I521" s="128">
        <f>'Enh Grant Original Request'!I510</f>
        <v>0</v>
      </c>
      <c r="J521" s="128">
        <f>'Enh Grant Original Request'!J510</f>
        <v>0</v>
      </c>
      <c r="K521" s="128">
        <f>'Enh Grant Original Request'!K510</f>
        <v>0</v>
      </c>
      <c r="L521" s="128">
        <f>'Enh Grant Original Request'!L510</f>
        <v>0</v>
      </c>
      <c r="M521" s="128">
        <f>'Enh Grant Original Request'!M510</f>
        <v>0</v>
      </c>
      <c r="N521" s="128">
        <f>'Enh Grant Original Request'!N510</f>
        <v>0</v>
      </c>
      <c r="O521" s="128">
        <f>'Enh Grant Original Request'!O510</f>
        <v>0</v>
      </c>
      <c r="P521" s="128">
        <f>'Enh Grant Original Request'!P510</f>
        <v>0</v>
      </c>
      <c r="Q521" s="34">
        <f>'Enh Grant Original Request'!Q510</f>
        <v>0</v>
      </c>
      <c r="R521" s="34">
        <f>'Enh Grant Original Request'!R510</f>
        <v>0</v>
      </c>
      <c r="S521" s="40">
        <f t="shared" si="249"/>
        <v>0</v>
      </c>
      <c r="T521" s="40">
        <f t="shared" si="220"/>
        <v>0</v>
      </c>
      <c r="U521" s="40"/>
      <c r="V521" s="32"/>
      <c r="W521" s="39"/>
      <c r="X521" s="40">
        <f t="shared" si="247"/>
        <v>0</v>
      </c>
      <c r="Y521" s="8">
        <f t="shared" si="221"/>
        <v>0</v>
      </c>
      <c r="Z521" s="8"/>
      <c r="AA521" s="44"/>
      <c r="AB521" s="56">
        <f t="shared" si="223"/>
        <v>0</v>
      </c>
      <c r="AC521" s="39">
        <f t="shared" si="223"/>
        <v>0</v>
      </c>
      <c r="AD521" s="40">
        <f t="shared" si="224"/>
        <v>0</v>
      </c>
      <c r="AE521" s="8">
        <f t="shared" si="225"/>
        <v>0</v>
      </c>
      <c r="AF521" s="8">
        <f t="shared" si="236"/>
        <v>0</v>
      </c>
      <c r="AG521" s="8"/>
      <c r="AH521" s="2"/>
      <c r="AI521" s="2"/>
      <c r="AJ521" s="52"/>
      <c r="AK521" s="53"/>
      <c r="AN521" s="56">
        <f t="shared" si="242"/>
        <v>0</v>
      </c>
      <c r="AT521" s="4">
        <f t="shared" si="226"/>
        <v>0</v>
      </c>
      <c r="AV521" s="81"/>
      <c r="AW521" s="33"/>
      <c r="AY521" s="119"/>
      <c r="AZ521" s="123">
        <f t="shared" si="237"/>
        <v>0</v>
      </c>
      <c r="BA521" s="34"/>
      <c r="BF521" s="4">
        <f t="shared" si="238"/>
        <v>0</v>
      </c>
      <c r="BH521" s="34">
        <f t="shared" si="239"/>
        <v>0</v>
      </c>
      <c r="BI521" s="34">
        <f t="shared" si="239"/>
        <v>0</v>
      </c>
      <c r="BJ521" s="4">
        <f t="shared" si="240"/>
        <v>0</v>
      </c>
      <c r="BK521" s="4">
        <f t="shared" si="241"/>
        <v>0</v>
      </c>
      <c r="BP521" s="34">
        <f t="shared" si="227"/>
        <v>0</v>
      </c>
      <c r="BQ521" s="34">
        <f t="shared" si="227"/>
        <v>0</v>
      </c>
      <c r="BR521" s="4">
        <f t="shared" si="228"/>
        <v>0</v>
      </c>
      <c r="BS521" s="4">
        <f t="shared" si="229"/>
        <v>0</v>
      </c>
      <c r="BX521" s="34">
        <f t="shared" si="230"/>
        <v>0</v>
      </c>
      <c r="BY521" s="34">
        <f t="shared" si="230"/>
        <v>0</v>
      </c>
      <c r="BZ521" s="4">
        <f t="shared" si="231"/>
        <v>0</v>
      </c>
      <c r="CA521" s="4">
        <f t="shared" si="232"/>
        <v>0</v>
      </c>
      <c r="CF521" s="34">
        <f t="shared" si="233"/>
        <v>0</v>
      </c>
      <c r="CG521" s="34">
        <f t="shared" si="233"/>
        <v>0</v>
      </c>
      <c r="CH521" s="4">
        <f t="shared" si="234"/>
        <v>0</v>
      </c>
      <c r="CI521" s="4">
        <f t="shared" si="235"/>
        <v>0</v>
      </c>
      <c r="CN521" s="4">
        <f t="shared" si="244"/>
        <v>0</v>
      </c>
      <c r="CO521" s="8">
        <f t="shared" si="243"/>
        <v>0</v>
      </c>
    </row>
    <row r="522" spans="1:93" x14ac:dyDescent="0.3">
      <c r="A522" s="3">
        <f t="shared" si="248"/>
        <v>0</v>
      </c>
      <c r="B522" s="4">
        <f t="shared" si="248"/>
        <v>0</v>
      </c>
      <c r="C522" s="4">
        <f t="shared" si="248"/>
        <v>0</v>
      </c>
      <c r="D522" s="4">
        <f t="shared" si="248"/>
        <v>0</v>
      </c>
      <c r="E522" s="4">
        <f t="shared" si="248"/>
        <v>0</v>
      </c>
      <c r="F522" s="5">
        <f t="shared" si="248"/>
        <v>0</v>
      </c>
      <c r="G522" s="5">
        <f t="shared" si="248"/>
        <v>0</v>
      </c>
      <c r="H522" s="128">
        <f>'Enh Grant Original Request'!H511</f>
        <v>0</v>
      </c>
      <c r="I522" s="128">
        <f>'Enh Grant Original Request'!I511</f>
        <v>0</v>
      </c>
      <c r="J522" s="128">
        <f>'Enh Grant Original Request'!J511</f>
        <v>0</v>
      </c>
      <c r="K522" s="128">
        <f>'Enh Grant Original Request'!K511</f>
        <v>0</v>
      </c>
      <c r="L522" s="128">
        <f>'Enh Grant Original Request'!L511</f>
        <v>0</v>
      </c>
      <c r="M522" s="128">
        <f>'Enh Grant Original Request'!M511</f>
        <v>0</v>
      </c>
      <c r="N522" s="128">
        <f>'Enh Grant Original Request'!N511</f>
        <v>0</v>
      </c>
      <c r="O522" s="128">
        <f>'Enh Grant Original Request'!O511</f>
        <v>0</v>
      </c>
      <c r="P522" s="128">
        <f>'Enh Grant Original Request'!P511</f>
        <v>0</v>
      </c>
      <c r="Q522" s="34">
        <f>'Enh Grant Original Request'!Q511</f>
        <v>0</v>
      </c>
      <c r="R522" s="34">
        <f>'Enh Grant Original Request'!R511</f>
        <v>0</v>
      </c>
      <c r="S522" s="40">
        <f t="shared" si="249"/>
        <v>0</v>
      </c>
      <c r="T522" s="40">
        <f t="shared" si="220"/>
        <v>0</v>
      </c>
      <c r="U522" s="40"/>
      <c r="V522" s="32"/>
      <c r="W522" s="39"/>
      <c r="X522" s="40">
        <f t="shared" si="247"/>
        <v>0</v>
      </c>
      <c r="Y522" s="8">
        <f t="shared" si="221"/>
        <v>0</v>
      </c>
      <c r="Z522" s="8"/>
      <c r="AA522" s="44"/>
      <c r="AB522" s="56">
        <f t="shared" si="223"/>
        <v>0</v>
      </c>
      <c r="AC522" s="39">
        <f t="shared" si="223"/>
        <v>0</v>
      </c>
      <c r="AD522" s="40">
        <f t="shared" si="224"/>
        <v>0</v>
      </c>
      <c r="AE522" s="8">
        <f t="shared" si="225"/>
        <v>0</v>
      </c>
      <c r="AF522" s="8">
        <f t="shared" si="236"/>
        <v>0</v>
      </c>
      <c r="AG522" s="8"/>
      <c r="AH522" s="2"/>
      <c r="AI522" s="2"/>
      <c r="AJ522" s="52"/>
      <c r="AK522" s="53"/>
      <c r="AN522" s="56">
        <f t="shared" si="242"/>
        <v>0</v>
      </c>
      <c r="AT522" s="4">
        <f t="shared" si="226"/>
        <v>0</v>
      </c>
      <c r="AV522" s="81"/>
      <c r="AW522" s="33"/>
      <c r="AY522" s="119"/>
      <c r="AZ522" s="123">
        <f t="shared" si="237"/>
        <v>0</v>
      </c>
      <c r="BA522" s="34"/>
      <c r="BF522" s="4">
        <f t="shared" si="238"/>
        <v>0</v>
      </c>
      <c r="BH522" s="34">
        <f t="shared" si="239"/>
        <v>0</v>
      </c>
      <c r="BI522" s="34">
        <f t="shared" si="239"/>
        <v>0</v>
      </c>
      <c r="BJ522" s="4">
        <f t="shared" si="240"/>
        <v>0</v>
      </c>
      <c r="BK522" s="4">
        <f t="shared" si="241"/>
        <v>0</v>
      </c>
      <c r="BP522" s="34">
        <f t="shared" si="227"/>
        <v>0</v>
      </c>
      <c r="BQ522" s="34">
        <f t="shared" si="227"/>
        <v>0</v>
      </c>
      <c r="BR522" s="4">
        <f t="shared" si="228"/>
        <v>0</v>
      </c>
      <c r="BS522" s="4">
        <f t="shared" si="229"/>
        <v>0</v>
      </c>
      <c r="BX522" s="34">
        <f t="shared" si="230"/>
        <v>0</v>
      </c>
      <c r="BY522" s="34">
        <f t="shared" si="230"/>
        <v>0</v>
      </c>
      <c r="BZ522" s="4">
        <f t="shared" si="231"/>
        <v>0</v>
      </c>
      <c r="CA522" s="4">
        <f t="shared" si="232"/>
        <v>0</v>
      </c>
      <c r="CF522" s="34">
        <f t="shared" si="233"/>
        <v>0</v>
      </c>
      <c r="CG522" s="34">
        <f t="shared" si="233"/>
        <v>0</v>
      </c>
      <c r="CH522" s="4">
        <f t="shared" si="234"/>
        <v>0</v>
      </c>
      <c r="CI522" s="4">
        <f t="shared" si="235"/>
        <v>0</v>
      </c>
      <c r="CN522" s="4">
        <f t="shared" si="244"/>
        <v>0</v>
      </c>
      <c r="CO522" s="8">
        <f t="shared" si="243"/>
        <v>0</v>
      </c>
    </row>
    <row r="523" spans="1:93" x14ac:dyDescent="0.3">
      <c r="A523" s="3">
        <f t="shared" si="248"/>
        <v>0</v>
      </c>
      <c r="B523" s="4">
        <f t="shared" si="248"/>
        <v>0</v>
      </c>
      <c r="C523" s="4">
        <f t="shared" si="248"/>
        <v>0</v>
      </c>
      <c r="D523" s="4">
        <f t="shared" si="248"/>
        <v>0</v>
      </c>
      <c r="E523" s="4">
        <f t="shared" si="248"/>
        <v>0</v>
      </c>
      <c r="F523" s="5">
        <f t="shared" si="248"/>
        <v>0</v>
      </c>
      <c r="G523" s="5">
        <f t="shared" si="248"/>
        <v>0</v>
      </c>
      <c r="H523" s="128">
        <f>'Enh Grant Original Request'!H512</f>
        <v>0</v>
      </c>
      <c r="I523" s="128">
        <f>'Enh Grant Original Request'!I512</f>
        <v>0</v>
      </c>
      <c r="J523" s="128">
        <f>'Enh Grant Original Request'!J512</f>
        <v>0</v>
      </c>
      <c r="K523" s="128">
        <f>'Enh Grant Original Request'!K512</f>
        <v>0</v>
      </c>
      <c r="L523" s="128">
        <f>'Enh Grant Original Request'!L512</f>
        <v>0</v>
      </c>
      <c r="M523" s="128">
        <f>'Enh Grant Original Request'!M512</f>
        <v>0</v>
      </c>
      <c r="N523" s="128">
        <f>'Enh Grant Original Request'!N512</f>
        <v>0</v>
      </c>
      <c r="O523" s="128">
        <f>'Enh Grant Original Request'!O512</f>
        <v>0</v>
      </c>
      <c r="P523" s="128">
        <f>'Enh Grant Original Request'!P512</f>
        <v>0</v>
      </c>
      <c r="Q523" s="34">
        <f>'Enh Grant Original Request'!Q512</f>
        <v>0</v>
      </c>
      <c r="R523" s="34">
        <f>'Enh Grant Original Request'!R512</f>
        <v>0</v>
      </c>
      <c r="S523" s="40">
        <f t="shared" si="249"/>
        <v>0</v>
      </c>
      <c r="T523" s="40">
        <f t="shared" si="220"/>
        <v>0</v>
      </c>
      <c r="U523" s="40"/>
      <c r="V523" s="32"/>
      <c r="W523" s="39"/>
      <c r="X523" s="40">
        <f t="shared" si="247"/>
        <v>0</v>
      </c>
      <c r="Y523" s="8">
        <f t="shared" si="221"/>
        <v>0</v>
      </c>
      <c r="Z523" s="8"/>
      <c r="AA523" s="44"/>
      <c r="AB523" s="56">
        <f t="shared" si="223"/>
        <v>0</v>
      </c>
      <c r="AC523" s="39">
        <f t="shared" si="223"/>
        <v>0</v>
      </c>
      <c r="AD523" s="40">
        <f t="shared" si="224"/>
        <v>0</v>
      </c>
      <c r="AE523" s="8">
        <f t="shared" si="225"/>
        <v>0</v>
      </c>
      <c r="AF523" s="8">
        <f t="shared" si="236"/>
        <v>0</v>
      </c>
      <c r="AG523" s="8"/>
      <c r="AH523" s="2"/>
      <c r="AI523" s="2"/>
      <c r="AJ523" s="52"/>
      <c r="AK523" s="53"/>
      <c r="AN523" s="56">
        <f t="shared" si="242"/>
        <v>0</v>
      </c>
      <c r="AT523" s="4">
        <f t="shared" si="226"/>
        <v>0</v>
      </c>
      <c r="AV523" s="81"/>
      <c r="AW523" s="33"/>
      <c r="AY523" s="119"/>
      <c r="AZ523" s="123">
        <f t="shared" si="237"/>
        <v>0</v>
      </c>
      <c r="BA523" s="34"/>
      <c r="BF523" s="4">
        <f t="shared" si="238"/>
        <v>0</v>
      </c>
      <c r="BH523" s="34">
        <f t="shared" si="239"/>
        <v>0</v>
      </c>
      <c r="BI523" s="34">
        <f t="shared" si="239"/>
        <v>0</v>
      </c>
      <c r="BJ523" s="4">
        <f t="shared" si="240"/>
        <v>0</v>
      </c>
      <c r="BK523" s="4">
        <f t="shared" si="241"/>
        <v>0</v>
      </c>
      <c r="BP523" s="34">
        <f t="shared" si="227"/>
        <v>0</v>
      </c>
      <c r="BQ523" s="34">
        <f t="shared" si="227"/>
        <v>0</v>
      </c>
      <c r="BR523" s="4">
        <f t="shared" si="228"/>
        <v>0</v>
      </c>
      <c r="BS523" s="4">
        <f t="shared" si="229"/>
        <v>0</v>
      </c>
      <c r="BX523" s="34">
        <f t="shared" si="230"/>
        <v>0</v>
      </c>
      <c r="BY523" s="34">
        <f t="shared" si="230"/>
        <v>0</v>
      </c>
      <c r="BZ523" s="4">
        <f t="shared" si="231"/>
        <v>0</v>
      </c>
      <c r="CA523" s="4">
        <f t="shared" si="232"/>
        <v>0</v>
      </c>
      <c r="CF523" s="34">
        <f t="shared" si="233"/>
        <v>0</v>
      </c>
      <c r="CG523" s="34">
        <f t="shared" si="233"/>
        <v>0</v>
      </c>
      <c r="CH523" s="4">
        <f t="shared" si="234"/>
        <v>0</v>
      </c>
      <c r="CI523" s="4">
        <f t="shared" si="235"/>
        <v>0</v>
      </c>
      <c r="CN523" s="4">
        <f t="shared" si="244"/>
        <v>0</v>
      </c>
      <c r="CO523" s="8">
        <f t="shared" si="243"/>
        <v>0</v>
      </c>
    </row>
    <row r="524" spans="1:93" x14ac:dyDescent="0.3">
      <c r="A524" s="3">
        <f t="shared" si="248"/>
        <v>0</v>
      </c>
      <c r="B524" s="4">
        <f t="shared" si="248"/>
        <v>0</v>
      </c>
      <c r="C524" s="4">
        <f t="shared" si="248"/>
        <v>0</v>
      </c>
      <c r="D524" s="4">
        <f t="shared" si="248"/>
        <v>0</v>
      </c>
      <c r="E524" s="4">
        <f t="shared" si="248"/>
        <v>0</v>
      </c>
      <c r="F524" s="5">
        <f t="shared" si="248"/>
        <v>0</v>
      </c>
      <c r="G524" s="5">
        <f t="shared" si="248"/>
        <v>0</v>
      </c>
      <c r="H524" s="128">
        <f>'Enh Grant Original Request'!H513</f>
        <v>0</v>
      </c>
      <c r="I524" s="128">
        <f>'Enh Grant Original Request'!I513</f>
        <v>0</v>
      </c>
      <c r="J524" s="128">
        <f>'Enh Grant Original Request'!J513</f>
        <v>0</v>
      </c>
      <c r="K524" s="128">
        <f>'Enh Grant Original Request'!K513</f>
        <v>0</v>
      </c>
      <c r="L524" s="128">
        <f>'Enh Grant Original Request'!L513</f>
        <v>0</v>
      </c>
      <c r="M524" s="128">
        <f>'Enh Grant Original Request'!M513</f>
        <v>0</v>
      </c>
      <c r="N524" s="128">
        <f>'Enh Grant Original Request'!N513</f>
        <v>0</v>
      </c>
      <c r="O524" s="128">
        <f>'Enh Grant Original Request'!O513</f>
        <v>0</v>
      </c>
      <c r="P524" s="128">
        <f>'Enh Grant Original Request'!P513</f>
        <v>0</v>
      </c>
      <c r="Q524" s="34">
        <f>'Enh Grant Original Request'!Q513</f>
        <v>0</v>
      </c>
      <c r="R524" s="34">
        <f>'Enh Grant Original Request'!R513</f>
        <v>0</v>
      </c>
      <c r="S524" s="40">
        <f t="shared" si="249"/>
        <v>0</v>
      </c>
      <c r="T524" s="40">
        <f t="shared" si="220"/>
        <v>0</v>
      </c>
      <c r="U524" s="40"/>
      <c r="V524" s="32"/>
      <c r="W524" s="39"/>
      <c r="X524" s="40">
        <f t="shared" si="247"/>
        <v>0</v>
      </c>
      <c r="Y524" s="8">
        <f t="shared" si="221"/>
        <v>0</v>
      </c>
      <c r="Z524" s="8"/>
      <c r="AA524" s="44"/>
      <c r="AB524" s="56">
        <f t="shared" si="223"/>
        <v>0</v>
      </c>
      <c r="AC524" s="39">
        <f t="shared" si="223"/>
        <v>0</v>
      </c>
      <c r="AD524" s="40">
        <f t="shared" si="224"/>
        <v>0</v>
      </c>
      <c r="AE524" s="8">
        <f t="shared" si="225"/>
        <v>0</v>
      </c>
      <c r="AF524" s="8">
        <f t="shared" si="236"/>
        <v>0</v>
      </c>
      <c r="AG524" s="8"/>
      <c r="AH524" s="2"/>
      <c r="AI524" s="2"/>
      <c r="AJ524" s="52"/>
      <c r="AK524" s="53"/>
      <c r="AN524" s="56">
        <f t="shared" si="242"/>
        <v>0</v>
      </c>
      <c r="AT524" s="4">
        <f t="shared" si="226"/>
        <v>0</v>
      </c>
      <c r="AV524" s="81"/>
      <c r="AW524" s="33"/>
      <c r="AY524" s="119"/>
      <c r="AZ524" s="123">
        <f t="shared" si="237"/>
        <v>0</v>
      </c>
      <c r="BA524" s="34"/>
      <c r="BF524" s="4">
        <f t="shared" si="238"/>
        <v>0</v>
      </c>
      <c r="BH524" s="34">
        <f t="shared" si="239"/>
        <v>0</v>
      </c>
      <c r="BI524" s="34">
        <f t="shared" si="239"/>
        <v>0</v>
      </c>
      <c r="BJ524" s="4">
        <f t="shared" si="240"/>
        <v>0</v>
      </c>
      <c r="BK524" s="4">
        <f t="shared" si="241"/>
        <v>0</v>
      </c>
      <c r="BP524" s="34">
        <f t="shared" si="227"/>
        <v>0</v>
      </c>
      <c r="BQ524" s="34">
        <f t="shared" si="227"/>
        <v>0</v>
      </c>
      <c r="BR524" s="4">
        <f t="shared" si="228"/>
        <v>0</v>
      </c>
      <c r="BS524" s="4">
        <f t="shared" si="229"/>
        <v>0</v>
      </c>
      <c r="BX524" s="34">
        <f t="shared" si="230"/>
        <v>0</v>
      </c>
      <c r="BY524" s="34">
        <f t="shared" si="230"/>
        <v>0</v>
      </c>
      <c r="BZ524" s="4">
        <f t="shared" si="231"/>
        <v>0</v>
      </c>
      <c r="CA524" s="4">
        <f t="shared" si="232"/>
        <v>0</v>
      </c>
      <c r="CF524" s="34">
        <f t="shared" si="233"/>
        <v>0</v>
      </c>
      <c r="CG524" s="34">
        <f t="shared" si="233"/>
        <v>0</v>
      </c>
      <c r="CH524" s="4">
        <f t="shared" si="234"/>
        <v>0</v>
      </c>
      <c r="CI524" s="4">
        <f t="shared" si="235"/>
        <v>0</v>
      </c>
      <c r="CN524" s="4">
        <f t="shared" si="244"/>
        <v>0</v>
      </c>
      <c r="CO524" s="8">
        <f t="shared" si="243"/>
        <v>0</v>
      </c>
    </row>
    <row r="525" spans="1:93" x14ac:dyDescent="0.3">
      <c r="A525" s="3">
        <f t="shared" si="248"/>
        <v>0</v>
      </c>
      <c r="B525" s="4">
        <f t="shared" si="248"/>
        <v>0</v>
      </c>
      <c r="C525" s="4">
        <f t="shared" si="248"/>
        <v>0</v>
      </c>
      <c r="D525" s="4">
        <f t="shared" si="248"/>
        <v>0</v>
      </c>
      <c r="E525" s="4">
        <f t="shared" si="248"/>
        <v>0</v>
      </c>
      <c r="F525" s="5">
        <f t="shared" si="248"/>
        <v>0</v>
      </c>
      <c r="G525" s="5">
        <f t="shared" si="248"/>
        <v>0</v>
      </c>
      <c r="H525" s="128">
        <f>'Enh Grant Original Request'!H514</f>
        <v>0</v>
      </c>
      <c r="I525" s="128">
        <f>'Enh Grant Original Request'!I514</f>
        <v>0</v>
      </c>
      <c r="J525" s="128">
        <f>'Enh Grant Original Request'!J514</f>
        <v>0</v>
      </c>
      <c r="K525" s="128">
        <f>'Enh Grant Original Request'!K514</f>
        <v>0</v>
      </c>
      <c r="L525" s="128">
        <f>'Enh Grant Original Request'!L514</f>
        <v>0</v>
      </c>
      <c r="M525" s="128">
        <f>'Enh Grant Original Request'!M514</f>
        <v>0</v>
      </c>
      <c r="N525" s="128">
        <f>'Enh Grant Original Request'!N514</f>
        <v>0</v>
      </c>
      <c r="O525" s="128">
        <f>'Enh Grant Original Request'!O514</f>
        <v>0</v>
      </c>
      <c r="P525" s="128">
        <f>'Enh Grant Original Request'!P514</f>
        <v>0</v>
      </c>
      <c r="Q525" s="34">
        <f>'Enh Grant Original Request'!Q514</f>
        <v>0</v>
      </c>
      <c r="R525" s="34">
        <f>'Enh Grant Original Request'!R514</f>
        <v>0</v>
      </c>
      <c r="S525" s="40">
        <f t="shared" si="249"/>
        <v>0</v>
      </c>
      <c r="T525" s="40">
        <f t="shared" ref="T525:T538" si="250">IF(O525="79-Renovations",S525*50%,IF(O525="11-Equipment",S525*75%,IF(O525="62-Curriculum",S525*50%,IF(O525="12-Software/Other",S525*50%,0))))</f>
        <v>0</v>
      </c>
      <c r="U525" s="40"/>
      <c r="V525" s="32"/>
      <c r="W525" s="39"/>
      <c r="X525" s="40">
        <f t="shared" si="247"/>
        <v>0</v>
      </c>
      <c r="Y525" s="8">
        <f t="shared" ref="Y525:Y538" si="251">IF(O525="79-Renovations",X525*50%,IF(O525="11-Equipment",X525*75%,IF(O525="62-Curriculum",X525*50%,IF(O525="12-Software/Other",X525*50%,0))))</f>
        <v>0</v>
      </c>
      <c r="Z525" s="8"/>
      <c r="AA525" s="44"/>
      <c r="AB525" s="56">
        <f t="shared" si="223"/>
        <v>0</v>
      </c>
      <c r="AC525" s="39">
        <f t="shared" si="223"/>
        <v>0</v>
      </c>
      <c r="AD525" s="40">
        <f t="shared" si="224"/>
        <v>0</v>
      </c>
      <c r="AE525" s="8">
        <f t="shared" si="225"/>
        <v>0</v>
      </c>
      <c r="AF525" s="8">
        <f t="shared" si="236"/>
        <v>0</v>
      </c>
      <c r="AG525" s="8"/>
      <c r="AH525" s="2"/>
      <c r="AI525" s="2"/>
      <c r="AJ525" s="52"/>
      <c r="AK525" s="53"/>
      <c r="AN525" s="56">
        <f t="shared" si="242"/>
        <v>0</v>
      </c>
      <c r="AT525" s="4">
        <f t="shared" si="226"/>
        <v>0</v>
      </c>
      <c r="AV525" s="81"/>
      <c r="AW525" s="33"/>
      <c r="AY525" s="119"/>
      <c r="AZ525" s="123">
        <f t="shared" si="237"/>
        <v>0</v>
      </c>
      <c r="BA525" s="34"/>
      <c r="BF525" s="4">
        <f t="shared" si="238"/>
        <v>0</v>
      </c>
      <c r="BH525" s="34">
        <f t="shared" si="239"/>
        <v>0</v>
      </c>
      <c r="BI525" s="34">
        <f t="shared" si="239"/>
        <v>0</v>
      </c>
      <c r="BJ525" s="4">
        <f t="shared" si="240"/>
        <v>0</v>
      </c>
      <c r="BK525" s="4">
        <f t="shared" si="241"/>
        <v>0</v>
      </c>
      <c r="BP525" s="34">
        <f t="shared" si="227"/>
        <v>0</v>
      </c>
      <c r="BQ525" s="34">
        <f t="shared" si="227"/>
        <v>0</v>
      </c>
      <c r="BR525" s="4">
        <f t="shared" si="228"/>
        <v>0</v>
      </c>
      <c r="BS525" s="4">
        <f t="shared" si="229"/>
        <v>0</v>
      </c>
      <c r="BX525" s="34">
        <f t="shared" si="230"/>
        <v>0</v>
      </c>
      <c r="BY525" s="34">
        <f t="shared" si="230"/>
        <v>0</v>
      </c>
      <c r="BZ525" s="4">
        <f t="shared" si="231"/>
        <v>0</v>
      </c>
      <c r="CA525" s="4">
        <f t="shared" si="232"/>
        <v>0</v>
      </c>
      <c r="CF525" s="34">
        <f t="shared" si="233"/>
        <v>0</v>
      </c>
      <c r="CG525" s="34">
        <f t="shared" si="233"/>
        <v>0</v>
      </c>
      <c r="CH525" s="4">
        <f t="shared" si="234"/>
        <v>0</v>
      </c>
      <c r="CI525" s="4">
        <f t="shared" si="235"/>
        <v>0</v>
      </c>
      <c r="CN525" s="4">
        <f t="shared" si="244"/>
        <v>0</v>
      </c>
      <c r="CO525" s="8">
        <f t="shared" si="243"/>
        <v>0</v>
      </c>
    </row>
    <row r="526" spans="1:93" x14ac:dyDescent="0.3">
      <c r="A526" s="3">
        <f t="shared" ref="A526:G538" si="252">A525</f>
        <v>0</v>
      </c>
      <c r="B526" s="4">
        <f t="shared" si="252"/>
        <v>0</v>
      </c>
      <c r="C526" s="4">
        <f t="shared" si="252"/>
        <v>0</v>
      </c>
      <c r="D526" s="4">
        <f t="shared" si="252"/>
        <v>0</v>
      </c>
      <c r="E526" s="4">
        <f t="shared" si="252"/>
        <v>0</v>
      </c>
      <c r="F526" s="5">
        <f t="shared" si="252"/>
        <v>0</v>
      </c>
      <c r="G526" s="5">
        <f t="shared" si="252"/>
        <v>0</v>
      </c>
      <c r="H526" s="128">
        <f>'Enh Grant Original Request'!H515</f>
        <v>0</v>
      </c>
      <c r="I526" s="128">
        <f>'Enh Grant Original Request'!I515</f>
        <v>0</v>
      </c>
      <c r="J526" s="128">
        <f>'Enh Grant Original Request'!J515</f>
        <v>0</v>
      </c>
      <c r="K526" s="128">
        <f>'Enh Grant Original Request'!K515</f>
        <v>0</v>
      </c>
      <c r="L526" s="128">
        <f>'Enh Grant Original Request'!L515</f>
        <v>0</v>
      </c>
      <c r="M526" s="128">
        <f>'Enh Grant Original Request'!M515</f>
        <v>0</v>
      </c>
      <c r="N526" s="128">
        <f>'Enh Grant Original Request'!N515</f>
        <v>0</v>
      </c>
      <c r="O526" s="128">
        <f>'Enh Grant Original Request'!O515</f>
        <v>0</v>
      </c>
      <c r="P526" s="128">
        <f>'Enh Grant Original Request'!P515</f>
        <v>0</v>
      </c>
      <c r="Q526" s="34">
        <f>'Enh Grant Original Request'!Q515</f>
        <v>0</v>
      </c>
      <c r="R526" s="34">
        <f>'Enh Grant Original Request'!R515</f>
        <v>0</v>
      </c>
      <c r="S526" s="40">
        <f t="shared" si="249"/>
        <v>0</v>
      </c>
      <c r="T526" s="40">
        <f t="shared" si="250"/>
        <v>0</v>
      </c>
      <c r="U526" s="40"/>
      <c r="V526" s="32"/>
      <c r="W526" s="39"/>
      <c r="X526" s="40">
        <f t="shared" si="247"/>
        <v>0</v>
      </c>
      <c r="Y526" s="8">
        <f t="shared" si="251"/>
        <v>0</v>
      </c>
      <c r="Z526" s="8"/>
      <c r="AA526" s="44"/>
      <c r="AB526" s="56">
        <f t="shared" ref="AB526:AC538" si="253">Q526</f>
        <v>0</v>
      </c>
      <c r="AC526" s="39">
        <f t="shared" si="253"/>
        <v>0</v>
      </c>
      <c r="AD526" s="40">
        <f t="shared" ref="AD526:AD538" si="254">SUM(AC526)*AB526</f>
        <v>0</v>
      </c>
      <c r="AE526" s="8">
        <f t="shared" ref="AE526:AE538" si="255">IF(O526="79-Renovations",AD526*50%,IF(O526="11-Equipment",AD526*75%,IF(O526="62-Curriculum",AD526*50%,IF(O526="12-Software/Other",AD526*50%,0))))</f>
        <v>0</v>
      </c>
      <c r="AF526" s="8">
        <f t="shared" si="236"/>
        <v>0</v>
      </c>
      <c r="AG526" s="8"/>
      <c r="AH526" s="2"/>
      <c r="AI526" s="2"/>
      <c r="AJ526" s="52"/>
      <c r="AK526" s="53"/>
      <c r="AN526" s="56">
        <f t="shared" si="242"/>
        <v>0</v>
      </c>
      <c r="AT526" s="4">
        <f t="shared" ref="AT526:AT538" si="256">SUM(AR526)*AS526</f>
        <v>0</v>
      </c>
      <c r="AV526" s="81"/>
      <c r="AW526" s="33"/>
      <c r="AY526" s="119"/>
      <c r="AZ526" s="123">
        <f t="shared" si="237"/>
        <v>0</v>
      </c>
      <c r="BA526" s="34"/>
      <c r="BF526" s="4">
        <f t="shared" si="238"/>
        <v>0</v>
      </c>
      <c r="BH526" s="34">
        <f t="shared" si="239"/>
        <v>0</v>
      </c>
      <c r="BI526" s="34">
        <f t="shared" si="239"/>
        <v>0</v>
      </c>
      <c r="BJ526" s="4">
        <f t="shared" si="240"/>
        <v>0</v>
      </c>
      <c r="BK526" s="4">
        <f t="shared" si="241"/>
        <v>0</v>
      </c>
      <c r="BP526" s="34">
        <f t="shared" ref="BP526:BQ538" si="257">SUM(AR526)</f>
        <v>0</v>
      </c>
      <c r="BQ526" s="34">
        <f t="shared" si="257"/>
        <v>0</v>
      </c>
      <c r="BR526" s="4">
        <f t="shared" ref="BR526:BR538" si="258">SUM(BP526)*BQ526</f>
        <v>0</v>
      </c>
      <c r="BS526" s="4">
        <f t="shared" ref="BS526:BS538" si="259">IF(O526="79-Renovations",BR526*50%,IF(O526="11-Equipment",BR526*75%,IF(O526="62-Curriculum",BR526*50%,IF(O526="12-Software/Other",BR526*50%,0))))</f>
        <v>0</v>
      </c>
      <c r="BX526" s="34">
        <f t="shared" ref="BX526:BY538" si="260">AX526</f>
        <v>0</v>
      </c>
      <c r="BY526" s="34">
        <f t="shared" si="260"/>
        <v>0</v>
      </c>
      <c r="BZ526" s="4">
        <f t="shared" ref="BZ526:BZ538" si="261">SUM(BX526)*BY526</f>
        <v>0</v>
      </c>
      <c r="CA526" s="4">
        <f t="shared" ref="CA526:CA538" si="262">IF(O526="79-Renovations",BZ526*50%,IF(O526="11-Equipment",BZ526*75%,IF(O526="62-Curriculum",BZ526*50%,IF(O526="12-Software/Other",BZ526*50%,0))))</f>
        <v>0</v>
      </c>
      <c r="CF526" s="34">
        <f t="shared" ref="CF526:CG538" si="263">BD526</f>
        <v>0</v>
      </c>
      <c r="CG526" s="34">
        <f t="shared" si="263"/>
        <v>0</v>
      </c>
      <c r="CH526" s="4">
        <f t="shared" ref="CH526:CH538" si="264">SUM(CF526)*CG526</f>
        <v>0</v>
      </c>
      <c r="CI526" s="4">
        <f t="shared" ref="CI526:CI538" si="265">IF(O526="79-Renovations",CH526*50%,IF(O526="11-Equipment",CH526*75%,IF(O526="62-Curriculum",CH526*50%,IF(O526="12-Software/Other",CH526*50%,0))))</f>
        <v>0</v>
      </c>
      <c r="CN526" s="4">
        <f t="shared" si="244"/>
        <v>0</v>
      </c>
      <c r="CO526" s="8">
        <f t="shared" si="243"/>
        <v>0</v>
      </c>
    </row>
    <row r="527" spans="1:93" x14ac:dyDescent="0.3">
      <c r="A527" s="3">
        <f t="shared" si="252"/>
        <v>0</v>
      </c>
      <c r="B527" s="4">
        <f t="shared" si="252"/>
        <v>0</v>
      </c>
      <c r="C527" s="4">
        <f t="shared" si="252"/>
        <v>0</v>
      </c>
      <c r="D527" s="4">
        <f t="shared" si="252"/>
        <v>0</v>
      </c>
      <c r="E527" s="4">
        <f t="shared" si="252"/>
        <v>0</v>
      </c>
      <c r="F527" s="5">
        <f t="shared" si="252"/>
        <v>0</v>
      </c>
      <c r="G527" s="5">
        <f t="shared" si="252"/>
        <v>0</v>
      </c>
      <c r="H527" s="128">
        <f>'Enh Grant Original Request'!H516</f>
        <v>0</v>
      </c>
      <c r="I527" s="128">
        <f>'Enh Grant Original Request'!I516</f>
        <v>0</v>
      </c>
      <c r="J527" s="128">
        <f>'Enh Grant Original Request'!J516</f>
        <v>0</v>
      </c>
      <c r="K527" s="128">
        <f>'Enh Grant Original Request'!K516</f>
        <v>0</v>
      </c>
      <c r="L527" s="128">
        <f>'Enh Grant Original Request'!L516</f>
        <v>0</v>
      </c>
      <c r="M527" s="128">
        <f>'Enh Grant Original Request'!M516</f>
        <v>0</v>
      </c>
      <c r="N527" s="128">
        <f>'Enh Grant Original Request'!N516</f>
        <v>0</v>
      </c>
      <c r="O527" s="128">
        <f>'Enh Grant Original Request'!O516</f>
        <v>0</v>
      </c>
      <c r="P527" s="128">
        <f>'Enh Grant Original Request'!P516</f>
        <v>0</v>
      </c>
      <c r="Q527" s="34">
        <f>'Enh Grant Original Request'!Q516</f>
        <v>0</v>
      </c>
      <c r="R527" s="34">
        <f>'Enh Grant Original Request'!R516</f>
        <v>0</v>
      </c>
      <c r="S527" s="40">
        <f t="shared" si="249"/>
        <v>0</v>
      </c>
      <c r="T527" s="40">
        <f t="shared" si="250"/>
        <v>0</v>
      </c>
      <c r="U527" s="40"/>
      <c r="V527" s="32"/>
      <c r="W527" s="39"/>
      <c r="X527" s="40">
        <f t="shared" si="247"/>
        <v>0</v>
      </c>
      <c r="Y527" s="8">
        <f t="shared" si="251"/>
        <v>0</v>
      </c>
      <c r="Z527" s="8"/>
      <c r="AA527" s="44"/>
      <c r="AB527" s="56">
        <f t="shared" si="253"/>
        <v>0</v>
      </c>
      <c r="AC527" s="39">
        <f t="shared" si="253"/>
        <v>0</v>
      </c>
      <c r="AD527" s="40">
        <f t="shared" si="254"/>
        <v>0</v>
      </c>
      <c r="AE527" s="8">
        <f t="shared" si="255"/>
        <v>0</v>
      </c>
      <c r="AF527" s="8">
        <f t="shared" ref="AF527:AF538" si="266">SUM(AE527)-(AE527*0%)</f>
        <v>0</v>
      </c>
      <c r="AG527" s="8"/>
      <c r="AH527" s="2"/>
      <c r="AI527" s="2"/>
      <c r="AJ527" s="52"/>
      <c r="AK527" s="53"/>
      <c r="AN527" s="56">
        <f t="shared" si="242"/>
        <v>0</v>
      </c>
      <c r="AT527" s="4">
        <f t="shared" si="256"/>
        <v>0</v>
      </c>
      <c r="AV527" s="81"/>
      <c r="AW527" s="33"/>
      <c r="AY527" s="119"/>
      <c r="AZ527" s="123">
        <f t="shared" ref="AZ527:AZ538" si="267">SUM(AX527)*AY527</f>
        <v>0</v>
      </c>
      <c r="BA527" s="34"/>
      <c r="BF527" s="4">
        <f t="shared" ref="BF527:BF538" si="268">SUM(BD527)*BE527</f>
        <v>0</v>
      </c>
      <c r="BH527" s="34">
        <f t="shared" si="239"/>
        <v>0</v>
      </c>
      <c r="BI527" s="34">
        <f t="shared" si="239"/>
        <v>0</v>
      </c>
      <c r="BJ527" s="4">
        <f t="shared" si="240"/>
        <v>0</v>
      </c>
      <c r="BK527" s="4">
        <f t="shared" si="241"/>
        <v>0</v>
      </c>
      <c r="BP527" s="34">
        <f t="shared" si="257"/>
        <v>0</v>
      </c>
      <c r="BQ527" s="34">
        <f t="shared" si="257"/>
        <v>0</v>
      </c>
      <c r="BR527" s="4">
        <f t="shared" si="258"/>
        <v>0</v>
      </c>
      <c r="BS527" s="4">
        <f t="shared" si="259"/>
        <v>0</v>
      </c>
      <c r="BX527" s="34">
        <f t="shared" si="260"/>
        <v>0</v>
      </c>
      <c r="BY527" s="34">
        <f t="shared" si="260"/>
        <v>0</v>
      </c>
      <c r="BZ527" s="4">
        <f t="shared" si="261"/>
        <v>0</v>
      </c>
      <c r="CA527" s="4">
        <f t="shared" si="262"/>
        <v>0</v>
      </c>
      <c r="CF527" s="34">
        <f t="shared" si="263"/>
        <v>0</v>
      </c>
      <c r="CG527" s="34">
        <f t="shared" si="263"/>
        <v>0</v>
      </c>
      <c r="CH527" s="4">
        <f t="shared" si="264"/>
        <v>0</v>
      </c>
      <c r="CI527" s="4">
        <f t="shared" si="265"/>
        <v>0</v>
      </c>
      <c r="CN527" s="4">
        <f t="shared" si="244"/>
        <v>0</v>
      </c>
      <c r="CO527" s="8">
        <f t="shared" si="243"/>
        <v>0</v>
      </c>
    </row>
    <row r="528" spans="1:93" x14ac:dyDescent="0.3">
      <c r="A528" s="3">
        <f t="shared" si="252"/>
        <v>0</v>
      </c>
      <c r="B528" s="4">
        <f t="shared" si="252"/>
        <v>0</v>
      </c>
      <c r="C528" s="4">
        <f t="shared" si="252"/>
        <v>0</v>
      </c>
      <c r="D528" s="4">
        <f t="shared" si="252"/>
        <v>0</v>
      </c>
      <c r="E528" s="4">
        <f t="shared" si="252"/>
        <v>0</v>
      </c>
      <c r="F528" s="5">
        <f t="shared" si="252"/>
        <v>0</v>
      </c>
      <c r="G528" s="5">
        <f t="shared" si="252"/>
        <v>0</v>
      </c>
      <c r="H528" s="128">
        <f>'Enh Grant Original Request'!H517</f>
        <v>0</v>
      </c>
      <c r="I528" s="128">
        <f>'Enh Grant Original Request'!I517</f>
        <v>0</v>
      </c>
      <c r="J528" s="128">
        <f>'Enh Grant Original Request'!J517</f>
        <v>0</v>
      </c>
      <c r="K528" s="128">
        <f>'Enh Grant Original Request'!K517</f>
        <v>0</v>
      </c>
      <c r="L528" s="128">
        <f>'Enh Grant Original Request'!L517</f>
        <v>0</v>
      </c>
      <c r="M528" s="128">
        <f>'Enh Grant Original Request'!M517</f>
        <v>0</v>
      </c>
      <c r="N528" s="128">
        <f>'Enh Grant Original Request'!N517</f>
        <v>0</v>
      </c>
      <c r="O528" s="128">
        <f>'Enh Grant Original Request'!O517</f>
        <v>0</v>
      </c>
      <c r="P528" s="128">
        <f>'Enh Grant Original Request'!P517</f>
        <v>0</v>
      </c>
      <c r="Q528" s="34">
        <f>'Enh Grant Original Request'!Q517</f>
        <v>0</v>
      </c>
      <c r="R528" s="34">
        <f>'Enh Grant Original Request'!R517</f>
        <v>0</v>
      </c>
      <c r="S528" s="40">
        <f t="shared" si="249"/>
        <v>0</v>
      </c>
      <c r="T528" s="40">
        <f t="shared" si="250"/>
        <v>0</v>
      </c>
      <c r="U528" s="40"/>
      <c r="V528" s="32"/>
      <c r="W528" s="39"/>
      <c r="X528" s="40">
        <f t="shared" si="247"/>
        <v>0</v>
      </c>
      <c r="Y528" s="8">
        <f t="shared" si="251"/>
        <v>0</v>
      </c>
      <c r="Z528" s="8"/>
      <c r="AA528" s="44"/>
      <c r="AB528" s="56">
        <f t="shared" si="253"/>
        <v>0</v>
      </c>
      <c r="AC528" s="39">
        <f t="shared" si="253"/>
        <v>0</v>
      </c>
      <c r="AD528" s="40">
        <f t="shared" si="254"/>
        <v>0</v>
      </c>
      <c r="AE528" s="8">
        <f t="shared" si="255"/>
        <v>0</v>
      </c>
      <c r="AF528" s="8">
        <f t="shared" si="266"/>
        <v>0</v>
      </c>
      <c r="AG528" s="8"/>
      <c r="AH528" s="2"/>
      <c r="AI528" s="2"/>
      <c r="AJ528" s="52"/>
      <c r="AK528" s="53"/>
      <c r="AN528" s="56">
        <f t="shared" si="242"/>
        <v>0</v>
      </c>
      <c r="AT528" s="4">
        <f t="shared" si="256"/>
        <v>0</v>
      </c>
      <c r="AV528" s="81"/>
      <c r="AW528" s="33"/>
      <c r="AY528" s="119"/>
      <c r="AZ528" s="123">
        <f t="shared" si="267"/>
        <v>0</v>
      </c>
      <c r="BA528" s="34"/>
      <c r="BF528" s="4">
        <f t="shared" si="268"/>
        <v>0</v>
      </c>
      <c r="BH528" s="34">
        <f t="shared" si="239"/>
        <v>0</v>
      </c>
      <c r="BI528" s="34">
        <f t="shared" si="239"/>
        <v>0</v>
      </c>
      <c r="BJ528" s="4">
        <f t="shared" si="240"/>
        <v>0</v>
      </c>
      <c r="BK528" s="4">
        <f t="shared" si="241"/>
        <v>0</v>
      </c>
      <c r="BP528" s="34">
        <f t="shared" si="257"/>
        <v>0</v>
      </c>
      <c r="BQ528" s="34">
        <f t="shared" si="257"/>
        <v>0</v>
      </c>
      <c r="BR528" s="4">
        <f t="shared" si="258"/>
        <v>0</v>
      </c>
      <c r="BS528" s="4">
        <f t="shared" si="259"/>
        <v>0</v>
      </c>
      <c r="BX528" s="34">
        <f t="shared" si="260"/>
        <v>0</v>
      </c>
      <c r="BY528" s="34">
        <f t="shared" si="260"/>
        <v>0</v>
      </c>
      <c r="BZ528" s="4">
        <f t="shared" si="261"/>
        <v>0</v>
      </c>
      <c r="CA528" s="4">
        <f t="shared" si="262"/>
        <v>0</v>
      </c>
      <c r="CF528" s="34">
        <f t="shared" si="263"/>
        <v>0</v>
      </c>
      <c r="CG528" s="34">
        <f t="shared" si="263"/>
        <v>0</v>
      </c>
      <c r="CH528" s="4">
        <f t="shared" si="264"/>
        <v>0</v>
      </c>
      <c r="CI528" s="4">
        <f t="shared" si="265"/>
        <v>0</v>
      </c>
      <c r="CN528" s="4">
        <f t="shared" si="244"/>
        <v>0</v>
      </c>
      <c r="CO528" s="8">
        <f t="shared" si="243"/>
        <v>0</v>
      </c>
    </row>
    <row r="529" spans="1:93" x14ac:dyDescent="0.3">
      <c r="A529" s="3">
        <f t="shared" si="252"/>
        <v>0</v>
      </c>
      <c r="B529" s="4">
        <f t="shared" si="252"/>
        <v>0</v>
      </c>
      <c r="C529" s="4">
        <f t="shared" si="252"/>
        <v>0</v>
      </c>
      <c r="D529" s="4">
        <f t="shared" si="252"/>
        <v>0</v>
      </c>
      <c r="E529" s="4">
        <f t="shared" si="252"/>
        <v>0</v>
      </c>
      <c r="F529" s="5">
        <f t="shared" si="252"/>
        <v>0</v>
      </c>
      <c r="G529" s="5">
        <f t="shared" si="252"/>
        <v>0</v>
      </c>
      <c r="H529" s="128">
        <f>'Enh Grant Original Request'!H518</f>
        <v>0</v>
      </c>
      <c r="I529" s="128">
        <f>'Enh Grant Original Request'!I518</f>
        <v>0</v>
      </c>
      <c r="J529" s="128">
        <f>'Enh Grant Original Request'!J518</f>
        <v>0</v>
      </c>
      <c r="K529" s="128">
        <f>'Enh Grant Original Request'!K518</f>
        <v>0</v>
      </c>
      <c r="L529" s="128">
        <f>'Enh Grant Original Request'!L518</f>
        <v>0</v>
      </c>
      <c r="M529" s="128">
        <f>'Enh Grant Original Request'!M518</f>
        <v>0</v>
      </c>
      <c r="N529" s="128">
        <f>'Enh Grant Original Request'!N518</f>
        <v>0</v>
      </c>
      <c r="O529" s="128">
        <f>'Enh Grant Original Request'!O518</f>
        <v>0</v>
      </c>
      <c r="P529" s="128">
        <f>'Enh Grant Original Request'!P518</f>
        <v>0</v>
      </c>
      <c r="Q529" s="34">
        <f>'Enh Grant Original Request'!Q518</f>
        <v>0</v>
      </c>
      <c r="R529" s="34">
        <f>'Enh Grant Original Request'!R518</f>
        <v>0</v>
      </c>
      <c r="S529" s="40">
        <f t="shared" si="249"/>
        <v>0</v>
      </c>
      <c r="T529" s="40">
        <f t="shared" si="250"/>
        <v>0</v>
      </c>
      <c r="U529" s="40"/>
      <c r="V529" s="32"/>
      <c r="W529" s="39"/>
      <c r="X529" s="40">
        <f t="shared" si="247"/>
        <v>0</v>
      </c>
      <c r="Y529" s="8">
        <f t="shared" si="251"/>
        <v>0</v>
      </c>
      <c r="Z529" s="8"/>
      <c r="AA529" s="44"/>
      <c r="AB529" s="56">
        <f t="shared" si="253"/>
        <v>0</v>
      </c>
      <c r="AC529" s="39">
        <f t="shared" si="253"/>
        <v>0</v>
      </c>
      <c r="AD529" s="40">
        <f t="shared" si="254"/>
        <v>0</v>
      </c>
      <c r="AE529" s="8">
        <f t="shared" si="255"/>
        <v>0</v>
      </c>
      <c r="AF529" s="8">
        <f t="shared" si="266"/>
        <v>0</v>
      </c>
      <c r="AG529" s="8"/>
      <c r="AH529" s="2"/>
      <c r="AI529" s="2"/>
      <c r="AJ529" s="52"/>
      <c r="AK529" s="53"/>
      <c r="AN529" s="56">
        <f t="shared" si="242"/>
        <v>0</v>
      </c>
      <c r="AT529" s="4">
        <f t="shared" si="256"/>
        <v>0</v>
      </c>
      <c r="AV529" s="81"/>
      <c r="AW529" s="33"/>
      <c r="AY529" s="119"/>
      <c r="AZ529" s="123">
        <f t="shared" si="267"/>
        <v>0</v>
      </c>
      <c r="BA529" s="34"/>
      <c r="BF529" s="4">
        <f t="shared" si="268"/>
        <v>0</v>
      </c>
      <c r="BH529" s="34">
        <f t="shared" ref="BH529:BI538" si="269">SUM(AL529)</f>
        <v>0</v>
      </c>
      <c r="BI529" s="34">
        <f t="shared" si="269"/>
        <v>0</v>
      </c>
      <c r="BJ529" s="4">
        <f t="shared" ref="BJ529:BJ538" si="270">SUM(BH529)*BI529</f>
        <v>0</v>
      </c>
      <c r="BK529" s="4">
        <f t="shared" ref="BK529:BK538" si="271">IF(O529="79-Renovations",BJ529*50%,IF(O529="11-Equipment",BJ529*75%,IF(O529="62-Curriculum",BJ529*50%,IF(O529="12-Software/Other",BJ529*50%,0))))</f>
        <v>0</v>
      </c>
      <c r="BP529" s="34">
        <f t="shared" si="257"/>
        <v>0</v>
      </c>
      <c r="BQ529" s="34">
        <f t="shared" si="257"/>
        <v>0</v>
      </c>
      <c r="BR529" s="4">
        <f t="shared" si="258"/>
        <v>0</v>
      </c>
      <c r="BS529" s="4">
        <f t="shared" si="259"/>
        <v>0</v>
      </c>
      <c r="BX529" s="34">
        <f t="shared" si="260"/>
        <v>0</v>
      </c>
      <c r="BY529" s="34">
        <f t="shared" si="260"/>
        <v>0</v>
      </c>
      <c r="BZ529" s="4">
        <f t="shared" si="261"/>
        <v>0</v>
      </c>
      <c r="CA529" s="4">
        <f t="shared" si="262"/>
        <v>0</v>
      </c>
      <c r="CF529" s="34">
        <f t="shared" si="263"/>
        <v>0</v>
      </c>
      <c r="CG529" s="34">
        <f t="shared" si="263"/>
        <v>0</v>
      </c>
      <c r="CH529" s="4">
        <f t="shared" si="264"/>
        <v>0</v>
      </c>
      <c r="CI529" s="4">
        <f t="shared" si="265"/>
        <v>0</v>
      </c>
      <c r="CN529" s="4">
        <f t="shared" si="244"/>
        <v>0</v>
      </c>
      <c r="CO529" s="8">
        <f t="shared" si="243"/>
        <v>0</v>
      </c>
    </row>
    <row r="530" spans="1:93" x14ac:dyDescent="0.3">
      <c r="A530" s="3">
        <f t="shared" si="252"/>
        <v>0</v>
      </c>
      <c r="B530" s="4">
        <f t="shared" si="252"/>
        <v>0</v>
      </c>
      <c r="C530" s="4">
        <f t="shared" si="252"/>
        <v>0</v>
      </c>
      <c r="D530" s="4">
        <f t="shared" si="252"/>
        <v>0</v>
      </c>
      <c r="E530" s="4">
        <f t="shared" si="252"/>
        <v>0</v>
      </c>
      <c r="F530" s="5">
        <f t="shared" si="252"/>
        <v>0</v>
      </c>
      <c r="G530" s="5">
        <f t="shared" si="252"/>
        <v>0</v>
      </c>
      <c r="H530" s="128">
        <f>'Enh Grant Original Request'!H519</f>
        <v>0</v>
      </c>
      <c r="I530" s="128">
        <f>'Enh Grant Original Request'!I519</f>
        <v>0</v>
      </c>
      <c r="J530" s="128">
        <f>'Enh Grant Original Request'!J519</f>
        <v>0</v>
      </c>
      <c r="K530" s="128">
        <f>'Enh Grant Original Request'!K519</f>
        <v>0</v>
      </c>
      <c r="L530" s="128">
        <f>'Enh Grant Original Request'!L519</f>
        <v>0</v>
      </c>
      <c r="M530" s="128">
        <f>'Enh Grant Original Request'!M519</f>
        <v>0</v>
      </c>
      <c r="N530" s="128">
        <f>'Enh Grant Original Request'!N519</f>
        <v>0</v>
      </c>
      <c r="O530" s="128">
        <f>'Enh Grant Original Request'!O519</f>
        <v>0</v>
      </c>
      <c r="P530" s="128">
        <f>'Enh Grant Original Request'!P519</f>
        <v>0</v>
      </c>
      <c r="Q530" s="34">
        <f>'Enh Grant Original Request'!Q519</f>
        <v>0</v>
      </c>
      <c r="R530" s="34">
        <f>'Enh Grant Original Request'!R519</f>
        <v>0</v>
      </c>
      <c r="S530" s="40">
        <f t="shared" si="249"/>
        <v>0</v>
      </c>
      <c r="T530" s="40">
        <f t="shared" si="250"/>
        <v>0</v>
      </c>
      <c r="U530" s="40"/>
      <c r="V530" s="32"/>
      <c r="W530" s="39"/>
      <c r="X530" s="40">
        <f t="shared" si="247"/>
        <v>0</v>
      </c>
      <c r="Y530" s="8">
        <f t="shared" si="251"/>
        <v>0</v>
      </c>
      <c r="Z530" s="8"/>
      <c r="AA530" s="44"/>
      <c r="AB530" s="56">
        <f t="shared" si="253"/>
        <v>0</v>
      </c>
      <c r="AC530" s="39">
        <f t="shared" si="253"/>
        <v>0</v>
      </c>
      <c r="AD530" s="40">
        <f t="shared" si="254"/>
        <v>0</v>
      </c>
      <c r="AE530" s="8">
        <f t="shared" si="255"/>
        <v>0</v>
      </c>
      <c r="AF530" s="8">
        <f t="shared" si="266"/>
        <v>0</v>
      </c>
      <c r="AG530" s="8"/>
      <c r="AH530" s="2"/>
      <c r="AI530" s="2"/>
      <c r="AJ530" s="52"/>
      <c r="AK530" s="53"/>
      <c r="AN530" s="56">
        <f t="shared" ref="AN530:AN538" si="272">SUM(AL530)*AM530</f>
        <v>0</v>
      </c>
      <c r="AT530" s="4">
        <f t="shared" si="256"/>
        <v>0</v>
      </c>
      <c r="AV530" s="81"/>
      <c r="AW530" s="33"/>
      <c r="AY530" s="119"/>
      <c r="AZ530" s="123">
        <f t="shared" si="267"/>
        <v>0</v>
      </c>
      <c r="BA530" s="34"/>
      <c r="BF530" s="4">
        <f t="shared" si="268"/>
        <v>0</v>
      </c>
      <c r="BH530" s="34">
        <f t="shared" si="269"/>
        <v>0</v>
      </c>
      <c r="BI530" s="34">
        <f t="shared" si="269"/>
        <v>0</v>
      </c>
      <c r="BJ530" s="4">
        <f t="shared" si="270"/>
        <v>0</v>
      </c>
      <c r="BK530" s="4">
        <f t="shared" si="271"/>
        <v>0</v>
      </c>
      <c r="BP530" s="34">
        <f t="shared" si="257"/>
        <v>0</v>
      </c>
      <c r="BQ530" s="34">
        <f t="shared" si="257"/>
        <v>0</v>
      </c>
      <c r="BR530" s="4">
        <f t="shared" si="258"/>
        <v>0</v>
      </c>
      <c r="BS530" s="4">
        <f t="shared" si="259"/>
        <v>0</v>
      </c>
      <c r="BX530" s="34">
        <f t="shared" si="260"/>
        <v>0</v>
      </c>
      <c r="BY530" s="34">
        <f t="shared" si="260"/>
        <v>0</v>
      </c>
      <c r="BZ530" s="4">
        <f t="shared" si="261"/>
        <v>0</v>
      </c>
      <c r="CA530" s="4">
        <f t="shared" si="262"/>
        <v>0</v>
      </c>
      <c r="CF530" s="34">
        <f t="shared" si="263"/>
        <v>0</v>
      </c>
      <c r="CG530" s="34">
        <f t="shared" si="263"/>
        <v>0</v>
      </c>
      <c r="CH530" s="4">
        <f t="shared" si="264"/>
        <v>0</v>
      </c>
      <c r="CI530" s="4">
        <f t="shared" si="265"/>
        <v>0</v>
      </c>
      <c r="CN530" s="4">
        <f t="shared" si="244"/>
        <v>0</v>
      </c>
      <c r="CO530" s="8">
        <f t="shared" ref="CO530:CO538" si="273">SUM(BK530+BS530+CA530+CI530)</f>
        <v>0</v>
      </c>
    </row>
    <row r="531" spans="1:93" x14ac:dyDescent="0.3">
      <c r="A531" s="3">
        <f t="shared" si="252"/>
        <v>0</v>
      </c>
      <c r="B531" s="4">
        <f t="shared" si="252"/>
        <v>0</v>
      </c>
      <c r="C531" s="4">
        <f t="shared" si="252"/>
        <v>0</v>
      </c>
      <c r="D531" s="4">
        <f t="shared" si="252"/>
        <v>0</v>
      </c>
      <c r="E531" s="4">
        <f t="shared" si="252"/>
        <v>0</v>
      </c>
      <c r="F531" s="5">
        <f t="shared" si="252"/>
        <v>0</v>
      </c>
      <c r="G531" s="5">
        <f t="shared" si="252"/>
        <v>0</v>
      </c>
      <c r="H531" s="128">
        <f>'Enh Grant Original Request'!H520</f>
        <v>0</v>
      </c>
      <c r="I531" s="128">
        <f>'Enh Grant Original Request'!I520</f>
        <v>0</v>
      </c>
      <c r="J531" s="128">
        <f>'Enh Grant Original Request'!J520</f>
        <v>0</v>
      </c>
      <c r="K531" s="128">
        <f>'Enh Grant Original Request'!K520</f>
        <v>0</v>
      </c>
      <c r="L531" s="128">
        <f>'Enh Grant Original Request'!L520</f>
        <v>0</v>
      </c>
      <c r="M531" s="128">
        <f>'Enh Grant Original Request'!M520</f>
        <v>0</v>
      </c>
      <c r="N531" s="128">
        <f>'Enh Grant Original Request'!N520</f>
        <v>0</v>
      </c>
      <c r="O531" s="128">
        <f>'Enh Grant Original Request'!O520</f>
        <v>0</v>
      </c>
      <c r="P531" s="128">
        <f>'Enh Grant Original Request'!P520</f>
        <v>0</v>
      </c>
      <c r="Q531" s="34">
        <f>'Enh Grant Original Request'!Q520</f>
        <v>0</v>
      </c>
      <c r="R531" s="34">
        <f>'Enh Grant Original Request'!R520</f>
        <v>0</v>
      </c>
      <c r="S531" s="40">
        <f t="shared" si="249"/>
        <v>0</v>
      </c>
      <c r="T531" s="40">
        <f t="shared" si="250"/>
        <v>0</v>
      </c>
      <c r="U531" s="40"/>
      <c r="V531" s="32"/>
      <c r="W531" s="39"/>
      <c r="X531" s="40">
        <f t="shared" si="247"/>
        <v>0</v>
      </c>
      <c r="Y531" s="8">
        <f t="shared" si="251"/>
        <v>0</v>
      </c>
      <c r="Z531" s="8"/>
      <c r="AA531" s="44"/>
      <c r="AB531" s="56">
        <f t="shared" si="253"/>
        <v>0</v>
      </c>
      <c r="AC531" s="39">
        <f t="shared" si="253"/>
        <v>0</v>
      </c>
      <c r="AD531" s="40">
        <f t="shared" si="254"/>
        <v>0</v>
      </c>
      <c r="AE531" s="8">
        <f t="shared" si="255"/>
        <v>0</v>
      </c>
      <c r="AF531" s="8">
        <f t="shared" si="266"/>
        <v>0</v>
      </c>
      <c r="AG531" s="8"/>
      <c r="AH531" s="2"/>
      <c r="AI531" s="2"/>
      <c r="AJ531" s="52"/>
      <c r="AK531" s="53"/>
      <c r="AN531" s="56">
        <f t="shared" si="272"/>
        <v>0</v>
      </c>
      <c r="AT531" s="4">
        <f t="shared" si="256"/>
        <v>0</v>
      </c>
      <c r="AV531" s="81"/>
      <c r="AW531" s="33"/>
      <c r="AY531" s="119"/>
      <c r="AZ531" s="123">
        <f t="shared" si="267"/>
        <v>0</v>
      </c>
      <c r="BA531" s="34"/>
      <c r="BF531" s="4">
        <f t="shared" si="268"/>
        <v>0</v>
      </c>
      <c r="BH531" s="34">
        <f t="shared" si="269"/>
        <v>0</v>
      </c>
      <c r="BI531" s="34">
        <f t="shared" si="269"/>
        <v>0</v>
      </c>
      <c r="BJ531" s="4">
        <f t="shared" si="270"/>
        <v>0</v>
      </c>
      <c r="BK531" s="4">
        <f t="shared" si="271"/>
        <v>0</v>
      </c>
      <c r="BP531" s="34">
        <f t="shared" si="257"/>
        <v>0</v>
      </c>
      <c r="BQ531" s="34">
        <f t="shared" si="257"/>
        <v>0</v>
      </c>
      <c r="BR531" s="4">
        <f t="shared" si="258"/>
        <v>0</v>
      </c>
      <c r="BS531" s="4">
        <f t="shared" si="259"/>
        <v>0</v>
      </c>
      <c r="BX531" s="34">
        <f t="shared" si="260"/>
        <v>0</v>
      </c>
      <c r="BY531" s="34">
        <f t="shared" si="260"/>
        <v>0</v>
      </c>
      <c r="BZ531" s="4">
        <f t="shared" si="261"/>
        <v>0</v>
      </c>
      <c r="CA531" s="4">
        <f t="shared" si="262"/>
        <v>0</v>
      </c>
      <c r="CF531" s="34">
        <f t="shared" si="263"/>
        <v>0</v>
      </c>
      <c r="CG531" s="34">
        <f t="shared" si="263"/>
        <v>0</v>
      </c>
      <c r="CH531" s="4">
        <f t="shared" si="264"/>
        <v>0</v>
      </c>
      <c r="CI531" s="4">
        <f t="shared" si="265"/>
        <v>0</v>
      </c>
      <c r="CN531" s="4">
        <f t="shared" si="244"/>
        <v>0</v>
      </c>
      <c r="CO531" s="8">
        <f t="shared" si="273"/>
        <v>0</v>
      </c>
    </row>
    <row r="532" spans="1:93" x14ac:dyDescent="0.3">
      <c r="A532" s="3">
        <f t="shared" si="252"/>
        <v>0</v>
      </c>
      <c r="B532" s="4">
        <f t="shared" si="252"/>
        <v>0</v>
      </c>
      <c r="C532" s="4">
        <f t="shared" si="252"/>
        <v>0</v>
      </c>
      <c r="D532" s="4">
        <f t="shared" si="252"/>
        <v>0</v>
      </c>
      <c r="E532" s="4">
        <f t="shared" si="252"/>
        <v>0</v>
      </c>
      <c r="F532" s="5">
        <f t="shared" si="252"/>
        <v>0</v>
      </c>
      <c r="G532" s="5">
        <f t="shared" si="252"/>
        <v>0</v>
      </c>
      <c r="H532" s="128">
        <f>'Enh Grant Original Request'!H521</f>
        <v>0</v>
      </c>
      <c r="I532" s="128">
        <f>'Enh Grant Original Request'!I521</f>
        <v>0</v>
      </c>
      <c r="J532" s="128">
        <f>'Enh Grant Original Request'!J521</f>
        <v>0</v>
      </c>
      <c r="K532" s="128">
        <f>'Enh Grant Original Request'!K521</f>
        <v>0</v>
      </c>
      <c r="L532" s="128">
        <f>'Enh Grant Original Request'!L521</f>
        <v>0</v>
      </c>
      <c r="M532" s="128">
        <f>'Enh Grant Original Request'!M521</f>
        <v>0</v>
      </c>
      <c r="N532" s="128">
        <f>'Enh Grant Original Request'!N521</f>
        <v>0</v>
      </c>
      <c r="O532" s="128">
        <f>'Enh Grant Original Request'!O521</f>
        <v>0</v>
      </c>
      <c r="P532" s="128">
        <f>'Enh Grant Original Request'!P521</f>
        <v>0</v>
      </c>
      <c r="Q532" s="34">
        <f>'Enh Grant Original Request'!Q521</f>
        <v>0</v>
      </c>
      <c r="R532" s="34">
        <f>'Enh Grant Original Request'!R521</f>
        <v>0</v>
      </c>
      <c r="S532" s="40">
        <f t="shared" si="249"/>
        <v>0</v>
      </c>
      <c r="T532" s="40">
        <f t="shared" si="250"/>
        <v>0</v>
      </c>
      <c r="U532" s="40"/>
      <c r="V532" s="32"/>
      <c r="W532" s="39"/>
      <c r="X532" s="40">
        <f t="shared" si="247"/>
        <v>0</v>
      </c>
      <c r="Y532" s="8">
        <f t="shared" si="251"/>
        <v>0</v>
      </c>
      <c r="Z532" s="8"/>
      <c r="AA532" s="44"/>
      <c r="AB532" s="56">
        <f t="shared" si="253"/>
        <v>0</v>
      </c>
      <c r="AC532" s="39">
        <f t="shared" si="253"/>
        <v>0</v>
      </c>
      <c r="AD532" s="40">
        <f t="shared" si="254"/>
        <v>0</v>
      </c>
      <c r="AE532" s="8">
        <f t="shared" si="255"/>
        <v>0</v>
      </c>
      <c r="AF532" s="8">
        <f t="shared" si="266"/>
        <v>0</v>
      </c>
      <c r="AG532" s="8"/>
      <c r="AH532" s="2"/>
      <c r="AI532" s="2"/>
      <c r="AJ532" s="52"/>
      <c r="AK532" s="53"/>
      <c r="AN532" s="56">
        <f t="shared" si="272"/>
        <v>0</v>
      </c>
      <c r="AT532" s="4">
        <f t="shared" si="256"/>
        <v>0</v>
      </c>
      <c r="AV532" s="81"/>
      <c r="AW532" s="33"/>
      <c r="AY532" s="119"/>
      <c r="AZ532" s="123">
        <f t="shared" si="267"/>
        <v>0</v>
      </c>
      <c r="BA532" s="34"/>
      <c r="BF532" s="4">
        <f t="shared" si="268"/>
        <v>0</v>
      </c>
      <c r="BH532" s="34">
        <f t="shared" si="269"/>
        <v>0</v>
      </c>
      <c r="BI532" s="34">
        <f t="shared" si="269"/>
        <v>0</v>
      </c>
      <c r="BJ532" s="4">
        <f t="shared" si="270"/>
        <v>0</v>
      </c>
      <c r="BK532" s="4">
        <f t="shared" si="271"/>
        <v>0</v>
      </c>
      <c r="BP532" s="34">
        <f t="shared" si="257"/>
        <v>0</v>
      </c>
      <c r="BQ532" s="34">
        <f t="shared" si="257"/>
        <v>0</v>
      </c>
      <c r="BR532" s="4">
        <f t="shared" si="258"/>
        <v>0</v>
      </c>
      <c r="BS532" s="4">
        <f t="shared" si="259"/>
        <v>0</v>
      </c>
      <c r="BX532" s="34">
        <f t="shared" si="260"/>
        <v>0</v>
      </c>
      <c r="BY532" s="34">
        <f t="shared" si="260"/>
        <v>0</v>
      </c>
      <c r="BZ532" s="4">
        <f t="shared" si="261"/>
        <v>0</v>
      </c>
      <c r="CA532" s="4">
        <f t="shared" si="262"/>
        <v>0</v>
      </c>
      <c r="CF532" s="34">
        <f t="shared" si="263"/>
        <v>0</v>
      </c>
      <c r="CG532" s="34">
        <f t="shared" si="263"/>
        <v>0</v>
      </c>
      <c r="CH532" s="4">
        <f t="shared" si="264"/>
        <v>0</v>
      </c>
      <c r="CI532" s="4">
        <f t="shared" si="265"/>
        <v>0</v>
      </c>
      <c r="CN532" s="4">
        <f t="shared" si="244"/>
        <v>0</v>
      </c>
      <c r="CO532" s="8">
        <f t="shared" si="273"/>
        <v>0</v>
      </c>
    </row>
    <row r="533" spans="1:93" x14ac:dyDescent="0.3">
      <c r="A533" s="3">
        <f t="shared" si="252"/>
        <v>0</v>
      </c>
      <c r="B533" s="4">
        <f t="shared" si="252"/>
        <v>0</v>
      </c>
      <c r="C533" s="4">
        <f t="shared" si="252"/>
        <v>0</v>
      </c>
      <c r="D533" s="4">
        <f t="shared" si="252"/>
        <v>0</v>
      </c>
      <c r="E533" s="4">
        <f t="shared" si="252"/>
        <v>0</v>
      </c>
      <c r="F533" s="5">
        <f t="shared" si="252"/>
        <v>0</v>
      </c>
      <c r="G533" s="5">
        <f t="shared" si="252"/>
        <v>0</v>
      </c>
      <c r="H533" s="128">
        <f>'Enh Grant Original Request'!H522</f>
        <v>0</v>
      </c>
      <c r="I533" s="128">
        <f>'Enh Grant Original Request'!I522</f>
        <v>0</v>
      </c>
      <c r="J533" s="128">
        <f>'Enh Grant Original Request'!J522</f>
        <v>0</v>
      </c>
      <c r="K533" s="128">
        <f>'Enh Grant Original Request'!K522</f>
        <v>0</v>
      </c>
      <c r="L533" s="128">
        <f>'Enh Grant Original Request'!L522</f>
        <v>0</v>
      </c>
      <c r="M533" s="128">
        <f>'Enh Grant Original Request'!M522</f>
        <v>0</v>
      </c>
      <c r="N533" s="128">
        <f>'Enh Grant Original Request'!N522</f>
        <v>0</v>
      </c>
      <c r="O533" s="128">
        <f>'Enh Grant Original Request'!O522</f>
        <v>0</v>
      </c>
      <c r="P533" s="128">
        <f>'Enh Grant Original Request'!P522</f>
        <v>0</v>
      </c>
      <c r="Q533" s="34">
        <f>'Enh Grant Original Request'!Q522</f>
        <v>0</v>
      </c>
      <c r="R533" s="34">
        <f>'Enh Grant Original Request'!R522</f>
        <v>0</v>
      </c>
      <c r="S533" s="40">
        <f t="shared" si="249"/>
        <v>0</v>
      </c>
      <c r="T533" s="40">
        <f t="shared" si="250"/>
        <v>0</v>
      </c>
      <c r="U533" s="40"/>
      <c r="V533" s="32"/>
      <c r="W533" s="39"/>
      <c r="X533" s="40">
        <f t="shared" si="247"/>
        <v>0</v>
      </c>
      <c r="Y533" s="8">
        <f t="shared" si="251"/>
        <v>0</v>
      </c>
      <c r="Z533" s="8"/>
      <c r="AA533" s="44"/>
      <c r="AB533" s="56">
        <f t="shared" si="253"/>
        <v>0</v>
      </c>
      <c r="AC533" s="39">
        <f t="shared" si="253"/>
        <v>0</v>
      </c>
      <c r="AD533" s="40">
        <f t="shared" si="254"/>
        <v>0</v>
      </c>
      <c r="AE533" s="8">
        <f t="shared" si="255"/>
        <v>0</v>
      </c>
      <c r="AF533" s="8">
        <f t="shared" si="266"/>
        <v>0</v>
      </c>
      <c r="AG533" s="8"/>
      <c r="AH533" s="2"/>
      <c r="AI533" s="2"/>
      <c r="AJ533" s="52"/>
      <c r="AK533" s="53"/>
      <c r="AN533" s="56">
        <f t="shared" si="272"/>
        <v>0</v>
      </c>
      <c r="AT533" s="4">
        <f t="shared" si="256"/>
        <v>0</v>
      </c>
      <c r="AV533" s="81"/>
      <c r="AW533" s="33"/>
      <c r="AY533" s="119"/>
      <c r="AZ533" s="123">
        <f t="shared" si="267"/>
        <v>0</v>
      </c>
      <c r="BA533" s="34"/>
      <c r="BF533" s="4">
        <f t="shared" si="268"/>
        <v>0</v>
      </c>
      <c r="BH533" s="34">
        <f t="shared" si="269"/>
        <v>0</v>
      </c>
      <c r="BI533" s="34">
        <f t="shared" si="269"/>
        <v>0</v>
      </c>
      <c r="BJ533" s="4">
        <f t="shared" si="270"/>
        <v>0</v>
      </c>
      <c r="BK533" s="4">
        <f t="shared" si="271"/>
        <v>0</v>
      </c>
      <c r="BP533" s="34">
        <f t="shared" si="257"/>
        <v>0</v>
      </c>
      <c r="BQ533" s="34">
        <f t="shared" si="257"/>
        <v>0</v>
      </c>
      <c r="BR533" s="4">
        <f t="shared" si="258"/>
        <v>0</v>
      </c>
      <c r="BS533" s="4">
        <f t="shared" si="259"/>
        <v>0</v>
      </c>
      <c r="BX533" s="34">
        <f t="shared" si="260"/>
        <v>0</v>
      </c>
      <c r="BY533" s="34">
        <f t="shared" si="260"/>
        <v>0</v>
      </c>
      <c r="BZ533" s="4">
        <f t="shared" si="261"/>
        <v>0</v>
      </c>
      <c r="CA533" s="4">
        <f t="shared" si="262"/>
        <v>0</v>
      </c>
      <c r="CF533" s="34">
        <f t="shared" si="263"/>
        <v>0</v>
      </c>
      <c r="CG533" s="34">
        <f t="shared" si="263"/>
        <v>0</v>
      </c>
      <c r="CH533" s="4">
        <f t="shared" si="264"/>
        <v>0</v>
      </c>
      <c r="CI533" s="4">
        <f t="shared" si="265"/>
        <v>0</v>
      </c>
      <c r="CN533" s="4">
        <f t="shared" ref="CN533:CN538" si="274">SUM(AB533)-BH533-BP533-BX533-CF533</f>
        <v>0</v>
      </c>
      <c r="CO533" s="8">
        <f t="shared" si="273"/>
        <v>0</v>
      </c>
    </row>
    <row r="534" spans="1:93" x14ac:dyDescent="0.3">
      <c r="A534" s="3">
        <f t="shared" si="252"/>
        <v>0</v>
      </c>
      <c r="B534" s="4">
        <f t="shared" si="252"/>
        <v>0</v>
      </c>
      <c r="C534" s="4">
        <f t="shared" si="252"/>
        <v>0</v>
      </c>
      <c r="D534" s="4">
        <f t="shared" si="252"/>
        <v>0</v>
      </c>
      <c r="E534" s="4">
        <f t="shared" si="252"/>
        <v>0</v>
      </c>
      <c r="F534" s="5">
        <f t="shared" si="252"/>
        <v>0</v>
      </c>
      <c r="G534" s="5">
        <f t="shared" si="252"/>
        <v>0</v>
      </c>
      <c r="H534" s="128">
        <f>'Enh Grant Original Request'!H523</f>
        <v>0</v>
      </c>
      <c r="I534" s="128">
        <f>'Enh Grant Original Request'!I523</f>
        <v>0</v>
      </c>
      <c r="J534" s="128">
        <f>'Enh Grant Original Request'!J523</f>
        <v>0</v>
      </c>
      <c r="K534" s="128">
        <f>'Enh Grant Original Request'!K523</f>
        <v>0</v>
      </c>
      <c r="L534" s="128">
        <f>'Enh Grant Original Request'!L523</f>
        <v>0</v>
      </c>
      <c r="M534" s="128">
        <f>'Enh Grant Original Request'!M523</f>
        <v>0</v>
      </c>
      <c r="N534" s="128">
        <f>'Enh Grant Original Request'!N523</f>
        <v>0</v>
      </c>
      <c r="O534" s="128">
        <f>'Enh Grant Original Request'!O523</f>
        <v>0</v>
      </c>
      <c r="P534" s="128">
        <f>'Enh Grant Original Request'!P523</f>
        <v>0</v>
      </c>
      <c r="Q534" s="34">
        <f>'Enh Grant Original Request'!Q523</f>
        <v>0</v>
      </c>
      <c r="R534" s="34">
        <f>'Enh Grant Original Request'!R523</f>
        <v>0</v>
      </c>
      <c r="S534" s="40">
        <f t="shared" si="249"/>
        <v>0</v>
      </c>
      <c r="T534" s="40">
        <f t="shared" si="250"/>
        <v>0</v>
      </c>
      <c r="U534" s="40"/>
      <c r="V534" s="32"/>
      <c r="W534" s="39"/>
      <c r="X534" s="40">
        <f t="shared" si="247"/>
        <v>0</v>
      </c>
      <c r="Y534" s="8">
        <f t="shared" si="251"/>
        <v>0</v>
      </c>
      <c r="Z534" s="8"/>
      <c r="AA534" s="44"/>
      <c r="AB534" s="56">
        <f t="shared" si="253"/>
        <v>0</v>
      </c>
      <c r="AC534" s="39">
        <f t="shared" si="253"/>
        <v>0</v>
      </c>
      <c r="AD534" s="40">
        <f t="shared" si="254"/>
        <v>0</v>
      </c>
      <c r="AE534" s="8">
        <f t="shared" si="255"/>
        <v>0</v>
      </c>
      <c r="AF534" s="8">
        <f t="shared" si="266"/>
        <v>0</v>
      </c>
      <c r="AG534" s="8"/>
      <c r="AH534" s="2"/>
      <c r="AI534" s="2"/>
      <c r="AJ534" s="52"/>
      <c r="AK534" s="53"/>
      <c r="AN534" s="56">
        <f t="shared" si="272"/>
        <v>0</v>
      </c>
      <c r="AT534" s="4">
        <f t="shared" si="256"/>
        <v>0</v>
      </c>
      <c r="AV534" s="81"/>
      <c r="AW534" s="33"/>
      <c r="AY534" s="119"/>
      <c r="AZ534" s="123">
        <f t="shared" si="267"/>
        <v>0</v>
      </c>
      <c r="BA534" s="34"/>
      <c r="BF534" s="4">
        <f t="shared" si="268"/>
        <v>0</v>
      </c>
      <c r="BH534" s="34">
        <f t="shared" si="269"/>
        <v>0</v>
      </c>
      <c r="BI534" s="34">
        <f t="shared" si="269"/>
        <v>0</v>
      </c>
      <c r="BJ534" s="4">
        <f t="shared" si="270"/>
        <v>0</v>
      </c>
      <c r="BK534" s="4">
        <f t="shared" si="271"/>
        <v>0</v>
      </c>
      <c r="BP534" s="34">
        <f t="shared" si="257"/>
        <v>0</v>
      </c>
      <c r="BQ534" s="34">
        <f t="shared" si="257"/>
        <v>0</v>
      </c>
      <c r="BR534" s="4">
        <f t="shared" si="258"/>
        <v>0</v>
      </c>
      <c r="BS534" s="4">
        <f t="shared" si="259"/>
        <v>0</v>
      </c>
      <c r="BX534" s="34">
        <f t="shared" si="260"/>
        <v>0</v>
      </c>
      <c r="BY534" s="34">
        <f t="shared" si="260"/>
        <v>0</v>
      </c>
      <c r="BZ534" s="4">
        <f t="shared" si="261"/>
        <v>0</v>
      </c>
      <c r="CA534" s="4">
        <f t="shared" si="262"/>
        <v>0</v>
      </c>
      <c r="CF534" s="34">
        <f t="shared" si="263"/>
        <v>0</v>
      </c>
      <c r="CG534" s="34">
        <f t="shared" si="263"/>
        <v>0</v>
      </c>
      <c r="CH534" s="4">
        <f t="shared" si="264"/>
        <v>0</v>
      </c>
      <c r="CI534" s="4">
        <f t="shared" si="265"/>
        <v>0</v>
      </c>
      <c r="CN534" s="4">
        <f t="shared" si="274"/>
        <v>0</v>
      </c>
      <c r="CO534" s="8">
        <f t="shared" si="273"/>
        <v>0</v>
      </c>
    </row>
    <row r="535" spans="1:93" x14ac:dyDescent="0.3">
      <c r="A535" s="3">
        <f t="shared" si="252"/>
        <v>0</v>
      </c>
      <c r="B535" s="4">
        <f t="shared" si="252"/>
        <v>0</v>
      </c>
      <c r="C535" s="4">
        <f t="shared" si="252"/>
        <v>0</v>
      </c>
      <c r="D535" s="4">
        <f t="shared" si="252"/>
        <v>0</v>
      </c>
      <c r="E535" s="4">
        <f t="shared" si="252"/>
        <v>0</v>
      </c>
      <c r="F535" s="5">
        <f t="shared" si="252"/>
        <v>0</v>
      </c>
      <c r="G535" s="5">
        <f t="shared" si="252"/>
        <v>0</v>
      </c>
      <c r="H535" s="128">
        <f>'Enh Grant Original Request'!H524</f>
        <v>0</v>
      </c>
      <c r="I535" s="128">
        <f>'Enh Grant Original Request'!I524</f>
        <v>0</v>
      </c>
      <c r="J535" s="128">
        <f>'Enh Grant Original Request'!J524</f>
        <v>0</v>
      </c>
      <c r="K535" s="128">
        <f>'Enh Grant Original Request'!K524</f>
        <v>0</v>
      </c>
      <c r="L535" s="128">
        <f>'Enh Grant Original Request'!L524</f>
        <v>0</v>
      </c>
      <c r="M535" s="128">
        <f>'Enh Grant Original Request'!M524</f>
        <v>0</v>
      </c>
      <c r="N535" s="128">
        <f>'Enh Grant Original Request'!N524</f>
        <v>0</v>
      </c>
      <c r="O535" s="128">
        <f>'Enh Grant Original Request'!O524</f>
        <v>0</v>
      </c>
      <c r="P535" s="128">
        <f>'Enh Grant Original Request'!P524</f>
        <v>0</v>
      </c>
      <c r="Q535" s="34">
        <f>'Enh Grant Original Request'!Q524</f>
        <v>0</v>
      </c>
      <c r="R535" s="34">
        <f>'Enh Grant Original Request'!R524</f>
        <v>0</v>
      </c>
      <c r="S535" s="40">
        <f t="shared" si="249"/>
        <v>0</v>
      </c>
      <c r="T535" s="40">
        <f t="shared" si="250"/>
        <v>0</v>
      </c>
      <c r="U535" s="40"/>
      <c r="V535" s="32"/>
      <c r="W535" s="39"/>
      <c r="X535" s="40">
        <f t="shared" si="247"/>
        <v>0</v>
      </c>
      <c r="Y535" s="8">
        <f t="shared" si="251"/>
        <v>0</v>
      </c>
      <c r="Z535" s="8"/>
      <c r="AA535" s="44"/>
      <c r="AB535" s="56">
        <f t="shared" si="253"/>
        <v>0</v>
      </c>
      <c r="AC535" s="39">
        <f t="shared" si="253"/>
        <v>0</v>
      </c>
      <c r="AD535" s="40">
        <f t="shared" si="254"/>
        <v>0</v>
      </c>
      <c r="AE535" s="8">
        <f t="shared" si="255"/>
        <v>0</v>
      </c>
      <c r="AF535" s="8">
        <f t="shared" si="266"/>
        <v>0</v>
      </c>
      <c r="AG535" s="8"/>
      <c r="AH535" s="2"/>
      <c r="AI535" s="2"/>
      <c r="AJ535" s="52"/>
      <c r="AK535" s="53"/>
      <c r="AN535" s="56">
        <f t="shared" si="272"/>
        <v>0</v>
      </c>
      <c r="AT535" s="4">
        <f t="shared" si="256"/>
        <v>0</v>
      </c>
      <c r="AV535" s="81"/>
      <c r="AW535" s="33"/>
      <c r="AY535" s="119"/>
      <c r="AZ535" s="123">
        <f t="shared" si="267"/>
        <v>0</v>
      </c>
      <c r="BA535" s="34"/>
      <c r="BF535" s="4">
        <f t="shared" si="268"/>
        <v>0</v>
      </c>
      <c r="BH535" s="34">
        <f t="shared" si="269"/>
        <v>0</v>
      </c>
      <c r="BI535" s="34">
        <f t="shared" si="269"/>
        <v>0</v>
      </c>
      <c r="BJ535" s="4">
        <f t="shared" si="270"/>
        <v>0</v>
      </c>
      <c r="BK535" s="4">
        <f t="shared" si="271"/>
        <v>0</v>
      </c>
      <c r="BP535" s="34">
        <f t="shared" si="257"/>
        <v>0</v>
      </c>
      <c r="BQ535" s="34">
        <f t="shared" si="257"/>
        <v>0</v>
      </c>
      <c r="BR535" s="4">
        <f t="shared" si="258"/>
        <v>0</v>
      </c>
      <c r="BS535" s="4">
        <f t="shared" si="259"/>
        <v>0</v>
      </c>
      <c r="BX535" s="34">
        <f t="shared" si="260"/>
        <v>0</v>
      </c>
      <c r="BY535" s="34">
        <f t="shared" si="260"/>
        <v>0</v>
      </c>
      <c r="BZ535" s="4">
        <f t="shared" si="261"/>
        <v>0</v>
      </c>
      <c r="CA535" s="4">
        <f t="shared" si="262"/>
        <v>0</v>
      </c>
      <c r="CF535" s="34">
        <f t="shared" si="263"/>
        <v>0</v>
      </c>
      <c r="CG535" s="34">
        <f t="shared" si="263"/>
        <v>0</v>
      </c>
      <c r="CH535" s="4">
        <f t="shared" si="264"/>
        <v>0</v>
      </c>
      <c r="CI535" s="4">
        <f t="shared" si="265"/>
        <v>0</v>
      </c>
      <c r="CN535" s="4">
        <f t="shared" si="274"/>
        <v>0</v>
      </c>
      <c r="CO535" s="8">
        <f t="shared" si="273"/>
        <v>0</v>
      </c>
    </row>
    <row r="536" spans="1:93" x14ac:dyDescent="0.3">
      <c r="A536" s="3">
        <f t="shared" si="252"/>
        <v>0</v>
      </c>
      <c r="B536" s="4">
        <f t="shared" si="252"/>
        <v>0</v>
      </c>
      <c r="C536" s="4">
        <f t="shared" si="252"/>
        <v>0</v>
      </c>
      <c r="D536" s="4">
        <f t="shared" si="252"/>
        <v>0</v>
      </c>
      <c r="E536" s="4">
        <f t="shared" si="252"/>
        <v>0</v>
      </c>
      <c r="F536" s="5">
        <f t="shared" si="252"/>
        <v>0</v>
      </c>
      <c r="G536" s="5">
        <f t="shared" si="252"/>
        <v>0</v>
      </c>
      <c r="H536" s="128">
        <f>'Enh Grant Original Request'!H525</f>
        <v>0</v>
      </c>
      <c r="I536" s="128">
        <f>'Enh Grant Original Request'!I525</f>
        <v>0</v>
      </c>
      <c r="J536" s="128">
        <f>'Enh Grant Original Request'!J525</f>
        <v>0</v>
      </c>
      <c r="K536" s="128">
        <f>'Enh Grant Original Request'!K525</f>
        <v>0</v>
      </c>
      <c r="L536" s="128">
        <f>'Enh Grant Original Request'!L525</f>
        <v>0</v>
      </c>
      <c r="M536" s="128">
        <f>'Enh Grant Original Request'!M525</f>
        <v>0</v>
      </c>
      <c r="N536" s="128">
        <f>'Enh Grant Original Request'!N525</f>
        <v>0</v>
      </c>
      <c r="O536" s="128">
        <f>'Enh Grant Original Request'!O525</f>
        <v>0</v>
      </c>
      <c r="P536" s="128">
        <f>'Enh Grant Original Request'!P525</f>
        <v>0</v>
      </c>
      <c r="Q536" s="34">
        <f>'Enh Grant Original Request'!Q525</f>
        <v>0</v>
      </c>
      <c r="R536" s="34">
        <f>'Enh Grant Original Request'!R525</f>
        <v>0</v>
      </c>
      <c r="S536" s="40">
        <f t="shared" si="249"/>
        <v>0</v>
      </c>
      <c r="T536" s="40">
        <f t="shared" si="250"/>
        <v>0</v>
      </c>
      <c r="U536" s="40"/>
      <c r="V536" s="32"/>
      <c r="W536" s="39"/>
      <c r="X536" s="40">
        <f t="shared" si="247"/>
        <v>0</v>
      </c>
      <c r="Y536" s="8">
        <f t="shared" si="251"/>
        <v>0</v>
      </c>
      <c r="Z536" s="8"/>
      <c r="AA536" s="44"/>
      <c r="AB536" s="56">
        <f t="shared" si="253"/>
        <v>0</v>
      </c>
      <c r="AC536" s="39">
        <f t="shared" si="253"/>
        <v>0</v>
      </c>
      <c r="AD536" s="40">
        <f t="shared" si="254"/>
        <v>0</v>
      </c>
      <c r="AE536" s="8">
        <f t="shared" si="255"/>
        <v>0</v>
      </c>
      <c r="AF536" s="8">
        <f t="shared" si="266"/>
        <v>0</v>
      </c>
      <c r="AG536" s="8"/>
      <c r="AH536" s="2"/>
      <c r="AI536" s="2"/>
      <c r="AJ536" s="52"/>
      <c r="AK536" s="53"/>
      <c r="AN536" s="56">
        <f t="shared" si="272"/>
        <v>0</v>
      </c>
      <c r="AT536" s="4">
        <f t="shared" si="256"/>
        <v>0</v>
      </c>
      <c r="AV536" s="81"/>
      <c r="AW536" s="33"/>
      <c r="AY536" s="119"/>
      <c r="AZ536" s="123">
        <f t="shared" si="267"/>
        <v>0</v>
      </c>
      <c r="BA536" s="34"/>
      <c r="BF536" s="4">
        <f t="shared" si="268"/>
        <v>0</v>
      </c>
      <c r="BH536" s="34">
        <f t="shared" si="269"/>
        <v>0</v>
      </c>
      <c r="BI536" s="34">
        <f t="shared" si="269"/>
        <v>0</v>
      </c>
      <c r="BJ536" s="4">
        <f t="shared" si="270"/>
        <v>0</v>
      </c>
      <c r="BK536" s="4">
        <f t="shared" si="271"/>
        <v>0</v>
      </c>
      <c r="BP536" s="34">
        <f t="shared" si="257"/>
        <v>0</v>
      </c>
      <c r="BQ536" s="34">
        <f t="shared" si="257"/>
        <v>0</v>
      </c>
      <c r="BR536" s="4">
        <f t="shared" si="258"/>
        <v>0</v>
      </c>
      <c r="BS536" s="4">
        <f t="shared" si="259"/>
        <v>0</v>
      </c>
      <c r="BX536" s="34">
        <f t="shared" si="260"/>
        <v>0</v>
      </c>
      <c r="BY536" s="34">
        <f t="shared" si="260"/>
        <v>0</v>
      </c>
      <c r="BZ536" s="4">
        <f t="shared" si="261"/>
        <v>0</v>
      </c>
      <c r="CA536" s="4">
        <f t="shared" si="262"/>
        <v>0</v>
      </c>
      <c r="CF536" s="34">
        <f t="shared" si="263"/>
        <v>0</v>
      </c>
      <c r="CG536" s="34">
        <f t="shared" si="263"/>
        <v>0</v>
      </c>
      <c r="CH536" s="4">
        <f t="shared" si="264"/>
        <v>0</v>
      </c>
      <c r="CI536" s="4">
        <f t="shared" si="265"/>
        <v>0</v>
      </c>
      <c r="CN536" s="4">
        <f t="shared" si="274"/>
        <v>0</v>
      </c>
      <c r="CO536" s="8">
        <f t="shared" si="273"/>
        <v>0</v>
      </c>
    </row>
    <row r="537" spans="1:93" x14ac:dyDescent="0.3">
      <c r="A537" s="3">
        <f t="shared" si="252"/>
        <v>0</v>
      </c>
      <c r="B537" s="4">
        <f t="shared" si="252"/>
        <v>0</v>
      </c>
      <c r="C537" s="4">
        <f t="shared" si="252"/>
        <v>0</v>
      </c>
      <c r="D537" s="4">
        <f t="shared" si="252"/>
        <v>0</v>
      </c>
      <c r="E537" s="4">
        <f t="shared" si="252"/>
        <v>0</v>
      </c>
      <c r="F537" s="5">
        <f t="shared" si="252"/>
        <v>0</v>
      </c>
      <c r="G537" s="5">
        <f t="shared" si="252"/>
        <v>0</v>
      </c>
      <c r="H537" s="128">
        <f>'Enh Grant Original Request'!H526</f>
        <v>0</v>
      </c>
      <c r="I537" s="128">
        <f>'Enh Grant Original Request'!I526</f>
        <v>0</v>
      </c>
      <c r="J537" s="128">
        <f>'Enh Grant Original Request'!J526</f>
        <v>0</v>
      </c>
      <c r="K537" s="128">
        <f>'Enh Grant Original Request'!K526</f>
        <v>0</v>
      </c>
      <c r="L537" s="128">
        <f>'Enh Grant Original Request'!L526</f>
        <v>0</v>
      </c>
      <c r="M537" s="128">
        <f>'Enh Grant Original Request'!M526</f>
        <v>0</v>
      </c>
      <c r="N537" s="128">
        <f>'Enh Grant Original Request'!N526</f>
        <v>0</v>
      </c>
      <c r="O537" s="128">
        <f>'Enh Grant Original Request'!O526</f>
        <v>0</v>
      </c>
      <c r="P537" s="128">
        <f>'Enh Grant Original Request'!P526</f>
        <v>0</v>
      </c>
      <c r="Q537" s="34">
        <f>'Enh Grant Original Request'!Q526</f>
        <v>0</v>
      </c>
      <c r="R537" s="34">
        <f>'Enh Grant Original Request'!R526</f>
        <v>0</v>
      </c>
      <c r="S537" s="40">
        <f t="shared" si="249"/>
        <v>0</v>
      </c>
      <c r="T537" s="40">
        <f t="shared" si="250"/>
        <v>0</v>
      </c>
      <c r="U537" s="40"/>
      <c r="V537" s="32"/>
      <c r="W537" s="39"/>
      <c r="X537" s="40">
        <f t="shared" si="247"/>
        <v>0</v>
      </c>
      <c r="Y537" s="8">
        <f t="shared" si="251"/>
        <v>0</v>
      </c>
      <c r="Z537" s="8"/>
      <c r="AA537" s="44"/>
      <c r="AB537" s="56">
        <f t="shared" si="253"/>
        <v>0</v>
      </c>
      <c r="AC537" s="39">
        <f t="shared" si="253"/>
        <v>0</v>
      </c>
      <c r="AD537" s="40">
        <f t="shared" si="254"/>
        <v>0</v>
      </c>
      <c r="AE537" s="8">
        <f t="shared" si="255"/>
        <v>0</v>
      </c>
      <c r="AF537" s="8">
        <f t="shared" si="266"/>
        <v>0</v>
      </c>
      <c r="AG537" s="8"/>
      <c r="AH537" s="2"/>
      <c r="AI537" s="2"/>
      <c r="AJ537" s="52"/>
      <c r="AK537" s="53"/>
      <c r="AN537" s="56">
        <f t="shared" si="272"/>
        <v>0</v>
      </c>
      <c r="AT537" s="4">
        <f t="shared" si="256"/>
        <v>0</v>
      </c>
      <c r="AV537" s="81"/>
      <c r="AW537" s="33"/>
      <c r="AY537" s="119"/>
      <c r="AZ537" s="123">
        <f t="shared" si="267"/>
        <v>0</v>
      </c>
      <c r="BA537" s="34"/>
      <c r="BF537" s="4">
        <f t="shared" si="268"/>
        <v>0</v>
      </c>
      <c r="BH537" s="34">
        <f t="shared" si="269"/>
        <v>0</v>
      </c>
      <c r="BI537" s="34">
        <f t="shared" si="269"/>
        <v>0</v>
      </c>
      <c r="BJ537" s="4">
        <f t="shared" si="270"/>
        <v>0</v>
      </c>
      <c r="BK537" s="4">
        <f t="shared" si="271"/>
        <v>0</v>
      </c>
      <c r="BP537" s="34">
        <f t="shared" si="257"/>
        <v>0</v>
      </c>
      <c r="BQ537" s="34">
        <f t="shared" si="257"/>
        <v>0</v>
      </c>
      <c r="BR537" s="4">
        <f t="shared" si="258"/>
        <v>0</v>
      </c>
      <c r="BS537" s="4">
        <f t="shared" si="259"/>
        <v>0</v>
      </c>
      <c r="BX537" s="34">
        <f t="shared" si="260"/>
        <v>0</v>
      </c>
      <c r="BY537" s="34">
        <f t="shared" si="260"/>
        <v>0</v>
      </c>
      <c r="BZ537" s="4">
        <f t="shared" si="261"/>
        <v>0</v>
      </c>
      <c r="CA537" s="4">
        <f t="shared" si="262"/>
        <v>0</v>
      </c>
      <c r="CF537" s="34">
        <f t="shared" si="263"/>
        <v>0</v>
      </c>
      <c r="CG537" s="34">
        <f t="shared" si="263"/>
        <v>0</v>
      </c>
      <c r="CH537" s="4">
        <f t="shared" si="264"/>
        <v>0</v>
      </c>
      <c r="CI537" s="4">
        <f t="shared" si="265"/>
        <v>0</v>
      </c>
      <c r="CN537" s="4">
        <f t="shared" si="274"/>
        <v>0</v>
      </c>
      <c r="CO537" s="8">
        <f t="shared" si="273"/>
        <v>0</v>
      </c>
    </row>
    <row r="538" spans="1:93" x14ac:dyDescent="0.3">
      <c r="A538" s="3">
        <f t="shared" si="252"/>
        <v>0</v>
      </c>
      <c r="B538" s="4">
        <f t="shared" si="252"/>
        <v>0</v>
      </c>
      <c r="C538" s="4">
        <f t="shared" si="252"/>
        <v>0</v>
      </c>
      <c r="D538" s="4">
        <f t="shared" si="252"/>
        <v>0</v>
      </c>
      <c r="E538" s="4">
        <f t="shared" si="252"/>
        <v>0</v>
      </c>
      <c r="F538" s="5">
        <f t="shared" si="252"/>
        <v>0</v>
      </c>
      <c r="G538" s="5">
        <f t="shared" si="252"/>
        <v>0</v>
      </c>
      <c r="H538" s="128">
        <f>'Enh Grant Original Request'!H527</f>
        <v>0</v>
      </c>
      <c r="I538" s="128">
        <f>'Enh Grant Original Request'!I527</f>
        <v>0</v>
      </c>
      <c r="J538" s="128">
        <f>'Enh Grant Original Request'!J527</f>
        <v>0</v>
      </c>
      <c r="K538" s="128">
        <f>'Enh Grant Original Request'!K527</f>
        <v>0</v>
      </c>
      <c r="L538" s="128">
        <f>'Enh Grant Original Request'!L527</f>
        <v>0</v>
      </c>
      <c r="M538" s="128">
        <f>'Enh Grant Original Request'!M527</f>
        <v>0</v>
      </c>
      <c r="N538" s="128">
        <f>'Enh Grant Original Request'!N527</f>
        <v>0</v>
      </c>
      <c r="O538" s="128">
        <f>'Enh Grant Original Request'!O527</f>
        <v>0</v>
      </c>
      <c r="P538" s="128">
        <f>'Enh Grant Original Request'!P527</f>
        <v>0</v>
      </c>
      <c r="Q538" s="34">
        <f>'Enh Grant Original Request'!Q527</f>
        <v>0</v>
      </c>
      <c r="R538" s="34">
        <f>'Enh Grant Original Request'!R527</f>
        <v>0</v>
      </c>
      <c r="S538" s="40">
        <f t="shared" si="249"/>
        <v>0</v>
      </c>
      <c r="T538" s="40">
        <f t="shared" si="250"/>
        <v>0</v>
      </c>
      <c r="U538" s="40"/>
      <c r="V538" s="32"/>
      <c r="W538" s="39"/>
      <c r="X538" s="40">
        <f t="shared" si="247"/>
        <v>0</v>
      </c>
      <c r="Y538" s="8">
        <f t="shared" si="251"/>
        <v>0</v>
      </c>
      <c r="Z538" s="8"/>
      <c r="AA538" s="44"/>
      <c r="AB538" s="56">
        <f t="shared" si="253"/>
        <v>0</v>
      </c>
      <c r="AC538" s="39">
        <f t="shared" si="253"/>
        <v>0</v>
      </c>
      <c r="AD538" s="40">
        <f t="shared" si="254"/>
        <v>0</v>
      </c>
      <c r="AE538" s="8">
        <f t="shared" si="255"/>
        <v>0</v>
      </c>
      <c r="AF538" s="8">
        <f t="shared" si="266"/>
        <v>0</v>
      </c>
      <c r="AG538" s="8"/>
      <c r="AH538" s="2"/>
      <c r="AI538" s="2"/>
      <c r="AJ538" s="52"/>
      <c r="AK538" s="53"/>
      <c r="AN538" s="56">
        <f t="shared" si="272"/>
        <v>0</v>
      </c>
      <c r="AT538" s="4">
        <f t="shared" si="256"/>
        <v>0</v>
      </c>
      <c r="AV538" s="81"/>
      <c r="AW538" s="33"/>
      <c r="AY538" s="119"/>
      <c r="AZ538" s="123">
        <f t="shared" si="267"/>
        <v>0</v>
      </c>
      <c r="BA538" s="34"/>
      <c r="BF538" s="4">
        <f t="shared" si="268"/>
        <v>0</v>
      </c>
      <c r="BH538" s="34">
        <f t="shared" si="269"/>
        <v>0</v>
      </c>
      <c r="BI538" s="34">
        <f t="shared" si="269"/>
        <v>0</v>
      </c>
      <c r="BJ538" s="4">
        <f t="shared" si="270"/>
        <v>0</v>
      </c>
      <c r="BK538" s="4">
        <f t="shared" si="271"/>
        <v>0</v>
      </c>
      <c r="BP538" s="34">
        <f t="shared" si="257"/>
        <v>0</v>
      </c>
      <c r="BQ538" s="34">
        <f t="shared" si="257"/>
        <v>0</v>
      </c>
      <c r="BR538" s="4">
        <f t="shared" si="258"/>
        <v>0</v>
      </c>
      <c r="BS538" s="4">
        <f t="shared" si="259"/>
        <v>0</v>
      </c>
      <c r="BX538" s="34">
        <f t="shared" si="260"/>
        <v>0</v>
      </c>
      <c r="BY538" s="34">
        <f t="shared" si="260"/>
        <v>0</v>
      </c>
      <c r="BZ538" s="4">
        <f t="shared" si="261"/>
        <v>0</v>
      </c>
      <c r="CA538" s="4">
        <f t="shared" si="262"/>
        <v>0</v>
      </c>
      <c r="CF538" s="34">
        <f t="shared" si="263"/>
        <v>0</v>
      </c>
      <c r="CG538" s="34">
        <f t="shared" si="263"/>
        <v>0</v>
      </c>
      <c r="CH538" s="4">
        <f t="shared" si="264"/>
        <v>0</v>
      </c>
      <c r="CI538" s="4">
        <f t="shared" si="265"/>
        <v>0</v>
      </c>
      <c r="CN538" s="4">
        <f t="shared" si="274"/>
        <v>0</v>
      </c>
      <c r="CO538" s="8">
        <f t="shared" si="273"/>
        <v>0</v>
      </c>
    </row>
    <row r="539" spans="1:93" s="56" customFormat="1" x14ac:dyDescent="0.3">
      <c r="A539" s="107"/>
      <c r="F539" s="69"/>
      <c r="K539" s="108"/>
      <c r="L539" s="108"/>
    </row>
    <row r="540" spans="1:93" s="56" customFormat="1" x14ac:dyDescent="0.3">
      <c r="A540" s="107"/>
      <c r="F540" s="69"/>
      <c r="K540" s="108"/>
      <c r="L540" s="108"/>
    </row>
    <row r="541" spans="1:93" s="56" customFormat="1" x14ac:dyDescent="0.3">
      <c r="A541" s="107"/>
      <c r="F541" s="69"/>
      <c r="K541" s="108"/>
      <c r="L541" s="108"/>
    </row>
    <row r="542" spans="1:93" s="56" customFormat="1" x14ac:dyDescent="0.3">
      <c r="A542" s="107"/>
      <c r="F542" s="69"/>
      <c r="K542" s="108"/>
      <c r="L542" s="108"/>
    </row>
    <row r="543" spans="1:93" s="56" customFormat="1" x14ac:dyDescent="0.3">
      <c r="A543" s="107"/>
      <c r="F543" s="69"/>
      <c r="K543" s="108"/>
      <c r="L543" s="108"/>
    </row>
    <row r="544" spans="1:93" s="56" customFormat="1" x14ac:dyDescent="0.3">
      <c r="A544" s="107"/>
      <c r="F544" s="69"/>
      <c r="K544" s="108"/>
      <c r="L544" s="108"/>
    </row>
    <row r="545" spans="1:12" s="56" customFormat="1" x14ac:dyDescent="0.3">
      <c r="A545" s="107"/>
      <c r="F545" s="69"/>
      <c r="K545" s="108"/>
      <c r="L545" s="108"/>
    </row>
    <row r="546" spans="1:12" s="56" customFormat="1" x14ac:dyDescent="0.3">
      <c r="A546" s="107"/>
      <c r="F546" s="69"/>
      <c r="K546" s="108"/>
      <c r="L546" s="108"/>
    </row>
    <row r="547" spans="1:12" s="56" customFormat="1" x14ac:dyDescent="0.3">
      <c r="A547" s="107"/>
      <c r="F547" s="69"/>
      <c r="K547" s="108"/>
      <c r="L547" s="108"/>
    </row>
    <row r="548" spans="1:12" s="56" customFormat="1" x14ac:dyDescent="0.3">
      <c r="A548" s="107"/>
      <c r="F548" s="69"/>
      <c r="K548" s="108"/>
      <c r="L548" s="108"/>
    </row>
    <row r="549" spans="1:12" s="56" customFormat="1" x14ac:dyDescent="0.3">
      <c r="A549" s="107"/>
      <c r="F549" s="69"/>
      <c r="K549" s="108"/>
      <c r="L549" s="108"/>
    </row>
    <row r="550" spans="1:12" s="56" customFormat="1" x14ac:dyDescent="0.3">
      <c r="A550" s="107"/>
      <c r="F550" s="69"/>
      <c r="K550" s="108"/>
      <c r="L550" s="108"/>
    </row>
    <row r="551" spans="1:12" s="56" customFormat="1" x14ac:dyDescent="0.3">
      <c r="A551" s="107"/>
      <c r="F551" s="69"/>
      <c r="K551" s="108"/>
      <c r="L551" s="108"/>
    </row>
    <row r="552" spans="1:12" s="56" customFormat="1" x14ac:dyDescent="0.3">
      <c r="A552" s="107"/>
      <c r="F552" s="69"/>
      <c r="K552" s="108"/>
      <c r="L552" s="108"/>
    </row>
    <row r="553" spans="1:12" s="56" customFormat="1" x14ac:dyDescent="0.3">
      <c r="A553" s="107"/>
      <c r="F553" s="69"/>
      <c r="K553" s="108"/>
      <c r="L553" s="108"/>
    </row>
    <row r="554" spans="1:12" s="56" customFormat="1" x14ac:dyDescent="0.3">
      <c r="A554" s="107"/>
      <c r="F554" s="69"/>
      <c r="K554" s="108"/>
      <c r="L554" s="108"/>
    </row>
    <row r="555" spans="1:12" s="56" customFormat="1" x14ac:dyDescent="0.3">
      <c r="A555" s="107"/>
      <c r="F555" s="69"/>
      <c r="K555" s="108"/>
      <c r="L555" s="108"/>
    </row>
    <row r="556" spans="1:12" s="56" customFormat="1" x14ac:dyDescent="0.3">
      <c r="A556" s="107"/>
      <c r="F556" s="69"/>
      <c r="K556" s="108"/>
      <c r="L556" s="108"/>
    </row>
    <row r="557" spans="1:12" s="56" customFormat="1" x14ac:dyDescent="0.3">
      <c r="A557" s="107"/>
      <c r="F557" s="69"/>
      <c r="K557" s="108"/>
      <c r="L557" s="108"/>
    </row>
    <row r="558" spans="1:12" s="56" customFormat="1" x14ac:dyDescent="0.3">
      <c r="A558" s="107"/>
      <c r="F558" s="69"/>
      <c r="K558" s="108"/>
      <c r="L558" s="108"/>
    </row>
    <row r="559" spans="1:12" s="56" customFormat="1" x14ac:dyDescent="0.3">
      <c r="A559" s="107"/>
      <c r="F559" s="69"/>
      <c r="K559" s="108"/>
      <c r="L559" s="108"/>
    </row>
    <row r="560" spans="1:12" s="56" customFormat="1" x14ac:dyDescent="0.3">
      <c r="A560" s="107"/>
      <c r="F560" s="69"/>
      <c r="K560" s="108"/>
      <c r="L560" s="108"/>
    </row>
    <row r="561" spans="1:12" s="56" customFormat="1" x14ac:dyDescent="0.3">
      <c r="A561" s="107"/>
      <c r="F561" s="69"/>
      <c r="K561" s="108"/>
      <c r="L561" s="108"/>
    </row>
    <row r="562" spans="1:12" s="56" customFormat="1" x14ac:dyDescent="0.3">
      <c r="A562" s="107"/>
      <c r="F562" s="69"/>
      <c r="K562" s="108"/>
      <c r="L562" s="108"/>
    </row>
    <row r="563" spans="1:12" s="56" customFormat="1" x14ac:dyDescent="0.3">
      <c r="A563" s="107"/>
      <c r="F563" s="69"/>
      <c r="K563" s="108"/>
      <c r="L563" s="108"/>
    </row>
    <row r="564" spans="1:12" s="56" customFormat="1" x14ac:dyDescent="0.3">
      <c r="A564" s="107"/>
      <c r="F564" s="69"/>
      <c r="K564" s="108"/>
      <c r="L564" s="108"/>
    </row>
    <row r="565" spans="1:12" s="56" customFormat="1" x14ac:dyDescent="0.3">
      <c r="A565" s="107"/>
      <c r="F565" s="69"/>
      <c r="K565" s="108"/>
      <c r="L565" s="108"/>
    </row>
    <row r="566" spans="1:12" s="56" customFormat="1" x14ac:dyDescent="0.3">
      <c r="A566" s="107"/>
      <c r="F566" s="69"/>
      <c r="K566" s="108"/>
      <c r="L566" s="108"/>
    </row>
    <row r="567" spans="1:12" s="56" customFormat="1" x14ac:dyDescent="0.3">
      <c r="A567" s="107"/>
      <c r="F567" s="69"/>
      <c r="K567" s="108"/>
      <c r="L567" s="108"/>
    </row>
    <row r="568" spans="1:12" s="56" customFormat="1" x14ac:dyDescent="0.3">
      <c r="A568" s="107"/>
      <c r="F568" s="69"/>
      <c r="K568" s="108"/>
      <c r="L568" s="108"/>
    </row>
    <row r="569" spans="1:12" s="56" customFormat="1" x14ac:dyDescent="0.3">
      <c r="A569" s="107"/>
      <c r="F569" s="69"/>
      <c r="K569" s="108"/>
      <c r="L569" s="108"/>
    </row>
    <row r="570" spans="1:12" s="56" customFormat="1" x14ac:dyDescent="0.3">
      <c r="A570" s="107"/>
      <c r="F570" s="69"/>
      <c r="K570" s="108"/>
      <c r="L570" s="108"/>
    </row>
    <row r="571" spans="1:12" s="56" customFormat="1" x14ac:dyDescent="0.3">
      <c r="A571" s="107"/>
      <c r="F571" s="69"/>
      <c r="K571" s="108"/>
      <c r="L571" s="108"/>
    </row>
    <row r="572" spans="1:12" s="56" customFormat="1" x14ac:dyDescent="0.3">
      <c r="A572" s="107"/>
      <c r="F572" s="69"/>
      <c r="K572" s="108"/>
      <c r="L572" s="108"/>
    </row>
    <row r="573" spans="1:12" s="56" customFormat="1" x14ac:dyDescent="0.3">
      <c r="A573" s="107"/>
      <c r="F573" s="69"/>
      <c r="K573" s="108"/>
      <c r="L573" s="108"/>
    </row>
    <row r="574" spans="1:12" s="56" customFormat="1" x14ac:dyDescent="0.3">
      <c r="A574" s="107"/>
      <c r="F574" s="69"/>
      <c r="K574" s="108"/>
      <c r="L574" s="108"/>
    </row>
    <row r="575" spans="1:12" s="56" customFormat="1" x14ac:dyDescent="0.3">
      <c r="A575" s="107"/>
      <c r="F575" s="69"/>
      <c r="K575" s="108"/>
      <c r="L575" s="108"/>
    </row>
    <row r="576" spans="1:12" s="56" customFormat="1" x14ac:dyDescent="0.3">
      <c r="A576" s="107"/>
      <c r="F576" s="69"/>
      <c r="K576" s="108"/>
      <c r="L576" s="108"/>
    </row>
    <row r="577" spans="1:12" s="56" customFormat="1" x14ac:dyDescent="0.3">
      <c r="A577" s="107"/>
      <c r="F577" s="69"/>
      <c r="K577" s="108"/>
      <c r="L577" s="108"/>
    </row>
    <row r="578" spans="1:12" s="56" customFormat="1" x14ac:dyDescent="0.3">
      <c r="A578" s="107"/>
      <c r="F578" s="69"/>
      <c r="K578" s="108"/>
      <c r="L578" s="108"/>
    </row>
    <row r="579" spans="1:12" s="56" customFormat="1" x14ac:dyDescent="0.3">
      <c r="A579" s="107"/>
      <c r="F579" s="69"/>
      <c r="K579" s="108"/>
      <c r="L579" s="108"/>
    </row>
    <row r="580" spans="1:12" s="56" customFormat="1" x14ac:dyDescent="0.3">
      <c r="A580" s="107"/>
      <c r="F580" s="69"/>
      <c r="K580" s="108"/>
      <c r="L580" s="108"/>
    </row>
    <row r="581" spans="1:12" s="56" customFormat="1" x14ac:dyDescent="0.3">
      <c r="A581" s="107"/>
      <c r="F581" s="69"/>
      <c r="K581" s="108"/>
      <c r="L581" s="108"/>
    </row>
    <row r="582" spans="1:12" s="56" customFormat="1" x14ac:dyDescent="0.3">
      <c r="A582" s="107"/>
      <c r="F582" s="69"/>
      <c r="K582" s="108"/>
      <c r="L582" s="108"/>
    </row>
    <row r="583" spans="1:12" s="56" customFormat="1" x14ac:dyDescent="0.3">
      <c r="A583" s="107"/>
      <c r="F583" s="69"/>
      <c r="K583" s="108"/>
      <c r="L583" s="108"/>
    </row>
    <row r="584" spans="1:12" s="56" customFormat="1" x14ac:dyDescent="0.3">
      <c r="A584" s="107"/>
      <c r="F584" s="69"/>
      <c r="K584" s="108"/>
      <c r="L584" s="108"/>
    </row>
    <row r="585" spans="1:12" s="56" customFormat="1" x14ac:dyDescent="0.3">
      <c r="A585" s="107"/>
      <c r="F585" s="69"/>
      <c r="K585" s="108"/>
      <c r="L585" s="108"/>
    </row>
    <row r="586" spans="1:12" s="56" customFormat="1" x14ac:dyDescent="0.3">
      <c r="A586" s="107"/>
      <c r="F586" s="69"/>
      <c r="K586" s="108"/>
      <c r="L586" s="108"/>
    </row>
    <row r="587" spans="1:12" s="56" customFormat="1" x14ac:dyDescent="0.3">
      <c r="A587" s="107"/>
      <c r="F587" s="69"/>
      <c r="K587" s="108"/>
      <c r="L587" s="108"/>
    </row>
    <row r="588" spans="1:12" s="56" customFormat="1" x14ac:dyDescent="0.3">
      <c r="A588" s="107"/>
      <c r="F588" s="69"/>
      <c r="K588" s="108"/>
      <c r="L588" s="108"/>
    </row>
    <row r="589" spans="1:12" s="56" customFormat="1" x14ac:dyDescent="0.3">
      <c r="A589" s="107"/>
      <c r="F589" s="69"/>
      <c r="K589" s="108"/>
      <c r="L589" s="108"/>
    </row>
    <row r="590" spans="1:12" s="56" customFormat="1" x14ac:dyDescent="0.3">
      <c r="A590" s="107"/>
      <c r="F590" s="69"/>
      <c r="K590" s="108"/>
      <c r="L590" s="108"/>
    </row>
    <row r="591" spans="1:12" s="56" customFormat="1" x14ac:dyDescent="0.3">
      <c r="A591" s="107"/>
      <c r="F591" s="69"/>
      <c r="K591" s="108"/>
      <c r="L591" s="108"/>
    </row>
    <row r="592" spans="1:12" s="56" customFormat="1" x14ac:dyDescent="0.3">
      <c r="A592" s="107"/>
      <c r="F592" s="69"/>
      <c r="K592" s="108"/>
      <c r="L592" s="108"/>
    </row>
    <row r="593" spans="1:12" s="56" customFormat="1" x14ac:dyDescent="0.3">
      <c r="A593" s="107"/>
      <c r="F593" s="69"/>
      <c r="K593" s="108"/>
      <c r="L593" s="108"/>
    </row>
    <row r="594" spans="1:12" s="56" customFormat="1" x14ac:dyDescent="0.3">
      <c r="A594" s="107"/>
      <c r="F594" s="69"/>
      <c r="K594" s="108"/>
      <c r="L594" s="108"/>
    </row>
    <row r="595" spans="1:12" s="56" customFormat="1" x14ac:dyDescent="0.3">
      <c r="A595" s="107"/>
      <c r="F595" s="69"/>
      <c r="K595" s="108"/>
      <c r="L595" s="108"/>
    </row>
    <row r="596" spans="1:12" s="56" customFormat="1" x14ac:dyDescent="0.3">
      <c r="A596" s="107"/>
      <c r="F596" s="69"/>
      <c r="K596" s="108"/>
      <c r="L596" s="108"/>
    </row>
    <row r="597" spans="1:12" s="56" customFormat="1" x14ac:dyDescent="0.3">
      <c r="A597" s="107"/>
      <c r="F597" s="69"/>
      <c r="K597" s="108"/>
      <c r="L597" s="108"/>
    </row>
    <row r="598" spans="1:12" s="56" customFormat="1" x14ac:dyDescent="0.3">
      <c r="A598" s="107"/>
      <c r="F598" s="69"/>
      <c r="K598" s="108"/>
      <c r="L598" s="108"/>
    </row>
    <row r="599" spans="1:12" s="56" customFormat="1" x14ac:dyDescent="0.3">
      <c r="A599" s="107"/>
      <c r="F599" s="69"/>
      <c r="K599" s="108"/>
      <c r="L599" s="108"/>
    </row>
    <row r="600" spans="1:12" s="56" customFormat="1" x14ac:dyDescent="0.3">
      <c r="A600" s="107"/>
      <c r="F600" s="69"/>
      <c r="K600" s="108"/>
      <c r="L600" s="108"/>
    </row>
    <row r="601" spans="1:12" s="56" customFormat="1" x14ac:dyDescent="0.3">
      <c r="A601" s="107"/>
      <c r="F601" s="69"/>
      <c r="K601" s="108"/>
      <c r="L601" s="108"/>
    </row>
    <row r="602" spans="1:12" s="56" customFormat="1" x14ac:dyDescent="0.3">
      <c r="A602" s="107"/>
      <c r="F602" s="69"/>
      <c r="K602" s="108"/>
      <c r="L602" s="108"/>
    </row>
    <row r="603" spans="1:12" s="56" customFormat="1" x14ac:dyDescent="0.3">
      <c r="A603" s="107"/>
      <c r="F603" s="69"/>
      <c r="K603" s="108"/>
      <c r="L603" s="108"/>
    </row>
    <row r="604" spans="1:12" s="56" customFormat="1" x14ac:dyDescent="0.3">
      <c r="A604" s="107"/>
      <c r="F604" s="69"/>
      <c r="K604" s="108"/>
      <c r="L604" s="108"/>
    </row>
    <row r="605" spans="1:12" s="56" customFormat="1" x14ac:dyDescent="0.3">
      <c r="A605" s="107"/>
      <c r="F605" s="69"/>
      <c r="K605" s="108"/>
      <c r="L605" s="108"/>
    </row>
    <row r="606" spans="1:12" s="56" customFormat="1" x14ac:dyDescent="0.3">
      <c r="A606" s="107"/>
      <c r="F606" s="69"/>
      <c r="K606" s="108"/>
      <c r="L606" s="108"/>
    </row>
    <row r="607" spans="1:12" s="56" customFormat="1" x14ac:dyDescent="0.3">
      <c r="A607" s="107"/>
      <c r="F607" s="69"/>
      <c r="K607" s="108"/>
      <c r="L607" s="108"/>
    </row>
    <row r="608" spans="1:12" s="56" customFormat="1" x14ac:dyDescent="0.3">
      <c r="A608" s="107"/>
      <c r="F608" s="69"/>
      <c r="K608" s="108"/>
      <c r="L608" s="108"/>
    </row>
    <row r="609" spans="1:12" s="56" customFormat="1" x14ac:dyDescent="0.3">
      <c r="A609" s="107"/>
      <c r="F609" s="69"/>
      <c r="K609" s="108"/>
      <c r="L609" s="108"/>
    </row>
    <row r="610" spans="1:12" s="56" customFormat="1" x14ac:dyDescent="0.3">
      <c r="A610" s="107"/>
      <c r="F610" s="69"/>
      <c r="K610" s="108"/>
      <c r="L610" s="108"/>
    </row>
    <row r="611" spans="1:12" s="56" customFormat="1" x14ac:dyDescent="0.3">
      <c r="A611" s="107"/>
      <c r="F611" s="69"/>
      <c r="K611" s="108"/>
      <c r="L611" s="108"/>
    </row>
    <row r="612" spans="1:12" s="56" customFormat="1" x14ac:dyDescent="0.3">
      <c r="A612" s="107"/>
      <c r="F612" s="69"/>
      <c r="K612" s="108"/>
      <c r="L612" s="108"/>
    </row>
    <row r="613" spans="1:12" s="56" customFormat="1" x14ac:dyDescent="0.3">
      <c r="A613" s="107"/>
      <c r="F613" s="69"/>
      <c r="K613" s="108"/>
      <c r="L613" s="108"/>
    </row>
    <row r="614" spans="1:12" s="56" customFormat="1" x14ac:dyDescent="0.3">
      <c r="A614" s="107"/>
      <c r="F614" s="69"/>
      <c r="K614" s="108"/>
      <c r="L614" s="108"/>
    </row>
    <row r="615" spans="1:12" s="56" customFormat="1" x14ac:dyDescent="0.3">
      <c r="A615" s="107"/>
      <c r="F615" s="69"/>
      <c r="K615" s="108"/>
      <c r="L615" s="108"/>
    </row>
    <row r="616" spans="1:12" s="56" customFormat="1" x14ac:dyDescent="0.3">
      <c r="A616" s="107"/>
      <c r="F616" s="69"/>
      <c r="K616" s="108"/>
      <c r="L616" s="108"/>
    </row>
    <row r="617" spans="1:12" s="56" customFormat="1" x14ac:dyDescent="0.3">
      <c r="A617" s="107"/>
      <c r="F617" s="69"/>
      <c r="K617" s="108"/>
      <c r="L617" s="108"/>
    </row>
    <row r="618" spans="1:12" s="56" customFormat="1" x14ac:dyDescent="0.3">
      <c r="A618" s="107"/>
      <c r="F618" s="69"/>
      <c r="K618" s="108"/>
      <c r="L618" s="108"/>
    </row>
    <row r="619" spans="1:12" s="56" customFormat="1" x14ac:dyDescent="0.3">
      <c r="A619" s="107"/>
      <c r="F619" s="69"/>
      <c r="K619" s="108"/>
      <c r="L619" s="108"/>
    </row>
    <row r="620" spans="1:12" s="56" customFormat="1" x14ac:dyDescent="0.3">
      <c r="A620" s="107"/>
      <c r="F620" s="69"/>
      <c r="K620" s="108"/>
      <c r="L620" s="108"/>
    </row>
    <row r="621" spans="1:12" s="56" customFormat="1" x14ac:dyDescent="0.3">
      <c r="A621" s="107"/>
      <c r="F621" s="69"/>
      <c r="K621" s="108"/>
      <c r="L621" s="108"/>
    </row>
    <row r="622" spans="1:12" s="56" customFormat="1" x14ac:dyDescent="0.3">
      <c r="A622" s="107"/>
      <c r="F622" s="69"/>
      <c r="K622" s="108"/>
      <c r="L622" s="108"/>
    </row>
    <row r="623" spans="1:12" s="56" customFormat="1" x14ac:dyDescent="0.3">
      <c r="A623" s="107"/>
      <c r="F623" s="69"/>
      <c r="K623" s="108"/>
      <c r="L623" s="108"/>
    </row>
    <row r="624" spans="1:12" s="56" customFormat="1" x14ac:dyDescent="0.3">
      <c r="A624" s="107"/>
      <c r="F624" s="69"/>
      <c r="K624" s="108"/>
      <c r="L624" s="108"/>
    </row>
    <row r="625" spans="1:12" s="56" customFormat="1" x14ac:dyDescent="0.3">
      <c r="A625" s="107"/>
      <c r="F625" s="69"/>
      <c r="K625" s="108"/>
      <c r="L625" s="108"/>
    </row>
    <row r="626" spans="1:12" s="56" customFormat="1" x14ac:dyDescent="0.3">
      <c r="A626" s="107"/>
      <c r="F626" s="69"/>
      <c r="K626" s="108"/>
      <c r="L626" s="108"/>
    </row>
    <row r="627" spans="1:12" s="56" customFormat="1" x14ac:dyDescent="0.3">
      <c r="A627" s="107"/>
      <c r="F627" s="69"/>
      <c r="K627" s="108"/>
      <c r="L627" s="108"/>
    </row>
    <row r="628" spans="1:12" s="56" customFormat="1" x14ac:dyDescent="0.3">
      <c r="A628" s="107"/>
      <c r="F628" s="69"/>
      <c r="K628" s="108"/>
      <c r="L628" s="108"/>
    </row>
    <row r="629" spans="1:12" s="56" customFormat="1" x14ac:dyDescent="0.3">
      <c r="A629" s="107"/>
      <c r="F629" s="69"/>
      <c r="K629" s="108"/>
      <c r="L629" s="108"/>
    </row>
    <row r="630" spans="1:12" s="56" customFormat="1" x14ac:dyDescent="0.3">
      <c r="A630" s="107"/>
      <c r="F630" s="69"/>
      <c r="K630" s="108"/>
      <c r="L630" s="108"/>
    </row>
    <row r="631" spans="1:12" s="56" customFormat="1" x14ac:dyDescent="0.3">
      <c r="A631" s="107"/>
      <c r="F631" s="69"/>
      <c r="K631" s="108"/>
      <c r="L631" s="108"/>
    </row>
    <row r="632" spans="1:12" s="56" customFormat="1" x14ac:dyDescent="0.3">
      <c r="A632" s="107"/>
      <c r="F632" s="69"/>
      <c r="K632" s="108"/>
      <c r="L632" s="108"/>
    </row>
    <row r="633" spans="1:12" s="56" customFormat="1" x14ac:dyDescent="0.3">
      <c r="A633" s="107"/>
      <c r="F633" s="69"/>
      <c r="K633" s="108"/>
      <c r="L633" s="108"/>
    </row>
    <row r="634" spans="1:12" s="56" customFormat="1" x14ac:dyDescent="0.3">
      <c r="A634" s="107"/>
      <c r="F634" s="69"/>
      <c r="K634" s="108"/>
      <c r="L634" s="108"/>
    </row>
    <row r="635" spans="1:12" s="56" customFormat="1" x14ac:dyDescent="0.3">
      <c r="A635" s="107"/>
      <c r="F635" s="69"/>
      <c r="K635" s="108"/>
      <c r="L635" s="108"/>
    </row>
    <row r="636" spans="1:12" s="56" customFormat="1" x14ac:dyDescent="0.3">
      <c r="A636" s="107"/>
      <c r="F636" s="69"/>
      <c r="K636" s="108"/>
      <c r="L636" s="108"/>
    </row>
    <row r="637" spans="1:12" s="56" customFormat="1" x14ac:dyDescent="0.3">
      <c r="A637" s="107"/>
      <c r="F637" s="69"/>
      <c r="K637" s="108"/>
      <c r="L637" s="108"/>
    </row>
    <row r="638" spans="1:12" s="56" customFormat="1" x14ac:dyDescent="0.3">
      <c r="A638" s="107"/>
      <c r="F638" s="69"/>
      <c r="K638" s="108"/>
      <c r="L638" s="108"/>
    </row>
    <row r="639" spans="1:12" s="56" customFormat="1" x14ac:dyDescent="0.3">
      <c r="A639" s="107"/>
      <c r="F639" s="69"/>
      <c r="K639" s="108"/>
      <c r="L639" s="108"/>
    </row>
    <row r="640" spans="1:12" s="56" customFormat="1" x14ac:dyDescent="0.3">
      <c r="A640" s="107"/>
      <c r="F640" s="69"/>
      <c r="K640" s="108"/>
      <c r="L640" s="108"/>
    </row>
    <row r="641" spans="1:12" s="56" customFormat="1" x14ac:dyDescent="0.3">
      <c r="A641" s="107"/>
      <c r="F641" s="69"/>
      <c r="K641" s="108"/>
      <c r="L641" s="108"/>
    </row>
    <row r="642" spans="1:12" s="56" customFormat="1" x14ac:dyDescent="0.3">
      <c r="A642" s="107"/>
      <c r="F642" s="69"/>
      <c r="K642" s="108"/>
      <c r="L642" s="108"/>
    </row>
    <row r="643" spans="1:12" s="56" customFormat="1" x14ac:dyDescent="0.3">
      <c r="A643" s="107"/>
      <c r="F643" s="69"/>
      <c r="K643" s="108"/>
      <c r="L643" s="108"/>
    </row>
    <row r="644" spans="1:12" s="56" customFormat="1" x14ac:dyDescent="0.3">
      <c r="A644" s="107"/>
      <c r="F644" s="69"/>
      <c r="K644" s="108"/>
      <c r="L644" s="108"/>
    </row>
    <row r="645" spans="1:12" s="56" customFormat="1" x14ac:dyDescent="0.3">
      <c r="A645" s="107"/>
      <c r="F645" s="69"/>
      <c r="K645" s="108"/>
      <c r="L645" s="108"/>
    </row>
    <row r="646" spans="1:12" s="56" customFormat="1" x14ac:dyDescent="0.3">
      <c r="A646" s="107"/>
      <c r="F646" s="69"/>
      <c r="K646" s="108"/>
      <c r="L646" s="108"/>
    </row>
    <row r="647" spans="1:12" s="56" customFormat="1" x14ac:dyDescent="0.3">
      <c r="A647" s="107"/>
      <c r="F647" s="69"/>
      <c r="K647" s="108"/>
      <c r="L647" s="108"/>
    </row>
    <row r="648" spans="1:12" s="56" customFormat="1" x14ac:dyDescent="0.3">
      <c r="A648" s="107"/>
      <c r="F648" s="69"/>
      <c r="K648" s="108"/>
      <c r="L648" s="108"/>
    </row>
    <row r="649" spans="1:12" s="56" customFormat="1" x14ac:dyDescent="0.3">
      <c r="A649" s="107"/>
      <c r="F649" s="69"/>
      <c r="K649" s="108"/>
      <c r="L649" s="108"/>
    </row>
    <row r="650" spans="1:12" s="56" customFormat="1" x14ac:dyDescent="0.3">
      <c r="A650" s="107"/>
      <c r="F650" s="69"/>
      <c r="K650" s="108"/>
      <c r="L650" s="108"/>
    </row>
    <row r="651" spans="1:12" s="56" customFormat="1" x14ac:dyDescent="0.3">
      <c r="A651" s="107"/>
      <c r="F651" s="69"/>
      <c r="K651" s="108"/>
      <c r="L651" s="108"/>
    </row>
    <row r="652" spans="1:12" s="56" customFormat="1" x14ac:dyDescent="0.3">
      <c r="A652" s="107"/>
      <c r="F652" s="69"/>
      <c r="K652" s="108"/>
      <c r="L652" s="108"/>
    </row>
    <row r="653" spans="1:12" s="56" customFormat="1" x14ac:dyDescent="0.3">
      <c r="A653" s="107"/>
      <c r="F653" s="69"/>
      <c r="K653" s="108"/>
      <c r="L653" s="108"/>
    </row>
    <row r="654" spans="1:12" s="56" customFormat="1" x14ac:dyDescent="0.3">
      <c r="A654" s="107"/>
      <c r="F654" s="69"/>
      <c r="K654" s="108"/>
      <c r="L654" s="108"/>
    </row>
    <row r="655" spans="1:12" s="56" customFormat="1" x14ac:dyDescent="0.3">
      <c r="A655" s="107"/>
      <c r="F655" s="69"/>
      <c r="K655" s="108"/>
      <c r="L655" s="108"/>
    </row>
    <row r="656" spans="1:12" s="56" customFormat="1" x14ac:dyDescent="0.3">
      <c r="A656" s="107"/>
      <c r="F656" s="69"/>
      <c r="K656" s="108"/>
      <c r="L656" s="108"/>
    </row>
    <row r="657" spans="1:12" s="56" customFormat="1" x14ac:dyDescent="0.3">
      <c r="A657" s="107"/>
      <c r="F657" s="69"/>
      <c r="K657" s="108"/>
      <c r="L657" s="108"/>
    </row>
    <row r="658" spans="1:12" s="56" customFormat="1" x14ac:dyDescent="0.3">
      <c r="A658" s="107"/>
      <c r="F658" s="69"/>
      <c r="K658" s="108"/>
      <c r="L658" s="108"/>
    </row>
    <row r="659" spans="1:12" s="56" customFormat="1" x14ac:dyDescent="0.3">
      <c r="A659" s="107"/>
      <c r="F659" s="69"/>
      <c r="K659" s="108"/>
      <c r="L659" s="108"/>
    </row>
    <row r="660" spans="1:12" s="56" customFormat="1" x14ac:dyDescent="0.3">
      <c r="A660" s="107"/>
      <c r="F660" s="69"/>
      <c r="K660" s="108"/>
      <c r="L660" s="108"/>
    </row>
    <row r="661" spans="1:12" s="56" customFormat="1" x14ac:dyDescent="0.3">
      <c r="A661" s="107"/>
      <c r="F661" s="69"/>
      <c r="K661" s="108"/>
      <c r="L661" s="108"/>
    </row>
    <row r="662" spans="1:12" s="56" customFormat="1" x14ac:dyDescent="0.3">
      <c r="A662" s="107"/>
      <c r="F662" s="69"/>
      <c r="K662" s="108"/>
      <c r="L662" s="108"/>
    </row>
    <row r="663" spans="1:12" s="56" customFormat="1" x14ac:dyDescent="0.3">
      <c r="A663" s="107"/>
      <c r="F663" s="69"/>
      <c r="K663" s="108"/>
      <c r="L663" s="108"/>
    </row>
    <row r="664" spans="1:12" s="56" customFormat="1" x14ac:dyDescent="0.3">
      <c r="A664" s="107"/>
      <c r="F664" s="69"/>
      <c r="K664" s="108"/>
      <c r="L664" s="108"/>
    </row>
    <row r="665" spans="1:12" s="56" customFormat="1" x14ac:dyDescent="0.3">
      <c r="A665" s="107"/>
      <c r="F665" s="69"/>
      <c r="K665" s="108"/>
      <c r="L665" s="108"/>
    </row>
    <row r="666" spans="1:12" s="56" customFormat="1" x14ac:dyDescent="0.3">
      <c r="A666" s="107"/>
      <c r="F666" s="69"/>
      <c r="K666" s="108"/>
      <c r="L666" s="108"/>
    </row>
    <row r="667" spans="1:12" s="56" customFormat="1" x14ac:dyDescent="0.3">
      <c r="A667" s="107"/>
      <c r="F667" s="69"/>
      <c r="K667" s="108"/>
      <c r="L667" s="108"/>
    </row>
    <row r="668" spans="1:12" s="56" customFormat="1" x14ac:dyDescent="0.3">
      <c r="A668" s="107"/>
      <c r="F668" s="69"/>
      <c r="K668" s="108"/>
      <c r="L668" s="108"/>
    </row>
    <row r="669" spans="1:12" s="56" customFormat="1" x14ac:dyDescent="0.3">
      <c r="A669" s="107"/>
      <c r="F669" s="69"/>
      <c r="K669" s="108"/>
      <c r="L669" s="108"/>
    </row>
    <row r="670" spans="1:12" s="56" customFormat="1" x14ac:dyDescent="0.3">
      <c r="A670" s="107"/>
      <c r="F670" s="69"/>
      <c r="K670" s="108"/>
      <c r="L670" s="108"/>
    </row>
    <row r="671" spans="1:12" s="56" customFormat="1" x14ac:dyDescent="0.3">
      <c r="A671" s="107"/>
      <c r="F671" s="69"/>
      <c r="K671" s="108"/>
      <c r="L671" s="108"/>
    </row>
    <row r="672" spans="1:12" s="56" customFormat="1" x14ac:dyDescent="0.3">
      <c r="A672" s="107"/>
      <c r="F672" s="69"/>
      <c r="K672" s="108"/>
      <c r="L672" s="108"/>
    </row>
    <row r="673" spans="1:12" s="56" customFormat="1" x14ac:dyDescent="0.3">
      <c r="A673" s="107"/>
      <c r="F673" s="69"/>
      <c r="K673" s="108"/>
      <c r="L673" s="108"/>
    </row>
    <row r="674" spans="1:12" s="56" customFormat="1" x14ac:dyDescent="0.3">
      <c r="A674" s="107"/>
      <c r="F674" s="69"/>
      <c r="K674" s="108"/>
      <c r="L674" s="108"/>
    </row>
    <row r="675" spans="1:12" s="56" customFormat="1" x14ac:dyDescent="0.3">
      <c r="A675" s="107"/>
      <c r="F675" s="69"/>
      <c r="K675" s="108"/>
      <c r="L675" s="108"/>
    </row>
    <row r="676" spans="1:12" s="56" customFormat="1" x14ac:dyDescent="0.3">
      <c r="A676" s="107"/>
      <c r="F676" s="69"/>
      <c r="K676" s="108"/>
      <c r="L676" s="108"/>
    </row>
    <row r="677" spans="1:12" s="56" customFormat="1" x14ac:dyDescent="0.3">
      <c r="A677" s="107"/>
      <c r="F677" s="69"/>
      <c r="K677" s="108"/>
      <c r="L677" s="108"/>
    </row>
    <row r="678" spans="1:12" s="56" customFormat="1" x14ac:dyDescent="0.3">
      <c r="A678" s="107"/>
      <c r="F678" s="69"/>
      <c r="K678" s="108"/>
      <c r="L678" s="108"/>
    </row>
    <row r="679" spans="1:12" s="56" customFormat="1" x14ac:dyDescent="0.3">
      <c r="A679" s="107"/>
      <c r="F679" s="69"/>
      <c r="K679" s="108"/>
      <c r="L679" s="108"/>
    </row>
    <row r="680" spans="1:12" s="56" customFormat="1" x14ac:dyDescent="0.3">
      <c r="A680" s="107"/>
      <c r="F680" s="69"/>
      <c r="K680" s="108"/>
      <c r="L680" s="108"/>
    </row>
    <row r="681" spans="1:12" s="56" customFormat="1" x14ac:dyDescent="0.3">
      <c r="A681" s="107"/>
      <c r="F681" s="69"/>
      <c r="K681" s="108"/>
      <c r="L681" s="108"/>
    </row>
    <row r="682" spans="1:12" s="56" customFormat="1" x14ac:dyDescent="0.3">
      <c r="A682" s="107"/>
      <c r="F682" s="69"/>
      <c r="K682" s="108"/>
      <c r="L682" s="108"/>
    </row>
    <row r="683" spans="1:12" s="56" customFormat="1" x14ac:dyDescent="0.3">
      <c r="A683" s="107"/>
      <c r="F683" s="69"/>
      <c r="K683" s="108"/>
      <c r="L683" s="108"/>
    </row>
    <row r="684" spans="1:12" s="56" customFormat="1" x14ac:dyDescent="0.3">
      <c r="A684" s="107"/>
      <c r="F684" s="69"/>
      <c r="K684" s="108"/>
      <c r="L684" s="108"/>
    </row>
    <row r="685" spans="1:12" s="56" customFormat="1" x14ac:dyDescent="0.3">
      <c r="A685" s="107"/>
      <c r="F685" s="69"/>
      <c r="K685" s="108"/>
      <c r="L685" s="108"/>
    </row>
    <row r="686" spans="1:12" s="56" customFormat="1" x14ac:dyDescent="0.3">
      <c r="A686" s="107"/>
      <c r="F686" s="69"/>
      <c r="K686" s="108"/>
      <c r="L686" s="108"/>
    </row>
  </sheetData>
  <sheetProtection password="CB09" sheet="1" objects="1" scenarios="1"/>
  <mergeCells count="4">
    <mergeCell ref="H1:H4"/>
    <mergeCell ref="I1:K1"/>
    <mergeCell ref="I2:K2"/>
    <mergeCell ref="I3:K3"/>
  </mergeCells>
  <dataValidations count="18">
    <dataValidation allowBlank="1" showInputMessage="1" showErrorMessage="1" errorTitle="Estimated Total Cost" promptTitle="Notes" prompt="Notes" sqref="BC13:BC24" xr:uid="{00000000-0002-0000-0C00-000000000000}"/>
    <dataValidation type="textLength" operator="equal" allowBlank="1" showInputMessage="1" showErrorMessage="1" errorTitle="County District Code" promptTitle="County District Code" prompt="6 Digit County District Code" sqref="A13" xr:uid="{00000000-0002-0000-0C00-000001000000}">
      <formula1>6</formula1>
    </dataValidation>
    <dataValidation allowBlank="1" showInputMessage="1" showErrorMessage="1" errorTitle="Local Education Agency Name" promptTitle="Local Education Agency Name" prompt="Local Education Agency (LEA)  Name " sqref="A14:A538 B13:B538 C14:G538" xr:uid="{00000000-0002-0000-0C00-000002000000}"/>
    <dataValidation type="textLength" operator="equal" allowBlank="1" showInputMessage="1" showErrorMessage="1" errorTitle="School Code" promptTitle="School Code" prompt="4 Digit School Code" sqref="C13" xr:uid="{00000000-0002-0000-0C00-000003000000}">
      <formula1>4</formula1>
    </dataValidation>
    <dataValidation type="textLength" operator="equal" allowBlank="1" showInputMessage="1" showErrorMessage="1" errorTitle="Fiscal Year Ending" error="4 digit year required_x000a_YYYY" promptTitle="Fiscal Year Ending " prompt="Fiscal Year Ending YYYY" sqref="D13" xr:uid="{00000000-0002-0000-0C00-000004000000}">
      <formula1>4</formula1>
    </dataValidation>
    <dataValidation type="textLength" allowBlank="1" showInputMessage="1" showErrorMessage="1" errorTitle="Contact Name" promptTitle="Contact Name" prompt="Contact Name" sqref="E13" xr:uid="{00000000-0002-0000-0C00-000005000000}">
      <formula1>0</formula1>
      <formula2>100</formula2>
    </dataValidation>
    <dataValidation allowBlank="1" showInputMessage="1" showErrorMessage="1" errorTitle="Contact Phone" promptTitle="Contact Phone" prompt="Contact Phone" sqref="F13" xr:uid="{00000000-0002-0000-0C00-000006000000}"/>
    <dataValidation allowBlank="1" showInputMessage="1" showErrorMessage="1" errorTitle="Contact Email" promptTitle="Contact Email" prompt="Contact Email" sqref="G13" xr:uid="{00000000-0002-0000-0C00-000007000000}"/>
    <dataValidation allowBlank="1" showInputMessage="1" showErrorMessage="1" promptTitle="Payment 3 Date Purchased" prompt="The date the item was purchased.  Expenditures will only be considered in the fiscal year in which grant funds are obligated. Type (##/##/##)" sqref="AV12" xr:uid="{00000000-0002-0000-0C00-000008000000}"/>
    <dataValidation allowBlank="1" showInputMessage="1" showErrorMessage="1" promptTitle="Payment 3 From Whom Purchased" prompt="The vendor or person with whom the purchase was made." sqref="AW12" xr:uid="{00000000-0002-0000-0C00-000009000000}"/>
    <dataValidation allowBlank="1" showInputMessage="1" showErrorMessage="1" promptTitle="Payment 3 Quantity Purchased" prompt="The number of items purchased." sqref="AX12" xr:uid="{00000000-0002-0000-0C00-00000A000000}"/>
    <dataValidation allowBlank="1" showInputMessage="1" showErrorMessage="1" promptTitle="Payment 3 Unit Cost" prompt="The cost per unit for the item." sqref="AY12" xr:uid="{00000000-0002-0000-0C00-00000B000000}"/>
    <dataValidation allowBlank="1" showInputMessage="1" showErrorMessage="1" promptTitle="Payment 3 Notes" prompt="Available to add comments." sqref="BA12" xr:uid="{00000000-0002-0000-0C00-00000C000000}"/>
    <dataValidation allowBlank="1" showInputMessage="1" showErrorMessage="1" prompt="Payment 3 Date Purchased" sqref="AV13:AV538" xr:uid="{00000000-0002-0000-0C00-00000D000000}"/>
    <dataValidation allowBlank="1" showInputMessage="1" showErrorMessage="1" prompt="Payment 3 From Whom Purchased" sqref="AW13:AW538" xr:uid="{00000000-0002-0000-0C00-00000E000000}"/>
    <dataValidation allowBlank="1" showInputMessage="1" showErrorMessage="1" prompt="Payment 3 Quantity Purchased" sqref="AX13:AX538" xr:uid="{00000000-0002-0000-0C00-00000F000000}"/>
    <dataValidation allowBlank="1" showInputMessage="1" showErrorMessage="1" prompt="Payment 3 Cost" sqref="AY13:AY538" xr:uid="{00000000-0002-0000-0C00-000010000000}"/>
    <dataValidation allowBlank="1" showInputMessage="1" showErrorMessage="1" prompt="Payment 3 Notes" sqref="BA13:BA538" xr:uid="{00000000-0002-0000-0C00-000011000000}"/>
  </dataValidations>
  <pageMargins left="0.7" right="0.7" top="0.75" bottom="0.75" header="0.3" footer="0.3"/>
  <pageSetup scale="78" orientation="portrait" horizontalDpi="4294967295" verticalDpi="4294967295" r:id="rId1"/>
  <colBreaks count="1" manualBreakCount="1">
    <brk id="11"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CQ723"/>
  <sheetViews>
    <sheetView topLeftCell="H1" zoomScaleNormal="100" zoomScaleSheetLayoutView="100" workbookViewId="0">
      <selection activeCell="H13" sqref="H13"/>
    </sheetView>
  </sheetViews>
  <sheetFormatPr defaultColWidth="40.33203125" defaultRowHeight="14.4" x14ac:dyDescent="0.3"/>
  <cols>
    <col min="1" max="1" width="13.6640625" style="1" hidden="1" customWidth="1"/>
    <col min="2" max="2" width="23.88671875" style="4" hidden="1" customWidth="1"/>
    <col min="3" max="3" width="10.88671875" style="4" hidden="1" customWidth="1"/>
    <col min="4" max="4" width="15.33203125" style="4" hidden="1" customWidth="1"/>
    <col min="5" max="5" width="14" style="4" hidden="1" customWidth="1"/>
    <col min="6" max="6" width="14.88671875" style="5" hidden="1" customWidth="1"/>
    <col min="7" max="7" width="18.5546875" style="4" hidden="1" customWidth="1"/>
    <col min="8" max="8" width="15.109375" style="4" customWidth="1"/>
    <col min="9" max="9" width="29.109375" style="4" bestFit="1" customWidth="1"/>
    <col min="10" max="10" width="15.6640625" style="4" bestFit="1" customWidth="1"/>
    <col min="11" max="11" width="58.44140625" style="6" bestFit="1" customWidth="1"/>
    <col min="12" max="12" width="17.6640625" style="6" bestFit="1" customWidth="1"/>
    <col min="13" max="13" width="10.33203125" style="4" bestFit="1" customWidth="1"/>
    <col min="14" max="14" width="50.88671875" style="4" bestFit="1" customWidth="1"/>
    <col min="15" max="15" width="18" style="4" hidden="1" customWidth="1"/>
    <col min="16" max="16" width="42.88671875" style="4" bestFit="1" customWidth="1"/>
    <col min="17" max="17" width="7.44140625" style="4" hidden="1" customWidth="1"/>
    <col min="18" max="18" width="16.5546875" style="4" hidden="1" customWidth="1"/>
    <col min="19" max="19" width="17.5546875" style="4" hidden="1" customWidth="1"/>
    <col min="20" max="20" width="14" style="4" hidden="1" customWidth="1"/>
    <col min="21" max="21" width="5.5546875" style="4" hidden="1" customWidth="1"/>
    <col min="22" max="22" width="14.5546875" style="4" hidden="1" customWidth="1"/>
    <col min="23" max="23" width="17" style="4" hidden="1" customWidth="1"/>
    <col min="24" max="24" width="17.5546875" style="4" hidden="1" customWidth="1"/>
    <col min="25" max="25" width="22.5546875" style="4" hidden="1" customWidth="1"/>
    <col min="26" max="26" width="20" style="4" hidden="1" customWidth="1"/>
    <col min="27" max="27" width="9.109375" style="4" hidden="1" customWidth="1"/>
    <col min="28" max="28" width="18.5546875" style="4" hidden="1" customWidth="1"/>
    <col min="29" max="30" width="15.5546875" style="4" hidden="1" customWidth="1"/>
    <col min="31" max="31" width="15.88671875" style="4" hidden="1" customWidth="1"/>
    <col min="32" max="32" width="16" style="4" hidden="1" customWidth="1"/>
    <col min="33" max="33" width="19.5546875" style="4" hidden="1" customWidth="1"/>
    <col min="34" max="34" width="7.88671875" style="4" hidden="1" customWidth="1"/>
    <col min="35" max="35" width="7.109375" style="4" hidden="1" customWidth="1"/>
    <col min="36" max="36" width="11.6640625" style="4" hidden="1" customWidth="1"/>
    <col min="37" max="37" width="10.5546875" style="4" hidden="1" customWidth="1"/>
    <col min="38" max="38" width="25.33203125" style="34" hidden="1" customWidth="1"/>
    <col min="39" max="39" width="16.88671875" style="34" hidden="1" customWidth="1"/>
    <col min="40" max="41" width="19.33203125" style="56" hidden="1" customWidth="1"/>
    <col min="42" max="45" width="19.33203125" style="34" hidden="1" customWidth="1"/>
    <col min="46" max="47" width="19.33203125" style="4" hidden="1" customWidth="1"/>
    <col min="48" max="51" width="19.33203125" style="34" hidden="1" customWidth="1"/>
    <col min="52" max="53" width="19.33203125" style="4" hidden="1" customWidth="1"/>
    <col min="54" max="55" width="19.33203125" style="34" customWidth="1"/>
    <col min="56" max="56" width="25.33203125" style="34" bestFit="1" customWidth="1"/>
    <col min="57" max="57" width="19.33203125" style="34" customWidth="1"/>
    <col min="58" max="59" width="19.33203125" style="4" customWidth="1"/>
    <col min="60" max="60" width="33.88671875" style="34" hidden="1" customWidth="1"/>
    <col min="61" max="61" width="34.5546875" style="34" hidden="1" customWidth="1"/>
    <col min="62" max="62" width="36.88671875" style="4" hidden="1" customWidth="1"/>
    <col min="63" max="67" width="34.33203125" style="4" hidden="1" customWidth="1"/>
    <col min="68" max="69" width="0" style="34" hidden="1" customWidth="1"/>
    <col min="70" max="75" width="0" style="4" hidden="1" customWidth="1"/>
    <col min="76" max="77" width="0" style="34" hidden="1" customWidth="1"/>
    <col min="78" max="83" width="0" style="4" hidden="1" customWidth="1"/>
    <col min="84" max="85" width="0" style="34" hidden="1" customWidth="1"/>
    <col min="86" max="91" width="0" style="4" hidden="1" customWidth="1"/>
    <col min="92" max="92" width="18.88671875" style="4" hidden="1" customWidth="1"/>
    <col min="93" max="93" width="9.6640625" style="4" hidden="1" customWidth="1"/>
    <col min="94" max="94" width="14.6640625" style="4" hidden="1" customWidth="1"/>
    <col min="95" max="95" width="18" style="4" hidden="1" customWidth="1"/>
    <col min="96" max="16384" width="40.33203125" style="4"/>
  </cols>
  <sheetData>
    <row r="1" spans="1:95" ht="15" customHeight="1" x14ac:dyDescent="0.3">
      <c r="H1" s="404"/>
      <c r="I1" s="454" t="s">
        <v>464</v>
      </c>
      <c r="J1" s="454"/>
      <c r="K1" s="454"/>
    </row>
    <row r="2" spans="1:95" ht="15" customHeight="1" x14ac:dyDescent="0.3">
      <c r="H2" s="404"/>
      <c r="I2" s="454" t="s">
        <v>465</v>
      </c>
      <c r="J2" s="454"/>
      <c r="K2" s="454"/>
    </row>
    <row r="3" spans="1:95" ht="15" customHeight="1" x14ac:dyDescent="0.3">
      <c r="H3" s="404"/>
      <c r="I3" s="455" t="s">
        <v>470</v>
      </c>
      <c r="J3" s="455"/>
      <c r="K3" s="455"/>
    </row>
    <row r="4" spans="1:95" x14ac:dyDescent="0.3">
      <c r="H4" s="404"/>
      <c r="I4" s="101"/>
      <c r="J4" s="102"/>
      <c r="K4" s="103"/>
    </row>
    <row r="5" spans="1:95" x14ac:dyDescent="0.3">
      <c r="K5" s="98" t="s">
        <v>471</v>
      </c>
    </row>
    <row r="7" spans="1:95" ht="31.8" x14ac:dyDescent="0.3">
      <c r="H7" s="64" t="s">
        <v>4</v>
      </c>
      <c r="I7" s="145" t="str">
        <f>'Enh Grant Original Request'!E2</f>
        <v xml:space="preserve"> </v>
      </c>
      <c r="J7" s="64" t="s">
        <v>339</v>
      </c>
      <c r="K7" s="148">
        <f>'Enh Grant Original Request'!B2</f>
        <v>0</v>
      </c>
    </row>
    <row r="8" spans="1:95" ht="21.6" x14ac:dyDescent="0.3">
      <c r="H8" s="66" t="s">
        <v>5</v>
      </c>
      <c r="I8" s="146">
        <f>'Enh Grant Original Request'!F2</f>
        <v>0</v>
      </c>
      <c r="J8" s="65" t="s">
        <v>338</v>
      </c>
      <c r="K8" s="148">
        <f>'Enh Grant Original Request'!A2</f>
        <v>0</v>
      </c>
    </row>
    <row r="9" spans="1:95" x14ac:dyDescent="0.3">
      <c r="H9" s="64" t="s">
        <v>6</v>
      </c>
      <c r="I9" s="147">
        <f>'Enh Grant Original Request'!G2</f>
        <v>0</v>
      </c>
      <c r="J9" s="64" t="s">
        <v>2</v>
      </c>
      <c r="K9" s="149">
        <f>'Enh Grant Original Request'!C2</f>
        <v>0</v>
      </c>
    </row>
    <row r="10" spans="1:95" x14ac:dyDescent="0.3">
      <c r="H10" s="64" t="s">
        <v>3</v>
      </c>
      <c r="I10" s="145">
        <f>'Enh Grant Original Request'!D2</f>
        <v>2026</v>
      </c>
      <c r="J10" s="56"/>
      <c r="K10" s="56"/>
    </row>
    <row r="12" spans="1:95" s="63" customFormat="1" ht="37.5" customHeight="1" x14ac:dyDescent="0.3">
      <c r="A12" s="65" t="s">
        <v>0</v>
      </c>
      <c r="B12" s="64" t="s">
        <v>1</v>
      </c>
      <c r="C12" s="64" t="s">
        <v>2</v>
      </c>
      <c r="D12" s="64" t="s">
        <v>3</v>
      </c>
      <c r="E12" s="64" t="s">
        <v>4</v>
      </c>
      <c r="F12" s="66" t="s">
        <v>5</v>
      </c>
      <c r="G12" s="64" t="s">
        <v>6</v>
      </c>
      <c r="H12" s="64" t="s">
        <v>462</v>
      </c>
      <c r="I12" s="64" t="s">
        <v>7</v>
      </c>
      <c r="J12" s="64" t="s">
        <v>8</v>
      </c>
      <c r="K12" s="67" t="s">
        <v>13</v>
      </c>
      <c r="L12" s="67" t="s">
        <v>125</v>
      </c>
      <c r="M12" s="64" t="s">
        <v>152</v>
      </c>
      <c r="N12" s="64" t="s">
        <v>153</v>
      </c>
      <c r="O12" s="64" t="s">
        <v>10</v>
      </c>
      <c r="P12" s="64" t="s">
        <v>9</v>
      </c>
      <c r="Q12" s="64" t="s">
        <v>11</v>
      </c>
      <c r="R12" s="64" t="s">
        <v>116</v>
      </c>
      <c r="S12" s="64" t="s">
        <v>12</v>
      </c>
      <c r="T12" s="64" t="s">
        <v>16</v>
      </c>
      <c r="U12" s="64" t="s">
        <v>14</v>
      </c>
      <c r="V12" s="64" t="s">
        <v>420</v>
      </c>
      <c r="W12" s="64" t="s">
        <v>421</v>
      </c>
      <c r="X12" s="64" t="s">
        <v>422</v>
      </c>
      <c r="Y12" s="64" t="s">
        <v>423</v>
      </c>
      <c r="Z12" s="64" t="s">
        <v>362</v>
      </c>
      <c r="AA12" s="68" t="s">
        <v>126</v>
      </c>
      <c r="AB12" s="68" t="s">
        <v>333</v>
      </c>
      <c r="AC12" s="68" t="s">
        <v>424</v>
      </c>
      <c r="AD12" s="68" t="s">
        <v>425</v>
      </c>
      <c r="AE12" s="68" t="s">
        <v>426</v>
      </c>
      <c r="AF12" s="68" t="s">
        <v>343</v>
      </c>
      <c r="AG12" s="68" t="s">
        <v>351</v>
      </c>
      <c r="AH12" s="68" t="s">
        <v>15</v>
      </c>
      <c r="AI12" s="68" t="s">
        <v>363</v>
      </c>
      <c r="AJ12" s="64" t="s">
        <v>364</v>
      </c>
      <c r="AK12" s="64" t="s">
        <v>365</v>
      </c>
      <c r="AL12" s="55" t="s">
        <v>366</v>
      </c>
      <c r="AM12" s="55" t="s">
        <v>367</v>
      </c>
      <c r="AN12" s="55" t="s">
        <v>368</v>
      </c>
      <c r="AO12" s="55" t="s">
        <v>427</v>
      </c>
      <c r="AP12" s="64" t="s">
        <v>372</v>
      </c>
      <c r="AQ12" s="64" t="s">
        <v>373</v>
      </c>
      <c r="AR12" s="55" t="s">
        <v>374</v>
      </c>
      <c r="AS12" s="55" t="s">
        <v>375</v>
      </c>
      <c r="AT12" s="55" t="s">
        <v>376</v>
      </c>
      <c r="AU12" s="55" t="s">
        <v>428</v>
      </c>
      <c r="AV12" s="64" t="s">
        <v>377</v>
      </c>
      <c r="AW12" s="64" t="s">
        <v>378</v>
      </c>
      <c r="AX12" s="55" t="s">
        <v>379</v>
      </c>
      <c r="AY12" s="55" t="s">
        <v>380</v>
      </c>
      <c r="AZ12" s="55" t="s">
        <v>381</v>
      </c>
      <c r="BA12" s="55" t="s">
        <v>429</v>
      </c>
      <c r="BB12" s="64" t="s">
        <v>382</v>
      </c>
      <c r="BC12" s="64" t="s">
        <v>383</v>
      </c>
      <c r="BD12" s="55" t="s">
        <v>384</v>
      </c>
      <c r="BE12" s="55" t="s">
        <v>385</v>
      </c>
      <c r="BF12" s="55" t="s">
        <v>386</v>
      </c>
      <c r="BG12" s="55" t="s">
        <v>430</v>
      </c>
      <c r="BH12" s="58" t="s">
        <v>369</v>
      </c>
      <c r="BI12" s="58" t="s">
        <v>370</v>
      </c>
      <c r="BJ12" s="49" t="s">
        <v>398</v>
      </c>
      <c r="BK12" s="49" t="s">
        <v>371</v>
      </c>
      <c r="BL12" s="51" t="s">
        <v>403</v>
      </c>
      <c r="BM12" s="51" t="s">
        <v>404</v>
      </c>
      <c r="BN12" s="51" t="s">
        <v>405</v>
      </c>
      <c r="BO12" s="51" t="s">
        <v>406</v>
      </c>
      <c r="BP12" s="58" t="s">
        <v>387</v>
      </c>
      <c r="BQ12" s="58" t="s">
        <v>388</v>
      </c>
      <c r="BR12" s="49" t="s">
        <v>399</v>
      </c>
      <c r="BS12" s="49" t="s">
        <v>389</v>
      </c>
      <c r="BT12" s="51" t="s">
        <v>407</v>
      </c>
      <c r="BU12" s="51" t="s">
        <v>408</v>
      </c>
      <c r="BV12" s="51" t="s">
        <v>409</v>
      </c>
      <c r="BW12" s="51" t="s">
        <v>410</v>
      </c>
      <c r="BX12" s="58" t="s">
        <v>390</v>
      </c>
      <c r="BY12" s="58" t="s">
        <v>391</v>
      </c>
      <c r="BZ12" s="49" t="s">
        <v>400</v>
      </c>
      <c r="CA12" s="49" t="s">
        <v>392</v>
      </c>
      <c r="CB12" s="51" t="s">
        <v>411</v>
      </c>
      <c r="CC12" s="51" t="s">
        <v>412</v>
      </c>
      <c r="CD12" s="51" t="s">
        <v>413</v>
      </c>
      <c r="CE12" s="51" t="s">
        <v>414</v>
      </c>
      <c r="CF12" s="58" t="s">
        <v>393</v>
      </c>
      <c r="CG12" s="58" t="s">
        <v>394</v>
      </c>
      <c r="CH12" s="49" t="s">
        <v>419</v>
      </c>
      <c r="CI12" s="49" t="s">
        <v>395</v>
      </c>
      <c r="CJ12" s="51" t="s">
        <v>415</v>
      </c>
      <c r="CK12" s="51" t="s">
        <v>416</v>
      </c>
      <c r="CL12" s="51" t="s">
        <v>417</v>
      </c>
      <c r="CM12" s="51" t="s">
        <v>418</v>
      </c>
      <c r="CN12" s="63" t="s">
        <v>396</v>
      </c>
      <c r="CO12" s="63" t="s">
        <v>402</v>
      </c>
      <c r="CP12" s="63" t="s">
        <v>401</v>
      </c>
      <c r="CQ12" s="63" t="s">
        <v>397</v>
      </c>
    </row>
    <row r="13" spans="1:95" x14ac:dyDescent="0.3">
      <c r="A13" s="45"/>
      <c r="B13" s="32"/>
      <c r="C13" s="33"/>
      <c r="D13" s="34"/>
      <c r="E13" s="34"/>
      <c r="F13" s="35"/>
      <c r="G13" s="36"/>
      <c r="H13" s="128">
        <f>'Enh Grant Original Request'!H2</f>
        <v>0</v>
      </c>
      <c r="I13" s="128">
        <f>'Enh Grant Original Request'!I2</f>
        <v>0</v>
      </c>
      <c r="J13" s="128">
        <f>'Enh Grant Original Request'!J2</f>
        <v>0</v>
      </c>
      <c r="K13" s="128">
        <f>'Enh Grant Original Request'!K2</f>
        <v>0</v>
      </c>
      <c r="L13" s="128">
        <f>'Enh Grant Original Request'!L2</f>
        <v>0</v>
      </c>
      <c r="M13" s="128">
        <f>'Enh Grant Original Request'!M2</f>
        <v>0</v>
      </c>
      <c r="N13" s="128">
        <f>'Enh Grant Original Request'!N2</f>
        <v>0</v>
      </c>
      <c r="O13" s="128">
        <f>'Enh Grant Original Request'!O2</f>
        <v>0</v>
      </c>
      <c r="P13" s="128">
        <f>'Enh Grant Original Request'!P2</f>
        <v>0</v>
      </c>
      <c r="Q13" s="56">
        <f>'Enh Grant Original Request'!Q2</f>
        <v>0</v>
      </c>
      <c r="R13" s="56">
        <f>'Enh Grant Original Request'!R2</f>
        <v>0</v>
      </c>
      <c r="S13" s="40">
        <f>SUM(R13)*Q13</f>
        <v>0</v>
      </c>
      <c r="T13" s="40">
        <f t="shared" ref="T13:T76" si="0">IF(O13="79-Renovations",S13*50%,IF(O13="11-Equipment",S13*75%,IF(O13="62-Curriculum",S13*50%,IF(O13="12-Software/Other",S13*50%,0))))</f>
        <v>0</v>
      </c>
      <c r="U13" s="40"/>
      <c r="V13" s="56"/>
      <c r="W13" s="40"/>
      <c r="X13" s="40">
        <f>SUM(W13)*V13</f>
        <v>0</v>
      </c>
      <c r="Y13" s="40">
        <f t="shared" ref="Y13:Y76" si="1">IF(O13="79-Renovations",X13*50%,IF(O13="11-Equipment",X13*75%,IF(O13="62-Curriculum",X13*50%,IF(O13="12-Software/Other",X13*50%,0))))</f>
        <v>0</v>
      </c>
      <c r="Z13" s="40"/>
      <c r="AA13" s="44"/>
      <c r="AB13" s="56">
        <f t="shared" ref="AB13:AC77" si="2">Q13</f>
        <v>0</v>
      </c>
      <c r="AC13" s="40">
        <f t="shared" si="2"/>
        <v>0</v>
      </c>
      <c r="AD13" s="40">
        <f>SUM(AC13)*AB13</f>
        <v>0</v>
      </c>
      <c r="AE13" s="40">
        <f>IF(O13="79-Renovations",AD13*50%,IF(O13="11-Equipment",AD13*75%,IF(O13="62-Curriculum",AD13*50%,IF(O13="12-Software/Other",AD13*50%,0))))</f>
        <v>0</v>
      </c>
      <c r="AF13" s="40">
        <f>SUM(AE13)-(AE13*0%)</f>
        <v>0</v>
      </c>
      <c r="AG13" s="40">
        <f>SUM(AF13:AF538)</f>
        <v>0</v>
      </c>
      <c r="AH13" s="72"/>
      <c r="AI13" s="72"/>
      <c r="AJ13" s="62"/>
      <c r="AK13" s="53"/>
      <c r="AN13" s="56">
        <f>SUM(AL13)*AM13</f>
        <v>0</v>
      </c>
      <c r="AP13" s="52"/>
      <c r="AQ13" s="53"/>
      <c r="AT13" s="4">
        <f>SUM(AR13)*AS13</f>
        <v>0</v>
      </c>
      <c r="AW13" s="53"/>
      <c r="AZ13" s="4">
        <f>SUM(AX13)*AY13</f>
        <v>0</v>
      </c>
      <c r="BB13" s="81"/>
      <c r="BC13" s="33"/>
      <c r="BE13" s="119"/>
      <c r="BF13" s="123">
        <f>SUM(BD13)*BE13</f>
        <v>0</v>
      </c>
      <c r="BG13" s="34"/>
      <c r="BH13" s="34">
        <f t="shared" ref="BH13:BI28" si="3">SUM(AL13)</f>
        <v>0</v>
      </c>
      <c r="BI13" s="34">
        <f t="shared" si="3"/>
        <v>0</v>
      </c>
      <c r="BJ13" s="4">
        <f>SUM(BH13)*BI13</f>
        <v>0</v>
      </c>
      <c r="BK13" s="4">
        <f>IF(O13="79-Renovations",BJ13*50%,IF(O13="11-Equipment",BJ13*75%,IF(O13="62-Curriculum",BJ13*50%,IF(O13="12-Software/Other",BJ13*50%,0))))</f>
        <v>0</v>
      </c>
      <c r="BL13" s="4">
        <f>SUMIF(O13:O538,"11-Equipment",BK13:BK538)</f>
        <v>0</v>
      </c>
      <c r="BM13" s="4">
        <f>SUMIF(O13:O538,"12-Software/Other",BK13:BK538)</f>
        <v>0</v>
      </c>
      <c r="BN13" s="4">
        <f>SUMIF(O13:O538,"62-Curriculum",BK13:BK538)</f>
        <v>0</v>
      </c>
      <c r="BO13" s="4">
        <f>SUMIF(O13:O538,"79-Renovations",BK13:BK538)</f>
        <v>0</v>
      </c>
      <c r="BP13" s="34">
        <f>SUM(AR13)</f>
        <v>0</v>
      </c>
      <c r="BQ13" s="34">
        <f>SUM(AS13)</f>
        <v>0</v>
      </c>
      <c r="BR13" s="4">
        <f>SUM(BP13)*BQ13</f>
        <v>0</v>
      </c>
      <c r="BS13" s="4">
        <f>IF(O13="79-Renovations",BR13*50%,IF(O13="11-Equipment",BR13*75%,IF(O13="62-Curriculum",BR13*50%,IF(O13="12-Software/Other",BR13*50%,0))))</f>
        <v>0</v>
      </c>
      <c r="BT13" s="4">
        <f>SUMIF(O13:O538,"11-Equipment",BS13:BS538)</f>
        <v>0</v>
      </c>
      <c r="BU13" s="4">
        <f>SUMIF(O13:O538,"12-Software/Other",BS13:BS538)</f>
        <v>0</v>
      </c>
      <c r="BV13" s="4">
        <f>SUMIF(O13:O538,"62-Curriculum",BS13:BS538)</f>
        <v>0</v>
      </c>
      <c r="BW13" s="4">
        <f>SUMIF(O13:O538,"79-Renovations",BS13:BS538)</f>
        <v>0</v>
      </c>
      <c r="BX13" s="34">
        <f>AX13</f>
        <v>0</v>
      </c>
      <c r="BY13" s="34">
        <f>AY13</f>
        <v>0</v>
      </c>
      <c r="BZ13" s="4">
        <f>SUM(BX13)*BY13</f>
        <v>0</v>
      </c>
      <c r="CA13" s="4">
        <f>IF(O13="79-Renovations",BZ13*50%,IF(O13="11-Equipment",BZ13*75%,IF(O13="62-Curriculum",BZ13*50%,IF(O13="12-Software/Other",BZ13*50%,0))))</f>
        <v>0</v>
      </c>
      <c r="CB13" s="4">
        <f>SUMIF(O13:O538,"11-Equipment",CA13:CA538)</f>
        <v>0</v>
      </c>
      <c r="CC13" s="4">
        <f ca="1">SUMIF(O13:W538,"12-Software/Other",CA13:CA538)</f>
        <v>0</v>
      </c>
      <c r="CD13" s="4">
        <f>SUMIF(O13:O538,"62-Curriculum",CA13:CA538)</f>
        <v>0</v>
      </c>
      <c r="CE13" s="4">
        <f>SUMIF(O13:O538,"79-Renovations",CA13:CA538)</f>
        <v>0</v>
      </c>
      <c r="CF13" s="34">
        <f>BD13</f>
        <v>0</v>
      </c>
      <c r="CG13" s="34">
        <f>BE13</f>
        <v>0</v>
      </c>
      <c r="CH13" s="4">
        <f>SUM(CF13)*CG13</f>
        <v>0</v>
      </c>
      <c r="CI13" s="4">
        <f>IF(O13="79-Renovations",CH13*50%,IF(O13="11-Equipment",CH13*75%,IF(O13="62-Curriculum",CH13*50%,IF(O13="12-Software/Other",CH13*50%,0))))</f>
        <v>0</v>
      </c>
      <c r="CJ13" s="4">
        <f>SUMIF(O13:O538,"11-Equipment",CI13:CI538)</f>
        <v>0</v>
      </c>
      <c r="CK13" s="4">
        <f>SUMIF(O13:O538,"12-Software/Other",CI13:CI538)</f>
        <v>0</v>
      </c>
      <c r="CL13" s="4">
        <f>SUMIF(O13:O538,"62-Curriculum",CI13:CI538)</f>
        <v>0</v>
      </c>
      <c r="CM13" s="4">
        <f>SUMIF(O13:O538,"79-Renovations",CI13:CI538)</f>
        <v>0</v>
      </c>
      <c r="CN13" s="4">
        <f t="shared" ref="CN13:CN20" si="4">SUM(AB13)-BH13-BP13-BX13-CF13</f>
        <v>0</v>
      </c>
      <c r="CO13" s="8">
        <f>SUM(BK13+BS13+CA13+CI13)</f>
        <v>0</v>
      </c>
      <c r="CP13" s="8">
        <f>SUM(CO13:CO538)</f>
        <v>0</v>
      </c>
      <c r="CQ13" s="8">
        <f>SUM(AG13)-CP13</f>
        <v>0</v>
      </c>
    </row>
    <row r="14" spans="1:95" x14ac:dyDescent="0.3">
      <c r="A14" s="3">
        <f t="shared" ref="A14:G29" si="5">A13</f>
        <v>0</v>
      </c>
      <c r="B14" s="4">
        <f t="shared" si="5"/>
        <v>0</v>
      </c>
      <c r="C14" s="4">
        <f t="shared" si="5"/>
        <v>0</v>
      </c>
      <c r="D14" s="4">
        <f t="shared" si="5"/>
        <v>0</v>
      </c>
      <c r="E14" s="4">
        <f t="shared" si="5"/>
        <v>0</v>
      </c>
      <c r="F14" s="5">
        <f t="shared" si="5"/>
        <v>0</v>
      </c>
      <c r="G14" s="5">
        <f t="shared" si="5"/>
        <v>0</v>
      </c>
      <c r="H14" s="128">
        <f>'Enh Grant Original Request'!H3</f>
        <v>0</v>
      </c>
      <c r="I14" s="128" t="str">
        <f>'Enh Grant Original Request'!I3</f>
        <v xml:space="preserve"> </v>
      </c>
      <c r="J14" s="128">
        <f>'Enh Grant Original Request'!J3</f>
        <v>0</v>
      </c>
      <c r="K14" s="128">
        <f>'Enh Grant Original Request'!K3</f>
        <v>0</v>
      </c>
      <c r="L14" s="128">
        <f>'Enh Grant Original Request'!L3</f>
        <v>0</v>
      </c>
      <c r="M14" s="128">
        <f>'Enh Grant Original Request'!M3</f>
        <v>0</v>
      </c>
      <c r="N14" s="128">
        <f>'Enh Grant Original Request'!N3</f>
        <v>0</v>
      </c>
      <c r="O14" s="128">
        <f>'Enh Grant Original Request'!O3</f>
        <v>0</v>
      </c>
      <c r="P14" s="128">
        <f>'Enh Grant Original Request'!P3</f>
        <v>0</v>
      </c>
      <c r="Q14" s="56">
        <f>'Enh Grant Original Request'!Q3</f>
        <v>0</v>
      </c>
      <c r="R14" s="56">
        <f>'Enh Grant Original Request'!R3</f>
        <v>0</v>
      </c>
      <c r="S14" s="40">
        <f>SUM(R14)*Q14</f>
        <v>0</v>
      </c>
      <c r="T14" s="40">
        <f t="shared" si="0"/>
        <v>0</v>
      </c>
      <c r="U14" s="40"/>
      <c r="V14" s="73"/>
      <c r="W14" s="40"/>
      <c r="X14" s="40">
        <f t="shared" ref="X14:X46" si="6">SUM(W14)*V14</f>
        <v>0</v>
      </c>
      <c r="Y14" s="40">
        <f t="shared" si="1"/>
        <v>0</v>
      </c>
      <c r="Z14" s="40"/>
      <c r="AA14" s="44"/>
      <c r="AB14" s="56">
        <f t="shared" si="2"/>
        <v>0</v>
      </c>
      <c r="AC14" s="40">
        <f t="shared" si="2"/>
        <v>0</v>
      </c>
      <c r="AD14" s="40">
        <f t="shared" ref="AD14:AD77" si="7">SUM(AC14)*AB14</f>
        <v>0</v>
      </c>
      <c r="AE14" s="40">
        <f t="shared" ref="AE14:AE77" si="8">IF(O14="79-Renovations",AD14*50%,IF(O14="11-Equipment",AD14*75%,IF(O14="62-Curriculum",AD14*50%,IF(O14="12-Software/Other",AD14*50%,0))))</f>
        <v>0</v>
      </c>
      <c r="AF14" s="40">
        <f>SUM(AE14)-(AE14*0%)</f>
        <v>0</v>
      </c>
      <c r="AG14" s="40"/>
      <c r="AH14" s="72"/>
      <c r="AI14" s="72"/>
      <c r="AJ14" s="52"/>
      <c r="AK14" s="53"/>
      <c r="AN14" s="56">
        <f>SUM(AL14)*AM14</f>
        <v>0</v>
      </c>
      <c r="AQ14" s="53"/>
      <c r="AT14" s="4">
        <f t="shared" ref="AT14:AT77" si="9">SUM(AR14)*AS14</f>
        <v>0</v>
      </c>
      <c r="AW14" s="53"/>
      <c r="AZ14" s="4">
        <f>SUM(AX14)*AY14</f>
        <v>0</v>
      </c>
      <c r="BB14" s="81"/>
      <c r="BC14" s="33"/>
      <c r="BE14" s="119"/>
      <c r="BF14" s="123">
        <f>SUM(BD14)*BE14</f>
        <v>0</v>
      </c>
      <c r="BG14" s="34"/>
      <c r="BH14" s="34">
        <f t="shared" si="3"/>
        <v>0</v>
      </c>
      <c r="BI14" s="34">
        <f t="shared" si="3"/>
        <v>0</v>
      </c>
      <c r="BJ14" s="4">
        <f>SUM(BH14)*BI14</f>
        <v>0</v>
      </c>
      <c r="BK14" s="4">
        <f>IF(O14="79-Renovations",BJ14*50%,IF(O14="11-Equipment",BJ14*75%,IF(O14="62-Curriculum",BJ14*50%,IF(O14="12-Software/Other",BJ14*50%,0))))</f>
        <v>0</v>
      </c>
      <c r="BP14" s="34">
        <f t="shared" ref="BP14:BP77" si="10">SUM(AR14)</f>
        <v>0</v>
      </c>
      <c r="BQ14" s="34">
        <f t="shared" ref="BQ14:BQ77" si="11">SUM(AS14)</f>
        <v>0</v>
      </c>
      <c r="BR14" s="4">
        <f t="shared" ref="BR14:BR77" si="12">SUM(BP14)*BQ14</f>
        <v>0</v>
      </c>
      <c r="BS14" s="4">
        <f t="shared" ref="BS14:BS77" si="13">IF(O14="79-Renovations",BR14*50%,IF(O14="11-Equipment",BR14*75%,IF(O14="62-Curriculum",BR14*50%,IF(O14="12-Software/Other",BR14*50%,0))))</f>
        <v>0</v>
      </c>
      <c r="BX14" s="34">
        <f t="shared" ref="BX14:BY77" si="14">AX14</f>
        <v>0</v>
      </c>
      <c r="BY14" s="34">
        <f t="shared" si="14"/>
        <v>0</v>
      </c>
      <c r="BZ14" s="4">
        <f t="shared" ref="BZ14:BZ77" si="15">SUM(BX14)*BY14</f>
        <v>0</v>
      </c>
      <c r="CA14" s="4">
        <f t="shared" ref="CA14:CA77" si="16">IF(O14="79-Renovations",BZ14*50%,IF(O14="11-Equipment",BZ14*75%,IF(O14="62-Curriculum",BZ14*50%,IF(O14="12-Software/Other",BZ14*50%,0))))</f>
        <v>0</v>
      </c>
      <c r="CF14" s="34">
        <f t="shared" ref="CF14:CG77" si="17">BD14</f>
        <v>0</v>
      </c>
      <c r="CG14" s="34">
        <f t="shared" si="17"/>
        <v>0</v>
      </c>
      <c r="CH14" s="4">
        <f t="shared" ref="CH14:CH77" si="18">SUM(CF14)*CG14</f>
        <v>0</v>
      </c>
      <c r="CI14" s="4">
        <f t="shared" ref="CI14:CI77" si="19">IF(O14="79-Renovations",CH14*50%,IF(O14="11-Equipment",CH14*75%,IF(O14="62-Curriculum",CH14*50%,IF(O14="12-Software/Other",CH14*50%,0))))</f>
        <v>0</v>
      </c>
      <c r="CN14" s="4">
        <f t="shared" si="4"/>
        <v>0</v>
      </c>
      <c r="CO14" s="8">
        <f>SUM(BK14+BS14+CA14+CI14)</f>
        <v>0</v>
      </c>
      <c r="CP14" s="8"/>
      <c r="CQ14" s="8"/>
    </row>
    <row r="15" spans="1:95" x14ac:dyDescent="0.3">
      <c r="A15" s="3">
        <f t="shared" si="5"/>
        <v>0</v>
      </c>
      <c r="B15" s="4">
        <f t="shared" si="5"/>
        <v>0</v>
      </c>
      <c r="C15" s="4">
        <f t="shared" si="5"/>
        <v>0</v>
      </c>
      <c r="D15" s="4">
        <f t="shared" si="5"/>
        <v>0</v>
      </c>
      <c r="E15" s="4">
        <f t="shared" si="5"/>
        <v>0</v>
      </c>
      <c r="F15" s="5">
        <f t="shared" si="5"/>
        <v>0</v>
      </c>
      <c r="G15" s="5">
        <f t="shared" si="5"/>
        <v>0</v>
      </c>
      <c r="H15" s="128">
        <f>'Enh Grant Original Request'!H4</f>
        <v>0</v>
      </c>
      <c r="I15" s="128">
        <f>'Enh Grant Original Request'!I4</f>
        <v>0</v>
      </c>
      <c r="J15" s="128">
        <f>'Enh Grant Original Request'!J4</f>
        <v>0</v>
      </c>
      <c r="K15" s="128">
        <f>'Enh Grant Original Request'!K4</f>
        <v>0</v>
      </c>
      <c r="L15" s="128">
        <f>'Enh Grant Original Request'!L4</f>
        <v>0</v>
      </c>
      <c r="M15" s="128">
        <f>'Enh Grant Original Request'!M4</f>
        <v>0</v>
      </c>
      <c r="N15" s="128">
        <f>'Enh Grant Original Request'!N4</f>
        <v>0</v>
      </c>
      <c r="O15" s="128">
        <f>'Enh Grant Original Request'!O4</f>
        <v>0</v>
      </c>
      <c r="P15" s="128">
        <f>'Enh Grant Original Request'!P4</f>
        <v>0</v>
      </c>
      <c r="Q15" s="56">
        <f>'Enh Grant Original Request'!Q4</f>
        <v>0</v>
      </c>
      <c r="R15" s="56">
        <f>'Enh Grant Original Request'!R4</f>
        <v>0</v>
      </c>
      <c r="S15" s="40">
        <f t="shared" ref="S15:S24" si="20">SUM(R15)*Q15</f>
        <v>0</v>
      </c>
      <c r="T15" s="40">
        <f t="shared" si="0"/>
        <v>0</v>
      </c>
      <c r="U15" s="40"/>
      <c r="V15" s="73"/>
      <c r="W15" s="40"/>
      <c r="X15" s="40">
        <f t="shared" si="6"/>
        <v>0</v>
      </c>
      <c r="Y15" s="40">
        <f t="shared" si="1"/>
        <v>0</v>
      </c>
      <c r="Z15" s="40"/>
      <c r="AA15" s="44"/>
      <c r="AB15" s="56">
        <f t="shared" si="2"/>
        <v>0</v>
      </c>
      <c r="AC15" s="40">
        <f t="shared" si="2"/>
        <v>0</v>
      </c>
      <c r="AD15" s="40">
        <f t="shared" si="7"/>
        <v>0</v>
      </c>
      <c r="AE15" s="40">
        <f t="shared" si="8"/>
        <v>0</v>
      </c>
      <c r="AF15" s="40">
        <f t="shared" ref="AF15:AF78" si="21">SUM(AE15)-(AE15*0%)</f>
        <v>0</v>
      </c>
      <c r="AG15" s="40"/>
      <c r="AH15" s="72"/>
      <c r="AI15" s="72"/>
      <c r="AJ15" s="52"/>
      <c r="AK15" s="53"/>
      <c r="AN15" s="56">
        <f>SUM(AL15)*AM15</f>
        <v>0</v>
      </c>
      <c r="AQ15" s="53"/>
      <c r="AT15" s="4">
        <f t="shared" si="9"/>
        <v>0</v>
      </c>
      <c r="AW15" s="53"/>
      <c r="AZ15" s="4">
        <f t="shared" ref="AZ15:AZ78" si="22">SUM(AX15)*AY15</f>
        <v>0</v>
      </c>
      <c r="BB15" s="81"/>
      <c r="BC15" s="33"/>
      <c r="BE15" s="119"/>
      <c r="BF15" s="123">
        <f t="shared" ref="BF15:BF78" si="23">SUM(BD15)*BE15</f>
        <v>0</v>
      </c>
      <c r="BG15" s="34"/>
      <c r="BH15" s="34">
        <f t="shared" si="3"/>
        <v>0</v>
      </c>
      <c r="BI15" s="34">
        <f t="shared" si="3"/>
        <v>0</v>
      </c>
      <c r="BJ15" s="4">
        <f>SUM(BH15)*BI15</f>
        <v>0</v>
      </c>
      <c r="BK15" s="4">
        <f>IF(O15="79-Renovations",BJ15*50%,IF(O15="11-Equipment",BJ15*75%,IF(O15="62-Curriculum",BJ15*50%,IF(O15="12-Software/Other",BJ15*50%,0))))</f>
        <v>0</v>
      </c>
      <c r="BP15" s="34">
        <f t="shared" si="10"/>
        <v>0</v>
      </c>
      <c r="BQ15" s="34">
        <f t="shared" si="11"/>
        <v>0</v>
      </c>
      <c r="BR15" s="4">
        <f t="shared" si="12"/>
        <v>0</v>
      </c>
      <c r="BS15" s="4">
        <f t="shared" si="13"/>
        <v>0</v>
      </c>
      <c r="BX15" s="34">
        <f t="shared" si="14"/>
        <v>0</v>
      </c>
      <c r="BY15" s="34">
        <f t="shared" si="14"/>
        <v>0</v>
      </c>
      <c r="BZ15" s="4">
        <f t="shared" si="15"/>
        <v>0</v>
      </c>
      <c r="CA15" s="4">
        <f t="shared" si="16"/>
        <v>0</v>
      </c>
      <c r="CF15" s="34">
        <f t="shared" si="17"/>
        <v>0</v>
      </c>
      <c r="CG15" s="34">
        <f t="shared" si="17"/>
        <v>0</v>
      </c>
      <c r="CH15" s="4">
        <f t="shared" si="18"/>
        <v>0</v>
      </c>
      <c r="CI15" s="4">
        <f t="shared" si="19"/>
        <v>0</v>
      </c>
      <c r="CN15" s="4">
        <f t="shared" si="4"/>
        <v>0</v>
      </c>
      <c r="CO15" s="8">
        <f>SUM(BK15+BS15+CA15+CI15)</f>
        <v>0</v>
      </c>
    </row>
    <row r="16" spans="1:95" x14ac:dyDescent="0.3">
      <c r="A16" s="3">
        <f t="shared" si="5"/>
        <v>0</v>
      </c>
      <c r="B16" s="4">
        <f t="shared" si="5"/>
        <v>0</v>
      </c>
      <c r="C16" s="4">
        <f t="shared" si="5"/>
        <v>0</v>
      </c>
      <c r="D16" s="4">
        <f t="shared" si="5"/>
        <v>0</v>
      </c>
      <c r="E16" s="4">
        <f t="shared" si="5"/>
        <v>0</v>
      </c>
      <c r="F16" s="5">
        <f t="shared" si="5"/>
        <v>0</v>
      </c>
      <c r="G16" s="5">
        <f t="shared" si="5"/>
        <v>0</v>
      </c>
      <c r="H16" s="128">
        <f>'Enh Grant Original Request'!H5</f>
        <v>0</v>
      </c>
      <c r="I16" s="128">
        <f>'Enh Grant Original Request'!I5</f>
        <v>0</v>
      </c>
      <c r="J16" s="128">
        <f>'Enh Grant Original Request'!J5</f>
        <v>0</v>
      </c>
      <c r="K16" s="128">
        <f>'Enh Grant Original Request'!K5</f>
        <v>0</v>
      </c>
      <c r="L16" s="128">
        <f>'Enh Grant Original Request'!L5</f>
        <v>0</v>
      </c>
      <c r="M16" s="128">
        <f>'Enh Grant Original Request'!M5</f>
        <v>0</v>
      </c>
      <c r="N16" s="128">
        <f>'Enh Grant Original Request'!N5</f>
        <v>0</v>
      </c>
      <c r="O16" s="128">
        <f>'Enh Grant Original Request'!O5</f>
        <v>0</v>
      </c>
      <c r="P16" s="128">
        <f>'Enh Grant Original Request'!P5</f>
        <v>0</v>
      </c>
      <c r="Q16" s="56">
        <f>'Enh Grant Original Request'!Q5</f>
        <v>0</v>
      </c>
      <c r="R16" s="56">
        <f>'Enh Grant Original Request'!R5</f>
        <v>0</v>
      </c>
      <c r="S16" s="40">
        <f t="shared" si="20"/>
        <v>0</v>
      </c>
      <c r="T16" s="40">
        <f t="shared" si="0"/>
        <v>0</v>
      </c>
      <c r="U16" s="40"/>
      <c r="V16" s="73"/>
      <c r="W16" s="40"/>
      <c r="X16" s="40">
        <f t="shared" si="6"/>
        <v>0</v>
      </c>
      <c r="Y16" s="40">
        <f t="shared" si="1"/>
        <v>0</v>
      </c>
      <c r="Z16" s="40"/>
      <c r="AA16" s="44"/>
      <c r="AB16" s="56">
        <f t="shared" si="2"/>
        <v>0</v>
      </c>
      <c r="AC16" s="40">
        <f t="shared" si="2"/>
        <v>0</v>
      </c>
      <c r="AD16" s="40">
        <f t="shared" si="7"/>
        <v>0</v>
      </c>
      <c r="AE16" s="40">
        <f t="shared" si="8"/>
        <v>0</v>
      </c>
      <c r="AF16" s="40">
        <f t="shared" si="21"/>
        <v>0</v>
      </c>
      <c r="AG16" s="40"/>
      <c r="AH16" s="72"/>
      <c r="AI16" s="72"/>
      <c r="AJ16" s="52"/>
      <c r="AK16" s="53"/>
      <c r="AN16" s="56">
        <f>SUM(AL16)*AM16</f>
        <v>0</v>
      </c>
      <c r="AQ16" s="53"/>
      <c r="AT16" s="4">
        <f t="shared" si="9"/>
        <v>0</v>
      </c>
      <c r="AW16" s="53"/>
      <c r="AZ16" s="4">
        <f t="shared" si="22"/>
        <v>0</v>
      </c>
      <c r="BB16" s="81"/>
      <c r="BC16" s="33"/>
      <c r="BE16" s="119"/>
      <c r="BF16" s="123">
        <f t="shared" si="23"/>
        <v>0</v>
      </c>
      <c r="BG16" s="34"/>
      <c r="BH16" s="34">
        <f t="shared" si="3"/>
        <v>0</v>
      </c>
      <c r="BI16" s="34">
        <f t="shared" si="3"/>
        <v>0</v>
      </c>
      <c r="BJ16" s="4">
        <f>SUM(BH16)*BI16</f>
        <v>0</v>
      </c>
      <c r="BK16" s="4">
        <f>IF(O16="79-Renovations",BJ16*50%,IF(O16="11-Equipment",BJ16*75%,IF(O16="62-Curriculum",BJ16*50%,IF(O16="12-Software/Other",BJ16*50%,0))))</f>
        <v>0</v>
      </c>
      <c r="BP16" s="34">
        <f t="shared" si="10"/>
        <v>0</v>
      </c>
      <c r="BQ16" s="34">
        <f t="shared" si="11"/>
        <v>0</v>
      </c>
      <c r="BR16" s="4">
        <f t="shared" si="12"/>
        <v>0</v>
      </c>
      <c r="BS16" s="4">
        <f t="shared" si="13"/>
        <v>0</v>
      </c>
      <c r="BX16" s="34">
        <f t="shared" si="14"/>
        <v>0</v>
      </c>
      <c r="BY16" s="34">
        <f t="shared" si="14"/>
        <v>0</v>
      </c>
      <c r="BZ16" s="4">
        <f t="shared" si="15"/>
        <v>0</v>
      </c>
      <c r="CA16" s="4">
        <f t="shared" si="16"/>
        <v>0</v>
      </c>
      <c r="CF16" s="34">
        <f t="shared" si="17"/>
        <v>0</v>
      </c>
      <c r="CG16" s="34">
        <f t="shared" si="17"/>
        <v>0</v>
      </c>
      <c r="CH16" s="4">
        <f t="shared" si="18"/>
        <v>0</v>
      </c>
      <c r="CI16" s="4">
        <f t="shared" si="19"/>
        <v>0</v>
      </c>
      <c r="CN16" s="4">
        <f t="shared" si="4"/>
        <v>0</v>
      </c>
      <c r="CO16" s="8">
        <f>SUM(BK16+BS16+CA16+CI16)</f>
        <v>0</v>
      </c>
    </row>
    <row r="17" spans="1:93" x14ac:dyDescent="0.3">
      <c r="A17" s="3">
        <f t="shared" si="5"/>
        <v>0</v>
      </c>
      <c r="B17" s="4">
        <f t="shared" si="5"/>
        <v>0</v>
      </c>
      <c r="C17" s="4">
        <f t="shared" si="5"/>
        <v>0</v>
      </c>
      <c r="D17" s="4">
        <f t="shared" si="5"/>
        <v>0</v>
      </c>
      <c r="E17" s="4">
        <f t="shared" si="5"/>
        <v>0</v>
      </c>
      <c r="F17" s="5">
        <f t="shared" si="5"/>
        <v>0</v>
      </c>
      <c r="G17" s="5">
        <f t="shared" si="5"/>
        <v>0</v>
      </c>
      <c r="H17" s="128">
        <f>'Enh Grant Original Request'!H6</f>
        <v>0</v>
      </c>
      <c r="I17" s="128">
        <f>'Enh Grant Original Request'!I6</f>
        <v>0</v>
      </c>
      <c r="J17" s="128">
        <f>'Enh Grant Original Request'!J6</f>
        <v>0</v>
      </c>
      <c r="K17" s="128">
        <f>'Enh Grant Original Request'!K6</f>
        <v>0</v>
      </c>
      <c r="L17" s="128">
        <f>'Enh Grant Original Request'!L6</f>
        <v>0</v>
      </c>
      <c r="M17" s="128">
        <f>'Enh Grant Original Request'!M6</f>
        <v>0</v>
      </c>
      <c r="N17" s="128">
        <f>'Enh Grant Original Request'!N6</f>
        <v>0</v>
      </c>
      <c r="O17" s="128">
        <f>'Enh Grant Original Request'!O6</f>
        <v>0</v>
      </c>
      <c r="P17" s="128">
        <f>'Enh Grant Original Request'!P6</f>
        <v>0</v>
      </c>
      <c r="Q17" s="56">
        <f>'Enh Grant Original Request'!Q6</f>
        <v>0</v>
      </c>
      <c r="R17" s="56">
        <f>'Enh Grant Original Request'!R6</f>
        <v>0</v>
      </c>
      <c r="S17" s="40">
        <f t="shared" si="20"/>
        <v>0</v>
      </c>
      <c r="T17" s="40">
        <f t="shared" si="0"/>
        <v>0</v>
      </c>
      <c r="U17" s="40"/>
      <c r="V17" s="73"/>
      <c r="W17" s="40"/>
      <c r="X17" s="40">
        <f t="shared" si="6"/>
        <v>0</v>
      </c>
      <c r="Y17" s="40">
        <f t="shared" si="1"/>
        <v>0</v>
      </c>
      <c r="Z17" s="40"/>
      <c r="AA17" s="44"/>
      <c r="AB17" s="56">
        <f t="shared" si="2"/>
        <v>0</v>
      </c>
      <c r="AC17" s="40">
        <f t="shared" si="2"/>
        <v>0</v>
      </c>
      <c r="AD17" s="40">
        <f t="shared" si="7"/>
        <v>0</v>
      </c>
      <c r="AE17" s="40">
        <f t="shared" si="8"/>
        <v>0</v>
      </c>
      <c r="AF17" s="40">
        <f t="shared" si="21"/>
        <v>0</v>
      </c>
      <c r="AG17" s="40"/>
      <c r="AH17" s="72"/>
      <c r="AI17" s="72"/>
      <c r="AJ17" s="52"/>
      <c r="AK17" s="53"/>
      <c r="AN17" s="56">
        <f>SUM(AL17)*AM17</f>
        <v>0</v>
      </c>
      <c r="AQ17" s="53"/>
      <c r="AT17" s="4">
        <f t="shared" si="9"/>
        <v>0</v>
      </c>
      <c r="AW17" s="53"/>
      <c r="AZ17" s="4">
        <f t="shared" si="22"/>
        <v>0</v>
      </c>
      <c r="BB17" s="81"/>
      <c r="BC17" s="33"/>
      <c r="BE17" s="119"/>
      <c r="BF17" s="123">
        <f t="shared" si="23"/>
        <v>0</v>
      </c>
      <c r="BG17" s="34"/>
      <c r="BH17" s="34">
        <f t="shared" ref="BH17:BH80" si="24">SUM(AL17)</f>
        <v>0</v>
      </c>
      <c r="BI17" s="34">
        <f t="shared" si="3"/>
        <v>0</v>
      </c>
      <c r="BJ17" s="4">
        <f t="shared" ref="BJ17:BJ80" si="25">SUM(BH17)*BI17</f>
        <v>0</v>
      </c>
      <c r="BK17" s="4">
        <f t="shared" ref="BK17:BK80" si="26">IF(O17="79-Renovations",BJ17*50%,IF(O17="11-Equipment",BJ17*75%,IF(O17="62-Curriculum",BJ17*50%,IF(O17="12-Software/Other",BJ17*50%,0))))</f>
        <v>0</v>
      </c>
      <c r="BP17" s="34">
        <f t="shared" si="10"/>
        <v>0</v>
      </c>
      <c r="BQ17" s="34">
        <f t="shared" si="11"/>
        <v>0</v>
      </c>
      <c r="BR17" s="4">
        <f t="shared" si="12"/>
        <v>0</v>
      </c>
      <c r="BS17" s="4">
        <f t="shared" si="13"/>
        <v>0</v>
      </c>
      <c r="BX17" s="34">
        <f t="shared" si="14"/>
        <v>0</v>
      </c>
      <c r="BY17" s="34">
        <f t="shared" si="14"/>
        <v>0</v>
      </c>
      <c r="BZ17" s="4">
        <f t="shared" si="15"/>
        <v>0</v>
      </c>
      <c r="CA17" s="4">
        <f t="shared" si="16"/>
        <v>0</v>
      </c>
      <c r="CF17" s="34">
        <f t="shared" si="17"/>
        <v>0</v>
      </c>
      <c r="CG17" s="34">
        <f t="shared" si="17"/>
        <v>0</v>
      </c>
      <c r="CH17" s="4">
        <f t="shared" si="18"/>
        <v>0</v>
      </c>
      <c r="CI17" s="4">
        <f t="shared" si="19"/>
        <v>0</v>
      </c>
      <c r="CN17" s="4">
        <f t="shared" si="4"/>
        <v>0</v>
      </c>
      <c r="CO17" s="8">
        <f>SUM(BK17+BS17+CA17+CI17)</f>
        <v>0</v>
      </c>
    </row>
    <row r="18" spans="1:93" x14ac:dyDescent="0.3">
      <c r="A18" s="3">
        <f t="shared" si="5"/>
        <v>0</v>
      </c>
      <c r="B18" s="4">
        <f t="shared" si="5"/>
        <v>0</v>
      </c>
      <c r="C18" s="4">
        <f t="shared" si="5"/>
        <v>0</v>
      </c>
      <c r="D18" s="4">
        <f t="shared" si="5"/>
        <v>0</v>
      </c>
      <c r="E18" s="4">
        <f t="shared" si="5"/>
        <v>0</v>
      </c>
      <c r="F18" s="5">
        <f t="shared" si="5"/>
        <v>0</v>
      </c>
      <c r="G18" s="5">
        <f t="shared" si="5"/>
        <v>0</v>
      </c>
      <c r="H18" s="128">
        <f>'Enh Grant Original Request'!H7</f>
        <v>0</v>
      </c>
      <c r="I18" s="128">
        <f>'Enh Grant Original Request'!I7</f>
        <v>0</v>
      </c>
      <c r="J18" s="128">
        <f>'Enh Grant Original Request'!J7</f>
        <v>0</v>
      </c>
      <c r="K18" s="128">
        <f>'Enh Grant Original Request'!K7</f>
        <v>0</v>
      </c>
      <c r="L18" s="128">
        <f>'Enh Grant Original Request'!L7</f>
        <v>0</v>
      </c>
      <c r="M18" s="128">
        <f>'Enh Grant Original Request'!M7</f>
        <v>0</v>
      </c>
      <c r="N18" s="128">
        <f>'Enh Grant Original Request'!N7</f>
        <v>0</v>
      </c>
      <c r="O18" s="128">
        <f>'Enh Grant Original Request'!O7</f>
        <v>0</v>
      </c>
      <c r="P18" s="128">
        <f>'Enh Grant Original Request'!P7</f>
        <v>0</v>
      </c>
      <c r="Q18" s="56">
        <f>'Enh Grant Original Request'!Q7</f>
        <v>0</v>
      </c>
      <c r="R18" s="56">
        <f>'Enh Grant Original Request'!R7</f>
        <v>0</v>
      </c>
      <c r="S18" s="40">
        <f t="shared" si="20"/>
        <v>0</v>
      </c>
      <c r="T18" s="40">
        <f t="shared" si="0"/>
        <v>0</v>
      </c>
      <c r="U18" s="40"/>
      <c r="V18" s="73"/>
      <c r="W18" s="40"/>
      <c r="X18" s="40">
        <f t="shared" si="6"/>
        <v>0</v>
      </c>
      <c r="Y18" s="40">
        <f t="shared" si="1"/>
        <v>0</v>
      </c>
      <c r="Z18" s="40"/>
      <c r="AA18" s="44"/>
      <c r="AB18" s="56">
        <f t="shared" si="2"/>
        <v>0</v>
      </c>
      <c r="AC18" s="40">
        <f t="shared" si="2"/>
        <v>0</v>
      </c>
      <c r="AD18" s="40">
        <f t="shared" si="7"/>
        <v>0</v>
      </c>
      <c r="AE18" s="40">
        <f t="shared" si="8"/>
        <v>0</v>
      </c>
      <c r="AF18" s="40">
        <f t="shared" si="21"/>
        <v>0</v>
      </c>
      <c r="AG18" s="40"/>
      <c r="AH18" s="72"/>
      <c r="AI18" s="72"/>
      <c r="AJ18" s="52"/>
      <c r="AK18" s="53"/>
      <c r="AN18" s="56">
        <f t="shared" ref="AN18:AN81" si="27">SUM(AL18)*AM18</f>
        <v>0</v>
      </c>
      <c r="AQ18" s="53"/>
      <c r="AT18" s="4">
        <f t="shared" si="9"/>
        <v>0</v>
      </c>
      <c r="AW18" s="53"/>
      <c r="AZ18" s="4">
        <f t="shared" si="22"/>
        <v>0</v>
      </c>
      <c r="BB18" s="81"/>
      <c r="BC18" s="33"/>
      <c r="BE18" s="119"/>
      <c r="BF18" s="123">
        <f t="shared" si="23"/>
        <v>0</v>
      </c>
      <c r="BG18" s="34"/>
      <c r="BH18" s="34">
        <f t="shared" si="24"/>
        <v>0</v>
      </c>
      <c r="BI18" s="34">
        <f t="shared" si="3"/>
        <v>0</v>
      </c>
      <c r="BJ18" s="4">
        <f t="shared" si="25"/>
        <v>0</v>
      </c>
      <c r="BK18" s="4">
        <f t="shared" si="26"/>
        <v>0</v>
      </c>
      <c r="BP18" s="34">
        <f t="shared" si="10"/>
        <v>0</v>
      </c>
      <c r="BQ18" s="34">
        <f t="shared" si="11"/>
        <v>0</v>
      </c>
      <c r="BR18" s="4">
        <f t="shared" si="12"/>
        <v>0</v>
      </c>
      <c r="BS18" s="4">
        <f t="shared" si="13"/>
        <v>0</v>
      </c>
      <c r="BX18" s="34">
        <f t="shared" si="14"/>
        <v>0</v>
      </c>
      <c r="BY18" s="34">
        <f t="shared" si="14"/>
        <v>0</v>
      </c>
      <c r="BZ18" s="4">
        <f t="shared" si="15"/>
        <v>0</v>
      </c>
      <c r="CA18" s="4">
        <f t="shared" si="16"/>
        <v>0</v>
      </c>
      <c r="CF18" s="34">
        <f t="shared" si="17"/>
        <v>0</v>
      </c>
      <c r="CG18" s="34">
        <f t="shared" si="17"/>
        <v>0</v>
      </c>
      <c r="CH18" s="4">
        <f t="shared" si="18"/>
        <v>0</v>
      </c>
      <c r="CI18" s="4">
        <f t="shared" si="19"/>
        <v>0</v>
      </c>
      <c r="CN18" s="4">
        <f t="shared" si="4"/>
        <v>0</v>
      </c>
      <c r="CO18" s="8">
        <f t="shared" ref="CO18:CO81" si="28">SUM(BK18+BS18+CA18+CI18)</f>
        <v>0</v>
      </c>
    </row>
    <row r="19" spans="1:93" x14ac:dyDescent="0.3">
      <c r="A19" s="3">
        <f t="shared" si="5"/>
        <v>0</v>
      </c>
      <c r="B19" s="4">
        <f t="shared" si="5"/>
        <v>0</v>
      </c>
      <c r="C19" s="4">
        <f t="shared" si="5"/>
        <v>0</v>
      </c>
      <c r="D19" s="4">
        <f t="shared" si="5"/>
        <v>0</v>
      </c>
      <c r="E19" s="4">
        <f t="shared" si="5"/>
        <v>0</v>
      </c>
      <c r="F19" s="5">
        <f t="shared" si="5"/>
        <v>0</v>
      </c>
      <c r="G19" s="5">
        <f t="shared" si="5"/>
        <v>0</v>
      </c>
      <c r="H19" s="128">
        <f>'Enh Grant Original Request'!H8</f>
        <v>0</v>
      </c>
      <c r="I19" s="128">
        <f>'Enh Grant Original Request'!I8</f>
        <v>0</v>
      </c>
      <c r="J19" s="128">
        <f>'Enh Grant Original Request'!J8</f>
        <v>0</v>
      </c>
      <c r="K19" s="128">
        <f>'Enh Grant Original Request'!K8</f>
        <v>0</v>
      </c>
      <c r="L19" s="128">
        <f>'Enh Grant Original Request'!L8</f>
        <v>0</v>
      </c>
      <c r="M19" s="128">
        <f>'Enh Grant Original Request'!M8</f>
        <v>0</v>
      </c>
      <c r="N19" s="128">
        <f>'Enh Grant Original Request'!N8</f>
        <v>0</v>
      </c>
      <c r="O19" s="128">
        <f>'Enh Grant Original Request'!O8</f>
        <v>0</v>
      </c>
      <c r="P19" s="128">
        <f>'Enh Grant Original Request'!P8</f>
        <v>0</v>
      </c>
      <c r="Q19" s="56">
        <f>'Enh Grant Original Request'!Q8</f>
        <v>0</v>
      </c>
      <c r="R19" s="56">
        <f>'Enh Grant Original Request'!R8</f>
        <v>0</v>
      </c>
      <c r="S19" s="40">
        <f t="shared" si="20"/>
        <v>0</v>
      </c>
      <c r="T19" s="40">
        <f t="shared" si="0"/>
        <v>0</v>
      </c>
      <c r="U19" s="40"/>
      <c r="V19" s="73"/>
      <c r="W19" s="40"/>
      <c r="X19" s="40">
        <f t="shared" si="6"/>
        <v>0</v>
      </c>
      <c r="Y19" s="40">
        <f t="shared" si="1"/>
        <v>0</v>
      </c>
      <c r="Z19" s="40"/>
      <c r="AA19" s="44"/>
      <c r="AB19" s="56">
        <f t="shared" si="2"/>
        <v>0</v>
      </c>
      <c r="AC19" s="40">
        <f t="shared" si="2"/>
        <v>0</v>
      </c>
      <c r="AD19" s="40">
        <f t="shared" si="7"/>
        <v>0</v>
      </c>
      <c r="AE19" s="40">
        <f t="shared" si="8"/>
        <v>0</v>
      </c>
      <c r="AF19" s="40">
        <f t="shared" si="21"/>
        <v>0</v>
      </c>
      <c r="AG19" s="40"/>
      <c r="AH19" s="72"/>
      <c r="AI19" s="72"/>
      <c r="AJ19" s="52"/>
      <c r="AK19" s="53"/>
      <c r="AN19" s="56">
        <f t="shared" si="27"/>
        <v>0</v>
      </c>
      <c r="AQ19" s="53"/>
      <c r="AT19" s="4">
        <f t="shared" si="9"/>
        <v>0</v>
      </c>
      <c r="AW19" s="53"/>
      <c r="AZ19" s="4">
        <f t="shared" si="22"/>
        <v>0</v>
      </c>
      <c r="BB19" s="81"/>
      <c r="BC19" s="33"/>
      <c r="BE19" s="119"/>
      <c r="BF19" s="123">
        <f t="shared" si="23"/>
        <v>0</v>
      </c>
      <c r="BG19" s="34"/>
      <c r="BH19" s="34">
        <f t="shared" si="24"/>
        <v>0</v>
      </c>
      <c r="BI19" s="34">
        <f t="shared" si="3"/>
        <v>0</v>
      </c>
      <c r="BJ19" s="4">
        <f t="shared" si="25"/>
        <v>0</v>
      </c>
      <c r="BK19" s="4">
        <f t="shared" si="26"/>
        <v>0</v>
      </c>
      <c r="BP19" s="34">
        <f t="shared" si="10"/>
        <v>0</v>
      </c>
      <c r="BQ19" s="34">
        <f t="shared" si="11"/>
        <v>0</v>
      </c>
      <c r="BR19" s="4">
        <f t="shared" si="12"/>
        <v>0</v>
      </c>
      <c r="BS19" s="4">
        <f t="shared" si="13"/>
        <v>0</v>
      </c>
      <c r="BX19" s="34">
        <f t="shared" si="14"/>
        <v>0</v>
      </c>
      <c r="BY19" s="34">
        <f t="shared" si="14"/>
        <v>0</v>
      </c>
      <c r="BZ19" s="4">
        <f t="shared" si="15"/>
        <v>0</v>
      </c>
      <c r="CA19" s="4">
        <f t="shared" si="16"/>
        <v>0</v>
      </c>
      <c r="CF19" s="34">
        <f t="shared" si="17"/>
        <v>0</v>
      </c>
      <c r="CG19" s="34">
        <f t="shared" si="17"/>
        <v>0</v>
      </c>
      <c r="CH19" s="4">
        <f t="shared" si="18"/>
        <v>0</v>
      </c>
      <c r="CI19" s="4">
        <f t="shared" si="19"/>
        <v>0</v>
      </c>
      <c r="CN19" s="4">
        <f t="shared" si="4"/>
        <v>0</v>
      </c>
      <c r="CO19" s="8">
        <f t="shared" si="28"/>
        <v>0</v>
      </c>
    </row>
    <row r="20" spans="1:93" x14ac:dyDescent="0.3">
      <c r="A20" s="3">
        <f t="shared" si="5"/>
        <v>0</v>
      </c>
      <c r="B20" s="4">
        <f t="shared" si="5"/>
        <v>0</v>
      </c>
      <c r="C20" s="4">
        <f t="shared" si="5"/>
        <v>0</v>
      </c>
      <c r="D20" s="4">
        <f t="shared" si="5"/>
        <v>0</v>
      </c>
      <c r="E20" s="4">
        <f t="shared" si="5"/>
        <v>0</v>
      </c>
      <c r="F20" s="5">
        <f t="shared" si="5"/>
        <v>0</v>
      </c>
      <c r="G20" s="5">
        <f t="shared" si="5"/>
        <v>0</v>
      </c>
      <c r="H20" s="128">
        <f>'Enh Grant Original Request'!H9</f>
        <v>0</v>
      </c>
      <c r="I20" s="128">
        <f>'Enh Grant Original Request'!I9</f>
        <v>0</v>
      </c>
      <c r="J20" s="128">
        <f>'Enh Grant Original Request'!J9</f>
        <v>0</v>
      </c>
      <c r="K20" s="128">
        <f>'Enh Grant Original Request'!K9</f>
        <v>0</v>
      </c>
      <c r="L20" s="128">
        <f>'Enh Grant Original Request'!L9</f>
        <v>0</v>
      </c>
      <c r="M20" s="128">
        <f>'Enh Grant Original Request'!M9</f>
        <v>0</v>
      </c>
      <c r="N20" s="128">
        <f>'Enh Grant Original Request'!N9</f>
        <v>0</v>
      </c>
      <c r="O20" s="128">
        <f>'Enh Grant Original Request'!O9</f>
        <v>0</v>
      </c>
      <c r="P20" s="128">
        <f>'Enh Grant Original Request'!P9</f>
        <v>0</v>
      </c>
      <c r="Q20" s="56">
        <f>'Enh Grant Original Request'!Q9</f>
        <v>0</v>
      </c>
      <c r="R20" s="56">
        <f>'Enh Grant Original Request'!R9</f>
        <v>0</v>
      </c>
      <c r="S20" s="40">
        <f t="shared" si="20"/>
        <v>0</v>
      </c>
      <c r="T20" s="40">
        <f t="shared" si="0"/>
        <v>0</v>
      </c>
      <c r="U20" s="40"/>
      <c r="V20" s="73"/>
      <c r="W20" s="40"/>
      <c r="X20" s="40">
        <f t="shared" si="6"/>
        <v>0</v>
      </c>
      <c r="Y20" s="40">
        <f t="shared" si="1"/>
        <v>0</v>
      </c>
      <c r="Z20" s="40"/>
      <c r="AA20" s="44"/>
      <c r="AB20" s="56">
        <f t="shared" si="2"/>
        <v>0</v>
      </c>
      <c r="AC20" s="40">
        <f t="shared" si="2"/>
        <v>0</v>
      </c>
      <c r="AD20" s="40">
        <f t="shared" si="7"/>
        <v>0</v>
      </c>
      <c r="AE20" s="40">
        <f t="shared" si="8"/>
        <v>0</v>
      </c>
      <c r="AF20" s="40">
        <f t="shared" si="21"/>
        <v>0</v>
      </c>
      <c r="AG20" s="40"/>
      <c r="AH20" s="72"/>
      <c r="AI20" s="72"/>
      <c r="AJ20" s="52"/>
      <c r="AK20" s="53"/>
      <c r="AN20" s="56">
        <f t="shared" si="27"/>
        <v>0</v>
      </c>
      <c r="AQ20" s="53"/>
      <c r="AT20" s="4">
        <f t="shared" si="9"/>
        <v>0</v>
      </c>
      <c r="AW20" s="53"/>
      <c r="AZ20" s="4">
        <f t="shared" si="22"/>
        <v>0</v>
      </c>
      <c r="BB20" s="81"/>
      <c r="BC20" s="33"/>
      <c r="BE20" s="119"/>
      <c r="BF20" s="123">
        <f t="shared" si="23"/>
        <v>0</v>
      </c>
      <c r="BG20" s="34"/>
      <c r="BH20" s="34">
        <f t="shared" si="24"/>
        <v>0</v>
      </c>
      <c r="BI20" s="34">
        <f t="shared" si="3"/>
        <v>0</v>
      </c>
      <c r="BJ20" s="4">
        <f t="shared" si="25"/>
        <v>0</v>
      </c>
      <c r="BK20" s="4">
        <f t="shared" si="26"/>
        <v>0</v>
      </c>
      <c r="BP20" s="34">
        <f t="shared" si="10"/>
        <v>0</v>
      </c>
      <c r="BQ20" s="34">
        <f t="shared" si="11"/>
        <v>0</v>
      </c>
      <c r="BR20" s="4">
        <f t="shared" si="12"/>
        <v>0</v>
      </c>
      <c r="BS20" s="4">
        <f t="shared" si="13"/>
        <v>0</v>
      </c>
      <c r="BX20" s="34">
        <f t="shared" si="14"/>
        <v>0</v>
      </c>
      <c r="BY20" s="34">
        <f t="shared" si="14"/>
        <v>0</v>
      </c>
      <c r="BZ20" s="4">
        <f t="shared" si="15"/>
        <v>0</v>
      </c>
      <c r="CA20" s="4">
        <f t="shared" si="16"/>
        <v>0</v>
      </c>
      <c r="CF20" s="34">
        <f t="shared" si="17"/>
        <v>0</v>
      </c>
      <c r="CG20" s="34">
        <f t="shared" si="17"/>
        <v>0</v>
      </c>
      <c r="CH20" s="4">
        <f t="shared" si="18"/>
        <v>0</v>
      </c>
      <c r="CI20" s="4">
        <f t="shared" si="19"/>
        <v>0</v>
      </c>
      <c r="CN20" s="4">
        <f t="shared" si="4"/>
        <v>0</v>
      </c>
      <c r="CO20" s="8">
        <f t="shared" si="28"/>
        <v>0</v>
      </c>
    </row>
    <row r="21" spans="1:93" x14ac:dyDescent="0.3">
      <c r="A21" s="3">
        <f t="shared" si="5"/>
        <v>0</v>
      </c>
      <c r="B21" s="4">
        <f t="shared" si="5"/>
        <v>0</v>
      </c>
      <c r="C21" s="4">
        <f t="shared" si="5"/>
        <v>0</v>
      </c>
      <c r="D21" s="4">
        <f t="shared" si="5"/>
        <v>0</v>
      </c>
      <c r="E21" s="4">
        <f t="shared" si="5"/>
        <v>0</v>
      </c>
      <c r="F21" s="5">
        <f t="shared" si="5"/>
        <v>0</v>
      </c>
      <c r="G21" s="5">
        <f t="shared" si="5"/>
        <v>0</v>
      </c>
      <c r="H21" s="128">
        <f>'Enh Grant Original Request'!H10</f>
        <v>0</v>
      </c>
      <c r="I21" s="128">
        <f>'Enh Grant Original Request'!I10</f>
        <v>0</v>
      </c>
      <c r="J21" s="128">
        <f>'Enh Grant Original Request'!J10</f>
        <v>0</v>
      </c>
      <c r="K21" s="128">
        <f>'Enh Grant Original Request'!K10</f>
        <v>0</v>
      </c>
      <c r="L21" s="128">
        <f>'Enh Grant Original Request'!L10</f>
        <v>0</v>
      </c>
      <c r="M21" s="128">
        <f>'Enh Grant Original Request'!M10</f>
        <v>0</v>
      </c>
      <c r="N21" s="128">
        <f>'Enh Grant Original Request'!N10</f>
        <v>0</v>
      </c>
      <c r="O21" s="128">
        <f>'Enh Grant Original Request'!O10</f>
        <v>0</v>
      </c>
      <c r="P21" s="128">
        <f>'Enh Grant Original Request'!P10</f>
        <v>0</v>
      </c>
      <c r="Q21" s="56">
        <f>'Enh Grant Original Request'!Q10</f>
        <v>0</v>
      </c>
      <c r="R21" s="56">
        <f>'Enh Grant Original Request'!R10</f>
        <v>0</v>
      </c>
      <c r="S21" s="40">
        <f t="shared" si="20"/>
        <v>0</v>
      </c>
      <c r="T21" s="40">
        <f t="shared" si="0"/>
        <v>0</v>
      </c>
      <c r="U21" s="40"/>
      <c r="V21" s="73"/>
      <c r="W21" s="40"/>
      <c r="X21" s="40">
        <f t="shared" si="6"/>
        <v>0</v>
      </c>
      <c r="Y21" s="40">
        <f t="shared" si="1"/>
        <v>0</v>
      </c>
      <c r="Z21" s="40"/>
      <c r="AA21" s="44"/>
      <c r="AB21" s="56">
        <f t="shared" si="2"/>
        <v>0</v>
      </c>
      <c r="AC21" s="40">
        <f t="shared" si="2"/>
        <v>0</v>
      </c>
      <c r="AD21" s="40">
        <f t="shared" si="7"/>
        <v>0</v>
      </c>
      <c r="AE21" s="40">
        <f t="shared" si="8"/>
        <v>0</v>
      </c>
      <c r="AF21" s="40">
        <f t="shared" si="21"/>
        <v>0</v>
      </c>
      <c r="AG21" s="40"/>
      <c r="AH21" s="72"/>
      <c r="AI21" s="72"/>
      <c r="AJ21" s="52"/>
      <c r="AK21" s="53"/>
      <c r="AN21" s="56">
        <f t="shared" si="27"/>
        <v>0</v>
      </c>
      <c r="AQ21" s="53"/>
      <c r="AT21" s="4">
        <f t="shared" si="9"/>
        <v>0</v>
      </c>
      <c r="AW21" s="53"/>
      <c r="AZ21" s="4">
        <f t="shared" si="22"/>
        <v>0</v>
      </c>
      <c r="BB21" s="81"/>
      <c r="BC21" s="33"/>
      <c r="BE21" s="119"/>
      <c r="BF21" s="123">
        <f t="shared" si="23"/>
        <v>0</v>
      </c>
      <c r="BG21" s="34"/>
      <c r="BH21" s="34">
        <f t="shared" si="24"/>
        <v>0</v>
      </c>
      <c r="BI21" s="34">
        <f t="shared" si="3"/>
        <v>0</v>
      </c>
      <c r="BJ21" s="4">
        <f t="shared" si="25"/>
        <v>0</v>
      </c>
      <c r="BK21" s="4">
        <f t="shared" si="26"/>
        <v>0</v>
      </c>
      <c r="BP21" s="34">
        <f t="shared" si="10"/>
        <v>0</v>
      </c>
      <c r="BQ21" s="34">
        <f t="shared" si="11"/>
        <v>0</v>
      </c>
      <c r="BR21" s="4">
        <f t="shared" si="12"/>
        <v>0</v>
      </c>
      <c r="BS21" s="4">
        <f t="shared" si="13"/>
        <v>0</v>
      </c>
      <c r="BX21" s="34">
        <f t="shared" si="14"/>
        <v>0</v>
      </c>
      <c r="BY21" s="34">
        <f t="shared" si="14"/>
        <v>0</v>
      </c>
      <c r="BZ21" s="4">
        <f t="shared" si="15"/>
        <v>0</v>
      </c>
      <c r="CA21" s="4">
        <f t="shared" si="16"/>
        <v>0</v>
      </c>
      <c r="CF21" s="34">
        <f t="shared" si="17"/>
        <v>0</v>
      </c>
      <c r="CG21" s="34">
        <f t="shared" si="17"/>
        <v>0</v>
      </c>
      <c r="CH21" s="4">
        <f t="shared" si="18"/>
        <v>0</v>
      </c>
      <c r="CI21" s="4">
        <f t="shared" si="19"/>
        <v>0</v>
      </c>
      <c r="CN21" s="4">
        <f t="shared" ref="CN21:CN84" si="29">SUM(AB21)-BH21-BP21-BX21-CF21</f>
        <v>0</v>
      </c>
      <c r="CO21" s="8">
        <f t="shared" si="28"/>
        <v>0</v>
      </c>
    </row>
    <row r="22" spans="1:93" x14ac:dyDescent="0.3">
      <c r="A22" s="3">
        <f t="shared" si="5"/>
        <v>0</v>
      </c>
      <c r="B22" s="4">
        <f t="shared" si="5"/>
        <v>0</v>
      </c>
      <c r="C22" s="4">
        <f t="shared" si="5"/>
        <v>0</v>
      </c>
      <c r="D22" s="4">
        <f t="shared" si="5"/>
        <v>0</v>
      </c>
      <c r="E22" s="4">
        <f t="shared" si="5"/>
        <v>0</v>
      </c>
      <c r="F22" s="5">
        <f t="shared" si="5"/>
        <v>0</v>
      </c>
      <c r="G22" s="5">
        <f t="shared" si="5"/>
        <v>0</v>
      </c>
      <c r="H22" s="128">
        <f>'Enh Grant Original Request'!H11</f>
        <v>0</v>
      </c>
      <c r="I22" s="128">
        <f>'Enh Grant Original Request'!I11</f>
        <v>0</v>
      </c>
      <c r="J22" s="128">
        <f>'Enh Grant Original Request'!J11</f>
        <v>0</v>
      </c>
      <c r="K22" s="128">
        <f>'Enh Grant Original Request'!K11</f>
        <v>0</v>
      </c>
      <c r="L22" s="128">
        <f>'Enh Grant Original Request'!L11</f>
        <v>0</v>
      </c>
      <c r="M22" s="128">
        <f>'Enh Grant Original Request'!M11</f>
        <v>0</v>
      </c>
      <c r="N22" s="128">
        <f>'Enh Grant Original Request'!N11</f>
        <v>0</v>
      </c>
      <c r="O22" s="128">
        <f>'Enh Grant Original Request'!O11</f>
        <v>0</v>
      </c>
      <c r="P22" s="128">
        <f>'Enh Grant Original Request'!P11</f>
        <v>0</v>
      </c>
      <c r="Q22" s="56">
        <f>'Enh Grant Original Request'!Q11</f>
        <v>0</v>
      </c>
      <c r="R22" s="56">
        <f>'Enh Grant Original Request'!R11</f>
        <v>0</v>
      </c>
      <c r="S22" s="40">
        <f t="shared" si="20"/>
        <v>0</v>
      </c>
      <c r="T22" s="40">
        <f t="shared" si="0"/>
        <v>0</v>
      </c>
      <c r="U22" s="40"/>
      <c r="V22" s="73"/>
      <c r="W22" s="40"/>
      <c r="X22" s="40">
        <f t="shared" si="6"/>
        <v>0</v>
      </c>
      <c r="Y22" s="40">
        <f t="shared" si="1"/>
        <v>0</v>
      </c>
      <c r="Z22" s="40"/>
      <c r="AA22" s="44"/>
      <c r="AB22" s="56">
        <f t="shared" si="2"/>
        <v>0</v>
      </c>
      <c r="AC22" s="40">
        <f t="shared" si="2"/>
        <v>0</v>
      </c>
      <c r="AD22" s="40">
        <f t="shared" si="7"/>
        <v>0</v>
      </c>
      <c r="AE22" s="40">
        <f t="shared" si="8"/>
        <v>0</v>
      </c>
      <c r="AF22" s="40">
        <f t="shared" si="21"/>
        <v>0</v>
      </c>
      <c r="AG22" s="40"/>
      <c r="AH22" s="72"/>
      <c r="AI22" s="72"/>
      <c r="AJ22" s="52"/>
      <c r="AK22" s="53"/>
      <c r="AN22" s="56">
        <f t="shared" si="27"/>
        <v>0</v>
      </c>
      <c r="AQ22" s="53"/>
      <c r="AT22" s="4">
        <f t="shared" si="9"/>
        <v>0</v>
      </c>
      <c r="AW22" s="53"/>
      <c r="AZ22" s="4">
        <f t="shared" si="22"/>
        <v>0</v>
      </c>
      <c r="BB22" s="81"/>
      <c r="BC22" s="33"/>
      <c r="BE22" s="119"/>
      <c r="BF22" s="123">
        <f t="shared" si="23"/>
        <v>0</v>
      </c>
      <c r="BG22" s="34"/>
      <c r="BH22" s="34">
        <f t="shared" si="24"/>
        <v>0</v>
      </c>
      <c r="BI22" s="34">
        <f t="shared" si="3"/>
        <v>0</v>
      </c>
      <c r="BJ22" s="4">
        <f t="shared" si="25"/>
        <v>0</v>
      </c>
      <c r="BK22" s="4">
        <f t="shared" si="26"/>
        <v>0</v>
      </c>
      <c r="BP22" s="34">
        <f t="shared" si="10"/>
        <v>0</v>
      </c>
      <c r="BQ22" s="34">
        <f t="shared" si="11"/>
        <v>0</v>
      </c>
      <c r="BR22" s="4">
        <f t="shared" si="12"/>
        <v>0</v>
      </c>
      <c r="BS22" s="4">
        <f t="shared" si="13"/>
        <v>0</v>
      </c>
      <c r="BX22" s="34">
        <f t="shared" si="14"/>
        <v>0</v>
      </c>
      <c r="BY22" s="34">
        <f t="shared" si="14"/>
        <v>0</v>
      </c>
      <c r="BZ22" s="4">
        <f t="shared" si="15"/>
        <v>0</v>
      </c>
      <c r="CA22" s="4">
        <f t="shared" si="16"/>
        <v>0</v>
      </c>
      <c r="CF22" s="34">
        <f t="shared" si="17"/>
        <v>0</v>
      </c>
      <c r="CG22" s="34">
        <f t="shared" si="17"/>
        <v>0</v>
      </c>
      <c r="CH22" s="4">
        <f t="shared" si="18"/>
        <v>0</v>
      </c>
      <c r="CI22" s="4">
        <f t="shared" si="19"/>
        <v>0</v>
      </c>
      <c r="CN22" s="4">
        <f t="shared" si="29"/>
        <v>0</v>
      </c>
      <c r="CO22" s="8">
        <f t="shared" si="28"/>
        <v>0</v>
      </c>
    </row>
    <row r="23" spans="1:93" x14ac:dyDescent="0.3">
      <c r="A23" s="3">
        <f t="shared" si="5"/>
        <v>0</v>
      </c>
      <c r="B23" s="4">
        <f t="shared" si="5"/>
        <v>0</v>
      </c>
      <c r="C23" s="4">
        <f t="shared" si="5"/>
        <v>0</v>
      </c>
      <c r="D23" s="4">
        <f t="shared" si="5"/>
        <v>0</v>
      </c>
      <c r="E23" s="4">
        <f t="shared" si="5"/>
        <v>0</v>
      </c>
      <c r="F23" s="5">
        <f t="shared" si="5"/>
        <v>0</v>
      </c>
      <c r="G23" s="5">
        <f t="shared" si="5"/>
        <v>0</v>
      </c>
      <c r="H23" s="128">
        <f>'Enh Grant Original Request'!H12</f>
        <v>0</v>
      </c>
      <c r="I23" s="128">
        <f>'Enh Grant Original Request'!I12</f>
        <v>0</v>
      </c>
      <c r="J23" s="128">
        <f>'Enh Grant Original Request'!J12</f>
        <v>0</v>
      </c>
      <c r="K23" s="128">
        <f>'Enh Grant Original Request'!K12</f>
        <v>0</v>
      </c>
      <c r="L23" s="128">
        <f>'Enh Grant Original Request'!L12</f>
        <v>0</v>
      </c>
      <c r="M23" s="128">
        <f>'Enh Grant Original Request'!M12</f>
        <v>0</v>
      </c>
      <c r="N23" s="128">
        <f>'Enh Grant Original Request'!N12</f>
        <v>0</v>
      </c>
      <c r="O23" s="128">
        <f>'Enh Grant Original Request'!O12</f>
        <v>0</v>
      </c>
      <c r="P23" s="128">
        <f>'Enh Grant Original Request'!P12</f>
        <v>0</v>
      </c>
      <c r="Q23" s="56">
        <f>'Enh Grant Original Request'!Q12</f>
        <v>0</v>
      </c>
      <c r="R23" s="56">
        <f>'Enh Grant Original Request'!R12</f>
        <v>0</v>
      </c>
      <c r="S23" s="40">
        <f t="shared" si="20"/>
        <v>0</v>
      </c>
      <c r="T23" s="40">
        <f t="shared" si="0"/>
        <v>0</v>
      </c>
      <c r="U23" s="40"/>
      <c r="V23" s="73"/>
      <c r="W23" s="40"/>
      <c r="X23" s="40">
        <f t="shared" si="6"/>
        <v>0</v>
      </c>
      <c r="Y23" s="40">
        <f t="shared" si="1"/>
        <v>0</v>
      </c>
      <c r="Z23" s="40"/>
      <c r="AA23" s="44"/>
      <c r="AB23" s="56">
        <f t="shared" si="2"/>
        <v>0</v>
      </c>
      <c r="AC23" s="40">
        <f t="shared" si="2"/>
        <v>0</v>
      </c>
      <c r="AD23" s="40">
        <f t="shared" si="7"/>
        <v>0</v>
      </c>
      <c r="AE23" s="40">
        <f t="shared" si="8"/>
        <v>0</v>
      </c>
      <c r="AF23" s="40">
        <f t="shared" si="21"/>
        <v>0</v>
      </c>
      <c r="AG23" s="40"/>
      <c r="AH23" s="72"/>
      <c r="AI23" s="72"/>
      <c r="AJ23" s="52"/>
      <c r="AK23" s="53"/>
      <c r="AN23" s="56">
        <f t="shared" si="27"/>
        <v>0</v>
      </c>
      <c r="AQ23" s="53"/>
      <c r="AT23" s="4">
        <f t="shared" si="9"/>
        <v>0</v>
      </c>
      <c r="AW23" s="53"/>
      <c r="AZ23" s="4">
        <f t="shared" si="22"/>
        <v>0</v>
      </c>
      <c r="BB23" s="81"/>
      <c r="BC23" s="33"/>
      <c r="BE23" s="119"/>
      <c r="BF23" s="123">
        <f t="shared" si="23"/>
        <v>0</v>
      </c>
      <c r="BG23" s="34"/>
      <c r="BH23" s="34">
        <f t="shared" si="24"/>
        <v>0</v>
      </c>
      <c r="BI23" s="34">
        <f t="shared" si="3"/>
        <v>0</v>
      </c>
      <c r="BJ23" s="4">
        <f t="shared" si="25"/>
        <v>0</v>
      </c>
      <c r="BK23" s="4">
        <f t="shared" si="26"/>
        <v>0</v>
      </c>
      <c r="BP23" s="34">
        <f t="shared" si="10"/>
        <v>0</v>
      </c>
      <c r="BQ23" s="34">
        <f t="shared" si="11"/>
        <v>0</v>
      </c>
      <c r="BR23" s="4">
        <f t="shared" si="12"/>
        <v>0</v>
      </c>
      <c r="BS23" s="4">
        <f t="shared" si="13"/>
        <v>0</v>
      </c>
      <c r="BX23" s="34">
        <f t="shared" si="14"/>
        <v>0</v>
      </c>
      <c r="BY23" s="34">
        <f t="shared" si="14"/>
        <v>0</v>
      </c>
      <c r="BZ23" s="4">
        <f t="shared" si="15"/>
        <v>0</v>
      </c>
      <c r="CA23" s="4">
        <f t="shared" si="16"/>
        <v>0</v>
      </c>
      <c r="CF23" s="34">
        <f t="shared" si="17"/>
        <v>0</v>
      </c>
      <c r="CG23" s="34">
        <f t="shared" si="17"/>
        <v>0</v>
      </c>
      <c r="CH23" s="4">
        <f t="shared" si="18"/>
        <v>0</v>
      </c>
      <c r="CI23" s="4">
        <f t="shared" si="19"/>
        <v>0</v>
      </c>
      <c r="CN23" s="4">
        <f t="shared" si="29"/>
        <v>0</v>
      </c>
      <c r="CO23" s="8">
        <f t="shared" si="28"/>
        <v>0</v>
      </c>
    </row>
    <row r="24" spans="1:93" x14ac:dyDescent="0.3">
      <c r="A24" s="3">
        <f t="shared" si="5"/>
        <v>0</v>
      </c>
      <c r="B24" s="4">
        <f t="shared" si="5"/>
        <v>0</v>
      </c>
      <c r="C24" s="4">
        <f t="shared" si="5"/>
        <v>0</v>
      </c>
      <c r="D24" s="4">
        <f t="shared" si="5"/>
        <v>0</v>
      </c>
      <c r="E24" s="4">
        <f t="shared" si="5"/>
        <v>0</v>
      </c>
      <c r="F24" s="5">
        <f t="shared" si="5"/>
        <v>0</v>
      </c>
      <c r="G24" s="5">
        <f t="shared" si="5"/>
        <v>0</v>
      </c>
      <c r="H24" s="128">
        <f>'Enh Grant Original Request'!H13</f>
        <v>0</v>
      </c>
      <c r="I24" s="128">
        <f>'Enh Grant Original Request'!I13</f>
        <v>0</v>
      </c>
      <c r="J24" s="128">
        <f>'Enh Grant Original Request'!J13</f>
        <v>0</v>
      </c>
      <c r="K24" s="128">
        <f>'Enh Grant Original Request'!K13</f>
        <v>0</v>
      </c>
      <c r="L24" s="128">
        <f>'Enh Grant Original Request'!L13</f>
        <v>0</v>
      </c>
      <c r="M24" s="128">
        <f>'Enh Grant Original Request'!M13</f>
        <v>0</v>
      </c>
      <c r="N24" s="128">
        <f>'Enh Grant Original Request'!N13</f>
        <v>0</v>
      </c>
      <c r="O24" s="128">
        <f>'Enh Grant Original Request'!O13</f>
        <v>0</v>
      </c>
      <c r="P24" s="128">
        <f>'Enh Grant Original Request'!P13</f>
        <v>0</v>
      </c>
      <c r="Q24" s="56">
        <f>'Enh Grant Original Request'!Q13</f>
        <v>0</v>
      </c>
      <c r="R24" s="56">
        <f>'Enh Grant Original Request'!R13</f>
        <v>0</v>
      </c>
      <c r="S24" s="40">
        <f t="shared" si="20"/>
        <v>0</v>
      </c>
      <c r="T24" s="40">
        <f t="shared" si="0"/>
        <v>0</v>
      </c>
      <c r="U24" s="40"/>
      <c r="V24" s="73"/>
      <c r="W24" s="40"/>
      <c r="X24" s="40">
        <f t="shared" si="6"/>
        <v>0</v>
      </c>
      <c r="Y24" s="40">
        <f t="shared" si="1"/>
        <v>0</v>
      </c>
      <c r="Z24" s="40"/>
      <c r="AA24" s="44"/>
      <c r="AB24" s="56">
        <f t="shared" si="2"/>
        <v>0</v>
      </c>
      <c r="AC24" s="40">
        <f t="shared" si="2"/>
        <v>0</v>
      </c>
      <c r="AD24" s="40">
        <f t="shared" si="7"/>
        <v>0</v>
      </c>
      <c r="AE24" s="40">
        <f t="shared" si="8"/>
        <v>0</v>
      </c>
      <c r="AF24" s="40">
        <f t="shared" si="21"/>
        <v>0</v>
      </c>
      <c r="AG24" s="40"/>
      <c r="AH24" s="72"/>
      <c r="AI24" s="72"/>
      <c r="AJ24" s="52"/>
      <c r="AK24" s="53"/>
      <c r="AN24" s="56">
        <f t="shared" si="27"/>
        <v>0</v>
      </c>
      <c r="AQ24" s="53"/>
      <c r="AT24" s="4">
        <f t="shared" si="9"/>
        <v>0</v>
      </c>
      <c r="AW24" s="53"/>
      <c r="AZ24" s="4">
        <f t="shared" si="22"/>
        <v>0</v>
      </c>
      <c r="BB24" s="81"/>
      <c r="BC24" s="33"/>
      <c r="BE24" s="119"/>
      <c r="BF24" s="123">
        <f t="shared" si="23"/>
        <v>0</v>
      </c>
      <c r="BG24" s="34"/>
      <c r="BH24" s="34">
        <f t="shared" si="24"/>
        <v>0</v>
      </c>
      <c r="BI24" s="34">
        <f t="shared" si="3"/>
        <v>0</v>
      </c>
      <c r="BJ24" s="4">
        <f t="shared" si="25"/>
        <v>0</v>
      </c>
      <c r="BK24" s="4">
        <f t="shared" si="26"/>
        <v>0</v>
      </c>
      <c r="BP24" s="34">
        <f t="shared" si="10"/>
        <v>0</v>
      </c>
      <c r="BQ24" s="34">
        <f t="shared" si="11"/>
        <v>0</v>
      </c>
      <c r="BR24" s="4">
        <f t="shared" si="12"/>
        <v>0</v>
      </c>
      <c r="BS24" s="4">
        <f t="shared" si="13"/>
        <v>0</v>
      </c>
      <c r="BX24" s="34">
        <f t="shared" si="14"/>
        <v>0</v>
      </c>
      <c r="BY24" s="34">
        <f t="shared" si="14"/>
        <v>0</v>
      </c>
      <c r="BZ24" s="4">
        <f t="shared" si="15"/>
        <v>0</v>
      </c>
      <c r="CA24" s="4">
        <f t="shared" si="16"/>
        <v>0</v>
      </c>
      <c r="CF24" s="34">
        <f t="shared" si="17"/>
        <v>0</v>
      </c>
      <c r="CG24" s="34">
        <f t="shared" si="17"/>
        <v>0</v>
      </c>
      <c r="CH24" s="4">
        <f t="shared" si="18"/>
        <v>0</v>
      </c>
      <c r="CI24" s="4">
        <f t="shared" si="19"/>
        <v>0</v>
      </c>
      <c r="CN24" s="4">
        <f t="shared" si="29"/>
        <v>0</v>
      </c>
      <c r="CO24" s="8">
        <f t="shared" si="28"/>
        <v>0</v>
      </c>
    </row>
    <row r="25" spans="1:93" x14ac:dyDescent="0.3">
      <c r="A25" s="3">
        <f t="shared" si="5"/>
        <v>0</v>
      </c>
      <c r="B25" s="4">
        <f t="shared" si="5"/>
        <v>0</v>
      </c>
      <c r="C25" s="4">
        <f t="shared" si="5"/>
        <v>0</v>
      </c>
      <c r="D25" s="4">
        <f t="shared" si="5"/>
        <v>0</v>
      </c>
      <c r="E25" s="4">
        <f t="shared" si="5"/>
        <v>0</v>
      </c>
      <c r="F25" s="5">
        <f t="shared" si="5"/>
        <v>0</v>
      </c>
      <c r="G25" s="5">
        <f t="shared" si="5"/>
        <v>0</v>
      </c>
      <c r="H25" s="128">
        <f>'Enh Grant Original Request'!H14</f>
        <v>0</v>
      </c>
      <c r="I25" s="128">
        <f>'Enh Grant Original Request'!I14</f>
        <v>0</v>
      </c>
      <c r="J25" s="128">
        <f>'Enh Grant Original Request'!J14</f>
        <v>0</v>
      </c>
      <c r="K25" s="128">
        <f>'Enh Grant Original Request'!K14</f>
        <v>0</v>
      </c>
      <c r="L25" s="128">
        <f>'Enh Grant Original Request'!L14</f>
        <v>0</v>
      </c>
      <c r="M25" s="128">
        <f>'Enh Grant Original Request'!M14</f>
        <v>0</v>
      </c>
      <c r="N25" s="128">
        <f>'Enh Grant Original Request'!N14</f>
        <v>0</v>
      </c>
      <c r="O25" s="128">
        <f>'Enh Grant Original Request'!O14</f>
        <v>0</v>
      </c>
      <c r="P25" s="128">
        <f>'Enh Grant Original Request'!P14</f>
        <v>0</v>
      </c>
      <c r="Q25" s="56">
        <f>'Enh Grant Original Request'!Q14</f>
        <v>0</v>
      </c>
      <c r="R25" s="56">
        <f>'Enh Grant Original Request'!R14</f>
        <v>0</v>
      </c>
      <c r="S25" s="40">
        <f>SUM(R25)*Q25</f>
        <v>0</v>
      </c>
      <c r="T25" s="40">
        <f t="shared" si="0"/>
        <v>0</v>
      </c>
      <c r="U25" s="40"/>
      <c r="V25" s="73"/>
      <c r="W25" s="40"/>
      <c r="X25" s="40">
        <f t="shared" si="6"/>
        <v>0</v>
      </c>
      <c r="Y25" s="40">
        <f t="shared" si="1"/>
        <v>0</v>
      </c>
      <c r="Z25" s="40"/>
      <c r="AA25" s="44"/>
      <c r="AB25" s="56">
        <f t="shared" si="2"/>
        <v>0</v>
      </c>
      <c r="AC25" s="40">
        <f t="shared" si="2"/>
        <v>0</v>
      </c>
      <c r="AD25" s="40">
        <f t="shared" si="7"/>
        <v>0</v>
      </c>
      <c r="AE25" s="40">
        <f t="shared" si="8"/>
        <v>0</v>
      </c>
      <c r="AF25" s="40">
        <f t="shared" si="21"/>
        <v>0</v>
      </c>
      <c r="AG25" s="40"/>
      <c r="AH25" s="72"/>
      <c r="AI25" s="72"/>
      <c r="AJ25" s="52"/>
      <c r="AK25" s="53"/>
      <c r="AN25" s="56">
        <f t="shared" si="27"/>
        <v>0</v>
      </c>
      <c r="AT25" s="4">
        <f t="shared" si="9"/>
        <v>0</v>
      </c>
      <c r="AZ25" s="4">
        <f t="shared" si="22"/>
        <v>0</v>
      </c>
      <c r="BB25" s="81"/>
      <c r="BC25" s="33"/>
      <c r="BE25" s="119"/>
      <c r="BF25" s="123">
        <f t="shared" si="23"/>
        <v>0</v>
      </c>
      <c r="BG25" s="34"/>
      <c r="BH25" s="34">
        <f t="shared" si="24"/>
        <v>0</v>
      </c>
      <c r="BI25" s="34">
        <f t="shared" si="3"/>
        <v>0</v>
      </c>
      <c r="BJ25" s="4">
        <f t="shared" si="25"/>
        <v>0</v>
      </c>
      <c r="BK25" s="4">
        <f t="shared" si="26"/>
        <v>0</v>
      </c>
      <c r="BP25" s="34">
        <f t="shared" si="10"/>
        <v>0</v>
      </c>
      <c r="BQ25" s="34">
        <f t="shared" si="11"/>
        <v>0</v>
      </c>
      <c r="BR25" s="4">
        <f t="shared" si="12"/>
        <v>0</v>
      </c>
      <c r="BS25" s="4">
        <f t="shared" si="13"/>
        <v>0</v>
      </c>
      <c r="BX25" s="34">
        <f t="shared" si="14"/>
        <v>0</v>
      </c>
      <c r="BY25" s="34">
        <f t="shared" si="14"/>
        <v>0</v>
      </c>
      <c r="BZ25" s="4">
        <f t="shared" si="15"/>
        <v>0</v>
      </c>
      <c r="CA25" s="4">
        <f t="shared" si="16"/>
        <v>0</v>
      </c>
      <c r="CF25" s="34">
        <f t="shared" si="17"/>
        <v>0</v>
      </c>
      <c r="CG25" s="34">
        <f t="shared" si="17"/>
        <v>0</v>
      </c>
      <c r="CH25" s="4">
        <f t="shared" si="18"/>
        <v>0</v>
      </c>
      <c r="CI25" s="4">
        <f t="shared" si="19"/>
        <v>0</v>
      </c>
      <c r="CN25" s="4">
        <f t="shared" si="29"/>
        <v>0</v>
      </c>
      <c r="CO25" s="8">
        <f t="shared" si="28"/>
        <v>0</v>
      </c>
    </row>
    <row r="26" spans="1:93" x14ac:dyDescent="0.3">
      <c r="A26" s="3">
        <f t="shared" si="5"/>
        <v>0</v>
      </c>
      <c r="B26" s="4">
        <f t="shared" si="5"/>
        <v>0</v>
      </c>
      <c r="C26" s="4">
        <f t="shared" si="5"/>
        <v>0</v>
      </c>
      <c r="D26" s="4">
        <f t="shared" si="5"/>
        <v>0</v>
      </c>
      <c r="E26" s="4">
        <f t="shared" si="5"/>
        <v>0</v>
      </c>
      <c r="F26" s="5">
        <f t="shared" si="5"/>
        <v>0</v>
      </c>
      <c r="G26" s="5">
        <f t="shared" si="5"/>
        <v>0</v>
      </c>
      <c r="H26" s="128">
        <f>'Enh Grant Original Request'!H15</f>
        <v>0</v>
      </c>
      <c r="I26" s="128">
        <f>'Enh Grant Original Request'!I15</f>
        <v>0</v>
      </c>
      <c r="J26" s="128">
        <f>'Enh Grant Original Request'!J15</f>
        <v>0</v>
      </c>
      <c r="K26" s="128">
        <f>'Enh Grant Original Request'!K15</f>
        <v>0</v>
      </c>
      <c r="L26" s="128">
        <f>'Enh Grant Original Request'!L15</f>
        <v>0</v>
      </c>
      <c r="M26" s="128">
        <f>'Enh Grant Original Request'!M15</f>
        <v>0</v>
      </c>
      <c r="N26" s="128">
        <f>'Enh Grant Original Request'!N15</f>
        <v>0</v>
      </c>
      <c r="O26" s="128">
        <f>'Enh Grant Original Request'!O15</f>
        <v>0</v>
      </c>
      <c r="P26" s="128">
        <f>'Enh Grant Original Request'!P15</f>
        <v>0</v>
      </c>
      <c r="Q26" s="56">
        <f>'Enh Grant Original Request'!Q15</f>
        <v>0</v>
      </c>
      <c r="R26" s="56">
        <f>'Enh Grant Original Request'!R15</f>
        <v>0</v>
      </c>
      <c r="S26" s="40">
        <f>SUM(R26)*Q26</f>
        <v>0</v>
      </c>
      <c r="T26" s="40">
        <f t="shared" si="0"/>
        <v>0</v>
      </c>
      <c r="U26" s="40"/>
      <c r="V26" s="73"/>
      <c r="W26" s="40"/>
      <c r="X26" s="40">
        <f t="shared" si="6"/>
        <v>0</v>
      </c>
      <c r="Y26" s="40">
        <f t="shared" si="1"/>
        <v>0</v>
      </c>
      <c r="Z26" s="40"/>
      <c r="AA26" s="44"/>
      <c r="AB26" s="56">
        <f t="shared" si="2"/>
        <v>0</v>
      </c>
      <c r="AC26" s="40">
        <f t="shared" si="2"/>
        <v>0</v>
      </c>
      <c r="AD26" s="40">
        <f t="shared" si="7"/>
        <v>0</v>
      </c>
      <c r="AE26" s="40">
        <f t="shared" si="8"/>
        <v>0</v>
      </c>
      <c r="AF26" s="40">
        <f t="shared" si="21"/>
        <v>0</v>
      </c>
      <c r="AG26" s="40"/>
      <c r="AH26" s="72"/>
      <c r="AI26" s="72"/>
      <c r="AJ26" s="52"/>
      <c r="AK26" s="53"/>
      <c r="AN26" s="56">
        <f t="shared" si="27"/>
        <v>0</v>
      </c>
      <c r="AT26" s="4">
        <f t="shared" si="9"/>
        <v>0</v>
      </c>
      <c r="AZ26" s="4">
        <f t="shared" si="22"/>
        <v>0</v>
      </c>
      <c r="BB26" s="81"/>
      <c r="BC26" s="33"/>
      <c r="BE26" s="119"/>
      <c r="BF26" s="123">
        <f t="shared" si="23"/>
        <v>0</v>
      </c>
      <c r="BG26" s="34"/>
      <c r="BH26" s="34">
        <f t="shared" si="24"/>
        <v>0</v>
      </c>
      <c r="BI26" s="34">
        <f t="shared" si="3"/>
        <v>0</v>
      </c>
      <c r="BJ26" s="4">
        <f t="shared" si="25"/>
        <v>0</v>
      </c>
      <c r="BK26" s="4">
        <f t="shared" si="26"/>
        <v>0</v>
      </c>
      <c r="BP26" s="34">
        <f t="shared" si="10"/>
        <v>0</v>
      </c>
      <c r="BQ26" s="34">
        <f t="shared" si="11"/>
        <v>0</v>
      </c>
      <c r="BR26" s="4">
        <f t="shared" si="12"/>
        <v>0</v>
      </c>
      <c r="BS26" s="4">
        <f t="shared" si="13"/>
        <v>0</v>
      </c>
      <c r="BX26" s="34">
        <f t="shared" si="14"/>
        <v>0</v>
      </c>
      <c r="BY26" s="34">
        <f t="shared" si="14"/>
        <v>0</v>
      </c>
      <c r="BZ26" s="4">
        <f t="shared" si="15"/>
        <v>0</v>
      </c>
      <c r="CA26" s="4">
        <f t="shared" si="16"/>
        <v>0</v>
      </c>
      <c r="CF26" s="34">
        <f t="shared" si="17"/>
        <v>0</v>
      </c>
      <c r="CG26" s="34">
        <f t="shared" si="17"/>
        <v>0</v>
      </c>
      <c r="CH26" s="4">
        <f t="shared" si="18"/>
        <v>0</v>
      </c>
      <c r="CI26" s="4">
        <f t="shared" si="19"/>
        <v>0</v>
      </c>
      <c r="CN26" s="4">
        <f t="shared" si="29"/>
        <v>0</v>
      </c>
      <c r="CO26" s="8">
        <f t="shared" si="28"/>
        <v>0</v>
      </c>
    </row>
    <row r="27" spans="1:93" x14ac:dyDescent="0.3">
      <c r="A27" s="3">
        <f t="shared" si="5"/>
        <v>0</v>
      </c>
      <c r="B27" s="4">
        <f t="shared" si="5"/>
        <v>0</v>
      </c>
      <c r="C27" s="4">
        <f t="shared" si="5"/>
        <v>0</v>
      </c>
      <c r="D27" s="4">
        <f t="shared" si="5"/>
        <v>0</v>
      </c>
      <c r="E27" s="4">
        <f t="shared" si="5"/>
        <v>0</v>
      </c>
      <c r="F27" s="5">
        <f t="shared" si="5"/>
        <v>0</v>
      </c>
      <c r="G27" s="5">
        <f t="shared" si="5"/>
        <v>0</v>
      </c>
      <c r="H27" s="128">
        <f>'Enh Grant Original Request'!H16</f>
        <v>0</v>
      </c>
      <c r="I27" s="128">
        <f>'Enh Grant Original Request'!I16</f>
        <v>0</v>
      </c>
      <c r="J27" s="128">
        <f>'Enh Grant Original Request'!J16</f>
        <v>0</v>
      </c>
      <c r="K27" s="128">
        <f>'Enh Grant Original Request'!K16</f>
        <v>0</v>
      </c>
      <c r="L27" s="128">
        <f>'Enh Grant Original Request'!L16</f>
        <v>0</v>
      </c>
      <c r="M27" s="128">
        <f>'Enh Grant Original Request'!M16</f>
        <v>0</v>
      </c>
      <c r="N27" s="128">
        <f>'Enh Grant Original Request'!N16</f>
        <v>0</v>
      </c>
      <c r="O27" s="128">
        <f>'Enh Grant Original Request'!O16</f>
        <v>0</v>
      </c>
      <c r="P27" s="128">
        <f>'Enh Grant Original Request'!P16</f>
        <v>0</v>
      </c>
      <c r="Q27" s="56">
        <f>'Enh Grant Original Request'!Q16</f>
        <v>0</v>
      </c>
      <c r="R27" s="56">
        <f>'Enh Grant Original Request'!R16</f>
        <v>0</v>
      </c>
      <c r="S27" s="40">
        <f t="shared" ref="S27:S36" si="30">SUM(R27)*Q27</f>
        <v>0</v>
      </c>
      <c r="T27" s="40">
        <f t="shared" si="0"/>
        <v>0</v>
      </c>
      <c r="U27" s="40"/>
      <c r="V27" s="73"/>
      <c r="W27" s="40"/>
      <c r="X27" s="40">
        <f t="shared" si="6"/>
        <v>0</v>
      </c>
      <c r="Y27" s="40">
        <f t="shared" si="1"/>
        <v>0</v>
      </c>
      <c r="Z27" s="40"/>
      <c r="AA27" s="44"/>
      <c r="AB27" s="56">
        <f t="shared" si="2"/>
        <v>0</v>
      </c>
      <c r="AC27" s="40">
        <f t="shared" si="2"/>
        <v>0</v>
      </c>
      <c r="AD27" s="40">
        <f t="shared" si="7"/>
        <v>0</v>
      </c>
      <c r="AE27" s="40">
        <f t="shared" si="8"/>
        <v>0</v>
      </c>
      <c r="AF27" s="40">
        <f t="shared" si="21"/>
        <v>0</v>
      </c>
      <c r="AG27" s="40"/>
      <c r="AH27" s="72"/>
      <c r="AI27" s="72"/>
      <c r="AJ27" s="52"/>
      <c r="AK27" s="53"/>
      <c r="AN27" s="56">
        <f t="shared" si="27"/>
        <v>0</v>
      </c>
      <c r="AT27" s="4">
        <f t="shared" si="9"/>
        <v>0</v>
      </c>
      <c r="AZ27" s="4">
        <f t="shared" si="22"/>
        <v>0</v>
      </c>
      <c r="BB27" s="81"/>
      <c r="BC27" s="33"/>
      <c r="BE27" s="119"/>
      <c r="BF27" s="123">
        <f t="shared" si="23"/>
        <v>0</v>
      </c>
      <c r="BG27" s="34"/>
      <c r="BH27" s="34">
        <f t="shared" si="24"/>
        <v>0</v>
      </c>
      <c r="BI27" s="34">
        <f t="shared" si="3"/>
        <v>0</v>
      </c>
      <c r="BJ27" s="4">
        <f t="shared" si="25"/>
        <v>0</v>
      </c>
      <c r="BK27" s="4">
        <f t="shared" si="26"/>
        <v>0</v>
      </c>
      <c r="BP27" s="34">
        <f t="shared" si="10"/>
        <v>0</v>
      </c>
      <c r="BQ27" s="34">
        <f t="shared" si="11"/>
        <v>0</v>
      </c>
      <c r="BR27" s="4">
        <f t="shared" si="12"/>
        <v>0</v>
      </c>
      <c r="BS27" s="4">
        <f t="shared" si="13"/>
        <v>0</v>
      </c>
      <c r="BX27" s="34">
        <f t="shared" si="14"/>
        <v>0</v>
      </c>
      <c r="BY27" s="34">
        <f t="shared" si="14"/>
        <v>0</v>
      </c>
      <c r="BZ27" s="4">
        <f t="shared" si="15"/>
        <v>0</v>
      </c>
      <c r="CA27" s="4">
        <f t="shared" si="16"/>
        <v>0</v>
      </c>
      <c r="CF27" s="34">
        <f t="shared" si="17"/>
        <v>0</v>
      </c>
      <c r="CG27" s="34">
        <f t="shared" si="17"/>
        <v>0</v>
      </c>
      <c r="CH27" s="4">
        <f t="shared" si="18"/>
        <v>0</v>
      </c>
      <c r="CI27" s="4">
        <f t="shared" si="19"/>
        <v>0</v>
      </c>
      <c r="CN27" s="4">
        <f t="shared" si="29"/>
        <v>0</v>
      </c>
      <c r="CO27" s="8">
        <f t="shared" si="28"/>
        <v>0</v>
      </c>
    </row>
    <row r="28" spans="1:93" x14ac:dyDescent="0.3">
      <c r="A28" s="3">
        <f t="shared" si="5"/>
        <v>0</v>
      </c>
      <c r="B28" s="4">
        <f t="shared" si="5"/>
        <v>0</v>
      </c>
      <c r="C28" s="4">
        <f t="shared" si="5"/>
        <v>0</v>
      </c>
      <c r="D28" s="4">
        <f t="shared" si="5"/>
        <v>0</v>
      </c>
      <c r="E28" s="4">
        <f t="shared" si="5"/>
        <v>0</v>
      </c>
      <c r="F28" s="5">
        <f t="shared" si="5"/>
        <v>0</v>
      </c>
      <c r="G28" s="5">
        <f t="shared" si="5"/>
        <v>0</v>
      </c>
      <c r="H28" s="128">
        <f>'Enh Grant Original Request'!H17</f>
        <v>0</v>
      </c>
      <c r="I28" s="128">
        <f>'Enh Grant Original Request'!I17</f>
        <v>0</v>
      </c>
      <c r="J28" s="128">
        <f>'Enh Grant Original Request'!J17</f>
        <v>0</v>
      </c>
      <c r="K28" s="128">
        <f>'Enh Grant Original Request'!K17</f>
        <v>0</v>
      </c>
      <c r="L28" s="128">
        <f>'Enh Grant Original Request'!L17</f>
        <v>0</v>
      </c>
      <c r="M28" s="128">
        <f>'Enh Grant Original Request'!M17</f>
        <v>0</v>
      </c>
      <c r="N28" s="128">
        <f>'Enh Grant Original Request'!N17</f>
        <v>0</v>
      </c>
      <c r="O28" s="128">
        <f>'Enh Grant Original Request'!O17</f>
        <v>0</v>
      </c>
      <c r="P28" s="128">
        <f>'Enh Grant Original Request'!P17</f>
        <v>0</v>
      </c>
      <c r="Q28" s="56">
        <f>'Enh Grant Original Request'!Q17</f>
        <v>0</v>
      </c>
      <c r="R28" s="56">
        <f>'Enh Grant Original Request'!R17</f>
        <v>0</v>
      </c>
      <c r="S28" s="40">
        <f t="shared" si="30"/>
        <v>0</v>
      </c>
      <c r="T28" s="40">
        <f t="shared" si="0"/>
        <v>0</v>
      </c>
      <c r="U28" s="40"/>
      <c r="V28" s="73"/>
      <c r="W28" s="40"/>
      <c r="X28" s="40">
        <f t="shared" si="6"/>
        <v>0</v>
      </c>
      <c r="Y28" s="40">
        <f t="shared" si="1"/>
        <v>0</v>
      </c>
      <c r="Z28" s="40"/>
      <c r="AA28" s="44"/>
      <c r="AB28" s="56">
        <f t="shared" si="2"/>
        <v>0</v>
      </c>
      <c r="AC28" s="40">
        <f t="shared" si="2"/>
        <v>0</v>
      </c>
      <c r="AD28" s="40">
        <f t="shared" si="7"/>
        <v>0</v>
      </c>
      <c r="AE28" s="40">
        <f t="shared" si="8"/>
        <v>0</v>
      </c>
      <c r="AF28" s="40">
        <f t="shared" si="21"/>
        <v>0</v>
      </c>
      <c r="AG28" s="40"/>
      <c r="AH28" s="72"/>
      <c r="AI28" s="72"/>
      <c r="AJ28" s="52"/>
      <c r="AK28" s="53"/>
      <c r="AN28" s="56">
        <f t="shared" si="27"/>
        <v>0</v>
      </c>
      <c r="AT28" s="4">
        <f t="shared" si="9"/>
        <v>0</v>
      </c>
      <c r="AZ28" s="4">
        <f t="shared" si="22"/>
        <v>0</v>
      </c>
      <c r="BB28" s="81"/>
      <c r="BC28" s="33"/>
      <c r="BE28" s="119"/>
      <c r="BF28" s="123">
        <f t="shared" si="23"/>
        <v>0</v>
      </c>
      <c r="BG28" s="34"/>
      <c r="BH28" s="34">
        <f t="shared" si="24"/>
        <v>0</v>
      </c>
      <c r="BI28" s="34">
        <f t="shared" si="3"/>
        <v>0</v>
      </c>
      <c r="BJ28" s="4">
        <f t="shared" si="25"/>
        <v>0</v>
      </c>
      <c r="BK28" s="4">
        <f t="shared" si="26"/>
        <v>0</v>
      </c>
      <c r="BP28" s="34">
        <f t="shared" si="10"/>
        <v>0</v>
      </c>
      <c r="BQ28" s="34">
        <f t="shared" si="11"/>
        <v>0</v>
      </c>
      <c r="BR28" s="4">
        <f t="shared" si="12"/>
        <v>0</v>
      </c>
      <c r="BS28" s="4">
        <f t="shared" si="13"/>
        <v>0</v>
      </c>
      <c r="BX28" s="34">
        <f t="shared" si="14"/>
        <v>0</v>
      </c>
      <c r="BY28" s="34">
        <f t="shared" si="14"/>
        <v>0</v>
      </c>
      <c r="BZ28" s="4">
        <f t="shared" si="15"/>
        <v>0</v>
      </c>
      <c r="CA28" s="4">
        <f t="shared" si="16"/>
        <v>0</v>
      </c>
      <c r="CF28" s="34">
        <f t="shared" si="17"/>
        <v>0</v>
      </c>
      <c r="CG28" s="34">
        <f t="shared" si="17"/>
        <v>0</v>
      </c>
      <c r="CH28" s="4">
        <f t="shared" si="18"/>
        <v>0</v>
      </c>
      <c r="CI28" s="4">
        <f t="shared" si="19"/>
        <v>0</v>
      </c>
      <c r="CN28" s="4">
        <f t="shared" si="29"/>
        <v>0</v>
      </c>
      <c r="CO28" s="8">
        <f t="shared" si="28"/>
        <v>0</v>
      </c>
    </row>
    <row r="29" spans="1:93" x14ac:dyDescent="0.3">
      <c r="A29" s="3">
        <f t="shared" si="5"/>
        <v>0</v>
      </c>
      <c r="B29" s="4">
        <f t="shared" si="5"/>
        <v>0</v>
      </c>
      <c r="C29" s="4">
        <f t="shared" si="5"/>
        <v>0</v>
      </c>
      <c r="D29" s="4">
        <f t="shared" si="5"/>
        <v>0</v>
      </c>
      <c r="E29" s="4">
        <f t="shared" si="5"/>
        <v>0</v>
      </c>
      <c r="F29" s="5">
        <f t="shared" si="5"/>
        <v>0</v>
      </c>
      <c r="G29" s="5">
        <f t="shared" si="5"/>
        <v>0</v>
      </c>
      <c r="H29" s="128">
        <f>'Enh Grant Original Request'!H18</f>
        <v>0</v>
      </c>
      <c r="I29" s="128">
        <f>'Enh Grant Original Request'!I18</f>
        <v>0</v>
      </c>
      <c r="J29" s="128">
        <f>'Enh Grant Original Request'!J18</f>
        <v>0</v>
      </c>
      <c r="K29" s="128">
        <f>'Enh Grant Original Request'!K18</f>
        <v>0</v>
      </c>
      <c r="L29" s="128">
        <f>'Enh Grant Original Request'!L18</f>
        <v>0</v>
      </c>
      <c r="M29" s="128">
        <f>'Enh Grant Original Request'!M18</f>
        <v>0</v>
      </c>
      <c r="N29" s="128">
        <f>'Enh Grant Original Request'!N18</f>
        <v>0</v>
      </c>
      <c r="O29" s="128">
        <f>'Enh Grant Original Request'!O18</f>
        <v>0</v>
      </c>
      <c r="P29" s="128">
        <f>'Enh Grant Original Request'!P18</f>
        <v>0</v>
      </c>
      <c r="Q29" s="56">
        <f>'Enh Grant Original Request'!Q18</f>
        <v>0</v>
      </c>
      <c r="R29" s="56">
        <f>'Enh Grant Original Request'!R18</f>
        <v>0</v>
      </c>
      <c r="S29" s="40">
        <f t="shared" si="30"/>
        <v>0</v>
      </c>
      <c r="T29" s="40">
        <f t="shared" si="0"/>
        <v>0</v>
      </c>
      <c r="U29" s="40"/>
      <c r="V29" s="73"/>
      <c r="W29" s="40"/>
      <c r="X29" s="40">
        <f t="shared" si="6"/>
        <v>0</v>
      </c>
      <c r="Y29" s="40">
        <f t="shared" si="1"/>
        <v>0</v>
      </c>
      <c r="Z29" s="40"/>
      <c r="AA29" s="44"/>
      <c r="AB29" s="56">
        <f t="shared" si="2"/>
        <v>0</v>
      </c>
      <c r="AC29" s="40">
        <f t="shared" si="2"/>
        <v>0</v>
      </c>
      <c r="AD29" s="40">
        <f t="shared" si="7"/>
        <v>0</v>
      </c>
      <c r="AE29" s="40">
        <f t="shared" si="8"/>
        <v>0</v>
      </c>
      <c r="AF29" s="40">
        <f t="shared" si="21"/>
        <v>0</v>
      </c>
      <c r="AG29" s="40"/>
      <c r="AH29" s="72"/>
      <c r="AI29" s="72"/>
      <c r="AJ29" s="52"/>
      <c r="AK29" s="53"/>
      <c r="AN29" s="56">
        <f t="shared" si="27"/>
        <v>0</v>
      </c>
      <c r="AT29" s="4">
        <f t="shared" si="9"/>
        <v>0</v>
      </c>
      <c r="AZ29" s="4">
        <f t="shared" si="22"/>
        <v>0</v>
      </c>
      <c r="BB29" s="81"/>
      <c r="BC29" s="33"/>
      <c r="BE29" s="119"/>
      <c r="BF29" s="123">
        <f t="shared" si="23"/>
        <v>0</v>
      </c>
      <c r="BG29" s="34"/>
      <c r="BH29" s="34">
        <f t="shared" si="24"/>
        <v>0</v>
      </c>
      <c r="BI29" s="34">
        <f t="shared" ref="BI29:BI80" si="31">SUM(AM29)</f>
        <v>0</v>
      </c>
      <c r="BJ29" s="4">
        <f t="shared" si="25"/>
        <v>0</v>
      </c>
      <c r="BK29" s="4">
        <f t="shared" si="26"/>
        <v>0</v>
      </c>
      <c r="BP29" s="34">
        <f t="shared" si="10"/>
        <v>0</v>
      </c>
      <c r="BQ29" s="34">
        <f t="shared" si="11"/>
        <v>0</v>
      </c>
      <c r="BR29" s="4">
        <f t="shared" si="12"/>
        <v>0</v>
      </c>
      <c r="BS29" s="4">
        <f t="shared" si="13"/>
        <v>0</v>
      </c>
      <c r="BX29" s="34">
        <f t="shared" si="14"/>
        <v>0</v>
      </c>
      <c r="BY29" s="34">
        <f t="shared" si="14"/>
        <v>0</v>
      </c>
      <c r="BZ29" s="4">
        <f t="shared" si="15"/>
        <v>0</v>
      </c>
      <c r="CA29" s="4">
        <f t="shared" si="16"/>
        <v>0</v>
      </c>
      <c r="CF29" s="34">
        <f t="shared" si="17"/>
        <v>0</v>
      </c>
      <c r="CG29" s="34">
        <f t="shared" si="17"/>
        <v>0</v>
      </c>
      <c r="CH29" s="4">
        <f t="shared" si="18"/>
        <v>0</v>
      </c>
      <c r="CI29" s="4">
        <f t="shared" si="19"/>
        <v>0</v>
      </c>
      <c r="CN29" s="4">
        <f t="shared" si="29"/>
        <v>0</v>
      </c>
      <c r="CO29" s="8">
        <f t="shared" si="28"/>
        <v>0</v>
      </c>
    </row>
    <row r="30" spans="1:93" x14ac:dyDescent="0.3">
      <c r="A30" s="3">
        <f t="shared" ref="A30:G45" si="32">A29</f>
        <v>0</v>
      </c>
      <c r="B30" s="4">
        <f t="shared" si="32"/>
        <v>0</v>
      </c>
      <c r="C30" s="4">
        <f t="shared" si="32"/>
        <v>0</v>
      </c>
      <c r="D30" s="4">
        <f t="shared" si="32"/>
        <v>0</v>
      </c>
      <c r="E30" s="4">
        <f t="shared" si="32"/>
        <v>0</v>
      </c>
      <c r="F30" s="5">
        <f t="shared" si="32"/>
        <v>0</v>
      </c>
      <c r="G30" s="5">
        <f t="shared" si="32"/>
        <v>0</v>
      </c>
      <c r="H30" s="128">
        <f>'Enh Grant Original Request'!H19</f>
        <v>0</v>
      </c>
      <c r="I30" s="128">
        <f>'Enh Grant Original Request'!I19</f>
        <v>0</v>
      </c>
      <c r="J30" s="128">
        <f>'Enh Grant Original Request'!J19</f>
        <v>0</v>
      </c>
      <c r="K30" s="128">
        <f>'Enh Grant Original Request'!K19</f>
        <v>0</v>
      </c>
      <c r="L30" s="128">
        <f>'Enh Grant Original Request'!L19</f>
        <v>0</v>
      </c>
      <c r="M30" s="128">
        <f>'Enh Grant Original Request'!M19</f>
        <v>0</v>
      </c>
      <c r="N30" s="128">
        <f>'Enh Grant Original Request'!N19</f>
        <v>0</v>
      </c>
      <c r="O30" s="128">
        <f>'Enh Grant Original Request'!O19</f>
        <v>0</v>
      </c>
      <c r="P30" s="128">
        <f>'Enh Grant Original Request'!P19</f>
        <v>0</v>
      </c>
      <c r="Q30" s="56">
        <f>'Enh Grant Original Request'!Q19</f>
        <v>0</v>
      </c>
      <c r="R30" s="56">
        <f>'Enh Grant Original Request'!R19</f>
        <v>0</v>
      </c>
      <c r="S30" s="40">
        <f t="shared" si="30"/>
        <v>0</v>
      </c>
      <c r="T30" s="40">
        <f t="shared" si="0"/>
        <v>0</v>
      </c>
      <c r="U30" s="40"/>
      <c r="V30" s="73"/>
      <c r="W30" s="40"/>
      <c r="X30" s="40">
        <f t="shared" si="6"/>
        <v>0</v>
      </c>
      <c r="Y30" s="40">
        <f t="shared" si="1"/>
        <v>0</v>
      </c>
      <c r="Z30" s="40"/>
      <c r="AA30" s="44"/>
      <c r="AB30" s="56">
        <f t="shared" si="2"/>
        <v>0</v>
      </c>
      <c r="AC30" s="40">
        <f t="shared" si="2"/>
        <v>0</v>
      </c>
      <c r="AD30" s="40">
        <f t="shared" si="7"/>
        <v>0</v>
      </c>
      <c r="AE30" s="40">
        <f t="shared" si="8"/>
        <v>0</v>
      </c>
      <c r="AF30" s="40">
        <f t="shared" si="21"/>
        <v>0</v>
      </c>
      <c r="AG30" s="40"/>
      <c r="AH30" s="72"/>
      <c r="AI30" s="72"/>
      <c r="AJ30" s="52"/>
      <c r="AK30" s="53"/>
      <c r="AN30" s="56">
        <f t="shared" si="27"/>
        <v>0</v>
      </c>
      <c r="AT30" s="4">
        <f t="shared" si="9"/>
        <v>0</v>
      </c>
      <c r="AZ30" s="4">
        <f t="shared" si="22"/>
        <v>0</v>
      </c>
      <c r="BB30" s="81"/>
      <c r="BC30" s="33"/>
      <c r="BE30" s="119"/>
      <c r="BF30" s="123">
        <f t="shared" si="23"/>
        <v>0</v>
      </c>
      <c r="BG30" s="34"/>
      <c r="BH30" s="34">
        <f t="shared" si="24"/>
        <v>0</v>
      </c>
      <c r="BI30" s="34">
        <f t="shared" si="31"/>
        <v>0</v>
      </c>
      <c r="BJ30" s="4">
        <f t="shared" si="25"/>
        <v>0</v>
      </c>
      <c r="BK30" s="4">
        <f t="shared" si="26"/>
        <v>0</v>
      </c>
      <c r="BP30" s="34">
        <f t="shared" si="10"/>
        <v>0</v>
      </c>
      <c r="BQ30" s="34">
        <f t="shared" si="11"/>
        <v>0</v>
      </c>
      <c r="BR30" s="4">
        <f t="shared" si="12"/>
        <v>0</v>
      </c>
      <c r="BS30" s="4">
        <f t="shared" si="13"/>
        <v>0</v>
      </c>
      <c r="BX30" s="34">
        <f t="shared" si="14"/>
        <v>0</v>
      </c>
      <c r="BY30" s="34">
        <f t="shared" si="14"/>
        <v>0</v>
      </c>
      <c r="BZ30" s="4">
        <f t="shared" si="15"/>
        <v>0</v>
      </c>
      <c r="CA30" s="4">
        <f t="shared" si="16"/>
        <v>0</v>
      </c>
      <c r="CF30" s="34">
        <f t="shared" si="17"/>
        <v>0</v>
      </c>
      <c r="CG30" s="34">
        <f t="shared" si="17"/>
        <v>0</v>
      </c>
      <c r="CH30" s="4">
        <f t="shared" si="18"/>
        <v>0</v>
      </c>
      <c r="CI30" s="4">
        <f t="shared" si="19"/>
        <v>0</v>
      </c>
      <c r="CN30" s="4">
        <f t="shared" si="29"/>
        <v>0</v>
      </c>
      <c r="CO30" s="8">
        <f t="shared" si="28"/>
        <v>0</v>
      </c>
    </row>
    <row r="31" spans="1:93" x14ac:dyDescent="0.3">
      <c r="A31" s="3">
        <f t="shared" si="32"/>
        <v>0</v>
      </c>
      <c r="B31" s="4">
        <f t="shared" si="32"/>
        <v>0</v>
      </c>
      <c r="C31" s="4">
        <f t="shared" si="32"/>
        <v>0</v>
      </c>
      <c r="D31" s="4">
        <f t="shared" si="32"/>
        <v>0</v>
      </c>
      <c r="E31" s="4">
        <f t="shared" si="32"/>
        <v>0</v>
      </c>
      <c r="F31" s="5">
        <f t="shared" si="32"/>
        <v>0</v>
      </c>
      <c r="G31" s="5">
        <f t="shared" si="32"/>
        <v>0</v>
      </c>
      <c r="H31" s="128">
        <f>'Enh Grant Original Request'!H20</f>
        <v>0</v>
      </c>
      <c r="I31" s="128">
        <f>'Enh Grant Original Request'!I20</f>
        <v>0</v>
      </c>
      <c r="J31" s="128">
        <f>'Enh Grant Original Request'!J20</f>
        <v>0</v>
      </c>
      <c r="K31" s="128">
        <f>'Enh Grant Original Request'!K20</f>
        <v>0</v>
      </c>
      <c r="L31" s="128">
        <f>'Enh Grant Original Request'!L20</f>
        <v>0</v>
      </c>
      <c r="M31" s="128">
        <f>'Enh Grant Original Request'!M20</f>
        <v>0</v>
      </c>
      <c r="N31" s="128">
        <f>'Enh Grant Original Request'!N20</f>
        <v>0</v>
      </c>
      <c r="O31" s="128">
        <f>'Enh Grant Original Request'!O20</f>
        <v>0</v>
      </c>
      <c r="P31" s="128">
        <f>'Enh Grant Original Request'!P20</f>
        <v>0</v>
      </c>
      <c r="Q31" s="56">
        <f>'Enh Grant Original Request'!Q20</f>
        <v>0</v>
      </c>
      <c r="R31" s="56">
        <f>'Enh Grant Original Request'!R20</f>
        <v>0</v>
      </c>
      <c r="S31" s="40">
        <f t="shared" si="30"/>
        <v>0</v>
      </c>
      <c r="T31" s="40">
        <f t="shared" si="0"/>
        <v>0</v>
      </c>
      <c r="U31" s="40"/>
      <c r="V31" s="73"/>
      <c r="W31" s="40"/>
      <c r="X31" s="40">
        <f t="shared" si="6"/>
        <v>0</v>
      </c>
      <c r="Y31" s="40">
        <f t="shared" si="1"/>
        <v>0</v>
      </c>
      <c r="Z31" s="40"/>
      <c r="AA31" s="44"/>
      <c r="AB31" s="56">
        <f t="shared" si="2"/>
        <v>0</v>
      </c>
      <c r="AC31" s="40">
        <f t="shared" si="2"/>
        <v>0</v>
      </c>
      <c r="AD31" s="40">
        <f t="shared" si="7"/>
        <v>0</v>
      </c>
      <c r="AE31" s="40">
        <f t="shared" si="8"/>
        <v>0</v>
      </c>
      <c r="AF31" s="40">
        <f t="shared" si="21"/>
        <v>0</v>
      </c>
      <c r="AG31" s="40"/>
      <c r="AH31" s="72"/>
      <c r="AI31" s="72"/>
      <c r="AJ31" s="52"/>
      <c r="AK31" s="53"/>
      <c r="AN31" s="56">
        <f t="shared" si="27"/>
        <v>0</v>
      </c>
      <c r="AT31" s="4">
        <f t="shared" si="9"/>
        <v>0</v>
      </c>
      <c r="AZ31" s="4">
        <f t="shared" si="22"/>
        <v>0</v>
      </c>
      <c r="BB31" s="81"/>
      <c r="BC31" s="33"/>
      <c r="BE31" s="119"/>
      <c r="BF31" s="123">
        <f t="shared" si="23"/>
        <v>0</v>
      </c>
      <c r="BG31" s="34"/>
      <c r="BH31" s="34">
        <f t="shared" si="24"/>
        <v>0</v>
      </c>
      <c r="BI31" s="34">
        <f t="shared" si="31"/>
        <v>0</v>
      </c>
      <c r="BJ31" s="4">
        <f t="shared" si="25"/>
        <v>0</v>
      </c>
      <c r="BK31" s="4">
        <f t="shared" si="26"/>
        <v>0</v>
      </c>
      <c r="BP31" s="34">
        <f t="shared" si="10"/>
        <v>0</v>
      </c>
      <c r="BQ31" s="34">
        <f t="shared" si="11"/>
        <v>0</v>
      </c>
      <c r="BR31" s="4">
        <f t="shared" si="12"/>
        <v>0</v>
      </c>
      <c r="BS31" s="4">
        <f t="shared" si="13"/>
        <v>0</v>
      </c>
      <c r="BX31" s="34">
        <f t="shared" si="14"/>
        <v>0</v>
      </c>
      <c r="BY31" s="34">
        <f t="shared" si="14"/>
        <v>0</v>
      </c>
      <c r="BZ31" s="4">
        <f t="shared" si="15"/>
        <v>0</v>
      </c>
      <c r="CA31" s="4">
        <f t="shared" si="16"/>
        <v>0</v>
      </c>
      <c r="CF31" s="34">
        <f t="shared" si="17"/>
        <v>0</v>
      </c>
      <c r="CG31" s="34">
        <f t="shared" si="17"/>
        <v>0</v>
      </c>
      <c r="CH31" s="4">
        <f t="shared" si="18"/>
        <v>0</v>
      </c>
      <c r="CI31" s="4">
        <f t="shared" si="19"/>
        <v>0</v>
      </c>
      <c r="CN31" s="4">
        <f t="shared" si="29"/>
        <v>0</v>
      </c>
      <c r="CO31" s="8">
        <f t="shared" si="28"/>
        <v>0</v>
      </c>
    </row>
    <row r="32" spans="1:93" x14ac:dyDescent="0.3">
      <c r="A32" s="3">
        <f t="shared" si="32"/>
        <v>0</v>
      </c>
      <c r="B32" s="4">
        <f t="shared" si="32"/>
        <v>0</v>
      </c>
      <c r="C32" s="4">
        <f t="shared" si="32"/>
        <v>0</v>
      </c>
      <c r="D32" s="4">
        <f t="shared" si="32"/>
        <v>0</v>
      </c>
      <c r="E32" s="4">
        <f t="shared" si="32"/>
        <v>0</v>
      </c>
      <c r="F32" s="5">
        <f t="shared" si="32"/>
        <v>0</v>
      </c>
      <c r="G32" s="5">
        <f t="shared" si="32"/>
        <v>0</v>
      </c>
      <c r="H32" s="128">
        <f>'Enh Grant Original Request'!H21</f>
        <v>0</v>
      </c>
      <c r="I32" s="128">
        <f>'Enh Grant Original Request'!I21</f>
        <v>0</v>
      </c>
      <c r="J32" s="128">
        <f>'Enh Grant Original Request'!J21</f>
        <v>0</v>
      </c>
      <c r="K32" s="128">
        <f>'Enh Grant Original Request'!K21</f>
        <v>0</v>
      </c>
      <c r="L32" s="128">
        <f>'Enh Grant Original Request'!L21</f>
        <v>0</v>
      </c>
      <c r="M32" s="128">
        <f>'Enh Grant Original Request'!M21</f>
        <v>0</v>
      </c>
      <c r="N32" s="128">
        <f>'Enh Grant Original Request'!N21</f>
        <v>0</v>
      </c>
      <c r="O32" s="128">
        <f>'Enh Grant Original Request'!O21</f>
        <v>0</v>
      </c>
      <c r="P32" s="128">
        <f>'Enh Grant Original Request'!P21</f>
        <v>0</v>
      </c>
      <c r="Q32" s="56">
        <f>'Enh Grant Original Request'!Q21</f>
        <v>0</v>
      </c>
      <c r="R32" s="56">
        <f>'Enh Grant Original Request'!R21</f>
        <v>0</v>
      </c>
      <c r="S32" s="40">
        <f t="shared" si="30"/>
        <v>0</v>
      </c>
      <c r="T32" s="40">
        <f t="shared" si="0"/>
        <v>0</v>
      </c>
      <c r="U32" s="40"/>
      <c r="V32" s="73"/>
      <c r="W32" s="40"/>
      <c r="X32" s="40">
        <f t="shared" si="6"/>
        <v>0</v>
      </c>
      <c r="Y32" s="40">
        <f t="shared" si="1"/>
        <v>0</v>
      </c>
      <c r="Z32" s="40"/>
      <c r="AA32" s="44"/>
      <c r="AB32" s="56">
        <f t="shared" si="2"/>
        <v>0</v>
      </c>
      <c r="AC32" s="40">
        <f t="shared" si="2"/>
        <v>0</v>
      </c>
      <c r="AD32" s="40">
        <f t="shared" si="7"/>
        <v>0</v>
      </c>
      <c r="AE32" s="40">
        <f t="shared" si="8"/>
        <v>0</v>
      </c>
      <c r="AF32" s="40">
        <f t="shared" si="21"/>
        <v>0</v>
      </c>
      <c r="AG32" s="40"/>
      <c r="AH32" s="72"/>
      <c r="AI32" s="72"/>
      <c r="AJ32" s="52"/>
      <c r="AK32" s="53"/>
      <c r="AN32" s="56">
        <f t="shared" si="27"/>
        <v>0</v>
      </c>
      <c r="AT32" s="4">
        <f t="shared" si="9"/>
        <v>0</v>
      </c>
      <c r="AZ32" s="4">
        <f t="shared" si="22"/>
        <v>0</v>
      </c>
      <c r="BB32" s="81"/>
      <c r="BC32" s="33"/>
      <c r="BE32" s="119"/>
      <c r="BF32" s="123">
        <f t="shared" si="23"/>
        <v>0</v>
      </c>
      <c r="BG32" s="34"/>
      <c r="BH32" s="34">
        <f t="shared" si="24"/>
        <v>0</v>
      </c>
      <c r="BI32" s="34">
        <f t="shared" si="31"/>
        <v>0</v>
      </c>
      <c r="BJ32" s="4">
        <f t="shared" si="25"/>
        <v>0</v>
      </c>
      <c r="BK32" s="4">
        <f t="shared" si="26"/>
        <v>0</v>
      </c>
      <c r="BP32" s="34">
        <f t="shared" si="10"/>
        <v>0</v>
      </c>
      <c r="BQ32" s="34">
        <f t="shared" si="11"/>
        <v>0</v>
      </c>
      <c r="BR32" s="4">
        <f t="shared" si="12"/>
        <v>0</v>
      </c>
      <c r="BS32" s="4">
        <f t="shared" si="13"/>
        <v>0</v>
      </c>
      <c r="BX32" s="34">
        <f t="shared" si="14"/>
        <v>0</v>
      </c>
      <c r="BY32" s="34">
        <f t="shared" si="14"/>
        <v>0</v>
      </c>
      <c r="BZ32" s="4">
        <f t="shared" si="15"/>
        <v>0</v>
      </c>
      <c r="CA32" s="4">
        <f t="shared" si="16"/>
        <v>0</v>
      </c>
      <c r="CF32" s="34">
        <f t="shared" si="17"/>
        <v>0</v>
      </c>
      <c r="CG32" s="34">
        <f t="shared" si="17"/>
        <v>0</v>
      </c>
      <c r="CH32" s="4">
        <f t="shared" si="18"/>
        <v>0</v>
      </c>
      <c r="CI32" s="4">
        <f t="shared" si="19"/>
        <v>0</v>
      </c>
      <c r="CN32" s="4">
        <f t="shared" si="29"/>
        <v>0</v>
      </c>
      <c r="CO32" s="8">
        <f t="shared" si="28"/>
        <v>0</v>
      </c>
    </row>
    <row r="33" spans="1:93" x14ac:dyDescent="0.3">
      <c r="A33" s="3">
        <f t="shared" si="32"/>
        <v>0</v>
      </c>
      <c r="B33" s="4">
        <f t="shared" si="32"/>
        <v>0</v>
      </c>
      <c r="C33" s="4">
        <f t="shared" si="32"/>
        <v>0</v>
      </c>
      <c r="D33" s="4">
        <f t="shared" si="32"/>
        <v>0</v>
      </c>
      <c r="E33" s="4">
        <f t="shared" si="32"/>
        <v>0</v>
      </c>
      <c r="F33" s="5">
        <f t="shared" si="32"/>
        <v>0</v>
      </c>
      <c r="G33" s="5">
        <f t="shared" si="32"/>
        <v>0</v>
      </c>
      <c r="H33" s="128">
        <f>'Enh Grant Original Request'!H22</f>
        <v>0</v>
      </c>
      <c r="I33" s="128">
        <f>'Enh Grant Original Request'!I22</f>
        <v>0</v>
      </c>
      <c r="J33" s="128">
        <f>'Enh Grant Original Request'!J22</f>
        <v>0</v>
      </c>
      <c r="K33" s="128">
        <f>'Enh Grant Original Request'!K22</f>
        <v>0</v>
      </c>
      <c r="L33" s="128">
        <f>'Enh Grant Original Request'!L22</f>
        <v>0</v>
      </c>
      <c r="M33" s="128">
        <f>'Enh Grant Original Request'!M22</f>
        <v>0</v>
      </c>
      <c r="N33" s="128">
        <f>'Enh Grant Original Request'!N22</f>
        <v>0</v>
      </c>
      <c r="O33" s="128">
        <f>'Enh Grant Original Request'!O22</f>
        <v>0</v>
      </c>
      <c r="P33" s="128">
        <f>'Enh Grant Original Request'!P22</f>
        <v>0</v>
      </c>
      <c r="Q33" s="56">
        <f>'Enh Grant Original Request'!Q22</f>
        <v>0</v>
      </c>
      <c r="R33" s="56">
        <f>'Enh Grant Original Request'!R22</f>
        <v>0</v>
      </c>
      <c r="S33" s="40">
        <f t="shared" si="30"/>
        <v>0</v>
      </c>
      <c r="T33" s="40">
        <f t="shared" si="0"/>
        <v>0</v>
      </c>
      <c r="U33" s="40"/>
      <c r="V33" s="73"/>
      <c r="W33" s="40"/>
      <c r="X33" s="40">
        <f t="shared" si="6"/>
        <v>0</v>
      </c>
      <c r="Y33" s="40">
        <f t="shared" si="1"/>
        <v>0</v>
      </c>
      <c r="Z33" s="40"/>
      <c r="AA33" s="44"/>
      <c r="AB33" s="56">
        <f t="shared" si="2"/>
        <v>0</v>
      </c>
      <c r="AC33" s="40">
        <f t="shared" si="2"/>
        <v>0</v>
      </c>
      <c r="AD33" s="40">
        <f t="shared" si="7"/>
        <v>0</v>
      </c>
      <c r="AE33" s="40">
        <f t="shared" si="8"/>
        <v>0</v>
      </c>
      <c r="AF33" s="40">
        <f t="shared" si="21"/>
        <v>0</v>
      </c>
      <c r="AG33" s="40"/>
      <c r="AH33" s="72"/>
      <c r="AI33" s="72"/>
      <c r="AJ33" s="52"/>
      <c r="AK33" s="53"/>
      <c r="AN33" s="56">
        <f t="shared" si="27"/>
        <v>0</v>
      </c>
      <c r="AT33" s="4">
        <f t="shared" si="9"/>
        <v>0</v>
      </c>
      <c r="AZ33" s="4">
        <f t="shared" si="22"/>
        <v>0</v>
      </c>
      <c r="BB33" s="81"/>
      <c r="BC33" s="33"/>
      <c r="BE33" s="119"/>
      <c r="BF33" s="123">
        <f t="shared" si="23"/>
        <v>0</v>
      </c>
      <c r="BG33" s="34"/>
      <c r="BH33" s="34">
        <f t="shared" si="24"/>
        <v>0</v>
      </c>
      <c r="BI33" s="34">
        <f t="shared" si="31"/>
        <v>0</v>
      </c>
      <c r="BJ33" s="4">
        <f t="shared" si="25"/>
        <v>0</v>
      </c>
      <c r="BK33" s="4">
        <f t="shared" si="26"/>
        <v>0</v>
      </c>
      <c r="BP33" s="34">
        <f t="shared" si="10"/>
        <v>0</v>
      </c>
      <c r="BQ33" s="34">
        <f t="shared" si="11"/>
        <v>0</v>
      </c>
      <c r="BR33" s="4">
        <f t="shared" si="12"/>
        <v>0</v>
      </c>
      <c r="BS33" s="4">
        <f t="shared" si="13"/>
        <v>0</v>
      </c>
      <c r="BX33" s="34">
        <f t="shared" si="14"/>
        <v>0</v>
      </c>
      <c r="BY33" s="34">
        <f t="shared" si="14"/>
        <v>0</v>
      </c>
      <c r="BZ33" s="4">
        <f t="shared" si="15"/>
        <v>0</v>
      </c>
      <c r="CA33" s="4">
        <f t="shared" si="16"/>
        <v>0</v>
      </c>
      <c r="CF33" s="34">
        <f t="shared" si="17"/>
        <v>0</v>
      </c>
      <c r="CG33" s="34">
        <f t="shared" si="17"/>
        <v>0</v>
      </c>
      <c r="CH33" s="4">
        <f t="shared" si="18"/>
        <v>0</v>
      </c>
      <c r="CI33" s="4">
        <f t="shared" si="19"/>
        <v>0</v>
      </c>
      <c r="CN33" s="4">
        <f t="shared" si="29"/>
        <v>0</v>
      </c>
      <c r="CO33" s="8">
        <f t="shared" si="28"/>
        <v>0</v>
      </c>
    </row>
    <row r="34" spans="1:93" x14ac:dyDescent="0.3">
      <c r="A34" s="3">
        <f t="shared" si="32"/>
        <v>0</v>
      </c>
      <c r="B34" s="4">
        <f t="shared" si="32"/>
        <v>0</v>
      </c>
      <c r="C34" s="4">
        <f t="shared" si="32"/>
        <v>0</v>
      </c>
      <c r="D34" s="4">
        <f t="shared" si="32"/>
        <v>0</v>
      </c>
      <c r="E34" s="4">
        <f t="shared" si="32"/>
        <v>0</v>
      </c>
      <c r="F34" s="5">
        <f t="shared" si="32"/>
        <v>0</v>
      </c>
      <c r="G34" s="5">
        <f t="shared" si="32"/>
        <v>0</v>
      </c>
      <c r="H34" s="128">
        <f>'Enh Grant Original Request'!H23</f>
        <v>0</v>
      </c>
      <c r="I34" s="128">
        <f>'Enh Grant Original Request'!I23</f>
        <v>0</v>
      </c>
      <c r="J34" s="128">
        <f>'Enh Grant Original Request'!J23</f>
        <v>0</v>
      </c>
      <c r="K34" s="128">
        <f>'Enh Grant Original Request'!K23</f>
        <v>0</v>
      </c>
      <c r="L34" s="128">
        <f>'Enh Grant Original Request'!L23</f>
        <v>0</v>
      </c>
      <c r="M34" s="128">
        <f>'Enh Grant Original Request'!M23</f>
        <v>0</v>
      </c>
      <c r="N34" s="128">
        <f>'Enh Grant Original Request'!N23</f>
        <v>0</v>
      </c>
      <c r="O34" s="128">
        <f>'Enh Grant Original Request'!O23</f>
        <v>0</v>
      </c>
      <c r="P34" s="128">
        <f>'Enh Grant Original Request'!P23</f>
        <v>0</v>
      </c>
      <c r="Q34" s="56">
        <f>'Enh Grant Original Request'!Q23</f>
        <v>0</v>
      </c>
      <c r="R34" s="56">
        <f>'Enh Grant Original Request'!R23</f>
        <v>0</v>
      </c>
      <c r="S34" s="40">
        <f t="shared" si="30"/>
        <v>0</v>
      </c>
      <c r="T34" s="40">
        <f t="shared" si="0"/>
        <v>0</v>
      </c>
      <c r="U34" s="40"/>
      <c r="V34" s="73"/>
      <c r="W34" s="40"/>
      <c r="X34" s="40">
        <f t="shared" si="6"/>
        <v>0</v>
      </c>
      <c r="Y34" s="40">
        <f t="shared" si="1"/>
        <v>0</v>
      </c>
      <c r="Z34" s="40"/>
      <c r="AA34" s="44"/>
      <c r="AB34" s="56">
        <f t="shared" si="2"/>
        <v>0</v>
      </c>
      <c r="AC34" s="40">
        <f t="shared" si="2"/>
        <v>0</v>
      </c>
      <c r="AD34" s="40">
        <f t="shared" si="7"/>
        <v>0</v>
      </c>
      <c r="AE34" s="40">
        <f t="shared" si="8"/>
        <v>0</v>
      </c>
      <c r="AF34" s="40">
        <f t="shared" si="21"/>
        <v>0</v>
      </c>
      <c r="AG34" s="40"/>
      <c r="AH34" s="72"/>
      <c r="AI34" s="72"/>
      <c r="AJ34" s="52"/>
      <c r="AK34" s="53"/>
      <c r="AN34" s="56">
        <f t="shared" si="27"/>
        <v>0</v>
      </c>
      <c r="AT34" s="4">
        <f t="shared" si="9"/>
        <v>0</v>
      </c>
      <c r="AZ34" s="4">
        <f t="shared" si="22"/>
        <v>0</v>
      </c>
      <c r="BB34" s="81"/>
      <c r="BC34" s="33"/>
      <c r="BE34" s="119"/>
      <c r="BF34" s="123">
        <f t="shared" si="23"/>
        <v>0</v>
      </c>
      <c r="BG34" s="34"/>
      <c r="BH34" s="34">
        <f t="shared" si="24"/>
        <v>0</v>
      </c>
      <c r="BI34" s="34">
        <f t="shared" si="31"/>
        <v>0</v>
      </c>
      <c r="BJ34" s="4">
        <f t="shared" si="25"/>
        <v>0</v>
      </c>
      <c r="BK34" s="4">
        <f t="shared" si="26"/>
        <v>0</v>
      </c>
      <c r="BP34" s="34">
        <f t="shared" si="10"/>
        <v>0</v>
      </c>
      <c r="BQ34" s="34">
        <f t="shared" si="11"/>
        <v>0</v>
      </c>
      <c r="BR34" s="4">
        <f t="shared" si="12"/>
        <v>0</v>
      </c>
      <c r="BS34" s="4">
        <f t="shared" si="13"/>
        <v>0</v>
      </c>
      <c r="BX34" s="34">
        <f t="shared" si="14"/>
        <v>0</v>
      </c>
      <c r="BY34" s="34">
        <f t="shared" si="14"/>
        <v>0</v>
      </c>
      <c r="BZ34" s="4">
        <f t="shared" si="15"/>
        <v>0</v>
      </c>
      <c r="CA34" s="4">
        <f t="shared" si="16"/>
        <v>0</v>
      </c>
      <c r="CF34" s="34">
        <f t="shared" si="17"/>
        <v>0</v>
      </c>
      <c r="CG34" s="34">
        <f t="shared" si="17"/>
        <v>0</v>
      </c>
      <c r="CH34" s="4">
        <f t="shared" si="18"/>
        <v>0</v>
      </c>
      <c r="CI34" s="4">
        <f t="shared" si="19"/>
        <v>0</v>
      </c>
      <c r="CN34" s="4">
        <f t="shared" si="29"/>
        <v>0</v>
      </c>
      <c r="CO34" s="8">
        <f t="shared" si="28"/>
        <v>0</v>
      </c>
    </row>
    <row r="35" spans="1:93" x14ac:dyDescent="0.3">
      <c r="A35" s="3">
        <f t="shared" si="32"/>
        <v>0</v>
      </c>
      <c r="B35" s="4">
        <f>B34</f>
        <v>0</v>
      </c>
      <c r="C35" s="4">
        <f t="shared" si="32"/>
        <v>0</v>
      </c>
      <c r="D35" s="4">
        <f t="shared" si="32"/>
        <v>0</v>
      </c>
      <c r="E35" s="4">
        <f t="shared" si="32"/>
        <v>0</v>
      </c>
      <c r="F35" s="5">
        <f t="shared" si="32"/>
        <v>0</v>
      </c>
      <c r="G35" s="5">
        <f t="shared" si="32"/>
        <v>0</v>
      </c>
      <c r="H35" s="128">
        <f>'Enh Grant Original Request'!H24</f>
        <v>0</v>
      </c>
      <c r="I35" s="128">
        <f>'Enh Grant Original Request'!I24</f>
        <v>0</v>
      </c>
      <c r="J35" s="128">
        <f>'Enh Grant Original Request'!J24</f>
        <v>0</v>
      </c>
      <c r="K35" s="128">
        <f>'Enh Grant Original Request'!K24</f>
        <v>0</v>
      </c>
      <c r="L35" s="128">
        <f>'Enh Grant Original Request'!L24</f>
        <v>0</v>
      </c>
      <c r="M35" s="128">
        <f>'Enh Grant Original Request'!M24</f>
        <v>0</v>
      </c>
      <c r="N35" s="128">
        <f>'Enh Grant Original Request'!N24</f>
        <v>0</v>
      </c>
      <c r="O35" s="128">
        <f>'Enh Grant Original Request'!O24</f>
        <v>0</v>
      </c>
      <c r="P35" s="128">
        <f>'Enh Grant Original Request'!P24</f>
        <v>0</v>
      </c>
      <c r="Q35" s="56">
        <f>'Enh Grant Original Request'!Q24</f>
        <v>0</v>
      </c>
      <c r="R35" s="56">
        <f>'Enh Grant Original Request'!R24</f>
        <v>0</v>
      </c>
      <c r="S35" s="40">
        <f t="shared" si="30"/>
        <v>0</v>
      </c>
      <c r="T35" s="40">
        <f t="shared" si="0"/>
        <v>0</v>
      </c>
      <c r="U35" s="40"/>
      <c r="V35" s="73"/>
      <c r="W35" s="40"/>
      <c r="X35" s="40">
        <f t="shared" si="6"/>
        <v>0</v>
      </c>
      <c r="Y35" s="40">
        <f t="shared" si="1"/>
        <v>0</v>
      </c>
      <c r="Z35" s="40"/>
      <c r="AA35" s="44"/>
      <c r="AB35" s="56">
        <f t="shared" si="2"/>
        <v>0</v>
      </c>
      <c r="AC35" s="40">
        <f t="shared" si="2"/>
        <v>0</v>
      </c>
      <c r="AD35" s="40">
        <f t="shared" si="7"/>
        <v>0</v>
      </c>
      <c r="AE35" s="40">
        <f t="shared" si="8"/>
        <v>0</v>
      </c>
      <c r="AF35" s="40">
        <f t="shared" si="21"/>
        <v>0</v>
      </c>
      <c r="AG35" s="40"/>
      <c r="AH35" s="72"/>
      <c r="AI35" s="72"/>
      <c r="AJ35" s="52"/>
      <c r="AK35" s="53"/>
      <c r="AN35" s="56">
        <f t="shared" si="27"/>
        <v>0</v>
      </c>
      <c r="AT35" s="4">
        <f t="shared" si="9"/>
        <v>0</v>
      </c>
      <c r="AZ35" s="4">
        <f t="shared" si="22"/>
        <v>0</v>
      </c>
      <c r="BB35" s="81"/>
      <c r="BC35" s="33"/>
      <c r="BE35" s="119"/>
      <c r="BF35" s="123">
        <f t="shared" si="23"/>
        <v>0</v>
      </c>
      <c r="BG35" s="34"/>
      <c r="BH35" s="34">
        <f t="shared" si="24"/>
        <v>0</v>
      </c>
      <c r="BI35" s="34">
        <f t="shared" si="31"/>
        <v>0</v>
      </c>
      <c r="BJ35" s="4">
        <f t="shared" si="25"/>
        <v>0</v>
      </c>
      <c r="BK35" s="4">
        <f t="shared" si="26"/>
        <v>0</v>
      </c>
      <c r="BP35" s="34">
        <f t="shared" si="10"/>
        <v>0</v>
      </c>
      <c r="BQ35" s="34">
        <f t="shared" si="11"/>
        <v>0</v>
      </c>
      <c r="BR35" s="4">
        <f t="shared" si="12"/>
        <v>0</v>
      </c>
      <c r="BS35" s="4">
        <f t="shared" si="13"/>
        <v>0</v>
      </c>
      <c r="BX35" s="34">
        <f t="shared" si="14"/>
        <v>0</v>
      </c>
      <c r="BY35" s="34">
        <f t="shared" si="14"/>
        <v>0</v>
      </c>
      <c r="BZ35" s="4">
        <f t="shared" si="15"/>
        <v>0</v>
      </c>
      <c r="CA35" s="4">
        <f t="shared" si="16"/>
        <v>0</v>
      </c>
      <c r="CF35" s="34">
        <f t="shared" si="17"/>
        <v>0</v>
      </c>
      <c r="CG35" s="34">
        <f t="shared" si="17"/>
        <v>0</v>
      </c>
      <c r="CH35" s="4">
        <f t="shared" si="18"/>
        <v>0</v>
      </c>
      <c r="CI35" s="4">
        <f t="shared" si="19"/>
        <v>0</v>
      </c>
      <c r="CN35" s="4">
        <f t="shared" si="29"/>
        <v>0</v>
      </c>
      <c r="CO35" s="8">
        <f t="shared" si="28"/>
        <v>0</v>
      </c>
    </row>
    <row r="36" spans="1:93" x14ac:dyDescent="0.3">
      <c r="A36" s="3">
        <f t="shared" si="32"/>
        <v>0</v>
      </c>
      <c r="B36" s="4">
        <f>B35</f>
        <v>0</v>
      </c>
      <c r="C36" s="4">
        <f t="shared" si="32"/>
        <v>0</v>
      </c>
      <c r="D36" s="4">
        <f t="shared" si="32"/>
        <v>0</v>
      </c>
      <c r="E36" s="4">
        <f t="shared" si="32"/>
        <v>0</v>
      </c>
      <c r="F36" s="5">
        <f t="shared" si="32"/>
        <v>0</v>
      </c>
      <c r="G36" s="5">
        <f t="shared" si="32"/>
        <v>0</v>
      </c>
      <c r="H36" s="128">
        <f>'Enh Grant Original Request'!H25</f>
        <v>0</v>
      </c>
      <c r="I36" s="128">
        <f>'Enh Grant Original Request'!I25</f>
        <v>0</v>
      </c>
      <c r="J36" s="128">
        <f>'Enh Grant Original Request'!J25</f>
        <v>0</v>
      </c>
      <c r="K36" s="128">
        <f>'Enh Grant Original Request'!K25</f>
        <v>0</v>
      </c>
      <c r="L36" s="128">
        <f>'Enh Grant Original Request'!L25</f>
        <v>0</v>
      </c>
      <c r="M36" s="128">
        <f>'Enh Grant Original Request'!M25</f>
        <v>0</v>
      </c>
      <c r="N36" s="128">
        <f>'Enh Grant Original Request'!N25</f>
        <v>0</v>
      </c>
      <c r="O36" s="128">
        <f>'Enh Grant Original Request'!O25</f>
        <v>0</v>
      </c>
      <c r="P36" s="128">
        <f>'Enh Grant Original Request'!P25</f>
        <v>0</v>
      </c>
      <c r="Q36" s="56">
        <f>'Enh Grant Original Request'!Q25</f>
        <v>0</v>
      </c>
      <c r="R36" s="56">
        <f>'Enh Grant Original Request'!R25</f>
        <v>0</v>
      </c>
      <c r="S36" s="40">
        <f t="shared" si="30"/>
        <v>0</v>
      </c>
      <c r="T36" s="40">
        <f t="shared" si="0"/>
        <v>0</v>
      </c>
      <c r="U36" s="40"/>
      <c r="V36" s="73"/>
      <c r="W36" s="40"/>
      <c r="X36" s="40">
        <f t="shared" si="6"/>
        <v>0</v>
      </c>
      <c r="Y36" s="40">
        <f t="shared" si="1"/>
        <v>0</v>
      </c>
      <c r="Z36" s="40"/>
      <c r="AA36" s="44"/>
      <c r="AB36" s="56">
        <f t="shared" si="2"/>
        <v>0</v>
      </c>
      <c r="AC36" s="40">
        <f t="shared" si="2"/>
        <v>0</v>
      </c>
      <c r="AD36" s="40">
        <f t="shared" si="7"/>
        <v>0</v>
      </c>
      <c r="AE36" s="40">
        <f t="shared" si="8"/>
        <v>0</v>
      </c>
      <c r="AF36" s="40">
        <f t="shared" si="21"/>
        <v>0</v>
      </c>
      <c r="AG36" s="40"/>
      <c r="AH36" s="72"/>
      <c r="AI36" s="72"/>
      <c r="AJ36" s="52"/>
      <c r="AK36" s="53"/>
      <c r="AN36" s="56">
        <f t="shared" si="27"/>
        <v>0</v>
      </c>
      <c r="AT36" s="4">
        <f t="shared" si="9"/>
        <v>0</v>
      </c>
      <c r="AZ36" s="4">
        <f t="shared" si="22"/>
        <v>0</v>
      </c>
      <c r="BB36" s="81"/>
      <c r="BC36" s="33"/>
      <c r="BE36" s="119"/>
      <c r="BF36" s="123">
        <f t="shared" si="23"/>
        <v>0</v>
      </c>
      <c r="BG36" s="34"/>
      <c r="BH36" s="34">
        <f t="shared" si="24"/>
        <v>0</v>
      </c>
      <c r="BI36" s="34">
        <f t="shared" si="31"/>
        <v>0</v>
      </c>
      <c r="BJ36" s="4">
        <f t="shared" si="25"/>
        <v>0</v>
      </c>
      <c r="BK36" s="4">
        <f t="shared" si="26"/>
        <v>0</v>
      </c>
      <c r="BP36" s="34">
        <f t="shared" si="10"/>
        <v>0</v>
      </c>
      <c r="BQ36" s="34">
        <f t="shared" si="11"/>
        <v>0</v>
      </c>
      <c r="BR36" s="4">
        <f t="shared" si="12"/>
        <v>0</v>
      </c>
      <c r="BS36" s="4">
        <f t="shared" si="13"/>
        <v>0</v>
      </c>
      <c r="BX36" s="34">
        <f t="shared" si="14"/>
        <v>0</v>
      </c>
      <c r="BY36" s="34">
        <f t="shared" si="14"/>
        <v>0</v>
      </c>
      <c r="BZ36" s="4">
        <f t="shared" si="15"/>
        <v>0</v>
      </c>
      <c r="CA36" s="4">
        <f t="shared" si="16"/>
        <v>0</v>
      </c>
      <c r="CF36" s="34">
        <f t="shared" si="17"/>
        <v>0</v>
      </c>
      <c r="CG36" s="34">
        <f t="shared" si="17"/>
        <v>0</v>
      </c>
      <c r="CH36" s="4">
        <f t="shared" si="18"/>
        <v>0</v>
      </c>
      <c r="CI36" s="4">
        <f t="shared" si="19"/>
        <v>0</v>
      </c>
      <c r="CN36" s="4">
        <f t="shared" si="29"/>
        <v>0</v>
      </c>
      <c r="CO36" s="8">
        <f t="shared" si="28"/>
        <v>0</v>
      </c>
    </row>
    <row r="37" spans="1:93" x14ac:dyDescent="0.3">
      <c r="A37" s="3">
        <f t="shared" si="32"/>
        <v>0</v>
      </c>
      <c r="B37" s="4">
        <f>B36</f>
        <v>0</v>
      </c>
      <c r="C37" s="4">
        <f t="shared" si="32"/>
        <v>0</v>
      </c>
      <c r="D37" s="4">
        <f t="shared" si="32"/>
        <v>0</v>
      </c>
      <c r="E37" s="4">
        <f t="shared" si="32"/>
        <v>0</v>
      </c>
      <c r="F37" s="5">
        <f t="shared" si="32"/>
        <v>0</v>
      </c>
      <c r="G37" s="5">
        <f t="shared" si="32"/>
        <v>0</v>
      </c>
      <c r="H37" s="128">
        <f>'Enh Grant Original Request'!H26</f>
        <v>0</v>
      </c>
      <c r="I37" s="128">
        <f>'Enh Grant Original Request'!I26</f>
        <v>0</v>
      </c>
      <c r="J37" s="128">
        <f>'Enh Grant Original Request'!J26</f>
        <v>0</v>
      </c>
      <c r="K37" s="128">
        <f>'Enh Grant Original Request'!K26</f>
        <v>0</v>
      </c>
      <c r="L37" s="128">
        <f>'Enh Grant Original Request'!L26</f>
        <v>0</v>
      </c>
      <c r="M37" s="128">
        <f>'Enh Grant Original Request'!M26</f>
        <v>0</v>
      </c>
      <c r="N37" s="128">
        <f>'Enh Grant Original Request'!N26</f>
        <v>0</v>
      </c>
      <c r="O37" s="128">
        <f>'Enh Grant Original Request'!O26</f>
        <v>0</v>
      </c>
      <c r="P37" s="128">
        <f>'Enh Grant Original Request'!P26</f>
        <v>0</v>
      </c>
      <c r="Q37" s="56">
        <f>'Enh Grant Original Request'!Q26</f>
        <v>0</v>
      </c>
      <c r="R37" s="56">
        <f>'Enh Grant Original Request'!R26</f>
        <v>0</v>
      </c>
      <c r="S37" s="40">
        <f>SUM(R37)*Q37</f>
        <v>0</v>
      </c>
      <c r="T37" s="40">
        <f t="shared" si="0"/>
        <v>0</v>
      </c>
      <c r="U37" s="40"/>
      <c r="V37" s="73"/>
      <c r="W37" s="40"/>
      <c r="X37" s="40">
        <f t="shared" si="6"/>
        <v>0</v>
      </c>
      <c r="Y37" s="40">
        <f t="shared" si="1"/>
        <v>0</v>
      </c>
      <c r="Z37" s="40"/>
      <c r="AA37" s="44"/>
      <c r="AB37" s="56">
        <f t="shared" si="2"/>
        <v>0</v>
      </c>
      <c r="AC37" s="40">
        <f t="shared" si="2"/>
        <v>0</v>
      </c>
      <c r="AD37" s="40">
        <f t="shared" si="7"/>
        <v>0</v>
      </c>
      <c r="AE37" s="40">
        <f t="shared" si="8"/>
        <v>0</v>
      </c>
      <c r="AF37" s="40">
        <f t="shared" si="21"/>
        <v>0</v>
      </c>
      <c r="AG37" s="40"/>
      <c r="AH37" s="72"/>
      <c r="AI37" s="72"/>
      <c r="AJ37" s="52"/>
      <c r="AK37" s="53"/>
      <c r="AN37" s="56">
        <f t="shared" si="27"/>
        <v>0</v>
      </c>
      <c r="AT37" s="4">
        <f t="shared" si="9"/>
        <v>0</v>
      </c>
      <c r="AZ37" s="4">
        <f t="shared" si="22"/>
        <v>0</v>
      </c>
      <c r="BB37" s="81"/>
      <c r="BC37" s="33"/>
      <c r="BE37" s="119"/>
      <c r="BF37" s="123">
        <f t="shared" si="23"/>
        <v>0</v>
      </c>
      <c r="BG37" s="34"/>
      <c r="BH37" s="34">
        <f t="shared" si="24"/>
        <v>0</v>
      </c>
      <c r="BI37" s="34">
        <f t="shared" si="31"/>
        <v>0</v>
      </c>
      <c r="BJ37" s="4">
        <f t="shared" si="25"/>
        <v>0</v>
      </c>
      <c r="BK37" s="4">
        <f t="shared" si="26"/>
        <v>0</v>
      </c>
      <c r="BP37" s="34">
        <f t="shared" si="10"/>
        <v>0</v>
      </c>
      <c r="BQ37" s="34">
        <f t="shared" si="11"/>
        <v>0</v>
      </c>
      <c r="BR37" s="4">
        <f t="shared" si="12"/>
        <v>0</v>
      </c>
      <c r="BS37" s="4">
        <f t="shared" si="13"/>
        <v>0</v>
      </c>
      <c r="BX37" s="34">
        <f t="shared" si="14"/>
        <v>0</v>
      </c>
      <c r="BY37" s="34">
        <f t="shared" si="14"/>
        <v>0</v>
      </c>
      <c r="BZ37" s="4">
        <f t="shared" si="15"/>
        <v>0</v>
      </c>
      <c r="CA37" s="4">
        <f t="shared" si="16"/>
        <v>0</v>
      </c>
      <c r="CF37" s="34">
        <f t="shared" si="17"/>
        <v>0</v>
      </c>
      <c r="CG37" s="34">
        <f t="shared" si="17"/>
        <v>0</v>
      </c>
      <c r="CH37" s="4">
        <f t="shared" si="18"/>
        <v>0</v>
      </c>
      <c r="CI37" s="4">
        <f t="shared" si="19"/>
        <v>0</v>
      </c>
      <c r="CN37" s="4">
        <f t="shared" si="29"/>
        <v>0</v>
      </c>
      <c r="CO37" s="8">
        <f t="shared" si="28"/>
        <v>0</v>
      </c>
    </row>
    <row r="38" spans="1:93" x14ac:dyDescent="0.3">
      <c r="A38" s="3">
        <f t="shared" si="32"/>
        <v>0</v>
      </c>
      <c r="B38" s="4">
        <f t="shared" si="32"/>
        <v>0</v>
      </c>
      <c r="C38" s="4">
        <f t="shared" si="32"/>
        <v>0</v>
      </c>
      <c r="D38" s="4">
        <f t="shared" si="32"/>
        <v>0</v>
      </c>
      <c r="E38" s="4">
        <f t="shared" si="32"/>
        <v>0</v>
      </c>
      <c r="F38" s="5">
        <f t="shared" si="32"/>
        <v>0</v>
      </c>
      <c r="G38" s="5">
        <f t="shared" si="32"/>
        <v>0</v>
      </c>
      <c r="H38" s="128">
        <f>'Enh Grant Original Request'!H27</f>
        <v>0</v>
      </c>
      <c r="I38" s="128">
        <f>'Enh Grant Original Request'!I27</f>
        <v>0</v>
      </c>
      <c r="J38" s="128">
        <f>'Enh Grant Original Request'!J27</f>
        <v>0</v>
      </c>
      <c r="K38" s="128">
        <f>'Enh Grant Original Request'!K27</f>
        <v>0</v>
      </c>
      <c r="L38" s="128">
        <f>'Enh Grant Original Request'!L27</f>
        <v>0</v>
      </c>
      <c r="M38" s="128">
        <f>'Enh Grant Original Request'!M27</f>
        <v>0</v>
      </c>
      <c r="N38" s="128">
        <f>'Enh Grant Original Request'!N27</f>
        <v>0</v>
      </c>
      <c r="O38" s="128">
        <f>'Enh Grant Original Request'!O27</f>
        <v>0</v>
      </c>
      <c r="P38" s="128">
        <f>'Enh Grant Original Request'!P27</f>
        <v>0</v>
      </c>
      <c r="Q38" s="56">
        <f>'Enh Grant Original Request'!Q27</f>
        <v>0</v>
      </c>
      <c r="R38" s="56">
        <f>'Enh Grant Original Request'!R27</f>
        <v>0</v>
      </c>
      <c r="S38" s="40">
        <f>SUM(R38)*Q38</f>
        <v>0</v>
      </c>
      <c r="T38" s="40">
        <f t="shared" si="0"/>
        <v>0</v>
      </c>
      <c r="U38" s="40"/>
      <c r="V38" s="73"/>
      <c r="W38" s="40"/>
      <c r="X38" s="40">
        <f t="shared" si="6"/>
        <v>0</v>
      </c>
      <c r="Y38" s="40">
        <f t="shared" si="1"/>
        <v>0</v>
      </c>
      <c r="Z38" s="40"/>
      <c r="AA38" s="44"/>
      <c r="AB38" s="56">
        <f t="shared" si="2"/>
        <v>0</v>
      </c>
      <c r="AC38" s="40">
        <f t="shared" si="2"/>
        <v>0</v>
      </c>
      <c r="AD38" s="40">
        <f t="shared" si="7"/>
        <v>0</v>
      </c>
      <c r="AE38" s="40">
        <f t="shared" si="8"/>
        <v>0</v>
      </c>
      <c r="AF38" s="40">
        <f t="shared" si="21"/>
        <v>0</v>
      </c>
      <c r="AG38" s="40"/>
      <c r="AH38" s="72"/>
      <c r="AI38" s="72"/>
      <c r="AJ38" s="52"/>
      <c r="AK38" s="53"/>
      <c r="AN38" s="56">
        <f t="shared" si="27"/>
        <v>0</v>
      </c>
      <c r="AT38" s="4">
        <f t="shared" si="9"/>
        <v>0</v>
      </c>
      <c r="AZ38" s="4">
        <f t="shared" si="22"/>
        <v>0</v>
      </c>
      <c r="BB38" s="81"/>
      <c r="BC38" s="33"/>
      <c r="BE38" s="119"/>
      <c r="BF38" s="123">
        <f t="shared" si="23"/>
        <v>0</v>
      </c>
      <c r="BG38" s="34"/>
      <c r="BH38" s="34">
        <f t="shared" si="24"/>
        <v>0</v>
      </c>
      <c r="BI38" s="34">
        <f t="shared" si="31"/>
        <v>0</v>
      </c>
      <c r="BJ38" s="4">
        <f t="shared" si="25"/>
        <v>0</v>
      </c>
      <c r="BK38" s="4">
        <f t="shared" si="26"/>
        <v>0</v>
      </c>
      <c r="BP38" s="34">
        <f t="shared" si="10"/>
        <v>0</v>
      </c>
      <c r="BQ38" s="34">
        <f t="shared" si="11"/>
        <v>0</v>
      </c>
      <c r="BR38" s="4">
        <f t="shared" si="12"/>
        <v>0</v>
      </c>
      <c r="BS38" s="4">
        <f t="shared" si="13"/>
        <v>0</v>
      </c>
      <c r="BX38" s="34">
        <f t="shared" si="14"/>
        <v>0</v>
      </c>
      <c r="BY38" s="34">
        <f t="shared" si="14"/>
        <v>0</v>
      </c>
      <c r="BZ38" s="4">
        <f t="shared" si="15"/>
        <v>0</v>
      </c>
      <c r="CA38" s="4">
        <f t="shared" si="16"/>
        <v>0</v>
      </c>
      <c r="CF38" s="34">
        <f t="shared" si="17"/>
        <v>0</v>
      </c>
      <c r="CG38" s="34">
        <f t="shared" si="17"/>
        <v>0</v>
      </c>
      <c r="CH38" s="4">
        <f t="shared" si="18"/>
        <v>0</v>
      </c>
      <c r="CI38" s="4">
        <f t="shared" si="19"/>
        <v>0</v>
      </c>
      <c r="CN38" s="4">
        <f t="shared" si="29"/>
        <v>0</v>
      </c>
      <c r="CO38" s="8">
        <f t="shared" si="28"/>
        <v>0</v>
      </c>
    </row>
    <row r="39" spans="1:93" x14ac:dyDescent="0.3">
      <c r="A39" s="3">
        <f t="shared" si="32"/>
        <v>0</v>
      </c>
      <c r="B39" s="4">
        <f t="shared" si="32"/>
        <v>0</v>
      </c>
      <c r="C39" s="4">
        <f t="shared" si="32"/>
        <v>0</v>
      </c>
      <c r="D39" s="4">
        <f t="shared" si="32"/>
        <v>0</v>
      </c>
      <c r="E39" s="4">
        <f t="shared" si="32"/>
        <v>0</v>
      </c>
      <c r="F39" s="5">
        <f t="shared" si="32"/>
        <v>0</v>
      </c>
      <c r="G39" s="5">
        <f t="shared" si="32"/>
        <v>0</v>
      </c>
      <c r="H39" s="128">
        <f>'Enh Grant Original Request'!H28</f>
        <v>0</v>
      </c>
      <c r="I39" s="128">
        <f>'Enh Grant Original Request'!I28</f>
        <v>0</v>
      </c>
      <c r="J39" s="128">
        <f>'Enh Grant Original Request'!J28</f>
        <v>0</v>
      </c>
      <c r="K39" s="128">
        <f>'Enh Grant Original Request'!K28</f>
        <v>0</v>
      </c>
      <c r="L39" s="128">
        <f>'Enh Grant Original Request'!L28</f>
        <v>0</v>
      </c>
      <c r="M39" s="128">
        <f>'Enh Grant Original Request'!M28</f>
        <v>0</v>
      </c>
      <c r="N39" s="128">
        <f>'Enh Grant Original Request'!N28</f>
        <v>0</v>
      </c>
      <c r="O39" s="128">
        <f>'Enh Grant Original Request'!O28</f>
        <v>0</v>
      </c>
      <c r="P39" s="128">
        <f>'Enh Grant Original Request'!P28</f>
        <v>0</v>
      </c>
      <c r="Q39" s="56">
        <f>'Enh Grant Original Request'!Q28</f>
        <v>0</v>
      </c>
      <c r="R39" s="56">
        <f>'Enh Grant Original Request'!R28</f>
        <v>0</v>
      </c>
      <c r="S39" s="40">
        <f t="shared" ref="S39:S46" si="33">SUM(R39)*Q39</f>
        <v>0</v>
      </c>
      <c r="T39" s="40">
        <f t="shared" si="0"/>
        <v>0</v>
      </c>
      <c r="U39" s="40"/>
      <c r="V39" s="73"/>
      <c r="W39" s="40"/>
      <c r="X39" s="40">
        <f t="shared" si="6"/>
        <v>0</v>
      </c>
      <c r="Y39" s="40">
        <f t="shared" si="1"/>
        <v>0</v>
      </c>
      <c r="Z39" s="40"/>
      <c r="AA39" s="44"/>
      <c r="AB39" s="56">
        <f t="shared" si="2"/>
        <v>0</v>
      </c>
      <c r="AC39" s="40">
        <f t="shared" si="2"/>
        <v>0</v>
      </c>
      <c r="AD39" s="40">
        <f t="shared" si="7"/>
        <v>0</v>
      </c>
      <c r="AE39" s="40">
        <f t="shared" si="8"/>
        <v>0</v>
      </c>
      <c r="AF39" s="40">
        <f t="shared" si="21"/>
        <v>0</v>
      </c>
      <c r="AG39" s="40"/>
      <c r="AH39" s="72"/>
      <c r="AI39" s="72"/>
      <c r="AJ39" s="52"/>
      <c r="AK39" s="53"/>
      <c r="AN39" s="56">
        <f t="shared" si="27"/>
        <v>0</v>
      </c>
      <c r="AT39" s="4">
        <f t="shared" si="9"/>
        <v>0</v>
      </c>
      <c r="AZ39" s="4">
        <f t="shared" si="22"/>
        <v>0</v>
      </c>
      <c r="BB39" s="81"/>
      <c r="BC39" s="33"/>
      <c r="BE39" s="119"/>
      <c r="BF39" s="123">
        <f t="shared" si="23"/>
        <v>0</v>
      </c>
      <c r="BG39" s="34"/>
      <c r="BH39" s="34">
        <f t="shared" si="24"/>
        <v>0</v>
      </c>
      <c r="BI39" s="34">
        <f t="shared" si="31"/>
        <v>0</v>
      </c>
      <c r="BJ39" s="4">
        <f t="shared" si="25"/>
        <v>0</v>
      </c>
      <c r="BK39" s="4">
        <f t="shared" si="26"/>
        <v>0</v>
      </c>
      <c r="BP39" s="34">
        <f t="shared" si="10"/>
        <v>0</v>
      </c>
      <c r="BQ39" s="34">
        <f t="shared" si="11"/>
        <v>0</v>
      </c>
      <c r="BR39" s="4">
        <f t="shared" si="12"/>
        <v>0</v>
      </c>
      <c r="BS39" s="4">
        <f t="shared" si="13"/>
        <v>0</v>
      </c>
      <c r="BX39" s="34">
        <f t="shared" si="14"/>
        <v>0</v>
      </c>
      <c r="BY39" s="34">
        <f t="shared" si="14"/>
        <v>0</v>
      </c>
      <c r="BZ39" s="4">
        <f t="shared" si="15"/>
        <v>0</v>
      </c>
      <c r="CA39" s="4">
        <f t="shared" si="16"/>
        <v>0</v>
      </c>
      <c r="CF39" s="34">
        <f t="shared" si="17"/>
        <v>0</v>
      </c>
      <c r="CG39" s="34">
        <f t="shared" si="17"/>
        <v>0</v>
      </c>
      <c r="CH39" s="4">
        <f t="shared" si="18"/>
        <v>0</v>
      </c>
      <c r="CI39" s="4">
        <f t="shared" si="19"/>
        <v>0</v>
      </c>
      <c r="CN39" s="4">
        <f t="shared" si="29"/>
        <v>0</v>
      </c>
      <c r="CO39" s="8">
        <f t="shared" si="28"/>
        <v>0</v>
      </c>
    </row>
    <row r="40" spans="1:93" x14ac:dyDescent="0.3">
      <c r="A40" s="3">
        <f t="shared" si="32"/>
        <v>0</v>
      </c>
      <c r="B40" s="4">
        <f t="shared" si="32"/>
        <v>0</v>
      </c>
      <c r="C40" s="4">
        <f t="shared" si="32"/>
        <v>0</v>
      </c>
      <c r="D40" s="4">
        <f t="shared" si="32"/>
        <v>0</v>
      </c>
      <c r="E40" s="4">
        <f t="shared" si="32"/>
        <v>0</v>
      </c>
      <c r="F40" s="5">
        <f t="shared" si="32"/>
        <v>0</v>
      </c>
      <c r="G40" s="5">
        <f t="shared" si="32"/>
        <v>0</v>
      </c>
      <c r="H40" s="128">
        <f>'Enh Grant Original Request'!H29</f>
        <v>0</v>
      </c>
      <c r="I40" s="128">
        <f>'Enh Grant Original Request'!I29</f>
        <v>0</v>
      </c>
      <c r="J40" s="128">
        <f>'Enh Grant Original Request'!J29</f>
        <v>0</v>
      </c>
      <c r="K40" s="128">
        <f>'Enh Grant Original Request'!K29</f>
        <v>0</v>
      </c>
      <c r="L40" s="128">
        <f>'Enh Grant Original Request'!L29</f>
        <v>0</v>
      </c>
      <c r="M40" s="128">
        <f>'Enh Grant Original Request'!M29</f>
        <v>0</v>
      </c>
      <c r="N40" s="128">
        <f>'Enh Grant Original Request'!N29</f>
        <v>0</v>
      </c>
      <c r="O40" s="128">
        <f>'Enh Grant Original Request'!O29</f>
        <v>0</v>
      </c>
      <c r="P40" s="128">
        <f>'Enh Grant Original Request'!P29</f>
        <v>0</v>
      </c>
      <c r="Q40" s="56">
        <f>'Enh Grant Original Request'!Q29</f>
        <v>0</v>
      </c>
      <c r="R40" s="56">
        <f>'Enh Grant Original Request'!R29</f>
        <v>0</v>
      </c>
      <c r="S40" s="40">
        <f t="shared" si="33"/>
        <v>0</v>
      </c>
      <c r="T40" s="40">
        <f t="shared" si="0"/>
        <v>0</v>
      </c>
      <c r="U40" s="40"/>
      <c r="V40" s="73"/>
      <c r="W40" s="40"/>
      <c r="X40" s="40">
        <f t="shared" si="6"/>
        <v>0</v>
      </c>
      <c r="Y40" s="40">
        <f t="shared" si="1"/>
        <v>0</v>
      </c>
      <c r="Z40" s="40"/>
      <c r="AA40" s="44"/>
      <c r="AB40" s="56">
        <f t="shared" si="2"/>
        <v>0</v>
      </c>
      <c r="AC40" s="40">
        <f t="shared" si="2"/>
        <v>0</v>
      </c>
      <c r="AD40" s="40">
        <f t="shared" si="7"/>
        <v>0</v>
      </c>
      <c r="AE40" s="40">
        <f t="shared" si="8"/>
        <v>0</v>
      </c>
      <c r="AF40" s="40">
        <f t="shared" si="21"/>
        <v>0</v>
      </c>
      <c r="AG40" s="40"/>
      <c r="AH40" s="72"/>
      <c r="AI40" s="72"/>
      <c r="AJ40" s="52"/>
      <c r="AK40" s="53"/>
      <c r="AN40" s="56">
        <f t="shared" si="27"/>
        <v>0</v>
      </c>
      <c r="AT40" s="4">
        <f t="shared" si="9"/>
        <v>0</v>
      </c>
      <c r="AZ40" s="4">
        <f t="shared" si="22"/>
        <v>0</v>
      </c>
      <c r="BB40" s="81"/>
      <c r="BC40" s="33"/>
      <c r="BE40" s="119"/>
      <c r="BF40" s="123">
        <f t="shared" si="23"/>
        <v>0</v>
      </c>
      <c r="BG40" s="34"/>
      <c r="BH40" s="34">
        <f t="shared" si="24"/>
        <v>0</v>
      </c>
      <c r="BI40" s="34">
        <f t="shared" si="31"/>
        <v>0</v>
      </c>
      <c r="BJ40" s="4">
        <f t="shared" si="25"/>
        <v>0</v>
      </c>
      <c r="BK40" s="4">
        <f t="shared" si="26"/>
        <v>0</v>
      </c>
      <c r="BP40" s="34">
        <f t="shared" si="10"/>
        <v>0</v>
      </c>
      <c r="BQ40" s="34">
        <f t="shared" si="11"/>
        <v>0</v>
      </c>
      <c r="BR40" s="4">
        <f t="shared" si="12"/>
        <v>0</v>
      </c>
      <c r="BS40" s="4">
        <f t="shared" si="13"/>
        <v>0</v>
      </c>
      <c r="BX40" s="34">
        <f t="shared" si="14"/>
        <v>0</v>
      </c>
      <c r="BY40" s="34">
        <f t="shared" si="14"/>
        <v>0</v>
      </c>
      <c r="BZ40" s="4">
        <f t="shared" si="15"/>
        <v>0</v>
      </c>
      <c r="CA40" s="4">
        <f t="shared" si="16"/>
        <v>0</v>
      </c>
      <c r="CF40" s="34">
        <f t="shared" si="17"/>
        <v>0</v>
      </c>
      <c r="CG40" s="34">
        <f t="shared" si="17"/>
        <v>0</v>
      </c>
      <c r="CH40" s="4">
        <f t="shared" si="18"/>
        <v>0</v>
      </c>
      <c r="CI40" s="4">
        <f t="shared" si="19"/>
        <v>0</v>
      </c>
      <c r="CN40" s="4">
        <f t="shared" si="29"/>
        <v>0</v>
      </c>
      <c r="CO40" s="8">
        <f t="shared" si="28"/>
        <v>0</v>
      </c>
    </row>
    <row r="41" spans="1:93" x14ac:dyDescent="0.3">
      <c r="A41" s="3">
        <f t="shared" si="32"/>
        <v>0</v>
      </c>
      <c r="B41" s="4">
        <f t="shared" si="32"/>
        <v>0</v>
      </c>
      <c r="C41" s="4">
        <f t="shared" si="32"/>
        <v>0</v>
      </c>
      <c r="D41" s="4">
        <f t="shared" si="32"/>
        <v>0</v>
      </c>
      <c r="E41" s="4">
        <f t="shared" si="32"/>
        <v>0</v>
      </c>
      <c r="F41" s="5">
        <f t="shared" si="32"/>
        <v>0</v>
      </c>
      <c r="G41" s="5">
        <f t="shared" si="32"/>
        <v>0</v>
      </c>
      <c r="H41" s="128">
        <f>'Enh Grant Original Request'!H30</f>
        <v>0</v>
      </c>
      <c r="I41" s="128">
        <f>'Enh Grant Original Request'!I30</f>
        <v>0</v>
      </c>
      <c r="J41" s="128">
        <f>'Enh Grant Original Request'!J30</f>
        <v>0</v>
      </c>
      <c r="K41" s="128">
        <f>'Enh Grant Original Request'!K30</f>
        <v>0</v>
      </c>
      <c r="L41" s="128">
        <f>'Enh Grant Original Request'!L30</f>
        <v>0</v>
      </c>
      <c r="M41" s="128">
        <f>'Enh Grant Original Request'!M30</f>
        <v>0</v>
      </c>
      <c r="N41" s="128">
        <f>'Enh Grant Original Request'!N30</f>
        <v>0</v>
      </c>
      <c r="O41" s="128">
        <f>'Enh Grant Original Request'!O30</f>
        <v>0</v>
      </c>
      <c r="P41" s="128">
        <f>'Enh Grant Original Request'!P30</f>
        <v>0</v>
      </c>
      <c r="Q41" s="56">
        <f>'Enh Grant Original Request'!Q30</f>
        <v>0</v>
      </c>
      <c r="R41" s="56">
        <f>'Enh Grant Original Request'!R30</f>
        <v>0</v>
      </c>
      <c r="S41" s="40">
        <f t="shared" si="33"/>
        <v>0</v>
      </c>
      <c r="T41" s="40">
        <f t="shared" si="0"/>
        <v>0</v>
      </c>
      <c r="U41" s="40"/>
      <c r="V41" s="73"/>
      <c r="W41" s="40"/>
      <c r="X41" s="40">
        <f t="shared" si="6"/>
        <v>0</v>
      </c>
      <c r="Y41" s="40">
        <f t="shared" si="1"/>
        <v>0</v>
      </c>
      <c r="Z41" s="40"/>
      <c r="AA41" s="44"/>
      <c r="AB41" s="56">
        <f t="shared" si="2"/>
        <v>0</v>
      </c>
      <c r="AC41" s="40">
        <f t="shared" si="2"/>
        <v>0</v>
      </c>
      <c r="AD41" s="40">
        <f t="shared" si="7"/>
        <v>0</v>
      </c>
      <c r="AE41" s="40">
        <f t="shared" si="8"/>
        <v>0</v>
      </c>
      <c r="AF41" s="40">
        <f t="shared" si="21"/>
        <v>0</v>
      </c>
      <c r="AG41" s="40"/>
      <c r="AH41" s="72"/>
      <c r="AI41" s="72"/>
      <c r="AJ41" s="52"/>
      <c r="AK41" s="53"/>
      <c r="AN41" s="56">
        <f t="shared" si="27"/>
        <v>0</v>
      </c>
      <c r="AT41" s="4">
        <f t="shared" si="9"/>
        <v>0</v>
      </c>
      <c r="AZ41" s="4">
        <f t="shared" si="22"/>
        <v>0</v>
      </c>
      <c r="BB41" s="81"/>
      <c r="BC41" s="33"/>
      <c r="BE41" s="119"/>
      <c r="BF41" s="123">
        <f t="shared" si="23"/>
        <v>0</v>
      </c>
      <c r="BG41" s="34"/>
      <c r="BH41" s="34">
        <f t="shared" si="24"/>
        <v>0</v>
      </c>
      <c r="BI41" s="34">
        <f t="shared" si="31"/>
        <v>0</v>
      </c>
      <c r="BJ41" s="4">
        <f t="shared" si="25"/>
        <v>0</v>
      </c>
      <c r="BK41" s="4">
        <f t="shared" si="26"/>
        <v>0</v>
      </c>
      <c r="BP41" s="34">
        <f t="shared" si="10"/>
        <v>0</v>
      </c>
      <c r="BQ41" s="34">
        <f t="shared" si="11"/>
        <v>0</v>
      </c>
      <c r="BR41" s="4">
        <f t="shared" si="12"/>
        <v>0</v>
      </c>
      <c r="BS41" s="4">
        <f t="shared" si="13"/>
        <v>0</v>
      </c>
      <c r="BX41" s="34">
        <f t="shared" si="14"/>
        <v>0</v>
      </c>
      <c r="BY41" s="34">
        <f t="shared" si="14"/>
        <v>0</v>
      </c>
      <c r="BZ41" s="4">
        <f t="shared" si="15"/>
        <v>0</v>
      </c>
      <c r="CA41" s="4">
        <f t="shared" si="16"/>
        <v>0</v>
      </c>
      <c r="CF41" s="34">
        <f t="shared" si="17"/>
        <v>0</v>
      </c>
      <c r="CG41" s="34">
        <f t="shared" si="17"/>
        <v>0</v>
      </c>
      <c r="CH41" s="4">
        <f t="shared" si="18"/>
        <v>0</v>
      </c>
      <c r="CI41" s="4">
        <f t="shared" si="19"/>
        <v>0</v>
      </c>
      <c r="CN41" s="4">
        <f t="shared" si="29"/>
        <v>0</v>
      </c>
      <c r="CO41" s="8">
        <f t="shared" si="28"/>
        <v>0</v>
      </c>
    </row>
    <row r="42" spans="1:93" x14ac:dyDescent="0.3">
      <c r="A42" s="3">
        <f t="shared" si="32"/>
        <v>0</v>
      </c>
      <c r="B42" s="4">
        <f t="shared" si="32"/>
        <v>0</v>
      </c>
      <c r="C42" s="4">
        <f t="shared" si="32"/>
        <v>0</v>
      </c>
      <c r="D42" s="4">
        <f t="shared" si="32"/>
        <v>0</v>
      </c>
      <c r="E42" s="4">
        <f t="shared" si="32"/>
        <v>0</v>
      </c>
      <c r="F42" s="5">
        <f t="shared" si="32"/>
        <v>0</v>
      </c>
      <c r="G42" s="5">
        <f t="shared" si="32"/>
        <v>0</v>
      </c>
      <c r="H42" s="128">
        <f>'Enh Grant Original Request'!H31</f>
        <v>0</v>
      </c>
      <c r="I42" s="128">
        <f>'Enh Grant Original Request'!I31</f>
        <v>0</v>
      </c>
      <c r="J42" s="128">
        <f>'Enh Grant Original Request'!J31</f>
        <v>0</v>
      </c>
      <c r="K42" s="128">
        <f>'Enh Grant Original Request'!K31</f>
        <v>0</v>
      </c>
      <c r="L42" s="128">
        <f>'Enh Grant Original Request'!L31</f>
        <v>0</v>
      </c>
      <c r="M42" s="128">
        <f>'Enh Grant Original Request'!M31</f>
        <v>0</v>
      </c>
      <c r="N42" s="128">
        <f>'Enh Grant Original Request'!N31</f>
        <v>0</v>
      </c>
      <c r="O42" s="128">
        <f>'Enh Grant Original Request'!O31</f>
        <v>0</v>
      </c>
      <c r="P42" s="128">
        <f>'Enh Grant Original Request'!P31</f>
        <v>0</v>
      </c>
      <c r="Q42" s="56">
        <f>'Enh Grant Original Request'!Q31</f>
        <v>0</v>
      </c>
      <c r="R42" s="56">
        <f>'Enh Grant Original Request'!R31</f>
        <v>0</v>
      </c>
      <c r="S42" s="40">
        <f t="shared" si="33"/>
        <v>0</v>
      </c>
      <c r="T42" s="40">
        <f t="shared" si="0"/>
        <v>0</v>
      </c>
      <c r="U42" s="40"/>
      <c r="V42" s="73"/>
      <c r="W42" s="40"/>
      <c r="X42" s="40">
        <f t="shared" si="6"/>
        <v>0</v>
      </c>
      <c r="Y42" s="40">
        <f t="shared" si="1"/>
        <v>0</v>
      </c>
      <c r="Z42" s="40"/>
      <c r="AA42" s="44"/>
      <c r="AB42" s="56">
        <f t="shared" si="2"/>
        <v>0</v>
      </c>
      <c r="AC42" s="40">
        <f t="shared" si="2"/>
        <v>0</v>
      </c>
      <c r="AD42" s="40">
        <f t="shared" si="7"/>
        <v>0</v>
      </c>
      <c r="AE42" s="40">
        <f t="shared" si="8"/>
        <v>0</v>
      </c>
      <c r="AF42" s="40">
        <f t="shared" si="21"/>
        <v>0</v>
      </c>
      <c r="AG42" s="40"/>
      <c r="AH42" s="72"/>
      <c r="AI42" s="72"/>
      <c r="AJ42" s="52"/>
      <c r="AK42" s="53"/>
      <c r="AN42" s="56">
        <f t="shared" si="27"/>
        <v>0</v>
      </c>
      <c r="AT42" s="4">
        <f t="shared" si="9"/>
        <v>0</v>
      </c>
      <c r="AZ42" s="4">
        <f t="shared" si="22"/>
        <v>0</v>
      </c>
      <c r="BB42" s="81"/>
      <c r="BC42" s="33"/>
      <c r="BE42" s="119"/>
      <c r="BF42" s="123">
        <f t="shared" si="23"/>
        <v>0</v>
      </c>
      <c r="BG42" s="34"/>
      <c r="BH42" s="34">
        <f t="shared" si="24"/>
        <v>0</v>
      </c>
      <c r="BI42" s="34">
        <f t="shared" si="31"/>
        <v>0</v>
      </c>
      <c r="BJ42" s="4">
        <f t="shared" si="25"/>
        <v>0</v>
      </c>
      <c r="BK42" s="4">
        <f t="shared" si="26"/>
        <v>0</v>
      </c>
      <c r="BP42" s="34">
        <f t="shared" si="10"/>
        <v>0</v>
      </c>
      <c r="BQ42" s="34">
        <f t="shared" si="11"/>
        <v>0</v>
      </c>
      <c r="BR42" s="4">
        <f t="shared" si="12"/>
        <v>0</v>
      </c>
      <c r="BS42" s="4">
        <f t="shared" si="13"/>
        <v>0</v>
      </c>
      <c r="BX42" s="34">
        <f t="shared" si="14"/>
        <v>0</v>
      </c>
      <c r="BY42" s="34">
        <f t="shared" si="14"/>
        <v>0</v>
      </c>
      <c r="BZ42" s="4">
        <f t="shared" si="15"/>
        <v>0</v>
      </c>
      <c r="CA42" s="4">
        <f t="shared" si="16"/>
        <v>0</v>
      </c>
      <c r="CF42" s="34">
        <f t="shared" si="17"/>
        <v>0</v>
      </c>
      <c r="CG42" s="34">
        <f t="shared" si="17"/>
        <v>0</v>
      </c>
      <c r="CH42" s="4">
        <f t="shared" si="18"/>
        <v>0</v>
      </c>
      <c r="CI42" s="4">
        <f t="shared" si="19"/>
        <v>0</v>
      </c>
      <c r="CN42" s="4">
        <f t="shared" si="29"/>
        <v>0</v>
      </c>
      <c r="CO42" s="8">
        <f t="shared" si="28"/>
        <v>0</v>
      </c>
    </row>
    <row r="43" spans="1:93" x14ac:dyDescent="0.3">
      <c r="A43" s="3">
        <f t="shared" si="32"/>
        <v>0</v>
      </c>
      <c r="B43" s="4">
        <f t="shared" si="32"/>
        <v>0</v>
      </c>
      <c r="C43" s="4">
        <f t="shared" si="32"/>
        <v>0</v>
      </c>
      <c r="D43" s="4">
        <f t="shared" si="32"/>
        <v>0</v>
      </c>
      <c r="E43" s="4">
        <f t="shared" si="32"/>
        <v>0</v>
      </c>
      <c r="F43" s="5">
        <f t="shared" si="32"/>
        <v>0</v>
      </c>
      <c r="G43" s="5">
        <f t="shared" si="32"/>
        <v>0</v>
      </c>
      <c r="H43" s="128">
        <f>'Enh Grant Original Request'!H32</f>
        <v>0</v>
      </c>
      <c r="I43" s="128">
        <f>'Enh Grant Original Request'!I32</f>
        <v>0</v>
      </c>
      <c r="J43" s="128">
        <f>'Enh Grant Original Request'!J32</f>
        <v>0</v>
      </c>
      <c r="K43" s="128">
        <f>'Enh Grant Original Request'!K32</f>
        <v>0</v>
      </c>
      <c r="L43" s="128">
        <f>'Enh Grant Original Request'!L32</f>
        <v>0</v>
      </c>
      <c r="M43" s="128">
        <f>'Enh Grant Original Request'!M32</f>
        <v>0</v>
      </c>
      <c r="N43" s="128">
        <f>'Enh Grant Original Request'!N32</f>
        <v>0</v>
      </c>
      <c r="O43" s="128">
        <f>'Enh Grant Original Request'!O32</f>
        <v>0</v>
      </c>
      <c r="P43" s="128">
        <f>'Enh Grant Original Request'!P32</f>
        <v>0</v>
      </c>
      <c r="Q43" s="56">
        <f>'Enh Grant Original Request'!Q32</f>
        <v>0</v>
      </c>
      <c r="R43" s="56">
        <f>'Enh Grant Original Request'!R32</f>
        <v>0</v>
      </c>
      <c r="S43" s="40">
        <f t="shared" si="33"/>
        <v>0</v>
      </c>
      <c r="T43" s="40">
        <f t="shared" si="0"/>
        <v>0</v>
      </c>
      <c r="U43" s="40"/>
      <c r="V43" s="73"/>
      <c r="W43" s="40"/>
      <c r="X43" s="40">
        <f t="shared" si="6"/>
        <v>0</v>
      </c>
      <c r="Y43" s="40">
        <f t="shared" si="1"/>
        <v>0</v>
      </c>
      <c r="Z43" s="40"/>
      <c r="AA43" s="44"/>
      <c r="AB43" s="56">
        <f t="shared" si="2"/>
        <v>0</v>
      </c>
      <c r="AC43" s="40">
        <f t="shared" si="2"/>
        <v>0</v>
      </c>
      <c r="AD43" s="40">
        <f t="shared" si="7"/>
        <v>0</v>
      </c>
      <c r="AE43" s="40">
        <f t="shared" si="8"/>
        <v>0</v>
      </c>
      <c r="AF43" s="40">
        <f t="shared" si="21"/>
        <v>0</v>
      </c>
      <c r="AG43" s="40"/>
      <c r="AH43" s="72"/>
      <c r="AI43" s="72"/>
      <c r="AJ43" s="52"/>
      <c r="AK43" s="53"/>
      <c r="AN43" s="56">
        <f t="shared" si="27"/>
        <v>0</v>
      </c>
      <c r="AT43" s="4">
        <f t="shared" si="9"/>
        <v>0</v>
      </c>
      <c r="AZ43" s="4">
        <f t="shared" si="22"/>
        <v>0</v>
      </c>
      <c r="BB43" s="81"/>
      <c r="BC43" s="33"/>
      <c r="BE43" s="119"/>
      <c r="BF43" s="123">
        <f t="shared" si="23"/>
        <v>0</v>
      </c>
      <c r="BG43" s="34"/>
      <c r="BH43" s="34">
        <f t="shared" si="24"/>
        <v>0</v>
      </c>
      <c r="BI43" s="34">
        <f t="shared" si="31"/>
        <v>0</v>
      </c>
      <c r="BJ43" s="4">
        <f t="shared" si="25"/>
        <v>0</v>
      </c>
      <c r="BK43" s="4">
        <f t="shared" si="26"/>
        <v>0</v>
      </c>
      <c r="BP43" s="34">
        <f t="shared" si="10"/>
        <v>0</v>
      </c>
      <c r="BQ43" s="34">
        <f t="shared" si="11"/>
        <v>0</v>
      </c>
      <c r="BR43" s="4">
        <f t="shared" si="12"/>
        <v>0</v>
      </c>
      <c r="BS43" s="4">
        <f t="shared" si="13"/>
        <v>0</v>
      </c>
      <c r="BX43" s="34">
        <f t="shared" si="14"/>
        <v>0</v>
      </c>
      <c r="BY43" s="34">
        <f t="shared" si="14"/>
        <v>0</v>
      </c>
      <c r="BZ43" s="4">
        <f t="shared" si="15"/>
        <v>0</v>
      </c>
      <c r="CA43" s="4">
        <f t="shared" si="16"/>
        <v>0</v>
      </c>
      <c r="CF43" s="34">
        <f t="shared" si="17"/>
        <v>0</v>
      </c>
      <c r="CG43" s="34">
        <f t="shared" si="17"/>
        <v>0</v>
      </c>
      <c r="CH43" s="4">
        <f t="shared" si="18"/>
        <v>0</v>
      </c>
      <c r="CI43" s="4">
        <f t="shared" si="19"/>
        <v>0</v>
      </c>
      <c r="CN43" s="4">
        <f t="shared" si="29"/>
        <v>0</v>
      </c>
      <c r="CO43" s="8">
        <f t="shared" si="28"/>
        <v>0</v>
      </c>
    </row>
    <row r="44" spans="1:93" x14ac:dyDescent="0.3">
      <c r="A44" s="3">
        <f t="shared" si="32"/>
        <v>0</v>
      </c>
      <c r="B44" s="4">
        <f t="shared" si="32"/>
        <v>0</v>
      </c>
      <c r="C44" s="4">
        <f t="shared" si="32"/>
        <v>0</v>
      </c>
      <c r="D44" s="4">
        <f t="shared" si="32"/>
        <v>0</v>
      </c>
      <c r="E44" s="4">
        <f t="shared" si="32"/>
        <v>0</v>
      </c>
      <c r="F44" s="5">
        <f t="shared" si="32"/>
        <v>0</v>
      </c>
      <c r="G44" s="5">
        <f t="shared" si="32"/>
        <v>0</v>
      </c>
      <c r="H44" s="128">
        <f>'Enh Grant Original Request'!H33</f>
        <v>0</v>
      </c>
      <c r="I44" s="128">
        <f>'Enh Grant Original Request'!I33</f>
        <v>0</v>
      </c>
      <c r="J44" s="128">
        <f>'Enh Grant Original Request'!J33</f>
        <v>0</v>
      </c>
      <c r="K44" s="128">
        <f>'Enh Grant Original Request'!K33</f>
        <v>0</v>
      </c>
      <c r="L44" s="128">
        <f>'Enh Grant Original Request'!L33</f>
        <v>0</v>
      </c>
      <c r="M44" s="128">
        <f>'Enh Grant Original Request'!M33</f>
        <v>0</v>
      </c>
      <c r="N44" s="128">
        <f>'Enh Grant Original Request'!N33</f>
        <v>0</v>
      </c>
      <c r="O44" s="128">
        <f>'Enh Grant Original Request'!O33</f>
        <v>0</v>
      </c>
      <c r="P44" s="128">
        <f>'Enh Grant Original Request'!P33</f>
        <v>0</v>
      </c>
      <c r="Q44" s="56">
        <f>'Enh Grant Original Request'!Q33</f>
        <v>0</v>
      </c>
      <c r="R44" s="56">
        <f>'Enh Grant Original Request'!R33</f>
        <v>0</v>
      </c>
      <c r="S44" s="40">
        <f t="shared" si="33"/>
        <v>0</v>
      </c>
      <c r="T44" s="40">
        <f t="shared" si="0"/>
        <v>0</v>
      </c>
      <c r="U44" s="40"/>
      <c r="V44" s="73"/>
      <c r="W44" s="40"/>
      <c r="X44" s="40">
        <f t="shared" si="6"/>
        <v>0</v>
      </c>
      <c r="Y44" s="40">
        <f t="shared" si="1"/>
        <v>0</v>
      </c>
      <c r="Z44" s="40"/>
      <c r="AA44" s="44"/>
      <c r="AB44" s="56">
        <f t="shared" si="2"/>
        <v>0</v>
      </c>
      <c r="AC44" s="40">
        <f t="shared" si="2"/>
        <v>0</v>
      </c>
      <c r="AD44" s="40">
        <f t="shared" si="7"/>
        <v>0</v>
      </c>
      <c r="AE44" s="40">
        <f t="shared" si="8"/>
        <v>0</v>
      </c>
      <c r="AF44" s="40">
        <f t="shared" si="21"/>
        <v>0</v>
      </c>
      <c r="AG44" s="40"/>
      <c r="AH44" s="72"/>
      <c r="AI44" s="72"/>
      <c r="AJ44" s="52"/>
      <c r="AK44" s="53"/>
      <c r="AN44" s="56">
        <f t="shared" si="27"/>
        <v>0</v>
      </c>
      <c r="AT44" s="4">
        <f t="shared" si="9"/>
        <v>0</v>
      </c>
      <c r="AZ44" s="4">
        <f t="shared" si="22"/>
        <v>0</v>
      </c>
      <c r="BB44" s="81"/>
      <c r="BC44" s="33"/>
      <c r="BE44" s="119"/>
      <c r="BF44" s="123">
        <f t="shared" si="23"/>
        <v>0</v>
      </c>
      <c r="BG44" s="34"/>
      <c r="BH44" s="34">
        <f t="shared" si="24"/>
        <v>0</v>
      </c>
      <c r="BI44" s="34">
        <f t="shared" si="31"/>
        <v>0</v>
      </c>
      <c r="BJ44" s="4">
        <f t="shared" si="25"/>
        <v>0</v>
      </c>
      <c r="BK44" s="4">
        <f t="shared" si="26"/>
        <v>0</v>
      </c>
      <c r="BP44" s="34">
        <f t="shared" si="10"/>
        <v>0</v>
      </c>
      <c r="BQ44" s="34">
        <f t="shared" si="11"/>
        <v>0</v>
      </c>
      <c r="BR44" s="4">
        <f t="shared" si="12"/>
        <v>0</v>
      </c>
      <c r="BS44" s="4">
        <f t="shared" si="13"/>
        <v>0</v>
      </c>
      <c r="BX44" s="34">
        <f t="shared" si="14"/>
        <v>0</v>
      </c>
      <c r="BY44" s="34">
        <f t="shared" si="14"/>
        <v>0</v>
      </c>
      <c r="BZ44" s="4">
        <f t="shared" si="15"/>
        <v>0</v>
      </c>
      <c r="CA44" s="4">
        <f t="shared" si="16"/>
        <v>0</v>
      </c>
      <c r="CF44" s="34">
        <f t="shared" si="17"/>
        <v>0</v>
      </c>
      <c r="CG44" s="34">
        <f t="shared" si="17"/>
        <v>0</v>
      </c>
      <c r="CH44" s="4">
        <f t="shared" si="18"/>
        <v>0</v>
      </c>
      <c r="CI44" s="4">
        <f t="shared" si="19"/>
        <v>0</v>
      </c>
      <c r="CN44" s="4">
        <f t="shared" si="29"/>
        <v>0</v>
      </c>
      <c r="CO44" s="8">
        <f t="shared" si="28"/>
        <v>0</v>
      </c>
    </row>
    <row r="45" spans="1:93" x14ac:dyDescent="0.3">
      <c r="A45" s="3">
        <f t="shared" si="32"/>
        <v>0</v>
      </c>
      <c r="B45" s="4">
        <f t="shared" si="32"/>
        <v>0</v>
      </c>
      <c r="C45" s="4">
        <f t="shared" si="32"/>
        <v>0</v>
      </c>
      <c r="D45" s="4">
        <f t="shared" si="32"/>
        <v>0</v>
      </c>
      <c r="E45" s="4">
        <f t="shared" si="32"/>
        <v>0</v>
      </c>
      <c r="F45" s="5">
        <f t="shared" si="32"/>
        <v>0</v>
      </c>
      <c r="G45" s="5">
        <f t="shared" si="32"/>
        <v>0</v>
      </c>
      <c r="H45" s="128">
        <f>'Enh Grant Original Request'!H34</f>
        <v>0</v>
      </c>
      <c r="I45" s="128">
        <f>'Enh Grant Original Request'!I34</f>
        <v>0</v>
      </c>
      <c r="J45" s="128">
        <f>'Enh Grant Original Request'!J34</f>
        <v>0</v>
      </c>
      <c r="K45" s="128">
        <f>'Enh Grant Original Request'!K34</f>
        <v>0</v>
      </c>
      <c r="L45" s="128">
        <f>'Enh Grant Original Request'!L34</f>
        <v>0</v>
      </c>
      <c r="M45" s="128">
        <f>'Enh Grant Original Request'!M34</f>
        <v>0</v>
      </c>
      <c r="N45" s="128">
        <f>'Enh Grant Original Request'!N34</f>
        <v>0</v>
      </c>
      <c r="O45" s="128">
        <f>'Enh Grant Original Request'!O34</f>
        <v>0</v>
      </c>
      <c r="P45" s="128">
        <f>'Enh Grant Original Request'!P34</f>
        <v>0</v>
      </c>
      <c r="Q45" s="56">
        <f>'Enh Grant Original Request'!Q34</f>
        <v>0</v>
      </c>
      <c r="R45" s="56">
        <f>'Enh Grant Original Request'!R34</f>
        <v>0</v>
      </c>
      <c r="S45" s="40">
        <f t="shared" si="33"/>
        <v>0</v>
      </c>
      <c r="T45" s="40">
        <f t="shared" si="0"/>
        <v>0</v>
      </c>
      <c r="U45" s="40"/>
      <c r="V45" s="73"/>
      <c r="W45" s="40"/>
      <c r="X45" s="40">
        <f t="shared" si="6"/>
        <v>0</v>
      </c>
      <c r="Y45" s="40">
        <f t="shared" si="1"/>
        <v>0</v>
      </c>
      <c r="Z45" s="40"/>
      <c r="AA45" s="44"/>
      <c r="AB45" s="56">
        <f t="shared" si="2"/>
        <v>0</v>
      </c>
      <c r="AC45" s="40">
        <f t="shared" si="2"/>
        <v>0</v>
      </c>
      <c r="AD45" s="40">
        <f t="shared" si="7"/>
        <v>0</v>
      </c>
      <c r="AE45" s="40">
        <f t="shared" si="8"/>
        <v>0</v>
      </c>
      <c r="AF45" s="40">
        <f t="shared" si="21"/>
        <v>0</v>
      </c>
      <c r="AG45" s="40"/>
      <c r="AH45" s="72"/>
      <c r="AI45" s="72"/>
      <c r="AJ45" s="52"/>
      <c r="AK45" s="53"/>
      <c r="AN45" s="56">
        <f t="shared" si="27"/>
        <v>0</v>
      </c>
      <c r="AT45" s="4">
        <f t="shared" si="9"/>
        <v>0</v>
      </c>
      <c r="AZ45" s="4">
        <f t="shared" si="22"/>
        <v>0</v>
      </c>
      <c r="BB45" s="81"/>
      <c r="BC45" s="33"/>
      <c r="BE45" s="119"/>
      <c r="BF45" s="123">
        <f t="shared" si="23"/>
        <v>0</v>
      </c>
      <c r="BG45" s="34"/>
      <c r="BH45" s="34">
        <f t="shared" si="24"/>
        <v>0</v>
      </c>
      <c r="BI45" s="34">
        <f t="shared" si="31"/>
        <v>0</v>
      </c>
      <c r="BJ45" s="4">
        <f t="shared" si="25"/>
        <v>0</v>
      </c>
      <c r="BK45" s="4">
        <f t="shared" si="26"/>
        <v>0</v>
      </c>
      <c r="BP45" s="34">
        <f t="shared" si="10"/>
        <v>0</v>
      </c>
      <c r="BQ45" s="34">
        <f t="shared" si="11"/>
        <v>0</v>
      </c>
      <c r="BR45" s="4">
        <f t="shared" si="12"/>
        <v>0</v>
      </c>
      <c r="BS45" s="4">
        <f t="shared" si="13"/>
        <v>0</v>
      </c>
      <c r="BX45" s="34">
        <f t="shared" si="14"/>
        <v>0</v>
      </c>
      <c r="BY45" s="34">
        <f t="shared" si="14"/>
        <v>0</v>
      </c>
      <c r="BZ45" s="4">
        <f t="shared" si="15"/>
        <v>0</v>
      </c>
      <c r="CA45" s="4">
        <f t="shared" si="16"/>
        <v>0</v>
      </c>
      <c r="CF45" s="34">
        <f t="shared" si="17"/>
        <v>0</v>
      </c>
      <c r="CG45" s="34">
        <f t="shared" si="17"/>
        <v>0</v>
      </c>
      <c r="CH45" s="4">
        <f t="shared" si="18"/>
        <v>0</v>
      </c>
      <c r="CI45" s="4">
        <f t="shared" si="19"/>
        <v>0</v>
      </c>
      <c r="CN45" s="4">
        <f t="shared" si="29"/>
        <v>0</v>
      </c>
      <c r="CO45" s="8">
        <f t="shared" si="28"/>
        <v>0</v>
      </c>
    </row>
    <row r="46" spans="1:93" x14ac:dyDescent="0.3">
      <c r="A46" s="3">
        <f t="shared" ref="A46:G61" si="34">A45</f>
        <v>0</v>
      </c>
      <c r="B46" s="4">
        <f t="shared" ref="B46:G46" si="35">B45</f>
        <v>0</v>
      </c>
      <c r="C46" s="4">
        <f t="shared" si="35"/>
        <v>0</v>
      </c>
      <c r="D46" s="4">
        <f t="shared" si="35"/>
        <v>0</v>
      </c>
      <c r="E46" s="4">
        <f t="shared" si="35"/>
        <v>0</v>
      </c>
      <c r="F46" s="5">
        <f t="shared" si="35"/>
        <v>0</v>
      </c>
      <c r="G46" s="5">
        <f t="shared" si="35"/>
        <v>0</v>
      </c>
      <c r="H46" s="128">
        <f>'Enh Grant Original Request'!H35</f>
        <v>0</v>
      </c>
      <c r="I46" s="128">
        <f>'Enh Grant Original Request'!I35</f>
        <v>0</v>
      </c>
      <c r="J46" s="128">
        <f>'Enh Grant Original Request'!J35</f>
        <v>0</v>
      </c>
      <c r="K46" s="128">
        <f>'Enh Grant Original Request'!K35</f>
        <v>0</v>
      </c>
      <c r="L46" s="128">
        <f>'Enh Grant Original Request'!L35</f>
        <v>0</v>
      </c>
      <c r="M46" s="128">
        <f>'Enh Grant Original Request'!M35</f>
        <v>0</v>
      </c>
      <c r="N46" s="128">
        <f>'Enh Grant Original Request'!N35</f>
        <v>0</v>
      </c>
      <c r="O46" s="128">
        <f>'Enh Grant Original Request'!O35</f>
        <v>0</v>
      </c>
      <c r="P46" s="128">
        <f>'Enh Grant Original Request'!P35</f>
        <v>0</v>
      </c>
      <c r="Q46" s="56">
        <f>'Enh Grant Original Request'!Q35</f>
        <v>0</v>
      </c>
      <c r="R46" s="56">
        <f>'Enh Grant Original Request'!R35</f>
        <v>0</v>
      </c>
      <c r="S46" s="40">
        <f t="shared" si="33"/>
        <v>0</v>
      </c>
      <c r="T46" s="40">
        <f t="shared" si="0"/>
        <v>0</v>
      </c>
      <c r="U46" s="40"/>
      <c r="V46" s="73"/>
      <c r="W46" s="40"/>
      <c r="X46" s="40">
        <f t="shared" si="6"/>
        <v>0</v>
      </c>
      <c r="Y46" s="40">
        <f t="shared" si="1"/>
        <v>0</v>
      </c>
      <c r="Z46" s="40"/>
      <c r="AA46" s="44"/>
      <c r="AB46" s="56">
        <f t="shared" si="2"/>
        <v>0</v>
      </c>
      <c r="AC46" s="40">
        <f t="shared" si="2"/>
        <v>0</v>
      </c>
      <c r="AD46" s="40">
        <f t="shared" si="7"/>
        <v>0</v>
      </c>
      <c r="AE46" s="40">
        <f t="shared" si="8"/>
        <v>0</v>
      </c>
      <c r="AF46" s="40">
        <f t="shared" si="21"/>
        <v>0</v>
      </c>
      <c r="AG46" s="40"/>
      <c r="AH46" s="72"/>
      <c r="AI46" s="72"/>
      <c r="AJ46" s="52"/>
      <c r="AK46" s="53"/>
      <c r="AN46" s="56">
        <f t="shared" si="27"/>
        <v>0</v>
      </c>
      <c r="AT46" s="4">
        <f t="shared" si="9"/>
        <v>0</v>
      </c>
      <c r="AZ46" s="4">
        <f t="shared" si="22"/>
        <v>0</v>
      </c>
      <c r="BB46" s="81"/>
      <c r="BC46" s="33"/>
      <c r="BE46" s="119"/>
      <c r="BF46" s="123">
        <f t="shared" si="23"/>
        <v>0</v>
      </c>
      <c r="BG46" s="34"/>
      <c r="BH46" s="34">
        <f t="shared" si="24"/>
        <v>0</v>
      </c>
      <c r="BI46" s="34">
        <f t="shared" si="31"/>
        <v>0</v>
      </c>
      <c r="BJ46" s="4">
        <f t="shared" si="25"/>
        <v>0</v>
      </c>
      <c r="BK46" s="4">
        <f t="shared" si="26"/>
        <v>0</v>
      </c>
      <c r="BP46" s="34">
        <f t="shared" si="10"/>
        <v>0</v>
      </c>
      <c r="BQ46" s="34">
        <f t="shared" si="11"/>
        <v>0</v>
      </c>
      <c r="BR46" s="4">
        <f t="shared" si="12"/>
        <v>0</v>
      </c>
      <c r="BS46" s="4">
        <f t="shared" si="13"/>
        <v>0</v>
      </c>
      <c r="BX46" s="34">
        <f t="shared" si="14"/>
        <v>0</v>
      </c>
      <c r="BY46" s="34">
        <f t="shared" si="14"/>
        <v>0</v>
      </c>
      <c r="BZ46" s="4">
        <f t="shared" si="15"/>
        <v>0</v>
      </c>
      <c r="CA46" s="4">
        <f t="shared" si="16"/>
        <v>0</v>
      </c>
      <c r="CF46" s="34">
        <f t="shared" si="17"/>
        <v>0</v>
      </c>
      <c r="CG46" s="34">
        <f t="shared" si="17"/>
        <v>0</v>
      </c>
      <c r="CH46" s="4">
        <f t="shared" si="18"/>
        <v>0</v>
      </c>
      <c r="CI46" s="4">
        <f t="shared" si="19"/>
        <v>0</v>
      </c>
      <c r="CN46" s="4">
        <f t="shared" si="29"/>
        <v>0</v>
      </c>
      <c r="CO46" s="8">
        <f t="shared" si="28"/>
        <v>0</v>
      </c>
    </row>
    <row r="47" spans="1:93" x14ac:dyDescent="0.3">
      <c r="A47" s="3">
        <f t="shared" si="34"/>
        <v>0</v>
      </c>
      <c r="B47" s="4">
        <f t="shared" si="34"/>
        <v>0</v>
      </c>
      <c r="C47" s="4">
        <f t="shared" si="34"/>
        <v>0</v>
      </c>
      <c r="D47" s="4">
        <f t="shared" si="34"/>
        <v>0</v>
      </c>
      <c r="E47" s="4">
        <f t="shared" si="34"/>
        <v>0</v>
      </c>
      <c r="F47" s="5">
        <f t="shared" si="34"/>
        <v>0</v>
      </c>
      <c r="G47" s="5">
        <f t="shared" si="34"/>
        <v>0</v>
      </c>
      <c r="H47" s="128">
        <f>'Enh Grant Original Request'!H36</f>
        <v>0</v>
      </c>
      <c r="I47" s="128">
        <f>'Enh Grant Original Request'!I36</f>
        <v>0</v>
      </c>
      <c r="J47" s="128">
        <f>'Enh Grant Original Request'!J36</f>
        <v>0</v>
      </c>
      <c r="K47" s="128">
        <f>'Enh Grant Original Request'!K36</f>
        <v>0</v>
      </c>
      <c r="L47" s="128">
        <f>'Enh Grant Original Request'!L36</f>
        <v>0</v>
      </c>
      <c r="M47" s="128">
        <f>'Enh Grant Original Request'!M36</f>
        <v>0</v>
      </c>
      <c r="N47" s="128">
        <f>'Enh Grant Original Request'!N36</f>
        <v>0</v>
      </c>
      <c r="O47" s="128">
        <f>'Enh Grant Original Request'!O36</f>
        <v>0</v>
      </c>
      <c r="P47" s="128">
        <f>'Enh Grant Original Request'!P36</f>
        <v>0</v>
      </c>
      <c r="Q47" s="56">
        <f>'Enh Grant Original Request'!Q36</f>
        <v>0</v>
      </c>
      <c r="R47" s="56">
        <f>'Enh Grant Original Request'!R36</f>
        <v>0</v>
      </c>
      <c r="S47" s="40">
        <f t="shared" ref="S47:S62" si="36">SUM(R47)*Q47</f>
        <v>0</v>
      </c>
      <c r="T47" s="40">
        <f t="shared" si="0"/>
        <v>0</v>
      </c>
      <c r="U47" s="40"/>
      <c r="V47" s="73"/>
      <c r="W47" s="40"/>
      <c r="X47" s="40">
        <f t="shared" ref="X47:X110" si="37">SUM(W47)*V47</f>
        <v>0</v>
      </c>
      <c r="Y47" s="40">
        <f t="shared" si="1"/>
        <v>0</v>
      </c>
      <c r="Z47" s="40"/>
      <c r="AA47" s="44"/>
      <c r="AB47" s="56">
        <f t="shared" si="2"/>
        <v>0</v>
      </c>
      <c r="AC47" s="40">
        <f t="shared" si="2"/>
        <v>0</v>
      </c>
      <c r="AD47" s="40">
        <f t="shared" si="7"/>
        <v>0</v>
      </c>
      <c r="AE47" s="40">
        <f t="shared" si="8"/>
        <v>0</v>
      </c>
      <c r="AF47" s="40">
        <f t="shared" si="21"/>
        <v>0</v>
      </c>
      <c r="AG47" s="40"/>
      <c r="AH47" s="72"/>
      <c r="AI47" s="72"/>
      <c r="AJ47" s="52"/>
      <c r="AK47" s="53"/>
      <c r="AN47" s="56">
        <f t="shared" si="27"/>
        <v>0</v>
      </c>
      <c r="AT47" s="4">
        <f t="shared" si="9"/>
        <v>0</v>
      </c>
      <c r="AZ47" s="4">
        <f t="shared" si="22"/>
        <v>0</v>
      </c>
      <c r="BB47" s="81"/>
      <c r="BC47" s="33"/>
      <c r="BE47" s="119"/>
      <c r="BF47" s="123">
        <f t="shared" si="23"/>
        <v>0</v>
      </c>
      <c r="BG47" s="34"/>
      <c r="BH47" s="34">
        <f t="shared" si="24"/>
        <v>0</v>
      </c>
      <c r="BI47" s="34">
        <f t="shared" si="31"/>
        <v>0</v>
      </c>
      <c r="BJ47" s="4">
        <f t="shared" si="25"/>
        <v>0</v>
      </c>
      <c r="BK47" s="4">
        <f t="shared" si="26"/>
        <v>0</v>
      </c>
      <c r="BP47" s="34">
        <f t="shared" si="10"/>
        <v>0</v>
      </c>
      <c r="BQ47" s="34">
        <f t="shared" si="11"/>
        <v>0</v>
      </c>
      <c r="BR47" s="4">
        <f t="shared" si="12"/>
        <v>0</v>
      </c>
      <c r="BS47" s="4">
        <f t="shared" si="13"/>
        <v>0</v>
      </c>
      <c r="BX47" s="34">
        <f t="shared" si="14"/>
        <v>0</v>
      </c>
      <c r="BY47" s="34">
        <f t="shared" si="14"/>
        <v>0</v>
      </c>
      <c r="BZ47" s="4">
        <f t="shared" si="15"/>
        <v>0</v>
      </c>
      <c r="CA47" s="4">
        <f t="shared" si="16"/>
        <v>0</v>
      </c>
      <c r="CF47" s="34">
        <f t="shared" si="17"/>
        <v>0</v>
      </c>
      <c r="CG47" s="34">
        <f t="shared" si="17"/>
        <v>0</v>
      </c>
      <c r="CH47" s="4">
        <f t="shared" si="18"/>
        <v>0</v>
      </c>
      <c r="CI47" s="4">
        <f t="shared" si="19"/>
        <v>0</v>
      </c>
      <c r="CN47" s="4">
        <f t="shared" si="29"/>
        <v>0</v>
      </c>
      <c r="CO47" s="8">
        <f t="shared" si="28"/>
        <v>0</v>
      </c>
    </row>
    <row r="48" spans="1:93" x14ac:dyDescent="0.3">
      <c r="A48" s="3">
        <f t="shared" si="34"/>
        <v>0</v>
      </c>
      <c r="B48" s="4">
        <f t="shared" si="34"/>
        <v>0</v>
      </c>
      <c r="C48" s="4">
        <f t="shared" si="34"/>
        <v>0</v>
      </c>
      <c r="D48" s="4">
        <f t="shared" si="34"/>
        <v>0</v>
      </c>
      <c r="E48" s="4">
        <f t="shared" si="34"/>
        <v>0</v>
      </c>
      <c r="F48" s="5">
        <f t="shared" si="34"/>
        <v>0</v>
      </c>
      <c r="G48" s="5">
        <f t="shared" si="34"/>
        <v>0</v>
      </c>
      <c r="H48" s="128">
        <f>'Enh Grant Original Request'!H37</f>
        <v>0</v>
      </c>
      <c r="I48" s="128">
        <f>'Enh Grant Original Request'!I37</f>
        <v>0</v>
      </c>
      <c r="J48" s="128">
        <f>'Enh Grant Original Request'!J37</f>
        <v>0</v>
      </c>
      <c r="K48" s="128">
        <f>'Enh Grant Original Request'!K37</f>
        <v>0</v>
      </c>
      <c r="L48" s="128">
        <f>'Enh Grant Original Request'!L37</f>
        <v>0</v>
      </c>
      <c r="M48" s="128">
        <f>'Enh Grant Original Request'!M37</f>
        <v>0</v>
      </c>
      <c r="N48" s="128">
        <f>'Enh Grant Original Request'!N37</f>
        <v>0</v>
      </c>
      <c r="O48" s="128">
        <f>'Enh Grant Original Request'!O37</f>
        <v>0</v>
      </c>
      <c r="P48" s="128">
        <f>'Enh Grant Original Request'!P37</f>
        <v>0</v>
      </c>
      <c r="Q48" s="56">
        <f>'Enh Grant Original Request'!Q37</f>
        <v>0</v>
      </c>
      <c r="R48" s="56">
        <f>'Enh Grant Original Request'!R37</f>
        <v>0</v>
      </c>
      <c r="S48" s="40">
        <f t="shared" si="36"/>
        <v>0</v>
      </c>
      <c r="T48" s="40">
        <f t="shared" si="0"/>
        <v>0</v>
      </c>
      <c r="U48" s="40"/>
      <c r="V48" s="73"/>
      <c r="W48" s="40"/>
      <c r="X48" s="40">
        <f t="shared" si="37"/>
        <v>0</v>
      </c>
      <c r="Y48" s="40">
        <f t="shared" si="1"/>
        <v>0</v>
      </c>
      <c r="Z48" s="40"/>
      <c r="AA48" s="44"/>
      <c r="AB48" s="56">
        <f t="shared" si="2"/>
        <v>0</v>
      </c>
      <c r="AC48" s="40">
        <f t="shared" si="2"/>
        <v>0</v>
      </c>
      <c r="AD48" s="40">
        <f t="shared" si="7"/>
        <v>0</v>
      </c>
      <c r="AE48" s="40">
        <f t="shared" si="8"/>
        <v>0</v>
      </c>
      <c r="AF48" s="40">
        <f t="shared" si="21"/>
        <v>0</v>
      </c>
      <c r="AG48" s="40"/>
      <c r="AH48" s="72"/>
      <c r="AI48" s="72"/>
      <c r="AJ48" s="52"/>
      <c r="AK48" s="53"/>
      <c r="AN48" s="56">
        <f t="shared" si="27"/>
        <v>0</v>
      </c>
      <c r="AT48" s="4">
        <f t="shared" si="9"/>
        <v>0</v>
      </c>
      <c r="AZ48" s="4">
        <f t="shared" si="22"/>
        <v>0</v>
      </c>
      <c r="BB48" s="81"/>
      <c r="BC48" s="33"/>
      <c r="BE48" s="119"/>
      <c r="BF48" s="123">
        <f t="shared" si="23"/>
        <v>0</v>
      </c>
      <c r="BG48" s="34"/>
      <c r="BH48" s="34">
        <f t="shared" si="24"/>
        <v>0</v>
      </c>
      <c r="BI48" s="34">
        <f t="shared" si="31"/>
        <v>0</v>
      </c>
      <c r="BJ48" s="4">
        <f t="shared" si="25"/>
        <v>0</v>
      </c>
      <c r="BK48" s="4">
        <f t="shared" si="26"/>
        <v>0</v>
      </c>
      <c r="BP48" s="34">
        <f t="shared" si="10"/>
        <v>0</v>
      </c>
      <c r="BQ48" s="34">
        <f t="shared" si="11"/>
        <v>0</v>
      </c>
      <c r="BR48" s="4">
        <f t="shared" si="12"/>
        <v>0</v>
      </c>
      <c r="BS48" s="4">
        <f t="shared" si="13"/>
        <v>0</v>
      </c>
      <c r="BX48" s="34">
        <f t="shared" si="14"/>
        <v>0</v>
      </c>
      <c r="BY48" s="34">
        <f t="shared" si="14"/>
        <v>0</v>
      </c>
      <c r="BZ48" s="4">
        <f t="shared" si="15"/>
        <v>0</v>
      </c>
      <c r="CA48" s="4">
        <f t="shared" si="16"/>
        <v>0</v>
      </c>
      <c r="CF48" s="34">
        <f t="shared" si="17"/>
        <v>0</v>
      </c>
      <c r="CG48" s="34">
        <f t="shared" si="17"/>
        <v>0</v>
      </c>
      <c r="CH48" s="4">
        <f t="shared" si="18"/>
        <v>0</v>
      </c>
      <c r="CI48" s="4">
        <f t="shared" si="19"/>
        <v>0</v>
      </c>
      <c r="CN48" s="4">
        <f t="shared" si="29"/>
        <v>0</v>
      </c>
      <c r="CO48" s="8">
        <f t="shared" si="28"/>
        <v>0</v>
      </c>
    </row>
    <row r="49" spans="1:93" x14ac:dyDescent="0.3">
      <c r="A49" s="3">
        <f t="shared" si="34"/>
        <v>0</v>
      </c>
      <c r="B49" s="4">
        <f t="shared" si="34"/>
        <v>0</v>
      </c>
      <c r="C49" s="4">
        <f t="shared" si="34"/>
        <v>0</v>
      </c>
      <c r="D49" s="4">
        <f t="shared" si="34"/>
        <v>0</v>
      </c>
      <c r="E49" s="4">
        <f t="shared" si="34"/>
        <v>0</v>
      </c>
      <c r="F49" s="5">
        <f t="shared" si="34"/>
        <v>0</v>
      </c>
      <c r="G49" s="5">
        <f t="shared" si="34"/>
        <v>0</v>
      </c>
      <c r="H49" s="128">
        <f>'Enh Grant Original Request'!H38</f>
        <v>0</v>
      </c>
      <c r="I49" s="128">
        <f>'Enh Grant Original Request'!I38</f>
        <v>0</v>
      </c>
      <c r="J49" s="128">
        <f>'Enh Grant Original Request'!J38</f>
        <v>0</v>
      </c>
      <c r="K49" s="128">
        <f>'Enh Grant Original Request'!K38</f>
        <v>0</v>
      </c>
      <c r="L49" s="128">
        <f>'Enh Grant Original Request'!L38</f>
        <v>0</v>
      </c>
      <c r="M49" s="128">
        <f>'Enh Grant Original Request'!M38</f>
        <v>0</v>
      </c>
      <c r="N49" s="128">
        <f>'Enh Grant Original Request'!N38</f>
        <v>0</v>
      </c>
      <c r="O49" s="128">
        <f>'Enh Grant Original Request'!O38</f>
        <v>0</v>
      </c>
      <c r="P49" s="128">
        <f>'Enh Grant Original Request'!P38</f>
        <v>0</v>
      </c>
      <c r="Q49" s="56">
        <f>'Enh Grant Original Request'!Q38</f>
        <v>0</v>
      </c>
      <c r="R49" s="56">
        <f>'Enh Grant Original Request'!R38</f>
        <v>0</v>
      </c>
      <c r="S49" s="40">
        <f t="shared" si="36"/>
        <v>0</v>
      </c>
      <c r="T49" s="40">
        <f t="shared" si="0"/>
        <v>0</v>
      </c>
      <c r="U49" s="40"/>
      <c r="V49" s="73"/>
      <c r="W49" s="40"/>
      <c r="X49" s="40">
        <f t="shared" si="37"/>
        <v>0</v>
      </c>
      <c r="Y49" s="40">
        <f t="shared" si="1"/>
        <v>0</v>
      </c>
      <c r="Z49" s="40"/>
      <c r="AA49" s="44"/>
      <c r="AB49" s="56">
        <f t="shared" si="2"/>
        <v>0</v>
      </c>
      <c r="AC49" s="40">
        <f t="shared" si="2"/>
        <v>0</v>
      </c>
      <c r="AD49" s="40">
        <f t="shared" si="7"/>
        <v>0</v>
      </c>
      <c r="AE49" s="40">
        <f t="shared" si="8"/>
        <v>0</v>
      </c>
      <c r="AF49" s="40">
        <f t="shared" si="21"/>
        <v>0</v>
      </c>
      <c r="AG49" s="40"/>
      <c r="AH49" s="72"/>
      <c r="AI49" s="72"/>
      <c r="AJ49" s="52"/>
      <c r="AK49" s="53"/>
      <c r="AN49" s="56">
        <f t="shared" si="27"/>
        <v>0</v>
      </c>
      <c r="AT49" s="4">
        <f t="shared" si="9"/>
        <v>0</v>
      </c>
      <c r="AZ49" s="4">
        <f t="shared" si="22"/>
        <v>0</v>
      </c>
      <c r="BB49" s="81"/>
      <c r="BC49" s="33"/>
      <c r="BE49" s="119"/>
      <c r="BF49" s="123">
        <f t="shared" si="23"/>
        <v>0</v>
      </c>
      <c r="BG49" s="34"/>
      <c r="BH49" s="34">
        <f t="shared" si="24"/>
        <v>0</v>
      </c>
      <c r="BI49" s="34">
        <f t="shared" si="31"/>
        <v>0</v>
      </c>
      <c r="BJ49" s="4">
        <f t="shared" si="25"/>
        <v>0</v>
      </c>
      <c r="BK49" s="4">
        <f t="shared" si="26"/>
        <v>0</v>
      </c>
      <c r="BP49" s="34">
        <f t="shared" si="10"/>
        <v>0</v>
      </c>
      <c r="BQ49" s="34">
        <f t="shared" si="11"/>
        <v>0</v>
      </c>
      <c r="BR49" s="4">
        <f t="shared" si="12"/>
        <v>0</v>
      </c>
      <c r="BS49" s="4">
        <f t="shared" si="13"/>
        <v>0</v>
      </c>
      <c r="BX49" s="34">
        <f t="shared" si="14"/>
        <v>0</v>
      </c>
      <c r="BY49" s="34">
        <f t="shared" si="14"/>
        <v>0</v>
      </c>
      <c r="BZ49" s="4">
        <f t="shared" si="15"/>
        <v>0</v>
      </c>
      <c r="CA49" s="4">
        <f t="shared" si="16"/>
        <v>0</v>
      </c>
      <c r="CF49" s="34">
        <f t="shared" si="17"/>
        <v>0</v>
      </c>
      <c r="CG49" s="34">
        <f t="shared" si="17"/>
        <v>0</v>
      </c>
      <c r="CH49" s="4">
        <f t="shared" si="18"/>
        <v>0</v>
      </c>
      <c r="CI49" s="4">
        <f t="shared" si="19"/>
        <v>0</v>
      </c>
      <c r="CN49" s="4">
        <f t="shared" si="29"/>
        <v>0</v>
      </c>
      <c r="CO49" s="8">
        <f t="shared" si="28"/>
        <v>0</v>
      </c>
    </row>
    <row r="50" spans="1:93" x14ac:dyDescent="0.3">
      <c r="A50" s="3">
        <f t="shared" si="34"/>
        <v>0</v>
      </c>
      <c r="B50" s="4">
        <f t="shared" si="34"/>
        <v>0</v>
      </c>
      <c r="C50" s="4">
        <f t="shared" si="34"/>
        <v>0</v>
      </c>
      <c r="D50" s="4">
        <f t="shared" si="34"/>
        <v>0</v>
      </c>
      <c r="E50" s="4">
        <f t="shared" si="34"/>
        <v>0</v>
      </c>
      <c r="F50" s="5">
        <f t="shared" si="34"/>
        <v>0</v>
      </c>
      <c r="G50" s="5">
        <f t="shared" si="34"/>
        <v>0</v>
      </c>
      <c r="H50" s="128">
        <f>'Enh Grant Original Request'!H39</f>
        <v>0</v>
      </c>
      <c r="I50" s="128">
        <f>'Enh Grant Original Request'!I39</f>
        <v>0</v>
      </c>
      <c r="J50" s="128">
        <f>'Enh Grant Original Request'!J39</f>
        <v>0</v>
      </c>
      <c r="K50" s="128">
        <f>'Enh Grant Original Request'!K39</f>
        <v>0</v>
      </c>
      <c r="L50" s="128">
        <f>'Enh Grant Original Request'!L39</f>
        <v>0</v>
      </c>
      <c r="M50" s="128">
        <f>'Enh Grant Original Request'!M39</f>
        <v>0</v>
      </c>
      <c r="N50" s="128">
        <f>'Enh Grant Original Request'!N39</f>
        <v>0</v>
      </c>
      <c r="O50" s="128">
        <f>'Enh Grant Original Request'!O39</f>
        <v>0</v>
      </c>
      <c r="P50" s="128">
        <f>'Enh Grant Original Request'!P39</f>
        <v>0</v>
      </c>
      <c r="Q50" s="56">
        <f>'Enh Grant Original Request'!Q39</f>
        <v>0</v>
      </c>
      <c r="R50" s="56">
        <f>'Enh Grant Original Request'!R39</f>
        <v>0</v>
      </c>
      <c r="S50" s="40">
        <f t="shared" si="36"/>
        <v>0</v>
      </c>
      <c r="T50" s="40">
        <f t="shared" si="0"/>
        <v>0</v>
      </c>
      <c r="U50" s="40"/>
      <c r="V50" s="73"/>
      <c r="W50" s="40"/>
      <c r="X50" s="40">
        <f t="shared" si="37"/>
        <v>0</v>
      </c>
      <c r="Y50" s="40">
        <f t="shared" si="1"/>
        <v>0</v>
      </c>
      <c r="Z50" s="40"/>
      <c r="AA50" s="44"/>
      <c r="AB50" s="56">
        <f t="shared" si="2"/>
        <v>0</v>
      </c>
      <c r="AC50" s="40">
        <f t="shared" si="2"/>
        <v>0</v>
      </c>
      <c r="AD50" s="40">
        <f t="shared" si="7"/>
        <v>0</v>
      </c>
      <c r="AE50" s="40">
        <f t="shared" si="8"/>
        <v>0</v>
      </c>
      <c r="AF50" s="40">
        <f t="shared" si="21"/>
        <v>0</v>
      </c>
      <c r="AG50" s="40"/>
      <c r="AH50" s="72"/>
      <c r="AI50" s="72"/>
      <c r="AJ50" s="52"/>
      <c r="AK50" s="53"/>
      <c r="AN50" s="56">
        <f t="shared" si="27"/>
        <v>0</v>
      </c>
      <c r="AT50" s="4">
        <f t="shared" si="9"/>
        <v>0</v>
      </c>
      <c r="AZ50" s="4">
        <f t="shared" si="22"/>
        <v>0</v>
      </c>
      <c r="BB50" s="81"/>
      <c r="BC50" s="33"/>
      <c r="BE50" s="119"/>
      <c r="BF50" s="123">
        <f t="shared" si="23"/>
        <v>0</v>
      </c>
      <c r="BG50" s="34"/>
      <c r="BH50" s="34">
        <f t="shared" si="24"/>
        <v>0</v>
      </c>
      <c r="BI50" s="34">
        <f t="shared" si="31"/>
        <v>0</v>
      </c>
      <c r="BJ50" s="4">
        <f t="shared" si="25"/>
        <v>0</v>
      </c>
      <c r="BK50" s="4">
        <f t="shared" si="26"/>
        <v>0</v>
      </c>
      <c r="BP50" s="34">
        <f t="shared" si="10"/>
        <v>0</v>
      </c>
      <c r="BQ50" s="34">
        <f t="shared" si="11"/>
        <v>0</v>
      </c>
      <c r="BR50" s="4">
        <f t="shared" si="12"/>
        <v>0</v>
      </c>
      <c r="BS50" s="4">
        <f t="shared" si="13"/>
        <v>0</v>
      </c>
      <c r="BX50" s="34">
        <f t="shared" si="14"/>
        <v>0</v>
      </c>
      <c r="BY50" s="34">
        <f t="shared" si="14"/>
        <v>0</v>
      </c>
      <c r="BZ50" s="4">
        <f t="shared" si="15"/>
        <v>0</v>
      </c>
      <c r="CA50" s="4">
        <f t="shared" si="16"/>
        <v>0</v>
      </c>
      <c r="CF50" s="34">
        <f t="shared" si="17"/>
        <v>0</v>
      </c>
      <c r="CG50" s="34">
        <f t="shared" si="17"/>
        <v>0</v>
      </c>
      <c r="CH50" s="4">
        <f t="shared" si="18"/>
        <v>0</v>
      </c>
      <c r="CI50" s="4">
        <f t="shared" si="19"/>
        <v>0</v>
      </c>
      <c r="CN50" s="4">
        <f t="shared" si="29"/>
        <v>0</v>
      </c>
      <c r="CO50" s="8">
        <f t="shared" si="28"/>
        <v>0</v>
      </c>
    </row>
    <row r="51" spans="1:93" x14ac:dyDescent="0.3">
      <c r="A51" s="3">
        <f t="shared" si="34"/>
        <v>0</v>
      </c>
      <c r="B51" s="4">
        <f t="shared" si="34"/>
        <v>0</v>
      </c>
      <c r="C51" s="4">
        <f t="shared" si="34"/>
        <v>0</v>
      </c>
      <c r="D51" s="4">
        <f t="shared" si="34"/>
        <v>0</v>
      </c>
      <c r="E51" s="4">
        <f t="shared" si="34"/>
        <v>0</v>
      </c>
      <c r="F51" s="5">
        <f t="shared" si="34"/>
        <v>0</v>
      </c>
      <c r="G51" s="5">
        <f t="shared" si="34"/>
        <v>0</v>
      </c>
      <c r="H51" s="128">
        <f>'Enh Grant Original Request'!H40</f>
        <v>0</v>
      </c>
      <c r="I51" s="128">
        <f>'Enh Grant Original Request'!I40</f>
        <v>0</v>
      </c>
      <c r="J51" s="128">
        <f>'Enh Grant Original Request'!J40</f>
        <v>0</v>
      </c>
      <c r="K51" s="128">
        <f>'Enh Grant Original Request'!K40</f>
        <v>0</v>
      </c>
      <c r="L51" s="128">
        <f>'Enh Grant Original Request'!L40</f>
        <v>0</v>
      </c>
      <c r="M51" s="128">
        <f>'Enh Grant Original Request'!M40</f>
        <v>0</v>
      </c>
      <c r="N51" s="128">
        <f>'Enh Grant Original Request'!N40</f>
        <v>0</v>
      </c>
      <c r="O51" s="128">
        <f>'Enh Grant Original Request'!O40</f>
        <v>0</v>
      </c>
      <c r="P51" s="128">
        <f>'Enh Grant Original Request'!P40</f>
        <v>0</v>
      </c>
      <c r="Q51" s="56">
        <f>'Enh Grant Original Request'!Q40</f>
        <v>0</v>
      </c>
      <c r="R51" s="56">
        <f>'Enh Grant Original Request'!R40</f>
        <v>0</v>
      </c>
      <c r="S51" s="40">
        <f t="shared" si="36"/>
        <v>0</v>
      </c>
      <c r="T51" s="40">
        <f t="shared" si="0"/>
        <v>0</v>
      </c>
      <c r="U51" s="40"/>
      <c r="V51" s="73"/>
      <c r="W51" s="40"/>
      <c r="X51" s="40">
        <f t="shared" si="37"/>
        <v>0</v>
      </c>
      <c r="Y51" s="40">
        <f t="shared" si="1"/>
        <v>0</v>
      </c>
      <c r="Z51" s="40"/>
      <c r="AA51" s="44"/>
      <c r="AB51" s="56">
        <f t="shared" si="2"/>
        <v>0</v>
      </c>
      <c r="AC51" s="40">
        <f t="shared" si="2"/>
        <v>0</v>
      </c>
      <c r="AD51" s="40">
        <f t="shared" si="7"/>
        <v>0</v>
      </c>
      <c r="AE51" s="40">
        <f t="shared" si="8"/>
        <v>0</v>
      </c>
      <c r="AF51" s="40">
        <f t="shared" si="21"/>
        <v>0</v>
      </c>
      <c r="AG51" s="40"/>
      <c r="AH51" s="72"/>
      <c r="AI51" s="72"/>
      <c r="AJ51" s="52"/>
      <c r="AK51" s="53"/>
      <c r="AN51" s="56">
        <f t="shared" si="27"/>
        <v>0</v>
      </c>
      <c r="AT51" s="4">
        <f t="shared" si="9"/>
        <v>0</v>
      </c>
      <c r="AZ51" s="4">
        <f t="shared" si="22"/>
        <v>0</v>
      </c>
      <c r="BB51" s="81"/>
      <c r="BC51" s="33"/>
      <c r="BE51" s="119"/>
      <c r="BF51" s="123">
        <f t="shared" si="23"/>
        <v>0</v>
      </c>
      <c r="BG51" s="34"/>
      <c r="BH51" s="34">
        <f t="shared" si="24"/>
        <v>0</v>
      </c>
      <c r="BI51" s="34">
        <f t="shared" si="31"/>
        <v>0</v>
      </c>
      <c r="BJ51" s="4">
        <f t="shared" si="25"/>
        <v>0</v>
      </c>
      <c r="BK51" s="4">
        <f t="shared" si="26"/>
        <v>0</v>
      </c>
      <c r="BP51" s="34">
        <f t="shared" si="10"/>
        <v>0</v>
      </c>
      <c r="BQ51" s="34">
        <f t="shared" si="11"/>
        <v>0</v>
      </c>
      <c r="BR51" s="4">
        <f t="shared" si="12"/>
        <v>0</v>
      </c>
      <c r="BS51" s="4">
        <f t="shared" si="13"/>
        <v>0</v>
      </c>
      <c r="BX51" s="34">
        <f t="shared" si="14"/>
        <v>0</v>
      </c>
      <c r="BY51" s="34">
        <f t="shared" si="14"/>
        <v>0</v>
      </c>
      <c r="BZ51" s="4">
        <f t="shared" si="15"/>
        <v>0</v>
      </c>
      <c r="CA51" s="4">
        <f t="shared" si="16"/>
        <v>0</v>
      </c>
      <c r="CF51" s="34">
        <f t="shared" si="17"/>
        <v>0</v>
      </c>
      <c r="CG51" s="34">
        <f t="shared" si="17"/>
        <v>0</v>
      </c>
      <c r="CH51" s="4">
        <f t="shared" si="18"/>
        <v>0</v>
      </c>
      <c r="CI51" s="4">
        <f t="shared" si="19"/>
        <v>0</v>
      </c>
      <c r="CN51" s="4">
        <f t="shared" si="29"/>
        <v>0</v>
      </c>
      <c r="CO51" s="8">
        <f t="shared" si="28"/>
        <v>0</v>
      </c>
    </row>
    <row r="52" spans="1:93" x14ac:dyDescent="0.3">
      <c r="A52" s="3">
        <f t="shared" si="34"/>
        <v>0</v>
      </c>
      <c r="B52" s="4">
        <f t="shared" si="34"/>
        <v>0</v>
      </c>
      <c r="C52" s="4">
        <f t="shared" si="34"/>
        <v>0</v>
      </c>
      <c r="D52" s="4">
        <f t="shared" si="34"/>
        <v>0</v>
      </c>
      <c r="E52" s="4">
        <f t="shared" si="34"/>
        <v>0</v>
      </c>
      <c r="F52" s="5">
        <f t="shared" si="34"/>
        <v>0</v>
      </c>
      <c r="G52" s="5">
        <f t="shared" si="34"/>
        <v>0</v>
      </c>
      <c r="H52" s="128">
        <f>'Enh Grant Original Request'!H41</f>
        <v>0</v>
      </c>
      <c r="I52" s="128">
        <f>'Enh Grant Original Request'!I41</f>
        <v>0</v>
      </c>
      <c r="J52" s="128">
        <f>'Enh Grant Original Request'!J41</f>
        <v>0</v>
      </c>
      <c r="K52" s="128">
        <f>'Enh Grant Original Request'!K41</f>
        <v>0</v>
      </c>
      <c r="L52" s="128">
        <f>'Enh Grant Original Request'!L41</f>
        <v>0</v>
      </c>
      <c r="M52" s="128">
        <f>'Enh Grant Original Request'!M41</f>
        <v>0</v>
      </c>
      <c r="N52" s="128">
        <f>'Enh Grant Original Request'!N41</f>
        <v>0</v>
      </c>
      <c r="O52" s="128">
        <f>'Enh Grant Original Request'!O41</f>
        <v>0</v>
      </c>
      <c r="P52" s="128">
        <f>'Enh Grant Original Request'!P41</f>
        <v>0</v>
      </c>
      <c r="Q52" s="56">
        <f>'Enh Grant Original Request'!Q41</f>
        <v>0</v>
      </c>
      <c r="R52" s="56">
        <f>'Enh Grant Original Request'!R41</f>
        <v>0</v>
      </c>
      <c r="S52" s="40">
        <f t="shared" si="36"/>
        <v>0</v>
      </c>
      <c r="T52" s="40">
        <f t="shared" si="0"/>
        <v>0</v>
      </c>
      <c r="U52" s="40"/>
      <c r="V52" s="73"/>
      <c r="W52" s="40"/>
      <c r="X52" s="40">
        <f t="shared" si="37"/>
        <v>0</v>
      </c>
      <c r="Y52" s="40">
        <f t="shared" si="1"/>
        <v>0</v>
      </c>
      <c r="Z52" s="40"/>
      <c r="AA52" s="44"/>
      <c r="AB52" s="56">
        <f t="shared" si="2"/>
        <v>0</v>
      </c>
      <c r="AC52" s="40">
        <f t="shared" si="2"/>
        <v>0</v>
      </c>
      <c r="AD52" s="40">
        <f t="shared" si="7"/>
        <v>0</v>
      </c>
      <c r="AE52" s="40">
        <f t="shared" si="8"/>
        <v>0</v>
      </c>
      <c r="AF52" s="40">
        <f t="shared" si="21"/>
        <v>0</v>
      </c>
      <c r="AG52" s="40"/>
      <c r="AH52" s="72"/>
      <c r="AI52" s="72"/>
      <c r="AJ52" s="52"/>
      <c r="AK52" s="53"/>
      <c r="AN52" s="56">
        <f t="shared" si="27"/>
        <v>0</v>
      </c>
      <c r="AT52" s="4">
        <f t="shared" si="9"/>
        <v>0</v>
      </c>
      <c r="AZ52" s="4">
        <f t="shared" si="22"/>
        <v>0</v>
      </c>
      <c r="BB52" s="81"/>
      <c r="BC52" s="33"/>
      <c r="BE52" s="119"/>
      <c r="BF52" s="123">
        <f t="shared" si="23"/>
        <v>0</v>
      </c>
      <c r="BG52" s="34"/>
      <c r="BH52" s="34">
        <f t="shared" si="24"/>
        <v>0</v>
      </c>
      <c r="BI52" s="34">
        <f t="shared" si="31"/>
        <v>0</v>
      </c>
      <c r="BJ52" s="4">
        <f t="shared" si="25"/>
        <v>0</v>
      </c>
      <c r="BK52" s="4">
        <f t="shared" si="26"/>
        <v>0</v>
      </c>
      <c r="BP52" s="34">
        <f t="shared" si="10"/>
        <v>0</v>
      </c>
      <c r="BQ52" s="34">
        <f t="shared" si="11"/>
        <v>0</v>
      </c>
      <c r="BR52" s="4">
        <f t="shared" si="12"/>
        <v>0</v>
      </c>
      <c r="BS52" s="4">
        <f t="shared" si="13"/>
        <v>0</v>
      </c>
      <c r="BX52" s="34">
        <f t="shared" si="14"/>
        <v>0</v>
      </c>
      <c r="BY52" s="34">
        <f t="shared" si="14"/>
        <v>0</v>
      </c>
      <c r="BZ52" s="4">
        <f t="shared" si="15"/>
        <v>0</v>
      </c>
      <c r="CA52" s="4">
        <f t="shared" si="16"/>
        <v>0</v>
      </c>
      <c r="CF52" s="34">
        <f t="shared" si="17"/>
        <v>0</v>
      </c>
      <c r="CG52" s="34">
        <f t="shared" si="17"/>
        <v>0</v>
      </c>
      <c r="CH52" s="4">
        <f t="shared" si="18"/>
        <v>0</v>
      </c>
      <c r="CI52" s="4">
        <f t="shared" si="19"/>
        <v>0</v>
      </c>
      <c r="CN52" s="4">
        <f t="shared" si="29"/>
        <v>0</v>
      </c>
      <c r="CO52" s="8">
        <f t="shared" si="28"/>
        <v>0</v>
      </c>
    </row>
    <row r="53" spans="1:93" x14ac:dyDescent="0.3">
      <c r="A53" s="3">
        <f t="shared" si="34"/>
        <v>0</v>
      </c>
      <c r="B53" s="4">
        <f t="shared" si="34"/>
        <v>0</v>
      </c>
      <c r="C53" s="4">
        <f t="shared" si="34"/>
        <v>0</v>
      </c>
      <c r="D53" s="4">
        <f t="shared" si="34"/>
        <v>0</v>
      </c>
      <c r="E53" s="4">
        <f t="shared" si="34"/>
        <v>0</v>
      </c>
      <c r="F53" s="5">
        <f t="shared" si="34"/>
        <v>0</v>
      </c>
      <c r="G53" s="5">
        <f t="shared" si="34"/>
        <v>0</v>
      </c>
      <c r="H53" s="128">
        <f>'Enh Grant Original Request'!H42</f>
        <v>0</v>
      </c>
      <c r="I53" s="128">
        <f>'Enh Grant Original Request'!I42</f>
        <v>0</v>
      </c>
      <c r="J53" s="128">
        <f>'Enh Grant Original Request'!J42</f>
        <v>0</v>
      </c>
      <c r="K53" s="128">
        <f>'Enh Grant Original Request'!K42</f>
        <v>0</v>
      </c>
      <c r="L53" s="128">
        <f>'Enh Grant Original Request'!L42</f>
        <v>0</v>
      </c>
      <c r="M53" s="128">
        <f>'Enh Grant Original Request'!M42</f>
        <v>0</v>
      </c>
      <c r="N53" s="128">
        <f>'Enh Grant Original Request'!N42</f>
        <v>0</v>
      </c>
      <c r="O53" s="128">
        <f>'Enh Grant Original Request'!O42</f>
        <v>0</v>
      </c>
      <c r="P53" s="128">
        <f>'Enh Grant Original Request'!P42</f>
        <v>0</v>
      </c>
      <c r="Q53" s="56">
        <f>'Enh Grant Original Request'!Q42</f>
        <v>0</v>
      </c>
      <c r="R53" s="56">
        <f>'Enh Grant Original Request'!R42</f>
        <v>0</v>
      </c>
      <c r="S53" s="40">
        <f t="shared" si="36"/>
        <v>0</v>
      </c>
      <c r="T53" s="40">
        <f t="shared" si="0"/>
        <v>0</v>
      </c>
      <c r="U53" s="40"/>
      <c r="V53" s="73"/>
      <c r="W53" s="40"/>
      <c r="X53" s="40">
        <f t="shared" si="37"/>
        <v>0</v>
      </c>
      <c r="Y53" s="40">
        <f t="shared" si="1"/>
        <v>0</v>
      </c>
      <c r="Z53" s="40"/>
      <c r="AA53" s="44"/>
      <c r="AB53" s="56">
        <f t="shared" si="2"/>
        <v>0</v>
      </c>
      <c r="AC53" s="40">
        <f t="shared" si="2"/>
        <v>0</v>
      </c>
      <c r="AD53" s="40">
        <f t="shared" si="7"/>
        <v>0</v>
      </c>
      <c r="AE53" s="40">
        <f t="shared" si="8"/>
        <v>0</v>
      </c>
      <c r="AF53" s="40">
        <f t="shared" si="21"/>
        <v>0</v>
      </c>
      <c r="AG53" s="40"/>
      <c r="AH53" s="72"/>
      <c r="AI53" s="72"/>
      <c r="AJ53" s="52"/>
      <c r="AK53" s="53"/>
      <c r="AN53" s="56">
        <f t="shared" si="27"/>
        <v>0</v>
      </c>
      <c r="AT53" s="4">
        <f t="shared" si="9"/>
        <v>0</v>
      </c>
      <c r="AZ53" s="4">
        <f t="shared" si="22"/>
        <v>0</v>
      </c>
      <c r="BB53" s="81"/>
      <c r="BC53" s="33"/>
      <c r="BE53" s="119"/>
      <c r="BF53" s="123">
        <f t="shared" si="23"/>
        <v>0</v>
      </c>
      <c r="BG53" s="34"/>
      <c r="BH53" s="34">
        <f t="shared" si="24"/>
        <v>0</v>
      </c>
      <c r="BI53" s="34">
        <f t="shared" si="31"/>
        <v>0</v>
      </c>
      <c r="BJ53" s="4">
        <f t="shared" si="25"/>
        <v>0</v>
      </c>
      <c r="BK53" s="4">
        <f t="shared" si="26"/>
        <v>0</v>
      </c>
      <c r="BP53" s="34">
        <f t="shared" si="10"/>
        <v>0</v>
      </c>
      <c r="BQ53" s="34">
        <f t="shared" si="11"/>
        <v>0</v>
      </c>
      <c r="BR53" s="4">
        <f t="shared" si="12"/>
        <v>0</v>
      </c>
      <c r="BS53" s="4">
        <f t="shared" si="13"/>
        <v>0</v>
      </c>
      <c r="BX53" s="34">
        <f t="shared" si="14"/>
        <v>0</v>
      </c>
      <c r="BY53" s="34">
        <f t="shared" si="14"/>
        <v>0</v>
      </c>
      <c r="BZ53" s="4">
        <f t="shared" si="15"/>
        <v>0</v>
      </c>
      <c r="CA53" s="4">
        <f t="shared" si="16"/>
        <v>0</v>
      </c>
      <c r="CF53" s="34">
        <f t="shared" si="17"/>
        <v>0</v>
      </c>
      <c r="CG53" s="34">
        <f t="shared" si="17"/>
        <v>0</v>
      </c>
      <c r="CH53" s="4">
        <f t="shared" si="18"/>
        <v>0</v>
      </c>
      <c r="CI53" s="4">
        <f t="shared" si="19"/>
        <v>0</v>
      </c>
      <c r="CN53" s="4">
        <f t="shared" si="29"/>
        <v>0</v>
      </c>
      <c r="CO53" s="8">
        <f t="shared" si="28"/>
        <v>0</v>
      </c>
    </row>
    <row r="54" spans="1:93" x14ac:dyDescent="0.3">
      <c r="A54" s="3">
        <f t="shared" si="34"/>
        <v>0</v>
      </c>
      <c r="B54" s="4">
        <f t="shared" si="34"/>
        <v>0</v>
      </c>
      <c r="C54" s="4">
        <f t="shared" si="34"/>
        <v>0</v>
      </c>
      <c r="D54" s="4">
        <f t="shared" si="34"/>
        <v>0</v>
      </c>
      <c r="E54" s="4">
        <f t="shared" si="34"/>
        <v>0</v>
      </c>
      <c r="F54" s="5">
        <f t="shared" si="34"/>
        <v>0</v>
      </c>
      <c r="G54" s="5">
        <f t="shared" si="34"/>
        <v>0</v>
      </c>
      <c r="H54" s="128">
        <f>'Enh Grant Original Request'!H43</f>
        <v>0</v>
      </c>
      <c r="I54" s="128">
        <f>'Enh Grant Original Request'!I43</f>
        <v>0</v>
      </c>
      <c r="J54" s="128">
        <f>'Enh Grant Original Request'!J43</f>
        <v>0</v>
      </c>
      <c r="K54" s="128">
        <f>'Enh Grant Original Request'!K43</f>
        <v>0</v>
      </c>
      <c r="L54" s="128">
        <f>'Enh Grant Original Request'!L43</f>
        <v>0</v>
      </c>
      <c r="M54" s="128">
        <f>'Enh Grant Original Request'!M43</f>
        <v>0</v>
      </c>
      <c r="N54" s="128">
        <f>'Enh Grant Original Request'!N43</f>
        <v>0</v>
      </c>
      <c r="O54" s="128">
        <f>'Enh Grant Original Request'!O43</f>
        <v>0</v>
      </c>
      <c r="P54" s="128">
        <f>'Enh Grant Original Request'!P43</f>
        <v>0</v>
      </c>
      <c r="Q54" s="56">
        <f>'Enh Grant Original Request'!Q43</f>
        <v>0</v>
      </c>
      <c r="R54" s="56">
        <f>'Enh Grant Original Request'!R43</f>
        <v>0</v>
      </c>
      <c r="S54" s="40">
        <f t="shared" si="36"/>
        <v>0</v>
      </c>
      <c r="T54" s="40">
        <f t="shared" si="0"/>
        <v>0</v>
      </c>
      <c r="U54" s="40"/>
      <c r="V54" s="73"/>
      <c r="W54" s="40"/>
      <c r="X54" s="40">
        <f t="shared" si="37"/>
        <v>0</v>
      </c>
      <c r="Y54" s="40">
        <f t="shared" si="1"/>
        <v>0</v>
      </c>
      <c r="Z54" s="40"/>
      <c r="AA54" s="44"/>
      <c r="AB54" s="56">
        <f t="shared" si="2"/>
        <v>0</v>
      </c>
      <c r="AC54" s="40">
        <f t="shared" si="2"/>
        <v>0</v>
      </c>
      <c r="AD54" s="40">
        <f t="shared" si="7"/>
        <v>0</v>
      </c>
      <c r="AE54" s="40">
        <f t="shared" si="8"/>
        <v>0</v>
      </c>
      <c r="AF54" s="40">
        <f t="shared" si="21"/>
        <v>0</v>
      </c>
      <c r="AG54" s="40"/>
      <c r="AH54" s="72"/>
      <c r="AI54" s="72"/>
      <c r="AJ54" s="52"/>
      <c r="AK54" s="53"/>
      <c r="AN54" s="56">
        <f t="shared" si="27"/>
        <v>0</v>
      </c>
      <c r="AT54" s="4">
        <f t="shared" si="9"/>
        <v>0</v>
      </c>
      <c r="AZ54" s="4">
        <f t="shared" si="22"/>
        <v>0</v>
      </c>
      <c r="BB54" s="81"/>
      <c r="BC54" s="33"/>
      <c r="BE54" s="119"/>
      <c r="BF54" s="123">
        <f t="shared" si="23"/>
        <v>0</v>
      </c>
      <c r="BG54" s="34"/>
      <c r="BH54" s="34">
        <f t="shared" si="24"/>
        <v>0</v>
      </c>
      <c r="BI54" s="34">
        <f t="shared" si="31"/>
        <v>0</v>
      </c>
      <c r="BJ54" s="4">
        <f t="shared" si="25"/>
        <v>0</v>
      </c>
      <c r="BK54" s="4">
        <f t="shared" si="26"/>
        <v>0</v>
      </c>
      <c r="BP54" s="34">
        <f t="shared" si="10"/>
        <v>0</v>
      </c>
      <c r="BQ54" s="34">
        <f t="shared" si="11"/>
        <v>0</v>
      </c>
      <c r="BR54" s="4">
        <f t="shared" si="12"/>
        <v>0</v>
      </c>
      <c r="BS54" s="4">
        <f t="shared" si="13"/>
        <v>0</v>
      </c>
      <c r="BX54" s="34">
        <f t="shared" si="14"/>
        <v>0</v>
      </c>
      <c r="BY54" s="34">
        <f t="shared" si="14"/>
        <v>0</v>
      </c>
      <c r="BZ54" s="4">
        <f t="shared" si="15"/>
        <v>0</v>
      </c>
      <c r="CA54" s="4">
        <f t="shared" si="16"/>
        <v>0</v>
      </c>
      <c r="CF54" s="34">
        <f t="shared" si="17"/>
        <v>0</v>
      </c>
      <c r="CG54" s="34">
        <f t="shared" si="17"/>
        <v>0</v>
      </c>
      <c r="CH54" s="4">
        <f t="shared" si="18"/>
        <v>0</v>
      </c>
      <c r="CI54" s="4">
        <f t="shared" si="19"/>
        <v>0</v>
      </c>
      <c r="CN54" s="4">
        <f t="shared" si="29"/>
        <v>0</v>
      </c>
      <c r="CO54" s="8">
        <f t="shared" si="28"/>
        <v>0</v>
      </c>
    </row>
    <row r="55" spans="1:93" x14ac:dyDescent="0.3">
      <c r="A55" s="3">
        <f t="shared" si="34"/>
        <v>0</v>
      </c>
      <c r="B55" s="4">
        <f t="shared" si="34"/>
        <v>0</v>
      </c>
      <c r="C55" s="4">
        <f t="shared" si="34"/>
        <v>0</v>
      </c>
      <c r="D55" s="4">
        <f t="shared" si="34"/>
        <v>0</v>
      </c>
      <c r="E55" s="4">
        <f t="shared" si="34"/>
        <v>0</v>
      </c>
      <c r="F55" s="5">
        <f t="shared" si="34"/>
        <v>0</v>
      </c>
      <c r="G55" s="5">
        <f t="shared" si="34"/>
        <v>0</v>
      </c>
      <c r="H55" s="128">
        <f>'Enh Grant Original Request'!H44</f>
        <v>0</v>
      </c>
      <c r="I55" s="128">
        <f>'Enh Grant Original Request'!I44</f>
        <v>0</v>
      </c>
      <c r="J55" s="128">
        <f>'Enh Grant Original Request'!J44</f>
        <v>0</v>
      </c>
      <c r="K55" s="128">
        <f>'Enh Grant Original Request'!K44</f>
        <v>0</v>
      </c>
      <c r="L55" s="128">
        <f>'Enh Grant Original Request'!L44</f>
        <v>0</v>
      </c>
      <c r="M55" s="128">
        <f>'Enh Grant Original Request'!M44</f>
        <v>0</v>
      </c>
      <c r="N55" s="128">
        <f>'Enh Grant Original Request'!N44</f>
        <v>0</v>
      </c>
      <c r="O55" s="128">
        <f>'Enh Grant Original Request'!O44</f>
        <v>0</v>
      </c>
      <c r="P55" s="128">
        <f>'Enh Grant Original Request'!P44</f>
        <v>0</v>
      </c>
      <c r="Q55" s="56">
        <f>'Enh Grant Original Request'!Q44</f>
        <v>0</v>
      </c>
      <c r="R55" s="56">
        <f>'Enh Grant Original Request'!R44</f>
        <v>0</v>
      </c>
      <c r="S55" s="40">
        <f t="shared" si="36"/>
        <v>0</v>
      </c>
      <c r="T55" s="40">
        <f t="shared" si="0"/>
        <v>0</v>
      </c>
      <c r="U55" s="40"/>
      <c r="V55" s="73"/>
      <c r="W55" s="40"/>
      <c r="X55" s="40">
        <f t="shared" si="37"/>
        <v>0</v>
      </c>
      <c r="Y55" s="40">
        <f t="shared" si="1"/>
        <v>0</v>
      </c>
      <c r="Z55" s="40"/>
      <c r="AA55" s="44"/>
      <c r="AB55" s="56">
        <f t="shared" si="2"/>
        <v>0</v>
      </c>
      <c r="AC55" s="40">
        <f t="shared" si="2"/>
        <v>0</v>
      </c>
      <c r="AD55" s="40">
        <f t="shared" si="7"/>
        <v>0</v>
      </c>
      <c r="AE55" s="40">
        <f t="shared" si="8"/>
        <v>0</v>
      </c>
      <c r="AF55" s="40">
        <f t="shared" si="21"/>
        <v>0</v>
      </c>
      <c r="AG55" s="40"/>
      <c r="AH55" s="72"/>
      <c r="AI55" s="72"/>
      <c r="AJ55" s="52"/>
      <c r="AK55" s="53"/>
      <c r="AN55" s="56">
        <f t="shared" si="27"/>
        <v>0</v>
      </c>
      <c r="AT55" s="4">
        <f t="shared" si="9"/>
        <v>0</v>
      </c>
      <c r="AZ55" s="4">
        <f t="shared" si="22"/>
        <v>0</v>
      </c>
      <c r="BB55" s="81"/>
      <c r="BC55" s="33"/>
      <c r="BE55" s="119"/>
      <c r="BF55" s="123">
        <f t="shared" si="23"/>
        <v>0</v>
      </c>
      <c r="BG55" s="34"/>
      <c r="BH55" s="34">
        <f t="shared" si="24"/>
        <v>0</v>
      </c>
      <c r="BI55" s="34">
        <f t="shared" si="31"/>
        <v>0</v>
      </c>
      <c r="BJ55" s="4">
        <f t="shared" si="25"/>
        <v>0</v>
      </c>
      <c r="BK55" s="4">
        <f t="shared" si="26"/>
        <v>0</v>
      </c>
      <c r="BP55" s="34">
        <f t="shared" si="10"/>
        <v>0</v>
      </c>
      <c r="BQ55" s="34">
        <f t="shared" si="11"/>
        <v>0</v>
      </c>
      <c r="BR55" s="4">
        <f t="shared" si="12"/>
        <v>0</v>
      </c>
      <c r="BS55" s="4">
        <f t="shared" si="13"/>
        <v>0</v>
      </c>
      <c r="BX55" s="34">
        <f t="shared" si="14"/>
        <v>0</v>
      </c>
      <c r="BY55" s="34">
        <f t="shared" si="14"/>
        <v>0</v>
      </c>
      <c r="BZ55" s="4">
        <f t="shared" si="15"/>
        <v>0</v>
      </c>
      <c r="CA55" s="4">
        <f t="shared" si="16"/>
        <v>0</v>
      </c>
      <c r="CF55" s="34">
        <f t="shared" si="17"/>
        <v>0</v>
      </c>
      <c r="CG55" s="34">
        <f t="shared" si="17"/>
        <v>0</v>
      </c>
      <c r="CH55" s="4">
        <f t="shared" si="18"/>
        <v>0</v>
      </c>
      <c r="CI55" s="4">
        <f t="shared" si="19"/>
        <v>0</v>
      </c>
      <c r="CN55" s="4">
        <f t="shared" si="29"/>
        <v>0</v>
      </c>
      <c r="CO55" s="8">
        <f t="shared" si="28"/>
        <v>0</v>
      </c>
    </row>
    <row r="56" spans="1:93" x14ac:dyDescent="0.3">
      <c r="A56" s="3">
        <f t="shared" si="34"/>
        <v>0</v>
      </c>
      <c r="B56" s="4">
        <f t="shared" si="34"/>
        <v>0</v>
      </c>
      <c r="C56" s="4">
        <f t="shared" si="34"/>
        <v>0</v>
      </c>
      <c r="D56" s="4">
        <f t="shared" si="34"/>
        <v>0</v>
      </c>
      <c r="E56" s="4">
        <f t="shared" si="34"/>
        <v>0</v>
      </c>
      <c r="F56" s="5">
        <f t="shared" si="34"/>
        <v>0</v>
      </c>
      <c r="G56" s="5">
        <f t="shared" si="34"/>
        <v>0</v>
      </c>
      <c r="H56" s="128">
        <f>'Enh Grant Original Request'!H45</f>
        <v>0</v>
      </c>
      <c r="I56" s="128">
        <f>'Enh Grant Original Request'!I45</f>
        <v>0</v>
      </c>
      <c r="J56" s="128">
        <f>'Enh Grant Original Request'!J45</f>
        <v>0</v>
      </c>
      <c r="K56" s="128">
        <f>'Enh Grant Original Request'!K45</f>
        <v>0</v>
      </c>
      <c r="L56" s="128">
        <f>'Enh Grant Original Request'!L45</f>
        <v>0</v>
      </c>
      <c r="M56" s="128">
        <f>'Enh Grant Original Request'!M45</f>
        <v>0</v>
      </c>
      <c r="N56" s="128">
        <f>'Enh Grant Original Request'!N45</f>
        <v>0</v>
      </c>
      <c r="O56" s="128">
        <f>'Enh Grant Original Request'!O45</f>
        <v>0</v>
      </c>
      <c r="P56" s="128">
        <f>'Enh Grant Original Request'!P45</f>
        <v>0</v>
      </c>
      <c r="Q56" s="56">
        <f>'Enh Grant Original Request'!Q45</f>
        <v>0</v>
      </c>
      <c r="R56" s="56">
        <f>'Enh Grant Original Request'!R45</f>
        <v>0</v>
      </c>
      <c r="S56" s="40">
        <f t="shared" si="36"/>
        <v>0</v>
      </c>
      <c r="T56" s="40">
        <f t="shared" si="0"/>
        <v>0</v>
      </c>
      <c r="U56" s="40"/>
      <c r="V56" s="73"/>
      <c r="W56" s="40"/>
      <c r="X56" s="40">
        <f t="shared" si="37"/>
        <v>0</v>
      </c>
      <c r="Y56" s="40">
        <f t="shared" si="1"/>
        <v>0</v>
      </c>
      <c r="Z56" s="40"/>
      <c r="AA56" s="44"/>
      <c r="AB56" s="56">
        <f t="shared" si="2"/>
        <v>0</v>
      </c>
      <c r="AC56" s="40">
        <f t="shared" si="2"/>
        <v>0</v>
      </c>
      <c r="AD56" s="40">
        <f t="shared" si="7"/>
        <v>0</v>
      </c>
      <c r="AE56" s="40">
        <f t="shared" si="8"/>
        <v>0</v>
      </c>
      <c r="AF56" s="40">
        <f t="shared" si="21"/>
        <v>0</v>
      </c>
      <c r="AG56" s="40"/>
      <c r="AH56" s="72"/>
      <c r="AI56" s="72"/>
      <c r="AJ56" s="52"/>
      <c r="AK56" s="53"/>
      <c r="AN56" s="56">
        <f t="shared" si="27"/>
        <v>0</v>
      </c>
      <c r="AT56" s="4">
        <f t="shared" si="9"/>
        <v>0</v>
      </c>
      <c r="AZ56" s="4">
        <f t="shared" si="22"/>
        <v>0</v>
      </c>
      <c r="BB56" s="81"/>
      <c r="BC56" s="33"/>
      <c r="BE56" s="119"/>
      <c r="BF56" s="123">
        <f t="shared" si="23"/>
        <v>0</v>
      </c>
      <c r="BG56" s="34"/>
      <c r="BH56" s="34">
        <f t="shared" si="24"/>
        <v>0</v>
      </c>
      <c r="BI56" s="34">
        <f t="shared" si="31"/>
        <v>0</v>
      </c>
      <c r="BJ56" s="4">
        <f t="shared" si="25"/>
        <v>0</v>
      </c>
      <c r="BK56" s="4">
        <f t="shared" si="26"/>
        <v>0</v>
      </c>
      <c r="BP56" s="34">
        <f t="shared" si="10"/>
        <v>0</v>
      </c>
      <c r="BQ56" s="34">
        <f t="shared" si="11"/>
        <v>0</v>
      </c>
      <c r="BR56" s="4">
        <f t="shared" si="12"/>
        <v>0</v>
      </c>
      <c r="BS56" s="4">
        <f t="shared" si="13"/>
        <v>0</v>
      </c>
      <c r="BX56" s="34">
        <f t="shared" si="14"/>
        <v>0</v>
      </c>
      <c r="BY56" s="34">
        <f t="shared" si="14"/>
        <v>0</v>
      </c>
      <c r="BZ56" s="4">
        <f t="shared" si="15"/>
        <v>0</v>
      </c>
      <c r="CA56" s="4">
        <f t="shared" si="16"/>
        <v>0</v>
      </c>
      <c r="CF56" s="34">
        <f t="shared" si="17"/>
        <v>0</v>
      </c>
      <c r="CG56" s="34">
        <f t="shared" si="17"/>
        <v>0</v>
      </c>
      <c r="CH56" s="4">
        <f t="shared" si="18"/>
        <v>0</v>
      </c>
      <c r="CI56" s="4">
        <f t="shared" si="19"/>
        <v>0</v>
      </c>
      <c r="CN56" s="4">
        <f t="shared" si="29"/>
        <v>0</v>
      </c>
      <c r="CO56" s="8">
        <f t="shared" si="28"/>
        <v>0</v>
      </c>
    </row>
    <row r="57" spans="1:93" x14ac:dyDescent="0.3">
      <c r="A57" s="3">
        <f t="shared" si="34"/>
        <v>0</v>
      </c>
      <c r="B57" s="4">
        <f t="shared" si="34"/>
        <v>0</v>
      </c>
      <c r="C57" s="4">
        <f t="shared" si="34"/>
        <v>0</v>
      </c>
      <c r="D57" s="4">
        <f t="shared" si="34"/>
        <v>0</v>
      </c>
      <c r="E57" s="4">
        <f t="shared" si="34"/>
        <v>0</v>
      </c>
      <c r="F57" s="5">
        <f t="shared" si="34"/>
        <v>0</v>
      </c>
      <c r="G57" s="5">
        <f t="shared" si="34"/>
        <v>0</v>
      </c>
      <c r="H57" s="128">
        <f>'Enh Grant Original Request'!H46</f>
        <v>0</v>
      </c>
      <c r="I57" s="128">
        <f>'Enh Grant Original Request'!I46</f>
        <v>0</v>
      </c>
      <c r="J57" s="128">
        <f>'Enh Grant Original Request'!J46</f>
        <v>0</v>
      </c>
      <c r="K57" s="128">
        <f>'Enh Grant Original Request'!K46</f>
        <v>0</v>
      </c>
      <c r="L57" s="128">
        <f>'Enh Grant Original Request'!L46</f>
        <v>0</v>
      </c>
      <c r="M57" s="128">
        <f>'Enh Grant Original Request'!M46</f>
        <v>0</v>
      </c>
      <c r="N57" s="128">
        <f>'Enh Grant Original Request'!N46</f>
        <v>0</v>
      </c>
      <c r="O57" s="128">
        <f>'Enh Grant Original Request'!O46</f>
        <v>0</v>
      </c>
      <c r="P57" s="128">
        <f>'Enh Grant Original Request'!P46</f>
        <v>0</v>
      </c>
      <c r="Q57" s="56">
        <f>'Enh Grant Original Request'!Q46</f>
        <v>0</v>
      </c>
      <c r="R57" s="56">
        <f>'Enh Grant Original Request'!R46</f>
        <v>0</v>
      </c>
      <c r="S57" s="40">
        <f t="shared" si="36"/>
        <v>0</v>
      </c>
      <c r="T57" s="40">
        <f t="shared" si="0"/>
        <v>0</v>
      </c>
      <c r="U57" s="40"/>
      <c r="V57" s="73"/>
      <c r="W57" s="40"/>
      <c r="X57" s="40">
        <f t="shared" si="37"/>
        <v>0</v>
      </c>
      <c r="Y57" s="40">
        <f t="shared" si="1"/>
        <v>0</v>
      </c>
      <c r="Z57" s="40"/>
      <c r="AA57" s="44"/>
      <c r="AB57" s="56">
        <f t="shared" si="2"/>
        <v>0</v>
      </c>
      <c r="AC57" s="40">
        <f t="shared" si="2"/>
        <v>0</v>
      </c>
      <c r="AD57" s="40">
        <f t="shared" si="7"/>
        <v>0</v>
      </c>
      <c r="AE57" s="40">
        <f t="shared" si="8"/>
        <v>0</v>
      </c>
      <c r="AF57" s="40">
        <f t="shared" si="21"/>
        <v>0</v>
      </c>
      <c r="AG57" s="40"/>
      <c r="AH57" s="72"/>
      <c r="AI57" s="72"/>
      <c r="AJ57" s="52"/>
      <c r="AK57" s="53"/>
      <c r="AN57" s="56">
        <f t="shared" si="27"/>
        <v>0</v>
      </c>
      <c r="AT57" s="4">
        <f t="shared" si="9"/>
        <v>0</v>
      </c>
      <c r="AZ57" s="4">
        <f t="shared" si="22"/>
        <v>0</v>
      </c>
      <c r="BB57" s="81"/>
      <c r="BC57" s="33"/>
      <c r="BE57" s="119"/>
      <c r="BF57" s="123">
        <f t="shared" si="23"/>
        <v>0</v>
      </c>
      <c r="BG57" s="34"/>
      <c r="BH57" s="34">
        <f t="shared" si="24"/>
        <v>0</v>
      </c>
      <c r="BI57" s="34">
        <f t="shared" si="31"/>
        <v>0</v>
      </c>
      <c r="BJ57" s="4">
        <f t="shared" si="25"/>
        <v>0</v>
      </c>
      <c r="BK57" s="4">
        <f t="shared" si="26"/>
        <v>0</v>
      </c>
      <c r="BP57" s="34">
        <f t="shared" si="10"/>
        <v>0</v>
      </c>
      <c r="BQ57" s="34">
        <f t="shared" si="11"/>
        <v>0</v>
      </c>
      <c r="BR57" s="4">
        <f t="shared" si="12"/>
        <v>0</v>
      </c>
      <c r="BS57" s="4">
        <f t="shared" si="13"/>
        <v>0</v>
      </c>
      <c r="BX57" s="34">
        <f t="shared" si="14"/>
        <v>0</v>
      </c>
      <c r="BY57" s="34">
        <f t="shared" si="14"/>
        <v>0</v>
      </c>
      <c r="BZ57" s="4">
        <f t="shared" si="15"/>
        <v>0</v>
      </c>
      <c r="CA57" s="4">
        <f t="shared" si="16"/>
        <v>0</v>
      </c>
      <c r="CF57" s="34">
        <f t="shared" si="17"/>
        <v>0</v>
      </c>
      <c r="CG57" s="34">
        <f t="shared" si="17"/>
        <v>0</v>
      </c>
      <c r="CH57" s="4">
        <f t="shared" si="18"/>
        <v>0</v>
      </c>
      <c r="CI57" s="4">
        <f t="shared" si="19"/>
        <v>0</v>
      </c>
      <c r="CN57" s="4">
        <f t="shared" si="29"/>
        <v>0</v>
      </c>
      <c r="CO57" s="8">
        <f t="shared" si="28"/>
        <v>0</v>
      </c>
    </row>
    <row r="58" spans="1:93" x14ac:dyDescent="0.3">
      <c r="A58" s="3">
        <f t="shared" si="34"/>
        <v>0</v>
      </c>
      <c r="B58" s="4">
        <f t="shared" si="34"/>
        <v>0</v>
      </c>
      <c r="C58" s="4">
        <f t="shared" si="34"/>
        <v>0</v>
      </c>
      <c r="D58" s="4">
        <f t="shared" si="34"/>
        <v>0</v>
      </c>
      <c r="E58" s="4">
        <f t="shared" si="34"/>
        <v>0</v>
      </c>
      <c r="F58" s="5">
        <f t="shared" si="34"/>
        <v>0</v>
      </c>
      <c r="G58" s="5">
        <f t="shared" si="34"/>
        <v>0</v>
      </c>
      <c r="H58" s="128">
        <f>'Enh Grant Original Request'!H47</f>
        <v>0</v>
      </c>
      <c r="I58" s="128">
        <f>'Enh Grant Original Request'!I47</f>
        <v>0</v>
      </c>
      <c r="J58" s="128">
        <f>'Enh Grant Original Request'!J47</f>
        <v>0</v>
      </c>
      <c r="K58" s="128">
        <f>'Enh Grant Original Request'!K47</f>
        <v>0</v>
      </c>
      <c r="L58" s="128">
        <f>'Enh Grant Original Request'!L47</f>
        <v>0</v>
      </c>
      <c r="M58" s="128">
        <f>'Enh Grant Original Request'!M47</f>
        <v>0</v>
      </c>
      <c r="N58" s="128">
        <f>'Enh Grant Original Request'!N47</f>
        <v>0</v>
      </c>
      <c r="O58" s="128">
        <f>'Enh Grant Original Request'!O47</f>
        <v>0</v>
      </c>
      <c r="P58" s="128">
        <f>'Enh Grant Original Request'!P47</f>
        <v>0</v>
      </c>
      <c r="Q58" s="56">
        <f>'Enh Grant Original Request'!Q47</f>
        <v>0</v>
      </c>
      <c r="R58" s="56">
        <f>'Enh Grant Original Request'!R47</f>
        <v>0</v>
      </c>
      <c r="S58" s="40">
        <f t="shared" si="36"/>
        <v>0</v>
      </c>
      <c r="T58" s="40">
        <f t="shared" si="0"/>
        <v>0</v>
      </c>
      <c r="U58" s="40"/>
      <c r="V58" s="73"/>
      <c r="W58" s="40"/>
      <c r="X58" s="40">
        <f t="shared" si="37"/>
        <v>0</v>
      </c>
      <c r="Y58" s="40">
        <f t="shared" si="1"/>
        <v>0</v>
      </c>
      <c r="Z58" s="40"/>
      <c r="AA58" s="44"/>
      <c r="AB58" s="56">
        <f t="shared" si="2"/>
        <v>0</v>
      </c>
      <c r="AC58" s="40">
        <f t="shared" si="2"/>
        <v>0</v>
      </c>
      <c r="AD58" s="40">
        <f t="shared" si="7"/>
        <v>0</v>
      </c>
      <c r="AE58" s="40">
        <f t="shared" si="8"/>
        <v>0</v>
      </c>
      <c r="AF58" s="40">
        <f t="shared" si="21"/>
        <v>0</v>
      </c>
      <c r="AG58" s="40"/>
      <c r="AH58" s="72"/>
      <c r="AI58" s="72"/>
      <c r="AJ58" s="52"/>
      <c r="AK58" s="53"/>
      <c r="AN58" s="56">
        <f t="shared" si="27"/>
        <v>0</v>
      </c>
      <c r="AT58" s="4">
        <f t="shared" si="9"/>
        <v>0</v>
      </c>
      <c r="AZ58" s="4">
        <f t="shared" si="22"/>
        <v>0</v>
      </c>
      <c r="BB58" s="81"/>
      <c r="BC58" s="33"/>
      <c r="BE58" s="119"/>
      <c r="BF58" s="123">
        <f t="shared" si="23"/>
        <v>0</v>
      </c>
      <c r="BG58" s="34"/>
      <c r="BH58" s="34">
        <f t="shared" si="24"/>
        <v>0</v>
      </c>
      <c r="BI58" s="34">
        <f t="shared" si="31"/>
        <v>0</v>
      </c>
      <c r="BJ58" s="4">
        <f t="shared" si="25"/>
        <v>0</v>
      </c>
      <c r="BK58" s="4">
        <f t="shared" si="26"/>
        <v>0</v>
      </c>
      <c r="BP58" s="34">
        <f t="shared" si="10"/>
        <v>0</v>
      </c>
      <c r="BQ58" s="34">
        <f t="shared" si="11"/>
        <v>0</v>
      </c>
      <c r="BR58" s="4">
        <f t="shared" si="12"/>
        <v>0</v>
      </c>
      <c r="BS58" s="4">
        <f t="shared" si="13"/>
        <v>0</v>
      </c>
      <c r="BX58" s="34">
        <f t="shared" si="14"/>
        <v>0</v>
      </c>
      <c r="BY58" s="34">
        <f t="shared" si="14"/>
        <v>0</v>
      </c>
      <c r="BZ58" s="4">
        <f t="shared" si="15"/>
        <v>0</v>
      </c>
      <c r="CA58" s="4">
        <f t="shared" si="16"/>
        <v>0</v>
      </c>
      <c r="CF58" s="34">
        <f t="shared" si="17"/>
        <v>0</v>
      </c>
      <c r="CG58" s="34">
        <f t="shared" si="17"/>
        <v>0</v>
      </c>
      <c r="CH58" s="4">
        <f t="shared" si="18"/>
        <v>0</v>
      </c>
      <c r="CI58" s="4">
        <f t="shared" si="19"/>
        <v>0</v>
      </c>
      <c r="CN58" s="4">
        <f t="shared" si="29"/>
        <v>0</v>
      </c>
      <c r="CO58" s="8">
        <f t="shared" si="28"/>
        <v>0</v>
      </c>
    </row>
    <row r="59" spans="1:93" x14ac:dyDescent="0.3">
      <c r="A59" s="3">
        <f t="shared" si="34"/>
        <v>0</v>
      </c>
      <c r="B59" s="4">
        <f t="shared" si="34"/>
        <v>0</v>
      </c>
      <c r="C59" s="4">
        <f t="shared" si="34"/>
        <v>0</v>
      </c>
      <c r="D59" s="4">
        <f t="shared" si="34"/>
        <v>0</v>
      </c>
      <c r="E59" s="4">
        <f t="shared" si="34"/>
        <v>0</v>
      </c>
      <c r="F59" s="5">
        <f t="shared" si="34"/>
        <v>0</v>
      </c>
      <c r="G59" s="5">
        <f t="shared" si="34"/>
        <v>0</v>
      </c>
      <c r="H59" s="128">
        <f>'Enh Grant Original Request'!H48</f>
        <v>0</v>
      </c>
      <c r="I59" s="128">
        <f>'Enh Grant Original Request'!I48</f>
        <v>0</v>
      </c>
      <c r="J59" s="128">
        <f>'Enh Grant Original Request'!J48</f>
        <v>0</v>
      </c>
      <c r="K59" s="128">
        <f>'Enh Grant Original Request'!K48</f>
        <v>0</v>
      </c>
      <c r="L59" s="128">
        <f>'Enh Grant Original Request'!L48</f>
        <v>0</v>
      </c>
      <c r="M59" s="128">
        <f>'Enh Grant Original Request'!M48</f>
        <v>0</v>
      </c>
      <c r="N59" s="128">
        <f>'Enh Grant Original Request'!N48</f>
        <v>0</v>
      </c>
      <c r="O59" s="128">
        <f>'Enh Grant Original Request'!O48</f>
        <v>0</v>
      </c>
      <c r="P59" s="128">
        <f>'Enh Grant Original Request'!P48</f>
        <v>0</v>
      </c>
      <c r="Q59" s="56">
        <f>'Enh Grant Original Request'!Q48</f>
        <v>0</v>
      </c>
      <c r="R59" s="56">
        <f>'Enh Grant Original Request'!R48</f>
        <v>0</v>
      </c>
      <c r="S59" s="40">
        <f t="shared" si="36"/>
        <v>0</v>
      </c>
      <c r="T59" s="40">
        <f t="shared" si="0"/>
        <v>0</v>
      </c>
      <c r="U59" s="40"/>
      <c r="V59" s="73"/>
      <c r="W59" s="40"/>
      <c r="X59" s="40">
        <f t="shared" si="37"/>
        <v>0</v>
      </c>
      <c r="Y59" s="40">
        <f t="shared" si="1"/>
        <v>0</v>
      </c>
      <c r="Z59" s="40"/>
      <c r="AA59" s="44"/>
      <c r="AB59" s="56">
        <f t="shared" si="2"/>
        <v>0</v>
      </c>
      <c r="AC59" s="40">
        <f t="shared" si="2"/>
        <v>0</v>
      </c>
      <c r="AD59" s="40">
        <f t="shared" si="7"/>
        <v>0</v>
      </c>
      <c r="AE59" s="40">
        <f t="shared" si="8"/>
        <v>0</v>
      </c>
      <c r="AF59" s="40">
        <f t="shared" si="21"/>
        <v>0</v>
      </c>
      <c r="AG59" s="40"/>
      <c r="AH59" s="72"/>
      <c r="AI59" s="72"/>
      <c r="AJ59" s="52"/>
      <c r="AK59" s="53"/>
      <c r="AN59" s="56">
        <f t="shared" si="27"/>
        <v>0</v>
      </c>
      <c r="AT59" s="4">
        <f t="shared" si="9"/>
        <v>0</v>
      </c>
      <c r="AZ59" s="4">
        <f t="shared" si="22"/>
        <v>0</v>
      </c>
      <c r="BB59" s="81"/>
      <c r="BC59" s="33"/>
      <c r="BE59" s="119"/>
      <c r="BF59" s="123">
        <f t="shared" si="23"/>
        <v>0</v>
      </c>
      <c r="BG59" s="34"/>
      <c r="BH59" s="34">
        <f t="shared" si="24"/>
        <v>0</v>
      </c>
      <c r="BI59" s="34">
        <f t="shared" si="31"/>
        <v>0</v>
      </c>
      <c r="BJ59" s="4">
        <f t="shared" si="25"/>
        <v>0</v>
      </c>
      <c r="BK59" s="4">
        <f t="shared" si="26"/>
        <v>0</v>
      </c>
      <c r="BP59" s="34">
        <f t="shared" si="10"/>
        <v>0</v>
      </c>
      <c r="BQ59" s="34">
        <f t="shared" si="11"/>
        <v>0</v>
      </c>
      <c r="BR59" s="4">
        <f t="shared" si="12"/>
        <v>0</v>
      </c>
      <c r="BS59" s="4">
        <f t="shared" si="13"/>
        <v>0</v>
      </c>
      <c r="BX59" s="34">
        <f t="shared" si="14"/>
        <v>0</v>
      </c>
      <c r="BY59" s="34">
        <f t="shared" si="14"/>
        <v>0</v>
      </c>
      <c r="BZ59" s="4">
        <f t="shared" si="15"/>
        <v>0</v>
      </c>
      <c r="CA59" s="4">
        <f t="shared" si="16"/>
        <v>0</v>
      </c>
      <c r="CF59" s="34">
        <f t="shared" si="17"/>
        <v>0</v>
      </c>
      <c r="CG59" s="34">
        <f t="shared" si="17"/>
        <v>0</v>
      </c>
      <c r="CH59" s="4">
        <f t="shared" si="18"/>
        <v>0</v>
      </c>
      <c r="CI59" s="4">
        <f t="shared" si="19"/>
        <v>0</v>
      </c>
      <c r="CN59" s="4">
        <f t="shared" si="29"/>
        <v>0</v>
      </c>
      <c r="CO59" s="8">
        <f t="shared" si="28"/>
        <v>0</v>
      </c>
    </row>
    <row r="60" spans="1:93" x14ac:dyDescent="0.3">
      <c r="A60" s="3">
        <f t="shared" si="34"/>
        <v>0</v>
      </c>
      <c r="B60" s="4">
        <f t="shared" si="34"/>
        <v>0</v>
      </c>
      <c r="C60" s="4">
        <f t="shared" si="34"/>
        <v>0</v>
      </c>
      <c r="D60" s="4">
        <f t="shared" si="34"/>
        <v>0</v>
      </c>
      <c r="E60" s="4">
        <f t="shared" si="34"/>
        <v>0</v>
      </c>
      <c r="F60" s="5">
        <f t="shared" si="34"/>
        <v>0</v>
      </c>
      <c r="G60" s="5">
        <f t="shared" si="34"/>
        <v>0</v>
      </c>
      <c r="H60" s="128">
        <f>'Enh Grant Original Request'!H49</f>
        <v>0</v>
      </c>
      <c r="I60" s="128">
        <f>'Enh Grant Original Request'!I49</f>
        <v>0</v>
      </c>
      <c r="J60" s="128">
        <f>'Enh Grant Original Request'!J49</f>
        <v>0</v>
      </c>
      <c r="K60" s="128">
        <f>'Enh Grant Original Request'!K49</f>
        <v>0</v>
      </c>
      <c r="L60" s="128">
        <f>'Enh Grant Original Request'!L49</f>
        <v>0</v>
      </c>
      <c r="M60" s="128">
        <f>'Enh Grant Original Request'!M49</f>
        <v>0</v>
      </c>
      <c r="N60" s="128">
        <f>'Enh Grant Original Request'!N49</f>
        <v>0</v>
      </c>
      <c r="O60" s="128">
        <f>'Enh Grant Original Request'!O49</f>
        <v>0</v>
      </c>
      <c r="P60" s="128">
        <f>'Enh Grant Original Request'!P49</f>
        <v>0</v>
      </c>
      <c r="Q60" s="56">
        <f>'Enh Grant Original Request'!Q49</f>
        <v>0</v>
      </c>
      <c r="R60" s="56">
        <f>'Enh Grant Original Request'!R49</f>
        <v>0</v>
      </c>
      <c r="S60" s="40">
        <f t="shared" si="36"/>
        <v>0</v>
      </c>
      <c r="T60" s="40">
        <f t="shared" si="0"/>
        <v>0</v>
      </c>
      <c r="U60" s="40"/>
      <c r="V60" s="73"/>
      <c r="W60" s="40"/>
      <c r="X60" s="40">
        <f t="shared" si="37"/>
        <v>0</v>
      </c>
      <c r="Y60" s="40">
        <f t="shared" si="1"/>
        <v>0</v>
      </c>
      <c r="Z60" s="40"/>
      <c r="AA60" s="44"/>
      <c r="AB60" s="56">
        <f t="shared" si="2"/>
        <v>0</v>
      </c>
      <c r="AC60" s="40">
        <f t="shared" si="2"/>
        <v>0</v>
      </c>
      <c r="AD60" s="40">
        <f t="shared" si="7"/>
        <v>0</v>
      </c>
      <c r="AE60" s="40">
        <f t="shared" si="8"/>
        <v>0</v>
      </c>
      <c r="AF60" s="40">
        <f t="shared" si="21"/>
        <v>0</v>
      </c>
      <c r="AG60" s="40"/>
      <c r="AH60" s="72"/>
      <c r="AI60" s="72"/>
      <c r="AJ60" s="52"/>
      <c r="AK60" s="53"/>
      <c r="AN60" s="56">
        <f t="shared" si="27"/>
        <v>0</v>
      </c>
      <c r="AT60" s="4">
        <f t="shared" si="9"/>
        <v>0</v>
      </c>
      <c r="AZ60" s="4">
        <f t="shared" si="22"/>
        <v>0</v>
      </c>
      <c r="BB60" s="81"/>
      <c r="BC60" s="33"/>
      <c r="BE60" s="119"/>
      <c r="BF60" s="123">
        <f t="shared" si="23"/>
        <v>0</v>
      </c>
      <c r="BG60" s="34"/>
      <c r="BH60" s="34">
        <f t="shared" si="24"/>
        <v>0</v>
      </c>
      <c r="BI60" s="34">
        <f t="shared" si="31"/>
        <v>0</v>
      </c>
      <c r="BJ60" s="4">
        <f t="shared" si="25"/>
        <v>0</v>
      </c>
      <c r="BK60" s="4">
        <f t="shared" si="26"/>
        <v>0</v>
      </c>
      <c r="BP60" s="34">
        <f t="shared" si="10"/>
        <v>0</v>
      </c>
      <c r="BQ60" s="34">
        <f t="shared" si="11"/>
        <v>0</v>
      </c>
      <c r="BR60" s="4">
        <f t="shared" si="12"/>
        <v>0</v>
      </c>
      <c r="BS60" s="4">
        <f t="shared" si="13"/>
        <v>0</v>
      </c>
      <c r="BX60" s="34">
        <f t="shared" si="14"/>
        <v>0</v>
      </c>
      <c r="BY60" s="34">
        <f t="shared" si="14"/>
        <v>0</v>
      </c>
      <c r="BZ60" s="4">
        <f t="shared" si="15"/>
        <v>0</v>
      </c>
      <c r="CA60" s="4">
        <f t="shared" si="16"/>
        <v>0</v>
      </c>
      <c r="CF60" s="34">
        <f t="shared" si="17"/>
        <v>0</v>
      </c>
      <c r="CG60" s="34">
        <f t="shared" si="17"/>
        <v>0</v>
      </c>
      <c r="CH60" s="4">
        <f t="shared" si="18"/>
        <v>0</v>
      </c>
      <c r="CI60" s="4">
        <f t="shared" si="19"/>
        <v>0</v>
      </c>
      <c r="CN60" s="4">
        <f t="shared" si="29"/>
        <v>0</v>
      </c>
      <c r="CO60" s="8">
        <f t="shared" si="28"/>
        <v>0</v>
      </c>
    </row>
    <row r="61" spans="1:93" x14ac:dyDescent="0.3">
      <c r="A61" s="3">
        <f t="shared" si="34"/>
        <v>0</v>
      </c>
      <c r="B61" s="4">
        <f t="shared" si="34"/>
        <v>0</v>
      </c>
      <c r="C61" s="4">
        <f t="shared" si="34"/>
        <v>0</v>
      </c>
      <c r="D61" s="4">
        <f t="shared" si="34"/>
        <v>0</v>
      </c>
      <c r="E61" s="4">
        <f t="shared" si="34"/>
        <v>0</v>
      </c>
      <c r="F61" s="5">
        <f t="shared" si="34"/>
        <v>0</v>
      </c>
      <c r="G61" s="5">
        <f t="shared" si="34"/>
        <v>0</v>
      </c>
      <c r="H61" s="128">
        <f>'Enh Grant Original Request'!H50</f>
        <v>0</v>
      </c>
      <c r="I61" s="128">
        <f>'Enh Grant Original Request'!I50</f>
        <v>0</v>
      </c>
      <c r="J61" s="128">
        <f>'Enh Grant Original Request'!J50</f>
        <v>0</v>
      </c>
      <c r="K61" s="128">
        <f>'Enh Grant Original Request'!K50</f>
        <v>0</v>
      </c>
      <c r="L61" s="128">
        <f>'Enh Grant Original Request'!L50</f>
        <v>0</v>
      </c>
      <c r="M61" s="128">
        <f>'Enh Grant Original Request'!M50</f>
        <v>0</v>
      </c>
      <c r="N61" s="128">
        <f>'Enh Grant Original Request'!N50</f>
        <v>0</v>
      </c>
      <c r="O61" s="128">
        <f>'Enh Grant Original Request'!O50</f>
        <v>0</v>
      </c>
      <c r="P61" s="128">
        <f>'Enh Grant Original Request'!P50</f>
        <v>0</v>
      </c>
      <c r="Q61" s="56">
        <f>'Enh Grant Original Request'!Q50</f>
        <v>0</v>
      </c>
      <c r="R61" s="56">
        <f>'Enh Grant Original Request'!R50</f>
        <v>0</v>
      </c>
      <c r="S61" s="40">
        <f t="shared" si="36"/>
        <v>0</v>
      </c>
      <c r="T61" s="40">
        <f t="shared" si="0"/>
        <v>0</v>
      </c>
      <c r="U61" s="40"/>
      <c r="V61" s="73"/>
      <c r="W61" s="40"/>
      <c r="X61" s="40">
        <f t="shared" si="37"/>
        <v>0</v>
      </c>
      <c r="Y61" s="40">
        <f t="shared" si="1"/>
        <v>0</v>
      </c>
      <c r="Z61" s="40"/>
      <c r="AA61" s="44"/>
      <c r="AB61" s="56">
        <f t="shared" si="2"/>
        <v>0</v>
      </c>
      <c r="AC61" s="40">
        <f t="shared" si="2"/>
        <v>0</v>
      </c>
      <c r="AD61" s="40">
        <f t="shared" si="7"/>
        <v>0</v>
      </c>
      <c r="AE61" s="40">
        <f t="shared" si="8"/>
        <v>0</v>
      </c>
      <c r="AF61" s="40">
        <f t="shared" si="21"/>
        <v>0</v>
      </c>
      <c r="AG61" s="40"/>
      <c r="AH61" s="72"/>
      <c r="AI61" s="72"/>
      <c r="AJ61" s="52"/>
      <c r="AK61" s="53"/>
      <c r="AN61" s="56">
        <f t="shared" si="27"/>
        <v>0</v>
      </c>
      <c r="AT61" s="4">
        <f t="shared" si="9"/>
        <v>0</v>
      </c>
      <c r="AZ61" s="4">
        <f t="shared" si="22"/>
        <v>0</v>
      </c>
      <c r="BB61" s="81"/>
      <c r="BC61" s="33"/>
      <c r="BE61" s="119"/>
      <c r="BF61" s="123">
        <f t="shared" si="23"/>
        <v>0</v>
      </c>
      <c r="BG61" s="34"/>
      <c r="BH61" s="34">
        <f t="shared" si="24"/>
        <v>0</v>
      </c>
      <c r="BI61" s="34">
        <f t="shared" si="31"/>
        <v>0</v>
      </c>
      <c r="BJ61" s="4">
        <f t="shared" si="25"/>
        <v>0</v>
      </c>
      <c r="BK61" s="4">
        <f t="shared" si="26"/>
        <v>0</v>
      </c>
      <c r="BP61" s="34">
        <f t="shared" si="10"/>
        <v>0</v>
      </c>
      <c r="BQ61" s="34">
        <f t="shared" si="11"/>
        <v>0</v>
      </c>
      <c r="BR61" s="4">
        <f t="shared" si="12"/>
        <v>0</v>
      </c>
      <c r="BS61" s="4">
        <f t="shared" si="13"/>
        <v>0</v>
      </c>
      <c r="BX61" s="34">
        <f t="shared" si="14"/>
        <v>0</v>
      </c>
      <c r="BY61" s="34">
        <f t="shared" si="14"/>
        <v>0</v>
      </c>
      <c r="BZ61" s="4">
        <f t="shared" si="15"/>
        <v>0</v>
      </c>
      <c r="CA61" s="4">
        <f t="shared" si="16"/>
        <v>0</v>
      </c>
      <c r="CF61" s="34">
        <f t="shared" si="17"/>
        <v>0</v>
      </c>
      <c r="CG61" s="34">
        <f t="shared" si="17"/>
        <v>0</v>
      </c>
      <c r="CH61" s="4">
        <f t="shared" si="18"/>
        <v>0</v>
      </c>
      <c r="CI61" s="4">
        <f t="shared" si="19"/>
        <v>0</v>
      </c>
      <c r="CN61" s="4">
        <f t="shared" si="29"/>
        <v>0</v>
      </c>
      <c r="CO61" s="8">
        <f t="shared" si="28"/>
        <v>0</v>
      </c>
    </row>
    <row r="62" spans="1:93" x14ac:dyDescent="0.3">
      <c r="A62" s="3">
        <f t="shared" ref="A62:G77" si="38">A61</f>
        <v>0</v>
      </c>
      <c r="B62" s="4">
        <f t="shared" si="38"/>
        <v>0</v>
      </c>
      <c r="C62" s="4">
        <f t="shared" si="38"/>
        <v>0</v>
      </c>
      <c r="D62" s="4">
        <f t="shared" si="38"/>
        <v>0</v>
      </c>
      <c r="E62" s="4">
        <f t="shared" si="38"/>
        <v>0</v>
      </c>
      <c r="F62" s="5">
        <f t="shared" si="38"/>
        <v>0</v>
      </c>
      <c r="G62" s="5">
        <f t="shared" si="38"/>
        <v>0</v>
      </c>
      <c r="H62" s="128">
        <f>'Enh Grant Original Request'!H51</f>
        <v>0</v>
      </c>
      <c r="I62" s="128">
        <f>'Enh Grant Original Request'!I51</f>
        <v>0</v>
      </c>
      <c r="J62" s="128">
        <f>'Enh Grant Original Request'!J51</f>
        <v>0</v>
      </c>
      <c r="K62" s="128">
        <f>'Enh Grant Original Request'!K51</f>
        <v>0</v>
      </c>
      <c r="L62" s="128">
        <f>'Enh Grant Original Request'!L51</f>
        <v>0</v>
      </c>
      <c r="M62" s="128">
        <f>'Enh Grant Original Request'!M51</f>
        <v>0</v>
      </c>
      <c r="N62" s="128">
        <f>'Enh Grant Original Request'!N51</f>
        <v>0</v>
      </c>
      <c r="O62" s="128">
        <f>'Enh Grant Original Request'!O51</f>
        <v>0</v>
      </c>
      <c r="P62" s="128">
        <f>'Enh Grant Original Request'!P51</f>
        <v>0</v>
      </c>
      <c r="Q62" s="56">
        <f>'Enh Grant Original Request'!Q51</f>
        <v>0</v>
      </c>
      <c r="R62" s="56">
        <f>'Enh Grant Original Request'!R51</f>
        <v>0</v>
      </c>
      <c r="S62" s="40">
        <f t="shared" si="36"/>
        <v>0</v>
      </c>
      <c r="T62" s="40">
        <f t="shared" si="0"/>
        <v>0</v>
      </c>
      <c r="U62" s="40"/>
      <c r="V62" s="73"/>
      <c r="W62" s="40"/>
      <c r="X62" s="40">
        <f t="shared" si="37"/>
        <v>0</v>
      </c>
      <c r="Y62" s="40">
        <f t="shared" si="1"/>
        <v>0</v>
      </c>
      <c r="Z62" s="40"/>
      <c r="AA62" s="44"/>
      <c r="AB62" s="56">
        <f t="shared" si="2"/>
        <v>0</v>
      </c>
      <c r="AC62" s="40">
        <f t="shared" si="2"/>
        <v>0</v>
      </c>
      <c r="AD62" s="40">
        <f t="shared" si="7"/>
        <v>0</v>
      </c>
      <c r="AE62" s="40">
        <f t="shared" si="8"/>
        <v>0</v>
      </c>
      <c r="AF62" s="40">
        <f t="shared" si="21"/>
        <v>0</v>
      </c>
      <c r="AG62" s="40"/>
      <c r="AH62" s="72"/>
      <c r="AI62" s="72"/>
      <c r="AJ62" s="52"/>
      <c r="AK62" s="53"/>
      <c r="AN62" s="56">
        <f t="shared" si="27"/>
        <v>0</v>
      </c>
      <c r="AT62" s="4">
        <f t="shared" si="9"/>
        <v>0</v>
      </c>
      <c r="AZ62" s="4">
        <f t="shared" si="22"/>
        <v>0</v>
      </c>
      <c r="BB62" s="81"/>
      <c r="BC62" s="33"/>
      <c r="BE62" s="119"/>
      <c r="BF62" s="123">
        <f t="shared" si="23"/>
        <v>0</v>
      </c>
      <c r="BG62" s="34"/>
      <c r="BH62" s="34">
        <f t="shared" si="24"/>
        <v>0</v>
      </c>
      <c r="BI62" s="34">
        <f t="shared" si="31"/>
        <v>0</v>
      </c>
      <c r="BJ62" s="4">
        <f t="shared" si="25"/>
        <v>0</v>
      </c>
      <c r="BK62" s="4">
        <f t="shared" si="26"/>
        <v>0</v>
      </c>
      <c r="BP62" s="34">
        <f t="shared" si="10"/>
        <v>0</v>
      </c>
      <c r="BQ62" s="34">
        <f t="shared" si="11"/>
        <v>0</v>
      </c>
      <c r="BR62" s="4">
        <f t="shared" si="12"/>
        <v>0</v>
      </c>
      <c r="BS62" s="4">
        <f t="shared" si="13"/>
        <v>0</v>
      </c>
      <c r="BX62" s="34">
        <f t="shared" si="14"/>
        <v>0</v>
      </c>
      <c r="BY62" s="34">
        <f t="shared" si="14"/>
        <v>0</v>
      </c>
      <c r="BZ62" s="4">
        <f t="shared" si="15"/>
        <v>0</v>
      </c>
      <c r="CA62" s="4">
        <f t="shared" si="16"/>
        <v>0</v>
      </c>
      <c r="CF62" s="34">
        <f t="shared" si="17"/>
        <v>0</v>
      </c>
      <c r="CG62" s="34">
        <f t="shared" si="17"/>
        <v>0</v>
      </c>
      <c r="CH62" s="4">
        <f t="shared" si="18"/>
        <v>0</v>
      </c>
      <c r="CI62" s="4">
        <f t="shared" si="19"/>
        <v>0</v>
      </c>
      <c r="CN62" s="4">
        <f t="shared" si="29"/>
        <v>0</v>
      </c>
      <c r="CO62" s="8">
        <f t="shared" si="28"/>
        <v>0</v>
      </c>
    </row>
    <row r="63" spans="1:93" x14ac:dyDescent="0.3">
      <c r="A63" s="3">
        <f t="shared" si="38"/>
        <v>0</v>
      </c>
      <c r="B63" s="4">
        <f t="shared" si="38"/>
        <v>0</v>
      </c>
      <c r="C63" s="4">
        <f t="shared" si="38"/>
        <v>0</v>
      </c>
      <c r="D63" s="4">
        <f t="shared" si="38"/>
        <v>0</v>
      </c>
      <c r="E63" s="4">
        <f t="shared" si="38"/>
        <v>0</v>
      </c>
      <c r="F63" s="5">
        <f t="shared" si="38"/>
        <v>0</v>
      </c>
      <c r="G63" s="5">
        <f t="shared" si="38"/>
        <v>0</v>
      </c>
      <c r="H63" s="128">
        <f>'Enh Grant Original Request'!H52</f>
        <v>0</v>
      </c>
      <c r="I63" s="128">
        <f>'Enh Grant Original Request'!I52</f>
        <v>0</v>
      </c>
      <c r="J63" s="128">
        <f>'Enh Grant Original Request'!J52</f>
        <v>0</v>
      </c>
      <c r="K63" s="128">
        <f>'Enh Grant Original Request'!K52</f>
        <v>0</v>
      </c>
      <c r="L63" s="128">
        <f>'Enh Grant Original Request'!L52</f>
        <v>0</v>
      </c>
      <c r="M63" s="128">
        <f>'Enh Grant Original Request'!M52</f>
        <v>0</v>
      </c>
      <c r="N63" s="128">
        <f>'Enh Grant Original Request'!N52</f>
        <v>0</v>
      </c>
      <c r="O63" s="128">
        <f>'Enh Grant Original Request'!O52</f>
        <v>0</v>
      </c>
      <c r="P63" s="128">
        <f>'Enh Grant Original Request'!P52</f>
        <v>0</v>
      </c>
      <c r="Q63" s="56">
        <f>'Enh Grant Original Request'!Q52</f>
        <v>0</v>
      </c>
      <c r="R63" s="56">
        <f>'Enh Grant Original Request'!R52</f>
        <v>0</v>
      </c>
      <c r="S63" s="40">
        <f t="shared" ref="S63:S126" si="39">SUM(R63)*Q63</f>
        <v>0</v>
      </c>
      <c r="T63" s="40">
        <f t="shared" si="0"/>
        <v>0</v>
      </c>
      <c r="U63" s="40"/>
      <c r="V63" s="73"/>
      <c r="W63" s="40"/>
      <c r="X63" s="40">
        <f t="shared" si="37"/>
        <v>0</v>
      </c>
      <c r="Y63" s="40">
        <f t="shared" si="1"/>
        <v>0</v>
      </c>
      <c r="Z63" s="40"/>
      <c r="AA63" s="44"/>
      <c r="AB63" s="56">
        <f t="shared" si="2"/>
        <v>0</v>
      </c>
      <c r="AC63" s="40">
        <f t="shared" si="2"/>
        <v>0</v>
      </c>
      <c r="AD63" s="40">
        <f t="shared" si="7"/>
        <v>0</v>
      </c>
      <c r="AE63" s="40">
        <f t="shared" si="8"/>
        <v>0</v>
      </c>
      <c r="AF63" s="40">
        <f t="shared" si="21"/>
        <v>0</v>
      </c>
      <c r="AG63" s="40"/>
      <c r="AH63" s="72"/>
      <c r="AI63" s="72"/>
      <c r="AJ63" s="52"/>
      <c r="AK63" s="53"/>
      <c r="AN63" s="56">
        <f t="shared" si="27"/>
        <v>0</v>
      </c>
      <c r="AT63" s="4">
        <f t="shared" si="9"/>
        <v>0</v>
      </c>
      <c r="AZ63" s="4">
        <f t="shared" si="22"/>
        <v>0</v>
      </c>
      <c r="BB63" s="81"/>
      <c r="BC63" s="33"/>
      <c r="BE63" s="119"/>
      <c r="BF63" s="123">
        <f t="shared" si="23"/>
        <v>0</v>
      </c>
      <c r="BG63" s="34"/>
      <c r="BH63" s="34">
        <f t="shared" si="24"/>
        <v>0</v>
      </c>
      <c r="BI63" s="34">
        <f t="shared" si="31"/>
        <v>0</v>
      </c>
      <c r="BJ63" s="4">
        <f t="shared" si="25"/>
        <v>0</v>
      </c>
      <c r="BK63" s="4">
        <f t="shared" si="26"/>
        <v>0</v>
      </c>
      <c r="BP63" s="34">
        <f t="shared" si="10"/>
        <v>0</v>
      </c>
      <c r="BQ63" s="34">
        <f t="shared" si="11"/>
        <v>0</v>
      </c>
      <c r="BR63" s="4">
        <f t="shared" si="12"/>
        <v>0</v>
      </c>
      <c r="BS63" s="4">
        <f t="shared" si="13"/>
        <v>0</v>
      </c>
      <c r="BX63" s="34">
        <f t="shared" si="14"/>
        <v>0</v>
      </c>
      <c r="BY63" s="34">
        <f t="shared" si="14"/>
        <v>0</v>
      </c>
      <c r="BZ63" s="4">
        <f t="shared" si="15"/>
        <v>0</v>
      </c>
      <c r="CA63" s="4">
        <f t="shared" si="16"/>
        <v>0</v>
      </c>
      <c r="CF63" s="34">
        <f t="shared" si="17"/>
        <v>0</v>
      </c>
      <c r="CG63" s="34">
        <f t="shared" si="17"/>
        <v>0</v>
      </c>
      <c r="CH63" s="4">
        <f t="shared" si="18"/>
        <v>0</v>
      </c>
      <c r="CI63" s="4">
        <f t="shared" si="19"/>
        <v>0</v>
      </c>
      <c r="CN63" s="4">
        <f t="shared" si="29"/>
        <v>0</v>
      </c>
      <c r="CO63" s="8">
        <f t="shared" si="28"/>
        <v>0</v>
      </c>
    </row>
    <row r="64" spans="1:93" x14ac:dyDescent="0.3">
      <c r="A64" s="3">
        <f t="shared" si="38"/>
        <v>0</v>
      </c>
      <c r="B64" s="4">
        <f t="shared" si="38"/>
        <v>0</v>
      </c>
      <c r="C64" s="4">
        <f t="shared" si="38"/>
        <v>0</v>
      </c>
      <c r="D64" s="4">
        <f t="shared" si="38"/>
        <v>0</v>
      </c>
      <c r="E64" s="4">
        <f t="shared" si="38"/>
        <v>0</v>
      </c>
      <c r="F64" s="5">
        <f t="shared" si="38"/>
        <v>0</v>
      </c>
      <c r="G64" s="5">
        <f t="shared" si="38"/>
        <v>0</v>
      </c>
      <c r="H64" s="128">
        <f>'Enh Grant Original Request'!H53</f>
        <v>0</v>
      </c>
      <c r="I64" s="128">
        <f>'Enh Grant Original Request'!I53</f>
        <v>0</v>
      </c>
      <c r="J64" s="128">
        <f>'Enh Grant Original Request'!J53</f>
        <v>0</v>
      </c>
      <c r="K64" s="128">
        <f>'Enh Grant Original Request'!K53</f>
        <v>0</v>
      </c>
      <c r="L64" s="128">
        <f>'Enh Grant Original Request'!L53</f>
        <v>0</v>
      </c>
      <c r="M64" s="128">
        <f>'Enh Grant Original Request'!M53</f>
        <v>0</v>
      </c>
      <c r="N64" s="128">
        <f>'Enh Grant Original Request'!N53</f>
        <v>0</v>
      </c>
      <c r="O64" s="128">
        <f>'Enh Grant Original Request'!O53</f>
        <v>0</v>
      </c>
      <c r="P64" s="128">
        <f>'Enh Grant Original Request'!P53</f>
        <v>0</v>
      </c>
      <c r="Q64" s="56">
        <f>'Enh Grant Original Request'!Q53</f>
        <v>0</v>
      </c>
      <c r="R64" s="56">
        <f>'Enh Grant Original Request'!R53</f>
        <v>0</v>
      </c>
      <c r="S64" s="40">
        <f t="shared" si="39"/>
        <v>0</v>
      </c>
      <c r="T64" s="40">
        <f t="shared" si="0"/>
        <v>0</v>
      </c>
      <c r="U64" s="40"/>
      <c r="V64" s="73"/>
      <c r="W64" s="40"/>
      <c r="X64" s="40">
        <f t="shared" si="37"/>
        <v>0</v>
      </c>
      <c r="Y64" s="40">
        <f t="shared" si="1"/>
        <v>0</v>
      </c>
      <c r="Z64" s="40"/>
      <c r="AA64" s="44"/>
      <c r="AB64" s="56">
        <f t="shared" si="2"/>
        <v>0</v>
      </c>
      <c r="AC64" s="40">
        <f t="shared" si="2"/>
        <v>0</v>
      </c>
      <c r="AD64" s="40">
        <f t="shared" si="7"/>
        <v>0</v>
      </c>
      <c r="AE64" s="40">
        <f t="shared" si="8"/>
        <v>0</v>
      </c>
      <c r="AF64" s="40">
        <f t="shared" si="21"/>
        <v>0</v>
      </c>
      <c r="AG64" s="40"/>
      <c r="AH64" s="72"/>
      <c r="AI64" s="72"/>
      <c r="AJ64" s="52"/>
      <c r="AK64" s="53"/>
      <c r="AN64" s="56">
        <f t="shared" si="27"/>
        <v>0</v>
      </c>
      <c r="AT64" s="4">
        <f t="shared" si="9"/>
        <v>0</v>
      </c>
      <c r="AZ64" s="4">
        <f t="shared" si="22"/>
        <v>0</v>
      </c>
      <c r="BB64" s="81"/>
      <c r="BC64" s="33"/>
      <c r="BE64" s="119"/>
      <c r="BF64" s="123">
        <f t="shared" si="23"/>
        <v>0</v>
      </c>
      <c r="BG64" s="34"/>
      <c r="BH64" s="34">
        <f t="shared" si="24"/>
        <v>0</v>
      </c>
      <c r="BI64" s="34">
        <f t="shared" si="31"/>
        <v>0</v>
      </c>
      <c r="BJ64" s="4">
        <f t="shared" si="25"/>
        <v>0</v>
      </c>
      <c r="BK64" s="4">
        <f t="shared" si="26"/>
        <v>0</v>
      </c>
      <c r="BP64" s="34">
        <f t="shared" si="10"/>
        <v>0</v>
      </c>
      <c r="BQ64" s="34">
        <f t="shared" si="11"/>
        <v>0</v>
      </c>
      <c r="BR64" s="4">
        <f t="shared" si="12"/>
        <v>0</v>
      </c>
      <c r="BS64" s="4">
        <f t="shared" si="13"/>
        <v>0</v>
      </c>
      <c r="BX64" s="34">
        <f t="shared" si="14"/>
        <v>0</v>
      </c>
      <c r="BY64" s="34">
        <f t="shared" si="14"/>
        <v>0</v>
      </c>
      <c r="BZ64" s="4">
        <f t="shared" si="15"/>
        <v>0</v>
      </c>
      <c r="CA64" s="4">
        <f t="shared" si="16"/>
        <v>0</v>
      </c>
      <c r="CF64" s="34">
        <f t="shared" si="17"/>
        <v>0</v>
      </c>
      <c r="CG64" s="34">
        <f t="shared" si="17"/>
        <v>0</v>
      </c>
      <c r="CH64" s="4">
        <f t="shared" si="18"/>
        <v>0</v>
      </c>
      <c r="CI64" s="4">
        <f t="shared" si="19"/>
        <v>0</v>
      </c>
      <c r="CN64" s="4">
        <f t="shared" si="29"/>
        <v>0</v>
      </c>
      <c r="CO64" s="8">
        <f t="shared" si="28"/>
        <v>0</v>
      </c>
    </row>
    <row r="65" spans="1:93" x14ac:dyDescent="0.3">
      <c r="A65" s="3">
        <f t="shared" si="38"/>
        <v>0</v>
      </c>
      <c r="B65" s="4">
        <f t="shared" si="38"/>
        <v>0</v>
      </c>
      <c r="C65" s="4">
        <f t="shared" si="38"/>
        <v>0</v>
      </c>
      <c r="D65" s="4">
        <f t="shared" si="38"/>
        <v>0</v>
      </c>
      <c r="E65" s="4">
        <f t="shared" si="38"/>
        <v>0</v>
      </c>
      <c r="F65" s="5">
        <f t="shared" si="38"/>
        <v>0</v>
      </c>
      <c r="G65" s="5">
        <f t="shared" si="38"/>
        <v>0</v>
      </c>
      <c r="H65" s="128">
        <f>'Enh Grant Original Request'!H54</f>
        <v>0</v>
      </c>
      <c r="I65" s="128">
        <f>'Enh Grant Original Request'!I54</f>
        <v>0</v>
      </c>
      <c r="J65" s="128">
        <f>'Enh Grant Original Request'!J54</f>
        <v>0</v>
      </c>
      <c r="K65" s="128">
        <f>'Enh Grant Original Request'!K54</f>
        <v>0</v>
      </c>
      <c r="L65" s="128">
        <f>'Enh Grant Original Request'!L54</f>
        <v>0</v>
      </c>
      <c r="M65" s="128">
        <f>'Enh Grant Original Request'!M54</f>
        <v>0</v>
      </c>
      <c r="N65" s="128">
        <f>'Enh Grant Original Request'!N54</f>
        <v>0</v>
      </c>
      <c r="O65" s="128">
        <f>'Enh Grant Original Request'!O54</f>
        <v>0</v>
      </c>
      <c r="P65" s="128">
        <f>'Enh Grant Original Request'!P54</f>
        <v>0</v>
      </c>
      <c r="Q65" s="56">
        <f>'Enh Grant Original Request'!Q54</f>
        <v>0</v>
      </c>
      <c r="R65" s="56">
        <f>'Enh Grant Original Request'!R54</f>
        <v>0</v>
      </c>
      <c r="S65" s="40">
        <f t="shared" si="39"/>
        <v>0</v>
      </c>
      <c r="T65" s="40">
        <f t="shared" si="0"/>
        <v>0</v>
      </c>
      <c r="U65" s="40"/>
      <c r="V65" s="73"/>
      <c r="W65" s="40"/>
      <c r="X65" s="40">
        <f t="shared" si="37"/>
        <v>0</v>
      </c>
      <c r="Y65" s="40">
        <f t="shared" si="1"/>
        <v>0</v>
      </c>
      <c r="Z65" s="40"/>
      <c r="AA65" s="44"/>
      <c r="AB65" s="56">
        <f t="shared" si="2"/>
        <v>0</v>
      </c>
      <c r="AC65" s="40">
        <f t="shared" si="2"/>
        <v>0</v>
      </c>
      <c r="AD65" s="40">
        <f t="shared" si="7"/>
        <v>0</v>
      </c>
      <c r="AE65" s="40">
        <f t="shared" si="8"/>
        <v>0</v>
      </c>
      <c r="AF65" s="40">
        <f t="shared" si="21"/>
        <v>0</v>
      </c>
      <c r="AG65" s="40"/>
      <c r="AH65" s="72"/>
      <c r="AI65" s="72"/>
      <c r="AJ65" s="52"/>
      <c r="AK65" s="53"/>
      <c r="AN65" s="56">
        <f t="shared" si="27"/>
        <v>0</v>
      </c>
      <c r="AT65" s="4">
        <f t="shared" si="9"/>
        <v>0</v>
      </c>
      <c r="AZ65" s="4">
        <f t="shared" si="22"/>
        <v>0</v>
      </c>
      <c r="BB65" s="81"/>
      <c r="BC65" s="33"/>
      <c r="BE65" s="119"/>
      <c r="BF65" s="123">
        <f t="shared" si="23"/>
        <v>0</v>
      </c>
      <c r="BG65" s="34"/>
      <c r="BH65" s="34">
        <f t="shared" si="24"/>
        <v>0</v>
      </c>
      <c r="BI65" s="34">
        <f t="shared" si="31"/>
        <v>0</v>
      </c>
      <c r="BJ65" s="4">
        <f t="shared" si="25"/>
        <v>0</v>
      </c>
      <c r="BK65" s="4">
        <f t="shared" si="26"/>
        <v>0</v>
      </c>
      <c r="BP65" s="34">
        <f t="shared" si="10"/>
        <v>0</v>
      </c>
      <c r="BQ65" s="34">
        <f t="shared" si="11"/>
        <v>0</v>
      </c>
      <c r="BR65" s="4">
        <f t="shared" si="12"/>
        <v>0</v>
      </c>
      <c r="BS65" s="4">
        <f t="shared" si="13"/>
        <v>0</v>
      </c>
      <c r="BX65" s="34">
        <f t="shared" si="14"/>
        <v>0</v>
      </c>
      <c r="BY65" s="34">
        <f t="shared" si="14"/>
        <v>0</v>
      </c>
      <c r="BZ65" s="4">
        <f t="shared" si="15"/>
        <v>0</v>
      </c>
      <c r="CA65" s="4">
        <f t="shared" si="16"/>
        <v>0</v>
      </c>
      <c r="CF65" s="34">
        <f t="shared" si="17"/>
        <v>0</v>
      </c>
      <c r="CG65" s="34">
        <f t="shared" si="17"/>
        <v>0</v>
      </c>
      <c r="CH65" s="4">
        <f t="shared" si="18"/>
        <v>0</v>
      </c>
      <c r="CI65" s="4">
        <f t="shared" si="19"/>
        <v>0</v>
      </c>
      <c r="CN65" s="4">
        <f t="shared" si="29"/>
        <v>0</v>
      </c>
      <c r="CO65" s="8">
        <f t="shared" si="28"/>
        <v>0</v>
      </c>
    </row>
    <row r="66" spans="1:93" x14ac:dyDescent="0.3">
      <c r="A66" s="3">
        <f t="shared" si="38"/>
        <v>0</v>
      </c>
      <c r="B66" s="4">
        <f t="shared" si="38"/>
        <v>0</v>
      </c>
      <c r="C66" s="4">
        <f t="shared" si="38"/>
        <v>0</v>
      </c>
      <c r="D66" s="4">
        <f t="shared" si="38"/>
        <v>0</v>
      </c>
      <c r="E66" s="4">
        <f t="shared" si="38"/>
        <v>0</v>
      </c>
      <c r="F66" s="5">
        <f t="shared" si="38"/>
        <v>0</v>
      </c>
      <c r="G66" s="5">
        <f t="shared" si="38"/>
        <v>0</v>
      </c>
      <c r="H66" s="128">
        <f>'Enh Grant Original Request'!H55</f>
        <v>0</v>
      </c>
      <c r="I66" s="128">
        <f>'Enh Grant Original Request'!I55</f>
        <v>0</v>
      </c>
      <c r="J66" s="128">
        <f>'Enh Grant Original Request'!J55</f>
        <v>0</v>
      </c>
      <c r="K66" s="128">
        <f>'Enh Grant Original Request'!K55</f>
        <v>0</v>
      </c>
      <c r="L66" s="128">
        <f>'Enh Grant Original Request'!L55</f>
        <v>0</v>
      </c>
      <c r="M66" s="128">
        <f>'Enh Grant Original Request'!M55</f>
        <v>0</v>
      </c>
      <c r="N66" s="128">
        <f>'Enh Grant Original Request'!N55</f>
        <v>0</v>
      </c>
      <c r="O66" s="128">
        <f>'Enh Grant Original Request'!O55</f>
        <v>0</v>
      </c>
      <c r="P66" s="128">
        <f>'Enh Grant Original Request'!P55</f>
        <v>0</v>
      </c>
      <c r="Q66" s="56">
        <f>'Enh Grant Original Request'!Q55</f>
        <v>0</v>
      </c>
      <c r="R66" s="56">
        <f>'Enh Grant Original Request'!R55</f>
        <v>0</v>
      </c>
      <c r="S66" s="40">
        <f t="shared" si="39"/>
        <v>0</v>
      </c>
      <c r="T66" s="40">
        <f t="shared" si="0"/>
        <v>0</v>
      </c>
      <c r="U66" s="40"/>
      <c r="V66" s="73"/>
      <c r="W66" s="40"/>
      <c r="X66" s="40">
        <f t="shared" si="37"/>
        <v>0</v>
      </c>
      <c r="Y66" s="40">
        <f t="shared" si="1"/>
        <v>0</v>
      </c>
      <c r="Z66" s="40"/>
      <c r="AA66" s="44"/>
      <c r="AB66" s="56">
        <f t="shared" si="2"/>
        <v>0</v>
      </c>
      <c r="AC66" s="40">
        <f t="shared" si="2"/>
        <v>0</v>
      </c>
      <c r="AD66" s="40">
        <f t="shared" si="7"/>
        <v>0</v>
      </c>
      <c r="AE66" s="40">
        <f t="shared" si="8"/>
        <v>0</v>
      </c>
      <c r="AF66" s="40">
        <f t="shared" si="21"/>
        <v>0</v>
      </c>
      <c r="AG66" s="40"/>
      <c r="AH66" s="72"/>
      <c r="AI66" s="72"/>
      <c r="AJ66" s="52"/>
      <c r="AK66" s="53"/>
      <c r="AN66" s="56">
        <f t="shared" si="27"/>
        <v>0</v>
      </c>
      <c r="AT66" s="4">
        <f t="shared" si="9"/>
        <v>0</v>
      </c>
      <c r="AZ66" s="4">
        <f t="shared" si="22"/>
        <v>0</v>
      </c>
      <c r="BB66" s="81"/>
      <c r="BC66" s="33"/>
      <c r="BE66" s="119"/>
      <c r="BF66" s="123">
        <f t="shared" si="23"/>
        <v>0</v>
      </c>
      <c r="BG66" s="34"/>
      <c r="BH66" s="34">
        <f t="shared" si="24"/>
        <v>0</v>
      </c>
      <c r="BI66" s="34">
        <f t="shared" si="31"/>
        <v>0</v>
      </c>
      <c r="BJ66" s="4">
        <f t="shared" si="25"/>
        <v>0</v>
      </c>
      <c r="BK66" s="4">
        <f t="shared" si="26"/>
        <v>0</v>
      </c>
      <c r="BP66" s="34">
        <f t="shared" si="10"/>
        <v>0</v>
      </c>
      <c r="BQ66" s="34">
        <f t="shared" si="11"/>
        <v>0</v>
      </c>
      <c r="BR66" s="4">
        <f t="shared" si="12"/>
        <v>0</v>
      </c>
      <c r="BS66" s="4">
        <f t="shared" si="13"/>
        <v>0</v>
      </c>
      <c r="BX66" s="34">
        <f t="shared" si="14"/>
        <v>0</v>
      </c>
      <c r="BY66" s="34">
        <f t="shared" si="14"/>
        <v>0</v>
      </c>
      <c r="BZ66" s="4">
        <f t="shared" si="15"/>
        <v>0</v>
      </c>
      <c r="CA66" s="4">
        <f t="shared" si="16"/>
        <v>0</v>
      </c>
      <c r="CF66" s="34">
        <f t="shared" si="17"/>
        <v>0</v>
      </c>
      <c r="CG66" s="34">
        <f t="shared" si="17"/>
        <v>0</v>
      </c>
      <c r="CH66" s="4">
        <f t="shared" si="18"/>
        <v>0</v>
      </c>
      <c r="CI66" s="4">
        <f t="shared" si="19"/>
        <v>0</v>
      </c>
      <c r="CN66" s="4">
        <f t="shared" si="29"/>
        <v>0</v>
      </c>
      <c r="CO66" s="8">
        <f t="shared" si="28"/>
        <v>0</v>
      </c>
    </row>
    <row r="67" spans="1:93" x14ac:dyDescent="0.3">
      <c r="A67" s="3">
        <f t="shared" si="38"/>
        <v>0</v>
      </c>
      <c r="B67" s="4">
        <f t="shared" si="38"/>
        <v>0</v>
      </c>
      <c r="C67" s="4">
        <f t="shared" si="38"/>
        <v>0</v>
      </c>
      <c r="D67" s="4">
        <f t="shared" si="38"/>
        <v>0</v>
      </c>
      <c r="E67" s="4">
        <f t="shared" si="38"/>
        <v>0</v>
      </c>
      <c r="F67" s="5">
        <f t="shared" si="38"/>
        <v>0</v>
      </c>
      <c r="G67" s="5">
        <f t="shared" si="38"/>
        <v>0</v>
      </c>
      <c r="H67" s="128">
        <f>'Enh Grant Original Request'!H56</f>
        <v>0</v>
      </c>
      <c r="I67" s="128">
        <f>'Enh Grant Original Request'!I56</f>
        <v>0</v>
      </c>
      <c r="J67" s="128">
        <f>'Enh Grant Original Request'!J56</f>
        <v>0</v>
      </c>
      <c r="K67" s="128">
        <f>'Enh Grant Original Request'!K56</f>
        <v>0</v>
      </c>
      <c r="L67" s="128">
        <f>'Enh Grant Original Request'!L56</f>
        <v>0</v>
      </c>
      <c r="M67" s="128">
        <f>'Enh Grant Original Request'!M56</f>
        <v>0</v>
      </c>
      <c r="N67" s="128">
        <f>'Enh Grant Original Request'!N56</f>
        <v>0</v>
      </c>
      <c r="O67" s="128">
        <f>'Enh Grant Original Request'!O56</f>
        <v>0</v>
      </c>
      <c r="P67" s="128">
        <f>'Enh Grant Original Request'!P56</f>
        <v>0</v>
      </c>
      <c r="Q67" s="56">
        <f>'Enh Grant Original Request'!Q56</f>
        <v>0</v>
      </c>
      <c r="R67" s="56">
        <f>'Enh Grant Original Request'!R56</f>
        <v>0</v>
      </c>
      <c r="S67" s="40">
        <f t="shared" si="39"/>
        <v>0</v>
      </c>
      <c r="T67" s="40">
        <f t="shared" si="0"/>
        <v>0</v>
      </c>
      <c r="U67" s="40"/>
      <c r="V67" s="73"/>
      <c r="W67" s="40"/>
      <c r="X67" s="40">
        <f t="shared" si="37"/>
        <v>0</v>
      </c>
      <c r="Y67" s="40">
        <f t="shared" si="1"/>
        <v>0</v>
      </c>
      <c r="Z67" s="40"/>
      <c r="AA67" s="44"/>
      <c r="AB67" s="56">
        <f t="shared" si="2"/>
        <v>0</v>
      </c>
      <c r="AC67" s="40">
        <f t="shared" si="2"/>
        <v>0</v>
      </c>
      <c r="AD67" s="40">
        <f t="shared" si="7"/>
        <v>0</v>
      </c>
      <c r="AE67" s="40">
        <f t="shared" si="8"/>
        <v>0</v>
      </c>
      <c r="AF67" s="40">
        <f t="shared" si="21"/>
        <v>0</v>
      </c>
      <c r="AG67" s="40"/>
      <c r="AH67" s="72"/>
      <c r="AI67" s="72"/>
      <c r="AJ67" s="52"/>
      <c r="AK67" s="53"/>
      <c r="AN67" s="56">
        <f t="shared" si="27"/>
        <v>0</v>
      </c>
      <c r="AT67" s="4">
        <f t="shared" si="9"/>
        <v>0</v>
      </c>
      <c r="AZ67" s="4">
        <f t="shared" si="22"/>
        <v>0</v>
      </c>
      <c r="BB67" s="81"/>
      <c r="BC67" s="33"/>
      <c r="BE67" s="119"/>
      <c r="BF67" s="123">
        <f t="shared" si="23"/>
        <v>0</v>
      </c>
      <c r="BG67" s="34"/>
      <c r="BH67" s="34">
        <f t="shared" si="24"/>
        <v>0</v>
      </c>
      <c r="BI67" s="34">
        <f t="shared" si="31"/>
        <v>0</v>
      </c>
      <c r="BJ67" s="4">
        <f t="shared" si="25"/>
        <v>0</v>
      </c>
      <c r="BK67" s="4">
        <f t="shared" si="26"/>
        <v>0</v>
      </c>
      <c r="BP67" s="34">
        <f t="shared" si="10"/>
        <v>0</v>
      </c>
      <c r="BQ67" s="34">
        <f t="shared" si="11"/>
        <v>0</v>
      </c>
      <c r="BR67" s="4">
        <f t="shared" si="12"/>
        <v>0</v>
      </c>
      <c r="BS67" s="4">
        <f t="shared" si="13"/>
        <v>0</v>
      </c>
      <c r="BX67" s="34">
        <f t="shared" si="14"/>
        <v>0</v>
      </c>
      <c r="BY67" s="34">
        <f t="shared" si="14"/>
        <v>0</v>
      </c>
      <c r="BZ67" s="4">
        <f t="shared" si="15"/>
        <v>0</v>
      </c>
      <c r="CA67" s="4">
        <f t="shared" si="16"/>
        <v>0</v>
      </c>
      <c r="CF67" s="34">
        <f t="shared" si="17"/>
        <v>0</v>
      </c>
      <c r="CG67" s="34">
        <f t="shared" si="17"/>
        <v>0</v>
      </c>
      <c r="CH67" s="4">
        <f t="shared" si="18"/>
        <v>0</v>
      </c>
      <c r="CI67" s="4">
        <f t="shared" si="19"/>
        <v>0</v>
      </c>
      <c r="CN67" s="4">
        <f t="shared" si="29"/>
        <v>0</v>
      </c>
      <c r="CO67" s="8">
        <f t="shared" si="28"/>
        <v>0</v>
      </c>
    </row>
    <row r="68" spans="1:93" x14ac:dyDescent="0.3">
      <c r="A68" s="3">
        <f t="shared" si="38"/>
        <v>0</v>
      </c>
      <c r="B68" s="4">
        <f t="shared" si="38"/>
        <v>0</v>
      </c>
      <c r="C68" s="4">
        <f t="shared" si="38"/>
        <v>0</v>
      </c>
      <c r="D68" s="4">
        <f t="shared" si="38"/>
        <v>0</v>
      </c>
      <c r="E68" s="4">
        <f t="shared" si="38"/>
        <v>0</v>
      </c>
      <c r="F68" s="5">
        <f t="shared" si="38"/>
        <v>0</v>
      </c>
      <c r="G68" s="5">
        <f t="shared" si="38"/>
        <v>0</v>
      </c>
      <c r="H68" s="128">
        <f>'Enh Grant Original Request'!H57</f>
        <v>0</v>
      </c>
      <c r="I68" s="128">
        <f>'Enh Grant Original Request'!I57</f>
        <v>0</v>
      </c>
      <c r="J68" s="128">
        <f>'Enh Grant Original Request'!J57</f>
        <v>0</v>
      </c>
      <c r="K68" s="128">
        <f>'Enh Grant Original Request'!K57</f>
        <v>0</v>
      </c>
      <c r="L68" s="128">
        <f>'Enh Grant Original Request'!L57</f>
        <v>0</v>
      </c>
      <c r="M68" s="128">
        <f>'Enh Grant Original Request'!M57</f>
        <v>0</v>
      </c>
      <c r="N68" s="128">
        <f>'Enh Grant Original Request'!N57</f>
        <v>0</v>
      </c>
      <c r="O68" s="128">
        <f>'Enh Grant Original Request'!O57</f>
        <v>0</v>
      </c>
      <c r="P68" s="128">
        <f>'Enh Grant Original Request'!P57</f>
        <v>0</v>
      </c>
      <c r="Q68" s="56">
        <f>'Enh Grant Original Request'!Q57</f>
        <v>0</v>
      </c>
      <c r="R68" s="56">
        <f>'Enh Grant Original Request'!R57</f>
        <v>0</v>
      </c>
      <c r="S68" s="40">
        <f t="shared" si="39"/>
        <v>0</v>
      </c>
      <c r="T68" s="40">
        <f t="shared" si="0"/>
        <v>0</v>
      </c>
      <c r="U68" s="40"/>
      <c r="V68" s="73"/>
      <c r="W68" s="40"/>
      <c r="X68" s="40">
        <f t="shared" si="37"/>
        <v>0</v>
      </c>
      <c r="Y68" s="40">
        <f t="shared" si="1"/>
        <v>0</v>
      </c>
      <c r="Z68" s="40"/>
      <c r="AA68" s="44"/>
      <c r="AB68" s="56">
        <f t="shared" si="2"/>
        <v>0</v>
      </c>
      <c r="AC68" s="40">
        <f t="shared" si="2"/>
        <v>0</v>
      </c>
      <c r="AD68" s="40">
        <f t="shared" si="7"/>
        <v>0</v>
      </c>
      <c r="AE68" s="40">
        <f t="shared" si="8"/>
        <v>0</v>
      </c>
      <c r="AF68" s="40">
        <f t="shared" si="21"/>
        <v>0</v>
      </c>
      <c r="AG68" s="40"/>
      <c r="AH68" s="72"/>
      <c r="AI68" s="72"/>
      <c r="AJ68" s="52"/>
      <c r="AK68" s="53"/>
      <c r="AN68" s="56">
        <f t="shared" si="27"/>
        <v>0</v>
      </c>
      <c r="AT68" s="4">
        <f t="shared" si="9"/>
        <v>0</v>
      </c>
      <c r="AZ68" s="4">
        <f t="shared" si="22"/>
        <v>0</v>
      </c>
      <c r="BB68" s="81"/>
      <c r="BC68" s="33"/>
      <c r="BE68" s="119"/>
      <c r="BF68" s="123">
        <f t="shared" si="23"/>
        <v>0</v>
      </c>
      <c r="BG68" s="34"/>
      <c r="BH68" s="34">
        <f t="shared" si="24"/>
        <v>0</v>
      </c>
      <c r="BI68" s="34">
        <f t="shared" si="31"/>
        <v>0</v>
      </c>
      <c r="BJ68" s="4">
        <f t="shared" si="25"/>
        <v>0</v>
      </c>
      <c r="BK68" s="4">
        <f t="shared" si="26"/>
        <v>0</v>
      </c>
      <c r="BP68" s="34">
        <f t="shared" si="10"/>
        <v>0</v>
      </c>
      <c r="BQ68" s="34">
        <f t="shared" si="11"/>
        <v>0</v>
      </c>
      <c r="BR68" s="4">
        <f t="shared" si="12"/>
        <v>0</v>
      </c>
      <c r="BS68" s="4">
        <f t="shared" si="13"/>
        <v>0</v>
      </c>
      <c r="BX68" s="34">
        <f t="shared" si="14"/>
        <v>0</v>
      </c>
      <c r="BY68" s="34">
        <f t="shared" si="14"/>
        <v>0</v>
      </c>
      <c r="BZ68" s="4">
        <f t="shared" si="15"/>
        <v>0</v>
      </c>
      <c r="CA68" s="4">
        <f t="shared" si="16"/>
        <v>0</v>
      </c>
      <c r="CF68" s="34">
        <f t="shared" si="17"/>
        <v>0</v>
      </c>
      <c r="CG68" s="34">
        <f t="shared" si="17"/>
        <v>0</v>
      </c>
      <c r="CH68" s="4">
        <f t="shared" si="18"/>
        <v>0</v>
      </c>
      <c r="CI68" s="4">
        <f t="shared" si="19"/>
        <v>0</v>
      </c>
      <c r="CN68" s="4">
        <f t="shared" si="29"/>
        <v>0</v>
      </c>
      <c r="CO68" s="8">
        <f t="shared" si="28"/>
        <v>0</v>
      </c>
    </row>
    <row r="69" spans="1:93" x14ac:dyDescent="0.3">
      <c r="A69" s="3">
        <f t="shared" si="38"/>
        <v>0</v>
      </c>
      <c r="B69" s="4">
        <f t="shared" si="38"/>
        <v>0</v>
      </c>
      <c r="C69" s="4">
        <f t="shared" si="38"/>
        <v>0</v>
      </c>
      <c r="D69" s="4">
        <f t="shared" si="38"/>
        <v>0</v>
      </c>
      <c r="E69" s="4">
        <f t="shared" si="38"/>
        <v>0</v>
      </c>
      <c r="F69" s="5">
        <f t="shared" si="38"/>
        <v>0</v>
      </c>
      <c r="G69" s="5">
        <f t="shared" si="38"/>
        <v>0</v>
      </c>
      <c r="H69" s="128">
        <f>'Enh Grant Original Request'!H58</f>
        <v>0</v>
      </c>
      <c r="I69" s="128">
        <f>'Enh Grant Original Request'!I58</f>
        <v>0</v>
      </c>
      <c r="J69" s="128">
        <f>'Enh Grant Original Request'!J58</f>
        <v>0</v>
      </c>
      <c r="K69" s="128">
        <f>'Enh Grant Original Request'!K58</f>
        <v>0</v>
      </c>
      <c r="L69" s="128">
        <f>'Enh Grant Original Request'!L58</f>
        <v>0</v>
      </c>
      <c r="M69" s="128">
        <f>'Enh Grant Original Request'!M58</f>
        <v>0</v>
      </c>
      <c r="N69" s="128">
        <f>'Enh Grant Original Request'!N58</f>
        <v>0</v>
      </c>
      <c r="O69" s="128">
        <f>'Enh Grant Original Request'!O58</f>
        <v>0</v>
      </c>
      <c r="P69" s="128">
        <f>'Enh Grant Original Request'!P58</f>
        <v>0</v>
      </c>
      <c r="Q69" s="56">
        <f>'Enh Grant Original Request'!Q58</f>
        <v>0</v>
      </c>
      <c r="R69" s="56">
        <f>'Enh Grant Original Request'!R58</f>
        <v>0</v>
      </c>
      <c r="S69" s="40">
        <f t="shared" si="39"/>
        <v>0</v>
      </c>
      <c r="T69" s="40">
        <f t="shared" si="0"/>
        <v>0</v>
      </c>
      <c r="U69" s="40"/>
      <c r="V69" s="73"/>
      <c r="W69" s="40"/>
      <c r="X69" s="40">
        <f t="shared" si="37"/>
        <v>0</v>
      </c>
      <c r="Y69" s="40">
        <f t="shared" si="1"/>
        <v>0</v>
      </c>
      <c r="Z69" s="40"/>
      <c r="AA69" s="44"/>
      <c r="AB69" s="56">
        <f t="shared" si="2"/>
        <v>0</v>
      </c>
      <c r="AC69" s="40">
        <f t="shared" si="2"/>
        <v>0</v>
      </c>
      <c r="AD69" s="40">
        <f t="shared" si="7"/>
        <v>0</v>
      </c>
      <c r="AE69" s="40">
        <f t="shared" si="8"/>
        <v>0</v>
      </c>
      <c r="AF69" s="40">
        <f t="shared" si="21"/>
        <v>0</v>
      </c>
      <c r="AG69" s="40"/>
      <c r="AH69" s="72"/>
      <c r="AI69" s="72"/>
      <c r="AJ69" s="52"/>
      <c r="AK69" s="53"/>
      <c r="AN69" s="56">
        <f t="shared" si="27"/>
        <v>0</v>
      </c>
      <c r="AT69" s="4">
        <f t="shared" si="9"/>
        <v>0</v>
      </c>
      <c r="AZ69" s="4">
        <f t="shared" si="22"/>
        <v>0</v>
      </c>
      <c r="BB69" s="81"/>
      <c r="BC69" s="33"/>
      <c r="BE69" s="119"/>
      <c r="BF69" s="123">
        <f t="shared" si="23"/>
        <v>0</v>
      </c>
      <c r="BG69" s="34"/>
      <c r="BH69" s="34">
        <f t="shared" si="24"/>
        <v>0</v>
      </c>
      <c r="BI69" s="34">
        <f t="shared" si="31"/>
        <v>0</v>
      </c>
      <c r="BJ69" s="4">
        <f t="shared" si="25"/>
        <v>0</v>
      </c>
      <c r="BK69" s="4">
        <f t="shared" si="26"/>
        <v>0</v>
      </c>
      <c r="BP69" s="34">
        <f t="shared" si="10"/>
        <v>0</v>
      </c>
      <c r="BQ69" s="34">
        <f t="shared" si="11"/>
        <v>0</v>
      </c>
      <c r="BR69" s="4">
        <f t="shared" si="12"/>
        <v>0</v>
      </c>
      <c r="BS69" s="4">
        <f t="shared" si="13"/>
        <v>0</v>
      </c>
      <c r="BX69" s="34">
        <f t="shared" si="14"/>
        <v>0</v>
      </c>
      <c r="BY69" s="34">
        <f t="shared" si="14"/>
        <v>0</v>
      </c>
      <c r="BZ69" s="4">
        <f t="shared" si="15"/>
        <v>0</v>
      </c>
      <c r="CA69" s="4">
        <f t="shared" si="16"/>
        <v>0</v>
      </c>
      <c r="CF69" s="34">
        <f t="shared" si="17"/>
        <v>0</v>
      </c>
      <c r="CG69" s="34">
        <f t="shared" si="17"/>
        <v>0</v>
      </c>
      <c r="CH69" s="4">
        <f t="shared" si="18"/>
        <v>0</v>
      </c>
      <c r="CI69" s="4">
        <f t="shared" si="19"/>
        <v>0</v>
      </c>
      <c r="CN69" s="4">
        <f t="shared" si="29"/>
        <v>0</v>
      </c>
      <c r="CO69" s="8">
        <f t="shared" si="28"/>
        <v>0</v>
      </c>
    </row>
    <row r="70" spans="1:93" x14ac:dyDescent="0.3">
      <c r="A70" s="3">
        <f t="shared" si="38"/>
        <v>0</v>
      </c>
      <c r="B70" s="4">
        <f t="shared" si="38"/>
        <v>0</v>
      </c>
      <c r="C70" s="4">
        <f t="shared" si="38"/>
        <v>0</v>
      </c>
      <c r="D70" s="4">
        <f t="shared" si="38"/>
        <v>0</v>
      </c>
      <c r="E70" s="4">
        <f t="shared" si="38"/>
        <v>0</v>
      </c>
      <c r="F70" s="5">
        <f t="shared" si="38"/>
        <v>0</v>
      </c>
      <c r="G70" s="5">
        <f t="shared" si="38"/>
        <v>0</v>
      </c>
      <c r="H70" s="128">
        <f>'Enh Grant Original Request'!H59</f>
        <v>0</v>
      </c>
      <c r="I70" s="128">
        <f>'Enh Grant Original Request'!I59</f>
        <v>0</v>
      </c>
      <c r="J70" s="128">
        <f>'Enh Grant Original Request'!J59</f>
        <v>0</v>
      </c>
      <c r="K70" s="128">
        <f>'Enh Grant Original Request'!K59</f>
        <v>0</v>
      </c>
      <c r="L70" s="128">
        <f>'Enh Grant Original Request'!L59</f>
        <v>0</v>
      </c>
      <c r="M70" s="128">
        <f>'Enh Grant Original Request'!M59</f>
        <v>0</v>
      </c>
      <c r="N70" s="128">
        <f>'Enh Grant Original Request'!N59</f>
        <v>0</v>
      </c>
      <c r="O70" s="128">
        <f>'Enh Grant Original Request'!O59</f>
        <v>0</v>
      </c>
      <c r="P70" s="128">
        <f>'Enh Grant Original Request'!P59</f>
        <v>0</v>
      </c>
      <c r="Q70" s="56">
        <f>'Enh Grant Original Request'!Q59</f>
        <v>0</v>
      </c>
      <c r="R70" s="56">
        <f>'Enh Grant Original Request'!R59</f>
        <v>0</v>
      </c>
      <c r="S70" s="40">
        <f t="shared" si="39"/>
        <v>0</v>
      </c>
      <c r="T70" s="40">
        <f t="shared" si="0"/>
        <v>0</v>
      </c>
      <c r="U70" s="40"/>
      <c r="V70" s="73"/>
      <c r="W70" s="40"/>
      <c r="X70" s="40">
        <f t="shared" si="37"/>
        <v>0</v>
      </c>
      <c r="Y70" s="40">
        <f t="shared" si="1"/>
        <v>0</v>
      </c>
      <c r="Z70" s="40"/>
      <c r="AA70" s="44"/>
      <c r="AB70" s="56">
        <f t="shared" si="2"/>
        <v>0</v>
      </c>
      <c r="AC70" s="40">
        <f t="shared" si="2"/>
        <v>0</v>
      </c>
      <c r="AD70" s="40">
        <f t="shared" si="7"/>
        <v>0</v>
      </c>
      <c r="AE70" s="40">
        <f t="shared" si="8"/>
        <v>0</v>
      </c>
      <c r="AF70" s="40">
        <f t="shared" si="21"/>
        <v>0</v>
      </c>
      <c r="AG70" s="40"/>
      <c r="AH70" s="72"/>
      <c r="AI70" s="72"/>
      <c r="AJ70" s="52"/>
      <c r="AK70" s="53"/>
      <c r="AN70" s="56">
        <f t="shared" si="27"/>
        <v>0</v>
      </c>
      <c r="AT70" s="4">
        <f t="shared" si="9"/>
        <v>0</v>
      </c>
      <c r="AZ70" s="4">
        <f t="shared" si="22"/>
        <v>0</v>
      </c>
      <c r="BB70" s="81"/>
      <c r="BC70" s="33"/>
      <c r="BE70" s="119"/>
      <c r="BF70" s="123">
        <f t="shared" si="23"/>
        <v>0</v>
      </c>
      <c r="BG70" s="34"/>
      <c r="BH70" s="34">
        <f t="shared" si="24"/>
        <v>0</v>
      </c>
      <c r="BI70" s="34">
        <f t="shared" si="31"/>
        <v>0</v>
      </c>
      <c r="BJ70" s="4">
        <f t="shared" si="25"/>
        <v>0</v>
      </c>
      <c r="BK70" s="4">
        <f t="shared" si="26"/>
        <v>0</v>
      </c>
      <c r="BP70" s="34">
        <f t="shared" si="10"/>
        <v>0</v>
      </c>
      <c r="BQ70" s="34">
        <f t="shared" si="11"/>
        <v>0</v>
      </c>
      <c r="BR70" s="4">
        <f t="shared" si="12"/>
        <v>0</v>
      </c>
      <c r="BS70" s="4">
        <f t="shared" si="13"/>
        <v>0</v>
      </c>
      <c r="BX70" s="34">
        <f t="shared" si="14"/>
        <v>0</v>
      </c>
      <c r="BY70" s="34">
        <f t="shared" si="14"/>
        <v>0</v>
      </c>
      <c r="BZ70" s="4">
        <f t="shared" si="15"/>
        <v>0</v>
      </c>
      <c r="CA70" s="4">
        <f t="shared" si="16"/>
        <v>0</v>
      </c>
      <c r="CF70" s="34">
        <f t="shared" si="17"/>
        <v>0</v>
      </c>
      <c r="CG70" s="34">
        <f t="shared" si="17"/>
        <v>0</v>
      </c>
      <c r="CH70" s="4">
        <f t="shared" si="18"/>
        <v>0</v>
      </c>
      <c r="CI70" s="4">
        <f t="shared" si="19"/>
        <v>0</v>
      </c>
      <c r="CN70" s="4">
        <f t="shared" si="29"/>
        <v>0</v>
      </c>
      <c r="CO70" s="8">
        <f t="shared" si="28"/>
        <v>0</v>
      </c>
    </row>
    <row r="71" spans="1:93" x14ac:dyDescent="0.3">
      <c r="A71" s="3">
        <f t="shared" si="38"/>
        <v>0</v>
      </c>
      <c r="B71" s="4">
        <f t="shared" si="38"/>
        <v>0</v>
      </c>
      <c r="C71" s="4">
        <f t="shared" si="38"/>
        <v>0</v>
      </c>
      <c r="D71" s="4">
        <f t="shared" si="38"/>
        <v>0</v>
      </c>
      <c r="E71" s="4">
        <f t="shared" si="38"/>
        <v>0</v>
      </c>
      <c r="F71" s="5">
        <f t="shared" si="38"/>
        <v>0</v>
      </c>
      <c r="G71" s="5">
        <f t="shared" si="38"/>
        <v>0</v>
      </c>
      <c r="H71" s="128">
        <f>'Enh Grant Original Request'!H60</f>
        <v>0</v>
      </c>
      <c r="I71" s="128">
        <f>'Enh Grant Original Request'!I60</f>
        <v>0</v>
      </c>
      <c r="J71" s="128">
        <f>'Enh Grant Original Request'!J60</f>
        <v>0</v>
      </c>
      <c r="K71" s="128">
        <f>'Enh Grant Original Request'!K60</f>
        <v>0</v>
      </c>
      <c r="L71" s="128">
        <f>'Enh Grant Original Request'!L60</f>
        <v>0</v>
      </c>
      <c r="M71" s="128">
        <f>'Enh Grant Original Request'!M60</f>
        <v>0</v>
      </c>
      <c r="N71" s="128">
        <f>'Enh Grant Original Request'!N60</f>
        <v>0</v>
      </c>
      <c r="O71" s="128">
        <f>'Enh Grant Original Request'!O60</f>
        <v>0</v>
      </c>
      <c r="P71" s="128">
        <f>'Enh Grant Original Request'!P60</f>
        <v>0</v>
      </c>
      <c r="Q71" s="56">
        <f>'Enh Grant Original Request'!Q60</f>
        <v>0</v>
      </c>
      <c r="R71" s="56">
        <f>'Enh Grant Original Request'!R60</f>
        <v>0</v>
      </c>
      <c r="S71" s="40">
        <f t="shared" si="39"/>
        <v>0</v>
      </c>
      <c r="T71" s="40">
        <f t="shared" si="0"/>
        <v>0</v>
      </c>
      <c r="U71" s="40"/>
      <c r="V71" s="73"/>
      <c r="W71" s="40"/>
      <c r="X71" s="40">
        <f t="shared" si="37"/>
        <v>0</v>
      </c>
      <c r="Y71" s="40">
        <f t="shared" si="1"/>
        <v>0</v>
      </c>
      <c r="Z71" s="40"/>
      <c r="AA71" s="44"/>
      <c r="AB71" s="56">
        <f t="shared" si="2"/>
        <v>0</v>
      </c>
      <c r="AC71" s="40">
        <f t="shared" si="2"/>
        <v>0</v>
      </c>
      <c r="AD71" s="40">
        <f t="shared" si="7"/>
        <v>0</v>
      </c>
      <c r="AE71" s="40">
        <f t="shared" si="8"/>
        <v>0</v>
      </c>
      <c r="AF71" s="40">
        <f t="shared" si="21"/>
        <v>0</v>
      </c>
      <c r="AG71" s="40"/>
      <c r="AH71" s="72"/>
      <c r="AI71" s="72"/>
      <c r="AJ71" s="52"/>
      <c r="AK71" s="53"/>
      <c r="AN71" s="56">
        <f t="shared" si="27"/>
        <v>0</v>
      </c>
      <c r="AT71" s="4">
        <f t="shared" si="9"/>
        <v>0</v>
      </c>
      <c r="AZ71" s="4">
        <f t="shared" si="22"/>
        <v>0</v>
      </c>
      <c r="BB71" s="81"/>
      <c r="BC71" s="33"/>
      <c r="BE71" s="119"/>
      <c r="BF71" s="123">
        <f t="shared" si="23"/>
        <v>0</v>
      </c>
      <c r="BG71" s="34"/>
      <c r="BH71" s="34">
        <f t="shared" si="24"/>
        <v>0</v>
      </c>
      <c r="BI71" s="34">
        <f t="shared" si="31"/>
        <v>0</v>
      </c>
      <c r="BJ71" s="4">
        <f t="shared" si="25"/>
        <v>0</v>
      </c>
      <c r="BK71" s="4">
        <f t="shared" si="26"/>
        <v>0</v>
      </c>
      <c r="BP71" s="34">
        <f t="shared" si="10"/>
        <v>0</v>
      </c>
      <c r="BQ71" s="34">
        <f t="shared" si="11"/>
        <v>0</v>
      </c>
      <c r="BR71" s="4">
        <f t="shared" si="12"/>
        <v>0</v>
      </c>
      <c r="BS71" s="4">
        <f t="shared" si="13"/>
        <v>0</v>
      </c>
      <c r="BX71" s="34">
        <f t="shared" si="14"/>
        <v>0</v>
      </c>
      <c r="BY71" s="34">
        <f t="shared" si="14"/>
        <v>0</v>
      </c>
      <c r="BZ71" s="4">
        <f t="shared" si="15"/>
        <v>0</v>
      </c>
      <c r="CA71" s="4">
        <f t="shared" si="16"/>
        <v>0</v>
      </c>
      <c r="CF71" s="34">
        <f t="shared" si="17"/>
        <v>0</v>
      </c>
      <c r="CG71" s="34">
        <f t="shared" si="17"/>
        <v>0</v>
      </c>
      <c r="CH71" s="4">
        <f t="shared" si="18"/>
        <v>0</v>
      </c>
      <c r="CI71" s="4">
        <f t="shared" si="19"/>
        <v>0</v>
      </c>
      <c r="CN71" s="4">
        <f t="shared" si="29"/>
        <v>0</v>
      </c>
      <c r="CO71" s="8">
        <f t="shared" si="28"/>
        <v>0</v>
      </c>
    </row>
    <row r="72" spans="1:93" x14ac:dyDescent="0.3">
      <c r="A72" s="3">
        <f t="shared" si="38"/>
        <v>0</v>
      </c>
      <c r="B72" s="4">
        <f t="shared" si="38"/>
        <v>0</v>
      </c>
      <c r="C72" s="4">
        <f t="shared" si="38"/>
        <v>0</v>
      </c>
      <c r="D72" s="4">
        <f t="shared" si="38"/>
        <v>0</v>
      </c>
      <c r="E72" s="4">
        <f t="shared" si="38"/>
        <v>0</v>
      </c>
      <c r="F72" s="5">
        <f t="shared" si="38"/>
        <v>0</v>
      </c>
      <c r="G72" s="5">
        <f t="shared" si="38"/>
        <v>0</v>
      </c>
      <c r="H72" s="128">
        <f>'Enh Grant Original Request'!H61</f>
        <v>0</v>
      </c>
      <c r="I72" s="128">
        <f>'Enh Grant Original Request'!I61</f>
        <v>0</v>
      </c>
      <c r="J72" s="128">
        <f>'Enh Grant Original Request'!J61</f>
        <v>0</v>
      </c>
      <c r="K72" s="128">
        <f>'Enh Grant Original Request'!K61</f>
        <v>0</v>
      </c>
      <c r="L72" s="128">
        <f>'Enh Grant Original Request'!L61</f>
        <v>0</v>
      </c>
      <c r="M72" s="128">
        <f>'Enh Grant Original Request'!M61</f>
        <v>0</v>
      </c>
      <c r="N72" s="128">
        <f>'Enh Grant Original Request'!N61</f>
        <v>0</v>
      </c>
      <c r="O72" s="128">
        <f>'Enh Grant Original Request'!O61</f>
        <v>0</v>
      </c>
      <c r="P72" s="128">
        <f>'Enh Grant Original Request'!P61</f>
        <v>0</v>
      </c>
      <c r="Q72" s="56">
        <f>'Enh Grant Original Request'!Q61</f>
        <v>0</v>
      </c>
      <c r="R72" s="56">
        <f>'Enh Grant Original Request'!R61</f>
        <v>0</v>
      </c>
      <c r="S72" s="40">
        <f t="shared" si="39"/>
        <v>0</v>
      </c>
      <c r="T72" s="40">
        <f t="shared" si="0"/>
        <v>0</v>
      </c>
      <c r="U72" s="40"/>
      <c r="V72" s="73"/>
      <c r="W72" s="40"/>
      <c r="X72" s="40">
        <f t="shared" si="37"/>
        <v>0</v>
      </c>
      <c r="Y72" s="40">
        <f t="shared" si="1"/>
        <v>0</v>
      </c>
      <c r="Z72" s="40"/>
      <c r="AA72" s="44"/>
      <c r="AB72" s="56">
        <f t="shared" si="2"/>
        <v>0</v>
      </c>
      <c r="AC72" s="40">
        <f t="shared" si="2"/>
        <v>0</v>
      </c>
      <c r="AD72" s="40">
        <f t="shared" si="7"/>
        <v>0</v>
      </c>
      <c r="AE72" s="40">
        <f t="shared" si="8"/>
        <v>0</v>
      </c>
      <c r="AF72" s="40">
        <f t="shared" si="21"/>
        <v>0</v>
      </c>
      <c r="AG72" s="40"/>
      <c r="AH72" s="72"/>
      <c r="AI72" s="72"/>
      <c r="AJ72" s="52"/>
      <c r="AK72" s="53"/>
      <c r="AN72" s="56">
        <f t="shared" si="27"/>
        <v>0</v>
      </c>
      <c r="AT72" s="4">
        <f t="shared" si="9"/>
        <v>0</v>
      </c>
      <c r="AZ72" s="4">
        <f t="shared" si="22"/>
        <v>0</v>
      </c>
      <c r="BB72" s="81"/>
      <c r="BC72" s="33"/>
      <c r="BE72" s="119"/>
      <c r="BF72" s="123">
        <f t="shared" si="23"/>
        <v>0</v>
      </c>
      <c r="BG72" s="34"/>
      <c r="BH72" s="34">
        <f t="shared" si="24"/>
        <v>0</v>
      </c>
      <c r="BI72" s="34">
        <f t="shared" si="31"/>
        <v>0</v>
      </c>
      <c r="BJ72" s="4">
        <f t="shared" si="25"/>
        <v>0</v>
      </c>
      <c r="BK72" s="4">
        <f t="shared" si="26"/>
        <v>0</v>
      </c>
      <c r="BP72" s="34">
        <f t="shared" si="10"/>
        <v>0</v>
      </c>
      <c r="BQ72" s="34">
        <f t="shared" si="11"/>
        <v>0</v>
      </c>
      <c r="BR72" s="4">
        <f t="shared" si="12"/>
        <v>0</v>
      </c>
      <c r="BS72" s="4">
        <f t="shared" si="13"/>
        <v>0</v>
      </c>
      <c r="BX72" s="34">
        <f t="shared" si="14"/>
        <v>0</v>
      </c>
      <c r="BY72" s="34">
        <f t="shared" si="14"/>
        <v>0</v>
      </c>
      <c r="BZ72" s="4">
        <f t="shared" si="15"/>
        <v>0</v>
      </c>
      <c r="CA72" s="4">
        <f t="shared" si="16"/>
        <v>0</v>
      </c>
      <c r="CF72" s="34">
        <f t="shared" si="17"/>
        <v>0</v>
      </c>
      <c r="CG72" s="34">
        <f t="shared" si="17"/>
        <v>0</v>
      </c>
      <c r="CH72" s="4">
        <f t="shared" si="18"/>
        <v>0</v>
      </c>
      <c r="CI72" s="4">
        <f t="shared" si="19"/>
        <v>0</v>
      </c>
      <c r="CN72" s="4">
        <f t="shared" si="29"/>
        <v>0</v>
      </c>
      <c r="CO72" s="8">
        <f t="shared" si="28"/>
        <v>0</v>
      </c>
    </row>
    <row r="73" spans="1:93" x14ac:dyDescent="0.3">
      <c r="A73" s="3">
        <f t="shared" si="38"/>
        <v>0</v>
      </c>
      <c r="B73" s="4">
        <f t="shared" si="38"/>
        <v>0</v>
      </c>
      <c r="C73" s="4">
        <f t="shared" si="38"/>
        <v>0</v>
      </c>
      <c r="D73" s="4">
        <f t="shared" si="38"/>
        <v>0</v>
      </c>
      <c r="E73" s="4">
        <f t="shared" si="38"/>
        <v>0</v>
      </c>
      <c r="F73" s="5">
        <f t="shared" si="38"/>
        <v>0</v>
      </c>
      <c r="G73" s="5">
        <f t="shared" si="38"/>
        <v>0</v>
      </c>
      <c r="H73" s="128">
        <f>'Enh Grant Original Request'!H62</f>
        <v>0</v>
      </c>
      <c r="I73" s="128">
        <f>'Enh Grant Original Request'!I62</f>
        <v>0</v>
      </c>
      <c r="J73" s="128">
        <f>'Enh Grant Original Request'!J62</f>
        <v>0</v>
      </c>
      <c r="K73" s="128">
        <f>'Enh Grant Original Request'!K62</f>
        <v>0</v>
      </c>
      <c r="L73" s="128">
        <f>'Enh Grant Original Request'!L62</f>
        <v>0</v>
      </c>
      <c r="M73" s="128">
        <f>'Enh Grant Original Request'!M62</f>
        <v>0</v>
      </c>
      <c r="N73" s="128">
        <f>'Enh Grant Original Request'!N62</f>
        <v>0</v>
      </c>
      <c r="O73" s="128">
        <f>'Enh Grant Original Request'!O62</f>
        <v>0</v>
      </c>
      <c r="P73" s="128">
        <f>'Enh Grant Original Request'!P62</f>
        <v>0</v>
      </c>
      <c r="Q73" s="56">
        <f>'Enh Grant Original Request'!Q62</f>
        <v>0</v>
      </c>
      <c r="R73" s="56">
        <f>'Enh Grant Original Request'!R62</f>
        <v>0</v>
      </c>
      <c r="S73" s="40">
        <f t="shared" si="39"/>
        <v>0</v>
      </c>
      <c r="T73" s="40">
        <f t="shared" si="0"/>
        <v>0</v>
      </c>
      <c r="U73" s="40"/>
      <c r="V73" s="73"/>
      <c r="W73" s="40"/>
      <c r="X73" s="40">
        <f t="shared" si="37"/>
        <v>0</v>
      </c>
      <c r="Y73" s="40">
        <f t="shared" si="1"/>
        <v>0</v>
      </c>
      <c r="Z73" s="40"/>
      <c r="AA73" s="44"/>
      <c r="AB73" s="56">
        <f t="shared" si="2"/>
        <v>0</v>
      </c>
      <c r="AC73" s="40">
        <f t="shared" si="2"/>
        <v>0</v>
      </c>
      <c r="AD73" s="40">
        <f t="shared" si="7"/>
        <v>0</v>
      </c>
      <c r="AE73" s="40">
        <f t="shared" si="8"/>
        <v>0</v>
      </c>
      <c r="AF73" s="40">
        <f t="shared" si="21"/>
        <v>0</v>
      </c>
      <c r="AG73" s="40"/>
      <c r="AH73" s="72"/>
      <c r="AI73" s="72"/>
      <c r="AJ73" s="52"/>
      <c r="AK73" s="53"/>
      <c r="AN73" s="56">
        <f t="shared" si="27"/>
        <v>0</v>
      </c>
      <c r="AT73" s="4">
        <f t="shared" si="9"/>
        <v>0</v>
      </c>
      <c r="AZ73" s="4">
        <f t="shared" si="22"/>
        <v>0</v>
      </c>
      <c r="BB73" s="81"/>
      <c r="BC73" s="33"/>
      <c r="BE73" s="119"/>
      <c r="BF73" s="123">
        <f t="shared" si="23"/>
        <v>0</v>
      </c>
      <c r="BG73" s="34"/>
      <c r="BH73" s="34">
        <f t="shared" si="24"/>
        <v>0</v>
      </c>
      <c r="BI73" s="34">
        <f t="shared" si="31"/>
        <v>0</v>
      </c>
      <c r="BJ73" s="4">
        <f t="shared" si="25"/>
        <v>0</v>
      </c>
      <c r="BK73" s="4">
        <f t="shared" si="26"/>
        <v>0</v>
      </c>
      <c r="BP73" s="34">
        <f t="shared" si="10"/>
        <v>0</v>
      </c>
      <c r="BQ73" s="34">
        <f t="shared" si="11"/>
        <v>0</v>
      </c>
      <c r="BR73" s="4">
        <f t="shared" si="12"/>
        <v>0</v>
      </c>
      <c r="BS73" s="4">
        <f t="shared" si="13"/>
        <v>0</v>
      </c>
      <c r="BX73" s="34">
        <f t="shared" si="14"/>
        <v>0</v>
      </c>
      <c r="BY73" s="34">
        <f t="shared" si="14"/>
        <v>0</v>
      </c>
      <c r="BZ73" s="4">
        <f t="shared" si="15"/>
        <v>0</v>
      </c>
      <c r="CA73" s="4">
        <f t="shared" si="16"/>
        <v>0</v>
      </c>
      <c r="CF73" s="34">
        <f t="shared" si="17"/>
        <v>0</v>
      </c>
      <c r="CG73" s="34">
        <f t="shared" si="17"/>
        <v>0</v>
      </c>
      <c r="CH73" s="4">
        <f t="shared" si="18"/>
        <v>0</v>
      </c>
      <c r="CI73" s="4">
        <f t="shared" si="19"/>
        <v>0</v>
      </c>
      <c r="CN73" s="4">
        <f t="shared" si="29"/>
        <v>0</v>
      </c>
      <c r="CO73" s="8">
        <f t="shared" si="28"/>
        <v>0</v>
      </c>
    </row>
    <row r="74" spans="1:93" x14ac:dyDescent="0.3">
      <c r="A74" s="3">
        <f t="shared" si="38"/>
        <v>0</v>
      </c>
      <c r="B74" s="4">
        <f t="shared" si="38"/>
        <v>0</v>
      </c>
      <c r="C74" s="4">
        <f t="shared" si="38"/>
        <v>0</v>
      </c>
      <c r="D74" s="4">
        <f t="shared" si="38"/>
        <v>0</v>
      </c>
      <c r="E74" s="4">
        <f t="shared" si="38"/>
        <v>0</v>
      </c>
      <c r="F74" s="5">
        <f t="shared" si="38"/>
        <v>0</v>
      </c>
      <c r="G74" s="5">
        <f t="shared" si="38"/>
        <v>0</v>
      </c>
      <c r="H74" s="128">
        <f>'Enh Grant Original Request'!H63</f>
        <v>0</v>
      </c>
      <c r="I74" s="128">
        <f>'Enh Grant Original Request'!I63</f>
        <v>0</v>
      </c>
      <c r="J74" s="128">
        <f>'Enh Grant Original Request'!J63</f>
        <v>0</v>
      </c>
      <c r="K74" s="128">
        <f>'Enh Grant Original Request'!K63</f>
        <v>0</v>
      </c>
      <c r="L74" s="128">
        <f>'Enh Grant Original Request'!L63</f>
        <v>0</v>
      </c>
      <c r="M74" s="128">
        <f>'Enh Grant Original Request'!M63</f>
        <v>0</v>
      </c>
      <c r="N74" s="128">
        <f>'Enh Grant Original Request'!N63</f>
        <v>0</v>
      </c>
      <c r="O74" s="128">
        <f>'Enh Grant Original Request'!O63</f>
        <v>0</v>
      </c>
      <c r="P74" s="128">
        <f>'Enh Grant Original Request'!P63</f>
        <v>0</v>
      </c>
      <c r="Q74" s="56">
        <f>'Enh Grant Original Request'!Q63</f>
        <v>0</v>
      </c>
      <c r="R74" s="56">
        <f>'Enh Grant Original Request'!R63</f>
        <v>0</v>
      </c>
      <c r="S74" s="40">
        <f t="shared" si="39"/>
        <v>0</v>
      </c>
      <c r="T74" s="40">
        <f t="shared" si="0"/>
        <v>0</v>
      </c>
      <c r="U74" s="40"/>
      <c r="V74" s="73"/>
      <c r="W74" s="40"/>
      <c r="X74" s="40">
        <f t="shared" si="37"/>
        <v>0</v>
      </c>
      <c r="Y74" s="40">
        <f t="shared" si="1"/>
        <v>0</v>
      </c>
      <c r="Z74" s="40"/>
      <c r="AA74" s="44"/>
      <c r="AB74" s="56">
        <f t="shared" si="2"/>
        <v>0</v>
      </c>
      <c r="AC74" s="40">
        <f t="shared" si="2"/>
        <v>0</v>
      </c>
      <c r="AD74" s="40">
        <f t="shared" si="7"/>
        <v>0</v>
      </c>
      <c r="AE74" s="40">
        <f t="shared" si="8"/>
        <v>0</v>
      </c>
      <c r="AF74" s="40">
        <f t="shared" si="21"/>
        <v>0</v>
      </c>
      <c r="AG74" s="40"/>
      <c r="AH74" s="72"/>
      <c r="AI74" s="72"/>
      <c r="AJ74" s="52"/>
      <c r="AK74" s="53"/>
      <c r="AN74" s="56">
        <f t="shared" si="27"/>
        <v>0</v>
      </c>
      <c r="AT74" s="4">
        <f t="shared" si="9"/>
        <v>0</v>
      </c>
      <c r="AZ74" s="4">
        <f t="shared" si="22"/>
        <v>0</v>
      </c>
      <c r="BB74" s="81"/>
      <c r="BC74" s="33"/>
      <c r="BE74" s="119"/>
      <c r="BF74" s="123">
        <f t="shared" si="23"/>
        <v>0</v>
      </c>
      <c r="BG74" s="34"/>
      <c r="BH74" s="34">
        <f t="shared" si="24"/>
        <v>0</v>
      </c>
      <c r="BI74" s="34">
        <f t="shared" si="31"/>
        <v>0</v>
      </c>
      <c r="BJ74" s="4">
        <f t="shared" si="25"/>
        <v>0</v>
      </c>
      <c r="BK74" s="4">
        <f t="shared" si="26"/>
        <v>0</v>
      </c>
      <c r="BP74" s="34">
        <f t="shared" si="10"/>
        <v>0</v>
      </c>
      <c r="BQ74" s="34">
        <f t="shared" si="11"/>
        <v>0</v>
      </c>
      <c r="BR74" s="4">
        <f t="shared" si="12"/>
        <v>0</v>
      </c>
      <c r="BS74" s="4">
        <f t="shared" si="13"/>
        <v>0</v>
      </c>
      <c r="BX74" s="34">
        <f t="shared" si="14"/>
        <v>0</v>
      </c>
      <c r="BY74" s="34">
        <f t="shared" si="14"/>
        <v>0</v>
      </c>
      <c r="BZ74" s="4">
        <f t="shared" si="15"/>
        <v>0</v>
      </c>
      <c r="CA74" s="4">
        <f t="shared" si="16"/>
        <v>0</v>
      </c>
      <c r="CF74" s="34">
        <f t="shared" si="17"/>
        <v>0</v>
      </c>
      <c r="CG74" s="34">
        <f t="shared" si="17"/>
        <v>0</v>
      </c>
      <c r="CH74" s="4">
        <f t="shared" si="18"/>
        <v>0</v>
      </c>
      <c r="CI74" s="4">
        <f t="shared" si="19"/>
        <v>0</v>
      </c>
      <c r="CN74" s="4">
        <f t="shared" si="29"/>
        <v>0</v>
      </c>
      <c r="CO74" s="8">
        <f t="shared" si="28"/>
        <v>0</v>
      </c>
    </row>
    <row r="75" spans="1:93" x14ac:dyDescent="0.3">
      <c r="A75" s="3">
        <f t="shared" si="38"/>
        <v>0</v>
      </c>
      <c r="B75" s="4">
        <f t="shared" si="38"/>
        <v>0</v>
      </c>
      <c r="C75" s="4">
        <f t="shared" si="38"/>
        <v>0</v>
      </c>
      <c r="D75" s="4">
        <f t="shared" si="38"/>
        <v>0</v>
      </c>
      <c r="E75" s="4">
        <f t="shared" si="38"/>
        <v>0</v>
      </c>
      <c r="F75" s="5">
        <f t="shared" si="38"/>
        <v>0</v>
      </c>
      <c r="G75" s="5">
        <f t="shared" si="38"/>
        <v>0</v>
      </c>
      <c r="H75" s="128">
        <f>'Enh Grant Original Request'!H64</f>
        <v>0</v>
      </c>
      <c r="I75" s="128">
        <f>'Enh Grant Original Request'!I64</f>
        <v>0</v>
      </c>
      <c r="J75" s="128">
        <f>'Enh Grant Original Request'!J64</f>
        <v>0</v>
      </c>
      <c r="K75" s="128">
        <f>'Enh Grant Original Request'!K64</f>
        <v>0</v>
      </c>
      <c r="L75" s="128">
        <f>'Enh Grant Original Request'!L64</f>
        <v>0</v>
      </c>
      <c r="M75" s="128">
        <f>'Enh Grant Original Request'!M64</f>
        <v>0</v>
      </c>
      <c r="N75" s="128">
        <f>'Enh Grant Original Request'!N64</f>
        <v>0</v>
      </c>
      <c r="O75" s="128">
        <f>'Enh Grant Original Request'!O64</f>
        <v>0</v>
      </c>
      <c r="P75" s="128">
        <f>'Enh Grant Original Request'!P64</f>
        <v>0</v>
      </c>
      <c r="Q75" s="56">
        <f>'Enh Grant Original Request'!Q64</f>
        <v>0</v>
      </c>
      <c r="R75" s="56">
        <f>'Enh Grant Original Request'!R64</f>
        <v>0</v>
      </c>
      <c r="S75" s="40">
        <f t="shared" si="39"/>
        <v>0</v>
      </c>
      <c r="T75" s="40">
        <f t="shared" si="0"/>
        <v>0</v>
      </c>
      <c r="U75" s="40"/>
      <c r="V75" s="73"/>
      <c r="W75" s="40"/>
      <c r="X75" s="40">
        <f t="shared" si="37"/>
        <v>0</v>
      </c>
      <c r="Y75" s="40">
        <f t="shared" si="1"/>
        <v>0</v>
      </c>
      <c r="Z75" s="40"/>
      <c r="AA75" s="44"/>
      <c r="AB75" s="56">
        <f t="shared" si="2"/>
        <v>0</v>
      </c>
      <c r="AC75" s="40">
        <f t="shared" si="2"/>
        <v>0</v>
      </c>
      <c r="AD75" s="40">
        <f t="shared" si="7"/>
        <v>0</v>
      </c>
      <c r="AE75" s="40">
        <f t="shared" si="8"/>
        <v>0</v>
      </c>
      <c r="AF75" s="40">
        <f t="shared" si="21"/>
        <v>0</v>
      </c>
      <c r="AG75" s="40"/>
      <c r="AH75" s="72"/>
      <c r="AI75" s="72"/>
      <c r="AJ75" s="52"/>
      <c r="AK75" s="53"/>
      <c r="AN75" s="56">
        <f t="shared" si="27"/>
        <v>0</v>
      </c>
      <c r="AT75" s="4">
        <f t="shared" si="9"/>
        <v>0</v>
      </c>
      <c r="AZ75" s="4">
        <f t="shared" si="22"/>
        <v>0</v>
      </c>
      <c r="BB75" s="81"/>
      <c r="BC75" s="33"/>
      <c r="BE75" s="119"/>
      <c r="BF75" s="123">
        <f t="shared" si="23"/>
        <v>0</v>
      </c>
      <c r="BG75" s="34"/>
      <c r="BH75" s="34">
        <f t="shared" si="24"/>
        <v>0</v>
      </c>
      <c r="BI75" s="34">
        <f t="shared" si="31"/>
        <v>0</v>
      </c>
      <c r="BJ75" s="4">
        <f t="shared" si="25"/>
        <v>0</v>
      </c>
      <c r="BK75" s="4">
        <f t="shared" si="26"/>
        <v>0</v>
      </c>
      <c r="BP75" s="34">
        <f t="shared" si="10"/>
        <v>0</v>
      </c>
      <c r="BQ75" s="34">
        <f t="shared" si="11"/>
        <v>0</v>
      </c>
      <c r="BR75" s="4">
        <f t="shared" si="12"/>
        <v>0</v>
      </c>
      <c r="BS75" s="4">
        <f t="shared" si="13"/>
        <v>0</v>
      </c>
      <c r="BX75" s="34">
        <f t="shared" si="14"/>
        <v>0</v>
      </c>
      <c r="BY75" s="34">
        <f t="shared" si="14"/>
        <v>0</v>
      </c>
      <c r="BZ75" s="4">
        <f t="shared" si="15"/>
        <v>0</v>
      </c>
      <c r="CA75" s="4">
        <f t="shared" si="16"/>
        <v>0</v>
      </c>
      <c r="CF75" s="34">
        <f t="shared" si="17"/>
        <v>0</v>
      </c>
      <c r="CG75" s="34">
        <f t="shared" si="17"/>
        <v>0</v>
      </c>
      <c r="CH75" s="4">
        <f t="shared" si="18"/>
        <v>0</v>
      </c>
      <c r="CI75" s="4">
        <f t="shared" si="19"/>
        <v>0</v>
      </c>
      <c r="CN75" s="4">
        <f t="shared" si="29"/>
        <v>0</v>
      </c>
      <c r="CO75" s="8">
        <f t="shared" si="28"/>
        <v>0</v>
      </c>
    </row>
    <row r="76" spans="1:93" x14ac:dyDescent="0.3">
      <c r="A76" s="3">
        <f t="shared" si="38"/>
        <v>0</v>
      </c>
      <c r="B76" s="4">
        <f t="shared" si="38"/>
        <v>0</v>
      </c>
      <c r="C76" s="4">
        <f t="shared" si="38"/>
        <v>0</v>
      </c>
      <c r="D76" s="4">
        <f t="shared" si="38"/>
        <v>0</v>
      </c>
      <c r="E76" s="4">
        <f t="shared" si="38"/>
        <v>0</v>
      </c>
      <c r="F76" s="5">
        <f t="shared" si="38"/>
        <v>0</v>
      </c>
      <c r="G76" s="5">
        <f t="shared" si="38"/>
        <v>0</v>
      </c>
      <c r="H76" s="128">
        <f>'Enh Grant Original Request'!H65</f>
        <v>0</v>
      </c>
      <c r="I76" s="128">
        <f>'Enh Grant Original Request'!I65</f>
        <v>0</v>
      </c>
      <c r="J76" s="128">
        <f>'Enh Grant Original Request'!J65</f>
        <v>0</v>
      </c>
      <c r="K76" s="128">
        <f>'Enh Grant Original Request'!K65</f>
        <v>0</v>
      </c>
      <c r="L76" s="128">
        <f>'Enh Grant Original Request'!L65</f>
        <v>0</v>
      </c>
      <c r="M76" s="128">
        <f>'Enh Grant Original Request'!M65</f>
        <v>0</v>
      </c>
      <c r="N76" s="128">
        <f>'Enh Grant Original Request'!N65</f>
        <v>0</v>
      </c>
      <c r="O76" s="128">
        <f>'Enh Grant Original Request'!O65</f>
        <v>0</v>
      </c>
      <c r="P76" s="128">
        <f>'Enh Grant Original Request'!P65</f>
        <v>0</v>
      </c>
      <c r="Q76" s="56">
        <f>'Enh Grant Original Request'!Q65</f>
        <v>0</v>
      </c>
      <c r="R76" s="56">
        <f>'Enh Grant Original Request'!R65</f>
        <v>0</v>
      </c>
      <c r="S76" s="40">
        <f t="shared" si="39"/>
        <v>0</v>
      </c>
      <c r="T76" s="40">
        <f t="shared" si="0"/>
        <v>0</v>
      </c>
      <c r="U76" s="40"/>
      <c r="V76" s="73"/>
      <c r="W76" s="40"/>
      <c r="X76" s="40">
        <f t="shared" si="37"/>
        <v>0</v>
      </c>
      <c r="Y76" s="40">
        <f t="shared" si="1"/>
        <v>0</v>
      </c>
      <c r="Z76" s="40"/>
      <c r="AA76" s="44"/>
      <c r="AB76" s="56">
        <f t="shared" si="2"/>
        <v>0</v>
      </c>
      <c r="AC76" s="40">
        <f t="shared" si="2"/>
        <v>0</v>
      </c>
      <c r="AD76" s="40">
        <f t="shared" si="7"/>
        <v>0</v>
      </c>
      <c r="AE76" s="40">
        <f t="shared" si="8"/>
        <v>0</v>
      </c>
      <c r="AF76" s="40">
        <f t="shared" si="21"/>
        <v>0</v>
      </c>
      <c r="AG76" s="40"/>
      <c r="AH76" s="72"/>
      <c r="AI76" s="72"/>
      <c r="AJ76" s="52"/>
      <c r="AK76" s="53"/>
      <c r="AN76" s="56">
        <f t="shared" si="27"/>
        <v>0</v>
      </c>
      <c r="AT76" s="4">
        <f t="shared" si="9"/>
        <v>0</v>
      </c>
      <c r="AZ76" s="4">
        <f t="shared" si="22"/>
        <v>0</v>
      </c>
      <c r="BB76" s="81"/>
      <c r="BC76" s="33"/>
      <c r="BE76" s="119"/>
      <c r="BF76" s="123">
        <f t="shared" si="23"/>
        <v>0</v>
      </c>
      <c r="BG76" s="34"/>
      <c r="BH76" s="34">
        <f t="shared" si="24"/>
        <v>0</v>
      </c>
      <c r="BI76" s="34">
        <f t="shared" si="31"/>
        <v>0</v>
      </c>
      <c r="BJ76" s="4">
        <f t="shared" si="25"/>
        <v>0</v>
      </c>
      <c r="BK76" s="4">
        <f t="shared" si="26"/>
        <v>0</v>
      </c>
      <c r="BP76" s="34">
        <f t="shared" si="10"/>
        <v>0</v>
      </c>
      <c r="BQ76" s="34">
        <f t="shared" si="11"/>
        <v>0</v>
      </c>
      <c r="BR76" s="4">
        <f t="shared" si="12"/>
        <v>0</v>
      </c>
      <c r="BS76" s="4">
        <f t="shared" si="13"/>
        <v>0</v>
      </c>
      <c r="BX76" s="34">
        <f t="shared" si="14"/>
        <v>0</v>
      </c>
      <c r="BY76" s="34">
        <f t="shared" si="14"/>
        <v>0</v>
      </c>
      <c r="BZ76" s="4">
        <f t="shared" si="15"/>
        <v>0</v>
      </c>
      <c r="CA76" s="4">
        <f t="shared" si="16"/>
        <v>0</v>
      </c>
      <c r="CF76" s="34">
        <f t="shared" si="17"/>
        <v>0</v>
      </c>
      <c r="CG76" s="34">
        <f t="shared" si="17"/>
        <v>0</v>
      </c>
      <c r="CH76" s="4">
        <f t="shared" si="18"/>
        <v>0</v>
      </c>
      <c r="CI76" s="4">
        <f t="shared" si="19"/>
        <v>0</v>
      </c>
      <c r="CN76" s="4">
        <f t="shared" si="29"/>
        <v>0</v>
      </c>
      <c r="CO76" s="8">
        <f t="shared" si="28"/>
        <v>0</v>
      </c>
    </row>
    <row r="77" spans="1:93" x14ac:dyDescent="0.3">
      <c r="A77" s="3">
        <f t="shared" si="38"/>
        <v>0</v>
      </c>
      <c r="B77" s="4">
        <f t="shared" si="38"/>
        <v>0</v>
      </c>
      <c r="C77" s="4">
        <f t="shared" si="38"/>
        <v>0</v>
      </c>
      <c r="D77" s="4">
        <f t="shared" si="38"/>
        <v>0</v>
      </c>
      <c r="E77" s="4">
        <f t="shared" si="38"/>
        <v>0</v>
      </c>
      <c r="F77" s="5">
        <f t="shared" si="38"/>
        <v>0</v>
      </c>
      <c r="G77" s="5">
        <f t="shared" si="38"/>
        <v>0</v>
      </c>
      <c r="H77" s="128">
        <f>'Enh Grant Original Request'!H66</f>
        <v>0</v>
      </c>
      <c r="I77" s="128">
        <f>'Enh Grant Original Request'!I66</f>
        <v>0</v>
      </c>
      <c r="J77" s="128">
        <f>'Enh Grant Original Request'!J66</f>
        <v>0</v>
      </c>
      <c r="K77" s="128">
        <f>'Enh Grant Original Request'!K66</f>
        <v>0</v>
      </c>
      <c r="L77" s="128">
        <f>'Enh Grant Original Request'!L66</f>
        <v>0</v>
      </c>
      <c r="M77" s="128">
        <f>'Enh Grant Original Request'!M66</f>
        <v>0</v>
      </c>
      <c r="N77" s="128">
        <f>'Enh Grant Original Request'!N66</f>
        <v>0</v>
      </c>
      <c r="O77" s="128">
        <f>'Enh Grant Original Request'!O66</f>
        <v>0</v>
      </c>
      <c r="P77" s="128">
        <f>'Enh Grant Original Request'!P66</f>
        <v>0</v>
      </c>
      <c r="Q77" s="56">
        <f>'Enh Grant Original Request'!Q66</f>
        <v>0</v>
      </c>
      <c r="R77" s="56">
        <f>'Enh Grant Original Request'!R66</f>
        <v>0</v>
      </c>
      <c r="S77" s="40">
        <f t="shared" si="39"/>
        <v>0</v>
      </c>
      <c r="T77" s="40">
        <f t="shared" ref="T77:T140" si="40">IF(O77="79-Renovations",S77*50%,IF(O77="11-Equipment",S77*75%,IF(O77="62-Curriculum",S77*50%,IF(O77="12-Software/Other",S77*50%,0))))</f>
        <v>0</v>
      </c>
      <c r="U77" s="40"/>
      <c r="V77" s="73"/>
      <c r="W77" s="40"/>
      <c r="X77" s="40">
        <f t="shared" si="37"/>
        <v>0</v>
      </c>
      <c r="Y77" s="40">
        <f t="shared" ref="Y77:Y140" si="41">IF(O77="79-Renovations",X77*50%,IF(O77="11-Equipment",X77*75%,IF(O77="62-Curriculum",X77*50%,IF(O77="12-Software/Other",X77*50%,0))))</f>
        <v>0</v>
      </c>
      <c r="Z77" s="40"/>
      <c r="AA77" s="44"/>
      <c r="AB77" s="56">
        <f t="shared" si="2"/>
        <v>0</v>
      </c>
      <c r="AC77" s="40">
        <f t="shared" si="2"/>
        <v>0</v>
      </c>
      <c r="AD77" s="40">
        <f t="shared" si="7"/>
        <v>0</v>
      </c>
      <c r="AE77" s="40">
        <f t="shared" si="8"/>
        <v>0</v>
      </c>
      <c r="AF77" s="40">
        <f t="shared" si="21"/>
        <v>0</v>
      </c>
      <c r="AG77" s="40"/>
      <c r="AH77" s="72"/>
      <c r="AI77" s="72"/>
      <c r="AJ77" s="52"/>
      <c r="AK77" s="53"/>
      <c r="AN77" s="56">
        <f t="shared" si="27"/>
        <v>0</v>
      </c>
      <c r="AT77" s="4">
        <f t="shared" si="9"/>
        <v>0</v>
      </c>
      <c r="AZ77" s="4">
        <f t="shared" si="22"/>
        <v>0</v>
      </c>
      <c r="BB77" s="81"/>
      <c r="BC77" s="33"/>
      <c r="BE77" s="119"/>
      <c r="BF77" s="123">
        <f t="shared" si="23"/>
        <v>0</v>
      </c>
      <c r="BG77" s="34"/>
      <c r="BH77" s="34">
        <f t="shared" si="24"/>
        <v>0</v>
      </c>
      <c r="BI77" s="34">
        <f t="shared" si="31"/>
        <v>0</v>
      </c>
      <c r="BJ77" s="4">
        <f t="shared" si="25"/>
        <v>0</v>
      </c>
      <c r="BK77" s="4">
        <f t="shared" si="26"/>
        <v>0</v>
      </c>
      <c r="BP77" s="34">
        <f t="shared" si="10"/>
        <v>0</v>
      </c>
      <c r="BQ77" s="34">
        <f t="shared" si="11"/>
        <v>0</v>
      </c>
      <c r="BR77" s="4">
        <f t="shared" si="12"/>
        <v>0</v>
      </c>
      <c r="BS77" s="4">
        <f t="shared" si="13"/>
        <v>0</v>
      </c>
      <c r="BX77" s="34">
        <f t="shared" si="14"/>
        <v>0</v>
      </c>
      <c r="BY77" s="34">
        <f t="shared" si="14"/>
        <v>0</v>
      </c>
      <c r="BZ77" s="4">
        <f t="shared" si="15"/>
        <v>0</v>
      </c>
      <c r="CA77" s="4">
        <f t="shared" si="16"/>
        <v>0</v>
      </c>
      <c r="CF77" s="34">
        <f t="shared" si="17"/>
        <v>0</v>
      </c>
      <c r="CG77" s="34">
        <f t="shared" si="17"/>
        <v>0</v>
      </c>
      <c r="CH77" s="4">
        <f t="shared" si="18"/>
        <v>0</v>
      </c>
      <c r="CI77" s="4">
        <f t="shared" si="19"/>
        <v>0</v>
      </c>
      <c r="CN77" s="4">
        <f t="shared" si="29"/>
        <v>0</v>
      </c>
      <c r="CO77" s="8">
        <f t="shared" si="28"/>
        <v>0</v>
      </c>
    </row>
    <row r="78" spans="1:93" x14ac:dyDescent="0.3">
      <c r="A78" s="3">
        <f t="shared" ref="A78:G93" si="42">A77</f>
        <v>0</v>
      </c>
      <c r="B78" s="4">
        <f t="shared" si="42"/>
        <v>0</v>
      </c>
      <c r="C78" s="4">
        <f t="shared" si="42"/>
        <v>0</v>
      </c>
      <c r="D78" s="4">
        <f t="shared" si="42"/>
        <v>0</v>
      </c>
      <c r="E78" s="4">
        <f t="shared" si="42"/>
        <v>0</v>
      </c>
      <c r="F78" s="5">
        <f t="shared" si="42"/>
        <v>0</v>
      </c>
      <c r="G78" s="5">
        <f t="shared" si="42"/>
        <v>0</v>
      </c>
      <c r="H78" s="128">
        <f>'Enh Grant Original Request'!H67</f>
        <v>0</v>
      </c>
      <c r="I78" s="128">
        <f>'Enh Grant Original Request'!I67</f>
        <v>0</v>
      </c>
      <c r="J78" s="128">
        <f>'Enh Grant Original Request'!J67</f>
        <v>0</v>
      </c>
      <c r="K78" s="128">
        <f>'Enh Grant Original Request'!K67</f>
        <v>0</v>
      </c>
      <c r="L78" s="128">
        <f>'Enh Grant Original Request'!L67</f>
        <v>0</v>
      </c>
      <c r="M78" s="128">
        <f>'Enh Grant Original Request'!M67</f>
        <v>0</v>
      </c>
      <c r="N78" s="128">
        <f>'Enh Grant Original Request'!N67</f>
        <v>0</v>
      </c>
      <c r="O78" s="128">
        <f>'Enh Grant Original Request'!O67</f>
        <v>0</v>
      </c>
      <c r="P78" s="128">
        <f>'Enh Grant Original Request'!P67</f>
        <v>0</v>
      </c>
      <c r="Q78" s="56">
        <f>'Enh Grant Original Request'!Q67</f>
        <v>0</v>
      </c>
      <c r="R78" s="56">
        <f>'Enh Grant Original Request'!R67</f>
        <v>0</v>
      </c>
      <c r="S78" s="40">
        <f t="shared" si="39"/>
        <v>0</v>
      </c>
      <c r="T78" s="40">
        <f t="shared" si="40"/>
        <v>0</v>
      </c>
      <c r="U78" s="40"/>
      <c r="V78" s="73"/>
      <c r="W78" s="40"/>
      <c r="X78" s="40">
        <f t="shared" si="37"/>
        <v>0</v>
      </c>
      <c r="Y78" s="40">
        <f t="shared" si="41"/>
        <v>0</v>
      </c>
      <c r="Z78" s="40"/>
      <c r="AA78" s="44"/>
      <c r="AB78" s="56">
        <f t="shared" ref="AB78:AC141" si="43">Q78</f>
        <v>0</v>
      </c>
      <c r="AC78" s="40">
        <f t="shared" si="43"/>
        <v>0</v>
      </c>
      <c r="AD78" s="40">
        <f t="shared" ref="AD78:AD141" si="44">SUM(AC78)*AB78</f>
        <v>0</v>
      </c>
      <c r="AE78" s="40">
        <f t="shared" ref="AE78:AE141" si="45">IF(O78="79-Renovations",AD78*50%,IF(O78="11-Equipment",AD78*75%,IF(O78="62-Curriculum",AD78*50%,IF(O78="12-Software/Other",AD78*50%,0))))</f>
        <v>0</v>
      </c>
      <c r="AF78" s="40">
        <f t="shared" si="21"/>
        <v>0</v>
      </c>
      <c r="AG78" s="40"/>
      <c r="AH78" s="72"/>
      <c r="AI78" s="72"/>
      <c r="AJ78" s="52"/>
      <c r="AK78" s="53"/>
      <c r="AN78" s="56">
        <f t="shared" si="27"/>
        <v>0</v>
      </c>
      <c r="AT78" s="4">
        <f t="shared" ref="AT78:AT141" si="46">SUM(AR78)*AS78</f>
        <v>0</v>
      </c>
      <c r="AZ78" s="4">
        <f t="shared" si="22"/>
        <v>0</v>
      </c>
      <c r="BB78" s="81"/>
      <c r="BC78" s="33"/>
      <c r="BE78" s="119"/>
      <c r="BF78" s="123">
        <f t="shared" si="23"/>
        <v>0</v>
      </c>
      <c r="BG78" s="34"/>
      <c r="BH78" s="34">
        <f t="shared" si="24"/>
        <v>0</v>
      </c>
      <c r="BI78" s="34">
        <f t="shared" si="31"/>
        <v>0</v>
      </c>
      <c r="BJ78" s="4">
        <f t="shared" si="25"/>
        <v>0</v>
      </c>
      <c r="BK78" s="4">
        <f t="shared" si="26"/>
        <v>0</v>
      </c>
      <c r="BP78" s="34">
        <f t="shared" ref="BP78:BQ141" si="47">SUM(AR78)</f>
        <v>0</v>
      </c>
      <c r="BQ78" s="34">
        <f t="shared" si="47"/>
        <v>0</v>
      </c>
      <c r="BR78" s="4">
        <f t="shared" ref="BR78:BR141" si="48">SUM(BP78)*BQ78</f>
        <v>0</v>
      </c>
      <c r="BS78" s="4">
        <f t="shared" ref="BS78:BS141" si="49">IF(O78="79-Renovations",BR78*50%,IF(O78="11-Equipment",BR78*75%,IF(O78="62-Curriculum",BR78*50%,IF(O78="12-Software/Other",BR78*50%,0))))</f>
        <v>0</v>
      </c>
      <c r="BX78" s="34">
        <f t="shared" ref="BX78:BY141" si="50">AX78</f>
        <v>0</v>
      </c>
      <c r="BY78" s="34">
        <f t="shared" si="50"/>
        <v>0</v>
      </c>
      <c r="BZ78" s="4">
        <f t="shared" ref="BZ78:BZ141" si="51">SUM(BX78)*BY78</f>
        <v>0</v>
      </c>
      <c r="CA78" s="4">
        <f t="shared" ref="CA78:CA141" si="52">IF(O78="79-Renovations",BZ78*50%,IF(O78="11-Equipment",BZ78*75%,IF(O78="62-Curriculum",BZ78*50%,IF(O78="12-Software/Other",BZ78*50%,0))))</f>
        <v>0</v>
      </c>
      <c r="CF78" s="34">
        <f t="shared" ref="CF78:CG141" si="53">BD78</f>
        <v>0</v>
      </c>
      <c r="CG78" s="34">
        <f t="shared" si="53"/>
        <v>0</v>
      </c>
      <c r="CH78" s="4">
        <f t="shared" ref="CH78:CH141" si="54">SUM(CF78)*CG78</f>
        <v>0</v>
      </c>
      <c r="CI78" s="4">
        <f t="shared" ref="CI78:CI141" si="55">IF(O78="79-Renovations",CH78*50%,IF(O78="11-Equipment",CH78*75%,IF(O78="62-Curriculum",CH78*50%,IF(O78="12-Software/Other",CH78*50%,0))))</f>
        <v>0</v>
      </c>
      <c r="CN78" s="4">
        <f t="shared" si="29"/>
        <v>0</v>
      </c>
      <c r="CO78" s="8">
        <f t="shared" si="28"/>
        <v>0</v>
      </c>
    </row>
    <row r="79" spans="1:93" x14ac:dyDescent="0.3">
      <c r="A79" s="3">
        <f t="shared" si="42"/>
        <v>0</v>
      </c>
      <c r="B79" s="4">
        <f t="shared" si="42"/>
        <v>0</v>
      </c>
      <c r="C79" s="4">
        <f t="shared" si="42"/>
        <v>0</v>
      </c>
      <c r="D79" s="4">
        <f t="shared" si="42"/>
        <v>0</v>
      </c>
      <c r="E79" s="4">
        <f t="shared" si="42"/>
        <v>0</v>
      </c>
      <c r="F79" s="5">
        <f t="shared" si="42"/>
        <v>0</v>
      </c>
      <c r="G79" s="5">
        <f t="shared" si="42"/>
        <v>0</v>
      </c>
      <c r="H79" s="128">
        <f>'Enh Grant Original Request'!H68</f>
        <v>0</v>
      </c>
      <c r="I79" s="128">
        <f>'Enh Grant Original Request'!I68</f>
        <v>0</v>
      </c>
      <c r="J79" s="128">
        <f>'Enh Grant Original Request'!J68</f>
        <v>0</v>
      </c>
      <c r="K79" s="128">
        <f>'Enh Grant Original Request'!K68</f>
        <v>0</v>
      </c>
      <c r="L79" s="128">
        <f>'Enh Grant Original Request'!L68</f>
        <v>0</v>
      </c>
      <c r="M79" s="128">
        <f>'Enh Grant Original Request'!M68</f>
        <v>0</v>
      </c>
      <c r="N79" s="128">
        <f>'Enh Grant Original Request'!N68</f>
        <v>0</v>
      </c>
      <c r="O79" s="128">
        <f>'Enh Grant Original Request'!O68</f>
        <v>0</v>
      </c>
      <c r="P79" s="128">
        <f>'Enh Grant Original Request'!P68</f>
        <v>0</v>
      </c>
      <c r="Q79" s="56">
        <f>'Enh Grant Original Request'!Q68</f>
        <v>0</v>
      </c>
      <c r="R79" s="56">
        <f>'Enh Grant Original Request'!R68</f>
        <v>0</v>
      </c>
      <c r="S79" s="40">
        <f t="shared" si="39"/>
        <v>0</v>
      </c>
      <c r="T79" s="40">
        <f t="shared" si="40"/>
        <v>0</v>
      </c>
      <c r="U79" s="40"/>
      <c r="V79" s="73"/>
      <c r="W79" s="40"/>
      <c r="X79" s="40">
        <f t="shared" si="37"/>
        <v>0</v>
      </c>
      <c r="Y79" s="40">
        <f t="shared" si="41"/>
        <v>0</v>
      </c>
      <c r="Z79" s="40"/>
      <c r="AA79" s="44"/>
      <c r="AB79" s="56">
        <f t="shared" si="43"/>
        <v>0</v>
      </c>
      <c r="AC79" s="40">
        <f t="shared" si="43"/>
        <v>0</v>
      </c>
      <c r="AD79" s="40">
        <f t="shared" si="44"/>
        <v>0</v>
      </c>
      <c r="AE79" s="40">
        <f t="shared" si="45"/>
        <v>0</v>
      </c>
      <c r="AF79" s="40">
        <f t="shared" ref="AF79:AF142" si="56">SUM(AE79)-(AE79*0%)</f>
        <v>0</v>
      </c>
      <c r="AG79" s="40"/>
      <c r="AH79" s="72"/>
      <c r="AI79" s="72"/>
      <c r="AJ79" s="52"/>
      <c r="AK79" s="53"/>
      <c r="AN79" s="56">
        <f t="shared" si="27"/>
        <v>0</v>
      </c>
      <c r="AT79" s="4">
        <f t="shared" si="46"/>
        <v>0</v>
      </c>
      <c r="AZ79" s="4">
        <f t="shared" ref="AZ79:AZ142" si="57">SUM(AX79)*AY79</f>
        <v>0</v>
      </c>
      <c r="BB79" s="81"/>
      <c r="BC79" s="33"/>
      <c r="BE79" s="119"/>
      <c r="BF79" s="123">
        <f t="shared" ref="BF79:BF142" si="58">SUM(BD79)*BE79</f>
        <v>0</v>
      </c>
      <c r="BG79" s="34"/>
      <c r="BH79" s="34">
        <f t="shared" si="24"/>
        <v>0</v>
      </c>
      <c r="BI79" s="34">
        <f t="shared" si="31"/>
        <v>0</v>
      </c>
      <c r="BJ79" s="4">
        <f t="shared" si="25"/>
        <v>0</v>
      </c>
      <c r="BK79" s="4">
        <f t="shared" si="26"/>
        <v>0</v>
      </c>
      <c r="BP79" s="34">
        <f t="shared" si="47"/>
        <v>0</v>
      </c>
      <c r="BQ79" s="34">
        <f t="shared" si="47"/>
        <v>0</v>
      </c>
      <c r="BR79" s="4">
        <f t="shared" si="48"/>
        <v>0</v>
      </c>
      <c r="BS79" s="4">
        <f t="shared" si="49"/>
        <v>0</v>
      </c>
      <c r="BX79" s="34">
        <f t="shared" si="50"/>
        <v>0</v>
      </c>
      <c r="BY79" s="34">
        <f t="shared" si="50"/>
        <v>0</v>
      </c>
      <c r="BZ79" s="4">
        <f t="shared" si="51"/>
        <v>0</v>
      </c>
      <c r="CA79" s="4">
        <f t="shared" si="52"/>
        <v>0</v>
      </c>
      <c r="CF79" s="34">
        <f t="shared" si="53"/>
        <v>0</v>
      </c>
      <c r="CG79" s="34">
        <f t="shared" si="53"/>
        <v>0</v>
      </c>
      <c r="CH79" s="4">
        <f t="shared" si="54"/>
        <v>0</v>
      </c>
      <c r="CI79" s="4">
        <f t="shared" si="55"/>
        <v>0</v>
      </c>
      <c r="CN79" s="4">
        <f t="shared" si="29"/>
        <v>0</v>
      </c>
      <c r="CO79" s="8">
        <f t="shared" si="28"/>
        <v>0</v>
      </c>
    </row>
    <row r="80" spans="1:93" x14ac:dyDescent="0.3">
      <c r="A80" s="3">
        <f t="shared" si="42"/>
        <v>0</v>
      </c>
      <c r="B80" s="4">
        <f t="shared" si="42"/>
        <v>0</v>
      </c>
      <c r="C80" s="4">
        <f t="shared" si="42"/>
        <v>0</v>
      </c>
      <c r="D80" s="4">
        <f t="shared" si="42"/>
        <v>0</v>
      </c>
      <c r="E80" s="4">
        <f t="shared" si="42"/>
        <v>0</v>
      </c>
      <c r="F80" s="5">
        <f t="shared" si="42"/>
        <v>0</v>
      </c>
      <c r="G80" s="5">
        <f t="shared" si="42"/>
        <v>0</v>
      </c>
      <c r="H80" s="128">
        <f>'Enh Grant Original Request'!H69</f>
        <v>0</v>
      </c>
      <c r="I80" s="128">
        <f>'Enh Grant Original Request'!I69</f>
        <v>0</v>
      </c>
      <c r="J80" s="128">
        <f>'Enh Grant Original Request'!J69</f>
        <v>0</v>
      </c>
      <c r="K80" s="128">
        <f>'Enh Grant Original Request'!K69</f>
        <v>0</v>
      </c>
      <c r="L80" s="128">
        <f>'Enh Grant Original Request'!L69</f>
        <v>0</v>
      </c>
      <c r="M80" s="128">
        <f>'Enh Grant Original Request'!M69</f>
        <v>0</v>
      </c>
      <c r="N80" s="128">
        <f>'Enh Grant Original Request'!N69</f>
        <v>0</v>
      </c>
      <c r="O80" s="128">
        <f>'Enh Grant Original Request'!O69</f>
        <v>0</v>
      </c>
      <c r="P80" s="128">
        <f>'Enh Grant Original Request'!P69</f>
        <v>0</v>
      </c>
      <c r="Q80" s="56">
        <f>'Enh Grant Original Request'!Q69</f>
        <v>0</v>
      </c>
      <c r="R80" s="56">
        <f>'Enh Grant Original Request'!R69</f>
        <v>0</v>
      </c>
      <c r="S80" s="40">
        <f t="shared" si="39"/>
        <v>0</v>
      </c>
      <c r="T80" s="40">
        <f t="shared" si="40"/>
        <v>0</v>
      </c>
      <c r="U80" s="40"/>
      <c r="V80" s="73"/>
      <c r="W80" s="40"/>
      <c r="X80" s="40">
        <f t="shared" si="37"/>
        <v>0</v>
      </c>
      <c r="Y80" s="40">
        <f t="shared" si="41"/>
        <v>0</v>
      </c>
      <c r="Z80" s="40"/>
      <c r="AA80" s="44"/>
      <c r="AB80" s="56">
        <f t="shared" si="43"/>
        <v>0</v>
      </c>
      <c r="AC80" s="40">
        <f t="shared" si="43"/>
        <v>0</v>
      </c>
      <c r="AD80" s="40">
        <f t="shared" si="44"/>
        <v>0</v>
      </c>
      <c r="AE80" s="40">
        <f t="shared" si="45"/>
        <v>0</v>
      </c>
      <c r="AF80" s="40">
        <f t="shared" si="56"/>
        <v>0</v>
      </c>
      <c r="AG80" s="40"/>
      <c r="AH80" s="72"/>
      <c r="AI80" s="72"/>
      <c r="AJ80" s="52"/>
      <c r="AK80" s="53"/>
      <c r="AN80" s="56">
        <f t="shared" si="27"/>
        <v>0</v>
      </c>
      <c r="AT80" s="4">
        <f t="shared" si="46"/>
        <v>0</v>
      </c>
      <c r="AZ80" s="4">
        <f t="shared" si="57"/>
        <v>0</v>
      </c>
      <c r="BB80" s="81"/>
      <c r="BC80" s="33"/>
      <c r="BE80" s="119"/>
      <c r="BF80" s="123">
        <f t="shared" si="58"/>
        <v>0</v>
      </c>
      <c r="BG80" s="34"/>
      <c r="BH80" s="34">
        <f t="shared" si="24"/>
        <v>0</v>
      </c>
      <c r="BI80" s="34">
        <f t="shared" si="31"/>
        <v>0</v>
      </c>
      <c r="BJ80" s="4">
        <f t="shared" si="25"/>
        <v>0</v>
      </c>
      <c r="BK80" s="4">
        <f t="shared" si="26"/>
        <v>0</v>
      </c>
      <c r="BP80" s="34">
        <f t="shared" si="47"/>
        <v>0</v>
      </c>
      <c r="BQ80" s="34">
        <f t="shared" si="47"/>
        <v>0</v>
      </c>
      <c r="BR80" s="4">
        <f t="shared" si="48"/>
        <v>0</v>
      </c>
      <c r="BS80" s="4">
        <f t="shared" si="49"/>
        <v>0</v>
      </c>
      <c r="BX80" s="34">
        <f t="shared" si="50"/>
        <v>0</v>
      </c>
      <c r="BY80" s="34">
        <f t="shared" si="50"/>
        <v>0</v>
      </c>
      <c r="BZ80" s="4">
        <f t="shared" si="51"/>
        <v>0</v>
      </c>
      <c r="CA80" s="4">
        <f t="shared" si="52"/>
        <v>0</v>
      </c>
      <c r="CF80" s="34">
        <f t="shared" si="53"/>
        <v>0</v>
      </c>
      <c r="CG80" s="34">
        <f t="shared" si="53"/>
        <v>0</v>
      </c>
      <c r="CH80" s="4">
        <f t="shared" si="54"/>
        <v>0</v>
      </c>
      <c r="CI80" s="4">
        <f t="shared" si="55"/>
        <v>0</v>
      </c>
      <c r="CN80" s="4">
        <f t="shared" si="29"/>
        <v>0</v>
      </c>
      <c r="CO80" s="8">
        <f t="shared" si="28"/>
        <v>0</v>
      </c>
    </row>
    <row r="81" spans="1:93" x14ac:dyDescent="0.3">
      <c r="A81" s="3">
        <f t="shared" si="42"/>
        <v>0</v>
      </c>
      <c r="B81" s="4">
        <f t="shared" si="42"/>
        <v>0</v>
      </c>
      <c r="C81" s="4">
        <f t="shared" si="42"/>
        <v>0</v>
      </c>
      <c r="D81" s="4">
        <f t="shared" si="42"/>
        <v>0</v>
      </c>
      <c r="E81" s="4">
        <f t="shared" si="42"/>
        <v>0</v>
      </c>
      <c r="F81" s="5">
        <f t="shared" si="42"/>
        <v>0</v>
      </c>
      <c r="G81" s="5">
        <f t="shared" si="42"/>
        <v>0</v>
      </c>
      <c r="H81" s="128">
        <f>'Enh Grant Original Request'!H70</f>
        <v>0</v>
      </c>
      <c r="I81" s="128">
        <f>'Enh Grant Original Request'!I70</f>
        <v>0</v>
      </c>
      <c r="J81" s="128">
        <f>'Enh Grant Original Request'!J70</f>
        <v>0</v>
      </c>
      <c r="K81" s="128">
        <f>'Enh Grant Original Request'!K70</f>
        <v>0</v>
      </c>
      <c r="L81" s="128">
        <f>'Enh Grant Original Request'!L70</f>
        <v>0</v>
      </c>
      <c r="M81" s="128">
        <f>'Enh Grant Original Request'!M70</f>
        <v>0</v>
      </c>
      <c r="N81" s="128">
        <f>'Enh Grant Original Request'!N70</f>
        <v>0</v>
      </c>
      <c r="O81" s="128">
        <f>'Enh Grant Original Request'!O70</f>
        <v>0</v>
      </c>
      <c r="P81" s="128">
        <f>'Enh Grant Original Request'!P70</f>
        <v>0</v>
      </c>
      <c r="Q81" s="56">
        <f>'Enh Grant Original Request'!Q70</f>
        <v>0</v>
      </c>
      <c r="R81" s="56">
        <f>'Enh Grant Original Request'!R70</f>
        <v>0</v>
      </c>
      <c r="S81" s="40">
        <f t="shared" si="39"/>
        <v>0</v>
      </c>
      <c r="T81" s="40">
        <f t="shared" si="40"/>
        <v>0</v>
      </c>
      <c r="U81" s="40"/>
      <c r="V81" s="73"/>
      <c r="W81" s="40"/>
      <c r="X81" s="40">
        <f t="shared" si="37"/>
        <v>0</v>
      </c>
      <c r="Y81" s="40">
        <f t="shared" si="41"/>
        <v>0</v>
      </c>
      <c r="Z81" s="40"/>
      <c r="AA81" s="44"/>
      <c r="AB81" s="56">
        <f t="shared" si="43"/>
        <v>0</v>
      </c>
      <c r="AC81" s="40">
        <f t="shared" si="43"/>
        <v>0</v>
      </c>
      <c r="AD81" s="40">
        <f t="shared" si="44"/>
        <v>0</v>
      </c>
      <c r="AE81" s="40">
        <f t="shared" si="45"/>
        <v>0</v>
      </c>
      <c r="AF81" s="40">
        <f t="shared" si="56"/>
        <v>0</v>
      </c>
      <c r="AG81" s="40"/>
      <c r="AH81" s="72"/>
      <c r="AI81" s="72"/>
      <c r="AJ81" s="52"/>
      <c r="AK81" s="53"/>
      <c r="AN81" s="56">
        <f t="shared" si="27"/>
        <v>0</v>
      </c>
      <c r="AT81" s="4">
        <f t="shared" si="46"/>
        <v>0</v>
      </c>
      <c r="AZ81" s="4">
        <f t="shared" si="57"/>
        <v>0</v>
      </c>
      <c r="BB81" s="81"/>
      <c r="BC81" s="33"/>
      <c r="BE81" s="119"/>
      <c r="BF81" s="123">
        <f t="shared" si="58"/>
        <v>0</v>
      </c>
      <c r="BG81" s="34"/>
      <c r="BH81" s="34">
        <f t="shared" ref="BH81:BI144" si="59">SUM(AL81)</f>
        <v>0</v>
      </c>
      <c r="BI81" s="34">
        <f t="shared" si="59"/>
        <v>0</v>
      </c>
      <c r="BJ81" s="4">
        <f t="shared" ref="BJ81:BJ144" si="60">SUM(BH81)*BI81</f>
        <v>0</v>
      </c>
      <c r="BK81" s="4">
        <f t="shared" ref="BK81:BK144" si="61">IF(O81="79-Renovations",BJ81*50%,IF(O81="11-Equipment",BJ81*75%,IF(O81="62-Curriculum",BJ81*50%,IF(O81="12-Software/Other",BJ81*50%,0))))</f>
        <v>0</v>
      </c>
      <c r="BP81" s="34">
        <f t="shared" si="47"/>
        <v>0</v>
      </c>
      <c r="BQ81" s="34">
        <f t="shared" si="47"/>
        <v>0</v>
      </c>
      <c r="BR81" s="4">
        <f t="shared" si="48"/>
        <v>0</v>
      </c>
      <c r="BS81" s="4">
        <f t="shared" si="49"/>
        <v>0</v>
      </c>
      <c r="BX81" s="34">
        <f t="shared" si="50"/>
        <v>0</v>
      </c>
      <c r="BY81" s="34">
        <f t="shared" si="50"/>
        <v>0</v>
      </c>
      <c r="BZ81" s="4">
        <f t="shared" si="51"/>
        <v>0</v>
      </c>
      <c r="CA81" s="4">
        <f t="shared" si="52"/>
        <v>0</v>
      </c>
      <c r="CF81" s="34">
        <f t="shared" si="53"/>
        <v>0</v>
      </c>
      <c r="CG81" s="34">
        <f t="shared" si="53"/>
        <v>0</v>
      </c>
      <c r="CH81" s="4">
        <f t="shared" si="54"/>
        <v>0</v>
      </c>
      <c r="CI81" s="4">
        <f t="shared" si="55"/>
        <v>0</v>
      </c>
      <c r="CN81" s="4">
        <f t="shared" si="29"/>
        <v>0</v>
      </c>
      <c r="CO81" s="8">
        <f t="shared" si="28"/>
        <v>0</v>
      </c>
    </row>
    <row r="82" spans="1:93" x14ac:dyDescent="0.3">
      <c r="A82" s="3">
        <f t="shared" si="42"/>
        <v>0</v>
      </c>
      <c r="B82" s="4">
        <f t="shared" si="42"/>
        <v>0</v>
      </c>
      <c r="C82" s="4">
        <f t="shared" si="42"/>
        <v>0</v>
      </c>
      <c r="D82" s="4">
        <f t="shared" si="42"/>
        <v>0</v>
      </c>
      <c r="E82" s="4">
        <f t="shared" si="42"/>
        <v>0</v>
      </c>
      <c r="F82" s="5">
        <f t="shared" si="42"/>
        <v>0</v>
      </c>
      <c r="G82" s="5">
        <f t="shared" si="42"/>
        <v>0</v>
      </c>
      <c r="H82" s="128">
        <f>'Enh Grant Original Request'!H71</f>
        <v>0</v>
      </c>
      <c r="I82" s="128">
        <f>'Enh Grant Original Request'!I71</f>
        <v>0</v>
      </c>
      <c r="J82" s="128">
        <f>'Enh Grant Original Request'!J71</f>
        <v>0</v>
      </c>
      <c r="K82" s="128">
        <f>'Enh Grant Original Request'!K71</f>
        <v>0</v>
      </c>
      <c r="L82" s="128">
        <f>'Enh Grant Original Request'!L71</f>
        <v>0</v>
      </c>
      <c r="M82" s="128">
        <f>'Enh Grant Original Request'!M71</f>
        <v>0</v>
      </c>
      <c r="N82" s="128">
        <f>'Enh Grant Original Request'!N71</f>
        <v>0</v>
      </c>
      <c r="O82" s="128">
        <f>'Enh Grant Original Request'!O71</f>
        <v>0</v>
      </c>
      <c r="P82" s="128">
        <f>'Enh Grant Original Request'!P71</f>
        <v>0</v>
      </c>
      <c r="Q82" s="56">
        <f>'Enh Grant Original Request'!Q71</f>
        <v>0</v>
      </c>
      <c r="R82" s="56">
        <f>'Enh Grant Original Request'!R71</f>
        <v>0</v>
      </c>
      <c r="S82" s="40">
        <f t="shared" si="39"/>
        <v>0</v>
      </c>
      <c r="T82" s="40">
        <f t="shared" si="40"/>
        <v>0</v>
      </c>
      <c r="U82" s="40"/>
      <c r="V82" s="73"/>
      <c r="W82" s="40"/>
      <c r="X82" s="40">
        <f t="shared" si="37"/>
        <v>0</v>
      </c>
      <c r="Y82" s="40">
        <f t="shared" si="41"/>
        <v>0</v>
      </c>
      <c r="Z82" s="40"/>
      <c r="AA82" s="44"/>
      <c r="AB82" s="56">
        <f t="shared" si="43"/>
        <v>0</v>
      </c>
      <c r="AC82" s="40">
        <f t="shared" si="43"/>
        <v>0</v>
      </c>
      <c r="AD82" s="40">
        <f t="shared" si="44"/>
        <v>0</v>
      </c>
      <c r="AE82" s="40">
        <f t="shared" si="45"/>
        <v>0</v>
      </c>
      <c r="AF82" s="40">
        <f t="shared" si="56"/>
        <v>0</v>
      </c>
      <c r="AG82" s="40"/>
      <c r="AH82" s="72"/>
      <c r="AI82" s="72"/>
      <c r="AJ82" s="52"/>
      <c r="AK82" s="53"/>
      <c r="AN82" s="56">
        <f t="shared" ref="AN82:AN145" si="62">SUM(AL82)*AM82</f>
        <v>0</v>
      </c>
      <c r="AT82" s="4">
        <f t="shared" si="46"/>
        <v>0</v>
      </c>
      <c r="AZ82" s="4">
        <f t="shared" si="57"/>
        <v>0</v>
      </c>
      <c r="BB82" s="81"/>
      <c r="BC82" s="33"/>
      <c r="BE82" s="119"/>
      <c r="BF82" s="123">
        <f t="shared" si="58"/>
        <v>0</v>
      </c>
      <c r="BG82" s="34"/>
      <c r="BH82" s="34">
        <f t="shared" si="59"/>
        <v>0</v>
      </c>
      <c r="BI82" s="34">
        <f t="shared" si="59"/>
        <v>0</v>
      </c>
      <c r="BJ82" s="4">
        <f t="shared" si="60"/>
        <v>0</v>
      </c>
      <c r="BK82" s="4">
        <f t="shared" si="61"/>
        <v>0</v>
      </c>
      <c r="BP82" s="34">
        <f t="shared" si="47"/>
        <v>0</v>
      </c>
      <c r="BQ82" s="34">
        <f t="shared" si="47"/>
        <v>0</v>
      </c>
      <c r="BR82" s="4">
        <f t="shared" si="48"/>
        <v>0</v>
      </c>
      <c r="BS82" s="4">
        <f t="shared" si="49"/>
        <v>0</v>
      </c>
      <c r="BX82" s="34">
        <f t="shared" si="50"/>
        <v>0</v>
      </c>
      <c r="BY82" s="34">
        <f t="shared" si="50"/>
        <v>0</v>
      </c>
      <c r="BZ82" s="4">
        <f t="shared" si="51"/>
        <v>0</v>
      </c>
      <c r="CA82" s="4">
        <f t="shared" si="52"/>
        <v>0</v>
      </c>
      <c r="CF82" s="34">
        <f t="shared" si="53"/>
        <v>0</v>
      </c>
      <c r="CG82" s="34">
        <f t="shared" si="53"/>
        <v>0</v>
      </c>
      <c r="CH82" s="4">
        <f t="shared" si="54"/>
        <v>0</v>
      </c>
      <c r="CI82" s="4">
        <f t="shared" si="55"/>
        <v>0</v>
      </c>
      <c r="CN82" s="4">
        <f t="shared" si="29"/>
        <v>0</v>
      </c>
      <c r="CO82" s="8">
        <f t="shared" ref="CO82:CO145" si="63">SUM(BK82+BS82+CA82+CI82)</f>
        <v>0</v>
      </c>
    </row>
    <row r="83" spans="1:93" x14ac:dyDescent="0.3">
      <c r="A83" s="3">
        <f t="shared" si="42"/>
        <v>0</v>
      </c>
      <c r="B83" s="4">
        <f t="shared" si="42"/>
        <v>0</v>
      </c>
      <c r="C83" s="4">
        <f t="shared" si="42"/>
        <v>0</v>
      </c>
      <c r="D83" s="4">
        <f t="shared" si="42"/>
        <v>0</v>
      </c>
      <c r="E83" s="4">
        <f t="shared" si="42"/>
        <v>0</v>
      </c>
      <c r="F83" s="5">
        <f t="shared" si="42"/>
        <v>0</v>
      </c>
      <c r="G83" s="5">
        <f t="shared" si="42"/>
        <v>0</v>
      </c>
      <c r="H83" s="128">
        <f>'Enh Grant Original Request'!H72</f>
        <v>0</v>
      </c>
      <c r="I83" s="128">
        <f>'Enh Grant Original Request'!I72</f>
        <v>0</v>
      </c>
      <c r="J83" s="128">
        <f>'Enh Grant Original Request'!J72</f>
        <v>0</v>
      </c>
      <c r="K83" s="128">
        <f>'Enh Grant Original Request'!K72</f>
        <v>0</v>
      </c>
      <c r="L83" s="128">
        <f>'Enh Grant Original Request'!L72</f>
        <v>0</v>
      </c>
      <c r="M83" s="128">
        <f>'Enh Grant Original Request'!M72</f>
        <v>0</v>
      </c>
      <c r="N83" s="128">
        <f>'Enh Grant Original Request'!N72</f>
        <v>0</v>
      </c>
      <c r="O83" s="128">
        <f>'Enh Grant Original Request'!O72</f>
        <v>0</v>
      </c>
      <c r="P83" s="128">
        <f>'Enh Grant Original Request'!P72</f>
        <v>0</v>
      </c>
      <c r="Q83" s="56">
        <f>'Enh Grant Original Request'!Q72</f>
        <v>0</v>
      </c>
      <c r="R83" s="56">
        <f>'Enh Grant Original Request'!R72</f>
        <v>0</v>
      </c>
      <c r="S83" s="40">
        <f t="shared" si="39"/>
        <v>0</v>
      </c>
      <c r="T83" s="40">
        <f t="shared" si="40"/>
        <v>0</v>
      </c>
      <c r="U83" s="40"/>
      <c r="V83" s="73"/>
      <c r="W83" s="40"/>
      <c r="X83" s="40">
        <f t="shared" si="37"/>
        <v>0</v>
      </c>
      <c r="Y83" s="40">
        <f t="shared" si="41"/>
        <v>0</v>
      </c>
      <c r="Z83" s="40"/>
      <c r="AA83" s="44"/>
      <c r="AB83" s="56">
        <f t="shared" si="43"/>
        <v>0</v>
      </c>
      <c r="AC83" s="40">
        <f t="shared" si="43"/>
        <v>0</v>
      </c>
      <c r="AD83" s="40">
        <f t="shared" si="44"/>
        <v>0</v>
      </c>
      <c r="AE83" s="40">
        <f t="shared" si="45"/>
        <v>0</v>
      </c>
      <c r="AF83" s="40">
        <f t="shared" si="56"/>
        <v>0</v>
      </c>
      <c r="AG83" s="40"/>
      <c r="AH83" s="72"/>
      <c r="AI83" s="72"/>
      <c r="AJ83" s="52"/>
      <c r="AK83" s="53"/>
      <c r="AN83" s="56">
        <f t="shared" si="62"/>
        <v>0</v>
      </c>
      <c r="AT83" s="4">
        <f t="shared" si="46"/>
        <v>0</v>
      </c>
      <c r="AZ83" s="4">
        <f t="shared" si="57"/>
        <v>0</v>
      </c>
      <c r="BB83" s="81"/>
      <c r="BC83" s="33"/>
      <c r="BE83" s="119"/>
      <c r="BF83" s="123">
        <f t="shared" si="58"/>
        <v>0</v>
      </c>
      <c r="BG83" s="34"/>
      <c r="BH83" s="34">
        <f t="shared" si="59"/>
        <v>0</v>
      </c>
      <c r="BI83" s="34">
        <f t="shared" si="59"/>
        <v>0</v>
      </c>
      <c r="BJ83" s="4">
        <f t="shared" si="60"/>
        <v>0</v>
      </c>
      <c r="BK83" s="4">
        <f t="shared" si="61"/>
        <v>0</v>
      </c>
      <c r="BP83" s="34">
        <f t="shared" si="47"/>
        <v>0</v>
      </c>
      <c r="BQ83" s="34">
        <f t="shared" si="47"/>
        <v>0</v>
      </c>
      <c r="BR83" s="4">
        <f t="shared" si="48"/>
        <v>0</v>
      </c>
      <c r="BS83" s="4">
        <f t="shared" si="49"/>
        <v>0</v>
      </c>
      <c r="BX83" s="34">
        <f t="shared" si="50"/>
        <v>0</v>
      </c>
      <c r="BY83" s="34">
        <f t="shared" si="50"/>
        <v>0</v>
      </c>
      <c r="BZ83" s="4">
        <f t="shared" si="51"/>
        <v>0</v>
      </c>
      <c r="CA83" s="4">
        <f t="shared" si="52"/>
        <v>0</v>
      </c>
      <c r="CF83" s="34">
        <f t="shared" si="53"/>
        <v>0</v>
      </c>
      <c r="CG83" s="34">
        <f t="shared" si="53"/>
        <v>0</v>
      </c>
      <c r="CH83" s="4">
        <f t="shared" si="54"/>
        <v>0</v>
      </c>
      <c r="CI83" s="4">
        <f t="shared" si="55"/>
        <v>0</v>
      </c>
      <c r="CN83" s="4">
        <f t="shared" si="29"/>
        <v>0</v>
      </c>
      <c r="CO83" s="8">
        <f t="shared" si="63"/>
        <v>0</v>
      </c>
    </row>
    <row r="84" spans="1:93" x14ac:dyDescent="0.3">
      <c r="A84" s="3">
        <f t="shared" si="42"/>
        <v>0</v>
      </c>
      <c r="B84" s="4">
        <f t="shared" si="42"/>
        <v>0</v>
      </c>
      <c r="C84" s="4">
        <f t="shared" si="42"/>
        <v>0</v>
      </c>
      <c r="D84" s="4">
        <f t="shared" si="42"/>
        <v>0</v>
      </c>
      <c r="E84" s="4">
        <f t="shared" si="42"/>
        <v>0</v>
      </c>
      <c r="F84" s="5">
        <f t="shared" si="42"/>
        <v>0</v>
      </c>
      <c r="G84" s="5">
        <f t="shared" si="42"/>
        <v>0</v>
      </c>
      <c r="H84" s="128">
        <f>'Enh Grant Original Request'!H73</f>
        <v>0</v>
      </c>
      <c r="I84" s="128">
        <f>'Enh Grant Original Request'!I73</f>
        <v>0</v>
      </c>
      <c r="J84" s="128">
        <f>'Enh Grant Original Request'!J73</f>
        <v>0</v>
      </c>
      <c r="K84" s="128">
        <f>'Enh Grant Original Request'!K73</f>
        <v>0</v>
      </c>
      <c r="L84" s="128">
        <f>'Enh Grant Original Request'!L73</f>
        <v>0</v>
      </c>
      <c r="M84" s="128">
        <f>'Enh Grant Original Request'!M73</f>
        <v>0</v>
      </c>
      <c r="N84" s="128">
        <f>'Enh Grant Original Request'!N73</f>
        <v>0</v>
      </c>
      <c r="O84" s="128">
        <f>'Enh Grant Original Request'!O73</f>
        <v>0</v>
      </c>
      <c r="P84" s="128">
        <f>'Enh Grant Original Request'!P73</f>
        <v>0</v>
      </c>
      <c r="Q84" s="56">
        <f>'Enh Grant Original Request'!Q73</f>
        <v>0</v>
      </c>
      <c r="R84" s="56">
        <f>'Enh Grant Original Request'!R73</f>
        <v>0</v>
      </c>
      <c r="S84" s="40">
        <f t="shared" si="39"/>
        <v>0</v>
      </c>
      <c r="T84" s="40">
        <f t="shared" si="40"/>
        <v>0</v>
      </c>
      <c r="U84" s="40"/>
      <c r="V84" s="73"/>
      <c r="W84" s="40"/>
      <c r="X84" s="40">
        <f t="shared" si="37"/>
        <v>0</v>
      </c>
      <c r="Y84" s="40">
        <f t="shared" si="41"/>
        <v>0</v>
      </c>
      <c r="Z84" s="40"/>
      <c r="AA84" s="44"/>
      <c r="AB84" s="56">
        <f t="shared" si="43"/>
        <v>0</v>
      </c>
      <c r="AC84" s="40">
        <f t="shared" si="43"/>
        <v>0</v>
      </c>
      <c r="AD84" s="40">
        <f t="shared" si="44"/>
        <v>0</v>
      </c>
      <c r="AE84" s="40">
        <f t="shared" si="45"/>
        <v>0</v>
      </c>
      <c r="AF84" s="40">
        <f t="shared" si="56"/>
        <v>0</v>
      </c>
      <c r="AG84" s="40"/>
      <c r="AH84" s="72"/>
      <c r="AI84" s="72"/>
      <c r="AJ84" s="52"/>
      <c r="AK84" s="53"/>
      <c r="AN84" s="56">
        <f t="shared" si="62"/>
        <v>0</v>
      </c>
      <c r="AT84" s="4">
        <f t="shared" si="46"/>
        <v>0</v>
      </c>
      <c r="AZ84" s="4">
        <f t="shared" si="57"/>
        <v>0</v>
      </c>
      <c r="BB84" s="81"/>
      <c r="BC84" s="33"/>
      <c r="BE84" s="119"/>
      <c r="BF84" s="123">
        <f t="shared" si="58"/>
        <v>0</v>
      </c>
      <c r="BG84" s="34"/>
      <c r="BH84" s="34">
        <f t="shared" si="59"/>
        <v>0</v>
      </c>
      <c r="BI84" s="34">
        <f t="shared" si="59"/>
        <v>0</v>
      </c>
      <c r="BJ84" s="4">
        <f t="shared" si="60"/>
        <v>0</v>
      </c>
      <c r="BK84" s="4">
        <f t="shared" si="61"/>
        <v>0</v>
      </c>
      <c r="BP84" s="34">
        <f t="shared" si="47"/>
        <v>0</v>
      </c>
      <c r="BQ84" s="34">
        <f t="shared" si="47"/>
        <v>0</v>
      </c>
      <c r="BR84" s="4">
        <f t="shared" si="48"/>
        <v>0</v>
      </c>
      <c r="BS84" s="4">
        <f t="shared" si="49"/>
        <v>0</v>
      </c>
      <c r="BX84" s="34">
        <f t="shared" si="50"/>
        <v>0</v>
      </c>
      <c r="BY84" s="34">
        <f t="shared" si="50"/>
        <v>0</v>
      </c>
      <c r="BZ84" s="4">
        <f t="shared" si="51"/>
        <v>0</v>
      </c>
      <c r="CA84" s="4">
        <f t="shared" si="52"/>
        <v>0</v>
      </c>
      <c r="CF84" s="34">
        <f t="shared" si="53"/>
        <v>0</v>
      </c>
      <c r="CG84" s="34">
        <f t="shared" si="53"/>
        <v>0</v>
      </c>
      <c r="CH84" s="4">
        <f t="shared" si="54"/>
        <v>0</v>
      </c>
      <c r="CI84" s="4">
        <f t="shared" si="55"/>
        <v>0</v>
      </c>
      <c r="CN84" s="4">
        <f t="shared" si="29"/>
        <v>0</v>
      </c>
      <c r="CO84" s="8">
        <f t="shared" si="63"/>
        <v>0</v>
      </c>
    </row>
    <row r="85" spans="1:93" x14ac:dyDescent="0.3">
      <c r="A85" s="3">
        <f t="shared" si="42"/>
        <v>0</v>
      </c>
      <c r="B85" s="4">
        <f t="shared" si="42"/>
        <v>0</v>
      </c>
      <c r="C85" s="4">
        <f t="shared" si="42"/>
        <v>0</v>
      </c>
      <c r="D85" s="4">
        <f t="shared" si="42"/>
        <v>0</v>
      </c>
      <c r="E85" s="4">
        <f t="shared" si="42"/>
        <v>0</v>
      </c>
      <c r="F85" s="5">
        <f t="shared" si="42"/>
        <v>0</v>
      </c>
      <c r="G85" s="5">
        <f t="shared" si="42"/>
        <v>0</v>
      </c>
      <c r="H85" s="128">
        <f>'Enh Grant Original Request'!H74</f>
        <v>0</v>
      </c>
      <c r="I85" s="128">
        <f>'Enh Grant Original Request'!I74</f>
        <v>0</v>
      </c>
      <c r="J85" s="128">
        <f>'Enh Grant Original Request'!J74</f>
        <v>0</v>
      </c>
      <c r="K85" s="128">
        <f>'Enh Grant Original Request'!K74</f>
        <v>0</v>
      </c>
      <c r="L85" s="128">
        <f>'Enh Grant Original Request'!L74</f>
        <v>0</v>
      </c>
      <c r="M85" s="128">
        <f>'Enh Grant Original Request'!M74</f>
        <v>0</v>
      </c>
      <c r="N85" s="128">
        <f>'Enh Grant Original Request'!N74</f>
        <v>0</v>
      </c>
      <c r="O85" s="128">
        <f>'Enh Grant Original Request'!O74</f>
        <v>0</v>
      </c>
      <c r="P85" s="128">
        <f>'Enh Grant Original Request'!P74</f>
        <v>0</v>
      </c>
      <c r="Q85" s="56">
        <f>'Enh Grant Original Request'!Q74</f>
        <v>0</v>
      </c>
      <c r="R85" s="56">
        <f>'Enh Grant Original Request'!R74</f>
        <v>0</v>
      </c>
      <c r="S85" s="40">
        <f t="shared" si="39"/>
        <v>0</v>
      </c>
      <c r="T85" s="40">
        <f t="shared" si="40"/>
        <v>0</v>
      </c>
      <c r="U85" s="40"/>
      <c r="V85" s="73"/>
      <c r="W85" s="40"/>
      <c r="X85" s="40">
        <f t="shared" si="37"/>
        <v>0</v>
      </c>
      <c r="Y85" s="40">
        <f t="shared" si="41"/>
        <v>0</v>
      </c>
      <c r="Z85" s="40"/>
      <c r="AA85" s="44"/>
      <c r="AB85" s="56">
        <f t="shared" si="43"/>
        <v>0</v>
      </c>
      <c r="AC85" s="40">
        <f t="shared" si="43"/>
        <v>0</v>
      </c>
      <c r="AD85" s="40">
        <f t="shared" si="44"/>
        <v>0</v>
      </c>
      <c r="AE85" s="40">
        <f t="shared" si="45"/>
        <v>0</v>
      </c>
      <c r="AF85" s="40">
        <f t="shared" si="56"/>
        <v>0</v>
      </c>
      <c r="AG85" s="40"/>
      <c r="AH85" s="72"/>
      <c r="AI85" s="72"/>
      <c r="AJ85" s="52"/>
      <c r="AK85" s="53"/>
      <c r="AN85" s="56">
        <f t="shared" si="62"/>
        <v>0</v>
      </c>
      <c r="AT85" s="4">
        <f t="shared" si="46"/>
        <v>0</v>
      </c>
      <c r="AZ85" s="4">
        <f t="shared" si="57"/>
        <v>0</v>
      </c>
      <c r="BB85" s="81"/>
      <c r="BC85" s="33"/>
      <c r="BE85" s="119"/>
      <c r="BF85" s="123">
        <f t="shared" si="58"/>
        <v>0</v>
      </c>
      <c r="BG85" s="34"/>
      <c r="BH85" s="34">
        <f t="shared" si="59"/>
        <v>0</v>
      </c>
      <c r="BI85" s="34">
        <f t="shared" si="59"/>
        <v>0</v>
      </c>
      <c r="BJ85" s="4">
        <f t="shared" si="60"/>
        <v>0</v>
      </c>
      <c r="BK85" s="4">
        <f t="shared" si="61"/>
        <v>0</v>
      </c>
      <c r="BP85" s="34">
        <f t="shared" si="47"/>
        <v>0</v>
      </c>
      <c r="BQ85" s="34">
        <f t="shared" si="47"/>
        <v>0</v>
      </c>
      <c r="BR85" s="4">
        <f t="shared" si="48"/>
        <v>0</v>
      </c>
      <c r="BS85" s="4">
        <f t="shared" si="49"/>
        <v>0</v>
      </c>
      <c r="BX85" s="34">
        <f t="shared" si="50"/>
        <v>0</v>
      </c>
      <c r="BY85" s="34">
        <f t="shared" si="50"/>
        <v>0</v>
      </c>
      <c r="BZ85" s="4">
        <f t="shared" si="51"/>
        <v>0</v>
      </c>
      <c r="CA85" s="4">
        <f t="shared" si="52"/>
        <v>0</v>
      </c>
      <c r="CF85" s="34">
        <f t="shared" si="53"/>
        <v>0</v>
      </c>
      <c r="CG85" s="34">
        <f t="shared" si="53"/>
        <v>0</v>
      </c>
      <c r="CH85" s="4">
        <f t="shared" si="54"/>
        <v>0</v>
      </c>
      <c r="CI85" s="4">
        <f t="shared" si="55"/>
        <v>0</v>
      </c>
      <c r="CN85" s="4">
        <f t="shared" ref="CN85:CN148" si="64">SUM(AB85)-BH85-BP85-BX85-CF85</f>
        <v>0</v>
      </c>
      <c r="CO85" s="8">
        <f t="shared" si="63"/>
        <v>0</v>
      </c>
    </row>
    <row r="86" spans="1:93" x14ac:dyDescent="0.3">
      <c r="A86" s="3">
        <f t="shared" si="42"/>
        <v>0</v>
      </c>
      <c r="B86" s="4">
        <f t="shared" si="42"/>
        <v>0</v>
      </c>
      <c r="C86" s="4">
        <f t="shared" si="42"/>
        <v>0</v>
      </c>
      <c r="D86" s="4">
        <f t="shared" si="42"/>
        <v>0</v>
      </c>
      <c r="E86" s="4">
        <f t="shared" si="42"/>
        <v>0</v>
      </c>
      <c r="F86" s="5">
        <f t="shared" si="42"/>
        <v>0</v>
      </c>
      <c r="G86" s="5">
        <f t="shared" si="42"/>
        <v>0</v>
      </c>
      <c r="H86" s="128">
        <f>'Enh Grant Original Request'!H75</f>
        <v>0</v>
      </c>
      <c r="I86" s="128">
        <f>'Enh Grant Original Request'!I75</f>
        <v>0</v>
      </c>
      <c r="J86" s="128">
        <f>'Enh Grant Original Request'!J75</f>
        <v>0</v>
      </c>
      <c r="K86" s="128">
        <f>'Enh Grant Original Request'!K75</f>
        <v>0</v>
      </c>
      <c r="L86" s="128">
        <f>'Enh Grant Original Request'!L75</f>
        <v>0</v>
      </c>
      <c r="M86" s="128">
        <f>'Enh Grant Original Request'!M75</f>
        <v>0</v>
      </c>
      <c r="N86" s="128">
        <f>'Enh Grant Original Request'!N75</f>
        <v>0</v>
      </c>
      <c r="O86" s="128">
        <f>'Enh Grant Original Request'!O75</f>
        <v>0</v>
      </c>
      <c r="P86" s="128">
        <f>'Enh Grant Original Request'!P75</f>
        <v>0</v>
      </c>
      <c r="Q86" s="56">
        <f>'Enh Grant Original Request'!Q75</f>
        <v>0</v>
      </c>
      <c r="R86" s="56">
        <f>'Enh Grant Original Request'!R75</f>
        <v>0</v>
      </c>
      <c r="S86" s="40">
        <f t="shared" si="39"/>
        <v>0</v>
      </c>
      <c r="T86" s="40">
        <f t="shared" si="40"/>
        <v>0</v>
      </c>
      <c r="U86" s="40"/>
      <c r="V86" s="73"/>
      <c r="W86" s="40"/>
      <c r="X86" s="40">
        <f t="shared" si="37"/>
        <v>0</v>
      </c>
      <c r="Y86" s="40">
        <f t="shared" si="41"/>
        <v>0</v>
      </c>
      <c r="Z86" s="40"/>
      <c r="AA86" s="44"/>
      <c r="AB86" s="56">
        <f t="shared" si="43"/>
        <v>0</v>
      </c>
      <c r="AC86" s="40">
        <f t="shared" si="43"/>
        <v>0</v>
      </c>
      <c r="AD86" s="40">
        <f t="shared" si="44"/>
        <v>0</v>
      </c>
      <c r="AE86" s="40">
        <f t="shared" si="45"/>
        <v>0</v>
      </c>
      <c r="AF86" s="40">
        <f t="shared" si="56"/>
        <v>0</v>
      </c>
      <c r="AG86" s="40"/>
      <c r="AH86" s="72"/>
      <c r="AI86" s="72"/>
      <c r="AJ86" s="52"/>
      <c r="AK86" s="53"/>
      <c r="AN86" s="56">
        <f t="shared" si="62"/>
        <v>0</v>
      </c>
      <c r="AT86" s="4">
        <f t="shared" si="46"/>
        <v>0</v>
      </c>
      <c r="AZ86" s="4">
        <f t="shared" si="57"/>
        <v>0</v>
      </c>
      <c r="BB86" s="81"/>
      <c r="BC86" s="33"/>
      <c r="BE86" s="119"/>
      <c r="BF86" s="123">
        <f t="shared" si="58"/>
        <v>0</v>
      </c>
      <c r="BG86" s="34"/>
      <c r="BH86" s="34">
        <f t="shared" si="59"/>
        <v>0</v>
      </c>
      <c r="BI86" s="34">
        <f t="shared" si="59"/>
        <v>0</v>
      </c>
      <c r="BJ86" s="4">
        <f t="shared" si="60"/>
        <v>0</v>
      </c>
      <c r="BK86" s="4">
        <f t="shared" si="61"/>
        <v>0</v>
      </c>
      <c r="BP86" s="34">
        <f t="shared" si="47"/>
        <v>0</v>
      </c>
      <c r="BQ86" s="34">
        <f t="shared" si="47"/>
        <v>0</v>
      </c>
      <c r="BR86" s="4">
        <f t="shared" si="48"/>
        <v>0</v>
      </c>
      <c r="BS86" s="4">
        <f t="shared" si="49"/>
        <v>0</v>
      </c>
      <c r="BX86" s="34">
        <f t="shared" si="50"/>
        <v>0</v>
      </c>
      <c r="BY86" s="34">
        <f t="shared" si="50"/>
        <v>0</v>
      </c>
      <c r="BZ86" s="4">
        <f t="shared" si="51"/>
        <v>0</v>
      </c>
      <c r="CA86" s="4">
        <f t="shared" si="52"/>
        <v>0</v>
      </c>
      <c r="CF86" s="34">
        <f t="shared" si="53"/>
        <v>0</v>
      </c>
      <c r="CG86" s="34">
        <f t="shared" si="53"/>
        <v>0</v>
      </c>
      <c r="CH86" s="4">
        <f t="shared" si="54"/>
        <v>0</v>
      </c>
      <c r="CI86" s="4">
        <f t="shared" si="55"/>
        <v>0</v>
      </c>
      <c r="CN86" s="4">
        <f t="shared" si="64"/>
        <v>0</v>
      </c>
      <c r="CO86" s="8">
        <f t="shared" si="63"/>
        <v>0</v>
      </c>
    </row>
    <row r="87" spans="1:93" x14ac:dyDescent="0.3">
      <c r="A87" s="3">
        <f t="shared" si="42"/>
        <v>0</v>
      </c>
      <c r="B87" s="4">
        <f t="shared" si="42"/>
        <v>0</v>
      </c>
      <c r="C87" s="4">
        <f t="shared" si="42"/>
        <v>0</v>
      </c>
      <c r="D87" s="4">
        <f t="shared" si="42"/>
        <v>0</v>
      </c>
      <c r="E87" s="4">
        <f t="shared" si="42"/>
        <v>0</v>
      </c>
      <c r="F87" s="5">
        <f t="shared" si="42"/>
        <v>0</v>
      </c>
      <c r="G87" s="5">
        <f t="shared" si="42"/>
        <v>0</v>
      </c>
      <c r="H87" s="128">
        <f>'Enh Grant Original Request'!H76</f>
        <v>0</v>
      </c>
      <c r="I87" s="128">
        <f>'Enh Grant Original Request'!I76</f>
        <v>0</v>
      </c>
      <c r="J87" s="128">
        <f>'Enh Grant Original Request'!J76</f>
        <v>0</v>
      </c>
      <c r="K87" s="128">
        <f>'Enh Grant Original Request'!K76</f>
        <v>0</v>
      </c>
      <c r="L87" s="128">
        <f>'Enh Grant Original Request'!L76</f>
        <v>0</v>
      </c>
      <c r="M87" s="128">
        <f>'Enh Grant Original Request'!M76</f>
        <v>0</v>
      </c>
      <c r="N87" s="128">
        <f>'Enh Grant Original Request'!N76</f>
        <v>0</v>
      </c>
      <c r="O87" s="128">
        <f>'Enh Grant Original Request'!O76</f>
        <v>0</v>
      </c>
      <c r="P87" s="128">
        <f>'Enh Grant Original Request'!P76</f>
        <v>0</v>
      </c>
      <c r="Q87" s="56">
        <f>'Enh Grant Original Request'!Q76</f>
        <v>0</v>
      </c>
      <c r="R87" s="56">
        <f>'Enh Grant Original Request'!R76</f>
        <v>0</v>
      </c>
      <c r="S87" s="40">
        <f t="shared" si="39"/>
        <v>0</v>
      </c>
      <c r="T87" s="40">
        <f t="shared" si="40"/>
        <v>0</v>
      </c>
      <c r="U87" s="40"/>
      <c r="V87" s="73"/>
      <c r="W87" s="40"/>
      <c r="X87" s="40">
        <f t="shared" si="37"/>
        <v>0</v>
      </c>
      <c r="Y87" s="40">
        <f t="shared" si="41"/>
        <v>0</v>
      </c>
      <c r="Z87" s="40"/>
      <c r="AA87" s="44"/>
      <c r="AB87" s="56">
        <f t="shared" si="43"/>
        <v>0</v>
      </c>
      <c r="AC87" s="40">
        <f t="shared" si="43"/>
        <v>0</v>
      </c>
      <c r="AD87" s="40">
        <f t="shared" si="44"/>
        <v>0</v>
      </c>
      <c r="AE87" s="40">
        <f t="shared" si="45"/>
        <v>0</v>
      </c>
      <c r="AF87" s="40">
        <f t="shared" si="56"/>
        <v>0</v>
      </c>
      <c r="AG87" s="40"/>
      <c r="AH87" s="72"/>
      <c r="AI87" s="72"/>
      <c r="AJ87" s="52"/>
      <c r="AK87" s="53"/>
      <c r="AN87" s="56">
        <f t="shared" si="62"/>
        <v>0</v>
      </c>
      <c r="AT87" s="4">
        <f t="shared" si="46"/>
        <v>0</v>
      </c>
      <c r="AZ87" s="4">
        <f t="shared" si="57"/>
        <v>0</v>
      </c>
      <c r="BB87" s="81"/>
      <c r="BC87" s="33"/>
      <c r="BE87" s="119"/>
      <c r="BF87" s="123">
        <f t="shared" si="58"/>
        <v>0</v>
      </c>
      <c r="BG87" s="34"/>
      <c r="BH87" s="34">
        <f t="shared" si="59"/>
        <v>0</v>
      </c>
      <c r="BI87" s="34">
        <f t="shared" si="59"/>
        <v>0</v>
      </c>
      <c r="BJ87" s="4">
        <f t="shared" si="60"/>
        <v>0</v>
      </c>
      <c r="BK87" s="4">
        <f t="shared" si="61"/>
        <v>0</v>
      </c>
      <c r="BP87" s="34">
        <f t="shared" si="47"/>
        <v>0</v>
      </c>
      <c r="BQ87" s="34">
        <f t="shared" si="47"/>
        <v>0</v>
      </c>
      <c r="BR87" s="4">
        <f t="shared" si="48"/>
        <v>0</v>
      </c>
      <c r="BS87" s="4">
        <f t="shared" si="49"/>
        <v>0</v>
      </c>
      <c r="BX87" s="34">
        <f t="shared" si="50"/>
        <v>0</v>
      </c>
      <c r="BY87" s="34">
        <f t="shared" si="50"/>
        <v>0</v>
      </c>
      <c r="BZ87" s="4">
        <f t="shared" si="51"/>
        <v>0</v>
      </c>
      <c r="CA87" s="4">
        <f t="shared" si="52"/>
        <v>0</v>
      </c>
      <c r="CF87" s="34">
        <f t="shared" si="53"/>
        <v>0</v>
      </c>
      <c r="CG87" s="34">
        <f t="shared" si="53"/>
        <v>0</v>
      </c>
      <c r="CH87" s="4">
        <f t="shared" si="54"/>
        <v>0</v>
      </c>
      <c r="CI87" s="4">
        <f t="shared" si="55"/>
        <v>0</v>
      </c>
      <c r="CN87" s="4">
        <f t="shared" si="64"/>
        <v>0</v>
      </c>
      <c r="CO87" s="8">
        <f t="shared" si="63"/>
        <v>0</v>
      </c>
    </row>
    <row r="88" spans="1:93" x14ac:dyDescent="0.3">
      <c r="A88" s="3">
        <f t="shared" si="42"/>
        <v>0</v>
      </c>
      <c r="B88" s="4">
        <f t="shared" si="42"/>
        <v>0</v>
      </c>
      <c r="C88" s="4">
        <f t="shared" si="42"/>
        <v>0</v>
      </c>
      <c r="D88" s="4">
        <f t="shared" si="42"/>
        <v>0</v>
      </c>
      <c r="E88" s="4">
        <f t="shared" si="42"/>
        <v>0</v>
      </c>
      <c r="F88" s="5">
        <f t="shared" si="42"/>
        <v>0</v>
      </c>
      <c r="G88" s="5">
        <f t="shared" si="42"/>
        <v>0</v>
      </c>
      <c r="H88" s="128">
        <f>'Enh Grant Original Request'!H77</f>
        <v>0</v>
      </c>
      <c r="I88" s="128">
        <f>'Enh Grant Original Request'!I77</f>
        <v>0</v>
      </c>
      <c r="J88" s="128">
        <f>'Enh Grant Original Request'!J77</f>
        <v>0</v>
      </c>
      <c r="K88" s="128">
        <f>'Enh Grant Original Request'!K77</f>
        <v>0</v>
      </c>
      <c r="L88" s="128">
        <f>'Enh Grant Original Request'!L77</f>
        <v>0</v>
      </c>
      <c r="M88" s="128">
        <f>'Enh Grant Original Request'!M77</f>
        <v>0</v>
      </c>
      <c r="N88" s="128">
        <f>'Enh Grant Original Request'!N77</f>
        <v>0</v>
      </c>
      <c r="O88" s="128">
        <f>'Enh Grant Original Request'!O77</f>
        <v>0</v>
      </c>
      <c r="P88" s="128">
        <f>'Enh Grant Original Request'!P77</f>
        <v>0</v>
      </c>
      <c r="Q88" s="56">
        <f>'Enh Grant Original Request'!Q77</f>
        <v>0</v>
      </c>
      <c r="R88" s="56">
        <f>'Enh Grant Original Request'!R77</f>
        <v>0</v>
      </c>
      <c r="S88" s="40">
        <f t="shared" si="39"/>
        <v>0</v>
      </c>
      <c r="T88" s="40">
        <f t="shared" si="40"/>
        <v>0</v>
      </c>
      <c r="U88" s="40"/>
      <c r="V88" s="73"/>
      <c r="W88" s="40"/>
      <c r="X88" s="40">
        <f t="shared" si="37"/>
        <v>0</v>
      </c>
      <c r="Y88" s="40">
        <f t="shared" si="41"/>
        <v>0</v>
      </c>
      <c r="Z88" s="40"/>
      <c r="AA88" s="44"/>
      <c r="AB88" s="56">
        <f t="shared" si="43"/>
        <v>0</v>
      </c>
      <c r="AC88" s="40">
        <f t="shared" si="43"/>
        <v>0</v>
      </c>
      <c r="AD88" s="40">
        <f t="shared" si="44"/>
        <v>0</v>
      </c>
      <c r="AE88" s="40">
        <f t="shared" si="45"/>
        <v>0</v>
      </c>
      <c r="AF88" s="40">
        <f t="shared" si="56"/>
        <v>0</v>
      </c>
      <c r="AG88" s="40"/>
      <c r="AH88" s="72"/>
      <c r="AI88" s="72"/>
      <c r="AJ88" s="52"/>
      <c r="AK88" s="53"/>
      <c r="AN88" s="56">
        <f t="shared" si="62"/>
        <v>0</v>
      </c>
      <c r="AT88" s="4">
        <f t="shared" si="46"/>
        <v>0</v>
      </c>
      <c r="AZ88" s="4">
        <f t="shared" si="57"/>
        <v>0</v>
      </c>
      <c r="BB88" s="81"/>
      <c r="BC88" s="33"/>
      <c r="BE88" s="119"/>
      <c r="BF88" s="123">
        <f t="shared" si="58"/>
        <v>0</v>
      </c>
      <c r="BG88" s="34"/>
      <c r="BH88" s="34">
        <f t="shared" si="59"/>
        <v>0</v>
      </c>
      <c r="BI88" s="34">
        <f t="shared" si="59"/>
        <v>0</v>
      </c>
      <c r="BJ88" s="4">
        <f t="shared" si="60"/>
        <v>0</v>
      </c>
      <c r="BK88" s="4">
        <f t="shared" si="61"/>
        <v>0</v>
      </c>
      <c r="BP88" s="34">
        <f t="shared" si="47"/>
        <v>0</v>
      </c>
      <c r="BQ88" s="34">
        <f t="shared" si="47"/>
        <v>0</v>
      </c>
      <c r="BR88" s="4">
        <f t="shared" si="48"/>
        <v>0</v>
      </c>
      <c r="BS88" s="4">
        <f t="shared" si="49"/>
        <v>0</v>
      </c>
      <c r="BX88" s="34">
        <f t="shared" si="50"/>
        <v>0</v>
      </c>
      <c r="BY88" s="34">
        <f t="shared" si="50"/>
        <v>0</v>
      </c>
      <c r="BZ88" s="4">
        <f t="shared" si="51"/>
        <v>0</v>
      </c>
      <c r="CA88" s="4">
        <f t="shared" si="52"/>
        <v>0</v>
      </c>
      <c r="CF88" s="34">
        <f t="shared" si="53"/>
        <v>0</v>
      </c>
      <c r="CG88" s="34">
        <f t="shared" si="53"/>
        <v>0</v>
      </c>
      <c r="CH88" s="4">
        <f t="shared" si="54"/>
        <v>0</v>
      </c>
      <c r="CI88" s="4">
        <f t="shared" si="55"/>
        <v>0</v>
      </c>
      <c r="CN88" s="4">
        <f t="shared" si="64"/>
        <v>0</v>
      </c>
      <c r="CO88" s="8">
        <f t="shared" si="63"/>
        <v>0</v>
      </c>
    </row>
    <row r="89" spans="1:93" x14ac:dyDescent="0.3">
      <c r="A89" s="3">
        <f t="shared" si="42"/>
        <v>0</v>
      </c>
      <c r="B89" s="4">
        <f t="shared" si="42"/>
        <v>0</v>
      </c>
      <c r="C89" s="4">
        <f t="shared" si="42"/>
        <v>0</v>
      </c>
      <c r="D89" s="4">
        <f t="shared" si="42"/>
        <v>0</v>
      </c>
      <c r="E89" s="4">
        <f t="shared" si="42"/>
        <v>0</v>
      </c>
      <c r="F89" s="5">
        <f t="shared" si="42"/>
        <v>0</v>
      </c>
      <c r="G89" s="5">
        <f t="shared" si="42"/>
        <v>0</v>
      </c>
      <c r="H89" s="128">
        <f>'Enh Grant Original Request'!H78</f>
        <v>0</v>
      </c>
      <c r="I89" s="128">
        <f>'Enh Grant Original Request'!I78</f>
        <v>0</v>
      </c>
      <c r="J89" s="128">
        <f>'Enh Grant Original Request'!J78</f>
        <v>0</v>
      </c>
      <c r="K89" s="128">
        <f>'Enh Grant Original Request'!K78</f>
        <v>0</v>
      </c>
      <c r="L89" s="128">
        <f>'Enh Grant Original Request'!L78</f>
        <v>0</v>
      </c>
      <c r="M89" s="128">
        <f>'Enh Grant Original Request'!M78</f>
        <v>0</v>
      </c>
      <c r="N89" s="128">
        <f>'Enh Grant Original Request'!N78</f>
        <v>0</v>
      </c>
      <c r="O89" s="128">
        <f>'Enh Grant Original Request'!O78</f>
        <v>0</v>
      </c>
      <c r="P89" s="128">
        <f>'Enh Grant Original Request'!P78</f>
        <v>0</v>
      </c>
      <c r="Q89" s="56">
        <f>'Enh Grant Original Request'!Q78</f>
        <v>0</v>
      </c>
      <c r="R89" s="56">
        <f>'Enh Grant Original Request'!R78</f>
        <v>0</v>
      </c>
      <c r="S89" s="40">
        <f t="shared" si="39"/>
        <v>0</v>
      </c>
      <c r="T89" s="40">
        <f t="shared" si="40"/>
        <v>0</v>
      </c>
      <c r="U89" s="40"/>
      <c r="V89" s="73"/>
      <c r="W89" s="40"/>
      <c r="X89" s="40">
        <f t="shared" si="37"/>
        <v>0</v>
      </c>
      <c r="Y89" s="40">
        <f t="shared" si="41"/>
        <v>0</v>
      </c>
      <c r="Z89" s="40"/>
      <c r="AA89" s="44"/>
      <c r="AB89" s="56">
        <f t="shared" si="43"/>
        <v>0</v>
      </c>
      <c r="AC89" s="40">
        <f t="shared" si="43"/>
        <v>0</v>
      </c>
      <c r="AD89" s="40">
        <f t="shared" si="44"/>
        <v>0</v>
      </c>
      <c r="AE89" s="40">
        <f t="shared" si="45"/>
        <v>0</v>
      </c>
      <c r="AF89" s="40">
        <f t="shared" si="56"/>
        <v>0</v>
      </c>
      <c r="AG89" s="40"/>
      <c r="AH89" s="72"/>
      <c r="AI89" s="72"/>
      <c r="AJ89" s="52"/>
      <c r="AK89" s="53"/>
      <c r="AN89" s="56">
        <f t="shared" si="62"/>
        <v>0</v>
      </c>
      <c r="AT89" s="4">
        <f t="shared" si="46"/>
        <v>0</v>
      </c>
      <c r="AZ89" s="4">
        <f t="shared" si="57"/>
        <v>0</v>
      </c>
      <c r="BB89" s="81"/>
      <c r="BC89" s="33"/>
      <c r="BE89" s="119"/>
      <c r="BF89" s="123">
        <f t="shared" si="58"/>
        <v>0</v>
      </c>
      <c r="BG89" s="34"/>
      <c r="BH89" s="34">
        <f t="shared" si="59"/>
        <v>0</v>
      </c>
      <c r="BI89" s="34">
        <f t="shared" si="59"/>
        <v>0</v>
      </c>
      <c r="BJ89" s="4">
        <f t="shared" si="60"/>
        <v>0</v>
      </c>
      <c r="BK89" s="4">
        <f t="shared" si="61"/>
        <v>0</v>
      </c>
      <c r="BP89" s="34">
        <f t="shared" si="47"/>
        <v>0</v>
      </c>
      <c r="BQ89" s="34">
        <f t="shared" si="47"/>
        <v>0</v>
      </c>
      <c r="BR89" s="4">
        <f t="shared" si="48"/>
        <v>0</v>
      </c>
      <c r="BS89" s="4">
        <f t="shared" si="49"/>
        <v>0</v>
      </c>
      <c r="BX89" s="34">
        <f t="shared" si="50"/>
        <v>0</v>
      </c>
      <c r="BY89" s="34">
        <f t="shared" si="50"/>
        <v>0</v>
      </c>
      <c r="BZ89" s="4">
        <f t="shared" si="51"/>
        <v>0</v>
      </c>
      <c r="CA89" s="4">
        <f t="shared" si="52"/>
        <v>0</v>
      </c>
      <c r="CF89" s="34">
        <f t="shared" si="53"/>
        <v>0</v>
      </c>
      <c r="CG89" s="34">
        <f t="shared" si="53"/>
        <v>0</v>
      </c>
      <c r="CH89" s="4">
        <f t="shared" si="54"/>
        <v>0</v>
      </c>
      <c r="CI89" s="4">
        <f t="shared" si="55"/>
        <v>0</v>
      </c>
      <c r="CN89" s="4">
        <f t="shared" si="64"/>
        <v>0</v>
      </c>
      <c r="CO89" s="8">
        <f t="shared" si="63"/>
        <v>0</v>
      </c>
    </row>
    <row r="90" spans="1:93" x14ac:dyDescent="0.3">
      <c r="A90" s="3">
        <f t="shared" si="42"/>
        <v>0</v>
      </c>
      <c r="B90" s="4">
        <f t="shared" si="42"/>
        <v>0</v>
      </c>
      <c r="C90" s="4">
        <f t="shared" si="42"/>
        <v>0</v>
      </c>
      <c r="D90" s="4">
        <f t="shared" si="42"/>
        <v>0</v>
      </c>
      <c r="E90" s="4">
        <f t="shared" si="42"/>
        <v>0</v>
      </c>
      <c r="F90" s="5">
        <f t="shared" si="42"/>
        <v>0</v>
      </c>
      <c r="G90" s="5">
        <f t="shared" si="42"/>
        <v>0</v>
      </c>
      <c r="H90" s="128">
        <f>'Enh Grant Original Request'!H79</f>
        <v>0</v>
      </c>
      <c r="I90" s="128">
        <f>'Enh Grant Original Request'!I79</f>
        <v>0</v>
      </c>
      <c r="J90" s="128">
        <f>'Enh Grant Original Request'!J79</f>
        <v>0</v>
      </c>
      <c r="K90" s="128">
        <f>'Enh Grant Original Request'!K79</f>
        <v>0</v>
      </c>
      <c r="L90" s="128">
        <f>'Enh Grant Original Request'!L79</f>
        <v>0</v>
      </c>
      <c r="M90" s="128">
        <f>'Enh Grant Original Request'!M79</f>
        <v>0</v>
      </c>
      <c r="N90" s="128">
        <f>'Enh Grant Original Request'!N79</f>
        <v>0</v>
      </c>
      <c r="O90" s="128">
        <f>'Enh Grant Original Request'!O79</f>
        <v>0</v>
      </c>
      <c r="P90" s="128">
        <f>'Enh Grant Original Request'!P79</f>
        <v>0</v>
      </c>
      <c r="Q90" s="56">
        <f>'Enh Grant Original Request'!Q79</f>
        <v>0</v>
      </c>
      <c r="R90" s="56">
        <f>'Enh Grant Original Request'!R79</f>
        <v>0</v>
      </c>
      <c r="S90" s="40">
        <f t="shared" si="39"/>
        <v>0</v>
      </c>
      <c r="T90" s="40">
        <f t="shared" si="40"/>
        <v>0</v>
      </c>
      <c r="U90" s="40"/>
      <c r="V90" s="73"/>
      <c r="W90" s="40"/>
      <c r="X90" s="40">
        <f t="shared" si="37"/>
        <v>0</v>
      </c>
      <c r="Y90" s="40">
        <f t="shared" si="41"/>
        <v>0</v>
      </c>
      <c r="Z90" s="40"/>
      <c r="AA90" s="44"/>
      <c r="AB90" s="56">
        <f t="shared" si="43"/>
        <v>0</v>
      </c>
      <c r="AC90" s="40">
        <f t="shared" si="43"/>
        <v>0</v>
      </c>
      <c r="AD90" s="40">
        <f t="shared" si="44"/>
        <v>0</v>
      </c>
      <c r="AE90" s="40">
        <f t="shared" si="45"/>
        <v>0</v>
      </c>
      <c r="AF90" s="40">
        <f t="shared" si="56"/>
        <v>0</v>
      </c>
      <c r="AG90" s="40"/>
      <c r="AH90" s="72"/>
      <c r="AI90" s="72"/>
      <c r="AJ90" s="52"/>
      <c r="AK90" s="53"/>
      <c r="AN90" s="56">
        <f t="shared" si="62"/>
        <v>0</v>
      </c>
      <c r="AT90" s="4">
        <f t="shared" si="46"/>
        <v>0</v>
      </c>
      <c r="AZ90" s="4">
        <f t="shared" si="57"/>
        <v>0</v>
      </c>
      <c r="BB90" s="81"/>
      <c r="BC90" s="33"/>
      <c r="BE90" s="119"/>
      <c r="BF90" s="123">
        <f t="shared" si="58"/>
        <v>0</v>
      </c>
      <c r="BG90" s="34"/>
      <c r="BH90" s="34">
        <f t="shared" si="59"/>
        <v>0</v>
      </c>
      <c r="BI90" s="34">
        <f t="shared" si="59"/>
        <v>0</v>
      </c>
      <c r="BJ90" s="4">
        <f t="shared" si="60"/>
        <v>0</v>
      </c>
      <c r="BK90" s="4">
        <f t="shared" si="61"/>
        <v>0</v>
      </c>
      <c r="BP90" s="34">
        <f t="shared" si="47"/>
        <v>0</v>
      </c>
      <c r="BQ90" s="34">
        <f t="shared" si="47"/>
        <v>0</v>
      </c>
      <c r="BR90" s="4">
        <f t="shared" si="48"/>
        <v>0</v>
      </c>
      <c r="BS90" s="4">
        <f t="shared" si="49"/>
        <v>0</v>
      </c>
      <c r="BX90" s="34">
        <f t="shared" si="50"/>
        <v>0</v>
      </c>
      <c r="BY90" s="34">
        <f t="shared" si="50"/>
        <v>0</v>
      </c>
      <c r="BZ90" s="4">
        <f t="shared" si="51"/>
        <v>0</v>
      </c>
      <c r="CA90" s="4">
        <f t="shared" si="52"/>
        <v>0</v>
      </c>
      <c r="CF90" s="34">
        <f t="shared" si="53"/>
        <v>0</v>
      </c>
      <c r="CG90" s="34">
        <f t="shared" si="53"/>
        <v>0</v>
      </c>
      <c r="CH90" s="4">
        <f t="shared" si="54"/>
        <v>0</v>
      </c>
      <c r="CI90" s="4">
        <f t="shared" si="55"/>
        <v>0</v>
      </c>
      <c r="CN90" s="4">
        <f t="shared" si="64"/>
        <v>0</v>
      </c>
      <c r="CO90" s="8">
        <f t="shared" si="63"/>
        <v>0</v>
      </c>
    </row>
    <row r="91" spans="1:93" x14ac:dyDescent="0.3">
      <c r="A91" s="3">
        <f t="shared" si="42"/>
        <v>0</v>
      </c>
      <c r="B91" s="4">
        <f t="shared" si="42"/>
        <v>0</v>
      </c>
      <c r="C91" s="4">
        <f t="shared" si="42"/>
        <v>0</v>
      </c>
      <c r="D91" s="4">
        <f t="shared" si="42"/>
        <v>0</v>
      </c>
      <c r="E91" s="4">
        <f t="shared" si="42"/>
        <v>0</v>
      </c>
      <c r="F91" s="5">
        <f t="shared" si="42"/>
        <v>0</v>
      </c>
      <c r="G91" s="5">
        <f t="shared" si="42"/>
        <v>0</v>
      </c>
      <c r="H91" s="128">
        <f>'Enh Grant Original Request'!H80</f>
        <v>0</v>
      </c>
      <c r="I91" s="128">
        <f>'Enh Grant Original Request'!I80</f>
        <v>0</v>
      </c>
      <c r="J91" s="128">
        <f>'Enh Grant Original Request'!J80</f>
        <v>0</v>
      </c>
      <c r="K91" s="128">
        <f>'Enh Grant Original Request'!K80</f>
        <v>0</v>
      </c>
      <c r="L91" s="128">
        <f>'Enh Grant Original Request'!L80</f>
        <v>0</v>
      </c>
      <c r="M91" s="128">
        <f>'Enh Grant Original Request'!M80</f>
        <v>0</v>
      </c>
      <c r="N91" s="128">
        <f>'Enh Grant Original Request'!N80</f>
        <v>0</v>
      </c>
      <c r="O91" s="128">
        <f>'Enh Grant Original Request'!O80</f>
        <v>0</v>
      </c>
      <c r="P91" s="128">
        <f>'Enh Grant Original Request'!P80</f>
        <v>0</v>
      </c>
      <c r="Q91" s="56">
        <f>'Enh Grant Original Request'!Q80</f>
        <v>0</v>
      </c>
      <c r="R91" s="56">
        <f>'Enh Grant Original Request'!R80</f>
        <v>0</v>
      </c>
      <c r="S91" s="40">
        <f t="shared" si="39"/>
        <v>0</v>
      </c>
      <c r="T91" s="40">
        <f t="shared" si="40"/>
        <v>0</v>
      </c>
      <c r="U91" s="40"/>
      <c r="V91" s="73"/>
      <c r="W91" s="40"/>
      <c r="X91" s="40">
        <f t="shared" si="37"/>
        <v>0</v>
      </c>
      <c r="Y91" s="40">
        <f t="shared" si="41"/>
        <v>0</v>
      </c>
      <c r="Z91" s="40"/>
      <c r="AA91" s="44"/>
      <c r="AB91" s="56">
        <f t="shared" si="43"/>
        <v>0</v>
      </c>
      <c r="AC91" s="40">
        <f t="shared" si="43"/>
        <v>0</v>
      </c>
      <c r="AD91" s="40">
        <f t="shared" si="44"/>
        <v>0</v>
      </c>
      <c r="AE91" s="40">
        <f t="shared" si="45"/>
        <v>0</v>
      </c>
      <c r="AF91" s="40">
        <f t="shared" si="56"/>
        <v>0</v>
      </c>
      <c r="AG91" s="40"/>
      <c r="AH91" s="72"/>
      <c r="AI91" s="72"/>
      <c r="AJ91" s="52"/>
      <c r="AK91" s="53"/>
      <c r="AN91" s="56">
        <f t="shared" si="62"/>
        <v>0</v>
      </c>
      <c r="AT91" s="4">
        <f t="shared" si="46"/>
        <v>0</v>
      </c>
      <c r="AZ91" s="4">
        <f t="shared" si="57"/>
        <v>0</v>
      </c>
      <c r="BB91" s="81"/>
      <c r="BC91" s="33"/>
      <c r="BE91" s="119"/>
      <c r="BF91" s="123">
        <f t="shared" si="58"/>
        <v>0</v>
      </c>
      <c r="BG91" s="34"/>
      <c r="BH91" s="34">
        <f t="shared" si="59"/>
        <v>0</v>
      </c>
      <c r="BI91" s="34">
        <f t="shared" si="59"/>
        <v>0</v>
      </c>
      <c r="BJ91" s="4">
        <f t="shared" si="60"/>
        <v>0</v>
      </c>
      <c r="BK91" s="4">
        <f t="shared" si="61"/>
        <v>0</v>
      </c>
      <c r="BP91" s="34">
        <f t="shared" si="47"/>
        <v>0</v>
      </c>
      <c r="BQ91" s="34">
        <f t="shared" si="47"/>
        <v>0</v>
      </c>
      <c r="BR91" s="4">
        <f t="shared" si="48"/>
        <v>0</v>
      </c>
      <c r="BS91" s="4">
        <f t="shared" si="49"/>
        <v>0</v>
      </c>
      <c r="BX91" s="34">
        <f t="shared" si="50"/>
        <v>0</v>
      </c>
      <c r="BY91" s="34">
        <f t="shared" si="50"/>
        <v>0</v>
      </c>
      <c r="BZ91" s="4">
        <f t="shared" si="51"/>
        <v>0</v>
      </c>
      <c r="CA91" s="4">
        <f t="shared" si="52"/>
        <v>0</v>
      </c>
      <c r="CF91" s="34">
        <f t="shared" si="53"/>
        <v>0</v>
      </c>
      <c r="CG91" s="34">
        <f t="shared" si="53"/>
        <v>0</v>
      </c>
      <c r="CH91" s="4">
        <f t="shared" si="54"/>
        <v>0</v>
      </c>
      <c r="CI91" s="4">
        <f t="shared" si="55"/>
        <v>0</v>
      </c>
      <c r="CN91" s="4">
        <f t="shared" si="64"/>
        <v>0</v>
      </c>
      <c r="CO91" s="8">
        <f t="shared" si="63"/>
        <v>0</v>
      </c>
    </row>
    <row r="92" spans="1:93" x14ac:dyDescent="0.3">
      <c r="A92" s="3">
        <f t="shared" si="42"/>
        <v>0</v>
      </c>
      <c r="B92" s="4">
        <f t="shared" si="42"/>
        <v>0</v>
      </c>
      <c r="C92" s="4">
        <f t="shared" si="42"/>
        <v>0</v>
      </c>
      <c r="D92" s="4">
        <f t="shared" si="42"/>
        <v>0</v>
      </c>
      <c r="E92" s="4">
        <f t="shared" si="42"/>
        <v>0</v>
      </c>
      <c r="F92" s="5">
        <f t="shared" si="42"/>
        <v>0</v>
      </c>
      <c r="G92" s="5">
        <f t="shared" si="42"/>
        <v>0</v>
      </c>
      <c r="H92" s="128">
        <f>'Enh Grant Original Request'!H81</f>
        <v>0</v>
      </c>
      <c r="I92" s="128">
        <f>'Enh Grant Original Request'!I81</f>
        <v>0</v>
      </c>
      <c r="J92" s="128">
        <f>'Enh Grant Original Request'!J81</f>
        <v>0</v>
      </c>
      <c r="K92" s="128">
        <f>'Enh Grant Original Request'!K81</f>
        <v>0</v>
      </c>
      <c r="L92" s="128">
        <f>'Enh Grant Original Request'!L81</f>
        <v>0</v>
      </c>
      <c r="M92" s="128">
        <f>'Enh Grant Original Request'!M81</f>
        <v>0</v>
      </c>
      <c r="N92" s="128">
        <f>'Enh Grant Original Request'!N81</f>
        <v>0</v>
      </c>
      <c r="O92" s="128">
        <f>'Enh Grant Original Request'!O81</f>
        <v>0</v>
      </c>
      <c r="P92" s="128">
        <f>'Enh Grant Original Request'!P81</f>
        <v>0</v>
      </c>
      <c r="Q92" s="56">
        <f>'Enh Grant Original Request'!Q81</f>
        <v>0</v>
      </c>
      <c r="R92" s="56">
        <f>'Enh Grant Original Request'!R81</f>
        <v>0</v>
      </c>
      <c r="S92" s="40">
        <f t="shared" si="39"/>
        <v>0</v>
      </c>
      <c r="T92" s="40">
        <f t="shared" si="40"/>
        <v>0</v>
      </c>
      <c r="U92" s="40"/>
      <c r="V92" s="73"/>
      <c r="W92" s="40"/>
      <c r="X92" s="40">
        <f t="shared" si="37"/>
        <v>0</v>
      </c>
      <c r="Y92" s="40">
        <f t="shared" si="41"/>
        <v>0</v>
      </c>
      <c r="Z92" s="40"/>
      <c r="AA92" s="44"/>
      <c r="AB92" s="56">
        <f t="shared" si="43"/>
        <v>0</v>
      </c>
      <c r="AC92" s="40">
        <f t="shared" si="43"/>
        <v>0</v>
      </c>
      <c r="AD92" s="40">
        <f t="shared" si="44"/>
        <v>0</v>
      </c>
      <c r="AE92" s="40">
        <f t="shared" si="45"/>
        <v>0</v>
      </c>
      <c r="AF92" s="40">
        <f t="shared" si="56"/>
        <v>0</v>
      </c>
      <c r="AG92" s="40"/>
      <c r="AH92" s="72"/>
      <c r="AI92" s="72"/>
      <c r="AJ92" s="52"/>
      <c r="AK92" s="53"/>
      <c r="AN92" s="56">
        <f t="shared" si="62"/>
        <v>0</v>
      </c>
      <c r="AT92" s="4">
        <f t="shared" si="46"/>
        <v>0</v>
      </c>
      <c r="AZ92" s="4">
        <f t="shared" si="57"/>
        <v>0</v>
      </c>
      <c r="BB92" s="81"/>
      <c r="BC92" s="33"/>
      <c r="BE92" s="119"/>
      <c r="BF92" s="123">
        <f t="shared" si="58"/>
        <v>0</v>
      </c>
      <c r="BG92" s="34"/>
      <c r="BH92" s="34">
        <f t="shared" si="59"/>
        <v>0</v>
      </c>
      <c r="BI92" s="34">
        <f t="shared" si="59"/>
        <v>0</v>
      </c>
      <c r="BJ92" s="4">
        <f t="shared" si="60"/>
        <v>0</v>
      </c>
      <c r="BK92" s="4">
        <f t="shared" si="61"/>
        <v>0</v>
      </c>
      <c r="BP92" s="34">
        <f t="shared" si="47"/>
        <v>0</v>
      </c>
      <c r="BQ92" s="34">
        <f t="shared" si="47"/>
        <v>0</v>
      </c>
      <c r="BR92" s="4">
        <f t="shared" si="48"/>
        <v>0</v>
      </c>
      <c r="BS92" s="4">
        <f t="shared" si="49"/>
        <v>0</v>
      </c>
      <c r="BX92" s="34">
        <f t="shared" si="50"/>
        <v>0</v>
      </c>
      <c r="BY92" s="34">
        <f t="shared" si="50"/>
        <v>0</v>
      </c>
      <c r="BZ92" s="4">
        <f t="shared" si="51"/>
        <v>0</v>
      </c>
      <c r="CA92" s="4">
        <f t="shared" si="52"/>
        <v>0</v>
      </c>
      <c r="CF92" s="34">
        <f t="shared" si="53"/>
        <v>0</v>
      </c>
      <c r="CG92" s="34">
        <f t="shared" si="53"/>
        <v>0</v>
      </c>
      <c r="CH92" s="4">
        <f t="shared" si="54"/>
        <v>0</v>
      </c>
      <c r="CI92" s="4">
        <f t="shared" si="55"/>
        <v>0</v>
      </c>
      <c r="CN92" s="4">
        <f t="shared" si="64"/>
        <v>0</v>
      </c>
      <c r="CO92" s="8">
        <f t="shared" si="63"/>
        <v>0</v>
      </c>
    </row>
    <row r="93" spans="1:93" x14ac:dyDescent="0.3">
      <c r="A93" s="3">
        <f t="shared" si="42"/>
        <v>0</v>
      </c>
      <c r="B93" s="4">
        <f t="shared" si="42"/>
        <v>0</v>
      </c>
      <c r="C93" s="4">
        <f t="shared" si="42"/>
        <v>0</v>
      </c>
      <c r="D93" s="4">
        <f t="shared" si="42"/>
        <v>0</v>
      </c>
      <c r="E93" s="4">
        <f t="shared" si="42"/>
        <v>0</v>
      </c>
      <c r="F93" s="5">
        <f t="shared" si="42"/>
        <v>0</v>
      </c>
      <c r="G93" s="5">
        <f t="shared" si="42"/>
        <v>0</v>
      </c>
      <c r="H93" s="128">
        <f>'Enh Grant Original Request'!H82</f>
        <v>0</v>
      </c>
      <c r="I93" s="128">
        <f>'Enh Grant Original Request'!I82</f>
        <v>0</v>
      </c>
      <c r="J93" s="128">
        <f>'Enh Grant Original Request'!J82</f>
        <v>0</v>
      </c>
      <c r="K93" s="128">
        <f>'Enh Grant Original Request'!K82</f>
        <v>0</v>
      </c>
      <c r="L93" s="128">
        <f>'Enh Grant Original Request'!L82</f>
        <v>0</v>
      </c>
      <c r="M93" s="128">
        <f>'Enh Grant Original Request'!M82</f>
        <v>0</v>
      </c>
      <c r="N93" s="128">
        <f>'Enh Grant Original Request'!N82</f>
        <v>0</v>
      </c>
      <c r="O93" s="128">
        <f>'Enh Grant Original Request'!O82</f>
        <v>0</v>
      </c>
      <c r="P93" s="128">
        <f>'Enh Grant Original Request'!P82</f>
        <v>0</v>
      </c>
      <c r="Q93" s="56">
        <f>'Enh Grant Original Request'!Q82</f>
        <v>0</v>
      </c>
      <c r="R93" s="56">
        <f>'Enh Grant Original Request'!R82</f>
        <v>0</v>
      </c>
      <c r="S93" s="40">
        <f t="shared" si="39"/>
        <v>0</v>
      </c>
      <c r="T93" s="40">
        <f t="shared" si="40"/>
        <v>0</v>
      </c>
      <c r="U93" s="40"/>
      <c r="V93" s="73"/>
      <c r="W93" s="40"/>
      <c r="X93" s="40">
        <f t="shared" si="37"/>
        <v>0</v>
      </c>
      <c r="Y93" s="40">
        <f t="shared" si="41"/>
        <v>0</v>
      </c>
      <c r="Z93" s="40"/>
      <c r="AA93" s="44"/>
      <c r="AB93" s="56">
        <f t="shared" si="43"/>
        <v>0</v>
      </c>
      <c r="AC93" s="40">
        <f t="shared" si="43"/>
        <v>0</v>
      </c>
      <c r="AD93" s="40">
        <f t="shared" si="44"/>
        <v>0</v>
      </c>
      <c r="AE93" s="40">
        <f t="shared" si="45"/>
        <v>0</v>
      </c>
      <c r="AF93" s="40">
        <f t="shared" si="56"/>
        <v>0</v>
      </c>
      <c r="AG93" s="40"/>
      <c r="AH93" s="72"/>
      <c r="AI93" s="72"/>
      <c r="AJ93" s="52"/>
      <c r="AK93" s="53"/>
      <c r="AN93" s="56">
        <f t="shared" si="62"/>
        <v>0</v>
      </c>
      <c r="AT93" s="4">
        <f t="shared" si="46"/>
        <v>0</v>
      </c>
      <c r="AZ93" s="4">
        <f t="shared" si="57"/>
        <v>0</v>
      </c>
      <c r="BB93" s="81"/>
      <c r="BC93" s="33"/>
      <c r="BE93" s="119"/>
      <c r="BF93" s="123">
        <f t="shared" si="58"/>
        <v>0</v>
      </c>
      <c r="BG93" s="34"/>
      <c r="BH93" s="34">
        <f t="shared" si="59"/>
        <v>0</v>
      </c>
      <c r="BI93" s="34">
        <f t="shared" si="59"/>
        <v>0</v>
      </c>
      <c r="BJ93" s="4">
        <f t="shared" si="60"/>
        <v>0</v>
      </c>
      <c r="BK93" s="4">
        <f t="shared" si="61"/>
        <v>0</v>
      </c>
      <c r="BP93" s="34">
        <f t="shared" si="47"/>
        <v>0</v>
      </c>
      <c r="BQ93" s="34">
        <f t="shared" si="47"/>
        <v>0</v>
      </c>
      <c r="BR93" s="4">
        <f t="shared" si="48"/>
        <v>0</v>
      </c>
      <c r="BS93" s="4">
        <f t="shared" si="49"/>
        <v>0</v>
      </c>
      <c r="BX93" s="34">
        <f t="shared" si="50"/>
        <v>0</v>
      </c>
      <c r="BY93" s="34">
        <f t="shared" si="50"/>
        <v>0</v>
      </c>
      <c r="BZ93" s="4">
        <f t="shared" si="51"/>
        <v>0</v>
      </c>
      <c r="CA93" s="4">
        <f t="shared" si="52"/>
        <v>0</v>
      </c>
      <c r="CF93" s="34">
        <f t="shared" si="53"/>
        <v>0</v>
      </c>
      <c r="CG93" s="34">
        <f t="shared" si="53"/>
        <v>0</v>
      </c>
      <c r="CH93" s="4">
        <f t="shared" si="54"/>
        <v>0</v>
      </c>
      <c r="CI93" s="4">
        <f t="shared" si="55"/>
        <v>0</v>
      </c>
      <c r="CN93" s="4">
        <f t="shared" si="64"/>
        <v>0</v>
      </c>
      <c r="CO93" s="8">
        <f t="shared" si="63"/>
        <v>0</v>
      </c>
    </row>
    <row r="94" spans="1:93" x14ac:dyDescent="0.3">
      <c r="A94" s="3">
        <f t="shared" ref="A94:G109" si="65">A93</f>
        <v>0</v>
      </c>
      <c r="B94" s="4">
        <f t="shared" si="65"/>
        <v>0</v>
      </c>
      <c r="C94" s="4">
        <f t="shared" si="65"/>
        <v>0</v>
      </c>
      <c r="D94" s="4">
        <f t="shared" si="65"/>
        <v>0</v>
      </c>
      <c r="E94" s="4">
        <f t="shared" si="65"/>
        <v>0</v>
      </c>
      <c r="F94" s="5">
        <f t="shared" si="65"/>
        <v>0</v>
      </c>
      <c r="G94" s="5">
        <f t="shared" si="65"/>
        <v>0</v>
      </c>
      <c r="H94" s="128">
        <f>'Enh Grant Original Request'!H83</f>
        <v>0</v>
      </c>
      <c r="I94" s="128">
        <f>'Enh Grant Original Request'!I83</f>
        <v>0</v>
      </c>
      <c r="J94" s="128">
        <f>'Enh Grant Original Request'!J83</f>
        <v>0</v>
      </c>
      <c r="K94" s="128">
        <f>'Enh Grant Original Request'!K83</f>
        <v>0</v>
      </c>
      <c r="L94" s="128">
        <f>'Enh Grant Original Request'!L83</f>
        <v>0</v>
      </c>
      <c r="M94" s="128">
        <f>'Enh Grant Original Request'!M83</f>
        <v>0</v>
      </c>
      <c r="N94" s="128">
        <f>'Enh Grant Original Request'!N83</f>
        <v>0</v>
      </c>
      <c r="O94" s="128">
        <f>'Enh Grant Original Request'!O83</f>
        <v>0</v>
      </c>
      <c r="P94" s="128">
        <f>'Enh Grant Original Request'!P83</f>
        <v>0</v>
      </c>
      <c r="Q94" s="56">
        <f>'Enh Grant Original Request'!Q83</f>
        <v>0</v>
      </c>
      <c r="R94" s="56">
        <f>'Enh Grant Original Request'!R83</f>
        <v>0</v>
      </c>
      <c r="S94" s="40">
        <f t="shared" si="39"/>
        <v>0</v>
      </c>
      <c r="T94" s="40">
        <f t="shared" si="40"/>
        <v>0</v>
      </c>
      <c r="U94" s="40"/>
      <c r="V94" s="73"/>
      <c r="W94" s="40"/>
      <c r="X94" s="40">
        <f t="shared" si="37"/>
        <v>0</v>
      </c>
      <c r="Y94" s="40">
        <f t="shared" si="41"/>
        <v>0</v>
      </c>
      <c r="Z94" s="40"/>
      <c r="AA94" s="44"/>
      <c r="AB94" s="56">
        <f t="shared" si="43"/>
        <v>0</v>
      </c>
      <c r="AC94" s="40">
        <f t="shared" si="43"/>
        <v>0</v>
      </c>
      <c r="AD94" s="40">
        <f t="shared" si="44"/>
        <v>0</v>
      </c>
      <c r="AE94" s="40">
        <f t="shared" si="45"/>
        <v>0</v>
      </c>
      <c r="AF94" s="40">
        <f t="shared" si="56"/>
        <v>0</v>
      </c>
      <c r="AG94" s="40"/>
      <c r="AH94" s="72"/>
      <c r="AI94" s="72"/>
      <c r="AJ94" s="52"/>
      <c r="AK94" s="53"/>
      <c r="AN94" s="56">
        <f t="shared" si="62"/>
        <v>0</v>
      </c>
      <c r="AT94" s="4">
        <f t="shared" si="46"/>
        <v>0</v>
      </c>
      <c r="AZ94" s="4">
        <f t="shared" si="57"/>
        <v>0</v>
      </c>
      <c r="BB94" s="81"/>
      <c r="BC94" s="33"/>
      <c r="BE94" s="119"/>
      <c r="BF94" s="123">
        <f t="shared" si="58"/>
        <v>0</v>
      </c>
      <c r="BG94" s="34"/>
      <c r="BH94" s="34">
        <f t="shared" si="59"/>
        <v>0</v>
      </c>
      <c r="BI94" s="34">
        <f t="shared" si="59"/>
        <v>0</v>
      </c>
      <c r="BJ94" s="4">
        <f t="shared" si="60"/>
        <v>0</v>
      </c>
      <c r="BK94" s="4">
        <f t="shared" si="61"/>
        <v>0</v>
      </c>
      <c r="BP94" s="34">
        <f t="shared" si="47"/>
        <v>0</v>
      </c>
      <c r="BQ94" s="34">
        <f t="shared" si="47"/>
        <v>0</v>
      </c>
      <c r="BR94" s="4">
        <f t="shared" si="48"/>
        <v>0</v>
      </c>
      <c r="BS94" s="4">
        <f t="shared" si="49"/>
        <v>0</v>
      </c>
      <c r="BX94" s="34">
        <f t="shared" si="50"/>
        <v>0</v>
      </c>
      <c r="BY94" s="34">
        <f t="shared" si="50"/>
        <v>0</v>
      </c>
      <c r="BZ94" s="4">
        <f t="shared" si="51"/>
        <v>0</v>
      </c>
      <c r="CA94" s="4">
        <f t="shared" si="52"/>
        <v>0</v>
      </c>
      <c r="CF94" s="34">
        <f t="shared" si="53"/>
        <v>0</v>
      </c>
      <c r="CG94" s="34">
        <f t="shared" si="53"/>
        <v>0</v>
      </c>
      <c r="CH94" s="4">
        <f t="shared" si="54"/>
        <v>0</v>
      </c>
      <c r="CI94" s="4">
        <f t="shared" si="55"/>
        <v>0</v>
      </c>
      <c r="CN94" s="4">
        <f t="shared" si="64"/>
        <v>0</v>
      </c>
      <c r="CO94" s="8">
        <f t="shared" si="63"/>
        <v>0</v>
      </c>
    </row>
    <row r="95" spans="1:93" x14ac:dyDescent="0.3">
      <c r="A95" s="3">
        <f t="shared" si="65"/>
        <v>0</v>
      </c>
      <c r="B95" s="4">
        <f t="shared" si="65"/>
        <v>0</v>
      </c>
      <c r="C95" s="4">
        <f t="shared" si="65"/>
        <v>0</v>
      </c>
      <c r="D95" s="4">
        <f t="shared" si="65"/>
        <v>0</v>
      </c>
      <c r="E95" s="4">
        <f t="shared" si="65"/>
        <v>0</v>
      </c>
      <c r="F95" s="5">
        <f t="shared" si="65"/>
        <v>0</v>
      </c>
      <c r="G95" s="5">
        <f t="shared" si="65"/>
        <v>0</v>
      </c>
      <c r="H95" s="128">
        <f>'Enh Grant Original Request'!H84</f>
        <v>0</v>
      </c>
      <c r="I95" s="128">
        <f>'Enh Grant Original Request'!I84</f>
        <v>0</v>
      </c>
      <c r="J95" s="128">
        <f>'Enh Grant Original Request'!J84</f>
        <v>0</v>
      </c>
      <c r="K95" s="128">
        <f>'Enh Grant Original Request'!K84</f>
        <v>0</v>
      </c>
      <c r="L95" s="128">
        <f>'Enh Grant Original Request'!L84</f>
        <v>0</v>
      </c>
      <c r="M95" s="128">
        <f>'Enh Grant Original Request'!M84</f>
        <v>0</v>
      </c>
      <c r="N95" s="128">
        <f>'Enh Grant Original Request'!N84</f>
        <v>0</v>
      </c>
      <c r="O95" s="128">
        <f>'Enh Grant Original Request'!O84</f>
        <v>0</v>
      </c>
      <c r="P95" s="128">
        <f>'Enh Grant Original Request'!P84</f>
        <v>0</v>
      </c>
      <c r="Q95" s="56">
        <f>'Enh Grant Original Request'!Q84</f>
        <v>0</v>
      </c>
      <c r="R95" s="56">
        <f>'Enh Grant Original Request'!R84</f>
        <v>0</v>
      </c>
      <c r="S95" s="40">
        <f t="shared" si="39"/>
        <v>0</v>
      </c>
      <c r="T95" s="40">
        <f t="shared" si="40"/>
        <v>0</v>
      </c>
      <c r="U95" s="40"/>
      <c r="V95" s="73"/>
      <c r="W95" s="40"/>
      <c r="X95" s="40">
        <f t="shared" si="37"/>
        <v>0</v>
      </c>
      <c r="Y95" s="40">
        <f t="shared" si="41"/>
        <v>0</v>
      </c>
      <c r="Z95" s="40"/>
      <c r="AA95" s="44"/>
      <c r="AB95" s="56">
        <f t="shared" si="43"/>
        <v>0</v>
      </c>
      <c r="AC95" s="40">
        <f t="shared" si="43"/>
        <v>0</v>
      </c>
      <c r="AD95" s="40">
        <f t="shared" si="44"/>
        <v>0</v>
      </c>
      <c r="AE95" s="40">
        <f t="shared" si="45"/>
        <v>0</v>
      </c>
      <c r="AF95" s="40">
        <f t="shared" si="56"/>
        <v>0</v>
      </c>
      <c r="AG95" s="40"/>
      <c r="AH95" s="72"/>
      <c r="AI95" s="72"/>
      <c r="AJ95" s="52"/>
      <c r="AK95" s="53"/>
      <c r="AN95" s="56">
        <f t="shared" si="62"/>
        <v>0</v>
      </c>
      <c r="AT95" s="4">
        <f t="shared" si="46"/>
        <v>0</v>
      </c>
      <c r="AZ95" s="4">
        <f t="shared" si="57"/>
        <v>0</v>
      </c>
      <c r="BB95" s="81"/>
      <c r="BC95" s="33"/>
      <c r="BE95" s="119"/>
      <c r="BF95" s="123">
        <f t="shared" si="58"/>
        <v>0</v>
      </c>
      <c r="BG95" s="34"/>
      <c r="BH95" s="34">
        <f t="shared" si="59"/>
        <v>0</v>
      </c>
      <c r="BI95" s="34">
        <f t="shared" si="59"/>
        <v>0</v>
      </c>
      <c r="BJ95" s="4">
        <f t="shared" si="60"/>
        <v>0</v>
      </c>
      <c r="BK95" s="4">
        <f t="shared" si="61"/>
        <v>0</v>
      </c>
      <c r="BP95" s="34">
        <f t="shared" si="47"/>
        <v>0</v>
      </c>
      <c r="BQ95" s="34">
        <f t="shared" si="47"/>
        <v>0</v>
      </c>
      <c r="BR95" s="4">
        <f t="shared" si="48"/>
        <v>0</v>
      </c>
      <c r="BS95" s="4">
        <f t="shared" si="49"/>
        <v>0</v>
      </c>
      <c r="BX95" s="34">
        <f t="shared" si="50"/>
        <v>0</v>
      </c>
      <c r="BY95" s="34">
        <f t="shared" si="50"/>
        <v>0</v>
      </c>
      <c r="BZ95" s="4">
        <f t="shared" si="51"/>
        <v>0</v>
      </c>
      <c r="CA95" s="4">
        <f t="shared" si="52"/>
        <v>0</v>
      </c>
      <c r="CF95" s="34">
        <f t="shared" si="53"/>
        <v>0</v>
      </c>
      <c r="CG95" s="34">
        <f t="shared" si="53"/>
        <v>0</v>
      </c>
      <c r="CH95" s="4">
        <f t="shared" si="54"/>
        <v>0</v>
      </c>
      <c r="CI95" s="4">
        <f t="shared" si="55"/>
        <v>0</v>
      </c>
      <c r="CN95" s="4">
        <f t="shared" si="64"/>
        <v>0</v>
      </c>
      <c r="CO95" s="8">
        <f t="shared" si="63"/>
        <v>0</v>
      </c>
    </row>
    <row r="96" spans="1:93" x14ac:dyDescent="0.3">
      <c r="A96" s="3">
        <f t="shared" si="65"/>
        <v>0</v>
      </c>
      <c r="B96" s="4">
        <f t="shared" si="65"/>
        <v>0</v>
      </c>
      <c r="C96" s="4">
        <f t="shared" si="65"/>
        <v>0</v>
      </c>
      <c r="D96" s="4">
        <f t="shared" si="65"/>
        <v>0</v>
      </c>
      <c r="E96" s="4">
        <f t="shared" si="65"/>
        <v>0</v>
      </c>
      <c r="F96" s="5">
        <f t="shared" si="65"/>
        <v>0</v>
      </c>
      <c r="G96" s="5">
        <f t="shared" si="65"/>
        <v>0</v>
      </c>
      <c r="H96" s="128">
        <f>'Enh Grant Original Request'!H85</f>
        <v>0</v>
      </c>
      <c r="I96" s="128">
        <f>'Enh Grant Original Request'!I85</f>
        <v>0</v>
      </c>
      <c r="J96" s="128">
        <f>'Enh Grant Original Request'!J85</f>
        <v>0</v>
      </c>
      <c r="K96" s="128">
        <f>'Enh Grant Original Request'!K85</f>
        <v>0</v>
      </c>
      <c r="L96" s="128">
        <f>'Enh Grant Original Request'!L85</f>
        <v>0</v>
      </c>
      <c r="M96" s="128">
        <f>'Enh Grant Original Request'!M85</f>
        <v>0</v>
      </c>
      <c r="N96" s="128">
        <f>'Enh Grant Original Request'!N85</f>
        <v>0</v>
      </c>
      <c r="O96" s="128">
        <f>'Enh Grant Original Request'!O85</f>
        <v>0</v>
      </c>
      <c r="P96" s="128">
        <f>'Enh Grant Original Request'!P85</f>
        <v>0</v>
      </c>
      <c r="Q96" s="56">
        <f>'Enh Grant Original Request'!Q85</f>
        <v>0</v>
      </c>
      <c r="R96" s="56">
        <f>'Enh Grant Original Request'!R85</f>
        <v>0</v>
      </c>
      <c r="S96" s="40">
        <f t="shared" si="39"/>
        <v>0</v>
      </c>
      <c r="T96" s="40">
        <f t="shared" si="40"/>
        <v>0</v>
      </c>
      <c r="U96" s="40"/>
      <c r="V96" s="73"/>
      <c r="W96" s="40"/>
      <c r="X96" s="40">
        <f t="shared" si="37"/>
        <v>0</v>
      </c>
      <c r="Y96" s="40">
        <f t="shared" si="41"/>
        <v>0</v>
      </c>
      <c r="Z96" s="40"/>
      <c r="AA96" s="44"/>
      <c r="AB96" s="56">
        <f t="shared" si="43"/>
        <v>0</v>
      </c>
      <c r="AC96" s="40">
        <f t="shared" si="43"/>
        <v>0</v>
      </c>
      <c r="AD96" s="40">
        <f t="shared" si="44"/>
        <v>0</v>
      </c>
      <c r="AE96" s="40">
        <f t="shared" si="45"/>
        <v>0</v>
      </c>
      <c r="AF96" s="40">
        <f t="shared" si="56"/>
        <v>0</v>
      </c>
      <c r="AG96" s="40"/>
      <c r="AH96" s="72"/>
      <c r="AI96" s="72"/>
      <c r="AJ96" s="52"/>
      <c r="AK96" s="53"/>
      <c r="AN96" s="56">
        <f t="shared" si="62"/>
        <v>0</v>
      </c>
      <c r="AT96" s="4">
        <f t="shared" si="46"/>
        <v>0</v>
      </c>
      <c r="AZ96" s="4">
        <f t="shared" si="57"/>
        <v>0</v>
      </c>
      <c r="BB96" s="81"/>
      <c r="BC96" s="33"/>
      <c r="BE96" s="119"/>
      <c r="BF96" s="123">
        <f t="shared" si="58"/>
        <v>0</v>
      </c>
      <c r="BG96" s="34"/>
      <c r="BH96" s="34">
        <f t="shared" si="59"/>
        <v>0</v>
      </c>
      <c r="BI96" s="34">
        <f t="shared" si="59"/>
        <v>0</v>
      </c>
      <c r="BJ96" s="4">
        <f t="shared" si="60"/>
        <v>0</v>
      </c>
      <c r="BK96" s="4">
        <f t="shared" si="61"/>
        <v>0</v>
      </c>
      <c r="BP96" s="34">
        <f t="shared" si="47"/>
        <v>0</v>
      </c>
      <c r="BQ96" s="34">
        <f t="shared" si="47"/>
        <v>0</v>
      </c>
      <c r="BR96" s="4">
        <f t="shared" si="48"/>
        <v>0</v>
      </c>
      <c r="BS96" s="4">
        <f t="shared" si="49"/>
        <v>0</v>
      </c>
      <c r="BX96" s="34">
        <f t="shared" si="50"/>
        <v>0</v>
      </c>
      <c r="BY96" s="34">
        <f t="shared" si="50"/>
        <v>0</v>
      </c>
      <c r="BZ96" s="4">
        <f t="shared" si="51"/>
        <v>0</v>
      </c>
      <c r="CA96" s="4">
        <f t="shared" si="52"/>
        <v>0</v>
      </c>
      <c r="CF96" s="34">
        <f t="shared" si="53"/>
        <v>0</v>
      </c>
      <c r="CG96" s="34">
        <f t="shared" si="53"/>
        <v>0</v>
      </c>
      <c r="CH96" s="4">
        <f t="shared" si="54"/>
        <v>0</v>
      </c>
      <c r="CI96" s="4">
        <f t="shared" si="55"/>
        <v>0</v>
      </c>
      <c r="CN96" s="4">
        <f t="shared" si="64"/>
        <v>0</v>
      </c>
      <c r="CO96" s="8">
        <f t="shared" si="63"/>
        <v>0</v>
      </c>
    </row>
    <row r="97" spans="1:93" x14ac:dyDescent="0.3">
      <c r="A97" s="3">
        <f t="shared" si="65"/>
        <v>0</v>
      </c>
      <c r="B97" s="4">
        <f t="shared" si="65"/>
        <v>0</v>
      </c>
      <c r="C97" s="4">
        <f t="shared" si="65"/>
        <v>0</v>
      </c>
      <c r="D97" s="4">
        <f t="shared" si="65"/>
        <v>0</v>
      </c>
      <c r="E97" s="4">
        <f t="shared" si="65"/>
        <v>0</v>
      </c>
      <c r="F97" s="5">
        <f t="shared" si="65"/>
        <v>0</v>
      </c>
      <c r="G97" s="5">
        <f t="shared" si="65"/>
        <v>0</v>
      </c>
      <c r="H97" s="128">
        <f>'Enh Grant Original Request'!H86</f>
        <v>0</v>
      </c>
      <c r="I97" s="128">
        <f>'Enh Grant Original Request'!I86</f>
        <v>0</v>
      </c>
      <c r="J97" s="128">
        <f>'Enh Grant Original Request'!J86</f>
        <v>0</v>
      </c>
      <c r="K97" s="128">
        <f>'Enh Grant Original Request'!K86</f>
        <v>0</v>
      </c>
      <c r="L97" s="128">
        <f>'Enh Grant Original Request'!L86</f>
        <v>0</v>
      </c>
      <c r="M97" s="128">
        <f>'Enh Grant Original Request'!M86</f>
        <v>0</v>
      </c>
      <c r="N97" s="128">
        <f>'Enh Grant Original Request'!N86</f>
        <v>0</v>
      </c>
      <c r="O97" s="128">
        <f>'Enh Grant Original Request'!O86</f>
        <v>0</v>
      </c>
      <c r="P97" s="128">
        <f>'Enh Grant Original Request'!P86</f>
        <v>0</v>
      </c>
      <c r="Q97" s="56">
        <f>'Enh Grant Original Request'!Q86</f>
        <v>0</v>
      </c>
      <c r="R97" s="56">
        <f>'Enh Grant Original Request'!R86</f>
        <v>0</v>
      </c>
      <c r="S97" s="40">
        <f t="shared" si="39"/>
        <v>0</v>
      </c>
      <c r="T97" s="40">
        <f t="shared" si="40"/>
        <v>0</v>
      </c>
      <c r="U97" s="40"/>
      <c r="V97" s="73"/>
      <c r="W97" s="40"/>
      <c r="X97" s="40">
        <f t="shared" si="37"/>
        <v>0</v>
      </c>
      <c r="Y97" s="40">
        <f t="shared" si="41"/>
        <v>0</v>
      </c>
      <c r="Z97" s="40"/>
      <c r="AA97" s="44"/>
      <c r="AB97" s="56">
        <f t="shared" si="43"/>
        <v>0</v>
      </c>
      <c r="AC97" s="40">
        <f t="shared" si="43"/>
        <v>0</v>
      </c>
      <c r="AD97" s="40">
        <f t="shared" si="44"/>
        <v>0</v>
      </c>
      <c r="AE97" s="40">
        <f t="shared" si="45"/>
        <v>0</v>
      </c>
      <c r="AF97" s="40">
        <f t="shared" si="56"/>
        <v>0</v>
      </c>
      <c r="AG97" s="40"/>
      <c r="AH97" s="72"/>
      <c r="AI97" s="72"/>
      <c r="AJ97" s="52"/>
      <c r="AK97" s="53"/>
      <c r="AN97" s="56">
        <f t="shared" si="62"/>
        <v>0</v>
      </c>
      <c r="AT97" s="4">
        <f t="shared" si="46"/>
        <v>0</v>
      </c>
      <c r="AZ97" s="4">
        <f t="shared" si="57"/>
        <v>0</v>
      </c>
      <c r="BB97" s="81"/>
      <c r="BC97" s="33"/>
      <c r="BE97" s="119"/>
      <c r="BF97" s="123">
        <f t="shared" si="58"/>
        <v>0</v>
      </c>
      <c r="BG97" s="34"/>
      <c r="BH97" s="34">
        <f t="shared" si="59"/>
        <v>0</v>
      </c>
      <c r="BI97" s="34">
        <f t="shared" si="59"/>
        <v>0</v>
      </c>
      <c r="BJ97" s="4">
        <f t="shared" si="60"/>
        <v>0</v>
      </c>
      <c r="BK97" s="4">
        <f t="shared" si="61"/>
        <v>0</v>
      </c>
      <c r="BP97" s="34">
        <f t="shared" si="47"/>
        <v>0</v>
      </c>
      <c r="BQ97" s="34">
        <f t="shared" si="47"/>
        <v>0</v>
      </c>
      <c r="BR97" s="4">
        <f t="shared" si="48"/>
        <v>0</v>
      </c>
      <c r="BS97" s="4">
        <f t="shared" si="49"/>
        <v>0</v>
      </c>
      <c r="BX97" s="34">
        <f t="shared" si="50"/>
        <v>0</v>
      </c>
      <c r="BY97" s="34">
        <f t="shared" si="50"/>
        <v>0</v>
      </c>
      <c r="BZ97" s="4">
        <f t="shared" si="51"/>
        <v>0</v>
      </c>
      <c r="CA97" s="4">
        <f t="shared" si="52"/>
        <v>0</v>
      </c>
      <c r="CF97" s="34">
        <f t="shared" si="53"/>
        <v>0</v>
      </c>
      <c r="CG97" s="34">
        <f t="shared" si="53"/>
        <v>0</v>
      </c>
      <c r="CH97" s="4">
        <f t="shared" si="54"/>
        <v>0</v>
      </c>
      <c r="CI97" s="4">
        <f t="shared" si="55"/>
        <v>0</v>
      </c>
      <c r="CN97" s="4">
        <f t="shared" si="64"/>
        <v>0</v>
      </c>
      <c r="CO97" s="8">
        <f t="shared" si="63"/>
        <v>0</v>
      </c>
    </row>
    <row r="98" spans="1:93" x14ac:dyDescent="0.3">
      <c r="A98" s="3">
        <f t="shared" si="65"/>
        <v>0</v>
      </c>
      <c r="B98" s="4">
        <f t="shared" si="65"/>
        <v>0</v>
      </c>
      <c r="C98" s="4">
        <f t="shared" si="65"/>
        <v>0</v>
      </c>
      <c r="D98" s="4">
        <f t="shared" si="65"/>
        <v>0</v>
      </c>
      <c r="E98" s="4">
        <f t="shared" si="65"/>
        <v>0</v>
      </c>
      <c r="F98" s="5">
        <f t="shared" si="65"/>
        <v>0</v>
      </c>
      <c r="G98" s="5">
        <f t="shared" si="65"/>
        <v>0</v>
      </c>
      <c r="H98" s="128">
        <f>'Enh Grant Original Request'!H87</f>
        <v>0</v>
      </c>
      <c r="I98" s="128">
        <f>'Enh Grant Original Request'!I87</f>
        <v>0</v>
      </c>
      <c r="J98" s="128">
        <f>'Enh Grant Original Request'!J87</f>
        <v>0</v>
      </c>
      <c r="K98" s="128">
        <f>'Enh Grant Original Request'!K87</f>
        <v>0</v>
      </c>
      <c r="L98" s="128">
        <f>'Enh Grant Original Request'!L87</f>
        <v>0</v>
      </c>
      <c r="M98" s="128">
        <f>'Enh Grant Original Request'!M87</f>
        <v>0</v>
      </c>
      <c r="N98" s="128">
        <f>'Enh Grant Original Request'!N87</f>
        <v>0</v>
      </c>
      <c r="O98" s="128">
        <f>'Enh Grant Original Request'!O87</f>
        <v>0</v>
      </c>
      <c r="P98" s="128">
        <f>'Enh Grant Original Request'!P87</f>
        <v>0</v>
      </c>
      <c r="Q98" s="56">
        <f>'Enh Grant Original Request'!Q87</f>
        <v>0</v>
      </c>
      <c r="R98" s="56">
        <f>'Enh Grant Original Request'!R87</f>
        <v>0</v>
      </c>
      <c r="S98" s="40">
        <f t="shared" si="39"/>
        <v>0</v>
      </c>
      <c r="T98" s="40">
        <f t="shared" si="40"/>
        <v>0</v>
      </c>
      <c r="U98" s="40"/>
      <c r="V98" s="73"/>
      <c r="W98" s="40"/>
      <c r="X98" s="40">
        <f t="shared" si="37"/>
        <v>0</v>
      </c>
      <c r="Y98" s="40">
        <f t="shared" si="41"/>
        <v>0</v>
      </c>
      <c r="Z98" s="40"/>
      <c r="AA98" s="44"/>
      <c r="AB98" s="56">
        <f t="shared" si="43"/>
        <v>0</v>
      </c>
      <c r="AC98" s="40">
        <f t="shared" si="43"/>
        <v>0</v>
      </c>
      <c r="AD98" s="40">
        <f t="shared" si="44"/>
        <v>0</v>
      </c>
      <c r="AE98" s="40">
        <f t="shared" si="45"/>
        <v>0</v>
      </c>
      <c r="AF98" s="40">
        <f t="shared" si="56"/>
        <v>0</v>
      </c>
      <c r="AG98" s="40"/>
      <c r="AH98" s="72"/>
      <c r="AI98" s="72"/>
      <c r="AJ98" s="52"/>
      <c r="AK98" s="53"/>
      <c r="AN98" s="56">
        <f t="shared" si="62"/>
        <v>0</v>
      </c>
      <c r="AT98" s="4">
        <f t="shared" si="46"/>
        <v>0</v>
      </c>
      <c r="AZ98" s="4">
        <f t="shared" si="57"/>
        <v>0</v>
      </c>
      <c r="BB98" s="81"/>
      <c r="BC98" s="33"/>
      <c r="BE98" s="119"/>
      <c r="BF98" s="123">
        <f t="shared" si="58"/>
        <v>0</v>
      </c>
      <c r="BG98" s="34"/>
      <c r="BH98" s="34">
        <f t="shared" si="59"/>
        <v>0</v>
      </c>
      <c r="BI98" s="34">
        <f t="shared" si="59"/>
        <v>0</v>
      </c>
      <c r="BJ98" s="4">
        <f t="shared" si="60"/>
        <v>0</v>
      </c>
      <c r="BK98" s="4">
        <f t="shared" si="61"/>
        <v>0</v>
      </c>
      <c r="BP98" s="34">
        <f t="shared" si="47"/>
        <v>0</v>
      </c>
      <c r="BQ98" s="34">
        <f t="shared" si="47"/>
        <v>0</v>
      </c>
      <c r="BR98" s="4">
        <f t="shared" si="48"/>
        <v>0</v>
      </c>
      <c r="BS98" s="4">
        <f t="shared" si="49"/>
        <v>0</v>
      </c>
      <c r="BX98" s="34">
        <f t="shared" si="50"/>
        <v>0</v>
      </c>
      <c r="BY98" s="34">
        <f t="shared" si="50"/>
        <v>0</v>
      </c>
      <c r="BZ98" s="4">
        <f t="shared" si="51"/>
        <v>0</v>
      </c>
      <c r="CA98" s="4">
        <f t="shared" si="52"/>
        <v>0</v>
      </c>
      <c r="CF98" s="34">
        <f t="shared" si="53"/>
        <v>0</v>
      </c>
      <c r="CG98" s="34">
        <f t="shared" si="53"/>
        <v>0</v>
      </c>
      <c r="CH98" s="4">
        <f t="shared" si="54"/>
        <v>0</v>
      </c>
      <c r="CI98" s="4">
        <f t="shared" si="55"/>
        <v>0</v>
      </c>
      <c r="CN98" s="4">
        <f t="shared" si="64"/>
        <v>0</v>
      </c>
      <c r="CO98" s="8">
        <f t="shared" si="63"/>
        <v>0</v>
      </c>
    </row>
    <row r="99" spans="1:93" x14ac:dyDescent="0.3">
      <c r="A99" s="3">
        <f t="shared" si="65"/>
        <v>0</v>
      </c>
      <c r="B99" s="4">
        <f t="shared" si="65"/>
        <v>0</v>
      </c>
      <c r="C99" s="4">
        <f t="shared" si="65"/>
        <v>0</v>
      </c>
      <c r="D99" s="4">
        <f t="shared" si="65"/>
        <v>0</v>
      </c>
      <c r="E99" s="4">
        <f t="shared" si="65"/>
        <v>0</v>
      </c>
      <c r="F99" s="5">
        <f t="shared" si="65"/>
        <v>0</v>
      </c>
      <c r="G99" s="5">
        <f t="shared" si="65"/>
        <v>0</v>
      </c>
      <c r="H99" s="128">
        <f>'Enh Grant Original Request'!H88</f>
        <v>0</v>
      </c>
      <c r="I99" s="128">
        <f>'Enh Grant Original Request'!I88</f>
        <v>0</v>
      </c>
      <c r="J99" s="128">
        <f>'Enh Grant Original Request'!J88</f>
        <v>0</v>
      </c>
      <c r="K99" s="128">
        <f>'Enh Grant Original Request'!K88</f>
        <v>0</v>
      </c>
      <c r="L99" s="128">
        <f>'Enh Grant Original Request'!L88</f>
        <v>0</v>
      </c>
      <c r="M99" s="128">
        <f>'Enh Grant Original Request'!M88</f>
        <v>0</v>
      </c>
      <c r="N99" s="128">
        <f>'Enh Grant Original Request'!N88</f>
        <v>0</v>
      </c>
      <c r="O99" s="128">
        <f>'Enh Grant Original Request'!O88</f>
        <v>0</v>
      </c>
      <c r="P99" s="128">
        <f>'Enh Grant Original Request'!P88</f>
        <v>0</v>
      </c>
      <c r="Q99" s="56">
        <f>'Enh Grant Original Request'!Q88</f>
        <v>0</v>
      </c>
      <c r="R99" s="56">
        <f>'Enh Grant Original Request'!R88</f>
        <v>0</v>
      </c>
      <c r="S99" s="40">
        <f t="shared" si="39"/>
        <v>0</v>
      </c>
      <c r="T99" s="40">
        <f t="shared" si="40"/>
        <v>0</v>
      </c>
      <c r="U99" s="40"/>
      <c r="V99" s="73"/>
      <c r="W99" s="40"/>
      <c r="X99" s="40">
        <f t="shared" si="37"/>
        <v>0</v>
      </c>
      <c r="Y99" s="40">
        <f t="shared" si="41"/>
        <v>0</v>
      </c>
      <c r="Z99" s="40"/>
      <c r="AA99" s="44"/>
      <c r="AB99" s="56">
        <f t="shared" si="43"/>
        <v>0</v>
      </c>
      <c r="AC99" s="40">
        <f t="shared" si="43"/>
        <v>0</v>
      </c>
      <c r="AD99" s="40">
        <f t="shared" si="44"/>
        <v>0</v>
      </c>
      <c r="AE99" s="40">
        <f t="shared" si="45"/>
        <v>0</v>
      </c>
      <c r="AF99" s="40">
        <f t="shared" si="56"/>
        <v>0</v>
      </c>
      <c r="AG99" s="40"/>
      <c r="AH99" s="72"/>
      <c r="AI99" s="72"/>
      <c r="AJ99" s="52"/>
      <c r="AK99" s="53"/>
      <c r="AN99" s="56">
        <f t="shared" si="62"/>
        <v>0</v>
      </c>
      <c r="AT99" s="4">
        <f t="shared" si="46"/>
        <v>0</v>
      </c>
      <c r="AZ99" s="4">
        <f t="shared" si="57"/>
        <v>0</v>
      </c>
      <c r="BB99" s="81"/>
      <c r="BC99" s="33"/>
      <c r="BE99" s="119"/>
      <c r="BF99" s="123">
        <f t="shared" si="58"/>
        <v>0</v>
      </c>
      <c r="BG99" s="34"/>
      <c r="BH99" s="34">
        <f t="shared" si="59"/>
        <v>0</v>
      </c>
      <c r="BI99" s="34">
        <f t="shared" si="59"/>
        <v>0</v>
      </c>
      <c r="BJ99" s="4">
        <f t="shared" si="60"/>
        <v>0</v>
      </c>
      <c r="BK99" s="4">
        <f t="shared" si="61"/>
        <v>0</v>
      </c>
      <c r="BP99" s="34">
        <f t="shared" si="47"/>
        <v>0</v>
      </c>
      <c r="BQ99" s="34">
        <f t="shared" si="47"/>
        <v>0</v>
      </c>
      <c r="BR99" s="4">
        <f t="shared" si="48"/>
        <v>0</v>
      </c>
      <c r="BS99" s="4">
        <f t="shared" si="49"/>
        <v>0</v>
      </c>
      <c r="BX99" s="34">
        <f t="shared" si="50"/>
        <v>0</v>
      </c>
      <c r="BY99" s="34">
        <f t="shared" si="50"/>
        <v>0</v>
      </c>
      <c r="BZ99" s="4">
        <f t="shared" si="51"/>
        <v>0</v>
      </c>
      <c r="CA99" s="4">
        <f t="shared" si="52"/>
        <v>0</v>
      </c>
      <c r="CF99" s="34">
        <f t="shared" si="53"/>
        <v>0</v>
      </c>
      <c r="CG99" s="34">
        <f t="shared" si="53"/>
        <v>0</v>
      </c>
      <c r="CH99" s="4">
        <f t="shared" si="54"/>
        <v>0</v>
      </c>
      <c r="CI99" s="4">
        <f t="shared" si="55"/>
        <v>0</v>
      </c>
      <c r="CN99" s="4">
        <f t="shared" si="64"/>
        <v>0</v>
      </c>
      <c r="CO99" s="8">
        <f t="shared" si="63"/>
        <v>0</v>
      </c>
    </row>
    <row r="100" spans="1:93" x14ac:dyDescent="0.3">
      <c r="A100" s="3">
        <f t="shared" si="65"/>
        <v>0</v>
      </c>
      <c r="B100" s="4">
        <f t="shared" si="65"/>
        <v>0</v>
      </c>
      <c r="C100" s="4">
        <f t="shared" si="65"/>
        <v>0</v>
      </c>
      <c r="D100" s="4">
        <f t="shared" si="65"/>
        <v>0</v>
      </c>
      <c r="E100" s="4">
        <f t="shared" si="65"/>
        <v>0</v>
      </c>
      <c r="F100" s="5">
        <f t="shared" si="65"/>
        <v>0</v>
      </c>
      <c r="G100" s="5">
        <f t="shared" si="65"/>
        <v>0</v>
      </c>
      <c r="H100" s="128">
        <f>'Enh Grant Original Request'!H89</f>
        <v>0</v>
      </c>
      <c r="I100" s="128">
        <f>'Enh Grant Original Request'!I89</f>
        <v>0</v>
      </c>
      <c r="J100" s="128">
        <f>'Enh Grant Original Request'!J89</f>
        <v>0</v>
      </c>
      <c r="K100" s="128">
        <f>'Enh Grant Original Request'!K89</f>
        <v>0</v>
      </c>
      <c r="L100" s="128">
        <f>'Enh Grant Original Request'!L89</f>
        <v>0</v>
      </c>
      <c r="M100" s="128">
        <f>'Enh Grant Original Request'!M89</f>
        <v>0</v>
      </c>
      <c r="N100" s="128">
        <f>'Enh Grant Original Request'!N89</f>
        <v>0</v>
      </c>
      <c r="O100" s="128">
        <f>'Enh Grant Original Request'!O89</f>
        <v>0</v>
      </c>
      <c r="P100" s="128">
        <f>'Enh Grant Original Request'!P89</f>
        <v>0</v>
      </c>
      <c r="Q100" s="56">
        <f>'Enh Grant Original Request'!Q89</f>
        <v>0</v>
      </c>
      <c r="R100" s="56">
        <f>'Enh Grant Original Request'!R89</f>
        <v>0</v>
      </c>
      <c r="S100" s="40">
        <f t="shared" si="39"/>
        <v>0</v>
      </c>
      <c r="T100" s="40">
        <f t="shared" si="40"/>
        <v>0</v>
      </c>
      <c r="U100" s="40"/>
      <c r="V100" s="73"/>
      <c r="W100" s="40"/>
      <c r="X100" s="40">
        <f t="shared" si="37"/>
        <v>0</v>
      </c>
      <c r="Y100" s="40">
        <f t="shared" si="41"/>
        <v>0</v>
      </c>
      <c r="Z100" s="40"/>
      <c r="AA100" s="44"/>
      <c r="AB100" s="56">
        <f t="shared" si="43"/>
        <v>0</v>
      </c>
      <c r="AC100" s="40">
        <f t="shared" si="43"/>
        <v>0</v>
      </c>
      <c r="AD100" s="40">
        <f t="shared" si="44"/>
        <v>0</v>
      </c>
      <c r="AE100" s="40">
        <f t="shared" si="45"/>
        <v>0</v>
      </c>
      <c r="AF100" s="40">
        <f t="shared" si="56"/>
        <v>0</v>
      </c>
      <c r="AG100" s="40"/>
      <c r="AH100" s="72"/>
      <c r="AI100" s="72"/>
      <c r="AJ100" s="52"/>
      <c r="AK100" s="53"/>
      <c r="AN100" s="56">
        <f t="shared" si="62"/>
        <v>0</v>
      </c>
      <c r="AT100" s="4">
        <f t="shared" si="46"/>
        <v>0</v>
      </c>
      <c r="AZ100" s="4">
        <f t="shared" si="57"/>
        <v>0</v>
      </c>
      <c r="BB100" s="81"/>
      <c r="BC100" s="33"/>
      <c r="BE100" s="119"/>
      <c r="BF100" s="123">
        <f t="shared" si="58"/>
        <v>0</v>
      </c>
      <c r="BG100" s="34"/>
      <c r="BH100" s="34">
        <f t="shared" si="59"/>
        <v>0</v>
      </c>
      <c r="BI100" s="34">
        <f t="shared" si="59"/>
        <v>0</v>
      </c>
      <c r="BJ100" s="4">
        <f t="shared" si="60"/>
        <v>0</v>
      </c>
      <c r="BK100" s="4">
        <f t="shared" si="61"/>
        <v>0</v>
      </c>
      <c r="BP100" s="34">
        <f t="shared" si="47"/>
        <v>0</v>
      </c>
      <c r="BQ100" s="34">
        <f t="shared" si="47"/>
        <v>0</v>
      </c>
      <c r="BR100" s="4">
        <f t="shared" si="48"/>
        <v>0</v>
      </c>
      <c r="BS100" s="4">
        <f t="shared" si="49"/>
        <v>0</v>
      </c>
      <c r="BX100" s="34">
        <f t="shared" si="50"/>
        <v>0</v>
      </c>
      <c r="BY100" s="34">
        <f t="shared" si="50"/>
        <v>0</v>
      </c>
      <c r="BZ100" s="4">
        <f t="shared" si="51"/>
        <v>0</v>
      </c>
      <c r="CA100" s="4">
        <f t="shared" si="52"/>
        <v>0</v>
      </c>
      <c r="CF100" s="34">
        <f t="shared" si="53"/>
        <v>0</v>
      </c>
      <c r="CG100" s="34">
        <f t="shared" si="53"/>
        <v>0</v>
      </c>
      <c r="CH100" s="4">
        <f t="shared" si="54"/>
        <v>0</v>
      </c>
      <c r="CI100" s="4">
        <f t="shared" si="55"/>
        <v>0</v>
      </c>
      <c r="CN100" s="4">
        <f t="shared" si="64"/>
        <v>0</v>
      </c>
      <c r="CO100" s="8">
        <f t="shared" si="63"/>
        <v>0</v>
      </c>
    </row>
    <row r="101" spans="1:93" x14ac:dyDescent="0.3">
      <c r="A101" s="3">
        <f t="shared" si="65"/>
        <v>0</v>
      </c>
      <c r="B101" s="4">
        <f t="shared" si="65"/>
        <v>0</v>
      </c>
      <c r="C101" s="4">
        <f t="shared" si="65"/>
        <v>0</v>
      </c>
      <c r="D101" s="4">
        <f t="shared" si="65"/>
        <v>0</v>
      </c>
      <c r="E101" s="4">
        <f t="shared" si="65"/>
        <v>0</v>
      </c>
      <c r="F101" s="5">
        <f t="shared" si="65"/>
        <v>0</v>
      </c>
      <c r="G101" s="5">
        <f t="shared" si="65"/>
        <v>0</v>
      </c>
      <c r="H101" s="128">
        <f>'Enh Grant Original Request'!H90</f>
        <v>0</v>
      </c>
      <c r="I101" s="128">
        <f>'Enh Grant Original Request'!I90</f>
        <v>0</v>
      </c>
      <c r="J101" s="128">
        <f>'Enh Grant Original Request'!J90</f>
        <v>0</v>
      </c>
      <c r="K101" s="128">
        <f>'Enh Grant Original Request'!K90</f>
        <v>0</v>
      </c>
      <c r="L101" s="128">
        <f>'Enh Grant Original Request'!L90</f>
        <v>0</v>
      </c>
      <c r="M101" s="128">
        <f>'Enh Grant Original Request'!M90</f>
        <v>0</v>
      </c>
      <c r="N101" s="128">
        <f>'Enh Grant Original Request'!N90</f>
        <v>0</v>
      </c>
      <c r="O101" s="128">
        <f>'Enh Grant Original Request'!O90</f>
        <v>0</v>
      </c>
      <c r="P101" s="128">
        <f>'Enh Grant Original Request'!P90</f>
        <v>0</v>
      </c>
      <c r="Q101" s="56">
        <f>'Enh Grant Original Request'!Q90</f>
        <v>0</v>
      </c>
      <c r="R101" s="56">
        <f>'Enh Grant Original Request'!R90</f>
        <v>0</v>
      </c>
      <c r="S101" s="40">
        <f t="shared" si="39"/>
        <v>0</v>
      </c>
      <c r="T101" s="40">
        <f t="shared" si="40"/>
        <v>0</v>
      </c>
      <c r="U101" s="40"/>
      <c r="V101" s="73"/>
      <c r="W101" s="40"/>
      <c r="X101" s="40">
        <f t="shared" si="37"/>
        <v>0</v>
      </c>
      <c r="Y101" s="40">
        <f t="shared" si="41"/>
        <v>0</v>
      </c>
      <c r="Z101" s="40"/>
      <c r="AA101" s="44"/>
      <c r="AB101" s="56">
        <f t="shared" si="43"/>
        <v>0</v>
      </c>
      <c r="AC101" s="40">
        <f t="shared" si="43"/>
        <v>0</v>
      </c>
      <c r="AD101" s="40">
        <f t="shared" si="44"/>
        <v>0</v>
      </c>
      <c r="AE101" s="40">
        <f t="shared" si="45"/>
        <v>0</v>
      </c>
      <c r="AF101" s="40">
        <f t="shared" si="56"/>
        <v>0</v>
      </c>
      <c r="AG101" s="40"/>
      <c r="AH101" s="72"/>
      <c r="AI101" s="72"/>
      <c r="AJ101" s="52"/>
      <c r="AK101" s="53"/>
      <c r="AN101" s="56">
        <f t="shared" si="62"/>
        <v>0</v>
      </c>
      <c r="AT101" s="4">
        <f t="shared" si="46"/>
        <v>0</v>
      </c>
      <c r="AZ101" s="4">
        <f t="shared" si="57"/>
        <v>0</v>
      </c>
      <c r="BB101" s="81"/>
      <c r="BC101" s="33"/>
      <c r="BE101" s="119"/>
      <c r="BF101" s="123">
        <f t="shared" si="58"/>
        <v>0</v>
      </c>
      <c r="BG101" s="34"/>
      <c r="BH101" s="34">
        <f t="shared" si="59"/>
        <v>0</v>
      </c>
      <c r="BI101" s="34">
        <f t="shared" si="59"/>
        <v>0</v>
      </c>
      <c r="BJ101" s="4">
        <f t="shared" si="60"/>
        <v>0</v>
      </c>
      <c r="BK101" s="4">
        <f t="shared" si="61"/>
        <v>0</v>
      </c>
      <c r="BP101" s="34">
        <f t="shared" si="47"/>
        <v>0</v>
      </c>
      <c r="BQ101" s="34">
        <f t="shared" si="47"/>
        <v>0</v>
      </c>
      <c r="BR101" s="4">
        <f t="shared" si="48"/>
        <v>0</v>
      </c>
      <c r="BS101" s="4">
        <f t="shared" si="49"/>
        <v>0</v>
      </c>
      <c r="BX101" s="34">
        <f t="shared" si="50"/>
        <v>0</v>
      </c>
      <c r="BY101" s="34">
        <f t="shared" si="50"/>
        <v>0</v>
      </c>
      <c r="BZ101" s="4">
        <f t="shared" si="51"/>
        <v>0</v>
      </c>
      <c r="CA101" s="4">
        <f t="shared" si="52"/>
        <v>0</v>
      </c>
      <c r="CF101" s="34">
        <f t="shared" si="53"/>
        <v>0</v>
      </c>
      <c r="CG101" s="34">
        <f t="shared" si="53"/>
        <v>0</v>
      </c>
      <c r="CH101" s="4">
        <f t="shared" si="54"/>
        <v>0</v>
      </c>
      <c r="CI101" s="4">
        <f t="shared" si="55"/>
        <v>0</v>
      </c>
      <c r="CN101" s="4">
        <f t="shared" si="64"/>
        <v>0</v>
      </c>
      <c r="CO101" s="8">
        <f t="shared" si="63"/>
        <v>0</v>
      </c>
    </row>
    <row r="102" spans="1:93" x14ac:dyDescent="0.3">
      <c r="A102" s="3">
        <f t="shared" si="65"/>
        <v>0</v>
      </c>
      <c r="B102" s="4">
        <f t="shared" si="65"/>
        <v>0</v>
      </c>
      <c r="C102" s="4">
        <f t="shared" si="65"/>
        <v>0</v>
      </c>
      <c r="D102" s="4">
        <f t="shared" si="65"/>
        <v>0</v>
      </c>
      <c r="E102" s="4">
        <f t="shared" si="65"/>
        <v>0</v>
      </c>
      <c r="F102" s="5">
        <f t="shared" si="65"/>
        <v>0</v>
      </c>
      <c r="G102" s="5">
        <f t="shared" si="65"/>
        <v>0</v>
      </c>
      <c r="H102" s="128">
        <f>'Enh Grant Original Request'!H91</f>
        <v>0</v>
      </c>
      <c r="I102" s="128">
        <f>'Enh Grant Original Request'!I91</f>
        <v>0</v>
      </c>
      <c r="J102" s="128">
        <f>'Enh Grant Original Request'!J91</f>
        <v>0</v>
      </c>
      <c r="K102" s="128">
        <f>'Enh Grant Original Request'!K91</f>
        <v>0</v>
      </c>
      <c r="L102" s="128">
        <f>'Enh Grant Original Request'!L91</f>
        <v>0</v>
      </c>
      <c r="M102" s="128">
        <f>'Enh Grant Original Request'!M91</f>
        <v>0</v>
      </c>
      <c r="N102" s="128">
        <f>'Enh Grant Original Request'!N91</f>
        <v>0</v>
      </c>
      <c r="O102" s="128">
        <f>'Enh Grant Original Request'!O91</f>
        <v>0</v>
      </c>
      <c r="P102" s="128">
        <f>'Enh Grant Original Request'!P91</f>
        <v>0</v>
      </c>
      <c r="Q102" s="56">
        <f>'Enh Grant Original Request'!Q91</f>
        <v>0</v>
      </c>
      <c r="R102" s="56">
        <f>'Enh Grant Original Request'!R91</f>
        <v>0</v>
      </c>
      <c r="S102" s="40">
        <f t="shared" si="39"/>
        <v>0</v>
      </c>
      <c r="T102" s="40">
        <f t="shared" si="40"/>
        <v>0</v>
      </c>
      <c r="U102" s="40"/>
      <c r="V102" s="73"/>
      <c r="W102" s="40"/>
      <c r="X102" s="40">
        <f t="shared" si="37"/>
        <v>0</v>
      </c>
      <c r="Y102" s="40">
        <f t="shared" si="41"/>
        <v>0</v>
      </c>
      <c r="Z102" s="40"/>
      <c r="AA102" s="44"/>
      <c r="AB102" s="56">
        <f t="shared" si="43"/>
        <v>0</v>
      </c>
      <c r="AC102" s="40">
        <f t="shared" si="43"/>
        <v>0</v>
      </c>
      <c r="AD102" s="40">
        <f t="shared" si="44"/>
        <v>0</v>
      </c>
      <c r="AE102" s="40">
        <f t="shared" si="45"/>
        <v>0</v>
      </c>
      <c r="AF102" s="40">
        <f t="shared" si="56"/>
        <v>0</v>
      </c>
      <c r="AG102" s="40"/>
      <c r="AH102" s="72"/>
      <c r="AI102" s="72"/>
      <c r="AJ102" s="52"/>
      <c r="AK102" s="53"/>
      <c r="AN102" s="56">
        <f t="shared" si="62"/>
        <v>0</v>
      </c>
      <c r="AT102" s="4">
        <f t="shared" si="46"/>
        <v>0</v>
      </c>
      <c r="AZ102" s="4">
        <f t="shared" si="57"/>
        <v>0</v>
      </c>
      <c r="BB102" s="81"/>
      <c r="BC102" s="33"/>
      <c r="BE102" s="119"/>
      <c r="BF102" s="123">
        <f t="shared" si="58"/>
        <v>0</v>
      </c>
      <c r="BG102" s="34"/>
      <c r="BH102" s="34">
        <f t="shared" si="59"/>
        <v>0</v>
      </c>
      <c r="BI102" s="34">
        <f t="shared" si="59"/>
        <v>0</v>
      </c>
      <c r="BJ102" s="4">
        <f t="shared" si="60"/>
        <v>0</v>
      </c>
      <c r="BK102" s="4">
        <f t="shared" si="61"/>
        <v>0</v>
      </c>
      <c r="BP102" s="34">
        <f t="shared" si="47"/>
        <v>0</v>
      </c>
      <c r="BQ102" s="34">
        <f t="shared" si="47"/>
        <v>0</v>
      </c>
      <c r="BR102" s="4">
        <f t="shared" si="48"/>
        <v>0</v>
      </c>
      <c r="BS102" s="4">
        <f t="shared" si="49"/>
        <v>0</v>
      </c>
      <c r="BX102" s="34">
        <f t="shared" si="50"/>
        <v>0</v>
      </c>
      <c r="BY102" s="34">
        <f t="shared" si="50"/>
        <v>0</v>
      </c>
      <c r="BZ102" s="4">
        <f t="shared" si="51"/>
        <v>0</v>
      </c>
      <c r="CA102" s="4">
        <f t="shared" si="52"/>
        <v>0</v>
      </c>
      <c r="CF102" s="34">
        <f t="shared" si="53"/>
        <v>0</v>
      </c>
      <c r="CG102" s="34">
        <f t="shared" si="53"/>
        <v>0</v>
      </c>
      <c r="CH102" s="4">
        <f t="shared" si="54"/>
        <v>0</v>
      </c>
      <c r="CI102" s="4">
        <f t="shared" si="55"/>
        <v>0</v>
      </c>
      <c r="CN102" s="4">
        <f t="shared" si="64"/>
        <v>0</v>
      </c>
      <c r="CO102" s="8">
        <f t="shared" si="63"/>
        <v>0</v>
      </c>
    </row>
    <row r="103" spans="1:93" x14ac:dyDescent="0.3">
      <c r="A103" s="3">
        <f t="shared" si="65"/>
        <v>0</v>
      </c>
      <c r="B103" s="4">
        <f t="shared" si="65"/>
        <v>0</v>
      </c>
      <c r="C103" s="4">
        <f t="shared" si="65"/>
        <v>0</v>
      </c>
      <c r="D103" s="4">
        <f t="shared" si="65"/>
        <v>0</v>
      </c>
      <c r="E103" s="4">
        <f t="shared" si="65"/>
        <v>0</v>
      </c>
      <c r="F103" s="5">
        <f t="shared" si="65"/>
        <v>0</v>
      </c>
      <c r="G103" s="5">
        <f t="shared" si="65"/>
        <v>0</v>
      </c>
      <c r="H103" s="128">
        <f>'Enh Grant Original Request'!H92</f>
        <v>0</v>
      </c>
      <c r="I103" s="128">
        <f>'Enh Grant Original Request'!I92</f>
        <v>0</v>
      </c>
      <c r="J103" s="128">
        <f>'Enh Grant Original Request'!J92</f>
        <v>0</v>
      </c>
      <c r="K103" s="128">
        <f>'Enh Grant Original Request'!K92</f>
        <v>0</v>
      </c>
      <c r="L103" s="128">
        <f>'Enh Grant Original Request'!L92</f>
        <v>0</v>
      </c>
      <c r="M103" s="128">
        <f>'Enh Grant Original Request'!M92</f>
        <v>0</v>
      </c>
      <c r="N103" s="128">
        <f>'Enh Grant Original Request'!N92</f>
        <v>0</v>
      </c>
      <c r="O103" s="128">
        <f>'Enh Grant Original Request'!O92</f>
        <v>0</v>
      </c>
      <c r="P103" s="128">
        <f>'Enh Grant Original Request'!P92</f>
        <v>0</v>
      </c>
      <c r="Q103" s="56">
        <f>'Enh Grant Original Request'!Q92</f>
        <v>0</v>
      </c>
      <c r="R103" s="56">
        <f>'Enh Grant Original Request'!R92</f>
        <v>0</v>
      </c>
      <c r="S103" s="40">
        <f t="shared" si="39"/>
        <v>0</v>
      </c>
      <c r="T103" s="40">
        <f t="shared" si="40"/>
        <v>0</v>
      </c>
      <c r="U103" s="40"/>
      <c r="V103" s="73"/>
      <c r="W103" s="40"/>
      <c r="X103" s="40">
        <f t="shared" si="37"/>
        <v>0</v>
      </c>
      <c r="Y103" s="40">
        <f t="shared" si="41"/>
        <v>0</v>
      </c>
      <c r="Z103" s="40"/>
      <c r="AA103" s="44"/>
      <c r="AB103" s="56">
        <f t="shared" si="43"/>
        <v>0</v>
      </c>
      <c r="AC103" s="40">
        <f t="shared" si="43"/>
        <v>0</v>
      </c>
      <c r="AD103" s="40">
        <f t="shared" si="44"/>
        <v>0</v>
      </c>
      <c r="AE103" s="40">
        <f t="shared" si="45"/>
        <v>0</v>
      </c>
      <c r="AF103" s="40">
        <f t="shared" si="56"/>
        <v>0</v>
      </c>
      <c r="AG103" s="40"/>
      <c r="AH103" s="72"/>
      <c r="AI103" s="72"/>
      <c r="AJ103" s="52"/>
      <c r="AK103" s="53"/>
      <c r="AN103" s="56">
        <f t="shared" si="62"/>
        <v>0</v>
      </c>
      <c r="AT103" s="4">
        <f t="shared" si="46"/>
        <v>0</v>
      </c>
      <c r="AZ103" s="4">
        <f t="shared" si="57"/>
        <v>0</v>
      </c>
      <c r="BB103" s="81"/>
      <c r="BC103" s="33"/>
      <c r="BE103" s="119"/>
      <c r="BF103" s="123">
        <f t="shared" si="58"/>
        <v>0</v>
      </c>
      <c r="BG103" s="34"/>
      <c r="BH103" s="34">
        <f t="shared" si="59"/>
        <v>0</v>
      </c>
      <c r="BI103" s="34">
        <f t="shared" si="59"/>
        <v>0</v>
      </c>
      <c r="BJ103" s="4">
        <f t="shared" si="60"/>
        <v>0</v>
      </c>
      <c r="BK103" s="4">
        <f t="shared" si="61"/>
        <v>0</v>
      </c>
      <c r="BP103" s="34">
        <f t="shared" si="47"/>
        <v>0</v>
      </c>
      <c r="BQ103" s="34">
        <f t="shared" si="47"/>
        <v>0</v>
      </c>
      <c r="BR103" s="4">
        <f t="shared" si="48"/>
        <v>0</v>
      </c>
      <c r="BS103" s="4">
        <f t="shared" si="49"/>
        <v>0</v>
      </c>
      <c r="BX103" s="34">
        <f t="shared" si="50"/>
        <v>0</v>
      </c>
      <c r="BY103" s="34">
        <f t="shared" si="50"/>
        <v>0</v>
      </c>
      <c r="BZ103" s="4">
        <f t="shared" si="51"/>
        <v>0</v>
      </c>
      <c r="CA103" s="4">
        <f t="shared" si="52"/>
        <v>0</v>
      </c>
      <c r="CF103" s="34">
        <f t="shared" si="53"/>
        <v>0</v>
      </c>
      <c r="CG103" s="34">
        <f t="shared" si="53"/>
        <v>0</v>
      </c>
      <c r="CH103" s="4">
        <f t="shared" si="54"/>
        <v>0</v>
      </c>
      <c r="CI103" s="4">
        <f t="shared" si="55"/>
        <v>0</v>
      </c>
      <c r="CN103" s="4">
        <f t="shared" si="64"/>
        <v>0</v>
      </c>
      <c r="CO103" s="8">
        <f t="shared" si="63"/>
        <v>0</v>
      </c>
    </row>
    <row r="104" spans="1:93" x14ac:dyDescent="0.3">
      <c r="A104" s="3">
        <f t="shared" si="65"/>
        <v>0</v>
      </c>
      <c r="B104" s="4">
        <f t="shared" si="65"/>
        <v>0</v>
      </c>
      <c r="C104" s="4">
        <f t="shared" si="65"/>
        <v>0</v>
      </c>
      <c r="D104" s="4">
        <f t="shared" si="65"/>
        <v>0</v>
      </c>
      <c r="E104" s="4">
        <f t="shared" si="65"/>
        <v>0</v>
      </c>
      <c r="F104" s="5">
        <f t="shared" si="65"/>
        <v>0</v>
      </c>
      <c r="G104" s="5">
        <f t="shared" si="65"/>
        <v>0</v>
      </c>
      <c r="H104" s="128">
        <f>'Enh Grant Original Request'!H93</f>
        <v>0</v>
      </c>
      <c r="I104" s="128">
        <f>'Enh Grant Original Request'!I93</f>
        <v>0</v>
      </c>
      <c r="J104" s="128">
        <f>'Enh Grant Original Request'!J93</f>
        <v>0</v>
      </c>
      <c r="K104" s="128">
        <f>'Enh Grant Original Request'!K93</f>
        <v>0</v>
      </c>
      <c r="L104" s="128">
        <f>'Enh Grant Original Request'!L93</f>
        <v>0</v>
      </c>
      <c r="M104" s="128">
        <f>'Enh Grant Original Request'!M93</f>
        <v>0</v>
      </c>
      <c r="N104" s="128">
        <f>'Enh Grant Original Request'!N93</f>
        <v>0</v>
      </c>
      <c r="O104" s="128">
        <f>'Enh Grant Original Request'!O93</f>
        <v>0</v>
      </c>
      <c r="P104" s="128">
        <f>'Enh Grant Original Request'!P93</f>
        <v>0</v>
      </c>
      <c r="Q104" s="56">
        <f>'Enh Grant Original Request'!Q93</f>
        <v>0</v>
      </c>
      <c r="R104" s="56">
        <f>'Enh Grant Original Request'!R93</f>
        <v>0</v>
      </c>
      <c r="S104" s="40">
        <f t="shared" si="39"/>
        <v>0</v>
      </c>
      <c r="T104" s="40">
        <f t="shared" si="40"/>
        <v>0</v>
      </c>
      <c r="U104" s="40"/>
      <c r="V104" s="73"/>
      <c r="W104" s="40"/>
      <c r="X104" s="40">
        <f t="shared" si="37"/>
        <v>0</v>
      </c>
      <c r="Y104" s="40">
        <f t="shared" si="41"/>
        <v>0</v>
      </c>
      <c r="Z104" s="40"/>
      <c r="AA104" s="44"/>
      <c r="AB104" s="56">
        <f t="shared" si="43"/>
        <v>0</v>
      </c>
      <c r="AC104" s="40">
        <f t="shared" si="43"/>
        <v>0</v>
      </c>
      <c r="AD104" s="40">
        <f t="shared" si="44"/>
        <v>0</v>
      </c>
      <c r="AE104" s="40">
        <f t="shared" si="45"/>
        <v>0</v>
      </c>
      <c r="AF104" s="40">
        <f t="shared" si="56"/>
        <v>0</v>
      </c>
      <c r="AG104" s="40"/>
      <c r="AH104" s="72"/>
      <c r="AI104" s="72"/>
      <c r="AJ104" s="52"/>
      <c r="AK104" s="53"/>
      <c r="AN104" s="56">
        <f t="shared" si="62"/>
        <v>0</v>
      </c>
      <c r="AT104" s="4">
        <f t="shared" si="46"/>
        <v>0</v>
      </c>
      <c r="AZ104" s="4">
        <f t="shared" si="57"/>
        <v>0</v>
      </c>
      <c r="BB104" s="81"/>
      <c r="BC104" s="33"/>
      <c r="BE104" s="119"/>
      <c r="BF104" s="123">
        <f t="shared" si="58"/>
        <v>0</v>
      </c>
      <c r="BG104" s="34"/>
      <c r="BH104" s="34">
        <f t="shared" si="59"/>
        <v>0</v>
      </c>
      <c r="BI104" s="34">
        <f t="shared" si="59"/>
        <v>0</v>
      </c>
      <c r="BJ104" s="4">
        <f t="shared" si="60"/>
        <v>0</v>
      </c>
      <c r="BK104" s="4">
        <f t="shared" si="61"/>
        <v>0</v>
      </c>
      <c r="BP104" s="34">
        <f t="shared" si="47"/>
        <v>0</v>
      </c>
      <c r="BQ104" s="34">
        <f t="shared" si="47"/>
        <v>0</v>
      </c>
      <c r="BR104" s="4">
        <f t="shared" si="48"/>
        <v>0</v>
      </c>
      <c r="BS104" s="4">
        <f t="shared" si="49"/>
        <v>0</v>
      </c>
      <c r="BX104" s="34">
        <f t="shared" si="50"/>
        <v>0</v>
      </c>
      <c r="BY104" s="34">
        <f t="shared" si="50"/>
        <v>0</v>
      </c>
      <c r="BZ104" s="4">
        <f t="shared" si="51"/>
        <v>0</v>
      </c>
      <c r="CA104" s="4">
        <f t="shared" si="52"/>
        <v>0</v>
      </c>
      <c r="CF104" s="34">
        <f t="shared" si="53"/>
        <v>0</v>
      </c>
      <c r="CG104" s="34">
        <f t="shared" si="53"/>
        <v>0</v>
      </c>
      <c r="CH104" s="4">
        <f t="shared" si="54"/>
        <v>0</v>
      </c>
      <c r="CI104" s="4">
        <f t="shared" si="55"/>
        <v>0</v>
      </c>
      <c r="CN104" s="4">
        <f t="shared" si="64"/>
        <v>0</v>
      </c>
      <c r="CO104" s="8">
        <f t="shared" si="63"/>
        <v>0</v>
      </c>
    </row>
    <row r="105" spans="1:93" x14ac:dyDescent="0.3">
      <c r="A105" s="3">
        <f t="shared" si="65"/>
        <v>0</v>
      </c>
      <c r="B105" s="4">
        <f t="shared" si="65"/>
        <v>0</v>
      </c>
      <c r="C105" s="4">
        <f t="shared" si="65"/>
        <v>0</v>
      </c>
      <c r="D105" s="4">
        <f t="shared" si="65"/>
        <v>0</v>
      </c>
      <c r="E105" s="4">
        <f t="shared" si="65"/>
        <v>0</v>
      </c>
      <c r="F105" s="5">
        <f t="shared" si="65"/>
        <v>0</v>
      </c>
      <c r="G105" s="5">
        <f t="shared" si="65"/>
        <v>0</v>
      </c>
      <c r="H105" s="128">
        <f>'Enh Grant Original Request'!H94</f>
        <v>0</v>
      </c>
      <c r="I105" s="128">
        <f>'Enh Grant Original Request'!I94</f>
        <v>0</v>
      </c>
      <c r="J105" s="128">
        <f>'Enh Grant Original Request'!J94</f>
        <v>0</v>
      </c>
      <c r="K105" s="128">
        <f>'Enh Grant Original Request'!K94</f>
        <v>0</v>
      </c>
      <c r="L105" s="128">
        <f>'Enh Grant Original Request'!L94</f>
        <v>0</v>
      </c>
      <c r="M105" s="128">
        <f>'Enh Grant Original Request'!M94</f>
        <v>0</v>
      </c>
      <c r="N105" s="128">
        <f>'Enh Grant Original Request'!N94</f>
        <v>0</v>
      </c>
      <c r="O105" s="128">
        <f>'Enh Grant Original Request'!O94</f>
        <v>0</v>
      </c>
      <c r="P105" s="128">
        <f>'Enh Grant Original Request'!P94</f>
        <v>0</v>
      </c>
      <c r="Q105" s="56">
        <f>'Enh Grant Original Request'!Q94</f>
        <v>0</v>
      </c>
      <c r="R105" s="56">
        <f>'Enh Grant Original Request'!R94</f>
        <v>0</v>
      </c>
      <c r="S105" s="40">
        <f t="shared" si="39"/>
        <v>0</v>
      </c>
      <c r="T105" s="40">
        <f t="shared" si="40"/>
        <v>0</v>
      </c>
      <c r="U105" s="40"/>
      <c r="V105" s="73"/>
      <c r="W105" s="40"/>
      <c r="X105" s="40">
        <f t="shared" si="37"/>
        <v>0</v>
      </c>
      <c r="Y105" s="40">
        <f t="shared" si="41"/>
        <v>0</v>
      </c>
      <c r="Z105" s="40"/>
      <c r="AA105" s="44"/>
      <c r="AB105" s="56">
        <f t="shared" si="43"/>
        <v>0</v>
      </c>
      <c r="AC105" s="40">
        <f t="shared" si="43"/>
        <v>0</v>
      </c>
      <c r="AD105" s="40">
        <f t="shared" si="44"/>
        <v>0</v>
      </c>
      <c r="AE105" s="40">
        <f t="shared" si="45"/>
        <v>0</v>
      </c>
      <c r="AF105" s="40">
        <f t="shared" si="56"/>
        <v>0</v>
      </c>
      <c r="AG105" s="40"/>
      <c r="AH105" s="72"/>
      <c r="AI105" s="72"/>
      <c r="AJ105" s="52"/>
      <c r="AK105" s="53"/>
      <c r="AN105" s="56">
        <f t="shared" si="62"/>
        <v>0</v>
      </c>
      <c r="AT105" s="4">
        <f t="shared" si="46"/>
        <v>0</v>
      </c>
      <c r="AZ105" s="4">
        <f t="shared" si="57"/>
        <v>0</v>
      </c>
      <c r="BB105" s="81"/>
      <c r="BC105" s="33"/>
      <c r="BE105" s="119"/>
      <c r="BF105" s="123">
        <f t="shared" si="58"/>
        <v>0</v>
      </c>
      <c r="BG105" s="34"/>
      <c r="BH105" s="34">
        <f t="shared" si="59"/>
        <v>0</v>
      </c>
      <c r="BI105" s="34">
        <f t="shared" si="59"/>
        <v>0</v>
      </c>
      <c r="BJ105" s="4">
        <f t="shared" si="60"/>
        <v>0</v>
      </c>
      <c r="BK105" s="4">
        <f t="shared" si="61"/>
        <v>0</v>
      </c>
      <c r="BP105" s="34">
        <f t="shared" si="47"/>
        <v>0</v>
      </c>
      <c r="BQ105" s="34">
        <f t="shared" si="47"/>
        <v>0</v>
      </c>
      <c r="BR105" s="4">
        <f t="shared" si="48"/>
        <v>0</v>
      </c>
      <c r="BS105" s="4">
        <f t="shared" si="49"/>
        <v>0</v>
      </c>
      <c r="BX105" s="34">
        <f t="shared" si="50"/>
        <v>0</v>
      </c>
      <c r="BY105" s="34">
        <f t="shared" si="50"/>
        <v>0</v>
      </c>
      <c r="BZ105" s="4">
        <f t="shared" si="51"/>
        <v>0</v>
      </c>
      <c r="CA105" s="4">
        <f t="shared" si="52"/>
        <v>0</v>
      </c>
      <c r="CF105" s="34">
        <f t="shared" si="53"/>
        <v>0</v>
      </c>
      <c r="CG105" s="34">
        <f t="shared" si="53"/>
        <v>0</v>
      </c>
      <c r="CH105" s="4">
        <f t="shared" si="54"/>
        <v>0</v>
      </c>
      <c r="CI105" s="4">
        <f t="shared" si="55"/>
        <v>0</v>
      </c>
      <c r="CN105" s="4">
        <f t="shared" si="64"/>
        <v>0</v>
      </c>
      <c r="CO105" s="8">
        <f t="shared" si="63"/>
        <v>0</v>
      </c>
    </row>
    <row r="106" spans="1:93" x14ac:dyDescent="0.3">
      <c r="A106" s="3">
        <f t="shared" si="65"/>
        <v>0</v>
      </c>
      <c r="B106" s="4">
        <f t="shared" si="65"/>
        <v>0</v>
      </c>
      <c r="C106" s="4">
        <f t="shared" si="65"/>
        <v>0</v>
      </c>
      <c r="D106" s="4">
        <f t="shared" si="65"/>
        <v>0</v>
      </c>
      <c r="E106" s="4">
        <f t="shared" si="65"/>
        <v>0</v>
      </c>
      <c r="F106" s="5">
        <f t="shared" si="65"/>
        <v>0</v>
      </c>
      <c r="G106" s="5">
        <f t="shared" si="65"/>
        <v>0</v>
      </c>
      <c r="H106" s="128">
        <f>'Enh Grant Original Request'!H95</f>
        <v>0</v>
      </c>
      <c r="I106" s="128">
        <f>'Enh Grant Original Request'!I95</f>
        <v>0</v>
      </c>
      <c r="J106" s="128">
        <f>'Enh Grant Original Request'!J95</f>
        <v>0</v>
      </c>
      <c r="K106" s="128">
        <f>'Enh Grant Original Request'!K95</f>
        <v>0</v>
      </c>
      <c r="L106" s="128">
        <f>'Enh Grant Original Request'!L95</f>
        <v>0</v>
      </c>
      <c r="M106" s="128">
        <f>'Enh Grant Original Request'!M95</f>
        <v>0</v>
      </c>
      <c r="N106" s="128">
        <f>'Enh Grant Original Request'!N95</f>
        <v>0</v>
      </c>
      <c r="O106" s="128">
        <f>'Enh Grant Original Request'!O95</f>
        <v>0</v>
      </c>
      <c r="P106" s="128">
        <f>'Enh Grant Original Request'!P95</f>
        <v>0</v>
      </c>
      <c r="Q106" s="56">
        <f>'Enh Grant Original Request'!Q95</f>
        <v>0</v>
      </c>
      <c r="R106" s="56">
        <f>'Enh Grant Original Request'!R95</f>
        <v>0</v>
      </c>
      <c r="S106" s="40">
        <f t="shared" si="39"/>
        <v>0</v>
      </c>
      <c r="T106" s="40">
        <f t="shared" si="40"/>
        <v>0</v>
      </c>
      <c r="U106" s="40"/>
      <c r="V106" s="73"/>
      <c r="W106" s="40"/>
      <c r="X106" s="40">
        <f t="shared" si="37"/>
        <v>0</v>
      </c>
      <c r="Y106" s="40">
        <f t="shared" si="41"/>
        <v>0</v>
      </c>
      <c r="Z106" s="40"/>
      <c r="AA106" s="44"/>
      <c r="AB106" s="56">
        <f t="shared" si="43"/>
        <v>0</v>
      </c>
      <c r="AC106" s="40">
        <f t="shared" si="43"/>
        <v>0</v>
      </c>
      <c r="AD106" s="40">
        <f t="shared" si="44"/>
        <v>0</v>
      </c>
      <c r="AE106" s="40">
        <f t="shared" si="45"/>
        <v>0</v>
      </c>
      <c r="AF106" s="40">
        <f t="shared" si="56"/>
        <v>0</v>
      </c>
      <c r="AG106" s="40"/>
      <c r="AH106" s="72"/>
      <c r="AI106" s="72"/>
      <c r="AJ106" s="52"/>
      <c r="AK106" s="53"/>
      <c r="AN106" s="56">
        <f t="shared" si="62"/>
        <v>0</v>
      </c>
      <c r="AT106" s="4">
        <f t="shared" si="46"/>
        <v>0</v>
      </c>
      <c r="AZ106" s="4">
        <f t="shared" si="57"/>
        <v>0</v>
      </c>
      <c r="BB106" s="81"/>
      <c r="BC106" s="33"/>
      <c r="BE106" s="119"/>
      <c r="BF106" s="123">
        <f t="shared" si="58"/>
        <v>0</v>
      </c>
      <c r="BG106" s="34"/>
      <c r="BH106" s="34">
        <f t="shared" si="59"/>
        <v>0</v>
      </c>
      <c r="BI106" s="34">
        <f t="shared" si="59"/>
        <v>0</v>
      </c>
      <c r="BJ106" s="4">
        <f t="shared" si="60"/>
        <v>0</v>
      </c>
      <c r="BK106" s="4">
        <f t="shared" si="61"/>
        <v>0</v>
      </c>
      <c r="BP106" s="34">
        <f t="shared" si="47"/>
        <v>0</v>
      </c>
      <c r="BQ106" s="34">
        <f t="shared" si="47"/>
        <v>0</v>
      </c>
      <c r="BR106" s="4">
        <f t="shared" si="48"/>
        <v>0</v>
      </c>
      <c r="BS106" s="4">
        <f t="shared" si="49"/>
        <v>0</v>
      </c>
      <c r="BX106" s="34">
        <f t="shared" si="50"/>
        <v>0</v>
      </c>
      <c r="BY106" s="34">
        <f t="shared" si="50"/>
        <v>0</v>
      </c>
      <c r="BZ106" s="4">
        <f t="shared" si="51"/>
        <v>0</v>
      </c>
      <c r="CA106" s="4">
        <f t="shared" si="52"/>
        <v>0</v>
      </c>
      <c r="CF106" s="34">
        <f t="shared" si="53"/>
        <v>0</v>
      </c>
      <c r="CG106" s="34">
        <f t="shared" si="53"/>
        <v>0</v>
      </c>
      <c r="CH106" s="4">
        <f t="shared" si="54"/>
        <v>0</v>
      </c>
      <c r="CI106" s="4">
        <f t="shared" si="55"/>
        <v>0</v>
      </c>
      <c r="CN106" s="4">
        <f t="shared" si="64"/>
        <v>0</v>
      </c>
      <c r="CO106" s="8">
        <f t="shared" si="63"/>
        <v>0</v>
      </c>
    </row>
    <row r="107" spans="1:93" x14ac:dyDescent="0.3">
      <c r="A107" s="3">
        <f t="shared" si="65"/>
        <v>0</v>
      </c>
      <c r="B107" s="4">
        <f t="shared" si="65"/>
        <v>0</v>
      </c>
      <c r="C107" s="4">
        <f t="shared" si="65"/>
        <v>0</v>
      </c>
      <c r="D107" s="4">
        <f t="shared" si="65"/>
        <v>0</v>
      </c>
      <c r="E107" s="4">
        <f t="shared" si="65"/>
        <v>0</v>
      </c>
      <c r="F107" s="5">
        <f t="shared" si="65"/>
        <v>0</v>
      </c>
      <c r="G107" s="5">
        <f t="shared" si="65"/>
        <v>0</v>
      </c>
      <c r="H107" s="128">
        <f>'Enh Grant Original Request'!H96</f>
        <v>0</v>
      </c>
      <c r="I107" s="128">
        <f>'Enh Grant Original Request'!I96</f>
        <v>0</v>
      </c>
      <c r="J107" s="128">
        <f>'Enh Grant Original Request'!J96</f>
        <v>0</v>
      </c>
      <c r="K107" s="128">
        <f>'Enh Grant Original Request'!K96</f>
        <v>0</v>
      </c>
      <c r="L107" s="128">
        <f>'Enh Grant Original Request'!L96</f>
        <v>0</v>
      </c>
      <c r="M107" s="128">
        <f>'Enh Grant Original Request'!M96</f>
        <v>0</v>
      </c>
      <c r="N107" s="128">
        <f>'Enh Grant Original Request'!N96</f>
        <v>0</v>
      </c>
      <c r="O107" s="128">
        <f>'Enh Grant Original Request'!O96</f>
        <v>0</v>
      </c>
      <c r="P107" s="128">
        <f>'Enh Grant Original Request'!P96</f>
        <v>0</v>
      </c>
      <c r="Q107" s="56">
        <f>'Enh Grant Original Request'!Q96</f>
        <v>0</v>
      </c>
      <c r="R107" s="56">
        <f>'Enh Grant Original Request'!R96</f>
        <v>0</v>
      </c>
      <c r="S107" s="40">
        <f t="shared" si="39"/>
        <v>0</v>
      </c>
      <c r="T107" s="40">
        <f t="shared" si="40"/>
        <v>0</v>
      </c>
      <c r="U107" s="40"/>
      <c r="V107" s="73"/>
      <c r="W107" s="40"/>
      <c r="X107" s="40">
        <f t="shared" si="37"/>
        <v>0</v>
      </c>
      <c r="Y107" s="40">
        <f t="shared" si="41"/>
        <v>0</v>
      </c>
      <c r="Z107" s="40"/>
      <c r="AA107" s="44"/>
      <c r="AB107" s="56">
        <f t="shared" si="43"/>
        <v>0</v>
      </c>
      <c r="AC107" s="40">
        <f t="shared" si="43"/>
        <v>0</v>
      </c>
      <c r="AD107" s="40">
        <f t="shared" si="44"/>
        <v>0</v>
      </c>
      <c r="AE107" s="40">
        <f t="shared" si="45"/>
        <v>0</v>
      </c>
      <c r="AF107" s="40">
        <f t="shared" si="56"/>
        <v>0</v>
      </c>
      <c r="AG107" s="40"/>
      <c r="AH107" s="72"/>
      <c r="AI107" s="72"/>
      <c r="AJ107" s="52"/>
      <c r="AK107" s="53"/>
      <c r="AN107" s="56">
        <f t="shared" si="62"/>
        <v>0</v>
      </c>
      <c r="AT107" s="4">
        <f t="shared" si="46"/>
        <v>0</v>
      </c>
      <c r="AZ107" s="4">
        <f t="shared" si="57"/>
        <v>0</v>
      </c>
      <c r="BB107" s="81"/>
      <c r="BC107" s="33"/>
      <c r="BE107" s="119"/>
      <c r="BF107" s="123">
        <f t="shared" si="58"/>
        <v>0</v>
      </c>
      <c r="BG107" s="34"/>
      <c r="BH107" s="34">
        <f t="shared" si="59"/>
        <v>0</v>
      </c>
      <c r="BI107" s="34">
        <f t="shared" si="59"/>
        <v>0</v>
      </c>
      <c r="BJ107" s="4">
        <f t="shared" si="60"/>
        <v>0</v>
      </c>
      <c r="BK107" s="4">
        <f t="shared" si="61"/>
        <v>0</v>
      </c>
      <c r="BP107" s="34">
        <f t="shared" si="47"/>
        <v>0</v>
      </c>
      <c r="BQ107" s="34">
        <f t="shared" si="47"/>
        <v>0</v>
      </c>
      <c r="BR107" s="4">
        <f t="shared" si="48"/>
        <v>0</v>
      </c>
      <c r="BS107" s="4">
        <f t="shared" si="49"/>
        <v>0</v>
      </c>
      <c r="BX107" s="34">
        <f t="shared" si="50"/>
        <v>0</v>
      </c>
      <c r="BY107" s="34">
        <f t="shared" si="50"/>
        <v>0</v>
      </c>
      <c r="BZ107" s="4">
        <f t="shared" si="51"/>
        <v>0</v>
      </c>
      <c r="CA107" s="4">
        <f t="shared" si="52"/>
        <v>0</v>
      </c>
      <c r="CF107" s="34">
        <f t="shared" si="53"/>
        <v>0</v>
      </c>
      <c r="CG107" s="34">
        <f t="shared" si="53"/>
        <v>0</v>
      </c>
      <c r="CH107" s="4">
        <f t="shared" si="54"/>
        <v>0</v>
      </c>
      <c r="CI107" s="4">
        <f t="shared" si="55"/>
        <v>0</v>
      </c>
      <c r="CN107" s="4">
        <f t="shared" si="64"/>
        <v>0</v>
      </c>
      <c r="CO107" s="8">
        <f t="shared" si="63"/>
        <v>0</v>
      </c>
    </row>
    <row r="108" spans="1:93" x14ac:dyDescent="0.3">
      <c r="A108" s="3">
        <f t="shared" si="65"/>
        <v>0</v>
      </c>
      <c r="B108" s="4">
        <f t="shared" si="65"/>
        <v>0</v>
      </c>
      <c r="C108" s="4">
        <f t="shared" si="65"/>
        <v>0</v>
      </c>
      <c r="D108" s="4">
        <f t="shared" si="65"/>
        <v>0</v>
      </c>
      <c r="E108" s="4">
        <f t="shared" si="65"/>
        <v>0</v>
      </c>
      <c r="F108" s="5">
        <f t="shared" si="65"/>
        <v>0</v>
      </c>
      <c r="G108" s="5">
        <f t="shared" si="65"/>
        <v>0</v>
      </c>
      <c r="H108" s="128">
        <f>'Enh Grant Original Request'!H97</f>
        <v>0</v>
      </c>
      <c r="I108" s="128">
        <f>'Enh Grant Original Request'!I97</f>
        <v>0</v>
      </c>
      <c r="J108" s="128">
        <f>'Enh Grant Original Request'!J97</f>
        <v>0</v>
      </c>
      <c r="K108" s="128">
        <f>'Enh Grant Original Request'!K97</f>
        <v>0</v>
      </c>
      <c r="L108" s="128">
        <f>'Enh Grant Original Request'!L97</f>
        <v>0</v>
      </c>
      <c r="M108" s="128">
        <f>'Enh Grant Original Request'!M97</f>
        <v>0</v>
      </c>
      <c r="N108" s="128">
        <f>'Enh Grant Original Request'!N97</f>
        <v>0</v>
      </c>
      <c r="O108" s="128">
        <f>'Enh Grant Original Request'!O97</f>
        <v>0</v>
      </c>
      <c r="P108" s="128">
        <f>'Enh Grant Original Request'!P97</f>
        <v>0</v>
      </c>
      <c r="Q108" s="56">
        <f>'Enh Grant Original Request'!Q97</f>
        <v>0</v>
      </c>
      <c r="R108" s="56">
        <f>'Enh Grant Original Request'!R97</f>
        <v>0</v>
      </c>
      <c r="S108" s="40">
        <f t="shared" si="39"/>
        <v>0</v>
      </c>
      <c r="T108" s="40">
        <f t="shared" si="40"/>
        <v>0</v>
      </c>
      <c r="U108" s="40"/>
      <c r="V108" s="73"/>
      <c r="W108" s="40"/>
      <c r="X108" s="40">
        <f t="shared" si="37"/>
        <v>0</v>
      </c>
      <c r="Y108" s="40">
        <f t="shared" si="41"/>
        <v>0</v>
      </c>
      <c r="Z108" s="40"/>
      <c r="AA108" s="44"/>
      <c r="AB108" s="56">
        <f t="shared" si="43"/>
        <v>0</v>
      </c>
      <c r="AC108" s="40">
        <f t="shared" si="43"/>
        <v>0</v>
      </c>
      <c r="AD108" s="40">
        <f t="shared" si="44"/>
        <v>0</v>
      </c>
      <c r="AE108" s="40">
        <f t="shared" si="45"/>
        <v>0</v>
      </c>
      <c r="AF108" s="40">
        <f t="shared" si="56"/>
        <v>0</v>
      </c>
      <c r="AG108" s="40"/>
      <c r="AH108" s="72"/>
      <c r="AI108" s="72"/>
      <c r="AJ108" s="52"/>
      <c r="AK108" s="53"/>
      <c r="AN108" s="56">
        <f t="shared" si="62"/>
        <v>0</v>
      </c>
      <c r="AT108" s="4">
        <f t="shared" si="46"/>
        <v>0</v>
      </c>
      <c r="AZ108" s="4">
        <f t="shared" si="57"/>
        <v>0</v>
      </c>
      <c r="BB108" s="81"/>
      <c r="BC108" s="33"/>
      <c r="BE108" s="119"/>
      <c r="BF108" s="123">
        <f t="shared" si="58"/>
        <v>0</v>
      </c>
      <c r="BG108" s="34"/>
      <c r="BH108" s="34">
        <f t="shared" si="59"/>
        <v>0</v>
      </c>
      <c r="BI108" s="34">
        <f t="shared" si="59"/>
        <v>0</v>
      </c>
      <c r="BJ108" s="4">
        <f t="shared" si="60"/>
        <v>0</v>
      </c>
      <c r="BK108" s="4">
        <f t="shared" si="61"/>
        <v>0</v>
      </c>
      <c r="BP108" s="34">
        <f t="shared" si="47"/>
        <v>0</v>
      </c>
      <c r="BQ108" s="34">
        <f t="shared" si="47"/>
        <v>0</v>
      </c>
      <c r="BR108" s="4">
        <f t="shared" si="48"/>
        <v>0</v>
      </c>
      <c r="BS108" s="4">
        <f t="shared" si="49"/>
        <v>0</v>
      </c>
      <c r="BX108" s="34">
        <f t="shared" si="50"/>
        <v>0</v>
      </c>
      <c r="BY108" s="34">
        <f t="shared" si="50"/>
        <v>0</v>
      </c>
      <c r="BZ108" s="4">
        <f t="shared" si="51"/>
        <v>0</v>
      </c>
      <c r="CA108" s="4">
        <f t="shared" si="52"/>
        <v>0</v>
      </c>
      <c r="CF108" s="34">
        <f t="shared" si="53"/>
        <v>0</v>
      </c>
      <c r="CG108" s="34">
        <f t="shared" si="53"/>
        <v>0</v>
      </c>
      <c r="CH108" s="4">
        <f t="shared" si="54"/>
        <v>0</v>
      </c>
      <c r="CI108" s="4">
        <f t="shared" si="55"/>
        <v>0</v>
      </c>
      <c r="CN108" s="4">
        <f t="shared" si="64"/>
        <v>0</v>
      </c>
      <c r="CO108" s="8">
        <f t="shared" si="63"/>
        <v>0</v>
      </c>
    </row>
    <row r="109" spans="1:93" x14ac:dyDescent="0.3">
      <c r="A109" s="3">
        <f t="shared" si="65"/>
        <v>0</v>
      </c>
      <c r="B109" s="4">
        <f t="shared" si="65"/>
        <v>0</v>
      </c>
      <c r="C109" s="4">
        <f t="shared" si="65"/>
        <v>0</v>
      </c>
      <c r="D109" s="4">
        <f t="shared" si="65"/>
        <v>0</v>
      </c>
      <c r="E109" s="4">
        <f t="shared" si="65"/>
        <v>0</v>
      </c>
      <c r="F109" s="5">
        <f t="shared" si="65"/>
        <v>0</v>
      </c>
      <c r="G109" s="5">
        <f t="shared" si="65"/>
        <v>0</v>
      </c>
      <c r="H109" s="128">
        <f>'Enh Grant Original Request'!H98</f>
        <v>0</v>
      </c>
      <c r="I109" s="128">
        <f>'Enh Grant Original Request'!I98</f>
        <v>0</v>
      </c>
      <c r="J109" s="128">
        <f>'Enh Grant Original Request'!J98</f>
        <v>0</v>
      </c>
      <c r="K109" s="128">
        <f>'Enh Grant Original Request'!K98</f>
        <v>0</v>
      </c>
      <c r="L109" s="128">
        <f>'Enh Grant Original Request'!L98</f>
        <v>0</v>
      </c>
      <c r="M109" s="128">
        <f>'Enh Grant Original Request'!M98</f>
        <v>0</v>
      </c>
      <c r="N109" s="128">
        <f>'Enh Grant Original Request'!N98</f>
        <v>0</v>
      </c>
      <c r="O109" s="128">
        <f>'Enh Grant Original Request'!O98</f>
        <v>0</v>
      </c>
      <c r="P109" s="128">
        <f>'Enh Grant Original Request'!P98</f>
        <v>0</v>
      </c>
      <c r="Q109" s="56">
        <f>'Enh Grant Original Request'!Q98</f>
        <v>0</v>
      </c>
      <c r="R109" s="56">
        <f>'Enh Grant Original Request'!R98</f>
        <v>0</v>
      </c>
      <c r="S109" s="40">
        <f t="shared" si="39"/>
        <v>0</v>
      </c>
      <c r="T109" s="40">
        <f t="shared" si="40"/>
        <v>0</v>
      </c>
      <c r="U109" s="40"/>
      <c r="V109" s="73"/>
      <c r="W109" s="40"/>
      <c r="X109" s="40">
        <f t="shared" si="37"/>
        <v>0</v>
      </c>
      <c r="Y109" s="40">
        <f t="shared" si="41"/>
        <v>0</v>
      </c>
      <c r="Z109" s="40"/>
      <c r="AA109" s="44"/>
      <c r="AB109" s="56">
        <f t="shared" si="43"/>
        <v>0</v>
      </c>
      <c r="AC109" s="40">
        <f t="shared" si="43"/>
        <v>0</v>
      </c>
      <c r="AD109" s="40">
        <f t="shared" si="44"/>
        <v>0</v>
      </c>
      <c r="AE109" s="40">
        <f t="shared" si="45"/>
        <v>0</v>
      </c>
      <c r="AF109" s="40">
        <f t="shared" si="56"/>
        <v>0</v>
      </c>
      <c r="AG109" s="40"/>
      <c r="AH109" s="72"/>
      <c r="AI109" s="72"/>
      <c r="AJ109" s="52"/>
      <c r="AK109" s="53"/>
      <c r="AN109" s="56">
        <f t="shared" si="62"/>
        <v>0</v>
      </c>
      <c r="AT109" s="4">
        <f t="shared" si="46"/>
        <v>0</v>
      </c>
      <c r="AZ109" s="4">
        <f t="shared" si="57"/>
        <v>0</v>
      </c>
      <c r="BB109" s="81"/>
      <c r="BC109" s="33"/>
      <c r="BE109" s="119"/>
      <c r="BF109" s="123">
        <f t="shared" si="58"/>
        <v>0</v>
      </c>
      <c r="BG109" s="34"/>
      <c r="BH109" s="34">
        <f t="shared" si="59"/>
        <v>0</v>
      </c>
      <c r="BI109" s="34">
        <f t="shared" si="59"/>
        <v>0</v>
      </c>
      <c r="BJ109" s="4">
        <f t="shared" si="60"/>
        <v>0</v>
      </c>
      <c r="BK109" s="4">
        <f t="shared" si="61"/>
        <v>0</v>
      </c>
      <c r="BP109" s="34">
        <f t="shared" si="47"/>
        <v>0</v>
      </c>
      <c r="BQ109" s="34">
        <f t="shared" si="47"/>
        <v>0</v>
      </c>
      <c r="BR109" s="4">
        <f t="shared" si="48"/>
        <v>0</v>
      </c>
      <c r="BS109" s="4">
        <f t="shared" si="49"/>
        <v>0</v>
      </c>
      <c r="BX109" s="34">
        <f t="shared" si="50"/>
        <v>0</v>
      </c>
      <c r="BY109" s="34">
        <f t="shared" si="50"/>
        <v>0</v>
      </c>
      <c r="BZ109" s="4">
        <f t="shared" si="51"/>
        <v>0</v>
      </c>
      <c r="CA109" s="4">
        <f t="shared" si="52"/>
        <v>0</v>
      </c>
      <c r="CF109" s="34">
        <f t="shared" si="53"/>
        <v>0</v>
      </c>
      <c r="CG109" s="34">
        <f t="shared" si="53"/>
        <v>0</v>
      </c>
      <c r="CH109" s="4">
        <f t="shared" si="54"/>
        <v>0</v>
      </c>
      <c r="CI109" s="4">
        <f t="shared" si="55"/>
        <v>0</v>
      </c>
      <c r="CN109" s="4">
        <f t="shared" si="64"/>
        <v>0</v>
      </c>
      <c r="CO109" s="8">
        <f t="shared" si="63"/>
        <v>0</v>
      </c>
    </row>
    <row r="110" spans="1:93" x14ac:dyDescent="0.3">
      <c r="A110" s="3">
        <f t="shared" ref="A110:G125" si="66">A109</f>
        <v>0</v>
      </c>
      <c r="B110" s="4">
        <f t="shared" si="66"/>
        <v>0</v>
      </c>
      <c r="C110" s="4">
        <f t="shared" si="66"/>
        <v>0</v>
      </c>
      <c r="D110" s="4">
        <f t="shared" si="66"/>
        <v>0</v>
      </c>
      <c r="E110" s="4">
        <f t="shared" si="66"/>
        <v>0</v>
      </c>
      <c r="F110" s="5">
        <f t="shared" si="66"/>
        <v>0</v>
      </c>
      <c r="G110" s="5">
        <f t="shared" si="66"/>
        <v>0</v>
      </c>
      <c r="H110" s="128">
        <f>'Enh Grant Original Request'!H99</f>
        <v>0</v>
      </c>
      <c r="I110" s="128">
        <f>'Enh Grant Original Request'!I99</f>
        <v>0</v>
      </c>
      <c r="J110" s="128">
        <f>'Enh Grant Original Request'!J99</f>
        <v>0</v>
      </c>
      <c r="K110" s="128">
        <f>'Enh Grant Original Request'!K99</f>
        <v>0</v>
      </c>
      <c r="L110" s="128">
        <f>'Enh Grant Original Request'!L99</f>
        <v>0</v>
      </c>
      <c r="M110" s="128">
        <f>'Enh Grant Original Request'!M99</f>
        <v>0</v>
      </c>
      <c r="N110" s="128">
        <f>'Enh Grant Original Request'!N99</f>
        <v>0</v>
      </c>
      <c r="O110" s="128">
        <f>'Enh Grant Original Request'!O99</f>
        <v>0</v>
      </c>
      <c r="P110" s="128">
        <f>'Enh Grant Original Request'!P99</f>
        <v>0</v>
      </c>
      <c r="Q110" s="56">
        <f>'Enh Grant Original Request'!Q99</f>
        <v>0</v>
      </c>
      <c r="R110" s="56">
        <f>'Enh Grant Original Request'!R99</f>
        <v>0</v>
      </c>
      <c r="S110" s="40">
        <f t="shared" si="39"/>
        <v>0</v>
      </c>
      <c r="T110" s="40">
        <f t="shared" si="40"/>
        <v>0</v>
      </c>
      <c r="U110" s="40"/>
      <c r="V110" s="73"/>
      <c r="W110" s="40"/>
      <c r="X110" s="40">
        <f t="shared" si="37"/>
        <v>0</v>
      </c>
      <c r="Y110" s="40">
        <f t="shared" si="41"/>
        <v>0</v>
      </c>
      <c r="Z110" s="40"/>
      <c r="AA110" s="44"/>
      <c r="AB110" s="56">
        <f t="shared" si="43"/>
        <v>0</v>
      </c>
      <c r="AC110" s="40">
        <f t="shared" si="43"/>
        <v>0</v>
      </c>
      <c r="AD110" s="40">
        <f t="shared" si="44"/>
        <v>0</v>
      </c>
      <c r="AE110" s="40">
        <f t="shared" si="45"/>
        <v>0</v>
      </c>
      <c r="AF110" s="40">
        <f t="shared" si="56"/>
        <v>0</v>
      </c>
      <c r="AG110" s="40"/>
      <c r="AH110" s="72"/>
      <c r="AI110" s="72"/>
      <c r="AJ110" s="52"/>
      <c r="AK110" s="53"/>
      <c r="AN110" s="56">
        <f t="shared" si="62"/>
        <v>0</v>
      </c>
      <c r="AT110" s="4">
        <f t="shared" si="46"/>
        <v>0</v>
      </c>
      <c r="AZ110" s="4">
        <f t="shared" si="57"/>
        <v>0</v>
      </c>
      <c r="BB110" s="81"/>
      <c r="BC110" s="33"/>
      <c r="BE110" s="119"/>
      <c r="BF110" s="123">
        <f t="shared" si="58"/>
        <v>0</v>
      </c>
      <c r="BG110" s="34"/>
      <c r="BH110" s="34">
        <f t="shared" si="59"/>
        <v>0</v>
      </c>
      <c r="BI110" s="34">
        <f t="shared" si="59"/>
        <v>0</v>
      </c>
      <c r="BJ110" s="4">
        <f t="shared" si="60"/>
        <v>0</v>
      </c>
      <c r="BK110" s="4">
        <f t="shared" si="61"/>
        <v>0</v>
      </c>
      <c r="BP110" s="34">
        <f t="shared" si="47"/>
        <v>0</v>
      </c>
      <c r="BQ110" s="34">
        <f t="shared" si="47"/>
        <v>0</v>
      </c>
      <c r="BR110" s="4">
        <f t="shared" si="48"/>
        <v>0</v>
      </c>
      <c r="BS110" s="4">
        <f t="shared" si="49"/>
        <v>0</v>
      </c>
      <c r="BX110" s="34">
        <f t="shared" si="50"/>
        <v>0</v>
      </c>
      <c r="BY110" s="34">
        <f t="shared" si="50"/>
        <v>0</v>
      </c>
      <c r="BZ110" s="4">
        <f t="shared" si="51"/>
        <v>0</v>
      </c>
      <c r="CA110" s="4">
        <f t="shared" si="52"/>
        <v>0</v>
      </c>
      <c r="CF110" s="34">
        <f t="shared" si="53"/>
        <v>0</v>
      </c>
      <c r="CG110" s="34">
        <f t="shared" si="53"/>
        <v>0</v>
      </c>
      <c r="CH110" s="4">
        <f t="shared" si="54"/>
        <v>0</v>
      </c>
      <c r="CI110" s="4">
        <f t="shared" si="55"/>
        <v>0</v>
      </c>
      <c r="CN110" s="4">
        <f t="shared" si="64"/>
        <v>0</v>
      </c>
      <c r="CO110" s="8">
        <f t="shared" si="63"/>
        <v>0</v>
      </c>
    </row>
    <row r="111" spans="1:93" x14ac:dyDescent="0.3">
      <c r="A111" s="3">
        <f t="shared" si="66"/>
        <v>0</v>
      </c>
      <c r="B111" s="4">
        <f t="shared" si="66"/>
        <v>0</v>
      </c>
      <c r="C111" s="4">
        <f t="shared" si="66"/>
        <v>0</v>
      </c>
      <c r="D111" s="4">
        <f t="shared" si="66"/>
        <v>0</v>
      </c>
      <c r="E111" s="4">
        <f t="shared" si="66"/>
        <v>0</v>
      </c>
      <c r="F111" s="5">
        <f t="shared" si="66"/>
        <v>0</v>
      </c>
      <c r="G111" s="5">
        <f t="shared" si="66"/>
        <v>0</v>
      </c>
      <c r="H111" s="128">
        <f>'Enh Grant Original Request'!H100</f>
        <v>0</v>
      </c>
      <c r="I111" s="128">
        <f>'Enh Grant Original Request'!I100</f>
        <v>0</v>
      </c>
      <c r="J111" s="128">
        <f>'Enh Grant Original Request'!J100</f>
        <v>0</v>
      </c>
      <c r="K111" s="128">
        <f>'Enh Grant Original Request'!K100</f>
        <v>0</v>
      </c>
      <c r="L111" s="128">
        <f>'Enh Grant Original Request'!L100</f>
        <v>0</v>
      </c>
      <c r="M111" s="128">
        <f>'Enh Grant Original Request'!M100</f>
        <v>0</v>
      </c>
      <c r="N111" s="128">
        <f>'Enh Grant Original Request'!N100</f>
        <v>0</v>
      </c>
      <c r="O111" s="128">
        <f>'Enh Grant Original Request'!O100</f>
        <v>0</v>
      </c>
      <c r="P111" s="128">
        <f>'Enh Grant Original Request'!P100</f>
        <v>0</v>
      </c>
      <c r="Q111" s="56">
        <f>'Enh Grant Original Request'!Q100</f>
        <v>0</v>
      </c>
      <c r="R111" s="56">
        <f>'Enh Grant Original Request'!R100</f>
        <v>0</v>
      </c>
      <c r="S111" s="40">
        <f t="shared" si="39"/>
        <v>0</v>
      </c>
      <c r="T111" s="40">
        <f t="shared" si="40"/>
        <v>0</v>
      </c>
      <c r="U111" s="40"/>
      <c r="V111" s="73"/>
      <c r="W111" s="40"/>
      <c r="X111" s="40">
        <f t="shared" ref="X111:X174" si="67">SUM(W111)*V111</f>
        <v>0</v>
      </c>
      <c r="Y111" s="40">
        <f t="shared" si="41"/>
        <v>0</v>
      </c>
      <c r="Z111" s="40"/>
      <c r="AA111" s="44"/>
      <c r="AB111" s="56">
        <f t="shared" si="43"/>
        <v>0</v>
      </c>
      <c r="AC111" s="40">
        <f t="shared" si="43"/>
        <v>0</v>
      </c>
      <c r="AD111" s="40">
        <f t="shared" si="44"/>
        <v>0</v>
      </c>
      <c r="AE111" s="40">
        <f t="shared" si="45"/>
        <v>0</v>
      </c>
      <c r="AF111" s="40">
        <f t="shared" si="56"/>
        <v>0</v>
      </c>
      <c r="AG111" s="40"/>
      <c r="AH111" s="72"/>
      <c r="AI111" s="72"/>
      <c r="AJ111" s="52"/>
      <c r="AK111" s="53"/>
      <c r="AN111" s="56">
        <f t="shared" si="62"/>
        <v>0</v>
      </c>
      <c r="AT111" s="4">
        <f t="shared" si="46"/>
        <v>0</v>
      </c>
      <c r="AZ111" s="4">
        <f t="shared" si="57"/>
        <v>0</v>
      </c>
      <c r="BB111" s="81"/>
      <c r="BC111" s="33"/>
      <c r="BE111" s="119"/>
      <c r="BF111" s="123">
        <f t="shared" si="58"/>
        <v>0</v>
      </c>
      <c r="BG111" s="34"/>
      <c r="BH111" s="34">
        <f t="shared" si="59"/>
        <v>0</v>
      </c>
      <c r="BI111" s="34">
        <f t="shared" si="59"/>
        <v>0</v>
      </c>
      <c r="BJ111" s="4">
        <f t="shared" si="60"/>
        <v>0</v>
      </c>
      <c r="BK111" s="4">
        <f t="shared" si="61"/>
        <v>0</v>
      </c>
      <c r="BP111" s="34">
        <f t="shared" si="47"/>
        <v>0</v>
      </c>
      <c r="BQ111" s="34">
        <f t="shared" si="47"/>
        <v>0</v>
      </c>
      <c r="BR111" s="4">
        <f t="shared" si="48"/>
        <v>0</v>
      </c>
      <c r="BS111" s="4">
        <f t="shared" si="49"/>
        <v>0</v>
      </c>
      <c r="BX111" s="34">
        <f t="shared" si="50"/>
        <v>0</v>
      </c>
      <c r="BY111" s="34">
        <f t="shared" si="50"/>
        <v>0</v>
      </c>
      <c r="BZ111" s="4">
        <f t="shared" si="51"/>
        <v>0</v>
      </c>
      <c r="CA111" s="4">
        <f t="shared" si="52"/>
        <v>0</v>
      </c>
      <c r="CF111" s="34">
        <f t="shared" si="53"/>
        <v>0</v>
      </c>
      <c r="CG111" s="34">
        <f t="shared" si="53"/>
        <v>0</v>
      </c>
      <c r="CH111" s="4">
        <f t="shared" si="54"/>
        <v>0</v>
      </c>
      <c r="CI111" s="4">
        <f t="shared" si="55"/>
        <v>0</v>
      </c>
      <c r="CN111" s="4">
        <f t="shared" si="64"/>
        <v>0</v>
      </c>
      <c r="CO111" s="8">
        <f t="shared" si="63"/>
        <v>0</v>
      </c>
    </row>
    <row r="112" spans="1:93" x14ac:dyDescent="0.3">
      <c r="A112" s="3">
        <f t="shared" si="66"/>
        <v>0</v>
      </c>
      <c r="B112" s="4">
        <f t="shared" si="66"/>
        <v>0</v>
      </c>
      <c r="C112" s="4">
        <f t="shared" si="66"/>
        <v>0</v>
      </c>
      <c r="D112" s="4">
        <f t="shared" si="66"/>
        <v>0</v>
      </c>
      <c r="E112" s="4">
        <f t="shared" si="66"/>
        <v>0</v>
      </c>
      <c r="F112" s="5">
        <f t="shared" si="66"/>
        <v>0</v>
      </c>
      <c r="G112" s="5">
        <f t="shared" si="66"/>
        <v>0</v>
      </c>
      <c r="H112" s="128">
        <f>'Enh Grant Original Request'!H101</f>
        <v>0</v>
      </c>
      <c r="I112" s="128">
        <f>'Enh Grant Original Request'!I101</f>
        <v>0</v>
      </c>
      <c r="J112" s="128">
        <f>'Enh Grant Original Request'!J101</f>
        <v>0</v>
      </c>
      <c r="K112" s="128">
        <f>'Enh Grant Original Request'!K101</f>
        <v>0</v>
      </c>
      <c r="L112" s="128">
        <f>'Enh Grant Original Request'!L101</f>
        <v>0</v>
      </c>
      <c r="M112" s="128">
        <f>'Enh Grant Original Request'!M101</f>
        <v>0</v>
      </c>
      <c r="N112" s="128">
        <f>'Enh Grant Original Request'!N101</f>
        <v>0</v>
      </c>
      <c r="O112" s="128">
        <f>'Enh Grant Original Request'!O101</f>
        <v>0</v>
      </c>
      <c r="P112" s="128">
        <f>'Enh Grant Original Request'!P101</f>
        <v>0</v>
      </c>
      <c r="Q112" s="56">
        <f>'Enh Grant Original Request'!Q101</f>
        <v>0</v>
      </c>
      <c r="R112" s="56">
        <f>'Enh Grant Original Request'!R101</f>
        <v>0</v>
      </c>
      <c r="S112" s="40">
        <f t="shared" si="39"/>
        <v>0</v>
      </c>
      <c r="T112" s="40">
        <f t="shared" si="40"/>
        <v>0</v>
      </c>
      <c r="U112" s="40"/>
      <c r="V112" s="73"/>
      <c r="W112" s="40"/>
      <c r="X112" s="40">
        <f t="shared" si="67"/>
        <v>0</v>
      </c>
      <c r="Y112" s="40">
        <f t="shared" si="41"/>
        <v>0</v>
      </c>
      <c r="Z112" s="40"/>
      <c r="AA112" s="44"/>
      <c r="AB112" s="56">
        <f t="shared" si="43"/>
        <v>0</v>
      </c>
      <c r="AC112" s="40">
        <f t="shared" si="43"/>
        <v>0</v>
      </c>
      <c r="AD112" s="40">
        <f t="shared" si="44"/>
        <v>0</v>
      </c>
      <c r="AE112" s="40">
        <f t="shared" si="45"/>
        <v>0</v>
      </c>
      <c r="AF112" s="40">
        <f t="shared" si="56"/>
        <v>0</v>
      </c>
      <c r="AG112" s="40"/>
      <c r="AH112" s="72"/>
      <c r="AI112" s="72"/>
      <c r="AJ112" s="52"/>
      <c r="AK112" s="53"/>
      <c r="AN112" s="56">
        <f t="shared" si="62"/>
        <v>0</v>
      </c>
      <c r="AT112" s="4">
        <f t="shared" si="46"/>
        <v>0</v>
      </c>
      <c r="AZ112" s="4">
        <f t="shared" si="57"/>
        <v>0</v>
      </c>
      <c r="BB112" s="81"/>
      <c r="BC112" s="33"/>
      <c r="BE112" s="119"/>
      <c r="BF112" s="123">
        <f t="shared" si="58"/>
        <v>0</v>
      </c>
      <c r="BG112" s="34"/>
      <c r="BH112" s="34">
        <f t="shared" si="59"/>
        <v>0</v>
      </c>
      <c r="BI112" s="34">
        <f t="shared" si="59"/>
        <v>0</v>
      </c>
      <c r="BJ112" s="4">
        <f t="shared" si="60"/>
        <v>0</v>
      </c>
      <c r="BK112" s="4">
        <f t="shared" si="61"/>
        <v>0</v>
      </c>
      <c r="BP112" s="34">
        <f t="shared" si="47"/>
        <v>0</v>
      </c>
      <c r="BQ112" s="34">
        <f t="shared" si="47"/>
        <v>0</v>
      </c>
      <c r="BR112" s="4">
        <f t="shared" si="48"/>
        <v>0</v>
      </c>
      <c r="BS112" s="4">
        <f t="shared" si="49"/>
        <v>0</v>
      </c>
      <c r="BX112" s="34">
        <f t="shared" si="50"/>
        <v>0</v>
      </c>
      <c r="BY112" s="34">
        <f t="shared" si="50"/>
        <v>0</v>
      </c>
      <c r="BZ112" s="4">
        <f t="shared" si="51"/>
        <v>0</v>
      </c>
      <c r="CA112" s="4">
        <f t="shared" si="52"/>
        <v>0</v>
      </c>
      <c r="CF112" s="34">
        <f t="shared" si="53"/>
        <v>0</v>
      </c>
      <c r="CG112" s="34">
        <f t="shared" si="53"/>
        <v>0</v>
      </c>
      <c r="CH112" s="4">
        <f t="shared" si="54"/>
        <v>0</v>
      </c>
      <c r="CI112" s="4">
        <f t="shared" si="55"/>
        <v>0</v>
      </c>
      <c r="CN112" s="4">
        <f t="shared" si="64"/>
        <v>0</v>
      </c>
      <c r="CO112" s="8">
        <f t="shared" si="63"/>
        <v>0</v>
      </c>
    </row>
    <row r="113" spans="1:93" x14ac:dyDescent="0.3">
      <c r="A113" s="3">
        <f t="shared" si="66"/>
        <v>0</v>
      </c>
      <c r="B113" s="4">
        <f t="shared" si="66"/>
        <v>0</v>
      </c>
      <c r="C113" s="4">
        <f t="shared" si="66"/>
        <v>0</v>
      </c>
      <c r="D113" s="4">
        <f t="shared" si="66"/>
        <v>0</v>
      </c>
      <c r="E113" s="4">
        <f t="shared" si="66"/>
        <v>0</v>
      </c>
      <c r="F113" s="5">
        <f t="shared" si="66"/>
        <v>0</v>
      </c>
      <c r="G113" s="5">
        <f t="shared" si="66"/>
        <v>0</v>
      </c>
      <c r="H113" s="128">
        <f>'Enh Grant Original Request'!H102</f>
        <v>0</v>
      </c>
      <c r="I113" s="128">
        <f>'Enh Grant Original Request'!I102</f>
        <v>0</v>
      </c>
      <c r="J113" s="128">
        <f>'Enh Grant Original Request'!J102</f>
        <v>0</v>
      </c>
      <c r="K113" s="128">
        <f>'Enh Grant Original Request'!K102</f>
        <v>0</v>
      </c>
      <c r="L113" s="128">
        <f>'Enh Grant Original Request'!L102</f>
        <v>0</v>
      </c>
      <c r="M113" s="128">
        <f>'Enh Grant Original Request'!M102</f>
        <v>0</v>
      </c>
      <c r="N113" s="128">
        <f>'Enh Grant Original Request'!N102</f>
        <v>0</v>
      </c>
      <c r="O113" s="128">
        <f>'Enh Grant Original Request'!O102</f>
        <v>0</v>
      </c>
      <c r="P113" s="128">
        <f>'Enh Grant Original Request'!P102</f>
        <v>0</v>
      </c>
      <c r="Q113" s="56">
        <f>'Enh Grant Original Request'!Q102</f>
        <v>0</v>
      </c>
      <c r="R113" s="56">
        <f>'Enh Grant Original Request'!R102</f>
        <v>0</v>
      </c>
      <c r="S113" s="40">
        <f t="shared" si="39"/>
        <v>0</v>
      </c>
      <c r="T113" s="40">
        <f t="shared" si="40"/>
        <v>0</v>
      </c>
      <c r="U113" s="40"/>
      <c r="V113" s="73"/>
      <c r="W113" s="40"/>
      <c r="X113" s="40">
        <f t="shared" si="67"/>
        <v>0</v>
      </c>
      <c r="Y113" s="40">
        <f t="shared" si="41"/>
        <v>0</v>
      </c>
      <c r="Z113" s="40"/>
      <c r="AA113" s="44"/>
      <c r="AB113" s="56">
        <f t="shared" si="43"/>
        <v>0</v>
      </c>
      <c r="AC113" s="40">
        <f t="shared" si="43"/>
        <v>0</v>
      </c>
      <c r="AD113" s="40">
        <f t="shared" si="44"/>
        <v>0</v>
      </c>
      <c r="AE113" s="40">
        <f t="shared" si="45"/>
        <v>0</v>
      </c>
      <c r="AF113" s="40">
        <f t="shared" si="56"/>
        <v>0</v>
      </c>
      <c r="AG113" s="40"/>
      <c r="AH113" s="72"/>
      <c r="AI113" s="72"/>
      <c r="AJ113" s="52"/>
      <c r="AK113" s="53"/>
      <c r="AN113" s="56">
        <f t="shared" si="62"/>
        <v>0</v>
      </c>
      <c r="AT113" s="4">
        <f t="shared" si="46"/>
        <v>0</v>
      </c>
      <c r="AZ113" s="4">
        <f t="shared" si="57"/>
        <v>0</v>
      </c>
      <c r="BB113" s="81"/>
      <c r="BC113" s="33"/>
      <c r="BE113" s="119"/>
      <c r="BF113" s="123">
        <f t="shared" si="58"/>
        <v>0</v>
      </c>
      <c r="BG113" s="34"/>
      <c r="BH113" s="34">
        <f t="shared" si="59"/>
        <v>0</v>
      </c>
      <c r="BI113" s="34">
        <f t="shared" si="59"/>
        <v>0</v>
      </c>
      <c r="BJ113" s="4">
        <f t="shared" si="60"/>
        <v>0</v>
      </c>
      <c r="BK113" s="4">
        <f t="shared" si="61"/>
        <v>0</v>
      </c>
      <c r="BP113" s="34">
        <f t="shared" si="47"/>
        <v>0</v>
      </c>
      <c r="BQ113" s="34">
        <f t="shared" si="47"/>
        <v>0</v>
      </c>
      <c r="BR113" s="4">
        <f t="shared" si="48"/>
        <v>0</v>
      </c>
      <c r="BS113" s="4">
        <f t="shared" si="49"/>
        <v>0</v>
      </c>
      <c r="BX113" s="34">
        <f t="shared" si="50"/>
        <v>0</v>
      </c>
      <c r="BY113" s="34">
        <f t="shared" si="50"/>
        <v>0</v>
      </c>
      <c r="BZ113" s="4">
        <f t="shared" si="51"/>
        <v>0</v>
      </c>
      <c r="CA113" s="4">
        <f t="shared" si="52"/>
        <v>0</v>
      </c>
      <c r="CF113" s="34">
        <f t="shared" si="53"/>
        <v>0</v>
      </c>
      <c r="CG113" s="34">
        <f t="shared" si="53"/>
        <v>0</v>
      </c>
      <c r="CH113" s="4">
        <f t="shared" si="54"/>
        <v>0</v>
      </c>
      <c r="CI113" s="4">
        <f t="shared" si="55"/>
        <v>0</v>
      </c>
      <c r="CN113" s="4">
        <f t="shared" si="64"/>
        <v>0</v>
      </c>
      <c r="CO113" s="8">
        <f t="shared" si="63"/>
        <v>0</v>
      </c>
    </row>
    <row r="114" spans="1:93" x14ac:dyDescent="0.3">
      <c r="A114" s="3">
        <f t="shared" si="66"/>
        <v>0</v>
      </c>
      <c r="B114" s="4">
        <f t="shared" si="66"/>
        <v>0</v>
      </c>
      <c r="C114" s="4">
        <f t="shared" si="66"/>
        <v>0</v>
      </c>
      <c r="D114" s="4">
        <f t="shared" si="66"/>
        <v>0</v>
      </c>
      <c r="E114" s="4">
        <f t="shared" si="66"/>
        <v>0</v>
      </c>
      <c r="F114" s="5">
        <f t="shared" si="66"/>
        <v>0</v>
      </c>
      <c r="G114" s="5">
        <f t="shared" si="66"/>
        <v>0</v>
      </c>
      <c r="H114" s="128">
        <f>'Enh Grant Original Request'!H103</f>
        <v>0</v>
      </c>
      <c r="I114" s="128">
        <f>'Enh Grant Original Request'!I103</f>
        <v>0</v>
      </c>
      <c r="J114" s="128">
        <f>'Enh Grant Original Request'!J103</f>
        <v>0</v>
      </c>
      <c r="K114" s="128">
        <f>'Enh Grant Original Request'!K103</f>
        <v>0</v>
      </c>
      <c r="L114" s="128">
        <f>'Enh Grant Original Request'!L103</f>
        <v>0</v>
      </c>
      <c r="M114" s="128">
        <f>'Enh Grant Original Request'!M103</f>
        <v>0</v>
      </c>
      <c r="N114" s="128">
        <f>'Enh Grant Original Request'!N103</f>
        <v>0</v>
      </c>
      <c r="O114" s="128">
        <f>'Enh Grant Original Request'!O103</f>
        <v>0</v>
      </c>
      <c r="P114" s="128">
        <f>'Enh Grant Original Request'!P103</f>
        <v>0</v>
      </c>
      <c r="Q114" s="56">
        <f>'Enh Grant Original Request'!Q103</f>
        <v>0</v>
      </c>
      <c r="R114" s="56">
        <f>'Enh Grant Original Request'!R103</f>
        <v>0</v>
      </c>
      <c r="S114" s="40">
        <f t="shared" si="39"/>
        <v>0</v>
      </c>
      <c r="T114" s="40">
        <f t="shared" si="40"/>
        <v>0</v>
      </c>
      <c r="U114" s="40"/>
      <c r="V114" s="73"/>
      <c r="W114" s="40"/>
      <c r="X114" s="40">
        <f t="shared" si="67"/>
        <v>0</v>
      </c>
      <c r="Y114" s="40">
        <f t="shared" si="41"/>
        <v>0</v>
      </c>
      <c r="Z114" s="40"/>
      <c r="AA114" s="44"/>
      <c r="AB114" s="56">
        <f t="shared" si="43"/>
        <v>0</v>
      </c>
      <c r="AC114" s="40">
        <f t="shared" si="43"/>
        <v>0</v>
      </c>
      <c r="AD114" s="40">
        <f t="shared" si="44"/>
        <v>0</v>
      </c>
      <c r="AE114" s="40">
        <f t="shared" si="45"/>
        <v>0</v>
      </c>
      <c r="AF114" s="40">
        <f t="shared" si="56"/>
        <v>0</v>
      </c>
      <c r="AG114" s="40"/>
      <c r="AH114" s="72"/>
      <c r="AI114" s="72"/>
      <c r="AJ114" s="52"/>
      <c r="AK114" s="53"/>
      <c r="AN114" s="56">
        <f t="shared" si="62"/>
        <v>0</v>
      </c>
      <c r="AT114" s="4">
        <f t="shared" si="46"/>
        <v>0</v>
      </c>
      <c r="AZ114" s="4">
        <f t="shared" si="57"/>
        <v>0</v>
      </c>
      <c r="BB114" s="81"/>
      <c r="BC114" s="33"/>
      <c r="BE114" s="119"/>
      <c r="BF114" s="123">
        <f t="shared" si="58"/>
        <v>0</v>
      </c>
      <c r="BG114" s="34"/>
      <c r="BH114" s="34">
        <f t="shared" si="59"/>
        <v>0</v>
      </c>
      <c r="BI114" s="34">
        <f t="shared" si="59"/>
        <v>0</v>
      </c>
      <c r="BJ114" s="4">
        <f t="shared" si="60"/>
        <v>0</v>
      </c>
      <c r="BK114" s="4">
        <f t="shared" si="61"/>
        <v>0</v>
      </c>
      <c r="BP114" s="34">
        <f t="shared" si="47"/>
        <v>0</v>
      </c>
      <c r="BQ114" s="34">
        <f t="shared" si="47"/>
        <v>0</v>
      </c>
      <c r="BR114" s="4">
        <f t="shared" si="48"/>
        <v>0</v>
      </c>
      <c r="BS114" s="4">
        <f t="shared" si="49"/>
        <v>0</v>
      </c>
      <c r="BX114" s="34">
        <f t="shared" si="50"/>
        <v>0</v>
      </c>
      <c r="BY114" s="34">
        <f t="shared" si="50"/>
        <v>0</v>
      </c>
      <c r="BZ114" s="4">
        <f t="shared" si="51"/>
        <v>0</v>
      </c>
      <c r="CA114" s="4">
        <f t="shared" si="52"/>
        <v>0</v>
      </c>
      <c r="CF114" s="34">
        <f t="shared" si="53"/>
        <v>0</v>
      </c>
      <c r="CG114" s="34">
        <f t="shared" si="53"/>
        <v>0</v>
      </c>
      <c r="CH114" s="4">
        <f t="shared" si="54"/>
        <v>0</v>
      </c>
      <c r="CI114" s="4">
        <f t="shared" si="55"/>
        <v>0</v>
      </c>
      <c r="CN114" s="4">
        <f t="shared" si="64"/>
        <v>0</v>
      </c>
      <c r="CO114" s="8">
        <f t="shared" si="63"/>
        <v>0</v>
      </c>
    </row>
    <row r="115" spans="1:93" x14ac:dyDescent="0.3">
      <c r="A115" s="3">
        <f t="shared" si="66"/>
        <v>0</v>
      </c>
      <c r="B115" s="4">
        <f t="shared" si="66"/>
        <v>0</v>
      </c>
      <c r="C115" s="4">
        <f t="shared" si="66"/>
        <v>0</v>
      </c>
      <c r="D115" s="4">
        <f t="shared" si="66"/>
        <v>0</v>
      </c>
      <c r="E115" s="4">
        <f t="shared" si="66"/>
        <v>0</v>
      </c>
      <c r="F115" s="5">
        <f t="shared" si="66"/>
        <v>0</v>
      </c>
      <c r="G115" s="5">
        <f t="shared" si="66"/>
        <v>0</v>
      </c>
      <c r="H115" s="128">
        <f>'Enh Grant Original Request'!H104</f>
        <v>0</v>
      </c>
      <c r="I115" s="128">
        <f>'Enh Grant Original Request'!I104</f>
        <v>0</v>
      </c>
      <c r="J115" s="128">
        <f>'Enh Grant Original Request'!J104</f>
        <v>0</v>
      </c>
      <c r="K115" s="128">
        <f>'Enh Grant Original Request'!K104</f>
        <v>0</v>
      </c>
      <c r="L115" s="128">
        <f>'Enh Grant Original Request'!L104</f>
        <v>0</v>
      </c>
      <c r="M115" s="128">
        <f>'Enh Grant Original Request'!M104</f>
        <v>0</v>
      </c>
      <c r="N115" s="128">
        <f>'Enh Grant Original Request'!N104</f>
        <v>0</v>
      </c>
      <c r="O115" s="128">
        <f>'Enh Grant Original Request'!O104</f>
        <v>0</v>
      </c>
      <c r="P115" s="128">
        <f>'Enh Grant Original Request'!P104</f>
        <v>0</v>
      </c>
      <c r="Q115" s="56">
        <f>'Enh Grant Original Request'!Q104</f>
        <v>0</v>
      </c>
      <c r="R115" s="56">
        <f>'Enh Grant Original Request'!R104</f>
        <v>0</v>
      </c>
      <c r="S115" s="40">
        <f t="shared" si="39"/>
        <v>0</v>
      </c>
      <c r="T115" s="40">
        <f t="shared" si="40"/>
        <v>0</v>
      </c>
      <c r="U115" s="40"/>
      <c r="V115" s="73"/>
      <c r="W115" s="40"/>
      <c r="X115" s="40">
        <f t="shared" si="67"/>
        <v>0</v>
      </c>
      <c r="Y115" s="40">
        <f t="shared" si="41"/>
        <v>0</v>
      </c>
      <c r="Z115" s="40"/>
      <c r="AA115" s="44"/>
      <c r="AB115" s="56">
        <f t="shared" si="43"/>
        <v>0</v>
      </c>
      <c r="AC115" s="40">
        <f t="shared" si="43"/>
        <v>0</v>
      </c>
      <c r="AD115" s="40">
        <f t="shared" si="44"/>
        <v>0</v>
      </c>
      <c r="AE115" s="40">
        <f t="shared" si="45"/>
        <v>0</v>
      </c>
      <c r="AF115" s="40">
        <f t="shared" si="56"/>
        <v>0</v>
      </c>
      <c r="AG115" s="40"/>
      <c r="AH115" s="72"/>
      <c r="AI115" s="72"/>
      <c r="AJ115" s="52"/>
      <c r="AK115" s="53"/>
      <c r="AN115" s="56">
        <f t="shared" si="62"/>
        <v>0</v>
      </c>
      <c r="AT115" s="4">
        <f t="shared" si="46"/>
        <v>0</v>
      </c>
      <c r="AZ115" s="4">
        <f t="shared" si="57"/>
        <v>0</v>
      </c>
      <c r="BB115" s="81"/>
      <c r="BC115" s="33"/>
      <c r="BE115" s="119"/>
      <c r="BF115" s="123">
        <f t="shared" si="58"/>
        <v>0</v>
      </c>
      <c r="BG115" s="34"/>
      <c r="BH115" s="34">
        <f t="shared" si="59"/>
        <v>0</v>
      </c>
      <c r="BI115" s="34">
        <f t="shared" si="59"/>
        <v>0</v>
      </c>
      <c r="BJ115" s="4">
        <f t="shared" si="60"/>
        <v>0</v>
      </c>
      <c r="BK115" s="4">
        <f t="shared" si="61"/>
        <v>0</v>
      </c>
      <c r="BP115" s="34">
        <f t="shared" si="47"/>
        <v>0</v>
      </c>
      <c r="BQ115" s="34">
        <f t="shared" si="47"/>
        <v>0</v>
      </c>
      <c r="BR115" s="4">
        <f t="shared" si="48"/>
        <v>0</v>
      </c>
      <c r="BS115" s="4">
        <f t="shared" si="49"/>
        <v>0</v>
      </c>
      <c r="BX115" s="34">
        <f t="shared" si="50"/>
        <v>0</v>
      </c>
      <c r="BY115" s="34">
        <f t="shared" si="50"/>
        <v>0</v>
      </c>
      <c r="BZ115" s="4">
        <f t="shared" si="51"/>
        <v>0</v>
      </c>
      <c r="CA115" s="4">
        <f t="shared" si="52"/>
        <v>0</v>
      </c>
      <c r="CF115" s="34">
        <f t="shared" si="53"/>
        <v>0</v>
      </c>
      <c r="CG115" s="34">
        <f t="shared" si="53"/>
        <v>0</v>
      </c>
      <c r="CH115" s="4">
        <f t="shared" si="54"/>
        <v>0</v>
      </c>
      <c r="CI115" s="4">
        <f t="shared" si="55"/>
        <v>0</v>
      </c>
      <c r="CN115" s="4">
        <f t="shared" si="64"/>
        <v>0</v>
      </c>
      <c r="CO115" s="8">
        <f t="shared" si="63"/>
        <v>0</v>
      </c>
    </row>
    <row r="116" spans="1:93" x14ac:dyDescent="0.3">
      <c r="A116" s="3">
        <f t="shared" si="66"/>
        <v>0</v>
      </c>
      <c r="B116" s="4">
        <f t="shared" si="66"/>
        <v>0</v>
      </c>
      <c r="C116" s="4">
        <f t="shared" si="66"/>
        <v>0</v>
      </c>
      <c r="D116" s="4">
        <f t="shared" si="66"/>
        <v>0</v>
      </c>
      <c r="E116" s="4">
        <f t="shared" si="66"/>
        <v>0</v>
      </c>
      <c r="F116" s="5">
        <f t="shared" si="66"/>
        <v>0</v>
      </c>
      <c r="G116" s="5">
        <f t="shared" si="66"/>
        <v>0</v>
      </c>
      <c r="H116" s="128">
        <f>'Enh Grant Original Request'!H105</f>
        <v>0</v>
      </c>
      <c r="I116" s="128">
        <f>'Enh Grant Original Request'!I105</f>
        <v>0</v>
      </c>
      <c r="J116" s="128">
        <f>'Enh Grant Original Request'!J105</f>
        <v>0</v>
      </c>
      <c r="K116" s="128">
        <f>'Enh Grant Original Request'!K105</f>
        <v>0</v>
      </c>
      <c r="L116" s="128">
        <f>'Enh Grant Original Request'!L105</f>
        <v>0</v>
      </c>
      <c r="M116" s="128">
        <f>'Enh Grant Original Request'!M105</f>
        <v>0</v>
      </c>
      <c r="N116" s="128">
        <f>'Enh Grant Original Request'!N105</f>
        <v>0</v>
      </c>
      <c r="O116" s="128">
        <f>'Enh Grant Original Request'!O105</f>
        <v>0</v>
      </c>
      <c r="P116" s="128">
        <f>'Enh Grant Original Request'!P105</f>
        <v>0</v>
      </c>
      <c r="Q116" s="56">
        <f>'Enh Grant Original Request'!Q105</f>
        <v>0</v>
      </c>
      <c r="R116" s="56">
        <f>'Enh Grant Original Request'!R105</f>
        <v>0</v>
      </c>
      <c r="S116" s="40">
        <f t="shared" si="39"/>
        <v>0</v>
      </c>
      <c r="T116" s="40">
        <f t="shared" si="40"/>
        <v>0</v>
      </c>
      <c r="U116" s="40"/>
      <c r="V116" s="73"/>
      <c r="W116" s="40"/>
      <c r="X116" s="40">
        <f t="shared" si="67"/>
        <v>0</v>
      </c>
      <c r="Y116" s="40">
        <f t="shared" si="41"/>
        <v>0</v>
      </c>
      <c r="Z116" s="40"/>
      <c r="AA116" s="44"/>
      <c r="AB116" s="56">
        <f t="shared" si="43"/>
        <v>0</v>
      </c>
      <c r="AC116" s="40">
        <f t="shared" si="43"/>
        <v>0</v>
      </c>
      <c r="AD116" s="40">
        <f t="shared" si="44"/>
        <v>0</v>
      </c>
      <c r="AE116" s="40">
        <f t="shared" si="45"/>
        <v>0</v>
      </c>
      <c r="AF116" s="40">
        <f t="shared" si="56"/>
        <v>0</v>
      </c>
      <c r="AG116" s="40"/>
      <c r="AH116" s="72"/>
      <c r="AI116" s="72"/>
      <c r="AJ116" s="52"/>
      <c r="AK116" s="53"/>
      <c r="AN116" s="56">
        <f t="shared" si="62"/>
        <v>0</v>
      </c>
      <c r="AT116" s="4">
        <f t="shared" si="46"/>
        <v>0</v>
      </c>
      <c r="AZ116" s="4">
        <f t="shared" si="57"/>
        <v>0</v>
      </c>
      <c r="BB116" s="81"/>
      <c r="BC116" s="33"/>
      <c r="BE116" s="119"/>
      <c r="BF116" s="123">
        <f t="shared" si="58"/>
        <v>0</v>
      </c>
      <c r="BG116" s="34"/>
      <c r="BH116" s="34">
        <f t="shared" si="59"/>
        <v>0</v>
      </c>
      <c r="BI116" s="34">
        <f t="shared" si="59"/>
        <v>0</v>
      </c>
      <c r="BJ116" s="4">
        <f t="shared" si="60"/>
        <v>0</v>
      </c>
      <c r="BK116" s="4">
        <f t="shared" si="61"/>
        <v>0</v>
      </c>
      <c r="BP116" s="34">
        <f t="shared" si="47"/>
        <v>0</v>
      </c>
      <c r="BQ116" s="34">
        <f t="shared" si="47"/>
        <v>0</v>
      </c>
      <c r="BR116" s="4">
        <f t="shared" si="48"/>
        <v>0</v>
      </c>
      <c r="BS116" s="4">
        <f t="shared" si="49"/>
        <v>0</v>
      </c>
      <c r="BX116" s="34">
        <f t="shared" si="50"/>
        <v>0</v>
      </c>
      <c r="BY116" s="34">
        <f t="shared" si="50"/>
        <v>0</v>
      </c>
      <c r="BZ116" s="4">
        <f t="shared" si="51"/>
        <v>0</v>
      </c>
      <c r="CA116" s="4">
        <f t="shared" si="52"/>
        <v>0</v>
      </c>
      <c r="CF116" s="34">
        <f t="shared" si="53"/>
        <v>0</v>
      </c>
      <c r="CG116" s="34">
        <f t="shared" si="53"/>
        <v>0</v>
      </c>
      <c r="CH116" s="4">
        <f t="shared" si="54"/>
        <v>0</v>
      </c>
      <c r="CI116" s="4">
        <f t="shared" si="55"/>
        <v>0</v>
      </c>
      <c r="CN116" s="4">
        <f t="shared" si="64"/>
        <v>0</v>
      </c>
      <c r="CO116" s="8">
        <f t="shared" si="63"/>
        <v>0</v>
      </c>
    </row>
    <row r="117" spans="1:93" x14ac:dyDescent="0.3">
      <c r="A117" s="3">
        <f t="shared" si="66"/>
        <v>0</v>
      </c>
      <c r="B117" s="4">
        <f t="shared" si="66"/>
        <v>0</v>
      </c>
      <c r="C117" s="4">
        <f t="shared" si="66"/>
        <v>0</v>
      </c>
      <c r="D117" s="4">
        <f t="shared" si="66"/>
        <v>0</v>
      </c>
      <c r="E117" s="4">
        <f t="shared" si="66"/>
        <v>0</v>
      </c>
      <c r="F117" s="5">
        <f t="shared" si="66"/>
        <v>0</v>
      </c>
      <c r="G117" s="5">
        <f t="shared" si="66"/>
        <v>0</v>
      </c>
      <c r="H117" s="128">
        <f>'Enh Grant Original Request'!H106</f>
        <v>0</v>
      </c>
      <c r="I117" s="128">
        <f>'Enh Grant Original Request'!I106</f>
        <v>0</v>
      </c>
      <c r="J117" s="128">
        <f>'Enh Grant Original Request'!J106</f>
        <v>0</v>
      </c>
      <c r="K117" s="128">
        <f>'Enh Grant Original Request'!K106</f>
        <v>0</v>
      </c>
      <c r="L117" s="128">
        <f>'Enh Grant Original Request'!L106</f>
        <v>0</v>
      </c>
      <c r="M117" s="128">
        <f>'Enh Grant Original Request'!M106</f>
        <v>0</v>
      </c>
      <c r="N117" s="128">
        <f>'Enh Grant Original Request'!N106</f>
        <v>0</v>
      </c>
      <c r="O117" s="128">
        <f>'Enh Grant Original Request'!O106</f>
        <v>0</v>
      </c>
      <c r="P117" s="128">
        <f>'Enh Grant Original Request'!P106</f>
        <v>0</v>
      </c>
      <c r="Q117" s="56">
        <f>'Enh Grant Original Request'!Q106</f>
        <v>0</v>
      </c>
      <c r="R117" s="56">
        <f>'Enh Grant Original Request'!R106</f>
        <v>0</v>
      </c>
      <c r="S117" s="40">
        <f t="shared" si="39"/>
        <v>0</v>
      </c>
      <c r="T117" s="40">
        <f t="shared" si="40"/>
        <v>0</v>
      </c>
      <c r="U117" s="40"/>
      <c r="V117" s="73"/>
      <c r="W117" s="40"/>
      <c r="X117" s="40">
        <f t="shared" si="67"/>
        <v>0</v>
      </c>
      <c r="Y117" s="40">
        <f t="shared" si="41"/>
        <v>0</v>
      </c>
      <c r="Z117" s="40"/>
      <c r="AA117" s="44"/>
      <c r="AB117" s="56">
        <f t="shared" si="43"/>
        <v>0</v>
      </c>
      <c r="AC117" s="40">
        <f t="shared" si="43"/>
        <v>0</v>
      </c>
      <c r="AD117" s="40">
        <f t="shared" si="44"/>
        <v>0</v>
      </c>
      <c r="AE117" s="40">
        <f t="shared" si="45"/>
        <v>0</v>
      </c>
      <c r="AF117" s="40">
        <f t="shared" si="56"/>
        <v>0</v>
      </c>
      <c r="AG117" s="40"/>
      <c r="AH117" s="72"/>
      <c r="AI117" s="72"/>
      <c r="AJ117" s="52"/>
      <c r="AK117" s="53"/>
      <c r="AN117" s="56">
        <f t="shared" si="62"/>
        <v>0</v>
      </c>
      <c r="AT117" s="4">
        <f t="shared" si="46"/>
        <v>0</v>
      </c>
      <c r="AZ117" s="4">
        <f t="shared" si="57"/>
        <v>0</v>
      </c>
      <c r="BB117" s="81"/>
      <c r="BC117" s="33"/>
      <c r="BE117" s="119"/>
      <c r="BF117" s="123">
        <f t="shared" si="58"/>
        <v>0</v>
      </c>
      <c r="BG117" s="34"/>
      <c r="BH117" s="34">
        <f t="shared" si="59"/>
        <v>0</v>
      </c>
      <c r="BI117" s="34">
        <f t="shared" si="59"/>
        <v>0</v>
      </c>
      <c r="BJ117" s="4">
        <f t="shared" si="60"/>
        <v>0</v>
      </c>
      <c r="BK117" s="4">
        <f t="shared" si="61"/>
        <v>0</v>
      </c>
      <c r="BP117" s="34">
        <f t="shared" si="47"/>
        <v>0</v>
      </c>
      <c r="BQ117" s="34">
        <f t="shared" si="47"/>
        <v>0</v>
      </c>
      <c r="BR117" s="4">
        <f t="shared" si="48"/>
        <v>0</v>
      </c>
      <c r="BS117" s="4">
        <f t="shared" si="49"/>
        <v>0</v>
      </c>
      <c r="BX117" s="34">
        <f t="shared" si="50"/>
        <v>0</v>
      </c>
      <c r="BY117" s="34">
        <f t="shared" si="50"/>
        <v>0</v>
      </c>
      <c r="BZ117" s="4">
        <f t="shared" si="51"/>
        <v>0</v>
      </c>
      <c r="CA117" s="4">
        <f t="shared" si="52"/>
        <v>0</v>
      </c>
      <c r="CF117" s="34">
        <f t="shared" si="53"/>
        <v>0</v>
      </c>
      <c r="CG117" s="34">
        <f t="shared" si="53"/>
        <v>0</v>
      </c>
      <c r="CH117" s="4">
        <f t="shared" si="54"/>
        <v>0</v>
      </c>
      <c r="CI117" s="4">
        <f t="shared" si="55"/>
        <v>0</v>
      </c>
      <c r="CN117" s="4">
        <f t="shared" si="64"/>
        <v>0</v>
      </c>
      <c r="CO117" s="8">
        <f t="shared" si="63"/>
        <v>0</v>
      </c>
    </row>
    <row r="118" spans="1:93" x14ac:dyDescent="0.3">
      <c r="A118" s="3">
        <f t="shared" si="66"/>
        <v>0</v>
      </c>
      <c r="B118" s="4">
        <f t="shared" si="66"/>
        <v>0</v>
      </c>
      <c r="C118" s="4">
        <f t="shared" si="66"/>
        <v>0</v>
      </c>
      <c r="D118" s="4">
        <f t="shared" si="66"/>
        <v>0</v>
      </c>
      <c r="E118" s="4">
        <f t="shared" si="66"/>
        <v>0</v>
      </c>
      <c r="F118" s="5">
        <f t="shared" si="66"/>
        <v>0</v>
      </c>
      <c r="G118" s="5">
        <f t="shared" si="66"/>
        <v>0</v>
      </c>
      <c r="H118" s="128">
        <f>'Enh Grant Original Request'!H107</f>
        <v>0</v>
      </c>
      <c r="I118" s="128">
        <f>'Enh Grant Original Request'!I107</f>
        <v>0</v>
      </c>
      <c r="J118" s="128">
        <f>'Enh Grant Original Request'!J107</f>
        <v>0</v>
      </c>
      <c r="K118" s="128">
        <f>'Enh Grant Original Request'!K107</f>
        <v>0</v>
      </c>
      <c r="L118" s="128">
        <f>'Enh Grant Original Request'!L107</f>
        <v>0</v>
      </c>
      <c r="M118" s="128">
        <f>'Enh Grant Original Request'!M107</f>
        <v>0</v>
      </c>
      <c r="N118" s="128">
        <f>'Enh Grant Original Request'!N107</f>
        <v>0</v>
      </c>
      <c r="O118" s="128">
        <f>'Enh Grant Original Request'!O107</f>
        <v>0</v>
      </c>
      <c r="P118" s="128">
        <f>'Enh Grant Original Request'!P107</f>
        <v>0</v>
      </c>
      <c r="Q118" s="56">
        <f>'Enh Grant Original Request'!Q107</f>
        <v>0</v>
      </c>
      <c r="R118" s="56">
        <f>'Enh Grant Original Request'!R107</f>
        <v>0</v>
      </c>
      <c r="S118" s="40">
        <f t="shared" si="39"/>
        <v>0</v>
      </c>
      <c r="T118" s="40">
        <f t="shared" si="40"/>
        <v>0</v>
      </c>
      <c r="U118" s="40"/>
      <c r="V118" s="73"/>
      <c r="W118" s="40"/>
      <c r="X118" s="40">
        <f t="shared" si="67"/>
        <v>0</v>
      </c>
      <c r="Y118" s="40">
        <f t="shared" si="41"/>
        <v>0</v>
      </c>
      <c r="Z118" s="40"/>
      <c r="AA118" s="44"/>
      <c r="AB118" s="56">
        <f t="shared" si="43"/>
        <v>0</v>
      </c>
      <c r="AC118" s="40">
        <f t="shared" si="43"/>
        <v>0</v>
      </c>
      <c r="AD118" s="40">
        <f t="shared" si="44"/>
        <v>0</v>
      </c>
      <c r="AE118" s="40">
        <f t="shared" si="45"/>
        <v>0</v>
      </c>
      <c r="AF118" s="40">
        <f t="shared" si="56"/>
        <v>0</v>
      </c>
      <c r="AG118" s="40"/>
      <c r="AH118" s="72"/>
      <c r="AI118" s="72"/>
      <c r="AJ118" s="52"/>
      <c r="AK118" s="53"/>
      <c r="AN118" s="56">
        <f t="shared" si="62"/>
        <v>0</v>
      </c>
      <c r="AT118" s="4">
        <f t="shared" si="46"/>
        <v>0</v>
      </c>
      <c r="AZ118" s="4">
        <f t="shared" si="57"/>
        <v>0</v>
      </c>
      <c r="BB118" s="81"/>
      <c r="BC118" s="33"/>
      <c r="BE118" s="119"/>
      <c r="BF118" s="123">
        <f t="shared" si="58"/>
        <v>0</v>
      </c>
      <c r="BG118" s="34"/>
      <c r="BH118" s="34">
        <f t="shared" si="59"/>
        <v>0</v>
      </c>
      <c r="BI118" s="34">
        <f t="shared" si="59"/>
        <v>0</v>
      </c>
      <c r="BJ118" s="4">
        <f t="shared" si="60"/>
        <v>0</v>
      </c>
      <c r="BK118" s="4">
        <f t="shared" si="61"/>
        <v>0</v>
      </c>
      <c r="BP118" s="34">
        <f t="shared" si="47"/>
        <v>0</v>
      </c>
      <c r="BQ118" s="34">
        <f t="shared" si="47"/>
        <v>0</v>
      </c>
      <c r="BR118" s="4">
        <f t="shared" si="48"/>
        <v>0</v>
      </c>
      <c r="BS118" s="4">
        <f t="shared" si="49"/>
        <v>0</v>
      </c>
      <c r="BX118" s="34">
        <f t="shared" si="50"/>
        <v>0</v>
      </c>
      <c r="BY118" s="34">
        <f t="shared" si="50"/>
        <v>0</v>
      </c>
      <c r="BZ118" s="4">
        <f t="shared" si="51"/>
        <v>0</v>
      </c>
      <c r="CA118" s="4">
        <f t="shared" si="52"/>
        <v>0</v>
      </c>
      <c r="CF118" s="34">
        <f t="shared" si="53"/>
        <v>0</v>
      </c>
      <c r="CG118" s="34">
        <f t="shared" si="53"/>
        <v>0</v>
      </c>
      <c r="CH118" s="4">
        <f t="shared" si="54"/>
        <v>0</v>
      </c>
      <c r="CI118" s="4">
        <f t="shared" si="55"/>
        <v>0</v>
      </c>
      <c r="CN118" s="4">
        <f t="shared" si="64"/>
        <v>0</v>
      </c>
      <c r="CO118" s="8">
        <f t="shared" si="63"/>
        <v>0</v>
      </c>
    </row>
    <row r="119" spans="1:93" x14ac:dyDescent="0.3">
      <c r="A119" s="3">
        <f t="shared" si="66"/>
        <v>0</v>
      </c>
      <c r="B119" s="4">
        <f t="shared" si="66"/>
        <v>0</v>
      </c>
      <c r="C119" s="4">
        <f t="shared" si="66"/>
        <v>0</v>
      </c>
      <c r="D119" s="4">
        <f t="shared" si="66"/>
        <v>0</v>
      </c>
      <c r="E119" s="4">
        <f t="shared" si="66"/>
        <v>0</v>
      </c>
      <c r="F119" s="5">
        <f t="shared" si="66"/>
        <v>0</v>
      </c>
      <c r="G119" s="5">
        <f t="shared" si="66"/>
        <v>0</v>
      </c>
      <c r="H119" s="128">
        <f>'Enh Grant Original Request'!H108</f>
        <v>0</v>
      </c>
      <c r="I119" s="128">
        <f>'Enh Grant Original Request'!I108</f>
        <v>0</v>
      </c>
      <c r="J119" s="128">
        <f>'Enh Grant Original Request'!J108</f>
        <v>0</v>
      </c>
      <c r="K119" s="128">
        <f>'Enh Grant Original Request'!K108</f>
        <v>0</v>
      </c>
      <c r="L119" s="128">
        <f>'Enh Grant Original Request'!L108</f>
        <v>0</v>
      </c>
      <c r="M119" s="128">
        <f>'Enh Grant Original Request'!M108</f>
        <v>0</v>
      </c>
      <c r="N119" s="128">
        <f>'Enh Grant Original Request'!N108</f>
        <v>0</v>
      </c>
      <c r="O119" s="128">
        <f>'Enh Grant Original Request'!O108</f>
        <v>0</v>
      </c>
      <c r="P119" s="128">
        <f>'Enh Grant Original Request'!P108</f>
        <v>0</v>
      </c>
      <c r="Q119" s="56">
        <f>'Enh Grant Original Request'!Q108</f>
        <v>0</v>
      </c>
      <c r="R119" s="56">
        <f>'Enh Grant Original Request'!R108</f>
        <v>0</v>
      </c>
      <c r="S119" s="40">
        <f t="shared" si="39"/>
        <v>0</v>
      </c>
      <c r="T119" s="40">
        <f t="shared" si="40"/>
        <v>0</v>
      </c>
      <c r="U119" s="40"/>
      <c r="V119" s="73"/>
      <c r="W119" s="40"/>
      <c r="X119" s="40">
        <f t="shared" si="67"/>
        <v>0</v>
      </c>
      <c r="Y119" s="40">
        <f t="shared" si="41"/>
        <v>0</v>
      </c>
      <c r="Z119" s="40"/>
      <c r="AA119" s="44"/>
      <c r="AB119" s="56">
        <f t="shared" si="43"/>
        <v>0</v>
      </c>
      <c r="AC119" s="40">
        <f t="shared" si="43"/>
        <v>0</v>
      </c>
      <c r="AD119" s="40">
        <f t="shared" si="44"/>
        <v>0</v>
      </c>
      <c r="AE119" s="40">
        <f t="shared" si="45"/>
        <v>0</v>
      </c>
      <c r="AF119" s="40">
        <f t="shared" si="56"/>
        <v>0</v>
      </c>
      <c r="AG119" s="40"/>
      <c r="AH119" s="72"/>
      <c r="AI119" s="72"/>
      <c r="AJ119" s="52"/>
      <c r="AK119" s="53"/>
      <c r="AN119" s="56">
        <f t="shared" si="62"/>
        <v>0</v>
      </c>
      <c r="AT119" s="4">
        <f t="shared" si="46"/>
        <v>0</v>
      </c>
      <c r="AZ119" s="4">
        <f t="shared" si="57"/>
        <v>0</v>
      </c>
      <c r="BB119" s="81"/>
      <c r="BC119" s="33"/>
      <c r="BE119" s="119"/>
      <c r="BF119" s="123">
        <f t="shared" si="58"/>
        <v>0</v>
      </c>
      <c r="BG119" s="34"/>
      <c r="BH119" s="34">
        <f t="shared" si="59"/>
        <v>0</v>
      </c>
      <c r="BI119" s="34">
        <f t="shared" si="59"/>
        <v>0</v>
      </c>
      <c r="BJ119" s="4">
        <f t="shared" si="60"/>
        <v>0</v>
      </c>
      <c r="BK119" s="4">
        <f t="shared" si="61"/>
        <v>0</v>
      </c>
      <c r="BP119" s="34">
        <f t="shared" si="47"/>
        <v>0</v>
      </c>
      <c r="BQ119" s="34">
        <f t="shared" si="47"/>
        <v>0</v>
      </c>
      <c r="BR119" s="4">
        <f t="shared" si="48"/>
        <v>0</v>
      </c>
      <c r="BS119" s="4">
        <f t="shared" si="49"/>
        <v>0</v>
      </c>
      <c r="BX119" s="34">
        <f t="shared" si="50"/>
        <v>0</v>
      </c>
      <c r="BY119" s="34">
        <f t="shared" si="50"/>
        <v>0</v>
      </c>
      <c r="BZ119" s="4">
        <f t="shared" si="51"/>
        <v>0</v>
      </c>
      <c r="CA119" s="4">
        <f t="shared" si="52"/>
        <v>0</v>
      </c>
      <c r="CF119" s="34">
        <f t="shared" si="53"/>
        <v>0</v>
      </c>
      <c r="CG119" s="34">
        <f t="shared" si="53"/>
        <v>0</v>
      </c>
      <c r="CH119" s="4">
        <f t="shared" si="54"/>
        <v>0</v>
      </c>
      <c r="CI119" s="4">
        <f t="shared" si="55"/>
        <v>0</v>
      </c>
      <c r="CN119" s="4">
        <f t="shared" si="64"/>
        <v>0</v>
      </c>
      <c r="CO119" s="8">
        <f t="shared" si="63"/>
        <v>0</v>
      </c>
    </row>
    <row r="120" spans="1:93" x14ac:dyDescent="0.3">
      <c r="A120" s="3">
        <f t="shared" si="66"/>
        <v>0</v>
      </c>
      <c r="B120" s="4">
        <f t="shared" si="66"/>
        <v>0</v>
      </c>
      <c r="C120" s="4">
        <f t="shared" si="66"/>
        <v>0</v>
      </c>
      <c r="D120" s="4">
        <f t="shared" si="66"/>
        <v>0</v>
      </c>
      <c r="E120" s="4">
        <f t="shared" si="66"/>
        <v>0</v>
      </c>
      <c r="F120" s="5">
        <f t="shared" si="66"/>
        <v>0</v>
      </c>
      <c r="G120" s="5">
        <f t="shared" si="66"/>
        <v>0</v>
      </c>
      <c r="H120" s="128">
        <f>'Enh Grant Original Request'!H109</f>
        <v>0</v>
      </c>
      <c r="I120" s="128">
        <f>'Enh Grant Original Request'!I109</f>
        <v>0</v>
      </c>
      <c r="J120" s="128">
        <f>'Enh Grant Original Request'!J109</f>
        <v>0</v>
      </c>
      <c r="K120" s="128">
        <f>'Enh Grant Original Request'!K109</f>
        <v>0</v>
      </c>
      <c r="L120" s="128">
        <f>'Enh Grant Original Request'!L109</f>
        <v>0</v>
      </c>
      <c r="M120" s="128">
        <f>'Enh Grant Original Request'!M109</f>
        <v>0</v>
      </c>
      <c r="N120" s="128">
        <f>'Enh Grant Original Request'!N109</f>
        <v>0</v>
      </c>
      <c r="O120" s="128">
        <f>'Enh Grant Original Request'!O109</f>
        <v>0</v>
      </c>
      <c r="P120" s="128">
        <f>'Enh Grant Original Request'!P109</f>
        <v>0</v>
      </c>
      <c r="Q120" s="56">
        <f>'Enh Grant Original Request'!Q109</f>
        <v>0</v>
      </c>
      <c r="R120" s="56">
        <f>'Enh Grant Original Request'!R109</f>
        <v>0</v>
      </c>
      <c r="S120" s="40">
        <f t="shared" si="39"/>
        <v>0</v>
      </c>
      <c r="T120" s="40">
        <f t="shared" si="40"/>
        <v>0</v>
      </c>
      <c r="U120" s="40"/>
      <c r="V120" s="73"/>
      <c r="W120" s="40"/>
      <c r="X120" s="40">
        <f t="shared" si="67"/>
        <v>0</v>
      </c>
      <c r="Y120" s="40">
        <f t="shared" si="41"/>
        <v>0</v>
      </c>
      <c r="Z120" s="40"/>
      <c r="AA120" s="44"/>
      <c r="AB120" s="56">
        <f t="shared" si="43"/>
        <v>0</v>
      </c>
      <c r="AC120" s="40">
        <f t="shared" si="43"/>
        <v>0</v>
      </c>
      <c r="AD120" s="40">
        <f t="shared" si="44"/>
        <v>0</v>
      </c>
      <c r="AE120" s="40">
        <f t="shared" si="45"/>
        <v>0</v>
      </c>
      <c r="AF120" s="40">
        <f t="shared" si="56"/>
        <v>0</v>
      </c>
      <c r="AG120" s="40"/>
      <c r="AH120" s="72"/>
      <c r="AI120" s="72"/>
      <c r="AJ120" s="52"/>
      <c r="AK120" s="53"/>
      <c r="AN120" s="56">
        <f t="shared" si="62"/>
        <v>0</v>
      </c>
      <c r="AT120" s="4">
        <f t="shared" si="46"/>
        <v>0</v>
      </c>
      <c r="AZ120" s="4">
        <f t="shared" si="57"/>
        <v>0</v>
      </c>
      <c r="BB120" s="81"/>
      <c r="BC120" s="33"/>
      <c r="BE120" s="119"/>
      <c r="BF120" s="123">
        <f t="shared" si="58"/>
        <v>0</v>
      </c>
      <c r="BG120" s="34"/>
      <c r="BH120" s="34">
        <f t="shared" si="59"/>
        <v>0</v>
      </c>
      <c r="BI120" s="34">
        <f t="shared" si="59"/>
        <v>0</v>
      </c>
      <c r="BJ120" s="4">
        <f t="shared" si="60"/>
        <v>0</v>
      </c>
      <c r="BK120" s="4">
        <f t="shared" si="61"/>
        <v>0</v>
      </c>
      <c r="BP120" s="34">
        <f t="shared" si="47"/>
        <v>0</v>
      </c>
      <c r="BQ120" s="34">
        <f t="shared" si="47"/>
        <v>0</v>
      </c>
      <c r="BR120" s="4">
        <f t="shared" si="48"/>
        <v>0</v>
      </c>
      <c r="BS120" s="4">
        <f t="shared" si="49"/>
        <v>0</v>
      </c>
      <c r="BX120" s="34">
        <f t="shared" si="50"/>
        <v>0</v>
      </c>
      <c r="BY120" s="34">
        <f t="shared" si="50"/>
        <v>0</v>
      </c>
      <c r="BZ120" s="4">
        <f t="shared" si="51"/>
        <v>0</v>
      </c>
      <c r="CA120" s="4">
        <f t="shared" si="52"/>
        <v>0</v>
      </c>
      <c r="CF120" s="34">
        <f t="shared" si="53"/>
        <v>0</v>
      </c>
      <c r="CG120" s="34">
        <f t="shared" si="53"/>
        <v>0</v>
      </c>
      <c r="CH120" s="4">
        <f t="shared" si="54"/>
        <v>0</v>
      </c>
      <c r="CI120" s="4">
        <f t="shared" si="55"/>
        <v>0</v>
      </c>
      <c r="CN120" s="4">
        <f t="shared" si="64"/>
        <v>0</v>
      </c>
      <c r="CO120" s="8">
        <f t="shared" si="63"/>
        <v>0</v>
      </c>
    </row>
    <row r="121" spans="1:93" x14ac:dyDescent="0.3">
      <c r="A121" s="3">
        <f t="shared" si="66"/>
        <v>0</v>
      </c>
      <c r="B121" s="4">
        <f t="shared" si="66"/>
        <v>0</v>
      </c>
      <c r="C121" s="4">
        <f t="shared" si="66"/>
        <v>0</v>
      </c>
      <c r="D121" s="4">
        <f t="shared" si="66"/>
        <v>0</v>
      </c>
      <c r="E121" s="4">
        <f t="shared" si="66"/>
        <v>0</v>
      </c>
      <c r="F121" s="5">
        <f t="shared" si="66"/>
        <v>0</v>
      </c>
      <c r="G121" s="5">
        <f t="shared" si="66"/>
        <v>0</v>
      </c>
      <c r="H121" s="128">
        <f>'Enh Grant Original Request'!H110</f>
        <v>0</v>
      </c>
      <c r="I121" s="128">
        <f>'Enh Grant Original Request'!I110</f>
        <v>0</v>
      </c>
      <c r="J121" s="128">
        <f>'Enh Grant Original Request'!J110</f>
        <v>0</v>
      </c>
      <c r="K121" s="128">
        <f>'Enh Grant Original Request'!K110</f>
        <v>0</v>
      </c>
      <c r="L121" s="128">
        <f>'Enh Grant Original Request'!L110</f>
        <v>0</v>
      </c>
      <c r="M121" s="128">
        <f>'Enh Grant Original Request'!M110</f>
        <v>0</v>
      </c>
      <c r="N121" s="128">
        <f>'Enh Grant Original Request'!N110</f>
        <v>0</v>
      </c>
      <c r="O121" s="128">
        <f>'Enh Grant Original Request'!O110</f>
        <v>0</v>
      </c>
      <c r="P121" s="128">
        <f>'Enh Grant Original Request'!P110</f>
        <v>0</v>
      </c>
      <c r="Q121" s="56">
        <f>'Enh Grant Original Request'!Q110</f>
        <v>0</v>
      </c>
      <c r="R121" s="56">
        <f>'Enh Grant Original Request'!R110</f>
        <v>0</v>
      </c>
      <c r="S121" s="40">
        <f t="shared" si="39"/>
        <v>0</v>
      </c>
      <c r="T121" s="40">
        <f t="shared" si="40"/>
        <v>0</v>
      </c>
      <c r="U121" s="40"/>
      <c r="V121" s="73"/>
      <c r="W121" s="40"/>
      <c r="X121" s="40">
        <f t="shared" si="67"/>
        <v>0</v>
      </c>
      <c r="Y121" s="40">
        <f t="shared" si="41"/>
        <v>0</v>
      </c>
      <c r="Z121" s="40"/>
      <c r="AA121" s="44"/>
      <c r="AB121" s="56">
        <f t="shared" si="43"/>
        <v>0</v>
      </c>
      <c r="AC121" s="40">
        <f t="shared" si="43"/>
        <v>0</v>
      </c>
      <c r="AD121" s="40">
        <f t="shared" si="44"/>
        <v>0</v>
      </c>
      <c r="AE121" s="40">
        <f t="shared" si="45"/>
        <v>0</v>
      </c>
      <c r="AF121" s="40">
        <f t="shared" si="56"/>
        <v>0</v>
      </c>
      <c r="AG121" s="40"/>
      <c r="AH121" s="72"/>
      <c r="AI121" s="72"/>
      <c r="AJ121" s="52"/>
      <c r="AK121" s="53"/>
      <c r="AN121" s="56">
        <f t="shared" si="62"/>
        <v>0</v>
      </c>
      <c r="AT121" s="4">
        <f t="shared" si="46"/>
        <v>0</v>
      </c>
      <c r="AZ121" s="4">
        <f t="shared" si="57"/>
        <v>0</v>
      </c>
      <c r="BB121" s="81"/>
      <c r="BC121" s="33"/>
      <c r="BE121" s="119"/>
      <c r="BF121" s="123">
        <f t="shared" si="58"/>
        <v>0</v>
      </c>
      <c r="BG121" s="34"/>
      <c r="BH121" s="34">
        <f t="shared" si="59"/>
        <v>0</v>
      </c>
      <c r="BI121" s="34">
        <f t="shared" si="59"/>
        <v>0</v>
      </c>
      <c r="BJ121" s="4">
        <f t="shared" si="60"/>
        <v>0</v>
      </c>
      <c r="BK121" s="4">
        <f t="shared" si="61"/>
        <v>0</v>
      </c>
      <c r="BP121" s="34">
        <f t="shared" si="47"/>
        <v>0</v>
      </c>
      <c r="BQ121" s="34">
        <f t="shared" si="47"/>
        <v>0</v>
      </c>
      <c r="BR121" s="4">
        <f t="shared" si="48"/>
        <v>0</v>
      </c>
      <c r="BS121" s="4">
        <f t="shared" si="49"/>
        <v>0</v>
      </c>
      <c r="BX121" s="34">
        <f t="shared" si="50"/>
        <v>0</v>
      </c>
      <c r="BY121" s="34">
        <f t="shared" si="50"/>
        <v>0</v>
      </c>
      <c r="BZ121" s="4">
        <f t="shared" si="51"/>
        <v>0</v>
      </c>
      <c r="CA121" s="4">
        <f t="shared" si="52"/>
        <v>0</v>
      </c>
      <c r="CF121" s="34">
        <f t="shared" si="53"/>
        <v>0</v>
      </c>
      <c r="CG121" s="34">
        <f t="shared" si="53"/>
        <v>0</v>
      </c>
      <c r="CH121" s="4">
        <f t="shared" si="54"/>
        <v>0</v>
      </c>
      <c r="CI121" s="4">
        <f t="shared" si="55"/>
        <v>0</v>
      </c>
      <c r="CN121" s="4">
        <f t="shared" si="64"/>
        <v>0</v>
      </c>
      <c r="CO121" s="8">
        <f t="shared" si="63"/>
        <v>0</v>
      </c>
    </row>
    <row r="122" spans="1:93" x14ac:dyDescent="0.3">
      <c r="A122" s="3">
        <f t="shared" si="66"/>
        <v>0</v>
      </c>
      <c r="B122" s="4">
        <f t="shared" si="66"/>
        <v>0</v>
      </c>
      <c r="C122" s="4">
        <f t="shared" si="66"/>
        <v>0</v>
      </c>
      <c r="D122" s="4">
        <f t="shared" si="66"/>
        <v>0</v>
      </c>
      <c r="E122" s="4">
        <f t="shared" si="66"/>
        <v>0</v>
      </c>
      <c r="F122" s="5">
        <f t="shared" si="66"/>
        <v>0</v>
      </c>
      <c r="G122" s="5">
        <f t="shared" si="66"/>
        <v>0</v>
      </c>
      <c r="H122" s="128">
        <f>'Enh Grant Original Request'!H111</f>
        <v>0</v>
      </c>
      <c r="I122" s="128">
        <f>'Enh Grant Original Request'!I111</f>
        <v>0</v>
      </c>
      <c r="J122" s="128">
        <f>'Enh Grant Original Request'!J111</f>
        <v>0</v>
      </c>
      <c r="K122" s="128">
        <f>'Enh Grant Original Request'!K111</f>
        <v>0</v>
      </c>
      <c r="L122" s="128">
        <f>'Enh Grant Original Request'!L111</f>
        <v>0</v>
      </c>
      <c r="M122" s="128">
        <f>'Enh Grant Original Request'!M111</f>
        <v>0</v>
      </c>
      <c r="N122" s="128">
        <f>'Enh Grant Original Request'!N111</f>
        <v>0</v>
      </c>
      <c r="O122" s="128">
        <f>'Enh Grant Original Request'!O111</f>
        <v>0</v>
      </c>
      <c r="P122" s="128">
        <f>'Enh Grant Original Request'!P111</f>
        <v>0</v>
      </c>
      <c r="Q122" s="56">
        <f>'Enh Grant Original Request'!Q111</f>
        <v>0</v>
      </c>
      <c r="R122" s="56">
        <f>'Enh Grant Original Request'!R111</f>
        <v>0</v>
      </c>
      <c r="S122" s="40">
        <f t="shared" si="39"/>
        <v>0</v>
      </c>
      <c r="T122" s="40">
        <f t="shared" si="40"/>
        <v>0</v>
      </c>
      <c r="U122" s="40"/>
      <c r="V122" s="73"/>
      <c r="W122" s="40"/>
      <c r="X122" s="40">
        <f t="shared" si="67"/>
        <v>0</v>
      </c>
      <c r="Y122" s="40">
        <f t="shared" si="41"/>
        <v>0</v>
      </c>
      <c r="Z122" s="40"/>
      <c r="AA122" s="44"/>
      <c r="AB122" s="56">
        <f t="shared" si="43"/>
        <v>0</v>
      </c>
      <c r="AC122" s="40">
        <f t="shared" si="43"/>
        <v>0</v>
      </c>
      <c r="AD122" s="40">
        <f t="shared" si="44"/>
        <v>0</v>
      </c>
      <c r="AE122" s="40">
        <f t="shared" si="45"/>
        <v>0</v>
      </c>
      <c r="AF122" s="40">
        <f t="shared" si="56"/>
        <v>0</v>
      </c>
      <c r="AG122" s="40"/>
      <c r="AH122" s="72"/>
      <c r="AI122" s="72"/>
      <c r="AJ122" s="52"/>
      <c r="AK122" s="53"/>
      <c r="AN122" s="56">
        <f t="shared" si="62"/>
        <v>0</v>
      </c>
      <c r="AT122" s="4">
        <f t="shared" si="46"/>
        <v>0</v>
      </c>
      <c r="AZ122" s="4">
        <f t="shared" si="57"/>
        <v>0</v>
      </c>
      <c r="BB122" s="81"/>
      <c r="BC122" s="33"/>
      <c r="BE122" s="119"/>
      <c r="BF122" s="123">
        <f t="shared" si="58"/>
        <v>0</v>
      </c>
      <c r="BG122" s="34"/>
      <c r="BH122" s="34">
        <f t="shared" si="59"/>
        <v>0</v>
      </c>
      <c r="BI122" s="34">
        <f t="shared" si="59"/>
        <v>0</v>
      </c>
      <c r="BJ122" s="4">
        <f t="shared" si="60"/>
        <v>0</v>
      </c>
      <c r="BK122" s="4">
        <f t="shared" si="61"/>
        <v>0</v>
      </c>
      <c r="BP122" s="34">
        <f t="shared" si="47"/>
        <v>0</v>
      </c>
      <c r="BQ122" s="34">
        <f t="shared" si="47"/>
        <v>0</v>
      </c>
      <c r="BR122" s="4">
        <f t="shared" si="48"/>
        <v>0</v>
      </c>
      <c r="BS122" s="4">
        <f t="shared" si="49"/>
        <v>0</v>
      </c>
      <c r="BX122" s="34">
        <f t="shared" si="50"/>
        <v>0</v>
      </c>
      <c r="BY122" s="34">
        <f t="shared" si="50"/>
        <v>0</v>
      </c>
      <c r="BZ122" s="4">
        <f t="shared" si="51"/>
        <v>0</v>
      </c>
      <c r="CA122" s="4">
        <f t="shared" si="52"/>
        <v>0</v>
      </c>
      <c r="CF122" s="34">
        <f t="shared" si="53"/>
        <v>0</v>
      </c>
      <c r="CG122" s="34">
        <f t="shared" si="53"/>
        <v>0</v>
      </c>
      <c r="CH122" s="4">
        <f t="shared" si="54"/>
        <v>0</v>
      </c>
      <c r="CI122" s="4">
        <f t="shared" si="55"/>
        <v>0</v>
      </c>
      <c r="CN122" s="4">
        <f t="shared" si="64"/>
        <v>0</v>
      </c>
      <c r="CO122" s="8">
        <f t="shared" si="63"/>
        <v>0</v>
      </c>
    </row>
    <row r="123" spans="1:93" x14ac:dyDescent="0.3">
      <c r="A123" s="3">
        <f t="shared" si="66"/>
        <v>0</v>
      </c>
      <c r="B123" s="4">
        <f t="shared" si="66"/>
        <v>0</v>
      </c>
      <c r="C123" s="4">
        <f t="shared" si="66"/>
        <v>0</v>
      </c>
      <c r="D123" s="4">
        <f t="shared" si="66"/>
        <v>0</v>
      </c>
      <c r="E123" s="4">
        <f t="shared" si="66"/>
        <v>0</v>
      </c>
      <c r="F123" s="5">
        <f t="shared" si="66"/>
        <v>0</v>
      </c>
      <c r="G123" s="5">
        <f t="shared" si="66"/>
        <v>0</v>
      </c>
      <c r="H123" s="128">
        <f>'Enh Grant Original Request'!H112</f>
        <v>0</v>
      </c>
      <c r="I123" s="128">
        <f>'Enh Grant Original Request'!I112</f>
        <v>0</v>
      </c>
      <c r="J123" s="128">
        <f>'Enh Grant Original Request'!J112</f>
        <v>0</v>
      </c>
      <c r="K123" s="128">
        <f>'Enh Grant Original Request'!K112</f>
        <v>0</v>
      </c>
      <c r="L123" s="128">
        <f>'Enh Grant Original Request'!L112</f>
        <v>0</v>
      </c>
      <c r="M123" s="128">
        <f>'Enh Grant Original Request'!M112</f>
        <v>0</v>
      </c>
      <c r="N123" s="128">
        <f>'Enh Grant Original Request'!N112</f>
        <v>0</v>
      </c>
      <c r="O123" s="128">
        <f>'Enh Grant Original Request'!O112</f>
        <v>0</v>
      </c>
      <c r="P123" s="128">
        <f>'Enh Grant Original Request'!P112</f>
        <v>0</v>
      </c>
      <c r="Q123" s="56">
        <f>'Enh Grant Original Request'!Q112</f>
        <v>0</v>
      </c>
      <c r="R123" s="56">
        <f>'Enh Grant Original Request'!R112</f>
        <v>0</v>
      </c>
      <c r="S123" s="40">
        <f t="shared" si="39"/>
        <v>0</v>
      </c>
      <c r="T123" s="40">
        <f t="shared" si="40"/>
        <v>0</v>
      </c>
      <c r="U123" s="40"/>
      <c r="V123" s="73"/>
      <c r="W123" s="40"/>
      <c r="X123" s="40">
        <f t="shared" si="67"/>
        <v>0</v>
      </c>
      <c r="Y123" s="40">
        <f t="shared" si="41"/>
        <v>0</v>
      </c>
      <c r="Z123" s="40"/>
      <c r="AA123" s="44"/>
      <c r="AB123" s="56">
        <f t="shared" si="43"/>
        <v>0</v>
      </c>
      <c r="AC123" s="40">
        <f t="shared" si="43"/>
        <v>0</v>
      </c>
      <c r="AD123" s="40">
        <f t="shared" si="44"/>
        <v>0</v>
      </c>
      <c r="AE123" s="40">
        <f t="shared" si="45"/>
        <v>0</v>
      </c>
      <c r="AF123" s="40">
        <f t="shared" si="56"/>
        <v>0</v>
      </c>
      <c r="AG123" s="40"/>
      <c r="AH123" s="72"/>
      <c r="AI123" s="72"/>
      <c r="AJ123" s="52"/>
      <c r="AK123" s="53"/>
      <c r="AN123" s="56">
        <f t="shared" si="62"/>
        <v>0</v>
      </c>
      <c r="AT123" s="4">
        <f t="shared" si="46"/>
        <v>0</v>
      </c>
      <c r="AZ123" s="4">
        <f t="shared" si="57"/>
        <v>0</v>
      </c>
      <c r="BB123" s="81"/>
      <c r="BC123" s="33"/>
      <c r="BE123" s="119"/>
      <c r="BF123" s="123">
        <f t="shared" si="58"/>
        <v>0</v>
      </c>
      <c r="BG123" s="34"/>
      <c r="BH123" s="34">
        <f t="shared" si="59"/>
        <v>0</v>
      </c>
      <c r="BI123" s="34">
        <f t="shared" si="59"/>
        <v>0</v>
      </c>
      <c r="BJ123" s="4">
        <f t="shared" si="60"/>
        <v>0</v>
      </c>
      <c r="BK123" s="4">
        <f t="shared" si="61"/>
        <v>0</v>
      </c>
      <c r="BP123" s="34">
        <f t="shared" si="47"/>
        <v>0</v>
      </c>
      <c r="BQ123" s="34">
        <f t="shared" si="47"/>
        <v>0</v>
      </c>
      <c r="BR123" s="4">
        <f t="shared" si="48"/>
        <v>0</v>
      </c>
      <c r="BS123" s="4">
        <f t="shared" si="49"/>
        <v>0</v>
      </c>
      <c r="BX123" s="34">
        <f t="shared" si="50"/>
        <v>0</v>
      </c>
      <c r="BY123" s="34">
        <f t="shared" si="50"/>
        <v>0</v>
      </c>
      <c r="BZ123" s="4">
        <f t="shared" si="51"/>
        <v>0</v>
      </c>
      <c r="CA123" s="4">
        <f t="shared" si="52"/>
        <v>0</v>
      </c>
      <c r="CF123" s="34">
        <f t="shared" si="53"/>
        <v>0</v>
      </c>
      <c r="CG123" s="34">
        <f t="shared" si="53"/>
        <v>0</v>
      </c>
      <c r="CH123" s="4">
        <f t="shared" si="54"/>
        <v>0</v>
      </c>
      <c r="CI123" s="4">
        <f t="shared" si="55"/>
        <v>0</v>
      </c>
      <c r="CN123" s="4">
        <f t="shared" si="64"/>
        <v>0</v>
      </c>
      <c r="CO123" s="8">
        <f t="shared" si="63"/>
        <v>0</v>
      </c>
    </row>
    <row r="124" spans="1:93" x14ac:dyDescent="0.3">
      <c r="A124" s="3">
        <f t="shared" si="66"/>
        <v>0</v>
      </c>
      <c r="B124" s="4">
        <f t="shared" si="66"/>
        <v>0</v>
      </c>
      <c r="C124" s="4">
        <f t="shared" si="66"/>
        <v>0</v>
      </c>
      <c r="D124" s="4">
        <f t="shared" si="66"/>
        <v>0</v>
      </c>
      <c r="E124" s="4">
        <f t="shared" si="66"/>
        <v>0</v>
      </c>
      <c r="F124" s="5">
        <f t="shared" si="66"/>
        <v>0</v>
      </c>
      <c r="G124" s="5">
        <f t="shared" si="66"/>
        <v>0</v>
      </c>
      <c r="H124" s="128">
        <f>'Enh Grant Original Request'!H113</f>
        <v>0</v>
      </c>
      <c r="I124" s="128">
        <f>'Enh Grant Original Request'!I113</f>
        <v>0</v>
      </c>
      <c r="J124" s="128">
        <f>'Enh Grant Original Request'!J113</f>
        <v>0</v>
      </c>
      <c r="K124" s="128">
        <f>'Enh Grant Original Request'!K113</f>
        <v>0</v>
      </c>
      <c r="L124" s="128">
        <f>'Enh Grant Original Request'!L113</f>
        <v>0</v>
      </c>
      <c r="M124" s="128">
        <f>'Enh Grant Original Request'!M113</f>
        <v>0</v>
      </c>
      <c r="N124" s="128">
        <f>'Enh Grant Original Request'!N113</f>
        <v>0</v>
      </c>
      <c r="O124" s="128">
        <f>'Enh Grant Original Request'!O113</f>
        <v>0</v>
      </c>
      <c r="P124" s="128">
        <f>'Enh Grant Original Request'!P113</f>
        <v>0</v>
      </c>
      <c r="Q124" s="56">
        <f>'Enh Grant Original Request'!Q113</f>
        <v>0</v>
      </c>
      <c r="R124" s="56">
        <f>'Enh Grant Original Request'!R113</f>
        <v>0</v>
      </c>
      <c r="S124" s="40">
        <f t="shared" si="39"/>
        <v>0</v>
      </c>
      <c r="T124" s="40">
        <f t="shared" si="40"/>
        <v>0</v>
      </c>
      <c r="U124" s="40"/>
      <c r="V124" s="73"/>
      <c r="W124" s="40"/>
      <c r="X124" s="40">
        <f t="shared" si="67"/>
        <v>0</v>
      </c>
      <c r="Y124" s="40">
        <f t="shared" si="41"/>
        <v>0</v>
      </c>
      <c r="Z124" s="40"/>
      <c r="AA124" s="44"/>
      <c r="AB124" s="56">
        <f t="shared" si="43"/>
        <v>0</v>
      </c>
      <c r="AC124" s="40">
        <f t="shared" si="43"/>
        <v>0</v>
      </c>
      <c r="AD124" s="40">
        <f t="shared" si="44"/>
        <v>0</v>
      </c>
      <c r="AE124" s="40">
        <f t="shared" si="45"/>
        <v>0</v>
      </c>
      <c r="AF124" s="40">
        <f t="shared" si="56"/>
        <v>0</v>
      </c>
      <c r="AG124" s="40"/>
      <c r="AH124" s="72"/>
      <c r="AI124" s="72"/>
      <c r="AJ124" s="52"/>
      <c r="AK124" s="53"/>
      <c r="AN124" s="56">
        <f t="shared" si="62"/>
        <v>0</v>
      </c>
      <c r="AT124" s="4">
        <f t="shared" si="46"/>
        <v>0</v>
      </c>
      <c r="AZ124" s="4">
        <f t="shared" si="57"/>
        <v>0</v>
      </c>
      <c r="BB124" s="81"/>
      <c r="BC124" s="33"/>
      <c r="BE124" s="119"/>
      <c r="BF124" s="123">
        <f t="shared" si="58"/>
        <v>0</v>
      </c>
      <c r="BG124" s="34"/>
      <c r="BH124" s="34">
        <f t="shared" si="59"/>
        <v>0</v>
      </c>
      <c r="BI124" s="34">
        <f t="shared" si="59"/>
        <v>0</v>
      </c>
      <c r="BJ124" s="4">
        <f t="shared" si="60"/>
        <v>0</v>
      </c>
      <c r="BK124" s="4">
        <f t="shared" si="61"/>
        <v>0</v>
      </c>
      <c r="BP124" s="34">
        <f t="shared" si="47"/>
        <v>0</v>
      </c>
      <c r="BQ124" s="34">
        <f t="shared" si="47"/>
        <v>0</v>
      </c>
      <c r="BR124" s="4">
        <f t="shared" si="48"/>
        <v>0</v>
      </c>
      <c r="BS124" s="4">
        <f t="shared" si="49"/>
        <v>0</v>
      </c>
      <c r="BX124" s="34">
        <f t="shared" si="50"/>
        <v>0</v>
      </c>
      <c r="BY124" s="34">
        <f t="shared" si="50"/>
        <v>0</v>
      </c>
      <c r="BZ124" s="4">
        <f t="shared" si="51"/>
        <v>0</v>
      </c>
      <c r="CA124" s="4">
        <f t="shared" si="52"/>
        <v>0</v>
      </c>
      <c r="CF124" s="34">
        <f t="shared" si="53"/>
        <v>0</v>
      </c>
      <c r="CG124" s="34">
        <f t="shared" si="53"/>
        <v>0</v>
      </c>
      <c r="CH124" s="4">
        <f t="shared" si="54"/>
        <v>0</v>
      </c>
      <c r="CI124" s="4">
        <f t="shared" si="55"/>
        <v>0</v>
      </c>
      <c r="CN124" s="4">
        <f t="shared" si="64"/>
        <v>0</v>
      </c>
      <c r="CO124" s="8">
        <f t="shared" si="63"/>
        <v>0</v>
      </c>
    </row>
    <row r="125" spans="1:93" x14ac:dyDescent="0.3">
      <c r="A125" s="3">
        <f t="shared" si="66"/>
        <v>0</v>
      </c>
      <c r="B125" s="4">
        <f t="shared" si="66"/>
        <v>0</v>
      </c>
      <c r="C125" s="4">
        <f t="shared" si="66"/>
        <v>0</v>
      </c>
      <c r="D125" s="4">
        <f t="shared" si="66"/>
        <v>0</v>
      </c>
      <c r="E125" s="4">
        <f t="shared" si="66"/>
        <v>0</v>
      </c>
      <c r="F125" s="5">
        <f t="shared" si="66"/>
        <v>0</v>
      </c>
      <c r="G125" s="5">
        <f t="shared" si="66"/>
        <v>0</v>
      </c>
      <c r="H125" s="128">
        <f>'Enh Grant Original Request'!H114</f>
        <v>0</v>
      </c>
      <c r="I125" s="128">
        <f>'Enh Grant Original Request'!I114</f>
        <v>0</v>
      </c>
      <c r="J125" s="128">
        <f>'Enh Grant Original Request'!J114</f>
        <v>0</v>
      </c>
      <c r="K125" s="128">
        <f>'Enh Grant Original Request'!K114</f>
        <v>0</v>
      </c>
      <c r="L125" s="128">
        <f>'Enh Grant Original Request'!L114</f>
        <v>0</v>
      </c>
      <c r="M125" s="128">
        <f>'Enh Grant Original Request'!M114</f>
        <v>0</v>
      </c>
      <c r="N125" s="128">
        <f>'Enh Grant Original Request'!N114</f>
        <v>0</v>
      </c>
      <c r="O125" s="128">
        <f>'Enh Grant Original Request'!O114</f>
        <v>0</v>
      </c>
      <c r="P125" s="128">
        <f>'Enh Grant Original Request'!P114</f>
        <v>0</v>
      </c>
      <c r="Q125" s="56">
        <f>'Enh Grant Original Request'!Q114</f>
        <v>0</v>
      </c>
      <c r="R125" s="56">
        <f>'Enh Grant Original Request'!R114</f>
        <v>0</v>
      </c>
      <c r="S125" s="40">
        <f t="shared" si="39"/>
        <v>0</v>
      </c>
      <c r="T125" s="40">
        <f t="shared" si="40"/>
        <v>0</v>
      </c>
      <c r="U125" s="40"/>
      <c r="V125" s="73"/>
      <c r="W125" s="40"/>
      <c r="X125" s="40">
        <f t="shared" si="67"/>
        <v>0</v>
      </c>
      <c r="Y125" s="40">
        <f t="shared" si="41"/>
        <v>0</v>
      </c>
      <c r="Z125" s="40"/>
      <c r="AA125" s="44"/>
      <c r="AB125" s="56">
        <f t="shared" si="43"/>
        <v>0</v>
      </c>
      <c r="AC125" s="40">
        <f t="shared" si="43"/>
        <v>0</v>
      </c>
      <c r="AD125" s="40">
        <f t="shared" si="44"/>
        <v>0</v>
      </c>
      <c r="AE125" s="40">
        <f t="shared" si="45"/>
        <v>0</v>
      </c>
      <c r="AF125" s="40">
        <f t="shared" si="56"/>
        <v>0</v>
      </c>
      <c r="AG125" s="40"/>
      <c r="AH125" s="72"/>
      <c r="AI125" s="72"/>
      <c r="AJ125" s="52"/>
      <c r="AK125" s="53"/>
      <c r="AN125" s="56">
        <f t="shared" si="62"/>
        <v>0</v>
      </c>
      <c r="AT125" s="4">
        <f t="shared" si="46"/>
        <v>0</v>
      </c>
      <c r="AZ125" s="4">
        <f t="shared" si="57"/>
        <v>0</v>
      </c>
      <c r="BB125" s="81"/>
      <c r="BC125" s="33"/>
      <c r="BE125" s="119"/>
      <c r="BF125" s="123">
        <f t="shared" si="58"/>
        <v>0</v>
      </c>
      <c r="BG125" s="34"/>
      <c r="BH125" s="34">
        <f t="shared" si="59"/>
        <v>0</v>
      </c>
      <c r="BI125" s="34">
        <f t="shared" si="59"/>
        <v>0</v>
      </c>
      <c r="BJ125" s="4">
        <f t="shared" si="60"/>
        <v>0</v>
      </c>
      <c r="BK125" s="4">
        <f t="shared" si="61"/>
        <v>0</v>
      </c>
      <c r="BP125" s="34">
        <f t="shared" si="47"/>
        <v>0</v>
      </c>
      <c r="BQ125" s="34">
        <f t="shared" si="47"/>
        <v>0</v>
      </c>
      <c r="BR125" s="4">
        <f t="shared" si="48"/>
        <v>0</v>
      </c>
      <c r="BS125" s="4">
        <f t="shared" si="49"/>
        <v>0</v>
      </c>
      <c r="BX125" s="34">
        <f t="shared" si="50"/>
        <v>0</v>
      </c>
      <c r="BY125" s="34">
        <f t="shared" si="50"/>
        <v>0</v>
      </c>
      <c r="BZ125" s="4">
        <f t="shared" si="51"/>
        <v>0</v>
      </c>
      <c r="CA125" s="4">
        <f t="shared" si="52"/>
        <v>0</v>
      </c>
      <c r="CF125" s="34">
        <f t="shared" si="53"/>
        <v>0</v>
      </c>
      <c r="CG125" s="34">
        <f t="shared" si="53"/>
        <v>0</v>
      </c>
      <c r="CH125" s="4">
        <f t="shared" si="54"/>
        <v>0</v>
      </c>
      <c r="CI125" s="4">
        <f t="shared" si="55"/>
        <v>0</v>
      </c>
      <c r="CN125" s="4">
        <f t="shared" si="64"/>
        <v>0</v>
      </c>
      <c r="CO125" s="8">
        <f t="shared" si="63"/>
        <v>0</v>
      </c>
    </row>
    <row r="126" spans="1:93" x14ac:dyDescent="0.3">
      <c r="A126" s="3">
        <f t="shared" ref="A126:G141" si="68">A125</f>
        <v>0</v>
      </c>
      <c r="B126" s="4">
        <f t="shared" si="68"/>
        <v>0</v>
      </c>
      <c r="C126" s="4">
        <f t="shared" si="68"/>
        <v>0</v>
      </c>
      <c r="D126" s="4">
        <f t="shared" si="68"/>
        <v>0</v>
      </c>
      <c r="E126" s="4">
        <f t="shared" si="68"/>
        <v>0</v>
      </c>
      <c r="F126" s="5">
        <f t="shared" si="68"/>
        <v>0</v>
      </c>
      <c r="G126" s="5">
        <f t="shared" si="68"/>
        <v>0</v>
      </c>
      <c r="H126" s="128">
        <f>'Enh Grant Original Request'!H115</f>
        <v>0</v>
      </c>
      <c r="I126" s="128">
        <f>'Enh Grant Original Request'!I115</f>
        <v>0</v>
      </c>
      <c r="J126" s="128">
        <f>'Enh Grant Original Request'!J115</f>
        <v>0</v>
      </c>
      <c r="K126" s="128">
        <f>'Enh Grant Original Request'!K115</f>
        <v>0</v>
      </c>
      <c r="L126" s="128">
        <f>'Enh Grant Original Request'!L115</f>
        <v>0</v>
      </c>
      <c r="M126" s="128">
        <f>'Enh Grant Original Request'!M115</f>
        <v>0</v>
      </c>
      <c r="N126" s="128">
        <f>'Enh Grant Original Request'!N115</f>
        <v>0</v>
      </c>
      <c r="O126" s="128">
        <f>'Enh Grant Original Request'!O115</f>
        <v>0</v>
      </c>
      <c r="P126" s="128">
        <f>'Enh Grant Original Request'!P115</f>
        <v>0</v>
      </c>
      <c r="Q126" s="56">
        <f>'Enh Grant Original Request'!Q115</f>
        <v>0</v>
      </c>
      <c r="R126" s="56">
        <f>'Enh Grant Original Request'!R115</f>
        <v>0</v>
      </c>
      <c r="S126" s="40">
        <f t="shared" si="39"/>
        <v>0</v>
      </c>
      <c r="T126" s="40">
        <f t="shared" si="40"/>
        <v>0</v>
      </c>
      <c r="U126" s="40"/>
      <c r="V126" s="73"/>
      <c r="W126" s="40"/>
      <c r="X126" s="40">
        <f t="shared" si="67"/>
        <v>0</v>
      </c>
      <c r="Y126" s="40">
        <f t="shared" si="41"/>
        <v>0</v>
      </c>
      <c r="Z126" s="40"/>
      <c r="AA126" s="44"/>
      <c r="AB126" s="56">
        <f t="shared" si="43"/>
        <v>0</v>
      </c>
      <c r="AC126" s="40">
        <f t="shared" si="43"/>
        <v>0</v>
      </c>
      <c r="AD126" s="40">
        <f t="shared" si="44"/>
        <v>0</v>
      </c>
      <c r="AE126" s="40">
        <f t="shared" si="45"/>
        <v>0</v>
      </c>
      <c r="AF126" s="40">
        <f t="shared" si="56"/>
        <v>0</v>
      </c>
      <c r="AG126" s="40"/>
      <c r="AH126" s="72"/>
      <c r="AI126" s="72"/>
      <c r="AJ126" s="52"/>
      <c r="AK126" s="53"/>
      <c r="AN126" s="56">
        <f t="shared" si="62"/>
        <v>0</v>
      </c>
      <c r="AT126" s="4">
        <f t="shared" si="46"/>
        <v>0</v>
      </c>
      <c r="AZ126" s="4">
        <f t="shared" si="57"/>
        <v>0</v>
      </c>
      <c r="BB126" s="81"/>
      <c r="BC126" s="33"/>
      <c r="BE126" s="119"/>
      <c r="BF126" s="123">
        <f t="shared" si="58"/>
        <v>0</v>
      </c>
      <c r="BG126" s="34"/>
      <c r="BH126" s="34">
        <f t="shared" si="59"/>
        <v>0</v>
      </c>
      <c r="BI126" s="34">
        <f t="shared" si="59"/>
        <v>0</v>
      </c>
      <c r="BJ126" s="4">
        <f t="shared" si="60"/>
        <v>0</v>
      </c>
      <c r="BK126" s="4">
        <f t="shared" si="61"/>
        <v>0</v>
      </c>
      <c r="BP126" s="34">
        <f t="shared" si="47"/>
        <v>0</v>
      </c>
      <c r="BQ126" s="34">
        <f t="shared" si="47"/>
        <v>0</v>
      </c>
      <c r="BR126" s="4">
        <f t="shared" si="48"/>
        <v>0</v>
      </c>
      <c r="BS126" s="4">
        <f t="shared" si="49"/>
        <v>0</v>
      </c>
      <c r="BX126" s="34">
        <f t="shared" si="50"/>
        <v>0</v>
      </c>
      <c r="BY126" s="34">
        <f t="shared" si="50"/>
        <v>0</v>
      </c>
      <c r="BZ126" s="4">
        <f t="shared" si="51"/>
        <v>0</v>
      </c>
      <c r="CA126" s="4">
        <f t="shared" si="52"/>
        <v>0</v>
      </c>
      <c r="CF126" s="34">
        <f t="shared" si="53"/>
        <v>0</v>
      </c>
      <c r="CG126" s="34">
        <f t="shared" si="53"/>
        <v>0</v>
      </c>
      <c r="CH126" s="4">
        <f t="shared" si="54"/>
        <v>0</v>
      </c>
      <c r="CI126" s="4">
        <f t="shared" si="55"/>
        <v>0</v>
      </c>
      <c r="CN126" s="4">
        <f t="shared" si="64"/>
        <v>0</v>
      </c>
      <c r="CO126" s="8">
        <f t="shared" si="63"/>
        <v>0</v>
      </c>
    </row>
    <row r="127" spans="1:93" x14ac:dyDescent="0.3">
      <c r="A127" s="3">
        <f t="shared" si="68"/>
        <v>0</v>
      </c>
      <c r="B127" s="4">
        <f t="shared" si="68"/>
        <v>0</v>
      </c>
      <c r="C127" s="4">
        <f t="shared" si="68"/>
        <v>0</v>
      </c>
      <c r="D127" s="4">
        <f t="shared" si="68"/>
        <v>0</v>
      </c>
      <c r="E127" s="4">
        <f t="shared" si="68"/>
        <v>0</v>
      </c>
      <c r="F127" s="5">
        <f t="shared" si="68"/>
        <v>0</v>
      </c>
      <c r="G127" s="5">
        <f t="shared" si="68"/>
        <v>0</v>
      </c>
      <c r="H127" s="128">
        <f>'Enh Grant Original Request'!H116</f>
        <v>0</v>
      </c>
      <c r="I127" s="128">
        <f>'Enh Grant Original Request'!I116</f>
        <v>0</v>
      </c>
      <c r="J127" s="128">
        <f>'Enh Grant Original Request'!J116</f>
        <v>0</v>
      </c>
      <c r="K127" s="128">
        <f>'Enh Grant Original Request'!K116</f>
        <v>0</v>
      </c>
      <c r="L127" s="128">
        <f>'Enh Grant Original Request'!L116</f>
        <v>0</v>
      </c>
      <c r="M127" s="128">
        <f>'Enh Grant Original Request'!M116</f>
        <v>0</v>
      </c>
      <c r="N127" s="128">
        <f>'Enh Grant Original Request'!N116</f>
        <v>0</v>
      </c>
      <c r="O127" s="128">
        <f>'Enh Grant Original Request'!O116</f>
        <v>0</v>
      </c>
      <c r="P127" s="128">
        <f>'Enh Grant Original Request'!P116</f>
        <v>0</v>
      </c>
      <c r="Q127" s="56">
        <f>'Enh Grant Original Request'!Q116</f>
        <v>0</v>
      </c>
      <c r="R127" s="56">
        <f>'Enh Grant Original Request'!R116</f>
        <v>0</v>
      </c>
      <c r="S127" s="40">
        <f t="shared" ref="S127:S190" si="69">SUM(R127)*Q127</f>
        <v>0</v>
      </c>
      <c r="T127" s="40">
        <f t="shared" si="40"/>
        <v>0</v>
      </c>
      <c r="U127" s="40"/>
      <c r="V127" s="73"/>
      <c r="W127" s="40"/>
      <c r="X127" s="40">
        <f t="shared" si="67"/>
        <v>0</v>
      </c>
      <c r="Y127" s="40">
        <f t="shared" si="41"/>
        <v>0</v>
      </c>
      <c r="Z127" s="40"/>
      <c r="AA127" s="44"/>
      <c r="AB127" s="56">
        <f t="shared" si="43"/>
        <v>0</v>
      </c>
      <c r="AC127" s="40">
        <f t="shared" si="43"/>
        <v>0</v>
      </c>
      <c r="AD127" s="40">
        <f t="shared" si="44"/>
        <v>0</v>
      </c>
      <c r="AE127" s="40">
        <f t="shared" si="45"/>
        <v>0</v>
      </c>
      <c r="AF127" s="40">
        <f t="shared" si="56"/>
        <v>0</v>
      </c>
      <c r="AG127" s="40"/>
      <c r="AH127" s="72"/>
      <c r="AI127" s="72"/>
      <c r="AJ127" s="52"/>
      <c r="AK127" s="53"/>
      <c r="AN127" s="56">
        <f t="shared" si="62"/>
        <v>0</v>
      </c>
      <c r="AT127" s="4">
        <f t="shared" si="46"/>
        <v>0</v>
      </c>
      <c r="AZ127" s="4">
        <f t="shared" si="57"/>
        <v>0</v>
      </c>
      <c r="BB127" s="81"/>
      <c r="BC127" s="33"/>
      <c r="BE127" s="119"/>
      <c r="BF127" s="123">
        <f t="shared" si="58"/>
        <v>0</v>
      </c>
      <c r="BG127" s="34"/>
      <c r="BH127" s="34">
        <f t="shared" si="59"/>
        <v>0</v>
      </c>
      <c r="BI127" s="34">
        <f t="shared" si="59"/>
        <v>0</v>
      </c>
      <c r="BJ127" s="4">
        <f t="shared" si="60"/>
        <v>0</v>
      </c>
      <c r="BK127" s="4">
        <f t="shared" si="61"/>
        <v>0</v>
      </c>
      <c r="BP127" s="34">
        <f t="shared" si="47"/>
        <v>0</v>
      </c>
      <c r="BQ127" s="34">
        <f t="shared" si="47"/>
        <v>0</v>
      </c>
      <c r="BR127" s="4">
        <f t="shared" si="48"/>
        <v>0</v>
      </c>
      <c r="BS127" s="4">
        <f t="shared" si="49"/>
        <v>0</v>
      </c>
      <c r="BX127" s="34">
        <f t="shared" si="50"/>
        <v>0</v>
      </c>
      <c r="BY127" s="34">
        <f t="shared" si="50"/>
        <v>0</v>
      </c>
      <c r="BZ127" s="4">
        <f t="shared" si="51"/>
        <v>0</v>
      </c>
      <c r="CA127" s="4">
        <f t="shared" si="52"/>
        <v>0</v>
      </c>
      <c r="CF127" s="34">
        <f t="shared" si="53"/>
        <v>0</v>
      </c>
      <c r="CG127" s="34">
        <f t="shared" si="53"/>
        <v>0</v>
      </c>
      <c r="CH127" s="4">
        <f t="shared" si="54"/>
        <v>0</v>
      </c>
      <c r="CI127" s="4">
        <f t="shared" si="55"/>
        <v>0</v>
      </c>
      <c r="CN127" s="4">
        <f t="shared" si="64"/>
        <v>0</v>
      </c>
      <c r="CO127" s="8">
        <f t="shared" si="63"/>
        <v>0</v>
      </c>
    </row>
    <row r="128" spans="1:93" x14ac:dyDescent="0.3">
      <c r="A128" s="3">
        <f t="shared" si="68"/>
        <v>0</v>
      </c>
      <c r="B128" s="4">
        <f t="shared" si="68"/>
        <v>0</v>
      </c>
      <c r="C128" s="4">
        <f t="shared" si="68"/>
        <v>0</v>
      </c>
      <c r="D128" s="4">
        <f t="shared" si="68"/>
        <v>0</v>
      </c>
      <c r="E128" s="4">
        <f t="shared" si="68"/>
        <v>0</v>
      </c>
      <c r="F128" s="5">
        <f t="shared" si="68"/>
        <v>0</v>
      </c>
      <c r="G128" s="5">
        <f t="shared" si="68"/>
        <v>0</v>
      </c>
      <c r="H128" s="128">
        <f>'Enh Grant Original Request'!H117</f>
        <v>0</v>
      </c>
      <c r="I128" s="128">
        <f>'Enh Grant Original Request'!I117</f>
        <v>0</v>
      </c>
      <c r="J128" s="128">
        <f>'Enh Grant Original Request'!J117</f>
        <v>0</v>
      </c>
      <c r="K128" s="128">
        <f>'Enh Grant Original Request'!K117</f>
        <v>0</v>
      </c>
      <c r="L128" s="128">
        <f>'Enh Grant Original Request'!L117</f>
        <v>0</v>
      </c>
      <c r="M128" s="128">
        <f>'Enh Grant Original Request'!M117</f>
        <v>0</v>
      </c>
      <c r="N128" s="128">
        <f>'Enh Grant Original Request'!N117</f>
        <v>0</v>
      </c>
      <c r="O128" s="128">
        <f>'Enh Grant Original Request'!O117</f>
        <v>0</v>
      </c>
      <c r="P128" s="128">
        <f>'Enh Grant Original Request'!P117</f>
        <v>0</v>
      </c>
      <c r="Q128" s="56">
        <f>'Enh Grant Original Request'!Q117</f>
        <v>0</v>
      </c>
      <c r="R128" s="56">
        <f>'Enh Grant Original Request'!R117</f>
        <v>0</v>
      </c>
      <c r="S128" s="40">
        <f t="shared" si="69"/>
        <v>0</v>
      </c>
      <c r="T128" s="40">
        <f t="shared" si="40"/>
        <v>0</v>
      </c>
      <c r="U128" s="40"/>
      <c r="V128" s="73"/>
      <c r="W128" s="40"/>
      <c r="X128" s="40">
        <f t="shared" si="67"/>
        <v>0</v>
      </c>
      <c r="Y128" s="40">
        <f t="shared" si="41"/>
        <v>0</v>
      </c>
      <c r="Z128" s="40"/>
      <c r="AA128" s="44"/>
      <c r="AB128" s="56">
        <f t="shared" si="43"/>
        <v>0</v>
      </c>
      <c r="AC128" s="40">
        <f t="shared" si="43"/>
        <v>0</v>
      </c>
      <c r="AD128" s="40">
        <f t="shared" si="44"/>
        <v>0</v>
      </c>
      <c r="AE128" s="40">
        <f t="shared" si="45"/>
        <v>0</v>
      </c>
      <c r="AF128" s="40">
        <f t="shared" si="56"/>
        <v>0</v>
      </c>
      <c r="AG128" s="40"/>
      <c r="AH128" s="72"/>
      <c r="AI128" s="72"/>
      <c r="AJ128" s="52"/>
      <c r="AK128" s="53"/>
      <c r="AN128" s="56">
        <f t="shared" si="62"/>
        <v>0</v>
      </c>
      <c r="AT128" s="4">
        <f t="shared" si="46"/>
        <v>0</v>
      </c>
      <c r="AZ128" s="4">
        <f t="shared" si="57"/>
        <v>0</v>
      </c>
      <c r="BB128" s="81"/>
      <c r="BC128" s="33"/>
      <c r="BE128" s="119"/>
      <c r="BF128" s="123">
        <f t="shared" si="58"/>
        <v>0</v>
      </c>
      <c r="BG128" s="34"/>
      <c r="BH128" s="34">
        <f t="shared" si="59"/>
        <v>0</v>
      </c>
      <c r="BI128" s="34">
        <f t="shared" si="59"/>
        <v>0</v>
      </c>
      <c r="BJ128" s="4">
        <f t="shared" si="60"/>
        <v>0</v>
      </c>
      <c r="BK128" s="4">
        <f t="shared" si="61"/>
        <v>0</v>
      </c>
      <c r="BP128" s="34">
        <f t="shared" si="47"/>
        <v>0</v>
      </c>
      <c r="BQ128" s="34">
        <f t="shared" si="47"/>
        <v>0</v>
      </c>
      <c r="BR128" s="4">
        <f t="shared" si="48"/>
        <v>0</v>
      </c>
      <c r="BS128" s="4">
        <f t="shared" si="49"/>
        <v>0</v>
      </c>
      <c r="BX128" s="34">
        <f t="shared" si="50"/>
        <v>0</v>
      </c>
      <c r="BY128" s="34">
        <f t="shared" si="50"/>
        <v>0</v>
      </c>
      <c r="BZ128" s="4">
        <f t="shared" si="51"/>
        <v>0</v>
      </c>
      <c r="CA128" s="4">
        <f t="shared" si="52"/>
        <v>0</v>
      </c>
      <c r="CF128" s="34">
        <f t="shared" si="53"/>
        <v>0</v>
      </c>
      <c r="CG128" s="34">
        <f t="shared" si="53"/>
        <v>0</v>
      </c>
      <c r="CH128" s="4">
        <f t="shared" si="54"/>
        <v>0</v>
      </c>
      <c r="CI128" s="4">
        <f t="shared" si="55"/>
        <v>0</v>
      </c>
      <c r="CN128" s="4">
        <f t="shared" si="64"/>
        <v>0</v>
      </c>
      <c r="CO128" s="8">
        <f t="shared" si="63"/>
        <v>0</v>
      </c>
    </row>
    <row r="129" spans="1:93" x14ac:dyDescent="0.3">
      <c r="A129" s="3">
        <f t="shared" si="68"/>
        <v>0</v>
      </c>
      <c r="B129" s="4">
        <f t="shared" si="68"/>
        <v>0</v>
      </c>
      <c r="C129" s="4">
        <f t="shared" si="68"/>
        <v>0</v>
      </c>
      <c r="D129" s="4">
        <f t="shared" si="68"/>
        <v>0</v>
      </c>
      <c r="E129" s="4">
        <f t="shared" si="68"/>
        <v>0</v>
      </c>
      <c r="F129" s="5">
        <f t="shared" si="68"/>
        <v>0</v>
      </c>
      <c r="G129" s="5">
        <f t="shared" si="68"/>
        <v>0</v>
      </c>
      <c r="H129" s="128">
        <f>'Enh Grant Original Request'!H118</f>
        <v>0</v>
      </c>
      <c r="I129" s="128">
        <f>'Enh Grant Original Request'!I118</f>
        <v>0</v>
      </c>
      <c r="J129" s="128">
        <f>'Enh Grant Original Request'!J118</f>
        <v>0</v>
      </c>
      <c r="K129" s="128">
        <f>'Enh Grant Original Request'!K118</f>
        <v>0</v>
      </c>
      <c r="L129" s="128">
        <f>'Enh Grant Original Request'!L118</f>
        <v>0</v>
      </c>
      <c r="M129" s="128">
        <f>'Enh Grant Original Request'!M118</f>
        <v>0</v>
      </c>
      <c r="N129" s="128">
        <f>'Enh Grant Original Request'!N118</f>
        <v>0</v>
      </c>
      <c r="O129" s="128">
        <f>'Enh Grant Original Request'!O118</f>
        <v>0</v>
      </c>
      <c r="P129" s="128">
        <f>'Enh Grant Original Request'!P118</f>
        <v>0</v>
      </c>
      <c r="Q129" s="56">
        <f>'Enh Grant Original Request'!Q118</f>
        <v>0</v>
      </c>
      <c r="R129" s="56">
        <f>'Enh Grant Original Request'!R118</f>
        <v>0</v>
      </c>
      <c r="S129" s="40">
        <f t="shared" si="69"/>
        <v>0</v>
      </c>
      <c r="T129" s="40">
        <f t="shared" si="40"/>
        <v>0</v>
      </c>
      <c r="U129" s="40"/>
      <c r="V129" s="73"/>
      <c r="W129" s="40"/>
      <c r="X129" s="40">
        <f t="shared" si="67"/>
        <v>0</v>
      </c>
      <c r="Y129" s="40">
        <f t="shared" si="41"/>
        <v>0</v>
      </c>
      <c r="Z129" s="40"/>
      <c r="AA129" s="44"/>
      <c r="AB129" s="56">
        <f t="shared" si="43"/>
        <v>0</v>
      </c>
      <c r="AC129" s="40">
        <f t="shared" si="43"/>
        <v>0</v>
      </c>
      <c r="AD129" s="40">
        <f t="shared" si="44"/>
        <v>0</v>
      </c>
      <c r="AE129" s="40">
        <f t="shared" si="45"/>
        <v>0</v>
      </c>
      <c r="AF129" s="40">
        <f t="shared" si="56"/>
        <v>0</v>
      </c>
      <c r="AG129" s="40"/>
      <c r="AH129" s="72"/>
      <c r="AI129" s="72"/>
      <c r="AJ129" s="52"/>
      <c r="AK129" s="53"/>
      <c r="AN129" s="56">
        <f t="shared" si="62"/>
        <v>0</v>
      </c>
      <c r="AT129" s="4">
        <f t="shared" si="46"/>
        <v>0</v>
      </c>
      <c r="AZ129" s="4">
        <f t="shared" si="57"/>
        <v>0</v>
      </c>
      <c r="BB129" s="81"/>
      <c r="BC129" s="33"/>
      <c r="BE129" s="119"/>
      <c r="BF129" s="123">
        <f t="shared" si="58"/>
        <v>0</v>
      </c>
      <c r="BG129" s="34"/>
      <c r="BH129" s="34">
        <f t="shared" si="59"/>
        <v>0</v>
      </c>
      <c r="BI129" s="34">
        <f t="shared" si="59"/>
        <v>0</v>
      </c>
      <c r="BJ129" s="4">
        <f t="shared" si="60"/>
        <v>0</v>
      </c>
      <c r="BK129" s="4">
        <f t="shared" si="61"/>
        <v>0</v>
      </c>
      <c r="BP129" s="34">
        <f t="shared" si="47"/>
        <v>0</v>
      </c>
      <c r="BQ129" s="34">
        <f t="shared" si="47"/>
        <v>0</v>
      </c>
      <c r="BR129" s="4">
        <f t="shared" si="48"/>
        <v>0</v>
      </c>
      <c r="BS129" s="4">
        <f t="shared" si="49"/>
        <v>0</v>
      </c>
      <c r="BX129" s="34">
        <f t="shared" si="50"/>
        <v>0</v>
      </c>
      <c r="BY129" s="34">
        <f t="shared" si="50"/>
        <v>0</v>
      </c>
      <c r="BZ129" s="4">
        <f t="shared" si="51"/>
        <v>0</v>
      </c>
      <c r="CA129" s="4">
        <f t="shared" si="52"/>
        <v>0</v>
      </c>
      <c r="CF129" s="34">
        <f t="shared" si="53"/>
        <v>0</v>
      </c>
      <c r="CG129" s="34">
        <f t="shared" si="53"/>
        <v>0</v>
      </c>
      <c r="CH129" s="4">
        <f t="shared" si="54"/>
        <v>0</v>
      </c>
      <c r="CI129" s="4">
        <f t="shared" si="55"/>
        <v>0</v>
      </c>
      <c r="CN129" s="4">
        <f t="shared" si="64"/>
        <v>0</v>
      </c>
      <c r="CO129" s="8">
        <f t="shared" si="63"/>
        <v>0</v>
      </c>
    </row>
    <row r="130" spans="1:93" x14ac:dyDescent="0.3">
      <c r="A130" s="3">
        <f t="shared" si="68"/>
        <v>0</v>
      </c>
      <c r="B130" s="4">
        <f t="shared" si="68"/>
        <v>0</v>
      </c>
      <c r="C130" s="4">
        <f t="shared" si="68"/>
        <v>0</v>
      </c>
      <c r="D130" s="4">
        <f t="shared" si="68"/>
        <v>0</v>
      </c>
      <c r="E130" s="4">
        <f t="shared" si="68"/>
        <v>0</v>
      </c>
      <c r="F130" s="5">
        <f t="shared" si="68"/>
        <v>0</v>
      </c>
      <c r="G130" s="5">
        <f t="shared" si="68"/>
        <v>0</v>
      </c>
      <c r="H130" s="128">
        <f>'Enh Grant Original Request'!H119</f>
        <v>0</v>
      </c>
      <c r="I130" s="128">
        <f>'Enh Grant Original Request'!I119</f>
        <v>0</v>
      </c>
      <c r="J130" s="128">
        <f>'Enh Grant Original Request'!J119</f>
        <v>0</v>
      </c>
      <c r="K130" s="128">
        <f>'Enh Grant Original Request'!K119</f>
        <v>0</v>
      </c>
      <c r="L130" s="128">
        <f>'Enh Grant Original Request'!L119</f>
        <v>0</v>
      </c>
      <c r="M130" s="128">
        <f>'Enh Grant Original Request'!M119</f>
        <v>0</v>
      </c>
      <c r="N130" s="128">
        <f>'Enh Grant Original Request'!N119</f>
        <v>0</v>
      </c>
      <c r="O130" s="128">
        <f>'Enh Grant Original Request'!O119</f>
        <v>0</v>
      </c>
      <c r="P130" s="128">
        <f>'Enh Grant Original Request'!P119</f>
        <v>0</v>
      </c>
      <c r="Q130" s="56">
        <f>'Enh Grant Original Request'!Q119</f>
        <v>0</v>
      </c>
      <c r="R130" s="56">
        <f>'Enh Grant Original Request'!R119</f>
        <v>0</v>
      </c>
      <c r="S130" s="40">
        <f t="shared" si="69"/>
        <v>0</v>
      </c>
      <c r="T130" s="40">
        <f t="shared" si="40"/>
        <v>0</v>
      </c>
      <c r="U130" s="40"/>
      <c r="V130" s="73"/>
      <c r="W130" s="40"/>
      <c r="X130" s="40">
        <f t="shared" si="67"/>
        <v>0</v>
      </c>
      <c r="Y130" s="40">
        <f t="shared" si="41"/>
        <v>0</v>
      </c>
      <c r="Z130" s="40"/>
      <c r="AA130" s="44"/>
      <c r="AB130" s="56">
        <f t="shared" si="43"/>
        <v>0</v>
      </c>
      <c r="AC130" s="40">
        <f t="shared" si="43"/>
        <v>0</v>
      </c>
      <c r="AD130" s="40">
        <f t="shared" si="44"/>
        <v>0</v>
      </c>
      <c r="AE130" s="40">
        <f t="shared" si="45"/>
        <v>0</v>
      </c>
      <c r="AF130" s="40">
        <f t="shared" si="56"/>
        <v>0</v>
      </c>
      <c r="AG130" s="40"/>
      <c r="AH130" s="72"/>
      <c r="AI130" s="72"/>
      <c r="AJ130" s="52"/>
      <c r="AK130" s="53"/>
      <c r="AN130" s="56">
        <f t="shared" si="62"/>
        <v>0</v>
      </c>
      <c r="AT130" s="4">
        <f t="shared" si="46"/>
        <v>0</v>
      </c>
      <c r="AZ130" s="4">
        <f t="shared" si="57"/>
        <v>0</v>
      </c>
      <c r="BB130" s="81"/>
      <c r="BC130" s="33"/>
      <c r="BE130" s="119"/>
      <c r="BF130" s="123">
        <f t="shared" si="58"/>
        <v>0</v>
      </c>
      <c r="BG130" s="34"/>
      <c r="BH130" s="34">
        <f t="shared" si="59"/>
        <v>0</v>
      </c>
      <c r="BI130" s="34">
        <f t="shared" si="59"/>
        <v>0</v>
      </c>
      <c r="BJ130" s="4">
        <f t="shared" si="60"/>
        <v>0</v>
      </c>
      <c r="BK130" s="4">
        <f t="shared" si="61"/>
        <v>0</v>
      </c>
      <c r="BP130" s="34">
        <f t="shared" si="47"/>
        <v>0</v>
      </c>
      <c r="BQ130" s="34">
        <f t="shared" si="47"/>
        <v>0</v>
      </c>
      <c r="BR130" s="4">
        <f t="shared" si="48"/>
        <v>0</v>
      </c>
      <c r="BS130" s="4">
        <f t="shared" si="49"/>
        <v>0</v>
      </c>
      <c r="BX130" s="34">
        <f t="shared" si="50"/>
        <v>0</v>
      </c>
      <c r="BY130" s="34">
        <f t="shared" si="50"/>
        <v>0</v>
      </c>
      <c r="BZ130" s="4">
        <f t="shared" si="51"/>
        <v>0</v>
      </c>
      <c r="CA130" s="4">
        <f t="shared" si="52"/>
        <v>0</v>
      </c>
      <c r="CF130" s="34">
        <f t="shared" si="53"/>
        <v>0</v>
      </c>
      <c r="CG130" s="34">
        <f t="shared" si="53"/>
        <v>0</v>
      </c>
      <c r="CH130" s="4">
        <f t="shared" si="54"/>
        <v>0</v>
      </c>
      <c r="CI130" s="4">
        <f t="shared" si="55"/>
        <v>0</v>
      </c>
      <c r="CN130" s="4">
        <f t="shared" si="64"/>
        <v>0</v>
      </c>
      <c r="CO130" s="8">
        <f t="shared" si="63"/>
        <v>0</v>
      </c>
    </row>
    <row r="131" spans="1:93" x14ac:dyDescent="0.3">
      <c r="A131" s="3">
        <f t="shared" si="68"/>
        <v>0</v>
      </c>
      <c r="B131" s="4">
        <f t="shared" si="68"/>
        <v>0</v>
      </c>
      <c r="C131" s="4">
        <f t="shared" si="68"/>
        <v>0</v>
      </c>
      <c r="D131" s="4">
        <f t="shared" si="68"/>
        <v>0</v>
      </c>
      <c r="E131" s="4">
        <f t="shared" si="68"/>
        <v>0</v>
      </c>
      <c r="F131" s="5">
        <f t="shared" si="68"/>
        <v>0</v>
      </c>
      <c r="G131" s="5">
        <f t="shared" si="68"/>
        <v>0</v>
      </c>
      <c r="H131" s="128">
        <f>'Enh Grant Original Request'!H120</f>
        <v>0</v>
      </c>
      <c r="I131" s="128">
        <f>'Enh Grant Original Request'!I120</f>
        <v>0</v>
      </c>
      <c r="J131" s="128">
        <f>'Enh Grant Original Request'!J120</f>
        <v>0</v>
      </c>
      <c r="K131" s="128">
        <f>'Enh Grant Original Request'!K120</f>
        <v>0</v>
      </c>
      <c r="L131" s="128">
        <f>'Enh Grant Original Request'!L120</f>
        <v>0</v>
      </c>
      <c r="M131" s="128">
        <f>'Enh Grant Original Request'!M120</f>
        <v>0</v>
      </c>
      <c r="N131" s="128">
        <f>'Enh Grant Original Request'!N120</f>
        <v>0</v>
      </c>
      <c r="O131" s="128">
        <f>'Enh Grant Original Request'!O120</f>
        <v>0</v>
      </c>
      <c r="P131" s="128">
        <f>'Enh Grant Original Request'!P120</f>
        <v>0</v>
      </c>
      <c r="Q131" s="56">
        <f>'Enh Grant Original Request'!Q120</f>
        <v>0</v>
      </c>
      <c r="R131" s="56">
        <f>'Enh Grant Original Request'!R120</f>
        <v>0</v>
      </c>
      <c r="S131" s="40">
        <f t="shared" si="69"/>
        <v>0</v>
      </c>
      <c r="T131" s="40">
        <f t="shared" si="40"/>
        <v>0</v>
      </c>
      <c r="U131" s="40"/>
      <c r="V131" s="73"/>
      <c r="W131" s="40"/>
      <c r="X131" s="40">
        <f t="shared" si="67"/>
        <v>0</v>
      </c>
      <c r="Y131" s="40">
        <f t="shared" si="41"/>
        <v>0</v>
      </c>
      <c r="Z131" s="40"/>
      <c r="AA131" s="44"/>
      <c r="AB131" s="56">
        <f t="shared" si="43"/>
        <v>0</v>
      </c>
      <c r="AC131" s="40">
        <f t="shared" si="43"/>
        <v>0</v>
      </c>
      <c r="AD131" s="40">
        <f t="shared" si="44"/>
        <v>0</v>
      </c>
      <c r="AE131" s="40">
        <f t="shared" si="45"/>
        <v>0</v>
      </c>
      <c r="AF131" s="40">
        <f t="shared" si="56"/>
        <v>0</v>
      </c>
      <c r="AG131" s="40"/>
      <c r="AH131" s="72"/>
      <c r="AI131" s="72"/>
      <c r="AJ131" s="52"/>
      <c r="AK131" s="53"/>
      <c r="AN131" s="56">
        <f t="shared" si="62"/>
        <v>0</v>
      </c>
      <c r="AT131" s="4">
        <f t="shared" si="46"/>
        <v>0</v>
      </c>
      <c r="AZ131" s="4">
        <f t="shared" si="57"/>
        <v>0</v>
      </c>
      <c r="BB131" s="81"/>
      <c r="BC131" s="33"/>
      <c r="BE131" s="119"/>
      <c r="BF131" s="123">
        <f t="shared" si="58"/>
        <v>0</v>
      </c>
      <c r="BG131" s="34"/>
      <c r="BH131" s="34">
        <f t="shared" si="59"/>
        <v>0</v>
      </c>
      <c r="BI131" s="34">
        <f t="shared" si="59"/>
        <v>0</v>
      </c>
      <c r="BJ131" s="4">
        <f t="shared" si="60"/>
        <v>0</v>
      </c>
      <c r="BK131" s="4">
        <f t="shared" si="61"/>
        <v>0</v>
      </c>
      <c r="BP131" s="34">
        <f t="shared" si="47"/>
        <v>0</v>
      </c>
      <c r="BQ131" s="34">
        <f t="shared" si="47"/>
        <v>0</v>
      </c>
      <c r="BR131" s="4">
        <f t="shared" si="48"/>
        <v>0</v>
      </c>
      <c r="BS131" s="4">
        <f t="shared" si="49"/>
        <v>0</v>
      </c>
      <c r="BX131" s="34">
        <f t="shared" si="50"/>
        <v>0</v>
      </c>
      <c r="BY131" s="34">
        <f t="shared" si="50"/>
        <v>0</v>
      </c>
      <c r="BZ131" s="4">
        <f t="shared" si="51"/>
        <v>0</v>
      </c>
      <c r="CA131" s="4">
        <f t="shared" si="52"/>
        <v>0</v>
      </c>
      <c r="CF131" s="34">
        <f t="shared" si="53"/>
        <v>0</v>
      </c>
      <c r="CG131" s="34">
        <f t="shared" si="53"/>
        <v>0</v>
      </c>
      <c r="CH131" s="4">
        <f t="shared" si="54"/>
        <v>0</v>
      </c>
      <c r="CI131" s="4">
        <f t="shared" si="55"/>
        <v>0</v>
      </c>
      <c r="CN131" s="4">
        <f t="shared" si="64"/>
        <v>0</v>
      </c>
      <c r="CO131" s="8">
        <f t="shared" si="63"/>
        <v>0</v>
      </c>
    </row>
    <row r="132" spans="1:93" x14ac:dyDescent="0.3">
      <c r="A132" s="3">
        <f t="shared" si="68"/>
        <v>0</v>
      </c>
      <c r="B132" s="4">
        <f t="shared" si="68"/>
        <v>0</v>
      </c>
      <c r="C132" s="4">
        <f t="shared" si="68"/>
        <v>0</v>
      </c>
      <c r="D132" s="4">
        <f t="shared" si="68"/>
        <v>0</v>
      </c>
      <c r="E132" s="4">
        <f t="shared" si="68"/>
        <v>0</v>
      </c>
      <c r="F132" s="5">
        <f t="shared" si="68"/>
        <v>0</v>
      </c>
      <c r="G132" s="5">
        <f t="shared" si="68"/>
        <v>0</v>
      </c>
      <c r="H132" s="128">
        <f>'Enh Grant Original Request'!H121</f>
        <v>0</v>
      </c>
      <c r="I132" s="128">
        <f>'Enh Grant Original Request'!I121</f>
        <v>0</v>
      </c>
      <c r="J132" s="128">
        <f>'Enh Grant Original Request'!J121</f>
        <v>0</v>
      </c>
      <c r="K132" s="128">
        <f>'Enh Grant Original Request'!K121</f>
        <v>0</v>
      </c>
      <c r="L132" s="128">
        <f>'Enh Grant Original Request'!L121</f>
        <v>0</v>
      </c>
      <c r="M132" s="128">
        <f>'Enh Grant Original Request'!M121</f>
        <v>0</v>
      </c>
      <c r="N132" s="128">
        <f>'Enh Grant Original Request'!N121</f>
        <v>0</v>
      </c>
      <c r="O132" s="128">
        <f>'Enh Grant Original Request'!O121</f>
        <v>0</v>
      </c>
      <c r="P132" s="128">
        <f>'Enh Grant Original Request'!P121</f>
        <v>0</v>
      </c>
      <c r="Q132" s="56">
        <f>'Enh Grant Original Request'!Q121</f>
        <v>0</v>
      </c>
      <c r="R132" s="56">
        <f>'Enh Grant Original Request'!R121</f>
        <v>0</v>
      </c>
      <c r="S132" s="40">
        <f t="shared" si="69"/>
        <v>0</v>
      </c>
      <c r="T132" s="40">
        <f t="shared" si="40"/>
        <v>0</v>
      </c>
      <c r="U132" s="40"/>
      <c r="V132" s="73"/>
      <c r="W132" s="40"/>
      <c r="X132" s="40">
        <f t="shared" si="67"/>
        <v>0</v>
      </c>
      <c r="Y132" s="40">
        <f t="shared" si="41"/>
        <v>0</v>
      </c>
      <c r="Z132" s="40"/>
      <c r="AA132" s="44"/>
      <c r="AB132" s="56">
        <f t="shared" si="43"/>
        <v>0</v>
      </c>
      <c r="AC132" s="40">
        <f t="shared" si="43"/>
        <v>0</v>
      </c>
      <c r="AD132" s="40">
        <f t="shared" si="44"/>
        <v>0</v>
      </c>
      <c r="AE132" s="40">
        <f t="shared" si="45"/>
        <v>0</v>
      </c>
      <c r="AF132" s="40">
        <f t="shared" si="56"/>
        <v>0</v>
      </c>
      <c r="AG132" s="40"/>
      <c r="AH132" s="72"/>
      <c r="AI132" s="72"/>
      <c r="AJ132" s="52"/>
      <c r="AK132" s="53"/>
      <c r="AN132" s="56">
        <f t="shared" si="62"/>
        <v>0</v>
      </c>
      <c r="AT132" s="4">
        <f t="shared" si="46"/>
        <v>0</v>
      </c>
      <c r="AZ132" s="4">
        <f t="shared" si="57"/>
        <v>0</v>
      </c>
      <c r="BB132" s="81"/>
      <c r="BC132" s="33"/>
      <c r="BE132" s="119"/>
      <c r="BF132" s="123">
        <f t="shared" si="58"/>
        <v>0</v>
      </c>
      <c r="BG132" s="34"/>
      <c r="BH132" s="34">
        <f t="shared" si="59"/>
        <v>0</v>
      </c>
      <c r="BI132" s="34">
        <f t="shared" si="59"/>
        <v>0</v>
      </c>
      <c r="BJ132" s="4">
        <f t="shared" si="60"/>
        <v>0</v>
      </c>
      <c r="BK132" s="4">
        <f t="shared" si="61"/>
        <v>0</v>
      </c>
      <c r="BP132" s="34">
        <f t="shared" si="47"/>
        <v>0</v>
      </c>
      <c r="BQ132" s="34">
        <f t="shared" si="47"/>
        <v>0</v>
      </c>
      <c r="BR132" s="4">
        <f t="shared" si="48"/>
        <v>0</v>
      </c>
      <c r="BS132" s="4">
        <f t="shared" si="49"/>
        <v>0</v>
      </c>
      <c r="BX132" s="34">
        <f t="shared" si="50"/>
        <v>0</v>
      </c>
      <c r="BY132" s="34">
        <f t="shared" si="50"/>
        <v>0</v>
      </c>
      <c r="BZ132" s="4">
        <f t="shared" si="51"/>
        <v>0</v>
      </c>
      <c r="CA132" s="4">
        <f t="shared" si="52"/>
        <v>0</v>
      </c>
      <c r="CF132" s="34">
        <f t="shared" si="53"/>
        <v>0</v>
      </c>
      <c r="CG132" s="34">
        <f t="shared" si="53"/>
        <v>0</v>
      </c>
      <c r="CH132" s="4">
        <f t="shared" si="54"/>
        <v>0</v>
      </c>
      <c r="CI132" s="4">
        <f t="shared" si="55"/>
        <v>0</v>
      </c>
      <c r="CN132" s="4">
        <f t="shared" si="64"/>
        <v>0</v>
      </c>
      <c r="CO132" s="8">
        <f t="shared" si="63"/>
        <v>0</v>
      </c>
    </row>
    <row r="133" spans="1:93" x14ac:dyDescent="0.3">
      <c r="A133" s="3">
        <f t="shared" si="68"/>
        <v>0</v>
      </c>
      <c r="B133" s="4">
        <f t="shared" si="68"/>
        <v>0</v>
      </c>
      <c r="C133" s="4">
        <f t="shared" si="68"/>
        <v>0</v>
      </c>
      <c r="D133" s="4">
        <f t="shared" si="68"/>
        <v>0</v>
      </c>
      <c r="E133" s="4">
        <f t="shared" si="68"/>
        <v>0</v>
      </c>
      <c r="F133" s="5">
        <f t="shared" si="68"/>
        <v>0</v>
      </c>
      <c r="G133" s="5">
        <f t="shared" si="68"/>
        <v>0</v>
      </c>
      <c r="H133" s="128">
        <f>'Enh Grant Original Request'!H122</f>
        <v>0</v>
      </c>
      <c r="I133" s="128">
        <f>'Enh Grant Original Request'!I122</f>
        <v>0</v>
      </c>
      <c r="J133" s="128">
        <f>'Enh Grant Original Request'!J122</f>
        <v>0</v>
      </c>
      <c r="K133" s="128">
        <f>'Enh Grant Original Request'!K122</f>
        <v>0</v>
      </c>
      <c r="L133" s="128">
        <f>'Enh Grant Original Request'!L122</f>
        <v>0</v>
      </c>
      <c r="M133" s="128">
        <f>'Enh Grant Original Request'!M122</f>
        <v>0</v>
      </c>
      <c r="N133" s="128">
        <f>'Enh Grant Original Request'!N122</f>
        <v>0</v>
      </c>
      <c r="O133" s="128">
        <f>'Enh Grant Original Request'!O122</f>
        <v>0</v>
      </c>
      <c r="P133" s="128">
        <f>'Enh Grant Original Request'!P122</f>
        <v>0</v>
      </c>
      <c r="Q133" s="56">
        <f>'Enh Grant Original Request'!Q122</f>
        <v>0</v>
      </c>
      <c r="R133" s="56">
        <f>'Enh Grant Original Request'!R122</f>
        <v>0</v>
      </c>
      <c r="S133" s="40">
        <f t="shared" si="69"/>
        <v>0</v>
      </c>
      <c r="T133" s="40">
        <f t="shared" si="40"/>
        <v>0</v>
      </c>
      <c r="U133" s="40"/>
      <c r="V133" s="73"/>
      <c r="W133" s="40"/>
      <c r="X133" s="40">
        <f t="shared" si="67"/>
        <v>0</v>
      </c>
      <c r="Y133" s="40">
        <f t="shared" si="41"/>
        <v>0</v>
      </c>
      <c r="Z133" s="40"/>
      <c r="AA133" s="44"/>
      <c r="AB133" s="56">
        <f t="shared" si="43"/>
        <v>0</v>
      </c>
      <c r="AC133" s="40">
        <f t="shared" si="43"/>
        <v>0</v>
      </c>
      <c r="AD133" s="40">
        <f t="shared" si="44"/>
        <v>0</v>
      </c>
      <c r="AE133" s="40">
        <f t="shared" si="45"/>
        <v>0</v>
      </c>
      <c r="AF133" s="40">
        <f t="shared" si="56"/>
        <v>0</v>
      </c>
      <c r="AG133" s="40"/>
      <c r="AH133" s="72"/>
      <c r="AI133" s="72"/>
      <c r="AJ133" s="52"/>
      <c r="AK133" s="53"/>
      <c r="AN133" s="56">
        <f t="shared" si="62"/>
        <v>0</v>
      </c>
      <c r="AT133" s="4">
        <f t="shared" si="46"/>
        <v>0</v>
      </c>
      <c r="AZ133" s="4">
        <f t="shared" si="57"/>
        <v>0</v>
      </c>
      <c r="BB133" s="81"/>
      <c r="BC133" s="33"/>
      <c r="BE133" s="119"/>
      <c r="BF133" s="123">
        <f t="shared" si="58"/>
        <v>0</v>
      </c>
      <c r="BG133" s="34"/>
      <c r="BH133" s="34">
        <f t="shared" si="59"/>
        <v>0</v>
      </c>
      <c r="BI133" s="34">
        <f t="shared" si="59"/>
        <v>0</v>
      </c>
      <c r="BJ133" s="4">
        <f t="shared" si="60"/>
        <v>0</v>
      </c>
      <c r="BK133" s="4">
        <f t="shared" si="61"/>
        <v>0</v>
      </c>
      <c r="BP133" s="34">
        <f t="shared" si="47"/>
        <v>0</v>
      </c>
      <c r="BQ133" s="34">
        <f t="shared" si="47"/>
        <v>0</v>
      </c>
      <c r="BR133" s="4">
        <f t="shared" si="48"/>
        <v>0</v>
      </c>
      <c r="BS133" s="4">
        <f t="shared" si="49"/>
        <v>0</v>
      </c>
      <c r="BX133" s="34">
        <f t="shared" si="50"/>
        <v>0</v>
      </c>
      <c r="BY133" s="34">
        <f t="shared" si="50"/>
        <v>0</v>
      </c>
      <c r="BZ133" s="4">
        <f t="shared" si="51"/>
        <v>0</v>
      </c>
      <c r="CA133" s="4">
        <f t="shared" si="52"/>
        <v>0</v>
      </c>
      <c r="CF133" s="34">
        <f t="shared" si="53"/>
        <v>0</v>
      </c>
      <c r="CG133" s="34">
        <f t="shared" si="53"/>
        <v>0</v>
      </c>
      <c r="CH133" s="4">
        <f t="shared" si="54"/>
        <v>0</v>
      </c>
      <c r="CI133" s="4">
        <f t="shared" si="55"/>
        <v>0</v>
      </c>
      <c r="CN133" s="4">
        <f t="shared" si="64"/>
        <v>0</v>
      </c>
      <c r="CO133" s="8">
        <f t="shared" si="63"/>
        <v>0</v>
      </c>
    </row>
    <row r="134" spans="1:93" x14ac:dyDescent="0.3">
      <c r="A134" s="3">
        <f t="shared" si="68"/>
        <v>0</v>
      </c>
      <c r="B134" s="4">
        <f t="shared" si="68"/>
        <v>0</v>
      </c>
      <c r="C134" s="4">
        <f t="shared" si="68"/>
        <v>0</v>
      </c>
      <c r="D134" s="4">
        <f t="shared" si="68"/>
        <v>0</v>
      </c>
      <c r="E134" s="4">
        <f t="shared" si="68"/>
        <v>0</v>
      </c>
      <c r="F134" s="5">
        <f t="shared" si="68"/>
        <v>0</v>
      </c>
      <c r="G134" s="5">
        <f t="shared" si="68"/>
        <v>0</v>
      </c>
      <c r="H134" s="128">
        <f>'Enh Grant Original Request'!H123</f>
        <v>0</v>
      </c>
      <c r="I134" s="128">
        <f>'Enh Grant Original Request'!I123</f>
        <v>0</v>
      </c>
      <c r="J134" s="128">
        <f>'Enh Grant Original Request'!J123</f>
        <v>0</v>
      </c>
      <c r="K134" s="128">
        <f>'Enh Grant Original Request'!K123</f>
        <v>0</v>
      </c>
      <c r="L134" s="128">
        <f>'Enh Grant Original Request'!L123</f>
        <v>0</v>
      </c>
      <c r="M134" s="128">
        <f>'Enh Grant Original Request'!M123</f>
        <v>0</v>
      </c>
      <c r="N134" s="128">
        <f>'Enh Grant Original Request'!N123</f>
        <v>0</v>
      </c>
      <c r="O134" s="128">
        <f>'Enh Grant Original Request'!O123</f>
        <v>0</v>
      </c>
      <c r="P134" s="128">
        <f>'Enh Grant Original Request'!P123</f>
        <v>0</v>
      </c>
      <c r="Q134" s="56">
        <f>'Enh Grant Original Request'!Q123</f>
        <v>0</v>
      </c>
      <c r="R134" s="56">
        <f>'Enh Grant Original Request'!R123</f>
        <v>0</v>
      </c>
      <c r="S134" s="40">
        <f t="shared" si="69"/>
        <v>0</v>
      </c>
      <c r="T134" s="40">
        <f t="shared" si="40"/>
        <v>0</v>
      </c>
      <c r="U134" s="40"/>
      <c r="V134" s="73"/>
      <c r="W134" s="40"/>
      <c r="X134" s="40">
        <f t="shared" si="67"/>
        <v>0</v>
      </c>
      <c r="Y134" s="40">
        <f t="shared" si="41"/>
        <v>0</v>
      </c>
      <c r="Z134" s="40"/>
      <c r="AA134" s="44"/>
      <c r="AB134" s="56">
        <f t="shared" si="43"/>
        <v>0</v>
      </c>
      <c r="AC134" s="40">
        <f t="shared" si="43"/>
        <v>0</v>
      </c>
      <c r="AD134" s="40">
        <f t="shared" si="44"/>
        <v>0</v>
      </c>
      <c r="AE134" s="40">
        <f t="shared" si="45"/>
        <v>0</v>
      </c>
      <c r="AF134" s="40">
        <f t="shared" si="56"/>
        <v>0</v>
      </c>
      <c r="AG134" s="40"/>
      <c r="AH134" s="72"/>
      <c r="AI134" s="72"/>
      <c r="AJ134" s="52"/>
      <c r="AK134" s="53"/>
      <c r="AN134" s="56">
        <f t="shared" si="62"/>
        <v>0</v>
      </c>
      <c r="AT134" s="4">
        <f t="shared" si="46"/>
        <v>0</v>
      </c>
      <c r="AZ134" s="4">
        <f t="shared" si="57"/>
        <v>0</v>
      </c>
      <c r="BB134" s="81"/>
      <c r="BC134" s="33"/>
      <c r="BE134" s="119"/>
      <c r="BF134" s="123">
        <f t="shared" si="58"/>
        <v>0</v>
      </c>
      <c r="BG134" s="34"/>
      <c r="BH134" s="34">
        <f t="shared" si="59"/>
        <v>0</v>
      </c>
      <c r="BI134" s="34">
        <f t="shared" si="59"/>
        <v>0</v>
      </c>
      <c r="BJ134" s="4">
        <f t="shared" si="60"/>
        <v>0</v>
      </c>
      <c r="BK134" s="4">
        <f t="shared" si="61"/>
        <v>0</v>
      </c>
      <c r="BP134" s="34">
        <f t="shared" si="47"/>
        <v>0</v>
      </c>
      <c r="BQ134" s="34">
        <f t="shared" si="47"/>
        <v>0</v>
      </c>
      <c r="BR134" s="4">
        <f t="shared" si="48"/>
        <v>0</v>
      </c>
      <c r="BS134" s="4">
        <f t="shared" si="49"/>
        <v>0</v>
      </c>
      <c r="BX134" s="34">
        <f t="shared" si="50"/>
        <v>0</v>
      </c>
      <c r="BY134" s="34">
        <f t="shared" si="50"/>
        <v>0</v>
      </c>
      <c r="BZ134" s="4">
        <f t="shared" si="51"/>
        <v>0</v>
      </c>
      <c r="CA134" s="4">
        <f t="shared" si="52"/>
        <v>0</v>
      </c>
      <c r="CF134" s="34">
        <f t="shared" si="53"/>
        <v>0</v>
      </c>
      <c r="CG134" s="34">
        <f t="shared" si="53"/>
        <v>0</v>
      </c>
      <c r="CH134" s="4">
        <f t="shared" si="54"/>
        <v>0</v>
      </c>
      <c r="CI134" s="4">
        <f t="shared" si="55"/>
        <v>0</v>
      </c>
      <c r="CN134" s="4">
        <f t="shared" si="64"/>
        <v>0</v>
      </c>
      <c r="CO134" s="8">
        <f t="shared" si="63"/>
        <v>0</v>
      </c>
    </row>
    <row r="135" spans="1:93" x14ac:dyDescent="0.3">
      <c r="A135" s="3">
        <f t="shared" si="68"/>
        <v>0</v>
      </c>
      <c r="B135" s="4">
        <f t="shared" si="68"/>
        <v>0</v>
      </c>
      <c r="C135" s="4">
        <f t="shared" si="68"/>
        <v>0</v>
      </c>
      <c r="D135" s="4">
        <f t="shared" si="68"/>
        <v>0</v>
      </c>
      <c r="E135" s="4">
        <f t="shared" si="68"/>
        <v>0</v>
      </c>
      <c r="F135" s="5">
        <f t="shared" si="68"/>
        <v>0</v>
      </c>
      <c r="G135" s="5">
        <f t="shared" si="68"/>
        <v>0</v>
      </c>
      <c r="H135" s="128">
        <f>'Enh Grant Original Request'!H124</f>
        <v>0</v>
      </c>
      <c r="I135" s="128">
        <f>'Enh Grant Original Request'!I124</f>
        <v>0</v>
      </c>
      <c r="J135" s="128">
        <f>'Enh Grant Original Request'!J124</f>
        <v>0</v>
      </c>
      <c r="K135" s="128">
        <f>'Enh Grant Original Request'!K124</f>
        <v>0</v>
      </c>
      <c r="L135" s="128">
        <f>'Enh Grant Original Request'!L124</f>
        <v>0</v>
      </c>
      <c r="M135" s="128">
        <f>'Enh Grant Original Request'!M124</f>
        <v>0</v>
      </c>
      <c r="N135" s="128">
        <f>'Enh Grant Original Request'!N124</f>
        <v>0</v>
      </c>
      <c r="O135" s="128">
        <f>'Enh Grant Original Request'!O124</f>
        <v>0</v>
      </c>
      <c r="P135" s="128">
        <f>'Enh Grant Original Request'!P124</f>
        <v>0</v>
      </c>
      <c r="Q135" s="56">
        <f>'Enh Grant Original Request'!Q124</f>
        <v>0</v>
      </c>
      <c r="R135" s="56">
        <f>'Enh Grant Original Request'!R124</f>
        <v>0</v>
      </c>
      <c r="S135" s="40">
        <f t="shared" si="69"/>
        <v>0</v>
      </c>
      <c r="T135" s="40">
        <f t="shared" si="40"/>
        <v>0</v>
      </c>
      <c r="U135" s="40"/>
      <c r="V135" s="73"/>
      <c r="W135" s="40"/>
      <c r="X135" s="40">
        <f t="shared" si="67"/>
        <v>0</v>
      </c>
      <c r="Y135" s="40">
        <f t="shared" si="41"/>
        <v>0</v>
      </c>
      <c r="Z135" s="40"/>
      <c r="AA135" s="44"/>
      <c r="AB135" s="56">
        <f t="shared" si="43"/>
        <v>0</v>
      </c>
      <c r="AC135" s="40">
        <f t="shared" si="43"/>
        <v>0</v>
      </c>
      <c r="AD135" s="40">
        <f t="shared" si="44"/>
        <v>0</v>
      </c>
      <c r="AE135" s="40">
        <f t="shared" si="45"/>
        <v>0</v>
      </c>
      <c r="AF135" s="40">
        <f t="shared" si="56"/>
        <v>0</v>
      </c>
      <c r="AG135" s="40"/>
      <c r="AH135" s="72"/>
      <c r="AI135" s="72"/>
      <c r="AJ135" s="52"/>
      <c r="AK135" s="53"/>
      <c r="AN135" s="56">
        <f t="shared" si="62"/>
        <v>0</v>
      </c>
      <c r="AT135" s="4">
        <f t="shared" si="46"/>
        <v>0</v>
      </c>
      <c r="AZ135" s="4">
        <f t="shared" si="57"/>
        <v>0</v>
      </c>
      <c r="BB135" s="81"/>
      <c r="BC135" s="33"/>
      <c r="BE135" s="119"/>
      <c r="BF135" s="123">
        <f t="shared" si="58"/>
        <v>0</v>
      </c>
      <c r="BG135" s="34"/>
      <c r="BH135" s="34">
        <f t="shared" si="59"/>
        <v>0</v>
      </c>
      <c r="BI135" s="34">
        <f t="shared" si="59"/>
        <v>0</v>
      </c>
      <c r="BJ135" s="4">
        <f t="shared" si="60"/>
        <v>0</v>
      </c>
      <c r="BK135" s="4">
        <f t="shared" si="61"/>
        <v>0</v>
      </c>
      <c r="BP135" s="34">
        <f t="shared" si="47"/>
        <v>0</v>
      </c>
      <c r="BQ135" s="34">
        <f t="shared" si="47"/>
        <v>0</v>
      </c>
      <c r="BR135" s="4">
        <f t="shared" si="48"/>
        <v>0</v>
      </c>
      <c r="BS135" s="4">
        <f t="shared" si="49"/>
        <v>0</v>
      </c>
      <c r="BX135" s="34">
        <f t="shared" si="50"/>
        <v>0</v>
      </c>
      <c r="BY135" s="34">
        <f t="shared" si="50"/>
        <v>0</v>
      </c>
      <c r="BZ135" s="4">
        <f t="shared" si="51"/>
        <v>0</v>
      </c>
      <c r="CA135" s="4">
        <f t="shared" si="52"/>
        <v>0</v>
      </c>
      <c r="CF135" s="34">
        <f t="shared" si="53"/>
        <v>0</v>
      </c>
      <c r="CG135" s="34">
        <f t="shared" si="53"/>
        <v>0</v>
      </c>
      <c r="CH135" s="4">
        <f t="shared" si="54"/>
        <v>0</v>
      </c>
      <c r="CI135" s="4">
        <f t="shared" si="55"/>
        <v>0</v>
      </c>
      <c r="CN135" s="4">
        <f t="shared" si="64"/>
        <v>0</v>
      </c>
      <c r="CO135" s="8">
        <f t="shared" si="63"/>
        <v>0</v>
      </c>
    </row>
    <row r="136" spans="1:93" x14ac:dyDescent="0.3">
      <c r="A136" s="3">
        <f t="shared" si="68"/>
        <v>0</v>
      </c>
      <c r="B136" s="4">
        <f t="shared" si="68"/>
        <v>0</v>
      </c>
      <c r="C136" s="4">
        <f t="shared" si="68"/>
        <v>0</v>
      </c>
      <c r="D136" s="4">
        <f t="shared" si="68"/>
        <v>0</v>
      </c>
      <c r="E136" s="4">
        <f t="shared" si="68"/>
        <v>0</v>
      </c>
      <c r="F136" s="5">
        <f t="shared" si="68"/>
        <v>0</v>
      </c>
      <c r="G136" s="5">
        <f t="shared" si="68"/>
        <v>0</v>
      </c>
      <c r="H136" s="128">
        <f>'Enh Grant Original Request'!H125</f>
        <v>0</v>
      </c>
      <c r="I136" s="128">
        <f>'Enh Grant Original Request'!I125</f>
        <v>0</v>
      </c>
      <c r="J136" s="128">
        <f>'Enh Grant Original Request'!J125</f>
        <v>0</v>
      </c>
      <c r="K136" s="128">
        <f>'Enh Grant Original Request'!K125</f>
        <v>0</v>
      </c>
      <c r="L136" s="128">
        <f>'Enh Grant Original Request'!L125</f>
        <v>0</v>
      </c>
      <c r="M136" s="128">
        <f>'Enh Grant Original Request'!M125</f>
        <v>0</v>
      </c>
      <c r="N136" s="128">
        <f>'Enh Grant Original Request'!N125</f>
        <v>0</v>
      </c>
      <c r="O136" s="128">
        <f>'Enh Grant Original Request'!O125</f>
        <v>0</v>
      </c>
      <c r="P136" s="128">
        <f>'Enh Grant Original Request'!P125</f>
        <v>0</v>
      </c>
      <c r="Q136" s="56">
        <f>'Enh Grant Original Request'!Q125</f>
        <v>0</v>
      </c>
      <c r="R136" s="56">
        <f>'Enh Grant Original Request'!R125</f>
        <v>0</v>
      </c>
      <c r="S136" s="40">
        <f t="shared" si="69"/>
        <v>0</v>
      </c>
      <c r="T136" s="40">
        <f t="shared" si="40"/>
        <v>0</v>
      </c>
      <c r="U136" s="40"/>
      <c r="V136" s="73"/>
      <c r="W136" s="40"/>
      <c r="X136" s="40">
        <f t="shared" si="67"/>
        <v>0</v>
      </c>
      <c r="Y136" s="40">
        <f t="shared" si="41"/>
        <v>0</v>
      </c>
      <c r="Z136" s="40"/>
      <c r="AA136" s="44"/>
      <c r="AB136" s="56">
        <f t="shared" si="43"/>
        <v>0</v>
      </c>
      <c r="AC136" s="40">
        <f t="shared" si="43"/>
        <v>0</v>
      </c>
      <c r="AD136" s="40">
        <f t="shared" si="44"/>
        <v>0</v>
      </c>
      <c r="AE136" s="40">
        <f t="shared" si="45"/>
        <v>0</v>
      </c>
      <c r="AF136" s="40">
        <f t="shared" si="56"/>
        <v>0</v>
      </c>
      <c r="AG136" s="40"/>
      <c r="AH136" s="72"/>
      <c r="AI136" s="72"/>
      <c r="AJ136" s="52"/>
      <c r="AK136" s="53"/>
      <c r="AN136" s="56">
        <f t="shared" si="62"/>
        <v>0</v>
      </c>
      <c r="AT136" s="4">
        <f t="shared" si="46"/>
        <v>0</v>
      </c>
      <c r="AZ136" s="4">
        <f t="shared" si="57"/>
        <v>0</v>
      </c>
      <c r="BB136" s="81"/>
      <c r="BC136" s="33"/>
      <c r="BE136" s="119"/>
      <c r="BF136" s="123">
        <f t="shared" si="58"/>
        <v>0</v>
      </c>
      <c r="BG136" s="34"/>
      <c r="BH136" s="34">
        <f t="shared" si="59"/>
        <v>0</v>
      </c>
      <c r="BI136" s="34">
        <f t="shared" si="59"/>
        <v>0</v>
      </c>
      <c r="BJ136" s="4">
        <f t="shared" si="60"/>
        <v>0</v>
      </c>
      <c r="BK136" s="4">
        <f t="shared" si="61"/>
        <v>0</v>
      </c>
      <c r="BP136" s="34">
        <f t="shared" si="47"/>
        <v>0</v>
      </c>
      <c r="BQ136" s="34">
        <f t="shared" si="47"/>
        <v>0</v>
      </c>
      <c r="BR136" s="4">
        <f t="shared" si="48"/>
        <v>0</v>
      </c>
      <c r="BS136" s="4">
        <f t="shared" si="49"/>
        <v>0</v>
      </c>
      <c r="BX136" s="34">
        <f t="shared" si="50"/>
        <v>0</v>
      </c>
      <c r="BY136" s="34">
        <f t="shared" si="50"/>
        <v>0</v>
      </c>
      <c r="BZ136" s="4">
        <f t="shared" si="51"/>
        <v>0</v>
      </c>
      <c r="CA136" s="4">
        <f t="shared" si="52"/>
        <v>0</v>
      </c>
      <c r="CF136" s="34">
        <f t="shared" si="53"/>
        <v>0</v>
      </c>
      <c r="CG136" s="34">
        <f t="shared" si="53"/>
        <v>0</v>
      </c>
      <c r="CH136" s="4">
        <f t="shared" si="54"/>
        <v>0</v>
      </c>
      <c r="CI136" s="4">
        <f t="shared" si="55"/>
        <v>0</v>
      </c>
      <c r="CN136" s="4">
        <f t="shared" si="64"/>
        <v>0</v>
      </c>
      <c r="CO136" s="8">
        <f t="shared" si="63"/>
        <v>0</v>
      </c>
    </row>
    <row r="137" spans="1:93" x14ac:dyDescent="0.3">
      <c r="A137" s="3">
        <f t="shared" si="68"/>
        <v>0</v>
      </c>
      <c r="B137" s="4">
        <f t="shared" si="68"/>
        <v>0</v>
      </c>
      <c r="C137" s="4">
        <f t="shared" si="68"/>
        <v>0</v>
      </c>
      <c r="D137" s="4">
        <f t="shared" si="68"/>
        <v>0</v>
      </c>
      <c r="E137" s="4">
        <f t="shared" si="68"/>
        <v>0</v>
      </c>
      <c r="F137" s="5">
        <f t="shared" si="68"/>
        <v>0</v>
      </c>
      <c r="G137" s="5">
        <f t="shared" si="68"/>
        <v>0</v>
      </c>
      <c r="H137" s="128">
        <f>'Enh Grant Original Request'!H126</f>
        <v>0</v>
      </c>
      <c r="I137" s="128">
        <f>'Enh Grant Original Request'!I126</f>
        <v>0</v>
      </c>
      <c r="J137" s="128">
        <f>'Enh Grant Original Request'!J126</f>
        <v>0</v>
      </c>
      <c r="K137" s="128">
        <f>'Enh Grant Original Request'!K126</f>
        <v>0</v>
      </c>
      <c r="L137" s="128">
        <f>'Enh Grant Original Request'!L126</f>
        <v>0</v>
      </c>
      <c r="M137" s="128">
        <f>'Enh Grant Original Request'!M126</f>
        <v>0</v>
      </c>
      <c r="N137" s="128">
        <f>'Enh Grant Original Request'!N126</f>
        <v>0</v>
      </c>
      <c r="O137" s="128">
        <f>'Enh Grant Original Request'!O126</f>
        <v>0</v>
      </c>
      <c r="P137" s="128">
        <f>'Enh Grant Original Request'!P126</f>
        <v>0</v>
      </c>
      <c r="Q137" s="56">
        <f>'Enh Grant Original Request'!Q126</f>
        <v>0</v>
      </c>
      <c r="R137" s="56">
        <f>'Enh Grant Original Request'!R126</f>
        <v>0</v>
      </c>
      <c r="S137" s="40">
        <f t="shared" si="69"/>
        <v>0</v>
      </c>
      <c r="T137" s="40">
        <f t="shared" si="40"/>
        <v>0</v>
      </c>
      <c r="U137" s="40"/>
      <c r="V137" s="73"/>
      <c r="W137" s="40"/>
      <c r="X137" s="40">
        <f t="shared" si="67"/>
        <v>0</v>
      </c>
      <c r="Y137" s="40">
        <f t="shared" si="41"/>
        <v>0</v>
      </c>
      <c r="Z137" s="40"/>
      <c r="AA137" s="44"/>
      <c r="AB137" s="56">
        <f t="shared" si="43"/>
        <v>0</v>
      </c>
      <c r="AC137" s="40">
        <f t="shared" si="43"/>
        <v>0</v>
      </c>
      <c r="AD137" s="40">
        <f t="shared" si="44"/>
        <v>0</v>
      </c>
      <c r="AE137" s="40">
        <f t="shared" si="45"/>
        <v>0</v>
      </c>
      <c r="AF137" s="40">
        <f t="shared" si="56"/>
        <v>0</v>
      </c>
      <c r="AG137" s="40"/>
      <c r="AH137" s="72"/>
      <c r="AI137" s="72"/>
      <c r="AJ137" s="52"/>
      <c r="AK137" s="53"/>
      <c r="AN137" s="56">
        <f t="shared" si="62"/>
        <v>0</v>
      </c>
      <c r="AT137" s="4">
        <f t="shared" si="46"/>
        <v>0</v>
      </c>
      <c r="AZ137" s="4">
        <f t="shared" si="57"/>
        <v>0</v>
      </c>
      <c r="BB137" s="81"/>
      <c r="BC137" s="33"/>
      <c r="BE137" s="119"/>
      <c r="BF137" s="123">
        <f t="shared" si="58"/>
        <v>0</v>
      </c>
      <c r="BG137" s="34"/>
      <c r="BH137" s="34">
        <f t="shared" si="59"/>
        <v>0</v>
      </c>
      <c r="BI137" s="34">
        <f t="shared" si="59"/>
        <v>0</v>
      </c>
      <c r="BJ137" s="4">
        <f t="shared" si="60"/>
        <v>0</v>
      </c>
      <c r="BK137" s="4">
        <f t="shared" si="61"/>
        <v>0</v>
      </c>
      <c r="BP137" s="34">
        <f t="shared" si="47"/>
        <v>0</v>
      </c>
      <c r="BQ137" s="34">
        <f t="shared" si="47"/>
        <v>0</v>
      </c>
      <c r="BR137" s="4">
        <f t="shared" si="48"/>
        <v>0</v>
      </c>
      <c r="BS137" s="4">
        <f t="shared" si="49"/>
        <v>0</v>
      </c>
      <c r="BX137" s="34">
        <f t="shared" si="50"/>
        <v>0</v>
      </c>
      <c r="BY137" s="34">
        <f t="shared" si="50"/>
        <v>0</v>
      </c>
      <c r="BZ137" s="4">
        <f t="shared" si="51"/>
        <v>0</v>
      </c>
      <c r="CA137" s="4">
        <f t="shared" si="52"/>
        <v>0</v>
      </c>
      <c r="CF137" s="34">
        <f t="shared" si="53"/>
        <v>0</v>
      </c>
      <c r="CG137" s="34">
        <f t="shared" si="53"/>
        <v>0</v>
      </c>
      <c r="CH137" s="4">
        <f t="shared" si="54"/>
        <v>0</v>
      </c>
      <c r="CI137" s="4">
        <f t="shared" si="55"/>
        <v>0</v>
      </c>
      <c r="CN137" s="4">
        <f t="shared" si="64"/>
        <v>0</v>
      </c>
      <c r="CO137" s="8">
        <f t="shared" si="63"/>
        <v>0</v>
      </c>
    </row>
    <row r="138" spans="1:93" x14ac:dyDescent="0.3">
      <c r="A138" s="3">
        <f t="shared" si="68"/>
        <v>0</v>
      </c>
      <c r="B138" s="4">
        <f t="shared" si="68"/>
        <v>0</v>
      </c>
      <c r="C138" s="4">
        <f t="shared" si="68"/>
        <v>0</v>
      </c>
      <c r="D138" s="4">
        <f t="shared" si="68"/>
        <v>0</v>
      </c>
      <c r="E138" s="4">
        <f t="shared" si="68"/>
        <v>0</v>
      </c>
      <c r="F138" s="5">
        <f t="shared" si="68"/>
        <v>0</v>
      </c>
      <c r="G138" s="5">
        <f t="shared" si="68"/>
        <v>0</v>
      </c>
      <c r="H138" s="128">
        <f>'Enh Grant Original Request'!H127</f>
        <v>0</v>
      </c>
      <c r="I138" s="128">
        <f>'Enh Grant Original Request'!I127</f>
        <v>0</v>
      </c>
      <c r="J138" s="128">
        <f>'Enh Grant Original Request'!J127</f>
        <v>0</v>
      </c>
      <c r="K138" s="128">
        <f>'Enh Grant Original Request'!K127</f>
        <v>0</v>
      </c>
      <c r="L138" s="128">
        <f>'Enh Grant Original Request'!L127</f>
        <v>0</v>
      </c>
      <c r="M138" s="128">
        <f>'Enh Grant Original Request'!M127</f>
        <v>0</v>
      </c>
      <c r="N138" s="128">
        <f>'Enh Grant Original Request'!N127</f>
        <v>0</v>
      </c>
      <c r="O138" s="128">
        <f>'Enh Grant Original Request'!O127</f>
        <v>0</v>
      </c>
      <c r="P138" s="128">
        <f>'Enh Grant Original Request'!P127</f>
        <v>0</v>
      </c>
      <c r="Q138" s="56">
        <f>'Enh Grant Original Request'!Q127</f>
        <v>0</v>
      </c>
      <c r="R138" s="56">
        <f>'Enh Grant Original Request'!R127</f>
        <v>0</v>
      </c>
      <c r="S138" s="40">
        <f t="shared" si="69"/>
        <v>0</v>
      </c>
      <c r="T138" s="40">
        <f t="shared" si="40"/>
        <v>0</v>
      </c>
      <c r="U138" s="40"/>
      <c r="V138" s="73"/>
      <c r="W138" s="40"/>
      <c r="X138" s="40">
        <f t="shared" si="67"/>
        <v>0</v>
      </c>
      <c r="Y138" s="40">
        <f t="shared" si="41"/>
        <v>0</v>
      </c>
      <c r="Z138" s="40"/>
      <c r="AA138" s="44"/>
      <c r="AB138" s="56">
        <f t="shared" si="43"/>
        <v>0</v>
      </c>
      <c r="AC138" s="40">
        <f t="shared" si="43"/>
        <v>0</v>
      </c>
      <c r="AD138" s="40">
        <f t="shared" si="44"/>
        <v>0</v>
      </c>
      <c r="AE138" s="40">
        <f t="shared" si="45"/>
        <v>0</v>
      </c>
      <c r="AF138" s="40">
        <f t="shared" si="56"/>
        <v>0</v>
      </c>
      <c r="AG138" s="40"/>
      <c r="AH138" s="72"/>
      <c r="AI138" s="72"/>
      <c r="AJ138" s="52"/>
      <c r="AK138" s="53"/>
      <c r="AN138" s="56">
        <f t="shared" si="62"/>
        <v>0</v>
      </c>
      <c r="AT138" s="4">
        <f t="shared" si="46"/>
        <v>0</v>
      </c>
      <c r="AZ138" s="4">
        <f t="shared" si="57"/>
        <v>0</v>
      </c>
      <c r="BB138" s="81"/>
      <c r="BC138" s="33"/>
      <c r="BE138" s="119"/>
      <c r="BF138" s="123">
        <f t="shared" si="58"/>
        <v>0</v>
      </c>
      <c r="BG138" s="34"/>
      <c r="BH138" s="34">
        <f t="shared" si="59"/>
        <v>0</v>
      </c>
      <c r="BI138" s="34">
        <f t="shared" si="59"/>
        <v>0</v>
      </c>
      <c r="BJ138" s="4">
        <f t="shared" si="60"/>
        <v>0</v>
      </c>
      <c r="BK138" s="4">
        <f t="shared" si="61"/>
        <v>0</v>
      </c>
      <c r="BP138" s="34">
        <f t="shared" si="47"/>
        <v>0</v>
      </c>
      <c r="BQ138" s="34">
        <f t="shared" si="47"/>
        <v>0</v>
      </c>
      <c r="BR138" s="4">
        <f t="shared" si="48"/>
        <v>0</v>
      </c>
      <c r="BS138" s="4">
        <f t="shared" si="49"/>
        <v>0</v>
      </c>
      <c r="BX138" s="34">
        <f t="shared" si="50"/>
        <v>0</v>
      </c>
      <c r="BY138" s="34">
        <f t="shared" si="50"/>
        <v>0</v>
      </c>
      <c r="BZ138" s="4">
        <f t="shared" si="51"/>
        <v>0</v>
      </c>
      <c r="CA138" s="4">
        <f t="shared" si="52"/>
        <v>0</v>
      </c>
      <c r="CF138" s="34">
        <f t="shared" si="53"/>
        <v>0</v>
      </c>
      <c r="CG138" s="34">
        <f t="shared" si="53"/>
        <v>0</v>
      </c>
      <c r="CH138" s="4">
        <f t="shared" si="54"/>
        <v>0</v>
      </c>
      <c r="CI138" s="4">
        <f t="shared" si="55"/>
        <v>0</v>
      </c>
      <c r="CN138" s="4">
        <f t="shared" si="64"/>
        <v>0</v>
      </c>
      <c r="CO138" s="8">
        <f t="shared" si="63"/>
        <v>0</v>
      </c>
    </row>
    <row r="139" spans="1:93" x14ac:dyDescent="0.3">
      <c r="A139" s="3">
        <f t="shared" si="68"/>
        <v>0</v>
      </c>
      <c r="B139" s="4">
        <f t="shared" si="68"/>
        <v>0</v>
      </c>
      <c r="C139" s="4">
        <f t="shared" si="68"/>
        <v>0</v>
      </c>
      <c r="D139" s="4">
        <f t="shared" si="68"/>
        <v>0</v>
      </c>
      <c r="E139" s="4">
        <f t="shared" si="68"/>
        <v>0</v>
      </c>
      <c r="F139" s="5">
        <f t="shared" si="68"/>
        <v>0</v>
      </c>
      <c r="G139" s="5">
        <f t="shared" si="68"/>
        <v>0</v>
      </c>
      <c r="H139" s="128">
        <f>'Enh Grant Original Request'!H128</f>
        <v>0</v>
      </c>
      <c r="I139" s="128">
        <f>'Enh Grant Original Request'!I128</f>
        <v>0</v>
      </c>
      <c r="J139" s="128">
        <f>'Enh Grant Original Request'!J128</f>
        <v>0</v>
      </c>
      <c r="K139" s="128">
        <f>'Enh Grant Original Request'!K128</f>
        <v>0</v>
      </c>
      <c r="L139" s="128">
        <f>'Enh Grant Original Request'!L128</f>
        <v>0</v>
      </c>
      <c r="M139" s="128">
        <f>'Enh Grant Original Request'!M128</f>
        <v>0</v>
      </c>
      <c r="N139" s="128">
        <f>'Enh Grant Original Request'!N128</f>
        <v>0</v>
      </c>
      <c r="O139" s="128">
        <f>'Enh Grant Original Request'!O128</f>
        <v>0</v>
      </c>
      <c r="P139" s="128">
        <f>'Enh Grant Original Request'!P128</f>
        <v>0</v>
      </c>
      <c r="Q139" s="56">
        <f>'Enh Grant Original Request'!Q128</f>
        <v>0</v>
      </c>
      <c r="R139" s="56">
        <f>'Enh Grant Original Request'!R128</f>
        <v>0</v>
      </c>
      <c r="S139" s="40">
        <f t="shared" si="69"/>
        <v>0</v>
      </c>
      <c r="T139" s="40">
        <f t="shared" si="40"/>
        <v>0</v>
      </c>
      <c r="U139" s="40"/>
      <c r="V139" s="73"/>
      <c r="W139" s="40"/>
      <c r="X139" s="40">
        <f t="shared" si="67"/>
        <v>0</v>
      </c>
      <c r="Y139" s="40">
        <f t="shared" si="41"/>
        <v>0</v>
      </c>
      <c r="Z139" s="40"/>
      <c r="AA139" s="44"/>
      <c r="AB139" s="56">
        <f t="shared" si="43"/>
        <v>0</v>
      </c>
      <c r="AC139" s="40">
        <f t="shared" si="43"/>
        <v>0</v>
      </c>
      <c r="AD139" s="40">
        <f t="shared" si="44"/>
        <v>0</v>
      </c>
      <c r="AE139" s="40">
        <f t="shared" si="45"/>
        <v>0</v>
      </c>
      <c r="AF139" s="40">
        <f t="shared" si="56"/>
        <v>0</v>
      </c>
      <c r="AG139" s="40"/>
      <c r="AH139" s="72"/>
      <c r="AI139" s="72"/>
      <c r="AJ139" s="52"/>
      <c r="AK139" s="53"/>
      <c r="AN139" s="56">
        <f t="shared" si="62"/>
        <v>0</v>
      </c>
      <c r="AT139" s="4">
        <f t="shared" si="46"/>
        <v>0</v>
      </c>
      <c r="AZ139" s="4">
        <f t="shared" si="57"/>
        <v>0</v>
      </c>
      <c r="BB139" s="81"/>
      <c r="BC139" s="33"/>
      <c r="BE139" s="119"/>
      <c r="BF139" s="123">
        <f t="shared" si="58"/>
        <v>0</v>
      </c>
      <c r="BG139" s="34"/>
      <c r="BH139" s="34">
        <f t="shared" si="59"/>
        <v>0</v>
      </c>
      <c r="BI139" s="34">
        <f t="shared" si="59"/>
        <v>0</v>
      </c>
      <c r="BJ139" s="4">
        <f t="shared" si="60"/>
        <v>0</v>
      </c>
      <c r="BK139" s="4">
        <f t="shared" si="61"/>
        <v>0</v>
      </c>
      <c r="BP139" s="34">
        <f t="shared" si="47"/>
        <v>0</v>
      </c>
      <c r="BQ139" s="34">
        <f t="shared" si="47"/>
        <v>0</v>
      </c>
      <c r="BR139" s="4">
        <f t="shared" si="48"/>
        <v>0</v>
      </c>
      <c r="BS139" s="4">
        <f t="shared" si="49"/>
        <v>0</v>
      </c>
      <c r="BX139" s="34">
        <f t="shared" si="50"/>
        <v>0</v>
      </c>
      <c r="BY139" s="34">
        <f t="shared" si="50"/>
        <v>0</v>
      </c>
      <c r="BZ139" s="4">
        <f t="shared" si="51"/>
        <v>0</v>
      </c>
      <c r="CA139" s="4">
        <f t="shared" si="52"/>
        <v>0</v>
      </c>
      <c r="CF139" s="34">
        <f t="shared" si="53"/>
        <v>0</v>
      </c>
      <c r="CG139" s="34">
        <f t="shared" si="53"/>
        <v>0</v>
      </c>
      <c r="CH139" s="4">
        <f t="shared" si="54"/>
        <v>0</v>
      </c>
      <c r="CI139" s="4">
        <f t="shared" si="55"/>
        <v>0</v>
      </c>
      <c r="CN139" s="4">
        <f t="shared" si="64"/>
        <v>0</v>
      </c>
      <c r="CO139" s="8">
        <f t="shared" si="63"/>
        <v>0</v>
      </c>
    </row>
    <row r="140" spans="1:93" x14ac:dyDescent="0.3">
      <c r="A140" s="3">
        <f t="shared" si="68"/>
        <v>0</v>
      </c>
      <c r="B140" s="4">
        <f t="shared" si="68"/>
        <v>0</v>
      </c>
      <c r="C140" s="4">
        <f t="shared" si="68"/>
        <v>0</v>
      </c>
      <c r="D140" s="4">
        <f t="shared" si="68"/>
        <v>0</v>
      </c>
      <c r="E140" s="4">
        <f t="shared" si="68"/>
        <v>0</v>
      </c>
      <c r="F140" s="5">
        <f t="shared" si="68"/>
        <v>0</v>
      </c>
      <c r="G140" s="5">
        <f t="shared" si="68"/>
        <v>0</v>
      </c>
      <c r="H140" s="128">
        <f>'Enh Grant Original Request'!H129</f>
        <v>0</v>
      </c>
      <c r="I140" s="128">
        <f>'Enh Grant Original Request'!I129</f>
        <v>0</v>
      </c>
      <c r="J140" s="128">
        <f>'Enh Grant Original Request'!J129</f>
        <v>0</v>
      </c>
      <c r="K140" s="128">
        <f>'Enh Grant Original Request'!K129</f>
        <v>0</v>
      </c>
      <c r="L140" s="128">
        <f>'Enh Grant Original Request'!L129</f>
        <v>0</v>
      </c>
      <c r="M140" s="128">
        <f>'Enh Grant Original Request'!M129</f>
        <v>0</v>
      </c>
      <c r="N140" s="128">
        <f>'Enh Grant Original Request'!N129</f>
        <v>0</v>
      </c>
      <c r="O140" s="128">
        <f>'Enh Grant Original Request'!O129</f>
        <v>0</v>
      </c>
      <c r="P140" s="128">
        <f>'Enh Grant Original Request'!P129</f>
        <v>0</v>
      </c>
      <c r="Q140" s="56">
        <f>'Enh Grant Original Request'!Q129</f>
        <v>0</v>
      </c>
      <c r="R140" s="56">
        <f>'Enh Grant Original Request'!R129</f>
        <v>0</v>
      </c>
      <c r="S140" s="40">
        <f t="shared" si="69"/>
        <v>0</v>
      </c>
      <c r="T140" s="40">
        <f t="shared" si="40"/>
        <v>0</v>
      </c>
      <c r="U140" s="40"/>
      <c r="V140" s="73"/>
      <c r="W140" s="40"/>
      <c r="X140" s="40">
        <f t="shared" si="67"/>
        <v>0</v>
      </c>
      <c r="Y140" s="40">
        <f t="shared" si="41"/>
        <v>0</v>
      </c>
      <c r="Z140" s="40"/>
      <c r="AA140" s="44"/>
      <c r="AB140" s="56">
        <f t="shared" si="43"/>
        <v>0</v>
      </c>
      <c r="AC140" s="40">
        <f t="shared" si="43"/>
        <v>0</v>
      </c>
      <c r="AD140" s="40">
        <f t="shared" si="44"/>
        <v>0</v>
      </c>
      <c r="AE140" s="40">
        <f t="shared" si="45"/>
        <v>0</v>
      </c>
      <c r="AF140" s="40">
        <f t="shared" si="56"/>
        <v>0</v>
      </c>
      <c r="AG140" s="40"/>
      <c r="AH140" s="72"/>
      <c r="AI140" s="72"/>
      <c r="AJ140" s="52"/>
      <c r="AK140" s="53"/>
      <c r="AN140" s="56">
        <f t="shared" si="62"/>
        <v>0</v>
      </c>
      <c r="AT140" s="4">
        <f t="shared" si="46"/>
        <v>0</v>
      </c>
      <c r="AZ140" s="4">
        <f t="shared" si="57"/>
        <v>0</v>
      </c>
      <c r="BB140" s="81"/>
      <c r="BC140" s="33"/>
      <c r="BE140" s="119"/>
      <c r="BF140" s="123">
        <f t="shared" si="58"/>
        <v>0</v>
      </c>
      <c r="BG140" s="34"/>
      <c r="BH140" s="34">
        <f t="shared" si="59"/>
        <v>0</v>
      </c>
      <c r="BI140" s="34">
        <f t="shared" si="59"/>
        <v>0</v>
      </c>
      <c r="BJ140" s="4">
        <f t="shared" si="60"/>
        <v>0</v>
      </c>
      <c r="BK140" s="4">
        <f t="shared" si="61"/>
        <v>0</v>
      </c>
      <c r="BP140" s="34">
        <f t="shared" si="47"/>
        <v>0</v>
      </c>
      <c r="BQ140" s="34">
        <f t="shared" si="47"/>
        <v>0</v>
      </c>
      <c r="BR140" s="4">
        <f t="shared" si="48"/>
        <v>0</v>
      </c>
      <c r="BS140" s="4">
        <f t="shared" si="49"/>
        <v>0</v>
      </c>
      <c r="BX140" s="34">
        <f t="shared" si="50"/>
        <v>0</v>
      </c>
      <c r="BY140" s="34">
        <f t="shared" si="50"/>
        <v>0</v>
      </c>
      <c r="BZ140" s="4">
        <f t="shared" si="51"/>
        <v>0</v>
      </c>
      <c r="CA140" s="4">
        <f t="shared" si="52"/>
        <v>0</v>
      </c>
      <c r="CF140" s="34">
        <f t="shared" si="53"/>
        <v>0</v>
      </c>
      <c r="CG140" s="34">
        <f t="shared" si="53"/>
        <v>0</v>
      </c>
      <c r="CH140" s="4">
        <f t="shared" si="54"/>
        <v>0</v>
      </c>
      <c r="CI140" s="4">
        <f t="shared" si="55"/>
        <v>0</v>
      </c>
      <c r="CN140" s="4">
        <f t="shared" si="64"/>
        <v>0</v>
      </c>
      <c r="CO140" s="8">
        <f t="shared" si="63"/>
        <v>0</v>
      </c>
    </row>
    <row r="141" spans="1:93" x14ac:dyDescent="0.3">
      <c r="A141" s="3">
        <f t="shared" si="68"/>
        <v>0</v>
      </c>
      <c r="B141" s="4">
        <f t="shared" si="68"/>
        <v>0</v>
      </c>
      <c r="C141" s="4">
        <f t="shared" si="68"/>
        <v>0</v>
      </c>
      <c r="D141" s="4">
        <f t="shared" si="68"/>
        <v>0</v>
      </c>
      <c r="E141" s="4">
        <f t="shared" si="68"/>
        <v>0</v>
      </c>
      <c r="F141" s="5">
        <f t="shared" si="68"/>
        <v>0</v>
      </c>
      <c r="G141" s="5">
        <f t="shared" si="68"/>
        <v>0</v>
      </c>
      <c r="H141" s="128">
        <f>'Enh Grant Original Request'!H130</f>
        <v>0</v>
      </c>
      <c r="I141" s="128">
        <f>'Enh Grant Original Request'!I130</f>
        <v>0</v>
      </c>
      <c r="J141" s="128">
        <f>'Enh Grant Original Request'!J130</f>
        <v>0</v>
      </c>
      <c r="K141" s="128">
        <f>'Enh Grant Original Request'!K130</f>
        <v>0</v>
      </c>
      <c r="L141" s="128">
        <f>'Enh Grant Original Request'!L130</f>
        <v>0</v>
      </c>
      <c r="M141" s="128">
        <f>'Enh Grant Original Request'!M130</f>
        <v>0</v>
      </c>
      <c r="N141" s="128">
        <f>'Enh Grant Original Request'!N130</f>
        <v>0</v>
      </c>
      <c r="O141" s="128">
        <f>'Enh Grant Original Request'!O130</f>
        <v>0</v>
      </c>
      <c r="P141" s="128">
        <f>'Enh Grant Original Request'!P130</f>
        <v>0</v>
      </c>
      <c r="Q141" s="56">
        <f>'Enh Grant Original Request'!Q130</f>
        <v>0</v>
      </c>
      <c r="R141" s="56">
        <f>'Enh Grant Original Request'!R130</f>
        <v>0</v>
      </c>
      <c r="S141" s="40">
        <f t="shared" si="69"/>
        <v>0</v>
      </c>
      <c r="T141" s="40">
        <f t="shared" ref="T141:T204" si="70">IF(O141="79-Renovations",S141*50%,IF(O141="11-Equipment",S141*75%,IF(O141="62-Curriculum",S141*50%,IF(O141="12-Software/Other",S141*50%,0))))</f>
        <v>0</v>
      </c>
      <c r="U141" s="40"/>
      <c r="V141" s="73"/>
      <c r="W141" s="40"/>
      <c r="X141" s="40">
        <f t="shared" si="67"/>
        <v>0</v>
      </c>
      <c r="Y141" s="40">
        <f t="shared" ref="Y141:Y204" si="71">IF(O141="79-Renovations",X141*50%,IF(O141="11-Equipment",X141*75%,IF(O141="62-Curriculum",X141*50%,IF(O141="12-Software/Other",X141*50%,0))))</f>
        <v>0</v>
      </c>
      <c r="Z141" s="40"/>
      <c r="AA141" s="44"/>
      <c r="AB141" s="56">
        <f t="shared" si="43"/>
        <v>0</v>
      </c>
      <c r="AC141" s="40">
        <f t="shared" si="43"/>
        <v>0</v>
      </c>
      <c r="AD141" s="40">
        <f t="shared" si="44"/>
        <v>0</v>
      </c>
      <c r="AE141" s="40">
        <f t="shared" si="45"/>
        <v>0</v>
      </c>
      <c r="AF141" s="40">
        <f t="shared" si="56"/>
        <v>0</v>
      </c>
      <c r="AG141" s="40"/>
      <c r="AH141" s="72"/>
      <c r="AI141" s="72"/>
      <c r="AJ141" s="52"/>
      <c r="AK141" s="53"/>
      <c r="AN141" s="56">
        <f t="shared" si="62"/>
        <v>0</v>
      </c>
      <c r="AT141" s="4">
        <f t="shared" si="46"/>
        <v>0</v>
      </c>
      <c r="AZ141" s="4">
        <f t="shared" si="57"/>
        <v>0</v>
      </c>
      <c r="BB141" s="81"/>
      <c r="BC141" s="33"/>
      <c r="BE141" s="119"/>
      <c r="BF141" s="123">
        <f t="shared" si="58"/>
        <v>0</v>
      </c>
      <c r="BG141" s="34"/>
      <c r="BH141" s="34">
        <f t="shared" si="59"/>
        <v>0</v>
      </c>
      <c r="BI141" s="34">
        <f t="shared" si="59"/>
        <v>0</v>
      </c>
      <c r="BJ141" s="4">
        <f t="shared" si="60"/>
        <v>0</v>
      </c>
      <c r="BK141" s="4">
        <f t="shared" si="61"/>
        <v>0</v>
      </c>
      <c r="BP141" s="34">
        <f t="shared" si="47"/>
        <v>0</v>
      </c>
      <c r="BQ141" s="34">
        <f t="shared" si="47"/>
        <v>0</v>
      </c>
      <c r="BR141" s="4">
        <f t="shared" si="48"/>
        <v>0</v>
      </c>
      <c r="BS141" s="4">
        <f t="shared" si="49"/>
        <v>0</v>
      </c>
      <c r="BX141" s="34">
        <f t="shared" si="50"/>
        <v>0</v>
      </c>
      <c r="BY141" s="34">
        <f t="shared" si="50"/>
        <v>0</v>
      </c>
      <c r="BZ141" s="4">
        <f t="shared" si="51"/>
        <v>0</v>
      </c>
      <c r="CA141" s="4">
        <f t="shared" si="52"/>
        <v>0</v>
      </c>
      <c r="CF141" s="34">
        <f t="shared" si="53"/>
        <v>0</v>
      </c>
      <c r="CG141" s="34">
        <f t="shared" si="53"/>
        <v>0</v>
      </c>
      <c r="CH141" s="4">
        <f t="shared" si="54"/>
        <v>0</v>
      </c>
      <c r="CI141" s="4">
        <f t="shared" si="55"/>
        <v>0</v>
      </c>
      <c r="CN141" s="4">
        <f t="shared" si="64"/>
        <v>0</v>
      </c>
      <c r="CO141" s="8">
        <f t="shared" si="63"/>
        <v>0</v>
      </c>
    </row>
    <row r="142" spans="1:93" x14ac:dyDescent="0.3">
      <c r="A142" s="3">
        <f t="shared" ref="A142:G157" si="72">A141</f>
        <v>0</v>
      </c>
      <c r="B142" s="4">
        <f t="shared" si="72"/>
        <v>0</v>
      </c>
      <c r="C142" s="4">
        <f t="shared" si="72"/>
        <v>0</v>
      </c>
      <c r="D142" s="4">
        <f t="shared" si="72"/>
        <v>0</v>
      </c>
      <c r="E142" s="4">
        <f t="shared" si="72"/>
        <v>0</v>
      </c>
      <c r="F142" s="5">
        <f t="shared" si="72"/>
        <v>0</v>
      </c>
      <c r="G142" s="5">
        <f t="shared" si="72"/>
        <v>0</v>
      </c>
      <c r="H142" s="128">
        <f>'Enh Grant Original Request'!H131</f>
        <v>0</v>
      </c>
      <c r="I142" s="128">
        <f>'Enh Grant Original Request'!I131</f>
        <v>0</v>
      </c>
      <c r="J142" s="128">
        <f>'Enh Grant Original Request'!J131</f>
        <v>0</v>
      </c>
      <c r="K142" s="128">
        <f>'Enh Grant Original Request'!K131</f>
        <v>0</v>
      </c>
      <c r="L142" s="128">
        <f>'Enh Grant Original Request'!L131</f>
        <v>0</v>
      </c>
      <c r="M142" s="128">
        <f>'Enh Grant Original Request'!M131</f>
        <v>0</v>
      </c>
      <c r="N142" s="128">
        <f>'Enh Grant Original Request'!N131</f>
        <v>0</v>
      </c>
      <c r="O142" s="128">
        <f>'Enh Grant Original Request'!O131</f>
        <v>0</v>
      </c>
      <c r="P142" s="128">
        <f>'Enh Grant Original Request'!P131</f>
        <v>0</v>
      </c>
      <c r="Q142" s="56">
        <f>'Enh Grant Original Request'!Q131</f>
        <v>0</v>
      </c>
      <c r="R142" s="56">
        <f>'Enh Grant Original Request'!R131</f>
        <v>0</v>
      </c>
      <c r="S142" s="40">
        <f t="shared" si="69"/>
        <v>0</v>
      </c>
      <c r="T142" s="40">
        <f t="shared" si="70"/>
        <v>0</v>
      </c>
      <c r="U142" s="40"/>
      <c r="V142" s="73"/>
      <c r="W142" s="40"/>
      <c r="X142" s="40">
        <f t="shared" si="67"/>
        <v>0</v>
      </c>
      <c r="Y142" s="40">
        <f t="shared" si="71"/>
        <v>0</v>
      </c>
      <c r="Z142" s="40"/>
      <c r="AA142" s="44"/>
      <c r="AB142" s="56">
        <f t="shared" ref="AB142:AC205" si="73">Q142</f>
        <v>0</v>
      </c>
      <c r="AC142" s="40">
        <f t="shared" si="73"/>
        <v>0</v>
      </c>
      <c r="AD142" s="40">
        <f t="shared" ref="AD142:AD205" si="74">SUM(AC142)*AB142</f>
        <v>0</v>
      </c>
      <c r="AE142" s="40">
        <f t="shared" ref="AE142:AE205" si="75">IF(O142="79-Renovations",AD142*50%,IF(O142="11-Equipment",AD142*75%,IF(O142="62-Curriculum",AD142*50%,IF(O142="12-Software/Other",AD142*50%,0))))</f>
        <v>0</v>
      </c>
      <c r="AF142" s="40">
        <f t="shared" si="56"/>
        <v>0</v>
      </c>
      <c r="AG142" s="40"/>
      <c r="AH142" s="72"/>
      <c r="AI142" s="72"/>
      <c r="AJ142" s="52"/>
      <c r="AK142" s="53"/>
      <c r="AN142" s="56">
        <f t="shared" si="62"/>
        <v>0</v>
      </c>
      <c r="AT142" s="4">
        <f t="shared" ref="AT142:AT205" si="76">SUM(AR142)*AS142</f>
        <v>0</v>
      </c>
      <c r="AZ142" s="4">
        <f t="shared" si="57"/>
        <v>0</v>
      </c>
      <c r="BB142" s="81"/>
      <c r="BC142" s="33"/>
      <c r="BE142" s="119"/>
      <c r="BF142" s="123">
        <f t="shared" si="58"/>
        <v>0</v>
      </c>
      <c r="BG142" s="34"/>
      <c r="BH142" s="34">
        <f t="shared" si="59"/>
        <v>0</v>
      </c>
      <c r="BI142" s="34">
        <f t="shared" si="59"/>
        <v>0</v>
      </c>
      <c r="BJ142" s="4">
        <f t="shared" si="60"/>
        <v>0</v>
      </c>
      <c r="BK142" s="4">
        <f t="shared" si="61"/>
        <v>0</v>
      </c>
      <c r="BP142" s="34">
        <f t="shared" ref="BP142:BQ205" si="77">SUM(AR142)</f>
        <v>0</v>
      </c>
      <c r="BQ142" s="34">
        <f t="shared" si="77"/>
        <v>0</v>
      </c>
      <c r="BR142" s="4">
        <f t="shared" ref="BR142:BR205" si="78">SUM(BP142)*BQ142</f>
        <v>0</v>
      </c>
      <c r="BS142" s="4">
        <f t="shared" ref="BS142:BS205" si="79">IF(O142="79-Renovations",BR142*50%,IF(O142="11-Equipment",BR142*75%,IF(O142="62-Curriculum",BR142*50%,IF(O142="12-Software/Other",BR142*50%,0))))</f>
        <v>0</v>
      </c>
      <c r="BX142" s="34">
        <f t="shared" ref="BX142:BY205" si="80">AX142</f>
        <v>0</v>
      </c>
      <c r="BY142" s="34">
        <f t="shared" si="80"/>
        <v>0</v>
      </c>
      <c r="BZ142" s="4">
        <f t="shared" ref="BZ142:BZ205" si="81">SUM(BX142)*BY142</f>
        <v>0</v>
      </c>
      <c r="CA142" s="4">
        <f t="shared" ref="CA142:CA205" si="82">IF(O142="79-Renovations",BZ142*50%,IF(O142="11-Equipment",BZ142*75%,IF(O142="62-Curriculum",BZ142*50%,IF(O142="12-Software/Other",BZ142*50%,0))))</f>
        <v>0</v>
      </c>
      <c r="CF142" s="34">
        <f t="shared" ref="CF142:CG205" si="83">BD142</f>
        <v>0</v>
      </c>
      <c r="CG142" s="34">
        <f t="shared" si="83"/>
        <v>0</v>
      </c>
      <c r="CH142" s="4">
        <f t="shared" ref="CH142:CH205" si="84">SUM(CF142)*CG142</f>
        <v>0</v>
      </c>
      <c r="CI142" s="4">
        <f t="shared" ref="CI142:CI205" si="85">IF(O142="79-Renovations",CH142*50%,IF(O142="11-Equipment",CH142*75%,IF(O142="62-Curriculum",CH142*50%,IF(O142="12-Software/Other",CH142*50%,0))))</f>
        <v>0</v>
      </c>
      <c r="CN142" s="4">
        <f t="shared" si="64"/>
        <v>0</v>
      </c>
      <c r="CO142" s="8">
        <f t="shared" si="63"/>
        <v>0</v>
      </c>
    </row>
    <row r="143" spans="1:93" x14ac:dyDescent="0.3">
      <c r="A143" s="3">
        <f t="shared" si="72"/>
        <v>0</v>
      </c>
      <c r="B143" s="4">
        <f t="shared" si="72"/>
        <v>0</v>
      </c>
      <c r="C143" s="4">
        <f t="shared" si="72"/>
        <v>0</v>
      </c>
      <c r="D143" s="4">
        <f t="shared" si="72"/>
        <v>0</v>
      </c>
      <c r="E143" s="4">
        <f t="shared" si="72"/>
        <v>0</v>
      </c>
      <c r="F143" s="5">
        <f t="shared" si="72"/>
        <v>0</v>
      </c>
      <c r="G143" s="5">
        <f t="shared" si="72"/>
        <v>0</v>
      </c>
      <c r="H143" s="128">
        <f>'Enh Grant Original Request'!H132</f>
        <v>0</v>
      </c>
      <c r="I143" s="128">
        <f>'Enh Grant Original Request'!I132</f>
        <v>0</v>
      </c>
      <c r="J143" s="128">
        <f>'Enh Grant Original Request'!J132</f>
        <v>0</v>
      </c>
      <c r="K143" s="128">
        <f>'Enh Grant Original Request'!K132</f>
        <v>0</v>
      </c>
      <c r="L143" s="128">
        <f>'Enh Grant Original Request'!L132</f>
        <v>0</v>
      </c>
      <c r="M143" s="128">
        <f>'Enh Grant Original Request'!M132</f>
        <v>0</v>
      </c>
      <c r="N143" s="128">
        <f>'Enh Grant Original Request'!N132</f>
        <v>0</v>
      </c>
      <c r="O143" s="128">
        <f>'Enh Grant Original Request'!O132</f>
        <v>0</v>
      </c>
      <c r="P143" s="128">
        <f>'Enh Grant Original Request'!P132</f>
        <v>0</v>
      </c>
      <c r="Q143" s="56">
        <f>'Enh Grant Original Request'!Q132</f>
        <v>0</v>
      </c>
      <c r="R143" s="56">
        <f>'Enh Grant Original Request'!R132</f>
        <v>0</v>
      </c>
      <c r="S143" s="40">
        <f t="shared" si="69"/>
        <v>0</v>
      </c>
      <c r="T143" s="40">
        <f t="shared" si="70"/>
        <v>0</v>
      </c>
      <c r="U143" s="40"/>
      <c r="V143" s="73"/>
      <c r="W143" s="40"/>
      <c r="X143" s="40">
        <f t="shared" si="67"/>
        <v>0</v>
      </c>
      <c r="Y143" s="40">
        <f t="shared" si="71"/>
        <v>0</v>
      </c>
      <c r="Z143" s="40"/>
      <c r="AA143" s="44"/>
      <c r="AB143" s="56">
        <f t="shared" si="73"/>
        <v>0</v>
      </c>
      <c r="AC143" s="40">
        <f t="shared" si="73"/>
        <v>0</v>
      </c>
      <c r="AD143" s="40">
        <f t="shared" si="74"/>
        <v>0</v>
      </c>
      <c r="AE143" s="40">
        <f t="shared" si="75"/>
        <v>0</v>
      </c>
      <c r="AF143" s="40">
        <f t="shared" ref="AF143:AF206" si="86">SUM(AE143)-(AE143*0%)</f>
        <v>0</v>
      </c>
      <c r="AG143" s="40"/>
      <c r="AH143" s="72"/>
      <c r="AI143" s="72"/>
      <c r="AJ143" s="52"/>
      <c r="AK143" s="53"/>
      <c r="AN143" s="56">
        <f t="shared" si="62"/>
        <v>0</v>
      </c>
      <c r="AT143" s="4">
        <f t="shared" si="76"/>
        <v>0</v>
      </c>
      <c r="AZ143" s="4">
        <f t="shared" ref="AZ143:AZ206" si="87">SUM(AX143)*AY143</f>
        <v>0</v>
      </c>
      <c r="BB143" s="81"/>
      <c r="BC143" s="33"/>
      <c r="BE143" s="119"/>
      <c r="BF143" s="123">
        <f t="shared" ref="BF143:BF206" si="88">SUM(BD143)*BE143</f>
        <v>0</v>
      </c>
      <c r="BG143" s="34"/>
      <c r="BH143" s="34">
        <f t="shared" si="59"/>
        <v>0</v>
      </c>
      <c r="BI143" s="34">
        <f t="shared" si="59"/>
        <v>0</v>
      </c>
      <c r="BJ143" s="4">
        <f t="shared" si="60"/>
        <v>0</v>
      </c>
      <c r="BK143" s="4">
        <f t="shared" si="61"/>
        <v>0</v>
      </c>
      <c r="BP143" s="34">
        <f t="shared" si="77"/>
        <v>0</v>
      </c>
      <c r="BQ143" s="34">
        <f t="shared" si="77"/>
        <v>0</v>
      </c>
      <c r="BR143" s="4">
        <f t="shared" si="78"/>
        <v>0</v>
      </c>
      <c r="BS143" s="4">
        <f t="shared" si="79"/>
        <v>0</v>
      </c>
      <c r="BX143" s="34">
        <f t="shared" si="80"/>
        <v>0</v>
      </c>
      <c r="BY143" s="34">
        <f t="shared" si="80"/>
        <v>0</v>
      </c>
      <c r="BZ143" s="4">
        <f t="shared" si="81"/>
        <v>0</v>
      </c>
      <c r="CA143" s="4">
        <f t="shared" si="82"/>
        <v>0</v>
      </c>
      <c r="CF143" s="34">
        <f t="shared" si="83"/>
        <v>0</v>
      </c>
      <c r="CG143" s="34">
        <f t="shared" si="83"/>
        <v>0</v>
      </c>
      <c r="CH143" s="4">
        <f t="shared" si="84"/>
        <v>0</v>
      </c>
      <c r="CI143" s="4">
        <f t="shared" si="85"/>
        <v>0</v>
      </c>
      <c r="CN143" s="4">
        <f t="shared" si="64"/>
        <v>0</v>
      </c>
      <c r="CO143" s="8">
        <f t="shared" si="63"/>
        <v>0</v>
      </c>
    </row>
    <row r="144" spans="1:93" x14ac:dyDescent="0.3">
      <c r="A144" s="3">
        <f t="shared" si="72"/>
        <v>0</v>
      </c>
      <c r="B144" s="4">
        <f t="shared" si="72"/>
        <v>0</v>
      </c>
      <c r="C144" s="4">
        <f t="shared" si="72"/>
        <v>0</v>
      </c>
      <c r="D144" s="4">
        <f t="shared" si="72"/>
        <v>0</v>
      </c>
      <c r="E144" s="4">
        <f t="shared" si="72"/>
        <v>0</v>
      </c>
      <c r="F144" s="5">
        <f t="shared" si="72"/>
        <v>0</v>
      </c>
      <c r="G144" s="5">
        <f t="shared" si="72"/>
        <v>0</v>
      </c>
      <c r="H144" s="128">
        <f>'Enh Grant Original Request'!H133</f>
        <v>0</v>
      </c>
      <c r="I144" s="128">
        <f>'Enh Grant Original Request'!I133</f>
        <v>0</v>
      </c>
      <c r="J144" s="128">
        <f>'Enh Grant Original Request'!J133</f>
        <v>0</v>
      </c>
      <c r="K144" s="128">
        <f>'Enh Grant Original Request'!K133</f>
        <v>0</v>
      </c>
      <c r="L144" s="128">
        <f>'Enh Grant Original Request'!L133</f>
        <v>0</v>
      </c>
      <c r="M144" s="128">
        <f>'Enh Grant Original Request'!M133</f>
        <v>0</v>
      </c>
      <c r="N144" s="128">
        <f>'Enh Grant Original Request'!N133</f>
        <v>0</v>
      </c>
      <c r="O144" s="128">
        <f>'Enh Grant Original Request'!O133</f>
        <v>0</v>
      </c>
      <c r="P144" s="128">
        <f>'Enh Grant Original Request'!P133</f>
        <v>0</v>
      </c>
      <c r="Q144" s="56">
        <f>'Enh Grant Original Request'!Q133</f>
        <v>0</v>
      </c>
      <c r="R144" s="56">
        <f>'Enh Grant Original Request'!R133</f>
        <v>0</v>
      </c>
      <c r="S144" s="40">
        <f t="shared" si="69"/>
        <v>0</v>
      </c>
      <c r="T144" s="40">
        <f t="shared" si="70"/>
        <v>0</v>
      </c>
      <c r="U144" s="40"/>
      <c r="V144" s="73"/>
      <c r="W144" s="40"/>
      <c r="X144" s="40">
        <f t="shared" si="67"/>
        <v>0</v>
      </c>
      <c r="Y144" s="40">
        <f t="shared" si="71"/>
        <v>0</v>
      </c>
      <c r="Z144" s="40"/>
      <c r="AA144" s="44"/>
      <c r="AB144" s="56">
        <f t="shared" si="73"/>
        <v>0</v>
      </c>
      <c r="AC144" s="40">
        <f t="shared" si="73"/>
        <v>0</v>
      </c>
      <c r="AD144" s="40">
        <f t="shared" si="74"/>
        <v>0</v>
      </c>
      <c r="AE144" s="40">
        <f t="shared" si="75"/>
        <v>0</v>
      </c>
      <c r="AF144" s="40">
        <f t="shared" si="86"/>
        <v>0</v>
      </c>
      <c r="AG144" s="40"/>
      <c r="AH144" s="72"/>
      <c r="AI144" s="72"/>
      <c r="AJ144" s="52"/>
      <c r="AK144" s="53"/>
      <c r="AN144" s="56">
        <f t="shared" si="62"/>
        <v>0</v>
      </c>
      <c r="AT144" s="4">
        <f t="shared" si="76"/>
        <v>0</v>
      </c>
      <c r="AZ144" s="4">
        <f t="shared" si="87"/>
        <v>0</v>
      </c>
      <c r="BB144" s="81"/>
      <c r="BC144" s="33"/>
      <c r="BE144" s="119"/>
      <c r="BF144" s="123">
        <f t="shared" si="88"/>
        <v>0</v>
      </c>
      <c r="BG144" s="34"/>
      <c r="BH144" s="34">
        <f t="shared" si="59"/>
        <v>0</v>
      </c>
      <c r="BI144" s="34">
        <f t="shared" si="59"/>
        <v>0</v>
      </c>
      <c r="BJ144" s="4">
        <f t="shared" si="60"/>
        <v>0</v>
      </c>
      <c r="BK144" s="4">
        <f t="shared" si="61"/>
        <v>0</v>
      </c>
      <c r="BP144" s="34">
        <f t="shared" si="77"/>
        <v>0</v>
      </c>
      <c r="BQ144" s="34">
        <f t="shared" si="77"/>
        <v>0</v>
      </c>
      <c r="BR144" s="4">
        <f t="shared" si="78"/>
        <v>0</v>
      </c>
      <c r="BS144" s="4">
        <f t="shared" si="79"/>
        <v>0</v>
      </c>
      <c r="BX144" s="34">
        <f t="shared" si="80"/>
        <v>0</v>
      </c>
      <c r="BY144" s="34">
        <f t="shared" si="80"/>
        <v>0</v>
      </c>
      <c r="BZ144" s="4">
        <f t="shared" si="81"/>
        <v>0</v>
      </c>
      <c r="CA144" s="4">
        <f t="shared" si="82"/>
        <v>0</v>
      </c>
      <c r="CF144" s="34">
        <f t="shared" si="83"/>
        <v>0</v>
      </c>
      <c r="CG144" s="34">
        <f t="shared" si="83"/>
        <v>0</v>
      </c>
      <c r="CH144" s="4">
        <f t="shared" si="84"/>
        <v>0</v>
      </c>
      <c r="CI144" s="4">
        <f t="shared" si="85"/>
        <v>0</v>
      </c>
      <c r="CN144" s="4">
        <f t="shared" si="64"/>
        <v>0</v>
      </c>
      <c r="CO144" s="8">
        <f t="shared" si="63"/>
        <v>0</v>
      </c>
    </row>
    <row r="145" spans="1:93" x14ac:dyDescent="0.3">
      <c r="A145" s="3">
        <f t="shared" si="72"/>
        <v>0</v>
      </c>
      <c r="B145" s="4">
        <f t="shared" si="72"/>
        <v>0</v>
      </c>
      <c r="C145" s="4">
        <f t="shared" si="72"/>
        <v>0</v>
      </c>
      <c r="D145" s="4">
        <f t="shared" si="72"/>
        <v>0</v>
      </c>
      <c r="E145" s="4">
        <f t="shared" si="72"/>
        <v>0</v>
      </c>
      <c r="F145" s="5">
        <f t="shared" si="72"/>
        <v>0</v>
      </c>
      <c r="G145" s="5">
        <f t="shared" si="72"/>
        <v>0</v>
      </c>
      <c r="H145" s="128">
        <f>'Enh Grant Original Request'!H134</f>
        <v>0</v>
      </c>
      <c r="I145" s="128">
        <f>'Enh Grant Original Request'!I134</f>
        <v>0</v>
      </c>
      <c r="J145" s="128">
        <f>'Enh Grant Original Request'!J134</f>
        <v>0</v>
      </c>
      <c r="K145" s="128">
        <f>'Enh Grant Original Request'!K134</f>
        <v>0</v>
      </c>
      <c r="L145" s="128">
        <f>'Enh Grant Original Request'!L134</f>
        <v>0</v>
      </c>
      <c r="M145" s="128">
        <f>'Enh Grant Original Request'!M134</f>
        <v>0</v>
      </c>
      <c r="N145" s="128">
        <f>'Enh Grant Original Request'!N134</f>
        <v>0</v>
      </c>
      <c r="O145" s="128">
        <f>'Enh Grant Original Request'!O134</f>
        <v>0</v>
      </c>
      <c r="P145" s="128">
        <f>'Enh Grant Original Request'!P134</f>
        <v>0</v>
      </c>
      <c r="Q145" s="56">
        <f>'Enh Grant Original Request'!Q134</f>
        <v>0</v>
      </c>
      <c r="R145" s="56">
        <f>'Enh Grant Original Request'!R134</f>
        <v>0</v>
      </c>
      <c r="S145" s="40">
        <f t="shared" si="69"/>
        <v>0</v>
      </c>
      <c r="T145" s="40">
        <f t="shared" si="70"/>
        <v>0</v>
      </c>
      <c r="U145" s="40"/>
      <c r="V145" s="73"/>
      <c r="W145" s="40"/>
      <c r="X145" s="40">
        <f t="shared" si="67"/>
        <v>0</v>
      </c>
      <c r="Y145" s="40">
        <f t="shared" si="71"/>
        <v>0</v>
      </c>
      <c r="Z145" s="40"/>
      <c r="AA145" s="44"/>
      <c r="AB145" s="56">
        <f t="shared" si="73"/>
        <v>0</v>
      </c>
      <c r="AC145" s="40">
        <f t="shared" si="73"/>
        <v>0</v>
      </c>
      <c r="AD145" s="40">
        <f t="shared" si="74"/>
        <v>0</v>
      </c>
      <c r="AE145" s="40">
        <f t="shared" si="75"/>
        <v>0</v>
      </c>
      <c r="AF145" s="40">
        <f t="shared" si="86"/>
        <v>0</v>
      </c>
      <c r="AG145" s="40"/>
      <c r="AH145" s="72"/>
      <c r="AI145" s="72"/>
      <c r="AJ145" s="52"/>
      <c r="AK145" s="53"/>
      <c r="AN145" s="56">
        <f t="shared" si="62"/>
        <v>0</v>
      </c>
      <c r="AT145" s="4">
        <f t="shared" si="76"/>
        <v>0</v>
      </c>
      <c r="AZ145" s="4">
        <f t="shared" si="87"/>
        <v>0</v>
      </c>
      <c r="BB145" s="81"/>
      <c r="BC145" s="33"/>
      <c r="BE145" s="119"/>
      <c r="BF145" s="123">
        <f t="shared" si="88"/>
        <v>0</v>
      </c>
      <c r="BG145" s="34"/>
      <c r="BH145" s="34">
        <f t="shared" ref="BH145:BI208" si="89">SUM(AL145)</f>
        <v>0</v>
      </c>
      <c r="BI145" s="34">
        <f t="shared" si="89"/>
        <v>0</v>
      </c>
      <c r="BJ145" s="4">
        <f t="shared" ref="BJ145:BJ208" si="90">SUM(BH145)*BI145</f>
        <v>0</v>
      </c>
      <c r="BK145" s="4">
        <f t="shared" ref="BK145:BK208" si="91">IF(O145="79-Renovations",BJ145*50%,IF(O145="11-Equipment",BJ145*75%,IF(O145="62-Curriculum",BJ145*50%,IF(O145="12-Software/Other",BJ145*50%,0))))</f>
        <v>0</v>
      </c>
      <c r="BP145" s="34">
        <f t="shared" si="77"/>
        <v>0</v>
      </c>
      <c r="BQ145" s="34">
        <f t="shared" si="77"/>
        <v>0</v>
      </c>
      <c r="BR145" s="4">
        <f t="shared" si="78"/>
        <v>0</v>
      </c>
      <c r="BS145" s="4">
        <f t="shared" si="79"/>
        <v>0</v>
      </c>
      <c r="BX145" s="34">
        <f t="shared" si="80"/>
        <v>0</v>
      </c>
      <c r="BY145" s="34">
        <f t="shared" si="80"/>
        <v>0</v>
      </c>
      <c r="BZ145" s="4">
        <f t="shared" si="81"/>
        <v>0</v>
      </c>
      <c r="CA145" s="4">
        <f t="shared" si="82"/>
        <v>0</v>
      </c>
      <c r="CF145" s="34">
        <f t="shared" si="83"/>
        <v>0</v>
      </c>
      <c r="CG145" s="34">
        <f t="shared" si="83"/>
        <v>0</v>
      </c>
      <c r="CH145" s="4">
        <f t="shared" si="84"/>
        <v>0</v>
      </c>
      <c r="CI145" s="4">
        <f t="shared" si="85"/>
        <v>0</v>
      </c>
      <c r="CN145" s="4">
        <f t="shared" si="64"/>
        <v>0</v>
      </c>
      <c r="CO145" s="8">
        <f t="shared" si="63"/>
        <v>0</v>
      </c>
    </row>
    <row r="146" spans="1:93" x14ac:dyDescent="0.3">
      <c r="A146" s="3">
        <f t="shared" si="72"/>
        <v>0</v>
      </c>
      <c r="B146" s="4">
        <f t="shared" si="72"/>
        <v>0</v>
      </c>
      <c r="C146" s="4">
        <f t="shared" si="72"/>
        <v>0</v>
      </c>
      <c r="D146" s="4">
        <f t="shared" si="72"/>
        <v>0</v>
      </c>
      <c r="E146" s="4">
        <f t="shared" si="72"/>
        <v>0</v>
      </c>
      <c r="F146" s="5">
        <f t="shared" si="72"/>
        <v>0</v>
      </c>
      <c r="G146" s="5">
        <f t="shared" si="72"/>
        <v>0</v>
      </c>
      <c r="H146" s="128">
        <f>'Enh Grant Original Request'!H135</f>
        <v>0</v>
      </c>
      <c r="I146" s="128">
        <f>'Enh Grant Original Request'!I135</f>
        <v>0</v>
      </c>
      <c r="J146" s="128">
        <f>'Enh Grant Original Request'!J135</f>
        <v>0</v>
      </c>
      <c r="K146" s="128">
        <f>'Enh Grant Original Request'!K135</f>
        <v>0</v>
      </c>
      <c r="L146" s="128">
        <f>'Enh Grant Original Request'!L135</f>
        <v>0</v>
      </c>
      <c r="M146" s="128">
        <f>'Enh Grant Original Request'!M135</f>
        <v>0</v>
      </c>
      <c r="N146" s="128">
        <f>'Enh Grant Original Request'!N135</f>
        <v>0</v>
      </c>
      <c r="O146" s="128">
        <f>'Enh Grant Original Request'!O135</f>
        <v>0</v>
      </c>
      <c r="P146" s="128">
        <f>'Enh Grant Original Request'!P135</f>
        <v>0</v>
      </c>
      <c r="Q146" s="56">
        <f>'Enh Grant Original Request'!Q135</f>
        <v>0</v>
      </c>
      <c r="R146" s="56">
        <f>'Enh Grant Original Request'!R135</f>
        <v>0</v>
      </c>
      <c r="S146" s="40">
        <f t="shared" si="69"/>
        <v>0</v>
      </c>
      <c r="T146" s="40">
        <f t="shared" si="70"/>
        <v>0</v>
      </c>
      <c r="U146" s="40"/>
      <c r="V146" s="73"/>
      <c r="W146" s="40"/>
      <c r="X146" s="40">
        <f t="shared" si="67"/>
        <v>0</v>
      </c>
      <c r="Y146" s="40">
        <f t="shared" si="71"/>
        <v>0</v>
      </c>
      <c r="Z146" s="40"/>
      <c r="AA146" s="44"/>
      <c r="AB146" s="56">
        <f t="shared" si="73"/>
        <v>0</v>
      </c>
      <c r="AC146" s="40">
        <f t="shared" si="73"/>
        <v>0</v>
      </c>
      <c r="AD146" s="40">
        <f t="shared" si="74"/>
        <v>0</v>
      </c>
      <c r="AE146" s="40">
        <f t="shared" si="75"/>
        <v>0</v>
      </c>
      <c r="AF146" s="40">
        <f t="shared" si="86"/>
        <v>0</v>
      </c>
      <c r="AG146" s="40"/>
      <c r="AH146" s="72"/>
      <c r="AI146" s="72"/>
      <c r="AJ146" s="52"/>
      <c r="AK146" s="53"/>
      <c r="AN146" s="56">
        <f t="shared" ref="AN146:AN209" si="92">SUM(AL146)*AM146</f>
        <v>0</v>
      </c>
      <c r="AT146" s="4">
        <f t="shared" si="76"/>
        <v>0</v>
      </c>
      <c r="AZ146" s="4">
        <f t="shared" si="87"/>
        <v>0</v>
      </c>
      <c r="BB146" s="81"/>
      <c r="BC146" s="33"/>
      <c r="BE146" s="119"/>
      <c r="BF146" s="123">
        <f t="shared" si="88"/>
        <v>0</v>
      </c>
      <c r="BG146" s="34"/>
      <c r="BH146" s="34">
        <f t="shared" si="89"/>
        <v>0</v>
      </c>
      <c r="BI146" s="34">
        <f t="shared" si="89"/>
        <v>0</v>
      </c>
      <c r="BJ146" s="4">
        <f t="shared" si="90"/>
        <v>0</v>
      </c>
      <c r="BK146" s="4">
        <f t="shared" si="91"/>
        <v>0</v>
      </c>
      <c r="BP146" s="34">
        <f t="shared" si="77"/>
        <v>0</v>
      </c>
      <c r="BQ146" s="34">
        <f t="shared" si="77"/>
        <v>0</v>
      </c>
      <c r="BR146" s="4">
        <f t="shared" si="78"/>
        <v>0</v>
      </c>
      <c r="BS146" s="4">
        <f t="shared" si="79"/>
        <v>0</v>
      </c>
      <c r="BX146" s="34">
        <f t="shared" si="80"/>
        <v>0</v>
      </c>
      <c r="BY146" s="34">
        <f t="shared" si="80"/>
        <v>0</v>
      </c>
      <c r="BZ146" s="4">
        <f t="shared" si="81"/>
        <v>0</v>
      </c>
      <c r="CA146" s="4">
        <f t="shared" si="82"/>
        <v>0</v>
      </c>
      <c r="CF146" s="34">
        <f t="shared" si="83"/>
        <v>0</v>
      </c>
      <c r="CG146" s="34">
        <f t="shared" si="83"/>
        <v>0</v>
      </c>
      <c r="CH146" s="4">
        <f t="shared" si="84"/>
        <v>0</v>
      </c>
      <c r="CI146" s="4">
        <f t="shared" si="85"/>
        <v>0</v>
      </c>
      <c r="CN146" s="4">
        <f t="shared" si="64"/>
        <v>0</v>
      </c>
      <c r="CO146" s="8">
        <f t="shared" ref="CO146:CO209" si="93">SUM(BK146+BS146+CA146+CI146)</f>
        <v>0</v>
      </c>
    </row>
    <row r="147" spans="1:93" x14ac:dyDescent="0.3">
      <c r="A147" s="3">
        <f t="shared" si="72"/>
        <v>0</v>
      </c>
      <c r="B147" s="4">
        <f t="shared" si="72"/>
        <v>0</v>
      </c>
      <c r="C147" s="4">
        <f t="shared" si="72"/>
        <v>0</v>
      </c>
      <c r="D147" s="4">
        <f t="shared" si="72"/>
        <v>0</v>
      </c>
      <c r="E147" s="4">
        <f t="shared" si="72"/>
        <v>0</v>
      </c>
      <c r="F147" s="5">
        <f t="shared" si="72"/>
        <v>0</v>
      </c>
      <c r="G147" s="5">
        <f t="shared" si="72"/>
        <v>0</v>
      </c>
      <c r="H147" s="128">
        <f>'Enh Grant Original Request'!H136</f>
        <v>0</v>
      </c>
      <c r="I147" s="128">
        <f>'Enh Grant Original Request'!I136</f>
        <v>0</v>
      </c>
      <c r="J147" s="128">
        <f>'Enh Grant Original Request'!J136</f>
        <v>0</v>
      </c>
      <c r="K147" s="128">
        <f>'Enh Grant Original Request'!K136</f>
        <v>0</v>
      </c>
      <c r="L147" s="128">
        <f>'Enh Grant Original Request'!L136</f>
        <v>0</v>
      </c>
      <c r="M147" s="128">
        <f>'Enh Grant Original Request'!M136</f>
        <v>0</v>
      </c>
      <c r="N147" s="128">
        <f>'Enh Grant Original Request'!N136</f>
        <v>0</v>
      </c>
      <c r="O147" s="128">
        <f>'Enh Grant Original Request'!O136</f>
        <v>0</v>
      </c>
      <c r="P147" s="128">
        <f>'Enh Grant Original Request'!P136</f>
        <v>0</v>
      </c>
      <c r="Q147" s="56">
        <f>'Enh Grant Original Request'!Q136</f>
        <v>0</v>
      </c>
      <c r="R147" s="56">
        <f>'Enh Grant Original Request'!R136</f>
        <v>0</v>
      </c>
      <c r="S147" s="40">
        <f t="shared" si="69"/>
        <v>0</v>
      </c>
      <c r="T147" s="40">
        <f t="shared" si="70"/>
        <v>0</v>
      </c>
      <c r="U147" s="40"/>
      <c r="V147" s="73"/>
      <c r="W147" s="40"/>
      <c r="X147" s="40">
        <f t="shared" si="67"/>
        <v>0</v>
      </c>
      <c r="Y147" s="40">
        <f t="shared" si="71"/>
        <v>0</v>
      </c>
      <c r="Z147" s="40"/>
      <c r="AA147" s="44"/>
      <c r="AB147" s="56">
        <f t="shared" si="73"/>
        <v>0</v>
      </c>
      <c r="AC147" s="40">
        <f t="shared" si="73"/>
        <v>0</v>
      </c>
      <c r="AD147" s="40">
        <f t="shared" si="74"/>
        <v>0</v>
      </c>
      <c r="AE147" s="40">
        <f t="shared" si="75"/>
        <v>0</v>
      </c>
      <c r="AF147" s="40">
        <f t="shared" si="86"/>
        <v>0</v>
      </c>
      <c r="AG147" s="40"/>
      <c r="AH147" s="72"/>
      <c r="AI147" s="72"/>
      <c r="AJ147" s="52"/>
      <c r="AK147" s="53"/>
      <c r="AN147" s="56">
        <f t="shared" si="92"/>
        <v>0</v>
      </c>
      <c r="AT147" s="4">
        <f t="shared" si="76"/>
        <v>0</v>
      </c>
      <c r="AZ147" s="4">
        <f t="shared" si="87"/>
        <v>0</v>
      </c>
      <c r="BB147" s="81"/>
      <c r="BC147" s="33"/>
      <c r="BE147" s="119"/>
      <c r="BF147" s="123">
        <f t="shared" si="88"/>
        <v>0</v>
      </c>
      <c r="BG147" s="34"/>
      <c r="BH147" s="34">
        <f t="shared" si="89"/>
        <v>0</v>
      </c>
      <c r="BI147" s="34">
        <f t="shared" si="89"/>
        <v>0</v>
      </c>
      <c r="BJ147" s="4">
        <f t="shared" si="90"/>
        <v>0</v>
      </c>
      <c r="BK147" s="4">
        <f t="shared" si="91"/>
        <v>0</v>
      </c>
      <c r="BP147" s="34">
        <f t="shared" si="77"/>
        <v>0</v>
      </c>
      <c r="BQ147" s="34">
        <f t="shared" si="77"/>
        <v>0</v>
      </c>
      <c r="BR147" s="4">
        <f t="shared" si="78"/>
        <v>0</v>
      </c>
      <c r="BS147" s="4">
        <f t="shared" si="79"/>
        <v>0</v>
      </c>
      <c r="BX147" s="34">
        <f t="shared" si="80"/>
        <v>0</v>
      </c>
      <c r="BY147" s="34">
        <f t="shared" si="80"/>
        <v>0</v>
      </c>
      <c r="BZ147" s="4">
        <f t="shared" si="81"/>
        <v>0</v>
      </c>
      <c r="CA147" s="4">
        <f t="shared" si="82"/>
        <v>0</v>
      </c>
      <c r="CF147" s="34">
        <f t="shared" si="83"/>
        <v>0</v>
      </c>
      <c r="CG147" s="34">
        <f t="shared" si="83"/>
        <v>0</v>
      </c>
      <c r="CH147" s="4">
        <f t="shared" si="84"/>
        <v>0</v>
      </c>
      <c r="CI147" s="4">
        <f t="shared" si="85"/>
        <v>0</v>
      </c>
      <c r="CN147" s="4">
        <f t="shared" si="64"/>
        <v>0</v>
      </c>
      <c r="CO147" s="8">
        <f t="shared" si="93"/>
        <v>0</v>
      </c>
    </row>
    <row r="148" spans="1:93" x14ac:dyDescent="0.3">
      <c r="A148" s="3">
        <f t="shared" si="72"/>
        <v>0</v>
      </c>
      <c r="B148" s="4">
        <f t="shared" si="72"/>
        <v>0</v>
      </c>
      <c r="C148" s="4">
        <f t="shared" si="72"/>
        <v>0</v>
      </c>
      <c r="D148" s="4">
        <f t="shared" si="72"/>
        <v>0</v>
      </c>
      <c r="E148" s="4">
        <f t="shared" si="72"/>
        <v>0</v>
      </c>
      <c r="F148" s="5">
        <f t="shared" si="72"/>
        <v>0</v>
      </c>
      <c r="G148" s="5">
        <f t="shared" si="72"/>
        <v>0</v>
      </c>
      <c r="H148" s="128">
        <f>'Enh Grant Original Request'!H137</f>
        <v>0</v>
      </c>
      <c r="I148" s="128">
        <f>'Enh Grant Original Request'!I137</f>
        <v>0</v>
      </c>
      <c r="J148" s="128">
        <f>'Enh Grant Original Request'!J137</f>
        <v>0</v>
      </c>
      <c r="K148" s="128">
        <f>'Enh Grant Original Request'!K137</f>
        <v>0</v>
      </c>
      <c r="L148" s="128">
        <f>'Enh Grant Original Request'!L137</f>
        <v>0</v>
      </c>
      <c r="M148" s="128">
        <f>'Enh Grant Original Request'!M137</f>
        <v>0</v>
      </c>
      <c r="N148" s="128">
        <f>'Enh Grant Original Request'!N137</f>
        <v>0</v>
      </c>
      <c r="O148" s="128">
        <f>'Enh Grant Original Request'!O137</f>
        <v>0</v>
      </c>
      <c r="P148" s="128">
        <f>'Enh Grant Original Request'!P137</f>
        <v>0</v>
      </c>
      <c r="Q148" s="56">
        <f>'Enh Grant Original Request'!Q137</f>
        <v>0</v>
      </c>
      <c r="R148" s="56">
        <f>'Enh Grant Original Request'!R137</f>
        <v>0</v>
      </c>
      <c r="S148" s="40">
        <f t="shared" si="69"/>
        <v>0</v>
      </c>
      <c r="T148" s="40">
        <f t="shared" si="70"/>
        <v>0</v>
      </c>
      <c r="U148" s="40"/>
      <c r="V148" s="73"/>
      <c r="W148" s="40"/>
      <c r="X148" s="40">
        <f t="shared" si="67"/>
        <v>0</v>
      </c>
      <c r="Y148" s="40">
        <f t="shared" si="71"/>
        <v>0</v>
      </c>
      <c r="Z148" s="40"/>
      <c r="AA148" s="44"/>
      <c r="AB148" s="56">
        <f t="shared" si="73"/>
        <v>0</v>
      </c>
      <c r="AC148" s="40">
        <f t="shared" si="73"/>
        <v>0</v>
      </c>
      <c r="AD148" s="40">
        <f t="shared" si="74"/>
        <v>0</v>
      </c>
      <c r="AE148" s="40">
        <f t="shared" si="75"/>
        <v>0</v>
      </c>
      <c r="AF148" s="40">
        <f t="shared" si="86"/>
        <v>0</v>
      </c>
      <c r="AG148" s="40"/>
      <c r="AH148" s="72"/>
      <c r="AI148" s="72"/>
      <c r="AJ148" s="52"/>
      <c r="AK148" s="53"/>
      <c r="AN148" s="56">
        <f t="shared" si="92"/>
        <v>0</v>
      </c>
      <c r="AT148" s="4">
        <f t="shared" si="76"/>
        <v>0</v>
      </c>
      <c r="AZ148" s="4">
        <f t="shared" si="87"/>
        <v>0</v>
      </c>
      <c r="BB148" s="81"/>
      <c r="BC148" s="33"/>
      <c r="BE148" s="119"/>
      <c r="BF148" s="123">
        <f t="shared" si="88"/>
        <v>0</v>
      </c>
      <c r="BG148" s="34"/>
      <c r="BH148" s="34">
        <f t="shared" si="89"/>
        <v>0</v>
      </c>
      <c r="BI148" s="34">
        <f t="shared" si="89"/>
        <v>0</v>
      </c>
      <c r="BJ148" s="4">
        <f t="shared" si="90"/>
        <v>0</v>
      </c>
      <c r="BK148" s="4">
        <f t="shared" si="91"/>
        <v>0</v>
      </c>
      <c r="BP148" s="34">
        <f t="shared" si="77"/>
        <v>0</v>
      </c>
      <c r="BQ148" s="34">
        <f t="shared" si="77"/>
        <v>0</v>
      </c>
      <c r="BR148" s="4">
        <f t="shared" si="78"/>
        <v>0</v>
      </c>
      <c r="BS148" s="4">
        <f t="shared" si="79"/>
        <v>0</v>
      </c>
      <c r="BX148" s="34">
        <f t="shared" si="80"/>
        <v>0</v>
      </c>
      <c r="BY148" s="34">
        <f t="shared" si="80"/>
        <v>0</v>
      </c>
      <c r="BZ148" s="4">
        <f t="shared" si="81"/>
        <v>0</v>
      </c>
      <c r="CA148" s="4">
        <f t="shared" si="82"/>
        <v>0</v>
      </c>
      <c r="CF148" s="34">
        <f t="shared" si="83"/>
        <v>0</v>
      </c>
      <c r="CG148" s="34">
        <f t="shared" si="83"/>
        <v>0</v>
      </c>
      <c r="CH148" s="4">
        <f t="shared" si="84"/>
        <v>0</v>
      </c>
      <c r="CI148" s="4">
        <f t="shared" si="85"/>
        <v>0</v>
      </c>
      <c r="CN148" s="4">
        <f t="shared" si="64"/>
        <v>0</v>
      </c>
      <c r="CO148" s="8">
        <f t="shared" si="93"/>
        <v>0</v>
      </c>
    </row>
    <row r="149" spans="1:93" x14ac:dyDescent="0.3">
      <c r="A149" s="3">
        <f t="shared" si="72"/>
        <v>0</v>
      </c>
      <c r="B149" s="4">
        <f t="shared" si="72"/>
        <v>0</v>
      </c>
      <c r="C149" s="4">
        <f t="shared" si="72"/>
        <v>0</v>
      </c>
      <c r="D149" s="4">
        <f t="shared" si="72"/>
        <v>0</v>
      </c>
      <c r="E149" s="4">
        <f t="shared" si="72"/>
        <v>0</v>
      </c>
      <c r="F149" s="5">
        <f t="shared" si="72"/>
        <v>0</v>
      </c>
      <c r="G149" s="5">
        <f t="shared" si="72"/>
        <v>0</v>
      </c>
      <c r="H149" s="128">
        <f>'Enh Grant Original Request'!H138</f>
        <v>0</v>
      </c>
      <c r="I149" s="128">
        <f>'Enh Grant Original Request'!I138</f>
        <v>0</v>
      </c>
      <c r="J149" s="128">
        <f>'Enh Grant Original Request'!J138</f>
        <v>0</v>
      </c>
      <c r="K149" s="128">
        <f>'Enh Grant Original Request'!K138</f>
        <v>0</v>
      </c>
      <c r="L149" s="128">
        <f>'Enh Grant Original Request'!L138</f>
        <v>0</v>
      </c>
      <c r="M149" s="128">
        <f>'Enh Grant Original Request'!M138</f>
        <v>0</v>
      </c>
      <c r="N149" s="128">
        <f>'Enh Grant Original Request'!N138</f>
        <v>0</v>
      </c>
      <c r="O149" s="128">
        <f>'Enh Grant Original Request'!O138</f>
        <v>0</v>
      </c>
      <c r="P149" s="128">
        <f>'Enh Grant Original Request'!P138</f>
        <v>0</v>
      </c>
      <c r="Q149" s="56">
        <f>'Enh Grant Original Request'!Q138</f>
        <v>0</v>
      </c>
      <c r="R149" s="56">
        <f>'Enh Grant Original Request'!R138</f>
        <v>0</v>
      </c>
      <c r="S149" s="40">
        <f t="shared" si="69"/>
        <v>0</v>
      </c>
      <c r="T149" s="40">
        <f t="shared" si="70"/>
        <v>0</v>
      </c>
      <c r="U149" s="40"/>
      <c r="V149" s="73"/>
      <c r="W149" s="40"/>
      <c r="X149" s="40">
        <f t="shared" si="67"/>
        <v>0</v>
      </c>
      <c r="Y149" s="40">
        <f t="shared" si="71"/>
        <v>0</v>
      </c>
      <c r="Z149" s="40"/>
      <c r="AA149" s="44"/>
      <c r="AB149" s="56">
        <f t="shared" si="73"/>
        <v>0</v>
      </c>
      <c r="AC149" s="40">
        <f t="shared" si="73"/>
        <v>0</v>
      </c>
      <c r="AD149" s="40">
        <f t="shared" si="74"/>
        <v>0</v>
      </c>
      <c r="AE149" s="40">
        <f t="shared" si="75"/>
        <v>0</v>
      </c>
      <c r="AF149" s="40">
        <f t="shared" si="86"/>
        <v>0</v>
      </c>
      <c r="AG149" s="40"/>
      <c r="AH149" s="72"/>
      <c r="AI149" s="72"/>
      <c r="AJ149" s="52"/>
      <c r="AK149" s="53"/>
      <c r="AN149" s="56">
        <f t="shared" si="92"/>
        <v>0</v>
      </c>
      <c r="AT149" s="4">
        <f t="shared" si="76"/>
        <v>0</v>
      </c>
      <c r="AZ149" s="4">
        <f t="shared" si="87"/>
        <v>0</v>
      </c>
      <c r="BB149" s="81"/>
      <c r="BC149" s="33"/>
      <c r="BE149" s="119"/>
      <c r="BF149" s="123">
        <f t="shared" si="88"/>
        <v>0</v>
      </c>
      <c r="BG149" s="34"/>
      <c r="BH149" s="34">
        <f t="shared" si="89"/>
        <v>0</v>
      </c>
      <c r="BI149" s="34">
        <f t="shared" si="89"/>
        <v>0</v>
      </c>
      <c r="BJ149" s="4">
        <f t="shared" si="90"/>
        <v>0</v>
      </c>
      <c r="BK149" s="4">
        <f t="shared" si="91"/>
        <v>0</v>
      </c>
      <c r="BP149" s="34">
        <f t="shared" si="77"/>
        <v>0</v>
      </c>
      <c r="BQ149" s="34">
        <f t="shared" si="77"/>
        <v>0</v>
      </c>
      <c r="BR149" s="4">
        <f t="shared" si="78"/>
        <v>0</v>
      </c>
      <c r="BS149" s="4">
        <f t="shared" si="79"/>
        <v>0</v>
      </c>
      <c r="BX149" s="34">
        <f t="shared" si="80"/>
        <v>0</v>
      </c>
      <c r="BY149" s="34">
        <f t="shared" si="80"/>
        <v>0</v>
      </c>
      <c r="BZ149" s="4">
        <f t="shared" si="81"/>
        <v>0</v>
      </c>
      <c r="CA149" s="4">
        <f t="shared" si="82"/>
        <v>0</v>
      </c>
      <c r="CF149" s="34">
        <f t="shared" si="83"/>
        <v>0</v>
      </c>
      <c r="CG149" s="34">
        <f t="shared" si="83"/>
        <v>0</v>
      </c>
      <c r="CH149" s="4">
        <f t="shared" si="84"/>
        <v>0</v>
      </c>
      <c r="CI149" s="4">
        <f t="shared" si="85"/>
        <v>0</v>
      </c>
      <c r="CN149" s="4">
        <f t="shared" ref="CN149:CN212" si="94">SUM(AB149)-BH149-BP149-BX149-CF149</f>
        <v>0</v>
      </c>
      <c r="CO149" s="8">
        <f t="shared" si="93"/>
        <v>0</v>
      </c>
    </row>
    <row r="150" spans="1:93" x14ac:dyDescent="0.3">
      <c r="A150" s="3">
        <f t="shared" si="72"/>
        <v>0</v>
      </c>
      <c r="B150" s="4">
        <f t="shared" si="72"/>
        <v>0</v>
      </c>
      <c r="C150" s="4">
        <f t="shared" si="72"/>
        <v>0</v>
      </c>
      <c r="D150" s="4">
        <f t="shared" si="72"/>
        <v>0</v>
      </c>
      <c r="E150" s="4">
        <f t="shared" si="72"/>
        <v>0</v>
      </c>
      <c r="F150" s="5">
        <f t="shared" si="72"/>
        <v>0</v>
      </c>
      <c r="G150" s="5">
        <f t="shared" si="72"/>
        <v>0</v>
      </c>
      <c r="H150" s="128">
        <f>'Enh Grant Original Request'!H139</f>
        <v>0</v>
      </c>
      <c r="I150" s="128">
        <f>'Enh Grant Original Request'!I139</f>
        <v>0</v>
      </c>
      <c r="J150" s="128">
        <f>'Enh Grant Original Request'!J139</f>
        <v>0</v>
      </c>
      <c r="K150" s="128">
        <f>'Enh Grant Original Request'!K139</f>
        <v>0</v>
      </c>
      <c r="L150" s="128">
        <f>'Enh Grant Original Request'!L139</f>
        <v>0</v>
      </c>
      <c r="M150" s="128">
        <f>'Enh Grant Original Request'!M139</f>
        <v>0</v>
      </c>
      <c r="N150" s="128">
        <f>'Enh Grant Original Request'!N139</f>
        <v>0</v>
      </c>
      <c r="O150" s="128">
        <f>'Enh Grant Original Request'!O139</f>
        <v>0</v>
      </c>
      <c r="P150" s="128">
        <f>'Enh Grant Original Request'!P139</f>
        <v>0</v>
      </c>
      <c r="Q150" s="56">
        <f>'Enh Grant Original Request'!Q139</f>
        <v>0</v>
      </c>
      <c r="R150" s="56">
        <f>'Enh Grant Original Request'!R139</f>
        <v>0</v>
      </c>
      <c r="S150" s="40">
        <f t="shared" si="69"/>
        <v>0</v>
      </c>
      <c r="T150" s="40">
        <f t="shared" si="70"/>
        <v>0</v>
      </c>
      <c r="U150" s="40"/>
      <c r="V150" s="73"/>
      <c r="W150" s="40"/>
      <c r="X150" s="40">
        <f t="shared" si="67"/>
        <v>0</v>
      </c>
      <c r="Y150" s="40">
        <f t="shared" si="71"/>
        <v>0</v>
      </c>
      <c r="Z150" s="40"/>
      <c r="AA150" s="44"/>
      <c r="AB150" s="56">
        <f t="shared" si="73"/>
        <v>0</v>
      </c>
      <c r="AC150" s="40">
        <f t="shared" si="73"/>
        <v>0</v>
      </c>
      <c r="AD150" s="40">
        <f t="shared" si="74"/>
        <v>0</v>
      </c>
      <c r="AE150" s="40">
        <f t="shared" si="75"/>
        <v>0</v>
      </c>
      <c r="AF150" s="40">
        <f t="shared" si="86"/>
        <v>0</v>
      </c>
      <c r="AG150" s="40"/>
      <c r="AH150" s="72"/>
      <c r="AI150" s="72"/>
      <c r="AJ150" s="52"/>
      <c r="AK150" s="53"/>
      <c r="AN150" s="56">
        <f t="shared" si="92"/>
        <v>0</v>
      </c>
      <c r="AT150" s="4">
        <f t="shared" si="76"/>
        <v>0</v>
      </c>
      <c r="AZ150" s="4">
        <f t="shared" si="87"/>
        <v>0</v>
      </c>
      <c r="BB150" s="81"/>
      <c r="BC150" s="33"/>
      <c r="BE150" s="119"/>
      <c r="BF150" s="123">
        <f t="shared" si="88"/>
        <v>0</v>
      </c>
      <c r="BG150" s="34"/>
      <c r="BH150" s="34">
        <f t="shared" si="89"/>
        <v>0</v>
      </c>
      <c r="BI150" s="34">
        <f t="shared" si="89"/>
        <v>0</v>
      </c>
      <c r="BJ150" s="4">
        <f t="shared" si="90"/>
        <v>0</v>
      </c>
      <c r="BK150" s="4">
        <f t="shared" si="91"/>
        <v>0</v>
      </c>
      <c r="BP150" s="34">
        <f t="shared" si="77"/>
        <v>0</v>
      </c>
      <c r="BQ150" s="34">
        <f t="shared" si="77"/>
        <v>0</v>
      </c>
      <c r="BR150" s="4">
        <f t="shared" si="78"/>
        <v>0</v>
      </c>
      <c r="BS150" s="4">
        <f t="shared" si="79"/>
        <v>0</v>
      </c>
      <c r="BX150" s="34">
        <f t="shared" si="80"/>
        <v>0</v>
      </c>
      <c r="BY150" s="34">
        <f t="shared" si="80"/>
        <v>0</v>
      </c>
      <c r="BZ150" s="4">
        <f t="shared" si="81"/>
        <v>0</v>
      </c>
      <c r="CA150" s="4">
        <f t="shared" si="82"/>
        <v>0</v>
      </c>
      <c r="CF150" s="34">
        <f t="shared" si="83"/>
        <v>0</v>
      </c>
      <c r="CG150" s="34">
        <f t="shared" si="83"/>
        <v>0</v>
      </c>
      <c r="CH150" s="4">
        <f t="shared" si="84"/>
        <v>0</v>
      </c>
      <c r="CI150" s="4">
        <f t="shared" si="85"/>
        <v>0</v>
      </c>
      <c r="CN150" s="4">
        <f t="shared" si="94"/>
        <v>0</v>
      </c>
      <c r="CO150" s="8">
        <f t="shared" si="93"/>
        <v>0</v>
      </c>
    </row>
    <row r="151" spans="1:93" x14ac:dyDescent="0.3">
      <c r="A151" s="3">
        <f t="shared" si="72"/>
        <v>0</v>
      </c>
      <c r="B151" s="4">
        <f t="shared" si="72"/>
        <v>0</v>
      </c>
      <c r="C151" s="4">
        <f t="shared" si="72"/>
        <v>0</v>
      </c>
      <c r="D151" s="4">
        <f t="shared" si="72"/>
        <v>0</v>
      </c>
      <c r="E151" s="4">
        <f t="shared" si="72"/>
        <v>0</v>
      </c>
      <c r="F151" s="5">
        <f t="shared" si="72"/>
        <v>0</v>
      </c>
      <c r="G151" s="5">
        <f t="shared" si="72"/>
        <v>0</v>
      </c>
      <c r="H151" s="128">
        <f>'Enh Grant Original Request'!H140</f>
        <v>0</v>
      </c>
      <c r="I151" s="128">
        <f>'Enh Grant Original Request'!I140</f>
        <v>0</v>
      </c>
      <c r="J151" s="128">
        <f>'Enh Grant Original Request'!J140</f>
        <v>0</v>
      </c>
      <c r="K151" s="128">
        <f>'Enh Grant Original Request'!K140</f>
        <v>0</v>
      </c>
      <c r="L151" s="128">
        <f>'Enh Grant Original Request'!L140</f>
        <v>0</v>
      </c>
      <c r="M151" s="128">
        <f>'Enh Grant Original Request'!M140</f>
        <v>0</v>
      </c>
      <c r="N151" s="128">
        <f>'Enh Grant Original Request'!N140</f>
        <v>0</v>
      </c>
      <c r="O151" s="128">
        <f>'Enh Grant Original Request'!O140</f>
        <v>0</v>
      </c>
      <c r="P151" s="128">
        <f>'Enh Grant Original Request'!P140</f>
        <v>0</v>
      </c>
      <c r="Q151" s="56">
        <f>'Enh Grant Original Request'!Q140</f>
        <v>0</v>
      </c>
      <c r="R151" s="56">
        <f>'Enh Grant Original Request'!R140</f>
        <v>0</v>
      </c>
      <c r="S151" s="40">
        <f t="shared" si="69"/>
        <v>0</v>
      </c>
      <c r="T151" s="40">
        <f t="shared" si="70"/>
        <v>0</v>
      </c>
      <c r="U151" s="40"/>
      <c r="V151" s="73"/>
      <c r="W151" s="40"/>
      <c r="X151" s="40">
        <f t="shared" si="67"/>
        <v>0</v>
      </c>
      <c r="Y151" s="40">
        <f t="shared" si="71"/>
        <v>0</v>
      </c>
      <c r="Z151" s="40"/>
      <c r="AA151" s="44"/>
      <c r="AB151" s="56">
        <f t="shared" si="73"/>
        <v>0</v>
      </c>
      <c r="AC151" s="40">
        <f t="shared" si="73"/>
        <v>0</v>
      </c>
      <c r="AD151" s="40">
        <f t="shared" si="74"/>
        <v>0</v>
      </c>
      <c r="AE151" s="40">
        <f t="shared" si="75"/>
        <v>0</v>
      </c>
      <c r="AF151" s="40">
        <f t="shared" si="86"/>
        <v>0</v>
      </c>
      <c r="AG151" s="40"/>
      <c r="AH151" s="72"/>
      <c r="AI151" s="72"/>
      <c r="AJ151" s="52"/>
      <c r="AK151" s="53"/>
      <c r="AN151" s="56">
        <f t="shared" si="92"/>
        <v>0</v>
      </c>
      <c r="AT151" s="4">
        <f t="shared" si="76"/>
        <v>0</v>
      </c>
      <c r="AZ151" s="4">
        <f t="shared" si="87"/>
        <v>0</v>
      </c>
      <c r="BB151" s="81"/>
      <c r="BC151" s="33"/>
      <c r="BE151" s="119"/>
      <c r="BF151" s="123">
        <f t="shared" si="88"/>
        <v>0</v>
      </c>
      <c r="BG151" s="34"/>
      <c r="BH151" s="34">
        <f t="shared" si="89"/>
        <v>0</v>
      </c>
      <c r="BI151" s="34">
        <f t="shared" si="89"/>
        <v>0</v>
      </c>
      <c r="BJ151" s="4">
        <f t="shared" si="90"/>
        <v>0</v>
      </c>
      <c r="BK151" s="4">
        <f t="shared" si="91"/>
        <v>0</v>
      </c>
      <c r="BP151" s="34">
        <f t="shared" si="77"/>
        <v>0</v>
      </c>
      <c r="BQ151" s="34">
        <f t="shared" si="77"/>
        <v>0</v>
      </c>
      <c r="BR151" s="4">
        <f t="shared" si="78"/>
        <v>0</v>
      </c>
      <c r="BS151" s="4">
        <f t="shared" si="79"/>
        <v>0</v>
      </c>
      <c r="BX151" s="34">
        <f t="shared" si="80"/>
        <v>0</v>
      </c>
      <c r="BY151" s="34">
        <f t="shared" si="80"/>
        <v>0</v>
      </c>
      <c r="BZ151" s="4">
        <f t="shared" si="81"/>
        <v>0</v>
      </c>
      <c r="CA151" s="4">
        <f t="shared" si="82"/>
        <v>0</v>
      </c>
      <c r="CF151" s="34">
        <f t="shared" si="83"/>
        <v>0</v>
      </c>
      <c r="CG151" s="34">
        <f t="shared" si="83"/>
        <v>0</v>
      </c>
      <c r="CH151" s="4">
        <f t="shared" si="84"/>
        <v>0</v>
      </c>
      <c r="CI151" s="4">
        <f t="shared" si="85"/>
        <v>0</v>
      </c>
      <c r="CN151" s="4">
        <f t="shared" si="94"/>
        <v>0</v>
      </c>
      <c r="CO151" s="8">
        <f t="shared" si="93"/>
        <v>0</v>
      </c>
    </row>
    <row r="152" spans="1:93" x14ac:dyDescent="0.3">
      <c r="A152" s="3">
        <f t="shared" si="72"/>
        <v>0</v>
      </c>
      <c r="B152" s="4">
        <f t="shared" si="72"/>
        <v>0</v>
      </c>
      <c r="C152" s="4">
        <f t="shared" si="72"/>
        <v>0</v>
      </c>
      <c r="D152" s="4">
        <f t="shared" si="72"/>
        <v>0</v>
      </c>
      <c r="E152" s="4">
        <f t="shared" si="72"/>
        <v>0</v>
      </c>
      <c r="F152" s="5">
        <f t="shared" si="72"/>
        <v>0</v>
      </c>
      <c r="G152" s="5">
        <f t="shared" si="72"/>
        <v>0</v>
      </c>
      <c r="H152" s="128">
        <f>'Enh Grant Original Request'!H141</f>
        <v>0</v>
      </c>
      <c r="I152" s="128">
        <f>'Enh Grant Original Request'!I141</f>
        <v>0</v>
      </c>
      <c r="J152" s="128">
        <f>'Enh Grant Original Request'!J141</f>
        <v>0</v>
      </c>
      <c r="K152" s="128">
        <f>'Enh Grant Original Request'!K141</f>
        <v>0</v>
      </c>
      <c r="L152" s="128">
        <f>'Enh Grant Original Request'!L141</f>
        <v>0</v>
      </c>
      <c r="M152" s="128">
        <f>'Enh Grant Original Request'!M141</f>
        <v>0</v>
      </c>
      <c r="N152" s="128">
        <f>'Enh Grant Original Request'!N141</f>
        <v>0</v>
      </c>
      <c r="O152" s="128">
        <f>'Enh Grant Original Request'!O141</f>
        <v>0</v>
      </c>
      <c r="P152" s="128">
        <f>'Enh Grant Original Request'!P141</f>
        <v>0</v>
      </c>
      <c r="Q152" s="56">
        <f>'Enh Grant Original Request'!Q141</f>
        <v>0</v>
      </c>
      <c r="R152" s="56">
        <f>'Enh Grant Original Request'!R141</f>
        <v>0</v>
      </c>
      <c r="S152" s="40">
        <f t="shared" si="69"/>
        <v>0</v>
      </c>
      <c r="T152" s="40">
        <f t="shared" si="70"/>
        <v>0</v>
      </c>
      <c r="U152" s="40"/>
      <c r="V152" s="73"/>
      <c r="W152" s="40"/>
      <c r="X152" s="40">
        <f t="shared" si="67"/>
        <v>0</v>
      </c>
      <c r="Y152" s="40">
        <f t="shared" si="71"/>
        <v>0</v>
      </c>
      <c r="Z152" s="40"/>
      <c r="AA152" s="44"/>
      <c r="AB152" s="56">
        <f t="shared" si="73"/>
        <v>0</v>
      </c>
      <c r="AC152" s="40">
        <f t="shared" si="73"/>
        <v>0</v>
      </c>
      <c r="AD152" s="40">
        <f t="shared" si="74"/>
        <v>0</v>
      </c>
      <c r="AE152" s="40">
        <f t="shared" si="75"/>
        <v>0</v>
      </c>
      <c r="AF152" s="40">
        <f t="shared" si="86"/>
        <v>0</v>
      </c>
      <c r="AG152" s="40"/>
      <c r="AH152" s="72"/>
      <c r="AI152" s="72"/>
      <c r="AJ152" s="52"/>
      <c r="AK152" s="53"/>
      <c r="AN152" s="56">
        <f t="shared" si="92"/>
        <v>0</v>
      </c>
      <c r="AT152" s="4">
        <f t="shared" si="76"/>
        <v>0</v>
      </c>
      <c r="AZ152" s="4">
        <f t="shared" si="87"/>
        <v>0</v>
      </c>
      <c r="BB152" s="81"/>
      <c r="BC152" s="33"/>
      <c r="BE152" s="119"/>
      <c r="BF152" s="123">
        <f t="shared" si="88"/>
        <v>0</v>
      </c>
      <c r="BG152" s="34"/>
      <c r="BH152" s="34">
        <f t="shared" si="89"/>
        <v>0</v>
      </c>
      <c r="BI152" s="34">
        <f t="shared" si="89"/>
        <v>0</v>
      </c>
      <c r="BJ152" s="4">
        <f t="shared" si="90"/>
        <v>0</v>
      </c>
      <c r="BK152" s="4">
        <f t="shared" si="91"/>
        <v>0</v>
      </c>
      <c r="BP152" s="34">
        <f t="shared" si="77"/>
        <v>0</v>
      </c>
      <c r="BQ152" s="34">
        <f t="shared" si="77"/>
        <v>0</v>
      </c>
      <c r="BR152" s="4">
        <f t="shared" si="78"/>
        <v>0</v>
      </c>
      <c r="BS152" s="4">
        <f t="shared" si="79"/>
        <v>0</v>
      </c>
      <c r="BX152" s="34">
        <f t="shared" si="80"/>
        <v>0</v>
      </c>
      <c r="BY152" s="34">
        <f t="shared" si="80"/>
        <v>0</v>
      </c>
      <c r="BZ152" s="4">
        <f t="shared" si="81"/>
        <v>0</v>
      </c>
      <c r="CA152" s="4">
        <f t="shared" si="82"/>
        <v>0</v>
      </c>
      <c r="CF152" s="34">
        <f t="shared" si="83"/>
        <v>0</v>
      </c>
      <c r="CG152" s="34">
        <f t="shared" si="83"/>
        <v>0</v>
      </c>
      <c r="CH152" s="4">
        <f t="shared" si="84"/>
        <v>0</v>
      </c>
      <c r="CI152" s="4">
        <f t="shared" si="85"/>
        <v>0</v>
      </c>
      <c r="CN152" s="4">
        <f t="shared" si="94"/>
        <v>0</v>
      </c>
      <c r="CO152" s="8">
        <f t="shared" si="93"/>
        <v>0</v>
      </c>
    </row>
    <row r="153" spans="1:93" x14ac:dyDescent="0.3">
      <c r="A153" s="3">
        <f t="shared" si="72"/>
        <v>0</v>
      </c>
      <c r="B153" s="4">
        <f t="shared" si="72"/>
        <v>0</v>
      </c>
      <c r="C153" s="4">
        <f t="shared" si="72"/>
        <v>0</v>
      </c>
      <c r="D153" s="4">
        <f t="shared" si="72"/>
        <v>0</v>
      </c>
      <c r="E153" s="4">
        <f t="shared" si="72"/>
        <v>0</v>
      </c>
      <c r="F153" s="5">
        <f t="shared" si="72"/>
        <v>0</v>
      </c>
      <c r="G153" s="5">
        <f t="shared" si="72"/>
        <v>0</v>
      </c>
      <c r="H153" s="128">
        <f>'Enh Grant Original Request'!H142</f>
        <v>0</v>
      </c>
      <c r="I153" s="128">
        <f>'Enh Grant Original Request'!I142</f>
        <v>0</v>
      </c>
      <c r="J153" s="128">
        <f>'Enh Grant Original Request'!J142</f>
        <v>0</v>
      </c>
      <c r="K153" s="128">
        <f>'Enh Grant Original Request'!K142</f>
        <v>0</v>
      </c>
      <c r="L153" s="128">
        <f>'Enh Grant Original Request'!L142</f>
        <v>0</v>
      </c>
      <c r="M153" s="128">
        <f>'Enh Grant Original Request'!M142</f>
        <v>0</v>
      </c>
      <c r="N153" s="128">
        <f>'Enh Grant Original Request'!N142</f>
        <v>0</v>
      </c>
      <c r="O153" s="128">
        <f>'Enh Grant Original Request'!O142</f>
        <v>0</v>
      </c>
      <c r="P153" s="128">
        <f>'Enh Grant Original Request'!P142</f>
        <v>0</v>
      </c>
      <c r="Q153" s="56">
        <f>'Enh Grant Original Request'!Q142</f>
        <v>0</v>
      </c>
      <c r="R153" s="56">
        <f>'Enh Grant Original Request'!R142</f>
        <v>0</v>
      </c>
      <c r="S153" s="40">
        <f t="shared" si="69"/>
        <v>0</v>
      </c>
      <c r="T153" s="40">
        <f t="shared" si="70"/>
        <v>0</v>
      </c>
      <c r="U153" s="40"/>
      <c r="V153" s="73"/>
      <c r="W153" s="40"/>
      <c r="X153" s="40">
        <f t="shared" si="67"/>
        <v>0</v>
      </c>
      <c r="Y153" s="40">
        <f t="shared" si="71"/>
        <v>0</v>
      </c>
      <c r="Z153" s="40"/>
      <c r="AA153" s="44"/>
      <c r="AB153" s="56">
        <f t="shared" si="73"/>
        <v>0</v>
      </c>
      <c r="AC153" s="40">
        <f t="shared" si="73"/>
        <v>0</v>
      </c>
      <c r="AD153" s="40">
        <f t="shared" si="74"/>
        <v>0</v>
      </c>
      <c r="AE153" s="40">
        <f t="shared" si="75"/>
        <v>0</v>
      </c>
      <c r="AF153" s="40">
        <f t="shared" si="86"/>
        <v>0</v>
      </c>
      <c r="AG153" s="40"/>
      <c r="AH153" s="72"/>
      <c r="AI153" s="72"/>
      <c r="AJ153" s="52"/>
      <c r="AK153" s="53"/>
      <c r="AN153" s="56">
        <f t="shared" si="92"/>
        <v>0</v>
      </c>
      <c r="AT153" s="4">
        <f t="shared" si="76"/>
        <v>0</v>
      </c>
      <c r="AZ153" s="4">
        <f t="shared" si="87"/>
        <v>0</v>
      </c>
      <c r="BB153" s="81"/>
      <c r="BC153" s="33"/>
      <c r="BE153" s="119"/>
      <c r="BF153" s="123">
        <f t="shared" si="88"/>
        <v>0</v>
      </c>
      <c r="BG153" s="34"/>
      <c r="BH153" s="34">
        <f t="shared" si="89"/>
        <v>0</v>
      </c>
      <c r="BI153" s="34">
        <f t="shared" si="89"/>
        <v>0</v>
      </c>
      <c r="BJ153" s="4">
        <f t="shared" si="90"/>
        <v>0</v>
      </c>
      <c r="BK153" s="4">
        <f t="shared" si="91"/>
        <v>0</v>
      </c>
      <c r="BP153" s="34">
        <f t="shared" si="77"/>
        <v>0</v>
      </c>
      <c r="BQ153" s="34">
        <f t="shared" si="77"/>
        <v>0</v>
      </c>
      <c r="BR153" s="4">
        <f t="shared" si="78"/>
        <v>0</v>
      </c>
      <c r="BS153" s="4">
        <f t="shared" si="79"/>
        <v>0</v>
      </c>
      <c r="BX153" s="34">
        <f t="shared" si="80"/>
        <v>0</v>
      </c>
      <c r="BY153" s="34">
        <f t="shared" si="80"/>
        <v>0</v>
      </c>
      <c r="BZ153" s="4">
        <f t="shared" si="81"/>
        <v>0</v>
      </c>
      <c r="CA153" s="4">
        <f t="shared" si="82"/>
        <v>0</v>
      </c>
      <c r="CF153" s="34">
        <f t="shared" si="83"/>
        <v>0</v>
      </c>
      <c r="CG153" s="34">
        <f t="shared" si="83"/>
        <v>0</v>
      </c>
      <c r="CH153" s="4">
        <f t="shared" si="84"/>
        <v>0</v>
      </c>
      <c r="CI153" s="4">
        <f t="shared" si="85"/>
        <v>0</v>
      </c>
      <c r="CN153" s="4">
        <f t="shared" si="94"/>
        <v>0</v>
      </c>
      <c r="CO153" s="8">
        <f t="shared" si="93"/>
        <v>0</v>
      </c>
    </row>
    <row r="154" spans="1:93" x14ac:dyDescent="0.3">
      <c r="A154" s="3">
        <f t="shared" si="72"/>
        <v>0</v>
      </c>
      <c r="B154" s="4">
        <f t="shared" si="72"/>
        <v>0</v>
      </c>
      <c r="C154" s="4">
        <f t="shared" si="72"/>
        <v>0</v>
      </c>
      <c r="D154" s="4">
        <f t="shared" si="72"/>
        <v>0</v>
      </c>
      <c r="E154" s="4">
        <f t="shared" si="72"/>
        <v>0</v>
      </c>
      <c r="F154" s="5">
        <f t="shared" si="72"/>
        <v>0</v>
      </c>
      <c r="G154" s="5">
        <f t="shared" si="72"/>
        <v>0</v>
      </c>
      <c r="H154" s="128">
        <f>'Enh Grant Original Request'!H143</f>
        <v>0</v>
      </c>
      <c r="I154" s="128">
        <f>'Enh Grant Original Request'!I143</f>
        <v>0</v>
      </c>
      <c r="J154" s="128">
        <f>'Enh Grant Original Request'!J143</f>
        <v>0</v>
      </c>
      <c r="K154" s="128">
        <f>'Enh Grant Original Request'!K143</f>
        <v>0</v>
      </c>
      <c r="L154" s="128">
        <f>'Enh Grant Original Request'!L143</f>
        <v>0</v>
      </c>
      <c r="M154" s="128">
        <f>'Enh Grant Original Request'!M143</f>
        <v>0</v>
      </c>
      <c r="N154" s="128">
        <f>'Enh Grant Original Request'!N143</f>
        <v>0</v>
      </c>
      <c r="O154" s="128">
        <f>'Enh Grant Original Request'!O143</f>
        <v>0</v>
      </c>
      <c r="P154" s="128">
        <f>'Enh Grant Original Request'!P143</f>
        <v>0</v>
      </c>
      <c r="Q154" s="56">
        <f>'Enh Grant Original Request'!Q143</f>
        <v>0</v>
      </c>
      <c r="R154" s="56">
        <f>'Enh Grant Original Request'!R143</f>
        <v>0</v>
      </c>
      <c r="S154" s="40">
        <f t="shared" si="69"/>
        <v>0</v>
      </c>
      <c r="T154" s="40">
        <f t="shared" si="70"/>
        <v>0</v>
      </c>
      <c r="U154" s="40"/>
      <c r="V154" s="73"/>
      <c r="W154" s="40"/>
      <c r="X154" s="40">
        <f t="shared" si="67"/>
        <v>0</v>
      </c>
      <c r="Y154" s="40">
        <f t="shared" si="71"/>
        <v>0</v>
      </c>
      <c r="Z154" s="40"/>
      <c r="AA154" s="44"/>
      <c r="AB154" s="56">
        <f t="shared" si="73"/>
        <v>0</v>
      </c>
      <c r="AC154" s="40">
        <f t="shared" si="73"/>
        <v>0</v>
      </c>
      <c r="AD154" s="40">
        <f t="shared" si="74"/>
        <v>0</v>
      </c>
      <c r="AE154" s="40">
        <f t="shared" si="75"/>
        <v>0</v>
      </c>
      <c r="AF154" s="40">
        <f t="shared" si="86"/>
        <v>0</v>
      </c>
      <c r="AG154" s="40"/>
      <c r="AH154" s="72"/>
      <c r="AI154" s="72"/>
      <c r="AJ154" s="52"/>
      <c r="AK154" s="53"/>
      <c r="AN154" s="56">
        <f t="shared" si="92"/>
        <v>0</v>
      </c>
      <c r="AT154" s="4">
        <f t="shared" si="76"/>
        <v>0</v>
      </c>
      <c r="AZ154" s="4">
        <f t="shared" si="87"/>
        <v>0</v>
      </c>
      <c r="BB154" s="81"/>
      <c r="BC154" s="33"/>
      <c r="BE154" s="119"/>
      <c r="BF154" s="123">
        <f t="shared" si="88"/>
        <v>0</v>
      </c>
      <c r="BG154" s="34"/>
      <c r="BH154" s="34">
        <f t="shared" si="89"/>
        <v>0</v>
      </c>
      <c r="BI154" s="34">
        <f t="shared" si="89"/>
        <v>0</v>
      </c>
      <c r="BJ154" s="4">
        <f t="shared" si="90"/>
        <v>0</v>
      </c>
      <c r="BK154" s="4">
        <f t="shared" si="91"/>
        <v>0</v>
      </c>
      <c r="BP154" s="34">
        <f t="shared" si="77"/>
        <v>0</v>
      </c>
      <c r="BQ154" s="34">
        <f t="shared" si="77"/>
        <v>0</v>
      </c>
      <c r="BR154" s="4">
        <f t="shared" si="78"/>
        <v>0</v>
      </c>
      <c r="BS154" s="4">
        <f t="shared" si="79"/>
        <v>0</v>
      </c>
      <c r="BX154" s="34">
        <f t="shared" si="80"/>
        <v>0</v>
      </c>
      <c r="BY154" s="34">
        <f t="shared" si="80"/>
        <v>0</v>
      </c>
      <c r="BZ154" s="4">
        <f t="shared" si="81"/>
        <v>0</v>
      </c>
      <c r="CA154" s="4">
        <f t="shared" si="82"/>
        <v>0</v>
      </c>
      <c r="CF154" s="34">
        <f t="shared" si="83"/>
        <v>0</v>
      </c>
      <c r="CG154" s="34">
        <f t="shared" si="83"/>
        <v>0</v>
      </c>
      <c r="CH154" s="4">
        <f t="shared" si="84"/>
        <v>0</v>
      </c>
      <c r="CI154" s="4">
        <f t="shared" si="85"/>
        <v>0</v>
      </c>
      <c r="CN154" s="4">
        <f t="shared" si="94"/>
        <v>0</v>
      </c>
      <c r="CO154" s="8">
        <f t="shared" si="93"/>
        <v>0</v>
      </c>
    </row>
    <row r="155" spans="1:93" x14ac:dyDescent="0.3">
      <c r="A155" s="3">
        <f t="shared" si="72"/>
        <v>0</v>
      </c>
      <c r="B155" s="4">
        <f t="shared" si="72"/>
        <v>0</v>
      </c>
      <c r="C155" s="4">
        <f t="shared" si="72"/>
        <v>0</v>
      </c>
      <c r="D155" s="4">
        <f t="shared" si="72"/>
        <v>0</v>
      </c>
      <c r="E155" s="4">
        <f t="shared" si="72"/>
        <v>0</v>
      </c>
      <c r="F155" s="5">
        <f t="shared" si="72"/>
        <v>0</v>
      </c>
      <c r="G155" s="5">
        <f t="shared" si="72"/>
        <v>0</v>
      </c>
      <c r="H155" s="128">
        <f>'Enh Grant Original Request'!H144</f>
        <v>0</v>
      </c>
      <c r="I155" s="128">
        <f>'Enh Grant Original Request'!I144</f>
        <v>0</v>
      </c>
      <c r="J155" s="128">
        <f>'Enh Grant Original Request'!J144</f>
        <v>0</v>
      </c>
      <c r="K155" s="128">
        <f>'Enh Grant Original Request'!K144</f>
        <v>0</v>
      </c>
      <c r="L155" s="128">
        <f>'Enh Grant Original Request'!L144</f>
        <v>0</v>
      </c>
      <c r="M155" s="128">
        <f>'Enh Grant Original Request'!M144</f>
        <v>0</v>
      </c>
      <c r="N155" s="128">
        <f>'Enh Grant Original Request'!N144</f>
        <v>0</v>
      </c>
      <c r="O155" s="128">
        <f>'Enh Grant Original Request'!O144</f>
        <v>0</v>
      </c>
      <c r="P155" s="128">
        <f>'Enh Grant Original Request'!P144</f>
        <v>0</v>
      </c>
      <c r="Q155" s="56">
        <f>'Enh Grant Original Request'!Q144</f>
        <v>0</v>
      </c>
      <c r="R155" s="56">
        <f>'Enh Grant Original Request'!R144</f>
        <v>0</v>
      </c>
      <c r="S155" s="40">
        <f t="shared" si="69"/>
        <v>0</v>
      </c>
      <c r="T155" s="40">
        <f t="shared" si="70"/>
        <v>0</v>
      </c>
      <c r="U155" s="40"/>
      <c r="V155" s="73"/>
      <c r="W155" s="40"/>
      <c r="X155" s="40">
        <f t="shared" si="67"/>
        <v>0</v>
      </c>
      <c r="Y155" s="40">
        <f t="shared" si="71"/>
        <v>0</v>
      </c>
      <c r="Z155" s="40"/>
      <c r="AA155" s="44"/>
      <c r="AB155" s="56">
        <f t="shared" si="73"/>
        <v>0</v>
      </c>
      <c r="AC155" s="40">
        <f t="shared" si="73"/>
        <v>0</v>
      </c>
      <c r="AD155" s="40">
        <f t="shared" si="74"/>
        <v>0</v>
      </c>
      <c r="AE155" s="40">
        <f t="shared" si="75"/>
        <v>0</v>
      </c>
      <c r="AF155" s="40">
        <f t="shared" si="86"/>
        <v>0</v>
      </c>
      <c r="AG155" s="40"/>
      <c r="AH155" s="72"/>
      <c r="AI155" s="72"/>
      <c r="AJ155" s="52"/>
      <c r="AK155" s="53"/>
      <c r="AN155" s="56">
        <f t="shared" si="92"/>
        <v>0</v>
      </c>
      <c r="AT155" s="4">
        <f t="shared" si="76"/>
        <v>0</v>
      </c>
      <c r="AZ155" s="4">
        <f t="shared" si="87"/>
        <v>0</v>
      </c>
      <c r="BB155" s="81"/>
      <c r="BC155" s="33"/>
      <c r="BE155" s="119"/>
      <c r="BF155" s="123">
        <f t="shared" si="88"/>
        <v>0</v>
      </c>
      <c r="BG155" s="34"/>
      <c r="BH155" s="34">
        <f t="shared" si="89"/>
        <v>0</v>
      </c>
      <c r="BI155" s="34">
        <f t="shared" si="89"/>
        <v>0</v>
      </c>
      <c r="BJ155" s="4">
        <f t="shared" si="90"/>
        <v>0</v>
      </c>
      <c r="BK155" s="4">
        <f t="shared" si="91"/>
        <v>0</v>
      </c>
      <c r="BP155" s="34">
        <f t="shared" si="77"/>
        <v>0</v>
      </c>
      <c r="BQ155" s="34">
        <f t="shared" si="77"/>
        <v>0</v>
      </c>
      <c r="BR155" s="4">
        <f t="shared" si="78"/>
        <v>0</v>
      </c>
      <c r="BS155" s="4">
        <f t="shared" si="79"/>
        <v>0</v>
      </c>
      <c r="BX155" s="34">
        <f t="shared" si="80"/>
        <v>0</v>
      </c>
      <c r="BY155" s="34">
        <f t="shared" si="80"/>
        <v>0</v>
      </c>
      <c r="BZ155" s="4">
        <f t="shared" si="81"/>
        <v>0</v>
      </c>
      <c r="CA155" s="4">
        <f t="shared" si="82"/>
        <v>0</v>
      </c>
      <c r="CF155" s="34">
        <f t="shared" si="83"/>
        <v>0</v>
      </c>
      <c r="CG155" s="34">
        <f t="shared" si="83"/>
        <v>0</v>
      </c>
      <c r="CH155" s="4">
        <f t="shared" si="84"/>
        <v>0</v>
      </c>
      <c r="CI155" s="4">
        <f t="shared" si="85"/>
        <v>0</v>
      </c>
      <c r="CN155" s="4">
        <f t="shared" si="94"/>
        <v>0</v>
      </c>
      <c r="CO155" s="8">
        <f t="shared" si="93"/>
        <v>0</v>
      </c>
    </row>
    <row r="156" spans="1:93" x14ac:dyDescent="0.3">
      <c r="A156" s="3">
        <f t="shared" si="72"/>
        <v>0</v>
      </c>
      <c r="B156" s="4">
        <f t="shared" si="72"/>
        <v>0</v>
      </c>
      <c r="C156" s="4">
        <f t="shared" si="72"/>
        <v>0</v>
      </c>
      <c r="D156" s="4">
        <f t="shared" si="72"/>
        <v>0</v>
      </c>
      <c r="E156" s="4">
        <f t="shared" si="72"/>
        <v>0</v>
      </c>
      <c r="F156" s="5">
        <f t="shared" si="72"/>
        <v>0</v>
      </c>
      <c r="G156" s="5">
        <f t="shared" si="72"/>
        <v>0</v>
      </c>
      <c r="H156" s="128">
        <f>'Enh Grant Original Request'!H145</f>
        <v>0</v>
      </c>
      <c r="I156" s="128">
        <f>'Enh Grant Original Request'!I145</f>
        <v>0</v>
      </c>
      <c r="J156" s="128">
        <f>'Enh Grant Original Request'!J145</f>
        <v>0</v>
      </c>
      <c r="K156" s="128">
        <f>'Enh Grant Original Request'!K145</f>
        <v>0</v>
      </c>
      <c r="L156" s="128">
        <f>'Enh Grant Original Request'!L145</f>
        <v>0</v>
      </c>
      <c r="M156" s="128">
        <f>'Enh Grant Original Request'!M145</f>
        <v>0</v>
      </c>
      <c r="N156" s="128">
        <f>'Enh Grant Original Request'!N145</f>
        <v>0</v>
      </c>
      <c r="O156" s="128">
        <f>'Enh Grant Original Request'!O145</f>
        <v>0</v>
      </c>
      <c r="P156" s="128">
        <f>'Enh Grant Original Request'!P145</f>
        <v>0</v>
      </c>
      <c r="Q156" s="56">
        <f>'Enh Grant Original Request'!Q145</f>
        <v>0</v>
      </c>
      <c r="R156" s="56">
        <f>'Enh Grant Original Request'!R145</f>
        <v>0</v>
      </c>
      <c r="S156" s="40">
        <f t="shared" si="69"/>
        <v>0</v>
      </c>
      <c r="T156" s="40">
        <f t="shared" si="70"/>
        <v>0</v>
      </c>
      <c r="U156" s="40"/>
      <c r="V156" s="73"/>
      <c r="W156" s="40"/>
      <c r="X156" s="40">
        <f t="shared" si="67"/>
        <v>0</v>
      </c>
      <c r="Y156" s="40">
        <f t="shared" si="71"/>
        <v>0</v>
      </c>
      <c r="Z156" s="40"/>
      <c r="AA156" s="44"/>
      <c r="AB156" s="56">
        <f t="shared" si="73"/>
        <v>0</v>
      </c>
      <c r="AC156" s="40">
        <f t="shared" si="73"/>
        <v>0</v>
      </c>
      <c r="AD156" s="40">
        <f t="shared" si="74"/>
        <v>0</v>
      </c>
      <c r="AE156" s="40">
        <f t="shared" si="75"/>
        <v>0</v>
      </c>
      <c r="AF156" s="40">
        <f t="shared" si="86"/>
        <v>0</v>
      </c>
      <c r="AG156" s="40"/>
      <c r="AH156" s="72"/>
      <c r="AI156" s="72"/>
      <c r="AJ156" s="52"/>
      <c r="AK156" s="53"/>
      <c r="AN156" s="56">
        <f t="shared" si="92"/>
        <v>0</v>
      </c>
      <c r="AT156" s="4">
        <f t="shared" si="76"/>
        <v>0</v>
      </c>
      <c r="AZ156" s="4">
        <f t="shared" si="87"/>
        <v>0</v>
      </c>
      <c r="BB156" s="81"/>
      <c r="BC156" s="33"/>
      <c r="BE156" s="119"/>
      <c r="BF156" s="123">
        <f t="shared" si="88"/>
        <v>0</v>
      </c>
      <c r="BG156" s="34"/>
      <c r="BH156" s="34">
        <f t="shared" si="89"/>
        <v>0</v>
      </c>
      <c r="BI156" s="34">
        <f t="shared" si="89"/>
        <v>0</v>
      </c>
      <c r="BJ156" s="4">
        <f t="shared" si="90"/>
        <v>0</v>
      </c>
      <c r="BK156" s="4">
        <f t="shared" si="91"/>
        <v>0</v>
      </c>
      <c r="BP156" s="34">
        <f t="shared" si="77"/>
        <v>0</v>
      </c>
      <c r="BQ156" s="34">
        <f t="shared" si="77"/>
        <v>0</v>
      </c>
      <c r="BR156" s="4">
        <f t="shared" si="78"/>
        <v>0</v>
      </c>
      <c r="BS156" s="4">
        <f t="shared" si="79"/>
        <v>0</v>
      </c>
      <c r="BX156" s="34">
        <f t="shared" si="80"/>
        <v>0</v>
      </c>
      <c r="BY156" s="34">
        <f t="shared" si="80"/>
        <v>0</v>
      </c>
      <c r="BZ156" s="4">
        <f t="shared" si="81"/>
        <v>0</v>
      </c>
      <c r="CA156" s="4">
        <f t="shared" si="82"/>
        <v>0</v>
      </c>
      <c r="CF156" s="34">
        <f t="shared" si="83"/>
        <v>0</v>
      </c>
      <c r="CG156" s="34">
        <f t="shared" si="83"/>
        <v>0</v>
      </c>
      <c r="CH156" s="4">
        <f t="shared" si="84"/>
        <v>0</v>
      </c>
      <c r="CI156" s="4">
        <f t="shared" si="85"/>
        <v>0</v>
      </c>
      <c r="CN156" s="4">
        <f t="shared" si="94"/>
        <v>0</v>
      </c>
      <c r="CO156" s="8">
        <f t="shared" si="93"/>
        <v>0</v>
      </c>
    </row>
    <row r="157" spans="1:93" x14ac:dyDescent="0.3">
      <c r="A157" s="3">
        <f t="shared" si="72"/>
        <v>0</v>
      </c>
      <c r="B157" s="4">
        <f t="shared" si="72"/>
        <v>0</v>
      </c>
      <c r="C157" s="4">
        <f t="shared" si="72"/>
        <v>0</v>
      </c>
      <c r="D157" s="4">
        <f t="shared" si="72"/>
        <v>0</v>
      </c>
      <c r="E157" s="4">
        <f t="shared" si="72"/>
        <v>0</v>
      </c>
      <c r="F157" s="5">
        <f t="shared" si="72"/>
        <v>0</v>
      </c>
      <c r="G157" s="5">
        <f t="shared" si="72"/>
        <v>0</v>
      </c>
      <c r="H157" s="128">
        <f>'Enh Grant Original Request'!H146</f>
        <v>0</v>
      </c>
      <c r="I157" s="128">
        <f>'Enh Grant Original Request'!I146</f>
        <v>0</v>
      </c>
      <c r="J157" s="128">
        <f>'Enh Grant Original Request'!J146</f>
        <v>0</v>
      </c>
      <c r="K157" s="128">
        <f>'Enh Grant Original Request'!K146</f>
        <v>0</v>
      </c>
      <c r="L157" s="128">
        <f>'Enh Grant Original Request'!L146</f>
        <v>0</v>
      </c>
      <c r="M157" s="128">
        <f>'Enh Grant Original Request'!M146</f>
        <v>0</v>
      </c>
      <c r="N157" s="128">
        <f>'Enh Grant Original Request'!N146</f>
        <v>0</v>
      </c>
      <c r="O157" s="128">
        <f>'Enh Grant Original Request'!O146</f>
        <v>0</v>
      </c>
      <c r="P157" s="128">
        <f>'Enh Grant Original Request'!P146</f>
        <v>0</v>
      </c>
      <c r="Q157" s="56">
        <f>'Enh Grant Original Request'!Q146</f>
        <v>0</v>
      </c>
      <c r="R157" s="56">
        <f>'Enh Grant Original Request'!R146</f>
        <v>0</v>
      </c>
      <c r="S157" s="40">
        <f t="shared" si="69"/>
        <v>0</v>
      </c>
      <c r="T157" s="40">
        <f t="shared" si="70"/>
        <v>0</v>
      </c>
      <c r="U157" s="40"/>
      <c r="V157" s="73"/>
      <c r="W157" s="40"/>
      <c r="X157" s="40">
        <f t="shared" si="67"/>
        <v>0</v>
      </c>
      <c r="Y157" s="40">
        <f t="shared" si="71"/>
        <v>0</v>
      </c>
      <c r="Z157" s="40"/>
      <c r="AA157" s="44"/>
      <c r="AB157" s="56">
        <f t="shared" si="73"/>
        <v>0</v>
      </c>
      <c r="AC157" s="40">
        <f t="shared" si="73"/>
        <v>0</v>
      </c>
      <c r="AD157" s="40">
        <f t="shared" si="74"/>
        <v>0</v>
      </c>
      <c r="AE157" s="40">
        <f t="shared" si="75"/>
        <v>0</v>
      </c>
      <c r="AF157" s="40">
        <f t="shared" si="86"/>
        <v>0</v>
      </c>
      <c r="AG157" s="40"/>
      <c r="AH157" s="72"/>
      <c r="AI157" s="72"/>
      <c r="AJ157" s="52"/>
      <c r="AK157" s="53"/>
      <c r="AN157" s="56">
        <f t="shared" si="92"/>
        <v>0</v>
      </c>
      <c r="AT157" s="4">
        <f t="shared" si="76"/>
        <v>0</v>
      </c>
      <c r="AZ157" s="4">
        <f t="shared" si="87"/>
        <v>0</v>
      </c>
      <c r="BB157" s="81"/>
      <c r="BC157" s="33"/>
      <c r="BE157" s="119"/>
      <c r="BF157" s="123">
        <f t="shared" si="88"/>
        <v>0</v>
      </c>
      <c r="BG157" s="34"/>
      <c r="BH157" s="34">
        <f t="shared" si="89"/>
        <v>0</v>
      </c>
      <c r="BI157" s="34">
        <f t="shared" si="89"/>
        <v>0</v>
      </c>
      <c r="BJ157" s="4">
        <f t="shared" si="90"/>
        <v>0</v>
      </c>
      <c r="BK157" s="4">
        <f t="shared" si="91"/>
        <v>0</v>
      </c>
      <c r="BP157" s="34">
        <f t="shared" si="77"/>
        <v>0</v>
      </c>
      <c r="BQ157" s="34">
        <f t="shared" si="77"/>
        <v>0</v>
      </c>
      <c r="BR157" s="4">
        <f t="shared" si="78"/>
        <v>0</v>
      </c>
      <c r="BS157" s="4">
        <f t="shared" si="79"/>
        <v>0</v>
      </c>
      <c r="BX157" s="34">
        <f t="shared" si="80"/>
        <v>0</v>
      </c>
      <c r="BY157" s="34">
        <f t="shared" si="80"/>
        <v>0</v>
      </c>
      <c r="BZ157" s="4">
        <f t="shared" si="81"/>
        <v>0</v>
      </c>
      <c r="CA157" s="4">
        <f t="shared" si="82"/>
        <v>0</v>
      </c>
      <c r="CF157" s="34">
        <f t="shared" si="83"/>
        <v>0</v>
      </c>
      <c r="CG157" s="34">
        <f t="shared" si="83"/>
        <v>0</v>
      </c>
      <c r="CH157" s="4">
        <f t="shared" si="84"/>
        <v>0</v>
      </c>
      <c r="CI157" s="4">
        <f t="shared" si="85"/>
        <v>0</v>
      </c>
      <c r="CN157" s="4">
        <f t="shared" si="94"/>
        <v>0</v>
      </c>
      <c r="CO157" s="8">
        <f t="shared" si="93"/>
        <v>0</v>
      </c>
    </row>
    <row r="158" spans="1:93" x14ac:dyDescent="0.3">
      <c r="A158" s="3">
        <f t="shared" ref="A158:G173" si="95">A157</f>
        <v>0</v>
      </c>
      <c r="B158" s="4">
        <f t="shared" si="95"/>
        <v>0</v>
      </c>
      <c r="C158" s="4">
        <f t="shared" si="95"/>
        <v>0</v>
      </c>
      <c r="D158" s="4">
        <f t="shared" si="95"/>
        <v>0</v>
      </c>
      <c r="E158" s="4">
        <f t="shared" si="95"/>
        <v>0</v>
      </c>
      <c r="F158" s="5">
        <f t="shared" si="95"/>
        <v>0</v>
      </c>
      <c r="G158" s="5">
        <f t="shared" si="95"/>
        <v>0</v>
      </c>
      <c r="H158" s="128">
        <f>'Enh Grant Original Request'!H147</f>
        <v>0</v>
      </c>
      <c r="I158" s="128">
        <f>'Enh Grant Original Request'!I147</f>
        <v>0</v>
      </c>
      <c r="J158" s="128">
        <f>'Enh Grant Original Request'!J147</f>
        <v>0</v>
      </c>
      <c r="K158" s="128">
        <f>'Enh Grant Original Request'!K147</f>
        <v>0</v>
      </c>
      <c r="L158" s="128">
        <f>'Enh Grant Original Request'!L147</f>
        <v>0</v>
      </c>
      <c r="M158" s="128">
        <f>'Enh Grant Original Request'!M147</f>
        <v>0</v>
      </c>
      <c r="N158" s="128">
        <f>'Enh Grant Original Request'!N147</f>
        <v>0</v>
      </c>
      <c r="O158" s="128">
        <f>'Enh Grant Original Request'!O147</f>
        <v>0</v>
      </c>
      <c r="P158" s="128">
        <f>'Enh Grant Original Request'!P147</f>
        <v>0</v>
      </c>
      <c r="Q158" s="56">
        <f>'Enh Grant Original Request'!Q147</f>
        <v>0</v>
      </c>
      <c r="R158" s="56">
        <f>'Enh Grant Original Request'!R147</f>
        <v>0</v>
      </c>
      <c r="S158" s="40">
        <f t="shared" si="69"/>
        <v>0</v>
      </c>
      <c r="T158" s="40">
        <f t="shared" si="70"/>
        <v>0</v>
      </c>
      <c r="U158" s="40"/>
      <c r="V158" s="73"/>
      <c r="W158" s="40"/>
      <c r="X158" s="40">
        <f t="shared" si="67"/>
        <v>0</v>
      </c>
      <c r="Y158" s="40">
        <f t="shared" si="71"/>
        <v>0</v>
      </c>
      <c r="Z158" s="40"/>
      <c r="AA158" s="44"/>
      <c r="AB158" s="56">
        <f t="shared" si="73"/>
        <v>0</v>
      </c>
      <c r="AC158" s="40">
        <f t="shared" si="73"/>
        <v>0</v>
      </c>
      <c r="AD158" s="40">
        <f t="shared" si="74"/>
        <v>0</v>
      </c>
      <c r="AE158" s="40">
        <f t="shared" si="75"/>
        <v>0</v>
      </c>
      <c r="AF158" s="40">
        <f t="shared" si="86"/>
        <v>0</v>
      </c>
      <c r="AG158" s="40"/>
      <c r="AH158" s="72"/>
      <c r="AI158" s="72"/>
      <c r="AJ158" s="52"/>
      <c r="AK158" s="53"/>
      <c r="AN158" s="56">
        <f t="shared" si="92"/>
        <v>0</v>
      </c>
      <c r="AT158" s="4">
        <f t="shared" si="76"/>
        <v>0</v>
      </c>
      <c r="AZ158" s="4">
        <f t="shared" si="87"/>
        <v>0</v>
      </c>
      <c r="BB158" s="81"/>
      <c r="BC158" s="33"/>
      <c r="BE158" s="119"/>
      <c r="BF158" s="123">
        <f t="shared" si="88"/>
        <v>0</v>
      </c>
      <c r="BG158" s="34"/>
      <c r="BH158" s="34">
        <f t="shared" si="89"/>
        <v>0</v>
      </c>
      <c r="BI158" s="34">
        <f t="shared" si="89"/>
        <v>0</v>
      </c>
      <c r="BJ158" s="4">
        <f t="shared" si="90"/>
        <v>0</v>
      </c>
      <c r="BK158" s="4">
        <f t="shared" si="91"/>
        <v>0</v>
      </c>
      <c r="BP158" s="34">
        <f t="shared" si="77"/>
        <v>0</v>
      </c>
      <c r="BQ158" s="34">
        <f t="shared" si="77"/>
        <v>0</v>
      </c>
      <c r="BR158" s="4">
        <f t="shared" si="78"/>
        <v>0</v>
      </c>
      <c r="BS158" s="4">
        <f t="shared" si="79"/>
        <v>0</v>
      </c>
      <c r="BX158" s="34">
        <f t="shared" si="80"/>
        <v>0</v>
      </c>
      <c r="BY158" s="34">
        <f t="shared" si="80"/>
        <v>0</v>
      </c>
      <c r="BZ158" s="4">
        <f t="shared" si="81"/>
        <v>0</v>
      </c>
      <c r="CA158" s="4">
        <f t="shared" si="82"/>
        <v>0</v>
      </c>
      <c r="CF158" s="34">
        <f t="shared" si="83"/>
        <v>0</v>
      </c>
      <c r="CG158" s="34">
        <f t="shared" si="83"/>
        <v>0</v>
      </c>
      <c r="CH158" s="4">
        <f t="shared" si="84"/>
        <v>0</v>
      </c>
      <c r="CI158" s="4">
        <f t="shared" si="85"/>
        <v>0</v>
      </c>
      <c r="CN158" s="4">
        <f t="shared" si="94"/>
        <v>0</v>
      </c>
      <c r="CO158" s="8">
        <f t="shared" si="93"/>
        <v>0</v>
      </c>
    </row>
    <row r="159" spans="1:93" x14ac:dyDescent="0.3">
      <c r="A159" s="3">
        <f t="shared" si="95"/>
        <v>0</v>
      </c>
      <c r="B159" s="4">
        <f t="shared" si="95"/>
        <v>0</v>
      </c>
      <c r="C159" s="4">
        <f t="shared" si="95"/>
        <v>0</v>
      </c>
      <c r="D159" s="4">
        <f t="shared" si="95"/>
        <v>0</v>
      </c>
      <c r="E159" s="4">
        <f t="shared" si="95"/>
        <v>0</v>
      </c>
      <c r="F159" s="5">
        <f t="shared" si="95"/>
        <v>0</v>
      </c>
      <c r="G159" s="5">
        <f t="shared" si="95"/>
        <v>0</v>
      </c>
      <c r="H159" s="128">
        <f>'Enh Grant Original Request'!H148</f>
        <v>0</v>
      </c>
      <c r="I159" s="128">
        <f>'Enh Grant Original Request'!I148</f>
        <v>0</v>
      </c>
      <c r="J159" s="128">
        <f>'Enh Grant Original Request'!J148</f>
        <v>0</v>
      </c>
      <c r="K159" s="128">
        <f>'Enh Grant Original Request'!K148</f>
        <v>0</v>
      </c>
      <c r="L159" s="128">
        <f>'Enh Grant Original Request'!L148</f>
        <v>0</v>
      </c>
      <c r="M159" s="128">
        <f>'Enh Grant Original Request'!M148</f>
        <v>0</v>
      </c>
      <c r="N159" s="128">
        <f>'Enh Grant Original Request'!N148</f>
        <v>0</v>
      </c>
      <c r="O159" s="128">
        <f>'Enh Grant Original Request'!O148</f>
        <v>0</v>
      </c>
      <c r="P159" s="128">
        <f>'Enh Grant Original Request'!P148</f>
        <v>0</v>
      </c>
      <c r="Q159" s="56">
        <f>'Enh Grant Original Request'!Q148</f>
        <v>0</v>
      </c>
      <c r="R159" s="56">
        <f>'Enh Grant Original Request'!R148</f>
        <v>0</v>
      </c>
      <c r="S159" s="40">
        <f t="shared" si="69"/>
        <v>0</v>
      </c>
      <c r="T159" s="40">
        <f t="shared" si="70"/>
        <v>0</v>
      </c>
      <c r="U159" s="40"/>
      <c r="V159" s="73"/>
      <c r="W159" s="40"/>
      <c r="X159" s="40">
        <f t="shared" si="67"/>
        <v>0</v>
      </c>
      <c r="Y159" s="40">
        <f t="shared" si="71"/>
        <v>0</v>
      </c>
      <c r="Z159" s="40"/>
      <c r="AA159" s="44"/>
      <c r="AB159" s="56">
        <f t="shared" si="73"/>
        <v>0</v>
      </c>
      <c r="AC159" s="40">
        <f t="shared" si="73"/>
        <v>0</v>
      </c>
      <c r="AD159" s="40">
        <f t="shared" si="74"/>
        <v>0</v>
      </c>
      <c r="AE159" s="40">
        <f t="shared" si="75"/>
        <v>0</v>
      </c>
      <c r="AF159" s="40">
        <f t="shared" si="86"/>
        <v>0</v>
      </c>
      <c r="AG159" s="40"/>
      <c r="AH159" s="72"/>
      <c r="AI159" s="72"/>
      <c r="AJ159" s="52"/>
      <c r="AK159" s="53"/>
      <c r="AN159" s="56">
        <f t="shared" si="92"/>
        <v>0</v>
      </c>
      <c r="AT159" s="4">
        <f t="shared" si="76"/>
        <v>0</v>
      </c>
      <c r="AZ159" s="4">
        <f t="shared" si="87"/>
        <v>0</v>
      </c>
      <c r="BB159" s="81"/>
      <c r="BC159" s="33"/>
      <c r="BE159" s="119"/>
      <c r="BF159" s="123">
        <f t="shared" si="88"/>
        <v>0</v>
      </c>
      <c r="BG159" s="34"/>
      <c r="BH159" s="34">
        <f t="shared" si="89"/>
        <v>0</v>
      </c>
      <c r="BI159" s="34">
        <f t="shared" si="89"/>
        <v>0</v>
      </c>
      <c r="BJ159" s="4">
        <f t="shared" si="90"/>
        <v>0</v>
      </c>
      <c r="BK159" s="4">
        <f t="shared" si="91"/>
        <v>0</v>
      </c>
      <c r="BP159" s="34">
        <f t="shared" si="77"/>
        <v>0</v>
      </c>
      <c r="BQ159" s="34">
        <f t="shared" si="77"/>
        <v>0</v>
      </c>
      <c r="BR159" s="4">
        <f t="shared" si="78"/>
        <v>0</v>
      </c>
      <c r="BS159" s="4">
        <f t="shared" si="79"/>
        <v>0</v>
      </c>
      <c r="BX159" s="34">
        <f t="shared" si="80"/>
        <v>0</v>
      </c>
      <c r="BY159" s="34">
        <f t="shared" si="80"/>
        <v>0</v>
      </c>
      <c r="BZ159" s="4">
        <f t="shared" si="81"/>
        <v>0</v>
      </c>
      <c r="CA159" s="4">
        <f t="shared" si="82"/>
        <v>0</v>
      </c>
      <c r="CF159" s="34">
        <f t="shared" si="83"/>
        <v>0</v>
      </c>
      <c r="CG159" s="34">
        <f t="shared" si="83"/>
        <v>0</v>
      </c>
      <c r="CH159" s="4">
        <f t="shared" si="84"/>
        <v>0</v>
      </c>
      <c r="CI159" s="4">
        <f t="shared" si="85"/>
        <v>0</v>
      </c>
      <c r="CN159" s="4">
        <f t="shared" si="94"/>
        <v>0</v>
      </c>
      <c r="CO159" s="8">
        <f t="shared" si="93"/>
        <v>0</v>
      </c>
    </row>
    <row r="160" spans="1:93" x14ac:dyDescent="0.3">
      <c r="A160" s="3">
        <f t="shared" si="95"/>
        <v>0</v>
      </c>
      <c r="B160" s="4">
        <f t="shared" si="95"/>
        <v>0</v>
      </c>
      <c r="C160" s="4">
        <f t="shared" si="95"/>
        <v>0</v>
      </c>
      <c r="D160" s="4">
        <f t="shared" si="95"/>
        <v>0</v>
      </c>
      <c r="E160" s="4">
        <f t="shared" si="95"/>
        <v>0</v>
      </c>
      <c r="F160" s="5">
        <f t="shared" si="95"/>
        <v>0</v>
      </c>
      <c r="G160" s="5">
        <f t="shared" si="95"/>
        <v>0</v>
      </c>
      <c r="H160" s="128">
        <f>'Enh Grant Original Request'!H149</f>
        <v>0</v>
      </c>
      <c r="I160" s="128">
        <f>'Enh Grant Original Request'!I149</f>
        <v>0</v>
      </c>
      <c r="J160" s="128">
        <f>'Enh Grant Original Request'!J149</f>
        <v>0</v>
      </c>
      <c r="K160" s="128">
        <f>'Enh Grant Original Request'!K149</f>
        <v>0</v>
      </c>
      <c r="L160" s="128">
        <f>'Enh Grant Original Request'!L149</f>
        <v>0</v>
      </c>
      <c r="M160" s="128">
        <f>'Enh Grant Original Request'!M149</f>
        <v>0</v>
      </c>
      <c r="N160" s="128">
        <f>'Enh Grant Original Request'!N149</f>
        <v>0</v>
      </c>
      <c r="O160" s="128">
        <f>'Enh Grant Original Request'!O149</f>
        <v>0</v>
      </c>
      <c r="P160" s="128">
        <f>'Enh Grant Original Request'!P149</f>
        <v>0</v>
      </c>
      <c r="Q160" s="56">
        <f>'Enh Grant Original Request'!Q149</f>
        <v>0</v>
      </c>
      <c r="R160" s="56">
        <f>'Enh Grant Original Request'!R149</f>
        <v>0</v>
      </c>
      <c r="S160" s="40">
        <f t="shared" si="69"/>
        <v>0</v>
      </c>
      <c r="T160" s="40">
        <f t="shared" si="70"/>
        <v>0</v>
      </c>
      <c r="U160" s="40"/>
      <c r="V160" s="73"/>
      <c r="W160" s="40"/>
      <c r="X160" s="40">
        <f t="shared" si="67"/>
        <v>0</v>
      </c>
      <c r="Y160" s="40">
        <f t="shared" si="71"/>
        <v>0</v>
      </c>
      <c r="Z160" s="40"/>
      <c r="AA160" s="44"/>
      <c r="AB160" s="56">
        <f t="shared" si="73"/>
        <v>0</v>
      </c>
      <c r="AC160" s="40">
        <f t="shared" si="73"/>
        <v>0</v>
      </c>
      <c r="AD160" s="40">
        <f t="shared" si="74"/>
        <v>0</v>
      </c>
      <c r="AE160" s="40">
        <f t="shared" si="75"/>
        <v>0</v>
      </c>
      <c r="AF160" s="40">
        <f t="shared" si="86"/>
        <v>0</v>
      </c>
      <c r="AG160" s="40"/>
      <c r="AH160" s="72"/>
      <c r="AI160" s="72"/>
      <c r="AJ160" s="52"/>
      <c r="AK160" s="53"/>
      <c r="AN160" s="56">
        <f t="shared" si="92"/>
        <v>0</v>
      </c>
      <c r="AT160" s="4">
        <f t="shared" si="76"/>
        <v>0</v>
      </c>
      <c r="AZ160" s="4">
        <f t="shared" si="87"/>
        <v>0</v>
      </c>
      <c r="BB160" s="81"/>
      <c r="BC160" s="33"/>
      <c r="BE160" s="119"/>
      <c r="BF160" s="123">
        <f t="shared" si="88"/>
        <v>0</v>
      </c>
      <c r="BG160" s="34"/>
      <c r="BH160" s="34">
        <f t="shared" si="89"/>
        <v>0</v>
      </c>
      <c r="BI160" s="34">
        <f t="shared" si="89"/>
        <v>0</v>
      </c>
      <c r="BJ160" s="4">
        <f t="shared" si="90"/>
        <v>0</v>
      </c>
      <c r="BK160" s="4">
        <f t="shared" si="91"/>
        <v>0</v>
      </c>
      <c r="BP160" s="34">
        <f t="shared" si="77"/>
        <v>0</v>
      </c>
      <c r="BQ160" s="34">
        <f t="shared" si="77"/>
        <v>0</v>
      </c>
      <c r="BR160" s="4">
        <f t="shared" si="78"/>
        <v>0</v>
      </c>
      <c r="BS160" s="4">
        <f t="shared" si="79"/>
        <v>0</v>
      </c>
      <c r="BX160" s="34">
        <f t="shared" si="80"/>
        <v>0</v>
      </c>
      <c r="BY160" s="34">
        <f t="shared" si="80"/>
        <v>0</v>
      </c>
      <c r="BZ160" s="4">
        <f t="shared" si="81"/>
        <v>0</v>
      </c>
      <c r="CA160" s="4">
        <f t="shared" si="82"/>
        <v>0</v>
      </c>
      <c r="CF160" s="34">
        <f t="shared" si="83"/>
        <v>0</v>
      </c>
      <c r="CG160" s="34">
        <f t="shared" si="83"/>
        <v>0</v>
      </c>
      <c r="CH160" s="4">
        <f t="shared" si="84"/>
        <v>0</v>
      </c>
      <c r="CI160" s="4">
        <f t="shared" si="85"/>
        <v>0</v>
      </c>
      <c r="CN160" s="4">
        <f t="shared" si="94"/>
        <v>0</v>
      </c>
      <c r="CO160" s="8">
        <f t="shared" si="93"/>
        <v>0</v>
      </c>
    </row>
    <row r="161" spans="1:93" x14ac:dyDescent="0.3">
      <c r="A161" s="3">
        <f t="shared" si="95"/>
        <v>0</v>
      </c>
      <c r="B161" s="4">
        <f t="shared" si="95"/>
        <v>0</v>
      </c>
      <c r="C161" s="4">
        <f t="shared" si="95"/>
        <v>0</v>
      </c>
      <c r="D161" s="4">
        <f t="shared" si="95"/>
        <v>0</v>
      </c>
      <c r="E161" s="4">
        <f t="shared" si="95"/>
        <v>0</v>
      </c>
      <c r="F161" s="5">
        <f t="shared" si="95"/>
        <v>0</v>
      </c>
      <c r="G161" s="5">
        <f t="shared" si="95"/>
        <v>0</v>
      </c>
      <c r="H161" s="128">
        <f>'Enh Grant Original Request'!H150</f>
        <v>0</v>
      </c>
      <c r="I161" s="128">
        <f>'Enh Grant Original Request'!I150</f>
        <v>0</v>
      </c>
      <c r="J161" s="128">
        <f>'Enh Grant Original Request'!J150</f>
        <v>0</v>
      </c>
      <c r="K161" s="128">
        <f>'Enh Grant Original Request'!K150</f>
        <v>0</v>
      </c>
      <c r="L161" s="128">
        <f>'Enh Grant Original Request'!L150</f>
        <v>0</v>
      </c>
      <c r="M161" s="128">
        <f>'Enh Grant Original Request'!M150</f>
        <v>0</v>
      </c>
      <c r="N161" s="128">
        <f>'Enh Grant Original Request'!N150</f>
        <v>0</v>
      </c>
      <c r="O161" s="128">
        <f>'Enh Grant Original Request'!O150</f>
        <v>0</v>
      </c>
      <c r="P161" s="128">
        <f>'Enh Grant Original Request'!P150</f>
        <v>0</v>
      </c>
      <c r="Q161" s="56">
        <f>'Enh Grant Original Request'!Q150</f>
        <v>0</v>
      </c>
      <c r="R161" s="56">
        <f>'Enh Grant Original Request'!R150</f>
        <v>0</v>
      </c>
      <c r="S161" s="40">
        <f t="shared" si="69"/>
        <v>0</v>
      </c>
      <c r="T161" s="40">
        <f t="shared" si="70"/>
        <v>0</v>
      </c>
      <c r="U161" s="40"/>
      <c r="V161" s="73"/>
      <c r="W161" s="40"/>
      <c r="X161" s="40">
        <f t="shared" si="67"/>
        <v>0</v>
      </c>
      <c r="Y161" s="40">
        <f t="shared" si="71"/>
        <v>0</v>
      </c>
      <c r="Z161" s="40"/>
      <c r="AA161" s="44"/>
      <c r="AB161" s="56">
        <f t="shared" si="73"/>
        <v>0</v>
      </c>
      <c r="AC161" s="40">
        <f t="shared" si="73"/>
        <v>0</v>
      </c>
      <c r="AD161" s="40">
        <f t="shared" si="74"/>
        <v>0</v>
      </c>
      <c r="AE161" s="40">
        <f t="shared" si="75"/>
        <v>0</v>
      </c>
      <c r="AF161" s="40">
        <f t="shared" si="86"/>
        <v>0</v>
      </c>
      <c r="AG161" s="40"/>
      <c r="AH161" s="72"/>
      <c r="AI161" s="72"/>
      <c r="AJ161" s="52"/>
      <c r="AK161" s="53"/>
      <c r="AN161" s="56">
        <f t="shared" si="92"/>
        <v>0</v>
      </c>
      <c r="AT161" s="4">
        <f t="shared" si="76"/>
        <v>0</v>
      </c>
      <c r="AZ161" s="4">
        <f t="shared" si="87"/>
        <v>0</v>
      </c>
      <c r="BB161" s="81"/>
      <c r="BC161" s="33"/>
      <c r="BE161" s="119"/>
      <c r="BF161" s="123">
        <f t="shared" si="88"/>
        <v>0</v>
      </c>
      <c r="BG161" s="34"/>
      <c r="BH161" s="34">
        <f t="shared" si="89"/>
        <v>0</v>
      </c>
      <c r="BI161" s="34">
        <f t="shared" si="89"/>
        <v>0</v>
      </c>
      <c r="BJ161" s="4">
        <f t="shared" si="90"/>
        <v>0</v>
      </c>
      <c r="BK161" s="4">
        <f t="shared" si="91"/>
        <v>0</v>
      </c>
      <c r="BP161" s="34">
        <f t="shared" si="77"/>
        <v>0</v>
      </c>
      <c r="BQ161" s="34">
        <f t="shared" si="77"/>
        <v>0</v>
      </c>
      <c r="BR161" s="4">
        <f t="shared" si="78"/>
        <v>0</v>
      </c>
      <c r="BS161" s="4">
        <f t="shared" si="79"/>
        <v>0</v>
      </c>
      <c r="BX161" s="34">
        <f t="shared" si="80"/>
        <v>0</v>
      </c>
      <c r="BY161" s="34">
        <f t="shared" si="80"/>
        <v>0</v>
      </c>
      <c r="BZ161" s="4">
        <f t="shared" si="81"/>
        <v>0</v>
      </c>
      <c r="CA161" s="4">
        <f t="shared" si="82"/>
        <v>0</v>
      </c>
      <c r="CF161" s="34">
        <f t="shared" si="83"/>
        <v>0</v>
      </c>
      <c r="CG161" s="34">
        <f t="shared" si="83"/>
        <v>0</v>
      </c>
      <c r="CH161" s="4">
        <f t="shared" si="84"/>
        <v>0</v>
      </c>
      <c r="CI161" s="4">
        <f t="shared" si="85"/>
        <v>0</v>
      </c>
      <c r="CN161" s="4">
        <f t="shared" si="94"/>
        <v>0</v>
      </c>
      <c r="CO161" s="8">
        <f t="shared" si="93"/>
        <v>0</v>
      </c>
    </row>
    <row r="162" spans="1:93" x14ac:dyDescent="0.3">
      <c r="A162" s="3">
        <f t="shared" si="95"/>
        <v>0</v>
      </c>
      <c r="B162" s="4">
        <f t="shared" si="95"/>
        <v>0</v>
      </c>
      <c r="C162" s="4">
        <f t="shared" si="95"/>
        <v>0</v>
      </c>
      <c r="D162" s="4">
        <f t="shared" si="95"/>
        <v>0</v>
      </c>
      <c r="E162" s="4">
        <f t="shared" si="95"/>
        <v>0</v>
      </c>
      <c r="F162" s="5">
        <f t="shared" si="95"/>
        <v>0</v>
      </c>
      <c r="G162" s="5">
        <f t="shared" si="95"/>
        <v>0</v>
      </c>
      <c r="H162" s="128">
        <f>'Enh Grant Original Request'!H151</f>
        <v>0</v>
      </c>
      <c r="I162" s="128">
        <f>'Enh Grant Original Request'!I151</f>
        <v>0</v>
      </c>
      <c r="J162" s="128">
        <f>'Enh Grant Original Request'!J151</f>
        <v>0</v>
      </c>
      <c r="K162" s="128">
        <f>'Enh Grant Original Request'!K151</f>
        <v>0</v>
      </c>
      <c r="L162" s="128">
        <f>'Enh Grant Original Request'!L151</f>
        <v>0</v>
      </c>
      <c r="M162" s="128">
        <f>'Enh Grant Original Request'!M151</f>
        <v>0</v>
      </c>
      <c r="N162" s="128">
        <f>'Enh Grant Original Request'!N151</f>
        <v>0</v>
      </c>
      <c r="O162" s="128">
        <f>'Enh Grant Original Request'!O151</f>
        <v>0</v>
      </c>
      <c r="P162" s="128">
        <f>'Enh Grant Original Request'!P151</f>
        <v>0</v>
      </c>
      <c r="Q162" s="56">
        <f>'Enh Grant Original Request'!Q151</f>
        <v>0</v>
      </c>
      <c r="R162" s="56">
        <f>'Enh Grant Original Request'!R151</f>
        <v>0</v>
      </c>
      <c r="S162" s="40">
        <f t="shared" si="69"/>
        <v>0</v>
      </c>
      <c r="T162" s="40">
        <f t="shared" si="70"/>
        <v>0</v>
      </c>
      <c r="U162" s="40"/>
      <c r="V162" s="73"/>
      <c r="W162" s="40"/>
      <c r="X162" s="40">
        <f t="shared" si="67"/>
        <v>0</v>
      </c>
      <c r="Y162" s="40">
        <f t="shared" si="71"/>
        <v>0</v>
      </c>
      <c r="Z162" s="40"/>
      <c r="AA162" s="44"/>
      <c r="AB162" s="56">
        <f t="shared" si="73"/>
        <v>0</v>
      </c>
      <c r="AC162" s="40">
        <f t="shared" si="73"/>
        <v>0</v>
      </c>
      <c r="AD162" s="40">
        <f t="shared" si="74"/>
        <v>0</v>
      </c>
      <c r="AE162" s="40">
        <f t="shared" si="75"/>
        <v>0</v>
      </c>
      <c r="AF162" s="40">
        <f t="shared" si="86"/>
        <v>0</v>
      </c>
      <c r="AG162" s="40"/>
      <c r="AH162" s="72"/>
      <c r="AI162" s="72"/>
      <c r="AJ162" s="52"/>
      <c r="AK162" s="53"/>
      <c r="AN162" s="56">
        <f t="shared" si="92"/>
        <v>0</v>
      </c>
      <c r="AT162" s="4">
        <f t="shared" si="76"/>
        <v>0</v>
      </c>
      <c r="AZ162" s="4">
        <f t="shared" si="87"/>
        <v>0</v>
      </c>
      <c r="BB162" s="81"/>
      <c r="BC162" s="33"/>
      <c r="BE162" s="119"/>
      <c r="BF162" s="123">
        <f t="shared" si="88"/>
        <v>0</v>
      </c>
      <c r="BG162" s="34"/>
      <c r="BH162" s="34">
        <f t="shared" si="89"/>
        <v>0</v>
      </c>
      <c r="BI162" s="34">
        <f t="shared" si="89"/>
        <v>0</v>
      </c>
      <c r="BJ162" s="4">
        <f t="shared" si="90"/>
        <v>0</v>
      </c>
      <c r="BK162" s="4">
        <f t="shared" si="91"/>
        <v>0</v>
      </c>
      <c r="BP162" s="34">
        <f t="shared" si="77"/>
        <v>0</v>
      </c>
      <c r="BQ162" s="34">
        <f t="shared" si="77"/>
        <v>0</v>
      </c>
      <c r="BR162" s="4">
        <f t="shared" si="78"/>
        <v>0</v>
      </c>
      <c r="BS162" s="4">
        <f t="shared" si="79"/>
        <v>0</v>
      </c>
      <c r="BX162" s="34">
        <f t="shared" si="80"/>
        <v>0</v>
      </c>
      <c r="BY162" s="34">
        <f t="shared" si="80"/>
        <v>0</v>
      </c>
      <c r="BZ162" s="4">
        <f t="shared" si="81"/>
        <v>0</v>
      </c>
      <c r="CA162" s="4">
        <f t="shared" si="82"/>
        <v>0</v>
      </c>
      <c r="CF162" s="34">
        <f t="shared" si="83"/>
        <v>0</v>
      </c>
      <c r="CG162" s="34">
        <f t="shared" si="83"/>
        <v>0</v>
      </c>
      <c r="CH162" s="4">
        <f t="shared" si="84"/>
        <v>0</v>
      </c>
      <c r="CI162" s="4">
        <f t="shared" si="85"/>
        <v>0</v>
      </c>
      <c r="CN162" s="4">
        <f t="shared" si="94"/>
        <v>0</v>
      </c>
      <c r="CO162" s="8">
        <f t="shared" si="93"/>
        <v>0</v>
      </c>
    </row>
    <row r="163" spans="1:93" x14ac:dyDescent="0.3">
      <c r="A163" s="3">
        <f t="shared" si="95"/>
        <v>0</v>
      </c>
      <c r="B163" s="4">
        <f t="shared" si="95"/>
        <v>0</v>
      </c>
      <c r="C163" s="4">
        <f t="shared" si="95"/>
        <v>0</v>
      </c>
      <c r="D163" s="4">
        <f t="shared" si="95"/>
        <v>0</v>
      </c>
      <c r="E163" s="4">
        <f t="shared" si="95"/>
        <v>0</v>
      </c>
      <c r="F163" s="5">
        <f t="shared" si="95"/>
        <v>0</v>
      </c>
      <c r="G163" s="5">
        <f t="shared" si="95"/>
        <v>0</v>
      </c>
      <c r="H163" s="128">
        <f>'Enh Grant Original Request'!H152</f>
        <v>0</v>
      </c>
      <c r="I163" s="128">
        <f>'Enh Grant Original Request'!I152</f>
        <v>0</v>
      </c>
      <c r="J163" s="128">
        <f>'Enh Grant Original Request'!J152</f>
        <v>0</v>
      </c>
      <c r="K163" s="128">
        <f>'Enh Grant Original Request'!K152</f>
        <v>0</v>
      </c>
      <c r="L163" s="128">
        <f>'Enh Grant Original Request'!L152</f>
        <v>0</v>
      </c>
      <c r="M163" s="128">
        <f>'Enh Grant Original Request'!M152</f>
        <v>0</v>
      </c>
      <c r="N163" s="128">
        <f>'Enh Grant Original Request'!N152</f>
        <v>0</v>
      </c>
      <c r="O163" s="128">
        <f>'Enh Grant Original Request'!O152</f>
        <v>0</v>
      </c>
      <c r="P163" s="128">
        <f>'Enh Grant Original Request'!P152</f>
        <v>0</v>
      </c>
      <c r="Q163" s="56">
        <f>'Enh Grant Original Request'!Q152</f>
        <v>0</v>
      </c>
      <c r="R163" s="56">
        <f>'Enh Grant Original Request'!R152</f>
        <v>0</v>
      </c>
      <c r="S163" s="40">
        <f t="shared" si="69"/>
        <v>0</v>
      </c>
      <c r="T163" s="40">
        <f t="shared" si="70"/>
        <v>0</v>
      </c>
      <c r="U163" s="40"/>
      <c r="V163" s="73"/>
      <c r="W163" s="40"/>
      <c r="X163" s="40">
        <f t="shared" si="67"/>
        <v>0</v>
      </c>
      <c r="Y163" s="40">
        <f t="shared" si="71"/>
        <v>0</v>
      </c>
      <c r="Z163" s="40"/>
      <c r="AA163" s="44"/>
      <c r="AB163" s="56">
        <f t="shared" si="73"/>
        <v>0</v>
      </c>
      <c r="AC163" s="40">
        <f t="shared" si="73"/>
        <v>0</v>
      </c>
      <c r="AD163" s="40">
        <f t="shared" si="74"/>
        <v>0</v>
      </c>
      <c r="AE163" s="40">
        <f t="shared" si="75"/>
        <v>0</v>
      </c>
      <c r="AF163" s="40">
        <f t="shared" si="86"/>
        <v>0</v>
      </c>
      <c r="AG163" s="40"/>
      <c r="AH163" s="72"/>
      <c r="AI163" s="72"/>
      <c r="AJ163" s="52"/>
      <c r="AK163" s="53"/>
      <c r="AN163" s="56">
        <f t="shared" si="92"/>
        <v>0</v>
      </c>
      <c r="AT163" s="4">
        <f t="shared" si="76"/>
        <v>0</v>
      </c>
      <c r="AZ163" s="4">
        <f t="shared" si="87"/>
        <v>0</v>
      </c>
      <c r="BB163" s="81"/>
      <c r="BC163" s="33"/>
      <c r="BE163" s="119"/>
      <c r="BF163" s="123">
        <f t="shared" si="88"/>
        <v>0</v>
      </c>
      <c r="BG163" s="34"/>
      <c r="BH163" s="34">
        <f t="shared" si="89"/>
        <v>0</v>
      </c>
      <c r="BI163" s="34">
        <f t="shared" si="89"/>
        <v>0</v>
      </c>
      <c r="BJ163" s="4">
        <f t="shared" si="90"/>
        <v>0</v>
      </c>
      <c r="BK163" s="4">
        <f t="shared" si="91"/>
        <v>0</v>
      </c>
      <c r="BP163" s="34">
        <f t="shared" si="77"/>
        <v>0</v>
      </c>
      <c r="BQ163" s="34">
        <f t="shared" si="77"/>
        <v>0</v>
      </c>
      <c r="BR163" s="4">
        <f t="shared" si="78"/>
        <v>0</v>
      </c>
      <c r="BS163" s="4">
        <f t="shared" si="79"/>
        <v>0</v>
      </c>
      <c r="BX163" s="34">
        <f t="shared" si="80"/>
        <v>0</v>
      </c>
      <c r="BY163" s="34">
        <f t="shared" si="80"/>
        <v>0</v>
      </c>
      <c r="BZ163" s="4">
        <f t="shared" si="81"/>
        <v>0</v>
      </c>
      <c r="CA163" s="4">
        <f t="shared" si="82"/>
        <v>0</v>
      </c>
      <c r="CF163" s="34">
        <f t="shared" si="83"/>
        <v>0</v>
      </c>
      <c r="CG163" s="34">
        <f t="shared" si="83"/>
        <v>0</v>
      </c>
      <c r="CH163" s="4">
        <f t="shared" si="84"/>
        <v>0</v>
      </c>
      <c r="CI163" s="4">
        <f t="shared" si="85"/>
        <v>0</v>
      </c>
      <c r="CN163" s="4">
        <f t="shared" si="94"/>
        <v>0</v>
      </c>
      <c r="CO163" s="8">
        <f t="shared" si="93"/>
        <v>0</v>
      </c>
    </row>
    <row r="164" spans="1:93" x14ac:dyDescent="0.3">
      <c r="A164" s="3">
        <f t="shared" si="95"/>
        <v>0</v>
      </c>
      <c r="B164" s="4">
        <f t="shared" si="95"/>
        <v>0</v>
      </c>
      <c r="C164" s="4">
        <f t="shared" si="95"/>
        <v>0</v>
      </c>
      <c r="D164" s="4">
        <f t="shared" si="95"/>
        <v>0</v>
      </c>
      <c r="E164" s="4">
        <f t="shared" si="95"/>
        <v>0</v>
      </c>
      <c r="F164" s="5">
        <f t="shared" si="95"/>
        <v>0</v>
      </c>
      <c r="G164" s="5">
        <f t="shared" si="95"/>
        <v>0</v>
      </c>
      <c r="H164" s="128">
        <f>'Enh Grant Original Request'!H153</f>
        <v>0</v>
      </c>
      <c r="I164" s="128">
        <f>'Enh Grant Original Request'!I153</f>
        <v>0</v>
      </c>
      <c r="J164" s="128">
        <f>'Enh Grant Original Request'!J153</f>
        <v>0</v>
      </c>
      <c r="K164" s="128">
        <f>'Enh Grant Original Request'!K153</f>
        <v>0</v>
      </c>
      <c r="L164" s="128">
        <f>'Enh Grant Original Request'!L153</f>
        <v>0</v>
      </c>
      <c r="M164" s="128">
        <f>'Enh Grant Original Request'!M153</f>
        <v>0</v>
      </c>
      <c r="N164" s="128">
        <f>'Enh Grant Original Request'!N153</f>
        <v>0</v>
      </c>
      <c r="O164" s="128">
        <f>'Enh Grant Original Request'!O153</f>
        <v>0</v>
      </c>
      <c r="P164" s="128">
        <f>'Enh Grant Original Request'!P153</f>
        <v>0</v>
      </c>
      <c r="Q164" s="56">
        <f>'Enh Grant Original Request'!Q153</f>
        <v>0</v>
      </c>
      <c r="R164" s="56">
        <f>'Enh Grant Original Request'!R153</f>
        <v>0</v>
      </c>
      <c r="S164" s="40">
        <f t="shared" si="69"/>
        <v>0</v>
      </c>
      <c r="T164" s="40">
        <f t="shared" si="70"/>
        <v>0</v>
      </c>
      <c r="U164" s="40"/>
      <c r="V164" s="73"/>
      <c r="W164" s="40"/>
      <c r="X164" s="40">
        <f t="shared" si="67"/>
        <v>0</v>
      </c>
      <c r="Y164" s="40">
        <f t="shared" si="71"/>
        <v>0</v>
      </c>
      <c r="Z164" s="40"/>
      <c r="AA164" s="44"/>
      <c r="AB164" s="56">
        <f t="shared" si="73"/>
        <v>0</v>
      </c>
      <c r="AC164" s="40">
        <f t="shared" si="73"/>
        <v>0</v>
      </c>
      <c r="AD164" s="40">
        <f t="shared" si="74"/>
        <v>0</v>
      </c>
      <c r="AE164" s="40">
        <f t="shared" si="75"/>
        <v>0</v>
      </c>
      <c r="AF164" s="40">
        <f t="shared" si="86"/>
        <v>0</v>
      </c>
      <c r="AG164" s="40"/>
      <c r="AH164" s="72"/>
      <c r="AI164" s="72"/>
      <c r="AJ164" s="52"/>
      <c r="AK164" s="53"/>
      <c r="AN164" s="56">
        <f t="shared" si="92"/>
        <v>0</v>
      </c>
      <c r="AT164" s="4">
        <f t="shared" si="76"/>
        <v>0</v>
      </c>
      <c r="AZ164" s="4">
        <f t="shared" si="87"/>
        <v>0</v>
      </c>
      <c r="BB164" s="81"/>
      <c r="BC164" s="33"/>
      <c r="BE164" s="119"/>
      <c r="BF164" s="123">
        <f t="shared" si="88"/>
        <v>0</v>
      </c>
      <c r="BG164" s="34"/>
      <c r="BH164" s="34">
        <f t="shared" si="89"/>
        <v>0</v>
      </c>
      <c r="BI164" s="34">
        <f t="shared" si="89"/>
        <v>0</v>
      </c>
      <c r="BJ164" s="4">
        <f t="shared" si="90"/>
        <v>0</v>
      </c>
      <c r="BK164" s="4">
        <f t="shared" si="91"/>
        <v>0</v>
      </c>
      <c r="BP164" s="34">
        <f t="shared" si="77"/>
        <v>0</v>
      </c>
      <c r="BQ164" s="34">
        <f t="shared" si="77"/>
        <v>0</v>
      </c>
      <c r="BR164" s="4">
        <f t="shared" si="78"/>
        <v>0</v>
      </c>
      <c r="BS164" s="4">
        <f t="shared" si="79"/>
        <v>0</v>
      </c>
      <c r="BX164" s="34">
        <f t="shared" si="80"/>
        <v>0</v>
      </c>
      <c r="BY164" s="34">
        <f t="shared" si="80"/>
        <v>0</v>
      </c>
      <c r="BZ164" s="4">
        <f t="shared" si="81"/>
        <v>0</v>
      </c>
      <c r="CA164" s="4">
        <f t="shared" si="82"/>
        <v>0</v>
      </c>
      <c r="CF164" s="34">
        <f t="shared" si="83"/>
        <v>0</v>
      </c>
      <c r="CG164" s="34">
        <f t="shared" si="83"/>
        <v>0</v>
      </c>
      <c r="CH164" s="4">
        <f t="shared" si="84"/>
        <v>0</v>
      </c>
      <c r="CI164" s="4">
        <f t="shared" si="85"/>
        <v>0</v>
      </c>
      <c r="CN164" s="4">
        <f t="shared" si="94"/>
        <v>0</v>
      </c>
      <c r="CO164" s="8">
        <f t="shared" si="93"/>
        <v>0</v>
      </c>
    </row>
    <row r="165" spans="1:93" x14ac:dyDescent="0.3">
      <c r="A165" s="3">
        <f t="shared" si="95"/>
        <v>0</v>
      </c>
      <c r="B165" s="4">
        <f t="shared" si="95"/>
        <v>0</v>
      </c>
      <c r="C165" s="4">
        <f t="shared" si="95"/>
        <v>0</v>
      </c>
      <c r="D165" s="4">
        <f t="shared" si="95"/>
        <v>0</v>
      </c>
      <c r="E165" s="4">
        <f t="shared" si="95"/>
        <v>0</v>
      </c>
      <c r="F165" s="5">
        <f t="shared" si="95"/>
        <v>0</v>
      </c>
      <c r="G165" s="5">
        <f t="shared" si="95"/>
        <v>0</v>
      </c>
      <c r="H165" s="128">
        <f>'Enh Grant Original Request'!H154</f>
        <v>0</v>
      </c>
      <c r="I165" s="128">
        <f>'Enh Grant Original Request'!I154</f>
        <v>0</v>
      </c>
      <c r="J165" s="128">
        <f>'Enh Grant Original Request'!J154</f>
        <v>0</v>
      </c>
      <c r="K165" s="128">
        <f>'Enh Grant Original Request'!K154</f>
        <v>0</v>
      </c>
      <c r="L165" s="128">
        <f>'Enh Grant Original Request'!L154</f>
        <v>0</v>
      </c>
      <c r="M165" s="128">
        <f>'Enh Grant Original Request'!M154</f>
        <v>0</v>
      </c>
      <c r="N165" s="128">
        <f>'Enh Grant Original Request'!N154</f>
        <v>0</v>
      </c>
      <c r="O165" s="128">
        <f>'Enh Grant Original Request'!O154</f>
        <v>0</v>
      </c>
      <c r="P165" s="128">
        <f>'Enh Grant Original Request'!P154</f>
        <v>0</v>
      </c>
      <c r="Q165" s="56">
        <f>'Enh Grant Original Request'!Q154</f>
        <v>0</v>
      </c>
      <c r="R165" s="56">
        <f>'Enh Grant Original Request'!R154</f>
        <v>0</v>
      </c>
      <c r="S165" s="40">
        <f t="shared" si="69"/>
        <v>0</v>
      </c>
      <c r="T165" s="40">
        <f t="shared" si="70"/>
        <v>0</v>
      </c>
      <c r="U165" s="40"/>
      <c r="V165" s="73"/>
      <c r="W165" s="40"/>
      <c r="X165" s="40">
        <f t="shared" si="67"/>
        <v>0</v>
      </c>
      <c r="Y165" s="40">
        <f t="shared" si="71"/>
        <v>0</v>
      </c>
      <c r="Z165" s="40"/>
      <c r="AA165" s="44"/>
      <c r="AB165" s="56">
        <f t="shared" si="73"/>
        <v>0</v>
      </c>
      <c r="AC165" s="40">
        <f t="shared" si="73"/>
        <v>0</v>
      </c>
      <c r="AD165" s="40">
        <f t="shared" si="74"/>
        <v>0</v>
      </c>
      <c r="AE165" s="40">
        <f t="shared" si="75"/>
        <v>0</v>
      </c>
      <c r="AF165" s="40">
        <f t="shared" si="86"/>
        <v>0</v>
      </c>
      <c r="AG165" s="40"/>
      <c r="AH165" s="72"/>
      <c r="AI165" s="72"/>
      <c r="AJ165" s="52"/>
      <c r="AK165" s="53"/>
      <c r="AN165" s="56">
        <f t="shared" si="92"/>
        <v>0</v>
      </c>
      <c r="AT165" s="4">
        <f t="shared" si="76"/>
        <v>0</v>
      </c>
      <c r="AZ165" s="4">
        <f t="shared" si="87"/>
        <v>0</v>
      </c>
      <c r="BB165" s="81"/>
      <c r="BC165" s="33"/>
      <c r="BE165" s="119"/>
      <c r="BF165" s="123">
        <f t="shared" si="88"/>
        <v>0</v>
      </c>
      <c r="BG165" s="34"/>
      <c r="BH165" s="34">
        <f t="shared" si="89"/>
        <v>0</v>
      </c>
      <c r="BI165" s="34">
        <f t="shared" si="89"/>
        <v>0</v>
      </c>
      <c r="BJ165" s="4">
        <f t="shared" si="90"/>
        <v>0</v>
      </c>
      <c r="BK165" s="4">
        <f t="shared" si="91"/>
        <v>0</v>
      </c>
      <c r="BP165" s="34">
        <f t="shared" si="77"/>
        <v>0</v>
      </c>
      <c r="BQ165" s="34">
        <f t="shared" si="77"/>
        <v>0</v>
      </c>
      <c r="BR165" s="4">
        <f t="shared" si="78"/>
        <v>0</v>
      </c>
      <c r="BS165" s="4">
        <f t="shared" si="79"/>
        <v>0</v>
      </c>
      <c r="BX165" s="34">
        <f t="shared" si="80"/>
        <v>0</v>
      </c>
      <c r="BY165" s="34">
        <f t="shared" si="80"/>
        <v>0</v>
      </c>
      <c r="BZ165" s="4">
        <f t="shared" si="81"/>
        <v>0</v>
      </c>
      <c r="CA165" s="4">
        <f t="shared" si="82"/>
        <v>0</v>
      </c>
      <c r="CF165" s="34">
        <f t="shared" si="83"/>
        <v>0</v>
      </c>
      <c r="CG165" s="34">
        <f t="shared" si="83"/>
        <v>0</v>
      </c>
      <c r="CH165" s="4">
        <f t="shared" si="84"/>
        <v>0</v>
      </c>
      <c r="CI165" s="4">
        <f t="shared" si="85"/>
        <v>0</v>
      </c>
      <c r="CN165" s="4">
        <f t="shared" si="94"/>
        <v>0</v>
      </c>
      <c r="CO165" s="8">
        <f t="shared" si="93"/>
        <v>0</v>
      </c>
    </row>
    <row r="166" spans="1:93" x14ac:dyDescent="0.3">
      <c r="A166" s="3">
        <f t="shared" si="95"/>
        <v>0</v>
      </c>
      <c r="B166" s="4">
        <f t="shared" si="95"/>
        <v>0</v>
      </c>
      <c r="C166" s="4">
        <f t="shared" si="95"/>
        <v>0</v>
      </c>
      <c r="D166" s="4">
        <f t="shared" si="95"/>
        <v>0</v>
      </c>
      <c r="E166" s="4">
        <f t="shared" si="95"/>
        <v>0</v>
      </c>
      <c r="F166" s="5">
        <f t="shared" si="95"/>
        <v>0</v>
      </c>
      <c r="G166" s="5">
        <f t="shared" si="95"/>
        <v>0</v>
      </c>
      <c r="H166" s="128">
        <f>'Enh Grant Original Request'!H155</f>
        <v>0</v>
      </c>
      <c r="I166" s="128">
        <f>'Enh Grant Original Request'!I155</f>
        <v>0</v>
      </c>
      <c r="J166" s="128">
        <f>'Enh Grant Original Request'!J155</f>
        <v>0</v>
      </c>
      <c r="K166" s="128">
        <f>'Enh Grant Original Request'!K155</f>
        <v>0</v>
      </c>
      <c r="L166" s="128">
        <f>'Enh Grant Original Request'!L155</f>
        <v>0</v>
      </c>
      <c r="M166" s="128">
        <f>'Enh Grant Original Request'!M155</f>
        <v>0</v>
      </c>
      <c r="N166" s="128">
        <f>'Enh Grant Original Request'!N155</f>
        <v>0</v>
      </c>
      <c r="O166" s="128">
        <f>'Enh Grant Original Request'!O155</f>
        <v>0</v>
      </c>
      <c r="P166" s="128">
        <f>'Enh Grant Original Request'!P155</f>
        <v>0</v>
      </c>
      <c r="Q166" s="56">
        <f>'Enh Grant Original Request'!Q155</f>
        <v>0</v>
      </c>
      <c r="R166" s="56">
        <f>'Enh Grant Original Request'!R155</f>
        <v>0</v>
      </c>
      <c r="S166" s="40">
        <f t="shared" si="69"/>
        <v>0</v>
      </c>
      <c r="T166" s="40">
        <f t="shared" si="70"/>
        <v>0</v>
      </c>
      <c r="U166" s="40"/>
      <c r="V166" s="73"/>
      <c r="W166" s="40"/>
      <c r="X166" s="40">
        <f t="shared" si="67"/>
        <v>0</v>
      </c>
      <c r="Y166" s="40">
        <f t="shared" si="71"/>
        <v>0</v>
      </c>
      <c r="Z166" s="40"/>
      <c r="AA166" s="44"/>
      <c r="AB166" s="56">
        <f t="shared" si="73"/>
        <v>0</v>
      </c>
      <c r="AC166" s="40">
        <f t="shared" si="73"/>
        <v>0</v>
      </c>
      <c r="AD166" s="40">
        <f t="shared" si="74"/>
        <v>0</v>
      </c>
      <c r="AE166" s="40">
        <f t="shared" si="75"/>
        <v>0</v>
      </c>
      <c r="AF166" s="40">
        <f t="shared" si="86"/>
        <v>0</v>
      </c>
      <c r="AG166" s="40"/>
      <c r="AH166" s="72"/>
      <c r="AI166" s="72"/>
      <c r="AJ166" s="52"/>
      <c r="AK166" s="53"/>
      <c r="AN166" s="56">
        <f t="shared" si="92"/>
        <v>0</v>
      </c>
      <c r="AT166" s="4">
        <f t="shared" si="76"/>
        <v>0</v>
      </c>
      <c r="AZ166" s="4">
        <f t="shared" si="87"/>
        <v>0</v>
      </c>
      <c r="BB166" s="81"/>
      <c r="BC166" s="33"/>
      <c r="BE166" s="119"/>
      <c r="BF166" s="123">
        <f t="shared" si="88"/>
        <v>0</v>
      </c>
      <c r="BG166" s="34"/>
      <c r="BH166" s="34">
        <f t="shared" si="89"/>
        <v>0</v>
      </c>
      <c r="BI166" s="34">
        <f t="shared" si="89"/>
        <v>0</v>
      </c>
      <c r="BJ166" s="4">
        <f t="shared" si="90"/>
        <v>0</v>
      </c>
      <c r="BK166" s="4">
        <f t="shared" si="91"/>
        <v>0</v>
      </c>
      <c r="BP166" s="34">
        <f t="shared" si="77"/>
        <v>0</v>
      </c>
      <c r="BQ166" s="34">
        <f t="shared" si="77"/>
        <v>0</v>
      </c>
      <c r="BR166" s="4">
        <f t="shared" si="78"/>
        <v>0</v>
      </c>
      <c r="BS166" s="4">
        <f t="shared" si="79"/>
        <v>0</v>
      </c>
      <c r="BX166" s="34">
        <f t="shared" si="80"/>
        <v>0</v>
      </c>
      <c r="BY166" s="34">
        <f t="shared" si="80"/>
        <v>0</v>
      </c>
      <c r="BZ166" s="4">
        <f t="shared" si="81"/>
        <v>0</v>
      </c>
      <c r="CA166" s="4">
        <f t="shared" si="82"/>
        <v>0</v>
      </c>
      <c r="CF166" s="34">
        <f t="shared" si="83"/>
        <v>0</v>
      </c>
      <c r="CG166" s="34">
        <f t="shared" si="83"/>
        <v>0</v>
      </c>
      <c r="CH166" s="4">
        <f t="shared" si="84"/>
        <v>0</v>
      </c>
      <c r="CI166" s="4">
        <f t="shared" si="85"/>
        <v>0</v>
      </c>
      <c r="CN166" s="4">
        <f t="shared" si="94"/>
        <v>0</v>
      </c>
      <c r="CO166" s="8">
        <f t="shared" si="93"/>
        <v>0</v>
      </c>
    </row>
    <row r="167" spans="1:93" x14ac:dyDescent="0.3">
      <c r="A167" s="3">
        <f t="shared" si="95"/>
        <v>0</v>
      </c>
      <c r="B167" s="4">
        <f t="shared" si="95"/>
        <v>0</v>
      </c>
      <c r="C167" s="4">
        <f t="shared" si="95"/>
        <v>0</v>
      </c>
      <c r="D167" s="4">
        <f t="shared" si="95"/>
        <v>0</v>
      </c>
      <c r="E167" s="4">
        <f t="shared" si="95"/>
        <v>0</v>
      </c>
      <c r="F167" s="5">
        <f t="shared" si="95"/>
        <v>0</v>
      </c>
      <c r="G167" s="5">
        <f t="shared" si="95"/>
        <v>0</v>
      </c>
      <c r="H167" s="128">
        <f>'Enh Grant Original Request'!H156</f>
        <v>0</v>
      </c>
      <c r="I167" s="128">
        <f>'Enh Grant Original Request'!I156</f>
        <v>0</v>
      </c>
      <c r="J167" s="128">
        <f>'Enh Grant Original Request'!J156</f>
        <v>0</v>
      </c>
      <c r="K167" s="128">
        <f>'Enh Grant Original Request'!K156</f>
        <v>0</v>
      </c>
      <c r="L167" s="128">
        <f>'Enh Grant Original Request'!L156</f>
        <v>0</v>
      </c>
      <c r="M167" s="128">
        <f>'Enh Grant Original Request'!M156</f>
        <v>0</v>
      </c>
      <c r="N167" s="128">
        <f>'Enh Grant Original Request'!N156</f>
        <v>0</v>
      </c>
      <c r="O167" s="128">
        <f>'Enh Grant Original Request'!O156</f>
        <v>0</v>
      </c>
      <c r="P167" s="128">
        <f>'Enh Grant Original Request'!P156</f>
        <v>0</v>
      </c>
      <c r="Q167" s="56">
        <f>'Enh Grant Original Request'!Q156</f>
        <v>0</v>
      </c>
      <c r="R167" s="56">
        <f>'Enh Grant Original Request'!R156</f>
        <v>0</v>
      </c>
      <c r="S167" s="40">
        <f t="shared" si="69"/>
        <v>0</v>
      </c>
      <c r="T167" s="40">
        <f t="shared" si="70"/>
        <v>0</v>
      </c>
      <c r="U167" s="40"/>
      <c r="V167" s="73"/>
      <c r="W167" s="40"/>
      <c r="X167" s="40">
        <f t="shared" si="67"/>
        <v>0</v>
      </c>
      <c r="Y167" s="40">
        <f t="shared" si="71"/>
        <v>0</v>
      </c>
      <c r="Z167" s="40"/>
      <c r="AA167" s="44"/>
      <c r="AB167" s="56">
        <f t="shared" si="73"/>
        <v>0</v>
      </c>
      <c r="AC167" s="40">
        <f t="shared" si="73"/>
        <v>0</v>
      </c>
      <c r="AD167" s="40">
        <f t="shared" si="74"/>
        <v>0</v>
      </c>
      <c r="AE167" s="40">
        <f t="shared" si="75"/>
        <v>0</v>
      </c>
      <c r="AF167" s="40">
        <f t="shared" si="86"/>
        <v>0</v>
      </c>
      <c r="AG167" s="40"/>
      <c r="AH167" s="72"/>
      <c r="AI167" s="72"/>
      <c r="AJ167" s="52"/>
      <c r="AK167" s="53"/>
      <c r="AN167" s="56">
        <f t="shared" si="92"/>
        <v>0</v>
      </c>
      <c r="AT167" s="4">
        <f t="shared" si="76"/>
        <v>0</v>
      </c>
      <c r="AZ167" s="4">
        <f t="shared" si="87"/>
        <v>0</v>
      </c>
      <c r="BB167" s="81"/>
      <c r="BC167" s="33"/>
      <c r="BE167" s="119"/>
      <c r="BF167" s="123">
        <f t="shared" si="88"/>
        <v>0</v>
      </c>
      <c r="BG167" s="34"/>
      <c r="BH167" s="34">
        <f t="shared" si="89"/>
        <v>0</v>
      </c>
      <c r="BI167" s="34">
        <f t="shared" si="89"/>
        <v>0</v>
      </c>
      <c r="BJ167" s="4">
        <f t="shared" si="90"/>
        <v>0</v>
      </c>
      <c r="BK167" s="4">
        <f t="shared" si="91"/>
        <v>0</v>
      </c>
      <c r="BP167" s="34">
        <f t="shared" si="77"/>
        <v>0</v>
      </c>
      <c r="BQ167" s="34">
        <f t="shared" si="77"/>
        <v>0</v>
      </c>
      <c r="BR167" s="4">
        <f t="shared" si="78"/>
        <v>0</v>
      </c>
      <c r="BS167" s="4">
        <f t="shared" si="79"/>
        <v>0</v>
      </c>
      <c r="BX167" s="34">
        <f t="shared" si="80"/>
        <v>0</v>
      </c>
      <c r="BY167" s="34">
        <f t="shared" si="80"/>
        <v>0</v>
      </c>
      <c r="BZ167" s="4">
        <f t="shared" si="81"/>
        <v>0</v>
      </c>
      <c r="CA167" s="4">
        <f t="shared" si="82"/>
        <v>0</v>
      </c>
      <c r="CF167" s="34">
        <f t="shared" si="83"/>
        <v>0</v>
      </c>
      <c r="CG167" s="34">
        <f t="shared" si="83"/>
        <v>0</v>
      </c>
      <c r="CH167" s="4">
        <f t="shared" si="84"/>
        <v>0</v>
      </c>
      <c r="CI167" s="4">
        <f t="shared" si="85"/>
        <v>0</v>
      </c>
      <c r="CN167" s="4">
        <f t="shared" si="94"/>
        <v>0</v>
      </c>
      <c r="CO167" s="8">
        <f t="shared" si="93"/>
        <v>0</v>
      </c>
    </row>
    <row r="168" spans="1:93" x14ac:dyDescent="0.3">
      <c r="A168" s="3">
        <f t="shared" si="95"/>
        <v>0</v>
      </c>
      <c r="B168" s="4">
        <f t="shared" si="95"/>
        <v>0</v>
      </c>
      <c r="C168" s="4">
        <f t="shared" si="95"/>
        <v>0</v>
      </c>
      <c r="D168" s="4">
        <f t="shared" si="95"/>
        <v>0</v>
      </c>
      <c r="E168" s="4">
        <f t="shared" si="95"/>
        <v>0</v>
      </c>
      <c r="F168" s="5">
        <f t="shared" si="95"/>
        <v>0</v>
      </c>
      <c r="G168" s="5">
        <f t="shared" si="95"/>
        <v>0</v>
      </c>
      <c r="H168" s="128">
        <f>'Enh Grant Original Request'!H157</f>
        <v>0</v>
      </c>
      <c r="I168" s="128">
        <f>'Enh Grant Original Request'!I157</f>
        <v>0</v>
      </c>
      <c r="J168" s="128">
        <f>'Enh Grant Original Request'!J157</f>
        <v>0</v>
      </c>
      <c r="K168" s="128">
        <f>'Enh Grant Original Request'!K157</f>
        <v>0</v>
      </c>
      <c r="L168" s="128">
        <f>'Enh Grant Original Request'!L157</f>
        <v>0</v>
      </c>
      <c r="M168" s="128">
        <f>'Enh Grant Original Request'!M157</f>
        <v>0</v>
      </c>
      <c r="N168" s="128">
        <f>'Enh Grant Original Request'!N157</f>
        <v>0</v>
      </c>
      <c r="O168" s="128">
        <f>'Enh Grant Original Request'!O157</f>
        <v>0</v>
      </c>
      <c r="P168" s="128">
        <f>'Enh Grant Original Request'!P157</f>
        <v>0</v>
      </c>
      <c r="Q168" s="56">
        <f>'Enh Grant Original Request'!Q157</f>
        <v>0</v>
      </c>
      <c r="R168" s="56">
        <f>'Enh Grant Original Request'!R157</f>
        <v>0</v>
      </c>
      <c r="S168" s="40">
        <f t="shared" si="69"/>
        <v>0</v>
      </c>
      <c r="T168" s="40">
        <f t="shared" si="70"/>
        <v>0</v>
      </c>
      <c r="U168" s="40"/>
      <c r="V168" s="73"/>
      <c r="W168" s="40"/>
      <c r="X168" s="40">
        <f t="shared" si="67"/>
        <v>0</v>
      </c>
      <c r="Y168" s="40">
        <f t="shared" si="71"/>
        <v>0</v>
      </c>
      <c r="Z168" s="40"/>
      <c r="AA168" s="44"/>
      <c r="AB168" s="56">
        <f t="shared" si="73"/>
        <v>0</v>
      </c>
      <c r="AC168" s="40">
        <f t="shared" si="73"/>
        <v>0</v>
      </c>
      <c r="AD168" s="40">
        <f t="shared" si="74"/>
        <v>0</v>
      </c>
      <c r="AE168" s="40">
        <f t="shared" si="75"/>
        <v>0</v>
      </c>
      <c r="AF168" s="40">
        <f t="shared" si="86"/>
        <v>0</v>
      </c>
      <c r="AG168" s="40"/>
      <c r="AH168" s="72"/>
      <c r="AI168" s="72"/>
      <c r="AJ168" s="52"/>
      <c r="AK168" s="53"/>
      <c r="AN168" s="56">
        <f t="shared" si="92"/>
        <v>0</v>
      </c>
      <c r="AT168" s="4">
        <f t="shared" si="76"/>
        <v>0</v>
      </c>
      <c r="AZ168" s="4">
        <f t="shared" si="87"/>
        <v>0</v>
      </c>
      <c r="BB168" s="81"/>
      <c r="BC168" s="33"/>
      <c r="BE168" s="119"/>
      <c r="BF168" s="123">
        <f t="shared" si="88"/>
        <v>0</v>
      </c>
      <c r="BG168" s="34"/>
      <c r="BH168" s="34">
        <f t="shared" si="89"/>
        <v>0</v>
      </c>
      <c r="BI168" s="34">
        <f t="shared" si="89"/>
        <v>0</v>
      </c>
      <c r="BJ168" s="4">
        <f t="shared" si="90"/>
        <v>0</v>
      </c>
      <c r="BK168" s="4">
        <f t="shared" si="91"/>
        <v>0</v>
      </c>
      <c r="BP168" s="34">
        <f t="shared" si="77"/>
        <v>0</v>
      </c>
      <c r="BQ168" s="34">
        <f t="shared" si="77"/>
        <v>0</v>
      </c>
      <c r="BR168" s="4">
        <f t="shared" si="78"/>
        <v>0</v>
      </c>
      <c r="BS168" s="4">
        <f t="shared" si="79"/>
        <v>0</v>
      </c>
      <c r="BX168" s="34">
        <f t="shared" si="80"/>
        <v>0</v>
      </c>
      <c r="BY168" s="34">
        <f t="shared" si="80"/>
        <v>0</v>
      </c>
      <c r="BZ168" s="4">
        <f t="shared" si="81"/>
        <v>0</v>
      </c>
      <c r="CA168" s="4">
        <f t="shared" si="82"/>
        <v>0</v>
      </c>
      <c r="CF168" s="34">
        <f t="shared" si="83"/>
        <v>0</v>
      </c>
      <c r="CG168" s="34">
        <f t="shared" si="83"/>
        <v>0</v>
      </c>
      <c r="CH168" s="4">
        <f t="shared" si="84"/>
        <v>0</v>
      </c>
      <c r="CI168" s="4">
        <f t="shared" si="85"/>
        <v>0</v>
      </c>
      <c r="CN168" s="4">
        <f t="shared" si="94"/>
        <v>0</v>
      </c>
      <c r="CO168" s="8">
        <f t="shared" si="93"/>
        <v>0</v>
      </c>
    </row>
    <row r="169" spans="1:93" x14ac:dyDescent="0.3">
      <c r="A169" s="3">
        <f t="shared" si="95"/>
        <v>0</v>
      </c>
      <c r="B169" s="4">
        <f t="shared" si="95"/>
        <v>0</v>
      </c>
      <c r="C169" s="4">
        <f t="shared" si="95"/>
        <v>0</v>
      </c>
      <c r="D169" s="4">
        <f t="shared" si="95"/>
        <v>0</v>
      </c>
      <c r="E169" s="4">
        <f t="shared" si="95"/>
        <v>0</v>
      </c>
      <c r="F169" s="5">
        <f t="shared" si="95"/>
        <v>0</v>
      </c>
      <c r="G169" s="5">
        <f t="shared" si="95"/>
        <v>0</v>
      </c>
      <c r="H169" s="128">
        <f>'Enh Grant Original Request'!H158</f>
        <v>0</v>
      </c>
      <c r="I169" s="128">
        <f>'Enh Grant Original Request'!I158</f>
        <v>0</v>
      </c>
      <c r="J169" s="128">
        <f>'Enh Grant Original Request'!J158</f>
        <v>0</v>
      </c>
      <c r="K169" s="128">
        <f>'Enh Grant Original Request'!K158</f>
        <v>0</v>
      </c>
      <c r="L169" s="128">
        <f>'Enh Grant Original Request'!L158</f>
        <v>0</v>
      </c>
      <c r="M169" s="128">
        <f>'Enh Grant Original Request'!M158</f>
        <v>0</v>
      </c>
      <c r="N169" s="128">
        <f>'Enh Grant Original Request'!N158</f>
        <v>0</v>
      </c>
      <c r="O169" s="128">
        <f>'Enh Grant Original Request'!O158</f>
        <v>0</v>
      </c>
      <c r="P169" s="128">
        <f>'Enh Grant Original Request'!P158</f>
        <v>0</v>
      </c>
      <c r="Q169" s="56">
        <f>'Enh Grant Original Request'!Q158</f>
        <v>0</v>
      </c>
      <c r="R169" s="56">
        <f>'Enh Grant Original Request'!R158</f>
        <v>0</v>
      </c>
      <c r="S169" s="40">
        <f t="shared" si="69"/>
        <v>0</v>
      </c>
      <c r="T169" s="40">
        <f t="shared" si="70"/>
        <v>0</v>
      </c>
      <c r="U169" s="40"/>
      <c r="V169" s="73"/>
      <c r="W169" s="40"/>
      <c r="X169" s="40">
        <f t="shared" si="67"/>
        <v>0</v>
      </c>
      <c r="Y169" s="40">
        <f t="shared" si="71"/>
        <v>0</v>
      </c>
      <c r="Z169" s="40"/>
      <c r="AA169" s="44"/>
      <c r="AB169" s="56">
        <f t="shared" si="73"/>
        <v>0</v>
      </c>
      <c r="AC169" s="40">
        <f t="shared" si="73"/>
        <v>0</v>
      </c>
      <c r="AD169" s="40">
        <f t="shared" si="74"/>
        <v>0</v>
      </c>
      <c r="AE169" s="40">
        <f t="shared" si="75"/>
        <v>0</v>
      </c>
      <c r="AF169" s="40">
        <f t="shared" si="86"/>
        <v>0</v>
      </c>
      <c r="AG169" s="40"/>
      <c r="AH169" s="72"/>
      <c r="AI169" s="72"/>
      <c r="AJ169" s="52"/>
      <c r="AK169" s="53"/>
      <c r="AN169" s="56">
        <f t="shared" si="92"/>
        <v>0</v>
      </c>
      <c r="AT169" s="4">
        <f t="shared" si="76"/>
        <v>0</v>
      </c>
      <c r="AZ169" s="4">
        <f t="shared" si="87"/>
        <v>0</v>
      </c>
      <c r="BB169" s="81"/>
      <c r="BC169" s="33"/>
      <c r="BE169" s="119"/>
      <c r="BF169" s="123">
        <f t="shared" si="88"/>
        <v>0</v>
      </c>
      <c r="BG169" s="34"/>
      <c r="BH169" s="34">
        <f t="shared" si="89"/>
        <v>0</v>
      </c>
      <c r="BI169" s="34">
        <f t="shared" si="89"/>
        <v>0</v>
      </c>
      <c r="BJ169" s="4">
        <f t="shared" si="90"/>
        <v>0</v>
      </c>
      <c r="BK169" s="4">
        <f t="shared" si="91"/>
        <v>0</v>
      </c>
      <c r="BP169" s="34">
        <f t="shared" si="77"/>
        <v>0</v>
      </c>
      <c r="BQ169" s="34">
        <f t="shared" si="77"/>
        <v>0</v>
      </c>
      <c r="BR169" s="4">
        <f t="shared" si="78"/>
        <v>0</v>
      </c>
      <c r="BS169" s="4">
        <f t="shared" si="79"/>
        <v>0</v>
      </c>
      <c r="BX169" s="34">
        <f t="shared" si="80"/>
        <v>0</v>
      </c>
      <c r="BY169" s="34">
        <f t="shared" si="80"/>
        <v>0</v>
      </c>
      <c r="BZ169" s="4">
        <f t="shared" si="81"/>
        <v>0</v>
      </c>
      <c r="CA169" s="4">
        <f t="shared" si="82"/>
        <v>0</v>
      </c>
      <c r="CF169" s="34">
        <f t="shared" si="83"/>
        <v>0</v>
      </c>
      <c r="CG169" s="34">
        <f t="shared" si="83"/>
        <v>0</v>
      </c>
      <c r="CH169" s="4">
        <f t="shared" si="84"/>
        <v>0</v>
      </c>
      <c r="CI169" s="4">
        <f t="shared" si="85"/>
        <v>0</v>
      </c>
      <c r="CN169" s="4">
        <f t="shared" si="94"/>
        <v>0</v>
      </c>
      <c r="CO169" s="8">
        <f t="shared" si="93"/>
        <v>0</v>
      </c>
    </row>
    <row r="170" spans="1:93" x14ac:dyDescent="0.3">
      <c r="A170" s="3">
        <f t="shared" si="95"/>
        <v>0</v>
      </c>
      <c r="B170" s="4">
        <f t="shared" si="95"/>
        <v>0</v>
      </c>
      <c r="C170" s="4">
        <f t="shared" si="95"/>
        <v>0</v>
      </c>
      <c r="D170" s="4">
        <f t="shared" si="95"/>
        <v>0</v>
      </c>
      <c r="E170" s="4">
        <f t="shared" si="95"/>
        <v>0</v>
      </c>
      <c r="F170" s="5">
        <f t="shared" si="95"/>
        <v>0</v>
      </c>
      <c r="G170" s="5">
        <f t="shared" si="95"/>
        <v>0</v>
      </c>
      <c r="H170" s="128">
        <f>'Enh Grant Original Request'!H159</f>
        <v>0</v>
      </c>
      <c r="I170" s="128">
        <f>'Enh Grant Original Request'!I159</f>
        <v>0</v>
      </c>
      <c r="J170" s="128">
        <f>'Enh Grant Original Request'!J159</f>
        <v>0</v>
      </c>
      <c r="K170" s="128">
        <f>'Enh Grant Original Request'!K159</f>
        <v>0</v>
      </c>
      <c r="L170" s="128">
        <f>'Enh Grant Original Request'!L159</f>
        <v>0</v>
      </c>
      <c r="M170" s="128">
        <f>'Enh Grant Original Request'!M159</f>
        <v>0</v>
      </c>
      <c r="N170" s="128">
        <f>'Enh Grant Original Request'!N159</f>
        <v>0</v>
      </c>
      <c r="O170" s="128">
        <f>'Enh Grant Original Request'!O159</f>
        <v>0</v>
      </c>
      <c r="P170" s="128">
        <f>'Enh Grant Original Request'!P159</f>
        <v>0</v>
      </c>
      <c r="Q170" s="56">
        <f>'Enh Grant Original Request'!Q159</f>
        <v>0</v>
      </c>
      <c r="R170" s="56">
        <f>'Enh Grant Original Request'!R159</f>
        <v>0</v>
      </c>
      <c r="S170" s="40">
        <f t="shared" si="69"/>
        <v>0</v>
      </c>
      <c r="T170" s="40">
        <f t="shared" si="70"/>
        <v>0</v>
      </c>
      <c r="U170" s="40"/>
      <c r="V170" s="73"/>
      <c r="W170" s="40"/>
      <c r="X170" s="40">
        <f t="shared" si="67"/>
        <v>0</v>
      </c>
      <c r="Y170" s="40">
        <f t="shared" si="71"/>
        <v>0</v>
      </c>
      <c r="Z170" s="40"/>
      <c r="AA170" s="44"/>
      <c r="AB170" s="56">
        <f t="shared" si="73"/>
        <v>0</v>
      </c>
      <c r="AC170" s="40">
        <f t="shared" si="73"/>
        <v>0</v>
      </c>
      <c r="AD170" s="40">
        <f t="shared" si="74"/>
        <v>0</v>
      </c>
      <c r="AE170" s="40">
        <f t="shared" si="75"/>
        <v>0</v>
      </c>
      <c r="AF170" s="40">
        <f t="shared" si="86"/>
        <v>0</v>
      </c>
      <c r="AG170" s="40"/>
      <c r="AH170" s="72"/>
      <c r="AI170" s="72"/>
      <c r="AJ170" s="52"/>
      <c r="AK170" s="53"/>
      <c r="AN170" s="56">
        <f t="shared" si="92"/>
        <v>0</v>
      </c>
      <c r="AT170" s="4">
        <f t="shared" si="76"/>
        <v>0</v>
      </c>
      <c r="AZ170" s="4">
        <f t="shared" si="87"/>
        <v>0</v>
      </c>
      <c r="BB170" s="81"/>
      <c r="BC170" s="33"/>
      <c r="BE170" s="119"/>
      <c r="BF170" s="123">
        <f t="shared" si="88"/>
        <v>0</v>
      </c>
      <c r="BG170" s="34"/>
      <c r="BH170" s="34">
        <f t="shared" si="89"/>
        <v>0</v>
      </c>
      <c r="BI170" s="34">
        <f t="shared" si="89"/>
        <v>0</v>
      </c>
      <c r="BJ170" s="4">
        <f t="shared" si="90"/>
        <v>0</v>
      </c>
      <c r="BK170" s="4">
        <f t="shared" si="91"/>
        <v>0</v>
      </c>
      <c r="BP170" s="34">
        <f t="shared" si="77"/>
        <v>0</v>
      </c>
      <c r="BQ170" s="34">
        <f t="shared" si="77"/>
        <v>0</v>
      </c>
      <c r="BR170" s="4">
        <f t="shared" si="78"/>
        <v>0</v>
      </c>
      <c r="BS170" s="4">
        <f t="shared" si="79"/>
        <v>0</v>
      </c>
      <c r="BX170" s="34">
        <f t="shared" si="80"/>
        <v>0</v>
      </c>
      <c r="BY170" s="34">
        <f t="shared" si="80"/>
        <v>0</v>
      </c>
      <c r="BZ170" s="4">
        <f t="shared" si="81"/>
        <v>0</v>
      </c>
      <c r="CA170" s="4">
        <f t="shared" si="82"/>
        <v>0</v>
      </c>
      <c r="CF170" s="34">
        <f t="shared" si="83"/>
        <v>0</v>
      </c>
      <c r="CG170" s="34">
        <f t="shared" si="83"/>
        <v>0</v>
      </c>
      <c r="CH170" s="4">
        <f t="shared" si="84"/>
        <v>0</v>
      </c>
      <c r="CI170" s="4">
        <f t="shared" si="85"/>
        <v>0</v>
      </c>
      <c r="CN170" s="4">
        <f t="shared" si="94"/>
        <v>0</v>
      </c>
      <c r="CO170" s="8">
        <f t="shared" si="93"/>
        <v>0</v>
      </c>
    </row>
    <row r="171" spans="1:93" x14ac:dyDescent="0.3">
      <c r="A171" s="3">
        <f t="shared" si="95"/>
        <v>0</v>
      </c>
      <c r="B171" s="4">
        <f t="shared" si="95"/>
        <v>0</v>
      </c>
      <c r="C171" s="4">
        <f t="shared" si="95"/>
        <v>0</v>
      </c>
      <c r="D171" s="4">
        <f t="shared" si="95"/>
        <v>0</v>
      </c>
      <c r="E171" s="4">
        <f t="shared" si="95"/>
        <v>0</v>
      </c>
      <c r="F171" s="5">
        <f t="shared" si="95"/>
        <v>0</v>
      </c>
      <c r="G171" s="5">
        <f t="shared" si="95"/>
        <v>0</v>
      </c>
      <c r="H171" s="128">
        <f>'Enh Grant Original Request'!H160</f>
        <v>0</v>
      </c>
      <c r="I171" s="128">
        <f>'Enh Grant Original Request'!I160</f>
        <v>0</v>
      </c>
      <c r="J171" s="128">
        <f>'Enh Grant Original Request'!J160</f>
        <v>0</v>
      </c>
      <c r="K171" s="128">
        <f>'Enh Grant Original Request'!K160</f>
        <v>0</v>
      </c>
      <c r="L171" s="128">
        <f>'Enh Grant Original Request'!L160</f>
        <v>0</v>
      </c>
      <c r="M171" s="128">
        <f>'Enh Grant Original Request'!M160</f>
        <v>0</v>
      </c>
      <c r="N171" s="128">
        <f>'Enh Grant Original Request'!N160</f>
        <v>0</v>
      </c>
      <c r="O171" s="128">
        <f>'Enh Grant Original Request'!O160</f>
        <v>0</v>
      </c>
      <c r="P171" s="128">
        <f>'Enh Grant Original Request'!P160</f>
        <v>0</v>
      </c>
      <c r="Q171" s="56">
        <f>'Enh Grant Original Request'!Q160</f>
        <v>0</v>
      </c>
      <c r="R171" s="56">
        <f>'Enh Grant Original Request'!R160</f>
        <v>0</v>
      </c>
      <c r="S171" s="40">
        <f t="shared" si="69"/>
        <v>0</v>
      </c>
      <c r="T171" s="40">
        <f t="shared" si="70"/>
        <v>0</v>
      </c>
      <c r="U171" s="40"/>
      <c r="V171" s="73"/>
      <c r="W171" s="40"/>
      <c r="X171" s="40">
        <f t="shared" si="67"/>
        <v>0</v>
      </c>
      <c r="Y171" s="40">
        <f t="shared" si="71"/>
        <v>0</v>
      </c>
      <c r="Z171" s="40"/>
      <c r="AA171" s="44"/>
      <c r="AB171" s="56">
        <f t="shared" si="73"/>
        <v>0</v>
      </c>
      <c r="AC171" s="40">
        <f t="shared" si="73"/>
        <v>0</v>
      </c>
      <c r="AD171" s="40">
        <f t="shared" si="74"/>
        <v>0</v>
      </c>
      <c r="AE171" s="40">
        <f t="shared" si="75"/>
        <v>0</v>
      </c>
      <c r="AF171" s="40">
        <f t="shared" si="86"/>
        <v>0</v>
      </c>
      <c r="AG171" s="40"/>
      <c r="AH171" s="72"/>
      <c r="AI171" s="72"/>
      <c r="AJ171" s="52"/>
      <c r="AK171" s="53"/>
      <c r="AN171" s="56">
        <f t="shared" si="92"/>
        <v>0</v>
      </c>
      <c r="AT171" s="4">
        <f t="shared" si="76"/>
        <v>0</v>
      </c>
      <c r="AZ171" s="4">
        <f t="shared" si="87"/>
        <v>0</v>
      </c>
      <c r="BB171" s="81"/>
      <c r="BC171" s="33"/>
      <c r="BE171" s="119"/>
      <c r="BF171" s="123">
        <f t="shared" si="88"/>
        <v>0</v>
      </c>
      <c r="BG171" s="34"/>
      <c r="BH171" s="34">
        <f t="shared" si="89"/>
        <v>0</v>
      </c>
      <c r="BI171" s="34">
        <f t="shared" si="89"/>
        <v>0</v>
      </c>
      <c r="BJ171" s="4">
        <f t="shared" si="90"/>
        <v>0</v>
      </c>
      <c r="BK171" s="4">
        <f t="shared" si="91"/>
        <v>0</v>
      </c>
      <c r="BP171" s="34">
        <f t="shared" si="77"/>
        <v>0</v>
      </c>
      <c r="BQ171" s="34">
        <f t="shared" si="77"/>
        <v>0</v>
      </c>
      <c r="BR171" s="4">
        <f t="shared" si="78"/>
        <v>0</v>
      </c>
      <c r="BS171" s="4">
        <f t="shared" si="79"/>
        <v>0</v>
      </c>
      <c r="BX171" s="34">
        <f t="shared" si="80"/>
        <v>0</v>
      </c>
      <c r="BY171" s="34">
        <f t="shared" si="80"/>
        <v>0</v>
      </c>
      <c r="BZ171" s="4">
        <f t="shared" si="81"/>
        <v>0</v>
      </c>
      <c r="CA171" s="4">
        <f t="shared" si="82"/>
        <v>0</v>
      </c>
      <c r="CF171" s="34">
        <f t="shared" si="83"/>
        <v>0</v>
      </c>
      <c r="CG171" s="34">
        <f t="shared" si="83"/>
        <v>0</v>
      </c>
      <c r="CH171" s="4">
        <f t="shared" si="84"/>
        <v>0</v>
      </c>
      <c r="CI171" s="4">
        <f t="shared" si="85"/>
        <v>0</v>
      </c>
      <c r="CN171" s="4">
        <f t="shared" si="94"/>
        <v>0</v>
      </c>
      <c r="CO171" s="8">
        <f t="shared" si="93"/>
        <v>0</v>
      </c>
    </row>
    <row r="172" spans="1:93" x14ac:dyDescent="0.3">
      <c r="A172" s="3">
        <f t="shared" si="95"/>
        <v>0</v>
      </c>
      <c r="B172" s="4">
        <f t="shared" si="95"/>
        <v>0</v>
      </c>
      <c r="C172" s="4">
        <f t="shared" si="95"/>
        <v>0</v>
      </c>
      <c r="D172" s="4">
        <f t="shared" si="95"/>
        <v>0</v>
      </c>
      <c r="E172" s="4">
        <f t="shared" si="95"/>
        <v>0</v>
      </c>
      <c r="F172" s="5">
        <f t="shared" si="95"/>
        <v>0</v>
      </c>
      <c r="G172" s="5">
        <f t="shared" si="95"/>
        <v>0</v>
      </c>
      <c r="H172" s="128">
        <f>'Enh Grant Original Request'!H161</f>
        <v>0</v>
      </c>
      <c r="I172" s="128">
        <f>'Enh Grant Original Request'!I161</f>
        <v>0</v>
      </c>
      <c r="J172" s="128">
        <f>'Enh Grant Original Request'!J161</f>
        <v>0</v>
      </c>
      <c r="K172" s="128">
        <f>'Enh Grant Original Request'!K161</f>
        <v>0</v>
      </c>
      <c r="L172" s="128">
        <f>'Enh Grant Original Request'!L161</f>
        <v>0</v>
      </c>
      <c r="M172" s="128">
        <f>'Enh Grant Original Request'!M161</f>
        <v>0</v>
      </c>
      <c r="N172" s="128">
        <f>'Enh Grant Original Request'!N161</f>
        <v>0</v>
      </c>
      <c r="O172" s="128">
        <f>'Enh Grant Original Request'!O161</f>
        <v>0</v>
      </c>
      <c r="P172" s="128">
        <f>'Enh Grant Original Request'!P161</f>
        <v>0</v>
      </c>
      <c r="Q172" s="56">
        <f>'Enh Grant Original Request'!Q161</f>
        <v>0</v>
      </c>
      <c r="R172" s="56">
        <f>'Enh Grant Original Request'!R161</f>
        <v>0</v>
      </c>
      <c r="S172" s="40">
        <f t="shared" si="69"/>
        <v>0</v>
      </c>
      <c r="T172" s="40">
        <f t="shared" si="70"/>
        <v>0</v>
      </c>
      <c r="U172" s="40"/>
      <c r="V172" s="73"/>
      <c r="W172" s="40"/>
      <c r="X172" s="40">
        <f t="shared" si="67"/>
        <v>0</v>
      </c>
      <c r="Y172" s="40">
        <f t="shared" si="71"/>
        <v>0</v>
      </c>
      <c r="Z172" s="40"/>
      <c r="AA172" s="44"/>
      <c r="AB172" s="56">
        <f t="shared" si="73"/>
        <v>0</v>
      </c>
      <c r="AC172" s="40">
        <f t="shared" si="73"/>
        <v>0</v>
      </c>
      <c r="AD172" s="40">
        <f t="shared" si="74"/>
        <v>0</v>
      </c>
      <c r="AE172" s="40">
        <f t="shared" si="75"/>
        <v>0</v>
      </c>
      <c r="AF172" s="40">
        <f t="shared" si="86"/>
        <v>0</v>
      </c>
      <c r="AG172" s="40"/>
      <c r="AH172" s="72"/>
      <c r="AI172" s="72"/>
      <c r="AJ172" s="52"/>
      <c r="AK172" s="53"/>
      <c r="AN172" s="56">
        <f t="shared" si="92"/>
        <v>0</v>
      </c>
      <c r="AT172" s="4">
        <f t="shared" si="76"/>
        <v>0</v>
      </c>
      <c r="AZ172" s="4">
        <f t="shared" si="87"/>
        <v>0</v>
      </c>
      <c r="BB172" s="81"/>
      <c r="BC172" s="33"/>
      <c r="BE172" s="119"/>
      <c r="BF172" s="123">
        <f t="shared" si="88"/>
        <v>0</v>
      </c>
      <c r="BG172" s="34"/>
      <c r="BH172" s="34">
        <f t="shared" si="89"/>
        <v>0</v>
      </c>
      <c r="BI172" s="34">
        <f t="shared" si="89"/>
        <v>0</v>
      </c>
      <c r="BJ172" s="4">
        <f t="shared" si="90"/>
        <v>0</v>
      </c>
      <c r="BK172" s="4">
        <f t="shared" si="91"/>
        <v>0</v>
      </c>
      <c r="BP172" s="34">
        <f t="shared" si="77"/>
        <v>0</v>
      </c>
      <c r="BQ172" s="34">
        <f t="shared" si="77"/>
        <v>0</v>
      </c>
      <c r="BR172" s="4">
        <f t="shared" si="78"/>
        <v>0</v>
      </c>
      <c r="BS172" s="4">
        <f t="shared" si="79"/>
        <v>0</v>
      </c>
      <c r="BX172" s="34">
        <f t="shared" si="80"/>
        <v>0</v>
      </c>
      <c r="BY172" s="34">
        <f t="shared" si="80"/>
        <v>0</v>
      </c>
      <c r="BZ172" s="4">
        <f t="shared" si="81"/>
        <v>0</v>
      </c>
      <c r="CA172" s="4">
        <f t="shared" si="82"/>
        <v>0</v>
      </c>
      <c r="CF172" s="34">
        <f t="shared" si="83"/>
        <v>0</v>
      </c>
      <c r="CG172" s="34">
        <f t="shared" si="83"/>
        <v>0</v>
      </c>
      <c r="CH172" s="4">
        <f t="shared" si="84"/>
        <v>0</v>
      </c>
      <c r="CI172" s="4">
        <f t="shared" si="85"/>
        <v>0</v>
      </c>
      <c r="CN172" s="4">
        <f t="shared" si="94"/>
        <v>0</v>
      </c>
      <c r="CO172" s="8">
        <f t="shared" si="93"/>
        <v>0</v>
      </c>
    </row>
    <row r="173" spans="1:93" x14ac:dyDescent="0.3">
      <c r="A173" s="3">
        <f t="shared" si="95"/>
        <v>0</v>
      </c>
      <c r="B173" s="4">
        <f t="shared" si="95"/>
        <v>0</v>
      </c>
      <c r="C173" s="4">
        <f t="shared" si="95"/>
        <v>0</v>
      </c>
      <c r="D173" s="4">
        <f t="shared" si="95"/>
        <v>0</v>
      </c>
      <c r="E173" s="4">
        <f t="shared" si="95"/>
        <v>0</v>
      </c>
      <c r="F173" s="5">
        <f t="shared" si="95"/>
        <v>0</v>
      </c>
      <c r="G173" s="5">
        <f t="shared" si="95"/>
        <v>0</v>
      </c>
      <c r="H173" s="128">
        <f>'Enh Grant Original Request'!H162</f>
        <v>0</v>
      </c>
      <c r="I173" s="128">
        <f>'Enh Grant Original Request'!I162</f>
        <v>0</v>
      </c>
      <c r="J173" s="128">
        <f>'Enh Grant Original Request'!J162</f>
        <v>0</v>
      </c>
      <c r="K173" s="128">
        <f>'Enh Grant Original Request'!K162</f>
        <v>0</v>
      </c>
      <c r="L173" s="128">
        <f>'Enh Grant Original Request'!L162</f>
        <v>0</v>
      </c>
      <c r="M173" s="128">
        <f>'Enh Grant Original Request'!M162</f>
        <v>0</v>
      </c>
      <c r="N173" s="128">
        <f>'Enh Grant Original Request'!N162</f>
        <v>0</v>
      </c>
      <c r="O173" s="128">
        <f>'Enh Grant Original Request'!O162</f>
        <v>0</v>
      </c>
      <c r="P173" s="128">
        <f>'Enh Grant Original Request'!P162</f>
        <v>0</v>
      </c>
      <c r="Q173" s="56">
        <f>'Enh Grant Original Request'!Q162</f>
        <v>0</v>
      </c>
      <c r="R173" s="56">
        <f>'Enh Grant Original Request'!R162</f>
        <v>0</v>
      </c>
      <c r="S173" s="40">
        <f t="shared" si="69"/>
        <v>0</v>
      </c>
      <c r="T173" s="40">
        <f t="shared" si="70"/>
        <v>0</v>
      </c>
      <c r="U173" s="40"/>
      <c r="V173" s="73"/>
      <c r="W173" s="40"/>
      <c r="X173" s="40">
        <f t="shared" si="67"/>
        <v>0</v>
      </c>
      <c r="Y173" s="40">
        <f t="shared" si="71"/>
        <v>0</v>
      </c>
      <c r="Z173" s="40"/>
      <c r="AA173" s="44"/>
      <c r="AB173" s="56">
        <f t="shared" si="73"/>
        <v>0</v>
      </c>
      <c r="AC173" s="40">
        <f t="shared" si="73"/>
        <v>0</v>
      </c>
      <c r="AD173" s="40">
        <f t="shared" si="74"/>
        <v>0</v>
      </c>
      <c r="AE173" s="40">
        <f t="shared" si="75"/>
        <v>0</v>
      </c>
      <c r="AF173" s="40">
        <f t="shared" si="86"/>
        <v>0</v>
      </c>
      <c r="AG173" s="40"/>
      <c r="AH173" s="72"/>
      <c r="AI173" s="72"/>
      <c r="AJ173" s="52"/>
      <c r="AK173" s="53"/>
      <c r="AN173" s="56">
        <f t="shared" si="92"/>
        <v>0</v>
      </c>
      <c r="AT173" s="4">
        <f t="shared" si="76"/>
        <v>0</v>
      </c>
      <c r="AZ173" s="4">
        <f t="shared" si="87"/>
        <v>0</v>
      </c>
      <c r="BB173" s="81"/>
      <c r="BC173" s="33"/>
      <c r="BE173" s="119"/>
      <c r="BF173" s="123">
        <f t="shared" si="88"/>
        <v>0</v>
      </c>
      <c r="BG173" s="34"/>
      <c r="BH173" s="34">
        <f t="shared" si="89"/>
        <v>0</v>
      </c>
      <c r="BI173" s="34">
        <f t="shared" si="89"/>
        <v>0</v>
      </c>
      <c r="BJ173" s="4">
        <f t="shared" si="90"/>
        <v>0</v>
      </c>
      <c r="BK173" s="4">
        <f t="shared" si="91"/>
        <v>0</v>
      </c>
      <c r="BP173" s="34">
        <f t="shared" si="77"/>
        <v>0</v>
      </c>
      <c r="BQ173" s="34">
        <f t="shared" si="77"/>
        <v>0</v>
      </c>
      <c r="BR173" s="4">
        <f t="shared" si="78"/>
        <v>0</v>
      </c>
      <c r="BS173" s="4">
        <f t="shared" si="79"/>
        <v>0</v>
      </c>
      <c r="BX173" s="34">
        <f t="shared" si="80"/>
        <v>0</v>
      </c>
      <c r="BY173" s="34">
        <f t="shared" si="80"/>
        <v>0</v>
      </c>
      <c r="BZ173" s="4">
        <f t="shared" si="81"/>
        <v>0</v>
      </c>
      <c r="CA173" s="4">
        <f t="shared" si="82"/>
        <v>0</v>
      </c>
      <c r="CF173" s="34">
        <f t="shared" si="83"/>
        <v>0</v>
      </c>
      <c r="CG173" s="34">
        <f t="shared" si="83"/>
        <v>0</v>
      </c>
      <c r="CH173" s="4">
        <f t="shared" si="84"/>
        <v>0</v>
      </c>
      <c r="CI173" s="4">
        <f t="shared" si="85"/>
        <v>0</v>
      </c>
      <c r="CN173" s="4">
        <f t="shared" si="94"/>
        <v>0</v>
      </c>
      <c r="CO173" s="8">
        <f t="shared" si="93"/>
        <v>0</v>
      </c>
    </row>
    <row r="174" spans="1:93" x14ac:dyDescent="0.3">
      <c r="A174" s="3">
        <f t="shared" ref="A174:G189" si="96">A173</f>
        <v>0</v>
      </c>
      <c r="B174" s="4">
        <f t="shared" si="96"/>
        <v>0</v>
      </c>
      <c r="C174" s="4">
        <f t="shared" si="96"/>
        <v>0</v>
      </c>
      <c r="D174" s="4">
        <f t="shared" si="96"/>
        <v>0</v>
      </c>
      <c r="E174" s="4">
        <f t="shared" si="96"/>
        <v>0</v>
      </c>
      <c r="F174" s="5">
        <f t="shared" si="96"/>
        <v>0</v>
      </c>
      <c r="G174" s="5">
        <f t="shared" si="96"/>
        <v>0</v>
      </c>
      <c r="H174" s="128">
        <f>'Enh Grant Original Request'!H163</f>
        <v>0</v>
      </c>
      <c r="I174" s="128">
        <f>'Enh Grant Original Request'!I163</f>
        <v>0</v>
      </c>
      <c r="J174" s="128">
        <f>'Enh Grant Original Request'!J163</f>
        <v>0</v>
      </c>
      <c r="K174" s="128">
        <f>'Enh Grant Original Request'!K163</f>
        <v>0</v>
      </c>
      <c r="L174" s="128">
        <f>'Enh Grant Original Request'!L163</f>
        <v>0</v>
      </c>
      <c r="M174" s="128">
        <f>'Enh Grant Original Request'!M163</f>
        <v>0</v>
      </c>
      <c r="N174" s="128">
        <f>'Enh Grant Original Request'!N163</f>
        <v>0</v>
      </c>
      <c r="O174" s="128">
        <f>'Enh Grant Original Request'!O163</f>
        <v>0</v>
      </c>
      <c r="P174" s="128">
        <f>'Enh Grant Original Request'!P163</f>
        <v>0</v>
      </c>
      <c r="Q174" s="56">
        <f>'Enh Grant Original Request'!Q163</f>
        <v>0</v>
      </c>
      <c r="R174" s="56">
        <f>'Enh Grant Original Request'!R163</f>
        <v>0</v>
      </c>
      <c r="S174" s="40">
        <f t="shared" si="69"/>
        <v>0</v>
      </c>
      <c r="T174" s="40">
        <f t="shared" si="70"/>
        <v>0</v>
      </c>
      <c r="U174" s="40"/>
      <c r="V174" s="73"/>
      <c r="W174" s="40"/>
      <c r="X174" s="40">
        <f t="shared" si="67"/>
        <v>0</v>
      </c>
      <c r="Y174" s="40">
        <f t="shared" si="71"/>
        <v>0</v>
      </c>
      <c r="Z174" s="40"/>
      <c r="AA174" s="44"/>
      <c r="AB174" s="56">
        <f t="shared" si="73"/>
        <v>0</v>
      </c>
      <c r="AC174" s="40">
        <f t="shared" si="73"/>
        <v>0</v>
      </c>
      <c r="AD174" s="40">
        <f t="shared" si="74"/>
        <v>0</v>
      </c>
      <c r="AE174" s="40">
        <f t="shared" si="75"/>
        <v>0</v>
      </c>
      <c r="AF174" s="40">
        <f t="shared" si="86"/>
        <v>0</v>
      </c>
      <c r="AG174" s="40"/>
      <c r="AH174" s="72"/>
      <c r="AI174" s="72"/>
      <c r="AJ174" s="52"/>
      <c r="AK174" s="53"/>
      <c r="AN174" s="56">
        <f t="shared" si="92"/>
        <v>0</v>
      </c>
      <c r="AT174" s="4">
        <f t="shared" si="76"/>
        <v>0</v>
      </c>
      <c r="AZ174" s="4">
        <f t="shared" si="87"/>
        <v>0</v>
      </c>
      <c r="BB174" s="81"/>
      <c r="BC174" s="33"/>
      <c r="BE174" s="119"/>
      <c r="BF174" s="123">
        <f t="shared" si="88"/>
        <v>0</v>
      </c>
      <c r="BG174" s="34"/>
      <c r="BH174" s="34">
        <f t="shared" si="89"/>
        <v>0</v>
      </c>
      <c r="BI174" s="34">
        <f t="shared" si="89"/>
        <v>0</v>
      </c>
      <c r="BJ174" s="4">
        <f t="shared" si="90"/>
        <v>0</v>
      </c>
      <c r="BK174" s="4">
        <f t="shared" si="91"/>
        <v>0</v>
      </c>
      <c r="BP174" s="34">
        <f t="shared" si="77"/>
        <v>0</v>
      </c>
      <c r="BQ174" s="34">
        <f t="shared" si="77"/>
        <v>0</v>
      </c>
      <c r="BR174" s="4">
        <f t="shared" si="78"/>
        <v>0</v>
      </c>
      <c r="BS174" s="4">
        <f t="shared" si="79"/>
        <v>0</v>
      </c>
      <c r="BX174" s="34">
        <f t="shared" si="80"/>
        <v>0</v>
      </c>
      <c r="BY174" s="34">
        <f t="shared" si="80"/>
        <v>0</v>
      </c>
      <c r="BZ174" s="4">
        <f t="shared" si="81"/>
        <v>0</v>
      </c>
      <c r="CA174" s="4">
        <f t="shared" si="82"/>
        <v>0</v>
      </c>
      <c r="CF174" s="34">
        <f t="shared" si="83"/>
        <v>0</v>
      </c>
      <c r="CG174" s="34">
        <f t="shared" si="83"/>
        <v>0</v>
      </c>
      <c r="CH174" s="4">
        <f t="shared" si="84"/>
        <v>0</v>
      </c>
      <c r="CI174" s="4">
        <f t="shared" si="85"/>
        <v>0</v>
      </c>
      <c r="CN174" s="4">
        <f t="shared" si="94"/>
        <v>0</v>
      </c>
      <c r="CO174" s="8">
        <f t="shared" si="93"/>
        <v>0</v>
      </c>
    </row>
    <row r="175" spans="1:93" x14ac:dyDescent="0.3">
      <c r="A175" s="3">
        <f t="shared" si="96"/>
        <v>0</v>
      </c>
      <c r="B175" s="4">
        <f t="shared" si="96"/>
        <v>0</v>
      </c>
      <c r="C175" s="4">
        <f t="shared" si="96"/>
        <v>0</v>
      </c>
      <c r="D175" s="4">
        <f t="shared" si="96"/>
        <v>0</v>
      </c>
      <c r="E175" s="4">
        <f t="shared" si="96"/>
        <v>0</v>
      </c>
      <c r="F175" s="5">
        <f t="shared" si="96"/>
        <v>0</v>
      </c>
      <c r="G175" s="5">
        <f t="shared" si="96"/>
        <v>0</v>
      </c>
      <c r="H175" s="128">
        <f>'Enh Grant Original Request'!H164</f>
        <v>0</v>
      </c>
      <c r="I175" s="128">
        <f>'Enh Grant Original Request'!I164</f>
        <v>0</v>
      </c>
      <c r="J175" s="128">
        <f>'Enh Grant Original Request'!J164</f>
        <v>0</v>
      </c>
      <c r="K175" s="128">
        <f>'Enh Grant Original Request'!K164</f>
        <v>0</v>
      </c>
      <c r="L175" s="128">
        <f>'Enh Grant Original Request'!L164</f>
        <v>0</v>
      </c>
      <c r="M175" s="128">
        <f>'Enh Grant Original Request'!M164</f>
        <v>0</v>
      </c>
      <c r="N175" s="128">
        <f>'Enh Grant Original Request'!N164</f>
        <v>0</v>
      </c>
      <c r="O175" s="128">
        <f>'Enh Grant Original Request'!O164</f>
        <v>0</v>
      </c>
      <c r="P175" s="128">
        <f>'Enh Grant Original Request'!P164</f>
        <v>0</v>
      </c>
      <c r="Q175" s="56">
        <f>'Enh Grant Original Request'!Q164</f>
        <v>0</v>
      </c>
      <c r="R175" s="56">
        <f>'Enh Grant Original Request'!R164</f>
        <v>0</v>
      </c>
      <c r="S175" s="40">
        <f t="shared" si="69"/>
        <v>0</v>
      </c>
      <c r="T175" s="40">
        <f t="shared" si="70"/>
        <v>0</v>
      </c>
      <c r="U175" s="40"/>
      <c r="V175" s="73"/>
      <c r="W175" s="40"/>
      <c r="X175" s="40">
        <f t="shared" ref="X175:X238" si="97">SUM(W175)*V175</f>
        <v>0</v>
      </c>
      <c r="Y175" s="40">
        <f t="shared" si="71"/>
        <v>0</v>
      </c>
      <c r="Z175" s="40"/>
      <c r="AA175" s="44"/>
      <c r="AB175" s="56">
        <f t="shared" si="73"/>
        <v>0</v>
      </c>
      <c r="AC175" s="40">
        <f t="shared" si="73"/>
        <v>0</v>
      </c>
      <c r="AD175" s="40">
        <f t="shared" si="74"/>
        <v>0</v>
      </c>
      <c r="AE175" s="40">
        <f t="shared" si="75"/>
        <v>0</v>
      </c>
      <c r="AF175" s="40">
        <f t="shared" si="86"/>
        <v>0</v>
      </c>
      <c r="AG175" s="40"/>
      <c r="AH175" s="72"/>
      <c r="AI175" s="72"/>
      <c r="AJ175" s="52"/>
      <c r="AK175" s="53"/>
      <c r="AN175" s="56">
        <f t="shared" si="92"/>
        <v>0</v>
      </c>
      <c r="AT175" s="4">
        <f t="shared" si="76"/>
        <v>0</v>
      </c>
      <c r="AZ175" s="4">
        <f t="shared" si="87"/>
        <v>0</v>
      </c>
      <c r="BB175" s="81"/>
      <c r="BC175" s="33"/>
      <c r="BE175" s="119"/>
      <c r="BF175" s="123">
        <f t="shared" si="88"/>
        <v>0</v>
      </c>
      <c r="BG175" s="34"/>
      <c r="BH175" s="34">
        <f t="shared" si="89"/>
        <v>0</v>
      </c>
      <c r="BI175" s="34">
        <f t="shared" si="89"/>
        <v>0</v>
      </c>
      <c r="BJ175" s="4">
        <f t="shared" si="90"/>
        <v>0</v>
      </c>
      <c r="BK175" s="4">
        <f t="shared" si="91"/>
        <v>0</v>
      </c>
      <c r="BP175" s="34">
        <f t="shared" si="77"/>
        <v>0</v>
      </c>
      <c r="BQ175" s="34">
        <f t="shared" si="77"/>
        <v>0</v>
      </c>
      <c r="BR175" s="4">
        <f t="shared" si="78"/>
        <v>0</v>
      </c>
      <c r="BS175" s="4">
        <f t="shared" si="79"/>
        <v>0</v>
      </c>
      <c r="BX175" s="34">
        <f t="shared" si="80"/>
        <v>0</v>
      </c>
      <c r="BY175" s="34">
        <f t="shared" si="80"/>
        <v>0</v>
      </c>
      <c r="BZ175" s="4">
        <f t="shared" si="81"/>
        <v>0</v>
      </c>
      <c r="CA175" s="4">
        <f t="shared" si="82"/>
        <v>0</v>
      </c>
      <c r="CF175" s="34">
        <f t="shared" si="83"/>
        <v>0</v>
      </c>
      <c r="CG175" s="34">
        <f t="shared" si="83"/>
        <v>0</v>
      </c>
      <c r="CH175" s="4">
        <f t="shared" si="84"/>
        <v>0</v>
      </c>
      <c r="CI175" s="4">
        <f t="shared" si="85"/>
        <v>0</v>
      </c>
      <c r="CN175" s="4">
        <f t="shared" si="94"/>
        <v>0</v>
      </c>
      <c r="CO175" s="8">
        <f t="shared" si="93"/>
        <v>0</v>
      </c>
    </row>
    <row r="176" spans="1:93" x14ac:dyDescent="0.3">
      <c r="A176" s="3">
        <f t="shared" si="96"/>
        <v>0</v>
      </c>
      <c r="B176" s="4">
        <f t="shared" si="96"/>
        <v>0</v>
      </c>
      <c r="C176" s="4">
        <f t="shared" si="96"/>
        <v>0</v>
      </c>
      <c r="D176" s="4">
        <f t="shared" si="96"/>
        <v>0</v>
      </c>
      <c r="E176" s="4">
        <f t="shared" si="96"/>
        <v>0</v>
      </c>
      <c r="F176" s="5">
        <f t="shared" si="96"/>
        <v>0</v>
      </c>
      <c r="G176" s="5">
        <f t="shared" si="96"/>
        <v>0</v>
      </c>
      <c r="H176" s="128">
        <f>'Enh Grant Original Request'!H165</f>
        <v>0</v>
      </c>
      <c r="I176" s="128">
        <f>'Enh Grant Original Request'!I165</f>
        <v>0</v>
      </c>
      <c r="J176" s="128">
        <f>'Enh Grant Original Request'!J165</f>
        <v>0</v>
      </c>
      <c r="K176" s="128">
        <f>'Enh Grant Original Request'!K165</f>
        <v>0</v>
      </c>
      <c r="L176" s="128">
        <f>'Enh Grant Original Request'!L165</f>
        <v>0</v>
      </c>
      <c r="M176" s="128">
        <f>'Enh Grant Original Request'!M165</f>
        <v>0</v>
      </c>
      <c r="N176" s="128">
        <f>'Enh Grant Original Request'!N165</f>
        <v>0</v>
      </c>
      <c r="O176" s="128">
        <f>'Enh Grant Original Request'!O165</f>
        <v>0</v>
      </c>
      <c r="P176" s="128">
        <f>'Enh Grant Original Request'!P165</f>
        <v>0</v>
      </c>
      <c r="Q176" s="56">
        <f>'Enh Grant Original Request'!Q165</f>
        <v>0</v>
      </c>
      <c r="R176" s="56">
        <f>'Enh Grant Original Request'!R165</f>
        <v>0</v>
      </c>
      <c r="S176" s="40">
        <f t="shared" si="69"/>
        <v>0</v>
      </c>
      <c r="T176" s="40">
        <f t="shared" si="70"/>
        <v>0</v>
      </c>
      <c r="U176" s="40"/>
      <c r="V176" s="73"/>
      <c r="W176" s="40"/>
      <c r="X176" s="40">
        <f t="shared" si="97"/>
        <v>0</v>
      </c>
      <c r="Y176" s="40">
        <f t="shared" si="71"/>
        <v>0</v>
      </c>
      <c r="Z176" s="40"/>
      <c r="AA176" s="44"/>
      <c r="AB176" s="56">
        <f t="shared" si="73"/>
        <v>0</v>
      </c>
      <c r="AC176" s="40">
        <f t="shared" si="73"/>
        <v>0</v>
      </c>
      <c r="AD176" s="40">
        <f t="shared" si="74"/>
        <v>0</v>
      </c>
      <c r="AE176" s="40">
        <f t="shared" si="75"/>
        <v>0</v>
      </c>
      <c r="AF176" s="40">
        <f t="shared" si="86"/>
        <v>0</v>
      </c>
      <c r="AG176" s="40"/>
      <c r="AH176" s="72"/>
      <c r="AI176" s="72"/>
      <c r="AJ176" s="52"/>
      <c r="AK176" s="53"/>
      <c r="AN176" s="56">
        <f t="shared" si="92"/>
        <v>0</v>
      </c>
      <c r="AT176" s="4">
        <f t="shared" si="76"/>
        <v>0</v>
      </c>
      <c r="AZ176" s="4">
        <f t="shared" si="87"/>
        <v>0</v>
      </c>
      <c r="BB176" s="81"/>
      <c r="BC176" s="33"/>
      <c r="BE176" s="119"/>
      <c r="BF176" s="123">
        <f t="shared" si="88"/>
        <v>0</v>
      </c>
      <c r="BG176" s="34"/>
      <c r="BH176" s="34">
        <f t="shared" si="89"/>
        <v>0</v>
      </c>
      <c r="BI176" s="34">
        <f t="shared" si="89"/>
        <v>0</v>
      </c>
      <c r="BJ176" s="4">
        <f t="shared" si="90"/>
        <v>0</v>
      </c>
      <c r="BK176" s="4">
        <f t="shared" si="91"/>
        <v>0</v>
      </c>
      <c r="BP176" s="34">
        <f t="shared" si="77"/>
        <v>0</v>
      </c>
      <c r="BQ176" s="34">
        <f t="shared" si="77"/>
        <v>0</v>
      </c>
      <c r="BR176" s="4">
        <f t="shared" si="78"/>
        <v>0</v>
      </c>
      <c r="BS176" s="4">
        <f t="shared" si="79"/>
        <v>0</v>
      </c>
      <c r="BX176" s="34">
        <f t="shared" si="80"/>
        <v>0</v>
      </c>
      <c r="BY176" s="34">
        <f t="shared" si="80"/>
        <v>0</v>
      </c>
      <c r="BZ176" s="4">
        <f t="shared" si="81"/>
        <v>0</v>
      </c>
      <c r="CA176" s="4">
        <f t="shared" si="82"/>
        <v>0</v>
      </c>
      <c r="CF176" s="34">
        <f t="shared" si="83"/>
        <v>0</v>
      </c>
      <c r="CG176" s="34">
        <f t="shared" si="83"/>
        <v>0</v>
      </c>
      <c r="CH176" s="4">
        <f t="shared" si="84"/>
        <v>0</v>
      </c>
      <c r="CI176" s="4">
        <f t="shared" si="85"/>
        <v>0</v>
      </c>
      <c r="CN176" s="4">
        <f t="shared" si="94"/>
        <v>0</v>
      </c>
      <c r="CO176" s="8">
        <f t="shared" si="93"/>
        <v>0</v>
      </c>
    </row>
    <row r="177" spans="1:93" x14ac:dyDescent="0.3">
      <c r="A177" s="3">
        <f t="shared" si="96"/>
        <v>0</v>
      </c>
      <c r="B177" s="4">
        <f t="shared" si="96"/>
        <v>0</v>
      </c>
      <c r="C177" s="4">
        <f t="shared" si="96"/>
        <v>0</v>
      </c>
      <c r="D177" s="4">
        <f t="shared" si="96"/>
        <v>0</v>
      </c>
      <c r="E177" s="4">
        <f t="shared" si="96"/>
        <v>0</v>
      </c>
      <c r="F177" s="5">
        <f t="shared" si="96"/>
        <v>0</v>
      </c>
      <c r="G177" s="5">
        <f t="shared" si="96"/>
        <v>0</v>
      </c>
      <c r="H177" s="128">
        <f>'Enh Grant Original Request'!H166</f>
        <v>0</v>
      </c>
      <c r="I177" s="128">
        <f>'Enh Grant Original Request'!I166</f>
        <v>0</v>
      </c>
      <c r="J177" s="128">
        <f>'Enh Grant Original Request'!J166</f>
        <v>0</v>
      </c>
      <c r="K177" s="128">
        <f>'Enh Grant Original Request'!K166</f>
        <v>0</v>
      </c>
      <c r="L177" s="128">
        <f>'Enh Grant Original Request'!L166</f>
        <v>0</v>
      </c>
      <c r="M177" s="128">
        <f>'Enh Grant Original Request'!M166</f>
        <v>0</v>
      </c>
      <c r="N177" s="128">
        <f>'Enh Grant Original Request'!N166</f>
        <v>0</v>
      </c>
      <c r="O177" s="128">
        <f>'Enh Grant Original Request'!O166</f>
        <v>0</v>
      </c>
      <c r="P177" s="128">
        <f>'Enh Grant Original Request'!P166</f>
        <v>0</v>
      </c>
      <c r="Q177" s="56">
        <f>'Enh Grant Original Request'!Q166</f>
        <v>0</v>
      </c>
      <c r="R177" s="56">
        <f>'Enh Grant Original Request'!R166</f>
        <v>0</v>
      </c>
      <c r="S177" s="40">
        <f t="shared" si="69"/>
        <v>0</v>
      </c>
      <c r="T177" s="40">
        <f t="shared" si="70"/>
        <v>0</v>
      </c>
      <c r="U177" s="40"/>
      <c r="V177" s="73"/>
      <c r="W177" s="40"/>
      <c r="X177" s="40">
        <f t="shared" si="97"/>
        <v>0</v>
      </c>
      <c r="Y177" s="40">
        <f t="shared" si="71"/>
        <v>0</v>
      </c>
      <c r="Z177" s="40"/>
      <c r="AA177" s="44"/>
      <c r="AB177" s="56">
        <f t="shared" si="73"/>
        <v>0</v>
      </c>
      <c r="AC177" s="40">
        <f t="shared" si="73"/>
        <v>0</v>
      </c>
      <c r="AD177" s="40">
        <f t="shared" si="74"/>
        <v>0</v>
      </c>
      <c r="AE177" s="40">
        <f t="shared" si="75"/>
        <v>0</v>
      </c>
      <c r="AF177" s="40">
        <f t="shared" si="86"/>
        <v>0</v>
      </c>
      <c r="AG177" s="40"/>
      <c r="AH177" s="72"/>
      <c r="AI177" s="72"/>
      <c r="AJ177" s="52"/>
      <c r="AK177" s="53"/>
      <c r="AN177" s="56">
        <f t="shared" si="92"/>
        <v>0</v>
      </c>
      <c r="AT177" s="4">
        <f t="shared" si="76"/>
        <v>0</v>
      </c>
      <c r="AZ177" s="4">
        <f t="shared" si="87"/>
        <v>0</v>
      </c>
      <c r="BB177" s="81"/>
      <c r="BC177" s="33"/>
      <c r="BE177" s="119"/>
      <c r="BF177" s="123">
        <f t="shared" si="88"/>
        <v>0</v>
      </c>
      <c r="BG177" s="34"/>
      <c r="BH177" s="34">
        <f t="shared" si="89"/>
        <v>0</v>
      </c>
      <c r="BI177" s="34">
        <f t="shared" si="89"/>
        <v>0</v>
      </c>
      <c r="BJ177" s="4">
        <f t="shared" si="90"/>
        <v>0</v>
      </c>
      <c r="BK177" s="4">
        <f t="shared" si="91"/>
        <v>0</v>
      </c>
      <c r="BP177" s="34">
        <f t="shared" si="77"/>
        <v>0</v>
      </c>
      <c r="BQ177" s="34">
        <f t="shared" si="77"/>
        <v>0</v>
      </c>
      <c r="BR177" s="4">
        <f t="shared" si="78"/>
        <v>0</v>
      </c>
      <c r="BS177" s="4">
        <f t="shared" si="79"/>
        <v>0</v>
      </c>
      <c r="BX177" s="34">
        <f t="shared" si="80"/>
        <v>0</v>
      </c>
      <c r="BY177" s="34">
        <f t="shared" si="80"/>
        <v>0</v>
      </c>
      <c r="BZ177" s="4">
        <f t="shared" si="81"/>
        <v>0</v>
      </c>
      <c r="CA177" s="4">
        <f t="shared" si="82"/>
        <v>0</v>
      </c>
      <c r="CF177" s="34">
        <f t="shared" si="83"/>
        <v>0</v>
      </c>
      <c r="CG177" s="34">
        <f t="shared" si="83"/>
        <v>0</v>
      </c>
      <c r="CH177" s="4">
        <f t="shared" si="84"/>
        <v>0</v>
      </c>
      <c r="CI177" s="4">
        <f t="shared" si="85"/>
        <v>0</v>
      </c>
      <c r="CN177" s="4">
        <f t="shared" si="94"/>
        <v>0</v>
      </c>
      <c r="CO177" s="8">
        <f t="shared" si="93"/>
        <v>0</v>
      </c>
    </row>
    <row r="178" spans="1:93" x14ac:dyDescent="0.3">
      <c r="A178" s="3">
        <f t="shared" si="96"/>
        <v>0</v>
      </c>
      <c r="B178" s="4">
        <f t="shared" si="96"/>
        <v>0</v>
      </c>
      <c r="C178" s="4">
        <f t="shared" si="96"/>
        <v>0</v>
      </c>
      <c r="D178" s="4">
        <f t="shared" si="96"/>
        <v>0</v>
      </c>
      <c r="E178" s="4">
        <f t="shared" si="96"/>
        <v>0</v>
      </c>
      <c r="F178" s="5">
        <f t="shared" si="96"/>
        <v>0</v>
      </c>
      <c r="G178" s="5">
        <f t="shared" si="96"/>
        <v>0</v>
      </c>
      <c r="H178" s="128">
        <f>'Enh Grant Original Request'!H167</f>
        <v>0</v>
      </c>
      <c r="I178" s="128">
        <f>'Enh Grant Original Request'!I167</f>
        <v>0</v>
      </c>
      <c r="J178" s="128">
        <f>'Enh Grant Original Request'!J167</f>
        <v>0</v>
      </c>
      <c r="K178" s="128">
        <f>'Enh Grant Original Request'!K167</f>
        <v>0</v>
      </c>
      <c r="L178" s="128">
        <f>'Enh Grant Original Request'!L167</f>
        <v>0</v>
      </c>
      <c r="M178" s="128">
        <f>'Enh Grant Original Request'!M167</f>
        <v>0</v>
      </c>
      <c r="N178" s="128">
        <f>'Enh Grant Original Request'!N167</f>
        <v>0</v>
      </c>
      <c r="O178" s="128">
        <f>'Enh Grant Original Request'!O167</f>
        <v>0</v>
      </c>
      <c r="P178" s="128">
        <f>'Enh Grant Original Request'!P167</f>
        <v>0</v>
      </c>
      <c r="Q178" s="56">
        <f>'Enh Grant Original Request'!Q167</f>
        <v>0</v>
      </c>
      <c r="R178" s="56">
        <f>'Enh Grant Original Request'!R167</f>
        <v>0</v>
      </c>
      <c r="S178" s="40">
        <f t="shared" si="69"/>
        <v>0</v>
      </c>
      <c r="T178" s="40">
        <f t="shared" si="70"/>
        <v>0</v>
      </c>
      <c r="U178" s="40"/>
      <c r="V178" s="73"/>
      <c r="W178" s="40"/>
      <c r="X178" s="40">
        <f t="shared" si="97"/>
        <v>0</v>
      </c>
      <c r="Y178" s="40">
        <f t="shared" si="71"/>
        <v>0</v>
      </c>
      <c r="Z178" s="40"/>
      <c r="AA178" s="44"/>
      <c r="AB178" s="56">
        <f t="shared" si="73"/>
        <v>0</v>
      </c>
      <c r="AC178" s="40">
        <f t="shared" si="73"/>
        <v>0</v>
      </c>
      <c r="AD178" s="40">
        <f t="shared" si="74"/>
        <v>0</v>
      </c>
      <c r="AE178" s="40">
        <f t="shared" si="75"/>
        <v>0</v>
      </c>
      <c r="AF178" s="40">
        <f t="shared" si="86"/>
        <v>0</v>
      </c>
      <c r="AG178" s="40"/>
      <c r="AH178" s="72"/>
      <c r="AI178" s="72"/>
      <c r="AJ178" s="52"/>
      <c r="AK178" s="53"/>
      <c r="AN178" s="56">
        <f t="shared" si="92"/>
        <v>0</v>
      </c>
      <c r="AT178" s="4">
        <f t="shared" si="76"/>
        <v>0</v>
      </c>
      <c r="AZ178" s="4">
        <f t="shared" si="87"/>
        <v>0</v>
      </c>
      <c r="BB178" s="81"/>
      <c r="BC178" s="33"/>
      <c r="BE178" s="119"/>
      <c r="BF178" s="123">
        <f t="shared" si="88"/>
        <v>0</v>
      </c>
      <c r="BG178" s="34"/>
      <c r="BH178" s="34">
        <f t="shared" si="89"/>
        <v>0</v>
      </c>
      <c r="BI178" s="34">
        <f t="shared" si="89"/>
        <v>0</v>
      </c>
      <c r="BJ178" s="4">
        <f t="shared" si="90"/>
        <v>0</v>
      </c>
      <c r="BK178" s="4">
        <f t="shared" si="91"/>
        <v>0</v>
      </c>
      <c r="BP178" s="34">
        <f t="shared" si="77"/>
        <v>0</v>
      </c>
      <c r="BQ178" s="34">
        <f t="shared" si="77"/>
        <v>0</v>
      </c>
      <c r="BR178" s="4">
        <f t="shared" si="78"/>
        <v>0</v>
      </c>
      <c r="BS178" s="4">
        <f t="shared" si="79"/>
        <v>0</v>
      </c>
      <c r="BX178" s="34">
        <f t="shared" si="80"/>
        <v>0</v>
      </c>
      <c r="BY178" s="34">
        <f t="shared" si="80"/>
        <v>0</v>
      </c>
      <c r="BZ178" s="4">
        <f t="shared" si="81"/>
        <v>0</v>
      </c>
      <c r="CA178" s="4">
        <f t="shared" si="82"/>
        <v>0</v>
      </c>
      <c r="CF178" s="34">
        <f t="shared" si="83"/>
        <v>0</v>
      </c>
      <c r="CG178" s="34">
        <f t="shared" si="83"/>
        <v>0</v>
      </c>
      <c r="CH178" s="4">
        <f t="shared" si="84"/>
        <v>0</v>
      </c>
      <c r="CI178" s="4">
        <f t="shared" si="85"/>
        <v>0</v>
      </c>
      <c r="CN178" s="4">
        <f t="shared" si="94"/>
        <v>0</v>
      </c>
      <c r="CO178" s="8">
        <f t="shared" si="93"/>
        <v>0</v>
      </c>
    </row>
    <row r="179" spans="1:93" x14ac:dyDescent="0.3">
      <c r="A179" s="3">
        <f t="shared" si="96"/>
        <v>0</v>
      </c>
      <c r="B179" s="4">
        <f t="shared" si="96"/>
        <v>0</v>
      </c>
      <c r="C179" s="4">
        <f t="shared" si="96"/>
        <v>0</v>
      </c>
      <c r="D179" s="4">
        <f t="shared" si="96"/>
        <v>0</v>
      </c>
      <c r="E179" s="4">
        <f t="shared" si="96"/>
        <v>0</v>
      </c>
      <c r="F179" s="5">
        <f t="shared" si="96"/>
        <v>0</v>
      </c>
      <c r="G179" s="5">
        <f t="shared" si="96"/>
        <v>0</v>
      </c>
      <c r="H179" s="128">
        <f>'Enh Grant Original Request'!H168</f>
        <v>0</v>
      </c>
      <c r="I179" s="128">
        <f>'Enh Grant Original Request'!I168</f>
        <v>0</v>
      </c>
      <c r="J179" s="128">
        <f>'Enh Grant Original Request'!J168</f>
        <v>0</v>
      </c>
      <c r="K179" s="128">
        <f>'Enh Grant Original Request'!K168</f>
        <v>0</v>
      </c>
      <c r="L179" s="128">
        <f>'Enh Grant Original Request'!L168</f>
        <v>0</v>
      </c>
      <c r="M179" s="128">
        <f>'Enh Grant Original Request'!M168</f>
        <v>0</v>
      </c>
      <c r="N179" s="128">
        <f>'Enh Grant Original Request'!N168</f>
        <v>0</v>
      </c>
      <c r="O179" s="128">
        <f>'Enh Grant Original Request'!O168</f>
        <v>0</v>
      </c>
      <c r="P179" s="128">
        <f>'Enh Grant Original Request'!P168</f>
        <v>0</v>
      </c>
      <c r="Q179" s="56">
        <f>'Enh Grant Original Request'!Q168</f>
        <v>0</v>
      </c>
      <c r="R179" s="56">
        <f>'Enh Grant Original Request'!R168</f>
        <v>0</v>
      </c>
      <c r="S179" s="40">
        <f t="shared" si="69"/>
        <v>0</v>
      </c>
      <c r="T179" s="40">
        <f t="shared" si="70"/>
        <v>0</v>
      </c>
      <c r="U179" s="40"/>
      <c r="V179" s="73"/>
      <c r="W179" s="40"/>
      <c r="X179" s="40">
        <f t="shared" si="97"/>
        <v>0</v>
      </c>
      <c r="Y179" s="40">
        <f t="shared" si="71"/>
        <v>0</v>
      </c>
      <c r="Z179" s="40"/>
      <c r="AA179" s="44"/>
      <c r="AB179" s="56">
        <f t="shared" si="73"/>
        <v>0</v>
      </c>
      <c r="AC179" s="40">
        <f t="shared" si="73"/>
        <v>0</v>
      </c>
      <c r="AD179" s="40">
        <f t="shared" si="74"/>
        <v>0</v>
      </c>
      <c r="AE179" s="40">
        <f t="shared" si="75"/>
        <v>0</v>
      </c>
      <c r="AF179" s="40">
        <f t="shared" si="86"/>
        <v>0</v>
      </c>
      <c r="AG179" s="40"/>
      <c r="AH179" s="72"/>
      <c r="AI179" s="72"/>
      <c r="AJ179" s="52"/>
      <c r="AK179" s="53"/>
      <c r="AN179" s="56">
        <f t="shared" si="92"/>
        <v>0</v>
      </c>
      <c r="AT179" s="4">
        <f t="shared" si="76"/>
        <v>0</v>
      </c>
      <c r="AZ179" s="4">
        <f t="shared" si="87"/>
        <v>0</v>
      </c>
      <c r="BB179" s="81"/>
      <c r="BC179" s="33"/>
      <c r="BE179" s="119"/>
      <c r="BF179" s="123">
        <f t="shared" si="88"/>
        <v>0</v>
      </c>
      <c r="BG179" s="34"/>
      <c r="BH179" s="34">
        <f t="shared" si="89"/>
        <v>0</v>
      </c>
      <c r="BI179" s="34">
        <f t="shared" si="89"/>
        <v>0</v>
      </c>
      <c r="BJ179" s="4">
        <f t="shared" si="90"/>
        <v>0</v>
      </c>
      <c r="BK179" s="4">
        <f t="shared" si="91"/>
        <v>0</v>
      </c>
      <c r="BP179" s="34">
        <f t="shared" si="77"/>
        <v>0</v>
      </c>
      <c r="BQ179" s="34">
        <f t="shared" si="77"/>
        <v>0</v>
      </c>
      <c r="BR179" s="4">
        <f t="shared" si="78"/>
        <v>0</v>
      </c>
      <c r="BS179" s="4">
        <f t="shared" si="79"/>
        <v>0</v>
      </c>
      <c r="BX179" s="34">
        <f t="shared" si="80"/>
        <v>0</v>
      </c>
      <c r="BY179" s="34">
        <f t="shared" si="80"/>
        <v>0</v>
      </c>
      <c r="BZ179" s="4">
        <f t="shared" si="81"/>
        <v>0</v>
      </c>
      <c r="CA179" s="4">
        <f t="shared" si="82"/>
        <v>0</v>
      </c>
      <c r="CF179" s="34">
        <f t="shared" si="83"/>
        <v>0</v>
      </c>
      <c r="CG179" s="34">
        <f t="shared" si="83"/>
        <v>0</v>
      </c>
      <c r="CH179" s="4">
        <f t="shared" si="84"/>
        <v>0</v>
      </c>
      <c r="CI179" s="4">
        <f t="shared" si="85"/>
        <v>0</v>
      </c>
      <c r="CN179" s="4">
        <f t="shared" si="94"/>
        <v>0</v>
      </c>
      <c r="CO179" s="8">
        <f t="shared" si="93"/>
        <v>0</v>
      </c>
    </row>
    <row r="180" spans="1:93" x14ac:dyDescent="0.3">
      <c r="A180" s="3">
        <f t="shared" si="96"/>
        <v>0</v>
      </c>
      <c r="B180" s="4">
        <f t="shared" si="96"/>
        <v>0</v>
      </c>
      <c r="C180" s="4">
        <f t="shared" si="96"/>
        <v>0</v>
      </c>
      <c r="D180" s="4">
        <f t="shared" si="96"/>
        <v>0</v>
      </c>
      <c r="E180" s="4">
        <f t="shared" si="96"/>
        <v>0</v>
      </c>
      <c r="F180" s="5">
        <f t="shared" si="96"/>
        <v>0</v>
      </c>
      <c r="G180" s="5">
        <f t="shared" si="96"/>
        <v>0</v>
      </c>
      <c r="H180" s="128">
        <f>'Enh Grant Original Request'!H169</f>
        <v>0</v>
      </c>
      <c r="I180" s="128">
        <f>'Enh Grant Original Request'!I169</f>
        <v>0</v>
      </c>
      <c r="J180" s="128">
        <f>'Enh Grant Original Request'!J169</f>
        <v>0</v>
      </c>
      <c r="K180" s="128">
        <f>'Enh Grant Original Request'!K169</f>
        <v>0</v>
      </c>
      <c r="L180" s="128">
        <f>'Enh Grant Original Request'!L169</f>
        <v>0</v>
      </c>
      <c r="M180" s="128">
        <f>'Enh Grant Original Request'!M169</f>
        <v>0</v>
      </c>
      <c r="N180" s="128">
        <f>'Enh Grant Original Request'!N169</f>
        <v>0</v>
      </c>
      <c r="O180" s="128">
        <f>'Enh Grant Original Request'!O169</f>
        <v>0</v>
      </c>
      <c r="P180" s="128">
        <f>'Enh Grant Original Request'!P169</f>
        <v>0</v>
      </c>
      <c r="Q180" s="56">
        <f>'Enh Grant Original Request'!Q169</f>
        <v>0</v>
      </c>
      <c r="R180" s="56">
        <f>'Enh Grant Original Request'!R169</f>
        <v>0</v>
      </c>
      <c r="S180" s="40">
        <f t="shared" si="69"/>
        <v>0</v>
      </c>
      <c r="T180" s="40">
        <f t="shared" si="70"/>
        <v>0</v>
      </c>
      <c r="U180" s="40"/>
      <c r="V180" s="73"/>
      <c r="W180" s="40"/>
      <c r="X180" s="40">
        <f t="shared" si="97"/>
        <v>0</v>
      </c>
      <c r="Y180" s="40">
        <f t="shared" si="71"/>
        <v>0</v>
      </c>
      <c r="Z180" s="40"/>
      <c r="AA180" s="44"/>
      <c r="AB180" s="56">
        <f t="shared" si="73"/>
        <v>0</v>
      </c>
      <c r="AC180" s="40">
        <f t="shared" si="73"/>
        <v>0</v>
      </c>
      <c r="AD180" s="40">
        <f t="shared" si="74"/>
        <v>0</v>
      </c>
      <c r="AE180" s="40">
        <f t="shared" si="75"/>
        <v>0</v>
      </c>
      <c r="AF180" s="40">
        <f t="shared" si="86"/>
        <v>0</v>
      </c>
      <c r="AG180" s="40"/>
      <c r="AH180" s="72"/>
      <c r="AI180" s="72"/>
      <c r="AJ180" s="52"/>
      <c r="AK180" s="53"/>
      <c r="AN180" s="56">
        <f t="shared" si="92"/>
        <v>0</v>
      </c>
      <c r="AT180" s="4">
        <f t="shared" si="76"/>
        <v>0</v>
      </c>
      <c r="AZ180" s="4">
        <f t="shared" si="87"/>
        <v>0</v>
      </c>
      <c r="BB180" s="81"/>
      <c r="BC180" s="33"/>
      <c r="BE180" s="119"/>
      <c r="BF180" s="123">
        <f t="shared" si="88"/>
        <v>0</v>
      </c>
      <c r="BG180" s="34"/>
      <c r="BH180" s="34">
        <f t="shared" si="89"/>
        <v>0</v>
      </c>
      <c r="BI180" s="34">
        <f t="shared" si="89"/>
        <v>0</v>
      </c>
      <c r="BJ180" s="4">
        <f t="shared" si="90"/>
        <v>0</v>
      </c>
      <c r="BK180" s="4">
        <f t="shared" si="91"/>
        <v>0</v>
      </c>
      <c r="BP180" s="34">
        <f t="shared" si="77"/>
        <v>0</v>
      </c>
      <c r="BQ180" s="34">
        <f t="shared" si="77"/>
        <v>0</v>
      </c>
      <c r="BR180" s="4">
        <f t="shared" si="78"/>
        <v>0</v>
      </c>
      <c r="BS180" s="4">
        <f t="shared" si="79"/>
        <v>0</v>
      </c>
      <c r="BX180" s="34">
        <f t="shared" si="80"/>
        <v>0</v>
      </c>
      <c r="BY180" s="34">
        <f t="shared" si="80"/>
        <v>0</v>
      </c>
      <c r="BZ180" s="4">
        <f t="shared" si="81"/>
        <v>0</v>
      </c>
      <c r="CA180" s="4">
        <f t="shared" si="82"/>
        <v>0</v>
      </c>
      <c r="CF180" s="34">
        <f t="shared" si="83"/>
        <v>0</v>
      </c>
      <c r="CG180" s="34">
        <f t="shared" si="83"/>
        <v>0</v>
      </c>
      <c r="CH180" s="4">
        <f t="shared" si="84"/>
        <v>0</v>
      </c>
      <c r="CI180" s="4">
        <f t="shared" si="85"/>
        <v>0</v>
      </c>
      <c r="CN180" s="4">
        <f t="shared" si="94"/>
        <v>0</v>
      </c>
      <c r="CO180" s="8">
        <f t="shared" si="93"/>
        <v>0</v>
      </c>
    </row>
    <row r="181" spans="1:93" x14ac:dyDescent="0.3">
      <c r="A181" s="3">
        <f t="shared" si="96"/>
        <v>0</v>
      </c>
      <c r="B181" s="4">
        <f t="shared" si="96"/>
        <v>0</v>
      </c>
      <c r="C181" s="4">
        <f t="shared" si="96"/>
        <v>0</v>
      </c>
      <c r="D181" s="4">
        <f t="shared" si="96"/>
        <v>0</v>
      </c>
      <c r="E181" s="4">
        <f t="shared" si="96"/>
        <v>0</v>
      </c>
      <c r="F181" s="5">
        <f t="shared" si="96"/>
        <v>0</v>
      </c>
      <c r="G181" s="5">
        <f t="shared" si="96"/>
        <v>0</v>
      </c>
      <c r="H181" s="128">
        <f>'Enh Grant Original Request'!H170</f>
        <v>0</v>
      </c>
      <c r="I181" s="128">
        <f>'Enh Grant Original Request'!I170</f>
        <v>0</v>
      </c>
      <c r="J181" s="128">
        <f>'Enh Grant Original Request'!J170</f>
        <v>0</v>
      </c>
      <c r="K181" s="128">
        <f>'Enh Grant Original Request'!K170</f>
        <v>0</v>
      </c>
      <c r="L181" s="128">
        <f>'Enh Grant Original Request'!L170</f>
        <v>0</v>
      </c>
      <c r="M181" s="128">
        <f>'Enh Grant Original Request'!M170</f>
        <v>0</v>
      </c>
      <c r="N181" s="128">
        <f>'Enh Grant Original Request'!N170</f>
        <v>0</v>
      </c>
      <c r="O181" s="128">
        <f>'Enh Grant Original Request'!O170</f>
        <v>0</v>
      </c>
      <c r="P181" s="128">
        <f>'Enh Grant Original Request'!P170</f>
        <v>0</v>
      </c>
      <c r="Q181" s="56">
        <f>'Enh Grant Original Request'!Q170</f>
        <v>0</v>
      </c>
      <c r="R181" s="56">
        <f>'Enh Grant Original Request'!R170</f>
        <v>0</v>
      </c>
      <c r="S181" s="40">
        <f t="shared" si="69"/>
        <v>0</v>
      </c>
      <c r="T181" s="40">
        <f t="shared" si="70"/>
        <v>0</v>
      </c>
      <c r="U181" s="40"/>
      <c r="V181" s="73"/>
      <c r="W181" s="40"/>
      <c r="X181" s="40">
        <f t="shared" si="97"/>
        <v>0</v>
      </c>
      <c r="Y181" s="40">
        <f t="shared" si="71"/>
        <v>0</v>
      </c>
      <c r="Z181" s="40"/>
      <c r="AA181" s="44"/>
      <c r="AB181" s="56">
        <f t="shared" si="73"/>
        <v>0</v>
      </c>
      <c r="AC181" s="40">
        <f t="shared" si="73"/>
        <v>0</v>
      </c>
      <c r="AD181" s="40">
        <f t="shared" si="74"/>
        <v>0</v>
      </c>
      <c r="AE181" s="40">
        <f t="shared" si="75"/>
        <v>0</v>
      </c>
      <c r="AF181" s="40">
        <f t="shared" si="86"/>
        <v>0</v>
      </c>
      <c r="AG181" s="40"/>
      <c r="AH181" s="72"/>
      <c r="AI181" s="72"/>
      <c r="AJ181" s="52"/>
      <c r="AK181" s="53"/>
      <c r="AN181" s="56">
        <f t="shared" si="92"/>
        <v>0</v>
      </c>
      <c r="AT181" s="4">
        <f t="shared" si="76"/>
        <v>0</v>
      </c>
      <c r="AZ181" s="4">
        <f t="shared" si="87"/>
        <v>0</v>
      </c>
      <c r="BB181" s="81"/>
      <c r="BC181" s="33"/>
      <c r="BE181" s="119"/>
      <c r="BF181" s="123">
        <f t="shared" si="88"/>
        <v>0</v>
      </c>
      <c r="BG181" s="34"/>
      <c r="BH181" s="34">
        <f t="shared" si="89"/>
        <v>0</v>
      </c>
      <c r="BI181" s="34">
        <f t="shared" si="89"/>
        <v>0</v>
      </c>
      <c r="BJ181" s="4">
        <f t="shared" si="90"/>
        <v>0</v>
      </c>
      <c r="BK181" s="4">
        <f t="shared" si="91"/>
        <v>0</v>
      </c>
      <c r="BP181" s="34">
        <f t="shared" si="77"/>
        <v>0</v>
      </c>
      <c r="BQ181" s="34">
        <f t="shared" si="77"/>
        <v>0</v>
      </c>
      <c r="BR181" s="4">
        <f t="shared" si="78"/>
        <v>0</v>
      </c>
      <c r="BS181" s="4">
        <f t="shared" si="79"/>
        <v>0</v>
      </c>
      <c r="BX181" s="34">
        <f t="shared" si="80"/>
        <v>0</v>
      </c>
      <c r="BY181" s="34">
        <f t="shared" si="80"/>
        <v>0</v>
      </c>
      <c r="BZ181" s="4">
        <f t="shared" si="81"/>
        <v>0</v>
      </c>
      <c r="CA181" s="4">
        <f t="shared" si="82"/>
        <v>0</v>
      </c>
      <c r="CF181" s="34">
        <f t="shared" si="83"/>
        <v>0</v>
      </c>
      <c r="CG181" s="34">
        <f t="shared" si="83"/>
        <v>0</v>
      </c>
      <c r="CH181" s="4">
        <f t="shared" si="84"/>
        <v>0</v>
      </c>
      <c r="CI181" s="4">
        <f t="shared" si="85"/>
        <v>0</v>
      </c>
      <c r="CN181" s="4">
        <f t="shared" si="94"/>
        <v>0</v>
      </c>
      <c r="CO181" s="8">
        <f t="shared" si="93"/>
        <v>0</v>
      </c>
    </row>
    <row r="182" spans="1:93" x14ac:dyDescent="0.3">
      <c r="A182" s="3">
        <f t="shared" si="96"/>
        <v>0</v>
      </c>
      <c r="B182" s="4">
        <f t="shared" si="96"/>
        <v>0</v>
      </c>
      <c r="C182" s="4">
        <f t="shared" si="96"/>
        <v>0</v>
      </c>
      <c r="D182" s="4">
        <f t="shared" si="96"/>
        <v>0</v>
      </c>
      <c r="E182" s="4">
        <f t="shared" si="96"/>
        <v>0</v>
      </c>
      <c r="F182" s="5">
        <f t="shared" si="96"/>
        <v>0</v>
      </c>
      <c r="G182" s="5">
        <f t="shared" si="96"/>
        <v>0</v>
      </c>
      <c r="H182" s="128">
        <f>'Enh Grant Original Request'!H171</f>
        <v>0</v>
      </c>
      <c r="I182" s="128">
        <f>'Enh Grant Original Request'!I171</f>
        <v>0</v>
      </c>
      <c r="J182" s="128">
        <f>'Enh Grant Original Request'!J171</f>
        <v>0</v>
      </c>
      <c r="K182" s="128">
        <f>'Enh Grant Original Request'!K171</f>
        <v>0</v>
      </c>
      <c r="L182" s="128">
        <f>'Enh Grant Original Request'!L171</f>
        <v>0</v>
      </c>
      <c r="M182" s="128">
        <f>'Enh Grant Original Request'!M171</f>
        <v>0</v>
      </c>
      <c r="N182" s="128">
        <f>'Enh Grant Original Request'!N171</f>
        <v>0</v>
      </c>
      <c r="O182" s="128">
        <f>'Enh Grant Original Request'!O171</f>
        <v>0</v>
      </c>
      <c r="P182" s="128">
        <f>'Enh Grant Original Request'!P171</f>
        <v>0</v>
      </c>
      <c r="Q182" s="56">
        <f>'Enh Grant Original Request'!Q171</f>
        <v>0</v>
      </c>
      <c r="R182" s="56">
        <f>'Enh Grant Original Request'!R171</f>
        <v>0</v>
      </c>
      <c r="S182" s="40">
        <f t="shared" si="69"/>
        <v>0</v>
      </c>
      <c r="T182" s="40">
        <f t="shared" si="70"/>
        <v>0</v>
      </c>
      <c r="U182" s="40"/>
      <c r="V182" s="73"/>
      <c r="W182" s="40"/>
      <c r="X182" s="40">
        <f t="shared" si="97"/>
        <v>0</v>
      </c>
      <c r="Y182" s="40">
        <f t="shared" si="71"/>
        <v>0</v>
      </c>
      <c r="Z182" s="40"/>
      <c r="AA182" s="44"/>
      <c r="AB182" s="56">
        <f t="shared" si="73"/>
        <v>0</v>
      </c>
      <c r="AC182" s="40">
        <f t="shared" si="73"/>
        <v>0</v>
      </c>
      <c r="AD182" s="40">
        <f t="shared" si="74"/>
        <v>0</v>
      </c>
      <c r="AE182" s="40">
        <f t="shared" si="75"/>
        <v>0</v>
      </c>
      <c r="AF182" s="40">
        <f t="shared" si="86"/>
        <v>0</v>
      </c>
      <c r="AG182" s="40"/>
      <c r="AH182" s="72"/>
      <c r="AI182" s="72"/>
      <c r="AJ182" s="52"/>
      <c r="AK182" s="53"/>
      <c r="AN182" s="56">
        <f t="shared" si="92"/>
        <v>0</v>
      </c>
      <c r="AT182" s="4">
        <f t="shared" si="76"/>
        <v>0</v>
      </c>
      <c r="AZ182" s="4">
        <f t="shared" si="87"/>
        <v>0</v>
      </c>
      <c r="BB182" s="81"/>
      <c r="BC182" s="33"/>
      <c r="BE182" s="119"/>
      <c r="BF182" s="123">
        <f t="shared" si="88"/>
        <v>0</v>
      </c>
      <c r="BG182" s="34"/>
      <c r="BH182" s="34">
        <f t="shared" si="89"/>
        <v>0</v>
      </c>
      <c r="BI182" s="34">
        <f t="shared" si="89"/>
        <v>0</v>
      </c>
      <c r="BJ182" s="4">
        <f t="shared" si="90"/>
        <v>0</v>
      </c>
      <c r="BK182" s="4">
        <f t="shared" si="91"/>
        <v>0</v>
      </c>
      <c r="BP182" s="34">
        <f t="shared" si="77"/>
        <v>0</v>
      </c>
      <c r="BQ182" s="34">
        <f t="shared" si="77"/>
        <v>0</v>
      </c>
      <c r="BR182" s="4">
        <f t="shared" si="78"/>
        <v>0</v>
      </c>
      <c r="BS182" s="4">
        <f t="shared" si="79"/>
        <v>0</v>
      </c>
      <c r="BX182" s="34">
        <f t="shared" si="80"/>
        <v>0</v>
      </c>
      <c r="BY182" s="34">
        <f t="shared" si="80"/>
        <v>0</v>
      </c>
      <c r="BZ182" s="4">
        <f t="shared" si="81"/>
        <v>0</v>
      </c>
      <c r="CA182" s="4">
        <f t="shared" si="82"/>
        <v>0</v>
      </c>
      <c r="CF182" s="34">
        <f t="shared" si="83"/>
        <v>0</v>
      </c>
      <c r="CG182" s="34">
        <f t="shared" si="83"/>
        <v>0</v>
      </c>
      <c r="CH182" s="4">
        <f t="shared" si="84"/>
        <v>0</v>
      </c>
      <c r="CI182" s="4">
        <f t="shared" si="85"/>
        <v>0</v>
      </c>
      <c r="CN182" s="4">
        <f t="shared" si="94"/>
        <v>0</v>
      </c>
      <c r="CO182" s="8">
        <f t="shared" si="93"/>
        <v>0</v>
      </c>
    </row>
    <row r="183" spans="1:93" x14ac:dyDescent="0.3">
      <c r="A183" s="3">
        <f t="shared" si="96"/>
        <v>0</v>
      </c>
      <c r="B183" s="4">
        <f t="shared" si="96"/>
        <v>0</v>
      </c>
      <c r="C183" s="4">
        <f t="shared" si="96"/>
        <v>0</v>
      </c>
      <c r="D183" s="4">
        <f t="shared" si="96"/>
        <v>0</v>
      </c>
      <c r="E183" s="4">
        <f t="shared" si="96"/>
        <v>0</v>
      </c>
      <c r="F183" s="5">
        <f t="shared" si="96"/>
        <v>0</v>
      </c>
      <c r="G183" s="5">
        <f t="shared" si="96"/>
        <v>0</v>
      </c>
      <c r="H183" s="128">
        <f>'Enh Grant Original Request'!H172</f>
        <v>0</v>
      </c>
      <c r="I183" s="128">
        <f>'Enh Grant Original Request'!I172</f>
        <v>0</v>
      </c>
      <c r="J183" s="128">
        <f>'Enh Grant Original Request'!J172</f>
        <v>0</v>
      </c>
      <c r="K183" s="128">
        <f>'Enh Grant Original Request'!K172</f>
        <v>0</v>
      </c>
      <c r="L183" s="128">
        <f>'Enh Grant Original Request'!L172</f>
        <v>0</v>
      </c>
      <c r="M183" s="128">
        <f>'Enh Grant Original Request'!M172</f>
        <v>0</v>
      </c>
      <c r="N183" s="128">
        <f>'Enh Grant Original Request'!N172</f>
        <v>0</v>
      </c>
      <c r="O183" s="128">
        <f>'Enh Grant Original Request'!O172</f>
        <v>0</v>
      </c>
      <c r="P183" s="128">
        <f>'Enh Grant Original Request'!P172</f>
        <v>0</v>
      </c>
      <c r="Q183" s="56">
        <f>'Enh Grant Original Request'!Q172</f>
        <v>0</v>
      </c>
      <c r="R183" s="56">
        <f>'Enh Grant Original Request'!R172</f>
        <v>0</v>
      </c>
      <c r="S183" s="40">
        <f t="shared" si="69"/>
        <v>0</v>
      </c>
      <c r="T183" s="40">
        <f t="shared" si="70"/>
        <v>0</v>
      </c>
      <c r="U183" s="40"/>
      <c r="V183" s="73"/>
      <c r="W183" s="40"/>
      <c r="X183" s="40">
        <f t="shared" si="97"/>
        <v>0</v>
      </c>
      <c r="Y183" s="40">
        <f t="shared" si="71"/>
        <v>0</v>
      </c>
      <c r="Z183" s="40"/>
      <c r="AA183" s="44"/>
      <c r="AB183" s="56">
        <f t="shared" si="73"/>
        <v>0</v>
      </c>
      <c r="AC183" s="40">
        <f t="shared" si="73"/>
        <v>0</v>
      </c>
      <c r="AD183" s="40">
        <f t="shared" si="74"/>
        <v>0</v>
      </c>
      <c r="AE183" s="40">
        <f t="shared" si="75"/>
        <v>0</v>
      </c>
      <c r="AF183" s="40">
        <f t="shared" si="86"/>
        <v>0</v>
      </c>
      <c r="AG183" s="40"/>
      <c r="AH183" s="72"/>
      <c r="AI183" s="72"/>
      <c r="AJ183" s="52"/>
      <c r="AK183" s="53"/>
      <c r="AN183" s="56">
        <f t="shared" si="92"/>
        <v>0</v>
      </c>
      <c r="AT183" s="4">
        <f t="shared" si="76"/>
        <v>0</v>
      </c>
      <c r="AZ183" s="4">
        <f t="shared" si="87"/>
        <v>0</v>
      </c>
      <c r="BB183" s="81"/>
      <c r="BC183" s="33"/>
      <c r="BE183" s="119"/>
      <c r="BF183" s="123">
        <f t="shared" si="88"/>
        <v>0</v>
      </c>
      <c r="BG183" s="34"/>
      <c r="BH183" s="34">
        <f t="shared" si="89"/>
        <v>0</v>
      </c>
      <c r="BI183" s="34">
        <f t="shared" si="89"/>
        <v>0</v>
      </c>
      <c r="BJ183" s="4">
        <f t="shared" si="90"/>
        <v>0</v>
      </c>
      <c r="BK183" s="4">
        <f t="shared" si="91"/>
        <v>0</v>
      </c>
      <c r="BP183" s="34">
        <f t="shared" si="77"/>
        <v>0</v>
      </c>
      <c r="BQ183" s="34">
        <f t="shared" si="77"/>
        <v>0</v>
      </c>
      <c r="BR183" s="4">
        <f t="shared" si="78"/>
        <v>0</v>
      </c>
      <c r="BS183" s="4">
        <f t="shared" si="79"/>
        <v>0</v>
      </c>
      <c r="BX183" s="34">
        <f t="shared" si="80"/>
        <v>0</v>
      </c>
      <c r="BY183" s="34">
        <f t="shared" si="80"/>
        <v>0</v>
      </c>
      <c r="BZ183" s="4">
        <f t="shared" si="81"/>
        <v>0</v>
      </c>
      <c r="CA183" s="4">
        <f t="shared" si="82"/>
        <v>0</v>
      </c>
      <c r="CF183" s="34">
        <f t="shared" si="83"/>
        <v>0</v>
      </c>
      <c r="CG183" s="34">
        <f t="shared" si="83"/>
        <v>0</v>
      </c>
      <c r="CH183" s="4">
        <f t="shared" si="84"/>
        <v>0</v>
      </c>
      <c r="CI183" s="4">
        <f t="shared" si="85"/>
        <v>0</v>
      </c>
      <c r="CN183" s="4">
        <f t="shared" si="94"/>
        <v>0</v>
      </c>
      <c r="CO183" s="8">
        <f t="shared" si="93"/>
        <v>0</v>
      </c>
    </row>
    <row r="184" spans="1:93" x14ac:dyDescent="0.3">
      <c r="A184" s="3">
        <f t="shared" si="96"/>
        <v>0</v>
      </c>
      <c r="B184" s="4">
        <f t="shared" si="96"/>
        <v>0</v>
      </c>
      <c r="C184" s="4">
        <f t="shared" si="96"/>
        <v>0</v>
      </c>
      <c r="D184" s="4">
        <f t="shared" si="96"/>
        <v>0</v>
      </c>
      <c r="E184" s="4">
        <f t="shared" si="96"/>
        <v>0</v>
      </c>
      <c r="F184" s="5">
        <f t="shared" si="96"/>
        <v>0</v>
      </c>
      <c r="G184" s="5">
        <f t="shared" si="96"/>
        <v>0</v>
      </c>
      <c r="H184" s="128">
        <f>'Enh Grant Original Request'!H173</f>
        <v>0</v>
      </c>
      <c r="I184" s="128">
        <f>'Enh Grant Original Request'!I173</f>
        <v>0</v>
      </c>
      <c r="J184" s="128">
        <f>'Enh Grant Original Request'!J173</f>
        <v>0</v>
      </c>
      <c r="K184" s="128">
        <f>'Enh Grant Original Request'!K173</f>
        <v>0</v>
      </c>
      <c r="L184" s="128">
        <f>'Enh Grant Original Request'!L173</f>
        <v>0</v>
      </c>
      <c r="M184" s="128">
        <f>'Enh Grant Original Request'!M173</f>
        <v>0</v>
      </c>
      <c r="N184" s="128">
        <f>'Enh Grant Original Request'!N173</f>
        <v>0</v>
      </c>
      <c r="O184" s="128">
        <f>'Enh Grant Original Request'!O173</f>
        <v>0</v>
      </c>
      <c r="P184" s="128">
        <f>'Enh Grant Original Request'!P173</f>
        <v>0</v>
      </c>
      <c r="Q184" s="56">
        <f>'Enh Grant Original Request'!Q173</f>
        <v>0</v>
      </c>
      <c r="R184" s="56">
        <f>'Enh Grant Original Request'!R173</f>
        <v>0</v>
      </c>
      <c r="S184" s="40">
        <f t="shared" si="69"/>
        <v>0</v>
      </c>
      <c r="T184" s="40">
        <f t="shared" si="70"/>
        <v>0</v>
      </c>
      <c r="U184" s="40"/>
      <c r="V184" s="73"/>
      <c r="W184" s="40"/>
      <c r="X184" s="40">
        <f t="shared" si="97"/>
        <v>0</v>
      </c>
      <c r="Y184" s="40">
        <f t="shared" si="71"/>
        <v>0</v>
      </c>
      <c r="Z184" s="40"/>
      <c r="AA184" s="44"/>
      <c r="AB184" s="56">
        <f t="shared" si="73"/>
        <v>0</v>
      </c>
      <c r="AC184" s="40">
        <f t="shared" si="73"/>
        <v>0</v>
      </c>
      <c r="AD184" s="40">
        <f t="shared" si="74"/>
        <v>0</v>
      </c>
      <c r="AE184" s="40">
        <f t="shared" si="75"/>
        <v>0</v>
      </c>
      <c r="AF184" s="40">
        <f t="shared" si="86"/>
        <v>0</v>
      </c>
      <c r="AG184" s="40"/>
      <c r="AH184" s="72"/>
      <c r="AI184" s="72"/>
      <c r="AJ184" s="52"/>
      <c r="AK184" s="53"/>
      <c r="AN184" s="56">
        <f t="shared" si="92"/>
        <v>0</v>
      </c>
      <c r="AT184" s="4">
        <f t="shared" si="76"/>
        <v>0</v>
      </c>
      <c r="AZ184" s="4">
        <f t="shared" si="87"/>
        <v>0</v>
      </c>
      <c r="BB184" s="81"/>
      <c r="BC184" s="33"/>
      <c r="BE184" s="119"/>
      <c r="BF184" s="123">
        <f t="shared" si="88"/>
        <v>0</v>
      </c>
      <c r="BG184" s="34"/>
      <c r="BH184" s="34">
        <f t="shared" si="89"/>
        <v>0</v>
      </c>
      <c r="BI184" s="34">
        <f t="shared" si="89"/>
        <v>0</v>
      </c>
      <c r="BJ184" s="4">
        <f t="shared" si="90"/>
        <v>0</v>
      </c>
      <c r="BK184" s="4">
        <f t="shared" si="91"/>
        <v>0</v>
      </c>
      <c r="BP184" s="34">
        <f t="shared" si="77"/>
        <v>0</v>
      </c>
      <c r="BQ184" s="34">
        <f t="shared" si="77"/>
        <v>0</v>
      </c>
      <c r="BR184" s="4">
        <f t="shared" si="78"/>
        <v>0</v>
      </c>
      <c r="BS184" s="4">
        <f t="shared" si="79"/>
        <v>0</v>
      </c>
      <c r="BX184" s="34">
        <f t="shared" si="80"/>
        <v>0</v>
      </c>
      <c r="BY184" s="34">
        <f t="shared" si="80"/>
        <v>0</v>
      </c>
      <c r="BZ184" s="4">
        <f t="shared" si="81"/>
        <v>0</v>
      </c>
      <c r="CA184" s="4">
        <f t="shared" si="82"/>
        <v>0</v>
      </c>
      <c r="CF184" s="34">
        <f t="shared" si="83"/>
        <v>0</v>
      </c>
      <c r="CG184" s="34">
        <f t="shared" si="83"/>
        <v>0</v>
      </c>
      <c r="CH184" s="4">
        <f t="shared" si="84"/>
        <v>0</v>
      </c>
      <c r="CI184" s="4">
        <f t="shared" si="85"/>
        <v>0</v>
      </c>
      <c r="CN184" s="4">
        <f t="shared" si="94"/>
        <v>0</v>
      </c>
      <c r="CO184" s="8">
        <f t="shared" si="93"/>
        <v>0</v>
      </c>
    </row>
    <row r="185" spans="1:93" x14ac:dyDescent="0.3">
      <c r="A185" s="3">
        <f t="shared" si="96"/>
        <v>0</v>
      </c>
      <c r="B185" s="4">
        <f t="shared" si="96"/>
        <v>0</v>
      </c>
      <c r="C185" s="4">
        <f t="shared" si="96"/>
        <v>0</v>
      </c>
      <c r="D185" s="4">
        <f t="shared" si="96"/>
        <v>0</v>
      </c>
      <c r="E185" s="4">
        <f t="shared" si="96"/>
        <v>0</v>
      </c>
      <c r="F185" s="5">
        <f t="shared" si="96"/>
        <v>0</v>
      </c>
      <c r="G185" s="5">
        <f t="shared" si="96"/>
        <v>0</v>
      </c>
      <c r="H185" s="128">
        <f>'Enh Grant Original Request'!H174</f>
        <v>0</v>
      </c>
      <c r="I185" s="128">
        <f>'Enh Grant Original Request'!I174</f>
        <v>0</v>
      </c>
      <c r="J185" s="128">
        <f>'Enh Grant Original Request'!J174</f>
        <v>0</v>
      </c>
      <c r="K185" s="128">
        <f>'Enh Grant Original Request'!K174</f>
        <v>0</v>
      </c>
      <c r="L185" s="128">
        <f>'Enh Grant Original Request'!L174</f>
        <v>0</v>
      </c>
      <c r="M185" s="128">
        <f>'Enh Grant Original Request'!M174</f>
        <v>0</v>
      </c>
      <c r="N185" s="128">
        <f>'Enh Grant Original Request'!N174</f>
        <v>0</v>
      </c>
      <c r="O185" s="128">
        <f>'Enh Grant Original Request'!O174</f>
        <v>0</v>
      </c>
      <c r="P185" s="128">
        <f>'Enh Grant Original Request'!P174</f>
        <v>0</v>
      </c>
      <c r="Q185" s="56">
        <f>'Enh Grant Original Request'!Q174</f>
        <v>0</v>
      </c>
      <c r="R185" s="56">
        <f>'Enh Grant Original Request'!R174</f>
        <v>0</v>
      </c>
      <c r="S185" s="40">
        <f t="shared" si="69"/>
        <v>0</v>
      </c>
      <c r="T185" s="40">
        <f t="shared" si="70"/>
        <v>0</v>
      </c>
      <c r="U185" s="40"/>
      <c r="V185" s="73"/>
      <c r="W185" s="40"/>
      <c r="X185" s="40">
        <f t="shared" si="97"/>
        <v>0</v>
      </c>
      <c r="Y185" s="40">
        <f t="shared" si="71"/>
        <v>0</v>
      </c>
      <c r="Z185" s="40"/>
      <c r="AA185" s="44"/>
      <c r="AB185" s="56">
        <f t="shared" si="73"/>
        <v>0</v>
      </c>
      <c r="AC185" s="40">
        <f t="shared" si="73"/>
        <v>0</v>
      </c>
      <c r="AD185" s="40">
        <f t="shared" si="74"/>
        <v>0</v>
      </c>
      <c r="AE185" s="40">
        <f t="shared" si="75"/>
        <v>0</v>
      </c>
      <c r="AF185" s="40">
        <f t="shared" si="86"/>
        <v>0</v>
      </c>
      <c r="AG185" s="40"/>
      <c r="AH185" s="72"/>
      <c r="AI185" s="72"/>
      <c r="AJ185" s="52"/>
      <c r="AK185" s="53"/>
      <c r="AN185" s="56">
        <f t="shared" si="92"/>
        <v>0</v>
      </c>
      <c r="AT185" s="4">
        <f t="shared" si="76"/>
        <v>0</v>
      </c>
      <c r="AZ185" s="4">
        <f t="shared" si="87"/>
        <v>0</v>
      </c>
      <c r="BB185" s="81"/>
      <c r="BC185" s="33"/>
      <c r="BE185" s="119"/>
      <c r="BF185" s="123">
        <f t="shared" si="88"/>
        <v>0</v>
      </c>
      <c r="BG185" s="34"/>
      <c r="BH185" s="34">
        <f t="shared" si="89"/>
        <v>0</v>
      </c>
      <c r="BI185" s="34">
        <f t="shared" si="89"/>
        <v>0</v>
      </c>
      <c r="BJ185" s="4">
        <f t="shared" si="90"/>
        <v>0</v>
      </c>
      <c r="BK185" s="4">
        <f t="shared" si="91"/>
        <v>0</v>
      </c>
      <c r="BP185" s="34">
        <f t="shared" si="77"/>
        <v>0</v>
      </c>
      <c r="BQ185" s="34">
        <f t="shared" si="77"/>
        <v>0</v>
      </c>
      <c r="BR185" s="4">
        <f t="shared" si="78"/>
        <v>0</v>
      </c>
      <c r="BS185" s="4">
        <f t="shared" si="79"/>
        <v>0</v>
      </c>
      <c r="BX185" s="34">
        <f t="shared" si="80"/>
        <v>0</v>
      </c>
      <c r="BY185" s="34">
        <f t="shared" si="80"/>
        <v>0</v>
      </c>
      <c r="BZ185" s="4">
        <f t="shared" si="81"/>
        <v>0</v>
      </c>
      <c r="CA185" s="4">
        <f t="shared" si="82"/>
        <v>0</v>
      </c>
      <c r="CF185" s="34">
        <f t="shared" si="83"/>
        <v>0</v>
      </c>
      <c r="CG185" s="34">
        <f t="shared" si="83"/>
        <v>0</v>
      </c>
      <c r="CH185" s="4">
        <f t="shared" si="84"/>
        <v>0</v>
      </c>
      <c r="CI185" s="4">
        <f t="shared" si="85"/>
        <v>0</v>
      </c>
      <c r="CN185" s="4">
        <f t="shared" si="94"/>
        <v>0</v>
      </c>
      <c r="CO185" s="8">
        <f t="shared" si="93"/>
        <v>0</v>
      </c>
    </row>
    <row r="186" spans="1:93" x14ac:dyDescent="0.3">
      <c r="A186" s="3">
        <f t="shared" si="96"/>
        <v>0</v>
      </c>
      <c r="B186" s="4">
        <f t="shared" si="96"/>
        <v>0</v>
      </c>
      <c r="C186" s="4">
        <f t="shared" si="96"/>
        <v>0</v>
      </c>
      <c r="D186" s="4">
        <f t="shared" si="96"/>
        <v>0</v>
      </c>
      <c r="E186" s="4">
        <f t="shared" si="96"/>
        <v>0</v>
      </c>
      <c r="F186" s="5">
        <f t="shared" si="96"/>
        <v>0</v>
      </c>
      <c r="G186" s="5">
        <f t="shared" si="96"/>
        <v>0</v>
      </c>
      <c r="H186" s="128">
        <f>'Enh Grant Original Request'!H175</f>
        <v>0</v>
      </c>
      <c r="I186" s="128">
        <f>'Enh Grant Original Request'!I175</f>
        <v>0</v>
      </c>
      <c r="J186" s="128">
        <f>'Enh Grant Original Request'!J175</f>
        <v>0</v>
      </c>
      <c r="K186" s="128">
        <f>'Enh Grant Original Request'!K175</f>
        <v>0</v>
      </c>
      <c r="L186" s="128">
        <f>'Enh Grant Original Request'!L175</f>
        <v>0</v>
      </c>
      <c r="M186" s="128">
        <f>'Enh Grant Original Request'!M175</f>
        <v>0</v>
      </c>
      <c r="N186" s="128">
        <f>'Enh Grant Original Request'!N175</f>
        <v>0</v>
      </c>
      <c r="O186" s="128">
        <f>'Enh Grant Original Request'!O175</f>
        <v>0</v>
      </c>
      <c r="P186" s="128">
        <f>'Enh Grant Original Request'!P175</f>
        <v>0</v>
      </c>
      <c r="Q186" s="56">
        <f>'Enh Grant Original Request'!Q175</f>
        <v>0</v>
      </c>
      <c r="R186" s="56">
        <f>'Enh Grant Original Request'!R175</f>
        <v>0</v>
      </c>
      <c r="S186" s="40">
        <f t="shared" si="69"/>
        <v>0</v>
      </c>
      <c r="T186" s="40">
        <f t="shared" si="70"/>
        <v>0</v>
      </c>
      <c r="U186" s="40"/>
      <c r="V186" s="73"/>
      <c r="W186" s="40"/>
      <c r="X186" s="40">
        <f t="shared" si="97"/>
        <v>0</v>
      </c>
      <c r="Y186" s="40">
        <f t="shared" si="71"/>
        <v>0</v>
      </c>
      <c r="Z186" s="40"/>
      <c r="AA186" s="44"/>
      <c r="AB186" s="56">
        <f t="shared" si="73"/>
        <v>0</v>
      </c>
      <c r="AC186" s="40">
        <f t="shared" si="73"/>
        <v>0</v>
      </c>
      <c r="AD186" s="40">
        <f t="shared" si="74"/>
        <v>0</v>
      </c>
      <c r="AE186" s="40">
        <f t="shared" si="75"/>
        <v>0</v>
      </c>
      <c r="AF186" s="40">
        <f t="shared" si="86"/>
        <v>0</v>
      </c>
      <c r="AG186" s="40"/>
      <c r="AH186" s="72"/>
      <c r="AI186" s="72"/>
      <c r="AJ186" s="52"/>
      <c r="AK186" s="53"/>
      <c r="AN186" s="56">
        <f t="shared" si="92"/>
        <v>0</v>
      </c>
      <c r="AT186" s="4">
        <f t="shared" si="76"/>
        <v>0</v>
      </c>
      <c r="AZ186" s="4">
        <f t="shared" si="87"/>
        <v>0</v>
      </c>
      <c r="BB186" s="81"/>
      <c r="BC186" s="33"/>
      <c r="BE186" s="119"/>
      <c r="BF186" s="123">
        <f t="shared" si="88"/>
        <v>0</v>
      </c>
      <c r="BG186" s="34"/>
      <c r="BH186" s="34">
        <f t="shared" si="89"/>
        <v>0</v>
      </c>
      <c r="BI186" s="34">
        <f t="shared" si="89"/>
        <v>0</v>
      </c>
      <c r="BJ186" s="4">
        <f t="shared" si="90"/>
        <v>0</v>
      </c>
      <c r="BK186" s="4">
        <f t="shared" si="91"/>
        <v>0</v>
      </c>
      <c r="BP186" s="34">
        <f t="shared" si="77"/>
        <v>0</v>
      </c>
      <c r="BQ186" s="34">
        <f t="shared" si="77"/>
        <v>0</v>
      </c>
      <c r="BR186" s="4">
        <f t="shared" si="78"/>
        <v>0</v>
      </c>
      <c r="BS186" s="4">
        <f t="shared" si="79"/>
        <v>0</v>
      </c>
      <c r="BX186" s="34">
        <f t="shared" si="80"/>
        <v>0</v>
      </c>
      <c r="BY186" s="34">
        <f t="shared" si="80"/>
        <v>0</v>
      </c>
      <c r="BZ186" s="4">
        <f t="shared" si="81"/>
        <v>0</v>
      </c>
      <c r="CA186" s="4">
        <f t="shared" si="82"/>
        <v>0</v>
      </c>
      <c r="CF186" s="34">
        <f t="shared" si="83"/>
        <v>0</v>
      </c>
      <c r="CG186" s="34">
        <f t="shared" si="83"/>
        <v>0</v>
      </c>
      <c r="CH186" s="4">
        <f t="shared" si="84"/>
        <v>0</v>
      </c>
      <c r="CI186" s="4">
        <f t="shared" si="85"/>
        <v>0</v>
      </c>
      <c r="CN186" s="4">
        <f t="shared" si="94"/>
        <v>0</v>
      </c>
      <c r="CO186" s="8">
        <f t="shared" si="93"/>
        <v>0</v>
      </c>
    </row>
    <row r="187" spans="1:93" x14ac:dyDescent="0.3">
      <c r="A187" s="3">
        <f t="shared" si="96"/>
        <v>0</v>
      </c>
      <c r="B187" s="4">
        <f t="shared" si="96"/>
        <v>0</v>
      </c>
      <c r="C187" s="4">
        <f t="shared" si="96"/>
        <v>0</v>
      </c>
      <c r="D187" s="4">
        <f t="shared" si="96"/>
        <v>0</v>
      </c>
      <c r="E187" s="4">
        <f t="shared" si="96"/>
        <v>0</v>
      </c>
      <c r="F187" s="5">
        <f t="shared" si="96"/>
        <v>0</v>
      </c>
      <c r="G187" s="5">
        <f t="shared" si="96"/>
        <v>0</v>
      </c>
      <c r="H187" s="128">
        <f>'Enh Grant Original Request'!H176</f>
        <v>0</v>
      </c>
      <c r="I187" s="128">
        <f>'Enh Grant Original Request'!I176</f>
        <v>0</v>
      </c>
      <c r="J187" s="128">
        <f>'Enh Grant Original Request'!J176</f>
        <v>0</v>
      </c>
      <c r="K187" s="128">
        <f>'Enh Grant Original Request'!K176</f>
        <v>0</v>
      </c>
      <c r="L187" s="128">
        <f>'Enh Grant Original Request'!L176</f>
        <v>0</v>
      </c>
      <c r="M187" s="128">
        <f>'Enh Grant Original Request'!M176</f>
        <v>0</v>
      </c>
      <c r="N187" s="128">
        <f>'Enh Grant Original Request'!N176</f>
        <v>0</v>
      </c>
      <c r="O187" s="128">
        <f>'Enh Grant Original Request'!O176</f>
        <v>0</v>
      </c>
      <c r="P187" s="128">
        <f>'Enh Grant Original Request'!P176</f>
        <v>0</v>
      </c>
      <c r="Q187" s="56">
        <f>'Enh Grant Original Request'!Q176</f>
        <v>0</v>
      </c>
      <c r="R187" s="56">
        <f>'Enh Grant Original Request'!R176</f>
        <v>0</v>
      </c>
      <c r="S187" s="40">
        <f t="shared" si="69"/>
        <v>0</v>
      </c>
      <c r="T187" s="40">
        <f t="shared" si="70"/>
        <v>0</v>
      </c>
      <c r="U187" s="40"/>
      <c r="V187" s="73"/>
      <c r="W187" s="40"/>
      <c r="X187" s="40">
        <f t="shared" si="97"/>
        <v>0</v>
      </c>
      <c r="Y187" s="40">
        <f t="shared" si="71"/>
        <v>0</v>
      </c>
      <c r="Z187" s="40"/>
      <c r="AA187" s="44"/>
      <c r="AB187" s="56">
        <f t="shared" si="73"/>
        <v>0</v>
      </c>
      <c r="AC187" s="40">
        <f t="shared" si="73"/>
        <v>0</v>
      </c>
      <c r="AD187" s="40">
        <f t="shared" si="74"/>
        <v>0</v>
      </c>
      <c r="AE187" s="40">
        <f t="shared" si="75"/>
        <v>0</v>
      </c>
      <c r="AF187" s="40">
        <f t="shared" si="86"/>
        <v>0</v>
      </c>
      <c r="AG187" s="40"/>
      <c r="AH187" s="72"/>
      <c r="AI187" s="72"/>
      <c r="AJ187" s="52"/>
      <c r="AK187" s="53"/>
      <c r="AN187" s="56">
        <f t="shared" si="92"/>
        <v>0</v>
      </c>
      <c r="AT187" s="4">
        <f t="shared" si="76"/>
        <v>0</v>
      </c>
      <c r="AZ187" s="4">
        <f t="shared" si="87"/>
        <v>0</v>
      </c>
      <c r="BB187" s="81"/>
      <c r="BC187" s="33"/>
      <c r="BE187" s="119"/>
      <c r="BF187" s="123">
        <f t="shared" si="88"/>
        <v>0</v>
      </c>
      <c r="BG187" s="34"/>
      <c r="BH187" s="34">
        <f t="shared" si="89"/>
        <v>0</v>
      </c>
      <c r="BI187" s="34">
        <f t="shared" si="89"/>
        <v>0</v>
      </c>
      <c r="BJ187" s="4">
        <f t="shared" si="90"/>
        <v>0</v>
      </c>
      <c r="BK187" s="4">
        <f t="shared" si="91"/>
        <v>0</v>
      </c>
      <c r="BP187" s="34">
        <f t="shared" si="77"/>
        <v>0</v>
      </c>
      <c r="BQ187" s="34">
        <f t="shared" si="77"/>
        <v>0</v>
      </c>
      <c r="BR187" s="4">
        <f t="shared" si="78"/>
        <v>0</v>
      </c>
      <c r="BS187" s="4">
        <f t="shared" si="79"/>
        <v>0</v>
      </c>
      <c r="BX187" s="34">
        <f t="shared" si="80"/>
        <v>0</v>
      </c>
      <c r="BY187" s="34">
        <f t="shared" si="80"/>
        <v>0</v>
      </c>
      <c r="BZ187" s="4">
        <f t="shared" si="81"/>
        <v>0</v>
      </c>
      <c r="CA187" s="4">
        <f t="shared" si="82"/>
        <v>0</v>
      </c>
      <c r="CF187" s="34">
        <f t="shared" si="83"/>
        <v>0</v>
      </c>
      <c r="CG187" s="34">
        <f t="shared" si="83"/>
        <v>0</v>
      </c>
      <c r="CH187" s="4">
        <f t="shared" si="84"/>
        <v>0</v>
      </c>
      <c r="CI187" s="4">
        <f t="shared" si="85"/>
        <v>0</v>
      </c>
      <c r="CN187" s="4">
        <f t="shared" si="94"/>
        <v>0</v>
      </c>
      <c r="CO187" s="8">
        <f t="shared" si="93"/>
        <v>0</v>
      </c>
    </row>
    <row r="188" spans="1:93" x14ac:dyDescent="0.3">
      <c r="A188" s="3">
        <f t="shared" si="96"/>
        <v>0</v>
      </c>
      <c r="B188" s="4">
        <f t="shared" si="96"/>
        <v>0</v>
      </c>
      <c r="C188" s="4">
        <f t="shared" si="96"/>
        <v>0</v>
      </c>
      <c r="D188" s="4">
        <f t="shared" si="96"/>
        <v>0</v>
      </c>
      <c r="E188" s="4">
        <f t="shared" si="96"/>
        <v>0</v>
      </c>
      <c r="F188" s="5">
        <f t="shared" si="96"/>
        <v>0</v>
      </c>
      <c r="G188" s="5">
        <f t="shared" si="96"/>
        <v>0</v>
      </c>
      <c r="H188" s="128">
        <f>'Enh Grant Original Request'!H177</f>
        <v>0</v>
      </c>
      <c r="I188" s="128">
        <f>'Enh Grant Original Request'!I177</f>
        <v>0</v>
      </c>
      <c r="J188" s="128">
        <f>'Enh Grant Original Request'!J177</f>
        <v>0</v>
      </c>
      <c r="K188" s="128">
        <f>'Enh Grant Original Request'!K177</f>
        <v>0</v>
      </c>
      <c r="L188" s="128">
        <f>'Enh Grant Original Request'!L177</f>
        <v>0</v>
      </c>
      <c r="M188" s="128">
        <f>'Enh Grant Original Request'!M177</f>
        <v>0</v>
      </c>
      <c r="N188" s="128">
        <f>'Enh Grant Original Request'!N177</f>
        <v>0</v>
      </c>
      <c r="O188" s="128">
        <f>'Enh Grant Original Request'!O177</f>
        <v>0</v>
      </c>
      <c r="P188" s="128">
        <f>'Enh Grant Original Request'!P177</f>
        <v>0</v>
      </c>
      <c r="Q188" s="56">
        <f>'Enh Grant Original Request'!Q177</f>
        <v>0</v>
      </c>
      <c r="R188" s="56">
        <f>'Enh Grant Original Request'!R177</f>
        <v>0</v>
      </c>
      <c r="S188" s="40">
        <f t="shared" si="69"/>
        <v>0</v>
      </c>
      <c r="T188" s="40">
        <f t="shared" si="70"/>
        <v>0</v>
      </c>
      <c r="U188" s="40"/>
      <c r="V188" s="73"/>
      <c r="W188" s="40"/>
      <c r="X188" s="40">
        <f t="shared" si="97"/>
        <v>0</v>
      </c>
      <c r="Y188" s="40">
        <f t="shared" si="71"/>
        <v>0</v>
      </c>
      <c r="Z188" s="40"/>
      <c r="AA188" s="44"/>
      <c r="AB188" s="56">
        <f t="shared" si="73"/>
        <v>0</v>
      </c>
      <c r="AC188" s="40">
        <f t="shared" si="73"/>
        <v>0</v>
      </c>
      <c r="AD188" s="40">
        <f t="shared" si="74"/>
        <v>0</v>
      </c>
      <c r="AE188" s="40">
        <f t="shared" si="75"/>
        <v>0</v>
      </c>
      <c r="AF188" s="40">
        <f t="shared" si="86"/>
        <v>0</v>
      </c>
      <c r="AG188" s="40"/>
      <c r="AH188" s="72"/>
      <c r="AI188" s="72"/>
      <c r="AJ188" s="52"/>
      <c r="AK188" s="53"/>
      <c r="AN188" s="56">
        <f t="shared" si="92"/>
        <v>0</v>
      </c>
      <c r="AT188" s="4">
        <f t="shared" si="76"/>
        <v>0</v>
      </c>
      <c r="AZ188" s="4">
        <f t="shared" si="87"/>
        <v>0</v>
      </c>
      <c r="BB188" s="81"/>
      <c r="BC188" s="33"/>
      <c r="BE188" s="119"/>
      <c r="BF188" s="123">
        <f t="shared" si="88"/>
        <v>0</v>
      </c>
      <c r="BG188" s="34"/>
      <c r="BH188" s="34">
        <f t="shared" si="89"/>
        <v>0</v>
      </c>
      <c r="BI188" s="34">
        <f t="shared" si="89"/>
        <v>0</v>
      </c>
      <c r="BJ188" s="4">
        <f t="shared" si="90"/>
        <v>0</v>
      </c>
      <c r="BK188" s="4">
        <f t="shared" si="91"/>
        <v>0</v>
      </c>
      <c r="BP188" s="34">
        <f t="shared" si="77"/>
        <v>0</v>
      </c>
      <c r="BQ188" s="34">
        <f t="shared" si="77"/>
        <v>0</v>
      </c>
      <c r="BR188" s="4">
        <f t="shared" si="78"/>
        <v>0</v>
      </c>
      <c r="BS188" s="4">
        <f t="shared" si="79"/>
        <v>0</v>
      </c>
      <c r="BX188" s="34">
        <f t="shared" si="80"/>
        <v>0</v>
      </c>
      <c r="BY188" s="34">
        <f t="shared" si="80"/>
        <v>0</v>
      </c>
      <c r="BZ188" s="4">
        <f t="shared" si="81"/>
        <v>0</v>
      </c>
      <c r="CA188" s="4">
        <f t="shared" si="82"/>
        <v>0</v>
      </c>
      <c r="CF188" s="34">
        <f t="shared" si="83"/>
        <v>0</v>
      </c>
      <c r="CG188" s="34">
        <f t="shared" si="83"/>
        <v>0</v>
      </c>
      <c r="CH188" s="4">
        <f t="shared" si="84"/>
        <v>0</v>
      </c>
      <c r="CI188" s="4">
        <f t="shared" si="85"/>
        <v>0</v>
      </c>
      <c r="CN188" s="4">
        <f t="shared" si="94"/>
        <v>0</v>
      </c>
      <c r="CO188" s="8">
        <f t="shared" si="93"/>
        <v>0</v>
      </c>
    </row>
    <row r="189" spans="1:93" x14ac:dyDescent="0.3">
      <c r="A189" s="3">
        <f t="shared" si="96"/>
        <v>0</v>
      </c>
      <c r="B189" s="4">
        <f t="shared" si="96"/>
        <v>0</v>
      </c>
      <c r="C189" s="4">
        <f t="shared" si="96"/>
        <v>0</v>
      </c>
      <c r="D189" s="4">
        <f t="shared" si="96"/>
        <v>0</v>
      </c>
      <c r="E189" s="4">
        <f t="shared" si="96"/>
        <v>0</v>
      </c>
      <c r="F189" s="5">
        <f t="shared" si="96"/>
        <v>0</v>
      </c>
      <c r="G189" s="5">
        <f t="shared" si="96"/>
        <v>0</v>
      </c>
      <c r="H189" s="128">
        <f>'Enh Grant Original Request'!H178</f>
        <v>0</v>
      </c>
      <c r="I189" s="128">
        <f>'Enh Grant Original Request'!I178</f>
        <v>0</v>
      </c>
      <c r="J189" s="128">
        <f>'Enh Grant Original Request'!J178</f>
        <v>0</v>
      </c>
      <c r="K189" s="128">
        <f>'Enh Grant Original Request'!K178</f>
        <v>0</v>
      </c>
      <c r="L189" s="128">
        <f>'Enh Grant Original Request'!L178</f>
        <v>0</v>
      </c>
      <c r="M189" s="128">
        <f>'Enh Grant Original Request'!M178</f>
        <v>0</v>
      </c>
      <c r="N189" s="128">
        <f>'Enh Grant Original Request'!N178</f>
        <v>0</v>
      </c>
      <c r="O189" s="128">
        <f>'Enh Grant Original Request'!O178</f>
        <v>0</v>
      </c>
      <c r="P189" s="128">
        <f>'Enh Grant Original Request'!P178</f>
        <v>0</v>
      </c>
      <c r="Q189" s="56">
        <f>'Enh Grant Original Request'!Q178</f>
        <v>0</v>
      </c>
      <c r="R189" s="56">
        <f>'Enh Grant Original Request'!R178</f>
        <v>0</v>
      </c>
      <c r="S189" s="40">
        <f t="shared" si="69"/>
        <v>0</v>
      </c>
      <c r="T189" s="40">
        <f t="shared" si="70"/>
        <v>0</v>
      </c>
      <c r="U189" s="40"/>
      <c r="V189" s="73"/>
      <c r="W189" s="40"/>
      <c r="X189" s="40">
        <f t="shared" si="97"/>
        <v>0</v>
      </c>
      <c r="Y189" s="40">
        <f t="shared" si="71"/>
        <v>0</v>
      </c>
      <c r="Z189" s="40"/>
      <c r="AA189" s="44"/>
      <c r="AB189" s="56">
        <f t="shared" si="73"/>
        <v>0</v>
      </c>
      <c r="AC189" s="40">
        <f t="shared" si="73"/>
        <v>0</v>
      </c>
      <c r="AD189" s="40">
        <f t="shared" si="74"/>
        <v>0</v>
      </c>
      <c r="AE189" s="40">
        <f t="shared" si="75"/>
        <v>0</v>
      </c>
      <c r="AF189" s="40">
        <f t="shared" si="86"/>
        <v>0</v>
      </c>
      <c r="AG189" s="40"/>
      <c r="AH189" s="72"/>
      <c r="AI189" s="72"/>
      <c r="AJ189" s="52"/>
      <c r="AK189" s="53"/>
      <c r="AN189" s="56">
        <f t="shared" si="92"/>
        <v>0</v>
      </c>
      <c r="AT189" s="4">
        <f t="shared" si="76"/>
        <v>0</v>
      </c>
      <c r="AZ189" s="4">
        <f t="shared" si="87"/>
        <v>0</v>
      </c>
      <c r="BB189" s="81"/>
      <c r="BC189" s="33"/>
      <c r="BE189" s="119"/>
      <c r="BF189" s="123">
        <f t="shared" si="88"/>
        <v>0</v>
      </c>
      <c r="BG189" s="34"/>
      <c r="BH189" s="34">
        <f t="shared" si="89"/>
        <v>0</v>
      </c>
      <c r="BI189" s="34">
        <f t="shared" si="89"/>
        <v>0</v>
      </c>
      <c r="BJ189" s="4">
        <f t="shared" si="90"/>
        <v>0</v>
      </c>
      <c r="BK189" s="4">
        <f t="shared" si="91"/>
        <v>0</v>
      </c>
      <c r="BP189" s="34">
        <f t="shared" si="77"/>
        <v>0</v>
      </c>
      <c r="BQ189" s="34">
        <f t="shared" si="77"/>
        <v>0</v>
      </c>
      <c r="BR189" s="4">
        <f t="shared" si="78"/>
        <v>0</v>
      </c>
      <c r="BS189" s="4">
        <f t="shared" si="79"/>
        <v>0</v>
      </c>
      <c r="BX189" s="34">
        <f t="shared" si="80"/>
        <v>0</v>
      </c>
      <c r="BY189" s="34">
        <f t="shared" si="80"/>
        <v>0</v>
      </c>
      <c r="BZ189" s="4">
        <f t="shared" si="81"/>
        <v>0</v>
      </c>
      <c r="CA189" s="4">
        <f t="shared" si="82"/>
        <v>0</v>
      </c>
      <c r="CF189" s="34">
        <f t="shared" si="83"/>
        <v>0</v>
      </c>
      <c r="CG189" s="34">
        <f t="shared" si="83"/>
        <v>0</v>
      </c>
      <c r="CH189" s="4">
        <f t="shared" si="84"/>
        <v>0</v>
      </c>
      <c r="CI189" s="4">
        <f t="shared" si="85"/>
        <v>0</v>
      </c>
      <c r="CN189" s="4">
        <f t="shared" si="94"/>
        <v>0</v>
      </c>
      <c r="CO189" s="8">
        <f t="shared" si="93"/>
        <v>0</v>
      </c>
    </row>
    <row r="190" spans="1:93" x14ac:dyDescent="0.3">
      <c r="A190" s="3">
        <f t="shared" ref="A190:G205" si="98">A189</f>
        <v>0</v>
      </c>
      <c r="B190" s="4">
        <f t="shared" si="98"/>
        <v>0</v>
      </c>
      <c r="C190" s="4">
        <f t="shared" si="98"/>
        <v>0</v>
      </c>
      <c r="D190" s="4">
        <f t="shared" si="98"/>
        <v>0</v>
      </c>
      <c r="E190" s="4">
        <f t="shared" si="98"/>
        <v>0</v>
      </c>
      <c r="F190" s="5">
        <f t="shared" si="98"/>
        <v>0</v>
      </c>
      <c r="G190" s="5">
        <f t="shared" si="98"/>
        <v>0</v>
      </c>
      <c r="H190" s="128">
        <f>'Enh Grant Original Request'!H179</f>
        <v>0</v>
      </c>
      <c r="I190" s="128">
        <f>'Enh Grant Original Request'!I179</f>
        <v>0</v>
      </c>
      <c r="J190" s="128">
        <f>'Enh Grant Original Request'!J179</f>
        <v>0</v>
      </c>
      <c r="K190" s="128">
        <f>'Enh Grant Original Request'!K179</f>
        <v>0</v>
      </c>
      <c r="L190" s="128">
        <f>'Enh Grant Original Request'!L179</f>
        <v>0</v>
      </c>
      <c r="M190" s="128">
        <f>'Enh Grant Original Request'!M179</f>
        <v>0</v>
      </c>
      <c r="N190" s="128">
        <f>'Enh Grant Original Request'!N179</f>
        <v>0</v>
      </c>
      <c r="O190" s="128">
        <f>'Enh Grant Original Request'!O179</f>
        <v>0</v>
      </c>
      <c r="P190" s="128">
        <f>'Enh Grant Original Request'!P179</f>
        <v>0</v>
      </c>
      <c r="Q190" s="56">
        <f>'Enh Grant Original Request'!Q179</f>
        <v>0</v>
      </c>
      <c r="R190" s="56">
        <f>'Enh Grant Original Request'!R179</f>
        <v>0</v>
      </c>
      <c r="S190" s="40">
        <f t="shared" si="69"/>
        <v>0</v>
      </c>
      <c r="T190" s="40">
        <f t="shared" si="70"/>
        <v>0</v>
      </c>
      <c r="U190" s="40"/>
      <c r="V190" s="73"/>
      <c r="W190" s="40"/>
      <c r="X190" s="40">
        <f t="shared" si="97"/>
        <v>0</v>
      </c>
      <c r="Y190" s="40">
        <f t="shared" si="71"/>
        <v>0</v>
      </c>
      <c r="Z190" s="40"/>
      <c r="AA190" s="44"/>
      <c r="AB190" s="56">
        <f t="shared" si="73"/>
        <v>0</v>
      </c>
      <c r="AC190" s="40">
        <f t="shared" si="73"/>
        <v>0</v>
      </c>
      <c r="AD190" s="40">
        <f t="shared" si="74"/>
        <v>0</v>
      </c>
      <c r="AE190" s="40">
        <f t="shared" si="75"/>
        <v>0</v>
      </c>
      <c r="AF190" s="40">
        <f t="shared" si="86"/>
        <v>0</v>
      </c>
      <c r="AG190" s="40"/>
      <c r="AH190" s="72"/>
      <c r="AI190" s="72"/>
      <c r="AJ190" s="52"/>
      <c r="AK190" s="53"/>
      <c r="AN190" s="56">
        <f t="shared" si="92"/>
        <v>0</v>
      </c>
      <c r="AT190" s="4">
        <f t="shared" si="76"/>
        <v>0</v>
      </c>
      <c r="AZ190" s="4">
        <f t="shared" si="87"/>
        <v>0</v>
      </c>
      <c r="BB190" s="81"/>
      <c r="BC190" s="33"/>
      <c r="BE190" s="119"/>
      <c r="BF190" s="123">
        <f t="shared" si="88"/>
        <v>0</v>
      </c>
      <c r="BG190" s="34"/>
      <c r="BH190" s="34">
        <f t="shared" si="89"/>
        <v>0</v>
      </c>
      <c r="BI190" s="34">
        <f t="shared" si="89"/>
        <v>0</v>
      </c>
      <c r="BJ190" s="4">
        <f t="shared" si="90"/>
        <v>0</v>
      </c>
      <c r="BK190" s="4">
        <f t="shared" si="91"/>
        <v>0</v>
      </c>
      <c r="BP190" s="34">
        <f t="shared" si="77"/>
        <v>0</v>
      </c>
      <c r="BQ190" s="34">
        <f t="shared" si="77"/>
        <v>0</v>
      </c>
      <c r="BR190" s="4">
        <f t="shared" si="78"/>
        <v>0</v>
      </c>
      <c r="BS190" s="4">
        <f t="shared" si="79"/>
        <v>0</v>
      </c>
      <c r="BX190" s="34">
        <f t="shared" si="80"/>
        <v>0</v>
      </c>
      <c r="BY190" s="34">
        <f t="shared" si="80"/>
        <v>0</v>
      </c>
      <c r="BZ190" s="4">
        <f t="shared" si="81"/>
        <v>0</v>
      </c>
      <c r="CA190" s="4">
        <f t="shared" si="82"/>
        <v>0</v>
      </c>
      <c r="CF190" s="34">
        <f t="shared" si="83"/>
        <v>0</v>
      </c>
      <c r="CG190" s="34">
        <f t="shared" si="83"/>
        <v>0</v>
      </c>
      <c r="CH190" s="4">
        <f t="shared" si="84"/>
        <v>0</v>
      </c>
      <c r="CI190" s="4">
        <f t="shared" si="85"/>
        <v>0</v>
      </c>
      <c r="CN190" s="4">
        <f t="shared" si="94"/>
        <v>0</v>
      </c>
      <c r="CO190" s="8">
        <f t="shared" si="93"/>
        <v>0</v>
      </c>
    </row>
    <row r="191" spans="1:93" x14ac:dyDescent="0.3">
      <c r="A191" s="3">
        <f t="shared" si="98"/>
        <v>0</v>
      </c>
      <c r="B191" s="4">
        <f t="shared" si="98"/>
        <v>0</v>
      </c>
      <c r="C191" s="4">
        <f t="shared" si="98"/>
        <v>0</v>
      </c>
      <c r="D191" s="4">
        <f t="shared" si="98"/>
        <v>0</v>
      </c>
      <c r="E191" s="4">
        <f t="shared" si="98"/>
        <v>0</v>
      </c>
      <c r="F191" s="5">
        <f t="shared" si="98"/>
        <v>0</v>
      </c>
      <c r="G191" s="5">
        <f t="shared" si="98"/>
        <v>0</v>
      </c>
      <c r="H191" s="128">
        <f>'Enh Grant Original Request'!H180</f>
        <v>0</v>
      </c>
      <c r="I191" s="128">
        <f>'Enh Grant Original Request'!I180</f>
        <v>0</v>
      </c>
      <c r="J191" s="128">
        <f>'Enh Grant Original Request'!J180</f>
        <v>0</v>
      </c>
      <c r="K191" s="128">
        <f>'Enh Grant Original Request'!K180</f>
        <v>0</v>
      </c>
      <c r="L191" s="128">
        <f>'Enh Grant Original Request'!L180</f>
        <v>0</v>
      </c>
      <c r="M191" s="128">
        <f>'Enh Grant Original Request'!M180</f>
        <v>0</v>
      </c>
      <c r="N191" s="128">
        <f>'Enh Grant Original Request'!N180</f>
        <v>0</v>
      </c>
      <c r="O191" s="128">
        <f>'Enh Grant Original Request'!O180</f>
        <v>0</v>
      </c>
      <c r="P191" s="128">
        <f>'Enh Grant Original Request'!P180</f>
        <v>0</v>
      </c>
      <c r="Q191" s="56">
        <f>'Enh Grant Original Request'!Q180</f>
        <v>0</v>
      </c>
      <c r="R191" s="56">
        <f>'Enh Grant Original Request'!R180</f>
        <v>0</v>
      </c>
      <c r="S191" s="40">
        <f t="shared" ref="S191:S254" si="99">SUM(R191)*Q191</f>
        <v>0</v>
      </c>
      <c r="T191" s="40">
        <f t="shared" si="70"/>
        <v>0</v>
      </c>
      <c r="U191" s="40"/>
      <c r="V191" s="73"/>
      <c r="W191" s="40"/>
      <c r="X191" s="40">
        <f t="shared" si="97"/>
        <v>0</v>
      </c>
      <c r="Y191" s="40">
        <f t="shared" si="71"/>
        <v>0</v>
      </c>
      <c r="Z191" s="40"/>
      <c r="AA191" s="44"/>
      <c r="AB191" s="56">
        <f t="shared" si="73"/>
        <v>0</v>
      </c>
      <c r="AC191" s="40">
        <f t="shared" si="73"/>
        <v>0</v>
      </c>
      <c r="AD191" s="40">
        <f t="shared" si="74"/>
        <v>0</v>
      </c>
      <c r="AE191" s="40">
        <f t="shared" si="75"/>
        <v>0</v>
      </c>
      <c r="AF191" s="40">
        <f t="shared" si="86"/>
        <v>0</v>
      </c>
      <c r="AG191" s="40"/>
      <c r="AH191" s="72"/>
      <c r="AI191" s="72"/>
      <c r="AJ191" s="52"/>
      <c r="AK191" s="53"/>
      <c r="AN191" s="56">
        <f t="shared" si="92"/>
        <v>0</v>
      </c>
      <c r="AT191" s="4">
        <f t="shared" si="76"/>
        <v>0</v>
      </c>
      <c r="AZ191" s="4">
        <f t="shared" si="87"/>
        <v>0</v>
      </c>
      <c r="BB191" s="81"/>
      <c r="BC191" s="33"/>
      <c r="BE191" s="119"/>
      <c r="BF191" s="123">
        <f t="shared" si="88"/>
        <v>0</v>
      </c>
      <c r="BG191" s="34"/>
      <c r="BH191" s="34">
        <f t="shared" si="89"/>
        <v>0</v>
      </c>
      <c r="BI191" s="34">
        <f t="shared" si="89"/>
        <v>0</v>
      </c>
      <c r="BJ191" s="4">
        <f t="shared" si="90"/>
        <v>0</v>
      </c>
      <c r="BK191" s="4">
        <f t="shared" si="91"/>
        <v>0</v>
      </c>
      <c r="BP191" s="34">
        <f t="shared" si="77"/>
        <v>0</v>
      </c>
      <c r="BQ191" s="34">
        <f t="shared" si="77"/>
        <v>0</v>
      </c>
      <c r="BR191" s="4">
        <f t="shared" si="78"/>
        <v>0</v>
      </c>
      <c r="BS191" s="4">
        <f t="shared" si="79"/>
        <v>0</v>
      </c>
      <c r="BX191" s="34">
        <f t="shared" si="80"/>
        <v>0</v>
      </c>
      <c r="BY191" s="34">
        <f t="shared" si="80"/>
        <v>0</v>
      </c>
      <c r="BZ191" s="4">
        <f t="shared" si="81"/>
        <v>0</v>
      </c>
      <c r="CA191" s="4">
        <f t="shared" si="82"/>
        <v>0</v>
      </c>
      <c r="CF191" s="34">
        <f t="shared" si="83"/>
        <v>0</v>
      </c>
      <c r="CG191" s="34">
        <f t="shared" si="83"/>
        <v>0</v>
      </c>
      <c r="CH191" s="4">
        <f t="shared" si="84"/>
        <v>0</v>
      </c>
      <c r="CI191" s="4">
        <f t="shared" si="85"/>
        <v>0</v>
      </c>
      <c r="CN191" s="4">
        <f t="shared" si="94"/>
        <v>0</v>
      </c>
      <c r="CO191" s="8">
        <f t="shared" si="93"/>
        <v>0</v>
      </c>
    </row>
    <row r="192" spans="1:93" x14ac:dyDescent="0.3">
      <c r="A192" s="3">
        <f t="shared" si="98"/>
        <v>0</v>
      </c>
      <c r="B192" s="4">
        <f t="shared" si="98"/>
        <v>0</v>
      </c>
      <c r="C192" s="4">
        <f t="shared" si="98"/>
        <v>0</v>
      </c>
      <c r="D192" s="4">
        <f t="shared" si="98"/>
        <v>0</v>
      </c>
      <c r="E192" s="4">
        <f t="shared" si="98"/>
        <v>0</v>
      </c>
      <c r="F192" s="5">
        <f t="shared" si="98"/>
        <v>0</v>
      </c>
      <c r="G192" s="5">
        <f t="shared" si="98"/>
        <v>0</v>
      </c>
      <c r="H192" s="128">
        <f>'Enh Grant Original Request'!H181</f>
        <v>0</v>
      </c>
      <c r="I192" s="128">
        <f>'Enh Grant Original Request'!I181</f>
        <v>0</v>
      </c>
      <c r="J192" s="128">
        <f>'Enh Grant Original Request'!J181</f>
        <v>0</v>
      </c>
      <c r="K192" s="128">
        <f>'Enh Grant Original Request'!K181</f>
        <v>0</v>
      </c>
      <c r="L192" s="128">
        <f>'Enh Grant Original Request'!L181</f>
        <v>0</v>
      </c>
      <c r="M192" s="128">
        <f>'Enh Grant Original Request'!M181</f>
        <v>0</v>
      </c>
      <c r="N192" s="128">
        <f>'Enh Grant Original Request'!N181</f>
        <v>0</v>
      </c>
      <c r="O192" s="128">
        <f>'Enh Grant Original Request'!O181</f>
        <v>0</v>
      </c>
      <c r="P192" s="128">
        <f>'Enh Grant Original Request'!P181</f>
        <v>0</v>
      </c>
      <c r="Q192" s="56">
        <f>'Enh Grant Original Request'!Q181</f>
        <v>0</v>
      </c>
      <c r="R192" s="56">
        <f>'Enh Grant Original Request'!R181</f>
        <v>0</v>
      </c>
      <c r="S192" s="40">
        <f t="shared" si="99"/>
        <v>0</v>
      </c>
      <c r="T192" s="40">
        <f t="shared" si="70"/>
        <v>0</v>
      </c>
      <c r="U192" s="40"/>
      <c r="V192" s="73"/>
      <c r="W192" s="40"/>
      <c r="X192" s="40">
        <f t="shared" si="97"/>
        <v>0</v>
      </c>
      <c r="Y192" s="40">
        <f t="shared" si="71"/>
        <v>0</v>
      </c>
      <c r="Z192" s="40"/>
      <c r="AA192" s="44"/>
      <c r="AB192" s="56">
        <f t="shared" si="73"/>
        <v>0</v>
      </c>
      <c r="AC192" s="40">
        <f t="shared" si="73"/>
        <v>0</v>
      </c>
      <c r="AD192" s="40">
        <f t="shared" si="74"/>
        <v>0</v>
      </c>
      <c r="AE192" s="40">
        <f t="shared" si="75"/>
        <v>0</v>
      </c>
      <c r="AF192" s="40">
        <f t="shared" si="86"/>
        <v>0</v>
      </c>
      <c r="AG192" s="40"/>
      <c r="AH192" s="72"/>
      <c r="AI192" s="72"/>
      <c r="AJ192" s="52"/>
      <c r="AK192" s="53"/>
      <c r="AN192" s="56">
        <f t="shared" si="92"/>
        <v>0</v>
      </c>
      <c r="AT192" s="4">
        <f t="shared" si="76"/>
        <v>0</v>
      </c>
      <c r="AZ192" s="4">
        <f t="shared" si="87"/>
        <v>0</v>
      </c>
      <c r="BB192" s="81"/>
      <c r="BC192" s="33"/>
      <c r="BE192" s="119"/>
      <c r="BF192" s="123">
        <f t="shared" si="88"/>
        <v>0</v>
      </c>
      <c r="BG192" s="34"/>
      <c r="BH192" s="34">
        <f t="shared" si="89"/>
        <v>0</v>
      </c>
      <c r="BI192" s="34">
        <f t="shared" si="89"/>
        <v>0</v>
      </c>
      <c r="BJ192" s="4">
        <f t="shared" si="90"/>
        <v>0</v>
      </c>
      <c r="BK192" s="4">
        <f t="shared" si="91"/>
        <v>0</v>
      </c>
      <c r="BP192" s="34">
        <f t="shared" si="77"/>
        <v>0</v>
      </c>
      <c r="BQ192" s="34">
        <f t="shared" si="77"/>
        <v>0</v>
      </c>
      <c r="BR192" s="4">
        <f t="shared" si="78"/>
        <v>0</v>
      </c>
      <c r="BS192" s="4">
        <f t="shared" si="79"/>
        <v>0</v>
      </c>
      <c r="BX192" s="34">
        <f t="shared" si="80"/>
        <v>0</v>
      </c>
      <c r="BY192" s="34">
        <f t="shared" si="80"/>
        <v>0</v>
      </c>
      <c r="BZ192" s="4">
        <f t="shared" si="81"/>
        <v>0</v>
      </c>
      <c r="CA192" s="4">
        <f t="shared" si="82"/>
        <v>0</v>
      </c>
      <c r="CF192" s="34">
        <f t="shared" si="83"/>
        <v>0</v>
      </c>
      <c r="CG192" s="34">
        <f t="shared" si="83"/>
        <v>0</v>
      </c>
      <c r="CH192" s="4">
        <f t="shared" si="84"/>
        <v>0</v>
      </c>
      <c r="CI192" s="4">
        <f t="shared" si="85"/>
        <v>0</v>
      </c>
      <c r="CN192" s="4">
        <f t="shared" si="94"/>
        <v>0</v>
      </c>
      <c r="CO192" s="8">
        <f t="shared" si="93"/>
        <v>0</v>
      </c>
    </row>
    <row r="193" spans="1:93" x14ac:dyDescent="0.3">
      <c r="A193" s="3">
        <f t="shared" si="98"/>
        <v>0</v>
      </c>
      <c r="B193" s="4">
        <f t="shared" si="98"/>
        <v>0</v>
      </c>
      <c r="C193" s="4">
        <f t="shared" si="98"/>
        <v>0</v>
      </c>
      <c r="D193" s="4">
        <f t="shared" si="98"/>
        <v>0</v>
      </c>
      <c r="E193" s="4">
        <f t="shared" si="98"/>
        <v>0</v>
      </c>
      <c r="F193" s="5">
        <f t="shared" si="98"/>
        <v>0</v>
      </c>
      <c r="G193" s="5">
        <f t="shared" si="98"/>
        <v>0</v>
      </c>
      <c r="H193" s="128">
        <f>'Enh Grant Original Request'!H182</f>
        <v>0</v>
      </c>
      <c r="I193" s="128">
        <f>'Enh Grant Original Request'!I182</f>
        <v>0</v>
      </c>
      <c r="J193" s="128">
        <f>'Enh Grant Original Request'!J182</f>
        <v>0</v>
      </c>
      <c r="K193" s="128">
        <f>'Enh Grant Original Request'!K182</f>
        <v>0</v>
      </c>
      <c r="L193" s="128">
        <f>'Enh Grant Original Request'!L182</f>
        <v>0</v>
      </c>
      <c r="M193" s="128">
        <f>'Enh Grant Original Request'!M182</f>
        <v>0</v>
      </c>
      <c r="N193" s="128">
        <f>'Enh Grant Original Request'!N182</f>
        <v>0</v>
      </c>
      <c r="O193" s="128">
        <f>'Enh Grant Original Request'!O182</f>
        <v>0</v>
      </c>
      <c r="P193" s="128">
        <f>'Enh Grant Original Request'!P182</f>
        <v>0</v>
      </c>
      <c r="Q193" s="56">
        <f>'Enh Grant Original Request'!Q182</f>
        <v>0</v>
      </c>
      <c r="R193" s="56">
        <f>'Enh Grant Original Request'!R182</f>
        <v>0</v>
      </c>
      <c r="S193" s="40">
        <f t="shared" si="99"/>
        <v>0</v>
      </c>
      <c r="T193" s="40">
        <f t="shared" si="70"/>
        <v>0</v>
      </c>
      <c r="U193" s="40"/>
      <c r="V193" s="73"/>
      <c r="W193" s="40"/>
      <c r="X193" s="40">
        <f t="shared" si="97"/>
        <v>0</v>
      </c>
      <c r="Y193" s="40">
        <f t="shared" si="71"/>
        <v>0</v>
      </c>
      <c r="Z193" s="40"/>
      <c r="AA193" s="44"/>
      <c r="AB193" s="56">
        <f t="shared" si="73"/>
        <v>0</v>
      </c>
      <c r="AC193" s="40">
        <f t="shared" si="73"/>
        <v>0</v>
      </c>
      <c r="AD193" s="40">
        <f t="shared" si="74"/>
        <v>0</v>
      </c>
      <c r="AE193" s="40">
        <f t="shared" si="75"/>
        <v>0</v>
      </c>
      <c r="AF193" s="40">
        <f t="shared" si="86"/>
        <v>0</v>
      </c>
      <c r="AG193" s="40"/>
      <c r="AH193" s="72"/>
      <c r="AI193" s="72"/>
      <c r="AJ193" s="52"/>
      <c r="AK193" s="53"/>
      <c r="AN193" s="56">
        <f t="shared" si="92"/>
        <v>0</v>
      </c>
      <c r="AT193" s="4">
        <f t="shared" si="76"/>
        <v>0</v>
      </c>
      <c r="AZ193" s="4">
        <f t="shared" si="87"/>
        <v>0</v>
      </c>
      <c r="BB193" s="81"/>
      <c r="BC193" s="33"/>
      <c r="BE193" s="119"/>
      <c r="BF193" s="123">
        <f t="shared" si="88"/>
        <v>0</v>
      </c>
      <c r="BG193" s="34"/>
      <c r="BH193" s="34">
        <f t="shared" si="89"/>
        <v>0</v>
      </c>
      <c r="BI193" s="34">
        <f t="shared" si="89"/>
        <v>0</v>
      </c>
      <c r="BJ193" s="4">
        <f t="shared" si="90"/>
        <v>0</v>
      </c>
      <c r="BK193" s="4">
        <f t="shared" si="91"/>
        <v>0</v>
      </c>
      <c r="BP193" s="34">
        <f t="shared" si="77"/>
        <v>0</v>
      </c>
      <c r="BQ193" s="34">
        <f t="shared" si="77"/>
        <v>0</v>
      </c>
      <c r="BR193" s="4">
        <f t="shared" si="78"/>
        <v>0</v>
      </c>
      <c r="BS193" s="4">
        <f t="shared" si="79"/>
        <v>0</v>
      </c>
      <c r="BX193" s="34">
        <f t="shared" si="80"/>
        <v>0</v>
      </c>
      <c r="BY193" s="34">
        <f t="shared" si="80"/>
        <v>0</v>
      </c>
      <c r="BZ193" s="4">
        <f t="shared" si="81"/>
        <v>0</v>
      </c>
      <c r="CA193" s="4">
        <f t="shared" si="82"/>
        <v>0</v>
      </c>
      <c r="CF193" s="34">
        <f t="shared" si="83"/>
        <v>0</v>
      </c>
      <c r="CG193" s="34">
        <f t="shared" si="83"/>
        <v>0</v>
      </c>
      <c r="CH193" s="4">
        <f t="shared" si="84"/>
        <v>0</v>
      </c>
      <c r="CI193" s="4">
        <f t="shared" si="85"/>
        <v>0</v>
      </c>
      <c r="CN193" s="4">
        <f t="shared" si="94"/>
        <v>0</v>
      </c>
      <c r="CO193" s="8">
        <f t="shared" si="93"/>
        <v>0</v>
      </c>
    </row>
    <row r="194" spans="1:93" x14ac:dyDescent="0.3">
      <c r="A194" s="3">
        <f t="shared" si="98"/>
        <v>0</v>
      </c>
      <c r="B194" s="4">
        <f t="shared" si="98"/>
        <v>0</v>
      </c>
      <c r="C194" s="4">
        <f t="shared" si="98"/>
        <v>0</v>
      </c>
      <c r="D194" s="4">
        <f t="shared" si="98"/>
        <v>0</v>
      </c>
      <c r="E194" s="4">
        <f t="shared" si="98"/>
        <v>0</v>
      </c>
      <c r="F194" s="5">
        <f t="shared" si="98"/>
        <v>0</v>
      </c>
      <c r="G194" s="5">
        <f t="shared" si="98"/>
        <v>0</v>
      </c>
      <c r="H194" s="128">
        <f>'Enh Grant Original Request'!H183</f>
        <v>0</v>
      </c>
      <c r="I194" s="128">
        <f>'Enh Grant Original Request'!I183</f>
        <v>0</v>
      </c>
      <c r="J194" s="128">
        <f>'Enh Grant Original Request'!J183</f>
        <v>0</v>
      </c>
      <c r="K194" s="128">
        <f>'Enh Grant Original Request'!K183</f>
        <v>0</v>
      </c>
      <c r="L194" s="128">
        <f>'Enh Grant Original Request'!L183</f>
        <v>0</v>
      </c>
      <c r="M194" s="128">
        <f>'Enh Grant Original Request'!M183</f>
        <v>0</v>
      </c>
      <c r="N194" s="128">
        <f>'Enh Grant Original Request'!N183</f>
        <v>0</v>
      </c>
      <c r="O194" s="128">
        <f>'Enh Grant Original Request'!O183</f>
        <v>0</v>
      </c>
      <c r="P194" s="128">
        <f>'Enh Grant Original Request'!P183</f>
        <v>0</v>
      </c>
      <c r="Q194" s="56">
        <f>'Enh Grant Original Request'!Q183</f>
        <v>0</v>
      </c>
      <c r="R194" s="56">
        <f>'Enh Grant Original Request'!R183</f>
        <v>0</v>
      </c>
      <c r="S194" s="40">
        <f t="shared" si="99"/>
        <v>0</v>
      </c>
      <c r="T194" s="40">
        <f t="shared" si="70"/>
        <v>0</v>
      </c>
      <c r="U194" s="40"/>
      <c r="V194" s="73"/>
      <c r="W194" s="40"/>
      <c r="X194" s="40">
        <f t="shared" si="97"/>
        <v>0</v>
      </c>
      <c r="Y194" s="40">
        <f t="shared" si="71"/>
        <v>0</v>
      </c>
      <c r="Z194" s="40"/>
      <c r="AA194" s="44"/>
      <c r="AB194" s="56">
        <f t="shared" si="73"/>
        <v>0</v>
      </c>
      <c r="AC194" s="40">
        <f t="shared" si="73"/>
        <v>0</v>
      </c>
      <c r="AD194" s="40">
        <f t="shared" si="74"/>
        <v>0</v>
      </c>
      <c r="AE194" s="40">
        <f t="shared" si="75"/>
        <v>0</v>
      </c>
      <c r="AF194" s="40">
        <f t="shared" si="86"/>
        <v>0</v>
      </c>
      <c r="AG194" s="40"/>
      <c r="AH194" s="72"/>
      <c r="AI194" s="72"/>
      <c r="AJ194" s="52"/>
      <c r="AK194" s="53"/>
      <c r="AN194" s="56">
        <f t="shared" si="92"/>
        <v>0</v>
      </c>
      <c r="AT194" s="4">
        <f t="shared" si="76"/>
        <v>0</v>
      </c>
      <c r="AZ194" s="4">
        <f t="shared" si="87"/>
        <v>0</v>
      </c>
      <c r="BB194" s="81"/>
      <c r="BC194" s="33"/>
      <c r="BE194" s="119"/>
      <c r="BF194" s="123">
        <f t="shared" si="88"/>
        <v>0</v>
      </c>
      <c r="BG194" s="34"/>
      <c r="BH194" s="34">
        <f t="shared" si="89"/>
        <v>0</v>
      </c>
      <c r="BI194" s="34">
        <f t="shared" si="89"/>
        <v>0</v>
      </c>
      <c r="BJ194" s="4">
        <f t="shared" si="90"/>
        <v>0</v>
      </c>
      <c r="BK194" s="4">
        <f t="shared" si="91"/>
        <v>0</v>
      </c>
      <c r="BP194" s="34">
        <f t="shared" si="77"/>
        <v>0</v>
      </c>
      <c r="BQ194" s="34">
        <f t="shared" si="77"/>
        <v>0</v>
      </c>
      <c r="BR194" s="4">
        <f t="shared" si="78"/>
        <v>0</v>
      </c>
      <c r="BS194" s="4">
        <f t="shared" si="79"/>
        <v>0</v>
      </c>
      <c r="BX194" s="34">
        <f t="shared" si="80"/>
        <v>0</v>
      </c>
      <c r="BY194" s="34">
        <f t="shared" si="80"/>
        <v>0</v>
      </c>
      <c r="BZ194" s="4">
        <f t="shared" si="81"/>
        <v>0</v>
      </c>
      <c r="CA194" s="4">
        <f t="shared" si="82"/>
        <v>0</v>
      </c>
      <c r="CF194" s="34">
        <f t="shared" si="83"/>
        <v>0</v>
      </c>
      <c r="CG194" s="34">
        <f t="shared" si="83"/>
        <v>0</v>
      </c>
      <c r="CH194" s="4">
        <f t="shared" si="84"/>
        <v>0</v>
      </c>
      <c r="CI194" s="4">
        <f t="shared" si="85"/>
        <v>0</v>
      </c>
      <c r="CN194" s="4">
        <f t="shared" si="94"/>
        <v>0</v>
      </c>
      <c r="CO194" s="8">
        <f t="shared" si="93"/>
        <v>0</v>
      </c>
    </row>
    <row r="195" spans="1:93" x14ac:dyDescent="0.3">
      <c r="A195" s="3">
        <f t="shared" si="98"/>
        <v>0</v>
      </c>
      <c r="B195" s="4">
        <f t="shared" si="98"/>
        <v>0</v>
      </c>
      <c r="C195" s="4">
        <f t="shared" si="98"/>
        <v>0</v>
      </c>
      <c r="D195" s="4">
        <f t="shared" si="98"/>
        <v>0</v>
      </c>
      <c r="E195" s="4">
        <f t="shared" si="98"/>
        <v>0</v>
      </c>
      <c r="F195" s="5">
        <f t="shared" si="98"/>
        <v>0</v>
      </c>
      <c r="G195" s="5">
        <f t="shared" si="98"/>
        <v>0</v>
      </c>
      <c r="H195" s="128">
        <f>'Enh Grant Original Request'!H184</f>
        <v>0</v>
      </c>
      <c r="I195" s="128">
        <f>'Enh Grant Original Request'!I184</f>
        <v>0</v>
      </c>
      <c r="J195" s="128">
        <f>'Enh Grant Original Request'!J184</f>
        <v>0</v>
      </c>
      <c r="K195" s="128">
        <f>'Enh Grant Original Request'!K184</f>
        <v>0</v>
      </c>
      <c r="L195" s="128">
        <f>'Enh Grant Original Request'!L184</f>
        <v>0</v>
      </c>
      <c r="M195" s="128">
        <f>'Enh Grant Original Request'!M184</f>
        <v>0</v>
      </c>
      <c r="N195" s="128">
        <f>'Enh Grant Original Request'!N184</f>
        <v>0</v>
      </c>
      <c r="O195" s="128">
        <f>'Enh Grant Original Request'!O184</f>
        <v>0</v>
      </c>
      <c r="P195" s="128">
        <f>'Enh Grant Original Request'!P184</f>
        <v>0</v>
      </c>
      <c r="Q195" s="56">
        <f>'Enh Grant Original Request'!Q184</f>
        <v>0</v>
      </c>
      <c r="R195" s="56">
        <f>'Enh Grant Original Request'!R184</f>
        <v>0</v>
      </c>
      <c r="S195" s="40">
        <f t="shared" si="99"/>
        <v>0</v>
      </c>
      <c r="T195" s="40">
        <f t="shared" si="70"/>
        <v>0</v>
      </c>
      <c r="U195" s="40"/>
      <c r="V195" s="73"/>
      <c r="W195" s="40"/>
      <c r="X195" s="40">
        <f t="shared" si="97"/>
        <v>0</v>
      </c>
      <c r="Y195" s="40">
        <f t="shared" si="71"/>
        <v>0</v>
      </c>
      <c r="Z195" s="40"/>
      <c r="AA195" s="44"/>
      <c r="AB195" s="56">
        <f t="shared" si="73"/>
        <v>0</v>
      </c>
      <c r="AC195" s="40">
        <f t="shared" si="73"/>
        <v>0</v>
      </c>
      <c r="AD195" s="40">
        <f t="shared" si="74"/>
        <v>0</v>
      </c>
      <c r="AE195" s="40">
        <f t="shared" si="75"/>
        <v>0</v>
      </c>
      <c r="AF195" s="40">
        <f t="shared" si="86"/>
        <v>0</v>
      </c>
      <c r="AG195" s="40"/>
      <c r="AH195" s="72"/>
      <c r="AI195" s="72"/>
      <c r="AJ195" s="52"/>
      <c r="AK195" s="53"/>
      <c r="AN195" s="56">
        <f t="shared" si="92"/>
        <v>0</v>
      </c>
      <c r="AT195" s="4">
        <f t="shared" si="76"/>
        <v>0</v>
      </c>
      <c r="AZ195" s="4">
        <f t="shared" si="87"/>
        <v>0</v>
      </c>
      <c r="BB195" s="81"/>
      <c r="BC195" s="33"/>
      <c r="BE195" s="119"/>
      <c r="BF195" s="123">
        <f t="shared" si="88"/>
        <v>0</v>
      </c>
      <c r="BG195" s="34"/>
      <c r="BH195" s="34">
        <f t="shared" si="89"/>
        <v>0</v>
      </c>
      <c r="BI195" s="34">
        <f t="shared" si="89"/>
        <v>0</v>
      </c>
      <c r="BJ195" s="4">
        <f t="shared" si="90"/>
        <v>0</v>
      </c>
      <c r="BK195" s="4">
        <f t="shared" si="91"/>
        <v>0</v>
      </c>
      <c r="BP195" s="34">
        <f t="shared" si="77"/>
        <v>0</v>
      </c>
      <c r="BQ195" s="34">
        <f t="shared" si="77"/>
        <v>0</v>
      </c>
      <c r="BR195" s="4">
        <f t="shared" si="78"/>
        <v>0</v>
      </c>
      <c r="BS195" s="4">
        <f t="shared" si="79"/>
        <v>0</v>
      </c>
      <c r="BX195" s="34">
        <f t="shared" si="80"/>
        <v>0</v>
      </c>
      <c r="BY195" s="34">
        <f t="shared" si="80"/>
        <v>0</v>
      </c>
      <c r="BZ195" s="4">
        <f t="shared" si="81"/>
        <v>0</v>
      </c>
      <c r="CA195" s="4">
        <f t="shared" si="82"/>
        <v>0</v>
      </c>
      <c r="CF195" s="34">
        <f t="shared" si="83"/>
        <v>0</v>
      </c>
      <c r="CG195" s="34">
        <f t="shared" si="83"/>
        <v>0</v>
      </c>
      <c r="CH195" s="4">
        <f t="shared" si="84"/>
        <v>0</v>
      </c>
      <c r="CI195" s="4">
        <f t="shared" si="85"/>
        <v>0</v>
      </c>
      <c r="CN195" s="4">
        <f t="shared" si="94"/>
        <v>0</v>
      </c>
      <c r="CO195" s="8">
        <f t="shared" si="93"/>
        <v>0</v>
      </c>
    </row>
    <row r="196" spans="1:93" x14ac:dyDescent="0.3">
      <c r="A196" s="3">
        <f t="shared" si="98"/>
        <v>0</v>
      </c>
      <c r="B196" s="4">
        <f t="shared" si="98"/>
        <v>0</v>
      </c>
      <c r="C196" s="4">
        <f t="shared" si="98"/>
        <v>0</v>
      </c>
      <c r="D196" s="4">
        <f t="shared" si="98"/>
        <v>0</v>
      </c>
      <c r="E196" s="4">
        <f t="shared" si="98"/>
        <v>0</v>
      </c>
      <c r="F196" s="5">
        <f t="shared" si="98"/>
        <v>0</v>
      </c>
      <c r="G196" s="5">
        <f t="shared" si="98"/>
        <v>0</v>
      </c>
      <c r="H196" s="128">
        <f>'Enh Grant Original Request'!H185</f>
        <v>0</v>
      </c>
      <c r="I196" s="128">
        <f>'Enh Grant Original Request'!I185</f>
        <v>0</v>
      </c>
      <c r="J196" s="128">
        <f>'Enh Grant Original Request'!J185</f>
        <v>0</v>
      </c>
      <c r="K196" s="128">
        <f>'Enh Grant Original Request'!K185</f>
        <v>0</v>
      </c>
      <c r="L196" s="128">
        <f>'Enh Grant Original Request'!L185</f>
        <v>0</v>
      </c>
      <c r="M196" s="128">
        <f>'Enh Grant Original Request'!M185</f>
        <v>0</v>
      </c>
      <c r="N196" s="128">
        <f>'Enh Grant Original Request'!N185</f>
        <v>0</v>
      </c>
      <c r="O196" s="128">
        <f>'Enh Grant Original Request'!O185</f>
        <v>0</v>
      </c>
      <c r="P196" s="128">
        <f>'Enh Grant Original Request'!P185</f>
        <v>0</v>
      </c>
      <c r="Q196" s="56">
        <f>'Enh Grant Original Request'!Q185</f>
        <v>0</v>
      </c>
      <c r="R196" s="56">
        <f>'Enh Grant Original Request'!R185</f>
        <v>0</v>
      </c>
      <c r="S196" s="40">
        <f t="shared" si="99"/>
        <v>0</v>
      </c>
      <c r="T196" s="40">
        <f t="shared" si="70"/>
        <v>0</v>
      </c>
      <c r="U196" s="40"/>
      <c r="V196" s="73"/>
      <c r="W196" s="40"/>
      <c r="X196" s="40">
        <f t="shared" si="97"/>
        <v>0</v>
      </c>
      <c r="Y196" s="40">
        <f t="shared" si="71"/>
        <v>0</v>
      </c>
      <c r="Z196" s="40"/>
      <c r="AA196" s="44"/>
      <c r="AB196" s="56">
        <f t="shared" si="73"/>
        <v>0</v>
      </c>
      <c r="AC196" s="40">
        <f t="shared" si="73"/>
        <v>0</v>
      </c>
      <c r="AD196" s="40">
        <f t="shared" si="74"/>
        <v>0</v>
      </c>
      <c r="AE196" s="40">
        <f t="shared" si="75"/>
        <v>0</v>
      </c>
      <c r="AF196" s="40">
        <f t="shared" si="86"/>
        <v>0</v>
      </c>
      <c r="AG196" s="40"/>
      <c r="AH196" s="72"/>
      <c r="AI196" s="72"/>
      <c r="AJ196" s="52"/>
      <c r="AK196" s="53"/>
      <c r="AN196" s="56">
        <f t="shared" si="92"/>
        <v>0</v>
      </c>
      <c r="AT196" s="4">
        <f t="shared" si="76"/>
        <v>0</v>
      </c>
      <c r="AZ196" s="4">
        <f t="shared" si="87"/>
        <v>0</v>
      </c>
      <c r="BB196" s="81"/>
      <c r="BC196" s="33"/>
      <c r="BE196" s="119"/>
      <c r="BF196" s="123">
        <f t="shared" si="88"/>
        <v>0</v>
      </c>
      <c r="BG196" s="34"/>
      <c r="BH196" s="34">
        <f t="shared" si="89"/>
        <v>0</v>
      </c>
      <c r="BI196" s="34">
        <f t="shared" si="89"/>
        <v>0</v>
      </c>
      <c r="BJ196" s="4">
        <f t="shared" si="90"/>
        <v>0</v>
      </c>
      <c r="BK196" s="4">
        <f t="shared" si="91"/>
        <v>0</v>
      </c>
      <c r="BP196" s="34">
        <f t="shared" si="77"/>
        <v>0</v>
      </c>
      <c r="BQ196" s="34">
        <f t="shared" si="77"/>
        <v>0</v>
      </c>
      <c r="BR196" s="4">
        <f t="shared" si="78"/>
        <v>0</v>
      </c>
      <c r="BS196" s="4">
        <f t="shared" si="79"/>
        <v>0</v>
      </c>
      <c r="BX196" s="34">
        <f t="shared" si="80"/>
        <v>0</v>
      </c>
      <c r="BY196" s="34">
        <f t="shared" si="80"/>
        <v>0</v>
      </c>
      <c r="BZ196" s="4">
        <f t="shared" si="81"/>
        <v>0</v>
      </c>
      <c r="CA196" s="4">
        <f t="shared" si="82"/>
        <v>0</v>
      </c>
      <c r="CF196" s="34">
        <f t="shared" si="83"/>
        <v>0</v>
      </c>
      <c r="CG196" s="34">
        <f t="shared" si="83"/>
        <v>0</v>
      </c>
      <c r="CH196" s="4">
        <f t="shared" si="84"/>
        <v>0</v>
      </c>
      <c r="CI196" s="4">
        <f t="shared" si="85"/>
        <v>0</v>
      </c>
      <c r="CN196" s="4">
        <f t="shared" si="94"/>
        <v>0</v>
      </c>
      <c r="CO196" s="8">
        <f t="shared" si="93"/>
        <v>0</v>
      </c>
    </row>
    <row r="197" spans="1:93" x14ac:dyDescent="0.3">
      <c r="A197" s="3">
        <f t="shared" si="98"/>
        <v>0</v>
      </c>
      <c r="B197" s="4">
        <f t="shared" si="98"/>
        <v>0</v>
      </c>
      <c r="C197" s="4">
        <f t="shared" si="98"/>
        <v>0</v>
      </c>
      <c r="D197" s="4">
        <f t="shared" si="98"/>
        <v>0</v>
      </c>
      <c r="E197" s="4">
        <f t="shared" si="98"/>
        <v>0</v>
      </c>
      <c r="F197" s="5">
        <f t="shared" si="98"/>
        <v>0</v>
      </c>
      <c r="G197" s="5">
        <f t="shared" si="98"/>
        <v>0</v>
      </c>
      <c r="H197" s="128">
        <f>'Enh Grant Original Request'!H186</f>
        <v>0</v>
      </c>
      <c r="I197" s="128">
        <f>'Enh Grant Original Request'!I186</f>
        <v>0</v>
      </c>
      <c r="J197" s="128">
        <f>'Enh Grant Original Request'!J186</f>
        <v>0</v>
      </c>
      <c r="K197" s="128">
        <f>'Enh Grant Original Request'!K186</f>
        <v>0</v>
      </c>
      <c r="L197" s="128">
        <f>'Enh Grant Original Request'!L186</f>
        <v>0</v>
      </c>
      <c r="M197" s="128">
        <f>'Enh Grant Original Request'!M186</f>
        <v>0</v>
      </c>
      <c r="N197" s="128">
        <f>'Enh Grant Original Request'!N186</f>
        <v>0</v>
      </c>
      <c r="O197" s="128">
        <f>'Enh Grant Original Request'!O186</f>
        <v>0</v>
      </c>
      <c r="P197" s="128">
        <f>'Enh Grant Original Request'!P186</f>
        <v>0</v>
      </c>
      <c r="Q197" s="56">
        <f>'Enh Grant Original Request'!Q186</f>
        <v>0</v>
      </c>
      <c r="R197" s="56">
        <f>'Enh Grant Original Request'!R186</f>
        <v>0</v>
      </c>
      <c r="S197" s="40">
        <f t="shared" si="99"/>
        <v>0</v>
      </c>
      <c r="T197" s="40">
        <f t="shared" si="70"/>
        <v>0</v>
      </c>
      <c r="U197" s="40"/>
      <c r="V197" s="73"/>
      <c r="W197" s="40"/>
      <c r="X197" s="40">
        <f t="shared" si="97"/>
        <v>0</v>
      </c>
      <c r="Y197" s="40">
        <f t="shared" si="71"/>
        <v>0</v>
      </c>
      <c r="Z197" s="40"/>
      <c r="AA197" s="44"/>
      <c r="AB197" s="56">
        <f t="shared" si="73"/>
        <v>0</v>
      </c>
      <c r="AC197" s="40">
        <f t="shared" si="73"/>
        <v>0</v>
      </c>
      <c r="AD197" s="40">
        <f t="shared" si="74"/>
        <v>0</v>
      </c>
      <c r="AE197" s="40">
        <f t="shared" si="75"/>
        <v>0</v>
      </c>
      <c r="AF197" s="40">
        <f t="shared" si="86"/>
        <v>0</v>
      </c>
      <c r="AG197" s="40"/>
      <c r="AH197" s="72"/>
      <c r="AI197" s="72"/>
      <c r="AJ197" s="52"/>
      <c r="AK197" s="53"/>
      <c r="AN197" s="56">
        <f t="shared" si="92"/>
        <v>0</v>
      </c>
      <c r="AT197" s="4">
        <f t="shared" si="76"/>
        <v>0</v>
      </c>
      <c r="AZ197" s="4">
        <f t="shared" si="87"/>
        <v>0</v>
      </c>
      <c r="BB197" s="81"/>
      <c r="BC197" s="33"/>
      <c r="BE197" s="119"/>
      <c r="BF197" s="123">
        <f t="shared" si="88"/>
        <v>0</v>
      </c>
      <c r="BG197" s="34"/>
      <c r="BH197" s="34">
        <f t="shared" si="89"/>
        <v>0</v>
      </c>
      <c r="BI197" s="34">
        <f t="shared" si="89"/>
        <v>0</v>
      </c>
      <c r="BJ197" s="4">
        <f t="shared" si="90"/>
        <v>0</v>
      </c>
      <c r="BK197" s="4">
        <f t="shared" si="91"/>
        <v>0</v>
      </c>
      <c r="BP197" s="34">
        <f t="shared" si="77"/>
        <v>0</v>
      </c>
      <c r="BQ197" s="34">
        <f t="shared" si="77"/>
        <v>0</v>
      </c>
      <c r="BR197" s="4">
        <f t="shared" si="78"/>
        <v>0</v>
      </c>
      <c r="BS197" s="4">
        <f t="shared" si="79"/>
        <v>0</v>
      </c>
      <c r="BX197" s="34">
        <f t="shared" si="80"/>
        <v>0</v>
      </c>
      <c r="BY197" s="34">
        <f t="shared" si="80"/>
        <v>0</v>
      </c>
      <c r="BZ197" s="4">
        <f t="shared" si="81"/>
        <v>0</v>
      </c>
      <c r="CA197" s="4">
        <f t="shared" si="82"/>
        <v>0</v>
      </c>
      <c r="CF197" s="34">
        <f t="shared" si="83"/>
        <v>0</v>
      </c>
      <c r="CG197" s="34">
        <f t="shared" si="83"/>
        <v>0</v>
      </c>
      <c r="CH197" s="4">
        <f t="shared" si="84"/>
        <v>0</v>
      </c>
      <c r="CI197" s="4">
        <f t="shared" si="85"/>
        <v>0</v>
      </c>
      <c r="CN197" s="4">
        <f t="shared" si="94"/>
        <v>0</v>
      </c>
      <c r="CO197" s="8">
        <f t="shared" si="93"/>
        <v>0</v>
      </c>
    </row>
    <row r="198" spans="1:93" x14ac:dyDescent="0.3">
      <c r="A198" s="3">
        <f t="shared" si="98"/>
        <v>0</v>
      </c>
      <c r="B198" s="4">
        <f t="shared" si="98"/>
        <v>0</v>
      </c>
      <c r="C198" s="4">
        <f t="shared" si="98"/>
        <v>0</v>
      </c>
      <c r="D198" s="4">
        <f t="shared" si="98"/>
        <v>0</v>
      </c>
      <c r="E198" s="4">
        <f t="shared" si="98"/>
        <v>0</v>
      </c>
      <c r="F198" s="5">
        <f t="shared" si="98"/>
        <v>0</v>
      </c>
      <c r="G198" s="5">
        <f t="shared" si="98"/>
        <v>0</v>
      </c>
      <c r="H198" s="128">
        <f>'Enh Grant Original Request'!H187</f>
        <v>0</v>
      </c>
      <c r="I198" s="128">
        <f>'Enh Grant Original Request'!I187</f>
        <v>0</v>
      </c>
      <c r="J198" s="128">
        <f>'Enh Grant Original Request'!J187</f>
        <v>0</v>
      </c>
      <c r="K198" s="128">
        <f>'Enh Grant Original Request'!K187</f>
        <v>0</v>
      </c>
      <c r="L198" s="128">
        <f>'Enh Grant Original Request'!L187</f>
        <v>0</v>
      </c>
      <c r="M198" s="128">
        <f>'Enh Grant Original Request'!M187</f>
        <v>0</v>
      </c>
      <c r="N198" s="128">
        <f>'Enh Grant Original Request'!N187</f>
        <v>0</v>
      </c>
      <c r="O198" s="128">
        <f>'Enh Grant Original Request'!O187</f>
        <v>0</v>
      </c>
      <c r="P198" s="128">
        <f>'Enh Grant Original Request'!P187</f>
        <v>0</v>
      </c>
      <c r="Q198" s="56">
        <f>'Enh Grant Original Request'!Q187</f>
        <v>0</v>
      </c>
      <c r="R198" s="56">
        <f>'Enh Grant Original Request'!R187</f>
        <v>0</v>
      </c>
      <c r="S198" s="40">
        <f t="shared" si="99"/>
        <v>0</v>
      </c>
      <c r="T198" s="40">
        <f t="shared" si="70"/>
        <v>0</v>
      </c>
      <c r="U198" s="40"/>
      <c r="V198" s="73"/>
      <c r="W198" s="40"/>
      <c r="X198" s="40">
        <f t="shared" si="97"/>
        <v>0</v>
      </c>
      <c r="Y198" s="40">
        <f t="shared" si="71"/>
        <v>0</v>
      </c>
      <c r="Z198" s="40"/>
      <c r="AA198" s="44"/>
      <c r="AB198" s="56">
        <f t="shared" si="73"/>
        <v>0</v>
      </c>
      <c r="AC198" s="40">
        <f t="shared" si="73"/>
        <v>0</v>
      </c>
      <c r="AD198" s="40">
        <f t="shared" si="74"/>
        <v>0</v>
      </c>
      <c r="AE198" s="40">
        <f t="shared" si="75"/>
        <v>0</v>
      </c>
      <c r="AF198" s="40">
        <f t="shared" si="86"/>
        <v>0</v>
      </c>
      <c r="AG198" s="40"/>
      <c r="AH198" s="72"/>
      <c r="AI198" s="72"/>
      <c r="AJ198" s="52"/>
      <c r="AK198" s="53"/>
      <c r="AN198" s="56">
        <f t="shared" si="92"/>
        <v>0</v>
      </c>
      <c r="AT198" s="4">
        <f t="shared" si="76"/>
        <v>0</v>
      </c>
      <c r="AZ198" s="4">
        <f t="shared" si="87"/>
        <v>0</v>
      </c>
      <c r="BB198" s="81"/>
      <c r="BC198" s="33"/>
      <c r="BE198" s="119"/>
      <c r="BF198" s="123">
        <f t="shared" si="88"/>
        <v>0</v>
      </c>
      <c r="BG198" s="34"/>
      <c r="BH198" s="34">
        <f t="shared" si="89"/>
        <v>0</v>
      </c>
      <c r="BI198" s="34">
        <f t="shared" si="89"/>
        <v>0</v>
      </c>
      <c r="BJ198" s="4">
        <f t="shared" si="90"/>
        <v>0</v>
      </c>
      <c r="BK198" s="4">
        <f t="shared" si="91"/>
        <v>0</v>
      </c>
      <c r="BP198" s="34">
        <f t="shared" si="77"/>
        <v>0</v>
      </c>
      <c r="BQ198" s="34">
        <f t="shared" si="77"/>
        <v>0</v>
      </c>
      <c r="BR198" s="4">
        <f t="shared" si="78"/>
        <v>0</v>
      </c>
      <c r="BS198" s="4">
        <f t="shared" si="79"/>
        <v>0</v>
      </c>
      <c r="BX198" s="34">
        <f t="shared" si="80"/>
        <v>0</v>
      </c>
      <c r="BY198" s="34">
        <f t="shared" si="80"/>
        <v>0</v>
      </c>
      <c r="BZ198" s="4">
        <f t="shared" si="81"/>
        <v>0</v>
      </c>
      <c r="CA198" s="4">
        <f t="shared" si="82"/>
        <v>0</v>
      </c>
      <c r="CF198" s="34">
        <f t="shared" si="83"/>
        <v>0</v>
      </c>
      <c r="CG198" s="34">
        <f t="shared" si="83"/>
        <v>0</v>
      </c>
      <c r="CH198" s="4">
        <f t="shared" si="84"/>
        <v>0</v>
      </c>
      <c r="CI198" s="4">
        <f t="shared" si="85"/>
        <v>0</v>
      </c>
      <c r="CN198" s="4">
        <f t="shared" si="94"/>
        <v>0</v>
      </c>
      <c r="CO198" s="8">
        <f t="shared" si="93"/>
        <v>0</v>
      </c>
    </row>
    <row r="199" spans="1:93" x14ac:dyDescent="0.3">
      <c r="A199" s="3">
        <f t="shared" si="98"/>
        <v>0</v>
      </c>
      <c r="B199" s="4">
        <f t="shared" si="98"/>
        <v>0</v>
      </c>
      <c r="C199" s="4">
        <f t="shared" si="98"/>
        <v>0</v>
      </c>
      <c r="D199" s="4">
        <f t="shared" si="98"/>
        <v>0</v>
      </c>
      <c r="E199" s="4">
        <f t="shared" si="98"/>
        <v>0</v>
      </c>
      <c r="F199" s="5">
        <f t="shared" si="98"/>
        <v>0</v>
      </c>
      <c r="G199" s="5">
        <f t="shared" si="98"/>
        <v>0</v>
      </c>
      <c r="H199" s="128">
        <f>'Enh Grant Original Request'!H188</f>
        <v>0</v>
      </c>
      <c r="I199" s="128">
        <f>'Enh Grant Original Request'!I188</f>
        <v>0</v>
      </c>
      <c r="J199" s="128">
        <f>'Enh Grant Original Request'!J188</f>
        <v>0</v>
      </c>
      <c r="K199" s="128">
        <f>'Enh Grant Original Request'!K188</f>
        <v>0</v>
      </c>
      <c r="L199" s="128">
        <f>'Enh Grant Original Request'!L188</f>
        <v>0</v>
      </c>
      <c r="M199" s="128">
        <f>'Enh Grant Original Request'!M188</f>
        <v>0</v>
      </c>
      <c r="N199" s="128">
        <f>'Enh Grant Original Request'!N188</f>
        <v>0</v>
      </c>
      <c r="O199" s="128">
        <f>'Enh Grant Original Request'!O188</f>
        <v>0</v>
      </c>
      <c r="P199" s="128">
        <f>'Enh Grant Original Request'!P188</f>
        <v>0</v>
      </c>
      <c r="Q199" s="56">
        <f>'Enh Grant Original Request'!Q188</f>
        <v>0</v>
      </c>
      <c r="R199" s="56">
        <f>'Enh Grant Original Request'!R188</f>
        <v>0</v>
      </c>
      <c r="S199" s="40">
        <f t="shared" si="99"/>
        <v>0</v>
      </c>
      <c r="T199" s="40">
        <f t="shared" si="70"/>
        <v>0</v>
      </c>
      <c r="U199" s="40"/>
      <c r="V199" s="73"/>
      <c r="W199" s="40"/>
      <c r="X199" s="40">
        <f t="shared" si="97"/>
        <v>0</v>
      </c>
      <c r="Y199" s="40">
        <f t="shared" si="71"/>
        <v>0</v>
      </c>
      <c r="Z199" s="40"/>
      <c r="AA199" s="44"/>
      <c r="AB199" s="56">
        <f t="shared" si="73"/>
        <v>0</v>
      </c>
      <c r="AC199" s="40">
        <f t="shared" si="73"/>
        <v>0</v>
      </c>
      <c r="AD199" s="40">
        <f t="shared" si="74"/>
        <v>0</v>
      </c>
      <c r="AE199" s="40">
        <f t="shared" si="75"/>
        <v>0</v>
      </c>
      <c r="AF199" s="40">
        <f t="shared" si="86"/>
        <v>0</v>
      </c>
      <c r="AG199" s="40"/>
      <c r="AH199" s="72"/>
      <c r="AI199" s="72"/>
      <c r="AJ199" s="52"/>
      <c r="AK199" s="53"/>
      <c r="AN199" s="56">
        <f t="shared" si="92"/>
        <v>0</v>
      </c>
      <c r="AT199" s="4">
        <f t="shared" si="76"/>
        <v>0</v>
      </c>
      <c r="AZ199" s="4">
        <f t="shared" si="87"/>
        <v>0</v>
      </c>
      <c r="BB199" s="81"/>
      <c r="BC199" s="33"/>
      <c r="BE199" s="119"/>
      <c r="BF199" s="123">
        <f t="shared" si="88"/>
        <v>0</v>
      </c>
      <c r="BG199" s="34"/>
      <c r="BH199" s="34">
        <f t="shared" si="89"/>
        <v>0</v>
      </c>
      <c r="BI199" s="34">
        <f t="shared" si="89"/>
        <v>0</v>
      </c>
      <c r="BJ199" s="4">
        <f t="shared" si="90"/>
        <v>0</v>
      </c>
      <c r="BK199" s="4">
        <f t="shared" si="91"/>
        <v>0</v>
      </c>
      <c r="BP199" s="34">
        <f t="shared" si="77"/>
        <v>0</v>
      </c>
      <c r="BQ199" s="34">
        <f t="shared" si="77"/>
        <v>0</v>
      </c>
      <c r="BR199" s="4">
        <f t="shared" si="78"/>
        <v>0</v>
      </c>
      <c r="BS199" s="4">
        <f t="shared" si="79"/>
        <v>0</v>
      </c>
      <c r="BX199" s="34">
        <f t="shared" si="80"/>
        <v>0</v>
      </c>
      <c r="BY199" s="34">
        <f t="shared" si="80"/>
        <v>0</v>
      </c>
      <c r="BZ199" s="4">
        <f t="shared" si="81"/>
        <v>0</v>
      </c>
      <c r="CA199" s="4">
        <f t="shared" si="82"/>
        <v>0</v>
      </c>
      <c r="CF199" s="34">
        <f t="shared" si="83"/>
        <v>0</v>
      </c>
      <c r="CG199" s="34">
        <f t="shared" si="83"/>
        <v>0</v>
      </c>
      <c r="CH199" s="4">
        <f t="shared" si="84"/>
        <v>0</v>
      </c>
      <c r="CI199" s="4">
        <f t="shared" si="85"/>
        <v>0</v>
      </c>
      <c r="CN199" s="4">
        <f t="shared" si="94"/>
        <v>0</v>
      </c>
      <c r="CO199" s="8">
        <f t="shared" si="93"/>
        <v>0</v>
      </c>
    </row>
    <row r="200" spans="1:93" x14ac:dyDescent="0.3">
      <c r="A200" s="3">
        <f t="shared" si="98"/>
        <v>0</v>
      </c>
      <c r="B200" s="4">
        <f t="shared" si="98"/>
        <v>0</v>
      </c>
      <c r="C200" s="4">
        <f t="shared" si="98"/>
        <v>0</v>
      </c>
      <c r="D200" s="4">
        <f t="shared" si="98"/>
        <v>0</v>
      </c>
      <c r="E200" s="4">
        <f t="shared" si="98"/>
        <v>0</v>
      </c>
      <c r="F200" s="5">
        <f t="shared" si="98"/>
        <v>0</v>
      </c>
      <c r="G200" s="5">
        <f t="shared" si="98"/>
        <v>0</v>
      </c>
      <c r="H200" s="128">
        <f>'Enh Grant Original Request'!H189</f>
        <v>0</v>
      </c>
      <c r="I200" s="128">
        <f>'Enh Grant Original Request'!I189</f>
        <v>0</v>
      </c>
      <c r="J200" s="128">
        <f>'Enh Grant Original Request'!J189</f>
        <v>0</v>
      </c>
      <c r="K200" s="128">
        <f>'Enh Grant Original Request'!K189</f>
        <v>0</v>
      </c>
      <c r="L200" s="128">
        <f>'Enh Grant Original Request'!L189</f>
        <v>0</v>
      </c>
      <c r="M200" s="128">
        <f>'Enh Grant Original Request'!M189</f>
        <v>0</v>
      </c>
      <c r="N200" s="128">
        <f>'Enh Grant Original Request'!N189</f>
        <v>0</v>
      </c>
      <c r="O200" s="128">
        <f>'Enh Grant Original Request'!O189</f>
        <v>0</v>
      </c>
      <c r="P200" s="128">
        <f>'Enh Grant Original Request'!P189</f>
        <v>0</v>
      </c>
      <c r="Q200" s="56">
        <f>'Enh Grant Original Request'!Q189</f>
        <v>0</v>
      </c>
      <c r="R200" s="56">
        <f>'Enh Grant Original Request'!R189</f>
        <v>0</v>
      </c>
      <c r="S200" s="40">
        <f t="shared" si="99"/>
        <v>0</v>
      </c>
      <c r="T200" s="40">
        <f t="shared" si="70"/>
        <v>0</v>
      </c>
      <c r="U200" s="40"/>
      <c r="V200" s="73"/>
      <c r="W200" s="40"/>
      <c r="X200" s="40">
        <f t="shared" si="97"/>
        <v>0</v>
      </c>
      <c r="Y200" s="40">
        <f t="shared" si="71"/>
        <v>0</v>
      </c>
      <c r="Z200" s="40"/>
      <c r="AA200" s="44"/>
      <c r="AB200" s="56">
        <f t="shared" si="73"/>
        <v>0</v>
      </c>
      <c r="AC200" s="40">
        <f t="shared" si="73"/>
        <v>0</v>
      </c>
      <c r="AD200" s="40">
        <f t="shared" si="74"/>
        <v>0</v>
      </c>
      <c r="AE200" s="40">
        <f t="shared" si="75"/>
        <v>0</v>
      </c>
      <c r="AF200" s="40">
        <f t="shared" si="86"/>
        <v>0</v>
      </c>
      <c r="AG200" s="40"/>
      <c r="AH200" s="72"/>
      <c r="AI200" s="72"/>
      <c r="AJ200" s="52"/>
      <c r="AK200" s="53"/>
      <c r="AN200" s="56">
        <f t="shared" si="92"/>
        <v>0</v>
      </c>
      <c r="AT200" s="4">
        <f t="shared" si="76"/>
        <v>0</v>
      </c>
      <c r="AZ200" s="4">
        <f t="shared" si="87"/>
        <v>0</v>
      </c>
      <c r="BB200" s="81"/>
      <c r="BC200" s="33"/>
      <c r="BE200" s="119"/>
      <c r="BF200" s="123">
        <f t="shared" si="88"/>
        <v>0</v>
      </c>
      <c r="BG200" s="34"/>
      <c r="BH200" s="34">
        <f t="shared" si="89"/>
        <v>0</v>
      </c>
      <c r="BI200" s="34">
        <f t="shared" si="89"/>
        <v>0</v>
      </c>
      <c r="BJ200" s="4">
        <f t="shared" si="90"/>
        <v>0</v>
      </c>
      <c r="BK200" s="4">
        <f t="shared" si="91"/>
        <v>0</v>
      </c>
      <c r="BP200" s="34">
        <f t="shared" si="77"/>
        <v>0</v>
      </c>
      <c r="BQ200" s="34">
        <f t="shared" si="77"/>
        <v>0</v>
      </c>
      <c r="BR200" s="4">
        <f t="shared" si="78"/>
        <v>0</v>
      </c>
      <c r="BS200" s="4">
        <f t="shared" si="79"/>
        <v>0</v>
      </c>
      <c r="BX200" s="34">
        <f t="shared" si="80"/>
        <v>0</v>
      </c>
      <c r="BY200" s="34">
        <f t="shared" si="80"/>
        <v>0</v>
      </c>
      <c r="BZ200" s="4">
        <f t="shared" si="81"/>
        <v>0</v>
      </c>
      <c r="CA200" s="4">
        <f t="shared" si="82"/>
        <v>0</v>
      </c>
      <c r="CF200" s="34">
        <f t="shared" si="83"/>
        <v>0</v>
      </c>
      <c r="CG200" s="34">
        <f t="shared" si="83"/>
        <v>0</v>
      </c>
      <c r="CH200" s="4">
        <f t="shared" si="84"/>
        <v>0</v>
      </c>
      <c r="CI200" s="4">
        <f t="shared" si="85"/>
        <v>0</v>
      </c>
      <c r="CN200" s="4">
        <f t="shared" si="94"/>
        <v>0</v>
      </c>
      <c r="CO200" s="8">
        <f t="shared" si="93"/>
        <v>0</v>
      </c>
    </row>
    <row r="201" spans="1:93" x14ac:dyDescent="0.3">
      <c r="A201" s="3">
        <f t="shared" si="98"/>
        <v>0</v>
      </c>
      <c r="B201" s="4">
        <f t="shared" si="98"/>
        <v>0</v>
      </c>
      <c r="C201" s="4">
        <f t="shared" si="98"/>
        <v>0</v>
      </c>
      <c r="D201" s="4">
        <f t="shared" si="98"/>
        <v>0</v>
      </c>
      <c r="E201" s="4">
        <f t="shared" si="98"/>
        <v>0</v>
      </c>
      <c r="F201" s="5">
        <f t="shared" si="98"/>
        <v>0</v>
      </c>
      <c r="G201" s="5">
        <f t="shared" si="98"/>
        <v>0</v>
      </c>
      <c r="H201" s="128">
        <f>'Enh Grant Original Request'!H190</f>
        <v>0</v>
      </c>
      <c r="I201" s="128">
        <f>'Enh Grant Original Request'!I190</f>
        <v>0</v>
      </c>
      <c r="J201" s="128">
        <f>'Enh Grant Original Request'!J190</f>
        <v>0</v>
      </c>
      <c r="K201" s="128">
        <f>'Enh Grant Original Request'!K190</f>
        <v>0</v>
      </c>
      <c r="L201" s="128">
        <f>'Enh Grant Original Request'!L190</f>
        <v>0</v>
      </c>
      <c r="M201" s="128">
        <f>'Enh Grant Original Request'!M190</f>
        <v>0</v>
      </c>
      <c r="N201" s="128">
        <f>'Enh Grant Original Request'!N190</f>
        <v>0</v>
      </c>
      <c r="O201" s="128">
        <f>'Enh Grant Original Request'!O190</f>
        <v>0</v>
      </c>
      <c r="P201" s="128">
        <f>'Enh Grant Original Request'!P190</f>
        <v>0</v>
      </c>
      <c r="Q201" s="56">
        <f>'Enh Grant Original Request'!Q190</f>
        <v>0</v>
      </c>
      <c r="R201" s="56">
        <f>'Enh Grant Original Request'!R190</f>
        <v>0</v>
      </c>
      <c r="S201" s="40">
        <f t="shared" si="99"/>
        <v>0</v>
      </c>
      <c r="T201" s="40">
        <f t="shared" si="70"/>
        <v>0</v>
      </c>
      <c r="U201" s="40"/>
      <c r="V201" s="73"/>
      <c r="W201" s="40"/>
      <c r="X201" s="40">
        <f t="shared" si="97"/>
        <v>0</v>
      </c>
      <c r="Y201" s="40">
        <f t="shared" si="71"/>
        <v>0</v>
      </c>
      <c r="Z201" s="40"/>
      <c r="AA201" s="44"/>
      <c r="AB201" s="56">
        <f t="shared" si="73"/>
        <v>0</v>
      </c>
      <c r="AC201" s="40">
        <f t="shared" si="73"/>
        <v>0</v>
      </c>
      <c r="AD201" s="40">
        <f t="shared" si="74"/>
        <v>0</v>
      </c>
      <c r="AE201" s="40">
        <f t="shared" si="75"/>
        <v>0</v>
      </c>
      <c r="AF201" s="40">
        <f t="shared" si="86"/>
        <v>0</v>
      </c>
      <c r="AG201" s="40"/>
      <c r="AH201" s="72"/>
      <c r="AI201" s="72"/>
      <c r="AJ201" s="52"/>
      <c r="AK201" s="53"/>
      <c r="AN201" s="56">
        <f t="shared" si="92"/>
        <v>0</v>
      </c>
      <c r="AT201" s="4">
        <f t="shared" si="76"/>
        <v>0</v>
      </c>
      <c r="AZ201" s="4">
        <f t="shared" si="87"/>
        <v>0</v>
      </c>
      <c r="BB201" s="81"/>
      <c r="BC201" s="33"/>
      <c r="BE201" s="119"/>
      <c r="BF201" s="123">
        <f t="shared" si="88"/>
        <v>0</v>
      </c>
      <c r="BG201" s="34"/>
      <c r="BH201" s="34">
        <f t="shared" si="89"/>
        <v>0</v>
      </c>
      <c r="BI201" s="34">
        <f t="shared" si="89"/>
        <v>0</v>
      </c>
      <c r="BJ201" s="4">
        <f t="shared" si="90"/>
        <v>0</v>
      </c>
      <c r="BK201" s="4">
        <f t="shared" si="91"/>
        <v>0</v>
      </c>
      <c r="BP201" s="34">
        <f t="shared" si="77"/>
        <v>0</v>
      </c>
      <c r="BQ201" s="34">
        <f t="shared" si="77"/>
        <v>0</v>
      </c>
      <c r="BR201" s="4">
        <f t="shared" si="78"/>
        <v>0</v>
      </c>
      <c r="BS201" s="4">
        <f t="shared" si="79"/>
        <v>0</v>
      </c>
      <c r="BX201" s="34">
        <f t="shared" si="80"/>
        <v>0</v>
      </c>
      <c r="BY201" s="34">
        <f t="shared" si="80"/>
        <v>0</v>
      </c>
      <c r="BZ201" s="4">
        <f t="shared" si="81"/>
        <v>0</v>
      </c>
      <c r="CA201" s="4">
        <f t="shared" si="82"/>
        <v>0</v>
      </c>
      <c r="CF201" s="34">
        <f t="shared" si="83"/>
        <v>0</v>
      </c>
      <c r="CG201" s="34">
        <f t="shared" si="83"/>
        <v>0</v>
      </c>
      <c r="CH201" s="4">
        <f t="shared" si="84"/>
        <v>0</v>
      </c>
      <c r="CI201" s="4">
        <f t="shared" si="85"/>
        <v>0</v>
      </c>
      <c r="CN201" s="4">
        <f t="shared" si="94"/>
        <v>0</v>
      </c>
      <c r="CO201" s="8">
        <f t="shared" si="93"/>
        <v>0</v>
      </c>
    </row>
    <row r="202" spans="1:93" x14ac:dyDescent="0.3">
      <c r="A202" s="3">
        <f t="shared" si="98"/>
        <v>0</v>
      </c>
      <c r="B202" s="4">
        <f t="shared" si="98"/>
        <v>0</v>
      </c>
      <c r="C202" s="4">
        <f t="shared" si="98"/>
        <v>0</v>
      </c>
      <c r="D202" s="4">
        <f t="shared" si="98"/>
        <v>0</v>
      </c>
      <c r="E202" s="4">
        <f t="shared" si="98"/>
        <v>0</v>
      </c>
      <c r="F202" s="5">
        <f t="shared" si="98"/>
        <v>0</v>
      </c>
      <c r="G202" s="5">
        <f t="shared" si="98"/>
        <v>0</v>
      </c>
      <c r="H202" s="128">
        <f>'Enh Grant Original Request'!H191</f>
        <v>0</v>
      </c>
      <c r="I202" s="128">
        <f>'Enh Grant Original Request'!I191</f>
        <v>0</v>
      </c>
      <c r="J202" s="128">
        <f>'Enh Grant Original Request'!J191</f>
        <v>0</v>
      </c>
      <c r="K202" s="128">
        <f>'Enh Grant Original Request'!K191</f>
        <v>0</v>
      </c>
      <c r="L202" s="128">
        <f>'Enh Grant Original Request'!L191</f>
        <v>0</v>
      </c>
      <c r="M202" s="128">
        <f>'Enh Grant Original Request'!M191</f>
        <v>0</v>
      </c>
      <c r="N202" s="128">
        <f>'Enh Grant Original Request'!N191</f>
        <v>0</v>
      </c>
      <c r="O202" s="128">
        <f>'Enh Grant Original Request'!O191</f>
        <v>0</v>
      </c>
      <c r="P202" s="128">
        <f>'Enh Grant Original Request'!P191</f>
        <v>0</v>
      </c>
      <c r="Q202" s="56">
        <f>'Enh Grant Original Request'!Q191</f>
        <v>0</v>
      </c>
      <c r="R202" s="56">
        <f>'Enh Grant Original Request'!R191</f>
        <v>0</v>
      </c>
      <c r="S202" s="40">
        <f t="shared" si="99"/>
        <v>0</v>
      </c>
      <c r="T202" s="40">
        <f t="shared" si="70"/>
        <v>0</v>
      </c>
      <c r="U202" s="40"/>
      <c r="V202" s="73"/>
      <c r="W202" s="40"/>
      <c r="X202" s="40">
        <f t="shared" si="97"/>
        <v>0</v>
      </c>
      <c r="Y202" s="40">
        <f t="shared" si="71"/>
        <v>0</v>
      </c>
      <c r="Z202" s="40"/>
      <c r="AA202" s="44"/>
      <c r="AB202" s="56">
        <f t="shared" si="73"/>
        <v>0</v>
      </c>
      <c r="AC202" s="40">
        <f t="shared" si="73"/>
        <v>0</v>
      </c>
      <c r="AD202" s="40">
        <f t="shared" si="74"/>
        <v>0</v>
      </c>
      <c r="AE202" s="40">
        <f t="shared" si="75"/>
        <v>0</v>
      </c>
      <c r="AF202" s="40">
        <f t="shared" si="86"/>
        <v>0</v>
      </c>
      <c r="AG202" s="40"/>
      <c r="AH202" s="72"/>
      <c r="AI202" s="72"/>
      <c r="AJ202" s="52"/>
      <c r="AK202" s="53"/>
      <c r="AN202" s="56">
        <f t="shared" si="92"/>
        <v>0</v>
      </c>
      <c r="AT202" s="4">
        <f t="shared" si="76"/>
        <v>0</v>
      </c>
      <c r="AZ202" s="4">
        <f t="shared" si="87"/>
        <v>0</v>
      </c>
      <c r="BB202" s="81"/>
      <c r="BC202" s="33"/>
      <c r="BE202" s="119"/>
      <c r="BF202" s="123">
        <f t="shared" si="88"/>
        <v>0</v>
      </c>
      <c r="BG202" s="34"/>
      <c r="BH202" s="34">
        <f t="shared" si="89"/>
        <v>0</v>
      </c>
      <c r="BI202" s="34">
        <f t="shared" si="89"/>
        <v>0</v>
      </c>
      <c r="BJ202" s="4">
        <f t="shared" si="90"/>
        <v>0</v>
      </c>
      <c r="BK202" s="4">
        <f t="shared" si="91"/>
        <v>0</v>
      </c>
      <c r="BP202" s="34">
        <f t="shared" si="77"/>
        <v>0</v>
      </c>
      <c r="BQ202" s="34">
        <f t="shared" si="77"/>
        <v>0</v>
      </c>
      <c r="BR202" s="4">
        <f t="shared" si="78"/>
        <v>0</v>
      </c>
      <c r="BS202" s="4">
        <f t="shared" si="79"/>
        <v>0</v>
      </c>
      <c r="BX202" s="34">
        <f t="shared" si="80"/>
        <v>0</v>
      </c>
      <c r="BY202" s="34">
        <f t="shared" si="80"/>
        <v>0</v>
      </c>
      <c r="BZ202" s="4">
        <f t="shared" si="81"/>
        <v>0</v>
      </c>
      <c r="CA202" s="4">
        <f t="shared" si="82"/>
        <v>0</v>
      </c>
      <c r="CF202" s="34">
        <f t="shared" si="83"/>
        <v>0</v>
      </c>
      <c r="CG202" s="34">
        <f t="shared" si="83"/>
        <v>0</v>
      </c>
      <c r="CH202" s="4">
        <f t="shared" si="84"/>
        <v>0</v>
      </c>
      <c r="CI202" s="4">
        <f t="shared" si="85"/>
        <v>0</v>
      </c>
      <c r="CN202" s="4">
        <f t="shared" si="94"/>
        <v>0</v>
      </c>
      <c r="CO202" s="8">
        <f t="shared" si="93"/>
        <v>0</v>
      </c>
    </row>
    <row r="203" spans="1:93" x14ac:dyDescent="0.3">
      <c r="A203" s="3">
        <f t="shared" si="98"/>
        <v>0</v>
      </c>
      <c r="B203" s="4">
        <f t="shared" si="98"/>
        <v>0</v>
      </c>
      <c r="C203" s="4">
        <f t="shared" si="98"/>
        <v>0</v>
      </c>
      <c r="D203" s="4">
        <f t="shared" si="98"/>
        <v>0</v>
      </c>
      <c r="E203" s="4">
        <f t="shared" si="98"/>
        <v>0</v>
      </c>
      <c r="F203" s="5">
        <f t="shared" si="98"/>
        <v>0</v>
      </c>
      <c r="G203" s="5">
        <f t="shared" si="98"/>
        <v>0</v>
      </c>
      <c r="H203" s="128">
        <f>'Enh Grant Original Request'!H192</f>
        <v>0</v>
      </c>
      <c r="I203" s="128">
        <f>'Enh Grant Original Request'!I192</f>
        <v>0</v>
      </c>
      <c r="J203" s="128">
        <f>'Enh Grant Original Request'!J192</f>
        <v>0</v>
      </c>
      <c r="K203" s="128">
        <f>'Enh Grant Original Request'!K192</f>
        <v>0</v>
      </c>
      <c r="L203" s="128">
        <f>'Enh Grant Original Request'!L192</f>
        <v>0</v>
      </c>
      <c r="M203" s="128">
        <f>'Enh Grant Original Request'!M192</f>
        <v>0</v>
      </c>
      <c r="N203" s="128">
        <f>'Enh Grant Original Request'!N192</f>
        <v>0</v>
      </c>
      <c r="O203" s="128">
        <f>'Enh Grant Original Request'!O192</f>
        <v>0</v>
      </c>
      <c r="P203" s="128">
        <f>'Enh Grant Original Request'!P192</f>
        <v>0</v>
      </c>
      <c r="Q203" s="56">
        <f>'Enh Grant Original Request'!Q192</f>
        <v>0</v>
      </c>
      <c r="R203" s="56">
        <f>'Enh Grant Original Request'!R192</f>
        <v>0</v>
      </c>
      <c r="S203" s="40">
        <f t="shared" si="99"/>
        <v>0</v>
      </c>
      <c r="T203" s="40">
        <f t="shared" si="70"/>
        <v>0</v>
      </c>
      <c r="U203" s="40"/>
      <c r="V203" s="73"/>
      <c r="W203" s="40"/>
      <c r="X203" s="40">
        <f t="shared" si="97"/>
        <v>0</v>
      </c>
      <c r="Y203" s="40">
        <f t="shared" si="71"/>
        <v>0</v>
      </c>
      <c r="Z203" s="40"/>
      <c r="AA203" s="44"/>
      <c r="AB203" s="56">
        <f t="shared" si="73"/>
        <v>0</v>
      </c>
      <c r="AC203" s="40">
        <f t="shared" si="73"/>
        <v>0</v>
      </c>
      <c r="AD203" s="40">
        <f t="shared" si="74"/>
        <v>0</v>
      </c>
      <c r="AE203" s="40">
        <f t="shared" si="75"/>
        <v>0</v>
      </c>
      <c r="AF203" s="40">
        <f t="shared" si="86"/>
        <v>0</v>
      </c>
      <c r="AG203" s="40"/>
      <c r="AH203" s="72"/>
      <c r="AI203" s="72"/>
      <c r="AJ203" s="52"/>
      <c r="AK203" s="53"/>
      <c r="AN203" s="56">
        <f t="shared" si="92"/>
        <v>0</v>
      </c>
      <c r="AT203" s="4">
        <f t="shared" si="76"/>
        <v>0</v>
      </c>
      <c r="AZ203" s="4">
        <f t="shared" si="87"/>
        <v>0</v>
      </c>
      <c r="BB203" s="81"/>
      <c r="BC203" s="33"/>
      <c r="BE203" s="119"/>
      <c r="BF203" s="123">
        <f t="shared" si="88"/>
        <v>0</v>
      </c>
      <c r="BG203" s="34"/>
      <c r="BH203" s="34">
        <f t="shared" si="89"/>
        <v>0</v>
      </c>
      <c r="BI203" s="34">
        <f t="shared" si="89"/>
        <v>0</v>
      </c>
      <c r="BJ203" s="4">
        <f t="shared" si="90"/>
        <v>0</v>
      </c>
      <c r="BK203" s="4">
        <f t="shared" si="91"/>
        <v>0</v>
      </c>
      <c r="BP203" s="34">
        <f t="shared" si="77"/>
        <v>0</v>
      </c>
      <c r="BQ203" s="34">
        <f t="shared" si="77"/>
        <v>0</v>
      </c>
      <c r="BR203" s="4">
        <f t="shared" si="78"/>
        <v>0</v>
      </c>
      <c r="BS203" s="4">
        <f t="shared" si="79"/>
        <v>0</v>
      </c>
      <c r="BX203" s="34">
        <f t="shared" si="80"/>
        <v>0</v>
      </c>
      <c r="BY203" s="34">
        <f t="shared" si="80"/>
        <v>0</v>
      </c>
      <c r="BZ203" s="4">
        <f t="shared" si="81"/>
        <v>0</v>
      </c>
      <c r="CA203" s="4">
        <f t="shared" si="82"/>
        <v>0</v>
      </c>
      <c r="CF203" s="34">
        <f t="shared" si="83"/>
        <v>0</v>
      </c>
      <c r="CG203" s="34">
        <f t="shared" si="83"/>
        <v>0</v>
      </c>
      <c r="CH203" s="4">
        <f t="shared" si="84"/>
        <v>0</v>
      </c>
      <c r="CI203" s="4">
        <f t="shared" si="85"/>
        <v>0</v>
      </c>
      <c r="CN203" s="4">
        <f t="shared" si="94"/>
        <v>0</v>
      </c>
      <c r="CO203" s="8">
        <f t="shared" si="93"/>
        <v>0</v>
      </c>
    </row>
    <row r="204" spans="1:93" x14ac:dyDescent="0.3">
      <c r="A204" s="3">
        <f t="shared" si="98"/>
        <v>0</v>
      </c>
      <c r="B204" s="4">
        <f t="shared" si="98"/>
        <v>0</v>
      </c>
      <c r="C204" s="4">
        <f t="shared" si="98"/>
        <v>0</v>
      </c>
      <c r="D204" s="4">
        <f t="shared" si="98"/>
        <v>0</v>
      </c>
      <c r="E204" s="4">
        <f t="shared" si="98"/>
        <v>0</v>
      </c>
      <c r="F204" s="5">
        <f t="shared" si="98"/>
        <v>0</v>
      </c>
      <c r="G204" s="5">
        <f t="shared" si="98"/>
        <v>0</v>
      </c>
      <c r="H204" s="128">
        <f>'Enh Grant Original Request'!H193</f>
        <v>0</v>
      </c>
      <c r="I204" s="128">
        <f>'Enh Grant Original Request'!I193</f>
        <v>0</v>
      </c>
      <c r="J204" s="128">
        <f>'Enh Grant Original Request'!J193</f>
        <v>0</v>
      </c>
      <c r="K204" s="128">
        <f>'Enh Grant Original Request'!K193</f>
        <v>0</v>
      </c>
      <c r="L204" s="128">
        <f>'Enh Grant Original Request'!L193</f>
        <v>0</v>
      </c>
      <c r="M204" s="128">
        <f>'Enh Grant Original Request'!M193</f>
        <v>0</v>
      </c>
      <c r="N204" s="128">
        <f>'Enh Grant Original Request'!N193</f>
        <v>0</v>
      </c>
      <c r="O204" s="128">
        <f>'Enh Grant Original Request'!O193</f>
        <v>0</v>
      </c>
      <c r="P204" s="128">
        <f>'Enh Grant Original Request'!P193</f>
        <v>0</v>
      </c>
      <c r="Q204" s="56">
        <f>'Enh Grant Original Request'!Q193</f>
        <v>0</v>
      </c>
      <c r="R204" s="56">
        <f>'Enh Grant Original Request'!R193</f>
        <v>0</v>
      </c>
      <c r="S204" s="40">
        <f t="shared" si="99"/>
        <v>0</v>
      </c>
      <c r="T204" s="40">
        <f t="shared" si="70"/>
        <v>0</v>
      </c>
      <c r="U204" s="40"/>
      <c r="V204" s="73"/>
      <c r="W204" s="40"/>
      <c r="X204" s="40">
        <f t="shared" si="97"/>
        <v>0</v>
      </c>
      <c r="Y204" s="40">
        <f t="shared" si="71"/>
        <v>0</v>
      </c>
      <c r="Z204" s="40"/>
      <c r="AA204" s="44"/>
      <c r="AB204" s="56">
        <f t="shared" si="73"/>
        <v>0</v>
      </c>
      <c r="AC204" s="40">
        <f t="shared" si="73"/>
        <v>0</v>
      </c>
      <c r="AD204" s="40">
        <f t="shared" si="74"/>
        <v>0</v>
      </c>
      <c r="AE204" s="40">
        <f t="shared" si="75"/>
        <v>0</v>
      </c>
      <c r="AF204" s="40">
        <f t="shared" si="86"/>
        <v>0</v>
      </c>
      <c r="AG204" s="40"/>
      <c r="AH204" s="72"/>
      <c r="AI204" s="72"/>
      <c r="AJ204" s="52"/>
      <c r="AK204" s="53"/>
      <c r="AN204" s="56">
        <f t="shared" si="92"/>
        <v>0</v>
      </c>
      <c r="AT204" s="4">
        <f t="shared" si="76"/>
        <v>0</v>
      </c>
      <c r="AZ204" s="4">
        <f t="shared" si="87"/>
        <v>0</v>
      </c>
      <c r="BB204" s="81"/>
      <c r="BC204" s="33"/>
      <c r="BE204" s="119"/>
      <c r="BF204" s="123">
        <f t="shared" si="88"/>
        <v>0</v>
      </c>
      <c r="BG204" s="34"/>
      <c r="BH204" s="34">
        <f t="shared" si="89"/>
        <v>0</v>
      </c>
      <c r="BI204" s="34">
        <f t="shared" si="89"/>
        <v>0</v>
      </c>
      <c r="BJ204" s="4">
        <f t="shared" si="90"/>
        <v>0</v>
      </c>
      <c r="BK204" s="4">
        <f t="shared" si="91"/>
        <v>0</v>
      </c>
      <c r="BP204" s="34">
        <f t="shared" si="77"/>
        <v>0</v>
      </c>
      <c r="BQ204" s="34">
        <f t="shared" si="77"/>
        <v>0</v>
      </c>
      <c r="BR204" s="4">
        <f t="shared" si="78"/>
        <v>0</v>
      </c>
      <c r="BS204" s="4">
        <f t="shared" si="79"/>
        <v>0</v>
      </c>
      <c r="BX204" s="34">
        <f t="shared" si="80"/>
        <v>0</v>
      </c>
      <c r="BY204" s="34">
        <f t="shared" si="80"/>
        <v>0</v>
      </c>
      <c r="BZ204" s="4">
        <f t="shared" si="81"/>
        <v>0</v>
      </c>
      <c r="CA204" s="4">
        <f t="shared" si="82"/>
        <v>0</v>
      </c>
      <c r="CF204" s="34">
        <f t="shared" si="83"/>
        <v>0</v>
      </c>
      <c r="CG204" s="34">
        <f t="shared" si="83"/>
        <v>0</v>
      </c>
      <c r="CH204" s="4">
        <f t="shared" si="84"/>
        <v>0</v>
      </c>
      <c r="CI204" s="4">
        <f t="shared" si="85"/>
        <v>0</v>
      </c>
      <c r="CN204" s="4">
        <f t="shared" si="94"/>
        <v>0</v>
      </c>
      <c r="CO204" s="8">
        <f t="shared" si="93"/>
        <v>0</v>
      </c>
    </row>
    <row r="205" spans="1:93" x14ac:dyDescent="0.3">
      <c r="A205" s="3">
        <f t="shared" si="98"/>
        <v>0</v>
      </c>
      <c r="B205" s="4">
        <f t="shared" si="98"/>
        <v>0</v>
      </c>
      <c r="C205" s="4">
        <f t="shared" si="98"/>
        <v>0</v>
      </c>
      <c r="D205" s="4">
        <f t="shared" si="98"/>
        <v>0</v>
      </c>
      <c r="E205" s="4">
        <f t="shared" si="98"/>
        <v>0</v>
      </c>
      <c r="F205" s="5">
        <f t="shared" si="98"/>
        <v>0</v>
      </c>
      <c r="G205" s="5">
        <f t="shared" si="98"/>
        <v>0</v>
      </c>
      <c r="H205" s="128">
        <f>'Enh Grant Original Request'!H194</f>
        <v>0</v>
      </c>
      <c r="I205" s="128">
        <f>'Enh Grant Original Request'!I194</f>
        <v>0</v>
      </c>
      <c r="J205" s="128">
        <f>'Enh Grant Original Request'!J194</f>
        <v>0</v>
      </c>
      <c r="K205" s="128">
        <f>'Enh Grant Original Request'!K194</f>
        <v>0</v>
      </c>
      <c r="L205" s="128">
        <f>'Enh Grant Original Request'!L194</f>
        <v>0</v>
      </c>
      <c r="M205" s="128">
        <f>'Enh Grant Original Request'!M194</f>
        <v>0</v>
      </c>
      <c r="N205" s="128">
        <f>'Enh Grant Original Request'!N194</f>
        <v>0</v>
      </c>
      <c r="O205" s="128">
        <f>'Enh Grant Original Request'!O194</f>
        <v>0</v>
      </c>
      <c r="P205" s="128">
        <f>'Enh Grant Original Request'!P194</f>
        <v>0</v>
      </c>
      <c r="Q205" s="56">
        <f>'Enh Grant Original Request'!Q194</f>
        <v>0</v>
      </c>
      <c r="R205" s="56">
        <f>'Enh Grant Original Request'!R194</f>
        <v>0</v>
      </c>
      <c r="S205" s="40">
        <f t="shared" si="99"/>
        <v>0</v>
      </c>
      <c r="T205" s="40">
        <f t="shared" ref="T205:T268" si="100">IF(O205="79-Renovations",S205*50%,IF(O205="11-Equipment",S205*75%,IF(O205="62-Curriculum",S205*50%,IF(O205="12-Software/Other",S205*50%,0))))</f>
        <v>0</v>
      </c>
      <c r="U205" s="40"/>
      <c r="V205" s="73"/>
      <c r="W205" s="40"/>
      <c r="X205" s="40">
        <f t="shared" si="97"/>
        <v>0</v>
      </c>
      <c r="Y205" s="40">
        <f t="shared" ref="Y205:Y268" si="101">IF(O205="79-Renovations",X205*50%,IF(O205="11-Equipment",X205*75%,IF(O205="62-Curriculum",X205*50%,IF(O205="12-Software/Other",X205*50%,0))))</f>
        <v>0</v>
      </c>
      <c r="Z205" s="40"/>
      <c r="AA205" s="44"/>
      <c r="AB205" s="56">
        <f t="shared" si="73"/>
        <v>0</v>
      </c>
      <c r="AC205" s="40">
        <f t="shared" si="73"/>
        <v>0</v>
      </c>
      <c r="AD205" s="40">
        <f t="shared" si="74"/>
        <v>0</v>
      </c>
      <c r="AE205" s="40">
        <f t="shared" si="75"/>
        <v>0</v>
      </c>
      <c r="AF205" s="40">
        <f t="shared" si="86"/>
        <v>0</v>
      </c>
      <c r="AG205" s="40"/>
      <c r="AH205" s="72"/>
      <c r="AI205" s="72"/>
      <c r="AJ205" s="52"/>
      <c r="AK205" s="53"/>
      <c r="AN205" s="56">
        <f t="shared" si="92"/>
        <v>0</v>
      </c>
      <c r="AT205" s="4">
        <f t="shared" si="76"/>
        <v>0</v>
      </c>
      <c r="AZ205" s="4">
        <f t="shared" si="87"/>
        <v>0</v>
      </c>
      <c r="BB205" s="81"/>
      <c r="BC205" s="33"/>
      <c r="BE205" s="119"/>
      <c r="BF205" s="123">
        <f t="shared" si="88"/>
        <v>0</v>
      </c>
      <c r="BG205" s="34"/>
      <c r="BH205" s="34">
        <f t="shared" si="89"/>
        <v>0</v>
      </c>
      <c r="BI205" s="34">
        <f t="shared" si="89"/>
        <v>0</v>
      </c>
      <c r="BJ205" s="4">
        <f t="shared" si="90"/>
        <v>0</v>
      </c>
      <c r="BK205" s="4">
        <f t="shared" si="91"/>
        <v>0</v>
      </c>
      <c r="BP205" s="34">
        <f t="shared" si="77"/>
        <v>0</v>
      </c>
      <c r="BQ205" s="34">
        <f t="shared" si="77"/>
        <v>0</v>
      </c>
      <c r="BR205" s="4">
        <f t="shared" si="78"/>
        <v>0</v>
      </c>
      <c r="BS205" s="4">
        <f t="shared" si="79"/>
        <v>0</v>
      </c>
      <c r="BX205" s="34">
        <f t="shared" si="80"/>
        <v>0</v>
      </c>
      <c r="BY205" s="34">
        <f t="shared" si="80"/>
        <v>0</v>
      </c>
      <c r="BZ205" s="4">
        <f t="shared" si="81"/>
        <v>0</v>
      </c>
      <c r="CA205" s="4">
        <f t="shared" si="82"/>
        <v>0</v>
      </c>
      <c r="CF205" s="34">
        <f t="shared" si="83"/>
        <v>0</v>
      </c>
      <c r="CG205" s="34">
        <f t="shared" si="83"/>
        <v>0</v>
      </c>
      <c r="CH205" s="4">
        <f t="shared" si="84"/>
        <v>0</v>
      </c>
      <c r="CI205" s="4">
        <f t="shared" si="85"/>
        <v>0</v>
      </c>
      <c r="CN205" s="4">
        <f t="shared" si="94"/>
        <v>0</v>
      </c>
      <c r="CO205" s="8">
        <f t="shared" si="93"/>
        <v>0</v>
      </c>
    </row>
    <row r="206" spans="1:93" x14ac:dyDescent="0.3">
      <c r="A206" s="3">
        <f t="shared" ref="A206:G221" si="102">A205</f>
        <v>0</v>
      </c>
      <c r="B206" s="4">
        <f t="shared" si="102"/>
        <v>0</v>
      </c>
      <c r="C206" s="4">
        <f t="shared" si="102"/>
        <v>0</v>
      </c>
      <c r="D206" s="4">
        <f t="shared" si="102"/>
        <v>0</v>
      </c>
      <c r="E206" s="4">
        <f t="shared" si="102"/>
        <v>0</v>
      </c>
      <c r="F206" s="5">
        <f t="shared" si="102"/>
        <v>0</v>
      </c>
      <c r="G206" s="5">
        <f t="shared" si="102"/>
        <v>0</v>
      </c>
      <c r="H206" s="128">
        <f>'Enh Grant Original Request'!H195</f>
        <v>0</v>
      </c>
      <c r="I206" s="128">
        <f>'Enh Grant Original Request'!I195</f>
        <v>0</v>
      </c>
      <c r="J206" s="128">
        <f>'Enh Grant Original Request'!J195</f>
        <v>0</v>
      </c>
      <c r="K206" s="128">
        <f>'Enh Grant Original Request'!K195</f>
        <v>0</v>
      </c>
      <c r="L206" s="128">
        <f>'Enh Grant Original Request'!L195</f>
        <v>0</v>
      </c>
      <c r="M206" s="128">
        <f>'Enh Grant Original Request'!M195</f>
        <v>0</v>
      </c>
      <c r="N206" s="128">
        <f>'Enh Grant Original Request'!N195</f>
        <v>0</v>
      </c>
      <c r="O206" s="128">
        <f>'Enh Grant Original Request'!O195</f>
        <v>0</v>
      </c>
      <c r="P206" s="128">
        <f>'Enh Grant Original Request'!P195</f>
        <v>0</v>
      </c>
      <c r="Q206" s="56">
        <f>'Enh Grant Original Request'!Q195</f>
        <v>0</v>
      </c>
      <c r="R206" s="56">
        <f>'Enh Grant Original Request'!R195</f>
        <v>0</v>
      </c>
      <c r="S206" s="40">
        <f t="shared" si="99"/>
        <v>0</v>
      </c>
      <c r="T206" s="40">
        <f t="shared" si="100"/>
        <v>0</v>
      </c>
      <c r="U206" s="40"/>
      <c r="V206" s="73"/>
      <c r="W206" s="40"/>
      <c r="X206" s="40">
        <f t="shared" si="97"/>
        <v>0</v>
      </c>
      <c r="Y206" s="40">
        <f t="shared" si="101"/>
        <v>0</v>
      </c>
      <c r="Z206" s="40"/>
      <c r="AA206" s="44"/>
      <c r="AB206" s="56">
        <f t="shared" ref="AB206:AC269" si="103">Q206</f>
        <v>0</v>
      </c>
      <c r="AC206" s="40">
        <f t="shared" si="103"/>
        <v>0</v>
      </c>
      <c r="AD206" s="40">
        <f t="shared" ref="AD206:AD269" si="104">SUM(AC206)*AB206</f>
        <v>0</v>
      </c>
      <c r="AE206" s="40">
        <f t="shared" ref="AE206:AE269" si="105">IF(O206="79-Renovations",AD206*50%,IF(O206="11-Equipment",AD206*75%,IF(O206="62-Curriculum",AD206*50%,IF(O206="12-Software/Other",AD206*50%,0))))</f>
        <v>0</v>
      </c>
      <c r="AF206" s="40">
        <f t="shared" si="86"/>
        <v>0</v>
      </c>
      <c r="AG206" s="40"/>
      <c r="AH206" s="72"/>
      <c r="AI206" s="72"/>
      <c r="AJ206" s="52"/>
      <c r="AK206" s="53"/>
      <c r="AN206" s="56">
        <f t="shared" si="92"/>
        <v>0</v>
      </c>
      <c r="AT206" s="4">
        <f t="shared" ref="AT206:AT269" si="106">SUM(AR206)*AS206</f>
        <v>0</v>
      </c>
      <c r="AZ206" s="4">
        <f t="shared" si="87"/>
        <v>0</v>
      </c>
      <c r="BB206" s="81"/>
      <c r="BC206" s="33"/>
      <c r="BE206" s="119"/>
      <c r="BF206" s="123">
        <f t="shared" si="88"/>
        <v>0</v>
      </c>
      <c r="BG206" s="34"/>
      <c r="BH206" s="34">
        <f t="shared" si="89"/>
        <v>0</v>
      </c>
      <c r="BI206" s="34">
        <f t="shared" si="89"/>
        <v>0</v>
      </c>
      <c r="BJ206" s="4">
        <f t="shared" si="90"/>
        <v>0</v>
      </c>
      <c r="BK206" s="4">
        <f t="shared" si="91"/>
        <v>0</v>
      </c>
      <c r="BP206" s="34">
        <f t="shared" ref="BP206:BQ269" si="107">SUM(AR206)</f>
        <v>0</v>
      </c>
      <c r="BQ206" s="34">
        <f t="shared" si="107"/>
        <v>0</v>
      </c>
      <c r="BR206" s="4">
        <f t="shared" ref="BR206:BR269" si="108">SUM(BP206)*BQ206</f>
        <v>0</v>
      </c>
      <c r="BS206" s="4">
        <f t="shared" ref="BS206:BS269" si="109">IF(O206="79-Renovations",BR206*50%,IF(O206="11-Equipment",BR206*75%,IF(O206="62-Curriculum",BR206*50%,IF(O206="12-Software/Other",BR206*50%,0))))</f>
        <v>0</v>
      </c>
      <c r="BX206" s="34">
        <f t="shared" ref="BX206:BY269" si="110">AX206</f>
        <v>0</v>
      </c>
      <c r="BY206" s="34">
        <f t="shared" si="110"/>
        <v>0</v>
      </c>
      <c r="BZ206" s="4">
        <f t="shared" ref="BZ206:BZ269" si="111">SUM(BX206)*BY206</f>
        <v>0</v>
      </c>
      <c r="CA206" s="4">
        <f t="shared" ref="CA206:CA269" si="112">IF(O206="79-Renovations",BZ206*50%,IF(O206="11-Equipment",BZ206*75%,IF(O206="62-Curriculum",BZ206*50%,IF(O206="12-Software/Other",BZ206*50%,0))))</f>
        <v>0</v>
      </c>
      <c r="CF206" s="34">
        <f t="shared" ref="CF206:CG269" si="113">BD206</f>
        <v>0</v>
      </c>
      <c r="CG206" s="34">
        <f t="shared" si="113"/>
        <v>0</v>
      </c>
      <c r="CH206" s="4">
        <f t="shared" ref="CH206:CH269" si="114">SUM(CF206)*CG206</f>
        <v>0</v>
      </c>
      <c r="CI206" s="4">
        <f t="shared" ref="CI206:CI269" si="115">IF(O206="79-Renovations",CH206*50%,IF(O206="11-Equipment",CH206*75%,IF(O206="62-Curriculum",CH206*50%,IF(O206="12-Software/Other",CH206*50%,0))))</f>
        <v>0</v>
      </c>
      <c r="CN206" s="4">
        <f t="shared" si="94"/>
        <v>0</v>
      </c>
      <c r="CO206" s="8">
        <f t="shared" si="93"/>
        <v>0</v>
      </c>
    </row>
    <row r="207" spans="1:93" x14ac:dyDescent="0.3">
      <c r="A207" s="3">
        <f t="shared" si="102"/>
        <v>0</v>
      </c>
      <c r="B207" s="4">
        <f t="shared" si="102"/>
        <v>0</v>
      </c>
      <c r="C207" s="4">
        <f t="shared" si="102"/>
        <v>0</v>
      </c>
      <c r="D207" s="4">
        <f t="shared" si="102"/>
        <v>0</v>
      </c>
      <c r="E207" s="4">
        <f t="shared" si="102"/>
        <v>0</v>
      </c>
      <c r="F207" s="5">
        <f t="shared" si="102"/>
        <v>0</v>
      </c>
      <c r="G207" s="5">
        <f t="shared" si="102"/>
        <v>0</v>
      </c>
      <c r="H207" s="128">
        <f>'Enh Grant Original Request'!H196</f>
        <v>0</v>
      </c>
      <c r="I207" s="128">
        <f>'Enh Grant Original Request'!I196</f>
        <v>0</v>
      </c>
      <c r="J207" s="128">
        <f>'Enh Grant Original Request'!J196</f>
        <v>0</v>
      </c>
      <c r="K207" s="128">
        <f>'Enh Grant Original Request'!K196</f>
        <v>0</v>
      </c>
      <c r="L207" s="128">
        <f>'Enh Grant Original Request'!L196</f>
        <v>0</v>
      </c>
      <c r="M207" s="128">
        <f>'Enh Grant Original Request'!M196</f>
        <v>0</v>
      </c>
      <c r="N207" s="128">
        <f>'Enh Grant Original Request'!N196</f>
        <v>0</v>
      </c>
      <c r="O207" s="128">
        <f>'Enh Grant Original Request'!O196</f>
        <v>0</v>
      </c>
      <c r="P207" s="128">
        <f>'Enh Grant Original Request'!P196</f>
        <v>0</v>
      </c>
      <c r="Q207" s="56">
        <f>'Enh Grant Original Request'!Q196</f>
        <v>0</v>
      </c>
      <c r="R207" s="56">
        <f>'Enh Grant Original Request'!R196</f>
        <v>0</v>
      </c>
      <c r="S207" s="40">
        <f t="shared" si="99"/>
        <v>0</v>
      </c>
      <c r="T207" s="40">
        <f t="shared" si="100"/>
        <v>0</v>
      </c>
      <c r="U207" s="40"/>
      <c r="V207" s="73"/>
      <c r="W207" s="40"/>
      <c r="X207" s="40">
        <f t="shared" si="97"/>
        <v>0</v>
      </c>
      <c r="Y207" s="40">
        <f t="shared" si="101"/>
        <v>0</v>
      </c>
      <c r="Z207" s="40"/>
      <c r="AA207" s="44"/>
      <c r="AB207" s="56">
        <f t="shared" si="103"/>
        <v>0</v>
      </c>
      <c r="AC207" s="40">
        <f t="shared" si="103"/>
        <v>0</v>
      </c>
      <c r="AD207" s="40">
        <f t="shared" si="104"/>
        <v>0</v>
      </c>
      <c r="AE207" s="40">
        <f t="shared" si="105"/>
        <v>0</v>
      </c>
      <c r="AF207" s="40">
        <f t="shared" ref="AF207:AF270" si="116">SUM(AE207)-(AE207*0%)</f>
        <v>0</v>
      </c>
      <c r="AG207" s="40"/>
      <c r="AH207" s="72"/>
      <c r="AI207" s="72"/>
      <c r="AJ207" s="52"/>
      <c r="AK207" s="53"/>
      <c r="AN207" s="56">
        <f t="shared" si="92"/>
        <v>0</v>
      </c>
      <c r="AT207" s="4">
        <f t="shared" si="106"/>
        <v>0</v>
      </c>
      <c r="AZ207" s="4">
        <f t="shared" ref="AZ207:AZ270" si="117">SUM(AX207)*AY207</f>
        <v>0</v>
      </c>
      <c r="BB207" s="81"/>
      <c r="BC207" s="33"/>
      <c r="BE207" s="119"/>
      <c r="BF207" s="123">
        <f t="shared" ref="BF207:BF270" si="118">SUM(BD207)*BE207</f>
        <v>0</v>
      </c>
      <c r="BG207" s="34"/>
      <c r="BH207" s="34">
        <f t="shared" si="89"/>
        <v>0</v>
      </c>
      <c r="BI207" s="34">
        <f t="shared" si="89"/>
        <v>0</v>
      </c>
      <c r="BJ207" s="4">
        <f t="shared" si="90"/>
        <v>0</v>
      </c>
      <c r="BK207" s="4">
        <f t="shared" si="91"/>
        <v>0</v>
      </c>
      <c r="BP207" s="34">
        <f t="shared" si="107"/>
        <v>0</v>
      </c>
      <c r="BQ207" s="34">
        <f t="shared" si="107"/>
        <v>0</v>
      </c>
      <c r="BR207" s="4">
        <f t="shared" si="108"/>
        <v>0</v>
      </c>
      <c r="BS207" s="4">
        <f t="shared" si="109"/>
        <v>0</v>
      </c>
      <c r="BX207" s="34">
        <f t="shared" si="110"/>
        <v>0</v>
      </c>
      <c r="BY207" s="34">
        <f t="shared" si="110"/>
        <v>0</v>
      </c>
      <c r="BZ207" s="4">
        <f t="shared" si="111"/>
        <v>0</v>
      </c>
      <c r="CA207" s="4">
        <f t="shared" si="112"/>
        <v>0</v>
      </c>
      <c r="CF207" s="34">
        <f t="shared" si="113"/>
        <v>0</v>
      </c>
      <c r="CG207" s="34">
        <f t="shared" si="113"/>
        <v>0</v>
      </c>
      <c r="CH207" s="4">
        <f t="shared" si="114"/>
        <v>0</v>
      </c>
      <c r="CI207" s="4">
        <f t="shared" si="115"/>
        <v>0</v>
      </c>
      <c r="CN207" s="4">
        <f t="shared" si="94"/>
        <v>0</v>
      </c>
      <c r="CO207" s="8">
        <f t="shared" si="93"/>
        <v>0</v>
      </c>
    </row>
    <row r="208" spans="1:93" x14ac:dyDescent="0.3">
      <c r="A208" s="3">
        <f t="shared" si="102"/>
        <v>0</v>
      </c>
      <c r="B208" s="4">
        <f t="shared" si="102"/>
        <v>0</v>
      </c>
      <c r="C208" s="4">
        <f t="shared" si="102"/>
        <v>0</v>
      </c>
      <c r="D208" s="4">
        <f t="shared" si="102"/>
        <v>0</v>
      </c>
      <c r="E208" s="4">
        <f t="shared" si="102"/>
        <v>0</v>
      </c>
      <c r="F208" s="5">
        <f t="shared" si="102"/>
        <v>0</v>
      </c>
      <c r="G208" s="5">
        <f t="shared" si="102"/>
        <v>0</v>
      </c>
      <c r="H208" s="128">
        <f>'Enh Grant Original Request'!H197</f>
        <v>0</v>
      </c>
      <c r="I208" s="128">
        <f>'Enh Grant Original Request'!I197</f>
        <v>0</v>
      </c>
      <c r="J208" s="128">
        <f>'Enh Grant Original Request'!J197</f>
        <v>0</v>
      </c>
      <c r="K208" s="128">
        <f>'Enh Grant Original Request'!K197</f>
        <v>0</v>
      </c>
      <c r="L208" s="128">
        <f>'Enh Grant Original Request'!L197</f>
        <v>0</v>
      </c>
      <c r="M208" s="128">
        <f>'Enh Grant Original Request'!M197</f>
        <v>0</v>
      </c>
      <c r="N208" s="128">
        <f>'Enh Grant Original Request'!N197</f>
        <v>0</v>
      </c>
      <c r="O208" s="128">
        <f>'Enh Grant Original Request'!O197</f>
        <v>0</v>
      </c>
      <c r="P208" s="128">
        <f>'Enh Grant Original Request'!P197</f>
        <v>0</v>
      </c>
      <c r="Q208" s="56">
        <f>'Enh Grant Original Request'!Q197</f>
        <v>0</v>
      </c>
      <c r="R208" s="56">
        <f>'Enh Grant Original Request'!R197</f>
        <v>0</v>
      </c>
      <c r="S208" s="40">
        <f t="shared" si="99"/>
        <v>0</v>
      </c>
      <c r="T208" s="40">
        <f t="shared" si="100"/>
        <v>0</v>
      </c>
      <c r="U208" s="40"/>
      <c r="V208" s="73"/>
      <c r="W208" s="40"/>
      <c r="X208" s="40">
        <f t="shared" si="97"/>
        <v>0</v>
      </c>
      <c r="Y208" s="40">
        <f t="shared" si="101"/>
        <v>0</v>
      </c>
      <c r="Z208" s="40"/>
      <c r="AA208" s="44"/>
      <c r="AB208" s="56">
        <f t="shared" si="103"/>
        <v>0</v>
      </c>
      <c r="AC208" s="40">
        <f t="shared" si="103"/>
        <v>0</v>
      </c>
      <c r="AD208" s="40">
        <f t="shared" si="104"/>
        <v>0</v>
      </c>
      <c r="AE208" s="40">
        <f t="shared" si="105"/>
        <v>0</v>
      </c>
      <c r="AF208" s="40">
        <f t="shared" si="116"/>
        <v>0</v>
      </c>
      <c r="AG208" s="40"/>
      <c r="AH208" s="72"/>
      <c r="AI208" s="72"/>
      <c r="AJ208" s="52"/>
      <c r="AK208" s="53"/>
      <c r="AN208" s="56">
        <f t="shared" si="92"/>
        <v>0</v>
      </c>
      <c r="AT208" s="4">
        <f t="shared" si="106"/>
        <v>0</v>
      </c>
      <c r="AZ208" s="4">
        <f t="shared" si="117"/>
        <v>0</v>
      </c>
      <c r="BB208" s="81"/>
      <c r="BC208" s="33"/>
      <c r="BE208" s="119"/>
      <c r="BF208" s="123">
        <f t="shared" si="118"/>
        <v>0</v>
      </c>
      <c r="BG208" s="34"/>
      <c r="BH208" s="34">
        <f t="shared" si="89"/>
        <v>0</v>
      </c>
      <c r="BI208" s="34">
        <f t="shared" si="89"/>
        <v>0</v>
      </c>
      <c r="BJ208" s="4">
        <f t="shared" si="90"/>
        <v>0</v>
      </c>
      <c r="BK208" s="4">
        <f t="shared" si="91"/>
        <v>0</v>
      </c>
      <c r="BP208" s="34">
        <f t="shared" si="107"/>
        <v>0</v>
      </c>
      <c r="BQ208" s="34">
        <f t="shared" si="107"/>
        <v>0</v>
      </c>
      <c r="BR208" s="4">
        <f t="shared" si="108"/>
        <v>0</v>
      </c>
      <c r="BS208" s="4">
        <f t="shared" si="109"/>
        <v>0</v>
      </c>
      <c r="BX208" s="34">
        <f t="shared" si="110"/>
        <v>0</v>
      </c>
      <c r="BY208" s="34">
        <f t="shared" si="110"/>
        <v>0</v>
      </c>
      <c r="BZ208" s="4">
        <f t="shared" si="111"/>
        <v>0</v>
      </c>
      <c r="CA208" s="4">
        <f t="shared" si="112"/>
        <v>0</v>
      </c>
      <c r="CF208" s="34">
        <f t="shared" si="113"/>
        <v>0</v>
      </c>
      <c r="CG208" s="34">
        <f t="shared" si="113"/>
        <v>0</v>
      </c>
      <c r="CH208" s="4">
        <f t="shared" si="114"/>
        <v>0</v>
      </c>
      <c r="CI208" s="4">
        <f t="shared" si="115"/>
        <v>0</v>
      </c>
      <c r="CN208" s="4">
        <f t="shared" si="94"/>
        <v>0</v>
      </c>
      <c r="CO208" s="8">
        <f t="shared" si="93"/>
        <v>0</v>
      </c>
    </row>
    <row r="209" spans="1:93" x14ac:dyDescent="0.3">
      <c r="A209" s="3">
        <f t="shared" si="102"/>
        <v>0</v>
      </c>
      <c r="B209" s="4">
        <f t="shared" si="102"/>
        <v>0</v>
      </c>
      <c r="C209" s="4">
        <f t="shared" si="102"/>
        <v>0</v>
      </c>
      <c r="D209" s="4">
        <f t="shared" si="102"/>
        <v>0</v>
      </c>
      <c r="E209" s="4">
        <f t="shared" si="102"/>
        <v>0</v>
      </c>
      <c r="F209" s="5">
        <f t="shared" si="102"/>
        <v>0</v>
      </c>
      <c r="G209" s="5">
        <f t="shared" si="102"/>
        <v>0</v>
      </c>
      <c r="H209" s="128">
        <f>'Enh Grant Original Request'!H198</f>
        <v>0</v>
      </c>
      <c r="I209" s="128">
        <f>'Enh Grant Original Request'!I198</f>
        <v>0</v>
      </c>
      <c r="J209" s="128">
        <f>'Enh Grant Original Request'!J198</f>
        <v>0</v>
      </c>
      <c r="K209" s="128">
        <f>'Enh Grant Original Request'!K198</f>
        <v>0</v>
      </c>
      <c r="L209" s="128">
        <f>'Enh Grant Original Request'!L198</f>
        <v>0</v>
      </c>
      <c r="M209" s="128">
        <f>'Enh Grant Original Request'!M198</f>
        <v>0</v>
      </c>
      <c r="N209" s="128">
        <f>'Enh Grant Original Request'!N198</f>
        <v>0</v>
      </c>
      <c r="O209" s="128">
        <f>'Enh Grant Original Request'!O198</f>
        <v>0</v>
      </c>
      <c r="P209" s="128">
        <f>'Enh Grant Original Request'!P198</f>
        <v>0</v>
      </c>
      <c r="Q209" s="56">
        <f>'Enh Grant Original Request'!Q198</f>
        <v>0</v>
      </c>
      <c r="R209" s="56">
        <f>'Enh Grant Original Request'!R198</f>
        <v>0</v>
      </c>
      <c r="S209" s="40">
        <f t="shared" si="99"/>
        <v>0</v>
      </c>
      <c r="T209" s="40">
        <f t="shared" si="100"/>
        <v>0</v>
      </c>
      <c r="U209" s="40"/>
      <c r="V209" s="73"/>
      <c r="W209" s="40"/>
      <c r="X209" s="40">
        <f t="shared" si="97"/>
        <v>0</v>
      </c>
      <c r="Y209" s="40">
        <f t="shared" si="101"/>
        <v>0</v>
      </c>
      <c r="Z209" s="40"/>
      <c r="AA209" s="44"/>
      <c r="AB209" s="56">
        <f t="shared" si="103"/>
        <v>0</v>
      </c>
      <c r="AC209" s="40">
        <f t="shared" si="103"/>
        <v>0</v>
      </c>
      <c r="AD209" s="40">
        <f t="shared" si="104"/>
        <v>0</v>
      </c>
      <c r="AE209" s="40">
        <f t="shared" si="105"/>
        <v>0</v>
      </c>
      <c r="AF209" s="40">
        <f t="shared" si="116"/>
        <v>0</v>
      </c>
      <c r="AG209" s="40"/>
      <c r="AH209" s="72"/>
      <c r="AI209" s="72"/>
      <c r="AJ209" s="52"/>
      <c r="AK209" s="53"/>
      <c r="AN209" s="56">
        <f t="shared" si="92"/>
        <v>0</v>
      </c>
      <c r="AT209" s="4">
        <f t="shared" si="106"/>
        <v>0</v>
      </c>
      <c r="AZ209" s="4">
        <f t="shared" si="117"/>
        <v>0</v>
      </c>
      <c r="BB209" s="81"/>
      <c r="BC209" s="33"/>
      <c r="BE209" s="119"/>
      <c r="BF209" s="123">
        <f t="shared" si="118"/>
        <v>0</v>
      </c>
      <c r="BG209" s="34"/>
      <c r="BH209" s="34">
        <f t="shared" ref="BH209:BI272" si="119">SUM(AL209)</f>
        <v>0</v>
      </c>
      <c r="BI209" s="34">
        <f t="shared" si="119"/>
        <v>0</v>
      </c>
      <c r="BJ209" s="4">
        <f t="shared" ref="BJ209:BJ272" si="120">SUM(BH209)*BI209</f>
        <v>0</v>
      </c>
      <c r="BK209" s="4">
        <f t="shared" ref="BK209:BK272" si="121">IF(O209="79-Renovations",BJ209*50%,IF(O209="11-Equipment",BJ209*75%,IF(O209="62-Curriculum",BJ209*50%,IF(O209="12-Software/Other",BJ209*50%,0))))</f>
        <v>0</v>
      </c>
      <c r="BP209" s="34">
        <f t="shared" si="107"/>
        <v>0</v>
      </c>
      <c r="BQ209" s="34">
        <f t="shared" si="107"/>
        <v>0</v>
      </c>
      <c r="BR209" s="4">
        <f t="shared" si="108"/>
        <v>0</v>
      </c>
      <c r="BS209" s="4">
        <f t="shared" si="109"/>
        <v>0</v>
      </c>
      <c r="BX209" s="34">
        <f t="shared" si="110"/>
        <v>0</v>
      </c>
      <c r="BY209" s="34">
        <f t="shared" si="110"/>
        <v>0</v>
      </c>
      <c r="BZ209" s="4">
        <f t="shared" si="111"/>
        <v>0</v>
      </c>
      <c r="CA209" s="4">
        <f t="shared" si="112"/>
        <v>0</v>
      </c>
      <c r="CF209" s="34">
        <f t="shared" si="113"/>
        <v>0</v>
      </c>
      <c r="CG209" s="34">
        <f t="shared" si="113"/>
        <v>0</v>
      </c>
      <c r="CH209" s="4">
        <f t="shared" si="114"/>
        <v>0</v>
      </c>
      <c r="CI209" s="4">
        <f t="shared" si="115"/>
        <v>0</v>
      </c>
      <c r="CN209" s="4">
        <f t="shared" si="94"/>
        <v>0</v>
      </c>
      <c r="CO209" s="8">
        <f t="shared" si="93"/>
        <v>0</v>
      </c>
    </row>
    <row r="210" spans="1:93" x14ac:dyDescent="0.3">
      <c r="A210" s="3">
        <f t="shared" si="102"/>
        <v>0</v>
      </c>
      <c r="B210" s="4">
        <f t="shared" si="102"/>
        <v>0</v>
      </c>
      <c r="C210" s="4">
        <f t="shared" si="102"/>
        <v>0</v>
      </c>
      <c r="D210" s="4">
        <f t="shared" si="102"/>
        <v>0</v>
      </c>
      <c r="E210" s="4">
        <f t="shared" si="102"/>
        <v>0</v>
      </c>
      <c r="F210" s="5">
        <f t="shared" si="102"/>
        <v>0</v>
      </c>
      <c r="G210" s="5">
        <f t="shared" si="102"/>
        <v>0</v>
      </c>
      <c r="H210" s="128">
        <f>'Enh Grant Original Request'!H199</f>
        <v>0</v>
      </c>
      <c r="I210" s="128">
        <f>'Enh Grant Original Request'!I199</f>
        <v>0</v>
      </c>
      <c r="J210" s="128">
        <f>'Enh Grant Original Request'!J199</f>
        <v>0</v>
      </c>
      <c r="K210" s="128">
        <f>'Enh Grant Original Request'!K199</f>
        <v>0</v>
      </c>
      <c r="L210" s="128">
        <f>'Enh Grant Original Request'!L199</f>
        <v>0</v>
      </c>
      <c r="M210" s="128">
        <f>'Enh Grant Original Request'!M199</f>
        <v>0</v>
      </c>
      <c r="N210" s="128">
        <f>'Enh Grant Original Request'!N199</f>
        <v>0</v>
      </c>
      <c r="O210" s="128">
        <f>'Enh Grant Original Request'!O199</f>
        <v>0</v>
      </c>
      <c r="P210" s="128">
        <f>'Enh Grant Original Request'!P199</f>
        <v>0</v>
      </c>
      <c r="Q210" s="56">
        <f>'Enh Grant Original Request'!Q199</f>
        <v>0</v>
      </c>
      <c r="R210" s="56">
        <f>'Enh Grant Original Request'!R199</f>
        <v>0</v>
      </c>
      <c r="S210" s="40">
        <f t="shared" si="99"/>
        <v>0</v>
      </c>
      <c r="T210" s="40">
        <f t="shared" si="100"/>
        <v>0</v>
      </c>
      <c r="U210" s="40"/>
      <c r="V210" s="73"/>
      <c r="W210" s="40"/>
      <c r="X210" s="40">
        <f t="shared" si="97"/>
        <v>0</v>
      </c>
      <c r="Y210" s="40">
        <f t="shared" si="101"/>
        <v>0</v>
      </c>
      <c r="Z210" s="40"/>
      <c r="AA210" s="44"/>
      <c r="AB210" s="56">
        <f t="shared" si="103"/>
        <v>0</v>
      </c>
      <c r="AC210" s="40">
        <f t="shared" si="103"/>
        <v>0</v>
      </c>
      <c r="AD210" s="40">
        <f t="shared" si="104"/>
        <v>0</v>
      </c>
      <c r="AE210" s="40">
        <f t="shared" si="105"/>
        <v>0</v>
      </c>
      <c r="AF210" s="40">
        <f t="shared" si="116"/>
        <v>0</v>
      </c>
      <c r="AG210" s="40"/>
      <c r="AH210" s="72"/>
      <c r="AI210" s="72"/>
      <c r="AJ210" s="52"/>
      <c r="AK210" s="53"/>
      <c r="AN210" s="56">
        <f t="shared" ref="AN210:AN273" si="122">SUM(AL210)*AM210</f>
        <v>0</v>
      </c>
      <c r="AT210" s="4">
        <f t="shared" si="106"/>
        <v>0</v>
      </c>
      <c r="AZ210" s="4">
        <f t="shared" si="117"/>
        <v>0</v>
      </c>
      <c r="BB210" s="81"/>
      <c r="BC210" s="33"/>
      <c r="BE210" s="119"/>
      <c r="BF210" s="123">
        <f t="shared" si="118"/>
        <v>0</v>
      </c>
      <c r="BG210" s="34"/>
      <c r="BH210" s="34">
        <f t="shared" si="119"/>
        <v>0</v>
      </c>
      <c r="BI210" s="34">
        <f t="shared" si="119"/>
        <v>0</v>
      </c>
      <c r="BJ210" s="4">
        <f t="shared" si="120"/>
        <v>0</v>
      </c>
      <c r="BK210" s="4">
        <f t="shared" si="121"/>
        <v>0</v>
      </c>
      <c r="BP210" s="34">
        <f t="shared" si="107"/>
        <v>0</v>
      </c>
      <c r="BQ210" s="34">
        <f t="shared" si="107"/>
        <v>0</v>
      </c>
      <c r="BR210" s="4">
        <f t="shared" si="108"/>
        <v>0</v>
      </c>
      <c r="BS210" s="4">
        <f t="shared" si="109"/>
        <v>0</v>
      </c>
      <c r="BX210" s="34">
        <f t="shared" si="110"/>
        <v>0</v>
      </c>
      <c r="BY210" s="34">
        <f t="shared" si="110"/>
        <v>0</v>
      </c>
      <c r="BZ210" s="4">
        <f t="shared" si="111"/>
        <v>0</v>
      </c>
      <c r="CA210" s="4">
        <f t="shared" si="112"/>
        <v>0</v>
      </c>
      <c r="CF210" s="34">
        <f t="shared" si="113"/>
        <v>0</v>
      </c>
      <c r="CG210" s="34">
        <f t="shared" si="113"/>
        <v>0</v>
      </c>
      <c r="CH210" s="4">
        <f t="shared" si="114"/>
        <v>0</v>
      </c>
      <c r="CI210" s="4">
        <f t="shared" si="115"/>
        <v>0</v>
      </c>
      <c r="CN210" s="4">
        <f t="shared" si="94"/>
        <v>0</v>
      </c>
      <c r="CO210" s="8">
        <f t="shared" ref="CO210:CO273" si="123">SUM(BK210+BS210+CA210+CI210)</f>
        <v>0</v>
      </c>
    </row>
    <row r="211" spans="1:93" x14ac:dyDescent="0.3">
      <c r="A211" s="3">
        <f t="shared" si="102"/>
        <v>0</v>
      </c>
      <c r="B211" s="4">
        <f t="shared" si="102"/>
        <v>0</v>
      </c>
      <c r="C211" s="4">
        <f t="shared" si="102"/>
        <v>0</v>
      </c>
      <c r="D211" s="4">
        <f t="shared" si="102"/>
        <v>0</v>
      </c>
      <c r="E211" s="4">
        <f t="shared" si="102"/>
        <v>0</v>
      </c>
      <c r="F211" s="5">
        <f t="shared" si="102"/>
        <v>0</v>
      </c>
      <c r="G211" s="5">
        <f t="shared" si="102"/>
        <v>0</v>
      </c>
      <c r="H211" s="128">
        <f>'Enh Grant Original Request'!H200</f>
        <v>0</v>
      </c>
      <c r="I211" s="128">
        <f>'Enh Grant Original Request'!I200</f>
        <v>0</v>
      </c>
      <c r="J211" s="128">
        <f>'Enh Grant Original Request'!J200</f>
        <v>0</v>
      </c>
      <c r="K211" s="128">
        <f>'Enh Grant Original Request'!K200</f>
        <v>0</v>
      </c>
      <c r="L211" s="128">
        <f>'Enh Grant Original Request'!L200</f>
        <v>0</v>
      </c>
      <c r="M211" s="128">
        <f>'Enh Grant Original Request'!M200</f>
        <v>0</v>
      </c>
      <c r="N211" s="128">
        <f>'Enh Grant Original Request'!N200</f>
        <v>0</v>
      </c>
      <c r="O211" s="128">
        <f>'Enh Grant Original Request'!O200</f>
        <v>0</v>
      </c>
      <c r="P211" s="128">
        <f>'Enh Grant Original Request'!P200</f>
        <v>0</v>
      </c>
      <c r="Q211" s="56">
        <f>'Enh Grant Original Request'!Q200</f>
        <v>0</v>
      </c>
      <c r="R211" s="56">
        <f>'Enh Grant Original Request'!R200</f>
        <v>0</v>
      </c>
      <c r="S211" s="40">
        <f t="shared" si="99"/>
        <v>0</v>
      </c>
      <c r="T211" s="40">
        <f t="shared" si="100"/>
        <v>0</v>
      </c>
      <c r="U211" s="40"/>
      <c r="V211" s="73"/>
      <c r="W211" s="40"/>
      <c r="X211" s="40">
        <f t="shared" si="97"/>
        <v>0</v>
      </c>
      <c r="Y211" s="40">
        <f t="shared" si="101"/>
        <v>0</v>
      </c>
      <c r="Z211" s="40"/>
      <c r="AA211" s="44"/>
      <c r="AB211" s="56">
        <f t="shared" si="103"/>
        <v>0</v>
      </c>
      <c r="AC211" s="40">
        <f t="shared" si="103"/>
        <v>0</v>
      </c>
      <c r="AD211" s="40">
        <f t="shared" si="104"/>
        <v>0</v>
      </c>
      <c r="AE211" s="40">
        <f t="shared" si="105"/>
        <v>0</v>
      </c>
      <c r="AF211" s="40">
        <f t="shared" si="116"/>
        <v>0</v>
      </c>
      <c r="AG211" s="40"/>
      <c r="AH211" s="72"/>
      <c r="AI211" s="72"/>
      <c r="AJ211" s="52"/>
      <c r="AK211" s="53"/>
      <c r="AN211" s="56">
        <f t="shared" si="122"/>
        <v>0</v>
      </c>
      <c r="AT211" s="4">
        <f t="shared" si="106"/>
        <v>0</v>
      </c>
      <c r="AZ211" s="4">
        <f t="shared" si="117"/>
        <v>0</v>
      </c>
      <c r="BB211" s="81"/>
      <c r="BC211" s="33"/>
      <c r="BE211" s="119"/>
      <c r="BF211" s="123">
        <f t="shared" si="118"/>
        <v>0</v>
      </c>
      <c r="BG211" s="34"/>
      <c r="BH211" s="34">
        <f t="shared" si="119"/>
        <v>0</v>
      </c>
      <c r="BI211" s="34">
        <f t="shared" si="119"/>
        <v>0</v>
      </c>
      <c r="BJ211" s="4">
        <f t="shared" si="120"/>
        <v>0</v>
      </c>
      <c r="BK211" s="4">
        <f t="shared" si="121"/>
        <v>0</v>
      </c>
      <c r="BP211" s="34">
        <f t="shared" si="107"/>
        <v>0</v>
      </c>
      <c r="BQ211" s="34">
        <f t="shared" si="107"/>
        <v>0</v>
      </c>
      <c r="BR211" s="4">
        <f t="shared" si="108"/>
        <v>0</v>
      </c>
      <c r="BS211" s="4">
        <f t="shared" si="109"/>
        <v>0</v>
      </c>
      <c r="BX211" s="34">
        <f t="shared" si="110"/>
        <v>0</v>
      </c>
      <c r="BY211" s="34">
        <f t="shared" si="110"/>
        <v>0</v>
      </c>
      <c r="BZ211" s="4">
        <f t="shared" si="111"/>
        <v>0</v>
      </c>
      <c r="CA211" s="4">
        <f t="shared" si="112"/>
        <v>0</v>
      </c>
      <c r="CF211" s="34">
        <f t="shared" si="113"/>
        <v>0</v>
      </c>
      <c r="CG211" s="34">
        <f t="shared" si="113"/>
        <v>0</v>
      </c>
      <c r="CH211" s="4">
        <f t="shared" si="114"/>
        <v>0</v>
      </c>
      <c r="CI211" s="4">
        <f t="shared" si="115"/>
        <v>0</v>
      </c>
      <c r="CN211" s="4">
        <f t="shared" si="94"/>
        <v>0</v>
      </c>
      <c r="CO211" s="8">
        <f t="shared" si="123"/>
        <v>0</v>
      </c>
    </row>
    <row r="212" spans="1:93" x14ac:dyDescent="0.3">
      <c r="A212" s="3">
        <f t="shared" si="102"/>
        <v>0</v>
      </c>
      <c r="B212" s="4">
        <f t="shared" si="102"/>
        <v>0</v>
      </c>
      <c r="C212" s="4">
        <f t="shared" si="102"/>
        <v>0</v>
      </c>
      <c r="D212" s="4">
        <f t="shared" si="102"/>
        <v>0</v>
      </c>
      <c r="E212" s="4">
        <f t="shared" si="102"/>
        <v>0</v>
      </c>
      <c r="F212" s="5">
        <f t="shared" si="102"/>
        <v>0</v>
      </c>
      <c r="G212" s="5">
        <f t="shared" si="102"/>
        <v>0</v>
      </c>
      <c r="H212" s="128">
        <f>'Enh Grant Original Request'!H201</f>
        <v>0</v>
      </c>
      <c r="I212" s="128">
        <f>'Enh Grant Original Request'!I201</f>
        <v>0</v>
      </c>
      <c r="J212" s="128">
        <f>'Enh Grant Original Request'!J201</f>
        <v>0</v>
      </c>
      <c r="K212" s="128">
        <f>'Enh Grant Original Request'!K201</f>
        <v>0</v>
      </c>
      <c r="L212" s="128">
        <f>'Enh Grant Original Request'!L201</f>
        <v>0</v>
      </c>
      <c r="M212" s="128">
        <f>'Enh Grant Original Request'!M201</f>
        <v>0</v>
      </c>
      <c r="N212" s="128">
        <f>'Enh Grant Original Request'!N201</f>
        <v>0</v>
      </c>
      <c r="O212" s="128">
        <f>'Enh Grant Original Request'!O201</f>
        <v>0</v>
      </c>
      <c r="P212" s="128">
        <f>'Enh Grant Original Request'!P201</f>
        <v>0</v>
      </c>
      <c r="Q212" s="56">
        <f>'Enh Grant Original Request'!Q201</f>
        <v>0</v>
      </c>
      <c r="R212" s="56">
        <f>'Enh Grant Original Request'!R201</f>
        <v>0</v>
      </c>
      <c r="S212" s="40">
        <f t="shared" si="99"/>
        <v>0</v>
      </c>
      <c r="T212" s="40">
        <f t="shared" si="100"/>
        <v>0</v>
      </c>
      <c r="U212" s="40"/>
      <c r="V212" s="73"/>
      <c r="W212" s="40"/>
      <c r="X212" s="40">
        <f t="shared" si="97"/>
        <v>0</v>
      </c>
      <c r="Y212" s="40">
        <f t="shared" si="101"/>
        <v>0</v>
      </c>
      <c r="Z212" s="40"/>
      <c r="AA212" s="44"/>
      <c r="AB212" s="56">
        <f t="shared" si="103"/>
        <v>0</v>
      </c>
      <c r="AC212" s="40">
        <f t="shared" si="103"/>
        <v>0</v>
      </c>
      <c r="AD212" s="40">
        <f t="shared" si="104"/>
        <v>0</v>
      </c>
      <c r="AE212" s="40">
        <f t="shared" si="105"/>
        <v>0</v>
      </c>
      <c r="AF212" s="40">
        <f t="shared" si="116"/>
        <v>0</v>
      </c>
      <c r="AG212" s="40"/>
      <c r="AH212" s="72"/>
      <c r="AI212" s="72"/>
      <c r="AJ212" s="52"/>
      <c r="AK212" s="53"/>
      <c r="AN212" s="56">
        <f t="shared" si="122"/>
        <v>0</v>
      </c>
      <c r="AT212" s="4">
        <f t="shared" si="106"/>
        <v>0</v>
      </c>
      <c r="AZ212" s="4">
        <f t="shared" si="117"/>
        <v>0</v>
      </c>
      <c r="BB212" s="81"/>
      <c r="BC212" s="33"/>
      <c r="BE212" s="119"/>
      <c r="BF212" s="123">
        <f t="shared" si="118"/>
        <v>0</v>
      </c>
      <c r="BG212" s="34"/>
      <c r="BH212" s="34">
        <f t="shared" si="119"/>
        <v>0</v>
      </c>
      <c r="BI212" s="34">
        <f t="shared" si="119"/>
        <v>0</v>
      </c>
      <c r="BJ212" s="4">
        <f t="shared" si="120"/>
        <v>0</v>
      </c>
      <c r="BK212" s="4">
        <f t="shared" si="121"/>
        <v>0</v>
      </c>
      <c r="BP212" s="34">
        <f t="shared" si="107"/>
        <v>0</v>
      </c>
      <c r="BQ212" s="34">
        <f t="shared" si="107"/>
        <v>0</v>
      </c>
      <c r="BR212" s="4">
        <f t="shared" si="108"/>
        <v>0</v>
      </c>
      <c r="BS212" s="4">
        <f t="shared" si="109"/>
        <v>0</v>
      </c>
      <c r="BX212" s="34">
        <f t="shared" si="110"/>
        <v>0</v>
      </c>
      <c r="BY212" s="34">
        <f t="shared" si="110"/>
        <v>0</v>
      </c>
      <c r="BZ212" s="4">
        <f t="shared" si="111"/>
        <v>0</v>
      </c>
      <c r="CA212" s="4">
        <f t="shared" si="112"/>
        <v>0</v>
      </c>
      <c r="CF212" s="34">
        <f t="shared" si="113"/>
        <v>0</v>
      </c>
      <c r="CG212" s="34">
        <f t="shared" si="113"/>
        <v>0</v>
      </c>
      <c r="CH212" s="4">
        <f t="shared" si="114"/>
        <v>0</v>
      </c>
      <c r="CI212" s="4">
        <f t="shared" si="115"/>
        <v>0</v>
      </c>
      <c r="CN212" s="4">
        <f t="shared" si="94"/>
        <v>0</v>
      </c>
      <c r="CO212" s="8">
        <f t="shared" si="123"/>
        <v>0</v>
      </c>
    </row>
    <row r="213" spans="1:93" x14ac:dyDescent="0.3">
      <c r="A213" s="3">
        <f t="shared" si="102"/>
        <v>0</v>
      </c>
      <c r="B213" s="4">
        <f t="shared" si="102"/>
        <v>0</v>
      </c>
      <c r="C213" s="4">
        <f t="shared" si="102"/>
        <v>0</v>
      </c>
      <c r="D213" s="4">
        <f t="shared" si="102"/>
        <v>0</v>
      </c>
      <c r="E213" s="4">
        <f t="shared" si="102"/>
        <v>0</v>
      </c>
      <c r="F213" s="5">
        <f t="shared" si="102"/>
        <v>0</v>
      </c>
      <c r="G213" s="5">
        <f t="shared" si="102"/>
        <v>0</v>
      </c>
      <c r="H213" s="128">
        <f>'Enh Grant Original Request'!H202</f>
        <v>0</v>
      </c>
      <c r="I213" s="128">
        <f>'Enh Grant Original Request'!I202</f>
        <v>0</v>
      </c>
      <c r="J213" s="128">
        <f>'Enh Grant Original Request'!J202</f>
        <v>0</v>
      </c>
      <c r="K213" s="128">
        <f>'Enh Grant Original Request'!K202</f>
        <v>0</v>
      </c>
      <c r="L213" s="128">
        <f>'Enh Grant Original Request'!L202</f>
        <v>0</v>
      </c>
      <c r="M213" s="128">
        <f>'Enh Grant Original Request'!M202</f>
        <v>0</v>
      </c>
      <c r="N213" s="128">
        <f>'Enh Grant Original Request'!N202</f>
        <v>0</v>
      </c>
      <c r="O213" s="128">
        <f>'Enh Grant Original Request'!O202</f>
        <v>0</v>
      </c>
      <c r="P213" s="128">
        <f>'Enh Grant Original Request'!P202</f>
        <v>0</v>
      </c>
      <c r="Q213" s="56">
        <f>'Enh Grant Original Request'!Q202</f>
        <v>0</v>
      </c>
      <c r="R213" s="56">
        <f>'Enh Grant Original Request'!R202</f>
        <v>0</v>
      </c>
      <c r="S213" s="40">
        <f t="shared" si="99"/>
        <v>0</v>
      </c>
      <c r="T213" s="40">
        <f t="shared" si="100"/>
        <v>0</v>
      </c>
      <c r="U213" s="40"/>
      <c r="V213" s="73"/>
      <c r="W213" s="40"/>
      <c r="X213" s="40">
        <f t="shared" si="97"/>
        <v>0</v>
      </c>
      <c r="Y213" s="40">
        <f t="shared" si="101"/>
        <v>0</v>
      </c>
      <c r="Z213" s="40"/>
      <c r="AA213" s="44"/>
      <c r="AB213" s="56">
        <f t="shared" si="103"/>
        <v>0</v>
      </c>
      <c r="AC213" s="40">
        <f t="shared" si="103"/>
        <v>0</v>
      </c>
      <c r="AD213" s="40">
        <f t="shared" si="104"/>
        <v>0</v>
      </c>
      <c r="AE213" s="40">
        <f t="shared" si="105"/>
        <v>0</v>
      </c>
      <c r="AF213" s="40">
        <f t="shared" si="116"/>
        <v>0</v>
      </c>
      <c r="AG213" s="40"/>
      <c r="AH213" s="72"/>
      <c r="AI213" s="72"/>
      <c r="AJ213" s="52"/>
      <c r="AK213" s="53"/>
      <c r="AN213" s="56">
        <f t="shared" si="122"/>
        <v>0</v>
      </c>
      <c r="AT213" s="4">
        <f t="shared" si="106"/>
        <v>0</v>
      </c>
      <c r="AZ213" s="4">
        <f t="shared" si="117"/>
        <v>0</v>
      </c>
      <c r="BB213" s="81"/>
      <c r="BC213" s="33"/>
      <c r="BE213" s="119"/>
      <c r="BF213" s="123">
        <f t="shared" si="118"/>
        <v>0</v>
      </c>
      <c r="BG213" s="34"/>
      <c r="BH213" s="34">
        <f t="shared" si="119"/>
        <v>0</v>
      </c>
      <c r="BI213" s="34">
        <f t="shared" si="119"/>
        <v>0</v>
      </c>
      <c r="BJ213" s="4">
        <f t="shared" si="120"/>
        <v>0</v>
      </c>
      <c r="BK213" s="4">
        <f t="shared" si="121"/>
        <v>0</v>
      </c>
      <c r="BP213" s="34">
        <f t="shared" si="107"/>
        <v>0</v>
      </c>
      <c r="BQ213" s="34">
        <f t="shared" si="107"/>
        <v>0</v>
      </c>
      <c r="BR213" s="4">
        <f t="shared" si="108"/>
        <v>0</v>
      </c>
      <c r="BS213" s="4">
        <f t="shared" si="109"/>
        <v>0</v>
      </c>
      <c r="BX213" s="34">
        <f t="shared" si="110"/>
        <v>0</v>
      </c>
      <c r="BY213" s="34">
        <f t="shared" si="110"/>
        <v>0</v>
      </c>
      <c r="BZ213" s="4">
        <f t="shared" si="111"/>
        <v>0</v>
      </c>
      <c r="CA213" s="4">
        <f t="shared" si="112"/>
        <v>0</v>
      </c>
      <c r="CF213" s="34">
        <f t="shared" si="113"/>
        <v>0</v>
      </c>
      <c r="CG213" s="34">
        <f t="shared" si="113"/>
        <v>0</v>
      </c>
      <c r="CH213" s="4">
        <f t="shared" si="114"/>
        <v>0</v>
      </c>
      <c r="CI213" s="4">
        <f t="shared" si="115"/>
        <v>0</v>
      </c>
      <c r="CN213" s="4">
        <f t="shared" ref="CN213:CN276" si="124">SUM(AB213)-BH213-BP213-BX213-CF213</f>
        <v>0</v>
      </c>
      <c r="CO213" s="8">
        <f t="shared" si="123"/>
        <v>0</v>
      </c>
    </row>
    <row r="214" spans="1:93" x14ac:dyDescent="0.3">
      <c r="A214" s="3">
        <f t="shared" si="102"/>
        <v>0</v>
      </c>
      <c r="B214" s="4">
        <f t="shared" si="102"/>
        <v>0</v>
      </c>
      <c r="C214" s="4">
        <f t="shared" si="102"/>
        <v>0</v>
      </c>
      <c r="D214" s="4">
        <f t="shared" si="102"/>
        <v>0</v>
      </c>
      <c r="E214" s="4">
        <f t="shared" si="102"/>
        <v>0</v>
      </c>
      <c r="F214" s="5">
        <f t="shared" si="102"/>
        <v>0</v>
      </c>
      <c r="G214" s="5">
        <f t="shared" si="102"/>
        <v>0</v>
      </c>
      <c r="H214" s="128">
        <f>'Enh Grant Original Request'!H203</f>
        <v>0</v>
      </c>
      <c r="I214" s="128">
        <f>'Enh Grant Original Request'!I203</f>
        <v>0</v>
      </c>
      <c r="J214" s="128">
        <f>'Enh Grant Original Request'!J203</f>
        <v>0</v>
      </c>
      <c r="K214" s="128">
        <f>'Enh Grant Original Request'!K203</f>
        <v>0</v>
      </c>
      <c r="L214" s="128">
        <f>'Enh Grant Original Request'!L203</f>
        <v>0</v>
      </c>
      <c r="M214" s="128">
        <f>'Enh Grant Original Request'!M203</f>
        <v>0</v>
      </c>
      <c r="N214" s="128">
        <f>'Enh Grant Original Request'!N203</f>
        <v>0</v>
      </c>
      <c r="O214" s="128">
        <f>'Enh Grant Original Request'!O203</f>
        <v>0</v>
      </c>
      <c r="P214" s="128">
        <f>'Enh Grant Original Request'!P203</f>
        <v>0</v>
      </c>
      <c r="Q214" s="56">
        <f>'Enh Grant Original Request'!Q203</f>
        <v>0</v>
      </c>
      <c r="R214" s="56">
        <f>'Enh Grant Original Request'!R203</f>
        <v>0</v>
      </c>
      <c r="S214" s="40">
        <f t="shared" si="99"/>
        <v>0</v>
      </c>
      <c r="T214" s="40">
        <f t="shared" si="100"/>
        <v>0</v>
      </c>
      <c r="U214" s="40"/>
      <c r="V214" s="73"/>
      <c r="W214" s="40"/>
      <c r="X214" s="40">
        <f t="shared" si="97"/>
        <v>0</v>
      </c>
      <c r="Y214" s="40">
        <f t="shared" si="101"/>
        <v>0</v>
      </c>
      <c r="Z214" s="40"/>
      <c r="AA214" s="44"/>
      <c r="AB214" s="56">
        <f t="shared" si="103"/>
        <v>0</v>
      </c>
      <c r="AC214" s="40">
        <f t="shared" si="103"/>
        <v>0</v>
      </c>
      <c r="AD214" s="40">
        <f t="shared" si="104"/>
        <v>0</v>
      </c>
      <c r="AE214" s="40">
        <f t="shared" si="105"/>
        <v>0</v>
      </c>
      <c r="AF214" s="40">
        <f t="shared" si="116"/>
        <v>0</v>
      </c>
      <c r="AG214" s="40"/>
      <c r="AH214" s="72"/>
      <c r="AI214" s="72"/>
      <c r="AJ214" s="52"/>
      <c r="AK214" s="53"/>
      <c r="AN214" s="56">
        <f t="shared" si="122"/>
        <v>0</v>
      </c>
      <c r="AT214" s="4">
        <f t="shared" si="106"/>
        <v>0</v>
      </c>
      <c r="AZ214" s="4">
        <f t="shared" si="117"/>
        <v>0</v>
      </c>
      <c r="BB214" s="81"/>
      <c r="BC214" s="33"/>
      <c r="BE214" s="119"/>
      <c r="BF214" s="123">
        <f t="shared" si="118"/>
        <v>0</v>
      </c>
      <c r="BG214" s="34"/>
      <c r="BH214" s="34">
        <f t="shared" si="119"/>
        <v>0</v>
      </c>
      <c r="BI214" s="34">
        <f t="shared" si="119"/>
        <v>0</v>
      </c>
      <c r="BJ214" s="4">
        <f t="shared" si="120"/>
        <v>0</v>
      </c>
      <c r="BK214" s="4">
        <f t="shared" si="121"/>
        <v>0</v>
      </c>
      <c r="BP214" s="34">
        <f t="shared" si="107"/>
        <v>0</v>
      </c>
      <c r="BQ214" s="34">
        <f t="shared" si="107"/>
        <v>0</v>
      </c>
      <c r="BR214" s="4">
        <f t="shared" si="108"/>
        <v>0</v>
      </c>
      <c r="BS214" s="4">
        <f t="shared" si="109"/>
        <v>0</v>
      </c>
      <c r="BX214" s="34">
        <f t="shared" si="110"/>
        <v>0</v>
      </c>
      <c r="BY214" s="34">
        <f t="shared" si="110"/>
        <v>0</v>
      </c>
      <c r="BZ214" s="4">
        <f t="shared" si="111"/>
        <v>0</v>
      </c>
      <c r="CA214" s="4">
        <f t="shared" si="112"/>
        <v>0</v>
      </c>
      <c r="CF214" s="34">
        <f t="shared" si="113"/>
        <v>0</v>
      </c>
      <c r="CG214" s="34">
        <f t="shared" si="113"/>
        <v>0</v>
      </c>
      <c r="CH214" s="4">
        <f t="shared" si="114"/>
        <v>0</v>
      </c>
      <c r="CI214" s="4">
        <f t="shared" si="115"/>
        <v>0</v>
      </c>
      <c r="CN214" s="4">
        <f t="shared" si="124"/>
        <v>0</v>
      </c>
      <c r="CO214" s="8">
        <f t="shared" si="123"/>
        <v>0</v>
      </c>
    </row>
    <row r="215" spans="1:93" x14ac:dyDescent="0.3">
      <c r="A215" s="3">
        <f t="shared" si="102"/>
        <v>0</v>
      </c>
      <c r="B215" s="4">
        <f t="shared" si="102"/>
        <v>0</v>
      </c>
      <c r="C215" s="4">
        <f t="shared" si="102"/>
        <v>0</v>
      </c>
      <c r="D215" s="4">
        <f t="shared" si="102"/>
        <v>0</v>
      </c>
      <c r="E215" s="4">
        <f t="shared" si="102"/>
        <v>0</v>
      </c>
      <c r="F215" s="5">
        <f t="shared" si="102"/>
        <v>0</v>
      </c>
      <c r="G215" s="5">
        <f t="shared" si="102"/>
        <v>0</v>
      </c>
      <c r="H215" s="128">
        <f>'Enh Grant Original Request'!H204</f>
        <v>0</v>
      </c>
      <c r="I215" s="128">
        <f>'Enh Grant Original Request'!I204</f>
        <v>0</v>
      </c>
      <c r="J215" s="128">
        <f>'Enh Grant Original Request'!J204</f>
        <v>0</v>
      </c>
      <c r="K215" s="128">
        <f>'Enh Grant Original Request'!K204</f>
        <v>0</v>
      </c>
      <c r="L215" s="128">
        <f>'Enh Grant Original Request'!L204</f>
        <v>0</v>
      </c>
      <c r="M215" s="128">
        <f>'Enh Grant Original Request'!M204</f>
        <v>0</v>
      </c>
      <c r="N215" s="128">
        <f>'Enh Grant Original Request'!N204</f>
        <v>0</v>
      </c>
      <c r="O215" s="128">
        <f>'Enh Grant Original Request'!O204</f>
        <v>0</v>
      </c>
      <c r="P215" s="128">
        <f>'Enh Grant Original Request'!P204</f>
        <v>0</v>
      </c>
      <c r="Q215" s="56">
        <f>'Enh Grant Original Request'!Q204</f>
        <v>0</v>
      </c>
      <c r="R215" s="56">
        <f>'Enh Grant Original Request'!R204</f>
        <v>0</v>
      </c>
      <c r="S215" s="40">
        <f t="shared" si="99"/>
        <v>0</v>
      </c>
      <c r="T215" s="40">
        <f t="shared" si="100"/>
        <v>0</v>
      </c>
      <c r="U215" s="40"/>
      <c r="V215" s="73"/>
      <c r="W215" s="40"/>
      <c r="X215" s="40">
        <f t="shared" si="97"/>
        <v>0</v>
      </c>
      <c r="Y215" s="40">
        <f t="shared" si="101"/>
        <v>0</v>
      </c>
      <c r="Z215" s="40"/>
      <c r="AA215" s="44"/>
      <c r="AB215" s="56">
        <f t="shared" si="103"/>
        <v>0</v>
      </c>
      <c r="AC215" s="40">
        <f t="shared" si="103"/>
        <v>0</v>
      </c>
      <c r="AD215" s="40">
        <f t="shared" si="104"/>
        <v>0</v>
      </c>
      <c r="AE215" s="40">
        <f t="shared" si="105"/>
        <v>0</v>
      </c>
      <c r="AF215" s="40">
        <f t="shared" si="116"/>
        <v>0</v>
      </c>
      <c r="AG215" s="40"/>
      <c r="AH215" s="72"/>
      <c r="AI215" s="72"/>
      <c r="AJ215" s="52"/>
      <c r="AK215" s="53"/>
      <c r="AN215" s="56">
        <f t="shared" si="122"/>
        <v>0</v>
      </c>
      <c r="AT215" s="4">
        <f t="shared" si="106"/>
        <v>0</v>
      </c>
      <c r="AZ215" s="4">
        <f t="shared" si="117"/>
        <v>0</v>
      </c>
      <c r="BB215" s="81"/>
      <c r="BC215" s="33"/>
      <c r="BE215" s="119"/>
      <c r="BF215" s="123">
        <f t="shared" si="118"/>
        <v>0</v>
      </c>
      <c r="BG215" s="34"/>
      <c r="BH215" s="34">
        <f t="shared" si="119"/>
        <v>0</v>
      </c>
      <c r="BI215" s="34">
        <f t="shared" si="119"/>
        <v>0</v>
      </c>
      <c r="BJ215" s="4">
        <f t="shared" si="120"/>
        <v>0</v>
      </c>
      <c r="BK215" s="4">
        <f t="shared" si="121"/>
        <v>0</v>
      </c>
      <c r="BP215" s="34">
        <f t="shared" si="107"/>
        <v>0</v>
      </c>
      <c r="BQ215" s="34">
        <f t="shared" si="107"/>
        <v>0</v>
      </c>
      <c r="BR215" s="4">
        <f t="shared" si="108"/>
        <v>0</v>
      </c>
      <c r="BS215" s="4">
        <f t="shared" si="109"/>
        <v>0</v>
      </c>
      <c r="BX215" s="34">
        <f t="shared" si="110"/>
        <v>0</v>
      </c>
      <c r="BY215" s="34">
        <f t="shared" si="110"/>
        <v>0</v>
      </c>
      <c r="BZ215" s="4">
        <f t="shared" si="111"/>
        <v>0</v>
      </c>
      <c r="CA215" s="4">
        <f t="shared" si="112"/>
        <v>0</v>
      </c>
      <c r="CF215" s="34">
        <f t="shared" si="113"/>
        <v>0</v>
      </c>
      <c r="CG215" s="34">
        <f t="shared" si="113"/>
        <v>0</v>
      </c>
      <c r="CH215" s="4">
        <f t="shared" si="114"/>
        <v>0</v>
      </c>
      <c r="CI215" s="4">
        <f t="shared" si="115"/>
        <v>0</v>
      </c>
      <c r="CN215" s="4">
        <f t="shared" si="124"/>
        <v>0</v>
      </c>
      <c r="CO215" s="8">
        <f t="shared" si="123"/>
        <v>0</v>
      </c>
    </row>
    <row r="216" spans="1:93" x14ac:dyDescent="0.3">
      <c r="A216" s="3">
        <f t="shared" si="102"/>
        <v>0</v>
      </c>
      <c r="B216" s="4">
        <f t="shared" si="102"/>
        <v>0</v>
      </c>
      <c r="C216" s="4">
        <f t="shared" si="102"/>
        <v>0</v>
      </c>
      <c r="D216" s="4">
        <f t="shared" si="102"/>
        <v>0</v>
      </c>
      <c r="E216" s="4">
        <f t="shared" si="102"/>
        <v>0</v>
      </c>
      <c r="F216" s="5">
        <f t="shared" si="102"/>
        <v>0</v>
      </c>
      <c r="G216" s="5">
        <f t="shared" si="102"/>
        <v>0</v>
      </c>
      <c r="H216" s="128">
        <f>'Enh Grant Original Request'!H205</f>
        <v>0</v>
      </c>
      <c r="I216" s="128">
        <f>'Enh Grant Original Request'!I205</f>
        <v>0</v>
      </c>
      <c r="J216" s="128">
        <f>'Enh Grant Original Request'!J205</f>
        <v>0</v>
      </c>
      <c r="K216" s="128">
        <f>'Enh Grant Original Request'!K205</f>
        <v>0</v>
      </c>
      <c r="L216" s="128">
        <f>'Enh Grant Original Request'!L205</f>
        <v>0</v>
      </c>
      <c r="M216" s="128">
        <f>'Enh Grant Original Request'!M205</f>
        <v>0</v>
      </c>
      <c r="N216" s="128">
        <f>'Enh Grant Original Request'!N205</f>
        <v>0</v>
      </c>
      <c r="O216" s="128">
        <f>'Enh Grant Original Request'!O205</f>
        <v>0</v>
      </c>
      <c r="P216" s="128">
        <f>'Enh Grant Original Request'!P205</f>
        <v>0</v>
      </c>
      <c r="Q216" s="56">
        <f>'Enh Grant Original Request'!Q205</f>
        <v>0</v>
      </c>
      <c r="R216" s="56">
        <f>'Enh Grant Original Request'!R205</f>
        <v>0</v>
      </c>
      <c r="S216" s="40">
        <f t="shared" si="99"/>
        <v>0</v>
      </c>
      <c r="T216" s="40">
        <f t="shared" si="100"/>
        <v>0</v>
      </c>
      <c r="U216" s="40"/>
      <c r="V216" s="73"/>
      <c r="W216" s="40"/>
      <c r="X216" s="40">
        <f t="shared" si="97"/>
        <v>0</v>
      </c>
      <c r="Y216" s="40">
        <f t="shared" si="101"/>
        <v>0</v>
      </c>
      <c r="Z216" s="40"/>
      <c r="AA216" s="44"/>
      <c r="AB216" s="56">
        <f t="shared" si="103"/>
        <v>0</v>
      </c>
      <c r="AC216" s="40">
        <f t="shared" si="103"/>
        <v>0</v>
      </c>
      <c r="AD216" s="40">
        <f t="shared" si="104"/>
        <v>0</v>
      </c>
      <c r="AE216" s="40">
        <f t="shared" si="105"/>
        <v>0</v>
      </c>
      <c r="AF216" s="40">
        <f t="shared" si="116"/>
        <v>0</v>
      </c>
      <c r="AG216" s="40"/>
      <c r="AH216" s="72"/>
      <c r="AI216" s="72"/>
      <c r="AJ216" s="52"/>
      <c r="AK216" s="53"/>
      <c r="AN216" s="56">
        <f t="shared" si="122"/>
        <v>0</v>
      </c>
      <c r="AT216" s="4">
        <f t="shared" si="106"/>
        <v>0</v>
      </c>
      <c r="AZ216" s="4">
        <f t="shared" si="117"/>
        <v>0</v>
      </c>
      <c r="BB216" s="81"/>
      <c r="BC216" s="33"/>
      <c r="BE216" s="119"/>
      <c r="BF216" s="123">
        <f t="shared" si="118"/>
        <v>0</v>
      </c>
      <c r="BG216" s="34"/>
      <c r="BH216" s="34">
        <f t="shared" si="119"/>
        <v>0</v>
      </c>
      <c r="BI216" s="34">
        <f t="shared" si="119"/>
        <v>0</v>
      </c>
      <c r="BJ216" s="4">
        <f t="shared" si="120"/>
        <v>0</v>
      </c>
      <c r="BK216" s="4">
        <f t="shared" si="121"/>
        <v>0</v>
      </c>
      <c r="BP216" s="34">
        <f t="shared" si="107"/>
        <v>0</v>
      </c>
      <c r="BQ216" s="34">
        <f t="shared" si="107"/>
        <v>0</v>
      </c>
      <c r="BR216" s="4">
        <f t="shared" si="108"/>
        <v>0</v>
      </c>
      <c r="BS216" s="4">
        <f t="shared" si="109"/>
        <v>0</v>
      </c>
      <c r="BX216" s="34">
        <f t="shared" si="110"/>
        <v>0</v>
      </c>
      <c r="BY216" s="34">
        <f t="shared" si="110"/>
        <v>0</v>
      </c>
      <c r="BZ216" s="4">
        <f t="shared" si="111"/>
        <v>0</v>
      </c>
      <c r="CA216" s="4">
        <f t="shared" si="112"/>
        <v>0</v>
      </c>
      <c r="CF216" s="34">
        <f t="shared" si="113"/>
        <v>0</v>
      </c>
      <c r="CG216" s="34">
        <f t="shared" si="113"/>
        <v>0</v>
      </c>
      <c r="CH216" s="4">
        <f t="shared" si="114"/>
        <v>0</v>
      </c>
      <c r="CI216" s="4">
        <f t="shared" si="115"/>
        <v>0</v>
      </c>
      <c r="CN216" s="4">
        <f t="shared" si="124"/>
        <v>0</v>
      </c>
      <c r="CO216" s="8">
        <f t="shared" si="123"/>
        <v>0</v>
      </c>
    </row>
    <row r="217" spans="1:93" x14ac:dyDescent="0.3">
      <c r="A217" s="3">
        <f t="shared" si="102"/>
        <v>0</v>
      </c>
      <c r="B217" s="4">
        <f t="shared" si="102"/>
        <v>0</v>
      </c>
      <c r="C217" s="4">
        <f t="shared" si="102"/>
        <v>0</v>
      </c>
      <c r="D217" s="4">
        <f t="shared" si="102"/>
        <v>0</v>
      </c>
      <c r="E217" s="4">
        <f t="shared" si="102"/>
        <v>0</v>
      </c>
      <c r="F217" s="5">
        <f t="shared" si="102"/>
        <v>0</v>
      </c>
      <c r="G217" s="5">
        <f t="shared" si="102"/>
        <v>0</v>
      </c>
      <c r="H217" s="128">
        <f>'Enh Grant Original Request'!H206</f>
        <v>0</v>
      </c>
      <c r="I217" s="128">
        <f>'Enh Grant Original Request'!I206</f>
        <v>0</v>
      </c>
      <c r="J217" s="128">
        <f>'Enh Grant Original Request'!J206</f>
        <v>0</v>
      </c>
      <c r="K217" s="128">
        <f>'Enh Grant Original Request'!K206</f>
        <v>0</v>
      </c>
      <c r="L217" s="128">
        <f>'Enh Grant Original Request'!L206</f>
        <v>0</v>
      </c>
      <c r="M217" s="128">
        <f>'Enh Grant Original Request'!M206</f>
        <v>0</v>
      </c>
      <c r="N217" s="128">
        <f>'Enh Grant Original Request'!N206</f>
        <v>0</v>
      </c>
      <c r="O217" s="128">
        <f>'Enh Grant Original Request'!O206</f>
        <v>0</v>
      </c>
      <c r="P217" s="128">
        <f>'Enh Grant Original Request'!P206</f>
        <v>0</v>
      </c>
      <c r="Q217" s="56">
        <f>'Enh Grant Original Request'!Q206</f>
        <v>0</v>
      </c>
      <c r="R217" s="56">
        <f>'Enh Grant Original Request'!R206</f>
        <v>0</v>
      </c>
      <c r="S217" s="40">
        <f t="shared" si="99"/>
        <v>0</v>
      </c>
      <c r="T217" s="40">
        <f t="shared" si="100"/>
        <v>0</v>
      </c>
      <c r="U217" s="40"/>
      <c r="V217" s="73"/>
      <c r="W217" s="40"/>
      <c r="X217" s="40">
        <f t="shared" si="97"/>
        <v>0</v>
      </c>
      <c r="Y217" s="40">
        <f t="shared" si="101"/>
        <v>0</v>
      </c>
      <c r="Z217" s="40"/>
      <c r="AA217" s="44"/>
      <c r="AB217" s="56">
        <f t="shared" si="103"/>
        <v>0</v>
      </c>
      <c r="AC217" s="40">
        <f t="shared" si="103"/>
        <v>0</v>
      </c>
      <c r="AD217" s="40">
        <f t="shared" si="104"/>
        <v>0</v>
      </c>
      <c r="AE217" s="40">
        <f t="shared" si="105"/>
        <v>0</v>
      </c>
      <c r="AF217" s="40">
        <f t="shared" si="116"/>
        <v>0</v>
      </c>
      <c r="AG217" s="40"/>
      <c r="AH217" s="72"/>
      <c r="AI217" s="72"/>
      <c r="AJ217" s="52"/>
      <c r="AK217" s="53"/>
      <c r="AN217" s="56">
        <f t="shared" si="122"/>
        <v>0</v>
      </c>
      <c r="AT217" s="4">
        <f t="shared" si="106"/>
        <v>0</v>
      </c>
      <c r="AZ217" s="4">
        <f t="shared" si="117"/>
        <v>0</v>
      </c>
      <c r="BB217" s="81"/>
      <c r="BC217" s="33"/>
      <c r="BE217" s="119"/>
      <c r="BF217" s="123">
        <f t="shared" si="118"/>
        <v>0</v>
      </c>
      <c r="BG217" s="34"/>
      <c r="BH217" s="34">
        <f t="shared" si="119"/>
        <v>0</v>
      </c>
      <c r="BI217" s="34">
        <f t="shared" si="119"/>
        <v>0</v>
      </c>
      <c r="BJ217" s="4">
        <f t="shared" si="120"/>
        <v>0</v>
      </c>
      <c r="BK217" s="4">
        <f t="shared" si="121"/>
        <v>0</v>
      </c>
      <c r="BP217" s="34">
        <f t="shared" si="107"/>
        <v>0</v>
      </c>
      <c r="BQ217" s="34">
        <f t="shared" si="107"/>
        <v>0</v>
      </c>
      <c r="BR217" s="4">
        <f t="shared" si="108"/>
        <v>0</v>
      </c>
      <c r="BS217" s="4">
        <f t="shared" si="109"/>
        <v>0</v>
      </c>
      <c r="BX217" s="34">
        <f t="shared" si="110"/>
        <v>0</v>
      </c>
      <c r="BY217" s="34">
        <f t="shared" si="110"/>
        <v>0</v>
      </c>
      <c r="BZ217" s="4">
        <f t="shared" si="111"/>
        <v>0</v>
      </c>
      <c r="CA217" s="4">
        <f t="shared" si="112"/>
        <v>0</v>
      </c>
      <c r="CF217" s="34">
        <f t="shared" si="113"/>
        <v>0</v>
      </c>
      <c r="CG217" s="34">
        <f t="shared" si="113"/>
        <v>0</v>
      </c>
      <c r="CH217" s="4">
        <f t="shared" si="114"/>
        <v>0</v>
      </c>
      <c r="CI217" s="4">
        <f t="shared" si="115"/>
        <v>0</v>
      </c>
      <c r="CN217" s="4">
        <f t="shared" si="124"/>
        <v>0</v>
      </c>
      <c r="CO217" s="8">
        <f t="shared" si="123"/>
        <v>0</v>
      </c>
    </row>
    <row r="218" spans="1:93" x14ac:dyDescent="0.3">
      <c r="A218" s="3">
        <f t="shared" si="102"/>
        <v>0</v>
      </c>
      <c r="B218" s="4">
        <f t="shared" si="102"/>
        <v>0</v>
      </c>
      <c r="C218" s="4">
        <f t="shared" si="102"/>
        <v>0</v>
      </c>
      <c r="D218" s="4">
        <f t="shared" si="102"/>
        <v>0</v>
      </c>
      <c r="E218" s="4">
        <f t="shared" si="102"/>
        <v>0</v>
      </c>
      <c r="F218" s="5">
        <f t="shared" si="102"/>
        <v>0</v>
      </c>
      <c r="G218" s="5">
        <f t="shared" si="102"/>
        <v>0</v>
      </c>
      <c r="H218" s="128">
        <f>'Enh Grant Original Request'!H207</f>
        <v>0</v>
      </c>
      <c r="I218" s="128">
        <f>'Enh Grant Original Request'!I207</f>
        <v>0</v>
      </c>
      <c r="J218" s="128">
        <f>'Enh Grant Original Request'!J207</f>
        <v>0</v>
      </c>
      <c r="K218" s="128">
        <f>'Enh Grant Original Request'!K207</f>
        <v>0</v>
      </c>
      <c r="L218" s="128">
        <f>'Enh Grant Original Request'!L207</f>
        <v>0</v>
      </c>
      <c r="M218" s="128">
        <f>'Enh Grant Original Request'!M207</f>
        <v>0</v>
      </c>
      <c r="N218" s="128">
        <f>'Enh Grant Original Request'!N207</f>
        <v>0</v>
      </c>
      <c r="O218" s="128">
        <f>'Enh Grant Original Request'!O207</f>
        <v>0</v>
      </c>
      <c r="P218" s="128">
        <f>'Enh Grant Original Request'!P207</f>
        <v>0</v>
      </c>
      <c r="Q218" s="56">
        <f>'Enh Grant Original Request'!Q207</f>
        <v>0</v>
      </c>
      <c r="R218" s="56">
        <f>'Enh Grant Original Request'!R207</f>
        <v>0</v>
      </c>
      <c r="S218" s="40">
        <f t="shared" si="99"/>
        <v>0</v>
      </c>
      <c r="T218" s="40">
        <f t="shared" si="100"/>
        <v>0</v>
      </c>
      <c r="U218" s="40"/>
      <c r="V218" s="73"/>
      <c r="W218" s="40"/>
      <c r="X218" s="40">
        <f t="shared" si="97"/>
        <v>0</v>
      </c>
      <c r="Y218" s="40">
        <f t="shared" si="101"/>
        <v>0</v>
      </c>
      <c r="Z218" s="40"/>
      <c r="AA218" s="44"/>
      <c r="AB218" s="56">
        <f t="shared" si="103"/>
        <v>0</v>
      </c>
      <c r="AC218" s="40">
        <f t="shared" si="103"/>
        <v>0</v>
      </c>
      <c r="AD218" s="40">
        <f t="shared" si="104"/>
        <v>0</v>
      </c>
      <c r="AE218" s="40">
        <f t="shared" si="105"/>
        <v>0</v>
      </c>
      <c r="AF218" s="40">
        <f t="shared" si="116"/>
        <v>0</v>
      </c>
      <c r="AG218" s="40"/>
      <c r="AH218" s="72"/>
      <c r="AI218" s="72"/>
      <c r="AJ218" s="52"/>
      <c r="AK218" s="53"/>
      <c r="AN218" s="56">
        <f t="shared" si="122"/>
        <v>0</v>
      </c>
      <c r="AT218" s="4">
        <f t="shared" si="106"/>
        <v>0</v>
      </c>
      <c r="AZ218" s="4">
        <f t="shared" si="117"/>
        <v>0</v>
      </c>
      <c r="BB218" s="81"/>
      <c r="BC218" s="33"/>
      <c r="BE218" s="119"/>
      <c r="BF218" s="123">
        <f t="shared" si="118"/>
        <v>0</v>
      </c>
      <c r="BG218" s="34"/>
      <c r="BH218" s="34">
        <f t="shared" si="119"/>
        <v>0</v>
      </c>
      <c r="BI218" s="34">
        <f t="shared" si="119"/>
        <v>0</v>
      </c>
      <c r="BJ218" s="4">
        <f t="shared" si="120"/>
        <v>0</v>
      </c>
      <c r="BK218" s="4">
        <f t="shared" si="121"/>
        <v>0</v>
      </c>
      <c r="BP218" s="34">
        <f t="shared" si="107"/>
        <v>0</v>
      </c>
      <c r="BQ218" s="34">
        <f t="shared" si="107"/>
        <v>0</v>
      </c>
      <c r="BR218" s="4">
        <f t="shared" si="108"/>
        <v>0</v>
      </c>
      <c r="BS218" s="4">
        <f t="shared" si="109"/>
        <v>0</v>
      </c>
      <c r="BX218" s="34">
        <f t="shared" si="110"/>
        <v>0</v>
      </c>
      <c r="BY218" s="34">
        <f t="shared" si="110"/>
        <v>0</v>
      </c>
      <c r="BZ218" s="4">
        <f t="shared" si="111"/>
        <v>0</v>
      </c>
      <c r="CA218" s="4">
        <f t="shared" si="112"/>
        <v>0</v>
      </c>
      <c r="CF218" s="34">
        <f t="shared" si="113"/>
        <v>0</v>
      </c>
      <c r="CG218" s="34">
        <f t="shared" si="113"/>
        <v>0</v>
      </c>
      <c r="CH218" s="4">
        <f t="shared" si="114"/>
        <v>0</v>
      </c>
      <c r="CI218" s="4">
        <f t="shared" si="115"/>
        <v>0</v>
      </c>
      <c r="CN218" s="4">
        <f t="shared" si="124"/>
        <v>0</v>
      </c>
      <c r="CO218" s="8">
        <f t="shared" si="123"/>
        <v>0</v>
      </c>
    </row>
    <row r="219" spans="1:93" x14ac:dyDescent="0.3">
      <c r="A219" s="3">
        <f t="shared" si="102"/>
        <v>0</v>
      </c>
      <c r="B219" s="4">
        <f t="shared" si="102"/>
        <v>0</v>
      </c>
      <c r="C219" s="4">
        <f t="shared" si="102"/>
        <v>0</v>
      </c>
      <c r="D219" s="4">
        <f t="shared" si="102"/>
        <v>0</v>
      </c>
      <c r="E219" s="4">
        <f t="shared" si="102"/>
        <v>0</v>
      </c>
      <c r="F219" s="5">
        <f t="shared" si="102"/>
        <v>0</v>
      </c>
      <c r="G219" s="5">
        <f t="shared" si="102"/>
        <v>0</v>
      </c>
      <c r="H219" s="128">
        <f>'Enh Grant Original Request'!H208</f>
        <v>0</v>
      </c>
      <c r="I219" s="128">
        <f>'Enh Grant Original Request'!I208</f>
        <v>0</v>
      </c>
      <c r="J219" s="128">
        <f>'Enh Grant Original Request'!J208</f>
        <v>0</v>
      </c>
      <c r="K219" s="128">
        <f>'Enh Grant Original Request'!K208</f>
        <v>0</v>
      </c>
      <c r="L219" s="128">
        <f>'Enh Grant Original Request'!L208</f>
        <v>0</v>
      </c>
      <c r="M219" s="128">
        <f>'Enh Grant Original Request'!M208</f>
        <v>0</v>
      </c>
      <c r="N219" s="128">
        <f>'Enh Grant Original Request'!N208</f>
        <v>0</v>
      </c>
      <c r="O219" s="128">
        <f>'Enh Grant Original Request'!O208</f>
        <v>0</v>
      </c>
      <c r="P219" s="128">
        <f>'Enh Grant Original Request'!P208</f>
        <v>0</v>
      </c>
      <c r="Q219" s="56">
        <f>'Enh Grant Original Request'!Q208</f>
        <v>0</v>
      </c>
      <c r="R219" s="56">
        <f>'Enh Grant Original Request'!R208</f>
        <v>0</v>
      </c>
      <c r="S219" s="40">
        <f t="shared" si="99"/>
        <v>0</v>
      </c>
      <c r="T219" s="40">
        <f t="shared" si="100"/>
        <v>0</v>
      </c>
      <c r="U219" s="40"/>
      <c r="V219" s="73"/>
      <c r="W219" s="40"/>
      <c r="X219" s="40">
        <f t="shared" si="97"/>
        <v>0</v>
      </c>
      <c r="Y219" s="40">
        <f t="shared" si="101"/>
        <v>0</v>
      </c>
      <c r="Z219" s="40"/>
      <c r="AA219" s="44"/>
      <c r="AB219" s="56">
        <f t="shared" si="103"/>
        <v>0</v>
      </c>
      <c r="AC219" s="40">
        <f t="shared" si="103"/>
        <v>0</v>
      </c>
      <c r="AD219" s="40">
        <f t="shared" si="104"/>
        <v>0</v>
      </c>
      <c r="AE219" s="40">
        <f t="shared" si="105"/>
        <v>0</v>
      </c>
      <c r="AF219" s="40">
        <f t="shared" si="116"/>
        <v>0</v>
      </c>
      <c r="AG219" s="40"/>
      <c r="AH219" s="72"/>
      <c r="AI219" s="72"/>
      <c r="AJ219" s="52"/>
      <c r="AK219" s="53"/>
      <c r="AN219" s="56">
        <f t="shared" si="122"/>
        <v>0</v>
      </c>
      <c r="AT219" s="4">
        <f t="shared" si="106"/>
        <v>0</v>
      </c>
      <c r="AZ219" s="4">
        <f t="shared" si="117"/>
        <v>0</v>
      </c>
      <c r="BB219" s="81"/>
      <c r="BC219" s="33"/>
      <c r="BE219" s="119"/>
      <c r="BF219" s="123">
        <f t="shared" si="118"/>
        <v>0</v>
      </c>
      <c r="BG219" s="34"/>
      <c r="BH219" s="34">
        <f t="shared" si="119"/>
        <v>0</v>
      </c>
      <c r="BI219" s="34">
        <f t="shared" si="119"/>
        <v>0</v>
      </c>
      <c r="BJ219" s="4">
        <f t="shared" si="120"/>
        <v>0</v>
      </c>
      <c r="BK219" s="4">
        <f t="shared" si="121"/>
        <v>0</v>
      </c>
      <c r="BP219" s="34">
        <f t="shared" si="107"/>
        <v>0</v>
      </c>
      <c r="BQ219" s="34">
        <f t="shared" si="107"/>
        <v>0</v>
      </c>
      <c r="BR219" s="4">
        <f t="shared" si="108"/>
        <v>0</v>
      </c>
      <c r="BS219" s="4">
        <f t="shared" si="109"/>
        <v>0</v>
      </c>
      <c r="BX219" s="34">
        <f t="shared" si="110"/>
        <v>0</v>
      </c>
      <c r="BY219" s="34">
        <f t="shared" si="110"/>
        <v>0</v>
      </c>
      <c r="BZ219" s="4">
        <f t="shared" si="111"/>
        <v>0</v>
      </c>
      <c r="CA219" s="4">
        <f t="shared" si="112"/>
        <v>0</v>
      </c>
      <c r="CF219" s="34">
        <f t="shared" si="113"/>
        <v>0</v>
      </c>
      <c r="CG219" s="34">
        <f t="shared" si="113"/>
        <v>0</v>
      </c>
      <c r="CH219" s="4">
        <f t="shared" si="114"/>
        <v>0</v>
      </c>
      <c r="CI219" s="4">
        <f t="shared" si="115"/>
        <v>0</v>
      </c>
      <c r="CN219" s="4">
        <f t="shared" si="124"/>
        <v>0</v>
      </c>
      <c r="CO219" s="8">
        <f t="shared" si="123"/>
        <v>0</v>
      </c>
    </row>
    <row r="220" spans="1:93" x14ac:dyDescent="0.3">
      <c r="A220" s="3">
        <f t="shared" si="102"/>
        <v>0</v>
      </c>
      <c r="B220" s="4">
        <f t="shared" si="102"/>
        <v>0</v>
      </c>
      <c r="C220" s="4">
        <f t="shared" si="102"/>
        <v>0</v>
      </c>
      <c r="D220" s="4">
        <f t="shared" si="102"/>
        <v>0</v>
      </c>
      <c r="E220" s="4">
        <f t="shared" si="102"/>
        <v>0</v>
      </c>
      <c r="F220" s="5">
        <f t="shared" si="102"/>
        <v>0</v>
      </c>
      <c r="G220" s="5">
        <f t="shared" si="102"/>
        <v>0</v>
      </c>
      <c r="H220" s="128">
        <f>'Enh Grant Original Request'!H209</f>
        <v>0</v>
      </c>
      <c r="I220" s="128">
        <f>'Enh Grant Original Request'!I209</f>
        <v>0</v>
      </c>
      <c r="J220" s="128">
        <f>'Enh Grant Original Request'!J209</f>
        <v>0</v>
      </c>
      <c r="K220" s="128">
        <f>'Enh Grant Original Request'!K209</f>
        <v>0</v>
      </c>
      <c r="L220" s="128">
        <f>'Enh Grant Original Request'!L209</f>
        <v>0</v>
      </c>
      <c r="M220" s="128">
        <f>'Enh Grant Original Request'!M209</f>
        <v>0</v>
      </c>
      <c r="N220" s="128">
        <f>'Enh Grant Original Request'!N209</f>
        <v>0</v>
      </c>
      <c r="O220" s="128">
        <f>'Enh Grant Original Request'!O209</f>
        <v>0</v>
      </c>
      <c r="P220" s="128">
        <f>'Enh Grant Original Request'!P209</f>
        <v>0</v>
      </c>
      <c r="Q220" s="56">
        <f>'Enh Grant Original Request'!Q209</f>
        <v>0</v>
      </c>
      <c r="R220" s="56">
        <f>'Enh Grant Original Request'!R209</f>
        <v>0</v>
      </c>
      <c r="S220" s="40">
        <f t="shared" si="99"/>
        <v>0</v>
      </c>
      <c r="T220" s="40">
        <f t="shared" si="100"/>
        <v>0</v>
      </c>
      <c r="U220" s="40"/>
      <c r="V220" s="73"/>
      <c r="W220" s="40"/>
      <c r="X220" s="40">
        <f t="shared" si="97"/>
        <v>0</v>
      </c>
      <c r="Y220" s="40">
        <f t="shared" si="101"/>
        <v>0</v>
      </c>
      <c r="Z220" s="40"/>
      <c r="AA220" s="44"/>
      <c r="AB220" s="56">
        <f t="shared" si="103"/>
        <v>0</v>
      </c>
      <c r="AC220" s="40">
        <f t="shared" si="103"/>
        <v>0</v>
      </c>
      <c r="AD220" s="40">
        <f t="shared" si="104"/>
        <v>0</v>
      </c>
      <c r="AE220" s="40">
        <f t="shared" si="105"/>
        <v>0</v>
      </c>
      <c r="AF220" s="40">
        <f t="shared" si="116"/>
        <v>0</v>
      </c>
      <c r="AG220" s="40"/>
      <c r="AH220" s="72"/>
      <c r="AI220" s="72"/>
      <c r="AJ220" s="52"/>
      <c r="AK220" s="53"/>
      <c r="AN220" s="56">
        <f t="shared" si="122"/>
        <v>0</v>
      </c>
      <c r="AT220" s="4">
        <f t="shared" si="106"/>
        <v>0</v>
      </c>
      <c r="AZ220" s="4">
        <f t="shared" si="117"/>
        <v>0</v>
      </c>
      <c r="BB220" s="81"/>
      <c r="BC220" s="33"/>
      <c r="BE220" s="119"/>
      <c r="BF220" s="123">
        <f t="shared" si="118"/>
        <v>0</v>
      </c>
      <c r="BG220" s="34"/>
      <c r="BH220" s="34">
        <f t="shared" si="119"/>
        <v>0</v>
      </c>
      <c r="BI220" s="34">
        <f t="shared" si="119"/>
        <v>0</v>
      </c>
      <c r="BJ220" s="4">
        <f t="shared" si="120"/>
        <v>0</v>
      </c>
      <c r="BK220" s="4">
        <f t="shared" si="121"/>
        <v>0</v>
      </c>
      <c r="BP220" s="34">
        <f t="shared" si="107"/>
        <v>0</v>
      </c>
      <c r="BQ220" s="34">
        <f t="shared" si="107"/>
        <v>0</v>
      </c>
      <c r="BR220" s="4">
        <f t="shared" si="108"/>
        <v>0</v>
      </c>
      <c r="BS220" s="4">
        <f t="shared" si="109"/>
        <v>0</v>
      </c>
      <c r="BX220" s="34">
        <f t="shared" si="110"/>
        <v>0</v>
      </c>
      <c r="BY220" s="34">
        <f t="shared" si="110"/>
        <v>0</v>
      </c>
      <c r="BZ220" s="4">
        <f t="shared" si="111"/>
        <v>0</v>
      </c>
      <c r="CA220" s="4">
        <f t="shared" si="112"/>
        <v>0</v>
      </c>
      <c r="CF220" s="34">
        <f t="shared" si="113"/>
        <v>0</v>
      </c>
      <c r="CG220" s="34">
        <f t="shared" si="113"/>
        <v>0</v>
      </c>
      <c r="CH220" s="4">
        <f t="shared" si="114"/>
        <v>0</v>
      </c>
      <c r="CI220" s="4">
        <f t="shared" si="115"/>
        <v>0</v>
      </c>
      <c r="CN220" s="4">
        <f t="shared" si="124"/>
        <v>0</v>
      </c>
      <c r="CO220" s="8">
        <f t="shared" si="123"/>
        <v>0</v>
      </c>
    </row>
    <row r="221" spans="1:93" x14ac:dyDescent="0.3">
      <c r="A221" s="3">
        <f t="shared" si="102"/>
        <v>0</v>
      </c>
      <c r="B221" s="4">
        <f t="shared" si="102"/>
        <v>0</v>
      </c>
      <c r="C221" s="4">
        <f t="shared" si="102"/>
        <v>0</v>
      </c>
      <c r="D221" s="4">
        <f t="shared" si="102"/>
        <v>0</v>
      </c>
      <c r="E221" s="4">
        <f t="shared" si="102"/>
        <v>0</v>
      </c>
      <c r="F221" s="5">
        <f t="shared" si="102"/>
        <v>0</v>
      </c>
      <c r="G221" s="5">
        <f t="shared" si="102"/>
        <v>0</v>
      </c>
      <c r="H221" s="128">
        <f>'Enh Grant Original Request'!H210</f>
        <v>0</v>
      </c>
      <c r="I221" s="128">
        <f>'Enh Grant Original Request'!I210</f>
        <v>0</v>
      </c>
      <c r="J221" s="128">
        <f>'Enh Grant Original Request'!J210</f>
        <v>0</v>
      </c>
      <c r="K221" s="128">
        <f>'Enh Grant Original Request'!K210</f>
        <v>0</v>
      </c>
      <c r="L221" s="128">
        <f>'Enh Grant Original Request'!L210</f>
        <v>0</v>
      </c>
      <c r="M221" s="128">
        <f>'Enh Grant Original Request'!M210</f>
        <v>0</v>
      </c>
      <c r="N221" s="128">
        <f>'Enh Grant Original Request'!N210</f>
        <v>0</v>
      </c>
      <c r="O221" s="128">
        <f>'Enh Grant Original Request'!O210</f>
        <v>0</v>
      </c>
      <c r="P221" s="128">
        <f>'Enh Grant Original Request'!P210</f>
        <v>0</v>
      </c>
      <c r="Q221" s="56">
        <f>'Enh Grant Original Request'!Q210</f>
        <v>0</v>
      </c>
      <c r="R221" s="56">
        <f>'Enh Grant Original Request'!R210</f>
        <v>0</v>
      </c>
      <c r="S221" s="40">
        <f t="shared" si="99"/>
        <v>0</v>
      </c>
      <c r="T221" s="40">
        <f t="shared" si="100"/>
        <v>0</v>
      </c>
      <c r="U221" s="40"/>
      <c r="V221" s="73"/>
      <c r="W221" s="40"/>
      <c r="X221" s="40">
        <f t="shared" si="97"/>
        <v>0</v>
      </c>
      <c r="Y221" s="40">
        <f t="shared" si="101"/>
        <v>0</v>
      </c>
      <c r="Z221" s="40"/>
      <c r="AA221" s="44"/>
      <c r="AB221" s="56">
        <f t="shared" si="103"/>
        <v>0</v>
      </c>
      <c r="AC221" s="40">
        <f t="shared" si="103"/>
        <v>0</v>
      </c>
      <c r="AD221" s="40">
        <f t="shared" si="104"/>
        <v>0</v>
      </c>
      <c r="AE221" s="40">
        <f t="shared" si="105"/>
        <v>0</v>
      </c>
      <c r="AF221" s="40">
        <f t="shared" si="116"/>
        <v>0</v>
      </c>
      <c r="AG221" s="40"/>
      <c r="AH221" s="72"/>
      <c r="AI221" s="72"/>
      <c r="AJ221" s="52"/>
      <c r="AK221" s="53"/>
      <c r="AN221" s="56">
        <f t="shared" si="122"/>
        <v>0</v>
      </c>
      <c r="AT221" s="4">
        <f t="shared" si="106"/>
        <v>0</v>
      </c>
      <c r="AZ221" s="4">
        <f t="shared" si="117"/>
        <v>0</v>
      </c>
      <c r="BB221" s="81"/>
      <c r="BC221" s="33"/>
      <c r="BE221" s="119"/>
      <c r="BF221" s="123">
        <f t="shared" si="118"/>
        <v>0</v>
      </c>
      <c r="BG221" s="34"/>
      <c r="BH221" s="34">
        <f t="shared" si="119"/>
        <v>0</v>
      </c>
      <c r="BI221" s="34">
        <f t="shared" si="119"/>
        <v>0</v>
      </c>
      <c r="BJ221" s="4">
        <f t="shared" si="120"/>
        <v>0</v>
      </c>
      <c r="BK221" s="4">
        <f t="shared" si="121"/>
        <v>0</v>
      </c>
      <c r="BP221" s="34">
        <f t="shared" si="107"/>
        <v>0</v>
      </c>
      <c r="BQ221" s="34">
        <f t="shared" si="107"/>
        <v>0</v>
      </c>
      <c r="BR221" s="4">
        <f t="shared" si="108"/>
        <v>0</v>
      </c>
      <c r="BS221" s="4">
        <f t="shared" si="109"/>
        <v>0</v>
      </c>
      <c r="BX221" s="34">
        <f t="shared" si="110"/>
        <v>0</v>
      </c>
      <c r="BY221" s="34">
        <f t="shared" si="110"/>
        <v>0</v>
      </c>
      <c r="BZ221" s="4">
        <f t="shared" si="111"/>
        <v>0</v>
      </c>
      <c r="CA221" s="4">
        <f t="shared" si="112"/>
        <v>0</v>
      </c>
      <c r="CF221" s="34">
        <f t="shared" si="113"/>
        <v>0</v>
      </c>
      <c r="CG221" s="34">
        <f t="shared" si="113"/>
        <v>0</v>
      </c>
      <c r="CH221" s="4">
        <f t="shared" si="114"/>
        <v>0</v>
      </c>
      <c r="CI221" s="4">
        <f t="shared" si="115"/>
        <v>0</v>
      </c>
      <c r="CN221" s="4">
        <f t="shared" si="124"/>
        <v>0</v>
      </c>
      <c r="CO221" s="8">
        <f t="shared" si="123"/>
        <v>0</v>
      </c>
    </row>
    <row r="222" spans="1:93" x14ac:dyDescent="0.3">
      <c r="A222" s="3">
        <f t="shared" ref="A222:G237" si="125">A221</f>
        <v>0</v>
      </c>
      <c r="B222" s="4">
        <f t="shared" si="125"/>
        <v>0</v>
      </c>
      <c r="C222" s="4">
        <f t="shared" si="125"/>
        <v>0</v>
      </c>
      <c r="D222" s="4">
        <f t="shared" si="125"/>
        <v>0</v>
      </c>
      <c r="E222" s="4">
        <f t="shared" si="125"/>
        <v>0</v>
      </c>
      <c r="F222" s="5">
        <f t="shared" si="125"/>
        <v>0</v>
      </c>
      <c r="G222" s="5">
        <f t="shared" si="125"/>
        <v>0</v>
      </c>
      <c r="H222" s="128">
        <f>'Enh Grant Original Request'!H211</f>
        <v>0</v>
      </c>
      <c r="I222" s="128">
        <f>'Enh Grant Original Request'!I211</f>
        <v>0</v>
      </c>
      <c r="J222" s="128">
        <f>'Enh Grant Original Request'!J211</f>
        <v>0</v>
      </c>
      <c r="K222" s="128">
        <f>'Enh Grant Original Request'!K211</f>
        <v>0</v>
      </c>
      <c r="L222" s="128">
        <f>'Enh Grant Original Request'!L211</f>
        <v>0</v>
      </c>
      <c r="M222" s="128">
        <f>'Enh Grant Original Request'!M211</f>
        <v>0</v>
      </c>
      <c r="N222" s="128">
        <f>'Enh Grant Original Request'!N211</f>
        <v>0</v>
      </c>
      <c r="O222" s="128">
        <f>'Enh Grant Original Request'!O211</f>
        <v>0</v>
      </c>
      <c r="P222" s="128">
        <f>'Enh Grant Original Request'!P211</f>
        <v>0</v>
      </c>
      <c r="Q222" s="56">
        <f>'Enh Grant Original Request'!Q211</f>
        <v>0</v>
      </c>
      <c r="R222" s="56">
        <f>'Enh Grant Original Request'!R211</f>
        <v>0</v>
      </c>
      <c r="S222" s="40">
        <f t="shared" si="99"/>
        <v>0</v>
      </c>
      <c r="T222" s="40">
        <f t="shared" si="100"/>
        <v>0</v>
      </c>
      <c r="U222" s="40"/>
      <c r="V222" s="73"/>
      <c r="W222" s="40"/>
      <c r="X222" s="40">
        <f t="shared" si="97"/>
        <v>0</v>
      </c>
      <c r="Y222" s="40">
        <f t="shared" si="101"/>
        <v>0</v>
      </c>
      <c r="Z222" s="40"/>
      <c r="AA222" s="44"/>
      <c r="AB222" s="56">
        <f t="shared" si="103"/>
        <v>0</v>
      </c>
      <c r="AC222" s="40">
        <f t="shared" si="103"/>
        <v>0</v>
      </c>
      <c r="AD222" s="40">
        <f t="shared" si="104"/>
        <v>0</v>
      </c>
      <c r="AE222" s="40">
        <f t="shared" si="105"/>
        <v>0</v>
      </c>
      <c r="AF222" s="40">
        <f t="shared" si="116"/>
        <v>0</v>
      </c>
      <c r="AG222" s="40"/>
      <c r="AH222" s="72"/>
      <c r="AI222" s="72"/>
      <c r="AJ222" s="52"/>
      <c r="AK222" s="53"/>
      <c r="AN222" s="56">
        <f t="shared" si="122"/>
        <v>0</v>
      </c>
      <c r="AT222" s="4">
        <f t="shared" si="106"/>
        <v>0</v>
      </c>
      <c r="AZ222" s="4">
        <f t="shared" si="117"/>
        <v>0</v>
      </c>
      <c r="BB222" s="81"/>
      <c r="BC222" s="33"/>
      <c r="BE222" s="119"/>
      <c r="BF222" s="123">
        <f t="shared" si="118"/>
        <v>0</v>
      </c>
      <c r="BG222" s="34"/>
      <c r="BH222" s="34">
        <f t="shared" si="119"/>
        <v>0</v>
      </c>
      <c r="BI222" s="34">
        <f t="shared" si="119"/>
        <v>0</v>
      </c>
      <c r="BJ222" s="4">
        <f t="shared" si="120"/>
        <v>0</v>
      </c>
      <c r="BK222" s="4">
        <f t="shared" si="121"/>
        <v>0</v>
      </c>
      <c r="BP222" s="34">
        <f t="shared" si="107"/>
        <v>0</v>
      </c>
      <c r="BQ222" s="34">
        <f t="shared" si="107"/>
        <v>0</v>
      </c>
      <c r="BR222" s="4">
        <f t="shared" si="108"/>
        <v>0</v>
      </c>
      <c r="BS222" s="4">
        <f t="shared" si="109"/>
        <v>0</v>
      </c>
      <c r="BX222" s="34">
        <f t="shared" si="110"/>
        <v>0</v>
      </c>
      <c r="BY222" s="34">
        <f t="shared" si="110"/>
        <v>0</v>
      </c>
      <c r="BZ222" s="4">
        <f t="shared" si="111"/>
        <v>0</v>
      </c>
      <c r="CA222" s="4">
        <f t="shared" si="112"/>
        <v>0</v>
      </c>
      <c r="CF222" s="34">
        <f t="shared" si="113"/>
        <v>0</v>
      </c>
      <c r="CG222" s="34">
        <f t="shared" si="113"/>
        <v>0</v>
      </c>
      <c r="CH222" s="4">
        <f t="shared" si="114"/>
        <v>0</v>
      </c>
      <c r="CI222" s="4">
        <f t="shared" si="115"/>
        <v>0</v>
      </c>
      <c r="CN222" s="4">
        <f t="shared" si="124"/>
        <v>0</v>
      </c>
      <c r="CO222" s="8">
        <f t="shared" si="123"/>
        <v>0</v>
      </c>
    </row>
    <row r="223" spans="1:93" x14ac:dyDescent="0.3">
      <c r="A223" s="3">
        <f t="shared" si="125"/>
        <v>0</v>
      </c>
      <c r="B223" s="4">
        <f t="shared" si="125"/>
        <v>0</v>
      </c>
      <c r="C223" s="4">
        <f t="shared" si="125"/>
        <v>0</v>
      </c>
      <c r="D223" s="4">
        <f t="shared" si="125"/>
        <v>0</v>
      </c>
      <c r="E223" s="4">
        <f t="shared" si="125"/>
        <v>0</v>
      </c>
      <c r="F223" s="5">
        <f t="shared" si="125"/>
        <v>0</v>
      </c>
      <c r="G223" s="5">
        <f t="shared" si="125"/>
        <v>0</v>
      </c>
      <c r="H223" s="128">
        <f>'Enh Grant Original Request'!H212</f>
        <v>0</v>
      </c>
      <c r="I223" s="128">
        <f>'Enh Grant Original Request'!I212</f>
        <v>0</v>
      </c>
      <c r="J223" s="128">
        <f>'Enh Grant Original Request'!J212</f>
        <v>0</v>
      </c>
      <c r="K223" s="128">
        <f>'Enh Grant Original Request'!K212</f>
        <v>0</v>
      </c>
      <c r="L223" s="128">
        <f>'Enh Grant Original Request'!L212</f>
        <v>0</v>
      </c>
      <c r="M223" s="128">
        <f>'Enh Grant Original Request'!M212</f>
        <v>0</v>
      </c>
      <c r="N223" s="128">
        <f>'Enh Grant Original Request'!N212</f>
        <v>0</v>
      </c>
      <c r="O223" s="128">
        <f>'Enh Grant Original Request'!O212</f>
        <v>0</v>
      </c>
      <c r="P223" s="128">
        <f>'Enh Grant Original Request'!P212</f>
        <v>0</v>
      </c>
      <c r="Q223" s="56">
        <f>'Enh Grant Original Request'!Q212</f>
        <v>0</v>
      </c>
      <c r="R223" s="56">
        <f>'Enh Grant Original Request'!R212</f>
        <v>0</v>
      </c>
      <c r="S223" s="40">
        <f t="shared" si="99"/>
        <v>0</v>
      </c>
      <c r="T223" s="40">
        <f t="shared" si="100"/>
        <v>0</v>
      </c>
      <c r="U223" s="40"/>
      <c r="V223" s="73"/>
      <c r="W223" s="40"/>
      <c r="X223" s="40">
        <f t="shared" si="97"/>
        <v>0</v>
      </c>
      <c r="Y223" s="40">
        <f t="shared" si="101"/>
        <v>0</v>
      </c>
      <c r="Z223" s="40"/>
      <c r="AA223" s="44"/>
      <c r="AB223" s="56">
        <f t="shared" si="103"/>
        <v>0</v>
      </c>
      <c r="AC223" s="40">
        <f t="shared" si="103"/>
        <v>0</v>
      </c>
      <c r="AD223" s="40">
        <f t="shared" si="104"/>
        <v>0</v>
      </c>
      <c r="AE223" s="40">
        <f t="shared" si="105"/>
        <v>0</v>
      </c>
      <c r="AF223" s="40">
        <f t="shared" si="116"/>
        <v>0</v>
      </c>
      <c r="AG223" s="40"/>
      <c r="AH223" s="72"/>
      <c r="AI223" s="72"/>
      <c r="AJ223" s="52"/>
      <c r="AK223" s="53"/>
      <c r="AN223" s="56">
        <f t="shared" si="122"/>
        <v>0</v>
      </c>
      <c r="AT223" s="4">
        <f t="shared" si="106"/>
        <v>0</v>
      </c>
      <c r="AZ223" s="4">
        <f t="shared" si="117"/>
        <v>0</v>
      </c>
      <c r="BB223" s="81"/>
      <c r="BC223" s="33"/>
      <c r="BE223" s="119"/>
      <c r="BF223" s="123">
        <f t="shared" si="118"/>
        <v>0</v>
      </c>
      <c r="BG223" s="34"/>
      <c r="BH223" s="34">
        <f t="shared" si="119"/>
        <v>0</v>
      </c>
      <c r="BI223" s="34">
        <f t="shared" si="119"/>
        <v>0</v>
      </c>
      <c r="BJ223" s="4">
        <f t="shared" si="120"/>
        <v>0</v>
      </c>
      <c r="BK223" s="4">
        <f t="shared" si="121"/>
        <v>0</v>
      </c>
      <c r="BP223" s="34">
        <f t="shared" si="107"/>
        <v>0</v>
      </c>
      <c r="BQ223" s="34">
        <f t="shared" si="107"/>
        <v>0</v>
      </c>
      <c r="BR223" s="4">
        <f t="shared" si="108"/>
        <v>0</v>
      </c>
      <c r="BS223" s="4">
        <f t="shared" si="109"/>
        <v>0</v>
      </c>
      <c r="BX223" s="34">
        <f t="shared" si="110"/>
        <v>0</v>
      </c>
      <c r="BY223" s="34">
        <f t="shared" si="110"/>
        <v>0</v>
      </c>
      <c r="BZ223" s="4">
        <f t="shared" si="111"/>
        <v>0</v>
      </c>
      <c r="CA223" s="4">
        <f t="shared" si="112"/>
        <v>0</v>
      </c>
      <c r="CF223" s="34">
        <f t="shared" si="113"/>
        <v>0</v>
      </c>
      <c r="CG223" s="34">
        <f t="shared" si="113"/>
        <v>0</v>
      </c>
      <c r="CH223" s="4">
        <f t="shared" si="114"/>
        <v>0</v>
      </c>
      <c r="CI223" s="4">
        <f t="shared" si="115"/>
        <v>0</v>
      </c>
      <c r="CN223" s="4">
        <f t="shared" si="124"/>
        <v>0</v>
      </c>
      <c r="CO223" s="8">
        <f t="shared" si="123"/>
        <v>0</v>
      </c>
    </row>
    <row r="224" spans="1:93" x14ac:dyDescent="0.3">
      <c r="A224" s="3">
        <f t="shared" si="125"/>
        <v>0</v>
      </c>
      <c r="B224" s="4">
        <f t="shared" si="125"/>
        <v>0</v>
      </c>
      <c r="C224" s="4">
        <f t="shared" si="125"/>
        <v>0</v>
      </c>
      <c r="D224" s="4">
        <f t="shared" si="125"/>
        <v>0</v>
      </c>
      <c r="E224" s="4">
        <f t="shared" si="125"/>
        <v>0</v>
      </c>
      <c r="F224" s="5">
        <f t="shared" si="125"/>
        <v>0</v>
      </c>
      <c r="G224" s="5">
        <f t="shared" si="125"/>
        <v>0</v>
      </c>
      <c r="H224" s="128">
        <f>'Enh Grant Original Request'!H213</f>
        <v>0</v>
      </c>
      <c r="I224" s="128">
        <f>'Enh Grant Original Request'!I213</f>
        <v>0</v>
      </c>
      <c r="J224" s="128">
        <f>'Enh Grant Original Request'!J213</f>
        <v>0</v>
      </c>
      <c r="K224" s="128">
        <f>'Enh Grant Original Request'!K213</f>
        <v>0</v>
      </c>
      <c r="L224" s="128">
        <f>'Enh Grant Original Request'!L213</f>
        <v>0</v>
      </c>
      <c r="M224" s="128">
        <f>'Enh Grant Original Request'!M213</f>
        <v>0</v>
      </c>
      <c r="N224" s="128">
        <f>'Enh Grant Original Request'!N213</f>
        <v>0</v>
      </c>
      <c r="O224" s="128">
        <f>'Enh Grant Original Request'!O213</f>
        <v>0</v>
      </c>
      <c r="P224" s="128">
        <f>'Enh Grant Original Request'!P213</f>
        <v>0</v>
      </c>
      <c r="Q224" s="56">
        <f>'Enh Grant Original Request'!Q213</f>
        <v>0</v>
      </c>
      <c r="R224" s="56">
        <f>'Enh Grant Original Request'!R213</f>
        <v>0</v>
      </c>
      <c r="S224" s="40">
        <f t="shared" si="99"/>
        <v>0</v>
      </c>
      <c r="T224" s="40">
        <f t="shared" si="100"/>
        <v>0</v>
      </c>
      <c r="U224" s="40"/>
      <c r="V224" s="73"/>
      <c r="W224" s="40"/>
      <c r="X224" s="40">
        <f t="shared" si="97"/>
        <v>0</v>
      </c>
      <c r="Y224" s="40">
        <f t="shared" si="101"/>
        <v>0</v>
      </c>
      <c r="Z224" s="40"/>
      <c r="AA224" s="44"/>
      <c r="AB224" s="56">
        <f t="shared" si="103"/>
        <v>0</v>
      </c>
      <c r="AC224" s="40">
        <f t="shared" si="103"/>
        <v>0</v>
      </c>
      <c r="AD224" s="40">
        <f t="shared" si="104"/>
        <v>0</v>
      </c>
      <c r="AE224" s="40">
        <f t="shared" si="105"/>
        <v>0</v>
      </c>
      <c r="AF224" s="40">
        <f t="shared" si="116"/>
        <v>0</v>
      </c>
      <c r="AG224" s="40"/>
      <c r="AH224" s="72"/>
      <c r="AI224" s="72"/>
      <c r="AJ224" s="52"/>
      <c r="AK224" s="53"/>
      <c r="AN224" s="56">
        <f t="shared" si="122"/>
        <v>0</v>
      </c>
      <c r="AT224" s="4">
        <f t="shared" si="106"/>
        <v>0</v>
      </c>
      <c r="AZ224" s="4">
        <f t="shared" si="117"/>
        <v>0</v>
      </c>
      <c r="BB224" s="81"/>
      <c r="BC224" s="33"/>
      <c r="BE224" s="119"/>
      <c r="BF224" s="123">
        <f t="shared" si="118"/>
        <v>0</v>
      </c>
      <c r="BG224" s="34"/>
      <c r="BH224" s="34">
        <f t="shared" si="119"/>
        <v>0</v>
      </c>
      <c r="BI224" s="34">
        <f t="shared" si="119"/>
        <v>0</v>
      </c>
      <c r="BJ224" s="4">
        <f t="shared" si="120"/>
        <v>0</v>
      </c>
      <c r="BK224" s="4">
        <f t="shared" si="121"/>
        <v>0</v>
      </c>
      <c r="BP224" s="34">
        <f t="shared" si="107"/>
        <v>0</v>
      </c>
      <c r="BQ224" s="34">
        <f t="shared" si="107"/>
        <v>0</v>
      </c>
      <c r="BR224" s="4">
        <f t="shared" si="108"/>
        <v>0</v>
      </c>
      <c r="BS224" s="4">
        <f t="shared" si="109"/>
        <v>0</v>
      </c>
      <c r="BX224" s="34">
        <f t="shared" si="110"/>
        <v>0</v>
      </c>
      <c r="BY224" s="34">
        <f t="shared" si="110"/>
        <v>0</v>
      </c>
      <c r="BZ224" s="4">
        <f t="shared" si="111"/>
        <v>0</v>
      </c>
      <c r="CA224" s="4">
        <f t="shared" si="112"/>
        <v>0</v>
      </c>
      <c r="CF224" s="34">
        <f t="shared" si="113"/>
        <v>0</v>
      </c>
      <c r="CG224" s="34">
        <f t="shared" si="113"/>
        <v>0</v>
      </c>
      <c r="CH224" s="4">
        <f t="shared" si="114"/>
        <v>0</v>
      </c>
      <c r="CI224" s="4">
        <f t="shared" si="115"/>
        <v>0</v>
      </c>
      <c r="CN224" s="4">
        <f t="shared" si="124"/>
        <v>0</v>
      </c>
      <c r="CO224" s="8">
        <f t="shared" si="123"/>
        <v>0</v>
      </c>
    </row>
    <row r="225" spans="1:93" x14ac:dyDescent="0.3">
      <c r="A225" s="3">
        <f t="shared" si="125"/>
        <v>0</v>
      </c>
      <c r="B225" s="4">
        <f t="shared" si="125"/>
        <v>0</v>
      </c>
      <c r="C225" s="4">
        <f t="shared" si="125"/>
        <v>0</v>
      </c>
      <c r="D225" s="4">
        <f t="shared" si="125"/>
        <v>0</v>
      </c>
      <c r="E225" s="4">
        <f t="shared" si="125"/>
        <v>0</v>
      </c>
      <c r="F225" s="5">
        <f t="shared" si="125"/>
        <v>0</v>
      </c>
      <c r="G225" s="5">
        <f t="shared" si="125"/>
        <v>0</v>
      </c>
      <c r="H225" s="128">
        <f>'Enh Grant Original Request'!H214</f>
        <v>0</v>
      </c>
      <c r="I225" s="128">
        <f>'Enh Grant Original Request'!I214</f>
        <v>0</v>
      </c>
      <c r="J225" s="128">
        <f>'Enh Grant Original Request'!J214</f>
        <v>0</v>
      </c>
      <c r="K225" s="128">
        <f>'Enh Grant Original Request'!K214</f>
        <v>0</v>
      </c>
      <c r="L225" s="128">
        <f>'Enh Grant Original Request'!L214</f>
        <v>0</v>
      </c>
      <c r="M225" s="128">
        <f>'Enh Grant Original Request'!M214</f>
        <v>0</v>
      </c>
      <c r="N225" s="128">
        <f>'Enh Grant Original Request'!N214</f>
        <v>0</v>
      </c>
      <c r="O225" s="128">
        <f>'Enh Grant Original Request'!O214</f>
        <v>0</v>
      </c>
      <c r="P225" s="128">
        <f>'Enh Grant Original Request'!P214</f>
        <v>0</v>
      </c>
      <c r="Q225" s="56">
        <f>'Enh Grant Original Request'!Q214</f>
        <v>0</v>
      </c>
      <c r="R225" s="56">
        <f>'Enh Grant Original Request'!R214</f>
        <v>0</v>
      </c>
      <c r="S225" s="40">
        <f t="shared" si="99"/>
        <v>0</v>
      </c>
      <c r="T225" s="40">
        <f t="shared" si="100"/>
        <v>0</v>
      </c>
      <c r="U225" s="40"/>
      <c r="V225" s="73"/>
      <c r="W225" s="40"/>
      <c r="X225" s="40">
        <f t="shared" si="97"/>
        <v>0</v>
      </c>
      <c r="Y225" s="40">
        <f t="shared" si="101"/>
        <v>0</v>
      </c>
      <c r="Z225" s="40"/>
      <c r="AA225" s="44"/>
      <c r="AB225" s="56">
        <f t="shared" si="103"/>
        <v>0</v>
      </c>
      <c r="AC225" s="40">
        <f t="shared" si="103"/>
        <v>0</v>
      </c>
      <c r="AD225" s="40">
        <f t="shared" si="104"/>
        <v>0</v>
      </c>
      <c r="AE225" s="40">
        <f t="shared" si="105"/>
        <v>0</v>
      </c>
      <c r="AF225" s="40">
        <f t="shared" si="116"/>
        <v>0</v>
      </c>
      <c r="AG225" s="40"/>
      <c r="AH225" s="72"/>
      <c r="AI225" s="72"/>
      <c r="AJ225" s="52"/>
      <c r="AK225" s="53"/>
      <c r="AN225" s="56">
        <f t="shared" si="122"/>
        <v>0</v>
      </c>
      <c r="AT225" s="4">
        <f t="shared" si="106"/>
        <v>0</v>
      </c>
      <c r="AZ225" s="4">
        <f t="shared" si="117"/>
        <v>0</v>
      </c>
      <c r="BB225" s="81"/>
      <c r="BC225" s="33"/>
      <c r="BE225" s="119"/>
      <c r="BF225" s="123">
        <f t="shared" si="118"/>
        <v>0</v>
      </c>
      <c r="BG225" s="34"/>
      <c r="BH225" s="34">
        <f t="shared" si="119"/>
        <v>0</v>
      </c>
      <c r="BI225" s="34">
        <f t="shared" si="119"/>
        <v>0</v>
      </c>
      <c r="BJ225" s="4">
        <f t="shared" si="120"/>
        <v>0</v>
      </c>
      <c r="BK225" s="4">
        <f t="shared" si="121"/>
        <v>0</v>
      </c>
      <c r="BP225" s="34">
        <f t="shared" si="107"/>
        <v>0</v>
      </c>
      <c r="BQ225" s="34">
        <f t="shared" si="107"/>
        <v>0</v>
      </c>
      <c r="BR225" s="4">
        <f t="shared" si="108"/>
        <v>0</v>
      </c>
      <c r="BS225" s="4">
        <f t="shared" si="109"/>
        <v>0</v>
      </c>
      <c r="BX225" s="34">
        <f t="shared" si="110"/>
        <v>0</v>
      </c>
      <c r="BY225" s="34">
        <f t="shared" si="110"/>
        <v>0</v>
      </c>
      <c r="BZ225" s="4">
        <f t="shared" si="111"/>
        <v>0</v>
      </c>
      <c r="CA225" s="4">
        <f t="shared" si="112"/>
        <v>0</v>
      </c>
      <c r="CF225" s="34">
        <f t="shared" si="113"/>
        <v>0</v>
      </c>
      <c r="CG225" s="34">
        <f t="shared" si="113"/>
        <v>0</v>
      </c>
      <c r="CH225" s="4">
        <f t="shared" si="114"/>
        <v>0</v>
      </c>
      <c r="CI225" s="4">
        <f t="shared" si="115"/>
        <v>0</v>
      </c>
      <c r="CN225" s="4">
        <f t="shared" si="124"/>
        <v>0</v>
      </c>
      <c r="CO225" s="8">
        <f t="shared" si="123"/>
        <v>0</v>
      </c>
    </row>
    <row r="226" spans="1:93" x14ac:dyDescent="0.3">
      <c r="A226" s="3">
        <f t="shared" si="125"/>
        <v>0</v>
      </c>
      <c r="B226" s="4">
        <f t="shared" si="125"/>
        <v>0</v>
      </c>
      <c r="C226" s="4">
        <f t="shared" si="125"/>
        <v>0</v>
      </c>
      <c r="D226" s="4">
        <f t="shared" si="125"/>
        <v>0</v>
      </c>
      <c r="E226" s="4">
        <f t="shared" si="125"/>
        <v>0</v>
      </c>
      <c r="F226" s="5">
        <f t="shared" si="125"/>
        <v>0</v>
      </c>
      <c r="G226" s="5">
        <f t="shared" si="125"/>
        <v>0</v>
      </c>
      <c r="H226" s="128">
        <f>'Enh Grant Original Request'!H215</f>
        <v>0</v>
      </c>
      <c r="I226" s="128">
        <f>'Enh Grant Original Request'!I215</f>
        <v>0</v>
      </c>
      <c r="J226" s="128">
        <f>'Enh Grant Original Request'!J215</f>
        <v>0</v>
      </c>
      <c r="K226" s="128">
        <f>'Enh Grant Original Request'!K215</f>
        <v>0</v>
      </c>
      <c r="L226" s="128">
        <f>'Enh Grant Original Request'!L215</f>
        <v>0</v>
      </c>
      <c r="M226" s="128">
        <f>'Enh Grant Original Request'!M215</f>
        <v>0</v>
      </c>
      <c r="N226" s="128">
        <f>'Enh Grant Original Request'!N215</f>
        <v>0</v>
      </c>
      <c r="O226" s="128">
        <f>'Enh Grant Original Request'!O215</f>
        <v>0</v>
      </c>
      <c r="P226" s="128">
        <f>'Enh Grant Original Request'!P215</f>
        <v>0</v>
      </c>
      <c r="Q226" s="56">
        <f>'Enh Grant Original Request'!Q215</f>
        <v>0</v>
      </c>
      <c r="R226" s="56">
        <f>'Enh Grant Original Request'!R215</f>
        <v>0</v>
      </c>
      <c r="S226" s="40">
        <f t="shared" si="99"/>
        <v>0</v>
      </c>
      <c r="T226" s="40">
        <f t="shared" si="100"/>
        <v>0</v>
      </c>
      <c r="U226" s="40"/>
      <c r="V226" s="73"/>
      <c r="W226" s="40"/>
      <c r="X226" s="40">
        <f t="shared" si="97"/>
        <v>0</v>
      </c>
      <c r="Y226" s="40">
        <f t="shared" si="101"/>
        <v>0</v>
      </c>
      <c r="Z226" s="40"/>
      <c r="AA226" s="44"/>
      <c r="AB226" s="56">
        <f t="shared" si="103"/>
        <v>0</v>
      </c>
      <c r="AC226" s="40">
        <f t="shared" si="103"/>
        <v>0</v>
      </c>
      <c r="AD226" s="40">
        <f t="shared" si="104"/>
        <v>0</v>
      </c>
      <c r="AE226" s="40">
        <f t="shared" si="105"/>
        <v>0</v>
      </c>
      <c r="AF226" s="40">
        <f t="shared" si="116"/>
        <v>0</v>
      </c>
      <c r="AG226" s="40"/>
      <c r="AH226" s="72"/>
      <c r="AI226" s="72"/>
      <c r="AJ226" s="52"/>
      <c r="AK226" s="53"/>
      <c r="AN226" s="56">
        <f t="shared" si="122"/>
        <v>0</v>
      </c>
      <c r="AT226" s="4">
        <f t="shared" si="106"/>
        <v>0</v>
      </c>
      <c r="AZ226" s="4">
        <f t="shared" si="117"/>
        <v>0</v>
      </c>
      <c r="BB226" s="81"/>
      <c r="BC226" s="33"/>
      <c r="BE226" s="119"/>
      <c r="BF226" s="123">
        <f t="shared" si="118"/>
        <v>0</v>
      </c>
      <c r="BG226" s="34"/>
      <c r="BH226" s="34">
        <f t="shared" si="119"/>
        <v>0</v>
      </c>
      <c r="BI226" s="34">
        <f t="shared" si="119"/>
        <v>0</v>
      </c>
      <c r="BJ226" s="4">
        <f t="shared" si="120"/>
        <v>0</v>
      </c>
      <c r="BK226" s="4">
        <f t="shared" si="121"/>
        <v>0</v>
      </c>
      <c r="BP226" s="34">
        <f t="shared" si="107"/>
        <v>0</v>
      </c>
      <c r="BQ226" s="34">
        <f t="shared" si="107"/>
        <v>0</v>
      </c>
      <c r="BR226" s="4">
        <f t="shared" si="108"/>
        <v>0</v>
      </c>
      <c r="BS226" s="4">
        <f t="shared" si="109"/>
        <v>0</v>
      </c>
      <c r="BX226" s="34">
        <f t="shared" si="110"/>
        <v>0</v>
      </c>
      <c r="BY226" s="34">
        <f t="shared" si="110"/>
        <v>0</v>
      </c>
      <c r="BZ226" s="4">
        <f t="shared" si="111"/>
        <v>0</v>
      </c>
      <c r="CA226" s="4">
        <f t="shared" si="112"/>
        <v>0</v>
      </c>
      <c r="CF226" s="34">
        <f t="shared" si="113"/>
        <v>0</v>
      </c>
      <c r="CG226" s="34">
        <f t="shared" si="113"/>
        <v>0</v>
      </c>
      <c r="CH226" s="4">
        <f t="shared" si="114"/>
        <v>0</v>
      </c>
      <c r="CI226" s="4">
        <f t="shared" si="115"/>
        <v>0</v>
      </c>
      <c r="CN226" s="4">
        <f t="shared" si="124"/>
        <v>0</v>
      </c>
      <c r="CO226" s="8">
        <f t="shared" si="123"/>
        <v>0</v>
      </c>
    </row>
    <row r="227" spans="1:93" x14ac:dyDescent="0.3">
      <c r="A227" s="3">
        <f t="shared" si="125"/>
        <v>0</v>
      </c>
      <c r="B227" s="4">
        <f t="shared" si="125"/>
        <v>0</v>
      </c>
      <c r="C227" s="4">
        <f t="shared" si="125"/>
        <v>0</v>
      </c>
      <c r="D227" s="4">
        <f t="shared" si="125"/>
        <v>0</v>
      </c>
      <c r="E227" s="4">
        <f t="shared" si="125"/>
        <v>0</v>
      </c>
      <c r="F227" s="5">
        <f t="shared" si="125"/>
        <v>0</v>
      </c>
      <c r="G227" s="5">
        <f t="shared" si="125"/>
        <v>0</v>
      </c>
      <c r="H227" s="128">
        <f>'Enh Grant Original Request'!H216</f>
        <v>0</v>
      </c>
      <c r="I227" s="128">
        <f>'Enh Grant Original Request'!I216</f>
        <v>0</v>
      </c>
      <c r="J227" s="128">
        <f>'Enh Grant Original Request'!J216</f>
        <v>0</v>
      </c>
      <c r="K227" s="128">
        <f>'Enh Grant Original Request'!K216</f>
        <v>0</v>
      </c>
      <c r="L227" s="128">
        <f>'Enh Grant Original Request'!L216</f>
        <v>0</v>
      </c>
      <c r="M227" s="128">
        <f>'Enh Grant Original Request'!M216</f>
        <v>0</v>
      </c>
      <c r="N227" s="128">
        <f>'Enh Grant Original Request'!N216</f>
        <v>0</v>
      </c>
      <c r="O227" s="128">
        <f>'Enh Grant Original Request'!O216</f>
        <v>0</v>
      </c>
      <c r="P227" s="128">
        <f>'Enh Grant Original Request'!P216</f>
        <v>0</v>
      </c>
      <c r="Q227" s="56">
        <f>'Enh Grant Original Request'!Q216</f>
        <v>0</v>
      </c>
      <c r="R227" s="56">
        <f>'Enh Grant Original Request'!R216</f>
        <v>0</v>
      </c>
      <c r="S227" s="40">
        <f t="shared" si="99"/>
        <v>0</v>
      </c>
      <c r="T227" s="40">
        <f t="shared" si="100"/>
        <v>0</v>
      </c>
      <c r="U227" s="40"/>
      <c r="V227" s="73"/>
      <c r="W227" s="40"/>
      <c r="X227" s="40">
        <f t="shared" si="97"/>
        <v>0</v>
      </c>
      <c r="Y227" s="40">
        <f t="shared" si="101"/>
        <v>0</v>
      </c>
      <c r="Z227" s="40"/>
      <c r="AA227" s="44"/>
      <c r="AB227" s="56">
        <f t="shared" si="103"/>
        <v>0</v>
      </c>
      <c r="AC227" s="40">
        <f t="shared" si="103"/>
        <v>0</v>
      </c>
      <c r="AD227" s="40">
        <f t="shared" si="104"/>
        <v>0</v>
      </c>
      <c r="AE227" s="40">
        <f t="shared" si="105"/>
        <v>0</v>
      </c>
      <c r="AF227" s="40">
        <f t="shared" si="116"/>
        <v>0</v>
      </c>
      <c r="AG227" s="40"/>
      <c r="AH227" s="72"/>
      <c r="AI227" s="72"/>
      <c r="AJ227" s="52"/>
      <c r="AK227" s="53"/>
      <c r="AN227" s="56">
        <f t="shared" si="122"/>
        <v>0</v>
      </c>
      <c r="AT227" s="4">
        <f t="shared" si="106"/>
        <v>0</v>
      </c>
      <c r="AZ227" s="4">
        <f t="shared" si="117"/>
        <v>0</v>
      </c>
      <c r="BB227" s="81"/>
      <c r="BC227" s="33"/>
      <c r="BE227" s="119"/>
      <c r="BF227" s="123">
        <f t="shared" si="118"/>
        <v>0</v>
      </c>
      <c r="BG227" s="34"/>
      <c r="BH227" s="34">
        <f t="shared" si="119"/>
        <v>0</v>
      </c>
      <c r="BI227" s="34">
        <f t="shared" si="119"/>
        <v>0</v>
      </c>
      <c r="BJ227" s="4">
        <f t="shared" si="120"/>
        <v>0</v>
      </c>
      <c r="BK227" s="4">
        <f t="shared" si="121"/>
        <v>0</v>
      </c>
      <c r="BP227" s="34">
        <f t="shared" si="107"/>
        <v>0</v>
      </c>
      <c r="BQ227" s="34">
        <f t="shared" si="107"/>
        <v>0</v>
      </c>
      <c r="BR227" s="4">
        <f t="shared" si="108"/>
        <v>0</v>
      </c>
      <c r="BS227" s="4">
        <f t="shared" si="109"/>
        <v>0</v>
      </c>
      <c r="BX227" s="34">
        <f t="shared" si="110"/>
        <v>0</v>
      </c>
      <c r="BY227" s="34">
        <f t="shared" si="110"/>
        <v>0</v>
      </c>
      <c r="BZ227" s="4">
        <f t="shared" si="111"/>
        <v>0</v>
      </c>
      <c r="CA227" s="4">
        <f t="shared" si="112"/>
        <v>0</v>
      </c>
      <c r="CF227" s="34">
        <f t="shared" si="113"/>
        <v>0</v>
      </c>
      <c r="CG227" s="34">
        <f t="shared" si="113"/>
        <v>0</v>
      </c>
      <c r="CH227" s="4">
        <f t="shared" si="114"/>
        <v>0</v>
      </c>
      <c r="CI227" s="4">
        <f t="shared" si="115"/>
        <v>0</v>
      </c>
      <c r="CN227" s="4">
        <f t="shared" si="124"/>
        <v>0</v>
      </c>
      <c r="CO227" s="8">
        <f t="shared" si="123"/>
        <v>0</v>
      </c>
    </row>
    <row r="228" spans="1:93" x14ac:dyDescent="0.3">
      <c r="A228" s="3">
        <f t="shared" si="125"/>
        <v>0</v>
      </c>
      <c r="B228" s="4">
        <f t="shared" si="125"/>
        <v>0</v>
      </c>
      <c r="C228" s="4">
        <f t="shared" si="125"/>
        <v>0</v>
      </c>
      <c r="D228" s="4">
        <f t="shared" si="125"/>
        <v>0</v>
      </c>
      <c r="E228" s="4">
        <f t="shared" si="125"/>
        <v>0</v>
      </c>
      <c r="F228" s="5">
        <f t="shared" si="125"/>
        <v>0</v>
      </c>
      <c r="G228" s="5">
        <f t="shared" si="125"/>
        <v>0</v>
      </c>
      <c r="H228" s="128">
        <f>'Enh Grant Original Request'!H217</f>
        <v>0</v>
      </c>
      <c r="I228" s="128">
        <f>'Enh Grant Original Request'!I217</f>
        <v>0</v>
      </c>
      <c r="J228" s="128">
        <f>'Enh Grant Original Request'!J217</f>
        <v>0</v>
      </c>
      <c r="K228" s="128">
        <f>'Enh Grant Original Request'!K217</f>
        <v>0</v>
      </c>
      <c r="L228" s="128">
        <f>'Enh Grant Original Request'!L217</f>
        <v>0</v>
      </c>
      <c r="M228" s="128">
        <f>'Enh Grant Original Request'!M217</f>
        <v>0</v>
      </c>
      <c r="N228" s="128">
        <f>'Enh Grant Original Request'!N217</f>
        <v>0</v>
      </c>
      <c r="O228" s="128">
        <f>'Enh Grant Original Request'!O217</f>
        <v>0</v>
      </c>
      <c r="P228" s="128">
        <f>'Enh Grant Original Request'!P217</f>
        <v>0</v>
      </c>
      <c r="Q228" s="56">
        <f>'Enh Grant Original Request'!Q217</f>
        <v>0</v>
      </c>
      <c r="R228" s="56">
        <f>'Enh Grant Original Request'!R217</f>
        <v>0</v>
      </c>
      <c r="S228" s="40">
        <f t="shared" si="99"/>
        <v>0</v>
      </c>
      <c r="T228" s="40">
        <f t="shared" si="100"/>
        <v>0</v>
      </c>
      <c r="U228" s="40"/>
      <c r="V228" s="73"/>
      <c r="W228" s="40"/>
      <c r="X228" s="40">
        <f t="shared" si="97"/>
        <v>0</v>
      </c>
      <c r="Y228" s="40">
        <f t="shared" si="101"/>
        <v>0</v>
      </c>
      <c r="Z228" s="40"/>
      <c r="AA228" s="44"/>
      <c r="AB228" s="56">
        <f t="shared" si="103"/>
        <v>0</v>
      </c>
      <c r="AC228" s="40">
        <f t="shared" si="103"/>
        <v>0</v>
      </c>
      <c r="AD228" s="40">
        <f t="shared" si="104"/>
        <v>0</v>
      </c>
      <c r="AE228" s="40">
        <f t="shared" si="105"/>
        <v>0</v>
      </c>
      <c r="AF228" s="40">
        <f t="shared" si="116"/>
        <v>0</v>
      </c>
      <c r="AG228" s="40"/>
      <c r="AH228" s="72"/>
      <c r="AI228" s="72"/>
      <c r="AJ228" s="52"/>
      <c r="AK228" s="53"/>
      <c r="AN228" s="56">
        <f t="shared" si="122"/>
        <v>0</v>
      </c>
      <c r="AT228" s="4">
        <f t="shared" si="106"/>
        <v>0</v>
      </c>
      <c r="AZ228" s="4">
        <f t="shared" si="117"/>
        <v>0</v>
      </c>
      <c r="BB228" s="81"/>
      <c r="BC228" s="33"/>
      <c r="BE228" s="119"/>
      <c r="BF228" s="123">
        <f t="shared" si="118"/>
        <v>0</v>
      </c>
      <c r="BG228" s="34"/>
      <c r="BH228" s="34">
        <f t="shared" si="119"/>
        <v>0</v>
      </c>
      <c r="BI228" s="34">
        <f t="shared" si="119"/>
        <v>0</v>
      </c>
      <c r="BJ228" s="4">
        <f t="shared" si="120"/>
        <v>0</v>
      </c>
      <c r="BK228" s="4">
        <f t="shared" si="121"/>
        <v>0</v>
      </c>
      <c r="BP228" s="34">
        <f t="shared" si="107"/>
        <v>0</v>
      </c>
      <c r="BQ228" s="34">
        <f t="shared" si="107"/>
        <v>0</v>
      </c>
      <c r="BR228" s="4">
        <f t="shared" si="108"/>
        <v>0</v>
      </c>
      <c r="BS228" s="4">
        <f t="shared" si="109"/>
        <v>0</v>
      </c>
      <c r="BX228" s="34">
        <f t="shared" si="110"/>
        <v>0</v>
      </c>
      <c r="BY228" s="34">
        <f t="shared" si="110"/>
        <v>0</v>
      </c>
      <c r="BZ228" s="4">
        <f t="shared" si="111"/>
        <v>0</v>
      </c>
      <c r="CA228" s="4">
        <f t="shared" si="112"/>
        <v>0</v>
      </c>
      <c r="CF228" s="34">
        <f t="shared" si="113"/>
        <v>0</v>
      </c>
      <c r="CG228" s="34">
        <f t="shared" si="113"/>
        <v>0</v>
      </c>
      <c r="CH228" s="4">
        <f t="shared" si="114"/>
        <v>0</v>
      </c>
      <c r="CI228" s="4">
        <f t="shared" si="115"/>
        <v>0</v>
      </c>
      <c r="CN228" s="4">
        <f t="shared" si="124"/>
        <v>0</v>
      </c>
      <c r="CO228" s="8">
        <f t="shared" si="123"/>
        <v>0</v>
      </c>
    </row>
    <row r="229" spans="1:93" x14ac:dyDescent="0.3">
      <c r="A229" s="3">
        <f t="shared" si="125"/>
        <v>0</v>
      </c>
      <c r="B229" s="4">
        <f t="shared" si="125"/>
        <v>0</v>
      </c>
      <c r="C229" s="4">
        <f t="shared" si="125"/>
        <v>0</v>
      </c>
      <c r="D229" s="4">
        <f t="shared" si="125"/>
        <v>0</v>
      </c>
      <c r="E229" s="4">
        <f t="shared" si="125"/>
        <v>0</v>
      </c>
      <c r="F229" s="5">
        <f t="shared" si="125"/>
        <v>0</v>
      </c>
      <c r="G229" s="5">
        <f t="shared" si="125"/>
        <v>0</v>
      </c>
      <c r="H229" s="128">
        <f>'Enh Grant Original Request'!H218</f>
        <v>0</v>
      </c>
      <c r="I229" s="128">
        <f>'Enh Grant Original Request'!I218</f>
        <v>0</v>
      </c>
      <c r="J229" s="128">
        <f>'Enh Grant Original Request'!J218</f>
        <v>0</v>
      </c>
      <c r="K229" s="128">
        <f>'Enh Grant Original Request'!K218</f>
        <v>0</v>
      </c>
      <c r="L229" s="128">
        <f>'Enh Grant Original Request'!L218</f>
        <v>0</v>
      </c>
      <c r="M229" s="128">
        <f>'Enh Grant Original Request'!M218</f>
        <v>0</v>
      </c>
      <c r="N229" s="128">
        <f>'Enh Grant Original Request'!N218</f>
        <v>0</v>
      </c>
      <c r="O229" s="128">
        <f>'Enh Grant Original Request'!O218</f>
        <v>0</v>
      </c>
      <c r="P229" s="128">
        <f>'Enh Grant Original Request'!P218</f>
        <v>0</v>
      </c>
      <c r="Q229" s="56">
        <f>'Enh Grant Original Request'!Q218</f>
        <v>0</v>
      </c>
      <c r="R229" s="56">
        <f>'Enh Grant Original Request'!R218</f>
        <v>0</v>
      </c>
      <c r="S229" s="40">
        <f t="shared" si="99"/>
        <v>0</v>
      </c>
      <c r="T229" s="40">
        <f t="shared" si="100"/>
        <v>0</v>
      </c>
      <c r="U229" s="40"/>
      <c r="V229" s="73"/>
      <c r="W229" s="40"/>
      <c r="X229" s="40">
        <f t="shared" si="97"/>
        <v>0</v>
      </c>
      <c r="Y229" s="40">
        <f t="shared" si="101"/>
        <v>0</v>
      </c>
      <c r="Z229" s="40"/>
      <c r="AA229" s="44"/>
      <c r="AB229" s="56">
        <f t="shared" si="103"/>
        <v>0</v>
      </c>
      <c r="AC229" s="40">
        <f t="shared" si="103"/>
        <v>0</v>
      </c>
      <c r="AD229" s="40">
        <f t="shared" si="104"/>
        <v>0</v>
      </c>
      <c r="AE229" s="40">
        <f t="shared" si="105"/>
        <v>0</v>
      </c>
      <c r="AF229" s="40">
        <f t="shared" si="116"/>
        <v>0</v>
      </c>
      <c r="AG229" s="40"/>
      <c r="AH229" s="72"/>
      <c r="AI229" s="72"/>
      <c r="AJ229" s="52"/>
      <c r="AK229" s="53"/>
      <c r="AN229" s="56">
        <f t="shared" si="122"/>
        <v>0</v>
      </c>
      <c r="AT229" s="4">
        <f t="shared" si="106"/>
        <v>0</v>
      </c>
      <c r="AZ229" s="4">
        <f t="shared" si="117"/>
        <v>0</v>
      </c>
      <c r="BB229" s="81"/>
      <c r="BC229" s="33"/>
      <c r="BE229" s="119"/>
      <c r="BF229" s="123">
        <f t="shared" si="118"/>
        <v>0</v>
      </c>
      <c r="BG229" s="34"/>
      <c r="BH229" s="34">
        <f t="shared" si="119"/>
        <v>0</v>
      </c>
      <c r="BI229" s="34">
        <f t="shared" si="119"/>
        <v>0</v>
      </c>
      <c r="BJ229" s="4">
        <f t="shared" si="120"/>
        <v>0</v>
      </c>
      <c r="BK229" s="4">
        <f t="shared" si="121"/>
        <v>0</v>
      </c>
      <c r="BP229" s="34">
        <f t="shared" si="107"/>
        <v>0</v>
      </c>
      <c r="BQ229" s="34">
        <f t="shared" si="107"/>
        <v>0</v>
      </c>
      <c r="BR229" s="4">
        <f t="shared" si="108"/>
        <v>0</v>
      </c>
      <c r="BS229" s="4">
        <f t="shared" si="109"/>
        <v>0</v>
      </c>
      <c r="BX229" s="34">
        <f t="shared" si="110"/>
        <v>0</v>
      </c>
      <c r="BY229" s="34">
        <f t="shared" si="110"/>
        <v>0</v>
      </c>
      <c r="BZ229" s="4">
        <f t="shared" si="111"/>
        <v>0</v>
      </c>
      <c r="CA229" s="4">
        <f t="shared" si="112"/>
        <v>0</v>
      </c>
      <c r="CF229" s="34">
        <f t="shared" si="113"/>
        <v>0</v>
      </c>
      <c r="CG229" s="34">
        <f t="shared" si="113"/>
        <v>0</v>
      </c>
      <c r="CH229" s="4">
        <f t="shared" si="114"/>
        <v>0</v>
      </c>
      <c r="CI229" s="4">
        <f t="shared" si="115"/>
        <v>0</v>
      </c>
      <c r="CN229" s="4">
        <f t="shared" si="124"/>
        <v>0</v>
      </c>
      <c r="CO229" s="8">
        <f t="shared" si="123"/>
        <v>0</v>
      </c>
    </row>
    <row r="230" spans="1:93" x14ac:dyDescent="0.3">
      <c r="A230" s="3">
        <f t="shared" si="125"/>
        <v>0</v>
      </c>
      <c r="B230" s="4">
        <f t="shared" si="125"/>
        <v>0</v>
      </c>
      <c r="C230" s="4">
        <f t="shared" si="125"/>
        <v>0</v>
      </c>
      <c r="D230" s="4">
        <f t="shared" si="125"/>
        <v>0</v>
      </c>
      <c r="E230" s="4">
        <f t="shared" si="125"/>
        <v>0</v>
      </c>
      <c r="F230" s="5">
        <f t="shared" si="125"/>
        <v>0</v>
      </c>
      <c r="G230" s="5">
        <f t="shared" si="125"/>
        <v>0</v>
      </c>
      <c r="H230" s="128">
        <f>'Enh Grant Original Request'!H219</f>
        <v>0</v>
      </c>
      <c r="I230" s="128">
        <f>'Enh Grant Original Request'!I219</f>
        <v>0</v>
      </c>
      <c r="J230" s="128">
        <f>'Enh Grant Original Request'!J219</f>
        <v>0</v>
      </c>
      <c r="K230" s="128">
        <f>'Enh Grant Original Request'!K219</f>
        <v>0</v>
      </c>
      <c r="L230" s="128">
        <f>'Enh Grant Original Request'!L219</f>
        <v>0</v>
      </c>
      <c r="M230" s="128">
        <f>'Enh Grant Original Request'!M219</f>
        <v>0</v>
      </c>
      <c r="N230" s="128">
        <f>'Enh Grant Original Request'!N219</f>
        <v>0</v>
      </c>
      <c r="O230" s="128">
        <f>'Enh Grant Original Request'!O219</f>
        <v>0</v>
      </c>
      <c r="P230" s="128">
        <f>'Enh Grant Original Request'!P219</f>
        <v>0</v>
      </c>
      <c r="Q230" s="56">
        <f>'Enh Grant Original Request'!Q219</f>
        <v>0</v>
      </c>
      <c r="R230" s="56">
        <f>'Enh Grant Original Request'!R219</f>
        <v>0</v>
      </c>
      <c r="S230" s="40">
        <f t="shared" si="99"/>
        <v>0</v>
      </c>
      <c r="T230" s="40">
        <f t="shared" si="100"/>
        <v>0</v>
      </c>
      <c r="U230" s="40"/>
      <c r="V230" s="73"/>
      <c r="W230" s="40"/>
      <c r="X230" s="40">
        <f t="shared" si="97"/>
        <v>0</v>
      </c>
      <c r="Y230" s="40">
        <f t="shared" si="101"/>
        <v>0</v>
      </c>
      <c r="Z230" s="40"/>
      <c r="AA230" s="44"/>
      <c r="AB230" s="56">
        <f t="shared" si="103"/>
        <v>0</v>
      </c>
      <c r="AC230" s="40">
        <f t="shared" si="103"/>
        <v>0</v>
      </c>
      <c r="AD230" s="40">
        <f t="shared" si="104"/>
        <v>0</v>
      </c>
      <c r="AE230" s="40">
        <f t="shared" si="105"/>
        <v>0</v>
      </c>
      <c r="AF230" s="40">
        <f t="shared" si="116"/>
        <v>0</v>
      </c>
      <c r="AG230" s="40"/>
      <c r="AH230" s="72"/>
      <c r="AI230" s="72"/>
      <c r="AJ230" s="52"/>
      <c r="AK230" s="53"/>
      <c r="AN230" s="56">
        <f t="shared" si="122"/>
        <v>0</v>
      </c>
      <c r="AT230" s="4">
        <f t="shared" si="106"/>
        <v>0</v>
      </c>
      <c r="AZ230" s="4">
        <f t="shared" si="117"/>
        <v>0</v>
      </c>
      <c r="BB230" s="81"/>
      <c r="BC230" s="33"/>
      <c r="BE230" s="119"/>
      <c r="BF230" s="123">
        <f t="shared" si="118"/>
        <v>0</v>
      </c>
      <c r="BG230" s="34"/>
      <c r="BH230" s="34">
        <f t="shared" si="119"/>
        <v>0</v>
      </c>
      <c r="BI230" s="34">
        <f t="shared" si="119"/>
        <v>0</v>
      </c>
      <c r="BJ230" s="4">
        <f t="shared" si="120"/>
        <v>0</v>
      </c>
      <c r="BK230" s="4">
        <f t="shared" si="121"/>
        <v>0</v>
      </c>
      <c r="BP230" s="34">
        <f t="shared" si="107"/>
        <v>0</v>
      </c>
      <c r="BQ230" s="34">
        <f t="shared" si="107"/>
        <v>0</v>
      </c>
      <c r="BR230" s="4">
        <f t="shared" si="108"/>
        <v>0</v>
      </c>
      <c r="BS230" s="4">
        <f t="shared" si="109"/>
        <v>0</v>
      </c>
      <c r="BX230" s="34">
        <f t="shared" si="110"/>
        <v>0</v>
      </c>
      <c r="BY230" s="34">
        <f t="shared" si="110"/>
        <v>0</v>
      </c>
      <c r="BZ230" s="4">
        <f t="shared" si="111"/>
        <v>0</v>
      </c>
      <c r="CA230" s="4">
        <f t="shared" si="112"/>
        <v>0</v>
      </c>
      <c r="CF230" s="34">
        <f t="shared" si="113"/>
        <v>0</v>
      </c>
      <c r="CG230" s="34">
        <f t="shared" si="113"/>
        <v>0</v>
      </c>
      <c r="CH230" s="4">
        <f t="shared" si="114"/>
        <v>0</v>
      </c>
      <c r="CI230" s="4">
        <f t="shared" si="115"/>
        <v>0</v>
      </c>
      <c r="CN230" s="4">
        <f t="shared" si="124"/>
        <v>0</v>
      </c>
      <c r="CO230" s="8">
        <f t="shared" si="123"/>
        <v>0</v>
      </c>
    </row>
    <row r="231" spans="1:93" x14ac:dyDescent="0.3">
      <c r="A231" s="3">
        <f t="shared" si="125"/>
        <v>0</v>
      </c>
      <c r="B231" s="4">
        <f t="shared" si="125"/>
        <v>0</v>
      </c>
      <c r="C231" s="4">
        <f t="shared" si="125"/>
        <v>0</v>
      </c>
      <c r="D231" s="4">
        <f t="shared" si="125"/>
        <v>0</v>
      </c>
      <c r="E231" s="4">
        <f t="shared" si="125"/>
        <v>0</v>
      </c>
      <c r="F231" s="5">
        <f t="shared" si="125"/>
        <v>0</v>
      </c>
      <c r="G231" s="5">
        <f t="shared" si="125"/>
        <v>0</v>
      </c>
      <c r="H231" s="128">
        <f>'Enh Grant Original Request'!H220</f>
        <v>0</v>
      </c>
      <c r="I231" s="128">
        <f>'Enh Grant Original Request'!I220</f>
        <v>0</v>
      </c>
      <c r="J231" s="128">
        <f>'Enh Grant Original Request'!J220</f>
        <v>0</v>
      </c>
      <c r="K231" s="128">
        <f>'Enh Grant Original Request'!K220</f>
        <v>0</v>
      </c>
      <c r="L231" s="128">
        <f>'Enh Grant Original Request'!L220</f>
        <v>0</v>
      </c>
      <c r="M231" s="128">
        <f>'Enh Grant Original Request'!M220</f>
        <v>0</v>
      </c>
      <c r="N231" s="128">
        <f>'Enh Grant Original Request'!N220</f>
        <v>0</v>
      </c>
      <c r="O231" s="128">
        <f>'Enh Grant Original Request'!O220</f>
        <v>0</v>
      </c>
      <c r="P231" s="128">
        <f>'Enh Grant Original Request'!P220</f>
        <v>0</v>
      </c>
      <c r="Q231" s="56">
        <f>'Enh Grant Original Request'!Q220</f>
        <v>0</v>
      </c>
      <c r="R231" s="56">
        <f>'Enh Grant Original Request'!R220</f>
        <v>0</v>
      </c>
      <c r="S231" s="40">
        <f t="shared" si="99"/>
        <v>0</v>
      </c>
      <c r="T231" s="40">
        <f t="shared" si="100"/>
        <v>0</v>
      </c>
      <c r="U231" s="40"/>
      <c r="V231" s="73"/>
      <c r="W231" s="40"/>
      <c r="X231" s="40">
        <f t="shared" si="97"/>
        <v>0</v>
      </c>
      <c r="Y231" s="40">
        <f t="shared" si="101"/>
        <v>0</v>
      </c>
      <c r="Z231" s="40"/>
      <c r="AA231" s="44"/>
      <c r="AB231" s="56">
        <f t="shared" si="103"/>
        <v>0</v>
      </c>
      <c r="AC231" s="40">
        <f t="shared" si="103"/>
        <v>0</v>
      </c>
      <c r="AD231" s="40">
        <f t="shared" si="104"/>
        <v>0</v>
      </c>
      <c r="AE231" s="40">
        <f t="shared" si="105"/>
        <v>0</v>
      </c>
      <c r="AF231" s="40">
        <f t="shared" si="116"/>
        <v>0</v>
      </c>
      <c r="AG231" s="40"/>
      <c r="AH231" s="72"/>
      <c r="AI231" s="72"/>
      <c r="AJ231" s="52"/>
      <c r="AK231" s="53"/>
      <c r="AN231" s="56">
        <f t="shared" si="122"/>
        <v>0</v>
      </c>
      <c r="AT231" s="4">
        <f t="shared" si="106"/>
        <v>0</v>
      </c>
      <c r="AZ231" s="4">
        <f t="shared" si="117"/>
        <v>0</v>
      </c>
      <c r="BB231" s="81"/>
      <c r="BC231" s="33"/>
      <c r="BE231" s="119"/>
      <c r="BF231" s="123">
        <f t="shared" si="118"/>
        <v>0</v>
      </c>
      <c r="BG231" s="34"/>
      <c r="BH231" s="34">
        <f t="shared" si="119"/>
        <v>0</v>
      </c>
      <c r="BI231" s="34">
        <f t="shared" si="119"/>
        <v>0</v>
      </c>
      <c r="BJ231" s="4">
        <f t="shared" si="120"/>
        <v>0</v>
      </c>
      <c r="BK231" s="4">
        <f t="shared" si="121"/>
        <v>0</v>
      </c>
      <c r="BP231" s="34">
        <f t="shared" si="107"/>
        <v>0</v>
      </c>
      <c r="BQ231" s="34">
        <f t="shared" si="107"/>
        <v>0</v>
      </c>
      <c r="BR231" s="4">
        <f t="shared" si="108"/>
        <v>0</v>
      </c>
      <c r="BS231" s="4">
        <f t="shared" si="109"/>
        <v>0</v>
      </c>
      <c r="BX231" s="34">
        <f t="shared" si="110"/>
        <v>0</v>
      </c>
      <c r="BY231" s="34">
        <f t="shared" si="110"/>
        <v>0</v>
      </c>
      <c r="BZ231" s="4">
        <f t="shared" si="111"/>
        <v>0</v>
      </c>
      <c r="CA231" s="4">
        <f t="shared" si="112"/>
        <v>0</v>
      </c>
      <c r="CF231" s="34">
        <f t="shared" si="113"/>
        <v>0</v>
      </c>
      <c r="CG231" s="34">
        <f t="shared" si="113"/>
        <v>0</v>
      </c>
      <c r="CH231" s="4">
        <f t="shared" si="114"/>
        <v>0</v>
      </c>
      <c r="CI231" s="4">
        <f t="shared" si="115"/>
        <v>0</v>
      </c>
      <c r="CN231" s="4">
        <f t="shared" si="124"/>
        <v>0</v>
      </c>
      <c r="CO231" s="8">
        <f t="shared" si="123"/>
        <v>0</v>
      </c>
    </row>
    <row r="232" spans="1:93" x14ac:dyDescent="0.3">
      <c r="A232" s="3">
        <f t="shared" si="125"/>
        <v>0</v>
      </c>
      <c r="B232" s="4">
        <f t="shared" si="125"/>
        <v>0</v>
      </c>
      <c r="C232" s="4">
        <f t="shared" si="125"/>
        <v>0</v>
      </c>
      <c r="D232" s="4">
        <f t="shared" si="125"/>
        <v>0</v>
      </c>
      <c r="E232" s="4">
        <f t="shared" si="125"/>
        <v>0</v>
      </c>
      <c r="F232" s="5">
        <f t="shared" si="125"/>
        <v>0</v>
      </c>
      <c r="G232" s="5">
        <f t="shared" si="125"/>
        <v>0</v>
      </c>
      <c r="H232" s="128">
        <f>'Enh Grant Original Request'!H221</f>
        <v>0</v>
      </c>
      <c r="I232" s="128">
        <f>'Enh Grant Original Request'!I221</f>
        <v>0</v>
      </c>
      <c r="J232" s="128">
        <f>'Enh Grant Original Request'!J221</f>
        <v>0</v>
      </c>
      <c r="K232" s="128">
        <f>'Enh Grant Original Request'!K221</f>
        <v>0</v>
      </c>
      <c r="L232" s="128">
        <f>'Enh Grant Original Request'!L221</f>
        <v>0</v>
      </c>
      <c r="M232" s="128">
        <f>'Enh Grant Original Request'!M221</f>
        <v>0</v>
      </c>
      <c r="N232" s="128">
        <f>'Enh Grant Original Request'!N221</f>
        <v>0</v>
      </c>
      <c r="O232" s="128">
        <f>'Enh Grant Original Request'!O221</f>
        <v>0</v>
      </c>
      <c r="P232" s="128">
        <f>'Enh Grant Original Request'!P221</f>
        <v>0</v>
      </c>
      <c r="Q232" s="56">
        <f>'Enh Grant Original Request'!Q221</f>
        <v>0</v>
      </c>
      <c r="R232" s="56">
        <f>'Enh Grant Original Request'!R221</f>
        <v>0</v>
      </c>
      <c r="S232" s="40">
        <f t="shared" si="99"/>
        <v>0</v>
      </c>
      <c r="T232" s="40">
        <f t="shared" si="100"/>
        <v>0</v>
      </c>
      <c r="U232" s="40"/>
      <c r="V232" s="73"/>
      <c r="W232" s="40"/>
      <c r="X232" s="40">
        <f t="shared" si="97"/>
        <v>0</v>
      </c>
      <c r="Y232" s="40">
        <f t="shared" si="101"/>
        <v>0</v>
      </c>
      <c r="Z232" s="40"/>
      <c r="AA232" s="44"/>
      <c r="AB232" s="56">
        <f t="shared" si="103"/>
        <v>0</v>
      </c>
      <c r="AC232" s="40">
        <f t="shared" si="103"/>
        <v>0</v>
      </c>
      <c r="AD232" s="40">
        <f t="shared" si="104"/>
        <v>0</v>
      </c>
      <c r="AE232" s="40">
        <f t="shared" si="105"/>
        <v>0</v>
      </c>
      <c r="AF232" s="40">
        <f t="shared" si="116"/>
        <v>0</v>
      </c>
      <c r="AG232" s="40"/>
      <c r="AH232" s="72"/>
      <c r="AI232" s="72"/>
      <c r="AJ232" s="52"/>
      <c r="AK232" s="53"/>
      <c r="AN232" s="56">
        <f t="shared" si="122"/>
        <v>0</v>
      </c>
      <c r="AT232" s="4">
        <f t="shared" si="106"/>
        <v>0</v>
      </c>
      <c r="AZ232" s="4">
        <f t="shared" si="117"/>
        <v>0</v>
      </c>
      <c r="BB232" s="81"/>
      <c r="BC232" s="33"/>
      <c r="BE232" s="119"/>
      <c r="BF232" s="123">
        <f t="shared" si="118"/>
        <v>0</v>
      </c>
      <c r="BG232" s="34"/>
      <c r="BH232" s="34">
        <f t="shared" si="119"/>
        <v>0</v>
      </c>
      <c r="BI232" s="34">
        <f t="shared" si="119"/>
        <v>0</v>
      </c>
      <c r="BJ232" s="4">
        <f t="shared" si="120"/>
        <v>0</v>
      </c>
      <c r="BK232" s="4">
        <f t="shared" si="121"/>
        <v>0</v>
      </c>
      <c r="BP232" s="34">
        <f t="shared" si="107"/>
        <v>0</v>
      </c>
      <c r="BQ232" s="34">
        <f t="shared" si="107"/>
        <v>0</v>
      </c>
      <c r="BR232" s="4">
        <f t="shared" si="108"/>
        <v>0</v>
      </c>
      <c r="BS232" s="4">
        <f t="shared" si="109"/>
        <v>0</v>
      </c>
      <c r="BX232" s="34">
        <f t="shared" si="110"/>
        <v>0</v>
      </c>
      <c r="BY232" s="34">
        <f t="shared" si="110"/>
        <v>0</v>
      </c>
      <c r="BZ232" s="4">
        <f t="shared" si="111"/>
        <v>0</v>
      </c>
      <c r="CA232" s="4">
        <f t="shared" si="112"/>
        <v>0</v>
      </c>
      <c r="CF232" s="34">
        <f t="shared" si="113"/>
        <v>0</v>
      </c>
      <c r="CG232" s="34">
        <f t="shared" si="113"/>
        <v>0</v>
      </c>
      <c r="CH232" s="4">
        <f t="shared" si="114"/>
        <v>0</v>
      </c>
      <c r="CI232" s="4">
        <f t="shared" si="115"/>
        <v>0</v>
      </c>
      <c r="CN232" s="4">
        <f t="shared" si="124"/>
        <v>0</v>
      </c>
      <c r="CO232" s="8">
        <f t="shared" si="123"/>
        <v>0</v>
      </c>
    </row>
    <row r="233" spans="1:93" x14ac:dyDescent="0.3">
      <c r="A233" s="3">
        <f t="shared" si="125"/>
        <v>0</v>
      </c>
      <c r="B233" s="4">
        <f t="shared" si="125"/>
        <v>0</v>
      </c>
      <c r="C233" s="4">
        <f t="shared" si="125"/>
        <v>0</v>
      </c>
      <c r="D233" s="4">
        <f t="shared" si="125"/>
        <v>0</v>
      </c>
      <c r="E233" s="4">
        <f t="shared" si="125"/>
        <v>0</v>
      </c>
      <c r="F233" s="5">
        <f t="shared" si="125"/>
        <v>0</v>
      </c>
      <c r="G233" s="5">
        <f t="shared" si="125"/>
        <v>0</v>
      </c>
      <c r="H233" s="128">
        <f>'Enh Grant Original Request'!H222</f>
        <v>0</v>
      </c>
      <c r="I233" s="128">
        <f>'Enh Grant Original Request'!I222</f>
        <v>0</v>
      </c>
      <c r="J233" s="128">
        <f>'Enh Grant Original Request'!J222</f>
        <v>0</v>
      </c>
      <c r="K233" s="128">
        <f>'Enh Grant Original Request'!K222</f>
        <v>0</v>
      </c>
      <c r="L233" s="128">
        <f>'Enh Grant Original Request'!L222</f>
        <v>0</v>
      </c>
      <c r="M233" s="128">
        <f>'Enh Grant Original Request'!M222</f>
        <v>0</v>
      </c>
      <c r="N233" s="128">
        <f>'Enh Grant Original Request'!N222</f>
        <v>0</v>
      </c>
      <c r="O233" s="128">
        <f>'Enh Grant Original Request'!O222</f>
        <v>0</v>
      </c>
      <c r="P233" s="128">
        <f>'Enh Grant Original Request'!P222</f>
        <v>0</v>
      </c>
      <c r="Q233" s="56">
        <f>'Enh Grant Original Request'!Q222</f>
        <v>0</v>
      </c>
      <c r="R233" s="56">
        <f>'Enh Grant Original Request'!R222</f>
        <v>0</v>
      </c>
      <c r="S233" s="40">
        <f t="shared" si="99"/>
        <v>0</v>
      </c>
      <c r="T233" s="40">
        <f t="shared" si="100"/>
        <v>0</v>
      </c>
      <c r="U233" s="40"/>
      <c r="V233" s="73"/>
      <c r="W233" s="40"/>
      <c r="X233" s="40">
        <f t="shared" si="97"/>
        <v>0</v>
      </c>
      <c r="Y233" s="40">
        <f t="shared" si="101"/>
        <v>0</v>
      </c>
      <c r="Z233" s="40"/>
      <c r="AA233" s="44"/>
      <c r="AB233" s="56">
        <f t="shared" si="103"/>
        <v>0</v>
      </c>
      <c r="AC233" s="40">
        <f t="shared" si="103"/>
        <v>0</v>
      </c>
      <c r="AD233" s="40">
        <f t="shared" si="104"/>
        <v>0</v>
      </c>
      <c r="AE233" s="40">
        <f t="shared" si="105"/>
        <v>0</v>
      </c>
      <c r="AF233" s="40">
        <f t="shared" si="116"/>
        <v>0</v>
      </c>
      <c r="AG233" s="40"/>
      <c r="AH233" s="72"/>
      <c r="AI233" s="72"/>
      <c r="AJ233" s="52"/>
      <c r="AK233" s="53"/>
      <c r="AN233" s="56">
        <f t="shared" si="122"/>
        <v>0</v>
      </c>
      <c r="AT233" s="4">
        <f t="shared" si="106"/>
        <v>0</v>
      </c>
      <c r="AZ233" s="4">
        <f t="shared" si="117"/>
        <v>0</v>
      </c>
      <c r="BB233" s="81"/>
      <c r="BC233" s="33"/>
      <c r="BE233" s="119"/>
      <c r="BF233" s="123">
        <f t="shared" si="118"/>
        <v>0</v>
      </c>
      <c r="BG233" s="34"/>
      <c r="BH233" s="34">
        <f t="shared" si="119"/>
        <v>0</v>
      </c>
      <c r="BI233" s="34">
        <f t="shared" si="119"/>
        <v>0</v>
      </c>
      <c r="BJ233" s="4">
        <f t="shared" si="120"/>
        <v>0</v>
      </c>
      <c r="BK233" s="4">
        <f t="shared" si="121"/>
        <v>0</v>
      </c>
      <c r="BP233" s="34">
        <f t="shared" si="107"/>
        <v>0</v>
      </c>
      <c r="BQ233" s="34">
        <f t="shared" si="107"/>
        <v>0</v>
      </c>
      <c r="BR233" s="4">
        <f t="shared" si="108"/>
        <v>0</v>
      </c>
      <c r="BS233" s="4">
        <f t="shared" si="109"/>
        <v>0</v>
      </c>
      <c r="BX233" s="34">
        <f t="shared" si="110"/>
        <v>0</v>
      </c>
      <c r="BY233" s="34">
        <f t="shared" si="110"/>
        <v>0</v>
      </c>
      <c r="BZ233" s="4">
        <f t="shared" si="111"/>
        <v>0</v>
      </c>
      <c r="CA233" s="4">
        <f t="shared" si="112"/>
        <v>0</v>
      </c>
      <c r="CF233" s="34">
        <f t="shared" si="113"/>
        <v>0</v>
      </c>
      <c r="CG233" s="34">
        <f t="shared" si="113"/>
        <v>0</v>
      </c>
      <c r="CH233" s="4">
        <f t="shared" si="114"/>
        <v>0</v>
      </c>
      <c r="CI233" s="4">
        <f t="shared" si="115"/>
        <v>0</v>
      </c>
      <c r="CN233" s="4">
        <f t="shared" si="124"/>
        <v>0</v>
      </c>
      <c r="CO233" s="8">
        <f t="shared" si="123"/>
        <v>0</v>
      </c>
    </row>
    <row r="234" spans="1:93" x14ac:dyDescent="0.3">
      <c r="A234" s="3">
        <f t="shared" si="125"/>
        <v>0</v>
      </c>
      <c r="B234" s="4">
        <f t="shared" si="125"/>
        <v>0</v>
      </c>
      <c r="C234" s="4">
        <f t="shared" si="125"/>
        <v>0</v>
      </c>
      <c r="D234" s="4">
        <f t="shared" si="125"/>
        <v>0</v>
      </c>
      <c r="E234" s="4">
        <f t="shared" si="125"/>
        <v>0</v>
      </c>
      <c r="F234" s="5">
        <f t="shared" si="125"/>
        <v>0</v>
      </c>
      <c r="G234" s="5">
        <f t="shared" si="125"/>
        <v>0</v>
      </c>
      <c r="H234" s="128">
        <f>'Enh Grant Original Request'!H223</f>
        <v>0</v>
      </c>
      <c r="I234" s="128">
        <f>'Enh Grant Original Request'!I223</f>
        <v>0</v>
      </c>
      <c r="J234" s="128">
        <f>'Enh Grant Original Request'!J223</f>
        <v>0</v>
      </c>
      <c r="K234" s="128">
        <f>'Enh Grant Original Request'!K223</f>
        <v>0</v>
      </c>
      <c r="L234" s="128">
        <f>'Enh Grant Original Request'!L223</f>
        <v>0</v>
      </c>
      <c r="M234" s="128">
        <f>'Enh Grant Original Request'!M223</f>
        <v>0</v>
      </c>
      <c r="N234" s="128">
        <f>'Enh Grant Original Request'!N223</f>
        <v>0</v>
      </c>
      <c r="O234" s="128">
        <f>'Enh Grant Original Request'!O223</f>
        <v>0</v>
      </c>
      <c r="P234" s="128">
        <f>'Enh Grant Original Request'!P223</f>
        <v>0</v>
      </c>
      <c r="Q234" s="56">
        <f>'Enh Grant Original Request'!Q223</f>
        <v>0</v>
      </c>
      <c r="R234" s="56">
        <f>'Enh Grant Original Request'!R223</f>
        <v>0</v>
      </c>
      <c r="S234" s="40">
        <f t="shared" si="99"/>
        <v>0</v>
      </c>
      <c r="T234" s="40">
        <f t="shared" si="100"/>
        <v>0</v>
      </c>
      <c r="U234" s="40"/>
      <c r="V234" s="73"/>
      <c r="W234" s="40"/>
      <c r="X234" s="40">
        <f t="shared" si="97"/>
        <v>0</v>
      </c>
      <c r="Y234" s="40">
        <f t="shared" si="101"/>
        <v>0</v>
      </c>
      <c r="Z234" s="40"/>
      <c r="AA234" s="44"/>
      <c r="AB234" s="56">
        <f t="shared" si="103"/>
        <v>0</v>
      </c>
      <c r="AC234" s="40">
        <f t="shared" si="103"/>
        <v>0</v>
      </c>
      <c r="AD234" s="40">
        <f t="shared" si="104"/>
        <v>0</v>
      </c>
      <c r="AE234" s="40">
        <f t="shared" si="105"/>
        <v>0</v>
      </c>
      <c r="AF234" s="40">
        <f t="shared" si="116"/>
        <v>0</v>
      </c>
      <c r="AG234" s="40"/>
      <c r="AH234" s="72"/>
      <c r="AI234" s="72"/>
      <c r="AJ234" s="52"/>
      <c r="AK234" s="53"/>
      <c r="AN234" s="56">
        <f t="shared" si="122"/>
        <v>0</v>
      </c>
      <c r="AT234" s="4">
        <f t="shared" si="106"/>
        <v>0</v>
      </c>
      <c r="AZ234" s="4">
        <f t="shared" si="117"/>
        <v>0</v>
      </c>
      <c r="BB234" s="81"/>
      <c r="BC234" s="33"/>
      <c r="BE234" s="119"/>
      <c r="BF234" s="123">
        <f t="shared" si="118"/>
        <v>0</v>
      </c>
      <c r="BG234" s="34"/>
      <c r="BH234" s="34">
        <f t="shared" si="119"/>
        <v>0</v>
      </c>
      <c r="BI234" s="34">
        <f t="shared" si="119"/>
        <v>0</v>
      </c>
      <c r="BJ234" s="4">
        <f t="shared" si="120"/>
        <v>0</v>
      </c>
      <c r="BK234" s="4">
        <f t="shared" si="121"/>
        <v>0</v>
      </c>
      <c r="BP234" s="34">
        <f t="shared" si="107"/>
        <v>0</v>
      </c>
      <c r="BQ234" s="34">
        <f t="shared" si="107"/>
        <v>0</v>
      </c>
      <c r="BR234" s="4">
        <f t="shared" si="108"/>
        <v>0</v>
      </c>
      <c r="BS234" s="4">
        <f t="shared" si="109"/>
        <v>0</v>
      </c>
      <c r="BX234" s="34">
        <f t="shared" si="110"/>
        <v>0</v>
      </c>
      <c r="BY234" s="34">
        <f t="shared" si="110"/>
        <v>0</v>
      </c>
      <c r="BZ234" s="4">
        <f t="shared" si="111"/>
        <v>0</v>
      </c>
      <c r="CA234" s="4">
        <f t="shared" si="112"/>
        <v>0</v>
      </c>
      <c r="CF234" s="34">
        <f t="shared" si="113"/>
        <v>0</v>
      </c>
      <c r="CG234" s="34">
        <f t="shared" si="113"/>
        <v>0</v>
      </c>
      <c r="CH234" s="4">
        <f t="shared" si="114"/>
        <v>0</v>
      </c>
      <c r="CI234" s="4">
        <f t="shared" si="115"/>
        <v>0</v>
      </c>
      <c r="CN234" s="4">
        <f t="shared" si="124"/>
        <v>0</v>
      </c>
      <c r="CO234" s="8">
        <f t="shared" si="123"/>
        <v>0</v>
      </c>
    </row>
    <row r="235" spans="1:93" x14ac:dyDescent="0.3">
      <c r="A235" s="3">
        <f t="shared" si="125"/>
        <v>0</v>
      </c>
      <c r="B235" s="4">
        <f t="shared" si="125"/>
        <v>0</v>
      </c>
      <c r="C235" s="4">
        <f t="shared" si="125"/>
        <v>0</v>
      </c>
      <c r="D235" s="4">
        <f t="shared" si="125"/>
        <v>0</v>
      </c>
      <c r="E235" s="4">
        <f t="shared" si="125"/>
        <v>0</v>
      </c>
      <c r="F235" s="5">
        <f t="shared" si="125"/>
        <v>0</v>
      </c>
      <c r="G235" s="5">
        <f t="shared" si="125"/>
        <v>0</v>
      </c>
      <c r="H235" s="128">
        <f>'Enh Grant Original Request'!H224</f>
        <v>0</v>
      </c>
      <c r="I235" s="128">
        <f>'Enh Grant Original Request'!I224</f>
        <v>0</v>
      </c>
      <c r="J235" s="128">
        <f>'Enh Grant Original Request'!J224</f>
        <v>0</v>
      </c>
      <c r="K235" s="128">
        <f>'Enh Grant Original Request'!K224</f>
        <v>0</v>
      </c>
      <c r="L235" s="128">
        <f>'Enh Grant Original Request'!L224</f>
        <v>0</v>
      </c>
      <c r="M235" s="128">
        <f>'Enh Grant Original Request'!M224</f>
        <v>0</v>
      </c>
      <c r="N235" s="128">
        <f>'Enh Grant Original Request'!N224</f>
        <v>0</v>
      </c>
      <c r="O235" s="128">
        <f>'Enh Grant Original Request'!O224</f>
        <v>0</v>
      </c>
      <c r="P235" s="128">
        <f>'Enh Grant Original Request'!P224</f>
        <v>0</v>
      </c>
      <c r="Q235" s="56">
        <f>'Enh Grant Original Request'!Q224</f>
        <v>0</v>
      </c>
      <c r="R235" s="56">
        <f>'Enh Grant Original Request'!R224</f>
        <v>0</v>
      </c>
      <c r="S235" s="40">
        <f t="shared" si="99"/>
        <v>0</v>
      </c>
      <c r="T235" s="40">
        <f t="shared" si="100"/>
        <v>0</v>
      </c>
      <c r="U235" s="40"/>
      <c r="V235" s="73"/>
      <c r="W235" s="40"/>
      <c r="X235" s="40">
        <f t="shared" si="97"/>
        <v>0</v>
      </c>
      <c r="Y235" s="40">
        <f t="shared" si="101"/>
        <v>0</v>
      </c>
      <c r="Z235" s="40"/>
      <c r="AA235" s="44"/>
      <c r="AB235" s="56">
        <f t="shared" si="103"/>
        <v>0</v>
      </c>
      <c r="AC235" s="40">
        <f t="shared" si="103"/>
        <v>0</v>
      </c>
      <c r="AD235" s="40">
        <f t="shared" si="104"/>
        <v>0</v>
      </c>
      <c r="AE235" s="40">
        <f t="shared" si="105"/>
        <v>0</v>
      </c>
      <c r="AF235" s="40">
        <f t="shared" si="116"/>
        <v>0</v>
      </c>
      <c r="AG235" s="40"/>
      <c r="AH235" s="72"/>
      <c r="AI235" s="72"/>
      <c r="AJ235" s="52"/>
      <c r="AK235" s="53"/>
      <c r="AN235" s="56">
        <f t="shared" si="122"/>
        <v>0</v>
      </c>
      <c r="AT235" s="4">
        <f t="shared" si="106"/>
        <v>0</v>
      </c>
      <c r="AZ235" s="4">
        <f t="shared" si="117"/>
        <v>0</v>
      </c>
      <c r="BB235" s="81"/>
      <c r="BC235" s="33"/>
      <c r="BE235" s="119"/>
      <c r="BF235" s="123">
        <f t="shared" si="118"/>
        <v>0</v>
      </c>
      <c r="BG235" s="34"/>
      <c r="BH235" s="34">
        <f t="shared" si="119"/>
        <v>0</v>
      </c>
      <c r="BI235" s="34">
        <f t="shared" si="119"/>
        <v>0</v>
      </c>
      <c r="BJ235" s="4">
        <f t="shared" si="120"/>
        <v>0</v>
      </c>
      <c r="BK235" s="4">
        <f t="shared" si="121"/>
        <v>0</v>
      </c>
      <c r="BP235" s="34">
        <f t="shared" si="107"/>
        <v>0</v>
      </c>
      <c r="BQ235" s="34">
        <f t="shared" si="107"/>
        <v>0</v>
      </c>
      <c r="BR235" s="4">
        <f t="shared" si="108"/>
        <v>0</v>
      </c>
      <c r="BS235" s="4">
        <f t="shared" si="109"/>
        <v>0</v>
      </c>
      <c r="BX235" s="34">
        <f t="shared" si="110"/>
        <v>0</v>
      </c>
      <c r="BY235" s="34">
        <f t="shared" si="110"/>
        <v>0</v>
      </c>
      <c r="BZ235" s="4">
        <f t="shared" si="111"/>
        <v>0</v>
      </c>
      <c r="CA235" s="4">
        <f t="shared" si="112"/>
        <v>0</v>
      </c>
      <c r="CF235" s="34">
        <f t="shared" si="113"/>
        <v>0</v>
      </c>
      <c r="CG235" s="34">
        <f t="shared" si="113"/>
        <v>0</v>
      </c>
      <c r="CH235" s="4">
        <f t="shared" si="114"/>
        <v>0</v>
      </c>
      <c r="CI235" s="4">
        <f t="shared" si="115"/>
        <v>0</v>
      </c>
      <c r="CN235" s="4">
        <f t="shared" si="124"/>
        <v>0</v>
      </c>
      <c r="CO235" s="8">
        <f t="shared" si="123"/>
        <v>0</v>
      </c>
    </row>
    <row r="236" spans="1:93" x14ac:dyDescent="0.3">
      <c r="A236" s="3">
        <f t="shared" si="125"/>
        <v>0</v>
      </c>
      <c r="B236" s="4">
        <f t="shared" si="125"/>
        <v>0</v>
      </c>
      <c r="C236" s="4">
        <f t="shared" si="125"/>
        <v>0</v>
      </c>
      <c r="D236" s="4">
        <f t="shared" si="125"/>
        <v>0</v>
      </c>
      <c r="E236" s="4">
        <f t="shared" si="125"/>
        <v>0</v>
      </c>
      <c r="F236" s="5">
        <f t="shared" si="125"/>
        <v>0</v>
      </c>
      <c r="G236" s="5">
        <f t="shared" si="125"/>
        <v>0</v>
      </c>
      <c r="H236" s="128">
        <f>'Enh Grant Original Request'!H225</f>
        <v>0</v>
      </c>
      <c r="I236" s="128">
        <f>'Enh Grant Original Request'!I225</f>
        <v>0</v>
      </c>
      <c r="J236" s="128">
        <f>'Enh Grant Original Request'!J225</f>
        <v>0</v>
      </c>
      <c r="K236" s="128">
        <f>'Enh Grant Original Request'!K225</f>
        <v>0</v>
      </c>
      <c r="L236" s="128">
        <f>'Enh Grant Original Request'!L225</f>
        <v>0</v>
      </c>
      <c r="M236" s="128">
        <f>'Enh Grant Original Request'!M225</f>
        <v>0</v>
      </c>
      <c r="N236" s="128">
        <f>'Enh Grant Original Request'!N225</f>
        <v>0</v>
      </c>
      <c r="O236" s="128">
        <f>'Enh Grant Original Request'!O225</f>
        <v>0</v>
      </c>
      <c r="P236" s="128">
        <f>'Enh Grant Original Request'!P225</f>
        <v>0</v>
      </c>
      <c r="Q236" s="56">
        <f>'Enh Grant Original Request'!Q225</f>
        <v>0</v>
      </c>
      <c r="R236" s="56">
        <f>'Enh Grant Original Request'!R225</f>
        <v>0</v>
      </c>
      <c r="S236" s="40">
        <f t="shared" si="99"/>
        <v>0</v>
      </c>
      <c r="T236" s="40">
        <f t="shared" si="100"/>
        <v>0</v>
      </c>
      <c r="U236" s="40"/>
      <c r="V236" s="73"/>
      <c r="W236" s="40"/>
      <c r="X236" s="40">
        <f t="shared" si="97"/>
        <v>0</v>
      </c>
      <c r="Y236" s="40">
        <f t="shared" si="101"/>
        <v>0</v>
      </c>
      <c r="Z236" s="40"/>
      <c r="AA236" s="44"/>
      <c r="AB236" s="56">
        <f t="shared" si="103"/>
        <v>0</v>
      </c>
      <c r="AC236" s="40">
        <f t="shared" si="103"/>
        <v>0</v>
      </c>
      <c r="AD236" s="40">
        <f t="shared" si="104"/>
        <v>0</v>
      </c>
      <c r="AE236" s="40">
        <f t="shared" si="105"/>
        <v>0</v>
      </c>
      <c r="AF236" s="40">
        <f t="shared" si="116"/>
        <v>0</v>
      </c>
      <c r="AG236" s="40"/>
      <c r="AH236" s="72"/>
      <c r="AI236" s="72"/>
      <c r="AJ236" s="52"/>
      <c r="AK236" s="53"/>
      <c r="AN236" s="56">
        <f t="shared" si="122"/>
        <v>0</v>
      </c>
      <c r="AT236" s="4">
        <f t="shared" si="106"/>
        <v>0</v>
      </c>
      <c r="AZ236" s="4">
        <f t="shared" si="117"/>
        <v>0</v>
      </c>
      <c r="BB236" s="81"/>
      <c r="BC236" s="33"/>
      <c r="BE236" s="119"/>
      <c r="BF236" s="123">
        <f t="shared" si="118"/>
        <v>0</v>
      </c>
      <c r="BG236" s="34"/>
      <c r="BH236" s="34">
        <f t="shared" si="119"/>
        <v>0</v>
      </c>
      <c r="BI236" s="34">
        <f t="shared" si="119"/>
        <v>0</v>
      </c>
      <c r="BJ236" s="4">
        <f t="shared" si="120"/>
        <v>0</v>
      </c>
      <c r="BK236" s="4">
        <f t="shared" si="121"/>
        <v>0</v>
      </c>
      <c r="BP236" s="34">
        <f t="shared" si="107"/>
        <v>0</v>
      </c>
      <c r="BQ236" s="34">
        <f t="shared" si="107"/>
        <v>0</v>
      </c>
      <c r="BR236" s="4">
        <f t="shared" si="108"/>
        <v>0</v>
      </c>
      <c r="BS236" s="4">
        <f t="shared" si="109"/>
        <v>0</v>
      </c>
      <c r="BX236" s="34">
        <f t="shared" si="110"/>
        <v>0</v>
      </c>
      <c r="BY236" s="34">
        <f t="shared" si="110"/>
        <v>0</v>
      </c>
      <c r="BZ236" s="4">
        <f t="shared" si="111"/>
        <v>0</v>
      </c>
      <c r="CA236" s="4">
        <f t="shared" si="112"/>
        <v>0</v>
      </c>
      <c r="CF236" s="34">
        <f t="shared" si="113"/>
        <v>0</v>
      </c>
      <c r="CG236" s="34">
        <f t="shared" si="113"/>
        <v>0</v>
      </c>
      <c r="CH236" s="4">
        <f t="shared" si="114"/>
        <v>0</v>
      </c>
      <c r="CI236" s="4">
        <f t="shared" si="115"/>
        <v>0</v>
      </c>
      <c r="CN236" s="4">
        <f t="shared" si="124"/>
        <v>0</v>
      </c>
      <c r="CO236" s="8">
        <f t="shared" si="123"/>
        <v>0</v>
      </c>
    </row>
    <row r="237" spans="1:93" x14ac:dyDescent="0.3">
      <c r="A237" s="3">
        <f t="shared" si="125"/>
        <v>0</v>
      </c>
      <c r="B237" s="4">
        <f t="shared" si="125"/>
        <v>0</v>
      </c>
      <c r="C237" s="4">
        <f t="shared" si="125"/>
        <v>0</v>
      </c>
      <c r="D237" s="4">
        <f t="shared" si="125"/>
        <v>0</v>
      </c>
      <c r="E237" s="4">
        <f t="shared" si="125"/>
        <v>0</v>
      </c>
      <c r="F237" s="5">
        <f t="shared" si="125"/>
        <v>0</v>
      </c>
      <c r="G237" s="5">
        <f t="shared" si="125"/>
        <v>0</v>
      </c>
      <c r="H237" s="128">
        <f>'Enh Grant Original Request'!H226</f>
        <v>0</v>
      </c>
      <c r="I237" s="128">
        <f>'Enh Grant Original Request'!I226</f>
        <v>0</v>
      </c>
      <c r="J237" s="128">
        <f>'Enh Grant Original Request'!J226</f>
        <v>0</v>
      </c>
      <c r="K237" s="128">
        <f>'Enh Grant Original Request'!K226</f>
        <v>0</v>
      </c>
      <c r="L237" s="128">
        <f>'Enh Grant Original Request'!L226</f>
        <v>0</v>
      </c>
      <c r="M237" s="128">
        <f>'Enh Grant Original Request'!M226</f>
        <v>0</v>
      </c>
      <c r="N237" s="128">
        <f>'Enh Grant Original Request'!N226</f>
        <v>0</v>
      </c>
      <c r="O237" s="128">
        <f>'Enh Grant Original Request'!O226</f>
        <v>0</v>
      </c>
      <c r="P237" s="128">
        <f>'Enh Grant Original Request'!P226</f>
        <v>0</v>
      </c>
      <c r="Q237" s="56">
        <f>'Enh Grant Original Request'!Q226</f>
        <v>0</v>
      </c>
      <c r="R237" s="56">
        <f>'Enh Grant Original Request'!R226</f>
        <v>0</v>
      </c>
      <c r="S237" s="40">
        <f t="shared" si="99"/>
        <v>0</v>
      </c>
      <c r="T237" s="40">
        <f t="shared" si="100"/>
        <v>0</v>
      </c>
      <c r="U237" s="40"/>
      <c r="V237" s="73"/>
      <c r="W237" s="40"/>
      <c r="X237" s="40">
        <f t="shared" si="97"/>
        <v>0</v>
      </c>
      <c r="Y237" s="40">
        <f t="shared" si="101"/>
        <v>0</v>
      </c>
      <c r="Z237" s="40"/>
      <c r="AA237" s="44"/>
      <c r="AB237" s="56">
        <f t="shared" si="103"/>
        <v>0</v>
      </c>
      <c r="AC237" s="40">
        <f t="shared" si="103"/>
        <v>0</v>
      </c>
      <c r="AD237" s="40">
        <f t="shared" si="104"/>
        <v>0</v>
      </c>
      <c r="AE237" s="40">
        <f t="shared" si="105"/>
        <v>0</v>
      </c>
      <c r="AF237" s="40">
        <f t="shared" si="116"/>
        <v>0</v>
      </c>
      <c r="AG237" s="40"/>
      <c r="AH237" s="72"/>
      <c r="AI237" s="72"/>
      <c r="AJ237" s="52"/>
      <c r="AK237" s="53"/>
      <c r="AN237" s="56">
        <f t="shared" si="122"/>
        <v>0</v>
      </c>
      <c r="AT237" s="4">
        <f t="shared" si="106"/>
        <v>0</v>
      </c>
      <c r="AZ237" s="4">
        <f t="shared" si="117"/>
        <v>0</v>
      </c>
      <c r="BB237" s="81"/>
      <c r="BC237" s="33"/>
      <c r="BE237" s="119"/>
      <c r="BF237" s="123">
        <f t="shared" si="118"/>
        <v>0</v>
      </c>
      <c r="BG237" s="34"/>
      <c r="BH237" s="34">
        <f t="shared" si="119"/>
        <v>0</v>
      </c>
      <c r="BI237" s="34">
        <f t="shared" si="119"/>
        <v>0</v>
      </c>
      <c r="BJ237" s="4">
        <f t="shared" si="120"/>
        <v>0</v>
      </c>
      <c r="BK237" s="4">
        <f t="shared" si="121"/>
        <v>0</v>
      </c>
      <c r="BP237" s="34">
        <f t="shared" si="107"/>
        <v>0</v>
      </c>
      <c r="BQ237" s="34">
        <f t="shared" si="107"/>
        <v>0</v>
      </c>
      <c r="BR237" s="4">
        <f t="shared" si="108"/>
        <v>0</v>
      </c>
      <c r="BS237" s="4">
        <f t="shared" si="109"/>
        <v>0</v>
      </c>
      <c r="BX237" s="34">
        <f t="shared" si="110"/>
        <v>0</v>
      </c>
      <c r="BY237" s="34">
        <f t="shared" si="110"/>
        <v>0</v>
      </c>
      <c r="BZ237" s="4">
        <f t="shared" si="111"/>
        <v>0</v>
      </c>
      <c r="CA237" s="4">
        <f t="shared" si="112"/>
        <v>0</v>
      </c>
      <c r="CF237" s="34">
        <f t="shared" si="113"/>
        <v>0</v>
      </c>
      <c r="CG237" s="34">
        <f t="shared" si="113"/>
        <v>0</v>
      </c>
      <c r="CH237" s="4">
        <f t="shared" si="114"/>
        <v>0</v>
      </c>
      <c r="CI237" s="4">
        <f t="shared" si="115"/>
        <v>0</v>
      </c>
      <c r="CN237" s="4">
        <f t="shared" si="124"/>
        <v>0</v>
      </c>
      <c r="CO237" s="8">
        <f t="shared" si="123"/>
        <v>0</v>
      </c>
    </row>
    <row r="238" spans="1:93" x14ac:dyDescent="0.3">
      <c r="A238" s="3">
        <f t="shared" ref="A238:G253" si="126">A237</f>
        <v>0</v>
      </c>
      <c r="B238" s="4">
        <f t="shared" si="126"/>
        <v>0</v>
      </c>
      <c r="C238" s="4">
        <f t="shared" si="126"/>
        <v>0</v>
      </c>
      <c r="D238" s="4">
        <f t="shared" si="126"/>
        <v>0</v>
      </c>
      <c r="E238" s="4">
        <f t="shared" si="126"/>
        <v>0</v>
      </c>
      <c r="F238" s="5">
        <f t="shared" si="126"/>
        <v>0</v>
      </c>
      <c r="G238" s="5">
        <f t="shared" si="126"/>
        <v>0</v>
      </c>
      <c r="H238" s="128">
        <f>'Enh Grant Original Request'!H227</f>
        <v>0</v>
      </c>
      <c r="I238" s="128">
        <f>'Enh Grant Original Request'!I227</f>
        <v>0</v>
      </c>
      <c r="J238" s="128">
        <f>'Enh Grant Original Request'!J227</f>
        <v>0</v>
      </c>
      <c r="K238" s="128">
        <f>'Enh Grant Original Request'!K227</f>
        <v>0</v>
      </c>
      <c r="L238" s="128">
        <f>'Enh Grant Original Request'!L227</f>
        <v>0</v>
      </c>
      <c r="M238" s="128">
        <f>'Enh Grant Original Request'!M227</f>
        <v>0</v>
      </c>
      <c r="N238" s="128">
        <f>'Enh Grant Original Request'!N227</f>
        <v>0</v>
      </c>
      <c r="O238" s="128">
        <f>'Enh Grant Original Request'!O227</f>
        <v>0</v>
      </c>
      <c r="P238" s="128">
        <f>'Enh Grant Original Request'!P227</f>
        <v>0</v>
      </c>
      <c r="Q238" s="56">
        <f>'Enh Grant Original Request'!Q227</f>
        <v>0</v>
      </c>
      <c r="R238" s="56">
        <f>'Enh Grant Original Request'!R227</f>
        <v>0</v>
      </c>
      <c r="S238" s="40">
        <f t="shared" si="99"/>
        <v>0</v>
      </c>
      <c r="T238" s="40">
        <f t="shared" si="100"/>
        <v>0</v>
      </c>
      <c r="U238" s="40"/>
      <c r="V238" s="73"/>
      <c r="W238" s="40"/>
      <c r="X238" s="40">
        <f t="shared" si="97"/>
        <v>0</v>
      </c>
      <c r="Y238" s="40">
        <f t="shared" si="101"/>
        <v>0</v>
      </c>
      <c r="Z238" s="40"/>
      <c r="AA238" s="44"/>
      <c r="AB238" s="56">
        <f t="shared" si="103"/>
        <v>0</v>
      </c>
      <c r="AC238" s="40">
        <f t="shared" si="103"/>
        <v>0</v>
      </c>
      <c r="AD238" s="40">
        <f t="shared" si="104"/>
        <v>0</v>
      </c>
      <c r="AE238" s="40">
        <f t="shared" si="105"/>
        <v>0</v>
      </c>
      <c r="AF238" s="40">
        <f t="shared" si="116"/>
        <v>0</v>
      </c>
      <c r="AG238" s="40"/>
      <c r="AH238" s="72"/>
      <c r="AI238" s="72"/>
      <c r="AJ238" s="52"/>
      <c r="AK238" s="53"/>
      <c r="AN238" s="56">
        <f t="shared" si="122"/>
        <v>0</v>
      </c>
      <c r="AT238" s="4">
        <f t="shared" si="106"/>
        <v>0</v>
      </c>
      <c r="AZ238" s="4">
        <f t="shared" si="117"/>
        <v>0</v>
      </c>
      <c r="BB238" s="81"/>
      <c r="BC238" s="33"/>
      <c r="BE238" s="119"/>
      <c r="BF238" s="123">
        <f t="shared" si="118"/>
        <v>0</v>
      </c>
      <c r="BG238" s="34"/>
      <c r="BH238" s="34">
        <f t="shared" si="119"/>
        <v>0</v>
      </c>
      <c r="BI238" s="34">
        <f t="shared" si="119"/>
        <v>0</v>
      </c>
      <c r="BJ238" s="4">
        <f t="shared" si="120"/>
        <v>0</v>
      </c>
      <c r="BK238" s="4">
        <f t="shared" si="121"/>
        <v>0</v>
      </c>
      <c r="BP238" s="34">
        <f t="shared" si="107"/>
        <v>0</v>
      </c>
      <c r="BQ238" s="34">
        <f t="shared" si="107"/>
        <v>0</v>
      </c>
      <c r="BR238" s="4">
        <f t="shared" si="108"/>
        <v>0</v>
      </c>
      <c r="BS238" s="4">
        <f t="shared" si="109"/>
        <v>0</v>
      </c>
      <c r="BX238" s="34">
        <f t="shared" si="110"/>
        <v>0</v>
      </c>
      <c r="BY238" s="34">
        <f t="shared" si="110"/>
        <v>0</v>
      </c>
      <c r="BZ238" s="4">
        <f t="shared" si="111"/>
        <v>0</v>
      </c>
      <c r="CA238" s="4">
        <f t="shared" si="112"/>
        <v>0</v>
      </c>
      <c r="CF238" s="34">
        <f t="shared" si="113"/>
        <v>0</v>
      </c>
      <c r="CG238" s="34">
        <f t="shared" si="113"/>
        <v>0</v>
      </c>
      <c r="CH238" s="4">
        <f t="shared" si="114"/>
        <v>0</v>
      </c>
      <c r="CI238" s="4">
        <f t="shared" si="115"/>
        <v>0</v>
      </c>
      <c r="CN238" s="4">
        <f t="shared" si="124"/>
        <v>0</v>
      </c>
      <c r="CO238" s="8">
        <f t="shared" si="123"/>
        <v>0</v>
      </c>
    </row>
    <row r="239" spans="1:93" x14ac:dyDescent="0.3">
      <c r="A239" s="3">
        <f t="shared" si="126"/>
        <v>0</v>
      </c>
      <c r="B239" s="4">
        <f t="shared" si="126"/>
        <v>0</v>
      </c>
      <c r="C239" s="4">
        <f t="shared" si="126"/>
        <v>0</v>
      </c>
      <c r="D239" s="4">
        <f t="shared" si="126"/>
        <v>0</v>
      </c>
      <c r="E239" s="4">
        <f t="shared" si="126"/>
        <v>0</v>
      </c>
      <c r="F239" s="5">
        <f t="shared" si="126"/>
        <v>0</v>
      </c>
      <c r="G239" s="5">
        <f t="shared" si="126"/>
        <v>0</v>
      </c>
      <c r="H239" s="128">
        <f>'Enh Grant Original Request'!H228</f>
        <v>0</v>
      </c>
      <c r="I239" s="128">
        <f>'Enh Grant Original Request'!I228</f>
        <v>0</v>
      </c>
      <c r="J239" s="128">
        <f>'Enh Grant Original Request'!J228</f>
        <v>0</v>
      </c>
      <c r="K239" s="128">
        <f>'Enh Grant Original Request'!K228</f>
        <v>0</v>
      </c>
      <c r="L239" s="128">
        <f>'Enh Grant Original Request'!L228</f>
        <v>0</v>
      </c>
      <c r="M239" s="128">
        <f>'Enh Grant Original Request'!M228</f>
        <v>0</v>
      </c>
      <c r="N239" s="128">
        <f>'Enh Grant Original Request'!N228</f>
        <v>0</v>
      </c>
      <c r="O239" s="128">
        <f>'Enh Grant Original Request'!O228</f>
        <v>0</v>
      </c>
      <c r="P239" s="128">
        <f>'Enh Grant Original Request'!P228</f>
        <v>0</v>
      </c>
      <c r="Q239" s="56">
        <f>'Enh Grant Original Request'!Q228</f>
        <v>0</v>
      </c>
      <c r="R239" s="56">
        <f>'Enh Grant Original Request'!R228</f>
        <v>0</v>
      </c>
      <c r="S239" s="40">
        <f t="shared" si="99"/>
        <v>0</v>
      </c>
      <c r="T239" s="40">
        <f t="shared" si="100"/>
        <v>0</v>
      </c>
      <c r="U239" s="40"/>
      <c r="V239" s="73"/>
      <c r="W239" s="40"/>
      <c r="X239" s="40">
        <f t="shared" ref="X239:X302" si="127">SUM(W239)*V239</f>
        <v>0</v>
      </c>
      <c r="Y239" s="40">
        <f t="shared" si="101"/>
        <v>0</v>
      </c>
      <c r="Z239" s="40"/>
      <c r="AA239" s="44"/>
      <c r="AB239" s="56">
        <f t="shared" si="103"/>
        <v>0</v>
      </c>
      <c r="AC239" s="40">
        <f t="shared" si="103"/>
        <v>0</v>
      </c>
      <c r="AD239" s="40">
        <f t="shared" si="104"/>
        <v>0</v>
      </c>
      <c r="AE239" s="40">
        <f t="shared" si="105"/>
        <v>0</v>
      </c>
      <c r="AF239" s="40">
        <f t="shared" si="116"/>
        <v>0</v>
      </c>
      <c r="AG239" s="40"/>
      <c r="AH239" s="72"/>
      <c r="AI239" s="72"/>
      <c r="AJ239" s="52"/>
      <c r="AK239" s="53"/>
      <c r="AN239" s="56">
        <f t="shared" si="122"/>
        <v>0</v>
      </c>
      <c r="AT239" s="4">
        <f t="shared" si="106"/>
        <v>0</v>
      </c>
      <c r="AZ239" s="4">
        <f t="shared" si="117"/>
        <v>0</v>
      </c>
      <c r="BB239" s="81"/>
      <c r="BC239" s="33"/>
      <c r="BE239" s="119"/>
      <c r="BF239" s="123">
        <f t="shared" si="118"/>
        <v>0</v>
      </c>
      <c r="BG239" s="34"/>
      <c r="BH239" s="34">
        <f t="shared" si="119"/>
        <v>0</v>
      </c>
      <c r="BI239" s="34">
        <f t="shared" si="119"/>
        <v>0</v>
      </c>
      <c r="BJ239" s="4">
        <f t="shared" si="120"/>
        <v>0</v>
      </c>
      <c r="BK239" s="4">
        <f t="shared" si="121"/>
        <v>0</v>
      </c>
      <c r="BP239" s="34">
        <f t="shared" si="107"/>
        <v>0</v>
      </c>
      <c r="BQ239" s="34">
        <f t="shared" si="107"/>
        <v>0</v>
      </c>
      <c r="BR239" s="4">
        <f t="shared" si="108"/>
        <v>0</v>
      </c>
      <c r="BS239" s="4">
        <f t="shared" si="109"/>
        <v>0</v>
      </c>
      <c r="BX239" s="34">
        <f t="shared" si="110"/>
        <v>0</v>
      </c>
      <c r="BY239" s="34">
        <f t="shared" si="110"/>
        <v>0</v>
      </c>
      <c r="BZ239" s="4">
        <f t="shared" si="111"/>
        <v>0</v>
      </c>
      <c r="CA239" s="4">
        <f t="shared" si="112"/>
        <v>0</v>
      </c>
      <c r="CF239" s="34">
        <f t="shared" si="113"/>
        <v>0</v>
      </c>
      <c r="CG239" s="34">
        <f t="shared" si="113"/>
        <v>0</v>
      </c>
      <c r="CH239" s="4">
        <f t="shared" si="114"/>
        <v>0</v>
      </c>
      <c r="CI239" s="4">
        <f t="shared" si="115"/>
        <v>0</v>
      </c>
      <c r="CN239" s="4">
        <f t="shared" si="124"/>
        <v>0</v>
      </c>
      <c r="CO239" s="8">
        <f t="shared" si="123"/>
        <v>0</v>
      </c>
    </row>
    <row r="240" spans="1:93" x14ac:dyDescent="0.3">
      <c r="A240" s="3">
        <f t="shared" si="126"/>
        <v>0</v>
      </c>
      <c r="B240" s="4">
        <f t="shared" si="126"/>
        <v>0</v>
      </c>
      <c r="C240" s="4">
        <f t="shared" si="126"/>
        <v>0</v>
      </c>
      <c r="D240" s="4">
        <f t="shared" si="126"/>
        <v>0</v>
      </c>
      <c r="E240" s="4">
        <f t="shared" si="126"/>
        <v>0</v>
      </c>
      <c r="F240" s="5">
        <f t="shared" si="126"/>
        <v>0</v>
      </c>
      <c r="G240" s="5">
        <f t="shared" si="126"/>
        <v>0</v>
      </c>
      <c r="H240" s="128">
        <f>'Enh Grant Original Request'!H229</f>
        <v>0</v>
      </c>
      <c r="I240" s="128">
        <f>'Enh Grant Original Request'!I229</f>
        <v>0</v>
      </c>
      <c r="J240" s="128">
        <f>'Enh Grant Original Request'!J229</f>
        <v>0</v>
      </c>
      <c r="K240" s="128">
        <f>'Enh Grant Original Request'!K229</f>
        <v>0</v>
      </c>
      <c r="L240" s="128">
        <f>'Enh Grant Original Request'!L229</f>
        <v>0</v>
      </c>
      <c r="M240" s="128">
        <f>'Enh Grant Original Request'!M229</f>
        <v>0</v>
      </c>
      <c r="N240" s="128">
        <f>'Enh Grant Original Request'!N229</f>
        <v>0</v>
      </c>
      <c r="O240" s="128">
        <f>'Enh Grant Original Request'!O229</f>
        <v>0</v>
      </c>
      <c r="P240" s="128">
        <f>'Enh Grant Original Request'!P229</f>
        <v>0</v>
      </c>
      <c r="Q240" s="56">
        <f>'Enh Grant Original Request'!Q229</f>
        <v>0</v>
      </c>
      <c r="R240" s="56">
        <f>'Enh Grant Original Request'!R229</f>
        <v>0</v>
      </c>
      <c r="S240" s="40">
        <f t="shared" si="99"/>
        <v>0</v>
      </c>
      <c r="T240" s="40">
        <f t="shared" si="100"/>
        <v>0</v>
      </c>
      <c r="U240" s="40"/>
      <c r="V240" s="73"/>
      <c r="W240" s="40"/>
      <c r="X240" s="40">
        <f t="shared" si="127"/>
        <v>0</v>
      </c>
      <c r="Y240" s="40">
        <f t="shared" si="101"/>
        <v>0</v>
      </c>
      <c r="Z240" s="40"/>
      <c r="AA240" s="44"/>
      <c r="AB240" s="56">
        <f t="shared" si="103"/>
        <v>0</v>
      </c>
      <c r="AC240" s="40">
        <f t="shared" si="103"/>
        <v>0</v>
      </c>
      <c r="AD240" s="40">
        <f t="shared" si="104"/>
        <v>0</v>
      </c>
      <c r="AE240" s="40">
        <f t="shared" si="105"/>
        <v>0</v>
      </c>
      <c r="AF240" s="40">
        <f t="shared" si="116"/>
        <v>0</v>
      </c>
      <c r="AG240" s="40"/>
      <c r="AH240" s="72"/>
      <c r="AI240" s="72"/>
      <c r="AJ240" s="52"/>
      <c r="AK240" s="53"/>
      <c r="AN240" s="56">
        <f t="shared" si="122"/>
        <v>0</v>
      </c>
      <c r="AT240" s="4">
        <f t="shared" si="106"/>
        <v>0</v>
      </c>
      <c r="AZ240" s="4">
        <f t="shared" si="117"/>
        <v>0</v>
      </c>
      <c r="BB240" s="81"/>
      <c r="BC240" s="33"/>
      <c r="BE240" s="119"/>
      <c r="BF240" s="123">
        <f t="shared" si="118"/>
        <v>0</v>
      </c>
      <c r="BG240" s="34"/>
      <c r="BH240" s="34">
        <f t="shared" si="119"/>
        <v>0</v>
      </c>
      <c r="BI240" s="34">
        <f t="shared" si="119"/>
        <v>0</v>
      </c>
      <c r="BJ240" s="4">
        <f t="shared" si="120"/>
        <v>0</v>
      </c>
      <c r="BK240" s="4">
        <f t="shared" si="121"/>
        <v>0</v>
      </c>
      <c r="BP240" s="34">
        <f t="shared" si="107"/>
        <v>0</v>
      </c>
      <c r="BQ240" s="34">
        <f t="shared" si="107"/>
        <v>0</v>
      </c>
      <c r="BR240" s="4">
        <f t="shared" si="108"/>
        <v>0</v>
      </c>
      <c r="BS240" s="4">
        <f t="shared" si="109"/>
        <v>0</v>
      </c>
      <c r="BX240" s="34">
        <f t="shared" si="110"/>
        <v>0</v>
      </c>
      <c r="BY240" s="34">
        <f t="shared" si="110"/>
        <v>0</v>
      </c>
      <c r="BZ240" s="4">
        <f t="shared" si="111"/>
        <v>0</v>
      </c>
      <c r="CA240" s="4">
        <f t="shared" si="112"/>
        <v>0</v>
      </c>
      <c r="CF240" s="34">
        <f t="shared" si="113"/>
        <v>0</v>
      </c>
      <c r="CG240" s="34">
        <f t="shared" si="113"/>
        <v>0</v>
      </c>
      <c r="CH240" s="4">
        <f t="shared" si="114"/>
        <v>0</v>
      </c>
      <c r="CI240" s="4">
        <f t="shared" si="115"/>
        <v>0</v>
      </c>
      <c r="CN240" s="4">
        <f t="shared" si="124"/>
        <v>0</v>
      </c>
      <c r="CO240" s="8">
        <f t="shared" si="123"/>
        <v>0</v>
      </c>
    </row>
    <row r="241" spans="1:93" x14ac:dyDescent="0.3">
      <c r="A241" s="3">
        <f t="shared" si="126"/>
        <v>0</v>
      </c>
      <c r="B241" s="4">
        <f t="shared" si="126"/>
        <v>0</v>
      </c>
      <c r="C241" s="4">
        <f t="shared" si="126"/>
        <v>0</v>
      </c>
      <c r="D241" s="4">
        <f t="shared" si="126"/>
        <v>0</v>
      </c>
      <c r="E241" s="4">
        <f t="shared" si="126"/>
        <v>0</v>
      </c>
      <c r="F241" s="5">
        <f t="shared" si="126"/>
        <v>0</v>
      </c>
      <c r="G241" s="5">
        <f t="shared" si="126"/>
        <v>0</v>
      </c>
      <c r="H241" s="128">
        <f>'Enh Grant Original Request'!H230</f>
        <v>0</v>
      </c>
      <c r="I241" s="128">
        <f>'Enh Grant Original Request'!I230</f>
        <v>0</v>
      </c>
      <c r="J241" s="128">
        <f>'Enh Grant Original Request'!J230</f>
        <v>0</v>
      </c>
      <c r="K241" s="128">
        <f>'Enh Grant Original Request'!K230</f>
        <v>0</v>
      </c>
      <c r="L241" s="128">
        <f>'Enh Grant Original Request'!L230</f>
        <v>0</v>
      </c>
      <c r="M241" s="128">
        <f>'Enh Grant Original Request'!M230</f>
        <v>0</v>
      </c>
      <c r="N241" s="128">
        <f>'Enh Grant Original Request'!N230</f>
        <v>0</v>
      </c>
      <c r="O241" s="128">
        <f>'Enh Grant Original Request'!O230</f>
        <v>0</v>
      </c>
      <c r="P241" s="128">
        <f>'Enh Grant Original Request'!P230</f>
        <v>0</v>
      </c>
      <c r="Q241" s="56">
        <f>'Enh Grant Original Request'!Q230</f>
        <v>0</v>
      </c>
      <c r="R241" s="56">
        <f>'Enh Grant Original Request'!R230</f>
        <v>0</v>
      </c>
      <c r="S241" s="40">
        <f t="shared" si="99"/>
        <v>0</v>
      </c>
      <c r="T241" s="40">
        <f t="shared" si="100"/>
        <v>0</v>
      </c>
      <c r="U241" s="40"/>
      <c r="V241" s="73"/>
      <c r="W241" s="40"/>
      <c r="X241" s="40">
        <f t="shared" si="127"/>
        <v>0</v>
      </c>
      <c r="Y241" s="40">
        <f t="shared" si="101"/>
        <v>0</v>
      </c>
      <c r="Z241" s="40"/>
      <c r="AA241" s="44"/>
      <c r="AB241" s="56">
        <f t="shared" si="103"/>
        <v>0</v>
      </c>
      <c r="AC241" s="40">
        <f t="shared" si="103"/>
        <v>0</v>
      </c>
      <c r="AD241" s="40">
        <f t="shared" si="104"/>
        <v>0</v>
      </c>
      <c r="AE241" s="40">
        <f t="shared" si="105"/>
        <v>0</v>
      </c>
      <c r="AF241" s="40">
        <f t="shared" si="116"/>
        <v>0</v>
      </c>
      <c r="AG241" s="40"/>
      <c r="AH241" s="72"/>
      <c r="AI241" s="72"/>
      <c r="AJ241" s="52"/>
      <c r="AK241" s="53"/>
      <c r="AN241" s="56">
        <f t="shared" si="122"/>
        <v>0</v>
      </c>
      <c r="AT241" s="4">
        <f t="shared" si="106"/>
        <v>0</v>
      </c>
      <c r="AZ241" s="4">
        <f t="shared" si="117"/>
        <v>0</v>
      </c>
      <c r="BB241" s="81"/>
      <c r="BC241" s="33"/>
      <c r="BE241" s="119"/>
      <c r="BF241" s="123">
        <f t="shared" si="118"/>
        <v>0</v>
      </c>
      <c r="BG241" s="34"/>
      <c r="BH241" s="34">
        <f t="shared" si="119"/>
        <v>0</v>
      </c>
      <c r="BI241" s="34">
        <f t="shared" si="119"/>
        <v>0</v>
      </c>
      <c r="BJ241" s="4">
        <f t="shared" si="120"/>
        <v>0</v>
      </c>
      <c r="BK241" s="4">
        <f t="shared" si="121"/>
        <v>0</v>
      </c>
      <c r="BP241" s="34">
        <f t="shared" si="107"/>
        <v>0</v>
      </c>
      <c r="BQ241" s="34">
        <f t="shared" si="107"/>
        <v>0</v>
      </c>
      <c r="BR241" s="4">
        <f t="shared" si="108"/>
        <v>0</v>
      </c>
      <c r="BS241" s="4">
        <f t="shared" si="109"/>
        <v>0</v>
      </c>
      <c r="BX241" s="34">
        <f t="shared" si="110"/>
        <v>0</v>
      </c>
      <c r="BY241" s="34">
        <f t="shared" si="110"/>
        <v>0</v>
      </c>
      <c r="BZ241" s="4">
        <f t="shared" si="111"/>
        <v>0</v>
      </c>
      <c r="CA241" s="4">
        <f t="shared" si="112"/>
        <v>0</v>
      </c>
      <c r="CF241" s="34">
        <f t="shared" si="113"/>
        <v>0</v>
      </c>
      <c r="CG241" s="34">
        <f t="shared" si="113"/>
        <v>0</v>
      </c>
      <c r="CH241" s="4">
        <f t="shared" si="114"/>
        <v>0</v>
      </c>
      <c r="CI241" s="4">
        <f t="shared" si="115"/>
        <v>0</v>
      </c>
      <c r="CN241" s="4">
        <f t="shared" si="124"/>
        <v>0</v>
      </c>
      <c r="CO241" s="8">
        <f t="shared" si="123"/>
        <v>0</v>
      </c>
    </row>
    <row r="242" spans="1:93" x14ac:dyDescent="0.3">
      <c r="A242" s="3">
        <f t="shared" si="126"/>
        <v>0</v>
      </c>
      <c r="B242" s="4">
        <f t="shared" si="126"/>
        <v>0</v>
      </c>
      <c r="C242" s="4">
        <f t="shared" si="126"/>
        <v>0</v>
      </c>
      <c r="D242" s="4">
        <f t="shared" si="126"/>
        <v>0</v>
      </c>
      <c r="E242" s="4">
        <f t="shared" si="126"/>
        <v>0</v>
      </c>
      <c r="F242" s="5">
        <f t="shared" si="126"/>
        <v>0</v>
      </c>
      <c r="G242" s="5">
        <f t="shared" si="126"/>
        <v>0</v>
      </c>
      <c r="H242" s="128">
        <f>'Enh Grant Original Request'!H231</f>
        <v>0</v>
      </c>
      <c r="I242" s="128">
        <f>'Enh Grant Original Request'!I231</f>
        <v>0</v>
      </c>
      <c r="J242" s="128">
        <f>'Enh Grant Original Request'!J231</f>
        <v>0</v>
      </c>
      <c r="K242" s="128">
        <f>'Enh Grant Original Request'!K231</f>
        <v>0</v>
      </c>
      <c r="L242" s="128">
        <f>'Enh Grant Original Request'!L231</f>
        <v>0</v>
      </c>
      <c r="M242" s="128">
        <f>'Enh Grant Original Request'!M231</f>
        <v>0</v>
      </c>
      <c r="N242" s="128">
        <f>'Enh Grant Original Request'!N231</f>
        <v>0</v>
      </c>
      <c r="O242" s="128">
        <f>'Enh Grant Original Request'!O231</f>
        <v>0</v>
      </c>
      <c r="P242" s="128">
        <f>'Enh Grant Original Request'!P231</f>
        <v>0</v>
      </c>
      <c r="Q242" s="56">
        <f>'Enh Grant Original Request'!Q231</f>
        <v>0</v>
      </c>
      <c r="R242" s="56">
        <f>'Enh Grant Original Request'!R231</f>
        <v>0</v>
      </c>
      <c r="S242" s="40">
        <f t="shared" si="99"/>
        <v>0</v>
      </c>
      <c r="T242" s="40">
        <f t="shared" si="100"/>
        <v>0</v>
      </c>
      <c r="U242" s="40"/>
      <c r="V242" s="73"/>
      <c r="W242" s="40"/>
      <c r="X242" s="40">
        <f t="shared" si="127"/>
        <v>0</v>
      </c>
      <c r="Y242" s="40">
        <f t="shared" si="101"/>
        <v>0</v>
      </c>
      <c r="Z242" s="40"/>
      <c r="AA242" s="44"/>
      <c r="AB242" s="56">
        <f t="shared" si="103"/>
        <v>0</v>
      </c>
      <c r="AC242" s="40">
        <f t="shared" si="103"/>
        <v>0</v>
      </c>
      <c r="AD242" s="40">
        <f t="shared" si="104"/>
        <v>0</v>
      </c>
      <c r="AE242" s="40">
        <f t="shared" si="105"/>
        <v>0</v>
      </c>
      <c r="AF242" s="40">
        <f t="shared" si="116"/>
        <v>0</v>
      </c>
      <c r="AG242" s="40"/>
      <c r="AH242" s="72"/>
      <c r="AI242" s="72"/>
      <c r="AJ242" s="52"/>
      <c r="AK242" s="53"/>
      <c r="AN242" s="56">
        <f t="shared" si="122"/>
        <v>0</v>
      </c>
      <c r="AT242" s="4">
        <f t="shared" si="106"/>
        <v>0</v>
      </c>
      <c r="AZ242" s="4">
        <f t="shared" si="117"/>
        <v>0</v>
      </c>
      <c r="BB242" s="81"/>
      <c r="BC242" s="33"/>
      <c r="BE242" s="119"/>
      <c r="BF242" s="123">
        <f t="shared" si="118"/>
        <v>0</v>
      </c>
      <c r="BG242" s="34"/>
      <c r="BH242" s="34">
        <f t="shared" si="119"/>
        <v>0</v>
      </c>
      <c r="BI242" s="34">
        <f t="shared" si="119"/>
        <v>0</v>
      </c>
      <c r="BJ242" s="4">
        <f t="shared" si="120"/>
        <v>0</v>
      </c>
      <c r="BK242" s="4">
        <f t="shared" si="121"/>
        <v>0</v>
      </c>
      <c r="BP242" s="34">
        <f t="shared" si="107"/>
        <v>0</v>
      </c>
      <c r="BQ242" s="34">
        <f t="shared" si="107"/>
        <v>0</v>
      </c>
      <c r="BR242" s="4">
        <f t="shared" si="108"/>
        <v>0</v>
      </c>
      <c r="BS242" s="4">
        <f t="shared" si="109"/>
        <v>0</v>
      </c>
      <c r="BX242" s="34">
        <f t="shared" si="110"/>
        <v>0</v>
      </c>
      <c r="BY242" s="34">
        <f t="shared" si="110"/>
        <v>0</v>
      </c>
      <c r="BZ242" s="4">
        <f t="shared" si="111"/>
        <v>0</v>
      </c>
      <c r="CA242" s="4">
        <f t="shared" si="112"/>
        <v>0</v>
      </c>
      <c r="CF242" s="34">
        <f t="shared" si="113"/>
        <v>0</v>
      </c>
      <c r="CG242" s="34">
        <f t="shared" si="113"/>
        <v>0</v>
      </c>
      <c r="CH242" s="4">
        <f t="shared" si="114"/>
        <v>0</v>
      </c>
      <c r="CI242" s="4">
        <f t="shared" si="115"/>
        <v>0</v>
      </c>
      <c r="CN242" s="4">
        <f t="shared" si="124"/>
        <v>0</v>
      </c>
      <c r="CO242" s="8">
        <f t="shared" si="123"/>
        <v>0</v>
      </c>
    </row>
    <row r="243" spans="1:93" x14ac:dyDescent="0.3">
      <c r="A243" s="3">
        <f t="shared" si="126"/>
        <v>0</v>
      </c>
      <c r="B243" s="4">
        <f t="shared" si="126"/>
        <v>0</v>
      </c>
      <c r="C243" s="4">
        <f t="shared" si="126"/>
        <v>0</v>
      </c>
      <c r="D243" s="4">
        <f t="shared" si="126"/>
        <v>0</v>
      </c>
      <c r="E243" s="4">
        <f t="shared" si="126"/>
        <v>0</v>
      </c>
      <c r="F243" s="5">
        <f t="shared" si="126"/>
        <v>0</v>
      </c>
      <c r="G243" s="5">
        <f t="shared" si="126"/>
        <v>0</v>
      </c>
      <c r="H243" s="128">
        <f>'Enh Grant Original Request'!H232</f>
        <v>0</v>
      </c>
      <c r="I243" s="128">
        <f>'Enh Grant Original Request'!I232</f>
        <v>0</v>
      </c>
      <c r="J243" s="128">
        <f>'Enh Grant Original Request'!J232</f>
        <v>0</v>
      </c>
      <c r="K243" s="128">
        <f>'Enh Grant Original Request'!K232</f>
        <v>0</v>
      </c>
      <c r="L243" s="128">
        <f>'Enh Grant Original Request'!L232</f>
        <v>0</v>
      </c>
      <c r="M243" s="128">
        <f>'Enh Grant Original Request'!M232</f>
        <v>0</v>
      </c>
      <c r="N243" s="128">
        <f>'Enh Grant Original Request'!N232</f>
        <v>0</v>
      </c>
      <c r="O243" s="128">
        <f>'Enh Grant Original Request'!O232</f>
        <v>0</v>
      </c>
      <c r="P243" s="128">
        <f>'Enh Grant Original Request'!P232</f>
        <v>0</v>
      </c>
      <c r="Q243" s="56">
        <f>'Enh Grant Original Request'!Q232</f>
        <v>0</v>
      </c>
      <c r="R243" s="56">
        <f>'Enh Grant Original Request'!R232</f>
        <v>0</v>
      </c>
      <c r="S243" s="40">
        <f t="shared" si="99"/>
        <v>0</v>
      </c>
      <c r="T243" s="40">
        <f t="shared" si="100"/>
        <v>0</v>
      </c>
      <c r="U243" s="40"/>
      <c r="V243" s="73"/>
      <c r="W243" s="40"/>
      <c r="X243" s="40">
        <f t="shared" si="127"/>
        <v>0</v>
      </c>
      <c r="Y243" s="40">
        <f t="shared" si="101"/>
        <v>0</v>
      </c>
      <c r="Z243" s="40"/>
      <c r="AA243" s="44"/>
      <c r="AB243" s="56">
        <f t="shared" si="103"/>
        <v>0</v>
      </c>
      <c r="AC243" s="40">
        <f t="shared" si="103"/>
        <v>0</v>
      </c>
      <c r="AD243" s="40">
        <f t="shared" si="104"/>
        <v>0</v>
      </c>
      <c r="AE243" s="40">
        <f t="shared" si="105"/>
        <v>0</v>
      </c>
      <c r="AF243" s="40">
        <f t="shared" si="116"/>
        <v>0</v>
      </c>
      <c r="AG243" s="40"/>
      <c r="AH243" s="72"/>
      <c r="AI243" s="72"/>
      <c r="AJ243" s="52"/>
      <c r="AK243" s="53"/>
      <c r="AN243" s="56">
        <f t="shared" si="122"/>
        <v>0</v>
      </c>
      <c r="AT243" s="4">
        <f t="shared" si="106"/>
        <v>0</v>
      </c>
      <c r="AZ243" s="4">
        <f t="shared" si="117"/>
        <v>0</v>
      </c>
      <c r="BB243" s="81"/>
      <c r="BC243" s="33"/>
      <c r="BE243" s="119"/>
      <c r="BF243" s="123">
        <f t="shared" si="118"/>
        <v>0</v>
      </c>
      <c r="BG243" s="34"/>
      <c r="BH243" s="34">
        <f t="shared" si="119"/>
        <v>0</v>
      </c>
      <c r="BI243" s="34">
        <f t="shared" si="119"/>
        <v>0</v>
      </c>
      <c r="BJ243" s="4">
        <f t="shared" si="120"/>
        <v>0</v>
      </c>
      <c r="BK243" s="4">
        <f t="shared" si="121"/>
        <v>0</v>
      </c>
      <c r="BP243" s="34">
        <f t="shared" si="107"/>
        <v>0</v>
      </c>
      <c r="BQ243" s="34">
        <f t="shared" si="107"/>
        <v>0</v>
      </c>
      <c r="BR243" s="4">
        <f t="shared" si="108"/>
        <v>0</v>
      </c>
      <c r="BS243" s="4">
        <f t="shared" si="109"/>
        <v>0</v>
      </c>
      <c r="BX243" s="34">
        <f t="shared" si="110"/>
        <v>0</v>
      </c>
      <c r="BY243" s="34">
        <f t="shared" si="110"/>
        <v>0</v>
      </c>
      <c r="BZ243" s="4">
        <f t="shared" si="111"/>
        <v>0</v>
      </c>
      <c r="CA243" s="4">
        <f t="shared" si="112"/>
        <v>0</v>
      </c>
      <c r="CF243" s="34">
        <f t="shared" si="113"/>
        <v>0</v>
      </c>
      <c r="CG243" s="34">
        <f t="shared" si="113"/>
        <v>0</v>
      </c>
      <c r="CH243" s="4">
        <f t="shared" si="114"/>
        <v>0</v>
      </c>
      <c r="CI243" s="4">
        <f t="shared" si="115"/>
        <v>0</v>
      </c>
      <c r="CN243" s="4">
        <f t="shared" si="124"/>
        <v>0</v>
      </c>
      <c r="CO243" s="8">
        <f t="shared" si="123"/>
        <v>0</v>
      </c>
    </row>
    <row r="244" spans="1:93" x14ac:dyDescent="0.3">
      <c r="A244" s="3">
        <f t="shared" si="126"/>
        <v>0</v>
      </c>
      <c r="B244" s="4">
        <f t="shared" si="126"/>
        <v>0</v>
      </c>
      <c r="C244" s="4">
        <f t="shared" si="126"/>
        <v>0</v>
      </c>
      <c r="D244" s="4">
        <f t="shared" si="126"/>
        <v>0</v>
      </c>
      <c r="E244" s="4">
        <f t="shared" si="126"/>
        <v>0</v>
      </c>
      <c r="F244" s="5">
        <f t="shared" si="126"/>
        <v>0</v>
      </c>
      <c r="G244" s="5">
        <f t="shared" si="126"/>
        <v>0</v>
      </c>
      <c r="H244" s="128">
        <f>'Enh Grant Original Request'!H233</f>
        <v>0</v>
      </c>
      <c r="I244" s="128">
        <f>'Enh Grant Original Request'!I233</f>
        <v>0</v>
      </c>
      <c r="J244" s="128">
        <f>'Enh Grant Original Request'!J233</f>
        <v>0</v>
      </c>
      <c r="K244" s="128">
        <f>'Enh Grant Original Request'!K233</f>
        <v>0</v>
      </c>
      <c r="L244" s="128">
        <f>'Enh Grant Original Request'!L233</f>
        <v>0</v>
      </c>
      <c r="M244" s="128">
        <f>'Enh Grant Original Request'!M233</f>
        <v>0</v>
      </c>
      <c r="N244" s="128">
        <f>'Enh Grant Original Request'!N233</f>
        <v>0</v>
      </c>
      <c r="O244" s="128">
        <f>'Enh Grant Original Request'!O233</f>
        <v>0</v>
      </c>
      <c r="P244" s="128">
        <f>'Enh Grant Original Request'!P233</f>
        <v>0</v>
      </c>
      <c r="Q244" s="56">
        <f>'Enh Grant Original Request'!Q233</f>
        <v>0</v>
      </c>
      <c r="R244" s="56">
        <f>'Enh Grant Original Request'!R233</f>
        <v>0</v>
      </c>
      <c r="S244" s="40">
        <f t="shared" si="99"/>
        <v>0</v>
      </c>
      <c r="T244" s="40">
        <f t="shared" si="100"/>
        <v>0</v>
      </c>
      <c r="U244" s="40"/>
      <c r="V244" s="73"/>
      <c r="W244" s="40"/>
      <c r="X244" s="40">
        <f t="shared" si="127"/>
        <v>0</v>
      </c>
      <c r="Y244" s="40">
        <f t="shared" si="101"/>
        <v>0</v>
      </c>
      <c r="Z244" s="40"/>
      <c r="AA244" s="44"/>
      <c r="AB244" s="56">
        <f t="shared" si="103"/>
        <v>0</v>
      </c>
      <c r="AC244" s="40">
        <f t="shared" si="103"/>
        <v>0</v>
      </c>
      <c r="AD244" s="40">
        <f t="shared" si="104"/>
        <v>0</v>
      </c>
      <c r="AE244" s="40">
        <f t="shared" si="105"/>
        <v>0</v>
      </c>
      <c r="AF244" s="40">
        <f t="shared" si="116"/>
        <v>0</v>
      </c>
      <c r="AG244" s="40"/>
      <c r="AH244" s="72"/>
      <c r="AI244" s="72"/>
      <c r="AJ244" s="52"/>
      <c r="AK244" s="53"/>
      <c r="AN244" s="56">
        <f t="shared" si="122"/>
        <v>0</v>
      </c>
      <c r="AT244" s="4">
        <f t="shared" si="106"/>
        <v>0</v>
      </c>
      <c r="AZ244" s="4">
        <f t="shared" si="117"/>
        <v>0</v>
      </c>
      <c r="BB244" s="81"/>
      <c r="BC244" s="33"/>
      <c r="BE244" s="119"/>
      <c r="BF244" s="123">
        <f t="shared" si="118"/>
        <v>0</v>
      </c>
      <c r="BG244" s="34"/>
      <c r="BH244" s="34">
        <f t="shared" si="119"/>
        <v>0</v>
      </c>
      <c r="BI244" s="34">
        <f t="shared" si="119"/>
        <v>0</v>
      </c>
      <c r="BJ244" s="4">
        <f t="shared" si="120"/>
        <v>0</v>
      </c>
      <c r="BK244" s="4">
        <f t="shared" si="121"/>
        <v>0</v>
      </c>
      <c r="BP244" s="34">
        <f t="shared" si="107"/>
        <v>0</v>
      </c>
      <c r="BQ244" s="34">
        <f t="shared" si="107"/>
        <v>0</v>
      </c>
      <c r="BR244" s="4">
        <f t="shared" si="108"/>
        <v>0</v>
      </c>
      <c r="BS244" s="4">
        <f t="shared" si="109"/>
        <v>0</v>
      </c>
      <c r="BX244" s="34">
        <f t="shared" si="110"/>
        <v>0</v>
      </c>
      <c r="BY244" s="34">
        <f t="shared" si="110"/>
        <v>0</v>
      </c>
      <c r="BZ244" s="4">
        <f t="shared" si="111"/>
        <v>0</v>
      </c>
      <c r="CA244" s="4">
        <f t="shared" si="112"/>
        <v>0</v>
      </c>
      <c r="CF244" s="34">
        <f t="shared" si="113"/>
        <v>0</v>
      </c>
      <c r="CG244" s="34">
        <f t="shared" si="113"/>
        <v>0</v>
      </c>
      <c r="CH244" s="4">
        <f t="shared" si="114"/>
        <v>0</v>
      </c>
      <c r="CI244" s="4">
        <f t="shared" si="115"/>
        <v>0</v>
      </c>
      <c r="CN244" s="4">
        <f t="shared" si="124"/>
        <v>0</v>
      </c>
      <c r="CO244" s="8">
        <f t="shared" si="123"/>
        <v>0</v>
      </c>
    </row>
    <row r="245" spans="1:93" x14ac:dyDescent="0.3">
      <c r="A245" s="3">
        <f t="shared" si="126"/>
        <v>0</v>
      </c>
      <c r="B245" s="4">
        <f t="shared" si="126"/>
        <v>0</v>
      </c>
      <c r="C245" s="4">
        <f t="shared" si="126"/>
        <v>0</v>
      </c>
      <c r="D245" s="4">
        <f t="shared" si="126"/>
        <v>0</v>
      </c>
      <c r="E245" s="4">
        <f t="shared" si="126"/>
        <v>0</v>
      </c>
      <c r="F245" s="5">
        <f t="shared" si="126"/>
        <v>0</v>
      </c>
      <c r="G245" s="5">
        <f t="shared" si="126"/>
        <v>0</v>
      </c>
      <c r="H245" s="128">
        <f>'Enh Grant Original Request'!H234</f>
        <v>0</v>
      </c>
      <c r="I245" s="128">
        <f>'Enh Grant Original Request'!I234</f>
        <v>0</v>
      </c>
      <c r="J245" s="128">
        <f>'Enh Grant Original Request'!J234</f>
        <v>0</v>
      </c>
      <c r="K245" s="128">
        <f>'Enh Grant Original Request'!K234</f>
        <v>0</v>
      </c>
      <c r="L245" s="128">
        <f>'Enh Grant Original Request'!L234</f>
        <v>0</v>
      </c>
      <c r="M245" s="128">
        <f>'Enh Grant Original Request'!M234</f>
        <v>0</v>
      </c>
      <c r="N245" s="128">
        <f>'Enh Grant Original Request'!N234</f>
        <v>0</v>
      </c>
      <c r="O245" s="128">
        <f>'Enh Grant Original Request'!O234</f>
        <v>0</v>
      </c>
      <c r="P245" s="128">
        <f>'Enh Grant Original Request'!P234</f>
        <v>0</v>
      </c>
      <c r="Q245" s="56">
        <f>'Enh Grant Original Request'!Q234</f>
        <v>0</v>
      </c>
      <c r="R245" s="56">
        <f>'Enh Grant Original Request'!R234</f>
        <v>0</v>
      </c>
      <c r="S245" s="40">
        <f t="shared" si="99"/>
        <v>0</v>
      </c>
      <c r="T245" s="40">
        <f t="shared" si="100"/>
        <v>0</v>
      </c>
      <c r="U245" s="40"/>
      <c r="V245" s="73"/>
      <c r="W245" s="40"/>
      <c r="X245" s="40">
        <f t="shared" si="127"/>
        <v>0</v>
      </c>
      <c r="Y245" s="40">
        <f t="shared" si="101"/>
        <v>0</v>
      </c>
      <c r="Z245" s="40"/>
      <c r="AA245" s="44"/>
      <c r="AB245" s="56">
        <f t="shared" si="103"/>
        <v>0</v>
      </c>
      <c r="AC245" s="40">
        <f t="shared" si="103"/>
        <v>0</v>
      </c>
      <c r="AD245" s="40">
        <f t="shared" si="104"/>
        <v>0</v>
      </c>
      <c r="AE245" s="40">
        <f t="shared" si="105"/>
        <v>0</v>
      </c>
      <c r="AF245" s="40">
        <f t="shared" si="116"/>
        <v>0</v>
      </c>
      <c r="AG245" s="40"/>
      <c r="AH245" s="72"/>
      <c r="AI245" s="72"/>
      <c r="AJ245" s="52"/>
      <c r="AK245" s="53"/>
      <c r="AN245" s="56">
        <f t="shared" si="122"/>
        <v>0</v>
      </c>
      <c r="AT245" s="4">
        <f t="shared" si="106"/>
        <v>0</v>
      </c>
      <c r="AZ245" s="4">
        <f t="shared" si="117"/>
        <v>0</v>
      </c>
      <c r="BB245" s="81"/>
      <c r="BC245" s="33"/>
      <c r="BE245" s="119"/>
      <c r="BF245" s="123">
        <f t="shared" si="118"/>
        <v>0</v>
      </c>
      <c r="BG245" s="34"/>
      <c r="BH245" s="34">
        <f t="shared" si="119"/>
        <v>0</v>
      </c>
      <c r="BI245" s="34">
        <f t="shared" si="119"/>
        <v>0</v>
      </c>
      <c r="BJ245" s="4">
        <f t="shared" si="120"/>
        <v>0</v>
      </c>
      <c r="BK245" s="4">
        <f t="shared" si="121"/>
        <v>0</v>
      </c>
      <c r="BP245" s="34">
        <f t="shared" si="107"/>
        <v>0</v>
      </c>
      <c r="BQ245" s="34">
        <f t="shared" si="107"/>
        <v>0</v>
      </c>
      <c r="BR245" s="4">
        <f t="shared" si="108"/>
        <v>0</v>
      </c>
      <c r="BS245" s="4">
        <f t="shared" si="109"/>
        <v>0</v>
      </c>
      <c r="BX245" s="34">
        <f t="shared" si="110"/>
        <v>0</v>
      </c>
      <c r="BY245" s="34">
        <f t="shared" si="110"/>
        <v>0</v>
      </c>
      <c r="BZ245" s="4">
        <f t="shared" si="111"/>
        <v>0</v>
      </c>
      <c r="CA245" s="4">
        <f t="shared" si="112"/>
        <v>0</v>
      </c>
      <c r="CF245" s="34">
        <f t="shared" si="113"/>
        <v>0</v>
      </c>
      <c r="CG245" s="34">
        <f t="shared" si="113"/>
        <v>0</v>
      </c>
      <c r="CH245" s="4">
        <f t="shared" si="114"/>
        <v>0</v>
      </c>
      <c r="CI245" s="4">
        <f t="shared" si="115"/>
        <v>0</v>
      </c>
      <c r="CN245" s="4">
        <f t="shared" si="124"/>
        <v>0</v>
      </c>
      <c r="CO245" s="8">
        <f t="shared" si="123"/>
        <v>0</v>
      </c>
    </row>
    <row r="246" spans="1:93" x14ac:dyDescent="0.3">
      <c r="A246" s="3">
        <f t="shared" si="126"/>
        <v>0</v>
      </c>
      <c r="B246" s="4">
        <f t="shared" si="126"/>
        <v>0</v>
      </c>
      <c r="C246" s="4">
        <f t="shared" si="126"/>
        <v>0</v>
      </c>
      <c r="D246" s="4">
        <f t="shared" si="126"/>
        <v>0</v>
      </c>
      <c r="E246" s="4">
        <f t="shared" si="126"/>
        <v>0</v>
      </c>
      <c r="F246" s="5">
        <f t="shared" si="126"/>
        <v>0</v>
      </c>
      <c r="G246" s="5">
        <f t="shared" si="126"/>
        <v>0</v>
      </c>
      <c r="H246" s="128">
        <f>'Enh Grant Original Request'!H235</f>
        <v>0</v>
      </c>
      <c r="I246" s="128">
        <f>'Enh Grant Original Request'!I235</f>
        <v>0</v>
      </c>
      <c r="J246" s="128">
        <f>'Enh Grant Original Request'!J235</f>
        <v>0</v>
      </c>
      <c r="K246" s="128">
        <f>'Enh Grant Original Request'!K235</f>
        <v>0</v>
      </c>
      <c r="L246" s="128">
        <f>'Enh Grant Original Request'!L235</f>
        <v>0</v>
      </c>
      <c r="M246" s="128">
        <f>'Enh Grant Original Request'!M235</f>
        <v>0</v>
      </c>
      <c r="N246" s="128">
        <f>'Enh Grant Original Request'!N235</f>
        <v>0</v>
      </c>
      <c r="O246" s="128">
        <f>'Enh Grant Original Request'!O235</f>
        <v>0</v>
      </c>
      <c r="P246" s="128">
        <f>'Enh Grant Original Request'!P235</f>
        <v>0</v>
      </c>
      <c r="Q246" s="56">
        <f>'Enh Grant Original Request'!Q235</f>
        <v>0</v>
      </c>
      <c r="R246" s="56">
        <f>'Enh Grant Original Request'!R235</f>
        <v>0</v>
      </c>
      <c r="S246" s="40">
        <f t="shared" si="99"/>
        <v>0</v>
      </c>
      <c r="T246" s="40">
        <f t="shared" si="100"/>
        <v>0</v>
      </c>
      <c r="U246" s="40"/>
      <c r="V246" s="73"/>
      <c r="W246" s="40"/>
      <c r="X246" s="40">
        <f t="shared" si="127"/>
        <v>0</v>
      </c>
      <c r="Y246" s="40">
        <f t="shared" si="101"/>
        <v>0</v>
      </c>
      <c r="Z246" s="40"/>
      <c r="AA246" s="44"/>
      <c r="AB246" s="56">
        <f t="shared" si="103"/>
        <v>0</v>
      </c>
      <c r="AC246" s="40">
        <f t="shared" si="103"/>
        <v>0</v>
      </c>
      <c r="AD246" s="40">
        <f t="shared" si="104"/>
        <v>0</v>
      </c>
      <c r="AE246" s="40">
        <f t="shared" si="105"/>
        <v>0</v>
      </c>
      <c r="AF246" s="40">
        <f t="shared" si="116"/>
        <v>0</v>
      </c>
      <c r="AG246" s="40"/>
      <c r="AH246" s="72"/>
      <c r="AI246" s="72"/>
      <c r="AJ246" s="52"/>
      <c r="AK246" s="53"/>
      <c r="AN246" s="56">
        <f t="shared" si="122"/>
        <v>0</v>
      </c>
      <c r="AT246" s="4">
        <f t="shared" si="106"/>
        <v>0</v>
      </c>
      <c r="AZ246" s="4">
        <f t="shared" si="117"/>
        <v>0</v>
      </c>
      <c r="BB246" s="81"/>
      <c r="BC246" s="33"/>
      <c r="BE246" s="119"/>
      <c r="BF246" s="123">
        <f t="shared" si="118"/>
        <v>0</v>
      </c>
      <c r="BG246" s="34"/>
      <c r="BH246" s="34">
        <f t="shared" si="119"/>
        <v>0</v>
      </c>
      <c r="BI246" s="34">
        <f t="shared" si="119"/>
        <v>0</v>
      </c>
      <c r="BJ246" s="4">
        <f t="shared" si="120"/>
        <v>0</v>
      </c>
      <c r="BK246" s="4">
        <f t="shared" si="121"/>
        <v>0</v>
      </c>
      <c r="BP246" s="34">
        <f t="shared" si="107"/>
        <v>0</v>
      </c>
      <c r="BQ246" s="34">
        <f t="shared" si="107"/>
        <v>0</v>
      </c>
      <c r="BR246" s="4">
        <f t="shared" si="108"/>
        <v>0</v>
      </c>
      <c r="BS246" s="4">
        <f t="shared" si="109"/>
        <v>0</v>
      </c>
      <c r="BX246" s="34">
        <f t="shared" si="110"/>
        <v>0</v>
      </c>
      <c r="BY246" s="34">
        <f t="shared" si="110"/>
        <v>0</v>
      </c>
      <c r="BZ246" s="4">
        <f t="shared" si="111"/>
        <v>0</v>
      </c>
      <c r="CA246" s="4">
        <f t="shared" si="112"/>
        <v>0</v>
      </c>
      <c r="CF246" s="34">
        <f t="shared" si="113"/>
        <v>0</v>
      </c>
      <c r="CG246" s="34">
        <f t="shared" si="113"/>
        <v>0</v>
      </c>
      <c r="CH246" s="4">
        <f t="shared" si="114"/>
        <v>0</v>
      </c>
      <c r="CI246" s="4">
        <f t="shared" si="115"/>
        <v>0</v>
      </c>
      <c r="CN246" s="4">
        <f t="shared" si="124"/>
        <v>0</v>
      </c>
      <c r="CO246" s="8">
        <f t="shared" si="123"/>
        <v>0</v>
      </c>
    </row>
    <row r="247" spans="1:93" x14ac:dyDescent="0.3">
      <c r="A247" s="3">
        <f t="shared" si="126"/>
        <v>0</v>
      </c>
      <c r="B247" s="4">
        <f t="shared" si="126"/>
        <v>0</v>
      </c>
      <c r="C247" s="4">
        <f t="shared" si="126"/>
        <v>0</v>
      </c>
      <c r="D247" s="4">
        <f t="shared" si="126"/>
        <v>0</v>
      </c>
      <c r="E247" s="4">
        <f t="shared" si="126"/>
        <v>0</v>
      </c>
      <c r="F247" s="5">
        <f t="shared" si="126"/>
        <v>0</v>
      </c>
      <c r="G247" s="5">
        <f t="shared" si="126"/>
        <v>0</v>
      </c>
      <c r="H247" s="128">
        <f>'Enh Grant Original Request'!H236</f>
        <v>0</v>
      </c>
      <c r="I247" s="128">
        <f>'Enh Grant Original Request'!I236</f>
        <v>0</v>
      </c>
      <c r="J247" s="128">
        <f>'Enh Grant Original Request'!J236</f>
        <v>0</v>
      </c>
      <c r="K247" s="128">
        <f>'Enh Grant Original Request'!K236</f>
        <v>0</v>
      </c>
      <c r="L247" s="128">
        <f>'Enh Grant Original Request'!L236</f>
        <v>0</v>
      </c>
      <c r="M247" s="128">
        <f>'Enh Grant Original Request'!M236</f>
        <v>0</v>
      </c>
      <c r="N247" s="128">
        <f>'Enh Grant Original Request'!N236</f>
        <v>0</v>
      </c>
      <c r="O247" s="128">
        <f>'Enh Grant Original Request'!O236</f>
        <v>0</v>
      </c>
      <c r="P247" s="128">
        <f>'Enh Grant Original Request'!P236</f>
        <v>0</v>
      </c>
      <c r="Q247" s="56">
        <f>'Enh Grant Original Request'!Q236</f>
        <v>0</v>
      </c>
      <c r="R247" s="56">
        <f>'Enh Grant Original Request'!R236</f>
        <v>0</v>
      </c>
      <c r="S247" s="40">
        <f t="shared" si="99"/>
        <v>0</v>
      </c>
      <c r="T247" s="40">
        <f t="shared" si="100"/>
        <v>0</v>
      </c>
      <c r="U247" s="40"/>
      <c r="V247" s="73"/>
      <c r="W247" s="40"/>
      <c r="X247" s="40">
        <f t="shared" si="127"/>
        <v>0</v>
      </c>
      <c r="Y247" s="40">
        <f t="shared" si="101"/>
        <v>0</v>
      </c>
      <c r="Z247" s="40"/>
      <c r="AA247" s="44"/>
      <c r="AB247" s="56">
        <f t="shared" si="103"/>
        <v>0</v>
      </c>
      <c r="AC247" s="40">
        <f t="shared" si="103"/>
        <v>0</v>
      </c>
      <c r="AD247" s="40">
        <f t="shared" si="104"/>
        <v>0</v>
      </c>
      <c r="AE247" s="40">
        <f t="shared" si="105"/>
        <v>0</v>
      </c>
      <c r="AF247" s="40">
        <f t="shared" si="116"/>
        <v>0</v>
      </c>
      <c r="AG247" s="40"/>
      <c r="AH247" s="72"/>
      <c r="AI247" s="72"/>
      <c r="AJ247" s="52"/>
      <c r="AK247" s="53"/>
      <c r="AN247" s="56">
        <f t="shared" si="122"/>
        <v>0</v>
      </c>
      <c r="AT247" s="4">
        <f t="shared" si="106"/>
        <v>0</v>
      </c>
      <c r="AZ247" s="4">
        <f t="shared" si="117"/>
        <v>0</v>
      </c>
      <c r="BB247" s="81"/>
      <c r="BC247" s="33"/>
      <c r="BE247" s="119"/>
      <c r="BF247" s="123">
        <f t="shared" si="118"/>
        <v>0</v>
      </c>
      <c r="BG247" s="34"/>
      <c r="BH247" s="34">
        <f t="shared" si="119"/>
        <v>0</v>
      </c>
      <c r="BI247" s="34">
        <f t="shared" si="119"/>
        <v>0</v>
      </c>
      <c r="BJ247" s="4">
        <f t="shared" si="120"/>
        <v>0</v>
      </c>
      <c r="BK247" s="4">
        <f t="shared" si="121"/>
        <v>0</v>
      </c>
      <c r="BP247" s="34">
        <f t="shared" si="107"/>
        <v>0</v>
      </c>
      <c r="BQ247" s="34">
        <f t="shared" si="107"/>
        <v>0</v>
      </c>
      <c r="BR247" s="4">
        <f t="shared" si="108"/>
        <v>0</v>
      </c>
      <c r="BS247" s="4">
        <f t="shared" si="109"/>
        <v>0</v>
      </c>
      <c r="BX247" s="34">
        <f t="shared" si="110"/>
        <v>0</v>
      </c>
      <c r="BY247" s="34">
        <f t="shared" si="110"/>
        <v>0</v>
      </c>
      <c r="BZ247" s="4">
        <f t="shared" si="111"/>
        <v>0</v>
      </c>
      <c r="CA247" s="4">
        <f t="shared" si="112"/>
        <v>0</v>
      </c>
      <c r="CF247" s="34">
        <f t="shared" si="113"/>
        <v>0</v>
      </c>
      <c r="CG247" s="34">
        <f t="shared" si="113"/>
        <v>0</v>
      </c>
      <c r="CH247" s="4">
        <f t="shared" si="114"/>
        <v>0</v>
      </c>
      <c r="CI247" s="4">
        <f t="shared" si="115"/>
        <v>0</v>
      </c>
      <c r="CN247" s="4">
        <f t="shared" si="124"/>
        <v>0</v>
      </c>
      <c r="CO247" s="8">
        <f t="shared" si="123"/>
        <v>0</v>
      </c>
    </row>
    <row r="248" spans="1:93" x14ac:dyDescent="0.3">
      <c r="A248" s="3">
        <f t="shared" si="126"/>
        <v>0</v>
      </c>
      <c r="B248" s="4">
        <f t="shared" si="126"/>
        <v>0</v>
      </c>
      <c r="C248" s="4">
        <f t="shared" si="126"/>
        <v>0</v>
      </c>
      <c r="D248" s="4">
        <f t="shared" si="126"/>
        <v>0</v>
      </c>
      <c r="E248" s="4">
        <f t="shared" si="126"/>
        <v>0</v>
      </c>
      <c r="F248" s="5">
        <f t="shared" si="126"/>
        <v>0</v>
      </c>
      <c r="G248" s="5">
        <f t="shared" si="126"/>
        <v>0</v>
      </c>
      <c r="H248" s="128">
        <f>'Enh Grant Original Request'!H237</f>
        <v>0</v>
      </c>
      <c r="I248" s="128">
        <f>'Enh Grant Original Request'!I237</f>
        <v>0</v>
      </c>
      <c r="J248" s="128">
        <f>'Enh Grant Original Request'!J237</f>
        <v>0</v>
      </c>
      <c r="K248" s="128">
        <f>'Enh Grant Original Request'!K237</f>
        <v>0</v>
      </c>
      <c r="L248" s="128">
        <f>'Enh Grant Original Request'!L237</f>
        <v>0</v>
      </c>
      <c r="M248" s="128">
        <f>'Enh Grant Original Request'!M237</f>
        <v>0</v>
      </c>
      <c r="N248" s="128">
        <f>'Enh Grant Original Request'!N237</f>
        <v>0</v>
      </c>
      <c r="O248" s="128">
        <f>'Enh Grant Original Request'!O237</f>
        <v>0</v>
      </c>
      <c r="P248" s="128">
        <f>'Enh Grant Original Request'!P237</f>
        <v>0</v>
      </c>
      <c r="Q248" s="56">
        <f>'Enh Grant Original Request'!Q237</f>
        <v>0</v>
      </c>
      <c r="R248" s="56">
        <f>'Enh Grant Original Request'!R237</f>
        <v>0</v>
      </c>
      <c r="S248" s="40">
        <f t="shared" si="99"/>
        <v>0</v>
      </c>
      <c r="T248" s="40">
        <f t="shared" si="100"/>
        <v>0</v>
      </c>
      <c r="U248" s="40"/>
      <c r="V248" s="73"/>
      <c r="W248" s="40"/>
      <c r="X248" s="40">
        <f t="shared" si="127"/>
        <v>0</v>
      </c>
      <c r="Y248" s="40">
        <f t="shared" si="101"/>
        <v>0</v>
      </c>
      <c r="Z248" s="40"/>
      <c r="AA248" s="44"/>
      <c r="AB248" s="56">
        <f t="shared" si="103"/>
        <v>0</v>
      </c>
      <c r="AC248" s="40">
        <f t="shared" si="103"/>
        <v>0</v>
      </c>
      <c r="AD248" s="40">
        <f t="shared" si="104"/>
        <v>0</v>
      </c>
      <c r="AE248" s="40">
        <f t="shared" si="105"/>
        <v>0</v>
      </c>
      <c r="AF248" s="40">
        <f t="shared" si="116"/>
        <v>0</v>
      </c>
      <c r="AG248" s="40"/>
      <c r="AH248" s="72"/>
      <c r="AI248" s="72"/>
      <c r="AJ248" s="52"/>
      <c r="AK248" s="53"/>
      <c r="AN248" s="56">
        <f t="shared" si="122"/>
        <v>0</v>
      </c>
      <c r="AT248" s="4">
        <f t="shared" si="106"/>
        <v>0</v>
      </c>
      <c r="AZ248" s="4">
        <f t="shared" si="117"/>
        <v>0</v>
      </c>
      <c r="BB248" s="81"/>
      <c r="BC248" s="33"/>
      <c r="BE248" s="119"/>
      <c r="BF248" s="123">
        <f t="shared" si="118"/>
        <v>0</v>
      </c>
      <c r="BG248" s="34"/>
      <c r="BH248" s="34">
        <f t="shared" si="119"/>
        <v>0</v>
      </c>
      <c r="BI248" s="34">
        <f t="shared" si="119"/>
        <v>0</v>
      </c>
      <c r="BJ248" s="4">
        <f t="shared" si="120"/>
        <v>0</v>
      </c>
      <c r="BK248" s="4">
        <f t="shared" si="121"/>
        <v>0</v>
      </c>
      <c r="BP248" s="34">
        <f t="shared" si="107"/>
        <v>0</v>
      </c>
      <c r="BQ248" s="34">
        <f t="shared" si="107"/>
        <v>0</v>
      </c>
      <c r="BR248" s="4">
        <f t="shared" si="108"/>
        <v>0</v>
      </c>
      <c r="BS248" s="4">
        <f t="shared" si="109"/>
        <v>0</v>
      </c>
      <c r="BX248" s="34">
        <f t="shared" si="110"/>
        <v>0</v>
      </c>
      <c r="BY248" s="34">
        <f t="shared" si="110"/>
        <v>0</v>
      </c>
      <c r="BZ248" s="4">
        <f t="shared" si="111"/>
        <v>0</v>
      </c>
      <c r="CA248" s="4">
        <f t="shared" si="112"/>
        <v>0</v>
      </c>
      <c r="CF248" s="34">
        <f t="shared" si="113"/>
        <v>0</v>
      </c>
      <c r="CG248" s="34">
        <f t="shared" si="113"/>
        <v>0</v>
      </c>
      <c r="CH248" s="4">
        <f t="shared" si="114"/>
        <v>0</v>
      </c>
      <c r="CI248" s="4">
        <f t="shared" si="115"/>
        <v>0</v>
      </c>
      <c r="CN248" s="4">
        <f t="shared" si="124"/>
        <v>0</v>
      </c>
      <c r="CO248" s="8">
        <f t="shared" si="123"/>
        <v>0</v>
      </c>
    </row>
    <row r="249" spans="1:93" x14ac:dyDescent="0.3">
      <c r="A249" s="3">
        <f t="shared" si="126"/>
        <v>0</v>
      </c>
      <c r="B249" s="4">
        <f t="shared" si="126"/>
        <v>0</v>
      </c>
      <c r="C249" s="4">
        <f t="shared" si="126"/>
        <v>0</v>
      </c>
      <c r="D249" s="4">
        <f t="shared" si="126"/>
        <v>0</v>
      </c>
      <c r="E249" s="4">
        <f t="shared" si="126"/>
        <v>0</v>
      </c>
      <c r="F249" s="5">
        <f t="shared" si="126"/>
        <v>0</v>
      </c>
      <c r="G249" s="5">
        <f t="shared" si="126"/>
        <v>0</v>
      </c>
      <c r="H249" s="128">
        <f>'Enh Grant Original Request'!H238</f>
        <v>0</v>
      </c>
      <c r="I249" s="128">
        <f>'Enh Grant Original Request'!I238</f>
        <v>0</v>
      </c>
      <c r="J249" s="128">
        <f>'Enh Grant Original Request'!J238</f>
        <v>0</v>
      </c>
      <c r="K249" s="128">
        <f>'Enh Grant Original Request'!K238</f>
        <v>0</v>
      </c>
      <c r="L249" s="128">
        <f>'Enh Grant Original Request'!L238</f>
        <v>0</v>
      </c>
      <c r="M249" s="128">
        <f>'Enh Grant Original Request'!M238</f>
        <v>0</v>
      </c>
      <c r="N249" s="128">
        <f>'Enh Grant Original Request'!N238</f>
        <v>0</v>
      </c>
      <c r="O249" s="128">
        <f>'Enh Grant Original Request'!O238</f>
        <v>0</v>
      </c>
      <c r="P249" s="128">
        <f>'Enh Grant Original Request'!P238</f>
        <v>0</v>
      </c>
      <c r="Q249" s="56">
        <f>'Enh Grant Original Request'!Q238</f>
        <v>0</v>
      </c>
      <c r="R249" s="56">
        <f>'Enh Grant Original Request'!R238</f>
        <v>0</v>
      </c>
      <c r="S249" s="40">
        <f t="shared" si="99"/>
        <v>0</v>
      </c>
      <c r="T249" s="40">
        <f t="shared" si="100"/>
        <v>0</v>
      </c>
      <c r="U249" s="40"/>
      <c r="V249" s="73"/>
      <c r="W249" s="40"/>
      <c r="X249" s="40">
        <f t="shared" si="127"/>
        <v>0</v>
      </c>
      <c r="Y249" s="40">
        <f t="shared" si="101"/>
        <v>0</v>
      </c>
      <c r="Z249" s="40"/>
      <c r="AA249" s="44"/>
      <c r="AB249" s="56">
        <f t="shared" si="103"/>
        <v>0</v>
      </c>
      <c r="AC249" s="40">
        <f t="shared" si="103"/>
        <v>0</v>
      </c>
      <c r="AD249" s="40">
        <f t="shared" si="104"/>
        <v>0</v>
      </c>
      <c r="AE249" s="40">
        <f t="shared" si="105"/>
        <v>0</v>
      </c>
      <c r="AF249" s="40">
        <f t="shared" si="116"/>
        <v>0</v>
      </c>
      <c r="AG249" s="40"/>
      <c r="AH249" s="72"/>
      <c r="AI249" s="72"/>
      <c r="AJ249" s="52"/>
      <c r="AK249" s="53"/>
      <c r="AN249" s="56">
        <f t="shared" si="122"/>
        <v>0</v>
      </c>
      <c r="AT249" s="4">
        <f t="shared" si="106"/>
        <v>0</v>
      </c>
      <c r="AZ249" s="4">
        <f t="shared" si="117"/>
        <v>0</v>
      </c>
      <c r="BB249" s="81"/>
      <c r="BC249" s="33"/>
      <c r="BE249" s="119"/>
      <c r="BF249" s="123">
        <f t="shared" si="118"/>
        <v>0</v>
      </c>
      <c r="BG249" s="34"/>
      <c r="BH249" s="34">
        <f t="shared" si="119"/>
        <v>0</v>
      </c>
      <c r="BI249" s="34">
        <f t="shared" si="119"/>
        <v>0</v>
      </c>
      <c r="BJ249" s="4">
        <f t="shared" si="120"/>
        <v>0</v>
      </c>
      <c r="BK249" s="4">
        <f t="shared" si="121"/>
        <v>0</v>
      </c>
      <c r="BP249" s="34">
        <f t="shared" si="107"/>
        <v>0</v>
      </c>
      <c r="BQ249" s="34">
        <f t="shared" si="107"/>
        <v>0</v>
      </c>
      <c r="BR249" s="4">
        <f t="shared" si="108"/>
        <v>0</v>
      </c>
      <c r="BS249" s="4">
        <f t="shared" si="109"/>
        <v>0</v>
      </c>
      <c r="BX249" s="34">
        <f t="shared" si="110"/>
        <v>0</v>
      </c>
      <c r="BY249" s="34">
        <f t="shared" si="110"/>
        <v>0</v>
      </c>
      <c r="BZ249" s="4">
        <f t="shared" si="111"/>
        <v>0</v>
      </c>
      <c r="CA249" s="4">
        <f t="shared" si="112"/>
        <v>0</v>
      </c>
      <c r="CF249" s="34">
        <f t="shared" si="113"/>
        <v>0</v>
      </c>
      <c r="CG249" s="34">
        <f t="shared" si="113"/>
        <v>0</v>
      </c>
      <c r="CH249" s="4">
        <f t="shared" si="114"/>
        <v>0</v>
      </c>
      <c r="CI249" s="4">
        <f t="shared" si="115"/>
        <v>0</v>
      </c>
      <c r="CN249" s="4">
        <f t="shared" si="124"/>
        <v>0</v>
      </c>
      <c r="CO249" s="8">
        <f t="shared" si="123"/>
        <v>0</v>
      </c>
    </row>
    <row r="250" spans="1:93" x14ac:dyDescent="0.3">
      <c r="A250" s="3">
        <f t="shared" si="126"/>
        <v>0</v>
      </c>
      <c r="B250" s="4">
        <f t="shared" si="126"/>
        <v>0</v>
      </c>
      <c r="C250" s="4">
        <f t="shared" si="126"/>
        <v>0</v>
      </c>
      <c r="D250" s="4">
        <f t="shared" si="126"/>
        <v>0</v>
      </c>
      <c r="E250" s="4">
        <f t="shared" si="126"/>
        <v>0</v>
      </c>
      <c r="F250" s="5">
        <f t="shared" si="126"/>
        <v>0</v>
      </c>
      <c r="G250" s="5">
        <f t="shared" si="126"/>
        <v>0</v>
      </c>
      <c r="H250" s="128">
        <f>'Enh Grant Original Request'!H239</f>
        <v>0</v>
      </c>
      <c r="I250" s="128">
        <f>'Enh Grant Original Request'!I239</f>
        <v>0</v>
      </c>
      <c r="J250" s="128">
        <f>'Enh Grant Original Request'!J239</f>
        <v>0</v>
      </c>
      <c r="K250" s="128">
        <f>'Enh Grant Original Request'!K239</f>
        <v>0</v>
      </c>
      <c r="L250" s="128">
        <f>'Enh Grant Original Request'!L239</f>
        <v>0</v>
      </c>
      <c r="M250" s="128">
        <f>'Enh Grant Original Request'!M239</f>
        <v>0</v>
      </c>
      <c r="N250" s="128">
        <f>'Enh Grant Original Request'!N239</f>
        <v>0</v>
      </c>
      <c r="O250" s="128">
        <f>'Enh Grant Original Request'!O239</f>
        <v>0</v>
      </c>
      <c r="P250" s="128">
        <f>'Enh Grant Original Request'!P239</f>
        <v>0</v>
      </c>
      <c r="Q250" s="56">
        <f>'Enh Grant Original Request'!Q239</f>
        <v>0</v>
      </c>
      <c r="R250" s="56">
        <f>'Enh Grant Original Request'!R239</f>
        <v>0</v>
      </c>
      <c r="S250" s="40">
        <f t="shared" si="99"/>
        <v>0</v>
      </c>
      <c r="T250" s="40">
        <f t="shared" si="100"/>
        <v>0</v>
      </c>
      <c r="U250" s="40"/>
      <c r="V250" s="73"/>
      <c r="W250" s="40"/>
      <c r="X250" s="40">
        <f t="shared" si="127"/>
        <v>0</v>
      </c>
      <c r="Y250" s="40">
        <f t="shared" si="101"/>
        <v>0</v>
      </c>
      <c r="Z250" s="40"/>
      <c r="AA250" s="44"/>
      <c r="AB250" s="56">
        <f t="shared" si="103"/>
        <v>0</v>
      </c>
      <c r="AC250" s="40">
        <f t="shared" si="103"/>
        <v>0</v>
      </c>
      <c r="AD250" s="40">
        <f t="shared" si="104"/>
        <v>0</v>
      </c>
      <c r="AE250" s="40">
        <f t="shared" si="105"/>
        <v>0</v>
      </c>
      <c r="AF250" s="40">
        <f t="shared" si="116"/>
        <v>0</v>
      </c>
      <c r="AG250" s="40"/>
      <c r="AH250" s="72"/>
      <c r="AI250" s="72"/>
      <c r="AJ250" s="52"/>
      <c r="AK250" s="53"/>
      <c r="AN250" s="56">
        <f t="shared" si="122"/>
        <v>0</v>
      </c>
      <c r="AT250" s="4">
        <f t="shared" si="106"/>
        <v>0</v>
      </c>
      <c r="AZ250" s="4">
        <f t="shared" si="117"/>
        <v>0</v>
      </c>
      <c r="BB250" s="81"/>
      <c r="BC250" s="33"/>
      <c r="BE250" s="119"/>
      <c r="BF250" s="123">
        <f t="shared" si="118"/>
        <v>0</v>
      </c>
      <c r="BG250" s="34"/>
      <c r="BH250" s="34">
        <f t="shared" si="119"/>
        <v>0</v>
      </c>
      <c r="BI250" s="34">
        <f t="shared" si="119"/>
        <v>0</v>
      </c>
      <c r="BJ250" s="4">
        <f t="shared" si="120"/>
        <v>0</v>
      </c>
      <c r="BK250" s="4">
        <f t="shared" si="121"/>
        <v>0</v>
      </c>
      <c r="BP250" s="34">
        <f t="shared" si="107"/>
        <v>0</v>
      </c>
      <c r="BQ250" s="34">
        <f t="shared" si="107"/>
        <v>0</v>
      </c>
      <c r="BR250" s="4">
        <f t="shared" si="108"/>
        <v>0</v>
      </c>
      <c r="BS250" s="4">
        <f t="shared" si="109"/>
        <v>0</v>
      </c>
      <c r="BX250" s="34">
        <f t="shared" si="110"/>
        <v>0</v>
      </c>
      <c r="BY250" s="34">
        <f t="shared" si="110"/>
        <v>0</v>
      </c>
      <c r="BZ250" s="4">
        <f t="shared" si="111"/>
        <v>0</v>
      </c>
      <c r="CA250" s="4">
        <f t="shared" si="112"/>
        <v>0</v>
      </c>
      <c r="CF250" s="34">
        <f t="shared" si="113"/>
        <v>0</v>
      </c>
      <c r="CG250" s="34">
        <f t="shared" si="113"/>
        <v>0</v>
      </c>
      <c r="CH250" s="4">
        <f t="shared" si="114"/>
        <v>0</v>
      </c>
      <c r="CI250" s="4">
        <f t="shared" si="115"/>
        <v>0</v>
      </c>
      <c r="CN250" s="4">
        <f t="shared" si="124"/>
        <v>0</v>
      </c>
      <c r="CO250" s="8">
        <f t="shared" si="123"/>
        <v>0</v>
      </c>
    </row>
    <row r="251" spans="1:93" x14ac:dyDescent="0.3">
      <c r="A251" s="3">
        <f t="shared" si="126"/>
        <v>0</v>
      </c>
      <c r="B251" s="4">
        <f t="shared" si="126"/>
        <v>0</v>
      </c>
      <c r="C251" s="4">
        <f t="shared" si="126"/>
        <v>0</v>
      </c>
      <c r="D251" s="4">
        <f t="shared" si="126"/>
        <v>0</v>
      </c>
      <c r="E251" s="4">
        <f t="shared" si="126"/>
        <v>0</v>
      </c>
      <c r="F251" s="5">
        <f t="shared" si="126"/>
        <v>0</v>
      </c>
      <c r="G251" s="5">
        <f t="shared" si="126"/>
        <v>0</v>
      </c>
      <c r="H251" s="128">
        <f>'Enh Grant Original Request'!H240</f>
        <v>0</v>
      </c>
      <c r="I251" s="128">
        <f>'Enh Grant Original Request'!I240</f>
        <v>0</v>
      </c>
      <c r="J251" s="128">
        <f>'Enh Grant Original Request'!J240</f>
        <v>0</v>
      </c>
      <c r="K251" s="128">
        <f>'Enh Grant Original Request'!K240</f>
        <v>0</v>
      </c>
      <c r="L251" s="128">
        <f>'Enh Grant Original Request'!L240</f>
        <v>0</v>
      </c>
      <c r="M251" s="128">
        <f>'Enh Grant Original Request'!M240</f>
        <v>0</v>
      </c>
      <c r="N251" s="128">
        <f>'Enh Grant Original Request'!N240</f>
        <v>0</v>
      </c>
      <c r="O251" s="128">
        <f>'Enh Grant Original Request'!O240</f>
        <v>0</v>
      </c>
      <c r="P251" s="128">
        <f>'Enh Grant Original Request'!P240</f>
        <v>0</v>
      </c>
      <c r="Q251" s="56">
        <f>'Enh Grant Original Request'!Q240</f>
        <v>0</v>
      </c>
      <c r="R251" s="56">
        <f>'Enh Grant Original Request'!R240</f>
        <v>0</v>
      </c>
      <c r="S251" s="40">
        <f t="shared" si="99"/>
        <v>0</v>
      </c>
      <c r="T251" s="40">
        <f t="shared" si="100"/>
        <v>0</v>
      </c>
      <c r="U251" s="40"/>
      <c r="V251" s="73"/>
      <c r="W251" s="40"/>
      <c r="X251" s="40">
        <f t="shared" si="127"/>
        <v>0</v>
      </c>
      <c r="Y251" s="40">
        <f t="shared" si="101"/>
        <v>0</v>
      </c>
      <c r="Z251" s="40"/>
      <c r="AA251" s="44"/>
      <c r="AB251" s="56">
        <f t="shared" si="103"/>
        <v>0</v>
      </c>
      <c r="AC251" s="40">
        <f t="shared" si="103"/>
        <v>0</v>
      </c>
      <c r="AD251" s="40">
        <f t="shared" si="104"/>
        <v>0</v>
      </c>
      <c r="AE251" s="40">
        <f t="shared" si="105"/>
        <v>0</v>
      </c>
      <c r="AF251" s="40">
        <f t="shared" si="116"/>
        <v>0</v>
      </c>
      <c r="AG251" s="40"/>
      <c r="AH251" s="72"/>
      <c r="AI251" s="72"/>
      <c r="AJ251" s="52"/>
      <c r="AK251" s="53"/>
      <c r="AN251" s="56">
        <f t="shared" si="122"/>
        <v>0</v>
      </c>
      <c r="AT251" s="4">
        <f t="shared" si="106"/>
        <v>0</v>
      </c>
      <c r="AZ251" s="4">
        <f t="shared" si="117"/>
        <v>0</v>
      </c>
      <c r="BB251" s="81"/>
      <c r="BC251" s="33"/>
      <c r="BE251" s="119"/>
      <c r="BF251" s="123">
        <f t="shared" si="118"/>
        <v>0</v>
      </c>
      <c r="BG251" s="34"/>
      <c r="BH251" s="34">
        <f t="shared" si="119"/>
        <v>0</v>
      </c>
      <c r="BI251" s="34">
        <f t="shared" si="119"/>
        <v>0</v>
      </c>
      <c r="BJ251" s="4">
        <f t="shared" si="120"/>
        <v>0</v>
      </c>
      <c r="BK251" s="4">
        <f t="shared" si="121"/>
        <v>0</v>
      </c>
      <c r="BP251" s="34">
        <f t="shared" si="107"/>
        <v>0</v>
      </c>
      <c r="BQ251" s="34">
        <f t="shared" si="107"/>
        <v>0</v>
      </c>
      <c r="BR251" s="4">
        <f t="shared" si="108"/>
        <v>0</v>
      </c>
      <c r="BS251" s="4">
        <f t="shared" si="109"/>
        <v>0</v>
      </c>
      <c r="BX251" s="34">
        <f t="shared" si="110"/>
        <v>0</v>
      </c>
      <c r="BY251" s="34">
        <f t="shared" si="110"/>
        <v>0</v>
      </c>
      <c r="BZ251" s="4">
        <f t="shared" si="111"/>
        <v>0</v>
      </c>
      <c r="CA251" s="4">
        <f t="shared" si="112"/>
        <v>0</v>
      </c>
      <c r="CF251" s="34">
        <f t="shared" si="113"/>
        <v>0</v>
      </c>
      <c r="CG251" s="34">
        <f t="shared" si="113"/>
        <v>0</v>
      </c>
      <c r="CH251" s="4">
        <f t="shared" si="114"/>
        <v>0</v>
      </c>
      <c r="CI251" s="4">
        <f t="shared" si="115"/>
        <v>0</v>
      </c>
      <c r="CN251" s="4">
        <f t="shared" si="124"/>
        <v>0</v>
      </c>
      <c r="CO251" s="8">
        <f t="shared" si="123"/>
        <v>0</v>
      </c>
    </row>
    <row r="252" spans="1:93" x14ac:dyDescent="0.3">
      <c r="A252" s="3">
        <f t="shared" si="126"/>
        <v>0</v>
      </c>
      <c r="B252" s="4">
        <f t="shared" si="126"/>
        <v>0</v>
      </c>
      <c r="C252" s="4">
        <f t="shared" si="126"/>
        <v>0</v>
      </c>
      <c r="D252" s="4">
        <f t="shared" si="126"/>
        <v>0</v>
      </c>
      <c r="E252" s="4">
        <f t="shared" si="126"/>
        <v>0</v>
      </c>
      <c r="F252" s="5">
        <f t="shared" si="126"/>
        <v>0</v>
      </c>
      <c r="G252" s="5">
        <f t="shared" si="126"/>
        <v>0</v>
      </c>
      <c r="H252" s="128">
        <f>'Enh Grant Original Request'!H241</f>
        <v>0</v>
      </c>
      <c r="I252" s="128">
        <f>'Enh Grant Original Request'!I241</f>
        <v>0</v>
      </c>
      <c r="J252" s="128">
        <f>'Enh Grant Original Request'!J241</f>
        <v>0</v>
      </c>
      <c r="K252" s="128">
        <f>'Enh Grant Original Request'!K241</f>
        <v>0</v>
      </c>
      <c r="L252" s="128">
        <f>'Enh Grant Original Request'!L241</f>
        <v>0</v>
      </c>
      <c r="M252" s="128">
        <f>'Enh Grant Original Request'!M241</f>
        <v>0</v>
      </c>
      <c r="N252" s="128">
        <f>'Enh Grant Original Request'!N241</f>
        <v>0</v>
      </c>
      <c r="O252" s="128">
        <f>'Enh Grant Original Request'!O241</f>
        <v>0</v>
      </c>
      <c r="P252" s="128">
        <f>'Enh Grant Original Request'!P241</f>
        <v>0</v>
      </c>
      <c r="Q252" s="56">
        <f>'Enh Grant Original Request'!Q241</f>
        <v>0</v>
      </c>
      <c r="R252" s="56">
        <f>'Enh Grant Original Request'!R241</f>
        <v>0</v>
      </c>
      <c r="S252" s="40">
        <f t="shared" si="99"/>
        <v>0</v>
      </c>
      <c r="T252" s="40">
        <f t="shared" si="100"/>
        <v>0</v>
      </c>
      <c r="U252" s="40"/>
      <c r="V252" s="73"/>
      <c r="W252" s="40"/>
      <c r="X252" s="40">
        <f t="shared" si="127"/>
        <v>0</v>
      </c>
      <c r="Y252" s="40">
        <f t="shared" si="101"/>
        <v>0</v>
      </c>
      <c r="Z252" s="40"/>
      <c r="AA252" s="44"/>
      <c r="AB252" s="56">
        <f t="shared" si="103"/>
        <v>0</v>
      </c>
      <c r="AC252" s="40">
        <f t="shared" si="103"/>
        <v>0</v>
      </c>
      <c r="AD252" s="40">
        <f t="shared" si="104"/>
        <v>0</v>
      </c>
      <c r="AE252" s="40">
        <f t="shared" si="105"/>
        <v>0</v>
      </c>
      <c r="AF252" s="40">
        <f t="shared" si="116"/>
        <v>0</v>
      </c>
      <c r="AG252" s="40"/>
      <c r="AH252" s="72"/>
      <c r="AI252" s="72"/>
      <c r="AJ252" s="52"/>
      <c r="AK252" s="53"/>
      <c r="AN252" s="56">
        <f t="shared" si="122"/>
        <v>0</v>
      </c>
      <c r="AT252" s="4">
        <f t="shared" si="106"/>
        <v>0</v>
      </c>
      <c r="AZ252" s="4">
        <f t="shared" si="117"/>
        <v>0</v>
      </c>
      <c r="BB252" s="81"/>
      <c r="BC252" s="33"/>
      <c r="BE252" s="119"/>
      <c r="BF252" s="123">
        <f t="shared" si="118"/>
        <v>0</v>
      </c>
      <c r="BG252" s="34"/>
      <c r="BH252" s="34">
        <f t="shared" si="119"/>
        <v>0</v>
      </c>
      <c r="BI252" s="34">
        <f t="shared" si="119"/>
        <v>0</v>
      </c>
      <c r="BJ252" s="4">
        <f t="shared" si="120"/>
        <v>0</v>
      </c>
      <c r="BK252" s="4">
        <f t="shared" si="121"/>
        <v>0</v>
      </c>
      <c r="BP252" s="34">
        <f t="shared" si="107"/>
        <v>0</v>
      </c>
      <c r="BQ252" s="34">
        <f t="shared" si="107"/>
        <v>0</v>
      </c>
      <c r="BR252" s="4">
        <f t="shared" si="108"/>
        <v>0</v>
      </c>
      <c r="BS252" s="4">
        <f t="shared" si="109"/>
        <v>0</v>
      </c>
      <c r="BX252" s="34">
        <f t="shared" si="110"/>
        <v>0</v>
      </c>
      <c r="BY252" s="34">
        <f t="shared" si="110"/>
        <v>0</v>
      </c>
      <c r="BZ252" s="4">
        <f t="shared" si="111"/>
        <v>0</v>
      </c>
      <c r="CA252" s="4">
        <f t="shared" si="112"/>
        <v>0</v>
      </c>
      <c r="CF252" s="34">
        <f t="shared" si="113"/>
        <v>0</v>
      </c>
      <c r="CG252" s="34">
        <f t="shared" si="113"/>
        <v>0</v>
      </c>
      <c r="CH252" s="4">
        <f t="shared" si="114"/>
        <v>0</v>
      </c>
      <c r="CI252" s="4">
        <f t="shared" si="115"/>
        <v>0</v>
      </c>
      <c r="CN252" s="4">
        <f t="shared" si="124"/>
        <v>0</v>
      </c>
      <c r="CO252" s="8">
        <f t="shared" si="123"/>
        <v>0</v>
      </c>
    </row>
    <row r="253" spans="1:93" x14ac:dyDescent="0.3">
      <c r="A253" s="3">
        <f t="shared" si="126"/>
        <v>0</v>
      </c>
      <c r="B253" s="4">
        <f t="shared" si="126"/>
        <v>0</v>
      </c>
      <c r="C253" s="4">
        <f t="shared" si="126"/>
        <v>0</v>
      </c>
      <c r="D253" s="4">
        <f t="shared" si="126"/>
        <v>0</v>
      </c>
      <c r="E253" s="4">
        <f t="shared" si="126"/>
        <v>0</v>
      </c>
      <c r="F253" s="5">
        <f t="shared" si="126"/>
        <v>0</v>
      </c>
      <c r="G253" s="5">
        <f t="shared" si="126"/>
        <v>0</v>
      </c>
      <c r="H253" s="128">
        <f>'Enh Grant Original Request'!H242</f>
        <v>0</v>
      </c>
      <c r="I253" s="128">
        <f>'Enh Grant Original Request'!I242</f>
        <v>0</v>
      </c>
      <c r="J253" s="128">
        <f>'Enh Grant Original Request'!J242</f>
        <v>0</v>
      </c>
      <c r="K253" s="128">
        <f>'Enh Grant Original Request'!K242</f>
        <v>0</v>
      </c>
      <c r="L253" s="128">
        <f>'Enh Grant Original Request'!L242</f>
        <v>0</v>
      </c>
      <c r="M253" s="128">
        <f>'Enh Grant Original Request'!M242</f>
        <v>0</v>
      </c>
      <c r="N253" s="128">
        <f>'Enh Grant Original Request'!N242</f>
        <v>0</v>
      </c>
      <c r="O253" s="128">
        <f>'Enh Grant Original Request'!O242</f>
        <v>0</v>
      </c>
      <c r="P253" s="128">
        <f>'Enh Grant Original Request'!P242</f>
        <v>0</v>
      </c>
      <c r="Q253" s="56">
        <f>'Enh Grant Original Request'!Q242</f>
        <v>0</v>
      </c>
      <c r="R253" s="56">
        <f>'Enh Grant Original Request'!R242</f>
        <v>0</v>
      </c>
      <c r="S253" s="40">
        <f t="shared" si="99"/>
        <v>0</v>
      </c>
      <c r="T253" s="40">
        <f t="shared" si="100"/>
        <v>0</v>
      </c>
      <c r="U253" s="40"/>
      <c r="V253" s="73"/>
      <c r="W253" s="40"/>
      <c r="X253" s="40">
        <f t="shared" si="127"/>
        <v>0</v>
      </c>
      <c r="Y253" s="40">
        <f t="shared" si="101"/>
        <v>0</v>
      </c>
      <c r="Z253" s="40"/>
      <c r="AA253" s="44"/>
      <c r="AB253" s="56">
        <f t="shared" si="103"/>
        <v>0</v>
      </c>
      <c r="AC253" s="40">
        <f t="shared" si="103"/>
        <v>0</v>
      </c>
      <c r="AD253" s="40">
        <f t="shared" si="104"/>
        <v>0</v>
      </c>
      <c r="AE253" s="40">
        <f t="shared" si="105"/>
        <v>0</v>
      </c>
      <c r="AF253" s="40">
        <f t="shared" si="116"/>
        <v>0</v>
      </c>
      <c r="AG253" s="40"/>
      <c r="AH253" s="72"/>
      <c r="AI253" s="72"/>
      <c r="AJ253" s="52"/>
      <c r="AK253" s="53"/>
      <c r="AN253" s="56">
        <f t="shared" si="122"/>
        <v>0</v>
      </c>
      <c r="AT253" s="4">
        <f t="shared" si="106"/>
        <v>0</v>
      </c>
      <c r="AZ253" s="4">
        <f t="shared" si="117"/>
        <v>0</v>
      </c>
      <c r="BB253" s="81"/>
      <c r="BC253" s="33"/>
      <c r="BE253" s="119"/>
      <c r="BF253" s="123">
        <f t="shared" si="118"/>
        <v>0</v>
      </c>
      <c r="BG253" s="34"/>
      <c r="BH253" s="34">
        <f t="shared" si="119"/>
        <v>0</v>
      </c>
      <c r="BI253" s="34">
        <f t="shared" si="119"/>
        <v>0</v>
      </c>
      <c r="BJ253" s="4">
        <f t="shared" si="120"/>
        <v>0</v>
      </c>
      <c r="BK253" s="4">
        <f t="shared" si="121"/>
        <v>0</v>
      </c>
      <c r="BP253" s="34">
        <f t="shared" si="107"/>
        <v>0</v>
      </c>
      <c r="BQ253" s="34">
        <f t="shared" si="107"/>
        <v>0</v>
      </c>
      <c r="BR253" s="4">
        <f t="shared" si="108"/>
        <v>0</v>
      </c>
      <c r="BS253" s="4">
        <f t="shared" si="109"/>
        <v>0</v>
      </c>
      <c r="BX253" s="34">
        <f t="shared" si="110"/>
        <v>0</v>
      </c>
      <c r="BY253" s="34">
        <f t="shared" si="110"/>
        <v>0</v>
      </c>
      <c r="BZ253" s="4">
        <f t="shared" si="111"/>
        <v>0</v>
      </c>
      <c r="CA253" s="4">
        <f t="shared" si="112"/>
        <v>0</v>
      </c>
      <c r="CF253" s="34">
        <f t="shared" si="113"/>
        <v>0</v>
      </c>
      <c r="CG253" s="34">
        <f t="shared" si="113"/>
        <v>0</v>
      </c>
      <c r="CH253" s="4">
        <f t="shared" si="114"/>
        <v>0</v>
      </c>
      <c r="CI253" s="4">
        <f t="shared" si="115"/>
        <v>0</v>
      </c>
      <c r="CN253" s="4">
        <f t="shared" si="124"/>
        <v>0</v>
      </c>
      <c r="CO253" s="8">
        <f t="shared" si="123"/>
        <v>0</v>
      </c>
    </row>
    <row r="254" spans="1:93" x14ac:dyDescent="0.3">
      <c r="A254" s="3">
        <f t="shared" ref="A254:G269" si="128">A253</f>
        <v>0</v>
      </c>
      <c r="B254" s="4">
        <f t="shared" si="128"/>
        <v>0</v>
      </c>
      <c r="C254" s="4">
        <f t="shared" si="128"/>
        <v>0</v>
      </c>
      <c r="D254" s="4">
        <f t="shared" si="128"/>
        <v>0</v>
      </c>
      <c r="E254" s="4">
        <f t="shared" si="128"/>
        <v>0</v>
      </c>
      <c r="F254" s="5">
        <f t="shared" si="128"/>
        <v>0</v>
      </c>
      <c r="G254" s="5">
        <f t="shared" si="128"/>
        <v>0</v>
      </c>
      <c r="H254" s="128">
        <f>'Enh Grant Original Request'!H243</f>
        <v>0</v>
      </c>
      <c r="I254" s="128">
        <f>'Enh Grant Original Request'!I243</f>
        <v>0</v>
      </c>
      <c r="J254" s="128">
        <f>'Enh Grant Original Request'!J243</f>
        <v>0</v>
      </c>
      <c r="K254" s="128">
        <f>'Enh Grant Original Request'!K243</f>
        <v>0</v>
      </c>
      <c r="L254" s="128">
        <f>'Enh Grant Original Request'!L243</f>
        <v>0</v>
      </c>
      <c r="M254" s="128">
        <f>'Enh Grant Original Request'!M243</f>
        <v>0</v>
      </c>
      <c r="N254" s="128">
        <f>'Enh Grant Original Request'!N243</f>
        <v>0</v>
      </c>
      <c r="O254" s="128">
        <f>'Enh Grant Original Request'!O243</f>
        <v>0</v>
      </c>
      <c r="P254" s="128">
        <f>'Enh Grant Original Request'!P243</f>
        <v>0</v>
      </c>
      <c r="Q254" s="56">
        <f>'Enh Grant Original Request'!Q243</f>
        <v>0</v>
      </c>
      <c r="R254" s="56">
        <f>'Enh Grant Original Request'!R243</f>
        <v>0</v>
      </c>
      <c r="S254" s="40">
        <f t="shared" si="99"/>
        <v>0</v>
      </c>
      <c r="T254" s="40">
        <f t="shared" si="100"/>
        <v>0</v>
      </c>
      <c r="U254" s="40"/>
      <c r="V254" s="73"/>
      <c r="W254" s="40"/>
      <c r="X254" s="40">
        <f t="shared" si="127"/>
        <v>0</v>
      </c>
      <c r="Y254" s="40">
        <f t="shared" si="101"/>
        <v>0</v>
      </c>
      <c r="Z254" s="40"/>
      <c r="AA254" s="44"/>
      <c r="AB254" s="56">
        <f t="shared" si="103"/>
        <v>0</v>
      </c>
      <c r="AC254" s="40">
        <f t="shared" si="103"/>
        <v>0</v>
      </c>
      <c r="AD254" s="40">
        <f t="shared" si="104"/>
        <v>0</v>
      </c>
      <c r="AE254" s="40">
        <f t="shared" si="105"/>
        <v>0</v>
      </c>
      <c r="AF254" s="40">
        <f t="shared" si="116"/>
        <v>0</v>
      </c>
      <c r="AG254" s="40"/>
      <c r="AH254" s="72"/>
      <c r="AI254" s="72"/>
      <c r="AJ254" s="52"/>
      <c r="AK254" s="53"/>
      <c r="AN254" s="56">
        <f t="shared" si="122"/>
        <v>0</v>
      </c>
      <c r="AT254" s="4">
        <f t="shared" si="106"/>
        <v>0</v>
      </c>
      <c r="AZ254" s="4">
        <f t="shared" si="117"/>
        <v>0</v>
      </c>
      <c r="BB254" s="81"/>
      <c r="BC254" s="33"/>
      <c r="BE254" s="119"/>
      <c r="BF254" s="123">
        <f t="shared" si="118"/>
        <v>0</v>
      </c>
      <c r="BG254" s="34"/>
      <c r="BH254" s="34">
        <f t="shared" si="119"/>
        <v>0</v>
      </c>
      <c r="BI254" s="34">
        <f t="shared" si="119"/>
        <v>0</v>
      </c>
      <c r="BJ254" s="4">
        <f t="shared" si="120"/>
        <v>0</v>
      </c>
      <c r="BK254" s="4">
        <f t="shared" si="121"/>
        <v>0</v>
      </c>
      <c r="BP254" s="34">
        <f t="shared" si="107"/>
        <v>0</v>
      </c>
      <c r="BQ254" s="34">
        <f t="shared" si="107"/>
        <v>0</v>
      </c>
      <c r="BR254" s="4">
        <f t="shared" si="108"/>
        <v>0</v>
      </c>
      <c r="BS254" s="4">
        <f t="shared" si="109"/>
        <v>0</v>
      </c>
      <c r="BX254" s="34">
        <f t="shared" si="110"/>
        <v>0</v>
      </c>
      <c r="BY254" s="34">
        <f t="shared" si="110"/>
        <v>0</v>
      </c>
      <c r="BZ254" s="4">
        <f t="shared" si="111"/>
        <v>0</v>
      </c>
      <c r="CA254" s="4">
        <f t="shared" si="112"/>
        <v>0</v>
      </c>
      <c r="CF254" s="34">
        <f t="shared" si="113"/>
        <v>0</v>
      </c>
      <c r="CG254" s="34">
        <f t="shared" si="113"/>
        <v>0</v>
      </c>
      <c r="CH254" s="4">
        <f t="shared" si="114"/>
        <v>0</v>
      </c>
      <c r="CI254" s="4">
        <f t="shared" si="115"/>
        <v>0</v>
      </c>
      <c r="CN254" s="4">
        <f t="shared" si="124"/>
        <v>0</v>
      </c>
      <c r="CO254" s="8">
        <f t="shared" si="123"/>
        <v>0</v>
      </c>
    </row>
    <row r="255" spans="1:93" x14ac:dyDescent="0.3">
      <c r="A255" s="3">
        <f t="shared" si="128"/>
        <v>0</v>
      </c>
      <c r="B255" s="4">
        <f t="shared" si="128"/>
        <v>0</v>
      </c>
      <c r="C255" s="4">
        <f t="shared" si="128"/>
        <v>0</v>
      </c>
      <c r="D255" s="4">
        <f t="shared" si="128"/>
        <v>0</v>
      </c>
      <c r="E255" s="4">
        <f t="shared" si="128"/>
        <v>0</v>
      </c>
      <c r="F255" s="5">
        <f t="shared" si="128"/>
        <v>0</v>
      </c>
      <c r="G255" s="5">
        <f t="shared" si="128"/>
        <v>0</v>
      </c>
      <c r="H255" s="128">
        <f>'Enh Grant Original Request'!H244</f>
        <v>0</v>
      </c>
      <c r="I255" s="128">
        <f>'Enh Grant Original Request'!I244</f>
        <v>0</v>
      </c>
      <c r="J255" s="128">
        <f>'Enh Grant Original Request'!J244</f>
        <v>0</v>
      </c>
      <c r="K255" s="128">
        <f>'Enh Grant Original Request'!K244</f>
        <v>0</v>
      </c>
      <c r="L255" s="128">
        <f>'Enh Grant Original Request'!L244</f>
        <v>0</v>
      </c>
      <c r="M255" s="128">
        <f>'Enh Grant Original Request'!M244</f>
        <v>0</v>
      </c>
      <c r="N255" s="128">
        <f>'Enh Grant Original Request'!N244</f>
        <v>0</v>
      </c>
      <c r="O255" s="128">
        <f>'Enh Grant Original Request'!O244</f>
        <v>0</v>
      </c>
      <c r="P255" s="128">
        <f>'Enh Grant Original Request'!P244</f>
        <v>0</v>
      </c>
      <c r="Q255" s="56">
        <f>'Enh Grant Original Request'!Q244</f>
        <v>0</v>
      </c>
      <c r="R255" s="56">
        <f>'Enh Grant Original Request'!R244</f>
        <v>0</v>
      </c>
      <c r="S255" s="40">
        <f t="shared" ref="S255:S318" si="129">SUM(R255)*Q255</f>
        <v>0</v>
      </c>
      <c r="T255" s="40">
        <f t="shared" si="100"/>
        <v>0</v>
      </c>
      <c r="U255" s="40"/>
      <c r="V255" s="73"/>
      <c r="W255" s="40"/>
      <c r="X255" s="40">
        <f t="shared" si="127"/>
        <v>0</v>
      </c>
      <c r="Y255" s="40">
        <f t="shared" si="101"/>
        <v>0</v>
      </c>
      <c r="Z255" s="40"/>
      <c r="AA255" s="44"/>
      <c r="AB255" s="56">
        <f t="shared" si="103"/>
        <v>0</v>
      </c>
      <c r="AC255" s="40">
        <f t="shared" si="103"/>
        <v>0</v>
      </c>
      <c r="AD255" s="40">
        <f t="shared" si="104"/>
        <v>0</v>
      </c>
      <c r="AE255" s="40">
        <f t="shared" si="105"/>
        <v>0</v>
      </c>
      <c r="AF255" s="40">
        <f t="shared" si="116"/>
        <v>0</v>
      </c>
      <c r="AG255" s="40"/>
      <c r="AH255" s="72"/>
      <c r="AI255" s="72"/>
      <c r="AJ255" s="52"/>
      <c r="AK255" s="53"/>
      <c r="AN255" s="56">
        <f t="shared" si="122"/>
        <v>0</v>
      </c>
      <c r="AT255" s="4">
        <f t="shared" si="106"/>
        <v>0</v>
      </c>
      <c r="AZ255" s="4">
        <f t="shared" si="117"/>
        <v>0</v>
      </c>
      <c r="BB255" s="81"/>
      <c r="BC255" s="33"/>
      <c r="BE255" s="119"/>
      <c r="BF255" s="123">
        <f t="shared" si="118"/>
        <v>0</v>
      </c>
      <c r="BG255" s="34"/>
      <c r="BH255" s="34">
        <f t="shared" si="119"/>
        <v>0</v>
      </c>
      <c r="BI255" s="34">
        <f t="shared" si="119"/>
        <v>0</v>
      </c>
      <c r="BJ255" s="4">
        <f t="shared" si="120"/>
        <v>0</v>
      </c>
      <c r="BK255" s="4">
        <f t="shared" si="121"/>
        <v>0</v>
      </c>
      <c r="BP255" s="34">
        <f t="shared" si="107"/>
        <v>0</v>
      </c>
      <c r="BQ255" s="34">
        <f t="shared" si="107"/>
        <v>0</v>
      </c>
      <c r="BR255" s="4">
        <f t="shared" si="108"/>
        <v>0</v>
      </c>
      <c r="BS255" s="4">
        <f t="shared" si="109"/>
        <v>0</v>
      </c>
      <c r="BX255" s="34">
        <f t="shared" si="110"/>
        <v>0</v>
      </c>
      <c r="BY255" s="34">
        <f t="shared" si="110"/>
        <v>0</v>
      </c>
      <c r="BZ255" s="4">
        <f t="shared" si="111"/>
        <v>0</v>
      </c>
      <c r="CA255" s="4">
        <f t="shared" si="112"/>
        <v>0</v>
      </c>
      <c r="CF255" s="34">
        <f t="shared" si="113"/>
        <v>0</v>
      </c>
      <c r="CG255" s="34">
        <f t="shared" si="113"/>
        <v>0</v>
      </c>
      <c r="CH255" s="4">
        <f t="shared" si="114"/>
        <v>0</v>
      </c>
      <c r="CI255" s="4">
        <f t="shared" si="115"/>
        <v>0</v>
      </c>
      <c r="CN255" s="4">
        <f t="shared" si="124"/>
        <v>0</v>
      </c>
      <c r="CO255" s="8">
        <f t="shared" si="123"/>
        <v>0</v>
      </c>
    </row>
    <row r="256" spans="1:93" x14ac:dyDescent="0.3">
      <c r="A256" s="3">
        <f t="shared" si="128"/>
        <v>0</v>
      </c>
      <c r="B256" s="4">
        <f t="shared" si="128"/>
        <v>0</v>
      </c>
      <c r="C256" s="4">
        <f t="shared" si="128"/>
        <v>0</v>
      </c>
      <c r="D256" s="4">
        <f t="shared" si="128"/>
        <v>0</v>
      </c>
      <c r="E256" s="4">
        <f t="shared" si="128"/>
        <v>0</v>
      </c>
      <c r="F256" s="5">
        <f t="shared" si="128"/>
        <v>0</v>
      </c>
      <c r="G256" s="5">
        <f t="shared" si="128"/>
        <v>0</v>
      </c>
      <c r="H256" s="128">
        <f>'Enh Grant Original Request'!H245</f>
        <v>0</v>
      </c>
      <c r="I256" s="128">
        <f>'Enh Grant Original Request'!I245</f>
        <v>0</v>
      </c>
      <c r="J256" s="128">
        <f>'Enh Grant Original Request'!J245</f>
        <v>0</v>
      </c>
      <c r="K256" s="128">
        <f>'Enh Grant Original Request'!K245</f>
        <v>0</v>
      </c>
      <c r="L256" s="128">
        <f>'Enh Grant Original Request'!L245</f>
        <v>0</v>
      </c>
      <c r="M256" s="128">
        <f>'Enh Grant Original Request'!M245</f>
        <v>0</v>
      </c>
      <c r="N256" s="128">
        <f>'Enh Grant Original Request'!N245</f>
        <v>0</v>
      </c>
      <c r="O256" s="128">
        <f>'Enh Grant Original Request'!O245</f>
        <v>0</v>
      </c>
      <c r="P256" s="128">
        <f>'Enh Grant Original Request'!P245</f>
        <v>0</v>
      </c>
      <c r="Q256" s="56">
        <f>'Enh Grant Original Request'!Q245</f>
        <v>0</v>
      </c>
      <c r="R256" s="56">
        <f>'Enh Grant Original Request'!R245</f>
        <v>0</v>
      </c>
      <c r="S256" s="40">
        <f t="shared" si="129"/>
        <v>0</v>
      </c>
      <c r="T256" s="40">
        <f t="shared" si="100"/>
        <v>0</v>
      </c>
      <c r="U256" s="40"/>
      <c r="V256" s="73"/>
      <c r="W256" s="40"/>
      <c r="X256" s="40">
        <f t="shared" si="127"/>
        <v>0</v>
      </c>
      <c r="Y256" s="40">
        <f t="shared" si="101"/>
        <v>0</v>
      </c>
      <c r="Z256" s="40"/>
      <c r="AA256" s="44"/>
      <c r="AB256" s="56">
        <f t="shared" si="103"/>
        <v>0</v>
      </c>
      <c r="AC256" s="40">
        <f t="shared" si="103"/>
        <v>0</v>
      </c>
      <c r="AD256" s="40">
        <f t="shared" si="104"/>
        <v>0</v>
      </c>
      <c r="AE256" s="40">
        <f t="shared" si="105"/>
        <v>0</v>
      </c>
      <c r="AF256" s="40">
        <f t="shared" si="116"/>
        <v>0</v>
      </c>
      <c r="AG256" s="40"/>
      <c r="AH256" s="72"/>
      <c r="AI256" s="72"/>
      <c r="AJ256" s="52"/>
      <c r="AK256" s="53"/>
      <c r="AN256" s="56">
        <f t="shared" si="122"/>
        <v>0</v>
      </c>
      <c r="AT256" s="4">
        <f t="shared" si="106"/>
        <v>0</v>
      </c>
      <c r="AZ256" s="4">
        <f t="shared" si="117"/>
        <v>0</v>
      </c>
      <c r="BB256" s="81"/>
      <c r="BC256" s="33"/>
      <c r="BE256" s="119"/>
      <c r="BF256" s="123">
        <f t="shared" si="118"/>
        <v>0</v>
      </c>
      <c r="BG256" s="34"/>
      <c r="BH256" s="34">
        <f t="shared" si="119"/>
        <v>0</v>
      </c>
      <c r="BI256" s="34">
        <f t="shared" si="119"/>
        <v>0</v>
      </c>
      <c r="BJ256" s="4">
        <f t="shared" si="120"/>
        <v>0</v>
      </c>
      <c r="BK256" s="4">
        <f t="shared" si="121"/>
        <v>0</v>
      </c>
      <c r="BP256" s="34">
        <f t="shared" si="107"/>
        <v>0</v>
      </c>
      <c r="BQ256" s="34">
        <f t="shared" si="107"/>
        <v>0</v>
      </c>
      <c r="BR256" s="4">
        <f t="shared" si="108"/>
        <v>0</v>
      </c>
      <c r="BS256" s="4">
        <f t="shared" si="109"/>
        <v>0</v>
      </c>
      <c r="BX256" s="34">
        <f t="shared" si="110"/>
        <v>0</v>
      </c>
      <c r="BY256" s="34">
        <f t="shared" si="110"/>
        <v>0</v>
      </c>
      <c r="BZ256" s="4">
        <f t="shared" si="111"/>
        <v>0</v>
      </c>
      <c r="CA256" s="4">
        <f t="shared" si="112"/>
        <v>0</v>
      </c>
      <c r="CF256" s="34">
        <f t="shared" si="113"/>
        <v>0</v>
      </c>
      <c r="CG256" s="34">
        <f t="shared" si="113"/>
        <v>0</v>
      </c>
      <c r="CH256" s="4">
        <f t="shared" si="114"/>
        <v>0</v>
      </c>
      <c r="CI256" s="4">
        <f t="shared" si="115"/>
        <v>0</v>
      </c>
      <c r="CN256" s="4">
        <f t="shared" si="124"/>
        <v>0</v>
      </c>
      <c r="CO256" s="8">
        <f t="shared" si="123"/>
        <v>0</v>
      </c>
    </row>
    <row r="257" spans="1:93" x14ac:dyDescent="0.3">
      <c r="A257" s="3">
        <f t="shared" si="128"/>
        <v>0</v>
      </c>
      <c r="B257" s="4">
        <f t="shared" si="128"/>
        <v>0</v>
      </c>
      <c r="C257" s="4">
        <f t="shared" si="128"/>
        <v>0</v>
      </c>
      <c r="D257" s="4">
        <f t="shared" si="128"/>
        <v>0</v>
      </c>
      <c r="E257" s="4">
        <f t="shared" si="128"/>
        <v>0</v>
      </c>
      <c r="F257" s="5">
        <f t="shared" si="128"/>
        <v>0</v>
      </c>
      <c r="G257" s="5">
        <f t="shared" si="128"/>
        <v>0</v>
      </c>
      <c r="H257" s="128">
        <f>'Enh Grant Original Request'!H246</f>
        <v>0</v>
      </c>
      <c r="I257" s="128">
        <f>'Enh Grant Original Request'!I246</f>
        <v>0</v>
      </c>
      <c r="J257" s="128">
        <f>'Enh Grant Original Request'!J246</f>
        <v>0</v>
      </c>
      <c r="K257" s="128">
        <f>'Enh Grant Original Request'!K246</f>
        <v>0</v>
      </c>
      <c r="L257" s="128">
        <f>'Enh Grant Original Request'!L246</f>
        <v>0</v>
      </c>
      <c r="M257" s="128">
        <f>'Enh Grant Original Request'!M246</f>
        <v>0</v>
      </c>
      <c r="N257" s="128">
        <f>'Enh Grant Original Request'!N246</f>
        <v>0</v>
      </c>
      <c r="O257" s="128">
        <f>'Enh Grant Original Request'!O246</f>
        <v>0</v>
      </c>
      <c r="P257" s="128">
        <f>'Enh Grant Original Request'!P246</f>
        <v>0</v>
      </c>
      <c r="Q257" s="56">
        <f>'Enh Grant Original Request'!Q246</f>
        <v>0</v>
      </c>
      <c r="R257" s="56">
        <f>'Enh Grant Original Request'!R246</f>
        <v>0</v>
      </c>
      <c r="S257" s="40">
        <f t="shared" si="129"/>
        <v>0</v>
      </c>
      <c r="T257" s="40">
        <f t="shared" si="100"/>
        <v>0</v>
      </c>
      <c r="U257" s="40"/>
      <c r="V257" s="73"/>
      <c r="W257" s="40"/>
      <c r="X257" s="40">
        <f t="shared" si="127"/>
        <v>0</v>
      </c>
      <c r="Y257" s="40">
        <f t="shared" si="101"/>
        <v>0</v>
      </c>
      <c r="Z257" s="40"/>
      <c r="AA257" s="44"/>
      <c r="AB257" s="56">
        <f t="shared" si="103"/>
        <v>0</v>
      </c>
      <c r="AC257" s="40">
        <f t="shared" si="103"/>
        <v>0</v>
      </c>
      <c r="AD257" s="40">
        <f t="shared" si="104"/>
        <v>0</v>
      </c>
      <c r="AE257" s="40">
        <f t="shared" si="105"/>
        <v>0</v>
      </c>
      <c r="AF257" s="40">
        <f t="shared" si="116"/>
        <v>0</v>
      </c>
      <c r="AG257" s="40"/>
      <c r="AH257" s="72"/>
      <c r="AI257" s="72"/>
      <c r="AJ257" s="52"/>
      <c r="AK257" s="53"/>
      <c r="AN257" s="56">
        <f t="shared" si="122"/>
        <v>0</v>
      </c>
      <c r="AT257" s="4">
        <f t="shared" si="106"/>
        <v>0</v>
      </c>
      <c r="AZ257" s="4">
        <f t="shared" si="117"/>
        <v>0</v>
      </c>
      <c r="BB257" s="81"/>
      <c r="BC257" s="33"/>
      <c r="BE257" s="119"/>
      <c r="BF257" s="123">
        <f t="shared" si="118"/>
        <v>0</v>
      </c>
      <c r="BG257" s="34"/>
      <c r="BH257" s="34">
        <f t="shared" si="119"/>
        <v>0</v>
      </c>
      <c r="BI257" s="34">
        <f t="shared" si="119"/>
        <v>0</v>
      </c>
      <c r="BJ257" s="4">
        <f t="shared" si="120"/>
        <v>0</v>
      </c>
      <c r="BK257" s="4">
        <f t="shared" si="121"/>
        <v>0</v>
      </c>
      <c r="BP257" s="34">
        <f t="shared" si="107"/>
        <v>0</v>
      </c>
      <c r="BQ257" s="34">
        <f t="shared" si="107"/>
        <v>0</v>
      </c>
      <c r="BR257" s="4">
        <f t="shared" si="108"/>
        <v>0</v>
      </c>
      <c r="BS257" s="4">
        <f t="shared" si="109"/>
        <v>0</v>
      </c>
      <c r="BX257" s="34">
        <f t="shared" si="110"/>
        <v>0</v>
      </c>
      <c r="BY257" s="34">
        <f t="shared" si="110"/>
        <v>0</v>
      </c>
      <c r="BZ257" s="4">
        <f t="shared" si="111"/>
        <v>0</v>
      </c>
      <c r="CA257" s="4">
        <f t="shared" si="112"/>
        <v>0</v>
      </c>
      <c r="CF257" s="34">
        <f t="shared" si="113"/>
        <v>0</v>
      </c>
      <c r="CG257" s="34">
        <f t="shared" si="113"/>
        <v>0</v>
      </c>
      <c r="CH257" s="4">
        <f t="shared" si="114"/>
        <v>0</v>
      </c>
      <c r="CI257" s="4">
        <f t="shared" si="115"/>
        <v>0</v>
      </c>
      <c r="CN257" s="4">
        <f t="shared" si="124"/>
        <v>0</v>
      </c>
      <c r="CO257" s="8">
        <f t="shared" si="123"/>
        <v>0</v>
      </c>
    </row>
    <row r="258" spans="1:93" x14ac:dyDescent="0.3">
      <c r="A258" s="3">
        <f t="shared" si="128"/>
        <v>0</v>
      </c>
      <c r="B258" s="4">
        <f t="shared" si="128"/>
        <v>0</v>
      </c>
      <c r="C258" s="4">
        <f t="shared" si="128"/>
        <v>0</v>
      </c>
      <c r="D258" s="4">
        <f t="shared" si="128"/>
        <v>0</v>
      </c>
      <c r="E258" s="4">
        <f t="shared" si="128"/>
        <v>0</v>
      </c>
      <c r="F258" s="5">
        <f t="shared" si="128"/>
        <v>0</v>
      </c>
      <c r="G258" s="5">
        <f t="shared" si="128"/>
        <v>0</v>
      </c>
      <c r="H258" s="128">
        <f>'Enh Grant Original Request'!H247</f>
        <v>0</v>
      </c>
      <c r="I258" s="128">
        <f>'Enh Grant Original Request'!I247</f>
        <v>0</v>
      </c>
      <c r="J258" s="128">
        <f>'Enh Grant Original Request'!J247</f>
        <v>0</v>
      </c>
      <c r="K258" s="128">
        <f>'Enh Grant Original Request'!K247</f>
        <v>0</v>
      </c>
      <c r="L258" s="128">
        <f>'Enh Grant Original Request'!L247</f>
        <v>0</v>
      </c>
      <c r="M258" s="128">
        <f>'Enh Grant Original Request'!M247</f>
        <v>0</v>
      </c>
      <c r="N258" s="128">
        <f>'Enh Grant Original Request'!N247</f>
        <v>0</v>
      </c>
      <c r="O258" s="128">
        <f>'Enh Grant Original Request'!O247</f>
        <v>0</v>
      </c>
      <c r="P258" s="128">
        <f>'Enh Grant Original Request'!P247</f>
        <v>0</v>
      </c>
      <c r="Q258" s="56">
        <f>'Enh Grant Original Request'!Q247</f>
        <v>0</v>
      </c>
      <c r="R258" s="56">
        <f>'Enh Grant Original Request'!R247</f>
        <v>0</v>
      </c>
      <c r="S258" s="40">
        <f t="shared" si="129"/>
        <v>0</v>
      </c>
      <c r="T258" s="40">
        <f t="shared" si="100"/>
        <v>0</v>
      </c>
      <c r="U258" s="40"/>
      <c r="V258" s="73"/>
      <c r="W258" s="40"/>
      <c r="X258" s="40">
        <f t="shared" si="127"/>
        <v>0</v>
      </c>
      <c r="Y258" s="40">
        <f t="shared" si="101"/>
        <v>0</v>
      </c>
      <c r="Z258" s="40"/>
      <c r="AA258" s="44"/>
      <c r="AB258" s="56">
        <f t="shared" si="103"/>
        <v>0</v>
      </c>
      <c r="AC258" s="40">
        <f t="shared" si="103"/>
        <v>0</v>
      </c>
      <c r="AD258" s="40">
        <f t="shared" si="104"/>
        <v>0</v>
      </c>
      <c r="AE258" s="40">
        <f t="shared" si="105"/>
        <v>0</v>
      </c>
      <c r="AF258" s="40">
        <f t="shared" si="116"/>
        <v>0</v>
      </c>
      <c r="AG258" s="40"/>
      <c r="AH258" s="72"/>
      <c r="AI258" s="72"/>
      <c r="AJ258" s="52"/>
      <c r="AK258" s="53"/>
      <c r="AN258" s="56">
        <f t="shared" si="122"/>
        <v>0</v>
      </c>
      <c r="AT258" s="4">
        <f t="shared" si="106"/>
        <v>0</v>
      </c>
      <c r="AZ258" s="4">
        <f t="shared" si="117"/>
        <v>0</v>
      </c>
      <c r="BB258" s="81"/>
      <c r="BC258" s="33"/>
      <c r="BE258" s="119"/>
      <c r="BF258" s="123">
        <f t="shared" si="118"/>
        <v>0</v>
      </c>
      <c r="BG258" s="34"/>
      <c r="BH258" s="34">
        <f t="shared" si="119"/>
        <v>0</v>
      </c>
      <c r="BI258" s="34">
        <f t="shared" si="119"/>
        <v>0</v>
      </c>
      <c r="BJ258" s="4">
        <f t="shared" si="120"/>
        <v>0</v>
      </c>
      <c r="BK258" s="4">
        <f t="shared" si="121"/>
        <v>0</v>
      </c>
      <c r="BP258" s="34">
        <f t="shared" si="107"/>
        <v>0</v>
      </c>
      <c r="BQ258" s="34">
        <f t="shared" si="107"/>
        <v>0</v>
      </c>
      <c r="BR258" s="4">
        <f t="shared" si="108"/>
        <v>0</v>
      </c>
      <c r="BS258" s="4">
        <f t="shared" si="109"/>
        <v>0</v>
      </c>
      <c r="BX258" s="34">
        <f t="shared" si="110"/>
        <v>0</v>
      </c>
      <c r="BY258" s="34">
        <f t="shared" si="110"/>
        <v>0</v>
      </c>
      <c r="BZ258" s="4">
        <f t="shared" si="111"/>
        <v>0</v>
      </c>
      <c r="CA258" s="4">
        <f t="shared" si="112"/>
        <v>0</v>
      </c>
      <c r="CF258" s="34">
        <f t="shared" si="113"/>
        <v>0</v>
      </c>
      <c r="CG258" s="34">
        <f t="shared" si="113"/>
        <v>0</v>
      </c>
      <c r="CH258" s="4">
        <f t="shared" si="114"/>
        <v>0</v>
      </c>
      <c r="CI258" s="4">
        <f t="shared" si="115"/>
        <v>0</v>
      </c>
      <c r="CN258" s="4">
        <f t="shared" si="124"/>
        <v>0</v>
      </c>
      <c r="CO258" s="8">
        <f t="shared" si="123"/>
        <v>0</v>
      </c>
    </row>
    <row r="259" spans="1:93" x14ac:dyDescent="0.3">
      <c r="A259" s="3">
        <f t="shared" si="128"/>
        <v>0</v>
      </c>
      <c r="B259" s="4">
        <f t="shared" si="128"/>
        <v>0</v>
      </c>
      <c r="C259" s="4">
        <f t="shared" si="128"/>
        <v>0</v>
      </c>
      <c r="D259" s="4">
        <f t="shared" si="128"/>
        <v>0</v>
      </c>
      <c r="E259" s="4">
        <f t="shared" si="128"/>
        <v>0</v>
      </c>
      <c r="F259" s="5">
        <f t="shared" si="128"/>
        <v>0</v>
      </c>
      <c r="G259" s="5">
        <f t="shared" si="128"/>
        <v>0</v>
      </c>
      <c r="H259" s="128">
        <f>'Enh Grant Original Request'!H248</f>
        <v>0</v>
      </c>
      <c r="I259" s="128">
        <f>'Enh Grant Original Request'!I248</f>
        <v>0</v>
      </c>
      <c r="J259" s="128">
        <f>'Enh Grant Original Request'!J248</f>
        <v>0</v>
      </c>
      <c r="K259" s="128">
        <f>'Enh Grant Original Request'!K248</f>
        <v>0</v>
      </c>
      <c r="L259" s="128">
        <f>'Enh Grant Original Request'!L248</f>
        <v>0</v>
      </c>
      <c r="M259" s="128">
        <f>'Enh Grant Original Request'!M248</f>
        <v>0</v>
      </c>
      <c r="N259" s="128">
        <f>'Enh Grant Original Request'!N248</f>
        <v>0</v>
      </c>
      <c r="O259" s="128">
        <f>'Enh Grant Original Request'!O248</f>
        <v>0</v>
      </c>
      <c r="P259" s="128">
        <f>'Enh Grant Original Request'!P248</f>
        <v>0</v>
      </c>
      <c r="Q259" s="56">
        <f>'Enh Grant Original Request'!Q248</f>
        <v>0</v>
      </c>
      <c r="R259" s="56">
        <f>'Enh Grant Original Request'!R248</f>
        <v>0</v>
      </c>
      <c r="S259" s="40">
        <f t="shared" si="129"/>
        <v>0</v>
      </c>
      <c r="T259" s="40">
        <f t="shared" si="100"/>
        <v>0</v>
      </c>
      <c r="U259" s="40"/>
      <c r="V259" s="73"/>
      <c r="W259" s="40"/>
      <c r="X259" s="40">
        <f t="shared" si="127"/>
        <v>0</v>
      </c>
      <c r="Y259" s="40">
        <f t="shared" si="101"/>
        <v>0</v>
      </c>
      <c r="Z259" s="40"/>
      <c r="AA259" s="44"/>
      <c r="AB259" s="56">
        <f t="shared" si="103"/>
        <v>0</v>
      </c>
      <c r="AC259" s="40">
        <f t="shared" si="103"/>
        <v>0</v>
      </c>
      <c r="AD259" s="40">
        <f t="shared" si="104"/>
        <v>0</v>
      </c>
      <c r="AE259" s="40">
        <f t="shared" si="105"/>
        <v>0</v>
      </c>
      <c r="AF259" s="40">
        <f t="shared" si="116"/>
        <v>0</v>
      </c>
      <c r="AG259" s="40"/>
      <c r="AH259" s="72"/>
      <c r="AI259" s="72"/>
      <c r="AJ259" s="52"/>
      <c r="AK259" s="53"/>
      <c r="AN259" s="56">
        <f t="shared" si="122"/>
        <v>0</v>
      </c>
      <c r="AT259" s="4">
        <f t="shared" si="106"/>
        <v>0</v>
      </c>
      <c r="AZ259" s="4">
        <f t="shared" si="117"/>
        <v>0</v>
      </c>
      <c r="BB259" s="81"/>
      <c r="BC259" s="33"/>
      <c r="BE259" s="119"/>
      <c r="BF259" s="123">
        <f t="shared" si="118"/>
        <v>0</v>
      </c>
      <c r="BG259" s="34"/>
      <c r="BH259" s="34">
        <f t="shared" si="119"/>
        <v>0</v>
      </c>
      <c r="BI259" s="34">
        <f t="shared" si="119"/>
        <v>0</v>
      </c>
      <c r="BJ259" s="4">
        <f t="shared" si="120"/>
        <v>0</v>
      </c>
      <c r="BK259" s="4">
        <f t="shared" si="121"/>
        <v>0</v>
      </c>
      <c r="BP259" s="34">
        <f t="shared" si="107"/>
        <v>0</v>
      </c>
      <c r="BQ259" s="34">
        <f t="shared" si="107"/>
        <v>0</v>
      </c>
      <c r="BR259" s="4">
        <f t="shared" si="108"/>
        <v>0</v>
      </c>
      <c r="BS259" s="4">
        <f t="shared" si="109"/>
        <v>0</v>
      </c>
      <c r="BX259" s="34">
        <f t="shared" si="110"/>
        <v>0</v>
      </c>
      <c r="BY259" s="34">
        <f t="shared" si="110"/>
        <v>0</v>
      </c>
      <c r="BZ259" s="4">
        <f t="shared" si="111"/>
        <v>0</v>
      </c>
      <c r="CA259" s="4">
        <f t="shared" si="112"/>
        <v>0</v>
      </c>
      <c r="CF259" s="34">
        <f t="shared" si="113"/>
        <v>0</v>
      </c>
      <c r="CG259" s="34">
        <f t="shared" si="113"/>
        <v>0</v>
      </c>
      <c r="CH259" s="4">
        <f t="shared" si="114"/>
        <v>0</v>
      </c>
      <c r="CI259" s="4">
        <f t="shared" si="115"/>
        <v>0</v>
      </c>
      <c r="CN259" s="4">
        <f t="shared" si="124"/>
        <v>0</v>
      </c>
      <c r="CO259" s="8">
        <f t="shared" si="123"/>
        <v>0</v>
      </c>
    </row>
    <row r="260" spans="1:93" x14ac:dyDescent="0.3">
      <c r="A260" s="3">
        <f t="shared" si="128"/>
        <v>0</v>
      </c>
      <c r="B260" s="4">
        <f t="shared" si="128"/>
        <v>0</v>
      </c>
      <c r="C260" s="4">
        <f t="shared" si="128"/>
        <v>0</v>
      </c>
      <c r="D260" s="4">
        <f t="shared" si="128"/>
        <v>0</v>
      </c>
      <c r="E260" s="4">
        <f t="shared" si="128"/>
        <v>0</v>
      </c>
      <c r="F260" s="5">
        <f t="shared" si="128"/>
        <v>0</v>
      </c>
      <c r="G260" s="5">
        <f t="shared" si="128"/>
        <v>0</v>
      </c>
      <c r="H260" s="128">
        <f>'Enh Grant Original Request'!H249</f>
        <v>0</v>
      </c>
      <c r="I260" s="128">
        <f>'Enh Grant Original Request'!I249</f>
        <v>0</v>
      </c>
      <c r="J260" s="128">
        <f>'Enh Grant Original Request'!J249</f>
        <v>0</v>
      </c>
      <c r="K260" s="128">
        <f>'Enh Grant Original Request'!K249</f>
        <v>0</v>
      </c>
      <c r="L260" s="128">
        <f>'Enh Grant Original Request'!L249</f>
        <v>0</v>
      </c>
      <c r="M260" s="128">
        <f>'Enh Grant Original Request'!M249</f>
        <v>0</v>
      </c>
      <c r="N260" s="128">
        <f>'Enh Grant Original Request'!N249</f>
        <v>0</v>
      </c>
      <c r="O260" s="128">
        <f>'Enh Grant Original Request'!O249</f>
        <v>0</v>
      </c>
      <c r="P260" s="128">
        <f>'Enh Grant Original Request'!P249</f>
        <v>0</v>
      </c>
      <c r="Q260" s="56">
        <f>'Enh Grant Original Request'!Q249</f>
        <v>0</v>
      </c>
      <c r="R260" s="56">
        <f>'Enh Grant Original Request'!R249</f>
        <v>0</v>
      </c>
      <c r="S260" s="40">
        <f t="shared" si="129"/>
        <v>0</v>
      </c>
      <c r="T260" s="40">
        <f t="shared" si="100"/>
        <v>0</v>
      </c>
      <c r="U260" s="40"/>
      <c r="V260" s="73"/>
      <c r="W260" s="40"/>
      <c r="X260" s="40">
        <f t="shared" si="127"/>
        <v>0</v>
      </c>
      <c r="Y260" s="40">
        <f t="shared" si="101"/>
        <v>0</v>
      </c>
      <c r="Z260" s="40"/>
      <c r="AA260" s="44"/>
      <c r="AB260" s="56">
        <f t="shared" si="103"/>
        <v>0</v>
      </c>
      <c r="AC260" s="40">
        <f t="shared" si="103"/>
        <v>0</v>
      </c>
      <c r="AD260" s="40">
        <f t="shared" si="104"/>
        <v>0</v>
      </c>
      <c r="AE260" s="40">
        <f t="shared" si="105"/>
        <v>0</v>
      </c>
      <c r="AF260" s="40">
        <f t="shared" si="116"/>
        <v>0</v>
      </c>
      <c r="AG260" s="40"/>
      <c r="AH260" s="72"/>
      <c r="AI260" s="72"/>
      <c r="AJ260" s="52"/>
      <c r="AK260" s="53"/>
      <c r="AN260" s="56">
        <f t="shared" si="122"/>
        <v>0</v>
      </c>
      <c r="AT260" s="4">
        <f t="shared" si="106"/>
        <v>0</v>
      </c>
      <c r="AZ260" s="4">
        <f t="shared" si="117"/>
        <v>0</v>
      </c>
      <c r="BB260" s="81"/>
      <c r="BC260" s="33"/>
      <c r="BE260" s="119"/>
      <c r="BF260" s="123">
        <f t="shared" si="118"/>
        <v>0</v>
      </c>
      <c r="BG260" s="34"/>
      <c r="BH260" s="34">
        <f t="shared" si="119"/>
        <v>0</v>
      </c>
      <c r="BI260" s="34">
        <f t="shared" si="119"/>
        <v>0</v>
      </c>
      <c r="BJ260" s="4">
        <f t="shared" si="120"/>
        <v>0</v>
      </c>
      <c r="BK260" s="4">
        <f t="shared" si="121"/>
        <v>0</v>
      </c>
      <c r="BP260" s="34">
        <f t="shared" si="107"/>
        <v>0</v>
      </c>
      <c r="BQ260" s="34">
        <f t="shared" si="107"/>
        <v>0</v>
      </c>
      <c r="BR260" s="4">
        <f t="shared" si="108"/>
        <v>0</v>
      </c>
      <c r="BS260" s="4">
        <f t="shared" si="109"/>
        <v>0</v>
      </c>
      <c r="BX260" s="34">
        <f t="shared" si="110"/>
        <v>0</v>
      </c>
      <c r="BY260" s="34">
        <f t="shared" si="110"/>
        <v>0</v>
      </c>
      <c r="BZ260" s="4">
        <f t="shared" si="111"/>
        <v>0</v>
      </c>
      <c r="CA260" s="4">
        <f t="shared" si="112"/>
        <v>0</v>
      </c>
      <c r="CF260" s="34">
        <f t="shared" si="113"/>
        <v>0</v>
      </c>
      <c r="CG260" s="34">
        <f t="shared" si="113"/>
        <v>0</v>
      </c>
      <c r="CH260" s="4">
        <f t="shared" si="114"/>
        <v>0</v>
      </c>
      <c r="CI260" s="4">
        <f t="shared" si="115"/>
        <v>0</v>
      </c>
      <c r="CN260" s="4">
        <f t="shared" si="124"/>
        <v>0</v>
      </c>
      <c r="CO260" s="8">
        <f t="shared" si="123"/>
        <v>0</v>
      </c>
    </row>
    <row r="261" spans="1:93" x14ac:dyDescent="0.3">
      <c r="A261" s="3">
        <f t="shared" si="128"/>
        <v>0</v>
      </c>
      <c r="B261" s="4">
        <f t="shared" si="128"/>
        <v>0</v>
      </c>
      <c r="C261" s="4">
        <f t="shared" si="128"/>
        <v>0</v>
      </c>
      <c r="D261" s="4">
        <f t="shared" si="128"/>
        <v>0</v>
      </c>
      <c r="E261" s="4">
        <f t="shared" si="128"/>
        <v>0</v>
      </c>
      <c r="F261" s="5">
        <f t="shared" si="128"/>
        <v>0</v>
      </c>
      <c r="G261" s="5">
        <f t="shared" si="128"/>
        <v>0</v>
      </c>
      <c r="H261" s="128">
        <f>'Enh Grant Original Request'!H250</f>
        <v>0</v>
      </c>
      <c r="I261" s="128">
        <f>'Enh Grant Original Request'!I250</f>
        <v>0</v>
      </c>
      <c r="J261" s="128">
        <f>'Enh Grant Original Request'!J250</f>
        <v>0</v>
      </c>
      <c r="K261" s="128">
        <f>'Enh Grant Original Request'!K250</f>
        <v>0</v>
      </c>
      <c r="L261" s="128">
        <f>'Enh Grant Original Request'!L250</f>
        <v>0</v>
      </c>
      <c r="M261" s="128">
        <f>'Enh Grant Original Request'!M250</f>
        <v>0</v>
      </c>
      <c r="N261" s="128">
        <f>'Enh Grant Original Request'!N250</f>
        <v>0</v>
      </c>
      <c r="O261" s="128">
        <f>'Enh Grant Original Request'!O250</f>
        <v>0</v>
      </c>
      <c r="P261" s="128">
        <f>'Enh Grant Original Request'!P250</f>
        <v>0</v>
      </c>
      <c r="Q261" s="56">
        <f>'Enh Grant Original Request'!Q250</f>
        <v>0</v>
      </c>
      <c r="R261" s="56">
        <f>'Enh Grant Original Request'!R250</f>
        <v>0</v>
      </c>
      <c r="S261" s="40">
        <f t="shared" si="129"/>
        <v>0</v>
      </c>
      <c r="T261" s="40">
        <f t="shared" si="100"/>
        <v>0</v>
      </c>
      <c r="U261" s="40"/>
      <c r="V261" s="73"/>
      <c r="W261" s="40"/>
      <c r="X261" s="40">
        <f t="shared" si="127"/>
        <v>0</v>
      </c>
      <c r="Y261" s="40">
        <f t="shared" si="101"/>
        <v>0</v>
      </c>
      <c r="Z261" s="40"/>
      <c r="AA261" s="44"/>
      <c r="AB261" s="56">
        <f t="shared" si="103"/>
        <v>0</v>
      </c>
      <c r="AC261" s="40">
        <f t="shared" si="103"/>
        <v>0</v>
      </c>
      <c r="AD261" s="40">
        <f t="shared" si="104"/>
        <v>0</v>
      </c>
      <c r="AE261" s="40">
        <f t="shared" si="105"/>
        <v>0</v>
      </c>
      <c r="AF261" s="40">
        <f t="shared" si="116"/>
        <v>0</v>
      </c>
      <c r="AG261" s="40"/>
      <c r="AH261" s="72"/>
      <c r="AI261" s="72"/>
      <c r="AJ261" s="52"/>
      <c r="AK261" s="53"/>
      <c r="AN261" s="56">
        <f t="shared" si="122"/>
        <v>0</v>
      </c>
      <c r="AT261" s="4">
        <f t="shared" si="106"/>
        <v>0</v>
      </c>
      <c r="AZ261" s="4">
        <f t="shared" si="117"/>
        <v>0</v>
      </c>
      <c r="BB261" s="81"/>
      <c r="BC261" s="33"/>
      <c r="BE261" s="119"/>
      <c r="BF261" s="123">
        <f t="shared" si="118"/>
        <v>0</v>
      </c>
      <c r="BG261" s="34"/>
      <c r="BH261" s="34">
        <f t="shared" si="119"/>
        <v>0</v>
      </c>
      <c r="BI261" s="34">
        <f t="shared" si="119"/>
        <v>0</v>
      </c>
      <c r="BJ261" s="4">
        <f t="shared" si="120"/>
        <v>0</v>
      </c>
      <c r="BK261" s="4">
        <f t="shared" si="121"/>
        <v>0</v>
      </c>
      <c r="BP261" s="34">
        <f t="shared" si="107"/>
        <v>0</v>
      </c>
      <c r="BQ261" s="34">
        <f t="shared" si="107"/>
        <v>0</v>
      </c>
      <c r="BR261" s="4">
        <f t="shared" si="108"/>
        <v>0</v>
      </c>
      <c r="BS261" s="4">
        <f t="shared" si="109"/>
        <v>0</v>
      </c>
      <c r="BX261" s="34">
        <f t="shared" si="110"/>
        <v>0</v>
      </c>
      <c r="BY261" s="34">
        <f t="shared" si="110"/>
        <v>0</v>
      </c>
      <c r="BZ261" s="4">
        <f t="shared" si="111"/>
        <v>0</v>
      </c>
      <c r="CA261" s="4">
        <f t="shared" si="112"/>
        <v>0</v>
      </c>
      <c r="CF261" s="34">
        <f t="shared" si="113"/>
        <v>0</v>
      </c>
      <c r="CG261" s="34">
        <f t="shared" si="113"/>
        <v>0</v>
      </c>
      <c r="CH261" s="4">
        <f t="shared" si="114"/>
        <v>0</v>
      </c>
      <c r="CI261" s="4">
        <f t="shared" si="115"/>
        <v>0</v>
      </c>
      <c r="CN261" s="4">
        <f t="shared" si="124"/>
        <v>0</v>
      </c>
      <c r="CO261" s="8">
        <f t="shared" si="123"/>
        <v>0</v>
      </c>
    </row>
    <row r="262" spans="1:93" x14ac:dyDescent="0.3">
      <c r="A262" s="3">
        <f t="shared" si="128"/>
        <v>0</v>
      </c>
      <c r="B262" s="4">
        <f t="shared" si="128"/>
        <v>0</v>
      </c>
      <c r="C262" s="4">
        <f t="shared" si="128"/>
        <v>0</v>
      </c>
      <c r="D262" s="4">
        <f t="shared" si="128"/>
        <v>0</v>
      </c>
      <c r="E262" s="4">
        <f t="shared" si="128"/>
        <v>0</v>
      </c>
      <c r="F262" s="5">
        <f t="shared" si="128"/>
        <v>0</v>
      </c>
      <c r="G262" s="5">
        <f t="shared" si="128"/>
        <v>0</v>
      </c>
      <c r="H262" s="128">
        <f>'Enh Grant Original Request'!H251</f>
        <v>0</v>
      </c>
      <c r="I262" s="128">
        <f>'Enh Grant Original Request'!I251</f>
        <v>0</v>
      </c>
      <c r="J262" s="128">
        <f>'Enh Grant Original Request'!J251</f>
        <v>0</v>
      </c>
      <c r="K262" s="128">
        <f>'Enh Grant Original Request'!K251</f>
        <v>0</v>
      </c>
      <c r="L262" s="128">
        <f>'Enh Grant Original Request'!L251</f>
        <v>0</v>
      </c>
      <c r="M262" s="128">
        <f>'Enh Grant Original Request'!M251</f>
        <v>0</v>
      </c>
      <c r="N262" s="128">
        <f>'Enh Grant Original Request'!N251</f>
        <v>0</v>
      </c>
      <c r="O262" s="128">
        <f>'Enh Grant Original Request'!O251</f>
        <v>0</v>
      </c>
      <c r="P262" s="128">
        <f>'Enh Grant Original Request'!P251</f>
        <v>0</v>
      </c>
      <c r="Q262" s="56">
        <f>'Enh Grant Original Request'!Q251</f>
        <v>0</v>
      </c>
      <c r="R262" s="56">
        <f>'Enh Grant Original Request'!R251</f>
        <v>0</v>
      </c>
      <c r="S262" s="40">
        <f t="shared" si="129"/>
        <v>0</v>
      </c>
      <c r="T262" s="40">
        <f t="shared" si="100"/>
        <v>0</v>
      </c>
      <c r="U262" s="40"/>
      <c r="V262" s="73"/>
      <c r="W262" s="40"/>
      <c r="X262" s="40">
        <f t="shared" si="127"/>
        <v>0</v>
      </c>
      <c r="Y262" s="40">
        <f t="shared" si="101"/>
        <v>0</v>
      </c>
      <c r="Z262" s="40"/>
      <c r="AA262" s="44"/>
      <c r="AB262" s="56">
        <f t="shared" si="103"/>
        <v>0</v>
      </c>
      <c r="AC262" s="40">
        <f t="shared" si="103"/>
        <v>0</v>
      </c>
      <c r="AD262" s="40">
        <f t="shared" si="104"/>
        <v>0</v>
      </c>
      <c r="AE262" s="40">
        <f t="shared" si="105"/>
        <v>0</v>
      </c>
      <c r="AF262" s="40">
        <f t="shared" si="116"/>
        <v>0</v>
      </c>
      <c r="AG262" s="40"/>
      <c r="AH262" s="72"/>
      <c r="AI262" s="72"/>
      <c r="AJ262" s="52"/>
      <c r="AK262" s="53"/>
      <c r="AN262" s="56">
        <f t="shared" si="122"/>
        <v>0</v>
      </c>
      <c r="AT262" s="4">
        <f t="shared" si="106"/>
        <v>0</v>
      </c>
      <c r="AZ262" s="4">
        <f t="shared" si="117"/>
        <v>0</v>
      </c>
      <c r="BB262" s="81"/>
      <c r="BC262" s="33"/>
      <c r="BE262" s="119"/>
      <c r="BF262" s="123">
        <f t="shared" si="118"/>
        <v>0</v>
      </c>
      <c r="BG262" s="34"/>
      <c r="BH262" s="34">
        <f t="shared" si="119"/>
        <v>0</v>
      </c>
      <c r="BI262" s="34">
        <f t="shared" si="119"/>
        <v>0</v>
      </c>
      <c r="BJ262" s="4">
        <f t="shared" si="120"/>
        <v>0</v>
      </c>
      <c r="BK262" s="4">
        <f t="shared" si="121"/>
        <v>0</v>
      </c>
      <c r="BP262" s="34">
        <f t="shared" si="107"/>
        <v>0</v>
      </c>
      <c r="BQ262" s="34">
        <f t="shared" si="107"/>
        <v>0</v>
      </c>
      <c r="BR262" s="4">
        <f t="shared" si="108"/>
        <v>0</v>
      </c>
      <c r="BS262" s="4">
        <f t="shared" si="109"/>
        <v>0</v>
      </c>
      <c r="BX262" s="34">
        <f t="shared" si="110"/>
        <v>0</v>
      </c>
      <c r="BY262" s="34">
        <f t="shared" si="110"/>
        <v>0</v>
      </c>
      <c r="BZ262" s="4">
        <f t="shared" si="111"/>
        <v>0</v>
      </c>
      <c r="CA262" s="4">
        <f t="shared" si="112"/>
        <v>0</v>
      </c>
      <c r="CF262" s="34">
        <f t="shared" si="113"/>
        <v>0</v>
      </c>
      <c r="CG262" s="34">
        <f t="shared" si="113"/>
        <v>0</v>
      </c>
      <c r="CH262" s="4">
        <f t="shared" si="114"/>
        <v>0</v>
      </c>
      <c r="CI262" s="4">
        <f t="shared" si="115"/>
        <v>0</v>
      </c>
      <c r="CN262" s="4">
        <f t="shared" si="124"/>
        <v>0</v>
      </c>
      <c r="CO262" s="8">
        <f t="shared" si="123"/>
        <v>0</v>
      </c>
    </row>
    <row r="263" spans="1:93" x14ac:dyDescent="0.3">
      <c r="A263" s="3">
        <f t="shared" si="128"/>
        <v>0</v>
      </c>
      <c r="B263" s="4">
        <f t="shared" si="128"/>
        <v>0</v>
      </c>
      <c r="C263" s="4">
        <f t="shared" si="128"/>
        <v>0</v>
      </c>
      <c r="D263" s="4">
        <f t="shared" si="128"/>
        <v>0</v>
      </c>
      <c r="E263" s="4">
        <f t="shared" si="128"/>
        <v>0</v>
      </c>
      <c r="F263" s="5">
        <f t="shared" si="128"/>
        <v>0</v>
      </c>
      <c r="G263" s="5">
        <f t="shared" si="128"/>
        <v>0</v>
      </c>
      <c r="H263" s="128">
        <f>'Enh Grant Original Request'!H252</f>
        <v>0</v>
      </c>
      <c r="I263" s="128">
        <f>'Enh Grant Original Request'!I252</f>
        <v>0</v>
      </c>
      <c r="J263" s="128">
        <f>'Enh Grant Original Request'!J252</f>
        <v>0</v>
      </c>
      <c r="K263" s="128">
        <f>'Enh Grant Original Request'!K252</f>
        <v>0</v>
      </c>
      <c r="L263" s="128">
        <f>'Enh Grant Original Request'!L252</f>
        <v>0</v>
      </c>
      <c r="M263" s="128">
        <f>'Enh Grant Original Request'!M252</f>
        <v>0</v>
      </c>
      <c r="N263" s="128">
        <f>'Enh Grant Original Request'!N252</f>
        <v>0</v>
      </c>
      <c r="O263" s="128">
        <f>'Enh Grant Original Request'!O252</f>
        <v>0</v>
      </c>
      <c r="P263" s="128">
        <f>'Enh Grant Original Request'!P252</f>
        <v>0</v>
      </c>
      <c r="Q263" s="56">
        <f>'Enh Grant Original Request'!Q252</f>
        <v>0</v>
      </c>
      <c r="R263" s="56">
        <f>'Enh Grant Original Request'!R252</f>
        <v>0</v>
      </c>
      <c r="S263" s="40">
        <f t="shared" si="129"/>
        <v>0</v>
      </c>
      <c r="T263" s="40">
        <f t="shared" si="100"/>
        <v>0</v>
      </c>
      <c r="U263" s="40"/>
      <c r="V263" s="73"/>
      <c r="W263" s="40"/>
      <c r="X263" s="40">
        <f t="shared" si="127"/>
        <v>0</v>
      </c>
      <c r="Y263" s="40">
        <f t="shared" si="101"/>
        <v>0</v>
      </c>
      <c r="Z263" s="40"/>
      <c r="AA263" s="44"/>
      <c r="AB263" s="56">
        <f t="shared" si="103"/>
        <v>0</v>
      </c>
      <c r="AC263" s="40">
        <f t="shared" si="103"/>
        <v>0</v>
      </c>
      <c r="AD263" s="40">
        <f t="shared" si="104"/>
        <v>0</v>
      </c>
      <c r="AE263" s="40">
        <f t="shared" si="105"/>
        <v>0</v>
      </c>
      <c r="AF263" s="40">
        <f t="shared" si="116"/>
        <v>0</v>
      </c>
      <c r="AG263" s="40"/>
      <c r="AH263" s="72"/>
      <c r="AI263" s="72"/>
      <c r="AJ263" s="52"/>
      <c r="AK263" s="53"/>
      <c r="AN263" s="56">
        <f t="shared" si="122"/>
        <v>0</v>
      </c>
      <c r="AT263" s="4">
        <f t="shared" si="106"/>
        <v>0</v>
      </c>
      <c r="AZ263" s="4">
        <f t="shared" si="117"/>
        <v>0</v>
      </c>
      <c r="BB263" s="81"/>
      <c r="BC263" s="33"/>
      <c r="BE263" s="119"/>
      <c r="BF263" s="123">
        <f t="shared" si="118"/>
        <v>0</v>
      </c>
      <c r="BG263" s="34"/>
      <c r="BH263" s="34">
        <f t="shared" si="119"/>
        <v>0</v>
      </c>
      <c r="BI263" s="34">
        <f t="shared" si="119"/>
        <v>0</v>
      </c>
      <c r="BJ263" s="4">
        <f t="shared" si="120"/>
        <v>0</v>
      </c>
      <c r="BK263" s="4">
        <f t="shared" si="121"/>
        <v>0</v>
      </c>
      <c r="BP263" s="34">
        <f t="shared" si="107"/>
        <v>0</v>
      </c>
      <c r="BQ263" s="34">
        <f t="shared" si="107"/>
        <v>0</v>
      </c>
      <c r="BR263" s="4">
        <f t="shared" si="108"/>
        <v>0</v>
      </c>
      <c r="BS263" s="4">
        <f t="shared" si="109"/>
        <v>0</v>
      </c>
      <c r="BX263" s="34">
        <f t="shared" si="110"/>
        <v>0</v>
      </c>
      <c r="BY263" s="34">
        <f t="shared" si="110"/>
        <v>0</v>
      </c>
      <c r="BZ263" s="4">
        <f t="shared" si="111"/>
        <v>0</v>
      </c>
      <c r="CA263" s="4">
        <f t="shared" si="112"/>
        <v>0</v>
      </c>
      <c r="CF263" s="34">
        <f t="shared" si="113"/>
        <v>0</v>
      </c>
      <c r="CG263" s="34">
        <f t="shared" si="113"/>
        <v>0</v>
      </c>
      <c r="CH263" s="4">
        <f t="shared" si="114"/>
        <v>0</v>
      </c>
      <c r="CI263" s="4">
        <f t="shared" si="115"/>
        <v>0</v>
      </c>
      <c r="CN263" s="4">
        <f t="shared" si="124"/>
        <v>0</v>
      </c>
      <c r="CO263" s="8">
        <f t="shared" si="123"/>
        <v>0</v>
      </c>
    </row>
    <row r="264" spans="1:93" x14ac:dyDescent="0.3">
      <c r="A264" s="3">
        <f t="shared" si="128"/>
        <v>0</v>
      </c>
      <c r="B264" s="4">
        <f t="shared" si="128"/>
        <v>0</v>
      </c>
      <c r="C264" s="4">
        <f t="shared" si="128"/>
        <v>0</v>
      </c>
      <c r="D264" s="4">
        <f t="shared" si="128"/>
        <v>0</v>
      </c>
      <c r="E264" s="4">
        <f t="shared" si="128"/>
        <v>0</v>
      </c>
      <c r="F264" s="5">
        <f t="shared" si="128"/>
        <v>0</v>
      </c>
      <c r="G264" s="5">
        <f t="shared" si="128"/>
        <v>0</v>
      </c>
      <c r="H264" s="128">
        <f>'Enh Grant Original Request'!H253</f>
        <v>0</v>
      </c>
      <c r="I264" s="128">
        <f>'Enh Grant Original Request'!I253</f>
        <v>0</v>
      </c>
      <c r="J264" s="128">
        <f>'Enh Grant Original Request'!J253</f>
        <v>0</v>
      </c>
      <c r="K264" s="128">
        <f>'Enh Grant Original Request'!K253</f>
        <v>0</v>
      </c>
      <c r="L264" s="128">
        <f>'Enh Grant Original Request'!L253</f>
        <v>0</v>
      </c>
      <c r="M264" s="128">
        <f>'Enh Grant Original Request'!M253</f>
        <v>0</v>
      </c>
      <c r="N264" s="128">
        <f>'Enh Grant Original Request'!N253</f>
        <v>0</v>
      </c>
      <c r="O264" s="128">
        <f>'Enh Grant Original Request'!O253</f>
        <v>0</v>
      </c>
      <c r="P264" s="128">
        <f>'Enh Grant Original Request'!P253</f>
        <v>0</v>
      </c>
      <c r="Q264" s="56">
        <f>'Enh Grant Original Request'!Q253</f>
        <v>0</v>
      </c>
      <c r="R264" s="56">
        <f>'Enh Grant Original Request'!R253</f>
        <v>0</v>
      </c>
      <c r="S264" s="40">
        <f t="shared" si="129"/>
        <v>0</v>
      </c>
      <c r="T264" s="40">
        <f t="shared" si="100"/>
        <v>0</v>
      </c>
      <c r="U264" s="40"/>
      <c r="V264" s="73"/>
      <c r="W264" s="40"/>
      <c r="X264" s="40">
        <f t="shared" si="127"/>
        <v>0</v>
      </c>
      <c r="Y264" s="40">
        <f t="shared" si="101"/>
        <v>0</v>
      </c>
      <c r="Z264" s="40"/>
      <c r="AA264" s="44"/>
      <c r="AB264" s="56">
        <f t="shared" si="103"/>
        <v>0</v>
      </c>
      <c r="AC264" s="40">
        <f t="shared" si="103"/>
        <v>0</v>
      </c>
      <c r="AD264" s="40">
        <f t="shared" si="104"/>
        <v>0</v>
      </c>
      <c r="AE264" s="40">
        <f t="shared" si="105"/>
        <v>0</v>
      </c>
      <c r="AF264" s="40">
        <f t="shared" si="116"/>
        <v>0</v>
      </c>
      <c r="AG264" s="40"/>
      <c r="AH264" s="72"/>
      <c r="AI264" s="72"/>
      <c r="AJ264" s="52"/>
      <c r="AK264" s="53"/>
      <c r="AN264" s="56">
        <f t="shared" si="122"/>
        <v>0</v>
      </c>
      <c r="AT264" s="4">
        <f t="shared" si="106"/>
        <v>0</v>
      </c>
      <c r="AZ264" s="4">
        <f t="shared" si="117"/>
        <v>0</v>
      </c>
      <c r="BB264" s="81"/>
      <c r="BC264" s="33"/>
      <c r="BE264" s="119"/>
      <c r="BF264" s="123">
        <f t="shared" si="118"/>
        <v>0</v>
      </c>
      <c r="BG264" s="34"/>
      <c r="BH264" s="34">
        <f t="shared" si="119"/>
        <v>0</v>
      </c>
      <c r="BI264" s="34">
        <f t="shared" si="119"/>
        <v>0</v>
      </c>
      <c r="BJ264" s="4">
        <f t="shared" si="120"/>
        <v>0</v>
      </c>
      <c r="BK264" s="4">
        <f t="shared" si="121"/>
        <v>0</v>
      </c>
      <c r="BP264" s="34">
        <f t="shared" si="107"/>
        <v>0</v>
      </c>
      <c r="BQ264" s="34">
        <f t="shared" si="107"/>
        <v>0</v>
      </c>
      <c r="BR264" s="4">
        <f t="shared" si="108"/>
        <v>0</v>
      </c>
      <c r="BS264" s="4">
        <f t="shared" si="109"/>
        <v>0</v>
      </c>
      <c r="BX264" s="34">
        <f t="shared" si="110"/>
        <v>0</v>
      </c>
      <c r="BY264" s="34">
        <f t="shared" si="110"/>
        <v>0</v>
      </c>
      <c r="BZ264" s="4">
        <f t="shared" si="111"/>
        <v>0</v>
      </c>
      <c r="CA264" s="4">
        <f t="shared" si="112"/>
        <v>0</v>
      </c>
      <c r="CF264" s="34">
        <f t="shared" si="113"/>
        <v>0</v>
      </c>
      <c r="CG264" s="34">
        <f t="shared" si="113"/>
        <v>0</v>
      </c>
      <c r="CH264" s="4">
        <f t="shared" si="114"/>
        <v>0</v>
      </c>
      <c r="CI264" s="4">
        <f t="shared" si="115"/>
        <v>0</v>
      </c>
      <c r="CN264" s="4">
        <f t="shared" si="124"/>
        <v>0</v>
      </c>
      <c r="CO264" s="8">
        <f t="shared" si="123"/>
        <v>0</v>
      </c>
    </row>
    <row r="265" spans="1:93" x14ac:dyDescent="0.3">
      <c r="A265" s="3">
        <f t="shared" si="128"/>
        <v>0</v>
      </c>
      <c r="B265" s="4">
        <f t="shared" si="128"/>
        <v>0</v>
      </c>
      <c r="C265" s="4">
        <f t="shared" si="128"/>
        <v>0</v>
      </c>
      <c r="D265" s="4">
        <f t="shared" si="128"/>
        <v>0</v>
      </c>
      <c r="E265" s="4">
        <f t="shared" si="128"/>
        <v>0</v>
      </c>
      <c r="F265" s="5">
        <f t="shared" si="128"/>
        <v>0</v>
      </c>
      <c r="G265" s="5">
        <f t="shared" si="128"/>
        <v>0</v>
      </c>
      <c r="H265" s="128">
        <f>'Enh Grant Original Request'!H254</f>
        <v>0</v>
      </c>
      <c r="I265" s="128">
        <f>'Enh Grant Original Request'!I254</f>
        <v>0</v>
      </c>
      <c r="J265" s="128">
        <f>'Enh Grant Original Request'!J254</f>
        <v>0</v>
      </c>
      <c r="K265" s="128">
        <f>'Enh Grant Original Request'!K254</f>
        <v>0</v>
      </c>
      <c r="L265" s="128">
        <f>'Enh Grant Original Request'!L254</f>
        <v>0</v>
      </c>
      <c r="M265" s="128">
        <f>'Enh Grant Original Request'!M254</f>
        <v>0</v>
      </c>
      <c r="N265" s="128">
        <f>'Enh Grant Original Request'!N254</f>
        <v>0</v>
      </c>
      <c r="O265" s="128">
        <f>'Enh Grant Original Request'!O254</f>
        <v>0</v>
      </c>
      <c r="P265" s="128">
        <f>'Enh Grant Original Request'!P254</f>
        <v>0</v>
      </c>
      <c r="Q265" s="56">
        <f>'Enh Grant Original Request'!Q254</f>
        <v>0</v>
      </c>
      <c r="R265" s="56">
        <f>'Enh Grant Original Request'!R254</f>
        <v>0</v>
      </c>
      <c r="S265" s="40">
        <f t="shared" si="129"/>
        <v>0</v>
      </c>
      <c r="T265" s="40">
        <f t="shared" si="100"/>
        <v>0</v>
      </c>
      <c r="U265" s="40"/>
      <c r="V265" s="73"/>
      <c r="W265" s="40"/>
      <c r="X265" s="40">
        <f t="shared" si="127"/>
        <v>0</v>
      </c>
      <c r="Y265" s="40">
        <f t="shared" si="101"/>
        <v>0</v>
      </c>
      <c r="Z265" s="40"/>
      <c r="AA265" s="44"/>
      <c r="AB265" s="56">
        <f t="shared" si="103"/>
        <v>0</v>
      </c>
      <c r="AC265" s="40">
        <f t="shared" si="103"/>
        <v>0</v>
      </c>
      <c r="AD265" s="40">
        <f t="shared" si="104"/>
        <v>0</v>
      </c>
      <c r="AE265" s="40">
        <f t="shared" si="105"/>
        <v>0</v>
      </c>
      <c r="AF265" s="40">
        <f t="shared" si="116"/>
        <v>0</v>
      </c>
      <c r="AG265" s="40"/>
      <c r="AH265" s="72"/>
      <c r="AI265" s="72"/>
      <c r="AJ265" s="52"/>
      <c r="AK265" s="53"/>
      <c r="AN265" s="56">
        <f t="shared" si="122"/>
        <v>0</v>
      </c>
      <c r="AT265" s="4">
        <f t="shared" si="106"/>
        <v>0</v>
      </c>
      <c r="AZ265" s="4">
        <f t="shared" si="117"/>
        <v>0</v>
      </c>
      <c r="BB265" s="81"/>
      <c r="BC265" s="33"/>
      <c r="BE265" s="119"/>
      <c r="BF265" s="123">
        <f t="shared" si="118"/>
        <v>0</v>
      </c>
      <c r="BG265" s="34"/>
      <c r="BH265" s="34">
        <f t="shared" si="119"/>
        <v>0</v>
      </c>
      <c r="BI265" s="34">
        <f t="shared" si="119"/>
        <v>0</v>
      </c>
      <c r="BJ265" s="4">
        <f t="shared" si="120"/>
        <v>0</v>
      </c>
      <c r="BK265" s="4">
        <f t="shared" si="121"/>
        <v>0</v>
      </c>
      <c r="BP265" s="34">
        <f t="shared" si="107"/>
        <v>0</v>
      </c>
      <c r="BQ265" s="34">
        <f t="shared" si="107"/>
        <v>0</v>
      </c>
      <c r="BR265" s="4">
        <f t="shared" si="108"/>
        <v>0</v>
      </c>
      <c r="BS265" s="4">
        <f t="shared" si="109"/>
        <v>0</v>
      </c>
      <c r="BX265" s="34">
        <f t="shared" si="110"/>
        <v>0</v>
      </c>
      <c r="BY265" s="34">
        <f t="shared" si="110"/>
        <v>0</v>
      </c>
      <c r="BZ265" s="4">
        <f t="shared" si="111"/>
        <v>0</v>
      </c>
      <c r="CA265" s="4">
        <f t="shared" si="112"/>
        <v>0</v>
      </c>
      <c r="CF265" s="34">
        <f t="shared" si="113"/>
        <v>0</v>
      </c>
      <c r="CG265" s="34">
        <f t="shared" si="113"/>
        <v>0</v>
      </c>
      <c r="CH265" s="4">
        <f t="shared" si="114"/>
        <v>0</v>
      </c>
      <c r="CI265" s="4">
        <f t="shared" si="115"/>
        <v>0</v>
      </c>
      <c r="CN265" s="4">
        <f t="shared" si="124"/>
        <v>0</v>
      </c>
      <c r="CO265" s="8">
        <f t="shared" si="123"/>
        <v>0</v>
      </c>
    </row>
    <row r="266" spans="1:93" x14ac:dyDescent="0.3">
      <c r="A266" s="3">
        <f t="shared" si="128"/>
        <v>0</v>
      </c>
      <c r="B266" s="4">
        <f t="shared" si="128"/>
        <v>0</v>
      </c>
      <c r="C266" s="4">
        <f t="shared" si="128"/>
        <v>0</v>
      </c>
      <c r="D266" s="4">
        <f t="shared" si="128"/>
        <v>0</v>
      </c>
      <c r="E266" s="4">
        <f t="shared" si="128"/>
        <v>0</v>
      </c>
      <c r="F266" s="5">
        <f t="shared" si="128"/>
        <v>0</v>
      </c>
      <c r="G266" s="5">
        <f t="shared" si="128"/>
        <v>0</v>
      </c>
      <c r="H266" s="128">
        <f>'Enh Grant Original Request'!H255</f>
        <v>0</v>
      </c>
      <c r="I266" s="128">
        <f>'Enh Grant Original Request'!I255</f>
        <v>0</v>
      </c>
      <c r="J266" s="128">
        <f>'Enh Grant Original Request'!J255</f>
        <v>0</v>
      </c>
      <c r="K266" s="128">
        <f>'Enh Grant Original Request'!K255</f>
        <v>0</v>
      </c>
      <c r="L266" s="128">
        <f>'Enh Grant Original Request'!L255</f>
        <v>0</v>
      </c>
      <c r="M266" s="128">
        <f>'Enh Grant Original Request'!M255</f>
        <v>0</v>
      </c>
      <c r="N266" s="128">
        <f>'Enh Grant Original Request'!N255</f>
        <v>0</v>
      </c>
      <c r="O266" s="128">
        <f>'Enh Grant Original Request'!O255</f>
        <v>0</v>
      </c>
      <c r="P266" s="128">
        <f>'Enh Grant Original Request'!P255</f>
        <v>0</v>
      </c>
      <c r="Q266" s="56">
        <f>'Enh Grant Original Request'!Q255</f>
        <v>0</v>
      </c>
      <c r="R266" s="56">
        <f>'Enh Grant Original Request'!R255</f>
        <v>0</v>
      </c>
      <c r="S266" s="40">
        <f t="shared" si="129"/>
        <v>0</v>
      </c>
      <c r="T266" s="40">
        <f t="shared" si="100"/>
        <v>0</v>
      </c>
      <c r="U266" s="40"/>
      <c r="V266" s="73"/>
      <c r="W266" s="40"/>
      <c r="X266" s="40">
        <f t="shared" si="127"/>
        <v>0</v>
      </c>
      <c r="Y266" s="40">
        <f t="shared" si="101"/>
        <v>0</v>
      </c>
      <c r="Z266" s="40"/>
      <c r="AA266" s="44"/>
      <c r="AB266" s="56">
        <f t="shared" si="103"/>
        <v>0</v>
      </c>
      <c r="AC266" s="40">
        <f t="shared" si="103"/>
        <v>0</v>
      </c>
      <c r="AD266" s="40">
        <f t="shared" si="104"/>
        <v>0</v>
      </c>
      <c r="AE266" s="40">
        <f t="shared" si="105"/>
        <v>0</v>
      </c>
      <c r="AF266" s="40">
        <f t="shared" si="116"/>
        <v>0</v>
      </c>
      <c r="AG266" s="40"/>
      <c r="AH266" s="72"/>
      <c r="AI266" s="72"/>
      <c r="AJ266" s="52"/>
      <c r="AK266" s="53"/>
      <c r="AN266" s="56">
        <f t="shared" si="122"/>
        <v>0</v>
      </c>
      <c r="AT266" s="4">
        <f t="shared" si="106"/>
        <v>0</v>
      </c>
      <c r="AZ266" s="4">
        <f t="shared" si="117"/>
        <v>0</v>
      </c>
      <c r="BB266" s="81"/>
      <c r="BC266" s="33"/>
      <c r="BE266" s="119"/>
      <c r="BF266" s="123">
        <f t="shared" si="118"/>
        <v>0</v>
      </c>
      <c r="BG266" s="34"/>
      <c r="BH266" s="34">
        <f t="shared" si="119"/>
        <v>0</v>
      </c>
      <c r="BI266" s="34">
        <f t="shared" si="119"/>
        <v>0</v>
      </c>
      <c r="BJ266" s="4">
        <f t="shared" si="120"/>
        <v>0</v>
      </c>
      <c r="BK266" s="4">
        <f t="shared" si="121"/>
        <v>0</v>
      </c>
      <c r="BP266" s="34">
        <f t="shared" si="107"/>
        <v>0</v>
      </c>
      <c r="BQ266" s="34">
        <f t="shared" si="107"/>
        <v>0</v>
      </c>
      <c r="BR266" s="4">
        <f t="shared" si="108"/>
        <v>0</v>
      </c>
      <c r="BS266" s="4">
        <f t="shared" si="109"/>
        <v>0</v>
      </c>
      <c r="BX266" s="34">
        <f t="shared" si="110"/>
        <v>0</v>
      </c>
      <c r="BY266" s="34">
        <f t="shared" si="110"/>
        <v>0</v>
      </c>
      <c r="BZ266" s="4">
        <f t="shared" si="111"/>
        <v>0</v>
      </c>
      <c r="CA266" s="4">
        <f t="shared" si="112"/>
        <v>0</v>
      </c>
      <c r="CF266" s="34">
        <f t="shared" si="113"/>
        <v>0</v>
      </c>
      <c r="CG266" s="34">
        <f t="shared" si="113"/>
        <v>0</v>
      </c>
      <c r="CH266" s="4">
        <f t="shared" si="114"/>
        <v>0</v>
      </c>
      <c r="CI266" s="4">
        <f t="shared" si="115"/>
        <v>0</v>
      </c>
      <c r="CN266" s="4">
        <f t="shared" si="124"/>
        <v>0</v>
      </c>
      <c r="CO266" s="8">
        <f t="shared" si="123"/>
        <v>0</v>
      </c>
    </row>
    <row r="267" spans="1:93" x14ac:dyDescent="0.3">
      <c r="A267" s="3">
        <f t="shared" si="128"/>
        <v>0</v>
      </c>
      <c r="B267" s="4">
        <f t="shared" si="128"/>
        <v>0</v>
      </c>
      <c r="C267" s="4">
        <f t="shared" si="128"/>
        <v>0</v>
      </c>
      <c r="D267" s="4">
        <f t="shared" si="128"/>
        <v>0</v>
      </c>
      <c r="E267" s="4">
        <f t="shared" si="128"/>
        <v>0</v>
      </c>
      <c r="F267" s="5">
        <f t="shared" si="128"/>
        <v>0</v>
      </c>
      <c r="G267" s="5">
        <f t="shared" si="128"/>
        <v>0</v>
      </c>
      <c r="H267" s="128">
        <f>'Enh Grant Original Request'!H256</f>
        <v>0</v>
      </c>
      <c r="I267" s="128">
        <f>'Enh Grant Original Request'!I256</f>
        <v>0</v>
      </c>
      <c r="J267" s="128">
        <f>'Enh Grant Original Request'!J256</f>
        <v>0</v>
      </c>
      <c r="K267" s="128">
        <f>'Enh Grant Original Request'!K256</f>
        <v>0</v>
      </c>
      <c r="L267" s="128">
        <f>'Enh Grant Original Request'!L256</f>
        <v>0</v>
      </c>
      <c r="M267" s="128">
        <f>'Enh Grant Original Request'!M256</f>
        <v>0</v>
      </c>
      <c r="N267" s="128">
        <f>'Enh Grant Original Request'!N256</f>
        <v>0</v>
      </c>
      <c r="O267" s="128">
        <f>'Enh Grant Original Request'!O256</f>
        <v>0</v>
      </c>
      <c r="P267" s="128">
        <f>'Enh Grant Original Request'!P256</f>
        <v>0</v>
      </c>
      <c r="Q267" s="56">
        <f>'Enh Grant Original Request'!Q256</f>
        <v>0</v>
      </c>
      <c r="R267" s="56">
        <f>'Enh Grant Original Request'!R256</f>
        <v>0</v>
      </c>
      <c r="S267" s="40">
        <f t="shared" si="129"/>
        <v>0</v>
      </c>
      <c r="T267" s="40">
        <f t="shared" si="100"/>
        <v>0</v>
      </c>
      <c r="U267" s="40"/>
      <c r="V267" s="73"/>
      <c r="W267" s="40"/>
      <c r="X267" s="40">
        <f t="shared" si="127"/>
        <v>0</v>
      </c>
      <c r="Y267" s="40">
        <f t="shared" si="101"/>
        <v>0</v>
      </c>
      <c r="Z267" s="40"/>
      <c r="AA267" s="44"/>
      <c r="AB267" s="56">
        <f t="shared" si="103"/>
        <v>0</v>
      </c>
      <c r="AC267" s="40">
        <f t="shared" si="103"/>
        <v>0</v>
      </c>
      <c r="AD267" s="40">
        <f t="shared" si="104"/>
        <v>0</v>
      </c>
      <c r="AE267" s="40">
        <f t="shared" si="105"/>
        <v>0</v>
      </c>
      <c r="AF267" s="40">
        <f t="shared" si="116"/>
        <v>0</v>
      </c>
      <c r="AG267" s="40"/>
      <c r="AH267" s="72"/>
      <c r="AI267" s="72"/>
      <c r="AJ267" s="52"/>
      <c r="AK267" s="53"/>
      <c r="AN267" s="56">
        <f t="shared" si="122"/>
        <v>0</v>
      </c>
      <c r="AT267" s="4">
        <f t="shared" si="106"/>
        <v>0</v>
      </c>
      <c r="AZ267" s="4">
        <f t="shared" si="117"/>
        <v>0</v>
      </c>
      <c r="BB267" s="81"/>
      <c r="BC267" s="33"/>
      <c r="BE267" s="119"/>
      <c r="BF267" s="123">
        <f t="shared" si="118"/>
        <v>0</v>
      </c>
      <c r="BG267" s="34"/>
      <c r="BH267" s="34">
        <f t="shared" si="119"/>
        <v>0</v>
      </c>
      <c r="BI267" s="34">
        <f t="shared" si="119"/>
        <v>0</v>
      </c>
      <c r="BJ267" s="4">
        <f t="shared" si="120"/>
        <v>0</v>
      </c>
      <c r="BK267" s="4">
        <f t="shared" si="121"/>
        <v>0</v>
      </c>
      <c r="BP267" s="34">
        <f t="shared" si="107"/>
        <v>0</v>
      </c>
      <c r="BQ267" s="34">
        <f t="shared" si="107"/>
        <v>0</v>
      </c>
      <c r="BR267" s="4">
        <f t="shared" si="108"/>
        <v>0</v>
      </c>
      <c r="BS267" s="4">
        <f t="shared" si="109"/>
        <v>0</v>
      </c>
      <c r="BX267" s="34">
        <f t="shared" si="110"/>
        <v>0</v>
      </c>
      <c r="BY267" s="34">
        <f t="shared" si="110"/>
        <v>0</v>
      </c>
      <c r="BZ267" s="4">
        <f t="shared" si="111"/>
        <v>0</v>
      </c>
      <c r="CA267" s="4">
        <f t="shared" si="112"/>
        <v>0</v>
      </c>
      <c r="CF267" s="34">
        <f t="shared" si="113"/>
        <v>0</v>
      </c>
      <c r="CG267" s="34">
        <f t="shared" si="113"/>
        <v>0</v>
      </c>
      <c r="CH267" s="4">
        <f t="shared" si="114"/>
        <v>0</v>
      </c>
      <c r="CI267" s="4">
        <f t="shared" si="115"/>
        <v>0</v>
      </c>
      <c r="CN267" s="4">
        <f t="shared" si="124"/>
        <v>0</v>
      </c>
      <c r="CO267" s="8">
        <f t="shared" si="123"/>
        <v>0</v>
      </c>
    </row>
    <row r="268" spans="1:93" x14ac:dyDescent="0.3">
      <c r="A268" s="3">
        <f t="shared" si="128"/>
        <v>0</v>
      </c>
      <c r="B268" s="4">
        <f t="shared" si="128"/>
        <v>0</v>
      </c>
      <c r="C268" s="4">
        <f t="shared" si="128"/>
        <v>0</v>
      </c>
      <c r="D268" s="4">
        <f t="shared" si="128"/>
        <v>0</v>
      </c>
      <c r="E268" s="4">
        <f t="shared" si="128"/>
        <v>0</v>
      </c>
      <c r="F268" s="5">
        <f t="shared" si="128"/>
        <v>0</v>
      </c>
      <c r="G268" s="5">
        <f t="shared" si="128"/>
        <v>0</v>
      </c>
      <c r="H268" s="128">
        <f>'Enh Grant Original Request'!H257</f>
        <v>0</v>
      </c>
      <c r="I268" s="128">
        <f>'Enh Grant Original Request'!I257</f>
        <v>0</v>
      </c>
      <c r="J268" s="128">
        <f>'Enh Grant Original Request'!J257</f>
        <v>0</v>
      </c>
      <c r="K268" s="128">
        <f>'Enh Grant Original Request'!K257</f>
        <v>0</v>
      </c>
      <c r="L268" s="128">
        <f>'Enh Grant Original Request'!L257</f>
        <v>0</v>
      </c>
      <c r="M268" s="128">
        <f>'Enh Grant Original Request'!M257</f>
        <v>0</v>
      </c>
      <c r="N268" s="128">
        <f>'Enh Grant Original Request'!N257</f>
        <v>0</v>
      </c>
      <c r="O268" s="128">
        <f>'Enh Grant Original Request'!O257</f>
        <v>0</v>
      </c>
      <c r="P268" s="128">
        <f>'Enh Grant Original Request'!P257</f>
        <v>0</v>
      </c>
      <c r="Q268" s="56">
        <f>'Enh Grant Original Request'!Q257</f>
        <v>0</v>
      </c>
      <c r="R268" s="56">
        <f>'Enh Grant Original Request'!R257</f>
        <v>0</v>
      </c>
      <c r="S268" s="40">
        <f t="shared" si="129"/>
        <v>0</v>
      </c>
      <c r="T268" s="40">
        <f t="shared" si="100"/>
        <v>0</v>
      </c>
      <c r="U268" s="40"/>
      <c r="V268" s="73"/>
      <c r="W268" s="40"/>
      <c r="X268" s="40">
        <f t="shared" si="127"/>
        <v>0</v>
      </c>
      <c r="Y268" s="40">
        <f t="shared" si="101"/>
        <v>0</v>
      </c>
      <c r="Z268" s="40"/>
      <c r="AA268" s="44"/>
      <c r="AB268" s="56">
        <f t="shared" si="103"/>
        <v>0</v>
      </c>
      <c r="AC268" s="40">
        <f t="shared" si="103"/>
        <v>0</v>
      </c>
      <c r="AD268" s="40">
        <f t="shared" si="104"/>
        <v>0</v>
      </c>
      <c r="AE268" s="40">
        <f t="shared" si="105"/>
        <v>0</v>
      </c>
      <c r="AF268" s="40">
        <f t="shared" si="116"/>
        <v>0</v>
      </c>
      <c r="AG268" s="40"/>
      <c r="AH268" s="72"/>
      <c r="AI268" s="72"/>
      <c r="AJ268" s="52"/>
      <c r="AK268" s="53"/>
      <c r="AN268" s="56">
        <f t="shared" si="122"/>
        <v>0</v>
      </c>
      <c r="AT268" s="4">
        <f t="shared" si="106"/>
        <v>0</v>
      </c>
      <c r="AZ268" s="4">
        <f t="shared" si="117"/>
        <v>0</v>
      </c>
      <c r="BB268" s="81"/>
      <c r="BC268" s="33"/>
      <c r="BE268" s="119"/>
      <c r="BF268" s="123">
        <f t="shared" si="118"/>
        <v>0</v>
      </c>
      <c r="BG268" s="34"/>
      <c r="BH268" s="34">
        <f t="shared" si="119"/>
        <v>0</v>
      </c>
      <c r="BI268" s="34">
        <f t="shared" si="119"/>
        <v>0</v>
      </c>
      <c r="BJ268" s="4">
        <f t="shared" si="120"/>
        <v>0</v>
      </c>
      <c r="BK268" s="4">
        <f t="shared" si="121"/>
        <v>0</v>
      </c>
      <c r="BP268" s="34">
        <f t="shared" si="107"/>
        <v>0</v>
      </c>
      <c r="BQ268" s="34">
        <f t="shared" si="107"/>
        <v>0</v>
      </c>
      <c r="BR268" s="4">
        <f t="shared" si="108"/>
        <v>0</v>
      </c>
      <c r="BS268" s="4">
        <f t="shared" si="109"/>
        <v>0</v>
      </c>
      <c r="BX268" s="34">
        <f t="shared" si="110"/>
        <v>0</v>
      </c>
      <c r="BY268" s="34">
        <f t="shared" si="110"/>
        <v>0</v>
      </c>
      <c r="BZ268" s="4">
        <f t="shared" si="111"/>
        <v>0</v>
      </c>
      <c r="CA268" s="4">
        <f t="shared" si="112"/>
        <v>0</v>
      </c>
      <c r="CF268" s="34">
        <f t="shared" si="113"/>
        <v>0</v>
      </c>
      <c r="CG268" s="34">
        <f t="shared" si="113"/>
        <v>0</v>
      </c>
      <c r="CH268" s="4">
        <f t="shared" si="114"/>
        <v>0</v>
      </c>
      <c r="CI268" s="4">
        <f t="shared" si="115"/>
        <v>0</v>
      </c>
      <c r="CN268" s="4">
        <f t="shared" si="124"/>
        <v>0</v>
      </c>
      <c r="CO268" s="8">
        <f t="shared" si="123"/>
        <v>0</v>
      </c>
    </row>
    <row r="269" spans="1:93" x14ac:dyDescent="0.3">
      <c r="A269" s="3">
        <f t="shared" si="128"/>
        <v>0</v>
      </c>
      <c r="B269" s="4">
        <f t="shared" si="128"/>
        <v>0</v>
      </c>
      <c r="C269" s="4">
        <f t="shared" si="128"/>
        <v>0</v>
      </c>
      <c r="D269" s="4">
        <f t="shared" si="128"/>
        <v>0</v>
      </c>
      <c r="E269" s="4">
        <f t="shared" si="128"/>
        <v>0</v>
      </c>
      <c r="F269" s="5">
        <f t="shared" si="128"/>
        <v>0</v>
      </c>
      <c r="G269" s="5">
        <f t="shared" si="128"/>
        <v>0</v>
      </c>
      <c r="H269" s="128">
        <f>'Enh Grant Original Request'!H258</f>
        <v>0</v>
      </c>
      <c r="I269" s="128">
        <f>'Enh Grant Original Request'!I258</f>
        <v>0</v>
      </c>
      <c r="J269" s="128">
        <f>'Enh Grant Original Request'!J258</f>
        <v>0</v>
      </c>
      <c r="K269" s="128">
        <f>'Enh Grant Original Request'!K258</f>
        <v>0</v>
      </c>
      <c r="L269" s="128">
        <f>'Enh Grant Original Request'!L258</f>
        <v>0</v>
      </c>
      <c r="M269" s="128">
        <f>'Enh Grant Original Request'!M258</f>
        <v>0</v>
      </c>
      <c r="N269" s="128">
        <f>'Enh Grant Original Request'!N258</f>
        <v>0</v>
      </c>
      <c r="O269" s="128">
        <f>'Enh Grant Original Request'!O258</f>
        <v>0</v>
      </c>
      <c r="P269" s="128">
        <f>'Enh Grant Original Request'!P258</f>
        <v>0</v>
      </c>
      <c r="Q269" s="56">
        <f>'Enh Grant Original Request'!Q258</f>
        <v>0</v>
      </c>
      <c r="R269" s="56">
        <f>'Enh Grant Original Request'!R258</f>
        <v>0</v>
      </c>
      <c r="S269" s="40">
        <f t="shared" si="129"/>
        <v>0</v>
      </c>
      <c r="T269" s="40">
        <f t="shared" ref="T269:T332" si="130">IF(O269="79-Renovations",S269*50%,IF(O269="11-Equipment",S269*75%,IF(O269="62-Curriculum",S269*50%,IF(O269="12-Software/Other",S269*50%,0))))</f>
        <v>0</v>
      </c>
      <c r="U269" s="40"/>
      <c r="V269" s="73"/>
      <c r="W269" s="40"/>
      <c r="X269" s="40">
        <f t="shared" si="127"/>
        <v>0</v>
      </c>
      <c r="Y269" s="40">
        <f t="shared" ref="Y269:Y332" si="131">IF(O269="79-Renovations",X269*50%,IF(O269="11-Equipment",X269*75%,IF(O269="62-Curriculum",X269*50%,IF(O269="12-Software/Other",X269*50%,0))))</f>
        <v>0</v>
      </c>
      <c r="Z269" s="40"/>
      <c r="AA269" s="44"/>
      <c r="AB269" s="56">
        <f t="shared" si="103"/>
        <v>0</v>
      </c>
      <c r="AC269" s="40">
        <f t="shared" si="103"/>
        <v>0</v>
      </c>
      <c r="AD269" s="40">
        <f t="shared" si="104"/>
        <v>0</v>
      </c>
      <c r="AE269" s="40">
        <f t="shared" si="105"/>
        <v>0</v>
      </c>
      <c r="AF269" s="40">
        <f t="shared" si="116"/>
        <v>0</v>
      </c>
      <c r="AG269" s="40"/>
      <c r="AH269" s="72"/>
      <c r="AI269" s="72"/>
      <c r="AJ269" s="52"/>
      <c r="AK269" s="53"/>
      <c r="AN269" s="56">
        <f t="shared" si="122"/>
        <v>0</v>
      </c>
      <c r="AT269" s="4">
        <f t="shared" si="106"/>
        <v>0</v>
      </c>
      <c r="AZ269" s="4">
        <f t="shared" si="117"/>
        <v>0</v>
      </c>
      <c r="BB269" s="81"/>
      <c r="BC269" s="33"/>
      <c r="BE269" s="119"/>
      <c r="BF269" s="123">
        <f t="shared" si="118"/>
        <v>0</v>
      </c>
      <c r="BG269" s="34"/>
      <c r="BH269" s="34">
        <f t="shared" si="119"/>
        <v>0</v>
      </c>
      <c r="BI269" s="34">
        <f t="shared" si="119"/>
        <v>0</v>
      </c>
      <c r="BJ269" s="4">
        <f t="shared" si="120"/>
        <v>0</v>
      </c>
      <c r="BK269" s="4">
        <f t="shared" si="121"/>
        <v>0</v>
      </c>
      <c r="BP269" s="34">
        <f t="shared" si="107"/>
        <v>0</v>
      </c>
      <c r="BQ269" s="34">
        <f t="shared" si="107"/>
        <v>0</v>
      </c>
      <c r="BR269" s="4">
        <f t="shared" si="108"/>
        <v>0</v>
      </c>
      <c r="BS269" s="4">
        <f t="shared" si="109"/>
        <v>0</v>
      </c>
      <c r="BX269" s="34">
        <f t="shared" si="110"/>
        <v>0</v>
      </c>
      <c r="BY269" s="34">
        <f t="shared" si="110"/>
        <v>0</v>
      </c>
      <c r="BZ269" s="4">
        <f t="shared" si="111"/>
        <v>0</v>
      </c>
      <c r="CA269" s="4">
        <f t="shared" si="112"/>
        <v>0</v>
      </c>
      <c r="CF269" s="34">
        <f t="shared" si="113"/>
        <v>0</v>
      </c>
      <c r="CG269" s="34">
        <f t="shared" si="113"/>
        <v>0</v>
      </c>
      <c r="CH269" s="4">
        <f t="shared" si="114"/>
        <v>0</v>
      </c>
      <c r="CI269" s="4">
        <f t="shared" si="115"/>
        <v>0</v>
      </c>
      <c r="CN269" s="4">
        <f t="shared" si="124"/>
        <v>0</v>
      </c>
      <c r="CO269" s="8">
        <f t="shared" si="123"/>
        <v>0</v>
      </c>
    </row>
    <row r="270" spans="1:93" x14ac:dyDescent="0.3">
      <c r="A270" s="3">
        <f t="shared" ref="A270:G285" si="132">A269</f>
        <v>0</v>
      </c>
      <c r="B270" s="4">
        <f t="shared" si="132"/>
        <v>0</v>
      </c>
      <c r="C270" s="4">
        <f t="shared" si="132"/>
        <v>0</v>
      </c>
      <c r="D270" s="4">
        <f t="shared" si="132"/>
        <v>0</v>
      </c>
      <c r="E270" s="4">
        <f t="shared" si="132"/>
        <v>0</v>
      </c>
      <c r="F270" s="5">
        <f t="shared" si="132"/>
        <v>0</v>
      </c>
      <c r="G270" s="5">
        <f t="shared" si="132"/>
        <v>0</v>
      </c>
      <c r="H270" s="128">
        <f>'Enh Grant Original Request'!H259</f>
        <v>0</v>
      </c>
      <c r="I270" s="128">
        <f>'Enh Grant Original Request'!I259</f>
        <v>0</v>
      </c>
      <c r="J270" s="128">
        <f>'Enh Grant Original Request'!J259</f>
        <v>0</v>
      </c>
      <c r="K270" s="128">
        <f>'Enh Grant Original Request'!K259</f>
        <v>0</v>
      </c>
      <c r="L270" s="128">
        <f>'Enh Grant Original Request'!L259</f>
        <v>0</v>
      </c>
      <c r="M270" s="128">
        <f>'Enh Grant Original Request'!M259</f>
        <v>0</v>
      </c>
      <c r="N270" s="128">
        <f>'Enh Grant Original Request'!N259</f>
        <v>0</v>
      </c>
      <c r="O270" s="128">
        <f>'Enh Grant Original Request'!O259</f>
        <v>0</v>
      </c>
      <c r="P270" s="128">
        <f>'Enh Grant Original Request'!P259</f>
        <v>0</v>
      </c>
      <c r="Q270" s="56">
        <f>'Enh Grant Original Request'!Q259</f>
        <v>0</v>
      </c>
      <c r="R270" s="56">
        <f>'Enh Grant Original Request'!R259</f>
        <v>0</v>
      </c>
      <c r="S270" s="40">
        <f t="shared" si="129"/>
        <v>0</v>
      </c>
      <c r="T270" s="40">
        <f t="shared" si="130"/>
        <v>0</v>
      </c>
      <c r="U270" s="40"/>
      <c r="V270" s="73"/>
      <c r="W270" s="40"/>
      <c r="X270" s="40">
        <f t="shared" si="127"/>
        <v>0</v>
      </c>
      <c r="Y270" s="40">
        <f t="shared" si="131"/>
        <v>0</v>
      </c>
      <c r="Z270" s="40"/>
      <c r="AA270" s="44"/>
      <c r="AB270" s="56">
        <f t="shared" ref="AB270:AC333" si="133">Q270</f>
        <v>0</v>
      </c>
      <c r="AC270" s="40">
        <f t="shared" si="133"/>
        <v>0</v>
      </c>
      <c r="AD270" s="40">
        <f t="shared" ref="AD270:AD333" si="134">SUM(AC270)*AB270</f>
        <v>0</v>
      </c>
      <c r="AE270" s="40">
        <f t="shared" ref="AE270:AE333" si="135">IF(O270="79-Renovations",AD270*50%,IF(O270="11-Equipment",AD270*75%,IF(O270="62-Curriculum",AD270*50%,IF(O270="12-Software/Other",AD270*50%,0))))</f>
        <v>0</v>
      </c>
      <c r="AF270" s="40">
        <f t="shared" si="116"/>
        <v>0</v>
      </c>
      <c r="AG270" s="40"/>
      <c r="AH270" s="72"/>
      <c r="AI270" s="72"/>
      <c r="AJ270" s="52"/>
      <c r="AK270" s="53"/>
      <c r="AN270" s="56">
        <f t="shared" si="122"/>
        <v>0</v>
      </c>
      <c r="AT270" s="4">
        <f t="shared" ref="AT270:AT333" si="136">SUM(AR270)*AS270</f>
        <v>0</v>
      </c>
      <c r="AZ270" s="4">
        <f t="shared" si="117"/>
        <v>0</v>
      </c>
      <c r="BB270" s="81"/>
      <c r="BC270" s="33"/>
      <c r="BE270" s="119"/>
      <c r="BF270" s="123">
        <f t="shared" si="118"/>
        <v>0</v>
      </c>
      <c r="BG270" s="34"/>
      <c r="BH270" s="34">
        <f t="shared" si="119"/>
        <v>0</v>
      </c>
      <c r="BI270" s="34">
        <f t="shared" si="119"/>
        <v>0</v>
      </c>
      <c r="BJ270" s="4">
        <f t="shared" si="120"/>
        <v>0</v>
      </c>
      <c r="BK270" s="4">
        <f t="shared" si="121"/>
        <v>0</v>
      </c>
      <c r="BP270" s="34">
        <f t="shared" ref="BP270:BQ333" si="137">SUM(AR270)</f>
        <v>0</v>
      </c>
      <c r="BQ270" s="34">
        <f t="shared" si="137"/>
        <v>0</v>
      </c>
      <c r="BR270" s="4">
        <f t="shared" ref="BR270:BR333" si="138">SUM(BP270)*BQ270</f>
        <v>0</v>
      </c>
      <c r="BS270" s="4">
        <f t="shared" ref="BS270:BS333" si="139">IF(O270="79-Renovations",BR270*50%,IF(O270="11-Equipment",BR270*75%,IF(O270="62-Curriculum",BR270*50%,IF(O270="12-Software/Other",BR270*50%,0))))</f>
        <v>0</v>
      </c>
      <c r="BX270" s="34">
        <f t="shared" ref="BX270:BY333" si="140">AX270</f>
        <v>0</v>
      </c>
      <c r="BY270" s="34">
        <f t="shared" si="140"/>
        <v>0</v>
      </c>
      <c r="BZ270" s="4">
        <f t="shared" ref="BZ270:BZ333" si="141">SUM(BX270)*BY270</f>
        <v>0</v>
      </c>
      <c r="CA270" s="4">
        <f t="shared" ref="CA270:CA333" si="142">IF(O270="79-Renovations",BZ270*50%,IF(O270="11-Equipment",BZ270*75%,IF(O270="62-Curriculum",BZ270*50%,IF(O270="12-Software/Other",BZ270*50%,0))))</f>
        <v>0</v>
      </c>
      <c r="CF270" s="34">
        <f t="shared" ref="CF270:CG333" si="143">BD270</f>
        <v>0</v>
      </c>
      <c r="CG270" s="34">
        <f t="shared" si="143"/>
        <v>0</v>
      </c>
      <c r="CH270" s="4">
        <f t="shared" ref="CH270:CH333" si="144">SUM(CF270)*CG270</f>
        <v>0</v>
      </c>
      <c r="CI270" s="4">
        <f t="shared" ref="CI270:CI333" si="145">IF(O270="79-Renovations",CH270*50%,IF(O270="11-Equipment",CH270*75%,IF(O270="62-Curriculum",CH270*50%,IF(O270="12-Software/Other",CH270*50%,0))))</f>
        <v>0</v>
      </c>
      <c r="CN270" s="4">
        <f t="shared" si="124"/>
        <v>0</v>
      </c>
      <c r="CO270" s="8">
        <f t="shared" si="123"/>
        <v>0</v>
      </c>
    </row>
    <row r="271" spans="1:93" x14ac:dyDescent="0.3">
      <c r="A271" s="3">
        <f t="shared" si="132"/>
        <v>0</v>
      </c>
      <c r="B271" s="4">
        <f t="shared" si="132"/>
        <v>0</v>
      </c>
      <c r="C271" s="4">
        <f t="shared" si="132"/>
        <v>0</v>
      </c>
      <c r="D271" s="4">
        <f t="shared" si="132"/>
        <v>0</v>
      </c>
      <c r="E271" s="4">
        <f t="shared" si="132"/>
        <v>0</v>
      </c>
      <c r="F271" s="5">
        <f t="shared" si="132"/>
        <v>0</v>
      </c>
      <c r="G271" s="5">
        <f t="shared" si="132"/>
        <v>0</v>
      </c>
      <c r="H271" s="128">
        <f>'Enh Grant Original Request'!H260</f>
        <v>0</v>
      </c>
      <c r="I271" s="128">
        <f>'Enh Grant Original Request'!I260</f>
        <v>0</v>
      </c>
      <c r="J271" s="128">
        <f>'Enh Grant Original Request'!J260</f>
        <v>0</v>
      </c>
      <c r="K271" s="128">
        <f>'Enh Grant Original Request'!K260</f>
        <v>0</v>
      </c>
      <c r="L271" s="128">
        <f>'Enh Grant Original Request'!L260</f>
        <v>0</v>
      </c>
      <c r="M271" s="128">
        <f>'Enh Grant Original Request'!M260</f>
        <v>0</v>
      </c>
      <c r="N271" s="128">
        <f>'Enh Grant Original Request'!N260</f>
        <v>0</v>
      </c>
      <c r="O271" s="128">
        <f>'Enh Grant Original Request'!O260</f>
        <v>0</v>
      </c>
      <c r="P271" s="128">
        <f>'Enh Grant Original Request'!P260</f>
        <v>0</v>
      </c>
      <c r="Q271" s="56">
        <f>'Enh Grant Original Request'!Q260</f>
        <v>0</v>
      </c>
      <c r="R271" s="56">
        <f>'Enh Grant Original Request'!R260</f>
        <v>0</v>
      </c>
      <c r="S271" s="40">
        <f t="shared" si="129"/>
        <v>0</v>
      </c>
      <c r="T271" s="40">
        <f t="shared" si="130"/>
        <v>0</v>
      </c>
      <c r="U271" s="40"/>
      <c r="V271" s="73"/>
      <c r="W271" s="40"/>
      <c r="X271" s="40">
        <f t="shared" si="127"/>
        <v>0</v>
      </c>
      <c r="Y271" s="40">
        <f t="shared" si="131"/>
        <v>0</v>
      </c>
      <c r="Z271" s="40"/>
      <c r="AA271" s="44"/>
      <c r="AB271" s="56">
        <f t="shared" si="133"/>
        <v>0</v>
      </c>
      <c r="AC271" s="40">
        <f t="shared" si="133"/>
        <v>0</v>
      </c>
      <c r="AD271" s="40">
        <f t="shared" si="134"/>
        <v>0</v>
      </c>
      <c r="AE271" s="40">
        <f t="shared" si="135"/>
        <v>0</v>
      </c>
      <c r="AF271" s="40">
        <f t="shared" ref="AF271:AF334" si="146">SUM(AE271)-(AE271*0%)</f>
        <v>0</v>
      </c>
      <c r="AG271" s="40"/>
      <c r="AH271" s="72"/>
      <c r="AI271" s="72"/>
      <c r="AJ271" s="52"/>
      <c r="AK271" s="53"/>
      <c r="AN271" s="56">
        <f t="shared" si="122"/>
        <v>0</v>
      </c>
      <c r="AT271" s="4">
        <f t="shared" si="136"/>
        <v>0</v>
      </c>
      <c r="AZ271" s="4">
        <f t="shared" ref="AZ271:AZ334" si="147">SUM(AX271)*AY271</f>
        <v>0</v>
      </c>
      <c r="BB271" s="81"/>
      <c r="BC271" s="33"/>
      <c r="BE271" s="119"/>
      <c r="BF271" s="123">
        <f t="shared" ref="BF271:BF334" si="148">SUM(BD271)*BE271</f>
        <v>0</v>
      </c>
      <c r="BG271" s="34"/>
      <c r="BH271" s="34">
        <f t="shared" si="119"/>
        <v>0</v>
      </c>
      <c r="BI271" s="34">
        <f t="shared" si="119"/>
        <v>0</v>
      </c>
      <c r="BJ271" s="4">
        <f t="shared" si="120"/>
        <v>0</v>
      </c>
      <c r="BK271" s="4">
        <f t="shared" si="121"/>
        <v>0</v>
      </c>
      <c r="BP271" s="34">
        <f t="shared" si="137"/>
        <v>0</v>
      </c>
      <c r="BQ271" s="34">
        <f t="shared" si="137"/>
        <v>0</v>
      </c>
      <c r="BR271" s="4">
        <f t="shared" si="138"/>
        <v>0</v>
      </c>
      <c r="BS271" s="4">
        <f t="shared" si="139"/>
        <v>0</v>
      </c>
      <c r="BX271" s="34">
        <f t="shared" si="140"/>
        <v>0</v>
      </c>
      <c r="BY271" s="34">
        <f t="shared" si="140"/>
        <v>0</v>
      </c>
      <c r="BZ271" s="4">
        <f t="shared" si="141"/>
        <v>0</v>
      </c>
      <c r="CA271" s="4">
        <f t="shared" si="142"/>
        <v>0</v>
      </c>
      <c r="CF271" s="34">
        <f t="shared" si="143"/>
        <v>0</v>
      </c>
      <c r="CG271" s="34">
        <f t="shared" si="143"/>
        <v>0</v>
      </c>
      <c r="CH271" s="4">
        <f t="shared" si="144"/>
        <v>0</v>
      </c>
      <c r="CI271" s="4">
        <f t="shared" si="145"/>
        <v>0</v>
      </c>
      <c r="CN271" s="4">
        <f t="shared" si="124"/>
        <v>0</v>
      </c>
      <c r="CO271" s="8">
        <f t="shared" si="123"/>
        <v>0</v>
      </c>
    </row>
    <row r="272" spans="1:93" x14ac:dyDescent="0.3">
      <c r="A272" s="3">
        <f t="shared" si="132"/>
        <v>0</v>
      </c>
      <c r="B272" s="4">
        <f t="shared" si="132"/>
        <v>0</v>
      </c>
      <c r="C272" s="4">
        <f t="shared" si="132"/>
        <v>0</v>
      </c>
      <c r="D272" s="4">
        <f t="shared" si="132"/>
        <v>0</v>
      </c>
      <c r="E272" s="4">
        <f t="shared" si="132"/>
        <v>0</v>
      </c>
      <c r="F272" s="5">
        <f t="shared" si="132"/>
        <v>0</v>
      </c>
      <c r="G272" s="5">
        <f t="shared" si="132"/>
        <v>0</v>
      </c>
      <c r="H272" s="128">
        <f>'Enh Grant Original Request'!H261</f>
        <v>0</v>
      </c>
      <c r="I272" s="128">
        <f>'Enh Grant Original Request'!I261</f>
        <v>0</v>
      </c>
      <c r="J272" s="128">
        <f>'Enh Grant Original Request'!J261</f>
        <v>0</v>
      </c>
      <c r="K272" s="128">
        <f>'Enh Grant Original Request'!K261</f>
        <v>0</v>
      </c>
      <c r="L272" s="128">
        <f>'Enh Grant Original Request'!L261</f>
        <v>0</v>
      </c>
      <c r="M272" s="128">
        <f>'Enh Grant Original Request'!M261</f>
        <v>0</v>
      </c>
      <c r="N272" s="128">
        <f>'Enh Grant Original Request'!N261</f>
        <v>0</v>
      </c>
      <c r="O272" s="128">
        <f>'Enh Grant Original Request'!O261</f>
        <v>0</v>
      </c>
      <c r="P272" s="128">
        <f>'Enh Grant Original Request'!P261</f>
        <v>0</v>
      </c>
      <c r="Q272" s="56">
        <f>'Enh Grant Original Request'!Q261</f>
        <v>0</v>
      </c>
      <c r="R272" s="56">
        <f>'Enh Grant Original Request'!R261</f>
        <v>0</v>
      </c>
      <c r="S272" s="40">
        <f t="shared" si="129"/>
        <v>0</v>
      </c>
      <c r="T272" s="40">
        <f t="shared" si="130"/>
        <v>0</v>
      </c>
      <c r="U272" s="40"/>
      <c r="V272" s="73"/>
      <c r="W272" s="40"/>
      <c r="X272" s="40">
        <f t="shared" si="127"/>
        <v>0</v>
      </c>
      <c r="Y272" s="40">
        <f t="shared" si="131"/>
        <v>0</v>
      </c>
      <c r="Z272" s="40"/>
      <c r="AA272" s="44"/>
      <c r="AB272" s="56">
        <f t="shared" si="133"/>
        <v>0</v>
      </c>
      <c r="AC272" s="40">
        <f t="shared" si="133"/>
        <v>0</v>
      </c>
      <c r="AD272" s="40">
        <f t="shared" si="134"/>
        <v>0</v>
      </c>
      <c r="AE272" s="40">
        <f t="shared" si="135"/>
        <v>0</v>
      </c>
      <c r="AF272" s="40">
        <f t="shared" si="146"/>
        <v>0</v>
      </c>
      <c r="AG272" s="40"/>
      <c r="AH272" s="72"/>
      <c r="AI272" s="72"/>
      <c r="AJ272" s="52"/>
      <c r="AK272" s="53"/>
      <c r="AN272" s="56">
        <f t="shared" si="122"/>
        <v>0</v>
      </c>
      <c r="AT272" s="4">
        <f t="shared" si="136"/>
        <v>0</v>
      </c>
      <c r="AZ272" s="4">
        <f t="shared" si="147"/>
        <v>0</v>
      </c>
      <c r="BB272" s="81"/>
      <c r="BC272" s="33"/>
      <c r="BE272" s="119"/>
      <c r="BF272" s="123">
        <f t="shared" si="148"/>
        <v>0</v>
      </c>
      <c r="BG272" s="34"/>
      <c r="BH272" s="34">
        <f t="shared" si="119"/>
        <v>0</v>
      </c>
      <c r="BI272" s="34">
        <f t="shared" si="119"/>
        <v>0</v>
      </c>
      <c r="BJ272" s="4">
        <f t="shared" si="120"/>
        <v>0</v>
      </c>
      <c r="BK272" s="4">
        <f t="shared" si="121"/>
        <v>0</v>
      </c>
      <c r="BP272" s="34">
        <f t="shared" si="137"/>
        <v>0</v>
      </c>
      <c r="BQ272" s="34">
        <f t="shared" si="137"/>
        <v>0</v>
      </c>
      <c r="BR272" s="4">
        <f t="shared" si="138"/>
        <v>0</v>
      </c>
      <c r="BS272" s="4">
        <f t="shared" si="139"/>
        <v>0</v>
      </c>
      <c r="BX272" s="34">
        <f t="shared" si="140"/>
        <v>0</v>
      </c>
      <c r="BY272" s="34">
        <f t="shared" si="140"/>
        <v>0</v>
      </c>
      <c r="BZ272" s="4">
        <f t="shared" si="141"/>
        <v>0</v>
      </c>
      <c r="CA272" s="4">
        <f t="shared" si="142"/>
        <v>0</v>
      </c>
      <c r="CF272" s="34">
        <f t="shared" si="143"/>
        <v>0</v>
      </c>
      <c r="CG272" s="34">
        <f t="shared" si="143"/>
        <v>0</v>
      </c>
      <c r="CH272" s="4">
        <f t="shared" si="144"/>
        <v>0</v>
      </c>
      <c r="CI272" s="4">
        <f t="shared" si="145"/>
        <v>0</v>
      </c>
      <c r="CN272" s="4">
        <f t="shared" si="124"/>
        <v>0</v>
      </c>
      <c r="CO272" s="8">
        <f t="shared" si="123"/>
        <v>0</v>
      </c>
    </row>
    <row r="273" spans="1:93" x14ac:dyDescent="0.3">
      <c r="A273" s="3">
        <f t="shared" si="132"/>
        <v>0</v>
      </c>
      <c r="B273" s="4">
        <f t="shared" si="132"/>
        <v>0</v>
      </c>
      <c r="C273" s="4">
        <f t="shared" si="132"/>
        <v>0</v>
      </c>
      <c r="D273" s="4">
        <f t="shared" si="132"/>
        <v>0</v>
      </c>
      <c r="E273" s="4">
        <f t="shared" si="132"/>
        <v>0</v>
      </c>
      <c r="F273" s="5">
        <f t="shared" si="132"/>
        <v>0</v>
      </c>
      <c r="G273" s="5">
        <f t="shared" si="132"/>
        <v>0</v>
      </c>
      <c r="H273" s="128">
        <f>'Enh Grant Original Request'!H262</f>
        <v>0</v>
      </c>
      <c r="I273" s="128">
        <f>'Enh Grant Original Request'!I262</f>
        <v>0</v>
      </c>
      <c r="J273" s="128">
        <f>'Enh Grant Original Request'!J262</f>
        <v>0</v>
      </c>
      <c r="K273" s="128">
        <f>'Enh Grant Original Request'!K262</f>
        <v>0</v>
      </c>
      <c r="L273" s="128">
        <f>'Enh Grant Original Request'!L262</f>
        <v>0</v>
      </c>
      <c r="M273" s="128">
        <f>'Enh Grant Original Request'!M262</f>
        <v>0</v>
      </c>
      <c r="N273" s="128">
        <f>'Enh Grant Original Request'!N262</f>
        <v>0</v>
      </c>
      <c r="O273" s="128">
        <f>'Enh Grant Original Request'!O262</f>
        <v>0</v>
      </c>
      <c r="P273" s="128">
        <f>'Enh Grant Original Request'!P262</f>
        <v>0</v>
      </c>
      <c r="Q273" s="56">
        <f>'Enh Grant Original Request'!Q262</f>
        <v>0</v>
      </c>
      <c r="R273" s="56">
        <f>'Enh Grant Original Request'!R262</f>
        <v>0</v>
      </c>
      <c r="S273" s="40">
        <f t="shared" si="129"/>
        <v>0</v>
      </c>
      <c r="T273" s="40">
        <f t="shared" si="130"/>
        <v>0</v>
      </c>
      <c r="U273" s="40"/>
      <c r="V273" s="73"/>
      <c r="W273" s="40"/>
      <c r="X273" s="40">
        <f t="shared" si="127"/>
        <v>0</v>
      </c>
      <c r="Y273" s="40">
        <f t="shared" si="131"/>
        <v>0</v>
      </c>
      <c r="Z273" s="40"/>
      <c r="AA273" s="44"/>
      <c r="AB273" s="56">
        <f t="shared" si="133"/>
        <v>0</v>
      </c>
      <c r="AC273" s="40">
        <f t="shared" si="133"/>
        <v>0</v>
      </c>
      <c r="AD273" s="40">
        <f t="shared" si="134"/>
        <v>0</v>
      </c>
      <c r="AE273" s="40">
        <f t="shared" si="135"/>
        <v>0</v>
      </c>
      <c r="AF273" s="40">
        <f t="shared" si="146"/>
        <v>0</v>
      </c>
      <c r="AG273" s="40"/>
      <c r="AH273" s="72"/>
      <c r="AI273" s="72"/>
      <c r="AJ273" s="52"/>
      <c r="AK273" s="53"/>
      <c r="AN273" s="56">
        <f t="shared" si="122"/>
        <v>0</v>
      </c>
      <c r="AT273" s="4">
        <f t="shared" si="136"/>
        <v>0</v>
      </c>
      <c r="AZ273" s="4">
        <f t="shared" si="147"/>
        <v>0</v>
      </c>
      <c r="BB273" s="81"/>
      <c r="BC273" s="33"/>
      <c r="BE273" s="119"/>
      <c r="BF273" s="123">
        <f t="shared" si="148"/>
        <v>0</v>
      </c>
      <c r="BG273" s="34"/>
      <c r="BH273" s="34">
        <f t="shared" ref="BH273:BI336" si="149">SUM(AL273)</f>
        <v>0</v>
      </c>
      <c r="BI273" s="34">
        <f t="shared" si="149"/>
        <v>0</v>
      </c>
      <c r="BJ273" s="4">
        <f t="shared" ref="BJ273:BJ336" si="150">SUM(BH273)*BI273</f>
        <v>0</v>
      </c>
      <c r="BK273" s="4">
        <f t="shared" ref="BK273:BK336" si="151">IF(O273="79-Renovations",BJ273*50%,IF(O273="11-Equipment",BJ273*75%,IF(O273="62-Curriculum",BJ273*50%,IF(O273="12-Software/Other",BJ273*50%,0))))</f>
        <v>0</v>
      </c>
      <c r="BP273" s="34">
        <f t="shared" si="137"/>
        <v>0</v>
      </c>
      <c r="BQ273" s="34">
        <f t="shared" si="137"/>
        <v>0</v>
      </c>
      <c r="BR273" s="4">
        <f t="shared" si="138"/>
        <v>0</v>
      </c>
      <c r="BS273" s="4">
        <f t="shared" si="139"/>
        <v>0</v>
      </c>
      <c r="BX273" s="34">
        <f t="shared" si="140"/>
        <v>0</v>
      </c>
      <c r="BY273" s="34">
        <f t="shared" si="140"/>
        <v>0</v>
      </c>
      <c r="BZ273" s="4">
        <f t="shared" si="141"/>
        <v>0</v>
      </c>
      <c r="CA273" s="4">
        <f t="shared" si="142"/>
        <v>0</v>
      </c>
      <c r="CF273" s="34">
        <f t="shared" si="143"/>
        <v>0</v>
      </c>
      <c r="CG273" s="34">
        <f t="shared" si="143"/>
        <v>0</v>
      </c>
      <c r="CH273" s="4">
        <f t="shared" si="144"/>
        <v>0</v>
      </c>
      <c r="CI273" s="4">
        <f t="shared" si="145"/>
        <v>0</v>
      </c>
      <c r="CN273" s="4">
        <f t="shared" si="124"/>
        <v>0</v>
      </c>
      <c r="CO273" s="8">
        <f t="shared" si="123"/>
        <v>0</v>
      </c>
    </row>
    <row r="274" spans="1:93" x14ac:dyDescent="0.3">
      <c r="A274" s="3">
        <f t="shared" si="132"/>
        <v>0</v>
      </c>
      <c r="B274" s="4">
        <f t="shared" si="132"/>
        <v>0</v>
      </c>
      <c r="C274" s="4">
        <f t="shared" si="132"/>
        <v>0</v>
      </c>
      <c r="D274" s="4">
        <f t="shared" si="132"/>
        <v>0</v>
      </c>
      <c r="E274" s="4">
        <f t="shared" si="132"/>
        <v>0</v>
      </c>
      <c r="F274" s="5">
        <f t="shared" si="132"/>
        <v>0</v>
      </c>
      <c r="G274" s="5">
        <f t="shared" si="132"/>
        <v>0</v>
      </c>
      <c r="H274" s="128">
        <f>'Enh Grant Original Request'!H263</f>
        <v>0</v>
      </c>
      <c r="I274" s="128">
        <f>'Enh Grant Original Request'!I263</f>
        <v>0</v>
      </c>
      <c r="J274" s="128">
        <f>'Enh Grant Original Request'!J263</f>
        <v>0</v>
      </c>
      <c r="K274" s="128">
        <f>'Enh Grant Original Request'!K263</f>
        <v>0</v>
      </c>
      <c r="L274" s="128">
        <f>'Enh Grant Original Request'!L263</f>
        <v>0</v>
      </c>
      <c r="M274" s="128">
        <f>'Enh Grant Original Request'!M263</f>
        <v>0</v>
      </c>
      <c r="N274" s="128">
        <f>'Enh Grant Original Request'!N263</f>
        <v>0</v>
      </c>
      <c r="O274" s="128">
        <f>'Enh Grant Original Request'!O263</f>
        <v>0</v>
      </c>
      <c r="P274" s="128">
        <f>'Enh Grant Original Request'!P263</f>
        <v>0</v>
      </c>
      <c r="Q274" s="56">
        <f>'Enh Grant Original Request'!Q263</f>
        <v>0</v>
      </c>
      <c r="R274" s="56">
        <f>'Enh Grant Original Request'!R263</f>
        <v>0</v>
      </c>
      <c r="S274" s="40">
        <f t="shared" si="129"/>
        <v>0</v>
      </c>
      <c r="T274" s="40">
        <f t="shared" si="130"/>
        <v>0</v>
      </c>
      <c r="U274" s="40"/>
      <c r="V274" s="73"/>
      <c r="W274" s="40"/>
      <c r="X274" s="40">
        <f t="shared" si="127"/>
        <v>0</v>
      </c>
      <c r="Y274" s="40">
        <f t="shared" si="131"/>
        <v>0</v>
      </c>
      <c r="Z274" s="40"/>
      <c r="AA274" s="44"/>
      <c r="AB274" s="56">
        <f t="shared" si="133"/>
        <v>0</v>
      </c>
      <c r="AC274" s="40">
        <f t="shared" si="133"/>
        <v>0</v>
      </c>
      <c r="AD274" s="40">
        <f t="shared" si="134"/>
        <v>0</v>
      </c>
      <c r="AE274" s="40">
        <f t="shared" si="135"/>
        <v>0</v>
      </c>
      <c r="AF274" s="40">
        <f t="shared" si="146"/>
        <v>0</v>
      </c>
      <c r="AG274" s="40"/>
      <c r="AH274" s="72"/>
      <c r="AI274" s="72"/>
      <c r="AJ274" s="52"/>
      <c r="AK274" s="53"/>
      <c r="AN274" s="56">
        <f t="shared" ref="AN274:AN337" si="152">SUM(AL274)*AM274</f>
        <v>0</v>
      </c>
      <c r="AT274" s="4">
        <f t="shared" si="136"/>
        <v>0</v>
      </c>
      <c r="AZ274" s="4">
        <f t="shared" si="147"/>
        <v>0</v>
      </c>
      <c r="BB274" s="81"/>
      <c r="BC274" s="33"/>
      <c r="BE274" s="119"/>
      <c r="BF274" s="123">
        <f t="shared" si="148"/>
        <v>0</v>
      </c>
      <c r="BG274" s="34"/>
      <c r="BH274" s="34">
        <f t="shared" si="149"/>
        <v>0</v>
      </c>
      <c r="BI274" s="34">
        <f t="shared" si="149"/>
        <v>0</v>
      </c>
      <c r="BJ274" s="4">
        <f t="shared" si="150"/>
        <v>0</v>
      </c>
      <c r="BK274" s="4">
        <f t="shared" si="151"/>
        <v>0</v>
      </c>
      <c r="BP274" s="34">
        <f t="shared" si="137"/>
        <v>0</v>
      </c>
      <c r="BQ274" s="34">
        <f t="shared" si="137"/>
        <v>0</v>
      </c>
      <c r="BR274" s="4">
        <f t="shared" si="138"/>
        <v>0</v>
      </c>
      <c r="BS274" s="4">
        <f t="shared" si="139"/>
        <v>0</v>
      </c>
      <c r="BX274" s="34">
        <f t="shared" si="140"/>
        <v>0</v>
      </c>
      <c r="BY274" s="34">
        <f t="shared" si="140"/>
        <v>0</v>
      </c>
      <c r="BZ274" s="4">
        <f t="shared" si="141"/>
        <v>0</v>
      </c>
      <c r="CA274" s="4">
        <f t="shared" si="142"/>
        <v>0</v>
      </c>
      <c r="CF274" s="34">
        <f t="shared" si="143"/>
        <v>0</v>
      </c>
      <c r="CG274" s="34">
        <f t="shared" si="143"/>
        <v>0</v>
      </c>
      <c r="CH274" s="4">
        <f t="shared" si="144"/>
        <v>0</v>
      </c>
      <c r="CI274" s="4">
        <f t="shared" si="145"/>
        <v>0</v>
      </c>
      <c r="CN274" s="4">
        <f t="shared" si="124"/>
        <v>0</v>
      </c>
      <c r="CO274" s="8">
        <f t="shared" ref="CO274:CO337" si="153">SUM(BK274+BS274+CA274+CI274)</f>
        <v>0</v>
      </c>
    </row>
    <row r="275" spans="1:93" x14ac:dyDescent="0.3">
      <c r="A275" s="3">
        <f t="shared" si="132"/>
        <v>0</v>
      </c>
      <c r="B275" s="4">
        <f t="shared" si="132"/>
        <v>0</v>
      </c>
      <c r="C275" s="4">
        <f t="shared" si="132"/>
        <v>0</v>
      </c>
      <c r="D275" s="4">
        <f t="shared" si="132"/>
        <v>0</v>
      </c>
      <c r="E275" s="4">
        <f t="shared" si="132"/>
        <v>0</v>
      </c>
      <c r="F275" s="5">
        <f t="shared" si="132"/>
        <v>0</v>
      </c>
      <c r="G275" s="5">
        <f t="shared" si="132"/>
        <v>0</v>
      </c>
      <c r="H275" s="128">
        <f>'Enh Grant Original Request'!H264</f>
        <v>0</v>
      </c>
      <c r="I275" s="128">
        <f>'Enh Grant Original Request'!I264</f>
        <v>0</v>
      </c>
      <c r="J275" s="128">
        <f>'Enh Grant Original Request'!J264</f>
        <v>0</v>
      </c>
      <c r="K275" s="128">
        <f>'Enh Grant Original Request'!K264</f>
        <v>0</v>
      </c>
      <c r="L275" s="128">
        <f>'Enh Grant Original Request'!L264</f>
        <v>0</v>
      </c>
      <c r="M275" s="128">
        <f>'Enh Grant Original Request'!M264</f>
        <v>0</v>
      </c>
      <c r="N275" s="128">
        <f>'Enh Grant Original Request'!N264</f>
        <v>0</v>
      </c>
      <c r="O275" s="128">
        <f>'Enh Grant Original Request'!O264</f>
        <v>0</v>
      </c>
      <c r="P275" s="128">
        <f>'Enh Grant Original Request'!P264</f>
        <v>0</v>
      </c>
      <c r="Q275" s="56">
        <f>'Enh Grant Original Request'!Q264</f>
        <v>0</v>
      </c>
      <c r="R275" s="56">
        <f>'Enh Grant Original Request'!R264</f>
        <v>0</v>
      </c>
      <c r="S275" s="40">
        <f t="shared" si="129"/>
        <v>0</v>
      </c>
      <c r="T275" s="40">
        <f t="shared" si="130"/>
        <v>0</v>
      </c>
      <c r="U275" s="40"/>
      <c r="V275" s="73"/>
      <c r="W275" s="40"/>
      <c r="X275" s="40">
        <f t="shared" si="127"/>
        <v>0</v>
      </c>
      <c r="Y275" s="40">
        <f t="shared" si="131"/>
        <v>0</v>
      </c>
      <c r="Z275" s="40"/>
      <c r="AA275" s="44"/>
      <c r="AB275" s="56">
        <f t="shared" si="133"/>
        <v>0</v>
      </c>
      <c r="AC275" s="40">
        <f t="shared" si="133"/>
        <v>0</v>
      </c>
      <c r="AD275" s="40">
        <f t="shared" si="134"/>
        <v>0</v>
      </c>
      <c r="AE275" s="40">
        <f t="shared" si="135"/>
        <v>0</v>
      </c>
      <c r="AF275" s="40">
        <f t="shared" si="146"/>
        <v>0</v>
      </c>
      <c r="AG275" s="40"/>
      <c r="AH275" s="72"/>
      <c r="AI275" s="72"/>
      <c r="AJ275" s="52"/>
      <c r="AK275" s="53"/>
      <c r="AN275" s="56">
        <f t="shared" si="152"/>
        <v>0</v>
      </c>
      <c r="AT275" s="4">
        <f t="shared" si="136"/>
        <v>0</v>
      </c>
      <c r="AZ275" s="4">
        <f t="shared" si="147"/>
        <v>0</v>
      </c>
      <c r="BB275" s="81"/>
      <c r="BC275" s="33"/>
      <c r="BE275" s="119"/>
      <c r="BF275" s="123">
        <f t="shared" si="148"/>
        <v>0</v>
      </c>
      <c r="BG275" s="34"/>
      <c r="BH275" s="34">
        <f t="shared" si="149"/>
        <v>0</v>
      </c>
      <c r="BI275" s="34">
        <f t="shared" si="149"/>
        <v>0</v>
      </c>
      <c r="BJ275" s="4">
        <f t="shared" si="150"/>
        <v>0</v>
      </c>
      <c r="BK275" s="4">
        <f t="shared" si="151"/>
        <v>0</v>
      </c>
      <c r="BP275" s="34">
        <f t="shared" si="137"/>
        <v>0</v>
      </c>
      <c r="BQ275" s="34">
        <f t="shared" si="137"/>
        <v>0</v>
      </c>
      <c r="BR275" s="4">
        <f t="shared" si="138"/>
        <v>0</v>
      </c>
      <c r="BS275" s="4">
        <f t="shared" si="139"/>
        <v>0</v>
      </c>
      <c r="BX275" s="34">
        <f t="shared" si="140"/>
        <v>0</v>
      </c>
      <c r="BY275" s="34">
        <f t="shared" si="140"/>
        <v>0</v>
      </c>
      <c r="BZ275" s="4">
        <f t="shared" si="141"/>
        <v>0</v>
      </c>
      <c r="CA275" s="4">
        <f t="shared" si="142"/>
        <v>0</v>
      </c>
      <c r="CF275" s="34">
        <f t="shared" si="143"/>
        <v>0</v>
      </c>
      <c r="CG275" s="34">
        <f t="shared" si="143"/>
        <v>0</v>
      </c>
      <c r="CH275" s="4">
        <f t="shared" si="144"/>
        <v>0</v>
      </c>
      <c r="CI275" s="4">
        <f t="shared" si="145"/>
        <v>0</v>
      </c>
      <c r="CN275" s="4">
        <f t="shared" si="124"/>
        <v>0</v>
      </c>
      <c r="CO275" s="8">
        <f t="shared" si="153"/>
        <v>0</v>
      </c>
    </row>
    <row r="276" spans="1:93" x14ac:dyDescent="0.3">
      <c r="A276" s="3">
        <f t="shared" si="132"/>
        <v>0</v>
      </c>
      <c r="B276" s="4">
        <f t="shared" si="132"/>
        <v>0</v>
      </c>
      <c r="C276" s="4">
        <f t="shared" si="132"/>
        <v>0</v>
      </c>
      <c r="D276" s="4">
        <f t="shared" si="132"/>
        <v>0</v>
      </c>
      <c r="E276" s="4">
        <f t="shared" si="132"/>
        <v>0</v>
      </c>
      <c r="F276" s="5">
        <f t="shared" si="132"/>
        <v>0</v>
      </c>
      <c r="G276" s="5">
        <f t="shared" si="132"/>
        <v>0</v>
      </c>
      <c r="H276" s="128">
        <f>'Enh Grant Original Request'!H265</f>
        <v>0</v>
      </c>
      <c r="I276" s="128">
        <f>'Enh Grant Original Request'!I265</f>
        <v>0</v>
      </c>
      <c r="J276" s="128">
        <f>'Enh Grant Original Request'!J265</f>
        <v>0</v>
      </c>
      <c r="K276" s="128">
        <f>'Enh Grant Original Request'!K265</f>
        <v>0</v>
      </c>
      <c r="L276" s="128">
        <f>'Enh Grant Original Request'!L265</f>
        <v>0</v>
      </c>
      <c r="M276" s="128">
        <f>'Enh Grant Original Request'!M265</f>
        <v>0</v>
      </c>
      <c r="N276" s="128">
        <f>'Enh Grant Original Request'!N265</f>
        <v>0</v>
      </c>
      <c r="O276" s="128">
        <f>'Enh Grant Original Request'!O265</f>
        <v>0</v>
      </c>
      <c r="P276" s="128">
        <f>'Enh Grant Original Request'!P265</f>
        <v>0</v>
      </c>
      <c r="Q276" s="56">
        <f>'Enh Grant Original Request'!Q265</f>
        <v>0</v>
      </c>
      <c r="R276" s="56">
        <f>'Enh Grant Original Request'!R265</f>
        <v>0</v>
      </c>
      <c r="S276" s="40">
        <f t="shared" si="129"/>
        <v>0</v>
      </c>
      <c r="T276" s="40">
        <f t="shared" si="130"/>
        <v>0</v>
      </c>
      <c r="U276" s="40"/>
      <c r="V276" s="73"/>
      <c r="W276" s="40"/>
      <c r="X276" s="40">
        <f t="shared" si="127"/>
        <v>0</v>
      </c>
      <c r="Y276" s="40">
        <f t="shared" si="131"/>
        <v>0</v>
      </c>
      <c r="Z276" s="40"/>
      <c r="AA276" s="44"/>
      <c r="AB276" s="56">
        <f t="shared" si="133"/>
        <v>0</v>
      </c>
      <c r="AC276" s="40">
        <f t="shared" si="133"/>
        <v>0</v>
      </c>
      <c r="AD276" s="40">
        <f t="shared" si="134"/>
        <v>0</v>
      </c>
      <c r="AE276" s="40">
        <f t="shared" si="135"/>
        <v>0</v>
      </c>
      <c r="AF276" s="40">
        <f t="shared" si="146"/>
        <v>0</v>
      </c>
      <c r="AG276" s="40"/>
      <c r="AH276" s="72"/>
      <c r="AI276" s="72"/>
      <c r="AJ276" s="52"/>
      <c r="AK276" s="53"/>
      <c r="AN276" s="56">
        <f t="shared" si="152"/>
        <v>0</v>
      </c>
      <c r="AT276" s="4">
        <f t="shared" si="136"/>
        <v>0</v>
      </c>
      <c r="AZ276" s="4">
        <f t="shared" si="147"/>
        <v>0</v>
      </c>
      <c r="BB276" s="81"/>
      <c r="BC276" s="33"/>
      <c r="BE276" s="119"/>
      <c r="BF276" s="123">
        <f t="shared" si="148"/>
        <v>0</v>
      </c>
      <c r="BG276" s="34"/>
      <c r="BH276" s="34">
        <f t="shared" si="149"/>
        <v>0</v>
      </c>
      <c r="BI276" s="34">
        <f t="shared" si="149"/>
        <v>0</v>
      </c>
      <c r="BJ276" s="4">
        <f t="shared" si="150"/>
        <v>0</v>
      </c>
      <c r="BK276" s="4">
        <f t="shared" si="151"/>
        <v>0</v>
      </c>
      <c r="BP276" s="34">
        <f t="shared" si="137"/>
        <v>0</v>
      </c>
      <c r="BQ276" s="34">
        <f t="shared" si="137"/>
        <v>0</v>
      </c>
      <c r="BR276" s="4">
        <f t="shared" si="138"/>
        <v>0</v>
      </c>
      <c r="BS276" s="4">
        <f t="shared" si="139"/>
        <v>0</v>
      </c>
      <c r="BX276" s="34">
        <f t="shared" si="140"/>
        <v>0</v>
      </c>
      <c r="BY276" s="34">
        <f t="shared" si="140"/>
        <v>0</v>
      </c>
      <c r="BZ276" s="4">
        <f t="shared" si="141"/>
        <v>0</v>
      </c>
      <c r="CA276" s="4">
        <f t="shared" si="142"/>
        <v>0</v>
      </c>
      <c r="CF276" s="34">
        <f t="shared" si="143"/>
        <v>0</v>
      </c>
      <c r="CG276" s="34">
        <f t="shared" si="143"/>
        <v>0</v>
      </c>
      <c r="CH276" s="4">
        <f t="shared" si="144"/>
        <v>0</v>
      </c>
      <c r="CI276" s="4">
        <f t="shared" si="145"/>
        <v>0</v>
      </c>
      <c r="CN276" s="4">
        <f t="shared" si="124"/>
        <v>0</v>
      </c>
      <c r="CO276" s="8">
        <f t="shared" si="153"/>
        <v>0</v>
      </c>
    </row>
    <row r="277" spans="1:93" x14ac:dyDescent="0.3">
      <c r="A277" s="3">
        <f t="shared" si="132"/>
        <v>0</v>
      </c>
      <c r="B277" s="4">
        <f t="shared" si="132"/>
        <v>0</v>
      </c>
      <c r="C277" s="4">
        <f t="shared" si="132"/>
        <v>0</v>
      </c>
      <c r="D277" s="4">
        <f t="shared" si="132"/>
        <v>0</v>
      </c>
      <c r="E277" s="4">
        <f t="shared" si="132"/>
        <v>0</v>
      </c>
      <c r="F277" s="5">
        <f t="shared" si="132"/>
        <v>0</v>
      </c>
      <c r="G277" s="5">
        <f t="shared" si="132"/>
        <v>0</v>
      </c>
      <c r="H277" s="128">
        <f>'Enh Grant Original Request'!H266</f>
        <v>0</v>
      </c>
      <c r="I277" s="128">
        <f>'Enh Grant Original Request'!I266</f>
        <v>0</v>
      </c>
      <c r="J277" s="128">
        <f>'Enh Grant Original Request'!J266</f>
        <v>0</v>
      </c>
      <c r="K277" s="128">
        <f>'Enh Grant Original Request'!K266</f>
        <v>0</v>
      </c>
      <c r="L277" s="128">
        <f>'Enh Grant Original Request'!L266</f>
        <v>0</v>
      </c>
      <c r="M277" s="128">
        <f>'Enh Grant Original Request'!M266</f>
        <v>0</v>
      </c>
      <c r="N277" s="128">
        <f>'Enh Grant Original Request'!N266</f>
        <v>0</v>
      </c>
      <c r="O277" s="128">
        <f>'Enh Grant Original Request'!O266</f>
        <v>0</v>
      </c>
      <c r="P277" s="128">
        <f>'Enh Grant Original Request'!P266</f>
        <v>0</v>
      </c>
      <c r="Q277" s="56">
        <f>'Enh Grant Original Request'!Q266</f>
        <v>0</v>
      </c>
      <c r="R277" s="56">
        <f>'Enh Grant Original Request'!R266</f>
        <v>0</v>
      </c>
      <c r="S277" s="40">
        <f t="shared" si="129"/>
        <v>0</v>
      </c>
      <c r="T277" s="40">
        <f t="shared" si="130"/>
        <v>0</v>
      </c>
      <c r="U277" s="40"/>
      <c r="V277" s="73"/>
      <c r="W277" s="40"/>
      <c r="X277" s="40">
        <f t="shared" si="127"/>
        <v>0</v>
      </c>
      <c r="Y277" s="40">
        <f t="shared" si="131"/>
        <v>0</v>
      </c>
      <c r="Z277" s="40"/>
      <c r="AA277" s="44"/>
      <c r="AB277" s="56">
        <f t="shared" si="133"/>
        <v>0</v>
      </c>
      <c r="AC277" s="40">
        <f t="shared" si="133"/>
        <v>0</v>
      </c>
      <c r="AD277" s="40">
        <f t="shared" si="134"/>
        <v>0</v>
      </c>
      <c r="AE277" s="40">
        <f t="shared" si="135"/>
        <v>0</v>
      </c>
      <c r="AF277" s="40">
        <f t="shared" si="146"/>
        <v>0</v>
      </c>
      <c r="AG277" s="40"/>
      <c r="AH277" s="72"/>
      <c r="AI277" s="72"/>
      <c r="AJ277" s="52"/>
      <c r="AK277" s="53"/>
      <c r="AN277" s="56">
        <f t="shared" si="152"/>
        <v>0</v>
      </c>
      <c r="AT277" s="4">
        <f t="shared" si="136"/>
        <v>0</v>
      </c>
      <c r="AZ277" s="4">
        <f t="shared" si="147"/>
        <v>0</v>
      </c>
      <c r="BB277" s="81"/>
      <c r="BC277" s="33"/>
      <c r="BE277" s="119"/>
      <c r="BF277" s="123">
        <f t="shared" si="148"/>
        <v>0</v>
      </c>
      <c r="BG277" s="34"/>
      <c r="BH277" s="34">
        <f t="shared" si="149"/>
        <v>0</v>
      </c>
      <c r="BI277" s="34">
        <f t="shared" si="149"/>
        <v>0</v>
      </c>
      <c r="BJ277" s="4">
        <f t="shared" si="150"/>
        <v>0</v>
      </c>
      <c r="BK277" s="4">
        <f t="shared" si="151"/>
        <v>0</v>
      </c>
      <c r="BP277" s="34">
        <f t="shared" si="137"/>
        <v>0</v>
      </c>
      <c r="BQ277" s="34">
        <f t="shared" si="137"/>
        <v>0</v>
      </c>
      <c r="BR277" s="4">
        <f t="shared" si="138"/>
        <v>0</v>
      </c>
      <c r="BS277" s="4">
        <f t="shared" si="139"/>
        <v>0</v>
      </c>
      <c r="BX277" s="34">
        <f t="shared" si="140"/>
        <v>0</v>
      </c>
      <c r="BY277" s="34">
        <f t="shared" si="140"/>
        <v>0</v>
      </c>
      <c r="BZ277" s="4">
        <f t="shared" si="141"/>
        <v>0</v>
      </c>
      <c r="CA277" s="4">
        <f t="shared" si="142"/>
        <v>0</v>
      </c>
      <c r="CF277" s="34">
        <f t="shared" si="143"/>
        <v>0</v>
      </c>
      <c r="CG277" s="34">
        <f t="shared" si="143"/>
        <v>0</v>
      </c>
      <c r="CH277" s="4">
        <f t="shared" si="144"/>
        <v>0</v>
      </c>
      <c r="CI277" s="4">
        <f t="shared" si="145"/>
        <v>0</v>
      </c>
      <c r="CN277" s="4">
        <f t="shared" ref="CN277:CN340" si="154">SUM(AB277)-BH277-BP277-BX277-CF277</f>
        <v>0</v>
      </c>
      <c r="CO277" s="8">
        <f t="shared" si="153"/>
        <v>0</v>
      </c>
    </row>
    <row r="278" spans="1:93" x14ac:dyDescent="0.3">
      <c r="A278" s="3">
        <f t="shared" si="132"/>
        <v>0</v>
      </c>
      <c r="B278" s="4">
        <f t="shared" si="132"/>
        <v>0</v>
      </c>
      <c r="C278" s="4">
        <f t="shared" si="132"/>
        <v>0</v>
      </c>
      <c r="D278" s="4">
        <f t="shared" si="132"/>
        <v>0</v>
      </c>
      <c r="E278" s="4">
        <f t="shared" si="132"/>
        <v>0</v>
      </c>
      <c r="F278" s="5">
        <f t="shared" si="132"/>
        <v>0</v>
      </c>
      <c r="G278" s="5">
        <f t="shared" si="132"/>
        <v>0</v>
      </c>
      <c r="H278" s="128">
        <f>'Enh Grant Original Request'!H267</f>
        <v>0</v>
      </c>
      <c r="I278" s="128">
        <f>'Enh Grant Original Request'!I267</f>
        <v>0</v>
      </c>
      <c r="J278" s="128">
        <f>'Enh Grant Original Request'!J267</f>
        <v>0</v>
      </c>
      <c r="K278" s="128">
        <f>'Enh Grant Original Request'!K267</f>
        <v>0</v>
      </c>
      <c r="L278" s="128">
        <f>'Enh Grant Original Request'!L267</f>
        <v>0</v>
      </c>
      <c r="M278" s="128">
        <f>'Enh Grant Original Request'!M267</f>
        <v>0</v>
      </c>
      <c r="N278" s="128">
        <f>'Enh Grant Original Request'!N267</f>
        <v>0</v>
      </c>
      <c r="O278" s="128">
        <f>'Enh Grant Original Request'!O267</f>
        <v>0</v>
      </c>
      <c r="P278" s="128">
        <f>'Enh Grant Original Request'!P267</f>
        <v>0</v>
      </c>
      <c r="Q278" s="56">
        <f>'Enh Grant Original Request'!Q267</f>
        <v>0</v>
      </c>
      <c r="R278" s="56">
        <f>'Enh Grant Original Request'!R267</f>
        <v>0</v>
      </c>
      <c r="S278" s="40">
        <f t="shared" si="129"/>
        <v>0</v>
      </c>
      <c r="T278" s="40">
        <f t="shared" si="130"/>
        <v>0</v>
      </c>
      <c r="U278" s="40"/>
      <c r="V278" s="73"/>
      <c r="W278" s="40"/>
      <c r="X278" s="40">
        <f t="shared" si="127"/>
        <v>0</v>
      </c>
      <c r="Y278" s="40">
        <f t="shared" si="131"/>
        <v>0</v>
      </c>
      <c r="Z278" s="40"/>
      <c r="AA278" s="44"/>
      <c r="AB278" s="56">
        <f t="shared" si="133"/>
        <v>0</v>
      </c>
      <c r="AC278" s="40">
        <f t="shared" si="133"/>
        <v>0</v>
      </c>
      <c r="AD278" s="40">
        <f t="shared" si="134"/>
        <v>0</v>
      </c>
      <c r="AE278" s="40">
        <f t="shared" si="135"/>
        <v>0</v>
      </c>
      <c r="AF278" s="40">
        <f t="shared" si="146"/>
        <v>0</v>
      </c>
      <c r="AG278" s="40"/>
      <c r="AH278" s="72"/>
      <c r="AI278" s="72"/>
      <c r="AJ278" s="52"/>
      <c r="AK278" s="53"/>
      <c r="AN278" s="56">
        <f t="shared" si="152"/>
        <v>0</v>
      </c>
      <c r="AT278" s="4">
        <f t="shared" si="136"/>
        <v>0</v>
      </c>
      <c r="AZ278" s="4">
        <f t="shared" si="147"/>
        <v>0</v>
      </c>
      <c r="BB278" s="81"/>
      <c r="BC278" s="33"/>
      <c r="BE278" s="119"/>
      <c r="BF278" s="123">
        <f t="shared" si="148"/>
        <v>0</v>
      </c>
      <c r="BG278" s="34"/>
      <c r="BH278" s="34">
        <f t="shared" si="149"/>
        <v>0</v>
      </c>
      <c r="BI278" s="34">
        <f t="shared" si="149"/>
        <v>0</v>
      </c>
      <c r="BJ278" s="4">
        <f t="shared" si="150"/>
        <v>0</v>
      </c>
      <c r="BK278" s="4">
        <f t="shared" si="151"/>
        <v>0</v>
      </c>
      <c r="BP278" s="34">
        <f t="shared" si="137"/>
        <v>0</v>
      </c>
      <c r="BQ278" s="34">
        <f t="shared" si="137"/>
        <v>0</v>
      </c>
      <c r="BR278" s="4">
        <f t="shared" si="138"/>
        <v>0</v>
      </c>
      <c r="BS278" s="4">
        <f t="shared" si="139"/>
        <v>0</v>
      </c>
      <c r="BX278" s="34">
        <f t="shared" si="140"/>
        <v>0</v>
      </c>
      <c r="BY278" s="34">
        <f t="shared" si="140"/>
        <v>0</v>
      </c>
      <c r="BZ278" s="4">
        <f t="shared" si="141"/>
        <v>0</v>
      </c>
      <c r="CA278" s="4">
        <f t="shared" si="142"/>
        <v>0</v>
      </c>
      <c r="CF278" s="34">
        <f t="shared" si="143"/>
        <v>0</v>
      </c>
      <c r="CG278" s="34">
        <f t="shared" si="143"/>
        <v>0</v>
      </c>
      <c r="CH278" s="4">
        <f t="shared" si="144"/>
        <v>0</v>
      </c>
      <c r="CI278" s="4">
        <f t="shared" si="145"/>
        <v>0</v>
      </c>
      <c r="CN278" s="4">
        <f t="shared" si="154"/>
        <v>0</v>
      </c>
      <c r="CO278" s="8">
        <f t="shared" si="153"/>
        <v>0</v>
      </c>
    </row>
    <row r="279" spans="1:93" x14ac:dyDescent="0.3">
      <c r="A279" s="3">
        <f t="shared" si="132"/>
        <v>0</v>
      </c>
      <c r="B279" s="4">
        <f t="shared" si="132"/>
        <v>0</v>
      </c>
      <c r="C279" s="4">
        <f t="shared" si="132"/>
        <v>0</v>
      </c>
      <c r="D279" s="4">
        <f t="shared" si="132"/>
        <v>0</v>
      </c>
      <c r="E279" s="4">
        <f t="shared" si="132"/>
        <v>0</v>
      </c>
      <c r="F279" s="5">
        <f t="shared" si="132"/>
        <v>0</v>
      </c>
      <c r="G279" s="5">
        <f t="shared" si="132"/>
        <v>0</v>
      </c>
      <c r="H279" s="128">
        <f>'Enh Grant Original Request'!H268</f>
        <v>0</v>
      </c>
      <c r="I279" s="128">
        <f>'Enh Grant Original Request'!I268</f>
        <v>0</v>
      </c>
      <c r="J279" s="128">
        <f>'Enh Grant Original Request'!J268</f>
        <v>0</v>
      </c>
      <c r="K279" s="128">
        <f>'Enh Grant Original Request'!K268</f>
        <v>0</v>
      </c>
      <c r="L279" s="128">
        <f>'Enh Grant Original Request'!L268</f>
        <v>0</v>
      </c>
      <c r="M279" s="128">
        <f>'Enh Grant Original Request'!M268</f>
        <v>0</v>
      </c>
      <c r="N279" s="128">
        <f>'Enh Grant Original Request'!N268</f>
        <v>0</v>
      </c>
      <c r="O279" s="128">
        <f>'Enh Grant Original Request'!O268</f>
        <v>0</v>
      </c>
      <c r="P279" s="128">
        <f>'Enh Grant Original Request'!P268</f>
        <v>0</v>
      </c>
      <c r="Q279" s="56">
        <f>'Enh Grant Original Request'!Q268</f>
        <v>0</v>
      </c>
      <c r="R279" s="56">
        <f>'Enh Grant Original Request'!R268</f>
        <v>0</v>
      </c>
      <c r="S279" s="40">
        <f t="shared" si="129"/>
        <v>0</v>
      </c>
      <c r="T279" s="40">
        <f t="shared" si="130"/>
        <v>0</v>
      </c>
      <c r="U279" s="40"/>
      <c r="V279" s="73"/>
      <c r="W279" s="40"/>
      <c r="X279" s="40">
        <f t="shared" si="127"/>
        <v>0</v>
      </c>
      <c r="Y279" s="40">
        <f t="shared" si="131"/>
        <v>0</v>
      </c>
      <c r="Z279" s="40"/>
      <c r="AA279" s="44"/>
      <c r="AB279" s="56">
        <f t="shared" si="133"/>
        <v>0</v>
      </c>
      <c r="AC279" s="40">
        <f t="shared" si="133"/>
        <v>0</v>
      </c>
      <c r="AD279" s="40">
        <f t="shared" si="134"/>
        <v>0</v>
      </c>
      <c r="AE279" s="40">
        <f t="shared" si="135"/>
        <v>0</v>
      </c>
      <c r="AF279" s="40">
        <f t="shared" si="146"/>
        <v>0</v>
      </c>
      <c r="AG279" s="40"/>
      <c r="AH279" s="72"/>
      <c r="AI279" s="72"/>
      <c r="AJ279" s="52"/>
      <c r="AK279" s="53"/>
      <c r="AN279" s="56">
        <f t="shared" si="152"/>
        <v>0</v>
      </c>
      <c r="AT279" s="4">
        <f t="shared" si="136"/>
        <v>0</v>
      </c>
      <c r="AZ279" s="4">
        <f t="shared" si="147"/>
        <v>0</v>
      </c>
      <c r="BB279" s="81"/>
      <c r="BC279" s="33"/>
      <c r="BE279" s="119"/>
      <c r="BF279" s="123">
        <f t="shared" si="148"/>
        <v>0</v>
      </c>
      <c r="BG279" s="34"/>
      <c r="BH279" s="34">
        <f t="shared" si="149"/>
        <v>0</v>
      </c>
      <c r="BI279" s="34">
        <f t="shared" si="149"/>
        <v>0</v>
      </c>
      <c r="BJ279" s="4">
        <f t="shared" si="150"/>
        <v>0</v>
      </c>
      <c r="BK279" s="4">
        <f t="shared" si="151"/>
        <v>0</v>
      </c>
      <c r="BP279" s="34">
        <f t="shared" si="137"/>
        <v>0</v>
      </c>
      <c r="BQ279" s="34">
        <f t="shared" si="137"/>
        <v>0</v>
      </c>
      <c r="BR279" s="4">
        <f t="shared" si="138"/>
        <v>0</v>
      </c>
      <c r="BS279" s="4">
        <f t="shared" si="139"/>
        <v>0</v>
      </c>
      <c r="BX279" s="34">
        <f t="shared" si="140"/>
        <v>0</v>
      </c>
      <c r="BY279" s="34">
        <f t="shared" si="140"/>
        <v>0</v>
      </c>
      <c r="BZ279" s="4">
        <f t="shared" si="141"/>
        <v>0</v>
      </c>
      <c r="CA279" s="4">
        <f t="shared" si="142"/>
        <v>0</v>
      </c>
      <c r="CF279" s="34">
        <f t="shared" si="143"/>
        <v>0</v>
      </c>
      <c r="CG279" s="34">
        <f t="shared" si="143"/>
        <v>0</v>
      </c>
      <c r="CH279" s="4">
        <f t="shared" si="144"/>
        <v>0</v>
      </c>
      <c r="CI279" s="4">
        <f t="shared" si="145"/>
        <v>0</v>
      </c>
      <c r="CN279" s="4">
        <f t="shared" si="154"/>
        <v>0</v>
      </c>
      <c r="CO279" s="8">
        <f t="shared" si="153"/>
        <v>0</v>
      </c>
    </row>
    <row r="280" spans="1:93" x14ac:dyDescent="0.3">
      <c r="A280" s="3">
        <f t="shared" si="132"/>
        <v>0</v>
      </c>
      <c r="B280" s="4">
        <f t="shared" si="132"/>
        <v>0</v>
      </c>
      <c r="C280" s="4">
        <f t="shared" si="132"/>
        <v>0</v>
      </c>
      <c r="D280" s="4">
        <f t="shared" si="132"/>
        <v>0</v>
      </c>
      <c r="E280" s="4">
        <f t="shared" si="132"/>
        <v>0</v>
      </c>
      <c r="F280" s="5">
        <f t="shared" si="132"/>
        <v>0</v>
      </c>
      <c r="G280" s="5">
        <f t="shared" si="132"/>
        <v>0</v>
      </c>
      <c r="H280" s="128">
        <f>'Enh Grant Original Request'!H269</f>
        <v>0</v>
      </c>
      <c r="I280" s="128">
        <f>'Enh Grant Original Request'!I269</f>
        <v>0</v>
      </c>
      <c r="J280" s="128">
        <f>'Enh Grant Original Request'!J269</f>
        <v>0</v>
      </c>
      <c r="K280" s="128">
        <f>'Enh Grant Original Request'!K269</f>
        <v>0</v>
      </c>
      <c r="L280" s="128">
        <f>'Enh Grant Original Request'!L269</f>
        <v>0</v>
      </c>
      <c r="M280" s="128">
        <f>'Enh Grant Original Request'!M269</f>
        <v>0</v>
      </c>
      <c r="N280" s="128">
        <f>'Enh Grant Original Request'!N269</f>
        <v>0</v>
      </c>
      <c r="O280" s="128">
        <f>'Enh Grant Original Request'!O269</f>
        <v>0</v>
      </c>
      <c r="P280" s="128">
        <f>'Enh Grant Original Request'!P269</f>
        <v>0</v>
      </c>
      <c r="Q280" s="56">
        <f>'Enh Grant Original Request'!Q269</f>
        <v>0</v>
      </c>
      <c r="R280" s="56">
        <f>'Enh Grant Original Request'!R269</f>
        <v>0</v>
      </c>
      <c r="S280" s="40">
        <f t="shared" si="129"/>
        <v>0</v>
      </c>
      <c r="T280" s="40">
        <f t="shared" si="130"/>
        <v>0</v>
      </c>
      <c r="U280" s="40"/>
      <c r="V280" s="73"/>
      <c r="W280" s="40"/>
      <c r="X280" s="40">
        <f t="shared" si="127"/>
        <v>0</v>
      </c>
      <c r="Y280" s="40">
        <f t="shared" si="131"/>
        <v>0</v>
      </c>
      <c r="Z280" s="40"/>
      <c r="AA280" s="44"/>
      <c r="AB280" s="56">
        <f t="shared" si="133"/>
        <v>0</v>
      </c>
      <c r="AC280" s="40">
        <f t="shared" si="133"/>
        <v>0</v>
      </c>
      <c r="AD280" s="40">
        <f t="shared" si="134"/>
        <v>0</v>
      </c>
      <c r="AE280" s="40">
        <f t="shared" si="135"/>
        <v>0</v>
      </c>
      <c r="AF280" s="40">
        <f t="shared" si="146"/>
        <v>0</v>
      </c>
      <c r="AG280" s="40"/>
      <c r="AH280" s="72"/>
      <c r="AI280" s="72"/>
      <c r="AJ280" s="52"/>
      <c r="AK280" s="53"/>
      <c r="AN280" s="56">
        <f t="shared" si="152"/>
        <v>0</v>
      </c>
      <c r="AT280" s="4">
        <f t="shared" si="136"/>
        <v>0</v>
      </c>
      <c r="AZ280" s="4">
        <f t="shared" si="147"/>
        <v>0</v>
      </c>
      <c r="BB280" s="81"/>
      <c r="BC280" s="33"/>
      <c r="BE280" s="119"/>
      <c r="BF280" s="123">
        <f t="shared" si="148"/>
        <v>0</v>
      </c>
      <c r="BG280" s="34"/>
      <c r="BH280" s="34">
        <f t="shared" si="149"/>
        <v>0</v>
      </c>
      <c r="BI280" s="34">
        <f t="shared" si="149"/>
        <v>0</v>
      </c>
      <c r="BJ280" s="4">
        <f t="shared" si="150"/>
        <v>0</v>
      </c>
      <c r="BK280" s="4">
        <f t="shared" si="151"/>
        <v>0</v>
      </c>
      <c r="BP280" s="34">
        <f t="shared" si="137"/>
        <v>0</v>
      </c>
      <c r="BQ280" s="34">
        <f t="shared" si="137"/>
        <v>0</v>
      </c>
      <c r="BR280" s="4">
        <f t="shared" si="138"/>
        <v>0</v>
      </c>
      <c r="BS280" s="4">
        <f t="shared" si="139"/>
        <v>0</v>
      </c>
      <c r="BX280" s="34">
        <f t="shared" si="140"/>
        <v>0</v>
      </c>
      <c r="BY280" s="34">
        <f t="shared" si="140"/>
        <v>0</v>
      </c>
      <c r="BZ280" s="4">
        <f t="shared" si="141"/>
        <v>0</v>
      </c>
      <c r="CA280" s="4">
        <f t="shared" si="142"/>
        <v>0</v>
      </c>
      <c r="CF280" s="34">
        <f t="shared" si="143"/>
        <v>0</v>
      </c>
      <c r="CG280" s="34">
        <f t="shared" si="143"/>
        <v>0</v>
      </c>
      <c r="CH280" s="4">
        <f t="shared" si="144"/>
        <v>0</v>
      </c>
      <c r="CI280" s="4">
        <f t="shared" si="145"/>
        <v>0</v>
      </c>
      <c r="CN280" s="4">
        <f t="shared" si="154"/>
        <v>0</v>
      </c>
      <c r="CO280" s="8">
        <f t="shared" si="153"/>
        <v>0</v>
      </c>
    </row>
    <row r="281" spans="1:93" x14ac:dyDescent="0.3">
      <c r="A281" s="3">
        <f t="shared" si="132"/>
        <v>0</v>
      </c>
      <c r="B281" s="4">
        <f t="shared" si="132"/>
        <v>0</v>
      </c>
      <c r="C281" s="4">
        <f t="shared" si="132"/>
        <v>0</v>
      </c>
      <c r="D281" s="4">
        <f t="shared" si="132"/>
        <v>0</v>
      </c>
      <c r="E281" s="4">
        <f t="shared" si="132"/>
        <v>0</v>
      </c>
      <c r="F281" s="5">
        <f t="shared" si="132"/>
        <v>0</v>
      </c>
      <c r="G281" s="5">
        <f t="shared" si="132"/>
        <v>0</v>
      </c>
      <c r="H281" s="128">
        <f>'Enh Grant Original Request'!H270</f>
        <v>0</v>
      </c>
      <c r="I281" s="128">
        <f>'Enh Grant Original Request'!I270</f>
        <v>0</v>
      </c>
      <c r="J281" s="128">
        <f>'Enh Grant Original Request'!J270</f>
        <v>0</v>
      </c>
      <c r="K281" s="128">
        <f>'Enh Grant Original Request'!K270</f>
        <v>0</v>
      </c>
      <c r="L281" s="128">
        <f>'Enh Grant Original Request'!L270</f>
        <v>0</v>
      </c>
      <c r="M281" s="128">
        <f>'Enh Grant Original Request'!M270</f>
        <v>0</v>
      </c>
      <c r="N281" s="128">
        <f>'Enh Grant Original Request'!N270</f>
        <v>0</v>
      </c>
      <c r="O281" s="128">
        <f>'Enh Grant Original Request'!O270</f>
        <v>0</v>
      </c>
      <c r="P281" s="128">
        <f>'Enh Grant Original Request'!P270</f>
        <v>0</v>
      </c>
      <c r="Q281" s="56">
        <f>'Enh Grant Original Request'!Q270</f>
        <v>0</v>
      </c>
      <c r="R281" s="56">
        <f>'Enh Grant Original Request'!R270</f>
        <v>0</v>
      </c>
      <c r="S281" s="40">
        <f t="shared" si="129"/>
        <v>0</v>
      </c>
      <c r="T281" s="40">
        <f t="shared" si="130"/>
        <v>0</v>
      </c>
      <c r="U281" s="40"/>
      <c r="V281" s="73"/>
      <c r="W281" s="40"/>
      <c r="X281" s="40">
        <f t="shared" si="127"/>
        <v>0</v>
      </c>
      <c r="Y281" s="40">
        <f t="shared" si="131"/>
        <v>0</v>
      </c>
      <c r="Z281" s="40"/>
      <c r="AA281" s="44"/>
      <c r="AB281" s="56">
        <f t="shared" si="133"/>
        <v>0</v>
      </c>
      <c r="AC281" s="40">
        <f t="shared" si="133"/>
        <v>0</v>
      </c>
      <c r="AD281" s="40">
        <f t="shared" si="134"/>
        <v>0</v>
      </c>
      <c r="AE281" s="40">
        <f t="shared" si="135"/>
        <v>0</v>
      </c>
      <c r="AF281" s="40">
        <f t="shared" si="146"/>
        <v>0</v>
      </c>
      <c r="AG281" s="40"/>
      <c r="AH281" s="72"/>
      <c r="AI281" s="72"/>
      <c r="AJ281" s="52"/>
      <c r="AK281" s="53"/>
      <c r="AN281" s="56">
        <f t="shared" si="152"/>
        <v>0</v>
      </c>
      <c r="AT281" s="4">
        <f t="shared" si="136"/>
        <v>0</v>
      </c>
      <c r="AZ281" s="4">
        <f t="shared" si="147"/>
        <v>0</v>
      </c>
      <c r="BB281" s="81"/>
      <c r="BC281" s="33"/>
      <c r="BE281" s="119"/>
      <c r="BF281" s="123">
        <f t="shared" si="148"/>
        <v>0</v>
      </c>
      <c r="BG281" s="34"/>
      <c r="BH281" s="34">
        <f t="shared" si="149"/>
        <v>0</v>
      </c>
      <c r="BI281" s="34">
        <f t="shared" si="149"/>
        <v>0</v>
      </c>
      <c r="BJ281" s="4">
        <f t="shared" si="150"/>
        <v>0</v>
      </c>
      <c r="BK281" s="4">
        <f t="shared" si="151"/>
        <v>0</v>
      </c>
      <c r="BP281" s="34">
        <f t="shared" si="137"/>
        <v>0</v>
      </c>
      <c r="BQ281" s="34">
        <f t="shared" si="137"/>
        <v>0</v>
      </c>
      <c r="BR281" s="4">
        <f t="shared" si="138"/>
        <v>0</v>
      </c>
      <c r="BS281" s="4">
        <f t="shared" si="139"/>
        <v>0</v>
      </c>
      <c r="BX281" s="34">
        <f t="shared" si="140"/>
        <v>0</v>
      </c>
      <c r="BY281" s="34">
        <f t="shared" si="140"/>
        <v>0</v>
      </c>
      <c r="BZ281" s="4">
        <f t="shared" si="141"/>
        <v>0</v>
      </c>
      <c r="CA281" s="4">
        <f t="shared" si="142"/>
        <v>0</v>
      </c>
      <c r="CF281" s="34">
        <f t="shared" si="143"/>
        <v>0</v>
      </c>
      <c r="CG281" s="34">
        <f t="shared" si="143"/>
        <v>0</v>
      </c>
      <c r="CH281" s="4">
        <f t="shared" si="144"/>
        <v>0</v>
      </c>
      <c r="CI281" s="4">
        <f t="shared" si="145"/>
        <v>0</v>
      </c>
      <c r="CN281" s="4">
        <f t="shared" si="154"/>
        <v>0</v>
      </c>
      <c r="CO281" s="8">
        <f t="shared" si="153"/>
        <v>0</v>
      </c>
    </row>
    <row r="282" spans="1:93" x14ac:dyDescent="0.3">
      <c r="A282" s="3">
        <f t="shared" si="132"/>
        <v>0</v>
      </c>
      <c r="B282" s="4">
        <f t="shared" si="132"/>
        <v>0</v>
      </c>
      <c r="C282" s="4">
        <f t="shared" si="132"/>
        <v>0</v>
      </c>
      <c r="D282" s="4">
        <f t="shared" si="132"/>
        <v>0</v>
      </c>
      <c r="E282" s="4">
        <f t="shared" si="132"/>
        <v>0</v>
      </c>
      <c r="F282" s="5">
        <f t="shared" si="132"/>
        <v>0</v>
      </c>
      <c r="G282" s="5">
        <f t="shared" si="132"/>
        <v>0</v>
      </c>
      <c r="H282" s="128">
        <f>'Enh Grant Original Request'!H271</f>
        <v>0</v>
      </c>
      <c r="I282" s="128">
        <f>'Enh Grant Original Request'!I271</f>
        <v>0</v>
      </c>
      <c r="J282" s="128">
        <f>'Enh Grant Original Request'!J271</f>
        <v>0</v>
      </c>
      <c r="K282" s="128">
        <f>'Enh Grant Original Request'!K271</f>
        <v>0</v>
      </c>
      <c r="L282" s="128">
        <f>'Enh Grant Original Request'!L271</f>
        <v>0</v>
      </c>
      <c r="M282" s="128">
        <f>'Enh Grant Original Request'!M271</f>
        <v>0</v>
      </c>
      <c r="N282" s="128">
        <f>'Enh Grant Original Request'!N271</f>
        <v>0</v>
      </c>
      <c r="O282" s="128">
        <f>'Enh Grant Original Request'!O271</f>
        <v>0</v>
      </c>
      <c r="P282" s="128">
        <f>'Enh Grant Original Request'!P271</f>
        <v>0</v>
      </c>
      <c r="Q282" s="56">
        <f>'Enh Grant Original Request'!Q271</f>
        <v>0</v>
      </c>
      <c r="R282" s="56">
        <f>'Enh Grant Original Request'!R271</f>
        <v>0</v>
      </c>
      <c r="S282" s="40">
        <f t="shared" si="129"/>
        <v>0</v>
      </c>
      <c r="T282" s="40">
        <f t="shared" si="130"/>
        <v>0</v>
      </c>
      <c r="U282" s="40"/>
      <c r="V282" s="73"/>
      <c r="W282" s="40"/>
      <c r="X282" s="40">
        <f t="shared" si="127"/>
        <v>0</v>
      </c>
      <c r="Y282" s="40">
        <f t="shared" si="131"/>
        <v>0</v>
      </c>
      <c r="Z282" s="40"/>
      <c r="AA282" s="44"/>
      <c r="AB282" s="56">
        <f t="shared" si="133"/>
        <v>0</v>
      </c>
      <c r="AC282" s="40">
        <f t="shared" si="133"/>
        <v>0</v>
      </c>
      <c r="AD282" s="40">
        <f t="shared" si="134"/>
        <v>0</v>
      </c>
      <c r="AE282" s="40">
        <f t="shared" si="135"/>
        <v>0</v>
      </c>
      <c r="AF282" s="40">
        <f t="shared" si="146"/>
        <v>0</v>
      </c>
      <c r="AG282" s="40"/>
      <c r="AH282" s="72"/>
      <c r="AI282" s="72"/>
      <c r="AJ282" s="52"/>
      <c r="AK282" s="53"/>
      <c r="AN282" s="56">
        <f t="shared" si="152"/>
        <v>0</v>
      </c>
      <c r="AT282" s="4">
        <f t="shared" si="136"/>
        <v>0</v>
      </c>
      <c r="AZ282" s="4">
        <f t="shared" si="147"/>
        <v>0</v>
      </c>
      <c r="BB282" s="81"/>
      <c r="BC282" s="33"/>
      <c r="BE282" s="119"/>
      <c r="BF282" s="123">
        <f t="shared" si="148"/>
        <v>0</v>
      </c>
      <c r="BG282" s="34"/>
      <c r="BH282" s="34">
        <f t="shared" si="149"/>
        <v>0</v>
      </c>
      <c r="BI282" s="34">
        <f t="shared" si="149"/>
        <v>0</v>
      </c>
      <c r="BJ282" s="4">
        <f t="shared" si="150"/>
        <v>0</v>
      </c>
      <c r="BK282" s="4">
        <f t="shared" si="151"/>
        <v>0</v>
      </c>
      <c r="BP282" s="34">
        <f t="shared" si="137"/>
        <v>0</v>
      </c>
      <c r="BQ282" s="34">
        <f t="shared" si="137"/>
        <v>0</v>
      </c>
      <c r="BR282" s="4">
        <f t="shared" si="138"/>
        <v>0</v>
      </c>
      <c r="BS282" s="4">
        <f t="shared" si="139"/>
        <v>0</v>
      </c>
      <c r="BX282" s="34">
        <f t="shared" si="140"/>
        <v>0</v>
      </c>
      <c r="BY282" s="34">
        <f t="shared" si="140"/>
        <v>0</v>
      </c>
      <c r="BZ282" s="4">
        <f t="shared" si="141"/>
        <v>0</v>
      </c>
      <c r="CA282" s="4">
        <f t="shared" si="142"/>
        <v>0</v>
      </c>
      <c r="CF282" s="34">
        <f t="shared" si="143"/>
        <v>0</v>
      </c>
      <c r="CG282" s="34">
        <f t="shared" si="143"/>
        <v>0</v>
      </c>
      <c r="CH282" s="4">
        <f t="shared" si="144"/>
        <v>0</v>
      </c>
      <c r="CI282" s="4">
        <f t="shared" si="145"/>
        <v>0</v>
      </c>
      <c r="CN282" s="4">
        <f t="shared" si="154"/>
        <v>0</v>
      </c>
      <c r="CO282" s="8">
        <f t="shared" si="153"/>
        <v>0</v>
      </c>
    </row>
    <row r="283" spans="1:93" x14ac:dyDescent="0.3">
      <c r="A283" s="3">
        <f t="shared" si="132"/>
        <v>0</v>
      </c>
      <c r="B283" s="4">
        <f t="shared" si="132"/>
        <v>0</v>
      </c>
      <c r="C283" s="4">
        <f t="shared" si="132"/>
        <v>0</v>
      </c>
      <c r="D283" s="4">
        <f t="shared" si="132"/>
        <v>0</v>
      </c>
      <c r="E283" s="4">
        <f t="shared" si="132"/>
        <v>0</v>
      </c>
      <c r="F283" s="5">
        <f t="shared" si="132"/>
        <v>0</v>
      </c>
      <c r="G283" s="5">
        <f t="shared" si="132"/>
        <v>0</v>
      </c>
      <c r="H283" s="128">
        <f>'Enh Grant Original Request'!H272</f>
        <v>0</v>
      </c>
      <c r="I283" s="128">
        <f>'Enh Grant Original Request'!I272</f>
        <v>0</v>
      </c>
      <c r="J283" s="128">
        <f>'Enh Grant Original Request'!J272</f>
        <v>0</v>
      </c>
      <c r="K283" s="128">
        <f>'Enh Grant Original Request'!K272</f>
        <v>0</v>
      </c>
      <c r="L283" s="128">
        <f>'Enh Grant Original Request'!L272</f>
        <v>0</v>
      </c>
      <c r="M283" s="128">
        <f>'Enh Grant Original Request'!M272</f>
        <v>0</v>
      </c>
      <c r="N283" s="128">
        <f>'Enh Grant Original Request'!N272</f>
        <v>0</v>
      </c>
      <c r="O283" s="128">
        <f>'Enh Grant Original Request'!O272</f>
        <v>0</v>
      </c>
      <c r="P283" s="128">
        <f>'Enh Grant Original Request'!P272</f>
        <v>0</v>
      </c>
      <c r="Q283" s="56">
        <f>'Enh Grant Original Request'!Q272</f>
        <v>0</v>
      </c>
      <c r="R283" s="56">
        <f>'Enh Grant Original Request'!R272</f>
        <v>0</v>
      </c>
      <c r="S283" s="40">
        <f t="shared" si="129"/>
        <v>0</v>
      </c>
      <c r="T283" s="40">
        <f t="shared" si="130"/>
        <v>0</v>
      </c>
      <c r="U283" s="40"/>
      <c r="V283" s="73"/>
      <c r="W283" s="40"/>
      <c r="X283" s="40">
        <f t="shared" si="127"/>
        <v>0</v>
      </c>
      <c r="Y283" s="40">
        <f t="shared" si="131"/>
        <v>0</v>
      </c>
      <c r="Z283" s="40"/>
      <c r="AA283" s="44"/>
      <c r="AB283" s="56">
        <f t="shared" si="133"/>
        <v>0</v>
      </c>
      <c r="AC283" s="40">
        <f t="shared" si="133"/>
        <v>0</v>
      </c>
      <c r="AD283" s="40">
        <f t="shared" si="134"/>
        <v>0</v>
      </c>
      <c r="AE283" s="40">
        <f t="shared" si="135"/>
        <v>0</v>
      </c>
      <c r="AF283" s="40">
        <f t="shared" si="146"/>
        <v>0</v>
      </c>
      <c r="AG283" s="40"/>
      <c r="AH283" s="72"/>
      <c r="AI283" s="72"/>
      <c r="AJ283" s="52"/>
      <c r="AK283" s="53"/>
      <c r="AN283" s="56">
        <f t="shared" si="152"/>
        <v>0</v>
      </c>
      <c r="AT283" s="4">
        <f t="shared" si="136"/>
        <v>0</v>
      </c>
      <c r="AZ283" s="4">
        <f t="shared" si="147"/>
        <v>0</v>
      </c>
      <c r="BB283" s="81"/>
      <c r="BC283" s="33"/>
      <c r="BE283" s="119"/>
      <c r="BF283" s="123">
        <f t="shared" si="148"/>
        <v>0</v>
      </c>
      <c r="BG283" s="34"/>
      <c r="BH283" s="34">
        <f t="shared" si="149"/>
        <v>0</v>
      </c>
      <c r="BI283" s="34">
        <f t="shared" si="149"/>
        <v>0</v>
      </c>
      <c r="BJ283" s="4">
        <f t="shared" si="150"/>
        <v>0</v>
      </c>
      <c r="BK283" s="4">
        <f t="shared" si="151"/>
        <v>0</v>
      </c>
      <c r="BP283" s="34">
        <f t="shared" si="137"/>
        <v>0</v>
      </c>
      <c r="BQ283" s="34">
        <f t="shared" si="137"/>
        <v>0</v>
      </c>
      <c r="BR283" s="4">
        <f t="shared" si="138"/>
        <v>0</v>
      </c>
      <c r="BS283" s="4">
        <f t="shared" si="139"/>
        <v>0</v>
      </c>
      <c r="BX283" s="34">
        <f t="shared" si="140"/>
        <v>0</v>
      </c>
      <c r="BY283" s="34">
        <f t="shared" si="140"/>
        <v>0</v>
      </c>
      <c r="BZ283" s="4">
        <f t="shared" si="141"/>
        <v>0</v>
      </c>
      <c r="CA283" s="4">
        <f t="shared" si="142"/>
        <v>0</v>
      </c>
      <c r="CF283" s="34">
        <f t="shared" si="143"/>
        <v>0</v>
      </c>
      <c r="CG283" s="34">
        <f t="shared" si="143"/>
        <v>0</v>
      </c>
      <c r="CH283" s="4">
        <f t="shared" si="144"/>
        <v>0</v>
      </c>
      <c r="CI283" s="4">
        <f t="shared" si="145"/>
        <v>0</v>
      </c>
      <c r="CN283" s="4">
        <f t="shared" si="154"/>
        <v>0</v>
      </c>
      <c r="CO283" s="8">
        <f t="shared" si="153"/>
        <v>0</v>
      </c>
    </row>
    <row r="284" spans="1:93" x14ac:dyDescent="0.3">
      <c r="A284" s="3">
        <f t="shared" si="132"/>
        <v>0</v>
      </c>
      <c r="B284" s="4">
        <f t="shared" si="132"/>
        <v>0</v>
      </c>
      <c r="C284" s="4">
        <f t="shared" si="132"/>
        <v>0</v>
      </c>
      <c r="D284" s="4">
        <f t="shared" si="132"/>
        <v>0</v>
      </c>
      <c r="E284" s="4">
        <f t="shared" si="132"/>
        <v>0</v>
      </c>
      <c r="F284" s="5">
        <f t="shared" si="132"/>
        <v>0</v>
      </c>
      <c r="G284" s="5">
        <f t="shared" si="132"/>
        <v>0</v>
      </c>
      <c r="H284" s="128">
        <f>'Enh Grant Original Request'!H273</f>
        <v>0</v>
      </c>
      <c r="I284" s="128">
        <f>'Enh Grant Original Request'!I273</f>
        <v>0</v>
      </c>
      <c r="J284" s="128">
        <f>'Enh Grant Original Request'!J273</f>
        <v>0</v>
      </c>
      <c r="K284" s="128">
        <f>'Enh Grant Original Request'!K273</f>
        <v>0</v>
      </c>
      <c r="L284" s="128">
        <f>'Enh Grant Original Request'!L273</f>
        <v>0</v>
      </c>
      <c r="M284" s="128">
        <f>'Enh Grant Original Request'!M273</f>
        <v>0</v>
      </c>
      <c r="N284" s="128">
        <f>'Enh Grant Original Request'!N273</f>
        <v>0</v>
      </c>
      <c r="O284" s="128">
        <f>'Enh Grant Original Request'!O273</f>
        <v>0</v>
      </c>
      <c r="P284" s="128">
        <f>'Enh Grant Original Request'!P273</f>
        <v>0</v>
      </c>
      <c r="Q284" s="56">
        <f>'Enh Grant Original Request'!Q273</f>
        <v>0</v>
      </c>
      <c r="R284" s="56">
        <f>'Enh Grant Original Request'!R273</f>
        <v>0</v>
      </c>
      <c r="S284" s="40">
        <f t="shared" si="129"/>
        <v>0</v>
      </c>
      <c r="T284" s="40">
        <f t="shared" si="130"/>
        <v>0</v>
      </c>
      <c r="U284" s="40"/>
      <c r="V284" s="73"/>
      <c r="W284" s="40"/>
      <c r="X284" s="40">
        <f t="shared" si="127"/>
        <v>0</v>
      </c>
      <c r="Y284" s="40">
        <f t="shared" si="131"/>
        <v>0</v>
      </c>
      <c r="Z284" s="40"/>
      <c r="AA284" s="44"/>
      <c r="AB284" s="56">
        <f t="shared" si="133"/>
        <v>0</v>
      </c>
      <c r="AC284" s="40">
        <f t="shared" si="133"/>
        <v>0</v>
      </c>
      <c r="AD284" s="40">
        <f t="shared" si="134"/>
        <v>0</v>
      </c>
      <c r="AE284" s="40">
        <f t="shared" si="135"/>
        <v>0</v>
      </c>
      <c r="AF284" s="40">
        <f t="shared" si="146"/>
        <v>0</v>
      </c>
      <c r="AG284" s="40"/>
      <c r="AH284" s="72"/>
      <c r="AI284" s="72"/>
      <c r="AJ284" s="52"/>
      <c r="AK284" s="53"/>
      <c r="AN284" s="56">
        <f t="shared" si="152"/>
        <v>0</v>
      </c>
      <c r="AT284" s="4">
        <f t="shared" si="136"/>
        <v>0</v>
      </c>
      <c r="AZ284" s="4">
        <f t="shared" si="147"/>
        <v>0</v>
      </c>
      <c r="BB284" s="81"/>
      <c r="BC284" s="33"/>
      <c r="BE284" s="119"/>
      <c r="BF284" s="123">
        <f t="shared" si="148"/>
        <v>0</v>
      </c>
      <c r="BG284" s="34"/>
      <c r="BH284" s="34">
        <f t="shared" si="149"/>
        <v>0</v>
      </c>
      <c r="BI284" s="34">
        <f t="shared" si="149"/>
        <v>0</v>
      </c>
      <c r="BJ284" s="4">
        <f t="shared" si="150"/>
        <v>0</v>
      </c>
      <c r="BK284" s="4">
        <f t="shared" si="151"/>
        <v>0</v>
      </c>
      <c r="BP284" s="34">
        <f t="shared" si="137"/>
        <v>0</v>
      </c>
      <c r="BQ284" s="34">
        <f t="shared" si="137"/>
        <v>0</v>
      </c>
      <c r="BR284" s="4">
        <f t="shared" si="138"/>
        <v>0</v>
      </c>
      <c r="BS284" s="4">
        <f t="shared" si="139"/>
        <v>0</v>
      </c>
      <c r="BX284" s="34">
        <f t="shared" si="140"/>
        <v>0</v>
      </c>
      <c r="BY284" s="34">
        <f t="shared" si="140"/>
        <v>0</v>
      </c>
      <c r="BZ284" s="4">
        <f t="shared" si="141"/>
        <v>0</v>
      </c>
      <c r="CA284" s="4">
        <f t="shared" si="142"/>
        <v>0</v>
      </c>
      <c r="CF284" s="34">
        <f t="shared" si="143"/>
        <v>0</v>
      </c>
      <c r="CG284" s="34">
        <f t="shared" si="143"/>
        <v>0</v>
      </c>
      <c r="CH284" s="4">
        <f t="shared" si="144"/>
        <v>0</v>
      </c>
      <c r="CI284" s="4">
        <f t="shared" si="145"/>
        <v>0</v>
      </c>
      <c r="CN284" s="4">
        <f t="shared" si="154"/>
        <v>0</v>
      </c>
      <c r="CO284" s="8">
        <f t="shared" si="153"/>
        <v>0</v>
      </c>
    </row>
    <row r="285" spans="1:93" x14ac:dyDescent="0.3">
      <c r="A285" s="3">
        <f t="shared" si="132"/>
        <v>0</v>
      </c>
      <c r="B285" s="4">
        <f t="shared" si="132"/>
        <v>0</v>
      </c>
      <c r="C285" s="4">
        <f t="shared" si="132"/>
        <v>0</v>
      </c>
      <c r="D285" s="4">
        <f t="shared" si="132"/>
        <v>0</v>
      </c>
      <c r="E285" s="4">
        <f t="shared" si="132"/>
        <v>0</v>
      </c>
      <c r="F285" s="5">
        <f t="shared" si="132"/>
        <v>0</v>
      </c>
      <c r="G285" s="5">
        <f t="shared" si="132"/>
        <v>0</v>
      </c>
      <c r="H285" s="128">
        <f>'Enh Grant Original Request'!H274</f>
        <v>0</v>
      </c>
      <c r="I285" s="128">
        <f>'Enh Grant Original Request'!I274</f>
        <v>0</v>
      </c>
      <c r="J285" s="128">
        <f>'Enh Grant Original Request'!J274</f>
        <v>0</v>
      </c>
      <c r="K285" s="128">
        <f>'Enh Grant Original Request'!K274</f>
        <v>0</v>
      </c>
      <c r="L285" s="128">
        <f>'Enh Grant Original Request'!L274</f>
        <v>0</v>
      </c>
      <c r="M285" s="128">
        <f>'Enh Grant Original Request'!M274</f>
        <v>0</v>
      </c>
      <c r="N285" s="128">
        <f>'Enh Grant Original Request'!N274</f>
        <v>0</v>
      </c>
      <c r="O285" s="128">
        <f>'Enh Grant Original Request'!O274</f>
        <v>0</v>
      </c>
      <c r="P285" s="128">
        <f>'Enh Grant Original Request'!P274</f>
        <v>0</v>
      </c>
      <c r="Q285" s="56">
        <f>'Enh Grant Original Request'!Q274</f>
        <v>0</v>
      </c>
      <c r="R285" s="56">
        <f>'Enh Grant Original Request'!R274</f>
        <v>0</v>
      </c>
      <c r="S285" s="40">
        <f t="shared" si="129"/>
        <v>0</v>
      </c>
      <c r="T285" s="40">
        <f t="shared" si="130"/>
        <v>0</v>
      </c>
      <c r="U285" s="40"/>
      <c r="V285" s="73"/>
      <c r="W285" s="40"/>
      <c r="X285" s="40">
        <f t="shared" si="127"/>
        <v>0</v>
      </c>
      <c r="Y285" s="40">
        <f t="shared" si="131"/>
        <v>0</v>
      </c>
      <c r="Z285" s="40"/>
      <c r="AA285" s="44"/>
      <c r="AB285" s="56">
        <f t="shared" si="133"/>
        <v>0</v>
      </c>
      <c r="AC285" s="40">
        <f t="shared" si="133"/>
        <v>0</v>
      </c>
      <c r="AD285" s="40">
        <f t="shared" si="134"/>
        <v>0</v>
      </c>
      <c r="AE285" s="40">
        <f t="shared" si="135"/>
        <v>0</v>
      </c>
      <c r="AF285" s="40">
        <f t="shared" si="146"/>
        <v>0</v>
      </c>
      <c r="AG285" s="40"/>
      <c r="AH285" s="72"/>
      <c r="AI285" s="72"/>
      <c r="AJ285" s="52"/>
      <c r="AK285" s="53"/>
      <c r="AN285" s="56">
        <f t="shared" si="152"/>
        <v>0</v>
      </c>
      <c r="AT285" s="4">
        <f t="shared" si="136"/>
        <v>0</v>
      </c>
      <c r="AZ285" s="4">
        <f t="shared" si="147"/>
        <v>0</v>
      </c>
      <c r="BB285" s="81"/>
      <c r="BC285" s="33"/>
      <c r="BE285" s="119"/>
      <c r="BF285" s="123">
        <f t="shared" si="148"/>
        <v>0</v>
      </c>
      <c r="BG285" s="34"/>
      <c r="BH285" s="34">
        <f t="shared" si="149"/>
        <v>0</v>
      </c>
      <c r="BI285" s="34">
        <f t="shared" si="149"/>
        <v>0</v>
      </c>
      <c r="BJ285" s="4">
        <f t="shared" si="150"/>
        <v>0</v>
      </c>
      <c r="BK285" s="4">
        <f t="shared" si="151"/>
        <v>0</v>
      </c>
      <c r="BP285" s="34">
        <f t="shared" si="137"/>
        <v>0</v>
      </c>
      <c r="BQ285" s="34">
        <f t="shared" si="137"/>
        <v>0</v>
      </c>
      <c r="BR285" s="4">
        <f t="shared" si="138"/>
        <v>0</v>
      </c>
      <c r="BS285" s="4">
        <f t="shared" si="139"/>
        <v>0</v>
      </c>
      <c r="BX285" s="34">
        <f t="shared" si="140"/>
        <v>0</v>
      </c>
      <c r="BY285" s="34">
        <f t="shared" si="140"/>
        <v>0</v>
      </c>
      <c r="BZ285" s="4">
        <f t="shared" si="141"/>
        <v>0</v>
      </c>
      <c r="CA285" s="4">
        <f t="shared" si="142"/>
        <v>0</v>
      </c>
      <c r="CF285" s="34">
        <f t="shared" si="143"/>
        <v>0</v>
      </c>
      <c r="CG285" s="34">
        <f t="shared" si="143"/>
        <v>0</v>
      </c>
      <c r="CH285" s="4">
        <f t="shared" si="144"/>
        <v>0</v>
      </c>
      <c r="CI285" s="4">
        <f t="shared" si="145"/>
        <v>0</v>
      </c>
      <c r="CN285" s="4">
        <f t="shared" si="154"/>
        <v>0</v>
      </c>
      <c r="CO285" s="8">
        <f t="shared" si="153"/>
        <v>0</v>
      </c>
    </row>
    <row r="286" spans="1:93" x14ac:dyDescent="0.3">
      <c r="A286" s="3">
        <f t="shared" ref="A286:G301" si="155">A285</f>
        <v>0</v>
      </c>
      <c r="B286" s="4">
        <f t="shared" si="155"/>
        <v>0</v>
      </c>
      <c r="C286" s="4">
        <f t="shared" si="155"/>
        <v>0</v>
      </c>
      <c r="D286" s="4">
        <f t="shared" si="155"/>
        <v>0</v>
      </c>
      <c r="E286" s="4">
        <f t="shared" si="155"/>
        <v>0</v>
      </c>
      <c r="F286" s="5">
        <f t="shared" si="155"/>
        <v>0</v>
      </c>
      <c r="G286" s="5">
        <f t="shared" si="155"/>
        <v>0</v>
      </c>
      <c r="H286" s="128">
        <f>'Enh Grant Original Request'!H275</f>
        <v>0</v>
      </c>
      <c r="I286" s="128">
        <f>'Enh Grant Original Request'!I275</f>
        <v>0</v>
      </c>
      <c r="J286" s="128">
        <f>'Enh Grant Original Request'!J275</f>
        <v>0</v>
      </c>
      <c r="K286" s="128">
        <f>'Enh Grant Original Request'!K275</f>
        <v>0</v>
      </c>
      <c r="L286" s="128">
        <f>'Enh Grant Original Request'!L275</f>
        <v>0</v>
      </c>
      <c r="M286" s="128">
        <f>'Enh Grant Original Request'!M275</f>
        <v>0</v>
      </c>
      <c r="N286" s="128">
        <f>'Enh Grant Original Request'!N275</f>
        <v>0</v>
      </c>
      <c r="O286" s="128">
        <f>'Enh Grant Original Request'!O275</f>
        <v>0</v>
      </c>
      <c r="P286" s="128">
        <f>'Enh Grant Original Request'!P275</f>
        <v>0</v>
      </c>
      <c r="Q286" s="56">
        <f>'Enh Grant Original Request'!Q275</f>
        <v>0</v>
      </c>
      <c r="R286" s="56">
        <f>'Enh Grant Original Request'!R275</f>
        <v>0</v>
      </c>
      <c r="S286" s="40">
        <f t="shared" si="129"/>
        <v>0</v>
      </c>
      <c r="T286" s="40">
        <f t="shared" si="130"/>
        <v>0</v>
      </c>
      <c r="U286" s="40"/>
      <c r="V286" s="73"/>
      <c r="W286" s="40"/>
      <c r="X286" s="40">
        <f t="shared" si="127"/>
        <v>0</v>
      </c>
      <c r="Y286" s="40">
        <f t="shared" si="131"/>
        <v>0</v>
      </c>
      <c r="Z286" s="40"/>
      <c r="AA286" s="44"/>
      <c r="AB286" s="56">
        <f t="shared" si="133"/>
        <v>0</v>
      </c>
      <c r="AC286" s="40">
        <f t="shared" si="133"/>
        <v>0</v>
      </c>
      <c r="AD286" s="40">
        <f t="shared" si="134"/>
        <v>0</v>
      </c>
      <c r="AE286" s="40">
        <f t="shared" si="135"/>
        <v>0</v>
      </c>
      <c r="AF286" s="40">
        <f t="shared" si="146"/>
        <v>0</v>
      </c>
      <c r="AG286" s="40"/>
      <c r="AH286" s="72"/>
      <c r="AI286" s="72"/>
      <c r="AJ286" s="52"/>
      <c r="AK286" s="53"/>
      <c r="AN286" s="56">
        <f t="shared" si="152"/>
        <v>0</v>
      </c>
      <c r="AT286" s="4">
        <f t="shared" si="136"/>
        <v>0</v>
      </c>
      <c r="AZ286" s="4">
        <f t="shared" si="147"/>
        <v>0</v>
      </c>
      <c r="BB286" s="81"/>
      <c r="BC286" s="33"/>
      <c r="BE286" s="119"/>
      <c r="BF286" s="123">
        <f t="shared" si="148"/>
        <v>0</v>
      </c>
      <c r="BG286" s="34"/>
      <c r="BH286" s="34">
        <f t="shared" si="149"/>
        <v>0</v>
      </c>
      <c r="BI286" s="34">
        <f t="shared" si="149"/>
        <v>0</v>
      </c>
      <c r="BJ286" s="4">
        <f t="shared" si="150"/>
        <v>0</v>
      </c>
      <c r="BK286" s="4">
        <f t="shared" si="151"/>
        <v>0</v>
      </c>
      <c r="BP286" s="34">
        <f t="shared" si="137"/>
        <v>0</v>
      </c>
      <c r="BQ286" s="34">
        <f t="shared" si="137"/>
        <v>0</v>
      </c>
      <c r="BR286" s="4">
        <f t="shared" si="138"/>
        <v>0</v>
      </c>
      <c r="BS286" s="4">
        <f t="shared" si="139"/>
        <v>0</v>
      </c>
      <c r="BX286" s="34">
        <f t="shared" si="140"/>
        <v>0</v>
      </c>
      <c r="BY286" s="34">
        <f t="shared" si="140"/>
        <v>0</v>
      </c>
      <c r="BZ286" s="4">
        <f t="shared" si="141"/>
        <v>0</v>
      </c>
      <c r="CA286" s="4">
        <f t="shared" si="142"/>
        <v>0</v>
      </c>
      <c r="CF286" s="34">
        <f t="shared" si="143"/>
        <v>0</v>
      </c>
      <c r="CG286" s="34">
        <f t="shared" si="143"/>
        <v>0</v>
      </c>
      <c r="CH286" s="4">
        <f t="shared" si="144"/>
        <v>0</v>
      </c>
      <c r="CI286" s="4">
        <f t="shared" si="145"/>
        <v>0</v>
      </c>
      <c r="CN286" s="4">
        <f t="shared" si="154"/>
        <v>0</v>
      </c>
      <c r="CO286" s="8">
        <f t="shared" si="153"/>
        <v>0</v>
      </c>
    </row>
    <row r="287" spans="1:93" x14ac:dyDescent="0.3">
      <c r="A287" s="3">
        <f t="shared" si="155"/>
        <v>0</v>
      </c>
      <c r="B287" s="4">
        <f t="shared" si="155"/>
        <v>0</v>
      </c>
      <c r="C287" s="4">
        <f t="shared" si="155"/>
        <v>0</v>
      </c>
      <c r="D287" s="4">
        <f t="shared" si="155"/>
        <v>0</v>
      </c>
      <c r="E287" s="4">
        <f t="shared" si="155"/>
        <v>0</v>
      </c>
      <c r="F287" s="5">
        <f t="shared" si="155"/>
        <v>0</v>
      </c>
      <c r="G287" s="5">
        <f t="shared" si="155"/>
        <v>0</v>
      </c>
      <c r="H287" s="128">
        <f>'Enh Grant Original Request'!H276</f>
        <v>0</v>
      </c>
      <c r="I287" s="128">
        <f>'Enh Grant Original Request'!I276</f>
        <v>0</v>
      </c>
      <c r="J287" s="128">
        <f>'Enh Grant Original Request'!J276</f>
        <v>0</v>
      </c>
      <c r="K287" s="128">
        <f>'Enh Grant Original Request'!K276</f>
        <v>0</v>
      </c>
      <c r="L287" s="128">
        <f>'Enh Grant Original Request'!L276</f>
        <v>0</v>
      </c>
      <c r="M287" s="128">
        <f>'Enh Grant Original Request'!M276</f>
        <v>0</v>
      </c>
      <c r="N287" s="128">
        <f>'Enh Grant Original Request'!N276</f>
        <v>0</v>
      </c>
      <c r="O287" s="128">
        <f>'Enh Grant Original Request'!O276</f>
        <v>0</v>
      </c>
      <c r="P287" s="128">
        <f>'Enh Grant Original Request'!P276</f>
        <v>0</v>
      </c>
      <c r="Q287" s="56">
        <f>'Enh Grant Original Request'!Q276</f>
        <v>0</v>
      </c>
      <c r="R287" s="56">
        <f>'Enh Grant Original Request'!R276</f>
        <v>0</v>
      </c>
      <c r="S287" s="40">
        <f t="shared" si="129"/>
        <v>0</v>
      </c>
      <c r="T287" s="40">
        <f t="shared" si="130"/>
        <v>0</v>
      </c>
      <c r="U287" s="40"/>
      <c r="V287" s="73"/>
      <c r="W287" s="40"/>
      <c r="X287" s="40">
        <f t="shared" si="127"/>
        <v>0</v>
      </c>
      <c r="Y287" s="40">
        <f t="shared" si="131"/>
        <v>0</v>
      </c>
      <c r="Z287" s="40"/>
      <c r="AA287" s="44"/>
      <c r="AB287" s="56">
        <f t="shared" si="133"/>
        <v>0</v>
      </c>
      <c r="AC287" s="40">
        <f t="shared" si="133"/>
        <v>0</v>
      </c>
      <c r="AD287" s="40">
        <f t="shared" si="134"/>
        <v>0</v>
      </c>
      <c r="AE287" s="40">
        <f t="shared" si="135"/>
        <v>0</v>
      </c>
      <c r="AF287" s="40">
        <f t="shared" si="146"/>
        <v>0</v>
      </c>
      <c r="AG287" s="40"/>
      <c r="AH287" s="72"/>
      <c r="AI287" s="72"/>
      <c r="AJ287" s="52"/>
      <c r="AK287" s="53"/>
      <c r="AN287" s="56">
        <f t="shared" si="152"/>
        <v>0</v>
      </c>
      <c r="AT287" s="4">
        <f t="shared" si="136"/>
        <v>0</v>
      </c>
      <c r="AZ287" s="4">
        <f t="shared" si="147"/>
        <v>0</v>
      </c>
      <c r="BB287" s="81"/>
      <c r="BC287" s="33"/>
      <c r="BE287" s="119"/>
      <c r="BF287" s="123">
        <f t="shared" si="148"/>
        <v>0</v>
      </c>
      <c r="BG287" s="34"/>
      <c r="BH287" s="34">
        <f t="shared" si="149"/>
        <v>0</v>
      </c>
      <c r="BI287" s="34">
        <f t="shared" si="149"/>
        <v>0</v>
      </c>
      <c r="BJ287" s="4">
        <f t="shared" si="150"/>
        <v>0</v>
      </c>
      <c r="BK287" s="4">
        <f t="shared" si="151"/>
        <v>0</v>
      </c>
      <c r="BP287" s="34">
        <f t="shared" si="137"/>
        <v>0</v>
      </c>
      <c r="BQ287" s="34">
        <f t="shared" si="137"/>
        <v>0</v>
      </c>
      <c r="BR287" s="4">
        <f t="shared" si="138"/>
        <v>0</v>
      </c>
      <c r="BS287" s="4">
        <f t="shared" si="139"/>
        <v>0</v>
      </c>
      <c r="BX287" s="34">
        <f t="shared" si="140"/>
        <v>0</v>
      </c>
      <c r="BY287" s="34">
        <f t="shared" si="140"/>
        <v>0</v>
      </c>
      <c r="BZ287" s="4">
        <f t="shared" si="141"/>
        <v>0</v>
      </c>
      <c r="CA287" s="4">
        <f t="shared" si="142"/>
        <v>0</v>
      </c>
      <c r="CF287" s="34">
        <f t="shared" si="143"/>
        <v>0</v>
      </c>
      <c r="CG287" s="34">
        <f t="shared" si="143"/>
        <v>0</v>
      </c>
      <c r="CH287" s="4">
        <f t="shared" si="144"/>
        <v>0</v>
      </c>
      <c r="CI287" s="4">
        <f t="shared" si="145"/>
        <v>0</v>
      </c>
      <c r="CN287" s="4">
        <f t="shared" si="154"/>
        <v>0</v>
      </c>
      <c r="CO287" s="8">
        <f t="shared" si="153"/>
        <v>0</v>
      </c>
    </row>
    <row r="288" spans="1:93" x14ac:dyDescent="0.3">
      <c r="A288" s="3">
        <f t="shared" si="155"/>
        <v>0</v>
      </c>
      <c r="B288" s="4">
        <f t="shared" si="155"/>
        <v>0</v>
      </c>
      <c r="C288" s="4">
        <f t="shared" si="155"/>
        <v>0</v>
      </c>
      <c r="D288" s="4">
        <f t="shared" si="155"/>
        <v>0</v>
      </c>
      <c r="E288" s="4">
        <f t="shared" si="155"/>
        <v>0</v>
      </c>
      <c r="F288" s="5">
        <f t="shared" si="155"/>
        <v>0</v>
      </c>
      <c r="G288" s="5">
        <f t="shared" si="155"/>
        <v>0</v>
      </c>
      <c r="H288" s="128">
        <f>'Enh Grant Original Request'!H277</f>
        <v>0</v>
      </c>
      <c r="I288" s="128">
        <f>'Enh Grant Original Request'!I277</f>
        <v>0</v>
      </c>
      <c r="J288" s="128">
        <f>'Enh Grant Original Request'!J277</f>
        <v>0</v>
      </c>
      <c r="K288" s="128">
        <f>'Enh Grant Original Request'!K277</f>
        <v>0</v>
      </c>
      <c r="L288" s="128">
        <f>'Enh Grant Original Request'!L277</f>
        <v>0</v>
      </c>
      <c r="M288" s="128">
        <f>'Enh Grant Original Request'!M277</f>
        <v>0</v>
      </c>
      <c r="N288" s="128">
        <f>'Enh Grant Original Request'!N277</f>
        <v>0</v>
      </c>
      <c r="O288" s="128">
        <f>'Enh Grant Original Request'!O277</f>
        <v>0</v>
      </c>
      <c r="P288" s="128">
        <f>'Enh Grant Original Request'!P277</f>
        <v>0</v>
      </c>
      <c r="Q288" s="56">
        <f>'Enh Grant Original Request'!Q277</f>
        <v>0</v>
      </c>
      <c r="R288" s="56">
        <f>'Enh Grant Original Request'!R277</f>
        <v>0</v>
      </c>
      <c r="S288" s="40">
        <f t="shared" si="129"/>
        <v>0</v>
      </c>
      <c r="T288" s="40">
        <f t="shared" si="130"/>
        <v>0</v>
      </c>
      <c r="U288" s="40"/>
      <c r="V288" s="73"/>
      <c r="W288" s="40"/>
      <c r="X288" s="40">
        <f t="shared" si="127"/>
        <v>0</v>
      </c>
      <c r="Y288" s="40">
        <f t="shared" si="131"/>
        <v>0</v>
      </c>
      <c r="Z288" s="40"/>
      <c r="AA288" s="44"/>
      <c r="AB288" s="56">
        <f t="shared" si="133"/>
        <v>0</v>
      </c>
      <c r="AC288" s="40">
        <f t="shared" si="133"/>
        <v>0</v>
      </c>
      <c r="AD288" s="40">
        <f t="shared" si="134"/>
        <v>0</v>
      </c>
      <c r="AE288" s="40">
        <f t="shared" si="135"/>
        <v>0</v>
      </c>
      <c r="AF288" s="40">
        <f t="shared" si="146"/>
        <v>0</v>
      </c>
      <c r="AG288" s="40"/>
      <c r="AH288" s="72"/>
      <c r="AI288" s="72"/>
      <c r="AJ288" s="52"/>
      <c r="AK288" s="53"/>
      <c r="AN288" s="56">
        <f t="shared" si="152"/>
        <v>0</v>
      </c>
      <c r="AT288" s="4">
        <f t="shared" si="136"/>
        <v>0</v>
      </c>
      <c r="AZ288" s="4">
        <f t="shared" si="147"/>
        <v>0</v>
      </c>
      <c r="BB288" s="81"/>
      <c r="BC288" s="33"/>
      <c r="BE288" s="119"/>
      <c r="BF288" s="123">
        <f t="shared" si="148"/>
        <v>0</v>
      </c>
      <c r="BG288" s="34"/>
      <c r="BH288" s="34">
        <f t="shared" si="149"/>
        <v>0</v>
      </c>
      <c r="BI288" s="34">
        <f t="shared" si="149"/>
        <v>0</v>
      </c>
      <c r="BJ288" s="4">
        <f t="shared" si="150"/>
        <v>0</v>
      </c>
      <c r="BK288" s="4">
        <f t="shared" si="151"/>
        <v>0</v>
      </c>
      <c r="BP288" s="34">
        <f t="shared" si="137"/>
        <v>0</v>
      </c>
      <c r="BQ288" s="34">
        <f t="shared" si="137"/>
        <v>0</v>
      </c>
      <c r="BR288" s="4">
        <f t="shared" si="138"/>
        <v>0</v>
      </c>
      <c r="BS288" s="4">
        <f t="shared" si="139"/>
        <v>0</v>
      </c>
      <c r="BX288" s="34">
        <f t="shared" si="140"/>
        <v>0</v>
      </c>
      <c r="BY288" s="34">
        <f t="shared" si="140"/>
        <v>0</v>
      </c>
      <c r="BZ288" s="4">
        <f t="shared" si="141"/>
        <v>0</v>
      </c>
      <c r="CA288" s="4">
        <f t="shared" si="142"/>
        <v>0</v>
      </c>
      <c r="CF288" s="34">
        <f t="shared" si="143"/>
        <v>0</v>
      </c>
      <c r="CG288" s="34">
        <f t="shared" si="143"/>
        <v>0</v>
      </c>
      <c r="CH288" s="4">
        <f t="shared" si="144"/>
        <v>0</v>
      </c>
      <c r="CI288" s="4">
        <f t="shared" si="145"/>
        <v>0</v>
      </c>
      <c r="CN288" s="4">
        <f t="shared" si="154"/>
        <v>0</v>
      </c>
      <c r="CO288" s="8">
        <f t="shared" si="153"/>
        <v>0</v>
      </c>
    </row>
    <row r="289" spans="1:93" x14ac:dyDescent="0.3">
      <c r="A289" s="3">
        <f t="shared" si="155"/>
        <v>0</v>
      </c>
      <c r="B289" s="4">
        <f t="shared" si="155"/>
        <v>0</v>
      </c>
      <c r="C289" s="4">
        <f t="shared" si="155"/>
        <v>0</v>
      </c>
      <c r="D289" s="4">
        <f t="shared" si="155"/>
        <v>0</v>
      </c>
      <c r="E289" s="4">
        <f t="shared" si="155"/>
        <v>0</v>
      </c>
      <c r="F289" s="5">
        <f t="shared" si="155"/>
        <v>0</v>
      </c>
      <c r="G289" s="5">
        <f t="shared" si="155"/>
        <v>0</v>
      </c>
      <c r="H289" s="128">
        <f>'Enh Grant Original Request'!H278</f>
        <v>0</v>
      </c>
      <c r="I289" s="128">
        <f>'Enh Grant Original Request'!I278</f>
        <v>0</v>
      </c>
      <c r="J289" s="128">
        <f>'Enh Grant Original Request'!J278</f>
        <v>0</v>
      </c>
      <c r="K289" s="128">
        <f>'Enh Grant Original Request'!K278</f>
        <v>0</v>
      </c>
      <c r="L289" s="128">
        <f>'Enh Grant Original Request'!L278</f>
        <v>0</v>
      </c>
      <c r="M289" s="128">
        <f>'Enh Grant Original Request'!M278</f>
        <v>0</v>
      </c>
      <c r="N289" s="128">
        <f>'Enh Grant Original Request'!N278</f>
        <v>0</v>
      </c>
      <c r="O289" s="128">
        <f>'Enh Grant Original Request'!O278</f>
        <v>0</v>
      </c>
      <c r="P289" s="128">
        <f>'Enh Grant Original Request'!P278</f>
        <v>0</v>
      </c>
      <c r="Q289" s="56">
        <f>'Enh Grant Original Request'!Q278</f>
        <v>0</v>
      </c>
      <c r="R289" s="56">
        <f>'Enh Grant Original Request'!R278</f>
        <v>0</v>
      </c>
      <c r="S289" s="40">
        <f t="shared" si="129"/>
        <v>0</v>
      </c>
      <c r="T289" s="40">
        <f t="shared" si="130"/>
        <v>0</v>
      </c>
      <c r="U289" s="40"/>
      <c r="V289" s="73"/>
      <c r="W289" s="40"/>
      <c r="X289" s="40">
        <f t="shared" si="127"/>
        <v>0</v>
      </c>
      <c r="Y289" s="40">
        <f t="shared" si="131"/>
        <v>0</v>
      </c>
      <c r="Z289" s="40"/>
      <c r="AA289" s="44"/>
      <c r="AB289" s="56">
        <f t="shared" si="133"/>
        <v>0</v>
      </c>
      <c r="AC289" s="40">
        <f t="shared" si="133"/>
        <v>0</v>
      </c>
      <c r="AD289" s="40">
        <f t="shared" si="134"/>
        <v>0</v>
      </c>
      <c r="AE289" s="40">
        <f t="shared" si="135"/>
        <v>0</v>
      </c>
      <c r="AF289" s="40">
        <f t="shared" si="146"/>
        <v>0</v>
      </c>
      <c r="AG289" s="40"/>
      <c r="AH289" s="72"/>
      <c r="AI289" s="72"/>
      <c r="AJ289" s="52"/>
      <c r="AK289" s="53"/>
      <c r="AN289" s="56">
        <f t="shared" si="152"/>
        <v>0</v>
      </c>
      <c r="AT289" s="4">
        <f t="shared" si="136"/>
        <v>0</v>
      </c>
      <c r="AZ289" s="4">
        <f t="shared" si="147"/>
        <v>0</v>
      </c>
      <c r="BB289" s="81"/>
      <c r="BC289" s="33"/>
      <c r="BE289" s="119"/>
      <c r="BF289" s="123">
        <f t="shared" si="148"/>
        <v>0</v>
      </c>
      <c r="BG289" s="34"/>
      <c r="BH289" s="34">
        <f t="shared" si="149"/>
        <v>0</v>
      </c>
      <c r="BI289" s="34">
        <f t="shared" si="149"/>
        <v>0</v>
      </c>
      <c r="BJ289" s="4">
        <f t="shared" si="150"/>
        <v>0</v>
      </c>
      <c r="BK289" s="4">
        <f t="shared" si="151"/>
        <v>0</v>
      </c>
      <c r="BP289" s="34">
        <f t="shared" si="137"/>
        <v>0</v>
      </c>
      <c r="BQ289" s="34">
        <f t="shared" si="137"/>
        <v>0</v>
      </c>
      <c r="BR289" s="4">
        <f t="shared" si="138"/>
        <v>0</v>
      </c>
      <c r="BS289" s="4">
        <f t="shared" si="139"/>
        <v>0</v>
      </c>
      <c r="BX289" s="34">
        <f t="shared" si="140"/>
        <v>0</v>
      </c>
      <c r="BY289" s="34">
        <f t="shared" si="140"/>
        <v>0</v>
      </c>
      <c r="BZ289" s="4">
        <f t="shared" si="141"/>
        <v>0</v>
      </c>
      <c r="CA289" s="4">
        <f t="shared" si="142"/>
        <v>0</v>
      </c>
      <c r="CF289" s="34">
        <f t="shared" si="143"/>
        <v>0</v>
      </c>
      <c r="CG289" s="34">
        <f t="shared" si="143"/>
        <v>0</v>
      </c>
      <c r="CH289" s="4">
        <f t="shared" si="144"/>
        <v>0</v>
      </c>
      <c r="CI289" s="4">
        <f t="shared" si="145"/>
        <v>0</v>
      </c>
      <c r="CN289" s="4">
        <f t="shared" si="154"/>
        <v>0</v>
      </c>
      <c r="CO289" s="8">
        <f t="shared" si="153"/>
        <v>0</v>
      </c>
    </row>
    <row r="290" spans="1:93" x14ac:dyDescent="0.3">
      <c r="A290" s="3">
        <f t="shared" si="155"/>
        <v>0</v>
      </c>
      <c r="B290" s="4">
        <f t="shared" si="155"/>
        <v>0</v>
      </c>
      <c r="C290" s="4">
        <f t="shared" si="155"/>
        <v>0</v>
      </c>
      <c r="D290" s="4">
        <f t="shared" si="155"/>
        <v>0</v>
      </c>
      <c r="E290" s="4">
        <f t="shared" si="155"/>
        <v>0</v>
      </c>
      <c r="F290" s="5">
        <f t="shared" si="155"/>
        <v>0</v>
      </c>
      <c r="G290" s="5">
        <f t="shared" si="155"/>
        <v>0</v>
      </c>
      <c r="H290" s="128">
        <f>'Enh Grant Original Request'!H279</f>
        <v>0</v>
      </c>
      <c r="I290" s="128">
        <f>'Enh Grant Original Request'!I279</f>
        <v>0</v>
      </c>
      <c r="J290" s="128">
        <f>'Enh Grant Original Request'!J279</f>
        <v>0</v>
      </c>
      <c r="K290" s="128">
        <f>'Enh Grant Original Request'!K279</f>
        <v>0</v>
      </c>
      <c r="L290" s="128">
        <f>'Enh Grant Original Request'!L279</f>
        <v>0</v>
      </c>
      <c r="M290" s="128">
        <f>'Enh Grant Original Request'!M279</f>
        <v>0</v>
      </c>
      <c r="N290" s="128">
        <f>'Enh Grant Original Request'!N279</f>
        <v>0</v>
      </c>
      <c r="O290" s="128">
        <f>'Enh Grant Original Request'!O279</f>
        <v>0</v>
      </c>
      <c r="P290" s="128">
        <f>'Enh Grant Original Request'!P279</f>
        <v>0</v>
      </c>
      <c r="Q290" s="56">
        <f>'Enh Grant Original Request'!Q279</f>
        <v>0</v>
      </c>
      <c r="R290" s="56">
        <f>'Enh Grant Original Request'!R279</f>
        <v>0</v>
      </c>
      <c r="S290" s="40">
        <f t="shared" si="129"/>
        <v>0</v>
      </c>
      <c r="T290" s="40">
        <f t="shared" si="130"/>
        <v>0</v>
      </c>
      <c r="U290" s="40"/>
      <c r="V290" s="73"/>
      <c r="W290" s="40"/>
      <c r="X290" s="40">
        <f t="shared" si="127"/>
        <v>0</v>
      </c>
      <c r="Y290" s="40">
        <f t="shared" si="131"/>
        <v>0</v>
      </c>
      <c r="Z290" s="40"/>
      <c r="AA290" s="44"/>
      <c r="AB290" s="56">
        <f t="shared" si="133"/>
        <v>0</v>
      </c>
      <c r="AC290" s="40">
        <f t="shared" si="133"/>
        <v>0</v>
      </c>
      <c r="AD290" s="40">
        <f t="shared" si="134"/>
        <v>0</v>
      </c>
      <c r="AE290" s="40">
        <f t="shared" si="135"/>
        <v>0</v>
      </c>
      <c r="AF290" s="40">
        <f t="shared" si="146"/>
        <v>0</v>
      </c>
      <c r="AG290" s="40"/>
      <c r="AH290" s="72"/>
      <c r="AI290" s="72"/>
      <c r="AJ290" s="52"/>
      <c r="AK290" s="53"/>
      <c r="AN290" s="56">
        <f t="shared" si="152"/>
        <v>0</v>
      </c>
      <c r="AT290" s="4">
        <f t="shared" si="136"/>
        <v>0</v>
      </c>
      <c r="AZ290" s="4">
        <f t="shared" si="147"/>
        <v>0</v>
      </c>
      <c r="BB290" s="81"/>
      <c r="BC290" s="33"/>
      <c r="BE290" s="119"/>
      <c r="BF290" s="123">
        <f t="shared" si="148"/>
        <v>0</v>
      </c>
      <c r="BG290" s="34"/>
      <c r="BH290" s="34">
        <f t="shared" si="149"/>
        <v>0</v>
      </c>
      <c r="BI290" s="34">
        <f t="shared" si="149"/>
        <v>0</v>
      </c>
      <c r="BJ290" s="4">
        <f t="shared" si="150"/>
        <v>0</v>
      </c>
      <c r="BK290" s="4">
        <f t="shared" si="151"/>
        <v>0</v>
      </c>
      <c r="BP290" s="34">
        <f t="shared" si="137"/>
        <v>0</v>
      </c>
      <c r="BQ290" s="34">
        <f t="shared" si="137"/>
        <v>0</v>
      </c>
      <c r="BR290" s="4">
        <f t="shared" si="138"/>
        <v>0</v>
      </c>
      <c r="BS290" s="4">
        <f t="shared" si="139"/>
        <v>0</v>
      </c>
      <c r="BX290" s="34">
        <f t="shared" si="140"/>
        <v>0</v>
      </c>
      <c r="BY290" s="34">
        <f t="shared" si="140"/>
        <v>0</v>
      </c>
      <c r="BZ290" s="4">
        <f t="shared" si="141"/>
        <v>0</v>
      </c>
      <c r="CA290" s="4">
        <f t="shared" si="142"/>
        <v>0</v>
      </c>
      <c r="CF290" s="34">
        <f t="shared" si="143"/>
        <v>0</v>
      </c>
      <c r="CG290" s="34">
        <f t="shared" si="143"/>
        <v>0</v>
      </c>
      <c r="CH290" s="4">
        <f t="shared" si="144"/>
        <v>0</v>
      </c>
      <c r="CI290" s="4">
        <f t="shared" si="145"/>
        <v>0</v>
      </c>
      <c r="CN290" s="4">
        <f t="shared" si="154"/>
        <v>0</v>
      </c>
      <c r="CO290" s="8">
        <f t="shared" si="153"/>
        <v>0</v>
      </c>
    </row>
    <row r="291" spans="1:93" x14ac:dyDescent="0.3">
      <c r="A291" s="3">
        <f t="shared" si="155"/>
        <v>0</v>
      </c>
      <c r="B291" s="4">
        <f t="shared" si="155"/>
        <v>0</v>
      </c>
      <c r="C291" s="4">
        <f t="shared" si="155"/>
        <v>0</v>
      </c>
      <c r="D291" s="4">
        <f t="shared" si="155"/>
        <v>0</v>
      </c>
      <c r="E291" s="4">
        <f t="shared" si="155"/>
        <v>0</v>
      </c>
      <c r="F291" s="5">
        <f t="shared" si="155"/>
        <v>0</v>
      </c>
      <c r="G291" s="5">
        <f t="shared" si="155"/>
        <v>0</v>
      </c>
      <c r="H291" s="128">
        <f>'Enh Grant Original Request'!H280</f>
        <v>0</v>
      </c>
      <c r="I291" s="128">
        <f>'Enh Grant Original Request'!I280</f>
        <v>0</v>
      </c>
      <c r="J291" s="128">
        <f>'Enh Grant Original Request'!J280</f>
        <v>0</v>
      </c>
      <c r="K291" s="128">
        <f>'Enh Grant Original Request'!K280</f>
        <v>0</v>
      </c>
      <c r="L291" s="128">
        <f>'Enh Grant Original Request'!L280</f>
        <v>0</v>
      </c>
      <c r="M291" s="128">
        <f>'Enh Grant Original Request'!M280</f>
        <v>0</v>
      </c>
      <c r="N291" s="128">
        <f>'Enh Grant Original Request'!N280</f>
        <v>0</v>
      </c>
      <c r="O291" s="128">
        <f>'Enh Grant Original Request'!O280</f>
        <v>0</v>
      </c>
      <c r="P291" s="128">
        <f>'Enh Grant Original Request'!P280</f>
        <v>0</v>
      </c>
      <c r="Q291" s="56">
        <f>'Enh Grant Original Request'!Q280</f>
        <v>0</v>
      </c>
      <c r="R291" s="56">
        <f>'Enh Grant Original Request'!R280</f>
        <v>0</v>
      </c>
      <c r="S291" s="40">
        <f t="shared" si="129"/>
        <v>0</v>
      </c>
      <c r="T291" s="40">
        <f t="shared" si="130"/>
        <v>0</v>
      </c>
      <c r="U291" s="40"/>
      <c r="V291" s="73"/>
      <c r="W291" s="40"/>
      <c r="X291" s="40">
        <f t="shared" si="127"/>
        <v>0</v>
      </c>
      <c r="Y291" s="40">
        <f t="shared" si="131"/>
        <v>0</v>
      </c>
      <c r="Z291" s="40"/>
      <c r="AA291" s="44"/>
      <c r="AB291" s="56">
        <f t="shared" si="133"/>
        <v>0</v>
      </c>
      <c r="AC291" s="40">
        <f t="shared" si="133"/>
        <v>0</v>
      </c>
      <c r="AD291" s="40">
        <f t="shared" si="134"/>
        <v>0</v>
      </c>
      <c r="AE291" s="40">
        <f t="shared" si="135"/>
        <v>0</v>
      </c>
      <c r="AF291" s="40">
        <f t="shared" si="146"/>
        <v>0</v>
      </c>
      <c r="AG291" s="40"/>
      <c r="AH291" s="72"/>
      <c r="AI291" s="72"/>
      <c r="AJ291" s="52"/>
      <c r="AK291" s="53"/>
      <c r="AN291" s="56">
        <f t="shared" si="152"/>
        <v>0</v>
      </c>
      <c r="AT291" s="4">
        <f t="shared" si="136"/>
        <v>0</v>
      </c>
      <c r="AZ291" s="4">
        <f t="shared" si="147"/>
        <v>0</v>
      </c>
      <c r="BB291" s="81"/>
      <c r="BC291" s="33"/>
      <c r="BE291" s="119"/>
      <c r="BF291" s="123">
        <f t="shared" si="148"/>
        <v>0</v>
      </c>
      <c r="BG291" s="34"/>
      <c r="BH291" s="34">
        <f t="shared" si="149"/>
        <v>0</v>
      </c>
      <c r="BI291" s="34">
        <f t="shared" si="149"/>
        <v>0</v>
      </c>
      <c r="BJ291" s="4">
        <f t="shared" si="150"/>
        <v>0</v>
      </c>
      <c r="BK291" s="4">
        <f t="shared" si="151"/>
        <v>0</v>
      </c>
      <c r="BP291" s="34">
        <f t="shared" si="137"/>
        <v>0</v>
      </c>
      <c r="BQ291" s="34">
        <f t="shared" si="137"/>
        <v>0</v>
      </c>
      <c r="BR291" s="4">
        <f t="shared" si="138"/>
        <v>0</v>
      </c>
      <c r="BS291" s="4">
        <f t="shared" si="139"/>
        <v>0</v>
      </c>
      <c r="BX291" s="34">
        <f t="shared" si="140"/>
        <v>0</v>
      </c>
      <c r="BY291" s="34">
        <f t="shared" si="140"/>
        <v>0</v>
      </c>
      <c r="BZ291" s="4">
        <f t="shared" si="141"/>
        <v>0</v>
      </c>
      <c r="CA291" s="4">
        <f t="shared" si="142"/>
        <v>0</v>
      </c>
      <c r="CF291" s="34">
        <f t="shared" si="143"/>
        <v>0</v>
      </c>
      <c r="CG291" s="34">
        <f t="shared" si="143"/>
        <v>0</v>
      </c>
      <c r="CH291" s="4">
        <f t="shared" si="144"/>
        <v>0</v>
      </c>
      <c r="CI291" s="4">
        <f t="shared" si="145"/>
        <v>0</v>
      </c>
      <c r="CN291" s="4">
        <f t="shared" si="154"/>
        <v>0</v>
      </c>
      <c r="CO291" s="8">
        <f t="shared" si="153"/>
        <v>0</v>
      </c>
    </row>
    <row r="292" spans="1:93" x14ac:dyDescent="0.3">
      <c r="A292" s="3">
        <f t="shared" si="155"/>
        <v>0</v>
      </c>
      <c r="B292" s="4">
        <f t="shared" si="155"/>
        <v>0</v>
      </c>
      <c r="C292" s="4">
        <f t="shared" si="155"/>
        <v>0</v>
      </c>
      <c r="D292" s="4">
        <f t="shared" si="155"/>
        <v>0</v>
      </c>
      <c r="E292" s="4">
        <f t="shared" si="155"/>
        <v>0</v>
      </c>
      <c r="F292" s="5">
        <f t="shared" si="155"/>
        <v>0</v>
      </c>
      <c r="G292" s="5">
        <f t="shared" si="155"/>
        <v>0</v>
      </c>
      <c r="H292" s="128">
        <f>'Enh Grant Original Request'!H281</f>
        <v>0</v>
      </c>
      <c r="I292" s="128">
        <f>'Enh Grant Original Request'!I281</f>
        <v>0</v>
      </c>
      <c r="J292" s="128">
        <f>'Enh Grant Original Request'!J281</f>
        <v>0</v>
      </c>
      <c r="K292" s="128">
        <f>'Enh Grant Original Request'!K281</f>
        <v>0</v>
      </c>
      <c r="L292" s="128">
        <f>'Enh Grant Original Request'!L281</f>
        <v>0</v>
      </c>
      <c r="M292" s="128">
        <f>'Enh Grant Original Request'!M281</f>
        <v>0</v>
      </c>
      <c r="N292" s="128">
        <f>'Enh Grant Original Request'!N281</f>
        <v>0</v>
      </c>
      <c r="O292" s="128">
        <f>'Enh Grant Original Request'!O281</f>
        <v>0</v>
      </c>
      <c r="P292" s="128">
        <f>'Enh Grant Original Request'!P281</f>
        <v>0</v>
      </c>
      <c r="Q292" s="56">
        <f>'Enh Grant Original Request'!Q281</f>
        <v>0</v>
      </c>
      <c r="R292" s="56">
        <f>'Enh Grant Original Request'!R281</f>
        <v>0</v>
      </c>
      <c r="S292" s="40">
        <f t="shared" si="129"/>
        <v>0</v>
      </c>
      <c r="T292" s="40">
        <f t="shared" si="130"/>
        <v>0</v>
      </c>
      <c r="U292" s="40"/>
      <c r="V292" s="73"/>
      <c r="W292" s="40"/>
      <c r="X292" s="40">
        <f t="shared" si="127"/>
        <v>0</v>
      </c>
      <c r="Y292" s="40">
        <f t="shared" si="131"/>
        <v>0</v>
      </c>
      <c r="Z292" s="40"/>
      <c r="AA292" s="44"/>
      <c r="AB292" s="56">
        <f t="shared" si="133"/>
        <v>0</v>
      </c>
      <c r="AC292" s="40">
        <f t="shared" si="133"/>
        <v>0</v>
      </c>
      <c r="AD292" s="40">
        <f t="shared" si="134"/>
        <v>0</v>
      </c>
      <c r="AE292" s="40">
        <f t="shared" si="135"/>
        <v>0</v>
      </c>
      <c r="AF292" s="40">
        <f t="shared" si="146"/>
        <v>0</v>
      </c>
      <c r="AG292" s="40"/>
      <c r="AH292" s="72"/>
      <c r="AI292" s="72"/>
      <c r="AJ292" s="52"/>
      <c r="AK292" s="53"/>
      <c r="AN292" s="56">
        <f t="shared" si="152"/>
        <v>0</v>
      </c>
      <c r="AT292" s="4">
        <f t="shared" si="136"/>
        <v>0</v>
      </c>
      <c r="AZ292" s="4">
        <f t="shared" si="147"/>
        <v>0</v>
      </c>
      <c r="BB292" s="81"/>
      <c r="BC292" s="33"/>
      <c r="BE292" s="119"/>
      <c r="BF292" s="123">
        <f t="shared" si="148"/>
        <v>0</v>
      </c>
      <c r="BG292" s="34"/>
      <c r="BH292" s="34">
        <f t="shared" si="149"/>
        <v>0</v>
      </c>
      <c r="BI292" s="34">
        <f t="shared" si="149"/>
        <v>0</v>
      </c>
      <c r="BJ292" s="4">
        <f t="shared" si="150"/>
        <v>0</v>
      </c>
      <c r="BK292" s="4">
        <f t="shared" si="151"/>
        <v>0</v>
      </c>
      <c r="BP292" s="34">
        <f t="shared" si="137"/>
        <v>0</v>
      </c>
      <c r="BQ292" s="34">
        <f t="shared" si="137"/>
        <v>0</v>
      </c>
      <c r="BR292" s="4">
        <f t="shared" si="138"/>
        <v>0</v>
      </c>
      <c r="BS292" s="4">
        <f t="shared" si="139"/>
        <v>0</v>
      </c>
      <c r="BX292" s="34">
        <f t="shared" si="140"/>
        <v>0</v>
      </c>
      <c r="BY292" s="34">
        <f t="shared" si="140"/>
        <v>0</v>
      </c>
      <c r="BZ292" s="4">
        <f t="shared" si="141"/>
        <v>0</v>
      </c>
      <c r="CA292" s="4">
        <f t="shared" si="142"/>
        <v>0</v>
      </c>
      <c r="CF292" s="34">
        <f t="shared" si="143"/>
        <v>0</v>
      </c>
      <c r="CG292" s="34">
        <f t="shared" si="143"/>
        <v>0</v>
      </c>
      <c r="CH292" s="4">
        <f t="shared" si="144"/>
        <v>0</v>
      </c>
      <c r="CI292" s="4">
        <f t="shared" si="145"/>
        <v>0</v>
      </c>
      <c r="CN292" s="4">
        <f t="shared" si="154"/>
        <v>0</v>
      </c>
      <c r="CO292" s="8">
        <f t="shared" si="153"/>
        <v>0</v>
      </c>
    </row>
    <row r="293" spans="1:93" x14ac:dyDescent="0.3">
      <c r="A293" s="3">
        <f t="shared" si="155"/>
        <v>0</v>
      </c>
      <c r="B293" s="4">
        <f t="shared" si="155"/>
        <v>0</v>
      </c>
      <c r="C293" s="4">
        <f t="shared" si="155"/>
        <v>0</v>
      </c>
      <c r="D293" s="4">
        <f t="shared" si="155"/>
        <v>0</v>
      </c>
      <c r="E293" s="4">
        <f t="shared" si="155"/>
        <v>0</v>
      </c>
      <c r="F293" s="5">
        <f t="shared" si="155"/>
        <v>0</v>
      </c>
      <c r="G293" s="5">
        <f t="shared" si="155"/>
        <v>0</v>
      </c>
      <c r="H293" s="128">
        <f>'Enh Grant Original Request'!H282</f>
        <v>0</v>
      </c>
      <c r="I293" s="128">
        <f>'Enh Grant Original Request'!I282</f>
        <v>0</v>
      </c>
      <c r="J293" s="128">
        <f>'Enh Grant Original Request'!J282</f>
        <v>0</v>
      </c>
      <c r="K293" s="128">
        <f>'Enh Grant Original Request'!K282</f>
        <v>0</v>
      </c>
      <c r="L293" s="128">
        <f>'Enh Grant Original Request'!L282</f>
        <v>0</v>
      </c>
      <c r="M293" s="128">
        <f>'Enh Grant Original Request'!M282</f>
        <v>0</v>
      </c>
      <c r="N293" s="128">
        <f>'Enh Grant Original Request'!N282</f>
        <v>0</v>
      </c>
      <c r="O293" s="128">
        <f>'Enh Grant Original Request'!O282</f>
        <v>0</v>
      </c>
      <c r="P293" s="128">
        <f>'Enh Grant Original Request'!P282</f>
        <v>0</v>
      </c>
      <c r="Q293" s="56">
        <f>'Enh Grant Original Request'!Q282</f>
        <v>0</v>
      </c>
      <c r="R293" s="56">
        <f>'Enh Grant Original Request'!R282</f>
        <v>0</v>
      </c>
      <c r="S293" s="40">
        <f t="shared" si="129"/>
        <v>0</v>
      </c>
      <c r="T293" s="40">
        <f t="shared" si="130"/>
        <v>0</v>
      </c>
      <c r="U293" s="40"/>
      <c r="V293" s="73"/>
      <c r="W293" s="40"/>
      <c r="X293" s="40">
        <f t="shared" si="127"/>
        <v>0</v>
      </c>
      <c r="Y293" s="40">
        <f t="shared" si="131"/>
        <v>0</v>
      </c>
      <c r="Z293" s="40"/>
      <c r="AA293" s="44"/>
      <c r="AB293" s="56">
        <f t="shared" si="133"/>
        <v>0</v>
      </c>
      <c r="AC293" s="40">
        <f t="shared" si="133"/>
        <v>0</v>
      </c>
      <c r="AD293" s="40">
        <f t="shared" si="134"/>
        <v>0</v>
      </c>
      <c r="AE293" s="40">
        <f t="shared" si="135"/>
        <v>0</v>
      </c>
      <c r="AF293" s="40">
        <f t="shared" si="146"/>
        <v>0</v>
      </c>
      <c r="AG293" s="40"/>
      <c r="AH293" s="72"/>
      <c r="AI293" s="72"/>
      <c r="AJ293" s="52"/>
      <c r="AK293" s="53"/>
      <c r="AN293" s="56">
        <f t="shared" si="152"/>
        <v>0</v>
      </c>
      <c r="AT293" s="4">
        <f t="shared" si="136"/>
        <v>0</v>
      </c>
      <c r="AZ293" s="4">
        <f t="shared" si="147"/>
        <v>0</v>
      </c>
      <c r="BB293" s="81"/>
      <c r="BC293" s="33"/>
      <c r="BE293" s="119"/>
      <c r="BF293" s="123">
        <f t="shared" si="148"/>
        <v>0</v>
      </c>
      <c r="BG293" s="34"/>
      <c r="BH293" s="34">
        <f t="shared" si="149"/>
        <v>0</v>
      </c>
      <c r="BI293" s="34">
        <f t="shared" si="149"/>
        <v>0</v>
      </c>
      <c r="BJ293" s="4">
        <f t="shared" si="150"/>
        <v>0</v>
      </c>
      <c r="BK293" s="4">
        <f t="shared" si="151"/>
        <v>0</v>
      </c>
      <c r="BP293" s="34">
        <f t="shared" si="137"/>
        <v>0</v>
      </c>
      <c r="BQ293" s="34">
        <f t="shared" si="137"/>
        <v>0</v>
      </c>
      <c r="BR293" s="4">
        <f t="shared" si="138"/>
        <v>0</v>
      </c>
      <c r="BS293" s="4">
        <f t="shared" si="139"/>
        <v>0</v>
      </c>
      <c r="BX293" s="34">
        <f t="shared" si="140"/>
        <v>0</v>
      </c>
      <c r="BY293" s="34">
        <f t="shared" si="140"/>
        <v>0</v>
      </c>
      <c r="BZ293" s="4">
        <f t="shared" si="141"/>
        <v>0</v>
      </c>
      <c r="CA293" s="4">
        <f t="shared" si="142"/>
        <v>0</v>
      </c>
      <c r="CF293" s="34">
        <f t="shared" si="143"/>
        <v>0</v>
      </c>
      <c r="CG293" s="34">
        <f t="shared" si="143"/>
        <v>0</v>
      </c>
      <c r="CH293" s="4">
        <f t="shared" si="144"/>
        <v>0</v>
      </c>
      <c r="CI293" s="4">
        <f t="shared" si="145"/>
        <v>0</v>
      </c>
      <c r="CN293" s="4">
        <f t="shared" si="154"/>
        <v>0</v>
      </c>
      <c r="CO293" s="8">
        <f t="shared" si="153"/>
        <v>0</v>
      </c>
    </row>
    <row r="294" spans="1:93" x14ac:dyDescent="0.3">
      <c r="A294" s="3">
        <f t="shared" si="155"/>
        <v>0</v>
      </c>
      <c r="B294" s="4">
        <f t="shared" si="155"/>
        <v>0</v>
      </c>
      <c r="C294" s="4">
        <f t="shared" si="155"/>
        <v>0</v>
      </c>
      <c r="D294" s="4">
        <f t="shared" si="155"/>
        <v>0</v>
      </c>
      <c r="E294" s="4">
        <f t="shared" si="155"/>
        <v>0</v>
      </c>
      <c r="F294" s="5">
        <f t="shared" si="155"/>
        <v>0</v>
      </c>
      <c r="G294" s="5">
        <f t="shared" si="155"/>
        <v>0</v>
      </c>
      <c r="H294" s="128">
        <f>'Enh Grant Original Request'!H283</f>
        <v>0</v>
      </c>
      <c r="I294" s="128">
        <f>'Enh Grant Original Request'!I283</f>
        <v>0</v>
      </c>
      <c r="J294" s="128">
        <f>'Enh Grant Original Request'!J283</f>
        <v>0</v>
      </c>
      <c r="K294" s="128">
        <f>'Enh Grant Original Request'!K283</f>
        <v>0</v>
      </c>
      <c r="L294" s="128">
        <f>'Enh Grant Original Request'!L283</f>
        <v>0</v>
      </c>
      <c r="M294" s="128">
        <f>'Enh Grant Original Request'!M283</f>
        <v>0</v>
      </c>
      <c r="N294" s="128">
        <f>'Enh Grant Original Request'!N283</f>
        <v>0</v>
      </c>
      <c r="O294" s="128">
        <f>'Enh Grant Original Request'!O283</f>
        <v>0</v>
      </c>
      <c r="P294" s="128">
        <f>'Enh Grant Original Request'!P283</f>
        <v>0</v>
      </c>
      <c r="Q294" s="56">
        <f>'Enh Grant Original Request'!Q283</f>
        <v>0</v>
      </c>
      <c r="R294" s="56">
        <f>'Enh Grant Original Request'!R283</f>
        <v>0</v>
      </c>
      <c r="S294" s="40">
        <f t="shared" si="129"/>
        <v>0</v>
      </c>
      <c r="T294" s="40">
        <f t="shared" si="130"/>
        <v>0</v>
      </c>
      <c r="U294" s="40"/>
      <c r="V294" s="73"/>
      <c r="W294" s="40"/>
      <c r="X294" s="40">
        <f t="shared" si="127"/>
        <v>0</v>
      </c>
      <c r="Y294" s="40">
        <f t="shared" si="131"/>
        <v>0</v>
      </c>
      <c r="Z294" s="40"/>
      <c r="AA294" s="44"/>
      <c r="AB294" s="56">
        <f t="shared" si="133"/>
        <v>0</v>
      </c>
      <c r="AC294" s="40">
        <f t="shared" si="133"/>
        <v>0</v>
      </c>
      <c r="AD294" s="40">
        <f t="shared" si="134"/>
        <v>0</v>
      </c>
      <c r="AE294" s="40">
        <f t="shared" si="135"/>
        <v>0</v>
      </c>
      <c r="AF294" s="40">
        <f t="shared" si="146"/>
        <v>0</v>
      </c>
      <c r="AG294" s="40"/>
      <c r="AH294" s="72"/>
      <c r="AI294" s="72"/>
      <c r="AJ294" s="52"/>
      <c r="AK294" s="53"/>
      <c r="AN294" s="56">
        <f t="shared" si="152"/>
        <v>0</v>
      </c>
      <c r="AT294" s="4">
        <f t="shared" si="136"/>
        <v>0</v>
      </c>
      <c r="AZ294" s="4">
        <f t="shared" si="147"/>
        <v>0</v>
      </c>
      <c r="BB294" s="81"/>
      <c r="BC294" s="33"/>
      <c r="BE294" s="119"/>
      <c r="BF294" s="123">
        <f t="shared" si="148"/>
        <v>0</v>
      </c>
      <c r="BG294" s="34"/>
      <c r="BH294" s="34">
        <f t="shared" si="149"/>
        <v>0</v>
      </c>
      <c r="BI294" s="34">
        <f t="shared" si="149"/>
        <v>0</v>
      </c>
      <c r="BJ294" s="4">
        <f t="shared" si="150"/>
        <v>0</v>
      </c>
      <c r="BK294" s="4">
        <f t="shared" si="151"/>
        <v>0</v>
      </c>
      <c r="BP294" s="34">
        <f t="shared" si="137"/>
        <v>0</v>
      </c>
      <c r="BQ294" s="34">
        <f t="shared" si="137"/>
        <v>0</v>
      </c>
      <c r="BR294" s="4">
        <f t="shared" si="138"/>
        <v>0</v>
      </c>
      <c r="BS294" s="4">
        <f t="shared" si="139"/>
        <v>0</v>
      </c>
      <c r="BX294" s="34">
        <f t="shared" si="140"/>
        <v>0</v>
      </c>
      <c r="BY294" s="34">
        <f t="shared" si="140"/>
        <v>0</v>
      </c>
      <c r="BZ294" s="4">
        <f t="shared" si="141"/>
        <v>0</v>
      </c>
      <c r="CA294" s="4">
        <f t="shared" si="142"/>
        <v>0</v>
      </c>
      <c r="CF294" s="34">
        <f t="shared" si="143"/>
        <v>0</v>
      </c>
      <c r="CG294" s="34">
        <f t="shared" si="143"/>
        <v>0</v>
      </c>
      <c r="CH294" s="4">
        <f t="shared" si="144"/>
        <v>0</v>
      </c>
      <c r="CI294" s="4">
        <f t="shared" si="145"/>
        <v>0</v>
      </c>
      <c r="CN294" s="4">
        <f t="shared" si="154"/>
        <v>0</v>
      </c>
      <c r="CO294" s="8">
        <f t="shared" si="153"/>
        <v>0</v>
      </c>
    </row>
    <row r="295" spans="1:93" x14ac:dyDescent="0.3">
      <c r="A295" s="3">
        <f t="shared" si="155"/>
        <v>0</v>
      </c>
      <c r="B295" s="4">
        <f t="shared" si="155"/>
        <v>0</v>
      </c>
      <c r="C295" s="4">
        <f t="shared" si="155"/>
        <v>0</v>
      </c>
      <c r="D295" s="4">
        <f t="shared" si="155"/>
        <v>0</v>
      </c>
      <c r="E295" s="4">
        <f t="shared" si="155"/>
        <v>0</v>
      </c>
      <c r="F295" s="5">
        <f t="shared" si="155"/>
        <v>0</v>
      </c>
      <c r="G295" s="5">
        <f t="shared" si="155"/>
        <v>0</v>
      </c>
      <c r="H295" s="128">
        <f>'Enh Grant Original Request'!H284</f>
        <v>0</v>
      </c>
      <c r="I295" s="128">
        <f>'Enh Grant Original Request'!I284</f>
        <v>0</v>
      </c>
      <c r="J295" s="128">
        <f>'Enh Grant Original Request'!J284</f>
        <v>0</v>
      </c>
      <c r="K295" s="128">
        <f>'Enh Grant Original Request'!K284</f>
        <v>0</v>
      </c>
      <c r="L295" s="128">
        <f>'Enh Grant Original Request'!L284</f>
        <v>0</v>
      </c>
      <c r="M295" s="128">
        <f>'Enh Grant Original Request'!M284</f>
        <v>0</v>
      </c>
      <c r="N295" s="128">
        <f>'Enh Grant Original Request'!N284</f>
        <v>0</v>
      </c>
      <c r="O295" s="128">
        <f>'Enh Grant Original Request'!O284</f>
        <v>0</v>
      </c>
      <c r="P295" s="128">
        <f>'Enh Grant Original Request'!P284</f>
        <v>0</v>
      </c>
      <c r="Q295" s="56">
        <f>'Enh Grant Original Request'!Q284</f>
        <v>0</v>
      </c>
      <c r="R295" s="56">
        <f>'Enh Grant Original Request'!R284</f>
        <v>0</v>
      </c>
      <c r="S295" s="40">
        <f t="shared" si="129"/>
        <v>0</v>
      </c>
      <c r="T295" s="40">
        <f t="shared" si="130"/>
        <v>0</v>
      </c>
      <c r="U295" s="40"/>
      <c r="V295" s="73"/>
      <c r="W295" s="40"/>
      <c r="X295" s="40">
        <f t="shared" si="127"/>
        <v>0</v>
      </c>
      <c r="Y295" s="40">
        <f t="shared" si="131"/>
        <v>0</v>
      </c>
      <c r="Z295" s="40"/>
      <c r="AA295" s="44"/>
      <c r="AB295" s="56">
        <f t="shared" si="133"/>
        <v>0</v>
      </c>
      <c r="AC295" s="40">
        <f t="shared" si="133"/>
        <v>0</v>
      </c>
      <c r="AD295" s="40">
        <f t="shared" si="134"/>
        <v>0</v>
      </c>
      <c r="AE295" s="40">
        <f t="shared" si="135"/>
        <v>0</v>
      </c>
      <c r="AF295" s="40">
        <f t="shared" si="146"/>
        <v>0</v>
      </c>
      <c r="AG295" s="40"/>
      <c r="AH295" s="72"/>
      <c r="AI295" s="72"/>
      <c r="AJ295" s="52"/>
      <c r="AK295" s="53"/>
      <c r="AN295" s="56">
        <f t="shared" si="152"/>
        <v>0</v>
      </c>
      <c r="AT295" s="4">
        <f t="shared" si="136"/>
        <v>0</v>
      </c>
      <c r="AZ295" s="4">
        <f t="shared" si="147"/>
        <v>0</v>
      </c>
      <c r="BB295" s="81"/>
      <c r="BC295" s="33"/>
      <c r="BE295" s="119"/>
      <c r="BF295" s="123">
        <f t="shared" si="148"/>
        <v>0</v>
      </c>
      <c r="BG295" s="34"/>
      <c r="BH295" s="34">
        <f t="shared" si="149"/>
        <v>0</v>
      </c>
      <c r="BI295" s="34">
        <f t="shared" si="149"/>
        <v>0</v>
      </c>
      <c r="BJ295" s="4">
        <f t="shared" si="150"/>
        <v>0</v>
      </c>
      <c r="BK295" s="4">
        <f t="shared" si="151"/>
        <v>0</v>
      </c>
      <c r="BP295" s="34">
        <f t="shared" si="137"/>
        <v>0</v>
      </c>
      <c r="BQ295" s="34">
        <f t="shared" si="137"/>
        <v>0</v>
      </c>
      <c r="BR295" s="4">
        <f t="shared" si="138"/>
        <v>0</v>
      </c>
      <c r="BS295" s="4">
        <f t="shared" si="139"/>
        <v>0</v>
      </c>
      <c r="BX295" s="34">
        <f t="shared" si="140"/>
        <v>0</v>
      </c>
      <c r="BY295" s="34">
        <f t="shared" si="140"/>
        <v>0</v>
      </c>
      <c r="BZ295" s="4">
        <f t="shared" si="141"/>
        <v>0</v>
      </c>
      <c r="CA295" s="4">
        <f t="shared" si="142"/>
        <v>0</v>
      </c>
      <c r="CF295" s="34">
        <f t="shared" si="143"/>
        <v>0</v>
      </c>
      <c r="CG295" s="34">
        <f t="shared" si="143"/>
        <v>0</v>
      </c>
      <c r="CH295" s="4">
        <f t="shared" si="144"/>
        <v>0</v>
      </c>
      <c r="CI295" s="4">
        <f t="shared" si="145"/>
        <v>0</v>
      </c>
      <c r="CN295" s="4">
        <f t="shared" si="154"/>
        <v>0</v>
      </c>
      <c r="CO295" s="8">
        <f t="shared" si="153"/>
        <v>0</v>
      </c>
    </row>
    <row r="296" spans="1:93" x14ac:dyDescent="0.3">
      <c r="A296" s="3">
        <f t="shared" si="155"/>
        <v>0</v>
      </c>
      <c r="B296" s="4">
        <f t="shared" si="155"/>
        <v>0</v>
      </c>
      <c r="C296" s="4">
        <f t="shared" si="155"/>
        <v>0</v>
      </c>
      <c r="D296" s="4">
        <f t="shared" si="155"/>
        <v>0</v>
      </c>
      <c r="E296" s="4">
        <f t="shared" si="155"/>
        <v>0</v>
      </c>
      <c r="F296" s="5">
        <f t="shared" si="155"/>
        <v>0</v>
      </c>
      <c r="G296" s="5">
        <f t="shared" si="155"/>
        <v>0</v>
      </c>
      <c r="H296" s="128">
        <f>'Enh Grant Original Request'!H285</f>
        <v>0</v>
      </c>
      <c r="I296" s="128">
        <f>'Enh Grant Original Request'!I285</f>
        <v>0</v>
      </c>
      <c r="J296" s="128">
        <f>'Enh Grant Original Request'!J285</f>
        <v>0</v>
      </c>
      <c r="K296" s="128">
        <f>'Enh Grant Original Request'!K285</f>
        <v>0</v>
      </c>
      <c r="L296" s="128">
        <f>'Enh Grant Original Request'!L285</f>
        <v>0</v>
      </c>
      <c r="M296" s="128">
        <f>'Enh Grant Original Request'!M285</f>
        <v>0</v>
      </c>
      <c r="N296" s="128">
        <f>'Enh Grant Original Request'!N285</f>
        <v>0</v>
      </c>
      <c r="O296" s="128">
        <f>'Enh Grant Original Request'!O285</f>
        <v>0</v>
      </c>
      <c r="P296" s="128">
        <f>'Enh Grant Original Request'!P285</f>
        <v>0</v>
      </c>
      <c r="Q296" s="56">
        <f>'Enh Grant Original Request'!Q285</f>
        <v>0</v>
      </c>
      <c r="R296" s="56">
        <f>'Enh Grant Original Request'!R285</f>
        <v>0</v>
      </c>
      <c r="S296" s="40">
        <f t="shared" si="129"/>
        <v>0</v>
      </c>
      <c r="T296" s="40">
        <f t="shared" si="130"/>
        <v>0</v>
      </c>
      <c r="U296" s="40"/>
      <c r="V296" s="73"/>
      <c r="W296" s="40"/>
      <c r="X296" s="40">
        <f t="shared" si="127"/>
        <v>0</v>
      </c>
      <c r="Y296" s="40">
        <f t="shared" si="131"/>
        <v>0</v>
      </c>
      <c r="Z296" s="40"/>
      <c r="AA296" s="44"/>
      <c r="AB296" s="56">
        <f t="shared" si="133"/>
        <v>0</v>
      </c>
      <c r="AC296" s="40">
        <f t="shared" si="133"/>
        <v>0</v>
      </c>
      <c r="AD296" s="40">
        <f t="shared" si="134"/>
        <v>0</v>
      </c>
      <c r="AE296" s="40">
        <f t="shared" si="135"/>
        <v>0</v>
      </c>
      <c r="AF296" s="40">
        <f t="shared" si="146"/>
        <v>0</v>
      </c>
      <c r="AG296" s="40"/>
      <c r="AH296" s="72"/>
      <c r="AI296" s="72"/>
      <c r="AJ296" s="52"/>
      <c r="AK296" s="53"/>
      <c r="AN296" s="56">
        <f t="shared" si="152"/>
        <v>0</v>
      </c>
      <c r="AT296" s="4">
        <f t="shared" si="136"/>
        <v>0</v>
      </c>
      <c r="AZ296" s="4">
        <f t="shared" si="147"/>
        <v>0</v>
      </c>
      <c r="BB296" s="81"/>
      <c r="BC296" s="33"/>
      <c r="BE296" s="119"/>
      <c r="BF296" s="123">
        <f t="shared" si="148"/>
        <v>0</v>
      </c>
      <c r="BG296" s="34"/>
      <c r="BH296" s="34">
        <f t="shared" si="149"/>
        <v>0</v>
      </c>
      <c r="BI296" s="34">
        <f t="shared" si="149"/>
        <v>0</v>
      </c>
      <c r="BJ296" s="4">
        <f t="shared" si="150"/>
        <v>0</v>
      </c>
      <c r="BK296" s="4">
        <f t="shared" si="151"/>
        <v>0</v>
      </c>
      <c r="BP296" s="34">
        <f t="shared" si="137"/>
        <v>0</v>
      </c>
      <c r="BQ296" s="34">
        <f t="shared" si="137"/>
        <v>0</v>
      </c>
      <c r="BR296" s="4">
        <f t="shared" si="138"/>
        <v>0</v>
      </c>
      <c r="BS296" s="4">
        <f t="shared" si="139"/>
        <v>0</v>
      </c>
      <c r="BX296" s="34">
        <f t="shared" si="140"/>
        <v>0</v>
      </c>
      <c r="BY296" s="34">
        <f t="shared" si="140"/>
        <v>0</v>
      </c>
      <c r="BZ296" s="4">
        <f t="shared" si="141"/>
        <v>0</v>
      </c>
      <c r="CA296" s="4">
        <f t="shared" si="142"/>
        <v>0</v>
      </c>
      <c r="CF296" s="34">
        <f t="shared" si="143"/>
        <v>0</v>
      </c>
      <c r="CG296" s="34">
        <f t="shared" si="143"/>
        <v>0</v>
      </c>
      <c r="CH296" s="4">
        <f t="shared" si="144"/>
        <v>0</v>
      </c>
      <c r="CI296" s="4">
        <f t="shared" si="145"/>
        <v>0</v>
      </c>
      <c r="CN296" s="4">
        <f t="shared" si="154"/>
        <v>0</v>
      </c>
      <c r="CO296" s="8">
        <f t="shared" si="153"/>
        <v>0</v>
      </c>
    </row>
    <row r="297" spans="1:93" x14ac:dyDescent="0.3">
      <c r="A297" s="3">
        <f t="shared" si="155"/>
        <v>0</v>
      </c>
      <c r="B297" s="4">
        <f t="shared" si="155"/>
        <v>0</v>
      </c>
      <c r="C297" s="4">
        <f t="shared" si="155"/>
        <v>0</v>
      </c>
      <c r="D297" s="4">
        <f t="shared" si="155"/>
        <v>0</v>
      </c>
      <c r="E297" s="4">
        <f t="shared" si="155"/>
        <v>0</v>
      </c>
      <c r="F297" s="5">
        <f t="shared" si="155"/>
        <v>0</v>
      </c>
      <c r="G297" s="5">
        <f t="shared" si="155"/>
        <v>0</v>
      </c>
      <c r="H297" s="128">
        <f>'Enh Grant Original Request'!H286</f>
        <v>0</v>
      </c>
      <c r="I297" s="128">
        <f>'Enh Grant Original Request'!I286</f>
        <v>0</v>
      </c>
      <c r="J297" s="128">
        <f>'Enh Grant Original Request'!J286</f>
        <v>0</v>
      </c>
      <c r="K297" s="128">
        <f>'Enh Grant Original Request'!K286</f>
        <v>0</v>
      </c>
      <c r="L297" s="128">
        <f>'Enh Grant Original Request'!L286</f>
        <v>0</v>
      </c>
      <c r="M297" s="128">
        <f>'Enh Grant Original Request'!M286</f>
        <v>0</v>
      </c>
      <c r="N297" s="128">
        <f>'Enh Grant Original Request'!N286</f>
        <v>0</v>
      </c>
      <c r="O297" s="128">
        <f>'Enh Grant Original Request'!O286</f>
        <v>0</v>
      </c>
      <c r="P297" s="128">
        <f>'Enh Grant Original Request'!P286</f>
        <v>0</v>
      </c>
      <c r="Q297" s="56">
        <f>'Enh Grant Original Request'!Q286</f>
        <v>0</v>
      </c>
      <c r="R297" s="56">
        <f>'Enh Grant Original Request'!R286</f>
        <v>0</v>
      </c>
      <c r="S297" s="40">
        <f t="shared" si="129"/>
        <v>0</v>
      </c>
      <c r="T297" s="40">
        <f t="shared" si="130"/>
        <v>0</v>
      </c>
      <c r="U297" s="40"/>
      <c r="V297" s="73"/>
      <c r="W297" s="40"/>
      <c r="X297" s="40">
        <f t="shared" si="127"/>
        <v>0</v>
      </c>
      <c r="Y297" s="40">
        <f t="shared" si="131"/>
        <v>0</v>
      </c>
      <c r="Z297" s="40"/>
      <c r="AA297" s="44"/>
      <c r="AB297" s="56">
        <f t="shared" si="133"/>
        <v>0</v>
      </c>
      <c r="AC297" s="40">
        <f t="shared" si="133"/>
        <v>0</v>
      </c>
      <c r="AD297" s="40">
        <f t="shared" si="134"/>
        <v>0</v>
      </c>
      <c r="AE297" s="40">
        <f t="shared" si="135"/>
        <v>0</v>
      </c>
      <c r="AF297" s="40">
        <f t="shared" si="146"/>
        <v>0</v>
      </c>
      <c r="AG297" s="40"/>
      <c r="AH297" s="72"/>
      <c r="AI297" s="72"/>
      <c r="AJ297" s="52"/>
      <c r="AK297" s="53"/>
      <c r="AN297" s="56">
        <f t="shared" si="152"/>
        <v>0</v>
      </c>
      <c r="AT297" s="4">
        <f t="shared" si="136"/>
        <v>0</v>
      </c>
      <c r="AZ297" s="4">
        <f t="shared" si="147"/>
        <v>0</v>
      </c>
      <c r="BB297" s="81"/>
      <c r="BC297" s="33"/>
      <c r="BE297" s="119"/>
      <c r="BF297" s="123">
        <f t="shared" si="148"/>
        <v>0</v>
      </c>
      <c r="BG297" s="34"/>
      <c r="BH297" s="34">
        <f t="shared" si="149"/>
        <v>0</v>
      </c>
      <c r="BI297" s="34">
        <f t="shared" si="149"/>
        <v>0</v>
      </c>
      <c r="BJ297" s="4">
        <f t="shared" si="150"/>
        <v>0</v>
      </c>
      <c r="BK297" s="4">
        <f t="shared" si="151"/>
        <v>0</v>
      </c>
      <c r="BP297" s="34">
        <f t="shared" si="137"/>
        <v>0</v>
      </c>
      <c r="BQ297" s="34">
        <f t="shared" si="137"/>
        <v>0</v>
      </c>
      <c r="BR297" s="4">
        <f t="shared" si="138"/>
        <v>0</v>
      </c>
      <c r="BS297" s="4">
        <f t="shared" si="139"/>
        <v>0</v>
      </c>
      <c r="BX297" s="34">
        <f t="shared" si="140"/>
        <v>0</v>
      </c>
      <c r="BY297" s="34">
        <f t="shared" si="140"/>
        <v>0</v>
      </c>
      <c r="BZ297" s="4">
        <f t="shared" si="141"/>
        <v>0</v>
      </c>
      <c r="CA297" s="4">
        <f t="shared" si="142"/>
        <v>0</v>
      </c>
      <c r="CF297" s="34">
        <f t="shared" si="143"/>
        <v>0</v>
      </c>
      <c r="CG297" s="34">
        <f t="shared" si="143"/>
        <v>0</v>
      </c>
      <c r="CH297" s="4">
        <f t="shared" si="144"/>
        <v>0</v>
      </c>
      <c r="CI297" s="4">
        <f t="shared" si="145"/>
        <v>0</v>
      </c>
      <c r="CN297" s="4">
        <f t="shared" si="154"/>
        <v>0</v>
      </c>
      <c r="CO297" s="8">
        <f t="shared" si="153"/>
        <v>0</v>
      </c>
    </row>
    <row r="298" spans="1:93" x14ac:dyDescent="0.3">
      <c r="A298" s="3">
        <f t="shared" si="155"/>
        <v>0</v>
      </c>
      <c r="B298" s="4">
        <f t="shared" si="155"/>
        <v>0</v>
      </c>
      <c r="C298" s="4">
        <f t="shared" si="155"/>
        <v>0</v>
      </c>
      <c r="D298" s="4">
        <f t="shared" si="155"/>
        <v>0</v>
      </c>
      <c r="E298" s="4">
        <f t="shared" si="155"/>
        <v>0</v>
      </c>
      <c r="F298" s="5">
        <f t="shared" si="155"/>
        <v>0</v>
      </c>
      <c r="G298" s="5">
        <f t="shared" si="155"/>
        <v>0</v>
      </c>
      <c r="H298" s="128">
        <f>'Enh Grant Original Request'!H287</f>
        <v>0</v>
      </c>
      <c r="I298" s="128">
        <f>'Enh Grant Original Request'!I287</f>
        <v>0</v>
      </c>
      <c r="J298" s="128">
        <f>'Enh Grant Original Request'!J287</f>
        <v>0</v>
      </c>
      <c r="K298" s="128">
        <f>'Enh Grant Original Request'!K287</f>
        <v>0</v>
      </c>
      <c r="L298" s="128">
        <f>'Enh Grant Original Request'!L287</f>
        <v>0</v>
      </c>
      <c r="M298" s="128">
        <f>'Enh Grant Original Request'!M287</f>
        <v>0</v>
      </c>
      <c r="N298" s="128">
        <f>'Enh Grant Original Request'!N287</f>
        <v>0</v>
      </c>
      <c r="O298" s="128">
        <f>'Enh Grant Original Request'!O287</f>
        <v>0</v>
      </c>
      <c r="P298" s="128">
        <f>'Enh Grant Original Request'!P287</f>
        <v>0</v>
      </c>
      <c r="Q298" s="56">
        <f>'Enh Grant Original Request'!Q287</f>
        <v>0</v>
      </c>
      <c r="R298" s="56">
        <f>'Enh Grant Original Request'!R287</f>
        <v>0</v>
      </c>
      <c r="S298" s="40">
        <f t="shared" si="129"/>
        <v>0</v>
      </c>
      <c r="T298" s="40">
        <f t="shared" si="130"/>
        <v>0</v>
      </c>
      <c r="U298" s="40"/>
      <c r="V298" s="73"/>
      <c r="W298" s="40"/>
      <c r="X298" s="40">
        <f t="shared" si="127"/>
        <v>0</v>
      </c>
      <c r="Y298" s="40">
        <f t="shared" si="131"/>
        <v>0</v>
      </c>
      <c r="Z298" s="40"/>
      <c r="AA298" s="44"/>
      <c r="AB298" s="56">
        <f t="shared" si="133"/>
        <v>0</v>
      </c>
      <c r="AC298" s="40">
        <f t="shared" si="133"/>
        <v>0</v>
      </c>
      <c r="AD298" s="40">
        <f t="shared" si="134"/>
        <v>0</v>
      </c>
      <c r="AE298" s="40">
        <f t="shared" si="135"/>
        <v>0</v>
      </c>
      <c r="AF298" s="40">
        <f t="shared" si="146"/>
        <v>0</v>
      </c>
      <c r="AG298" s="40"/>
      <c r="AH298" s="72"/>
      <c r="AI298" s="72"/>
      <c r="AJ298" s="52"/>
      <c r="AK298" s="53"/>
      <c r="AN298" s="56">
        <f t="shared" si="152"/>
        <v>0</v>
      </c>
      <c r="AT298" s="4">
        <f t="shared" si="136"/>
        <v>0</v>
      </c>
      <c r="AZ298" s="4">
        <f t="shared" si="147"/>
        <v>0</v>
      </c>
      <c r="BB298" s="81"/>
      <c r="BC298" s="33"/>
      <c r="BE298" s="119"/>
      <c r="BF298" s="123">
        <f t="shared" si="148"/>
        <v>0</v>
      </c>
      <c r="BG298" s="34"/>
      <c r="BH298" s="34">
        <f t="shared" si="149"/>
        <v>0</v>
      </c>
      <c r="BI298" s="34">
        <f t="shared" si="149"/>
        <v>0</v>
      </c>
      <c r="BJ298" s="4">
        <f t="shared" si="150"/>
        <v>0</v>
      </c>
      <c r="BK298" s="4">
        <f t="shared" si="151"/>
        <v>0</v>
      </c>
      <c r="BP298" s="34">
        <f t="shared" si="137"/>
        <v>0</v>
      </c>
      <c r="BQ298" s="34">
        <f t="shared" si="137"/>
        <v>0</v>
      </c>
      <c r="BR298" s="4">
        <f t="shared" si="138"/>
        <v>0</v>
      </c>
      <c r="BS298" s="4">
        <f t="shared" si="139"/>
        <v>0</v>
      </c>
      <c r="BX298" s="34">
        <f t="shared" si="140"/>
        <v>0</v>
      </c>
      <c r="BY298" s="34">
        <f t="shared" si="140"/>
        <v>0</v>
      </c>
      <c r="BZ298" s="4">
        <f t="shared" si="141"/>
        <v>0</v>
      </c>
      <c r="CA298" s="4">
        <f t="shared" si="142"/>
        <v>0</v>
      </c>
      <c r="CF298" s="34">
        <f t="shared" si="143"/>
        <v>0</v>
      </c>
      <c r="CG298" s="34">
        <f t="shared" si="143"/>
        <v>0</v>
      </c>
      <c r="CH298" s="4">
        <f t="shared" si="144"/>
        <v>0</v>
      </c>
      <c r="CI298" s="4">
        <f t="shared" si="145"/>
        <v>0</v>
      </c>
      <c r="CN298" s="4">
        <f t="shared" si="154"/>
        <v>0</v>
      </c>
      <c r="CO298" s="8">
        <f t="shared" si="153"/>
        <v>0</v>
      </c>
    </row>
    <row r="299" spans="1:93" x14ac:dyDescent="0.3">
      <c r="A299" s="3">
        <f t="shared" si="155"/>
        <v>0</v>
      </c>
      <c r="B299" s="4">
        <f t="shared" si="155"/>
        <v>0</v>
      </c>
      <c r="C299" s="4">
        <f t="shared" si="155"/>
        <v>0</v>
      </c>
      <c r="D299" s="4">
        <f t="shared" si="155"/>
        <v>0</v>
      </c>
      <c r="E299" s="4">
        <f t="shared" si="155"/>
        <v>0</v>
      </c>
      <c r="F299" s="5">
        <f t="shared" si="155"/>
        <v>0</v>
      </c>
      <c r="G299" s="5">
        <f t="shared" si="155"/>
        <v>0</v>
      </c>
      <c r="H299" s="128">
        <f>'Enh Grant Original Request'!H288</f>
        <v>0</v>
      </c>
      <c r="I299" s="128">
        <f>'Enh Grant Original Request'!I288</f>
        <v>0</v>
      </c>
      <c r="J299" s="128">
        <f>'Enh Grant Original Request'!J288</f>
        <v>0</v>
      </c>
      <c r="K299" s="128">
        <f>'Enh Grant Original Request'!K288</f>
        <v>0</v>
      </c>
      <c r="L299" s="128">
        <f>'Enh Grant Original Request'!L288</f>
        <v>0</v>
      </c>
      <c r="M299" s="128">
        <f>'Enh Grant Original Request'!M288</f>
        <v>0</v>
      </c>
      <c r="N299" s="128">
        <f>'Enh Grant Original Request'!N288</f>
        <v>0</v>
      </c>
      <c r="O299" s="128">
        <f>'Enh Grant Original Request'!O288</f>
        <v>0</v>
      </c>
      <c r="P299" s="128">
        <f>'Enh Grant Original Request'!P288</f>
        <v>0</v>
      </c>
      <c r="Q299" s="56">
        <f>'Enh Grant Original Request'!Q288</f>
        <v>0</v>
      </c>
      <c r="R299" s="56">
        <f>'Enh Grant Original Request'!R288</f>
        <v>0</v>
      </c>
      <c r="S299" s="40">
        <f t="shared" si="129"/>
        <v>0</v>
      </c>
      <c r="T299" s="40">
        <f t="shared" si="130"/>
        <v>0</v>
      </c>
      <c r="U299" s="40"/>
      <c r="V299" s="73"/>
      <c r="W299" s="40"/>
      <c r="X299" s="40">
        <f t="shared" si="127"/>
        <v>0</v>
      </c>
      <c r="Y299" s="40">
        <f t="shared" si="131"/>
        <v>0</v>
      </c>
      <c r="Z299" s="40"/>
      <c r="AA299" s="44"/>
      <c r="AB299" s="56">
        <f t="shared" si="133"/>
        <v>0</v>
      </c>
      <c r="AC299" s="40">
        <f t="shared" si="133"/>
        <v>0</v>
      </c>
      <c r="AD299" s="40">
        <f t="shared" si="134"/>
        <v>0</v>
      </c>
      <c r="AE299" s="40">
        <f t="shared" si="135"/>
        <v>0</v>
      </c>
      <c r="AF299" s="40">
        <f t="shared" si="146"/>
        <v>0</v>
      </c>
      <c r="AG299" s="40"/>
      <c r="AH299" s="72"/>
      <c r="AI299" s="72"/>
      <c r="AJ299" s="52"/>
      <c r="AK299" s="53"/>
      <c r="AN299" s="56">
        <f t="shared" si="152"/>
        <v>0</v>
      </c>
      <c r="AT299" s="4">
        <f t="shared" si="136"/>
        <v>0</v>
      </c>
      <c r="AZ299" s="4">
        <f t="shared" si="147"/>
        <v>0</v>
      </c>
      <c r="BB299" s="81"/>
      <c r="BC299" s="33"/>
      <c r="BE299" s="119"/>
      <c r="BF299" s="123">
        <f t="shared" si="148"/>
        <v>0</v>
      </c>
      <c r="BG299" s="34"/>
      <c r="BH299" s="34">
        <f t="shared" si="149"/>
        <v>0</v>
      </c>
      <c r="BI299" s="34">
        <f t="shared" si="149"/>
        <v>0</v>
      </c>
      <c r="BJ299" s="4">
        <f t="shared" si="150"/>
        <v>0</v>
      </c>
      <c r="BK299" s="4">
        <f t="shared" si="151"/>
        <v>0</v>
      </c>
      <c r="BP299" s="34">
        <f t="shared" si="137"/>
        <v>0</v>
      </c>
      <c r="BQ299" s="34">
        <f t="shared" si="137"/>
        <v>0</v>
      </c>
      <c r="BR299" s="4">
        <f t="shared" si="138"/>
        <v>0</v>
      </c>
      <c r="BS299" s="4">
        <f t="shared" si="139"/>
        <v>0</v>
      </c>
      <c r="BX299" s="34">
        <f t="shared" si="140"/>
        <v>0</v>
      </c>
      <c r="BY299" s="34">
        <f t="shared" si="140"/>
        <v>0</v>
      </c>
      <c r="BZ299" s="4">
        <f t="shared" si="141"/>
        <v>0</v>
      </c>
      <c r="CA299" s="4">
        <f t="shared" si="142"/>
        <v>0</v>
      </c>
      <c r="CF299" s="34">
        <f t="shared" si="143"/>
        <v>0</v>
      </c>
      <c r="CG299" s="34">
        <f t="shared" si="143"/>
        <v>0</v>
      </c>
      <c r="CH299" s="4">
        <f t="shared" si="144"/>
        <v>0</v>
      </c>
      <c r="CI299" s="4">
        <f t="shared" si="145"/>
        <v>0</v>
      </c>
      <c r="CN299" s="4">
        <f t="shared" si="154"/>
        <v>0</v>
      </c>
      <c r="CO299" s="8">
        <f t="shared" si="153"/>
        <v>0</v>
      </c>
    </row>
    <row r="300" spans="1:93" x14ac:dyDescent="0.3">
      <c r="A300" s="3">
        <f t="shared" si="155"/>
        <v>0</v>
      </c>
      <c r="B300" s="4">
        <f t="shared" si="155"/>
        <v>0</v>
      </c>
      <c r="C300" s="4">
        <f t="shared" si="155"/>
        <v>0</v>
      </c>
      <c r="D300" s="4">
        <f t="shared" si="155"/>
        <v>0</v>
      </c>
      <c r="E300" s="4">
        <f t="shared" si="155"/>
        <v>0</v>
      </c>
      <c r="F300" s="5">
        <f t="shared" si="155"/>
        <v>0</v>
      </c>
      <c r="G300" s="5">
        <f t="shared" si="155"/>
        <v>0</v>
      </c>
      <c r="H300" s="128">
        <f>'Enh Grant Original Request'!H289</f>
        <v>0</v>
      </c>
      <c r="I300" s="128">
        <f>'Enh Grant Original Request'!I289</f>
        <v>0</v>
      </c>
      <c r="J300" s="128">
        <f>'Enh Grant Original Request'!J289</f>
        <v>0</v>
      </c>
      <c r="K300" s="128">
        <f>'Enh Grant Original Request'!K289</f>
        <v>0</v>
      </c>
      <c r="L300" s="128">
        <f>'Enh Grant Original Request'!L289</f>
        <v>0</v>
      </c>
      <c r="M300" s="128">
        <f>'Enh Grant Original Request'!M289</f>
        <v>0</v>
      </c>
      <c r="N300" s="128">
        <f>'Enh Grant Original Request'!N289</f>
        <v>0</v>
      </c>
      <c r="O300" s="128">
        <f>'Enh Grant Original Request'!O289</f>
        <v>0</v>
      </c>
      <c r="P300" s="128">
        <f>'Enh Grant Original Request'!P289</f>
        <v>0</v>
      </c>
      <c r="Q300" s="56">
        <f>'Enh Grant Original Request'!Q289</f>
        <v>0</v>
      </c>
      <c r="R300" s="56">
        <f>'Enh Grant Original Request'!R289</f>
        <v>0</v>
      </c>
      <c r="S300" s="40">
        <f t="shared" si="129"/>
        <v>0</v>
      </c>
      <c r="T300" s="40">
        <f t="shared" si="130"/>
        <v>0</v>
      </c>
      <c r="U300" s="40"/>
      <c r="V300" s="73"/>
      <c r="W300" s="40"/>
      <c r="X300" s="40">
        <f t="shared" si="127"/>
        <v>0</v>
      </c>
      <c r="Y300" s="40">
        <f t="shared" si="131"/>
        <v>0</v>
      </c>
      <c r="Z300" s="40"/>
      <c r="AA300" s="44"/>
      <c r="AB300" s="56">
        <f t="shared" si="133"/>
        <v>0</v>
      </c>
      <c r="AC300" s="40">
        <f t="shared" si="133"/>
        <v>0</v>
      </c>
      <c r="AD300" s="40">
        <f t="shared" si="134"/>
        <v>0</v>
      </c>
      <c r="AE300" s="40">
        <f t="shared" si="135"/>
        <v>0</v>
      </c>
      <c r="AF300" s="40">
        <f t="shared" si="146"/>
        <v>0</v>
      </c>
      <c r="AG300" s="40"/>
      <c r="AH300" s="72"/>
      <c r="AI300" s="72"/>
      <c r="AJ300" s="52"/>
      <c r="AK300" s="53"/>
      <c r="AN300" s="56">
        <f t="shared" si="152"/>
        <v>0</v>
      </c>
      <c r="AT300" s="4">
        <f t="shared" si="136"/>
        <v>0</v>
      </c>
      <c r="AZ300" s="4">
        <f t="shared" si="147"/>
        <v>0</v>
      </c>
      <c r="BB300" s="81"/>
      <c r="BC300" s="33"/>
      <c r="BE300" s="119"/>
      <c r="BF300" s="123">
        <f t="shared" si="148"/>
        <v>0</v>
      </c>
      <c r="BG300" s="34"/>
      <c r="BH300" s="34">
        <f t="shared" si="149"/>
        <v>0</v>
      </c>
      <c r="BI300" s="34">
        <f t="shared" si="149"/>
        <v>0</v>
      </c>
      <c r="BJ300" s="4">
        <f t="shared" si="150"/>
        <v>0</v>
      </c>
      <c r="BK300" s="4">
        <f t="shared" si="151"/>
        <v>0</v>
      </c>
      <c r="BP300" s="34">
        <f t="shared" si="137"/>
        <v>0</v>
      </c>
      <c r="BQ300" s="34">
        <f t="shared" si="137"/>
        <v>0</v>
      </c>
      <c r="BR300" s="4">
        <f t="shared" si="138"/>
        <v>0</v>
      </c>
      <c r="BS300" s="4">
        <f t="shared" si="139"/>
        <v>0</v>
      </c>
      <c r="BX300" s="34">
        <f t="shared" si="140"/>
        <v>0</v>
      </c>
      <c r="BY300" s="34">
        <f t="shared" si="140"/>
        <v>0</v>
      </c>
      <c r="BZ300" s="4">
        <f t="shared" si="141"/>
        <v>0</v>
      </c>
      <c r="CA300" s="4">
        <f t="shared" si="142"/>
        <v>0</v>
      </c>
      <c r="CF300" s="34">
        <f t="shared" si="143"/>
        <v>0</v>
      </c>
      <c r="CG300" s="34">
        <f t="shared" si="143"/>
        <v>0</v>
      </c>
      <c r="CH300" s="4">
        <f t="shared" si="144"/>
        <v>0</v>
      </c>
      <c r="CI300" s="4">
        <f t="shared" si="145"/>
        <v>0</v>
      </c>
      <c r="CN300" s="4">
        <f t="shared" si="154"/>
        <v>0</v>
      </c>
      <c r="CO300" s="8">
        <f t="shared" si="153"/>
        <v>0</v>
      </c>
    </row>
    <row r="301" spans="1:93" x14ac:dyDescent="0.3">
      <c r="A301" s="3">
        <f t="shared" si="155"/>
        <v>0</v>
      </c>
      <c r="B301" s="4">
        <f t="shared" si="155"/>
        <v>0</v>
      </c>
      <c r="C301" s="4">
        <f t="shared" si="155"/>
        <v>0</v>
      </c>
      <c r="D301" s="4">
        <f t="shared" si="155"/>
        <v>0</v>
      </c>
      <c r="E301" s="4">
        <f t="shared" si="155"/>
        <v>0</v>
      </c>
      <c r="F301" s="5">
        <f t="shared" si="155"/>
        <v>0</v>
      </c>
      <c r="G301" s="5">
        <f t="shared" si="155"/>
        <v>0</v>
      </c>
      <c r="H301" s="128">
        <f>'Enh Grant Original Request'!H290</f>
        <v>0</v>
      </c>
      <c r="I301" s="128">
        <f>'Enh Grant Original Request'!I290</f>
        <v>0</v>
      </c>
      <c r="J301" s="128">
        <f>'Enh Grant Original Request'!J290</f>
        <v>0</v>
      </c>
      <c r="K301" s="128">
        <f>'Enh Grant Original Request'!K290</f>
        <v>0</v>
      </c>
      <c r="L301" s="128">
        <f>'Enh Grant Original Request'!L290</f>
        <v>0</v>
      </c>
      <c r="M301" s="128">
        <f>'Enh Grant Original Request'!M290</f>
        <v>0</v>
      </c>
      <c r="N301" s="128">
        <f>'Enh Grant Original Request'!N290</f>
        <v>0</v>
      </c>
      <c r="O301" s="128">
        <f>'Enh Grant Original Request'!O290</f>
        <v>0</v>
      </c>
      <c r="P301" s="128">
        <f>'Enh Grant Original Request'!P290</f>
        <v>0</v>
      </c>
      <c r="Q301" s="56">
        <f>'Enh Grant Original Request'!Q290</f>
        <v>0</v>
      </c>
      <c r="R301" s="56">
        <f>'Enh Grant Original Request'!R290</f>
        <v>0</v>
      </c>
      <c r="S301" s="40">
        <f t="shared" si="129"/>
        <v>0</v>
      </c>
      <c r="T301" s="40">
        <f t="shared" si="130"/>
        <v>0</v>
      </c>
      <c r="U301" s="40"/>
      <c r="V301" s="73"/>
      <c r="W301" s="40"/>
      <c r="X301" s="40">
        <f t="shared" si="127"/>
        <v>0</v>
      </c>
      <c r="Y301" s="40">
        <f t="shared" si="131"/>
        <v>0</v>
      </c>
      <c r="Z301" s="40"/>
      <c r="AA301" s="44"/>
      <c r="AB301" s="56">
        <f t="shared" si="133"/>
        <v>0</v>
      </c>
      <c r="AC301" s="40">
        <f t="shared" si="133"/>
        <v>0</v>
      </c>
      <c r="AD301" s="40">
        <f t="shared" si="134"/>
        <v>0</v>
      </c>
      <c r="AE301" s="40">
        <f t="shared" si="135"/>
        <v>0</v>
      </c>
      <c r="AF301" s="40">
        <f t="shared" si="146"/>
        <v>0</v>
      </c>
      <c r="AG301" s="40"/>
      <c r="AH301" s="72"/>
      <c r="AI301" s="72"/>
      <c r="AJ301" s="52"/>
      <c r="AK301" s="53"/>
      <c r="AN301" s="56">
        <f t="shared" si="152"/>
        <v>0</v>
      </c>
      <c r="AT301" s="4">
        <f t="shared" si="136"/>
        <v>0</v>
      </c>
      <c r="AZ301" s="4">
        <f t="shared" si="147"/>
        <v>0</v>
      </c>
      <c r="BB301" s="81"/>
      <c r="BC301" s="33"/>
      <c r="BE301" s="119"/>
      <c r="BF301" s="123">
        <f t="shared" si="148"/>
        <v>0</v>
      </c>
      <c r="BG301" s="34"/>
      <c r="BH301" s="34">
        <f t="shared" si="149"/>
        <v>0</v>
      </c>
      <c r="BI301" s="34">
        <f t="shared" si="149"/>
        <v>0</v>
      </c>
      <c r="BJ301" s="4">
        <f t="shared" si="150"/>
        <v>0</v>
      </c>
      <c r="BK301" s="4">
        <f t="shared" si="151"/>
        <v>0</v>
      </c>
      <c r="BP301" s="34">
        <f t="shared" si="137"/>
        <v>0</v>
      </c>
      <c r="BQ301" s="34">
        <f t="shared" si="137"/>
        <v>0</v>
      </c>
      <c r="BR301" s="4">
        <f t="shared" si="138"/>
        <v>0</v>
      </c>
      <c r="BS301" s="4">
        <f t="shared" si="139"/>
        <v>0</v>
      </c>
      <c r="BX301" s="34">
        <f t="shared" si="140"/>
        <v>0</v>
      </c>
      <c r="BY301" s="34">
        <f t="shared" si="140"/>
        <v>0</v>
      </c>
      <c r="BZ301" s="4">
        <f t="shared" si="141"/>
        <v>0</v>
      </c>
      <c r="CA301" s="4">
        <f t="shared" si="142"/>
        <v>0</v>
      </c>
      <c r="CF301" s="34">
        <f t="shared" si="143"/>
        <v>0</v>
      </c>
      <c r="CG301" s="34">
        <f t="shared" si="143"/>
        <v>0</v>
      </c>
      <c r="CH301" s="4">
        <f t="shared" si="144"/>
        <v>0</v>
      </c>
      <c r="CI301" s="4">
        <f t="shared" si="145"/>
        <v>0</v>
      </c>
      <c r="CN301" s="4">
        <f t="shared" si="154"/>
        <v>0</v>
      </c>
      <c r="CO301" s="8">
        <f t="shared" si="153"/>
        <v>0</v>
      </c>
    </row>
    <row r="302" spans="1:93" x14ac:dyDescent="0.3">
      <c r="A302" s="3">
        <f t="shared" ref="A302:G317" si="156">A301</f>
        <v>0</v>
      </c>
      <c r="B302" s="4">
        <f t="shared" si="156"/>
        <v>0</v>
      </c>
      <c r="C302" s="4">
        <f t="shared" si="156"/>
        <v>0</v>
      </c>
      <c r="D302" s="4">
        <f t="shared" si="156"/>
        <v>0</v>
      </c>
      <c r="E302" s="4">
        <f t="shared" si="156"/>
        <v>0</v>
      </c>
      <c r="F302" s="5">
        <f t="shared" si="156"/>
        <v>0</v>
      </c>
      <c r="G302" s="5">
        <f t="shared" si="156"/>
        <v>0</v>
      </c>
      <c r="H302" s="128">
        <f>'Enh Grant Original Request'!H291</f>
        <v>0</v>
      </c>
      <c r="I302" s="128">
        <f>'Enh Grant Original Request'!I291</f>
        <v>0</v>
      </c>
      <c r="J302" s="128">
        <f>'Enh Grant Original Request'!J291</f>
        <v>0</v>
      </c>
      <c r="K302" s="128">
        <f>'Enh Grant Original Request'!K291</f>
        <v>0</v>
      </c>
      <c r="L302" s="128">
        <f>'Enh Grant Original Request'!L291</f>
        <v>0</v>
      </c>
      <c r="M302" s="128">
        <f>'Enh Grant Original Request'!M291</f>
        <v>0</v>
      </c>
      <c r="N302" s="128">
        <f>'Enh Grant Original Request'!N291</f>
        <v>0</v>
      </c>
      <c r="O302" s="128">
        <f>'Enh Grant Original Request'!O291</f>
        <v>0</v>
      </c>
      <c r="P302" s="128">
        <f>'Enh Grant Original Request'!P291</f>
        <v>0</v>
      </c>
      <c r="Q302" s="56">
        <f>'Enh Grant Original Request'!Q291</f>
        <v>0</v>
      </c>
      <c r="R302" s="56">
        <f>'Enh Grant Original Request'!R291</f>
        <v>0</v>
      </c>
      <c r="S302" s="40">
        <f t="shared" si="129"/>
        <v>0</v>
      </c>
      <c r="T302" s="40">
        <f t="shared" si="130"/>
        <v>0</v>
      </c>
      <c r="U302" s="40"/>
      <c r="V302" s="73"/>
      <c r="W302" s="40"/>
      <c r="X302" s="40">
        <f t="shared" si="127"/>
        <v>0</v>
      </c>
      <c r="Y302" s="40">
        <f t="shared" si="131"/>
        <v>0</v>
      </c>
      <c r="Z302" s="40"/>
      <c r="AA302" s="44"/>
      <c r="AB302" s="56">
        <f t="shared" si="133"/>
        <v>0</v>
      </c>
      <c r="AC302" s="40">
        <f t="shared" si="133"/>
        <v>0</v>
      </c>
      <c r="AD302" s="40">
        <f t="shared" si="134"/>
        <v>0</v>
      </c>
      <c r="AE302" s="40">
        <f t="shared" si="135"/>
        <v>0</v>
      </c>
      <c r="AF302" s="40">
        <f t="shared" si="146"/>
        <v>0</v>
      </c>
      <c r="AG302" s="40"/>
      <c r="AH302" s="72"/>
      <c r="AI302" s="72"/>
      <c r="AJ302" s="52"/>
      <c r="AK302" s="53"/>
      <c r="AN302" s="56">
        <f t="shared" si="152"/>
        <v>0</v>
      </c>
      <c r="AT302" s="4">
        <f t="shared" si="136"/>
        <v>0</v>
      </c>
      <c r="AZ302" s="4">
        <f t="shared" si="147"/>
        <v>0</v>
      </c>
      <c r="BB302" s="81"/>
      <c r="BC302" s="33"/>
      <c r="BE302" s="119"/>
      <c r="BF302" s="123">
        <f t="shared" si="148"/>
        <v>0</v>
      </c>
      <c r="BG302" s="34"/>
      <c r="BH302" s="34">
        <f t="shared" si="149"/>
        <v>0</v>
      </c>
      <c r="BI302" s="34">
        <f t="shared" si="149"/>
        <v>0</v>
      </c>
      <c r="BJ302" s="4">
        <f t="shared" si="150"/>
        <v>0</v>
      </c>
      <c r="BK302" s="4">
        <f t="shared" si="151"/>
        <v>0</v>
      </c>
      <c r="BP302" s="34">
        <f t="shared" si="137"/>
        <v>0</v>
      </c>
      <c r="BQ302" s="34">
        <f t="shared" si="137"/>
        <v>0</v>
      </c>
      <c r="BR302" s="4">
        <f t="shared" si="138"/>
        <v>0</v>
      </c>
      <c r="BS302" s="4">
        <f t="shared" si="139"/>
        <v>0</v>
      </c>
      <c r="BX302" s="34">
        <f t="shared" si="140"/>
        <v>0</v>
      </c>
      <c r="BY302" s="34">
        <f t="shared" si="140"/>
        <v>0</v>
      </c>
      <c r="BZ302" s="4">
        <f t="shared" si="141"/>
        <v>0</v>
      </c>
      <c r="CA302" s="4">
        <f t="shared" si="142"/>
        <v>0</v>
      </c>
      <c r="CF302" s="34">
        <f t="shared" si="143"/>
        <v>0</v>
      </c>
      <c r="CG302" s="34">
        <f t="shared" si="143"/>
        <v>0</v>
      </c>
      <c r="CH302" s="4">
        <f t="shared" si="144"/>
        <v>0</v>
      </c>
      <c r="CI302" s="4">
        <f t="shared" si="145"/>
        <v>0</v>
      </c>
      <c r="CN302" s="4">
        <f t="shared" si="154"/>
        <v>0</v>
      </c>
      <c r="CO302" s="8">
        <f t="shared" si="153"/>
        <v>0</v>
      </c>
    </row>
    <row r="303" spans="1:93" x14ac:dyDescent="0.3">
      <c r="A303" s="3">
        <f t="shared" si="156"/>
        <v>0</v>
      </c>
      <c r="B303" s="4">
        <f t="shared" si="156"/>
        <v>0</v>
      </c>
      <c r="C303" s="4">
        <f t="shared" si="156"/>
        <v>0</v>
      </c>
      <c r="D303" s="4">
        <f t="shared" si="156"/>
        <v>0</v>
      </c>
      <c r="E303" s="4">
        <f t="shared" si="156"/>
        <v>0</v>
      </c>
      <c r="F303" s="5">
        <f t="shared" si="156"/>
        <v>0</v>
      </c>
      <c r="G303" s="5">
        <f t="shared" si="156"/>
        <v>0</v>
      </c>
      <c r="H303" s="128">
        <f>'Enh Grant Original Request'!H292</f>
        <v>0</v>
      </c>
      <c r="I303" s="128">
        <f>'Enh Grant Original Request'!I292</f>
        <v>0</v>
      </c>
      <c r="J303" s="128">
        <f>'Enh Grant Original Request'!J292</f>
        <v>0</v>
      </c>
      <c r="K303" s="128">
        <f>'Enh Grant Original Request'!K292</f>
        <v>0</v>
      </c>
      <c r="L303" s="128">
        <f>'Enh Grant Original Request'!L292</f>
        <v>0</v>
      </c>
      <c r="M303" s="128">
        <f>'Enh Grant Original Request'!M292</f>
        <v>0</v>
      </c>
      <c r="N303" s="128">
        <f>'Enh Grant Original Request'!N292</f>
        <v>0</v>
      </c>
      <c r="O303" s="128">
        <f>'Enh Grant Original Request'!O292</f>
        <v>0</v>
      </c>
      <c r="P303" s="128">
        <f>'Enh Grant Original Request'!P292</f>
        <v>0</v>
      </c>
      <c r="Q303" s="56">
        <f>'Enh Grant Original Request'!Q292</f>
        <v>0</v>
      </c>
      <c r="R303" s="56">
        <f>'Enh Grant Original Request'!R292</f>
        <v>0</v>
      </c>
      <c r="S303" s="40">
        <f t="shared" si="129"/>
        <v>0</v>
      </c>
      <c r="T303" s="40">
        <f t="shared" si="130"/>
        <v>0</v>
      </c>
      <c r="U303" s="40"/>
      <c r="V303" s="73"/>
      <c r="W303" s="40"/>
      <c r="X303" s="40">
        <f t="shared" ref="X303:X366" si="157">SUM(W303)*V303</f>
        <v>0</v>
      </c>
      <c r="Y303" s="40">
        <f t="shared" si="131"/>
        <v>0</v>
      </c>
      <c r="Z303" s="40"/>
      <c r="AA303" s="44"/>
      <c r="AB303" s="56">
        <f t="shared" si="133"/>
        <v>0</v>
      </c>
      <c r="AC303" s="40">
        <f t="shared" si="133"/>
        <v>0</v>
      </c>
      <c r="AD303" s="40">
        <f t="shared" si="134"/>
        <v>0</v>
      </c>
      <c r="AE303" s="40">
        <f t="shared" si="135"/>
        <v>0</v>
      </c>
      <c r="AF303" s="40">
        <f t="shared" si="146"/>
        <v>0</v>
      </c>
      <c r="AG303" s="40"/>
      <c r="AH303" s="72"/>
      <c r="AI303" s="72"/>
      <c r="AJ303" s="52"/>
      <c r="AK303" s="53"/>
      <c r="AN303" s="56">
        <f t="shared" si="152"/>
        <v>0</v>
      </c>
      <c r="AT303" s="4">
        <f t="shared" si="136"/>
        <v>0</v>
      </c>
      <c r="AZ303" s="4">
        <f t="shared" si="147"/>
        <v>0</v>
      </c>
      <c r="BB303" s="81"/>
      <c r="BC303" s="33"/>
      <c r="BE303" s="119"/>
      <c r="BF303" s="123">
        <f t="shared" si="148"/>
        <v>0</v>
      </c>
      <c r="BG303" s="34"/>
      <c r="BH303" s="34">
        <f t="shared" si="149"/>
        <v>0</v>
      </c>
      <c r="BI303" s="34">
        <f t="shared" si="149"/>
        <v>0</v>
      </c>
      <c r="BJ303" s="4">
        <f t="shared" si="150"/>
        <v>0</v>
      </c>
      <c r="BK303" s="4">
        <f t="shared" si="151"/>
        <v>0</v>
      </c>
      <c r="BP303" s="34">
        <f t="shared" si="137"/>
        <v>0</v>
      </c>
      <c r="BQ303" s="34">
        <f t="shared" si="137"/>
        <v>0</v>
      </c>
      <c r="BR303" s="4">
        <f t="shared" si="138"/>
        <v>0</v>
      </c>
      <c r="BS303" s="4">
        <f t="shared" si="139"/>
        <v>0</v>
      </c>
      <c r="BX303" s="34">
        <f t="shared" si="140"/>
        <v>0</v>
      </c>
      <c r="BY303" s="34">
        <f t="shared" si="140"/>
        <v>0</v>
      </c>
      <c r="BZ303" s="4">
        <f t="shared" si="141"/>
        <v>0</v>
      </c>
      <c r="CA303" s="4">
        <f t="shared" si="142"/>
        <v>0</v>
      </c>
      <c r="CF303" s="34">
        <f t="shared" si="143"/>
        <v>0</v>
      </c>
      <c r="CG303" s="34">
        <f t="shared" si="143"/>
        <v>0</v>
      </c>
      <c r="CH303" s="4">
        <f t="shared" si="144"/>
        <v>0</v>
      </c>
      <c r="CI303" s="4">
        <f t="shared" si="145"/>
        <v>0</v>
      </c>
      <c r="CN303" s="4">
        <f t="shared" si="154"/>
        <v>0</v>
      </c>
      <c r="CO303" s="8">
        <f t="shared" si="153"/>
        <v>0</v>
      </c>
    </row>
    <row r="304" spans="1:93" x14ac:dyDescent="0.3">
      <c r="A304" s="3">
        <f t="shared" si="156"/>
        <v>0</v>
      </c>
      <c r="B304" s="4">
        <f t="shared" si="156"/>
        <v>0</v>
      </c>
      <c r="C304" s="4">
        <f t="shared" si="156"/>
        <v>0</v>
      </c>
      <c r="D304" s="4">
        <f t="shared" si="156"/>
        <v>0</v>
      </c>
      <c r="E304" s="4">
        <f t="shared" si="156"/>
        <v>0</v>
      </c>
      <c r="F304" s="5">
        <f t="shared" si="156"/>
        <v>0</v>
      </c>
      <c r="G304" s="5">
        <f t="shared" si="156"/>
        <v>0</v>
      </c>
      <c r="H304" s="128">
        <f>'Enh Grant Original Request'!H293</f>
        <v>0</v>
      </c>
      <c r="I304" s="128">
        <f>'Enh Grant Original Request'!I293</f>
        <v>0</v>
      </c>
      <c r="J304" s="128">
        <f>'Enh Grant Original Request'!J293</f>
        <v>0</v>
      </c>
      <c r="K304" s="128">
        <f>'Enh Grant Original Request'!K293</f>
        <v>0</v>
      </c>
      <c r="L304" s="128">
        <f>'Enh Grant Original Request'!L293</f>
        <v>0</v>
      </c>
      <c r="M304" s="128">
        <f>'Enh Grant Original Request'!M293</f>
        <v>0</v>
      </c>
      <c r="N304" s="128">
        <f>'Enh Grant Original Request'!N293</f>
        <v>0</v>
      </c>
      <c r="O304" s="128">
        <f>'Enh Grant Original Request'!O293</f>
        <v>0</v>
      </c>
      <c r="P304" s="128">
        <f>'Enh Grant Original Request'!P293</f>
        <v>0</v>
      </c>
      <c r="Q304" s="56">
        <f>'Enh Grant Original Request'!Q293</f>
        <v>0</v>
      </c>
      <c r="R304" s="56">
        <f>'Enh Grant Original Request'!R293</f>
        <v>0</v>
      </c>
      <c r="S304" s="40">
        <f t="shared" si="129"/>
        <v>0</v>
      </c>
      <c r="T304" s="40">
        <f t="shared" si="130"/>
        <v>0</v>
      </c>
      <c r="U304" s="40"/>
      <c r="V304" s="73"/>
      <c r="W304" s="40"/>
      <c r="X304" s="40">
        <f t="shared" si="157"/>
        <v>0</v>
      </c>
      <c r="Y304" s="40">
        <f t="shared" si="131"/>
        <v>0</v>
      </c>
      <c r="Z304" s="40"/>
      <c r="AA304" s="44"/>
      <c r="AB304" s="56">
        <f t="shared" si="133"/>
        <v>0</v>
      </c>
      <c r="AC304" s="40">
        <f t="shared" si="133"/>
        <v>0</v>
      </c>
      <c r="AD304" s="40">
        <f t="shared" si="134"/>
        <v>0</v>
      </c>
      <c r="AE304" s="40">
        <f t="shared" si="135"/>
        <v>0</v>
      </c>
      <c r="AF304" s="40">
        <f t="shared" si="146"/>
        <v>0</v>
      </c>
      <c r="AG304" s="40"/>
      <c r="AH304" s="72"/>
      <c r="AI304" s="72"/>
      <c r="AJ304" s="52"/>
      <c r="AK304" s="53"/>
      <c r="AN304" s="56">
        <f t="shared" si="152"/>
        <v>0</v>
      </c>
      <c r="AT304" s="4">
        <f t="shared" si="136"/>
        <v>0</v>
      </c>
      <c r="AZ304" s="4">
        <f t="shared" si="147"/>
        <v>0</v>
      </c>
      <c r="BB304" s="81"/>
      <c r="BC304" s="33"/>
      <c r="BE304" s="119"/>
      <c r="BF304" s="123">
        <f t="shared" si="148"/>
        <v>0</v>
      </c>
      <c r="BG304" s="34"/>
      <c r="BH304" s="34">
        <f t="shared" si="149"/>
        <v>0</v>
      </c>
      <c r="BI304" s="34">
        <f t="shared" si="149"/>
        <v>0</v>
      </c>
      <c r="BJ304" s="4">
        <f t="shared" si="150"/>
        <v>0</v>
      </c>
      <c r="BK304" s="4">
        <f t="shared" si="151"/>
        <v>0</v>
      </c>
      <c r="BP304" s="34">
        <f t="shared" si="137"/>
        <v>0</v>
      </c>
      <c r="BQ304" s="34">
        <f t="shared" si="137"/>
        <v>0</v>
      </c>
      <c r="BR304" s="4">
        <f t="shared" si="138"/>
        <v>0</v>
      </c>
      <c r="BS304" s="4">
        <f t="shared" si="139"/>
        <v>0</v>
      </c>
      <c r="BX304" s="34">
        <f t="shared" si="140"/>
        <v>0</v>
      </c>
      <c r="BY304" s="34">
        <f t="shared" si="140"/>
        <v>0</v>
      </c>
      <c r="BZ304" s="4">
        <f t="shared" si="141"/>
        <v>0</v>
      </c>
      <c r="CA304" s="4">
        <f t="shared" si="142"/>
        <v>0</v>
      </c>
      <c r="CF304" s="34">
        <f t="shared" si="143"/>
        <v>0</v>
      </c>
      <c r="CG304" s="34">
        <f t="shared" si="143"/>
        <v>0</v>
      </c>
      <c r="CH304" s="4">
        <f t="shared" si="144"/>
        <v>0</v>
      </c>
      <c r="CI304" s="4">
        <f t="shared" si="145"/>
        <v>0</v>
      </c>
      <c r="CN304" s="4">
        <f t="shared" si="154"/>
        <v>0</v>
      </c>
      <c r="CO304" s="8">
        <f t="shared" si="153"/>
        <v>0</v>
      </c>
    </row>
    <row r="305" spans="1:93" x14ac:dyDescent="0.3">
      <c r="A305" s="3">
        <f t="shared" si="156"/>
        <v>0</v>
      </c>
      <c r="B305" s="4">
        <f t="shared" si="156"/>
        <v>0</v>
      </c>
      <c r="C305" s="4">
        <f t="shared" si="156"/>
        <v>0</v>
      </c>
      <c r="D305" s="4">
        <f t="shared" si="156"/>
        <v>0</v>
      </c>
      <c r="E305" s="4">
        <f t="shared" si="156"/>
        <v>0</v>
      </c>
      <c r="F305" s="5">
        <f t="shared" si="156"/>
        <v>0</v>
      </c>
      <c r="G305" s="5">
        <f t="shared" si="156"/>
        <v>0</v>
      </c>
      <c r="H305" s="128">
        <f>'Enh Grant Original Request'!H294</f>
        <v>0</v>
      </c>
      <c r="I305" s="128">
        <f>'Enh Grant Original Request'!I294</f>
        <v>0</v>
      </c>
      <c r="J305" s="128">
        <f>'Enh Grant Original Request'!J294</f>
        <v>0</v>
      </c>
      <c r="K305" s="128">
        <f>'Enh Grant Original Request'!K294</f>
        <v>0</v>
      </c>
      <c r="L305" s="128">
        <f>'Enh Grant Original Request'!L294</f>
        <v>0</v>
      </c>
      <c r="M305" s="128">
        <f>'Enh Grant Original Request'!M294</f>
        <v>0</v>
      </c>
      <c r="N305" s="128">
        <f>'Enh Grant Original Request'!N294</f>
        <v>0</v>
      </c>
      <c r="O305" s="128">
        <f>'Enh Grant Original Request'!O294</f>
        <v>0</v>
      </c>
      <c r="P305" s="128">
        <f>'Enh Grant Original Request'!P294</f>
        <v>0</v>
      </c>
      <c r="Q305" s="56">
        <f>'Enh Grant Original Request'!Q294</f>
        <v>0</v>
      </c>
      <c r="R305" s="56">
        <f>'Enh Grant Original Request'!R294</f>
        <v>0</v>
      </c>
      <c r="S305" s="40">
        <f t="shared" si="129"/>
        <v>0</v>
      </c>
      <c r="T305" s="40">
        <f t="shared" si="130"/>
        <v>0</v>
      </c>
      <c r="U305" s="40"/>
      <c r="V305" s="73"/>
      <c r="W305" s="40"/>
      <c r="X305" s="40">
        <f t="shared" si="157"/>
        <v>0</v>
      </c>
      <c r="Y305" s="40">
        <f t="shared" si="131"/>
        <v>0</v>
      </c>
      <c r="Z305" s="40"/>
      <c r="AA305" s="44"/>
      <c r="AB305" s="56">
        <f t="shared" si="133"/>
        <v>0</v>
      </c>
      <c r="AC305" s="40">
        <f t="shared" si="133"/>
        <v>0</v>
      </c>
      <c r="AD305" s="40">
        <f t="shared" si="134"/>
        <v>0</v>
      </c>
      <c r="AE305" s="40">
        <f t="shared" si="135"/>
        <v>0</v>
      </c>
      <c r="AF305" s="40">
        <f t="shared" si="146"/>
        <v>0</v>
      </c>
      <c r="AG305" s="40"/>
      <c r="AH305" s="72"/>
      <c r="AI305" s="72"/>
      <c r="AJ305" s="52"/>
      <c r="AK305" s="53"/>
      <c r="AN305" s="56">
        <f t="shared" si="152"/>
        <v>0</v>
      </c>
      <c r="AT305" s="4">
        <f t="shared" si="136"/>
        <v>0</v>
      </c>
      <c r="AZ305" s="4">
        <f t="shared" si="147"/>
        <v>0</v>
      </c>
      <c r="BB305" s="81"/>
      <c r="BC305" s="33"/>
      <c r="BE305" s="119"/>
      <c r="BF305" s="123">
        <f t="shared" si="148"/>
        <v>0</v>
      </c>
      <c r="BG305" s="34"/>
      <c r="BH305" s="34">
        <f t="shared" si="149"/>
        <v>0</v>
      </c>
      <c r="BI305" s="34">
        <f t="shared" si="149"/>
        <v>0</v>
      </c>
      <c r="BJ305" s="4">
        <f t="shared" si="150"/>
        <v>0</v>
      </c>
      <c r="BK305" s="4">
        <f t="shared" si="151"/>
        <v>0</v>
      </c>
      <c r="BP305" s="34">
        <f t="shared" si="137"/>
        <v>0</v>
      </c>
      <c r="BQ305" s="34">
        <f t="shared" si="137"/>
        <v>0</v>
      </c>
      <c r="BR305" s="4">
        <f t="shared" si="138"/>
        <v>0</v>
      </c>
      <c r="BS305" s="4">
        <f t="shared" si="139"/>
        <v>0</v>
      </c>
      <c r="BX305" s="34">
        <f t="shared" si="140"/>
        <v>0</v>
      </c>
      <c r="BY305" s="34">
        <f t="shared" si="140"/>
        <v>0</v>
      </c>
      <c r="BZ305" s="4">
        <f t="shared" si="141"/>
        <v>0</v>
      </c>
      <c r="CA305" s="4">
        <f t="shared" si="142"/>
        <v>0</v>
      </c>
      <c r="CF305" s="34">
        <f t="shared" si="143"/>
        <v>0</v>
      </c>
      <c r="CG305" s="34">
        <f t="shared" si="143"/>
        <v>0</v>
      </c>
      <c r="CH305" s="4">
        <f t="shared" si="144"/>
        <v>0</v>
      </c>
      <c r="CI305" s="4">
        <f t="shared" si="145"/>
        <v>0</v>
      </c>
      <c r="CN305" s="4">
        <f t="shared" si="154"/>
        <v>0</v>
      </c>
      <c r="CO305" s="8">
        <f t="shared" si="153"/>
        <v>0</v>
      </c>
    </row>
    <row r="306" spans="1:93" x14ac:dyDescent="0.3">
      <c r="A306" s="3">
        <f t="shared" si="156"/>
        <v>0</v>
      </c>
      <c r="B306" s="4">
        <f t="shared" si="156"/>
        <v>0</v>
      </c>
      <c r="C306" s="4">
        <f t="shared" si="156"/>
        <v>0</v>
      </c>
      <c r="D306" s="4">
        <f t="shared" si="156"/>
        <v>0</v>
      </c>
      <c r="E306" s="4">
        <f t="shared" si="156"/>
        <v>0</v>
      </c>
      <c r="F306" s="5">
        <f t="shared" si="156"/>
        <v>0</v>
      </c>
      <c r="G306" s="5">
        <f t="shared" si="156"/>
        <v>0</v>
      </c>
      <c r="H306" s="128">
        <f>'Enh Grant Original Request'!H295</f>
        <v>0</v>
      </c>
      <c r="I306" s="128">
        <f>'Enh Grant Original Request'!I295</f>
        <v>0</v>
      </c>
      <c r="J306" s="128">
        <f>'Enh Grant Original Request'!J295</f>
        <v>0</v>
      </c>
      <c r="K306" s="128">
        <f>'Enh Grant Original Request'!K295</f>
        <v>0</v>
      </c>
      <c r="L306" s="128">
        <f>'Enh Grant Original Request'!L295</f>
        <v>0</v>
      </c>
      <c r="M306" s="128">
        <f>'Enh Grant Original Request'!M295</f>
        <v>0</v>
      </c>
      <c r="N306" s="128">
        <f>'Enh Grant Original Request'!N295</f>
        <v>0</v>
      </c>
      <c r="O306" s="128">
        <f>'Enh Grant Original Request'!O295</f>
        <v>0</v>
      </c>
      <c r="P306" s="128">
        <f>'Enh Grant Original Request'!P295</f>
        <v>0</v>
      </c>
      <c r="Q306" s="56">
        <f>'Enh Grant Original Request'!Q295</f>
        <v>0</v>
      </c>
      <c r="R306" s="56">
        <f>'Enh Grant Original Request'!R295</f>
        <v>0</v>
      </c>
      <c r="S306" s="40">
        <f t="shared" si="129"/>
        <v>0</v>
      </c>
      <c r="T306" s="40">
        <f t="shared" si="130"/>
        <v>0</v>
      </c>
      <c r="U306" s="40"/>
      <c r="V306" s="73"/>
      <c r="W306" s="40"/>
      <c r="X306" s="40">
        <f t="shared" si="157"/>
        <v>0</v>
      </c>
      <c r="Y306" s="40">
        <f t="shared" si="131"/>
        <v>0</v>
      </c>
      <c r="Z306" s="40"/>
      <c r="AA306" s="44"/>
      <c r="AB306" s="56">
        <f t="shared" si="133"/>
        <v>0</v>
      </c>
      <c r="AC306" s="40">
        <f t="shared" si="133"/>
        <v>0</v>
      </c>
      <c r="AD306" s="40">
        <f t="shared" si="134"/>
        <v>0</v>
      </c>
      <c r="AE306" s="40">
        <f t="shared" si="135"/>
        <v>0</v>
      </c>
      <c r="AF306" s="40">
        <f t="shared" si="146"/>
        <v>0</v>
      </c>
      <c r="AG306" s="40"/>
      <c r="AH306" s="72"/>
      <c r="AI306" s="72"/>
      <c r="AJ306" s="52"/>
      <c r="AK306" s="53"/>
      <c r="AN306" s="56">
        <f t="shared" si="152"/>
        <v>0</v>
      </c>
      <c r="AT306" s="4">
        <f t="shared" si="136"/>
        <v>0</v>
      </c>
      <c r="AZ306" s="4">
        <f t="shared" si="147"/>
        <v>0</v>
      </c>
      <c r="BB306" s="81"/>
      <c r="BC306" s="33"/>
      <c r="BE306" s="119"/>
      <c r="BF306" s="123">
        <f t="shared" si="148"/>
        <v>0</v>
      </c>
      <c r="BG306" s="34"/>
      <c r="BH306" s="34">
        <f t="shared" si="149"/>
        <v>0</v>
      </c>
      <c r="BI306" s="34">
        <f t="shared" si="149"/>
        <v>0</v>
      </c>
      <c r="BJ306" s="4">
        <f t="shared" si="150"/>
        <v>0</v>
      </c>
      <c r="BK306" s="4">
        <f t="shared" si="151"/>
        <v>0</v>
      </c>
      <c r="BP306" s="34">
        <f t="shared" si="137"/>
        <v>0</v>
      </c>
      <c r="BQ306" s="34">
        <f t="shared" si="137"/>
        <v>0</v>
      </c>
      <c r="BR306" s="4">
        <f t="shared" si="138"/>
        <v>0</v>
      </c>
      <c r="BS306" s="4">
        <f t="shared" si="139"/>
        <v>0</v>
      </c>
      <c r="BX306" s="34">
        <f t="shared" si="140"/>
        <v>0</v>
      </c>
      <c r="BY306" s="34">
        <f t="shared" si="140"/>
        <v>0</v>
      </c>
      <c r="BZ306" s="4">
        <f t="shared" si="141"/>
        <v>0</v>
      </c>
      <c r="CA306" s="4">
        <f t="shared" si="142"/>
        <v>0</v>
      </c>
      <c r="CF306" s="34">
        <f t="shared" si="143"/>
        <v>0</v>
      </c>
      <c r="CG306" s="34">
        <f t="shared" si="143"/>
        <v>0</v>
      </c>
      <c r="CH306" s="4">
        <f t="shared" si="144"/>
        <v>0</v>
      </c>
      <c r="CI306" s="4">
        <f t="shared" si="145"/>
        <v>0</v>
      </c>
      <c r="CN306" s="4">
        <f t="shared" si="154"/>
        <v>0</v>
      </c>
      <c r="CO306" s="8">
        <f t="shared" si="153"/>
        <v>0</v>
      </c>
    </row>
    <row r="307" spans="1:93" x14ac:dyDescent="0.3">
      <c r="A307" s="3">
        <f t="shared" si="156"/>
        <v>0</v>
      </c>
      <c r="B307" s="4">
        <f t="shared" si="156"/>
        <v>0</v>
      </c>
      <c r="C307" s="4">
        <f t="shared" si="156"/>
        <v>0</v>
      </c>
      <c r="D307" s="4">
        <f t="shared" si="156"/>
        <v>0</v>
      </c>
      <c r="E307" s="4">
        <f t="shared" si="156"/>
        <v>0</v>
      </c>
      <c r="F307" s="5">
        <f t="shared" si="156"/>
        <v>0</v>
      </c>
      <c r="G307" s="5">
        <f t="shared" si="156"/>
        <v>0</v>
      </c>
      <c r="H307" s="128">
        <f>'Enh Grant Original Request'!H296</f>
        <v>0</v>
      </c>
      <c r="I307" s="128">
        <f>'Enh Grant Original Request'!I296</f>
        <v>0</v>
      </c>
      <c r="J307" s="128">
        <f>'Enh Grant Original Request'!J296</f>
        <v>0</v>
      </c>
      <c r="K307" s="128">
        <f>'Enh Grant Original Request'!K296</f>
        <v>0</v>
      </c>
      <c r="L307" s="128">
        <f>'Enh Grant Original Request'!L296</f>
        <v>0</v>
      </c>
      <c r="M307" s="128">
        <f>'Enh Grant Original Request'!M296</f>
        <v>0</v>
      </c>
      <c r="N307" s="128">
        <f>'Enh Grant Original Request'!N296</f>
        <v>0</v>
      </c>
      <c r="O307" s="128">
        <f>'Enh Grant Original Request'!O296</f>
        <v>0</v>
      </c>
      <c r="P307" s="128">
        <f>'Enh Grant Original Request'!P296</f>
        <v>0</v>
      </c>
      <c r="Q307" s="56">
        <f>'Enh Grant Original Request'!Q296</f>
        <v>0</v>
      </c>
      <c r="R307" s="56">
        <f>'Enh Grant Original Request'!R296</f>
        <v>0</v>
      </c>
      <c r="S307" s="40">
        <f t="shared" si="129"/>
        <v>0</v>
      </c>
      <c r="T307" s="40">
        <f t="shared" si="130"/>
        <v>0</v>
      </c>
      <c r="U307" s="40"/>
      <c r="V307" s="73"/>
      <c r="W307" s="40"/>
      <c r="X307" s="40">
        <f t="shared" si="157"/>
        <v>0</v>
      </c>
      <c r="Y307" s="40">
        <f t="shared" si="131"/>
        <v>0</v>
      </c>
      <c r="Z307" s="40"/>
      <c r="AA307" s="44"/>
      <c r="AB307" s="56">
        <f t="shared" si="133"/>
        <v>0</v>
      </c>
      <c r="AC307" s="40">
        <f t="shared" si="133"/>
        <v>0</v>
      </c>
      <c r="AD307" s="40">
        <f t="shared" si="134"/>
        <v>0</v>
      </c>
      <c r="AE307" s="40">
        <f t="shared" si="135"/>
        <v>0</v>
      </c>
      <c r="AF307" s="40">
        <f t="shared" si="146"/>
        <v>0</v>
      </c>
      <c r="AG307" s="40"/>
      <c r="AH307" s="72"/>
      <c r="AI307" s="72"/>
      <c r="AJ307" s="52"/>
      <c r="AK307" s="53"/>
      <c r="AN307" s="56">
        <f t="shared" si="152"/>
        <v>0</v>
      </c>
      <c r="AT307" s="4">
        <f t="shared" si="136"/>
        <v>0</v>
      </c>
      <c r="AZ307" s="4">
        <f t="shared" si="147"/>
        <v>0</v>
      </c>
      <c r="BB307" s="81"/>
      <c r="BC307" s="33"/>
      <c r="BE307" s="119"/>
      <c r="BF307" s="123">
        <f t="shared" si="148"/>
        <v>0</v>
      </c>
      <c r="BG307" s="34"/>
      <c r="BH307" s="34">
        <f t="shared" si="149"/>
        <v>0</v>
      </c>
      <c r="BI307" s="34">
        <f t="shared" si="149"/>
        <v>0</v>
      </c>
      <c r="BJ307" s="4">
        <f t="shared" si="150"/>
        <v>0</v>
      </c>
      <c r="BK307" s="4">
        <f t="shared" si="151"/>
        <v>0</v>
      </c>
      <c r="BP307" s="34">
        <f t="shared" si="137"/>
        <v>0</v>
      </c>
      <c r="BQ307" s="34">
        <f t="shared" si="137"/>
        <v>0</v>
      </c>
      <c r="BR307" s="4">
        <f t="shared" si="138"/>
        <v>0</v>
      </c>
      <c r="BS307" s="4">
        <f t="shared" si="139"/>
        <v>0</v>
      </c>
      <c r="BX307" s="34">
        <f t="shared" si="140"/>
        <v>0</v>
      </c>
      <c r="BY307" s="34">
        <f t="shared" si="140"/>
        <v>0</v>
      </c>
      <c r="BZ307" s="4">
        <f t="shared" si="141"/>
        <v>0</v>
      </c>
      <c r="CA307" s="4">
        <f t="shared" si="142"/>
        <v>0</v>
      </c>
      <c r="CF307" s="34">
        <f t="shared" si="143"/>
        <v>0</v>
      </c>
      <c r="CG307" s="34">
        <f t="shared" si="143"/>
        <v>0</v>
      </c>
      <c r="CH307" s="4">
        <f t="shared" si="144"/>
        <v>0</v>
      </c>
      <c r="CI307" s="4">
        <f t="shared" si="145"/>
        <v>0</v>
      </c>
      <c r="CN307" s="4">
        <f t="shared" si="154"/>
        <v>0</v>
      </c>
      <c r="CO307" s="8">
        <f t="shared" si="153"/>
        <v>0</v>
      </c>
    </row>
    <row r="308" spans="1:93" x14ac:dyDescent="0.3">
      <c r="A308" s="3">
        <f t="shared" si="156"/>
        <v>0</v>
      </c>
      <c r="B308" s="4">
        <f t="shared" si="156"/>
        <v>0</v>
      </c>
      <c r="C308" s="4">
        <f t="shared" si="156"/>
        <v>0</v>
      </c>
      <c r="D308" s="4">
        <f t="shared" si="156"/>
        <v>0</v>
      </c>
      <c r="E308" s="4">
        <f t="shared" si="156"/>
        <v>0</v>
      </c>
      <c r="F308" s="5">
        <f t="shared" si="156"/>
        <v>0</v>
      </c>
      <c r="G308" s="5">
        <f t="shared" si="156"/>
        <v>0</v>
      </c>
      <c r="H308" s="128">
        <f>'Enh Grant Original Request'!H297</f>
        <v>0</v>
      </c>
      <c r="I308" s="128">
        <f>'Enh Grant Original Request'!I297</f>
        <v>0</v>
      </c>
      <c r="J308" s="128">
        <f>'Enh Grant Original Request'!J297</f>
        <v>0</v>
      </c>
      <c r="K308" s="128">
        <f>'Enh Grant Original Request'!K297</f>
        <v>0</v>
      </c>
      <c r="L308" s="128">
        <f>'Enh Grant Original Request'!L297</f>
        <v>0</v>
      </c>
      <c r="M308" s="128">
        <f>'Enh Grant Original Request'!M297</f>
        <v>0</v>
      </c>
      <c r="N308" s="128">
        <f>'Enh Grant Original Request'!N297</f>
        <v>0</v>
      </c>
      <c r="O308" s="128">
        <f>'Enh Grant Original Request'!O297</f>
        <v>0</v>
      </c>
      <c r="P308" s="128">
        <f>'Enh Grant Original Request'!P297</f>
        <v>0</v>
      </c>
      <c r="Q308" s="56">
        <f>'Enh Grant Original Request'!Q297</f>
        <v>0</v>
      </c>
      <c r="R308" s="56">
        <f>'Enh Grant Original Request'!R297</f>
        <v>0</v>
      </c>
      <c r="S308" s="40">
        <f t="shared" si="129"/>
        <v>0</v>
      </c>
      <c r="T308" s="40">
        <f t="shared" si="130"/>
        <v>0</v>
      </c>
      <c r="U308" s="40"/>
      <c r="V308" s="73"/>
      <c r="W308" s="40"/>
      <c r="X308" s="40">
        <f t="shared" si="157"/>
        <v>0</v>
      </c>
      <c r="Y308" s="40">
        <f t="shared" si="131"/>
        <v>0</v>
      </c>
      <c r="Z308" s="40"/>
      <c r="AA308" s="44"/>
      <c r="AB308" s="56">
        <f t="shared" si="133"/>
        <v>0</v>
      </c>
      <c r="AC308" s="40">
        <f t="shared" si="133"/>
        <v>0</v>
      </c>
      <c r="AD308" s="40">
        <f t="shared" si="134"/>
        <v>0</v>
      </c>
      <c r="AE308" s="40">
        <f t="shared" si="135"/>
        <v>0</v>
      </c>
      <c r="AF308" s="40">
        <f t="shared" si="146"/>
        <v>0</v>
      </c>
      <c r="AG308" s="40"/>
      <c r="AH308" s="72"/>
      <c r="AI308" s="72"/>
      <c r="AJ308" s="52"/>
      <c r="AK308" s="53"/>
      <c r="AN308" s="56">
        <f t="shared" si="152"/>
        <v>0</v>
      </c>
      <c r="AT308" s="4">
        <f t="shared" si="136"/>
        <v>0</v>
      </c>
      <c r="AZ308" s="4">
        <f t="shared" si="147"/>
        <v>0</v>
      </c>
      <c r="BB308" s="81"/>
      <c r="BC308" s="33"/>
      <c r="BE308" s="119"/>
      <c r="BF308" s="123">
        <f t="shared" si="148"/>
        <v>0</v>
      </c>
      <c r="BG308" s="34"/>
      <c r="BH308" s="34">
        <f t="shared" si="149"/>
        <v>0</v>
      </c>
      <c r="BI308" s="34">
        <f t="shared" si="149"/>
        <v>0</v>
      </c>
      <c r="BJ308" s="4">
        <f t="shared" si="150"/>
        <v>0</v>
      </c>
      <c r="BK308" s="4">
        <f t="shared" si="151"/>
        <v>0</v>
      </c>
      <c r="BP308" s="34">
        <f t="shared" si="137"/>
        <v>0</v>
      </c>
      <c r="BQ308" s="34">
        <f t="shared" si="137"/>
        <v>0</v>
      </c>
      <c r="BR308" s="4">
        <f t="shared" si="138"/>
        <v>0</v>
      </c>
      <c r="BS308" s="4">
        <f t="shared" si="139"/>
        <v>0</v>
      </c>
      <c r="BX308" s="34">
        <f t="shared" si="140"/>
        <v>0</v>
      </c>
      <c r="BY308" s="34">
        <f t="shared" si="140"/>
        <v>0</v>
      </c>
      <c r="BZ308" s="4">
        <f t="shared" si="141"/>
        <v>0</v>
      </c>
      <c r="CA308" s="4">
        <f t="shared" si="142"/>
        <v>0</v>
      </c>
      <c r="CF308" s="34">
        <f t="shared" si="143"/>
        <v>0</v>
      </c>
      <c r="CG308" s="34">
        <f t="shared" si="143"/>
        <v>0</v>
      </c>
      <c r="CH308" s="4">
        <f t="shared" si="144"/>
        <v>0</v>
      </c>
      <c r="CI308" s="4">
        <f t="shared" si="145"/>
        <v>0</v>
      </c>
      <c r="CN308" s="4">
        <f t="shared" si="154"/>
        <v>0</v>
      </c>
      <c r="CO308" s="8">
        <f t="shared" si="153"/>
        <v>0</v>
      </c>
    </row>
    <row r="309" spans="1:93" x14ac:dyDescent="0.3">
      <c r="A309" s="3">
        <f t="shared" si="156"/>
        <v>0</v>
      </c>
      <c r="B309" s="4">
        <f t="shared" si="156"/>
        <v>0</v>
      </c>
      <c r="C309" s="4">
        <f t="shared" si="156"/>
        <v>0</v>
      </c>
      <c r="D309" s="4">
        <f t="shared" si="156"/>
        <v>0</v>
      </c>
      <c r="E309" s="4">
        <f t="shared" si="156"/>
        <v>0</v>
      </c>
      <c r="F309" s="5">
        <f t="shared" si="156"/>
        <v>0</v>
      </c>
      <c r="G309" s="5">
        <f t="shared" si="156"/>
        <v>0</v>
      </c>
      <c r="H309" s="128">
        <f>'Enh Grant Original Request'!H298</f>
        <v>0</v>
      </c>
      <c r="I309" s="128">
        <f>'Enh Grant Original Request'!I298</f>
        <v>0</v>
      </c>
      <c r="J309" s="128">
        <f>'Enh Grant Original Request'!J298</f>
        <v>0</v>
      </c>
      <c r="K309" s="128">
        <f>'Enh Grant Original Request'!K298</f>
        <v>0</v>
      </c>
      <c r="L309" s="128">
        <f>'Enh Grant Original Request'!L298</f>
        <v>0</v>
      </c>
      <c r="M309" s="128">
        <f>'Enh Grant Original Request'!M298</f>
        <v>0</v>
      </c>
      <c r="N309" s="128">
        <f>'Enh Grant Original Request'!N298</f>
        <v>0</v>
      </c>
      <c r="O309" s="128">
        <f>'Enh Grant Original Request'!O298</f>
        <v>0</v>
      </c>
      <c r="P309" s="128">
        <f>'Enh Grant Original Request'!P298</f>
        <v>0</v>
      </c>
      <c r="Q309" s="56">
        <f>'Enh Grant Original Request'!Q298</f>
        <v>0</v>
      </c>
      <c r="R309" s="56">
        <f>'Enh Grant Original Request'!R298</f>
        <v>0</v>
      </c>
      <c r="S309" s="40">
        <f t="shared" si="129"/>
        <v>0</v>
      </c>
      <c r="T309" s="40">
        <f t="shared" si="130"/>
        <v>0</v>
      </c>
      <c r="U309" s="40"/>
      <c r="V309" s="73"/>
      <c r="W309" s="40"/>
      <c r="X309" s="40">
        <f t="shared" si="157"/>
        <v>0</v>
      </c>
      <c r="Y309" s="40">
        <f t="shared" si="131"/>
        <v>0</v>
      </c>
      <c r="Z309" s="40"/>
      <c r="AA309" s="44"/>
      <c r="AB309" s="56">
        <f t="shared" si="133"/>
        <v>0</v>
      </c>
      <c r="AC309" s="40">
        <f t="shared" si="133"/>
        <v>0</v>
      </c>
      <c r="AD309" s="40">
        <f t="shared" si="134"/>
        <v>0</v>
      </c>
      <c r="AE309" s="40">
        <f t="shared" si="135"/>
        <v>0</v>
      </c>
      <c r="AF309" s="40">
        <f t="shared" si="146"/>
        <v>0</v>
      </c>
      <c r="AG309" s="40"/>
      <c r="AH309" s="72"/>
      <c r="AI309" s="72"/>
      <c r="AJ309" s="52"/>
      <c r="AK309" s="53"/>
      <c r="AN309" s="56">
        <f t="shared" si="152"/>
        <v>0</v>
      </c>
      <c r="AT309" s="4">
        <f t="shared" si="136"/>
        <v>0</v>
      </c>
      <c r="AZ309" s="4">
        <f t="shared" si="147"/>
        <v>0</v>
      </c>
      <c r="BB309" s="81"/>
      <c r="BC309" s="33"/>
      <c r="BE309" s="119"/>
      <c r="BF309" s="123">
        <f t="shared" si="148"/>
        <v>0</v>
      </c>
      <c r="BG309" s="34"/>
      <c r="BH309" s="34">
        <f t="shared" si="149"/>
        <v>0</v>
      </c>
      <c r="BI309" s="34">
        <f t="shared" si="149"/>
        <v>0</v>
      </c>
      <c r="BJ309" s="4">
        <f t="shared" si="150"/>
        <v>0</v>
      </c>
      <c r="BK309" s="4">
        <f t="shared" si="151"/>
        <v>0</v>
      </c>
      <c r="BP309" s="34">
        <f t="shared" si="137"/>
        <v>0</v>
      </c>
      <c r="BQ309" s="34">
        <f t="shared" si="137"/>
        <v>0</v>
      </c>
      <c r="BR309" s="4">
        <f t="shared" si="138"/>
        <v>0</v>
      </c>
      <c r="BS309" s="4">
        <f t="shared" si="139"/>
        <v>0</v>
      </c>
      <c r="BX309" s="34">
        <f t="shared" si="140"/>
        <v>0</v>
      </c>
      <c r="BY309" s="34">
        <f t="shared" si="140"/>
        <v>0</v>
      </c>
      <c r="BZ309" s="4">
        <f t="shared" si="141"/>
        <v>0</v>
      </c>
      <c r="CA309" s="4">
        <f t="shared" si="142"/>
        <v>0</v>
      </c>
      <c r="CF309" s="34">
        <f t="shared" si="143"/>
        <v>0</v>
      </c>
      <c r="CG309" s="34">
        <f t="shared" si="143"/>
        <v>0</v>
      </c>
      <c r="CH309" s="4">
        <f t="shared" si="144"/>
        <v>0</v>
      </c>
      <c r="CI309" s="4">
        <f t="shared" si="145"/>
        <v>0</v>
      </c>
      <c r="CN309" s="4">
        <f t="shared" si="154"/>
        <v>0</v>
      </c>
      <c r="CO309" s="8">
        <f t="shared" si="153"/>
        <v>0</v>
      </c>
    </row>
    <row r="310" spans="1:93" x14ac:dyDescent="0.3">
      <c r="A310" s="3">
        <f t="shared" si="156"/>
        <v>0</v>
      </c>
      <c r="B310" s="4">
        <f t="shared" si="156"/>
        <v>0</v>
      </c>
      <c r="C310" s="4">
        <f t="shared" si="156"/>
        <v>0</v>
      </c>
      <c r="D310" s="4">
        <f t="shared" si="156"/>
        <v>0</v>
      </c>
      <c r="E310" s="4">
        <f t="shared" si="156"/>
        <v>0</v>
      </c>
      <c r="F310" s="5">
        <f t="shared" si="156"/>
        <v>0</v>
      </c>
      <c r="G310" s="5">
        <f t="shared" si="156"/>
        <v>0</v>
      </c>
      <c r="H310" s="128">
        <f>'Enh Grant Original Request'!H299</f>
        <v>0</v>
      </c>
      <c r="I310" s="128">
        <f>'Enh Grant Original Request'!I299</f>
        <v>0</v>
      </c>
      <c r="J310" s="128">
        <f>'Enh Grant Original Request'!J299</f>
        <v>0</v>
      </c>
      <c r="K310" s="128">
        <f>'Enh Grant Original Request'!K299</f>
        <v>0</v>
      </c>
      <c r="L310" s="128">
        <f>'Enh Grant Original Request'!L299</f>
        <v>0</v>
      </c>
      <c r="M310" s="128">
        <f>'Enh Grant Original Request'!M299</f>
        <v>0</v>
      </c>
      <c r="N310" s="128">
        <f>'Enh Grant Original Request'!N299</f>
        <v>0</v>
      </c>
      <c r="O310" s="128">
        <f>'Enh Grant Original Request'!O299</f>
        <v>0</v>
      </c>
      <c r="P310" s="128">
        <f>'Enh Grant Original Request'!P299</f>
        <v>0</v>
      </c>
      <c r="Q310" s="56">
        <f>'Enh Grant Original Request'!Q299</f>
        <v>0</v>
      </c>
      <c r="R310" s="56">
        <f>'Enh Grant Original Request'!R299</f>
        <v>0</v>
      </c>
      <c r="S310" s="40">
        <f t="shared" si="129"/>
        <v>0</v>
      </c>
      <c r="T310" s="40">
        <f t="shared" si="130"/>
        <v>0</v>
      </c>
      <c r="U310" s="40"/>
      <c r="V310" s="73"/>
      <c r="W310" s="40"/>
      <c r="X310" s="40">
        <f t="shared" si="157"/>
        <v>0</v>
      </c>
      <c r="Y310" s="40">
        <f t="shared" si="131"/>
        <v>0</v>
      </c>
      <c r="Z310" s="40"/>
      <c r="AA310" s="44"/>
      <c r="AB310" s="56">
        <f t="shared" si="133"/>
        <v>0</v>
      </c>
      <c r="AC310" s="40">
        <f t="shared" si="133"/>
        <v>0</v>
      </c>
      <c r="AD310" s="40">
        <f t="shared" si="134"/>
        <v>0</v>
      </c>
      <c r="AE310" s="40">
        <f t="shared" si="135"/>
        <v>0</v>
      </c>
      <c r="AF310" s="40">
        <f t="shared" si="146"/>
        <v>0</v>
      </c>
      <c r="AG310" s="40"/>
      <c r="AH310" s="72"/>
      <c r="AI310" s="72"/>
      <c r="AJ310" s="52"/>
      <c r="AK310" s="53"/>
      <c r="AN310" s="56">
        <f t="shared" si="152"/>
        <v>0</v>
      </c>
      <c r="AT310" s="4">
        <f t="shared" si="136"/>
        <v>0</v>
      </c>
      <c r="AZ310" s="4">
        <f t="shared" si="147"/>
        <v>0</v>
      </c>
      <c r="BB310" s="81"/>
      <c r="BC310" s="33"/>
      <c r="BE310" s="119"/>
      <c r="BF310" s="123">
        <f t="shared" si="148"/>
        <v>0</v>
      </c>
      <c r="BG310" s="34"/>
      <c r="BH310" s="34">
        <f t="shared" si="149"/>
        <v>0</v>
      </c>
      <c r="BI310" s="34">
        <f t="shared" si="149"/>
        <v>0</v>
      </c>
      <c r="BJ310" s="4">
        <f t="shared" si="150"/>
        <v>0</v>
      </c>
      <c r="BK310" s="4">
        <f t="shared" si="151"/>
        <v>0</v>
      </c>
      <c r="BP310" s="34">
        <f t="shared" si="137"/>
        <v>0</v>
      </c>
      <c r="BQ310" s="34">
        <f t="shared" si="137"/>
        <v>0</v>
      </c>
      <c r="BR310" s="4">
        <f t="shared" si="138"/>
        <v>0</v>
      </c>
      <c r="BS310" s="4">
        <f t="shared" si="139"/>
        <v>0</v>
      </c>
      <c r="BX310" s="34">
        <f t="shared" si="140"/>
        <v>0</v>
      </c>
      <c r="BY310" s="34">
        <f t="shared" si="140"/>
        <v>0</v>
      </c>
      <c r="BZ310" s="4">
        <f t="shared" si="141"/>
        <v>0</v>
      </c>
      <c r="CA310" s="4">
        <f t="shared" si="142"/>
        <v>0</v>
      </c>
      <c r="CF310" s="34">
        <f t="shared" si="143"/>
        <v>0</v>
      </c>
      <c r="CG310" s="34">
        <f t="shared" si="143"/>
        <v>0</v>
      </c>
      <c r="CH310" s="4">
        <f t="shared" si="144"/>
        <v>0</v>
      </c>
      <c r="CI310" s="4">
        <f t="shared" si="145"/>
        <v>0</v>
      </c>
      <c r="CN310" s="4">
        <f t="shared" si="154"/>
        <v>0</v>
      </c>
      <c r="CO310" s="8">
        <f t="shared" si="153"/>
        <v>0</v>
      </c>
    </row>
    <row r="311" spans="1:93" x14ac:dyDescent="0.3">
      <c r="A311" s="3">
        <f t="shared" si="156"/>
        <v>0</v>
      </c>
      <c r="B311" s="4">
        <f t="shared" si="156"/>
        <v>0</v>
      </c>
      <c r="C311" s="4">
        <f t="shared" si="156"/>
        <v>0</v>
      </c>
      <c r="D311" s="4">
        <f t="shared" si="156"/>
        <v>0</v>
      </c>
      <c r="E311" s="4">
        <f t="shared" si="156"/>
        <v>0</v>
      </c>
      <c r="F311" s="5">
        <f t="shared" si="156"/>
        <v>0</v>
      </c>
      <c r="G311" s="5">
        <f t="shared" si="156"/>
        <v>0</v>
      </c>
      <c r="H311" s="128">
        <f>'Enh Grant Original Request'!H300</f>
        <v>0</v>
      </c>
      <c r="I311" s="128">
        <f>'Enh Grant Original Request'!I300</f>
        <v>0</v>
      </c>
      <c r="J311" s="128">
        <f>'Enh Grant Original Request'!J300</f>
        <v>0</v>
      </c>
      <c r="K311" s="128">
        <f>'Enh Grant Original Request'!K300</f>
        <v>0</v>
      </c>
      <c r="L311" s="128">
        <f>'Enh Grant Original Request'!L300</f>
        <v>0</v>
      </c>
      <c r="M311" s="128">
        <f>'Enh Grant Original Request'!M300</f>
        <v>0</v>
      </c>
      <c r="N311" s="128">
        <f>'Enh Grant Original Request'!N300</f>
        <v>0</v>
      </c>
      <c r="O311" s="128">
        <f>'Enh Grant Original Request'!O300</f>
        <v>0</v>
      </c>
      <c r="P311" s="128">
        <f>'Enh Grant Original Request'!P300</f>
        <v>0</v>
      </c>
      <c r="Q311" s="56">
        <f>'Enh Grant Original Request'!Q300</f>
        <v>0</v>
      </c>
      <c r="R311" s="56">
        <f>'Enh Grant Original Request'!R300</f>
        <v>0</v>
      </c>
      <c r="S311" s="40">
        <f t="shared" si="129"/>
        <v>0</v>
      </c>
      <c r="T311" s="40">
        <f t="shared" si="130"/>
        <v>0</v>
      </c>
      <c r="U311" s="40"/>
      <c r="V311" s="73"/>
      <c r="W311" s="40"/>
      <c r="X311" s="40">
        <f t="shared" si="157"/>
        <v>0</v>
      </c>
      <c r="Y311" s="40">
        <f t="shared" si="131"/>
        <v>0</v>
      </c>
      <c r="Z311" s="40"/>
      <c r="AA311" s="44"/>
      <c r="AB311" s="56">
        <f t="shared" si="133"/>
        <v>0</v>
      </c>
      <c r="AC311" s="40">
        <f t="shared" si="133"/>
        <v>0</v>
      </c>
      <c r="AD311" s="40">
        <f t="shared" si="134"/>
        <v>0</v>
      </c>
      <c r="AE311" s="40">
        <f t="shared" si="135"/>
        <v>0</v>
      </c>
      <c r="AF311" s="40">
        <f t="shared" si="146"/>
        <v>0</v>
      </c>
      <c r="AG311" s="40"/>
      <c r="AH311" s="72"/>
      <c r="AI311" s="72"/>
      <c r="AJ311" s="52"/>
      <c r="AK311" s="53"/>
      <c r="AN311" s="56">
        <f t="shared" si="152"/>
        <v>0</v>
      </c>
      <c r="AT311" s="4">
        <f t="shared" si="136"/>
        <v>0</v>
      </c>
      <c r="AZ311" s="4">
        <f t="shared" si="147"/>
        <v>0</v>
      </c>
      <c r="BB311" s="81"/>
      <c r="BC311" s="33"/>
      <c r="BE311" s="119"/>
      <c r="BF311" s="123">
        <f t="shared" si="148"/>
        <v>0</v>
      </c>
      <c r="BG311" s="34"/>
      <c r="BH311" s="34">
        <f t="shared" si="149"/>
        <v>0</v>
      </c>
      <c r="BI311" s="34">
        <f t="shared" si="149"/>
        <v>0</v>
      </c>
      <c r="BJ311" s="4">
        <f t="shared" si="150"/>
        <v>0</v>
      </c>
      <c r="BK311" s="4">
        <f t="shared" si="151"/>
        <v>0</v>
      </c>
      <c r="BP311" s="34">
        <f t="shared" si="137"/>
        <v>0</v>
      </c>
      <c r="BQ311" s="34">
        <f t="shared" si="137"/>
        <v>0</v>
      </c>
      <c r="BR311" s="4">
        <f t="shared" si="138"/>
        <v>0</v>
      </c>
      <c r="BS311" s="4">
        <f t="shared" si="139"/>
        <v>0</v>
      </c>
      <c r="BX311" s="34">
        <f t="shared" si="140"/>
        <v>0</v>
      </c>
      <c r="BY311" s="34">
        <f t="shared" si="140"/>
        <v>0</v>
      </c>
      <c r="BZ311" s="4">
        <f t="shared" si="141"/>
        <v>0</v>
      </c>
      <c r="CA311" s="4">
        <f t="shared" si="142"/>
        <v>0</v>
      </c>
      <c r="CF311" s="34">
        <f t="shared" si="143"/>
        <v>0</v>
      </c>
      <c r="CG311" s="34">
        <f t="shared" si="143"/>
        <v>0</v>
      </c>
      <c r="CH311" s="4">
        <f t="shared" si="144"/>
        <v>0</v>
      </c>
      <c r="CI311" s="4">
        <f t="shared" si="145"/>
        <v>0</v>
      </c>
      <c r="CN311" s="4">
        <f t="shared" si="154"/>
        <v>0</v>
      </c>
      <c r="CO311" s="8">
        <f t="shared" si="153"/>
        <v>0</v>
      </c>
    </row>
    <row r="312" spans="1:93" x14ac:dyDescent="0.3">
      <c r="A312" s="3">
        <f t="shared" si="156"/>
        <v>0</v>
      </c>
      <c r="B312" s="4">
        <f t="shared" si="156"/>
        <v>0</v>
      </c>
      <c r="C312" s="4">
        <f t="shared" si="156"/>
        <v>0</v>
      </c>
      <c r="D312" s="4">
        <f t="shared" si="156"/>
        <v>0</v>
      </c>
      <c r="E312" s="4">
        <f t="shared" si="156"/>
        <v>0</v>
      </c>
      <c r="F312" s="5">
        <f t="shared" si="156"/>
        <v>0</v>
      </c>
      <c r="G312" s="5">
        <f t="shared" si="156"/>
        <v>0</v>
      </c>
      <c r="H312" s="128">
        <f>'Enh Grant Original Request'!H301</f>
        <v>0</v>
      </c>
      <c r="I312" s="128">
        <f>'Enh Grant Original Request'!I301</f>
        <v>0</v>
      </c>
      <c r="J312" s="128">
        <f>'Enh Grant Original Request'!J301</f>
        <v>0</v>
      </c>
      <c r="K312" s="128">
        <f>'Enh Grant Original Request'!K301</f>
        <v>0</v>
      </c>
      <c r="L312" s="128">
        <f>'Enh Grant Original Request'!L301</f>
        <v>0</v>
      </c>
      <c r="M312" s="128">
        <f>'Enh Grant Original Request'!M301</f>
        <v>0</v>
      </c>
      <c r="N312" s="128">
        <f>'Enh Grant Original Request'!N301</f>
        <v>0</v>
      </c>
      <c r="O312" s="128">
        <f>'Enh Grant Original Request'!O301</f>
        <v>0</v>
      </c>
      <c r="P312" s="128">
        <f>'Enh Grant Original Request'!P301</f>
        <v>0</v>
      </c>
      <c r="Q312" s="56">
        <f>'Enh Grant Original Request'!Q301</f>
        <v>0</v>
      </c>
      <c r="R312" s="56">
        <f>'Enh Grant Original Request'!R301</f>
        <v>0</v>
      </c>
      <c r="S312" s="40">
        <f t="shared" si="129"/>
        <v>0</v>
      </c>
      <c r="T312" s="40">
        <f t="shared" si="130"/>
        <v>0</v>
      </c>
      <c r="U312" s="40"/>
      <c r="V312" s="73"/>
      <c r="W312" s="40"/>
      <c r="X312" s="40">
        <f t="shared" si="157"/>
        <v>0</v>
      </c>
      <c r="Y312" s="40">
        <f t="shared" si="131"/>
        <v>0</v>
      </c>
      <c r="Z312" s="40"/>
      <c r="AA312" s="44"/>
      <c r="AB312" s="56">
        <f t="shared" si="133"/>
        <v>0</v>
      </c>
      <c r="AC312" s="40">
        <f t="shared" si="133"/>
        <v>0</v>
      </c>
      <c r="AD312" s="40">
        <f t="shared" si="134"/>
        <v>0</v>
      </c>
      <c r="AE312" s="40">
        <f t="shared" si="135"/>
        <v>0</v>
      </c>
      <c r="AF312" s="40">
        <f t="shared" si="146"/>
        <v>0</v>
      </c>
      <c r="AG312" s="40"/>
      <c r="AH312" s="72"/>
      <c r="AI312" s="72"/>
      <c r="AJ312" s="52"/>
      <c r="AK312" s="53"/>
      <c r="AN312" s="56">
        <f t="shared" si="152"/>
        <v>0</v>
      </c>
      <c r="AT312" s="4">
        <f t="shared" si="136"/>
        <v>0</v>
      </c>
      <c r="AZ312" s="4">
        <f t="shared" si="147"/>
        <v>0</v>
      </c>
      <c r="BB312" s="81"/>
      <c r="BC312" s="33"/>
      <c r="BE312" s="119"/>
      <c r="BF312" s="123">
        <f t="shared" si="148"/>
        <v>0</v>
      </c>
      <c r="BG312" s="34"/>
      <c r="BH312" s="34">
        <f t="shared" si="149"/>
        <v>0</v>
      </c>
      <c r="BI312" s="34">
        <f t="shared" si="149"/>
        <v>0</v>
      </c>
      <c r="BJ312" s="4">
        <f t="shared" si="150"/>
        <v>0</v>
      </c>
      <c r="BK312" s="4">
        <f t="shared" si="151"/>
        <v>0</v>
      </c>
      <c r="BP312" s="34">
        <f t="shared" si="137"/>
        <v>0</v>
      </c>
      <c r="BQ312" s="34">
        <f t="shared" si="137"/>
        <v>0</v>
      </c>
      <c r="BR312" s="4">
        <f t="shared" si="138"/>
        <v>0</v>
      </c>
      <c r="BS312" s="4">
        <f t="shared" si="139"/>
        <v>0</v>
      </c>
      <c r="BX312" s="34">
        <f t="shared" si="140"/>
        <v>0</v>
      </c>
      <c r="BY312" s="34">
        <f t="shared" si="140"/>
        <v>0</v>
      </c>
      <c r="BZ312" s="4">
        <f t="shared" si="141"/>
        <v>0</v>
      </c>
      <c r="CA312" s="4">
        <f t="shared" si="142"/>
        <v>0</v>
      </c>
      <c r="CF312" s="34">
        <f t="shared" si="143"/>
        <v>0</v>
      </c>
      <c r="CG312" s="34">
        <f t="shared" si="143"/>
        <v>0</v>
      </c>
      <c r="CH312" s="4">
        <f t="shared" si="144"/>
        <v>0</v>
      </c>
      <c r="CI312" s="4">
        <f t="shared" si="145"/>
        <v>0</v>
      </c>
      <c r="CN312" s="4">
        <f t="shared" si="154"/>
        <v>0</v>
      </c>
      <c r="CO312" s="8">
        <f t="shared" si="153"/>
        <v>0</v>
      </c>
    </row>
    <row r="313" spans="1:93" x14ac:dyDescent="0.3">
      <c r="A313" s="3">
        <f t="shared" si="156"/>
        <v>0</v>
      </c>
      <c r="B313" s="4">
        <f t="shared" si="156"/>
        <v>0</v>
      </c>
      <c r="C313" s="4">
        <f t="shared" si="156"/>
        <v>0</v>
      </c>
      <c r="D313" s="4">
        <f t="shared" si="156"/>
        <v>0</v>
      </c>
      <c r="E313" s="4">
        <f t="shared" si="156"/>
        <v>0</v>
      </c>
      <c r="F313" s="5">
        <f t="shared" si="156"/>
        <v>0</v>
      </c>
      <c r="G313" s="5">
        <f t="shared" si="156"/>
        <v>0</v>
      </c>
      <c r="H313" s="128">
        <f>'Enh Grant Original Request'!H302</f>
        <v>0</v>
      </c>
      <c r="I313" s="128">
        <f>'Enh Grant Original Request'!I302</f>
        <v>0</v>
      </c>
      <c r="J313" s="128">
        <f>'Enh Grant Original Request'!J302</f>
        <v>0</v>
      </c>
      <c r="K313" s="128">
        <f>'Enh Grant Original Request'!K302</f>
        <v>0</v>
      </c>
      <c r="L313" s="128">
        <f>'Enh Grant Original Request'!L302</f>
        <v>0</v>
      </c>
      <c r="M313" s="128">
        <f>'Enh Grant Original Request'!M302</f>
        <v>0</v>
      </c>
      <c r="N313" s="128">
        <f>'Enh Grant Original Request'!N302</f>
        <v>0</v>
      </c>
      <c r="O313" s="128">
        <f>'Enh Grant Original Request'!O302</f>
        <v>0</v>
      </c>
      <c r="P313" s="128">
        <f>'Enh Grant Original Request'!P302</f>
        <v>0</v>
      </c>
      <c r="Q313" s="56">
        <f>'Enh Grant Original Request'!Q302</f>
        <v>0</v>
      </c>
      <c r="R313" s="56">
        <f>'Enh Grant Original Request'!R302</f>
        <v>0</v>
      </c>
      <c r="S313" s="40">
        <f t="shared" si="129"/>
        <v>0</v>
      </c>
      <c r="T313" s="40">
        <f t="shared" si="130"/>
        <v>0</v>
      </c>
      <c r="U313" s="40"/>
      <c r="V313" s="73"/>
      <c r="W313" s="40"/>
      <c r="X313" s="40">
        <f t="shared" si="157"/>
        <v>0</v>
      </c>
      <c r="Y313" s="40">
        <f t="shared" si="131"/>
        <v>0</v>
      </c>
      <c r="Z313" s="40"/>
      <c r="AA313" s="44"/>
      <c r="AB313" s="56">
        <f t="shared" si="133"/>
        <v>0</v>
      </c>
      <c r="AC313" s="40">
        <f t="shared" si="133"/>
        <v>0</v>
      </c>
      <c r="AD313" s="40">
        <f t="shared" si="134"/>
        <v>0</v>
      </c>
      <c r="AE313" s="40">
        <f t="shared" si="135"/>
        <v>0</v>
      </c>
      <c r="AF313" s="40">
        <f t="shared" si="146"/>
        <v>0</v>
      </c>
      <c r="AG313" s="40"/>
      <c r="AH313" s="72"/>
      <c r="AI313" s="72"/>
      <c r="AJ313" s="52"/>
      <c r="AK313" s="53"/>
      <c r="AN313" s="56">
        <f t="shared" si="152"/>
        <v>0</v>
      </c>
      <c r="AT313" s="4">
        <f t="shared" si="136"/>
        <v>0</v>
      </c>
      <c r="AZ313" s="4">
        <f t="shared" si="147"/>
        <v>0</v>
      </c>
      <c r="BB313" s="81"/>
      <c r="BC313" s="33"/>
      <c r="BE313" s="119"/>
      <c r="BF313" s="123">
        <f t="shared" si="148"/>
        <v>0</v>
      </c>
      <c r="BG313" s="34"/>
      <c r="BH313" s="34">
        <f t="shared" si="149"/>
        <v>0</v>
      </c>
      <c r="BI313" s="34">
        <f t="shared" si="149"/>
        <v>0</v>
      </c>
      <c r="BJ313" s="4">
        <f t="shared" si="150"/>
        <v>0</v>
      </c>
      <c r="BK313" s="4">
        <f t="shared" si="151"/>
        <v>0</v>
      </c>
      <c r="BP313" s="34">
        <f t="shared" si="137"/>
        <v>0</v>
      </c>
      <c r="BQ313" s="34">
        <f t="shared" si="137"/>
        <v>0</v>
      </c>
      <c r="BR313" s="4">
        <f t="shared" si="138"/>
        <v>0</v>
      </c>
      <c r="BS313" s="4">
        <f t="shared" si="139"/>
        <v>0</v>
      </c>
      <c r="BX313" s="34">
        <f t="shared" si="140"/>
        <v>0</v>
      </c>
      <c r="BY313" s="34">
        <f t="shared" si="140"/>
        <v>0</v>
      </c>
      <c r="BZ313" s="4">
        <f t="shared" si="141"/>
        <v>0</v>
      </c>
      <c r="CA313" s="4">
        <f t="shared" si="142"/>
        <v>0</v>
      </c>
      <c r="CF313" s="34">
        <f t="shared" si="143"/>
        <v>0</v>
      </c>
      <c r="CG313" s="34">
        <f t="shared" si="143"/>
        <v>0</v>
      </c>
      <c r="CH313" s="4">
        <f t="shared" si="144"/>
        <v>0</v>
      </c>
      <c r="CI313" s="4">
        <f t="shared" si="145"/>
        <v>0</v>
      </c>
      <c r="CN313" s="4">
        <f t="shared" si="154"/>
        <v>0</v>
      </c>
      <c r="CO313" s="8">
        <f t="shared" si="153"/>
        <v>0</v>
      </c>
    </row>
    <row r="314" spans="1:93" x14ac:dyDescent="0.3">
      <c r="A314" s="3">
        <f t="shared" si="156"/>
        <v>0</v>
      </c>
      <c r="B314" s="4">
        <f t="shared" si="156"/>
        <v>0</v>
      </c>
      <c r="C314" s="4">
        <f t="shared" si="156"/>
        <v>0</v>
      </c>
      <c r="D314" s="4">
        <f t="shared" si="156"/>
        <v>0</v>
      </c>
      <c r="E314" s="4">
        <f t="shared" si="156"/>
        <v>0</v>
      </c>
      <c r="F314" s="5">
        <f t="shared" si="156"/>
        <v>0</v>
      </c>
      <c r="G314" s="5">
        <f t="shared" si="156"/>
        <v>0</v>
      </c>
      <c r="H314" s="128">
        <f>'Enh Grant Original Request'!H303</f>
        <v>0</v>
      </c>
      <c r="I314" s="128">
        <f>'Enh Grant Original Request'!I303</f>
        <v>0</v>
      </c>
      <c r="J314" s="128">
        <f>'Enh Grant Original Request'!J303</f>
        <v>0</v>
      </c>
      <c r="K314" s="128">
        <f>'Enh Grant Original Request'!K303</f>
        <v>0</v>
      </c>
      <c r="L314" s="128">
        <f>'Enh Grant Original Request'!L303</f>
        <v>0</v>
      </c>
      <c r="M314" s="128">
        <f>'Enh Grant Original Request'!M303</f>
        <v>0</v>
      </c>
      <c r="N314" s="128">
        <f>'Enh Grant Original Request'!N303</f>
        <v>0</v>
      </c>
      <c r="O314" s="128">
        <f>'Enh Grant Original Request'!O303</f>
        <v>0</v>
      </c>
      <c r="P314" s="128">
        <f>'Enh Grant Original Request'!P303</f>
        <v>0</v>
      </c>
      <c r="Q314" s="56">
        <f>'Enh Grant Original Request'!Q303</f>
        <v>0</v>
      </c>
      <c r="R314" s="56">
        <f>'Enh Grant Original Request'!R303</f>
        <v>0</v>
      </c>
      <c r="S314" s="40">
        <f t="shared" si="129"/>
        <v>0</v>
      </c>
      <c r="T314" s="40">
        <f t="shared" si="130"/>
        <v>0</v>
      </c>
      <c r="U314" s="40"/>
      <c r="V314" s="73"/>
      <c r="W314" s="40"/>
      <c r="X314" s="40">
        <f t="shared" si="157"/>
        <v>0</v>
      </c>
      <c r="Y314" s="40">
        <f t="shared" si="131"/>
        <v>0</v>
      </c>
      <c r="Z314" s="40"/>
      <c r="AA314" s="44"/>
      <c r="AB314" s="56">
        <f t="shared" si="133"/>
        <v>0</v>
      </c>
      <c r="AC314" s="40">
        <f t="shared" si="133"/>
        <v>0</v>
      </c>
      <c r="AD314" s="40">
        <f t="shared" si="134"/>
        <v>0</v>
      </c>
      <c r="AE314" s="40">
        <f t="shared" si="135"/>
        <v>0</v>
      </c>
      <c r="AF314" s="40">
        <f t="shared" si="146"/>
        <v>0</v>
      </c>
      <c r="AG314" s="40"/>
      <c r="AH314" s="72"/>
      <c r="AI314" s="72"/>
      <c r="AJ314" s="52"/>
      <c r="AK314" s="53"/>
      <c r="AN314" s="56">
        <f t="shared" si="152"/>
        <v>0</v>
      </c>
      <c r="AT314" s="4">
        <f t="shared" si="136"/>
        <v>0</v>
      </c>
      <c r="AZ314" s="4">
        <f t="shared" si="147"/>
        <v>0</v>
      </c>
      <c r="BB314" s="81"/>
      <c r="BC314" s="33"/>
      <c r="BE314" s="119"/>
      <c r="BF314" s="123">
        <f t="shared" si="148"/>
        <v>0</v>
      </c>
      <c r="BG314" s="34"/>
      <c r="BH314" s="34">
        <f t="shared" si="149"/>
        <v>0</v>
      </c>
      <c r="BI314" s="34">
        <f t="shared" si="149"/>
        <v>0</v>
      </c>
      <c r="BJ314" s="4">
        <f t="shared" si="150"/>
        <v>0</v>
      </c>
      <c r="BK314" s="4">
        <f t="shared" si="151"/>
        <v>0</v>
      </c>
      <c r="BP314" s="34">
        <f t="shared" si="137"/>
        <v>0</v>
      </c>
      <c r="BQ314" s="34">
        <f t="shared" si="137"/>
        <v>0</v>
      </c>
      <c r="BR314" s="4">
        <f t="shared" si="138"/>
        <v>0</v>
      </c>
      <c r="BS314" s="4">
        <f t="shared" si="139"/>
        <v>0</v>
      </c>
      <c r="BX314" s="34">
        <f t="shared" si="140"/>
        <v>0</v>
      </c>
      <c r="BY314" s="34">
        <f t="shared" si="140"/>
        <v>0</v>
      </c>
      <c r="BZ314" s="4">
        <f t="shared" si="141"/>
        <v>0</v>
      </c>
      <c r="CA314" s="4">
        <f t="shared" si="142"/>
        <v>0</v>
      </c>
      <c r="CF314" s="34">
        <f t="shared" si="143"/>
        <v>0</v>
      </c>
      <c r="CG314" s="34">
        <f t="shared" si="143"/>
        <v>0</v>
      </c>
      <c r="CH314" s="4">
        <f t="shared" si="144"/>
        <v>0</v>
      </c>
      <c r="CI314" s="4">
        <f t="shared" si="145"/>
        <v>0</v>
      </c>
      <c r="CN314" s="4">
        <f t="shared" si="154"/>
        <v>0</v>
      </c>
      <c r="CO314" s="8">
        <f t="shared" si="153"/>
        <v>0</v>
      </c>
    </row>
    <row r="315" spans="1:93" x14ac:dyDescent="0.3">
      <c r="A315" s="3">
        <f t="shared" si="156"/>
        <v>0</v>
      </c>
      <c r="B315" s="4">
        <f t="shared" si="156"/>
        <v>0</v>
      </c>
      <c r="C315" s="4">
        <f t="shared" si="156"/>
        <v>0</v>
      </c>
      <c r="D315" s="4">
        <f t="shared" si="156"/>
        <v>0</v>
      </c>
      <c r="E315" s="4">
        <f t="shared" si="156"/>
        <v>0</v>
      </c>
      <c r="F315" s="5">
        <f t="shared" si="156"/>
        <v>0</v>
      </c>
      <c r="G315" s="5">
        <f t="shared" si="156"/>
        <v>0</v>
      </c>
      <c r="H315" s="128">
        <f>'Enh Grant Original Request'!H304</f>
        <v>0</v>
      </c>
      <c r="I315" s="128">
        <f>'Enh Grant Original Request'!I304</f>
        <v>0</v>
      </c>
      <c r="J315" s="128">
        <f>'Enh Grant Original Request'!J304</f>
        <v>0</v>
      </c>
      <c r="K315" s="128">
        <f>'Enh Grant Original Request'!K304</f>
        <v>0</v>
      </c>
      <c r="L315" s="128">
        <f>'Enh Grant Original Request'!L304</f>
        <v>0</v>
      </c>
      <c r="M315" s="128">
        <f>'Enh Grant Original Request'!M304</f>
        <v>0</v>
      </c>
      <c r="N315" s="128">
        <f>'Enh Grant Original Request'!N304</f>
        <v>0</v>
      </c>
      <c r="O315" s="128">
        <f>'Enh Grant Original Request'!O304</f>
        <v>0</v>
      </c>
      <c r="P315" s="128">
        <f>'Enh Grant Original Request'!P304</f>
        <v>0</v>
      </c>
      <c r="Q315" s="56">
        <f>'Enh Grant Original Request'!Q304</f>
        <v>0</v>
      </c>
      <c r="R315" s="56">
        <f>'Enh Grant Original Request'!R304</f>
        <v>0</v>
      </c>
      <c r="S315" s="40">
        <f t="shared" si="129"/>
        <v>0</v>
      </c>
      <c r="T315" s="40">
        <f t="shared" si="130"/>
        <v>0</v>
      </c>
      <c r="U315" s="40"/>
      <c r="V315" s="73"/>
      <c r="W315" s="40"/>
      <c r="X315" s="40">
        <f t="shared" si="157"/>
        <v>0</v>
      </c>
      <c r="Y315" s="40">
        <f t="shared" si="131"/>
        <v>0</v>
      </c>
      <c r="Z315" s="40"/>
      <c r="AA315" s="44"/>
      <c r="AB315" s="56">
        <f t="shared" si="133"/>
        <v>0</v>
      </c>
      <c r="AC315" s="40">
        <f t="shared" si="133"/>
        <v>0</v>
      </c>
      <c r="AD315" s="40">
        <f t="shared" si="134"/>
        <v>0</v>
      </c>
      <c r="AE315" s="40">
        <f t="shared" si="135"/>
        <v>0</v>
      </c>
      <c r="AF315" s="40">
        <f t="shared" si="146"/>
        <v>0</v>
      </c>
      <c r="AG315" s="40"/>
      <c r="AH315" s="72"/>
      <c r="AI315" s="72"/>
      <c r="AJ315" s="52"/>
      <c r="AK315" s="53"/>
      <c r="AN315" s="56">
        <f t="shared" si="152"/>
        <v>0</v>
      </c>
      <c r="AT315" s="4">
        <f t="shared" si="136"/>
        <v>0</v>
      </c>
      <c r="AZ315" s="4">
        <f t="shared" si="147"/>
        <v>0</v>
      </c>
      <c r="BB315" s="81"/>
      <c r="BC315" s="33"/>
      <c r="BE315" s="119"/>
      <c r="BF315" s="123">
        <f t="shared" si="148"/>
        <v>0</v>
      </c>
      <c r="BG315" s="34"/>
      <c r="BH315" s="34">
        <f t="shared" si="149"/>
        <v>0</v>
      </c>
      <c r="BI315" s="34">
        <f t="shared" si="149"/>
        <v>0</v>
      </c>
      <c r="BJ315" s="4">
        <f t="shared" si="150"/>
        <v>0</v>
      </c>
      <c r="BK315" s="4">
        <f t="shared" si="151"/>
        <v>0</v>
      </c>
      <c r="BP315" s="34">
        <f t="shared" si="137"/>
        <v>0</v>
      </c>
      <c r="BQ315" s="34">
        <f t="shared" si="137"/>
        <v>0</v>
      </c>
      <c r="BR315" s="4">
        <f t="shared" si="138"/>
        <v>0</v>
      </c>
      <c r="BS315" s="4">
        <f t="shared" si="139"/>
        <v>0</v>
      </c>
      <c r="BX315" s="34">
        <f t="shared" si="140"/>
        <v>0</v>
      </c>
      <c r="BY315" s="34">
        <f t="shared" si="140"/>
        <v>0</v>
      </c>
      <c r="BZ315" s="4">
        <f t="shared" si="141"/>
        <v>0</v>
      </c>
      <c r="CA315" s="4">
        <f t="shared" si="142"/>
        <v>0</v>
      </c>
      <c r="CF315" s="34">
        <f t="shared" si="143"/>
        <v>0</v>
      </c>
      <c r="CG315" s="34">
        <f t="shared" si="143"/>
        <v>0</v>
      </c>
      <c r="CH315" s="4">
        <f t="shared" si="144"/>
        <v>0</v>
      </c>
      <c r="CI315" s="4">
        <f t="shared" si="145"/>
        <v>0</v>
      </c>
      <c r="CN315" s="4">
        <f t="shared" si="154"/>
        <v>0</v>
      </c>
      <c r="CO315" s="8">
        <f t="shared" si="153"/>
        <v>0</v>
      </c>
    </row>
    <row r="316" spans="1:93" x14ac:dyDescent="0.3">
      <c r="A316" s="3">
        <f t="shared" si="156"/>
        <v>0</v>
      </c>
      <c r="B316" s="4">
        <f t="shared" si="156"/>
        <v>0</v>
      </c>
      <c r="C316" s="4">
        <f t="shared" si="156"/>
        <v>0</v>
      </c>
      <c r="D316" s="4">
        <f t="shared" si="156"/>
        <v>0</v>
      </c>
      <c r="E316" s="4">
        <f t="shared" si="156"/>
        <v>0</v>
      </c>
      <c r="F316" s="5">
        <f t="shared" si="156"/>
        <v>0</v>
      </c>
      <c r="G316" s="5">
        <f t="shared" si="156"/>
        <v>0</v>
      </c>
      <c r="H316" s="128">
        <f>'Enh Grant Original Request'!H305</f>
        <v>0</v>
      </c>
      <c r="I316" s="128">
        <f>'Enh Grant Original Request'!I305</f>
        <v>0</v>
      </c>
      <c r="J316" s="128">
        <f>'Enh Grant Original Request'!J305</f>
        <v>0</v>
      </c>
      <c r="K316" s="128">
        <f>'Enh Grant Original Request'!K305</f>
        <v>0</v>
      </c>
      <c r="L316" s="128">
        <f>'Enh Grant Original Request'!L305</f>
        <v>0</v>
      </c>
      <c r="M316" s="128">
        <f>'Enh Grant Original Request'!M305</f>
        <v>0</v>
      </c>
      <c r="N316" s="128">
        <f>'Enh Grant Original Request'!N305</f>
        <v>0</v>
      </c>
      <c r="O316" s="128">
        <f>'Enh Grant Original Request'!O305</f>
        <v>0</v>
      </c>
      <c r="P316" s="128">
        <f>'Enh Grant Original Request'!P305</f>
        <v>0</v>
      </c>
      <c r="Q316" s="56">
        <f>'Enh Grant Original Request'!Q305</f>
        <v>0</v>
      </c>
      <c r="R316" s="56">
        <f>'Enh Grant Original Request'!R305</f>
        <v>0</v>
      </c>
      <c r="S316" s="40">
        <f t="shared" si="129"/>
        <v>0</v>
      </c>
      <c r="T316" s="40">
        <f t="shared" si="130"/>
        <v>0</v>
      </c>
      <c r="U316" s="40"/>
      <c r="V316" s="73"/>
      <c r="W316" s="40"/>
      <c r="X316" s="40">
        <f t="shared" si="157"/>
        <v>0</v>
      </c>
      <c r="Y316" s="40">
        <f t="shared" si="131"/>
        <v>0</v>
      </c>
      <c r="Z316" s="40"/>
      <c r="AA316" s="44"/>
      <c r="AB316" s="56">
        <f t="shared" si="133"/>
        <v>0</v>
      </c>
      <c r="AC316" s="40">
        <f t="shared" si="133"/>
        <v>0</v>
      </c>
      <c r="AD316" s="40">
        <f t="shared" si="134"/>
        <v>0</v>
      </c>
      <c r="AE316" s="40">
        <f t="shared" si="135"/>
        <v>0</v>
      </c>
      <c r="AF316" s="40">
        <f t="shared" si="146"/>
        <v>0</v>
      </c>
      <c r="AG316" s="40"/>
      <c r="AH316" s="72"/>
      <c r="AI316" s="72"/>
      <c r="AJ316" s="52"/>
      <c r="AK316" s="53"/>
      <c r="AN316" s="56">
        <f t="shared" si="152"/>
        <v>0</v>
      </c>
      <c r="AT316" s="4">
        <f t="shared" si="136"/>
        <v>0</v>
      </c>
      <c r="AZ316" s="4">
        <f t="shared" si="147"/>
        <v>0</v>
      </c>
      <c r="BB316" s="81"/>
      <c r="BC316" s="33"/>
      <c r="BE316" s="119"/>
      <c r="BF316" s="123">
        <f t="shared" si="148"/>
        <v>0</v>
      </c>
      <c r="BG316" s="34"/>
      <c r="BH316" s="34">
        <f t="shared" si="149"/>
        <v>0</v>
      </c>
      <c r="BI316" s="34">
        <f t="shared" si="149"/>
        <v>0</v>
      </c>
      <c r="BJ316" s="4">
        <f t="shared" si="150"/>
        <v>0</v>
      </c>
      <c r="BK316" s="4">
        <f t="shared" si="151"/>
        <v>0</v>
      </c>
      <c r="BP316" s="34">
        <f t="shared" si="137"/>
        <v>0</v>
      </c>
      <c r="BQ316" s="34">
        <f t="shared" si="137"/>
        <v>0</v>
      </c>
      <c r="BR316" s="4">
        <f t="shared" si="138"/>
        <v>0</v>
      </c>
      <c r="BS316" s="4">
        <f t="shared" si="139"/>
        <v>0</v>
      </c>
      <c r="BX316" s="34">
        <f t="shared" si="140"/>
        <v>0</v>
      </c>
      <c r="BY316" s="34">
        <f t="shared" si="140"/>
        <v>0</v>
      </c>
      <c r="BZ316" s="4">
        <f t="shared" si="141"/>
        <v>0</v>
      </c>
      <c r="CA316" s="4">
        <f t="shared" si="142"/>
        <v>0</v>
      </c>
      <c r="CF316" s="34">
        <f t="shared" si="143"/>
        <v>0</v>
      </c>
      <c r="CG316" s="34">
        <f t="shared" si="143"/>
        <v>0</v>
      </c>
      <c r="CH316" s="4">
        <f t="shared" si="144"/>
        <v>0</v>
      </c>
      <c r="CI316" s="4">
        <f t="shared" si="145"/>
        <v>0</v>
      </c>
      <c r="CN316" s="4">
        <f t="shared" si="154"/>
        <v>0</v>
      </c>
      <c r="CO316" s="8">
        <f t="shared" si="153"/>
        <v>0</v>
      </c>
    </row>
    <row r="317" spans="1:93" x14ac:dyDescent="0.3">
      <c r="A317" s="3">
        <f t="shared" si="156"/>
        <v>0</v>
      </c>
      <c r="B317" s="4">
        <f t="shared" si="156"/>
        <v>0</v>
      </c>
      <c r="C317" s="4">
        <f t="shared" si="156"/>
        <v>0</v>
      </c>
      <c r="D317" s="4">
        <f t="shared" si="156"/>
        <v>0</v>
      </c>
      <c r="E317" s="4">
        <f t="shared" si="156"/>
        <v>0</v>
      </c>
      <c r="F317" s="5">
        <f t="shared" si="156"/>
        <v>0</v>
      </c>
      <c r="G317" s="5">
        <f t="shared" si="156"/>
        <v>0</v>
      </c>
      <c r="H317" s="128">
        <f>'Enh Grant Original Request'!H306</f>
        <v>0</v>
      </c>
      <c r="I317" s="128">
        <f>'Enh Grant Original Request'!I306</f>
        <v>0</v>
      </c>
      <c r="J317" s="128">
        <f>'Enh Grant Original Request'!J306</f>
        <v>0</v>
      </c>
      <c r="K317" s="128">
        <f>'Enh Grant Original Request'!K306</f>
        <v>0</v>
      </c>
      <c r="L317" s="128">
        <f>'Enh Grant Original Request'!L306</f>
        <v>0</v>
      </c>
      <c r="M317" s="128">
        <f>'Enh Grant Original Request'!M306</f>
        <v>0</v>
      </c>
      <c r="N317" s="128">
        <f>'Enh Grant Original Request'!N306</f>
        <v>0</v>
      </c>
      <c r="O317" s="128">
        <f>'Enh Grant Original Request'!O306</f>
        <v>0</v>
      </c>
      <c r="P317" s="128">
        <f>'Enh Grant Original Request'!P306</f>
        <v>0</v>
      </c>
      <c r="Q317" s="56">
        <f>'Enh Grant Original Request'!Q306</f>
        <v>0</v>
      </c>
      <c r="R317" s="56">
        <f>'Enh Grant Original Request'!R306</f>
        <v>0</v>
      </c>
      <c r="S317" s="40">
        <f t="shared" si="129"/>
        <v>0</v>
      </c>
      <c r="T317" s="40">
        <f t="shared" si="130"/>
        <v>0</v>
      </c>
      <c r="U317" s="40"/>
      <c r="V317" s="73"/>
      <c r="W317" s="40"/>
      <c r="X317" s="40">
        <f t="shared" si="157"/>
        <v>0</v>
      </c>
      <c r="Y317" s="40">
        <f t="shared" si="131"/>
        <v>0</v>
      </c>
      <c r="Z317" s="40"/>
      <c r="AA317" s="44"/>
      <c r="AB317" s="56">
        <f t="shared" si="133"/>
        <v>0</v>
      </c>
      <c r="AC317" s="40">
        <f t="shared" si="133"/>
        <v>0</v>
      </c>
      <c r="AD317" s="40">
        <f t="shared" si="134"/>
        <v>0</v>
      </c>
      <c r="AE317" s="40">
        <f t="shared" si="135"/>
        <v>0</v>
      </c>
      <c r="AF317" s="40">
        <f t="shared" si="146"/>
        <v>0</v>
      </c>
      <c r="AG317" s="40"/>
      <c r="AH317" s="72"/>
      <c r="AI317" s="72"/>
      <c r="AJ317" s="52"/>
      <c r="AK317" s="53"/>
      <c r="AN317" s="56">
        <f t="shared" si="152"/>
        <v>0</v>
      </c>
      <c r="AT317" s="4">
        <f t="shared" si="136"/>
        <v>0</v>
      </c>
      <c r="AZ317" s="4">
        <f t="shared" si="147"/>
        <v>0</v>
      </c>
      <c r="BB317" s="81"/>
      <c r="BC317" s="33"/>
      <c r="BE317" s="119"/>
      <c r="BF317" s="123">
        <f t="shared" si="148"/>
        <v>0</v>
      </c>
      <c r="BG317" s="34"/>
      <c r="BH317" s="34">
        <f t="shared" si="149"/>
        <v>0</v>
      </c>
      <c r="BI317" s="34">
        <f t="shared" si="149"/>
        <v>0</v>
      </c>
      <c r="BJ317" s="4">
        <f t="shared" si="150"/>
        <v>0</v>
      </c>
      <c r="BK317" s="4">
        <f t="shared" si="151"/>
        <v>0</v>
      </c>
      <c r="BP317" s="34">
        <f t="shared" si="137"/>
        <v>0</v>
      </c>
      <c r="BQ317" s="34">
        <f t="shared" si="137"/>
        <v>0</v>
      </c>
      <c r="BR317" s="4">
        <f t="shared" si="138"/>
        <v>0</v>
      </c>
      <c r="BS317" s="4">
        <f t="shared" si="139"/>
        <v>0</v>
      </c>
      <c r="BX317" s="34">
        <f t="shared" si="140"/>
        <v>0</v>
      </c>
      <c r="BY317" s="34">
        <f t="shared" si="140"/>
        <v>0</v>
      </c>
      <c r="BZ317" s="4">
        <f t="shared" si="141"/>
        <v>0</v>
      </c>
      <c r="CA317" s="4">
        <f t="shared" si="142"/>
        <v>0</v>
      </c>
      <c r="CF317" s="34">
        <f t="shared" si="143"/>
        <v>0</v>
      </c>
      <c r="CG317" s="34">
        <f t="shared" si="143"/>
        <v>0</v>
      </c>
      <c r="CH317" s="4">
        <f t="shared" si="144"/>
        <v>0</v>
      </c>
      <c r="CI317" s="4">
        <f t="shared" si="145"/>
        <v>0</v>
      </c>
      <c r="CN317" s="4">
        <f t="shared" si="154"/>
        <v>0</v>
      </c>
      <c r="CO317" s="8">
        <f t="shared" si="153"/>
        <v>0</v>
      </c>
    </row>
    <row r="318" spans="1:93" x14ac:dyDescent="0.3">
      <c r="A318" s="3">
        <f t="shared" ref="A318:G333" si="158">A317</f>
        <v>0</v>
      </c>
      <c r="B318" s="4">
        <f t="shared" si="158"/>
        <v>0</v>
      </c>
      <c r="C318" s="4">
        <f t="shared" si="158"/>
        <v>0</v>
      </c>
      <c r="D318" s="4">
        <f t="shared" si="158"/>
        <v>0</v>
      </c>
      <c r="E318" s="4">
        <f t="shared" si="158"/>
        <v>0</v>
      </c>
      <c r="F318" s="5">
        <f t="shared" si="158"/>
        <v>0</v>
      </c>
      <c r="G318" s="5">
        <f t="shared" si="158"/>
        <v>0</v>
      </c>
      <c r="H318" s="128">
        <f>'Enh Grant Original Request'!H307</f>
        <v>0</v>
      </c>
      <c r="I318" s="128">
        <f>'Enh Grant Original Request'!I307</f>
        <v>0</v>
      </c>
      <c r="J318" s="128">
        <f>'Enh Grant Original Request'!J307</f>
        <v>0</v>
      </c>
      <c r="K318" s="128">
        <f>'Enh Grant Original Request'!K307</f>
        <v>0</v>
      </c>
      <c r="L318" s="128">
        <f>'Enh Grant Original Request'!L307</f>
        <v>0</v>
      </c>
      <c r="M318" s="128">
        <f>'Enh Grant Original Request'!M307</f>
        <v>0</v>
      </c>
      <c r="N318" s="128">
        <f>'Enh Grant Original Request'!N307</f>
        <v>0</v>
      </c>
      <c r="O318" s="128">
        <f>'Enh Grant Original Request'!O307</f>
        <v>0</v>
      </c>
      <c r="P318" s="128">
        <f>'Enh Grant Original Request'!P307</f>
        <v>0</v>
      </c>
      <c r="Q318" s="56">
        <f>'Enh Grant Original Request'!Q307</f>
        <v>0</v>
      </c>
      <c r="R318" s="56">
        <f>'Enh Grant Original Request'!R307</f>
        <v>0</v>
      </c>
      <c r="S318" s="40">
        <f t="shared" si="129"/>
        <v>0</v>
      </c>
      <c r="T318" s="40">
        <f t="shared" si="130"/>
        <v>0</v>
      </c>
      <c r="U318" s="40"/>
      <c r="V318" s="73"/>
      <c r="W318" s="40"/>
      <c r="X318" s="40">
        <f t="shared" si="157"/>
        <v>0</v>
      </c>
      <c r="Y318" s="40">
        <f t="shared" si="131"/>
        <v>0</v>
      </c>
      <c r="Z318" s="40"/>
      <c r="AA318" s="44"/>
      <c r="AB318" s="56">
        <f t="shared" si="133"/>
        <v>0</v>
      </c>
      <c r="AC318" s="40">
        <f t="shared" si="133"/>
        <v>0</v>
      </c>
      <c r="AD318" s="40">
        <f t="shared" si="134"/>
        <v>0</v>
      </c>
      <c r="AE318" s="40">
        <f t="shared" si="135"/>
        <v>0</v>
      </c>
      <c r="AF318" s="40">
        <f t="shared" si="146"/>
        <v>0</v>
      </c>
      <c r="AG318" s="40"/>
      <c r="AH318" s="72"/>
      <c r="AI318" s="72"/>
      <c r="AJ318" s="52"/>
      <c r="AK318" s="53"/>
      <c r="AN318" s="56">
        <f t="shared" si="152"/>
        <v>0</v>
      </c>
      <c r="AT318" s="4">
        <f t="shared" si="136"/>
        <v>0</v>
      </c>
      <c r="AZ318" s="4">
        <f t="shared" si="147"/>
        <v>0</v>
      </c>
      <c r="BB318" s="81"/>
      <c r="BC318" s="33"/>
      <c r="BE318" s="119"/>
      <c r="BF318" s="123">
        <f t="shared" si="148"/>
        <v>0</v>
      </c>
      <c r="BG318" s="34"/>
      <c r="BH318" s="34">
        <f t="shared" si="149"/>
        <v>0</v>
      </c>
      <c r="BI318" s="34">
        <f t="shared" si="149"/>
        <v>0</v>
      </c>
      <c r="BJ318" s="4">
        <f t="shared" si="150"/>
        <v>0</v>
      </c>
      <c r="BK318" s="4">
        <f t="shared" si="151"/>
        <v>0</v>
      </c>
      <c r="BP318" s="34">
        <f t="shared" si="137"/>
        <v>0</v>
      </c>
      <c r="BQ318" s="34">
        <f t="shared" si="137"/>
        <v>0</v>
      </c>
      <c r="BR318" s="4">
        <f t="shared" si="138"/>
        <v>0</v>
      </c>
      <c r="BS318" s="4">
        <f t="shared" si="139"/>
        <v>0</v>
      </c>
      <c r="BX318" s="34">
        <f t="shared" si="140"/>
        <v>0</v>
      </c>
      <c r="BY318" s="34">
        <f t="shared" si="140"/>
        <v>0</v>
      </c>
      <c r="BZ318" s="4">
        <f t="shared" si="141"/>
        <v>0</v>
      </c>
      <c r="CA318" s="4">
        <f t="shared" si="142"/>
        <v>0</v>
      </c>
      <c r="CF318" s="34">
        <f t="shared" si="143"/>
        <v>0</v>
      </c>
      <c r="CG318" s="34">
        <f t="shared" si="143"/>
        <v>0</v>
      </c>
      <c r="CH318" s="4">
        <f t="shared" si="144"/>
        <v>0</v>
      </c>
      <c r="CI318" s="4">
        <f t="shared" si="145"/>
        <v>0</v>
      </c>
      <c r="CN318" s="4">
        <f t="shared" si="154"/>
        <v>0</v>
      </c>
      <c r="CO318" s="8">
        <f t="shared" si="153"/>
        <v>0</v>
      </c>
    </row>
    <row r="319" spans="1:93" x14ac:dyDescent="0.3">
      <c r="A319" s="3">
        <f t="shared" si="158"/>
        <v>0</v>
      </c>
      <c r="B319" s="4">
        <f t="shared" si="158"/>
        <v>0</v>
      </c>
      <c r="C319" s="4">
        <f t="shared" si="158"/>
        <v>0</v>
      </c>
      <c r="D319" s="4">
        <f t="shared" si="158"/>
        <v>0</v>
      </c>
      <c r="E319" s="4">
        <f t="shared" si="158"/>
        <v>0</v>
      </c>
      <c r="F319" s="5">
        <f t="shared" si="158"/>
        <v>0</v>
      </c>
      <c r="G319" s="5">
        <f t="shared" si="158"/>
        <v>0</v>
      </c>
      <c r="H319" s="128">
        <f>'Enh Grant Original Request'!H308</f>
        <v>0</v>
      </c>
      <c r="I319" s="128">
        <f>'Enh Grant Original Request'!I308</f>
        <v>0</v>
      </c>
      <c r="J319" s="128">
        <f>'Enh Grant Original Request'!J308</f>
        <v>0</v>
      </c>
      <c r="K319" s="128">
        <f>'Enh Grant Original Request'!K308</f>
        <v>0</v>
      </c>
      <c r="L319" s="128">
        <f>'Enh Grant Original Request'!L308</f>
        <v>0</v>
      </c>
      <c r="M319" s="128">
        <f>'Enh Grant Original Request'!M308</f>
        <v>0</v>
      </c>
      <c r="N319" s="128">
        <f>'Enh Grant Original Request'!N308</f>
        <v>0</v>
      </c>
      <c r="O319" s="128">
        <f>'Enh Grant Original Request'!O308</f>
        <v>0</v>
      </c>
      <c r="P319" s="128">
        <f>'Enh Grant Original Request'!P308</f>
        <v>0</v>
      </c>
      <c r="Q319" s="56">
        <f>'Enh Grant Original Request'!Q308</f>
        <v>0</v>
      </c>
      <c r="R319" s="56">
        <f>'Enh Grant Original Request'!R308</f>
        <v>0</v>
      </c>
      <c r="S319" s="40">
        <f t="shared" ref="S319:S382" si="159">SUM(R319)*Q319</f>
        <v>0</v>
      </c>
      <c r="T319" s="40">
        <f t="shared" si="130"/>
        <v>0</v>
      </c>
      <c r="U319" s="40"/>
      <c r="V319" s="73"/>
      <c r="W319" s="40"/>
      <c r="X319" s="40">
        <f t="shared" si="157"/>
        <v>0</v>
      </c>
      <c r="Y319" s="40">
        <f t="shared" si="131"/>
        <v>0</v>
      </c>
      <c r="Z319" s="40"/>
      <c r="AA319" s="44"/>
      <c r="AB319" s="56">
        <f t="shared" si="133"/>
        <v>0</v>
      </c>
      <c r="AC319" s="40">
        <f t="shared" si="133"/>
        <v>0</v>
      </c>
      <c r="AD319" s="40">
        <f t="shared" si="134"/>
        <v>0</v>
      </c>
      <c r="AE319" s="40">
        <f t="shared" si="135"/>
        <v>0</v>
      </c>
      <c r="AF319" s="40">
        <f t="shared" si="146"/>
        <v>0</v>
      </c>
      <c r="AG319" s="40"/>
      <c r="AH319" s="72"/>
      <c r="AI319" s="72"/>
      <c r="AJ319" s="52"/>
      <c r="AK319" s="53"/>
      <c r="AN319" s="56">
        <f t="shared" si="152"/>
        <v>0</v>
      </c>
      <c r="AT319" s="4">
        <f t="shared" si="136"/>
        <v>0</v>
      </c>
      <c r="AZ319" s="4">
        <f t="shared" si="147"/>
        <v>0</v>
      </c>
      <c r="BB319" s="81"/>
      <c r="BC319" s="33"/>
      <c r="BE319" s="119"/>
      <c r="BF319" s="123">
        <f t="shared" si="148"/>
        <v>0</v>
      </c>
      <c r="BG319" s="34"/>
      <c r="BH319" s="34">
        <f t="shared" si="149"/>
        <v>0</v>
      </c>
      <c r="BI319" s="34">
        <f t="shared" si="149"/>
        <v>0</v>
      </c>
      <c r="BJ319" s="4">
        <f t="shared" si="150"/>
        <v>0</v>
      </c>
      <c r="BK319" s="4">
        <f t="shared" si="151"/>
        <v>0</v>
      </c>
      <c r="BP319" s="34">
        <f t="shared" si="137"/>
        <v>0</v>
      </c>
      <c r="BQ319" s="34">
        <f t="shared" si="137"/>
        <v>0</v>
      </c>
      <c r="BR319" s="4">
        <f t="shared" si="138"/>
        <v>0</v>
      </c>
      <c r="BS319" s="4">
        <f t="shared" si="139"/>
        <v>0</v>
      </c>
      <c r="BX319" s="34">
        <f t="shared" si="140"/>
        <v>0</v>
      </c>
      <c r="BY319" s="34">
        <f t="shared" si="140"/>
        <v>0</v>
      </c>
      <c r="BZ319" s="4">
        <f t="shared" si="141"/>
        <v>0</v>
      </c>
      <c r="CA319" s="4">
        <f t="shared" si="142"/>
        <v>0</v>
      </c>
      <c r="CF319" s="34">
        <f t="shared" si="143"/>
        <v>0</v>
      </c>
      <c r="CG319" s="34">
        <f t="shared" si="143"/>
        <v>0</v>
      </c>
      <c r="CH319" s="4">
        <f t="shared" si="144"/>
        <v>0</v>
      </c>
      <c r="CI319" s="4">
        <f t="shared" si="145"/>
        <v>0</v>
      </c>
      <c r="CN319" s="4">
        <f t="shared" si="154"/>
        <v>0</v>
      </c>
      <c r="CO319" s="8">
        <f t="shared" si="153"/>
        <v>0</v>
      </c>
    </row>
    <row r="320" spans="1:93" x14ac:dyDescent="0.3">
      <c r="A320" s="3">
        <f t="shared" si="158"/>
        <v>0</v>
      </c>
      <c r="B320" s="4">
        <f t="shared" si="158"/>
        <v>0</v>
      </c>
      <c r="C320" s="4">
        <f t="shared" si="158"/>
        <v>0</v>
      </c>
      <c r="D320" s="4">
        <f t="shared" si="158"/>
        <v>0</v>
      </c>
      <c r="E320" s="4">
        <f t="shared" si="158"/>
        <v>0</v>
      </c>
      <c r="F320" s="5">
        <f t="shared" si="158"/>
        <v>0</v>
      </c>
      <c r="G320" s="5">
        <f t="shared" si="158"/>
        <v>0</v>
      </c>
      <c r="H320" s="128">
        <f>'Enh Grant Original Request'!H309</f>
        <v>0</v>
      </c>
      <c r="I320" s="128">
        <f>'Enh Grant Original Request'!I309</f>
        <v>0</v>
      </c>
      <c r="J320" s="128">
        <f>'Enh Grant Original Request'!J309</f>
        <v>0</v>
      </c>
      <c r="K320" s="128">
        <f>'Enh Grant Original Request'!K309</f>
        <v>0</v>
      </c>
      <c r="L320" s="128">
        <f>'Enh Grant Original Request'!L309</f>
        <v>0</v>
      </c>
      <c r="M320" s="128">
        <f>'Enh Grant Original Request'!M309</f>
        <v>0</v>
      </c>
      <c r="N320" s="128">
        <f>'Enh Grant Original Request'!N309</f>
        <v>0</v>
      </c>
      <c r="O320" s="128">
        <f>'Enh Grant Original Request'!O309</f>
        <v>0</v>
      </c>
      <c r="P320" s="128">
        <f>'Enh Grant Original Request'!P309</f>
        <v>0</v>
      </c>
      <c r="Q320" s="56">
        <f>'Enh Grant Original Request'!Q309</f>
        <v>0</v>
      </c>
      <c r="R320" s="56">
        <f>'Enh Grant Original Request'!R309</f>
        <v>0</v>
      </c>
      <c r="S320" s="40">
        <f t="shared" si="159"/>
        <v>0</v>
      </c>
      <c r="T320" s="40">
        <f t="shared" si="130"/>
        <v>0</v>
      </c>
      <c r="U320" s="40"/>
      <c r="V320" s="73"/>
      <c r="W320" s="40"/>
      <c r="X320" s="40">
        <f t="shared" si="157"/>
        <v>0</v>
      </c>
      <c r="Y320" s="40">
        <f t="shared" si="131"/>
        <v>0</v>
      </c>
      <c r="Z320" s="40"/>
      <c r="AA320" s="44"/>
      <c r="AB320" s="56">
        <f t="shared" si="133"/>
        <v>0</v>
      </c>
      <c r="AC320" s="40">
        <f t="shared" si="133"/>
        <v>0</v>
      </c>
      <c r="AD320" s="40">
        <f t="shared" si="134"/>
        <v>0</v>
      </c>
      <c r="AE320" s="40">
        <f t="shared" si="135"/>
        <v>0</v>
      </c>
      <c r="AF320" s="40">
        <f t="shared" si="146"/>
        <v>0</v>
      </c>
      <c r="AG320" s="40"/>
      <c r="AH320" s="72"/>
      <c r="AI320" s="72"/>
      <c r="AJ320" s="52"/>
      <c r="AK320" s="53"/>
      <c r="AN320" s="56">
        <f t="shared" si="152"/>
        <v>0</v>
      </c>
      <c r="AT320" s="4">
        <f t="shared" si="136"/>
        <v>0</v>
      </c>
      <c r="AZ320" s="4">
        <f t="shared" si="147"/>
        <v>0</v>
      </c>
      <c r="BB320" s="81"/>
      <c r="BC320" s="33"/>
      <c r="BE320" s="119"/>
      <c r="BF320" s="123">
        <f t="shared" si="148"/>
        <v>0</v>
      </c>
      <c r="BG320" s="34"/>
      <c r="BH320" s="34">
        <f t="shared" si="149"/>
        <v>0</v>
      </c>
      <c r="BI320" s="34">
        <f t="shared" si="149"/>
        <v>0</v>
      </c>
      <c r="BJ320" s="4">
        <f t="shared" si="150"/>
        <v>0</v>
      </c>
      <c r="BK320" s="4">
        <f t="shared" si="151"/>
        <v>0</v>
      </c>
      <c r="BP320" s="34">
        <f t="shared" si="137"/>
        <v>0</v>
      </c>
      <c r="BQ320" s="34">
        <f t="shared" si="137"/>
        <v>0</v>
      </c>
      <c r="BR320" s="4">
        <f t="shared" si="138"/>
        <v>0</v>
      </c>
      <c r="BS320" s="4">
        <f t="shared" si="139"/>
        <v>0</v>
      </c>
      <c r="BX320" s="34">
        <f t="shared" si="140"/>
        <v>0</v>
      </c>
      <c r="BY320" s="34">
        <f t="shared" si="140"/>
        <v>0</v>
      </c>
      <c r="BZ320" s="4">
        <f t="shared" si="141"/>
        <v>0</v>
      </c>
      <c r="CA320" s="4">
        <f t="shared" si="142"/>
        <v>0</v>
      </c>
      <c r="CF320" s="34">
        <f t="shared" si="143"/>
        <v>0</v>
      </c>
      <c r="CG320" s="34">
        <f t="shared" si="143"/>
        <v>0</v>
      </c>
      <c r="CH320" s="4">
        <f t="shared" si="144"/>
        <v>0</v>
      </c>
      <c r="CI320" s="4">
        <f t="shared" si="145"/>
        <v>0</v>
      </c>
      <c r="CN320" s="4">
        <f t="shared" si="154"/>
        <v>0</v>
      </c>
      <c r="CO320" s="8">
        <f t="shared" si="153"/>
        <v>0</v>
      </c>
    </row>
    <row r="321" spans="1:93" x14ac:dyDescent="0.3">
      <c r="A321" s="3">
        <f t="shared" si="158"/>
        <v>0</v>
      </c>
      <c r="B321" s="4">
        <f t="shared" si="158"/>
        <v>0</v>
      </c>
      <c r="C321" s="4">
        <f t="shared" si="158"/>
        <v>0</v>
      </c>
      <c r="D321" s="4">
        <f t="shared" si="158"/>
        <v>0</v>
      </c>
      <c r="E321" s="4">
        <f t="shared" si="158"/>
        <v>0</v>
      </c>
      <c r="F321" s="5">
        <f t="shared" si="158"/>
        <v>0</v>
      </c>
      <c r="G321" s="5">
        <f t="shared" si="158"/>
        <v>0</v>
      </c>
      <c r="H321" s="128">
        <f>'Enh Grant Original Request'!H310</f>
        <v>0</v>
      </c>
      <c r="I321" s="128">
        <f>'Enh Grant Original Request'!I310</f>
        <v>0</v>
      </c>
      <c r="J321" s="128">
        <f>'Enh Grant Original Request'!J310</f>
        <v>0</v>
      </c>
      <c r="K321" s="128">
        <f>'Enh Grant Original Request'!K310</f>
        <v>0</v>
      </c>
      <c r="L321" s="128">
        <f>'Enh Grant Original Request'!L310</f>
        <v>0</v>
      </c>
      <c r="M321" s="128">
        <f>'Enh Grant Original Request'!M310</f>
        <v>0</v>
      </c>
      <c r="N321" s="128">
        <f>'Enh Grant Original Request'!N310</f>
        <v>0</v>
      </c>
      <c r="O321" s="128">
        <f>'Enh Grant Original Request'!O310</f>
        <v>0</v>
      </c>
      <c r="P321" s="128">
        <f>'Enh Grant Original Request'!P310</f>
        <v>0</v>
      </c>
      <c r="Q321" s="56">
        <f>'Enh Grant Original Request'!Q310</f>
        <v>0</v>
      </c>
      <c r="R321" s="56">
        <f>'Enh Grant Original Request'!R310</f>
        <v>0</v>
      </c>
      <c r="S321" s="40">
        <f t="shared" si="159"/>
        <v>0</v>
      </c>
      <c r="T321" s="40">
        <f t="shared" si="130"/>
        <v>0</v>
      </c>
      <c r="U321" s="40"/>
      <c r="V321" s="73"/>
      <c r="W321" s="40"/>
      <c r="X321" s="40">
        <f t="shared" si="157"/>
        <v>0</v>
      </c>
      <c r="Y321" s="40">
        <f t="shared" si="131"/>
        <v>0</v>
      </c>
      <c r="Z321" s="40"/>
      <c r="AA321" s="44"/>
      <c r="AB321" s="56">
        <f t="shared" si="133"/>
        <v>0</v>
      </c>
      <c r="AC321" s="40">
        <f t="shared" si="133"/>
        <v>0</v>
      </c>
      <c r="AD321" s="40">
        <f t="shared" si="134"/>
        <v>0</v>
      </c>
      <c r="AE321" s="40">
        <f t="shared" si="135"/>
        <v>0</v>
      </c>
      <c r="AF321" s="40">
        <f t="shared" si="146"/>
        <v>0</v>
      </c>
      <c r="AG321" s="40"/>
      <c r="AH321" s="72"/>
      <c r="AI321" s="72"/>
      <c r="AJ321" s="52"/>
      <c r="AK321" s="53"/>
      <c r="AN321" s="56">
        <f t="shared" si="152"/>
        <v>0</v>
      </c>
      <c r="AT321" s="4">
        <f t="shared" si="136"/>
        <v>0</v>
      </c>
      <c r="AZ321" s="4">
        <f t="shared" si="147"/>
        <v>0</v>
      </c>
      <c r="BB321" s="81"/>
      <c r="BC321" s="33"/>
      <c r="BE321" s="119"/>
      <c r="BF321" s="123">
        <f t="shared" si="148"/>
        <v>0</v>
      </c>
      <c r="BG321" s="34"/>
      <c r="BH321" s="34">
        <f t="shared" si="149"/>
        <v>0</v>
      </c>
      <c r="BI321" s="34">
        <f t="shared" si="149"/>
        <v>0</v>
      </c>
      <c r="BJ321" s="4">
        <f t="shared" si="150"/>
        <v>0</v>
      </c>
      <c r="BK321" s="4">
        <f t="shared" si="151"/>
        <v>0</v>
      </c>
      <c r="BP321" s="34">
        <f t="shared" si="137"/>
        <v>0</v>
      </c>
      <c r="BQ321" s="34">
        <f t="shared" si="137"/>
        <v>0</v>
      </c>
      <c r="BR321" s="4">
        <f t="shared" si="138"/>
        <v>0</v>
      </c>
      <c r="BS321" s="4">
        <f t="shared" si="139"/>
        <v>0</v>
      </c>
      <c r="BX321" s="34">
        <f t="shared" si="140"/>
        <v>0</v>
      </c>
      <c r="BY321" s="34">
        <f t="shared" si="140"/>
        <v>0</v>
      </c>
      <c r="BZ321" s="4">
        <f t="shared" si="141"/>
        <v>0</v>
      </c>
      <c r="CA321" s="4">
        <f t="shared" si="142"/>
        <v>0</v>
      </c>
      <c r="CF321" s="34">
        <f t="shared" si="143"/>
        <v>0</v>
      </c>
      <c r="CG321" s="34">
        <f t="shared" si="143"/>
        <v>0</v>
      </c>
      <c r="CH321" s="4">
        <f t="shared" si="144"/>
        <v>0</v>
      </c>
      <c r="CI321" s="4">
        <f t="shared" si="145"/>
        <v>0</v>
      </c>
      <c r="CN321" s="4">
        <f t="shared" si="154"/>
        <v>0</v>
      </c>
      <c r="CO321" s="8">
        <f t="shared" si="153"/>
        <v>0</v>
      </c>
    </row>
    <row r="322" spans="1:93" x14ac:dyDescent="0.3">
      <c r="A322" s="3">
        <f t="shared" si="158"/>
        <v>0</v>
      </c>
      <c r="B322" s="4">
        <f t="shared" si="158"/>
        <v>0</v>
      </c>
      <c r="C322" s="4">
        <f t="shared" si="158"/>
        <v>0</v>
      </c>
      <c r="D322" s="4">
        <f t="shared" si="158"/>
        <v>0</v>
      </c>
      <c r="E322" s="4">
        <f t="shared" si="158"/>
        <v>0</v>
      </c>
      <c r="F322" s="5">
        <f t="shared" si="158"/>
        <v>0</v>
      </c>
      <c r="G322" s="5">
        <f t="shared" si="158"/>
        <v>0</v>
      </c>
      <c r="H322" s="128">
        <f>'Enh Grant Original Request'!H311</f>
        <v>0</v>
      </c>
      <c r="I322" s="128">
        <f>'Enh Grant Original Request'!I311</f>
        <v>0</v>
      </c>
      <c r="J322" s="128">
        <f>'Enh Grant Original Request'!J311</f>
        <v>0</v>
      </c>
      <c r="K322" s="128">
        <f>'Enh Grant Original Request'!K311</f>
        <v>0</v>
      </c>
      <c r="L322" s="128">
        <f>'Enh Grant Original Request'!L311</f>
        <v>0</v>
      </c>
      <c r="M322" s="128">
        <f>'Enh Grant Original Request'!M311</f>
        <v>0</v>
      </c>
      <c r="N322" s="128">
        <f>'Enh Grant Original Request'!N311</f>
        <v>0</v>
      </c>
      <c r="O322" s="128">
        <f>'Enh Grant Original Request'!O311</f>
        <v>0</v>
      </c>
      <c r="P322" s="128">
        <f>'Enh Grant Original Request'!P311</f>
        <v>0</v>
      </c>
      <c r="Q322" s="56">
        <f>'Enh Grant Original Request'!Q311</f>
        <v>0</v>
      </c>
      <c r="R322" s="56">
        <f>'Enh Grant Original Request'!R311</f>
        <v>0</v>
      </c>
      <c r="S322" s="40">
        <f t="shared" si="159"/>
        <v>0</v>
      </c>
      <c r="T322" s="40">
        <f t="shared" si="130"/>
        <v>0</v>
      </c>
      <c r="U322" s="40"/>
      <c r="V322" s="73"/>
      <c r="W322" s="40"/>
      <c r="X322" s="40">
        <f t="shared" si="157"/>
        <v>0</v>
      </c>
      <c r="Y322" s="40">
        <f t="shared" si="131"/>
        <v>0</v>
      </c>
      <c r="Z322" s="40"/>
      <c r="AA322" s="44"/>
      <c r="AB322" s="56">
        <f t="shared" si="133"/>
        <v>0</v>
      </c>
      <c r="AC322" s="40">
        <f t="shared" si="133"/>
        <v>0</v>
      </c>
      <c r="AD322" s="40">
        <f t="shared" si="134"/>
        <v>0</v>
      </c>
      <c r="AE322" s="40">
        <f t="shared" si="135"/>
        <v>0</v>
      </c>
      <c r="AF322" s="40">
        <f t="shared" si="146"/>
        <v>0</v>
      </c>
      <c r="AG322" s="40"/>
      <c r="AH322" s="72"/>
      <c r="AI322" s="72"/>
      <c r="AJ322" s="52"/>
      <c r="AK322" s="53"/>
      <c r="AN322" s="56">
        <f t="shared" si="152"/>
        <v>0</v>
      </c>
      <c r="AT322" s="4">
        <f t="shared" si="136"/>
        <v>0</v>
      </c>
      <c r="AZ322" s="4">
        <f t="shared" si="147"/>
        <v>0</v>
      </c>
      <c r="BB322" s="81"/>
      <c r="BC322" s="33"/>
      <c r="BE322" s="119"/>
      <c r="BF322" s="123">
        <f t="shared" si="148"/>
        <v>0</v>
      </c>
      <c r="BG322" s="34"/>
      <c r="BH322" s="34">
        <f t="shared" si="149"/>
        <v>0</v>
      </c>
      <c r="BI322" s="34">
        <f t="shared" si="149"/>
        <v>0</v>
      </c>
      <c r="BJ322" s="4">
        <f t="shared" si="150"/>
        <v>0</v>
      </c>
      <c r="BK322" s="4">
        <f t="shared" si="151"/>
        <v>0</v>
      </c>
      <c r="BP322" s="34">
        <f t="shared" si="137"/>
        <v>0</v>
      </c>
      <c r="BQ322" s="34">
        <f t="shared" si="137"/>
        <v>0</v>
      </c>
      <c r="BR322" s="4">
        <f t="shared" si="138"/>
        <v>0</v>
      </c>
      <c r="BS322" s="4">
        <f t="shared" si="139"/>
        <v>0</v>
      </c>
      <c r="BX322" s="34">
        <f t="shared" si="140"/>
        <v>0</v>
      </c>
      <c r="BY322" s="34">
        <f t="shared" si="140"/>
        <v>0</v>
      </c>
      <c r="BZ322" s="4">
        <f t="shared" si="141"/>
        <v>0</v>
      </c>
      <c r="CA322" s="4">
        <f t="shared" si="142"/>
        <v>0</v>
      </c>
      <c r="CF322" s="34">
        <f t="shared" si="143"/>
        <v>0</v>
      </c>
      <c r="CG322" s="34">
        <f t="shared" si="143"/>
        <v>0</v>
      </c>
      <c r="CH322" s="4">
        <f t="shared" si="144"/>
        <v>0</v>
      </c>
      <c r="CI322" s="4">
        <f t="shared" si="145"/>
        <v>0</v>
      </c>
      <c r="CN322" s="4">
        <f t="shared" si="154"/>
        <v>0</v>
      </c>
      <c r="CO322" s="8">
        <f t="shared" si="153"/>
        <v>0</v>
      </c>
    </row>
    <row r="323" spans="1:93" x14ac:dyDescent="0.3">
      <c r="A323" s="3">
        <f t="shared" si="158"/>
        <v>0</v>
      </c>
      <c r="B323" s="4">
        <f t="shared" si="158"/>
        <v>0</v>
      </c>
      <c r="C323" s="4">
        <f t="shared" si="158"/>
        <v>0</v>
      </c>
      <c r="D323" s="4">
        <f t="shared" si="158"/>
        <v>0</v>
      </c>
      <c r="E323" s="4">
        <f t="shared" si="158"/>
        <v>0</v>
      </c>
      <c r="F323" s="5">
        <f t="shared" si="158"/>
        <v>0</v>
      </c>
      <c r="G323" s="5">
        <f t="shared" si="158"/>
        <v>0</v>
      </c>
      <c r="H323" s="128">
        <f>'Enh Grant Original Request'!H312</f>
        <v>0</v>
      </c>
      <c r="I323" s="128">
        <f>'Enh Grant Original Request'!I312</f>
        <v>0</v>
      </c>
      <c r="J323" s="128">
        <f>'Enh Grant Original Request'!J312</f>
        <v>0</v>
      </c>
      <c r="K323" s="128">
        <f>'Enh Grant Original Request'!K312</f>
        <v>0</v>
      </c>
      <c r="L323" s="128">
        <f>'Enh Grant Original Request'!L312</f>
        <v>0</v>
      </c>
      <c r="M323" s="128">
        <f>'Enh Grant Original Request'!M312</f>
        <v>0</v>
      </c>
      <c r="N323" s="128">
        <f>'Enh Grant Original Request'!N312</f>
        <v>0</v>
      </c>
      <c r="O323" s="128">
        <f>'Enh Grant Original Request'!O312</f>
        <v>0</v>
      </c>
      <c r="P323" s="128">
        <f>'Enh Grant Original Request'!P312</f>
        <v>0</v>
      </c>
      <c r="Q323" s="56">
        <f>'Enh Grant Original Request'!Q312</f>
        <v>0</v>
      </c>
      <c r="R323" s="56">
        <f>'Enh Grant Original Request'!R312</f>
        <v>0</v>
      </c>
      <c r="S323" s="40">
        <f t="shared" si="159"/>
        <v>0</v>
      </c>
      <c r="T323" s="40">
        <f t="shared" si="130"/>
        <v>0</v>
      </c>
      <c r="U323" s="40"/>
      <c r="V323" s="73"/>
      <c r="W323" s="40"/>
      <c r="X323" s="40">
        <f t="shared" si="157"/>
        <v>0</v>
      </c>
      <c r="Y323" s="40">
        <f t="shared" si="131"/>
        <v>0</v>
      </c>
      <c r="Z323" s="40"/>
      <c r="AA323" s="44"/>
      <c r="AB323" s="56">
        <f t="shared" si="133"/>
        <v>0</v>
      </c>
      <c r="AC323" s="40">
        <f t="shared" si="133"/>
        <v>0</v>
      </c>
      <c r="AD323" s="40">
        <f t="shared" si="134"/>
        <v>0</v>
      </c>
      <c r="AE323" s="40">
        <f t="shared" si="135"/>
        <v>0</v>
      </c>
      <c r="AF323" s="40">
        <f t="shared" si="146"/>
        <v>0</v>
      </c>
      <c r="AG323" s="40"/>
      <c r="AH323" s="72"/>
      <c r="AI323" s="72"/>
      <c r="AJ323" s="52"/>
      <c r="AK323" s="53"/>
      <c r="AN323" s="56">
        <f t="shared" si="152"/>
        <v>0</v>
      </c>
      <c r="AT323" s="4">
        <f t="shared" si="136"/>
        <v>0</v>
      </c>
      <c r="AZ323" s="4">
        <f t="shared" si="147"/>
        <v>0</v>
      </c>
      <c r="BB323" s="81"/>
      <c r="BC323" s="33"/>
      <c r="BE323" s="119"/>
      <c r="BF323" s="123">
        <f t="shared" si="148"/>
        <v>0</v>
      </c>
      <c r="BG323" s="34"/>
      <c r="BH323" s="34">
        <f t="shared" si="149"/>
        <v>0</v>
      </c>
      <c r="BI323" s="34">
        <f t="shared" si="149"/>
        <v>0</v>
      </c>
      <c r="BJ323" s="4">
        <f t="shared" si="150"/>
        <v>0</v>
      </c>
      <c r="BK323" s="4">
        <f t="shared" si="151"/>
        <v>0</v>
      </c>
      <c r="BP323" s="34">
        <f t="shared" si="137"/>
        <v>0</v>
      </c>
      <c r="BQ323" s="34">
        <f t="shared" si="137"/>
        <v>0</v>
      </c>
      <c r="BR323" s="4">
        <f t="shared" si="138"/>
        <v>0</v>
      </c>
      <c r="BS323" s="4">
        <f t="shared" si="139"/>
        <v>0</v>
      </c>
      <c r="BX323" s="34">
        <f t="shared" si="140"/>
        <v>0</v>
      </c>
      <c r="BY323" s="34">
        <f t="shared" si="140"/>
        <v>0</v>
      </c>
      <c r="BZ323" s="4">
        <f t="shared" si="141"/>
        <v>0</v>
      </c>
      <c r="CA323" s="4">
        <f t="shared" si="142"/>
        <v>0</v>
      </c>
      <c r="CF323" s="34">
        <f t="shared" si="143"/>
        <v>0</v>
      </c>
      <c r="CG323" s="34">
        <f t="shared" si="143"/>
        <v>0</v>
      </c>
      <c r="CH323" s="4">
        <f t="shared" si="144"/>
        <v>0</v>
      </c>
      <c r="CI323" s="4">
        <f t="shared" si="145"/>
        <v>0</v>
      </c>
      <c r="CN323" s="4">
        <f t="shared" si="154"/>
        <v>0</v>
      </c>
      <c r="CO323" s="8">
        <f t="shared" si="153"/>
        <v>0</v>
      </c>
    </row>
    <row r="324" spans="1:93" x14ac:dyDescent="0.3">
      <c r="A324" s="3">
        <f t="shared" si="158"/>
        <v>0</v>
      </c>
      <c r="B324" s="4">
        <f t="shared" si="158"/>
        <v>0</v>
      </c>
      <c r="C324" s="4">
        <f t="shared" si="158"/>
        <v>0</v>
      </c>
      <c r="D324" s="4">
        <f t="shared" si="158"/>
        <v>0</v>
      </c>
      <c r="E324" s="4">
        <f t="shared" si="158"/>
        <v>0</v>
      </c>
      <c r="F324" s="5">
        <f t="shared" si="158"/>
        <v>0</v>
      </c>
      <c r="G324" s="5">
        <f t="shared" si="158"/>
        <v>0</v>
      </c>
      <c r="H324" s="128">
        <f>'Enh Grant Original Request'!H313</f>
        <v>0</v>
      </c>
      <c r="I324" s="128">
        <f>'Enh Grant Original Request'!I313</f>
        <v>0</v>
      </c>
      <c r="J324" s="128">
        <f>'Enh Grant Original Request'!J313</f>
        <v>0</v>
      </c>
      <c r="K324" s="128">
        <f>'Enh Grant Original Request'!K313</f>
        <v>0</v>
      </c>
      <c r="L324" s="128">
        <f>'Enh Grant Original Request'!L313</f>
        <v>0</v>
      </c>
      <c r="M324" s="128">
        <f>'Enh Grant Original Request'!M313</f>
        <v>0</v>
      </c>
      <c r="N324" s="128">
        <f>'Enh Grant Original Request'!N313</f>
        <v>0</v>
      </c>
      <c r="O324" s="128">
        <f>'Enh Grant Original Request'!O313</f>
        <v>0</v>
      </c>
      <c r="P324" s="128">
        <f>'Enh Grant Original Request'!P313</f>
        <v>0</v>
      </c>
      <c r="Q324" s="56">
        <f>'Enh Grant Original Request'!Q313</f>
        <v>0</v>
      </c>
      <c r="R324" s="56">
        <f>'Enh Grant Original Request'!R313</f>
        <v>0</v>
      </c>
      <c r="S324" s="40">
        <f t="shared" si="159"/>
        <v>0</v>
      </c>
      <c r="T324" s="40">
        <f t="shared" si="130"/>
        <v>0</v>
      </c>
      <c r="U324" s="40"/>
      <c r="V324" s="73"/>
      <c r="W324" s="40"/>
      <c r="X324" s="40">
        <f t="shared" si="157"/>
        <v>0</v>
      </c>
      <c r="Y324" s="40">
        <f t="shared" si="131"/>
        <v>0</v>
      </c>
      <c r="Z324" s="40"/>
      <c r="AA324" s="44"/>
      <c r="AB324" s="56">
        <f t="shared" si="133"/>
        <v>0</v>
      </c>
      <c r="AC324" s="40">
        <f t="shared" si="133"/>
        <v>0</v>
      </c>
      <c r="AD324" s="40">
        <f t="shared" si="134"/>
        <v>0</v>
      </c>
      <c r="AE324" s="40">
        <f t="shared" si="135"/>
        <v>0</v>
      </c>
      <c r="AF324" s="40">
        <f t="shared" si="146"/>
        <v>0</v>
      </c>
      <c r="AG324" s="40"/>
      <c r="AH324" s="72"/>
      <c r="AI324" s="72"/>
      <c r="AJ324" s="52"/>
      <c r="AK324" s="53"/>
      <c r="AN324" s="56">
        <f t="shared" si="152"/>
        <v>0</v>
      </c>
      <c r="AT324" s="4">
        <f t="shared" si="136"/>
        <v>0</v>
      </c>
      <c r="AZ324" s="4">
        <f t="shared" si="147"/>
        <v>0</v>
      </c>
      <c r="BB324" s="81"/>
      <c r="BC324" s="33"/>
      <c r="BE324" s="119"/>
      <c r="BF324" s="123">
        <f t="shared" si="148"/>
        <v>0</v>
      </c>
      <c r="BG324" s="34"/>
      <c r="BH324" s="34">
        <f t="shared" si="149"/>
        <v>0</v>
      </c>
      <c r="BI324" s="34">
        <f t="shared" si="149"/>
        <v>0</v>
      </c>
      <c r="BJ324" s="4">
        <f t="shared" si="150"/>
        <v>0</v>
      </c>
      <c r="BK324" s="4">
        <f t="shared" si="151"/>
        <v>0</v>
      </c>
      <c r="BP324" s="34">
        <f t="shared" si="137"/>
        <v>0</v>
      </c>
      <c r="BQ324" s="34">
        <f t="shared" si="137"/>
        <v>0</v>
      </c>
      <c r="BR324" s="4">
        <f t="shared" si="138"/>
        <v>0</v>
      </c>
      <c r="BS324" s="4">
        <f t="shared" si="139"/>
        <v>0</v>
      </c>
      <c r="BX324" s="34">
        <f t="shared" si="140"/>
        <v>0</v>
      </c>
      <c r="BY324" s="34">
        <f t="shared" si="140"/>
        <v>0</v>
      </c>
      <c r="BZ324" s="4">
        <f t="shared" si="141"/>
        <v>0</v>
      </c>
      <c r="CA324" s="4">
        <f t="shared" si="142"/>
        <v>0</v>
      </c>
      <c r="CF324" s="34">
        <f t="shared" si="143"/>
        <v>0</v>
      </c>
      <c r="CG324" s="34">
        <f t="shared" si="143"/>
        <v>0</v>
      </c>
      <c r="CH324" s="4">
        <f t="shared" si="144"/>
        <v>0</v>
      </c>
      <c r="CI324" s="4">
        <f t="shared" si="145"/>
        <v>0</v>
      </c>
      <c r="CN324" s="4">
        <f t="shared" si="154"/>
        <v>0</v>
      </c>
      <c r="CO324" s="8">
        <f t="shared" si="153"/>
        <v>0</v>
      </c>
    </row>
    <row r="325" spans="1:93" x14ac:dyDescent="0.3">
      <c r="A325" s="3">
        <f t="shared" si="158"/>
        <v>0</v>
      </c>
      <c r="B325" s="4">
        <f t="shared" si="158"/>
        <v>0</v>
      </c>
      <c r="C325" s="4">
        <f t="shared" si="158"/>
        <v>0</v>
      </c>
      <c r="D325" s="4">
        <f t="shared" si="158"/>
        <v>0</v>
      </c>
      <c r="E325" s="4">
        <f t="shared" si="158"/>
        <v>0</v>
      </c>
      <c r="F325" s="5">
        <f t="shared" si="158"/>
        <v>0</v>
      </c>
      <c r="G325" s="5">
        <f t="shared" si="158"/>
        <v>0</v>
      </c>
      <c r="H325" s="128">
        <f>'Enh Grant Original Request'!H314</f>
        <v>0</v>
      </c>
      <c r="I325" s="128">
        <f>'Enh Grant Original Request'!I314</f>
        <v>0</v>
      </c>
      <c r="J325" s="128">
        <f>'Enh Grant Original Request'!J314</f>
        <v>0</v>
      </c>
      <c r="K325" s="128">
        <f>'Enh Grant Original Request'!K314</f>
        <v>0</v>
      </c>
      <c r="L325" s="128">
        <f>'Enh Grant Original Request'!L314</f>
        <v>0</v>
      </c>
      <c r="M325" s="128">
        <f>'Enh Grant Original Request'!M314</f>
        <v>0</v>
      </c>
      <c r="N325" s="128">
        <f>'Enh Grant Original Request'!N314</f>
        <v>0</v>
      </c>
      <c r="O325" s="128">
        <f>'Enh Grant Original Request'!O314</f>
        <v>0</v>
      </c>
      <c r="P325" s="128">
        <f>'Enh Grant Original Request'!P314</f>
        <v>0</v>
      </c>
      <c r="Q325" s="56">
        <f>'Enh Grant Original Request'!Q314</f>
        <v>0</v>
      </c>
      <c r="R325" s="56">
        <f>'Enh Grant Original Request'!R314</f>
        <v>0</v>
      </c>
      <c r="S325" s="40">
        <f t="shared" si="159"/>
        <v>0</v>
      </c>
      <c r="T325" s="40">
        <f t="shared" si="130"/>
        <v>0</v>
      </c>
      <c r="U325" s="40"/>
      <c r="V325" s="73"/>
      <c r="W325" s="40"/>
      <c r="X325" s="40">
        <f t="shared" si="157"/>
        <v>0</v>
      </c>
      <c r="Y325" s="40">
        <f t="shared" si="131"/>
        <v>0</v>
      </c>
      <c r="Z325" s="40"/>
      <c r="AA325" s="44"/>
      <c r="AB325" s="56">
        <f t="shared" si="133"/>
        <v>0</v>
      </c>
      <c r="AC325" s="40">
        <f t="shared" si="133"/>
        <v>0</v>
      </c>
      <c r="AD325" s="40">
        <f t="shared" si="134"/>
        <v>0</v>
      </c>
      <c r="AE325" s="40">
        <f t="shared" si="135"/>
        <v>0</v>
      </c>
      <c r="AF325" s="40">
        <f t="shared" si="146"/>
        <v>0</v>
      </c>
      <c r="AG325" s="40"/>
      <c r="AH325" s="72"/>
      <c r="AI325" s="72"/>
      <c r="AJ325" s="52"/>
      <c r="AK325" s="53"/>
      <c r="AN325" s="56">
        <f t="shared" si="152"/>
        <v>0</v>
      </c>
      <c r="AT325" s="4">
        <f t="shared" si="136"/>
        <v>0</v>
      </c>
      <c r="AZ325" s="4">
        <f t="shared" si="147"/>
        <v>0</v>
      </c>
      <c r="BB325" s="81"/>
      <c r="BC325" s="33"/>
      <c r="BE325" s="119"/>
      <c r="BF325" s="123">
        <f t="shared" si="148"/>
        <v>0</v>
      </c>
      <c r="BG325" s="34"/>
      <c r="BH325" s="34">
        <f t="shared" si="149"/>
        <v>0</v>
      </c>
      <c r="BI325" s="34">
        <f t="shared" si="149"/>
        <v>0</v>
      </c>
      <c r="BJ325" s="4">
        <f t="shared" si="150"/>
        <v>0</v>
      </c>
      <c r="BK325" s="4">
        <f t="shared" si="151"/>
        <v>0</v>
      </c>
      <c r="BP325" s="34">
        <f t="shared" si="137"/>
        <v>0</v>
      </c>
      <c r="BQ325" s="34">
        <f t="shared" si="137"/>
        <v>0</v>
      </c>
      <c r="BR325" s="4">
        <f t="shared" si="138"/>
        <v>0</v>
      </c>
      <c r="BS325" s="4">
        <f t="shared" si="139"/>
        <v>0</v>
      </c>
      <c r="BX325" s="34">
        <f t="shared" si="140"/>
        <v>0</v>
      </c>
      <c r="BY325" s="34">
        <f t="shared" si="140"/>
        <v>0</v>
      </c>
      <c r="BZ325" s="4">
        <f t="shared" si="141"/>
        <v>0</v>
      </c>
      <c r="CA325" s="4">
        <f t="shared" si="142"/>
        <v>0</v>
      </c>
      <c r="CF325" s="34">
        <f t="shared" si="143"/>
        <v>0</v>
      </c>
      <c r="CG325" s="34">
        <f t="shared" si="143"/>
        <v>0</v>
      </c>
      <c r="CH325" s="4">
        <f t="shared" si="144"/>
        <v>0</v>
      </c>
      <c r="CI325" s="4">
        <f t="shared" si="145"/>
        <v>0</v>
      </c>
      <c r="CN325" s="4">
        <f t="shared" si="154"/>
        <v>0</v>
      </c>
      <c r="CO325" s="8">
        <f t="shared" si="153"/>
        <v>0</v>
      </c>
    </row>
    <row r="326" spans="1:93" x14ac:dyDescent="0.3">
      <c r="A326" s="3">
        <f t="shared" si="158"/>
        <v>0</v>
      </c>
      <c r="B326" s="4">
        <f t="shared" si="158"/>
        <v>0</v>
      </c>
      <c r="C326" s="4">
        <f t="shared" si="158"/>
        <v>0</v>
      </c>
      <c r="D326" s="4">
        <f t="shared" si="158"/>
        <v>0</v>
      </c>
      <c r="E326" s="4">
        <f t="shared" si="158"/>
        <v>0</v>
      </c>
      <c r="F326" s="5">
        <f t="shared" si="158"/>
        <v>0</v>
      </c>
      <c r="G326" s="5">
        <f t="shared" si="158"/>
        <v>0</v>
      </c>
      <c r="H326" s="128">
        <f>'Enh Grant Original Request'!H315</f>
        <v>0</v>
      </c>
      <c r="I326" s="128">
        <f>'Enh Grant Original Request'!I315</f>
        <v>0</v>
      </c>
      <c r="J326" s="128">
        <f>'Enh Grant Original Request'!J315</f>
        <v>0</v>
      </c>
      <c r="K326" s="128">
        <f>'Enh Grant Original Request'!K315</f>
        <v>0</v>
      </c>
      <c r="L326" s="128">
        <f>'Enh Grant Original Request'!L315</f>
        <v>0</v>
      </c>
      <c r="M326" s="128">
        <f>'Enh Grant Original Request'!M315</f>
        <v>0</v>
      </c>
      <c r="N326" s="128">
        <f>'Enh Grant Original Request'!N315</f>
        <v>0</v>
      </c>
      <c r="O326" s="128">
        <f>'Enh Grant Original Request'!O315</f>
        <v>0</v>
      </c>
      <c r="P326" s="128">
        <f>'Enh Grant Original Request'!P315</f>
        <v>0</v>
      </c>
      <c r="Q326" s="56">
        <f>'Enh Grant Original Request'!Q315</f>
        <v>0</v>
      </c>
      <c r="R326" s="56">
        <f>'Enh Grant Original Request'!R315</f>
        <v>0</v>
      </c>
      <c r="S326" s="40">
        <f t="shared" si="159"/>
        <v>0</v>
      </c>
      <c r="T326" s="40">
        <f t="shared" si="130"/>
        <v>0</v>
      </c>
      <c r="U326" s="40"/>
      <c r="V326" s="73"/>
      <c r="W326" s="40"/>
      <c r="X326" s="40">
        <f t="shared" si="157"/>
        <v>0</v>
      </c>
      <c r="Y326" s="40">
        <f t="shared" si="131"/>
        <v>0</v>
      </c>
      <c r="Z326" s="40"/>
      <c r="AA326" s="44"/>
      <c r="AB326" s="56">
        <f t="shared" si="133"/>
        <v>0</v>
      </c>
      <c r="AC326" s="40">
        <f t="shared" si="133"/>
        <v>0</v>
      </c>
      <c r="AD326" s="40">
        <f t="shared" si="134"/>
        <v>0</v>
      </c>
      <c r="AE326" s="40">
        <f t="shared" si="135"/>
        <v>0</v>
      </c>
      <c r="AF326" s="40">
        <f t="shared" si="146"/>
        <v>0</v>
      </c>
      <c r="AG326" s="40"/>
      <c r="AH326" s="72"/>
      <c r="AI326" s="72"/>
      <c r="AJ326" s="52"/>
      <c r="AK326" s="53"/>
      <c r="AN326" s="56">
        <f t="shared" si="152"/>
        <v>0</v>
      </c>
      <c r="AT326" s="4">
        <f t="shared" si="136"/>
        <v>0</v>
      </c>
      <c r="AZ326" s="4">
        <f t="shared" si="147"/>
        <v>0</v>
      </c>
      <c r="BB326" s="81"/>
      <c r="BC326" s="33"/>
      <c r="BE326" s="119"/>
      <c r="BF326" s="123">
        <f t="shared" si="148"/>
        <v>0</v>
      </c>
      <c r="BG326" s="34"/>
      <c r="BH326" s="34">
        <f t="shared" si="149"/>
        <v>0</v>
      </c>
      <c r="BI326" s="34">
        <f t="shared" si="149"/>
        <v>0</v>
      </c>
      <c r="BJ326" s="4">
        <f t="shared" si="150"/>
        <v>0</v>
      </c>
      <c r="BK326" s="4">
        <f t="shared" si="151"/>
        <v>0</v>
      </c>
      <c r="BP326" s="34">
        <f t="shared" si="137"/>
        <v>0</v>
      </c>
      <c r="BQ326" s="34">
        <f t="shared" si="137"/>
        <v>0</v>
      </c>
      <c r="BR326" s="4">
        <f t="shared" si="138"/>
        <v>0</v>
      </c>
      <c r="BS326" s="4">
        <f t="shared" si="139"/>
        <v>0</v>
      </c>
      <c r="BX326" s="34">
        <f t="shared" si="140"/>
        <v>0</v>
      </c>
      <c r="BY326" s="34">
        <f t="shared" si="140"/>
        <v>0</v>
      </c>
      <c r="BZ326" s="4">
        <f t="shared" si="141"/>
        <v>0</v>
      </c>
      <c r="CA326" s="4">
        <f t="shared" si="142"/>
        <v>0</v>
      </c>
      <c r="CF326" s="34">
        <f t="shared" si="143"/>
        <v>0</v>
      </c>
      <c r="CG326" s="34">
        <f t="shared" si="143"/>
        <v>0</v>
      </c>
      <c r="CH326" s="4">
        <f t="shared" si="144"/>
        <v>0</v>
      </c>
      <c r="CI326" s="4">
        <f t="shared" si="145"/>
        <v>0</v>
      </c>
      <c r="CN326" s="4">
        <f t="shared" si="154"/>
        <v>0</v>
      </c>
      <c r="CO326" s="8">
        <f t="shared" si="153"/>
        <v>0</v>
      </c>
    </row>
    <row r="327" spans="1:93" x14ac:dyDescent="0.3">
      <c r="A327" s="3">
        <f t="shared" si="158"/>
        <v>0</v>
      </c>
      <c r="B327" s="4">
        <f t="shared" si="158"/>
        <v>0</v>
      </c>
      <c r="C327" s="4">
        <f t="shared" si="158"/>
        <v>0</v>
      </c>
      <c r="D327" s="4">
        <f t="shared" si="158"/>
        <v>0</v>
      </c>
      <c r="E327" s="4">
        <f t="shared" si="158"/>
        <v>0</v>
      </c>
      <c r="F327" s="5">
        <f t="shared" si="158"/>
        <v>0</v>
      </c>
      <c r="G327" s="5">
        <f t="shared" si="158"/>
        <v>0</v>
      </c>
      <c r="H327" s="128">
        <f>'Enh Grant Original Request'!H316</f>
        <v>0</v>
      </c>
      <c r="I327" s="128">
        <f>'Enh Grant Original Request'!I316</f>
        <v>0</v>
      </c>
      <c r="J327" s="128">
        <f>'Enh Grant Original Request'!J316</f>
        <v>0</v>
      </c>
      <c r="K327" s="128">
        <f>'Enh Grant Original Request'!K316</f>
        <v>0</v>
      </c>
      <c r="L327" s="128">
        <f>'Enh Grant Original Request'!L316</f>
        <v>0</v>
      </c>
      <c r="M327" s="128">
        <f>'Enh Grant Original Request'!M316</f>
        <v>0</v>
      </c>
      <c r="N327" s="128">
        <f>'Enh Grant Original Request'!N316</f>
        <v>0</v>
      </c>
      <c r="O327" s="128">
        <f>'Enh Grant Original Request'!O316</f>
        <v>0</v>
      </c>
      <c r="P327" s="128">
        <f>'Enh Grant Original Request'!P316</f>
        <v>0</v>
      </c>
      <c r="Q327" s="56">
        <f>'Enh Grant Original Request'!Q316</f>
        <v>0</v>
      </c>
      <c r="R327" s="56">
        <f>'Enh Grant Original Request'!R316</f>
        <v>0</v>
      </c>
      <c r="S327" s="40">
        <f t="shared" si="159"/>
        <v>0</v>
      </c>
      <c r="T327" s="40">
        <f t="shared" si="130"/>
        <v>0</v>
      </c>
      <c r="U327" s="40"/>
      <c r="V327" s="73"/>
      <c r="W327" s="40"/>
      <c r="X327" s="40">
        <f t="shared" si="157"/>
        <v>0</v>
      </c>
      <c r="Y327" s="40">
        <f t="shared" si="131"/>
        <v>0</v>
      </c>
      <c r="Z327" s="40"/>
      <c r="AA327" s="44"/>
      <c r="AB327" s="56">
        <f t="shared" si="133"/>
        <v>0</v>
      </c>
      <c r="AC327" s="40">
        <f t="shared" si="133"/>
        <v>0</v>
      </c>
      <c r="AD327" s="40">
        <f t="shared" si="134"/>
        <v>0</v>
      </c>
      <c r="AE327" s="40">
        <f t="shared" si="135"/>
        <v>0</v>
      </c>
      <c r="AF327" s="40">
        <f t="shared" si="146"/>
        <v>0</v>
      </c>
      <c r="AG327" s="40"/>
      <c r="AH327" s="72"/>
      <c r="AI327" s="72"/>
      <c r="AJ327" s="52"/>
      <c r="AK327" s="53"/>
      <c r="AN327" s="56">
        <f t="shared" si="152"/>
        <v>0</v>
      </c>
      <c r="AT327" s="4">
        <f t="shared" si="136"/>
        <v>0</v>
      </c>
      <c r="AZ327" s="4">
        <f t="shared" si="147"/>
        <v>0</v>
      </c>
      <c r="BB327" s="81"/>
      <c r="BC327" s="33"/>
      <c r="BE327" s="119"/>
      <c r="BF327" s="123">
        <f t="shared" si="148"/>
        <v>0</v>
      </c>
      <c r="BG327" s="34"/>
      <c r="BH327" s="34">
        <f t="shared" si="149"/>
        <v>0</v>
      </c>
      <c r="BI327" s="34">
        <f t="shared" si="149"/>
        <v>0</v>
      </c>
      <c r="BJ327" s="4">
        <f t="shared" si="150"/>
        <v>0</v>
      </c>
      <c r="BK327" s="4">
        <f t="shared" si="151"/>
        <v>0</v>
      </c>
      <c r="BP327" s="34">
        <f t="shared" si="137"/>
        <v>0</v>
      </c>
      <c r="BQ327" s="34">
        <f t="shared" si="137"/>
        <v>0</v>
      </c>
      <c r="BR327" s="4">
        <f t="shared" si="138"/>
        <v>0</v>
      </c>
      <c r="BS327" s="4">
        <f t="shared" si="139"/>
        <v>0</v>
      </c>
      <c r="BX327" s="34">
        <f t="shared" si="140"/>
        <v>0</v>
      </c>
      <c r="BY327" s="34">
        <f t="shared" si="140"/>
        <v>0</v>
      </c>
      <c r="BZ327" s="4">
        <f t="shared" si="141"/>
        <v>0</v>
      </c>
      <c r="CA327" s="4">
        <f t="shared" si="142"/>
        <v>0</v>
      </c>
      <c r="CF327" s="34">
        <f t="shared" si="143"/>
        <v>0</v>
      </c>
      <c r="CG327" s="34">
        <f t="shared" si="143"/>
        <v>0</v>
      </c>
      <c r="CH327" s="4">
        <f t="shared" si="144"/>
        <v>0</v>
      </c>
      <c r="CI327" s="4">
        <f t="shared" si="145"/>
        <v>0</v>
      </c>
      <c r="CN327" s="4">
        <f t="shared" si="154"/>
        <v>0</v>
      </c>
      <c r="CO327" s="8">
        <f t="shared" si="153"/>
        <v>0</v>
      </c>
    </row>
    <row r="328" spans="1:93" x14ac:dyDescent="0.3">
      <c r="A328" s="3">
        <f t="shared" si="158"/>
        <v>0</v>
      </c>
      <c r="B328" s="4">
        <f t="shared" si="158"/>
        <v>0</v>
      </c>
      <c r="C328" s="4">
        <f t="shared" si="158"/>
        <v>0</v>
      </c>
      <c r="D328" s="4">
        <f t="shared" si="158"/>
        <v>0</v>
      </c>
      <c r="E328" s="4">
        <f t="shared" si="158"/>
        <v>0</v>
      </c>
      <c r="F328" s="5">
        <f t="shared" si="158"/>
        <v>0</v>
      </c>
      <c r="G328" s="5">
        <f t="shared" si="158"/>
        <v>0</v>
      </c>
      <c r="H328" s="128">
        <f>'Enh Grant Original Request'!H317</f>
        <v>0</v>
      </c>
      <c r="I328" s="128">
        <f>'Enh Grant Original Request'!I317</f>
        <v>0</v>
      </c>
      <c r="J328" s="128">
        <f>'Enh Grant Original Request'!J317</f>
        <v>0</v>
      </c>
      <c r="K328" s="128">
        <f>'Enh Grant Original Request'!K317</f>
        <v>0</v>
      </c>
      <c r="L328" s="128">
        <f>'Enh Grant Original Request'!L317</f>
        <v>0</v>
      </c>
      <c r="M328" s="128">
        <f>'Enh Grant Original Request'!M317</f>
        <v>0</v>
      </c>
      <c r="N328" s="128">
        <f>'Enh Grant Original Request'!N317</f>
        <v>0</v>
      </c>
      <c r="O328" s="128">
        <f>'Enh Grant Original Request'!O317</f>
        <v>0</v>
      </c>
      <c r="P328" s="128">
        <f>'Enh Grant Original Request'!P317</f>
        <v>0</v>
      </c>
      <c r="Q328" s="56">
        <f>'Enh Grant Original Request'!Q317</f>
        <v>0</v>
      </c>
      <c r="R328" s="56">
        <f>'Enh Grant Original Request'!R317</f>
        <v>0</v>
      </c>
      <c r="S328" s="40">
        <f t="shared" si="159"/>
        <v>0</v>
      </c>
      <c r="T328" s="40">
        <f t="shared" si="130"/>
        <v>0</v>
      </c>
      <c r="U328" s="40"/>
      <c r="V328" s="73"/>
      <c r="W328" s="40"/>
      <c r="X328" s="40">
        <f t="shared" si="157"/>
        <v>0</v>
      </c>
      <c r="Y328" s="40">
        <f t="shared" si="131"/>
        <v>0</v>
      </c>
      <c r="Z328" s="40"/>
      <c r="AA328" s="44"/>
      <c r="AB328" s="56">
        <f t="shared" si="133"/>
        <v>0</v>
      </c>
      <c r="AC328" s="40">
        <f t="shared" si="133"/>
        <v>0</v>
      </c>
      <c r="AD328" s="40">
        <f t="shared" si="134"/>
        <v>0</v>
      </c>
      <c r="AE328" s="40">
        <f t="shared" si="135"/>
        <v>0</v>
      </c>
      <c r="AF328" s="40">
        <f t="shared" si="146"/>
        <v>0</v>
      </c>
      <c r="AG328" s="40"/>
      <c r="AH328" s="72"/>
      <c r="AI328" s="72"/>
      <c r="AJ328" s="52"/>
      <c r="AK328" s="53"/>
      <c r="AN328" s="56">
        <f t="shared" si="152"/>
        <v>0</v>
      </c>
      <c r="AT328" s="4">
        <f t="shared" si="136"/>
        <v>0</v>
      </c>
      <c r="AZ328" s="4">
        <f t="shared" si="147"/>
        <v>0</v>
      </c>
      <c r="BB328" s="81"/>
      <c r="BC328" s="33"/>
      <c r="BE328" s="119"/>
      <c r="BF328" s="123">
        <f t="shared" si="148"/>
        <v>0</v>
      </c>
      <c r="BG328" s="34"/>
      <c r="BH328" s="34">
        <f t="shared" si="149"/>
        <v>0</v>
      </c>
      <c r="BI328" s="34">
        <f t="shared" si="149"/>
        <v>0</v>
      </c>
      <c r="BJ328" s="4">
        <f t="shared" si="150"/>
        <v>0</v>
      </c>
      <c r="BK328" s="4">
        <f t="shared" si="151"/>
        <v>0</v>
      </c>
      <c r="BP328" s="34">
        <f t="shared" si="137"/>
        <v>0</v>
      </c>
      <c r="BQ328" s="34">
        <f t="shared" si="137"/>
        <v>0</v>
      </c>
      <c r="BR328" s="4">
        <f t="shared" si="138"/>
        <v>0</v>
      </c>
      <c r="BS328" s="4">
        <f t="shared" si="139"/>
        <v>0</v>
      </c>
      <c r="BX328" s="34">
        <f t="shared" si="140"/>
        <v>0</v>
      </c>
      <c r="BY328" s="34">
        <f t="shared" si="140"/>
        <v>0</v>
      </c>
      <c r="BZ328" s="4">
        <f t="shared" si="141"/>
        <v>0</v>
      </c>
      <c r="CA328" s="4">
        <f t="shared" si="142"/>
        <v>0</v>
      </c>
      <c r="CF328" s="34">
        <f t="shared" si="143"/>
        <v>0</v>
      </c>
      <c r="CG328" s="34">
        <f t="shared" si="143"/>
        <v>0</v>
      </c>
      <c r="CH328" s="4">
        <f t="shared" si="144"/>
        <v>0</v>
      </c>
      <c r="CI328" s="4">
        <f t="shared" si="145"/>
        <v>0</v>
      </c>
      <c r="CN328" s="4">
        <f t="shared" si="154"/>
        <v>0</v>
      </c>
      <c r="CO328" s="8">
        <f t="shared" si="153"/>
        <v>0</v>
      </c>
    </row>
    <row r="329" spans="1:93" x14ac:dyDescent="0.3">
      <c r="A329" s="3">
        <f t="shared" si="158"/>
        <v>0</v>
      </c>
      <c r="B329" s="4">
        <f t="shared" si="158"/>
        <v>0</v>
      </c>
      <c r="C329" s="4">
        <f t="shared" si="158"/>
        <v>0</v>
      </c>
      <c r="D329" s="4">
        <f t="shared" si="158"/>
        <v>0</v>
      </c>
      <c r="E329" s="4">
        <f t="shared" si="158"/>
        <v>0</v>
      </c>
      <c r="F329" s="5">
        <f t="shared" si="158"/>
        <v>0</v>
      </c>
      <c r="G329" s="5">
        <f t="shared" si="158"/>
        <v>0</v>
      </c>
      <c r="H329" s="128">
        <f>'Enh Grant Original Request'!H318</f>
        <v>0</v>
      </c>
      <c r="I329" s="128">
        <f>'Enh Grant Original Request'!I318</f>
        <v>0</v>
      </c>
      <c r="J329" s="128">
        <f>'Enh Grant Original Request'!J318</f>
        <v>0</v>
      </c>
      <c r="K329" s="128">
        <f>'Enh Grant Original Request'!K318</f>
        <v>0</v>
      </c>
      <c r="L329" s="128">
        <f>'Enh Grant Original Request'!L318</f>
        <v>0</v>
      </c>
      <c r="M329" s="128">
        <f>'Enh Grant Original Request'!M318</f>
        <v>0</v>
      </c>
      <c r="N329" s="128">
        <f>'Enh Grant Original Request'!N318</f>
        <v>0</v>
      </c>
      <c r="O329" s="128">
        <f>'Enh Grant Original Request'!O318</f>
        <v>0</v>
      </c>
      <c r="P329" s="128">
        <f>'Enh Grant Original Request'!P318</f>
        <v>0</v>
      </c>
      <c r="Q329" s="56">
        <f>'Enh Grant Original Request'!Q318</f>
        <v>0</v>
      </c>
      <c r="R329" s="56">
        <f>'Enh Grant Original Request'!R318</f>
        <v>0</v>
      </c>
      <c r="S329" s="40">
        <f t="shared" si="159"/>
        <v>0</v>
      </c>
      <c r="T329" s="40">
        <f t="shared" si="130"/>
        <v>0</v>
      </c>
      <c r="U329" s="40"/>
      <c r="V329" s="73"/>
      <c r="W329" s="40"/>
      <c r="X329" s="40">
        <f t="shared" si="157"/>
        <v>0</v>
      </c>
      <c r="Y329" s="40">
        <f t="shared" si="131"/>
        <v>0</v>
      </c>
      <c r="Z329" s="40"/>
      <c r="AA329" s="44"/>
      <c r="AB329" s="56">
        <f t="shared" si="133"/>
        <v>0</v>
      </c>
      <c r="AC329" s="40">
        <f t="shared" si="133"/>
        <v>0</v>
      </c>
      <c r="AD329" s="40">
        <f t="shared" si="134"/>
        <v>0</v>
      </c>
      <c r="AE329" s="40">
        <f t="shared" si="135"/>
        <v>0</v>
      </c>
      <c r="AF329" s="40">
        <f t="shared" si="146"/>
        <v>0</v>
      </c>
      <c r="AG329" s="40"/>
      <c r="AH329" s="72"/>
      <c r="AI329" s="72"/>
      <c r="AJ329" s="52"/>
      <c r="AK329" s="53"/>
      <c r="AN329" s="56">
        <f t="shared" si="152"/>
        <v>0</v>
      </c>
      <c r="AT329" s="4">
        <f t="shared" si="136"/>
        <v>0</v>
      </c>
      <c r="AZ329" s="4">
        <f t="shared" si="147"/>
        <v>0</v>
      </c>
      <c r="BB329" s="81"/>
      <c r="BC329" s="33"/>
      <c r="BE329" s="119"/>
      <c r="BF329" s="123">
        <f t="shared" si="148"/>
        <v>0</v>
      </c>
      <c r="BG329" s="34"/>
      <c r="BH329" s="34">
        <f t="shared" si="149"/>
        <v>0</v>
      </c>
      <c r="BI329" s="34">
        <f t="shared" si="149"/>
        <v>0</v>
      </c>
      <c r="BJ329" s="4">
        <f t="shared" si="150"/>
        <v>0</v>
      </c>
      <c r="BK329" s="4">
        <f t="shared" si="151"/>
        <v>0</v>
      </c>
      <c r="BP329" s="34">
        <f t="shared" si="137"/>
        <v>0</v>
      </c>
      <c r="BQ329" s="34">
        <f t="shared" si="137"/>
        <v>0</v>
      </c>
      <c r="BR329" s="4">
        <f t="shared" si="138"/>
        <v>0</v>
      </c>
      <c r="BS329" s="4">
        <f t="shared" si="139"/>
        <v>0</v>
      </c>
      <c r="BX329" s="34">
        <f t="shared" si="140"/>
        <v>0</v>
      </c>
      <c r="BY329" s="34">
        <f t="shared" si="140"/>
        <v>0</v>
      </c>
      <c r="BZ329" s="4">
        <f t="shared" si="141"/>
        <v>0</v>
      </c>
      <c r="CA329" s="4">
        <f t="shared" si="142"/>
        <v>0</v>
      </c>
      <c r="CF329" s="34">
        <f t="shared" si="143"/>
        <v>0</v>
      </c>
      <c r="CG329" s="34">
        <f t="shared" si="143"/>
        <v>0</v>
      </c>
      <c r="CH329" s="4">
        <f t="shared" si="144"/>
        <v>0</v>
      </c>
      <c r="CI329" s="4">
        <f t="shared" si="145"/>
        <v>0</v>
      </c>
      <c r="CN329" s="4">
        <f t="shared" si="154"/>
        <v>0</v>
      </c>
      <c r="CO329" s="8">
        <f t="shared" si="153"/>
        <v>0</v>
      </c>
    </row>
    <row r="330" spans="1:93" x14ac:dyDescent="0.3">
      <c r="A330" s="3">
        <f t="shared" si="158"/>
        <v>0</v>
      </c>
      <c r="B330" s="4">
        <f t="shared" si="158"/>
        <v>0</v>
      </c>
      <c r="C330" s="4">
        <f t="shared" si="158"/>
        <v>0</v>
      </c>
      <c r="D330" s="4">
        <f t="shared" si="158"/>
        <v>0</v>
      </c>
      <c r="E330" s="4">
        <f t="shared" si="158"/>
        <v>0</v>
      </c>
      <c r="F330" s="5">
        <f t="shared" si="158"/>
        <v>0</v>
      </c>
      <c r="G330" s="5">
        <f t="shared" si="158"/>
        <v>0</v>
      </c>
      <c r="H330" s="128">
        <f>'Enh Grant Original Request'!H319</f>
        <v>0</v>
      </c>
      <c r="I330" s="128">
        <f>'Enh Grant Original Request'!I319</f>
        <v>0</v>
      </c>
      <c r="J330" s="128">
        <f>'Enh Grant Original Request'!J319</f>
        <v>0</v>
      </c>
      <c r="K330" s="128">
        <f>'Enh Grant Original Request'!K319</f>
        <v>0</v>
      </c>
      <c r="L330" s="128">
        <f>'Enh Grant Original Request'!L319</f>
        <v>0</v>
      </c>
      <c r="M330" s="128">
        <f>'Enh Grant Original Request'!M319</f>
        <v>0</v>
      </c>
      <c r="N330" s="128">
        <f>'Enh Grant Original Request'!N319</f>
        <v>0</v>
      </c>
      <c r="O330" s="128">
        <f>'Enh Grant Original Request'!O319</f>
        <v>0</v>
      </c>
      <c r="P330" s="128">
        <f>'Enh Grant Original Request'!P319</f>
        <v>0</v>
      </c>
      <c r="Q330" s="56">
        <f>'Enh Grant Original Request'!Q319</f>
        <v>0</v>
      </c>
      <c r="R330" s="56">
        <f>'Enh Grant Original Request'!R319</f>
        <v>0</v>
      </c>
      <c r="S330" s="40">
        <f t="shared" si="159"/>
        <v>0</v>
      </c>
      <c r="T330" s="40">
        <f t="shared" si="130"/>
        <v>0</v>
      </c>
      <c r="U330" s="40"/>
      <c r="V330" s="73"/>
      <c r="W330" s="40"/>
      <c r="X330" s="40">
        <f t="shared" si="157"/>
        <v>0</v>
      </c>
      <c r="Y330" s="40">
        <f t="shared" si="131"/>
        <v>0</v>
      </c>
      <c r="Z330" s="40"/>
      <c r="AA330" s="44"/>
      <c r="AB330" s="56">
        <f t="shared" si="133"/>
        <v>0</v>
      </c>
      <c r="AC330" s="40">
        <f t="shared" si="133"/>
        <v>0</v>
      </c>
      <c r="AD330" s="40">
        <f t="shared" si="134"/>
        <v>0</v>
      </c>
      <c r="AE330" s="40">
        <f t="shared" si="135"/>
        <v>0</v>
      </c>
      <c r="AF330" s="40">
        <f t="shared" si="146"/>
        <v>0</v>
      </c>
      <c r="AG330" s="40"/>
      <c r="AH330" s="72"/>
      <c r="AI330" s="72"/>
      <c r="AJ330" s="52"/>
      <c r="AK330" s="53"/>
      <c r="AN330" s="56">
        <f t="shared" si="152"/>
        <v>0</v>
      </c>
      <c r="AT330" s="4">
        <f t="shared" si="136"/>
        <v>0</v>
      </c>
      <c r="AZ330" s="4">
        <f t="shared" si="147"/>
        <v>0</v>
      </c>
      <c r="BB330" s="81"/>
      <c r="BC330" s="33"/>
      <c r="BE330" s="119"/>
      <c r="BF330" s="123">
        <f t="shared" si="148"/>
        <v>0</v>
      </c>
      <c r="BG330" s="34"/>
      <c r="BH330" s="34">
        <f t="shared" si="149"/>
        <v>0</v>
      </c>
      <c r="BI330" s="34">
        <f t="shared" si="149"/>
        <v>0</v>
      </c>
      <c r="BJ330" s="4">
        <f t="shared" si="150"/>
        <v>0</v>
      </c>
      <c r="BK330" s="4">
        <f t="shared" si="151"/>
        <v>0</v>
      </c>
      <c r="BP330" s="34">
        <f t="shared" si="137"/>
        <v>0</v>
      </c>
      <c r="BQ330" s="34">
        <f t="shared" si="137"/>
        <v>0</v>
      </c>
      <c r="BR330" s="4">
        <f t="shared" si="138"/>
        <v>0</v>
      </c>
      <c r="BS330" s="4">
        <f t="shared" si="139"/>
        <v>0</v>
      </c>
      <c r="BX330" s="34">
        <f t="shared" si="140"/>
        <v>0</v>
      </c>
      <c r="BY330" s="34">
        <f t="shared" si="140"/>
        <v>0</v>
      </c>
      <c r="BZ330" s="4">
        <f t="shared" si="141"/>
        <v>0</v>
      </c>
      <c r="CA330" s="4">
        <f t="shared" si="142"/>
        <v>0</v>
      </c>
      <c r="CF330" s="34">
        <f t="shared" si="143"/>
        <v>0</v>
      </c>
      <c r="CG330" s="34">
        <f t="shared" si="143"/>
        <v>0</v>
      </c>
      <c r="CH330" s="4">
        <f t="shared" si="144"/>
        <v>0</v>
      </c>
      <c r="CI330" s="4">
        <f t="shared" si="145"/>
        <v>0</v>
      </c>
      <c r="CN330" s="4">
        <f t="shared" si="154"/>
        <v>0</v>
      </c>
      <c r="CO330" s="8">
        <f t="shared" si="153"/>
        <v>0</v>
      </c>
    </row>
    <row r="331" spans="1:93" x14ac:dyDescent="0.3">
      <c r="A331" s="3">
        <f t="shared" si="158"/>
        <v>0</v>
      </c>
      <c r="B331" s="4">
        <f t="shared" si="158"/>
        <v>0</v>
      </c>
      <c r="C331" s="4">
        <f t="shared" si="158"/>
        <v>0</v>
      </c>
      <c r="D331" s="4">
        <f t="shared" si="158"/>
        <v>0</v>
      </c>
      <c r="E331" s="4">
        <f t="shared" si="158"/>
        <v>0</v>
      </c>
      <c r="F331" s="5">
        <f t="shared" si="158"/>
        <v>0</v>
      </c>
      <c r="G331" s="5">
        <f t="shared" si="158"/>
        <v>0</v>
      </c>
      <c r="H331" s="128">
        <f>'Enh Grant Original Request'!H320</f>
        <v>0</v>
      </c>
      <c r="I331" s="128">
        <f>'Enh Grant Original Request'!I320</f>
        <v>0</v>
      </c>
      <c r="J331" s="128">
        <f>'Enh Grant Original Request'!J320</f>
        <v>0</v>
      </c>
      <c r="K331" s="128">
        <f>'Enh Grant Original Request'!K320</f>
        <v>0</v>
      </c>
      <c r="L331" s="128">
        <f>'Enh Grant Original Request'!L320</f>
        <v>0</v>
      </c>
      <c r="M331" s="128">
        <f>'Enh Grant Original Request'!M320</f>
        <v>0</v>
      </c>
      <c r="N331" s="128">
        <f>'Enh Grant Original Request'!N320</f>
        <v>0</v>
      </c>
      <c r="O331" s="128">
        <f>'Enh Grant Original Request'!O320</f>
        <v>0</v>
      </c>
      <c r="P331" s="128">
        <f>'Enh Grant Original Request'!P320</f>
        <v>0</v>
      </c>
      <c r="Q331" s="56">
        <f>'Enh Grant Original Request'!Q320</f>
        <v>0</v>
      </c>
      <c r="R331" s="56">
        <f>'Enh Grant Original Request'!R320</f>
        <v>0</v>
      </c>
      <c r="S331" s="40">
        <f t="shared" si="159"/>
        <v>0</v>
      </c>
      <c r="T331" s="40">
        <f t="shared" si="130"/>
        <v>0</v>
      </c>
      <c r="U331" s="40"/>
      <c r="V331" s="73"/>
      <c r="W331" s="40"/>
      <c r="X331" s="40">
        <f t="shared" si="157"/>
        <v>0</v>
      </c>
      <c r="Y331" s="40">
        <f t="shared" si="131"/>
        <v>0</v>
      </c>
      <c r="Z331" s="40"/>
      <c r="AA331" s="44"/>
      <c r="AB331" s="56">
        <f t="shared" si="133"/>
        <v>0</v>
      </c>
      <c r="AC331" s="40">
        <f t="shared" si="133"/>
        <v>0</v>
      </c>
      <c r="AD331" s="40">
        <f t="shared" si="134"/>
        <v>0</v>
      </c>
      <c r="AE331" s="40">
        <f t="shared" si="135"/>
        <v>0</v>
      </c>
      <c r="AF331" s="40">
        <f t="shared" si="146"/>
        <v>0</v>
      </c>
      <c r="AG331" s="40"/>
      <c r="AH331" s="72"/>
      <c r="AI331" s="72"/>
      <c r="AJ331" s="52"/>
      <c r="AK331" s="53"/>
      <c r="AN331" s="56">
        <f t="shared" si="152"/>
        <v>0</v>
      </c>
      <c r="AT331" s="4">
        <f t="shared" si="136"/>
        <v>0</v>
      </c>
      <c r="AZ331" s="4">
        <f t="shared" si="147"/>
        <v>0</v>
      </c>
      <c r="BB331" s="81"/>
      <c r="BC331" s="33"/>
      <c r="BE331" s="119"/>
      <c r="BF331" s="123">
        <f t="shared" si="148"/>
        <v>0</v>
      </c>
      <c r="BG331" s="34"/>
      <c r="BH331" s="34">
        <f t="shared" si="149"/>
        <v>0</v>
      </c>
      <c r="BI331" s="34">
        <f t="shared" si="149"/>
        <v>0</v>
      </c>
      <c r="BJ331" s="4">
        <f t="shared" si="150"/>
        <v>0</v>
      </c>
      <c r="BK331" s="4">
        <f t="shared" si="151"/>
        <v>0</v>
      </c>
      <c r="BP331" s="34">
        <f t="shared" si="137"/>
        <v>0</v>
      </c>
      <c r="BQ331" s="34">
        <f t="shared" si="137"/>
        <v>0</v>
      </c>
      <c r="BR331" s="4">
        <f t="shared" si="138"/>
        <v>0</v>
      </c>
      <c r="BS331" s="4">
        <f t="shared" si="139"/>
        <v>0</v>
      </c>
      <c r="BX331" s="34">
        <f t="shared" si="140"/>
        <v>0</v>
      </c>
      <c r="BY331" s="34">
        <f t="shared" si="140"/>
        <v>0</v>
      </c>
      <c r="BZ331" s="4">
        <f t="shared" si="141"/>
        <v>0</v>
      </c>
      <c r="CA331" s="4">
        <f t="shared" si="142"/>
        <v>0</v>
      </c>
      <c r="CF331" s="34">
        <f t="shared" si="143"/>
        <v>0</v>
      </c>
      <c r="CG331" s="34">
        <f t="shared" si="143"/>
        <v>0</v>
      </c>
      <c r="CH331" s="4">
        <f t="shared" si="144"/>
        <v>0</v>
      </c>
      <c r="CI331" s="4">
        <f t="shared" si="145"/>
        <v>0</v>
      </c>
      <c r="CN331" s="4">
        <f t="shared" si="154"/>
        <v>0</v>
      </c>
      <c r="CO331" s="8">
        <f t="shared" si="153"/>
        <v>0</v>
      </c>
    </row>
    <row r="332" spans="1:93" x14ac:dyDescent="0.3">
      <c r="A332" s="3">
        <f t="shared" si="158"/>
        <v>0</v>
      </c>
      <c r="B332" s="4">
        <f t="shared" si="158"/>
        <v>0</v>
      </c>
      <c r="C332" s="4">
        <f t="shared" si="158"/>
        <v>0</v>
      </c>
      <c r="D332" s="4">
        <f t="shared" si="158"/>
        <v>0</v>
      </c>
      <c r="E332" s="4">
        <f t="shared" si="158"/>
        <v>0</v>
      </c>
      <c r="F332" s="5">
        <f t="shared" si="158"/>
        <v>0</v>
      </c>
      <c r="G332" s="5">
        <f t="shared" si="158"/>
        <v>0</v>
      </c>
      <c r="H332" s="128">
        <f>'Enh Grant Original Request'!H321</f>
        <v>0</v>
      </c>
      <c r="I332" s="128">
        <f>'Enh Grant Original Request'!I321</f>
        <v>0</v>
      </c>
      <c r="J332" s="128">
        <f>'Enh Grant Original Request'!J321</f>
        <v>0</v>
      </c>
      <c r="K332" s="128">
        <f>'Enh Grant Original Request'!K321</f>
        <v>0</v>
      </c>
      <c r="L332" s="128">
        <f>'Enh Grant Original Request'!L321</f>
        <v>0</v>
      </c>
      <c r="M332" s="128">
        <f>'Enh Grant Original Request'!M321</f>
        <v>0</v>
      </c>
      <c r="N332" s="128">
        <f>'Enh Grant Original Request'!N321</f>
        <v>0</v>
      </c>
      <c r="O332" s="128">
        <f>'Enh Grant Original Request'!O321</f>
        <v>0</v>
      </c>
      <c r="P332" s="128">
        <f>'Enh Grant Original Request'!P321</f>
        <v>0</v>
      </c>
      <c r="Q332" s="56">
        <f>'Enh Grant Original Request'!Q321</f>
        <v>0</v>
      </c>
      <c r="R332" s="56">
        <f>'Enh Grant Original Request'!R321</f>
        <v>0</v>
      </c>
      <c r="S332" s="40">
        <f t="shared" si="159"/>
        <v>0</v>
      </c>
      <c r="T332" s="40">
        <f t="shared" si="130"/>
        <v>0</v>
      </c>
      <c r="U332" s="40"/>
      <c r="V332" s="73"/>
      <c r="W332" s="40"/>
      <c r="X332" s="40">
        <f t="shared" si="157"/>
        <v>0</v>
      </c>
      <c r="Y332" s="40">
        <f t="shared" si="131"/>
        <v>0</v>
      </c>
      <c r="Z332" s="40"/>
      <c r="AA332" s="44"/>
      <c r="AB332" s="56">
        <f t="shared" si="133"/>
        <v>0</v>
      </c>
      <c r="AC332" s="40">
        <f t="shared" si="133"/>
        <v>0</v>
      </c>
      <c r="AD332" s="40">
        <f t="shared" si="134"/>
        <v>0</v>
      </c>
      <c r="AE332" s="40">
        <f t="shared" si="135"/>
        <v>0</v>
      </c>
      <c r="AF332" s="40">
        <f t="shared" si="146"/>
        <v>0</v>
      </c>
      <c r="AG332" s="40"/>
      <c r="AH332" s="72"/>
      <c r="AI332" s="72"/>
      <c r="AJ332" s="52"/>
      <c r="AK332" s="53"/>
      <c r="AN332" s="56">
        <f t="shared" si="152"/>
        <v>0</v>
      </c>
      <c r="AT332" s="4">
        <f t="shared" si="136"/>
        <v>0</v>
      </c>
      <c r="AZ332" s="4">
        <f t="shared" si="147"/>
        <v>0</v>
      </c>
      <c r="BB332" s="81"/>
      <c r="BC332" s="33"/>
      <c r="BE332" s="119"/>
      <c r="BF332" s="123">
        <f t="shared" si="148"/>
        <v>0</v>
      </c>
      <c r="BG332" s="34"/>
      <c r="BH332" s="34">
        <f t="shared" si="149"/>
        <v>0</v>
      </c>
      <c r="BI332" s="34">
        <f t="shared" si="149"/>
        <v>0</v>
      </c>
      <c r="BJ332" s="4">
        <f t="shared" si="150"/>
        <v>0</v>
      </c>
      <c r="BK332" s="4">
        <f t="shared" si="151"/>
        <v>0</v>
      </c>
      <c r="BP332" s="34">
        <f t="shared" si="137"/>
        <v>0</v>
      </c>
      <c r="BQ332" s="34">
        <f t="shared" si="137"/>
        <v>0</v>
      </c>
      <c r="BR332" s="4">
        <f t="shared" si="138"/>
        <v>0</v>
      </c>
      <c r="BS332" s="4">
        <f t="shared" si="139"/>
        <v>0</v>
      </c>
      <c r="BX332" s="34">
        <f t="shared" si="140"/>
        <v>0</v>
      </c>
      <c r="BY332" s="34">
        <f t="shared" si="140"/>
        <v>0</v>
      </c>
      <c r="BZ332" s="4">
        <f t="shared" si="141"/>
        <v>0</v>
      </c>
      <c r="CA332" s="4">
        <f t="shared" si="142"/>
        <v>0</v>
      </c>
      <c r="CF332" s="34">
        <f t="shared" si="143"/>
        <v>0</v>
      </c>
      <c r="CG332" s="34">
        <f t="shared" si="143"/>
        <v>0</v>
      </c>
      <c r="CH332" s="4">
        <f t="shared" si="144"/>
        <v>0</v>
      </c>
      <c r="CI332" s="4">
        <f t="shared" si="145"/>
        <v>0</v>
      </c>
      <c r="CN332" s="4">
        <f t="shared" si="154"/>
        <v>0</v>
      </c>
      <c r="CO332" s="8">
        <f t="shared" si="153"/>
        <v>0</v>
      </c>
    </row>
    <row r="333" spans="1:93" x14ac:dyDescent="0.3">
      <c r="A333" s="3">
        <f t="shared" si="158"/>
        <v>0</v>
      </c>
      <c r="B333" s="4">
        <f t="shared" si="158"/>
        <v>0</v>
      </c>
      <c r="C333" s="4">
        <f t="shared" si="158"/>
        <v>0</v>
      </c>
      <c r="D333" s="4">
        <f t="shared" si="158"/>
        <v>0</v>
      </c>
      <c r="E333" s="4">
        <f t="shared" si="158"/>
        <v>0</v>
      </c>
      <c r="F333" s="5">
        <f t="shared" si="158"/>
        <v>0</v>
      </c>
      <c r="G333" s="5">
        <f t="shared" si="158"/>
        <v>0</v>
      </c>
      <c r="H333" s="128">
        <f>'Enh Grant Original Request'!H322</f>
        <v>0</v>
      </c>
      <c r="I333" s="128">
        <f>'Enh Grant Original Request'!I322</f>
        <v>0</v>
      </c>
      <c r="J333" s="128">
        <f>'Enh Grant Original Request'!J322</f>
        <v>0</v>
      </c>
      <c r="K333" s="128">
        <f>'Enh Grant Original Request'!K322</f>
        <v>0</v>
      </c>
      <c r="L333" s="128">
        <f>'Enh Grant Original Request'!L322</f>
        <v>0</v>
      </c>
      <c r="M333" s="128">
        <f>'Enh Grant Original Request'!M322</f>
        <v>0</v>
      </c>
      <c r="N333" s="128">
        <f>'Enh Grant Original Request'!N322</f>
        <v>0</v>
      </c>
      <c r="O333" s="128">
        <f>'Enh Grant Original Request'!O322</f>
        <v>0</v>
      </c>
      <c r="P333" s="128">
        <f>'Enh Grant Original Request'!P322</f>
        <v>0</v>
      </c>
      <c r="Q333" s="56">
        <f>'Enh Grant Original Request'!Q322</f>
        <v>0</v>
      </c>
      <c r="R333" s="56">
        <f>'Enh Grant Original Request'!R322</f>
        <v>0</v>
      </c>
      <c r="S333" s="40">
        <f t="shared" si="159"/>
        <v>0</v>
      </c>
      <c r="T333" s="40">
        <f t="shared" ref="T333:T396" si="160">IF(O333="79-Renovations",S333*50%,IF(O333="11-Equipment",S333*75%,IF(O333="62-Curriculum",S333*50%,IF(O333="12-Software/Other",S333*50%,0))))</f>
        <v>0</v>
      </c>
      <c r="U333" s="40"/>
      <c r="V333" s="73"/>
      <c r="W333" s="40"/>
      <c r="X333" s="40">
        <f t="shared" si="157"/>
        <v>0</v>
      </c>
      <c r="Y333" s="40">
        <f t="shared" ref="Y333:Y396" si="161">IF(O333="79-Renovations",X333*50%,IF(O333="11-Equipment",X333*75%,IF(O333="62-Curriculum",X333*50%,IF(O333="12-Software/Other",X333*50%,0))))</f>
        <v>0</v>
      </c>
      <c r="Z333" s="40"/>
      <c r="AA333" s="44"/>
      <c r="AB333" s="56">
        <f t="shared" si="133"/>
        <v>0</v>
      </c>
      <c r="AC333" s="40">
        <f t="shared" si="133"/>
        <v>0</v>
      </c>
      <c r="AD333" s="40">
        <f t="shared" si="134"/>
        <v>0</v>
      </c>
      <c r="AE333" s="40">
        <f t="shared" si="135"/>
        <v>0</v>
      </c>
      <c r="AF333" s="40">
        <f t="shared" si="146"/>
        <v>0</v>
      </c>
      <c r="AG333" s="40"/>
      <c r="AH333" s="72"/>
      <c r="AI333" s="72"/>
      <c r="AJ333" s="52"/>
      <c r="AK333" s="53"/>
      <c r="AN333" s="56">
        <f t="shared" si="152"/>
        <v>0</v>
      </c>
      <c r="AT333" s="4">
        <f t="shared" si="136"/>
        <v>0</v>
      </c>
      <c r="AZ333" s="4">
        <f t="shared" si="147"/>
        <v>0</v>
      </c>
      <c r="BB333" s="81"/>
      <c r="BC333" s="33"/>
      <c r="BE333" s="119"/>
      <c r="BF333" s="123">
        <f t="shared" si="148"/>
        <v>0</v>
      </c>
      <c r="BG333" s="34"/>
      <c r="BH333" s="34">
        <f t="shared" si="149"/>
        <v>0</v>
      </c>
      <c r="BI333" s="34">
        <f t="shared" si="149"/>
        <v>0</v>
      </c>
      <c r="BJ333" s="4">
        <f t="shared" si="150"/>
        <v>0</v>
      </c>
      <c r="BK333" s="4">
        <f t="shared" si="151"/>
        <v>0</v>
      </c>
      <c r="BP333" s="34">
        <f t="shared" si="137"/>
        <v>0</v>
      </c>
      <c r="BQ333" s="34">
        <f t="shared" si="137"/>
        <v>0</v>
      </c>
      <c r="BR333" s="4">
        <f t="shared" si="138"/>
        <v>0</v>
      </c>
      <c r="BS333" s="4">
        <f t="shared" si="139"/>
        <v>0</v>
      </c>
      <c r="BX333" s="34">
        <f t="shared" si="140"/>
        <v>0</v>
      </c>
      <c r="BY333" s="34">
        <f t="shared" si="140"/>
        <v>0</v>
      </c>
      <c r="BZ333" s="4">
        <f t="shared" si="141"/>
        <v>0</v>
      </c>
      <c r="CA333" s="4">
        <f t="shared" si="142"/>
        <v>0</v>
      </c>
      <c r="CF333" s="34">
        <f t="shared" si="143"/>
        <v>0</v>
      </c>
      <c r="CG333" s="34">
        <f t="shared" si="143"/>
        <v>0</v>
      </c>
      <c r="CH333" s="4">
        <f t="shared" si="144"/>
        <v>0</v>
      </c>
      <c r="CI333" s="4">
        <f t="shared" si="145"/>
        <v>0</v>
      </c>
      <c r="CN333" s="4">
        <f t="shared" si="154"/>
        <v>0</v>
      </c>
      <c r="CO333" s="8">
        <f t="shared" si="153"/>
        <v>0</v>
      </c>
    </row>
    <row r="334" spans="1:93" x14ac:dyDescent="0.3">
      <c r="A334" s="3">
        <f t="shared" ref="A334:G349" si="162">A333</f>
        <v>0</v>
      </c>
      <c r="B334" s="4">
        <f t="shared" si="162"/>
        <v>0</v>
      </c>
      <c r="C334" s="4">
        <f t="shared" si="162"/>
        <v>0</v>
      </c>
      <c r="D334" s="4">
        <f t="shared" si="162"/>
        <v>0</v>
      </c>
      <c r="E334" s="4">
        <f t="shared" si="162"/>
        <v>0</v>
      </c>
      <c r="F334" s="5">
        <f t="shared" si="162"/>
        <v>0</v>
      </c>
      <c r="G334" s="5">
        <f t="shared" si="162"/>
        <v>0</v>
      </c>
      <c r="H334" s="128">
        <f>'Enh Grant Original Request'!H323</f>
        <v>0</v>
      </c>
      <c r="I334" s="128">
        <f>'Enh Grant Original Request'!I323</f>
        <v>0</v>
      </c>
      <c r="J334" s="128">
        <f>'Enh Grant Original Request'!J323</f>
        <v>0</v>
      </c>
      <c r="K334" s="128">
        <f>'Enh Grant Original Request'!K323</f>
        <v>0</v>
      </c>
      <c r="L334" s="128">
        <f>'Enh Grant Original Request'!L323</f>
        <v>0</v>
      </c>
      <c r="M334" s="128">
        <f>'Enh Grant Original Request'!M323</f>
        <v>0</v>
      </c>
      <c r="N334" s="128">
        <f>'Enh Grant Original Request'!N323</f>
        <v>0</v>
      </c>
      <c r="O334" s="128">
        <f>'Enh Grant Original Request'!O323</f>
        <v>0</v>
      </c>
      <c r="P334" s="128">
        <f>'Enh Grant Original Request'!P323</f>
        <v>0</v>
      </c>
      <c r="Q334" s="56">
        <f>'Enh Grant Original Request'!Q323</f>
        <v>0</v>
      </c>
      <c r="R334" s="56">
        <f>'Enh Grant Original Request'!R323</f>
        <v>0</v>
      </c>
      <c r="S334" s="40">
        <f t="shared" si="159"/>
        <v>0</v>
      </c>
      <c r="T334" s="40">
        <f t="shared" si="160"/>
        <v>0</v>
      </c>
      <c r="U334" s="40"/>
      <c r="V334" s="73"/>
      <c r="W334" s="40"/>
      <c r="X334" s="40">
        <f t="shared" si="157"/>
        <v>0</v>
      </c>
      <c r="Y334" s="40">
        <f t="shared" si="161"/>
        <v>0</v>
      </c>
      <c r="Z334" s="40"/>
      <c r="AA334" s="44"/>
      <c r="AB334" s="56">
        <f t="shared" ref="AB334:AC397" si="163">Q334</f>
        <v>0</v>
      </c>
      <c r="AC334" s="40">
        <f t="shared" si="163"/>
        <v>0</v>
      </c>
      <c r="AD334" s="40">
        <f t="shared" ref="AD334:AD397" si="164">SUM(AC334)*AB334</f>
        <v>0</v>
      </c>
      <c r="AE334" s="40">
        <f t="shared" ref="AE334:AE397" si="165">IF(O334="79-Renovations",AD334*50%,IF(O334="11-Equipment",AD334*75%,IF(O334="62-Curriculum",AD334*50%,IF(O334="12-Software/Other",AD334*50%,0))))</f>
        <v>0</v>
      </c>
      <c r="AF334" s="40">
        <f t="shared" si="146"/>
        <v>0</v>
      </c>
      <c r="AG334" s="40"/>
      <c r="AH334" s="72"/>
      <c r="AI334" s="72"/>
      <c r="AJ334" s="52"/>
      <c r="AK334" s="53"/>
      <c r="AN334" s="56">
        <f t="shared" si="152"/>
        <v>0</v>
      </c>
      <c r="AT334" s="4">
        <f t="shared" ref="AT334:AT397" si="166">SUM(AR334)*AS334</f>
        <v>0</v>
      </c>
      <c r="AZ334" s="4">
        <f t="shared" si="147"/>
        <v>0</v>
      </c>
      <c r="BB334" s="81"/>
      <c r="BC334" s="33"/>
      <c r="BE334" s="119"/>
      <c r="BF334" s="123">
        <f t="shared" si="148"/>
        <v>0</v>
      </c>
      <c r="BG334" s="34"/>
      <c r="BH334" s="34">
        <f t="shared" si="149"/>
        <v>0</v>
      </c>
      <c r="BI334" s="34">
        <f t="shared" si="149"/>
        <v>0</v>
      </c>
      <c r="BJ334" s="4">
        <f t="shared" si="150"/>
        <v>0</v>
      </c>
      <c r="BK334" s="4">
        <f t="shared" si="151"/>
        <v>0</v>
      </c>
      <c r="BP334" s="34">
        <f t="shared" ref="BP334:BQ397" si="167">SUM(AR334)</f>
        <v>0</v>
      </c>
      <c r="BQ334" s="34">
        <f t="shared" si="167"/>
        <v>0</v>
      </c>
      <c r="BR334" s="4">
        <f t="shared" ref="BR334:BR397" si="168">SUM(BP334)*BQ334</f>
        <v>0</v>
      </c>
      <c r="BS334" s="4">
        <f t="shared" ref="BS334:BS397" si="169">IF(O334="79-Renovations",BR334*50%,IF(O334="11-Equipment",BR334*75%,IF(O334="62-Curriculum",BR334*50%,IF(O334="12-Software/Other",BR334*50%,0))))</f>
        <v>0</v>
      </c>
      <c r="BX334" s="34">
        <f t="shared" ref="BX334:BY397" si="170">AX334</f>
        <v>0</v>
      </c>
      <c r="BY334" s="34">
        <f t="shared" si="170"/>
        <v>0</v>
      </c>
      <c r="BZ334" s="4">
        <f t="shared" ref="BZ334:BZ397" si="171">SUM(BX334)*BY334</f>
        <v>0</v>
      </c>
      <c r="CA334" s="4">
        <f t="shared" ref="CA334:CA397" si="172">IF(O334="79-Renovations",BZ334*50%,IF(O334="11-Equipment",BZ334*75%,IF(O334="62-Curriculum",BZ334*50%,IF(O334="12-Software/Other",BZ334*50%,0))))</f>
        <v>0</v>
      </c>
      <c r="CF334" s="34">
        <f t="shared" ref="CF334:CG397" si="173">BD334</f>
        <v>0</v>
      </c>
      <c r="CG334" s="34">
        <f t="shared" si="173"/>
        <v>0</v>
      </c>
      <c r="CH334" s="4">
        <f t="shared" ref="CH334:CH397" si="174">SUM(CF334)*CG334</f>
        <v>0</v>
      </c>
      <c r="CI334" s="4">
        <f t="shared" ref="CI334:CI397" si="175">IF(O334="79-Renovations",CH334*50%,IF(O334="11-Equipment",CH334*75%,IF(O334="62-Curriculum",CH334*50%,IF(O334="12-Software/Other",CH334*50%,0))))</f>
        <v>0</v>
      </c>
      <c r="CN334" s="4">
        <f t="shared" si="154"/>
        <v>0</v>
      </c>
      <c r="CO334" s="8">
        <f t="shared" si="153"/>
        <v>0</v>
      </c>
    </row>
    <row r="335" spans="1:93" x14ac:dyDescent="0.3">
      <c r="A335" s="3">
        <f t="shared" si="162"/>
        <v>0</v>
      </c>
      <c r="B335" s="4">
        <f t="shared" si="162"/>
        <v>0</v>
      </c>
      <c r="C335" s="4">
        <f t="shared" si="162"/>
        <v>0</v>
      </c>
      <c r="D335" s="4">
        <f t="shared" si="162"/>
        <v>0</v>
      </c>
      <c r="E335" s="4">
        <f t="shared" si="162"/>
        <v>0</v>
      </c>
      <c r="F335" s="5">
        <f t="shared" si="162"/>
        <v>0</v>
      </c>
      <c r="G335" s="5">
        <f t="shared" si="162"/>
        <v>0</v>
      </c>
      <c r="H335" s="128">
        <f>'Enh Grant Original Request'!H324</f>
        <v>0</v>
      </c>
      <c r="I335" s="128">
        <f>'Enh Grant Original Request'!I324</f>
        <v>0</v>
      </c>
      <c r="J335" s="128">
        <f>'Enh Grant Original Request'!J324</f>
        <v>0</v>
      </c>
      <c r="K335" s="128">
        <f>'Enh Grant Original Request'!K324</f>
        <v>0</v>
      </c>
      <c r="L335" s="128">
        <f>'Enh Grant Original Request'!L324</f>
        <v>0</v>
      </c>
      <c r="M335" s="128">
        <f>'Enh Grant Original Request'!M324</f>
        <v>0</v>
      </c>
      <c r="N335" s="128">
        <f>'Enh Grant Original Request'!N324</f>
        <v>0</v>
      </c>
      <c r="O335" s="128">
        <f>'Enh Grant Original Request'!O324</f>
        <v>0</v>
      </c>
      <c r="P335" s="128">
        <f>'Enh Grant Original Request'!P324</f>
        <v>0</v>
      </c>
      <c r="Q335" s="56">
        <f>'Enh Grant Original Request'!Q324</f>
        <v>0</v>
      </c>
      <c r="R335" s="56">
        <f>'Enh Grant Original Request'!R324</f>
        <v>0</v>
      </c>
      <c r="S335" s="40">
        <f t="shared" si="159"/>
        <v>0</v>
      </c>
      <c r="T335" s="40">
        <f t="shared" si="160"/>
        <v>0</v>
      </c>
      <c r="U335" s="40"/>
      <c r="V335" s="73"/>
      <c r="W335" s="40"/>
      <c r="X335" s="40">
        <f t="shared" si="157"/>
        <v>0</v>
      </c>
      <c r="Y335" s="40">
        <f t="shared" si="161"/>
        <v>0</v>
      </c>
      <c r="Z335" s="40"/>
      <c r="AA335" s="44"/>
      <c r="AB335" s="56">
        <f t="shared" si="163"/>
        <v>0</v>
      </c>
      <c r="AC335" s="40">
        <f t="shared" si="163"/>
        <v>0</v>
      </c>
      <c r="AD335" s="40">
        <f t="shared" si="164"/>
        <v>0</v>
      </c>
      <c r="AE335" s="40">
        <f t="shared" si="165"/>
        <v>0</v>
      </c>
      <c r="AF335" s="40">
        <f t="shared" ref="AF335:AF398" si="176">SUM(AE335)-(AE335*0%)</f>
        <v>0</v>
      </c>
      <c r="AG335" s="40"/>
      <c r="AH335" s="72"/>
      <c r="AI335" s="72"/>
      <c r="AJ335" s="52"/>
      <c r="AK335" s="53"/>
      <c r="AN335" s="56">
        <f t="shared" si="152"/>
        <v>0</v>
      </c>
      <c r="AT335" s="4">
        <f t="shared" si="166"/>
        <v>0</v>
      </c>
      <c r="AZ335" s="4">
        <f t="shared" ref="AZ335:AZ398" si="177">SUM(AX335)*AY335</f>
        <v>0</v>
      </c>
      <c r="BB335" s="81"/>
      <c r="BC335" s="33"/>
      <c r="BE335" s="119"/>
      <c r="BF335" s="123">
        <f t="shared" ref="BF335:BF398" si="178">SUM(BD335)*BE335</f>
        <v>0</v>
      </c>
      <c r="BG335" s="34"/>
      <c r="BH335" s="34">
        <f t="shared" si="149"/>
        <v>0</v>
      </c>
      <c r="BI335" s="34">
        <f t="shared" si="149"/>
        <v>0</v>
      </c>
      <c r="BJ335" s="4">
        <f t="shared" si="150"/>
        <v>0</v>
      </c>
      <c r="BK335" s="4">
        <f t="shared" si="151"/>
        <v>0</v>
      </c>
      <c r="BP335" s="34">
        <f t="shared" si="167"/>
        <v>0</v>
      </c>
      <c r="BQ335" s="34">
        <f t="shared" si="167"/>
        <v>0</v>
      </c>
      <c r="BR335" s="4">
        <f t="shared" si="168"/>
        <v>0</v>
      </c>
      <c r="BS335" s="4">
        <f t="shared" si="169"/>
        <v>0</v>
      </c>
      <c r="BX335" s="34">
        <f t="shared" si="170"/>
        <v>0</v>
      </c>
      <c r="BY335" s="34">
        <f t="shared" si="170"/>
        <v>0</v>
      </c>
      <c r="BZ335" s="4">
        <f t="shared" si="171"/>
        <v>0</v>
      </c>
      <c r="CA335" s="4">
        <f t="shared" si="172"/>
        <v>0</v>
      </c>
      <c r="CF335" s="34">
        <f t="shared" si="173"/>
        <v>0</v>
      </c>
      <c r="CG335" s="34">
        <f t="shared" si="173"/>
        <v>0</v>
      </c>
      <c r="CH335" s="4">
        <f t="shared" si="174"/>
        <v>0</v>
      </c>
      <c r="CI335" s="4">
        <f t="shared" si="175"/>
        <v>0</v>
      </c>
      <c r="CN335" s="4">
        <f t="shared" si="154"/>
        <v>0</v>
      </c>
      <c r="CO335" s="8">
        <f t="shared" si="153"/>
        <v>0</v>
      </c>
    </row>
    <row r="336" spans="1:93" x14ac:dyDescent="0.3">
      <c r="A336" s="3">
        <f t="shared" si="162"/>
        <v>0</v>
      </c>
      <c r="B336" s="4">
        <f t="shared" si="162"/>
        <v>0</v>
      </c>
      <c r="C336" s="4">
        <f t="shared" si="162"/>
        <v>0</v>
      </c>
      <c r="D336" s="4">
        <f t="shared" si="162"/>
        <v>0</v>
      </c>
      <c r="E336" s="4">
        <f t="shared" si="162"/>
        <v>0</v>
      </c>
      <c r="F336" s="5">
        <f t="shared" si="162"/>
        <v>0</v>
      </c>
      <c r="G336" s="5">
        <f t="shared" si="162"/>
        <v>0</v>
      </c>
      <c r="H336" s="128">
        <f>'Enh Grant Original Request'!H325</f>
        <v>0</v>
      </c>
      <c r="I336" s="128">
        <f>'Enh Grant Original Request'!I325</f>
        <v>0</v>
      </c>
      <c r="J336" s="128">
        <f>'Enh Grant Original Request'!J325</f>
        <v>0</v>
      </c>
      <c r="K336" s="128">
        <f>'Enh Grant Original Request'!K325</f>
        <v>0</v>
      </c>
      <c r="L336" s="128">
        <f>'Enh Grant Original Request'!L325</f>
        <v>0</v>
      </c>
      <c r="M336" s="128">
        <f>'Enh Grant Original Request'!M325</f>
        <v>0</v>
      </c>
      <c r="N336" s="128">
        <f>'Enh Grant Original Request'!N325</f>
        <v>0</v>
      </c>
      <c r="O336" s="128">
        <f>'Enh Grant Original Request'!O325</f>
        <v>0</v>
      </c>
      <c r="P336" s="128">
        <f>'Enh Grant Original Request'!P325</f>
        <v>0</v>
      </c>
      <c r="Q336" s="56">
        <f>'Enh Grant Original Request'!Q325</f>
        <v>0</v>
      </c>
      <c r="R336" s="56">
        <f>'Enh Grant Original Request'!R325</f>
        <v>0</v>
      </c>
      <c r="S336" s="40">
        <f t="shared" si="159"/>
        <v>0</v>
      </c>
      <c r="T336" s="40">
        <f t="shared" si="160"/>
        <v>0</v>
      </c>
      <c r="U336" s="40"/>
      <c r="V336" s="73"/>
      <c r="W336" s="40"/>
      <c r="X336" s="40">
        <f t="shared" si="157"/>
        <v>0</v>
      </c>
      <c r="Y336" s="40">
        <f t="shared" si="161"/>
        <v>0</v>
      </c>
      <c r="Z336" s="40"/>
      <c r="AA336" s="44"/>
      <c r="AB336" s="56">
        <f t="shared" si="163"/>
        <v>0</v>
      </c>
      <c r="AC336" s="40">
        <f t="shared" si="163"/>
        <v>0</v>
      </c>
      <c r="AD336" s="40">
        <f t="shared" si="164"/>
        <v>0</v>
      </c>
      <c r="AE336" s="40">
        <f t="shared" si="165"/>
        <v>0</v>
      </c>
      <c r="AF336" s="40">
        <f t="shared" si="176"/>
        <v>0</v>
      </c>
      <c r="AG336" s="40"/>
      <c r="AH336" s="72"/>
      <c r="AI336" s="72"/>
      <c r="AJ336" s="52"/>
      <c r="AK336" s="53"/>
      <c r="AN336" s="56">
        <f t="shared" si="152"/>
        <v>0</v>
      </c>
      <c r="AT336" s="4">
        <f t="shared" si="166"/>
        <v>0</v>
      </c>
      <c r="AZ336" s="4">
        <f t="shared" si="177"/>
        <v>0</v>
      </c>
      <c r="BB336" s="81"/>
      <c r="BC336" s="33"/>
      <c r="BE336" s="119"/>
      <c r="BF336" s="123">
        <f t="shared" si="178"/>
        <v>0</v>
      </c>
      <c r="BG336" s="34"/>
      <c r="BH336" s="34">
        <f t="shared" si="149"/>
        <v>0</v>
      </c>
      <c r="BI336" s="34">
        <f t="shared" si="149"/>
        <v>0</v>
      </c>
      <c r="BJ336" s="4">
        <f t="shared" si="150"/>
        <v>0</v>
      </c>
      <c r="BK336" s="4">
        <f t="shared" si="151"/>
        <v>0</v>
      </c>
      <c r="BP336" s="34">
        <f t="shared" si="167"/>
        <v>0</v>
      </c>
      <c r="BQ336" s="34">
        <f t="shared" si="167"/>
        <v>0</v>
      </c>
      <c r="BR336" s="4">
        <f t="shared" si="168"/>
        <v>0</v>
      </c>
      <c r="BS336" s="4">
        <f t="shared" si="169"/>
        <v>0</v>
      </c>
      <c r="BX336" s="34">
        <f t="shared" si="170"/>
        <v>0</v>
      </c>
      <c r="BY336" s="34">
        <f t="shared" si="170"/>
        <v>0</v>
      </c>
      <c r="BZ336" s="4">
        <f t="shared" si="171"/>
        <v>0</v>
      </c>
      <c r="CA336" s="4">
        <f t="shared" si="172"/>
        <v>0</v>
      </c>
      <c r="CF336" s="34">
        <f t="shared" si="173"/>
        <v>0</v>
      </c>
      <c r="CG336" s="34">
        <f t="shared" si="173"/>
        <v>0</v>
      </c>
      <c r="CH336" s="4">
        <f t="shared" si="174"/>
        <v>0</v>
      </c>
      <c r="CI336" s="4">
        <f t="shared" si="175"/>
        <v>0</v>
      </c>
      <c r="CN336" s="4">
        <f t="shared" si="154"/>
        <v>0</v>
      </c>
      <c r="CO336" s="8">
        <f t="shared" si="153"/>
        <v>0</v>
      </c>
    </row>
    <row r="337" spans="1:93" x14ac:dyDescent="0.3">
      <c r="A337" s="3">
        <f t="shared" si="162"/>
        <v>0</v>
      </c>
      <c r="B337" s="4">
        <f t="shared" si="162"/>
        <v>0</v>
      </c>
      <c r="C337" s="4">
        <f t="shared" si="162"/>
        <v>0</v>
      </c>
      <c r="D337" s="4">
        <f t="shared" si="162"/>
        <v>0</v>
      </c>
      <c r="E337" s="4">
        <f t="shared" si="162"/>
        <v>0</v>
      </c>
      <c r="F337" s="5">
        <f t="shared" si="162"/>
        <v>0</v>
      </c>
      <c r="G337" s="5">
        <f t="shared" si="162"/>
        <v>0</v>
      </c>
      <c r="H337" s="128">
        <f>'Enh Grant Original Request'!H326</f>
        <v>0</v>
      </c>
      <c r="I337" s="128">
        <f>'Enh Grant Original Request'!I326</f>
        <v>0</v>
      </c>
      <c r="J337" s="128">
        <f>'Enh Grant Original Request'!J326</f>
        <v>0</v>
      </c>
      <c r="K337" s="128">
        <f>'Enh Grant Original Request'!K326</f>
        <v>0</v>
      </c>
      <c r="L337" s="128">
        <f>'Enh Grant Original Request'!L326</f>
        <v>0</v>
      </c>
      <c r="M337" s="128">
        <f>'Enh Grant Original Request'!M326</f>
        <v>0</v>
      </c>
      <c r="N337" s="128">
        <f>'Enh Grant Original Request'!N326</f>
        <v>0</v>
      </c>
      <c r="O337" s="128">
        <f>'Enh Grant Original Request'!O326</f>
        <v>0</v>
      </c>
      <c r="P337" s="128">
        <f>'Enh Grant Original Request'!P326</f>
        <v>0</v>
      </c>
      <c r="Q337" s="56">
        <f>'Enh Grant Original Request'!Q326</f>
        <v>0</v>
      </c>
      <c r="R337" s="56">
        <f>'Enh Grant Original Request'!R326</f>
        <v>0</v>
      </c>
      <c r="S337" s="40">
        <f t="shared" si="159"/>
        <v>0</v>
      </c>
      <c r="T337" s="40">
        <f t="shared" si="160"/>
        <v>0</v>
      </c>
      <c r="U337" s="40"/>
      <c r="V337" s="73"/>
      <c r="W337" s="40"/>
      <c r="X337" s="40">
        <f t="shared" si="157"/>
        <v>0</v>
      </c>
      <c r="Y337" s="40">
        <f t="shared" si="161"/>
        <v>0</v>
      </c>
      <c r="Z337" s="40"/>
      <c r="AA337" s="44"/>
      <c r="AB337" s="56">
        <f t="shared" si="163"/>
        <v>0</v>
      </c>
      <c r="AC337" s="40">
        <f t="shared" si="163"/>
        <v>0</v>
      </c>
      <c r="AD337" s="40">
        <f t="shared" si="164"/>
        <v>0</v>
      </c>
      <c r="AE337" s="40">
        <f t="shared" si="165"/>
        <v>0</v>
      </c>
      <c r="AF337" s="40">
        <f t="shared" si="176"/>
        <v>0</v>
      </c>
      <c r="AG337" s="40"/>
      <c r="AH337" s="72"/>
      <c r="AI337" s="72"/>
      <c r="AJ337" s="52"/>
      <c r="AK337" s="53"/>
      <c r="AN337" s="56">
        <f t="shared" si="152"/>
        <v>0</v>
      </c>
      <c r="AT337" s="4">
        <f t="shared" si="166"/>
        <v>0</v>
      </c>
      <c r="AZ337" s="4">
        <f t="shared" si="177"/>
        <v>0</v>
      </c>
      <c r="BB337" s="81"/>
      <c r="BC337" s="33"/>
      <c r="BE337" s="119"/>
      <c r="BF337" s="123">
        <f t="shared" si="178"/>
        <v>0</v>
      </c>
      <c r="BG337" s="34"/>
      <c r="BH337" s="34">
        <f t="shared" ref="BH337:BI400" si="179">SUM(AL337)</f>
        <v>0</v>
      </c>
      <c r="BI337" s="34">
        <f t="shared" si="179"/>
        <v>0</v>
      </c>
      <c r="BJ337" s="4">
        <f t="shared" ref="BJ337:BJ400" si="180">SUM(BH337)*BI337</f>
        <v>0</v>
      </c>
      <c r="BK337" s="4">
        <f t="shared" ref="BK337:BK400" si="181">IF(O337="79-Renovations",BJ337*50%,IF(O337="11-Equipment",BJ337*75%,IF(O337="62-Curriculum",BJ337*50%,IF(O337="12-Software/Other",BJ337*50%,0))))</f>
        <v>0</v>
      </c>
      <c r="BP337" s="34">
        <f t="shared" si="167"/>
        <v>0</v>
      </c>
      <c r="BQ337" s="34">
        <f t="shared" si="167"/>
        <v>0</v>
      </c>
      <c r="BR337" s="4">
        <f t="shared" si="168"/>
        <v>0</v>
      </c>
      <c r="BS337" s="4">
        <f t="shared" si="169"/>
        <v>0</v>
      </c>
      <c r="BX337" s="34">
        <f t="shared" si="170"/>
        <v>0</v>
      </c>
      <c r="BY337" s="34">
        <f t="shared" si="170"/>
        <v>0</v>
      </c>
      <c r="BZ337" s="4">
        <f t="shared" si="171"/>
        <v>0</v>
      </c>
      <c r="CA337" s="4">
        <f t="shared" si="172"/>
        <v>0</v>
      </c>
      <c r="CF337" s="34">
        <f t="shared" si="173"/>
        <v>0</v>
      </c>
      <c r="CG337" s="34">
        <f t="shared" si="173"/>
        <v>0</v>
      </c>
      <c r="CH337" s="4">
        <f t="shared" si="174"/>
        <v>0</v>
      </c>
      <c r="CI337" s="4">
        <f t="shared" si="175"/>
        <v>0</v>
      </c>
      <c r="CN337" s="4">
        <f t="shared" si="154"/>
        <v>0</v>
      </c>
      <c r="CO337" s="8">
        <f t="shared" si="153"/>
        <v>0</v>
      </c>
    </row>
    <row r="338" spans="1:93" x14ac:dyDescent="0.3">
      <c r="A338" s="3">
        <f t="shared" si="162"/>
        <v>0</v>
      </c>
      <c r="B338" s="4">
        <f t="shared" si="162"/>
        <v>0</v>
      </c>
      <c r="C338" s="4">
        <f t="shared" si="162"/>
        <v>0</v>
      </c>
      <c r="D338" s="4">
        <f t="shared" si="162"/>
        <v>0</v>
      </c>
      <c r="E338" s="4">
        <f t="shared" si="162"/>
        <v>0</v>
      </c>
      <c r="F338" s="5">
        <f t="shared" si="162"/>
        <v>0</v>
      </c>
      <c r="G338" s="5">
        <f t="shared" si="162"/>
        <v>0</v>
      </c>
      <c r="H338" s="128">
        <f>'Enh Grant Original Request'!H327</f>
        <v>0</v>
      </c>
      <c r="I338" s="128">
        <f>'Enh Grant Original Request'!I327</f>
        <v>0</v>
      </c>
      <c r="J338" s="128">
        <f>'Enh Grant Original Request'!J327</f>
        <v>0</v>
      </c>
      <c r="K338" s="128">
        <f>'Enh Grant Original Request'!K327</f>
        <v>0</v>
      </c>
      <c r="L338" s="128">
        <f>'Enh Grant Original Request'!L327</f>
        <v>0</v>
      </c>
      <c r="M338" s="128">
        <f>'Enh Grant Original Request'!M327</f>
        <v>0</v>
      </c>
      <c r="N338" s="128">
        <f>'Enh Grant Original Request'!N327</f>
        <v>0</v>
      </c>
      <c r="O338" s="128">
        <f>'Enh Grant Original Request'!O327</f>
        <v>0</v>
      </c>
      <c r="P338" s="128">
        <f>'Enh Grant Original Request'!P327</f>
        <v>0</v>
      </c>
      <c r="Q338" s="56">
        <f>'Enh Grant Original Request'!Q327</f>
        <v>0</v>
      </c>
      <c r="R338" s="56">
        <f>'Enh Grant Original Request'!R327</f>
        <v>0</v>
      </c>
      <c r="S338" s="40">
        <f t="shared" si="159"/>
        <v>0</v>
      </c>
      <c r="T338" s="40">
        <f t="shared" si="160"/>
        <v>0</v>
      </c>
      <c r="U338" s="40"/>
      <c r="V338" s="73"/>
      <c r="W338" s="40"/>
      <c r="X338" s="40">
        <f t="shared" si="157"/>
        <v>0</v>
      </c>
      <c r="Y338" s="40">
        <f t="shared" si="161"/>
        <v>0</v>
      </c>
      <c r="Z338" s="40"/>
      <c r="AA338" s="44"/>
      <c r="AB338" s="56">
        <f t="shared" si="163"/>
        <v>0</v>
      </c>
      <c r="AC338" s="40">
        <f t="shared" si="163"/>
        <v>0</v>
      </c>
      <c r="AD338" s="40">
        <f t="shared" si="164"/>
        <v>0</v>
      </c>
      <c r="AE338" s="40">
        <f t="shared" si="165"/>
        <v>0</v>
      </c>
      <c r="AF338" s="40">
        <f t="shared" si="176"/>
        <v>0</v>
      </c>
      <c r="AG338" s="40"/>
      <c r="AH338" s="72"/>
      <c r="AI338" s="72"/>
      <c r="AJ338" s="52"/>
      <c r="AK338" s="53"/>
      <c r="AN338" s="56">
        <f t="shared" ref="AN338:AN401" si="182">SUM(AL338)*AM338</f>
        <v>0</v>
      </c>
      <c r="AT338" s="4">
        <f t="shared" si="166"/>
        <v>0</v>
      </c>
      <c r="AZ338" s="4">
        <f t="shared" si="177"/>
        <v>0</v>
      </c>
      <c r="BB338" s="81"/>
      <c r="BC338" s="33"/>
      <c r="BE338" s="119"/>
      <c r="BF338" s="123">
        <f t="shared" si="178"/>
        <v>0</v>
      </c>
      <c r="BG338" s="34"/>
      <c r="BH338" s="34">
        <f t="shared" si="179"/>
        <v>0</v>
      </c>
      <c r="BI338" s="34">
        <f t="shared" si="179"/>
        <v>0</v>
      </c>
      <c r="BJ338" s="4">
        <f t="shared" si="180"/>
        <v>0</v>
      </c>
      <c r="BK338" s="4">
        <f t="shared" si="181"/>
        <v>0</v>
      </c>
      <c r="BP338" s="34">
        <f t="shared" si="167"/>
        <v>0</v>
      </c>
      <c r="BQ338" s="34">
        <f t="shared" si="167"/>
        <v>0</v>
      </c>
      <c r="BR338" s="4">
        <f t="shared" si="168"/>
        <v>0</v>
      </c>
      <c r="BS338" s="4">
        <f t="shared" si="169"/>
        <v>0</v>
      </c>
      <c r="BX338" s="34">
        <f t="shared" si="170"/>
        <v>0</v>
      </c>
      <c r="BY338" s="34">
        <f t="shared" si="170"/>
        <v>0</v>
      </c>
      <c r="BZ338" s="4">
        <f t="shared" si="171"/>
        <v>0</v>
      </c>
      <c r="CA338" s="4">
        <f t="shared" si="172"/>
        <v>0</v>
      </c>
      <c r="CF338" s="34">
        <f t="shared" si="173"/>
        <v>0</v>
      </c>
      <c r="CG338" s="34">
        <f t="shared" si="173"/>
        <v>0</v>
      </c>
      <c r="CH338" s="4">
        <f t="shared" si="174"/>
        <v>0</v>
      </c>
      <c r="CI338" s="4">
        <f t="shared" si="175"/>
        <v>0</v>
      </c>
      <c r="CN338" s="4">
        <f t="shared" si="154"/>
        <v>0</v>
      </c>
      <c r="CO338" s="8">
        <f t="shared" ref="CO338:CO401" si="183">SUM(BK338+BS338+CA338+CI338)</f>
        <v>0</v>
      </c>
    </row>
    <row r="339" spans="1:93" x14ac:dyDescent="0.3">
      <c r="A339" s="3">
        <f t="shared" si="162"/>
        <v>0</v>
      </c>
      <c r="B339" s="4">
        <f t="shared" si="162"/>
        <v>0</v>
      </c>
      <c r="C339" s="4">
        <f t="shared" si="162"/>
        <v>0</v>
      </c>
      <c r="D339" s="4">
        <f t="shared" si="162"/>
        <v>0</v>
      </c>
      <c r="E339" s="4">
        <f t="shared" si="162"/>
        <v>0</v>
      </c>
      <c r="F339" s="5">
        <f t="shared" si="162"/>
        <v>0</v>
      </c>
      <c r="G339" s="5">
        <f t="shared" si="162"/>
        <v>0</v>
      </c>
      <c r="H339" s="128">
        <f>'Enh Grant Original Request'!H328</f>
        <v>0</v>
      </c>
      <c r="I339" s="128">
        <f>'Enh Grant Original Request'!I328</f>
        <v>0</v>
      </c>
      <c r="J339" s="128">
        <f>'Enh Grant Original Request'!J328</f>
        <v>0</v>
      </c>
      <c r="K339" s="128">
        <f>'Enh Grant Original Request'!K328</f>
        <v>0</v>
      </c>
      <c r="L339" s="128">
        <f>'Enh Grant Original Request'!L328</f>
        <v>0</v>
      </c>
      <c r="M339" s="128">
        <f>'Enh Grant Original Request'!M328</f>
        <v>0</v>
      </c>
      <c r="N339" s="128">
        <f>'Enh Grant Original Request'!N328</f>
        <v>0</v>
      </c>
      <c r="O339" s="128">
        <f>'Enh Grant Original Request'!O328</f>
        <v>0</v>
      </c>
      <c r="P339" s="128">
        <f>'Enh Grant Original Request'!P328</f>
        <v>0</v>
      </c>
      <c r="Q339" s="56">
        <f>'Enh Grant Original Request'!Q328</f>
        <v>0</v>
      </c>
      <c r="R339" s="56">
        <f>'Enh Grant Original Request'!R328</f>
        <v>0</v>
      </c>
      <c r="S339" s="40">
        <f t="shared" si="159"/>
        <v>0</v>
      </c>
      <c r="T339" s="40">
        <f t="shared" si="160"/>
        <v>0</v>
      </c>
      <c r="U339" s="40"/>
      <c r="V339" s="73"/>
      <c r="W339" s="40"/>
      <c r="X339" s="40">
        <f t="shared" si="157"/>
        <v>0</v>
      </c>
      <c r="Y339" s="40">
        <f t="shared" si="161"/>
        <v>0</v>
      </c>
      <c r="Z339" s="40"/>
      <c r="AA339" s="44"/>
      <c r="AB339" s="56">
        <f t="shared" si="163"/>
        <v>0</v>
      </c>
      <c r="AC339" s="40">
        <f t="shared" si="163"/>
        <v>0</v>
      </c>
      <c r="AD339" s="40">
        <f t="shared" si="164"/>
        <v>0</v>
      </c>
      <c r="AE339" s="40">
        <f t="shared" si="165"/>
        <v>0</v>
      </c>
      <c r="AF339" s="40">
        <f t="shared" si="176"/>
        <v>0</v>
      </c>
      <c r="AG339" s="40"/>
      <c r="AH339" s="72"/>
      <c r="AI339" s="72"/>
      <c r="AJ339" s="52"/>
      <c r="AK339" s="53"/>
      <c r="AN339" s="56">
        <f t="shared" si="182"/>
        <v>0</v>
      </c>
      <c r="AT339" s="4">
        <f t="shared" si="166"/>
        <v>0</v>
      </c>
      <c r="AZ339" s="4">
        <f t="shared" si="177"/>
        <v>0</v>
      </c>
      <c r="BB339" s="81"/>
      <c r="BC339" s="33"/>
      <c r="BE339" s="119"/>
      <c r="BF339" s="123">
        <f t="shared" si="178"/>
        <v>0</v>
      </c>
      <c r="BG339" s="34"/>
      <c r="BH339" s="34">
        <f t="shared" si="179"/>
        <v>0</v>
      </c>
      <c r="BI339" s="34">
        <f t="shared" si="179"/>
        <v>0</v>
      </c>
      <c r="BJ339" s="4">
        <f t="shared" si="180"/>
        <v>0</v>
      </c>
      <c r="BK339" s="4">
        <f t="shared" si="181"/>
        <v>0</v>
      </c>
      <c r="BP339" s="34">
        <f t="shared" si="167"/>
        <v>0</v>
      </c>
      <c r="BQ339" s="34">
        <f t="shared" si="167"/>
        <v>0</v>
      </c>
      <c r="BR339" s="4">
        <f t="shared" si="168"/>
        <v>0</v>
      </c>
      <c r="BS339" s="4">
        <f t="shared" si="169"/>
        <v>0</v>
      </c>
      <c r="BX339" s="34">
        <f t="shared" si="170"/>
        <v>0</v>
      </c>
      <c r="BY339" s="34">
        <f t="shared" si="170"/>
        <v>0</v>
      </c>
      <c r="BZ339" s="4">
        <f t="shared" si="171"/>
        <v>0</v>
      </c>
      <c r="CA339" s="4">
        <f t="shared" si="172"/>
        <v>0</v>
      </c>
      <c r="CF339" s="34">
        <f t="shared" si="173"/>
        <v>0</v>
      </c>
      <c r="CG339" s="34">
        <f t="shared" si="173"/>
        <v>0</v>
      </c>
      <c r="CH339" s="4">
        <f t="shared" si="174"/>
        <v>0</v>
      </c>
      <c r="CI339" s="4">
        <f t="shared" si="175"/>
        <v>0</v>
      </c>
      <c r="CN339" s="4">
        <f t="shared" si="154"/>
        <v>0</v>
      </c>
      <c r="CO339" s="8">
        <f t="shared" si="183"/>
        <v>0</v>
      </c>
    </row>
    <row r="340" spans="1:93" x14ac:dyDescent="0.3">
      <c r="A340" s="3">
        <f t="shared" si="162"/>
        <v>0</v>
      </c>
      <c r="B340" s="4">
        <f t="shared" si="162"/>
        <v>0</v>
      </c>
      <c r="C340" s="4">
        <f t="shared" si="162"/>
        <v>0</v>
      </c>
      <c r="D340" s="4">
        <f t="shared" si="162"/>
        <v>0</v>
      </c>
      <c r="E340" s="4">
        <f t="shared" si="162"/>
        <v>0</v>
      </c>
      <c r="F340" s="5">
        <f t="shared" si="162"/>
        <v>0</v>
      </c>
      <c r="G340" s="5">
        <f t="shared" si="162"/>
        <v>0</v>
      </c>
      <c r="H340" s="128">
        <f>'Enh Grant Original Request'!H329</f>
        <v>0</v>
      </c>
      <c r="I340" s="128">
        <f>'Enh Grant Original Request'!I329</f>
        <v>0</v>
      </c>
      <c r="J340" s="128">
        <f>'Enh Grant Original Request'!J329</f>
        <v>0</v>
      </c>
      <c r="K340" s="128">
        <f>'Enh Grant Original Request'!K329</f>
        <v>0</v>
      </c>
      <c r="L340" s="128">
        <f>'Enh Grant Original Request'!L329</f>
        <v>0</v>
      </c>
      <c r="M340" s="128">
        <f>'Enh Grant Original Request'!M329</f>
        <v>0</v>
      </c>
      <c r="N340" s="128">
        <f>'Enh Grant Original Request'!N329</f>
        <v>0</v>
      </c>
      <c r="O340" s="128">
        <f>'Enh Grant Original Request'!O329</f>
        <v>0</v>
      </c>
      <c r="P340" s="128">
        <f>'Enh Grant Original Request'!P329</f>
        <v>0</v>
      </c>
      <c r="Q340" s="56">
        <f>'Enh Grant Original Request'!Q329</f>
        <v>0</v>
      </c>
      <c r="R340" s="56">
        <f>'Enh Grant Original Request'!R329</f>
        <v>0</v>
      </c>
      <c r="S340" s="40">
        <f t="shared" si="159"/>
        <v>0</v>
      </c>
      <c r="T340" s="40">
        <f t="shared" si="160"/>
        <v>0</v>
      </c>
      <c r="U340" s="40"/>
      <c r="V340" s="73"/>
      <c r="W340" s="40"/>
      <c r="X340" s="40">
        <f t="shared" si="157"/>
        <v>0</v>
      </c>
      <c r="Y340" s="40">
        <f t="shared" si="161"/>
        <v>0</v>
      </c>
      <c r="Z340" s="40"/>
      <c r="AA340" s="44"/>
      <c r="AB340" s="56">
        <f t="shared" si="163"/>
        <v>0</v>
      </c>
      <c r="AC340" s="40">
        <f t="shared" si="163"/>
        <v>0</v>
      </c>
      <c r="AD340" s="40">
        <f t="shared" si="164"/>
        <v>0</v>
      </c>
      <c r="AE340" s="40">
        <f t="shared" si="165"/>
        <v>0</v>
      </c>
      <c r="AF340" s="40">
        <f t="shared" si="176"/>
        <v>0</v>
      </c>
      <c r="AG340" s="40"/>
      <c r="AH340" s="72"/>
      <c r="AI340" s="72"/>
      <c r="AJ340" s="52"/>
      <c r="AK340" s="53"/>
      <c r="AN340" s="56">
        <f t="shared" si="182"/>
        <v>0</v>
      </c>
      <c r="AT340" s="4">
        <f t="shared" si="166"/>
        <v>0</v>
      </c>
      <c r="AZ340" s="4">
        <f t="shared" si="177"/>
        <v>0</v>
      </c>
      <c r="BB340" s="81"/>
      <c r="BC340" s="33"/>
      <c r="BE340" s="119"/>
      <c r="BF340" s="123">
        <f t="shared" si="178"/>
        <v>0</v>
      </c>
      <c r="BG340" s="34"/>
      <c r="BH340" s="34">
        <f t="shared" si="179"/>
        <v>0</v>
      </c>
      <c r="BI340" s="34">
        <f t="shared" si="179"/>
        <v>0</v>
      </c>
      <c r="BJ340" s="4">
        <f t="shared" si="180"/>
        <v>0</v>
      </c>
      <c r="BK340" s="4">
        <f t="shared" si="181"/>
        <v>0</v>
      </c>
      <c r="BP340" s="34">
        <f t="shared" si="167"/>
        <v>0</v>
      </c>
      <c r="BQ340" s="34">
        <f t="shared" si="167"/>
        <v>0</v>
      </c>
      <c r="BR340" s="4">
        <f t="shared" si="168"/>
        <v>0</v>
      </c>
      <c r="BS340" s="4">
        <f t="shared" si="169"/>
        <v>0</v>
      </c>
      <c r="BX340" s="34">
        <f t="shared" si="170"/>
        <v>0</v>
      </c>
      <c r="BY340" s="34">
        <f t="shared" si="170"/>
        <v>0</v>
      </c>
      <c r="BZ340" s="4">
        <f t="shared" si="171"/>
        <v>0</v>
      </c>
      <c r="CA340" s="4">
        <f t="shared" si="172"/>
        <v>0</v>
      </c>
      <c r="CF340" s="34">
        <f t="shared" si="173"/>
        <v>0</v>
      </c>
      <c r="CG340" s="34">
        <f t="shared" si="173"/>
        <v>0</v>
      </c>
      <c r="CH340" s="4">
        <f t="shared" si="174"/>
        <v>0</v>
      </c>
      <c r="CI340" s="4">
        <f t="shared" si="175"/>
        <v>0</v>
      </c>
      <c r="CN340" s="4">
        <f t="shared" si="154"/>
        <v>0</v>
      </c>
      <c r="CO340" s="8">
        <f t="shared" si="183"/>
        <v>0</v>
      </c>
    </row>
    <row r="341" spans="1:93" x14ac:dyDescent="0.3">
      <c r="A341" s="3">
        <f t="shared" si="162"/>
        <v>0</v>
      </c>
      <c r="B341" s="4">
        <f t="shared" si="162"/>
        <v>0</v>
      </c>
      <c r="C341" s="4">
        <f t="shared" si="162"/>
        <v>0</v>
      </c>
      <c r="D341" s="4">
        <f t="shared" si="162"/>
        <v>0</v>
      </c>
      <c r="E341" s="4">
        <f t="shared" si="162"/>
        <v>0</v>
      </c>
      <c r="F341" s="5">
        <f t="shared" si="162"/>
        <v>0</v>
      </c>
      <c r="G341" s="5">
        <f t="shared" si="162"/>
        <v>0</v>
      </c>
      <c r="H341" s="128">
        <f>'Enh Grant Original Request'!H330</f>
        <v>0</v>
      </c>
      <c r="I341" s="128">
        <f>'Enh Grant Original Request'!I330</f>
        <v>0</v>
      </c>
      <c r="J341" s="128">
        <f>'Enh Grant Original Request'!J330</f>
        <v>0</v>
      </c>
      <c r="K341" s="128">
        <f>'Enh Grant Original Request'!K330</f>
        <v>0</v>
      </c>
      <c r="L341" s="128">
        <f>'Enh Grant Original Request'!L330</f>
        <v>0</v>
      </c>
      <c r="M341" s="128">
        <f>'Enh Grant Original Request'!M330</f>
        <v>0</v>
      </c>
      <c r="N341" s="128">
        <f>'Enh Grant Original Request'!N330</f>
        <v>0</v>
      </c>
      <c r="O341" s="128">
        <f>'Enh Grant Original Request'!O330</f>
        <v>0</v>
      </c>
      <c r="P341" s="128">
        <f>'Enh Grant Original Request'!P330</f>
        <v>0</v>
      </c>
      <c r="Q341" s="56">
        <f>'Enh Grant Original Request'!Q330</f>
        <v>0</v>
      </c>
      <c r="R341" s="56">
        <f>'Enh Grant Original Request'!R330</f>
        <v>0</v>
      </c>
      <c r="S341" s="40">
        <f t="shared" si="159"/>
        <v>0</v>
      </c>
      <c r="T341" s="40">
        <f t="shared" si="160"/>
        <v>0</v>
      </c>
      <c r="U341" s="40"/>
      <c r="V341" s="73"/>
      <c r="W341" s="40"/>
      <c r="X341" s="40">
        <f t="shared" si="157"/>
        <v>0</v>
      </c>
      <c r="Y341" s="40">
        <f t="shared" si="161"/>
        <v>0</v>
      </c>
      <c r="Z341" s="40"/>
      <c r="AA341" s="44"/>
      <c r="AB341" s="56">
        <f t="shared" si="163"/>
        <v>0</v>
      </c>
      <c r="AC341" s="40">
        <f t="shared" si="163"/>
        <v>0</v>
      </c>
      <c r="AD341" s="40">
        <f t="shared" si="164"/>
        <v>0</v>
      </c>
      <c r="AE341" s="40">
        <f t="shared" si="165"/>
        <v>0</v>
      </c>
      <c r="AF341" s="40">
        <f t="shared" si="176"/>
        <v>0</v>
      </c>
      <c r="AG341" s="40"/>
      <c r="AH341" s="72"/>
      <c r="AI341" s="72"/>
      <c r="AJ341" s="52"/>
      <c r="AK341" s="53"/>
      <c r="AN341" s="56">
        <f t="shared" si="182"/>
        <v>0</v>
      </c>
      <c r="AT341" s="4">
        <f t="shared" si="166"/>
        <v>0</v>
      </c>
      <c r="AZ341" s="4">
        <f t="shared" si="177"/>
        <v>0</v>
      </c>
      <c r="BB341" s="81"/>
      <c r="BC341" s="33"/>
      <c r="BE341" s="119"/>
      <c r="BF341" s="123">
        <f t="shared" si="178"/>
        <v>0</v>
      </c>
      <c r="BG341" s="34"/>
      <c r="BH341" s="34">
        <f t="shared" si="179"/>
        <v>0</v>
      </c>
      <c r="BI341" s="34">
        <f t="shared" si="179"/>
        <v>0</v>
      </c>
      <c r="BJ341" s="4">
        <f t="shared" si="180"/>
        <v>0</v>
      </c>
      <c r="BK341" s="4">
        <f t="shared" si="181"/>
        <v>0</v>
      </c>
      <c r="BP341" s="34">
        <f t="shared" si="167"/>
        <v>0</v>
      </c>
      <c r="BQ341" s="34">
        <f t="shared" si="167"/>
        <v>0</v>
      </c>
      <c r="BR341" s="4">
        <f t="shared" si="168"/>
        <v>0</v>
      </c>
      <c r="BS341" s="4">
        <f t="shared" si="169"/>
        <v>0</v>
      </c>
      <c r="BX341" s="34">
        <f t="shared" si="170"/>
        <v>0</v>
      </c>
      <c r="BY341" s="34">
        <f t="shared" si="170"/>
        <v>0</v>
      </c>
      <c r="BZ341" s="4">
        <f t="shared" si="171"/>
        <v>0</v>
      </c>
      <c r="CA341" s="4">
        <f t="shared" si="172"/>
        <v>0</v>
      </c>
      <c r="CF341" s="34">
        <f t="shared" si="173"/>
        <v>0</v>
      </c>
      <c r="CG341" s="34">
        <f t="shared" si="173"/>
        <v>0</v>
      </c>
      <c r="CH341" s="4">
        <f t="shared" si="174"/>
        <v>0</v>
      </c>
      <c r="CI341" s="4">
        <f t="shared" si="175"/>
        <v>0</v>
      </c>
      <c r="CN341" s="4">
        <f t="shared" ref="CN341:CN404" si="184">SUM(AB341)-BH341-BP341-BX341-CF341</f>
        <v>0</v>
      </c>
      <c r="CO341" s="8">
        <f t="shared" si="183"/>
        <v>0</v>
      </c>
    </row>
    <row r="342" spans="1:93" x14ac:dyDescent="0.3">
      <c r="A342" s="3">
        <f t="shared" si="162"/>
        <v>0</v>
      </c>
      <c r="B342" s="4">
        <f t="shared" si="162"/>
        <v>0</v>
      </c>
      <c r="C342" s="4">
        <f t="shared" si="162"/>
        <v>0</v>
      </c>
      <c r="D342" s="4">
        <f t="shared" si="162"/>
        <v>0</v>
      </c>
      <c r="E342" s="4">
        <f t="shared" si="162"/>
        <v>0</v>
      </c>
      <c r="F342" s="5">
        <f t="shared" si="162"/>
        <v>0</v>
      </c>
      <c r="G342" s="5">
        <f t="shared" si="162"/>
        <v>0</v>
      </c>
      <c r="H342" s="128">
        <f>'Enh Grant Original Request'!H331</f>
        <v>0</v>
      </c>
      <c r="I342" s="128">
        <f>'Enh Grant Original Request'!I331</f>
        <v>0</v>
      </c>
      <c r="J342" s="128">
        <f>'Enh Grant Original Request'!J331</f>
        <v>0</v>
      </c>
      <c r="K342" s="128">
        <f>'Enh Grant Original Request'!K331</f>
        <v>0</v>
      </c>
      <c r="L342" s="128">
        <f>'Enh Grant Original Request'!L331</f>
        <v>0</v>
      </c>
      <c r="M342" s="128">
        <f>'Enh Grant Original Request'!M331</f>
        <v>0</v>
      </c>
      <c r="N342" s="128">
        <f>'Enh Grant Original Request'!N331</f>
        <v>0</v>
      </c>
      <c r="O342" s="128">
        <f>'Enh Grant Original Request'!O331</f>
        <v>0</v>
      </c>
      <c r="P342" s="128">
        <f>'Enh Grant Original Request'!P331</f>
        <v>0</v>
      </c>
      <c r="Q342" s="56">
        <f>'Enh Grant Original Request'!Q331</f>
        <v>0</v>
      </c>
      <c r="R342" s="56">
        <f>'Enh Grant Original Request'!R331</f>
        <v>0</v>
      </c>
      <c r="S342" s="40">
        <f t="shared" si="159"/>
        <v>0</v>
      </c>
      <c r="T342" s="40">
        <f t="shared" si="160"/>
        <v>0</v>
      </c>
      <c r="U342" s="40"/>
      <c r="V342" s="73"/>
      <c r="W342" s="40"/>
      <c r="X342" s="40">
        <f t="shared" si="157"/>
        <v>0</v>
      </c>
      <c r="Y342" s="40">
        <f t="shared" si="161"/>
        <v>0</v>
      </c>
      <c r="Z342" s="40"/>
      <c r="AA342" s="44"/>
      <c r="AB342" s="56">
        <f t="shared" si="163"/>
        <v>0</v>
      </c>
      <c r="AC342" s="40">
        <f t="shared" si="163"/>
        <v>0</v>
      </c>
      <c r="AD342" s="40">
        <f t="shared" si="164"/>
        <v>0</v>
      </c>
      <c r="AE342" s="40">
        <f t="shared" si="165"/>
        <v>0</v>
      </c>
      <c r="AF342" s="40">
        <f t="shared" si="176"/>
        <v>0</v>
      </c>
      <c r="AG342" s="40"/>
      <c r="AH342" s="72"/>
      <c r="AI342" s="72"/>
      <c r="AJ342" s="52"/>
      <c r="AK342" s="53"/>
      <c r="AN342" s="56">
        <f t="shared" si="182"/>
        <v>0</v>
      </c>
      <c r="AT342" s="4">
        <f t="shared" si="166"/>
        <v>0</v>
      </c>
      <c r="AZ342" s="4">
        <f t="shared" si="177"/>
        <v>0</v>
      </c>
      <c r="BB342" s="81"/>
      <c r="BC342" s="33"/>
      <c r="BE342" s="119"/>
      <c r="BF342" s="123">
        <f t="shared" si="178"/>
        <v>0</v>
      </c>
      <c r="BG342" s="34"/>
      <c r="BH342" s="34">
        <f t="shared" si="179"/>
        <v>0</v>
      </c>
      <c r="BI342" s="34">
        <f t="shared" si="179"/>
        <v>0</v>
      </c>
      <c r="BJ342" s="4">
        <f t="shared" si="180"/>
        <v>0</v>
      </c>
      <c r="BK342" s="4">
        <f t="shared" si="181"/>
        <v>0</v>
      </c>
      <c r="BP342" s="34">
        <f t="shared" si="167"/>
        <v>0</v>
      </c>
      <c r="BQ342" s="34">
        <f t="shared" si="167"/>
        <v>0</v>
      </c>
      <c r="BR342" s="4">
        <f t="shared" si="168"/>
        <v>0</v>
      </c>
      <c r="BS342" s="4">
        <f t="shared" si="169"/>
        <v>0</v>
      </c>
      <c r="BX342" s="34">
        <f t="shared" si="170"/>
        <v>0</v>
      </c>
      <c r="BY342" s="34">
        <f t="shared" si="170"/>
        <v>0</v>
      </c>
      <c r="BZ342" s="4">
        <f t="shared" si="171"/>
        <v>0</v>
      </c>
      <c r="CA342" s="4">
        <f t="shared" si="172"/>
        <v>0</v>
      </c>
      <c r="CF342" s="34">
        <f t="shared" si="173"/>
        <v>0</v>
      </c>
      <c r="CG342" s="34">
        <f t="shared" si="173"/>
        <v>0</v>
      </c>
      <c r="CH342" s="4">
        <f t="shared" si="174"/>
        <v>0</v>
      </c>
      <c r="CI342" s="4">
        <f t="shared" si="175"/>
        <v>0</v>
      </c>
      <c r="CN342" s="4">
        <f t="shared" si="184"/>
        <v>0</v>
      </c>
      <c r="CO342" s="8">
        <f t="shared" si="183"/>
        <v>0</v>
      </c>
    </row>
    <row r="343" spans="1:93" x14ac:dyDescent="0.3">
      <c r="A343" s="3">
        <f t="shared" si="162"/>
        <v>0</v>
      </c>
      <c r="B343" s="4">
        <f t="shared" si="162"/>
        <v>0</v>
      </c>
      <c r="C343" s="4">
        <f t="shared" si="162"/>
        <v>0</v>
      </c>
      <c r="D343" s="4">
        <f t="shared" si="162"/>
        <v>0</v>
      </c>
      <c r="E343" s="4">
        <f t="shared" si="162"/>
        <v>0</v>
      </c>
      <c r="F343" s="5">
        <f t="shared" si="162"/>
        <v>0</v>
      </c>
      <c r="G343" s="5">
        <f t="shared" si="162"/>
        <v>0</v>
      </c>
      <c r="H343" s="128">
        <f>'Enh Grant Original Request'!H332</f>
        <v>0</v>
      </c>
      <c r="I343" s="128">
        <f>'Enh Grant Original Request'!I332</f>
        <v>0</v>
      </c>
      <c r="J343" s="128">
        <f>'Enh Grant Original Request'!J332</f>
        <v>0</v>
      </c>
      <c r="K343" s="128">
        <f>'Enh Grant Original Request'!K332</f>
        <v>0</v>
      </c>
      <c r="L343" s="128">
        <f>'Enh Grant Original Request'!L332</f>
        <v>0</v>
      </c>
      <c r="M343" s="128">
        <f>'Enh Grant Original Request'!M332</f>
        <v>0</v>
      </c>
      <c r="N343" s="128">
        <f>'Enh Grant Original Request'!N332</f>
        <v>0</v>
      </c>
      <c r="O343" s="128">
        <f>'Enh Grant Original Request'!O332</f>
        <v>0</v>
      </c>
      <c r="P343" s="128">
        <f>'Enh Grant Original Request'!P332</f>
        <v>0</v>
      </c>
      <c r="Q343" s="56">
        <f>'Enh Grant Original Request'!Q332</f>
        <v>0</v>
      </c>
      <c r="R343" s="56">
        <f>'Enh Grant Original Request'!R332</f>
        <v>0</v>
      </c>
      <c r="S343" s="40">
        <f t="shared" si="159"/>
        <v>0</v>
      </c>
      <c r="T343" s="40">
        <f t="shared" si="160"/>
        <v>0</v>
      </c>
      <c r="U343" s="40"/>
      <c r="V343" s="73"/>
      <c r="W343" s="40"/>
      <c r="X343" s="40">
        <f t="shared" si="157"/>
        <v>0</v>
      </c>
      <c r="Y343" s="40">
        <f t="shared" si="161"/>
        <v>0</v>
      </c>
      <c r="Z343" s="40"/>
      <c r="AA343" s="44"/>
      <c r="AB343" s="56">
        <f t="shared" si="163"/>
        <v>0</v>
      </c>
      <c r="AC343" s="40">
        <f t="shared" si="163"/>
        <v>0</v>
      </c>
      <c r="AD343" s="40">
        <f t="shared" si="164"/>
        <v>0</v>
      </c>
      <c r="AE343" s="40">
        <f t="shared" si="165"/>
        <v>0</v>
      </c>
      <c r="AF343" s="40">
        <f t="shared" si="176"/>
        <v>0</v>
      </c>
      <c r="AG343" s="40"/>
      <c r="AH343" s="72"/>
      <c r="AI343" s="72"/>
      <c r="AJ343" s="52"/>
      <c r="AK343" s="53"/>
      <c r="AN343" s="56">
        <f t="shared" si="182"/>
        <v>0</v>
      </c>
      <c r="AT343" s="4">
        <f t="shared" si="166"/>
        <v>0</v>
      </c>
      <c r="AZ343" s="4">
        <f t="shared" si="177"/>
        <v>0</v>
      </c>
      <c r="BB343" s="81"/>
      <c r="BC343" s="33"/>
      <c r="BE343" s="119"/>
      <c r="BF343" s="123">
        <f t="shared" si="178"/>
        <v>0</v>
      </c>
      <c r="BG343" s="34"/>
      <c r="BH343" s="34">
        <f t="shared" si="179"/>
        <v>0</v>
      </c>
      <c r="BI343" s="34">
        <f t="shared" si="179"/>
        <v>0</v>
      </c>
      <c r="BJ343" s="4">
        <f t="shared" si="180"/>
        <v>0</v>
      </c>
      <c r="BK343" s="4">
        <f t="shared" si="181"/>
        <v>0</v>
      </c>
      <c r="BP343" s="34">
        <f t="shared" si="167"/>
        <v>0</v>
      </c>
      <c r="BQ343" s="34">
        <f t="shared" si="167"/>
        <v>0</v>
      </c>
      <c r="BR343" s="4">
        <f t="shared" si="168"/>
        <v>0</v>
      </c>
      <c r="BS343" s="4">
        <f t="shared" si="169"/>
        <v>0</v>
      </c>
      <c r="BX343" s="34">
        <f t="shared" si="170"/>
        <v>0</v>
      </c>
      <c r="BY343" s="34">
        <f t="shared" si="170"/>
        <v>0</v>
      </c>
      <c r="BZ343" s="4">
        <f t="shared" si="171"/>
        <v>0</v>
      </c>
      <c r="CA343" s="4">
        <f t="shared" si="172"/>
        <v>0</v>
      </c>
      <c r="CF343" s="34">
        <f t="shared" si="173"/>
        <v>0</v>
      </c>
      <c r="CG343" s="34">
        <f t="shared" si="173"/>
        <v>0</v>
      </c>
      <c r="CH343" s="4">
        <f t="shared" si="174"/>
        <v>0</v>
      </c>
      <c r="CI343" s="4">
        <f t="shared" si="175"/>
        <v>0</v>
      </c>
      <c r="CN343" s="4">
        <f t="shared" si="184"/>
        <v>0</v>
      </c>
      <c r="CO343" s="8">
        <f t="shared" si="183"/>
        <v>0</v>
      </c>
    </row>
    <row r="344" spans="1:93" x14ac:dyDescent="0.3">
      <c r="A344" s="3">
        <f t="shared" si="162"/>
        <v>0</v>
      </c>
      <c r="B344" s="4">
        <f t="shared" si="162"/>
        <v>0</v>
      </c>
      <c r="C344" s="4">
        <f t="shared" si="162"/>
        <v>0</v>
      </c>
      <c r="D344" s="4">
        <f t="shared" si="162"/>
        <v>0</v>
      </c>
      <c r="E344" s="4">
        <f t="shared" si="162"/>
        <v>0</v>
      </c>
      <c r="F344" s="5">
        <f t="shared" si="162"/>
        <v>0</v>
      </c>
      <c r="G344" s="5">
        <f t="shared" si="162"/>
        <v>0</v>
      </c>
      <c r="H344" s="128">
        <f>'Enh Grant Original Request'!H333</f>
        <v>0</v>
      </c>
      <c r="I344" s="128">
        <f>'Enh Grant Original Request'!I333</f>
        <v>0</v>
      </c>
      <c r="J344" s="128">
        <f>'Enh Grant Original Request'!J333</f>
        <v>0</v>
      </c>
      <c r="K344" s="128">
        <f>'Enh Grant Original Request'!K333</f>
        <v>0</v>
      </c>
      <c r="L344" s="128">
        <f>'Enh Grant Original Request'!L333</f>
        <v>0</v>
      </c>
      <c r="M344" s="128">
        <f>'Enh Grant Original Request'!M333</f>
        <v>0</v>
      </c>
      <c r="N344" s="128">
        <f>'Enh Grant Original Request'!N333</f>
        <v>0</v>
      </c>
      <c r="O344" s="128">
        <f>'Enh Grant Original Request'!O333</f>
        <v>0</v>
      </c>
      <c r="P344" s="128">
        <f>'Enh Grant Original Request'!P333</f>
        <v>0</v>
      </c>
      <c r="Q344" s="56">
        <f>'Enh Grant Original Request'!Q333</f>
        <v>0</v>
      </c>
      <c r="R344" s="56">
        <f>'Enh Grant Original Request'!R333</f>
        <v>0</v>
      </c>
      <c r="S344" s="40">
        <f t="shared" si="159"/>
        <v>0</v>
      </c>
      <c r="T344" s="40">
        <f t="shared" si="160"/>
        <v>0</v>
      </c>
      <c r="U344" s="40"/>
      <c r="V344" s="73"/>
      <c r="W344" s="40"/>
      <c r="X344" s="40">
        <f t="shared" si="157"/>
        <v>0</v>
      </c>
      <c r="Y344" s="40">
        <f t="shared" si="161"/>
        <v>0</v>
      </c>
      <c r="Z344" s="40"/>
      <c r="AA344" s="44"/>
      <c r="AB344" s="56">
        <f t="shared" si="163"/>
        <v>0</v>
      </c>
      <c r="AC344" s="40">
        <f t="shared" si="163"/>
        <v>0</v>
      </c>
      <c r="AD344" s="40">
        <f t="shared" si="164"/>
        <v>0</v>
      </c>
      <c r="AE344" s="40">
        <f t="shared" si="165"/>
        <v>0</v>
      </c>
      <c r="AF344" s="40">
        <f t="shared" si="176"/>
        <v>0</v>
      </c>
      <c r="AG344" s="40"/>
      <c r="AH344" s="72"/>
      <c r="AI344" s="72"/>
      <c r="AJ344" s="52"/>
      <c r="AK344" s="53"/>
      <c r="AN344" s="56">
        <f t="shared" si="182"/>
        <v>0</v>
      </c>
      <c r="AT344" s="4">
        <f t="shared" si="166"/>
        <v>0</v>
      </c>
      <c r="AZ344" s="4">
        <f t="shared" si="177"/>
        <v>0</v>
      </c>
      <c r="BB344" s="81"/>
      <c r="BC344" s="33"/>
      <c r="BE344" s="119"/>
      <c r="BF344" s="123">
        <f t="shared" si="178"/>
        <v>0</v>
      </c>
      <c r="BG344" s="34"/>
      <c r="BH344" s="34">
        <f t="shared" si="179"/>
        <v>0</v>
      </c>
      <c r="BI344" s="34">
        <f t="shared" si="179"/>
        <v>0</v>
      </c>
      <c r="BJ344" s="4">
        <f t="shared" si="180"/>
        <v>0</v>
      </c>
      <c r="BK344" s="4">
        <f t="shared" si="181"/>
        <v>0</v>
      </c>
      <c r="BP344" s="34">
        <f t="shared" si="167"/>
        <v>0</v>
      </c>
      <c r="BQ344" s="34">
        <f t="shared" si="167"/>
        <v>0</v>
      </c>
      <c r="BR344" s="4">
        <f t="shared" si="168"/>
        <v>0</v>
      </c>
      <c r="BS344" s="4">
        <f t="shared" si="169"/>
        <v>0</v>
      </c>
      <c r="BX344" s="34">
        <f t="shared" si="170"/>
        <v>0</v>
      </c>
      <c r="BY344" s="34">
        <f t="shared" si="170"/>
        <v>0</v>
      </c>
      <c r="BZ344" s="4">
        <f t="shared" si="171"/>
        <v>0</v>
      </c>
      <c r="CA344" s="4">
        <f t="shared" si="172"/>
        <v>0</v>
      </c>
      <c r="CF344" s="34">
        <f t="shared" si="173"/>
        <v>0</v>
      </c>
      <c r="CG344" s="34">
        <f t="shared" si="173"/>
        <v>0</v>
      </c>
      <c r="CH344" s="4">
        <f t="shared" si="174"/>
        <v>0</v>
      </c>
      <c r="CI344" s="4">
        <f t="shared" si="175"/>
        <v>0</v>
      </c>
      <c r="CN344" s="4">
        <f t="shared" si="184"/>
        <v>0</v>
      </c>
      <c r="CO344" s="8">
        <f t="shared" si="183"/>
        <v>0</v>
      </c>
    </row>
    <row r="345" spans="1:93" x14ac:dyDescent="0.3">
      <c r="A345" s="3">
        <f t="shared" si="162"/>
        <v>0</v>
      </c>
      <c r="B345" s="4">
        <f t="shared" si="162"/>
        <v>0</v>
      </c>
      <c r="C345" s="4">
        <f t="shared" si="162"/>
        <v>0</v>
      </c>
      <c r="D345" s="4">
        <f t="shared" si="162"/>
        <v>0</v>
      </c>
      <c r="E345" s="4">
        <f t="shared" si="162"/>
        <v>0</v>
      </c>
      <c r="F345" s="5">
        <f t="shared" si="162"/>
        <v>0</v>
      </c>
      <c r="G345" s="5">
        <f t="shared" si="162"/>
        <v>0</v>
      </c>
      <c r="H345" s="128">
        <f>'Enh Grant Original Request'!H334</f>
        <v>0</v>
      </c>
      <c r="I345" s="128">
        <f>'Enh Grant Original Request'!I334</f>
        <v>0</v>
      </c>
      <c r="J345" s="128">
        <f>'Enh Grant Original Request'!J334</f>
        <v>0</v>
      </c>
      <c r="K345" s="128">
        <f>'Enh Grant Original Request'!K334</f>
        <v>0</v>
      </c>
      <c r="L345" s="128">
        <f>'Enh Grant Original Request'!L334</f>
        <v>0</v>
      </c>
      <c r="M345" s="128">
        <f>'Enh Grant Original Request'!M334</f>
        <v>0</v>
      </c>
      <c r="N345" s="128">
        <f>'Enh Grant Original Request'!N334</f>
        <v>0</v>
      </c>
      <c r="O345" s="128">
        <f>'Enh Grant Original Request'!O334</f>
        <v>0</v>
      </c>
      <c r="P345" s="128">
        <f>'Enh Grant Original Request'!P334</f>
        <v>0</v>
      </c>
      <c r="Q345" s="56">
        <f>'Enh Grant Original Request'!Q334</f>
        <v>0</v>
      </c>
      <c r="R345" s="56">
        <f>'Enh Grant Original Request'!R334</f>
        <v>0</v>
      </c>
      <c r="S345" s="40">
        <f t="shared" si="159"/>
        <v>0</v>
      </c>
      <c r="T345" s="40">
        <f t="shared" si="160"/>
        <v>0</v>
      </c>
      <c r="U345" s="40"/>
      <c r="V345" s="73"/>
      <c r="W345" s="40"/>
      <c r="X345" s="40">
        <f t="shared" si="157"/>
        <v>0</v>
      </c>
      <c r="Y345" s="40">
        <f t="shared" si="161"/>
        <v>0</v>
      </c>
      <c r="Z345" s="40"/>
      <c r="AA345" s="44"/>
      <c r="AB345" s="56">
        <f t="shared" si="163"/>
        <v>0</v>
      </c>
      <c r="AC345" s="40">
        <f t="shared" si="163"/>
        <v>0</v>
      </c>
      <c r="AD345" s="40">
        <f t="shared" si="164"/>
        <v>0</v>
      </c>
      <c r="AE345" s="40">
        <f t="shared" si="165"/>
        <v>0</v>
      </c>
      <c r="AF345" s="40">
        <f t="shared" si="176"/>
        <v>0</v>
      </c>
      <c r="AG345" s="40"/>
      <c r="AH345" s="72"/>
      <c r="AI345" s="72"/>
      <c r="AJ345" s="52"/>
      <c r="AK345" s="53"/>
      <c r="AN345" s="56">
        <f t="shared" si="182"/>
        <v>0</v>
      </c>
      <c r="AT345" s="4">
        <f t="shared" si="166"/>
        <v>0</v>
      </c>
      <c r="AZ345" s="4">
        <f t="shared" si="177"/>
        <v>0</v>
      </c>
      <c r="BB345" s="81"/>
      <c r="BC345" s="33"/>
      <c r="BE345" s="119"/>
      <c r="BF345" s="123">
        <f t="shared" si="178"/>
        <v>0</v>
      </c>
      <c r="BG345" s="34"/>
      <c r="BH345" s="34">
        <f t="shared" si="179"/>
        <v>0</v>
      </c>
      <c r="BI345" s="34">
        <f t="shared" si="179"/>
        <v>0</v>
      </c>
      <c r="BJ345" s="4">
        <f t="shared" si="180"/>
        <v>0</v>
      </c>
      <c r="BK345" s="4">
        <f t="shared" si="181"/>
        <v>0</v>
      </c>
      <c r="BP345" s="34">
        <f t="shared" si="167"/>
        <v>0</v>
      </c>
      <c r="BQ345" s="34">
        <f t="shared" si="167"/>
        <v>0</v>
      </c>
      <c r="BR345" s="4">
        <f t="shared" si="168"/>
        <v>0</v>
      </c>
      <c r="BS345" s="4">
        <f t="shared" si="169"/>
        <v>0</v>
      </c>
      <c r="BX345" s="34">
        <f t="shared" si="170"/>
        <v>0</v>
      </c>
      <c r="BY345" s="34">
        <f t="shared" si="170"/>
        <v>0</v>
      </c>
      <c r="BZ345" s="4">
        <f t="shared" si="171"/>
        <v>0</v>
      </c>
      <c r="CA345" s="4">
        <f t="shared" si="172"/>
        <v>0</v>
      </c>
      <c r="CF345" s="34">
        <f t="shared" si="173"/>
        <v>0</v>
      </c>
      <c r="CG345" s="34">
        <f t="shared" si="173"/>
        <v>0</v>
      </c>
      <c r="CH345" s="4">
        <f t="shared" si="174"/>
        <v>0</v>
      </c>
      <c r="CI345" s="4">
        <f t="shared" si="175"/>
        <v>0</v>
      </c>
      <c r="CN345" s="4">
        <f t="shared" si="184"/>
        <v>0</v>
      </c>
      <c r="CO345" s="8">
        <f t="shared" si="183"/>
        <v>0</v>
      </c>
    </row>
    <row r="346" spans="1:93" x14ac:dyDescent="0.3">
      <c r="A346" s="3">
        <f t="shared" si="162"/>
        <v>0</v>
      </c>
      <c r="B346" s="4">
        <f t="shared" si="162"/>
        <v>0</v>
      </c>
      <c r="C346" s="4">
        <f t="shared" si="162"/>
        <v>0</v>
      </c>
      <c r="D346" s="4">
        <f t="shared" si="162"/>
        <v>0</v>
      </c>
      <c r="E346" s="4">
        <f t="shared" si="162"/>
        <v>0</v>
      </c>
      <c r="F346" s="5">
        <f t="shared" si="162"/>
        <v>0</v>
      </c>
      <c r="G346" s="5">
        <f t="shared" si="162"/>
        <v>0</v>
      </c>
      <c r="H346" s="128">
        <f>'Enh Grant Original Request'!H335</f>
        <v>0</v>
      </c>
      <c r="I346" s="128">
        <f>'Enh Grant Original Request'!I335</f>
        <v>0</v>
      </c>
      <c r="J346" s="128">
        <f>'Enh Grant Original Request'!J335</f>
        <v>0</v>
      </c>
      <c r="K346" s="128">
        <f>'Enh Grant Original Request'!K335</f>
        <v>0</v>
      </c>
      <c r="L346" s="128">
        <f>'Enh Grant Original Request'!L335</f>
        <v>0</v>
      </c>
      <c r="M346" s="128">
        <f>'Enh Grant Original Request'!M335</f>
        <v>0</v>
      </c>
      <c r="N346" s="128">
        <f>'Enh Grant Original Request'!N335</f>
        <v>0</v>
      </c>
      <c r="O346" s="128">
        <f>'Enh Grant Original Request'!O335</f>
        <v>0</v>
      </c>
      <c r="P346" s="128">
        <f>'Enh Grant Original Request'!P335</f>
        <v>0</v>
      </c>
      <c r="Q346" s="56">
        <f>'Enh Grant Original Request'!Q335</f>
        <v>0</v>
      </c>
      <c r="R346" s="56">
        <f>'Enh Grant Original Request'!R335</f>
        <v>0</v>
      </c>
      <c r="S346" s="40">
        <f t="shared" si="159"/>
        <v>0</v>
      </c>
      <c r="T346" s="40">
        <f t="shared" si="160"/>
        <v>0</v>
      </c>
      <c r="U346" s="40"/>
      <c r="V346" s="73"/>
      <c r="W346" s="40"/>
      <c r="X346" s="40">
        <f t="shared" si="157"/>
        <v>0</v>
      </c>
      <c r="Y346" s="40">
        <f t="shared" si="161"/>
        <v>0</v>
      </c>
      <c r="Z346" s="40"/>
      <c r="AA346" s="44"/>
      <c r="AB346" s="56">
        <f t="shared" si="163"/>
        <v>0</v>
      </c>
      <c r="AC346" s="40">
        <f t="shared" si="163"/>
        <v>0</v>
      </c>
      <c r="AD346" s="40">
        <f t="shared" si="164"/>
        <v>0</v>
      </c>
      <c r="AE346" s="40">
        <f t="shared" si="165"/>
        <v>0</v>
      </c>
      <c r="AF346" s="40">
        <f t="shared" si="176"/>
        <v>0</v>
      </c>
      <c r="AG346" s="40"/>
      <c r="AH346" s="72"/>
      <c r="AI346" s="72"/>
      <c r="AJ346" s="52"/>
      <c r="AK346" s="53"/>
      <c r="AN346" s="56">
        <f t="shared" si="182"/>
        <v>0</v>
      </c>
      <c r="AT346" s="4">
        <f t="shared" si="166"/>
        <v>0</v>
      </c>
      <c r="AZ346" s="4">
        <f t="shared" si="177"/>
        <v>0</v>
      </c>
      <c r="BB346" s="81"/>
      <c r="BC346" s="33"/>
      <c r="BE346" s="119"/>
      <c r="BF346" s="123">
        <f t="shared" si="178"/>
        <v>0</v>
      </c>
      <c r="BG346" s="34"/>
      <c r="BH346" s="34">
        <f t="shared" si="179"/>
        <v>0</v>
      </c>
      <c r="BI346" s="34">
        <f t="shared" si="179"/>
        <v>0</v>
      </c>
      <c r="BJ346" s="4">
        <f t="shared" si="180"/>
        <v>0</v>
      </c>
      <c r="BK346" s="4">
        <f t="shared" si="181"/>
        <v>0</v>
      </c>
      <c r="BP346" s="34">
        <f t="shared" si="167"/>
        <v>0</v>
      </c>
      <c r="BQ346" s="34">
        <f t="shared" si="167"/>
        <v>0</v>
      </c>
      <c r="BR346" s="4">
        <f t="shared" si="168"/>
        <v>0</v>
      </c>
      <c r="BS346" s="4">
        <f t="shared" si="169"/>
        <v>0</v>
      </c>
      <c r="BX346" s="34">
        <f t="shared" si="170"/>
        <v>0</v>
      </c>
      <c r="BY346" s="34">
        <f t="shared" si="170"/>
        <v>0</v>
      </c>
      <c r="BZ346" s="4">
        <f t="shared" si="171"/>
        <v>0</v>
      </c>
      <c r="CA346" s="4">
        <f t="shared" si="172"/>
        <v>0</v>
      </c>
      <c r="CF346" s="34">
        <f t="shared" si="173"/>
        <v>0</v>
      </c>
      <c r="CG346" s="34">
        <f t="shared" si="173"/>
        <v>0</v>
      </c>
      <c r="CH346" s="4">
        <f t="shared" si="174"/>
        <v>0</v>
      </c>
      <c r="CI346" s="4">
        <f t="shared" si="175"/>
        <v>0</v>
      </c>
      <c r="CN346" s="4">
        <f t="shared" si="184"/>
        <v>0</v>
      </c>
      <c r="CO346" s="8">
        <f t="shared" si="183"/>
        <v>0</v>
      </c>
    </row>
    <row r="347" spans="1:93" x14ac:dyDescent="0.3">
      <c r="A347" s="3">
        <f t="shared" si="162"/>
        <v>0</v>
      </c>
      <c r="B347" s="4">
        <f t="shared" si="162"/>
        <v>0</v>
      </c>
      <c r="C347" s="4">
        <f t="shared" si="162"/>
        <v>0</v>
      </c>
      <c r="D347" s="4">
        <f t="shared" si="162"/>
        <v>0</v>
      </c>
      <c r="E347" s="4">
        <f t="shared" si="162"/>
        <v>0</v>
      </c>
      <c r="F347" s="5">
        <f t="shared" si="162"/>
        <v>0</v>
      </c>
      <c r="G347" s="5">
        <f t="shared" si="162"/>
        <v>0</v>
      </c>
      <c r="H347" s="128">
        <f>'Enh Grant Original Request'!H336</f>
        <v>0</v>
      </c>
      <c r="I347" s="128">
        <f>'Enh Grant Original Request'!I336</f>
        <v>0</v>
      </c>
      <c r="J347" s="128">
        <f>'Enh Grant Original Request'!J336</f>
        <v>0</v>
      </c>
      <c r="K347" s="128">
        <f>'Enh Grant Original Request'!K336</f>
        <v>0</v>
      </c>
      <c r="L347" s="128">
        <f>'Enh Grant Original Request'!L336</f>
        <v>0</v>
      </c>
      <c r="M347" s="128">
        <f>'Enh Grant Original Request'!M336</f>
        <v>0</v>
      </c>
      <c r="N347" s="128">
        <f>'Enh Grant Original Request'!N336</f>
        <v>0</v>
      </c>
      <c r="O347" s="128">
        <f>'Enh Grant Original Request'!O336</f>
        <v>0</v>
      </c>
      <c r="P347" s="128">
        <f>'Enh Grant Original Request'!P336</f>
        <v>0</v>
      </c>
      <c r="Q347" s="56">
        <f>'Enh Grant Original Request'!Q336</f>
        <v>0</v>
      </c>
      <c r="R347" s="56">
        <f>'Enh Grant Original Request'!R336</f>
        <v>0</v>
      </c>
      <c r="S347" s="40">
        <f t="shared" si="159"/>
        <v>0</v>
      </c>
      <c r="T347" s="40">
        <f t="shared" si="160"/>
        <v>0</v>
      </c>
      <c r="U347" s="40"/>
      <c r="V347" s="73"/>
      <c r="W347" s="40"/>
      <c r="X347" s="40">
        <f t="shared" si="157"/>
        <v>0</v>
      </c>
      <c r="Y347" s="40">
        <f t="shared" si="161"/>
        <v>0</v>
      </c>
      <c r="Z347" s="40"/>
      <c r="AA347" s="44"/>
      <c r="AB347" s="56">
        <f t="shared" si="163"/>
        <v>0</v>
      </c>
      <c r="AC347" s="40">
        <f t="shared" si="163"/>
        <v>0</v>
      </c>
      <c r="AD347" s="40">
        <f t="shared" si="164"/>
        <v>0</v>
      </c>
      <c r="AE347" s="40">
        <f t="shared" si="165"/>
        <v>0</v>
      </c>
      <c r="AF347" s="40">
        <f t="shared" si="176"/>
        <v>0</v>
      </c>
      <c r="AG347" s="40"/>
      <c r="AH347" s="72"/>
      <c r="AI347" s="72"/>
      <c r="AJ347" s="52"/>
      <c r="AK347" s="53"/>
      <c r="AN347" s="56">
        <f t="shared" si="182"/>
        <v>0</v>
      </c>
      <c r="AT347" s="4">
        <f t="shared" si="166"/>
        <v>0</v>
      </c>
      <c r="AZ347" s="4">
        <f t="shared" si="177"/>
        <v>0</v>
      </c>
      <c r="BB347" s="81"/>
      <c r="BC347" s="33"/>
      <c r="BE347" s="119"/>
      <c r="BF347" s="123">
        <f t="shared" si="178"/>
        <v>0</v>
      </c>
      <c r="BG347" s="34"/>
      <c r="BH347" s="34">
        <f t="shared" si="179"/>
        <v>0</v>
      </c>
      <c r="BI347" s="34">
        <f t="shared" si="179"/>
        <v>0</v>
      </c>
      <c r="BJ347" s="4">
        <f t="shared" si="180"/>
        <v>0</v>
      </c>
      <c r="BK347" s="4">
        <f t="shared" si="181"/>
        <v>0</v>
      </c>
      <c r="BP347" s="34">
        <f t="shared" si="167"/>
        <v>0</v>
      </c>
      <c r="BQ347" s="34">
        <f t="shared" si="167"/>
        <v>0</v>
      </c>
      <c r="BR347" s="4">
        <f t="shared" si="168"/>
        <v>0</v>
      </c>
      <c r="BS347" s="4">
        <f t="shared" si="169"/>
        <v>0</v>
      </c>
      <c r="BX347" s="34">
        <f t="shared" si="170"/>
        <v>0</v>
      </c>
      <c r="BY347" s="34">
        <f t="shared" si="170"/>
        <v>0</v>
      </c>
      <c r="BZ347" s="4">
        <f t="shared" si="171"/>
        <v>0</v>
      </c>
      <c r="CA347" s="4">
        <f t="shared" si="172"/>
        <v>0</v>
      </c>
      <c r="CF347" s="34">
        <f t="shared" si="173"/>
        <v>0</v>
      </c>
      <c r="CG347" s="34">
        <f t="shared" si="173"/>
        <v>0</v>
      </c>
      <c r="CH347" s="4">
        <f t="shared" si="174"/>
        <v>0</v>
      </c>
      <c r="CI347" s="4">
        <f t="shared" si="175"/>
        <v>0</v>
      </c>
      <c r="CN347" s="4">
        <f t="shared" si="184"/>
        <v>0</v>
      </c>
      <c r="CO347" s="8">
        <f t="shared" si="183"/>
        <v>0</v>
      </c>
    </row>
    <row r="348" spans="1:93" x14ac:dyDescent="0.3">
      <c r="A348" s="3">
        <f t="shared" si="162"/>
        <v>0</v>
      </c>
      <c r="B348" s="4">
        <f t="shared" si="162"/>
        <v>0</v>
      </c>
      <c r="C348" s="4">
        <f t="shared" si="162"/>
        <v>0</v>
      </c>
      <c r="D348" s="4">
        <f t="shared" si="162"/>
        <v>0</v>
      </c>
      <c r="E348" s="4">
        <f t="shared" si="162"/>
        <v>0</v>
      </c>
      <c r="F348" s="5">
        <f t="shared" si="162"/>
        <v>0</v>
      </c>
      <c r="G348" s="5">
        <f t="shared" si="162"/>
        <v>0</v>
      </c>
      <c r="H348" s="128">
        <f>'Enh Grant Original Request'!H337</f>
        <v>0</v>
      </c>
      <c r="I348" s="128">
        <f>'Enh Grant Original Request'!I337</f>
        <v>0</v>
      </c>
      <c r="J348" s="128">
        <f>'Enh Grant Original Request'!J337</f>
        <v>0</v>
      </c>
      <c r="K348" s="128">
        <f>'Enh Grant Original Request'!K337</f>
        <v>0</v>
      </c>
      <c r="L348" s="128">
        <f>'Enh Grant Original Request'!L337</f>
        <v>0</v>
      </c>
      <c r="M348" s="128">
        <f>'Enh Grant Original Request'!M337</f>
        <v>0</v>
      </c>
      <c r="N348" s="128">
        <f>'Enh Grant Original Request'!N337</f>
        <v>0</v>
      </c>
      <c r="O348" s="128">
        <f>'Enh Grant Original Request'!O337</f>
        <v>0</v>
      </c>
      <c r="P348" s="128">
        <f>'Enh Grant Original Request'!P337</f>
        <v>0</v>
      </c>
      <c r="Q348" s="56">
        <f>'Enh Grant Original Request'!Q337</f>
        <v>0</v>
      </c>
      <c r="R348" s="56">
        <f>'Enh Grant Original Request'!R337</f>
        <v>0</v>
      </c>
      <c r="S348" s="40">
        <f t="shared" si="159"/>
        <v>0</v>
      </c>
      <c r="T348" s="40">
        <f t="shared" si="160"/>
        <v>0</v>
      </c>
      <c r="U348" s="40"/>
      <c r="V348" s="73"/>
      <c r="W348" s="40"/>
      <c r="X348" s="40">
        <f t="shared" si="157"/>
        <v>0</v>
      </c>
      <c r="Y348" s="40">
        <f t="shared" si="161"/>
        <v>0</v>
      </c>
      <c r="Z348" s="40"/>
      <c r="AA348" s="44"/>
      <c r="AB348" s="56">
        <f t="shared" si="163"/>
        <v>0</v>
      </c>
      <c r="AC348" s="40">
        <f t="shared" si="163"/>
        <v>0</v>
      </c>
      <c r="AD348" s="40">
        <f t="shared" si="164"/>
        <v>0</v>
      </c>
      <c r="AE348" s="40">
        <f t="shared" si="165"/>
        <v>0</v>
      </c>
      <c r="AF348" s="40">
        <f t="shared" si="176"/>
        <v>0</v>
      </c>
      <c r="AG348" s="40"/>
      <c r="AH348" s="72"/>
      <c r="AI348" s="72"/>
      <c r="AJ348" s="52"/>
      <c r="AK348" s="53"/>
      <c r="AN348" s="56">
        <f t="shared" si="182"/>
        <v>0</v>
      </c>
      <c r="AT348" s="4">
        <f t="shared" si="166"/>
        <v>0</v>
      </c>
      <c r="AZ348" s="4">
        <f t="shared" si="177"/>
        <v>0</v>
      </c>
      <c r="BB348" s="81"/>
      <c r="BC348" s="33"/>
      <c r="BE348" s="119"/>
      <c r="BF348" s="123">
        <f t="shared" si="178"/>
        <v>0</v>
      </c>
      <c r="BG348" s="34"/>
      <c r="BH348" s="34">
        <f t="shared" si="179"/>
        <v>0</v>
      </c>
      <c r="BI348" s="34">
        <f t="shared" si="179"/>
        <v>0</v>
      </c>
      <c r="BJ348" s="4">
        <f t="shared" si="180"/>
        <v>0</v>
      </c>
      <c r="BK348" s="4">
        <f t="shared" si="181"/>
        <v>0</v>
      </c>
      <c r="BP348" s="34">
        <f t="shared" si="167"/>
        <v>0</v>
      </c>
      <c r="BQ348" s="34">
        <f t="shared" si="167"/>
        <v>0</v>
      </c>
      <c r="BR348" s="4">
        <f t="shared" si="168"/>
        <v>0</v>
      </c>
      <c r="BS348" s="4">
        <f t="shared" si="169"/>
        <v>0</v>
      </c>
      <c r="BX348" s="34">
        <f t="shared" si="170"/>
        <v>0</v>
      </c>
      <c r="BY348" s="34">
        <f t="shared" si="170"/>
        <v>0</v>
      </c>
      <c r="BZ348" s="4">
        <f t="shared" si="171"/>
        <v>0</v>
      </c>
      <c r="CA348" s="4">
        <f t="shared" si="172"/>
        <v>0</v>
      </c>
      <c r="CF348" s="34">
        <f t="shared" si="173"/>
        <v>0</v>
      </c>
      <c r="CG348" s="34">
        <f t="shared" si="173"/>
        <v>0</v>
      </c>
      <c r="CH348" s="4">
        <f t="shared" si="174"/>
        <v>0</v>
      </c>
      <c r="CI348" s="4">
        <f t="shared" si="175"/>
        <v>0</v>
      </c>
      <c r="CN348" s="4">
        <f t="shared" si="184"/>
        <v>0</v>
      </c>
      <c r="CO348" s="8">
        <f t="shared" si="183"/>
        <v>0</v>
      </c>
    </row>
    <row r="349" spans="1:93" x14ac:dyDescent="0.3">
      <c r="A349" s="3">
        <f t="shared" si="162"/>
        <v>0</v>
      </c>
      <c r="B349" s="4">
        <f t="shared" si="162"/>
        <v>0</v>
      </c>
      <c r="C349" s="4">
        <f t="shared" si="162"/>
        <v>0</v>
      </c>
      <c r="D349" s="4">
        <f t="shared" si="162"/>
        <v>0</v>
      </c>
      <c r="E349" s="4">
        <f t="shared" si="162"/>
        <v>0</v>
      </c>
      <c r="F349" s="5">
        <f t="shared" si="162"/>
        <v>0</v>
      </c>
      <c r="G349" s="5">
        <f t="shared" si="162"/>
        <v>0</v>
      </c>
      <c r="H349" s="128">
        <f>'Enh Grant Original Request'!H338</f>
        <v>0</v>
      </c>
      <c r="I349" s="128">
        <f>'Enh Grant Original Request'!I338</f>
        <v>0</v>
      </c>
      <c r="J349" s="128">
        <f>'Enh Grant Original Request'!J338</f>
        <v>0</v>
      </c>
      <c r="K349" s="128">
        <f>'Enh Grant Original Request'!K338</f>
        <v>0</v>
      </c>
      <c r="L349" s="128">
        <f>'Enh Grant Original Request'!L338</f>
        <v>0</v>
      </c>
      <c r="M349" s="128">
        <f>'Enh Grant Original Request'!M338</f>
        <v>0</v>
      </c>
      <c r="N349" s="128">
        <f>'Enh Grant Original Request'!N338</f>
        <v>0</v>
      </c>
      <c r="O349" s="128">
        <f>'Enh Grant Original Request'!O338</f>
        <v>0</v>
      </c>
      <c r="P349" s="128">
        <f>'Enh Grant Original Request'!P338</f>
        <v>0</v>
      </c>
      <c r="Q349" s="56">
        <f>'Enh Grant Original Request'!Q338</f>
        <v>0</v>
      </c>
      <c r="R349" s="56">
        <f>'Enh Grant Original Request'!R338</f>
        <v>0</v>
      </c>
      <c r="S349" s="40">
        <f t="shared" si="159"/>
        <v>0</v>
      </c>
      <c r="T349" s="40">
        <f t="shared" si="160"/>
        <v>0</v>
      </c>
      <c r="U349" s="40"/>
      <c r="V349" s="73"/>
      <c r="W349" s="40"/>
      <c r="X349" s="40">
        <f t="shared" si="157"/>
        <v>0</v>
      </c>
      <c r="Y349" s="40">
        <f t="shared" si="161"/>
        <v>0</v>
      </c>
      <c r="Z349" s="40"/>
      <c r="AA349" s="44"/>
      <c r="AB349" s="56">
        <f t="shared" si="163"/>
        <v>0</v>
      </c>
      <c r="AC349" s="40">
        <f t="shared" si="163"/>
        <v>0</v>
      </c>
      <c r="AD349" s="40">
        <f t="shared" si="164"/>
        <v>0</v>
      </c>
      <c r="AE349" s="40">
        <f t="shared" si="165"/>
        <v>0</v>
      </c>
      <c r="AF349" s="40">
        <f t="shared" si="176"/>
        <v>0</v>
      </c>
      <c r="AG349" s="40"/>
      <c r="AH349" s="72"/>
      <c r="AI349" s="72"/>
      <c r="AJ349" s="52"/>
      <c r="AK349" s="53"/>
      <c r="AN349" s="56">
        <f t="shared" si="182"/>
        <v>0</v>
      </c>
      <c r="AT349" s="4">
        <f t="shared" si="166"/>
        <v>0</v>
      </c>
      <c r="AZ349" s="4">
        <f t="shared" si="177"/>
        <v>0</v>
      </c>
      <c r="BB349" s="81"/>
      <c r="BC349" s="33"/>
      <c r="BE349" s="119"/>
      <c r="BF349" s="123">
        <f t="shared" si="178"/>
        <v>0</v>
      </c>
      <c r="BG349" s="34"/>
      <c r="BH349" s="34">
        <f t="shared" si="179"/>
        <v>0</v>
      </c>
      <c r="BI349" s="34">
        <f t="shared" si="179"/>
        <v>0</v>
      </c>
      <c r="BJ349" s="4">
        <f t="shared" si="180"/>
        <v>0</v>
      </c>
      <c r="BK349" s="4">
        <f t="shared" si="181"/>
        <v>0</v>
      </c>
      <c r="BP349" s="34">
        <f t="shared" si="167"/>
        <v>0</v>
      </c>
      <c r="BQ349" s="34">
        <f t="shared" si="167"/>
        <v>0</v>
      </c>
      <c r="BR349" s="4">
        <f t="shared" si="168"/>
        <v>0</v>
      </c>
      <c r="BS349" s="4">
        <f t="shared" si="169"/>
        <v>0</v>
      </c>
      <c r="BX349" s="34">
        <f t="shared" si="170"/>
        <v>0</v>
      </c>
      <c r="BY349" s="34">
        <f t="shared" si="170"/>
        <v>0</v>
      </c>
      <c r="BZ349" s="4">
        <f t="shared" si="171"/>
        <v>0</v>
      </c>
      <c r="CA349" s="4">
        <f t="shared" si="172"/>
        <v>0</v>
      </c>
      <c r="CF349" s="34">
        <f t="shared" si="173"/>
        <v>0</v>
      </c>
      <c r="CG349" s="34">
        <f t="shared" si="173"/>
        <v>0</v>
      </c>
      <c r="CH349" s="4">
        <f t="shared" si="174"/>
        <v>0</v>
      </c>
      <c r="CI349" s="4">
        <f t="shared" si="175"/>
        <v>0</v>
      </c>
      <c r="CN349" s="4">
        <f t="shared" si="184"/>
        <v>0</v>
      </c>
      <c r="CO349" s="8">
        <f t="shared" si="183"/>
        <v>0</v>
      </c>
    </row>
    <row r="350" spans="1:93" x14ac:dyDescent="0.3">
      <c r="A350" s="3">
        <f t="shared" ref="A350:G365" si="185">A349</f>
        <v>0</v>
      </c>
      <c r="B350" s="4">
        <f t="shared" si="185"/>
        <v>0</v>
      </c>
      <c r="C350" s="4">
        <f t="shared" si="185"/>
        <v>0</v>
      </c>
      <c r="D350" s="4">
        <f t="shared" si="185"/>
        <v>0</v>
      </c>
      <c r="E350" s="4">
        <f t="shared" si="185"/>
        <v>0</v>
      </c>
      <c r="F350" s="5">
        <f t="shared" si="185"/>
        <v>0</v>
      </c>
      <c r="G350" s="5">
        <f t="shared" si="185"/>
        <v>0</v>
      </c>
      <c r="H350" s="128">
        <f>'Enh Grant Original Request'!H339</f>
        <v>0</v>
      </c>
      <c r="I350" s="128">
        <f>'Enh Grant Original Request'!I339</f>
        <v>0</v>
      </c>
      <c r="J350" s="128">
        <f>'Enh Grant Original Request'!J339</f>
        <v>0</v>
      </c>
      <c r="K350" s="128">
        <f>'Enh Grant Original Request'!K339</f>
        <v>0</v>
      </c>
      <c r="L350" s="128">
        <f>'Enh Grant Original Request'!L339</f>
        <v>0</v>
      </c>
      <c r="M350" s="128">
        <f>'Enh Grant Original Request'!M339</f>
        <v>0</v>
      </c>
      <c r="N350" s="128">
        <f>'Enh Grant Original Request'!N339</f>
        <v>0</v>
      </c>
      <c r="O350" s="128">
        <f>'Enh Grant Original Request'!O339</f>
        <v>0</v>
      </c>
      <c r="P350" s="128">
        <f>'Enh Grant Original Request'!P339</f>
        <v>0</v>
      </c>
      <c r="Q350" s="56">
        <f>'Enh Grant Original Request'!Q339</f>
        <v>0</v>
      </c>
      <c r="R350" s="56">
        <f>'Enh Grant Original Request'!R339</f>
        <v>0</v>
      </c>
      <c r="S350" s="40">
        <f t="shared" si="159"/>
        <v>0</v>
      </c>
      <c r="T350" s="40">
        <f t="shared" si="160"/>
        <v>0</v>
      </c>
      <c r="U350" s="40"/>
      <c r="V350" s="73"/>
      <c r="W350" s="40"/>
      <c r="X350" s="40">
        <f t="shared" si="157"/>
        <v>0</v>
      </c>
      <c r="Y350" s="40">
        <f t="shared" si="161"/>
        <v>0</v>
      </c>
      <c r="Z350" s="40"/>
      <c r="AA350" s="44"/>
      <c r="AB350" s="56">
        <f t="shared" si="163"/>
        <v>0</v>
      </c>
      <c r="AC350" s="40">
        <f t="shared" si="163"/>
        <v>0</v>
      </c>
      <c r="AD350" s="40">
        <f t="shared" si="164"/>
        <v>0</v>
      </c>
      <c r="AE350" s="40">
        <f t="shared" si="165"/>
        <v>0</v>
      </c>
      <c r="AF350" s="40">
        <f t="shared" si="176"/>
        <v>0</v>
      </c>
      <c r="AG350" s="40"/>
      <c r="AH350" s="72"/>
      <c r="AI350" s="72"/>
      <c r="AJ350" s="52"/>
      <c r="AK350" s="53"/>
      <c r="AN350" s="56">
        <f t="shared" si="182"/>
        <v>0</v>
      </c>
      <c r="AT350" s="4">
        <f t="shared" si="166"/>
        <v>0</v>
      </c>
      <c r="AZ350" s="4">
        <f t="shared" si="177"/>
        <v>0</v>
      </c>
      <c r="BB350" s="81"/>
      <c r="BC350" s="33"/>
      <c r="BE350" s="119"/>
      <c r="BF350" s="123">
        <f t="shared" si="178"/>
        <v>0</v>
      </c>
      <c r="BG350" s="34"/>
      <c r="BH350" s="34">
        <f t="shared" si="179"/>
        <v>0</v>
      </c>
      <c r="BI350" s="34">
        <f t="shared" si="179"/>
        <v>0</v>
      </c>
      <c r="BJ350" s="4">
        <f t="shared" si="180"/>
        <v>0</v>
      </c>
      <c r="BK350" s="4">
        <f t="shared" si="181"/>
        <v>0</v>
      </c>
      <c r="BP350" s="34">
        <f t="shared" si="167"/>
        <v>0</v>
      </c>
      <c r="BQ350" s="34">
        <f t="shared" si="167"/>
        <v>0</v>
      </c>
      <c r="BR350" s="4">
        <f t="shared" si="168"/>
        <v>0</v>
      </c>
      <c r="BS350" s="4">
        <f t="shared" si="169"/>
        <v>0</v>
      </c>
      <c r="BX350" s="34">
        <f t="shared" si="170"/>
        <v>0</v>
      </c>
      <c r="BY350" s="34">
        <f t="shared" si="170"/>
        <v>0</v>
      </c>
      <c r="BZ350" s="4">
        <f t="shared" si="171"/>
        <v>0</v>
      </c>
      <c r="CA350" s="4">
        <f t="shared" si="172"/>
        <v>0</v>
      </c>
      <c r="CF350" s="34">
        <f t="shared" si="173"/>
        <v>0</v>
      </c>
      <c r="CG350" s="34">
        <f t="shared" si="173"/>
        <v>0</v>
      </c>
      <c r="CH350" s="4">
        <f t="shared" si="174"/>
        <v>0</v>
      </c>
      <c r="CI350" s="4">
        <f t="shared" si="175"/>
        <v>0</v>
      </c>
      <c r="CN350" s="4">
        <f t="shared" si="184"/>
        <v>0</v>
      </c>
      <c r="CO350" s="8">
        <f t="shared" si="183"/>
        <v>0</v>
      </c>
    </row>
    <row r="351" spans="1:93" x14ac:dyDescent="0.3">
      <c r="A351" s="3">
        <f t="shared" si="185"/>
        <v>0</v>
      </c>
      <c r="B351" s="4">
        <f t="shared" si="185"/>
        <v>0</v>
      </c>
      <c r="C351" s="4">
        <f t="shared" si="185"/>
        <v>0</v>
      </c>
      <c r="D351" s="4">
        <f t="shared" si="185"/>
        <v>0</v>
      </c>
      <c r="E351" s="4">
        <f t="shared" si="185"/>
        <v>0</v>
      </c>
      <c r="F351" s="5">
        <f t="shared" si="185"/>
        <v>0</v>
      </c>
      <c r="G351" s="5">
        <f t="shared" si="185"/>
        <v>0</v>
      </c>
      <c r="H351" s="128">
        <f>'Enh Grant Original Request'!H340</f>
        <v>0</v>
      </c>
      <c r="I351" s="128">
        <f>'Enh Grant Original Request'!I340</f>
        <v>0</v>
      </c>
      <c r="J351" s="128">
        <f>'Enh Grant Original Request'!J340</f>
        <v>0</v>
      </c>
      <c r="K351" s="128">
        <f>'Enh Grant Original Request'!K340</f>
        <v>0</v>
      </c>
      <c r="L351" s="128">
        <f>'Enh Grant Original Request'!L340</f>
        <v>0</v>
      </c>
      <c r="M351" s="128">
        <f>'Enh Grant Original Request'!M340</f>
        <v>0</v>
      </c>
      <c r="N351" s="128">
        <f>'Enh Grant Original Request'!N340</f>
        <v>0</v>
      </c>
      <c r="O351" s="128">
        <f>'Enh Grant Original Request'!O340</f>
        <v>0</v>
      </c>
      <c r="P351" s="128">
        <f>'Enh Grant Original Request'!P340</f>
        <v>0</v>
      </c>
      <c r="Q351" s="56">
        <f>'Enh Grant Original Request'!Q340</f>
        <v>0</v>
      </c>
      <c r="R351" s="56">
        <f>'Enh Grant Original Request'!R340</f>
        <v>0</v>
      </c>
      <c r="S351" s="40">
        <f t="shared" si="159"/>
        <v>0</v>
      </c>
      <c r="T351" s="40">
        <f t="shared" si="160"/>
        <v>0</v>
      </c>
      <c r="U351" s="40"/>
      <c r="V351" s="73"/>
      <c r="W351" s="40"/>
      <c r="X351" s="40">
        <f t="shared" si="157"/>
        <v>0</v>
      </c>
      <c r="Y351" s="40">
        <f t="shared" si="161"/>
        <v>0</v>
      </c>
      <c r="Z351" s="40"/>
      <c r="AA351" s="44"/>
      <c r="AB351" s="56">
        <f t="shared" si="163"/>
        <v>0</v>
      </c>
      <c r="AC351" s="40">
        <f t="shared" si="163"/>
        <v>0</v>
      </c>
      <c r="AD351" s="40">
        <f t="shared" si="164"/>
        <v>0</v>
      </c>
      <c r="AE351" s="40">
        <f t="shared" si="165"/>
        <v>0</v>
      </c>
      <c r="AF351" s="40">
        <f t="shared" si="176"/>
        <v>0</v>
      </c>
      <c r="AG351" s="40"/>
      <c r="AH351" s="72"/>
      <c r="AI351" s="72"/>
      <c r="AJ351" s="52"/>
      <c r="AK351" s="53"/>
      <c r="AN351" s="56">
        <f t="shared" si="182"/>
        <v>0</v>
      </c>
      <c r="AT351" s="4">
        <f t="shared" si="166"/>
        <v>0</v>
      </c>
      <c r="AZ351" s="4">
        <f t="shared" si="177"/>
        <v>0</v>
      </c>
      <c r="BB351" s="81"/>
      <c r="BC351" s="33"/>
      <c r="BE351" s="119"/>
      <c r="BF351" s="123">
        <f t="shared" si="178"/>
        <v>0</v>
      </c>
      <c r="BG351" s="34"/>
      <c r="BH351" s="34">
        <f t="shared" si="179"/>
        <v>0</v>
      </c>
      <c r="BI351" s="34">
        <f t="shared" si="179"/>
        <v>0</v>
      </c>
      <c r="BJ351" s="4">
        <f t="shared" si="180"/>
        <v>0</v>
      </c>
      <c r="BK351" s="4">
        <f t="shared" si="181"/>
        <v>0</v>
      </c>
      <c r="BP351" s="34">
        <f t="shared" si="167"/>
        <v>0</v>
      </c>
      <c r="BQ351" s="34">
        <f t="shared" si="167"/>
        <v>0</v>
      </c>
      <c r="BR351" s="4">
        <f t="shared" si="168"/>
        <v>0</v>
      </c>
      <c r="BS351" s="4">
        <f t="shared" si="169"/>
        <v>0</v>
      </c>
      <c r="BX351" s="34">
        <f t="shared" si="170"/>
        <v>0</v>
      </c>
      <c r="BY351" s="34">
        <f t="shared" si="170"/>
        <v>0</v>
      </c>
      <c r="BZ351" s="4">
        <f t="shared" si="171"/>
        <v>0</v>
      </c>
      <c r="CA351" s="4">
        <f t="shared" si="172"/>
        <v>0</v>
      </c>
      <c r="CF351" s="34">
        <f t="shared" si="173"/>
        <v>0</v>
      </c>
      <c r="CG351" s="34">
        <f t="shared" si="173"/>
        <v>0</v>
      </c>
      <c r="CH351" s="4">
        <f t="shared" si="174"/>
        <v>0</v>
      </c>
      <c r="CI351" s="4">
        <f t="shared" si="175"/>
        <v>0</v>
      </c>
      <c r="CN351" s="4">
        <f t="shared" si="184"/>
        <v>0</v>
      </c>
      <c r="CO351" s="8">
        <f t="shared" si="183"/>
        <v>0</v>
      </c>
    </row>
    <row r="352" spans="1:93" x14ac:dyDescent="0.3">
      <c r="A352" s="3">
        <f t="shared" si="185"/>
        <v>0</v>
      </c>
      <c r="B352" s="4">
        <f t="shared" si="185"/>
        <v>0</v>
      </c>
      <c r="C352" s="4">
        <f t="shared" si="185"/>
        <v>0</v>
      </c>
      <c r="D352" s="4">
        <f t="shared" si="185"/>
        <v>0</v>
      </c>
      <c r="E352" s="4">
        <f t="shared" si="185"/>
        <v>0</v>
      </c>
      <c r="F352" s="5">
        <f t="shared" si="185"/>
        <v>0</v>
      </c>
      <c r="G352" s="5">
        <f t="shared" si="185"/>
        <v>0</v>
      </c>
      <c r="H352" s="128">
        <f>'Enh Grant Original Request'!H341</f>
        <v>0</v>
      </c>
      <c r="I352" s="128">
        <f>'Enh Grant Original Request'!I341</f>
        <v>0</v>
      </c>
      <c r="J352" s="128">
        <f>'Enh Grant Original Request'!J341</f>
        <v>0</v>
      </c>
      <c r="K352" s="128">
        <f>'Enh Grant Original Request'!K341</f>
        <v>0</v>
      </c>
      <c r="L352" s="128">
        <f>'Enh Grant Original Request'!L341</f>
        <v>0</v>
      </c>
      <c r="M352" s="128">
        <f>'Enh Grant Original Request'!M341</f>
        <v>0</v>
      </c>
      <c r="N352" s="128">
        <f>'Enh Grant Original Request'!N341</f>
        <v>0</v>
      </c>
      <c r="O352" s="128">
        <f>'Enh Grant Original Request'!O341</f>
        <v>0</v>
      </c>
      <c r="P352" s="128">
        <f>'Enh Grant Original Request'!P341</f>
        <v>0</v>
      </c>
      <c r="Q352" s="56">
        <f>'Enh Grant Original Request'!Q341</f>
        <v>0</v>
      </c>
      <c r="R352" s="56">
        <f>'Enh Grant Original Request'!R341</f>
        <v>0</v>
      </c>
      <c r="S352" s="40">
        <f t="shared" si="159"/>
        <v>0</v>
      </c>
      <c r="T352" s="40">
        <f t="shared" si="160"/>
        <v>0</v>
      </c>
      <c r="U352" s="40"/>
      <c r="V352" s="73"/>
      <c r="W352" s="40"/>
      <c r="X352" s="40">
        <f t="shared" si="157"/>
        <v>0</v>
      </c>
      <c r="Y352" s="40">
        <f t="shared" si="161"/>
        <v>0</v>
      </c>
      <c r="Z352" s="40"/>
      <c r="AA352" s="44"/>
      <c r="AB352" s="56">
        <f t="shared" si="163"/>
        <v>0</v>
      </c>
      <c r="AC352" s="40">
        <f t="shared" si="163"/>
        <v>0</v>
      </c>
      <c r="AD352" s="40">
        <f t="shared" si="164"/>
        <v>0</v>
      </c>
      <c r="AE352" s="40">
        <f t="shared" si="165"/>
        <v>0</v>
      </c>
      <c r="AF352" s="40">
        <f t="shared" si="176"/>
        <v>0</v>
      </c>
      <c r="AG352" s="40"/>
      <c r="AH352" s="72"/>
      <c r="AI352" s="72"/>
      <c r="AJ352" s="52"/>
      <c r="AK352" s="53"/>
      <c r="AN352" s="56">
        <f t="shared" si="182"/>
        <v>0</v>
      </c>
      <c r="AT352" s="4">
        <f t="shared" si="166"/>
        <v>0</v>
      </c>
      <c r="AZ352" s="4">
        <f t="shared" si="177"/>
        <v>0</v>
      </c>
      <c r="BB352" s="81"/>
      <c r="BC352" s="33"/>
      <c r="BE352" s="119"/>
      <c r="BF352" s="123">
        <f t="shared" si="178"/>
        <v>0</v>
      </c>
      <c r="BG352" s="34"/>
      <c r="BH352" s="34">
        <f t="shared" si="179"/>
        <v>0</v>
      </c>
      <c r="BI352" s="34">
        <f t="shared" si="179"/>
        <v>0</v>
      </c>
      <c r="BJ352" s="4">
        <f t="shared" si="180"/>
        <v>0</v>
      </c>
      <c r="BK352" s="4">
        <f t="shared" si="181"/>
        <v>0</v>
      </c>
      <c r="BP352" s="34">
        <f t="shared" si="167"/>
        <v>0</v>
      </c>
      <c r="BQ352" s="34">
        <f t="shared" si="167"/>
        <v>0</v>
      </c>
      <c r="BR352" s="4">
        <f t="shared" si="168"/>
        <v>0</v>
      </c>
      <c r="BS352" s="4">
        <f t="shared" si="169"/>
        <v>0</v>
      </c>
      <c r="BX352" s="34">
        <f t="shared" si="170"/>
        <v>0</v>
      </c>
      <c r="BY352" s="34">
        <f t="shared" si="170"/>
        <v>0</v>
      </c>
      <c r="BZ352" s="4">
        <f t="shared" si="171"/>
        <v>0</v>
      </c>
      <c r="CA352" s="4">
        <f t="shared" si="172"/>
        <v>0</v>
      </c>
      <c r="CF352" s="34">
        <f t="shared" si="173"/>
        <v>0</v>
      </c>
      <c r="CG352" s="34">
        <f t="shared" si="173"/>
        <v>0</v>
      </c>
      <c r="CH352" s="4">
        <f t="shared" si="174"/>
        <v>0</v>
      </c>
      <c r="CI352" s="4">
        <f t="shared" si="175"/>
        <v>0</v>
      </c>
      <c r="CN352" s="4">
        <f t="shared" si="184"/>
        <v>0</v>
      </c>
      <c r="CO352" s="8">
        <f t="shared" si="183"/>
        <v>0</v>
      </c>
    </row>
    <row r="353" spans="1:93" x14ac:dyDescent="0.3">
      <c r="A353" s="3">
        <f t="shared" si="185"/>
        <v>0</v>
      </c>
      <c r="B353" s="4">
        <f t="shared" si="185"/>
        <v>0</v>
      </c>
      <c r="C353" s="4">
        <f t="shared" si="185"/>
        <v>0</v>
      </c>
      <c r="D353" s="4">
        <f t="shared" si="185"/>
        <v>0</v>
      </c>
      <c r="E353" s="4">
        <f t="shared" si="185"/>
        <v>0</v>
      </c>
      <c r="F353" s="5">
        <f t="shared" si="185"/>
        <v>0</v>
      </c>
      <c r="G353" s="5">
        <f t="shared" si="185"/>
        <v>0</v>
      </c>
      <c r="H353" s="128">
        <f>'Enh Grant Original Request'!H342</f>
        <v>0</v>
      </c>
      <c r="I353" s="128">
        <f>'Enh Grant Original Request'!I342</f>
        <v>0</v>
      </c>
      <c r="J353" s="128">
        <f>'Enh Grant Original Request'!J342</f>
        <v>0</v>
      </c>
      <c r="K353" s="128">
        <f>'Enh Grant Original Request'!K342</f>
        <v>0</v>
      </c>
      <c r="L353" s="128">
        <f>'Enh Grant Original Request'!L342</f>
        <v>0</v>
      </c>
      <c r="M353" s="128">
        <f>'Enh Grant Original Request'!M342</f>
        <v>0</v>
      </c>
      <c r="N353" s="128">
        <f>'Enh Grant Original Request'!N342</f>
        <v>0</v>
      </c>
      <c r="O353" s="128">
        <f>'Enh Grant Original Request'!O342</f>
        <v>0</v>
      </c>
      <c r="P353" s="128">
        <f>'Enh Grant Original Request'!P342</f>
        <v>0</v>
      </c>
      <c r="Q353" s="56">
        <f>'Enh Grant Original Request'!Q342</f>
        <v>0</v>
      </c>
      <c r="R353" s="56">
        <f>'Enh Grant Original Request'!R342</f>
        <v>0</v>
      </c>
      <c r="S353" s="40">
        <f t="shared" si="159"/>
        <v>0</v>
      </c>
      <c r="T353" s="40">
        <f t="shared" si="160"/>
        <v>0</v>
      </c>
      <c r="U353" s="40"/>
      <c r="V353" s="73"/>
      <c r="W353" s="40"/>
      <c r="X353" s="40">
        <f t="shared" si="157"/>
        <v>0</v>
      </c>
      <c r="Y353" s="40">
        <f t="shared" si="161"/>
        <v>0</v>
      </c>
      <c r="Z353" s="40"/>
      <c r="AA353" s="44"/>
      <c r="AB353" s="56">
        <f t="shared" si="163"/>
        <v>0</v>
      </c>
      <c r="AC353" s="40">
        <f t="shared" si="163"/>
        <v>0</v>
      </c>
      <c r="AD353" s="40">
        <f t="shared" si="164"/>
        <v>0</v>
      </c>
      <c r="AE353" s="40">
        <f t="shared" si="165"/>
        <v>0</v>
      </c>
      <c r="AF353" s="40">
        <f t="shared" si="176"/>
        <v>0</v>
      </c>
      <c r="AG353" s="40"/>
      <c r="AH353" s="72"/>
      <c r="AI353" s="72"/>
      <c r="AJ353" s="52"/>
      <c r="AK353" s="53"/>
      <c r="AN353" s="56">
        <f t="shared" si="182"/>
        <v>0</v>
      </c>
      <c r="AT353" s="4">
        <f t="shared" si="166"/>
        <v>0</v>
      </c>
      <c r="AZ353" s="4">
        <f t="shared" si="177"/>
        <v>0</v>
      </c>
      <c r="BB353" s="81"/>
      <c r="BC353" s="33"/>
      <c r="BE353" s="119"/>
      <c r="BF353" s="123">
        <f t="shared" si="178"/>
        <v>0</v>
      </c>
      <c r="BG353" s="34"/>
      <c r="BH353" s="34">
        <f t="shared" si="179"/>
        <v>0</v>
      </c>
      <c r="BI353" s="34">
        <f t="shared" si="179"/>
        <v>0</v>
      </c>
      <c r="BJ353" s="4">
        <f t="shared" si="180"/>
        <v>0</v>
      </c>
      <c r="BK353" s="4">
        <f t="shared" si="181"/>
        <v>0</v>
      </c>
      <c r="BP353" s="34">
        <f t="shared" si="167"/>
        <v>0</v>
      </c>
      <c r="BQ353" s="34">
        <f t="shared" si="167"/>
        <v>0</v>
      </c>
      <c r="BR353" s="4">
        <f t="shared" si="168"/>
        <v>0</v>
      </c>
      <c r="BS353" s="4">
        <f t="shared" si="169"/>
        <v>0</v>
      </c>
      <c r="BX353" s="34">
        <f t="shared" si="170"/>
        <v>0</v>
      </c>
      <c r="BY353" s="34">
        <f t="shared" si="170"/>
        <v>0</v>
      </c>
      <c r="BZ353" s="4">
        <f t="shared" si="171"/>
        <v>0</v>
      </c>
      <c r="CA353" s="4">
        <f t="shared" si="172"/>
        <v>0</v>
      </c>
      <c r="CF353" s="34">
        <f t="shared" si="173"/>
        <v>0</v>
      </c>
      <c r="CG353" s="34">
        <f t="shared" si="173"/>
        <v>0</v>
      </c>
      <c r="CH353" s="4">
        <f t="shared" si="174"/>
        <v>0</v>
      </c>
      <c r="CI353" s="4">
        <f t="shared" si="175"/>
        <v>0</v>
      </c>
      <c r="CN353" s="4">
        <f t="shared" si="184"/>
        <v>0</v>
      </c>
      <c r="CO353" s="8">
        <f t="shared" si="183"/>
        <v>0</v>
      </c>
    </row>
    <row r="354" spans="1:93" x14ac:dyDescent="0.3">
      <c r="A354" s="3">
        <f t="shared" si="185"/>
        <v>0</v>
      </c>
      <c r="B354" s="4">
        <f t="shared" si="185"/>
        <v>0</v>
      </c>
      <c r="C354" s="4">
        <f t="shared" si="185"/>
        <v>0</v>
      </c>
      <c r="D354" s="4">
        <f t="shared" si="185"/>
        <v>0</v>
      </c>
      <c r="E354" s="4">
        <f t="shared" si="185"/>
        <v>0</v>
      </c>
      <c r="F354" s="5">
        <f t="shared" si="185"/>
        <v>0</v>
      </c>
      <c r="G354" s="5">
        <f t="shared" si="185"/>
        <v>0</v>
      </c>
      <c r="H354" s="128">
        <f>'Enh Grant Original Request'!H343</f>
        <v>0</v>
      </c>
      <c r="I354" s="128">
        <f>'Enh Grant Original Request'!I343</f>
        <v>0</v>
      </c>
      <c r="J354" s="128">
        <f>'Enh Grant Original Request'!J343</f>
        <v>0</v>
      </c>
      <c r="K354" s="128">
        <f>'Enh Grant Original Request'!K343</f>
        <v>0</v>
      </c>
      <c r="L354" s="128">
        <f>'Enh Grant Original Request'!L343</f>
        <v>0</v>
      </c>
      <c r="M354" s="128">
        <f>'Enh Grant Original Request'!M343</f>
        <v>0</v>
      </c>
      <c r="N354" s="128">
        <f>'Enh Grant Original Request'!N343</f>
        <v>0</v>
      </c>
      <c r="O354" s="128">
        <f>'Enh Grant Original Request'!O343</f>
        <v>0</v>
      </c>
      <c r="P354" s="128">
        <f>'Enh Grant Original Request'!P343</f>
        <v>0</v>
      </c>
      <c r="Q354" s="56">
        <f>'Enh Grant Original Request'!Q343</f>
        <v>0</v>
      </c>
      <c r="R354" s="56">
        <f>'Enh Grant Original Request'!R343</f>
        <v>0</v>
      </c>
      <c r="S354" s="40">
        <f t="shared" si="159"/>
        <v>0</v>
      </c>
      <c r="T354" s="40">
        <f t="shared" si="160"/>
        <v>0</v>
      </c>
      <c r="U354" s="40"/>
      <c r="V354" s="73"/>
      <c r="W354" s="40"/>
      <c r="X354" s="40">
        <f t="shared" si="157"/>
        <v>0</v>
      </c>
      <c r="Y354" s="40">
        <f t="shared" si="161"/>
        <v>0</v>
      </c>
      <c r="Z354" s="40"/>
      <c r="AA354" s="44"/>
      <c r="AB354" s="56">
        <f t="shared" si="163"/>
        <v>0</v>
      </c>
      <c r="AC354" s="40">
        <f t="shared" si="163"/>
        <v>0</v>
      </c>
      <c r="AD354" s="40">
        <f t="shared" si="164"/>
        <v>0</v>
      </c>
      <c r="AE354" s="40">
        <f t="shared" si="165"/>
        <v>0</v>
      </c>
      <c r="AF354" s="40">
        <f t="shared" si="176"/>
        <v>0</v>
      </c>
      <c r="AG354" s="40"/>
      <c r="AH354" s="72"/>
      <c r="AI354" s="72"/>
      <c r="AJ354" s="52"/>
      <c r="AK354" s="53"/>
      <c r="AN354" s="56">
        <f t="shared" si="182"/>
        <v>0</v>
      </c>
      <c r="AT354" s="4">
        <f t="shared" si="166"/>
        <v>0</v>
      </c>
      <c r="AZ354" s="4">
        <f t="shared" si="177"/>
        <v>0</v>
      </c>
      <c r="BB354" s="81"/>
      <c r="BC354" s="33"/>
      <c r="BE354" s="119"/>
      <c r="BF354" s="123">
        <f t="shared" si="178"/>
        <v>0</v>
      </c>
      <c r="BG354" s="34"/>
      <c r="BH354" s="34">
        <f t="shared" si="179"/>
        <v>0</v>
      </c>
      <c r="BI354" s="34">
        <f t="shared" si="179"/>
        <v>0</v>
      </c>
      <c r="BJ354" s="4">
        <f t="shared" si="180"/>
        <v>0</v>
      </c>
      <c r="BK354" s="4">
        <f t="shared" si="181"/>
        <v>0</v>
      </c>
      <c r="BP354" s="34">
        <f t="shared" si="167"/>
        <v>0</v>
      </c>
      <c r="BQ354" s="34">
        <f t="shared" si="167"/>
        <v>0</v>
      </c>
      <c r="BR354" s="4">
        <f t="shared" si="168"/>
        <v>0</v>
      </c>
      <c r="BS354" s="4">
        <f t="shared" si="169"/>
        <v>0</v>
      </c>
      <c r="BX354" s="34">
        <f t="shared" si="170"/>
        <v>0</v>
      </c>
      <c r="BY354" s="34">
        <f t="shared" si="170"/>
        <v>0</v>
      </c>
      <c r="BZ354" s="4">
        <f t="shared" si="171"/>
        <v>0</v>
      </c>
      <c r="CA354" s="4">
        <f t="shared" si="172"/>
        <v>0</v>
      </c>
      <c r="CF354" s="34">
        <f t="shared" si="173"/>
        <v>0</v>
      </c>
      <c r="CG354" s="34">
        <f t="shared" si="173"/>
        <v>0</v>
      </c>
      <c r="CH354" s="4">
        <f t="shared" si="174"/>
        <v>0</v>
      </c>
      <c r="CI354" s="4">
        <f t="shared" si="175"/>
        <v>0</v>
      </c>
      <c r="CN354" s="4">
        <f t="shared" si="184"/>
        <v>0</v>
      </c>
      <c r="CO354" s="8">
        <f t="shared" si="183"/>
        <v>0</v>
      </c>
    </row>
    <row r="355" spans="1:93" x14ac:dyDescent="0.3">
      <c r="A355" s="3">
        <f t="shared" si="185"/>
        <v>0</v>
      </c>
      <c r="B355" s="4">
        <f t="shared" si="185"/>
        <v>0</v>
      </c>
      <c r="C355" s="4">
        <f t="shared" si="185"/>
        <v>0</v>
      </c>
      <c r="D355" s="4">
        <f t="shared" si="185"/>
        <v>0</v>
      </c>
      <c r="E355" s="4">
        <f t="shared" si="185"/>
        <v>0</v>
      </c>
      <c r="F355" s="5">
        <f t="shared" si="185"/>
        <v>0</v>
      </c>
      <c r="G355" s="5">
        <f t="shared" si="185"/>
        <v>0</v>
      </c>
      <c r="H355" s="128">
        <f>'Enh Grant Original Request'!H344</f>
        <v>0</v>
      </c>
      <c r="I355" s="128">
        <f>'Enh Grant Original Request'!I344</f>
        <v>0</v>
      </c>
      <c r="J355" s="128">
        <f>'Enh Grant Original Request'!J344</f>
        <v>0</v>
      </c>
      <c r="K355" s="128">
        <f>'Enh Grant Original Request'!K344</f>
        <v>0</v>
      </c>
      <c r="L355" s="128">
        <f>'Enh Grant Original Request'!L344</f>
        <v>0</v>
      </c>
      <c r="M355" s="128">
        <f>'Enh Grant Original Request'!M344</f>
        <v>0</v>
      </c>
      <c r="N355" s="128">
        <f>'Enh Grant Original Request'!N344</f>
        <v>0</v>
      </c>
      <c r="O355" s="128">
        <f>'Enh Grant Original Request'!O344</f>
        <v>0</v>
      </c>
      <c r="P355" s="128">
        <f>'Enh Grant Original Request'!P344</f>
        <v>0</v>
      </c>
      <c r="Q355" s="56">
        <f>'Enh Grant Original Request'!Q344</f>
        <v>0</v>
      </c>
      <c r="R355" s="56">
        <f>'Enh Grant Original Request'!R344</f>
        <v>0</v>
      </c>
      <c r="S355" s="40">
        <f t="shared" si="159"/>
        <v>0</v>
      </c>
      <c r="T355" s="40">
        <f t="shared" si="160"/>
        <v>0</v>
      </c>
      <c r="U355" s="40"/>
      <c r="V355" s="73"/>
      <c r="W355" s="40"/>
      <c r="X355" s="40">
        <f t="shared" si="157"/>
        <v>0</v>
      </c>
      <c r="Y355" s="40">
        <f t="shared" si="161"/>
        <v>0</v>
      </c>
      <c r="Z355" s="40"/>
      <c r="AA355" s="44"/>
      <c r="AB355" s="56">
        <f t="shared" si="163"/>
        <v>0</v>
      </c>
      <c r="AC355" s="40">
        <f t="shared" si="163"/>
        <v>0</v>
      </c>
      <c r="AD355" s="40">
        <f t="shared" si="164"/>
        <v>0</v>
      </c>
      <c r="AE355" s="40">
        <f t="shared" si="165"/>
        <v>0</v>
      </c>
      <c r="AF355" s="40">
        <f t="shared" si="176"/>
        <v>0</v>
      </c>
      <c r="AG355" s="40"/>
      <c r="AH355" s="72"/>
      <c r="AI355" s="72"/>
      <c r="AJ355" s="52"/>
      <c r="AK355" s="53"/>
      <c r="AN355" s="56">
        <f t="shared" si="182"/>
        <v>0</v>
      </c>
      <c r="AT355" s="4">
        <f t="shared" si="166"/>
        <v>0</v>
      </c>
      <c r="AZ355" s="4">
        <f t="shared" si="177"/>
        <v>0</v>
      </c>
      <c r="BB355" s="81"/>
      <c r="BC355" s="33"/>
      <c r="BE355" s="119"/>
      <c r="BF355" s="123">
        <f t="shared" si="178"/>
        <v>0</v>
      </c>
      <c r="BG355" s="34"/>
      <c r="BH355" s="34">
        <f t="shared" si="179"/>
        <v>0</v>
      </c>
      <c r="BI355" s="34">
        <f t="shared" si="179"/>
        <v>0</v>
      </c>
      <c r="BJ355" s="4">
        <f t="shared" si="180"/>
        <v>0</v>
      </c>
      <c r="BK355" s="4">
        <f t="shared" si="181"/>
        <v>0</v>
      </c>
      <c r="BP355" s="34">
        <f t="shared" si="167"/>
        <v>0</v>
      </c>
      <c r="BQ355" s="34">
        <f t="shared" si="167"/>
        <v>0</v>
      </c>
      <c r="BR355" s="4">
        <f t="shared" si="168"/>
        <v>0</v>
      </c>
      <c r="BS355" s="4">
        <f t="shared" si="169"/>
        <v>0</v>
      </c>
      <c r="BX355" s="34">
        <f t="shared" si="170"/>
        <v>0</v>
      </c>
      <c r="BY355" s="34">
        <f t="shared" si="170"/>
        <v>0</v>
      </c>
      <c r="BZ355" s="4">
        <f t="shared" si="171"/>
        <v>0</v>
      </c>
      <c r="CA355" s="4">
        <f t="shared" si="172"/>
        <v>0</v>
      </c>
      <c r="CF355" s="34">
        <f t="shared" si="173"/>
        <v>0</v>
      </c>
      <c r="CG355" s="34">
        <f t="shared" si="173"/>
        <v>0</v>
      </c>
      <c r="CH355" s="4">
        <f t="shared" si="174"/>
        <v>0</v>
      </c>
      <c r="CI355" s="4">
        <f t="shared" si="175"/>
        <v>0</v>
      </c>
      <c r="CN355" s="4">
        <f t="shared" si="184"/>
        <v>0</v>
      </c>
      <c r="CO355" s="8">
        <f t="shared" si="183"/>
        <v>0</v>
      </c>
    </row>
    <row r="356" spans="1:93" x14ac:dyDescent="0.3">
      <c r="A356" s="3">
        <f t="shared" si="185"/>
        <v>0</v>
      </c>
      <c r="B356" s="4">
        <f t="shared" si="185"/>
        <v>0</v>
      </c>
      <c r="C356" s="4">
        <f t="shared" si="185"/>
        <v>0</v>
      </c>
      <c r="D356" s="4">
        <f t="shared" si="185"/>
        <v>0</v>
      </c>
      <c r="E356" s="4">
        <f t="shared" si="185"/>
        <v>0</v>
      </c>
      <c r="F356" s="5">
        <f t="shared" si="185"/>
        <v>0</v>
      </c>
      <c r="G356" s="5">
        <f t="shared" si="185"/>
        <v>0</v>
      </c>
      <c r="H356" s="128">
        <f>'Enh Grant Original Request'!H345</f>
        <v>0</v>
      </c>
      <c r="I356" s="128">
        <f>'Enh Grant Original Request'!I345</f>
        <v>0</v>
      </c>
      <c r="J356" s="128">
        <f>'Enh Grant Original Request'!J345</f>
        <v>0</v>
      </c>
      <c r="K356" s="128">
        <f>'Enh Grant Original Request'!K345</f>
        <v>0</v>
      </c>
      <c r="L356" s="128">
        <f>'Enh Grant Original Request'!L345</f>
        <v>0</v>
      </c>
      <c r="M356" s="128">
        <f>'Enh Grant Original Request'!M345</f>
        <v>0</v>
      </c>
      <c r="N356" s="128">
        <f>'Enh Grant Original Request'!N345</f>
        <v>0</v>
      </c>
      <c r="O356" s="128">
        <f>'Enh Grant Original Request'!O345</f>
        <v>0</v>
      </c>
      <c r="P356" s="128">
        <f>'Enh Grant Original Request'!P345</f>
        <v>0</v>
      </c>
      <c r="Q356" s="56">
        <f>'Enh Grant Original Request'!Q345</f>
        <v>0</v>
      </c>
      <c r="R356" s="56">
        <f>'Enh Grant Original Request'!R345</f>
        <v>0</v>
      </c>
      <c r="S356" s="40">
        <f t="shared" si="159"/>
        <v>0</v>
      </c>
      <c r="T356" s="40">
        <f t="shared" si="160"/>
        <v>0</v>
      </c>
      <c r="U356" s="40"/>
      <c r="V356" s="73"/>
      <c r="W356" s="40"/>
      <c r="X356" s="40">
        <f t="shared" si="157"/>
        <v>0</v>
      </c>
      <c r="Y356" s="40">
        <f t="shared" si="161"/>
        <v>0</v>
      </c>
      <c r="Z356" s="40"/>
      <c r="AA356" s="44"/>
      <c r="AB356" s="56">
        <f t="shared" si="163"/>
        <v>0</v>
      </c>
      <c r="AC356" s="40">
        <f t="shared" si="163"/>
        <v>0</v>
      </c>
      <c r="AD356" s="40">
        <f t="shared" si="164"/>
        <v>0</v>
      </c>
      <c r="AE356" s="40">
        <f t="shared" si="165"/>
        <v>0</v>
      </c>
      <c r="AF356" s="40">
        <f t="shared" si="176"/>
        <v>0</v>
      </c>
      <c r="AG356" s="40"/>
      <c r="AH356" s="72"/>
      <c r="AI356" s="72"/>
      <c r="AJ356" s="52"/>
      <c r="AK356" s="53"/>
      <c r="AN356" s="56">
        <f t="shared" si="182"/>
        <v>0</v>
      </c>
      <c r="AT356" s="4">
        <f t="shared" si="166"/>
        <v>0</v>
      </c>
      <c r="AZ356" s="4">
        <f t="shared" si="177"/>
        <v>0</v>
      </c>
      <c r="BB356" s="81"/>
      <c r="BC356" s="33"/>
      <c r="BE356" s="119"/>
      <c r="BF356" s="123">
        <f t="shared" si="178"/>
        <v>0</v>
      </c>
      <c r="BG356" s="34"/>
      <c r="BH356" s="34">
        <f t="shared" si="179"/>
        <v>0</v>
      </c>
      <c r="BI356" s="34">
        <f t="shared" si="179"/>
        <v>0</v>
      </c>
      <c r="BJ356" s="4">
        <f t="shared" si="180"/>
        <v>0</v>
      </c>
      <c r="BK356" s="4">
        <f t="shared" si="181"/>
        <v>0</v>
      </c>
      <c r="BP356" s="34">
        <f t="shared" si="167"/>
        <v>0</v>
      </c>
      <c r="BQ356" s="34">
        <f t="shared" si="167"/>
        <v>0</v>
      </c>
      <c r="BR356" s="4">
        <f t="shared" si="168"/>
        <v>0</v>
      </c>
      <c r="BS356" s="4">
        <f t="shared" si="169"/>
        <v>0</v>
      </c>
      <c r="BX356" s="34">
        <f t="shared" si="170"/>
        <v>0</v>
      </c>
      <c r="BY356" s="34">
        <f t="shared" si="170"/>
        <v>0</v>
      </c>
      <c r="BZ356" s="4">
        <f t="shared" si="171"/>
        <v>0</v>
      </c>
      <c r="CA356" s="4">
        <f t="shared" si="172"/>
        <v>0</v>
      </c>
      <c r="CF356" s="34">
        <f t="shared" si="173"/>
        <v>0</v>
      </c>
      <c r="CG356" s="34">
        <f t="shared" si="173"/>
        <v>0</v>
      </c>
      <c r="CH356" s="4">
        <f t="shared" si="174"/>
        <v>0</v>
      </c>
      <c r="CI356" s="4">
        <f t="shared" si="175"/>
        <v>0</v>
      </c>
      <c r="CN356" s="4">
        <f t="shared" si="184"/>
        <v>0</v>
      </c>
      <c r="CO356" s="8">
        <f t="shared" si="183"/>
        <v>0</v>
      </c>
    </row>
    <row r="357" spans="1:93" x14ac:dyDescent="0.3">
      <c r="A357" s="3">
        <f t="shared" si="185"/>
        <v>0</v>
      </c>
      <c r="B357" s="4">
        <f t="shared" si="185"/>
        <v>0</v>
      </c>
      <c r="C357" s="4">
        <f t="shared" si="185"/>
        <v>0</v>
      </c>
      <c r="D357" s="4">
        <f t="shared" si="185"/>
        <v>0</v>
      </c>
      <c r="E357" s="4">
        <f t="shared" si="185"/>
        <v>0</v>
      </c>
      <c r="F357" s="5">
        <f t="shared" si="185"/>
        <v>0</v>
      </c>
      <c r="G357" s="5">
        <f t="shared" si="185"/>
        <v>0</v>
      </c>
      <c r="H357" s="128">
        <f>'Enh Grant Original Request'!H346</f>
        <v>0</v>
      </c>
      <c r="I357" s="128">
        <f>'Enh Grant Original Request'!I346</f>
        <v>0</v>
      </c>
      <c r="J357" s="128">
        <f>'Enh Grant Original Request'!J346</f>
        <v>0</v>
      </c>
      <c r="K357" s="128">
        <f>'Enh Grant Original Request'!K346</f>
        <v>0</v>
      </c>
      <c r="L357" s="128">
        <f>'Enh Grant Original Request'!L346</f>
        <v>0</v>
      </c>
      <c r="M357" s="128">
        <f>'Enh Grant Original Request'!M346</f>
        <v>0</v>
      </c>
      <c r="N357" s="128">
        <f>'Enh Grant Original Request'!N346</f>
        <v>0</v>
      </c>
      <c r="O357" s="128">
        <f>'Enh Grant Original Request'!O346</f>
        <v>0</v>
      </c>
      <c r="P357" s="128">
        <f>'Enh Grant Original Request'!P346</f>
        <v>0</v>
      </c>
      <c r="Q357" s="56">
        <f>'Enh Grant Original Request'!Q346</f>
        <v>0</v>
      </c>
      <c r="R357" s="56">
        <f>'Enh Grant Original Request'!R346</f>
        <v>0</v>
      </c>
      <c r="S357" s="40">
        <f t="shared" si="159"/>
        <v>0</v>
      </c>
      <c r="T357" s="40">
        <f t="shared" si="160"/>
        <v>0</v>
      </c>
      <c r="U357" s="40"/>
      <c r="V357" s="73"/>
      <c r="W357" s="40"/>
      <c r="X357" s="40">
        <f t="shared" si="157"/>
        <v>0</v>
      </c>
      <c r="Y357" s="40">
        <f t="shared" si="161"/>
        <v>0</v>
      </c>
      <c r="Z357" s="40"/>
      <c r="AA357" s="44"/>
      <c r="AB357" s="56">
        <f t="shared" si="163"/>
        <v>0</v>
      </c>
      <c r="AC357" s="40">
        <f t="shared" si="163"/>
        <v>0</v>
      </c>
      <c r="AD357" s="40">
        <f t="shared" si="164"/>
        <v>0</v>
      </c>
      <c r="AE357" s="40">
        <f t="shared" si="165"/>
        <v>0</v>
      </c>
      <c r="AF357" s="40">
        <f t="shared" si="176"/>
        <v>0</v>
      </c>
      <c r="AG357" s="40"/>
      <c r="AH357" s="72"/>
      <c r="AI357" s="72"/>
      <c r="AJ357" s="52"/>
      <c r="AK357" s="53"/>
      <c r="AN357" s="56">
        <f t="shared" si="182"/>
        <v>0</v>
      </c>
      <c r="AT357" s="4">
        <f t="shared" si="166"/>
        <v>0</v>
      </c>
      <c r="AZ357" s="4">
        <f t="shared" si="177"/>
        <v>0</v>
      </c>
      <c r="BB357" s="81"/>
      <c r="BC357" s="33"/>
      <c r="BE357" s="119"/>
      <c r="BF357" s="123">
        <f t="shared" si="178"/>
        <v>0</v>
      </c>
      <c r="BG357" s="34"/>
      <c r="BH357" s="34">
        <f t="shared" si="179"/>
        <v>0</v>
      </c>
      <c r="BI357" s="34">
        <f t="shared" si="179"/>
        <v>0</v>
      </c>
      <c r="BJ357" s="4">
        <f t="shared" si="180"/>
        <v>0</v>
      </c>
      <c r="BK357" s="4">
        <f t="shared" si="181"/>
        <v>0</v>
      </c>
      <c r="BP357" s="34">
        <f t="shared" si="167"/>
        <v>0</v>
      </c>
      <c r="BQ357" s="34">
        <f t="shared" si="167"/>
        <v>0</v>
      </c>
      <c r="BR357" s="4">
        <f t="shared" si="168"/>
        <v>0</v>
      </c>
      <c r="BS357" s="4">
        <f t="shared" si="169"/>
        <v>0</v>
      </c>
      <c r="BX357" s="34">
        <f t="shared" si="170"/>
        <v>0</v>
      </c>
      <c r="BY357" s="34">
        <f t="shared" si="170"/>
        <v>0</v>
      </c>
      <c r="BZ357" s="4">
        <f t="shared" si="171"/>
        <v>0</v>
      </c>
      <c r="CA357" s="4">
        <f t="shared" si="172"/>
        <v>0</v>
      </c>
      <c r="CF357" s="34">
        <f t="shared" si="173"/>
        <v>0</v>
      </c>
      <c r="CG357" s="34">
        <f t="shared" si="173"/>
        <v>0</v>
      </c>
      <c r="CH357" s="4">
        <f t="shared" si="174"/>
        <v>0</v>
      </c>
      <c r="CI357" s="4">
        <f t="shared" si="175"/>
        <v>0</v>
      </c>
      <c r="CN357" s="4">
        <f t="shared" si="184"/>
        <v>0</v>
      </c>
      <c r="CO357" s="8">
        <f t="shared" si="183"/>
        <v>0</v>
      </c>
    </row>
    <row r="358" spans="1:93" x14ac:dyDescent="0.3">
      <c r="A358" s="3">
        <f t="shared" si="185"/>
        <v>0</v>
      </c>
      <c r="B358" s="4">
        <f t="shared" si="185"/>
        <v>0</v>
      </c>
      <c r="C358" s="4">
        <f t="shared" si="185"/>
        <v>0</v>
      </c>
      <c r="D358" s="4">
        <f t="shared" si="185"/>
        <v>0</v>
      </c>
      <c r="E358" s="4">
        <f t="shared" si="185"/>
        <v>0</v>
      </c>
      <c r="F358" s="5">
        <f t="shared" si="185"/>
        <v>0</v>
      </c>
      <c r="G358" s="5">
        <f t="shared" si="185"/>
        <v>0</v>
      </c>
      <c r="H358" s="128">
        <f>'Enh Grant Original Request'!H347</f>
        <v>0</v>
      </c>
      <c r="I358" s="128">
        <f>'Enh Grant Original Request'!I347</f>
        <v>0</v>
      </c>
      <c r="J358" s="128">
        <f>'Enh Grant Original Request'!J347</f>
        <v>0</v>
      </c>
      <c r="K358" s="128">
        <f>'Enh Grant Original Request'!K347</f>
        <v>0</v>
      </c>
      <c r="L358" s="128">
        <f>'Enh Grant Original Request'!L347</f>
        <v>0</v>
      </c>
      <c r="M358" s="128">
        <f>'Enh Grant Original Request'!M347</f>
        <v>0</v>
      </c>
      <c r="N358" s="128">
        <f>'Enh Grant Original Request'!N347</f>
        <v>0</v>
      </c>
      <c r="O358" s="128">
        <f>'Enh Grant Original Request'!O347</f>
        <v>0</v>
      </c>
      <c r="P358" s="128">
        <f>'Enh Grant Original Request'!P347</f>
        <v>0</v>
      </c>
      <c r="Q358" s="56">
        <f>'Enh Grant Original Request'!Q347</f>
        <v>0</v>
      </c>
      <c r="R358" s="56">
        <f>'Enh Grant Original Request'!R347</f>
        <v>0</v>
      </c>
      <c r="S358" s="40">
        <f t="shared" si="159"/>
        <v>0</v>
      </c>
      <c r="T358" s="40">
        <f t="shared" si="160"/>
        <v>0</v>
      </c>
      <c r="U358" s="40"/>
      <c r="V358" s="73"/>
      <c r="W358" s="40"/>
      <c r="X358" s="40">
        <f t="shared" si="157"/>
        <v>0</v>
      </c>
      <c r="Y358" s="40">
        <f t="shared" si="161"/>
        <v>0</v>
      </c>
      <c r="Z358" s="40"/>
      <c r="AA358" s="44"/>
      <c r="AB358" s="56">
        <f t="shared" si="163"/>
        <v>0</v>
      </c>
      <c r="AC358" s="40">
        <f t="shared" si="163"/>
        <v>0</v>
      </c>
      <c r="AD358" s="40">
        <f t="shared" si="164"/>
        <v>0</v>
      </c>
      <c r="AE358" s="40">
        <f t="shared" si="165"/>
        <v>0</v>
      </c>
      <c r="AF358" s="40">
        <f t="shared" si="176"/>
        <v>0</v>
      </c>
      <c r="AG358" s="40"/>
      <c r="AH358" s="72"/>
      <c r="AI358" s="72"/>
      <c r="AJ358" s="52"/>
      <c r="AK358" s="53"/>
      <c r="AN358" s="56">
        <f t="shared" si="182"/>
        <v>0</v>
      </c>
      <c r="AT358" s="4">
        <f t="shared" si="166"/>
        <v>0</v>
      </c>
      <c r="AZ358" s="4">
        <f t="shared" si="177"/>
        <v>0</v>
      </c>
      <c r="BB358" s="81"/>
      <c r="BC358" s="33"/>
      <c r="BE358" s="119"/>
      <c r="BF358" s="123">
        <f t="shared" si="178"/>
        <v>0</v>
      </c>
      <c r="BG358" s="34"/>
      <c r="BH358" s="34">
        <f t="shared" si="179"/>
        <v>0</v>
      </c>
      <c r="BI358" s="34">
        <f t="shared" si="179"/>
        <v>0</v>
      </c>
      <c r="BJ358" s="4">
        <f t="shared" si="180"/>
        <v>0</v>
      </c>
      <c r="BK358" s="4">
        <f t="shared" si="181"/>
        <v>0</v>
      </c>
      <c r="BP358" s="34">
        <f t="shared" si="167"/>
        <v>0</v>
      </c>
      <c r="BQ358" s="34">
        <f t="shared" si="167"/>
        <v>0</v>
      </c>
      <c r="BR358" s="4">
        <f t="shared" si="168"/>
        <v>0</v>
      </c>
      <c r="BS358" s="4">
        <f t="shared" si="169"/>
        <v>0</v>
      </c>
      <c r="BX358" s="34">
        <f t="shared" si="170"/>
        <v>0</v>
      </c>
      <c r="BY358" s="34">
        <f t="shared" si="170"/>
        <v>0</v>
      </c>
      <c r="BZ358" s="4">
        <f t="shared" si="171"/>
        <v>0</v>
      </c>
      <c r="CA358" s="4">
        <f t="shared" si="172"/>
        <v>0</v>
      </c>
      <c r="CF358" s="34">
        <f t="shared" si="173"/>
        <v>0</v>
      </c>
      <c r="CG358" s="34">
        <f t="shared" si="173"/>
        <v>0</v>
      </c>
      <c r="CH358" s="4">
        <f t="shared" si="174"/>
        <v>0</v>
      </c>
      <c r="CI358" s="4">
        <f t="shared" si="175"/>
        <v>0</v>
      </c>
      <c r="CN358" s="4">
        <f t="shared" si="184"/>
        <v>0</v>
      </c>
      <c r="CO358" s="8">
        <f t="shared" si="183"/>
        <v>0</v>
      </c>
    </row>
    <row r="359" spans="1:93" x14ac:dyDescent="0.3">
      <c r="A359" s="3">
        <f t="shared" si="185"/>
        <v>0</v>
      </c>
      <c r="B359" s="4">
        <f t="shared" si="185"/>
        <v>0</v>
      </c>
      <c r="C359" s="4">
        <f t="shared" si="185"/>
        <v>0</v>
      </c>
      <c r="D359" s="4">
        <f t="shared" si="185"/>
        <v>0</v>
      </c>
      <c r="E359" s="4">
        <f t="shared" si="185"/>
        <v>0</v>
      </c>
      <c r="F359" s="5">
        <f t="shared" si="185"/>
        <v>0</v>
      </c>
      <c r="G359" s="5">
        <f t="shared" si="185"/>
        <v>0</v>
      </c>
      <c r="H359" s="128">
        <f>'Enh Grant Original Request'!H348</f>
        <v>0</v>
      </c>
      <c r="I359" s="128">
        <f>'Enh Grant Original Request'!I348</f>
        <v>0</v>
      </c>
      <c r="J359" s="128">
        <f>'Enh Grant Original Request'!J348</f>
        <v>0</v>
      </c>
      <c r="K359" s="128">
        <f>'Enh Grant Original Request'!K348</f>
        <v>0</v>
      </c>
      <c r="L359" s="128">
        <f>'Enh Grant Original Request'!L348</f>
        <v>0</v>
      </c>
      <c r="M359" s="128">
        <f>'Enh Grant Original Request'!M348</f>
        <v>0</v>
      </c>
      <c r="N359" s="128">
        <f>'Enh Grant Original Request'!N348</f>
        <v>0</v>
      </c>
      <c r="O359" s="128">
        <f>'Enh Grant Original Request'!O348</f>
        <v>0</v>
      </c>
      <c r="P359" s="128">
        <f>'Enh Grant Original Request'!P348</f>
        <v>0</v>
      </c>
      <c r="Q359" s="56">
        <f>'Enh Grant Original Request'!Q348</f>
        <v>0</v>
      </c>
      <c r="R359" s="56">
        <f>'Enh Grant Original Request'!R348</f>
        <v>0</v>
      </c>
      <c r="S359" s="40">
        <f t="shared" si="159"/>
        <v>0</v>
      </c>
      <c r="T359" s="40">
        <f t="shared" si="160"/>
        <v>0</v>
      </c>
      <c r="U359" s="40"/>
      <c r="V359" s="73"/>
      <c r="W359" s="40"/>
      <c r="X359" s="40">
        <f t="shared" si="157"/>
        <v>0</v>
      </c>
      <c r="Y359" s="40">
        <f t="shared" si="161"/>
        <v>0</v>
      </c>
      <c r="Z359" s="40"/>
      <c r="AA359" s="44"/>
      <c r="AB359" s="56">
        <f t="shared" si="163"/>
        <v>0</v>
      </c>
      <c r="AC359" s="40">
        <f t="shared" si="163"/>
        <v>0</v>
      </c>
      <c r="AD359" s="40">
        <f t="shared" si="164"/>
        <v>0</v>
      </c>
      <c r="AE359" s="40">
        <f t="shared" si="165"/>
        <v>0</v>
      </c>
      <c r="AF359" s="40">
        <f t="shared" si="176"/>
        <v>0</v>
      </c>
      <c r="AG359" s="40"/>
      <c r="AH359" s="72"/>
      <c r="AI359" s="72"/>
      <c r="AJ359" s="52"/>
      <c r="AK359" s="53"/>
      <c r="AN359" s="56">
        <f t="shared" si="182"/>
        <v>0</v>
      </c>
      <c r="AT359" s="4">
        <f t="shared" si="166"/>
        <v>0</v>
      </c>
      <c r="AZ359" s="4">
        <f t="shared" si="177"/>
        <v>0</v>
      </c>
      <c r="BB359" s="81"/>
      <c r="BC359" s="33"/>
      <c r="BE359" s="119"/>
      <c r="BF359" s="123">
        <f t="shared" si="178"/>
        <v>0</v>
      </c>
      <c r="BG359" s="34"/>
      <c r="BH359" s="34">
        <f t="shared" si="179"/>
        <v>0</v>
      </c>
      <c r="BI359" s="34">
        <f t="shared" si="179"/>
        <v>0</v>
      </c>
      <c r="BJ359" s="4">
        <f t="shared" si="180"/>
        <v>0</v>
      </c>
      <c r="BK359" s="4">
        <f t="shared" si="181"/>
        <v>0</v>
      </c>
      <c r="BP359" s="34">
        <f t="shared" si="167"/>
        <v>0</v>
      </c>
      <c r="BQ359" s="34">
        <f t="shared" si="167"/>
        <v>0</v>
      </c>
      <c r="BR359" s="4">
        <f t="shared" si="168"/>
        <v>0</v>
      </c>
      <c r="BS359" s="4">
        <f t="shared" si="169"/>
        <v>0</v>
      </c>
      <c r="BX359" s="34">
        <f t="shared" si="170"/>
        <v>0</v>
      </c>
      <c r="BY359" s="34">
        <f t="shared" si="170"/>
        <v>0</v>
      </c>
      <c r="BZ359" s="4">
        <f t="shared" si="171"/>
        <v>0</v>
      </c>
      <c r="CA359" s="4">
        <f t="shared" si="172"/>
        <v>0</v>
      </c>
      <c r="CF359" s="34">
        <f t="shared" si="173"/>
        <v>0</v>
      </c>
      <c r="CG359" s="34">
        <f t="shared" si="173"/>
        <v>0</v>
      </c>
      <c r="CH359" s="4">
        <f t="shared" si="174"/>
        <v>0</v>
      </c>
      <c r="CI359" s="4">
        <f t="shared" si="175"/>
        <v>0</v>
      </c>
      <c r="CN359" s="4">
        <f t="shared" si="184"/>
        <v>0</v>
      </c>
      <c r="CO359" s="8">
        <f t="shared" si="183"/>
        <v>0</v>
      </c>
    </row>
    <row r="360" spans="1:93" x14ac:dyDescent="0.3">
      <c r="A360" s="3">
        <f t="shared" si="185"/>
        <v>0</v>
      </c>
      <c r="B360" s="4">
        <f t="shared" si="185"/>
        <v>0</v>
      </c>
      <c r="C360" s="4">
        <f t="shared" si="185"/>
        <v>0</v>
      </c>
      <c r="D360" s="4">
        <f t="shared" si="185"/>
        <v>0</v>
      </c>
      <c r="E360" s="4">
        <f t="shared" si="185"/>
        <v>0</v>
      </c>
      <c r="F360" s="5">
        <f t="shared" si="185"/>
        <v>0</v>
      </c>
      <c r="G360" s="5">
        <f t="shared" si="185"/>
        <v>0</v>
      </c>
      <c r="H360" s="128">
        <f>'Enh Grant Original Request'!H349</f>
        <v>0</v>
      </c>
      <c r="I360" s="128">
        <f>'Enh Grant Original Request'!I349</f>
        <v>0</v>
      </c>
      <c r="J360" s="128">
        <f>'Enh Grant Original Request'!J349</f>
        <v>0</v>
      </c>
      <c r="K360" s="128">
        <f>'Enh Grant Original Request'!K349</f>
        <v>0</v>
      </c>
      <c r="L360" s="128">
        <f>'Enh Grant Original Request'!L349</f>
        <v>0</v>
      </c>
      <c r="M360" s="128">
        <f>'Enh Grant Original Request'!M349</f>
        <v>0</v>
      </c>
      <c r="N360" s="128">
        <f>'Enh Grant Original Request'!N349</f>
        <v>0</v>
      </c>
      <c r="O360" s="128">
        <f>'Enh Grant Original Request'!O349</f>
        <v>0</v>
      </c>
      <c r="P360" s="128">
        <f>'Enh Grant Original Request'!P349</f>
        <v>0</v>
      </c>
      <c r="Q360" s="56">
        <f>'Enh Grant Original Request'!Q349</f>
        <v>0</v>
      </c>
      <c r="R360" s="56">
        <f>'Enh Grant Original Request'!R349</f>
        <v>0</v>
      </c>
      <c r="S360" s="40">
        <f t="shared" si="159"/>
        <v>0</v>
      </c>
      <c r="T360" s="40">
        <f t="shared" si="160"/>
        <v>0</v>
      </c>
      <c r="U360" s="40"/>
      <c r="V360" s="73"/>
      <c r="W360" s="40"/>
      <c r="X360" s="40">
        <f t="shared" si="157"/>
        <v>0</v>
      </c>
      <c r="Y360" s="40">
        <f t="shared" si="161"/>
        <v>0</v>
      </c>
      <c r="Z360" s="40"/>
      <c r="AA360" s="44"/>
      <c r="AB360" s="56">
        <f t="shared" si="163"/>
        <v>0</v>
      </c>
      <c r="AC360" s="40">
        <f t="shared" si="163"/>
        <v>0</v>
      </c>
      <c r="AD360" s="40">
        <f t="shared" si="164"/>
        <v>0</v>
      </c>
      <c r="AE360" s="40">
        <f t="shared" si="165"/>
        <v>0</v>
      </c>
      <c r="AF360" s="40">
        <f t="shared" si="176"/>
        <v>0</v>
      </c>
      <c r="AG360" s="40"/>
      <c r="AH360" s="72"/>
      <c r="AI360" s="72"/>
      <c r="AJ360" s="52"/>
      <c r="AK360" s="53"/>
      <c r="AN360" s="56">
        <f t="shared" si="182"/>
        <v>0</v>
      </c>
      <c r="AT360" s="4">
        <f t="shared" si="166"/>
        <v>0</v>
      </c>
      <c r="AZ360" s="4">
        <f t="shared" si="177"/>
        <v>0</v>
      </c>
      <c r="BB360" s="81"/>
      <c r="BC360" s="33"/>
      <c r="BE360" s="119"/>
      <c r="BF360" s="123">
        <f t="shared" si="178"/>
        <v>0</v>
      </c>
      <c r="BG360" s="34"/>
      <c r="BH360" s="34">
        <f t="shared" si="179"/>
        <v>0</v>
      </c>
      <c r="BI360" s="34">
        <f t="shared" si="179"/>
        <v>0</v>
      </c>
      <c r="BJ360" s="4">
        <f t="shared" si="180"/>
        <v>0</v>
      </c>
      <c r="BK360" s="4">
        <f t="shared" si="181"/>
        <v>0</v>
      </c>
      <c r="BP360" s="34">
        <f t="shared" si="167"/>
        <v>0</v>
      </c>
      <c r="BQ360" s="34">
        <f t="shared" si="167"/>
        <v>0</v>
      </c>
      <c r="BR360" s="4">
        <f t="shared" si="168"/>
        <v>0</v>
      </c>
      <c r="BS360" s="4">
        <f t="shared" si="169"/>
        <v>0</v>
      </c>
      <c r="BX360" s="34">
        <f t="shared" si="170"/>
        <v>0</v>
      </c>
      <c r="BY360" s="34">
        <f t="shared" si="170"/>
        <v>0</v>
      </c>
      <c r="BZ360" s="4">
        <f t="shared" si="171"/>
        <v>0</v>
      </c>
      <c r="CA360" s="4">
        <f t="shared" si="172"/>
        <v>0</v>
      </c>
      <c r="CF360" s="34">
        <f t="shared" si="173"/>
        <v>0</v>
      </c>
      <c r="CG360" s="34">
        <f t="shared" si="173"/>
        <v>0</v>
      </c>
      <c r="CH360" s="4">
        <f t="shared" si="174"/>
        <v>0</v>
      </c>
      <c r="CI360" s="4">
        <f t="shared" si="175"/>
        <v>0</v>
      </c>
      <c r="CN360" s="4">
        <f t="shared" si="184"/>
        <v>0</v>
      </c>
      <c r="CO360" s="8">
        <f t="shared" si="183"/>
        <v>0</v>
      </c>
    </row>
    <row r="361" spans="1:93" x14ac:dyDescent="0.3">
      <c r="A361" s="3">
        <f t="shared" si="185"/>
        <v>0</v>
      </c>
      <c r="B361" s="4">
        <f t="shared" si="185"/>
        <v>0</v>
      </c>
      <c r="C361" s="4">
        <f t="shared" si="185"/>
        <v>0</v>
      </c>
      <c r="D361" s="4">
        <f t="shared" si="185"/>
        <v>0</v>
      </c>
      <c r="E361" s="4">
        <f t="shared" si="185"/>
        <v>0</v>
      </c>
      <c r="F361" s="5">
        <f t="shared" si="185"/>
        <v>0</v>
      </c>
      <c r="G361" s="5">
        <f t="shared" si="185"/>
        <v>0</v>
      </c>
      <c r="H361" s="128">
        <f>'Enh Grant Original Request'!H350</f>
        <v>0</v>
      </c>
      <c r="I361" s="128">
        <f>'Enh Grant Original Request'!I350</f>
        <v>0</v>
      </c>
      <c r="J361" s="128">
        <f>'Enh Grant Original Request'!J350</f>
        <v>0</v>
      </c>
      <c r="K361" s="128">
        <f>'Enh Grant Original Request'!K350</f>
        <v>0</v>
      </c>
      <c r="L361" s="128">
        <f>'Enh Grant Original Request'!L350</f>
        <v>0</v>
      </c>
      <c r="M361" s="128">
        <f>'Enh Grant Original Request'!M350</f>
        <v>0</v>
      </c>
      <c r="N361" s="128">
        <f>'Enh Grant Original Request'!N350</f>
        <v>0</v>
      </c>
      <c r="O361" s="128">
        <f>'Enh Grant Original Request'!O350</f>
        <v>0</v>
      </c>
      <c r="P361" s="128">
        <f>'Enh Grant Original Request'!P350</f>
        <v>0</v>
      </c>
      <c r="Q361" s="56">
        <f>'Enh Grant Original Request'!Q350</f>
        <v>0</v>
      </c>
      <c r="R361" s="56">
        <f>'Enh Grant Original Request'!R350</f>
        <v>0</v>
      </c>
      <c r="S361" s="40">
        <f t="shared" si="159"/>
        <v>0</v>
      </c>
      <c r="T361" s="40">
        <f t="shared" si="160"/>
        <v>0</v>
      </c>
      <c r="U361" s="40"/>
      <c r="V361" s="73"/>
      <c r="W361" s="40"/>
      <c r="X361" s="40">
        <f t="shared" si="157"/>
        <v>0</v>
      </c>
      <c r="Y361" s="40">
        <f t="shared" si="161"/>
        <v>0</v>
      </c>
      <c r="Z361" s="40"/>
      <c r="AA361" s="44"/>
      <c r="AB361" s="56">
        <f t="shared" si="163"/>
        <v>0</v>
      </c>
      <c r="AC361" s="40">
        <f t="shared" si="163"/>
        <v>0</v>
      </c>
      <c r="AD361" s="40">
        <f t="shared" si="164"/>
        <v>0</v>
      </c>
      <c r="AE361" s="40">
        <f t="shared" si="165"/>
        <v>0</v>
      </c>
      <c r="AF361" s="40">
        <f t="shared" si="176"/>
        <v>0</v>
      </c>
      <c r="AG361" s="40"/>
      <c r="AH361" s="72"/>
      <c r="AI361" s="72"/>
      <c r="AJ361" s="52"/>
      <c r="AK361" s="53"/>
      <c r="AN361" s="56">
        <f t="shared" si="182"/>
        <v>0</v>
      </c>
      <c r="AT361" s="4">
        <f t="shared" si="166"/>
        <v>0</v>
      </c>
      <c r="AZ361" s="4">
        <f t="shared" si="177"/>
        <v>0</v>
      </c>
      <c r="BB361" s="81"/>
      <c r="BC361" s="33"/>
      <c r="BE361" s="119"/>
      <c r="BF361" s="123">
        <f t="shared" si="178"/>
        <v>0</v>
      </c>
      <c r="BG361" s="34"/>
      <c r="BH361" s="34">
        <f t="shared" si="179"/>
        <v>0</v>
      </c>
      <c r="BI361" s="34">
        <f t="shared" si="179"/>
        <v>0</v>
      </c>
      <c r="BJ361" s="4">
        <f t="shared" si="180"/>
        <v>0</v>
      </c>
      <c r="BK361" s="4">
        <f t="shared" si="181"/>
        <v>0</v>
      </c>
      <c r="BP361" s="34">
        <f t="shared" si="167"/>
        <v>0</v>
      </c>
      <c r="BQ361" s="34">
        <f t="shared" si="167"/>
        <v>0</v>
      </c>
      <c r="BR361" s="4">
        <f t="shared" si="168"/>
        <v>0</v>
      </c>
      <c r="BS361" s="4">
        <f t="shared" si="169"/>
        <v>0</v>
      </c>
      <c r="BX361" s="34">
        <f t="shared" si="170"/>
        <v>0</v>
      </c>
      <c r="BY361" s="34">
        <f t="shared" si="170"/>
        <v>0</v>
      </c>
      <c r="BZ361" s="4">
        <f t="shared" si="171"/>
        <v>0</v>
      </c>
      <c r="CA361" s="4">
        <f t="shared" si="172"/>
        <v>0</v>
      </c>
      <c r="CF361" s="34">
        <f t="shared" si="173"/>
        <v>0</v>
      </c>
      <c r="CG361" s="34">
        <f t="shared" si="173"/>
        <v>0</v>
      </c>
      <c r="CH361" s="4">
        <f t="shared" si="174"/>
        <v>0</v>
      </c>
      <c r="CI361" s="4">
        <f t="shared" si="175"/>
        <v>0</v>
      </c>
      <c r="CN361" s="4">
        <f t="shared" si="184"/>
        <v>0</v>
      </c>
      <c r="CO361" s="8">
        <f t="shared" si="183"/>
        <v>0</v>
      </c>
    </row>
    <row r="362" spans="1:93" x14ac:dyDescent="0.3">
      <c r="A362" s="3">
        <f t="shared" si="185"/>
        <v>0</v>
      </c>
      <c r="B362" s="4">
        <f t="shared" si="185"/>
        <v>0</v>
      </c>
      <c r="C362" s="4">
        <f t="shared" si="185"/>
        <v>0</v>
      </c>
      <c r="D362" s="4">
        <f t="shared" si="185"/>
        <v>0</v>
      </c>
      <c r="E362" s="4">
        <f t="shared" si="185"/>
        <v>0</v>
      </c>
      <c r="F362" s="5">
        <f t="shared" si="185"/>
        <v>0</v>
      </c>
      <c r="G362" s="5">
        <f t="shared" si="185"/>
        <v>0</v>
      </c>
      <c r="H362" s="128">
        <f>'Enh Grant Original Request'!H351</f>
        <v>0</v>
      </c>
      <c r="I362" s="128">
        <f>'Enh Grant Original Request'!I351</f>
        <v>0</v>
      </c>
      <c r="J362" s="128">
        <f>'Enh Grant Original Request'!J351</f>
        <v>0</v>
      </c>
      <c r="K362" s="128">
        <f>'Enh Grant Original Request'!K351</f>
        <v>0</v>
      </c>
      <c r="L362" s="128">
        <f>'Enh Grant Original Request'!L351</f>
        <v>0</v>
      </c>
      <c r="M362" s="128">
        <f>'Enh Grant Original Request'!M351</f>
        <v>0</v>
      </c>
      <c r="N362" s="128">
        <f>'Enh Grant Original Request'!N351</f>
        <v>0</v>
      </c>
      <c r="O362" s="128">
        <f>'Enh Grant Original Request'!O351</f>
        <v>0</v>
      </c>
      <c r="P362" s="128">
        <f>'Enh Grant Original Request'!P351</f>
        <v>0</v>
      </c>
      <c r="Q362" s="56">
        <f>'Enh Grant Original Request'!Q351</f>
        <v>0</v>
      </c>
      <c r="R362" s="56">
        <f>'Enh Grant Original Request'!R351</f>
        <v>0</v>
      </c>
      <c r="S362" s="40">
        <f t="shared" si="159"/>
        <v>0</v>
      </c>
      <c r="T362" s="40">
        <f t="shared" si="160"/>
        <v>0</v>
      </c>
      <c r="U362" s="40"/>
      <c r="V362" s="73"/>
      <c r="W362" s="40"/>
      <c r="X362" s="40">
        <f t="shared" si="157"/>
        <v>0</v>
      </c>
      <c r="Y362" s="40">
        <f t="shared" si="161"/>
        <v>0</v>
      </c>
      <c r="Z362" s="40"/>
      <c r="AA362" s="44"/>
      <c r="AB362" s="56">
        <f t="shared" si="163"/>
        <v>0</v>
      </c>
      <c r="AC362" s="40">
        <f t="shared" si="163"/>
        <v>0</v>
      </c>
      <c r="AD362" s="40">
        <f t="shared" si="164"/>
        <v>0</v>
      </c>
      <c r="AE362" s="40">
        <f t="shared" si="165"/>
        <v>0</v>
      </c>
      <c r="AF362" s="40">
        <f t="shared" si="176"/>
        <v>0</v>
      </c>
      <c r="AG362" s="40"/>
      <c r="AH362" s="72"/>
      <c r="AI362" s="72"/>
      <c r="AJ362" s="52"/>
      <c r="AK362" s="53"/>
      <c r="AN362" s="56">
        <f t="shared" si="182"/>
        <v>0</v>
      </c>
      <c r="AT362" s="4">
        <f t="shared" si="166"/>
        <v>0</v>
      </c>
      <c r="AZ362" s="4">
        <f t="shared" si="177"/>
        <v>0</v>
      </c>
      <c r="BB362" s="81"/>
      <c r="BC362" s="33"/>
      <c r="BE362" s="119"/>
      <c r="BF362" s="123">
        <f t="shared" si="178"/>
        <v>0</v>
      </c>
      <c r="BG362" s="34"/>
      <c r="BH362" s="34">
        <f t="shared" si="179"/>
        <v>0</v>
      </c>
      <c r="BI362" s="34">
        <f t="shared" si="179"/>
        <v>0</v>
      </c>
      <c r="BJ362" s="4">
        <f t="shared" si="180"/>
        <v>0</v>
      </c>
      <c r="BK362" s="4">
        <f t="shared" si="181"/>
        <v>0</v>
      </c>
      <c r="BP362" s="34">
        <f t="shared" si="167"/>
        <v>0</v>
      </c>
      <c r="BQ362" s="34">
        <f t="shared" si="167"/>
        <v>0</v>
      </c>
      <c r="BR362" s="4">
        <f t="shared" si="168"/>
        <v>0</v>
      </c>
      <c r="BS362" s="4">
        <f t="shared" si="169"/>
        <v>0</v>
      </c>
      <c r="BX362" s="34">
        <f t="shared" si="170"/>
        <v>0</v>
      </c>
      <c r="BY362" s="34">
        <f t="shared" si="170"/>
        <v>0</v>
      </c>
      <c r="BZ362" s="4">
        <f t="shared" si="171"/>
        <v>0</v>
      </c>
      <c r="CA362" s="4">
        <f t="shared" si="172"/>
        <v>0</v>
      </c>
      <c r="CF362" s="34">
        <f t="shared" si="173"/>
        <v>0</v>
      </c>
      <c r="CG362" s="34">
        <f t="shared" si="173"/>
        <v>0</v>
      </c>
      <c r="CH362" s="4">
        <f t="shared" si="174"/>
        <v>0</v>
      </c>
      <c r="CI362" s="4">
        <f t="shared" si="175"/>
        <v>0</v>
      </c>
      <c r="CN362" s="4">
        <f t="shared" si="184"/>
        <v>0</v>
      </c>
      <c r="CO362" s="8">
        <f t="shared" si="183"/>
        <v>0</v>
      </c>
    </row>
    <row r="363" spans="1:93" x14ac:dyDescent="0.3">
      <c r="A363" s="3">
        <f t="shared" si="185"/>
        <v>0</v>
      </c>
      <c r="B363" s="4">
        <f t="shared" si="185"/>
        <v>0</v>
      </c>
      <c r="C363" s="4">
        <f t="shared" si="185"/>
        <v>0</v>
      </c>
      <c r="D363" s="4">
        <f t="shared" si="185"/>
        <v>0</v>
      </c>
      <c r="E363" s="4">
        <f t="shared" si="185"/>
        <v>0</v>
      </c>
      <c r="F363" s="5">
        <f t="shared" si="185"/>
        <v>0</v>
      </c>
      <c r="G363" s="5">
        <f t="shared" si="185"/>
        <v>0</v>
      </c>
      <c r="H363" s="128">
        <f>'Enh Grant Original Request'!H352</f>
        <v>0</v>
      </c>
      <c r="I363" s="128">
        <f>'Enh Grant Original Request'!I352</f>
        <v>0</v>
      </c>
      <c r="J363" s="128">
        <f>'Enh Grant Original Request'!J352</f>
        <v>0</v>
      </c>
      <c r="K363" s="128">
        <f>'Enh Grant Original Request'!K352</f>
        <v>0</v>
      </c>
      <c r="L363" s="128">
        <f>'Enh Grant Original Request'!L352</f>
        <v>0</v>
      </c>
      <c r="M363" s="128">
        <f>'Enh Grant Original Request'!M352</f>
        <v>0</v>
      </c>
      <c r="N363" s="128">
        <f>'Enh Grant Original Request'!N352</f>
        <v>0</v>
      </c>
      <c r="O363" s="128">
        <f>'Enh Grant Original Request'!O352</f>
        <v>0</v>
      </c>
      <c r="P363" s="128">
        <f>'Enh Grant Original Request'!P352</f>
        <v>0</v>
      </c>
      <c r="Q363" s="56">
        <f>'Enh Grant Original Request'!Q352</f>
        <v>0</v>
      </c>
      <c r="R363" s="56">
        <f>'Enh Grant Original Request'!R352</f>
        <v>0</v>
      </c>
      <c r="S363" s="40">
        <f t="shared" si="159"/>
        <v>0</v>
      </c>
      <c r="T363" s="40">
        <f t="shared" si="160"/>
        <v>0</v>
      </c>
      <c r="U363" s="40"/>
      <c r="V363" s="73"/>
      <c r="W363" s="40"/>
      <c r="X363" s="40">
        <f t="shared" si="157"/>
        <v>0</v>
      </c>
      <c r="Y363" s="40">
        <f t="shared" si="161"/>
        <v>0</v>
      </c>
      <c r="Z363" s="40"/>
      <c r="AA363" s="44"/>
      <c r="AB363" s="56">
        <f t="shared" si="163"/>
        <v>0</v>
      </c>
      <c r="AC363" s="40">
        <f t="shared" si="163"/>
        <v>0</v>
      </c>
      <c r="AD363" s="40">
        <f t="shared" si="164"/>
        <v>0</v>
      </c>
      <c r="AE363" s="40">
        <f t="shared" si="165"/>
        <v>0</v>
      </c>
      <c r="AF363" s="40">
        <f t="shared" si="176"/>
        <v>0</v>
      </c>
      <c r="AG363" s="40"/>
      <c r="AH363" s="72"/>
      <c r="AI363" s="72"/>
      <c r="AJ363" s="52"/>
      <c r="AK363" s="53"/>
      <c r="AN363" s="56">
        <f t="shared" si="182"/>
        <v>0</v>
      </c>
      <c r="AT363" s="4">
        <f t="shared" si="166"/>
        <v>0</v>
      </c>
      <c r="AZ363" s="4">
        <f t="shared" si="177"/>
        <v>0</v>
      </c>
      <c r="BB363" s="81"/>
      <c r="BC363" s="33"/>
      <c r="BE363" s="119"/>
      <c r="BF363" s="123">
        <f t="shared" si="178"/>
        <v>0</v>
      </c>
      <c r="BG363" s="34"/>
      <c r="BH363" s="34">
        <f t="shared" si="179"/>
        <v>0</v>
      </c>
      <c r="BI363" s="34">
        <f t="shared" si="179"/>
        <v>0</v>
      </c>
      <c r="BJ363" s="4">
        <f t="shared" si="180"/>
        <v>0</v>
      </c>
      <c r="BK363" s="4">
        <f t="shared" si="181"/>
        <v>0</v>
      </c>
      <c r="BP363" s="34">
        <f t="shared" si="167"/>
        <v>0</v>
      </c>
      <c r="BQ363" s="34">
        <f t="shared" si="167"/>
        <v>0</v>
      </c>
      <c r="BR363" s="4">
        <f t="shared" si="168"/>
        <v>0</v>
      </c>
      <c r="BS363" s="4">
        <f t="shared" si="169"/>
        <v>0</v>
      </c>
      <c r="BX363" s="34">
        <f t="shared" si="170"/>
        <v>0</v>
      </c>
      <c r="BY363" s="34">
        <f t="shared" si="170"/>
        <v>0</v>
      </c>
      <c r="BZ363" s="4">
        <f t="shared" si="171"/>
        <v>0</v>
      </c>
      <c r="CA363" s="4">
        <f t="shared" si="172"/>
        <v>0</v>
      </c>
      <c r="CF363" s="34">
        <f t="shared" si="173"/>
        <v>0</v>
      </c>
      <c r="CG363" s="34">
        <f t="shared" si="173"/>
        <v>0</v>
      </c>
      <c r="CH363" s="4">
        <f t="shared" si="174"/>
        <v>0</v>
      </c>
      <c r="CI363" s="4">
        <f t="shared" si="175"/>
        <v>0</v>
      </c>
      <c r="CN363" s="4">
        <f t="shared" si="184"/>
        <v>0</v>
      </c>
      <c r="CO363" s="8">
        <f t="shared" si="183"/>
        <v>0</v>
      </c>
    </row>
    <row r="364" spans="1:93" x14ac:dyDescent="0.3">
      <c r="A364" s="3">
        <f t="shared" si="185"/>
        <v>0</v>
      </c>
      <c r="B364" s="4">
        <f t="shared" si="185"/>
        <v>0</v>
      </c>
      <c r="C364" s="4">
        <f t="shared" si="185"/>
        <v>0</v>
      </c>
      <c r="D364" s="4">
        <f t="shared" si="185"/>
        <v>0</v>
      </c>
      <c r="E364" s="4">
        <f t="shared" si="185"/>
        <v>0</v>
      </c>
      <c r="F364" s="5">
        <f t="shared" si="185"/>
        <v>0</v>
      </c>
      <c r="G364" s="5">
        <f t="shared" si="185"/>
        <v>0</v>
      </c>
      <c r="H364" s="128">
        <f>'Enh Grant Original Request'!H353</f>
        <v>0</v>
      </c>
      <c r="I364" s="128">
        <f>'Enh Grant Original Request'!I353</f>
        <v>0</v>
      </c>
      <c r="J364" s="128">
        <f>'Enh Grant Original Request'!J353</f>
        <v>0</v>
      </c>
      <c r="K364" s="128">
        <f>'Enh Grant Original Request'!K353</f>
        <v>0</v>
      </c>
      <c r="L364" s="128">
        <f>'Enh Grant Original Request'!L353</f>
        <v>0</v>
      </c>
      <c r="M364" s="128">
        <f>'Enh Grant Original Request'!M353</f>
        <v>0</v>
      </c>
      <c r="N364" s="128">
        <f>'Enh Grant Original Request'!N353</f>
        <v>0</v>
      </c>
      <c r="O364" s="128">
        <f>'Enh Grant Original Request'!O353</f>
        <v>0</v>
      </c>
      <c r="P364" s="128">
        <f>'Enh Grant Original Request'!P353</f>
        <v>0</v>
      </c>
      <c r="Q364" s="56">
        <f>'Enh Grant Original Request'!Q353</f>
        <v>0</v>
      </c>
      <c r="R364" s="56">
        <f>'Enh Grant Original Request'!R353</f>
        <v>0</v>
      </c>
      <c r="S364" s="40">
        <f t="shared" si="159"/>
        <v>0</v>
      </c>
      <c r="T364" s="40">
        <f t="shared" si="160"/>
        <v>0</v>
      </c>
      <c r="U364" s="40"/>
      <c r="V364" s="73"/>
      <c r="W364" s="40"/>
      <c r="X364" s="40">
        <f t="shared" si="157"/>
        <v>0</v>
      </c>
      <c r="Y364" s="40">
        <f t="shared" si="161"/>
        <v>0</v>
      </c>
      <c r="Z364" s="40"/>
      <c r="AA364" s="44"/>
      <c r="AB364" s="56">
        <f t="shared" si="163"/>
        <v>0</v>
      </c>
      <c r="AC364" s="40">
        <f t="shared" si="163"/>
        <v>0</v>
      </c>
      <c r="AD364" s="40">
        <f t="shared" si="164"/>
        <v>0</v>
      </c>
      <c r="AE364" s="40">
        <f t="shared" si="165"/>
        <v>0</v>
      </c>
      <c r="AF364" s="40">
        <f t="shared" si="176"/>
        <v>0</v>
      </c>
      <c r="AG364" s="40"/>
      <c r="AH364" s="72"/>
      <c r="AI364" s="72"/>
      <c r="AJ364" s="52"/>
      <c r="AK364" s="53"/>
      <c r="AN364" s="56">
        <f t="shared" si="182"/>
        <v>0</v>
      </c>
      <c r="AT364" s="4">
        <f t="shared" si="166"/>
        <v>0</v>
      </c>
      <c r="AZ364" s="4">
        <f t="shared" si="177"/>
        <v>0</v>
      </c>
      <c r="BB364" s="81"/>
      <c r="BC364" s="33"/>
      <c r="BE364" s="119"/>
      <c r="BF364" s="123">
        <f t="shared" si="178"/>
        <v>0</v>
      </c>
      <c r="BG364" s="34"/>
      <c r="BH364" s="34">
        <f t="shared" si="179"/>
        <v>0</v>
      </c>
      <c r="BI364" s="34">
        <f t="shared" si="179"/>
        <v>0</v>
      </c>
      <c r="BJ364" s="4">
        <f t="shared" si="180"/>
        <v>0</v>
      </c>
      <c r="BK364" s="4">
        <f t="shared" si="181"/>
        <v>0</v>
      </c>
      <c r="BP364" s="34">
        <f t="shared" si="167"/>
        <v>0</v>
      </c>
      <c r="BQ364" s="34">
        <f t="shared" si="167"/>
        <v>0</v>
      </c>
      <c r="BR364" s="4">
        <f t="shared" si="168"/>
        <v>0</v>
      </c>
      <c r="BS364" s="4">
        <f t="shared" si="169"/>
        <v>0</v>
      </c>
      <c r="BX364" s="34">
        <f t="shared" si="170"/>
        <v>0</v>
      </c>
      <c r="BY364" s="34">
        <f t="shared" si="170"/>
        <v>0</v>
      </c>
      <c r="BZ364" s="4">
        <f t="shared" si="171"/>
        <v>0</v>
      </c>
      <c r="CA364" s="4">
        <f t="shared" si="172"/>
        <v>0</v>
      </c>
      <c r="CF364" s="34">
        <f t="shared" si="173"/>
        <v>0</v>
      </c>
      <c r="CG364" s="34">
        <f t="shared" si="173"/>
        <v>0</v>
      </c>
      <c r="CH364" s="4">
        <f t="shared" si="174"/>
        <v>0</v>
      </c>
      <c r="CI364" s="4">
        <f t="shared" si="175"/>
        <v>0</v>
      </c>
      <c r="CN364" s="4">
        <f t="shared" si="184"/>
        <v>0</v>
      </c>
      <c r="CO364" s="8">
        <f t="shared" si="183"/>
        <v>0</v>
      </c>
    </row>
    <row r="365" spans="1:93" x14ac:dyDescent="0.3">
      <c r="A365" s="3">
        <f t="shared" si="185"/>
        <v>0</v>
      </c>
      <c r="B365" s="4">
        <f t="shared" si="185"/>
        <v>0</v>
      </c>
      <c r="C365" s="4">
        <f t="shared" si="185"/>
        <v>0</v>
      </c>
      <c r="D365" s="4">
        <f t="shared" si="185"/>
        <v>0</v>
      </c>
      <c r="E365" s="4">
        <f t="shared" si="185"/>
        <v>0</v>
      </c>
      <c r="F365" s="5">
        <f t="shared" si="185"/>
        <v>0</v>
      </c>
      <c r="G365" s="5">
        <f t="shared" si="185"/>
        <v>0</v>
      </c>
      <c r="H365" s="128">
        <f>'Enh Grant Original Request'!H354</f>
        <v>0</v>
      </c>
      <c r="I365" s="128">
        <f>'Enh Grant Original Request'!I354</f>
        <v>0</v>
      </c>
      <c r="J365" s="128">
        <f>'Enh Grant Original Request'!J354</f>
        <v>0</v>
      </c>
      <c r="K365" s="128">
        <f>'Enh Grant Original Request'!K354</f>
        <v>0</v>
      </c>
      <c r="L365" s="128">
        <f>'Enh Grant Original Request'!L354</f>
        <v>0</v>
      </c>
      <c r="M365" s="128">
        <f>'Enh Grant Original Request'!M354</f>
        <v>0</v>
      </c>
      <c r="N365" s="128">
        <f>'Enh Grant Original Request'!N354</f>
        <v>0</v>
      </c>
      <c r="O365" s="128">
        <f>'Enh Grant Original Request'!O354</f>
        <v>0</v>
      </c>
      <c r="P365" s="128">
        <f>'Enh Grant Original Request'!P354</f>
        <v>0</v>
      </c>
      <c r="Q365" s="56">
        <f>'Enh Grant Original Request'!Q354</f>
        <v>0</v>
      </c>
      <c r="R365" s="56">
        <f>'Enh Grant Original Request'!R354</f>
        <v>0</v>
      </c>
      <c r="S365" s="40">
        <f t="shared" si="159"/>
        <v>0</v>
      </c>
      <c r="T365" s="40">
        <f t="shared" si="160"/>
        <v>0</v>
      </c>
      <c r="U365" s="40"/>
      <c r="V365" s="73"/>
      <c r="W365" s="40"/>
      <c r="X365" s="40">
        <f t="shared" si="157"/>
        <v>0</v>
      </c>
      <c r="Y365" s="40">
        <f t="shared" si="161"/>
        <v>0</v>
      </c>
      <c r="Z365" s="40"/>
      <c r="AA365" s="44"/>
      <c r="AB365" s="56">
        <f t="shared" si="163"/>
        <v>0</v>
      </c>
      <c r="AC365" s="40">
        <f t="shared" si="163"/>
        <v>0</v>
      </c>
      <c r="AD365" s="40">
        <f t="shared" si="164"/>
        <v>0</v>
      </c>
      <c r="AE365" s="40">
        <f t="shared" si="165"/>
        <v>0</v>
      </c>
      <c r="AF365" s="40">
        <f t="shared" si="176"/>
        <v>0</v>
      </c>
      <c r="AG365" s="40"/>
      <c r="AH365" s="72"/>
      <c r="AI365" s="72"/>
      <c r="AJ365" s="52"/>
      <c r="AK365" s="53"/>
      <c r="AN365" s="56">
        <f t="shared" si="182"/>
        <v>0</v>
      </c>
      <c r="AT365" s="4">
        <f t="shared" si="166"/>
        <v>0</v>
      </c>
      <c r="AZ365" s="4">
        <f t="shared" si="177"/>
        <v>0</v>
      </c>
      <c r="BB365" s="81"/>
      <c r="BC365" s="33"/>
      <c r="BE365" s="119"/>
      <c r="BF365" s="123">
        <f t="shared" si="178"/>
        <v>0</v>
      </c>
      <c r="BG365" s="34"/>
      <c r="BH365" s="34">
        <f t="shared" si="179"/>
        <v>0</v>
      </c>
      <c r="BI365" s="34">
        <f t="shared" si="179"/>
        <v>0</v>
      </c>
      <c r="BJ365" s="4">
        <f t="shared" si="180"/>
        <v>0</v>
      </c>
      <c r="BK365" s="4">
        <f t="shared" si="181"/>
        <v>0</v>
      </c>
      <c r="BP365" s="34">
        <f t="shared" si="167"/>
        <v>0</v>
      </c>
      <c r="BQ365" s="34">
        <f t="shared" si="167"/>
        <v>0</v>
      </c>
      <c r="BR365" s="4">
        <f t="shared" si="168"/>
        <v>0</v>
      </c>
      <c r="BS365" s="4">
        <f t="shared" si="169"/>
        <v>0</v>
      </c>
      <c r="BX365" s="34">
        <f t="shared" si="170"/>
        <v>0</v>
      </c>
      <c r="BY365" s="34">
        <f t="shared" si="170"/>
        <v>0</v>
      </c>
      <c r="BZ365" s="4">
        <f t="shared" si="171"/>
        <v>0</v>
      </c>
      <c r="CA365" s="4">
        <f t="shared" si="172"/>
        <v>0</v>
      </c>
      <c r="CF365" s="34">
        <f t="shared" si="173"/>
        <v>0</v>
      </c>
      <c r="CG365" s="34">
        <f t="shared" si="173"/>
        <v>0</v>
      </c>
      <c r="CH365" s="4">
        <f t="shared" si="174"/>
        <v>0</v>
      </c>
      <c r="CI365" s="4">
        <f t="shared" si="175"/>
        <v>0</v>
      </c>
      <c r="CN365" s="4">
        <f t="shared" si="184"/>
        <v>0</v>
      </c>
      <c r="CO365" s="8">
        <f t="shared" si="183"/>
        <v>0</v>
      </c>
    </row>
    <row r="366" spans="1:93" x14ac:dyDescent="0.3">
      <c r="A366" s="3">
        <f t="shared" ref="A366:G381" si="186">A365</f>
        <v>0</v>
      </c>
      <c r="B366" s="4">
        <f t="shared" si="186"/>
        <v>0</v>
      </c>
      <c r="C366" s="4">
        <f t="shared" si="186"/>
        <v>0</v>
      </c>
      <c r="D366" s="4">
        <f t="shared" si="186"/>
        <v>0</v>
      </c>
      <c r="E366" s="4">
        <f t="shared" si="186"/>
        <v>0</v>
      </c>
      <c r="F366" s="5">
        <f t="shared" si="186"/>
        <v>0</v>
      </c>
      <c r="G366" s="5">
        <f t="shared" si="186"/>
        <v>0</v>
      </c>
      <c r="H366" s="128">
        <f>'Enh Grant Original Request'!H355</f>
        <v>0</v>
      </c>
      <c r="I366" s="128">
        <f>'Enh Grant Original Request'!I355</f>
        <v>0</v>
      </c>
      <c r="J366" s="128">
        <f>'Enh Grant Original Request'!J355</f>
        <v>0</v>
      </c>
      <c r="K366" s="128">
        <f>'Enh Grant Original Request'!K355</f>
        <v>0</v>
      </c>
      <c r="L366" s="128">
        <f>'Enh Grant Original Request'!L355</f>
        <v>0</v>
      </c>
      <c r="M366" s="128">
        <f>'Enh Grant Original Request'!M355</f>
        <v>0</v>
      </c>
      <c r="N366" s="128">
        <f>'Enh Grant Original Request'!N355</f>
        <v>0</v>
      </c>
      <c r="O366" s="128">
        <f>'Enh Grant Original Request'!O355</f>
        <v>0</v>
      </c>
      <c r="P366" s="128">
        <f>'Enh Grant Original Request'!P355</f>
        <v>0</v>
      </c>
      <c r="Q366" s="56">
        <f>'Enh Grant Original Request'!Q355</f>
        <v>0</v>
      </c>
      <c r="R366" s="56">
        <f>'Enh Grant Original Request'!R355</f>
        <v>0</v>
      </c>
      <c r="S366" s="40">
        <f t="shared" si="159"/>
        <v>0</v>
      </c>
      <c r="T366" s="40">
        <f t="shared" si="160"/>
        <v>0</v>
      </c>
      <c r="U366" s="40"/>
      <c r="V366" s="73"/>
      <c r="W366" s="40"/>
      <c r="X366" s="40">
        <f t="shared" si="157"/>
        <v>0</v>
      </c>
      <c r="Y366" s="40">
        <f t="shared" si="161"/>
        <v>0</v>
      </c>
      <c r="Z366" s="40"/>
      <c r="AA366" s="44"/>
      <c r="AB366" s="56">
        <f t="shared" si="163"/>
        <v>0</v>
      </c>
      <c r="AC366" s="40">
        <f t="shared" si="163"/>
        <v>0</v>
      </c>
      <c r="AD366" s="40">
        <f t="shared" si="164"/>
        <v>0</v>
      </c>
      <c r="AE366" s="40">
        <f t="shared" si="165"/>
        <v>0</v>
      </c>
      <c r="AF366" s="40">
        <f t="shared" si="176"/>
        <v>0</v>
      </c>
      <c r="AG366" s="40"/>
      <c r="AH366" s="72"/>
      <c r="AI366" s="72"/>
      <c r="AJ366" s="52"/>
      <c r="AK366" s="53"/>
      <c r="AN366" s="56">
        <f t="shared" si="182"/>
        <v>0</v>
      </c>
      <c r="AT366" s="4">
        <f t="shared" si="166"/>
        <v>0</v>
      </c>
      <c r="AZ366" s="4">
        <f t="shared" si="177"/>
        <v>0</v>
      </c>
      <c r="BB366" s="81"/>
      <c r="BC366" s="33"/>
      <c r="BE366" s="119"/>
      <c r="BF366" s="123">
        <f t="shared" si="178"/>
        <v>0</v>
      </c>
      <c r="BG366" s="34"/>
      <c r="BH366" s="34">
        <f t="shared" si="179"/>
        <v>0</v>
      </c>
      <c r="BI366" s="34">
        <f t="shared" si="179"/>
        <v>0</v>
      </c>
      <c r="BJ366" s="4">
        <f t="shared" si="180"/>
        <v>0</v>
      </c>
      <c r="BK366" s="4">
        <f t="shared" si="181"/>
        <v>0</v>
      </c>
      <c r="BP366" s="34">
        <f t="shared" si="167"/>
        <v>0</v>
      </c>
      <c r="BQ366" s="34">
        <f t="shared" si="167"/>
        <v>0</v>
      </c>
      <c r="BR366" s="4">
        <f t="shared" si="168"/>
        <v>0</v>
      </c>
      <c r="BS366" s="4">
        <f t="shared" si="169"/>
        <v>0</v>
      </c>
      <c r="BX366" s="34">
        <f t="shared" si="170"/>
        <v>0</v>
      </c>
      <c r="BY366" s="34">
        <f t="shared" si="170"/>
        <v>0</v>
      </c>
      <c r="BZ366" s="4">
        <f t="shared" si="171"/>
        <v>0</v>
      </c>
      <c r="CA366" s="4">
        <f t="shared" si="172"/>
        <v>0</v>
      </c>
      <c r="CF366" s="34">
        <f t="shared" si="173"/>
        <v>0</v>
      </c>
      <c r="CG366" s="34">
        <f t="shared" si="173"/>
        <v>0</v>
      </c>
      <c r="CH366" s="4">
        <f t="shared" si="174"/>
        <v>0</v>
      </c>
      <c r="CI366" s="4">
        <f t="shared" si="175"/>
        <v>0</v>
      </c>
      <c r="CN366" s="4">
        <f t="shared" si="184"/>
        <v>0</v>
      </c>
      <c r="CO366" s="8">
        <f t="shared" si="183"/>
        <v>0</v>
      </c>
    </row>
    <row r="367" spans="1:93" x14ac:dyDescent="0.3">
      <c r="A367" s="3">
        <f t="shared" si="186"/>
        <v>0</v>
      </c>
      <c r="B367" s="4">
        <f t="shared" si="186"/>
        <v>0</v>
      </c>
      <c r="C367" s="4">
        <f t="shared" si="186"/>
        <v>0</v>
      </c>
      <c r="D367" s="4">
        <f t="shared" si="186"/>
        <v>0</v>
      </c>
      <c r="E367" s="4">
        <f t="shared" si="186"/>
        <v>0</v>
      </c>
      <c r="F367" s="5">
        <f t="shared" si="186"/>
        <v>0</v>
      </c>
      <c r="G367" s="5">
        <f t="shared" si="186"/>
        <v>0</v>
      </c>
      <c r="H367" s="128">
        <f>'Enh Grant Original Request'!H356</f>
        <v>0</v>
      </c>
      <c r="I367" s="128">
        <f>'Enh Grant Original Request'!I356</f>
        <v>0</v>
      </c>
      <c r="J367" s="128">
        <f>'Enh Grant Original Request'!J356</f>
        <v>0</v>
      </c>
      <c r="K367" s="128">
        <f>'Enh Grant Original Request'!K356</f>
        <v>0</v>
      </c>
      <c r="L367" s="128">
        <f>'Enh Grant Original Request'!L356</f>
        <v>0</v>
      </c>
      <c r="M367" s="128">
        <f>'Enh Grant Original Request'!M356</f>
        <v>0</v>
      </c>
      <c r="N367" s="128">
        <f>'Enh Grant Original Request'!N356</f>
        <v>0</v>
      </c>
      <c r="O367" s="128">
        <f>'Enh Grant Original Request'!O356</f>
        <v>0</v>
      </c>
      <c r="P367" s="128">
        <f>'Enh Grant Original Request'!P356</f>
        <v>0</v>
      </c>
      <c r="Q367" s="56">
        <f>'Enh Grant Original Request'!Q356</f>
        <v>0</v>
      </c>
      <c r="R367" s="56">
        <f>'Enh Grant Original Request'!R356</f>
        <v>0</v>
      </c>
      <c r="S367" s="40">
        <f t="shared" si="159"/>
        <v>0</v>
      </c>
      <c r="T367" s="40">
        <f t="shared" si="160"/>
        <v>0</v>
      </c>
      <c r="U367" s="40"/>
      <c r="V367" s="73"/>
      <c r="W367" s="40"/>
      <c r="X367" s="40">
        <f t="shared" ref="X367:X430" si="187">SUM(W367)*V367</f>
        <v>0</v>
      </c>
      <c r="Y367" s="40">
        <f t="shared" si="161"/>
        <v>0</v>
      </c>
      <c r="Z367" s="40"/>
      <c r="AA367" s="44"/>
      <c r="AB367" s="56">
        <f t="shared" si="163"/>
        <v>0</v>
      </c>
      <c r="AC367" s="40">
        <f t="shared" si="163"/>
        <v>0</v>
      </c>
      <c r="AD367" s="40">
        <f t="shared" si="164"/>
        <v>0</v>
      </c>
      <c r="AE367" s="40">
        <f t="shared" si="165"/>
        <v>0</v>
      </c>
      <c r="AF367" s="40">
        <f t="shared" si="176"/>
        <v>0</v>
      </c>
      <c r="AG367" s="40"/>
      <c r="AH367" s="72"/>
      <c r="AI367" s="72"/>
      <c r="AJ367" s="52"/>
      <c r="AK367" s="53"/>
      <c r="AN367" s="56">
        <f t="shared" si="182"/>
        <v>0</v>
      </c>
      <c r="AT367" s="4">
        <f t="shared" si="166"/>
        <v>0</v>
      </c>
      <c r="AZ367" s="4">
        <f t="shared" si="177"/>
        <v>0</v>
      </c>
      <c r="BB367" s="81"/>
      <c r="BC367" s="33"/>
      <c r="BE367" s="119"/>
      <c r="BF367" s="123">
        <f t="shared" si="178"/>
        <v>0</v>
      </c>
      <c r="BG367" s="34"/>
      <c r="BH367" s="34">
        <f t="shared" si="179"/>
        <v>0</v>
      </c>
      <c r="BI367" s="34">
        <f t="shared" si="179"/>
        <v>0</v>
      </c>
      <c r="BJ367" s="4">
        <f t="shared" si="180"/>
        <v>0</v>
      </c>
      <c r="BK367" s="4">
        <f t="shared" si="181"/>
        <v>0</v>
      </c>
      <c r="BP367" s="34">
        <f t="shared" si="167"/>
        <v>0</v>
      </c>
      <c r="BQ367" s="34">
        <f t="shared" si="167"/>
        <v>0</v>
      </c>
      <c r="BR367" s="4">
        <f t="shared" si="168"/>
        <v>0</v>
      </c>
      <c r="BS367" s="4">
        <f t="shared" si="169"/>
        <v>0</v>
      </c>
      <c r="BX367" s="34">
        <f t="shared" si="170"/>
        <v>0</v>
      </c>
      <c r="BY367" s="34">
        <f t="shared" si="170"/>
        <v>0</v>
      </c>
      <c r="BZ367" s="4">
        <f t="shared" si="171"/>
        <v>0</v>
      </c>
      <c r="CA367" s="4">
        <f t="shared" si="172"/>
        <v>0</v>
      </c>
      <c r="CF367" s="34">
        <f t="shared" si="173"/>
        <v>0</v>
      </c>
      <c r="CG367" s="34">
        <f t="shared" si="173"/>
        <v>0</v>
      </c>
      <c r="CH367" s="4">
        <f t="shared" si="174"/>
        <v>0</v>
      </c>
      <c r="CI367" s="4">
        <f t="shared" si="175"/>
        <v>0</v>
      </c>
      <c r="CN367" s="4">
        <f t="shared" si="184"/>
        <v>0</v>
      </c>
      <c r="CO367" s="8">
        <f t="shared" si="183"/>
        <v>0</v>
      </c>
    </row>
    <row r="368" spans="1:93" x14ac:dyDescent="0.3">
      <c r="A368" s="3">
        <f t="shared" si="186"/>
        <v>0</v>
      </c>
      <c r="B368" s="4">
        <f t="shared" si="186"/>
        <v>0</v>
      </c>
      <c r="C368" s="4">
        <f t="shared" si="186"/>
        <v>0</v>
      </c>
      <c r="D368" s="4">
        <f t="shared" si="186"/>
        <v>0</v>
      </c>
      <c r="E368" s="4">
        <f t="shared" si="186"/>
        <v>0</v>
      </c>
      <c r="F368" s="5">
        <f t="shared" si="186"/>
        <v>0</v>
      </c>
      <c r="G368" s="5">
        <f t="shared" si="186"/>
        <v>0</v>
      </c>
      <c r="H368" s="128">
        <f>'Enh Grant Original Request'!H357</f>
        <v>0</v>
      </c>
      <c r="I368" s="128">
        <f>'Enh Grant Original Request'!I357</f>
        <v>0</v>
      </c>
      <c r="J368" s="128">
        <f>'Enh Grant Original Request'!J357</f>
        <v>0</v>
      </c>
      <c r="K368" s="128">
        <f>'Enh Grant Original Request'!K357</f>
        <v>0</v>
      </c>
      <c r="L368" s="128">
        <f>'Enh Grant Original Request'!L357</f>
        <v>0</v>
      </c>
      <c r="M368" s="128">
        <f>'Enh Grant Original Request'!M357</f>
        <v>0</v>
      </c>
      <c r="N368" s="128">
        <f>'Enh Grant Original Request'!N357</f>
        <v>0</v>
      </c>
      <c r="O368" s="128">
        <f>'Enh Grant Original Request'!O357</f>
        <v>0</v>
      </c>
      <c r="P368" s="128">
        <f>'Enh Grant Original Request'!P357</f>
        <v>0</v>
      </c>
      <c r="Q368" s="56">
        <f>'Enh Grant Original Request'!Q357</f>
        <v>0</v>
      </c>
      <c r="R368" s="56">
        <f>'Enh Grant Original Request'!R357</f>
        <v>0</v>
      </c>
      <c r="S368" s="40">
        <f t="shared" si="159"/>
        <v>0</v>
      </c>
      <c r="T368" s="40">
        <f t="shared" si="160"/>
        <v>0</v>
      </c>
      <c r="U368" s="40"/>
      <c r="V368" s="73"/>
      <c r="W368" s="40"/>
      <c r="X368" s="40">
        <f t="shared" si="187"/>
        <v>0</v>
      </c>
      <c r="Y368" s="40">
        <f t="shared" si="161"/>
        <v>0</v>
      </c>
      <c r="Z368" s="40"/>
      <c r="AA368" s="44"/>
      <c r="AB368" s="56">
        <f t="shared" si="163"/>
        <v>0</v>
      </c>
      <c r="AC368" s="40">
        <f t="shared" si="163"/>
        <v>0</v>
      </c>
      <c r="AD368" s="40">
        <f t="shared" si="164"/>
        <v>0</v>
      </c>
      <c r="AE368" s="40">
        <f t="shared" si="165"/>
        <v>0</v>
      </c>
      <c r="AF368" s="40">
        <f t="shared" si="176"/>
        <v>0</v>
      </c>
      <c r="AG368" s="40"/>
      <c r="AH368" s="72"/>
      <c r="AI368" s="72"/>
      <c r="AJ368" s="52"/>
      <c r="AK368" s="53"/>
      <c r="AN368" s="56">
        <f t="shared" si="182"/>
        <v>0</v>
      </c>
      <c r="AT368" s="4">
        <f t="shared" si="166"/>
        <v>0</v>
      </c>
      <c r="AZ368" s="4">
        <f t="shared" si="177"/>
        <v>0</v>
      </c>
      <c r="BB368" s="81"/>
      <c r="BC368" s="33"/>
      <c r="BE368" s="119"/>
      <c r="BF368" s="123">
        <f t="shared" si="178"/>
        <v>0</v>
      </c>
      <c r="BG368" s="34"/>
      <c r="BH368" s="34">
        <f t="shared" si="179"/>
        <v>0</v>
      </c>
      <c r="BI368" s="34">
        <f t="shared" si="179"/>
        <v>0</v>
      </c>
      <c r="BJ368" s="4">
        <f t="shared" si="180"/>
        <v>0</v>
      </c>
      <c r="BK368" s="4">
        <f t="shared" si="181"/>
        <v>0</v>
      </c>
      <c r="BP368" s="34">
        <f t="shared" si="167"/>
        <v>0</v>
      </c>
      <c r="BQ368" s="34">
        <f t="shared" si="167"/>
        <v>0</v>
      </c>
      <c r="BR368" s="4">
        <f t="shared" si="168"/>
        <v>0</v>
      </c>
      <c r="BS368" s="4">
        <f t="shared" si="169"/>
        <v>0</v>
      </c>
      <c r="BX368" s="34">
        <f t="shared" si="170"/>
        <v>0</v>
      </c>
      <c r="BY368" s="34">
        <f t="shared" si="170"/>
        <v>0</v>
      </c>
      <c r="BZ368" s="4">
        <f t="shared" si="171"/>
        <v>0</v>
      </c>
      <c r="CA368" s="4">
        <f t="shared" si="172"/>
        <v>0</v>
      </c>
      <c r="CF368" s="34">
        <f t="shared" si="173"/>
        <v>0</v>
      </c>
      <c r="CG368" s="34">
        <f t="shared" si="173"/>
        <v>0</v>
      </c>
      <c r="CH368" s="4">
        <f t="shared" si="174"/>
        <v>0</v>
      </c>
      <c r="CI368" s="4">
        <f t="shared" si="175"/>
        <v>0</v>
      </c>
      <c r="CN368" s="4">
        <f t="shared" si="184"/>
        <v>0</v>
      </c>
      <c r="CO368" s="8">
        <f t="shared" si="183"/>
        <v>0</v>
      </c>
    </row>
    <row r="369" spans="1:93" x14ac:dyDescent="0.3">
      <c r="A369" s="3">
        <f t="shared" si="186"/>
        <v>0</v>
      </c>
      <c r="B369" s="4">
        <f t="shared" si="186"/>
        <v>0</v>
      </c>
      <c r="C369" s="4">
        <f t="shared" si="186"/>
        <v>0</v>
      </c>
      <c r="D369" s="4">
        <f t="shared" si="186"/>
        <v>0</v>
      </c>
      <c r="E369" s="4">
        <f t="shared" si="186"/>
        <v>0</v>
      </c>
      <c r="F369" s="5">
        <f t="shared" si="186"/>
        <v>0</v>
      </c>
      <c r="G369" s="5">
        <f t="shared" si="186"/>
        <v>0</v>
      </c>
      <c r="H369" s="128">
        <f>'Enh Grant Original Request'!H358</f>
        <v>0</v>
      </c>
      <c r="I369" s="128">
        <f>'Enh Grant Original Request'!I358</f>
        <v>0</v>
      </c>
      <c r="J369" s="128">
        <f>'Enh Grant Original Request'!J358</f>
        <v>0</v>
      </c>
      <c r="K369" s="128">
        <f>'Enh Grant Original Request'!K358</f>
        <v>0</v>
      </c>
      <c r="L369" s="128">
        <f>'Enh Grant Original Request'!L358</f>
        <v>0</v>
      </c>
      <c r="M369" s="128">
        <f>'Enh Grant Original Request'!M358</f>
        <v>0</v>
      </c>
      <c r="N369" s="128">
        <f>'Enh Grant Original Request'!N358</f>
        <v>0</v>
      </c>
      <c r="O369" s="128">
        <f>'Enh Grant Original Request'!O358</f>
        <v>0</v>
      </c>
      <c r="P369" s="128">
        <f>'Enh Grant Original Request'!P358</f>
        <v>0</v>
      </c>
      <c r="Q369" s="56">
        <f>'Enh Grant Original Request'!Q358</f>
        <v>0</v>
      </c>
      <c r="R369" s="56">
        <f>'Enh Grant Original Request'!R358</f>
        <v>0</v>
      </c>
      <c r="S369" s="40">
        <f t="shared" si="159"/>
        <v>0</v>
      </c>
      <c r="T369" s="40">
        <f t="shared" si="160"/>
        <v>0</v>
      </c>
      <c r="U369" s="40"/>
      <c r="V369" s="73"/>
      <c r="W369" s="40"/>
      <c r="X369" s="40">
        <f t="shared" si="187"/>
        <v>0</v>
      </c>
      <c r="Y369" s="40">
        <f t="shared" si="161"/>
        <v>0</v>
      </c>
      <c r="Z369" s="40"/>
      <c r="AA369" s="44"/>
      <c r="AB369" s="56">
        <f t="shared" si="163"/>
        <v>0</v>
      </c>
      <c r="AC369" s="40">
        <f t="shared" si="163"/>
        <v>0</v>
      </c>
      <c r="AD369" s="40">
        <f t="shared" si="164"/>
        <v>0</v>
      </c>
      <c r="AE369" s="40">
        <f t="shared" si="165"/>
        <v>0</v>
      </c>
      <c r="AF369" s="40">
        <f t="shared" si="176"/>
        <v>0</v>
      </c>
      <c r="AG369" s="40"/>
      <c r="AH369" s="72"/>
      <c r="AI369" s="72"/>
      <c r="AJ369" s="52"/>
      <c r="AK369" s="53"/>
      <c r="AN369" s="56">
        <f t="shared" si="182"/>
        <v>0</v>
      </c>
      <c r="AT369" s="4">
        <f t="shared" si="166"/>
        <v>0</v>
      </c>
      <c r="AZ369" s="4">
        <f t="shared" si="177"/>
        <v>0</v>
      </c>
      <c r="BB369" s="81"/>
      <c r="BC369" s="33"/>
      <c r="BE369" s="119"/>
      <c r="BF369" s="123">
        <f t="shared" si="178"/>
        <v>0</v>
      </c>
      <c r="BG369" s="34"/>
      <c r="BH369" s="34">
        <f t="shared" si="179"/>
        <v>0</v>
      </c>
      <c r="BI369" s="34">
        <f t="shared" si="179"/>
        <v>0</v>
      </c>
      <c r="BJ369" s="4">
        <f t="shared" si="180"/>
        <v>0</v>
      </c>
      <c r="BK369" s="4">
        <f t="shared" si="181"/>
        <v>0</v>
      </c>
      <c r="BP369" s="34">
        <f t="shared" si="167"/>
        <v>0</v>
      </c>
      <c r="BQ369" s="34">
        <f t="shared" si="167"/>
        <v>0</v>
      </c>
      <c r="BR369" s="4">
        <f t="shared" si="168"/>
        <v>0</v>
      </c>
      <c r="BS369" s="4">
        <f t="shared" si="169"/>
        <v>0</v>
      </c>
      <c r="BX369" s="34">
        <f t="shared" si="170"/>
        <v>0</v>
      </c>
      <c r="BY369" s="34">
        <f t="shared" si="170"/>
        <v>0</v>
      </c>
      <c r="BZ369" s="4">
        <f t="shared" si="171"/>
        <v>0</v>
      </c>
      <c r="CA369" s="4">
        <f t="shared" si="172"/>
        <v>0</v>
      </c>
      <c r="CF369" s="34">
        <f t="shared" si="173"/>
        <v>0</v>
      </c>
      <c r="CG369" s="34">
        <f t="shared" si="173"/>
        <v>0</v>
      </c>
      <c r="CH369" s="4">
        <f t="shared" si="174"/>
        <v>0</v>
      </c>
      <c r="CI369" s="4">
        <f t="shared" si="175"/>
        <v>0</v>
      </c>
      <c r="CN369" s="4">
        <f t="shared" si="184"/>
        <v>0</v>
      </c>
      <c r="CO369" s="8">
        <f t="shared" si="183"/>
        <v>0</v>
      </c>
    </row>
    <row r="370" spans="1:93" x14ac:dyDescent="0.3">
      <c r="A370" s="3">
        <f t="shared" si="186"/>
        <v>0</v>
      </c>
      <c r="B370" s="4">
        <f t="shared" si="186"/>
        <v>0</v>
      </c>
      <c r="C370" s="4">
        <f t="shared" si="186"/>
        <v>0</v>
      </c>
      <c r="D370" s="4">
        <f t="shared" si="186"/>
        <v>0</v>
      </c>
      <c r="E370" s="4">
        <f t="shared" si="186"/>
        <v>0</v>
      </c>
      <c r="F370" s="5">
        <f t="shared" si="186"/>
        <v>0</v>
      </c>
      <c r="G370" s="5">
        <f t="shared" si="186"/>
        <v>0</v>
      </c>
      <c r="H370" s="128">
        <f>'Enh Grant Original Request'!H359</f>
        <v>0</v>
      </c>
      <c r="I370" s="128">
        <f>'Enh Grant Original Request'!I359</f>
        <v>0</v>
      </c>
      <c r="J370" s="128">
        <f>'Enh Grant Original Request'!J359</f>
        <v>0</v>
      </c>
      <c r="K370" s="128">
        <f>'Enh Grant Original Request'!K359</f>
        <v>0</v>
      </c>
      <c r="L370" s="128">
        <f>'Enh Grant Original Request'!L359</f>
        <v>0</v>
      </c>
      <c r="M370" s="128">
        <f>'Enh Grant Original Request'!M359</f>
        <v>0</v>
      </c>
      <c r="N370" s="128">
        <f>'Enh Grant Original Request'!N359</f>
        <v>0</v>
      </c>
      <c r="O370" s="128">
        <f>'Enh Grant Original Request'!O359</f>
        <v>0</v>
      </c>
      <c r="P370" s="128">
        <f>'Enh Grant Original Request'!P359</f>
        <v>0</v>
      </c>
      <c r="Q370" s="56">
        <f>'Enh Grant Original Request'!Q359</f>
        <v>0</v>
      </c>
      <c r="R370" s="56">
        <f>'Enh Grant Original Request'!R359</f>
        <v>0</v>
      </c>
      <c r="S370" s="40">
        <f t="shared" si="159"/>
        <v>0</v>
      </c>
      <c r="T370" s="40">
        <f t="shared" si="160"/>
        <v>0</v>
      </c>
      <c r="U370" s="40"/>
      <c r="V370" s="73"/>
      <c r="W370" s="40"/>
      <c r="X370" s="40">
        <f t="shared" si="187"/>
        <v>0</v>
      </c>
      <c r="Y370" s="40">
        <f t="shared" si="161"/>
        <v>0</v>
      </c>
      <c r="Z370" s="40"/>
      <c r="AA370" s="44"/>
      <c r="AB370" s="56">
        <f t="shared" si="163"/>
        <v>0</v>
      </c>
      <c r="AC370" s="40">
        <f t="shared" si="163"/>
        <v>0</v>
      </c>
      <c r="AD370" s="40">
        <f t="shared" si="164"/>
        <v>0</v>
      </c>
      <c r="AE370" s="40">
        <f t="shared" si="165"/>
        <v>0</v>
      </c>
      <c r="AF370" s="40">
        <f t="shared" si="176"/>
        <v>0</v>
      </c>
      <c r="AG370" s="40"/>
      <c r="AH370" s="72"/>
      <c r="AI370" s="72"/>
      <c r="AJ370" s="52"/>
      <c r="AK370" s="53"/>
      <c r="AN370" s="56">
        <f t="shared" si="182"/>
        <v>0</v>
      </c>
      <c r="AT370" s="4">
        <f t="shared" si="166"/>
        <v>0</v>
      </c>
      <c r="AZ370" s="4">
        <f t="shared" si="177"/>
        <v>0</v>
      </c>
      <c r="BB370" s="81"/>
      <c r="BC370" s="33"/>
      <c r="BE370" s="119"/>
      <c r="BF370" s="123">
        <f t="shared" si="178"/>
        <v>0</v>
      </c>
      <c r="BG370" s="34"/>
      <c r="BH370" s="34">
        <f t="shared" si="179"/>
        <v>0</v>
      </c>
      <c r="BI370" s="34">
        <f t="shared" si="179"/>
        <v>0</v>
      </c>
      <c r="BJ370" s="4">
        <f t="shared" si="180"/>
        <v>0</v>
      </c>
      <c r="BK370" s="4">
        <f t="shared" si="181"/>
        <v>0</v>
      </c>
      <c r="BP370" s="34">
        <f t="shared" si="167"/>
        <v>0</v>
      </c>
      <c r="BQ370" s="34">
        <f t="shared" si="167"/>
        <v>0</v>
      </c>
      <c r="BR370" s="4">
        <f t="shared" si="168"/>
        <v>0</v>
      </c>
      <c r="BS370" s="4">
        <f t="shared" si="169"/>
        <v>0</v>
      </c>
      <c r="BX370" s="34">
        <f t="shared" si="170"/>
        <v>0</v>
      </c>
      <c r="BY370" s="34">
        <f t="shared" si="170"/>
        <v>0</v>
      </c>
      <c r="BZ370" s="4">
        <f t="shared" si="171"/>
        <v>0</v>
      </c>
      <c r="CA370" s="4">
        <f t="shared" si="172"/>
        <v>0</v>
      </c>
      <c r="CF370" s="34">
        <f t="shared" si="173"/>
        <v>0</v>
      </c>
      <c r="CG370" s="34">
        <f t="shared" si="173"/>
        <v>0</v>
      </c>
      <c r="CH370" s="4">
        <f t="shared" si="174"/>
        <v>0</v>
      </c>
      <c r="CI370" s="4">
        <f t="shared" si="175"/>
        <v>0</v>
      </c>
      <c r="CN370" s="4">
        <f t="shared" si="184"/>
        <v>0</v>
      </c>
      <c r="CO370" s="8">
        <f t="shared" si="183"/>
        <v>0</v>
      </c>
    </row>
    <row r="371" spans="1:93" x14ac:dyDescent="0.3">
      <c r="A371" s="3">
        <f t="shared" si="186"/>
        <v>0</v>
      </c>
      <c r="B371" s="4">
        <f t="shared" si="186"/>
        <v>0</v>
      </c>
      <c r="C371" s="4">
        <f t="shared" si="186"/>
        <v>0</v>
      </c>
      <c r="D371" s="4">
        <f t="shared" si="186"/>
        <v>0</v>
      </c>
      <c r="E371" s="4">
        <f t="shared" si="186"/>
        <v>0</v>
      </c>
      <c r="F371" s="5">
        <f t="shared" si="186"/>
        <v>0</v>
      </c>
      <c r="G371" s="5">
        <f t="shared" si="186"/>
        <v>0</v>
      </c>
      <c r="H371" s="128">
        <f>'Enh Grant Original Request'!H360</f>
        <v>0</v>
      </c>
      <c r="I371" s="128">
        <f>'Enh Grant Original Request'!I360</f>
        <v>0</v>
      </c>
      <c r="J371" s="128">
        <f>'Enh Grant Original Request'!J360</f>
        <v>0</v>
      </c>
      <c r="K371" s="128">
        <f>'Enh Grant Original Request'!K360</f>
        <v>0</v>
      </c>
      <c r="L371" s="128">
        <f>'Enh Grant Original Request'!L360</f>
        <v>0</v>
      </c>
      <c r="M371" s="128">
        <f>'Enh Grant Original Request'!M360</f>
        <v>0</v>
      </c>
      <c r="N371" s="128">
        <f>'Enh Grant Original Request'!N360</f>
        <v>0</v>
      </c>
      <c r="O371" s="128">
        <f>'Enh Grant Original Request'!O360</f>
        <v>0</v>
      </c>
      <c r="P371" s="128">
        <f>'Enh Grant Original Request'!P360</f>
        <v>0</v>
      </c>
      <c r="Q371" s="56">
        <f>'Enh Grant Original Request'!Q360</f>
        <v>0</v>
      </c>
      <c r="R371" s="56">
        <f>'Enh Grant Original Request'!R360</f>
        <v>0</v>
      </c>
      <c r="S371" s="40">
        <f t="shared" si="159"/>
        <v>0</v>
      </c>
      <c r="T371" s="40">
        <f t="shared" si="160"/>
        <v>0</v>
      </c>
      <c r="U371" s="40"/>
      <c r="V371" s="73"/>
      <c r="W371" s="40"/>
      <c r="X371" s="40">
        <f t="shared" si="187"/>
        <v>0</v>
      </c>
      <c r="Y371" s="40">
        <f t="shared" si="161"/>
        <v>0</v>
      </c>
      <c r="Z371" s="40"/>
      <c r="AA371" s="44"/>
      <c r="AB371" s="56">
        <f t="shared" si="163"/>
        <v>0</v>
      </c>
      <c r="AC371" s="40">
        <f t="shared" si="163"/>
        <v>0</v>
      </c>
      <c r="AD371" s="40">
        <f t="shared" si="164"/>
        <v>0</v>
      </c>
      <c r="AE371" s="40">
        <f t="shared" si="165"/>
        <v>0</v>
      </c>
      <c r="AF371" s="40">
        <f t="shared" si="176"/>
        <v>0</v>
      </c>
      <c r="AG371" s="40"/>
      <c r="AH371" s="72"/>
      <c r="AI371" s="72"/>
      <c r="AJ371" s="52"/>
      <c r="AK371" s="53"/>
      <c r="AN371" s="56">
        <f t="shared" si="182"/>
        <v>0</v>
      </c>
      <c r="AT371" s="4">
        <f t="shared" si="166"/>
        <v>0</v>
      </c>
      <c r="AZ371" s="4">
        <f t="shared" si="177"/>
        <v>0</v>
      </c>
      <c r="BB371" s="81"/>
      <c r="BC371" s="33"/>
      <c r="BE371" s="119"/>
      <c r="BF371" s="123">
        <f t="shared" si="178"/>
        <v>0</v>
      </c>
      <c r="BG371" s="34"/>
      <c r="BH371" s="34">
        <f t="shared" si="179"/>
        <v>0</v>
      </c>
      <c r="BI371" s="34">
        <f t="shared" si="179"/>
        <v>0</v>
      </c>
      <c r="BJ371" s="4">
        <f t="shared" si="180"/>
        <v>0</v>
      </c>
      <c r="BK371" s="4">
        <f t="shared" si="181"/>
        <v>0</v>
      </c>
      <c r="BP371" s="34">
        <f t="shared" si="167"/>
        <v>0</v>
      </c>
      <c r="BQ371" s="34">
        <f t="shared" si="167"/>
        <v>0</v>
      </c>
      <c r="BR371" s="4">
        <f t="shared" si="168"/>
        <v>0</v>
      </c>
      <c r="BS371" s="4">
        <f t="shared" si="169"/>
        <v>0</v>
      </c>
      <c r="BX371" s="34">
        <f t="shared" si="170"/>
        <v>0</v>
      </c>
      <c r="BY371" s="34">
        <f t="shared" si="170"/>
        <v>0</v>
      </c>
      <c r="BZ371" s="4">
        <f t="shared" si="171"/>
        <v>0</v>
      </c>
      <c r="CA371" s="4">
        <f t="shared" si="172"/>
        <v>0</v>
      </c>
      <c r="CF371" s="34">
        <f t="shared" si="173"/>
        <v>0</v>
      </c>
      <c r="CG371" s="34">
        <f t="shared" si="173"/>
        <v>0</v>
      </c>
      <c r="CH371" s="4">
        <f t="shared" si="174"/>
        <v>0</v>
      </c>
      <c r="CI371" s="4">
        <f t="shared" si="175"/>
        <v>0</v>
      </c>
      <c r="CN371" s="4">
        <f t="shared" si="184"/>
        <v>0</v>
      </c>
      <c r="CO371" s="8">
        <f t="shared" si="183"/>
        <v>0</v>
      </c>
    </row>
    <row r="372" spans="1:93" x14ac:dyDescent="0.3">
      <c r="A372" s="3">
        <f t="shared" si="186"/>
        <v>0</v>
      </c>
      <c r="B372" s="4">
        <f t="shared" si="186"/>
        <v>0</v>
      </c>
      <c r="C372" s="4">
        <f t="shared" si="186"/>
        <v>0</v>
      </c>
      <c r="D372" s="4">
        <f t="shared" si="186"/>
        <v>0</v>
      </c>
      <c r="E372" s="4">
        <f t="shared" si="186"/>
        <v>0</v>
      </c>
      <c r="F372" s="5">
        <f t="shared" si="186"/>
        <v>0</v>
      </c>
      <c r="G372" s="5">
        <f t="shared" si="186"/>
        <v>0</v>
      </c>
      <c r="H372" s="128">
        <f>'Enh Grant Original Request'!H361</f>
        <v>0</v>
      </c>
      <c r="I372" s="128">
        <f>'Enh Grant Original Request'!I361</f>
        <v>0</v>
      </c>
      <c r="J372" s="128">
        <f>'Enh Grant Original Request'!J361</f>
        <v>0</v>
      </c>
      <c r="K372" s="128">
        <f>'Enh Grant Original Request'!K361</f>
        <v>0</v>
      </c>
      <c r="L372" s="128">
        <f>'Enh Grant Original Request'!L361</f>
        <v>0</v>
      </c>
      <c r="M372" s="128">
        <f>'Enh Grant Original Request'!M361</f>
        <v>0</v>
      </c>
      <c r="N372" s="128">
        <f>'Enh Grant Original Request'!N361</f>
        <v>0</v>
      </c>
      <c r="O372" s="128">
        <f>'Enh Grant Original Request'!O361</f>
        <v>0</v>
      </c>
      <c r="P372" s="128">
        <f>'Enh Grant Original Request'!P361</f>
        <v>0</v>
      </c>
      <c r="Q372" s="56">
        <f>'Enh Grant Original Request'!Q361</f>
        <v>0</v>
      </c>
      <c r="R372" s="56">
        <f>'Enh Grant Original Request'!R361</f>
        <v>0</v>
      </c>
      <c r="S372" s="40">
        <f t="shared" si="159"/>
        <v>0</v>
      </c>
      <c r="T372" s="40">
        <f t="shared" si="160"/>
        <v>0</v>
      </c>
      <c r="U372" s="40"/>
      <c r="V372" s="73"/>
      <c r="W372" s="40"/>
      <c r="X372" s="40">
        <f t="shared" si="187"/>
        <v>0</v>
      </c>
      <c r="Y372" s="40">
        <f t="shared" si="161"/>
        <v>0</v>
      </c>
      <c r="Z372" s="40"/>
      <c r="AA372" s="44"/>
      <c r="AB372" s="56">
        <f t="shared" si="163"/>
        <v>0</v>
      </c>
      <c r="AC372" s="40">
        <f t="shared" si="163"/>
        <v>0</v>
      </c>
      <c r="AD372" s="40">
        <f t="shared" si="164"/>
        <v>0</v>
      </c>
      <c r="AE372" s="40">
        <f t="shared" si="165"/>
        <v>0</v>
      </c>
      <c r="AF372" s="40">
        <f t="shared" si="176"/>
        <v>0</v>
      </c>
      <c r="AG372" s="40"/>
      <c r="AH372" s="72"/>
      <c r="AI372" s="72"/>
      <c r="AJ372" s="52"/>
      <c r="AK372" s="53"/>
      <c r="AN372" s="56">
        <f t="shared" si="182"/>
        <v>0</v>
      </c>
      <c r="AT372" s="4">
        <f t="shared" si="166"/>
        <v>0</v>
      </c>
      <c r="AZ372" s="4">
        <f t="shared" si="177"/>
        <v>0</v>
      </c>
      <c r="BB372" s="81"/>
      <c r="BC372" s="33"/>
      <c r="BE372" s="119"/>
      <c r="BF372" s="123">
        <f t="shared" si="178"/>
        <v>0</v>
      </c>
      <c r="BG372" s="34"/>
      <c r="BH372" s="34">
        <f t="shared" si="179"/>
        <v>0</v>
      </c>
      <c r="BI372" s="34">
        <f t="shared" si="179"/>
        <v>0</v>
      </c>
      <c r="BJ372" s="4">
        <f t="shared" si="180"/>
        <v>0</v>
      </c>
      <c r="BK372" s="4">
        <f t="shared" si="181"/>
        <v>0</v>
      </c>
      <c r="BP372" s="34">
        <f t="shared" si="167"/>
        <v>0</v>
      </c>
      <c r="BQ372" s="34">
        <f t="shared" si="167"/>
        <v>0</v>
      </c>
      <c r="BR372" s="4">
        <f t="shared" si="168"/>
        <v>0</v>
      </c>
      <c r="BS372" s="4">
        <f t="shared" si="169"/>
        <v>0</v>
      </c>
      <c r="BX372" s="34">
        <f t="shared" si="170"/>
        <v>0</v>
      </c>
      <c r="BY372" s="34">
        <f t="shared" si="170"/>
        <v>0</v>
      </c>
      <c r="BZ372" s="4">
        <f t="shared" si="171"/>
        <v>0</v>
      </c>
      <c r="CA372" s="4">
        <f t="shared" si="172"/>
        <v>0</v>
      </c>
      <c r="CF372" s="34">
        <f t="shared" si="173"/>
        <v>0</v>
      </c>
      <c r="CG372" s="34">
        <f t="shared" si="173"/>
        <v>0</v>
      </c>
      <c r="CH372" s="4">
        <f t="shared" si="174"/>
        <v>0</v>
      </c>
      <c r="CI372" s="4">
        <f t="shared" si="175"/>
        <v>0</v>
      </c>
      <c r="CN372" s="4">
        <f t="shared" si="184"/>
        <v>0</v>
      </c>
      <c r="CO372" s="8">
        <f t="shared" si="183"/>
        <v>0</v>
      </c>
    </row>
    <row r="373" spans="1:93" x14ac:dyDescent="0.3">
      <c r="A373" s="3">
        <f t="shared" si="186"/>
        <v>0</v>
      </c>
      <c r="B373" s="4">
        <f t="shared" si="186"/>
        <v>0</v>
      </c>
      <c r="C373" s="4">
        <f t="shared" si="186"/>
        <v>0</v>
      </c>
      <c r="D373" s="4">
        <f t="shared" si="186"/>
        <v>0</v>
      </c>
      <c r="E373" s="4">
        <f t="shared" si="186"/>
        <v>0</v>
      </c>
      <c r="F373" s="5">
        <f t="shared" si="186"/>
        <v>0</v>
      </c>
      <c r="G373" s="5">
        <f t="shared" si="186"/>
        <v>0</v>
      </c>
      <c r="H373" s="128">
        <f>'Enh Grant Original Request'!H362</f>
        <v>0</v>
      </c>
      <c r="I373" s="128">
        <f>'Enh Grant Original Request'!I362</f>
        <v>0</v>
      </c>
      <c r="J373" s="128">
        <f>'Enh Grant Original Request'!J362</f>
        <v>0</v>
      </c>
      <c r="K373" s="128">
        <f>'Enh Grant Original Request'!K362</f>
        <v>0</v>
      </c>
      <c r="L373" s="128">
        <f>'Enh Grant Original Request'!L362</f>
        <v>0</v>
      </c>
      <c r="M373" s="128">
        <f>'Enh Grant Original Request'!M362</f>
        <v>0</v>
      </c>
      <c r="N373" s="128">
        <f>'Enh Grant Original Request'!N362</f>
        <v>0</v>
      </c>
      <c r="O373" s="128">
        <f>'Enh Grant Original Request'!O362</f>
        <v>0</v>
      </c>
      <c r="P373" s="128">
        <f>'Enh Grant Original Request'!P362</f>
        <v>0</v>
      </c>
      <c r="Q373" s="56">
        <f>'Enh Grant Original Request'!Q362</f>
        <v>0</v>
      </c>
      <c r="R373" s="56">
        <f>'Enh Grant Original Request'!R362</f>
        <v>0</v>
      </c>
      <c r="S373" s="40">
        <f t="shared" si="159"/>
        <v>0</v>
      </c>
      <c r="T373" s="40">
        <f t="shared" si="160"/>
        <v>0</v>
      </c>
      <c r="U373" s="40"/>
      <c r="V373" s="73"/>
      <c r="W373" s="40"/>
      <c r="X373" s="40">
        <f t="shared" si="187"/>
        <v>0</v>
      </c>
      <c r="Y373" s="40">
        <f t="shared" si="161"/>
        <v>0</v>
      </c>
      <c r="Z373" s="40"/>
      <c r="AA373" s="44"/>
      <c r="AB373" s="56">
        <f t="shared" si="163"/>
        <v>0</v>
      </c>
      <c r="AC373" s="40">
        <f t="shared" si="163"/>
        <v>0</v>
      </c>
      <c r="AD373" s="40">
        <f t="shared" si="164"/>
        <v>0</v>
      </c>
      <c r="AE373" s="40">
        <f t="shared" si="165"/>
        <v>0</v>
      </c>
      <c r="AF373" s="40">
        <f t="shared" si="176"/>
        <v>0</v>
      </c>
      <c r="AG373" s="40"/>
      <c r="AH373" s="72"/>
      <c r="AI373" s="72"/>
      <c r="AJ373" s="52"/>
      <c r="AK373" s="53"/>
      <c r="AN373" s="56">
        <f t="shared" si="182"/>
        <v>0</v>
      </c>
      <c r="AT373" s="4">
        <f t="shared" si="166"/>
        <v>0</v>
      </c>
      <c r="AZ373" s="4">
        <f t="shared" si="177"/>
        <v>0</v>
      </c>
      <c r="BB373" s="81"/>
      <c r="BC373" s="33"/>
      <c r="BE373" s="119"/>
      <c r="BF373" s="123">
        <f t="shared" si="178"/>
        <v>0</v>
      </c>
      <c r="BG373" s="34"/>
      <c r="BH373" s="34">
        <f t="shared" si="179"/>
        <v>0</v>
      </c>
      <c r="BI373" s="34">
        <f t="shared" si="179"/>
        <v>0</v>
      </c>
      <c r="BJ373" s="4">
        <f t="shared" si="180"/>
        <v>0</v>
      </c>
      <c r="BK373" s="4">
        <f t="shared" si="181"/>
        <v>0</v>
      </c>
      <c r="BP373" s="34">
        <f t="shared" si="167"/>
        <v>0</v>
      </c>
      <c r="BQ373" s="34">
        <f t="shared" si="167"/>
        <v>0</v>
      </c>
      <c r="BR373" s="4">
        <f t="shared" si="168"/>
        <v>0</v>
      </c>
      <c r="BS373" s="4">
        <f t="shared" si="169"/>
        <v>0</v>
      </c>
      <c r="BX373" s="34">
        <f t="shared" si="170"/>
        <v>0</v>
      </c>
      <c r="BY373" s="34">
        <f t="shared" si="170"/>
        <v>0</v>
      </c>
      <c r="BZ373" s="4">
        <f t="shared" si="171"/>
        <v>0</v>
      </c>
      <c r="CA373" s="4">
        <f t="shared" si="172"/>
        <v>0</v>
      </c>
      <c r="CF373" s="34">
        <f t="shared" si="173"/>
        <v>0</v>
      </c>
      <c r="CG373" s="34">
        <f t="shared" si="173"/>
        <v>0</v>
      </c>
      <c r="CH373" s="4">
        <f t="shared" si="174"/>
        <v>0</v>
      </c>
      <c r="CI373" s="4">
        <f t="shared" si="175"/>
        <v>0</v>
      </c>
      <c r="CN373" s="4">
        <f t="shared" si="184"/>
        <v>0</v>
      </c>
      <c r="CO373" s="8">
        <f t="shared" si="183"/>
        <v>0</v>
      </c>
    </row>
    <row r="374" spans="1:93" x14ac:dyDescent="0.3">
      <c r="A374" s="3">
        <f t="shared" si="186"/>
        <v>0</v>
      </c>
      <c r="B374" s="4">
        <f t="shared" si="186"/>
        <v>0</v>
      </c>
      <c r="C374" s="4">
        <f t="shared" si="186"/>
        <v>0</v>
      </c>
      <c r="D374" s="4">
        <f t="shared" si="186"/>
        <v>0</v>
      </c>
      <c r="E374" s="4">
        <f t="shared" si="186"/>
        <v>0</v>
      </c>
      <c r="F374" s="5">
        <f t="shared" si="186"/>
        <v>0</v>
      </c>
      <c r="G374" s="5">
        <f t="shared" si="186"/>
        <v>0</v>
      </c>
      <c r="H374" s="128">
        <f>'Enh Grant Original Request'!H363</f>
        <v>0</v>
      </c>
      <c r="I374" s="128">
        <f>'Enh Grant Original Request'!I363</f>
        <v>0</v>
      </c>
      <c r="J374" s="128">
        <f>'Enh Grant Original Request'!J363</f>
        <v>0</v>
      </c>
      <c r="K374" s="128">
        <f>'Enh Grant Original Request'!K363</f>
        <v>0</v>
      </c>
      <c r="L374" s="128">
        <f>'Enh Grant Original Request'!L363</f>
        <v>0</v>
      </c>
      <c r="M374" s="128">
        <f>'Enh Grant Original Request'!M363</f>
        <v>0</v>
      </c>
      <c r="N374" s="128">
        <f>'Enh Grant Original Request'!N363</f>
        <v>0</v>
      </c>
      <c r="O374" s="128">
        <f>'Enh Grant Original Request'!O363</f>
        <v>0</v>
      </c>
      <c r="P374" s="128">
        <f>'Enh Grant Original Request'!P363</f>
        <v>0</v>
      </c>
      <c r="Q374" s="56">
        <f>'Enh Grant Original Request'!Q363</f>
        <v>0</v>
      </c>
      <c r="R374" s="56">
        <f>'Enh Grant Original Request'!R363</f>
        <v>0</v>
      </c>
      <c r="S374" s="40">
        <f t="shared" si="159"/>
        <v>0</v>
      </c>
      <c r="T374" s="40">
        <f t="shared" si="160"/>
        <v>0</v>
      </c>
      <c r="U374" s="40"/>
      <c r="V374" s="73"/>
      <c r="W374" s="40"/>
      <c r="X374" s="40">
        <f t="shared" si="187"/>
        <v>0</v>
      </c>
      <c r="Y374" s="40">
        <f t="shared" si="161"/>
        <v>0</v>
      </c>
      <c r="Z374" s="40"/>
      <c r="AA374" s="44"/>
      <c r="AB374" s="56">
        <f t="shared" si="163"/>
        <v>0</v>
      </c>
      <c r="AC374" s="40">
        <f t="shared" si="163"/>
        <v>0</v>
      </c>
      <c r="AD374" s="40">
        <f t="shared" si="164"/>
        <v>0</v>
      </c>
      <c r="AE374" s="40">
        <f t="shared" si="165"/>
        <v>0</v>
      </c>
      <c r="AF374" s="40">
        <f t="shared" si="176"/>
        <v>0</v>
      </c>
      <c r="AG374" s="40"/>
      <c r="AH374" s="72"/>
      <c r="AI374" s="72"/>
      <c r="AJ374" s="52"/>
      <c r="AK374" s="53"/>
      <c r="AN374" s="56">
        <f t="shared" si="182"/>
        <v>0</v>
      </c>
      <c r="AT374" s="4">
        <f t="shared" si="166"/>
        <v>0</v>
      </c>
      <c r="AZ374" s="4">
        <f t="shared" si="177"/>
        <v>0</v>
      </c>
      <c r="BB374" s="81"/>
      <c r="BC374" s="33"/>
      <c r="BE374" s="119"/>
      <c r="BF374" s="123">
        <f t="shared" si="178"/>
        <v>0</v>
      </c>
      <c r="BG374" s="34"/>
      <c r="BH374" s="34">
        <f t="shared" si="179"/>
        <v>0</v>
      </c>
      <c r="BI374" s="34">
        <f t="shared" si="179"/>
        <v>0</v>
      </c>
      <c r="BJ374" s="4">
        <f t="shared" si="180"/>
        <v>0</v>
      </c>
      <c r="BK374" s="4">
        <f t="shared" si="181"/>
        <v>0</v>
      </c>
      <c r="BP374" s="34">
        <f t="shared" si="167"/>
        <v>0</v>
      </c>
      <c r="BQ374" s="34">
        <f t="shared" si="167"/>
        <v>0</v>
      </c>
      <c r="BR374" s="4">
        <f t="shared" si="168"/>
        <v>0</v>
      </c>
      <c r="BS374" s="4">
        <f t="shared" si="169"/>
        <v>0</v>
      </c>
      <c r="BX374" s="34">
        <f t="shared" si="170"/>
        <v>0</v>
      </c>
      <c r="BY374" s="34">
        <f t="shared" si="170"/>
        <v>0</v>
      </c>
      <c r="BZ374" s="4">
        <f t="shared" si="171"/>
        <v>0</v>
      </c>
      <c r="CA374" s="4">
        <f t="shared" si="172"/>
        <v>0</v>
      </c>
      <c r="CF374" s="34">
        <f t="shared" si="173"/>
        <v>0</v>
      </c>
      <c r="CG374" s="34">
        <f t="shared" si="173"/>
        <v>0</v>
      </c>
      <c r="CH374" s="4">
        <f t="shared" si="174"/>
        <v>0</v>
      </c>
      <c r="CI374" s="4">
        <f t="shared" si="175"/>
        <v>0</v>
      </c>
      <c r="CN374" s="4">
        <f t="shared" si="184"/>
        <v>0</v>
      </c>
      <c r="CO374" s="8">
        <f t="shared" si="183"/>
        <v>0</v>
      </c>
    </row>
    <row r="375" spans="1:93" x14ac:dyDescent="0.3">
      <c r="A375" s="3">
        <f t="shared" si="186"/>
        <v>0</v>
      </c>
      <c r="B375" s="4">
        <f t="shared" si="186"/>
        <v>0</v>
      </c>
      <c r="C375" s="4">
        <f t="shared" si="186"/>
        <v>0</v>
      </c>
      <c r="D375" s="4">
        <f t="shared" si="186"/>
        <v>0</v>
      </c>
      <c r="E375" s="4">
        <f t="shared" si="186"/>
        <v>0</v>
      </c>
      <c r="F375" s="5">
        <f t="shared" si="186"/>
        <v>0</v>
      </c>
      <c r="G375" s="5">
        <f t="shared" si="186"/>
        <v>0</v>
      </c>
      <c r="H375" s="128">
        <f>'Enh Grant Original Request'!H364</f>
        <v>0</v>
      </c>
      <c r="I375" s="128">
        <f>'Enh Grant Original Request'!I364</f>
        <v>0</v>
      </c>
      <c r="J375" s="128">
        <f>'Enh Grant Original Request'!J364</f>
        <v>0</v>
      </c>
      <c r="K375" s="128">
        <f>'Enh Grant Original Request'!K364</f>
        <v>0</v>
      </c>
      <c r="L375" s="128">
        <f>'Enh Grant Original Request'!L364</f>
        <v>0</v>
      </c>
      <c r="M375" s="128">
        <f>'Enh Grant Original Request'!M364</f>
        <v>0</v>
      </c>
      <c r="N375" s="128">
        <f>'Enh Grant Original Request'!N364</f>
        <v>0</v>
      </c>
      <c r="O375" s="128">
        <f>'Enh Grant Original Request'!O364</f>
        <v>0</v>
      </c>
      <c r="P375" s="128">
        <f>'Enh Grant Original Request'!P364</f>
        <v>0</v>
      </c>
      <c r="Q375" s="56">
        <f>'Enh Grant Original Request'!Q364</f>
        <v>0</v>
      </c>
      <c r="R375" s="56">
        <f>'Enh Grant Original Request'!R364</f>
        <v>0</v>
      </c>
      <c r="S375" s="40">
        <f t="shared" si="159"/>
        <v>0</v>
      </c>
      <c r="T375" s="40">
        <f t="shared" si="160"/>
        <v>0</v>
      </c>
      <c r="U375" s="40"/>
      <c r="V375" s="73"/>
      <c r="W375" s="40"/>
      <c r="X375" s="40">
        <f t="shared" si="187"/>
        <v>0</v>
      </c>
      <c r="Y375" s="40">
        <f t="shared" si="161"/>
        <v>0</v>
      </c>
      <c r="Z375" s="40"/>
      <c r="AA375" s="44"/>
      <c r="AB375" s="56">
        <f t="shared" si="163"/>
        <v>0</v>
      </c>
      <c r="AC375" s="40">
        <f t="shared" si="163"/>
        <v>0</v>
      </c>
      <c r="AD375" s="40">
        <f t="shared" si="164"/>
        <v>0</v>
      </c>
      <c r="AE375" s="40">
        <f t="shared" si="165"/>
        <v>0</v>
      </c>
      <c r="AF375" s="40">
        <f t="shared" si="176"/>
        <v>0</v>
      </c>
      <c r="AG375" s="40"/>
      <c r="AH375" s="72"/>
      <c r="AI375" s="72"/>
      <c r="AJ375" s="52"/>
      <c r="AK375" s="53"/>
      <c r="AN375" s="56">
        <f t="shared" si="182"/>
        <v>0</v>
      </c>
      <c r="AT375" s="4">
        <f t="shared" si="166"/>
        <v>0</v>
      </c>
      <c r="AZ375" s="4">
        <f t="shared" si="177"/>
        <v>0</v>
      </c>
      <c r="BB375" s="81"/>
      <c r="BC375" s="33"/>
      <c r="BE375" s="119"/>
      <c r="BF375" s="123">
        <f t="shared" si="178"/>
        <v>0</v>
      </c>
      <c r="BG375" s="34"/>
      <c r="BH375" s="34">
        <f t="shared" si="179"/>
        <v>0</v>
      </c>
      <c r="BI375" s="34">
        <f t="shared" si="179"/>
        <v>0</v>
      </c>
      <c r="BJ375" s="4">
        <f t="shared" si="180"/>
        <v>0</v>
      </c>
      <c r="BK375" s="4">
        <f t="shared" si="181"/>
        <v>0</v>
      </c>
      <c r="BP375" s="34">
        <f t="shared" si="167"/>
        <v>0</v>
      </c>
      <c r="BQ375" s="34">
        <f t="shared" si="167"/>
        <v>0</v>
      </c>
      <c r="BR375" s="4">
        <f t="shared" si="168"/>
        <v>0</v>
      </c>
      <c r="BS375" s="4">
        <f t="shared" si="169"/>
        <v>0</v>
      </c>
      <c r="BX375" s="34">
        <f t="shared" si="170"/>
        <v>0</v>
      </c>
      <c r="BY375" s="34">
        <f t="shared" si="170"/>
        <v>0</v>
      </c>
      <c r="BZ375" s="4">
        <f t="shared" si="171"/>
        <v>0</v>
      </c>
      <c r="CA375" s="4">
        <f t="shared" si="172"/>
        <v>0</v>
      </c>
      <c r="CF375" s="34">
        <f t="shared" si="173"/>
        <v>0</v>
      </c>
      <c r="CG375" s="34">
        <f t="shared" si="173"/>
        <v>0</v>
      </c>
      <c r="CH375" s="4">
        <f t="shared" si="174"/>
        <v>0</v>
      </c>
      <c r="CI375" s="4">
        <f t="shared" si="175"/>
        <v>0</v>
      </c>
      <c r="CN375" s="4">
        <f t="shared" si="184"/>
        <v>0</v>
      </c>
      <c r="CO375" s="8">
        <f t="shared" si="183"/>
        <v>0</v>
      </c>
    </row>
    <row r="376" spans="1:93" x14ac:dyDescent="0.3">
      <c r="A376" s="3">
        <f t="shared" si="186"/>
        <v>0</v>
      </c>
      <c r="B376" s="4">
        <f t="shared" si="186"/>
        <v>0</v>
      </c>
      <c r="C376" s="4">
        <f t="shared" si="186"/>
        <v>0</v>
      </c>
      <c r="D376" s="4">
        <f t="shared" si="186"/>
        <v>0</v>
      </c>
      <c r="E376" s="4">
        <f t="shared" si="186"/>
        <v>0</v>
      </c>
      <c r="F376" s="5">
        <f t="shared" si="186"/>
        <v>0</v>
      </c>
      <c r="G376" s="5">
        <f t="shared" si="186"/>
        <v>0</v>
      </c>
      <c r="H376" s="128">
        <f>'Enh Grant Original Request'!H365</f>
        <v>0</v>
      </c>
      <c r="I376" s="128">
        <f>'Enh Grant Original Request'!I365</f>
        <v>0</v>
      </c>
      <c r="J376" s="128">
        <f>'Enh Grant Original Request'!J365</f>
        <v>0</v>
      </c>
      <c r="K376" s="128">
        <f>'Enh Grant Original Request'!K365</f>
        <v>0</v>
      </c>
      <c r="L376" s="128">
        <f>'Enh Grant Original Request'!L365</f>
        <v>0</v>
      </c>
      <c r="M376" s="128">
        <f>'Enh Grant Original Request'!M365</f>
        <v>0</v>
      </c>
      <c r="N376" s="128">
        <f>'Enh Grant Original Request'!N365</f>
        <v>0</v>
      </c>
      <c r="O376" s="128">
        <f>'Enh Grant Original Request'!O365</f>
        <v>0</v>
      </c>
      <c r="P376" s="128">
        <f>'Enh Grant Original Request'!P365</f>
        <v>0</v>
      </c>
      <c r="Q376" s="56">
        <f>'Enh Grant Original Request'!Q365</f>
        <v>0</v>
      </c>
      <c r="R376" s="56">
        <f>'Enh Grant Original Request'!R365</f>
        <v>0</v>
      </c>
      <c r="S376" s="40">
        <f t="shared" si="159"/>
        <v>0</v>
      </c>
      <c r="T376" s="40">
        <f t="shared" si="160"/>
        <v>0</v>
      </c>
      <c r="U376" s="40"/>
      <c r="V376" s="73"/>
      <c r="W376" s="40"/>
      <c r="X376" s="40">
        <f t="shared" si="187"/>
        <v>0</v>
      </c>
      <c r="Y376" s="40">
        <f t="shared" si="161"/>
        <v>0</v>
      </c>
      <c r="Z376" s="40"/>
      <c r="AA376" s="44"/>
      <c r="AB376" s="56">
        <f t="shared" si="163"/>
        <v>0</v>
      </c>
      <c r="AC376" s="40">
        <f t="shared" si="163"/>
        <v>0</v>
      </c>
      <c r="AD376" s="40">
        <f t="shared" si="164"/>
        <v>0</v>
      </c>
      <c r="AE376" s="40">
        <f t="shared" si="165"/>
        <v>0</v>
      </c>
      <c r="AF376" s="40">
        <f t="shared" si="176"/>
        <v>0</v>
      </c>
      <c r="AG376" s="40"/>
      <c r="AH376" s="72"/>
      <c r="AI376" s="72"/>
      <c r="AJ376" s="52"/>
      <c r="AK376" s="53"/>
      <c r="AN376" s="56">
        <f t="shared" si="182"/>
        <v>0</v>
      </c>
      <c r="AT376" s="4">
        <f t="shared" si="166"/>
        <v>0</v>
      </c>
      <c r="AZ376" s="4">
        <f t="shared" si="177"/>
        <v>0</v>
      </c>
      <c r="BB376" s="81"/>
      <c r="BC376" s="33"/>
      <c r="BE376" s="119"/>
      <c r="BF376" s="123">
        <f t="shared" si="178"/>
        <v>0</v>
      </c>
      <c r="BG376" s="34"/>
      <c r="BH376" s="34">
        <f t="shared" si="179"/>
        <v>0</v>
      </c>
      <c r="BI376" s="34">
        <f t="shared" si="179"/>
        <v>0</v>
      </c>
      <c r="BJ376" s="4">
        <f t="shared" si="180"/>
        <v>0</v>
      </c>
      <c r="BK376" s="4">
        <f t="shared" si="181"/>
        <v>0</v>
      </c>
      <c r="BP376" s="34">
        <f t="shared" si="167"/>
        <v>0</v>
      </c>
      <c r="BQ376" s="34">
        <f t="shared" si="167"/>
        <v>0</v>
      </c>
      <c r="BR376" s="4">
        <f t="shared" si="168"/>
        <v>0</v>
      </c>
      <c r="BS376" s="4">
        <f t="shared" si="169"/>
        <v>0</v>
      </c>
      <c r="BX376" s="34">
        <f t="shared" si="170"/>
        <v>0</v>
      </c>
      <c r="BY376" s="34">
        <f t="shared" si="170"/>
        <v>0</v>
      </c>
      <c r="BZ376" s="4">
        <f t="shared" si="171"/>
        <v>0</v>
      </c>
      <c r="CA376" s="4">
        <f t="shared" si="172"/>
        <v>0</v>
      </c>
      <c r="CF376" s="34">
        <f t="shared" si="173"/>
        <v>0</v>
      </c>
      <c r="CG376" s="34">
        <f t="shared" si="173"/>
        <v>0</v>
      </c>
      <c r="CH376" s="4">
        <f t="shared" si="174"/>
        <v>0</v>
      </c>
      <c r="CI376" s="4">
        <f t="shared" si="175"/>
        <v>0</v>
      </c>
      <c r="CN376" s="4">
        <f t="shared" si="184"/>
        <v>0</v>
      </c>
      <c r="CO376" s="8">
        <f t="shared" si="183"/>
        <v>0</v>
      </c>
    </row>
    <row r="377" spans="1:93" x14ac:dyDescent="0.3">
      <c r="A377" s="3">
        <f t="shared" si="186"/>
        <v>0</v>
      </c>
      <c r="B377" s="4">
        <f t="shared" si="186"/>
        <v>0</v>
      </c>
      <c r="C377" s="4">
        <f t="shared" si="186"/>
        <v>0</v>
      </c>
      <c r="D377" s="4">
        <f t="shared" si="186"/>
        <v>0</v>
      </c>
      <c r="E377" s="4">
        <f t="shared" si="186"/>
        <v>0</v>
      </c>
      <c r="F377" s="5">
        <f t="shared" si="186"/>
        <v>0</v>
      </c>
      <c r="G377" s="5">
        <f t="shared" si="186"/>
        <v>0</v>
      </c>
      <c r="H377" s="128">
        <f>'Enh Grant Original Request'!H366</f>
        <v>0</v>
      </c>
      <c r="I377" s="128">
        <f>'Enh Grant Original Request'!I366</f>
        <v>0</v>
      </c>
      <c r="J377" s="128">
        <f>'Enh Grant Original Request'!J366</f>
        <v>0</v>
      </c>
      <c r="K377" s="128">
        <f>'Enh Grant Original Request'!K366</f>
        <v>0</v>
      </c>
      <c r="L377" s="128">
        <f>'Enh Grant Original Request'!L366</f>
        <v>0</v>
      </c>
      <c r="M377" s="128">
        <f>'Enh Grant Original Request'!M366</f>
        <v>0</v>
      </c>
      <c r="N377" s="128">
        <f>'Enh Grant Original Request'!N366</f>
        <v>0</v>
      </c>
      <c r="O377" s="128">
        <f>'Enh Grant Original Request'!O366</f>
        <v>0</v>
      </c>
      <c r="P377" s="128">
        <f>'Enh Grant Original Request'!P366</f>
        <v>0</v>
      </c>
      <c r="Q377" s="56">
        <f>'Enh Grant Original Request'!Q366</f>
        <v>0</v>
      </c>
      <c r="R377" s="56">
        <f>'Enh Grant Original Request'!R366</f>
        <v>0</v>
      </c>
      <c r="S377" s="40">
        <f t="shared" si="159"/>
        <v>0</v>
      </c>
      <c r="T377" s="40">
        <f t="shared" si="160"/>
        <v>0</v>
      </c>
      <c r="U377" s="40"/>
      <c r="V377" s="73"/>
      <c r="W377" s="40"/>
      <c r="X377" s="40">
        <f t="shared" si="187"/>
        <v>0</v>
      </c>
      <c r="Y377" s="40">
        <f t="shared" si="161"/>
        <v>0</v>
      </c>
      <c r="Z377" s="40"/>
      <c r="AA377" s="44"/>
      <c r="AB377" s="56">
        <f t="shared" si="163"/>
        <v>0</v>
      </c>
      <c r="AC377" s="40">
        <f t="shared" si="163"/>
        <v>0</v>
      </c>
      <c r="AD377" s="40">
        <f t="shared" si="164"/>
        <v>0</v>
      </c>
      <c r="AE377" s="40">
        <f t="shared" si="165"/>
        <v>0</v>
      </c>
      <c r="AF377" s="40">
        <f t="shared" si="176"/>
        <v>0</v>
      </c>
      <c r="AG377" s="40"/>
      <c r="AH377" s="72"/>
      <c r="AI377" s="72"/>
      <c r="AJ377" s="52"/>
      <c r="AK377" s="53"/>
      <c r="AN377" s="56">
        <f t="shared" si="182"/>
        <v>0</v>
      </c>
      <c r="AT377" s="4">
        <f t="shared" si="166"/>
        <v>0</v>
      </c>
      <c r="AZ377" s="4">
        <f t="shared" si="177"/>
        <v>0</v>
      </c>
      <c r="BB377" s="81"/>
      <c r="BC377" s="33"/>
      <c r="BE377" s="119"/>
      <c r="BF377" s="123">
        <f t="shared" si="178"/>
        <v>0</v>
      </c>
      <c r="BG377" s="34"/>
      <c r="BH377" s="34">
        <f t="shared" si="179"/>
        <v>0</v>
      </c>
      <c r="BI377" s="34">
        <f t="shared" si="179"/>
        <v>0</v>
      </c>
      <c r="BJ377" s="4">
        <f t="shared" si="180"/>
        <v>0</v>
      </c>
      <c r="BK377" s="4">
        <f t="shared" si="181"/>
        <v>0</v>
      </c>
      <c r="BP377" s="34">
        <f t="shared" si="167"/>
        <v>0</v>
      </c>
      <c r="BQ377" s="34">
        <f t="shared" si="167"/>
        <v>0</v>
      </c>
      <c r="BR377" s="4">
        <f t="shared" si="168"/>
        <v>0</v>
      </c>
      <c r="BS377" s="4">
        <f t="shared" si="169"/>
        <v>0</v>
      </c>
      <c r="BX377" s="34">
        <f t="shared" si="170"/>
        <v>0</v>
      </c>
      <c r="BY377" s="34">
        <f t="shared" si="170"/>
        <v>0</v>
      </c>
      <c r="BZ377" s="4">
        <f t="shared" si="171"/>
        <v>0</v>
      </c>
      <c r="CA377" s="4">
        <f t="shared" si="172"/>
        <v>0</v>
      </c>
      <c r="CF377" s="34">
        <f t="shared" si="173"/>
        <v>0</v>
      </c>
      <c r="CG377" s="34">
        <f t="shared" si="173"/>
        <v>0</v>
      </c>
      <c r="CH377" s="4">
        <f t="shared" si="174"/>
        <v>0</v>
      </c>
      <c r="CI377" s="4">
        <f t="shared" si="175"/>
        <v>0</v>
      </c>
      <c r="CN377" s="4">
        <f t="shared" si="184"/>
        <v>0</v>
      </c>
      <c r="CO377" s="8">
        <f t="shared" si="183"/>
        <v>0</v>
      </c>
    </row>
    <row r="378" spans="1:93" x14ac:dyDescent="0.3">
      <c r="A378" s="3">
        <f t="shared" si="186"/>
        <v>0</v>
      </c>
      <c r="B378" s="4">
        <f t="shared" si="186"/>
        <v>0</v>
      </c>
      <c r="C378" s="4">
        <f t="shared" si="186"/>
        <v>0</v>
      </c>
      <c r="D378" s="4">
        <f t="shared" si="186"/>
        <v>0</v>
      </c>
      <c r="E378" s="4">
        <f t="shared" si="186"/>
        <v>0</v>
      </c>
      <c r="F378" s="5">
        <f t="shared" si="186"/>
        <v>0</v>
      </c>
      <c r="G378" s="5">
        <f t="shared" si="186"/>
        <v>0</v>
      </c>
      <c r="H378" s="128">
        <f>'Enh Grant Original Request'!H367</f>
        <v>0</v>
      </c>
      <c r="I378" s="128">
        <f>'Enh Grant Original Request'!I367</f>
        <v>0</v>
      </c>
      <c r="J378" s="128">
        <f>'Enh Grant Original Request'!J367</f>
        <v>0</v>
      </c>
      <c r="K378" s="128">
        <f>'Enh Grant Original Request'!K367</f>
        <v>0</v>
      </c>
      <c r="L378" s="128">
        <f>'Enh Grant Original Request'!L367</f>
        <v>0</v>
      </c>
      <c r="M378" s="128">
        <f>'Enh Grant Original Request'!M367</f>
        <v>0</v>
      </c>
      <c r="N378" s="128">
        <f>'Enh Grant Original Request'!N367</f>
        <v>0</v>
      </c>
      <c r="O378" s="128">
        <f>'Enh Grant Original Request'!O367</f>
        <v>0</v>
      </c>
      <c r="P378" s="128">
        <f>'Enh Grant Original Request'!P367</f>
        <v>0</v>
      </c>
      <c r="Q378" s="56">
        <f>'Enh Grant Original Request'!Q367</f>
        <v>0</v>
      </c>
      <c r="R378" s="56">
        <f>'Enh Grant Original Request'!R367</f>
        <v>0</v>
      </c>
      <c r="S378" s="40">
        <f t="shared" si="159"/>
        <v>0</v>
      </c>
      <c r="T378" s="40">
        <f t="shared" si="160"/>
        <v>0</v>
      </c>
      <c r="U378" s="40"/>
      <c r="V378" s="73"/>
      <c r="W378" s="40"/>
      <c r="X378" s="40">
        <f t="shared" si="187"/>
        <v>0</v>
      </c>
      <c r="Y378" s="40">
        <f t="shared" si="161"/>
        <v>0</v>
      </c>
      <c r="Z378" s="40"/>
      <c r="AA378" s="44"/>
      <c r="AB378" s="56">
        <f t="shared" si="163"/>
        <v>0</v>
      </c>
      <c r="AC378" s="40">
        <f t="shared" si="163"/>
        <v>0</v>
      </c>
      <c r="AD378" s="40">
        <f t="shared" si="164"/>
        <v>0</v>
      </c>
      <c r="AE378" s="40">
        <f t="shared" si="165"/>
        <v>0</v>
      </c>
      <c r="AF378" s="40">
        <f t="shared" si="176"/>
        <v>0</v>
      </c>
      <c r="AG378" s="40"/>
      <c r="AH378" s="72"/>
      <c r="AI378" s="72"/>
      <c r="AJ378" s="52"/>
      <c r="AK378" s="53"/>
      <c r="AN378" s="56">
        <f t="shared" si="182"/>
        <v>0</v>
      </c>
      <c r="AT378" s="4">
        <f t="shared" si="166"/>
        <v>0</v>
      </c>
      <c r="AZ378" s="4">
        <f t="shared" si="177"/>
        <v>0</v>
      </c>
      <c r="BB378" s="81"/>
      <c r="BC378" s="33"/>
      <c r="BE378" s="119"/>
      <c r="BF378" s="123">
        <f t="shared" si="178"/>
        <v>0</v>
      </c>
      <c r="BG378" s="34"/>
      <c r="BH378" s="34">
        <f t="shared" si="179"/>
        <v>0</v>
      </c>
      <c r="BI378" s="34">
        <f t="shared" si="179"/>
        <v>0</v>
      </c>
      <c r="BJ378" s="4">
        <f t="shared" si="180"/>
        <v>0</v>
      </c>
      <c r="BK378" s="4">
        <f t="shared" si="181"/>
        <v>0</v>
      </c>
      <c r="BP378" s="34">
        <f t="shared" si="167"/>
        <v>0</v>
      </c>
      <c r="BQ378" s="34">
        <f t="shared" si="167"/>
        <v>0</v>
      </c>
      <c r="BR378" s="4">
        <f t="shared" si="168"/>
        <v>0</v>
      </c>
      <c r="BS378" s="4">
        <f t="shared" si="169"/>
        <v>0</v>
      </c>
      <c r="BX378" s="34">
        <f t="shared" si="170"/>
        <v>0</v>
      </c>
      <c r="BY378" s="34">
        <f t="shared" si="170"/>
        <v>0</v>
      </c>
      <c r="BZ378" s="4">
        <f t="shared" si="171"/>
        <v>0</v>
      </c>
      <c r="CA378" s="4">
        <f t="shared" si="172"/>
        <v>0</v>
      </c>
      <c r="CF378" s="34">
        <f t="shared" si="173"/>
        <v>0</v>
      </c>
      <c r="CG378" s="34">
        <f t="shared" si="173"/>
        <v>0</v>
      </c>
      <c r="CH378" s="4">
        <f t="shared" si="174"/>
        <v>0</v>
      </c>
      <c r="CI378" s="4">
        <f t="shared" si="175"/>
        <v>0</v>
      </c>
      <c r="CN378" s="4">
        <f t="shared" si="184"/>
        <v>0</v>
      </c>
      <c r="CO378" s="8">
        <f t="shared" si="183"/>
        <v>0</v>
      </c>
    </row>
    <row r="379" spans="1:93" x14ac:dyDescent="0.3">
      <c r="A379" s="3">
        <f t="shared" si="186"/>
        <v>0</v>
      </c>
      <c r="B379" s="4">
        <f t="shared" si="186"/>
        <v>0</v>
      </c>
      <c r="C379" s="4">
        <f t="shared" si="186"/>
        <v>0</v>
      </c>
      <c r="D379" s="4">
        <f t="shared" si="186"/>
        <v>0</v>
      </c>
      <c r="E379" s="4">
        <f t="shared" si="186"/>
        <v>0</v>
      </c>
      <c r="F379" s="5">
        <f t="shared" si="186"/>
        <v>0</v>
      </c>
      <c r="G379" s="5">
        <f t="shared" si="186"/>
        <v>0</v>
      </c>
      <c r="H379" s="128">
        <f>'Enh Grant Original Request'!H368</f>
        <v>0</v>
      </c>
      <c r="I379" s="128">
        <f>'Enh Grant Original Request'!I368</f>
        <v>0</v>
      </c>
      <c r="J379" s="128">
        <f>'Enh Grant Original Request'!J368</f>
        <v>0</v>
      </c>
      <c r="K379" s="128">
        <f>'Enh Grant Original Request'!K368</f>
        <v>0</v>
      </c>
      <c r="L379" s="128">
        <f>'Enh Grant Original Request'!L368</f>
        <v>0</v>
      </c>
      <c r="M379" s="128">
        <f>'Enh Grant Original Request'!M368</f>
        <v>0</v>
      </c>
      <c r="N379" s="128">
        <f>'Enh Grant Original Request'!N368</f>
        <v>0</v>
      </c>
      <c r="O379" s="128">
        <f>'Enh Grant Original Request'!O368</f>
        <v>0</v>
      </c>
      <c r="P379" s="128">
        <f>'Enh Grant Original Request'!P368</f>
        <v>0</v>
      </c>
      <c r="Q379" s="56">
        <f>'Enh Grant Original Request'!Q368</f>
        <v>0</v>
      </c>
      <c r="R379" s="56">
        <f>'Enh Grant Original Request'!R368</f>
        <v>0</v>
      </c>
      <c r="S379" s="40">
        <f t="shared" si="159"/>
        <v>0</v>
      </c>
      <c r="T379" s="40">
        <f t="shared" si="160"/>
        <v>0</v>
      </c>
      <c r="U379" s="40"/>
      <c r="V379" s="73"/>
      <c r="W379" s="40"/>
      <c r="X379" s="40">
        <f t="shared" si="187"/>
        <v>0</v>
      </c>
      <c r="Y379" s="40">
        <f t="shared" si="161"/>
        <v>0</v>
      </c>
      <c r="Z379" s="40"/>
      <c r="AA379" s="44"/>
      <c r="AB379" s="56">
        <f t="shared" si="163"/>
        <v>0</v>
      </c>
      <c r="AC379" s="40">
        <f t="shared" si="163"/>
        <v>0</v>
      </c>
      <c r="AD379" s="40">
        <f t="shared" si="164"/>
        <v>0</v>
      </c>
      <c r="AE379" s="40">
        <f t="shared" si="165"/>
        <v>0</v>
      </c>
      <c r="AF379" s="40">
        <f t="shared" si="176"/>
        <v>0</v>
      </c>
      <c r="AG379" s="40"/>
      <c r="AH379" s="72"/>
      <c r="AI379" s="72"/>
      <c r="AJ379" s="52"/>
      <c r="AK379" s="53"/>
      <c r="AN379" s="56">
        <f t="shared" si="182"/>
        <v>0</v>
      </c>
      <c r="AT379" s="4">
        <f t="shared" si="166"/>
        <v>0</v>
      </c>
      <c r="AZ379" s="4">
        <f t="shared" si="177"/>
        <v>0</v>
      </c>
      <c r="BB379" s="81"/>
      <c r="BC379" s="33"/>
      <c r="BE379" s="119"/>
      <c r="BF379" s="123">
        <f t="shared" si="178"/>
        <v>0</v>
      </c>
      <c r="BG379" s="34"/>
      <c r="BH379" s="34">
        <f t="shared" si="179"/>
        <v>0</v>
      </c>
      <c r="BI379" s="34">
        <f t="shared" si="179"/>
        <v>0</v>
      </c>
      <c r="BJ379" s="4">
        <f t="shared" si="180"/>
        <v>0</v>
      </c>
      <c r="BK379" s="4">
        <f t="shared" si="181"/>
        <v>0</v>
      </c>
      <c r="BP379" s="34">
        <f t="shared" si="167"/>
        <v>0</v>
      </c>
      <c r="BQ379" s="34">
        <f t="shared" si="167"/>
        <v>0</v>
      </c>
      <c r="BR379" s="4">
        <f t="shared" si="168"/>
        <v>0</v>
      </c>
      <c r="BS379" s="4">
        <f t="shared" si="169"/>
        <v>0</v>
      </c>
      <c r="BX379" s="34">
        <f t="shared" si="170"/>
        <v>0</v>
      </c>
      <c r="BY379" s="34">
        <f t="shared" si="170"/>
        <v>0</v>
      </c>
      <c r="BZ379" s="4">
        <f t="shared" si="171"/>
        <v>0</v>
      </c>
      <c r="CA379" s="4">
        <f t="shared" si="172"/>
        <v>0</v>
      </c>
      <c r="CF379" s="34">
        <f t="shared" si="173"/>
        <v>0</v>
      </c>
      <c r="CG379" s="34">
        <f t="shared" si="173"/>
        <v>0</v>
      </c>
      <c r="CH379" s="4">
        <f t="shared" si="174"/>
        <v>0</v>
      </c>
      <c r="CI379" s="4">
        <f t="shared" si="175"/>
        <v>0</v>
      </c>
      <c r="CN379" s="4">
        <f t="shared" si="184"/>
        <v>0</v>
      </c>
      <c r="CO379" s="8">
        <f t="shared" si="183"/>
        <v>0</v>
      </c>
    </row>
    <row r="380" spans="1:93" x14ac:dyDescent="0.3">
      <c r="A380" s="3">
        <f t="shared" si="186"/>
        <v>0</v>
      </c>
      <c r="B380" s="4">
        <f t="shared" si="186"/>
        <v>0</v>
      </c>
      <c r="C380" s="4">
        <f t="shared" si="186"/>
        <v>0</v>
      </c>
      <c r="D380" s="4">
        <f t="shared" si="186"/>
        <v>0</v>
      </c>
      <c r="E380" s="4">
        <f t="shared" si="186"/>
        <v>0</v>
      </c>
      <c r="F380" s="5">
        <f t="shared" si="186"/>
        <v>0</v>
      </c>
      <c r="G380" s="5">
        <f t="shared" si="186"/>
        <v>0</v>
      </c>
      <c r="H380" s="128">
        <f>'Enh Grant Original Request'!H369</f>
        <v>0</v>
      </c>
      <c r="I380" s="128">
        <f>'Enh Grant Original Request'!I369</f>
        <v>0</v>
      </c>
      <c r="J380" s="128">
        <f>'Enh Grant Original Request'!J369</f>
        <v>0</v>
      </c>
      <c r="K380" s="128">
        <f>'Enh Grant Original Request'!K369</f>
        <v>0</v>
      </c>
      <c r="L380" s="128">
        <f>'Enh Grant Original Request'!L369</f>
        <v>0</v>
      </c>
      <c r="M380" s="128">
        <f>'Enh Grant Original Request'!M369</f>
        <v>0</v>
      </c>
      <c r="N380" s="128">
        <f>'Enh Grant Original Request'!N369</f>
        <v>0</v>
      </c>
      <c r="O380" s="128">
        <f>'Enh Grant Original Request'!O369</f>
        <v>0</v>
      </c>
      <c r="P380" s="128">
        <f>'Enh Grant Original Request'!P369</f>
        <v>0</v>
      </c>
      <c r="Q380" s="56">
        <f>'Enh Grant Original Request'!Q369</f>
        <v>0</v>
      </c>
      <c r="R380" s="56">
        <f>'Enh Grant Original Request'!R369</f>
        <v>0</v>
      </c>
      <c r="S380" s="40">
        <f t="shared" si="159"/>
        <v>0</v>
      </c>
      <c r="T380" s="40">
        <f t="shared" si="160"/>
        <v>0</v>
      </c>
      <c r="U380" s="40"/>
      <c r="V380" s="73"/>
      <c r="W380" s="40"/>
      <c r="X380" s="40">
        <f t="shared" si="187"/>
        <v>0</v>
      </c>
      <c r="Y380" s="40">
        <f t="shared" si="161"/>
        <v>0</v>
      </c>
      <c r="Z380" s="40"/>
      <c r="AA380" s="44"/>
      <c r="AB380" s="56">
        <f t="shared" si="163"/>
        <v>0</v>
      </c>
      <c r="AC380" s="40">
        <f t="shared" si="163"/>
        <v>0</v>
      </c>
      <c r="AD380" s="40">
        <f t="shared" si="164"/>
        <v>0</v>
      </c>
      <c r="AE380" s="40">
        <f t="shared" si="165"/>
        <v>0</v>
      </c>
      <c r="AF380" s="40">
        <f t="shared" si="176"/>
        <v>0</v>
      </c>
      <c r="AG380" s="40"/>
      <c r="AH380" s="72"/>
      <c r="AI380" s="72"/>
      <c r="AJ380" s="52"/>
      <c r="AK380" s="53"/>
      <c r="AN380" s="56">
        <f t="shared" si="182"/>
        <v>0</v>
      </c>
      <c r="AT380" s="4">
        <f t="shared" si="166"/>
        <v>0</v>
      </c>
      <c r="AZ380" s="4">
        <f t="shared" si="177"/>
        <v>0</v>
      </c>
      <c r="BB380" s="81"/>
      <c r="BC380" s="33"/>
      <c r="BE380" s="119"/>
      <c r="BF380" s="123">
        <f t="shared" si="178"/>
        <v>0</v>
      </c>
      <c r="BG380" s="34"/>
      <c r="BH380" s="34">
        <f t="shared" si="179"/>
        <v>0</v>
      </c>
      <c r="BI380" s="34">
        <f t="shared" si="179"/>
        <v>0</v>
      </c>
      <c r="BJ380" s="4">
        <f t="shared" si="180"/>
        <v>0</v>
      </c>
      <c r="BK380" s="4">
        <f t="shared" si="181"/>
        <v>0</v>
      </c>
      <c r="BP380" s="34">
        <f t="shared" si="167"/>
        <v>0</v>
      </c>
      <c r="BQ380" s="34">
        <f t="shared" si="167"/>
        <v>0</v>
      </c>
      <c r="BR380" s="4">
        <f t="shared" si="168"/>
        <v>0</v>
      </c>
      <c r="BS380" s="4">
        <f t="shared" si="169"/>
        <v>0</v>
      </c>
      <c r="BX380" s="34">
        <f t="shared" si="170"/>
        <v>0</v>
      </c>
      <c r="BY380" s="34">
        <f t="shared" si="170"/>
        <v>0</v>
      </c>
      <c r="BZ380" s="4">
        <f t="shared" si="171"/>
        <v>0</v>
      </c>
      <c r="CA380" s="4">
        <f t="shared" si="172"/>
        <v>0</v>
      </c>
      <c r="CF380" s="34">
        <f t="shared" si="173"/>
        <v>0</v>
      </c>
      <c r="CG380" s="34">
        <f t="shared" si="173"/>
        <v>0</v>
      </c>
      <c r="CH380" s="4">
        <f t="shared" si="174"/>
        <v>0</v>
      </c>
      <c r="CI380" s="4">
        <f t="shared" si="175"/>
        <v>0</v>
      </c>
      <c r="CN380" s="4">
        <f t="shared" si="184"/>
        <v>0</v>
      </c>
      <c r="CO380" s="8">
        <f t="shared" si="183"/>
        <v>0</v>
      </c>
    </row>
    <row r="381" spans="1:93" x14ac:dyDescent="0.3">
      <c r="A381" s="3">
        <f t="shared" si="186"/>
        <v>0</v>
      </c>
      <c r="B381" s="4">
        <f t="shared" si="186"/>
        <v>0</v>
      </c>
      <c r="C381" s="4">
        <f t="shared" si="186"/>
        <v>0</v>
      </c>
      <c r="D381" s="4">
        <f t="shared" si="186"/>
        <v>0</v>
      </c>
      <c r="E381" s="4">
        <f t="shared" si="186"/>
        <v>0</v>
      </c>
      <c r="F381" s="5">
        <f t="shared" si="186"/>
        <v>0</v>
      </c>
      <c r="G381" s="5">
        <f t="shared" si="186"/>
        <v>0</v>
      </c>
      <c r="H381" s="128">
        <f>'Enh Grant Original Request'!H370</f>
        <v>0</v>
      </c>
      <c r="I381" s="128">
        <f>'Enh Grant Original Request'!I370</f>
        <v>0</v>
      </c>
      <c r="J381" s="128">
        <f>'Enh Grant Original Request'!J370</f>
        <v>0</v>
      </c>
      <c r="K381" s="128">
        <f>'Enh Grant Original Request'!K370</f>
        <v>0</v>
      </c>
      <c r="L381" s="128">
        <f>'Enh Grant Original Request'!L370</f>
        <v>0</v>
      </c>
      <c r="M381" s="128">
        <f>'Enh Grant Original Request'!M370</f>
        <v>0</v>
      </c>
      <c r="N381" s="128">
        <f>'Enh Grant Original Request'!N370</f>
        <v>0</v>
      </c>
      <c r="O381" s="128">
        <f>'Enh Grant Original Request'!O370</f>
        <v>0</v>
      </c>
      <c r="P381" s="128">
        <f>'Enh Grant Original Request'!P370</f>
        <v>0</v>
      </c>
      <c r="Q381" s="56">
        <f>'Enh Grant Original Request'!Q370</f>
        <v>0</v>
      </c>
      <c r="R381" s="56">
        <f>'Enh Grant Original Request'!R370</f>
        <v>0</v>
      </c>
      <c r="S381" s="40">
        <f t="shared" si="159"/>
        <v>0</v>
      </c>
      <c r="T381" s="40">
        <f t="shared" si="160"/>
        <v>0</v>
      </c>
      <c r="U381" s="40"/>
      <c r="V381" s="73"/>
      <c r="W381" s="40"/>
      <c r="X381" s="40">
        <f t="shared" si="187"/>
        <v>0</v>
      </c>
      <c r="Y381" s="40">
        <f t="shared" si="161"/>
        <v>0</v>
      </c>
      <c r="Z381" s="40"/>
      <c r="AA381" s="44"/>
      <c r="AB381" s="56">
        <f t="shared" si="163"/>
        <v>0</v>
      </c>
      <c r="AC381" s="40">
        <f t="shared" si="163"/>
        <v>0</v>
      </c>
      <c r="AD381" s="40">
        <f t="shared" si="164"/>
        <v>0</v>
      </c>
      <c r="AE381" s="40">
        <f t="shared" si="165"/>
        <v>0</v>
      </c>
      <c r="AF381" s="40">
        <f t="shared" si="176"/>
        <v>0</v>
      </c>
      <c r="AG381" s="40"/>
      <c r="AH381" s="72"/>
      <c r="AI381" s="72"/>
      <c r="AJ381" s="52"/>
      <c r="AK381" s="53"/>
      <c r="AN381" s="56">
        <f t="shared" si="182"/>
        <v>0</v>
      </c>
      <c r="AT381" s="4">
        <f t="shared" si="166"/>
        <v>0</v>
      </c>
      <c r="AZ381" s="4">
        <f t="shared" si="177"/>
        <v>0</v>
      </c>
      <c r="BB381" s="81"/>
      <c r="BC381" s="33"/>
      <c r="BE381" s="119"/>
      <c r="BF381" s="123">
        <f t="shared" si="178"/>
        <v>0</v>
      </c>
      <c r="BG381" s="34"/>
      <c r="BH381" s="34">
        <f t="shared" si="179"/>
        <v>0</v>
      </c>
      <c r="BI381" s="34">
        <f t="shared" si="179"/>
        <v>0</v>
      </c>
      <c r="BJ381" s="4">
        <f t="shared" si="180"/>
        <v>0</v>
      </c>
      <c r="BK381" s="4">
        <f t="shared" si="181"/>
        <v>0</v>
      </c>
      <c r="BP381" s="34">
        <f t="shared" si="167"/>
        <v>0</v>
      </c>
      <c r="BQ381" s="34">
        <f t="shared" si="167"/>
        <v>0</v>
      </c>
      <c r="BR381" s="4">
        <f t="shared" si="168"/>
        <v>0</v>
      </c>
      <c r="BS381" s="4">
        <f t="shared" si="169"/>
        <v>0</v>
      </c>
      <c r="BX381" s="34">
        <f t="shared" si="170"/>
        <v>0</v>
      </c>
      <c r="BY381" s="34">
        <f t="shared" si="170"/>
        <v>0</v>
      </c>
      <c r="BZ381" s="4">
        <f t="shared" si="171"/>
        <v>0</v>
      </c>
      <c r="CA381" s="4">
        <f t="shared" si="172"/>
        <v>0</v>
      </c>
      <c r="CF381" s="34">
        <f t="shared" si="173"/>
        <v>0</v>
      </c>
      <c r="CG381" s="34">
        <f t="shared" si="173"/>
        <v>0</v>
      </c>
      <c r="CH381" s="4">
        <f t="shared" si="174"/>
        <v>0</v>
      </c>
      <c r="CI381" s="4">
        <f t="shared" si="175"/>
        <v>0</v>
      </c>
      <c r="CN381" s="4">
        <f t="shared" si="184"/>
        <v>0</v>
      </c>
      <c r="CO381" s="8">
        <f t="shared" si="183"/>
        <v>0</v>
      </c>
    </row>
    <row r="382" spans="1:93" x14ac:dyDescent="0.3">
      <c r="A382" s="3">
        <f t="shared" ref="A382:G397" si="188">A381</f>
        <v>0</v>
      </c>
      <c r="B382" s="4">
        <f t="shared" si="188"/>
        <v>0</v>
      </c>
      <c r="C382" s="4">
        <f t="shared" si="188"/>
        <v>0</v>
      </c>
      <c r="D382" s="4">
        <f t="shared" si="188"/>
        <v>0</v>
      </c>
      <c r="E382" s="4">
        <f t="shared" si="188"/>
        <v>0</v>
      </c>
      <c r="F382" s="5">
        <f t="shared" si="188"/>
        <v>0</v>
      </c>
      <c r="G382" s="5">
        <f t="shared" si="188"/>
        <v>0</v>
      </c>
      <c r="H382" s="128">
        <f>'Enh Grant Original Request'!H371</f>
        <v>0</v>
      </c>
      <c r="I382" s="128">
        <f>'Enh Grant Original Request'!I371</f>
        <v>0</v>
      </c>
      <c r="J382" s="128">
        <f>'Enh Grant Original Request'!J371</f>
        <v>0</v>
      </c>
      <c r="K382" s="128">
        <f>'Enh Grant Original Request'!K371</f>
        <v>0</v>
      </c>
      <c r="L382" s="128">
        <f>'Enh Grant Original Request'!L371</f>
        <v>0</v>
      </c>
      <c r="M382" s="128">
        <f>'Enh Grant Original Request'!M371</f>
        <v>0</v>
      </c>
      <c r="N382" s="128">
        <f>'Enh Grant Original Request'!N371</f>
        <v>0</v>
      </c>
      <c r="O382" s="128">
        <f>'Enh Grant Original Request'!O371</f>
        <v>0</v>
      </c>
      <c r="P382" s="128">
        <f>'Enh Grant Original Request'!P371</f>
        <v>0</v>
      </c>
      <c r="Q382" s="56">
        <f>'Enh Grant Original Request'!Q371</f>
        <v>0</v>
      </c>
      <c r="R382" s="56">
        <f>'Enh Grant Original Request'!R371</f>
        <v>0</v>
      </c>
      <c r="S382" s="40">
        <f t="shared" si="159"/>
        <v>0</v>
      </c>
      <c r="T382" s="40">
        <f t="shared" si="160"/>
        <v>0</v>
      </c>
      <c r="U382" s="40"/>
      <c r="V382" s="73"/>
      <c r="W382" s="40"/>
      <c r="X382" s="40">
        <f t="shared" si="187"/>
        <v>0</v>
      </c>
      <c r="Y382" s="40">
        <f t="shared" si="161"/>
        <v>0</v>
      </c>
      <c r="Z382" s="40"/>
      <c r="AA382" s="44"/>
      <c r="AB382" s="56">
        <f t="shared" si="163"/>
        <v>0</v>
      </c>
      <c r="AC382" s="40">
        <f t="shared" si="163"/>
        <v>0</v>
      </c>
      <c r="AD382" s="40">
        <f t="shared" si="164"/>
        <v>0</v>
      </c>
      <c r="AE382" s="40">
        <f t="shared" si="165"/>
        <v>0</v>
      </c>
      <c r="AF382" s="40">
        <f t="shared" si="176"/>
        <v>0</v>
      </c>
      <c r="AG382" s="40"/>
      <c r="AH382" s="72"/>
      <c r="AI382" s="72"/>
      <c r="AJ382" s="52"/>
      <c r="AK382" s="53"/>
      <c r="AN382" s="56">
        <f t="shared" si="182"/>
        <v>0</v>
      </c>
      <c r="AT382" s="4">
        <f t="shared" si="166"/>
        <v>0</v>
      </c>
      <c r="AZ382" s="4">
        <f t="shared" si="177"/>
        <v>0</v>
      </c>
      <c r="BB382" s="81"/>
      <c r="BC382" s="33"/>
      <c r="BE382" s="119"/>
      <c r="BF382" s="123">
        <f t="shared" si="178"/>
        <v>0</v>
      </c>
      <c r="BG382" s="34"/>
      <c r="BH382" s="34">
        <f t="shared" si="179"/>
        <v>0</v>
      </c>
      <c r="BI382" s="34">
        <f t="shared" si="179"/>
        <v>0</v>
      </c>
      <c r="BJ382" s="4">
        <f t="shared" si="180"/>
        <v>0</v>
      </c>
      <c r="BK382" s="4">
        <f t="shared" si="181"/>
        <v>0</v>
      </c>
      <c r="BP382" s="34">
        <f t="shared" si="167"/>
        <v>0</v>
      </c>
      <c r="BQ382" s="34">
        <f t="shared" si="167"/>
        <v>0</v>
      </c>
      <c r="BR382" s="4">
        <f t="shared" si="168"/>
        <v>0</v>
      </c>
      <c r="BS382" s="4">
        <f t="shared" si="169"/>
        <v>0</v>
      </c>
      <c r="BX382" s="34">
        <f t="shared" si="170"/>
        <v>0</v>
      </c>
      <c r="BY382" s="34">
        <f t="shared" si="170"/>
        <v>0</v>
      </c>
      <c r="BZ382" s="4">
        <f t="shared" si="171"/>
        <v>0</v>
      </c>
      <c r="CA382" s="4">
        <f t="shared" si="172"/>
        <v>0</v>
      </c>
      <c r="CF382" s="34">
        <f t="shared" si="173"/>
        <v>0</v>
      </c>
      <c r="CG382" s="34">
        <f t="shared" si="173"/>
        <v>0</v>
      </c>
      <c r="CH382" s="4">
        <f t="shared" si="174"/>
        <v>0</v>
      </c>
      <c r="CI382" s="4">
        <f t="shared" si="175"/>
        <v>0</v>
      </c>
      <c r="CN382" s="4">
        <f t="shared" si="184"/>
        <v>0</v>
      </c>
      <c r="CO382" s="8">
        <f t="shared" si="183"/>
        <v>0</v>
      </c>
    </row>
    <row r="383" spans="1:93" x14ac:dyDescent="0.3">
      <c r="A383" s="3">
        <f t="shared" si="188"/>
        <v>0</v>
      </c>
      <c r="B383" s="4">
        <f t="shared" si="188"/>
        <v>0</v>
      </c>
      <c r="C383" s="4">
        <f t="shared" si="188"/>
        <v>0</v>
      </c>
      <c r="D383" s="4">
        <f t="shared" si="188"/>
        <v>0</v>
      </c>
      <c r="E383" s="4">
        <f t="shared" si="188"/>
        <v>0</v>
      </c>
      <c r="F383" s="5">
        <f t="shared" si="188"/>
        <v>0</v>
      </c>
      <c r="G383" s="5">
        <f t="shared" si="188"/>
        <v>0</v>
      </c>
      <c r="H383" s="128">
        <f>'Enh Grant Original Request'!H372</f>
        <v>0</v>
      </c>
      <c r="I383" s="128">
        <f>'Enh Grant Original Request'!I372</f>
        <v>0</v>
      </c>
      <c r="J383" s="128">
        <f>'Enh Grant Original Request'!J372</f>
        <v>0</v>
      </c>
      <c r="K383" s="128">
        <f>'Enh Grant Original Request'!K372</f>
        <v>0</v>
      </c>
      <c r="L383" s="128">
        <f>'Enh Grant Original Request'!L372</f>
        <v>0</v>
      </c>
      <c r="M383" s="128">
        <f>'Enh Grant Original Request'!M372</f>
        <v>0</v>
      </c>
      <c r="N383" s="128">
        <f>'Enh Grant Original Request'!N372</f>
        <v>0</v>
      </c>
      <c r="O383" s="128">
        <f>'Enh Grant Original Request'!O372</f>
        <v>0</v>
      </c>
      <c r="P383" s="128">
        <f>'Enh Grant Original Request'!P372</f>
        <v>0</v>
      </c>
      <c r="Q383" s="56">
        <f>'Enh Grant Original Request'!Q372</f>
        <v>0</v>
      </c>
      <c r="R383" s="56">
        <f>'Enh Grant Original Request'!R372</f>
        <v>0</v>
      </c>
      <c r="S383" s="40">
        <f t="shared" ref="S383:S446" si="189">SUM(R383)*Q383</f>
        <v>0</v>
      </c>
      <c r="T383" s="40">
        <f t="shared" si="160"/>
        <v>0</v>
      </c>
      <c r="U383" s="40"/>
      <c r="V383" s="73"/>
      <c r="W383" s="40"/>
      <c r="X383" s="40">
        <f t="shared" si="187"/>
        <v>0</v>
      </c>
      <c r="Y383" s="40">
        <f t="shared" si="161"/>
        <v>0</v>
      </c>
      <c r="Z383" s="40"/>
      <c r="AA383" s="44"/>
      <c r="AB383" s="56">
        <f t="shared" si="163"/>
        <v>0</v>
      </c>
      <c r="AC383" s="40">
        <f t="shared" si="163"/>
        <v>0</v>
      </c>
      <c r="AD383" s="40">
        <f t="shared" si="164"/>
        <v>0</v>
      </c>
      <c r="AE383" s="40">
        <f t="shared" si="165"/>
        <v>0</v>
      </c>
      <c r="AF383" s="40">
        <f t="shared" si="176"/>
        <v>0</v>
      </c>
      <c r="AG383" s="40"/>
      <c r="AH383" s="72"/>
      <c r="AI383" s="72"/>
      <c r="AJ383" s="52"/>
      <c r="AK383" s="53"/>
      <c r="AN383" s="56">
        <f t="shared" si="182"/>
        <v>0</v>
      </c>
      <c r="AT383" s="4">
        <f t="shared" si="166"/>
        <v>0</v>
      </c>
      <c r="AZ383" s="4">
        <f t="shared" si="177"/>
        <v>0</v>
      </c>
      <c r="BB383" s="81"/>
      <c r="BC383" s="33"/>
      <c r="BE383" s="119"/>
      <c r="BF383" s="123">
        <f t="shared" si="178"/>
        <v>0</v>
      </c>
      <c r="BG383" s="34"/>
      <c r="BH383" s="34">
        <f t="shared" si="179"/>
        <v>0</v>
      </c>
      <c r="BI383" s="34">
        <f t="shared" si="179"/>
        <v>0</v>
      </c>
      <c r="BJ383" s="4">
        <f t="shared" si="180"/>
        <v>0</v>
      </c>
      <c r="BK383" s="4">
        <f t="shared" si="181"/>
        <v>0</v>
      </c>
      <c r="BP383" s="34">
        <f t="shared" si="167"/>
        <v>0</v>
      </c>
      <c r="BQ383" s="34">
        <f t="shared" si="167"/>
        <v>0</v>
      </c>
      <c r="BR383" s="4">
        <f t="shared" si="168"/>
        <v>0</v>
      </c>
      <c r="BS383" s="4">
        <f t="shared" si="169"/>
        <v>0</v>
      </c>
      <c r="BX383" s="34">
        <f t="shared" si="170"/>
        <v>0</v>
      </c>
      <c r="BY383" s="34">
        <f t="shared" si="170"/>
        <v>0</v>
      </c>
      <c r="BZ383" s="4">
        <f t="shared" si="171"/>
        <v>0</v>
      </c>
      <c r="CA383" s="4">
        <f t="shared" si="172"/>
        <v>0</v>
      </c>
      <c r="CF383" s="34">
        <f t="shared" si="173"/>
        <v>0</v>
      </c>
      <c r="CG383" s="34">
        <f t="shared" si="173"/>
        <v>0</v>
      </c>
      <c r="CH383" s="4">
        <f t="shared" si="174"/>
        <v>0</v>
      </c>
      <c r="CI383" s="4">
        <f t="shared" si="175"/>
        <v>0</v>
      </c>
      <c r="CN383" s="4">
        <f t="shared" si="184"/>
        <v>0</v>
      </c>
      <c r="CO383" s="8">
        <f t="shared" si="183"/>
        <v>0</v>
      </c>
    </row>
    <row r="384" spans="1:93" x14ac:dyDescent="0.3">
      <c r="A384" s="3">
        <f t="shared" si="188"/>
        <v>0</v>
      </c>
      <c r="B384" s="4">
        <f t="shared" si="188"/>
        <v>0</v>
      </c>
      <c r="C384" s="4">
        <f t="shared" si="188"/>
        <v>0</v>
      </c>
      <c r="D384" s="4">
        <f t="shared" si="188"/>
        <v>0</v>
      </c>
      <c r="E384" s="4">
        <f t="shared" si="188"/>
        <v>0</v>
      </c>
      <c r="F384" s="5">
        <f t="shared" si="188"/>
        <v>0</v>
      </c>
      <c r="G384" s="5">
        <f t="shared" si="188"/>
        <v>0</v>
      </c>
      <c r="H384" s="128">
        <f>'Enh Grant Original Request'!H373</f>
        <v>0</v>
      </c>
      <c r="I384" s="128">
        <f>'Enh Grant Original Request'!I373</f>
        <v>0</v>
      </c>
      <c r="J384" s="128">
        <f>'Enh Grant Original Request'!J373</f>
        <v>0</v>
      </c>
      <c r="K384" s="128">
        <f>'Enh Grant Original Request'!K373</f>
        <v>0</v>
      </c>
      <c r="L384" s="128">
        <f>'Enh Grant Original Request'!L373</f>
        <v>0</v>
      </c>
      <c r="M384" s="128">
        <f>'Enh Grant Original Request'!M373</f>
        <v>0</v>
      </c>
      <c r="N384" s="128">
        <f>'Enh Grant Original Request'!N373</f>
        <v>0</v>
      </c>
      <c r="O384" s="128">
        <f>'Enh Grant Original Request'!O373</f>
        <v>0</v>
      </c>
      <c r="P384" s="128">
        <f>'Enh Grant Original Request'!P373</f>
        <v>0</v>
      </c>
      <c r="Q384" s="56">
        <f>'Enh Grant Original Request'!Q373</f>
        <v>0</v>
      </c>
      <c r="R384" s="56">
        <f>'Enh Grant Original Request'!R373</f>
        <v>0</v>
      </c>
      <c r="S384" s="40">
        <f t="shared" si="189"/>
        <v>0</v>
      </c>
      <c r="T384" s="40">
        <f t="shared" si="160"/>
        <v>0</v>
      </c>
      <c r="U384" s="40"/>
      <c r="V384" s="73"/>
      <c r="W384" s="40"/>
      <c r="X384" s="40">
        <f t="shared" si="187"/>
        <v>0</v>
      </c>
      <c r="Y384" s="40">
        <f t="shared" si="161"/>
        <v>0</v>
      </c>
      <c r="Z384" s="40"/>
      <c r="AA384" s="44"/>
      <c r="AB384" s="56">
        <f t="shared" si="163"/>
        <v>0</v>
      </c>
      <c r="AC384" s="40">
        <f t="shared" si="163"/>
        <v>0</v>
      </c>
      <c r="AD384" s="40">
        <f t="shared" si="164"/>
        <v>0</v>
      </c>
      <c r="AE384" s="40">
        <f t="shared" si="165"/>
        <v>0</v>
      </c>
      <c r="AF384" s="40">
        <f t="shared" si="176"/>
        <v>0</v>
      </c>
      <c r="AG384" s="40"/>
      <c r="AH384" s="72"/>
      <c r="AI384" s="72"/>
      <c r="AJ384" s="52"/>
      <c r="AK384" s="53"/>
      <c r="AN384" s="56">
        <f t="shared" si="182"/>
        <v>0</v>
      </c>
      <c r="AT384" s="4">
        <f t="shared" si="166"/>
        <v>0</v>
      </c>
      <c r="AZ384" s="4">
        <f t="shared" si="177"/>
        <v>0</v>
      </c>
      <c r="BB384" s="81"/>
      <c r="BC384" s="33"/>
      <c r="BE384" s="119"/>
      <c r="BF384" s="123">
        <f t="shared" si="178"/>
        <v>0</v>
      </c>
      <c r="BG384" s="34"/>
      <c r="BH384" s="34">
        <f t="shared" si="179"/>
        <v>0</v>
      </c>
      <c r="BI384" s="34">
        <f t="shared" si="179"/>
        <v>0</v>
      </c>
      <c r="BJ384" s="4">
        <f t="shared" si="180"/>
        <v>0</v>
      </c>
      <c r="BK384" s="4">
        <f t="shared" si="181"/>
        <v>0</v>
      </c>
      <c r="BP384" s="34">
        <f t="shared" si="167"/>
        <v>0</v>
      </c>
      <c r="BQ384" s="34">
        <f t="shared" si="167"/>
        <v>0</v>
      </c>
      <c r="BR384" s="4">
        <f t="shared" si="168"/>
        <v>0</v>
      </c>
      <c r="BS384" s="4">
        <f t="shared" si="169"/>
        <v>0</v>
      </c>
      <c r="BX384" s="34">
        <f t="shared" si="170"/>
        <v>0</v>
      </c>
      <c r="BY384" s="34">
        <f t="shared" si="170"/>
        <v>0</v>
      </c>
      <c r="BZ384" s="4">
        <f t="shared" si="171"/>
        <v>0</v>
      </c>
      <c r="CA384" s="4">
        <f t="shared" si="172"/>
        <v>0</v>
      </c>
      <c r="CF384" s="34">
        <f t="shared" si="173"/>
        <v>0</v>
      </c>
      <c r="CG384" s="34">
        <f t="shared" si="173"/>
        <v>0</v>
      </c>
      <c r="CH384" s="4">
        <f t="shared" si="174"/>
        <v>0</v>
      </c>
      <c r="CI384" s="4">
        <f t="shared" si="175"/>
        <v>0</v>
      </c>
      <c r="CN384" s="4">
        <f t="shared" si="184"/>
        <v>0</v>
      </c>
      <c r="CO384" s="8">
        <f t="shared" si="183"/>
        <v>0</v>
      </c>
    </row>
    <row r="385" spans="1:93" x14ac:dyDescent="0.3">
      <c r="A385" s="3">
        <f t="shared" si="188"/>
        <v>0</v>
      </c>
      <c r="B385" s="4">
        <f t="shared" si="188"/>
        <v>0</v>
      </c>
      <c r="C385" s="4">
        <f t="shared" si="188"/>
        <v>0</v>
      </c>
      <c r="D385" s="4">
        <f t="shared" si="188"/>
        <v>0</v>
      </c>
      <c r="E385" s="4">
        <f t="shared" si="188"/>
        <v>0</v>
      </c>
      <c r="F385" s="5">
        <f t="shared" si="188"/>
        <v>0</v>
      </c>
      <c r="G385" s="5">
        <f t="shared" si="188"/>
        <v>0</v>
      </c>
      <c r="H385" s="128">
        <f>'Enh Grant Original Request'!H374</f>
        <v>0</v>
      </c>
      <c r="I385" s="128">
        <f>'Enh Grant Original Request'!I374</f>
        <v>0</v>
      </c>
      <c r="J385" s="128">
        <f>'Enh Grant Original Request'!J374</f>
        <v>0</v>
      </c>
      <c r="K385" s="128">
        <f>'Enh Grant Original Request'!K374</f>
        <v>0</v>
      </c>
      <c r="L385" s="128">
        <f>'Enh Grant Original Request'!L374</f>
        <v>0</v>
      </c>
      <c r="M385" s="128">
        <f>'Enh Grant Original Request'!M374</f>
        <v>0</v>
      </c>
      <c r="N385" s="128">
        <f>'Enh Grant Original Request'!N374</f>
        <v>0</v>
      </c>
      <c r="O385" s="128">
        <f>'Enh Grant Original Request'!O374</f>
        <v>0</v>
      </c>
      <c r="P385" s="128">
        <f>'Enh Grant Original Request'!P374</f>
        <v>0</v>
      </c>
      <c r="Q385" s="56">
        <f>'Enh Grant Original Request'!Q374</f>
        <v>0</v>
      </c>
      <c r="R385" s="56">
        <f>'Enh Grant Original Request'!R374</f>
        <v>0</v>
      </c>
      <c r="S385" s="40">
        <f t="shared" si="189"/>
        <v>0</v>
      </c>
      <c r="T385" s="40">
        <f t="shared" si="160"/>
        <v>0</v>
      </c>
      <c r="U385" s="40"/>
      <c r="V385" s="73"/>
      <c r="W385" s="40"/>
      <c r="X385" s="40">
        <f t="shared" si="187"/>
        <v>0</v>
      </c>
      <c r="Y385" s="40">
        <f t="shared" si="161"/>
        <v>0</v>
      </c>
      <c r="Z385" s="40"/>
      <c r="AA385" s="44"/>
      <c r="AB385" s="56">
        <f t="shared" si="163"/>
        <v>0</v>
      </c>
      <c r="AC385" s="40">
        <f t="shared" si="163"/>
        <v>0</v>
      </c>
      <c r="AD385" s="40">
        <f t="shared" si="164"/>
        <v>0</v>
      </c>
      <c r="AE385" s="40">
        <f t="shared" si="165"/>
        <v>0</v>
      </c>
      <c r="AF385" s="40">
        <f t="shared" si="176"/>
        <v>0</v>
      </c>
      <c r="AG385" s="40"/>
      <c r="AH385" s="72"/>
      <c r="AI385" s="72"/>
      <c r="AJ385" s="52"/>
      <c r="AK385" s="53"/>
      <c r="AN385" s="56">
        <f t="shared" si="182"/>
        <v>0</v>
      </c>
      <c r="AT385" s="4">
        <f t="shared" si="166"/>
        <v>0</v>
      </c>
      <c r="AZ385" s="4">
        <f t="shared" si="177"/>
        <v>0</v>
      </c>
      <c r="BB385" s="81"/>
      <c r="BC385" s="33"/>
      <c r="BE385" s="119"/>
      <c r="BF385" s="123">
        <f t="shared" si="178"/>
        <v>0</v>
      </c>
      <c r="BG385" s="34"/>
      <c r="BH385" s="34">
        <f t="shared" si="179"/>
        <v>0</v>
      </c>
      <c r="BI385" s="34">
        <f t="shared" si="179"/>
        <v>0</v>
      </c>
      <c r="BJ385" s="4">
        <f t="shared" si="180"/>
        <v>0</v>
      </c>
      <c r="BK385" s="4">
        <f t="shared" si="181"/>
        <v>0</v>
      </c>
      <c r="BP385" s="34">
        <f t="shared" si="167"/>
        <v>0</v>
      </c>
      <c r="BQ385" s="34">
        <f t="shared" si="167"/>
        <v>0</v>
      </c>
      <c r="BR385" s="4">
        <f t="shared" si="168"/>
        <v>0</v>
      </c>
      <c r="BS385" s="4">
        <f t="shared" si="169"/>
        <v>0</v>
      </c>
      <c r="BX385" s="34">
        <f t="shared" si="170"/>
        <v>0</v>
      </c>
      <c r="BY385" s="34">
        <f t="shared" si="170"/>
        <v>0</v>
      </c>
      <c r="BZ385" s="4">
        <f t="shared" si="171"/>
        <v>0</v>
      </c>
      <c r="CA385" s="4">
        <f t="shared" si="172"/>
        <v>0</v>
      </c>
      <c r="CF385" s="34">
        <f t="shared" si="173"/>
        <v>0</v>
      </c>
      <c r="CG385" s="34">
        <f t="shared" si="173"/>
        <v>0</v>
      </c>
      <c r="CH385" s="4">
        <f t="shared" si="174"/>
        <v>0</v>
      </c>
      <c r="CI385" s="4">
        <f t="shared" si="175"/>
        <v>0</v>
      </c>
      <c r="CN385" s="4">
        <f t="shared" si="184"/>
        <v>0</v>
      </c>
      <c r="CO385" s="8">
        <f t="shared" si="183"/>
        <v>0</v>
      </c>
    </row>
    <row r="386" spans="1:93" x14ac:dyDescent="0.3">
      <c r="A386" s="3">
        <f t="shared" si="188"/>
        <v>0</v>
      </c>
      <c r="B386" s="4">
        <f t="shared" si="188"/>
        <v>0</v>
      </c>
      <c r="C386" s="4">
        <f t="shared" si="188"/>
        <v>0</v>
      </c>
      <c r="D386" s="4">
        <f t="shared" si="188"/>
        <v>0</v>
      </c>
      <c r="E386" s="4">
        <f t="shared" si="188"/>
        <v>0</v>
      </c>
      <c r="F386" s="5">
        <f t="shared" si="188"/>
        <v>0</v>
      </c>
      <c r="G386" s="5">
        <f t="shared" si="188"/>
        <v>0</v>
      </c>
      <c r="H386" s="128">
        <f>'Enh Grant Original Request'!H375</f>
        <v>0</v>
      </c>
      <c r="I386" s="128">
        <f>'Enh Grant Original Request'!I375</f>
        <v>0</v>
      </c>
      <c r="J386" s="128">
        <f>'Enh Grant Original Request'!J375</f>
        <v>0</v>
      </c>
      <c r="K386" s="128">
        <f>'Enh Grant Original Request'!K375</f>
        <v>0</v>
      </c>
      <c r="L386" s="128">
        <f>'Enh Grant Original Request'!L375</f>
        <v>0</v>
      </c>
      <c r="M386" s="128">
        <f>'Enh Grant Original Request'!M375</f>
        <v>0</v>
      </c>
      <c r="N386" s="128">
        <f>'Enh Grant Original Request'!N375</f>
        <v>0</v>
      </c>
      <c r="O386" s="128">
        <f>'Enh Grant Original Request'!O375</f>
        <v>0</v>
      </c>
      <c r="P386" s="128">
        <f>'Enh Grant Original Request'!P375</f>
        <v>0</v>
      </c>
      <c r="Q386" s="56">
        <f>'Enh Grant Original Request'!Q375</f>
        <v>0</v>
      </c>
      <c r="R386" s="56">
        <f>'Enh Grant Original Request'!R375</f>
        <v>0</v>
      </c>
      <c r="S386" s="40">
        <f t="shared" si="189"/>
        <v>0</v>
      </c>
      <c r="T386" s="40">
        <f t="shared" si="160"/>
        <v>0</v>
      </c>
      <c r="U386" s="40"/>
      <c r="V386" s="73"/>
      <c r="W386" s="40"/>
      <c r="X386" s="40">
        <f t="shared" si="187"/>
        <v>0</v>
      </c>
      <c r="Y386" s="40">
        <f t="shared" si="161"/>
        <v>0</v>
      </c>
      <c r="Z386" s="40"/>
      <c r="AA386" s="44"/>
      <c r="AB386" s="56">
        <f t="shared" si="163"/>
        <v>0</v>
      </c>
      <c r="AC386" s="40">
        <f t="shared" si="163"/>
        <v>0</v>
      </c>
      <c r="AD386" s="40">
        <f t="shared" si="164"/>
        <v>0</v>
      </c>
      <c r="AE386" s="40">
        <f t="shared" si="165"/>
        <v>0</v>
      </c>
      <c r="AF386" s="40">
        <f t="shared" si="176"/>
        <v>0</v>
      </c>
      <c r="AG386" s="40"/>
      <c r="AH386" s="72"/>
      <c r="AI386" s="72"/>
      <c r="AJ386" s="52"/>
      <c r="AK386" s="53"/>
      <c r="AN386" s="56">
        <f t="shared" si="182"/>
        <v>0</v>
      </c>
      <c r="AT386" s="4">
        <f t="shared" si="166"/>
        <v>0</v>
      </c>
      <c r="AZ386" s="4">
        <f t="shared" si="177"/>
        <v>0</v>
      </c>
      <c r="BB386" s="81"/>
      <c r="BC386" s="33"/>
      <c r="BE386" s="119"/>
      <c r="BF386" s="123">
        <f t="shared" si="178"/>
        <v>0</v>
      </c>
      <c r="BG386" s="34"/>
      <c r="BH386" s="34">
        <f t="shared" si="179"/>
        <v>0</v>
      </c>
      <c r="BI386" s="34">
        <f t="shared" si="179"/>
        <v>0</v>
      </c>
      <c r="BJ386" s="4">
        <f t="shared" si="180"/>
        <v>0</v>
      </c>
      <c r="BK386" s="4">
        <f t="shared" si="181"/>
        <v>0</v>
      </c>
      <c r="BP386" s="34">
        <f t="shared" si="167"/>
        <v>0</v>
      </c>
      <c r="BQ386" s="34">
        <f t="shared" si="167"/>
        <v>0</v>
      </c>
      <c r="BR386" s="4">
        <f t="shared" si="168"/>
        <v>0</v>
      </c>
      <c r="BS386" s="4">
        <f t="shared" si="169"/>
        <v>0</v>
      </c>
      <c r="BX386" s="34">
        <f t="shared" si="170"/>
        <v>0</v>
      </c>
      <c r="BY386" s="34">
        <f t="shared" si="170"/>
        <v>0</v>
      </c>
      <c r="BZ386" s="4">
        <f t="shared" si="171"/>
        <v>0</v>
      </c>
      <c r="CA386" s="4">
        <f t="shared" si="172"/>
        <v>0</v>
      </c>
      <c r="CF386" s="34">
        <f t="shared" si="173"/>
        <v>0</v>
      </c>
      <c r="CG386" s="34">
        <f t="shared" si="173"/>
        <v>0</v>
      </c>
      <c r="CH386" s="4">
        <f t="shared" si="174"/>
        <v>0</v>
      </c>
      <c r="CI386" s="4">
        <f t="shared" si="175"/>
        <v>0</v>
      </c>
      <c r="CN386" s="4">
        <f t="shared" si="184"/>
        <v>0</v>
      </c>
      <c r="CO386" s="8">
        <f t="shared" si="183"/>
        <v>0</v>
      </c>
    </row>
    <row r="387" spans="1:93" x14ac:dyDescent="0.3">
      <c r="A387" s="3">
        <f t="shared" si="188"/>
        <v>0</v>
      </c>
      <c r="B387" s="4">
        <f t="shared" si="188"/>
        <v>0</v>
      </c>
      <c r="C387" s="4">
        <f t="shared" si="188"/>
        <v>0</v>
      </c>
      <c r="D387" s="4">
        <f t="shared" si="188"/>
        <v>0</v>
      </c>
      <c r="E387" s="4">
        <f t="shared" si="188"/>
        <v>0</v>
      </c>
      <c r="F387" s="5">
        <f t="shared" si="188"/>
        <v>0</v>
      </c>
      <c r="G387" s="5">
        <f t="shared" si="188"/>
        <v>0</v>
      </c>
      <c r="H387" s="128">
        <f>'Enh Grant Original Request'!H376</f>
        <v>0</v>
      </c>
      <c r="I387" s="128">
        <f>'Enh Grant Original Request'!I376</f>
        <v>0</v>
      </c>
      <c r="J387" s="128">
        <f>'Enh Grant Original Request'!J376</f>
        <v>0</v>
      </c>
      <c r="K387" s="128">
        <f>'Enh Grant Original Request'!K376</f>
        <v>0</v>
      </c>
      <c r="L387" s="128">
        <f>'Enh Grant Original Request'!L376</f>
        <v>0</v>
      </c>
      <c r="M387" s="128">
        <f>'Enh Grant Original Request'!M376</f>
        <v>0</v>
      </c>
      <c r="N387" s="128">
        <f>'Enh Grant Original Request'!N376</f>
        <v>0</v>
      </c>
      <c r="O387" s="128">
        <f>'Enh Grant Original Request'!O376</f>
        <v>0</v>
      </c>
      <c r="P387" s="128">
        <f>'Enh Grant Original Request'!P376</f>
        <v>0</v>
      </c>
      <c r="Q387" s="56">
        <f>'Enh Grant Original Request'!Q376</f>
        <v>0</v>
      </c>
      <c r="R387" s="56">
        <f>'Enh Grant Original Request'!R376</f>
        <v>0</v>
      </c>
      <c r="S387" s="40">
        <f t="shared" si="189"/>
        <v>0</v>
      </c>
      <c r="T387" s="40">
        <f t="shared" si="160"/>
        <v>0</v>
      </c>
      <c r="U387" s="40"/>
      <c r="V387" s="73"/>
      <c r="W387" s="40"/>
      <c r="X387" s="40">
        <f t="shared" si="187"/>
        <v>0</v>
      </c>
      <c r="Y387" s="40">
        <f t="shared" si="161"/>
        <v>0</v>
      </c>
      <c r="Z387" s="40"/>
      <c r="AA387" s="44"/>
      <c r="AB387" s="56">
        <f t="shared" si="163"/>
        <v>0</v>
      </c>
      <c r="AC387" s="40">
        <f t="shared" si="163"/>
        <v>0</v>
      </c>
      <c r="AD387" s="40">
        <f t="shared" si="164"/>
        <v>0</v>
      </c>
      <c r="AE387" s="40">
        <f t="shared" si="165"/>
        <v>0</v>
      </c>
      <c r="AF387" s="40">
        <f t="shared" si="176"/>
        <v>0</v>
      </c>
      <c r="AG387" s="40"/>
      <c r="AH387" s="72"/>
      <c r="AI387" s="72"/>
      <c r="AJ387" s="52"/>
      <c r="AK387" s="53"/>
      <c r="AN387" s="56">
        <f t="shared" si="182"/>
        <v>0</v>
      </c>
      <c r="AT387" s="4">
        <f t="shared" si="166"/>
        <v>0</v>
      </c>
      <c r="AZ387" s="4">
        <f t="shared" si="177"/>
        <v>0</v>
      </c>
      <c r="BB387" s="81"/>
      <c r="BC387" s="33"/>
      <c r="BE387" s="119"/>
      <c r="BF387" s="123">
        <f t="shared" si="178"/>
        <v>0</v>
      </c>
      <c r="BG387" s="34"/>
      <c r="BH387" s="34">
        <f t="shared" si="179"/>
        <v>0</v>
      </c>
      <c r="BI387" s="34">
        <f t="shared" si="179"/>
        <v>0</v>
      </c>
      <c r="BJ387" s="4">
        <f t="shared" si="180"/>
        <v>0</v>
      </c>
      <c r="BK387" s="4">
        <f t="shared" si="181"/>
        <v>0</v>
      </c>
      <c r="BP387" s="34">
        <f t="shared" si="167"/>
        <v>0</v>
      </c>
      <c r="BQ387" s="34">
        <f t="shared" si="167"/>
        <v>0</v>
      </c>
      <c r="BR387" s="4">
        <f t="shared" si="168"/>
        <v>0</v>
      </c>
      <c r="BS387" s="4">
        <f t="shared" si="169"/>
        <v>0</v>
      </c>
      <c r="BX387" s="34">
        <f t="shared" si="170"/>
        <v>0</v>
      </c>
      <c r="BY387" s="34">
        <f t="shared" si="170"/>
        <v>0</v>
      </c>
      <c r="BZ387" s="4">
        <f t="shared" si="171"/>
        <v>0</v>
      </c>
      <c r="CA387" s="4">
        <f t="shared" si="172"/>
        <v>0</v>
      </c>
      <c r="CF387" s="34">
        <f t="shared" si="173"/>
        <v>0</v>
      </c>
      <c r="CG387" s="34">
        <f t="shared" si="173"/>
        <v>0</v>
      </c>
      <c r="CH387" s="4">
        <f t="shared" si="174"/>
        <v>0</v>
      </c>
      <c r="CI387" s="4">
        <f t="shared" si="175"/>
        <v>0</v>
      </c>
      <c r="CN387" s="4">
        <f t="shared" si="184"/>
        <v>0</v>
      </c>
      <c r="CO387" s="8">
        <f t="shared" si="183"/>
        <v>0</v>
      </c>
    </row>
    <row r="388" spans="1:93" x14ac:dyDescent="0.3">
      <c r="A388" s="3">
        <f t="shared" si="188"/>
        <v>0</v>
      </c>
      <c r="B388" s="4">
        <f t="shared" si="188"/>
        <v>0</v>
      </c>
      <c r="C388" s="4">
        <f t="shared" si="188"/>
        <v>0</v>
      </c>
      <c r="D388" s="4">
        <f t="shared" si="188"/>
        <v>0</v>
      </c>
      <c r="E388" s="4">
        <f t="shared" si="188"/>
        <v>0</v>
      </c>
      <c r="F388" s="5">
        <f t="shared" si="188"/>
        <v>0</v>
      </c>
      <c r="G388" s="5">
        <f t="shared" si="188"/>
        <v>0</v>
      </c>
      <c r="H388" s="128">
        <f>'Enh Grant Original Request'!H377</f>
        <v>0</v>
      </c>
      <c r="I388" s="128">
        <f>'Enh Grant Original Request'!I377</f>
        <v>0</v>
      </c>
      <c r="J388" s="128">
        <f>'Enh Grant Original Request'!J377</f>
        <v>0</v>
      </c>
      <c r="K388" s="128">
        <f>'Enh Grant Original Request'!K377</f>
        <v>0</v>
      </c>
      <c r="L388" s="128">
        <f>'Enh Grant Original Request'!L377</f>
        <v>0</v>
      </c>
      <c r="M388" s="128">
        <f>'Enh Grant Original Request'!M377</f>
        <v>0</v>
      </c>
      <c r="N388" s="128">
        <f>'Enh Grant Original Request'!N377</f>
        <v>0</v>
      </c>
      <c r="O388" s="128">
        <f>'Enh Grant Original Request'!O377</f>
        <v>0</v>
      </c>
      <c r="P388" s="128">
        <f>'Enh Grant Original Request'!P377</f>
        <v>0</v>
      </c>
      <c r="Q388" s="56">
        <f>'Enh Grant Original Request'!Q377</f>
        <v>0</v>
      </c>
      <c r="R388" s="56">
        <f>'Enh Grant Original Request'!R377</f>
        <v>0</v>
      </c>
      <c r="S388" s="40">
        <f t="shared" si="189"/>
        <v>0</v>
      </c>
      <c r="T388" s="40">
        <f t="shared" si="160"/>
        <v>0</v>
      </c>
      <c r="U388" s="40"/>
      <c r="V388" s="73"/>
      <c r="W388" s="40"/>
      <c r="X388" s="40">
        <f t="shared" si="187"/>
        <v>0</v>
      </c>
      <c r="Y388" s="40">
        <f t="shared" si="161"/>
        <v>0</v>
      </c>
      <c r="Z388" s="40"/>
      <c r="AA388" s="44"/>
      <c r="AB388" s="56">
        <f t="shared" si="163"/>
        <v>0</v>
      </c>
      <c r="AC388" s="40">
        <f t="shared" si="163"/>
        <v>0</v>
      </c>
      <c r="AD388" s="40">
        <f t="shared" si="164"/>
        <v>0</v>
      </c>
      <c r="AE388" s="40">
        <f t="shared" si="165"/>
        <v>0</v>
      </c>
      <c r="AF388" s="40">
        <f t="shared" si="176"/>
        <v>0</v>
      </c>
      <c r="AG388" s="40"/>
      <c r="AH388" s="72"/>
      <c r="AI388" s="72"/>
      <c r="AJ388" s="52"/>
      <c r="AK388" s="53"/>
      <c r="AN388" s="56">
        <f t="shared" si="182"/>
        <v>0</v>
      </c>
      <c r="AT388" s="4">
        <f t="shared" si="166"/>
        <v>0</v>
      </c>
      <c r="AZ388" s="4">
        <f t="shared" si="177"/>
        <v>0</v>
      </c>
      <c r="BB388" s="81"/>
      <c r="BC388" s="33"/>
      <c r="BE388" s="119"/>
      <c r="BF388" s="123">
        <f t="shared" si="178"/>
        <v>0</v>
      </c>
      <c r="BG388" s="34"/>
      <c r="BH388" s="34">
        <f t="shared" si="179"/>
        <v>0</v>
      </c>
      <c r="BI388" s="34">
        <f t="shared" si="179"/>
        <v>0</v>
      </c>
      <c r="BJ388" s="4">
        <f t="shared" si="180"/>
        <v>0</v>
      </c>
      <c r="BK388" s="4">
        <f t="shared" si="181"/>
        <v>0</v>
      </c>
      <c r="BP388" s="34">
        <f t="shared" si="167"/>
        <v>0</v>
      </c>
      <c r="BQ388" s="34">
        <f t="shared" si="167"/>
        <v>0</v>
      </c>
      <c r="BR388" s="4">
        <f t="shared" si="168"/>
        <v>0</v>
      </c>
      <c r="BS388" s="4">
        <f t="shared" si="169"/>
        <v>0</v>
      </c>
      <c r="BX388" s="34">
        <f t="shared" si="170"/>
        <v>0</v>
      </c>
      <c r="BY388" s="34">
        <f t="shared" si="170"/>
        <v>0</v>
      </c>
      <c r="BZ388" s="4">
        <f t="shared" si="171"/>
        <v>0</v>
      </c>
      <c r="CA388" s="4">
        <f t="shared" si="172"/>
        <v>0</v>
      </c>
      <c r="CF388" s="34">
        <f t="shared" si="173"/>
        <v>0</v>
      </c>
      <c r="CG388" s="34">
        <f t="shared" si="173"/>
        <v>0</v>
      </c>
      <c r="CH388" s="4">
        <f t="shared" si="174"/>
        <v>0</v>
      </c>
      <c r="CI388" s="4">
        <f t="shared" si="175"/>
        <v>0</v>
      </c>
      <c r="CN388" s="4">
        <f t="shared" si="184"/>
        <v>0</v>
      </c>
      <c r="CO388" s="8">
        <f t="shared" si="183"/>
        <v>0</v>
      </c>
    </row>
    <row r="389" spans="1:93" x14ac:dyDescent="0.3">
      <c r="A389" s="3">
        <f t="shared" si="188"/>
        <v>0</v>
      </c>
      <c r="B389" s="4">
        <f t="shared" si="188"/>
        <v>0</v>
      </c>
      <c r="C389" s="4">
        <f t="shared" si="188"/>
        <v>0</v>
      </c>
      <c r="D389" s="4">
        <f t="shared" si="188"/>
        <v>0</v>
      </c>
      <c r="E389" s="4">
        <f t="shared" si="188"/>
        <v>0</v>
      </c>
      <c r="F389" s="5">
        <f t="shared" si="188"/>
        <v>0</v>
      </c>
      <c r="G389" s="5">
        <f t="shared" si="188"/>
        <v>0</v>
      </c>
      <c r="H389" s="128">
        <f>'Enh Grant Original Request'!H378</f>
        <v>0</v>
      </c>
      <c r="I389" s="128">
        <f>'Enh Grant Original Request'!I378</f>
        <v>0</v>
      </c>
      <c r="J389" s="128">
        <f>'Enh Grant Original Request'!J378</f>
        <v>0</v>
      </c>
      <c r="K389" s="128">
        <f>'Enh Grant Original Request'!K378</f>
        <v>0</v>
      </c>
      <c r="L389" s="128">
        <f>'Enh Grant Original Request'!L378</f>
        <v>0</v>
      </c>
      <c r="M389" s="128">
        <f>'Enh Grant Original Request'!M378</f>
        <v>0</v>
      </c>
      <c r="N389" s="128">
        <f>'Enh Grant Original Request'!N378</f>
        <v>0</v>
      </c>
      <c r="O389" s="128">
        <f>'Enh Grant Original Request'!O378</f>
        <v>0</v>
      </c>
      <c r="P389" s="128">
        <f>'Enh Grant Original Request'!P378</f>
        <v>0</v>
      </c>
      <c r="Q389" s="56">
        <f>'Enh Grant Original Request'!Q378</f>
        <v>0</v>
      </c>
      <c r="R389" s="56">
        <f>'Enh Grant Original Request'!R378</f>
        <v>0</v>
      </c>
      <c r="S389" s="40">
        <f t="shared" si="189"/>
        <v>0</v>
      </c>
      <c r="T389" s="40">
        <f t="shared" si="160"/>
        <v>0</v>
      </c>
      <c r="U389" s="40"/>
      <c r="V389" s="73"/>
      <c r="W389" s="40"/>
      <c r="X389" s="40">
        <f t="shared" si="187"/>
        <v>0</v>
      </c>
      <c r="Y389" s="40">
        <f t="shared" si="161"/>
        <v>0</v>
      </c>
      <c r="Z389" s="40"/>
      <c r="AA389" s="44"/>
      <c r="AB389" s="56">
        <f t="shared" si="163"/>
        <v>0</v>
      </c>
      <c r="AC389" s="40">
        <f t="shared" si="163"/>
        <v>0</v>
      </c>
      <c r="AD389" s="40">
        <f t="shared" si="164"/>
        <v>0</v>
      </c>
      <c r="AE389" s="40">
        <f t="shared" si="165"/>
        <v>0</v>
      </c>
      <c r="AF389" s="40">
        <f t="shared" si="176"/>
        <v>0</v>
      </c>
      <c r="AG389" s="40"/>
      <c r="AH389" s="72"/>
      <c r="AI389" s="72"/>
      <c r="AJ389" s="52"/>
      <c r="AK389" s="53"/>
      <c r="AN389" s="56">
        <f t="shared" si="182"/>
        <v>0</v>
      </c>
      <c r="AT389" s="4">
        <f t="shared" si="166"/>
        <v>0</v>
      </c>
      <c r="AZ389" s="4">
        <f t="shared" si="177"/>
        <v>0</v>
      </c>
      <c r="BB389" s="81"/>
      <c r="BC389" s="33"/>
      <c r="BE389" s="119"/>
      <c r="BF389" s="123">
        <f t="shared" si="178"/>
        <v>0</v>
      </c>
      <c r="BG389" s="34"/>
      <c r="BH389" s="34">
        <f t="shared" si="179"/>
        <v>0</v>
      </c>
      <c r="BI389" s="34">
        <f t="shared" si="179"/>
        <v>0</v>
      </c>
      <c r="BJ389" s="4">
        <f t="shared" si="180"/>
        <v>0</v>
      </c>
      <c r="BK389" s="4">
        <f t="shared" si="181"/>
        <v>0</v>
      </c>
      <c r="BP389" s="34">
        <f t="shared" si="167"/>
        <v>0</v>
      </c>
      <c r="BQ389" s="34">
        <f t="shared" si="167"/>
        <v>0</v>
      </c>
      <c r="BR389" s="4">
        <f t="shared" si="168"/>
        <v>0</v>
      </c>
      <c r="BS389" s="4">
        <f t="shared" si="169"/>
        <v>0</v>
      </c>
      <c r="BX389" s="34">
        <f t="shared" si="170"/>
        <v>0</v>
      </c>
      <c r="BY389" s="34">
        <f t="shared" si="170"/>
        <v>0</v>
      </c>
      <c r="BZ389" s="4">
        <f t="shared" si="171"/>
        <v>0</v>
      </c>
      <c r="CA389" s="4">
        <f t="shared" si="172"/>
        <v>0</v>
      </c>
      <c r="CF389" s="34">
        <f t="shared" si="173"/>
        <v>0</v>
      </c>
      <c r="CG389" s="34">
        <f t="shared" si="173"/>
        <v>0</v>
      </c>
      <c r="CH389" s="4">
        <f t="shared" si="174"/>
        <v>0</v>
      </c>
      <c r="CI389" s="4">
        <f t="shared" si="175"/>
        <v>0</v>
      </c>
      <c r="CN389" s="4">
        <f t="shared" si="184"/>
        <v>0</v>
      </c>
      <c r="CO389" s="8">
        <f t="shared" si="183"/>
        <v>0</v>
      </c>
    </row>
    <row r="390" spans="1:93" x14ac:dyDescent="0.3">
      <c r="A390" s="3">
        <f t="shared" si="188"/>
        <v>0</v>
      </c>
      <c r="B390" s="4">
        <f t="shared" si="188"/>
        <v>0</v>
      </c>
      <c r="C390" s="4">
        <f t="shared" si="188"/>
        <v>0</v>
      </c>
      <c r="D390" s="4">
        <f t="shared" si="188"/>
        <v>0</v>
      </c>
      <c r="E390" s="4">
        <f t="shared" si="188"/>
        <v>0</v>
      </c>
      <c r="F390" s="5">
        <f t="shared" si="188"/>
        <v>0</v>
      </c>
      <c r="G390" s="5">
        <f t="shared" si="188"/>
        <v>0</v>
      </c>
      <c r="H390" s="128">
        <f>'Enh Grant Original Request'!H379</f>
        <v>0</v>
      </c>
      <c r="I390" s="128">
        <f>'Enh Grant Original Request'!I379</f>
        <v>0</v>
      </c>
      <c r="J390" s="128">
        <f>'Enh Grant Original Request'!J379</f>
        <v>0</v>
      </c>
      <c r="K390" s="128">
        <f>'Enh Grant Original Request'!K379</f>
        <v>0</v>
      </c>
      <c r="L390" s="128">
        <f>'Enh Grant Original Request'!L379</f>
        <v>0</v>
      </c>
      <c r="M390" s="128">
        <f>'Enh Grant Original Request'!M379</f>
        <v>0</v>
      </c>
      <c r="N390" s="128">
        <f>'Enh Grant Original Request'!N379</f>
        <v>0</v>
      </c>
      <c r="O390" s="128">
        <f>'Enh Grant Original Request'!O379</f>
        <v>0</v>
      </c>
      <c r="P390" s="128">
        <f>'Enh Grant Original Request'!P379</f>
        <v>0</v>
      </c>
      <c r="Q390" s="56">
        <f>'Enh Grant Original Request'!Q379</f>
        <v>0</v>
      </c>
      <c r="R390" s="56">
        <f>'Enh Grant Original Request'!R379</f>
        <v>0</v>
      </c>
      <c r="S390" s="40">
        <f t="shared" si="189"/>
        <v>0</v>
      </c>
      <c r="T390" s="40">
        <f t="shared" si="160"/>
        <v>0</v>
      </c>
      <c r="U390" s="40"/>
      <c r="V390" s="73"/>
      <c r="W390" s="40"/>
      <c r="X390" s="40">
        <f t="shared" si="187"/>
        <v>0</v>
      </c>
      <c r="Y390" s="40">
        <f t="shared" si="161"/>
        <v>0</v>
      </c>
      <c r="Z390" s="40"/>
      <c r="AA390" s="44"/>
      <c r="AB390" s="56">
        <f t="shared" si="163"/>
        <v>0</v>
      </c>
      <c r="AC390" s="40">
        <f t="shared" si="163"/>
        <v>0</v>
      </c>
      <c r="AD390" s="40">
        <f t="shared" si="164"/>
        <v>0</v>
      </c>
      <c r="AE390" s="40">
        <f t="shared" si="165"/>
        <v>0</v>
      </c>
      <c r="AF390" s="40">
        <f t="shared" si="176"/>
        <v>0</v>
      </c>
      <c r="AG390" s="40"/>
      <c r="AH390" s="72"/>
      <c r="AI390" s="72"/>
      <c r="AJ390" s="52"/>
      <c r="AK390" s="53"/>
      <c r="AN390" s="56">
        <f t="shared" si="182"/>
        <v>0</v>
      </c>
      <c r="AT390" s="4">
        <f t="shared" si="166"/>
        <v>0</v>
      </c>
      <c r="AZ390" s="4">
        <f t="shared" si="177"/>
        <v>0</v>
      </c>
      <c r="BB390" s="81"/>
      <c r="BC390" s="33"/>
      <c r="BE390" s="119"/>
      <c r="BF390" s="123">
        <f t="shared" si="178"/>
        <v>0</v>
      </c>
      <c r="BG390" s="34"/>
      <c r="BH390" s="34">
        <f t="shared" si="179"/>
        <v>0</v>
      </c>
      <c r="BI390" s="34">
        <f t="shared" si="179"/>
        <v>0</v>
      </c>
      <c r="BJ390" s="4">
        <f t="shared" si="180"/>
        <v>0</v>
      </c>
      <c r="BK390" s="4">
        <f t="shared" si="181"/>
        <v>0</v>
      </c>
      <c r="BP390" s="34">
        <f t="shared" si="167"/>
        <v>0</v>
      </c>
      <c r="BQ390" s="34">
        <f t="shared" si="167"/>
        <v>0</v>
      </c>
      <c r="BR390" s="4">
        <f t="shared" si="168"/>
        <v>0</v>
      </c>
      <c r="BS390" s="4">
        <f t="shared" si="169"/>
        <v>0</v>
      </c>
      <c r="BX390" s="34">
        <f t="shared" si="170"/>
        <v>0</v>
      </c>
      <c r="BY390" s="34">
        <f t="shared" si="170"/>
        <v>0</v>
      </c>
      <c r="BZ390" s="4">
        <f t="shared" si="171"/>
        <v>0</v>
      </c>
      <c r="CA390" s="4">
        <f t="shared" si="172"/>
        <v>0</v>
      </c>
      <c r="CF390" s="34">
        <f t="shared" si="173"/>
        <v>0</v>
      </c>
      <c r="CG390" s="34">
        <f t="shared" si="173"/>
        <v>0</v>
      </c>
      <c r="CH390" s="4">
        <f t="shared" si="174"/>
        <v>0</v>
      </c>
      <c r="CI390" s="4">
        <f t="shared" si="175"/>
        <v>0</v>
      </c>
      <c r="CN390" s="4">
        <f t="shared" si="184"/>
        <v>0</v>
      </c>
      <c r="CO390" s="8">
        <f t="shared" si="183"/>
        <v>0</v>
      </c>
    </row>
    <row r="391" spans="1:93" x14ac:dyDescent="0.3">
      <c r="A391" s="3">
        <f t="shared" si="188"/>
        <v>0</v>
      </c>
      <c r="B391" s="4">
        <f t="shared" si="188"/>
        <v>0</v>
      </c>
      <c r="C391" s="4">
        <f t="shared" si="188"/>
        <v>0</v>
      </c>
      <c r="D391" s="4">
        <f t="shared" si="188"/>
        <v>0</v>
      </c>
      <c r="E391" s="4">
        <f t="shared" si="188"/>
        <v>0</v>
      </c>
      <c r="F391" s="5">
        <f t="shared" si="188"/>
        <v>0</v>
      </c>
      <c r="G391" s="5">
        <f t="shared" si="188"/>
        <v>0</v>
      </c>
      <c r="H391" s="128">
        <f>'Enh Grant Original Request'!H380</f>
        <v>0</v>
      </c>
      <c r="I391" s="128">
        <f>'Enh Grant Original Request'!I380</f>
        <v>0</v>
      </c>
      <c r="J391" s="128">
        <f>'Enh Grant Original Request'!J380</f>
        <v>0</v>
      </c>
      <c r="K391" s="128">
        <f>'Enh Grant Original Request'!K380</f>
        <v>0</v>
      </c>
      <c r="L391" s="128">
        <f>'Enh Grant Original Request'!L380</f>
        <v>0</v>
      </c>
      <c r="M391" s="128">
        <f>'Enh Grant Original Request'!M380</f>
        <v>0</v>
      </c>
      <c r="N391" s="128">
        <f>'Enh Grant Original Request'!N380</f>
        <v>0</v>
      </c>
      <c r="O391" s="128">
        <f>'Enh Grant Original Request'!O380</f>
        <v>0</v>
      </c>
      <c r="P391" s="128">
        <f>'Enh Grant Original Request'!P380</f>
        <v>0</v>
      </c>
      <c r="Q391" s="56">
        <f>'Enh Grant Original Request'!Q380</f>
        <v>0</v>
      </c>
      <c r="R391" s="56">
        <f>'Enh Grant Original Request'!R380</f>
        <v>0</v>
      </c>
      <c r="S391" s="40">
        <f t="shared" si="189"/>
        <v>0</v>
      </c>
      <c r="T391" s="40">
        <f t="shared" si="160"/>
        <v>0</v>
      </c>
      <c r="U391" s="40"/>
      <c r="V391" s="73"/>
      <c r="W391" s="40"/>
      <c r="X391" s="40">
        <f t="shared" si="187"/>
        <v>0</v>
      </c>
      <c r="Y391" s="40">
        <f t="shared" si="161"/>
        <v>0</v>
      </c>
      <c r="Z391" s="40"/>
      <c r="AA391" s="44"/>
      <c r="AB391" s="56">
        <f t="shared" si="163"/>
        <v>0</v>
      </c>
      <c r="AC391" s="40">
        <f t="shared" si="163"/>
        <v>0</v>
      </c>
      <c r="AD391" s="40">
        <f t="shared" si="164"/>
        <v>0</v>
      </c>
      <c r="AE391" s="40">
        <f t="shared" si="165"/>
        <v>0</v>
      </c>
      <c r="AF391" s="40">
        <f t="shared" si="176"/>
        <v>0</v>
      </c>
      <c r="AG391" s="40"/>
      <c r="AH391" s="72"/>
      <c r="AI391" s="72"/>
      <c r="AJ391" s="52"/>
      <c r="AK391" s="53"/>
      <c r="AN391" s="56">
        <f t="shared" si="182"/>
        <v>0</v>
      </c>
      <c r="AT391" s="4">
        <f t="shared" si="166"/>
        <v>0</v>
      </c>
      <c r="AZ391" s="4">
        <f t="shared" si="177"/>
        <v>0</v>
      </c>
      <c r="BB391" s="81"/>
      <c r="BC391" s="33"/>
      <c r="BE391" s="119"/>
      <c r="BF391" s="123">
        <f t="shared" si="178"/>
        <v>0</v>
      </c>
      <c r="BG391" s="34"/>
      <c r="BH391" s="34">
        <f t="shared" si="179"/>
        <v>0</v>
      </c>
      <c r="BI391" s="34">
        <f t="shared" si="179"/>
        <v>0</v>
      </c>
      <c r="BJ391" s="4">
        <f t="shared" si="180"/>
        <v>0</v>
      </c>
      <c r="BK391" s="4">
        <f t="shared" si="181"/>
        <v>0</v>
      </c>
      <c r="BP391" s="34">
        <f t="shared" si="167"/>
        <v>0</v>
      </c>
      <c r="BQ391" s="34">
        <f t="shared" si="167"/>
        <v>0</v>
      </c>
      <c r="BR391" s="4">
        <f t="shared" si="168"/>
        <v>0</v>
      </c>
      <c r="BS391" s="4">
        <f t="shared" si="169"/>
        <v>0</v>
      </c>
      <c r="BX391" s="34">
        <f t="shared" si="170"/>
        <v>0</v>
      </c>
      <c r="BY391" s="34">
        <f t="shared" si="170"/>
        <v>0</v>
      </c>
      <c r="BZ391" s="4">
        <f t="shared" si="171"/>
        <v>0</v>
      </c>
      <c r="CA391" s="4">
        <f t="shared" si="172"/>
        <v>0</v>
      </c>
      <c r="CF391" s="34">
        <f t="shared" si="173"/>
        <v>0</v>
      </c>
      <c r="CG391" s="34">
        <f t="shared" si="173"/>
        <v>0</v>
      </c>
      <c r="CH391" s="4">
        <f t="shared" si="174"/>
        <v>0</v>
      </c>
      <c r="CI391" s="4">
        <f t="shared" si="175"/>
        <v>0</v>
      </c>
      <c r="CN391" s="4">
        <f t="shared" si="184"/>
        <v>0</v>
      </c>
      <c r="CO391" s="8">
        <f t="shared" si="183"/>
        <v>0</v>
      </c>
    </row>
    <row r="392" spans="1:93" x14ac:dyDescent="0.3">
      <c r="A392" s="3">
        <f t="shared" si="188"/>
        <v>0</v>
      </c>
      <c r="B392" s="4">
        <f t="shared" si="188"/>
        <v>0</v>
      </c>
      <c r="C392" s="4">
        <f t="shared" si="188"/>
        <v>0</v>
      </c>
      <c r="D392" s="4">
        <f t="shared" si="188"/>
        <v>0</v>
      </c>
      <c r="E392" s="4">
        <f t="shared" si="188"/>
        <v>0</v>
      </c>
      <c r="F392" s="5">
        <f t="shared" si="188"/>
        <v>0</v>
      </c>
      <c r="G392" s="5">
        <f t="shared" si="188"/>
        <v>0</v>
      </c>
      <c r="H392" s="128">
        <f>'Enh Grant Original Request'!H381</f>
        <v>0</v>
      </c>
      <c r="I392" s="128">
        <f>'Enh Grant Original Request'!I381</f>
        <v>0</v>
      </c>
      <c r="J392" s="128">
        <f>'Enh Grant Original Request'!J381</f>
        <v>0</v>
      </c>
      <c r="K392" s="128">
        <f>'Enh Grant Original Request'!K381</f>
        <v>0</v>
      </c>
      <c r="L392" s="128">
        <f>'Enh Grant Original Request'!L381</f>
        <v>0</v>
      </c>
      <c r="M392" s="128">
        <f>'Enh Grant Original Request'!M381</f>
        <v>0</v>
      </c>
      <c r="N392" s="128">
        <f>'Enh Grant Original Request'!N381</f>
        <v>0</v>
      </c>
      <c r="O392" s="128">
        <f>'Enh Grant Original Request'!O381</f>
        <v>0</v>
      </c>
      <c r="P392" s="128">
        <f>'Enh Grant Original Request'!P381</f>
        <v>0</v>
      </c>
      <c r="Q392" s="56">
        <f>'Enh Grant Original Request'!Q381</f>
        <v>0</v>
      </c>
      <c r="R392" s="56">
        <f>'Enh Grant Original Request'!R381</f>
        <v>0</v>
      </c>
      <c r="S392" s="40">
        <f t="shared" si="189"/>
        <v>0</v>
      </c>
      <c r="T392" s="40">
        <f t="shared" si="160"/>
        <v>0</v>
      </c>
      <c r="U392" s="40"/>
      <c r="V392" s="73"/>
      <c r="W392" s="40"/>
      <c r="X392" s="40">
        <f t="shared" si="187"/>
        <v>0</v>
      </c>
      <c r="Y392" s="40">
        <f t="shared" si="161"/>
        <v>0</v>
      </c>
      <c r="Z392" s="40"/>
      <c r="AA392" s="44"/>
      <c r="AB392" s="56">
        <f t="shared" si="163"/>
        <v>0</v>
      </c>
      <c r="AC392" s="40">
        <f t="shared" si="163"/>
        <v>0</v>
      </c>
      <c r="AD392" s="40">
        <f t="shared" si="164"/>
        <v>0</v>
      </c>
      <c r="AE392" s="40">
        <f t="shared" si="165"/>
        <v>0</v>
      </c>
      <c r="AF392" s="40">
        <f t="shared" si="176"/>
        <v>0</v>
      </c>
      <c r="AG392" s="40"/>
      <c r="AH392" s="72"/>
      <c r="AI392" s="72"/>
      <c r="AJ392" s="52"/>
      <c r="AK392" s="53"/>
      <c r="AN392" s="56">
        <f t="shared" si="182"/>
        <v>0</v>
      </c>
      <c r="AT392" s="4">
        <f t="shared" si="166"/>
        <v>0</v>
      </c>
      <c r="AZ392" s="4">
        <f t="shared" si="177"/>
        <v>0</v>
      </c>
      <c r="BB392" s="81"/>
      <c r="BC392" s="33"/>
      <c r="BE392" s="119"/>
      <c r="BF392" s="123">
        <f t="shared" si="178"/>
        <v>0</v>
      </c>
      <c r="BG392" s="34"/>
      <c r="BH392" s="34">
        <f t="shared" si="179"/>
        <v>0</v>
      </c>
      <c r="BI392" s="34">
        <f t="shared" si="179"/>
        <v>0</v>
      </c>
      <c r="BJ392" s="4">
        <f t="shared" si="180"/>
        <v>0</v>
      </c>
      <c r="BK392" s="4">
        <f t="shared" si="181"/>
        <v>0</v>
      </c>
      <c r="BP392" s="34">
        <f t="shared" si="167"/>
        <v>0</v>
      </c>
      <c r="BQ392" s="34">
        <f t="shared" si="167"/>
        <v>0</v>
      </c>
      <c r="BR392" s="4">
        <f t="shared" si="168"/>
        <v>0</v>
      </c>
      <c r="BS392" s="4">
        <f t="shared" si="169"/>
        <v>0</v>
      </c>
      <c r="BX392" s="34">
        <f t="shared" si="170"/>
        <v>0</v>
      </c>
      <c r="BY392" s="34">
        <f t="shared" si="170"/>
        <v>0</v>
      </c>
      <c r="BZ392" s="4">
        <f t="shared" si="171"/>
        <v>0</v>
      </c>
      <c r="CA392" s="4">
        <f t="shared" si="172"/>
        <v>0</v>
      </c>
      <c r="CF392" s="34">
        <f t="shared" si="173"/>
        <v>0</v>
      </c>
      <c r="CG392" s="34">
        <f t="shared" si="173"/>
        <v>0</v>
      </c>
      <c r="CH392" s="4">
        <f t="shared" si="174"/>
        <v>0</v>
      </c>
      <c r="CI392" s="4">
        <f t="shared" si="175"/>
        <v>0</v>
      </c>
      <c r="CN392" s="4">
        <f t="shared" si="184"/>
        <v>0</v>
      </c>
      <c r="CO392" s="8">
        <f t="shared" si="183"/>
        <v>0</v>
      </c>
    </row>
    <row r="393" spans="1:93" x14ac:dyDescent="0.3">
      <c r="A393" s="3">
        <f t="shared" si="188"/>
        <v>0</v>
      </c>
      <c r="B393" s="4">
        <f t="shared" si="188"/>
        <v>0</v>
      </c>
      <c r="C393" s="4">
        <f t="shared" si="188"/>
        <v>0</v>
      </c>
      <c r="D393" s="4">
        <f t="shared" si="188"/>
        <v>0</v>
      </c>
      <c r="E393" s="4">
        <f t="shared" si="188"/>
        <v>0</v>
      </c>
      <c r="F393" s="5">
        <f t="shared" si="188"/>
        <v>0</v>
      </c>
      <c r="G393" s="5">
        <f t="shared" si="188"/>
        <v>0</v>
      </c>
      <c r="H393" s="128">
        <f>'Enh Grant Original Request'!H382</f>
        <v>0</v>
      </c>
      <c r="I393" s="128">
        <f>'Enh Grant Original Request'!I382</f>
        <v>0</v>
      </c>
      <c r="J393" s="128">
        <f>'Enh Grant Original Request'!J382</f>
        <v>0</v>
      </c>
      <c r="K393" s="128">
        <f>'Enh Grant Original Request'!K382</f>
        <v>0</v>
      </c>
      <c r="L393" s="128">
        <f>'Enh Grant Original Request'!L382</f>
        <v>0</v>
      </c>
      <c r="M393" s="128">
        <f>'Enh Grant Original Request'!M382</f>
        <v>0</v>
      </c>
      <c r="N393" s="128">
        <f>'Enh Grant Original Request'!N382</f>
        <v>0</v>
      </c>
      <c r="O393" s="128">
        <f>'Enh Grant Original Request'!O382</f>
        <v>0</v>
      </c>
      <c r="P393" s="128">
        <f>'Enh Grant Original Request'!P382</f>
        <v>0</v>
      </c>
      <c r="Q393" s="56">
        <f>'Enh Grant Original Request'!Q382</f>
        <v>0</v>
      </c>
      <c r="R393" s="56">
        <f>'Enh Grant Original Request'!R382</f>
        <v>0</v>
      </c>
      <c r="S393" s="40">
        <f t="shared" si="189"/>
        <v>0</v>
      </c>
      <c r="T393" s="40">
        <f t="shared" si="160"/>
        <v>0</v>
      </c>
      <c r="U393" s="40"/>
      <c r="V393" s="73"/>
      <c r="W393" s="40"/>
      <c r="X393" s="40">
        <f t="shared" si="187"/>
        <v>0</v>
      </c>
      <c r="Y393" s="40">
        <f t="shared" si="161"/>
        <v>0</v>
      </c>
      <c r="Z393" s="40"/>
      <c r="AA393" s="44"/>
      <c r="AB393" s="56">
        <f t="shared" si="163"/>
        <v>0</v>
      </c>
      <c r="AC393" s="40">
        <f t="shared" si="163"/>
        <v>0</v>
      </c>
      <c r="AD393" s="40">
        <f t="shared" si="164"/>
        <v>0</v>
      </c>
      <c r="AE393" s="40">
        <f t="shared" si="165"/>
        <v>0</v>
      </c>
      <c r="AF393" s="40">
        <f t="shared" si="176"/>
        <v>0</v>
      </c>
      <c r="AG393" s="40"/>
      <c r="AH393" s="72"/>
      <c r="AI393" s="72"/>
      <c r="AJ393" s="52"/>
      <c r="AK393" s="53"/>
      <c r="AN393" s="56">
        <f t="shared" si="182"/>
        <v>0</v>
      </c>
      <c r="AT393" s="4">
        <f t="shared" si="166"/>
        <v>0</v>
      </c>
      <c r="AZ393" s="4">
        <f t="shared" si="177"/>
        <v>0</v>
      </c>
      <c r="BB393" s="81"/>
      <c r="BC393" s="33"/>
      <c r="BE393" s="119"/>
      <c r="BF393" s="123">
        <f t="shared" si="178"/>
        <v>0</v>
      </c>
      <c r="BG393" s="34"/>
      <c r="BH393" s="34">
        <f t="shared" si="179"/>
        <v>0</v>
      </c>
      <c r="BI393" s="34">
        <f t="shared" si="179"/>
        <v>0</v>
      </c>
      <c r="BJ393" s="4">
        <f t="shared" si="180"/>
        <v>0</v>
      </c>
      <c r="BK393" s="4">
        <f t="shared" si="181"/>
        <v>0</v>
      </c>
      <c r="BP393" s="34">
        <f t="shared" si="167"/>
        <v>0</v>
      </c>
      <c r="BQ393" s="34">
        <f t="shared" si="167"/>
        <v>0</v>
      </c>
      <c r="BR393" s="4">
        <f t="shared" si="168"/>
        <v>0</v>
      </c>
      <c r="BS393" s="4">
        <f t="shared" si="169"/>
        <v>0</v>
      </c>
      <c r="BX393" s="34">
        <f t="shared" si="170"/>
        <v>0</v>
      </c>
      <c r="BY393" s="34">
        <f t="shared" si="170"/>
        <v>0</v>
      </c>
      <c r="BZ393" s="4">
        <f t="shared" si="171"/>
        <v>0</v>
      </c>
      <c r="CA393" s="4">
        <f t="shared" si="172"/>
        <v>0</v>
      </c>
      <c r="CF393" s="34">
        <f t="shared" si="173"/>
        <v>0</v>
      </c>
      <c r="CG393" s="34">
        <f t="shared" si="173"/>
        <v>0</v>
      </c>
      <c r="CH393" s="4">
        <f t="shared" si="174"/>
        <v>0</v>
      </c>
      <c r="CI393" s="4">
        <f t="shared" si="175"/>
        <v>0</v>
      </c>
      <c r="CN393" s="4">
        <f t="shared" si="184"/>
        <v>0</v>
      </c>
      <c r="CO393" s="8">
        <f t="shared" si="183"/>
        <v>0</v>
      </c>
    </row>
    <row r="394" spans="1:93" x14ac:dyDescent="0.3">
      <c r="A394" s="3">
        <f t="shared" si="188"/>
        <v>0</v>
      </c>
      <c r="B394" s="4">
        <f t="shared" si="188"/>
        <v>0</v>
      </c>
      <c r="C394" s="4">
        <f t="shared" si="188"/>
        <v>0</v>
      </c>
      <c r="D394" s="4">
        <f t="shared" si="188"/>
        <v>0</v>
      </c>
      <c r="E394" s="4">
        <f t="shared" si="188"/>
        <v>0</v>
      </c>
      <c r="F394" s="5">
        <f t="shared" si="188"/>
        <v>0</v>
      </c>
      <c r="G394" s="5">
        <f t="shared" si="188"/>
        <v>0</v>
      </c>
      <c r="H394" s="128">
        <f>'Enh Grant Original Request'!H383</f>
        <v>0</v>
      </c>
      <c r="I394" s="128">
        <f>'Enh Grant Original Request'!I383</f>
        <v>0</v>
      </c>
      <c r="J394" s="128">
        <f>'Enh Grant Original Request'!J383</f>
        <v>0</v>
      </c>
      <c r="K394" s="128">
        <f>'Enh Grant Original Request'!K383</f>
        <v>0</v>
      </c>
      <c r="L394" s="128">
        <f>'Enh Grant Original Request'!L383</f>
        <v>0</v>
      </c>
      <c r="M394" s="128">
        <f>'Enh Grant Original Request'!M383</f>
        <v>0</v>
      </c>
      <c r="N394" s="128">
        <f>'Enh Grant Original Request'!N383</f>
        <v>0</v>
      </c>
      <c r="O394" s="128">
        <f>'Enh Grant Original Request'!O383</f>
        <v>0</v>
      </c>
      <c r="P394" s="128">
        <f>'Enh Grant Original Request'!P383</f>
        <v>0</v>
      </c>
      <c r="Q394" s="56">
        <f>'Enh Grant Original Request'!Q383</f>
        <v>0</v>
      </c>
      <c r="R394" s="56">
        <f>'Enh Grant Original Request'!R383</f>
        <v>0</v>
      </c>
      <c r="S394" s="40">
        <f t="shared" si="189"/>
        <v>0</v>
      </c>
      <c r="T394" s="40">
        <f t="shared" si="160"/>
        <v>0</v>
      </c>
      <c r="U394" s="40"/>
      <c r="V394" s="73"/>
      <c r="W394" s="40"/>
      <c r="X394" s="40">
        <f t="shared" si="187"/>
        <v>0</v>
      </c>
      <c r="Y394" s="40">
        <f t="shared" si="161"/>
        <v>0</v>
      </c>
      <c r="Z394" s="40"/>
      <c r="AA394" s="44"/>
      <c r="AB394" s="56">
        <f t="shared" si="163"/>
        <v>0</v>
      </c>
      <c r="AC394" s="40">
        <f t="shared" si="163"/>
        <v>0</v>
      </c>
      <c r="AD394" s="40">
        <f t="shared" si="164"/>
        <v>0</v>
      </c>
      <c r="AE394" s="40">
        <f t="shared" si="165"/>
        <v>0</v>
      </c>
      <c r="AF394" s="40">
        <f t="shared" si="176"/>
        <v>0</v>
      </c>
      <c r="AG394" s="40"/>
      <c r="AH394" s="72"/>
      <c r="AI394" s="72"/>
      <c r="AJ394" s="52"/>
      <c r="AK394" s="53"/>
      <c r="AN394" s="56">
        <f t="shared" si="182"/>
        <v>0</v>
      </c>
      <c r="AT394" s="4">
        <f t="shared" si="166"/>
        <v>0</v>
      </c>
      <c r="AZ394" s="4">
        <f t="shared" si="177"/>
        <v>0</v>
      </c>
      <c r="BB394" s="81"/>
      <c r="BC394" s="33"/>
      <c r="BE394" s="119"/>
      <c r="BF394" s="123">
        <f t="shared" si="178"/>
        <v>0</v>
      </c>
      <c r="BG394" s="34"/>
      <c r="BH394" s="34">
        <f t="shared" si="179"/>
        <v>0</v>
      </c>
      <c r="BI394" s="34">
        <f t="shared" si="179"/>
        <v>0</v>
      </c>
      <c r="BJ394" s="4">
        <f t="shared" si="180"/>
        <v>0</v>
      </c>
      <c r="BK394" s="4">
        <f t="shared" si="181"/>
        <v>0</v>
      </c>
      <c r="BP394" s="34">
        <f t="shared" si="167"/>
        <v>0</v>
      </c>
      <c r="BQ394" s="34">
        <f t="shared" si="167"/>
        <v>0</v>
      </c>
      <c r="BR394" s="4">
        <f t="shared" si="168"/>
        <v>0</v>
      </c>
      <c r="BS394" s="4">
        <f t="shared" si="169"/>
        <v>0</v>
      </c>
      <c r="BX394" s="34">
        <f t="shared" si="170"/>
        <v>0</v>
      </c>
      <c r="BY394" s="34">
        <f t="shared" si="170"/>
        <v>0</v>
      </c>
      <c r="BZ394" s="4">
        <f t="shared" si="171"/>
        <v>0</v>
      </c>
      <c r="CA394" s="4">
        <f t="shared" si="172"/>
        <v>0</v>
      </c>
      <c r="CF394" s="34">
        <f t="shared" si="173"/>
        <v>0</v>
      </c>
      <c r="CG394" s="34">
        <f t="shared" si="173"/>
        <v>0</v>
      </c>
      <c r="CH394" s="4">
        <f t="shared" si="174"/>
        <v>0</v>
      </c>
      <c r="CI394" s="4">
        <f t="shared" si="175"/>
        <v>0</v>
      </c>
      <c r="CN394" s="4">
        <f t="shared" si="184"/>
        <v>0</v>
      </c>
      <c r="CO394" s="8">
        <f t="shared" si="183"/>
        <v>0</v>
      </c>
    </row>
    <row r="395" spans="1:93" x14ac:dyDescent="0.3">
      <c r="A395" s="3">
        <f t="shared" si="188"/>
        <v>0</v>
      </c>
      <c r="B395" s="4">
        <f t="shared" si="188"/>
        <v>0</v>
      </c>
      <c r="C395" s="4">
        <f t="shared" si="188"/>
        <v>0</v>
      </c>
      <c r="D395" s="4">
        <f t="shared" si="188"/>
        <v>0</v>
      </c>
      <c r="E395" s="4">
        <f t="shared" si="188"/>
        <v>0</v>
      </c>
      <c r="F395" s="5">
        <f t="shared" si="188"/>
        <v>0</v>
      </c>
      <c r="G395" s="5">
        <f t="shared" si="188"/>
        <v>0</v>
      </c>
      <c r="H395" s="128">
        <f>'Enh Grant Original Request'!H384</f>
        <v>0</v>
      </c>
      <c r="I395" s="128">
        <f>'Enh Grant Original Request'!I384</f>
        <v>0</v>
      </c>
      <c r="J395" s="128">
        <f>'Enh Grant Original Request'!J384</f>
        <v>0</v>
      </c>
      <c r="K395" s="128">
        <f>'Enh Grant Original Request'!K384</f>
        <v>0</v>
      </c>
      <c r="L395" s="128">
        <f>'Enh Grant Original Request'!L384</f>
        <v>0</v>
      </c>
      <c r="M395" s="128">
        <f>'Enh Grant Original Request'!M384</f>
        <v>0</v>
      </c>
      <c r="N395" s="128">
        <f>'Enh Grant Original Request'!N384</f>
        <v>0</v>
      </c>
      <c r="O395" s="128">
        <f>'Enh Grant Original Request'!O384</f>
        <v>0</v>
      </c>
      <c r="P395" s="128">
        <f>'Enh Grant Original Request'!P384</f>
        <v>0</v>
      </c>
      <c r="Q395" s="56">
        <f>'Enh Grant Original Request'!Q384</f>
        <v>0</v>
      </c>
      <c r="R395" s="56">
        <f>'Enh Grant Original Request'!R384</f>
        <v>0</v>
      </c>
      <c r="S395" s="40">
        <f t="shared" si="189"/>
        <v>0</v>
      </c>
      <c r="T395" s="40">
        <f t="shared" si="160"/>
        <v>0</v>
      </c>
      <c r="U395" s="40"/>
      <c r="V395" s="73"/>
      <c r="W395" s="40"/>
      <c r="X395" s="40">
        <f t="shared" si="187"/>
        <v>0</v>
      </c>
      <c r="Y395" s="40">
        <f t="shared" si="161"/>
        <v>0</v>
      </c>
      <c r="Z395" s="40"/>
      <c r="AA395" s="44"/>
      <c r="AB395" s="56">
        <f t="shared" si="163"/>
        <v>0</v>
      </c>
      <c r="AC395" s="40">
        <f t="shared" si="163"/>
        <v>0</v>
      </c>
      <c r="AD395" s="40">
        <f t="shared" si="164"/>
        <v>0</v>
      </c>
      <c r="AE395" s="40">
        <f t="shared" si="165"/>
        <v>0</v>
      </c>
      <c r="AF395" s="40">
        <f t="shared" si="176"/>
        <v>0</v>
      </c>
      <c r="AG395" s="40"/>
      <c r="AH395" s="72"/>
      <c r="AI395" s="72"/>
      <c r="AJ395" s="52"/>
      <c r="AK395" s="53"/>
      <c r="AN395" s="56">
        <f t="shared" si="182"/>
        <v>0</v>
      </c>
      <c r="AT395" s="4">
        <f t="shared" si="166"/>
        <v>0</v>
      </c>
      <c r="AZ395" s="4">
        <f t="shared" si="177"/>
        <v>0</v>
      </c>
      <c r="BB395" s="81"/>
      <c r="BC395" s="33"/>
      <c r="BE395" s="119"/>
      <c r="BF395" s="123">
        <f t="shared" si="178"/>
        <v>0</v>
      </c>
      <c r="BG395" s="34"/>
      <c r="BH395" s="34">
        <f t="shared" si="179"/>
        <v>0</v>
      </c>
      <c r="BI395" s="34">
        <f t="shared" si="179"/>
        <v>0</v>
      </c>
      <c r="BJ395" s="4">
        <f t="shared" si="180"/>
        <v>0</v>
      </c>
      <c r="BK395" s="4">
        <f t="shared" si="181"/>
        <v>0</v>
      </c>
      <c r="BP395" s="34">
        <f t="shared" si="167"/>
        <v>0</v>
      </c>
      <c r="BQ395" s="34">
        <f t="shared" si="167"/>
        <v>0</v>
      </c>
      <c r="BR395" s="4">
        <f t="shared" si="168"/>
        <v>0</v>
      </c>
      <c r="BS395" s="4">
        <f t="shared" si="169"/>
        <v>0</v>
      </c>
      <c r="BX395" s="34">
        <f t="shared" si="170"/>
        <v>0</v>
      </c>
      <c r="BY395" s="34">
        <f t="shared" si="170"/>
        <v>0</v>
      </c>
      <c r="BZ395" s="4">
        <f t="shared" si="171"/>
        <v>0</v>
      </c>
      <c r="CA395" s="4">
        <f t="shared" si="172"/>
        <v>0</v>
      </c>
      <c r="CF395" s="34">
        <f t="shared" si="173"/>
        <v>0</v>
      </c>
      <c r="CG395" s="34">
        <f t="shared" si="173"/>
        <v>0</v>
      </c>
      <c r="CH395" s="4">
        <f t="shared" si="174"/>
        <v>0</v>
      </c>
      <c r="CI395" s="4">
        <f t="shared" si="175"/>
        <v>0</v>
      </c>
      <c r="CN395" s="4">
        <f t="shared" si="184"/>
        <v>0</v>
      </c>
      <c r="CO395" s="8">
        <f t="shared" si="183"/>
        <v>0</v>
      </c>
    </row>
    <row r="396" spans="1:93" x14ac:dyDescent="0.3">
      <c r="A396" s="3">
        <f t="shared" si="188"/>
        <v>0</v>
      </c>
      <c r="B396" s="4">
        <f t="shared" si="188"/>
        <v>0</v>
      </c>
      <c r="C396" s="4">
        <f t="shared" si="188"/>
        <v>0</v>
      </c>
      <c r="D396" s="4">
        <f t="shared" si="188"/>
        <v>0</v>
      </c>
      <c r="E396" s="4">
        <f t="shared" si="188"/>
        <v>0</v>
      </c>
      <c r="F396" s="5">
        <f t="shared" si="188"/>
        <v>0</v>
      </c>
      <c r="G396" s="5">
        <f t="shared" si="188"/>
        <v>0</v>
      </c>
      <c r="H396" s="128">
        <f>'Enh Grant Original Request'!H385</f>
        <v>0</v>
      </c>
      <c r="I396" s="128">
        <f>'Enh Grant Original Request'!I385</f>
        <v>0</v>
      </c>
      <c r="J396" s="128">
        <f>'Enh Grant Original Request'!J385</f>
        <v>0</v>
      </c>
      <c r="K396" s="128">
        <f>'Enh Grant Original Request'!K385</f>
        <v>0</v>
      </c>
      <c r="L396" s="128">
        <f>'Enh Grant Original Request'!L385</f>
        <v>0</v>
      </c>
      <c r="M396" s="128">
        <f>'Enh Grant Original Request'!M385</f>
        <v>0</v>
      </c>
      <c r="N396" s="128">
        <f>'Enh Grant Original Request'!N385</f>
        <v>0</v>
      </c>
      <c r="O396" s="128">
        <f>'Enh Grant Original Request'!O385</f>
        <v>0</v>
      </c>
      <c r="P396" s="128">
        <f>'Enh Grant Original Request'!P385</f>
        <v>0</v>
      </c>
      <c r="Q396" s="56">
        <f>'Enh Grant Original Request'!Q385</f>
        <v>0</v>
      </c>
      <c r="R396" s="56">
        <f>'Enh Grant Original Request'!R385</f>
        <v>0</v>
      </c>
      <c r="S396" s="40">
        <f t="shared" si="189"/>
        <v>0</v>
      </c>
      <c r="T396" s="40">
        <f t="shared" si="160"/>
        <v>0</v>
      </c>
      <c r="U396" s="40"/>
      <c r="V396" s="73"/>
      <c r="W396" s="40"/>
      <c r="X396" s="40">
        <f t="shared" si="187"/>
        <v>0</v>
      </c>
      <c r="Y396" s="40">
        <f t="shared" si="161"/>
        <v>0</v>
      </c>
      <c r="Z396" s="40"/>
      <c r="AA396" s="44"/>
      <c r="AB396" s="56">
        <f t="shared" si="163"/>
        <v>0</v>
      </c>
      <c r="AC396" s="40">
        <f t="shared" si="163"/>
        <v>0</v>
      </c>
      <c r="AD396" s="40">
        <f t="shared" si="164"/>
        <v>0</v>
      </c>
      <c r="AE396" s="40">
        <f t="shared" si="165"/>
        <v>0</v>
      </c>
      <c r="AF396" s="40">
        <f t="shared" si="176"/>
        <v>0</v>
      </c>
      <c r="AG396" s="40"/>
      <c r="AH396" s="72"/>
      <c r="AI396" s="72"/>
      <c r="AJ396" s="52"/>
      <c r="AK396" s="53"/>
      <c r="AN396" s="56">
        <f t="shared" si="182"/>
        <v>0</v>
      </c>
      <c r="AT396" s="4">
        <f t="shared" si="166"/>
        <v>0</v>
      </c>
      <c r="AZ396" s="4">
        <f t="shared" si="177"/>
        <v>0</v>
      </c>
      <c r="BB396" s="81"/>
      <c r="BC396" s="33"/>
      <c r="BE396" s="119"/>
      <c r="BF396" s="123">
        <f t="shared" si="178"/>
        <v>0</v>
      </c>
      <c r="BG396" s="34"/>
      <c r="BH396" s="34">
        <f t="shared" si="179"/>
        <v>0</v>
      </c>
      <c r="BI396" s="34">
        <f t="shared" si="179"/>
        <v>0</v>
      </c>
      <c r="BJ396" s="4">
        <f t="shared" si="180"/>
        <v>0</v>
      </c>
      <c r="BK396" s="4">
        <f t="shared" si="181"/>
        <v>0</v>
      </c>
      <c r="BP396" s="34">
        <f t="shared" si="167"/>
        <v>0</v>
      </c>
      <c r="BQ396" s="34">
        <f t="shared" si="167"/>
        <v>0</v>
      </c>
      <c r="BR396" s="4">
        <f t="shared" si="168"/>
        <v>0</v>
      </c>
      <c r="BS396" s="4">
        <f t="shared" si="169"/>
        <v>0</v>
      </c>
      <c r="BX396" s="34">
        <f t="shared" si="170"/>
        <v>0</v>
      </c>
      <c r="BY396" s="34">
        <f t="shared" si="170"/>
        <v>0</v>
      </c>
      <c r="BZ396" s="4">
        <f t="shared" si="171"/>
        <v>0</v>
      </c>
      <c r="CA396" s="4">
        <f t="shared" si="172"/>
        <v>0</v>
      </c>
      <c r="CF396" s="34">
        <f t="shared" si="173"/>
        <v>0</v>
      </c>
      <c r="CG396" s="34">
        <f t="shared" si="173"/>
        <v>0</v>
      </c>
      <c r="CH396" s="4">
        <f t="shared" si="174"/>
        <v>0</v>
      </c>
      <c r="CI396" s="4">
        <f t="shared" si="175"/>
        <v>0</v>
      </c>
      <c r="CN396" s="4">
        <f t="shared" si="184"/>
        <v>0</v>
      </c>
      <c r="CO396" s="8">
        <f t="shared" si="183"/>
        <v>0</v>
      </c>
    </row>
    <row r="397" spans="1:93" x14ac:dyDescent="0.3">
      <c r="A397" s="3">
        <f t="shared" si="188"/>
        <v>0</v>
      </c>
      <c r="B397" s="4">
        <f t="shared" si="188"/>
        <v>0</v>
      </c>
      <c r="C397" s="4">
        <f t="shared" si="188"/>
        <v>0</v>
      </c>
      <c r="D397" s="4">
        <f t="shared" si="188"/>
        <v>0</v>
      </c>
      <c r="E397" s="4">
        <f t="shared" si="188"/>
        <v>0</v>
      </c>
      <c r="F397" s="5">
        <f t="shared" si="188"/>
        <v>0</v>
      </c>
      <c r="G397" s="5">
        <f t="shared" si="188"/>
        <v>0</v>
      </c>
      <c r="H397" s="128">
        <f>'Enh Grant Original Request'!H386</f>
        <v>0</v>
      </c>
      <c r="I397" s="128">
        <f>'Enh Grant Original Request'!I386</f>
        <v>0</v>
      </c>
      <c r="J397" s="128">
        <f>'Enh Grant Original Request'!J386</f>
        <v>0</v>
      </c>
      <c r="K397" s="128">
        <f>'Enh Grant Original Request'!K386</f>
        <v>0</v>
      </c>
      <c r="L397" s="128">
        <f>'Enh Grant Original Request'!L386</f>
        <v>0</v>
      </c>
      <c r="M397" s="128">
        <f>'Enh Grant Original Request'!M386</f>
        <v>0</v>
      </c>
      <c r="N397" s="128">
        <f>'Enh Grant Original Request'!N386</f>
        <v>0</v>
      </c>
      <c r="O397" s="128">
        <f>'Enh Grant Original Request'!O386</f>
        <v>0</v>
      </c>
      <c r="P397" s="128">
        <f>'Enh Grant Original Request'!P386</f>
        <v>0</v>
      </c>
      <c r="Q397" s="56">
        <f>'Enh Grant Original Request'!Q386</f>
        <v>0</v>
      </c>
      <c r="R397" s="56">
        <f>'Enh Grant Original Request'!R386</f>
        <v>0</v>
      </c>
      <c r="S397" s="40">
        <f t="shared" si="189"/>
        <v>0</v>
      </c>
      <c r="T397" s="40">
        <f t="shared" ref="T397:T460" si="190">IF(O397="79-Renovations",S397*50%,IF(O397="11-Equipment",S397*75%,IF(O397="62-Curriculum",S397*50%,IF(O397="12-Software/Other",S397*50%,0))))</f>
        <v>0</v>
      </c>
      <c r="U397" s="40"/>
      <c r="V397" s="73"/>
      <c r="W397" s="40"/>
      <c r="X397" s="40">
        <f t="shared" si="187"/>
        <v>0</v>
      </c>
      <c r="Y397" s="40">
        <f t="shared" ref="Y397:Y460" si="191">IF(O397="79-Renovations",X397*50%,IF(O397="11-Equipment",X397*75%,IF(O397="62-Curriculum",X397*50%,IF(O397="12-Software/Other",X397*50%,0))))</f>
        <v>0</v>
      </c>
      <c r="Z397" s="40"/>
      <c r="AA397" s="44"/>
      <c r="AB397" s="56">
        <f t="shared" si="163"/>
        <v>0</v>
      </c>
      <c r="AC397" s="40">
        <f t="shared" si="163"/>
        <v>0</v>
      </c>
      <c r="AD397" s="40">
        <f t="shared" si="164"/>
        <v>0</v>
      </c>
      <c r="AE397" s="40">
        <f t="shared" si="165"/>
        <v>0</v>
      </c>
      <c r="AF397" s="40">
        <f t="shared" si="176"/>
        <v>0</v>
      </c>
      <c r="AG397" s="40"/>
      <c r="AH397" s="72"/>
      <c r="AI397" s="72"/>
      <c r="AJ397" s="52"/>
      <c r="AK397" s="53"/>
      <c r="AN397" s="56">
        <f t="shared" si="182"/>
        <v>0</v>
      </c>
      <c r="AT397" s="4">
        <f t="shared" si="166"/>
        <v>0</v>
      </c>
      <c r="AZ397" s="4">
        <f t="shared" si="177"/>
        <v>0</v>
      </c>
      <c r="BB397" s="81"/>
      <c r="BC397" s="33"/>
      <c r="BE397" s="119"/>
      <c r="BF397" s="123">
        <f t="shared" si="178"/>
        <v>0</v>
      </c>
      <c r="BG397" s="34"/>
      <c r="BH397" s="34">
        <f t="shared" si="179"/>
        <v>0</v>
      </c>
      <c r="BI397" s="34">
        <f t="shared" si="179"/>
        <v>0</v>
      </c>
      <c r="BJ397" s="4">
        <f t="shared" si="180"/>
        <v>0</v>
      </c>
      <c r="BK397" s="4">
        <f t="shared" si="181"/>
        <v>0</v>
      </c>
      <c r="BP397" s="34">
        <f t="shared" si="167"/>
        <v>0</v>
      </c>
      <c r="BQ397" s="34">
        <f t="shared" si="167"/>
        <v>0</v>
      </c>
      <c r="BR397" s="4">
        <f t="shared" si="168"/>
        <v>0</v>
      </c>
      <c r="BS397" s="4">
        <f t="shared" si="169"/>
        <v>0</v>
      </c>
      <c r="BX397" s="34">
        <f t="shared" si="170"/>
        <v>0</v>
      </c>
      <c r="BY397" s="34">
        <f t="shared" si="170"/>
        <v>0</v>
      </c>
      <c r="BZ397" s="4">
        <f t="shared" si="171"/>
        <v>0</v>
      </c>
      <c r="CA397" s="4">
        <f t="shared" si="172"/>
        <v>0</v>
      </c>
      <c r="CF397" s="34">
        <f t="shared" si="173"/>
        <v>0</v>
      </c>
      <c r="CG397" s="34">
        <f t="shared" si="173"/>
        <v>0</v>
      </c>
      <c r="CH397" s="4">
        <f t="shared" si="174"/>
        <v>0</v>
      </c>
      <c r="CI397" s="4">
        <f t="shared" si="175"/>
        <v>0</v>
      </c>
      <c r="CN397" s="4">
        <f t="shared" si="184"/>
        <v>0</v>
      </c>
      <c r="CO397" s="8">
        <f t="shared" si="183"/>
        <v>0</v>
      </c>
    </row>
    <row r="398" spans="1:93" x14ac:dyDescent="0.3">
      <c r="A398" s="3">
        <f t="shared" ref="A398:G413" si="192">A397</f>
        <v>0</v>
      </c>
      <c r="B398" s="4">
        <f t="shared" si="192"/>
        <v>0</v>
      </c>
      <c r="C398" s="4">
        <f t="shared" si="192"/>
        <v>0</v>
      </c>
      <c r="D398" s="4">
        <f t="shared" si="192"/>
        <v>0</v>
      </c>
      <c r="E398" s="4">
        <f t="shared" si="192"/>
        <v>0</v>
      </c>
      <c r="F398" s="5">
        <f t="shared" si="192"/>
        <v>0</v>
      </c>
      <c r="G398" s="5">
        <f t="shared" si="192"/>
        <v>0</v>
      </c>
      <c r="H398" s="128">
        <f>'Enh Grant Original Request'!H387</f>
        <v>0</v>
      </c>
      <c r="I398" s="128">
        <f>'Enh Grant Original Request'!I387</f>
        <v>0</v>
      </c>
      <c r="J398" s="128">
        <f>'Enh Grant Original Request'!J387</f>
        <v>0</v>
      </c>
      <c r="K398" s="128">
        <f>'Enh Grant Original Request'!K387</f>
        <v>0</v>
      </c>
      <c r="L398" s="128">
        <f>'Enh Grant Original Request'!L387</f>
        <v>0</v>
      </c>
      <c r="M398" s="128">
        <f>'Enh Grant Original Request'!M387</f>
        <v>0</v>
      </c>
      <c r="N398" s="128">
        <f>'Enh Grant Original Request'!N387</f>
        <v>0</v>
      </c>
      <c r="O398" s="128">
        <f>'Enh Grant Original Request'!O387</f>
        <v>0</v>
      </c>
      <c r="P398" s="128">
        <f>'Enh Grant Original Request'!P387</f>
        <v>0</v>
      </c>
      <c r="Q398" s="56">
        <f>'Enh Grant Original Request'!Q387</f>
        <v>0</v>
      </c>
      <c r="R398" s="56">
        <f>'Enh Grant Original Request'!R387</f>
        <v>0</v>
      </c>
      <c r="S398" s="40">
        <f t="shared" si="189"/>
        <v>0</v>
      </c>
      <c r="T398" s="40">
        <f t="shared" si="190"/>
        <v>0</v>
      </c>
      <c r="U398" s="40"/>
      <c r="V398" s="73"/>
      <c r="W398" s="40"/>
      <c r="X398" s="40">
        <f t="shared" si="187"/>
        <v>0</v>
      </c>
      <c r="Y398" s="40">
        <f t="shared" si="191"/>
        <v>0</v>
      </c>
      <c r="Z398" s="40"/>
      <c r="AA398" s="44"/>
      <c r="AB398" s="56">
        <f t="shared" ref="AB398:AC461" si="193">Q398</f>
        <v>0</v>
      </c>
      <c r="AC398" s="40">
        <f t="shared" si="193"/>
        <v>0</v>
      </c>
      <c r="AD398" s="40">
        <f t="shared" ref="AD398:AD461" si="194">SUM(AC398)*AB398</f>
        <v>0</v>
      </c>
      <c r="AE398" s="40">
        <f t="shared" ref="AE398:AE461" si="195">IF(O398="79-Renovations",AD398*50%,IF(O398="11-Equipment",AD398*75%,IF(O398="62-Curriculum",AD398*50%,IF(O398="12-Software/Other",AD398*50%,0))))</f>
        <v>0</v>
      </c>
      <c r="AF398" s="40">
        <f t="shared" si="176"/>
        <v>0</v>
      </c>
      <c r="AG398" s="40"/>
      <c r="AH398" s="72"/>
      <c r="AI398" s="72"/>
      <c r="AJ398" s="52"/>
      <c r="AK398" s="53"/>
      <c r="AN398" s="56">
        <f t="shared" si="182"/>
        <v>0</v>
      </c>
      <c r="AT398" s="4">
        <f t="shared" ref="AT398:AT461" si="196">SUM(AR398)*AS398</f>
        <v>0</v>
      </c>
      <c r="AZ398" s="4">
        <f t="shared" si="177"/>
        <v>0</v>
      </c>
      <c r="BB398" s="81"/>
      <c r="BC398" s="33"/>
      <c r="BE398" s="119"/>
      <c r="BF398" s="123">
        <f t="shared" si="178"/>
        <v>0</v>
      </c>
      <c r="BG398" s="34"/>
      <c r="BH398" s="34">
        <f t="shared" si="179"/>
        <v>0</v>
      </c>
      <c r="BI398" s="34">
        <f t="shared" si="179"/>
        <v>0</v>
      </c>
      <c r="BJ398" s="4">
        <f t="shared" si="180"/>
        <v>0</v>
      </c>
      <c r="BK398" s="4">
        <f t="shared" si="181"/>
        <v>0</v>
      </c>
      <c r="BP398" s="34">
        <f t="shared" ref="BP398:BQ461" si="197">SUM(AR398)</f>
        <v>0</v>
      </c>
      <c r="BQ398" s="34">
        <f t="shared" si="197"/>
        <v>0</v>
      </c>
      <c r="BR398" s="4">
        <f t="shared" ref="BR398:BR461" si="198">SUM(BP398)*BQ398</f>
        <v>0</v>
      </c>
      <c r="BS398" s="4">
        <f t="shared" ref="BS398:BS461" si="199">IF(O398="79-Renovations",BR398*50%,IF(O398="11-Equipment",BR398*75%,IF(O398="62-Curriculum",BR398*50%,IF(O398="12-Software/Other",BR398*50%,0))))</f>
        <v>0</v>
      </c>
      <c r="BX398" s="34">
        <f t="shared" ref="BX398:BY461" si="200">AX398</f>
        <v>0</v>
      </c>
      <c r="BY398" s="34">
        <f t="shared" si="200"/>
        <v>0</v>
      </c>
      <c r="BZ398" s="4">
        <f t="shared" ref="BZ398:BZ461" si="201">SUM(BX398)*BY398</f>
        <v>0</v>
      </c>
      <c r="CA398" s="4">
        <f t="shared" ref="CA398:CA461" si="202">IF(O398="79-Renovations",BZ398*50%,IF(O398="11-Equipment",BZ398*75%,IF(O398="62-Curriculum",BZ398*50%,IF(O398="12-Software/Other",BZ398*50%,0))))</f>
        <v>0</v>
      </c>
      <c r="CF398" s="34">
        <f t="shared" ref="CF398:CG461" si="203">BD398</f>
        <v>0</v>
      </c>
      <c r="CG398" s="34">
        <f t="shared" si="203"/>
        <v>0</v>
      </c>
      <c r="CH398" s="4">
        <f t="shared" ref="CH398:CH461" si="204">SUM(CF398)*CG398</f>
        <v>0</v>
      </c>
      <c r="CI398" s="4">
        <f t="shared" ref="CI398:CI461" si="205">IF(O398="79-Renovations",CH398*50%,IF(O398="11-Equipment",CH398*75%,IF(O398="62-Curriculum",CH398*50%,IF(O398="12-Software/Other",CH398*50%,0))))</f>
        <v>0</v>
      </c>
      <c r="CN398" s="4">
        <f t="shared" si="184"/>
        <v>0</v>
      </c>
      <c r="CO398" s="8">
        <f t="shared" si="183"/>
        <v>0</v>
      </c>
    </row>
    <row r="399" spans="1:93" x14ac:dyDescent="0.3">
      <c r="A399" s="3">
        <f t="shared" si="192"/>
        <v>0</v>
      </c>
      <c r="B399" s="4">
        <f t="shared" si="192"/>
        <v>0</v>
      </c>
      <c r="C399" s="4">
        <f t="shared" si="192"/>
        <v>0</v>
      </c>
      <c r="D399" s="4">
        <f t="shared" si="192"/>
        <v>0</v>
      </c>
      <c r="E399" s="4">
        <f t="shared" si="192"/>
        <v>0</v>
      </c>
      <c r="F399" s="5">
        <f t="shared" si="192"/>
        <v>0</v>
      </c>
      <c r="G399" s="5">
        <f t="shared" si="192"/>
        <v>0</v>
      </c>
      <c r="H399" s="128">
        <f>'Enh Grant Original Request'!H388</f>
        <v>0</v>
      </c>
      <c r="I399" s="128">
        <f>'Enh Grant Original Request'!I388</f>
        <v>0</v>
      </c>
      <c r="J399" s="128">
        <f>'Enh Grant Original Request'!J388</f>
        <v>0</v>
      </c>
      <c r="K399" s="128">
        <f>'Enh Grant Original Request'!K388</f>
        <v>0</v>
      </c>
      <c r="L399" s="128">
        <f>'Enh Grant Original Request'!L388</f>
        <v>0</v>
      </c>
      <c r="M399" s="128">
        <f>'Enh Grant Original Request'!M388</f>
        <v>0</v>
      </c>
      <c r="N399" s="128">
        <f>'Enh Grant Original Request'!N388</f>
        <v>0</v>
      </c>
      <c r="O399" s="128">
        <f>'Enh Grant Original Request'!O388</f>
        <v>0</v>
      </c>
      <c r="P399" s="128">
        <f>'Enh Grant Original Request'!P388</f>
        <v>0</v>
      </c>
      <c r="Q399" s="56">
        <f>'Enh Grant Original Request'!Q388</f>
        <v>0</v>
      </c>
      <c r="R399" s="56">
        <f>'Enh Grant Original Request'!R388</f>
        <v>0</v>
      </c>
      <c r="S399" s="40">
        <f t="shared" si="189"/>
        <v>0</v>
      </c>
      <c r="T399" s="40">
        <f t="shared" si="190"/>
        <v>0</v>
      </c>
      <c r="U399" s="40"/>
      <c r="V399" s="73"/>
      <c r="W399" s="40"/>
      <c r="X399" s="40">
        <f t="shared" si="187"/>
        <v>0</v>
      </c>
      <c r="Y399" s="40">
        <f t="shared" si="191"/>
        <v>0</v>
      </c>
      <c r="Z399" s="40"/>
      <c r="AA399" s="44"/>
      <c r="AB399" s="56">
        <f t="shared" si="193"/>
        <v>0</v>
      </c>
      <c r="AC399" s="40">
        <f t="shared" si="193"/>
        <v>0</v>
      </c>
      <c r="AD399" s="40">
        <f t="shared" si="194"/>
        <v>0</v>
      </c>
      <c r="AE399" s="40">
        <f t="shared" si="195"/>
        <v>0</v>
      </c>
      <c r="AF399" s="40">
        <f t="shared" ref="AF399:AF462" si="206">SUM(AE399)-(AE399*0%)</f>
        <v>0</v>
      </c>
      <c r="AG399" s="40"/>
      <c r="AH399" s="72"/>
      <c r="AI399" s="72"/>
      <c r="AJ399" s="52"/>
      <c r="AK399" s="53"/>
      <c r="AN399" s="56">
        <f t="shared" si="182"/>
        <v>0</v>
      </c>
      <c r="AT399" s="4">
        <f t="shared" si="196"/>
        <v>0</v>
      </c>
      <c r="AZ399" s="4">
        <f t="shared" ref="AZ399:AZ462" si="207">SUM(AX399)*AY399</f>
        <v>0</v>
      </c>
      <c r="BB399" s="81"/>
      <c r="BC399" s="33"/>
      <c r="BE399" s="119"/>
      <c r="BF399" s="123">
        <f t="shared" ref="BF399:BF462" si="208">SUM(BD399)*BE399</f>
        <v>0</v>
      </c>
      <c r="BG399" s="34"/>
      <c r="BH399" s="34">
        <f t="shared" si="179"/>
        <v>0</v>
      </c>
      <c r="BI399" s="34">
        <f t="shared" si="179"/>
        <v>0</v>
      </c>
      <c r="BJ399" s="4">
        <f t="shared" si="180"/>
        <v>0</v>
      </c>
      <c r="BK399" s="4">
        <f t="shared" si="181"/>
        <v>0</v>
      </c>
      <c r="BP399" s="34">
        <f t="shared" si="197"/>
        <v>0</v>
      </c>
      <c r="BQ399" s="34">
        <f t="shared" si="197"/>
        <v>0</v>
      </c>
      <c r="BR399" s="4">
        <f t="shared" si="198"/>
        <v>0</v>
      </c>
      <c r="BS399" s="4">
        <f t="shared" si="199"/>
        <v>0</v>
      </c>
      <c r="BX399" s="34">
        <f t="shared" si="200"/>
        <v>0</v>
      </c>
      <c r="BY399" s="34">
        <f t="shared" si="200"/>
        <v>0</v>
      </c>
      <c r="BZ399" s="4">
        <f t="shared" si="201"/>
        <v>0</v>
      </c>
      <c r="CA399" s="4">
        <f t="shared" si="202"/>
        <v>0</v>
      </c>
      <c r="CF399" s="34">
        <f t="shared" si="203"/>
        <v>0</v>
      </c>
      <c r="CG399" s="34">
        <f t="shared" si="203"/>
        <v>0</v>
      </c>
      <c r="CH399" s="4">
        <f t="shared" si="204"/>
        <v>0</v>
      </c>
      <c r="CI399" s="4">
        <f t="shared" si="205"/>
        <v>0</v>
      </c>
      <c r="CN399" s="4">
        <f t="shared" si="184"/>
        <v>0</v>
      </c>
      <c r="CO399" s="8">
        <f t="shared" si="183"/>
        <v>0</v>
      </c>
    </row>
    <row r="400" spans="1:93" x14ac:dyDescent="0.3">
      <c r="A400" s="3">
        <f t="shared" si="192"/>
        <v>0</v>
      </c>
      <c r="B400" s="4">
        <f t="shared" si="192"/>
        <v>0</v>
      </c>
      <c r="C400" s="4">
        <f t="shared" si="192"/>
        <v>0</v>
      </c>
      <c r="D400" s="4">
        <f t="shared" si="192"/>
        <v>0</v>
      </c>
      <c r="E400" s="4">
        <f t="shared" si="192"/>
        <v>0</v>
      </c>
      <c r="F400" s="5">
        <f t="shared" si="192"/>
        <v>0</v>
      </c>
      <c r="G400" s="5">
        <f t="shared" si="192"/>
        <v>0</v>
      </c>
      <c r="H400" s="128">
        <f>'Enh Grant Original Request'!H389</f>
        <v>0</v>
      </c>
      <c r="I400" s="128">
        <f>'Enh Grant Original Request'!I389</f>
        <v>0</v>
      </c>
      <c r="J400" s="128">
        <f>'Enh Grant Original Request'!J389</f>
        <v>0</v>
      </c>
      <c r="K400" s="128">
        <f>'Enh Grant Original Request'!K389</f>
        <v>0</v>
      </c>
      <c r="L400" s="128">
        <f>'Enh Grant Original Request'!L389</f>
        <v>0</v>
      </c>
      <c r="M400" s="128">
        <f>'Enh Grant Original Request'!M389</f>
        <v>0</v>
      </c>
      <c r="N400" s="128">
        <f>'Enh Grant Original Request'!N389</f>
        <v>0</v>
      </c>
      <c r="O400" s="128">
        <f>'Enh Grant Original Request'!O389</f>
        <v>0</v>
      </c>
      <c r="P400" s="128">
        <f>'Enh Grant Original Request'!P389</f>
        <v>0</v>
      </c>
      <c r="Q400" s="56">
        <f>'Enh Grant Original Request'!Q389</f>
        <v>0</v>
      </c>
      <c r="R400" s="56">
        <f>'Enh Grant Original Request'!R389</f>
        <v>0</v>
      </c>
      <c r="S400" s="40">
        <f t="shared" si="189"/>
        <v>0</v>
      </c>
      <c r="T400" s="40">
        <f t="shared" si="190"/>
        <v>0</v>
      </c>
      <c r="U400" s="40"/>
      <c r="V400" s="73"/>
      <c r="W400" s="40"/>
      <c r="X400" s="40">
        <f t="shared" si="187"/>
        <v>0</v>
      </c>
      <c r="Y400" s="40">
        <f t="shared" si="191"/>
        <v>0</v>
      </c>
      <c r="Z400" s="40"/>
      <c r="AA400" s="44"/>
      <c r="AB400" s="56">
        <f t="shared" si="193"/>
        <v>0</v>
      </c>
      <c r="AC400" s="40">
        <f t="shared" si="193"/>
        <v>0</v>
      </c>
      <c r="AD400" s="40">
        <f t="shared" si="194"/>
        <v>0</v>
      </c>
      <c r="AE400" s="40">
        <f t="shared" si="195"/>
        <v>0</v>
      </c>
      <c r="AF400" s="40">
        <f t="shared" si="206"/>
        <v>0</v>
      </c>
      <c r="AG400" s="40"/>
      <c r="AH400" s="72"/>
      <c r="AI400" s="72"/>
      <c r="AJ400" s="52"/>
      <c r="AK400" s="53"/>
      <c r="AN400" s="56">
        <f t="shared" si="182"/>
        <v>0</v>
      </c>
      <c r="AT400" s="4">
        <f t="shared" si="196"/>
        <v>0</v>
      </c>
      <c r="AZ400" s="4">
        <f t="shared" si="207"/>
        <v>0</v>
      </c>
      <c r="BB400" s="81"/>
      <c r="BC400" s="33"/>
      <c r="BE400" s="119"/>
      <c r="BF400" s="123">
        <f t="shared" si="208"/>
        <v>0</v>
      </c>
      <c r="BG400" s="34"/>
      <c r="BH400" s="34">
        <f t="shared" si="179"/>
        <v>0</v>
      </c>
      <c r="BI400" s="34">
        <f t="shared" si="179"/>
        <v>0</v>
      </c>
      <c r="BJ400" s="4">
        <f t="shared" si="180"/>
        <v>0</v>
      </c>
      <c r="BK400" s="4">
        <f t="shared" si="181"/>
        <v>0</v>
      </c>
      <c r="BP400" s="34">
        <f t="shared" si="197"/>
        <v>0</v>
      </c>
      <c r="BQ400" s="34">
        <f t="shared" si="197"/>
        <v>0</v>
      </c>
      <c r="BR400" s="4">
        <f t="shared" si="198"/>
        <v>0</v>
      </c>
      <c r="BS400" s="4">
        <f t="shared" si="199"/>
        <v>0</v>
      </c>
      <c r="BX400" s="34">
        <f t="shared" si="200"/>
        <v>0</v>
      </c>
      <c r="BY400" s="34">
        <f t="shared" si="200"/>
        <v>0</v>
      </c>
      <c r="BZ400" s="4">
        <f t="shared" si="201"/>
        <v>0</v>
      </c>
      <c r="CA400" s="4">
        <f t="shared" si="202"/>
        <v>0</v>
      </c>
      <c r="CF400" s="34">
        <f t="shared" si="203"/>
        <v>0</v>
      </c>
      <c r="CG400" s="34">
        <f t="shared" si="203"/>
        <v>0</v>
      </c>
      <c r="CH400" s="4">
        <f t="shared" si="204"/>
        <v>0</v>
      </c>
      <c r="CI400" s="4">
        <f t="shared" si="205"/>
        <v>0</v>
      </c>
      <c r="CN400" s="4">
        <f t="shared" si="184"/>
        <v>0</v>
      </c>
      <c r="CO400" s="8">
        <f t="shared" si="183"/>
        <v>0</v>
      </c>
    </row>
    <row r="401" spans="1:93" x14ac:dyDescent="0.3">
      <c r="A401" s="3">
        <f t="shared" si="192"/>
        <v>0</v>
      </c>
      <c r="B401" s="4">
        <f t="shared" si="192"/>
        <v>0</v>
      </c>
      <c r="C401" s="4">
        <f t="shared" si="192"/>
        <v>0</v>
      </c>
      <c r="D401" s="4">
        <f t="shared" si="192"/>
        <v>0</v>
      </c>
      <c r="E401" s="4">
        <f t="shared" si="192"/>
        <v>0</v>
      </c>
      <c r="F401" s="5">
        <f t="shared" si="192"/>
        <v>0</v>
      </c>
      <c r="G401" s="5">
        <f t="shared" si="192"/>
        <v>0</v>
      </c>
      <c r="H401" s="128">
        <f>'Enh Grant Original Request'!H390</f>
        <v>0</v>
      </c>
      <c r="I401" s="128">
        <f>'Enh Grant Original Request'!I390</f>
        <v>0</v>
      </c>
      <c r="J401" s="128">
        <f>'Enh Grant Original Request'!J390</f>
        <v>0</v>
      </c>
      <c r="K401" s="128">
        <f>'Enh Grant Original Request'!K390</f>
        <v>0</v>
      </c>
      <c r="L401" s="128">
        <f>'Enh Grant Original Request'!L390</f>
        <v>0</v>
      </c>
      <c r="M401" s="128">
        <f>'Enh Grant Original Request'!M390</f>
        <v>0</v>
      </c>
      <c r="N401" s="128">
        <f>'Enh Grant Original Request'!N390</f>
        <v>0</v>
      </c>
      <c r="O401" s="128">
        <f>'Enh Grant Original Request'!O390</f>
        <v>0</v>
      </c>
      <c r="P401" s="128">
        <f>'Enh Grant Original Request'!P390</f>
        <v>0</v>
      </c>
      <c r="Q401" s="56">
        <f>'Enh Grant Original Request'!Q390</f>
        <v>0</v>
      </c>
      <c r="R401" s="56">
        <f>'Enh Grant Original Request'!R390</f>
        <v>0</v>
      </c>
      <c r="S401" s="40">
        <f t="shared" si="189"/>
        <v>0</v>
      </c>
      <c r="T401" s="40">
        <f t="shared" si="190"/>
        <v>0</v>
      </c>
      <c r="U401" s="40"/>
      <c r="V401" s="73"/>
      <c r="W401" s="40"/>
      <c r="X401" s="40">
        <f t="shared" si="187"/>
        <v>0</v>
      </c>
      <c r="Y401" s="40">
        <f t="shared" si="191"/>
        <v>0</v>
      </c>
      <c r="Z401" s="40"/>
      <c r="AA401" s="44"/>
      <c r="AB401" s="56">
        <f t="shared" si="193"/>
        <v>0</v>
      </c>
      <c r="AC401" s="40">
        <f t="shared" si="193"/>
        <v>0</v>
      </c>
      <c r="AD401" s="40">
        <f t="shared" si="194"/>
        <v>0</v>
      </c>
      <c r="AE401" s="40">
        <f t="shared" si="195"/>
        <v>0</v>
      </c>
      <c r="AF401" s="40">
        <f t="shared" si="206"/>
        <v>0</v>
      </c>
      <c r="AG401" s="40"/>
      <c r="AH401" s="72"/>
      <c r="AI401" s="72"/>
      <c r="AJ401" s="52"/>
      <c r="AK401" s="53"/>
      <c r="AN401" s="56">
        <f t="shared" si="182"/>
        <v>0</v>
      </c>
      <c r="AT401" s="4">
        <f t="shared" si="196"/>
        <v>0</v>
      </c>
      <c r="AZ401" s="4">
        <f t="shared" si="207"/>
        <v>0</v>
      </c>
      <c r="BB401" s="81"/>
      <c r="BC401" s="33"/>
      <c r="BE401" s="119"/>
      <c r="BF401" s="123">
        <f t="shared" si="208"/>
        <v>0</v>
      </c>
      <c r="BG401" s="34"/>
      <c r="BH401" s="34">
        <f t="shared" ref="BH401:BI464" si="209">SUM(AL401)</f>
        <v>0</v>
      </c>
      <c r="BI401" s="34">
        <f t="shared" si="209"/>
        <v>0</v>
      </c>
      <c r="BJ401" s="4">
        <f t="shared" ref="BJ401:BJ464" si="210">SUM(BH401)*BI401</f>
        <v>0</v>
      </c>
      <c r="BK401" s="4">
        <f t="shared" ref="BK401:BK464" si="211">IF(O401="79-Renovations",BJ401*50%,IF(O401="11-Equipment",BJ401*75%,IF(O401="62-Curriculum",BJ401*50%,IF(O401="12-Software/Other",BJ401*50%,0))))</f>
        <v>0</v>
      </c>
      <c r="BP401" s="34">
        <f t="shared" si="197"/>
        <v>0</v>
      </c>
      <c r="BQ401" s="34">
        <f t="shared" si="197"/>
        <v>0</v>
      </c>
      <c r="BR401" s="4">
        <f t="shared" si="198"/>
        <v>0</v>
      </c>
      <c r="BS401" s="4">
        <f t="shared" si="199"/>
        <v>0</v>
      </c>
      <c r="BX401" s="34">
        <f t="shared" si="200"/>
        <v>0</v>
      </c>
      <c r="BY401" s="34">
        <f t="shared" si="200"/>
        <v>0</v>
      </c>
      <c r="BZ401" s="4">
        <f t="shared" si="201"/>
        <v>0</v>
      </c>
      <c r="CA401" s="4">
        <f t="shared" si="202"/>
        <v>0</v>
      </c>
      <c r="CF401" s="34">
        <f t="shared" si="203"/>
        <v>0</v>
      </c>
      <c r="CG401" s="34">
        <f t="shared" si="203"/>
        <v>0</v>
      </c>
      <c r="CH401" s="4">
        <f t="shared" si="204"/>
        <v>0</v>
      </c>
      <c r="CI401" s="4">
        <f t="shared" si="205"/>
        <v>0</v>
      </c>
      <c r="CN401" s="4">
        <f t="shared" si="184"/>
        <v>0</v>
      </c>
      <c r="CO401" s="8">
        <f t="shared" si="183"/>
        <v>0</v>
      </c>
    </row>
    <row r="402" spans="1:93" x14ac:dyDescent="0.3">
      <c r="A402" s="3">
        <f t="shared" si="192"/>
        <v>0</v>
      </c>
      <c r="B402" s="4">
        <f t="shared" si="192"/>
        <v>0</v>
      </c>
      <c r="C402" s="4">
        <f t="shared" si="192"/>
        <v>0</v>
      </c>
      <c r="D402" s="4">
        <f t="shared" si="192"/>
        <v>0</v>
      </c>
      <c r="E402" s="4">
        <f t="shared" si="192"/>
        <v>0</v>
      </c>
      <c r="F402" s="5">
        <f t="shared" si="192"/>
        <v>0</v>
      </c>
      <c r="G402" s="5">
        <f t="shared" si="192"/>
        <v>0</v>
      </c>
      <c r="H402" s="128">
        <f>'Enh Grant Original Request'!H391</f>
        <v>0</v>
      </c>
      <c r="I402" s="128">
        <f>'Enh Grant Original Request'!I391</f>
        <v>0</v>
      </c>
      <c r="J402" s="128">
        <f>'Enh Grant Original Request'!J391</f>
        <v>0</v>
      </c>
      <c r="K402" s="128">
        <f>'Enh Grant Original Request'!K391</f>
        <v>0</v>
      </c>
      <c r="L402" s="128">
        <f>'Enh Grant Original Request'!L391</f>
        <v>0</v>
      </c>
      <c r="M402" s="128">
        <f>'Enh Grant Original Request'!M391</f>
        <v>0</v>
      </c>
      <c r="N402" s="128">
        <f>'Enh Grant Original Request'!N391</f>
        <v>0</v>
      </c>
      <c r="O402" s="128">
        <f>'Enh Grant Original Request'!O391</f>
        <v>0</v>
      </c>
      <c r="P402" s="128">
        <f>'Enh Grant Original Request'!P391</f>
        <v>0</v>
      </c>
      <c r="Q402" s="56">
        <f>'Enh Grant Original Request'!Q391</f>
        <v>0</v>
      </c>
      <c r="R402" s="56">
        <f>'Enh Grant Original Request'!R391</f>
        <v>0</v>
      </c>
      <c r="S402" s="40">
        <f t="shared" si="189"/>
        <v>0</v>
      </c>
      <c r="T402" s="40">
        <f t="shared" si="190"/>
        <v>0</v>
      </c>
      <c r="U402" s="40"/>
      <c r="V402" s="73"/>
      <c r="W402" s="40"/>
      <c r="X402" s="40">
        <f t="shared" si="187"/>
        <v>0</v>
      </c>
      <c r="Y402" s="40">
        <f t="shared" si="191"/>
        <v>0</v>
      </c>
      <c r="Z402" s="40"/>
      <c r="AA402" s="44"/>
      <c r="AB402" s="56">
        <f t="shared" si="193"/>
        <v>0</v>
      </c>
      <c r="AC402" s="40">
        <f t="shared" si="193"/>
        <v>0</v>
      </c>
      <c r="AD402" s="40">
        <f t="shared" si="194"/>
        <v>0</v>
      </c>
      <c r="AE402" s="40">
        <f t="shared" si="195"/>
        <v>0</v>
      </c>
      <c r="AF402" s="40">
        <f t="shared" si="206"/>
        <v>0</v>
      </c>
      <c r="AG402" s="40"/>
      <c r="AH402" s="72"/>
      <c r="AI402" s="72"/>
      <c r="AJ402" s="52"/>
      <c r="AK402" s="53"/>
      <c r="AN402" s="56">
        <f t="shared" ref="AN402:AN465" si="212">SUM(AL402)*AM402</f>
        <v>0</v>
      </c>
      <c r="AT402" s="4">
        <f t="shared" si="196"/>
        <v>0</v>
      </c>
      <c r="AZ402" s="4">
        <f t="shared" si="207"/>
        <v>0</v>
      </c>
      <c r="BB402" s="81"/>
      <c r="BC402" s="33"/>
      <c r="BE402" s="119"/>
      <c r="BF402" s="123">
        <f t="shared" si="208"/>
        <v>0</v>
      </c>
      <c r="BG402" s="34"/>
      <c r="BH402" s="34">
        <f t="shared" si="209"/>
        <v>0</v>
      </c>
      <c r="BI402" s="34">
        <f t="shared" si="209"/>
        <v>0</v>
      </c>
      <c r="BJ402" s="4">
        <f t="shared" si="210"/>
        <v>0</v>
      </c>
      <c r="BK402" s="4">
        <f t="shared" si="211"/>
        <v>0</v>
      </c>
      <c r="BP402" s="34">
        <f t="shared" si="197"/>
        <v>0</v>
      </c>
      <c r="BQ402" s="34">
        <f t="shared" si="197"/>
        <v>0</v>
      </c>
      <c r="BR402" s="4">
        <f t="shared" si="198"/>
        <v>0</v>
      </c>
      <c r="BS402" s="4">
        <f t="shared" si="199"/>
        <v>0</v>
      </c>
      <c r="BX402" s="34">
        <f t="shared" si="200"/>
        <v>0</v>
      </c>
      <c r="BY402" s="34">
        <f t="shared" si="200"/>
        <v>0</v>
      </c>
      <c r="BZ402" s="4">
        <f t="shared" si="201"/>
        <v>0</v>
      </c>
      <c r="CA402" s="4">
        <f t="shared" si="202"/>
        <v>0</v>
      </c>
      <c r="CF402" s="34">
        <f t="shared" si="203"/>
        <v>0</v>
      </c>
      <c r="CG402" s="34">
        <f t="shared" si="203"/>
        <v>0</v>
      </c>
      <c r="CH402" s="4">
        <f t="shared" si="204"/>
        <v>0</v>
      </c>
      <c r="CI402" s="4">
        <f t="shared" si="205"/>
        <v>0</v>
      </c>
      <c r="CN402" s="4">
        <f t="shared" si="184"/>
        <v>0</v>
      </c>
      <c r="CO402" s="8">
        <f t="shared" ref="CO402:CO465" si="213">SUM(BK402+BS402+CA402+CI402)</f>
        <v>0</v>
      </c>
    </row>
    <row r="403" spans="1:93" x14ac:dyDescent="0.3">
      <c r="A403" s="3">
        <f t="shared" si="192"/>
        <v>0</v>
      </c>
      <c r="B403" s="4">
        <f t="shared" si="192"/>
        <v>0</v>
      </c>
      <c r="C403" s="4">
        <f t="shared" si="192"/>
        <v>0</v>
      </c>
      <c r="D403" s="4">
        <f t="shared" si="192"/>
        <v>0</v>
      </c>
      <c r="E403" s="4">
        <f t="shared" si="192"/>
        <v>0</v>
      </c>
      <c r="F403" s="5">
        <f t="shared" si="192"/>
        <v>0</v>
      </c>
      <c r="G403" s="5">
        <f t="shared" si="192"/>
        <v>0</v>
      </c>
      <c r="H403" s="128">
        <f>'Enh Grant Original Request'!H392</f>
        <v>0</v>
      </c>
      <c r="I403" s="128">
        <f>'Enh Grant Original Request'!I392</f>
        <v>0</v>
      </c>
      <c r="J403" s="128">
        <f>'Enh Grant Original Request'!J392</f>
        <v>0</v>
      </c>
      <c r="K403" s="128">
        <f>'Enh Grant Original Request'!K392</f>
        <v>0</v>
      </c>
      <c r="L403" s="128">
        <f>'Enh Grant Original Request'!L392</f>
        <v>0</v>
      </c>
      <c r="M403" s="128">
        <f>'Enh Grant Original Request'!M392</f>
        <v>0</v>
      </c>
      <c r="N403" s="128">
        <f>'Enh Grant Original Request'!N392</f>
        <v>0</v>
      </c>
      <c r="O403" s="128">
        <f>'Enh Grant Original Request'!O392</f>
        <v>0</v>
      </c>
      <c r="P403" s="128">
        <f>'Enh Grant Original Request'!P392</f>
        <v>0</v>
      </c>
      <c r="Q403" s="56">
        <f>'Enh Grant Original Request'!Q392</f>
        <v>0</v>
      </c>
      <c r="R403" s="56">
        <f>'Enh Grant Original Request'!R392</f>
        <v>0</v>
      </c>
      <c r="S403" s="40">
        <f t="shared" si="189"/>
        <v>0</v>
      </c>
      <c r="T403" s="40">
        <f t="shared" si="190"/>
        <v>0</v>
      </c>
      <c r="U403" s="40"/>
      <c r="V403" s="73"/>
      <c r="W403" s="40"/>
      <c r="X403" s="40">
        <f t="shared" si="187"/>
        <v>0</v>
      </c>
      <c r="Y403" s="40">
        <f t="shared" si="191"/>
        <v>0</v>
      </c>
      <c r="Z403" s="40"/>
      <c r="AA403" s="44"/>
      <c r="AB403" s="56">
        <f t="shared" si="193"/>
        <v>0</v>
      </c>
      <c r="AC403" s="40">
        <f t="shared" si="193"/>
        <v>0</v>
      </c>
      <c r="AD403" s="40">
        <f t="shared" si="194"/>
        <v>0</v>
      </c>
      <c r="AE403" s="40">
        <f t="shared" si="195"/>
        <v>0</v>
      </c>
      <c r="AF403" s="40">
        <f t="shared" si="206"/>
        <v>0</v>
      </c>
      <c r="AG403" s="40"/>
      <c r="AH403" s="72"/>
      <c r="AI403" s="72"/>
      <c r="AJ403" s="52"/>
      <c r="AK403" s="53"/>
      <c r="AN403" s="56">
        <f t="shared" si="212"/>
        <v>0</v>
      </c>
      <c r="AT403" s="4">
        <f t="shared" si="196"/>
        <v>0</v>
      </c>
      <c r="AZ403" s="4">
        <f t="shared" si="207"/>
        <v>0</v>
      </c>
      <c r="BB403" s="81"/>
      <c r="BC403" s="33"/>
      <c r="BE403" s="119"/>
      <c r="BF403" s="123">
        <f t="shared" si="208"/>
        <v>0</v>
      </c>
      <c r="BG403" s="34"/>
      <c r="BH403" s="34">
        <f t="shared" si="209"/>
        <v>0</v>
      </c>
      <c r="BI403" s="34">
        <f t="shared" si="209"/>
        <v>0</v>
      </c>
      <c r="BJ403" s="4">
        <f t="shared" si="210"/>
        <v>0</v>
      </c>
      <c r="BK403" s="4">
        <f t="shared" si="211"/>
        <v>0</v>
      </c>
      <c r="BP403" s="34">
        <f t="shared" si="197"/>
        <v>0</v>
      </c>
      <c r="BQ403" s="34">
        <f t="shared" si="197"/>
        <v>0</v>
      </c>
      <c r="BR403" s="4">
        <f t="shared" si="198"/>
        <v>0</v>
      </c>
      <c r="BS403" s="4">
        <f t="shared" si="199"/>
        <v>0</v>
      </c>
      <c r="BX403" s="34">
        <f t="shared" si="200"/>
        <v>0</v>
      </c>
      <c r="BY403" s="34">
        <f t="shared" si="200"/>
        <v>0</v>
      </c>
      <c r="BZ403" s="4">
        <f t="shared" si="201"/>
        <v>0</v>
      </c>
      <c r="CA403" s="4">
        <f t="shared" si="202"/>
        <v>0</v>
      </c>
      <c r="CF403" s="34">
        <f t="shared" si="203"/>
        <v>0</v>
      </c>
      <c r="CG403" s="34">
        <f t="shared" si="203"/>
        <v>0</v>
      </c>
      <c r="CH403" s="4">
        <f t="shared" si="204"/>
        <v>0</v>
      </c>
      <c r="CI403" s="4">
        <f t="shared" si="205"/>
        <v>0</v>
      </c>
      <c r="CN403" s="4">
        <f t="shared" si="184"/>
        <v>0</v>
      </c>
      <c r="CO403" s="8">
        <f t="shared" si="213"/>
        <v>0</v>
      </c>
    </row>
    <row r="404" spans="1:93" x14ac:dyDescent="0.3">
      <c r="A404" s="3">
        <f t="shared" si="192"/>
        <v>0</v>
      </c>
      <c r="B404" s="4">
        <f t="shared" si="192"/>
        <v>0</v>
      </c>
      <c r="C404" s="4">
        <f t="shared" si="192"/>
        <v>0</v>
      </c>
      <c r="D404" s="4">
        <f t="shared" si="192"/>
        <v>0</v>
      </c>
      <c r="E404" s="4">
        <f t="shared" si="192"/>
        <v>0</v>
      </c>
      <c r="F404" s="5">
        <f t="shared" si="192"/>
        <v>0</v>
      </c>
      <c r="G404" s="5">
        <f t="shared" si="192"/>
        <v>0</v>
      </c>
      <c r="H404" s="128">
        <f>'Enh Grant Original Request'!H393</f>
        <v>0</v>
      </c>
      <c r="I404" s="128">
        <f>'Enh Grant Original Request'!I393</f>
        <v>0</v>
      </c>
      <c r="J404" s="128">
        <f>'Enh Grant Original Request'!J393</f>
        <v>0</v>
      </c>
      <c r="K404" s="128">
        <f>'Enh Grant Original Request'!K393</f>
        <v>0</v>
      </c>
      <c r="L404" s="128">
        <f>'Enh Grant Original Request'!L393</f>
        <v>0</v>
      </c>
      <c r="M404" s="128">
        <f>'Enh Grant Original Request'!M393</f>
        <v>0</v>
      </c>
      <c r="N404" s="128">
        <f>'Enh Grant Original Request'!N393</f>
        <v>0</v>
      </c>
      <c r="O404" s="128">
        <f>'Enh Grant Original Request'!O393</f>
        <v>0</v>
      </c>
      <c r="P404" s="128">
        <f>'Enh Grant Original Request'!P393</f>
        <v>0</v>
      </c>
      <c r="Q404" s="56">
        <f>'Enh Grant Original Request'!Q393</f>
        <v>0</v>
      </c>
      <c r="R404" s="56">
        <f>'Enh Grant Original Request'!R393</f>
        <v>0</v>
      </c>
      <c r="S404" s="40">
        <f t="shared" si="189"/>
        <v>0</v>
      </c>
      <c r="T404" s="40">
        <f t="shared" si="190"/>
        <v>0</v>
      </c>
      <c r="U404" s="40"/>
      <c r="V404" s="73"/>
      <c r="W404" s="40"/>
      <c r="X404" s="40">
        <f t="shared" si="187"/>
        <v>0</v>
      </c>
      <c r="Y404" s="40">
        <f t="shared" si="191"/>
        <v>0</v>
      </c>
      <c r="Z404" s="40"/>
      <c r="AA404" s="44"/>
      <c r="AB404" s="56">
        <f t="shared" si="193"/>
        <v>0</v>
      </c>
      <c r="AC404" s="40">
        <f t="shared" si="193"/>
        <v>0</v>
      </c>
      <c r="AD404" s="40">
        <f t="shared" si="194"/>
        <v>0</v>
      </c>
      <c r="AE404" s="40">
        <f t="shared" si="195"/>
        <v>0</v>
      </c>
      <c r="AF404" s="40">
        <f t="shared" si="206"/>
        <v>0</v>
      </c>
      <c r="AG404" s="40"/>
      <c r="AH404" s="72"/>
      <c r="AI404" s="72"/>
      <c r="AJ404" s="52"/>
      <c r="AK404" s="53"/>
      <c r="AN404" s="56">
        <f t="shared" si="212"/>
        <v>0</v>
      </c>
      <c r="AT404" s="4">
        <f t="shared" si="196"/>
        <v>0</v>
      </c>
      <c r="AZ404" s="4">
        <f t="shared" si="207"/>
        <v>0</v>
      </c>
      <c r="BB404" s="81"/>
      <c r="BC404" s="33"/>
      <c r="BE404" s="119"/>
      <c r="BF404" s="123">
        <f t="shared" si="208"/>
        <v>0</v>
      </c>
      <c r="BG404" s="34"/>
      <c r="BH404" s="34">
        <f t="shared" si="209"/>
        <v>0</v>
      </c>
      <c r="BI404" s="34">
        <f t="shared" si="209"/>
        <v>0</v>
      </c>
      <c r="BJ404" s="4">
        <f t="shared" si="210"/>
        <v>0</v>
      </c>
      <c r="BK404" s="4">
        <f t="shared" si="211"/>
        <v>0</v>
      </c>
      <c r="BP404" s="34">
        <f t="shared" si="197"/>
        <v>0</v>
      </c>
      <c r="BQ404" s="34">
        <f t="shared" si="197"/>
        <v>0</v>
      </c>
      <c r="BR404" s="4">
        <f t="shared" si="198"/>
        <v>0</v>
      </c>
      <c r="BS404" s="4">
        <f t="shared" si="199"/>
        <v>0</v>
      </c>
      <c r="BX404" s="34">
        <f t="shared" si="200"/>
        <v>0</v>
      </c>
      <c r="BY404" s="34">
        <f t="shared" si="200"/>
        <v>0</v>
      </c>
      <c r="BZ404" s="4">
        <f t="shared" si="201"/>
        <v>0</v>
      </c>
      <c r="CA404" s="4">
        <f t="shared" si="202"/>
        <v>0</v>
      </c>
      <c r="CF404" s="34">
        <f t="shared" si="203"/>
        <v>0</v>
      </c>
      <c r="CG404" s="34">
        <f t="shared" si="203"/>
        <v>0</v>
      </c>
      <c r="CH404" s="4">
        <f t="shared" si="204"/>
        <v>0</v>
      </c>
      <c r="CI404" s="4">
        <f t="shared" si="205"/>
        <v>0</v>
      </c>
      <c r="CN404" s="4">
        <f t="shared" si="184"/>
        <v>0</v>
      </c>
      <c r="CO404" s="8">
        <f t="shared" si="213"/>
        <v>0</v>
      </c>
    </row>
    <row r="405" spans="1:93" x14ac:dyDescent="0.3">
      <c r="A405" s="3">
        <f t="shared" si="192"/>
        <v>0</v>
      </c>
      <c r="B405" s="4">
        <f t="shared" si="192"/>
        <v>0</v>
      </c>
      <c r="C405" s="4">
        <f t="shared" si="192"/>
        <v>0</v>
      </c>
      <c r="D405" s="4">
        <f t="shared" si="192"/>
        <v>0</v>
      </c>
      <c r="E405" s="4">
        <f t="shared" si="192"/>
        <v>0</v>
      </c>
      <c r="F405" s="5">
        <f t="shared" si="192"/>
        <v>0</v>
      </c>
      <c r="G405" s="5">
        <f t="shared" si="192"/>
        <v>0</v>
      </c>
      <c r="H405" s="128">
        <f>'Enh Grant Original Request'!H394</f>
        <v>0</v>
      </c>
      <c r="I405" s="128">
        <f>'Enh Grant Original Request'!I394</f>
        <v>0</v>
      </c>
      <c r="J405" s="128">
        <f>'Enh Grant Original Request'!J394</f>
        <v>0</v>
      </c>
      <c r="K405" s="128">
        <f>'Enh Grant Original Request'!K394</f>
        <v>0</v>
      </c>
      <c r="L405" s="128">
        <f>'Enh Grant Original Request'!L394</f>
        <v>0</v>
      </c>
      <c r="M405" s="128">
        <f>'Enh Grant Original Request'!M394</f>
        <v>0</v>
      </c>
      <c r="N405" s="128">
        <f>'Enh Grant Original Request'!N394</f>
        <v>0</v>
      </c>
      <c r="O405" s="128">
        <f>'Enh Grant Original Request'!O394</f>
        <v>0</v>
      </c>
      <c r="P405" s="128">
        <f>'Enh Grant Original Request'!P394</f>
        <v>0</v>
      </c>
      <c r="Q405" s="56">
        <f>'Enh Grant Original Request'!Q394</f>
        <v>0</v>
      </c>
      <c r="R405" s="56">
        <f>'Enh Grant Original Request'!R394</f>
        <v>0</v>
      </c>
      <c r="S405" s="40">
        <f t="shared" si="189"/>
        <v>0</v>
      </c>
      <c r="T405" s="40">
        <f t="shared" si="190"/>
        <v>0</v>
      </c>
      <c r="U405" s="40"/>
      <c r="V405" s="73"/>
      <c r="W405" s="40"/>
      <c r="X405" s="40">
        <f t="shared" si="187"/>
        <v>0</v>
      </c>
      <c r="Y405" s="40">
        <f t="shared" si="191"/>
        <v>0</v>
      </c>
      <c r="Z405" s="40"/>
      <c r="AA405" s="44"/>
      <c r="AB405" s="56">
        <f t="shared" si="193"/>
        <v>0</v>
      </c>
      <c r="AC405" s="40">
        <f t="shared" si="193"/>
        <v>0</v>
      </c>
      <c r="AD405" s="40">
        <f t="shared" si="194"/>
        <v>0</v>
      </c>
      <c r="AE405" s="40">
        <f t="shared" si="195"/>
        <v>0</v>
      </c>
      <c r="AF405" s="40">
        <f t="shared" si="206"/>
        <v>0</v>
      </c>
      <c r="AG405" s="40"/>
      <c r="AH405" s="72"/>
      <c r="AI405" s="72"/>
      <c r="AJ405" s="52"/>
      <c r="AK405" s="53"/>
      <c r="AN405" s="56">
        <f t="shared" si="212"/>
        <v>0</v>
      </c>
      <c r="AT405" s="4">
        <f t="shared" si="196"/>
        <v>0</v>
      </c>
      <c r="AZ405" s="4">
        <f t="shared" si="207"/>
        <v>0</v>
      </c>
      <c r="BB405" s="81"/>
      <c r="BC405" s="33"/>
      <c r="BE405" s="119"/>
      <c r="BF405" s="123">
        <f t="shared" si="208"/>
        <v>0</v>
      </c>
      <c r="BG405" s="34"/>
      <c r="BH405" s="34">
        <f t="shared" si="209"/>
        <v>0</v>
      </c>
      <c r="BI405" s="34">
        <f t="shared" si="209"/>
        <v>0</v>
      </c>
      <c r="BJ405" s="4">
        <f t="shared" si="210"/>
        <v>0</v>
      </c>
      <c r="BK405" s="4">
        <f t="shared" si="211"/>
        <v>0</v>
      </c>
      <c r="BP405" s="34">
        <f t="shared" si="197"/>
        <v>0</v>
      </c>
      <c r="BQ405" s="34">
        <f t="shared" si="197"/>
        <v>0</v>
      </c>
      <c r="BR405" s="4">
        <f t="shared" si="198"/>
        <v>0</v>
      </c>
      <c r="BS405" s="4">
        <f t="shared" si="199"/>
        <v>0</v>
      </c>
      <c r="BX405" s="34">
        <f t="shared" si="200"/>
        <v>0</v>
      </c>
      <c r="BY405" s="34">
        <f t="shared" si="200"/>
        <v>0</v>
      </c>
      <c r="BZ405" s="4">
        <f t="shared" si="201"/>
        <v>0</v>
      </c>
      <c r="CA405" s="4">
        <f t="shared" si="202"/>
        <v>0</v>
      </c>
      <c r="CF405" s="34">
        <f t="shared" si="203"/>
        <v>0</v>
      </c>
      <c r="CG405" s="34">
        <f t="shared" si="203"/>
        <v>0</v>
      </c>
      <c r="CH405" s="4">
        <f t="shared" si="204"/>
        <v>0</v>
      </c>
      <c r="CI405" s="4">
        <f t="shared" si="205"/>
        <v>0</v>
      </c>
      <c r="CN405" s="4">
        <f t="shared" ref="CN405:CN468" si="214">SUM(AB405)-BH405-BP405-BX405-CF405</f>
        <v>0</v>
      </c>
      <c r="CO405" s="8">
        <f t="shared" si="213"/>
        <v>0</v>
      </c>
    </row>
    <row r="406" spans="1:93" x14ac:dyDescent="0.3">
      <c r="A406" s="3">
        <f t="shared" si="192"/>
        <v>0</v>
      </c>
      <c r="B406" s="4">
        <f t="shared" si="192"/>
        <v>0</v>
      </c>
      <c r="C406" s="4">
        <f t="shared" si="192"/>
        <v>0</v>
      </c>
      <c r="D406" s="4">
        <f t="shared" si="192"/>
        <v>0</v>
      </c>
      <c r="E406" s="4">
        <f t="shared" si="192"/>
        <v>0</v>
      </c>
      <c r="F406" s="5">
        <f t="shared" si="192"/>
        <v>0</v>
      </c>
      <c r="G406" s="5">
        <f t="shared" si="192"/>
        <v>0</v>
      </c>
      <c r="H406" s="128">
        <f>'Enh Grant Original Request'!H395</f>
        <v>0</v>
      </c>
      <c r="I406" s="128">
        <f>'Enh Grant Original Request'!I395</f>
        <v>0</v>
      </c>
      <c r="J406" s="128">
        <f>'Enh Grant Original Request'!J395</f>
        <v>0</v>
      </c>
      <c r="K406" s="128">
        <f>'Enh Grant Original Request'!K395</f>
        <v>0</v>
      </c>
      <c r="L406" s="128">
        <f>'Enh Grant Original Request'!L395</f>
        <v>0</v>
      </c>
      <c r="M406" s="128">
        <f>'Enh Grant Original Request'!M395</f>
        <v>0</v>
      </c>
      <c r="N406" s="128">
        <f>'Enh Grant Original Request'!N395</f>
        <v>0</v>
      </c>
      <c r="O406" s="128">
        <f>'Enh Grant Original Request'!O395</f>
        <v>0</v>
      </c>
      <c r="P406" s="128">
        <f>'Enh Grant Original Request'!P395</f>
        <v>0</v>
      </c>
      <c r="Q406" s="56">
        <f>'Enh Grant Original Request'!Q395</f>
        <v>0</v>
      </c>
      <c r="R406" s="56">
        <f>'Enh Grant Original Request'!R395</f>
        <v>0</v>
      </c>
      <c r="S406" s="40">
        <f t="shared" si="189"/>
        <v>0</v>
      </c>
      <c r="T406" s="40">
        <f t="shared" si="190"/>
        <v>0</v>
      </c>
      <c r="U406" s="40"/>
      <c r="V406" s="73"/>
      <c r="W406" s="40"/>
      <c r="X406" s="40">
        <f t="shared" si="187"/>
        <v>0</v>
      </c>
      <c r="Y406" s="40">
        <f t="shared" si="191"/>
        <v>0</v>
      </c>
      <c r="Z406" s="40"/>
      <c r="AA406" s="44"/>
      <c r="AB406" s="56">
        <f t="shared" si="193"/>
        <v>0</v>
      </c>
      <c r="AC406" s="40">
        <f t="shared" si="193"/>
        <v>0</v>
      </c>
      <c r="AD406" s="40">
        <f t="shared" si="194"/>
        <v>0</v>
      </c>
      <c r="AE406" s="40">
        <f t="shared" si="195"/>
        <v>0</v>
      </c>
      <c r="AF406" s="40">
        <f t="shared" si="206"/>
        <v>0</v>
      </c>
      <c r="AG406" s="40"/>
      <c r="AH406" s="72"/>
      <c r="AI406" s="72"/>
      <c r="AJ406" s="52"/>
      <c r="AK406" s="53"/>
      <c r="AN406" s="56">
        <f t="shared" si="212"/>
        <v>0</v>
      </c>
      <c r="AT406" s="4">
        <f t="shared" si="196"/>
        <v>0</v>
      </c>
      <c r="AZ406" s="4">
        <f t="shared" si="207"/>
        <v>0</v>
      </c>
      <c r="BB406" s="81"/>
      <c r="BC406" s="33"/>
      <c r="BE406" s="119"/>
      <c r="BF406" s="123">
        <f t="shared" si="208"/>
        <v>0</v>
      </c>
      <c r="BG406" s="34"/>
      <c r="BH406" s="34">
        <f t="shared" si="209"/>
        <v>0</v>
      </c>
      <c r="BI406" s="34">
        <f t="shared" si="209"/>
        <v>0</v>
      </c>
      <c r="BJ406" s="4">
        <f t="shared" si="210"/>
        <v>0</v>
      </c>
      <c r="BK406" s="4">
        <f t="shared" si="211"/>
        <v>0</v>
      </c>
      <c r="BP406" s="34">
        <f t="shared" si="197"/>
        <v>0</v>
      </c>
      <c r="BQ406" s="34">
        <f t="shared" si="197"/>
        <v>0</v>
      </c>
      <c r="BR406" s="4">
        <f t="shared" si="198"/>
        <v>0</v>
      </c>
      <c r="BS406" s="4">
        <f t="shared" si="199"/>
        <v>0</v>
      </c>
      <c r="BX406" s="34">
        <f t="shared" si="200"/>
        <v>0</v>
      </c>
      <c r="BY406" s="34">
        <f t="shared" si="200"/>
        <v>0</v>
      </c>
      <c r="BZ406" s="4">
        <f t="shared" si="201"/>
        <v>0</v>
      </c>
      <c r="CA406" s="4">
        <f t="shared" si="202"/>
        <v>0</v>
      </c>
      <c r="CF406" s="34">
        <f t="shared" si="203"/>
        <v>0</v>
      </c>
      <c r="CG406" s="34">
        <f t="shared" si="203"/>
        <v>0</v>
      </c>
      <c r="CH406" s="4">
        <f t="shared" si="204"/>
        <v>0</v>
      </c>
      <c r="CI406" s="4">
        <f t="shared" si="205"/>
        <v>0</v>
      </c>
      <c r="CN406" s="4">
        <f t="shared" si="214"/>
        <v>0</v>
      </c>
      <c r="CO406" s="8">
        <f t="shared" si="213"/>
        <v>0</v>
      </c>
    </row>
    <row r="407" spans="1:93" x14ac:dyDescent="0.3">
      <c r="A407" s="3">
        <f t="shared" si="192"/>
        <v>0</v>
      </c>
      <c r="B407" s="4">
        <f t="shared" si="192"/>
        <v>0</v>
      </c>
      <c r="C407" s="4">
        <f t="shared" si="192"/>
        <v>0</v>
      </c>
      <c r="D407" s="4">
        <f t="shared" si="192"/>
        <v>0</v>
      </c>
      <c r="E407" s="4">
        <f t="shared" si="192"/>
        <v>0</v>
      </c>
      <c r="F407" s="5">
        <f t="shared" si="192"/>
        <v>0</v>
      </c>
      <c r="G407" s="5">
        <f t="shared" si="192"/>
        <v>0</v>
      </c>
      <c r="H407" s="128">
        <f>'Enh Grant Original Request'!H396</f>
        <v>0</v>
      </c>
      <c r="I407" s="128">
        <f>'Enh Grant Original Request'!I396</f>
        <v>0</v>
      </c>
      <c r="J407" s="128">
        <f>'Enh Grant Original Request'!J396</f>
        <v>0</v>
      </c>
      <c r="K407" s="128">
        <f>'Enh Grant Original Request'!K396</f>
        <v>0</v>
      </c>
      <c r="L407" s="128">
        <f>'Enh Grant Original Request'!L396</f>
        <v>0</v>
      </c>
      <c r="M407" s="128">
        <f>'Enh Grant Original Request'!M396</f>
        <v>0</v>
      </c>
      <c r="N407" s="128">
        <f>'Enh Grant Original Request'!N396</f>
        <v>0</v>
      </c>
      <c r="O407" s="128">
        <f>'Enh Grant Original Request'!O396</f>
        <v>0</v>
      </c>
      <c r="P407" s="128">
        <f>'Enh Grant Original Request'!P396</f>
        <v>0</v>
      </c>
      <c r="Q407" s="56">
        <f>'Enh Grant Original Request'!Q396</f>
        <v>0</v>
      </c>
      <c r="R407" s="56">
        <f>'Enh Grant Original Request'!R396</f>
        <v>0</v>
      </c>
      <c r="S407" s="40">
        <f t="shared" si="189"/>
        <v>0</v>
      </c>
      <c r="T407" s="40">
        <f t="shared" si="190"/>
        <v>0</v>
      </c>
      <c r="U407" s="40"/>
      <c r="V407" s="73"/>
      <c r="W407" s="40"/>
      <c r="X407" s="40">
        <f t="shared" si="187"/>
        <v>0</v>
      </c>
      <c r="Y407" s="40">
        <f t="shared" si="191"/>
        <v>0</v>
      </c>
      <c r="Z407" s="40"/>
      <c r="AA407" s="44"/>
      <c r="AB407" s="56">
        <f t="shared" si="193"/>
        <v>0</v>
      </c>
      <c r="AC407" s="40">
        <f t="shared" si="193"/>
        <v>0</v>
      </c>
      <c r="AD407" s="40">
        <f t="shared" si="194"/>
        <v>0</v>
      </c>
      <c r="AE407" s="40">
        <f t="shared" si="195"/>
        <v>0</v>
      </c>
      <c r="AF407" s="40">
        <f t="shared" si="206"/>
        <v>0</v>
      </c>
      <c r="AG407" s="40"/>
      <c r="AH407" s="72"/>
      <c r="AI407" s="72"/>
      <c r="AJ407" s="52"/>
      <c r="AK407" s="53"/>
      <c r="AN407" s="56">
        <f t="shared" si="212"/>
        <v>0</v>
      </c>
      <c r="AT407" s="4">
        <f t="shared" si="196"/>
        <v>0</v>
      </c>
      <c r="AZ407" s="4">
        <f t="shared" si="207"/>
        <v>0</v>
      </c>
      <c r="BB407" s="81"/>
      <c r="BC407" s="33"/>
      <c r="BE407" s="119"/>
      <c r="BF407" s="123">
        <f t="shared" si="208"/>
        <v>0</v>
      </c>
      <c r="BG407" s="34"/>
      <c r="BH407" s="34">
        <f t="shared" si="209"/>
        <v>0</v>
      </c>
      <c r="BI407" s="34">
        <f t="shared" si="209"/>
        <v>0</v>
      </c>
      <c r="BJ407" s="4">
        <f t="shared" si="210"/>
        <v>0</v>
      </c>
      <c r="BK407" s="4">
        <f t="shared" si="211"/>
        <v>0</v>
      </c>
      <c r="BP407" s="34">
        <f t="shared" si="197"/>
        <v>0</v>
      </c>
      <c r="BQ407" s="34">
        <f t="shared" si="197"/>
        <v>0</v>
      </c>
      <c r="BR407" s="4">
        <f t="shared" si="198"/>
        <v>0</v>
      </c>
      <c r="BS407" s="4">
        <f t="shared" si="199"/>
        <v>0</v>
      </c>
      <c r="BX407" s="34">
        <f t="shared" si="200"/>
        <v>0</v>
      </c>
      <c r="BY407" s="34">
        <f t="shared" si="200"/>
        <v>0</v>
      </c>
      <c r="BZ407" s="4">
        <f t="shared" si="201"/>
        <v>0</v>
      </c>
      <c r="CA407" s="4">
        <f t="shared" si="202"/>
        <v>0</v>
      </c>
      <c r="CF407" s="34">
        <f t="shared" si="203"/>
        <v>0</v>
      </c>
      <c r="CG407" s="34">
        <f t="shared" si="203"/>
        <v>0</v>
      </c>
      <c r="CH407" s="4">
        <f t="shared" si="204"/>
        <v>0</v>
      </c>
      <c r="CI407" s="4">
        <f t="shared" si="205"/>
        <v>0</v>
      </c>
      <c r="CN407" s="4">
        <f t="shared" si="214"/>
        <v>0</v>
      </c>
      <c r="CO407" s="8">
        <f t="shared" si="213"/>
        <v>0</v>
      </c>
    </row>
    <row r="408" spans="1:93" x14ac:dyDescent="0.3">
      <c r="A408" s="3">
        <f t="shared" si="192"/>
        <v>0</v>
      </c>
      <c r="B408" s="4">
        <f t="shared" si="192"/>
        <v>0</v>
      </c>
      <c r="C408" s="4">
        <f t="shared" si="192"/>
        <v>0</v>
      </c>
      <c r="D408" s="4">
        <f t="shared" si="192"/>
        <v>0</v>
      </c>
      <c r="E408" s="4">
        <f t="shared" si="192"/>
        <v>0</v>
      </c>
      <c r="F408" s="5">
        <f t="shared" si="192"/>
        <v>0</v>
      </c>
      <c r="G408" s="5">
        <f t="shared" si="192"/>
        <v>0</v>
      </c>
      <c r="H408" s="128">
        <f>'Enh Grant Original Request'!H397</f>
        <v>0</v>
      </c>
      <c r="I408" s="128">
        <f>'Enh Grant Original Request'!I397</f>
        <v>0</v>
      </c>
      <c r="J408" s="128">
        <f>'Enh Grant Original Request'!J397</f>
        <v>0</v>
      </c>
      <c r="K408" s="128">
        <f>'Enh Grant Original Request'!K397</f>
        <v>0</v>
      </c>
      <c r="L408" s="128">
        <f>'Enh Grant Original Request'!L397</f>
        <v>0</v>
      </c>
      <c r="M408" s="128">
        <f>'Enh Grant Original Request'!M397</f>
        <v>0</v>
      </c>
      <c r="N408" s="128">
        <f>'Enh Grant Original Request'!N397</f>
        <v>0</v>
      </c>
      <c r="O408" s="128">
        <f>'Enh Grant Original Request'!O397</f>
        <v>0</v>
      </c>
      <c r="P408" s="128">
        <f>'Enh Grant Original Request'!P397</f>
        <v>0</v>
      </c>
      <c r="Q408" s="56">
        <f>'Enh Grant Original Request'!Q397</f>
        <v>0</v>
      </c>
      <c r="R408" s="56">
        <f>'Enh Grant Original Request'!R397</f>
        <v>0</v>
      </c>
      <c r="S408" s="40">
        <f t="shared" si="189"/>
        <v>0</v>
      </c>
      <c r="T408" s="40">
        <f t="shared" si="190"/>
        <v>0</v>
      </c>
      <c r="U408" s="40"/>
      <c r="V408" s="73"/>
      <c r="W408" s="40"/>
      <c r="X408" s="40">
        <f t="shared" si="187"/>
        <v>0</v>
      </c>
      <c r="Y408" s="40">
        <f t="shared" si="191"/>
        <v>0</v>
      </c>
      <c r="Z408" s="40"/>
      <c r="AA408" s="44"/>
      <c r="AB408" s="56">
        <f t="shared" si="193"/>
        <v>0</v>
      </c>
      <c r="AC408" s="40">
        <f t="shared" si="193"/>
        <v>0</v>
      </c>
      <c r="AD408" s="40">
        <f t="shared" si="194"/>
        <v>0</v>
      </c>
      <c r="AE408" s="40">
        <f t="shared" si="195"/>
        <v>0</v>
      </c>
      <c r="AF408" s="40">
        <f t="shared" si="206"/>
        <v>0</v>
      </c>
      <c r="AG408" s="40"/>
      <c r="AH408" s="72"/>
      <c r="AI408" s="72"/>
      <c r="AJ408" s="52"/>
      <c r="AK408" s="53"/>
      <c r="AN408" s="56">
        <f t="shared" si="212"/>
        <v>0</v>
      </c>
      <c r="AT408" s="4">
        <f t="shared" si="196"/>
        <v>0</v>
      </c>
      <c r="AZ408" s="4">
        <f t="shared" si="207"/>
        <v>0</v>
      </c>
      <c r="BB408" s="81"/>
      <c r="BC408" s="33"/>
      <c r="BE408" s="119"/>
      <c r="BF408" s="123">
        <f t="shared" si="208"/>
        <v>0</v>
      </c>
      <c r="BG408" s="34"/>
      <c r="BH408" s="34">
        <f t="shared" si="209"/>
        <v>0</v>
      </c>
      <c r="BI408" s="34">
        <f t="shared" si="209"/>
        <v>0</v>
      </c>
      <c r="BJ408" s="4">
        <f t="shared" si="210"/>
        <v>0</v>
      </c>
      <c r="BK408" s="4">
        <f t="shared" si="211"/>
        <v>0</v>
      </c>
      <c r="BP408" s="34">
        <f t="shared" si="197"/>
        <v>0</v>
      </c>
      <c r="BQ408" s="34">
        <f t="shared" si="197"/>
        <v>0</v>
      </c>
      <c r="BR408" s="4">
        <f t="shared" si="198"/>
        <v>0</v>
      </c>
      <c r="BS408" s="4">
        <f t="shared" si="199"/>
        <v>0</v>
      </c>
      <c r="BX408" s="34">
        <f t="shared" si="200"/>
        <v>0</v>
      </c>
      <c r="BY408" s="34">
        <f t="shared" si="200"/>
        <v>0</v>
      </c>
      <c r="BZ408" s="4">
        <f t="shared" si="201"/>
        <v>0</v>
      </c>
      <c r="CA408" s="4">
        <f t="shared" si="202"/>
        <v>0</v>
      </c>
      <c r="CF408" s="34">
        <f t="shared" si="203"/>
        <v>0</v>
      </c>
      <c r="CG408" s="34">
        <f t="shared" si="203"/>
        <v>0</v>
      </c>
      <c r="CH408" s="4">
        <f t="shared" si="204"/>
        <v>0</v>
      </c>
      <c r="CI408" s="4">
        <f t="shared" si="205"/>
        <v>0</v>
      </c>
      <c r="CN408" s="4">
        <f t="shared" si="214"/>
        <v>0</v>
      </c>
      <c r="CO408" s="8">
        <f t="shared" si="213"/>
        <v>0</v>
      </c>
    </row>
    <row r="409" spans="1:93" x14ac:dyDescent="0.3">
      <c r="A409" s="3">
        <f t="shared" si="192"/>
        <v>0</v>
      </c>
      <c r="B409" s="4">
        <f t="shared" si="192"/>
        <v>0</v>
      </c>
      <c r="C409" s="4">
        <f t="shared" si="192"/>
        <v>0</v>
      </c>
      <c r="D409" s="4">
        <f t="shared" si="192"/>
        <v>0</v>
      </c>
      <c r="E409" s="4">
        <f t="shared" si="192"/>
        <v>0</v>
      </c>
      <c r="F409" s="5">
        <f t="shared" si="192"/>
        <v>0</v>
      </c>
      <c r="G409" s="5">
        <f t="shared" si="192"/>
        <v>0</v>
      </c>
      <c r="H409" s="128">
        <f>'Enh Grant Original Request'!H398</f>
        <v>0</v>
      </c>
      <c r="I409" s="128">
        <f>'Enh Grant Original Request'!I398</f>
        <v>0</v>
      </c>
      <c r="J409" s="128">
        <f>'Enh Grant Original Request'!J398</f>
        <v>0</v>
      </c>
      <c r="K409" s="128">
        <f>'Enh Grant Original Request'!K398</f>
        <v>0</v>
      </c>
      <c r="L409" s="128">
        <f>'Enh Grant Original Request'!L398</f>
        <v>0</v>
      </c>
      <c r="M409" s="128">
        <f>'Enh Grant Original Request'!M398</f>
        <v>0</v>
      </c>
      <c r="N409" s="128">
        <f>'Enh Grant Original Request'!N398</f>
        <v>0</v>
      </c>
      <c r="O409" s="128">
        <f>'Enh Grant Original Request'!O398</f>
        <v>0</v>
      </c>
      <c r="P409" s="128">
        <f>'Enh Grant Original Request'!P398</f>
        <v>0</v>
      </c>
      <c r="Q409" s="56">
        <f>'Enh Grant Original Request'!Q398</f>
        <v>0</v>
      </c>
      <c r="R409" s="56">
        <f>'Enh Grant Original Request'!R398</f>
        <v>0</v>
      </c>
      <c r="S409" s="40">
        <f t="shared" si="189"/>
        <v>0</v>
      </c>
      <c r="T409" s="40">
        <f t="shared" si="190"/>
        <v>0</v>
      </c>
      <c r="U409" s="40"/>
      <c r="V409" s="73"/>
      <c r="W409" s="40"/>
      <c r="X409" s="40">
        <f t="shared" si="187"/>
        <v>0</v>
      </c>
      <c r="Y409" s="40">
        <f t="shared" si="191"/>
        <v>0</v>
      </c>
      <c r="Z409" s="40"/>
      <c r="AA409" s="44"/>
      <c r="AB409" s="56">
        <f t="shared" si="193"/>
        <v>0</v>
      </c>
      <c r="AC409" s="40">
        <f t="shared" si="193"/>
        <v>0</v>
      </c>
      <c r="AD409" s="40">
        <f t="shared" si="194"/>
        <v>0</v>
      </c>
      <c r="AE409" s="40">
        <f t="shared" si="195"/>
        <v>0</v>
      </c>
      <c r="AF409" s="40">
        <f t="shared" si="206"/>
        <v>0</v>
      </c>
      <c r="AG409" s="40"/>
      <c r="AH409" s="72"/>
      <c r="AI409" s="72"/>
      <c r="AJ409" s="52"/>
      <c r="AK409" s="53"/>
      <c r="AN409" s="56">
        <f t="shared" si="212"/>
        <v>0</v>
      </c>
      <c r="AT409" s="4">
        <f t="shared" si="196"/>
        <v>0</v>
      </c>
      <c r="AZ409" s="4">
        <f t="shared" si="207"/>
        <v>0</v>
      </c>
      <c r="BB409" s="81"/>
      <c r="BC409" s="33"/>
      <c r="BE409" s="119"/>
      <c r="BF409" s="123">
        <f t="shared" si="208"/>
        <v>0</v>
      </c>
      <c r="BG409" s="34"/>
      <c r="BH409" s="34">
        <f t="shared" si="209"/>
        <v>0</v>
      </c>
      <c r="BI409" s="34">
        <f t="shared" si="209"/>
        <v>0</v>
      </c>
      <c r="BJ409" s="4">
        <f t="shared" si="210"/>
        <v>0</v>
      </c>
      <c r="BK409" s="4">
        <f t="shared" si="211"/>
        <v>0</v>
      </c>
      <c r="BP409" s="34">
        <f t="shared" si="197"/>
        <v>0</v>
      </c>
      <c r="BQ409" s="34">
        <f t="shared" si="197"/>
        <v>0</v>
      </c>
      <c r="BR409" s="4">
        <f t="shared" si="198"/>
        <v>0</v>
      </c>
      <c r="BS409" s="4">
        <f t="shared" si="199"/>
        <v>0</v>
      </c>
      <c r="BX409" s="34">
        <f t="shared" si="200"/>
        <v>0</v>
      </c>
      <c r="BY409" s="34">
        <f t="shared" si="200"/>
        <v>0</v>
      </c>
      <c r="BZ409" s="4">
        <f t="shared" si="201"/>
        <v>0</v>
      </c>
      <c r="CA409" s="4">
        <f t="shared" si="202"/>
        <v>0</v>
      </c>
      <c r="CF409" s="34">
        <f t="shared" si="203"/>
        <v>0</v>
      </c>
      <c r="CG409" s="34">
        <f t="shared" si="203"/>
        <v>0</v>
      </c>
      <c r="CH409" s="4">
        <f t="shared" si="204"/>
        <v>0</v>
      </c>
      <c r="CI409" s="4">
        <f t="shared" si="205"/>
        <v>0</v>
      </c>
      <c r="CN409" s="4">
        <f t="shared" si="214"/>
        <v>0</v>
      </c>
      <c r="CO409" s="8">
        <f t="shared" si="213"/>
        <v>0</v>
      </c>
    </row>
    <row r="410" spans="1:93" x14ac:dyDescent="0.3">
      <c r="A410" s="3">
        <f t="shared" si="192"/>
        <v>0</v>
      </c>
      <c r="B410" s="4">
        <f t="shared" si="192"/>
        <v>0</v>
      </c>
      <c r="C410" s="4">
        <f t="shared" si="192"/>
        <v>0</v>
      </c>
      <c r="D410" s="4">
        <f t="shared" si="192"/>
        <v>0</v>
      </c>
      <c r="E410" s="4">
        <f t="shared" si="192"/>
        <v>0</v>
      </c>
      <c r="F410" s="5">
        <f t="shared" si="192"/>
        <v>0</v>
      </c>
      <c r="G410" s="5">
        <f t="shared" si="192"/>
        <v>0</v>
      </c>
      <c r="H410" s="128">
        <f>'Enh Grant Original Request'!H399</f>
        <v>0</v>
      </c>
      <c r="I410" s="128">
        <f>'Enh Grant Original Request'!I399</f>
        <v>0</v>
      </c>
      <c r="J410" s="128">
        <f>'Enh Grant Original Request'!J399</f>
        <v>0</v>
      </c>
      <c r="K410" s="128">
        <f>'Enh Grant Original Request'!K399</f>
        <v>0</v>
      </c>
      <c r="L410" s="128">
        <f>'Enh Grant Original Request'!L399</f>
        <v>0</v>
      </c>
      <c r="M410" s="128">
        <f>'Enh Grant Original Request'!M399</f>
        <v>0</v>
      </c>
      <c r="N410" s="128">
        <f>'Enh Grant Original Request'!N399</f>
        <v>0</v>
      </c>
      <c r="O410" s="128">
        <f>'Enh Grant Original Request'!O399</f>
        <v>0</v>
      </c>
      <c r="P410" s="128">
        <f>'Enh Grant Original Request'!P399</f>
        <v>0</v>
      </c>
      <c r="Q410" s="56">
        <f>'Enh Grant Original Request'!Q399</f>
        <v>0</v>
      </c>
      <c r="R410" s="56">
        <f>'Enh Grant Original Request'!R399</f>
        <v>0</v>
      </c>
      <c r="S410" s="40">
        <f t="shared" si="189"/>
        <v>0</v>
      </c>
      <c r="T410" s="40">
        <f t="shared" si="190"/>
        <v>0</v>
      </c>
      <c r="U410" s="40"/>
      <c r="V410" s="73"/>
      <c r="W410" s="40"/>
      <c r="X410" s="40">
        <f t="shared" si="187"/>
        <v>0</v>
      </c>
      <c r="Y410" s="40">
        <f t="shared" si="191"/>
        <v>0</v>
      </c>
      <c r="Z410" s="40"/>
      <c r="AA410" s="44"/>
      <c r="AB410" s="56">
        <f t="shared" si="193"/>
        <v>0</v>
      </c>
      <c r="AC410" s="40">
        <f t="shared" si="193"/>
        <v>0</v>
      </c>
      <c r="AD410" s="40">
        <f t="shared" si="194"/>
        <v>0</v>
      </c>
      <c r="AE410" s="40">
        <f t="shared" si="195"/>
        <v>0</v>
      </c>
      <c r="AF410" s="40">
        <f t="shared" si="206"/>
        <v>0</v>
      </c>
      <c r="AG410" s="40"/>
      <c r="AH410" s="72"/>
      <c r="AI410" s="72"/>
      <c r="AJ410" s="52"/>
      <c r="AK410" s="53"/>
      <c r="AN410" s="56">
        <f t="shared" si="212"/>
        <v>0</v>
      </c>
      <c r="AT410" s="4">
        <f t="shared" si="196"/>
        <v>0</v>
      </c>
      <c r="AZ410" s="4">
        <f t="shared" si="207"/>
        <v>0</v>
      </c>
      <c r="BB410" s="81"/>
      <c r="BC410" s="33"/>
      <c r="BE410" s="119"/>
      <c r="BF410" s="123">
        <f t="shared" si="208"/>
        <v>0</v>
      </c>
      <c r="BG410" s="34"/>
      <c r="BH410" s="34">
        <f t="shared" si="209"/>
        <v>0</v>
      </c>
      <c r="BI410" s="34">
        <f t="shared" si="209"/>
        <v>0</v>
      </c>
      <c r="BJ410" s="4">
        <f t="shared" si="210"/>
        <v>0</v>
      </c>
      <c r="BK410" s="4">
        <f t="shared" si="211"/>
        <v>0</v>
      </c>
      <c r="BP410" s="34">
        <f t="shared" si="197"/>
        <v>0</v>
      </c>
      <c r="BQ410" s="34">
        <f t="shared" si="197"/>
        <v>0</v>
      </c>
      <c r="BR410" s="4">
        <f t="shared" si="198"/>
        <v>0</v>
      </c>
      <c r="BS410" s="4">
        <f t="shared" si="199"/>
        <v>0</v>
      </c>
      <c r="BX410" s="34">
        <f t="shared" si="200"/>
        <v>0</v>
      </c>
      <c r="BY410" s="34">
        <f t="shared" si="200"/>
        <v>0</v>
      </c>
      <c r="BZ410" s="4">
        <f t="shared" si="201"/>
        <v>0</v>
      </c>
      <c r="CA410" s="4">
        <f t="shared" si="202"/>
        <v>0</v>
      </c>
      <c r="CF410" s="34">
        <f t="shared" si="203"/>
        <v>0</v>
      </c>
      <c r="CG410" s="34">
        <f t="shared" si="203"/>
        <v>0</v>
      </c>
      <c r="CH410" s="4">
        <f t="shared" si="204"/>
        <v>0</v>
      </c>
      <c r="CI410" s="4">
        <f t="shared" si="205"/>
        <v>0</v>
      </c>
      <c r="CN410" s="4">
        <f t="shared" si="214"/>
        <v>0</v>
      </c>
      <c r="CO410" s="8">
        <f t="shared" si="213"/>
        <v>0</v>
      </c>
    </row>
    <row r="411" spans="1:93" x14ac:dyDescent="0.3">
      <c r="A411" s="3">
        <f t="shared" si="192"/>
        <v>0</v>
      </c>
      <c r="B411" s="4">
        <f t="shared" si="192"/>
        <v>0</v>
      </c>
      <c r="C411" s="4">
        <f t="shared" si="192"/>
        <v>0</v>
      </c>
      <c r="D411" s="4">
        <f t="shared" si="192"/>
        <v>0</v>
      </c>
      <c r="E411" s="4">
        <f t="shared" si="192"/>
        <v>0</v>
      </c>
      <c r="F411" s="5">
        <f t="shared" si="192"/>
        <v>0</v>
      </c>
      <c r="G411" s="5">
        <f t="shared" si="192"/>
        <v>0</v>
      </c>
      <c r="H411" s="128">
        <f>'Enh Grant Original Request'!H400</f>
        <v>0</v>
      </c>
      <c r="I411" s="128">
        <f>'Enh Grant Original Request'!I400</f>
        <v>0</v>
      </c>
      <c r="J411" s="128">
        <f>'Enh Grant Original Request'!J400</f>
        <v>0</v>
      </c>
      <c r="K411" s="128">
        <f>'Enh Grant Original Request'!K400</f>
        <v>0</v>
      </c>
      <c r="L411" s="128">
        <f>'Enh Grant Original Request'!L400</f>
        <v>0</v>
      </c>
      <c r="M411" s="128">
        <f>'Enh Grant Original Request'!M400</f>
        <v>0</v>
      </c>
      <c r="N411" s="128">
        <f>'Enh Grant Original Request'!N400</f>
        <v>0</v>
      </c>
      <c r="O411" s="128">
        <f>'Enh Grant Original Request'!O400</f>
        <v>0</v>
      </c>
      <c r="P411" s="128">
        <f>'Enh Grant Original Request'!P400</f>
        <v>0</v>
      </c>
      <c r="Q411" s="56">
        <f>'Enh Grant Original Request'!Q400</f>
        <v>0</v>
      </c>
      <c r="R411" s="56">
        <f>'Enh Grant Original Request'!R400</f>
        <v>0</v>
      </c>
      <c r="S411" s="40">
        <f t="shared" si="189"/>
        <v>0</v>
      </c>
      <c r="T411" s="40">
        <f t="shared" si="190"/>
        <v>0</v>
      </c>
      <c r="U411" s="40"/>
      <c r="V411" s="73"/>
      <c r="W411" s="40"/>
      <c r="X411" s="40">
        <f t="shared" si="187"/>
        <v>0</v>
      </c>
      <c r="Y411" s="40">
        <f t="shared" si="191"/>
        <v>0</v>
      </c>
      <c r="Z411" s="40"/>
      <c r="AA411" s="44"/>
      <c r="AB411" s="56">
        <f t="shared" si="193"/>
        <v>0</v>
      </c>
      <c r="AC411" s="40">
        <f t="shared" si="193"/>
        <v>0</v>
      </c>
      <c r="AD411" s="40">
        <f t="shared" si="194"/>
        <v>0</v>
      </c>
      <c r="AE411" s="40">
        <f t="shared" si="195"/>
        <v>0</v>
      </c>
      <c r="AF411" s="40">
        <f t="shared" si="206"/>
        <v>0</v>
      </c>
      <c r="AG411" s="40"/>
      <c r="AH411" s="72"/>
      <c r="AI411" s="72"/>
      <c r="AJ411" s="52"/>
      <c r="AK411" s="53"/>
      <c r="AN411" s="56">
        <f t="shared" si="212"/>
        <v>0</v>
      </c>
      <c r="AT411" s="4">
        <f t="shared" si="196"/>
        <v>0</v>
      </c>
      <c r="AZ411" s="4">
        <f t="shared" si="207"/>
        <v>0</v>
      </c>
      <c r="BB411" s="81"/>
      <c r="BC411" s="33"/>
      <c r="BE411" s="119"/>
      <c r="BF411" s="123">
        <f t="shared" si="208"/>
        <v>0</v>
      </c>
      <c r="BG411" s="34"/>
      <c r="BH411" s="34">
        <f t="shared" si="209"/>
        <v>0</v>
      </c>
      <c r="BI411" s="34">
        <f t="shared" si="209"/>
        <v>0</v>
      </c>
      <c r="BJ411" s="4">
        <f t="shared" si="210"/>
        <v>0</v>
      </c>
      <c r="BK411" s="4">
        <f t="shared" si="211"/>
        <v>0</v>
      </c>
      <c r="BP411" s="34">
        <f t="shared" si="197"/>
        <v>0</v>
      </c>
      <c r="BQ411" s="34">
        <f t="shared" si="197"/>
        <v>0</v>
      </c>
      <c r="BR411" s="4">
        <f t="shared" si="198"/>
        <v>0</v>
      </c>
      <c r="BS411" s="4">
        <f t="shared" si="199"/>
        <v>0</v>
      </c>
      <c r="BX411" s="34">
        <f t="shared" si="200"/>
        <v>0</v>
      </c>
      <c r="BY411" s="34">
        <f t="shared" si="200"/>
        <v>0</v>
      </c>
      <c r="BZ411" s="4">
        <f t="shared" si="201"/>
        <v>0</v>
      </c>
      <c r="CA411" s="4">
        <f t="shared" si="202"/>
        <v>0</v>
      </c>
      <c r="CF411" s="34">
        <f t="shared" si="203"/>
        <v>0</v>
      </c>
      <c r="CG411" s="34">
        <f t="shared" si="203"/>
        <v>0</v>
      </c>
      <c r="CH411" s="4">
        <f t="shared" si="204"/>
        <v>0</v>
      </c>
      <c r="CI411" s="4">
        <f t="shared" si="205"/>
        <v>0</v>
      </c>
      <c r="CN411" s="4">
        <f t="shared" si="214"/>
        <v>0</v>
      </c>
      <c r="CO411" s="8">
        <f t="shared" si="213"/>
        <v>0</v>
      </c>
    </row>
    <row r="412" spans="1:93" x14ac:dyDescent="0.3">
      <c r="A412" s="3">
        <f t="shared" si="192"/>
        <v>0</v>
      </c>
      <c r="B412" s="4">
        <f t="shared" si="192"/>
        <v>0</v>
      </c>
      <c r="C412" s="4">
        <f t="shared" si="192"/>
        <v>0</v>
      </c>
      <c r="D412" s="4">
        <f t="shared" si="192"/>
        <v>0</v>
      </c>
      <c r="E412" s="4">
        <f t="shared" si="192"/>
        <v>0</v>
      </c>
      <c r="F412" s="5">
        <f t="shared" si="192"/>
        <v>0</v>
      </c>
      <c r="G412" s="5">
        <f t="shared" si="192"/>
        <v>0</v>
      </c>
      <c r="H412" s="128">
        <f>'Enh Grant Original Request'!H401</f>
        <v>0</v>
      </c>
      <c r="I412" s="128">
        <f>'Enh Grant Original Request'!I401</f>
        <v>0</v>
      </c>
      <c r="J412" s="128">
        <f>'Enh Grant Original Request'!J401</f>
        <v>0</v>
      </c>
      <c r="K412" s="128">
        <f>'Enh Grant Original Request'!K401</f>
        <v>0</v>
      </c>
      <c r="L412" s="128">
        <f>'Enh Grant Original Request'!L401</f>
        <v>0</v>
      </c>
      <c r="M412" s="128">
        <f>'Enh Grant Original Request'!M401</f>
        <v>0</v>
      </c>
      <c r="N412" s="128">
        <f>'Enh Grant Original Request'!N401</f>
        <v>0</v>
      </c>
      <c r="O412" s="128">
        <f>'Enh Grant Original Request'!O401</f>
        <v>0</v>
      </c>
      <c r="P412" s="128">
        <f>'Enh Grant Original Request'!P401</f>
        <v>0</v>
      </c>
      <c r="Q412" s="56">
        <f>'Enh Grant Original Request'!Q401</f>
        <v>0</v>
      </c>
      <c r="R412" s="56">
        <f>'Enh Grant Original Request'!R401</f>
        <v>0</v>
      </c>
      <c r="S412" s="40">
        <f t="shared" si="189"/>
        <v>0</v>
      </c>
      <c r="T412" s="40">
        <f t="shared" si="190"/>
        <v>0</v>
      </c>
      <c r="U412" s="40"/>
      <c r="V412" s="73"/>
      <c r="W412" s="40"/>
      <c r="X412" s="40">
        <f t="shared" si="187"/>
        <v>0</v>
      </c>
      <c r="Y412" s="40">
        <f t="shared" si="191"/>
        <v>0</v>
      </c>
      <c r="Z412" s="40"/>
      <c r="AA412" s="44"/>
      <c r="AB412" s="56">
        <f t="shared" si="193"/>
        <v>0</v>
      </c>
      <c r="AC412" s="40">
        <f t="shared" si="193"/>
        <v>0</v>
      </c>
      <c r="AD412" s="40">
        <f t="shared" si="194"/>
        <v>0</v>
      </c>
      <c r="AE412" s="40">
        <f t="shared" si="195"/>
        <v>0</v>
      </c>
      <c r="AF412" s="40">
        <f t="shared" si="206"/>
        <v>0</v>
      </c>
      <c r="AG412" s="40"/>
      <c r="AH412" s="72"/>
      <c r="AI412" s="72"/>
      <c r="AJ412" s="52"/>
      <c r="AK412" s="53"/>
      <c r="AN412" s="56">
        <f t="shared" si="212"/>
        <v>0</v>
      </c>
      <c r="AT412" s="4">
        <f t="shared" si="196"/>
        <v>0</v>
      </c>
      <c r="AZ412" s="4">
        <f t="shared" si="207"/>
        <v>0</v>
      </c>
      <c r="BB412" s="81"/>
      <c r="BC412" s="33"/>
      <c r="BE412" s="119"/>
      <c r="BF412" s="123">
        <f t="shared" si="208"/>
        <v>0</v>
      </c>
      <c r="BG412" s="34"/>
      <c r="BH412" s="34">
        <f t="shared" si="209"/>
        <v>0</v>
      </c>
      <c r="BI412" s="34">
        <f t="shared" si="209"/>
        <v>0</v>
      </c>
      <c r="BJ412" s="4">
        <f t="shared" si="210"/>
        <v>0</v>
      </c>
      <c r="BK412" s="4">
        <f t="shared" si="211"/>
        <v>0</v>
      </c>
      <c r="BP412" s="34">
        <f t="shared" si="197"/>
        <v>0</v>
      </c>
      <c r="BQ412" s="34">
        <f t="shared" si="197"/>
        <v>0</v>
      </c>
      <c r="BR412" s="4">
        <f t="shared" si="198"/>
        <v>0</v>
      </c>
      <c r="BS412" s="4">
        <f t="shared" si="199"/>
        <v>0</v>
      </c>
      <c r="BX412" s="34">
        <f t="shared" si="200"/>
        <v>0</v>
      </c>
      <c r="BY412" s="34">
        <f t="shared" si="200"/>
        <v>0</v>
      </c>
      <c r="BZ412" s="4">
        <f t="shared" si="201"/>
        <v>0</v>
      </c>
      <c r="CA412" s="4">
        <f t="shared" si="202"/>
        <v>0</v>
      </c>
      <c r="CF412" s="34">
        <f t="shared" si="203"/>
        <v>0</v>
      </c>
      <c r="CG412" s="34">
        <f t="shared" si="203"/>
        <v>0</v>
      </c>
      <c r="CH412" s="4">
        <f t="shared" si="204"/>
        <v>0</v>
      </c>
      <c r="CI412" s="4">
        <f t="shared" si="205"/>
        <v>0</v>
      </c>
      <c r="CN412" s="4">
        <f t="shared" si="214"/>
        <v>0</v>
      </c>
      <c r="CO412" s="8">
        <f t="shared" si="213"/>
        <v>0</v>
      </c>
    </row>
    <row r="413" spans="1:93" x14ac:dyDescent="0.3">
      <c r="A413" s="3">
        <f t="shared" si="192"/>
        <v>0</v>
      </c>
      <c r="B413" s="4">
        <f t="shared" si="192"/>
        <v>0</v>
      </c>
      <c r="C413" s="4">
        <f t="shared" si="192"/>
        <v>0</v>
      </c>
      <c r="D413" s="4">
        <f t="shared" si="192"/>
        <v>0</v>
      </c>
      <c r="E413" s="4">
        <f t="shared" si="192"/>
        <v>0</v>
      </c>
      <c r="F413" s="5">
        <f t="shared" si="192"/>
        <v>0</v>
      </c>
      <c r="G413" s="5">
        <f t="shared" si="192"/>
        <v>0</v>
      </c>
      <c r="H413" s="128">
        <f>'Enh Grant Original Request'!H402</f>
        <v>0</v>
      </c>
      <c r="I413" s="128">
        <f>'Enh Grant Original Request'!I402</f>
        <v>0</v>
      </c>
      <c r="J413" s="128">
        <f>'Enh Grant Original Request'!J402</f>
        <v>0</v>
      </c>
      <c r="K413" s="128">
        <f>'Enh Grant Original Request'!K402</f>
        <v>0</v>
      </c>
      <c r="L413" s="128">
        <f>'Enh Grant Original Request'!L402</f>
        <v>0</v>
      </c>
      <c r="M413" s="128">
        <f>'Enh Grant Original Request'!M402</f>
        <v>0</v>
      </c>
      <c r="N413" s="128">
        <f>'Enh Grant Original Request'!N402</f>
        <v>0</v>
      </c>
      <c r="O413" s="128">
        <f>'Enh Grant Original Request'!O402</f>
        <v>0</v>
      </c>
      <c r="P413" s="128">
        <f>'Enh Grant Original Request'!P402</f>
        <v>0</v>
      </c>
      <c r="Q413" s="56">
        <f>'Enh Grant Original Request'!Q402</f>
        <v>0</v>
      </c>
      <c r="R413" s="56">
        <f>'Enh Grant Original Request'!R402</f>
        <v>0</v>
      </c>
      <c r="S413" s="40">
        <f t="shared" si="189"/>
        <v>0</v>
      </c>
      <c r="T413" s="40">
        <f t="shared" si="190"/>
        <v>0</v>
      </c>
      <c r="U413" s="40"/>
      <c r="V413" s="73"/>
      <c r="W413" s="40"/>
      <c r="X413" s="40">
        <f t="shared" si="187"/>
        <v>0</v>
      </c>
      <c r="Y413" s="40">
        <f t="shared" si="191"/>
        <v>0</v>
      </c>
      <c r="Z413" s="40"/>
      <c r="AA413" s="44"/>
      <c r="AB413" s="56">
        <f t="shared" si="193"/>
        <v>0</v>
      </c>
      <c r="AC413" s="40">
        <f t="shared" si="193"/>
        <v>0</v>
      </c>
      <c r="AD413" s="40">
        <f t="shared" si="194"/>
        <v>0</v>
      </c>
      <c r="AE413" s="40">
        <f t="shared" si="195"/>
        <v>0</v>
      </c>
      <c r="AF413" s="40">
        <f t="shared" si="206"/>
        <v>0</v>
      </c>
      <c r="AG413" s="40"/>
      <c r="AH413" s="72"/>
      <c r="AI413" s="72"/>
      <c r="AJ413" s="52"/>
      <c r="AK413" s="53"/>
      <c r="AN413" s="56">
        <f t="shared" si="212"/>
        <v>0</v>
      </c>
      <c r="AT413" s="4">
        <f t="shared" si="196"/>
        <v>0</v>
      </c>
      <c r="AZ413" s="4">
        <f t="shared" si="207"/>
        <v>0</v>
      </c>
      <c r="BB413" s="81"/>
      <c r="BC413" s="33"/>
      <c r="BE413" s="119"/>
      <c r="BF413" s="123">
        <f t="shared" si="208"/>
        <v>0</v>
      </c>
      <c r="BG413" s="34"/>
      <c r="BH413" s="34">
        <f t="shared" si="209"/>
        <v>0</v>
      </c>
      <c r="BI413" s="34">
        <f t="shared" si="209"/>
        <v>0</v>
      </c>
      <c r="BJ413" s="4">
        <f t="shared" si="210"/>
        <v>0</v>
      </c>
      <c r="BK413" s="4">
        <f t="shared" si="211"/>
        <v>0</v>
      </c>
      <c r="BP413" s="34">
        <f t="shared" si="197"/>
        <v>0</v>
      </c>
      <c r="BQ413" s="34">
        <f t="shared" si="197"/>
        <v>0</v>
      </c>
      <c r="BR413" s="4">
        <f t="shared" si="198"/>
        <v>0</v>
      </c>
      <c r="BS413" s="4">
        <f t="shared" si="199"/>
        <v>0</v>
      </c>
      <c r="BX413" s="34">
        <f t="shared" si="200"/>
        <v>0</v>
      </c>
      <c r="BY413" s="34">
        <f t="shared" si="200"/>
        <v>0</v>
      </c>
      <c r="BZ413" s="4">
        <f t="shared" si="201"/>
        <v>0</v>
      </c>
      <c r="CA413" s="4">
        <f t="shared" si="202"/>
        <v>0</v>
      </c>
      <c r="CF413" s="34">
        <f t="shared" si="203"/>
        <v>0</v>
      </c>
      <c r="CG413" s="34">
        <f t="shared" si="203"/>
        <v>0</v>
      </c>
      <c r="CH413" s="4">
        <f t="shared" si="204"/>
        <v>0</v>
      </c>
      <c r="CI413" s="4">
        <f t="shared" si="205"/>
        <v>0</v>
      </c>
      <c r="CN413" s="4">
        <f t="shared" si="214"/>
        <v>0</v>
      </c>
      <c r="CO413" s="8">
        <f t="shared" si="213"/>
        <v>0</v>
      </c>
    </row>
    <row r="414" spans="1:93" x14ac:dyDescent="0.3">
      <c r="A414" s="3">
        <f t="shared" ref="A414:G429" si="215">A413</f>
        <v>0</v>
      </c>
      <c r="B414" s="4">
        <f t="shared" si="215"/>
        <v>0</v>
      </c>
      <c r="C414" s="4">
        <f t="shared" si="215"/>
        <v>0</v>
      </c>
      <c r="D414" s="4">
        <f t="shared" si="215"/>
        <v>0</v>
      </c>
      <c r="E414" s="4">
        <f t="shared" si="215"/>
        <v>0</v>
      </c>
      <c r="F414" s="5">
        <f t="shared" si="215"/>
        <v>0</v>
      </c>
      <c r="G414" s="5">
        <f t="shared" si="215"/>
        <v>0</v>
      </c>
      <c r="H414" s="128">
        <f>'Enh Grant Original Request'!H403</f>
        <v>0</v>
      </c>
      <c r="I414" s="128">
        <f>'Enh Grant Original Request'!I403</f>
        <v>0</v>
      </c>
      <c r="J414" s="128">
        <f>'Enh Grant Original Request'!J403</f>
        <v>0</v>
      </c>
      <c r="K414" s="128">
        <f>'Enh Grant Original Request'!K403</f>
        <v>0</v>
      </c>
      <c r="L414" s="128">
        <f>'Enh Grant Original Request'!L403</f>
        <v>0</v>
      </c>
      <c r="M414" s="128">
        <f>'Enh Grant Original Request'!M403</f>
        <v>0</v>
      </c>
      <c r="N414" s="128">
        <f>'Enh Grant Original Request'!N403</f>
        <v>0</v>
      </c>
      <c r="O414" s="128">
        <f>'Enh Grant Original Request'!O403</f>
        <v>0</v>
      </c>
      <c r="P414" s="128">
        <f>'Enh Grant Original Request'!P403</f>
        <v>0</v>
      </c>
      <c r="Q414" s="56">
        <f>'Enh Grant Original Request'!Q403</f>
        <v>0</v>
      </c>
      <c r="R414" s="56">
        <f>'Enh Grant Original Request'!R403</f>
        <v>0</v>
      </c>
      <c r="S414" s="40">
        <f t="shared" si="189"/>
        <v>0</v>
      </c>
      <c r="T414" s="40">
        <f t="shared" si="190"/>
        <v>0</v>
      </c>
      <c r="U414" s="40"/>
      <c r="V414" s="73"/>
      <c r="W414" s="40"/>
      <c r="X414" s="40">
        <f t="shared" si="187"/>
        <v>0</v>
      </c>
      <c r="Y414" s="40">
        <f t="shared" si="191"/>
        <v>0</v>
      </c>
      <c r="Z414" s="40"/>
      <c r="AA414" s="44"/>
      <c r="AB414" s="56">
        <f t="shared" si="193"/>
        <v>0</v>
      </c>
      <c r="AC414" s="40">
        <f t="shared" si="193"/>
        <v>0</v>
      </c>
      <c r="AD414" s="40">
        <f t="shared" si="194"/>
        <v>0</v>
      </c>
      <c r="AE414" s="40">
        <f t="shared" si="195"/>
        <v>0</v>
      </c>
      <c r="AF414" s="40">
        <f t="shared" si="206"/>
        <v>0</v>
      </c>
      <c r="AG414" s="40"/>
      <c r="AH414" s="72"/>
      <c r="AI414" s="72"/>
      <c r="AJ414" s="52"/>
      <c r="AK414" s="53"/>
      <c r="AN414" s="56">
        <f t="shared" si="212"/>
        <v>0</v>
      </c>
      <c r="AT414" s="4">
        <f t="shared" si="196"/>
        <v>0</v>
      </c>
      <c r="AZ414" s="4">
        <f t="shared" si="207"/>
        <v>0</v>
      </c>
      <c r="BB414" s="81"/>
      <c r="BC414" s="33"/>
      <c r="BE414" s="119"/>
      <c r="BF414" s="123">
        <f t="shared" si="208"/>
        <v>0</v>
      </c>
      <c r="BG414" s="34"/>
      <c r="BH414" s="34">
        <f t="shared" si="209"/>
        <v>0</v>
      </c>
      <c r="BI414" s="34">
        <f t="shared" si="209"/>
        <v>0</v>
      </c>
      <c r="BJ414" s="4">
        <f t="shared" si="210"/>
        <v>0</v>
      </c>
      <c r="BK414" s="4">
        <f t="shared" si="211"/>
        <v>0</v>
      </c>
      <c r="BP414" s="34">
        <f t="shared" si="197"/>
        <v>0</v>
      </c>
      <c r="BQ414" s="34">
        <f t="shared" si="197"/>
        <v>0</v>
      </c>
      <c r="BR414" s="4">
        <f t="shared" si="198"/>
        <v>0</v>
      </c>
      <c r="BS414" s="4">
        <f t="shared" si="199"/>
        <v>0</v>
      </c>
      <c r="BX414" s="34">
        <f t="shared" si="200"/>
        <v>0</v>
      </c>
      <c r="BY414" s="34">
        <f t="shared" si="200"/>
        <v>0</v>
      </c>
      <c r="BZ414" s="4">
        <f t="shared" si="201"/>
        <v>0</v>
      </c>
      <c r="CA414" s="4">
        <f t="shared" si="202"/>
        <v>0</v>
      </c>
      <c r="CF414" s="34">
        <f t="shared" si="203"/>
        <v>0</v>
      </c>
      <c r="CG414" s="34">
        <f t="shared" si="203"/>
        <v>0</v>
      </c>
      <c r="CH414" s="4">
        <f t="shared" si="204"/>
        <v>0</v>
      </c>
      <c r="CI414" s="4">
        <f t="shared" si="205"/>
        <v>0</v>
      </c>
      <c r="CN414" s="4">
        <f t="shared" si="214"/>
        <v>0</v>
      </c>
      <c r="CO414" s="8">
        <f t="shared" si="213"/>
        <v>0</v>
      </c>
    </row>
    <row r="415" spans="1:93" x14ac:dyDescent="0.3">
      <c r="A415" s="3">
        <f t="shared" si="215"/>
        <v>0</v>
      </c>
      <c r="B415" s="4">
        <f t="shared" si="215"/>
        <v>0</v>
      </c>
      <c r="C415" s="4">
        <f t="shared" si="215"/>
        <v>0</v>
      </c>
      <c r="D415" s="4">
        <f t="shared" si="215"/>
        <v>0</v>
      </c>
      <c r="E415" s="4">
        <f t="shared" si="215"/>
        <v>0</v>
      </c>
      <c r="F415" s="5">
        <f t="shared" si="215"/>
        <v>0</v>
      </c>
      <c r="G415" s="5">
        <f t="shared" si="215"/>
        <v>0</v>
      </c>
      <c r="H415" s="128">
        <f>'Enh Grant Original Request'!H404</f>
        <v>0</v>
      </c>
      <c r="I415" s="128">
        <f>'Enh Grant Original Request'!I404</f>
        <v>0</v>
      </c>
      <c r="J415" s="128">
        <f>'Enh Grant Original Request'!J404</f>
        <v>0</v>
      </c>
      <c r="K415" s="128">
        <f>'Enh Grant Original Request'!K404</f>
        <v>0</v>
      </c>
      <c r="L415" s="128">
        <f>'Enh Grant Original Request'!L404</f>
        <v>0</v>
      </c>
      <c r="M415" s="128">
        <f>'Enh Grant Original Request'!M404</f>
        <v>0</v>
      </c>
      <c r="N415" s="128">
        <f>'Enh Grant Original Request'!N404</f>
        <v>0</v>
      </c>
      <c r="O415" s="128">
        <f>'Enh Grant Original Request'!O404</f>
        <v>0</v>
      </c>
      <c r="P415" s="128">
        <f>'Enh Grant Original Request'!P404</f>
        <v>0</v>
      </c>
      <c r="Q415" s="56">
        <f>'Enh Grant Original Request'!Q404</f>
        <v>0</v>
      </c>
      <c r="R415" s="56">
        <f>'Enh Grant Original Request'!R404</f>
        <v>0</v>
      </c>
      <c r="S415" s="40">
        <f t="shared" si="189"/>
        <v>0</v>
      </c>
      <c r="T415" s="40">
        <f t="shared" si="190"/>
        <v>0</v>
      </c>
      <c r="U415" s="40"/>
      <c r="V415" s="73"/>
      <c r="W415" s="40"/>
      <c r="X415" s="40">
        <f t="shared" si="187"/>
        <v>0</v>
      </c>
      <c r="Y415" s="40">
        <f t="shared" si="191"/>
        <v>0</v>
      </c>
      <c r="Z415" s="40"/>
      <c r="AA415" s="44"/>
      <c r="AB415" s="56">
        <f t="shared" si="193"/>
        <v>0</v>
      </c>
      <c r="AC415" s="40">
        <f t="shared" si="193"/>
        <v>0</v>
      </c>
      <c r="AD415" s="40">
        <f t="shared" si="194"/>
        <v>0</v>
      </c>
      <c r="AE415" s="40">
        <f t="shared" si="195"/>
        <v>0</v>
      </c>
      <c r="AF415" s="40">
        <f t="shared" si="206"/>
        <v>0</v>
      </c>
      <c r="AG415" s="40"/>
      <c r="AH415" s="72"/>
      <c r="AI415" s="72"/>
      <c r="AJ415" s="52"/>
      <c r="AK415" s="53"/>
      <c r="AN415" s="56">
        <f t="shared" si="212"/>
        <v>0</v>
      </c>
      <c r="AT415" s="4">
        <f t="shared" si="196"/>
        <v>0</v>
      </c>
      <c r="AZ415" s="4">
        <f t="shared" si="207"/>
        <v>0</v>
      </c>
      <c r="BB415" s="81"/>
      <c r="BC415" s="33"/>
      <c r="BE415" s="119"/>
      <c r="BF415" s="123">
        <f t="shared" si="208"/>
        <v>0</v>
      </c>
      <c r="BG415" s="34"/>
      <c r="BH415" s="34">
        <f t="shared" si="209"/>
        <v>0</v>
      </c>
      <c r="BI415" s="34">
        <f t="shared" si="209"/>
        <v>0</v>
      </c>
      <c r="BJ415" s="4">
        <f t="shared" si="210"/>
        <v>0</v>
      </c>
      <c r="BK415" s="4">
        <f t="shared" si="211"/>
        <v>0</v>
      </c>
      <c r="BP415" s="34">
        <f t="shared" si="197"/>
        <v>0</v>
      </c>
      <c r="BQ415" s="34">
        <f t="shared" si="197"/>
        <v>0</v>
      </c>
      <c r="BR415" s="4">
        <f t="shared" si="198"/>
        <v>0</v>
      </c>
      <c r="BS415" s="4">
        <f t="shared" si="199"/>
        <v>0</v>
      </c>
      <c r="BX415" s="34">
        <f t="shared" si="200"/>
        <v>0</v>
      </c>
      <c r="BY415" s="34">
        <f t="shared" si="200"/>
        <v>0</v>
      </c>
      <c r="BZ415" s="4">
        <f t="shared" si="201"/>
        <v>0</v>
      </c>
      <c r="CA415" s="4">
        <f t="shared" si="202"/>
        <v>0</v>
      </c>
      <c r="CF415" s="34">
        <f t="shared" si="203"/>
        <v>0</v>
      </c>
      <c r="CG415" s="34">
        <f t="shared" si="203"/>
        <v>0</v>
      </c>
      <c r="CH415" s="4">
        <f t="shared" si="204"/>
        <v>0</v>
      </c>
      <c r="CI415" s="4">
        <f t="shared" si="205"/>
        <v>0</v>
      </c>
      <c r="CN415" s="4">
        <f t="shared" si="214"/>
        <v>0</v>
      </c>
      <c r="CO415" s="8">
        <f t="shared" si="213"/>
        <v>0</v>
      </c>
    </row>
    <row r="416" spans="1:93" x14ac:dyDescent="0.3">
      <c r="A416" s="3">
        <f t="shared" si="215"/>
        <v>0</v>
      </c>
      <c r="B416" s="4">
        <f t="shared" si="215"/>
        <v>0</v>
      </c>
      <c r="C416" s="4">
        <f t="shared" si="215"/>
        <v>0</v>
      </c>
      <c r="D416" s="4">
        <f t="shared" si="215"/>
        <v>0</v>
      </c>
      <c r="E416" s="4">
        <f t="shared" si="215"/>
        <v>0</v>
      </c>
      <c r="F416" s="5">
        <f t="shared" si="215"/>
        <v>0</v>
      </c>
      <c r="G416" s="5">
        <f t="shared" si="215"/>
        <v>0</v>
      </c>
      <c r="H416" s="128">
        <f>'Enh Grant Original Request'!H405</f>
        <v>0</v>
      </c>
      <c r="I416" s="128">
        <f>'Enh Grant Original Request'!I405</f>
        <v>0</v>
      </c>
      <c r="J416" s="128">
        <f>'Enh Grant Original Request'!J405</f>
        <v>0</v>
      </c>
      <c r="K416" s="128">
        <f>'Enh Grant Original Request'!K405</f>
        <v>0</v>
      </c>
      <c r="L416" s="128">
        <f>'Enh Grant Original Request'!L405</f>
        <v>0</v>
      </c>
      <c r="M416" s="128">
        <f>'Enh Grant Original Request'!M405</f>
        <v>0</v>
      </c>
      <c r="N416" s="128">
        <f>'Enh Grant Original Request'!N405</f>
        <v>0</v>
      </c>
      <c r="O416" s="128">
        <f>'Enh Grant Original Request'!O405</f>
        <v>0</v>
      </c>
      <c r="P416" s="128">
        <f>'Enh Grant Original Request'!P405</f>
        <v>0</v>
      </c>
      <c r="Q416" s="56">
        <f>'Enh Grant Original Request'!Q405</f>
        <v>0</v>
      </c>
      <c r="R416" s="56">
        <f>'Enh Grant Original Request'!R405</f>
        <v>0</v>
      </c>
      <c r="S416" s="40">
        <f t="shared" si="189"/>
        <v>0</v>
      </c>
      <c r="T416" s="40">
        <f t="shared" si="190"/>
        <v>0</v>
      </c>
      <c r="U416" s="40"/>
      <c r="V416" s="73"/>
      <c r="W416" s="40"/>
      <c r="X416" s="40">
        <f t="shared" si="187"/>
        <v>0</v>
      </c>
      <c r="Y416" s="40">
        <f t="shared" si="191"/>
        <v>0</v>
      </c>
      <c r="Z416" s="40"/>
      <c r="AA416" s="44"/>
      <c r="AB416" s="56">
        <f t="shared" si="193"/>
        <v>0</v>
      </c>
      <c r="AC416" s="40">
        <f t="shared" si="193"/>
        <v>0</v>
      </c>
      <c r="AD416" s="40">
        <f t="shared" si="194"/>
        <v>0</v>
      </c>
      <c r="AE416" s="40">
        <f t="shared" si="195"/>
        <v>0</v>
      </c>
      <c r="AF416" s="40">
        <f t="shared" si="206"/>
        <v>0</v>
      </c>
      <c r="AG416" s="40"/>
      <c r="AH416" s="72"/>
      <c r="AI416" s="72"/>
      <c r="AJ416" s="52"/>
      <c r="AK416" s="53"/>
      <c r="AN416" s="56">
        <f t="shared" si="212"/>
        <v>0</v>
      </c>
      <c r="AT416" s="4">
        <f t="shared" si="196"/>
        <v>0</v>
      </c>
      <c r="AZ416" s="4">
        <f t="shared" si="207"/>
        <v>0</v>
      </c>
      <c r="BB416" s="81"/>
      <c r="BC416" s="33"/>
      <c r="BE416" s="119"/>
      <c r="BF416" s="123">
        <f t="shared" si="208"/>
        <v>0</v>
      </c>
      <c r="BG416" s="34"/>
      <c r="BH416" s="34">
        <f t="shared" si="209"/>
        <v>0</v>
      </c>
      <c r="BI416" s="34">
        <f t="shared" si="209"/>
        <v>0</v>
      </c>
      <c r="BJ416" s="4">
        <f t="shared" si="210"/>
        <v>0</v>
      </c>
      <c r="BK416" s="4">
        <f t="shared" si="211"/>
        <v>0</v>
      </c>
      <c r="BP416" s="34">
        <f t="shared" si="197"/>
        <v>0</v>
      </c>
      <c r="BQ416" s="34">
        <f t="shared" si="197"/>
        <v>0</v>
      </c>
      <c r="BR416" s="4">
        <f t="shared" si="198"/>
        <v>0</v>
      </c>
      <c r="BS416" s="4">
        <f t="shared" si="199"/>
        <v>0</v>
      </c>
      <c r="BX416" s="34">
        <f t="shared" si="200"/>
        <v>0</v>
      </c>
      <c r="BY416" s="34">
        <f t="shared" si="200"/>
        <v>0</v>
      </c>
      <c r="BZ416" s="4">
        <f t="shared" si="201"/>
        <v>0</v>
      </c>
      <c r="CA416" s="4">
        <f t="shared" si="202"/>
        <v>0</v>
      </c>
      <c r="CF416" s="34">
        <f t="shared" si="203"/>
        <v>0</v>
      </c>
      <c r="CG416" s="34">
        <f t="shared" si="203"/>
        <v>0</v>
      </c>
      <c r="CH416" s="4">
        <f t="shared" si="204"/>
        <v>0</v>
      </c>
      <c r="CI416" s="4">
        <f t="shared" si="205"/>
        <v>0</v>
      </c>
      <c r="CN416" s="4">
        <f t="shared" si="214"/>
        <v>0</v>
      </c>
      <c r="CO416" s="8">
        <f t="shared" si="213"/>
        <v>0</v>
      </c>
    </row>
    <row r="417" spans="1:93" x14ac:dyDescent="0.3">
      <c r="A417" s="3">
        <f t="shared" si="215"/>
        <v>0</v>
      </c>
      <c r="B417" s="4">
        <f t="shared" si="215"/>
        <v>0</v>
      </c>
      <c r="C417" s="4">
        <f t="shared" si="215"/>
        <v>0</v>
      </c>
      <c r="D417" s="4">
        <f t="shared" si="215"/>
        <v>0</v>
      </c>
      <c r="E417" s="4">
        <f t="shared" si="215"/>
        <v>0</v>
      </c>
      <c r="F417" s="5">
        <f t="shared" si="215"/>
        <v>0</v>
      </c>
      <c r="G417" s="5">
        <f t="shared" si="215"/>
        <v>0</v>
      </c>
      <c r="H417" s="128">
        <f>'Enh Grant Original Request'!H406</f>
        <v>0</v>
      </c>
      <c r="I417" s="128">
        <f>'Enh Grant Original Request'!I406</f>
        <v>0</v>
      </c>
      <c r="J417" s="128">
        <f>'Enh Grant Original Request'!J406</f>
        <v>0</v>
      </c>
      <c r="K417" s="128">
        <f>'Enh Grant Original Request'!K406</f>
        <v>0</v>
      </c>
      <c r="L417" s="128">
        <f>'Enh Grant Original Request'!L406</f>
        <v>0</v>
      </c>
      <c r="M417" s="128">
        <f>'Enh Grant Original Request'!M406</f>
        <v>0</v>
      </c>
      <c r="N417" s="128">
        <f>'Enh Grant Original Request'!N406</f>
        <v>0</v>
      </c>
      <c r="O417" s="128">
        <f>'Enh Grant Original Request'!O406</f>
        <v>0</v>
      </c>
      <c r="P417" s="128">
        <f>'Enh Grant Original Request'!P406</f>
        <v>0</v>
      </c>
      <c r="Q417" s="56">
        <f>'Enh Grant Original Request'!Q406</f>
        <v>0</v>
      </c>
      <c r="R417" s="56">
        <f>'Enh Grant Original Request'!R406</f>
        <v>0</v>
      </c>
      <c r="S417" s="40">
        <f t="shared" si="189"/>
        <v>0</v>
      </c>
      <c r="T417" s="40">
        <f t="shared" si="190"/>
        <v>0</v>
      </c>
      <c r="U417" s="40"/>
      <c r="V417" s="73"/>
      <c r="W417" s="40"/>
      <c r="X417" s="40">
        <f t="shared" si="187"/>
        <v>0</v>
      </c>
      <c r="Y417" s="40">
        <f t="shared" si="191"/>
        <v>0</v>
      </c>
      <c r="Z417" s="40"/>
      <c r="AA417" s="44"/>
      <c r="AB417" s="56">
        <f t="shared" si="193"/>
        <v>0</v>
      </c>
      <c r="AC417" s="40">
        <f t="shared" si="193"/>
        <v>0</v>
      </c>
      <c r="AD417" s="40">
        <f t="shared" si="194"/>
        <v>0</v>
      </c>
      <c r="AE417" s="40">
        <f t="shared" si="195"/>
        <v>0</v>
      </c>
      <c r="AF417" s="40">
        <f t="shared" si="206"/>
        <v>0</v>
      </c>
      <c r="AG417" s="40"/>
      <c r="AH417" s="72"/>
      <c r="AI417" s="72"/>
      <c r="AJ417" s="52"/>
      <c r="AK417" s="53"/>
      <c r="AN417" s="56">
        <f t="shared" si="212"/>
        <v>0</v>
      </c>
      <c r="AT417" s="4">
        <f t="shared" si="196"/>
        <v>0</v>
      </c>
      <c r="AZ417" s="4">
        <f t="shared" si="207"/>
        <v>0</v>
      </c>
      <c r="BB417" s="81"/>
      <c r="BC417" s="33"/>
      <c r="BE417" s="119"/>
      <c r="BF417" s="123">
        <f t="shared" si="208"/>
        <v>0</v>
      </c>
      <c r="BG417" s="34"/>
      <c r="BH417" s="34">
        <f t="shared" si="209"/>
        <v>0</v>
      </c>
      <c r="BI417" s="34">
        <f t="shared" si="209"/>
        <v>0</v>
      </c>
      <c r="BJ417" s="4">
        <f t="shared" si="210"/>
        <v>0</v>
      </c>
      <c r="BK417" s="4">
        <f t="shared" si="211"/>
        <v>0</v>
      </c>
      <c r="BP417" s="34">
        <f t="shared" si="197"/>
        <v>0</v>
      </c>
      <c r="BQ417" s="34">
        <f t="shared" si="197"/>
        <v>0</v>
      </c>
      <c r="BR417" s="4">
        <f t="shared" si="198"/>
        <v>0</v>
      </c>
      <c r="BS417" s="4">
        <f t="shared" si="199"/>
        <v>0</v>
      </c>
      <c r="BX417" s="34">
        <f t="shared" si="200"/>
        <v>0</v>
      </c>
      <c r="BY417" s="34">
        <f t="shared" si="200"/>
        <v>0</v>
      </c>
      <c r="BZ417" s="4">
        <f t="shared" si="201"/>
        <v>0</v>
      </c>
      <c r="CA417" s="4">
        <f t="shared" si="202"/>
        <v>0</v>
      </c>
      <c r="CF417" s="34">
        <f t="shared" si="203"/>
        <v>0</v>
      </c>
      <c r="CG417" s="34">
        <f t="shared" si="203"/>
        <v>0</v>
      </c>
      <c r="CH417" s="4">
        <f t="shared" si="204"/>
        <v>0</v>
      </c>
      <c r="CI417" s="4">
        <f t="shared" si="205"/>
        <v>0</v>
      </c>
      <c r="CN417" s="4">
        <f t="shared" si="214"/>
        <v>0</v>
      </c>
      <c r="CO417" s="8">
        <f t="shared" si="213"/>
        <v>0</v>
      </c>
    </row>
    <row r="418" spans="1:93" x14ac:dyDescent="0.3">
      <c r="A418" s="3">
        <f t="shared" si="215"/>
        <v>0</v>
      </c>
      <c r="B418" s="4">
        <f t="shared" si="215"/>
        <v>0</v>
      </c>
      <c r="C418" s="4">
        <f t="shared" si="215"/>
        <v>0</v>
      </c>
      <c r="D418" s="4">
        <f t="shared" si="215"/>
        <v>0</v>
      </c>
      <c r="E418" s="4">
        <f t="shared" si="215"/>
        <v>0</v>
      </c>
      <c r="F418" s="5">
        <f t="shared" si="215"/>
        <v>0</v>
      </c>
      <c r="G418" s="5">
        <f t="shared" si="215"/>
        <v>0</v>
      </c>
      <c r="H418" s="128">
        <f>'Enh Grant Original Request'!H407</f>
        <v>0</v>
      </c>
      <c r="I418" s="128">
        <f>'Enh Grant Original Request'!I407</f>
        <v>0</v>
      </c>
      <c r="J418" s="128">
        <f>'Enh Grant Original Request'!J407</f>
        <v>0</v>
      </c>
      <c r="K418" s="128">
        <f>'Enh Grant Original Request'!K407</f>
        <v>0</v>
      </c>
      <c r="L418" s="128">
        <f>'Enh Grant Original Request'!L407</f>
        <v>0</v>
      </c>
      <c r="M418" s="128">
        <f>'Enh Grant Original Request'!M407</f>
        <v>0</v>
      </c>
      <c r="N418" s="128">
        <f>'Enh Grant Original Request'!N407</f>
        <v>0</v>
      </c>
      <c r="O418" s="128">
        <f>'Enh Grant Original Request'!O407</f>
        <v>0</v>
      </c>
      <c r="P418" s="128">
        <f>'Enh Grant Original Request'!P407</f>
        <v>0</v>
      </c>
      <c r="Q418" s="56">
        <f>'Enh Grant Original Request'!Q407</f>
        <v>0</v>
      </c>
      <c r="R418" s="56">
        <f>'Enh Grant Original Request'!R407</f>
        <v>0</v>
      </c>
      <c r="S418" s="40">
        <f t="shared" si="189"/>
        <v>0</v>
      </c>
      <c r="T418" s="40">
        <f t="shared" si="190"/>
        <v>0</v>
      </c>
      <c r="U418" s="40"/>
      <c r="V418" s="73"/>
      <c r="W418" s="40"/>
      <c r="X418" s="40">
        <f t="shared" si="187"/>
        <v>0</v>
      </c>
      <c r="Y418" s="40">
        <f t="shared" si="191"/>
        <v>0</v>
      </c>
      <c r="Z418" s="40"/>
      <c r="AA418" s="44"/>
      <c r="AB418" s="56">
        <f t="shared" si="193"/>
        <v>0</v>
      </c>
      <c r="AC418" s="40">
        <f t="shared" si="193"/>
        <v>0</v>
      </c>
      <c r="AD418" s="40">
        <f t="shared" si="194"/>
        <v>0</v>
      </c>
      <c r="AE418" s="40">
        <f t="shared" si="195"/>
        <v>0</v>
      </c>
      <c r="AF418" s="40">
        <f t="shared" si="206"/>
        <v>0</v>
      </c>
      <c r="AG418" s="40"/>
      <c r="AH418" s="72"/>
      <c r="AI418" s="72"/>
      <c r="AJ418" s="52"/>
      <c r="AK418" s="53"/>
      <c r="AN418" s="56">
        <f t="shared" si="212"/>
        <v>0</v>
      </c>
      <c r="AT418" s="4">
        <f t="shared" si="196"/>
        <v>0</v>
      </c>
      <c r="AZ418" s="4">
        <f t="shared" si="207"/>
        <v>0</v>
      </c>
      <c r="BB418" s="81"/>
      <c r="BC418" s="33"/>
      <c r="BE418" s="119"/>
      <c r="BF418" s="123">
        <f t="shared" si="208"/>
        <v>0</v>
      </c>
      <c r="BG418" s="34"/>
      <c r="BH418" s="34">
        <f t="shared" si="209"/>
        <v>0</v>
      </c>
      <c r="BI418" s="34">
        <f t="shared" si="209"/>
        <v>0</v>
      </c>
      <c r="BJ418" s="4">
        <f t="shared" si="210"/>
        <v>0</v>
      </c>
      <c r="BK418" s="4">
        <f t="shared" si="211"/>
        <v>0</v>
      </c>
      <c r="BP418" s="34">
        <f t="shared" si="197"/>
        <v>0</v>
      </c>
      <c r="BQ418" s="34">
        <f t="shared" si="197"/>
        <v>0</v>
      </c>
      <c r="BR418" s="4">
        <f t="shared" si="198"/>
        <v>0</v>
      </c>
      <c r="BS418" s="4">
        <f t="shared" si="199"/>
        <v>0</v>
      </c>
      <c r="BX418" s="34">
        <f t="shared" si="200"/>
        <v>0</v>
      </c>
      <c r="BY418" s="34">
        <f t="shared" si="200"/>
        <v>0</v>
      </c>
      <c r="BZ418" s="4">
        <f t="shared" si="201"/>
        <v>0</v>
      </c>
      <c r="CA418" s="4">
        <f t="shared" si="202"/>
        <v>0</v>
      </c>
      <c r="CF418" s="34">
        <f t="shared" si="203"/>
        <v>0</v>
      </c>
      <c r="CG418" s="34">
        <f t="shared" si="203"/>
        <v>0</v>
      </c>
      <c r="CH418" s="4">
        <f t="shared" si="204"/>
        <v>0</v>
      </c>
      <c r="CI418" s="4">
        <f t="shared" si="205"/>
        <v>0</v>
      </c>
      <c r="CN418" s="4">
        <f t="shared" si="214"/>
        <v>0</v>
      </c>
      <c r="CO418" s="8">
        <f t="shared" si="213"/>
        <v>0</v>
      </c>
    </row>
    <row r="419" spans="1:93" x14ac:dyDescent="0.3">
      <c r="A419" s="3">
        <f t="shared" si="215"/>
        <v>0</v>
      </c>
      <c r="B419" s="4">
        <f t="shared" si="215"/>
        <v>0</v>
      </c>
      <c r="C419" s="4">
        <f t="shared" si="215"/>
        <v>0</v>
      </c>
      <c r="D419" s="4">
        <f t="shared" si="215"/>
        <v>0</v>
      </c>
      <c r="E419" s="4">
        <f t="shared" si="215"/>
        <v>0</v>
      </c>
      <c r="F419" s="5">
        <f t="shared" si="215"/>
        <v>0</v>
      </c>
      <c r="G419" s="5">
        <f t="shared" si="215"/>
        <v>0</v>
      </c>
      <c r="H419" s="128">
        <f>'Enh Grant Original Request'!H408</f>
        <v>0</v>
      </c>
      <c r="I419" s="128">
        <f>'Enh Grant Original Request'!I408</f>
        <v>0</v>
      </c>
      <c r="J419" s="128">
        <f>'Enh Grant Original Request'!J408</f>
        <v>0</v>
      </c>
      <c r="K419" s="128">
        <f>'Enh Grant Original Request'!K408</f>
        <v>0</v>
      </c>
      <c r="L419" s="128">
        <f>'Enh Grant Original Request'!L408</f>
        <v>0</v>
      </c>
      <c r="M419" s="128">
        <f>'Enh Grant Original Request'!M408</f>
        <v>0</v>
      </c>
      <c r="N419" s="128">
        <f>'Enh Grant Original Request'!N408</f>
        <v>0</v>
      </c>
      <c r="O419" s="128">
        <f>'Enh Grant Original Request'!O408</f>
        <v>0</v>
      </c>
      <c r="P419" s="128">
        <f>'Enh Grant Original Request'!P408</f>
        <v>0</v>
      </c>
      <c r="Q419" s="56">
        <f>'Enh Grant Original Request'!Q408</f>
        <v>0</v>
      </c>
      <c r="R419" s="56">
        <f>'Enh Grant Original Request'!R408</f>
        <v>0</v>
      </c>
      <c r="S419" s="40">
        <f t="shared" si="189"/>
        <v>0</v>
      </c>
      <c r="T419" s="40">
        <f t="shared" si="190"/>
        <v>0</v>
      </c>
      <c r="U419" s="40"/>
      <c r="V419" s="73"/>
      <c r="W419" s="40"/>
      <c r="X419" s="40">
        <f t="shared" si="187"/>
        <v>0</v>
      </c>
      <c r="Y419" s="40">
        <f t="shared" si="191"/>
        <v>0</v>
      </c>
      <c r="Z419" s="40"/>
      <c r="AA419" s="44"/>
      <c r="AB419" s="56">
        <f t="shared" si="193"/>
        <v>0</v>
      </c>
      <c r="AC419" s="40">
        <f t="shared" si="193"/>
        <v>0</v>
      </c>
      <c r="AD419" s="40">
        <f t="shared" si="194"/>
        <v>0</v>
      </c>
      <c r="AE419" s="40">
        <f t="shared" si="195"/>
        <v>0</v>
      </c>
      <c r="AF419" s="40">
        <f t="shared" si="206"/>
        <v>0</v>
      </c>
      <c r="AG419" s="40"/>
      <c r="AH419" s="72"/>
      <c r="AI419" s="72"/>
      <c r="AJ419" s="52"/>
      <c r="AK419" s="53"/>
      <c r="AN419" s="56">
        <f t="shared" si="212"/>
        <v>0</v>
      </c>
      <c r="AT419" s="4">
        <f t="shared" si="196"/>
        <v>0</v>
      </c>
      <c r="AZ419" s="4">
        <f t="shared" si="207"/>
        <v>0</v>
      </c>
      <c r="BB419" s="81"/>
      <c r="BC419" s="33"/>
      <c r="BE419" s="119"/>
      <c r="BF419" s="123">
        <f t="shared" si="208"/>
        <v>0</v>
      </c>
      <c r="BG419" s="34"/>
      <c r="BH419" s="34">
        <f t="shared" si="209"/>
        <v>0</v>
      </c>
      <c r="BI419" s="34">
        <f t="shared" si="209"/>
        <v>0</v>
      </c>
      <c r="BJ419" s="4">
        <f t="shared" si="210"/>
        <v>0</v>
      </c>
      <c r="BK419" s="4">
        <f t="shared" si="211"/>
        <v>0</v>
      </c>
      <c r="BP419" s="34">
        <f t="shared" si="197"/>
        <v>0</v>
      </c>
      <c r="BQ419" s="34">
        <f t="shared" si="197"/>
        <v>0</v>
      </c>
      <c r="BR419" s="4">
        <f t="shared" si="198"/>
        <v>0</v>
      </c>
      <c r="BS419" s="4">
        <f t="shared" si="199"/>
        <v>0</v>
      </c>
      <c r="BX419" s="34">
        <f t="shared" si="200"/>
        <v>0</v>
      </c>
      <c r="BY419" s="34">
        <f t="shared" si="200"/>
        <v>0</v>
      </c>
      <c r="BZ419" s="4">
        <f t="shared" si="201"/>
        <v>0</v>
      </c>
      <c r="CA419" s="4">
        <f t="shared" si="202"/>
        <v>0</v>
      </c>
      <c r="CF419" s="34">
        <f t="shared" si="203"/>
        <v>0</v>
      </c>
      <c r="CG419" s="34">
        <f t="shared" si="203"/>
        <v>0</v>
      </c>
      <c r="CH419" s="4">
        <f t="shared" si="204"/>
        <v>0</v>
      </c>
      <c r="CI419" s="4">
        <f t="shared" si="205"/>
        <v>0</v>
      </c>
      <c r="CN419" s="4">
        <f t="shared" si="214"/>
        <v>0</v>
      </c>
      <c r="CO419" s="8">
        <f t="shared" si="213"/>
        <v>0</v>
      </c>
    </row>
    <row r="420" spans="1:93" x14ac:dyDescent="0.3">
      <c r="A420" s="3">
        <f t="shared" si="215"/>
        <v>0</v>
      </c>
      <c r="B420" s="4">
        <f t="shared" si="215"/>
        <v>0</v>
      </c>
      <c r="C420" s="4">
        <f t="shared" si="215"/>
        <v>0</v>
      </c>
      <c r="D420" s="4">
        <f t="shared" si="215"/>
        <v>0</v>
      </c>
      <c r="E420" s="4">
        <f t="shared" si="215"/>
        <v>0</v>
      </c>
      <c r="F420" s="5">
        <f t="shared" si="215"/>
        <v>0</v>
      </c>
      <c r="G420" s="5">
        <f t="shared" si="215"/>
        <v>0</v>
      </c>
      <c r="H420" s="128">
        <f>'Enh Grant Original Request'!H409</f>
        <v>0</v>
      </c>
      <c r="I420" s="128">
        <f>'Enh Grant Original Request'!I409</f>
        <v>0</v>
      </c>
      <c r="J420" s="128">
        <f>'Enh Grant Original Request'!J409</f>
        <v>0</v>
      </c>
      <c r="K420" s="128">
        <f>'Enh Grant Original Request'!K409</f>
        <v>0</v>
      </c>
      <c r="L420" s="128">
        <f>'Enh Grant Original Request'!L409</f>
        <v>0</v>
      </c>
      <c r="M420" s="128">
        <f>'Enh Grant Original Request'!M409</f>
        <v>0</v>
      </c>
      <c r="N420" s="128">
        <f>'Enh Grant Original Request'!N409</f>
        <v>0</v>
      </c>
      <c r="O420" s="128">
        <f>'Enh Grant Original Request'!O409</f>
        <v>0</v>
      </c>
      <c r="P420" s="128">
        <f>'Enh Grant Original Request'!P409</f>
        <v>0</v>
      </c>
      <c r="Q420" s="56">
        <f>'Enh Grant Original Request'!Q409</f>
        <v>0</v>
      </c>
      <c r="R420" s="56">
        <f>'Enh Grant Original Request'!R409</f>
        <v>0</v>
      </c>
      <c r="S420" s="40">
        <f t="shared" si="189"/>
        <v>0</v>
      </c>
      <c r="T420" s="40">
        <f t="shared" si="190"/>
        <v>0</v>
      </c>
      <c r="U420" s="40"/>
      <c r="V420" s="73"/>
      <c r="W420" s="40"/>
      <c r="X420" s="40">
        <f t="shared" si="187"/>
        <v>0</v>
      </c>
      <c r="Y420" s="40">
        <f t="shared" si="191"/>
        <v>0</v>
      </c>
      <c r="Z420" s="40"/>
      <c r="AA420" s="44"/>
      <c r="AB420" s="56">
        <f t="shared" si="193"/>
        <v>0</v>
      </c>
      <c r="AC420" s="40">
        <f t="shared" si="193"/>
        <v>0</v>
      </c>
      <c r="AD420" s="40">
        <f t="shared" si="194"/>
        <v>0</v>
      </c>
      <c r="AE420" s="40">
        <f t="shared" si="195"/>
        <v>0</v>
      </c>
      <c r="AF420" s="40">
        <f t="shared" si="206"/>
        <v>0</v>
      </c>
      <c r="AG420" s="40"/>
      <c r="AH420" s="72"/>
      <c r="AI420" s="72"/>
      <c r="AJ420" s="52"/>
      <c r="AK420" s="53"/>
      <c r="AN420" s="56">
        <f t="shared" si="212"/>
        <v>0</v>
      </c>
      <c r="AT420" s="4">
        <f t="shared" si="196"/>
        <v>0</v>
      </c>
      <c r="AZ420" s="4">
        <f t="shared" si="207"/>
        <v>0</v>
      </c>
      <c r="BB420" s="81"/>
      <c r="BC420" s="33"/>
      <c r="BE420" s="119"/>
      <c r="BF420" s="123">
        <f t="shared" si="208"/>
        <v>0</v>
      </c>
      <c r="BG420" s="34"/>
      <c r="BH420" s="34">
        <f t="shared" si="209"/>
        <v>0</v>
      </c>
      <c r="BI420" s="34">
        <f t="shared" si="209"/>
        <v>0</v>
      </c>
      <c r="BJ420" s="4">
        <f t="shared" si="210"/>
        <v>0</v>
      </c>
      <c r="BK420" s="4">
        <f t="shared" si="211"/>
        <v>0</v>
      </c>
      <c r="BP420" s="34">
        <f t="shared" si="197"/>
        <v>0</v>
      </c>
      <c r="BQ420" s="34">
        <f t="shared" si="197"/>
        <v>0</v>
      </c>
      <c r="BR420" s="4">
        <f t="shared" si="198"/>
        <v>0</v>
      </c>
      <c r="BS420" s="4">
        <f t="shared" si="199"/>
        <v>0</v>
      </c>
      <c r="BX420" s="34">
        <f t="shared" si="200"/>
        <v>0</v>
      </c>
      <c r="BY420" s="34">
        <f t="shared" si="200"/>
        <v>0</v>
      </c>
      <c r="BZ420" s="4">
        <f t="shared" si="201"/>
        <v>0</v>
      </c>
      <c r="CA420" s="4">
        <f t="shared" si="202"/>
        <v>0</v>
      </c>
      <c r="CF420" s="34">
        <f t="shared" si="203"/>
        <v>0</v>
      </c>
      <c r="CG420" s="34">
        <f t="shared" si="203"/>
        <v>0</v>
      </c>
      <c r="CH420" s="4">
        <f t="shared" si="204"/>
        <v>0</v>
      </c>
      <c r="CI420" s="4">
        <f t="shared" si="205"/>
        <v>0</v>
      </c>
      <c r="CN420" s="4">
        <f t="shared" si="214"/>
        <v>0</v>
      </c>
      <c r="CO420" s="8">
        <f t="shared" si="213"/>
        <v>0</v>
      </c>
    </row>
    <row r="421" spans="1:93" x14ac:dyDescent="0.3">
      <c r="A421" s="3">
        <f t="shared" si="215"/>
        <v>0</v>
      </c>
      <c r="B421" s="4">
        <f t="shared" si="215"/>
        <v>0</v>
      </c>
      <c r="C421" s="4">
        <f t="shared" si="215"/>
        <v>0</v>
      </c>
      <c r="D421" s="4">
        <f t="shared" si="215"/>
        <v>0</v>
      </c>
      <c r="E421" s="4">
        <f t="shared" si="215"/>
        <v>0</v>
      </c>
      <c r="F421" s="5">
        <f t="shared" si="215"/>
        <v>0</v>
      </c>
      <c r="G421" s="5">
        <f t="shared" si="215"/>
        <v>0</v>
      </c>
      <c r="H421" s="128">
        <f>'Enh Grant Original Request'!H410</f>
        <v>0</v>
      </c>
      <c r="I421" s="128">
        <f>'Enh Grant Original Request'!I410</f>
        <v>0</v>
      </c>
      <c r="J421" s="128">
        <f>'Enh Grant Original Request'!J410</f>
        <v>0</v>
      </c>
      <c r="K421" s="128">
        <f>'Enh Grant Original Request'!K410</f>
        <v>0</v>
      </c>
      <c r="L421" s="128">
        <f>'Enh Grant Original Request'!L410</f>
        <v>0</v>
      </c>
      <c r="M421" s="128">
        <f>'Enh Grant Original Request'!M410</f>
        <v>0</v>
      </c>
      <c r="N421" s="128">
        <f>'Enh Grant Original Request'!N410</f>
        <v>0</v>
      </c>
      <c r="O421" s="128">
        <f>'Enh Grant Original Request'!O410</f>
        <v>0</v>
      </c>
      <c r="P421" s="128">
        <f>'Enh Grant Original Request'!P410</f>
        <v>0</v>
      </c>
      <c r="Q421" s="56">
        <f>'Enh Grant Original Request'!Q410</f>
        <v>0</v>
      </c>
      <c r="R421" s="56">
        <f>'Enh Grant Original Request'!R410</f>
        <v>0</v>
      </c>
      <c r="S421" s="40">
        <f t="shared" si="189"/>
        <v>0</v>
      </c>
      <c r="T421" s="40">
        <f t="shared" si="190"/>
        <v>0</v>
      </c>
      <c r="U421" s="40"/>
      <c r="V421" s="73"/>
      <c r="W421" s="40"/>
      <c r="X421" s="40">
        <f t="shared" si="187"/>
        <v>0</v>
      </c>
      <c r="Y421" s="40">
        <f t="shared" si="191"/>
        <v>0</v>
      </c>
      <c r="Z421" s="40"/>
      <c r="AA421" s="44"/>
      <c r="AB421" s="56">
        <f t="shared" si="193"/>
        <v>0</v>
      </c>
      <c r="AC421" s="40">
        <f t="shared" si="193"/>
        <v>0</v>
      </c>
      <c r="AD421" s="40">
        <f t="shared" si="194"/>
        <v>0</v>
      </c>
      <c r="AE421" s="40">
        <f t="shared" si="195"/>
        <v>0</v>
      </c>
      <c r="AF421" s="40">
        <f t="shared" si="206"/>
        <v>0</v>
      </c>
      <c r="AG421" s="40"/>
      <c r="AH421" s="72"/>
      <c r="AI421" s="72"/>
      <c r="AJ421" s="52"/>
      <c r="AK421" s="53"/>
      <c r="AN421" s="56">
        <f t="shared" si="212"/>
        <v>0</v>
      </c>
      <c r="AT421" s="4">
        <f t="shared" si="196"/>
        <v>0</v>
      </c>
      <c r="AZ421" s="4">
        <f t="shared" si="207"/>
        <v>0</v>
      </c>
      <c r="BB421" s="81"/>
      <c r="BC421" s="33"/>
      <c r="BE421" s="119"/>
      <c r="BF421" s="123">
        <f t="shared" si="208"/>
        <v>0</v>
      </c>
      <c r="BG421" s="34"/>
      <c r="BH421" s="34">
        <f t="shared" si="209"/>
        <v>0</v>
      </c>
      <c r="BI421" s="34">
        <f t="shared" si="209"/>
        <v>0</v>
      </c>
      <c r="BJ421" s="4">
        <f t="shared" si="210"/>
        <v>0</v>
      </c>
      <c r="BK421" s="4">
        <f t="shared" si="211"/>
        <v>0</v>
      </c>
      <c r="BP421" s="34">
        <f t="shared" si="197"/>
        <v>0</v>
      </c>
      <c r="BQ421" s="34">
        <f t="shared" si="197"/>
        <v>0</v>
      </c>
      <c r="BR421" s="4">
        <f t="shared" si="198"/>
        <v>0</v>
      </c>
      <c r="BS421" s="4">
        <f t="shared" si="199"/>
        <v>0</v>
      </c>
      <c r="BX421" s="34">
        <f t="shared" si="200"/>
        <v>0</v>
      </c>
      <c r="BY421" s="34">
        <f t="shared" si="200"/>
        <v>0</v>
      </c>
      <c r="BZ421" s="4">
        <f t="shared" si="201"/>
        <v>0</v>
      </c>
      <c r="CA421" s="4">
        <f t="shared" si="202"/>
        <v>0</v>
      </c>
      <c r="CF421" s="34">
        <f t="shared" si="203"/>
        <v>0</v>
      </c>
      <c r="CG421" s="34">
        <f t="shared" si="203"/>
        <v>0</v>
      </c>
      <c r="CH421" s="4">
        <f t="shared" si="204"/>
        <v>0</v>
      </c>
      <c r="CI421" s="4">
        <f t="shared" si="205"/>
        <v>0</v>
      </c>
      <c r="CN421" s="4">
        <f t="shared" si="214"/>
        <v>0</v>
      </c>
      <c r="CO421" s="8">
        <f t="shared" si="213"/>
        <v>0</v>
      </c>
    </row>
    <row r="422" spans="1:93" x14ac:dyDescent="0.3">
      <c r="A422" s="3">
        <f t="shared" si="215"/>
        <v>0</v>
      </c>
      <c r="B422" s="4">
        <f t="shared" si="215"/>
        <v>0</v>
      </c>
      <c r="C422" s="4">
        <f t="shared" si="215"/>
        <v>0</v>
      </c>
      <c r="D422" s="4">
        <f t="shared" si="215"/>
        <v>0</v>
      </c>
      <c r="E422" s="4">
        <f t="shared" si="215"/>
        <v>0</v>
      </c>
      <c r="F422" s="5">
        <f t="shared" si="215"/>
        <v>0</v>
      </c>
      <c r="G422" s="5">
        <f t="shared" si="215"/>
        <v>0</v>
      </c>
      <c r="H422" s="128">
        <f>'Enh Grant Original Request'!H411</f>
        <v>0</v>
      </c>
      <c r="I422" s="128">
        <f>'Enh Grant Original Request'!I411</f>
        <v>0</v>
      </c>
      <c r="J422" s="128">
        <f>'Enh Grant Original Request'!J411</f>
        <v>0</v>
      </c>
      <c r="K422" s="128">
        <f>'Enh Grant Original Request'!K411</f>
        <v>0</v>
      </c>
      <c r="L422" s="128">
        <f>'Enh Grant Original Request'!L411</f>
        <v>0</v>
      </c>
      <c r="M422" s="128">
        <f>'Enh Grant Original Request'!M411</f>
        <v>0</v>
      </c>
      <c r="N422" s="128">
        <f>'Enh Grant Original Request'!N411</f>
        <v>0</v>
      </c>
      <c r="O422" s="128">
        <f>'Enh Grant Original Request'!O411</f>
        <v>0</v>
      </c>
      <c r="P422" s="128">
        <f>'Enh Grant Original Request'!P411</f>
        <v>0</v>
      </c>
      <c r="Q422" s="56">
        <f>'Enh Grant Original Request'!Q411</f>
        <v>0</v>
      </c>
      <c r="R422" s="56">
        <f>'Enh Grant Original Request'!R411</f>
        <v>0</v>
      </c>
      <c r="S422" s="40">
        <f t="shared" si="189"/>
        <v>0</v>
      </c>
      <c r="T422" s="40">
        <f t="shared" si="190"/>
        <v>0</v>
      </c>
      <c r="U422" s="40"/>
      <c r="V422" s="73"/>
      <c r="W422" s="40"/>
      <c r="X422" s="40">
        <f t="shared" si="187"/>
        <v>0</v>
      </c>
      <c r="Y422" s="40">
        <f t="shared" si="191"/>
        <v>0</v>
      </c>
      <c r="Z422" s="40"/>
      <c r="AA422" s="44"/>
      <c r="AB422" s="56">
        <f t="shared" si="193"/>
        <v>0</v>
      </c>
      <c r="AC422" s="40">
        <f t="shared" si="193"/>
        <v>0</v>
      </c>
      <c r="AD422" s="40">
        <f t="shared" si="194"/>
        <v>0</v>
      </c>
      <c r="AE422" s="40">
        <f t="shared" si="195"/>
        <v>0</v>
      </c>
      <c r="AF422" s="40">
        <f t="shared" si="206"/>
        <v>0</v>
      </c>
      <c r="AG422" s="40"/>
      <c r="AH422" s="72"/>
      <c r="AI422" s="72"/>
      <c r="AJ422" s="52"/>
      <c r="AK422" s="53"/>
      <c r="AN422" s="56">
        <f t="shared" si="212"/>
        <v>0</v>
      </c>
      <c r="AT422" s="4">
        <f t="shared" si="196"/>
        <v>0</v>
      </c>
      <c r="AZ422" s="4">
        <f t="shared" si="207"/>
        <v>0</v>
      </c>
      <c r="BB422" s="81"/>
      <c r="BC422" s="33"/>
      <c r="BE422" s="119"/>
      <c r="BF422" s="123">
        <f t="shared" si="208"/>
        <v>0</v>
      </c>
      <c r="BG422" s="34"/>
      <c r="BH422" s="34">
        <f t="shared" si="209"/>
        <v>0</v>
      </c>
      <c r="BI422" s="34">
        <f t="shared" si="209"/>
        <v>0</v>
      </c>
      <c r="BJ422" s="4">
        <f t="shared" si="210"/>
        <v>0</v>
      </c>
      <c r="BK422" s="4">
        <f t="shared" si="211"/>
        <v>0</v>
      </c>
      <c r="BP422" s="34">
        <f t="shared" si="197"/>
        <v>0</v>
      </c>
      <c r="BQ422" s="34">
        <f t="shared" si="197"/>
        <v>0</v>
      </c>
      <c r="BR422" s="4">
        <f t="shared" si="198"/>
        <v>0</v>
      </c>
      <c r="BS422" s="4">
        <f t="shared" si="199"/>
        <v>0</v>
      </c>
      <c r="BX422" s="34">
        <f t="shared" si="200"/>
        <v>0</v>
      </c>
      <c r="BY422" s="34">
        <f t="shared" si="200"/>
        <v>0</v>
      </c>
      <c r="BZ422" s="4">
        <f t="shared" si="201"/>
        <v>0</v>
      </c>
      <c r="CA422" s="4">
        <f t="shared" si="202"/>
        <v>0</v>
      </c>
      <c r="CF422" s="34">
        <f t="shared" si="203"/>
        <v>0</v>
      </c>
      <c r="CG422" s="34">
        <f t="shared" si="203"/>
        <v>0</v>
      </c>
      <c r="CH422" s="4">
        <f t="shared" si="204"/>
        <v>0</v>
      </c>
      <c r="CI422" s="4">
        <f t="shared" si="205"/>
        <v>0</v>
      </c>
      <c r="CN422" s="4">
        <f t="shared" si="214"/>
        <v>0</v>
      </c>
      <c r="CO422" s="8">
        <f t="shared" si="213"/>
        <v>0</v>
      </c>
    </row>
    <row r="423" spans="1:93" x14ac:dyDescent="0.3">
      <c r="A423" s="3">
        <f t="shared" si="215"/>
        <v>0</v>
      </c>
      <c r="B423" s="4">
        <f t="shared" si="215"/>
        <v>0</v>
      </c>
      <c r="C423" s="4">
        <f t="shared" si="215"/>
        <v>0</v>
      </c>
      <c r="D423" s="4">
        <f t="shared" si="215"/>
        <v>0</v>
      </c>
      <c r="E423" s="4">
        <f t="shared" si="215"/>
        <v>0</v>
      </c>
      <c r="F423" s="5">
        <f t="shared" si="215"/>
        <v>0</v>
      </c>
      <c r="G423" s="5">
        <f t="shared" si="215"/>
        <v>0</v>
      </c>
      <c r="H423" s="128">
        <f>'Enh Grant Original Request'!H412</f>
        <v>0</v>
      </c>
      <c r="I423" s="128">
        <f>'Enh Grant Original Request'!I412</f>
        <v>0</v>
      </c>
      <c r="J423" s="128">
        <f>'Enh Grant Original Request'!J412</f>
        <v>0</v>
      </c>
      <c r="K423" s="128">
        <f>'Enh Grant Original Request'!K412</f>
        <v>0</v>
      </c>
      <c r="L423" s="128">
        <f>'Enh Grant Original Request'!L412</f>
        <v>0</v>
      </c>
      <c r="M423" s="128">
        <f>'Enh Grant Original Request'!M412</f>
        <v>0</v>
      </c>
      <c r="N423" s="128">
        <f>'Enh Grant Original Request'!N412</f>
        <v>0</v>
      </c>
      <c r="O423" s="128">
        <f>'Enh Grant Original Request'!O412</f>
        <v>0</v>
      </c>
      <c r="P423" s="128">
        <f>'Enh Grant Original Request'!P412</f>
        <v>0</v>
      </c>
      <c r="Q423" s="56">
        <f>'Enh Grant Original Request'!Q412</f>
        <v>0</v>
      </c>
      <c r="R423" s="56">
        <f>'Enh Grant Original Request'!R412</f>
        <v>0</v>
      </c>
      <c r="S423" s="40">
        <f t="shared" si="189"/>
        <v>0</v>
      </c>
      <c r="T423" s="40">
        <f t="shared" si="190"/>
        <v>0</v>
      </c>
      <c r="U423" s="40"/>
      <c r="V423" s="73"/>
      <c r="W423" s="40"/>
      <c r="X423" s="40">
        <f t="shared" si="187"/>
        <v>0</v>
      </c>
      <c r="Y423" s="40">
        <f t="shared" si="191"/>
        <v>0</v>
      </c>
      <c r="Z423" s="40"/>
      <c r="AA423" s="44"/>
      <c r="AB423" s="56">
        <f t="shared" si="193"/>
        <v>0</v>
      </c>
      <c r="AC423" s="40">
        <f t="shared" si="193"/>
        <v>0</v>
      </c>
      <c r="AD423" s="40">
        <f t="shared" si="194"/>
        <v>0</v>
      </c>
      <c r="AE423" s="40">
        <f t="shared" si="195"/>
        <v>0</v>
      </c>
      <c r="AF423" s="40">
        <f t="shared" si="206"/>
        <v>0</v>
      </c>
      <c r="AG423" s="40"/>
      <c r="AH423" s="72"/>
      <c r="AI423" s="72"/>
      <c r="AJ423" s="52"/>
      <c r="AK423" s="53"/>
      <c r="AN423" s="56">
        <f t="shared" si="212"/>
        <v>0</v>
      </c>
      <c r="AT423" s="4">
        <f t="shared" si="196"/>
        <v>0</v>
      </c>
      <c r="AZ423" s="4">
        <f t="shared" si="207"/>
        <v>0</v>
      </c>
      <c r="BB423" s="81"/>
      <c r="BC423" s="33"/>
      <c r="BE423" s="119"/>
      <c r="BF423" s="123">
        <f t="shared" si="208"/>
        <v>0</v>
      </c>
      <c r="BG423" s="34"/>
      <c r="BH423" s="34">
        <f t="shared" si="209"/>
        <v>0</v>
      </c>
      <c r="BI423" s="34">
        <f t="shared" si="209"/>
        <v>0</v>
      </c>
      <c r="BJ423" s="4">
        <f t="shared" si="210"/>
        <v>0</v>
      </c>
      <c r="BK423" s="4">
        <f t="shared" si="211"/>
        <v>0</v>
      </c>
      <c r="BP423" s="34">
        <f t="shared" si="197"/>
        <v>0</v>
      </c>
      <c r="BQ423" s="34">
        <f t="shared" si="197"/>
        <v>0</v>
      </c>
      <c r="BR423" s="4">
        <f t="shared" si="198"/>
        <v>0</v>
      </c>
      <c r="BS423" s="4">
        <f t="shared" si="199"/>
        <v>0</v>
      </c>
      <c r="BX423" s="34">
        <f t="shared" si="200"/>
        <v>0</v>
      </c>
      <c r="BY423" s="34">
        <f t="shared" si="200"/>
        <v>0</v>
      </c>
      <c r="BZ423" s="4">
        <f t="shared" si="201"/>
        <v>0</v>
      </c>
      <c r="CA423" s="4">
        <f t="shared" si="202"/>
        <v>0</v>
      </c>
      <c r="CF423" s="34">
        <f t="shared" si="203"/>
        <v>0</v>
      </c>
      <c r="CG423" s="34">
        <f t="shared" si="203"/>
        <v>0</v>
      </c>
      <c r="CH423" s="4">
        <f t="shared" si="204"/>
        <v>0</v>
      </c>
      <c r="CI423" s="4">
        <f t="shared" si="205"/>
        <v>0</v>
      </c>
      <c r="CN423" s="4">
        <f t="shared" si="214"/>
        <v>0</v>
      </c>
      <c r="CO423" s="8">
        <f t="shared" si="213"/>
        <v>0</v>
      </c>
    </row>
    <row r="424" spans="1:93" x14ac:dyDescent="0.3">
      <c r="A424" s="3">
        <f t="shared" si="215"/>
        <v>0</v>
      </c>
      <c r="B424" s="4">
        <f t="shared" si="215"/>
        <v>0</v>
      </c>
      <c r="C424" s="4">
        <f t="shared" si="215"/>
        <v>0</v>
      </c>
      <c r="D424" s="4">
        <f t="shared" si="215"/>
        <v>0</v>
      </c>
      <c r="E424" s="4">
        <f t="shared" si="215"/>
        <v>0</v>
      </c>
      <c r="F424" s="5">
        <f t="shared" si="215"/>
        <v>0</v>
      </c>
      <c r="G424" s="5">
        <f t="shared" si="215"/>
        <v>0</v>
      </c>
      <c r="H424" s="128">
        <f>'Enh Grant Original Request'!H413</f>
        <v>0</v>
      </c>
      <c r="I424" s="128">
        <f>'Enh Grant Original Request'!I413</f>
        <v>0</v>
      </c>
      <c r="J424" s="128">
        <f>'Enh Grant Original Request'!J413</f>
        <v>0</v>
      </c>
      <c r="K424" s="128">
        <f>'Enh Grant Original Request'!K413</f>
        <v>0</v>
      </c>
      <c r="L424" s="128">
        <f>'Enh Grant Original Request'!L413</f>
        <v>0</v>
      </c>
      <c r="M424" s="128">
        <f>'Enh Grant Original Request'!M413</f>
        <v>0</v>
      </c>
      <c r="N424" s="128">
        <f>'Enh Grant Original Request'!N413</f>
        <v>0</v>
      </c>
      <c r="O424" s="128">
        <f>'Enh Grant Original Request'!O413</f>
        <v>0</v>
      </c>
      <c r="P424" s="128">
        <f>'Enh Grant Original Request'!P413</f>
        <v>0</v>
      </c>
      <c r="Q424" s="56">
        <f>'Enh Grant Original Request'!Q413</f>
        <v>0</v>
      </c>
      <c r="R424" s="56">
        <f>'Enh Grant Original Request'!R413</f>
        <v>0</v>
      </c>
      <c r="S424" s="40">
        <f t="shared" si="189"/>
        <v>0</v>
      </c>
      <c r="T424" s="40">
        <f t="shared" si="190"/>
        <v>0</v>
      </c>
      <c r="U424" s="40"/>
      <c r="V424" s="73"/>
      <c r="W424" s="40"/>
      <c r="X424" s="40">
        <f t="shared" si="187"/>
        <v>0</v>
      </c>
      <c r="Y424" s="40">
        <f t="shared" si="191"/>
        <v>0</v>
      </c>
      <c r="Z424" s="40"/>
      <c r="AA424" s="44"/>
      <c r="AB424" s="56">
        <f t="shared" si="193"/>
        <v>0</v>
      </c>
      <c r="AC424" s="40">
        <f t="shared" si="193"/>
        <v>0</v>
      </c>
      <c r="AD424" s="40">
        <f t="shared" si="194"/>
        <v>0</v>
      </c>
      <c r="AE424" s="40">
        <f t="shared" si="195"/>
        <v>0</v>
      </c>
      <c r="AF424" s="40">
        <f t="shared" si="206"/>
        <v>0</v>
      </c>
      <c r="AG424" s="40"/>
      <c r="AH424" s="72"/>
      <c r="AI424" s="72"/>
      <c r="AJ424" s="52"/>
      <c r="AK424" s="53"/>
      <c r="AN424" s="56">
        <f t="shared" si="212"/>
        <v>0</v>
      </c>
      <c r="AT424" s="4">
        <f t="shared" si="196"/>
        <v>0</v>
      </c>
      <c r="AZ424" s="4">
        <f t="shared" si="207"/>
        <v>0</v>
      </c>
      <c r="BB424" s="81"/>
      <c r="BC424" s="33"/>
      <c r="BE424" s="119"/>
      <c r="BF424" s="123">
        <f t="shared" si="208"/>
        <v>0</v>
      </c>
      <c r="BG424" s="34"/>
      <c r="BH424" s="34">
        <f t="shared" si="209"/>
        <v>0</v>
      </c>
      <c r="BI424" s="34">
        <f t="shared" si="209"/>
        <v>0</v>
      </c>
      <c r="BJ424" s="4">
        <f t="shared" si="210"/>
        <v>0</v>
      </c>
      <c r="BK424" s="4">
        <f t="shared" si="211"/>
        <v>0</v>
      </c>
      <c r="BP424" s="34">
        <f t="shared" si="197"/>
        <v>0</v>
      </c>
      <c r="BQ424" s="34">
        <f t="shared" si="197"/>
        <v>0</v>
      </c>
      <c r="BR424" s="4">
        <f t="shared" si="198"/>
        <v>0</v>
      </c>
      <c r="BS424" s="4">
        <f t="shared" si="199"/>
        <v>0</v>
      </c>
      <c r="BX424" s="34">
        <f t="shared" si="200"/>
        <v>0</v>
      </c>
      <c r="BY424" s="34">
        <f t="shared" si="200"/>
        <v>0</v>
      </c>
      <c r="BZ424" s="4">
        <f t="shared" si="201"/>
        <v>0</v>
      </c>
      <c r="CA424" s="4">
        <f t="shared" si="202"/>
        <v>0</v>
      </c>
      <c r="CF424" s="34">
        <f t="shared" si="203"/>
        <v>0</v>
      </c>
      <c r="CG424" s="34">
        <f t="shared" si="203"/>
        <v>0</v>
      </c>
      <c r="CH424" s="4">
        <f t="shared" si="204"/>
        <v>0</v>
      </c>
      <c r="CI424" s="4">
        <f t="shared" si="205"/>
        <v>0</v>
      </c>
      <c r="CN424" s="4">
        <f t="shared" si="214"/>
        <v>0</v>
      </c>
      <c r="CO424" s="8">
        <f t="shared" si="213"/>
        <v>0</v>
      </c>
    </row>
    <row r="425" spans="1:93" x14ac:dyDescent="0.3">
      <c r="A425" s="3">
        <f t="shared" si="215"/>
        <v>0</v>
      </c>
      <c r="B425" s="4">
        <f t="shared" si="215"/>
        <v>0</v>
      </c>
      <c r="C425" s="4">
        <f t="shared" si="215"/>
        <v>0</v>
      </c>
      <c r="D425" s="4">
        <f t="shared" si="215"/>
        <v>0</v>
      </c>
      <c r="E425" s="4">
        <f t="shared" si="215"/>
        <v>0</v>
      </c>
      <c r="F425" s="5">
        <f t="shared" si="215"/>
        <v>0</v>
      </c>
      <c r="G425" s="5">
        <f t="shared" si="215"/>
        <v>0</v>
      </c>
      <c r="H425" s="128">
        <f>'Enh Grant Original Request'!H414</f>
        <v>0</v>
      </c>
      <c r="I425" s="128">
        <f>'Enh Grant Original Request'!I414</f>
        <v>0</v>
      </c>
      <c r="J425" s="128">
        <f>'Enh Grant Original Request'!J414</f>
        <v>0</v>
      </c>
      <c r="K425" s="128">
        <f>'Enh Grant Original Request'!K414</f>
        <v>0</v>
      </c>
      <c r="L425" s="128">
        <f>'Enh Grant Original Request'!L414</f>
        <v>0</v>
      </c>
      <c r="M425" s="128">
        <f>'Enh Grant Original Request'!M414</f>
        <v>0</v>
      </c>
      <c r="N425" s="128">
        <f>'Enh Grant Original Request'!N414</f>
        <v>0</v>
      </c>
      <c r="O425" s="128">
        <f>'Enh Grant Original Request'!O414</f>
        <v>0</v>
      </c>
      <c r="P425" s="128">
        <f>'Enh Grant Original Request'!P414</f>
        <v>0</v>
      </c>
      <c r="Q425" s="56">
        <f>'Enh Grant Original Request'!Q414</f>
        <v>0</v>
      </c>
      <c r="R425" s="56">
        <f>'Enh Grant Original Request'!R414</f>
        <v>0</v>
      </c>
      <c r="S425" s="40">
        <f t="shared" si="189"/>
        <v>0</v>
      </c>
      <c r="T425" s="40">
        <f t="shared" si="190"/>
        <v>0</v>
      </c>
      <c r="U425" s="40"/>
      <c r="V425" s="73"/>
      <c r="W425" s="40"/>
      <c r="X425" s="40">
        <f t="shared" si="187"/>
        <v>0</v>
      </c>
      <c r="Y425" s="40">
        <f t="shared" si="191"/>
        <v>0</v>
      </c>
      <c r="Z425" s="40"/>
      <c r="AA425" s="44"/>
      <c r="AB425" s="56">
        <f t="shared" si="193"/>
        <v>0</v>
      </c>
      <c r="AC425" s="40">
        <f t="shared" si="193"/>
        <v>0</v>
      </c>
      <c r="AD425" s="40">
        <f t="shared" si="194"/>
        <v>0</v>
      </c>
      <c r="AE425" s="40">
        <f t="shared" si="195"/>
        <v>0</v>
      </c>
      <c r="AF425" s="40">
        <f t="shared" si="206"/>
        <v>0</v>
      </c>
      <c r="AG425" s="40"/>
      <c r="AH425" s="72"/>
      <c r="AI425" s="72"/>
      <c r="AJ425" s="52"/>
      <c r="AK425" s="53"/>
      <c r="AN425" s="56">
        <f t="shared" si="212"/>
        <v>0</v>
      </c>
      <c r="AT425" s="4">
        <f t="shared" si="196"/>
        <v>0</v>
      </c>
      <c r="AZ425" s="4">
        <f t="shared" si="207"/>
        <v>0</v>
      </c>
      <c r="BB425" s="81"/>
      <c r="BC425" s="33"/>
      <c r="BE425" s="119"/>
      <c r="BF425" s="123">
        <f t="shared" si="208"/>
        <v>0</v>
      </c>
      <c r="BG425" s="34"/>
      <c r="BH425" s="34">
        <f t="shared" si="209"/>
        <v>0</v>
      </c>
      <c r="BI425" s="34">
        <f t="shared" si="209"/>
        <v>0</v>
      </c>
      <c r="BJ425" s="4">
        <f t="shared" si="210"/>
        <v>0</v>
      </c>
      <c r="BK425" s="4">
        <f t="shared" si="211"/>
        <v>0</v>
      </c>
      <c r="BP425" s="34">
        <f t="shared" si="197"/>
        <v>0</v>
      </c>
      <c r="BQ425" s="34">
        <f t="shared" si="197"/>
        <v>0</v>
      </c>
      <c r="BR425" s="4">
        <f t="shared" si="198"/>
        <v>0</v>
      </c>
      <c r="BS425" s="4">
        <f t="shared" si="199"/>
        <v>0</v>
      </c>
      <c r="BX425" s="34">
        <f t="shared" si="200"/>
        <v>0</v>
      </c>
      <c r="BY425" s="34">
        <f t="shared" si="200"/>
        <v>0</v>
      </c>
      <c r="BZ425" s="4">
        <f t="shared" si="201"/>
        <v>0</v>
      </c>
      <c r="CA425" s="4">
        <f t="shared" si="202"/>
        <v>0</v>
      </c>
      <c r="CF425" s="34">
        <f t="shared" si="203"/>
        <v>0</v>
      </c>
      <c r="CG425" s="34">
        <f t="shared" si="203"/>
        <v>0</v>
      </c>
      <c r="CH425" s="4">
        <f t="shared" si="204"/>
        <v>0</v>
      </c>
      <c r="CI425" s="4">
        <f t="shared" si="205"/>
        <v>0</v>
      </c>
      <c r="CN425" s="4">
        <f t="shared" si="214"/>
        <v>0</v>
      </c>
      <c r="CO425" s="8">
        <f t="shared" si="213"/>
        <v>0</v>
      </c>
    </row>
    <row r="426" spans="1:93" x14ac:dyDescent="0.3">
      <c r="A426" s="3">
        <f t="shared" si="215"/>
        <v>0</v>
      </c>
      <c r="B426" s="4">
        <f t="shared" si="215"/>
        <v>0</v>
      </c>
      <c r="C426" s="4">
        <f t="shared" si="215"/>
        <v>0</v>
      </c>
      <c r="D426" s="4">
        <f t="shared" si="215"/>
        <v>0</v>
      </c>
      <c r="E426" s="4">
        <f t="shared" si="215"/>
        <v>0</v>
      </c>
      <c r="F426" s="5">
        <f t="shared" si="215"/>
        <v>0</v>
      </c>
      <c r="G426" s="5">
        <f t="shared" si="215"/>
        <v>0</v>
      </c>
      <c r="H426" s="128">
        <f>'Enh Grant Original Request'!H415</f>
        <v>0</v>
      </c>
      <c r="I426" s="128">
        <f>'Enh Grant Original Request'!I415</f>
        <v>0</v>
      </c>
      <c r="J426" s="128">
        <f>'Enh Grant Original Request'!J415</f>
        <v>0</v>
      </c>
      <c r="K426" s="128">
        <f>'Enh Grant Original Request'!K415</f>
        <v>0</v>
      </c>
      <c r="L426" s="128">
        <f>'Enh Grant Original Request'!L415</f>
        <v>0</v>
      </c>
      <c r="M426" s="128">
        <f>'Enh Grant Original Request'!M415</f>
        <v>0</v>
      </c>
      <c r="N426" s="128">
        <f>'Enh Grant Original Request'!N415</f>
        <v>0</v>
      </c>
      <c r="O426" s="128">
        <f>'Enh Grant Original Request'!O415</f>
        <v>0</v>
      </c>
      <c r="P426" s="128">
        <f>'Enh Grant Original Request'!P415</f>
        <v>0</v>
      </c>
      <c r="Q426" s="56">
        <f>'Enh Grant Original Request'!Q415</f>
        <v>0</v>
      </c>
      <c r="R426" s="56">
        <f>'Enh Grant Original Request'!R415</f>
        <v>0</v>
      </c>
      <c r="S426" s="40">
        <f t="shared" si="189"/>
        <v>0</v>
      </c>
      <c r="T426" s="40">
        <f t="shared" si="190"/>
        <v>0</v>
      </c>
      <c r="U426" s="40"/>
      <c r="V426" s="73"/>
      <c r="W426" s="40"/>
      <c r="X426" s="40">
        <f t="shared" si="187"/>
        <v>0</v>
      </c>
      <c r="Y426" s="40">
        <f t="shared" si="191"/>
        <v>0</v>
      </c>
      <c r="Z426" s="40"/>
      <c r="AA426" s="44"/>
      <c r="AB426" s="56">
        <f t="shared" si="193"/>
        <v>0</v>
      </c>
      <c r="AC426" s="40">
        <f t="shared" si="193"/>
        <v>0</v>
      </c>
      <c r="AD426" s="40">
        <f t="shared" si="194"/>
        <v>0</v>
      </c>
      <c r="AE426" s="40">
        <f t="shared" si="195"/>
        <v>0</v>
      </c>
      <c r="AF426" s="40">
        <f t="shared" si="206"/>
        <v>0</v>
      </c>
      <c r="AG426" s="40"/>
      <c r="AH426" s="72"/>
      <c r="AI426" s="72"/>
      <c r="AJ426" s="52"/>
      <c r="AK426" s="53"/>
      <c r="AN426" s="56">
        <f t="shared" si="212"/>
        <v>0</v>
      </c>
      <c r="AT426" s="4">
        <f t="shared" si="196"/>
        <v>0</v>
      </c>
      <c r="AZ426" s="4">
        <f t="shared" si="207"/>
        <v>0</v>
      </c>
      <c r="BB426" s="81"/>
      <c r="BC426" s="33"/>
      <c r="BE426" s="119"/>
      <c r="BF426" s="123">
        <f t="shared" si="208"/>
        <v>0</v>
      </c>
      <c r="BG426" s="34"/>
      <c r="BH426" s="34">
        <f t="shared" si="209"/>
        <v>0</v>
      </c>
      <c r="BI426" s="34">
        <f t="shared" si="209"/>
        <v>0</v>
      </c>
      <c r="BJ426" s="4">
        <f t="shared" si="210"/>
        <v>0</v>
      </c>
      <c r="BK426" s="4">
        <f t="shared" si="211"/>
        <v>0</v>
      </c>
      <c r="BP426" s="34">
        <f t="shared" si="197"/>
        <v>0</v>
      </c>
      <c r="BQ426" s="34">
        <f t="shared" si="197"/>
        <v>0</v>
      </c>
      <c r="BR426" s="4">
        <f t="shared" si="198"/>
        <v>0</v>
      </c>
      <c r="BS426" s="4">
        <f t="shared" si="199"/>
        <v>0</v>
      </c>
      <c r="BX426" s="34">
        <f t="shared" si="200"/>
        <v>0</v>
      </c>
      <c r="BY426" s="34">
        <f t="shared" si="200"/>
        <v>0</v>
      </c>
      <c r="BZ426" s="4">
        <f t="shared" si="201"/>
        <v>0</v>
      </c>
      <c r="CA426" s="4">
        <f t="shared" si="202"/>
        <v>0</v>
      </c>
      <c r="CF426" s="34">
        <f t="shared" si="203"/>
        <v>0</v>
      </c>
      <c r="CG426" s="34">
        <f t="shared" si="203"/>
        <v>0</v>
      </c>
      <c r="CH426" s="4">
        <f t="shared" si="204"/>
        <v>0</v>
      </c>
      <c r="CI426" s="4">
        <f t="shared" si="205"/>
        <v>0</v>
      </c>
      <c r="CN426" s="4">
        <f t="shared" si="214"/>
        <v>0</v>
      </c>
      <c r="CO426" s="8">
        <f t="shared" si="213"/>
        <v>0</v>
      </c>
    </row>
    <row r="427" spans="1:93" x14ac:dyDescent="0.3">
      <c r="A427" s="3">
        <f t="shared" si="215"/>
        <v>0</v>
      </c>
      <c r="B427" s="4">
        <f t="shared" si="215"/>
        <v>0</v>
      </c>
      <c r="C427" s="4">
        <f t="shared" si="215"/>
        <v>0</v>
      </c>
      <c r="D427" s="4">
        <f t="shared" si="215"/>
        <v>0</v>
      </c>
      <c r="E427" s="4">
        <f t="shared" si="215"/>
        <v>0</v>
      </c>
      <c r="F427" s="5">
        <f t="shared" si="215"/>
        <v>0</v>
      </c>
      <c r="G427" s="5">
        <f t="shared" si="215"/>
        <v>0</v>
      </c>
      <c r="H427" s="128">
        <f>'Enh Grant Original Request'!H416</f>
        <v>0</v>
      </c>
      <c r="I427" s="128">
        <f>'Enh Grant Original Request'!I416</f>
        <v>0</v>
      </c>
      <c r="J427" s="128">
        <f>'Enh Grant Original Request'!J416</f>
        <v>0</v>
      </c>
      <c r="K427" s="128">
        <f>'Enh Grant Original Request'!K416</f>
        <v>0</v>
      </c>
      <c r="L427" s="128">
        <f>'Enh Grant Original Request'!L416</f>
        <v>0</v>
      </c>
      <c r="M427" s="128">
        <f>'Enh Grant Original Request'!M416</f>
        <v>0</v>
      </c>
      <c r="N427" s="128">
        <f>'Enh Grant Original Request'!N416</f>
        <v>0</v>
      </c>
      <c r="O427" s="128">
        <f>'Enh Grant Original Request'!O416</f>
        <v>0</v>
      </c>
      <c r="P427" s="128">
        <f>'Enh Grant Original Request'!P416</f>
        <v>0</v>
      </c>
      <c r="Q427" s="56">
        <f>'Enh Grant Original Request'!Q416</f>
        <v>0</v>
      </c>
      <c r="R427" s="56">
        <f>'Enh Grant Original Request'!R416</f>
        <v>0</v>
      </c>
      <c r="S427" s="40">
        <f t="shared" si="189"/>
        <v>0</v>
      </c>
      <c r="T427" s="40">
        <f t="shared" si="190"/>
        <v>0</v>
      </c>
      <c r="U427" s="40"/>
      <c r="V427" s="73"/>
      <c r="W427" s="40"/>
      <c r="X427" s="40">
        <f t="shared" si="187"/>
        <v>0</v>
      </c>
      <c r="Y427" s="40">
        <f t="shared" si="191"/>
        <v>0</v>
      </c>
      <c r="Z427" s="40"/>
      <c r="AA427" s="44"/>
      <c r="AB427" s="56">
        <f t="shared" si="193"/>
        <v>0</v>
      </c>
      <c r="AC427" s="40">
        <f t="shared" si="193"/>
        <v>0</v>
      </c>
      <c r="AD427" s="40">
        <f t="shared" si="194"/>
        <v>0</v>
      </c>
      <c r="AE427" s="40">
        <f t="shared" si="195"/>
        <v>0</v>
      </c>
      <c r="AF427" s="40">
        <f t="shared" si="206"/>
        <v>0</v>
      </c>
      <c r="AG427" s="40"/>
      <c r="AH427" s="72"/>
      <c r="AI427" s="72"/>
      <c r="AJ427" s="52"/>
      <c r="AK427" s="53"/>
      <c r="AN427" s="56">
        <f t="shared" si="212"/>
        <v>0</v>
      </c>
      <c r="AT427" s="4">
        <f t="shared" si="196"/>
        <v>0</v>
      </c>
      <c r="AZ427" s="4">
        <f t="shared" si="207"/>
        <v>0</v>
      </c>
      <c r="BB427" s="81"/>
      <c r="BC427" s="33"/>
      <c r="BE427" s="119"/>
      <c r="BF427" s="123">
        <f t="shared" si="208"/>
        <v>0</v>
      </c>
      <c r="BG427" s="34"/>
      <c r="BH427" s="34">
        <f t="shared" si="209"/>
        <v>0</v>
      </c>
      <c r="BI427" s="34">
        <f t="shared" si="209"/>
        <v>0</v>
      </c>
      <c r="BJ427" s="4">
        <f t="shared" si="210"/>
        <v>0</v>
      </c>
      <c r="BK427" s="4">
        <f t="shared" si="211"/>
        <v>0</v>
      </c>
      <c r="BP427" s="34">
        <f t="shared" si="197"/>
        <v>0</v>
      </c>
      <c r="BQ427" s="34">
        <f t="shared" si="197"/>
        <v>0</v>
      </c>
      <c r="BR427" s="4">
        <f t="shared" si="198"/>
        <v>0</v>
      </c>
      <c r="BS427" s="4">
        <f t="shared" si="199"/>
        <v>0</v>
      </c>
      <c r="BX427" s="34">
        <f t="shared" si="200"/>
        <v>0</v>
      </c>
      <c r="BY427" s="34">
        <f t="shared" si="200"/>
        <v>0</v>
      </c>
      <c r="BZ427" s="4">
        <f t="shared" si="201"/>
        <v>0</v>
      </c>
      <c r="CA427" s="4">
        <f t="shared" si="202"/>
        <v>0</v>
      </c>
      <c r="CF427" s="34">
        <f t="shared" si="203"/>
        <v>0</v>
      </c>
      <c r="CG427" s="34">
        <f t="shared" si="203"/>
        <v>0</v>
      </c>
      <c r="CH427" s="4">
        <f t="shared" si="204"/>
        <v>0</v>
      </c>
      <c r="CI427" s="4">
        <f t="shared" si="205"/>
        <v>0</v>
      </c>
      <c r="CN427" s="4">
        <f t="shared" si="214"/>
        <v>0</v>
      </c>
      <c r="CO427" s="8">
        <f t="shared" si="213"/>
        <v>0</v>
      </c>
    </row>
    <row r="428" spans="1:93" x14ac:dyDescent="0.3">
      <c r="A428" s="3">
        <f t="shared" si="215"/>
        <v>0</v>
      </c>
      <c r="B428" s="4">
        <f t="shared" si="215"/>
        <v>0</v>
      </c>
      <c r="C428" s="4">
        <f t="shared" si="215"/>
        <v>0</v>
      </c>
      <c r="D428" s="4">
        <f t="shared" si="215"/>
        <v>0</v>
      </c>
      <c r="E428" s="4">
        <f t="shared" si="215"/>
        <v>0</v>
      </c>
      <c r="F428" s="5">
        <f t="shared" si="215"/>
        <v>0</v>
      </c>
      <c r="G428" s="5">
        <f t="shared" si="215"/>
        <v>0</v>
      </c>
      <c r="H428" s="128">
        <f>'Enh Grant Original Request'!H417</f>
        <v>0</v>
      </c>
      <c r="I428" s="128">
        <f>'Enh Grant Original Request'!I417</f>
        <v>0</v>
      </c>
      <c r="J428" s="128">
        <f>'Enh Grant Original Request'!J417</f>
        <v>0</v>
      </c>
      <c r="K428" s="128">
        <f>'Enh Grant Original Request'!K417</f>
        <v>0</v>
      </c>
      <c r="L428" s="128">
        <f>'Enh Grant Original Request'!L417</f>
        <v>0</v>
      </c>
      <c r="M428" s="128">
        <f>'Enh Grant Original Request'!M417</f>
        <v>0</v>
      </c>
      <c r="N428" s="128">
        <f>'Enh Grant Original Request'!N417</f>
        <v>0</v>
      </c>
      <c r="O428" s="128">
        <f>'Enh Grant Original Request'!O417</f>
        <v>0</v>
      </c>
      <c r="P428" s="128">
        <f>'Enh Grant Original Request'!P417</f>
        <v>0</v>
      </c>
      <c r="Q428" s="56">
        <f>'Enh Grant Original Request'!Q417</f>
        <v>0</v>
      </c>
      <c r="R428" s="56">
        <f>'Enh Grant Original Request'!R417</f>
        <v>0</v>
      </c>
      <c r="S428" s="40">
        <f t="shared" si="189"/>
        <v>0</v>
      </c>
      <c r="T428" s="40">
        <f t="shared" si="190"/>
        <v>0</v>
      </c>
      <c r="U428" s="40"/>
      <c r="V428" s="73"/>
      <c r="W428" s="40"/>
      <c r="X428" s="40">
        <f t="shared" si="187"/>
        <v>0</v>
      </c>
      <c r="Y428" s="40">
        <f t="shared" si="191"/>
        <v>0</v>
      </c>
      <c r="Z428" s="40"/>
      <c r="AA428" s="44"/>
      <c r="AB428" s="56">
        <f t="shared" si="193"/>
        <v>0</v>
      </c>
      <c r="AC428" s="40">
        <f t="shared" si="193"/>
        <v>0</v>
      </c>
      <c r="AD428" s="40">
        <f t="shared" si="194"/>
        <v>0</v>
      </c>
      <c r="AE428" s="40">
        <f t="shared" si="195"/>
        <v>0</v>
      </c>
      <c r="AF428" s="40">
        <f t="shared" si="206"/>
        <v>0</v>
      </c>
      <c r="AG428" s="40"/>
      <c r="AH428" s="72"/>
      <c r="AI428" s="72"/>
      <c r="AJ428" s="52"/>
      <c r="AK428" s="53"/>
      <c r="AN428" s="56">
        <f t="shared" si="212"/>
        <v>0</v>
      </c>
      <c r="AT428" s="4">
        <f t="shared" si="196"/>
        <v>0</v>
      </c>
      <c r="AZ428" s="4">
        <f t="shared" si="207"/>
        <v>0</v>
      </c>
      <c r="BB428" s="81"/>
      <c r="BC428" s="33"/>
      <c r="BE428" s="119"/>
      <c r="BF428" s="123">
        <f t="shared" si="208"/>
        <v>0</v>
      </c>
      <c r="BG428" s="34"/>
      <c r="BH428" s="34">
        <f t="shared" si="209"/>
        <v>0</v>
      </c>
      <c r="BI428" s="34">
        <f t="shared" si="209"/>
        <v>0</v>
      </c>
      <c r="BJ428" s="4">
        <f t="shared" si="210"/>
        <v>0</v>
      </c>
      <c r="BK428" s="4">
        <f t="shared" si="211"/>
        <v>0</v>
      </c>
      <c r="BP428" s="34">
        <f t="shared" si="197"/>
        <v>0</v>
      </c>
      <c r="BQ428" s="34">
        <f t="shared" si="197"/>
        <v>0</v>
      </c>
      <c r="BR428" s="4">
        <f t="shared" si="198"/>
        <v>0</v>
      </c>
      <c r="BS428" s="4">
        <f t="shared" si="199"/>
        <v>0</v>
      </c>
      <c r="BX428" s="34">
        <f t="shared" si="200"/>
        <v>0</v>
      </c>
      <c r="BY428" s="34">
        <f t="shared" si="200"/>
        <v>0</v>
      </c>
      <c r="BZ428" s="4">
        <f t="shared" si="201"/>
        <v>0</v>
      </c>
      <c r="CA428" s="4">
        <f t="shared" si="202"/>
        <v>0</v>
      </c>
      <c r="CF428" s="34">
        <f t="shared" si="203"/>
        <v>0</v>
      </c>
      <c r="CG428" s="34">
        <f t="shared" si="203"/>
        <v>0</v>
      </c>
      <c r="CH428" s="4">
        <f t="shared" si="204"/>
        <v>0</v>
      </c>
      <c r="CI428" s="4">
        <f t="shared" si="205"/>
        <v>0</v>
      </c>
      <c r="CN428" s="4">
        <f t="shared" si="214"/>
        <v>0</v>
      </c>
      <c r="CO428" s="8">
        <f t="shared" si="213"/>
        <v>0</v>
      </c>
    </row>
    <row r="429" spans="1:93" x14ac:dyDescent="0.3">
      <c r="A429" s="3">
        <f t="shared" si="215"/>
        <v>0</v>
      </c>
      <c r="B429" s="4">
        <f t="shared" si="215"/>
        <v>0</v>
      </c>
      <c r="C429" s="4">
        <f t="shared" si="215"/>
        <v>0</v>
      </c>
      <c r="D429" s="4">
        <f t="shared" si="215"/>
        <v>0</v>
      </c>
      <c r="E429" s="4">
        <f t="shared" si="215"/>
        <v>0</v>
      </c>
      <c r="F429" s="5">
        <f t="shared" si="215"/>
        <v>0</v>
      </c>
      <c r="G429" s="5">
        <f t="shared" si="215"/>
        <v>0</v>
      </c>
      <c r="H429" s="128">
        <f>'Enh Grant Original Request'!H418</f>
        <v>0</v>
      </c>
      <c r="I429" s="128">
        <f>'Enh Grant Original Request'!I418</f>
        <v>0</v>
      </c>
      <c r="J429" s="128">
        <f>'Enh Grant Original Request'!J418</f>
        <v>0</v>
      </c>
      <c r="K429" s="128">
        <f>'Enh Grant Original Request'!K418</f>
        <v>0</v>
      </c>
      <c r="L429" s="128">
        <f>'Enh Grant Original Request'!L418</f>
        <v>0</v>
      </c>
      <c r="M429" s="128">
        <f>'Enh Grant Original Request'!M418</f>
        <v>0</v>
      </c>
      <c r="N429" s="128">
        <f>'Enh Grant Original Request'!N418</f>
        <v>0</v>
      </c>
      <c r="O429" s="128">
        <f>'Enh Grant Original Request'!O418</f>
        <v>0</v>
      </c>
      <c r="P429" s="128">
        <f>'Enh Grant Original Request'!P418</f>
        <v>0</v>
      </c>
      <c r="Q429" s="56">
        <f>'Enh Grant Original Request'!Q418</f>
        <v>0</v>
      </c>
      <c r="R429" s="56">
        <f>'Enh Grant Original Request'!R418</f>
        <v>0</v>
      </c>
      <c r="S429" s="40">
        <f t="shared" si="189"/>
        <v>0</v>
      </c>
      <c r="T429" s="40">
        <f t="shared" si="190"/>
        <v>0</v>
      </c>
      <c r="U429" s="40"/>
      <c r="V429" s="73"/>
      <c r="W429" s="40"/>
      <c r="X429" s="40">
        <f t="shared" si="187"/>
        <v>0</v>
      </c>
      <c r="Y429" s="40">
        <f t="shared" si="191"/>
        <v>0</v>
      </c>
      <c r="Z429" s="40"/>
      <c r="AA429" s="44"/>
      <c r="AB429" s="56">
        <f t="shared" si="193"/>
        <v>0</v>
      </c>
      <c r="AC429" s="40">
        <f t="shared" si="193"/>
        <v>0</v>
      </c>
      <c r="AD429" s="40">
        <f t="shared" si="194"/>
        <v>0</v>
      </c>
      <c r="AE429" s="40">
        <f t="shared" si="195"/>
        <v>0</v>
      </c>
      <c r="AF429" s="40">
        <f t="shared" si="206"/>
        <v>0</v>
      </c>
      <c r="AG429" s="40"/>
      <c r="AH429" s="72"/>
      <c r="AI429" s="72"/>
      <c r="AJ429" s="52"/>
      <c r="AK429" s="53"/>
      <c r="AN429" s="56">
        <f t="shared" si="212"/>
        <v>0</v>
      </c>
      <c r="AT429" s="4">
        <f t="shared" si="196"/>
        <v>0</v>
      </c>
      <c r="AZ429" s="4">
        <f t="shared" si="207"/>
        <v>0</v>
      </c>
      <c r="BB429" s="81"/>
      <c r="BC429" s="33"/>
      <c r="BE429" s="119"/>
      <c r="BF429" s="123">
        <f t="shared" si="208"/>
        <v>0</v>
      </c>
      <c r="BG429" s="34"/>
      <c r="BH429" s="34">
        <f t="shared" si="209"/>
        <v>0</v>
      </c>
      <c r="BI429" s="34">
        <f t="shared" si="209"/>
        <v>0</v>
      </c>
      <c r="BJ429" s="4">
        <f t="shared" si="210"/>
        <v>0</v>
      </c>
      <c r="BK429" s="4">
        <f t="shared" si="211"/>
        <v>0</v>
      </c>
      <c r="BP429" s="34">
        <f t="shared" si="197"/>
        <v>0</v>
      </c>
      <c r="BQ429" s="34">
        <f t="shared" si="197"/>
        <v>0</v>
      </c>
      <c r="BR429" s="4">
        <f t="shared" si="198"/>
        <v>0</v>
      </c>
      <c r="BS429" s="4">
        <f t="shared" si="199"/>
        <v>0</v>
      </c>
      <c r="BX429" s="34">
        <f t="shared" si="200"/>
        <v>0</v>
      </c>
      <c r="BY429" s="34">
        <f t="shared" si="200"/>
        <v>0</v>
      </c>
      <c r="BZ429" s="4">
        <f t="shared" si="201"/>
        <v>0</v>
      </c>
      <c r="CA429" s="4">
        <f t="shared" si="202"/>
        <v>0</v>
      </c>
      <c r="CF429" s="34">
        <f t="shared" si="203"/>
        <v>0</v>
      </c>
      <c r="CG429" s="34">
        <f t="shared" si="203"/>
        <v>0</v>
      </c>
      <c r="CH429" s="4">
        <f t="shared" si="204"/>
        <v>0</v>
      </c>
      <c r="CI429" s="4">
        <f t="shared" si="205"/>
        <v>0</v>
      </c>
      <c r="CN429" s="4">
        <f t="shared" si="214"/>
        <v>0</v>
      </c>
      <c r="CO429" s="8">
        <f t="shared" si="213"/>
        <v>0</v>
      </c>
    </row>
    <row r="430" spans="1:93" x14ac:dyDescent="0.3">
      <c r="A430" s="3">
        <f t="shared" ref="A430:G445" si="216">A429</f>
        <v>0</v>
      </c>
      <c r="B430" s="4">
        <f t="shared" si="216"/>
        <v>0</v>
      </c>
      <c r="C430" s="4">
        <f t="shared" si="216"/>
        <v>0</v>
      </c>
      <c r="D430" s="4">
        <f t="shared" si="216"/>
        <v>0</v>
      </c>
      <c r="E430" s="4">
        <f t="shared" si="216"/>
        <v>0</v>
      </c>
      <c r="F430" s="5">
        <f t="shared" si="216"/>
        <v>0</v>
      </c>
      <c r="G430" s="5">
        <f t="shared" si="216"/>
        <v>0</v>
      </c>
      <c r="H430" s="128">
        <f>'Enh Grant Original Request'!H419</f>
        <v>0</v>
      </c>
      <c r="I430" s="128">
        <f>'Enh Grant Original Request'!I419</f>
        <v>0</v>
      </c>
      <c r="J430" s="128">
        <f>'Enh Grant Original Request'!J419</f>
        <v>0</v>
      </c>
      <c r="K430" s="128">
        <f>'Enh Grant Original Request'!K419</f>
        <v>0</v>
      </c>
      <c r="L430" s="128">
        <f>'Enh Grant Original Request'!L419</f>
        <v>0</v>
      </c>
      <c r="M430" s="128">
        <f>'Enh Grant Original Request'!M419</f>
        <v>0</v>
      </c>
      <c r="N430" s="128">
        <f>'Enh Grant Original Request'!N419</f>
        <v>0</v>
      </c>
      <c r="O430" s="128">
        <f>'Enh Grant Original Request'!O419</f>
        <v>0</v>
      </c>
      <c r="P430" s="128">
        <f>'Enh Grant Original Request'!P419</f>
        <v>0</v>
      </c>
      <c r="Q430" s="56">
        <f>'Enh Grant Original Request'!Q419</f>
        <v>0</v>
      </c>
      <c r="R430" s="56">
        <f>'Enh Grant Original Request'!R419</f>
        <v>0</v>
      </c>
      <c r="S430" s="40">
        <f t="shared" si="189"/>
        <v>0</v>
      </c>
      <c r="T430" s="40">
        <f t="shared" si="190"/>
        <v>0</v>
      </c>
      <c r="U430" s="40"/>
      <c r="V430" s="73"/>
      <c r="W430" s="40"/>
      <c r="X430" s="40">
        <f t="shared" si="187"/>
        <v>0</v>
      </c>
      <c r="Y430" s="40">
        <f t="shared" si="191"/>
        <v>0</v>
      </c>
      <c r="Z430" s="40"/>
      <c r="AA430" s="44"/>
      <c r="AB430" s="56">
        <f t="shared" si="193"/>
        <v>0</v>
      </c>
      <c r="AC430" s="40">
        <f t="shared" si="193"/>
        <v>0</v>
      </c>
      <c r="AD430" s="40">
        <f t="shared" si="194"/>
        <v>0</v>
      </c>
      <c r="AE430" s="40">
        <f t="shared" si="195"/>
        <v>0</v>
      </c>
      <c r="AF430" s="40">
        <f t="shared" si="206"/>
        <v>0</v>
      </c>
      <c r="AG430" s="40"/>
      <c r="AH430" s="72"/>
      <c r="AI430" s="72"/>
      <c r="AJ430" s="52"/>
      <c r="AK430" s="53"/>
      <c r="AN430" s="56">
        <f t="shared" si="212"/>
        <v>0</v>
      </c>
      <c r="AT430" s="4">
        <f t="shared" si="196"/>
        <v>0</v>
      </c>
      <c r="AZ430" s="4">
        <f t="shared" si="207"/>
        <v>0</v>
      </c>
      <c r="BB430" s="81"/>
      <c r="BC430" s="33"/>
      <c r="BE430" s="119"/>
      <c r="BF430" s="123">
        <f t="shared" si="208"/>
        <v>0</v>
      </c>
      <c r="BG430" s="34"/>
      <c r="BH430" s="34">
        <f t="shared" si="209"/>
        <v>0</v>
      </c>
      <c r="BI430" s="34">
        <f t="shared" si="209"/>
        <v>0</v>
      </c>
      <c r="BJ430" s="4">
        <f t="shared" si="210"/>
        <v>0</v>
      </c>
      <c r="BK430" s="4">
        <f t="shared" si="211"/>
        <v>0</v>
      </c>
      <c r="BP430" s="34">
        <f t="shared" si="197"/>
        <v>0</v>
      </c>
      <c r="BQ430" s="34">
        <f t="shared" si="197"/>
        <v>0</v>
      </c>
      <c r="BR430" s="4">
        <f t="shared" si="198"/>
        <v>0</v>
      </c>
      <c r="BS430" s="4">
        <f t="shared" si="199"/>
        <v>0</v>
      </c>
      <c r="BX430" s="34">
        <f t="shared" si="200"/>
        <v>0</v>
      </c>
      <c r="BY430" s="34">
        <f t="shared" si="200"/>
        <v>0</v>
      </c>
      <c r="BZ430" s="4">
        <f t="shared" si="201"/>
        <v>0</v>
      </c>
      <c r="CA430" s="4">
        <f t="shared" si="202"/>
        <v>0</v>
      </c>
      <c r="CF430" s="34">
        <f t="shared" si="203"/>
        <v>0</v>
      </c>
      <c r="CG430" s="34">
        <f t="shared" si="203"/>
        <v>0</v>
      </c>
      <c r="CH430" s="4">
        <f t="shared" si="204"/>
        <v>0</v>
      </c>
      <c r="CI430" s="4">
        <f t="shared" si="205"/>
        <v>0</v>
      </c>
      <c r="CN430" s="4">
        <f t="shared" si="214"/>
        <v>0</v>
      </c>
      <c r="CO430" s="8">
        <f t="shared" si="213"/>
        <v>0</v>
      </c>
    </row>
    <row r="431" spans="1:93" x14ac:dyDescent="0.3">
      <c r="A431" s="3">
        <f t="shared" si="216"/>
        <v>0</v>
      </c>
      <c r="B431" s="4">
        <f t="shared" si="216"/>
        <v>0</v>
      </c>
      <c r="C431" s="4">
        <f t="shared" si="216"/>
        <v>0</v>
      </c>
      <c r="D431" s="4">
        <f t="shared" si="216"/>
        <v>0</v>
      </c>
      <c r="E431" s="4">
        <f t="shared" si="216"/>
        <v>0</v>
      </c>
      <c r="F431" s="5">
        <f t="shared" si="216"/>
        <v>0</v>
      </c>
      <c r="G431" s="5">
        <f t="shared" si="216"/>
        <v>0</v>
      </c>
      <c r="H431" s="128">
        <f>'Enh Grant Original Request'!H420</f>
        <v>0</v>
      </c>
      <c r="I431" s="128">
        <f>'Enh Grant Original Request'!I420</f>
        <v>0</v>
      </c>
      <c r="J431" s="128">
        <f>'Enh Grant Original Request'!J420</f>
        <v>0</v>
      </c>
      <c r="K431" s="128">
        <f>'Enh Grant Original Request'!K420</f>
        <v>0</v>
      </c>
      <c r="L431" s="128">
        <f>'Enh Grant Original Request'!L420</f>
        <v>0</v>
      </c>
      <c r="M431" s="128">
        <f>'Enh Grant Original Request'!M420</f>
        <v>0</v>
      </c>
      <c r="N431" s="128">
        <f>'Enh Grant Original Request'!N420</f>
        <v>0</v>
      </c>
      <c r="O431" s="128">
        <f>'Enh Grant Original Request'!O420</f>
        <v>0</v>
      </c>
      <c r="P431" s="128">
        <f>'Enh Grant Original Request'!P420</f>
        <v>0</v>
      </c>
      <c r="Q431" s="56">
        <f>'Enh Grant Original Request'!Q420</f>
        <v>0</v>
      </c>
      <c r="R431" s="56">
        <f>'Enh Grant Original Request'!R420</f>
        <v>0</v>
      </c>
      <c r="S431" s="40">
        <f t="shared" si="189"/>
        <v>0</v>
      </c>
      <c r="T431" s="40">
        <f t="shared" si="190"/>
        <v>0</v>
      </c>
      <c r="U431" s="40"/>
      <c r="V431" s="73"/>
      <c r="W431" s="40"/>
      <c r="X431" s="40">
        <f t="shared" ref="X431:X494" si="217">SUM(W431)*V431</f>
        <v>0</v>
      </c>
      <c r="Y431" s="40">
        <f t="shared" si="191"/>
        <v>0</v>
      </c>
      <c r="Z431" s="40"/>
      <c r="AA431" s="44"/>
      <c r="AB431" s="56">
        <f t="shared" si="193"/>
        <v>0</v>
      </c>
      <c r="AC431" s="40">
        <f t="shared" si="193"/>
        <v>0</v>
      </c>
      <c r="AD431" s="40">
        <f t="shared" si="194"/>
        <v>0</v>
      </c>
      <c r="AE431" s="40">
        <f t="shared" si="195"/>
        <v>0</v>
      </c>
      <c r="AF431" s="40">
        <f t="shared" si="206"/>
        <v>0</v>
      </c>
      <c r="AG431" s="40"/>
      <c r="AH431" s="72"/>
      <c r="AI431" s="72"/>
      <c r="AJ431" s="52"/>
      <c r="AK431" s="53"/>
      <c r="AN431" s="56">
        <f t="shared" si="212"/>
        <v>0</v>
      </c>
      <c r="AT431" s="4">
        <f t="shared" si="196"/>
        <v>0</v>
      </c>
      <c r="AZ431" s="4">
        <f t="shared" si="207"/>
        <v>0</v>
      </c>
      <c r="BB431" s="81"/>
      <c r="BC431" s="33"/>
      <c r="BE431" s="119"/>
      <c r="BF431" s="123">
        <f t="shared" si="208"/>
        <v>0</v>
      </c>
      <c r="BG431" s="34"/>
      <c r="BH431" s="34">
        <f t="shared" si="209"/>
        <v>0</v>
      </c>
      <c r="BI431" s="34">
        <f t="shared" si="209"/>
        <v>0</v>
      </c>
      <c r="BJ431" s="4">
        <f t="shared" si="210"/>
        <v>0</v>
      </c>
      <c r="BK431" s="4">
        <f t="shared" si="211"/>
        <v>0</v>
      </c>
      <c r="BP431" s="34">
        <f t="shared" si="197"/>
        <v>0</v>
      </c>
      <c r="BQ431" s="34">
        <f t="shared" si="197"/>
        <v>0</v>
      </c>
      <c r="BR431" s="4">
        <f t="shared" si="198"/>
        <v>0</v>
      </c>
      <c r="BS431" s="4">
        <f t="shared" si="199"/>
        <v>0</v>
      </c>
      <c r="BX431" s="34">
        <f t="shared" si="200"/>
        <v>0</v>
      </c>
      <c r="BY431" s="34">
        <f t="shared" si="200"/>
        <v>0</v>
      </c>
      <c r="BZ431" s="4">
        <f t="shared" si="201"/>
        <v>0</v>
      </c>
      <c r="CA431" s="4">
        <f t="shared" si="202"/>
        <v>0</v>
      </c>
      <c r="CF431" s="34">
        <f t="shared" si="203"/>
        <v>0</v>
      </c>
      <c r="CG431" s="34">
        <f t="shared" si="203"/>
        <v>0</v>
      </c>
      <c r="CH431" s="4">
        <f t="shared" si="204"/>
        <v>0</v>
      </c>
      <c r="CI431" s="4">
        <f t="shared" si="205"/>
        <v>0</v>
      </c>
      <c r="CN431" s="4">
        <f t="shared" si="214"/>
        <v>0</v>
      </c>
      <c r="CO431" s="8">
        <f t="shared" si="213"/>
        <v>0</v>
      </c>
    </row>
    <row r="432" spans="1:93" x14ac:dyDescent="0.3">
      <c r="A432" s="3">
        <f t="shared" si="216"/>
        <v>0</v>
      </c>
      <c r="B432" s="4">
        <f t="shared" si="216"/>
        <v>0</v>
      </c>
      <c r="C432" s="4">
        <f t="shared" si="216"/>
        <v>0</v>
      </c>
      <c r="D432" s="4">
        <f t="shared" si="216"/>
        <v>0</v>
      </c>
      <c r="E432" s="4">
        <f t="shared" si="216"/>
        <v>0</v>
      </c>
      <c r="F432" s="5">
        <f t="shared" si="216"/>
        <v>0</v>
      </c>
      <c r="G432" s="5">
        <f t="shared" si="216"/>
        <v>0</v>
      </c>
      <c r="H432" s="128">
        <f>'Enh Grant Original Request'!H421</f>
        <v>0</v>
      </c>
      <c r="I432" s="128">
        <f>'Enh Grant Original Request'!I421</f>
        <v>0</v>
      </c>
      <c r="J432" s="128">
        <f>'Enh Grant Original Request'!J421</f>
        <v>0</v>
      </c>
      <c r="K432" s="128">
        <f>'Enh Grant Original Request'!K421</f>
        <v>0</v>
      </c>
      <c r="L432" s="128">
        <f>'Enh Grant Original Request'!L421</f>
        <v>0</v>
      </c>
      <c r="M432" s="128">
        <f>'Enh Grant Original Request'!M421</f>
        <v>0</v>
      </c>
      <c r="N432" s="128">
        <f>'Enh Grant Original Request'!N421</f>
        <v>0</v>
      </c>
      <c r="O432" s="128">
        <f>'Enh Grant Original Request'!O421</f>
        <v>0</v>
      </c>
      <c r="P432" s="128">
        <f>'Enh Grant Original Request'!P421</f>
        <v>0</v>
      </c>
      <c r="Q432" s="56">
        <f>'Enh Grant Original Request'!Q421</f>
        <v>0</v>
      </c>
      <c r="R432" s="56">
        <f>'Enh Grant Original Request'!R421</f>
        <v>0</v>
      </c>
      <c r="S432" s="40">
        <f t="shared" si="189"/>
        <v>0</v>
      </c>
      <c r="T432" s="40">
        <f t="shared" si="190"/>
        <v>0</v>
      </c>
      <c r="U432" s="40"/>
      <c r="V432" s="73"/>
      <c r="W432" s="40"/>
      <c r="X432" s="40">
        <f t="shared" si="217"/>
        <v>0</v>
      </c>
      <c r="Y432" s="40">
        <f t="shared" si="191"/>
        <v>0</v>
      </c>
      <c r="Z432" s="40"/>
      <c r="AA432" s="44"/>
      <c r="AB432" s="56">
        <f t="shared" si="193"/>
        <v>0</v>
      </c>
      <c r="AC432" s="40">
        <f t="shared" si="193"/>
        <v>0</v>
      </c>
      <c r="AD432" s="40">
        <f t="shared" si="194"/>
        <v>0</v>
      </c>
      <c r="AE432" s="40">
        <f t="shared" si="195"/>
        <v>0</v>
      </c>
      <c r="AF432" s="40">
        <f t="shared" si="206"/>
        <v>0</v>
      </c>
      <c r="AG432" s="40"/>
      <c r="AH432" s="72"/>
      <c r="AI432" s="72"/>
      <c r="AJ432" s="52"/>
      <c r="AK432" s="53"/>
      <c r="AN432" s="56">
        <f t="shared" si="212"/>
        <v>0</v>
      </c>
      <c r="AT432" s="4">
        <f t="shared" si="196"/>
        <v>0</v>
      </c>
      <c r="AZ432" s="4">
        <f t="shared" si="207"/>
        <v>0</v>
      </c>
      <c r="BB432" s="81"/>
      <c r="BC432" s="33"/>
      <c r="BE432" s="119"/>
      <c r="BF432" s="123">
        <f t="shared" si="208"/>
        <v>0</v>
      </c>
      <c r="BG432" s="34"/>
      <c r="BH432" s="34">
        <f t="shared" si="209"/>
        <v>0</v>
      </c>
      <c r="BI432" s="34">
        <f t="shared" si="209"/>
        <v>0</v>
      </c>
      <c r="BJ432" s="4">
        <f t="shared" si="210"/>
        <v>0</v>
      </c>
      <c r="BK432" s="4">
        <f t="shared" si="211"/>
        <v>0</v>
      </c>
      <c r="BP432" s="34">
        <f t="shared" si="197"/>
        <v>0</v>
      </c>
      <c r="BQ432" s="34">
        <f t="shared" si="197"/>
        <v>0</v>
      </c>
      <c r="BR432" s="4">
        <f t="shared" si="198"/>
        <v>0</v>
      </c>
      <c r="BS432" s="4">
        <f t="shared" si="199"/>
        <v>0</v>
      </c>
      <c r="BX432" s="34">
        <f t="shared" si="200"/>
        <v>0</v>
      </c>
      <c r="BY432" s="34">
        <f t="shared" si="200"/>
        <v>0</v>
      </c>
      <c r="BZ432" s="4">
        <f t="shared" si="201"/>
        <v>0</v>
      </c>
      <c r="CA432" s="4">
        <f t="shared" si="202"/>
        <v>0</v>
      </c>
      <c r="CF432" s="34">
        <f t="shared" si="203"/>
        <v>0</v>
      </c>
      <c r="CG432" s="34">
        <f t="shared" si="203"/>
        <v>0</v>
      </c>
      <c r="CH432" s="4">
        <f t="shared" si="204"/>
        <v>0</v>
      </c>
      <c r="CI432" s="4">
        <f t="shared" si="205"/>
        <v>0</v>
      </c>
      <c r="CN432" s="4">
        <f t="shared" si="214"/>
        <v>0</v>
      </c>
      <c r="CO432" s="8">
        <f t="shared" si="213"/>
        <v>0</v>
      </c>
    </row>
    <row r="433" spans="1:93" x14ac:dyDescent="0.3">
      <c r="A433" s="3">
        <f t="shared" si="216"/>
        <v>0</v>
      </c>
      <c r="B433" s="4">
        <f t="shared" si="216"/>
        <v>0</v>
      </c>
      <c r="C433" s="4">
        <f t="shared" si="216"/>
        <v>0</v>
      </c>
      <c r="D433" s="4">
        <f t="shared" si="216"/>
        <v>0</v>
      </c>
      <c r="E433" s="4">
        <f t="shared" si="216"/>
        <v>0</v>
      </c>
      <c r="F433" s="5">
        <f t="shared" si="216"/>
        <v>0</v>
      </c>
      <c r="G433" s="5">
        <f t="shared" si="216"/>
        <v>0</v>
      </c>
      <c r="H433" s="128">
        <f>'Enh Grant Original Request'!H422</f>
        <v>0</v>
      </c>
      <c r="I433" s="128">
        <f>'Enh Grant Original Request'!I422</f>
        <v>0</v>
      </c>
      <c r="J433" s="128">
        <f>'Enh Grant Original Request'!J422</f>
        <v>0</v>
      </c>
      <c r="K433" s="128">
        <f>'Enh Grant Original Request'!K422</f>
        <v>0</v>
      </c>
      <c r="L433" s="128">
        <f>'Enh Grant Original Request'!L422</f>
        <v>0</v>
      </c>
      <c r="M433" s="128">
        <f>'Enh Grant Original Request'!M422</f>
        <v>0</v>
      </c>
      <c r="N433" s="128">
        <f>'Enh Grant Original Request'!N422</f>
        <v>0</v>
      </c>
      <c r="O433" s="128">
        <f>'Enh Grant Original Request'!O422</f>
        <v>0</v>
      </c>
      <c r="P433" s="128">
        <f>'Enh Grant Original Request'!P422</f>
        <v>0</v>
      </c>
      <c r="Q433" s="56">
        <f>'Enh Grant Original Request'!Q422</f>
        <v>0</v>
      </c>
      <c r="R433" s="56">
        <f>'Enh Grant Original Request'!R422</f>
        <v>0</v>
      </c>
      <c r="S433" s="40">
        <f t="shared" si="189"/>
        <v>0</v>
      </c>
      <c r="T433" s="40">
        <f t="shared" si="190"/>
        <v>0</v>
      </c>
      <c r="U433" s="40"/>
      <c r="V433" s="73"/>
      <c r="W433" s="40"/>
      <c r="X433" s="40">
        <f t="shared" si="217"/>
        <v>0</v>
      </c>
      <c r="Y433" s="40">
        <f t="shared" si="191"/>
        <v>0</v>
      </c>
      <c r="Z433" s="40"/>
      <c r="AA433" s="44"/>
      <c r="AB433" s="56">
        <f t="shared" si="193"/>
        <v>0</v>
      </c>
      <c r="AC433" s="40">
        <f t="shared" si="193"/>
        <v>0</v>
      </c>
      <c r="AD433" s="40">
        <f t="shared" si="194"/>
        <v>0</v>
      </c>
      <c r="AE433" s="40">
        <f t="shared" si="195"/>
        <v>0</v>
      </c>
      <c r="AF433" s="40">
        <f t="shared" si="206"/>
        <v>0</v>
      </c>
      <c r="AG433" s="40"/>
      <c r="AH433" s="72"/>
      <c r="AI433" s="72"/>
      <c r="AJ433" s="52"/>
      <c r="AK433" s="53"/>
      <c r="AN433" s="56">
        <f t="shared" si="212"/>
        <v>0</v>
      </c>
      <c r="AT433" s="4">
        <f t="shared" si="196"/>
        <v>0</v>
      </c>
      <c r="AZ433" s="4">
        <f t="shared" si="207"/>
        <v>0</v>
      </c>
      <c r="BB433" s="81"/>
      <c r="BC433" s="33"/>
      <c r="BE433" s="119"/>
      <c r="BF433" s="123">
        <f t="shared" si="208"/>
        <v>0</v>
      </c>
      <c r="BG433" s="34"/>
      <c r="BH433" s="34">
        <f t="shared" si="209"/>
        <v>0</v>
      </c>
      <c r="BI433" s="34">
        <f t="shared" si="209"/>
        <v>0</v>
      </c>
      <c r="BJ433" s="4">
        <f t="shared" si="210"/>
        <v>0</v>
      </c>
      <c r="BK433" s="4">
        <f t="shared" si="211"/>
        <v>0</v>
      </c>
      <c r="BP433" s="34">
        <f t="shared" si="197"/>
        <v>0</v>
      </c>
      <c r="BQ433" s="34">
        <f t="shared" si="197"/>
        <v>0</v>
      </c>
      <c r="BR433" s="4">
        <f t="shared" si="198"/>
        <v>0</v>
      </c>
      <c r="BS433" s="4">
        <f t="shared" si="199"/>
        <v>0</v>
      </c>
      <c r="BX433" s="34">
        <f t="shared" si="200"/>
        <v>0</v>
      </c>
      <c r="BY433" s="34">
        <f t="shared" si="200"/>
        <v>0</v>
      </c>
      <c r="BZ433" s="4">
        <f t="shared" si="201"/>
        <v>0</v>
      </c>
      <c r="CA433" s="4">
        <f t="shared" si="202"/>
        <v>0</v>
      </c>
      <c r="CF433" s="34">
        <f t="shared" si="203"/>
        <v>0</v>
      </c>
      <c r="CG433" s="34">
        <f t="shared" si="203"/>
        <v>0</v>
      </c>
      <c r="CH433" s="4">
        <f t="shared" si="204"/>
        <v>0</v>
      </c>
      <c r="CI433" s="4">
        <f t="shared" si="205"/>
        <v>0</v>
      </c>
      <c r="CN433" s="4">
        <f t="shared" si="214"/>
        <v>0</v>
      </c>
      <c r="CO433" s="8">
        <f t="shared" si="213"/>
        <v>0</v>
      </c>
    </row>
    <row r="434" spans="1:93" x14ac:dyDescent="0.3">
      <c r="A434" s="3">
        <f t="shared" si="216"/>
        <v>0</v>
      </c>
      <c r="B434" s="4">
        <f t="shared" si="216"/>
        <v>0</v>
      </c>
      <c r="C434" s="4">
        <f t="shared" si="216"/>
        <v>0</v>
      </c>
      <c r="D434" s="4">
        <f t="shared" si="216"/>
        <v>0</v>
      </c>
      <c r="E434" s="4">
        <f t="shared" si="216"/>
        <v>0</v>
      </c>
      <c r="F434" s="5">
        <f t="shared" si="216"/>
        <v>0</v>
      </c>
      <c r="G434" s="5">
        <f t="shared" si="216"/>
        <v>0</v>
      </c>
      <c r="H434" s="128">
        <f>'Enh Grant Original Request'!H423</f>
        <v>0</v>
      </c>
      <c r="I434" s="128">
        <f>'Enh Grant Original Request'!I423</f>
        <v>0</v>
      </c>
      <c r="J434" s="128">
        <f>'Enh Grant Original Request'!J423</f>
        <v>0</v>
      </c>
      <c r="K434" s="128">
        <f>'Enh Grant Original Request'!K423</f>
        <v>0</v>
      </c>
      <c r="L434" s="128">
        <f>'Enh Grant Original Request'!L423</f>
        <v>0</v>
      </c>
      <c r="M434" s="128">
        <f>'Enh Grant Original Request'!M423</f>
        <v>0</v>
      </c>
      <c r="N434" s="128">
        <f>'Enh Grant Original Request'!N423</f>
        <v>0</v>
      </c>
      <c r="O434" s="128">
        <f>'Enh Grant Original Request'!O423</f>
        <v>0</v>
      </c>
      <c r="P434" s="128">
        <f>'Enh Grant Original Request'!P423</f>
        <v>0</v>
      </c>
      <c r="Q434" s="56">
        <f>'Enh Grant Original Request'!Q423</f>
        <v>0</v>
      </c>
      <c r="R434" s="56">
        <f>'Enh Grant Original Request'!R423</f>
        <v>0</v>
      </c>
      <c r="S434" s="40">
        <f t="shared" si="189"/>
        <v>0</v>
      </c>
      <c r="T434" s="40">
        <f t="shared" si="190"/>
        <v>0</v>
      </c>
      <c r="U434" s="40"/>
      <c r="V434" s="73"/>
      <c r="W434" s="40"/>
      <c r="X434" s="40">
        <f t="shared" si="217"/>
        <v>0</v>
      </c>
      <c r="Y434" s="40">
        <f t="shared" si="191"/>
        <v>0</v>
      </c>
      <c r="Z434" s="40"/>
      <c r="AA434" s="44"/>
      <c r="AB434" s="56">
        <f t="shared" si="193"/>
        <v>0</v>
      </c>
      <c r="AC434" s="40">
        <f t="shared" si="193"/>
        <v>0</v>
      </c>
      <c r="AD434" s="40">
        <f t="shared" si="194"/>
        <v>0</v>
      </c>
      <c r="AE434" s="40">
        <f t="shared" si="195"/>
        <v>0</v>
      </c>
      <c r="AF434" s="40">
        <f t="shared" si="206"/>
        <v>0</v>
      </c>
      <c r="AG434" s="40"/>
      <c r="AH434" s="72"/>
      <c r="AI434" s="72"/>
      <c r="AJ434" s="52"/>
      <c r="AK434" s="53"/>
      <c r="AN434" s="56">
        <f t="shared" si="212"/>
        <v>0</v>
      </c>
      <c r="AT434" s="4">
        <f t="shared" si="196"/>
        <v>0</v>
      </c>
      <c r="AZ434" s="4">
        <f t="shared" si="207"/>
        <v>0</v>
      </c>
      <c r="BB434" s="81"/>
      <c r="BC434" s="33"/>
      <c r="BE434" s="119"/>
      <c r="BF434" s="123">
        <f t="shared" si="208"/>
        <v>0</v>
      </c>
      <c r="BG434" s="34"/>
      <c r="BH434" s="34">
        <f t="shared" si="209"/>
        <v>0</v>
      </c>
      <c r="BI434" s="34">
        <f t="shared" si="209"/>
        <v>0</v>
      </c>
      <c r="BJ434" s="4">
        <f t="shared" si="210"/>
        <v>0</v>
      </c>
      <c r="BK434" s="4">
        <f t="shared" si="211"/>
        <v>0</v>
      </c>
      <c r="BP434" s="34">
        <f t="shared" si="197"/>
        <v>0</v>
      </c>
      <c r="BQ434" s="34">
        <f t="shared" si="197"/>
        <v>0</v>
      </c>
      <c r="BR434" s="4">
        <f t="shared" si="198"/>
        <v>0</v>
      </c>
      <c r="BS434" s="4">
        <f t="shared" si="199"/>
        <v>0</v>
      </c>
      <c r="BX434" s="34">
        <f t="shared" si="200"/>
        <v>0</v>
      </c>
      <c r="BY434" s="34">
        <f t="shared" si="200"/>
        <v>0</v>
      </c>
      <c r="BZ434" s="4">
        <f t="shared" si="201"/>
        <v>0</v>
      </c>
      <c r="CA434" s="4">
        <f t="shared" si="202"/>
        <v>0</v>
      </c>
      <c r="CF434" s="34">
        <f t="shared" si="203"/>
        <v>0</v>
      </c>
      <c r="CG434" s="34">
        <f t="shared" si="203"/>
        <v>0</v>
      </c>
      <c r="CH434" s="4">
        <f t="shared" si="204"/>
        <v>0</v>
      </c>
      <c r="CI434" s="4">
        <f t="shared" si="205"/>
        <v>0</v>
      </c>
      <c r="CN434" s="4">
        <f t="shared" si="214"/>
        <v>0</v>
      </c>
      <c r="CO434" s="8">
        <f t="shared" si="213"/>
        <v>0</v>
      </c>
    </row>
    <row r="435" spans="1:93" x14ac:dyDescent="0.3">
      <c r="A435" s="3">
        <f t="shared" si="216"/>
        <v>0</v>
      </c>
      <c r="B435" s="4">
        <f t="shared" si="216"/>
        <v>0</v>
      </c>
      <c r="C435" s="4">
        <f t="shared" si="216"/>
        <v>0</v>
      </c>
      <c r="D435" s="4">
        <f t="shared" si="216"/>
        <v>0</v>
      </c>
      <c r="E435" s="4">
        <f t="shared" si="216"/>
        <v>0</v>
      </c>
      <c r="F435" s="5">
        <f t="shared" si="216"/>
        <v>0</v>
      </c>
      <c r="G435" s="5">
        <f t="shared" si="216"/>
        <v>0</v>
      </c>
      <c r="H435" s="128">
        <f>'Enh Grant Original Request'!H424</f>
        <v>0</v>
      </c>
      <c r="I435" s="128">
        <f>'Enh Grant Original Request'!I424</f>
        <v>0</v>
      </c>
      <c r="J435" s="128">
        <f>'Enh Grant Original Request'!J424</f>
        <v>0</v>
      </c>
      <c r="K435" s="128">
        <f>'Enh Grant Original Request'!K424</f>
        <v>0</v>
      </c>
      <c r="L435" s="128">
        <f>'Enh Grant Original Request'!L424</f>
        <v>0</v>
      </c>
      <c r="M435" s="128">
        <f>'Enh Grant Original Request'!M424</f>
        <v>0</v>
      </c>
      <c r="N435" s="128">
        <f>'Enh Grant Original Request'!N424</f>
        <v>0</v>
      </c>
      <c r="O435" s="128">
        <f>'Enh Grant Original Request'!O424</f>
        <v>0</v>
      </c>
      <c r="P435" s="128">
        <f>'Enh Grant Original Request'!P424</f>
        <v>0</v>
      </c>
      <c r="Q435" s="56">
        <f>'Enh Grant Original Request'!Q424</f>
        <v>0</v>
      </c>
      <c r="R435" s="56">
        <f>'Enh Grant Original Request'!R424</f>
        <v>0</v>
      </c>
      <c r="S435" s="40">
        <f t="shared" si="189"/>
        <v>0</v>
      </c>
      <c r="T435" s="40">
        <f t="shared" si="190"/>
        <v>0</v>
      </c>
      <c r="U435" s="40"/>
      <c r="V435" s="73"/>
      <c r="W435" s="40"/>
      <c r="X435" s="40">
        <f t="shared" si="217"/>
        <v>0</v>
      </c>
      <c r="Y435" s="40">
        <f t="shared" si="191"/>
        <v>0</v>
      </c>
      <c r="Z435" s="40"/>
      <c r="AA435" s="44"/>
      <c r="AB435" s="56">
        <f t="shared" si="193"/>
        <v>0</v>
      </c>
      <c r="AC435" s="40">
        <f t="shared" si="193"/>
        <v>0</v>
      </c>
      <c r="AD435" s="40">
        <f t="shared" si="194"/>
        <v>0</v>
      </c>
      <c r="AE435" s="40">
        <f t="shared" si="195"/>
        <v>0</v>
      </c>
      <c r="AF435" s="40">
        <f t="shared" si="206"/>
        <v>0</v>
      </c>
      <c r="AG435" s="40"/>
      <c r="AH435" s="72"/>
      <c r="AI435" s="72"/>
      <c r="AJ435" s="52"/>
      <c r="AK435" s="53"/>
      <c r="AN435" s="56">
        <f t="shared" si="212"/>
        <v>0</v>
      </c>
      <c r="AT435" s="4">
        <f t="shared" si="196"/>
        <v>0</v>
      </c>
      <c r="AZ435" s="4">
        <f t="shared" si="207"/>
        <v>0</v>
      </c>
      <c r="BB435" s="81"/>
      <c r="BC435" s="33"/>
      <c r="BE435" s="119"/>
      <c r="BF435" s="123">
        <f t="shared" si="208"/>
        <v>0</v>
      </c>
      <c r="BG435" s="34"/>
      <c r="BH435" s="34">
        <f t="shared" si="209"/>
        <v>0</v>
      </c>
      <c r="BI435" s="34">
        <f t="shared" si="209"/>
        <v>0</v>
      </c>
      <c r="BJ435" s="4">
        <f t="shared" si="210"/>
        <v>0</v>
      </c>
      <c r="BK435" s="4">
        <f t="shared" si="211"/>
        <v>0</v>
      </c>
      <c r="BP435" s="34">
        <f t="shared" si="197"/>
        <v>0</v>
      </c>
      <c r="BQ435" s="34">
        <f t="shared" si="197"/>
        <v>0</v>
      </c>
      <c r="BR435" s="4">
        <f t="shared" si="198"/>
        <v>0</v>
      </c>
      <c r="BS435" s="4">
        <f t="shared" si="199"/>
        <v>0</v>
      </c>
      <c r="BX435" s="34">
        <f t="shared" si="200"/>
        <v>0</v>
      </c>
      <c r="BY435" s="34">
        <f t="shared" si="200"/>
        <v>0</v>
      </c>
      <c r="BZ435" s="4">
        <f t="shared" si="201"/>
        <v>0</v>
      </c>
      <c r="CA435" s="4">
        <f t="shared" si="202"/>
        <v>0</v>
      </c>
      <c r="CF435" s="34">
        <f t="shared" si="203"/>
        <v>0</v>
      </c>
      <c r="CG435" s="34">
        <f t="shared" si="203"/>
        <v>0</v>
      </c>
      <c r="CH435" s="4">
        <f t="shared" si="204"/>
        <v>0</v>
      </c>
      <c r="CI435" s="4">
        <f t="shared" si="205"/>
        <v>0</v>
      </c>
      <c r="CN435" s="4">
        <f t="shared" si="214"/>
        <v>0</v>
      </c>
      <c r="CO435" s="8">
        <f t="shared" si="213"/>
        <v>0</v>
      </c>
    </row>
    <row r="436" spans="1:93" x14ac:dyDescent="0.3">
      <c r="A436" s="3">
        <f t="shared" si="216"/>
        <v>0</v>
      </c>
      <c r="B436" s="4">
        <f t="shared" si="216"/>
        <v>0</v>
      </c>
      <c r="C436" s="4">
        <f t="shared" si="216"/>
        <v>0</v>
      </c>
      <c r="D436" s="4">
        <f t="shared" si="216"/>
        <v>0</v>
      </c>
      <c r="E436" s="4">
        <f t="shared" si="216"/>
        <v>0</v>
      </c>
      <c r="F436" s="5">
        <f t="shared" si="216"/>
        <v>0</v>
      </c>
      <c r="G436" s="5">
        <f t="shared" si="216"/>
        <v>0</v>
      </c>
      <c r="H436" s="128">
        <f>'Enh Grant Original Request'!H425</f>
        <v>0</v>
      </c>
      <c r="I436" s="128">
        <f>'Enh Grant Original Request'!I425</f>
        <v>0</v>
      </c>
      <c r="J436" s="128">
        <f>'Enh Grant Original Request'!J425</f>
        <v>0</v>
      </c>
      <c r="K436" s="128">
        <f>'Enh Grant Original Request'!K425</f>
        <v>0</v>
      </c>
      <c r="L436" s="128">
        <f>'Enh Grant Original Request'!L425</f>
        <v>0</v>
      </c>
      <c r="M436" s="128">
        <f>'Enh Grant Original Request'!M425</f>
        <v>0</v>
      </c>
      <c r="N436" s="128">
        <f>'Enh Grant Original Request'!N425</f>
        <v>0</v>
      </c>
      <c r="O436" s="128">
        <f>'Enh Grant Original Request'!O425</f>
        <v>0</v>
      </c>
      <c r="P436" s="128">
        <f>'Enh Grant Original Request'!P425</f>
        <v>0</v>
      </c>
      <c r="Q436" s="56">
        <f>'Enh Grant Original Request'!Q425</f>
        <v>0</v>
      </c>
      <c r="R436" s="56">
        <f>'Enh Grant Original Request'!R425</f>
        <v>0</v>
      </c>
      <c r="S436" s="40">
        <f t="shared" si="189"/>
        <v>0</v>
      </c>
      <c r="T436" s="40">
        <f t="shared" si="190"/>
        <v>0</v>
      </c>
      <c r="U436" s="40"/>
      <c r="V436" s="73"/>
      <c r="W436" s="40"/>
      <c r="X436" s="40">
        <f t="shared" si="217"/>
        <v>0</v>
      </c>
      <c r="Y436" s="40">
        <f t="shared" si="191"/>
        <v>0</v>
      </c>
      <c r="Z436" s="40"/>
      <c r="AA436" s="44"/>
      <c r="AB436" s="56">
        <f t="shared" si="193"/>
        <v>0</v>
      </c>
      <c r="AC436" s="40">
        <f t="shared" si="193"/>
        <v>0</v>
      </c>
      <c r="AD436" s="40">
        <f t="shared" si="194"/>
        <v>0</v>
      </c>
      <c r="AE436" s="40">
        <f t="shared" si="195"/>
        <v>0</v>
      </c>
      <c r="AF436" s="40">
        <f t="shared" si="206"/>
        <v>0</v>
      </c>
      <c r="AG436" s="40"/>
      <c r="AH436" s="72"/>
      <c r="AI436" s="72"/>
      <c r="AJ436" s="52"/>
      <c r="AK436" s="53"/>
      <c r="AN436" s="56">
        <f t="shared" si="212"/>
        <v>0</v>
      </c>
      <c r="AT436" s="4">
        <f t="shared" si="196"/>
        <v>0</v>
      </c>
      <c r="AZ436" s="4">
        <f t="shared" si="207"/>
        <v>0</v>
      </c>
      <c r="BB436" s="81"/>
      <c r="BC436" s="33"/>
      <c r="BE436" s="119"/>
      <c r="BF436" s="123">
        <f t="shared" si="208"/>
        <v>0</v>
      </c>
      <c r="BG436" s="34"/>
      <c r="BH436" s="34">
        <f t="shared" si="209"/>
        <v>0</v>
      </c>
      <c r="BI436" s="34">
        <f t="shared" si="209"/>
        <v>0</v>
      </c>
      <c r="BJ436" s="4">
        <f t="shared" si="210"/>
        <v>0</v>
      </c>
      <c r="BK436" s="4">
        <f t="shared" si="211"/>
        <v>0</v>
      </c>
      <c r="BP436" s="34">
        <f t="shared" si="197"/>
        <v>0</v>
      </c>
      <c r="BQ436" s="34">
        <f t="shared" si="197"/>
        <v>0</v>
      </c>
      <c r="BR436" s="4">
        <f t="shared" si="198"/>
        <v>0</v>
      </c>
      <c r="BS436" s="4">
        <f t="shared" si="199"/>
        <v>0</v>
      </c>
      <c r="BX436" s="34">
        <f t="shared" si="200"/>
        <v>0</v>
      </c>
      <c r="BY436" s="34">
        <f t="shared" si="200"/>
        <v>0</v>
      </c>
      <c r="BZ436" s="4">
        <f t="shared" si="201"/>
        <v>0</v>
      </c>
      <c r="CA436" s="4">
        <f t="shared" si="202"/>
        <v>0</v>
      </c>
      <c r="CF436" s="34">
        <f t="shared" si="203"/>
        <v>0</v>
      </c>
      <c r="CG436" s="34">
        <f t="shared" si="203"/>
        <v>0</v>
      </c>
      <c r="CH436" s="4">
        <f t="shared" si="204"/>
        <v>0</v>
      </c>
      <c r="CI436" s="4">
        <f t="shared" si="205"/>
        <v>0</v>
      </c>
      <c r="CN436" s="4">
        <f t="shared" si="214"/>
        <v>0</v>
      </c>
      <c r="CO436" s="8">
        <f t="shared" si="213"/>
        <v>0</v>
      </c>
    </row>
    <row r="437" spans="1:93" x14ac:dyDescent="0.3">
      <c r="A437" s="3">
        <f t="shared" si="216"/>
        <v>0</v>
      </c>
      <c r="B437" s="4">
        <f t="shared" si="216"/>
        <v>0</v>
      </c>
      <c r="C437" s="4">
        <f t="shared" si="216"/>
        <v>0</v>
      </c>
      <c r="D437" s="4">
        <f t="shared" si="216"/>
        <v>0</v>
      </c>
      <c r="E437" s="4">
        <f t="shared" si="216"/>
        <v>0</v>
      </c>
      <c r="F437" s="5">
        <f t="shared" si="216"/>
        <v>0</v>
      </c>
      <c r="G437" s="5">
        <f t="shared" si="216"/>
        <v>0</v>
      </c>
      <c r="H437" s="128">
        <f>'Enh Grant Original Request'!H426</f>
        <v>0</v>
      </c>
      <c r="I437" s="128">
        <f>'Enh Grant Original Request'!I426</f>
        <v>0</v>
      </c>
      <c r="J437" s="128">
        <f>'Enh Grant Original Request'!J426</f>
        <v>0</v>
      </c>
      <c r="K437" s="128">
        <f>'Enh Grant Original Request'!K426</f>
        <v>0</v>
      </c>
      <c r="L437" s="128">
        <f>'Enh Grant Original Request'!L426</f>
        <v>0</v>
      </c>
      <c r="M437" s="128">
        <f>'Enh Grant Original Request'!M426</f>
        <v>0</v>
      </c>
      <c r="N437" s="128">
        <f>'Enh Grant Original Request'!N426</f>
        <v>0</v>
      </c>
      <c r="O437" s="128">
        <f>'Enh Grant Original Request'!O426</f>
        <v>0</v>
      </c>
      <c r="P437" s="128">
        <f>'Enh Grant Original Request'!P426</f>
        <v>0</v>
      </c>
      <c r="Q437" s="56">
        <f>'Enh Grant Original Request'!Q426</f>
        <v>0</v>
      </c>
      <c r="R437" s="56">
        <f>'Enh Grant Original Request'!R426</f>
        <v>0</v>
      </c>
      <c r="S437" s="40">
        <f t="shared" si="189"/>
        <v>0</v>
      </c>
      <c r="T437" s="40">
        <f t="shared" si="190"/>
        <v>0</v>
      </c>
      <c r="U437" s="40"/>
      <c r="V437" s="73"/>
      <c r="W437" s="40"/>
      <c r="X437" s="40">
        <f t="shared" si="217"/>
        <v>0</v>
      </c>
      <c r="Y437" s="40">
        <f t="shared" si="191"/>
        <v>0</v>
      </c>
      <c r="Z437" s="40"/>
      <c r="AA437" s="44"/>
      <c r="AB437" s="56">
        <f t="shared" si="193"/>
        <v>0</v>
      </c>
      <c r="AC437" s="40">
        <f t="shared" si="193"/>
        <v>0</v>
      </c>
      <c r="AD437" s="40">
        <f t="shared" si="194"/>
        <v>0</v>
      </c>
      <c r="AE437" s="40">
        <f t="shared" si="195"/>
        <v>0</v>
      </c>
      <c r="AF437" s="40">
        <f t="shared" si="206"/>
        <v>0</v>
      </c>
      <c r="AG437" s="40"/>
      <c r="AH437" s="72"/>
      <c r="AI437" s="72"/>
      <c r="AJ437" s="52"/>
      <c r="AK437" s="53"/>
      <c r="AN437" s="56">
        <f t="shared" si="212"/>
        <v>0</v>
      </c>
      <c r="AT437" s="4">
        <f t="shared" si="196"/>
        <v>0</v>
      </c>
      <c r="AZ437" s="4">
        <f t="shared" si="207"/>
        <v>0</v>
      </c>
      <c r="BB437" s="81"/>
      <c r="BC437" s="33"/>
      <c r="BE437" s="119"/>
      <c r="BF437" s="123">
        <f t="shared" si="208"/>
        <v>0</v>
      </c>
      <c r="BG437" s="34"/>
      <c r="BH437" s="34">
        <f t="shared" si="209"/>
        <v>0</v>
      </c>
      <c r="BI437" s="34">
        <f t="shared" si="209"/>
        <v>0</v>
      </c>
      <c r="BJ437" s="4">
        <f t="shared" si="210"/>
        <v>0</v>
      </c>
      <c r="BK437" s="4">
        <f t="shared" si="211"/>
        <v>0</v>
      </c>
      <c r="BP437" s="34">
        <f t="shared" si="197"/>
        <v>0</v>
      </c>
      <c r="BQ437" s="34">
        <f t="shared" si="197"/>
        <v>0</v>
      </c>
      <c r="BR437" s="4">
        <f t="shared" si="198"/>
        <v>0</v>
      </c>
      <c r="BS437" s="4">
        <f t="shared" si="199"/>
        <v>0</v>
      </c>
      <c r="BX437" s="34">
        <f t="shared" si="200"/>
        <v>0</v>
      </c>
      <c r="BY437" s="34">
        <f t="shared" si="200"/>
        <v>0</v>
      </c>
      <c r="BZ437" s="4">
        <f t="shared" si="201"/>
        <v>0</v>
      </c>
      <c r="CA437" s="4">
        <f t="shared" si="202"/>
        <v>0</v>
      </c>
      <c r="CF437" s="34">
        <f t="shared" si="203"/>
        <v>0</v>
      </c>
      <c r="CG437" s="34">
        <f t="shared" si="203"/>
        <v>0</v>
      </c>
      <c r="CH437" s="4">
        <f t="shared" si="204"/>
        <v>0</v>
      </c>
      <c r="CI437" s="4">
        <f t="shared" si="205"/>
        <v>0</v>
      </c>
      <c r="CN437" s="4">
        <f t="shared" si="214"/>
        <v>0</v>
      </c>
      <c r="CO437" s="8">
        <f t="shared" si="213"/>
        <v>0</v>
      </c>
    </row>
    <row r="438" spans="1:93" x14ac:dyDescent="0.3">
      <c r="A438" s="3">
        <f t="shared" si="216"/>
        <v>0</v>
      </c>
      <c r="B438" s="4">
        <f t="shared" si="216"/>
        <v>0</v>
      </c>
      <c r="C438" s="4">
        <f t="shared" si="216"/>
        <v>0</v>
      </c>
      <c r="D438" s="4">
        <f t="shared" si="216"/>
        <v>0</v>
      </c>
      <c r="E438" s="4">
        <f t="shared" si="216"/>
        <v>0</v>
      </c>
      <c r="F438" s="5">
        <f t="shared" si="216"/>
        <v>0</v>
      </c>
      <c r="G438" s="5">
        <f t="shared" si="216"/>
        <v>0</v>
      </c>
      <c r="H438" s="128">
        <f>'Enh Grant Original Request'!H427</f>
        <v>0</v>
      </c>
      <c r="I438" s="128">
        <f>'Enh Grant Original Request'!I427</f>
        <v>0</v>
      </c>
      <c r="J438" s="128">
        <f>'Enh Grant Original Request'!J427</f>
        <v>0</v>
      </c>
      <c r="K438" s="128">
        <f>'Enh Grant Original Request'!K427</f>
        <v>0</v>
      </c>
      <c r="L438" s="128">
        <f>'Enh Grant Original Request'!L427</f>
        <v>0</v>
      </c>
      <c r="M438" s="128">
        <f>'Enh Grant Original Request'!M427</f>
        <v>0</v>
      </c>
      <c r="N438" s="128">
        <f>'Enh Grant Original Request'!N427</f>
        <v>0</v>
      </c>
      <c r="O438" s="128">
        <f>'Enh Grant Original Request'!O427</f>
        <v>0</v>
      </c>
      <c r="P438" s="128">
        <f>'Enh Grant Original Request'!P427</f>
        <v>0</v>
      </c>
      <c r="Q438" s="56">
        <f>'Enh Grant Original Request'!Q427</f>
        <v>0</v>
      </c>
      <c r="R438" s="56">
        <f>'Enh Grant Original Request'!R427</f>
        <v>0</v>
      </c>
      <c r="S438" s="40">
        <f t="shared" si="189"/>
        <v>0</v>
      </c>
      <c r="T438" s="40">
        <f t="shared" si="190"/>
        <v>0</v>
      </c>
      <c r="U438" s="40"/>
      <c r="V438" s="73"/>
      <c r="W438" s="40"/>
      <c r="X438" s="40">
        <f t="shared" si="217"/>
        <v>0</v>
      </c>
      <c r="Y438" s="40">
        <f t="shared" si="191"/>
        <v>0</v>
      </c>
      <c r="Z438" s="40"/>
      <c r="AA438" s="44"/>
      <c r="AB438" s="56">
        <f t="shared" si="193"/>
        <v>0</v>
      </c>
      <c r="AC438" s="40">
        <f t="shared" si="193"/>
        <v>0</v>
      </c>
      <c r="AD438" s="40">
        <f t="shared" si="194"/>
        <v>0</v>
      </c>
      <c r="AE438" s="40">
        <f t="shared" si="195"/>
        <v>0</v>
      </c>
      <c r="AF438" s="40">
        <f t="shared" si="206"/>
        <v>0</v>
      </c>
      <c r="AG438" s="40"/>
      <c r="AH438" s="72"/>
      <c r="AI438" s="72"/>
      <c r="AJ438" s="52"/>
      <c r="AK438" s="53"/>
      <c r="AN438" s="56">
        <f t="shared" si="212"/>
        <v>0</v>
      </c>
      <c r="AT438" s="4">
        <f t="shared" si="196"/>
        <v>0</v>
      </c>
      <c r="AZ438" s="4">
        <f t="shared" si="207"/>
        <v>0</v>
      </c>
      <c r="BB438" s="81"/>
      <c r="BC438" s="33"/>
      <c r="BE438" s="119"/>
      <c r="BF438" s="123">
        <f t="shared" si="208"/>
        <v>0</v>
      </c>
      <c r="BG438" s="34"/>
      <c r="BH438" s="34">
        <f t="shared" si="209"/>
        <v>0</v>
      </c>
      <c r="BI438" s="34">
        <f t="shared" si="209"/>
        <v>0</v>
      </c>
      <c r="BJ438" s="4">
        <f t="shared" si="210"/>
        <v>0</v>
      </c>
      <c r="BK438" s="4">
        <f t="shared" si="211"/>
        <v>0</v>
      </c>
      <c r="BP438" s="34">
        <f t="shared" si="197"/>
        <v>0</v>
      </c>
      <c r="BQ438" s="34">
        <f t="shared" si="197"/>
        <v>0</v>
      </c>
      <c r="BR438" s="4">
        <f t="shared" si="198"/>
        <v>0</v>
      </c>
      <c r="BS438" s="4">
        <f t="shared" si="199"/>
        <v>0</v>
      </c>
      <c r="BX438" s="34">
        <f t="shared" si="200"/>
        <v>0</v>
      </c>
      <c r="BY438" s="34">
        <f t="shared" si="200"/>
        <v>0</v>
      </c>
      <c r="BZ438" s="4">
        <f t="shared" si="201"/>
        <v>0</v>
      </c>
      <c r="CA438" s="4">
        <f t="shared" si="202"/>
        <v>0</v>
      </c>
      <c r="CF438" s="34">
        <f t="shared" si="203"/>
        <v>0</v>
      </c>
      <c r="CG438" s="34">
        <f t="shared" si="203"/>
        <v>0</v>
      </c>
      <c r="CH438" s="4">
        <f t="shared" si="204"/>
        <v>0</v>
      </c>
      <c r="CI438" s="4">
        <f t="shared" si="205"/>
        <v>0</v>
      </c>
      <c r="CN438" s="4">
        <f t="shared" si="214"/>
        <v>0</v>
      </c>
      <c r="CO438" s="8">
        <f t="shared" si="213"/>
        <v>0</v>
      </c>
    </row>
    <row r="439" spans="1:93" x14ac:dyDescent="0.3">
      <c r="A439" s="3">
        <f t="shared" si="216"/>
        <v>0</v>
      </c>
      <c r="B439" s="4">
        <f t="shared" si="216"/>
        <v>0</v>
      </c>
      <c r="C439" s="4">
        <f t="shared" si="216"/>
        <v>0</v>
      </c>
      <c r="D439" s="4">
        <f t="shared" si="216"/>
        <v>0</v>
      </c>
      <c r="E439" s="4">
        <f t="shared" si="216"/>
        <v>0</v>
      </c>
      <c r="F439" s="5">
        <f t="shared" si="216"/>
        <v>0</v>
      </c>
      <c r="G439" s="5">
        <f t="shared" si="216"/>
        <v>0</v>
      </c>
      <c r="H439" s="128">
        <f>'Enh Grant Original Request'!H428</f>
        <v>0</v>
      </c>
      <c r="I439" s="128">
        <f>'Enh Grant Original Request'!I428</f>
        <v>0</v>
      </c>
      <c r="J439" s="128">
        <f>'Enh Grant Original Request'!J428</f>
        <v>0</v>
      </c>
      <c r="K439" s="128">
        <f>'Enh Grant Original Request'!K428</f>
        <v>0</v>
      </c>
      <c r="L439" s="128">
        <f>'Enh Grant Original Request'!L428</f>
        <v>0</v>
      </c>
      <c r="M439" s="128">
        <f>'Enh Grant Original Request'!M428</f>
        <v>0</v>
      </c>
      <c r="N439" s="128">
        <f>'Enh Grant Original Request'!N428</f>
        <v>0</v>
      </c>
      <c r="O439" s="128">
        <f>'Enh Grant Original Request'!O428</f>
        <v>0</v>
      </c>
      <c r="P439" s="128">
        <f>'Enh Grant Original Request'!P428</f>
        <v>0</v>
      </c>
      <c r="Q439" s="56">
        <f>'Enh Grant Original Request'!Q428</f>
        <v>0</v>
      </c>
      <c r="R439" s="56">
        <f>'Enh Grant Original Request'!R428</f>
        <v>0</v>
      </c>
      <c r="S439" s="40">
        <f t="shared" si="189"/>
        <v>0</v>
      </c>
      <c r="T439" s="40">
        <f t="shared" si="190"/>
        <v>0</v>
      </c>
      <c r="U439" s="40"/>
      <c r="V439" s="73"/>
      <c r="W439" s="40"/>
      <c r="X439" s="40">
        <f t="shared" si="217"/>
        <v>0</v>
      </c>
      <c r="Y439" s="40">
        <f t="shared" si="191"/>
        <v>0</v>
      </c>
      <c r="Z439" s="40"/>
      <c r="AA439" s="44"/>
      <c r="AB439" s="56">
        <f t="shared" si="193"/>
        <v>0</v>
      </c>
      <c r="AC439" s="40">
        <f t="shared" si="193"/>
        <v>0</v>
      </c>
      <c r="AD439" s="40">
        <f t="shared" si="194"/>
        <v>0</v>
      </c>
      <c r="AE439" s="40">
        <f t="shared" si="195"/>
        <v>0</v>
      </c>
      <c r="AF439" s="40">
        <f t="shared" si="206"/>
        <v>0</v>
      </c>
      <c r="AG439" s="40"/>
      <c r="AH439" s="72"/>
      <c r="AI439" s="72"/>
      <c r="AJ439" s="52"/>
      <c r="AK439" s="53"/>
      <c r="AN439" s="56">
        <f t="shared" si="212"/>
        <v>0</v>
      </c>
      <c r="AT439" s="4">
        <f t="shared" si="196"/>
        <v>0</v>
      </c>
      <c r="AZ439" s="4">
        <f t="shared" si="207"/>
        <v>0</v>
      </c>
      <c r="BB439" s="81"/>
      <c r="BC439" s="33"/>
      <c r="BE439" s="119"/>
      <c r="BF439" s="123">
        <f t="shared" si="208"/>
        <v>0</v>
      </c>
      <c r="BG439" s="34"/>
      <c r="BH439" s="34">
        <f t="shared" si="209"/>
        <v>0</v>
      </c>
      <c r="BI439" s="34">
        <f t="shared" si="209"/>
        <v>0</v>
      </c>
      <c r="BJ439" s="4">
        <f t="shared" si="210"/>
        <v>0</v>
      </c>
      <c r="BK439" s="4">
        <f t="shared" si="211"/>
        <v>0</v>
      </c>
      <c r="BP439" s="34">
        <f t="shared" si="197"/>
        <v>0</v>
      </c>
      <c r="BQ439" s="34">
        <f t="shared" si="197"/>
        <v>0</v>
      </c>
      <c r="BR439" s="4">
        <f t="shared" si="198"/>
        <v>0</v>
      </c>
      <c r="BS439" s="4">
        <f t="shared" si="199"/>
        <v>0</v>
      </c>
      <c r="BX439" s="34">
        <f t="shared" si="200"/>
        <v>0</v>
      </c>
      <c r="BY439" s="34">
        <f t="shared" si="200"/>
        <v>0</v>
      </c>
      <c r="BZ439" s="4">
        <f t="shared" si="201"/>
        <v>0</v>
      </c>
      <c r="CA439" s="4">
        <f t="shared" si="202"/>
        <v>0</v>
      </c>
      <c r="CF439" s="34">
        <f t="shared" si="203"/>
        <v>0</v>
      </c>
      <c r="CG439" s="34">
        <f t="shared" si="203"/>
        <v>0</v>
      </c>
      <c r="CH439" s="4">
        <f t="shared" si="204"/>
        <v>0</v>
      </c>
      <c r="CI439" s="4">
        <f t="shared" si="205"/>
        <v>0</v>
      </c>
      <c r="CN439" s="4">
        <f t="shared" si="214"/>
        <v>0</v>
      </c>
      <c r="CO439" s="8">
        <f t="shared" si="213"/>
        <v>0</v>
      </c>
    </row>
    <row r="440" spans="1:93" x14ac:dyDescent="0.3">
      <c r="A440" s="3">
        <f t="shared" si="216"/>
        <v>0</v>
      </c>
      <c r="B440" s="4">
        <f t="shared" si="216"/>
        <v>0</v>
      </c>
      <c r="C440" s="4">
        <f t="shared" si="216"/>
        <v>0</v>
      </c>
      <c r="D440" s="4">
        <f t="shared" si="216"/>
        <v>0</v>
      </c>
      <c r="E440" s="4">
        <f t="shared" si="216"/>
        <v>0</v>
      </c>
      <c r="F440" s="5">
        <f t="shared" si="216"/>
        <v>0</v>
      </c>
      <c r="G440" s="5">
        <f t="shared" si="216"/>
        <v>0</v>
      </c>
      <c r="H440" s="128">
        <f>'Enh Grant Original Request'!H429</f>
        <v>0</v>
      </c>
      <c r="I440" s="128">
        <f>'Enh Grant Original Request'!I429</f>
        <v>0</v>
      </c>
      <c r="J440" s="128">
        <f>'Enh Grant Original Request'!J429</f>
        <v>0</v>
      </c>
      <c r="K440" s="128">
        <f>'Enh Grant Original Request'!K429</f>
        <v>0</v>
      </c>
      <c r="L440" s="128">
        <f>'Enh Grant Original Request'!L429</f>
        <v>0</v>
      </c>
      <c r="M440" s="128">
        <f>'Enh Grant Original Request'!M429</f>
        <v>0</v>
      </c>
      <c r="N440" s="128">
        <f>'Enh Grant Original Request'!N429</f>
        <v>0</v>
      </c>
      <c r="O440" s="128">
        <f>'Enh Grant Original Request'!O429</f>
        <v>0</v>
      </c>
      <c r="P440" s="128">
        <f>'Enh Grant Original Request'!P429</f>
        <v>0</v>
      </c>
      <c r="Q440" s="56">
        <f>'Enh Grant Original Request'!Q429</f>
        <v>0</v>
      </c>
      <c r="R440" s="56">
        <f>'Enh Grant Original Request'!R429</f>
        <v>0</v>
      </c>
      <c r="S440" s="40">
        <f t="shared" si="189"/>
        <v>0</v>
      </c>
      <c r="T440" s="40">
        <f t="shared" si="190"/>
        <v>0</v>
      </c>
      <c r="U440" s="40"/>
      <c r="V440" s="73"/>
      <c r="W440" s="40"/>
      <c r="X440" s="40">
        <f t="shared" si="217"/>
        <v>0</v>
      </c>
      <c r="Y440" s="40">
        <f t="shared" si="191"/>
        <v>0</v>
      </c>
      <c r="Z440" s="40"/>
      <c r="AA440" s="44"/>
      <c r="AB440" s="56">
        <f t="shared" si="193"/>
        <v>0</v>
      </c>
      <c r="AC440" s="40">
        <f t="shared" si="193"/>
        <v>0</v>
      </c>
      <c r="AD440" s="40">
        <f t="shared" si="194"/>
        <v>0</v>
      </c>
      <c r="AE440" s="40">
        <f t="shared" si="195"/>
        <v>0</v>
      </c>
      <c r="AF440" s="40">
        <f t="shared" si="206"/>
        <v>0</v>
      </c>
      <c r="AG440" s="40"/>
      <c r="AH440" s="72"/>
      <c r="AI440" s="72"/>
      <c r="AJ440" s="52"/>
      <c r="AK440" s="53"/>
      <c r="AN440" s="56">
        <f t="shared" si="212"/>
        <v>0</v>
      </c>
      <c r="AT440" s="4">
        <f t="shared" si="196"/>
        <v>0</v>
      </c>
      <c r="AZ440" s="4">
        <f t="shared" si="207"/>
        <v>0</v>
      </c>
      <c r="BB440" s="81"/>
      <c r="BC440" s="33"/>
      <c r="BE440" s="119"/>
      <c r="BF440" s="123">
        <f t="shared" si="208"/>
        <v>0</v>
      </c>
      <c r="BG440" s="34"/>
      <c r="BH440" s="34">
        <f t="shared" si="209"/>
        <v>0</v>
      </c>
      <c r="BI440" s="34">
        <f t="shared" si="209"/>
        <v>0</v>
      </c>
      <c r="BJ440" s="4">
        <f t="shared" si="210"/>
        <v>0</v>
      </c>
      <c r="BK440" s="4">
        <f t="shared" si="211"/>
        <v>0</v>
      </c>
      <c r="BP440" s="34">
        <f t="shared" si="197"/>
        <v>0</v>
      </c>
      <c r="BQ440" s="34">
        <f t="shared" si="197"/>
        <v>0</v>
      </c>
      <c r="BR440" s="4">
        <f t="shared" si="198"/>
        <v>0</v>
      </c>
      <c r="BS440" s="4">
        <f t="shared" si="199"/>
        <v>0</v>
      </c>
      <c r="BX440" s="34">
        <f t="shared" si="200"/>
        <v>0</v>
      </c>
      <c r="BY440" s="34">
        <f t="shared" si="200"/>
        <v>0</v>
      </c>
      <c r="BZ440" s="4">
        <f t="shared" si="201"/>
        <v>0</v>
      </c>
      <c r="CA440" s="4">
        <f t="shared" si="202"/>
        <v>0</v>
      </c>
      <c r="CF440" s="34">
        <f t="shared" si="203"/>
        <v>0</v>
      </c>
      <c r="CG440" s="34">
        <f t="shared" si="203"/>
        <v>0</v>
      </c>
      <c r="CH440" s="4">
        <f t="shared" si="204"/>
        <v>0</v>
      </c>
      <c r="CI440" s="4">
        <f t="shared" si="205"/>
        <v>0</v>
      </c>
      <c r="CN440" s="4">
        <f t="shared" si="214"/>
        <v>0</v>
      </c>
      <c r="CO440" s="8">
        <f t="shared" si="213"/>
        <v>0</v>
      </c>
    </row>
    <row r="441" spans="1:93" x14ac:dyDescent="0.3">
      <c r="A441" s="3">
        <f t="shared" si="216"/>
        <v>0</v>
      </c>
      <c r="B441" s="4">
        <f t="shared" si="216"/>
        <v>0</v>
      </c>
      <c r="C441" s="4">
        <f t="shared" si="216"/>
        <v>0</v>
      </c>
      <c r="D441" s="4">
        <f t="shared" si="216"/>
        <v>0</v>
      </c>
      <c r="E441" s="4">
        <f t="shared" si="216"/>
        <v>0</v>
      </c>
      <c r="F441" s="5">
        <f t="shared" si="216"/>
        <v>0</v>
      </c>
      <c r="G441" s="5">
        <f t="shared" si="216"/>
        <v>0</v>
      </c>
      <c r="H441" s="128">
        <f>'Enh Grant Original Request'!H430</f>
        <v>0</v>
      </c>
      <c r="I441" s="128">
        <f>'Enh Grant Original Request'!I430</f>
        <v>0</v>
      </c>
      <c r="J441" s="128">
        <f>'Enh Grant Original Request'!J430</f>
        <v>0</v>
      </c>
      <c r="K441" s="128">
        <f>'Enh Grant Original Request'!K430</f>
        <v>0</v>
      </c>
      <c r="L441" s="128">
        <f>'Enh Grant Original Request'!L430</f>
        <v>0</v>
      </c>
      <c r="M441" s="128">
        <f>'Enh Grant Original Request'!M430</f>
        <v>0</v>
      </c>
      <c r="N441" s="128">
        <f>'Enh Grant Original Request'!N430</f>
        <v>0</v>
      </c>
      <c r="O441" s="128">
        <f>'Enh Grant Original Request'!O430</f>
        <v>0</v>
      </c>
      <c r="P441" s="128">
        <f>'Enh Grant Original Request'!P430</f>
        <v>0</v>
      </c>
      <c r="Q441" s="56">
        <f>'Enh Grant Original Request'!Q430</f>
        <v>0</v>
      </c>
      <c r="R441" s="56">
        <f>'Enh Grant Original Request'!R430</f>
        <v>0</v>
      </c>
      <c r="S441" s="40">
        <f t="shared" si="189"/>
        <v>0</v>
      </c>
      <c r="T441" s="40">
        <f t="shared" si="190"/>
        <v>0</v>
      </c>
      <c r="U441" s="40"/>
      <c r="V441" s="73"/>
      <c r="W441" s="40"/>
      <c r="X441" s="40">
        <f t="shared" si="217"/>
        <v>0</v>
      </c>
      <c r="Y441" s="40">
        <f t="shared" si="191"/>
        <v>0</v>
      </c>
      <c r="Z441" s="40"/>
      <c r="AA441" s="44"/>
      <c r="AB441" s="56">
        <f t="shared" si="193"/>
        <v>0</v>
      </c>
      <c r="AC441" s="40">
        <f t="shared" si="193"/>
        <v>0</v>
      </c>
      <c r="AD441" s="40">
        <f t="shared" si="194"/>
        <v>0</v>
      </c>
      <c r="AE441" s="40">
        <f t="shared" si="195"/>
        <v>0</v>
      </c>
      <c r="AF441" s="40">
        <f t="shared" si="206"/>
        <v>0</v>
      </c>
      <c r="AG441" s="40"/>
      <c r="AH441" s="72"/>
      <c r="AI441" s="72"/>
      <c r="AJ441" s="52"/>
      <c r="AK441" s="53"/>
      <c r="AN441" s="56">
        <f t="shared" si="212"/>
        <v>0</v>
      </c>
      <c r="AT441" s="4">
        <f t="shared" si="196"/>
        <v>0</v>
      </c>
      <c r="AZ441" s="4">
        <f t="shared" si="207"/>
        <v>0</v>
      </c>
      <c r="BB441" s="81"/>
      <c r="BC441" s="33"/>
      <c r="BE441" s="119"/>
      <c r="BF441" s="123">
        <f t="shared" si="208"/>
        <v>0</v>
      </c>
      <c r="BG441" s="34"/>
      <c r="BH441" s="34">
        <f t="shared" si="209"/>
        <v>0</v>
      </c>
      <c r="BI441" s="34">
        <f t="shared" si="209"/>
        <v>0</v>
      </c>
      <c r="BJ441" s="4">
        <f t="shared" si="210"/>
        <v>0</v>
      </c>
      <c r="BK441" s="4">
        <f t="shared" si="211"/>
        <v>0</v>
      </c>
      <c r="BP441" s="34">
        <f t="shared" si="197"/>
        <v>0</v>
      </c>
      <c r="BQ441" s="34">
        <f t="shared" si="197"/>
        <v>0</v>
      </c>
      <c r="BR441" s="4">
        <f t="shared" si="198"/>
        <v>0</v>
      </c>
      <c r="BS441" s="4">
        <f t="shared" si="199"/>
        <v>0</v>
      </c>
      <c r="BX441" s="34">
        <f t="shared" si="200"/>
        <v>0</v>
      </c>
      <c r="BY441" s="34">
        <f t="shared" si="200"/>
        <v>0</v>
      </c>
      <c r="BZ441" s="4">
        <f t="shared" si="201"/>
        <v>0</v>
      </c>
      <c r="CA441" s="4">
        <f t="shared" si="202"/>
        <v>0</v>
      </c>
      <c r="CF441" s="34">
        <f t="shared" si="203"/>
        <v>0</v>
      </c>
      <c r="CG441" s="34">
        <f t="shared" si="203"/>
        <v>0</v>
      </c>
      <c r="CH441" s="4">
        <f t="shared" si="204"/>
        <v>0</v>
      </c>
      <c r="CI441" s="4">
        <f t="shared" si="205"/>
        <v>0</v>
      </c>
      <c r="CN441" s="4">
        <f t="shared" si="214"/>
        <v>0</v>
      </c>
      <c r="CO441" s="8">
        <f t="shared" si="213"/>
        <v>0</v>
      </c>
    </row>
    <row r="442" spans="1:93" x14ac:dyDescent="0.3">
      <c r="A442" s="3">
        <f t="shared" si="216"/>
        <v>0</v>
      </c>
      <c r="B442" s="4">
        <f t="shared" si="216"/>
        <v>0</v>
      </c>
      <c r="C442" s="4">
        <f t="shared" si="216"/>
        <v>0</v>
      </c>
      <c r="D442" s="4">
        <f t="shared" si="216"/>
        <v>0</v>
      </c>
      <c r="E442" s="4">
        <f t="shared" si="216"/>
        <v>0</v>
      </c>
      <c r="F442" s="5">
        <f t="shared" si="216"/>
        <v>0</v>
      </c>
      <c r="G442" s="5">
        <f t="shared" si="216"/>
        <v>0</v>
      </c>
      <c r="H442" s="128">
        <f>'Enh Grant Original Request'!H431</f>
        <v>0</v>
      </c>
      <c r="I442" s="128">
        <f>'Enh Grant Original Request'!I431</f>
        <v>0</v>
      </c>
      <c r="J442" s="128">
        <f>'Enh Grant Original Request'!J431</f>
        <v>0</v>
      </c>
      <c r="K442" s="128">
        <f>'Enh Grant Original Request'!K431</f>
        <v>0</v>
      </c>
      <c r="L442" s="128">
        <f>'Enh Grant Original Request'!L431</f>
        <v>0</v>
      </c>
      <c r="M442" s="128">
        <f>'Enh Grant Original Request'!M431</f>
        <v>0</v>
      </c>
      <c r="N442" s="128">
        <f>'Enh Grant Original Request'!N431</f>
        <v>0</v>
      </c>
      <c r="O442" s="128">
        <f>'Enh Grant Original Request'!O431</f>
        <v>0</v>
      </c>
      <c r="P442" s="128">
        <f>'Enh Grant Original Request'!P431</f>
        <v>0</v>
      </c>
      <c r="Q442" s="56">
        <f>'Enh Grant Original Request'!Q431</f>
        <v>0</v>
      </c>
      <c r="R442" s="56">
        <f>'Enh Grant Original Request'!R431</f>
        <v>0</v>
      </c>
      <c r="S442" s="40">
        <f t="shared" si="189"/>
        <v>0</v>
      </c>
      <c r="T442" s="40">
        <f t="shared" si="190"/>
        <v>0</v>
      </c>
      <c r="U442" s="40"/>
      <c r="V442" s="73"/>
      <c r="W442" s="40"/>
      <c r="X442" s="40">
        <f t="shared" si="217"/>
        <v>0</v>
      </c>
      <c r="Y442" s="40">
        <f t="shared" si="191"/>
        <v>0</v>
      </c>
      <c r="Z442" s="40"/>
      <c r="AA442" s="44"/>
      <c r="AB442" s="56">
        <f t="shared" si="193"/>
        <v>0</v>
      </c>
      <c r="AC442" s="40">
        <f t="shared" si="193"/>
        <v>0</v>
      </c>
      <c r="AD442" s="40">
        <f t="shared" si="194"/>
        <v>0</v>
      </c>
      <c r="AE442" s="40">
        <f t="shared" si="195"/>
        <v>0</v>
      </c>
      <c r="AF442" s="40">
        <f t="shared" si="206"/>
        <v>0</v>
      </c>
      <c r="AG442" s="40"/>
      <c r="AH442" s="72"/>
      <c r="AI442" s="72"/>
      <c r="AJ442" s="52"/>
      <c r="AK442" s="53"/>
      <c r="AN442" s="56">
        <f t="shared" si="212"/>
        <v>0</v>
      </c>
      <c r="AT442" s="4">
        <f t="shared" si="196"/>
        <v>0</v>
      </c>
      <c r="AZ442" s="4">
        <f t="shared" si="207"/>
        <v>0</v>
      </c>
      <c r="BB442" s="81"/>
      <c r="BC442" s="33"/>
      <c r="BE442" s="119"/>
      <c r="BF442" s="123">
        <f t="shared" si="208"/>
        <v>0</v>
      </c>
      <c r="BG442" s="34"/>
      <c r="BH442" s="34">
        <f t="shared" si="209"/>
        <v>0</v>
      </c>
      <c r="BI442" s="34">
        <f t="shared" si="209"/>
        <v>0</v>
      </c>
      <c r="BJ442" s="4">
        <f t="shared" si="210"/>
        <v>0</v>
      </c>
      <c r="BK442" s="4">
        <f t="shared" si="211"/>
        <v>0</v>
      </c>
      <c r="BP442" s="34">
        <f t="shared" si="197"/>
        <v>0</v>
      </c>
      <c r="BQ442" s="34">
        <f t="shared" si="197"/>
        <v>0</v>
      </c>
      <c r="BR442" s="4">
        <f t="shared" si="198"/>
        <v>0</v>
      </c>
      <c r="BS442" s="4">
        <f t="shared" si="199"/>
        <v>0</v>
      </c>
      <c r="BX442" s="34">
        <f t="shared" si="200"/>
        <v>0</v>
      </c>
      <c r="BY442" s="34">
        <f t="shared" si="200"/>
        <v>0</v>
      </c>
      <c r="BZ442" s="4">
        <f t="shared" si="201"/>
        <v>0</v>
      </c>
      <c r="CA442" s="4">
        <f t="shared" si="202"/>
        <v>0</v>
      </c>
      <c r="CF442" s="34">
        <f t="shared" si="203"/>
        <v>0</v>
      </c>
      <c r="CG442" s="34">
        <f t="shared" si="203"/>
        <v>0</v>
      </c>
      <c r="CH442" s="4">
        <f t="shared" si="204"/>
        <v>0</v>
      </c>
      <c r="CI442" s="4">
        <f t="shared" si="205"/>
        <v>0</v>
      </c>
      <c r="CN442" s="4">
        <f t="shared" si="214"/>
        <v>0</v>
      </c>
      <c r="CO442" s="8">
        <f t="shared" si="213"/>
        <v>0</v>
      </c>
    </row>
    <row r="443" spans="1:93" x14ac:dyDescent="0.3">
      <c r="A443" s="3">
        <f t="shared" si="216"/>
        <v>0</v>
      </c>
      <c r="B443" s="4">
        <f t="shared" si="216"/>
        <v>0</v>
      </c>
      <c r="C443" s="4">
        <f t="shared" si="216"/>
        <v>0</v>
      </c>
      <c r="D443" s="4">
        <f t="shared" si="216"/>
        <v>0</v>
      </c>
      <c r="E443" s="4">
        <f t="shared" si="216"/>
        <v>0</v>
      </c>
      <c r="F443" s="5">
        <f t="shared" si="216"/>
        <v>0</v>
      </c>
      <c r="G443" s="5">
        <f t="shared" si="216"/>
        <v>0</v>
      </c>
      <c r="H443" s="128">
        <f>'Enh Grant Original Request'!H432</f>
        <v>0</v>
      </c>
      <c r="I443" s="128">
        <f>'Enh Grant Original Request'!I432</f>
        <v>0</v>
      </c>
      <c r="J443" s="128">
        <f>'Enh Grant Original Request'!J432</f>
        <v>0</v>
      </c>
      <c r="K443" s="128">
        <f>'Enh Grant Original Request'!K432</f>
        <v>0</v>
      </c>
      <c r="L443" s="128">
        <f>'Enh Grant Original Request'!L432</f>
        <v>0</v>
      </c>
      <c r="M443" s="128">
        <f>'Enh Grant Original Request'!M432</f>
        <v>0</v>
      </c>
      <c r="N443" s="128">
        <f>'Enh Grant Original Request'!N432</f>
        <v>0</v>
      </c>
      <c r="O443" s="128">
        <f>'Enh Grant Original Request'!O432</f>
        <v>0</v>
      </c>
      <c r="P443" s="128">
        <f>'Enh Grant Original Request'!P432</f>
        <v>0</v>
      </c>
      <c r="Q443" s="56">
        <f>'Enh Grant Original Request'!Q432</f>
        <v>0</v>
      </c>
      <c r="R443" s="56">
        <f>'Enh Grant Original Request'!R432</f>
        <v>0</v>
      </c>
      <c r="S443" s="40">
        <f t="shared" si="189"/>
        <v>0</v>
      </c>
      <c r="T443" s="40">
        <f t="shared" si="190"/>
        <v>0</v>
      </c>
      <c r="U443" s="40"/>
      <c r="V443" s="73"/>
      <c r="W443" s="40"/>
      <c r="X443" s="40">
        <f t="shared" si="217"/>
        <v>0</v>
      </c>
      <c r="Y443" s="40">
        <f t="shared" si="191"/>
        <v>0</v>
      </c>
      <c r="Z443" s="40"/>
      <c r="AA443" s="44"/>
      <c r="AB443" s="56">
        <f t="shared" si="193"/>
        <v>0</v>
      </c>
      <c r="AC443" s="40">
        <f t="shared" si="193"/>
        <v>0</v>
      </c>
      <c r="AD443" s="40">
        <f t="shared" si="194"/>
        <v>0</v>
      </c>
      <c r="AE443" s="40">
        <f t="shared" si="195"/>
        <v>0</v>
      </c>
      <c r="AF443" s="40">
        <f t="shared" si="206"/>
        <v>0</v>
      </c>
      <c r="AG443" s="40"/>
      <c r="AH443" s="72"/>
      <c r="AI443" s="72"/>
      <c r="AJ443" s="52"/>
      <c r="AK443" s="53"/>
      <c r="AN443" s="56">
        <f t="shared" si="212"/>
        <v>0</v>
      </c>
      <c r="AT443" s="4">
        <f t="shared" si="196"/>
        <v>0</v>
      </c>
      <c r="AZ443" s="4">
        <f t="shared" si="207"/>
        <v>0</v>
      </c>
      <c r="BB443" s="81"/>
      <c r="BC443" s="33"/>
      <c r="BE443" s="119"/>
      <c r="BF443" s="123">
        <f t="shared" si="208"/>
        <v>0</v>
      </c>
      <c r="BG443" s="34"/>
      <c r="BH443" s="34">
        <f t="shared" si="209"/>
        <v>0</v>
      </c>
      <c r="BI443" s="34">
        <f t="shared" si="209"/>
        <v>0</v>
      </c>
      <c r="BJ443" s="4">
        <f t="shared" si="210"/>
        <v>0</v>
      </c>
      <c r="BK443" s="4">
        <f t="shared" si="211"/>
        <v>0</v>
      </c>
      <c r="BP443" s="34">
        <f t="shared" si="197"/>
        <v>0</v>
      </c>
      <c r="BQ443" s="34">
        <f t="shared" si="197"/>
        <v>0</v>
      </c>
      <c r="BR443" s="4">
        <f t="shared" si="198"/>
        <v>0</v>
      </c>
      <c r="BS443" s="4">
        <f t="shared" si="199"/>
        <v>0</v>
      </c>
      <c r="BX443" s="34">
        <f t="shared" si="200"/>
        <v>0</v>
      </c>
      <c r="BY443" s="34">
        <f t="shared" si="200"/>
        <v>0</v>
      </c>
      <c r="BZ443" s="4">
        <f t="shared" si="201"/>
        <v>0</v>
      </c>
      <c r="CA443" s="4">
        <f t="shared" si="202"/>
        <v>0</v>
      </c>
      <c r="CF443" s="34">
        <f t="shared" si="203"/>
        <v>0</v>
      </c>
      <c r="CG443" s="34">
        <f t="shared" si="203"/>
        <v>0</v>
      </c>
      <c r="CH443" s="4">
        <f t="shared" si="204"/>
        <v>0</v>
      </c>
      <c r="CI443" s="4">
        <f t="shared" si="205"/>
        <v>0</v>
      </c>
      <c r="CN443" s="4">
        <f t="shared" si="214"/>
        <v>0</v>
      </c>
      <c r="CO443" s="8">
        <f t="shared" si="213"/>
        <v>0</v>
      </c>
    </row>
    <row r="444" spans="1:93" x14ac:dyDescent="0.3">
      <c r="A444" s="3">
        <f t="shared" si="216"/>
        <v>0</v>
      </c>
      <c r="B444" s="4">
        <f t="shared" si="216"/>
        <v>0</v>
      </c>
      <c r="C444" s="4">
        <f t="shared" si="216"/>
        <v>0</v>
      </c>
      <c r="D444" s="4">
        <f t="shared" si="216"/>
        <v>0</v>
      </c>
      <c r="E444" s="4">
        <f t="shared" si="216"/>
        <v>0</v>
      </c>
      <c r="F444" s="5">
        <f t="shared" si="216"/>
        <v>0</v>
      </c>
      <c r="G444" s="5">
        <f t="shared" si="216"/>
        <v>0</v>
      </c>
      <c r="H444" s="128">
        <f>'Enh Grant Original Request'!H433</f>
        <v>0</v>
      </c>
      <c r="I444" s="128">
        <f>'Enh Grant Original Request'!I433</f>
        <v>0</v>
      </c>
      <c r="J444" s="128">
        <f>'Enh Grant Original Request'!J433</f>
        <v>0</v>
      </c>
      <c r="K444" s="128">
        <f>'Enh Grant Original Request'!K433</f>
        <v>0</v>
      </c>
      <c r="L444" s="128">
        <f>'Enh Grant Original Request'!L433</f>
        <v>0</v>
      </c>
      <c r="M444" s="128">
        <f>'Enh Grant Original Request'!M433</f>
        <v>0</v>
      </c>
      <c r="N444" s="128">
        <f>'Enh Grant Original Request'!N433</f>
        <v>0</v>
      </c>
      <c r="O444" s="128">
        <f>'Enh Grant Original Request'!O433</f>
        <v>0</v>
      </c>
      <c r="P444" s="128">
        <f>'Enh Grant Original Request'!P433</f>
        <v>0</v>
      </c>
      <c r="Q444" s="56">
        <f>'Enh Grant Original Request'!Q433</f>
        <v>0</v>
      </c>
      <c r="R444" s="56">
        <f>'Enh Grant Original Request'!R433</f>
        <v>0</v>
      </c>
      <c r="S444" s="40">
        <f t="shared" si="189"/>
        <v>0</v>
      </c>
      <c r="T444" s="40">
        <f t="shared" si="190"/>
        <v>0</v>
      </c>
      <c r="U444" s="40"/>
      <c r="V444" s="73"/>
      <c r="W444" s="40"/>
      <c r="X444" s="40">
        <f t="shared" si="217"/>
        <v>0</v>
      </c>
      <c r="Y444" s="40">
        <f t="shared" si="191"/>
        <v>0</v>
      </c>
      <c r="Z444" s="40"/>
      <c r="AA444" s="44"/>
      <c r="AB444" s="56">
        <f t="shared" si="193"/>
        <v>0</v>
      </c>
      <c r="AC444" s="40">
        <f t="shared" si="193"/>
        <v>0</v>
      </c>
      <c r="AD444" s="40">
        <f t="shared" si="194"/>
        <v>0</v>
      </c>
      <c r="AE444" s="40">
        <f t="shared" si="195"/>
        <v>0</v>
      </c>
      <c r="AF444" s="40">
        <f t="shared" si="206"/>
        <v>0</v>
      </c>
      <c r="AG444" s="40"/>
      <c r="AH444" s="72"/>
      <c r="AI444" s="72"/>
      <c r="AJ444" s="52"/>
      <c r="AK444" s="53"/>
      <c r="AN444" s="56">
        <f t="shared" si="212"/>
        <v>0</v>
      </c>
      <c r="AT444" s="4">
        <f t="shared" si="196"/>
        <v>0</v>
      </c>
      <c r="AZ444" s="4">
        <f t="shared" si="207"/>
        <v>0</v>
      </c>
      <c r="BB444" s="81"/>
      <c r="BC444" s="33"/>
      <c r="BE444" s="119"/>
      <c r="BF444" s="123">
        <f t="shared" si="208"/>
        <v>0</v>
      </c>
      <c r="BG444" s="34"/>
      <c r="BH444" s="34">
        <f t="shared" si="209"/>
        <v>0</v>
      </c>
      <c r="BI444" s="34">
        <f t="shared" si="209"/>
        <v>0</v>
      </c>
      <c r="BJ444" s="4">
        <f t="shared" si="210"/>
        <v>0</v>
      </c>
      <c r="BK444" s="4">
        <f t="shared" si="211"/>
        <v>0</v>
      </c>
      <c r="BP444" s="34">
        <f t="shared" si="197"/>
        <v>0</v>
      </c>
      <c r="BQ444" s="34">
        <f t="shared" si="197"/>
        <v>0</v>
      </c>
      <c r="BR444" s="4">
        <f t="shared" si="198"/>
        <v>0</v>
      </c>
      <c r="BS444" s="4">
        <f t="shared" si="199"/>
        <v>0</v>
      </c>
      <c r="BX444" s="34">
        <f t="shared" si="200"/>
        <v>0</v>
      </c>
      <c r="BY444" s="34">
        <f t="shared" si="200"/>
        <v>0</v>
      </c>
      <c r="BZ444" s="4">
        <f t="shared" si="201"/>
        <v>0</v>
      </c>
      <c r="CA444" s="4">
        <f t="shared" si="202"/>
        <v>0</v>
      </c>
      <c r="CF444" s="34">
        <f t="shared" si="203"/>
        <v>0</v>
      </c>
      <c r="CG444" s="34">
        <f t="shared" si="203"/>
        <v>0</v>
      </c>
      <c r="CH444" s="4">
        <f t="shared" si="204"/>
        <v>0</v>
      </c>
      <c r="CI444" s="4">
        <f t="shared" si="205"/>
        <v>0</v>
      </c>
      <c r="CN444" s="4">
        <f t="shared" si="214"/>
        <v>0</v>
      </c>
      <c r="CO444" s="8">
        <f t="shared" si="213"/>
        <v>0</v>
      </c>
    </row>
    <row r="445" spans="1:93" x14ac:dyDescent="0.3">
      <c r="A445" s="3">
        <f t="shared" si="216"/>
        <v>0</v>
      </c>
      <c r="B445" s="4">
        <f t="shared" si="216"/>
        <v>0</v>
      </c>
      <c r="C445" s="4">
        <f t="shared" si="216"/>
        <v>0</v>
      </c>
      <c r="D445" s="4">
        <f t="shared" si="216"/>
        <v>0</v>
      </c>
      <c r="E445" s="4">
        <f t="shared" si="216"/>
        <v>0</v>
      </c>
      <c r="F445" s="5">
        <f t="shared" si="216"/>
        <v>0</v>
      </c>
      <c r="G445" s="5">
        <f t="shared" si="216"/>
        <v>0</v>
      </c>
      <c r="H445" s="128">
        <f>'Enh Grant Original Request'!H434</f>
        <v>0</v>
      </c>
      <c r="I445" s="128">
        <f>'Enh Grant Original Request'!I434</f>
        <v>0</v>
      </c>
      <c r="J445" s="128">
        <f>'Enh Grant Original Request'!J434</f>
        <v>0</v>
      </c>
      <c r="K445" s="128">
        <f>'Enh Grant Original Request'!K434</f>
        <v>0</v>
      </c>
      <c r="L445" s="128">
        <f>'Enh Grant Original Request'!L434</f>
        <v>0</v>
      </c>
      <c r="M445" s="128">
        <f>'Enh Grant Original Request'!M434</f>
        <v>0</v>
      </c>
      <c r="N445" s="128">
        <f>'Enh Grant Original Request'!N434</f>
        <v>0</v>
      </c>
      <c r="O445" s="128">
        <f>'Enh Grant Original Request'!O434</f>
        <v>0</v>
      </c>
      <c r="P445" s="128">
        <f>'Enh Grant Original Request'!P434</f>
        <v>0</v>
      </c>
      <c r="Q445" s="56">
        <f>'Enh Grant Original Request'!Q434</f>
        <v>0</v>
      </c>
      <c r="R445" s="56">
        <f>'Enh Grant Original Request'!R434</f>
        <v>0</v>
      </c>
      <c r="S445" s="40">
        <f t="shared" si="189"/>
        <v>0</v>
      </c>
      <c r="T445" s="40">
        <f t="shared" si="190"/>
        <v>0</v>
      </c>
      <c r="U445" s="40"/>
      <c r="V445" s="73"/>
      <c r="W445" s="40"/>
      <c r="X445" s="40">
        <f t="shared" si="217"/>
        <v>0</v>
      </c>
      <c r="Y445" s="40">
        <f t="shared" si="191"/>
        <v>0</v>
      </c>
      <c r="Z445" s="40"/>
      <c r="AA445" s="44"/>
      <c r="AB445" s="56">
        <f t="shared" si="193"/>
        <v>0</v>
      </c>
      <c r="AC445" s="40">
        <f t="shared" si="193"/>
        <v>0</v>
      </c>
      <c r="AD445" s="40">
        <f t="shared" si="194"/>
        <v>0</v>
      </c>
      <c r="AE445" s="40">
        <f t="shared" si="195"/>
        <v>0</v>
      </c>
      <c r="AF445" s="40">
        <f t="shared" si="206"/>
        <v>0</v>
      </c>
      <c r="AG445" s="40"/>
      <c r="AH445" s="72"/>
      <c r="AI445" s="72"/>
      <c r="AJ445" s="52"/>
      <c r="AK445" s="53"/>
      <c r="AN445" s="56">
        <f t="shared" si="212"/>
        <v>0</v>
      </c>
      <c r="AT445" s="4">
        <f t="shared" si="196"/>
        <v>0</v>
      </c>
      <c r="AZ445" s="4">
        <f t="shared" si="207"/>
        <v>0</v>
      </c>
      <c r="BB445" s="81"/>
      <c r="BC445" s="33"/>
      <c r="BE445" s="119"/>
      <c r="BF445" s="123">
        <f t="shared" si="208"/>
        <v>0</v>
      </c>
      <c r="BG445" s="34"/>
      <c r="BH445" s="34">
        <f t="shared" si="209"/>
        <v>0</v>
      </c>
      <c r="BI445" s="34">
        <f t="shared" si="209"/>
        <v>0</v>
      </c>
      <c r="BJ445" s="4">
        <f t="shared" si="210"/>
        <v>0</v>
      </c>
      <c r="BK445" s="4">
        <f t="shared" si="211"/>
        <v>0</v>
      </c>
      <c r="BP445" s="34">
        <f t="shared" si="197"/>
        <v>0</v>
      </c>
      <c r="BQ445" s="34">
        <f t="shared" si="197"/>
        <v>0</v>
      </c>
      <c r="BR445" s="4">
        <f t="shared" si="198"/>
        <v>0</v>
      </c>
      <c r="BS445" s="4">
        <f t="shared" si="199"/>
        <v>0</v>
      </c>
      <c r="BX445" s="34">
        <f t="shared" si="200"/>
        <v>0</v>
      </c>
      <c r="BY445" s="34">
        <f t="shared" si="200"/>
        <v>0</v>
      </c>
      <c r="BZ445" s="4">
        <f t="shared" si="201"/>
        <v>0</v>
      </c>
      <c r="CA445" s="4">
        <f t="shared" si="202"/>
        <v>0</v>
      </c>
      <c r="CF445" s="34">
        <f t="shared" si="203"/>
        <v>0</v>
      </c>
      <c r="CG445" s="34">
        <f t="shared" si="203"/>
        <v>0</v>
      </c>
      <c r="CH445" s="4">
        <f t="shared" si="204"/>
        <v>0</v>
      </c>
      <c r="CI445" s="4">
        <f t="shared" si="205"/>
        <v>0</v>
      </c>
      <c r="CN445" s="4">
        <f t="shared" si="214"/>
        <v>0</v>
      </c>
      <c r="CO445" s="8">
        <f t="shared" si="213"/>
        <v>0</v>
      </c>
    </row>
    <row r="446" spans="1:93" x14ac:dyDescent="0.3">
      <c r="A446" s="3">
        <f t="shared" ref="A446:G461" si="218">A445</f>
        <v>0</v>
      </c>
      <c r="B446" s="4">
        <f t="shared" si="218"/>
        <v>0</v>
      </c>
      <c r="C446" s="4">
        <f t="shared" si="218"/>
        <v>0</v>
      </c>
      <c r="D446" s="4">
        <f t="shared" si="218"/>
        <v>0</v>
      </c>
      <c r="E446" s="4">
        <f t="shared" si="218"/>
        <v>0</v>
      </c>
      <c r="F446" s="5">
        <f t="shared" si="218"/>
        <v>0</v>
      </c>
      <c r="G446" s="5">
        <f t="shared" si="218"/>
        <v>0</v>
      </c>
      <c r="H446" s="128">
        <f>'Enh Grant Original Request'!H435</f>
        <v>0</v>
      </c>
      <c r="I446" s="128">
        <f>'Enh Grant Original Request'!I435</f>
        <v>0</v>
      </c>
      <c r="J446" s="128">
        <f>'Enh Grant Original Request'!J435</f>
        <v>0</v>
      </c>
      <c r="K446" s="128">
        <f>'Enh Grant Original Request'!K435</f>
        <v>0</v>
      </c>
      <c r="L446" s="128">
        <f>'Enh Grant Original Request'!L435</f>
        <v>0</v>
      </c>
      <c r="M446" s="128">
        <f>'Enh Grant Original Request'!M435</f>
        <v>0</v>
      </c>
      <c r="N446" s="128">
        <f>'Enh Grant Original Request'!N435</f>
        <v>0</v>
      </c>
      <c r="O446" s="128">
        <f>'Enh Grant Original Request'!O435</f>
        <v>0</v>
      </c>
      <c r="P446" s="128">
        <f>'Enh Grant Original Request'!P435</f>
        <v>0</v>
      </c>
      <c r="Q446" s="56">
        <f>'Enh Grant Original Request'!Q435</f>
        <v>0</v>
      </c>
      <c r="R446" s="56">
        <f>'Enh Grant Original Request'!R435</f>
        <v>0</v>
      </c>
      <c r="S446" s="40">
        <f t="shared" si="189"/>
        <v>0</v>
      </c>
      <c r="T446" s="40">
        <f t="shared" si="190"/>
        <v>0</v>
      </c>
      <c r="U446" s="40"/>
      <c r="V446" s="73"/>
      <c r="W446" s="40"/>
      <c r="X446" s="40">
        <f t="shared" si="217"/>
        <v>0</v>
      </c>
      <c r="Y446" s="40">
        <f t="shared" si="191"/>
        <v>0</v>
      </c>
      <c r="Z446" s="40"/>
      <c r="AA446" s="44"/>
      <c r="AB446" s="56">
        <f t="shared" si="193"/>
        <v>0</v>
      </c>
      <c r="AC446" s="40">
        <f t="shared" si="193"/>
        <v>0</v>
      </c>
      <c r="AD446" s="40">
        <f t="shared" si="194"/>
        <v>0</v>
      </c>
      <c r="AE446" s="40">
        <f t="shared" si="195"/>
        <v>0</v>
      </c>
      <c r="AF446" s="40">
        <f t="shared" si="206"/>
        <v>0</v>
      </c>
      <c r="AG446" s="40"/>
      <c r="AH446" s="72"/>
      <c r="AI446" s="72"/>
      <c r="AJ446" s="52"/>
      <c r="AK446" s="53"/>
      <c r="AN446" s="56">
        <f t="shared" si="212"/>
        <v>0</v>
      </c>
      <c r="AT446" s="4">
        <f t="shared" si="196"/>
        <v>0</v>
      </c>
      <c r="AZ446" s="4">
        <f t="shared" si="207"/>
        <v>0</v>
      </c>
      <c r="BB446" s="81"/>
      <c r="BC446" s="33"/>
      <c r="BE446" s="119"/>
      <c r="BF446" s="123">
        <f t="shared" si="208"/>
        <v>0</v>
      </c>
      <c r="BG446" s="34"/>
      <c r="BH446" s="34">
        <f t="shared" si="209"/>
        <v>0</v>
      </c>
      <c r="BI446" s="34">
        <f t="shared" si="209"/>
        <v>0</v>
      </c>
      <c r="BJ446" s="4">
        <f t="shared" si="210"/>
        <v>0</v>
      </c>
      <c r="BK446" s="4">
        <f t="shared" si="211"/>
        <v>0</v>
      </c>
      <c r="BP446" s="34">
        <f t="shared" si="197"/>
        <v>0</v>
      </c>
      <c r="BQ446" s="34">
        <f t="shared" si="197"/>
        <v>0</v>
      </c>
      <c r="BR446" s="4">
        <f t="shared" si="198"/>
        <v>0</v>
      </c>
      <c r="BS446" s="4">
        <f t="shared" si="199"/>
        <v>0</v>
      </c>
      <c r="BX446" s="34">
        <f t="shared" si="200"/>
        <v>0</v>
      </c>
      <c r="BY446" s="34">
        <f t="shared" si="200"/>
        <v>0</v>
      </c>
      <c r="BZ446" s="4">
        <f t="shared" si="201"/>
        <v>0</v>
      </c>
      <c r="CA446" s="4">
        <f t="shared" si="202"/>
        <v>0</v>
      </c>
      <c r="CF446" s="34">
        <f t="shared" si="203"/>
        <v>0</v>
      </c>
      <c r="CG446" s="34">
        <f t="shared" si="203"/>
        <v>0</v>
      </c>
      <c r="CH446" s="4">
        <f t="shared" si="204"/>
        <v>0</v>
      </c>
      <c r="CI446" s="4">
        <f t="shared" si="205"/>
        <v>0</v>
      </c>
      <c r="CN446" s="4">
        <f t="shared" si="214"/>
        <v>0</v>
      </c>
      <c r="CO446" s="8">
        <f t="shared" si="213"/>
        <v>0</v>
      </c>
    </row>
    <row r="447" spans="1:93" x14ac:dyDescent="0.3">
      <c r="A447" s="3">
        <f t="shared" si="218"/>
        <v>0</v>
      </c>
      <c r="B447" s="4">
        <f t="shared" si="218"/>
        <v>0</v>
      </c>
      <c r="C447" s="4">
        <f t="shared" si="218"/>
        <v>0</v>
      </c>
      <c r="D447" s="4">
        <f t="shared" si="218"/>
        <v>0</v>
      </c>
      <c r="E447" s="4">
        <f t="shared" si="218"/>
        <v>0</v>
      </c>
      <c r="F447" s="5">
        <f t="shared" si="218"/>
        <v>0</v>
      </c>
      <c r="G447" s="5">
        <f t="shared" si="218"/>
        <v>0</v>
      </c>
      <c r="H447" s="128">
        <f>'Enh Grant Original Request'!H436</f>
        <v>0</v>
      </c>
      <c r="I447" s="128">
        <f>'Enh Grant Original Request'!I436</f>
        <v>0</v>
      </c>
      <c r="J447" s="128">
        <f>'Enh Grant Original Request'!J436</f>
        <v>0</v>
      </c>
      <c r="K447" s="128">
        <f>'Enh Grant Original Request'!K436</f>
        <v>0</v>
      </c>
      <c r="L447" s="128">
        <f>'Enh Grant Original Request'!L436</f>
        <v>0</v>
      </c>
      <c r="M447" s="128">
        <f>'Enh Grant Original Request'!M436</f>
        <v>0</v>
      </c>
      <c r="N447" s="128">
        <f>'Enh Grant Original Request'!N436</f>
        <v>0</v>
      </c>
      <c r="O447" s="128">
        <f>'Enh Grant Original Request'!O436</f>
        <v>0</v>
      </c>
      <c r="P447" s="128">
        <f>'Enh Grant Original Request'!P436</f>
        <v>0</v>
      </c>
      <c r="Q447" s="56">
        <f>'Enh Grant Original Request'!Q436</f>
        <v>0</v>
      </c>
      <c r="R447" s="56">
        <f>'Enh Grant Original Request'!R436</f>
        <v>0</v>
      </c>
      <c r="S447" s="40">
        <f t="shared" ref="S447:S510" si="219">SUM(R447)*Q447</f>
        <v>0</v>
      </c>
      <c r="T447" s="40">
        <f t="shared" si="190"/>
        <v>0</v>
      </c>
      <c r="U447" s="40"/>
      <c r="V447" s="73"/>
      <c r="W447" s="40"/>
      <c r="X447" s="40">
        <f t="shared" si="217"/>
        <v>0</v>
      </c>
      <c r="Y447" s="40">
        <f t="shared" si="191"/>
        <v>0</v>
      </c>
      <c r="Z447" s="40"/>
      <c r="AA447" s="44"/>
      <c r="AB447" s="56">
        <f t="shared" si="193"/>
        <v>0</v>
      </c>
      <c r="AC447" s="40">
        <f t="shared" si="193"/>
        <v>0</v>
      </c>
      <c r="AD447" s="40">
        <f t="shared" si="194"/>
        <v>0</v>
      </c>
      <c r="AE447" s="40">
        <f t="shared" si="195"/>
        <v>0</v>
      </c>
      <c r="AF447" s="40">
        <f t="shared" si="206"/>
        <v>0</v>
      </c>
      <c r="AG447" s="40"/>
      <c r="AH447" s="72"/>
      <c r="AI447" s="72"/>
      <c r="AJ447" s="52"/>
      <c r="AK447" s="53"/>
      <c r="AN447" s="56">
        <f t="shared" si="212"/>
        <v>0</v>
      </c>
      <c r="AT447" s="4">
        <f t="shared" si="196"/>
        <v>0</v>
      </c>
      <c r="AZ447" s="4">
        <f t="shared" si="207"/>
        <v>0</v>
      </c>
      <c r="BB447" s="81"/>
      <c r="BC447" s="33"/>
      <c r="BE447" s="119"/>
      <c r="BF447" s="123">
        <f t="shared" si="208"/>
        <v>0</v>
      </c>
      <c r="BG447" s="34"/>
      <c r="BH447" s="34">
        <f t="shared" si="209"/>
        <v>0</v>
      </c>
      <c r="BI447" s="34">
        <f t="shared" si="209"/>
        <v>0</v>
      </c>
      <c r="BJ447" s="4">
        <f t="shared" si="210"/>
        <v>0</v>
      </c>
      <c r="BK447" s="4">
        <f t="shared" si="211"/>
        <v>0</v>
      </c>
      <c r="BP447" s="34">
        <f t="shared" si="197"/>
        <v>0</v>
      </c>
      <c r="BQ447" s="34">
        <f t="shared" si="197"/>
        <v>0</v>
      </c>
      <c r="BR447" s="4">
        <f t="shared" si="198"/>
        <v>0</v>
      </c>
      <c r="BS447" s="4">
        <f t="shared" si="199"/>
        <v>0</v>
      </c>
      <c r="BX447" s="34">
        <f t="shared" si="200"/>
        <v>0</v>
      </c>
      <c r="BY447" s="34">
        <f t="shared" si="200"/>
        <v>0</v>
      </c>
      <c r="BZ447" s="4">
        <f t="shared" si="201"/>
        <v>0</v>
      </c>
      <c r="CA447" s="4">
        <f t="shared" si="202"/>
        <v>0</v>
      </c>
      <c r="CF447" s="34">
        <f t="shared" si="203"/>
        <v>0</v>
      </c>
      <c r="CG447" s="34">
        <f t="shared" si="203"/>
        <v>0</v>
      </c>
      <c r="CH447" s="4">
        <f t="shared" si="204"/>
        <v>0</v>
      </c>
      <c r="CI447" s="4">
        <f t="shared" si="205"/>
        <v>0</v>
      </c>
      <c r="CN447" s="4">
        <f t="shared" si="214"/>
        <v>0</v>
      </c>
      <c r="CO447" s="8">
        <f t="shared" si="213"/>
        <v>0</v>
      </c>
    </row>
    <row r="448" spans="1:93" x14ac:dyDescent="0.3">
      <c r="A448" s="3">
        <f t="shared" si="218"/>
        <v>0</v>
      </c>
      <c r="B448" s="4">
        <f t="shared" si="218"/>
        <v>0</v>
      </c>
      <c r="C448" s="4">
        <f t="shared" si="218"/>
        <v>0</v>
      </c>
      <c r="D448" s="4">
        <f t="shared" si="218"/>
        <v>0</v>
      </c>
      <c r="E448" s="4">
        <f t="shared" si="218"/>
        <v>0</v>
      </c>
      <c r="F448" s="5">
        <f t="shared" si="218"/>
        <v>0</v>
      </c>
      <c r="G448" s="5">
        <f t="shared" si="218"/>
        <v>0</v>
      </c>
      <c r="H448" s="128">
        <f>'Enh Grant Original Request'!H437</f>
        <v>0</v>
      </c>
      <c r="I448" s="128">
        <f>'Enh Grant Original Request'!I437</f>
        <v>0</v>
      </c>
      <c r="J448" s="128">
        <f>'Enh Grant Original Request'!J437</f>
        <v>0</v>
      </c>
      <c r="K448" s="128">
        <f>'Enh Grant Original Request'!K437</f>
        <v>0</v>
      </c>
      <c r="L448" s="128">
        <f>'Enh Grant Original Request'!L437</f>
        <v>0</v>
      </c>
      <c r="M448" s="128">
        <f>'Enh Grant Original Request'!M437</f>
        <v>0</v>
      </c>
      <c r="N448" s="128">
        <f>'Enh Grant Original Request'!N437</f>
        <v>0</v>
      </c>
      <c r="O448" s="128">
        <f>'Enh Grant Original Request'!O437</f>
        <v>0</v>
      </c>
      <c r="P448" s="128">
        <f>'Enh Grant Original Request'!P437</f>
        <v>0</v>
      </c>
      <c r="Q448" s="56">
        <f>'Enh Grant Original Request'!Q437</f>
        <v>0</v>
      </c>
      <c r="R448" s="56">
        <f>'Enh Grant Original Request'!R437</f>
        <v>0</v>
      </c>
      <c r="S448" s="40">
        <f t="shared" si="219"/>
        <v>0</v>
      </c>
      <c r="T448" s="40">
        <f t="shared" si="190"/>
        <v>0</v>
      </c>
      <c r="U448" s="40"/>
      <c r="V448" s="73"/>
      <c r="W448" s="40"/>
      <c r="X448" s="40">
        <f t="shared" si="217"/>
        <v>0</v>
      </c>
      <c r="Y448" s="40">
        <f t="shared" si="191"/>
        <v>0</v>
      </c>
      <c r="Z448" s="40"/>
      <c r="AA448" s="44"/>
      <c r="AB448" s="56">
        <f t="shared" si="193"/>
        <v>0</v>
      </c>
      <c r="AC448" s="40">
        <f t="shared" si="193"/>
        <v>0</v>
      </c>
      <c r="AD448" s="40">
        <f t="shared" si="194"/>
        <v>0</v>
      </c>
      <c r="AE448" s="40">
        <f t="shared" si="195"/>
        <v>0</v>
      </c>
      <c r="AF448" s="40">
        <f t="shared" si="206"/>
        <v>0</v>
      </c>
      <c r="AG448" s="40"/>
      <c r="AH448" s="72"/>
      <c r="AI448" s="72"/>
      <c r="AJ448" s="52"/>
      <c r="AK448" s="53"/>
      <c r="AN448" s="56">
        <f t="shared" si="212"/>
        <v>0</v>
      </c>
      <c r="AT448" s="4">
        <f t="shared" si="196"/>
        <v>0</v>
      </c>
      <c r="AZ448" s="4">
        <f t="shared" si="207"/>
        <v>0</v>
      </c>
      <c r="BB448" s="81"/>
      <c r="BC448" s="33"/>
      <c r="BE448" s="119"/>
      <c r="BF448" s="123">
        <f t="shared" si="208"/>
        <v>0</v>
      </c>
      <c r="BG448" s="34"/>
      <c r="BH448" s="34">
        <f t="shared" si="209"/>
        <v>0</v>
      </c>
      <c r="BI448" s="34">
        <f t="shared" si="209"/>
        <v>0</v>
      </c>
      <c r="BJ448" s="4">
        <f t="shared" si="210"/>
        <v>0</v>
      </c>
      <c r="BK448" s="4">
        <f t="shared" si="211"/>
        <v>0</v>
      </c>
      <c r="BP448" s="34">
        <f t="shared" si="197"/>
        <v>0</v>
      </c>
      <c r="BQ448" s="34">
        <f t="shared" si="197"/>
        <v>0</v>
      </c>
      <c r="BR448" s="4">
        <f t="shared" si="198"/>
        <v>0</v>
      </c>
      <c r="BS448" s="4">
        <f t="shared" si="199"/>
        <v>0</v>
      </c>
      <c r="BX448" s="34">
        <f t="shared" si="200"/>
        <v>0</v>
      </c>
      <c r="BY448" s="34">
        <f t="shared" si="200"/>
        <v>0</v>
      </c>
      <c r="BZ448" s="4">
        <f t="shared" si="201"/>
        <v>0</v>
      </c>
      <c r="CA448" s="4">
        <f t="shared" si="202"/>
        <v>0</v>
      </c>
      <c r="CF448" s="34">
        <f t="shared" si="203"/>
        <v>0</v>
      </c>
      <c r="CG448" s="34">
        <f t="shared" si="203"/>
        <v>0</v>
      </c>
      <c r="CH448" s="4">
        <f t="shared" si="204"/>
        <v>0</v>
      </c>
      <c r="CI448" s="4">
        <f t="shared" si="205"/>
        <v>0</v>
      </c>
      <c r="CN448" s="4">
        <f t="shared" si="214"/>
        <v>0</v>
      </c>
      <c r="CO448" s="8">
        <f t="shared" si="213"/>
        <v>0</v>
      </c>
    </row>
    <row r="449" spans="1:93" x14ac:dyDescent="0.3">
      <c r="A449" s="3">
        <f t="shared" si="218"/>
        <v>0</v>
      </c>
      <c r="B449" s="4">
        <f t="shared" si="218"/>
        <v>0</v>
      </c>
      <c r="C449" s="4">
        <f t="shared" si="218"/>
        <v>0</v>
      </c>
      <c r="D449" s="4">
        <f t="shared" si="218"/>
        <v>0</v>
      </c>
      <c r="E449" s="4">
        <f t="shared" si="218"/>
        <v>0</v>
      </c>
      <c r="F449" s="5">
        <f t="shared" si="218"/>
        <v>0</v>
      </c>
      <c r="G449" s="5">
        <f t="shared" si="218"/>
        <v>0</v>
      </c>
      <c r="H449" s="128">
        <f>'Enh Grant Original Request'!H438</f>
        <v>0</v>
      </c>
      <c r="I449" s="128">
        <f>'Enh Grant Original Request'!I438</f>
        <v>0</v>
      </c>
      <c r="J449" s="128">
        <f>'Enh Grant Original Request'!J438</f>
        <v>0</v>
      </c>
      <c r="K449" s="128">
        <f>'Enh Grant Original Request'!K438</f>
        <v>0</v>
      </c>
      <c r="L449" s="128">
        <f>'Enh Grant Original Request'!L438</f>
        <v>0</v>
      </c>
      <c r="M449" s="128">
        <f>'Enh Grant Original Request'!M438</f>
        <v>0</v>
      </c>
      <c r="N449" s="128">
        <f>'Enh Grant Original Request'!N438</f>
        <v>0</v>
      </c>
      <c r="O449" s="128">
        <f>'Enh Grant Original Request'!O438</f>
        <v>0</v>
      </c>
      <c r="P449" s="128">
        <f>'Enh Grant Original Request'!P438</f>
        <v>0</v>
      </c>
      <c r="Q449" s="56">
        <f>'Enh Grant Original Request'!Q438</f>
        <v>0</v>
      </c>
      <c r="R449" s="56">
        <f>'Enh Grant Original Request'!R438</f>
        <v>0</v>
      </c>
      <c r="S449" s="40">
        <f t="shared" si="219"/>
        <v>0</v>
      </c>
      <c r="T449" s="40">
        <f t="shared" si="190"/>
        <v>0</v>
      </c>
      <c r="U449" s="40"/>
      <c r="V449" s="73"/>
      <c r="W449" s="40"/>
      <c r="X449" s="40">
        <f t="shared" si="217"/>
        <v>0</v>
      </c>
      <c r="Y449" s="40">
        <f t="shared" si="191"/>
        <v>0</v>
      </c>
      <c r="Z449" s="40"/>
      <c r="AA449" s="44"/>
      <c r="AB449" s="56">
        <f t="shared" si="193"/>
        <v>0</v>
      </c>
      <c r="AC449" s="40">
        <f t="shared" si="193"/>
        <v>0</v>
      </c>
      <c r="AD449" s="40">
        <f t="shared" si="194"/>
        <v>0</v>
      </c>
      <c r="AE449" s="40">
        <f t="shared" si="195"/>
        <v>0</v>
      </c>
      <c r="AF449" s="40">
        <f t="shared" si="206"/>
        <v>0</v>
      </c>
      <c r="AG449" s="40"/>
      <c r="AH449" s="72"/>
      <c r="AI449" s="72"/>
      <c r="AJ449" s="52"/>
      <c r="AK449" s="53"/>
      <c r="AN449" s="56">
        <f t="shared" si="212"/>
        <v>0</v>
      </c>
      <c r="AT449" s="4">
        <f t="shared" si="196"/>
        <v>0</v>
      </c>
      <c r="AZ449" s="4">
        <f t="shared" si="207"/>
        <v>0</v>
      </c>
      <c r="BB449" s="81"/>
      <c r="BC449" s="33"/>
      <c r="BE449" s="119"/>
      <c r="BF449" s="123">
        <f t="shared" si="208"/>
        <v>0</v>
      </c>
      <c r="BG449" s="34"/>
      <c r="BH449" s="34">
        <f t="shared" si="209"/>
        <v>0</v>
      </c>
      <c r="BI449" s="34">
        <f t="shared" si="209"/>
        <v>0</v>
      </c>
      <c r="BJ449" s="4">
        <f t="shared" si="210"/>
        <v>0</v>
      </c>
      <c r="BK449" s="4">
        <f t="shared" si="211"/>
        <v>0</v>
      </c>
      <c r="BP449" s="34">
        <f t="shared" si="197"/>
        <v>0</v>
      </c>
      <c r="BQ449" s="34">
        <f t="shared" si="197"/>
        <v>0</v>
      </c>
      <c r="BR449" s="4">
        <f t="shared" si="198"/>
        <v>0</v>
      </c>
      <c r="BS449" s="4">
        <f t="shared" si="199"/>
        <v>0</v>
      </c>
      <c r="BX449" s="34">
        <f t="shared" si="200"/>
        <v>0</v>
      </c>
      <c r="BY449" s="34">
        <f t="shared" si="200"/>
        <v>0</v>
      </c>
      <c r="BZ449" s="4">
        <f t="shared" si="201"/>
        <v>0</v>
      </c>
      <c r="CA449" s="4">
        <f t="shared" si="202"/>
        <v>0</v>
      </c>
      <c r="CF449" s="34">
        <f t="shared" si="203"/>
        <v>0</v>
      </c>
      <c r="CG449" s="34">
        <f t="shared" si="203"/>
        <v>0</v>
      </c>
      <c r="CH449" s="4">
        <f t="shared" si="204"/>
        <v>0</v>
      </c>
      <c r="CI449" s="4">
        <f t="shared" si="205"/>
        <v>0</v>
      </c>
      <c r="CN449" s="4">
        <f t="shared" si="214"/>
        <v>0</v>
      </c>
      <c r="CO449" s="8">
        <f t="shared" si="213"/>
        <v>0</v>
      </c>
    </row>
    <row r="450" spans="1:93" x14ac:dyDescent="0.3">
      <c r="A450" s="3">
        <f t="shared" si="218"/>
        <v>0</v>
      </c>
      <c r="B450" s="4">
        <f t="shared" si="218"/>
        <v>0</v>
      </c>
      <c r="C450" s="4">
        <f t="shared" si="218"/>
        <v>0</v>
      </c>
      <c r="D450" s="4">
        <f t="shared" si="218"/>
        <v>0</v>
      </c>
      <c r="E450" s="4">
        <f t="shared" si="218"/>
        <v>0</v>
      </c>
      <c r="F450" s="5">
        <f t="shared" si="218"/>
        <v>0</v>
      </c>
      <c r="G450" s="5">
        <f t="shared" si="218"/>
        <v>0</v>
      </c>
      <c r="H450" s="128">
        <f>'Enh Grant Original Request'!H439</f>
        <v>0</v>
      </c>
      <c r="I450" s="128">
        <f>'Enh Grant Original Request'!I439</f>
        <v>0</v>
      </c>
      <c r="J450" s="128">
        <f>'Enh Grant Original Request'!J439</f>
        <v>0</v>
      </c>
      <c r="K450" s="128">
        <f>'Enh Grant Original Request'!K439</f>
        <v>0</v>
      </c>
      <c r="L450" s="128">
        <f>'Enh Grant Original Request'!L439</f>
        <v>0</v>
      </c>
      <c r="M450" s="128">
        <f>'Enh Grant Original Request'!M439</f>
        <v>0</v>
      </c>
      <c r="N450" s="128">
        <f>'Enh Grant Original Request'!N439</f>
        <v>0</v>
      </c>
      <c r="O450" s="128">
        <f>'Enh Grant Original Request'!O439</f>
        <v>0</v>
      </c>
      <c r="P450" s="128">
        <f>'Enh Grant Original Request'!P439</f>
        <v>0</v>
      </c>
      <c r="Q450" s="56">
        <f>'Enh Grant Original Request'!Q439</f>
        <v>0</v>
      </c>
      <c r="R450" s="56">
        <f>'Enh Grant Original Request'!R439</f>
        <v>0</v>
      </c>
      <c r="S450" s="40">
        <f t="shared" si="219"/>
        <v>0</v>
      </c>
      <c r="T450" s="40">
        <f t="shared" si="190"/>
        <v>0</v>
      </c>
      <c r="U450" s="40"/>
      <c r="V450" s="73"/>
      <c r="W450" s="40"/>
      <c r="X450" s="40">
        <f t="shared" si="217"/>
        <v>0</v>
      </c>
      <c r="Y450" s="40">
        <f t="shared" si="191"/>
        <v>0</v>
      </c>
      <c r="Z450" s="40"/>
      <c r="AA450" s="44"/>
      <c r="AB450" s="56">
        <f t="shared" si="193"/>
        <v>0</v>
      </c>
      <c r="AC450" s="40">
        <f t="shared" si="193"/>
        <v>0</v>
      </c>
      <c r="AD450" s="40">
        <f t="shared" si="194"/>
        <v>0</v>
      </c>
      <c r="AE450" s="40">
        <f t="shared" si="195"/>
        <v>0</v>
      </c>
      <c r="AF450" s="40">
        <f t="shared" si="206"/>
        <v>0</v>
      </c>
      <c r="AG450" s="40"/>
      <c r="AH450" s="72"/>
      <c r="AI450" s="72"/>
      <c r="AJ450" s="52"/>
      <c r="AK450" s="53"/>
      <c r="AN450" s="56">
        <f t="shared" si="212"/>
        <v>0</v>
      </c>
      <c r="AT450" s="4">
        <f t="shared" si="196"/>
        <v>0</v>
      </c>
      <c r="AZ450" s="4">
        <f t="shared" si="207"/>
        <v>0</v>
      </c>
      <c r="BB450" s="81"/>
      <c r="BC450" s="33"/>
      <c r="BE450" s="119"/>
      <c r="BF450" s="123">
        <f t="shared" si="208"/>
        <v>0</v>
      </c>
      <c r="BG450" s="34"/>
      <c r="BH450" s="34">
        <f t="shared" si="209"/>
        <v>0</v>
      </c>
      <c r="BI450" s="34">
        <f t="shared" si="209"/>
        <v>0</v>
      </c>
      <c r="BJ450" s="4">
        <f t="shared" si="210"/>
        <v>0</v>
      </c>
      <c r="BK450" s="4">
        <f t="shared" si="211"/>
        <v>0</v>
      </c>
      <c r="BP450" s="34">
        <f t="shared" si="197"/>
        <v>0</v>
      </c>
      <c r="BQ450" s="34">
        <f t="shared" si="197"/>
        <v>0</v>
      </c>
      <c r="BR450" s="4">
        <f t="shared" si="198"/>
        <v>0</v>
      </c>
      <c r="BS450" s="4">
        <f t="shared" si="199"/>
        <v>0</v>
      </c>
      <c r="BX450" s="34">
        <f t="shared" si="200"/>
        <v>0</v>
      </c>
      <c r="BY450" s="34">
        <f t="shared" si="200"/>
        <v>0</v>
      </c>
      <c r="BZ450" s="4">
        <f t="shared" si="201"/>
        <v>0</v>
      </c>
      <c r="CA450" s="4">
        <f t="shared" si="202"/>
        <v>0</v>
      </c>
      <c r="CF450" s="34">
        <f t="shared" si="203"/>
        <v>0</v>
      </c>
      <c r="CG450" s="34">
        <f t="shared" si="203"/>
        <v>0</v>
      </c>
      <c r="CH450" s="4">
        <f t="shared" si="204"/>
        <v>0</v>
      </c>
      <c r="CI450" s="4">
        <f t="shared" si="205"/>
        <v>0</v>
      </c>
      <c r="CN450" s="4">
        <f t="shared" si="214"/>
        <v>0</v>
      </c>
      <c r="CO450" s="8">
        <f t="shared" si="213"/>
        <v>0</v>
      </c>
    </row>
    <row r="451" spans="1:93" x14ac:dyDescent="0.3">
      <c r="A451" s="3">
        <f t="shared" si="218"/>
        <v>0</v>
      </c>
      <c r="B451" s="4">
        <f t="shared" si="218"/>
        <v>0</v>
      </c>
      <c r="C451" s="4">
        <f t="shared" si="218"/>
        <v>0</v>
      </c>
      <c r="D451" s="4">
        <f t="shared" si="218"/>
        <v>0</v>
      </c>
      <c r="E451" s="4">
        <f t="shared" si="218"/>
        <v>0</v>
      </c>
      <c r="F451" s="5">
        <f t="shared" si="218"/>
        <v>0</v>
      </c>
      <c r="G451" s="5">
        <f t="shared" si="218"/>
        <v>0</v>
      </c>
      <c r="H451" s="128">
        <f>'Enh Grant Original Request'!H440</f>
        <v>0</v>
      </c>
      <c r="I451" s="128">
        <f>'Enh Grant Original Request'!I440</f>
        <v>0</v>
      </c>
      <c r="J451" s="128">
        <f>'Enh Grant Original Request'!J440</f>
        <v>0</v>
      </c>
      <c r="K451" s="128">
        <f>'Enh Grant Original Request'!K440</f>
        <v>0</v>
      </c>
      <c r="L451" s="128">
        <f>'Enh Grant Original Request'!L440</f>
        <v>0</v>
      </c>
      <c r="M451" s="128">
        <f>'Enh Grant Original Request'!M440</f>
        <v>0</v>
      </c>
      <c r="N451" s="128">
        <f>'Enh Grant Original Request'!N440</f>
        <v>0</v>
      </c>
      <c r="O451" s="128">
        <f>'Enh Grant Original Request'!O440</f>
        <v>0</v>
      </c>
      <c r="P451" s="128">
        <f>'Enh Grant Original Request'!P440</f>
        <v>0</v>
      </c>
      <c r="Q451" s="56">
        <f>'Enh Grant Original Request'!Q440</f>
        <v>0</v>
      </c>
      <c r="R451" s="56">
        <f>'Enh Grant Original Request'!R440</f>
        <v>0</v>
      </c>
      <c r="S451" s="40">
        <f t="shared" si="219"/>
        <v>0</v>
      </c>
      <c r="T451" s="40">
        <f t="shared" si="190"/>
        <v>0</v>
      </c>
      <c r="U451" s="40"/>
      <c r="V451" s="73"/>
      <c r="W451" s="40"/>
      <c r="X451" s="40">
        <f t="shared" si="217"/>
        <v>0</v>
      </c>
      <c r="Y451" s="40">
        <f t="shared" si="191"/>
        <v>0</v>
      </c>
      <c r="Z451" s="40"/>
      <c r="AA451" s="44"/>
      <c r="AB451" s="56">
        <f t="shared" si="193"/>
        <v>0</v>
      </c>
      <c r="AC451" s="40">
        <f t="shared" si="193"/>
        <v>0</v>
      </c>
      <c r="AD451" s="40">
        <f t="shared" si="194"/>
        <v>0</v>
      </c>
      <c r="AE451" s="40">
        <f t="shared" si="195"/>
        <v>0</v>
      </c>
      <c r="AF451" s="40">
        <f t="shared" si="206"/>
        <v>0</v>
      </c>
      <c r="AG451" s="40"/>
      <c r="AH451" s="72"/>
      <c r="AI451" s="72"/>
      <c r="AJ451" s="52"/>
      <c r="AK451" s="53"/>
      <c r="AN451" s="56">
        <f t="shared" si="212"/>
        <v>0</v>
      </c>
      <c r="AT451" s="4">
        <f t="shared" si="196"/>
        <v>0</v>
      </c>
      <c r="AZ451" s="4">
        <f t="shared" si="207"/>
        <v>0</v>
      </c>
      <c r="BB451" s="81"/>
      <c r="BC451" s="33"/>
      <c r="BE451" s="119"/>
      <c r="BF451" s="123">
        <f t="shared" si="208"/>
        <v>0</v>
      </c>
      <c r="BG451" s="34"/>
      <c r="BH451" s="34">
        <f t="shared" si="209"/>
        <v>0</v>
      </c>
      <c r="BI451" s="34">
        <f t="shared" si="209"/>
        <v>0</v>
      </c>
      <c r="BJ451" s="4">
        <f t="shared" si="210"/>
        <v>0</v>
      </c>
      <c r="BK451" s="4">
        <f t="shared" si="211"/>
        <v>0</v>
      </c>
      <c r="BP451" s="34">
        <f t="shared" si="197"/>
        <v>0</v>
      </c>
      <c r="BQ451" s="34">
        <f t="shared" si="197"/>
        <v>0</v>
      </c>
      <c r="BR451" s="4">
        <f t="shared" si="198"/>
        <v>0</v>
      </c>
      <c r="BS451" s="4">
        <f t="shared" si="199"/>
        <v>0</v>
      </c>
      <c r="BX451" s="34">
        <f t="shared" si="200"/>
        <v>0</v>
      </c>
      <c r="BY451" s="34">
        <f t="shared" si="200"/>
        <v>0</v>
      </c>
      <c r="BZ451" s="4">
        <f t="shared" si="201"/>
        <v>0</v>
      </c>
      <c r="CA451" s="4">
        <f t="shared" si="202"/>
        <v>0</v>
      </c>
      <c r="CF451" s="34">
        <f t="shared" si="203"/>
        <v>0</v>
      </c>
      <c r="CG451" s="34">
        <f t="shared" si="203"/>
        <v>0</v>
      </c>
      <c r="CH451" s="4">
        <f t="shared" si="204"/>
        <v>0</v>
      </c>
      <c r="CI451" s="4">
        <f t="shared" si="205"/>
        <v>0</v>
      </c>
      <c r="CN451" s="4">
        <f t="shared" si="214"/>
        <v>0</v>
      </c>
      <c r="CO451" s="8">
        <f t="shared" si="213"/>
        <v>0</v>
      </c>
    </row>
    <row r="452" spans="1:93" x14ac:dyDescent="0.3">
      <c r="A452" s="3">
        <f t="shared" si="218"/>
        <v>0</v>
      </c>
      <c r="B452" s="4">
        <f t="shared" si="218"/>
        <v>0</v>
      </c>
      <c r="C452" s="4">
        <f t="shared" si="218"/>
        <v>0</v>
      </c>
      <c r="D452" s="4">
        <f t="shared" si="218"/>
        <v>0</v>
      </c>
      <c r="E452" s="4">
        <f t="shared" si="218"/>
        <v>0</v>
      </c>
      <c r="F452" s="5">
        <f t="shared" si="218"/>
        <v>0</v>
      </c>
      <c r="G452" s="5">
        <f t="shared" si="218"/>
        <v>0</v>
      </c>
      <c r="H452" s="128">
        <f>'Enh Grant Original Request'!H441</f>
        <v>0</v>
      </c>
      <c r="I452" s="128">
        <f>'Enh Grant Original Request'!I441</f>
        <v>0</v>
      </c>
      <c r="J452" s="128">
        <f>'Enh Grant Original Request'!J441</f>
        <v>0</v>
      </c>
      <c r="K452" s="128">
        <f>'Enh Grant Original Request'!K441</f>
        <v>0</v>
      </c>
      <c r="L452" s="128">
        <f>'Enh Grant Original Request'!L441</f>
        <v>0</v>
      </c>
      <c r="M452" s="128">
        <f>'Enh Grant Original Request'!M441</f>
        <v>0</v>
      </c>
      <c r="N452" s="128">
        <f>'Enh Grant Original Request'!N441</f>
        <v>0</v>
      </c>
      <c r="O452" s="128">
        <f>'Enh Grant Original Request'!O441</f>
        <v>0</v>
      </c>
      <c r="P452" s="128">
        <f>'Enh Grant Original Request'!P441</f>
        <v>0</v>
      </c>
      <c r="Q452" s="56">
        <f>'Enh Grant Original Request'!Q441</f>
        <v>0</v>
      </c>
      <c r="R452" s="56">
        <f>'Enh Grant Original Request'!R441</f>
        <v>0</v>
      </c>
      <c r="S452" s="40">
        <f t="shared" si="219"/>
        <v>0</v>
      </c>
      <c r="T452" s="40">
        <f t="shared" si="190"/>
        <v>0</v>
      </c>
      <c r="U452" s="40"/>
      <c r="V452" s="73"/>
      <c r="W452" s="40"/>
      <c r="X452" s="40">
        <f t="shared" si="217"/>
        <v>0</v>
      </c>
      <c r="Y452" s="40">
        <f t="shared" si="191"/>
        <v>0</v>
      </c>
      <c r="Z452" s="40"/>
      <c r="AA452" s="44"/>
      <c r="AB452" s="56">
        <f t="shared" si="193"/>
        <v>0</v>
      </c>
      <c r="AC452" s="40">
        <f t="shared" si="193"/>
        <v>0</v>
      </c>
      <c r="AD452" s="40">
        <f t="shared" si="194"/>
        <v>0</v>
      </c>
      <c r="AE452" s="40">
        <f t="shared" si="195"/>
        <v>0</v>
      </c>
      <c r="AF452" s="40">
        <f t="shared" si="206"/>
        <v>0</v>
      </c>
      <c r="AG452" s="40"/>
      <c r="AH452" s="72"/>
      <c r="AI452" s="72"/>
      <c r="AJ452" s="52"/>
      <c r="AK452" s="53"/>
      <c r="AN452" s="56">
        <f t="shared" si="212"/>
        <v>0</v>
      </c>
      <c r="AT452" s="4">
        <f t="shared" si="196"/>
        <v>0</v>
      </c>
      <c r="AZ452" s="4">
        <f t="shared" si="207"/>
        <v>0</v>
      </c>
      <c r="BB452" s="81"/>
      <c r="BC452" s="33"/>
      <c r="BE452" s="119"/>
      <c r="BF452" s="123">
        <f t="shared" si="208"/>
        <v>0</v>
      </c>
      <c r="BG452" s="34"/>
      <c r="BH452" s="34">
        <f t="shared" si="209"/>
        <v>0</v>
      </c>
      <c r="BI452" s="34">
        <f t="shared" si="209"/>
        <v>0</v>
      </c>
      <c r="BJ452" s="4">
        <f t="shared" si="210"/>
        <v>0</v>
      </c>
      <c r="BK452" s="4">
        <f t="shared" si="211"/>
        <v>0</v>
      </c>
      <c r="BP452" s="34">
        <f t="shared" si="197"/>
        <v>0</v>
      </c>
      <c r="BQ452" s="34">
        <f t="shared" si="197"/>
        <v>0</v>
      </c>
      <c r="BR452" s="4">
        <f t="shared" si="198"/>
        <v>0</v>
      </c>
      <c r="BS452" s="4">
        <f t="shared" si="199"/>
        <v>0</v>
      </c>
      <c r="BX452" s="34">
        <f t="shared" si="200"/>
        <v>0</v>
      </c>
      <c r="BY452" s="34">
        <f t="shared" si="200"/>
        <v>0</v>
      </c>
      <c r="BZ452" s="4">
        <f t="shared" si="201"/>
        <v>0</v>
      </c>
      <c r="CA452" s="4">
        <f t="shared" si="202"/>
        <v>0</v>
      </c>
      <c r="CF452" s="34">
        <f t="shared" si="203"/>
        <v>0</v>
      </c>
      <c r="CG452" s="34">
        <f t="shared" si="203"/>
        <v>0</v>
      </c>
      <c r="CH452" s="4">
        <f t="shared" si="204"/>
        <v>0</v>
      </c>
      <c r="CI452" s="4">
        <f t="shared" si="205"/>
        <v>0</v>
      </c>
      <c r="CN452" s="4">
        <f t="shared" si="214"/>
        <v>0</v>
      </c>
      <c r="CO452" s="8">
        <f t="shared" si="213"/>
        <v>0</v>
      </c>
    </row>
    <row r="453" spans="1:93" x14ac:dyDescent="0.3">
      <c r="A453" s="3">
        <f t="shared" si="218"/>
        <v>0</v>
      </c>
      <c r="B453" s="4">
        <f t="shared" si="218"/>
        <v>0</v>
      </c>
      <c r="C453" s="4">
        <f t="shared" si="218"/>
        <v>0</v>
      </c>
      <c r="D453" s="4">
        <f t="shared" si="218"/>
        <v>0</v>
      </c>
      <c r="E453" s="4">
        <f t="shared" si="218"/>
        <v>0</v>
      </c>
      <c r="F453" s="5">
        <f t="shared" si="218"/>
        <v>0</v>
      </c>
      <c r="G453" s="5">
        <f t="shared" si="218"/>
        <v>0</v>
      </c>
      <c r="H453" s="128">
        <f>'Enh Grant Original Request'!H442</f>
        <v>0</v>
      </c>
      <c r="I453" s="128">
        <f>'Enh Grant Original Request'!I442</f>
        <v>0</v>
      </c>
      <c r="J453" s="128">
        <f>'Enh Grant Original Request'!J442</f>
        <v>0</v>
      </c>
      <c r="K453" s="128">
        <f>'Enh Grant Original Request'!K442</f>
        <v>0</v>
      </c>
      <c r="L453" s="128">
        <f>'Enh Grant Original Request'!L442</f>
        <v>0</v>
      </c>
      <c r="M453" s="128">
        <f>'Enh Grant Original Request'!M442</f>
        <v>0</v>
      </c>
      <c r="N453" s="128">
        <f>'Enh Grant Original Request'!N442</f>
        <v>0</v>
      </c>
      <c r="O453" s="128">
        <f>'Enh Grant Original Request'!O442</f>
        <v>0</v>
      </c>
      <c r="P453" s="128">
        <f>'Enh Grant Original Request'!P442</f>
        <v>0</v>
      </c>
      <c r="Q453" s="56">
        <f>'Enh Grant Original Request'!Q442</f>
        <v>0</v>
      </c>
      <c r="R453" s="56">
        <f>'Enh Grant Original Request'!R442</f>
        <v>0</v>
      </c>
      <c r="S453" s="40">
        <f t="shared" si="219"/>
        <v>0</v>
      </c>
      <c r="T453" s="40">
        <f t="shared" si="190"/>
        <v>0</v>
      </c>
      <c r="U453" s="40"/>
      <c r="V453" s="73"/>
      <c r="W453" s="40"/>
      <c r="X453" s="40">
        <f t="shared" si="217"/>
        <v>0</v>
      </c>
      <c r="Y453" s="40">
        <f t="shared" si="191"/>
        <v>0</v>
      </c>
      <c r="Z453" s="40"/>
      <c r="AA453" s="44"/>
      <c r="AB453" s="56">
        <f t="shared" si="193"/>
        <v>0</v>
      </c>
      <c r="AC453" s="40">
        <f t="shared" si="193"/>
        <v>0</v>
      </c>
      <c r="AD453" s="40">
        <f t="shared" si="194"/>
        <v>0</v>
      </c>
      <c r="AE453" s="40">
        <f t="shared" si="195"/>
        <v>0</v>
      </c>
      <c r="AF453" s="40">
        <f t="shared" si="206"/>
        <v>0</v>
      </c>
      <c r="AG453" s="40"/>
      <c r="AH453" s="72"/>
      <c r="AI453" s="72"/>
      <c r="AJ453" s="52"/>
      <c r="AK453" s="53"/>
      <c r="AN453" s="56">
        <f t="shared" si="212"/>
        <v>0</v>
      </c>
      <c r="AT453" s="4">
        <f t="shared" si="196"/>
        <v>0</v>
      </c>
      <c r="AZ453" s="4">
        <f t="shared" si="207"/>
        <v>0</v>
      </c>
      <c r="BB453" s="81"/>
      <c r="BC453" s="33"/>
      <c r="BE453" s="119"/>
      <c r="BF453" s="123">
        <f t="shared" si="208"/>
        <v>0</v>
      </c>
      <c r="BG453" s="34"/>
      <c r="BH453" s="34">
        <f t="shared" si="209"/>
        <v>0</v>
      </c>
      <c r="BI453" s="34">
        <f t="shared" si="209"/>
        <v>0</v>
      </c>
      <c r="BJ453" s="4">
        <f t="shared" si="210"/>
        <v>0</v>
      </c>
      <c r="BK453" s="4">
        <f t="shared" si="211"/>
        <v>0</v>
      </c>
      <c r="BP453" s="34">
        <f t="shared" si="197"/>
        <v>0</v>
      </c>
      <c r="BQ453" s="34">
        <f t="shared" si="197"/>
        <v>0</v>
      </c>
      <c r="BR453" s="4">
        <f t="shared" si="198"/>
        <v>0</v>
      </c>
      <c r="BS453" s="4">
        <f t="shared" si="199"/>
        <v>0</v>
      </c>
      <c r="BX453" s="34">
        <f t="shared" si="200"/>
        <v>0</v>
      </c>
      <c r="BY453" s="34">
        <f t="shared" si="200"/>
        <v>0</v>
      </c>
      <c r="BZ453" s="4">
        <f t="shared" si="201"/>
        <v>0</v>
      </c>
      <c r="CA453" s="4">
        <f t="shared" si="202"/>
        <v>0</v>
      </c>
      <c r="CF453" s="34">
        <f t="shared" si="203"/>
        <v>0</v>
      </c>
      <c r="CG453" s="34">
        <f t="shared" si="203"/>
        <v>0</v>
      </c>
      <c r="CH453" s="4">
        <f t="shared" si="204"/>
        <v>0</v>
      </c>
      <c r="CI453" s="4">
        <f t="shared" si="205"/>
        <v>0</v>
      </c>
      <c r="CN453" s="4">
        <f t="shared" si="214"/>
        <v>0</v>
      </c>
      <c r="CO453" s="8">
        <f t="shared" si="213"/>
        <v>0</v>
      </c>
    </row>
    <row r="454" spans="1:93" x14ac:dyDescent="0.3">
      <c r="A454" s="3">
        <f t="shared" si="218"/>
        <v>0</v>
      </c>
      <c r="B454" s="4">
        <f t="shared" si="218"/>
        <v>0</v>
      </c>
      <c r="C454" s="4">
        <f t="shared" si="218"/>
        <v>0</v>
      </c>
      <c r="D454" s="4">
        <f t="shared" si="218"/>
        <v>0</v>
      </c>
      <c r="E454" s="4">
        <f t="shared" si="218"/>
        <v>0</v>
      </c>
      <c r="F454" s="5">
        <f t="shared" si="218"/>
        <v>0</v>
      </c>
      <c r="G454" s="5">
        <f t="shared" si="218"/>
        <v>0</v>
      </c>
      <c r="H454" s="128">
        <f>'Enh Grant Original Request'!H443</f>
        <v>0</v>
      </c>
      <c r="I454" s="128">
        <f>'Enh Grant Original Request'!I443</f>
        <v>0</v>
      </c>
      <c r="J454" s="128">
        <f>'Enh Grant Original Request'!J443</f>
        <v>0</v>
      </c>
      <c r="K454" s="128">
        <f>'Enh Grant Original Request'!K443</f>
        <v>0</v>
      </c>
      <c r="L454" s="128">
        <f>'Enh Grant Original Request'!L443</f>
        <v>0</v>
      </c>
      <c r="M454" s="128">
        <f>'Enh Grant Original Request'!M443</f>
        <v>0</v>
      </c>
      <c r="N454" s="128">
        <f>'Enh Grant Original Request'!N443</f>
        <v>0</v>
      </c>
      <c r="O454" s="128">
        <f>'Enh Grant Original Request'!O443</f>
        <v>0</v>
      </c>
      <c r="P454" s="128">
        <f>'Enh Grant Original Request'!P443</f>
        <v>0</v>
      </c>
      <c r="Q454" s="56">
        <f>'Enh Grant Original Request'!Q443</f>
        <v>0</v>
      </c>
      <c r="R454" s="56">
        <f>'Enh Grant Original Request'!R443</f>
        <v>0</v>
      </c>
      <c r="S454" s="40">
        <f t="shared" si="219"/>
        <v>0</v>
      </c>
      <c r="T454" s="40">
        <f t="shared" si="190"/>
        <v>0</v>
      </c>
      <c r="U454" s="40"/>
      <c r="V454" s="73"/>
      <c r="W454" s="40"/>
      <c r="X454" s="40">
        <f t="shared" si="217"/>
        <v>0</v>
      </c>
      <c r="Y454" s="40">
        <f t="shared" si="191"/>
        <v>0</v>
      </c>
      <c r="Z454" s="40"/>
      <c r="AA454" s="44"/>
      <c r="AB454" s="56">
        <f t="shared" si="193"/>
        <v>0</v>
      </c>
      <c r="AC454" s="40">
        <f t="shared" si="193"/>
        <v>0</v>
      </c>
      <c r="AD454" s="40">
        <f t="shared" si="194"/>
        <v>0</v>
      </c>
      <c r="AE454" s="40">
        <f t="shared" si="195"/>
        <v>0</v>
      </c>
      <c r="AF454" s="40">
        <f t="shared" si="206"/>
        <v>0</v>
      </c>
      <c r="AG454" s="40"/>
      <c r="AH454" s="72"/>
      <c r="AI454" s="72"/>
      <c r="AJ454" s="52"/>
      <c r="AK454" s="53"/>
      <c r="AN454" s="56">
        <f t="shared" si="212"/>
        <v>0</v>
      </c>
      <c r="AT454" s="4">
        <f t="shared" si="196"/>
        <v>0</v>
      </c>
      <c r="AZ454" s="4">
        <f t="shared" si="207"/>
        <v>0</v>
      </c>
      <c r="BB454" s="81"/>
      <c r="BC454" s="33"/>
      <c r="BE454" s="119"/>
      <c r="BF454" s="123">
        <f t="shared" si="208"/>
        <v>0</v>
      </c>
      <c r="BG454" s="34"/>
      <c r="BH454" s="34">
        <f t="shared" si="209"/>
        <v>0</v>
      </c>
      <c r="BI454" s="34">
        <f t="shared" si="209"/>
        <v>0</v>
      </c>
      <c r="BJ454" s="4">
        <f t="shared" si="210"/>
        <v>0</v>
      </c>
      <c r="BK454" s="4">
        <f t="shared" si="211"/>
        <v>0</v>
      </c>
      <c r="BP454" s="34">
        <f t="shared" si="197"/>
        <v>0</v>
      </c>
      <c r="BQ454" s="34">
        <f t="shared" si="197"/>
        <v>0</v>
      </c>
      <c r="BR454" s="4">
        <f t="shared" si="198"/>
        <v>0</v>
      </c>
      <c r="BS454" s="4">
        <f t="shared" si="199"/>
        <v>0</v>
      </c>
      <c r="BX454" s="34">
        <f t="shared" si="200"/>
        <v>0</v>
      </c>
      <c r="BY454" s="34">
        <f t="shared" si="200"/>
        <v>0</v>
      </c>
      <c r="BZ454" s="4">
        <f t="shared" si="201"/>
        <v>0</v>
      </c>
      <c r="CA454" s="4">
        <f t="shared" si="202"/>
        <v>0</v>
      </c>
      <c r="CF454" s="34">
        <f t="shared" si="203"/>
        <v>0</v>
      </c>
      <c r="CG454" s="34">
        <f t="shared" si="203"/>
        <v>0</v>
      </c>
      <c r="CH454" s="4">
        <f t="shared" si="204"/>
        <v>0</v>
      </c>
      <c r="CI454" s="4">
        <f t="shared" si="205"/>
        <v>0</v>
      </c>
      <c r="CN454" s="4">
        <f t="shared" si="214"/>
        <v>0</v>
      </c>
      <c r="CO454" s="8">
        <f t="shared" si="213"/>
        <v>0</v>
      </c>
    </row>
    <row r="455" spans="1:93" x14ac:dyDescent="0.3">
      <c r="A455" s="3">
        <f t="shared" si="218"/>
        <v>0</v>
      </c>
      <c r="B455" s="4">
        <f t="shared" si="218"/>
        <v>0</v>
      </c>
      <c r="C455" s="4">
        <f t="shared" si="218"/>
        <v>0</v>
      </c>
      <c r="D455" s="4">
        <f t="shared" si="218"/>
        <v>0</v>
      </c>
      <c r="E455" s="4">
        <f t="shared" si="218"/>
        <v>0</v>
      </c>
      <c r="F455" s="5">
        <f t="shared" si="218"/>
        <v>0</v>
      </c>
      <c r="G455" s="5">
        <f t="shared" si="218"/>
        <v>0</v>
      </c>
      <c r="H455" s="128">
        <f>'Enh Grant Original Request'!H444</f>
        <v>0</v>
      </c>
      <c r="I455" s="128">
        <f>'Enh Grant Original Request'!I444</f>
        <v>0</v>
      </c>
      <c r="J455" s="128">
        <f>'Enh Grant Original Request'!J444</f>
        <v>0</v>
      </c>
      <c r="K455" s="128">
        <f>'Enh Grant Original Request'!K444</f>
        <v>0</v>
      </c>
      <c r="L455" s="128">
        <f>'Enh Grant Original Request'!L444</f>
        <v>0</v>
      </c>
      <c r="M455" s="128">
        <f>'Enh Grant Original Request'!M444</f>
        <v>0</v>
      </c>
      <c r="N455" s="128">
        <f>'Enh Grant Original Request'!N444</f>
        <v>0</v>
      </c>
      <c r="O455" s="128">
        <f>'Enh Grant Original Request'!O444</f>
        <v>0</v>
      </c>
      <c r="P455" s="128">
        <f>'Enh Grant Original Request'!P444</f>
        <v>0</v>
      </c>
      <c r="Q455" s="56">
        <f>'Enh Grant Original Request'!Q444</f>
        <v>0</v>
      </c>
      <c r="R455" s="56">
        <f>'Enh Grant Original Request'!R444</f>
        <v>0</v>
      </c>
      <c r="S455" s="40">
        <f t="shared" si="219"/>
        <v>0</v>
      </c>
      <c r="T455" s="40">
        <f t="shared" si="190"/>
        <v>0</v>
      </c>
      <c r="U455" s="40"/>
      <c r="V455" s="73"/>
      <c r="W455" s="40"/>
      <c r="X455" s="40">
        <f t="shared" si="217"/>
        <v>0</v>
      </c>
      <c r="Y455" s="40">
        <f t="shared" si="191"/>
        <v>0</v>
      </c>
      <c r="Z455" s="40"/>
      <c r="AA455" s="44"/>
      <c r="AB455" s="56">
        <f t="shared" si="193"/>
        <v>0</v>
      </c>
      <c r="AC455" s="40">
        <f t="shared" si="193"/>
        <v>0</v>
      </c>
      <c r="AD455" s="40">
        <f t="shared" si="194"/>
        <v>0</v>
      </c>
      <c r="AE455" s="40">
        <f t="shared" si="195"/>
        <v>0</v>
      </c>
      <c r="AF455" s="40">
        <f t="shared" si="206"/>
        <v>0</v>
      </c>
      <c r="AG455" s="40"/>
      <c r="AH455" s="72"/>
      <c r="AI455" s="72"/>
      <c r="AJ455" s="52"/>
      <c r="AK455" s="53"/>
      <c r="AN455" s="56">
        <f t="shared" si="212"/>
        <v>0</v>
      </c>
      <c r="AT455" s="4">
        <f t="shared" si="196"/>
        <v>0</v>
      </c>
      <c r="AZ455" s="4">
        <f t="shared" si="207"/>
        <v>0</v>
      </c>
      <c r="BB455" s="81"/>
      <c r="BC455" s="33"/>
      <c r="BE455" s="119"/>
      <c r="BF455" s="123">
        <f t="shared" si="208"/>
        <v>0</v>
      </c>
      <c r="BG455" s="34"/>
      <c r="BH455" s="34">
        <f t="shared" si="209"/>
        <v>0</v>
      </c>
      <c r="BI455" s="34">
        <f t="shared" si="209"/>
        <v>0</v>
      </c>
      <c r="BJ455" s="4">
        <f t="shared" si="210"/>
        <v>0</v>
      </c>
      <c r="BK455" s="4">
        <f t="shared" si="211"/>
        <v>0</v>
      </c>
      <c r="BP455" s="34">
        <f t="shared" si="197"/>
        <v>0</v>
      </c>
      <c r="BQ455" s="34">
        <f t="shared" si="197"/>
        <v>0</v>
      </c>
      <c r="BR455" s="4">
        <f t="shared" si="198"/>
        <v>0</v>
      </c>
      <c r="BS455" s="4">
        <f t="shared" si="199"/>
        <v>0</v>
      </c>
      <c r="BX455" s="34">
        <f t="shared" si="200"/>
        <v>0</v>
      </c>
      <c r="BY455" s="34">
        <f t="shared" si="200"/>
        <v>0</v>
      </c>
      <c r="BZ455" s="4">
        <f t="shared" si="201"/>
        <v>0</v>
      </c>
      <c r="CA455" s="4">
        <f t="shared" si="202"/>
        <v>0</v>
      </c>
      <c r="CF455" s="34">
        <f t="shared" si="203"/>
        <v>0</v>
      </c>
      <c r="CG455" s="34">
        <f t="shared" si="203"/>
        <v>0</v>
      </c>
      <c r="CH455" s="4">
        <f t="shared" si="204"/>
        <v>0</v>
      </c>
      <c r="CI455" s="4">
        <f t="shared" si="205"/>
        <v>0</v>
      </c>
      <c r="CN455" s="4">
        <f t="shared" si="214"/>
        <v>0</v>
      </c>
      <c r="CO455" s="8">
        <f t="shared" si="213"/>
        <v>0</v>
      </c>
    </row>
    <row r="456" spans="1:93" x14ac:dyDescent="0.3">
      <c r="A456" s="3">
        <f t="shared" si="218"/>
        <v>0</v>
      </c>
      <c r="B456" s="4">
        <f t="shared" si="218"/>
        <v>0</v>
      </c>
      <c r="C456" s="4">
        <f t="shared" si="218"/>
        <v>0</v>
      </c>
      <c r="D456" s="4">
        <f t="shared" si="218"/>
        <v>0</v>
      </c>
      <c r="E456" s="4">
        <f t="shared" si="218"/>
        <v>0</v>
      </c>
      <c r="F456" s="5">
        <f t="shared" si="218"/>
        <v>0</v>
      </c>
      <c r="G456" s="5">
        <f t="shared" si="218"/>
        <v>0</v>
      </c>
      <c r="H456" s="128">
        <f>'Enh Grant Original Request'!H445</f>
        <v>0</v>
      </c>
      <c r="I456" s="128">
        <f>'Enh Grant Original Request'!I445</f>
        <v>0</v>
      </c>
      <c r="J456" s="128">
        <f>'Enh Grant Original Request'!J445</f>
        <v>0</v>
      </c>
      <c r="K456" s="128">
        <f>'Enh Grant Original Request'!K445</f>
        <v>0</v>
      </c>
      <c r="L456" s="128">
        <f>'Enh Grant Original Request'!L445</f>
        <v>0</v>
      </c>
      <c r="M456" s="128">
        <f>'Enh Grant Original Request'!M445</f>
        <v>0</v>
      </c>
      <c r="N456" s="128">
        <f>'Enh Grant Original Request'!N445</f>
        <v>0</v>
      </c>
      <c r="O456" s="128">
        <f>'Enh Grant Original Request'!O445</f>
        <v>0</v>
      </c>
      <c r="P456" s="128">
        <f>'Enh Grant Original Request'!P445</f>
        <v>0</v>
      </c>
      <c r="Q456" s="56">
        <f>'Enh Grant Original Request'!Q445</f>
        <v>0</v>
      </c>
      <c r="R456" s="56">
        <f>'Enh Grant Original Request'!R445</f>
        <v>0</v>
      </c>
      <c r="S456" s="40">
        <f t="shared" si="219"/>
        <v>0</v>
      </c>
      <c r="T456" s="40">
        <f t="shared" si="190"/>
        <v>0</v>
      </c>
      <c r="U456" s="40"/>
      <c r="V456" s="73"/>
      <c r="W456" s="40"/>
      <c r="X456" s="40">
        <f t="shared" si="217"/>
        <v>0</v>
      </c>
      <c r="Y456" s="40">
        <f t="shared" si="191"/>
        <v>0</v>
      </c>
      <c r="Z456" s="40"/>
      <c r="AA456" s="44"/>
      <c r="AB456" s="56">
        <f t="shared" si="193"/>
        <v>0</v>
      </c>
      <c r="AC456" s="40">
        <f t="shared" si="193"/>
        <v>0</v>
      </c>
      <c r="AD456" s="40">
        <f t="shared" si="194"/>
        <v>0</v>
      </c>
      <c r="AE456" s="40">
        <f t="shared" si="195"/>
        <v>0</v>
      </c>
      <c r="AF456" s="40">
        <f t="shared" si="206"/>
        <v>0</v>
      </c>
      <c r="AG456" s="40"/>
      <c r="AH456" s="72"/>
      <c r="AI456" s="72"/>
      <c r="AJ456" s="52"/>
      <c r="AK456" s="53"/>
      <c r="AN456" s="56">
        <f t="shared" si="212"/>
        <v>0</v>
      </c>
      <c r="AT456" s="4">
        <f t="shared" si="196"/>
        <v>0</v>
      </c>
      <c r="AZ456" s="4">
        <f t="shared" si="207"/>
        <v>0</v>
      </c>
      <c r="BB456" s="81"/>
      <c r="BC456" s="33"/>
      <c r="BE456" s="119"/>
      <c r="BF456" s="123">
        <f t="shared" si="208"/>
        <v>0</v>
      </c>
      <c r="BG456" s="34"/>
      <c r="BH456" s="34">
        <f t="shared" si="209"/>
        <v>0</v>
      </c>
      <c r="BI456" s="34">
        <f t="shared" si="209"/>
        <v>0</v>
      </c>
      <c r="BJ456" s="4">
        <f t="shared" si="210"/>
        <v>0</v>
      </c>
      <c r="BK456" s="4">
        <f t="shared" si="211"/>
        <v>0</v>
      </c>
      <c r="BP456" s="34">
        <f t="shared" si="197"/>
        <v>0</v>
      </c>
      <c r="BQ456" s="34">
        <f t="shared" si="197"/>
        <v>0</v>
      </c>
      <c r="BR456" s="4">
        <f t="shared" si="198"/>
        <v>0</v>
      </c>
      <c r="BS456" s="4">
        <f t="shared" si="199"/>
        <v>0</v>
      </c>
      <c r="BX456" s="34">
        <f t="shared" si="200"/>
        <v>0</v>
      </c>
      <c r="BY456" s="34">
        <f t="shared" si="200"/>
        <v>0</v>
      </c>
      <c r="BZ456" s="4">
        <f t="shared" si="201"/>
        <v>0</v>
      </c>
      <c r="CA456" s="4">
        <f t="shared" si="202"/>
        <v>0</v>
      </c>
      <c r="CF456" s="34">
        <f t="shared" si="203"/>
        <v>0</v>
      </c>
      <c r="CG456" s="34">
        <f t="shared" si="203"/>
        <v>0</v>
      </c>
      <c r="CH456" s="4">
        <f t="shared" si="204"/>
        <v>0</v>
      </c>
      <c r="CI456" s="4">
        <f t="shared" si="205"/>
        <v>0</v>
      </c>
      <c r="CN456" s="4">
        <f t="shared" si="214"/>
        <v>0</v>
      </c>
      <c r="CO456" s="8">
        <f t="shared" si="213"/>
        <v>0</v>
      </c>
    </row>
    <row r="457" spans="1:93" x14ac:dyDescent="0.3">
      <c r="A457" s="3">
        <f t="shared" si="218"/>
        <v>0</v>
      </c>
      <c r="B457" s="4">
        <f t="shared" si="218"/>
        <v>0</v>
      </c>
      <c r="C457" s="4">
        <f t="shared" si="218"/>
        <v>0</v>
      </c>
      <c r="D457" s="4">
        <f t="shared" si="218"/>
        <v>0</v>
      </c>
      <c r="E457" s="4">
        <f t="shared" si="218"/>
        <v>0</v>
      </c>
      <c r="F457" s="5">
        <f t="shared" si="218"/>
        <v>0</v>
      </c>
      <c r="G457" s="5">
        <f t="shared" si="218"/>
        <v>0</v>
      </c>
      <c r="H457" s="128">
        <f>'Enh Grant Original Request'!H446</f>
        <v>0</v>
      </c>
      <c r="I457" s="128">
        <f>'Enh Grant Original Request'!I446</f>
        <v>0</v>
      </c>
      <c r="J457" s="128">
        <f>'Enh Grant Original Request'!J446</f>
        <v>0</v>
      </c>
      <c r="K457" s="128">
        <f>'Enh Grant Original Request'!K446</f>
        <v>0</v>
      </c>
      <c r="L457" s="128">
        <f>'Enh Grant Original Request'!L446</f>
        <v>0</v>
      </c>
      <c r="M457" s="128">
        <f>'Enh Grant Original Request'!M446</f>
        <v>0</v>
      </c>
      <c r="N457" s="128">
        <f>'Enh Grant Original Request'!N446</f>
        <v>0</v>
      </c>
      <c r="O457" s="128">
        <f>'Enh Grant Original Request'!O446</f>
        <v>0</v>
      </c>
      <c r="P457" s="128">
        <f>'Enh Grant Original Request'!P446</f>
        <v>0</v>
      </c>
      <c r="Q457" s="56">
        <f>'Enh Grant Original Request'!Q446</f>
        <v>0</v>
      </c>
      <c r="R457" s="56">
        <f>'Enh Grant Original Request'!R446</f>
        <v>0</v>
      </c>
      <c r="S457" s="40">
        <f t="shared" si="219"/>
        <v>0</v>
      </c>
      <c r="T457" s="40">
        <f t="shared" si="190"/>
        <v>0</v>
      </c>
      <c r="U457" s="40"/>
      <c r="V457" s="73"/>
      <c r="W457" s="40"/>
      <c r="X457" s="40">
        <f t="shared" si="217"/>
        <v>0</v>
      </c>
      <c r="Y457" s="40">
        <f t="shared" si="191"/>
        <v>0</v>
      </c>
      <c r="Z457" s="40"/>
      <c r="AA457" s="44"/>
      <c r="AB457" s="56">
        <f t="shared" si="193"/>
        <v>0</v>
      </c>
      <c r="AC457" s="40">
        <f t="shared" si="193"/>
        <v>0</v>
      </c>
      <c r="AD457" s="40">
        <f t="shared" si="194"/>
        <v>0</v>
      </c>
      <c r="AE457" s="40">
        <f t="shared" si="195"/>
        <v>0</v>
      </c>
      <c r="AF457" s="40">
        <f t="shared" si="206"/>
        <v>0</v>
      </c>
      <c r="AG457" s="40"/>
      <c r="AH457" s="72"/>
      <c r="AI457" s="72"/>
      <c r="AJ457" s="52"/>
      <c r="AK457" s="53"/>
      <c r="AN457" s="56">
        <f t="shared" si="212"/>
        <v>0</v>
      </c>
      <c r="AT457" s="4">
        <f t="shared" si="196"/>
        <v>0</v>
      </c>
      <c r="AZ457" s="4">
        <f t="shared" si="207"/>
        <v>0</v>
      </c>
      <c r="BB457" s="81"/>
      <c r="BC457" s="33"/>
      <c r="BE457" s="119"/>
      <c r="BF457" s="123">
        <f t="shared" si="208"/>
        <v>0</v>
      </c>
      <c r="BG457" s="34"/>
      <c r="BH457" s="34">
        <f t="shared" si="209"/>
        <v>0</v>
      </c>
      <c r="BI457" s="34">
        <f t="shared" si="209"/>
        <v>0</v>
      </c>
      <c r="BJ457" s="4">
        <f t="shared" si="210"/>
        <v>0</v>
      </c>
      <c r="BK457" s="4">
        <f t="shared" si="211"/>
        <v>0</v>
      </c>
      <c r="BP457" s="34">
        <f t="shared" si="197"/>
        <v>0</v>
      </c>
      <c r="BQ457" s="34">
        <f t="shared" si="197"/>
        <v>0</v>
      </c>
      <c r="BR457" s="4">
        <f t="shared" si="198"/>
        <v>0</v>
      </c>
      <c r="BS457" s="4">
        <f t="shared" si="199"/>
        <v>0</v>
      </c>
      <c r="BX457" s="34">
        <f t="shared" si="200"/>
        <v>0</v>
      </c>
      <c r="BY457" s="34">
        <f t="shared" si="200"/>
        <v>0</v>
      </c>
      <c r="BZ457" s="4">
        <f t="shared" si="201"/>
        <v>0</v>
      </c>
      <c r="CA457" s="4">
        <f t="shared" si="202"/>
        <v>0</v>
      </c>
      <c r="CF457" s="34">
        <f t="shared" si="203"/>
        <v>0</v>
      </c>
      <c r="CG457" s="34">
        <f t="shared" si="203"/>
        <v>0</v>
      </c>
      <c r="CH457" s="4">
        <f t="shared" si="204"/>
        <v>0</v>
      </c>
      <c r="CI457" s="4">
        <f t="shared" si="205"/>
        <v>0</v>
      </c>
      <c r="CN457" s="4">
        <f t="shared" si="214"/>
        <v>0</v>
      </c>
      <c r="CO457" s="8">
        <f t="shared" si="213"/>
        <v>0</v>
      </c>
    </row>
    <row r="458" spans="1:93" x14ac:dyDescent="0.3">
      <c r="A458" s="3">
        <f t="shared" si="218"/>
        <v>0</v>
      </c>
      <c r="B458" s="4">
        <f t="shared" si="218"/>
        <v>0</v>
      </c>
      <c r="C458" s="4">
        <f t="shared" si="218"/>
        <v>0</v>
      </c>
      <c r="D458" s="4">
        <f t="shared" si="218"/>
        <v>0</v>
      </c>
      <c r="E458" s="4">
        <f t="shared" si="218"/>
        <v>0</v>
      </c>
      <c r="F458" s="5">
        <f t="shared" si="218"/>
        <v>0</v>
      </c>
      <c r="G458" s="5">
        <f t="shared" si="218"/>
        <v>0</v>
      </c>
      <c r="H458" s="128">
        <f>'Enh Grant Original Request'!H447</f>
        <v>0</v>
      </c>
      <c r="I458" s="128">
        <f>'Enh Grant Original Request'!I447</f>
        <v>0</v>
      </c>
      <c r="J458" s="128">
        <f>'Enh Grant Original Request'!J447</f>
        <v>0</v>
      </c>
      <c r="K458" s="128">
        <f>'Enh Grant Original Request'!K447</f>
        <v>0</v>
      </c>
      <c r="L458" s="128">
        <f>'Enh Grant Original Request'!L447</f>
        <v>0</v>
      </c>
      <c r="M458" s="128">
        <f>'Enh Grant Original Request'!M447</f>
        <v>0</v>
      </c>
      <c r="N458" s="128">
        <f>'Enh Grant Original Request'!N447</f>
        <v>0</v>
      </c>
      <c r="O458" s="128">
        <f>'Enh Grant Original Request'!O447</f>
        <v>0</v>
      </c>
      <c r="P458" s="128">
        <f>'Enh Grant Original Request'!P447</f>
        <v>0</v>
      </c>
      <c r="Q458" s="56">
        <f>'Enh Grant Original Request'!Q447</f>
        <v>0</v>
      </c>
      <c r="R458" s="56">
        <f>'Enh Grant Original Request'!R447</f>
        <v>0</v>
      </c>
      <c r="S458" s="40">
        <f t="shared" si="219"/>
        <v>0</v>
      </c>
      <c r="T458" s="40">
        <f t="shared" si="190"/>
        <v>0</v>
      </c>
      <c r="U458" s="40"/>
      <c r="V458" s="73"/>
      <c r="W458" s="40"/>
      <c r="X458" s="40">
        <f t="shared" si="217"/>
        <v>0</v>
      </c>
      <c r="Y458" s="40">
        <f t="shared" si="191"/>
        <v>0</v>
      </c>
      <c r="Z458" s="40"/>
      <c r="AA458" s="44"/>
      <c r="AB458" s="56">
        <f t="shared" si="193"/>
        <v>0</v>
      </c>
      <c r="AC458" s="40">
        <f t="shared" si="193"/>
        <v>0</v>
      </c>
      <c r="AD458" s="40">
        <f t="shared" si="194"/>
        <v>0</v>
      </c>
      <c r="AE458" s="40">
        <f t="shared" si="195"/>
        <v>0</v>
      </c>
      <c r="AF458" s="40">
        <f t="shared" si="206"/>
        <v>0</v>
      </c>
      <c r="AG458" s="40"/>
      <c r="AH458" s="72"/>
      <c r="AI458" s="72"/>
      <c r="AJ458" s="52"/>
      <c r="AK458" s="53"/>
      <c r="AN458" s="56">
        <f t="shared" si="212"/>
        <v>0</v>
      </c>
      <c r="AT458" s="4">
        <f t="shared" si="196"/>
        <v>0</v>
      </c>
      <c r="AZ458" s="4">
        <f t="shared" si="207"/>
        <v>0</v>
      </c>
      <c r="BB458" s="81"/>
      <c r="BC458" s="33"/>
      <c r="BE458" s="119"/>
      <c r="BF458" s="123">
        <f t="shared" si="208"/>
        <v>0</v>
      </c>
      <c r="BG458" s="34"/>
      <c r="BH458" s="34">
        <f t="shared" si="209"/>
        <v>0</v>
      </c>
      <c r="BI458" s="34">
        <f t="shared" si="209"/>
        <v>0</v>
      </c>
      <c r="BJ458" s="4">
        <f t="shared" si="210"/>
        <v>0</v>
      </c>
      <c r="BK458" s="4">
        <f t="shared" si="211"/>
        <v>0</v>
      </c>
      <c r="BP458" s="34">
        <f t="shared" si="197"/>
        <v>0</v>
      </c>
      <c r="BQ458" s="34">
        <f t="shared" si="197"/>
        <v>0</v>
      </c>
      <c r="BR458" s="4">
        <f t="shared" si="198"/>
        <v>0</v>
      </c>
      <c r="BS458" s="4">
        <f t="shared" si="199"/>
        <v>0</v>
      </c>
      <c r="BX458" s="34">
        <f t="shared" si="200"/>
        <v>0</v>
      </c>
      <c r="BY458" s="34">
        <f t="shared" si="200"/>
        <v>0</v>
      </c>
      <c r="BZ458" s="4">
        <f t="shared" si="201"/>
        <v>0</v>
      </c>
      <c r="CA458" s="4">
        <f t="shared" si="202"/>
        <v>0</v>
      </c>
      <c r="CF458" s="34">
        <f t="shared" si="203"/>
        <v>0</v>
      </c>
      <c r="CG458" s="34">
        <f t="shared" si="203"/>
        <v>0</v>
      </c>
      <c r="CH458" s="4">
        <f t="shared" si="204"/>
        <v>0</v>
      </c>
      <c r="CI458" s="4">
        <f t="shared" si="205"/>
        <v>0</v>
      </c>
      <c r="CN458" s="4">
        <f t="shared" si="214"/>
        <v>0</v>
      </c>
      <c r="CO458" s="8">
        <f t="shared" si="213"/>
        <v>0</v>
      </c>
    </row>
    <row r="459" spans="1:93" x14ac:dyDescent="0.3">
      <c r="A459" s="3">
        <f t="shared" si="218"/>
        <v>0</v>
      </c>
      <c r="B459" s="4">
        <f t="shared" si="218"/>
        <v>0</v>
      </c>
      <c r="C459" s="4">
        <f t="shared" si="218"/>
        <v>0</v>
      </c>
      <c r="D459" s="4">
        <f t="shared" si="218"/>
        <v>0</v>
      </c>
      <c r="E459" s="4">
        <f t="shared" si="218"/>
        <v>0</v>
      </c>
      <c r="F459" s="5">
        <f t="shared" si="218"/>
        <v>0</v>
      </c>
      <c r="G459" s="5">
        <f t="shared" si="218"/>
        <v>0</v>
      </c>
      <c r="H459" s="128">
        <f>'Enh Grant Original Request'!H448</f>
        <v>0</v>
      </c>
      <c r="I459" s="128">
        <f>'Enh Grant Original Request'!I448</f>
        <v>0</v>
      </c>
      <c r="J459" s="128">
        <f>'Enh Grant Original Request'!J448</f>
        <v>0</v>
      </c>
      <c r="K459" s="128">
        <f>'Enh Grant Original Request'!K448</f>
        <v>0</v>
      </c>
      <c r="L459" s="128">
        <f>'Enh Grant Original Request'!L448</f>
        <v>0</v>
      </c>
      <c r="M459" s="128">
        <f>'Enh Grant Original Request'!M448</f>
        <v>0</v>
      </c>
      <c r="N459" s="128">
        <f>'Enh Grant Original Request'!N448</f>
        <v>0</v>
      </c>
      <c r="O459" s="128">
        <f>'Enh Grant Original Request'!O448</f>
        <v>0</v>
      </c>
      <c r="P459" s="128">
        <f>'Enh Grant Original Request'!P448</f>
        <v>0</v>
      </c>
      <c r="Q459" s="56">
        <f>'Enh Grant Original Request'!Q448</f>
        <v>0</v>
      </c>
      <c r="R459" s="56">
        <f>'Enh Grant Original Request'!R448</f>
        <v>0</v>
      </c>
      <c r="S459" s="40">
        <f t="shared" si="219"/>
        <v>0</v>
      </c>
      <c r="T459" s="40">
        <f t="shared" si="190"/>
        <v>0</v>
      </c>
      <c r="U459" s="40"/>
      <c r="V459" s="73"/>
      <c r="W459" s="40"/>
      <c r="X459" s="40">
        <f t="shared" si="217"/>
        <v>0</v>
      </c>
      <c r="Y459" s="40">
        <f t="shared" si="191"/>
        <v>0</v>
      </c>
      <c r="Z459" s="40"/>
      <c r="AA459" s="44"/>
      <c r="AB459" s="56">
        <f t="shared" si="193"/>
        <v>0</v>
      </c>
      <c r="AC459" s="40">
        <f t="shared" si="193"/>
        <v>0</v>
      </c>
      <c r="AD459" s="40">
        <f t="shared" si="194"/>
        <v>0</v>
      </c>
      <c r="AE459" s="40">
        <f t="shared" si="195"/>
        <v>0</v>
      </c>
      <c r="AF459" s="40">
        <f t="shared" si="206"/>
        <v>0</v>
      </c>
      <c r="AG459" s="40"/>
      <c r="AH459" s="72"/>
      <c r="AI459" s="72"/>
      <c r="AJ459" s="52"/>
      <c r="AK459" s="53"/>
      <c r="AN459" s="56">
        <f t="shared" si="212"/>
        <v>0</v>
      </c>
      <c r="AT459" s="4">
        <f t="shared" si="196"/>
        <v>0</v>
      </c>
      <c r="AZ459" s="4">
        <f t="shared" si="207"/>
        <v>0</v>
      </c>
      <c r="BB459" s="81"/>
      <c r="BC459" s="33"/>
      <c r="BE459" s="119"/>
      <c r="BF459" s="123">
        <f t="shared" si="208"/>
        <v>0</v>
      </c>
      <c r="BG459" s="34"/>
      <c r="BH459" s="34">
        <f t="shared" si="209"/>
        <v>0</v>
      </c>
      <c r="BI459" s="34">
        <f t="shared" si="209"/>
        <v>0</v>
      </c>
      <c r="BJ459" s="4">
        <f t="shared" si="210"/>
        <v>0</v>
      </c>
      <c r="BK459" s="4">
        <f t="shared" si="211"/>
        <v>0</v>
      </c>
      <c r="BP459" s="34">
        <f t="shared" si="197"/>
        <v>0</v>
      </c>
      <c r="BQ459" s="34">
        <f t="shared" si="197"/>
        <v>0</v>
      </c>
      <c r="BR459" s="4">
        <f t="shared" si="198"/>
        <v>0</v>
      </c>
      <c r="BS459" s="4">
        <f t="shared" si="199"/>
        <v>0</v>
      </c>
      <c r="BX459" s="34">
        <f t="shared" si="200"/>
        <v>0</v>
      </c>
      <c r="BY459" s="34">
        <f t="shared" si="200"/>
        <v>0</v>
      </c>
      <c r="BZ459" s="4">
        <f t="shared" si="201"/>
        <v>0</v>
      </c>
      <c r="CA459" s="4">
        <f t="shared" si="202"/>
        <v>0</v>
      </c>
      <c r="CF459" s="34">
        <f t="shared" si="203"/>
        <v>0</v>
      </c>
      <c r="CG459" s="34">
        <f t="shared" si="203"/>
        <v>0</v>
      </c>
      <c r="CH459" s="4">
        <f t="shared" si="204"/>
        <v>0</v>
      </c>
      <c r="CI459" s="4">
        <f t="shared" si="205"/>
        <v>0</v>
      </c>
      <c r="CN459" s="4">
        <f t="shared" si="214"/>
        <v>0</v>
      </c>
      <c r="CO459" s="8">
        <f t="shared" si="213"/>
        <v>0</v>
      </c>
    </row>
    <row r="460" spans="1:93" x14ac:dyDescent="0.3">
      <c r="A460" s="3">
        <f t="shared" si="218"/>
        <v>0</v>
      </c>
      <c r="B460" s="4">
        <f t="shared" si="218"/>
        <v>0</v>
      </c>
      <c r="C460" s="4">
        <f t="shared" si="218"/>
        <v>0</v>
      </c>
      <c r="D460" s="4">
        <f t="shared" si="218"/>
        <v>0</v>
      </c>
      <c r="E460" s="4">
        <f t="shared" si="218"/>
        <v>0</v>
      </c>
      <c r="F460" s="5">
        <f t="shared" si="218"/>
        <v>0</v>
      </c>
      <c r="G460" s="5">
        <f t="shared" si="218"/>
        <v>0</v>
      </c>
      <c r="H460" s="128">
        <f>'Enh Grant Original Request'!H449</f>
        <v>0</v>
      </c>
      <c r="I460" s="128">
        <f>'Enh Grant Original Request'!I449</f>
        <v>0</v>
      </c>
      <c r="J460" s="128">
        <f>'Enh Grant Original Request'!J449</f>
        <v>0</v>
      </c>
      <c r="K460" s="128">
        <f>'Enh Grant Original Request'!K449</f>
        <v>0</v>
      </c>
      <c r="L460" s="128">
        <f>'Enh Grant Original Request'!L449</f>
        <v>0</v>
      </c>
      <c r="M460" s="128">
        <f>'Enh Grant Original Request'!M449</f>
        <v>0</v>
      </c>
      <c r="N460" s="128">
        <f>'Enh Grant Original Request'!N449</f>
        <v>0</v>
      </c>
      <c r="O460" s="128">
        <f>'Enh Grant Original Request'!O449</f>
        <v>0</v>
      </c>
      <c r="P460" s="128">
        <f>'Enh Grant Original Request'!P449</f>
        <v>0</v>
      </c>
      <c r="Q460" s="56">
        <f>'Enh Grant Original Request'!Q449</f>
        <v>0</v>
      </c>
      <c r="R460" s="56">
        <f>'Enh Grant Original Request'!R449</f>
        <v>0</v>
      </c>
      <c r="S460" s="40">
        <f t="shared" si="219"/>
        <v>0</v>
      </c>
      <c r="T460" s="40">
        <f t="shared" si="190"/>
        <v>0</v>
      </c>
      <c r="U460" s="40"/>
      <c r="V460" s="73"/>
      <c r="W460" s="40"/>
      <c r="X460" s="40">
        <f t="shared" si="217"/>
        <v>0</v>
      </c>
      <c r="Y460" s="40">
        <f t="shared" si="191"/>
        <v>0</v>
      </c>
      <c r="Z460" s="40"/>
      <c r="AA460" s="44"/>
      <c r="AB460" s="56">
        <f t="shared" si="193"/>
        <v>0</v>
      </c>
      <c r="AC460" s="40">
        <f t="shared" si="193"/>
        <v>0</v>
      </c>
      <c r="AD460" s="40">
        <f t="shared" si="194"/>
        <v>0</v>
      </c>
      <c r="AE460" s="40">
        <f t="shared" si="195"/>
        <v>0</v>
      </c>
      <c r="AF460" s="40">
        <f t="shared" si="206"/>
        <v>0</v>
      </c>
      <c r="AG460" s="40"/>
      <c r="AH460" s="72"/>
      <c r="AI460" s="72"/>
      <c r="AJ460" s="52"/>
      <c r="AK460" s="53"/>
      <c r="AN460" s="56">
        <f t="shared" si="212"/>
        <v>0</v>
      </c>
      <c r="AT460" s="4">
        <f t="shared" si="196"/>
        <v>0</v>
      </c>
      <c r="AZ460" s="4">
        <f t="shared" si="207"/>
        <v>0</v>
      </c>
      <c r="BB460" s="81"/>
      <c r="BC460" s="33"/>
      <c r="BE460" s="119"/>
      <c r="BF460" s="123">
        <f t="shared" si="208"/>
        <v>0</v>
      </c>
      <c r="BG460" s="34"/>
      <c r="BH460" s="34">
        <f t="shared" si="209"/>
        <v>0</v>
      </c>
      <c r="BI460" s="34">
        <f t="shared" si="209"/>
        <v>0</v>
      </c>
      <c r="BJ460" s="4">
        <f t="shared" si="210"/>
        <v>0</v>
      </c>
      <c r="BK460" s="4">
        <f t="shared" si="211"/>
        <v>0</v>
      </c>
      <c r="BP460" s="34">
        <f t="shared" si="197"/>
        <v>0</v>
      </c>
      <c r="BQ460" s="34">
        <f t="shared" si="197"/>
        <v>0</v>
      </c>
      <c r="BR460" s="4">
        <f t="shared" si="198"/>
        <v>0</v>
      </c>
      <c r="BS460" s="4">
        <f t="shared" si="199"/>
        <v>0</v>
      </c>
      <c r="BX460" s="34">
        <f t="shared" si="200"/>
        <v>0</v>
      </c>
      <c r="BY460" s="34">
        <f t="shared" si="200"/>
        <v>0</v>
      </c>
      <c r="BZ460" s="4">
        <f t="shared" si="201"/>
        <v>0</v>
      </c>
      <c r="CA460" s="4">
        <f t="shared" si="202"/>
        <v>0</v>
      </c>
      <c r="CF460" s="34">
        <f t="shared" si="203"/>
        <v>0</v>
      </c>
      <c r="CG460" s="34">
        <f t="shared" si="203"/>
        <v>0</v>
      </c>
      <c r="CH460" s="4">
        <f t="shared" si="204"/>
        <v>0</v>
      </c>
      <c r="CI460" s="4">
        <f t="shared" si="205"/>
        <v>0</v>
      </c>
      <c r="CN460" s="4">
        <f t="shared" si="214"/>
        <v>0</v>
      </c>
      <c r="CO460" s="8">
        <f t="shared" si="213"/>
        <v>0</v>
      </c>
    </row>
    <row r="461" spans="1:93" x14ac:dyDescent="0.3">
      <c r="A461" s="3">
        <f t="shared" si="218"/>
        <v>0</v>
      </c>
      <c r="B461" s="4">
        <f t="shared" si="218"/>
        <v>0</v>
      </c>
      <c r="C461" s="4">
        <f t="shared" si="218"/>
        <v>0</v>
      </c>
      <c r="D461" s="4">
        <f t="shared" si="218"/>
        <v>0</v>
      </c>
      <c r="E461" s="4">
        <f t="shared" si="218"/>
        <v>0</v>
      </c>
      <c r="F461" s="5">
        <f t="shared" si="218"/>
        <v>0</v>
      </c>
      <c r="G461" s="5">
        <f t="shared" si="218"/>
        <v>0</v>
      </c>
      <c r="H461" s="128">
        <f>'Enh Grant Original Request'!H450</f>
        <v>0</v>
      </c>
      <c r="I461" s="128">
        <f>'Enh Grant Original Request'!I450</f>
        <v>0</v>
      </c>
      <c r="J461" s="128">
        <f>'Enh Grant Original Request'!J450</f>
        <v>0</v>
      </c>
      <c r="K461" s="128">
        <f>'Enh Grant Original Request'!K450</f>
        <v>0</v>
      </c>
      <c r="L461" s="128">
        <f>'Enh Grant Original Request'!L450</f>
        <v>0</v>
      </c>
      <c r="M461" s="128">
        <f>'Enh Grant Original Request'!M450</f>
        <v>0</v>
      </c>
      <c r="N461" s="128">
        <f>'Enh Grant Original Request'!N450</f>
        <v>0</v>
      </c>
      <c r="O461" s="128">
        <f>'Enh Grant Original Request'!O450</f>
        <v>0</v>
      </c>
      <c r="P461" s="128">
        <f>'Enh Grant Original Request'!P450</f>
        <v>0</v>
      </c>
      <c r="Q461" s="56">
        <f>'Enh Grant Original Request'!Q450</f>
        <v>0</v>
      </c>
      <c r="R461" s="56">
        <f>'Enh Grant Original Request'!R450</f>
        <v>0</v>
      </c>
      <c r="S461" s="40">
        <f t="shared" si="219"/>
        <v>0</v>
      </c>
      <c r="T461" s="40">
        <f t="shared" ref="T461:T524" si="220">IF(O461="79-Renovations",S461*50%,IF(O461="11-Equipment",S461*75%,IF(O461="62-Curriculum",S461*50%,IF(O461="12-Software/Other",S461*50%,0))))</f>
        <v>0</v>
      </c>
      <c r="U461" s="40"/>
      <c r="V461" s="73"/>
      <c r="W461" s="40"/>
      <c r="X461" s="40">
        <f t="shared" si="217"/>
        <v>0</v>
      </c>
      <c r="Y461" s="40">
        <f t="shared" ref="Y461:Y524" si="221">IF(O461="79-Renovations",X461*50%,IF(O461="11-Equipment",X461*75%,IF(O461="62-Curriculum",X461*50%,IF(O461="12-Software/Other",X461*50%,0))))</f>
        <v>0</v>
      </c>
      <c r="Z461" s="40"/>
      <c r="AA461" s="44"/>
      <c r="AB461" s="56">
        <f t="shared" si="193"/>
        <v>0</v>
      </c>
      <c r="AC461" s="40">
        <f t="shared" si="193"/>
        <v>0</v>
      </c>
      <c r="AD461" s="40">
        <f t="shared" si="194"/>
        <v>0</v>
      </c>
      <c r="AE461" s="40">
        <f t="shared" si="195"/>
        <v>0</v>
      </c>
      <c r="AF461" s="40">
        <f t="shared" si="206"/>
        <v>0</v>
      </c>
      <c r="AG461" s="40"/>
      <c r="AH461" s="72"/>
      <c r="AI461" s="72"/>
      <c r="AJ461" s="52"/>
      <c r="AK461" s="53"/>
      <c r="AN461" s="56">
        <f t="shared" si="212"/>
        <v>0</v>
      </c>
      <c r="AT461" s="4">
        <f t="shared" si="196"/>
        <v>0</v>
      </c>
      <c r="AZ461" s="4">
        <f t="shared" si="207"/>
        <v>0</v>
      </c>
      <c r="BB461" s="81"/>
      <c r="BC461" s="33"/>
      <c r="BE461" s="119"/>
      <c r="BF461" s="123">
        <f t="shared" si="208"/>
        <v>0</v>
      </c>
      <c r="BG461" s="34"/>
      <c r="BH461" s="34">
        <f t="shared" si="209"/>
        <v>0</v>
      </c>
      <c r="BI461" s="34">
        <f t="shared" si="209"/>
        <v>0</v>
      </c>
      <c r="BJ461" s="4">
        <f t="shared" si="210"/>
        <v>0</v>
      </c>
      <c r="BK461" s="4">
        <f t="shared" si="211"/>
        <v>0</v>
      </c>
      <c r="BP461" s="34">
        <f t="shared" si="197"/>
        <v>0</v>
      </c>
      <c r="BQ461" s="34">
        <f t="shared" si="197"/>
        <v>0</v>
      </c>
      <c r="BR461" s="4">
        <f t="shared" si="198"/>
        <v>0</v>
      </c>
      <c r="BS461" s="4">
        <f t="shared" si="199"/>
        <v>0</v>
      </c>
      <c r="BX461" s="34">
        <f t="shared" si="200"/>
        <v>0</v>
      </c>
      <c r="BY461" s="34">
        <f t="shared" si="200"/>
        <v>0</v>
      </c>
      <c r="BZ461" s="4">
        <f t="shared" si="201"/>
        <v>0</v>
      </c>
      <c r="CA461" s="4">
        <f t="shared" si="202"/>
        <v>0</v>
      </c>
      <c r="CF461" s="34">
        <f t="shared" si="203"/>
        <v>0</v>
      </c>
      <c r="CG461" s="34">
        <f t="shared" si="203"/>
        <v>0</v>
      </c>
      <c r="CH461" s="4">
        <f t="shared" si="204"/>
        <v>0</v>
      </c>
      <c r="CI461" s="4">
        <f t="shared" si="205"/>
        <v>0</v>
      </c>
      <c r="CN461" s="4">
        <f t="shared" si="214"/>
        <v>0</v>
      </c>
      <c r="CO461" s="8">
        <f t="shared" si="213"/>
        <v>0</v>
      </c>
    </row>
    <row r="462" spans="1:93" x14ac:dyDescent="0.3">
      <c r="A462" s="3">
        <f t="shared" ref="A462:G477" si="222">A461</f>
        <v>0</v>
      </c>
      <c r="B462" s="4">
        <f t="shared" si="222"/>
        <v>0</v>
      </c>
      <c r="C462" s="4">
        <f t="shared" si="222"/>
        <v>0</v>
      </c>
      <c r="D462" s="4">
        <f t="shared" si="222"/>
        <v>0</v>
      </c>
      <c r="E462" s="4">
        <f t="shared" si="222"/>
        <v>0</v>
      </c>
      <c r="F462" s="5">
        <f t="shared" si="222"/>
        <v>0</v>
      </c>
      <c r="G462" s="5">
        <f t="shared" si="222"/>
        <v>0</v>
      </c>
      <c r="H462" s="128">
        <f>'Enh Grant Original Request'!H451</f>
        <v>0</v>
      </c>
      <c r="I462" s="128">
        <f>'Enh Grant Original Request'!I451</f>
        <v>0</v>
      </c>
      <c r="J462" s="128">
        <f>'Enh Grant Original Request'!J451</f>
        <v>0</v>
      </c>
      <c r="K462" s="128">
        <f>'Enh Grant Original Request'!K451</f>
        <v>0</v>
      </c>
      <c r="L462" s="128">
        <f>'Enh Grant Original Request'!L451</f>
        <v>0</v>
      </c>
      <c r="M462" s="128">
        <f>'Enh Grant Original Request'!M451</f>
        <v>0</v>
      </c>
      <c r="N462" s="128">
        <f>'Enh Grant Original Request'!N451</f>
        <v>0</v>
      </c>
      <c r="O462" s="128">
        <f>'Enh Grant Original Request'!O451</f>
        <v>0</v>
      </c>
      <c r="P462" s="128">
        <f>'Enh Grant Original Request'!P451</f>
        <v>0</v>
      </c>
      <c r="Q462" s="56">
        <f>'Enh Grant Original Request'!Q451</f>
        <v>0</v>
      </c>
      <c r="R462" s="56">
        <f>'Enh Grant Original Request'!R451</f>
        <v>0</v>
      </c>
      <c r="S462" s="40">
        <f t="shared" si="219"/>
        <v>0</v>
      </c>
      <c r="T462" s="40">
        <f t="shared" si="220"/>
        <v>0</v>
      </c>
      <c r="U462" s="40"/>
      <c r="V462" s="73"/>
      <c r="W462" s="40"/>
      <c r="X462" s="40">
        <f t="shared" si="217"/>
        <v>0</v>
      </c>
      <c r="Y462" s="40">
        <f t="shared" si="221"/>
        <v>0</v>
      </c>
      <c r="Z462" s="40"/>
      <c r="AA462" s="44"/>
      <c r="AB462" s="56">
        <f t="shared" ref="AB462:AC525" si="223">Q462</f>
        <v>0</v>
      </c>
      <c r="AC462" s="40">
        <f t="shared" si="223"/>
        <v>0</v>
      </c>
      <c r="AD462" s="40">
        <f t="shared" ref="AD462:AD525" si="224">SUM(AC462)*AB462</f>
        <v>0</v>
      </c>
      <c r="AE462" s="40">
        <f t="shared" ref="AE462:AE525" si="225">IF(O462="79-Renovations",AD462*50%,IF(O462="11-Equipment",AD462*75%,IF(O462="62-Curriculum",AD462*50%,IF(O462="12-Software/Other",AD462*50%,0))))</f>
        <v>0</v>
      </c>
      <c r="AF462" s="40">
        <f t="shared" si="206"/>
        <v>0</v>
      </c>
      <c r="AG462" s="40"/>
      <c r="AH462" s="72"/>
      <c r="AI462" s="72"/>
      <c r="AJ462" s="52"/>
      <c r="AK462" s="53"/>
      <c r="AN462" s="56">
        <f t="shared" si="212"/>
        <v>0</v>
      </c>
      <c r="AT462" s="4">
        <f t="shared" ref="AT462:AT525" si="226">SUM(AR462)*AS462</f>
        <v>0</v>
      </c>
      <c r="AZ462" s="4">
        <f t="shared" si="207"/>
        <v>0</v>
      </c>
      <c r="BB462" s="81"/>
      <c r="BC462" s="33"/>
      <c r="BE462" s="119"/>
      <c r="BF462" s="123">
        <f t="shared" si="208"/>
        <v>0</v>
      </c>
      <c r="BG462" s="34"/>
      <c r="BH462" s="34">
        <f t="shared" si="209"/>
        <v>0</v>
      </c>
      <c r="BI462" s="34">
        <f t="shared" si="209"/>
        <v>0</v>
      </c>
      <c r="BJ462" s="4">
        <f t="shared" si="210"/>
        <v>0</v>
      </c>
      <c r="BK462" s="4">
        <f t="shared" si="211"/>
        <v>0</v>
      </c>
      <c r="BP462" s="34">
        <f t="shared" ref="BP462:BQ525" si="227">SUM(AR462)</f>
        <v>0</v>
      </c>
      <c r="BQ462" s="34">
        <f t="shared" si="227"/>
        <v>0</v>
      </c>
      <c r="BR462" s="4">
        <f t="shared" ref="BR462:BR525" si="228">SUM(BP462)*BQ462</f>
        <v>0</v>
      </c>
      <c r="BS462" s="4">
        <f t="shared" ref="BS462:BS525" si="229">IF(O462="79-Renovations",BR462*50%,IF(O462="11-Equipment",BR462*75%,IF(O462="62-Curriculum",BR462*50%,IF(O462="12-Software/Other",BR462*50%,0))))</f>
        <v>0</v>
      </c>
      <c r="BX462" s="34">
        <f t="shared" ref="BX462:BY525" si="230">AX462</f>
        <v>0</v>
      </c>
      <c r="BY462" s="34">
        <f t="shared" si="230"/>
        <v>0</v>
      </c>
      <c r="BZ462" s="4">
        <f t="shared" ref="BZ462:BZ525" si="231">SUM(BX462)*BY462</f>
        <v>0</v>
      </c>
      <c r="CA462" s="4">
        <f t="shared" ref="CA462:CA525" si="232">IF(O462="79-Renovations",BZ462*50%,IF(O462="11-Equipment",BZ462*75%,IF(O462="62-Curriculum",BZ462*50%,IF(O462="12-Software/Other",BZ462*50%,0))))</f>
        <v>0</v>
      </c>
      <c r="CF462" s="34">
        <f t="shared" ref="CF462:CG525" si="233">BD462</f>
        <v>0</v>
      </c>
      <c r="CG462" s="34">
        <f t="shared" si="233"/>
        <v>0</v>
      </c>
      <c r="CH462" s="4">
        <f t="shared" ref="CH462:CH525" si="234">SUM(CF462)*CG462</f>
        <v>0</v>
      </c>
      <c r="CI462" s="4">
        <f t="shared" ref="CI462:CI525" si="235">IF(O462="79-Renovations",CH462*50%,IF(O462="11-Equipment",CH462*75%,IF(O462="62-Curriculum",CH462*50%,IF(O462="12-Software/Other",CH462*50%,0))))</f>
        <v>0</v>
      </c>
      <c r="CN462" s="4">
        <f t="shared" si="214"/>
        <v>0</v>
      </c>
      <c r="CO462" s="8">
        <f t="shared" si="213"/>
        <v>0</v>
      </c>
    </row>
    <row r="463" spans="1:93" x14ac:dyDescent="0.3">
      <c r="A463" s="3">
        <f t="shared" si="222"/>
        <v>0</v>
      </c>
      <c r="B463" s="4">
        <f t="shared" si="222"/>
        <v>0</v>
      </c>
      <c r="C463" s="4">
        <f t="shared" si="222"/>
        <v>0</v>
      </c>
      <c r="D463" s="4">
        <f t="shared" si="222"/>
        <v>0</v>
      </c>
      <c r="E463" s="4">
        <f t="shared" si="222"/>
        <v>0</v>
      </c>
      <c r="F463" s="5">
        <f t="shared" si="222"/>
        <v>0</v>
      </c>
      <c r="G463" s="5">
        <f t="shared" si="222"/>
        <v>0</v>
      </c>
      <c r="H463" s="128">
        <f>'Enh Grant Original Request'!H452</f>
        <v>0</v>
      </c>
      <c r="I463" s="128">
        <f>'Enh Grant Original Request'!I452</f>
        <v>0</v>
      </c>
      <c r="J463" s="128">
        <f>'Enh Grant Original Request'!J452</f>
        <v>0</v>
      </c>
      <c r="K463" s="128">
        <f>'Enh Grant Original Request'!K452</f>
        <v>0</v>
      </c>
      <c r="L463" s="128">
        <f>'Enh Grant Original Request'!L452</f>
        <v>0</v>
      </c>
      <c r="M463" s="128">
        <f>'Enh Grant Original Request'!M452</f>
        <v>0</v>
      </c>
      <c r="N463" s="128">
        <f>'Enh Grant Original Request'!N452</f>
        <v>0</v>
      </c>
      <c r="O463" s="128">
        <f>'Enh Grant Original Request'!O452</f>
        <v>0</v>
      </c>
      <c r="P463" s="128">
        <f>'Enh Grant Original Request'!P452</f>
        <v>0</v>
      </c>
      <c r="Q463" s="56">
        <f>'Enh Grant Original Request'!Q452</f>
        <v>0</v>
      </c>
      <c r="R463" s="56">
        <f>'Enh Grant Original Request'!R452</f>
        <v>0</v>
      </c>
      <c r="S463" s="40">
        <f t="shared" si="219"/>
        <v>0</v>
      </c>
      <c r="T463" s="40">
        <f t="shared" si="220"/>
        <v>0</v>
      </c>
      <c r="U463" s="40"/>
      <c r="V463" s="73"/>
      <c r="W463" s="40"/>
      <c r="X463" s="40">
        <f t="shared" si="217"/>
        <v>0</v>
      </c>
      <c r="Y463" s="40">
        <f t="shared" si="221"/>
        <v>0</v>
      </c>
      <c r="Z463" s="40"/>
      <c r="AA463" s="44"/>
      <c r="AB463" s="56">
        <f t="shared" si="223"/>
        <v>0</v>
      </c>
      <c r="AC463" s="40">
        <f t="shared" si="223"/>
        <v>0</v>
      </c>
      <c r="AD463" s="40">
        <f t="shared" si="224"/>
        <v>0</v>
      </c>
      <c r="AE463" s="40">
        <f t="shared" si="225"/>
        <v>0</v>
      </c>
      <c r="AF463" s="40">
        <f t="shared" ref="AF463:AF526" si="236">SUM(AE463)-(AE463*0%)</f>
        <v>0</v>
      </c>
      <c r="AG463" s="40"/>
      <c r="AH463" s="72"/>
      <c r="AI463" s="72"/>
      <c r="AJ463" s="52"/>
      <c r="AK463" s="53"/>
      <c r="AN463" s="56">
        <f t="shared" si="212"/>
        <v>0</v>
      </c>
      <c r="AT463" s="4">
        <f t="shared" si="226"/>
        <v>0</v>
      </c>
      <c r="AZ463" s="4">
        <f t="shared" ref="AZ463:AZ526" si="237">SUM(AX463)*AY463</f>
        <v>0</v>
      </c>
      <c r="BB463" s="81"/>
      <c r="BC463" s="33"/>
      <c r="BE463" s="119"/>
      <c r="BF463" s="123">
        <f t="shared" ref="BF463:BF526" si="238">SUM(BD463)*BE463</f>
        <v>0</v>
      </c>
      <c r="BG463" s="34"/>
      <c r="BH463" s="34">
        <f t="shared" si="209"/>
        <v>0</v>
      </c>
      <c r="BI463" s="34">
        <f t="shared" si="209"/>
        <v>0</v>
      </c>
      <c r="BJ463" s="4">
        <f t="shared" si="210"/>
        <v>0</v>
      </c>
      <c r="BK463" s="4">
        <f t="shared" si="211"/>
        <v>0</v>
      </c>
      <c r="BP463" s="34">
        <f t="shared" si="227"/>
        <v>0</v>
      </c>
      <c r="BQ463" s="34">
        <f t="shared" si="227"/>
        <v>0</v>
      </c>
      <c r="BR463" s="4">
        <f t="shared" si="228"/>
        <v>0</v>
      </c>
      <c r="BS463" s="4">
        <f t="shared" si="229"/>
        <v>0</v>
      </c>
      <c r="BX463" s="34">
        <f t="shared" si="230"/>
        <v>0</v>
      </c>
      <c r="BY463" s="34">
        <f t="shared" si="230"/>
        <v>0</v>
      </c>
      <c r="BZ463" s="4">
        <f t="shared" si="231"/>
        <v>0</v>
      </c>
      <c r="CA463" s="4">
        <f t="shared" si="232"/>
        <v>0</v>
      </c>
      <c r="CF463" s="34">
        <f t="shared" si="233"/>
        <v>0</v>
      </c>
      <c r="CG463" s="34">
        <f t="shared" si="233"/>
        <v>0</v>
      </c>
      <c r="CH463" s="4">
        <f t="shared" si="234"/>
        <v>0</v>
      </c>
      <c r="CI463" s="4">
        <f t="shared" si="235"/>
        <v>0</v>
      </c>
      <c r="CN463" s="4">
        <f t="shared" si="214"/>
        <v>0</v>
      </c>
      <c r="CO463" s="8">
        <f t="shared" si="213"/>
        <v>0</v>
      </c>
    </row>
    <row r="464" spans="1:93" x14ac:dyDescent="0.3">
      <c r="A464" s="3">
        <f t="shared" si="222"/>
        <v>0</v>
      </c>
      <c r="B464" s="4">
        <f t="shared" si="222"/>
        <v>0</v>
      </c>
      <c r="C464" s="4">
        <f t="shared" si="222"/>
        <v>0</v>
      </c>
      <c r="D464" s="4">
        <f t="shared" si="222"/>
        <v>0</v>
      </c>
      <c r="E464" s="4">
        <f t="shared" si="222"/>
        <v>0</v>
      </c>
      <c r="F464" s="5">
        <f t="shared" si="222"/>
        <v>0</v>
      </c>
      <c r="G464" s="5">
        <f t="shared" si="222"/>
        <v>0</v>
      </c>
      <c r="H464" s="128">
        <f>'Enh Grant Original Request'!H453</f>
        <v>0</v>
      </c>
      <c r="I464" s="128">
        <f>'Enh Grant Original Request'!I453</f>
        <v>0</v>
      </c>
      <c r="J464" s="128">
        <f>'Enh Grant Original Request'!J453</f>
        <v>0</v>
      </c>
      <c r="K464" s="128">
        <f>'Enh Grant Original Request'!K453</f>
        <v>0</v>
      </c>
      <c r="L464" s="128">
        <f>'Enh Grant Original Request'!L453</f>
        <v>0</v>
      </c>
      <c r="M464" s="128">
        <f>'Enh Grant Original Request'!M453</f>
        <v>0</v>
      </c>
      <c r="N464" s="128">
        <f>'Enh Grant Original Request'!N453</f>
        <v>0</v>
      </c>
      <c r="O464" s="128">
        <f>'Enh Grant Original Request'!O453</f>
        <v>0</v>
      </c>
      <c r="P464" s="128">
        <f>'Enh Grant Original Request'!P453</f>
        <v>0</v>
      </c>
      <c r="Q464" s="56">
        <f>'Enh Grant Original Request'!Q453</f>
        <v>0</v>
      </c>
      <c r="R464" s="56">
        <f>'Enh Grant Original Request'!R453</f>
        <v>0</v>
      </c>
      <c r="S464" s="40">
        <f t="shared" si="219"/>
        <v>0</v>
      </c>
      <c r="T464" s="40">
        <f t="shared" si="220"/>
        <v>0</v>
      </c>
      <c r="U464" s="40"/>
      <c r="V464" s="73"/>
      <c r="W464" s="40"/>
      <c r="X464" s="40">
        <f t="shared" si="217"/>
        <v>0</v>
      </c>
      <c r="Y464" s="40">
        <f t="shared" si="221"/>
        <v>0</v>
      </c>
      <c r="Z464" s="40"/>
      <c r="AA464" s="44"/>
      <c r="AB464" s="56">
        <f t="shared" si="223"/>
        <v>0</v>
      </c>
      <c r="AC464" s="40">
        <f t="shared" si="223"/>
        <v>0</v>
      </c>
      <c r="AD464" s="40">
        <f t="shared" si="224"/>
        <v>0</v>
      </c>
      <c r="AE464" s="40">
        <f t="shared" si="225"/>
        <v>0</v>
      </c>
      <c r="AF464" s="40">
        <f t="shared" si="236"/>
        <v>0</v>
      </c>
      <c r="AG464" s="40"/>
      <c r="AH464" s="72"/>
      <c r="AI464" s="72"/>
      <c r="AJ464" s="52"/>
      <c r="AK464" s="53"/>
      <c r="AN464" s="56">
        <f t="shared" si="212"/>
        <v>0</v>
      </c>
      <c r="AT464" s="4">
        <f t="shared" si="226"/>
        <v>0</v>
      </c>
      <c r="AZ464" s="4">
        <f t="shared" si="237"/>
        <v>0</v>
      </c>
      <c r="BB464" s="81"/>
      <c r="BC464" s="33"/>
      <c r="BE464" s="119"/>
      <c r="BF464" s="123">
        <f t="shared" si="238"/>
        <v>0</v>
      </c>
      <c r="BG464" s="34"/>
      <c r="BH464" s="34">
        <f t="shared" si="209"/>
        <v>0</v>
      </c>
      <c r="BI464" s="34">
        <f t="shared" si="209"/>
        <v>0</v>
      </c>
      <c r="BJ464" s="4">
        <f t="shared" si="210"/>
        <v>0</v>
      </c>
      <c r="BK464" s="4">
        <f t="shared" si="211"/>
        <v>0</v>
      </c>
      <c r="BP464" s="34">
        <f t="shared" si="227"/>
        <v>0</v>
      </c>
      <c r="BQ464" s="34">
        <f t="shared" si="227"/>
        <v>0</v>
      </c>
      <c r="BR464" s="4">
        <f t="shared" si="228"/>
        <v>0</v>
      </c>
      <c r="BS464" s="4">
        <f t="shared" si="229"/>
        <v>0</v>
      </c>
      <c r="BX464" s="34">
        <f t="shared" si="230"/>
        <v>0</v>
      </c>
      <c r="BY464" s="34">
        <f t="shared" si="230"/>
        <v>0</v>
      </c>
      <c r="BZ464" s="4">
        <f t="shared" si="231"/>
        <v>0</v>
      </c>
      <c r="CA464" s="4">
        <f t="shared" si="232"/>
        <v>0</v>
      </c>
      <c r="CF464" s="34">
        <f t="shared" si="233"/>
        <v>0</v>
      </c>
      <c r="CG464" s="34">
        <f t="shared" si="233"/>
        <v>0</v>
      </c>
      <c r="CH464" s="4">
        <f t="shared" si="234"/>
        <v>0</v>
      </c>
      <c r="CI464" s="4">
        <f t="shared" si="235"/>
        <v>0</v>
      </c>
      <c r="CN464" s="4">
        <f t="shared" si="214"/>
        <v>0</v>
      </c>
      <c r="CO464" s="8">
        <f t="shared" si="213"/>
        <v>0</v>
      </c>
    </row>
    <row r="465" spans="1:93" x14ac:dyDescent="0.3">
      <c r="A465" s="3">
        <f t="shared" si="222"/>
        <v>0</v>
      </c>
      <c r="B465" s="4">
        <f t="shared" si="222"/>
        <v>0</v>
      </c>
      <c r="C465" s="4">
        <f t="shared" si="222"/>
        <v>0</v>
      </c>
      <c r="D465" s="4">
        <f t="shared" si="222"/>
        <v>0</v>
      </c>
      <c r="E465" s="4">
        <f t="shared" si="222"/>
        <v>0</v>
      </c>
      <c r="F465" s="5">
        <f t="shared" si="222"/>
        <v>0</v>
      </c>
      <c r="G465" s="5">
        <f t="shared" si="222"/>
        <v>0</v>
      </c>
      <c r="H465" s="128">
        <f>'Enh Grant Original Request'!H454</f>
        <v>0</v>
      </c>
      <c r="I465" s="128">
        <f>'Enh Grant Original Request'!I454</f>
        <v>0</v>
      </c>
      <c r="J465" s="128">
        <f>'Enh Grant Original Request'!J454</f>
        <v>0</v>
      </c>
      <c r="K465" s="128">
        <f>'Enh Grant Original Request'!K454</f>
        <v>0</v>
      </c>
      <c r="L465" s="128">
        <f>'Enh Grant Original Request'!L454</f>
        <v>0</v>
      </c>
      <c r="M465" s="128">
        <f>'Enh Grant Original Request'!M454</f>
        <v>0</v>
      </c>
      <c r="N465" s="128">
        <f>'Enh Grant Original Request'!N454</f>
        <v>0</v>
      </c>
      <c r="O465" s="128">
        <f>'Enh Grant Original Request'!O454</f>
        <v>0</v>
      </c>
      <c r="P465" s="128">
        <f>'Enh Grant Original Request'!P454</f>
        <v>0</v>
      </c>
      <c r="Q465" s="56">
        <f>'Enh Grant Original Request'!Q454</f>
        <v>0</v>
      </c>
      <c r="R465" s="56">
        <f>'Enh Grant Original Request'!R454</f>
        <v>0</v>
      </c>
      <c r="S465" s="40">
        <f t="shared" si="219"/>
        <v>0</v>
      </c>
      <c r="T465" s="40">
        <f t="shared" si="220"/>
        <v>0</v>
      </c>
      <c r="U465" s="40"/>
      <c r="V465" s="73"/>
      <c r="W465" s="40"/>
      <c r="X465" s="40">
        <f t="shared" si="217"/>
        <v>0</v>
      </c>
      <c r="Y465" s="40">
        <f t="shared" si="221"/>
        <v>0</v>
      </c>
      <c r="Z465" s="40"/>
      <c r="AA465" s="44"/>
      <c r="AB465" s="56">
        <f t="shared" si="223"/>
        <v>0</v>
      </c>
      <c r="AC465" s="40">
        <f t="shared" si="223"/>
        <v>0</v>
      </c>
      <c r="AD465" s="40">
        <f t="shared" si="224"/>
        <v>0</v>
      </c>
      <c r="AE465" s="40">
        <f t="shared" si="225"/>
        <v>0</v>
      </c>
      <c r="AF465" s="40">
        <f t="shared" si="236"/>
        <v>0</v>
      </c>
      <c r="AG465" s="40"/>
      <c r="AH465" s="72"/>
      <c r="AI465" s="72"/>
      <c r="AJ465" s="52"/>
      <c r="AK465" s="53"/>
      <c r="AN465" s="56">
        <f t="shared" si="212"/>
        <v>0</v>
      </c>
      <c r="AT465" s="4">
        <f t="shared" si="226"/>
        <v>0</v>
      </c>
      <c r="AZ465" s="4">
        <f t="shared" si="237"/>
        <v>0</v>
      </c>
      <c r="BB465" s="81"/>
      <c r="BC465" s="33"/>
      <c r="BE465" s="119"/>
      <c r="BF465" s="123">
        <f t="shared" si="238"/>
        <v>0</v>
      </c>
      <c r="BG465" s="34"/>
      <c r="BH465" s="34">
        <f t="shared" ref="BH465:BI528" si="239">SUM(AL465)</f>
        <v>0</v>
      </c>
      <c r="BI465" s="34">
        <f t="shared" si="239"/>
        <v>0</v>
      </c>
      <c r="BJ465" s="4">
        <f t="shared" ref="BJ465:BJ528" si="240">SUM(BH465)*BI465</f>
        <v>0</v>
      </c>
      <c r="BK465" s="4">
        <f t="shared" ref="BK465:BK528" si="241">IF(O465="79-Renovations",BJ465*50%,IF(O465="11-Equipment",BJ465*75%,IF(O465="62-Curriculum",BJ465*50%,IF(O465="12-Software/Other",BJ465*50%,0))))</f>
        <v>0</v>
      </c>
      <c r="BP465" s="34">
        <f t="shared" si="227"/>
        <v>0</v>
      </c>
      <c r="BQ465" s="34">
        <f t="shared" si="227"/>
        <v>0</v>
      </c>
      <c r="BR465" s="4">
        <f t="shared" si="228"/>
        <v>0</v>
      </c>
      <c r="BS465" s="4">
        <f t="shared" si="229"/>
        <v>0</v>
      </c>
      <c r="BX465" s="34">
        <f t="shared" si="230"/>
        <v>0</v>
      </c>
      <c r="BY465" s="34">
        <f t="shared" si="230"/>
        <v>0</v>
      </c>
      <c r="BZ465" s="4">
        <f t="shared" si="231"/>
        <v>0</v>
      </c>
      <c r="CA465" s="4">
        <f t="shared" si="232"/>
        <v>0</v>
      </c>
      <c r="CF465" s="34">
        <f t="shared" si="233"/>
        <v>0</v>
      </c>
      <c r="CG465" s="34">
        <f t="shared" si="233"/>
        <v>0</v>
      </c>
      <c r="CH465" s="4">
        <f t="shared" si="234"/>
        <v>0</v>
      </c>
      <c r="CI465" s="4">
        <f t="shared" si="235"/>
        <v>0</v>
      </c>
      <c r="CN465" s="4">
        <f t="shared" si="214"/>
        <v>0</v>
      </c>
      <c r="CO465" s="8">
        <f t="shared" si="213"/>
        <v>0</v>
      </c>
    </row>
    <row r="466" spans="1:93" x14ac:dyDescent="0.3">
      <c r="A466" s="3">
        <f t="shared" si="222"/>
        <v>0</v>
      </c>
      <c r="B466" s="4">
        <f t="shared" si="222"/>
        <v>0</v>
      </c>
      <c r="C466" s="4">
        <f t="shared" si="222"/>
        <v>0</v>
      </c>
      <c r="D466" s="4">
        <f t="shared" si="222"/>
        <v>0</v>
      </c>
      <c r="E466" s="4">
        <f t="shared" si="222"/>
        <v>0</v>
      </c>
      <c r="F466" s="5">
        <f t="shared" si="222"/>
        <v>0</v>
      </c>
      <c r="G466" s="5">
        <f t="shared" si="222"/>
        <v>0</v>
      </c>
      <c r="H466" s="128">
        <f>'Enh Grant Original Request'!H455</f>
        <v>0</v>
      </c>
      <c r="I466" s="128">
        <f>'Enh Grant Original Request'!I455</f>
        <v>0</v>
      </c>
      <c r="J466" s="128">
        <f>'Enh Grant Original Request'!J455</f>
        <v>0</v>
      </c>
      <c r="K466" s="128">
        <f>'Enh Grant Original Request'!K455</f>
        <v>0</v>
      </c>
      <c r="L466" s="128">
        <f>'Enh Grant Original Request'!L455</f>
        <v>0</v>
      </c>
      <c r="M466" s="128">
        <f>'Enh Grant Original Request'!M455</f>
        <v>0</v>
      </c>
      <c r="N466" s="128">
        <f>'Enh Grant Original Request'!N455</f>
        <v>0</v>
      </c>
      <c r="O466" s="128">
        <f>'Enh Grant Original Request'!O455</f>
        <v>0</v>
      </c>
      <c r="P466" s="128">
        <f>'Enh Grant Original Request'!P455</f>
        <v>0</v>
      </c>
      <c r="Q466" s="56">
        <f>'Enh Grant Original Request'!Q455</f>
        <v>0</v>
      </c>
      <c r="R466" s="56">
        <f>'Enh Grant Original Request'!R455</f>
        <v>0</v>
      </c>
      <c r="S466" s="40">
        <f t="shared" si="219"/>
        <v>0</v>
      </c>
      <c r="T466" s="40">
        <f t="shared" si="220"/>
        <v>0</v>
      </c>
      <c r="U466" s="40"/>
      <c r="V466" s="73"/>
      <c r="W466" s="40"/>
      <c r="X466" s="40">
        <f t="shared" si="217"/>
        <v>0</v>
      </c>
      <c r="Y466" s="40">
        <f t="shared" si="221"/>
        <v>0</v>
      </c>
      <c r="Z466" s="40"/>
      <c r="AA466" s="44"/>
      <c r="AB466" s="56">
        <f t="shared" si="223"/>
        <v>0</v>
      </c>
      <c r="AC466" s="40">
        <f t="shared" si="223"/>
        <v>0</v>
      </c>
      <c r="AD466" s="40">
        <f t="shared" si="224"/>
        <v>0</v>
      </c>
      <c r="AE466" s="40">
        <f t="shared" si="225"/>
        <v>0</v>
      </c>
      <c r="AF466" s="40">
        <f t="shared" si="236"/>
        <v>0</v>
      </c>
      <c r="AG466" s="40"/>
      <c r="AH466" s="72"/>
      <c r="AI466" s="72"/>
      <c r="AJ466" s="52"/>
      <c r="AK466" s="53"/>
      <c r="AN466" s="56">
        <f t="shared" ref="AN466:AN529" si="242">SUM(AL466)*AM466</f>
        <v>0</v>
      </c>
      <c r="AT466" s="4">
        <f t="shared" si="226"/>
        <v>0</v>
      </c>
      <c r="AZ466" s="4">
        <f t="shared" si="237"/>
        <v>0</v>
      </c>
      <c r="BB466" s="81"/>
      <c r="BC466" s="33"/>
      <c r="BE466" s="119"/>
      <c r="BF466" s="123">
        <f t="shared" si="238"/>
        <v>0</v>
      </c>
      <c r="BG466" s="34"/>
      <c r="BH466" s="34">
        <f t="shared" si="239"/>
        <v>0</v>
      </c>
      <c r="BI466" s="34">
        <f t="shared" si="239"/>
        <v>0</v>
      </c>
      <c r="BJ466" s="4">
        <f t="shared" si="240"/>
        <v>0</v>
      </c>
      <c r="BK466" s="4">
        <f t="shared" si="241"/>
        <v>0</v>
      </c>
      <c r="BP466" s="34">
        <f t="shared" si="227"/>
        <v>0</v>
      </c>
      <c r="BQ466" s="34">
        <f t="shared" si="227"/>
        <v>0</v>
      </c>
      <c r="BR466" s="4">
        <f t="shared" si="228"/>
        <v>0</v>
      </c>
      <c r="BS466" s="4">
        <f t="shared" si="229"/>
        <v>0</v>
      </c>
      <c r="BX466" s="34">
        <f t="shared" si="230"/>
        <v>0</v>
      </c>
      <c r="BY466" s="34">
        <f t="shared" si="230"/>
        <v>0</v>
      </c>
      <c r="BZ466" s="4">
        <f t="shared" si="231"/>
        <v>0</v>
      </c>
      <c r="CA466" s="4">
        <f t="shared" si="232"/>
        <v>0</v>
      </c>
      <c r="CF466" s="34">
        <f t="shared" si="233"/>
        <v>0</v>
      </c>
      <c r="CG466" s="34">
        <f t="shared" si="233"/>
        <v>0</v>
      </c>
      <c r="CH466" s="4">
        <f t="shared" si="234"/>
        <v>0</v>
      </c>
      <c r="CI466" s="4">
        <f t="shared" si="235"/>
        <v>0</v>
      </c>
      <c r="CN466" s="4">
        <f t="shared" si="214"/>
        <v>0</v>
      </c>
      <c r="CO466" s="8">
        <f t="shared" ref="CO466:CO529" si="243">SUM(BK466+BS466+CA466+CI466)</f>
        <v>0</v>
      </c>
    </row>
    <row r="467" spans="1:93" x14ac:dyDescent="0.3">
      <c r="A467" s="3">
        <f t="shared" si="222"/>
        <v>0</v>
      </c>
      <c r="B467" s="4">
        <f t="shared" si="222"/>
        <v>0</v>
      </c>
      <c r="C467" s="4">
        <f t="shared" si="222"/>
        <v>0</v>
      </c>
      <c r="D467" s="4">
        <f t="shared" si="222"/>
        <v>0</v>
      </c>
      <c r="E467" s="4">
        <f t="shared" si="222"/>
        <v>0</v>
      </c>
      <c r="F467" s="5">
        <f t="shared" si="222"/>
        <v>0</v>
      </c>
      <c r="G467" s="5">
        <f t="shared" si="222"/>
        <v>0</v>
      </c>
      <c r="H467" s="128">
        <f>'Enh Grant Original Request'!H456</f>
        <v>0</v>
      </c>
      <c r="I467" s="128">
        <f>'Enh Grant Original Request'!I456</f>
        <v>0</v>
      </c>
      <c r="J467" s="128">
        <f>'Enh Grant Original Request'!J456</f>
        <v>0</v>
      </c>
      <c r="K467" s="128">
        <f>'Enh Grant Original Request'!K456</f>
        <v>0</v>
      </c>
      <c r="L467" s="128">
        <f>'Enh Grant Original Request'!L456</f>
        <v>0</v>
      </c>
      <c r="M467" s="128">
        <f>'Enh Grant Original Request'!M456</f>
        <v>0</v>
      </c>
      <c r="N467" s="128">
        <f>'Enh Grant Original Request'!N456</f>
        <v>0</v>
      </c>
      <c r="O467" s="128">
        <f>'Enh Grant Original Request'!O456</f>
        <v>0</v>
      </c>
      <c r="P467" s="128">
        <f>'Enh Grant Original Request'!P456</f>
        <v>0</v>
      </c>
      <c r="Q467" s="56">
        <f>'Enh Grant Original Request'!Q456</f>
        <v>0</v>
      </c>
      <c r="R467" s="56">
        <f>'Enh Grant Original Request'!R456</f>
        <v>0</v>
      </c>
      <c r="S467" s="40">
        <f t="shared" si="219"/>
        <v>0</v>
      </c>
      <c r="T467" s="40">
        <f t="shared" si="220"/>
        <v>0</v>
      </c>
      <c r="U467" s="40"/>
      <c r="V467" s="73"/>
      <c r="W467" s="40"/>
      <c r="X467" s="40">
        <f t="shared" si="217"/>
        <v>0</v>
      </c>
      <c r="Y467" s="40">
        <f t="shared" si="221"/>
        <v>0</v>
      </c>
      <c r="Z467" s="40"/>
      <c r="AA467" s="44"/>
      <c r="AB467" s="56">
        <f t="shared" si="223"/>
        <v>0</v>
      </c>
      <c r="AC467" s="40">
        <f t="shared" si="223"/>
        <v>0</v>
      </c>
      <c r="AD467" s="40">
        <f t="shared" si="224"/>
        <v>0</v>
      </c>
      <c r="AE467" s="40">
        <f t="shared" si="225"/>
        <v>0</v>
      </c>
      <c r="AF467" s="40">
        <f t="shared" si="236"/>
        <v>0</v>
      </c>
      <c r="AG467" s="40"/>
      <c r="AH467" s="72"/>
      <c r="AI467" s="72"/>
      <c r="AJ467" s="52"/>
      <c r="AK467" s="53"/>
      <c r="AN467" s="56">
        <f t="shared" si="242"/>
        <v>0</v>
      </c>
      <c r="AT467" s="4">
        <f t="shared" si="226"/>
        <v>0</v>
      </c>
      <c r="AZ467" s="4">
        <f t="shared" si="237"/>
        <v>0</v>
      </c>
      <c r="BB467" s="81"/>
      <c r="BC467" s="33"/>
      <c r="BE467" s="119"/>
      <c r="BF467" s="123">
        <f t="shared" si="238"/>
        <v>0</v>
      </c>
      <c r="BG467" s="34"/>
      <c r="BH467" s="34">
        <f t="shared" si="239"/>
        <v>0</v>
      </c>
      <c r="BI467" s="34">
        <f t="shared" si="239"/>
        <v>0</v>
      </c>
      <c r="BJ467" s="4">
        <f t="shared" si="240"/>
        <v>0</v>
      </c>
      <c r="BK467" s="4">
        <f t="shared" si="241"/>
        <v>0</v>
      </c>
      <c r="BP467" s="34">
        <f t="shared" si="227"/>
        <v>0</v>
      </c>
      <c r="BQ467" s="34">
        <f t="shared" si="227"/>
        <v>0</v>
      </c>
      <c r="BR467" s="4">
        <f t="shared" si="228"/>
        <v>0</v>
      </c>
      <c r="BS467" s="4">
        <f t="shared" si="229"/>
        <v>0</v>
      </c>
      <c r="BX467" s="34">
        <f t="shared" si="230"/>
        <v>0</v>
      </c>
      <c r="BY467" s="34">
        <f t="shared" si="230"/>
        <v>0</v>
      </c>
      <c r="BZ467" s="4">
        <f t="shared" si="231"/>
        <v>0</v>
      </c>
      <c r="CA467" s="4">
        <f t="shared" si="232"/>
        <v>0</v>
      </c>
      <c r="CF467" s="34">
        <f t="shared" si="233"/>
        <v>0</v>
      </c>
      <c r="CG467" s="34">
        <f t="shared" si="233"/>
        <v>0</v>
      </c>
      <c r="CH467" s="4">
        <f t="shared" si="234"/>
        <v>0</v>
      </c>
      <c r="CI467" s="4">
        <f t="shared" si="235"/>
        <v>0</v>
      </c>
      <c r="CN467" s="4">
        <f t="shared" si="214"/>
        <v>0</v>
      </c>
      <c r="CO467" s="8">
        <f t="shared" si="243"/>
        <v>0</v>
      </c>
    </row>
    <row r="468" spans="1:93" x14ac:dyDescent="0.3">
      <c r="A468" s="3">
        <f t="shared" si="222"/>
        <v>0</v>
      </c>
      <c r="B468" s="4">
        <f t="shared" si="222"/>
        <v>0</v>
      </c>
      <c r="C468" s="4">
        <f t="shared" si="222"/>
        <v>0</v>
      </c>
      <c r="D468" s="4">
        <f t="shared" si="222"/>
        <v>0</v>
      </c>
      <c r="E468" s="4">
        <f t="shared" si="222"/>
        <v>0</v>
      </c>
      <c r="F468" s="5">
        <f t="shared" si="222"/>
        <v>0</v>
      </c>
      <c r="G468" s="5">
        <f t="shared" si="222"/>
        <v>0</v>
      </c>
      <c r="H468" s="128">
        <f>'Enh Grant Original Request'!H457</f>
        <v>0</v>
      </c>
      <c r="I468" s="128">
        <f>'Enh Grant Original Request'!I457</f>
        <v>0</v>
      </c>
      <c r="J468" s="128">
        <f>'Enh Grant Original Request'!J457</f>
        <v>0</v>
      </c>
      <c r="K468" s="128">
        <f>'Enh Grant Original Request'!K457</f>
        <v>0</v>
      </c>
      <c r="L468" s="128">
        <f>'Enh Grant Original Request'!L457</f>
        <v>0</v>
      </c>
      <c r="M468" s="128">
        <f>'Enh Grant Original Request'!M457</f>
        <v>0</v>
      </c>
      <c r="N468" s="128">
        <f>'Enh Grant Original Request'!N457</f>
        <v>0</v>
      </c>
      <c r="O468" s="128">
        <f>'Enh Grant Original Request'!O457</f>
        <v>0</v>
      </c>
      <c r="P468" s="128">
        <f>'Enh Grant Original Request'!P457</f>
        <v>0</v>
      </c>
      <c r="Q468" s="56">
        <f>'Enh Grant Original Request'!Q457</f>
        <v>0</v>
      </c>
      <c r="R468" s="56">
        <f>'Enh Grant Original Request'!R457</f>
        <v>0</v>
      </c>
      <c r="S468" s="40">
        <f t="shared" si="219"/>
        <v>0</v>
      </c>
      <c r="T468" s="40">
        <f t="shared" si="220"/>
        <v>0</v>
      </c>
      <c r="U468" s="40"/>
      <c r="V468" s="73"/>
      <c r="W468" s="40"/>
      <c r="X468" s="40">
        <f t="shared" si="217"/>
        <v>0</v>
      </c>
      <c r="Y468" s="40">
        <f t="shared" si="221"/>
        <v>0</v>
      </c>
      <c r="Z468" s="40"/>
      <c r="AA468" s="44"/>
      <c r="AB468" s="56">
        <f t="shared" si="223"/>
        <v>0</v>
      </c>
      <c r="AC468" s="40">
        <f t="shared" si="223"/>
        <v>0</v>
      </c>
      <c r="AD468" s="40">
        <f t="shared" si="224"/>
        <v>0</v>
      </c>
      <c r="AE468" s="40">
        <f t="shared" si="225"/>
        <v>0</v>
      </c>
      <c r="AF468" s="40">
        <f t="shared" si="236"/>
        <v>0</v>
      </c>
      <c r="AG468" s="40"/>
      <c r="AH468" s="72"/>
      <c r="AI468" s="72"/>
      <c r="AJ468" s="52"/>
      <c r="AK468" s="53"/>
      <c r="AN468" s="56">
        <f t="shared" si="242"/>
        <v>0</v>
      </c>
      <c r="AT468" s="4">
        <f t="shared" si="226"/>
        <v>0</v>
      </c>
      <c r="AZ468" s="4">
        <f t="shared" si="237"/>
        <v>0</v>
      </c>
      <c r="BB468" s="81"/>
      <c r="BC468" s="33"/>
      <c r="BE468" s="119"/>
      <c r="BF468" s="123">
        <f t="shared" si="238"/>
        <v>0</v>
      </c>
      <c r="BG468" s="34"/>
      <c r="BH468" s="34">
        <f t="shared" si="239"/>
        <v>0</v>
      </c>
      <c r="BI468" s="34">
        <f t="shared" si="239"/>
        <v>0</v>
      </c>
      <c r="BJ468" s="4">
        <f t="shared" si="240"/>
        <v>0</v>
      </c>
      <c r="BK468" s="4">
        <f t="shared" si="241"/>
        <v>0</v>
      </c>
      <c r="BP468" s="34">
        <f t="shared" si="227"/>
        <v>0</v>
      </c>
      <c r="BQ468" s="34">
        <f t="shared" si="227"/>
        <v>0</v>
      </c>
      <c r="BR468" s="4">
        <f t="shared" si="228"/>
        <v>0</v>
      </c>
      <c r="BS468" s="4">
        <f t="shared" si="229"/>
        <v>0</v>
      </c>
      <c r="BX468" s="34">
        <f t="shared" si="230"/>
        <v>0</v>
      </c>
      <c r="BY468" s="34">
        <f t="shared" si="230"/>
        <v>0</v>
      </c>
      <c r="BZ468" s="4">
        <f t="shared" si="231"/>
        <v>0</v>
      </c>
      <c r="CA468" s="4">
        <f t="shared" si="232"/>
        <v>0</v>
      </c>
      <c r="CF468" s="34">
        <f t="shared" si="233"/>
        <v>0</v>
      </c>
      <c r="CG468" s="34">
        <f t="shared" si="233"/>
        <v>0</v>
      </c>
      <c r="CH468" s="4">
        <f t="shared" si="234"/>
        <v>0</v>
      </c>
      <c r="CI468" s="4">
        <f t="shared" si="235"/>
        <v>0</v>
      </c>
      <c r="CN468" s="4">
        <f t="shared" si="214"/>
        <v>0</v>
      </c>
      <c r="CO468" s="8">
        <f t="shared" si="243"/>
        <v>0</v>
      </c>
    </row>
    <row r="469" spans="1:93" x14ac:dyDescent="0.3">
      <c r="A469" s="3">
        <f t="shared" si="222"/>
        <v>0</v>
      </c>
      <c r="B469" s="4">
        <f t="shared" si="222"/>
        <v>0</v>
      </c>
      <c r="C469" s="4">
        <f t="shared" si="222"/>
        <v>0</v>
      </c>
      <c r="D469" s="4">
        <f t="shared" si="222"/>
        <v>0</v>
      </c>
      <c r="E469" s="4">
        <f t="shared" si="222"/>
        <v>0</v>
      </c>
      <c r="F469" s="5">
        <f t="shared" si="222"/>
        <v>0</v>
      </c>
      <c r="G469" s="5">
        <f t="shared" si="222"/>
        <v>0</v>
      </c>
      <c r="H469" s="128">
        <f>'Enh Grant Original Request'!H458</f>
        <v>0</v>
      </c>
      <c r="I469" s="128">
        <f>'Enh Grant Original Request'!I458</f>
        <v>0</v>
      </c>
      <c r="J469" s="128">
        <f>'Enh Grant Original Request'!J458</f>
        <v>0</v>
      </c>
      <c r="K469" s="128">
        <f>'Enh Grant Original Request'!K458</f>
        <v>0</v>
      </c>
      <c r="L469" s="128">
        <f>'Enh Grant Original Request'!L458</f>
        <v>0</v>
      </c>
      <c r="M469" s="128">
        <f>'Enh Grant Original Request'!M458</f>
        <v>0</v>
      </c>
      <c r="N469" s="128">
        <f>'Enh Grant Original Request'!N458</f>
        <v>0</v>
      </c>
      <c r="O469" s="128">
        <f>'Enh Grant Original Request'!O458</f>
        <v>0</v>
      </c>
      <c r="P469" s="128">
        <f>'Enh Grant Original Request'!P458</f>
        <v>0</v>
      </c>
      <c r="Q469" s="56">
        <f>'Enh Grant Original Request'!Q458</f>
        <v>0</v>
      </c>
      <c r="R469" s="56">
        <f>'Enh Grant Original Request'!R458</f>
        <v>0</v>
      </c>
      <c r="S469" s="40">
        <f t="shared" si="219"/>
        <v>0</v>
      </c>
      <c r="T469" s="40">
        <f t="shared" si="220"/>
        <v>0</v>
      </c>
      <c r="U469" s="40"/>
      <c r="V469" s="73"/>
      <c r="W469" s="40"/>
      <c r="X469" s="40">
        <f t="shared" si="217"/>
        <v>0</v>
      </c>
      <c r="Y469" s="40">
        <f t="shared" si="221"/>
        <v>0</v>
      </c>
      <c r="Z469" s="40"/>
      <c r="AA469" s="44"/>
      <c r="AB469" s="56">
        <f t="shared" si="223"/>
        <v>0</v>
      </c>
      <c r="AC469" s="40">
        <f t="shared" si="223"/>
        <v>0</v>
      </c>
      <c r="AD469" s="40">
        <f t="shared" si="224"/>
        <v>0</v>
      </c>
      <c r="AE469" s="40">
        <f t="shared" si="225"/>
        <v>0</v>
      </c>
      <c r="AF469" s="40">
        <f t="shared" si="236"/>
        <v>0</v>
      </c>
      <c r="AG469" s="40"/>
      <c r="AH469" s="72"/>
      <c r="AI469" s="72"/>
      <c r="AJ469" s="52"/>
      <c r="AK469" s="53"/>
      <c r="AN469" s="56">
        <f t="shared" si="242"/>
        <v>0</v>
      </c>
      <c r="AT469" s="4">
        <f t="shared" si="226"/>
        <v>0</v>
      </c>
      <c r="AZ469" s="4">
        <f t="shared" si="237"/>
        <v>0</v>
      </c>
      <c r="BB469" s="81"/>
      <c r="BC469" s="33"/>
      <c r="BE469" s="119"/>
      <c r="BF469" s="123">
        <f t="shared" si="238"/>
        <v>0</v>
      </c>
      <c r="BG469" s="34"/>
      <c r="BH469" s="34">
        <f t="shared" si="239"/>
        <v>0</v>
      </c>
      <c r="BI469" s="34">
        <f t="shared" si="239"/>
        <v>0</v>
      </c>
      <c r="BJ469" s="4">
        <f t="shared" si="240"/>
        <v>0</v>
      </c>
      <c r="BK469" s="4">
        <f t="shared" si="241"/>
        <v>0</v>
      </c>
      <c r="BP469" s="34">
        <f t="shared" si="227"/>
        <v>0</v>
      </c>
      <c r="BQ469" s="34">
        <f t="shared" si="227"/>
        <v>0</v>
      </c>
      <c r="BR469" s="4">
        <f t="shared" si="228"/>
        <v>0</v>
      </c>
      <c r="BS469" s="4">
        <f t="shared" si="229"/>
        <v>0</v>
      </c>
      <c r="BX469" s="34">
        <f t="shared" si="230"/>
        <v>0</v>
      </c>
      <c r="BY469" s="34">
        <f t="shared" si="230"/>
        <v>0</v>
      </c>
      <c r="BZ469" s="4">
        <f t="shared" si="231"/>
        <v>0</v>
      </c>
      <c r="CA469" s="4">
        <f t="shared" si="232"/>
        <v>0</v>
      </c>
      <c r="CF469" s="34">
        <f t="shared" si="233"/>
        <v>0</v>
      </c>
      <c r="CG469" s="34">
        <f t="shared" si="233"/>
        <v>0</v>
      </c>
      <c r="CH469" s="4">
        <f t="shared" si="234"/>
        <v>0</v>
      </c>
      <c r="CI469" s="4">
        <f t="shared" si="235"/>
        <v>0</v>
      </c>
      <c r="CN469" s="4">
        <f t="shared" ref="CN469:CN532" si="244">SUM(AB469)-BH469-BP469-BX469-CF469</f>
        <v>0</v>
      </c>
      <c r="CO469" s="8">
        <f t="shared" si="243"/>
        <v>0</v>
      </c>
    </row>
    <row r="470" spans="1:93" x14ac:dyDescent="0.3">
      <c r="A470" s="3">
        <f t="shared" si="222"/>
        <v>0</v>
      </c>
      <c r="B470" s="4">
        <f t="shared" si="222"/>
        <v>0</v>
      </c>
      <c r="C470" s="4">
        <f t="shared" si="222"/>
        <v>0</v>
      </c>
      <c r="D470" s="4">
        <f t="shared" si="222"/>
        <v>0</v>
      </c>
      <c r="E470" s="4">
        <f t="shared" si="222"/>
        <v>0</v>
      </c>
      <c r="F470" s="5">
        <f t="shared" si="222"/>
        <v>0</v>
      </c>
      <c r="G470" s="5">
        <f t="shared" si="222"/>
        <v>0</v>
      </c>
      <c r="H470" s="128">
        <f>'Enh Grant Original Request'!H459</f>
        <v>0</v>
      </c>
      <c r="I470" s="128">
        <f>'Enh Grant Original Request'!I459</f>
        <v>0</v>
      </c>
      <c r="J470" s="128">
        <f>'Enh Grant Original Request'!J459</f>
        <v>0</v>
      </c>
      <c r="K470" s="128">
        <f>'Enh Grant Original Request'!K459</f>
        <v>0</v>
      </c>
      <c r="L470" s="128">
        <f>'Enh Grant Original Request'!L459</f>
        <v>0</v>
      </c>
      <c r="M470" s="128">
        <f>'Enh Grant Original Request'!M459</f>
        <v>0</v>
      </c>
      <c r="N470" s="128">
        <f>'Enh Grant Original Request'!N459</f>
        <v>0</v>
      </c>
      <c r="O470" s="128">
        <f>'Enh Grant Original Request'!O459</f>
        <v>0</v>
      </c>
      <c r="P470" s="128">
        <f>'Enh Grant Original Request'!P459</f>
        <v>0</v>
      </c>
      <c r="Q470" s="56">
        <f>'Enh Grant Original Request'!Q459</f>
        <v>0</v>
      </c>
      <c r="R470" s="56">
        <f>'Enh Grant Original Request'!R459</f>
        <v>0</v>
      </c>
      <c r="S470" s="40">
        <f t="shared" si="219"/>
        <v>0</v>
      </c>
      <c r="T470" s="40">
        <f t="shared" si="220"/>
        <v>0</v>
      </c>
      <c r="U470" s="40"/>
      <c r="V470" s="73"/>
      <c r="W470" s="40"/>
      <c r="X470" s="40">
        <f t="shared" si="217"/>
        <v>0</v>
      </c>
      <c r="Y470" s="40">
        <f t="shared" si="221"/>
        <v>0</v>
      </c>
      <c r="Z470" s="40"/>
      <c r="AA470" s="44"/>
      <c r="AB470" s="56">
        <f t="shared" si="223"/>
        <v>0</v>
      </c>
      <c r="AC470" s="40">
        <f t="shared" si="223"/>
        <v>0</v>
      </c>
      <c r="AD470" s="40">
        <f t="shared" si="224"/>
        <v>0</v>
      </c>
      <c r="AE470" s="40">
        <f t="shared" si="225"/>
        <v>0</v>
      </c>
      <c r="AF470" s="40">
        <f t="shared" si="236"/>
        <v>0</v>
      </c>
      <c r="AG470" s="40"/>
      <c r="AH470" s="72"/>
      <c r="AI470" s="72"/>
      <c r="AJ470" s="52"/>
      <c r="AK470" s="53"/>
      <c r="AN470" s="56">
        <f t="shared" si="242"/>
        <v>0</v>
      </c>
      <c r="AT470" s="4">
        <f t="shared" si="226"/>
        <v>0</v>
      </c>
      <c r="AZ470" s="4">
        <f t="shared" si="237"/>
        <v>0</v>
      </c>
      <c r="BB470" s="81"/>
      <c r="BC470" s="33"/>
      <c r="BE470" s="119"/>
      <c r="BF470" s="123">
        <f t="shared" si="238"/>
        <v>0</v>
      </c>
      <c r="BG470" s="34"/>
      <c r="BH470" s="34">
        <f t="shared" si="239"/>
        <v>0</v>
      </c>
      <c r="BI470" s="34">
        <f t="shared" si="239"/>
        <v>0</v>
      </c>
      <c r="BJ470" s="4">
        <f t="shared" si="240"/>
        <v>0</v>
      </c>
      <c r="BK470" s="4">
        <f t="shared" si="241"/>
        <v>0</v>
      </c>
      <c r="BP470" s="34">
        <f t="shared" si="227"/>
        <v>0</v>
      </c>
      <c r="BQ470" s="34">
        <f t="shared" si="227"/>
        <v>0</v>
      </c>
      <c r="BR470" s="4">
        <f t="shared" si="228"/>
        <v>0</v>
      </c>
      <c r="BS470" s="4">
        <f t="shared" si="229"/>
        <v>0</v>
      </c>
      <c r="BX470" s="34">
        <f t="shared" si="230"/>
        <v>0</v>
      </c>
      <c r="BY470" s="34">
        <f t="shared" si="230"/>
        <v>0</v>
      </c>
      <c r="BZ470" s="4">
        <f t="shared" si="231"/>
        <v>0</v>
      </c>
      <c r="CA470" s="4">
        <f t="shared" si="232"/>
        <v>0</v>
      </c>
      <c r="CF470" s="34">
        <f t="shared" si="233"/>
        <v>0</v>
      </c>
      <c r="CG470" s="34">
        <f t="shared" si="233"/>
        <v>0</v>
      </c>
      <c r="CH470" s="4">
        <f t="shared" si="234"/>
        <v>0</v>
      </c>
      <c r="CI470" s="4">
        <f t="shared" si="235"/>
        <v>0</v>
      </c>
      <c r="CN470" s="4">
        <f t="shared" si="244"/>
        <v>0</v>
      </c>
      <c r="CO470" s="8">
        <f t="shared" si="243"/>
        <v>0</v>
      </c>
    </row>
    <row r="471" spans="1:93" x14ac:dyDescent="0.3">
      <c r="A471" s="3">
        <f t="shared" si="222"/>
        <v>0</v>
      </c>
      <c r="B471" s="4">
        <f t="shared" si="222"/>
        <v>0</v>
      </c>
      <c r="C471" s="4">
        <f t="shared" si="222"/>
        <v>0</v>
      </c>
      <c r="D471" s="4">
        <f t="shared" si="222"/>
        <v>0</v>
      </c>
      <c r="E471" s="4">
        <f t="shared" si="222"/>
        <v>0</v>
      </c>
      <c r="F471" s="5">
        <f t="shared" si="222"/>
        <v>0</v>
      </c>
      <c r="G471" s="5">
        <f t="shared" si="222"/>
        <v>0</v>
      </c>
      <c r="H471" s="128">
        <f>'Enh Grant Original Request'!H460</f>
        <v>0</v>
      </c>
      <c r="I471" s="128">
        <f>'Enh Grant Original Request'!I460</f>
        <v>0</v>
      </c>
      <c r="J471" s="128">
        <f>'Enh Grant Original Request'!J460</f>
        <v>0</v>
      </c>
      <c r="K471" s="128">
        <f>'Enh Grant Original Request'!K460</f>
        <v>0</v>
      </c>
      <c r="L471" s="128">
        <f>'Enh Grant Original Request'!L460</f>
        <v>0</v>
      </c>
      <c r="M471" s="128">
        <f>'Enh Grant Original Request'!M460</f>
        <v>0</v>
      </c>
      <c r="N471" s="128">
        <f>'Enh Grant Original Request'!N460</f>
        <v>0</v>
      </c>
      <c r="O471" s="128">
        <f>'Enh Grant Original Request'!O460</f>
        <v>0</v>
      </c>
      <c r="P471" s="128">
        <f>'Enh Grant Original Request'!P460</f>
        <v>0</v>
      </c>
      <c r="Q471" s="56">
        <f>'Enh Grant Original Request'!Q460</f>
        <v>0</v>
      </c>
      <c r="R471" s="56">
        <f>'Enh Grant Original Request'!R460</f>
        <v>0</v>
      </c>
      <c r="S471" s="40">
        <f t="shared" si="219"/>
        <v>0</v>
      </c>
      <c r="T471" s="40">
        <f t="shared" si="220"/>
        <v>0</v>
      </c>
      <c r="U471" s="40"/>
      <c r="V471" s="73"/>
      <c r="W471" s="40"/>
      <c r="X471" s="40">
        <f t="shared" si="217"/>
        <v>0</v>
      </c>
      <c r="Y471" s="40">
        <f t="shared" si="221"/>
        <v>0</v>
      </c>
      <c r="Z471" s="40"/>
      <c r="AA471" s="44"/>
      <c r="AB471" s="56">
        <f t="shared" si="223"/>
        <v>0</v>
      </c>
      <c r="AC471" s="40">
        <f t="shared" si="223"/>
        <v>0</v>
      </c>
      <c r="AD471" s="40">
        <f t="shared" si="224"/>
        <v>0</v>
      </c>
      <c r="AE471" s="40">
        <f t="shared" si="225"/>
        <v>0</v>
      </c>
      <c r="AF471" s="40">
        <f t="shared" si="236"/>
        <v>0</v>
      </c>
      <c r="AG471" s="40"/>
      <c r="AH471" s="72"/>
      <c r="AI471" s="72"/>
      <c r="AJ471" s="52"/>
      <c r="AK471" s="53"/>
      <c r="AN471" s="56">
        <f t="shared" si="242"/>
        <v>0</v>
      </c>
      <c r="AT471" s="4">
        <f t="shared" si="226"/>
        <v>0</v>
      </c>
      <c r="AZ471" s="4">
        <f t="shared" si="237"/>
        <v>0</v>
      </c>
      <c r="BB471" s="81"/>
      <c r="BC471" s="33"/>
      <c r="BE471" s="119"/>
      <c r="BF471" s="123">
        <f t="shared" si="238"/>
        <v>0</v>
      </c>
      <c r="BG471" s="34"/>
      <c r="BH471" s="34">
        <f t="shared" si="239"/>
        <v>0</v>
      </c>
      <c r="BI471" s="34">
        <f t="shared" si="239"/>
        <v>0</v>
      </c>
      <c r="BJ471" s="4">
        <f t="shared" si="240"/>
        <v>0</v>
      </c>
      <c r="BK471" s="4">
        <f t="shared" si="241"/>
        <v>0</v>
      </c>
      <c r="BP471" s="34">
        <f t="shared" si="227"/>
        <v>0</v>
      </c>
      <c r="BQ471" s="34">
        <f t="shared" si="227"/>
        <v>0</v>
      </c>
      <c r="BR471" s="4">
        <f t="shared" si="228"/>
        <v>0</v>
      </c>
      <c r="BS471" s="4">
        <f t="shared" si="229"/>
        <v>0</v>
      </c>
      <c r="BX471" s="34">
        <f t="shared" si="230"/>
        <v>0</v>
      </c>
      <c r="BY471" s="34">
        <f t="shared" si="230"/>
        <v>0</v>
      </c>
      <c r="BZ471" s="4">
        <f t="shared" si="231"/>
        <v>0</v>
      </c>
      <c r="CA471" s="4">
        <f t="shared" si="232"/>
        <v>0</v>
      </c>
      <c r="CF471" s="34">
        <f t="shared" si="233"/>
        <v>0</v>
      </c>
      <c r="CG471" s="34">
        <f t="shared" si="233"/>
        <v>0</v>
      </c>
      <c r="CH471" s="4">
        <f t="shared" si="234"/>
        <v>0</v>
      </c>
      <c r="CI471" s="4">
        <f t="shared" si="235"/>
        <v>0</v>
      </c>
      <c r="CN471" s="4">
        <f t="shared" si="244"/>
        <v>0</v>
      </c>
      <c r="CO471" s="8">
        <f t="shared" si="243"/>
        <v>0</v>
      </c>
    </row>
    <row r="472" spans="1:93" x14ac:dyDescent="0.3">
      <c r="A472" s="3">
        <f t="shared" si="222"/>
        <v>0</v>
      </c>
      <c r="B472" s="4">
        <f t="shared" si="222"/>
        <v>0</v>
      </c>
      <c r="C472" s="4">
        <f t="shared" si="222"/>
        <v>0</v>
      </c>
      <c r="D472" s="4">
        <f t="shared" si="222"/>
        <v>0</v>
      </c>
      <c r="E472" s="4">
        <f t="shared" si="222"/>
        <v>0</v>
      </c>
      <c r="F472" s="5">
        <f t="shared" si="222"/>
        <v>0</v>
      </c>
      <c r="G472" s="5">
        <f t="shared" si="222"/>
        <v>0</v>
      </c>
      <c r="H472" s="128">
        <f>'Enh Grant Original Request'!H461</f>
        <v>0</v>
      </c>
      <c r="I472" s="128">
        <f>'Enh Grant Original Request'!I461</f>
        <v>0</v>
      </c>
      <c r="J472" s="128">
        <f>'Enh Grant Original Request'!J461</f>
        <v>0</v>
      </c>
      <c r="K472" s="128">
        <f>'Enh Grant Original Request'!K461</f>
        <v>0</v>
      </c>
      <c r="L472" s="128">
        <f>'Enh Grant Original Request'!L461</f>
        <v>0</v>
      </c>
      <c r="M472" s="128">
        <f>'Enh Grant Original Request'!M461</f>
        <v>0</v>
      </c>
      <c r="N472" s="128">
        <f>'Enh Grant Original Request'!N461</f>
        <v>0</v>
      </c>
      <c r="O472" s="128">
        <f>'Enh Grant Original Request'!O461</f>
        <v>0</v>
      </c>
      <c r="P472" s="128">
        <f>'Enh Grant Original Request'!P461</f>
        <v>0</v>
      </c>
      <c r="Q472" s="56">
        <f>'Enh Grant Original Request'!Q461</f>
        <v>0</v>
      </c>
      <c r="R472" s="56">
        <f>'Enh Grant Original Request'!R461</f>
        <v>0</v>
      </c>
      <c r="S472" s="40">
        <f t="shared" si="219"/>
        <v>0</v>
      </c>
      <c r="T472" s="40">
        <f t="shared" si="220"/>
        <v>0</v>
      </c>
      <c r="U472" s="40"/>
      <c r="V472" s="73"/>
      <c r="W472" s="40"/>
      <c r="X472" s="40">
        <f t="shared" si="217"/>
        <v>0</v>
      </c>
      <c r="Y472" s="40">
        <f t="shared" si="221"/>
        <v>0</v>
      </c>
      <c r="Z472" s="40"/>
      <c r="AA472" s="44"/>
      <c r="AB472" s="56">
        <f t="shared" si="223"/>
        <v>0</v>
      </c>
      <c r="AC472" s="40">
        <f t="shared" si="223"/>
        <v>0</v>
      </c>
      <c r="AD472" s="40">
        <f t="shared" si="224"/>
        <v>0</v>
      </c>
      <c r="AE472" s="40">
        <f t="shared" si="225"/>
        <v>0</v>
      </c>
      <c r="AF472" s="40">
        <f t="shared" si="236"/>
        <v>0</v>
      </c>
      <c r="AG472" s="40"/>
      <c r="AH472" s="72"/>
      <c r="AI472" s="72"/>
      <c r="AJ472" s="52"/>
      <c r="AK472" s="53"/>
      <c r="AN472" s="56">
        <f t="shared" si="242"/>
        <v>0</v>
      </c>
      <c r="AT472" s="4">
        <f t="shared" si="226"/>
        <v>0</v>
      </c>
      <c r="AZ472" s="4">
        <f t="shared" si="237"/>
        <v>0</v>
      </c>
      <c r="BB472" s="81"/>
      <c r="BC472" s="33"/>
      <c r="BE472" s="119"/>
      <c r="BF472" s="123">
        <f t="shared" si="238"/>
        <v>0</v>
      </c>
      <c r="BG472" s="34"/>
      <c r="BH472" s="34">
        <f t="shared" si="239"/>
        <v>0</v>
      </c>
      <c r="BI472" s="34">
        <f t="shared" si="239"/>
        <v>0</v>
      </c>
      <c r="BJ472" s="4">
        <f t="shared" si="240"/>
        <v>0</v>
      </c>
      <c r="BK472" s="4">
        <f t="shared" si="241"/>
        <v>0</v>
      </c>
      <c r="BP472" s="34">
        <f t="shared" si="227"/>
        <v>0</v>
      </c>
      <c r="BQ472" s="34">
        <f t="shared" si="227"/>
        <v>0</v>
      </c>
      <c r="BR472" s="4">
        <f t="shared" si="228"/>
        <v>0</v>
      </c>
      <c r="BS472" s="4">
        <f t="shared" si="229"/>
        <v>0</v>
      </c>
      <c r="BX472" s="34">
        <f t="shared" si="230"/>
        <v>0</v>
      </c>
      <c r="BY472" s="34">
        <f t="shared" si="230"/>
        <v>0</v>
      </c>
      <c r="BZ472" s="4">
        <f t="shared" si="231"/>
        <v>0</v>
      </c>
      <c r="CA472" s="4">
        <f t="shared" si="232"/>
        <v>0</v>
      </c>
      <c r="CF472" s="34">
        <f t="shared" si="233"/>
        <v>0</v>
      </c>
      <c r="CG472" s="34">
        <f t="shared" si="233"/>
        <v>0</v>
      </c>
      <c r="CH472" s="4">
        <f t="shared" si="234"/>
        <v>0</v>
      </c>
      <c r="CI472" s="4">
        <f t="shared" si="235"/>
        <v>0</v>
      </c>
      <c r="CN472" s="4">
        <f t="shared" si="244"/>
        <v>0</v>
      </c>
      <c r="CO472" s="8">
        <f t="shared" si="243"/>
        <v>0</v>
      </c>
    </row>
    <row r="473" spans="1:93" x14ac:dyDescent="0.3">
      <c r="A473" s="3">
        <f t="shared" si="222"/>
        <v>0</v>
      </c>
      <c r="B473" s="4">
        <f t="shared" si="222"/>
        <v>0</v>
      </c>
      <c r="C473" s="4">
        <f t="shared" si="222"/>
        <v>0</v>
      </c>
      <c r="D473" s="4">
        <f t="shared" si="222"/>
        <v>0</v>
      </c>
      <c r="E473" s="4">
        <f t="shared" si="222"/>
        <v>0</v>
      </c>
      <c r="F473" s="5">
        <f t="shared" si="222"/>
        <v>0</v>
      </c>
      <c r="G473" s="5">
        <f t="shared" si="222"/>
        <v>0</v>
      </c>
      <c r="H473" s="128">
        <f>'Enh Grant Original Request'!H462</f>
        <v>0</v>
      </c>
      <c r="I473" s="128">
        <f>'Enh Grant Original Request'!I462</f>
        <v>0</v>
      </c>
      <c r="J473" s="128">
        <f>'Enh Grant Original Request'!J462</f>
        <v>0</v>
      </c>
      <c r="K473" s="128">
        <f>'Enh Grant Original Request'!K462</f>
        <v>0</v>
      </c>
      <c r="L473" s="128">
        <f>'Enh Grant Original Request'!L462</f>
        <v>0</v>
      </c>
      <c r="M473" s="128">
        <f>'Enh Grant Original Request'!M462</f>
        <v>0</v>
      </c>
      <c r="N473" s="128">
        <f>'Enh Grant Original Request'!N462</f>
        <v>0</v>
      </c>
      <c r="O473" s="128">
        <f>'Enh Grant Original Request'!O462</f>
        <v>0</v>
      </c>
      <c r="P473" s="128">
        <f>'Enh Grant Original Request'!P462</f>
        <v>0</v>
      </c>
      <c r="Q473" s="56">
        <f>'Enh Grant Original Request'!Q462</f>
        <v>0</v>
      </c>
      <c r="R473" s="56">
        <f>'Enh Grant Original Request'!R462</f>
        <v>0</v>
      </c>
      <c r="S473" s="40">
        <f t="shared" si="219"/>
        <v>0</v>
      </c>
      <c r="T473" s="40">
        <f t="shared" si="220"/>
        <v>0</v>
      </c>
      <c r="U473" s="40"/>
      <c r="V473" s="73"/>
      <c r="W473" s="40"/>
      <c r="X473" s="40">
        <f t="shared" si="217"/>
        <v>0</v>
      </c>
      <c r="Y473" s="40">
        <f t="shared" si="221"/>
        <v>0</v>
      </c>
      <c r="Z473" s="40"/>
      <c r="AA473" s="44"/>
      <c r="AB473" s="56">
        <f t="shared" si="223"/>
        <v>0</v>
      </c>
      <c r="AC473" s="40">
        <f t="shared" si="223"/>
        <v>0</v>
      </c>
      <c r="AD473" s="40">
        <f t="shared" si="224"/>
        <v>0</v>
      </c>
      <c r="AE473" s="40">
        <f t="shared" si="225"/>
        <v>0</v>
      </c>
      <c r="AF473" s="40">
        <f t="shared" si="236"/>
        <v>0</v>
      </c>
      <c r="AG473" s="40"/>
      <c r="AH473" s="72"/>
      <c r="AI473" s="72"/>
      <c r="AJ473" s="52"/>
      <c r="AK473" s="53"/>
      <c r="AN473" s="56">
        <f t="shared" si="242"/>
        <v>0</v>
      </c>
      <c r="AT473" s="4">
        <f t="shared" si="226"/>
        <v>0</v>
      </c>
      <c r="AZ473" s="4">
        <f t="shared" si="237"/>
        <v>0</v>
      </c>
      <c r="BB473" s="81"/>
      <c r="BC473" s="33"/>
      <c r="BE473" s="119"/>
      <c r="BF473" s="123">
        <f t="shared" si="238"/>
        <v>0</v>
      </c>
      <c r="BG473" s="34"/>
      <c r="BH473" s="34">
        <f t="shared" si="239"/>
        <v>0</v>
      </c>
      <c r="BI473" s="34">
        <f t="shared" si="239"/>
        <v>0</v>
      </c>
      <c r="BJ473" s="4">
        <f t="shared" si="240"/>
        <v>0</v>
      </c>
      <c r="BK473" s="4">
        <f t="shared" si="241"/>
        <v>0</v>
      </c>
      <c r="BP473" s="34">
        <f t="shared" si="227"/>
        <v>0</v>
      </c>
      <c r="BQ473" s="34">
        <f t="shared" si="227"/>
        <v>0</v>
      </c>
      <c r="BR473" s="4">
        <f t="shared" si="228"/>
        <v>0</v>
      </c>
      <c r="BS473" s="4">
        <f t="shared" si="229"/>
        <v>0</v>
      </c>
      <c r="BX473" s="34">
        <f t="shared" si="230"/>
        <v>0</v>
      </c>
      <c r="BY473" s="34">
        <f t="shared" si="230"/>
        <v>0</v>
      </c>
      <c r="BZ473" s="4">
        <f t="shared" si="231"/>
        <v>0</v>
      </c>
      <c r="CA473" s="4">
        <f t="shared" si="232"/>
        <v>0</v>
      </c>
      <c r="CF473" s="34">
        <f t="shared" si="233"/>
        <v>0</v>
      </c>
      <c r="CG473" s="34">
        <f t="shared" si="233"/>
        <v>0</v>
      </c>
      <c r="CH473" s="4">
        <f t="shared" si="234"/>
        <v>0</v>
      </c>
      <c r="CI473" s="4">
        <f t="shared" si="235"/>
        <v>0</v>
      </c>
      <c r="CN473" s="4">
        <f t="shared" si="244"/>
        <v>0</v>
      </c>
      <c r="CO473" s="8">
        <f t="shared" si="243"/>
        <v>0</v>
      </c>
    </row>
    <row r="474" spans="1:93" x14ac:dyDescent="0.3">
      <c r="A474" s="3">
        <f t="shared" si="222"/>
        <v>0</v>
      </c>
      <c r="B474" s="4">
        <f t="shared" si="222"/>
        <v>0</v>
      </c>
      <c r="C474" s="4">
        <f t="shared" si="222"/>
        <v>0</v>
      </c>
      <c r="D474" s="4">
        <f t="shared" si="222"/>
        <v>0</v>
      </c>
      <c r="E474" s="4">
        <f t="shared" si="222"/>
        <v>0</v>
      </c>
      <c r="F474" s="5">
        <f t="shared" si="222"/>
        <v>0</v>
      </c>
      <c r="G474" s="5">
        <f t="shared" si="222"/>
        <v>0</v>
      </c>
      <c r="H474" s="128">
        <f>'Enh Grant Original Request'!H463</f>
        <v>0</v>
      </c>
      <c r="I474" s="128">
        <f>'Enh Grant Original Request'!I463</f>
        <v>0</v>
      </c>
      <c r="J474" s="128">
        <f>'Enh Grant Original Request'!J463</f>
        <v>0</v>
      </c>
      <c r="K474" s="128">
        <f>'Enh Grant Original Request'!K463</f>
        <v>0</v>
      </c>
      <c r="L474" s="128">
        <f>'Enh Grant Original Request'!L463</f>
        <v>0</v>
      </c>
      <c r="M474" s="128">
        <f>'Enh Grant Original Request'!M463</f>
        <v>0</v>
      </c>
      <c r="N474" s="128">
        <f>'Enh Grant Original Request'!N463</f>
        <v>0</v>
      </c>
      <c r="O474" s="128">
        <f>'Enh Grant Original Request'!O463</f>
        <v>0</v>
      </c>
      <c r="P474" s="128">
        <f>'Enh Grant Original Request'!P463</f>
        <v>0</v>
      </c>
      <c r="Q474" s="56">
        <f>'Enh Grant Original Request'!Q463</f>
        <v>0</v>
      </c>
      <c r="R474" s="56">
        <f>'Enh Grant Original Request'!R463</f>
        <v>0</v>
      </c>
      <c r="S474" s="40">
        <f t="shared" si="219"/>
        <v>0</v>
      </c>
      <c r="T474" s="40">
        <f t="shared" si="220"/>
        <v>0</v>
      </c>
      <c r="U474" s="40"/>
      <c r="V474" s="73"/>
      <c r="W474" s="40"/>
      <c r="X474" s="40">
        <f t="shared" si="217"/>
        <v>0</v>
      </c>
      <c r="Y474" s="40">
        <f t="shared" si="221"/>
        <v>0</v>
      </c>
      <c r="Z474" s="40"/>
      <c r="AA474" s="44"/>
      <c r="AB474" s="56">
        <f t="shared" si="223"/>
        <v>0</v>
      </c>
      <c r="AC474" s="40">
        <f t="shared" si="223"/>
        <v>0</v>
      </c>
      <c r="AD474" s="40">
        <f t="shared" si="224"/>
        <v>0</v>
      </c>
      <c r="AE474" s="40">
        <f t="shared" si="225"/>
        <v>0</v>
      </c>
      <c r="AF474" s="40">
        <f t="shared" si="236"/>
        <v>0</v>
      </c>
      <c r="AG474" s="40"/>
      <c r="AH474" s="72"/>
      <c r="AI474" s="72"/>
      <c r="AJ474" s="52"/>
      <c r="AK474" s="53"/>
      <c r="AN474" s="56">
        <f t="shared" si="242"/>
        <v>0</v>
      </c>
      <c r="AT474" s="4">
        <f t="shared" si="226"/>
        <v>0</v>
      </c>
      <c r="AZ474" s="4">
        <f t="shared" si="237"/>
        <v>0</v>
      </c>
      <c r="BB474" s="81"/>
      <c r="BC474" s="33"/>
      <c r="BE474" s="119"/>
      <c r="BF474" s="123">
        <f t="shared" si="238"/>
        <v>0</v>
      </c>
      <c r="BG474" s="34"/>
      <c r="BH474" s="34">
        <f t="shared" si="239"/>
        <v>0</v>
      </c>
      <c r="BI474" s="34">
        <f t="shared" si="239"/>
        <v>0</v>
      </c>
      <c r="BJ474" s="4">
        <f t="shared" si="240"/>
        <v>0</v>
      </c>
      <c r="BK474" s="4">
        <f t="shared" si="241"/>
        <v>0</v>
      </c>
      <c r="BP474" s="34">
        <f t="shared" si="227"/>
        <v>0</v>
      </c>
      <c r="BQ474" s="34">
        <f t="shared" si="227"/>
        <v>0</v>
      </c>
      <c r="BR474" s="4">
        <f t="shared" si="228"/>
        <v>0</v>
      </c>
      <c r="BS474" s="4">
        <f t="shared" si="229"/>
        <v>0</v>
      </c>
      <c r="BX474" s="34">
        <f t="shared" si="230"/>
        <v>0</v>
      </c>
      <c r="BY474" s="34">
        <f t="shared" si="230"/>
        <v>0</v>
      </c>
      <c r="BZ474" s="4">
        <f t="shared" si="231"/>
        <v>0</v>
      </c>
      <c r="CA474" s="4">
        <f t="shared" si="232"/>
        <v>0</v>
      </c>
      <c r="CF474" s="34">
        <f t="shared" si="233"/>
        <v>0</v>
      </c>
      <c r="CG474" s="34">
        <f t="shared" si="233"/>
        <v>0</v>
      </c>
      <c r="CH474" s="4">
        <f t="shared" si="234"/>
        <v>0</v>
      </c>
      <c r="CI474" s="4">
        <f t="shared" si="235"/>
        <v>0</v>
      </c>
      <c r="CN474" s="4">
        <f t="shared" si="244"/>
        <v>0</v>
      </c>
      <c r="CO474" s="8">
        <f t="shared" si="243"/>
        <v>0</v>
      </c>
    </row>
    <row r="475" spans="1:93" x14ac:dyDescent="0.3">
      <c r="A475" s="3">
        <f t="shared" si="222"/>
        <v>0</v>
      </c>
      <c r="B475" s="4">
        <f t="shared" si="222"/>
        <v>0</v>
      </c>
      <c r="C475" s="4">
        <f t="shared" si="222"/>
        <v>0</v>
      </c>
      <c r="D475" s="4">
        <f t="shared" si="222"/>
        <v>0</v>
      </c>
      <c r="E475" s="4">
        <f t="shared" si="222"/>
        <v>0</v>
      </c>
      <c r="F475" s="5">
        <f t="shared" si="222"/>
        <v>0</v>
      </c>
      <c r="G475" s="5">
        <f t="shared" si="222"/>
        <v>0</v>
      </c>
      <c r="H475" s="128">
        <f>'Enh Grant Original Request'!H464</f>
        <v>0</v>
      </c>
      <c r="I475" s="128">
        <f>'Enh Grant Original Request'!I464</f>
        <v>0</v>
      </c>
      <c r="J475" s="128">
        <f>'Enh Grant Original Request'!J464</f>
        <v>0</v>
      </c>
      <c r="K475" s="128">
        <f>'Enh Grant Original Request'!K464</f>
        <v>0</v>
      </c>
      <c r="L475" s="128">
        <f>'Enh Grant Original Request'!L464</f>
        <v>0</v>
      </c>
      <c r="M475" s="128">
        <f>'Enh Grant Original Request'!M464</f>
        <v>0</v>
      </c>
      <c r="N475" s="128">
        <f>'Enh Grant Original Request'!N464</f>
        <v>0</v>
      </c>
      <c r="O475" s="128">
        <f>'Enh Grant Original Request'!O464</f>
        <v>0</v>
      </c>
      <c r="P475" s="128">
        <f>'Enh Grant Original Request'!P464</f>
        <v>0</v>
      </c>
      <c r="Q475" s="56">
        <f>'Enh Grant Original Request'!Q464</f>
        <v>0</v>
      </c>
      <c r="R475" s="56">
        <f>'Enh Grant Original Request'!R464</f>
        <v>0</v>
      </c>
      <c r="S475" s="40">
        <f t="shared" si="219"/>
        <v>0</v>
      </c>
      <c r="T475" s="40">
        <f t="shared" si="220"/>
        <v>0</v>
      </c>
      <c r="U475" s="40"/>
      <c r="V475" s="73"/>
      <c r="W475" s="40"/>
      <c r="X475" s="40">
        <f t="shared" si="217"/>
        <v>0</v>
      </c>
      <c r="Y475" s="40">
        <f t="shared" si="221"/>
        <v>0</v>
      </c>
      <c r="Z475" s="40"/>
      <c r="AA475" s="44"/>
      <c r="AB475" s="56">
        <f t="shared" si="223"/>
        <v>0</v>
      </c>
      <c r="AC475" s="40">
        <f t="shared" si="223"/>
        <v>0</v>
      </c>
      <c r="AD475" s="40">
        <f t="shared" si="224"/>
        <v>0</v>
      </c>
      <c r="AE475" s="40">
        <f t="shared" si="225"/>
        <v>0</v>
      </c>
      <c r="AF475" s="40">
        <f t="shared" si="236"/>
        <v>0</v>
      </c>
      <c r="AG475" s="40"/>
      <c r="AH475" s="72"/>
      <c r="AI475" s="72"/>
      <c r="AJ475" s="52"/>
      <c r="AK475" s="53"/>
      <c r="AN475" s="56">
        <f t="shared" si="242"/>
        <v>0</v>
      </c>
      <c r="AT475" s="4">
        <f t="shared" si="226"/>
        <v>0</v>
      </c>
      <c r="AZ475" s="4">
        <f t="shared" si="237"/>
        <v>0</v>
      </c>
      <c r="BB475" s="81"/>
      <c r="BC475" s="33"/>
      <c r="BE475" s="119"/>
      <c r="BF475" s="123">
        <f t="shared" si="238"/>
        <v>0</v>
      </c>
      <c r="BG475" s="34"/>
      <c r="BH475" s="34">
        <f t="shared" si="239"/>
        <v>0</v>
      </c>
      <c r="BI475" s="34">
        <f t="shared" si="239"/>
        <v>0</v>
      </c>
      <c r="BJ475" s="4">
        <f t="shared" si="240"/>
        <v>0</v>
      </c>
      <c r="BK475" s="4">
        <f t="shared" si="241"/>
        <v>0</v>
      </c>
      <c r="BP475" s="34">
        <f t="shared" si="227"/>
        <v>0</v>
      </c>
      <c r="BQ475" s="34">
        <f t="shared" si="227"/>
        <v>0</v>
      </c>
      <c r="BR475" s="4">
        <f t="shared" si="228"/>
        <v>0</v>
      </c>
      <c r="BS475" s="4">
        <f t="shared" si="229"/>
        <v>0</v>
      </c>
      <c r="BX475" s="34">
        <f t="shared" si="230"/>
        <v>0</v>
      </c>
      <c r="BY475" s="34">
        <f t="shared" si="230"/>
        <v>0</v>
      </c>
      <c r="BZ475" s="4">
        <f t="shared" si="231"/>
        <v>0</v>
      </c>
      <c r="CA475" s="4">
        <f t="shared" si="232"/>
        <v>0</v>
      </c>
      <c r="CF475" s="34">
        <f t="shared" si="233"/>
        <v>0</v>
      </c>
      <c r="CG475" s="34">
        <f t="shared" si="233"/>
        <v>0</v>
      </c>
      <c r="CH475" s="4">
        <f t="shared" si="234"/>
        <v>0</v>
      </c>
      <c r="CI475" s="4">
        <f t="shared" si="235"/>
        <v>0</v>
      </c>
      <c r="CN475" s="4">
        <f t="shared" si="244"/>
        <v>0</v>
      </c>
      <c r="CO475" s="8">
        <f t="shared" si="243"/>
        <v>0</v>
      </c>
    </row>
    <row r="476" spans="1:93" x14ac:dyDescent="0.3">
      <c r="A476" s="3">
        <f t="shared" si="222"/>
        <v>0</v>
      </c>
      <c r="B476" s="4">
        <f t="shared" si="222"/>
        <v>0</v>
      </c>
      <c r="C476" s="4">
        <f t="shared" si="222"/>
        <v>0</v>
      </c>
      <c r="D476" s="4">
        <f t="shared" si="222"/>
        <v>0</v>
      </c>
      <c r="E476" s="4">
        <f t="shared" si="222"/>
        <v>0</v>
      </c>
      <c r="F476" s="5">
        <f t="shared" si="222"/>
        <v>0</v>
      </c>
      <c r="G476" s="5">
        <f t="shared" si="222"/>
        <v>0</v>
      </c>
      <c r="H476" s="128">
        <f>'Enh Grant Original Request'!H465</f>
        <v>0</v>
      </c>
      <c r="I476" s="128">
        <f>'Enh Grant Original Request'!I465</f>
        <v>0</v>
      </c>
      <c r="J476" s="128">
        <f>'Enh Grant Original Request'!J465</f>
        <v>0</v>
      </c>
      <c r="K476" s="128">
        <f>'Enh Grant Original Request'!K465</f>
        <v>0</v>
      </c>
      <c r="L476" s="128">
        <f>'Enh Grant Original Request'!L465</f>
        <v>0</v>
      </c>
      <c r="M476" s="128">
        <f>'Enh Grant Original Request'!M465</f>
        <v>0</v>
      </c>
      <c r="N476" s="128">
        <f>'Enh Grant Original Request'!N465</f>
        <v>0</v>
      </c>
      <c r="O476" s="128">
        <f>'Enh Grant Original Request'!O465</f>
        <v>0</v>
      </c>
      <c r="P476" s="128">
        <f>'Enh Grant Original Request'!P465</f>
        <v>0</v>
      </c>
      <c r="Q476" s="56">
        <f>'Enh Grant Original Request'!Q465</f>
        <v>0</v>
      </c>
      <c r="R476" s="56">
        <f>'Enh Grant Original Request'!R465</f>
        <v>0</v>
      </c>
      <c r="S476" s="40">
        <f t="shared" si="219"/>
        <v>0</v>
      </c>
      <c r="T476" s="40">
        <f t="shared" si="220"/>
        <v>0</v>
      </c>
      <c r="U476" s="40"/>
      <c r="V476" s="73"/>
      <c r="W476" s="40"/>
      <c r="X476" s="40">
        <f t="shared" si="217"/>
        <v>0</v>
      </c>
      <c r="Y476" s="40">
        <f t="shared" si="221"/>
        <v>0</v>
      </c>
      <c r="Z476" s="40"/>
      <c r="AA476" s="44"/>
      <c r="AB476" s="56">
        <f t="shared" si="223"/>
        <v>0</v>
      </c>
      <c r="AC476" s="40">
        <f t="shared" si="223"/>
        <v>0</v>
      </c>
      <c r="AD476" s="40">
        <f t="shared" si="224"/>
        <v>0</v>
      </c>
      <c r="AE476" s="40">
        <f t="shared" si="225"/>
        <v>0</v>
      </c>
      <c r="AF476" s="40">
        <f t="shared" si="236"/>
        <v>0</v>
      </c>
      <c r="AG476" s="40"/>
      <c r="AH476" s="72"/>
      <c r="AI476" s="72"/>
      <c r="AJ476" s="52"/>
      <c r="AK476" s="53"/>
      <c r="AN476" s="56">
        <f t="shared" si="242"/>
        <v>0</v>
      </c>
      <c r="AT476" s="4">
        <f t="shared" si="226"/>
        <v>0</v>
      </c>
      <c r="AZ476" s="4">
        <f t="shared" si="237"/>
        <v>0</v>
      </c>
      <c r="BB476" s="81"/>
      <c r="BC476" s="33"/>
      <c r="BE476" s="119"/>
      <c r="BF476" s="123">
        <f t="shared" si="238"/>
        <v>0</v>
      </c>
      <c r="BG476" s="34"/>
      <c r="BH476" s="34">
        <f t="shared" si="239"/>
        <v>0</v>
      </c>
      <c r="BI476" s="34">
        <f t="shared" si="239"/>
        <v>0</v>
      </c>
      <c r="BJ476" s="4">
        <f t="shared" si="240"/>
        <v>0</v>
      </c>
      <c r="BK476" s="4">
        <f t="shared" si="241"/>
        <v>0</v>
      </c>
      <c r="BP476" s="34">
        <f t="shared" si="227"/>
        <v>0</v>
      </c>
      <c r="BQ476" s="34">
        <f t="shared" si="227"/>
        <v>0</v>
      </c>
      <c r="BR476" s="4">
        <f t="shared" si="228"/>
        <v>0</v>
      </c>
      <c r="BS476" s="4">
        <f t="shared" si="229"/>
        <v>0</v>
      </c>
      <c r="BX476" s="34">
        <f t="shared" si="230"/>
        <v>0</v>
      </c>
      <c r="BY476" s="34">
        <f t="shared" si="230"/>
        <v>0</v>
      </c>
      <c r="BZ476" s="4">
        <f t="shared" si="231"/>
        <v>0</v>
      </c>
      <c r="CA476" s="4">
        <f t="shared" si="232"/>
        <v>0</v>
      </c>
      <c r="CF476" s="34">
        <f t="shared" si="233"/>
        <v>0</v>
      </c>
      <c r="CG476" s="34">
        <f t="shared" si="233"/>
        <v>0</v>
      </c>
      <c r="CH476" s="4">
        <f t="shared" si="234"/>
        <v>0</v>
      </c>
      <c r="CI476" s="4">
        <f t="shared" si="235"/>
        <v>0</v>
      </c>
      <c r="CN476" s="4">
        <f t="shared" si="244"/>
        <v>0</v>
      </c>
      <c r="CO476" s="8">
        <f t="shared" si="243"/>
        <v>0</v>
      </c>
    </row>
    <row r="477" spans="1:93" x14ac:dyDescent="0.3">
      <c r="A477" s="3">
        <f t="shared" si="222"/>
        <v>0</v>
      </c>
      <c r="B477" s="4">
        <f t="shared" si="222"/>
        <v>0</v>
      </c>
      <c r="C477" s="4">
        <f t="shared" si="222"/>
        <v>0</v>
      </c>
      <c r="D477" s="4">
        <f t="shared" si="222"/>
        <v>0</v>
      </c>
      <c r="E477" s="4">
        <f t="shared" si="222"/>
        <v>0</v>
      </c>
      <c r="F477" s="5">
        <f t="shared" si="222"/>
        <v>0</v>
      </c>
      <c r="G477" s="5">
        <f t="shared" si="222"/>
        <v>0</v>
      </c>
      <c r="H477" s="128">
        <f>'Enh Grant Original Request'!H466</f>
        <v>0</v>
      </c>
      <c r="I477" s="128">
        <f>'Enh Grant Original Request'!I466</f>
        <v>0</v>
      </c>
      <c r="J477" s="128">
        <f>'Enh Grant Original Request'!J466</f>
        <v>0</v>
      </c>
      <c r="K477" s="128">
        <f>'Enh Grant Original Request'!K466</f>
        <v>0</v>
      </c>
      <c r="L477" s="128">
        <f>'Enh Grant Original Request'!L466</f>
        <v>0</v>
      </c>
      <c r="M477" s="128">
        <f>'Enh Grant Original Request'!M466</f>
        <v>0</v>
      </c>
      <c r="N477" s="128">
        <f>'Enh Grant Original Request'!N466</f>
        <v>0</v>
      </c>
      <c r="O477" s="128">
        <f>'Enh Grant Original Request'!O466</f>
        <v>0</v>
      </c>
      <c r="P477" s="128">
        <f>'Enh Grant Original Request'!P466</f>
        <v>0</v>
      </c>
      <c r="Q477" s="56">
        <f>'Enh Grant Original Request'!Q466</f>
        <v>0</v>
      </c>
      <c r="R477" s="56">
        <f>'Enh Grant Original Request'!R466</f>
        <v>0</v>
      </c>
      <c r="S477" s="40">
        <f t="shared" si="219"/>
        <v>0</v>
      </c>
      <c r="T477" s="40">
        <f t="shared" si="220"/>
        <v>0</v>
      </c>
      <c r="U477" s="40"/>
      <c r="V477" s="73"/>
      <c r="W477" s="40"/>
      <c r="X477" s="40">
        <f t="shared" si="217"/>
        <v>0</v>
      </c>
      <c r="Y477" s="40">
        <f t="shared" si="221"/>
        <v>0</v>
      </c>
      <c r="Z477" s="40"/>
      <c r="AA477" s="44"/>
      <c r="AB477" s="56">
        <f t="shared" si="223"/>
        <v>0</v>
      </c>
      <c r="AC477" s="40">
        <f t="shared" si="223"/>
        <v>0</v>
      </c>
      <c r="AD477" s="40">
        <f t="shared" si="224"/>
        <v>0</v>
      </c>
      <c r="AE477" s="40">
        <f t="shared" si="225"/>
        <v>0</v>
      </c>
      <c r="AF477" s="40">
        <f t="shared" si="236"/>
        <v>0</v>
      </c>
      <c r="AG477" s="40"/>
      <c r="AH477" s="72"/>
      <c r="AI477" s="72"/>
      <c r="AJ477" s="52"/>
      <c r="AK477" s="53"/>
      <c r="AN477" s="56">
        <f t="shared" si="242"/>
        <v>0</v>
      </c>
      <c r="AT477" s="4">
        <f t="shared" si="226"/>
        <v>0</v>
      </c>
      <c r="AZ477" s="4">
        <f t="shared" si="237"/>
        <v>0</v>
      </c>
      <c r="BB477" s="81"/>
      <c r="BC477" s="33"/>
      <c r="BE477" s="119"/>
      <c r="BF477" s="123">
        <f t="shared" si="238"/>
        <v>0</v>
      </c>
      <c r="BG477" s="34"/>
      <c r="BH477" s="34">
        <f t="shared" si="239"/>
        <v>0</v>
      </c>
      <c r="BI477" s="34">
        <f t="shared" si="239"/>
        <v>0</v>
      </c>
      <c r="BJ477" s="4">
        <f t="shared" si="240"/>
        <v>0</v>
      </c>
      <c r="BK477" s="4">
        <f t="shared" si="241"/>
        <v>0</v>
      </c>
      <c r="BP477" s="34">
        <f t="shared" si="227"/>
        <v>0</v>
      </c>
      <c r="BQ477" s="34">
        <f t="shared" si="227"/>
        <v>0</v>
      </c>
      <c r="BR477" s="4">
        <f t="shared" si="228"/>
        <v>0</v>
      </c>
      <c r="BS477" s="4">
        <f t="shared" si="229"/>
        <v>0</v>
      </c>
      <c r="BX477" s="34">
        <f t="shared" si="230"/>
        <v>0</v>
      </c>
      <c r="BY477" s="34">
        <f t="shared" si="230"/>
        <v>0</v>
      </c>
      <c r="BZ477" s="4">
        <f t="shared" si="231"/>
        <v>0</v>
      </c>
      <c r="CA477" s="4">
        <f t="shared" si="232"/>
        <v>0</v>
      </c>
      <c r="CF477" s="34">
        <f t="shared" si="233"/>
        <v>0</v>
      </c>
      <c r="CG477" s="34">
        <f t="shared" si="233"/>
        <v>0</v>
      </c>
      <c r="CH477" s="4">
        <f t="shared" si="234"/>
        <v>0</v>
      </c>
      <c r="CI477" s="4">
        <f t="shared" si="235"/>
        <v>0</v>
      </c>
      <c r="CN477" s="4">
        <f t="shared" si="244"/>
        <v>0</v>
      </c>
      <c r="CO477" s="8">
        <f t="shared" si="243"/>
        <v>0</v>
      </c>
    </row>
    <row r="478" spans="1:93" x14ac:dyDescent="0.3">
      <c r="A478" s="3">
        <f t="shared" ref="A478:G493" si="245">A477</f>
        <v>0</v>
      </c>
      <c r="B478" s="4">
        <f t="shared" si="245"/>
        <v>0</v>
      </c>
      <c r="C478" s="4">
        <f t="shared" si="245"/>
        <v>0</v>
      </c>
      <c r="D478" s="4">
        <f t="shared" si="245"/>
        <v>0</v>
      </c>
      <c r="E478" s="4">
        <f t="shared" si="245"/>
        <v>0</v>
      </c>
      <c r="F478" s="5">
        <f t="shared" si="245"/>
        <v>0</v>
      </c>
      <c r="G478" s="5">
        <f t="shared" si="245"/>
        <v>0</v>
      </c>
      <c r="H478" s="128">
        <f>'Enh Grant Original Request'!H467</f>
        <v>0</v>
      </c>
      <c r="I478" s="128">
        <f>'Enh Grant Original Request'!I467</f>
        <v>0</v>
      </c>
      <c r="J478" s="128">
        <f>'Enh Grant Original Request'!J467</f>
        <v>0</v>
      </c>
      <c r="K478" s="128">
        <f>'Enh Grant Original Request'!K467</f>
        <v>0</v>
      </c>
      <c r="L478" s="128">
        <f>'Enh Grant Original Request'!L467</f>
        <v>0</v>
      </c>
      <c r="M478" s="128">
        <f>'Enh Grant Original Request'!M467</f>
        <v>0</v>
      </c>
      <c r="N478" s="128">
        <f>'Enh Grant Original Request'!N467</f>
        <v>0</v>
      </c>
      <c r="O478" s="128">
        <f>'Enh Grant Original Request'!O467</f>
        <v>0</v>
      </c>
      <c r="P478" s="128">
        <f>'Enh Grant Original Request'!P467</f>
        <v>0</v>
      </c>
      <c r="Q478" s="56">
        <f>'Enh Grant Original Request'!Q467</f>
        <v>0</v>
      </c>
      <c r="R478" s="56">
        <f>'Enh Grant Original Request'!R467</f>
        <v>0</v>
      </c>
      <c r="S478" s="40">
        <f t="shared" si="219"/>
        <v>0</v>
      </c>
      <c r="T478" s="40">
        <f t="shared" si="220"/>
        <v>0</v>
      </c>
      <c r="U478" s="40"/>
      <c r="V478" s="73"/>
      <c r="W478" s="40"/>
      <c r="X478" s="40">
        <f t="shared" si="217"/>
        <v>0</v>
      </c>
      <c r="Y478" s="40">
        <f t="shared" si="221"/>
        <v>0</v>
      </c>
      <c r="Z478" s="40"/>
      <c r="AA478" s="44"/>
      <c r="AB478" s="56">
        <f t="shared" si="223"/>
        <v>0</v>
      </c>
      <c r="AC478" s="40">
        <f t="shared" si="223"/>
        <v>0</v>
      </c>
      <c r="AD478" s="40">
        <f t="shared" si="224"/>
        <v>0</v>
      </c>
      <c r="AE478" s="40">
        <f t="shared" si="225"/>
        <v>0</v>
      </c>
      <c r="AF478" s="40">
        <f t="shared" si="236"/>
        <v>0</v>
      </c>
      <c r="AG478" s="40"/>
      <c r="AH478" s="72"/>
      <c r="AI478" s="72"/>
      <c r="AJ478" s="52"/>
      <c r="AK478" s="53"/>
      <c r="AN478" s="56">
        <f t="shared" si="242"/>
        <v>0</v>
      </c>
      <c r="AT478" s="4">
        <f t="shared" si="226"/>
        <v>0</v>
      </c>
      <c r="AZ478" s="4">
        <f t="shared" si="237"/>
        <v>0</v>
      </c>
      <c r="BB478" s="81"/>
      <c r="BC478" s="33"/>
      <c r="BE478" s="119"/>
      <c r="BF478" s="123">
        <f t="shared" si="238"/>
        <v>0</v>
      </c>
      <c r="BG478" s="34"/>
      <c r="BH478" s="34">
        <f t="shared" si="239"/>
        <v>0</v>
      </c>
      <c r="BI478" s="34">
        <f t="shared" si="239"/>
        <v>0</v>
      </c>
      <c r="BJ478" s="4">
        <f t="shared" si="240"/>
        <v>0</v>
      </c>
      <c r="BK478" s="4">
        <f t="shared" si="241"/>
        <v>0</v>
      </c>
      <c r="BP478" s="34">
        <f t="shared" si="227"/>
        <v>0</v>
      </c>
      <c r="BQ478" s="34">
        <f t="shared" si="227"/>
        <v>0</v>
      </c>
      <c r="BR478" s="4">
        <f t="shared" si="228"/>
        <v>0</v>
      </c>
      <c r="BS478" s="4">
        <f t="shared" si="229"/>
        <v>0</v>
      </c>
      <c r="BX478" s="34">
        <f t="shared" si="230"/>
        <v>0</v>
      </c>
      <c r="BY478" s="34">
        <f t="shared" si="230"/>
        <v>0</v>
      </c>
      <c r="BZ478" s="4">
        <f t="shared" si="231"/>
        <v>0</v>
      </c>
      <c r="CA478" s="4">
        <f t="shared" si="232"/>
        <v>0</v>
      </c>
      <c r="CF478" s="34">
        <f t="shared" si="233"/>
        <v>0</v>
      </c>
      <c r="CG478" s="34">
        <f t="shared" si="233"/>
        <v>0</v>
      </c>
      <c r="CH478" s="4">
        <f t="shared" si="234"/>
        <v>0</v>
      </c>
      <c r="CI478" s="4">
        <f t="shared" si="235"/>
        <v>0</v>
      </c>
      <c r="CN478" s="4">
        <f t="shared" si="244"/>
        <v>0</v>
      </c>
      <c r="CO478" s="8">
        <f t="shared" si="243"/>
        <v>0</v>
      </c>
    </row>
    <row r="479" spans="1:93" x14ac:dyDescent="0.3">
      <c r="A479" s="3">
        <f t="shared" si="245"/>
        <v>0</v>
      </c>
      <c r="B479" s="4">
        <f t="shared" si="245"/>
        <v>0</v>
      </c>
      <c r="C479" s="4">
        <f t="shared" si="245"/>
        <v>0</v>
      </c>
      <c r="D479" s="4">
        <f t="shared" si="245"/>
        <v>0</v>
      </c>
      <c r="E479" s="4">
        <f t="shared" si="245"/>
        <v>0</v>
      </c>
      <c r="F479" s="5">
        <f t="shared" si="245"/>
        <v>0</v>
      </c>
      <c r="G479" s="5">
        <f t="shared" si="245"/>
        <v>0</v>
      </c>
      <c r="H479" s="128">
        <f>'Enh Grant Original Request'!H468</f>
        <v>0</v>
      </c>
      <c r="I479" s="128">
        <f>'Enh Grant Original Request'!I468</f>
        <v>0</v>
      </c>
      <c r="J479" s="128">
        <f>'Enh Grant Original Request'!J468</f>
        <v>0</v>
      </c>
      <c r="K479" s="128">
        <f>'Enh Grant Original Request'!K468</f>
        <v>0</v>
      </c>
      <c r="L479" s="128">
        <f>'Enh Grant Original Request'!L468</f>
        <v>0</v>
      </c>
      <c r="M479" s="128">
        <f>'Enh Grant Original Request'!M468</f>
        <v>0</v>
      </c>
      <c r="N479" s="128">
        <f>'Enh Grant Original Request'!N468</f>
        <v>0</v>
      </c>
      <c r="O479" s="128">
        <f>'Enh Grant Original Request'!O468</f>
        <v>0</v>
      </c>
      <c r="P479" s="128">
        <f>'Enh Grant Original Request'!P468</f>
        <v>0</v>
      </c>
      <c r="Q479" s="56">
        <f>'Enh Grant Original Request'!Q468</f>
        <v>0</v>
      </c>
      <c r="R479" s="56">
        <f>'Enh Grant Original Request'!R468</f>
        <v>0</v>
      </c>
      <c r="S479" s="40">
        <f t="shared" si="219"/>
        <v>0</v>
      </c>
      <c r="T479" s="40">
        <f t="shared" si="220"/>
        <v>0</v>
      </c>
      <c r="U479" s="40"/>
      <c r="V479" s="73"/>
      <c r="W479" s="40"/>
      <c r="X479" s="40">
        <f t="shared" si="217"/>
        <v>0</v>
      </c>
      <c r="Y479" s="40">
        <f t="shared" si="221"/>
        <v>0</v>
      </c>
      <c r="Z479" s="40"/>
      <c r="AA479" s="44"/>
      <c r="AB479" s="56">
        <f t="shared" si="223"/>
        <v>0</v>
      </c>
      <c r="AC479" s="40">
        <f t="shared" si="223"/>
        <v>0</v>
      </c>
      <c r="AD479" s="40">
        <f t="shared" si="224"/>
        <v>0</v>
      </c>
      <c r="AE479" s="40">
        <f t="shared" si="225"/>
        <v>0</v>
      </c>
      <c r="AF479" s="40">
        <f t="shared" si="236"/>
        <v>0</v>
      </c>
      <c r="AG479" s="40"/>
      <c r="AH479" s="72"/>
      <c r="AI479" s="72"/>
      <c r="AJ479" s="52"/>
      <c r="AK479" s="53"/>
      <c r="AN479" s="56">
        <f t="shared" si="242"/>
        <v>0</v>
      </c>
      <c r="AT479" s="4">
        <f t="shared" si="226"/>
        <v>0</v>
      </c>
      <c r="AZ479" s="4">
        <f t="shared" si="237"/>
        <v>0</v>
      </c>
      <c r="BB479" s="81"/>
      <c r="BC479" s="33"/>
      <c r="BE479" s="119"/>
      <c r="BF479" s="123">
        <f t="shared" si="238"/>
        <v>0</v>
      </c>
      <c r="BG479" s="34"/>
      <c r="BH479" s="34">
        <f t="shared" si="239"/>
        <v>0</v>
      </c>
      <c r="BI479" s="34">
        <f t="shared" si="239"/>
        <v>0</v>
      </c>
      <c r="BJ479" s="4">
        <f t="shared" si="240"/>
        <v>0</v>
      </c>
      <c r="BK479" s="4">
        <f t="shared" si="241"/>
        <v>0</v>
      </c>
      <c r="BP479" s="34">
        <f t="shared" si="227"/>
        <v>0</v>
      </c>
      <c r="BQ479" s="34">
        <f t="shared" si="227"/>
        <v>0</v>
      </c>
      <c r="BR479" s="4">
        <f t="shared" si="228"/>
        <v>0</v>
      </c>
      <c r="BS479" s="4">
        <f t="shared" si="229"/>
        <v>0</v>
      </c>
      <c r="BX479" s="34">
        <f t="shared" si="230"/>
        <v>0</v>
      </c>
      <c r="BY479" s="34">
        <f t="shared" si="230"/>
        <v>0</v>
      </c>
      <c r="BZ479" s="4">
        <f t="shared" si="231"/>
        <v>0</v>
      </c>
      <c r="CA479" s="4">
        <f t="shared" si="232"/>
        <v>0</v>
      </c>
      <c r="CF479" s="34">
        <f t="shared" si="233"/>
        <v>0</v>
      </c>
      <c r="CG479" s="34">
        <f t="shared" si="233"/>
        <v>0</v>
      </c>
      <c r="CH479" s="4">
        <f t="shared" si="234"/>
        <v>0</v>
      </c>
      <c r="CI479" s="4">
        <f t="shared" si="235"/>
        <v>0</v>
      </c>
      <c r="CN479" s="4">
        <f t="shared" si="244"/>
        <v>0</v>
      </c>
      <c r="CO479" s="8">
        <f t="shared" si="243"/>
        <v>0</v>
      </c>
    </row>
    <row r="480" spans="1:93" x14ac:dyDescent="0.3">
      <c r="A480" s="3">
        <f t="shared" si="245"/>
        <v>0</v>
      </c>
      <c r="B480" s="4">
        <f t="shared" si="245"/>
        <v>0</v>
      </c>
      <c r="C480" s="4">
        <f t="shared" si="245"/>
        <v>0</v>
      </c>
      <c r="D480" s="4">
        <f t="shared" si="245"/>
        <v>0</v>
      </c>
      <c r="E480" s="4">
        <f t="shared" si="245"/>
        <v>0</v>
      </c>
      <c r="F480" s="5">
        <f t="shared" si="245"/>
        <v>0</v>
      </c>
      <c r="G480" s="5">
        <f t="shared" si="245"/>
        <v>0</v>
      </c>
      <c r="H480" s="128">
        <f>'Enh Grant Original Request'!H469</f>
        <v>0</v>
      </c>
      <c r="I480" s="128">
        <f>'Enh Grant Original Request'!I469</f>
        <v>0</v>
      </c>
      <c r="J480" s="128">
        <f>'Enh Grant Original Request'!J469</f>
        <v>0</v>
      </c>
      <c r="K480" s="128">
        <f>'Enh Grant Original Request'!K469</f>
        <v>0</v>
      </c>
      <c r="L480" s="128">
        <f>'Enh Grant Original Request'!L469</f>
        <v>0</v>
      </c>
      <c r="M480" s="128">
        <f>'Enh Grant Original Request'!M469</f>
        <v>0</v>
      </c>
      <c r="N480" s="128">
        <f>'Enh Grant Original Request'!N469</f>
        <v>0</v>
      </c>
      <c r="O480" s="128">
        <f>'Enh Grant Original Request'!O469</f>
        <v>0</v>
      </c>
      <c r="P480" s="128">
        <f>'Enh Grant Original Request'!P469</f>
        <v>0</v>
      </c>
      <c r="Q480" s="56">
        <f>'Enh Grant Original Request'!Q469</f>
        <v>0</v>
      </c>
      <c r="R480" s="56">
        <f>'Enh Grant Original Request'!R469</f>
        <v>0</v>
      </c>
      <c r="S480" s="40">
        <f t="shared" si="219"/>
        <v>0</v>
      </c>
      <c r="T480" s="40">
        <f t="shared" si="220"/>
        <v>0</v>
      </c>
      <c r="U480" s="40"/>
      <c r="V480" s="73"/>
      <c r="W480" s="40"/>
      <c r="X480" s="40">
        <f t="shared" si="217"/>
        <v>0</v>
      </c>
      <c r="Y480" s="40">
        <f t="shared" si="221"/>
        <v>0</v>
      </c>
      <c r="Z480" s="40"/>
      <c r="AA480" s="44"/>
      <c r="AB480" s="56">
        <f t="shared" si="223"/>
        <v>0</v>
      </c>
      <c r="AC480" s="40">
        <f t="shared" si="223"/>
        <v>0</v>
      </c>
      <c r="AD480" s="40">
        <f t="shared" si="224"/>
        <v>0</v>
      </c>
      <c r="AE480" s="40">
        <f t="shared" si="225"/>
        <v>0</v>
      </c>
      <c r="AF480" s="40">
        <f t="shared" si="236"/>
        <v>0</v>
      </c>
      <c r="AG480" s="40"/>
      <c r="AH480" s="72"/>
      <c r="AI480" s="72"/>
      <c r="AJ480" s="52"/>
      <c r="AK480" s="53"/>
      <c r="AN480" s="56">
        <f t="shared" si="242"/>
        <v>0</v>
      </c>
      <c r="AT480" s="4">
        <f t="shared" si="226"/>
        <v>0</v>
      </c>
      <c r="AZ480" s="4">
        <f t="shared" si="237"/>
        <v>0</v>
      </c>
      <c r="BB480" s="81"/>
      <c r="BC480" s="33"/>
      <c r="BE480" s="119"/>
      <c r="BF480" s="123">
        <f t="shared" si="238"/>
        <v>0</v>
      </c>
      <c r="BG480" s="34"/>
      <c r="BH480" s="34">
        <f t="shared" si="239"/>
        <v>0</v>
      </c>
      <c r="BI480" s="34">
        <f t="shared" si="239"/>
        <v>0</v>
      </c>
      <c r="BJ480" s="4">
        <f t="shared" si="240"/>
        <v>0</v>
      </c>
      <c r="BK480" s="4">
        <f t="shared" si="241"/>
        <v>0</v>
      </c>
      <c r="BP480" s="34">
        <f t="shared" si="227"/>
        <v>0</v>
      </c>
      <c r="BQ480" s="34">
        <f t="shared" si="227"/>
        <v>0</v>
      </c>
      <c r="BR480" s="4">
        <f t="shared" si="228"/>
        <v>0</v>
      </c>
      <c r="BS480" s="4">
        <f t="shared" si="229"/>
        <v>0</v>
      </c>
      <c r="BX480" s="34">
        <f t="shared" si="230"/>
        <v>0</v>
      </c>
      <c r="BY480" s="34">
        <f t="shared" si="230"/>
        <v>0</v>
      </c>
      <c r="BZ480" s="4">
        <f t="shared" si="231"/>
        <v>0</v>
      </c>
      <c r="CA480" s="4">
        <f t="shared" si="232"/>
        <v>0</v>
      </c>
      <c r="CF480" s="34">
        <f t="shared" si="233"/>
        <v>0</v>
      </c>
      <c r="CG480" s="34">
        <f t="shared" si="233"/>
        <v>0</v>
      </c>
      <c r="CH480" s="4">
        <f t="shared" si="234"/>
        <v>0</v>
      </c>
      <c r="CI480" s="4">
        <f t="shared" si="235"/>
        <v>0</v>
      </c>
      <c r="CN480" s="4">
        <f t="shared" si="244"/>
        <v>0</v>
      </c>
      <c r="CO480" s="8">
        <f t="shared" si="243"/>
        <v>0</v>
      </c>
    </row>
    <row r="481" spans="1:93" x14ac:dyDescent="0.3">
      <c r="A481" s="3">
        <f t="shared" si="245"/>
        <v>0</v>
      </c>
      <c r="B481" s="4">
        <f t="shared" si="245"/>
        <v>0</v>
      </c>
      <c r="C481" s="4">
        <f t="shared" si="245"/>
        <v>0</v>
      </c>
      <c r="D481" s="4">
        <f t="shared" si="245"/>
        <v>0</v>
      </c>
      <c r="E481" s="4">
        <f t="shared" si="245"/>
        <v>0</v>
      </c>
      <c r="F481" s="5">
        <f t="shared" si="245"/>
        <v>0</v>
      </c>
      <c r="G481" s="5">
        <f t="shared" si="245"/>
        <v>0</v>
      </c>
      <c r="H481" s="128">
        <f>'Enh Grant Original Request'!H470</f>
        <v>0</v>
      </c>
      <c r="I481" s="128">
        <f>'Enh Grant Original Request'!I470</f>
        <v>0</v>
      </c>
      <c r="J481" s="128">
        <f>'Enh Grant Original Request'!J470</f>
        <v>0</v>
      </c>
      <c r="K481" s="128">
        <f>'Enh Grant Original Request'!K470</f>
        <v>0</v>
      </c>
      <c r="L481" s="128">
        <f>'Enh Grant Original Request'!L470</f>
        <v>0</v>
      </c>
      <c r="M481" s="128">
        <f>'Enh Grant Original Request'!M470</f>
        <v>0</v>
      </c>
      <c r="N481" s="128">
        <f>'Enh Grant Original Request'!N470</f>
        <v>0</v>
      </c>
      <c r="O481" s="128">
        <f>'Enh Grant Original Request'!O470</f>
        <v>0</v>
      </c>
      <c r="P481" s="128">
        <f>'Enh Grant Original Request'!P470</f>
        <v>0</v>
      </c>
      <c r="Q481" s="56">
        <f>'Enh Grant Original Request'!Q470</f>
        <v>0</v>
      </c>
      <c r="R481" s="56">
        <f>'Enh Grant Original Request'!R470</f>
        <v>0</v>
      </c>
      <c r="S481" s="40">
        <f t="shared" si="219"/>
        <v>0</v>
      </c>
      <c r="T481" s="40">
        <f t="shared" si="220"/>
        <v>0</v>
      </c>
      <c r="U481" s="40"/>
      <c r="V481" s="73"/>
      <c r="W481" s="40"/>
      <c r="X481" s="40">
        <f t="shared" si="217"/>
        <v>0</v>
      </c>
      <c r="Y481" s="40">
        <f t="shared" si="221"/>
        <v>0</v>
      </c>
      <c r="Z481" s="40"/>
      <c r="AA481" s="44"/>
      <c r="AB481" s="56">
        <f t="shared" si="223"/>
        <v>0</v>
      </c>
      <c r="AC481" s="40">
        <f t="shared" si="223"/>
        <v>0</v>
      </c>
      <c r="AD481" s="40">
        <f t="shared" si="224"/>
        <v>0</v>
      </c>
      <c r="AE481" s="40">
        <f t="shared" si="225"/>
        <v>0</v>
      </c>
      <c r="AF481" s="40">
        <f t="shared" si="236"/>
        <v>0</v>
      </c>
      <c r="AG481" s="40"/>
      <c r="AH481" s="72"/>
      <c r="AI481" s="72"/>
      <c r="AJ481" s="52"/>
      <c r="AK481" s="53"/>
      <c r="AN481" s="56">
        <f t="shared" si="242"/>
        <v>0</v>
      </c>
      <c r="AT481" s="4">
        <f t="shared" si="226"/>
        <v>0</v>
      </c>
      <c r="AZ481" s="4">
        <f t="shared" si="237"/>
        <v>0</v>
      </c>
      <c r="BB481" s="81"/>
      <c r="BC481" s="33"/>
      <c r="BE481" s="119"/>
      <c r="BF481" s="123">
        <f t="shared" si="238"/>
        <v>0</v>
      </c>
      <c r="BG481" s="34"/>
      <c r="BH481" s="34">
        <f t="shared" si="239"/>
        <v>0</v>
      </c>
      <c r="BI481" s="34">
        <f t="shared" si="239"/>
        <v>0</v>
      </c>
      <c r="BJ481" s="4">
        <f t="shared" si="240"/>
        <v>0</v>
      </c>
      <c r="BK481" s="4">
        <f t="shared" si="241"/>
        <v>0</v>
      </c>
      <c r="BP481" s="34">
        <f t="shared" si="227"/>
        <v>0</v>
      </c>
      <c r="BQ481" s="34">
        <f t="shared" si="227"/>
        <v>0</v>
      </c>
      <c r="BR481" s="4">
        <f t="shared" si="228"/>
        <v>0</v>
      </c>
      <c r="BS481" s="4">
        <f t="shared" si="229"/>
        <v>0</v>
      </c>
      <c r="BX481" s="34">
        <f t="shared" si="230"/>
        <v>0</v>
      </c>
      <c r="BY481" s="34">
        <f t="shared" si="230"/>
        <v>0</v>
      </c>
      <c r="BZ481" s="4">
        <f t="shared" si="231"/>
        <v>0</v>
      </c>
      <c r="CA481" s="4">
        <f t="shared" si="232"/>
        <v>0</v>
      </c>
      <c r="CF481" s="34">
        <f t="shared" si="233"/>
        <v>0</v>
      </c>
      <c r="CG481" s="34">
        <f t="shared" si="233"/>
        <v>0</v>
      </c>
      <c r="CH481" s="4">
        <f t="shared" si="234"/>
        <v>0</v>
      </c>
      <c r="CI481" s="4">
        <f t="shared" si="235"/>
        <v>0</v>
      </c>
      <c r="CN481" s="4">
        <f t="shared" si="244"/>
        <v>0</v>
      </c>
      <c r="CO481" s="8">
        <f t="shared" si="243"/>
        <v>0</v>
      </c>
    </row>
    <row r="482" spans="1:93" x14ac:dyDescent="0.3">
      <c r="A482" s="3">
        <f t="shared" si="245"/>
        <v>0</v>
      </c>
      <c r="B482" s="4">
        <f t="shared" si="245"/>
        <v>0</v>
      </c>
      <c r="C482" s="4">
        <f t="shared" si="245"/>
        <v>0</v>
      </c>
      <c r="D482" s="4">
        <f t="shared" si="245"/>
        <v>0</v>
      </c>
      <c r="E482" s="4">
        <f t="shared" si="245"/>
        <v>0</v>
      </c>
      <c r="F482" s="5">
        <f t="shared" si="245"/>
        <v>0</v>
      </c>
      <c r="G482" s="5">
        <f t="shared" si="245"/>
        <v>0</v>
      </c>
      <c r="H482" s="128">
        <f>'Enh Grant Original Request'!H471</f>
        <v>0</v>
      </c>
      <c r="I482" s="128">
        <f>'Enh Grant Original Request'!I471</f>
        <v>0</v>
      </c>
      <c r="J482" s="128">
        <f>'Enh Grant Original Request'!J471</f>
        <v>0</v>
      </c>
      <c r="K482" s="128">
        <f>'Enh Grant Original Request'!K471</f>
        <v>0</v>
      </c>
      <c r="L482" s="128">
        <f>'Enh Grant Original Request'!L471</f>
        <v>0</v>
      </c>
      <c r="M482" s="128">
        <f>'Enh Grant Original Request'!M471</f>
        <v>0</v>
      </c>
      <c r="N482" s="128">
        <f>'Enh Grant Original Request'!N471</f>
        <v>0</v>
      </c>
      <c r="O482" s="128">
        <f>'Enh Grant Original Request'!O471</f>
        <v>0</v>
      </c>
      <c r="P482" s="128">
        <f>'Enh Grant Original Request'!P471</f>
        <v>0</v>
      </c>
      <c r="Q482" s="56">
        <f>'Enh Grant Original Request'!Q471</f>
        <v>0</v>
      </c>
      <c r="R482" s="56">
        <f>'Enh Grant Original Request'!R471</f>
        <v>0</v>
      </c>
      <c r="S482" s="40">
        <f t="shared" si="219"/>
        <v>0</v>
      </c>
      <c r="T482" s="40">
        <f t="shared" si="220"/>
        <v>0</v>
      </c>
      <c r="U482" s="40"/>
      <c r="V482" s="73"/>
      <c r="W482" s="40"/>
      <c r="X482" s="40">
        <f t="shared" si="217"/>
        <v>0</v>
      </c>
      <c r="Y482" s="40">
        <f t="shared" si="221"/>
        <v>0</v>
      </c>
      <c r="Z482" s="40"/>
      <c r="AA482" s="44"/>
      <c r="AB482" s="56">
        <f t="shared" si="223"/>
        <v>0</v>
      </c>
      <c r="AC482" s="40">
        <f t="shared" si="223"/>
        <v>0</v>
      </c>
      <c r="AD482" s="40">
        <f t="shared" si="224"/>
        <v>0</v>
      </c>
      <c r="AE482" s="40">
        <f t="shared" si="225"/>
        <v>0</v>
      </c>
      <c r="AF482" s="40">
        <f t="shared" si="236"/>
        <v>0</v>
      </c>
      <c r="AG482" s="40"/>
      <c r="AH482" s="72"/>
      <c r="AI482" s="72"/>
      <c r="AJ482" s="52"/>
      <c r="AK482" s="53"/>
      <c r="AN482" s="56">
        <f t="shared" si="242"/>
        <v>0</v>
      </c>
      <c r="AT482" s="4">
        <f t="shared" si="226"/>
        <v>0</v>
      </c>
      <c r="AZ482" s="4">
        <f t="shared" si="237"/>
        <v>0</v>
      </c>
      <c r="BB482" s="81"/>
      <c r="BC482" s="33"/>
      <c r="BE482" s="119"/>
      <c r="BF482" s="123">
        <f t="shared" si="238"/>
        <v>0</v>
      </c>
      <c r="BG482" s="34"/>
      <c r="BH482" s="34">
        <f t="shared" si="239"/>
        <v>0</v>
      </c>
      <c r="BI482" s="34">
        <f t="shared" si="239"/>
        <v>0</v>
      </c>
      <c r="BJ482" s="4">
        <f t="shared" si="240"/>
        <v>0</v>
      </c>
      <c r="BK482" s="4">
        <f t="shared" si="241"/>
        <v>0</v>
      </c>
      <c r="BP482" s="34">
        <f t="shared" si="227"/>
        <v>0</v>
      </c>
      <c r="BQ482" s="34">
        <f t="shared" si="227"/>
        <v>0</v>
      </c>
      <c r="BR482" s="4">
        <f t="shared" si="228"/>
        <v>0</v>
      </c>
      <c r="BS482" s="4">
        <f t="shared" si="229"/>
        <v>0</v>
      </c>
      <c r="BX482" s="34">
        <f t="shared" si="230"/>
        <v>0</v>
      </c>
      <c r="BY482" s="34">
        <f t="shared" si="230"/>
        <v>0</v>
      </c>
      <c r="BZ482" s="4">
        <f t="shared" si="231"/>
        <v>0</v>
      </c>
      <c r="CA482" s="4">
        <f t="shared" si="232"/>
        <v>0</v>
      </c>
      <c r="CF482" s="34">
        <f t="shared" si="233"/>
        <v>0</v>
      </c>
      <c r="CG482" s="34">
        <f t="shared" si="233"/>
        <v>0</v>
      </c>
      <c r="CH482" s="4">
        <f t="shared" si="234"/>
        <v>0</v>
      </c>
      <c r="CI482" s="4">
        <f t="shared" si="235"/>
        <v>0</v>
      </c>
      <c r="CN482" s="4">
        <f t="shared" si="244"/>
        <v>0</v>
      </c>
      <c r="CO482" s="8">
        <f t="shared" si="243"/>
        <v>0</v>
      </c>
    </row>
    <row r="483" spans="1:93" x14ac:dyDescent="0.3">
      <c r="A483" s="3">
        <f t="shared" si="245"/>
        <v>0</v>
      </c>
      <c r="B483" s="4">
        <f t="shared" si="245"/>
        <v>0</v>
      </c>
      <c r="C483" s="4">
        <f t="shared" si="245"/>
        <v>0</v>
      </c>
      <c r="D483" s="4">
        <f t="shared" si="245"/>
        <v>0</v>
      </c>
      <c r="E483" s="4">
        <f t="shared" si="245"/>
        <v>0</v>
      </c>
      <c r="F483" s="5">
        <f t="shared" si="245"/>
        <v>0</v>
      </c>
      <c r="G483" s="5">
        <f t="shared" si="245"/>
        <v>0</v>
      </c>
      <c r="H483" s="128">
        <f>'Enh Grant Original Request'!H472</f>
        <v>0</v>
      </c>
      <c r="I483" s="128">
        <f>'Enh Grant Original Request'!I472</f>
        <v>0</v>
      </c>
      <c r="J483" s="128">
        <f>'Enh Grant Original Request'!J472</f>
        <v>0</v>
      </c>
      <c r="K483" s="128">
        <f>'Enh Grant Original Request'!K472</f>
        <v>0</v>
      </c>
      <c r="L483" s="128">
        <f>'Enh Grant Original Request'!L472</f>
        <v>0</v>
      </c>
      <c r="M483" s="128">
        <f>'Enh Grant Original Request'!M472</f>
        <v>0</v>
      </c>
      <c r="N483" s="128">
        <f>'Enh Grant Original Request'!N472</f>
        <v>0</v>
      </c>
      <c r="O483" s="128">
        <f>'Enh Grant Original Request'!O472</f>
        <v>0</v>
      </c>
      <c r="P483" s="128">
        <f>'Enh Grant Original Request'!P472</f>
        <v>0</v>
      </c>
      <c r="Q483" s="56">
        <f>'Enh Grant Original Request'!Q472</f>
        <v>0</v>
      </c>
      <c r="R483" s="56">
        <f>'Enh Grant Original Request'!R472</f>
        <v>0</v>
      </c>
      <c r="S483" s="40">
        <f t="shared" si="219"/>
        <v>0</v>
      </c>
      <c r="T483" s="40">
        <f t="shared" si="220"/>
        <v>0</v>
      </c>
      <c r="U483" s="40"/>
      <c r="V483" s="73"/>
      <c r="W483" s="40"/>
      <c r="X483" s="40">
        <f t="shared" si="217"/>
        <v>0</v>
      </c>
      <c r="Y483" s="40">
        <f t="shared" si="221"/>
        <v>0</v>
      </c>
      <c r="Z483" s="40"/>
      <c r="AA483" s="44"/>
      <c r="AB483" s="56">
        <f t="shared" si="223"/>
        <v>0</v>
      </c>
      <c r="AC483" s="40">
        <f t="shared" si="223"/>
        <v>0</v>
      </c>
      <c r="AD483" s="40">
        <f t="shared" si="224"/>
        <v>0</v>
      </c>
      <c r="AE483" s="40">
        <f t="shared" si="225"/>
        <v>0</v>
      </c>
      <c r="AF483" s="40">
        <f t="shared" si="236"/>
        <v>0</v>
      </c>
      <c r="AG483" s="40"/>
      <c r="AH483" s="72"/>
      <c r="AI483" s="72"/>
      <c r="AJ483" s="52"/>
      <c r="AK483" s="53"/>
      <c r="AN483" s="56">
        <f t="shared" si="242"/>
        <v>0</v>
      </c>
      <c r="AT483" s="4">
        <f t="shared" si="226"/>
        <v>0</v>
      </c>
      <c r="AZ483" s="4">
        <f t="shared" si="237"/>
        <v>0</v>
      </c>
      <c r="BB483" s="81"/>
      <c r="BC483" s="33"/>
      <c r="BE483" s="119"/>
      <c r="BF483" s="123">
        <f t="shared" si="238"/>
        <v>0</v>
      </c>
      <c r="BG483" s="34"/>
      <c r="BH483" s="34">
        <f t="shared" si="239"/>
        <v>0</v>
      </c>
      <c r="BI483" s="34">
        <f t="shared" si="239"/>
        <v>0</v>
      </c>
      <c r="BJ483" s="4">
        <f t="shared" si="240"/>
        <v>0</v>
      </c>
      <c r="BK483" s="4">
        <f t="shared" si="241"/>
        <v>0</v>
      </c>
      <c r="BP483" s="34">
        <f t="shared" si="227"/>
        <v>0</v>
      </c>
      <c r="BQ483" s="34">
        <f t="shared" si="227"/>
        <v>0</v>
      </c>
      <c r="BR483" s="4">
        <f t="shared" si="228"/>
        <v>0</v>
      </c>
      <c r="BS483" s="4">
        <f t="shared" si="229"/>
        <v>0</v>
      </c>
      <c r="BX483" s="34">
        <f t="shared" si="230"/>
        <v>0</v>
      </c>
      <c r="BY483" s="34">
        <f t="shared" si="230"/>
        <v>0</v>
      </c>
      <c r="BZ483" s="4">
        <f t="shared" si="231"/>
        <v>0</v>
      </c>
      <c r="CA483" s="4">
        <f t="shared" si="232"/>
        <v>0</v>
      </c>
      <c r="CF483" s="34">
        <f t="shared" si="233"/>
        <v>0</v>
      </c>
      <c r="CG483" s="34">
        <f t="shared" si="233"/>
        <v>0</v>
      </c>
      <c r="CH483" s="4">
        <f t="shared" si="234"/>
        <v>0</v>
      </c>
      <c r="CI483" s="4">
        <f t="shared" si="235"/>
        <v>0</v>
      </c>
      <c r="CN483" s="4">
        <f t="shared" si="244"/>
        <v>0</v>
      </c>
      <c r="CO483" s="8">
        <f t="shared" si="243"/>
        <v>0</v>
      </c>
    </row>
    <row r="484" spans="1:93" x14ac:dyDescent="0.3">
      <c r="A484" s="3">
        <f t="shared" si="245"/>
        <v>0</v>
      </c>
      <c r="B484" s="4">
        <f t="shared" si="245"/>
        <v>0</v>
      </c>
      <c r="C484" s="4">
        <f t="shared" si="245"/>
        <v>0</v>
      </c>
      <c r="D484" s="4">
        <f t="shared" si="245"/>
        <v>0</v>
      </c>
      <c r="E484" s="4">
        <f t="shared" si="245"/>
        <v>0</v>
      </c>
      <c r="F484" s="5">
        <f t="shared" si="245"/>
        <v>0</v>
      </c>
      <c r="G484" s="5">
        <f t="shared" si="245"/>
        <v>0</v>
      </c>
      <c r="H484" s="128">
        <f>'Enh Grant Original Request'!H473</f>
        <v>0</v>
      </c>
      <c r="I484" s="128">
        <f>'Enh Grant Original Request'!I473</f>
        <v>0</v>
      </c>
      <c r="J484" s="128">
        <f>'Enh Grant Original Request'!J473</f>
        <v>0</v>
      </c>
      <c r="K484" s="128">
        <f>'Enh Grant Original Request'!K473</f>
        <v>0</v>
      </c>
      <c r="L484" s="128">
        <f>'Enh Grant Original Request'!L473</f>
        <v>0</v>
      </c>
      <c r="M484" s="128">
        <f>'Enh Grant Original Request'!M473</f>
        <v>0</v>
      </c>
      <c r="N484" s="128">
        <f>'Enh Grant Original Request'!N473</f>
        <v>0</v>
      </c>
      <c r="O484" s="128">
        <f>'Enh Grant Original Request'!O473</f>
        <v>0</v>
      </c>
      <c r="P484" s="128">
        <f>'Enh Grant Original Request'!P473</f>
        <v>0</v>
      </c>
      <c r="Q484" s="56">
        <f>'Enh Grant Original Request'!Q473</f>
        <v>0</v>
      </c>
      <c r="R484" s="56">
        <f>'Enh Grant Original Request'!R473</f>
        <v>0</v>
      </c>
      <c r="S484" s="40">
        <f t="shared" si="219"/>
        <v>0</v>
      </c>
      <c r="T484" s="40">
        <f t="shared" si="220"/>
        <v>0</v>
      </c>
      <c r="U484" s="40"/>
      <c r="V484" s="73"/>
      <c r="W484" s="40"/>
      <c r="X484" s="40">
        <f t="shared" si="217"/>
        <v>0</v>
      </c>
      <c r="Y484" s="40">
        <f t="shared" si="221"/>
        <v>0</v>
      </c>
      <c r="Z484" s="40"/>
      <c r="AA484" s="44"/>
      <c r="AB484" s="56">
        <f t="shared" si="223"/>
        <v>0</v>
      </c>
      <c r="AC484" s="40">
        <f t="shared" si="223"/>
        <v>0</v>
      </c>
      <c r="AD484" s="40">
        <f t="shared" si="224"/>
        <v>0</v>
      </c>
      <c r="AE484" s="40">
        <f t="shared" si="225"/>
        <v>0</v>
      </c>
      <c r="AF484" s="40">
        <f t="shared" si="236"/>
        <v>0</v>
      </c>
      <c r="AG484" s="40"/>
      <c r="AH484" s="72"/>
      <c r="AI484" s="72"/>
      <c r="AJ484" s="52"/>
      <c r="AK484" s="53"/>
      <c r="AN484" s="56">
        <f t="shared" si="242"/>
        <v>0</v>
      </c>
      <c r="AT484" s="4">
        <f t="shared" si="226"/>
        <v>0</v>
      </c>
      <c r="AZ484" s="4">
        <f t="shared" si="237"/>
        <v>0</v>
      </c>
      <c r="BB484" s="81"/>
      <c r="BC484" s="33"/>
      <c r="BE484" s="119"/>
      <c r="BF484" s="123">
        <f t="shared" si="238"/>
        <v>0</v>
      </c>
      <c r="BG484" s="34"/>
      <c r="BH484" s="34">
        <f t="shared" si="239"/>
        <v>0</v>
      </c>
      <c r="BI484" s="34">
        <f t="shared" si="239"/>
        <v>0</v>
      </c>
      <c r="BJ484" s="4">
        <f t="shared" si="240"/>
        <v>0</v>
      </c>
      <c r="BK484" s="4">
        <f t="shared" si="241"/>
        <v>0</v>
      </c>
      <c r="BP484" s="34">
        <f t="shared" si="227"/>
        <v>0</v>
      </c>
      <c r="BQ484" s="34">
        <f t="shared" si="227"/>
        <v>0</v>
      </c>
      <c r="BR484" s="4">
        <f t="shared" si="228"/>
        <v>0</v>
      </c>
      <c r="BS484" s="4">
        <f t="shared" si="229"/>
        <v>0</v>
      </c>
      <c r="BX484" s="34">
        <f t="shared" si="230"/>
        <v>0</v>
      </c>
      <c r="BY484" s="34">
        <f t="shared" si="230"/>
        <v>0</v>
      </c>
      <c r="BZ484" s="4">
        <f t="shared" si="231"/>
        <v>0</v>
      </c>
      <c r="CA484" s="4">
        <f t="shared" si="232"/>
        <v>0</v>
      </c>
      <c r="CF484" s="34">
        <f t="shared" si="233"/>
        <v>0</v>
      </c>
      <c r="CG484" s="34">
        <f t="shared" si="233"/>
        <v>0</v>
      </c>
      <c r="CH484" s="4">
        <f t="shared" si="234"/>
        <v>0</v>
      </c>
      <c r="CI484" s="4">
        <f t="shared" si="235"/>
        <v>0</v>
      </c>
      <c r="CN484" s="4">
        <f t="shared" si="244"/>
        <v>0</v>
      </c>
      <c r="CO484" s="8">
        <f t="shared" si="243"/>
        <v>0</v>
      </c>
    </row>
    <row r="485" spans="1:93" x14ac:dyDescent="0.3">
      <c r="A485" s="3">
        <f t="shared" si="245"/>
        <v>0</v>
      </c>
      <c r="B485" s="4">
        <f t="shared" si="245"/>
        <v>0</v>
      </c>
      <c r="C485" s="4">
        <f t="shared" si="245"/>
        <v>0</v>
      </c>
      <c r="D485" s="4">
        <f t="shared" si="245"/>
        <v>0</v>
      </c>
      <c r="E485" s="4">
        <f t="shared" si="245"/>
        <v>0</v>
      </c>
      <c r="F485" s="5">
        <f t="shared" si="245"/>
        <v>0</v>
      </c>
      <c r="G485" s="5">
        <f t="shared" si="245"/>
        <v>0</v>
      </c>
      <c r="H485" s="128">
        <f>'Enh Grant Original Request'!H474</f>
        <v>0</v>
      </c>
      <c r="I485" s="128">
        <f>'Enh Grant Original Request'!I474</f>
        <v>0</v>
      </c>
      <c r="J485" s="128">
        <f>'Enh Grant Original Request'!J474</f>
        <v>0</v>
      </c>
      <c r="K485" s="128">
        <f>'Enh Grant Original Request'!K474</f>
        <v>0</v>
      </c>
      <c r="L485" s="128">
        <f>'Enh Grant Original Request'!L474</f>
        <v>0</v>
      </c>
      <c r="M485" s="128">
        <f>'Enh Grant Original Request'!M474</f>
        <v>0</v>
      </c>
      <c r="N485" s="128">
        <f>'Enh Grant Original Request'!N474</f>
        <v>0</v>
      </c>
      <c r="O485" s="128">
        <f>'Enh Grant Original Request'!O474</f>
        <v>0</v>
      </c>
      <c r="P485" s="128">
        <f>'Enh Grant Original Request'!P474</f>
        <v>0</v>
      </c>
      <c r="Q485" s="56">
        <f>'Enh Grant Original Request'!Q474</f>
        <v>0</v>
      </c>
      <c r="R485" s="56">
        <f>'Enh Grant Original Request'!R474</f>
        <v>0</v>
      </c>
      <c r="S485" s="40">
        <f t="shared" si="219"/>
        <v>0</v>
      </c>
      <c r="T485" s="40">
        <f t="shared" si="220"/>
        <v>0</v>
      </c>
      <c r="U485" s="40"/>
      <c r="V485" s="73"/>
      <c r="W485" s="40"/>
      <c r="X485" s="40">
        <f t="shared" si="217"/>
        <v>0</v>
      </c>
      <c r="Y485" s="40">
        <f t="shared" si="221"/>
        <v>0</v>
      </c>
      <c r="Z485" s="40"/>
      <c r="AA485" s="44"/>
      <c r="AB485" s="56">
        <f t="shared" si="223"/>
        <v>0</v>
      </c>
      <c r="AC485" s="40">
        <f t="shared" si="223"/>
        <v>0</v>
      </c>
      <c r="AD485" s="40">
        <f t="shared" si="224"/>
        <v>0</v>
      </c>
      <c r="AE485" s="40">
        <f t="shared" si="225"/>
        <v>0</v>
      </c>
      <c r="AF485" s="40">
        <f t="shared" si="236"/>
        <v>0</v>
      </c>
      <c r="AG485" s="40"/>
      <c r="AH485" s="72"/>
      <c r="AI485" s="72"/>
      <c r="AJ485" s="52"/>
      <c r="AK485" s="53"/>
      <c r="AN485" s="56">
        <f t="shared" si="242"/>
        <v>0</v>
      </c>
      <c r="AT485" s="4">
        <f t="shared" si="226"/>
        <v>0</v>
      </c>
      <c r="AZ485" s="4">
        <f t="shared" si="237"/>
        <v>0</v>
      </c>
      <c r="BB485" s="81"/>
      <c r="BC485" s="33"/>
      <c r="BE485" s="119"/>
      <c r="BF485" s="123">
        <f t="shared" si="238"/>
        <v>0</v>
      </c>
      <c r="BG485" s="34"/>
      <c r="BH485" s="34">
        <f t="shared" si="239"/>
        <v>0</v>
      </c>
      <c r="BI485" s="34">
        <f t="shared" si="239"/>
        <v>0</v>
      </c>
      <c r="BJ485" s="4">
        <f t="shared" si="240"/>
        <v>0</v>
      </c>
      <c r="BK485" s="4">
        <f t="shared" si="241"/>
        <v>0</v>
      </c>
      <c r="BP485" s="34">
        <f t="shared" si="227"/>
        <v>0</v>
      </c>
      <c r="BQ485" s="34">
        <f t="shared" si="227"/>
        <v>0</v>
      </c>
      <c r="BR485" s="4">
        <f t="shared" si="228"/>
        <v>0</v>
      </c>
      <c r="BS485" s="4">
        <f t="shared" si="229"/>
        <v>0</v>
      </c>
      <c r="BX485" s="34">
        <f t="shared" si="230"/>
        <v>0</v>
      </c>
      <c r="BY485" s="34">
        <f t="shared" si="230"/>
        <v>0</v>
      </c>
      <c r="BZ485" s="4">
        <f t="shared" si="231"/>
        <v>0</v>
      </c>
      <c r="CA485" s="4">
        <f t="shared" si="232"/>
        <v>0</v>
      </c>
      <c r="CF485" s="34">
        <f t="shared" si="233"/>
        <v>0</v>
      </c>
      <c r="CG485" s="34">
        <f t="shared" si="233"/>
        <v>0</v>
      </c>
      <c r="CH485" s="4">
        <f t="shared" si="234"/>
        <v>0</v>
      </c>
      <c r="CI485" s="4">
        <f t="shared" si="235"/>
        <v>0</v>
      </c>
      <c r="CN485" s="4">
        <f t="shared" si="244"/>
        <v>0</v>
      </c>
      <c r="CO485" s="8">
        <f t="shared" si="243"/>
        <v>0</v>
      </c>
    </row>
    <row r="486" spans="1:93" x14ac:dyDescent="0.3">
      <c r="A486" s="3">
        <f t="shared" si="245"/>
        <v>0</v>
      </c>
      <c r="B486" s="4">
        <f t="shared" si="245"/>
        <v>0</v>
      </c>
      <c r="C486" s="4">
        <f t="shared" si="245"/>
        <v>0</v>
      </c>
      <c r="D486" s="4">
        <f t="shared" si="245"/>
        <v>0</v>
      </c>
      <c r="E486" s="4">
        <f t="shared" si="245"/>
        <v>0</v>
      </c>
      <c r="F486" s="5">
        <f t="shared" si="245"/>
        <v>0</v>
      </c>
      <c r="G486" s="5">
        <f t="shared" si="245"/>
        <v>0</v>
      </c>
      <c r="H486" s="128">
        <f>'Enh Grant Original Request'!H475</f>
        <v>0</v>
      </c>
      <c r="I486" s="128">
        <f>'Enh Grant Original Request'!I475</f>
        <v>0</v>
      </c>
      <c r="J486" s="128">
        <f>'Enh Grant Original Request'!J475</f>
        <v>0</v>
      </c>
      <c r="K486" s="128">
        <f>'Enh Grant Original Request'!K475</f>
        <v>0</v>
      </c>
      <c r="L486" s="128">
        <f>'Enh Grant Original Request'!L475</f>
        <v>0</v>
      </c>
      <c r="M486" s="128">
        <f>'Enh Grant Original Request'!M475</f>
        <v>0</v>
      </c>
      <c r="N486" s="128">
        <f>'Enh Grant Original Request'!N475</f>
        <v>0</v>
      </c>
      <c r="O486" s="128">
        <f>'Enh Grant Original Request'!O475</f>
        <v>0</v>
      </c>
      <c r="P486" s="128">
        <f>'Enh Grant Original Request'!P475</f>
        <v>0</v>
      </c>
      <c r="Q486" s="56">
        <f>'Enh Grant Original Request'!Q475</f>
        <v>0</v>
      </c>
      <c r="R486" s="56">
        <f>'Enh Grant Original Request'!R475</f>
        <v>0</v>
      </c>
      <c r="S486" s="40">
        <f t="shared" si="219"/>
        <v>0</v>
      </c>
      <c r="T486" s="40">
        <f t="shared" si="220"/>
        <v>0</v>
      </c>
      <c r="U486" s="40"/>
      <c r="V486" s="73"/>
      <c r="W486" s="40"/>
      <c r="X486" s="40">
        <f t="shared" si="217"/>
        <v>0</v>
      </c>
      <c r="Y486" s="40">
        <f t="shared" si="221"/>
        <v>0</v>
      </c>
      <c r="Z486" s="40"/>
      <c r="AA486" s="44"/>
      <c r="AB486" s="56">
        <f t="shared" si="223"/>
        <v>0</v>
      </c>
      <c r="AC486" s="40">
        <f t="shared" si="223"/>
        <v>0</v>
      </c>
      <c r="AD486" s="40">
        <f t="shared" si="224"/>
        <v>0</v>
      </c>
      <c r="AE486" s="40">
        <f t="shared" si="225"/>
        <v>0</v>
      </c>
      <c r="AF486" s="40">
        <f t="shared" si="236"/>
        <v>0</v>
      </c>
      <c r="AG486" s="40"/>
      <c r="AH486" s="72"/>
      <c r="AI486" s="72"/>
      <c r="AJ486" s="52"/>
      <c r="AK486" s="53"/>
      <c r="AN486" s="56">
        <f t="shared" si="242"/>
        <v>0</v>
      </c>
      <c r="AT486" s="4">
        <f t="shared" si="226"/>
        <v>0</v>
      </c>
      <c r="AZ486" s="4">
        <f t="shared" si="237"/>
        <v>0</v>
      </c>
      <c r="BB486" s="81"/>
      <c r="BC486" s="33"/>
      <c r="BE486" s="119"/>
      <c r="BF486" s="123">
        <f t="shared" si="238"/>
        <v>0</v>
      </c>
      <c r="BG486" s="34"/>
      <c r="BH486" s="34">
        <f t="shared" si="239"/>
        <v>0</v>
      </c>
      <c r="BI486" s="34">
        <f t="shared" si="239"/>
        <v>0</v>
      </c>
      <c r="BJ486" s="4">
        <f t="shared" si="240"/>
        <v>0</v>
      </c>
      <c r="BK486" s="4">
        <f t="shared" si="241"/>
        <v>0</v>
      </c>
      <c r="BP486" s="34">
        <f t="shared" si="227"/>
        <v>0</v>
      </c>
      <c r="BQ486" s="34">
        <f t="shared" si="227"/>
        <v>0</v>
      </c>
      <c r="BR486" s="4">
        <f t="shared" si="228"/>
        <v>0</v>
      </c>
      <c r="BS486" s="4">
        <f t="shared" si="229"/>
        <v>0</v>
      </c>
      <c r="BX486" s="34">
        <f t="shared" si="230"/>
        <v>0</v>
      </c>
      <c r="BY486" s="34">
        <f t="shared" si="230"/>
        <v>0</v>
      </c>
      <c r="BZ486" s="4">
        <f t="shared" si="231"/>
        <v>0</v>
      </c>
      <c r="CA486" s="4">
        <f t="shared" si="232"/>
        <v>0</v>
      </c>
      <c r="CF486" s="34">
        <f t="shared" si="233"/>
        <v>0</v>
      </c>
      <c r="CG486" s="34">
        <f t="shared" si="233"/>
        <v>0</v>
      </c>
      <c r="CH486" s="4">
        <f t="shared" si="234"/>
        <v>0</v>
      </c>
      <c r="CI486" s="4">
        <f t="shared" si="235"/>
        <v>0</v>
      </c>
      <c r="CN486" s="4">
        <f t="shared" si="244"/>
        <v>0</v>
      </c>
      <c r="CO486" s="8">
        <f t="shared" si="243"/>
        <v>0</v>
      </c>
    </row>
    <row r="487" spans="1:93" x14ac:dyDescent="0.3">
      <c r="A487" s="3">
        <f t="shared" si="245"/>
        <v>0</v>
      </c>
      <c r="B487" s="4">
        <f t="shared" si="245"/>
        <v>0</v>
      </c>
      <c r="C487" s="4">
        <f t="shared" si="245"/>
        <v>0</v>
      </c>
      <c r="D487" s="4">
        <f t="shared" si="245"/>
        <v>0</v>
      </c>
      <c r="E487" s="4">
        <f t="shared" si="245"/>
        <v>0</v>
      </c>
      <c r="F487" s="5">
        <f t="shared" si="245"/>
        <v>0</v>
      </c>
      <c r="G487" s="5">
        <f t="shared" si="245"/>
        <v>0</v>
      </c>
      <c r="H487" s="128">
        <f>'Enh Grant Original Request'!H476</f>
        <v>0</v>
      </c>
      <c r="I487" s="128">
        <f>'Enh Grant Original Request'!I476</f>
        <v>0</v>
      </c>
      <c r="J487" s="128">
        <f>'Enh Grant Original Request'!J476</f>
        <v>0</v>
      </c>
      <c r="K487" s="128">
        <f>'Enh Grant Original Request'!K476</f>
        <v>0</v>
      </c>
      <c r="L487" s="128">
        <f>'Enh Grant Original Request'!L476</f>
        <v>0</v>
      </c>
      <c r="M487" s="128">
        <f>'Enh Grant Original Request'!M476</f>
        <v>0</v>
      </c>
      <c r="N487" s="128">
        <f>'Enh Grant Original Request'!N476</f>
        <v>0</v>
      </c>
      <c r="O487" s="128">
        <f>'Enh Grant Original Request'!O476</f>
        <v>0</v>
      </c>
      <c r="P487" s="128">
        <f>'Enh Grant Original Request'!P476</f>
        <v>0</v>
      </c>
      <c r="Q487" s="56">
        <f>'Enh Grant Original Request'!Q476</f>
        <v>0</v>
      </c>
      <c r="R487" s="56">
        <f>'Enh Grant Original Request'!R476</f>
        <v>0</v>
      </c>
      <c r="S487" s="40">
        <f t="shared" si="219"/>
        <v>0</v>
      </c>
      <c r="T487" s="40">
        <f t="shared" si="220"/>
        <v>0</v>
      </c>
      <c r="U487" s="40"/>
      <c r="V487" s="73"/>
      <c r="W487" s="40"/>
      <c r="X487" s="40">
        <f t="shared" si="217"/>
        <v>0</v>
      </c>
      <c r="Y487" s="40">
        <f t="shared" si="221"/>
        <v>0</v>
      </c>
      <c r="Z487" s="40"/>
      <c r="AA487" s="44"/>
      <c r="AB487" s="56">
        <f t="shared" si="223"/>
        <v>0</v>
      </c>
      <c r="AC487" s="40">
        <f t="shared" si="223"/>
        <v>0</v>
      </c>
      <c r="AD487" s="40">
        <f t="shared" si="224"/>
        <v>0</v>
      </c>
      <c r="AE487" s="40">
        <f t="shared" si="225"/>
        <v>0</v>
      </c>
      <c r="AF487" s="40">
        <f t="shared" si="236"/>
        <v>0</v>
      </c>
      <c r="AG487" s="40"/>
      <c r="AH487" s="72"/>
      <c r="AI487" s="72"/>
      <c r="AJ487" s="52"/>
      <c r="AK487" s="53"/>
      <c r="AN487" s="56">
        <f t="shared" si="242"/>
        <v>0</v>
      </c>
      <c r="AT487" s="4">
        <f t="shared" si="226"/>
        <v>0</v>
      </c>
      <c r="AZ487" s="4">
        <f t="shared" si="237"/>
        <v>0</v>
      </c>
      <c r="BB487" s="81"/>
      <c r="BC487" s="33"/>
      <c r="BE487" s="119"/>
      <c r="BF487" s="123">
        <f t="shared" si="238"/>
        <v>0</v>
      </c>
      <c r="BG487" s="34"/>
      <c r="BH487" s="34">
        <f t="shared" si="239"/>
        <v>0</v>
      </c>
      <c r="BI487" s="34">
        <f t="shared" si="239"/>
        <v>0</v>
      </c>
      <c r="BJ487" s="4">
        <f t="shared" si="240"/>
        <v>0</v>
      </c>
      <c r="BK487" s="4">
        <f t="shared" si="241"/>
        <v>0</v>
      </c>
      <c r="BP487" s="34">
        <f t="shared" si="227"/>
        <v>0</v>
      </c>
      <c r="BQ487" s="34">
        <f t="shared" si="227"/>
        <v>0</v>
      </c>
      <c r="BR487" s="4">
        <f t="shared" si="228"/>
        <v>0</v>
      </c>
      <c r="BS487" s="4">
        <f t="shared" si="229"/>
        <v>0</v>
      </c>
      <c r="BX487" s="34">
        <f t="shared" si="230"/>
        <v>0</v>
      </c>
      <c r="BY487" s="34">
        <f t="shared" si="230"/>
        <v>0</v>
      </c>
      <c r="BZ487" s="4">
        <f t="shared" si="231"/>
        <v>0</v>
      </c>
      <c r="CA487" s="4">
        <f t="shared" si="232"/>
        <v>0</v>
      </c>
      <c r="CF487" s="34">
        <f t="shared" si="233"/>
        <v>0</v>
      </c>
      <c r="CG487" s="34">
        <f t="shared" si="233"/>
        <v>0</v>
      </c>
      <c r="CH487" s="4">
        <f t="shared" si="234"/>
        <v>0</v>
      </c>
      <c r="CI487" s="4">
        <f t="shared" si="235"/>
        <v>0</v>
      </c>
      <c r="CN487" s="4">
        <f t="shared" si="244"/>
        <v>0</v>
      </c>
      <c r="CO487" s="8">
        <f t="shared" si="243"/>
        <v>0</v>
      </c>
    </row>
    <row r="488" spans="1:93" x14ac:dyDescent="0.3">
      <c r="A488" s="3">
        <f t="shared" si="245"/>
        <v>0</v>
      </c>
      <c r="B488" s="4">
        <f t="shared" si="245"/>
        <v>0</v>
      </c>
      <c r="C488" s="4">
        <f t="shared" si="245"/>
        <v>0</v>
      </c>
      <c r="D488" s="4">
        <f t="shared" si="245"/>
        <v>0</v>
      </c>
      <c r="E488" s="4">
        <f t="shared" si="245"/>
        <v>0</v>
      </c>
      <c r="F488" s="5">
        <f t="shared" si="245"/>
        <v>0</v>
      </c>
      <c r="G488" s="5">
        <f t="shared" si="245"/>
        <v>0</v>
      </c>
      <c r="H488" s="128">
        <f>'Enh Grant Original Request'!H477</f>
        <v>0</v>
      </c>
      <c r="I488" s="128">
        <f>'Enh Grant Original Request'!I477</f>
        <v>0</v>
      </c>
      <c r="J488" s="128">
        <f>'Enh Grant Original Request'!J477</f>
        <v>0</v>
      </c>
      <c r="K488" s="128">
        <f>'Enh Grant Original Request'!K477</f>
        <v>0</v>
      </c>
      <c r="L488" s="128">
        <f>'Enh Grant Original Request'!L477</f>
        <v>0</v>
      </c>
      <c r="M488" s="128">
        <f>'Enh Grant Original Request'!M477</f>
        <v>0</v>
      </c>
      <c r="N488" s="128">
        <f>'Enh Grant Original Request'!N477</f>
        <v>0</v>
      </c>
      <c r="O488" s="128">
        <f>'Enh Grant Original Request'!O477</f>
        <v>0</v>
      </c>
      <c r="P488" s="128">
        <f>'Enh Grant Original Request'!P477</f>
        <v>0</v>
      </c>
      <c r="Q488" s="56">
        <f>'Enh Grant Original Request'!Q477</f>
        <v>0</v>
      </c>
      <c r="R488" s="56">
        <f>'Enh Grant Original Request'!R477</f>
        <v>0</v>
      </c>
      <c r="S488" s="40">
        <f t="shared" si="219"/>
        <v>0</v>
      </c>
      <c r="T488" s="40">
        <f t="shared" si="220"/>
        <v>0</v>
      </c>
      <c r="U488" s="40"/>
      <c r="V488" s="73"/>
      <c r="W488" s="40"/>
      <c r="X488" s="40">
        <f t="shared" si="217"/>
        <v>0</v>
      </c>
      <c r="Y488" s="40">
        <f t="shared" si="221"/>
        <v>0</v>
      </c>
      <c r="Z488" s="40"/>
      <c r="AA488" s="44"/>
      <c r="AB488" s="56">
        <f t="shared" si="223"/>
        <v>0</v>
      </c>
      <c r="AC488" s="40">
        <f t="shared" si="223"/>
        <v>0</v>
      </c>
      <c r="AD488" s="40">
        <f t="shared" si="224"/>
        <v>0</v>
      </c>
      <c r="AE488" s="40">
        <f t="shared" si="225"/>
        <v>0</v>
      </c>
      <c r="AF488" s="40">
        <f t="shared" si="236"/>
        <v>0</v>
      </c>
      <c r="AG488" s="40"/>
      <c r="AH488" s="72"/>
      <c r="AI488" s="72"/>
      <c r="AJ488" s="52"/>
      <c r="AK488" s="53"/>
      <c r="AN488" s="56">
        <f t="shared" si="242"/>
        <v>0</v>
      </c>
      <c r="AT488" s="4">
        <f t="shared" si="226"/>
        <v>0</v>
      </c>
      <c r="AZ488" s="4">
        <f t="shared" si="237"/>
        <v>0</v>
      </c>
      <c r="BB488" s="81"/>
      <c r="BC488" s="33"/>
      <c r="BE488" s="119"/>
      <c r="BF488" s="123">
        <f t="shared" si="238"/>
        <v>0</v>
      </c>
      <c r="BG488" s="34"/>
      <c r="BH488" s="34">
        <f t="shared" si="239"/>
        <v>0</v>
      </c>
      <c r="BI488" s="34">
        <f t="shared" si="239"/>
        <v>0</v>
      </c>
      <c r="BJ488" s="4">
        <f t="shared" si="240"/>
        <v>0</v>
      </c>
      <c r="BK488" s="4">
        <f t="shared" si="241"/>
        <v>0</v>
      </c>
      <c r="BP488" s="34">
        <f t="shared" si="227"/>
        <v>0</v>
      </c>
      <c r="BQ488" s="34">
        <f t="shared" si="227"/>
        <v>0</v>
      </c>
      <c r="BR488" s="4">
        <f t="shared" si="228"/>
        <v>0</v>
      </c>
      <c r="BS488" s="4">
        <f t="shared" si="229"/>
        <v>0</v>
      </c>
      <c r="BX488" s="34">
        <f t="shared" si="230"/>
        <v>0</v>
      </c>
      <c r="BY488" s="34">
        <f t="shared" si="230"/>
        <v>0</v>
      </c>
      <c r="BZ488" s="4">
        <f t="shared" si="231"/>
        <v>0</v>
      </c>
      <c r="CA488" s="4">
        <f t="shared" si="232"/>
        <v>0</v>
      </c>
      <c r="CF488" s="34">
        <f t="shared" si="233"/>
        <v>0</v>
      </c>
      <c r="CG488" s="34">
        <f t="shared" si="233"/>
        <v>0</v>
      </c>
      <c r="CH488" s="4">
        <f t="shared" si="234"/>
        <v>0</v>
      </c>
      <c r="CI488" s="4">
        <f t="shared" si="235"/>
        <v>0</v>
      </c>
      <c r="CN488" s="4">
        <f t="shared" si="244"/>
        <v>0</v>
      </c>
      <c r="CO488" s="8">
        <f t="shared" si="243"/>
        <v>0</v>
      </c>
    </row>
    <row r="489" spans="1:93" x14ac:dyDescent="0.3">
      <c r="A489" s="3">
        <f t="shared" si="245"/>
        <v>0</v>
      </c>
      <c r="B489" s="4">
        <f t="shared" si="245"/>
        <v>0</v>
      </c>
      <c r="C489" s="4">
        <f t="shared" si="245"/>
        <v>0</v>
      </c>
      <c r="D489" s="4">
        <f t="shared" si="245"/>
        <v>0</v>
      </c>
      <c r="E489" s="4">
        <f t="shared" si="245"/>
        <v>0</v>
      </c>
      <c r="F489" s="5">
        <f t="shared" si="245"/>
        <v>0</v>
      </c>
      <c r="G489" s="5">
        <f t="shared" si="245"/>
        <v>0</v>
      </c>
      <c r="H489" s="128">
        <f>'Enh Grant Original Request'!H478</f>
        <v>0</v>
      </c>
      <c r="I489" s="128">
        <f>'Enh Grant Original Request'!I478</f>
        <v>0</v>
      </c>
      <c r="J489" s="128">
        <f>'Enh Grant Original Request'!J478</f>
        <v>0</v>
      </c>
      <c r="K489" s="128">
        <f>'Enh Grant Original Request'!K478</f>
        <v>0</v>
      </c>
      <c r="L489" s="128">
        <f>'Enh Grant Original Request'!L478</f>
        <v>0</v>
      </c>
      <c r="M489" s="128">
        <f>'Enh Grant Original Request'!M478</f>
        <v>0</v>
      </c>
      <c r="N489" s="128">
        <f>'Enh Grant Original Request'!N478</f>
        <v>0</v>
      </c>
      <c r="O489" s="128">
        <f>'Enh Grant Original Request'!O478</f>
        <v>0</v>
      </c>
      <c r="P489" s="128">
        <f>'Enh Grant Original Request'!P478</f>
        <v>0</v>
      </c>
      <c r="Q489" s="56">
        <f>'Enh Grant Original Request'!Q478</f>
        <v>0</v>
      </c>
      <c r="R489" s="56">
        <f>'Enh Grant Original Request'!R478</f>
        <v>0</v>
      </c>
      <c r="S489" s="40">
        <f t="shared" si="219"/>
        <v>0</v>
      </c>
      <c r="T489" s="40">
        <f t="shared" si="220"/>
        <v>0</v>
      </c>
      <c r="U489" s="40"/>
      <c r="V489" s="73"/>
      <c r="W489" s="40"/>
      <c r="X489" s="40">
        <f t="shared" si="217"/>
        <v>0</v>
      </c>
      <c r="Y489" s="40">
        <f t="shared" si="221"/>
        <v>0</v>
      </c>
      <c r="Z489" s="40"/>
      <c r="AA489" s="44"/>
      <c r="AB489" s="56">
        <f t="shared" si="223"/>
        <v>0</v>
      </c>
      <c r="AC489" s="40">
        <f t="shared" si="223"/>
        <v>0</v>
      </c>
      <c r="AD489" s="40">
        <f t="shared" si="224"/>
        <v>0</v>
      </c>
      <c r="AE489" s="40">
        <f t="shared" si="225"/>
        <v>0</v>
      </c>
      <c r="AF489" s="40">
        <f t="shared" si="236"/>
        <v>0</v>
      </c>
      <c r="AG489" s="40"/>
      <c r="AH489" s="72"/>
      <c r="AI489" s="72"/>
      <c r="AJ489" s="52"/>
      <c r="AK489" s="53"/>
      <c r="AN489" s="56">
        <f t="shared" si="242"/>
        <v>0</v>
      </c>
      <c r="AT489" s="4">
        <f t="shared" si="226"/>
        <v>0</v>
      </c>
      <c r="AZ489" s="4">
        <f t="shared" si="237"/>
        <v>0</v>
      </c>
      <c r="BB489" s="81"/>
      <c r="BC489" s="33"/>
      <c r="BE489" s="119"/>
      <c r="BF489" s="123">
        <f t="shared" si="238"/>
        <v>0</v>
      </c>
      <c r="BG489" s="34"/>
      <c r="BH489" s="34">
        <f t="shared" si="239"/>
        <v>0</v>
      </c>
      <c r="BI489" s="34">
        <f t="shared" si="239"/>
        <v>0</v>
      </c>
      <c r="BJ489" s="4">
        <f t="shared" si="240"/>
        <v>0</v>
      </c>
      <c r="BK489" s="4">
        <f t="shared" si="241"/>
        <v>0</v>
      </c>
      <c r="BP489" s="34">
        <f t="shared" si="227"/>
        <v>0</v>
      </c>
      <c r="BQ489" s="34">
        <f t="shared" si="227"/>
        <v>0</v>
      </c>
      <c r="BR489" s="4">
        <f t="shared" si="228"/>
        <v>0</v>
      </c>
      <c r="BS489" s="4">
        <f t="shared" si="229"/>
        <v>0</v>
      </c>
      <c r="BX489" s="34">
        <f t="shared" si="230"/>
        <v>0</v>
      </c>
      <c r="BY489" s="34">
        <f t="shared" si="230"/>
        <v>0</v>
      </c>
      <c r="BZ489" s="4">
        <f t="shared" si="231"/>
        <v>0</v>
      </c>
      <c r="CA489" s="4">
        <f t="shared" si="232"/>
        <v>0</v>
      </c>
      <c r="CF489" s="34">
        <f t="shared" si="233"/>
        <v>0</v>
      </c>
      <c r="CG489" s="34">
        <f t="shared" si="233"/>
        <v>0</v>
      </c>
      <c r="CH489" s="4">
        <f t="shared" si="234"/>
        <v>0</v>
      </c>
      <c r="CI489" s="4">
        <f t="shared" si="235"/>
        <v>0</v>
      </c>
      <c r="CN489" s="4">
        <f t="shared" si="244"/>
        <v>0</v>
      </c>
      <c r="CO489" s="8">
        <f t="shared" si="243"/>
        <v>0</v>
      </c>
    </row>
    <row r="490" spans="1:93" x14ac:dyDescent="0.3">
      <c r="A490" s="3">
        <f t="shared" si="245"/>
        <v>0</v>
      </c>
      <c r="B490" s="4">
        <f t="shared" si="245"/>
        <v>0</v>
      </c>
      <c r="C490" s="4">
        <f t="shared" si="245"/>
        <v>0</v>
      </c>
      <c r="D490" s="4">
        <f t="shared" si="245"/>
        <v>0</v>
      </c>
      <c r="E490" s="4">
        <f t="shared" si="245"/>
        <v>0</v>
      </c>
      <c r="F490" s="5">
        <f t="shared" si="245"/>
        <v>0</v>
      </c>
      <c r="G490" s="5">
        <f t="shared" si="245"/>
        <v>0</v>
      </c>
      <c r="H490" s="128">
        <f>'Enh Grant Original Request'!H479</f>
        <v>0</v>
      </c>
      <c r="I490" s="128">
        <f>'Enh Grant Original Request'!I479</f>
        <v>0</v>
      </c>
      <c r="J490" s="128">
        <f>'Enh Grant Original Request'!J479</f>
        <v>0</v>
      </c>
      <c r="K490" s="128">
        <f>'Enh Grant Original Request'!K479</f>
        <v>0</v>
      </c>
      <c r="L490" s="128">
        <f>'Enh Grant Original Request'!L479</f>
        <v>0</v>
      </c>
      <c r="M490" s="128">
        <f>'Enh Grant Original Request'!M479</f>
        <v>0</v>
      </c>
      <c r="N490" s="128">
        <f>'Enh Grant Original Request'!N479</f>
        <v>0</v>
      </c>
      <c r="O490" s="128">
        <f>'Enh Grant Original Request'!O479</f>
        <v>0</v>
      </c>
      <c r="P490" s="128">
        <f>'Enh Grant Original Request'!P479</f>
        <v>0</v>
      </c>
      <c r="Q490" s="56">
        <f>'Enh Grant Original Request'!Q479</f>
        <v>0</v>
      </c>
      <c r="R490" s="56">
        <f>'Enh Grant Original Request'!R479</f>
        <v>0</v>
      </c>
      <c r="S490" s="40">
        <f t="shared" si="219"/>
        <v>0</v>
      </c>
      <c r="T490" s="40">
        <f t="shared" si="220"/>
        <v>0</v>
      </c>
      <c r="U490" s="40"/>
      <c r="V490" s="73"/>
      <c r="W490" s="40"/>
      <c r="X490" s="40">
        <f t="shared" si="217"/>
        <v>0</v>
      </c>
      <c r="Y490" s="40">
        <f t="shared" si="221"/>
        <v>0</v>
      </c>
      <c r="Z490" s="40"/>
      <c r="AA490" s="44"/>
      <c r="AB490" s="56">
        <f t="shared" si="223"/>
        <v>0</v>
      </c>
      <c r="AC490" s="40">
        <f t="shared" si="223"/>
        <v>0</v>
      </c>
      <c r="AD490" s="40">
        <f t="shared" si="224"/>
        <v>0</v>
      </c>
      <c r="AE490" s="40">
        <f t="shared" si="225"/>
        <v>0</v>
      </c>
      <c r="AF490" s="40">
        <f t="shared" si="236"/>
        <v>0</v>
      </c>
      <c r="AG490" s="40"/>
      <c r="AH490" s="72"/>
      <c r="AI490" s="72"/>
      <c r="AJ490" s="52"/>
      <c r="AK490" s="53"/>
      <c r="AN490" s="56">
        <f t="shared" si="242"/>
        <v>0</v>
      </c>
      <c r="AT490" s="4">
        <f t="shared" si="226"/>
        <v>0</v>
      </c>
      <c r="AZ490" s="4">
        <f t="shared" si="237"/>
        <v>0</v>
      </c>
      <c r="BB490" s="81"/>
      <c r="BC490" s="33"/>
      <c r="BE490" s="119"/>
      <c r="BF490" s="123">
        <f t="shared" si="238"/>
        <v>0</v>
      </c>
      <c r="BG490" s="34"/>
      <c r="BH490" s="34">
        <f t="shared" si="239"/>
        <v>0</v>
      </c>
      <c r="BI490" s="34">
        <f t="shared" si="239"/>
        <v>0</v>
      </c>
      <c r="BJ490" s="4">
        <f t="shared" si="240"/>
        <v>0</v>
      </c>
      <c r="BK490" s="4">
        <f t="shared" si="241"/>
        <v>0</v>
      </c>
      <c r="BP490" s="34">
        <f t="shared" si="227"/>
        <v>0</v>
      </c>
      <c r="BQ490" s="34">
        <f t="shared" si="227"/>
        <v>0</v>
      </c>
      <c r="BR490" s="4">
        <f t="shared" si="228"/>
        <v>0</v>
      </c>
      <c r="BS490" s="4">
        <f t="shared" si="229"/>
        <v>0</v>
      </c>
      <c r="BX490" s="34">
        <f t="shared" si="230"/>
        <v>0</v>
      </c>
      <c r="BY490" s="34">
        <f t="shared" si="230"/>
        <v>0</v>
      </c>
      <c r="BZ490" s="4">
        <f t="shared" si="231"/>
        <v>0</v>
      </c>
      <c r="CA490" s="4">
        <f t="shared" si="232"/>
        <v>0</v>
      </c>
      <c r="CF490" s="34">
        <f t="shared" si="233"/>
        <v>0</v>
      </c>
      <c r="CG490" s="34">
        <f t="shared" si="233"/>
        <v>0</v>
      </c>
      <c r="CH490" s="4">
        <f t="shared" si="234"/>
        <v>0</v>
      </c>
      <c r="CI490" s="4">
        <f t="shared" si="235"/>
        <v>0</v>
      </c>
      <c r="CN490" s="4">
        <f t="shared" si="244"/>
        <v>0</v>
      </c>
      <c r="CO490" s="8">
        <f t="shared" si="243"/>
        <v>0</v>
      </c>
    </row>
    <row r="491" spans="1:93" x14ac:dyDescent="0.3">
      <c r="A491" s="3">
        <f t="shared" si="245"/>
        <v>0</v>
      </c>
      <c r="B491" s="4">
        <f t="shared" si="245"/>
        <v>0</v>
      </c>
      <c r="C491" s="4">
        <f t="shared" si="245"/>
        <v>0</v>
      </c>
      <c r="D491" s="4">
        <f t="shared" si="245"/>
        <v>0</v>
      </c>
      <c r="E491" s="4">
        <f t="shared" si="245"/>
        <v>0</v>
      </c>
      <c r="F491" s="5">
        <f t="shared" si="245"/>
        <v>0</v>
      </c>
      <c r="G491" s="5">
        <f t="shared" si="245"/>
        <v>0</v>
      </c>
      <c r="H491" s="128">
        <f>'Enh Grant Original Request'!H480</f>
        <v>0</v>
      </c>
      <c r="I491" s="128">
        <f>'Enh Grant Original Request'!I480</f>
        <v>0</v>
      </c>
      <c r="J491" s="128">
        <f>'Enh Grant Original Request'!J480</f>
        <v>0</v>
      </c>
      <c r="K491" s="128">
        <f>'Enh Grant Original Request'!K480</f>
        <v>0</v>
      </c>
      <c r="L491" s="128">
        <f>'Enh Grant Original Request'!L480</f>
        <v>0</v>
      </c>
      <c r="M491" s="128">
        <f>'Enh Grant Original Request'!M480</f>
        <v>0</v>
      </c>
      <c r="N491" s="128">
        <f>'Enh Grant Original Request'!N480</f>
        <v>0</v>
      </c>
      <c r="O491" s="128">
        <f>'Enh Grant Original Request'!O480</f>
        <v>0</v>
      </c>
      <c r="P491" s="128">
        <f>'Enh Grant Original Request'!P480</f>
        <v>0</v>
      </c>
      <c r="Q491" s="56">
        <f>'Enh Grant Original Request'!Q480</f>
        <v>0</v>
      </c>
      <c r="R491" s="56">
        <f>'Enh Grant Original Request'!R480</f>
        <v>0</v>
      </c>
      <c r="S491" s="40">
        <f t="shared" si="219"/>
        <v>0</v>
      </c>
      <c r="T491" s="40">
        <f t="shared" si="220"/>
        <v>0</v>
      </c>
      <c r="U491" s="40"/>
      <c r="V491" s="73"/>
      <c r="W491" s="40"/>
      <c r="X491" s="40">
        <f t="shared" si="217"/>
        <v>0</v>
      </c>
      <c r="Y491" s="40">
        <f t="shared" si="221"/>
        <v>0</v>
      </c>
      <c r="Z491" s="40"/>
      <c r="AA491" s="44"/>
      <c r="AB491" s="56">
        <f t="shared" si="223"/>
        <v>0</v>
      </c>
      <c r="AC491" s="40">
        <f t="shared" si="223"/>
        <v>0</v>
      </c>
      <c r="AD491" s="40">
        <f t="shared" si="224"/>
        <v>0</v>
      </c>
      <c r="AE491" s="40">
        <f t="shared" si="225"/>
        <v>0</v>
      </c>
      <c r="AF491" s="40">
        <f t="shared" si="236"/>
        <v>0</v>
      </c>
      <c r="AG491" s="40"/>
      <c r="AH491" s="72"/>
      <c r="AI491" s="72"/>
      <c r="AJ491" s="52"/>
      <c r="AK491" s="53"/>
      <c r="AN491" s="56">
        <f t="shared" si="242"/>
        <v>0</v>
      </c>
      <c r="AT491" s="4">
        <f t="shared" si="226"/>
        <v>0</v>
      </c>
      <c r="AZ491" s="4">
        <f t="shared" si="237"/>
        <v>0</v>
      </c>
      <c r="BB491" s="81"/>
      <c r="BC491" s="33"/>
      <c r="BE491" s="119"/>
      <c r="BF491" s="123">
        <f t="shared" si="238"/>
        <v>0</v>
      </c>
      <c r="BG491" s="34"/>
      <c r="BH491" s="34">
        <f t="shared" si="239"/>
        <v>0</v>
      </c>
      <c r="BI491" s="34">
        <f t="shared" si="239"/>
        <v>0</v>
      </c>
      <c r="BJ491" s="4">
        <f t="shared" si="240"/>
        <v>0</v>
      </c>
      <c r="BK491" s="4">
        <f t="shared" si="241"/>
        <v>0</v>
      </c>
      <c r="BP491" s="34">
        <f t="shared" si="227"/>
        <v>0</v>
      </c>
      <c r="BQ491" s="34">
        <f t="shared" si="227"/>
        <v>0</v>
      </c>
      <c r="BR491" s="4">
        <f t="shared" si="228"/>
        <v>0</v>
      </c>
      <c r="BS491" s="4">
        <f t="shared" si="229"/>
        <v>0</v>
      </c>
      <c r="BX491" s="34">
        <f t="shared" si="230"/>
        <v>0</v>
      </c>
      <c r="BY491" s="34">
        <f t="shared" si="230"/>
        <v>0</v>
      </c>
      <c r="BZ491" s="4">
        <f t="shared" si="231"/>
        <v>0</v>
      </c>
      <c r="CA491" s="4">
        <f t="shared" si="232"/>
        <v>0</v>
      </c>
      <c r="CF491" s="34">
        <f t="shared" si="233"/>
        <v>0</v>
      </c>
      <c r="CG491" s="34">
        <f t="shared" si="233"/>
        <v>0</v>
      </c>
      <c r="CH491" s="4">
        <f t="shared" si="234"/>
        <v>0</v>
      </c>
      <c r="CI491" s="4">
        <f t="shared" si="235"/>
        <v>0</v>
      </c>
      <c r="CN491" s="4">
        <f t="shared" si="244"/>
        <v>0</v>
      </c>
      <c r="CO491" s="8">
        <f t="shared" si="243"/>
        <v>0</v>
      </c>
    </row>
    <row r="492" spans="1:93" x14ac:dyDescent="0.3">
      <c r="A492" s="3">
        <f t="shared" si="245"/>
        <v>0</v>
      </c>
      <c r="B492" s="4">
        <f t="shared" si="245"/>
        <v>0</v>
      </c>
      <c r="C492" s="4">
        <f t="shared" si="245"/>
        <v>0</v>
      </c>
      <c r="D492" s="4">
        <f t="shared" si="245"/>
        <v>0</v>
      </c>
      <c r="E492" s="4">
        <f t="shared" si="245"/>
        <v>0</v>
      </c>
      <c r="F492" s="5">
        <f t="shared" si="245"/>
        <v>0</v>
      </c>
      <c r="G492" s="5">
        <f t="shared" si="245"/>
        <v>0</v>
      </c>
      <c r="H492" s="128">
        <f>'Enh Grant Original Request'!H481</f>
        <v>0</v>
      </c>
      <c r="I492" s="128">
        <f>'Enh Grant Original Request'!I481</f>
        <v>0</v>
      </c>
      <c r="J492" s="128">
        <f>'Enh Grant Original Request'!J481</f>
        <v>0</v>
      </c>
      <c r="K492" s="128">
        <f>'Enh Grant Original Request'!K481</f>
        <v>0</v>
      </c>
      <c r="L492" s="128">
        <f>'Enh Grant Original Request'!L481</f>
        <v>0</v>
      </c>
      <c r="M492" s="128">
        <f>'Enh Grant Original Request'!M481</f>
        <v>0</v>
      </c>
      <c r="N492" s="128">
        <f>'Enh Grant Original Request'!N481</f>
        <v>0</v>
      </c>
      <c r="O492" s="128">
        <f>'Enh Grant Original Request'!O481</f>
        <v>0</v>
      </c>
      <c r="P492" s="128">
        <f>'Enh Grant Original Request'!P481</f>
        <v>0</v>
      </c>
      <c r="Q492" s="56">
        <f>'Enh Grant Original Request'!Q481</f>
        <v>0</v>
      </c>
      <c r="R492" s="56">
        <f>'Enh Grant Original Request'!R481</f>
        <v>0</v>
      </c>
      <c r="S492" s="40">
        <f t="shared" si="219"/>
        <v>0</v>
      </c>
      <c r="T492" s="40">
        <f t="shared" si="220"/>
        <v>0</v>
      </c>
      <c r="U492" s="40"/>
      <c r="V492" s="73"/>
      <c r="W492" s="40"/>
      <c r="X492" s="40">
        <f t="shared" si="217"/>
        <v>0</v>
      </c>
      <c r="Y492" s="40">
        <f t="shared" si="221"/>
        <v>0</v>
      </c>
      <c r="Z492" s="40"/>
      <c r="AA492" s="44"/>
      <c r="AB492" s="56">
        <f t="shared" si="223"/>
        <v>0</v>
      </c>
      <c r="AC492" s="40">
        <f t="shared" si="223"/>
        <v>0</v>
      </c>
      <c r="AD492" s="40">
        <f t="shared" si="224"/>
        <v>0</v>
      </c>
      <c r="AE492" s="40">
        <f t="shared" si="225"/>
        <v>0</v>
      </c>
      <c r="AF492" s="40">
        <f t="shared" si="236"/>
        <v>0</v>
      </c>
      <c r="AG492" s="40"/>
      <c r="AH492" s="72"/>
      <c r="AI492" s="72"/>
      <c r="AJ492" s="52"/>
      <c r="AK492" s="53"/>
      <c r="AN492" s="56">
        <f t="shared" si="242"/>
        <v>0</v>
      </c>
      <c r="AT492" s="4">
        <f t="shared" si="226"/>
        <v>0</v>
      </c>
      <c r="AZ492" s="4">
        <f t="shared" si="237"/>
        <v>0</v>
      </c>
      <c r="BB492" s="81"/>
      <c r="BC492" s="33"/>
      <c r="BE492" s="119"/>
      <c r="BF492" s="123">
        <f t="shared" si="238"/>
        <v>0</v>
      </c>
      <c r="BG492" s="34"/>
      <c r="BH492" s="34">
        <f t="shared" si="239"/>
        <v>0</v>
      </c>
      <c r="BI492" s="34">
        <f t="shared" si="239"/>
        <v>0</v>
      </c>
      <c r="BJ492" s="4">
        <f t="shared" si="240"/>
        <v>0</v>
      </c>
      <c r="BK492" s="4">
        <f t="shared" si="241"/>
        <v>0</v>
      </c>
      <c r="BP492" s="34">
        <f t="shared" si="227"/>
        <v>0</v>
      </c>
      <c r="BQ492" s="34">
        <f t="shared" si="227"/>
        <v>0</v>
      </c>
      <c r="BR492" s="4">
        <f t="shared" si="228"/>
        <v>0</v>
      </c>
      <c r="BS492" s="4">
        <f t="shared" si="229"/>
        <v>0</v>
      </c>
      <c r="BX492" s="34">
        <f t="shared" si="230"/>
        <v>0</v>
      </c>
      <c r="BY492" s="34">
        <f t="shared" si="230"/>
        <v>0</v>
      </c>
      <c r="BZ492" s="4">
        <f t="shared" si="231"/>
        <v>0</v>
      </c>
      <c r="CA492" s="4">
        <f t="shared" si="232"/>
        <v>0</v>
      </c>
      <c r="CF492" s="34">
        <f t="shared" si="233"/>
        <v>0</v>
      </c>
      <c r="CG492" s="34">
        <f t="shared" si="233"/>
        <v>0</v>
      </c>
      <c r="CH492" s="4">
        <f t="shared" si="234"/>
        <v>0</v>
      </c>
      <c r="CI492" s="4">
        <f t="shared" si="235"/>
        <v>0</v>
      </c>
      <c r="CN492" s="4">
        <f t="shared" si="244"/>
        <v>0</v>
      </c>
      <c r="CO492" s="8">
        <f t="shared" si="243"/>
        <v>0</v>
      </c>
    </row>
    <row r="493" spans="1:93" x14ac:dyDescent="0.3">
      <c r="A493" s="3">
        <f t="shared" si="245"/>
        <v>0</v>
      </c>
      <c r="B493" s="4">
        <f t="shared" si="245"/>
        <v>0</v>
      </c>
      <c r="C493" s="4">
        <f t="shared" si="245"/>
        <v>0</v>
      </c>
      <c r="D493" s="4">
        <f t="shared" si="245"/>
        <v>0</v>
      </c>
      <c r="E493" s="4">
        <f t="shared" si="245"/>
        <v>0</v>
      </c>
      <c r="F493" s="5">
        <f t="shared" si="245"/>
        <v>0</v>
      </c>
      <c r="G493" s="5">
        <f t="shared" si="245"/>
        <v>0</v>
      </c>
      <c r="H493" s="128">
        <f>'Enh Grant Original Request'!H482</f>
        <v>0</v>
      </c>
      <c r="I493" s="128">
        <f>'Enh Grant Original Request'!I482</f>
        <v>0</v>
      </c>
      <c r="J493" s="128">
        <f>'Enh Grant Original Request'!J482</f>
        <v>0</v>
      </c>
      <c r="K493" s="128">
        <f>'Enh Grant Original Request'!K482</f>
        <v>0</v>
      </c>
      <c r="L493" s="128">
        <f>'Enh Grant Original Request'!L482</f>
        <v>0</v>
      </c>
      <c r="M493" s="128">
        <f>'Enh Grant Original Request'!M482</f>
        <v>0</v>
      </c>
      <c r="N493" s="128">
        <f>'Enh Grant Original Request'!N482</f>
        <v>0</v>
      </c>
      <c r="O493" s="128">
        <f>'Enh Grant Original Request'!O482</f>
        <v>0</v>
      </c>
      <c r="P493" s="128">
        <f>'Enh Grant Original Request'!P482</f>
        <v>0</v>
      </c>
      <c r="Q493" s="56">
        <f>'Enh Grant Original Request'!Q482</f>
        <v>0</v>
      </c>
      <c r="R493" s="56">
        <f>'Enh Grant Original Request'!R482</f>
        <v>0</v>
      </c>
      <c r="S493" s="40">
        <f t="shared" si="219"/>
        <v>0</v>
      </c>
      <c r="T493" s="40">
        <f t="shared" si="220"/>
        <v>0</v>
      </c>
      <c r="U493" s="40"/>
      <c r="V493" s="73"/>
      <c r="W493" s="40"/>
      <c r="X493" s="40">
        <f t="shared" si="217"/>
        <v>0</v>
      </c>
      <c r="Y493" s="40">
        <f t="shared" si="221"/>
        <v>0</v>
      </c>
      <c r="Z493" s="40"/>
      <c r="AA493" s="44"/>
      <c r="AB493" s="56">
        <f t="shared" si="223"/>
        <v>0</v>
      </c>
      <c r="AC493" s="40">
        <f t="shared" si="223"/>
        <v>0</v>
      </c>
      <c r="AD493" s="40">
        <f t="shared" si="224"/>
        <v>0</v>
      </c>
      <c r="AE493" s="40">
        <f t="shared" si="225"/>
        <v>0</v>
      </c>
      <c r="AF493" s="40">
        <f t="shared" si="236"/>
        <v>0</v>
      </c>
      <c r="AG493" s="40"/>
      <c r="AH493" s="72"/>
      <c r="AI493" s="72"/>
      <c r="AJ493" s="52"/>
      <c r="AK493" s="53"/>
      <c r="AN493" s="56">
        <f t="shared" si="242"/>
        <v>0</v>
      </c>
      <c r="AT493" s="4">
        <f t="shared" si="226"/>
        <v>0</v>
      </c>
      <c r="AZ493" s="4">
        <f t="shared" si="237"/>
        <v>0</v>
      </c>
      <c r="BB493" s="81"/>
      <c r="BC493" s="33"/>
      <c r="BE493" s="119"/>
      <c r="BF493" s="123">
        <f t="shared" si="238"/>
        <v>0</v>
      </c>
      <c r="BG493" s="34"/>
      <c r="BH493" s="34">
        <f t="shared" si="239"/>
        <v>0</v>
      </c>
      <c r="BI493" s="34">
        <f t="shared" si="239"/>
        <v>0</v>
      </c>
      <c r="BJ493" s="4">
        <f t="shared" si="240"/>
        <v>0</v>
      </c>
      <c r="BK493" s="4">
        <f t="shared" si="241"/>
        <v>0</v>
      </c>
      <c r="BP493" s="34">
        <f t="shared" si="227"/>
        <v>0</v>
      </c>
      <c r="BQ493" s="34">
        <f t="shared" si="227"/>
        <v>0</v>
      </c>
      <c r="BR493" s="4">
        <f t="shared" si="228"/>
        <v>0</v>
      </c>
      <c r="BS493" s="4">
        <f t="shared" si="229"/>
        <v>0</v>
      </c>
      <c r="BX493" s="34">
        <f t="shared" si="230"/>
        <v>0</v>
      </c>
      <c r="BY493" s="34">
        <f t="shared" si="230"/>
        <v>0</v>
      </c>
      <c r="BZ493" s="4">
        <f t="shared" si="231"/>
        <v>0</v>
      </c>
      <c r="CA493" s="4">
        <f t="shared" si="232"/>
        <v>0</v>
      </c>
      <c r="CF493" s="34">
        <f t="shared" si="233"/>
        <v>0</v>
      </c>
      <c r="CG493" s="34">
        <f t="shared" si="233"/>
        <v>0</v>
      </c>
      <c r="CH493" s="4">
        <f t="shared" si="234"/>
        <v>0</v>
      </c>
      <c r="CI493" s="4">
        <f t="shared" si="235"/>
        <v>0</v>
      </c>
      <c r="CN493" s="4">
        <f t="shared" si="244"/>
        <v>0</v>
      </c>
      <c r="CO493" s="8">
        <f t="shared" si="243"/>
        <v>0</v>
      </c>
    </row>
    <row r="494" spans="1:93" x14ac:dyDescent="0.3">
      <c r="A494" s="3">
        <f t="shared" ref="A494:G509" si="246">A493</f>
        <v>0</v>
      </c>
      <c r="B494" s="4">
        <f t="shared" si="246"/>
        <v>0</v>
      </c>
      <c r="C494" s="4">
        <f t="shared" si="246"/>
        <v>0</v>
      </c>
      <c r="D494" s="4">
        <f t="shared" si="246"/>
        <v>0</v>
      </c>
      <c r="E494" s="4">
        <f t="shared" si="246"/>
        <v>0</v>
      </c>
      <c r="F494" s="5">
        <f t="shared" si="246"/>
        <v>0</v>
      </c>
      <c r="G494" s="5">
        <f t="shared" si="246"/>
        <v>0</v>
      </c>
      <c r="H494" s="128">
        <f>'Enh Grant Original Request'!H483</f>
        <v>0</v>
      </c>
      <c r="I494" s="128">
        <f>'Enh Grant Original Request'!I483</f>
        <v>0</v>
      </c>
      <c r="J494" s="128">
        <f>'Enh Grant Original Request'!J483</f>
        <v>0</v>
      </c>
      <c r="K494" s="128">
        <f>'Enh Grant Original Request'!K483</f>
        <v>0</v>
      </c>
      <c r="L494" s="128">
        <f>'Enh Grant Original Request'!L483</f>
        <v>0</v>
      </c>
      <c r="M494" s="128">
        <f>'Enh Grant Original Request'!M483</f>
        <v>0</v>
      </c>
      <c r="N494" s="128">
        <f>'Enh Grant Original Request'!N483</f>
        <v>0</v>
      </c>
      <c r="O494" s="128">
        <f>'Enh Grant Original Request'!O483</f>
        <v>0</v>
      </c>
      <c r="P494" s="128">
        <f>'Enh Grant Original Request'!P483</f>
        <v>0</v>
      </c>
      <c r="Q494" s="56">
        <f>'Enh Grant Original Request'!Q483</f>
        <v>0</v>
      </c>
      <c r="R494" s="56">
        <f>'Enh Grant Original Request'!R483</f>
        <v>0</v>
      </c>
      <c r="S494" s="40">
        <f t="shared" si="219"/>
        <v>0</v>
      </c>
      <c r="T494" s="40">
        <f t="shared" si="220"/>
        <v>0</v>
      </c>
      <c r="U494" s="40"/>
      <c r="V494" s="73"/>
      <c r="W494" s="40"/>
      <c r="X494" s="40">
        <f t="shared" si="217"/>
        <v>0</v>
      </c>
      <c r="Y494" s="40">
        <f t="shared" si="221"/>
        <v>0</v>
      </c>
      <c r="Z494" s="40"/>
      <c r="AA494" s="44"/>
      <c r="AB494" s="56">
        <f t="shared" si="223"/>
        <v>0</v>
      </c>
      <c r="AC494" s="40">
        <f t="shared" si="223"/>
        <v>0</v>
      </c>
      <c r="AD494" s="40">
        <f t="shared" si="224"/>
        <v>0</v>
      </c>
      <c r="AE494" s="40">
        <f t="shared" si="225"/>
        <v>0</v>
      </c>
      <c r="AF494" s="40">
        <f t="shared" si="236"/>
        <v>0</v>
      </c>
      <c r="AG494" s="40"/>
      <c r="AH494" s="72"/>
      <c r="AI494" s="72"/>
      <c r="AJ494" s="52"/>
      <c r="AK494" s="53"/>
      <c r="AN494" s="56">
        <f t="shared" si="242"/>
        <v>0</v>
      </c>
      <c r="AT494" s="4">
        <f t="shared" si="226"/>
        <v>0</v>
      </c>
      <c r="AZ494" s="4">
        <f t="shared" si="237"/>
        <v>0</v>
      </c>
      <c r="BB494" s="81"/>
      <c r="BC494" s="33"/>
      <c r="BE494" s="119"/>
      <c r="BF494" s="123">
        <f t="shared" si="238"/>
        <v>0</v>
      </c>
      <c r="BG494" s="34"/>
      <c r="BH494" s="34">
        <f t="shared" si="239"/>
        <v>0</v>
      </c>
      <c r="BI494" s="34">
        <f t="shared" si="239"/>
        <v>0</v>
      </c>
      <c r="BJ494" s="4">
        <f t="shared" si="240"/>
        <v>0</v>
      </c>
      <c r="BK494" s="4">
        <f t="shared" si="241"/>
        <v>0</v>
      </c>
      <c r="BP494" s="34">
        <f t="shared" si="227"/>
        <v>0</v>
      </c>
      <c r="BQ494" s="34">
        <f t="shared" si="227"/>
        <v>0</v>
      </c>
      <c r="BR494" s="4">
        <f t="shared" si="228"/>
        <v>0</v>
      </c>
      <c r="BS494" s="4">
        <f t="shared" si="229"/>
        <v>0</v>
      </c>
      <c r="BX494" s="34">
        <f t="shared" si="230"/>
        <v>0</v>
      </c>
      <c r="BY494" s="34">
        <f t="shared" si="230"/>
        <v>0</v>
      </c>
      <c r="BZ494" s="4">
        <f t="shared" si="231"/>
        <v>0</v>
      </c>
      <c r="CA494" s="4">
        <f t="shared" si="232"/>
        <v>0</v>
      </c>
      <c r="CF494" s="34">
        <f t="shared" si="233"/>
        <v>0</v>
      </c>
      <c r="CG494" s="34">
        <f t="shared" si="233"/>
        <v>0</v>
      </c>
      <c r="CH494" s="4">
        <f t="shared" si="234"/>
        <v>0</v>
      </c>
      <c r="CI494" s="4">
        <f t="shared" si="235"/>
        <v>0</v>
      </c>
      <c r="CN494" s="4">
        <f t="shared" si="244"/>
        <v>0</v>
      </c>
      <c r="CO494" s="8">
        <f t="shared" si="243"/>
        <v>0</v>
      </c>
    </row>
    <row r="495" spans="1:93" x14ac:dyDescent="0.3">
      <c r="A495" s="3">
        <f t="shared" si="246"/>
        <v>0</v>
      </c>
      <c r="B495" s="4">
        <f t="shared" si="246"/>
        <v>0</v>
      </c>
      <c r="C495" s="4">
        <f t="shared" si="246"/>
        <v>0</v>
      </c>
      <c r="D495" s="4">
        <f t="shared" si="246"/>
        <v>0</v>
      </c>
      <c r="E495" s="4">
        <f t="shared" si="246"/>
        <v>0</v>
      </c>
      <c r="F495" s="5">
        <f t="shared" si="246"/>
        <v>0</v>
      </c>
      <c r="G495" s="5">
        <f t="shared" si="246"/>
        <v>0</v>
      </c>
      <c r="H495" s="128">
        <f>'Enh Grant Original Request'!H484</f>
        <v>0</v>
      </c>
      <c r="I495" s="128">
        <f>'Enh Grant Original Request'!I484</f>
        <v>0</v>
      </c>
      <c r="J495" s="128">
        <f>'Enh Grant Original Request'!J484</f>
        <v>0</v>
      </c>
      <c r="K495" s="128">
        <f>'Enh Grant Original Request'!K484</f>
        <v>0</v>
      </c>
      <c r="L495" s="128">
        <f>'Enh Grant Original Request'!L484</f>
        <v>0</v>
      </c>
      <c r="M495" s="128">
        <f>'Enh Grant Original Request'!M484</f>
        <v>0</v>
      </c>
      <c r="N495" s="128">
        <f>'Enh Grant Original Request'!N484</f>
        <v>0</v>
      </c>
      <c r="O495" s="128">
        <f>'Enh Grant Original Request'!O484</f>
        <v>0</v>
      </c>
      <c r="P495" s="128">
        <f>'Enh Grant Original Request'!P484</f>
        <v>0</v>
      </c>
      <c r="Q495" s="56">
        <f>'Enh Grant Original Request'!Q484</f>
        <v>0</v>
      </c>
      <c r="R495" s="56">
        <f>'Enh Grant Original Request'!R484</f>
        <v>0</v>
      </c>
      <c r="S495" s="40">
        <f t="shared" si="219"/>
        <v>0</v>
      </c>
      <c r="T495" s="40">
        <f t="shared" si="220"/>
        <v>0</v>
      </c>
      <c r="U495" s="40"/>
      <c r="V495" s="73"/>
      <c r="W495" s="40"/>
      <c r="X495" s="40">
        <f t="shared" ref="X495:X538" si="247">SUM(W495)*V495</f>
        <v>0</v>
      </c>
      <c r="Y495" s="40">
        <f t="shared" si="221"/>
        <v>0</v>
      </c>
      <c r="Z495" s="40"/>
      <c r="AA495" s="44"/>
      <c r="AB495" s="56">
        <f t="shared" si="223"/>
        <v>0</v>
      </c>
      <c r="AC495" s="40">
        <f t="shared" si="223"/>
        <v>0</v>
      </c>
      <c r="AD495" s="40">
        <f t="shared" si="224"/>
        <v>0</v>
      </c>
      <c r="AE495" s="40">
        <f t="shared" si="225"/>
        <v>0</v>
      </c>
      <c r="AF495" s="40">
        <f t="shared" si="236"/>
        <v>0</v>
      </c>
      <c r="AG495" s="40"/>
      <c r="AH495" s="72"/>
      <c r="AI495" s="72"/>
      <c r="AJ495" s="52"/>
      <c r="AK495" s="53"/>
      <c r="AN495" s="56">
        <f t="shared" si="242"/>
        <v>0</v>
      </c>
      <c r="AT495" s="4">
        <f t="shared" si="226"/>
        <v>0</v>
      </c>
      <c r="AZ495" s="4">
        <f t="shared" si="237"/>
        <v>0</v>
      </c>
      <c r="BB495" s="81"/>
      <c r="BC495" s="33"/>
      <c r="BE495" s="119"/>
      <c r="BF495" s="123">
        <f t="shared" si="238"/>
        <v>0</v>
      </c>
      <c r="BG495" s="34"/>
      <c r="BH495" s="34">
        <f t="shared" si="239"/>
        <v>0</v>
      </c>
      <c r="BI495" s="34">
        <f t="shared" si="239"/>
        <v>0</v>
      </c>
      <c r="BJ495" s="4">
        <f t="shared" si="240"/>
        <v>0</v>
      </c>
      <c r="BK495" s="4">
        <f t="shared" si="241"/>
        <v>0</v>
      </c>
      <c r="BP495" s="34">
        <f t="shared" si="227"/>
        <v>0</v>
      </c>
      <c r="BQ495" s="34">
        <f t="shared" si="227"/>
        <v>0</v>
      </c>
      <c r="BR495" s="4">
        <f t="shared" si="228"/>
        <v>0</v>
      </c>
      <c r="BS495" s="4">
        <f t="shared" si="229"/>
        <v>0</v>
      </c>
      <c r="BX495" s="34">
        <f t="shared" si="230"/>
        <v>0</v>
      </c>
      <c r="BY495" s="34">
        <f t="shared" si="230"/>
        <v>0</v>
      </c>
      <c r="BZ495" s="4">
        <f t="shared" si="231"/>
        <v>0</v>
      </c>
      <c r="CA495" s="4">
        <f t="shared" si="232"/>
        <v>0</v>
      </c>
      <c r="CF495" s="34">
        <f t="shared" si="233"/>
        <v>0</v>
      </c>
      <c r="CG495" s="34">
        <f t="shared" si="233"/>
        <v>0</v>
      </c>
      <c r="CH495" s="4">
        <f t="shared" si="234"/>
        <v>0</v>
      </c>
      <c r="CI495" s="4">
        <f t="shared" si="235"/>
        <v>0</v>
      </c>
      <c r="CN495" s="4">
        <f t="shared" si="244"/>
        <v>0</v>
      </c>
      <c r="CO495" s="8">
        <f t="shared" si="243"/>
        <v>0</v>
      </c>
    </row>
    <row r="496" spans="1:93" x14ac:dyDescent="0.3">
      <c r="A496" s="3">
        <f t="shared" si="246"/>
        <v>0</v>
      </c>
      <c r="B496" s="4">
        <f t="shared" si="246"/>
        <v>0</v>
      </c>
      <c r="C496" s="4">
        <f t="shared" si="246"/>
        <v>0</v>
      </c>
      <c r="D496" s="4">
        <f t="shared" si="246"/>
        <v>0</v>
      </c>
      <c r="E496" s="4">
        <f t="shared" si="246"/>
        <v>0</v>
      </c>
      <c r="F496" s="5">
        <f t="shared" si="246"/>
        <v>0</v>
      </c>
      <c r="G496" s="5">
        <f t="shared" si="246"/>
        <v>0</v>
      </c>
      <c r="H496" s="128">
        <f>'Enh Grant Original Request'!H485</f>
        <v>0</v>
      </c>
      <c r="I496" s="128">
        <f>'Enh Grant Original Request'!I485</f>
        <v>0</v>
      </c>
      <c r="J496" s="128">
        <f>'Enh Grant Original Request'!J485</f>
        <v>0</v>
      </c>
      <c r="K496" s="128">
        <f>'Enh Grant Original Request'!K485</f>
        <v>0</v>
      </c>
      <c r="L496" s="128">
        <f>'Enh Grant Original Request'!L485</f>
        <v>0</v>
      </c>
      <c r="M496" s="128">
        <f>'Enh Grant Original Request'!M485</f>
        <v>0</v>
      </c>
      <c r="N496" s="128">
        <f>'Enh Grant Original Request'!N485</f>
        <v>0</v>
      </c>
      <c r="O496" s="128">
        <f>'Enh Grant Original Request'!O485</f>
        <v>0</v>
      </c>
      <c r="P496" s="128">
        <f>'Enh Grant Original Request'!P485</f>
        <v>0</v>
      </c>
      <c r="Q496" s="56">
        <f>'Enh Grant Original Request'!Q485</f>
        <v>0</v>
      </c>
      <c r="R496" s="56">
        <f>'Enh Grant Original Request'!R485</f>
        <v>0</v>
      </c>
      <c r="S496" s="40">
        <f t="shared" si="219"/>
        <v>0</v>
      </c>
      <c r="T496" s="40">
        <f t="shared" si="220"/>
        <v>0</v>
      </c>
      <c r="U496" s="40"/>
      <c r="V496" s="73"/>
      <c r="W496" s="40"/>
      <c r="X496" s="40">
        <f t="shared" si="247"/>
        <v>0</v>
      </c>
      <c r="Y496" s="40">
        <f t="shared" si="221"/>
        <v>0</v>
      </c>
      <c r="Z496" s="40"/>
      <c r="AA496" s="44"/>
      <c r="AB496" s="56">
        <f t="shared" si="223"/>
        <v>0</v>
      </c>
      <c r="AC496" s="40">
        <f t="shared" si="223"/>
        <v>0</v>
      </c>
      <c r="AD496" s="40">
        <f t="shared" si="224"/>
        <v>0</v>
      </c>
      <c r="AE496" s="40">
        <f t="shared" si="225"/>
        <v>0</v>
      </c>
      <c r="AF496" s="40">
        <f t="shared" si="236"/>
        <v>0</v>
      </c>
      <c r="AG496" s="40"/>
      <c r="AH496" s="72"/>
      <c r="AI496" s="72"/>
      <c r="AJ496" s="52"/>
      <c r="AK496" s="53"/>
      <c r="AN496" s="56">
        <f t="shared" si="242"/>
        <v>0</v>
      </c>
      <c r="AT496" s="4">
        <f t="shared" si="226"/>
        <v>0</v>
      </c>
      <c r="AZ496" s="4">
        <f t="shared" si="237"/>
        <v>0</v>
      </c>
      <c r="BB496" s="81"/>
      <c r="BC496" s="33"/>
      <c r="BE496" s="119"/>
      <c r="BF496" s="123">
        <f t="shared" si="238"/>
        <v>0</v>
      </c>
      <c r="BG496" s="34"/>
      <c r="BH496" s="34">
        <f t="shared" si="239"/>
        <v>0</v>
      </c>
      <c r="BI496" s="34">
        <f t="shared" si="239"/>
        <v>0</v>
      </c>
      <c r="BJ496" s="4">
        <f t="shared" si="240"/>
        <v>0</v>
      </c>
      <c r="BK496" s="4">
        <f t="shared" si="241"/>
        <v>0</v>
      </c>
      <c r="BP496" s="34">
        <f t="shared" si="227"/>
        <v>0</v>
      </c>
      <c r="BQ496" s="34">
        <f t="shared" si="227"/>
        <v>0</v>
      </c>
      <c r="BR496" s="4">
        <f t="shared" si="228"/>
        <v>0</v>
      </c>
      <c r="BS496" s="4">
        <f t="shared" si="229"/>
        <v>0</v>
      </c>
      <c r="BX496" s="34">
        <f t="shared" si="230"/>
        <v>0</v>
      </c>
      <c r="BY496" s="34">
        <f t="shared" si="230"/>
        <v>0</v>
      </c>
      <c r="BZ496" s="4">
        <f t="shared" si="231"/>
        <v>0</v>
      </c>
      <c r="CA496" s="4">
        <f t="shared" si="232"/>
        <v>0</v>
      </c>
      <c r="CF496" s="34">
        <f t="shared" si="233"/>
        <v>0</v>
      </c>
      <c r="CG496" s="34">
        <f t="shared" si="233"/>
        <v>0</v>
      </c>
      <c r="CH496" s="4">
        <f t="shared" si="234"/>
        <v>0</v>
      </c>
      <c r="CI496" s="4">
        <f t="shared" si="235"/>
        <v>0</v>
      </c>
      <c r="CN496" s="4">
        <f t="shared" si="244"/>
        <v>0</v>
      </c>
      <c r="CO496" s="8">
        <f t="shared" si="243"/>
        <v>0</v>
      </c>
    </row>
    <row r="497" spans="1:93" x14ac:dyDescent="0.3">
      <c r="A497" s="3">
        <f t="shared" si="246"/>
        <v>0</v>
      </c>
      <c r="B497" s="4">
        <f t="shared" si="246"/>
        <v>0</v>
      </c>
      <c r="C497" s="4">
        <f t="shared" si="246"/>
        <v>0</v>
      </c>
      <c r="D497" s="4">
        <f t="shared" si="246"/>
        <v>0</v>
      </c>
      <c r="E497" s="4">
        <f t="shared" si="246"/>
        <v>0</v>
      </c>
      <c r="F497" s="5">
        <f t="shared" si="246"/>
        <v>0</v>
      </c>
      <c r="G497" s="5">
        <f t="shared" si="246"/>
        <v>0</v>
      </c>
      <c r="H497" s="128">
        <f>'Enh Grant Original Request'!H486</f>
        <v>0</v>
      </c>
      <c r="I497" s="128">
        <f>'Enh Grant Original Request'!I486</f>
        <v>0</v>
      </c>
      <c r="J497" s="128">
        <f>'Enh Grant Original Request'!J486</f>
        <v>0</v>
      </c>
      <c r="K497" s="128">
        <f>'Enh Grant Original Request'!K486</f>
        <v>0</v>
      </c>
      <c r="L497" s="128">
        <f>'Enh Grant Original Request'!L486</f>
        <v>0</v>
      </c>
      <c r="M497" s="128">
        <f>'Enh Grant Original Request'!M486</f>
        <v>0</v>
      </c>
      <c r="N497" s="128">
        <f>'Enh Grant Original Request'!N486</f>
        <v>0</v>
      </c>
      <c r="O497" s="128">
        <f>'Enh Grant Original Request'!O486</f>
        <v>0</v>
      </c>
      <c r="P497" s="128">
        <f>'Enh Grant Original Request'!P486</f>
        <v>0</v>
      </c>
      <c r="Q497" s="56">
        <f>'Enh Grant Original Request'!Q486</f>
        <v>0</v>
      </c>
      <c r="R497" s="56">
        <f>'Enh Grant Original Request'!R486</f>
        <v>0</v>
      </c>
      <c r="S497" s="40">
        <f t="shared" si="219"/>
        <v>0</v>
      </c>
      <c r="T497" s="40">
        <f t="shared" si="220"/>
        <v>0</v>
      </c>
      <c r="U497" s="40"/>
      <c r="V497" s="73"/>
      <c r="W497" s="40"/>
      <c r="X497" s="40">
        <f t="shared" si="247"/>
        <v>0</v>
      </c>
      <c r="Y497" s="40">
        <f t="shared" si="221"/>
        <v>0</v>
      </c>
      <c r="Z497" s="40"/>
      <c r="AA497" s="44"/>
      <c r="AB497" s="56">
        <f t="shared" si="223"/>
        <v>0</v>
      </c>
      <c r="AC497" s="40">
        <f t="shared" si="223"/>
        <v>0</v>
      </c>
      <c r="AD497" s="40">
        <f t="shared" si="224"/>
        <v>0</v>
      </c>
      <c r="AE497" s="40">
        <f t="shared" si="225"/>
        <v>0</v>
      </c>
      <c r="AF497" s="40">
        <f t="shared" si="236"/>
        <v>0</v>
      </c>
      <c r="AG497" s="40"/>
      <c r="AH497" s="72"/>
      <c r="AI497" s="72"/>
      <c r="AJ497" s="52"/>
      <c r="AK497" s="53"/>
      <c r="AN497" s="56">
        <f t="shared" si="242"/>
        <v>0</v>
      </c>
      <c r="AT497" s="4">
        <f t="shared" si="226"/>
        <v>0</v>
      </c>
      <c r="AZ497" s="4">
        <f t="shared" si="237"/>
        <v>0</v>
      </c>
      <c r="BB497" s="81"/>
      <c r="BC497" s="33"/>
      <c r="BE497" s="119"/>
      <c r="BF497" s="123">
        <f t="shared" si="238"/>
        <v>0</v>
      </c>
      <c r="BG497" s="34"/>
      <c r="BH497" s="34">
        <f t="shared" si="239"/>
        <v>0</v>
      </c>
      <c r="BI497" s="34">
        <f t="shared" si="239"/>
        <v>0</v>
      </c>
      <c r="BJ497" s="4">
        <f t="shared" si="240"/>
        <v>0</v>
      </c>
      <c r="BK497" s="4">
        <f t="shared" si="241"/>
        <v>0</v>
      </c>
      <c r="BP497" s="34">
        <f t="shared" si="227"/>
        <v>0</v>
      </c>
      <c r="BQ497" s="34">
        <f t="shared" si="227"/>
        <v>0</v>
      </c>
      <c r="BR497" s="4">
        <f t="shared" si="228"/>
        <v>0</v>
      </c>
      <c r="BS497" s="4">
        <f t="shared" si="229"/>
        <v>0</v>
      </c>
      <c r="BX497" s="34">
        <f t="shared" si="230"/>
        <v>0</v>
      </c>
      <c r="BY497" s="34">
        <f t="shared" si="230"/>
        <v>0</v>
      </c>
      <c r="BZ497" s="4">
        <f t="shared" si="231"/>
        <v>0</v>
      </c>
      <c r="CA497" s="4">
        <f t="shared" si="232"/>
        <v>0</v>
      </c>
      <c r="CF497" s="34">
        <f t="shared" si="233"/>
        <v>0</v>
      </c>
      <c r="CG497" s="34">
        <f t="shared" si="233"/>
        <v>0</v>
      </c>
      <c r="CH497" s="4">
        <f t="shared" si="234"/>
        <v>0</v>
      </c>
      <c r="CI497" s="4">
        <f t="shared" si="235"/>
        <v>0</v>
      </c>
      <c r="CN497" s="4">
        <f t="shared" si="244"/>
        <v>0</v>
      </c>
      <c r="CO497" s="8">
        <f t="shared" si="243"/>
        <v>0</v>
      </c>
    </row>
    <row r="498" spans="1:93" x14ac:dyDescent="0.3">
      <c r="A498" s="3">
        <f t="shared" si="246"/>
        <v>0</v>
      </c>
      <c r="B498" s="4">
        <f t="shared" si="246"/>
        <v>0</v>
      </c>
      <c r="C498" s="4">
        <f t="shared" si="246"/>
        <v>0</v>
      </c>
      <c r="D498" s="4">
        <f t="shared" si="246"/>
        <v>0</v>
      </c>
      <c r="E498" s="4">
        <f t="shared" si="246"/>
        <v>0</v>
      </c>
      <c r="F498" s="5">
        <f t="shared" si="246"/>
        <v>0</v>
      </c>
      <c r="G498" s="5">
        <f t="shared" si="246"/>
        <v>0</v>
      </c>
      <c r="H498" s="128">
        <f>'Enh Grant Original Request'!H487</f>
        <v>0</v>
      </c>
      <c r="I498" s="128">
        <f>'Enh Grant Original Request'!I487</f>
        <v>0</v>
      </c>
      <c r="J498" s="128">
        <f>'Enh Grant Original Request'!J487</f>
        <v>0</v>
      </c>
      <c r="K498" s="128">
        <f>'Enh Grant Original Request'!K487</f>
        <v>0</v>
      </c>
      <c r="L498" s="128">
        <f>'Enh Grant Original Request'!L487</f>
        <v>0</v>
      </c>
      <c r="M498" s="128">
        <f>'Enh Grant Original Request'!M487</f>
        <v>0</v>
      </c>
      <c r="N498" s="128">
        <f>'Enh Grant Original Request'!N487</f>
        <v>0</v>
      </c>
      <c r="O498" s="128">
        <f>'Enh Grant Original Request'!O487</f>
        <v>0</v>
      </c>
      <c r="P498" s="128">
        <f>'Enh Grant Original Request'!P487</f>
        <v>0</v>
      </c>
      <c r="Q498" s="56">
        <f>'Enh Grant Original Request'!Q487</f>
        <v>0</v>
      </c>
      <c r="R498" s="56">
        <f>'Enh Grant Original Request'!R487</f>
        <v>0</v>
      </c>
      <c r="S498" s="40">
        <f t="shared" si="219"/>
        <v>0</v>
      </c>
      <c r="T498" s="40">
        <f t="shared" si="220"/>
        <v>0</v>
      </c>
      <c r="U498" s="40"/>
      <c r="V498" s="73"/>
      <c r="W498" s="40"/>
      <c r="X498" s="40">
        <f t="shared" si="247"/>
        <v>0</v>
      </c>
      <c r="Y498" s="40">
        <f t="shared" si="221"/>
        <v>0</v>
      </c>
      <c r="Z498" s="40"/>
      <c r="AA498" s="44"/>
      <c r="AB498" s="56">
        <f t="shared" si="223"/>
        <v>0</v>
      </c>
      <c r="AC498" s="40">
        <f t="shared" si="223"/>
        <v>0</v>
      </c>
      <c r="AD498" s="40">
        <f t="shared" si="224"/>
        <v>0</v>
      </c>
      <c r="AE498" s="40">
        <f t="shared" si="225"/>
        <v>0</v>
      </c>
      <c r="AF498" s="40">
        <f t="shared" si="236"/>
        <v>0</v>
      </c>
      <c r="AG498" s="40"/>
      <c r="AH498" s="72"/>
      <c r="AI498" s="72"/>
      <c r="AJ498" s="52"/>
      <c r="AK498" s="53"/>
      <c r="AN498" s="56">
        <f t="shared" si="242"/>
        <v>0</v>
      </c>
      <c r="AT498" s="4">
        <f t="shared" si="226"/>
        <v>0</v>
      </c>
      <c r="AZ498" s="4">
        <f t="shared" si="237"/>
        <v>0</v>
      </c>
      <c r="BB498" s="81"/>
      <c r="BC498" s="33"/>
      <c r="BE498" s="119"/>
      <c r="BF498" s="123">
        <f t="shared" si="238"/>
        <v>0</v>
      </c>
      <c r="BG498" s="34"/>
      <c r="BH498" s="34">
        <f t="shared" si="239"/>
        <v>0</v>
      </c>
      <c r="BI498" s="34">
        <f t="shared" si="239"/>
        <v>0</v>
      </c>
      <c r="BJ498" s="4">
        <f t="shared" si="240"/>
        <v>0</v>
      </c>
      <c r="BK498" s="4">
        <f t="shared" si="241"/>
        <v>0</v>
      </c>
      <c r="BP498" s="34">
        <f t="shared" si="227"/>
        <v>0</v>
      </c>
      <c r="BQ498" s="34">
        <f t="shared" si="227"/>
        <v>0</v>
      </c>
      <c r="BR498" s="4">
        <f t="shared" si="228"/>
        <v>0</v>
      </c>
      <c r="BS498" s="4">
        <f t="shared" si="229"/>
        <v>0</v>
      </c>
      <c r="BX498" s="34">
        <f t="shared" si="230"/>
        <v>0</v>
      </c>
      <c r="BY498" s="34">
        <f t="shared" si="230"/>
        <v>0</v>
      </c>
      <c r="BZ498" s="4">
        <f t="shared" si="231"/>
        <v>0</v>
      </c>
      <c r="CA498" s="4">
        <f t="shared" si="232"/>
        <v>0</v>
      </c>
      <c r="CF498" s="34">
        <f t="shared" si="233"/>
        <v>0</v>
      </c>
      <c r="CG498" s="34">
        <f t="shared" si="233"/>
        <v>0</v>
      </c>
      <c r="CH498" s="4">
        <f t="shared" si="234"/>
        <v>0</v>
      </c>
      <c r="CI498" s="4">
        <f t="shared" si="235"/>
        <v>0</v>
      </c>
      <c r="CN498" s="4">
        <f t="shared" si="244"/>
        <v>0</v>
      </c>
      <c r="CO498" s="8">
        <f t="shared" si="243"/>
        <v>0</v>
      </c>
    </row>
    <row r="499" spans="1:93" x14ac:dyDescent="0.3">
      <c r="A499" s="3">
        <f t="shared" si="246"/>
        <v>0</v>
      </c>
      <c r="B499" s="4">
        <f t="shared" si="246"/>
        <v>0</v>
      </c>
      <c r="C499" s="4">
        <f t="shared" si="246"/>
        <v>0</v>
      </c>
      <c r="D499" s="4">
        <f t="shared" si="246"/>
        <v>0</v>
      </c>
      <c r="E499" s="4">
        <f t="shared" si="246"/>
        <v>0</v>
      </c>
      <c r="F499" s="5">
        <f t="shared" si="246"/>
        <v>0</v>
      </c>
      <c r="G499" s="5">
        <f t="shared" si="246"/>
        <v>0</v>
      </c>
      <c r="H499" s="128">
        <f>'Enh Grant Original Request'!H488</f>
        <v>0</v>
      </c>
      <c r="I499" s="128">
        <f>'Enh Grant Original Request'!I488</f>
        <v>0</v>
      </c>
      <c r="J499" s="128">
        <f>'Enh Grant Original Request'!J488</f>
        <v>0</v>
      </c>
      <c r="K499" s="128">
        <f>'Enh Grant Original Request'!K488</f>
        <v>0</v>
      </c>
      <c r="L499" s="128">
        <f>'Enh Grant Original Request'!L488</f>
        <v>0</v>
      </c>
      <c r="M499" s="128">
        <f>'Enh Grant Original Request'!M488</f>
        <v>0</v>
      </c>
      <c r="N499" s="128">
        <f>'Enh Grant Original Request'!N488</f>
        <v>0</v>
      </c>
      <c r="O499" s="128">
        <f>'Enh Grant Original Request'!O488</f>
        <v>0</v>
      </c>
      <c r="P499" s="128">
        <f>'Enh Grant Original Request'!P488</f>
        <v>0</v>
      </c>
      <c r="Q499" s="56">
        <f>'Enh Grant Original Request'!Q488</f>
        <v>0</v>
      </c>
      <c r="R499" s="56">
        <f>'Enh Grant Original Request'!R488</f>
        <v>0</v>
      </c>
      <c r="S499" s="40">
        <f t="shared" si="219"/>
        <v>0</v>
      </c>
      <c r="T499" s="40">
        <f t="shared" si="220"/>
        <v>0</v>
      </c>
      <c r="U499" s="40"/>
      <c r="V499" s="73"/>
      <c r="W499" s="40"/>
      <c r="X499" s="40">
        <f t="shared" si="247"/>
        <v>0</v>
      </c>
      <c r="Y499" s="40">
        <f t="shared" si="221"/>
        <v>0</v>
      </c>
      <c r="Z499" s="40"/>
      <c r="AA499" s="44"/>
      <c r="AB499" s="56">
        <f t="shared" si="223"/>
        <v>0</v>
      </c>
      <c r="AC499" s="40">
        <f t="shared" si="223"/>
        <v>0</v>
      </c>
      <c r="AD499" s="40">
        <f t="shared" si="224"/>
        <v>0</v>
      </c>
      <c r="AE499" s="40">
        <f t="shared" si="225"/>
        <v>0</v>
      </c>
      <c r="AF499" s="40">
        <f t="shared" si="236"/>
        <v>0</v>
      </c>
      <c r="AG499" s="40"/>
      <c r="AH499" s="72"/>
      <c r="AI499" s="72"/>
      <c r="AJ499" s="52"/>
      <c r="AK499" s="53"/>
      <c r="AN499" s="56">
        <f t="shared" si="242"/>
        <v>0</v>
      </c>
      <c r="AT499" s="4">
        <f t="shared" si="226"/>
        <v>0</v>
      </c>
      <c r="AZ499" s="4">
        <f t="shared" si="237"/>
        <v>0</v>
      </c>
      <c r="BB499" s="81"/>
      <c r="BC499" s="33"/>
      <c r="BE499" s="119"/>
      <c r="BF499" s="123">
        <f t="shared" si="238"/>
        <v>0</v>
      </c>
      <c r="BG499" s="34"/>
      <c r="BH499" s="34">
        <f t="shared" si="239"/>
        <v>0</v>
      </c>
      <c r="BI499" s="34">
        <f t="shared" si="239"/>
        <v>0</v>
      </c>
      <c r="BJ499" s="4">
        <f t="shared" si="240"/>
        <v>0</v>
      </c>
      <c r="BK499" s="4">
        <f t="shared" si="241"/>
        <v>0</v>
      </c>
      <c r="BP499" s="34">
        <f t="shared" si="227"/>
        <v>0</v>
      </c>
      <c r="BQ499" s="34">
        <f t="shared" si="227"/>
        <v>0</v>
      </c>
      <c r="BR499" s="4">
        <f t="shared" si="228"/>
        <v>0</v>
      </c>
      <c r="BS499" s="4">
        <f t="shared" si="229"/>
        <v>0</v>
      </c>
      <c r="BX499" s="34">
        <f t="shared" si="230"/>
        <v>0</v>
      </c>
      <c r="BY499" s="34">
        <f t="shared" si="230"/>
        <v>0</v>
      </c>
      <c r="BZ499" s="4">
        <f t="shared" si="231"/>
        <v>0</v>
      </c>
      <c r="CA499" s="4">
        <f t="shared" si="232"/>
        <v>0</v>
      </c>
      <c r="CF499" s="34">
        <f t="shared" si="233"/>
        <v>0</v>
      </c>
      <c r="CG499" s="34">
        <f t="shared" si="233"/>
        <v>0</v>
      </c>
      <c r="CH499" s="4">
        <f t="shared" si="234"/>
        <v>0</v>
      </c>
      <c r="CI499" s="4">
        <f t="shared" si="235"/>
        <v>0</v>
      </c>
      <c r="CN499" s="4">
        <f t="shared" si="244"/>
        <v>0</v>
      </c>
      <c r="CO499" s="8">
        <f t="shared" si="243"/>
        <v>0</v>
      </c>
    </row>
    <row r="500" spans="1:93" x14ac:dyDescent="0.3">
      <c r="A500" s="3">
        <f t="shared" si="246"/>
        <v>0</v>
      </c>
      <c r="B500" s="4">
        <f t="shared" si="246"/>
        <v>0</v>
      </c>
      <c r="C500" s="4">
        <f t="shared" si="246"/>
        <v>0</v>
      </c>
      <c r="D500" s="4">
        <f t="shared" si="246"/>
        <v>0</v>
      </c>
      <c r="E500" s="4">
        <f t="shared" si="246"/>
        <v>0</v>
      </c>
      <c r="F500" s="5">
        <f t="shared" si="246"/>
        <v>0</v>
      </c>
      <c r="G500" s="5">
        <f t="shared" si="246"/>
        <v>0</v>
      </c>
      <c r="H500" s="128">
        <f>'Enh Grant Original Request'!H489</f>
        <v>0</v>
      </c>
      <c r="I500" s="128">
        <f>'Enh Grant Original Request'!I489</f>
        <v>0</v>
      </c>
      <c r="J500" s="128">
        <f>'Enh Grant Original Request'!J489</f>
        <v>0</v>
      </c>
      <c r="K500" s="128">
        <f>'Enh Grant Original Request'!K489</f>
        <v>0</v>
      </c>
      <c r="L500" s="128">
        <f>'Enh Grant Original Request'!L489</f>
        <v>0</v>
      </c>
      <c r="M500" s="128">
        <f>'Enh Grant Original Request'!M489</f>
        <v>0</v>
      </c>
      <c r="N500" s="128">
        <f>'Enh Grant Original Request'!N489</f>
        <v>0</v>
      </c>
      <c r="O500" s="128">
        <f>'Enh Grant Original Request'!O489</f>
        <v>0</v>
      </c>
      <c r="P500" s="128">
        <f>'Enh Grant Original Request'!P489</f>
        <v>0</v>
      </c>
      <c r="Q500" s="56">
        <f>'Enh Grant Original Request'!Q489</f>
        <v>0</v>
      </c>
      <c r="R500" s="56">
        <f>'Enh Grant Original Request'!R489</f>
        <v>0</v>
      </c>
      <c r="S500" s="40">
        <f t="shared" si="219"/>
        <v>0</v>
      </c>
      <c r="T500" s="40">
        <f t="shared" si="220"/>
        <v>0</v>
      </c>
      <c r="U500" s="40"/>
      <c r="V500" s="73"/>
      <c r="W500" s="40"/>
      <c r="X500" s="40">
        <f t="shared" si="247"/>
        <v>0</v>
      </c>
      <c r="Y500" s="40">
        <f t="shared" si="221"/>
        <v>0</v>
      </c>
      <c r="Z500" s="40"/>
      <c r="AA500" s="44"/>
      <c r="AB500" s="56">
        <f t="shared" si="223"/>
        <v>0</v>
      </c>
      <c r="AC500" s="40">
        <f t="shared" si="223"/>
        <v>0</v>
      </c>
      <c r="AD500" s="40">
        <f t="shared" si="224"/>
        <v>0</v>
      </c>
      <c r="AE500" s="40">
        <f t="shared" si="225"/>
        <v>0</v>
      </c>
      <c r="AF500" s="40">
        <f t="shared" si="236"/>
        <v>0</v>
      </c>
      <c r="AG500" s="40"/>
      <c r="AH500" s="72"/>
      <c r="AI500" s="72"/>
      <c r="AJ500" s="52"/>
      <c r="AK500" s="53"/>
      <c r="AN500" s="56">
        <f t="shared" si="242"/>
        <v>0</v>
      </c>
      <c r="AT500" s="4">
        <f t="shared" si="226"/>
        <v>0</v>
      </c>
      <c r="AZ500" s="4">
        <f t="shared" si="237"/>
        <v>0</v>
      </c>
      <c r="BB500" s="81"/>
      <c r="BC500" s="33"/>
      <c r="BE500" s="119"/>
      <c r="BF500" s="123">
        <f t="shared" si="238"/>
        <v>0</v>
      </c>
      <c r="BG500" s="34"/>
      <c r="BH500" s="34">
        <f t="shared" si="239"/>
        <v>0</v>
      </c>
      <c r="BI500" s="34">
        <f t="shared" si="239"/>
        <v>0</v>
      </c>
      <c r="BJ500" s="4">
        <f t="shared" si="240"/>
        <v>0</v>
      </c>
      <c r="BK500" s="4">
        <f t="shared" si="241"/>
        <v>0</v>
      </c>
      <c r="BP500" s="34">
        <f t="shared" si="227"/>
        <v>0</v>
      </c>
      <c r="BQ500" s="34">
        <f t="shared" si="227"/>
        <v>0</v>
      </c>
      <c r="BR500" s="4">
        <f t="shared" si="228"/>
        <v>0</v>
      </c>
      <c r="BS500" s="4">
        <f t="shared" si="229"/>
        <v>0</v>
      </c>
      <c r="BX500" s="34">
        <f t="shared" si="230"/>
        <v>0</v>
      </c>
      <c r="BY500" s="34">
        <f t="shared" si="230"/>
        <v>0</v>
      </c>
      <c r="BZ500" s="4">
        <f t="shared" si="231"/>
        <v>0</v>
      </c>
      <c r="CA500" s="4">
        <f t="shared" si="232"/>
        <v>0</v>
      </c>
      <c r="CF500" s="34">
        <f t="shared" si="233"/>
        <v>0</v>
      </c>
      <c r="CG500" s="34">
        <f t="shared" si="233"/>
        <v>0</v>
      </c>
      <c r="CH500" s="4">
        <f t="shared" si="234"/>
        <v>0</v>
      </c>
      <c r="CI500" s="4">
        <f t="shared" si="235"/>
        <v>0</v>
      </c>
      <c r="CN500" s="4">
        <f t="shared" si="244"/>
        <v>0</v>
      </c>
      <c r="CO500" s="8">
        <f t="shared" si="243"/>
        <v>0</v>
      </c>
    </row>
    <row r="501" spans="1:93" x14ac:dyDescent="0.3">
      <c r="A501" s="3">
        <f t="shared" si="246"/>
        <v>0</v>
      </c>
      <c r="B501" s="4">
        <f t="shared" si="246"/>
        <v>0</v>
      </c>
      <c r="C501" s="4">
        <f t="shared" si="246"/>
        <v>0</v>
      </c>
      <c r="D501" s="4">
        <f t="shared" si="246"/>
        <v>0</v>
      </c>
      <c r="E501" s="4">
        <f t="shared" si="246"/>
        <v>0</v>
      </c>
      <c r="F501" s="5">
        <f t="shared" si="246"/>
        <v>0</v>
      </c>
      <c r="G501" s="5">
        <f t="shared" si="246"/>
        <v>0</v>
      </c>
      <c r="H501" s="128">
        <f>'Enh Grant Original Request'!H490</f>
        <v>0</v>
      </c>
      <c r="I501" s="128">
        <f>'Enh Grant Original Request'!I490</f>
        <v>0</v>
      </c>
      <c r="J501" s="128">
        <f>'Enh Grant Original Request'!J490</f>
        <v>0</v>
      </c>
      <c r="K501" s="128">
        <f>'Enh Grant Original Request'!K490</f>
        <v>0</v>
      </c>
      <c r="L501" s="128">
        <f>'Enh Grant Original Request'!L490</f>
        <v>0</v>
      </c>
      <c r="M501" s="128">
        <f>'Enh Grant Original Request'!M490</f>
        <v>0</v>
      </c>
      <c r="N501" s="128">
        <f>'Enh Grant Original Request'!N490</f>
        <v>0</v>
      </c>
      <c r="O501" s="128">
        <f>'Enh Grant Original Request'!O490</f>
        <v>0</v>
      </c>
      <c r="P501" s="128">
        <f>'Enh Grant Original Request'!P490</f>
        <v>0</v>
      </c>
      <c r="Q501" s="56">
        <f>'Enh Grant Original Request'!Q490</f>
        <v>0</v>
      </c>
      <c r="R501" s="56">
        <f>'Enh Grant Original Request'!R490</f>
        <v>0</v>
      </c>
      <c r="S501" s="40">
        <f t="shared" si="219"/>
        <v>0</v>
      </c>
      <c r="T501" s="40">
        <f t="shared" si="220"/>
        <v>0</v>
      </c>
      <c r="U501" s="40"/>
      <c r="V501" s="73"/>
      <c r="W501" s="40"/>
      <c r="X501" s="40">
        <f t="shared" si="247"/>
        <v>0</v>
      </c>
      <c r="Y501" s="40">
        <f t="shared" si="221"/>
        <v>0</v>
      </c>
      <c r="Z501" s="40"/>
      <c r="AA501" s="44"/>
      <c r="AB501" s="56">
        <f t="shared" si="223"/>
        <v>0</v>
      </c>
      <c r="AC501" s="40">
        <f t="shared" si="223"/>
        <v>0</v>
      </c>
      <c r="AD501" s="40">
        <f t="shared" si="224"/>
        <v>0</v>
      </c>
      <c r="AE501" s="40">
        <f t="shared" si="225"/>
        <v>0</v>
      </c>
      <c r="AF501" s="40">
        <f t="shared" si="236"/>
        <v>0</v>
      </c>
      <c r="AG501" s="40"/>
      <c r="AH501" s="72"/>
      <c r="AI501" s="72"/>
      <c r="AJ501" s="52"/>
      <c r="AK501" s="53"/>
      <c r="AN501" s="56">
        <f t="shared" si="242"/>
        <v>0</v>
      </c>
      <c r="AT501" s="4">
        <f t="shared" si="226"/>
        <v>0</v>
      </c>
      <c r="AZ501" s="4">
        <f t="shared" si="237"/>
        <v>0</v>
      </c>
      <c r="BB501" s="81"/>
      <c r="BC501" s="33"/>
      <c r="BE501" s="119"/>
      <c r="BF501" s="123">
        <f t="shared" si="238"/>
        <v>0</v>
      </c>
      <c r="BG501" s="34"/>
      <c r="BH501" s="34">
        <f t="shared" si="239"/>
        <v>0</v>
      </c>
      <c r="BI501" s="34">
        <f t="shared" si="239"/>
        <v>0</v>
      </c>
      <c r="BJ501" s="4">
        <f t="shared" si="240"/>
        <v>0</v>
      </c>
      <c r="BK501" s="4">
        <f t="shared" si="241"/>
        <v>0</v>
      </c>
      <c r="BP501" s="34">
        <f t="shared" si="227"/>
        <v>0</v>
      </c>
      <c r="BQ501" s="34">
        <f t="shared" si="227"/>
        <v>0</v>
      </c>
      <c r="BR501" s="4">
        <f t="shared" si="228"/>
        <v>0</v>
      </c>
      <c r="BS501" s="4">
        <f t="shared" si="229"/>
        <v>0</v>
      </c>
      <c r="BX501" s="34">
        <f t="shared" si="230"/>
        <v>0</v>
      </c>
      <c r="BY501" s="34">
        <f t="shared" si="230"/>
        <v>0</v>
      </c>
      <c r="BZ501" s="4">
        <f t="shared" si="231"/>
        <v>0</v>
      </c>
      <c r="CA501" s="4">
        <f t="shared" si="232"/>
        <v>0</v>
      </c>
      <c r="CF501" s="34">
        <f t="shared" si="233"/>
        <v>0</v>
      </c>
      <c r="CG501" s="34">
        <f t="shared" si="233"/>
        <v>0</v>
      </c>
      <c r="CH501" s="4">
        <f t="shared" si="234"/>
        <v>0</v>
      </c>
      <c r="CI501" s="4">
        <f t="shared" si="235"/>
        <v>0</v>
      </c>
      <c r="CN501" s="4">
        <f t="shared" si="244"/>
        <v>0</v>
      </c>
      <c r="CO501" s="8">
        <f t="shared" si="243"/>
        <v>0</v>
      </c>
    </row>
    <row r="502" spans="1:93" x14ac:dyDescent="0.3">
      <c r="A502" s="3">
        <f t="shared" si="246"/>
        <v>0</v>
      </c>
      <c r="B502" s="4">
        <f t="shared" si="246"/>
        <v>0</v>
      </c>
      <c r="C502" s="4">
        <f t="shared" si="246"/>
        <v>0</v>
      </c>
      <c r="D502" s="4">
        <f t="shared" si="246"/>
        <v>0</v>
      </c>
      <c r="E502" s="4">
        <f t="shared" si="246"/>
        <v>0</v>
      </c>
      <c r="F502" s="5">
        <f t="shared" si="246"/>
        <v>0</v>
      </c>
      <c r="G502" s="5">
        <f t="shared" si="246"/>
        <v>0</v>
      </c>
      <c r="H502" s="128">
        <f>'Enh Grant Original Request'!H491</f>
        <v>0</v>
      </c>
      <c r="I502" s="128">
        <f>'Enh Grant Original Request'!I491</f>
        <v>0</v>
      </c>
      <c r="J502" s="128">
        <f>'Enh Grant Original Request'!J491</f>
        <v>0</v>
      </c>
      <c r="K502" s="128">
        <f>'Enh Grant Original Request'!K491</f>
        <v>0</v>
      </c>
      <c r="L502" s="128">
        <f>'Enh Grant Original Request'!L491</f>
        <v>0</v>
      </c>
      <c r="M502" s="128">
        <f>'Enh Grant Original Request'!M491</f>
        <v>0</v>
      </c>
      <c r="N502" s="128">
        <f>'Enh Grant Original Request'!N491</f>
        <v>0</v>
      </c>
      <c r="O502" s="128">
        <f>'Enh Grant Original Request'!O491</f>
        <v>0</v>
      </c>
      <c r="P502" s="128">
        <f>'Enh Grant Original Request'!P491</f>
        <v>0</v>
      </c>
      <c r="Q502" s="56">
        <f>'Enh Grant Original Request'!Q491</f>
        <v>0</v>
      </c>
      <c r="R502" s="56">
        <f>'Enh Grant Original Request'!R491</f>
        <v>0</v>
      </c>
      <c r="S502" s="40">
        <f t="shared" si="219"/>
        <v>0</v>
      </c>
      <c r="T502" s="40">
        <f t="shared" si="220"/>
        <v>0</v>
      </c>
      <c r="U502" s="40"/>
      <c r="V502" s="73"/>
      <c r="W502" s="40"/>
      <c r="X502" s="40">
        <f t="shared" si="247"/>
        <v>0</v>
      </c>
      <c r="Y502" s="40">
        <f t="shared" si="221"/>
        <v>0</v>
      </c>
      <c r="Z502" s="40"/>
      <c r="AA502" s="44"/>
      <c r="AB502" s="56">
        <f t="shared" si="223"/>
        <v>0</v>
      </c>
      <c r="AC502" s="40">
        <f t="shared" si="223"/>
        <v>0</v>
      </c>
      <c r="AD502" s="40">
        <f t="shared" si="224"/>
        <v>0</v>
      </c>
      <c r="AE502" s="40">
        <f t="shared" si="225"/>
        <v>0</v>
      </c>
      <c r="AF502" s="40">
        <f t="shared" si="236"/>
        <v>0</v>
      </c>
      <c r="AG502" s="40"/>
      <c r="AH502" s="72"/>
      <c r="AI502" s="72"/>
      <c r="AJ502" s="52"/>
      <c r="AK502" s="53"/>
      <c r="AN502" s="56">
        <f t="shared" si="242"/>
        <v>0</v>
      </c>
      <c r="AT502" s="4">
        <f t="shared" si="226"/>
        <v>0</v>
      </c>
      <c r="AZ502" s="4">
        <f t="shared" si="237"/>
        <v>0</v>
      </c>
      <c r="BB502" s="81"/>
      <c r="BC502" s="33"/>
      <c r="BE502" s="119"/>
      <c r="BF502" s="123">
        <f t="shared" si="238"/>
        <v>0</v>
      </c>
      <c r="BG502" s="34"/>
      <c r="BH502" s="34">
        <f t="shared" si="239"/>
        <v>0</v>
      </c>
      <c r="BI502" s="34">
        <f t="shared" si="239"/>
        <v>0</v>
      </c>
      <c r="BJ502" s="4">
        <f t="shared" si="240"/>
        <v>0</v>
      </c>
      <c r="BK502" s="4">
        <f t="shared" si="241"/>
        <v>0</v>
      </c>
      <c r="BP502" s="34">
        <f t="shared" si="227"/>
        <v>0</v>
      </c>
      <c r="BQ502" s="34">
        <f t="shared" si="227"/>
        <v>0</v>
      </c>
      <c r="BR502" s="4">
        <f t="shared" si="228"/>
        <v>0</v>
      </c>
      <c r="BS502" s="4">
        <f t="shared" si="229"/>
        <v>0</v>
      </c>
      <c r="BX502" s="34">
        <f t="shared" si="230"/>
        <v>0</v>
      </c>
      <c r="BY502" s="34">
        <f t="shared" si="230"/>
        <v>0</v>
      </c>
      <c r="BZ502" s="4">
        <f t="shared" si="231"/>
        <v>0</v>
      </c>
      <c r="CA502" s="4">
        <f t="shared" si="232"/>
        <v>0</v>
      </c>
      <c r="CF502" s="34">
        <f t="shared" si="233"/>
        <v>0</v>
      </c>
      <c r="CG502" s="34">
        <f t="shared" si="233"/>
        <v>0</v>
      </c>
      <c r="CH502" s="4">
        <f t="shared" si="234"/>
        <v>0</v>
      </c>
      <c r="CI502" s="4">
        <f t="shared" si="235"/>
        <v>0</v>
      </c>
      <c r="CN502" s="4">
        <f t="shared" si="244"/>
        <v>0</v>
      </c>
      <c r="CO502" s="8">
        <f t="shared" si="243"/>
        <v>0</v>
      </c>
    </row>
    <row r="503" spans="1:93" x14ac:dyDescent="0.3">
      <c r="A503" s="3">
        <f t="shared" si="246"/>
        <v>0</v>
      </c>
      <c r="B503" s="4">
        <f t="shared" si="246"/>
        <v>0</v>
      </c>
      <c r="C503" s="4">
        <f t="shared" si="246"/>
        <v>0</v>
      </c>
      <c r="D503" s="4">
        <f t="shared" si="246"/>
        <v>0</v>
      </c>
      <c r="E503" s="4">
        <f t="shared" si="246"/>
        <v>0</v>
      </c>
      <c r="F503" s="5">
        <f t="shared" si="246"/>
        <v>0</v>
      </c>
      <c r="G503" s="5">
        <f t="shared" si="246"/>
        <v>0</v>
      </c>
      <c r="H503" s="128">
        <f>'Enh Grant Original Request'!H492</f>
        <v>0</v>
      </c>
      <c r="I503" s="128">
        <f>'Enh Grant Original Request'!I492</f>
        <v>0</v>
      </c>
      <c r="J503" s="128">
        <f>'Enh Grant Original Request'!J492</f>
        <v>0</v>
      </c>
      <c r="K503" s="128">
        <f>'Enh Grant Original Request'!K492</f>
        <v>0</v>
      </c>
      <c r="L503" s="128">
        <f>'Enh Grant Original Request'!L492</f>
        <v>0</v>
      </c>
      <c r="M503" s="128">
        <f>'Enh Grant Original Request'!M492</f>
        <v>0</v>
      </c>
      <c r="N503" s="128">
        <f>'Enh Grant Original Request'!N492</f>
        <v>0</v>
      </c>
      <c r="O503" s="128">
        <f>'Enh Grant Original Request'!O492</f>
        <v>0</v>
      </c>
      <c r="P503" s="128">
        <f>'Enh Grant Original Request'!P492</f>
        <v>0</v>
      </c>
      <c r="Q503" s="56">
        <f>'Enh Grant Original Request'!Q492</f>
        <v>0</v>
      </c>
      <c r="R503" s="56">
        <f>'Enh Grant Original Request'!R492</f>
        <v>0</v>
      </c>
      <c r="S503" s="40">
        <f t="shared" si="219"/>
        <v>0</v>
      </c>
      <c r="T503" s="40">
        <f t="shared" si="220"/>
        <v>0</v>
      </c>
      <c r="U503" s="40"/>
      <c r="V503" s="73"/>
      <c r="W503" s="40"/>
      <c r="X503" s="40">
        <f t="shared" si="247"/>
        <v>0</v>
      </c>
      <c r="Y503" s="40">
        <f t="shared" si="221"/>
        <v>0</v>
      </c>
      <c r="Z503" s="40"/>
      <c r="AA503" s="44"/>
      <c r="AB503" s="56">
        <f t="shared" si="223"/>
        <v>0</v>
      </c>
      <c r="AC503" s="40">
        <f t="shared" si="223"/>
        <v>0</v>
      </c>
      <c r="AD503" s="40">
        <f t="shared" si="224"/>
        <v>0</v>
      </c>
      <c r="AE503" s="40">
        <f t="shared" si="225"/>
        <v>0</v>
      </c>
      <c r="AF503" s="40">
        <f t="shared" si="236"/>
        <v>0</v>
      </c>
      <c r="AG503" s="40"/>
      <c r="AH503" s="72"/>
      <c r="AI503" s="72"/>
      <c r="AJ503" s="52"/>
      <c r="AK503" s="53"/>
      <c r="AN503" s="56">
        <f t="shared" si="242"/>
        <v>0</v>
      </c>
      <c r="AT503" s="4">
        <f t="shared" si="226"/>
        <v>0</v>
      </c>
      <c r="AZ503" s="4">
        <f t="shared" si="237"/>
        <v>0</v>
      </c>
      <c r="BB503" s="81"/>
      <c r="BC503" s="33"/>
      <c r="BE503" s="119"/>
      <c r="BF503" s="123">
        <f t="shared" si="238"/>
        <v>0</v>
      </c>
      <c r="BG503" s="34"/>
      <c r="BH503" s="34">
        <f t="shared" si="239"/>
        <v>0</v>
      </c>
      <c r="BI503" s="34">
        <f t="shared" si="239"/>
        <v>0</v>
      </c>
      <c r="BJ503" s="4">
        <f t="shared" si="240"/>
        <v>0</v>
      </c>
      <c r="BK503" s="4">
        <f t="shared" si="241"/>
        <v>0</v>
      </c>
      <c r="BP503" s="34">
        <f t="shared" si="227"/>
        <v>0</v>
      </c>
      <c r="BQ503" s="34">
        <f t="shared" si="227"/>
        <v>0</v>
      </c>
      <c r="BR503" s="4">
        <f t="shared" si="228"/>
        <v>0</v>
      </c>
      <c r="BS503" s="4">
        <f t="shared" si="229"/>
        <v>0</v>
      </c>
      <c r="BX503" s="34">
        <f t="shared" si="230"/>
        <v>0</v>
      </c>
      <c r="BY503" s="34">
        <f t="shared" si="230"/>
        <v>0</v>
      </c>
      <c r="BZ503" s="4">
        <f t="shared" si="231"/>
        <v>0</v>
      </c>
      <c r="CA503" s="4">
        <f t="shared" si="232"/>
        <v>0</v>
      </c>
      <c r="CF503" s="34">
        <f t="shared" si="233"/>
        <v>0</v>
      </c>
      <c r="CG503" s="34">
        <f t="shared" si="233"/>
        <v>0</v>
      </c>
      <c r="CH503" s="4">
        <f t="shared" si="234"/>
        <v>0</v>
      </c>
      <c r="CI503" s="4">
        <f t="shared" si="235"/>
        <v>0</v>
      </c>
      <c r="CN503" s="4">
        <f t="shared" si="244"/>
        <v>0</v>
      </c>
      <c r="CO503" s="8">
        <f t="shared" si="243"/>
        <v>0</v>
      </c>
    </row>
    <row r="504" spans="1:93" x14ac:dyDescent="0.3">
      <c r="A504" s="3">
        <f t="shared" si="246"/>
        <v>0</v>
      </c>
      <c r="B504" s="4">
        <f t="shared" si="246"/>
        <v>0</v>
      </c>
      <c r="C504" s="4">
        <f t="shared" si="246"/>
        <v>0</v>
      </c>
      <c r="D504" s="4">
        <f t="shared" si="246"/>
        <v>0</v>
      </c>
      <c r="E504" s="4">
        <f t="shared" si="246"/>
        <v>0</v>
      </c>
      <c r="F504" s="5">
        <f t="shared" si="246"/>
        <v>0</v>
      </c>
      <c r="G504" s="5">
        <f t="shared" si="246"/>
        <v>0</v>
      </c>
      <c r="H504" s="128">
        <f>'Enh Grant Original Request'!H493</f>
        <v>0</v>
      </c>
      <c r="I504" s="128">
        <f>'Enh Grant Original Request'!I493</f>
        <v>0</v>
      </c>
      <c r="J504" s="128">
        <f>'Enh Grant Original Request'!J493</f>
        <v>0</v>
      </c>
      <c r="K504" s="128">
        <f>'Enh Grant Original Request'!K493</f>
        <v>0</v>
      </c>
      <c r="L504" s="128">
        <f>'Enh Grant Original Request'!L493</f>
        <v>0</v>
      </c>
      <c r="M504" s="128">
        <f>'Enh Grant Original Request'!M493</f>
        <v>0</v>
      </c>
      <c r="N504" s="128">
        <f>'Enh Grant Original Request'!N493</f>
        <v>0</v>
      </c>
      <c r="O504" s="128">
        <f>'Enh Grant Original Request'!O493</f>
        <v>0</v>
      </c>
      <c r="P504" s="128">
        <f>'Enh Grant Original Request'!P493</f>
        <v>0</v>
      </c>
      <c r="Q504" s="56">
        <f>'Enh Grant Original Request'!Q493</f>
        <v>0</v>
      </c>
      <c r="R504" s="56">
        <f>'Enh Grant Original Request'!R493</f>
        <v>0</v>
      </c>
      <c r="S504" s="40">
        <f t="shared" si="219"/>
        <v>0</v>
      </c>
      <c r="T504" s="40">
        <f t="shared" si="220"/>
        <v>0</v>
      </c>
      <c r="U504" s="40"/>
      <c r="V504" s="73"/>
      <c r="W504" s="40"/>
      <c r="X504" s="40">
        <f t="shared" si="247"/>
        <v>0</v>
      </c>
      <c r="Y504" s="40">
        <f t="shared" si="221"/>
        <v>0</v>
      </c>
      <c r="Z504" s="40"/>
      <c r="AA504" s="44"/>
      <c r="AB504" s="56">
        <f t="shared" si="223"/>
        <v>0</v>
      </c>
      <c r="AC504" s="40">
        <f t="shared" si="223"/>
        <v>0</v>
      </c>
      <c r="AD504" s="40">
        <f t="shared" si="224"/>
        <v>0</v>
      </c>
      <c r="AE504" s="40">
        <f t="shared" si="225"/>
        <v>0</v>
      </c>
      <c r="AF504" s="40">
        <f t="shared" si="236"/>
        <v>0</v>
      </c>
      <c r="AG504" s="40"/>
      <c r="AH504" s="72"/>
      <c r="AI504" s="72"/>
      <c r="AJ504" s="52"/>
      <c r="AK504" s="53"/>
      <c r="AN504" s="56">
        <f t="shared" si="242"/>
        <v>0</v>
      </c>
      <c r="AT504" s="4">
        <f t="shared" si="226"/>
        <v>0</v>
      </c>
      <c r="AZ504" s="4">
        <f t="shared" si="237"/>
        <v>0</v>
      </c>
      <c r="BB504" s="81"/>
      <c r="BC504" s="33"/>
      <c r="BE504" s="119"/>
      <c r="BF504" s="123">
        <f t="shared" si="238"/>
        <v>0</v>
      </c>
      <c r="BG504" s="34"/>
      <c r="BH504" s="34">
        <f t="shared" si="239"/>
        <v>0</v>
      </c>
      <c r="BI504" s="34">
        <f t="shared" si="239"/>
        <v>0</v>
      </c>
      <c r="BJ504" s="4">
        <f t="shared" si="240"/>
        <v>0</v>
      </c>
      <c r="BK504" s="4">
        <f t="shared" si="241"/>
        <v>0</v>
      </c>
      <c r="BP504" s="34">
        <f t="shared" si="227"/>
        <v>0</v>
      </c>
      <c r="BQ504" s="34">
        <f t="shared" si="227"/>
        <v>0</v>
      </c>
      <c r="BR504" s="4">
        <f t="shared" si="228"/>
        <v>0</v>
      </c>
      <c r="BS504" s="4">
        <f t="shared" si="229"/>
        <v>0</v>
      </c>
      <c r="BX504" s="34">
        <f t="shared" si="230"/>
        <v>0</v>
      </c>
      <c r="BY504" s="34">
        <f t="shared" si="230"/>
        <v>0</v>
      </c>
      <c r="BZ504" s="4">
        <f t="shared" si="231"/>
        <v>0</v>
      </c>
      <c r="CA504" s="4">
        <f t="shared" si="232"/>
        <v>0</v>
      </c>
      <c r="CF504" s="34">
        <f t="shared" si="233"/>
        <v>0</v>
      </c>
      <c r="CG504" s="34">
        <f t="shared" si="233"/>
        <v>0</v>
      </c>
      <c r="CH504" s="4">
        <f t="shared" si="234"/>
        <v>0</v>
      </c>
      <c r="CI504" s="4">
        <f t="shared" si="235"/>
        <v>0</v>
      </c>
      <c r="CN504" s="4">
        <f t="shared" si="244"/>
        <v>0</v>
      </c>
      <c r="CO504" s="8">
        <f t="shared" si="243"/>
        <v>0</v>
      </c>
    </row>
    <row r="505" spans="1:93" x14ac:dyDescent="0.3">
      <c r="A505" s="3">
        <f t="shared" si="246"/>
        <v>0</v>
      </c>
      <c r="B505" s="4">
        <f t="shared" si="246"/>
        <v>0</v>
      </c>
      <c r="C505" s="4">
        <f t="shared" si="246"/>
        <v>0</v>
      </c>
      <c r="D505" s="4">
        <f t="shared" si="246"/>
        <v>0</v>
      </c>
      <c r="E505" s="4">
        <f t="shared" si="246"/>
        <v>0</v>
      </c>
      <c r="F505" s="5">
        <f t="shared" si="246"/>
        <v>0</v>
      </c>
      <c r="G505" s="5">
        <f t="shared" si="246"/>
        <v>0</v>
      </c>
      <c r="H505" s="128">
        <f>'Enh Grant Original Request'!H494</f>
        <v>0</v>
      </c>
      <c r="I505" s="128">
        <f>'Enh Grant Original Request'!I494</f>
        <v>0</v>
      </c>
      <c r="J505" s="128">
        <f>'Enh Grant Original Request'!J494</f>
        <v>0</v>
      </c>
      <c r="K505" s="128">
        <f>'Enh Grant Original Request'!K494</f>
        <v>0</v>
      </c>
      <c r="L505" s="128">
        <f>'Enh Grant Original Request'!L494</f>
        <v>0</v>
      </c>
      <c r="M505" s="128">
        <f>'Enh Grant Original Request'!M494</f>
        <v>0</v>
      </c>
      <c r="N505" s="128">
        <f>'Enh Grant Original Request'!N494</f>
        <v>0</v>
      </c>
      <c r="O505" s="128">
        <f>'Enh Grant Original Request'!O494</f>
        <v>0</v>
      </c>
      <c r="P505" s="128">
        <f>'Enh Grant Original Request'!P494</f>
        <v>0</v>
      </c>
      <c r="Q505" s="56">
        <f>'Enh Grant Original Request'!Q494</f>
        <v>0</v>
      </c>
      <c r="R505" s="56">
        <f>'Enh Grant Original Request'!R494</f>
        <v>0</v>
      </c>
      <c r="S505" s="40">
        <f t="shared" si="219"/>
        <v>0</v>
      </c>
      <c r="T505" s="40">
        <f t="shared" si="220"/>
        <v>0</v>
      </c>
      <c r="U505" s="40"/>
      <c r="V505" s="73"/>
      <c r="W505" s="40"/>
      <c r="X505" s="40">
        <f t="shared" si="247"/>
        <v>0</v>
      </c>
      <c r="Y505" s="40">
        <f t="shared" si="221"/>
        <v>0</v>
      </c>
      <c r="Z505" s="40"/>
      <c r="AA505" s="44"/>
      <c r="AB505" s="56">
        <f t="shared" si="223"/>
        <v>0</v>
      </c>
      <c r="AC505" s="40">
        <f t="shared" si="223"/>
        <v>0</v>
      </c>
      <c r="AD505" s="40">
        <f t="shared" si="224"/>
        <v>0</v>
      </c>
      <c r="AE505" s="40">
        <f t="shared" si="225"/>
        <v>0</v>
      </c>
      <c r="AF505" s="40">
        <f t="shared" si="236"/>
        <v>0</v>
      </c>
      <c r="AG505" s="40"/>
      <c r="AH505" s="72"/>
      <c r="AI505" s="72"/>
      <c r="AJ505" s="52"/>
      <c r="AK505" s="53"/>
      <c r="AN505" s="56">
        <f t="shared" si="242"/>
        <v>0</v>
      </c>
      <c r="AT505" s="4">
        <f t="shared" si="226"/>
        <v>0</v>
      </c>
      <c r="AZ505" s="4">
        <f t="shared" si="237"/>
        <v>0</v>
      </c>
      <c r="BB505" s="81"/>
      <c r="BC505" s="33"/>
      <c r="BE505" s="119"/>
      <c r="BF505" s="123">
        <f t="shared" si="238"/>
        <v>0</v>
      </c>
      <c r="BG505" s="34"/>
      <c r="BH505" s="34">
        <f t="shared" si="239"/>
        <v>0</v>
      </c>
      <c r="BI505" s="34">
        <f t="shared" si="239"/>
        <v>0</v>
      </c>
      <c r="BJ505" s="4">
        <f t="shared" si="240"/>
        <v>0</v>
      </c>
      <c r="BK505" s="4">
        <f t="shared" si="241"/>
        <v>0</v>
      </c>
      <c r="BP505" s="34">
        <f t="shared" si="227"/>
        <v>0</v>
      </c>
      <c r="BQ505" s="34">
        <f t="shared" si="227"/>
        <v>0</v>
      </c>
      <c r="BR505" s="4">
        <f t="shared" si="228"/>
        <v>0</v>
      </c>
      <c r="BS505" s="4">
        <f t="shared" si="229"/>
        <v>0</v>
      </c>
      <c r="BX505" s="34">
        <f t="shared" si="230"/>
        <v>0</v>
      </c>
      <c r="BY505" s="34">
        <f t="shared" si="230"/>
        <v>0</v>
      </c>
      <c r="BZ505" s="4">
        <f t="shared" si="231"/>
        <v>0</v>
      </c>
      <c r="CA505" s="4">
        <f t="shared" si="232"/>
        <v>0</v>
      </c>
      <c r="CF505" s="34">
        <f t="shared" si="233"/>
        <v>0</v>
      </c>
      <c r="CG505" s="34">
        <f t="shared" si="233"/>
        <v>0</v>
      </c>
      <c r="CH505" s="4">
        <f t="shared" si="234"/>
        <v>0</v>
      </c>
      <c r="CI505" s="4">
        <f t="shared" si="235"/>
        <v>0</v>
      </c>
      <c r="CN505" s="4">
        <f t="shared" si="244"/>
        <v>0</v>
      </c>
      <c r="CO505" s="8">
        <f t="shared" si="243"/>
        <v>0</v>
      </c>
    </row>
    <row r="506" spans="1:93" x14ac:dyDescent="0.3">
      <c r="A506" s="3">
        <f t="shared" si="246"/>
        <v>0</v>
      </c>
      <c r="B506" s="4">
        <f t="shared" si="246"/>
        <v>0</v>
      </c>
      <c r="C506" s="4">
        <f t="shared" si="246"/>
        <v>0</v>
      </c>
      <c r="D506" s="4">
        <f t="shared" si="246"/>
        <v>0</v>
      </c>
      <c r="E506" s="4">
        <f t="shared" si="246"/>
        <v>0</v>
      </c>
      <c r="F506" s="5">
        <f t="shared" si="246"/>
        <v>0</v>
      </c>
      <c r="G506" s="5">
        <f t="shared" si="246"/>
        <v>0</v>
      </c>
      <c r="H506" s="128">
        <f>'Enh Grant Original Request'!H495</f>
        <v>0</v>
      </c>
      <c r="I506" s="128">
        <f>'Enh Grant Original Request'!I495</f>
        <v>0</v>
      </c>
      <c r="J506" s="128">
        <f>'Enh Grant Original Request'!J495</f>
        <v>0</v>
      </c>
      <c r="K506" s="128">
        <f>'Enh Grant Original Request'!K495</f>
        <v>0</v>
      </c>
      <c r="L506" s="128">
        <f>'Enh Grant Original Request'!L495</f>
        <v>0</v>
      </c>
      <c r="M506" s="128">
        <f>'Enh Grant Original Request'!M495</f>
        <v>0</v>
      </c>
      <c r="N506" s="128">
        <f>'Enh Grant Original Request'!N495</f>
        <v>0</v>
      </c>
      <c r="O506" s="128">
        <f>'Enh Grant Original Request'!O495</f>
        <v>0</v>
      </c>
      <c r="P506" s="128">
        <f>'Enh Grant Original Request'!P495</f>
        <v>0</v>
      </c>
      <c r="Q506" s="56">
        <f>'Enh Grant Original Request'!Q495</f>
        <v>0</v>
      </c>
      <c r="R506" s="56">
        <f>'Enh Grant Original Request'!R495</f>
        <v>0</v>
      </c>
      <c r="S506" s="40">
        <f t="shared" si="219"/>
        <v>0</v>
      </c>
      <c r="T506" s="40">
        <f t="shared" si="220"/>
        <v>0</v>
      </c>
      <c r="U506" s="40"/>
      <c r="V506" s="73"/>
      <c r="W506" s="40"/>
      <c r="X506" s="40">
        <f t="shared" si="247"/>
        <v>0</v>
      </c>
      <c r="Y506" s="40">
        <f t="shared" si="221"/>
        <v>0</v>
      </c>
      <c r="Z506" s="40"/>
      <c r="AA506" s="44"/>
      <c r="AB506" s="56">
        <f t="shared" si="223"/>
        <v>0</v>
      </c>
      <c r="AC506" s="40">
        <f t="shared" si="223"/>
        <v>0</v>
      </c>
      <c r="AD506" s="40">
        <f t="shared" si="224"/>
        <v>0</v>
      </c>
      <c r="AE506" s="40">
        <f t="shared" si="225"/>
        <v>0</v>
      </c>
      <c r="AF506" s="40">
        <f t="shared" si="236"/>
        <v>0</v>
      </c>
      <c r="AG506" s="40"/>
      <c r="AH506" s="72"/>
      <c r="AI506" s="72"/>
      <c r="AJ506" s="52"/>
      <c r="AK506" s="53"/>
      <c r="AN506" s="56">
        <f t="shared" si="242"/>
        <v>0</v>
      </c>
      <c r="AT506" s="4">
        <f t="shared" si="226"/>
        <v>0</v>
      </c>
      <c r="AZ506" s="4">
        <f t="shared" si="237"/>
        <v>0</v>
      </c>
      <c r="BB506" s="81"/>
      <c r="BC506" s="33"/>
      <c r="BE506" s="119"/>
      <c r="BF506" s="123">
        <f t="shared" si="238"/>
        <v>0</v>
      </c>
      <c r="BG506" s="34"/>
      <c r="BH506" s="34">
        <f t="shared" si="239"/>
        <v>0</v>
      </c>
      <c r="BI506" s="34">
        <f t="shared" si="239"/>
        <v>0</v>
      </c>
      <c r="BJ506" s="4">
        <f t="shared" si="240"/>
        <v>0</v>
      </c>
      <c r="BK506" s="4">
        <f t="shared" si="241"/>
        <v>0</v>
      </c>
      <c r="BP506" s="34">
        <f t="shared" si="227"/>
        <v>0</v>
      </c>
      <c r="BQ506" s="34">
        <f t="shared" si="227"/>
        <v>0</v>
      </c>
      <c r="BR506" s="4">
        <f t="shared" si="228"/>
        <v>0</v>
      </c>
      <c r="BS506" s="4">
        <f t="shared" si="229"/>
        <v>0</v>
      </c>
      <c r="BX506" s="34">
        <f t="shared" si="230"/>
        <v>0</v>
      </c>
      <c r="BY506" s="34">
        <f t="shared" si="230"/>
        <v>0</v>
      </c>
      <c r="BZ506" s="4">
        <f t="shared" si="231"/>
        <v>0</v>
      </c>
      <c r="CA506" s="4">
        <f t="shared" si="232"/>
        <v>0</v>
      </c>
      <c r="CF506" s="34">
        <f t="shared" si="233"/>
        <v>0</v>
      </c>
      <c r="CG506" s="34">
        <f t="shared" si="233"/>
        <v>0</v>
      </c>
      <c r="CH506" s="4">
        <f t="shared" si="234"/>
        <v>0</v>
      </c>
      <c r="CI506" s="4">
        <f t="shared" si="235"/>
        <v>0</v>
      </c>
      <c r="CN506" s="4">
        <f t="shared" si="244"/>
        <v>0</v>
      </c>
      <c r="CO506" s="8">
        <f t="shared" si="243"/>
        <v>0</v>
      </c>
    </row>
    <row r="507" spans="1:93" x14ac:dyDescent="0.3">
      <c r="A507" s="3">
        <f t="shared" si="246"/>
        <v>0</v>
      </c>
      <c r="B507" s="4">
        <f t="shared" si="246"/>
        <v>0</v>
      </c>
      <c r="C507" s="4">
        <f t="shared" si="246"/>
        <v>0</v>
      </c>
      <c r="D507" s="4">
        <f t="shared" si="246"/>
        <v>0</v>
      </c>
      <c r="E507" s="4">
        <f t="shared" si="246"/>
        <v>0</v>
      </c>
      <c r="F507" s="5">
        <f t="shared" si="246"/>
        <v>0</v>
      </c>
      <c r="G507" s="5">
        <f t="shared" si="246"/>
        <v>0</v>
      </c>
      <c r="H507" s="128">
        <f>'Enh Grant Original Request'!H496</f>
        <v>0</v>
      </c>
      <c r="I507" s="128">
        <f>'Enh Grant Original Request'!I496</f>
        <v>0</v>
      </c>
      <c r="J507" s="128">
        <f>'Enh Grant Original Request'!J496</f>
        <v>0</v>
      </c>
      <c r="K507" s="128">
        <f>'Enh Grant Original Request'!K496</f>
        <v>0</v>
      </c>
      <c r="L507" s="128">
        <f>'Enh Grant Original Request'!L496</f>
        <v>0</v>
      </c>
      <c r="M507" s="128">
        <f>'Enh Grant Original Request'!M496</f>
        <v>0</v>
      </c>
      <c r="N507" s="128">
        <f>'Enh Grant Original Request'!N496</f>
        <v>0</v>
      </c>
      <c r="O507" s="128">
        <f>'Enh Grant Original Request'!O496</f>
        <v>0</v>
      </c>
      <c r="P507" s="128">
        <f>'Enh Grant Original Request'!P496</f>
        <v>0</v>
      </c>
      <c r="Q507" s="56">
        <f>'Enh Grant Original Request'!Q496</f>
        <v>0</v>
      </c>
      <c r="R507" s="56">
        <f>'Enh Grant Original Request'!R496</f>
        <v>0</v>
      </c>
      <c r="S507" s="40">
        <f t="shared" si="219"/>
        <v>0</v>
      </c>
      <c r="T507" s="40">
        <f t="shared" si="220"/>
        <v>0</v>
      </c>
      <c r="U507" s="40"/>
      <c r="V507" s="73"/>
      <c r="W507" s="40"/>
      <c r="X507" s="40">
        <f t="shared" si="247"/>
        <v>0</v>
      </c>
      <c r="Y507" s="40">
        <f t="shared" si="221"/>
        <v>0</v>
      </c>
      <c r="Z507" s="40"/>
      <c r="AA507" s="44"/>
      <c r="AB507" s="56">
        <f t="shared" si="223"/>
        <v>0</v>
      </c>
      <c r="AC507" s="40">
        <f t="shared" si="223"/>
        <v>0</v>
      </c>
      <c r="AD507" s="40">
        <f t="shared" si="224"/>
        <v>0</v>
      </c>
      <c r="AE507" s="40">
        <f t="shared" si="225"/>
        <v>0</v>
      </c>
      <c r="AF507" s="40">
        <f t="shared" si="236"/>
        <v>0</v>
      </c>
      <c r="AG507" s="40"/>
      <c r="AH507" s="72"/>
      <c r="AI507" s="72"/>
      <c r="AJ507" s="52"/>
      <c r="AK507" s="53"/>
      <c r="AN507" s="56">
        <f t="shared" si="242"/>
        <v>0</v>
      </c>
      <c r="AT507" s="4">
        <f t="shared" si="226"/>
        <v>0</v>
      </c>
      <c r="AZ507" s="4">
        <f t="shared" si="237"/>
        <v>0</v>
      </c>
      <c r="BB507" s="81"/>
      <c r="BC507" s="33"/>
      <c r="BE507" s="119"/>
      <c r="BF507" s="123">
        <f t="shared" si="238"/>
        <v>0</v>
      </c>
      <c r="BG507" s="34"/>
      <c r="BH507" s="34">
        <f t="shared" si="239"/>
        <v>0</v>
      </c>
      <c r="BI507" s="34">
        <f t="shared" si="239"/>
        <v>0</v>
      </c>
      <c r="BJ507" s="4">
        <f t="shared" si="240"/>
        <v>0</v>
      </c>
      <c r="BK507" s="4">
        <f t="shared" si="241"/>
        <v>0</v>
      </c>
      <c r="BP507" s="34">
        <f t="shared" si="227"/>
        <v>0</v>
      </c>
      <c r="BQ507" s="34">
        <f t="shared" si="227"/>
        <v>0</v>
      </c>
      <c r="BR507" s="4">
        <f t="shared" si="228"/>
        <v>0</v>
      </c>
      <c r="BS507" s="4">
        <f t="shared" si="229"/>
        <v>0</v>
      </c>
      <c r="BX507" s="34">
        <f t="shared" si="230"/>
        <v>0</v>
      </c>
      <c r="BY507" s="34">
        <f t="shared" si="230"/>
        <v>0</v>
      </c>
      <c r="BZ507" s="4">
        <f t="shared" si="231"/>
        <v>0</v>
      </c>
      <c r="CA507" s="4">
        <f t="shared" si="232"/>
        <v>0</v>
      </c>
      <c r="CF507" s="34">
        <f t="shared" si="233"/>
        <v>0</v>
      </c>
      <c r="CG507" s="34">
        <f t="shared" si="233"/>
        <v>0</v>
      </c>
      <c r="CH507" s="4">
        <f t="shared" si="234"/>
        <v>0</v>
      </c>
      <c r="CI507" s="4">
        <f t="shared" si="235"/>
        <v>0</v>
      </c>
      <c r="CN507" s="4">
        <f t="shared" si="244"/>
        <v>0</v>
      </c>
      <c r="CO507" s="8">
        <f t="shared" si="243"/>
        <v>0</v>
      </c>
    </row>
    <row r="508" spans="1:93" x14ac:dyDescent="0.3">
      <c r="A508" s="3">
        <f t="shared" si="246"/>
        <v>0</v>
      </c>
      <c r="B508" s="4">
        <f t="shared" si="246"/>
        <v>0</v>
      </c>
      <c r="C508" s="4">
        <f t="shared" si="246"/>
        <v>0</v>
      </c>
      <c r="D508" s="4">
        <f t="shared" si="246"/>
        <v>0</v>
      </c>
      <c r="E508" s="4">
        <f t="shared" si="246"/>
        <v>0</v>
      </c>
      <c r="F508" s="5">
        <f t="shared" si="246"/>
        <v>0</v>
      </c>
      <c r="G508" s="5">
        <f t="shared" si="246"/>
        <v>0</v>
      </c>
      <c r="H508" s="128">
        <f>'Enh Grant Original Request'!H497</f>
        <v>0</v>
      </c>
      <c r="I508" s="128">
        <f>'Enh Grant Original Request'!I497</f>
        <v>0</v>
      </c>
      <c r="J508" s="128">
        <f>'Enh Grant Original Request'!J497</f>
        <v>0</v>
      </c>
      <c r="K508" s="128">
        <f>'Enh Grant Original Request'!K497</f>
        <v>0</v>
      </c>
      <c r="L508" s="128">
        <f>'Enh Grant Original Request'!L497</f>
        <v>0</v>
      </c>
      <c r="M508" s="128">
        <f>'Enh Grant Original Request'!M497</f>
        <v>0</v>
      </c>
      <c r="N508" s="128">
        <f>'Enh Grant Original Request'!N497</f>
        <v>0</v>
      </c>
      <c r="O508" s="128">
        <f>'Enh Grant Original Request'!O497</f>
        <v>0</v>
      </c>
      <c r="P508" s="128">
        <f>'Enh Grant Original Request'!P497</f>
        <v>0</v>
      </c>
      <c r="Q508" s="56">
        <f>'Enh Grant Original Request'!Q497</f>
        <v>0</v>
      </c>
      <c r="R508" s="56">
        <f>'Enh Grant Original Request'!R497</f>
        <v>0</v>
      </c>
      <c r="S508" s="40">
        <f t="shared" si="219"/>
        <v>0</v>
      </c>
      <c r="T508" s="40">
        <f t="shared" si="220"/>
        <v>0</v>
      </c>
      <c r="U508" s="40"/>
      <c r="V508" s="73"/>
      <c r="W508" s="40"/>
      <c r="X508" s="40">
        <f t="shared" si="247"/>
        <v>0</v>
      </c>
      <c r="Y508" s="40">
        <f t="shared" si="221"/>
        <v>0</v>
      </c>
      <c r="Z508" s="40"/>
      <c r="AA508" s="44"/>
      <c r="AB508" s="56">
        <f t="shared" si="223"/>
        <v>0</v>
      </c>
      <c r="AC508" s="40">
        <f t="shared" si="223"/>
        <v>0</v>
      </c>
      <c r="AD508" s="40">
        <f t="shared" si="224"/>
        <v>0</v>
      </c>
      <c r="AE508" s="40">
        <f t="shared" si="225"/>
        <v>0</v>
      </c>
      <c r="AF508" s="40">
        <f t="shared" si="236"/>
        <v>0</v>
      </c>
      <c r="AG508" s="40"/>
      <c r="AH508" s="72"/>
      <c r="AI508" s="72"/>
      <c r="AJ508" s="52"/>
      <c r="AK508" s="53"/>
      <c r="AN508" s="56">
        <f t="shared" si="242"/>
        <v>0</v>
      </c>
      <c r="AT508" s="4">
        <f t="shared" si="226"/>
        <v>0</v>
      </c>
      <c r="AZ508" s="4">
        <f t="shared" si="237"/>
        <v>0</v>
      </c>
      <c r="BB508" s="81"/>
      <c r="BC508" s="33"/>
      <c r="BE508" s="119"/>
      <c r="BF508" s="123">
        <f t="shared" si="238"/>
        <v>0</v>
      </c>
      <c r="BG508" s="34"/>
      <c r="BH508" s="34">
        <f t="shared" si="239"/>
        <v>0</v>
      </c>
      <c r="BI508" s="34">
        <f t="shared" si="239"/>
        <v>0</v>
      </c>
      <c r="BJ508" s="4">
        <f t="shared" si="240"/>
        <v>0</v>
      </c>
      <c r="BK508" s="4">
        <f t="shared" si="241"/>
        <v>0</v>
      </c>
      <c r="BP508" s="34">
        <f t="shared" si="227"/>
        <v>0</v>
      </c>
      <c r="BQ508" s="34">
        <f t="shared" si="227"/>
        <v>0</v>
      </c>
      <c r="BR508" s="4">
        <f t="shared" si="228"/>
        <v>0</v>
      </c>
      <c r="BS508" s="4">
        <f t="shared" si="229"/>
        <v>0</v>
      </c>
      <c r="BX508" s="34">
        <f t="shared" si="230"/>
        <v>0</v>
      </c>
      <c r="BY508" s="34">
        <f t="shared" si="230"/>
        <v>0</v>
      </c>
      <c r="BZ508" s="4">
        <f t="shared" si="231"/>
        <v>0</v>
      </c>
      <c r="CA508" s="4">
        <f t="shared" si="232"/>
        <v>0</v>
      </c>
      <c r="CF508" s="34">
        <f t="shared" si="233"/>
        <v>0</v>
      </c>
      <c r="CG508" s="34">
        <f t="shared" si="233"/>
        <v>0</v>
      </c>
      <c r="CH508" s="4">
        <f t="shared" si="234"/>
        <v>0</v>
      </c>
      <c r="CI508" s="4">
        <f t="shared" si="235"/>
        <v>0</v>
      </c>
      <c r="CN508" s="4">
        <f t="shared" si="244"/>
        <v>0</v>
      </c>
      <c r="CO508" s="8">
        <f t="shared" si="243"/>
        <v>0</v>
      </c>
    </row>
    <row r="509" spans="1:93" x14ac:dyDescent="0.3">
      <c r="A509" s="3">
        <f t="shared" si="246"/>
        <v>0</v>
      </c>
      <c r="B509" s="4">
        <f t="shared" si="246"/>
        <v>0</v>
      </c>
      <c r="C509" s="4">
        <f t="shared" si="246"/>
        <v>0</v>
      </c>
      <c r="D509" s="4">
        <f t="shared" si="246"/>
        <v>0</v>
      </c>
      <c r="E509" s="4">
        <f t="shared" si="246"/>
        <v>0</v>
      </c>
      <c r="F509" s="5">
        <f t="shared" si="246"/>
        <v>0</v>
      </c>
      <c r="G509" s="5">
        <f t="shared" si="246"/>
        <v>0</v>
      </c>
      <c r="H509" s="128">
        <f>'Enh Grant Original Request'!H498</f>
        <v>0</v>
      </c>
      <c r="I509" s="128">
        <f>'Enh Grant Original Request'!I498</f>
        <v>0</v>
      </c>
      <c r="J509" s="128">
        <f>'Enh Grant Original Request'!J498</f>
        <v>0</v>
      </c>
      <c r="K509" s="128">
        <f>'Enh Grant Original Request'!K498</f>
        <v>0</v>
      </c>
      <c r="L509" s="128">
        <f>'Enh Grant Original Request'!L498</f>
        <v>0</v>
      </c>
      <c r="M509" s="128">
        <f>'Enh Grant Original Request'!M498</f>
        <v>0</v>
      </c>
      <c r="N509" s="128">
        <f>'Enh Grant Original Request'!N498</f>
        <v>0</v>
      </c>
      <c r="O509" s="128">
        <f>'Enh Grant Original Request'!O498</f>
        <v>0</v>
      </c>
      <c r="P509" s="128">
        <f>'Enh Grant Original Request'!P498</f>
        <v>0</v>
      </c>
      <c r="Q509" s="56">
        <f>'Enh Grant Original Request'!Q498</f>
        <v>0</v>
      </c>
      <c r="R509" s="56">
        <f>'Enh Grant Original Request'!R498</f>
        <v>0</v>
      </c>
      <c r="S509" s="40">
        <f t="shared" si="219"/>
        <v>0</v>
      </c>
      <c r="T509" s="40">
        <f t="shared" si="220"/>
        <v>0</v>
      </c>
      <c r="U509" s="40"/>
      <c r="V509" s="73"/>
      <c r="W509" s="40"/>
      <c r="X509" s="40">
        <f t="shared" si="247"/>
        <v>0</v>
      </c>
      <c r="Y509" s="40">
        <f t="shared" si="221"/>
        <v>0</v>
      </c>
      <c r="Z509" s="40"/>
      <c r="AA509" s="44"/>
      <c r="AB509" s="56">
        <f t="shared" si="223"/>
        <v>0</v>
      </c>
      <c r="AC509" s="40">
        <f t="shared" si="223"/>
        <v>0</v>
      </c>
      <c r="AD509" s="40">
        <f t="shared" si="224"/>
        <v>0</v>
      </c>
      <c r="AE509" s="40">
        <f t="shared" si="225"/>
        <v>0</v>
      </c>
      <c r="AF509" s="40">
        <f t="shared" si="236"/>
        <v>0</v>
      </c>
      <c r="AG509" s="40"/>
      <c r="AH509" s="72"/>
      <c r="AI509" s="72"/>
      <c r="AJ509" s="52"/>
      <c r="AK509" s="53"/>
      <c r="AN509" s="56">
        <f t="shared" si="242"/>
        <v>0</v>
      </c>
      <c r="AT509" s="4">
        <f t="shared" si="226"/>
        <v>0</v>
      </c>
      <c r="AZ509" s="4">
        <f t="shared" si="237"/>
        <v>0</v>
      </c>
      <c r="BB509" s="81"/>
      <c r="BC509" s="33"/>
      <c r="BE509" s="119"/>
      <c r="BF509" s="123">
        <f t="shared" si="238"/>
        <v>0</v>
      </c>
      <c r="BG509" s="34"/>
      <c r="BH509" s="34">
        <f t="shared" si="239"/>
        <v>0</v>
      </c>
      <c r="BI509" s="34">
        <f t="shared" si="239"/>
        <v>0</v>
      </c>
      <c r="BJ509" s="4">
        <f t="shared" si="240"/>
        <v>0</v>
      </c>
      <c r="BK509" s="4">
        <f t="shared" si="241"/>
        <v>0</v>
      </c>
      <c r="BP509" s="34">
        <f t="shared" si="227"/>
        <v>0</v>
      </c>
      <c r="BQ509" s="34">
        <f t="shared" si="227"/>
        <v>0</v>
      </c>
      <c r="BR509" s="4">
        <f t="shared" si="228"/>
        <v>0</v>
      </c>
      <c r="BS509" s="4">
        <f t="shared" si="229"/>
        <v>0</v>
      </c>
      <c r="BX509" s="34">
        <f t="shared" si="230"/>
        <v>0</v>
      </c>
      <c r="BY509" s="34">
        <f t="shared" si="230"/>
        <v>0</v>
      </c>
      <c r="BZ509" s="4">
        <f t="shared" si="231"/>
        <v>0</v>
      </c>
      <c r="CA509" s="4">
        <f t="shared" si="232"/>
        <v>0</v>
      </c>
      <c r="CF509" s="34">
        <f t="shared" si="233"/>
        <v>0</v>
      </c>
      <c r="CG509" s="34">
        <f t="shared" si="233"/>
        <v>0</v>
      </c>
      <c r="CH509" s="4">
        <f t="shared" si="234"/>
        <v>0</v>
      </c>
      <c r="CI509" s="4">
        <f t="shared" si="235"/>
        <v>0</v>
      </c>
      <c r="CN509" s="4">
        <f t="shared" si="244"/>
        <v>0</v>
      </c>
      <c r="CO509" s="8">
        <f t="shared" si="243"/>
        <v>0</v>
      </c>
    </row>
    <row r="510" spans="1:93" x14ac:dyDescent="0.3">
      <c r="A510" s="3">
        <f t="shared" ref="A510:G525" si="248">A509</f>
        <v>0</v>
      </c>
      <c r="B510" s="4">
        <f t="shared" si="248"/>
        <v>0</v>
      </c>
      <c r="C510" s="4">
        <f t="shared" si="248"/>
        <v>0</v>
      </c>
      <c r="D510" s="4">
        <f t="shared" si="248"/>
        <v>0</v>
      </c>
      <c r="E510" s="4">
        <f t="shared" si="248"/>
        <v>0</v>
      </c>
      <c r="F510" s="5">
        <f t="shared" si="248"/>
        <v>0</v>
      </c>
      <c r="G510" s="5">
        <f t="shared" si="248"/>
        <v>0</v>
      </c>
      <c r="H510" s="128">
        <f>'Enh Grant Original Request'!H499</f>
        <v>0</v>
      </c>
      <c r="I510" s="128">
        <f>'Enh Grant Original Request'!I499</f>
        <v>0</v>
      </c>
      <c r="J510" s="128">
        <f>'Enh Grant Original Request'!J499</f>
        <v>0</v>
      </c>
      <c r="K510" s="128">
        <f>'Enh Grant Original Request'!K499</f>
        <v>0</v>
      </c>
      <c r="L510" s="128">
        <f>'Enh Grant Original Request'!L499</f>
        <v>0</v>
      </c>
      <c r="M510" s="128">
        <f>'Enh Grant Original Request'!M499</f>
        <v>0</v>
      </c>
      <c r="N510" s="128">
        <f>'Enh Grant Original Request'!N499</f>
        <v>0</v>
      </c>
      <c r="O510" s="128">
        <f>'Enh Grant Original Request'!O499</f>
        <v>0</v>
      </c>
      <c r="P510" s="128">
        <f>'Enh Grant Original Request'!P499</f>
        <v>0</v>
      </c>
      <c r="Q510" s="56">
        <f>'Enh Grant Original Request'!Q499</f>
        <v>0</v>
      </c>
      <c r="R510" s="56">
        <f>'Enh Grant Original Request'!R499</f>
        <v>0</v>
      </c>
      <c r="S510" s="40">
        <f t="shared" si="219"/>
        <v>0</v>
      </c>
      <c r="T510" s="40">
        <f t="shared" si="220"/>
        <v>0</v>
      </c>
      <c r="U510" s="40"/>
      <c r="V510" s="73"/>
      <c r="W510" s="40"/>
      <c r="X510" s="40">
        <f t="shared" si="247"/>
        <v>0</v>
      </c>
      <c r="Y510" s="40">
        <f t="shared" si="221"/>
        <v>0</v>
      </c>
      <c r="Z510" s="40"/>
      <c r="AA510" s="44"/>
      <c r="AB510" s="56">
        <f t="shared" si="223"/>
        <v>0</v>
      </c>
      <c r="AC510" s="40">
        <f t="shared" si="223"/>
        <v>0</v>
      </c>
      <c r="AD510" s="40">
        <f t="shared" si="224"/>
        <v>0</v>
      </c>
      <c r="AE510" s="40">
        <f t="shared" si="225"/>
        <v>0</v>
      </c>
      <c r="AF510" s="40">
        <f t="shared" si="236"/>
        <v>0</v>
      </c>
      <c r="AG510" s="40"/>
      <c r="AH510" s="72"/>
      <c r="AI510" s="72"/>
      <c r="AJ510" s="52"/>
      <c r="AK510" s="53"/>
      <c r="AN510" s="56">
        <f t="shared" si="242"/>
        <v>0</v>
      </c>
      <c r="AT510" s="4">
        <f t="shared" si="226"/>
        <v>0</v>
      </c>
      <c r="AZ510" s="4">
        <f t="shared" si="237"/>
        <v>0</v>
      </c>
      <c r="BB510" s="81"/>
      <c r="BC510" s="33"/>
      <c r="BE510" s="119"/>
      <c r="BF510" s="123">
        <f t="shared" si="238"/>
        <v>0</v>
      </c>
      <c r="BG510" s="34"/>
      <c r="BH510" s="34">
        <f t="shared" si="239"/>
        <v>0</v>
      </c>
      <c r="BI510" s="34">
        <f t="shared" si="239"/>
        <v>0</v>
      </c>
      <c r="BJ510" s="4">
        <f t="shared" si="240"/>
        <v>0</v>
      </c>
      <c r="BK510" s="4">
        <f t="shared" si="241"/>
        <v>0</v>
      </c>
      <c r="BP510" s="34">
        <f t="shared" si="227"/>
        <v>0</v>
      </c>
      <c r="BQ510" s="34">
        <f t="shared" si="227"/>
        <v>0</v>
      </c>
      <c r="BR510" s="4">
        <f t="shared" si="228"/>
        <v>0</v>
      </c>
      <c r="BS510" s="4">
        <f t="shared" si="229"/>
        <v>0</v>
      </c>
      <c r="BX510" s="34">
        <f t="shared" si="230"/>
        <v>0</v>
      </c>
      <c r="BY510" s="34">
        <f t="shared" si="230"/>
        <v>0</v>
      </c>
      <c r="BZ510" s="4">
        <f t="shared" si="231"/>
        <v>0</v>
      </c>
      <c r="CA510" s="4">
        <f t="shared" si="232"/>
        <v>0</v>
      </c>
      <c r="CF510" s="34">
        <f t="shared" si="233"/>
        <v>0</v>
      </c>
      <c r="CG510" s="34">
        <f t="shared" si="233"/>
        <v>0</v>
      </c>
      <c r="CH510" s="4">
        <f t="shared" si="234"/>
        <v>0</v>
      </c>
      <c r="CI510" s="4">
        <f t="shared" si="235"/>
        <v>0</v>
      </c>
      <c r="CN510" s="4">
        <f t="shared" si="244"/>
        <v>0</v>
      </c>
      <c r="CO510" s="8">
        <f t="shared" si="243"/>
        <v>0</v>
      </c>
    </row>
    <row r="511" spans="1:93" x14ac:dyDescent="0.3">
      <c r="A511" s="3">
        <f t="shared" si="248"/>
        <v>0</v>
      </c>
      <c r="B511" s="4">
        <f t="shared" si="248"/>
        <v>0</v>
      </c>
      <c r="C511" s="4">
        <f t="shared" si="248"/>
        <v>0</v>
      </c>
      <c r="D511" s="4">
        <f t="shared" si="248"/>
        <v>0</v>
      </c>
      <c r="E511" s="4">
        <f t="shared" si="248"/>
        <v>0</v>
      </c>
      <c r="F511" s="5">
        <f t="shared" si="248"/>
        <v>0</v>
      </c>
      <c r="G511" s="5">
        <f t="shared" si="248"/>
        <v>0</v>
      </c>
      <c r="H511" s="128">
        <f>'Enh Grant Original Request'!H500</f>
        <v>0</v>
      </c>
      <c r="I511" s="128">
        <f>'Enh Grant Original Request'!I500</f>
        <v>0</v>
      </c>
      <c r="J511" s="128">
        <f>'Enh Grant Original Request'!J500</f>
        <v>0</v>
      </c>
      <c r="K511" s="128">
        <f>'Enh Grant Original Request'!K500</f>
        <v>0</v>
      </c>
      <c r="L511" s="128">
        <f>'Enh Grant Original Request'!L500</f>
        <v>0</v>
      </c>
      <c r="M511" s="128">
        <f>'Enh Grant Original Request'!M500</f>
        <v>0</v>
      </c>
      <c r="N511" s="128">
        <f>'Enh Grant Original Request'!N500</f>
        <v>0</v>
      </c>
      <c r="O511" s="128">
        <f>'Enh Grant Original Request'!O500</f>
        <v>0</v>
      </c>
      <c r="P511" s="128">
        <f>'Enh Grant Original Request'!P500</f>
        <v>0</v>
      </c>
      <c r="Q511" s="56">
        <f>'Enh Grant Original Request'!Q500</f>
        <v>0</v>
      </c>
      <c r="R511" s="56">
        <f>'Enh Grant Original Request'!R500</f>
        <v>0</v>
      </c>
      <c r="S511" s="40">
        <f t="shared" ref="S511:S538" si="249">SUM(R511)*Q511</f>
        <v>0</v>
      </c>
      <c r="T511" s="40">
        <f t="shared" si="220"/>
        <v>0</v>
      </c>
      <c r="U511" s="40"/>
      <c r="V511" s="73"/>
      <c r="W511" s="40"/>
      <c r="X511" s="40">
        <f t="shared" si="247"/>
        <v>0</v>
      </c>
      <c r="Y511" s="40">
        <f t="shared" si="221"/>
        <v>0</v>
      </c>
      <c r="Z511" s="40"/>
      <c r="AA511" s="44"/>
      <c r="AB511" s="56">
        <f t="shared" si="223"/>
        <v>0</v>
      </c>
      <c r="AC511" s="40">
        <f t="shared" si="223"/>
        <v>0</v>
      </c>
      <c r="AD511" s="40">
        <f t="shared" si="224"/>
        <v>0</v>
      </c>
      <c r="AE511" s="40">
        <f t="shared" si="225"/>
        <v>0</v>
      </c>
      <c r="AF511" s="40">
        <f t="shared" si="236"/>
        <v>0</v>
      </c>
      <c r="AG511" s="40"/>
      <c r="AH511" s="72"/>
      <c r="AI511" s="72"/>
      <c r="AJ511" s="52"/>
      <c r="AK511" s="53"/>
      <c r="AN511" s="56">
        <f t="shared" si="242"/>
        <v>0</v>
      </c>
      <c r="AT511" s="4">
        <f t="shared" si="226"/>
        <v>0</v>
      </c>
      <c r="AZ511" s="4">
        <f t="shared" si="237"/>
        <v>0</v>
      </c>
      <c r="BB511" s="81"/>
      <c r="BC511" s="33"/>
      <c r="BE511" s="119"/>
      <c r="BF511" s="123">
        <f t="shared" si="238"/>
        <v>0</v>
      </c>
      <c r="BG511" s="34"/>
      <c r="BH511" s="34">
        <f t="shared" si="239"/>
        <v>0</v>
      </c>
      <c r="BI511" s="34">
        <f t="shared" si="239"/>
        <v>0</v>
      </c>
      <c r="BJ511" s="4">
        <f t="shared" si="240"/>
        <v>0</v>
      </c>
      <c r="BK511" s="4">
        <f t="shared" si="241"/>
        <v>0</v>
      </c>
      <c r="BP511" s="34">
        <f t="shared" si="227"/>
        <v>0</v>
      </c>
      <c r="BQ511" s="34">
        <f t="shared" si="227"/>
        <v>0</v>
      </c>
      <c r="BR511" s="4">
        <f t="shared" si="228"/>
        <v>0</v>
      </c>
      <c r="BS511" s="4">
        <f t="shared" si="229"/>
        <v>0</v>
      </c>
      <c r="BX511" s="34">
        <f t="shared" si="230"/>
        <v>0</v>
      </c>
      <c r="BY511" s="34">
        <f t="shared" si="230"/>
        <v>0</v>
      </c>
      <c r="BZ511" s="4">
        <f t="shared" si="231"/>
        <v>0</v>
      </c>
      <c r="CA511" s="4">
        <f t="shared" si="232"/>
        <v>0</v>
      </c>
      <c r="CF511" s="34">
        <f t="shared" si="233"/>
        <v>0</v>
      </c>
      <c r="CG511" s="34">
        <f t="shared" si="233"/>
        <v>0</v>
      </c>
      <c r="CH511" s="4">
        <f t="shared" si="234"/>
        <v>0</v>
      </c>
      <c r="CI511" s="4">
        <f t="shared" si="235"/>
        <v>0</v>
      </c>
      <c r="CN511" s="4">
        <f t="shared" si="244"/>
        <v>0</v>
      </c>
      <c r="CO511" s="8">
        <f t="shared" si="243"/>
        <v>0</v>
      </c>
    </row>
    <row r="512" spans="1:93" x14ac:dyDescent="0.3">
      <c r="A512" s="3">
        <f t="shared" si="248"/>
        <v>0</v>
      </c>
      <c r="B512" s="4">
        <f t="shared" si="248"/>
        <v>0</v>
      </c>
      <c r="C512" s="4">
        <f t="shared" si="248"/>
        <v>0</v>
      </c>
      <c r="D512" s="4">
        <f t="shared" si="248"/>
        <v>0</v>
      </c>
      <c r="E512" s="4">
        <f t="shared" si="248"/>
        <v>0</v>
      </c>
      <c r="F512" s="5">
        <f t="shared" si="248"/>
        <v>0</v>
      </c>
      <c r="G512" s="5">
        <f t="shared" si="248"/>
        <v>0</v>
      </c>
      <c r="H512" s="128">
        <f>'Enh Grant Original Request'!H501</f>
        <v>0</v>
      </c>
      <c r="I512" s="128">
        <f>'Enh Grant Original Request'!I501</f>
        <v>0</v>
      </c>
      <c r="J512" s="128">
        <f>'Enh Grant Original Request'!J501</f>
        <v>0</v>
      </c>
      <c r="K512" s="128">
        <f>'Enh Grant Original Request'!K501</f>
        <v>0</v>
      </c>
      <c r="L512" s="128">
        <f>'Enh Grant Original Request'!L501</f>
        <v>0</v>
      </c>
      <c r="M512" s="128">
        <f>'Enh Grant Original Request'!M501</f>
        <v>0</v>
      </c>
      <c r="N512" s="128">
        <f>'Enh Grant Original Request'!N501</f>
        <v>0</v>
      </c>
      <c r="O512" s="128">
        <f>'Enh Grant Original Request'!O501</f>
        <v>0</v>
      </c>
      <c r="P512" s="128">
        <f>'Enh Grant Original Request'!P501</f>
        <v>0</v>
      </c>
      <c r="Q512" s="56">
        <f>'Enh Grant Original Request'!Q501</f>
        <v>0</v>
      </c>
      <c r="R512" s="56">
        <f>'Enh Grant Original Request'!R501</f>
        <v>0</v>
      </c>
      <c r="S512" s="40">
        <f t="shared" si="249"/>
        <v>0</v>
      </c>
      <c r="T512" s="40">
        <f t="shared" si="220"/>
        <v>0</v>
      </c>
      <c r="U512" s="40"/>
      <c r="V512" s="73"/>
      <c r="W512" s="40"/>
      <c r="X512" s="40">
        <f t="shared" si="247"/>
        <v>0</v>
      </c>
      <c r="Y512" s="40">
        <f t="shared" si="221"/>
        <v>0</v>
      </c>
      <c r="Z512" s="40"/>
      <c r="AA512" s="44"/>
      <c r="AB512" s="56">
        <f t="shared" si="223"/>
        <v>0</v>
      </c>
      <c r="AC512" s="40">
        <f t="shared" si="223"/>
        <v>0</v>
      </c>
      <c r="AD512" s="40">
        <f t="shared" si="224"/>
        <v>0</v>
      </c>
      <c r="AE512" s="40">
        <f t="shared" si="225"/>
        <v>0</v>
      </c>
      <c r="AF512" s="40">
        <f t="shared" si="236"/>
        <v>0</v>
      </c>
      <c r="AG512" s="40"/>
      <c r="AH512" s="72"/>
      <c r="AI512" s="72"/>
      <c r="AJ512" s="52"/>
      <c r="AK512" s="53"/>
      <c r="AN512" s="56">
        <f t="shared" si="242"/>
        <v>0</v>
      </c>
      <c r="AT512" s="4">
        <f t="shared" si="226"/>
        <v>0</v>
      </c>
      <c r="AZ512" s="4">
        <f t="shared" si="237"/>
        <v>0</v>
      </c>
      <c r="BB512" s="81"/>
      <c r="BC512" s="33"/>
      <c r="BE512" s="119"/>
      <c r="BF512" s="123">
        <f t="shared" si="238"/>
        <v>0</v>
      </c>
      <c r="BG512" s="34"/>
      <c r="BH512" s="34">
        <f t="shared" si="239"/>
        <v>0</v>
      </c>
      <c r="BI512" s="34">
        <f t="shared" si="239"/>
        <v>0</v>
      </c>
      <c r="BJ512" s="4">
        <f t="shared" si="240"/>
        <v>0</v>
      </c>
      <c r="BK512" s="4">
        <f t="shared" si="241"/>
        <v>0</v>
      </c>
      <c r="BP512" s="34">
        <f t="shared" si="227"/>
        <v>0</v>
      </c>
      <c r="BQ512" s="34">
        <f t="shared" si="227"/>
        <v>0</v>
      </c>
      <c r="BR512" s="4">
        <f t="shared" si="228"/>
        <v>0</v>
      </c>
      <c r="BS512" s="4">
        <f t="shared" si="229"/>
        <v>0</v>
      </c>
      <c r="BX512" s="34">
        <f t="shared" si="230"/>
        <v>0</v>
      </c>
      <c r="BY512" s="34">
        <f t="shared" si="230"/>
        <v>0</v>
      </c>
      <c r="BZ512" s="4">
        <f t="shared" si="231"/>
        <v>0</v>
      </c>
      <c r="CA512" s="4">
        <f t="shared" si="232"/>
        <v>0</v>
      </c>
      <c r="CF512" s="34">
        <f t="shared" si="233"/>
        <v>0</v>
      </c>
      <c r="CG512" s="34">
        <f t="shared" si="233"/>
        <v>0</v>
      </c>
      <c r="CH512" s="4">
        <f t="shared" si="234"/>
        <v>0</v>
      </c>
      <c r="CI512" s="4">
        <f t="shared" si="235"/>
        <v>0</v>
      </c>
      <c r="CN512" s="4">
        <f t="shared" si="244"/>
        <v>0</v>
      </c>
      <c r="CO512" s="8">
        <f t="shared" si="243"/>
        <v>0</v>
      </c>
    </row>
    <row r="513" spans="1:93" x14ac:dyDescent="0.3">
      <c r="A513" s="3">
        <f t="shared" si="248"/>
        <v>0</v>
      </c>
      <c r="B513" s="4">
        <f t="shared" si="248"/>
        <v>0</v>
      </c>
      <c r="C513" s="4">
        <f t="shared" si="248"/>
        <v>0</v>
      </c>
      <c r="D513" s="4">
        <f t="shared" si="248"/>
        <v>0</v>
      </c>
      <c r="E513" s="4">
        <f t="shared" si="248"/>
        <v>0</v>
      </c>
      <c r="F513" s="5">
        <f t="shared" si="248"/>
        <v>0</v>
      </c>
      <c r="G513" s="5">
        <f t="shared" si="248"/>
        <v>0</v>
      </c>
      <c r="H513" s="128">
        <f>'Enh Grant Original Request'!H502</f>
        <v>0</v>
      </c>
      <c r="I513" s="128">
        <f>'Enh Grant Original Request'!I502</f>
        <v>0</v>
      </c>
      <c r="J513" s="128">
        <f>'Enh Grant Original Request'!J502</f>
        <v>0</v>
      </c>
      <c r="K513" s="128">
        <f>'Enh Grant Original Request'!K502</f>
        <v>0</v>
      </c>
      <c r="L513" s="128">
        <f>'Enh Grant Original Request'!L502</f>
        <v>0</v>
      </c>
      <c r="M513" s="128">
        <f>'Enh Grant Original Request'!M502</f>
        <v>0</v>
      </c>
      <c r="N513" s="128">
        <f>'Enh Grant Original Request'!N502</f>
        <v>0</v>
      </c>
      <c r="O513" s="128">
        <f>'Enh Grant Original Request'!O502</f>
        <v>0</v>
      </c>
      <c r="P513" s="128">
        <f>'Enh Grant Original Request'!P502</f>
        <v>0</v>
      </c>
      <c r="Q513" s="56">
        <f>'Enh Grant Original Request'!Q502</f>
        <v>0</v>
      </c>
      <c r="R513" s="56">
        <f>'Enh Grant Original Request'!R502</f>
        <v>0</v>
      </c>
      <c r="S513" s="40">
        <f t="shared" si="249"/>
        <v>0</v>
      </c>
      <c r="T513" s="40">
        <f t="shared" si="220"/>
        <v>0</v>
      </c>
      <c r="U513" s="40"/>
      <c r="V513" s="73"/>
      <c r="W513" s="40"/>
      <c r="X513" s="40">
        <f t="shared" si="247"/>
        <v>0</v>
      </c>
      <c r="Y513" s="40">
        <f t="shared" si="221"/>
        <v>0</v>
      </c>
      <c r="Z513" s="40"/>
      <c r="AA513" s="44"/>
      <c r="AB513" s="56">
        <f t="shared" si="223"/>
        <v>0</v>
      </c>
      <c r="AC513" s="40">
        <f t="shared" si="223"/>
        <v>0</v>
      </c>
      <c r="AD513" s="40">
        <f t="shared" si="224"/>
        <v>0</v>
      </c>
      <c r="AE513" s="40">
        <f t="shared" si="225"/>
        <v>0</v>
      </c>
      <c r="AF513" s="40">
        <f t="shared" si="236"/>
        <v>0</v>
      </c>
      <c r="AG513" s="40"/>
      <c r="AH513" s="72"/>
      <c r="AI513" s="72"/>
      <c r="AJ513" s="52"/>
      <c r="AK513" s="53"/>
      <c r="AN513" s="56">
        <f t="shared" si="242"/>
        <v>0</v>
      </c>
      <c r="AT513" s="4">
        <f t="shared" si="226"/>
        <v>0</v>
      </c>
      <c r="AZ513" s="4">
        <f t="shared" si="237"/>
        <v>0</v>
      </c>
      <c r="BB513" s="81"/>
      <c r="BC513" s="33"/>
      <c r="BE513" s="119"/>
      <c r="BF513" s="123">
        <f t="shared" si="238"/>
        <v>0</v>
      </c>
      <c r="BG513" s="34"/>
      <c r="BH513" s="34">
        <f t="shared" si="239"/>
        <v>0</v>
      </c>
      <c r="BI513" s="34">
        <f t="shared" si="239"/>
        <v>0</v>
      </c>
      <c r="BJ513" s="4">
        <f t="shared" si="240"/>
        <v>0</v>
      </c>
      <c r="BK513" s="4">
        <f t="shared" si="241"/>
        <v>0</v>
      </c>
      <c r="BP513" s="34">
        <f t="shared" si="227"/>
        <v>0</v>
      </c>
      <c r="BQ513" s="34">
        <f t="shared" si="227"/>
        <v>0</v>
      </c>
      <c r="BR513" s="4">
        <f t="shared" si="228"/>
        <v>0</v>
      </c>
      <c r="BS513" s="4">
        <f t="shared" si="229"/>
        <v>0</v>
      </c>
      <c r="BX513" s="34">
        <f t="shared" si="230"/>
        <v>0</v>
      </c>
      <c r="BY513" s="34">
        <f t="shared" si="230"/>
        <v>0</v>
      </c>
      <c r="BZ513" s="4">
        <f t="shared" si="231"/>
        <v>0</v>
      </c>
      <c r="CA513" s="4">
        <f t="shared" si="232"/>
        <v>0</v>
      </c>
      <c r="CF513" s="34">
        <f t="shared" si="233"/>
        <v>0</v>
      </c>
      <c r="CG513" s="34">
        <f t="shared" si="233"/>
        <v>0</v>
      </c>
      <c r="CH513" s="4">
        <f t="shared" si="234"/>
        <v>0</v>
      </c>
      <c r="CI513" s="4">
        <f t="shared" si="235"/>
        <v>0</v>
      </c>
      <c r="CN513" s="4">
        <f t="shared" si="244"/>
        <v>0</v>
      </c>
      <c r="CO513" s="8">
        <f t="shared" si="243"/>
        <v>0</v>
      </c>
    </row>
    <row r="514" spans="1:93" x14ac:dyDescent="0.3">
      <c r="A514" s="3">
        <f t="shared" si="248"/>
        <v>0</v>
      </c>
      <c r="B514" s="4">
        <f t="shared" si="248"/>
        <v>0</v>
      </c>
      <c r="C514" s="4">
        <f t="shared" si="248"/>
        <v>0</v>
      </c>
      <c r="D514" s="4">
        <f t="shared" si="248"/>
        <v>0</v>
      </c>
      <c r="E514" s="4">
        <f t="shared" si="248"/>
        <v>0</v>
      </c>
      <c r="F514" s="5">
        <f t="shared" si="248"/>
        <v>0</v>
      </c>
      <c r="G514" s="5">
        <f t="shared" si="248"/>
        <v>0</v>
      </c>
      <c r="H514" s="128">
        <f>'Enh Grant Original Request'!H503</f>
        <v>0</v>
      </c>
      <c r="I514" s="128">
        <f>'Enh Grant Original Request'!I503</f>
        <v>0</v>
      </c>
      <c r="J514" s="128">
        <f>'Enh Grant Original Request'!J503</f>
        <v>0</v>
      </c>
      <c r="K514" s="128">
        <f>'Enh Grant Original Request'!K503</f>
        <v>0</v>
      </c>
      <c r="L514" s="128">
        <f>'Enh Grant Original Request'!L503</f>
        <v>0</v>
      </c>
      <c r="M514" s="128">
        <f>'Enh Grant Original Request'!M503</f>
        <v>0</v>
      </c>
      <c r="N514" s="128">
        <f>'Enh Grant Original Request'!N503</f>
        <v>0</v>
      </c>
      <c r="O514" s="128">
        <f>'Enh Grant Original Request'!O503</f>
        <v>0</v>
      </c>
      <c r="P514" s="128">
        <f>'Enh Grant Original Request'!P503</f>
        <v>0</v>
      </c>
      <c r="Q514" s="56">
        <f>'Enh Grant Original Request'!Q503</f>
        <v>0</v>
      </c>
      <c r="R514" s="56">
        <f>'Enh Grant Original Request'!R503</f>
        <v>0</v>
      </c>
      <c r="S514" s="40">
        <f t="shared" si="249"/>
        <v>0</v>
      </c>
      <c r="T514" s="40">
        <f t="shared" si="220"/>
        <v>0</v>
      </c>
      <c r="U514" s="40"/>
      <c r="V514" s="73"/>
      <c r="W514" s="40"/>
      <c r="X514" s="40">
        <f t="shared" si="247"/>
        <v>0</v>
      </c>
      <c r="Y514" s="40">
        <f t="shared" si="221"/>
        <v>0</v>
      </c>
      <c r="Z514" s="40"/>
      <c r="AA514" s="44"/>
      <c r="AB514" s="56">
        <f t="shared" si="223"/>
        <v>0</v>
      </c>
      <c r="AC514" s="40">
        <f t="shared" si="223"/>
        <v>0</v>
      </c>
      <c r="AD514" s="40">
        <f t="shared" si="224"/>
        <v>0</v>
      </c>
      <c r="AE514" s="40">
        <f t="shared" si="225"/>
        <v>0</v>
      </c>
      <c r="AF514" s="40">
        <f t="shared" si="236"/>
        <v>0</v>
      </c>
      <c r="AG514" s="40"/>
      <c r="AH514" s="72"/>
      <c r="AI514" s="72"/>
      <c r="AJ514" s="52"/>
      <c r="AK514" s="53"/>
      <c r="AN514" s="56">
        <f t="shared" si="242"/>
        <v>0</v>
      </c>
      <c r="AT514" s="4">
        <f t="shared" si="226"/>
        <v>0</v>
      </c>
      <c r="AZ514" s="4">
        <f t="shared" si="237"/>
        <v>0</v>
      </c>
      <c r="BB514" s="81"/>
      <c r="BC514" s="33"/>
      <c r="BE514" s="119"/>
      <c r="BF514" s="123">
        <f t="shared" si="238"/>
        <v>0</v>
      </c>
      <c r="BG514" s="34"/>
      <c r="BH514" s="34">
        <f t="shared" si="239"/>
        <v>0</v>
      </c>
      <c r="BI514" s="34">
        <f t="shared" si="239"/>
        <v>0</v>
      </c>
      <c r="BJ514" s="4">
        <f t="shared" si="240"/>
        <v>0</v>
      </c>
      <c r="BK514" s="4">
        <f t="shared" si="241"/>
        <v>0</v>
      </c>
      <c r="BP514" s="34">
        <f t="shared" si="227"/>
        <v>0</v>
      </c>
      <c r="BQ514" s="34">
        <f t="shared" si="227"/>
        <v>0</v>
      </c>
      <c r="BR514" s="4">
        <f t="shared" si="228"/>
        <v>0</v>
      </c>
      <c r="BS514" s="4">
        <f t="shared" si="229"/>
        <v>0</v>
      </c>
      <c r="BX514" s="34">
        <f t="shared" si="230"/>
        <v>0</v>
      </c>
      <c r="BY514" s="34">
        <f t="shared" si="230"/>
        <v>0</v>
      </c>
      <c r="BZ514" s="4">
        <f t="shared" si="231"/>
        <v>0</v>
      </c>
      <c r="CA514" s="4">
        <f t="shared" si="232"/>
        <v>0</v>
      </c>
      <c r="CF514" s="34">
        <f t="shared" si="233"/>
        <v>0</v>
      </c>
      <c r="CG514" s="34">
        <f t="shared" si="233"/>
        <v>0</v>
      </c>
      <c r="CH514" s="4">
        <f t="shared" si="234"/>
        <v>0</v>
      </c>
      <c r="CI514" s="4">
        <f t="shared" si="235"/>
        <v>0</v>
      </c>
      <c r="CN514" s="4">
        <f t="shared" si="244"/>
        <v>0</v>
      </c>
      <c r="CO514" s="8">
        <f t="shared" si="243"/>
        <v>0</v>
      </c>
    </row>
    <row r="515" spans="1:93" x14ac:dyDescent="0.3">
      <c r="A515" s="3">
        <f t="shared" si="248"/>
        <v>0</v>
      </c>
      <c r="B515" s="4">
        <f t="shared" si="248"/>
        <v>0</v>
      </c>
      <c r="C515" s="4">
        <f t="shared" si="248"/>
        <v>0</v>
      </c>
      <c r="D515" s="4">
        <f t="shared" si="248"/>
        <v>0</v>
      </c>
      <c r="E515" s="4">
        <f t="shared" si="248"/>
        <v>0</v>
      </c>
      <c r="F515" s="5">
        <f t="shared" si="248"/>
        <v>0</v>
      </c>
      <c r="G515" s="5">
        <f t="shared" si="248"/>
        <v>0</v>
      </c>
      <c r="H515" s="128">
        <f>'Enh Grant Original Request'!H504</f>
        <v>0</v>
      </c>
      <c r="I515" s="128">
        <f>'Enh Grant Original Request'!I504</f>
        <v>0</v>
      </c>
      <c r="J515" s="128">
        <f>'Enh Grant Original Request'!J504</f>
        <v>0</v>
      </c>
      <c r="K515" s="128">
        <f>'Enh Grant Original Request'!K504</f>
        <v>0</v>
      </c>
      <c r="L515" s="128">
        <f>'Enh Grant Original Request'!L504</f>
        <v>0</v>
      </c>
      <c r="M515" s="128">
        <f>'Enh Grant Original Request'!M504</f>
        <v>0</v>
      </c>
      <c r="N515" s="128">
        <f>'Enh Grant Original Request'!N504</f>
        <v>0</v>
      </c>
      <c r="O515" s="128">
        <f>'Enh Grant Original Request'!O504</f>
        <v>0</v>
      </c>
      <c r="P515" s="128">
        <f>'Enh Grant Original Request'!P504</f>
        <v>0</v>
      </c>
      <c r="Q515" s="56">
        <f>'Enh Grant Original Request'!Q504</f>
        <v>0</v>
      </c>
      <c r="R515" s="56">
        <f>'Enh Grant Original Request'!R504</f>
        <v>0</v>
      </c>
      <c r="S515" s="40">
        <f t="shared" si="249"/>
        <v>0</v>
      </c>
      <c r="T515" s="40">
        <f t="shared" si="220"/>
        <v>0</v>
      </c>
      <c r="U515" s="40"/>
      <c r="V515" s="73"/>
      <c r="W515" s="40"/>
      <c r="X515" s="40">
        <f t="shared" si="247"/>
        <v>0</v>
      </c>
      <c r="Y515" s="40">
        <f t="shared" si="221"/>
        <v>0</v>
      </c>
      <c r="Z515" s="40"/>
      <c r="AA515" s="44"/>
      <c r="AB515" s="56">
        <f t="shared" si="223"/>
        <v>0</v>
      </c>
      <c r="AC515" s="40">
        <f t="shared" si="223"/>
        <v>0</v>
      </c>
      <c r="AD515" s="40">
        <f t="shared" si="224"/>
        <v>0</v>
      </c>
      <c r="AE515" s="40">
        <f t="shared" si="225"/>
        <v>0</v>
      </c>
      <c r="AF515" s="40">
        <f t="shared" si="236"/>
        <v>0</v>
      </c>
      <c r="AG515" s="40"/>
      <c r="AH515" s="72"/>
      <c r="AI515" s="72"/>
      <c r="AJ515" s="52"/>
      <c r="AK515" s="53"/>
      <c r="AN515" s="56">
        <f t="shared" si="242"/>
        <v>0</v>
      </c>
      <c r="AT515" s="4">
        <f t="shared" si="226"/>
        <v>0</v>
      </c>
      <c r="AZ515" s="4">
        <f t="shared" si="237"/>
        <v>0</v>
      </c>
      <c r="BB515" s="81"/>
      <c r="BC515" s="33"/>
      <c r="BE515" s="119"/>
      <c r="BF515" s="123">
        <f t="shared" si="238"/>
        <v>0</v>
      </c>
      <c r="BG515" s="34"/>
      <c r="BH515" s="34">
        <f t="shared" si="239"/>
        <v>0</v>
      </c>
      <c r="BI515" s="34">
        <f t="shared" si="239"/>
        <v>0</v>
      </c>
      <c r="BJ515" s="4">
        <f t="shared" si="240"/>
        <v>0</v>
      </c>
      <c r="BK515" s="4">
        <f t="shared" si="241"/>
        <v>0</v>
      </c>
      <c r="BP515" s="34">
        <f t="shared" si="227"/>
        <v>0</v>
      </c>
      <c r="BQ515" s="34">
        <f t="shared" si="227"/>
        <v>0</v>
      </c>
      <c r="BR515" s="4">
        <f t="shared" si="228"/>
        <v>0</v>
      </c>
      <c r="BS515" s="4">
        <f t="shared" si="229"/>
        <v>0</v>
      </c>
      <c r="BX515" s="34">
        <f t="shared" si="230"/>
        <v>0</v>
      </c>
      <c r="BY515" s="34">
        <f t="shared" si="230"/>
        <v>0</v>
      </c>
      <c r="BZ515" s="4">
        <f t="shared" si="231"/>
        <v>0</v>
      </c>
      <c r="CA515" s="4">
        <f t="shared" si="232"/>
        <v>0</v>
      </c>
      <c r="CF515" s="34">
        <f t="shared" si="233"/>
        <v>0</v>
      </c>
      <c r="CG515" s="34">
        <f t="shared" si="233"/>
        <v>0</v>
      </c>
      <c r="CH515" s="4">
        <f t="shared" si="234"/>
        <v>0</v>
      </c>
      <c r="CI515" s="4">
        <f t="shared" si="235"/>
        <v>0</v>
      </c>
      <c r="CN515" s="4">
        <f t="shared" si="244"/>
        <v>0</v>
      </c>
      <c r="CO515" s="8">
        <f t="shared" si="243"/>
        <v>0</v>
      </c>
    </row>
    <row r="516" spans="1:93" x14ac:dyDescent="0.3">
      <c r="A516" s="3">
        <f t="shared" si="248"/>
        <v>0</v>
      </c>
      <c r="B516" s="4">
        <f t="shared" si="248"/>
        <v>0</v>
      </c>
      <c r="C516" s="4">
        <f t="shared" si="248"/>
        <v>0</v>
      </c>
      <c r="D516" s="4">
        <f t="shared" si="248"/>
        <v>0</v>
      </c>
      <c r="E516" s="4">
        <f t="shared" si="248"/>
        <v>0</v>
      </c>
      <c r="F516" s="5">
        <f t="shared" si="248"/>
        <v>0</v>
      </c>
      <c r="G516" s="5">
        <f t="shared" si="248"/>
        <v>0</v>
      </c>
      <c r="H516" s="128">
        <f>'Enh Grant Original Request'!H505</f>
        <v>0</v>
      </c>
      <c r="I516" s="128">
        <f>'Enh Grant Original Request'!I505</f>
        <v>0</v>
      </c>
      <c r="J516" s="128">
        <f>'Enh Grant Original Request'!J505</f>
        <v>0</v>
      </c>
      <c r="K516" s="128">
        <f>'Enh Grant Original Request'!K505</f>
        <v>0</v>
      </c>
      <c r="L516" s="128">
        <f>'Enh Grant Original Request'!L505</f>
        <v>0</v>
      </c>
      <c r="M516" s="128">
        <f>'Enh Grant Original Request'!M505</f>
        <v>0</v>
      </c>
      <c r="N516" s="128">
        <f>'Enh Grant Original Request'!N505</f>
        <v>0</v>
      </c>
      <c r="O516" s="128">
        <f>'Enh Grant Original Request'!O505</f>
        <v>0</v>
      </c>
      <c r="P516" s="128">
        <f>'Enh Grant Original Request'!P505</f>
        <v>0</v>
      </c>
      <c r="Q516" s="56">
        <f>'Enh Grant Original Request'!Q505</f>
        <v>0</v>
      </c>
      <c r="R516" s="56">
        <f>'Enh Grant Original Request'!R505</f>
        <v>0</v>
      </c>
      <c r="S516" s="40">
        <f t="shared" si="249"/>
        <v>0</v>
      </c>
      <c r="T516" s="40">
        <f t="shared" si="220"/>
        <v>0</v>
      </c>
      <c r="U516" s="40"/>
      <c r="V516" s="73"/>
      <c r="W516" s="40"/>
      <c r="X516" s="40">
        <f t="shared" si="247"/>
        <v>0</v>
      </c>
      <c r="Y516" s="40">
        <f t="shared" si="221"/>
        <v>0</v>
      </c>
      <c r="Z516" s="40"/>
      <c r="AA516" s="44"/>
      <c r="AB516" s="56">
        <f t="shared" si="223"/>
        <v>0</v>
      </c>
      <c r="AC516" s="40">
        <f t="shared" si="223"/>
        <v>0</v>
      </c>
      <c r="AD516" s="40">
        <f t="shared" si="224"/>
        <v>0</v>
      </c>
      <c r="AE516" s="40">
        <f t="shared" si="225"/>
        <v>0</v>
      </c>
      <c r="AF516" s="40">
        <f t="shared" si="236"/>
        <v>0</v>
      </c>
      <c r="AG516" s="40"/>
      <c r="AH516" s="72"/>
      <c r="AI516" s="72"/>
      <c r="AJ516" s="52"/>
      <c r="AK516" s="53"/>
      <c r="AN516" s="56">
        <f t="shared" si="242"/>
        <v>0</v>
      </c>
      <c r="AT516" s="4">
        <f t="shared" si="226"/>
        <v>0</v>
      </c>
      <c r="AZ516" s="4">
        <f t="shared" si="237"/>
        <v>0</v>
      </c>
      <c r="BB516" s="81"/>
      <c r="BC516" s="33"/>
      <c r="BE516" s="119"/>
      <c r="BF516" s="123">
        <f t="shared" si="238"/>
        <v>0</v>
      </c>
      <c r="BG516" s="34"/>
      <c r="BH516" s="34">
        <f t="shared" si="239"/>
        <v>0</v>
      </c>
      <c r="BI516" s="34">
        <f t="shared" si="239"/>
        <v>0</v>
      </c>
      <c r="BJ516" s="4">
        <f t="shared" si="240"/>
        <v>0</v>
      </c>
      <c r="BK516" s="4">
        <f t="shared" si="241"/>
        <v>0</v>
      </c>
      <c r="BP516" s="34">
        <f t="shared" si="227"/>
        <v>0</v>
      </c>
      <c r="BQ516" s="34">
        <f t="shared" si="227"/>
        <v>0</v>
      </c>
      <c r="BR516" s="4">
        <f t="shared" si="228"/>
        <v>0</v>
      </c>
      <c r="BS516" s="4">
        <f t="shared" si="229"/>
        <v>0</v>
      </c>
      <c r="BX516" s="34">
        <f t="shared" si="230"/>
        <v>0</v>
      </c>
      <c r="BY516" s="34">
        <f t="shared" si="230"/>
        <v>0</v>
      </c>
      <c r="BZ516" s="4">
        <f t="shared" si="231"/>
        <v>0</v>
      </c>
      <c r="CA516" s="4">
        <f t="shared" si="232"/>
        <v>0</v>
      </c>
      <c r="CF516" s="34">
        <f t="shared" si="233"/>
        <v>0</v>
      </c>
      <c r="CG516" s="34">
        <f t="shared" si="233"/>
        <v>0</v>
      </c>
      <c r="CH516" s="4">
        <f t="shared" si="234"/>
        <v>0</v>
      </c>
      <c r="CI516" s="4">
        <f t="shared" si="235"/>
        <v>0</v>
      </c>
      <c r="CN516" s="4">
        <f t="shared" si="244"/>
        <v>0</v>
      </c>
      <c r="CO516" s="8">
        <f t="shared" si="243"/>
        <v>0</v>
      </c>
    </row>
    <row r="517" spans="1:93" x14ac:dyDescent="0.3">
      <c r="A517" s="3">
        <f t="shared" si="248"/>
        <v>0</v>
      </c>
      <c r="B517" s="4">
        <f t="shared" si="248"/>
        <v>0</v>
      </c>
      <c r="C517" s="4">
        <f t="shared" si="248"/>
        <v>0</v>
      </c>
      <c r="D517" s="4">
        <f t="shared" si="248"/>
        <v>0</v>
      </c>
      <c r="E517" s="4">
        <f t="shared" si="248"/>
        <v>0</v>
      </c>
      <c r="F517" s="5">
        <f t="shared" si="248"/>
        <v>0</v>
      </c>
      <c r="G517" s="5">
        <f t="shared" si="248"/>
        <v>0</v>
      </c>
      <c r="H517" s="128">
        <f>'Enh Grant Original Request'!H506</f>
        <v>0</v>
      </c>
      <c r="I517" s="128">
        <f>'Enh Grant Original Request'!I506</f>
        <v>0</v>
      </c>
      <c r="J517" s="128">
        <f>'Enh Grant Original Request'!J506</f>
        <v>0</v>
      </c>
      <c r="K517" s="128">
        <f>'Enh Grant Original Request'!K506</f>
        <v>0</v>
      </c>
      <c r="L517" s="128">
        <f>'Enh Grant Original Request'!L506</f>
        <v>0</v>
      </c>
      <c r="M517" s="128">
        <f>'Enh Grant Original Request'!M506</f>
        <v>0</v>
      </c>
      <c r="N517" s="128">
        <f>'Enh Grant Original Request'!N506</f>
        <v>0</v>
      </c>
      <c r="O517" s="128">
        <f>'Enh Grant Original Request'!O506</f>
        <v>0</v>
      </c>
      <c r="P517" s="128">
        <f>'Enh Grant Original Request'!P506</f>
        <v>0</v>
      </c>
      <c r="Q517" s="56">
        <f>'Enh Grant Original Request'!Q506</f>
        <v>0</v>
      </c>
      <c r="R517" s="56">
        <f>'Enh Grant Original Request'!R506</f>
        <v>0</v>
      </c>
      <c r="S517" s="40">
        <f t="shared" si="249"/>
        <v>0</v>
      </c>
      <c r="T517" s="40">
        <f t="shared" si="220"/>
        <v>0</v>
      </c>
      <c r="U517" s="40"/>
      <c r="V517" s="73"/>
      <c r="W517" s="40"/>
      <c r="X517" s="40">
        <f t="shared" si="247"/>
        <v>0</v>
      </c>
      <c r="Y517" s="40">
        <f t="shared" si="221"/>
        <v>0</v>
      </c>
      <c r="Z517" s="40"/>
      <c r="AA517" s="44"/>
      <c r="AB517" s="56">
        <f t="shared" si="223"/>
        <v>0</v>
      </c>
      <c r="AC517" s="40">
        <f t="shared" si="223"/>
        <v>0</v>
      </c>
      <c r="AD517" s="40">
        <f t="shared" si="224"/>
        <v>0</v>
      </c>
      <c r="AE517" s="40">
        <f t="shared" si="225"/>
        <v>0</v>
      </c>
      <c r="AF517" s="40">
        <f t="shared" si="236"/>
        <v>0</v>
      </c>
      <c r="AG517" s="40"/>
      <c r="AH517" s="72"/>
      <c r="AI517" s="72"/>
      <c r="AJ517" s="52"/>
      <c r="AK517" s="53"/>
      <c r="AN517" s="56">
        <f t="shared" si="242"/>
        <v>0</v>
      </c>
      <c r="AT517" s="4">
        <f t="shared" si="226"/>
        <v>0</v>
      </c>
      <c r="AZ517" s="4">
        <f t="shared" si="237"/>
        <v>0</v>
      </c>
      <c r="BB517" s="81"/>
      <c r="BC517" s="33"/>
      <c r="BE517" s="119"/>
      <c r="BF517" s="123">
        <f t="shared" si="238"/>
        <v>0</v>
      </c>
      <c r="BG517" s="34"/>
      <c r="BH517" s="34">
        <f t="shared" si="239"/>
        <v>0</v>
      </c>
      <c r="BI517" s="34">
        <f t="shared" si="239"/>
        <v>0</v>
      </c>
      <c r="BJ517" s="4">
        <f t="shared" si="240"/>
        <v>0</v>
      </c>
      <c r="BK517" s="4">
        <f t="shared" si="241"/>
        <v>0</v>
      </c>
      <c r="BP517" s="34">
        <f t="shared" si="227"/>
        <v>0</v>
      </c>
      <c r="BQ517" s="34">
        <f t="shared" si="227"/>
        <v>0</v>
      </c>
      <c r="BR517" s="4">
        <f t="shared" si="228"/>
        <v>0</v>
      </c>
      <c r="BS517" s="4">
        <f t="shared" si="229"/>
        <v>0</v>
      </c>
      <c r="BX517" s="34">
        <f t="shared" si="230"/>
        <v>0</v>
      </c>
      <c r="BY517" s="34">
        <f t="shared" si="230"/>
        <v>0</v>
      </c>
      <c r="BZ517" s="4">
        <f t="shared" si="231"/>
        <v>0</v>
      </c>
      <c r="CA517" s="4">
        <f t="shared" si="232"/>
        <v>0</v>
      </c>
      <c r="CF517" s="34">
        <f t="shared" si="233"/>
        <v>0</v>
      </c>
      <c r="CG517" s="34">
        <f t="shared" si="233"/>
        <v>0</v>
      </c>
      <c r="CH517" s="4">
        <f t="shared" si="234"/>
        <v>0</v>
      </c>
      <c r="CI517" s="4">
        <f t="shared" si="235"/>
        <v>0</v>
      </c>
      <c r="CN517" s="4">
        <f t="shared" si="244"/>
        <v>0</v>
      </c>
      <c r="CO517" s="8">
        <f t="shared" si="243"/>
        <v>0</v>
      </c>
    </row>
    <row r="518" spans="1:93" x14ac:dyDescent="0.3">
      <c r="A518" s="3">
        <f t="shared" si="248"/>
        <v>0</v>
      </c>
      <c r="B518" s="4">
        <f t="shared" si="248"/>
        <v>0</v>
      </c>
      <c r="C518" s="4">
        <f t="shared" si="248"/>
        <v>0</v>
      </c>
      <c r="D518" s="4">
        <f t="shared" si="248"/>
        <v>0</v>
      </c>
      <c r="E518" s="4">
        <f t="shared" si="248"/>
        <v>0</v>
      </c>
      <c r="F518" s="5">
        <f t="shared" si="248"/>
        <v>0</v>
      </c>
      <c r="G518" s="5">
        <f t="shared" si="248"/>
        <v>0</v>
      </c>
      <c r="H518" s="128">
        <f>'Enh Grant Original Request'!H507</f>
        <v>0</v>
      </c>
      <c r="I518" s="128">
        <f>'Enh Grant Original Request'!I507</f>
        <v>0</v>
      </c>
      <c r="J518" s="128">
        <f>'Enh Grant Original Request'!J507</f>
        <v>0</v>
      </c>
      <c r="K518" s="128">
        <f>'Enh Grant Original Request'!K507</f>
        <v>0</v>
      </c>
      <c r="L518" s="128">
        <f>'Enh Grant Original Request'!L507</f>
        <v>0</v>
      </c>
      <c r="M518" s="128">
        <f>'Enh Grant Original Request'!M507</f>
        <v>0</v>
      </c>
      <c r="N518" s="128">
        <f>'Enh Grant Original Request'!N507</f>
        <v>0</v>
      </c>
      <c r="O518" s="128">
        <f>'Enh Grant Original Request'!O507</f>
        <v>0</v>
      </c>
      <c r="P518" s="128">
        <f>'Enh Grant Original Request'!P507</f>
        <v>0</v>
      </c>
      <c r="Q518" s="56">
        <f>'Enh Grant Original Request'!Q507</f>
        <v>0</v>
      </c>
      <c r="R518" s="56">
        <f>'Enh Grant Original Request'!R507</f>
        <v>0</v>
      </c>
      <c r="S518" s="40">
        <f t="shared" si="249"/>
        <v>0</v>
      </c>
      <c r="T518" s="40">
        <f t="shared" si="220"/>
        <v>0</v>
      </c>
      <c r="U518" s="40"/>
      <c r="V518" s="73"/>
      <c r="W518" s="40"/>
      <c r="X518" s="40">
        <f t="shared" si="247"/>
        <v>0</v>
      </c>
      <c r="Y518" s="40">
        <f t="shared" si="221"/>
        <v>0</v>
      </c>
      <c r="Z518" s="40"/>
      <c r="AA518" s="44"/>
      <c r="AB518" s="56">
        <f t="shared" si="223"/>
        <v>0</v>
      </c>
      <c r="AC518" s="40">
        <f t="shared" si="223"/>
        <v>0</v>
      </c>
      <c r="AD518" s="40">
        <f t="shared" si="224"/>
        <v>0</v>
      </c>
      <c r="AE518" s="40">
        <f t="shared" si="225"/>
        <v>0</v>
      </c>
      <c r="AF518" s="40">
        <f t="shared" si="236"/>
        <v>0</v>
      </c>
      <c r="AG518" s="40"/>
      <c r="AH518" s="72"/>
      <c r="AI518" s="72"/>
      <c r="AJ518" s="52"/>
      <c r="AK518" s="53"/>
      <c r="AN518" s="56">
        <f t="shared" si="242"/>
        <v>0</v>
      </c>
      <c r="AT518" s="4">
        <f t="shared" si="226"/>
        <v>0</v>
      </c>
      <c r="AZ518" s="4">
        <f t="shared" si="237"/>
        <v>0</v>
      </c>
      <c r="BB518" s="81"/>
      <c r="BC518" s="33"/>
      <c r="BE518" s="119"/>
      <c r="BF518" s="123">
        <f t="shared" si="238"/>
        <v>0</v>
      </c>
      <c r="BG518" s="34"/>
      <c r="BH518" s="34">
        <f t="shared" si="239"/>
        <v>0</v>
      </c>
      <c r="BI518" s="34">
        <f t="shared" si="239"/>
        <v>0</v>
      </c>
      <c r="BJ518" s="4">
        <f t="shared" si="240"/>
        <v>0</v>
      </c>
      <c r="BK518" s="4">
        <f t="shared" si="241"/>
        <v>0</v>
      </c>
      <c r="BP518" s="34">
        <f t="shared" si="227"/>
        <v>0</v>
      </c>
      <c r="BQ518" s="34">
        <f t="shared" si="227"/>
        <v>0</v>
      </c>
      <c r="BR518" s="4">
        <f t="shared" si="228"/>
        <v>0</v>
      </c>
      <c r="BS518" s="4">
        <f t="shared" si="229"/>
        <v>0</v>
      </c>
      <c r="BX518" s="34">
        <f t="shared" si="230"/>
        <v>0</v>
      </c>
      <c r="BY518" s="34">
        <f t="shared" si="230"/>
        <v>0</v>
      </c>
      <c r="BZ518" s="4">
        <f t="shared" si="231"/>
        <v>0</v>
      </c>
      <c r="CA518" s="4">
        <f t="shared" si="232"/>
        <v>0</v>
      </c>
      <c r="CF518" s="34">
        <f t="shared" si="233"/>
        <v>0</v>
      </c>
      <c r="CG518" s="34">
        <f t="shared" si="233"/>
        <v>0</v>
      </c>
      <c r="CH518" s="4">
        <f t="shared" si="234"/>
        <v>0</v>
      </c>
      <c r="CI518" s="4">
        <f t="shared" si="235"/>
        <v>0</v>
      </c>
      <c r="CN518" s="4">
        <f t="shared" si="244"/>
        <v>0</v>
      </c>
      <c r="CO518" s="8">
        <f t="shared" si="243"/>
        <v>0</v>
      </c>
    </row>
    <row r="519" spans="1:93" x14ac:dyDescent="0.3">
      <c r="A519" s="3">
        <f t="shared" si="248"/>
        <v>0</v>
      </c>
      <c r="B519" s="4">
        <f t="shared" si="248"/>
        <v>0</v>
      </c>
      <c r="C519" s="4">
        <f t="shared" si="248"/>
        <v>0</v>
      </c>
      <c r="D519" s="4">
        <f t="shared" si="248"/>
        <v>0</v>
      </c>
      <c r="E519" s="4">
        <f t="shared" si="248"/>
        <v>0</v>
      </c>
      <c r="F519" s="5">
        <f t="shared" si="248"/>
        <v>0</v>
      </c>
      <c r="G519" s="5">
        <f t="shared" si="248"/>
        <v>0</v>
      </c>
      <c r="H519" s="128">
        <f>'Enh Grant Original Request'!H508</f>
        <v>0</v>
      </c>
      <c r="I519" s="128">
        <f>'Enh Grant Original Request'!I508</f>
        <v>0</v>
      </c>
      <c r="J519" s="128">
        <f>'Enh Grant Original Request'!J508</f>
        <v>0</v>
      </c>
      <c r="K519" s="128">
        <f>'Enh Grant Original Request'!K508</f>
        <v>0</v>
      </c>
      <c r="L519" s="128">
        <f>'Enh Grant Original Request'!L508</f>
        <v>0</v>
      </c>
      <c r="M519" s="128">
        <f>'Enh Grant Original Request'!M508</f>
        <v>0</v>
      </c>
      <c r="N519" s="128">
        <f>'Enh Grant Original Request'!N508</f>
        <v>0</v>
      </c>
      <c r="O519" s="128">
        <f>'Enh Grant Original Request'!O508</f>
        <v>0</v>
      </c>
      <c r="P519" s="128">
        <f>'Enh Grant Original Request'!P508</f>
        <v>0</v>
      </c>
      <c r="Q519" s="56">
        <f>'Enh Grant Original Request'!Q508</f>
        <v>0</v>
      </c>
      <c r="R519" s="56">
        <f>'Enh Grant Original Request'!R508</f>
        <v>0</v>
      </c>
      <c r="S519" s="40">
        <f t="shared" si="249"/>
        <v>0</v>
      </c>
      <c r="T519" s="40">
        <f t="shared" si="220"/>
        <v>0</v>
      </c>
      <c r="U519" s="40"/>
      <c r="V519" s="73"/>
      <c r="W519" s="40"/>
      <c r="X519" s="40">
        <f t="shared" si="247"/>
        <v>0</v>
      </c>
      <c r="Y519" s="40">
        <f t="shared" si="221"/>
        <v>0</v>
      </c>
      <c r="Z519" s="40"/>
      <c r="AA519" s="44"/>
      <c r="AB519" s="56">
        <f t="shared" si="223"/>
        <v>0</v>
      </c>
      <c r="AC519" s="40">
        <f t="shared" si="223"/>
        <v>0</v>
      </c>
      <c r="AD519" s="40">
        <f t="shared" si="224"/>
        <v>0</v>
      </c>
      <c r="AE519" s="40">
        <f t="shared" si="225"/>
        <v>0</v>
      </c>
      <c r="AF519" s="40">
        <f t="shared" si="236"/>
        <v>0</v>
      </c>
      <c r="AG519" s="40"/>
      <c r="AH519" s="72"/>
      <c r="AI519" s="72"/>
      <c r="AJ519" s="52"/>
      <c r="AK519" s="53"/>
      <c r="AN519" s="56">
        <f t="shared" si="242"/>
        <v>0</v>
      </c>
      <c r="AT519" s="4">
        <f t="shared" si="226"/>
        <v>0</v>
      </c>
      <c r="AZ519" s="4">
        <f t="shared" si="237"/>
        <v>0</v>
      </c>
      <c r="BB519" s="81"/>
      <c r="BC519" s="33"/>
      <c r="BE519" s="119"/>
      <c r="BF519" s="123">
        <f t="shared" si="238"/>
        <v>0</v>
      </c>
      <c r="BG519" s="34"/>
      <c r="BH519" s="34">
        <f t="shared" si="239"/>
        <v>0</v>
      </c>
      <c r="BI519" s="34">
        <f t="shared" si="239"/>
        <v>0</v>
      </c>
      <c r="BJ519" s="4">
        <f t="shared" si="240"/>
        <v>0</v>
      </c>
      <c r="BK519" s="4">
        <f t="shared" si="241"/>
        <v>0</v>
      </c>
      <c r="BP519" s="34">
        <f t="shared" si="227"/>
        <v>0</v>
      </c>
      <c r="BQ519" s="34">
        <f t="shared" si="227"/>
        <v>0</v>
      </c>
      <c r="BR519" s="4">
        <f t="shared" si="228"/>
        <v>0</v>
      </c>
      <c r="BS519" s="4">
        <f t="shared" si="229"/>
        <v>0</v>
      </c>
      <c r="BX519" s="34">
        <f t="shared" si="230"/>
        <v>0</v>
      </c>
      <c r="BY519" s="34">
        <f t="shared" si="230"/>
        <v>0</v>
      </c>
      <c r="BZ519" s="4">
        <f t="shared" si="231"/>
        <v>0</v>
      </c>
      <c r="CA519" s="4">
        <f t="shared" si="232"/>
        <v>0</v>
      </c>
      <c r="CF519" s="34">
        <f t="shared" si="233"/>
        <v>0</v>
      </c>
      <c r="CG519" s="34">
        <f t="shared" si="233"/>
        <v>0</v>
      </c>
      <c r="CH519" s="4">
        <f t="shared" si="234"/>
        <v>0</v>
      </c>
      <c r="CI519" s="4">
        <f t="shared" si="235"/>
        <v>0</v>
      </c>
      <c r="CN519" s="4">
        <f t="shared" si="244"/>
        <v>0</v>
      </c>
      <c r="CO519" s="8">
        <f t="shared" si="243"/>
        <v>0</v>
      </c>
    </row>
    <row r="520" spans="1:93" x14ac:dyDescent="0.3">
      <c r="A520" s="3">
        <f t="shared" si="248"/>
        <v>0</v>
      </c>
      <c r="B520" s="4">
        <f t="shared" si="248"/>
        <v>0</v>
      </c>
      <c r="C520" s="4">
        <f t="shared" si="248"/>
        <v>0</v>
      </c>
      <c r="D520" s="4">
        <f t="shared" si="248"/>
        <v>0</v>
      </c>
      <c r="E520" s="4">
        <f t="shared" si="248"/>
        <v>0</v>
      </c>
      <c r="F520" s="5">
        <f t="shared" si="248"/>
        <v>0</v>
      </c>
      <c r="G520" s="5">
        <f t="shared" si="248"/>
        <v>0</v>
      </c>
      <c r="H520" s="128">
        <f>'Enh Grant Original Request'!H509</f>
        <v>0</v>
      </c>
      <c r="I520" s="128">
        <f>'Enh Grant Original Request'!I509</f>
        <v>0</v>
      </c>
      <c r="J520" s="128">
        <f>'Enh Grant Original Request'!J509</f>
        <v>0</v>
      </c>
      <c r="K520" s="128">
        <f>'Enh Grant Original Request'!K509</f>
        <v>0</v>
      </c>
      <c r="L520" s="128">
        <f>'Enh Grant Original Request'!L509</f>
        <v>0</v>
      </c>
      <c r="M520" s="128">
        <f>'Enh Grant Original Request'!M509</f>
        <v>0</v>
      </c>
      <c r="N520" s="128">
        <f>'Enh Grant Original Request'!N509</f>
        <v>0</v>
      </c>
      <c r="O520" s="128">
        <f>'Enh Grant Original Request'!O509</f>
        <v>0</v>
      </c>
      <c r="P520" s="128">
        <f>'Enh Grant Original Request'!P509</f>
        <v>0</v>
      </c>
      <c r="Q520" s="56">
        <f>'Enh Grant Original Request'!Q509</f>
        <v>0</v>
      </c>
      <c r="R520" s="56">
        <f>'Enh Grant Original Request'!R509</f>
        <v>0</v>
      </c>
      <c r="S520" s="40">
        <f t="shared" si="249"/>
        <v>0</v>
      </c>
      <c r="T520" s="40">
        <f t="shared" si="220"/>
        <v>0</v>
      </c>
      <c r="U520" s="40"/>
      <c r="V520" s="73"/>
      <c r="W520" s="40"/>
      <c r="X520" s="40">
        <f t="shared" si="247"/>
        <v>0</v>
      </c>
      <c r="Y520" s="40">
        <f t="shared" si="221"/>
        <v>0</v>
      </c>
      <c r="Z520" s="40"/>
      <c r="AA520" s="44"/>
      <c r="AB520" s="56">
        <f t="shared" si="223"/>
        <v>0</v>
      </c>
      <c r="AC520" s="40">
        <f t="shared" si="223"/>
        <v>0</v>
      </c>
      <c r="AD520" s="40">
        <f t="shared" si="224"/>
        <v>0</v>
      </c>
      <c r="AE520" s="40">
        <f t="shared" si="225"/>
        <v>0</v>
      </c>
      <c r="AF520" s="40">
        <f t="shared" si="236"/>
        <v>0</v>
      </c>
      <c r="AG520" s="40"/>
      <c r="AH520" s="72"/>
      <c r="AI520" s="72"/>
      <c r="AJ520" s="52"/>
      <c r="AK520" s="53"/>
      <c r="AN520" s="56">
        <f t="shared" si="242"/>
        <v>0</v>
      </c>
      <c r="AT520" s="4">
        <f t="shared" si="226"/>
        <v>0</v>
      </c>
      <c r="AZ520" s="4">
        <f t="shared" si="237"/>
        <v>0</v>
      </c>
      <c r="BB520" s="81"/>
      <c r="BC520" s="33"/>
      <c r="BE520" s="119"/>
      <c r="BF520" s="123">
        <f t="shared" si="238"/>
        <v>0</v>
      </c>
      <c r="BG520" s="34"/>
      <c r="BH520" s="34">
        <f t="shared" si="239"/>
        <v>0</v>
      </c>
      <c r="BI520" s="34">
        <f t="shared" si="239"/>
        <v>0</v>
      </c>
      <c r="BJ520" s="4">
        <f t="shared" si="240"/>
        <v>0</v>
      </c>
      <c r="BK520" s="4">
        <f t="shared" si="241"/>
        <v>0</v>
      </c>
      <c r="BP520" s="34">
        <f t="shared" si="227"/>
        <v>0</v>
      </c>
      <c r="BQ520" s="34">
        <f t="shared" si="227"/>
        <v>0</v>
      </c>
      <c r="BR520" s="4">
        <f t="shared" si="228"/>
        <v>0</v>
      </c>
      <c r="BS520" s="4">
        <f t="shared" si="229"/>
        <v>0</v>
      </c>
      <c r="BX520" s="34">
        <f t="shared" si="230"/>
        <v>0</v>
      </c>
      <c r="BY520" s="34">
        <f t="shared" si="230"/>
        <v>0</v>
      </c>
      <c r="BZ520" s="4">
        <f t="shared" si="231"/>
        <v>0</v>
      </c>
      <c r="CA520" s="4">
        <f t="shared" si="232"/>
        <v>0</v>
      </c>
      <c r="CF520" s="34">
        <f t="shared" si="233"/>
        <v>0</v>
      </c>
      <c r="CG520" s="34">
        <f t="shared" si="233"/>
        <v>0</v>
      </c>
      <c r="CH520" s="4">
        <f t="shared" si="234"/>
        <v>0</v>
      </c>
      <c r="CI520" s="4">
        <f t="shared" si="235"/>
        <v>0</v>
      </c>
      <c r="CN520" s="4">
        <f t="shared" si="244"/>
        <v>0</v>
      </c>
      <c r="CO520" s="8">
        <f t="shared" si="243"/>
        <v>0</v>
      </c>
    </row>
    <row r="521" spans="1:93" x14ac:dyDescent="0.3">
      <c r="A521" s="3">
        <f t="shared" si="248"/>
        <v>0</v>
      </c>
      <c r="B521" s="4">
        <f t="shared" si="248"/>
        <v>0</v>
      </c>
      <c r="C521" s="4">
        <f t="shared" si="248"/>
        <v>0</v>
      </c>
      <c r="D521" s="4">
        <f t="shared" si="248"/>
        <v>0</v>
      </c>
      <c r="E521" s="4">
        <f t="shared" si="248"/>
        <v>0</v>
      </c>
      <c r="F521" s="5">
        <f t="shared" si="248"/>
        <v>0</v>
      </c>
      <c r="G521" s="5">
        <f t="shared" si="248"/>
        <v>0</v>
      </c>
      <c r="H521" s="128">
        <f>'Enh Grant Original Request'!H510</f>
        <v>0</v>
      </c>
      <c r="I521" s="128">
        <f>'Enh Grant Original Request'!I510</f>
        <v>0</v>
      </c>
      <c r="J521" s="128">
        <f>'Enh Grant Original Request'!J510</f>
        <v>0</v>
      </c>
      <c r="K521" s="128">
        <f>'Enh Grant Original Request'!K510</f>
        <v>0</v>
      </c>
      <c r="L521" s="128">
        <f>'Enh Grant Original Request'!L510</f>
        <v>0</v>
      </c>
      <c r="M521" s="128">
        <f>'Enh Grant Original Request'!M510</f>
        <v>0</v>
      </c>
      <c r="N521" s="128">
        <f>'Enh Grant Original Request'!N510</f>
        <v>0</v>
      </c>
      <c r="O521" s="128">
        <f>'Enh Grant Original Request'!O510</f>
        <v>0</v>
      </c>
      <c r="P521" s="128">
        <f>'Enh Grant Original Request'!P510</f>
        <v>0</v>
      </c>
      <c r="Q521" s="56">
        <f>'Enh Grant Original Request'!Q510</f>
        <v>0</v>
      </c>
      <c r="R521" s="56">
        <f>'Enh Grant Original Request'!R510</f>
        <v>0</v>
      </c>
      <c r="S521" s="40">
        <f t="shared" si="249"/>
        <v>0</v>
      </c>
      <c r="T521" s="40">
        <f t="shared" si="220"/>
        <v>0</v>
      </c>
      <c r="U521" s="40"/>
      <c r="V521" s="73"/>
      <c r="W521" s="40"/>
      <c r="X521" s="40">
        <f t="shared" si="247"/>
        <v>0</v>
      </c>
      <c r="Y521" s="40">
        <f t="shared" si="221"/>
        <v>0</v>
      </c>
      <c r="Z521" s="40"/>
      <c r="AA521" s="44"/>
      <c r="AB521" s="56">
        <f t="shared" si="223"/>
        <v>0</v>
      </c>
      <c r="AC521" s="40">
        <f t="shared" si="223"/>
        <v>0</v>
      </c>
      <c r="AD521" s="40">
        <f t="shared" si="224"/>
        <v>0</v>
      </c>
      <c r="AE521" s="40">
        <f t="shared" si="225"/>
        <v>0</v>
      </c>
      <c r="AF521" s="40">
        <f t="shared" si="236"/>
        <v>0</v>
      </c>
      <c r="AG521" s="40"/>
      <c r="AH521" s="72"/>
      <c r="AI521" s="72"/>
      <c r="AJ521" s="52"/>
      <c r="AK521" s="53"/>
      <c r="AN521" s="56">
        <f t="shared" si="242"/>
        <v>0</v>
      </c>
      <c r="AT521" s="4">
        <f t="shared" si="226"/>
        <v>0</v>
      </c>
      <c r="AZ521" s="4">
        <f t="shared" si="237"/>
        <v>0</v>
      </c>
      <c r="BB521" s="81"/>
      <c r="BC521" s="33"/>
      <c r="BE521" s="119"/>
      <c r="BF521" s="123">
        <f t="shared" si="238"/>
        <v>0</v>
      </c>
      <c r="BG521" s="34"/>
      <c r="BH521" s="34">
        <f t="shared" si="239"/>
        <v>0</v>
      </c>
      <c r="BI521" s="34">
        <f t="shared" si="239"/>
        <v>0</v>
      </c>
      <c r="BJ521" s="4">
        <f t="shared" si="240"/>
        <v>0</v>
      </c>
      <c r="BK521" s="4">
        <f t="shared" si="241"/>
        <v>0</v>
      </c>
      <c r="BP521" s="34">
        <f t="shared" si="227"/>
        <v>0</v>
      </c>
      <c r="BQ521" s="34">
        <f t="shared" si="227"/>
        <v>0</v>
      </c>
      <c r="BR521" s="4">
        <f t="shared" si="228"/>
        <v>0</v>
      </c>
      <c r="BS521" s="4">
        <f t="shared" si="229"/>
        <v>0</v>
      </c>
      <c r="BX521" s="34">
        <f t="shared" si="230"/>
        <v>0</v>
      </c>
      <c r="BY521" s="34">
        <f t="shared" si="230"/>
        <v>0</v>
      </c>
      <c r="BZ521" s="4">
        <f t="shared" si="231"/>
        <v>0</v>
      </c>
      <c r="CA521" s="4">
        <f t="shared" si="232"/>
        <v>0</v>
      </c>
      <c r="CF521" s="34">
        <f t="shared" si="233"/>
        <v>0</v>
      </c>
      <c r="CG521" s="34">
        <f t="shared" si="233"/>
        <v>0</v>
      </c>
      <c r="CH521" s="4">
        <f t="shared" si="234"/>
        <v>0</v>
      </c>
      <c r="CI521" s="4">
        <f t="shared" si="235"/>
        <v>0</v>
      </c>
      <c r="CN521" s="4">
        <f t="shared" si="244"/>
        <v>0</v>
      </c>
      <c r="CO521" s="8">
        <f t="shared" si="243"/>
        <v>0</v>
      </c>
    </row>
    <row r="522" spans="1:93" x14ac:dyDescent="0.3">
      <c r="A522" s="3">
        <f t="shared" si="248"/>
        <v>0</v>
      </c>
      <c r="B522" s="4">
        <f t="shared" si="248"/>
        <v>0</v>
      </c>
      <c r="C522" s="4">
        <f t="shared" si="248"/>
        <v>0</v>
      </c>
      <c r="D522" s="4">
        <f t="shared" si="248"/>
        <v>0</v>
      </c>
      <c r="E522" s="4">
        <f t="shared" si="248"/>
        <v>0</v>
      </c>
      <c r="F522" s="5">
        <f t="shared" si="248"/>
        <v>0</v>
      </c>
      <c r="G522" s="5">
        <f t="shared" si="248"/>
        <v>0</v>
      </c>
      <c r="H522" s="128">
        <f>'Enh Grant Original Request'!H511</f>
        <v>0</v>
      </c>
      <c r="I522" s="128">
        <f>'Enh Grant Original Request'!I511</f>
        <v>0</v>
      </c>
      <c r="J522" s="128">
        <f>'Enh Grant Original Request'!J511</f>
        <v>0</v>
      </c>
      <c r="K522" s="128">
        <f>'Enh Grant Original Request'!K511</f>
        <v>0</v>
      </c>
      <c r="L522" s="128">
        <f>'Enh Grant Original Request'!L511</f>
        <v>0</v>
      </c>
      <c r="M522" s="128">
        <f>'Enh Grant Original Request'!M511</f>
        <v>0</v>
      </c>
      <c r="N522" s="128">
        <f>'Enh Grant Original Request'!N511</f>
        <v>0</v>
      </c>
      <c r="O522" s="128">
        <f>'Enh Grant Original Request'!O511</f>
        <v>0</v>
      </c>
      <c r="P522" s="128">
        <f>'Enh Grant Original Request'!P511</f>
        <v>0</v>
      </c>
      <c r="Q522" s="56">
        <f>'Enh Grant Original Request'!Q511</f>
        <v>0</v>
      </c>
      <c r="R522" s="56">
        <f>'Enh Grant Original Request'!R511</f>
        <v>0</v>
      </c>
      <c r="S522" s="40">
        <f t="shared" si="249"/>
        <v>0</v>
      </c>
      <c r="T522" s="40">
        <f t="shared" si="220"/>
        <v>0</v>
      </c>
      <c r="U522" s="40"/>
      <c r="V522" s="73"/>
      <c r="W522" s="40"/>
      <c r="X522" s="40">
        <f t="shared" si="247"/>
        <v>0</v>
      </c>
      <c r="Y522" s="40">
        <f t="shared" si="221"/>
        <v>0</v>
      </c>
      <c r="Z522" s="40"/>
      <c r="AA522" s="44"/>
      <c r="AB522" s="56">
        <f t="shared" si="223"/>
        <v>0</v>
      </c>
      <c r="AC522" s="40">
        <f t="shared" si="223"/>
        <v>0</v>
      </c>
      <c r="AD522" s="40">
        <f t="shared" si="224"/>
        <v>0</v>
      </c>
      <c r="AE522" s="40">
        <f t="shared" si="225"/>
        <v>0</v>
      </c>
      <c r="AF522" s="40">
        <f t="shared" si="236"/>
        <v>0</v>
      </c>
      <c r="AG522" s="40"/>
      <c r="AH522" s="72"/>
      <c r="AI522" s="72"/>
      <c r="AJ522" s="52"/>
      <c r="AK522" s="53"/>
      <c r="AN522" s="56">
        <f t="shared" si="242"/>
        <v>0</v>
      </c>
      <c r="AT522" s="4">
        <f t="shared" si="226"/>
        <v>0</v>
      </c>
      <c r="AZ522" s="4">
        <f t="shared" si="237"/>
        <v>0</v>
      </c>
      <c r="BB522" s="81"/>
      <c r="BC522" s="33"/>
      <c r="BE522" s="119"/>
      <c r="BF522" s="123">
        <f t="shared" si="238"/>
        <v>0</v>
      </c>
      <c r="BG522" s="34"/>
      <c r="BH522" s="34">
        <f t="shared" si="239"/>
        <v>0</v>
      </c>
      <c r="BI522" s="34">
        <f t="shared" si="239"/>
        <v>0</v>
      </c>
      <c r="BJ522" s="4">
        <f t="shared" si="240"/>
        <v>0</v>
      </c>
      <c r="BK522" s="4">
        <f t="shared" si="241"/>
        <v>0</v>
      </c>
      <c r="BP522" s="34">
        <f t="shared" si="227"/>
        <v>0</v>
      </c>
      <c r="BQ522" s="34">
        <f t="shared" si="227"/>
        <v>0</v>
      </c>
      <c r="BR522" s="4">
        <f t="shared" si="228"/>
        <v>0</v>
      </c>
      <c r="BS522" s="4">
        <f t="shared" si="229"/>
        <v>0</v>
      </c>
      <c r="BX522" s="34">
        <f t="shared" si="230"/>
        <v>0</v>
      </c>
      <c r="BY522" s="34">
        <f t="shared" si="230"/>
        <v>0</v>
      </c>
      <c r="BZ522" s="4">
        <f t="shared" si="231"/>
        <v>0</v>
      </c>
      <c r="CA522" s="4">
        <f t="shared" si="232"/>
        <v>0</v>
      </c>
      <c r="CF522" s="34">
        <f t="shared" si="233"/>
        <v>0</v>
      </c>
      <c r="CG522" s="34">
        <f t="shared" si="233"/>
        <v>0</v>
      </c>
      <c r="CH522" s="4">
        <f t="shared" si="234"/>
        <v>0</v>
      </c>
      <c r="CI522" s="4">
        <f t="shared" si="235"/>
        <v>0</v>
      </c>
      <c r="CN522" s="4">
        <f t="shared" si="244"/>
        <v>0</v>
      </c>
      <c r="CO522" s="8">
        <f t="shared" si="243"/>
        <v>0</v>
      </c>
    </row>
    <row r="523" spans="1:93" x14ac:dyDescent="0.3">
      <c r="A523" s="3">
        <f t="shared" si="248"/>
        <v>0</v>
      </c>
      <c r="B523" s="4">
        <f t="shared" si="248"/>
        <v>0</v>
      </c>
      <c r="C523" s="4">
        <f t="shared" si="248"/>
        <v>0</v>
      </c>
      <c r="D523" s="4">
        <f t="shared" si="248"/>
        <v>0</v>
      </c>
      <c r="E523" s="4">
        <f t="shared" si="248"/>
        <v>0</v>
      </c>
      <c r="F523" s="5">
        <f t="shared" si="248"/>
        <v>0</v>
      </c>
      <c r="G523" s="5">
        <f t="shared" si="248"/>
        <v>0</v>
      </c>
      <c r="H523" s="128">
        <f>'Enh Grant Original Request'!H512</f>
        <v>0</v>
      </c>
      <c r="I523" s="128">
        <f>'Enh Grant Original Request'!I512</f>
        <v>0</v>
      </c>
      <c r="J523" s="128">
        <f>'Enh Grant Original Request'!J512</f>
        <v>0</v>
      </c>
      <c r="K523" s="128">
        <f>'Enh Grant Original Request'!K512</f>
        <v>0</v>
      </c>
      <c r="L523" s="128">
        <f>'Enh Grant Original Request'!L512</f>
        <v>0</v>
      </c>
      <c r="M523" s="128">
        <f>'Enh Grant Original Request'!M512</f>
        <v>0</v>
      </c>
      <c r="N523" s="128">
        <f>'Enh Grant Original Request'!N512</f>
        <v>0</v>
      </c>
      <c r="O523" s="128">
        <f>'Enh Grant Original Request'!O512</f>
        <v>0</v>
      </c>
      <c r="P523" s="128">
        <f>'Enh Grant Original Request'!P512</f>
        <v>0</v>
      </c>
      <c r="Q523" s="56">
        <f>'Enh Grant Original Request'!Q512</f>
        <v>0</v>
      </c>
      <c r="R523" s="56">
        <f>'Enh Grant Original Request'!R512</f>
        <v>0</v>
      </c>
      <c r="S523" s="40">
        <f t="shared" si="249"/>
        <v>0</v>
      </c>
      <c r="T523" s="40">
        <f t="shared" si="220"/>
        <v>0</v>
      </c>
      <c r="U523" s="40"/>
      <c r="V523" s="73"/>
      <c r="W523" s="40"/>
      <c r="X523" s="40">
        <f t="shared" si="247"/>
        <v>0</v>
      </c>
      <c r="Y523" s="40">
        <f t="shared" si="221"/>
        <v>0</v>
      </c>
      <c r="Z523" s="40"/>
      <c r="AA523" s="44"/>
      <c r="AB523" s="56">
        <f t="shared" si="223"/>
        <v>0</v>
      </c>
      <c r="AC523" s="40">
        <f t="shared" si="223"/>
        <v>0</v>
      </c>
      <c r="AD523" s="40">
        <f t="shared" si="224"/>
        <v>0</v>
      </c>
      <c r="AE523" s="40">
        <f t="shared" si="225"/>
        <v>0</v>
      </c>
      <c r="AF523" s="40">
        <f t="shared" si="236"/>
        <v>0</v>
      </c>
      <c r="AG523" s="40"/>
      <c r="AH523" s="72"/>
      <c r="AI523" s="72"/>
      <c r="AJ523" s="52"/>
      <c r="AK523" s="53"/>
      <c r="AN523" s="56">
        <f t="shared" si="242"/>
        <v>0</v>
      </c>
      <c r="AT523" s="4">
        <f t="shared" si="226"/>
        <v>0</v>
      </c>
      <c r="AZ523" s="4">
        <f t="shared" si="237"/>
        <v>0</v>
      </c>
      <c r="BB523" s="81"/>
      <c r="BC523" s="33"/>
      <c r="BE523" s="119"/>
      <c r="BF523" s="123">
        <f t="shared" si="238"/>
        <v>0</v>
      </c>
      <c r="BG523" s="34"/>
      <c r="BH523" s="34">
        <f t="shared" si="239"/>
        <v>0</v>
      </c>
      <c r="BI523" s="34">
        <f t="shared" si="239"/>
        <v>0</v>
      </c>
      <c r="BJ523" s="4">
        <f t="shared" si="240"/>
        <v>0</v>
      </c>
      <c r="BK523" s="4">
        <f t="shared" si="241"/>
        <v>0</v>
      </c>
      <c r="BP523" s="34">
        <f t="shared" si="227"/>
        <v>0</v>
      </c>
      <c r="BQ523" s="34">
        <f t="shared" si="227"/>
        <v>0</v>
      </c>
      <c r="BR523" s="4">
        <f t="shared" si="228"/>
        <v>0</v>
      </c>
      <c r="BS523" s="4">
        <f t="shared" si="229"/>
        <v>0</v>
      </c>
      <c r="BX523" s="34">
        <f t="shared" si="230"/>
        <v>0</v>
      </c>
      <c r="BY523" s="34">
        <f t="shared" si="230"/>
        <v>0</v>
      </c>
      <c r="BZ523" s="4">
        <f t="shared" si="231"/>
        <v>0</v>
      </c>
      <c r="CA523" s="4">
        <f t="shared" si="232"/>
        <v>0</v>
      </c>
      <c r="CF523" s="34">
        <f t="shared" si="233"/>
        <v>0</v>
      </c>
      <c r="CG523" s="34">
        <f t="shared" si="233"/>
        <v>0</v>
      </c>
      <c r="CH523" s="4">
        <f t="shared" si="234"/>
        <v>0</v>
      </c>
      <c r="CI523" s="4">
        <f t="shared" si="235"/>
        <v>0</v>
      </c>
      <c r="CN523" s="4">
        <f t="shared" si="244"/>
        <v>0</v>
      </c>
      <c r="CO523" s="8">
        <f t="shared" si="243"/>
        <v>0</v>
      </c>
    </row>
    <row r="524" spans="1:93" x14ac:dyDescent="0.3">
      <c r="A524" s="3">
        <f t="shared" si="248"/>
        <v>0</v>
      </c>
      <c r="B524" s="4">
        <f t="shared" si="248"/>
        <v>0</v>
      </c>
      <c r="C524" s="4">
        <f t="shared" si="248"/>
        <v>0</v>
      </c>
      <c r="D524" s="4">
        <f t="shared" si="248"/>
        <v>0</v>
      </c>
      <c r="E524" s="4">
        <f t="shared" si="248"/>
        <v>0</v>
      </c>
      <c r="F524" s="5">
        <f t="shared" si="248"/>
        <v>0</v>
      </c>
      <c r="G524" s="5">
        <f t="shared" si="248"/>
        <v>0</v>
      </c>
      <c r="H524" s="128">
        <f>'Enh Grant Original Request'!H513</f>
        <v>0</v>
      </c>
      <c r="I524" s="128">
        <f>'Enh Grant Original Request'!I513</f>
        <v>0</v>
      </c>
      <c r="J524" s="128">
        <f>'Enh Grant Original Request'!J513</f>
        <v>0</v>
      </c>
      <c r="K524" s="128">
        <f>'Enh Grant Original Request'!K513</f>
        <v>0</v>
      </c>
      <c r="L524" s="128">
        <f>'Enh Grant Original Request'!L513</f>
        <v>0</v>
      </c>
      <c r="M524" s="128">
        <f>'Enh Grant Original Request'!M513</f>
        <v>0</v>
      </c>
      <c r="N524" s="128">
        <f>'Enh Grant Original Request'!N513</f>
        <v>0</v>
      </c>
      <c r="O524" s="128">
        <f>'Enh Grant Original Request'!O513</f>
        <v>0</v>
      </c>
      <c r="P524" s="128">
        <f>'Enh Grant Original Request'!P513</f>
        <v>0</v>
      </c>
      <c r="Q524" s="56">
        <f>'Enh Grant Original Request'!Q513</f>
        <v>0</v>
      </c>
      <c r="R524" s="56">
        <f>'Enh Grant Original Request'!R513</f>
        <v>0</v>
      </c>
      <c r="S524" s="40">
        <f t="shared" si="249"/>
        <v>0</v>
      </c>
      <c r="T524" s="40">
        <f t="shared" si="220"/>
        <v>0</v>
      </c>
      <c r="U524" s="40"/>
      <c r="V524" s="73"/>
      <c r="W524" s="40"/>
      <c r="X524" s="40">
        <f t="shared" si="247"/>
        <v>0</v>
      </c>
      <c r="Y524" s="40">
        <f t="shared" si="221"/>
        <v>0</v>
      </c>
      <c r="Z524" s="40"/>
      <c r="AA524" s="44"/>
      <c r="AB524" s="56">
        <f t="shared" si="223"/>
        <v>0</v>
      </c>
      <c r="AC524" s="40">
        <f t="shared" si="223"/>
        <v>0</v>
      </c>
      <c r="AD524" s="40">
        <f t="shared" si="224"/>
        <v>0</v>
      </c>
      <c r="AE524" s="40">
        <f t="shared" si="225"/>
        <v>0</v>
      </c>
      <c r="AF524" s="40">
        <f t="shared" si="236"/>
        <v>0</v>
      </c>
      <c r="AG524" s="40"/>
      <c r="AH524" s="72"/>
      <c r="AI524" s="72"/>
      <c r="AJ524" s="52"/>
      <c r="AK524" s="53"/>
      <c r="AN524" s="56">
        <f t="shared" si="242"/>
        <v>0</v>
      </c>
      <c r="AT524" s="4">
        <f t="shared" si="226"/>
        <v>0</v>
      </c>
      <c r="AZ524" s="4">
        <f t="shared" si="237"/>
        <v>0</v>
      </c>
      <c r="BB524" s="81"/>
      <c r="BC524" s="33"/>
      <c r="BE524" s="119"/>
      <c r="BF524" s="123">
        <f t="shared" si="238"/>
        <v>0</v>
      </c>
      <c r="BG524" s="34"/>
      <c r="BH524" s="34">
        <f t="shared" si="239"/>
        <v>0</v>
      </c>
      <c r="BI524" s="34">
        <f t="shared" si="239"/>
        <v>0</v>
      </c>
      <c r="BJ524" s="4">
        <f t="shared" si="240"/>
        <v>0</v>
      </c>
      <c r="BK524" s="4">
        <f t="shared" si="241"/>
        <v>0</v>
      </c>
      <c r="BP524" s="34">
        <f t="shared" si="227"/>
        <v>0</v>
      </c>
      <c r="BQ524" s="34">
        <f t="shared" si="227"/>
        <v>0</v>
      </c>
      <c r="BR524" s="4">
        <f t="shared" si="228"/>
        <v>0</v>
      </c>
      <c r="BS524" s="4">
        <f t="shared" si="229"/>
        <v>0</v>
      </c>
      <c r="BX524" s="34">
        <f t="shared" si="230"/>
        <v>0</v>
      </c>
      <c r="BY524" s="34">
        <f t="shared" si="230"/>
        <v>0</v>
      </c>
      <c r="BZ524" s="4">
        <f t="shared" si="231"/>
        <v>0</v>
      </c>
      <c r="CA524" s="4">
        <f t="shared" si="232"/>
        <v>0</v>
      </c>
      <c r="CF524" s="34">
        <f t="shared" si="233"/>
        <v>0</v>
      </c>
      <c r="CG524" s="34">
        <f t="shared" si="233"/>
        <v>0</v>
      </c>
      <c r="CH524" s="4">
        <f t="shared" si="234"/>
        <v>0</v>
      </c>
      <c r="CI524" s="4">
        <f t="shared" si="235"/>
        <v>0</v>
      </c>
      <c r="CN524" s="4">
        <f t="shared" si="244"/>
        <v>0</v>
      </c>
      <c r="CO524" s="8">
        <f t="shared" si="243"/>
        <v>0</v>
      </c>
    </row>
    <row r="525" spans="1:93" x14ac:dyDescent="0.3">
      <c r="A525" s="3">
        <f t="shared" si="248"/>
        <v>0</v>
      </c>
      <c r="B525" s="4">
        <f t="shared" si="248"/>
        <v>0</v>
      </c>
      <c r="C525" s="4">
        <f t="shared" si="248"/>
        <v>0</v>
      </c>
      <c r="D525" s="4">
        <f t="shared" si="248"/>
        <v>0</v>
      </c>
      <c r="E525" s="4">
        <f t="shared" si="248"/>
        <v>0</v>
      </c>
      <c r="F525" s="5">
        <f t="shared" si="248"/>
        <v>0</v>
      </c>
      <c r="G525" s="5">
        <f t="shared" si="248"/>
        <v>0</v>
      </c>
      <c r="H525" s="128">
        <f>'Enh Grant Original Request'!H514</f>
        <v>0</v>
      </c>
      <c r="I525" s="128">
        <f>'Enh Grant Original Request'!I514</f>
        <v>0</v>
      </c>
      <c r="J525" s="128">
        <f>'Enh Grant Original Request'!J514</f>
        <v>0</v>
      </c>
      <c r="K525" s="128">
        <f>'Enh Grant Original Request'!K514</f>
        <v>0</v>
      </c>
      <c r="L525" s="128">
        <f>'Enh Grant Original Request'!L514</f>
        <v>0</v>
      </c>
      <c r="M525" s="128">
        <f>'Enh Grant Original Request'!M514</f>
        <v>0</v>
      </c>
      <c r="N525" s="128">
        <f>'Enh Grant Original Request'!N514</f>
        <v>0</v>
      </c>
      <c r="O525" s="128">
        <f>'Enh Grant Original Request'!O514</f>
        <v>0</v>
      </c>
      <c r="P525" s="128">
        <f>'Enh Grant Original Request'!P514</f>
        <v>0</v>
      </c>
      <c r="Q525" s="56">
        <f>'Enh Grant Original Request'!Q514</f>
        <v>0</v>
      </c>
      <c r="R525" s="56">
        <f>'Enh Grant Original Request'!R514</f>
        <v>0</v>
      </c>
      <c r="S525" s="40">
        <f t="shared" si="249"/>
        <v>0</v>
      </c>
      <c r="T525" s="40">
        <f t="shared" ref="T525:T538" si="250">IF(O525="79-Renovations",S525*50%,IF(O525="11-Equipment",S525*75%,IF(O525="62-Curriculum",S525*50%,IF(O525="12-Software/Other",S525*50%,0))))</f>
        <v>0</v>
      </c>
      <c r="U525" s="40"/>
      <c r="V525" s="73"/>
      <c r="W525" s="40"/>
      <c r="X525" s="40">
        <f t="shared" si="247"/>
        <v>0</v>
      </c>
      <c r="Y525" s="40">
        <f t="shared" ref="Y525:Y538" si="251">IF(O525="79-Renovations",X525*50%,IF(O525="11-Equipment",X525*75%,IF(O525="62-Curriculum",X525*50%,IF(O525="12-Software/Other",X525*50%,0))))</f>
        <v>0</v>
      </c>
      <c r="Z525" s="40"/>
      <c r="AA525" s="44"/>
      <c r="AB525" s="56">
        <f t="shared" si="223"/>
        <v>0</v>
      </c>
      <c r="AC525" s="40">
        <f t="shared" si="223"/>
        <v>0</v>
      </c>
      <c r="AD525" s="40">
        <f t="shared" si="224"/>
        <v>0</v>
      </c>
      <c r="AE525" s="40">
        <f t="shared" si="225"/>
        <v>0</v>
      </c>
      <c r="AF525" s="40">
        <f t="shared" si="236"/>
        <v>0</v>
      </c>
      <c r="AG525" s="40"/>
      <c r="AH525" s="72"/>
      <c r="AI525" s="72"/>
      <c r="AJ525" s="52"/>
      <c r="AK525" s="53"/>
      <c r="AN525" s="56">
        <f t="shared" si="242"/>
        <v>0</v>
      </c>
      <c r="AT525" s="4">
        <f t="shared" si="226"/>
        <v>0</v>
      </c>
      <c r="AZ525" s="4">
        <f t="shared" si="237"/>
        <v>0</v>
      </c>
      <c r="BB525" s="81"/>
      <c r="BC525" s="33"/>
      <c r="BE525" s="119"/>
      <c r="BF525" s="123">
        <f t="shared" si="238"/>
        <v>0</v>
      </c>
      <c r="BG525" s="34"/>
      <c r="BH525" s="34">
        <f t="shared" si="239"/>
        <v>0</v>
      </c>
      <c r="BI525" s="34">
        <f t="shared" si="239"/>
        <v>0</v>
      </c>
      <c r="BJ525" s="4">
        <f t="shared" si="240"/>
        <v>0</v>
      </c>
      <c r="BK525" s="4">
        <f t="shared" si="241"/>
        <v>0</v>
      </c>
      <c r="BP525" s="34">
        <f t="shared" si="227"/>
        <v>0</v>
      </c>
      <c r="BQ525" s="34">
        <f t="shared" si="227"/>
        <v>0</v>
      </c>
      <c r="BR525" s="4">
        <f t="shared" si="228"/>
        <v>0</v>
      </c>
      <c r="BS525" s="4">
        <f t="shared" si="229"/>
        <v>0</v>
      </c>
      <c r="BX525" s="34">
        <f t="shared" si="230"/>
        <v>0</v>
      </c>
      <c r="BY525" s="34">
        <f t="shared" si="230"/>
        <v>0</v>
      </c>
      <c r="BZ525" s="4">
        <f t="shared" si="231"/>
        <v>0</v>
      </c>
      <c r="CA525" s="4">
        <f t="shared" si="232"/>
        <v>0</v>
      </c>
      <c r="CF525" s="34">
        <f t="shared" si="233"/>
        <v>0</v>
      </c>
      <c r="CG525" s="34">
        <f t="shared" si="233"/>
        <v>0</v>
      </c>
      <c r="CH525" s="4">
        <f t="shared" si="234"/>
        <v>0</v>
      </c>
      <c r="CI525" s="4">
        <f t="shared" si="235"/>
        <v>0</v>
      </c>
      <c r="CN525" s="4">
        <f t="shared" si="244"/>
        <v>0</v>
      </c>
      <c r="CO525" s="8">
        <f t="shared" si="243"/>
        <v>0</v>
      </c>
    </row>
    <row r="526" spans="1:93" x14ac:dyDescent="0.3">
      <c r="A526" s="3">
        <f t="shared" ref="A526:G538" si="252">A525</f>
        <v>0</v>
      </c>
      <c r="B526" s="4">
        <f t="shared" si="252"/>
        <v>0</v>
      </c>
      <c r="C526" s="4">
        <f t="shared" si="252"/>
        <v>0</v>
      </c>
      <c r="D526" s="4">
        <f t="shared" si="252"/>
        <v>0</v>
      </c>
      <c r="E526" s="4">
        <f t="shared" si="252"/>
        <v>0</v>
      </c>
      <c r="F526" s="5">
        <f t="shared" si="252"/>
        <v>0</v>
      </c>
      <c r="G526" s="5">
        <f t="shared" si="252"/>
        <v>0</v>
      </c>
      <c r="H526" s="128">
        <f>'Enh Grant Original Request'!H515</f>
        <v>0</v>
      </c>
      <c r="I526" s="128">
        <f>'Enh Grant Original Request'!I515</f>
        <v>0</v>
      </c>
      <c r="J526" s="128">
        <f>'Enh Grant Original Request'!J515</f>
        <v>0</v>
      </c>
      <c r="K526" s="128">
        <f>'Enh Grant Original Request'!K515</f>
        <v>0</v>
      </c>
      <c r="L526" s="128">
        <f>'Enh Grant Original Request'!L515</f>
        <v>0</v>
      </c>
      <c r="M526" s="128">
        <f>'Enh Grant Original Request'!M515</f>
        <v>0</v>
      </c>
      <c r="N526" s="128">
        <f>'Enh Grant Original Request'!N515</f>
        <v>0</v>
      </c>
      <c r="O526" s="128">
        <f>'Enh Grant Original Request'!O515</f>
        <v>0</v>
      </c>
      <c r="P526" s="128">
        <f>'Enh Grant Original Request'!P515</f>
        <v>0</v>
      </c>
      <c r="Q526" s="56">
        <f>'Enh Grant Original Request'!Q515</f>
        <v>0</v>
      </c>
      <c r="R526" s="56">
        <f>'Enh Grant Original Request'!R515</f>
        <v>0</v>
      </c>
      <c r="S526" s="40">
        <f t="shared" si="249"/>
        <v>0</v>
      </c>
      <c r="T526" s="40">
        <f t="shared" si="250"/>
        <v>0</v>
      </c>
      <c r="U526" s="40"/>
      <c r="V526" s="73"/>
      <c r="W526" s="40"/>
      <c r="X526" s="40">
        <f t="shared" si="247"/>
        <v>0</v>
      </c>
      <c r="Y526" s="40">
        <f t="shared" si="251"/>
        <v>0</v>
      </c>
      <c r="Z526" s="40"/>
      <c r="AA526" s="44"/>
      <c r="AB526" s="56">
        <f t="shared" ref="AB526:AC538" si="253">Q526</f>
        <v>0</v>
      </c>
      <c r="AC526" s="40">
        <f t="shared" si="253"/>
        <v>0</v>
      </c>
      <c r="AD526" s="40">
        <f t="shared" ref="AD526:AD538" si="254">SUM(AC526)*AB526</f>
        <v>0</v>
      </c>
      <c r="AE526" s="40">
        <f t="shared" ref="AE526:AE538" si="255">IF(O526="79-Renovations",AD526*50%,IF(O526="11-Equipment",AD526*75%,IF(O526="62-Curriculum",AD526*50%,IF(O526="12-Software/Other",AD526*50%,0))))</f>
        <v>0</v>
      </c>
      <c r="AF526" s="40">
        <f t="shared" si="236"/>
        <v>0</v>
      </c>
      <c r="AG526" s="40"/>
      <c r="AH526" s="72"/>
      <c r="AI526" s="72"/>
      <c r="AJ526" s="52"/>
      <c r="AK526" s="53"/>
      <c r="AN526" s="56">
        <f t="shared" si="242"/>
        <v>0</v>
      </c>
      <c r="AT526" s="4">
        <f t="shared" ref="AT526:AT538" si="256">SUM(AR526)*AS526</f>
        <v>0</v>
      </c>
      <c r="AZ526" s="4">
        <f t="shared" si="237"/>
        <v>0</v>
      </c>
      <c r="BB526" s="81"/>
      <c r="BC526" s="33"/>
      <c r="BE526" s="119"/>
      <c r="BF526" s="123">
        <f t="shared" si="238"/>
        <v>0</v>
      </c>
      <c r="BG526" s="34"/>
      <c r="BH526" s="34">
        <f t="shared" si="239"/>
        <v>0</v>
      </c>
      <c r="BI526" s="34">
        <f t="shared" si="239"/>
        <v>0</v>
      </c>
      <c r="BJ526" s="4">
        <f t="shared" si="240"/>
        <v>0</v>
      </c>
      <c r="BK526" s="4">
        <f t="shared" si="241"/>
        <v>0</v>
      </c>
      <c r="BP526" s="34">
        <f t="shared" ref="BP526:BQ538" si="257">SUM(AR526)</f>
        <v>0</v>
      </c>
      <c r="BQ526" s="34">
        <f t="shared" si="257"/>
        <v>0</v>
      </c>
      <c r="BR526" s="4">
        <f t="shared" ref="BR526:BR538" si="258">SUM(BP526)*BQ526</f>
        <v>0</v>
      </c>
      <c r="BS526" s="4">
        <f t="shared" ref="BS526:BS538" si="259">IF(O526="79-Renovations",BR526*50%,IF(O526="11-Equipment",BR526*75%,IF(O526="62-Curriculum",BR526*50%,IF(O526="12-Software/Other",BR526*50%,0))))</f>
        <v>0</v>
      </c>
      <c r="BX526" s="34">
        <f t="shared" ref="BX526:BY538" si="260">AX526</f>
        <v>0</v>
      </c>
      <c r="BY526" s="34">
        <f t="shared" si="260"/>
        <v>0</v>
      </c>
      <c r="BZ526" s="4">
        <f t="shared" ref="BZ526:BZ538" si="261">SUM(BX526)*BY526</f>
        <v>0</v>
      </c>
      <c r="CA526" s="4">
        <f t="shared" ref="CA526:CA538" si="262">IF(O526="79-Renovations",BZ526*50%,IF(O526="11-Equipment",BZ526*75%,IF(O526="62-Curriculum",BZ526*50%,IF(O526="12-Software/Other",BZ526*50%,0))))</f>
        <v>0</v>
      </c>
      <c r="CF526" s="34">
        <f t="shared" ref="CF526:CG538" si="263">BD526</f>
        <v>0</v>
      </c>
      <c r="CG526" s="34">
        <f t="shared" si="263"/>
        <v>0</v>
      </c>
      <c r="CH526" s="4">
        <f t="shared" ref="CH526:CH538" si="264">SUM(CF526)*CG526</f>
        <v>0</v>
      </c>
      <c r="CI526" s="4">
        <f t="shared" ref="CI526:CI538" si="265">IF(O526="79-Renovations",CH526*50%,IF(O526="11-Equipment",CH526*75%,IF(O526="62-Curriculum",CH526*50%,IF(O526="12-Software/Other",CH526*50%,0))))</f>
        <v>0</v>
      </c>
      <c r="CN526" s="4">
        <f t="shared" si="244"/>
        <v>0</v>
      </c>
      <c r="CO526" s="8">
        <f t="shared" si="243"/>
        <v>0</v>
      </c>
    </row>
    <row r="527" spans="1:93" x14ac:dyDescent="0.3">
      <c r="A527" s="3">
        <f t="shared" si="252"/>
        <v>0</v>
      </c>
      <c r="B527" s="4">
        <f t="shared" si="252"/>
        <v>0</v>
      </c>
      <c r="C527" s="4">
        <f t="shared" si="252"/>
        <v>0</v>
      </c>
      <c r="D527" s="4">
        <f t="shared" si="252"/>
        <v>0</v>
      </c>
      <c r="E527" s="4">
        <f t="shared" si="252"/>
        <v>0</v>
      </c>
      <c r="F527" s="5">
        <f t="shared" si="252"/>
        <v>0</v>
      </c>
      <c r="G527" s="5">
        <f t="shared" si="252"/>
        <v>0</v>
      </c>
      <c r="H527" s="128">
        <f>'Enh Grant Original Request'!H516</f>
        <v>0</v>
      </c>
      <c r="I527" s="128">
        <f>'Enh Grant Original Request'!I516</f>
        <v>0</v>
      </c>
      <c r="J527" s="128">
        <f>'Enh Grant Original Request'!J516</f>
        <v>0</v>
      </c>
      <c r="K527" s="128">
        <f>'Enh Grant Original Request'!K516</f>
        <v>0</v>
      </c>
      <c r="L527" s="128">
        <f>'Enh Grant Original Request'!L516</f>
        <v>0</v>
      </c>
      <c r="M527" s="128">
        <f>'Enh Grant Original Request'!M516</f>
        <v>0</v>
      </c>
      <c r="N527" s="128">
        <f>'Enh Grant Original Request'!N516</f>
        <v>0</v>
      </c>
      <c r="O527" s="128">
        <f>'Enh Grant Original Request'!O516</f>
        <v>0</v>
      </c>
      <c r="P527" s="128">
        <f>'Enh Grant Original Request'!P516</f>
        <v>0</v>
      </c>
      <c r="Q527" s="56">
        <f>'Enh Grant Original Request'!Q516</f>
        <v>0</v>
      </c>
      <c r="R527" s="56">
        <f>'Enh Grant Original Request'!R516</f>
        <v>0</v>
      </c>
      <c r="S527" s="40">
        <f t="shared" si="249"/>
        <v>0</v>
      </c>
      <c r="T527" s="40">
        <f t="shared" si="250"/>
        <v>0</v>
      </c>
      <c r="U527" s="40"/>
      <c r="V527" s="73"/>
      <c r="W527" s="40"/>
      <c r="X527" s="40">
        <f t="shared" si="247"/>
        <v>0</v>
      </c>
      <c r="Y527" s="40">
        <f t="shared" si="251"/>
        <v>0</v>
      </c>
      <c r="Z527" s="40"/>
      <c r="AA527" s="44"/>
      <c r="AB527" s="56">
        <f t="shared" si="253"/>
        <v>0</v>
      </c>
      <c r="AC527" s="40">
        <f t="shared" si="253"/>
        <v>0</v>
      </c>
      <c r="AD527" s="40">
        <f t="shared" si="254"/>
        <v>0</v>
      </c>
      <c r="AE527" s="40">
        <f t="shared" si="255"/>
        <v>0</v>
      </c>
      <c r="AF527" s="40">
        <f t="shared" ref="AF527:AF538" si="266">SUM(AE527)-(AE527*0%)</f>
        <v>0</v>
      </c>
      <c r="AG527" s="40"/>
      <c r="AH527" s="72"/>
      <c r="AI527" s="72"/>
      <c r="AJ527" s="52"/>
      <c r="AK527" s="53"/>
      <c r="AN527" s="56">
        <f t="shared" si="242"/>
        <v>0</v>
      </c>
      <c r="AT527" s="4">
        <f t="shared" si="256"/>
        <v>0</v>
      </c>
      <c r="AZ527" s="4">
        <f t="shared" ref="AZ527:AZ538" si="267">SUM(AX527)*AY527</f>
        <v>0</v>
      </c>
      <c r="BB527" s="81"/>
      <c r="BC527" s="33"/>
      <c r="BE527" s="119"/>
      <c r="BF527" s="123">
        <f t="shared" ref="BF527:BF538" si="268">SUM(BD527)*BE527</f>
        <v>0</v>
      </c>
      <c r="BG527" s="34"/>
      <c r="BH527" s="34">
        <f t="shared" si="239"/>
        <v>0</v>
      </c>
      <c r="BI527" s="34">
        <f t="shared" si="239"/>
        <v>0</v>
      </c>
      <c r="BJ527" s="4">
        <f t="shared" si="240"/>
        <v>0</v>
      </c>
      <c r="BK527" s="4">
        <f t="shared" si="241"/>
        <v>0</v>
      </c>
      <c r="BP527" s="34">
        <f t="shared" si="257"/>
        <v>0</v>
      </c>
      <c r="BQ527" s="34">
        <f t="shared" si="257"/>
        <v>0</v>
      </c>
      <c r="BR527" s="4">
        <f t="shared" si="258"/>
        <v>0</v>
      </c>
      <c r="BS527" s="4">
        <f t="shared" si="259"/>
        <v>0</v>
      </c>
      <c r="BX527" s="34">
        <f t="shared" si="260"/>
        <v>0</v>
      </c>
      <c r="BY527" s="34">
        <f t="shared" si="260"/>
        <v>0</v>
      </c>
      <c r="BZ527" s="4">
        <f t="shared" si="261"/>
        <v>0</v>
      </c>
      <c r="CA527" s="4">
        <f t="shared" si="262"/>
        <v>0</v>
      </c>
      <c r="CF527" s="34">
        <f t="shared" si="263"/>
        <v>0</v>
      </c>
      <c r="CG527" s="34">
        <f t="shared" si="263"/>
        <v>0</v>
      </c>
      <c r="CH527" s="4">
        <f t="shared" si="264"/>
        <v>0</v>
      </c>
      <c r="CI527" s="4">
        <f t="shared" si="265"/>
        <v>0</v>
      </c>
      <c r="CN527" s="4">
        <f t="shared" si="244"/>
        <v>0</v>
      </c>
      <c r="CO527" s="8">
        <f t="shared" si="243"/>
        <v>0</v>
      </c>
    </row>
    <row r="528" spans="1:93" x14ac:dyDescent="0.3">
      <c r="A528" s="3">
        <f t="shared" si="252"/>
        <v>0</v>
      </c>
      <c r="B528" s="4">
        <f t="shared" si="252"/>
        <v>0</v>
      </c>
      <c r="C528" s="4">
        <f t="shared" si="252"/>
        <v>0</v>
      </c>
      <c r="D528" s="4">
        <f t="shared" si="252"/>
        <v>0</v>
      </c>
      <c r="E528" s="4">
        <f t="shared" si="252"/>
        <v>0</v>
      </c>
      <c r="F528" s="5">
        <f t="shared" si="252"/>
        <v>0</v>
      </c>
      <c r="G528" s="5">
        <f t="shared" si="252"/>
        <v>0</v>
      </c>
      <c r="H528" s="128">
        <f>'Enh Grant Original Request'!H517</f>
        <v>0</v>
      </c>
      <c r="I528" s="128">
        <f>'Enh Grant Original Request'!I517</f>
        <v>0</v>
      </c>
      <c r="J528" s="128">
        <f>'Enh Grant Original Request'!J517</f>
        <v>0</v>
      </c>
      <c r="K528" s="128">
        <f>'Enh Grant Original Request'!K517</f>
        <v>0</v>
      </c>
      <c r="L528" s="128">
        <f>'Enh Grant Original Request'!L517</f>
        <v>0</v>
      </c>
      <c r="M528" s="128">
        <f>'Enh Grant Original Request'!M517</f>
        <v>0</v>
      </c>
      <c r="N528" s="128">
        <f>'Enh Grant Original Request'!N517</f>
        <v>0</v>
      </c>
      <c r="O528" s="128">
        <f>'Enh Grant Original Request'!O517</f>
        <v>0</v>
      </c>
      <c r="P528" s="128">
        <f>'Enh Grant Original Request'!P517</f>
        <v>0</v>
      </c>
      <c r="Q528" s="56">
        <f>'Enh Grant Original Request'!Q517</f>
        <v>0</v>
      </c>
      <c r="R528" s="56">
        <f>'Enh Grant Original Request'!R517</f>
        <v>0</v>
      </c>
      <c r="S528" s="40">
        <f t="shared" si="249"/>
        <v>0</v>
      </c>
      <c r="T528" s="40">
        <f t="shared" si="250"/>
        <v>0</v>
      </c>
      <c r="U528" s="40"/>
      <c r="V528" s="73"/>
      <c r="W528" s="40"/>
      <c r="X528" s="40">
        <f t="shared" si="247"/>
        <v>0</v>
      </c>
      <c r="Y528" s="40">
        <f t="shared" si="251"/>
        <v>0</v>
      </c>
      <c r="Z528" s="40"/>
      <c r="AA528" s="44"/>
      <c r="AB528" s="56">
        <f t="shared" si="253"/>
        <v>0</v>
      </c>
      <c r="AC528" s="40">
        <f t="shared" si="253"/>
        <v>0</v>
      </c>
      <c r="AD528" s="40">
        <f t="shared" si="254"/>
        <v>0</v>
      </c>
      <c r="AE528" s="40">
        <f t="shared" si="255"/>
        <v>0</v>
      </c>
      <c r="AF528" s="40">
        <f t="shared" si="266"/>
        <v>0</v>
      </c>
      <c r="AG528" s="40"/>
      <c r="AH528" s="72"/>
      <c r="AI528" s="72"/>
      <c r="AJ528" s="52"/>
      <c r="AK528" s="53"/>
      <c r="AN528" s="56">
        <f t="shared" si="242"/>
        <v>0</v>
      </c>
      <c r="AT528" s="4">
        <f t="shared" si="256"/>
        <v>0</v>
      </c>
      <c r="AZ528" s="4">
        <f t="shared" si="267"/>
        <v>0</v>
      </c>
      <c r="BB528" s="81"/>
      <c r="BC528" s="33"/>
      <c r="BE528" s="119"/>
      <c r="BF528" s="123">
        <f t="shared" si="268"/>
        <v>0</v>
      </c>
      <c r="BG528" s="34"/>
      <c r="BH528" s="34">
        <f t="shared" si="239"/>
        <v>0</v>
      </c>
      <c r="BI528" s="34">
        <f t="shared" si="239"/>
        <v>0</v>
      </c>
      <c r="BJ528" s="4">
        <f t="shared" si="240"/>
        <v>0</v>
      </c>
      <c r="BK528" s="4">
        <f t="shared" si="241"/>
        <v>0</v>
      </c>
      <c r="BP528" s="34">
        <f t="shared" si="257"/>
        <v>0</v>
      </c>
      <c r="BQ528" s="34">
        <f t="shared" si="257"/>
        <v>0</v>
      </c>
      <c r="BR528" s="4">
        <f t="shared" si="258"/>
        <v>0</v>
      </c>
      <c r="BS528" s="4">
        <f t="shared" si="259"/>
        <v>0</v>
      </c>
      <c r="BX528" s="34">
        <f t="shared" si="260"/>
        <v>0</v>
      </c>
      <c r="BY528" s="34">
        <f t="shared" si="260"/>
        <v>0</v>
      </c>
      <c r="BZ528" s="4">
        <f t="shared" si="261"/>
        <v>0</v>
      </c>
      <c r="CA528" s="4">
        <f t="shared" si="262"/>
        <v>0</v>
      </c>
      <c r="CF528" s="34">
        <f t="shared" si="263"/>
        <v>0</v>
      </c>
      <c r="CG528" s="34">
        <f t="shared" si="263"/>
        <v>0</v>
      </c>
      <c r="CH528" s="4">
        <f t="shared" si="264"/>
        <v>0</v>
      </c>
      <c r="CI528" s="4">
        <f t="shared" si="265"/>
        <v>0</v>
      </c>
      <c r="CN528" s="4">
        <f t="shared" si="244"/>
        <v>0</v>
      </c>
      <c r="CO528" s="8">
        <f t="shared" si="243"/>
        <v>0</v>
      </c>
    </row>
    <row r="529" spans="1:93" x14ac:dyDescent="0.3">
      <c r="A529" s="3">
        <f t="shared" si="252"/>
        <v>0</v>
      </c>
      <c r="B529" s="4">
        <f t="shared" si="252"/>
        <v>0</v>
      </c>
      <c r="C529" s="4">
        <f t="shared" si="252"/>
        <v>0</v>
      </c>
      <c r="D529" s="4">
        <f t="shared" si="252"/>
        <v>0</v>
      </c>
      <c r="E529" s="4">
        <f t="shared" si="252"/>
        <v>0</v>
      </c>
      <c r="F529" s="5">
        <f t="shared" si="252"/>
        <v>0</v>
      </c>
      <c r="G529" s="5">
        <f t="shared" si="252"/>
        <v>0</v>
      </c>
      <c r="H529" s="128">
        <f>'Enh Grant Original Request'!H518</f>
        <v>0</v>
      </c>
      <c r="I529" s="128">
        <f>'Enh Grant Original Request'!I518</f>
        <v>0</v>
      </c>
      <c r="J529" s="128">
        <f>'Enh Grant Original Request'!J518</f>
        <v>0</v>
      </c>
      <c r="K529" s="128">
        <f>'Enh Grant Original Request'!K518</f>
        <v>0</v>
      </c>
      <c r="L529" s="128">
        <f>'Enh Grant Original Request'!L518</f>
        <v>0</v>
      </c>
      <c r="M529" s="128">
        <f>'Enh Grant Original Request'!M518</f>
        <v>0</v>
      </c>
      <c r="N529" s="128">
        <f>'Enh Grant Original Request'!N518</f>
        <v>0</v>
      </c>
      <c r="O529" s="128">
        <f>'Enh Grant Original Request'!O518</f>
        <v>0</v>
      </c>
      <c r="P529" s="128">
        <f>'Enh Grant Original Request'!P518</f>
        <v>0</v>
      </c>
      <c r="Q529" s="56">
        <f>'Enh Grant Original Request'!Q518</f>
        <v>0</v>
      </c>
      <c r="R529" s="56">
        <f>'Enh Grant Original Request'!R518</f>
        <v>0</v>
      </c>
      <c r="S529" s="40">
        <f t="shared" si="249"/>
        <v>0</v>
      </c>
      <c r="T529" s="40">
        <f t="shared" si="250"/>
        <v>0</v>
      </c>
      <c r="U529" s="40"/>
      <c r="V529" s="73"/>
      <c r="W529" s="40"/>
      <c r="X529" s="40">
        <f t="shared" si="247"/>
        <v>0</v>
      </c>
      <c r="Y529" s="40">
        <f t="shared" si="251"/>
        <v>0</v>
      </c>
      <c r="Z529" s="40"/>
      <c r="AA529" s="44"/>
      <c r="AB529" s="56">
        <f t="shared" si="253"/>
        <v>0</v>
      </c>
      <c r="AC529" s="40">
        <f t="shared" si="253"/>
        <v>0</v>
      </c>
      <c r="AD529" s="40">
        <f t="shared" si="254"/>
        <v>0</v>
      </c>
      <c r="AE529" s="40">
        <f t="shared" si="255"/>
        <v>0</v>
      </c>
      <c r="AF529" s="40">
        <f t="shared" si="266"/>
        <v>0</v>
      </c>
      <c r="AG529" s="40"/>
      <c r="AH529" s="72"/>
      <c r="AI529" s="72"/>
      <c r="AJ529" s="52"/>
      <c r="AK529" s="53"/>
      <c r="AN529" s="56">
        <f t="shared" si="242"/>
        <v>0</v>
      </c>
      <c r="AT529" s="4">
        <f t="shared" si="256"/>
        <v>0</v>
      </c>
      <c r="AZ529" s="4">
        <f t="shared" si="267"/>
        <v>0</v>
      </c>
      <c r="BB529" s="81"/>
      <c r="BC529" s="33"/>
      <c r="BE529" s="119"/>
      <c r="BF529" s="123">
        <f t="shared" si="268"/>
        <v>0</v>
      </c>
      <c r="BG529" s="34"/>
      <c r="BH529" s="34">
        <f t="shared" ref="BH529:BI538" si="269">SUM(AL529)</f>
        <v>0</v>
      </c>
      <c r="BI529" s="34">
        <f t="shared" si="269"/>
        <v>0</v>
      </c>
      <c r="BJ529" s="4">
        <f t="shared" ref="BJ529:BJ538" si="270">SUM(BH529)*BI529</f>
        <v>0</v>
      </c>
      <c r="BK529" s="4">
        <f t="shared" ref="BK529:BK538" si="271">IF(O529="79-Renovations",BJ529*50%,IF(O529="11-Equipment",BJ529*75%,IF(O529="62-Curriculum",BJ529*50%,IF(O529="12-Software/Other",BJ529*50%,0))))</f>
        <v>0</v>
      </c>
      <c r="BP529" s="34">
        <f t="shared" si="257"/>
        <v>0</v>
      </c>
      <c r="BQ529" s="34">
        <f t="shared" si="257"/>
        <v>0</v>
      </c>
      <c r="BR529" s="4">
        <f t="shared" si="258"/>
        <v>0</v>
      </c>
      <c r="BS529" s="4">
        <f t="shared" si="259"/>
        <v>0</v>
      </c>
      <c r="BX529" s="34">
        <f t="shared" si="260"/>
        <v>0</v>
      </c>
      <c r="BY529" s="34">
        <f t="shared" si="260"/>
        <v>0</v>
      </c>
      <c r="BZ529" s="4">
        <f t="shared" si="261"/>
        <v>0</v>
      </c>
      <c r="CA529" s="4">
        <f t="shared" si="262"/>
        <v>0</v>
      </c>
      <c r="CF529" s="34">
        <f t="shared" si="263"/>
        <v>0</v>
      </c>
      <c r="CG529" s="34">
        <f t="shared" si="263"/>
        <v>0</v>
      </c>
      <c r="CH529" s="4">
        <f t="shared" si="264"/>
        <v>0</v>
      </c>
      <c r="CI529" s="4">
        <f t="shared" si="265"/>
        <v>0</v>
      </c>
      <c r="CN529" s="4">
        <f t="shared" si="244"/>
        <v>0</v>
      </c>
      <c r="CO529" s="8">
        <f t="shared" si="243"/>
        <v>0</v>
      </c>
    </row>
    <row r="530" spans="1:93" x14ac:dyDescent="0.3">
      <c r="A530" s="3">
        <f t="shared" si="252"/>
        <v>0</v>
      </c>
      <c r="B530" s="4">
        <f t="shared" si="252"/>
        <v>0</v>
      </c>
      <c r="C530" s="4">
        <f t="shared" si="252"/>
        <v>0</v>
      </c>
      <c r="D530" s="4">
        <f t="shared" si="252"/>
        <v>0</v>
      </c>
      <c r="E530" s="4">
        <f t="shared" si="252"/>
        <v>0</v>
      </c>
      <c r="F530" s="5">
        <f t="shared" si="252"/>
        <v>0</v>
      </c>
      <c r="G530" s="5">
        <f t="shared" si="252"/>
        <v>0</v>
      </c>
      <c r="H530" s="128">
        <f>'Enh Grant Original Request'!H519</f>
        <v>0</v>
      </c>
      <c r="I530" s="128">
        <f>'Enh Grant Original Request'!I519</f>
        <v>0</v>
      </c>
      <c r="J530" s="128">
        <f>'Enh Grant Original Request'!J519</f>
        <v>0</v>
      </c>
      <c r="K530" s="128">
        <f>'Enh Grant Original Request'!K519</f>
        <v>0</v>
      </c>
      <c r="L530" s="128">
        <f>'Enh Grant Original Request'!L519</f>
        <v>0</v>
      </c>
      <c r="M530" s="128">
        <f>'Enh Grant Original Request'!M519</f>
        <v>0</v>
      </c>
      <c r="N530" s="128">
        <f>'Enh Grant Original Request'!N519</f>
        <v>0</v>
      </c>
      <c r="O530" s="128">
        <f>'Enh Grant Original Request'!O519</f>
        <v>0</v>
      </c>
      <c r="P530" s="128">
        <f>'Enh Grant Original Request'!P519</f>
        <v>0</v>
      </c>
      <c r="Q530" s="56">
        <f>'Enh Grant Original Request'!Q519</f>
        <v>0</v>
      </c>
      <c r="R530" s="56">
        <f>'Enh Grant Original Request'!R519</f>
        <v>0</v>
      </c>
      <c r="S530" s="40">
        <f t="shared" si="249"/>
        <v>0</v>
      </c>
      <c r="T530" s="40">
        <f t="shared" si="250"/>
        <v>0</v>
      </c>
      <c r="U530" s="40"/>
      <c r="V530" s="73"/>
      <c r="W530" s="40"/>
      <c r="X530" s="40">
        <f t="shared" si="247"/>
        <v>0</v>
      </c>
      <c r="Y530" s="40">
        <f t="shared" si="251"/>
        <v>0</v>
      </c>
      <c r="Z530" s="40"/>
      <c r="AA530" s="44"/>
      <c r="AB530" s="56">
        <f t="shared" si="253"/>
        <v>0</v>
      </c>
      <c r="AC530" s="40">
        <f t="shared" si="253"/>
        <v>0</v>
      </c>
      <c r="AD530" s="40">
        <f t="shared" si="254"/>
        <v>0</v>
      </c>
      <c r="AE530" s="40">
        <f t="shared" si="255"/>
        <v>0</v>
      </c>
      <c r="AF530" s="40">
        <f t="shared" si="266"/>
        <v>0</v>
      </c>
      <c r="AG530" s="40"/>
      <c r="AH530" s="72"/>
      <c r="AI530" s="72"/>
      <c r="AJ530" s="52"/>
      <c r="AK530" s="53"/>
      <c r="AN530" s="56">
        <f t="shared" ref="AN530:AN538" si="272">SUM(AL530)*AM530</f>
        <v>0</v>
      </c>
      <c r="AT530" s="4">
        <f t="shared" si="256"/>
        <v>0</v>
      </c>
      <c r="AZ530" s="4">
        <f t="shared" si="267"/>
        <v>0</v>
      </c>
      <c r="BB530" s="81"/>
      <c r="BC530" s="33"/>
      <c r="BE530" s="119"/>
      <c r="BF530" s="123">
        <f t="shared" si="268"/>
        <v>0</v>
      </c>
      <c r="BG530" s="34"/>
      <c r="BH530" s="34">
        <f t="shared" si="269"/>
        <v>0</v>
      </c>
      <c r="BI530" s="34">
        <f t="shared" si="269"/>
        <v>0</v>
      </c>
      <c r="BJ530" s="4">
        <f t="shared" si="270"/>
        <v>0</v>
      </c>
      <c r="BK530" s="4">
        <f t="shared" si="271"/>
        <v>0</v>
      </c>
      <c r="BP530" s="34">
        <f t="shared" si="257"/>
        <v>0</v>
      </c>
      <c r="BQ530" s="34">
        <f t="shared" si="257"/>
        <v>0</v>
      </c>
      <c r="BR530" s="4">
        <f t="shared" si="258"/>
        <v>0</v>
      </c>
      <c r="BS530" s="4">
        <f t="shared" si="259"/>
        <v>0</v>
      </c>
      <c r="BX530" s="34">
        <f t="shared" si="260"/>
        <v>0</v>
      </c>
      <c r="BY530" s="34">
        <f t="shared" si="260"/>
        <v>0</v>
      </c>
      <c r="BZ530" s="4">
        <f t="shared" si="261"/>
        <v>0</v>
      </c>
      <c r="CA530" s="4">
        <f t="shared" si="262"/>
        <v>0</v>
      </c>
      <c r="CF530" s="34">
        <f t="shared" si="263"/>
        <v>0</v>
      </c>
      <c r="CG530" s="34">
        <f t="shared" si="263"/>
        <v>0</v>
      </c>
      <c r="CH530" s="4">
        <f t="shared" si="264"/>
        <v>0</v>
      </c>
      <c r="CI530" s="4">
        <f t="shared" si="265"/>
        <v>0</v>
      </c>
      <c r="CN530" s="4">
        <f t="shared" si="244"/>
        <v>0</v>
      </c>
      <c r="CO530" s="8">
        <f t="shared" ref="CO530:CO538" si="273">SUM(BK530+BS530+CA530+CI530)</f>
        <v>0</v>
      </c>
    </row>
    <row r="531" spans="1:93" x14ac:dyDescent="0.3">
      <c r="A531" s="3">
        <f t="shared" si="252"/>
        <v>0</v>
      </c>
      <c r="B531" s="4">
        <f t="shared" si="252"/>
        <v>0</v>
      </c>
      <c r="C531" s="4">
        <f t="shared" si="252"/>
        <v>0</v>
      </c>
      <c r="D531" s="4">
        <f t="shared" si="252"/>
        <v>0</v>
      </c>
      <c r="E531" s="4">
        <f t="shared" si="252"/>
        <v>0</v>
      </c>
      <c r="F531" s="5">
        <f t="shared" si="252"/>
        <v>0</v>
      </c>
      <c r="G531" s="5">
        <f t="shared" si="252"/>
        <v>0</v>
      </c>
      <c r="H531" s="128">
        <f>'Enh Grant Original Request'!H520</f>
        <v>0</v>
      </c>
      <c r="I531" s="128">
        <f>'Enh Grant Original Request'!I520</f>
        <v>0</v>
      </c>
      <c r="J531" s="128">
        <f>'Enh Grant Original Request'!J520</f>
        <v>0</v>
      </c>
      <c r="K531" s="128">
        <f>'Enh Grant Original Request'!K520</f>
        <v>0</v>
      </c>
      <c r="L531" s="128">
        <f>'Enh Grant Original Request'!L520</f>
        <v>0</v>
      </c>
      <c r="M531" s="128">
        <f>'Enh Grant Original Request'!M520</f>
        <v>0</v>
      </c>
      <c r="N531" s="128">
        <f>'Enh Grant Original Request'!N520</f>
        <v>0</v>
      </c>
      <c r="O531" s="128">
        <f>'Enh Grant Original Request'!O520</f>
        <v>0</v>
      </c>
      <c r="P531" s="128">
        <f>'Enh Grant Original Request'!P520</f>
        <v>0</v>
      </c>
      <c r="Q531" s="56">
        <f>'Enh Grant Original Request'!Q520</f>
        <v>0</v>
      </c>
      <c r="R531" s="56">
        <f>'Enh Grant Original Request'!R520</f>
        <v>0</v>
      </c>
      <c r="S531" s="40">
        <f t="shared" si="249"/>
        <v>0</v>
      </c>
      <c r="T531" s="40">
        <f t="shared" si="250"/>
        <v>0</v>
      </c>
      <c r="U531" s="40"/>
      <c r="V531" s="73"/>
      <c r="W531" s="40"/>
      <c r="X531" s="40">
        <f t="shared" si="247"/>
        <v>0</v>
      </c>
      <c r="Y531" s="40">
        <f t="shared" si="251"/>
        <v>0</v>
      </c>
      <c r="Z531" s="40"/>
      <c r="AA531" s="44"/>
      <c r="AB531" s="56">
        <f t="shared" si="253"/>
        <v>0</v>
      </c>
      <c r="AC531" s="40">
        <f t="shared" si="253"/>
        <v>0</v>
      </c>
      <c r="AD531" s="40">
        <f t="shared" si="254"/>
        <v>0</v>
      </c>
      <c r="AE531" s="40">
        <f t="shared" si="255"/>
        <v>0</v>
      </c>
      <c r="AF531" s="40">
        <f t="shared" si="266"/>
        <v>0</v>
      </c>
      <c r="AG531" s="40"/>
      <c r="AH531" s="72"/>
      <c r="AI531" s="72"/>
      <c r="AJ531" s="52"/>
      <c r="AK531" s="53"/>
      <c r="AN531" s="56">
        <f t="shared" si="272"/>
        <v>0</v>
      </c>
      <c r="AT531" s="4">
        <f t="shared" si="256"/>
        <v>0</v>
      </c>
      <c r="AZ531" s="4">
        <f t="shared" si="267"/>
        <v>0</v>
      </c>
      <c r="BB531" s="81"/>
      <c r="BC531" s="33"/>
      <c r="BE531" s="119"/>
      <c r="BF531" s="123">
        <f t="shared" si="268"/>
        <v>0</v>
      </c>
      <c r="BG531" s="34"/>
      <c r="BH531" s="34">
        <f t="shared" si="269"/>
        <v>0</v>
      </c>
      <c r="BI531" s="34">
        <f t="shared" si="269"/>
        <v>0</v>
      </c>
      <c r="BJ531" s="4">
        <f t="shared" si="270"/>
        <v>0</v>
      </c>
      <c r="BK531" s="4">
        <f t="shared" si="271"/>
        <v>0</v>
      </c>
      <c r="BP531" s="34">
        <f t="shared" si="257"/>
        <v>0</v>
      </c>
      <c r="BQ531" s="34">
        <f t="shared" si="257"/>
        <v>0</v>
      </c>
      <c r="BR531" s="4">
        <f t="shared" si="258"/>
        <v>0</v>
      </c>
      <c r="BS531" s="4">
        <f t="shared" si="259"/>
        <v>0</v>
      </c>
      <c r="BX531" s="34">
        <f t="shared" si="260"/>
        <v>0</v>
      </c>
      <c r="BY531" s="34">
        <f t="shared" si="260"/>
        <v>0</v>
      </c>
      <c r="BZ531" s="4">
        <f t="shared" si="261"/>
        <v>0</v>
      </c>
      <c r="CA531" s="4">
        <f t="shared" si="262"/>
        <v>0</v>
      </c>
      <c r="CF531" s="34">
        <f t="shared" si="263"/>
        <v>0</v>
      </c>
      <c r="CG531" s="34">
        <f t="shared" si="263"/>
        <v>0</v>
      </c>
      <c r="CH531" s="4">
        <f t="shared" si="264"/>
        <v>0</v>
      </c>
      <c r="CI531" s="4">
        <f t="shared" si="265"/>
        <v>0</v>
      </c>
      <c r="CN531" s="4">
        <f t="shared" si="244"/>
        <v>0</v>
      </c>
      <c r="CO531" s="8">
        <f t="shared" si="273"/>
        <v>0</v>
      </c>
    </row>
    <row r="532" spans="1:93" x14ac:dyDescent="0.3">
      <c r="A532" s="3">
        <f t="shared" si="252"/>
        <v>0</v>
      </c>
      <c r="B532" s="4">
        <f t="shared" si="252"/>
        <v>0</v>
      </c>
      <c r="C532" s="4">
        <f t="shared" si="252"/>
        <v>0</v>
      </c>
      <c r="D532" s="4">
        <f t="shared" si="252"/>
        <v>0</v>
      </c>
      <c r="E532" s="4">
        <f t="shared" si="252"/>
        <v>0</v>
      </c>
      <c r="F532" s="5">
        <f t="shared" si="252"/>
        <v>0</v>
      </c>
      <c r="G532" s="5">
        <f t="shared" si="252"/>
        <v>0</v>
      </c>
      <c r="H532" s="128">
        <f>'Enh Grant Original Request'!H521</f>
        <v>0</v>
      </c>
      <c r="I532" s="128">
        <f>'Enh Grant Original Request'!I521</f>
        <v>0</v>
      </c>
      <c r="J532" s="128">
        <f>'Enh Grant Original Request'!J521</f>
        <v>0</v>
      </c>
      <c r="K532" s="128">
        <f>'Enh Grant Original Request'!K521</f>
        <v>0</v>
      </c>
      <c r="L532" s="128">
        <f>'Enh Grant Original Request'!L521</f>
        <v>0</v>
      </c>
      <c r="M532" s="128">
        <f>'Enh Grant Original Request'!M521</f>
        <v>0</v>
      </c>
      <c r="N532" s="128">
        <f>'Enh Grant Original Request'!N521</f>
        <v>0</v>
      </c>
      <c r="O532" s="128">
        <f>'Enh Grant Original Request'!O521</f>
        <v>0</v>
      </c>
      <c r="P532" s="128">
        <f>'Enh Grant Original Request'!P521</f>
        <v>0</v>
      </c>
      <c r="Q532" s="56">
        <f>'Enh Grant Original Request'!Q521</f>
        <v>0</v>
      </c>
      <c r="R532" s="56">
        <f>'Enh Grant Original Request'!R521</f>
        <v>0</v>
      </c>
      <c r="S532" s="40">
        <f t="shared" si="249"/>
        <v>0</v>
      </c>
      <c r="T532" s="40">
        <f t="shared" si="250"/>
        <v>0</v>
      </c>
      <c r="U532" s="40"/>
      <c r="V532" s="73"/>
      <c r="W532" s="40"/>
      <c r="X532" s="40">
        <f t="shared" si="247"/>
        <v>0</v>
      </c>
      <c r="Y532" s="40">
        <f t="shared" si="251"/>
        <v>0</v>
      </c>
      <c r="Z532" s="40"/>
      <c r="AA532" s="44"/>
      <c r="AB532" s="56">
        <f t="shared" si="253"/>
        <v>0</v>
      </c>
      <c r="AC532" s="40">
        <f t="shared" si="253"/>
        <v>0</v>
      </c>
      <c r="AD532" s="40">
        <f t="shared" si="254"/>
        <v>0</v>
      </c>
      <c r="AE532" s="40">
        <f t="shared" si="255"/>
        <v>0</v>
      </c>
      <c r="AF532" s="40">
        <f t="shared" si="266"/>
        <v>0</v>
      </c>
      <c r="AG532" s="40"/>
      <c r="AH532" s="72"/>
      <c r="AI532" s="72"/>
      <c r="AJ532" s="52"/>
      <c r="AK532" s="53"/>
      <c r="AN532" s="56">
        <f t="shared" si="272"/>
        <v>0</v>
      </c>
      <c r="AT532" s="4">
        <f t="shared" si="256"/>
        <v>0</v>
      </c>
      <c r="AZ532" s="4">
        <f t="shared" si="267"/>
        <v>0</v>
      </c>
      <c r="BB532" s="81"/>
      <c r="BC532" s="33"/>
      <c r="BE532" s="119"/>
      <c r="BF532" s="123">
        <f t="shared" si="268"/>
        <v>0</v>
      </c>
      <c r="BG532" s="34"/>
      <c r="BH532" s="34">
        <f t="shared" si="269"/>
        <v>0</v>
      </c>
      <c r="BI532" s="34">
        <f t="shared" si="269"/>
        <v>0</v>
      </c>
      <c r="BJ532" s="4">
        <f t="shared" si="270"/>
        <v>0</v>
      </c>
      <c r="BK532" s="4">
        <f t="shared" si="271"/>
        <v>0</v>
      </c>
      <c r="BP532" s="34">
        <f t="shared" si="257"/>
        <v>0</v>
      </c>
      <c r="BQ532" s="34">
        <f t="shared" si="257"/>
        <v>0</v>
      </c>
      <c r="BR532" s="4">
        <f t="shared" si="258"/>
        <v>0</v>
      </c>
      <c r="BS532" s="4">
        <f t="shared" si="259"/>
        <v>0</v>
      </c>
      <c r="BX532" s="34">
        <f t="shared" si="260"/>
        <v>0</v>
      </c>
      <c r="BY532" s="34">
        <f t="shared" si="260"/>
        <v>0</v>
      </c>
      <c r="BZ532" s="4">
        <f t="shared" si="261"/>
        <v>0</v>
      </c>
      <c r="CA532" s="4">
        <f t="shared" si="262"/>
        <v>0</v>
      </c>
      <c r="CF532" s="34">
        <f t="shared" si="263"/>
        <v>0</v>
      </c>
      <c r="CG532" s="34">
        <f t="shared" si="263"/>
        <v>0</v>
      </c>
      <c r="CH532" s="4">
        <f t="shared" si="264"/>
        <v>0</v>
      </c>
      <c r="CI532" s="4">
        <f t="shared" si="265"/>
        <v>0</v>
      </c>
      <c r="CN532" s="4">
        <f t="shared" si="244"/>
        <v>0</v>
      </c>
      <c r="CO532" s="8">
        <f t="shared" si="273"/>
        <v>0</v>
      </c>
    </row>
    <row r="533" spans="1:93" x14ac:dyDescent="0.3">
      <c r="A533" s="3">
        <f t="shared" si="252"/>
        <v>0</v>
      </c>
      <c r="B533" s="4">
        <f t="shared" si="252"/>
        <v>0</v>
      </c>
      <c r="C533" s="4">
        <f t="shared" si="252"/>
        <v>0</v>
      </c>
      <c r="D533" s="4">
        <f t="shared" si="252"/>
        <v>0</v>
      </c>
      <c r="E533" s="4">
        <f t="shared" si="252"/>
        <v>0</v>
      </c>
      <c r="F533" s="5">
        <f t="shared" si="252"/>
        <v>0</v>
      </c>
      <c r="G533" s="5">
        <f t="shared" si="252"/>
        <v>0</v>
      </c>
      <c r="H533" s="128">
        <f>'Enh Grant Original Request'!H522</f>
        <v>0</v>
      </c>
      <c r="I533" s="128">
        <f>'Enh Grant Original Request'!I522</f>
        <v>0</v>
      </c>
      <c r="J533" s="128">
        <f>'Enh Grant Original Request'!J522</f>
        <v>0</v>
      </c>
      <c r="K533" s="128">
        <f>'Enh Grant Original Request'!K522</f>
        <v>0</v>
      </c>
      <c r="L533" s="128">
        <f>'Enh Grant Original Request'!L522</f>
        <v>0</v>
      </c>
      <c r="M533" s="128">
        <f>'Enh Grant Original Request'!M522</f>
        <v>0</v>
      </c>
      <c r="N533" s="128">
        <f>'Enh Grant Original Request'!N522</f>
        <v>0</v>
      </c>
      <c r="O533" s="128">
        <f>'Enh Grant Original Request'!O522</f>
        <v>0</v>
      </c>
      <c r="P533" s="128">
        <f>'Enh Grant Original Request'!P522</f>
        <v>0</v>
      </c>
      <c r="Q533" s="56">
        <f>'Enh Grant Original Request'!Q522</f>
        <v>0</v>
      </c>
      <c r="R533" s="56">
        <f>'Enh Grant Original Request'!R522</f>
        <v>0</v>
      </c>
      <c r="S533" s="40">
        <f t="shared" si="249"/>
        <v>0</v>
      </c>
      <c r="T533" s="40">
        <f t="shared" si="250"/>
        <v>0</v>
      </c>
      <c r="U533" s="40"/>
      <c r="V533" s="73"/>
      <c r="W533" s="40"/>
      <c r="X533" s="40">
        <f t="shared" si="247"/>
        <v>0</v>
      </c>
      <c r="Y533" s="40">
        <f t="shared" si="251"/>
        <v>0</v>
      </c>
      <c r="Z533" s="40"/>
      <c r="AA533" s="44"/>
      <c r="AB533" s="56">
        <f t="shared" si="253"/>
        <v>0</v>
      </c>
      <c r="AC533" s="40">
        <f t="shared" si="253"/>
        <v>0</v>
      </c>
      <c r="AD533" s="40">
        <f t="shared" si="254"/>
        <v>0</v>
      </c>
      <c r="AE533" s="40">
        <f t="shared" si="255"/>
        <v>0</v>
      </c>
      <c r="AF533" s="40">
        <f t="shared" si="266"/>
        <v>0</v>
      </c>
      <c r="AG533" s="40"/>
      <c r="AH533" s="72"/>
      <c r="AI533" s="72"/>
      <c r="AJ533" s="52"/>
      <c r="AK533" s="53"/>
      <c r="AN533" s="56">
        <f t="shared" si="272"/>
        <v>0</v>
      </c>
      <c r="AT533" s="4">
        <f t="shared" si="256"/>
        <v>0</v>
      </c>
      <c r="AZ533" s="4">
        <f t="shared" si="267"/>
        <v>0</v>
      </c>
      <c r="BB533" s="81"/>
      <c r="BC533" s="33"/>
      <c r="BE533" s="119"/>
      <c r="BF533" s="123">
        <f t="shared" si="268"/>
        <v>0</v>
      </c>
      <c r="BG533" s="34"/>
      <c r="BH533" s="34">
        <f t="shared" si="269"/>
        <v>0</v>
      </c>
      <c r="BI533" s="34">
        <f t="shared" si="269"/>
        <v>0</v>
      </c>
      <c r="BJ533" s="4">
        <f t="shared" si="270"/>
        <v>0</v>
      </c>
      <c r="BK533" s="4">
        <f t="shared" si="271"/>
        <v>0</v>
      </c>
      <c r="BP533" s="34">
        <f t="shared" si="257"/>
        <v>0</v>
      </c>
      <c r="BQ533" s="34">
        <f t="shared" si="257"/>
        <v>0</v>
      </c>
      <c r="BR533" s="4">
        <f t="shared" si="258"/>
        <v>0</v>
      </c>
      <c r="BS533" s="4">
        <f t="shared" si="259"/>
        <v>0</v>
      </c>
      <c r="BX533" s="34">
        <f t="shared" si="260"/>
        <v>0</v>
      </c>
      <c r="BY533" s="34">
        <f t="shared" si="260"/>
        <v>0</v>
      </c>
      <c r="BZ533" s="4">
        <f t="shared" si="261"/>
        <v>0</v>
      </c>
      <c r="CA533" s="4">
        <f t="shared" si="262"/>
        <v>0</v>
      </c>
      <c r="CF533" s="34">
        <f t="shared" si="263"/>
        <v>0</v>
      </c>
      <c r="CG533" s="34">
        <f t="shared" si="263"/>
        <v>0</v>
      </c>
      <c r="CH533" s="4">
        <f t="shared" si="264"/>
        <v>0</v>
      </c>
      <c r="CI533" s="4">
        <f t="shared" si="265"/>
        <v>0</v>
      </c>
      <c r="CN533" s="4">
        <f t="shared" ref="CN533:CN538" si="274">SUM(AB533)-BH533-BP533-BX533-CF533</f>
        <v>0</v>
      </c>
      <c r="CO533" s="8">
        <f t="shared" si="273"/>
        <v>0</v>
      </c>
    </row>
    <row r="534" spans="1:93" x14ac:dyDescent="0.3">
      <c r="A534" s="3">
        <f t="shared" si="252"/>
        <v>0</v>
      </c>
      <c r="B534" s="4">
        <f t="shared" si="252"/>
        <v>0</v>
      </c>
      <c r="C534" s="4">
        <f t="shared" si="252"/>
        <v>0</v>
      </c>
      <c r="D534" s="4">
        <f t="shared" si="252"/>
        <v>0</v>
      </c>
      <c r="E534" s="4">
        <f t="shared" si="252"/>
        <v>0</v>
      </c>
      <c r="F534" s="5">
        <f t="shared" si="252"/>
        <v>0</v>
      </c>
      <c r="G534" s="5">
        <f t="shared" si="252"/>
        <v>0</v>
      </c>
      <c r="H534" s="128">
        <f>'Enh Grant Original Request'!H523</f>
        <v>0</v>
      </c>
      <c r="I534" s="128">
        <f>'Enh Grant Original Request'!I523</f>
        <v>0</v>
      </c>
      <c r="J534" s="128">
        <f>'Enh Grant Original Request'!J523</f>
        <v>0</v>
      </c>
      <c r="K534" s="128">
        <f>'Enh Grant Original Request'!K523</f>
        <v>0</v>
      </c>
      <c r="L534" s="128">
        <f>'Enh Grant Original Request'!L523</f>
        <v>0</v>
      </c>
      <c r="M534" s="128">
        <f>'Enh Grant Original Request'!M523</f>
        <v>0</v>
      </c>
      <c r="N534" s="128">
        <f>'Enh Grant Original Request'!N523</f>
        <v>0</v>
      </c>
      <c r="O534" s="128">
        <f>'Enh Grant Original Request'!O523</f>
        <v>0</v>
      </c>
      <c r="P534" s="128">
        <f>'Enh Grant Original Request'!P523</f>
        <v>0</v>
      </c>
      <c r="Q534" s="56">
        <f>'Enh Grant Original Request'!Q523</f>
        <v>0</v>
      </c>
      <c r="R534" s="56">
        <f>'Enh Grant Original Request'!R523</f>
        <v>0</v>
      </c>
      <c r="S534" s="40">
        <f t="shared" si="249"/>
        <v>0</v>
      </c>
      <c r="T534" s="40">
        <f t="shared" si="250"/>
        <v>0</v>
      </c>
      <c r="U534" s="40"/>
      <c r="V534" s="73"/>
      <c r="W534" s="40"/>
      <c r="X534" s="40">
        <f t="shared" si="247"/>
        <v>0</v>
      </c>
      <c r="Y534" s="40">
        <f t="shared" si="251"/>
        <v>0</v>
      </c>
      <c r="Z534" s="40"/>
      <c r="AA534" s="44"/>
      <c r="AB534" s="56">
        <f t="shared" si="253"/>
        <v>0</v>
      </c>
      <c r="AC534" s="40">
        <f t="shared" si="253"/>
        <v>0</v>
      </c>
      <c r="AD534" s="40">
        <f t="shared" si="254"/>
        <v>0</v>
      </c>
      <c r="AE534" s="40">
        <f t="shared" si="255"/>
        <v>0</v>
      </c>
      <c r="AF534" s="40">
        <f t="shared" si="266"/>
        <v>0</v>
      </c>
      <c r="AG534" s="40"/>
      <c r="AH534" s="72"/>
      <c r="AI534" s="72"/>
      <c r="AJ534" s="52"/>
      <c r="AK534" s="53"/>
      <c r="AN534" s="56">
        <f t="shared" si="272"/>
        <v>0</v>
      </c>
      <c r="AT534" s="4">
        <f t="shared" si="256"/>
        <v>0</v>
      </c>
      <c r="AZ534" s="4">
        <f t="shared" si="267"/>
        <v>0</v>
      </c>
      <c r="BB534" s="81"/>
      <c r="BC534" s="33"/>
      <c r="BE534" s="119"/>
      <c r="BF534" s="123">
        <f t="shared" si="268"/>
        <v>0</v>
      </c>
      <c r="BG534" s="34"/>
      <c r="BH534" s="34">
        <f t="shared" si="269"/>
        <v>0</v>
      </c>
      <c r="BI534" s="34">
        <f t="shared" si="269"/>
        <v>0</v>
      </c>
      <c r="BJ534" s="4">
        <f t="shared" si="270"/>
        <v>0</v>
      </c>
      <c r="BK534" s="4">
        <f t="shared" si="271"/>
        <v>0</v>
      </c>
      <c r="BP534" s="34">
        <f t="shared" si="257"/>
        <v>0</v>
      </c>
      <c r="BQ534" s="34">
        <f t="shared" si="257"/>
        <v>0</v>
      </c>
      <c r="BR534" s="4">
        <f t="shared" si="258"/>
        <v>0</v>
      </c>
      <c r="BS534" s="4">
        <f t="shared" si="259"/>
        <v>0</v>
      </c>
      <c r="BX534" s="34">
        <f t="shared" si="260"/>
        <v>0</v>
      </c>
      <c r="BY534" s="34">
        <f t="shared" si="260"/>
        <v>0</v>
      </c>
      <c r="BZ534" s="4">
        <f t="shared" si="261"/>
        <v>0</v>
      </c>
      <c r="CA534" s="4">
        <f t="shared" si="262"/>
        <v>0</v>
      </c>
      <c r="CF534" s="34">
        <f t="shared" si="263"/>
        <v>0</v>
      </c>
      <c r="CG534" s="34">
        <f t="shared" si="263"/>
        <v>0</v>
      </c>
      <c r="CH534" s="4">
        <f t="shared" si="264"/>
        <v>0</v>
      </c>
      <c r="CI534" s="4">
        <f t="shared" si="265"/>
        <v>0</v>
      </c>
      <c r="CN534" s="4">
        <f t="shared" si="274"/>
        <v>0</v>
      </c>
      <c r="CO534" s="8">
        <f t="shared" si="273"/>
        <v>0</v>
      </c>
    </row>
    <row r="535" spans="1:93" x14ac:dyDescent="0.3">
      <c r="A535" s="3">
        <f t="shared" si="252"/>
        <v>0</v>
      </c>
      <c r="B535" s="4">
        <f t="shared" si="252"/>
        <v>0</v>
      </c>
      <c r="C535" s="4">
        <f t="shared" si="252"/>
        <v>0</v>
      </c>
      <c r="D535" s="4">
        <f t="shared" si="252"/>
        <v>0</v>
      </c>
      <c r="E535" s="4">
        <f t="shared" si="252"/>
        <v>0</v>
      </c>
      <c r="F535" s="5">
        <f t="shared" si="252"/>
        <v>0</v>
      </c>
      <c r="G535" s="5">
        <f t="shared" si="252"/>
        <v>0</v>
      </c>
      <c r="H535" s="128">
        <f>'Enh Grant Original Request'!H524</f>
        <v>0</v>
      </c>
      <c r="I535" s="128">
        <f>'Enh Grant Original Request'!I524</f>
        <v>0</v>
      </c>
      <c r="J535" s="128">
        <f>'Enh Grant Original Request'!J524</f>
        <v>0</v>
      </c>
      <c r="K535" s="128">
        <f>'Enh Grant Original Request'!K524</f>
        <v>0</v>
      </c>
      <c r="L535" s="128">
        <f>'Enh Grant Original Request'!L524</f>
        <v>0</v>
      </c>
      <c r="M535" s="128">
        <f>'Enh Grant Original Request'!M524</f>
        <v>0</v>
      </c>
      <c r="N535" s="128">
        <f>'Enh Grant Original Request'!N524</f>
        <v>0</v>
      </c>
      <c r="O535" s="128">
        <f>'Enh Grant Original Request'!O524</f>
        <v>0</v>
      </c>
      <c r="P535" s="128">
        <f>'Enh Grant Original Request'!P524</f>
        <v>0</v>
      </c>
      <c r="Q535" s="56">
        <f>'Enh Grant Original Request'!Q524</f>
        <v>0</v>
      </c>
      <c r="R535" s="56">
        <f>'Enh Grant Original Request'!R524</f>
        <v>0</v>
      </c>
      <c r="S535" s="40">
        <f t="shared" si="249"/>
        <v>0</v>
      </c>
      <c r="T535" s="40">
        <f t="shared" si="250"/>
        <v>0</v>
      </c>
      <c r="U535" s="40"/>
      <c r="V535" s="73"/>
      <c r="W535" s="40"/>
      <c r="X535" s="40">
        <f t="shared" si="247"/>
        <v>0</v>
      </c>
      <c r="Y535" s="40">
        <f t="shared" si="251"/>
        <v>0</v>
      </c>
      <c r="Z535" s="40"/>
      <c r="AA535" s="44"/>
      <c r="AB535" s="56">
        <f t="shared" si="253"/>
        <v>0</v>
      </c>
      <c r="AC535" s="40">
        <f t="shared" si="253"/>
        <v>0</v>
      </c>
      <c r="AD535" s="40">
        <f t="shared" si="254"/>
        <v>0</v>
      </c>
      <c r="AE535" s="40">
        <f t="shared" si="255"/>
        <v>0</v>
      </c>
      <c r="AF535" s="40">
        <f t="shared" si="266"/>
        <v>0</v>
      </c>
      <c r="AG535" s="40"/>
      <c r="AH535" s="72"/>
      <c r="AI535" s="72"/>
      <c r="AJ535" s="52"/>
      <c r="AK535" s="53"/>
      <c r="AN535" s="56">
        <f t="shared" si="272"/>
        <v>0</v>
      </c>
      <c r="AT535" s="4">
        <f t="shared" si="256"/>
        <v>0</v>
      </c>
      <c r="AZ535" s="4">
        <f t="shared" si="267"/>
        <v>0</v>
      </c>
      <c r="BB535" s="81"/>
      <c r="BC535" s="33"/>
      <c r="BE535" s="119"/>
      <c r="BF535" s="123">
        <f t="shared" si="268"/>
        <v>0</v>
      </c>
      <c r="BG535" s="34"/>
      <c r="BH535" s="34">
        <f t="shared" si="269"/>
        <v>0</v>
      </c>
      <c r="BI535" s="34">
        <f t="shared" si="269"/>
        <v>0</v>
      </c>
      <c r="BJ535" s="4">
        <f t="shared" si="270"/>
        <v>0</v>
      </c>
      <c r="BK535" s="4">
        <f t="shared" si="271"/>
        <v>0</v>
      </c>
      <c r="BP535" s="34">
        <f t="shared" si="257"/>
        <v>0</v>
      </c>
      <c r="BQ535" s="34">
        <f t="shared" si="257"/>
        <v>0</v>
      </c>
      <c r="BR535" s="4">
        <f t="shared" si="258"/>
        <v>0</v>
      </c>
      <c r="BS535" s="4">
        <f t="shared" si="259"/>
        <v>0</v>
      </c>
      <c r="BX535" s="34">
        <f t="shared" si="260"/>
        <v>0</v>
      </c>
      <c r="BY535" s="34">
        <f t="shared" si="260"/>
        <v>0</v>
      </c>
      <c r="BZ535" s="4">
        <f t="shared" si="261"/>
        <v>0</v>
      </c>
      <c r="CA535" s="4">
        <f t="shared" si="262"/>
        <v>0</v>
      </c>
      <c r="CF535" s="34">
        <f t="shared" si="263"/>
        <v>0</v>
      </c>
      <c r="CG535" s="34">
        <f t="shared" si="263"/>
        <v>0</v>
      </c>
      <c r="CH535" s="4">
        <f t="shared" si="264"/>
        <v>0</v>
      </c>
      <c r="CI535" s="4">
        <f t="shared" si="265"/>
        <v>0</v>
      </c>
      <c r="CN535" s="4">
        <f t="shared" si="274"/>
        <v>0</v>
      </c>
      <c r="CO535" s="8">
        <f t="shared" si="273"/>
        <v>0</v>
      </c>
    </row>
    <row r="536" spans="1:93" x14ac:dyDescent="0.3">
      <c r="A536" s="3">
        <f t="shared" si="252"/>
        <v>0</v>
      </c>
      <c r="B536" s="4">
        <f t="shared" si="252"/>
        <v>0</v>
      </c>
      <c r="C536" s="4">
        <f t="shared" si="252"/>
        <v>0</v>
      </c>
      <c r="D536" s="4">
        <f t="shared" si="252"/>
        <v>0</v>
      </c>
      <c r="E536" s="4">
        <f t="shared" si="252"/>
        <v>0</v>
      </c>
      <c r="F536" s="5">
        <f t="shared" si="252"/>
        <v>0</v>
      </c>
      <c r="G536" s="5">
        <f t="shared" si="252"/>
        <v>0</v>
      </c>
      <c r="H536" s="128">
        <f>'Enh Grant Original Request'!H525</f>
        <v>0</v>
      </c>
      <c r="I536" s="128">
        <f>'Enh Grant Original Request'!I525</f>
        <v>0</v>
      </c>
      <c r="J536" s="128">
        <f>'Enh Grant Original Request'!J525</f>
        <v>0</v>
      </c>
      <c r="K536" s="128">
        <f>'Enh Grant Original Request'!K525</f>
        <v>0</v>
      </c>
      <c r="L536" s="128">
        <f>'Enh Grant Original Request'!L525</f>
        <v>0</v>
      </c>
      <c r="M536" s="128">
        <f>'Enh Grant Original Request'!M525</f>
        <v>0</v>
      </c>
      <c r="N536" s="128">
        <f>'Enh Grant Original Request'!N525</f>
        <v>0</v>
      </c>
      <c r="O536" s="128">
        <f>'Enh Grant Original Request'!O525</f>
        <v>0</v>
      </c>
      <c r="P536" s="128">
        <f>'Enh Grant Original Request'!P525</f>
        <v>0</v>
      </c>
      <c r="Q536" s="56">
        <f>'Enh Grant Original Request'!Q525</f>
        <v>0</v>
      </c>
      <c r="R536" s="56">
        <f>'Enh Grant Original Request'!R525</f>
        <v>0</v>
      </c>
      <c r="S536" s="40">
        <f t="shared" si="249"/>
        <v>0</v>
      </c>
      <c r="T536" s="40">
        <f t="shared" si="250"/>
        <v>0</v>
      </c>
      <c r="U536" s="40"/>
      <c r="V536" s="73"/>
      <c r="W536" s="40"/>
      <c r="X536" s="40">
        <f t="shared" si="247"/>
        <v>0</v>
      </c>
      <c r="Y536" s="40">
        <f t="shared" si="251"/>
        <v>0</v>
      </c>
      <c r="Z536" s="40"/>
      <c r="AA536" s="44"/>
      <c r="AB536" s="56">
        <f t="shared" si="253"/>
        <v>0</v>
      </c>
      <c r="AC536" s="40">
        <f t="shared" si="253"/>
        <v>0</v>
      </c>
      <c r="AD536" s="40">
        <f t="shared" si="254"/>
        <v>0</v>
      </c>
      <c r="AE536" s="40">
        <f t="shared" si="255"/>
        <v>0</v>
      </c>
      <c r="AF536" s="40">
        <f t="shared" si="266"/>
        <v>0</v>
      </c>
      <c r="AG536" s="40"/>
      <c r="AH536" s="72"/>
      <c r="AI536" s="72"/>
      <c r="AJ536" s="52"/>
      <c r="AK536" s="53"/>
      <c r="AN536" s="56">
        <f t="shared" si="272"/>
        <v>0</v>
      </c>
      <c r="AT536" s="4">
        <f t="shared" si="256"/>
        <v>0</v>
      </c>
      <c r="AZ536" s="4">
        <f t="shared" si="267"/>
        <v>0</v>
      </c>
      <c r="BB536" s="81"/>
      <c r="BC536" s="33"/>
      <c r="BE536" s="119"/>
      <c r="BF536" s="123">
        <f t="shared" si="268"/>
        <v>0</v>
      </c>
      <c r="BG536" s="34"/>
      <c r="BH536" s="34">
        <f t="shared" si="269"/>
        <v>0</v>
      </c>
      <c r="BI536" s="34">
        <f t="shared" si="269"/>
        <v>0</v>
      </c>
      <c r="BJ536" s="4">
        <f t="shared" si="270"/>
        <v>0</v>
      </c>
      <c r="BK536" s="4">
        <f t="shared" si="271"/>
        <v>0</v>
      </c>
      <c r="BP536" s="34">
        <f t="shared" si="257"/>
        <v>0</v>
      </c>
      <c r="BQ536" s="34">
        <f t="shared" si="257"/>
        <v>0</v>
      </c>
      <c r="BR536" s="4">
        <f t="shared" si="258"/>
        <v>0</v>
      </c>
      <c r="BS536" s="4">
        <f t="shared" si="259"/>
        <v>0</v>
      </c>
      <c r="BX536" s="34">
        <f t="shared" si="260"/>
        <v>0</v>
      </c>
      <c r="BY536" s="34">
        <f t="shared" si="260"/>
        <v>0</v>
      </c>
      <c r="BZ536" s="4">
        <f t="shared" si="261"/>
        <v>0</v>
      </c>
      <c r="CA536" s="4">
        <f t="shared" si="262"/>
        <v>0</v>
      </c>
      <c r="CF536" s="34">
        <f t="shared" si="263"/>
        <v>0</v>
      </c>
      <c r="CG536" s="34">
        <f t="shared" si="263"/>
        <v>0</v>
      </c>
      <c r="CH536" s="4">
        <f t="shared" si="264"/>
        <v>0</v>
      </c>
      <c r="CI536" s="4">
        <f t="shared" si="265"/>
        <v>0</v>
      </c>
      <c r="CN536" s="4">
        <f t="shared" si="274"/>
        <v>0</v>
      </c>
      <c r="CO536" s="8">
        <f t="shared" si="273"/>
        <v>0</v>
      </c>
    </row>
    <row r="537" spans="1:93" x14ac:dyDescent="0.3">
      <c r="A537" s="3">
        <f t="shared" si="252"/>
        <v>0</v>
      </c>
      <c r="B537" s="4">
        <f t="shared" si="252"/>
        <v>0</v>
      </c>
      <c r="C537" s="4">
        <f t="shared" si="252"/>
        <v>0</v>
      </c>
      <c r="D537" s="4">
        <f t="shared" si="252"/>
        <v>0</v>
      </c>
      <c r="E537" s="4">
        <f t="shared" si="252"/>
        <v>0</v>
      </c>
      <c r="F537" s="5">
        <f t="shared" si="252"/>
        <v>0</v>
      </c>
      <c r="G537" s="5">
        <f t="shared" si="252"/>
        <v>0</v>
      </c>
      <c r="H537" s="128">
        <f>'Enh Grant Original Request'!H526</f>
        <v>0</v>
      </c>
      <c r="I537" s="128">
        <f>'Enh Grant Original Request'!I526</f>
        <v>0</v>
      </c>
      <c r="J537" s="128">
        <f>'Enh Grant Original Request'!J526</f>
        <v>0</v>
      </c>
      <c r="K537" s="128">
        <f>'Enh Grant Original Request'!K526</f>
        <v>0</v>
      </c>
      <c r="L537" s="128">
        <f>'Enh Grant Original Request'!L526</f>
        <v>0</v>
      </c>
      <c r="M537" s="128">
        <f>'Enh Grant Original Request'!M526</f>
        <v>0</v>
      </c>
      <c r="N537" s="128">
        <f>'Enh Grant Original Request'!N526</f>
        <v>0</v>
      </c>
      <c r="O537" s="128">
        <f>'Enh Grant Original Request'!O526</f>
        <v>0</v>
      </c>
      <c r="P537" s="128">
        <f>'Enh Grant Original Request'!P526</f>
        <v>0</v>
      </c>
      <c r="Q537" s="56">
        <f>'Enh Grant Original Request'!Q526</f>
        <v>0</v>
      </c>
      <c r="R537" s="56">
        <f>'Enh Grant Original Request'!R526</f>
        <v>0</v>
      </c>
      <c r="S537" s="40">
        <f t="shared" si="249"/>
        <v>0</v>
      </c>
      <c r="T537" s="40">
        <f t="shared" si="250"/>
        <v>0</v>
      </c>
      <c r="U537" s="40"/>
      <c r="V537" s="73"/>
      <c r="W537" s="40"/>
      <c r="X537" s="40">
        <f t="shared" si="247"/>
        <v>0</v>
      </c>
      <c r="Y537" s="40">
        <f t="shared" si="251"/>
        <v>0</v>
      </c>
      <c r="Z537" s="40"/>
      <c r="AA537" s="44"/>
      <c r="AB537" s="56">
        <f t="shared" si="253"/>
        <v>0</v>
      </c>
      <c r="AC537" s="40">
        <f t="shared" si="253"/>
        <v>0</v>
      </c>
      <c r="AD537" s="40">
        <f t="shared" si="254"/>
        <v>0</v>
      </c>
      <c r="AE537" s="40">
        <f t="shared" si="255"/>
        <v>0</v>
      </c>
      <c r="AF537" s="40">
        <f t="shared" si="266"/>
        <v>0</v>
      </c>
      <c r="AG537" s="40"/>
      <c r="AH537" s="72"/>
      <c r="AI537" s="72"/>
      <c r="AJ537" s="52"/>
      <c r="AK537" s="53"/>
      <c r="AN537" s="56">
        <f t="shared" si="272"/>
        <v>0</v>
      </c>
      <c r="AT537" s="4">
        <f t="shared" si="256"/>
        <v>0</v>
      </c>
      <c r="AZ537" s="4">
        <f t="shared" si="267"/>
        <v>0</v>
      </c>
      <c r="BB537" s="81"/>
      <c r="BC537" s="33"/>
      <c r="BE537" s="119"/>
      <c r="BF537" s="123">
        <f t="shared" si="268"/>
        <v>0</v>
      </c>
      <c r="BG537" s="34"/>
      <c r="BH537" s="34">
        <f t="shared" si="269"/>
        <v>0</v>
      </c>
      <c r="BI537" s="34">
        <f t="shared" si="269"/>
        <v>0</v>
      </c>
      <c r="BJ537" s="4">
        <f t="shared" si="270"/>
        <v>0</v>
      </c>
      <c r="BK537" s="4">
        <f t="shared" si="271"/>
        <v>0</v>
      </c>
      <c r="BP537" s="34">
        <f t="shared" si="257"/>
        <v>0</v>
      </c>
      <c r="BQ537" s="34">
        <f t="shared" si="257"/>
        <v>0</v>
      </c>
      <c r="BR537" s="4">
        <f t="shared" si="258"/>
        <v>0</v>
      </c>
      <c r="BS537" s="4">
        <f t="shared" si="259"/>
        <v>0</v>
      </c>
      <c r="BX537" s="34">
        <f t="shared" si="260"/>
        <v>0</v>
      </c>
      <c r="BY537" s="34">
        <f t="shared" si="260"/>
        <v>0</v>
      </c>
      <c r="BZ537" s="4">
        <f t="shared" si="261"/>
        <v>0</v>
      </c>
      <c r="CA537" s="4">
        <f t="shared" si="262"/>
        <v>0</v>
      </c>
      <c r="CF537" s="34">
        <f t="shared" si="263"/>
        <v>0</v>
      </c>
      <c r="CG537" s="34">
        <f t="shared" si="263"/>
        <v>0</v>
      </c>
      <c r="CH537" s="4">
        <f t="shared" si="264"/>
        <v>0</v>
      </c>
      <c r="CI537" s="4">
        <f t="shared" si="265"/>
        <v>0</v>
      </c>
      <c r="CN537" s="4">
        <f t="shared" si="274"/>
        <v>0</v>
      </c>
      <c r="CO537" s="8">
        <f t="shared" si="273"/>
        <v>0</v>
      </c>
    </row>
    <row r="538" spans="1:93" x14ac:dyDescent="0.3">
      <c r="A538" s="3">
        <f t="shared" si="252"/>
        <v>0</v>
      </c>
      <c r="B538" s="4">
        <f t="shared" si="252"/>
        <v>0</v>
      </c>
      <c r="C538" s="4">
        <f t="shared" si="252"/>
        <v>0</v>
      </c>
      <c r="D538" s="4">
        <f t="shared" si="252"/>
        <v>0</v>
      </c>
      <c r="E538" s="4">
        <f t="shared" si="252"/>
        <v>0</v>
      </c>
      <c r="F538" s="5">
        <f t="shared" si="252"/>
        <v>0</v>
      </c>
      <c r="G538" s="5">
        <f t="shared" si="252"/>
        <v>0</v>
      </c>
      <c r="H538" s="128">
        <f>'Enh Grant Original Request'!H527</f>
        <v>0</v>
      </c>
      <c r="I538" s="128">
        <f>'Enh Grant Original Request'!I527</f>
        <v>0</v>
      </c>
      <c r="J538" s="128">
        <f>'Enh Grant Original Request'!J527</f>
        <v>0</v>
      </c>
      <c r="K538" s="128">
        <f>'Enh Grant Original Request'!K527</f>
        <v>0</v>
      </c>
      <c r="L538" s="128">
        <f>'Enh Grant Original Request'!L527</f>
        <v>0</v>
      </c>
      <c r="M538" s="128">
        <f>'Enh Grant Original Request'!M527</f>
        <v>0</v>
      </c>
      <c r="N538" s="128">
        <f>'Enh Grant Original Request'!N527</f>
        <v>0</v>
      </c>
      <c r="O538" s="128">
        <f>'Enh Grant Original Request'!O527</f>
        <v>0</v>
      </c>
      <c r="P538" s="128">
        <f>'Enh Grant Original Request'!P527</f>
        <v>0</v>
      </c>
      <c r="Q538" s="56">
        <f>'Enh Grant Original Request'!Q527</f>
        <v>0</v>
      </c>
      <c r="R538" s="56">
        <f>'Enh Grant Original Request'!R527</f>
        <v>0</v>
      </c>
      <c r="S538" s="40">
        <f t="shared" si="249"/>
        <v>0</v>
      </c>
      <c r="T538" s="40">
        <f t="shared" si="250"/>
        <v>0</v>
      </c>
      <c r="U538" s="40"/>
      <c r="V538" s="73"/>
      <c r="W538" s="40"/>
      <c r="X538" s="40">
        <f t="shared" si="247"/>
        <v>0</v>
      </c>
      <c r="Y538" s="40">
        <f t="shared" si="251"/>
        <v>0</v>
      </c>
      <c r="Z538" s="40"/>
      <c r="AA538" s="44"/>
      <c r="AB538" s="56">
        <f t="shared" si="253"/>
        <v>0</v>
      </c>
      <c r="AC538" s="40">
        <f t="shared" si="253"/>
        <v>0</v>
      </c>
      <c r="AD538" s="40">
        <f t="shared" si="254"/>
        <v>0</v>
      </c>
      <c r="AE538" s="40">
        <f t="shared" si="255"/>
        <v>0</v>
      </c>
      <c r="AF538" s="40">
        <f t="shared" si="266"/>
        <v>0</v>
      </c>
      <c r="AG538" s="40"/>
      <c r="AH538" s="72"/>
      <c r="AI538" s="72"/>
      <c r="AJ538" s="52"/>
      <c r="AK538" s="53"/>
      <c r="AN538" s="56">
        <f t="shared" si="272"/>
        <v>0</v>
      </c>
      <c r="AT538" s="4">
        <f t="shared" si="256"/>
        <v>0</v>
      </c>
      <c r="AZ538" s="4">
        <f t="shared" si="267"/>
        <v>0</v>
      </c>
      <c r="BB538" s="81"/>
      <c r="BC538" s="33"/>
      <c r="BE538" s="119"/>
      <c r="BF538" s="123">
        <f t="shared" si="268"/>
        <v>0</v>
      </c>
      <c r="BG538" s="34"/>
      <c r="BH538" s="34">
        <f t="shared" si="269"/>
        <v>0</v>
      </c>
      <c r="BI538" s="34">
        <f t="shared" si="269"/>
        <v>0</v>
      </c>
      <c r="BJ538" s="4">
        <f t="shared" si="270"/>
        <v>0</v>
      </c>
      <c r="BK538" s="4">
        <f t="shared" si="271"/>
        <v>0</v>
      </c>
      <c r="BP538" s="34">
        <f t="shared" si="257"/>
        <v>0</v>
      </c>
      <c r="BQ538" s="34">
        <f t="shared" si="257"/>
        <v>0</v>
      </c>
      <c r="BR538" s="4">
        <f t="shared" si="258"/>
        <v>0</v>
      </c>
      <c r="BS538" s="4">
        <f t="shared" si="259"/>
        <v>0</v>
      </c>
      <c r="BX538" s="34">
        <f t="shared" si="260"/>
        <v>0</v>
      </c>
      <c r="BY538" s="34">
        <f t="shared" si="260"/>
        <v>0</v>
      </c>
      <c r="BZ538" s="4">
        <f t="shared" si="261"/>
        <v>0</v>
      </c>
      <c r="CA538" s="4">
        <f t="shared" si="262"/>
        <v>0</v>
      </c>
      <c r="CF538" s="34">
        <f t="shared" si="263"/>
        <v>0</v>
      </c>
      <c r="CG538" s="34">
        <f t="shared" si="263"/>
        <v>0</v>
      </c>
      <c r="CH538" s="4">
        <f t="shared" si="264"/>
        <v>0</v>
      </c>
      <c r="CI538" s="4">
        <f t="shared" si="265"/>
        <v>0</v>
      </c>
      <c r="CN538" s="4">
        <f t="shared" si="274"/>
        <v>0</v>
      </c>
      <c r="CO538" s="8">
        <f t="shared" si="273"/>
        <v>0</v>
      </c>
    </row>
    <row r="539" spans="1:93" s="105" customFormat="1" x14ac:dyDescent="0.3">
      <c r="A539" s="109"/>
      <c r="F539" s="110"/>
      <c r="K539" s="111"/>
      <c r="L539" s="111"/>
    </row>
    <row r="540" spans="1:93" s="56" customFormat="1" x14ac:dyDescent="0.3">
      <c r="A540" s="107"/>
      <c r="F540" s="69"/>
      <c r="K540" s="108"/>
      <c r="L540" s="108"/>
    </row>
    <row r="541" spans="1:93" s="56" customFormat="1" x14ac:dyDescent="0.3">
      <c r="A541" s="107"/>
      <c r="F541" s="69"/>
      <c r="K541" s="108"/>
      <c r="L541" s="108"/>
    </row>
    <row r="542" spans="1:93" s="56" customFormat="1" x14ac:dyDescent="0.3">
      <c r="A542" s="107"/>
      <c r="F542" s="69"/>
      <c r="K542" s="108"/>
      <c r="L542" s="108"/>
    </row>
    <row r="543" spans="1:93" s="56" customFormat="1" x14ac:dyDescent="0.3">
      <c r="A543" s="107"/>
      <c r="F543" s="69"/>
      <c r="K543" s="108"/>
      <c r="L543" s="108"/>
    </row>
    <row r="544" spans="1:93" s="56" customFormat="1" x14ac:dyDescent="0.3">
      <c r="A544" s="107"/>
      <c r="F544" s="69"/>
      <c r="K544" s="108"/>
      <c r="L544" s="108"/>
    </row>
    <row r="545" spans="1:12" s="56" customFormat="1" x14ac:dyDescent="0.3">
      <c r="A545" s="107"/>
      <c r="F545" s="69"/>
      <c r="K545" s="108"/>
      <c r="L545" s="108"/>
    </row>
    <row r="546" spans="1:12" s="56" customFormat="1" x14ac:dyDescent="0.3">
      <c r="A546" s="107"/>
      <c r="F546" s="69"/>
      <c r="K546" s="108"/>
      <c r="L546" s="108"/>
    </row>
    <row r="547" spans="1:12" s="56" customFormat="1" x14ac:dyDescent="0.3">
      <c r="A547" s="107"/>
      <c r="F547" s="69"/>
      <c r="K547" s="108"/>
      <c r="L547" s="108"/>
    </row>
    <row r="548" spans="1:12" s="56" customFormat="1" x14ac:dyDescent="0.3">
      <c r="A548" s="107"/>
      <c r="F548" s="69"/>
      <c r="K548" s="108"/>
      <c r="L548" s="108"/>
    </row>
    <row r="549" spans="1:12" s="56" customFormat="1" x14ac:dyDescent="0.3">
      <c r="A549" s="107"/>
      <c r="F549" s="69"/>
      <c r="K549" s="108"/>
      <c r="L549" s="108"/>
    </row>
    <row r="550" spans="1:12" s="56" customFormat="1" x14ac:dyDescent="0.3">
      <c r="A550" s="107"/>
      <c r="F550" s="69"/>
      <c r="K550" s="108"/>
      <c r="L550" s="108"/>
    </row>
    <row r="551" spans="1:12" s="56" customFormat="1" x14ac:dyDescent="0.3">
      <c r="A551" s="107"/>
      <c r="F551" s="69"/>
      <c r="K551" s="108"/>
      <c r="L551" s="108"/>
    </row>
    <row r="552" spans="1:12" s="56" customFormat="1" x14ac:dyDescent="0.3">
      <c r="A552" s="107"/>
      <c r="F552" s="69"/>
      <c r="K552" s="108"/>
      <c r="L552" s="108"/>
    </row>
    <row r="553" spans="1:12" s="56" customFormat="1" x14ac:dyDescent="0.3">
      <c r="A553" s="107"/>
      <c r="F553" s="69"/>
      <c r="K553" s="108"/>
      <c r="L553" s="108"/>
    </row>
    <row r="554" spans="1:12" s="56" customFormat="1" x14ac:dyDescent="0.3">
      <c r="A554" s="107"/>
      <c r="F554" s="69"/>
      <c r="K554" s="108"/>
      <c r="L554" s="108"/>
    </row>
    <row r="555" spans="1:12" s="56" customFormat="1" x14ac:dyDescent="0.3">
      <c r="A555" s="107"/>
      <c r="F555" s="69"/>
      <c r="K555" s="108"/>
      <c r="L555" s="108"/>
    </row>
    <row r="556" spans="1:12" s="56" customFormat="1" x14ac:dyDescent="0.3">
      <c r="A556" s="107"/>
      <c r="F556" s="69"/>
      <c r="K556" s="108"/>
      <c r="L556" s="108"/>
    </row>
    <row r="557" spans="1:12" s="56" customFormat="1" x14ac:dyDescent="0.3">
      <c r="A557" s="107"/>
      <c r="F557" s="69"/>
      <c r="K557" s="108"/>
      <c r="L557" s="108"/>
    </row>
    <row r="558" spans="1:12" s="56" customFormat="1" x14ac:dyDescent="0.3">
      <c r="A558" s="107"/>
      <c r="F558" s="69"/>
      <c r="K558" s="108"/>
      <c r="L558" s="108"/>
    </row>
    <row r="559" spans="1:12" s="56" customFormat="1" x14ac:dyDescent="0.3">
      <c r="A559" s="107"/>
      <c r="F559" s="69"/>
      <c r="K559" s="108"/>
      <c r="L559" s="108"/>
    </row>
    <row r="560" spans="1:12" s="56" customFormat="1" x14ac:dyDescent="0.3">
      <c r="A560" s="107"/>
      <c r="F560" s="69"/>
      <c r="K560" s="108"/>
      <c r="L560" s="108"/>
    </row>
    <row r="561" spans="1:12" s="56" customFormat="1" x14ac:dyDescent="0.3">
      <c r="A561" s="107"/>
      <c r="F561" s="69"/>
      <c r="K561" s="108"/>
      <c r="L561" s="108"/>
    </row>
    <row r="562" spans="1:12" s="56" customFormat="1" x14ac:dyDescent="0.3">
      <c r="A562" s="107"/>
      <c r="F562" s="69"/>
      <c r="K562" s="108"/>
      <c r="L562" s="108"/>
    </row>
    <row r="563" spans="1:12" s="56" customFormat="1" x14ac:dyDescent="0.3">
      <c r="A563" s="107"/>
      <c r="F563" s="69"/>
      <c r="K563" s="108"/>
      <c r="L563" s="108"/>
    </row>
    <row r="564" spans="1:12" s="56" customFormat="1" x14ac:dyDescent="0.3">
      <c r="A564" s="107"/>
      <c r="F564" s="69"/>
      <c r="K564" s="108"/>
      <c r="L564" s="108"/>
    </row>
    <row r="565" spans="1:12" s="56" customFormat="1" x14ac:dyDescent="0.3">
      <c r="A565" s="107"/>
      <c r="F565" s="69"/>
      <c r="K565" s="108"/>
      <c r="L565" s="108"/>
    </row>
    <row r="566" spans="1:12" s="56" customFormat="1" x14ac:dyDescent="0.3">
      <c r="A566" s="107"/>
      <c r="F566" s="69"/>
      <c r="K566" s="108"/>
      <c r="L566" s="108"/>
    </row>
    <row r="567" spans="1:12" s="56" customFormat="1" x14ac:dyDescent="0.3">
      <c r="A567" s="107"/>
      <c r="F567" s="69"/>
      <c r="K567" s="108"/>
      <c r="L567" s="108"/>
    </row>
    <row r="568" spans="1:12" s="56" customFormat="1" x14ac:dyDescent="0.3">
      <c r="A568" s="107"/>
      <c r="F568" s="69"/>
      <c r="K568" s="108"/>
      <c r="L568" s="108"/>
    </row>
    <row r="569" spans="1:12" s="56" customFormat="1" x14ac:dyDescent="0.3">
      <c r="A569" s="107"/>
      <c r="F569" s="69"/>
      <c r="K569" s="108"/>
      <c r="L569" s="108"/>
    </row>
    <row r="570" spans="1:12" s="56" customFormat="1" x14ac:dyDescent="0.3">
      <c r="A570" s="107"/>
      <c r="F570" s="69"/>
      <c r="K570" s="108"/>
      <c r="L570" s="108"/>
    </row>
    <row r="571" spans="1:12" s="56" customFormat="1" x14ac:dyDescent="0.3">
      <c r="A571" s="107"/>
      <c r="F571" s="69"/>
      <c r="K571" s="108"/>
      <c r="L571" s="108"/>
    </row>
    <row r="572" spans="1:12" s="56" customFormat="1" x14ac:dyDescent="0.3">
      <c r="A572" s="107"/>
      <c r="F572" s="69"/>
      <c r="K572" s="108"/>
      <c r="L572" s="108"/>
    </row>
    <row r="573" spans="1:12" s="56" customFormat="1" x14ac:dyDescent="0.3">
      <c r="A573" s="107"/>
      <c r="F573" s="69"/>
      <c r="K573" s="108"/>
      <c r="L573" s="108"/>
    </row>
    <row r="574" spans="1:12" s="56" customFormat="1" x14ac:dyDescent="0.3">
      <c r="A574" s="107"/>
      <c r="F574" s="69"/>
      <c r="K574" s="108"/>
      <c r="L574" s="108"/>
    </row>
    <row r="575" spans="1:12" s="56" customFormat="1" x14ac:dyDescent="0.3">
      <c r="A575" s="107"/>
      <c r="F575" s="69"/>
      <c r="K575" s="108"/>
      <c r="L575" s="108"/>
    </row>
    <row r="576" spans="1:12" s="56" customFormat="1" x14ac:dyDescent="0.3">
      <c r="A576" s="107"/>
      <c r="F576" s="69"/>
      <c r="K576" s="108"/>
      <c r="L576" s="108"/>
    </row>
    <row r="577" spans="1:12" s="56" customFormat="1" x14ac:dyDescent="0.3">
      <c r="A577" s="107"/>
      <c r="F577" s="69"/>
      <c r="K577" s="108"/>
      <c r="L577" s="108"/>
    </row>
    <row r="578" spans="1:12" s="56" customFormat="1" x14ac:dyDescent="0.3">
      <c r="A578" s="107"/>
      <c r="F578" s="69"/>
      <c r="K578" s="108"/>
      <c r="L578" s="108"/>
    </row>
    <row r="579" spans="1:12" s="56" customFormat="1" x14ac:dyDescent="0.3">
      <c r="A579" s="107"/>
      <c r="F579" s="69"/>
      <c r="K579" s="108"/>
      <c r="L579" s="108"/>
    </row>
    <row r="580" spans="1:12" s="56" customFormat="1" x14ac:dyDescent="0.3">
      <c r="A580" s="107"/>
      <c r="F580" s="69"/>
      <c r="K580" s="108"/>
      <c r="L580" s="108"/>
    </row>
    <row r="581" spans="1:12" s="56" customFormat="1" x14ac:dyDescent="0.3">
      <c r="A581" s="107"/>
      <c r="F581" s="69"/>
      <c r="K581" s="108"/>
      <c r="L581" s="108"/>
    </row>
    <row r="582" spans="1:12" s="56" customFormat="1" x14ac:dyDescent="0.3">
      <c r="A582" s="107"/>
      <c r="F582" s="69"/>
      <c r="K582" s="108"/>
      <c r="L582" s="108"/>
    </row>
    <row r="583" spans="1:12" s="56" customFormat="1" x14ac:dyDescent="0.3">
      <c r="A583" s="107"/>
      <c r="F583" s="69"/>
      <c r="K583" s="108"/>
      <c r="L583" s="108"/>
    </row>
    <row r="584" spans="1:12" s="56" customFormat="1" x14ac:dyDescent="0.3">
      <c r="A584" s="107"/>
      <c r="F584" s="69"/>
      <c r="K584" s="108"/>
      <c r="L584" s="108"/>
    </row>
    <row r="585" spans="1:12" s="56" customFormat="1" x14ac:dyDescent="0.3">
      <c r="A585" s="107"/>
      <c r="F585" s="69"/>
      <c r="K585" s="108"/>
      <c r="L585" s="108"/>
    </row>
    <row r="586" spans="1:12" s="56" customFormat="1" x14ac:dyDescent="0.3">
      <c r="A586" s="107"/>
      <c r="F586" s="69"/>
      <c r="K586" s="108"/>
      <c r="L586" s="108"/>
    </row>
    <row r="587" spans="1:12" s="56" customFormat="1" x14ac:dyDescent="0.3">
      <c r="A587" s="107"/>
      <c r="F587" s="69"/>
      <c r="K587" s="108"/>
      <c r="L587" s="108"/>
    </row>
    <row r="588" spans="1:12" s="56" customFormat="1" x14ac:dyDescent="0.3">
      <c r="A588" s="107"/>
      <c r="F588" s="69"/>
      <c r="K588" s="108"/>
      <c r="L588" s="108"/>
    </row>
    <row r="589" spans="1:12" s="56" customFormat="1" x14ac:dyDescent="0.3">
      <c r="A589" s="107"/>
      <c r="F589" s="69"/>
      <c r="K589" s="108"/>
      <c r="L589" s="108"/>
    </row>
    <row r="590" spans="1:12" s="56" customFormat="1" x14ac:dyDescent="0.3">
      <c r="A590" s="107"/>
      <c r="F590" s="69"/>
      <c r="K590" s="108"/>
      <c r="L590" s="108"/>
    </row>
    <row r="591" spans="1:12" s="56" customFormat="1" x14ac:dyDescent="0.3">
      <c r="A591" s="107"/>
      <c r="F591" s="69"/>
      <c r="K591" s="108"/>
      <c r="L591" s="108"/>
    </row>
    <row r="592" spans="1:12" s="56" customFormat="1" x14ac:dyDescent="0.3">
      <c r="A592" s="107"/>
      <c r="F592" s="69"/>
      <c r="K592" s="108"/>
      <c r="L592" s="108"/>
    </row>
    <row r="593" spans="1:12" s="56" customFormat="1" x14ac:dyDescent="0.3">
      <c r="A593" s="107"/>
      <c r="F593" s="69"/>
      <c r="K593" s="108"/>
      <c r="L593" s="108"/>
    </row>
    <row r="594" spans="1:12" s="56" customFormat="1" x14ac:dyDescent="0.3">
      <c r="A594" s="107"/>
      <c r="F594" s="69"/>
      <c r="K594" s="108"/>
      <c r="L594" s="108"/>
    </row>
    <row r="595" spans="1:12" s="56" customFormat="1" x14ac:dyDescent="0.3">
      <c r="A595" s="107"/>
      <c r="F595" s="69"/>
      <c r="K595" s="108"/>
      <c r="L595" s="108"/>
    </row>
    <row r="596" spans="1:12" s="56" customFormat="1" x14ac:dyDescent="0.3">
      <c r="A596" s="107"/>
      <c r="F596" s="69"/>
      <c r="K596" s="108"/>
      <c r="L596" s="108"/>
    </row>
    <row r="597" spans="1:12" s="56" customFormat="1" x14ac:dyDescent="0.3">
      <c r="A597" s="107"/>
      <c r="F597" s="69"/>
      <c r="K597" s="108"/>
      <c r="L597" s="108"/>
    </row>
    <row r="598" spans="1:12" s="56" customFormat="1" x14ac:dyDescent="0.3">
      <c r="A598" s="107"/>
      <c r="F598" s="69"/>
      <c r="K598" s="108"/>
      <c r="L598" s="108"/>
    </row>
    <row r="599" spans="1:12" s="56" customFormat="1" x14ac:dyDescent="0.3">
      <c r="A599" s="107"/>
      <c r="F599" s="69"/>
      <c r="K599" s="108"/>
      <c r="L599" s="108"/>
    </row>
    <row r="600" spans="1:12" s="56" customFormat="1" x14ac:dyDescent="0.3">
      <c r="A600" s="107"/>
      <c r="F600" s="69"/>
      <c r="K600" s="108"/>
      <c r="L600" s="108"/>
    </row>
    <row r="601" spans="1:12" s="56" customFormat="1" x14ac:dyDescent="0.3">
      <c r="A601" s="107"/>
      <c r="F601" s="69"/>
      <c r="K601" s="108"/>
      <c r="L601" s="108"/>
    </row>
    <row r="602" spans="1:12" s="56" customFormat="1" x14ac:dyDescent="0.3">
      <c r="A602" s="107"/>
      <c r="F602" s="69"/>
      <c r="K602" s="108"/>
      <c r="L602" s="108"/>
    </row>
    <row r="603" spans="1:12" s="56" customFormat="1" x14ac:dyDescent="0.3">
      <c r="A603" s="107"/>
      <c r="F603" s="69"/>
      <c r="K603" s="108"/>
      <c r="L603" s="108"/>
    </row>
    <row r="604" spans="1:12" s="56" customFormat="1" x14ac:dyDescent="0.3">
      <c r="A604" s="107"/>
      <c r="F604" s="69"/>
      <c r="K604" s="108"/>
      <c r="L604" s="108"/>
    </row>
    <row r="605" spans="1:12" s="56" customFormat="1" x14ac:dyDescent="0.3">
      <c r="A605" s="107"/>
      <c r="F605" s="69"/>
      <c r="K605" s="108"/>
      <c r="L605" s="108"/>
    </row>
    <row r="606" spans="1:12" s="56" customFormat="1" x14ac:dyDescent="0.3">
      <c r="A606" s="107"/>
      <c r="F606" s="69"/>
      <c r="K606" s="108"/>
      <c r="L606" s="108"/>
    </row>
    <row r="607" spans="1:12" s="56" customFormat="1" x14ac:dyDescent="0.3">
      <c r="A607" s="107"/>
      <c r="F607" s="69"/>
      <c r="K607" s="108"/>
      <c r="L607" s="108"/>
    </row>
    <row r="608" spans="1:12" s="56" customFormat="1" x14ac:dyDescent="0.3">
      <c r="A608" s="107"/>
      <c r="F608" s="69"/>
      <c r="K608" s="108"/>
      <c r="L608" s="108"/>
    </row>
    <row r="609" spans="1:12" s="56" customFormat="1" x14ac:dyDescent="0.3">
      <c r="A609" s="107"/>
      <c r="F609" s="69"/>
      <c r="K609" s="108"/>
      <c r="L609" s="108"/>
    </row>
    <row r="610" spans="1:12" s="56" customFormat="1" x14ac:dyDescent="0.3">
      <c r="A610" s="107"/>
      <c r="F610" s="69"/>
      <c r="K610" s="108"/>
      <c r="L610" s="108"/>
    </row>
    <row r="611" spans="1:12" s="56" customFormat="1" x14ac:dyDescent="0.3">
      <c r="A611" s="107"/>
      <c r="F611" s="69"/>
      <c r="K611" s="108"/>
      <c r="L611" s="108"/>
    </row>
    <row r="612" spans="1:12" s="56" customFormat="1" x14ac:dyDescent="0.3">
      <c r="A612" s="107"/>
      <c r="F612" s="69"/>
      <c r="K612" s="108"/>
      <c r="L612" s="108"/>
    </row>
    <row r="613" spans="1:12" s="56" customFormat="1" x14ac:dyDescent="0.3">
      <c r="A613" s="107"/>
      <c r="F613" s="69"/>
      <c r="K613" s="108"/>
      <c r="L613" s="108"/>
    </row>
    <row r="614" spans="1:12" s="56" customFormat="1" x14ac:dyDescent="0.3">
      <c r="A614" s="107"/>
      <c r="F614" s="69"/>
      <c r="K614" s="108"/>
      <c r="L614" s="108"/>
    </row>
    <row r="615" spans="1:12" s="56" customFormat="1" x14ac:dyDescent="0.3">
      <c r="A615" s="107"/>
      <c r="F615" s="69"/>
      <c r="K615" s="108"/>
      <c r="L615" s="108"/>
    </row>
    <row r="616" spans="1:12" s="56" customFormat="1" x14ac:dyDescent="0.3">
      <c r="A616" s="107"/>
      <c r="F616" s="69"/>
      <c r="K616" s="108"/>
      <c r="L616" s="108"/>
    </row>
    <row r="617" spans="1:12" s="56" customFormat="1" x14ac:dyDescent="0.3">
      <c r="A617" s="107"/>
      <c r="F617" s="69"/>
      <c r="K617" s="108"/>
      <c r="L617" s="108"/>
    </row>
    <row r="618" spans="1:12" s="56" customFormat="1" x14ac:dyDescent="0.3">
      <c r="A618" s="107"/>
      <c r="F618" s="69"/>
      <c r="K618" s="108"/>
      <c r="L618" s="108"/>
    </row>
    <row r="619" spans="1:12" s="56" customFormat="1" x14ac:dyDescent="0.3">
      <c r="A619" s="107"/>
      <c r="F619" s="69"/>
      <c r="K619" s="108"/>
      <c r="L619" s="108"/>
    </row>
    <row r="620" spans="1:12" s="56" customFormat="1" x14ac:dyDescent="0.3">
      <c r="A620" s="107"/>
      <c r="F620" s="69"/>
      <c r="K620" s="108"/>
      <c r="L620" s="108"/>
    </row>
    <row r="621" spans="1:12" s="56" customFormat="1" x14ac:dyDescent="0.3">
      <c r="A621" s="107"/>
      <c r="F621" s="69"/>
      <c r="K621" s="108"/>
      <c r="L621" s="108"/>
    </row>
    <row r="622" spans="1:12" s="56" customFormat="1" x14ac:dyDescent="0.3">
      <c r="A622" s="107"/>
      <c r="F622" s="69"/>
      <c r="K622" s="108"/>
      <c r="L622" s="108"/>
    </row>
    <row r="623" spans="1:12" s="56" customFormat="1" x14ac:dyDescent="0.3">
      <c r="A623" s="107"/>
      <c r="F623" s="69"/>
      <c r="K623" s="108"/>
      <c r="L623" s="108"/>
    </row>
    <row r="624" spans="1:12" s="56" customFormat="1" x14ac:dyDescent="0.3">
      <c r="A624" s="107"/>
      <c r="F624" s="69"/>
      <c r="K624" s="108"/>
      <c r="L624" s="108"/>
    </row>
    <row r="625" spans="1:12" s="56" customFormat="1" x14ac:dyDescent="0.3">
      <c r="A625" s="107"/>
      <c r="F625" s="69"/>
      <c r="K625" s="108"/>
      <c r="L625" s="108"/>
    </row>
    <row r="626" spans="1:12" s="56" customFormat="1" x14ac:dyDescent="0.3">
      <c r="A626" s="107"/>
      <c r="F626" s="69"/>
      <c r="K626" s="108"/>
      <c r="L626" s="108"/>
    </row>
    <row r="627" spans="1:12" s="56" customFormat="1" x14ac:dyDescent="0.3">
      <c r="A627" s="107"/>
      <c r="F627" s="69"/>
      <c r="K627" s="108"/>
      <c r="L627" s="108"/>
    </row>
    <row r="628" spans="1:12" s="56" customFormat="1" x14ac:dyDescent="0.3">
      <c r="A628" s="107"/>
      <c r="F628" s="69"/>
      <c r="K628" s="108"/>
      <c r="L628" s="108"/>
    </row>
    <row r="629" spans="1:12" s="56" customFormat="1" x14ac:dyDescent="0.3">
      <c r="A629" s="107"/>
      <c r="F629" s="69"/>
      <c r="K629" s="108"/>
      <c r="L629" s="108"/>
    </row>
    <row r="630" spans="1:12" s="56" customFormat="1" x14ac:dyDescent="0.3">
      <c r="A630" s="107"/>
      <c r="F630" s="69"/>
      <c r="K630" s="108"/>
      <c r="L630" s="108"/>
    </row>
    <row r="631" spans="1:12" s="56" customFormat="1" x14ac:dyDescent="0.3">
      <c r="A631" s="107"/>
      <c r="F631" s="69"/>
      <c r="K631" s="108"/>
      <c r="L631" s="108"/>
    </row>
    <row r="632" spans="1:12" s="56" customFormat="1" x14ac:dyDescent="0.3">
      <c r="A632" s="107"/>
      <c r="F632" s="69"/>
      <c r="K632" s="108"/>
      <c r="L632" s="108"/>
    </row>
    <row r="633" spans="1:12" s="56" customFormat="1" x14ac:dyDescent="0.3">
      <c r="A633" s="107"/>
      <c r="F633" s="69"/>
      <c r="K633" s="108"/>
      <c r="L633" s="108"/>
    </row>
    <row r="634" spans="1:12" s="56" customFormat="1" x14ac:dyDescent="0.3">
      <c r="A634" s="107"/>
      <c r="F634" s="69"/>
      <c r="K634" s="108"/>
      <c r="L634" s="108"/>
    </row>
    <row r="635" spans="1:12" s="56" customFormat="1" x14ac:dyDescent="0.3">
      <c r="A635" s="107"/>
      <c r="F635" s="69"/>
      <c r="K635" s="108"/>
      <c r="L635" s="108"/>
    </row>
    <row r="636" spans="1:12" s="56" customFormat="1" x14ac:dyDescent="0.3">
      <c r="A636" s="107"/>
      <c r="F636" s="69"/>
      <c r="K636" s="108"/>
      <c r="L636" s="108"/>
    </row>
    <row r="637" spans="1:12" s="56" customFormat="1" x14ac:dyDescent="0.3">
      <c r="A637" s="107"/>
      <c r="F637" s="69"/>
      <c r="K637" s="108"/>
      <c r="L637" s="108"/>
    </row>
    <row r="638" spans="1:12" s="56" customFormat="1" x14ac:dyDescent="0.3">
      <c r="A638" s="107"/>
      <c r="F638" s="69"/>
      <c r="K638" s="108"/>
      <c r="L638" s="108"/>
    </row>
    <row r="639" spans="1:12" s="56" customFormat="1" x14ac:dyDescent="0.3">
      <c r="A639" s="107"/>
      <c r="F639" s="69"/>
      <c r="K639" s="108"/>
      <c r="L639" s="108"/>
    </row>
    <row r="640" spans="1:12" s="56" customFormat="1" x14ac:dyDescent="0.3">
      <c r="A640" s="107"/>
      <c r="F640" s="69"/>
      <c r="K640" s="108"/>
      <c r="L640" s="108"/>
    </row>
    <row r="641" spans="1:12" s="56" customFormat="1" x14ac:dyDescent="0.3">
      <c r="A641" s="107"/>
      <c r="F641" s="69"/>
      <c r="K641" s="108"/>
      <c r="L641" s="108"/>
    </row>
    <row r="642" spans="1:12" s="56" customFormat="1" x14ac:dyDescent="0.3">
      <c r="A642" s="107"/>
      <c r="F642" s="69"/>
      <c r="K642" s="108"/>
      <c r="L642" s="108"/>
    </row>
    <row r="643" spans="1:12" s="56" customFormat="1" x14ac:dyDescent="0.3">
      <c r="A643" s="107"/>
      <c r="F643" s="69"/>
      <c r="K643" s="108"/>
      <c r="L643" s="108"/>
    </row>
    <row r="644" spans="1:12" s="56" customFormat="1" x14ac:dyDescent="0.3">
      <c r="A644" s="107"/>
      <c r="F644" s="69"/>
      <c r="K644" s="108"/>
      <c r="L644" s="108"/>
    </row>
    <row r="645" spans="1:12" s="56" customFormat="1" x14ac:dyDescent="0.3">
      <c r="A645" s="107"/>
      <c r="F645" s="69"/>
      <c r="K645" s="108"/>
      <c r="L645" s="108"/>
    </row>
    <row r="646" spans="1:12" s="56" customFormat="1" x14ac:dyDescent="0.3">
      <c r="A646" s="107"/>
      <c r="F646" s="69"/>
      <c r="K646" s="108"/>
      <c r="L646" s="108"/>
    </row>
    <row r="647" spans="1:12" s="56" customFormat="1" x14ac:dyDescent="0.3">
      <c r="A647" s="107"/>
      <c r="F647" s="69"/>
      <c r="K647" s="108"/>
      <c r="L647" s="108"/>
    </row>
    <row r="648" spans="1:12" s="56" customFormat="1" x14ac:dyDescent="0.3">
      <c r="A648" s="107"/>
      <c r="F648" s="69"/>
      <c r="K648" s="108"/>
      <c r="L648" s="108"/>
    </row>
    <row r="649" spans="1:12" s="56" customFormat="1" x14ac:dyDescent="0.3">
      <c r="A649" s="107"/>
      <c r="F649" s="69"/>
      <c r="K649" s="108"/>
      <c r="L649" s="108"/>
    </row>
    <row r="650" spans="1:12" s="56" customFormat="1" x14ac:dyDescent="0.3">
      <c r="A650" s="107"/>
      <c r="F650" s="69"/>
      <c r="K650" s="108"/>
      <c r="L650" s="108"/>
    </row>
    <row r="651" spans="1:12" s="56" customFormat="1" x14ac:dyDescent="0.3">
      <c r="A651" s="107"/>
      <c r="F651" s="69"/>
      <c r="K651" s="108"/>
      <c r="L651" s="108"/>
    </row>
    <row r="652" spans="1:12" s="56" customFormat="1" x14ac:dyDescent="0.3">
      <c r="A652" s="107"/>
      <c r="F652" s="69"/>
      <c r="K652" s="108"/>
      <c r="L652" s="108"/>
    </row>
    <row r="653" spans="1:12" s="56" customFormat="1" x14ac:dyDescent="0.3">
      <c r="A653" s="107"/>
      <c r="F653" s="69"/>
      <c r="K653" s="108"/>
      <c r="L653" s="108"/>
    </row>
    <row r="654" spans="1:12" s="56" customFormat="1" x14ac:dyDescent="0.3">
      <c r="A654" s="107"/>
      <c r="F654" s="69"/>
      <c r="K654" s="108"/>
      <c r="L654" s="108"/>
    </row>
    <row r="655" spans="1:12" s="56" customFormat="1" x14ac:dyDescent="0.3">
      <c r="A655" s="107"/>
      <c r="F655" s="69"/>
      <c r="K655" s="108"/>
      <c r="L655" s="108"/>
    </row>
    <row r="656" spans="1:12" s="56" customFormat="1" x14ac:dyDescent="0.3">
      <c r="A656" s="107"/>
      <c r="F656" s="69"/>
      <c r="K656" s="108"/>
      <c r="L656" s="108"/>
    </row>
    <row r="657" spans="1:12" s="56" customFormat="1" x14ac:dyDescent="0.3">
      <c r="A657" s="107"/>
      <c r="F657" s="69"/>
      <c r="K657" s="108"/>
      <c r="L657" s="108"/>
    </row>
    <row r="658" spans="1:12" s="56" customFormat="1" x14ac:dyDescent="0.3">
      <c r="A658" s="107"/>
      <c r="F658" s="69"/>
      <c r="K658" s="108"/>
      <c r="L658" s="108"/>
    </row>
    <row r="659" spans="1:12" s="56" customFormat="1" x14ac:dyDescent="0.3">
      <c r="A659" s="107"/>
      <c r="F659" s="69"/>
      <c r="K659" s="108"/>
      <c r="L659" s="108"/>
    </row>
    <row r="660" spans="1:12" s="56" customFormat="1" x14ac:dyDescent="0.3">
      <c r="A660" s="107"/>
      <c r="F660" s="69"/>
      <c r="K660" s="108"/>
      <c r="L660" s="108"/>
    </row>
    <row r="661" spans="1:12" s="56" customFormat="1" x14ac:dyDescent="0.3">
      <c r="A661" s="107"/>
      <c r="F661" s="69"/>
      <c r="K661" s="108"/>
      <c r="L661" s="108"/>
    </row>
    <row r="662" spans="1:12" s="56" customFormat="1" x14ac:dyDescent="0.3">
      <c r="A662" s="107"/>
      <c r="F662" s="69"/>
      <c r="K662" s="108"/>
      <c r="L662" s="108"/>
    </row>
    <row r="663" spans="1:12" s="56" customFormat="1" x14ac:dyDescent="0.3">
      <c r="A663" s="107"/>
      <c r="F663" s="69"/>
      <c r="K663" s="108"/>
      <c r="L663" s="108"/>
    </row>
    <row r="664" spans="1:12" s="56" customFormat="1" x14ac:dyDescent="0.3">
      <c r="A664" s="107"/>
      <c r="F664" s="69"/>
      <c r="K664" s="108"/>
      <c r="L664" s="108"/>
    </row>
    <row r="665" spans="1:12" s="56" customFormat="1" x14ac:dyDescent="0.3">
      <c r="A665" s="107"/>
      <c r="F665" s="69"/>
      <c r="K665" s="108"/>
      <c r="L665" s="108"/>
    </row>
    <row r="666" spans="1:12" s="56" customFormat="1" x14ac:dyDescent="0.3">
      <c r="A666" s="107"/>
      <c r="F666" s="69"/>
      <c r="K666" s="108"/>
      <c r="L666" s="108"/>
    </row>
    <row r="667" spans="1:12" s="56" customFormat="1" x14ac:dyDescent="0.3">
      <c r="A667" s="107"/>
      <c r="F667" s="69"/>
      <c r="K667" s="108"/>
      <c r="L667" s="108"/>
    </row>
    <row r="668" spans="1:12" s="56" customFormat="1" x14ac:dyDescent="0.3">
      <c r="A668" s="107"/>
      <c r="F668" s="69"/>
      <c r="K668" s="108"/>
      <c r="L668" s="108"/>
    </row>
    <row r="669" spans="1:12" s="56" customFormat="1" x14ac:dyDescent="0.3">
      <c r="A669" s="107"/>
      <c r="F669" s="69"/>
      <c r="K669" s="108"/>
      <c r="L669" s="108"/>
    </row>
    <row r="670" spans="1:12" s="56" customFormat="1" x14ac:dyDescent="0.3">
      <c r="A670" s="107"/>
      <c r="F670" s="69"/>
      <c r="K670" s="108"/>
      <c r="L670" s="108"/>
    </row>
    <row r="671" spans="1:12" s="56" customFormat="1" x14ac:dyDescent="0.3">
      <c r="A671" s="107"/>
      <c r="F671" s="69"/>
      <c r="K671" s="108"/>
      <c r="L671" s="108"/>
    </row>
    <row r="672" spans="1:12" s="56" customFormat="1" x14ac:dyDescent="0.3">
      <c r="A672" s="107"/>
      <c r="F672" s="69"/>
      <c r="K672" s="108"/>
      <c r="L672" s="108"/>
    </row>
    <row r="673" spans="1:12" s="56" customFormat="1" x14ac:dyDescent="0.3">
      <c r="A673" s="107"/>
      <c r="F673" s="69"/>
      <c r="K673" s="108"/>
      <c r="L673" s="108"/>
    </row>
    <row r="674" spans="1:12" s="56" customFormat="1" x14ac:dyDescent="0.3">
      <c r="A674" s="107"/>
      <c r="F674" s="69"/>
      <c r="K674" s="108"/>
      <c r="L674" s="108"/>
    </row>
    <row r="675" spans="1:12" s="56" customFormat="1" x14ac:dyDescent="0.3">
      <c r="A675" s="107"/>
      <c r="F675" s="69"/>
      <c r="K675" s="108"/>
      <c r="L675" s="108"/>
    </row>
    <row r="676" spans="1:12" s="56" customFormat="1" x14ac:dyDescent="0.3">
      <c r="A676" s="107"/>
      <c r="F676" s="69"/>
      <c r="K676" s="108"/>
      <c r="L676" s="108"/>
    </row>
    <row r="677" spans="1:12" s="56" customFormat="1" x14ac:dyDescent="0.3">
      <c r="A677" s="107"/>
      <c r="F677" s="69"/>
      <c r="K677" s="108"/>
      <c r="L677" s="108"/>
    </row>
    <row r="678" spans="1:12" s="56" customFormat="1" x14ac:dyDescent="0.3">
      <c r="A678" s="107"/>
      <c r="F678" s="69"/>
      <c r="K678" s="108"/>
      <c r="L678" s="108"/>
    </row>
    <row r="679" spans="1:12" s="56" customFormat="1" x14ac:dyDescent="0.3">
      <c r="A679" s="107"/>
      <c r="F679" s="69"/>
      <c r="K679" s="108"/>
      <c r="L679" s="108"/>
    </row>
    <row r="680" spans="1:12" s="56" customFormat="1" x14ac:dyDescent="0.3">
      <c r="A680" s="107"/>
      <c r="F680" s="69"/>
      <c r="K680" s="108"/>
      <c r="L680" s="108"/>
    </row>
    <row r="681" spans="1:12" s="56" customFormat="1" x14ac:dyDescent="0.3">
      <c r="A681" s="107"/>
      <c r="F681" s="69"/>
      <c r="K681" s="108"/>
      <c r="L681" s="108"/>
    </row>
    <row r="682" spans="1:12" s="56" customFormat="1" x14ac:dyDescent="0.3">
      <c r="A682" s="107"/>
      <c r="F682" s="69"/>
      <c r="K682" s="108"/>
      <c r="L682" s="108"/>
    </row>
    <row r="683" spans="1:12" s="56" customFormat="1" x14ac:dyDescent="0.3">
      <c r="A683" s="107"/>
      <c r="F683" s="69"/>
      <c r="K683" s="108"/>
      <c r="L683" s="108"/>
    </row>
    <row r="684" spans="1:12" s="56" customFormat="1" x14ac:dyDescent="0.3">
      <c r="A684" s="107"/>
      <c r="F684" s="69"/>
      <c r="K684" s="108"/>
      <c r="L684" s="108"/>
    </row>
    <row r="685" spans="1:12" s="56" customFormat="1" x14ac:dyDescent="0.3">
      <c r="A685" s="107"/>
      <c r="F685" s="69"/>
      <c r="K685" s="108"/>
      <c r="L685" s="108"/>
    </row>
    <row r="686" spans="1:12" s="56" customFormat="1" x14ac:dyDescent="0.3">
      <c r="A686" s="107"/>
      <c r="F686" s="69"/>
      <c r="K686" s="108"/>
      <c r="L686" s="108"/>
    </row>
    <row r="687" spans="1:12" s="56" customFormat="1" x14ac:dyDescent="0.3">
      <c r="A687" s="107"/>
      <c r="F687" s="69"/>
      <c r="K687" s="108"/>
      <c r="L687" s="108"/>
    </row>
    <row r="688" spans="1:12" s="56" customFormat="1" x14ac:dyDescent="0.3">
      <c r="A688" s="107"/>
      <c r="F688" s="69"/>
      <c r="K688" s="108"/>
      <c r="L688" s="108"/>
    </row>
    <row r="689" spans="1:12" s="56" customFormat="1" x14ac:dyDescent="0.3">
      <c r="A689" s="107"/>
      <c r="F689" s="69"/>
      <c r="K689" s="108"/>
      <c r="L689" s="108"/>
    </row>
    <row r="690" spans="1:12" s="56" customFormat="1" x14ac:dyDescent="0.3">
      <c r="A690" s="107"/>
      <c r="F690" s="69"/>
      <c r="K690" s="108"/>
      <c r="L690" s="108"/>
    </row>
    <row r="691" spans="1:12" s="56" customFormat="1" x14ac:dyDescent="0.3">
      <c r="A691" s="107"/>
      <c r="F691" s="69"/>
      <c r="K691" s="108"/>
      <c r="L691" s="108"/>
    </row>
    <row r="692" spans="1:12" s="56" customFormat="1" x14ac:dyDescent="0.3">
      <c r="A692" s="107"/>
      <c r="F692" s="69"/>
      <c r="K692" s="108"/>
      <c r="L692" s="108"/>
    </row>
    <row r="693" spans="1:12" s="56" customFormat="1" x14ac:dyDescent="0.3">
      <c r="A693" s="107"/>
      <c r="F693" s="69"/>
      <c r="K693" s="108"/>
      <c r="L693" s="108"/>
    </row>
    <row r="694" spans="1:12" s="56" customFormat="1" x14ac:dyDescent="0.3">
      <c r="A694" s="107"/>
      <c r="F694" s="69"/>
      <c r="K694" s="108"/>
      <c r="L694" s="108"/>
    </row>
    <row r="695" spans="1:12" s="56" customFormat="1" x14ac:dyDescent="0.3">
      <c r="A695" s="107"/>
      <c r="F695" s="69"/>
      <c r="K695" s="108"/>
      <c r="L695" s="108"/>
    </row>
    <row r="696" spans="1:12" s="56" customFormat="1" x14ac:dyDescent="0.3">
      <c r="A696" s="107"/>
      <c r="F696" s="69"/>
      <c r="K696" s="108"/>
      <c r="L696" s="108"/>
    </row>
    <row r="697" spans="1:12" s="56" customFormat="1" x14ac:dyDescent="0.3">
      <c r="A697" s="107"/>
      <c r="F697" s="69"/>
      <c r="K697" s="108"/>
      <c r="L697" s="108"/>
    </row>
    <row r="698" spans="1:12" s="56" customFormat="1" x14ac:dyDescent="0.3">
      <c r="A698" s="107"/>
      <c r="F698" s="69"/>
      <c r="K698" s="108"/>
      <c r="L698" s="108"/>
    </row>
    <row r="699" spans="1:12" s="56" customFormat="1" x14ac:dyDescent="0.3">
      <c r="A699" s="107"/>
      <c r="F699" s="69"/>
      <c r="K699" s="108"/>
      <c r="L699" s="108"/>
    </row>
    <row r="700" spans="1:12" s="56" customFormat="1" x14ac:dyDescent="0.3">
      <c r="A700" s="107"/>
      <c r="F700" s="69"/>
      <c r="K700" s="108"/>
      <c r="L700" s="108"/>
    </row>
    <row r="701" spans="1:12" s="56" customFormat="1" x14ac:dyDescent="0.3">
      <c r="A701" s="107"/>
      <c r="F701" s="69"/>
      <c r="K701" s="108"/>
      <c r="L701" s="108"/>
    </row>
    <row r="702" spans="1:12" s="56" customFormat="1" x14ac:dyDescent="0.3">
      <c r="A702" s="107"/>
      <c r="F702" s="69"/>
      <c r="K702" s="108"/>
      <c r="L702" s="108"/>
    </row>
    <row r="703" spans="1:12" s="56" customFormat="1" x14ac:dyDescent="0.3">
      <c r="A703" s="107"/>
      <c r="F703" s="69"/>
      <c r="K703" s="108"/>
      <c r="L703" s="108"/>
    </row>
    <row r="704" spans="1:12" s="56" customFormat="1" x14ac:dyDescent="0.3">
      <c r="A704" s="107"/>
      <c r="F704" s="69"/>
      <c r="K704" s="108"/>
      <c r="L704" s="108"/>
    </row>
    <row r="705" spans="1:12" s="56" customFormat="1" x14ac:dyDescent="0.3">
      <c r="A705" s="107"/>
      <c r="F705" s="69"/>
      <c r="K705" s="108"/>
      <c r="L705" s="108"/>
    </row>
    <row r="706" spans="1:12" s="56" customFormat="1" x14ac:dyDescent="0.3">
      <c r="A706" s="107"/>
      <c r="F706" s="69"/>
      <c r="K706" s="108"/>
      <c r="L706" s="108"/>
    </row>
    <row r="707" spans="1:12" s="56" customFormat="1" x14ac:dyDescent="0.3">
      <c r="A707" s="107"/>
      <c r="F707" s="69"/>
      <c r="K707" s="108"/>
      <c r="L707" s="108"/>
    </row>
    <row r="708" spans="1:12" s="56" customFormat="1" x14ac:dyDescent="0.3">
      <c r="A708" s="107"/>
      <c r="F708" s="69"/>
      <c r="K708" s="108"/>
      <c r="L708" s="108"/>
    </row>
    <row r="709" spans="1:12" s="56" customFormat="1" x14ac:dyDescent="0.3">
      <c r="A709" s="107"/>
      <c r="F709" s="69"/>
      <c r="K709" s="108"/>
      <c r="L709" s="108"/>
    </row>
    <row r="710" spans="1:12" s="56" customFormat="1" x14ac:dyDescent="0.3">
      <c r="A710" s="107"/>
      <c r="F710" s="69"/>
      <c r="K710" s="108"/>
      <c r="L710" s="108"/>
    </row>
    <row r="711" spans="1:12" s="56" customFormat="1" x14ac:dyDescent="0.3">
      <c r="A711" s="107"/>
      <c r="F711" s="69"/>
      <c r="K711" s="108"/>
      <c r="L711" s="108"/>
    </row>
    <row r="712" spans="1:12" s="56" customFormat="1" x14ac:dyDescent="0.3">
      <c r="A712" s="107"/>
      <c r="F712" s="69"/>
      <c r="K712" s="108"/>
      <c r="L712" s="108"/>
    </row>
    <row r="713" spans="1:12" s="56" customFormat="1" x14ac:dyDescent="0.3">
      <c r="A713" s="107"/>
      <c r="F713" s="69"/>
      <c r="K713" s="108"/>
      <c r="L713" s="108"/>
    </row>
    <row r="714" spans="1:12" s="56" customFormat="1" x14ac:dyDescent="0.3">
      <c r="A714" s="107"/>
      <c r="F714" s="69"/>
      <c r="K714" s="108"/>
      <c r="L714" s="108"/>
    </row>
    <row r="715" spans="1:12" s="56" customFormat="1" x14ac:dyDescent="0.3">
      <c r="A715" s="107"/>
      <c r="F715" s="69"/>
      <c r="K715" s="108"/>
      <c r="L715" s="108"/>
    </row>
    <row r="716" spans="1:12" s="56" customFormat="1" x14ac:dyDescent="0.3">
      <c r="A716" s="107"/>
      <c r="F716" s="69"/>
      <c r="K716" s="108"/>
      <c r="L716" s="108"/>
    </row>
    <row r="717" spans="1:12" s="56" customFormat="1" x14ac:dyDescent="0.3">
      <c r="A717" s="107"/>
      <c r="F717" s="69"/>
      <c r="K717" s="108"/>
      <c r="L717" s="108"/>
    </row>
    <row r="718" spans="1:12" s="56" customFormat="1" x14ac:dyDescent="0.3">
      <c r="A718" s="107"/>
      <c r="F718" s="69"/>
      <c r="K718" s="108"/>
      <c r="L718" s="108"/>
    </row>
    <row r="719" spans="1:12" s="56" customFormat="1" x14ac:dyDescent="0.3">
      <c r="A719" s="107"/>
      <c r="F719" s="69"/>
      <c r="K719" s="108"/>
      <c r="L719" s="108"/>
    </row>
    <row r="720" spans="1:12" s="56" customFormat="1" x14ac:dyDescent="0.3">
      <c r="A720" s="107"/>
      <c r="F720" s="69"/>
      <c r="K720" s="108"/>
      <c r="L720" s="108"/>
    </row>
    <row r="721" spans="1:12" s="56" customFormat="1" x14ac:dyDescent="0.3">
      <c r="A721" s="107"/>
      <c r="F721" s="69"/>
      <c r="K721" s="108"/>
      <c r="L721" s="108"/>
    </row>
    <row r="722" spans="1:12" s="56" customFormat="1" x14ac:dyDescent="0.3">
      <c r="A722" s="107"/>
      <c r="F722" s="69"/>
      <c r="K722" s="108"/>
      <c r="L722" s="108"/>
    </row>
    <row r="723" spans="1:12" s="56" customFormat="1" x14ac:dyDescent="0.3">
      <c r="A723" s="107"/>
      <c r="F723" s="69"/>
      <c r="K723" s="108"/>
      <c r="L723" s="108"/>
    </row>
  </sheetData>
  <sheetProtection password="CB09" sheet="1" objects="1" scenarios="1"/>
  <mergeCells count="4">
    <mergeCell ref="H1:H4"/>
    <mergeCell ref="I1:K1"/>
    <mergeCell ref="I2:K2"/>
    <mergeCell ref="I3:K3"/>
  </mergeCells>
  <dataValidations count="17">
    <dataValidation type="textLength" operator="equal" allowBlank="1" showInputMessage="1" showErrorMessage="1" errorTitle="County District Code" promptTitle="County District Code" prompt="6 Digit County District Code" sqref="A13" xr:uid="{00000000-0002-0000-0D00-000000000000}">
      <formula1>6</formula1>
    </dataValidation>
    <dataValidation allowBlank="1" showInputMessage="1" showErrorMessage="1" errorTitle="Local Education Agency Name" promptTitle="Local Education Agency Name" prompt="Local Education Agency (LEA)  Name " sqref="A14:A538 B13:B538 C14:G538" xr:uid="{00000000-0002-0000-0D00-000001000000}"/>
    <dataValidation type="textLength" operator="equal" allowBlank="1" showInputMessage="1" showErrorMessage="1" errorTitle="School Code" promptTitle="School Code" prompt="4 Digit School Code" sqref="C13" xr:uid="{00000000-0002-0000-0D00-000002000000}">
      <formula1>4</formula1>
    </dataValidation>
    <dataValidation type="textLength" operator="equal" allowBlank="1" showInputMessage="1" showErrorMessage="1" errorTitle="Fiscal Year Ending" error="4 digit year required_x000a_YYYY" promptTitle="Fiscal Year Ending " prompt="Fiscal Year Ending YYYY" sqref="D13" xr:uid="{00000000-0002-0000-0D00-000003000000}">
      <formula1>4</formula1>
    </dataValidation>
    <dataValidation type="textLength" allowBlank="1" showInputMessage="1" showErrorMessage="1" errorTitle="Contact Name" promptTitle="Contact Name" prompt="Contact Name" sqref="E13" xr:uid="{00000000-0002-0000-0D00-000004000000}">
      <formula1>0</formula1>
      <formula2>100</formula2>
    </dataValidation>
    <dataValidation allowBlank="1" showInputMessage="1" showErrorMessage="1" errorTitle="Contact Phone" promptTitle="Contact Phone" prompt="Contact Phone" sqref="F13" xr:uid="{00000000-0002-0000-0D00-000005000000}"/>
    <dataValidation allowBlank="1" showInputMessage="1" showErrorMessage="1" errorTitle="Contact Email" promptTitle="Contact Email" prompt="Contact Email" sqref="G13" xr:uid="{00000000-0002-0000-0D00-000006000000}"/>
    <dataValidation allowBlank="1" showInputMessage="1" showErrorMessage="1" prompt="Payment 4 Notes" sqref="BG13:BG538" xr:uid="{00000000-0002-0000-0D00-000007000000}"/>
    <dataValidation allowBlank="1" showInputMessage="1" showErrorMessage="1" promptTitle="Payment 4 Date Purchased" prompt="The date the item was purchased.  Expenditures will only be considered in the fiscal year in which grant funds are obligated.  Type (##/##/##)" sqref="BB12" xr:uid="{00000000-0002-0000-0D00-000008000000}"/>
    <dataValidation allowBlank="1" showInputMessage="1" showErrorMessage="1" promptTitle="Payment 4 From Whom Purchased" prompt="The vendor or person with whom the purchase was made." sqref="BC12" xr:uid="{00000000-0002-0000-0D00-000009000000}"/>
    <dataValidation allowBlank="1" showInputMessage="1" showErrorMessage="1" promptTitle="Payment 4 Quantity Purchased" prompt="The number of items purchased." sqref="BD12" xr:uid="{00000000-0002-0000-0D00-00000A000000}"/>
    <dataValidation allowBlank="1" showInputMessage="1" showErrorMessage="1" promptTitle="Payment 4 Unit Cost" prompt="The cost per unit for the item." sqref="BE12" xr:uid="{00000000-0002-0000-0D00-00000B000000}"/>
    <dataValidation allowBlank="1" showInputMessage="1" showErrorMessage="1" promptTitle="Payment 4 Notes" prompt="Available to add comments." sqref="BG12" xr:uid="{00000000-0002-0000-0D00-00000C000000}"/>
    <dataValidation allowBlank="1" showInputMessage="1" showErrorMessage="1" prompt="Payment 1 Unit Cost" sqref="BE13:BE538" xr:uid="{00000000-0002-0000-0D00-00000D000000}"/>
    <dataValidation allowBlank="1" showInputMessage="1" showErrorMessage="1" prompt="Payment 1 Quantity Purchased" sqref="BD13:BD538" xr:uid="{00000000-0002-0000-0D00-00000E000000}"/>
    <dataValidation allowBlank="1" showInputMessage="1" showErrorMessage="1" errorTitle="Estimated Total Cost" prompt="Payment 1 From Whom Purchased" sqref="BC13:BC538" xr:uid="{00000000-0002-0000-0D00-00000F000000}"/>
    <dataValidation allowBlank="1" showInputMessage="1" showErrorMessage="1" errorTitle="Estimated Total Cost" prompt="Payment 1 Date Purchased" sqref="BB13:BB538" xr:uid="{00000000-0002-0000-0D00-000010000000}"/>
  </dataValidations>
  <pageMargins left="0.7" right="0.7" top="0.75" bottom="0.75" header="0.3" footer="0.3"/>
  <pageSetup scale="76" orientation="portrait" horizontalDpi="4294967295" verticalDpi="4294967295" r:id="rId1"/>
  <colBreaks count="1" manualBreakCount="1">
    <brk id="11" max="104857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H24"/>
  <sheetViews>
    <sheetView workbookViewId="0">
      <selection activeCell="H17" sqref="H17"/>
    </sheetView>
  </sheetViews>
  <sheetFormatPr defaultRowHeight="14.4" x14ac:dyDescent="0.3"/>
  <cols>
    <col min="1" max="1" width="22.33203125" style="56" customWidth="1"/>
    <col min="2" max="2" width="18.5546875" style="56" customWidth="1"/>
    <col min="3" max="3" width="18.33203125" style="56" customWidth="1"/>
    <col min="4" max="4" width="19.5546875" style="56" customWidth="1"/>
    <col min="5" max="5" width="17" style="56" customWidth="1"/>
    <col min="6" max="6" width="17.33203125" style="56" customWidth="1"/>
    <col min="7" max="7" width="15.6640625" style="56" customWidth="1"/>
    <col min="8" max="8" width="15.88671875" style="56" bestFit="1" customWidth="1"/>
  </cols>
  <sheetData>
    <row r="1" spans="1:8" s="4" customFormat="1" ht="21.6" x14ac:dyDescent="0.3">
      <c r="A1" s="138" t="s">
        <v>339</v>
      </c>
      <c r="B1" s="139">
        <f>'Enh Grant Original Request'!B2</f>
        <v>0</v>
      </c>
      <c r="C1" s="128"/>
      <c r="D1" s="128"/>
      <c r="E1" s="128"/>
      <c r="F1" s="128"/>
      <c r="G1" s="128"/>
      <c r="H1" s="128"/>
    </row>
    <row r="2" spans="1:8" s="4" customFormat="1" ht="21.6" x14ac:dyDescent="0.3">
      <c r="A2" s="140" t="s">
        <v>338</v>
      </c>
      <c r="B2" s="133">
        <f>'Enh Grant Original Request'!A2</f>
        <v>0</v>
      </c>
      <c r="C2" s="128"/>
      <c r="D2" s="128"/>
      <c r="E2" s="128"/>
      <c r="F2" s="128"/>
      <c r="G2" s="128"/>
      <c r="H2" s="128"/>
    </row>
    <row r="3" spans="1:8" s="4" customFormat="1" x14ac:dyDescent="0.3">
      <c r="A3" s="138" t="s">
        <v>3</v>
      </c>
      <c r="B3" s="141">
        <f>'Enh Grant Original Request'!D2</f>
        <v>2026</v>
      </c>
      <c r="C3" s="128"/>
      <c r="D3" s="128"/>
      <c r="E3" s="128"/>
      <c r="F3" s="128"/>
      <c r="G3" s="128"/>
      <c r="H3" s="128"/>
    </row>
    <row r="4" spans="1:8" s="4" customFormat="1" x14ac:dyDescent="0.3">
      <c r="A4" s="128"/>
      <c r="B4" s="128"/>
      <c r="C4" s="128"/>
      <c r="D4" s="128"/>
      <c r="E4" s="128"/>
      <c r="F4" s="128"/>
      <c r="G4" s="128"/>
      <c r="H4" s="128"/>
    </row>
    <row r="5" spans="1:8" s="4" customFormat="1" x14ac:dyDescent="0.3">
      <c r="A5" s="128"/>
      <c r="B5" s="128"/>
      <c r="C5" s="128"/>
      <c r="D5" s="128"/>
      <c r="E5" s="128"/>
      <c r="F5" s="128"/>
      <c r="G5" s="128"/>
      <c r="H5" s="128"/>
    </row>
    <row r="6" spans="1:8" s="4" customFormat="1" x14ac:dyDescent="0.3">
      <c r="A6" s="128"/>
      <c r="B6" s="128"/>
      <c r="C6" s="128"/>
      <c r="D6" s="128"/>
      <c r="E6" s="128"/>
      <c r="F6" s="128"/>
      <c r="G6" s="128"/>
      <c r="H6" s="128"/>
    </row>
    <row r="7" spans="1:8" ht="71.25" customHeight="1" x14ac:dyDescent="0.3">
      <c r="A7" s="142" t="s">
        <v>552</v>
      </c>
      <c r="B7" s="142" t="s">
        <v>553</v>
      </c>
      <c r="C7" s="142" t="s">
        <v>554</v>
      </c>
      <c r="D7" s="142" t="s">
        <v>555</v>
      </c>
      <c r="E7" s="142" t="s">
        <v>556</v>
      </c>
      <c r="F7" s="142" t="s">
        <v>557</v>
      </c>
      <c r="G7" s="142" t="s">
        <v>558</v>
      </c>
      <c r="H7" s="143" t="s">
        <v>401</v>
      </c>
    </row>
    <row r="8" spans="1:8" x14ac:dyDescent="0.3">
      <c r="A8" s="123">
        <f>'Enh Grant Original Request'!BL2</f>
        <v>0</v>
      </c>
      <c r="B8" s="123">
        <f>'Enh Grant Original Request'!BM2</f>
        <v>0</v>
      </c>
      <c r="C8" s="123">
        <f>'Enh Grant Original Request'!BN2</f>
        <v>0</v>
      </c>
      <c r="D8" s="123">
        <f>'Enh Grant Original Request'!BO2</f>
        <v>0</v>
      </c>
      <c r="E8" s="123">
        <f>'Enh Grant Original Request'!BP2</f>
        <v>0</v>
      </c>
      <c r="F8" s="123">
        <f>'Enh Grant Original Request'!BQ2</f>
        <v>0</v>
      </c>
      <c r="G8" s="123">
        <f>'Enh Grant Original Request'!BR2</f>
        <v>0</v>
      </c>
      <c r="H8" s="144">
        <f>SUM(A8:G8)</f>
        <v>0</v>
      </c>
    </row>
    <row r="9" spans="1:8" x14ac:dyDescent="0.3">
      <c r="A9" s="128"/>
      <c r="B9" s="128"/>
      <c r="C9" s="128"/>
      <c r="D9" s="128"/>
      <c r="E9" s="128"/>
      <c r="F9" s="128"/>
      <c r="G9" s="128"/>
      <c r="H9" s="128"/>
    </row>
    <row r="10" spans="1:8" ht="85.5" customHeight="1" x14ac:dyDescent="0.3">
      <c r="A10" s="142" t="s">
        <v>559</v>
      </c>
      <c r="B10" s="142" t="s">
        <v>560</v>
      </c>
      <c r="C10" s="142" t="s">
        <v>561</v>
      </c>
      <c r="D10" s="142" t="s">
        <v>562</v>
      </c>
      <c r="E10" s="142" t="s">
        <v>563</v>
      </c>
      <c r="F10" s="142" t="s">
        <v>564</v>
      </c>
      <c r="G10" s="142" t="s">
        <v>565</v>
      </c>
      <c r="H10" s="128"/>
    </row>
    <row r="11" spans="1:8" x14ac:dyDescent="0.3">
      <c r="A11" s="123">
        <f>'Enh Grant Original Request'!BW2</f>
        <v>0</v>
      </c>
      <c r="B11" s="123">
        <f>'Enh Grant Original Request'!BX2</f>
        <v>0</v>
      </c>
      <c r="C11" s="123">
        <f>'Enh Grant Original Request'!BY2</f>
        <v>0</v>
      </c>
      <c r="D11" s="123">
        <f>'Enh Grant Original Request'!BZ2</f>
        <v>0</v>
      </c>
      <c r="E11" s="123">
        <f>'Enh Grant Original Request'!CA2</f>
        <v>0</v>
      </c>
      <c r="F11" s="123">
        <f>'Enh Grant Original Request'!CB2</f>
        <v>0</v>
      </c>
      <c r="G11" s="123">
        <f>'Enh Grant Original Request'!CC2</f>
        <v>0</v>
      </c>
      <c r="H11" s="123">
        <f>SUM(A11:G11)</f>
        <v>0</v>
      </c>
    </row>
    <row r="12" spans="1:8" x14ac:dyDescent="0.3">
      <c r="A12" s="128"/>
      <c r="B12" s="128"/>
      <c r="C12" s="128"/>
      <c r="D12" s="128"/>
      <c r="E12" s="128"/>
      <c r="F12" s="128"/>
      <c r="G12" s="128"/>
      <c r="H12" s="128"/>
    </row>
    <row r="13" spans="1:8" ht="71.25" customHeight="1" x14ac:dyDescent="0.3">
      <c r="A13" s="142" t="s">
        <v>566</v>
      </c>
      <c r="B13" s="142" t="s">
        <v>567</v>
      </c>
      <c r="C13" s="142" t="s">
        <v>568</v>
      </c>
      <c r="D13" s="142" t="s">
        <v>569</v>
      </c>
      <c r="E13" s="142" t="s">
        <v>570</v>
      </c>
      <c r="F13" s="142" t="s">
        <v>571</v>
      </c>
      <c r="G13" s="142" t="s">
        <v>572</v>
      </c>
      <c r="H13" s="128"/>
    </row>
    <row r="14" spans="1:8" x14ac:dyDescent="0.3">
      <c r="A14" s="123">
        <f>'Enh Grant Original Request'!CH2</f>
        <v>0</v>
      </c>
      <c r="B14" s="123">
        <f>'Enh Grant Original Request'!CI2</f>
        <v>0</v>
      </c>
      <c r="C14" s="123">
        <f>'Enh Grant Original Request'!CJ2</f>
        <v>0</v>
      </c>
      <c r="D14" s="123">
        <f>'Enh Grant Original Request'!CK2</f>
        <v>0</v>
      </c>
      <c r="E14" s="123">
        <f>'Enh Grant Original Request'!CO2</f>
        <v>0</v>
      </c>
      <c r="F14" s="123">
        <f>'Enh Grant Original Request'!CP2</f>
        <v>0</v>
      </c>
      <c r="G14" s="123">
        <f>'Enh Grant Original Request'!CQ2</f>
        <v>0</v>
      </c>
      <c r="H14" s="123">
        <f>SUM(A14:G14)</f>
        <v>0</v>
      </c>
    </row>
    <row r="15" spans="1:8" x14ac:dyDescent="0.3">
      <c r="A15" s="128"/>
      <c r="B15" s="128"/>
      <c r="C15" s="128"/>
      <c r="D15" s="128"/>
      <c r="E15" s="128"/>
      <c r="F15" s="128"/>
      <c r="G15" s="128"/>
      <c r="H15" s="128"/>
    </row>
    <row r="16" spans="1:8" ht="75" customHeight="1" x14ac:dyDescent="0.3">
      <c r="A16" s="142" t="s">
        <v>573</v>
      </c>
      <c r="B16" s="142" t="s">
        <v>574</v>
      </c>
      <c r="C16" s="142" t="s">
        <v>575</v>
      </c>
      <c r="D16" s="142" t="s">
        <v>576</v>
      </c>
      <c r="E16" s="142" t="s">
        <v>577</v>
      </c>
      <c r="F16" s="142" t="s">
        <v>578</v>
      </c>
      <c r="G16" s="142" t="s">
        <v>579</v>
      </c>
      <c r="H16" s="128"/>
    </row>
    <row r="17" spans="1:8" x14ac:dyDescent="0.3">
      <c r="A17" s="123">
        <f>'Enh Grant Original Request'!CS2</f>
        <v>0</v>
      </c>
      <c r="B17" s="123">
        <f>'Enh Grant Original Request'!CT2</f>
        <v>0</v>
      </c>
      <c r="C17" s="123">
        <f>'Enh Grant Original Request'!CU2</f>
        <v>0</v>
      </c>
      <c r="D17" s="123">
        <f>'Enh Grant Original Request'!CV2</f>
        <v>0</v>
      </c>
      <c r="E17" s="123">
        <f>'Enh Grant Original Request'!CW2</f>
        <v>0</v>
      </c>
      <c r="F17" s="123">
        <f>'Enh Grant Original Request'!CX2</f>
        <v>0</v>
      </c>
      <c r="G17" s="123">
        <f>'Enh Grant Original Request'!CY2</f>
        <v>0</v>
      </c>
      <c r="H17" s="123">
        <f>SUM(A17:G17)</f>
        <v>0</v>
      </c>
    </row>
    <row r="18" spans="1:8" x14ac:dyDescent="0.3">
      <c r="A18" s="128"/>
      <c r="B18" s="128"/>
      <c r="C18" s="128"/>
      <c r="D18" s="128"/>
      <c r="E18" s="128"/>
      <c r="F18" s="128"/>
      <c r="G18" s="128"/>
      <c r="H18" s="128"/>
    </row>
    <row r="19" spans="1:8" x14ac:dyDescent="0.3">
      <c r="A19" s="128"/>
      <c r="B19" s="128"/>
      <c r="C19" s="128"/>
      <c r="D19" s="128"/>
      <c r="E19" s="128"/>
      <c r="F19" s="128"/>
      <c r="G19" s="128"/>
      <c r="H19" s="128"/>
    </row>
    <row r="20" spans="1:8" x14ac:dyDescent="0.3">
      <c r="A20" s="143" t="s">
        <v>351</v>
      </c>
      <c r="B20" s="128"/>
      <c r="C20" s="128"/>
      <c r="D20" s="128"/>
      <c r="E20" s="128"/>
      <c r="F20" s="128"/>
      <c r="G20" s="128"/>
      <c r="H20" s="143" t="s">
        <v>401</v>
      </c>
    </row>
    <row r="21" spans="1:8" x14ac:dyDescent="0.3">
      <c r="A21" s="123">
        <f>'Enh Grant Original Request'!AG2</f>
        <v>0</v>
      </c>
      <c r="B21" s="128"/>
      <c r="C21" s="128"/>
      <c r="D21" s="128"/>
      <c r="E21" s="128"/>
      <c r="F21" s="128"/>
      <c r="G21" s="128"/>
      <c r="H21" s="123">
        <f>'Enh Grant Original Request'!DB2</f>
        <v>0</v>
      </c>
    </row>
    <row r="22" spans="1:8" x14ac:dyDescent="0.3">
      <c r="A22" s="128"/>
      <c r="B22" s="128"/>
      <c r="C22" s="128"/>
      <c r="D22" s="128"/>
      <c r="E22" s="128"/>
      <c r="F22" s="128"/>
      <c r="G22" s="128"/>
      <c r="H22" s="128"/>
    </row>
    <row r="23" spans="1:8" x14ac:dyDescent="0.3">
      <c r="A23" s="128"/>
      <c r="B23" s="128"/>
      <c r="C23" s="128"/>
      <c r="D23" s="128"/>
      <c r="E23" s="128"/>
      <c r="F23" s="128"/>
      <c r="G23" s="128"/>
      <c r="H23" s="143" t="s">
        <v>397</v>
      </c>
    </row>
    <row r="24" spans="1:8" x14ac:dyDescent="0.3">
      <c r="A24" s="128"/>
      <c r="B24" s="128"/>
      <c r="C24" s="128"/>
      <c r="D24" s="128"/>
      <c r="E24" s="128"/>
      <c r="F24" s="128"/>
      <c r="G24" s="128"/>
      <c r="H24" s="123">
        <f>'Enh Grant Original Request'!DC2</f>
        <v>0</v>
      </c>
    </row>
  </sheetData>
  <sheetProtection password="CB09" sheet="1" objects="1" scenarios="1"/>
  <pageMargins left="0.7" right="0.7" top="0.75" bottom="0.75" header="0.3" footer="0.3"/>
  <pageSetup orientation="landscape" horizontalDpi="4294967295" verticalDpi="4294967295"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O6"/>
  <sheetViews>
    <sheetView zoomScaleNormal="100" zoomScaleSheetLayoutView="90" workbookViewId="0">
      <selection activeCell="H3" sqref="H3"/>
    </sheetView>
  </sheetViews>
  <sheetFormatPr defaultRowHeight="14.4" x14ac:dyDescent="0.3"/>
  <cols>
    <col min="1" max="1" width="7.6640625" bestFit="1" customWidth="1"/>
    <col min="2" max="2" width="7.5546875" bestFit="1" customWidth="1"/>
    <col min="3" max="3" width="7" bestFit="1" customWidth="1"/>
    <col min="4" max="4" width="5.109375" customWidth="1"/>
    <col min="5" max="5" width="4" customWidth="1"/>
    <col min="6" max="6" width="5.33203125" customWidth="1"/>
    <col min="7" max="7" width="3.33203125" bestFit="1" customWidth="1"/>
    <col min="8" max="8" width="4.88671875" customWidth="1"/>
    <col min="9" max="9" width="5" customWidth="1"/>
    <col min="10" max="10" width="8.33203125" bestFit="1" customWidth="1"/>
    <col min="11" max="11" width="7" bestFit="1" customWidth="1"/>
    <col min="12" max="12" width="6.6640625" bestFit="1" customWidth="1"/>
    <col min="13" max="13" width="7.6640625" bestFit="1" customWidth="1"/>
    <col min="14" max="14" width="12.88671875" customWidth="1"/>
    <col min="15" max="15" width="15.33203125" customWidth="1"/>
  </cols>
  <sheetData>
    <row r="1" spans="1:15" s="90" customFormat="1" ht="29.4" thickBot="1" x14ac:dyDescent="0.35">
      <c r="A1" s="91" t="s">
        <v>450</v>
      </c>
      <c r="B1" s="91" t="s">
        <v>451</v>
      </c>
      <c r="C1" s="91" t="s">
        <v>2</v>
      </c>
      <c r="D1" s="457" t="s">
        <v>452</v>
      </c>
      <c r="E1" s="457"/>
      <c r="F1" s="457" t="s">
        <v>453</v>
      </c>
      <c r="G1" s="457"/>
      <c r="H1" s="91" t="s">
        <v>454</v>
      </c>
      <c r="I1" s="91" t="s">
        <v>455</v>
      </c>
      <c r="J1" s="91" t="s">
        <v>346</v>
      </c>
      <c r="K1" s="91" t="s">
        <v>456</v>
      </c>
      <c r="L1" s="91" t="s">
        <v>457</v>
      </c>
      <c r="M1" s="91" t="s">
        <v>458</v>
      </c>
      <c r="N1" s="91" t="s">
        <v>459</v>
      </c>
      <c r="O1" s="91" t="s">
        <v>460</v>
      </c>
    </row>
    <row r="2" spans="1:15" x14ac:dyDescent="0.3">
      <c r="A2" s="75">
        <f>'Enh Grant Original Request'!A2</f>
        <v>0</v>
      </c>
      <c r="B2" s="60">
        <v>110</v>
      </c>
      <c r="C2" s="75">
        <f>'Enh Grant Original Request'!C2</f>
        <v>0</v>
      </c>
      <c r="D2" s="56">
        <v>1524</v>
      </c>
      <c r="E2" s="60" t="s">
        <v>433</v>
      </c>
      <c r="F2" s="60" t="s">
        <v>433</v>
      </c>
      <c r="G2" s="56">
        <v>12</v>
      </c>
      <c r="H2" s="89">
        <v>14</v>
      </c>
      <c r="I2" s="89">
        <v>14</v>
      </c>
      <c r="J2" s="89">
        <v>11</v>
      </c>
      <c r="K2" s="89">
        <v>80</v>
      </c>
      <c r="L2" s="94">
        <f>'Enh Grant Original Request'!BL2</f>
        <v>0</v>
      </c>
      <c r="M2" s="89" t="s">
        <v>433</v>
      </c>
      <c r="N2" s="92">
        <f>'Enh Grant Original Request'!DD2</f>
        <v>0</v>
      </c>
      <c r="O2" s="92">
        <f>'Enh Grant Original Request'!BL2</f>
        <v>0</v>
      </c>
    </row>
    <row r="3" spans="1:15" x14ac:dyDescent="0.3">
      <c r="A3" s="75">
        <f>A2</f>
        <v>0</v>
      </c>
      <c r="B3" s="60">
        <v>110</v>
      </c>
      <c r="C3" s="75">
        <f t="shared" ref="C3:D5" si="0">C2</f>
        <v>0</v>
      </c>
      <c r="D3" s="86">
        <f t="shared" si="0"/>
        <v>1524</v>
      </c>
      <c r="E3" s="60" t="s">
        <v>433</v>
      </c>
      <c r="F3" s="60" t="s">
        <v>433</v>
      </c>
      <c r="G3" s="56">
        <v>12</v>
      </c>
      <c r="H3" s="89">
        <v>14</v>
      </c>
      <c r="I3" s="89">
        <v>14</v>
      </c>
      <c r="J3" s="89">
        <v>12</v>
      </c>
      <c r="K3" s="89">
        <v>80</v>
      </c>
      <c r="L3" s="94">
        <f>'Enh Grant Original Request'!BM2</f>
        <v>0</v>
      </c>
      <c r="M3" s="89" t="s">
        <v>433</v>
      </c>
      <c r="N3" s="92">
        <f>'Enh Grant Original Request'!DE2</f>
        <v>0</v>
      </c>
      <c r="O3" s="92">
        <f>'Enh Grant Original Request'!BM2</f>
        <v>0</v>
      </c>
    </row>
    <row r="4" spans="1:15" x14ac:dyDescent="0.3">
      <c r="A4" s="75">
        <f>A3</f>
        <v>0</v>
      </c>
      <c r="B4" s="60">
        <v>110</v>
      </c>
      <c r="C4" s="75">
        <f t="shared" si="0"/>
        <v>0</v>
      </c>
      <c r="D4" s="86">
        <f t="shared" si="0"/>
        <v>1524</v>
      </c>
      <c r="E4" s="60" t="s">
        <v>433</v>
      </c>
      <c r="F4" s="60" t="s">
        <v>433</v>
      </c>
      <c r="G4" s="56">
        <v>12</v>
      </c>
      <c r="H4" s="89">
        <v>14</v>
      </c>
      <c r="I4" s="89">
        <v>14</v>
      </c>
      <c r="J4" s="89">
        <v>62</v>
      </c>
      <c r="K4" s="89">
        <v>80</v>
      </c>
      <c r="L4" s="94">
        <f>'Enh Grant Original Request'!BN2</f>
        <v>0</v>
      </c>
      <c r="M4" s="89" t="s">
        <v>433</v>
      </c>
      <c r="N4" s="92">
        <f>'Enh Grant Original Request'!DF2</f>
        <v>0</v>
      </c>
      <c r="O4" s="92">
        <f>'Enh Grant Original Request'!BN2</f>
        <v>0</v>
      </c>
    </row>
    <row r="5" spans="1:15" x14ac:dyDescent="0.3">
      <c r="A5" s="75">
        <f>A4</f>
        <v>0</v>
      </c>
      <c r="B5" s="60">
        <v>110</v>
      </c>
      <c r="C5" s="75">
        <f t="shared" si="0"/>
        <v>0</v>
      </c>
      <c r="D5" s="86">
        <f t="shared" si="0"/>
        <v>1524</v>
      </c>
      <c r="E5" s="60" t="s">
        <v>433</v>
      </c>
      <c r="F5" s="60" t="s">
        <v>433</v>
      </c>
      <c r="G5" s="56">
        <v>12</v>
      </c>
      <c r="H5" s="89">
        <v>14</v>
      </c>
      <c r="I5" s="89">
        <v>14</v>
      </c>
      <c r="J5" s="89">
        <v>79</v>
      </c>
      <c r="K5" s="89">
        <v>80</v>
      </c>
      <c r="L5" s="94">
        <f>'Enh Grant Original Request'!BO2</f>
        <v>0</v>
      </c>
      <c r="M5" s="89" t="s">
        <v>433</v>
      </c>
      <c r="N5" s="92">
        <f>'Enh Grant Original Request'!DG2</f>
        <v>0</v>
      </c>
      <c r="O5" s="92">
        <f>'Enh Grant Original Request'!BO2</f>
        <v>0</v>
      </c>
    </row>
    <row r="6" spans="1:15" x14ac:dyDescent="0.3">
      <c r="A6" s="3"/>
      <c r="O6" s="93"/>
    </row>
  </sheetData>
  <sheetProtection password="CB09" sheet="1" objects="1" scenarios="1"/>
  <mergeCells count="2">
    <mergeCell ref="D1:E1"/>
    <mergeCell ref="F1:G1"/>
  </mergeCells>
  <pageMargins left="0.7" right="0.7" top="0.75" bottom="0.75" header="0.3" footer="0.3"/>
  <pageSetup scale="89" orientation="landscape" horizontalDpi="4294967295" verticalDpi="4294967295"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O6"/>
  <sheetViews>
    <sheetView zoomScaleNormal="100" workbookViewId="0">
      <selection activeCell="H3" sqref="H3"/>
    </sheetView>
  </sheetViews>
  <sheetFormatPr defaultColWidth="9.109375" defaultRowHeight="14.4" x14ac:dyDescent="0.3"/>
  <cols>
    <col min="1" max="1" width="7.33203125" style="4" bestFit="1" customWidth="1"/>
    <col min="2" max="2" width="7.6640625" style="4" bestFit="1" customWidth="1"/>
    <col min="3" max="3" width="7.44140625" style="4" customWidth="1"/>
    <col min="4" max="4" width="6.33203125" style="4" bestFit="1" customWidth="1"/>
    <col min="5" max="5" width="4.88671875" style="4" customWidth="1"/>
    <col min="6" max="6" width="3.109375" style="4" customWidth="1"/>
    <col min="7" max="7" width="3.6640625" style="4" customWidth="1"/>
    <col min="8" max="8" width="5.5546875" style="4" customWidth="1"/>
    <col min="9" max="9" width="5" style="4" customWidth="1"/>
    <col min="10" max="10" width="8.44140625" style="4" customWidth="1"/>
    <col min="11" max="11" width="7.109375" style="4" bestFit="1" customWidth="1"/>
    <col min="12" max="12" width="9.6640625" style="4" customWidth="1"/>
    <col min="13" max="13" width="9.109375" style="4"/>
    <col min="14" max="14" width="13" style="4" customWidth="1"/>
    <col min="15" max="15" width="16.33203125" style="4" customWidth="1"/>
    <col min="16" max="16384" width="9.109375" style="4"/>
  </cols>
  <sheetData>
    <row r="1" spans="1:15" ht="29.4" thickBot="1" x14ac:dyDescent="0.35">
      <c r="A1" s="91" t="s">
        <v>450</v>
      </c>
      <c r="B1" s="91" t="s">
        <v>451</v>
      </c>
      <c r="C1" s="91" t="s">
        <v>2</v>
      </c>
      <c r="D1" s="457" t="s">
        <v>452</v>
      </c>
      <c r="E1" s="457"/>
      <c r="F1" s="457" t="s">
        <v>453</v>
      </c>
      <c r="G1" s="457"/>
      <c r="H1" s="91" t="s">
        <v>454</v>
      </c>
      <c r="I1" s="91" t="s">
        <v>455</v>
      </c>
      <c r="J1" s="91" t="s">
        <v>346</v>
      </c>
      <c r="K1" s="91" t="s">
        <v>456</v>
      </c>
      <c r="L1" s="91" t="s">
        <v>457</v>
      </c>
      <c r="M1" s="91" t="s">
        <v>458</v>
      </c>
      <c r="N1" s="91" t="s">
        <v>459</v>
      </c>
      <c r="O1" s="91" t="s">
        <v>460</v>
      </c>
    </row>
    <row r="2" spans="1:15" x14ac:dyDescent="0.3">
      <c r="A2" s="75">
        <f>'Enh Grant Original Request'!A2</f>
        <v>0</v>
      </c>
      <c r="B2" s="89">
        <v>110</v>
      </c>
      <c r="C2" s="61">
        <f>'Enh Grant Original Request'!C2</f>
        <v>0</v>
      </c>
      <c r="D2" s="56">
        <v>1524</v>
      </c>
      <c r="E2" s="60" t="s">
        <v>433</v>
      </c>
      <c r="F2" s="60" t="s">
        <v>433</v>
      </c>
      <c r="G2" s="56">
        <v>12</v>
      </c>
      <c r="H2" s="89">
        <v>14</v>
      </c>
      <c r="I2" s="89">
        <v>14</v>
      </c>
      <c r="J2" s="89">
        <v>11</v>
      </c>
      <c r="K2" s="89">
        <v>80</v>
      </c>
      <c r="L2" s="95">
        <f>'Enh Grant Original Request'!BW2</f>
        <v>0</v>
      </c>
      <c r="M2" s="89" t="s">
        <v>433</v>
      </c>
      <c r="N2" s="94">
        <f>'Enh Grant Original Request'!DH2</f>
        <v>0</v>
      </c>
      <c r="O2" s="94">
        <f>'Enh Grant Original Request'!BW2</f>
        <v>0</v>
      </c>
    </row>
    <row r="3" spans="1:15" x14ac:dyDescent="0.3">
      <c r="A3" s="75">
        <f>A2</f>
        <v>0</v>
      </c>
      <c r="B3" s="89">
        <v>110</v>
      </c>
      <c r="C3" s="61">
        <f t="shared" ref="C3:D5" si="0">C2</f>
        <v>0</v>
      </c>
      <c r="D3" s="86">
        <f t="shared" si="0"/>
        <v>1524</v>
      </c>
      <c r="E3" s="60" t="s">
        <v>433</v>
      </c>
      <c r="F3" s="60" t="s">
        <v>433</v>
      </c>
      <c r="G3" s="56">
        <v>12</v>
      </c>
      <c r="H3" s="89">
        <v>14</v>
      </c>
      <c r="I3" s="89">
        <v>14</v>
      </c>
      <c r="J3" s="89">
        <v>12</v>
      </c>
      <c r="K3" s="89">
        <v>80</v>
      </c>
      <c r="L3" s="95">
        <f>'Enh Grant Original Request'!BX2</f>
        <v>0</v>
      </c>
      <c r="M3" s="89" t="s">
        <v>433</v>
      </c>
      <c r="N3" s="94">
        <f>'Enh Grant Original Request'!DI2</f>
        <v>0</v>
      </c>
      <c r="O3" s="94">
        <f>'Enh Grant Original Request'!BX2</f>
        <v>0</v>
      </c>
    </row>
    <row r="4" spans="1:15" x14ac:dyDescent="0.3">
      <c r="A4" s="75">
        <f>A3</f>
        <v>0</v>
      </c>
      <c r="B4" s="89">
        <v>110</v>
      </c>
      <c r="C4" s="61">
        <f t="shared" si="0"/>
        <v>0</v>
      </c>
      <c r="D4" s="86">
        <f t="shared" si="0"/>
        <v>1524</v>
      </c>
      <c r="E4" s="60" t="s">
        <v>433</v>
      </c>
      <c r="F4" s="60" t="s">
        <v>433</v>
      </c>
      <c r="G4" s="56">
        <v>12</v>
      </c>
      <c r="H4" s="89">
        <v>14</v>
      </c>
      <c r="I4" s="89">
        <v>14</v>
      </c>
      <c r="J4" s="89">
        <v>62</v>
      </c>
      <c r="K4" s="89">
        <v>80</v>
      </c>
      <c r="L4" s="95">
        <f>'Enh Grant Original Request'!BY2</f>
        <v>0</v>
      </c>
      <c r="M4" s="89" t="s">
        <v>433</v>
      </c>
      <c r="N4" s="94">
        <f>'Enh Grant Original Request'!DJ2</f>
        <v>0</v>
      </c>
      <c r="O4" s="94">
        <f>'Enh Grant Original Request'!BY2</f>
        <v>0</v>
      </c>
    </row>
    <row r="5" spans="1:15" x14ac:dyDescent="0.3">
      <c r="A5" s="75">
        <f>A4</f>
        <v>0</v>
      </c>
      <c r="B5" s="89">
        <v>110</v>
      </c>
      <c r="C5" s="61">
        <f t="shared" si="0"/>
        <v>0</v>
      </c>
      <c r="D5" s="86">
        <f t="shared" si="0"/>
        <v>1524</v>
      </c>
      <c r="E5" s="60" t="s">
        <v>433</v>
      </c>
      <c r="F5" s="60" t="s">
        <v>433</v>
      </c>
      <c r="G5" s="56">
        <v>12</v>
      </c>
      <c r="H5" s="89">
        <v>14</v>
      </c>
      <c r="I5" s="89">
        <v>14</v>
      </c>
      <c r="J5" s="89">
        <v>79</v>
      </c>
      <c r="K5" s="89">
        <v>80</v>
      </c>
      <c r="L5" s="95">
        <f>'Enh Grant Original Request'!BZ2</f>
        <v>0</v>
      </c>
      <c r="M5" s="89" t="s">
        <v>433</v>
      </c>
      <c r="N5" s="94">
        <f>'Enh Grant Original Request'!DK2</f>
        <v>0</v>
      </c>
      <c r="O5" s="94">
        <f>'Enh Grant Original Request'!BZ2</f>
        <v>0</v>
      </c>
    </row>
    <row r="6" spans="1:15" x14ac:dyDescent="0.3">
      <c r="A6" s="3"/>
    </row>
  </sheetData>
  <sheetProtection password="CB09" sheet="1" objects="1" scenarios="1"/>
  <mergeCells count="2">
    <mergeCell ref="D1:E1"/>
    <mergeCell ref="F1:G1"/>
  </mergeCells>
  <pageMargins left="0.7" right="0.7" top="0.75" bottom="0.75" header="0.3" footer="0.3"/>
  <pageSetup orientation="landscape" horizontalDpi="4294967295" verticalDpi="4294967295"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O8"/>
  <sheetViews>
    <sheetView workbookViewId="0">
      <selection activeCell="H3" sqref="H3"/>
    </sheetView>
  </sheetViews>
  <sheetFormatPr defaultRowHeight="14.4" x14ac:dyDescent="0.3"/>
  <cols>
    <col min="1" max="1" width="7.33203125" bestFit="1" customWidth="1"/>
    <col min="2" max="2" width="7.5546875" bestFit="1" customWidth="1"/>
    <col min="3" max="3" width="6.88671875" bestFit="1" customWidth="1"/>
    <col min="4" max="4" width="5" bestFit="1" customWidth="1"/>
    <col min="5" max="5" width="3.6640625" customWidth="1"/>
    <col min="6" max="6" width="5" customWidth="1"/>
    <col min="7" max="7" width="2.88671875" customWidth="1"/>
    <col min="8" max="9" width="4.5546875" customWidth="1"/>
    <col min="10" max="10" width="8.5546875" customWidth="1"/>
    <col min="11" max="11" width="7" bestFit="1" customWidth="1"/>
    <col min="12" max="12" width="8.109375" customWidth="1"/>
    <col min="13" max="13" width="7.6640625" bestFit="1" customWidth="1"/>
    <col min="14" max="14" width="13.5546875" customWidth="1"/>
    <col min="15" max="15" width="16.33203125" customWidth="1"/>
  </cols>
  <sheetData>
    <row r="1" spans="1:15" s="4" customFormat="1" ht="36.75" customHeight="1" thickBot="1" x14ac:dyDescent="0.35">
      <c r="A1" s="91" t="s">
        <v>450</v>
      </c>
      <c r="B1" s="91" t="s">
        <v>451</v>
      </c>
      <c r="C1" s="91" t="s">
        <v>2</v>
      </c>
      <c r="D1" s="457" t="s">
        <v>452</v>
      </c>
      <c r="E1" s="457"/>
      <c r="F1" s="457" t="s">
        <v>453</v>
      </c>
      <c r="G1" s="457"/>
      <c r="H1" s="91" t="s">
        <v>454</v>
      </c>
      <c r="I1" s="91" t="s">
        <v>455</v>
      </c>
      <c r="J1" s="91" t="s">
        <v>346</v>
      </c>
      <c r="K1" s="91" t="s">
        <v>456</v>
      </c>
      <c r="L1" s="91" t="s">
        <v>457</v>
      </c>
      <c r="M1" s="91" t="s">
        <v>458</v>
      </c>
      <c r="N1" s="91" t="s">
        <v>459</v>
      </c>
      <c r="O1" s="91" t="s">
        <v>460</v>
      </c>
    </row>
    <row r="2" spans="1:15" x14ac:dyDescent="0.3">
      <c r="A2" s="75">
        <f>'Enh Grant Original Request'!A2</f>
        <v>0</v>
      </c>
      <c r="B2" s="60">
        <v>110</v>
      </c>
      <c r="C2" s="85">
        <f>'Enh Grant Original Request'!C2</f>
        <v>0</v>
      </c>
      <c r="D2" s="60">
        <v>1524</v>
      </c>
      <c r="E2" s="60" t="s">
        <v>433</v>
      </c>
      <c r="F2" s="60" t="s">
        <v>433</v>
      </c>
      <c r="G2" s="56">
        <v>12</v>
      </c>
      <c r="H2" s="60">
        <v>14</v>
      </c>
      <c r="I2" s="60">
        <v>14</v>
      </c>
      <c r="J2" s="60">
        <v>11</v>
      </c>
      <c r="K2" s="60">
        <v>80</v>
      </c>
      <c r="L2" s="94">
        <f>'Enh Grant Original Request'!CH2</f>
        <v>0</v>
      </c>
      <c r="M2" s="89" t="s">
        <v>433</v>
      </c>
      <c r="N2" s="94">
        <f>'Enh Grant Original Request'!DL2</f>
        <v>0</v>
      </c>
      <c r="O2" s="94">
        <f>'Enh Grant Original Request'!CH2</f>
        <v>0</v>
      </c>
    </row>
    <row r="3" spans="1:15" x14ac:dyDescent="0.3">
      <c r="A3" s="75">
        <f>A2</f>
        <v>0</v>
      </c>
      <c r="B3" s="60">
        <v>110</v>
      </c>
      <c r="C3" s="85">
        <f t="shared" ref="C3:D5" si="0">C2</f>
        <v>0</v>
      </c>
      <c r="D3" s="85">
        <f t="shared" si="0"/>
        <v>1524</v>
      </c>
      <c r="E3" s="60" t="s">
        <v>433</v>
      </c>
      <c r="F3" s="60" t="s">
        <v>433</v>
      </c>
      <c r="G3" s="56">
        <v>12</v>
      </c>
      <c r="H3" s="60">
        <v>14</v>
      </c>
      <c r="I3" s="60">
        <v>14</v>
      </c>
      <c r="J3" s="60">
        <v>12</v>
      </c>
      <c r="K3" s="60">
        <v>80</v>
      </c>
      <c r="L3" s="94">
        <f>'Enh Grant Original Request'!CI2</f>
        <v>0</v>
      </c>
      <c r="M3" s="89" t="s">
        <v>433</v>
      </c>
      <c r="N3" s="94">
        <f>'Enh Grant Original Request'!DM2</f>
        <v>0</v>
      </c>
      <c r="O3" s="94">
        <f>'Enh Grant Original Request'!CI2</f>
        <v>0</v>
      </c>
    </row>
    <row r="4" spans="1:15" x14ac:dyDescent="0.3">
      <c r="A4" s="75">
        <f>A3</f>
        <v>0</v>
      </c>
      <c r="B4" s="60">
        <v>110</v>
      </c>
      <c r="C4" s="85">
        <f t="shared" si="0"/>
        <v>0</v>
      </c>
      <c r="D4" s="85">
        <f t="shared" si="0"/>
        <v>1524</v>
      </c>
      <c r="E4" s="60" t="s">
        <v>433</v>
      </c>
      <c r="F4" s="60" t="s">
        <v>433</v>
      </c>
      <c r="G4" s="56">
        <v>12</v>
      </c>
      <c r="H4" s="60">
        <v>14</v>
      </c>
      <c r="I4" s="60">
        <v>14</v>
      </c>
      <c r="J4" s="60">
        <v>62</v>
      </c>
      <c r="K4" s="60">
        <v>80</v>
      </c>
      <c r="L4" s="94">
        <f>'Enh Grant Original Request'!CJ2</f>
        <v>0</v>
      </c>
      <c r="M4" s="89" t="s">
        <v>433</v>
      </c>
      <c r="N4" s="94">
        <f>'Enh Grant Original Request'!DN2</f>
        <v>0</v>
      </c>
      <c r="O4" s="94">
        <f>'Enh Grant Original Request'!CJ2</f>
        <v>0</v>
      </c>
    </row>
    <row r="5" spans="1:15" x14ac:dyDescent="0.3">
      <c r="A5" s="75">
        <f>A4</f>
        <v>0</v>
      </c>
      <c r="B5" s="60">
        <v>110</v>
      </c>
      <c r="C5" s="85">
        <f t="shared" si="0"/>
        <v>0</v>
      </c>
      <c r="D5" s="85">
        <f t="shared" si="0"/>
        <v>1524</v>
      </c>
      <c r="E5" s="60" t="s">
        <v>433</v>
      </c>
      <c r="F5" s="60" t="s">
        <v>433</v>
      </c>
      <c r="G5" s="56">
        <v>12</v>
      </c>
      <c r="H5" s="60">
        <v>14</v>
      </c>
      <c r="I5" s="60">
        <v>14</v>
      </c>
      <c r="J5" s="60">
        <v>79</v>
      </c>
      <c r="K5" s="60">
        <v>80</v>
      </c>
      <c r="L5" s="94">
        <f>'Enh Grant Original Request'!CK2</f>
        <v>0</v>
      </c>
      <c r="M5" s="89" t="s">
        <v>433</v>
      </c>
      <c r="N5" s="94">
        <f>'Enh Grant Original Request'!DO2</f>
        <v>0</v>
      </c>
      <c r="O5" s="94">
        <f>'Enh Grant Original Request'!CK2</f>
        <v>0</v>
      </c>
    </row>
    <row r="8" spans="1:15" x14ac:dyDescent="0.3">
      <c r="F8" s="60"/>
    </row>
  </sheetData>
  <sheetProtection password="CB09" sheet="1" objects="1" scenarios="1"/>
  <mergeCells count="2">
    <mergeCell ref="D1:E1"/>
    <mergeCell ref="F1:G1"/>
  </mergeCells>
  <pageMargins left="0.7" right="0.7" top="0.75" bottom="0.75" header="0.3" footer="0.3"/>
  <pageSetup orientation="landscape" horizontalDpi="4294967295" verticalDpi="4294967295"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O6"/>
  <sheetViews>
    <sheetView zoomScaleNormal="100" zoomScaleSheetLayoutView="100" workbookViewId="0">
      <selection activeCell="H3" sqref="H3"/>
    </sheetView>
  </sheetViews>
  <sheetFormatPr defaultRowHeight="14.4" x14ac:dyDescent="0.3"/>
  <cols>
    <col min="1" max="1" width="7.33203125" bestFit="1" customWidth="1"/>
    <col min="2" max="2" width="7.6640625" bestFit="1" customWidth="1"/>
    <col min="3" max="3" width="6.88671875" bestFit="1" customWidth="1"/>
    <col min="4" max="4" width="6.5546875" customWidth="1"/>
    <col min="5" max="5" width="3.109375" customWidth="1"/>
    <col min="6" max="6" width="5.33203125" customWidth="1"/>
    <col min="7" max="7" width="4" customWidth="1"/>
    <col min="8" max="8" width="4.88671875" customWidth="1"/>
    <col min="9" max="9" width="5.109375" customWidth="1"/>
    <col min="10" max="10" width="8.44140625" bestFit="1" customWidth="1"/>
    <col min="11" max="11" width="7.109375" bestFit="1" customWidth="1"/>
    <col min="12" max="12" width="7.5546875" bestFit="1" customWidth="1"/>
    <col min="13" max="13" width="7.6640625" bestFit="1" customWidth="1"/>
    <col min="14" max="14" width="12.5546875" customWidth="1"/>
    <col min="15" max="15" width="14.88671875" customWidth="1"/>
  </cols>
  <sheetData>
    <row r="1" spans="1:15" s="4" customFormat="1" ht="29.4" thickBot="1" x14ac:dyDescent="0.35">
      <c r="A1" s="91" t="s">
        <v>450</v>
      </c>
      <c r="B1" s="91" t="s">
        <v>451</v>
      </c>
      <c r="C1" s="91" t="s">
        <v>2</v>
      </c>
      <c r="D1" s="457" t="s">
        <v>452</v>
      </c>
      <c r="E1" s="457"/>
      <c r="F1" s="457" t="s">
        <v>453</v>
      </c>
      <c r="G1" s="457"/>
      <c r="H1" s="91" t="s">
        <v>454</v>
      </c>
      <c r="I1" s="91" t="s">
        <v>455</v>
      </c>
      <c r="J1" s="91" t="s">
        <v>346</v>
      </c>
      <c r="K1" s="91" t="s">
        <v>456</v>
      </c>
      <c r="L1" s="91" t="s">
        <v>457</v>
      </c>
      <c r="M1" s="91" t="s">
        <v>458</v>
      </c>
      <c r="N1" s="91" t="s">
        <v>459</v>
      </c>
      <c r="O1" s="91" t="s">
        <v>460</v>
      </c>
    </row>
    <row r="2" spans="1:15" x14ac:dyDescent="0.3">
      <c r="A2" s="61">
        <f>'Enh Grant Original Request'!A2</f>
        <v>0</v>
      </c>
      <c r="B2" s="89">
        <v>110</v>
      </c>
      <c r="C2" s="61">
        <f>'Enh Grant Original Request'!C2</f>
        <v>0</v>
      </c>
      <c r="D2" s="56">
        <v>1524</v>
      </c>
      <c r="E2" s="60" t="s">
        <v>433</v>
      </c>
      <c r="F2" s="60" t="s">
        <v>433</v>
      </c>
      <c r="G2" s="59">
        <v>12</v>
      </c>
      <c r="H2" s="89">
        <v>14</v>
      </c>
      <c r="I2" s="89">
        <v>14</v>
      </c>
      <c r="J2" s="89">
        <v>11</v>
      </c>
      <c r="K2" s="89">
        <v>80</v>
      </c>
      <c r="L2" s="92">
        <f>'Enh Grant Original Request'!CS2</f>
        <v>0</v>
      </c>
      <c r="M2" s="89" t="s">
        <v>433</v>
      </c>
      <c r="N2" s="92">
        <f>'Enh Grant Original Request'!DP2</f>
        <v>0</v>
      </c>
      <c r="O2" s="92">
        <f>'Enh Grant Original Request'!CS2</f>
        <v>0</v>
      </c>
    </row>
    <row r="3" spans="1:15" x14ac:dyDescent="0.3">
      <c r="A3" s="61">
        <f>A2</f>
        <v>0</v>
      </c>
      <c r="B3" s="89">
        <v>110</v>
      </c>
      <c r="C3" s="61">
        <f t="shared" ref="C3:D5" si="0">C2</f>
        <v>0</v>
      </c>
      <c r="D3" s="86">
        <f t="shared" si="0"/>
        <v>1524</v>
      </c>
      <c r="E3" s="60" t="s">
        <v>433</v>
      </c>
      <c r="F3" s="60" t="s">
        <v>433</v>
      </c>
      <c r="G3" s="59">
        <v>12</v>
      </c>
      <c r="H3" s="89">
        <v>14</v>
      </c>
      <c r="I3" s="89">
        <v>14</v>
      </c>
      <c r="J3" s="89">
        <v>12</v>
      </c>
      <c r="K3" s="89">
        <v>80</v>
      </c>
      <c r="L3" s="92">
        <f>'Enh Grant Original Request'!CT2</f>
        <v>0</v>
      </c>
      <c r="M3" s="89" t="s">
        <v>433</v>
      </c>
      <c r="N3" s="92">
        <f>'Enh Grant Original Request'!DQ2</f>
        <v>0</v>
      </c>
      <c r="O3" s="92">
        <f>'Enh Grant Original Request'!CT2</f>
        <v>0</v>
      </c>
    </row>
    <row r="4" spans="1:15" x14ac:dyDescent="0.3">
      <c r="A4" s="61">
        <f>A3</f>
        <v>0</v>
      </c>
      <c r="B4" s="89">
        <v>110</v>
      </c>
      <c r="C4" s="61">
        <f t="shared" si="0"/>
        <v>0</v>
      </c>
      <c r="D4" s="86">
        <f t="shared" si="0"/>
        <v>1524</v>
      </c>
      <c r="E4" s="60" t="s">
        <v>433</v>
      </c>
      <c r="F4" s="60" t="s">
        <v>433</v>
      </c>
      <c r="G4" s="59">
        <v>12</v>
      </c>
      <c r="H4" s="89">
        <v>14</v>
      </c>
      <c r="I4" s="89">
        <v>14</v>
      </c>
      <c r="J4" s="89">
        <v>62</v>
      </c>
      <c r="K4" s="89">
        <v>80</v>
      </c>
      <c r="L4" s="92">
        <f>'Enh Grant Original Request'!CU2</f>
        <v>0</v>
      </c>
      <c r="M4" s="89" t="s">
        <v>433</v>
      </c>
      <c r="N4" s="92">
        <f>'Enh Grant Original Request'!DR2</f>
        <v>0</v>
      </c>
      <c r="O4" s="92">
        <f>'Enh Grant Original Request'!CU2</f>
        <v>0</v>
      </c>
    </row>
    <row r="5" spans="1:15" x14ac:dyDescent="0.3">
      <c r="A5" s="61">
        <f>A4</f>
        <v>0</v>
      </c>
      <c r="B5" s="89">
        <v>110</v>
      </c>
      <c r="C5" s="61">
        <f t="shared" si="0"/>
        <v>0</v>
      </c>
      <c r="D5" s="86">
        <f t="shared" si="0"/>
        <v>1524</v>
      </c>
      <c r="E5" s="60" t="s">
        <v>433</v>
      </c>
      <c r="F5" s="60" t="s">
        <v>433</v>
      </c>
      <c r="G5" s="59">
        <v>12</v>
      </c>
      <c r="H5" s="89">
        <v>14</v>
      </c>
      <c r="I5" s="89">
        <v>14</v>
      </c>
      <c r="J5" s="89">
        <v>79</v>
      </c>
      <c r="K5" s="89">
        <v>80</v>
      </c>
      <c r="L5" s="92">
        <f>'Enh Grant Original Request'!CV2</f>
        <v>0</v>
      </c>
      <c r="M5" s="89" t="s">
        <v>433</v>
      </c>
      <c r="N5" s="92">
        <f>'Enh Grant Original Request'!DS2</f>
        <v>0</v>
      </c>
      <c r="O5" s="92">
        <f>'Enh Grant Original Request'!CV2</f>
        <v>0</v>
      </c>
    </row>
    <row r="6" spans="1:15" x14ac:dyDescent="0.3">
      <c r="A6" s="4"/>
      <c r="B6" s="4"/>
      <c r="C6" s="4"/>
      <c r="D6" s="4"/>
      <c r="E6" s="4"/>
      <c r="F6" s="4"/>
      <c r="G6" s="4"/>
      <c r="H6" s="4"/>
      <c r="I6" s="4"/>
      <c r="J6" s="4"/>
      <c r="K6" s="4"/>
      <c r="L6" s="4"/>
      <c r="M6" s="4"/>
      <c r="N6" s="4"/>
      <c r="O6" s="4"/>
    </row>
  </sheetData>
  <sheetProtection password="CB09" sheet="1" objects="1" scenarios="1"/>
  <mergeCells count="2">
    <mergeCell ref="D1:E1"/>
    <mergeCell ref="F1:G1"/>
  </mergeCells>
  <pageMargins left="0.7" right="0.7" top="0.75" bottom="0.75" header="0.3" footer="0.3"/>
  <pageSetup scale="97" orientation="landscape"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2" tint="-9.9978637043366805E-2"/>
    <pageSetUpPr fitToPage="1"/>
  </sheetPr>
  <dimension ref="A1:A16"/>
  <sheetViews>
    <sheetView tabSelected="1" zoomScale="106" zoomScaleNormal="106" workbookViewId="0">
      <selection activeCell="A7" sqref="A7"/>
    </sheetView>
  </sheetViews>
  <sheetFormatPr defaultColWidth="9.109375" defaultRowHeight="14.4" x14ac:dyDescent="0.3"/>
  <cols>
    <col min="1" max="1" width="110.33203125" style="167" customWidth="1"/>
    <col min="2" max="16384" width="9.109375" style="166"/>
  </cols>
  <sheetData>
    <row r="1" spans="1:1" s="357" customFormat="1" ht="17.25" customHeight="1" x14ac:dyDescent="0.3">
      <c r="A1" s="357" t="s">
        <v>464</v>
      </c>
    </row>
    <row r="2" spans="1:1" s="357" customFormat="1" ht="17.25" customHeight="1" x14ac:dyDescent="0.3">
      <c r="A2" s="357" t="s">
        <v>465</v>
      </c>
    </row>
    <row r="3" spans="1:1" s="342" customFormat="1" ht="17.25" customHeight="1" thickBot="1" x14ac:dyDescent="0.35">
      <c r="A3" s="343" t="s">
        <v>1044</v>
      </c>
    </row>
    <row r="4" spans="1:1" s="336" customFormat="1" ht="15" thickBot="1" x14ac:dyDescent="0.35">
      <c r="A4" s="335" t="s">
        <v>1042</v>
      </c>
    </row>
    <row r="5" spans="1:1" s="267" customFormat="1" ht="24.6" thickBot="1" x14ac:dyDescent="0.35">
      <c r="A5" s="337" t="s">
        <v>1037</v>
      </c>
    </row>
    <row r="6" spans="1:1" s="267" customFormat="1" ht="63" customHeight="1" thickBot="1" x14ac:dyDescent="0.35">
      <c r="A6" s="337" t="s">
        <v>1039</v>
      </c>
    </row>
    <row r="7" spans="1:1" s="267" customFormat="1" ht="63.75" customHeight="1" thickBot="1" x14ac:dyDescent="0.35">
      <c r="A7" s="338" t="s">
        <v>1038</v>
      </c>
    </row>
    <row r="8" spans="1:1" ht="15" thickBot="1" x14ac:dyDescent="0.35">
      <c r="A8" s="339" t="s">
        <v>1028</v>
      </c>
    </row>
    <row r="9" spans="1:1" x14ac:dyDescent="0.3">
      <c r="A9" s="340" t="s">
        <v>957</v>
      </c>
    </row>
    <row r="10" spans="1:1" x14ac:dyDescent="0.3">
      <c r="A10" s="341" t="s">
        <v>958</v>
      </c>
    </row>
    <row r="11" spans="1:1" x14ac:dyDescent="0.3">
      <c r="A11" s="341" t="s">
        <v>956</v>
      </c>
    </row>
    <row r="12" spans="1:1" x14ac:dyDescent="0.3">
      <c r="A12" s="341" t="s">
        <v>959</v>
      </c>
    </row>
    <row r="13" spans="1:1" ht="15" thickBot="1" x14ac:dyDescent="0.35">
      <c r="A13" s="399"/>
    </row>
    <row r="14" spans="1:1" ht="51.6" thickBot="1" x14ac:dyDescent="0.35">
      <c r="A14" s="401" t="s">
        <v>1043</v>
      </c>
    </row>
    <row r="15" spans="1:1" x14ac:dyDescent="0.3">
      <c r="A15" s="400"/>
    </row>
    <row r="16" spans="1:1" x14ac:dyDescent="0.3">
      <c r="A16" s="400"/>
    </row>
  </sheetData>
  <hyperlinks>
    <hyperlink ref="A10" r:id="rId1" xr:uid="{00000000-0004-0000-0100-000000000000}"/>
    <hyperlink ref="A12" r:id="rId2" location="CareerEducationGrants" xr:uid="{00000000-0004-0000-0100-000002000000}"/>
    <hyperlink ref="A11" r:id="rId3" xr:uid="{00000000-0004-0000-0100-000001000000}"/>
  </hyperlinks>
  <printOptions horizontalCentered="1" verticalCentered="1"/>
  <pageMargins left="0.7" right="0.7" top="0.75" bottom="0.75" header="0.3" footer="0.3"/>
  <pageSetup orientation="landscape" r:id="rId4"/>
  <drawing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D540"/>
  <sheetViews>
    <sheetView topLeftCell="C1" workbookViewId="0">
      <selection activeCell="D1" sqref="D1"/>
    </sheetView>
  </sheetViews>
  <sheetFormatPr defaultRowHeight="14.4" x14ac:dyDescent="0.3"/>
  <cols>
    <col min="1" max="1" width="58.44140625" bestFit="1" customWidth="1"/>
    <col min="2" max="2" width="78.33203125" bestFit="1" customWidth="1"/>
    <col min="3" max="4" width="78.33203125" style="117" customWidth="1"/>
    <col min="5" max="6" width="10.109375" bestFit="1" customWidth="1"/>
    <col min="8" max="8" width="19.88671875" bestFit="1" customWidth="1"/>
    <col min="9" max="9" width="19.88671875" style="4" customWidth="1"/>
    <col min="10" max="10" width="18.109375" bestFit="1" customWidth="1"/>
    <col min="11" max="11" width="18.109375" style="117" customWidth="1"/>
    <col min="12" max="12" width="19" style="114" bestFit="1" customWidth="1"/>
    <col min="13" max="13" width="18.88671875" style="117" customWidth="1"/>
    <col min="14" max="14" width="18.109375" bestFit="1" customWidth="1"/>
    <col min="16" max="16" width="14.44140625" bestFit="1" customWidth="1"/>
    <col min="17" max="17" width="58.44140625" style="116" bestFit="1" customWidth="1"/>
    <col min="18" max="18" width="18.109375" bestFit="1" customWidth="1"/>
    <col min="19" max="19" width="19.44140625" bestFit="1" customWidth="1"/>
    <col min="20" max="20" width="14.44140625" bestFit="1" customWidth="1"/>
    <col min="22" max="22" width="58.44140625" bestFit="1" customWidth="1"/>
    <col min="23" max="23" width="25.33203125" style="117" bestFit="1" customWidth="1"/>
    <col min="24" max="24" width="22.6640625" bestFit="1" customWidth="1"/>
    <col min="25" max="25" width="10.109375" style="8" bestFit="1" customWidth="1"/>
    <col min="26" max="26" width="9.109375" style="118"/>
    <col min="27" max="27" width="10.109375" style="118" bestFit="1" customWidth="1"/>
    <col min="29" max="30" width="10.109375" bestFit="1" customWidth="1"/>
  </cols>
  <sheetData>
    <row r="1" spans="1:30" ht="31.8" x14ac:dyDescent="0.3">
      <c r="A1" s="67" t="s">
        <v>13</v>
      </c>
      <c r="B1" s="64" t="s">
        <v>10</v>
      </c>
      <c r="C1" s="64" t="s">
        <v>9</v>
      </c>
      <c r="D1" s="68" t="s">
        <v>333</v>
      </c>
      <c r="E1" s="68" t="s">
        <v>424</v>
      </c>
      <c r="F1" s="68" t="s">
        <v>343</v>
      </c>
      <c r="G1" s="56"/>
      <c r="H1" s="56"/>
      <c r="I1" s="56"/>
      <c r="J1" s="56"/>
      <c r="K1" s="56"/>
      <c r="L1" s="56"/>
      <c r="M1" s="56"/>
      <c r="N1" s="56" t="s">
        <v>541</v>
      </c>
      <c r="O1" s="56" t="s">
        <v>540</v>
      </c>
      <c r="P1" s="56" t="s">
        <v>539</v>
      </c>
      <c r="Q1" s="56"/>
      <c r="R1" s="56" t="s">
        <v>541</v>
      </c>
      <c r="S1" s="56" t="s">
        <v>540</v>
      </c>
      <c r="T1" s="56" t="s">
        <v>539</v>
      </c>
      <c r="U1" s="56" t="s">
        <v>907</v>
      </c>
      <c r="V1" s="56"/>
      <c r="W1" s="56"/>
      <c r="X1" s="56"/>
      <c r="Y1" s="40"/>
      <c r="Z1" s="121"/>
      <c r="AA1" s="121"/>
      <c r="AB1" s="56"/>
      <c r="AC1" s="56"/>
      <c r="AD1" s="56"/>
    </row>
    <row r="2" spans="1:30" x14ac:dyDescent="0.3">
      <c r="A2" s="56">
        <f>'Enh Grant Original Request'!K2</f>
        <v>0</v>
      </c>
      <c r="B2" s="56">
        <f>'Enh Grant Original Request'!O2</f>
        <v>0</v>
      </c>
      <c r="C2" s="56">
        <f>'Enh Grant Original Request'!P2</f>
        <v>0</v>
      </c>
      <c r="D2" s="56">
        <f>'Enh Grant Original Request'!AB2</f>
        <v>0</v>
      </c>
      <c r="E2" s="120">
        <f>'Enh Grant Original Request'!AC2</f>
        <v>0</v>
      </c>
      <c r="F2" s="120">
        <f>'Enh Grant Original Request'!AF2</f>
        <v>0</v>
      </c>
      <c r="G2" s="56"/>
      <c r="H2" s="73" t="str">
        <f>IF(E2=0," ",IF(AND(E2&gt;=6666.66,B2="Instructional Equipment"),"Capital Outlay", IF(AND(E2&gt;=10000,B2="Non-Consumable Instructional Supplies"),"Capital Outlay",IF(AND(E2&gt;=10000,B2="Other - Storage Cabinets"),"Capital Outlay","Materials &amp; Supplies"))))</f>
        <v xml:space="preserve"> </v>
      </c>
      <c r="I2" s="56" t="str">
        <f>IF($B$2:$B$527="Instructional Equipment",H2,IF($B$2:$B$527="Non-Consumable Instructional Supplies",H2,IF($B$2:$B$527="Other - Storage Cabinets",H2," ")))</f>
        <v xml:space="preserve"> </v>
      </c>
      <c r="J2" s="56" t="str">
        <f>IF($B$2:$B$527="Other - Renovations","Purchased Services",IF($B$2:$B$527="Other - Instructor Training","Purchased Services",IF($B$2:$B$527 ="Other - Software + Curriculum","Purchased Services",IF($B$2:$B$527="Other - Network or Internet/Installation/Service Contracts/Maintenance Agreements","Purchased Services"," "))))</f>
        <v xml:space="preserve"> </v>
      </c>
      <c r="K2" s="56">
        <f>A2</f>
        <v>0</v>
      </c>
      <c r="L2" s="40" t="str">
        <f>IF($B$2:$B$527="Other - Renovations","Other - Renovations"," ")</f>
        <v xml:space="preserve"> </v>
      </c>
      <c r="M2" s="73">
        <f t="shared" ref="M2:M10" si="0">IF(L2:L527="Other - Renovations","Other - Renovations",IF(L2:L527=" ",A2," "))</f>
        <v>0</v>
      </c>
      <c r="N2" s="40" t="str">
        <f>IF($J$2:$J$527="Purchased Services",F2," ")</f>
        <v xml:space="preserve"> </v>
      </c>
      <c r="O2" s="40" t="str">
        <f>IF($I$2:$I$527="Materials &amp; Supplies",F2," ")</f>
        <v xml:space="preserve"> </v>
      </c>
      <c r="P2" s="120" t="str">
        <f>IF($I$2:$I$527="Capital Outlay",F2," ")</f>
        <v xml:space="preserve"> </v>
      </c>
      <c r="Q2" s="122" t="s">
        <v>117</v>
      </c>
      <c r="R2" s="120">
        <f>SUMIF($M$2:$M$527,$Q2,$N$2:$N$527)</f>
        <v>0</v>
      </c>
      <c r="S2" s="120">
        <f>SUMIF($M$2:$M$527,$Q2,$O$2:$O$527)</f>
        <v>0</v>
      </c>
      <c r="T2" s="120">
        <f>SUMIF($M$2:$M$527,$Q2,$P$2:$P$527)</f>
        <v>0</v>
      </c>
      <c r="U2" s="120">
        <f>SUM(R2:T2)</f>
        <v>0</v>
      </c>
      <c r="V2" s="40" t="str">
        <f>IF($I$2:$I$527="Capital Outlay",A2," ")</f>
        <v xml:space="preserve"> </v>
      </c>
      <c r="W2" s="56" t="str">
        <f>IF($V$2:$V$527="01 Agricultural Education","1311 Agricultural Education",IF($V$2:$V$527="02 Business Education","1321 Business Education",IF($V$2:$V$527="04 Marketing Education","1351 Marketing and Cooperative Education",IF($V$2:$V$527="05 Health Sciences","1341 Health Sciences Education",IF($V$2:$V$527="07 Family Consumer Sciences and Human Services","1331 Family and Consumer Sciences Education",IF($V$2:$V$527="08 Skilled Technical Sciences","1361 Skilled Technical Sciences Education",IF($V$2:$V$527="10 Technology and Engineering Education","1371 Project Lead the Way"," ")))))))</f>
        <v xml:space="preserve"> </v>
      </c>
      <c r="X2" s="40" t="str">
        <f>IF($I$2:$I$527="Capital Outlay",C2," ")</f>
        <v xml:space="preserve"> </v>
      </c>
      <c r="Y2" s="120" t="str">
        <f t="shared" ref="Y2:Y66" si="1">IF($I$2:$I$527="Capital Outlay",E2," ")</f>
        <v xml:space="preserve"> </v>
      </c>
      <c r="Z2" s="121" t="str">
        <f>IF(W2=0," ",IF(B2="Instructional Equipment",(Y2)*75%,IF(B2="Non-Consumable Instructional Supplies",(Y2)*50%,IF(B2="Other - Storage Cabinets",(Y2)*50%," "))))</f>
        <v xml:space="preserve"> </v>
      </c>
      <c r="AA2" s="120" t="str">
        <f>IF(ISERROR(Z2)," ",Z2)</f>
        <v xml:space="preserve"> </v>
      </c>
      <c r="AB2" s="73" t="str">
        <f>IF($I$2:$I$527="Capital Outlay",D2," ")</f>
        <v xml:space="preserve"> </v>
      </c>
      <c r="AC2" s="120" t="e">
        <f>SUM(Z2)*AB2</f>
        <v>#VALUE!</v>
      </c>
      <c r="AD2" s="120" t="str">
        <f>IF(ISERROR(AC2)," ",AC2)</f>
        <v xml:space="preserve"> </v>
      </c>
    </row>
    <row r="3" spans="1:30" x14ac:dyDescent="0.3">
      <c r="A3" s="56">
        <f>'Enh Grant Original Request'!K3</f>
        <v>0</v>
      </c>
      <c r="B3" s="56">
        <f>'Enh Grant Original Request'!O3</f>
        <v>0</v>
      </c>
      <c r="C3" s="56">
        <f>'Enh Grant Original Request'!P3</f>
        <v>0</v>
      </c>
      <c r="D3" s="56">
        <f>'Enh Grant Original Request'!AB3</f>
        <v>0</v>
      </c>
      <c r="E3" s="120">
        <f>'Enh Grant Original Request'!AC3</f>
        <v>0</v>
      </c>
      <c r="F3" s="120">
        <f>'Enh Grant Original Request'!AF3</f>
        <v>0</v>
      </c>
      <c r="G3" s="56"/>
      <c r="H3" s="73" t="str">
        <f t="shared" ref="H3:H66" si="2">IF(E3=0," ",IF(AND(E3&gt;=6666.66,B3="Instructional Equipment"),"Capital Outlay", IF(AND(E3&gt;=10000,B3="Non-Consumable Instructional Supplies"),"Capital Outlay",IF(AND(E3&gt;=10000,B3="Other - Storage Cabinets"),"Capital Outlay","Materials &amp; Supplies"))))</f>
        <v xml:space="preserve"> </v>
      </c>
      <c r="I3" s="56" t="str">
        <f t="shared" ref="I3:I66" si="3">IF($B$2:$B$527="Instructional Equipment",H3,IF($B$2:$B$527="Non-Consumable Instructional Supplies",H3,IF($B$2:$B$527="Other - Storage Cabinets",H3," ")))</f>
        <v xml:space="preserve"> </v>
      </c>
      <c r="J3" s="56" t="str">
        <f t="shared" ref="J3:J66" si="4">IF($B$2:$B$527="Other - Renovations","Purchased Services",IF($B$2:$B$527="Other - Instructor Training","Purchased Services",IF($B$2:$B$527 ="Other - Software + Curriculum","Purchased Services",IF($B$2:$B$527="Other - Network or Internet/Installation/Service Contracts/Maintenance Agreements","Purchased Services"," "))))</f>
        <v xml:space="preserve"> </v>
      </c>
      <c r="K3" s="56">
        <f t="shared" ref="K3:K66" si="5">A3</f>
        <v>0</v>
      </c>
      <c r="L3" s="40" t="str">
        <f t="shared" ref="L3:L66" si="6">IF($B$2:$B$527="Other - Renovations","Other - Renovations"," ")</f>
        <v xml:space="preserve"> </v>
      </c>
      <c r="M3" s="73">
        <f t="shared" si="0"/>
        <v>0</v>
      </c>
      <c r="N3" s="40" t="str">
        <f t="shared" ref="N3:N66" si="7">IF($J$2:$J$527="Purchased Services",F3," ")</f>
        <v xml:space="preserve"> </v>
      </c>
      <c r="O3" s="40" t="str">
        <f t="shared" ref="O3:O66" si="8">IF($I$2:$I$527="Materials &amp; Supplies",F3," ")</f>
        <v xml:space="preserve"> </v>
      </c>
      <c r="P3" s="120" t="str">
        <f t="shared" ref="P3:P66" si="9">IF($I$2:$I$527="Capital Outlay",F3," ")</f>
        <v xml:space="preserve"> </v>
      </c>
      <c r="Q3" s="122" t="s">
        <v>118</v>
      </c>
      <c r="R3" s="120">
        <f t="shared" ref="R3:R8" si="10">SUMIF($M$2:$M$527,$Q3,$N$2:$N$527)</f>
        <v>0</v>
      </c>
      <c r="S3" s="120">
        <f t="shared" ref="S3:S8" si="11">SUMIF($M$2:$M$527,$Q3,$O$2:$O$527)</f>
        <v>0</v>
      </c>
      <c r="T3" s="120">
        <f t="shared" ref="T3:T8" si="12">SUMIF($M$2:$M$527,$Q3,$P$2:$P$527)</f>
        <v>0</v>
      </c>
      <c r="U3" s="120">
        <f t="shared" ref="U3:U9" si="13">SUM(R3:T3)</f>
        <v>0</v>
      </c>
      <c r="V3" s="40" t="str">
        <f t="shared" ref="V3:V66" si="14">IF($I$2:$I$527="Capital Outlay",A3," ")</f>
        <v xml:space="preserve"> </v>
      </c>
      <c r="W3" s="56" t="str">
        <f t="shared" ref="W3:W66" si="15">IF($V$2:$V$527="01 Agricultural Education","1311 Agricultural Education",IF($V$2:$V$527="02 Business Education","1321 Business Education",IF($V$2:$V$527="04 Marketing Education","1351 Marketing and Cooperative Education",IF($V$2:$V$527="05 Health Sciences","1341 Health Sciences Education",IF($V$2:$V$527="07 Family Consumer Sciences and Human Services","1331 Family and Consumer Sciences Education",IF($V$2:$V$527="08 Skilled Technical Sciences","1361 Skilled Technical Sciences Education",IF($V$2:$V$527="10 Technology and Engineering Education","1371 Project Lead the Way"," ")))))))</f>
        <v xml:space="preserve"> </v>
      </c>
      <c r="X3" s="40" t="str">
        <f t="shared" ref="X3:X66" si="16">IF($I$2:$I$527="Capital Outlay",C3," ")</f>
        <v xml:space="preserve"> </v>
      </c>
      <c r="Y3" s="120" t="str">
        <f t="shared" si="1"/>
        <v xml:space="preserve"> </v>
      </c>
      <c r="Z3" s="121" t="str">
        <f t="shared" ref="Z3:Z66" si="17">IF(W3=0," ",IF(B3="Instructional Equipment",(Y3)*75%,IF(B3="Non-Consumable Instructional Supplies",(Y3)*50%,IF(B3="Other - Storage Cabinets",(Y3)*50%," "))))</f>
        <v xml:space="preserve"> </v>
      </c>
      <c r="AA3" s="120" t="str">
        <f t="shared" ref="AA3:AA66" si="18">IF(ISERROR(Z3)," ",Z3)</f>
        <v xml:space="preserve"> </v>
      </c>
      <c r="AB3" s="73" t="str">
        <f t="shared" ref="AB3:AB66" si="19">IF($I$2:$I$527="Capital Outlay",D3," ")</f>
        <v xml:space="preserve"> </v>
      </c>
      <c r="AC3" s="120" t="e">
        <f t="shared" ref="AC3:AC66" si="20">SUM(Z3)*AB3</f>
        <v>#VALUE!</v>
      </c>
      <c r="AD3" s="120" t="str">
        <f t="shared" ref="AD3:AD66" si="21">IF(ISERROR(AC3)," ",AC3)</f>
        <v xml:space="preserve"> </v>
      </c>
    </row>
    <row r="4" spans="1:30" x14ac:dyDescent="0.3">
      <c r="A4" s="56">
        <f>'Enh Grant Original Request'!K4</f>
        <v>0</v>
      </c>
      <c r="B4" s="56">
        <f>'Enh Grant Original Request'!O4</f>
        <v>0</v>
      </c>
      <c r="C4" s="56">
        <f>'Enh Grant Original Request'!P4</f>
        <v>0</v>
      </c>
      <c r="D4" s="56">
        <f>'Enh Grant Original Request'!AB4</f>
        <v>0</v>
      </c>
      <c r="E4" s="120">
        <f>'Enh Grant Original Request'!AC4</f>
        <v>0</v>
      </c>
      <c r="F4" s="120">
        <f>'Enh Grant Original Request'!AF4</f>
        <v>0</v>
      </c>
      <c r="G4" s="56"/>
      <c r="H4" s="73" t="str">
        <f t="shared" si="2"/>
        <v xml:space="preserve"> </v>
      </c>
      <c r="I4" s="56" t="str">
        <f t="shared" si="3"/>
        <v xml:space="preserve"> </v>
      </c>
      <c r="J4" s="56" t="str">
        <f t="shared" si="4"/>
        <v xml:space="preserve"> </v>
      </c>
      <c r="K4" s="56">
        <f t="shared" si="5"/>
        <v>0</v>
      </c>
      <c r="L4" s="40" t="str">
        <f t="shared" si="6"/>
        <v xml:space="preserve"> </v>
      </c>
      <c r="M4" s="73">
        <f t="shared" si="0"/>
        <v>0</v>
      </c>
      <c r="N4" s="40" t="str">
        <f t="shared" si="7"/>
        <v xml:space="preserve"> </v>
      </c>
      <c r="O4" s="40" t="str">
        <f t="shared" si="8"/>
        <v xml:space="preserve"> </v>
      </c>
      <c r="P4" s="120" t="str">
        <f t="shared" si="9"/>
        <v xml:space="preserve"> </v>
      </c>
      <c r="Q4" s="122" t="s">
        <v>120</v>
      </c>
      <c r="R4" s="120">
        <f t="shared" si="10"/>
        <v>0</v>
      </c>
      <c r="S4" s="120">
        <f t="shared" si="11"/>
        <v>0</v>
      </c>
      <c r="T4" s="120">
        <f t="shared" si="12"/>
        <v>0</v>
      </c>
      <c r="U4" s="120">
        <f t="shared" si="13"/>
        <v>0</v>
      </c>
      <c r="V4" s="40" t="str">
        <f t="shared" si="14"/>
        <v xml:space="preserve"> </v>
      </c>
      <c r="W4" s="56" t="str">
        <f t="shared" si="15"/>
        <v xml:space="preserve"> </v>
      </c>
      <c r="X4" s="40" t="str">
        <f t="shared" si="16"/>
        <v xml:space="preserve"> </v>
      </c>
      <c r="Y4" s="120" t="str">
        <f t="shared" si="1"/>
        <v xml:space="preserve"> </v>
      </c>
      <c r="Z4" s="121" t="str">
        <f t="shared" si="17"/>
        <v xml:space="preserve"> </v>
      </c>
      <c r="AA4" s="120" t="str">
        <f t="shared" si="18"/>
        <v xml:space="preserve"> </v>
      </c>
      <c r="AB4" s="73" t="str">
        <f t="shared" si="19"/>
        <v xml:space="preserve"> </v>
      </c>
      <c r="AC4" s="120" t="e">
        <f t="shared" si="20"/>
        <v>#VALUE!</v>
      </c>
      <c r="AD4" s="120" t="str">
        <f t="shared" si="21"/>
        <v xml:space="preserve"> </v>
      </c>
    </row>
    <row r="5" spans="1:30" x14ac:dyDescent="0.3">
      <c r="A5" s="56">
        <f>'Enh Grant Original Request'!K5</f>
        <v>0</v>
      </c>
      <c r="B5" s="56">
        <f>'Enh Grant Original Request'!O5</f>
        <v>0</v>
      </c>
      <c r="C5" s="56">
        <f>'Enh Grant Original Request'!P5</f>
        <v>0</v>
      </c>
      <c r="D5" s="56">
        <f>'Enh Grant Original Request'!AB5</f>
        <v>0</v>
      </c>
      <c r="E5" s="120">
        <f>'Enh Grant Original Request'!AC5</f>
        <v>0</v>
      </c>
      <c r="F5" s="120">
        <f>'Enh Grant Original Request'!AF5</f>
        <v>0</v>
      </c>
      <c r="G5" s="56"/>
      <c r="H5" s="73" t="str">
        <f t="shared" si="2"/>
        <v xml:space="preserve"> </v>
      </c>
      <c r="I5" s="56" t="str">
        <f t="shared" si="3"/>
        <v xml:space="preserve"> </v>
      </c>
      <c r="J5" s="56" t="str">
        <f t="shared" si="4"/>
        <v xml:space="preserve"> </v>
      </c>
      <c r="K5" s="56">
        <f t="shared" si="5"/>
        <v>0</v>
      </c>
      <c r="L5" s="40" t="str">
        <f t="shared" si="6"/>
        <v xml:space="preserve"> </v>
      </c>
      <c r="M5" s="73">
        <f t="shared" si="0"/>
        <v>0</v>
      </c>
      <c r="N5" s="40" t="str">
        <f t="shared" si="7"/>
        <v xml:space="preserve"> </v>
      </c>
      <c r="O5" s="40" t="str">
        <f t="shared" si="8"/>
        <v xml:space="preserve"> </v>
      </c>
      <c r="P5" s="120" t="str">
        <f t="shared" si="9"/>
        <v xml:space="preserve"> </v>
      </c>
      <c r="Q5" s="122" t="s">
        <v>119</v>
      </c>
      <c r="R5" s="120">
        <f t="shared" si="10"/>
        <v>0</v>
      </c>
      <c r="S5" s="120">
        <f t="shared" si="11"/>
        <v>0</v>
      </c>
      <c r="T5" s="120">
        <f t="shared" si="12"/>
        <v>0</v>
      </c>
      <c r="U5" s="120">
        <f t="shared" si="13"/>
        <v>0</v>
      </c>
      <c r="V5" s="40" t="str">
        <f t="shared" si="14"/>
        <v xml:space="preserve"> </v>
      </c>
      <c r="W5" s="56" t="str">
        <f t="shared" si="15"/>
        <v xml:space="preserve"> </v>
      </c>
      <c r="X5" s="40" t="str">
        <f t="shared" si="16"/>
        <v xml:space="preserve"> </v>
      </c>
      <c r="Y5" s="120" t="str">
        <f t="shared" si="1"/>
        <v xml:space="preserve"> </v>
      </c>
      <c r="Z5" s="121" t="str">
        <f t="shared" si="17"/>
        <v xml:space="preserve"> </v>
      </c>
      <c r="AA5" s="120" t="str">
        <f t="shared" si="18"/>
        <v xml:space="preserve"> </v>
      </c>
      <c r="AB5" s="73" t="str">
        <f t="shared" si="19"/>
        <v xml:space="preserve"> </v>
      </c>
      <c r="AC5" s="120" t="e">
        <f t="shared" si="20"/>
        <v>#VALUE!</v>
      </c>
      <c r="AD5" s="120" t="str">
        <f t="shared" si="21"/>
        <v xml:space="preserve"> </v>
      </c>
    </row>
    <row r="6" spans="1:30" x14ac:dyDescent="0.3">
      <c r="A6" s="56">
        <f>'Enh Grant Original Request'!K6</f>
        <v>0</v>
      </c>
      <c r="B6" s="56">
        <f>'Enh Grant Original Request'!O6</f>
        <v>0</v>
      </c>
      <c r="C6" s="56">
        <f>'Enh Grant Original Request'!P6</f>
        <v>0</v>
      </c>
      <c r="D6" s="56">
        <f>'Enh Grant Original Request'!AB6</f>
        <v>0</v>
      </c>
      <c r="E6" s="120">
        <f>'Enh Grant Original Request'!AC6</f>
        <v>0</v>
      </c>
      <c r="F6" s="120">
        <f>'Enh Grant Original Request'!AF6</f>
        <v>0</v>
      </c>
      <c r="G6" s="56"/>
      <c r="H6" s="73" t="str">
        <f t="shared" si="2"/>
        <v xml:space="preserve"> </v>
      </c>
      <c r="I6" s="56" t="str">
        <f t="shared" si="3"/>
        <v xml:space="preserve"> </v>
      </c>
      <c r="J6" s="56" t="str">
        <f t="shared" si="4"/>
        <v xml:space="preserve"> </v>
      </c>
      <c r="K6" s="56">
        <f t="shared" si="5"/>
        <v>0</v>
      </c>
      <c r="L6" s="40" t="str">
        <f t="shared" si="6"/>
        <v xml:space="preserve"> </v>
      </c>
      <c r="M6" s="73">
        <f t="shared" si="0"/>
        <v>0</v>
      </c>
      <c r="N6" s="40" t="str">
        <f t="shared" si="7"/>
        <v xml:space="preserve"> </v>
      </c>
      <c r="O6" s="40" t="str">
        <f t="shared" si="8"/>
        <v xml:space="preserve"> </v>
      </c>
      <c r="P6" s="120" t="str">
        <f t="shared" si="9"/>
        <v xml:space="preserve"> </v>
      </c>
      <c r="Q6" s="122" t="s">
        <v>818</v>
      </c>
      <c r="R6" s="120">
        <f t="shared" si="10"/>
        <v>0</v>
      </c>
      <c r="S6" s="120">
        <f t="shared" si="11"/>
        <v>0</v>
      </c>
      <c r="T6" s="120">
        <f t="shared" si="12"/>
        <v>0</v>
      </c>
      <c r="U6" s="120">
        <f t="shared" si="13"/>
        <v>0</v>
      </c>
      <c r="V6" s="40" t="str">
        <f t="shared" si="14"/>
        <v xml:space="preserve"> </v>
      </c>
      <c r="W6" s="56" t="str">
        <f t="shared" si="15"/>
        <v xml:space="preserve"> </v>
      </c>
      <c r="X6" s="40" t="str">
        <f t="shared" si="16"/>
        <v xml:space="preserve"> </v>
      </c>
      <c r="Y6" s="120" t="str">
        <f t="shared" si="1"/>
        <v xml:space="preserve"> </v>
      </c>
      <c r="Z6" s="121" t="str">
        <f t="shared" si="17"/>
        <v xml:space="preserve"> </v>
      </c>
      <c r="AA6" s="120" t="str">
        <f t="shared" si="18"/>
        <v xml:space="preserve"> </v>
      </c>
      <c r="AB6" s="73" t="str">
        <f t="shared" si="19"/>
        <v xml:space="preserve"> </v>
      </c>
      <c r="AC6" s="120" t="e">
        <f t="shared" si="20"/>
        <v>#VALUE!</v>
      </c>
      <c r="AD6" s="120" t="str">
        <f t="shared" si="21"/>
        <v xml:space="preserve"> </v>
      </c>
    </row>
    <row r="7" spans="1:30" x14ac:dyDescent="0.3">
      <c r="A7" s="56">
        <f>'Enh Grant Original Request'!K7</f>
        <v>0</v>
      </c>
      <c r="B7" s="56">
        <f>'Enh Grant Original Request'!O7</f>
        <v>0</v>
      </c>
      <c r="C7" s="56">
        <f>'Enh Grant Original Request'!P7</f>
        <v>0</v>
      </c>
      <c r="D7" s="56">
        <f>'Enh Grant Original Request'!AB7</f>
        <v>0</v>
      </c>
      <c r="E7" s="120">
        <f>'Enh Grant Original Request'!AC7</f>
        <v>0</v>
      </c>
      <c r="F7" s="120">
        <f>'Enh Grant Original Request'!AF7</f>
        <v>0</v>
      </c>
      <c r="G7" s="56"/>
      <c r="H7" s="73" t="str">
        <f t="shared" si="2"/>
        <v xml:space="preserve"> </v>
      </c>
      <c r="I7" s="56" t="str">
        <f t="shared" si="3"/>
        <v xml:space="preserve"> </v>
      </c>
      <c r="J7" s="56" t="str">
        <f t="shared" si="4"/>
        <v xml:space="preserve"> </v>
      </c>
      <c r="K7" s="56">
        <f t="shared" si="5"/>
        <v>0</v>
      </c>
      <c r="L7" s="40" t="str">
        <f t="shared" si="6"/>
        <v xml:space="preserve"> </v>
      </c>
      <c r="M7" s="73">
        <f t="shared" si="0"/>
        <v>0</v>
      </c>
      <c r="N7" s="40" t="str">
        <f t="shared" si="7"/>
        <v xml:space="preserve"> </v>
      </c>
      <c r="O7" s="40" t="str">
        <f t="shared" si="8"/>
        <v xml:space="preserve"> </v>
      </c>
      <c r="P7" s="120" t="str">
        <f t="shared" si="9"/>
        <v xml:space="preserve"> </v>
      </c>
      <c r="Q7" s="122" t="s">
        <v>121</v>
      </c>
      <c r="R7" s="120">
        <f t="shared" si="10"/>
        <v>0</v>
      </c>
      <c r="S7" s="120">
        <f t="shared" si="11"/>
        <v>0</v>
      </c>
      <c r="T7" s="120">
        <f t="shared" si="12"/>
        <v>0</v>
      </c>
      <c r="U7" s="120">
        <f t="shared" si="13"/>
        <v>0</v>
      </c>
      <c r="V7" s="40" t="str">
        <f t="shared" si="14"/>
        <v xml:space="preserve"> </v>
      </c>
      <c r="W7" s="56" t="str">
        <f t="shared" si="15"/>
        <v xml:space="preserve"> </v>
      </c>
      <c r="X7" s="40" t="str">
        <f t="shared" si="16"/>
        <v xml:space="preserve"> </v>
      </c>
      <c r="Y7" s="120" t="str">
        <f t="shared" si="1"/>
        <v xml:space="preserve"> </v>
      </c>
      <c r="Z7" s="121" t="str">
        <f t="shared" si="17"/>
        <v xml:space="preserve"> </v>
      </c>
      <c r="AA7" s="120" t="str">
        <f t="shared" si="18"/>
        <v xml:space="preserve"> </v>
      </c>
      <c r="AB7" s="73" t="str">
        <f t="shared" si="19"/>
        <v xml:space="preserve"> </v>
      </c>
      <c r="AC7" s="120" t="e">
        <f t="shared" si="20"/>
        <v>#VALUE!</v>
      </c>
      <c r="AD7" s="120" t="str">
        <f t="shared" si="21"/>
        <v xml:space="preserve"> </v>
      </c>
    </row>
    <row r="8" spans="1:30" x14ac:dyDescent="0.3">
      <c r="A8" s="56">
        <f>'Enh Grant Original Request'!K8</f>
        <v>0</v>
      </c>
      <c r="B8" s="56">
        <f>'Enh Grant Original Request'!O8</f>
        <v>0</v>
      </c>
      <c r="C8" s="56">
        <f>'Enh Grant Original Request'!P8</f>
        <v>0</v>
      </c>
      <c r="D8" s="56">
        <f>'Enh Grant Original Request'!AB8</f>
        <v>0</v>
      </c>
      <c r="E8" s="120">
        <f>'Enh Grant Original Request'!AC8</f>
        <v>0</v>
      </c>
      <c r="F8" s="120">
        <f>'Enh Grant Original Request'!AF8</f>
        <v>0</v>
      </c>
      <c r="G8" s="56"/>
      <c r="H8" s="73" t="str">
        <f t="shared" si="2"/>
        <v xml:space="preserve"> </v>
      </c>
      <c r="I8" s="56" t="str">
        <f t="shared" si="3"/>
        <v xml:space="preserve"> </v>
      </c>
      <c r="J8" s="56" t="str">
        <f t="shared" si="4"/>
        <v xml:space="preserve"> </v>
      </c>
      <c r="K8" s="56">
        <f t="shared" si="5"/>
        <v>0</v>
      </c>
      <c r="L8" s="40" t="str">
        <f>IF($B$2:$B$527="Other - Renovations","Other - Renovations"," ")</f>
        <v xml:space="preserve"> </v>
      </c>
      <c r="M8" s="73">
        <f t="shared" si="0"/>
        <v>0</v>
      </c>
      <c r="N8" s="40" t="str">
        <f t="shared" si="7"/>
        <v xml:space="preserve"> </v>
      </c>
      <c r="O8" s="40" t="str">
        <f t="shared" si="8"/>
        <v xml:space="preserve"> </v>
      </c>
      <c r="P8" s="120" t="str">
        <f t="shared" si="9"/>
        <v xml:space="preserve"> </v>
      </c>
      <c r="Q8" s="122" t="s">
        <v>122</v>
      </c>
      <c r="R8" s="120">
        <f t="shared" si="10"/>
        <v>0</v>
      </c>
      <c r="S8" s="120">
        <f t="shared" si="11"/>
        <v>0</v>
      </c>
      <c r="T8" s="120">
        <f t="shared" si="12"/>
        <v>0</v>
      </c>
      <c r="U8" s="120">
        <f t="shared" si="13"/>
        <v>0</v>
      </c>
      <c r="V8" s="40" t="str">
        <f t="shared" si="14"/>
        <v xml:space="preserve"> </v>
      </c>
      <c r="W8" s="56" t="str">
        <f t="shared" si="15"/>
        <v xml:space="preserve"> </v>
      </c>
      <c r="X8" s="40" t="str">
        <f t="shared" si="16"/>
        <v xml:space="preserve"> </v>
      </c>
      <c r="Y8" s="120" t="str">
        <f t="shared" si="1"/>
        <v xml:space="preserve"> </v>
      </c>
      <c r="Z8" s="121" t="str">
        <f t="shared" si="17"/>
        <v xml:space="preserve"> </v>
      </c>
      <c r="AA8" s="120" t="str">
        <f t="shared" si="18"/>
        <v xml:space="preserve"> </v>
      </c>
      <c r="AB8" s="73" t="str">
        <f t="shared" si="19"/>
        <v xml:space="preserve"> </v>
      </c>
      <c r="AC8" s="120" t="e">
        <f t="shared" si="20"/>
        <v>#VALUE!</v>
      </c>
      <c r="AD8" s="120" t="str">
        <f t="shared" si="21"/>
        <v xml:space="preserve"> </v>
      </c>
    </row>
    <row r="9" spans="1:30" x14ac:dyDescent="0.3">
      <c r="A9" s="56">
        <f>'Enh Grant Original Request'!K9</f>
        <v>0</v>
      </c>
      <c r="B9" s="56">
        <f>'Enh Grant Original Request'!O9</f>
        <v>0</v>
      </c>
      <c r="C9" s="56">
        <f>'Enh Grant Original Request'!P9</f>
        <v>0</v>
      </c>
      <c r="D9" s="56">
        <f>'Enh Grant Original Request'!AB9</f>
        <v>0</v>
      </c>
      <c r="E9" s="120">
        <f>'Enh Grant Original Request'!AC9</f>
        <v>0</v>
      </c>
      <c r="F9" s="120">
        <f>'Enh Grant Original Request'!AF9</f>
        <v>0</v>
      </c>
      <c r="G9" s="56"/>
      <c r="H9" s="73" t="str">
        <f t="shared" si="2"/>
        <v xml:space="preserve"> </v>
      </c>
      <c r="I9" s="56" t="str">
        <f t="shared" si="3"/>
        <v xml:space="preserve"> </v>
      </c>
      <c r="J9" s="56" t="str">
        <f t="shared" si="4"/>
        <v xml:space="preserve"> </v>
      </c>
      <c r="K9" s="56">
        <f t="shared" si="5"/>
        <v>0</v>
      </c>
      <c r="L9" s="40" t="str">
        <f t="shared" si="6"/>
        <v xml:space="preserve"> </v>
      </c>
      <c r="M9" s="73">
        <f t="shared" si="0"/>
        <v>0</v>
      </c>
      <c r="N9" s="40" t="str">
        <f t="shared" si="7"/>
        <v xml:space="preserve"> </v>
      </c>
      <c r="O9" s="40" t="str">
        <f t="shared" si="8"/>
        <v xml:space="preserve"> </v>
      </c>
      <c r="P9" s="120" t="str">
        <f t="shared" si="9"/>
        <v xml:space="preserve"> </v>
      </c>
      <c r="Q9" s="40" t="s">
        <v>536</v>
      </c>
      <c r="R9" s="120">
        <v>0</v>
      </c>
      <c r="S9" s="120">
        <v>0</v>
      </c>
      <c r="T9" s="120">
        <f>SUMIF($M$2:$M$527,$Q9,$N$2:$N$527)</f>
        <v>0</v>
      </c>
      <c r="U9" s="120">
        <f t="shared" si="13"/>
        <v>0</v>
      </c>
      <c r="V9" s="40" t="str">
        <f t="shared" si="14"/>
        <v xml:space="preserve"> </v>
      </c>
      <c r="W9" s="56" t="str">
        <f t="shared" si="15"/>
        <v xml:space="preserve"> </v>
      </c>
      <c r="X9" s="40" t="str">
        <f t="shared" si="16"/>
        <v xml:space="preserve"> </v>
      </c>
      <c r="Y9" s="120" t="str">
        <f t="shared" si="1"/>
        <v xml:space="preserve"> </v>
      </c>
      <c r="Z9" s="121" t="str">
        <f t="shared" si="17"/>
        <v xml:space="preserve"> </v>
      </c>
      <c r="AA9" s="120" t="str">
        <f t="shared" si="18"/>
        <v xml:space="preserve"> </v>
      </c>
      <c r="AB9" s="73" t="str">
        <f t="shared" si="19"/>
        <v xml:space="preserve"> </v>
      </c>
      <c r="AC9" s="120" t="e">
        <f t="shared" si="20"/>
        <v>#VALUE!</v>
      </c>
      <c r="AD9" s="120" t="str">
        <f t="shared" si="21"/>
        <v xml:space="preserve"> </v>
      </c>
    </row>
    <row r="10" spans="1:30" x14ac:dyDescent="0.3">
      <c r="A10" s="56">
        <f>'Enh Grant Original Request'!K10</f>
        <v>0</v>
      </c>
      <c r="B10" s="56">
        <f>'Enh Grant Original Request'!O10</f>
        <v>0</v>
      </c>
      <c r="C10" s="56">
        <f>'Enh Grant Original Request'!P10</f>
        <v>0</v>
      </c>
      <c r="D10" s="56">
        <f>'Enh Grant Original Request'!AB10</f>
        <v>0</v>
      </c>
      <c r="E10" s="120">
        <f>'Enh Grant Original Request'!AC10</f>
        <v>0</v>
      </c>
      <c r="F10" s="120">
        <f>'Enh Grant Original Request'!AF10</f>
        <v>0</v>
      </c>
      <c r="G10" s="56"/>
      <c r="H10" s="73" t="str">
        <f t="shared" si="2"/>
        <v xml:space="preserve"> </v>
      </c>
      <c r="I10" s="56" t="str">
        <f t="shared" si="3"/>
        <v xml:space="preserve"> </v>
      </c>
      <c r="J10" s="56" t="str">
        <f t="shared" si="4"/>
        <v xml:space="preserve"> </v>
      </c>
      <c r="K10" s="56">
        <f t="shared" si="5"/>
        <v>0</v>
      </c>
      <c r="L10" s="40" t="str">
        <f t="shared" si="6"/>
        <v xml:space="preserve"> </v>
      </c>
      <c r="M10" s="73">
        <f t="shared" si="0"/>
        <v>0</v>
      </c>
      <c r="N10" s="40" t="str">
        <f t="shared" si="7"/>
        <v xml:space="preserve"> </v>
      </c>
      <c r="O10" s="40" t="str">
        <f t="shared" si="8"/>
        <v xml:space="preserve"> </v>
      </c>
      <c r="P10" s="120" t="str">
        <f t="shared" si="9"/>
        <v xml:space="preserve"> </v>
      </c>
      <c r="Q10" s="40"/>
      <c r="R10" s="56"/>
      <c r="S10" s="56"/>
      <c r="T10" s="56"/>
      <c r="U10" s="56"/>
      <c r="V10" s="40" t="str">
        <f t="shared" si="14"/>
        <v xml:space="preserve"> </v>
      </c>
      <c r="W10" s="56" t="str">
        <f t="shared" si="15"/>
        <v xml:space="preserve"> </v>
      </c>
      <c r="X10" s="40" t="str">
        <f t="shared" si="16"/>
        <v xml:space="preserve"> </v>
      </c>
      <c r="Y10" s="120" t="str">
        <f t="shared" si="1"/>
        <v xml:space="preserve"> </v>
      </c>
      <c r="Z10" s="121" t="str">
        <f t="shared" si="17"/>
        <v xml:space="preserve"> </v>
      </c>
      <c r="AA10" s="120" t="str">
        <f t="shared" si="18"/>
        <v xml:space="preserve"> </v>
      </c>
      <c r="AB10" s="73" t="str">
        <f t="shared" si="19"/>
        <v xml:space="preserve"> </v>
      </c>
      <c r="AC10" s="120" t="e">
        <f t="shared" si="20"/>
        <v>#VALUE!</v>
      </c>
      <c r="AD10" s="120" t="str">
        <f t="shared" si="21"/>
        <v xml:space="preserve"> </v>
      </c>
    </row>
    <row r="11" spans="1:30" x14ac:dyDescent="0.3">
      <c r="A11" s="56">
        <f>'Enh Grant Original Request'!K11</f>
        <v>0</v>
      </c>
      <c r="B11" s="56">
        <f>'Enh Grant Original Request'!O11</f>
        <v>0</v>
      </c>
      <c r="C11" s="56">
        <f>'Enh Grant Original Request'!P11</f>
        <v>0</v>
      </c>
      <c r="D11" s="56">
        <f>'Enh Grant Original Request'!AB11</f>
        <v>0</v>
      </c>
      <c r="E11" s="120">
        <f>'Enh Grant Original Request'!AC11</f>
        <v>0</v>
      </c>
      <c r="F11" s="120">
        <f>'Enh Grant Original Request'!AF11</f>
        <v>0</v>
      </c>
      <c r="G11" s="56"/>
      <c r="H11" s="73" t="str">
        <f t="shared" si="2"/>
        <v xml:space="preserve"> </v>
      </c>
      <c r="I11" s="56" t="str">
        <f t="shared" si="3"/>
        <v xml:space="preserve"> </v>
      </c>
      <c r="J11" s="56" t="str">
        <f t="shared" si="4"/>
        <v xml:space="preserve"> </v>
      </c>
      <c r="K11" s="56">
        <f t="shared" si="5"/>
        <v>0</v>
      </c>
      <c r="L11" s="40" t="str">
        <f t="shared" si="6"/>
        <v xml:space="preserve"> </v>
      </c>
      <c r="M11" s="73">
        <f>IF(L11:L536="Other - Renovations","Other - Renovations",IF(L11:L536=" ",A11,"  "))</f>
        <v>0</v>
      </c>
      <c r="N11" s="40" t="str">
        <f t="shared" si="7"/>
        <v xml:space="preserve"> </v>
      </c>
      <c r="O11" s="40" t="str">
        <f t="shared" si="8"/>
        <v xml:space="preserve"> </v>
      </c>
      <c r="P11" s="120" t="str">
        <f t="shared" si="9"/>
        <v xml:space="preserve"> </v>
      </c>
      <c r="Q11" s="40"/>
      <c r="R11" s="56"/>
      <c r="S11" s="56"/>
      <c r="T11" s="56"/>
      <c r="U11" s="56"/>
      <c r="V11" s="40" t="str">
        <f t="shared" si="14"/>
        <v xml:space="preserve"> </v>
      </c>
      <c r="W11" s="56" t="str">
        <f t="shared" si="15"/>
        <v xml:space="preserve"> </v>
      </c>
      <c r="X11" s="40" t="str">
        <f t="shared" si="16"/>
        <v xml:space="preserve"> </v>
      </c>
      <c r="Y11" s="120" t="str">
        <f t="shared" si="1"/>
        <v xml:space="preserve"> </v>
      </c>
      <c r="Z11" s="121" t="str">
        <f t="shared" si="17"/>
        <v xml:space="preserve"> </v>
      </c>
      <c r="AA11" s="120" t="str">
        <f t="shared" si="18"/>
        <v xml:space="preserve"> </v>
      </c>
      <c r="AB11" s="73" t="str">
        <f t="shared" si="19"/>
        <v xml:space="preserve"> </v>
      </c>
      <c r="AC11" s="120" t="e">
        <f t="shared" si="20"/>
        <v>#VALUE!</v>
      </c>
      <c r="AD11" s="120" t="str">
        <f t="shared" si="21"/>
        <v xml:space="preserve"> </v>
      </c>
    </row>
    <row r="12" spans="1:30" x14ac:dyDescent="0.3">
      <c r="A12" s="56">
        <f>'Enh Grant Original Request'!K12</f>
        <v>0</v>
      </c>
      <c r="B12" s="56">
        <f>'Enh Grant Original Request'!O12</f>
        <v>0</v>
      </c>
      <c r="C12" s="56">
        <f>'Enh Grant Original Request'!P12</f>
        <v>0</v>
      </c>
      <c r="D12" s="56">
        <f>'Enh Grant Original Request'!AB12</f>
        <v>0</v>
      </c>
      <c r="E12" s="120">
        <f>'Enh Grant Original Request'!AC12</f>
        <v>0</v>
      </c>
      <c r="F12" s="120">
        <f>'Enh Grant Original Request'!AF12</f>
        <v>0</v>
      </c>
      <c r="G12" s="56"/>
      <c r="H12" s="73" t="str">
        <f t="shared" si="2"/>
        <v xml:space="preserve"> </v>
      </c>
      <c r="I12" s="56" t="str">
        <f t="shared" si="3"/>
        <v xml:space="preserve"> </v>
      </c>
      <c r="J12" s="56" t="str">
        <f t="shared" si="4"/>
        <v xml:space="preserve"> </v>
      </c>
      <c r="K12" s="56">
        <f t="shared" si="5"/>
        <v>0</v>
      </c>
      <c r="L12" s="40" t="str">
        <f t="shared" si="6"/>
        <v xml:space="preserve"> </v>
      </c>
      <c r="M12" s="73">
        <f t="shared" ref="M12:M75" si="22">IF(L12:L537="Other - Renovations","Other - Renovations",IF(L12:L537=" ",A12," "))</f>
        <v>0</v>
      </c>
      <c r="N12" s="40" t="str">
        <f t="shared" si="7"/>
        <v xml:space="preserve"> </v>
      </c>
      <c r="O12" s="40" t="str">
        <f t="shared" si="8"/>
        <v xml:space="preserve"> </v>
      </c>
      <c r="P12" s="120" t="str">
        <f t="shared" si="9"/>
        <v xml:space="preserve"> </v>
      </c>
      <c r="Q12" s="40"/>
      <c r="R12" s="56"/>
      <c r="S12" s="56"/>
      <c r="T12" s="56"/>
      <c r="U12" s="56"/>
      <c r="V12" s="40" t="str">
        <f t="shared" si="14"/>
        <v xml:space="preserve"> </v>
      </c>
      <c r="W12" s="56" t="str">
        <f t="shared" si="15"/>
        <v xml:space="preserve"> </v>
      </c>
      <c r="X12" s="40" t="str">
        <f t="shared" si="16"/>
        <v xml:space="preserve"> </v>
      </c>
      <c r="Y12" s="120" t="str">
        <f t="shared" si="1"/>
        <v xml:space="preserve"> </v>
      </c>
      <c r="Z12" s="121" t="str">
        <f t="shared" si="17"/>
        <v xml:space="preserve"> </v>
      </c>
      <c r="AA12" s="120" t="str">
        <f t="shared" si="18"/>
        <v xml:space="preserve"> </v>
      </c>
      <c r="AB12" s="73" t="str">
        <f t="shared" si="19"/>
        <v xml:space="preserve"> </v>
      </c>
      <c r="AC12" s="120" t="e">
        <f t="shared" si="20"/>
        <v>#VALUE!</v>
      </c>
      <c r="AD12" s="120" t="str">
        <f t="shared" si="21"/>
        <v xml:space="preserve"> </v>
      </c>
    </row>
    <row r="13" spans="1:30" x14ac:dyDescent="0.3">
      <c r="A13" s="56">
        <f>'Enh Grant Original Request'!K13</f>
        <v>0</v>
      </c>
      <c r="B13" s="56">
        <f>'Enh Grant Original Request'!O13</f>
        <v>0</v>
      </c>
      <c r="C13" s="56">
        <f>'Enh Grant Original Request'!P13</f>
        <v>0</v>
      </c>
      <c r="D13" s="56">
        <f>'Enh Grant Original Request'!AB13</f>
        <v>0</v>
      </c>
      <c r="E13" s="120">
        <f>'Enh Grant Original Request'!AC13</f>
        <v>0</v>
      </c>
      <c r="F13" s="120">
        <f>'Enh Grant Original Request'!AF13</f>
        <v>0</v>
      </c>
      <c r="G13" s="56"/>
      <c r="H13" s="73" t="str">
        <f t="shared" si="2"/>
        <v xml:space="preserve"> </v>
      </c>
      <c r="I13" s="56" t="str">
        <f t="shared" si="3"/>
        <v xml:space="preserve"> </v>
      </c>
      <c r="J13" s="56" t="str">
        <f t="shared" si="4"/>
        <v xml:space="preserve"> </v>
      </c>
      <c r="K13" s="56">
        <f t="shared" si="5"/>
        <v>0</v>
      </c>
      <c r="L13" s="40" t="str">
        <f t="shared" si="6"/>
        <v xml:space="preserve"> </v>
      </c>
      <c r="M13" s="73">
        <f t="shared" si="22"/>
        <v>0</v>
      </c>
      <c r="N13" s="40" t="str">
        <f t="shared" si="7"/>
        <v xml:space="preserve"> </v>
      </c>
      <c r="O13" s="40" t="str">
        <f t="shared" si="8"/>
        <v xml:space="preserve"> </v>
      </c>
      <c r="P13" s="120" t="str">
        <f t="shared" si="9"/>
        <v xml:space="preserve"> </v>
      </c>
      <c r="Q13" s="40"/>
      <c r="R13" s="56"/>
      <c r="S13" s="56"/>
      <c r="T13" s="56"/>
      <c r="U13" s="56"/>
      <c r="V13" s="40" t="str">
        <f t="shared" si="14"/>
        <v xml:space="preserve"> </v>
      </c>
      <c r="W13" s="56" t="str">
        <f t="shared" si="15"/>
        <v xml:space="preserve"> </v>
      </c>
      <c r="X13" s="40" t="str">
        <f t="shared" si="16"/>
        <v xml:space="preserve"> </v>
      </c>
      <c r="Y13" s="120" t="str">
        <f t="shared" si="1"/>
        <v xml:space="preserve"> </v>
      </c>
      <c r="Z13" s="121" t="str">
        <f t="shared" si="17"/>
        <v xml:space="preserve"> </v>
      </c>
      <c r="AA13" s="120" t="str">
        <f t="shared" si="18"/>
        <v xml:space="preserve"> </v>
      </c>
      <c r="AB13" s="73" t="str">
        <f t="shared" si="19"/>
        <v xml:space="preserve"> </v>
      </c>
      <c r="AC13" s="120" t="e">
        <f t="shared" si="20"/>
        <v>#VALUE!</v>
      </c>
      <c r="AD13" s="120" t="str">
        <f t="shared" si="21"/>
        <v xml:space="preserve"> </v>
      </c>
    </row>
    <row r="14" spans="1:30" x14ac:dyDescent="0.3">
      <c r="A14" s="56">
        <f>'Enh Grant Original Request'!K14</f>
        <v>0</v>
      </c>
      <c r="B14" s="56">
        <f>'Enh Grant Original Request'!O14</f>
        <v>0</v>
      </c>
      <c r="C14" s="56">
        <f>'Enh Grant Original Request'!P14</f>
        <v>0</v>
      </c>
      <c r="D14" s="56">
        <f>'Enh Grant Original Request'!AB14</f>
        <v>0</v>
      </c>
      <c r="E14" s="120">
        <f>'Enh Grant Original Request'!AC14</f>
        <v>0</v>
      </c>
      <c r="F14" s="120">
        <f>'Enh Grant Original Request'!AF14</f>
        <v>0</v>
      </c>
      <c r="G14" s="56"/>
      <c r="H14" s="73" t="str">
        <f t="shared" si="2"/>
        <v xml:space="preserve"> </v>
      </c>
      <c r="I14" s="56" t="str">
        <f t="shared" si="3"/>
        <v xml:space="preserve"> </v>
      </c>
      <c r="J14" s="56" t="str">
        <f t="shared" si="4"/>
        <v xml:space="preserve"> </v>
      </c>
      <c r="K14" s="56">
        <f t="shared" si="5"/>
        <v>0</v>
      </c>
      <c r="L14" s="40" t="str">
        <f t="shared" si="6"/>
        <v xml:space="preserve"> </v>
      </c>
      <c r="M14" s="73">
        <f t="shared" si="22"/>
        <v>0</v>
      </c>
      <c r="N14" s="40" t="str">
        <f t="shared" si="7"/>
        <v xml:space="preserve"> </v>
      </c>
      <c r="O14" s="40" t="str">
        <f t="shared" si="8"/>
        <v xml:space="preserve"> </v>
      </c>
      <c r="P14" s="120" t="str">
        <f t="shared" si="9"/>
        <v xml:space="preserve"> </v>
      </c>
      <c r="Q14" s="40"/>
      <c r="R14" s="56"/>
      <c r="S14" s="56"/>
      <c r="T14" s="56"/>
      <c r="U14" s="56"/>
      <c r="V14" s="40" t="str">
        <f t="shared" si="14"/>
        <v xml:space="preserve"> </v>
      </c>
      <c r="W14" s="56" t="str">
        <f t="shared" si="15"/>
        <v xml:space="preserve"> </v>
      </c>
      <c r="X14" s="40" t="str">
        <f t="shared" si="16"/>
        <v xml:space="preserve"> </v>
      </c>
      <c r="Y14" s="120" t="str">
        <f t="shared" si="1"/>
        <v xml:space="preserve"> </v>
      </c>
      <c r="Z14" s="121" t="str">
        <f t="shared" si="17"/>
        <v xml:space="preserve"> </v>
      </c>
      <c r="AA14" s="120" t="str">
        <f t="shared" si="18"/>
        <v xml:space="preserve"> </v>
      </c>
      <c r="AB14" s="73" t="str">
        <f t="shared" si="19"/>
        <v xml:space="preserve"> </v>
      </c>
      <c r="AC14" s="120" t="e">
        <f t="shared" si="20"/>
        <v>#VALUE!</v>
      </c>
      <c r="AD14" s="120" t="str">
        <f t="shared" si="21"/>
        <v xml:space="preserve"> </v>
      </c>
    </row>
    <row r="15" spans="1:30" x14ac:dyDescent="0.3">
      <c r="A15" s="56">
        <f>'Enh Grant Original Request'!K15</f>
        <v>0</v>
      </c>
      <c r="B15" s="56">
        <f>'Enh Grant Original Request'!O15</f>
        <v>0</v>
      </c>
      <c r="C15" s="56">
        <f>'Enh Grant Original Request'!P15</f>
        <v>0</v>
      </c>
      <c r="D15" s="56">
        <f>'Enh Grant Original Request'!AB15</f>
        <v>0</v>
      </c>
      <c r="E15" s="120">
        <f>'Enh Grant Original Request'!AC15</f>
        <v>0</v>
      </c>
      <c r="F15" s="120">
        <f>'Enh Grant Original Request'!AF15</f>
        <v>0</v>
      </c>
      <c r="G15" s="56"/>
      <c r="H15" s="73" t="str">
        <f t="shared" si="2"/>
        <v xml:space="preserve"> </v>
      </c>
      <c r="I15" s="56" t="str">
        <f t="shared" si="3"/>
        <v xml:space="preserve"> </v>
      </c>
      <c r="J15" s="56" t="str">
        <f t="shared" si="4"/>
        <v xml:space="preserve"> </v>
      </c>
      <c r="K15" s="56">
        <f t="shared" si="5"/>
        <v>0</v>
      </c>
      <c r="L15" s="40" t="str">
        <f t="shared" si="6"/>
        <v xml:space="preserve"> </v>
      </c>
      <c r="M15" s="73">
        <f t="shared" si="22"/>
        <v>0</v>
      </c>
      <c r="N15" s="40" t="str">
        <f t="shared" si="7"/>
        <v xml:space="preserve"> </v>
      </c>
      <c r="O15" s="40" t="str">
        <f t="shared" si="8"/>
        <v xml:space="preserve"> </v>
      </c>
      <c r="P15" s="120" t="str">
        <f t="shared" si="9"/>
        <v xml:space="preserve"> </v>
      </c>
      <c r="Q15" s="40"/>
      <c r="R15" s="56"/>
      <c r="S15" s="56"/>
      <c r="T15" s="56"/>
      <c r="U15" s="56"/>
      <c r="V15" s="40" t="str">
        <f t="shared" si="14"/>
        <v xml:space="preserve"> </v>
      </c>
      <c r="W15" s="56" t="str">
        <f t="shared" si="15"/>
        <v xml:space="preserve"> </v>
      </c>
      <c r="X15" s="40" t="str">
        <f t="shared" si="16"/>
        <v xml:space="preserve"> </v>
      </c>
      <c r="Y15" s="120" t="str">
        <f t="shared" si="1"/>
        <v xml:space="preserve"> </v>
      </c>
      <c r="Z15" s="121" t="str">
        <f t="shared" si="17"/>
        <v xml:space="preserve"> </v>
      </c>
      <c r="AA15" s="120" t="str">
        <f t="shared" si="18"/>
        <v xml:space="preserve"> </v>
      </c>
      <c r="AB15" s="73" t="str">
        <f t="shared" si="19"/>
        <v xml:space="preserve"> </v>
      </c>
      <c r="AC15" s="120" t="e">
        <f t="shared" si="20"/>
        <v>#VALUE!</v>
      </c>
      <c r="AD15" s="120" t="str">
        <f t="shared" si="21"/>
        <v xml:space="preserve"> </v>
      </c>
    </row>
    <row r="16" spans="1:30" x14ac:dyDescent="0.3">
      <c r="A16" s="56">
        <f>'Enh Grant Original Request'!K16</f>
        <v>0</v>
      </c>
      <c r="B16" s="56">
        <f>'Enh Grant Original Request'!O16</f>
        <v>0</v>
      </c>
      <c r="C16" s="56">
        <f>'Enh Grant Original Request'!P16</f>
        <v>0</v>
      </c>
      <c r="D16" s="56">
        <f>'Enh Grant Original Request'!AB16</f>
        <v>0</v>
      </c>
      <c r="E16" s="120">
        <f>'Enh Grant Original Request'!AC16</f>
        <v>0</v>
      </c>
      <c r="F16" s="120">
        <f>'Enh Grant Original Request'!AF16</f>
        <v>0</v>
      </c>
      <c r="G16" s="56"/>
      <c r="H16" s="73" t="str">
        <f t="shared" si="2"/>
        <v xml:space="preserve"> </v>
      </c>
      <c r="I16" s="56" t="str">
        <f t="shared" si="3"/>
        <v xml:space="preserve"> </v>
      </c>
      <c r="J16" s="56" t="str">
        <f t="shared" si="4"/>
        <v xml:space="preserve"> </v>
      </c>
      <c r="K16" s="56">
        <f t="shared" si="5"/>
        <v>0</v>
      </c>
      <c r="L16" s="40" t="str">
        <f t="shared" si="6"/>
        <v xml:space="preserve"> </v>
      </c>
      <c r="M16" s="73">
        <f t="shared" si="22"/>
        <v>0</v>
      </c>
      <c r="N16" s="40" t="str">
        <f t="shared" si="7"/>
        <v xml:space="preserve"> </v>
      </c>
      <c r="O16" s="40" t="str">
        <f t="shared" si="8"/>
        <v xml:space="preserve"> </v>
      </c>
      <c r="P16" s="120" t="str">
        <f t="shared" si="9"/>
        <v xml:space="preserve"> </v>
      </c>
      <c r="Q16" s="122" t="s">
        <v>117</v>
      </c>
      <c r="R16" s="120">
        <f t="shared" ref="R16:R22" si="23">SUMIF($K$2:$K$527,$Q16,$P$2:$P$527)</f>
        <v>0</v>
      </c>
      <c r="S16" s="40"/>
      <c r="T16" s="56"/>
      <c r="U16" s="56"/>
      <c r="V16" s="40" t="str">
        <f t="shared" si="14"/>
        <v xml:space="preserve"> </v>
      </c>
      <c r="W16" s="56" t="str">
        <f t="shared" si="15"/>
        <v xml:space="preserve"> </v>
      </c>
      <c r="X16" s="40" t="str">
        <f t="shared" si="16"/>
        <v xml:space="preserve"> </v>
      </c>
      <c r="Y16" s="120" t="str">
        <f t="shared" si="1"/>
        <v xml:space="preserve"> </v>
      </c>
      <c r="Z16" s="121" t="str">
        <f t="shared" si="17"/>
        <v xml:space="preserve"> </v>
      </c>
      <c r="AA16" s="120" t="str">
        <f t="shared" si="18"/>
        <v xml:space="preserve"> </v>
      </c>
      <c r="AB16" s="73" t="str">
        <f t="shared" si="19"/>
        <v xml:space="preserve"> </v>
      </c>
      <c r="AC16" s="120" t="e">
        <f t="shared" si="20"/>
        <v>#VALUE!</v>
      </c>
      <c r="AD16" s="120" t="str">
        <f t="shared" si="21"/>
        <v xml:space="preserve"> </v>
      </c>
    </row>
    <row r="17" spans="1:30" x14ac:dyDescent="0.3">
      <c r="A17" s="56">
        <f>'Enh Grant Original Request'!K17</f>
        <v>0</v>
      </c>
      <c r="B17" s="56">
        <f>'Enh Grant Original Request'!O17</f>
        <v>0</v>
      </c>
      <c r="C17" s="56">
        <f>'Enh Grant Original Request'!P17</f>
        <v>0</v>
      </c>
      <c r="D17" s="56">
        <f>'Enh Grant Original Request'!AB17</f>
        <v>0</v>
      </c>
      <c r="E17" s="120">
        <f>'Enh Grant Original Request'!AC17</f>
        <v>0</v>
      </c>
      <c r="F17" s="120">
        <f>'Enh Grant Original Request'!AF17</f>
        <v>0</v>
      </c>
      <c r="G17" s="56"/>
      <c r="H17" s="73" t="str">
        <f t="shared" si="2"/>
        <v xml:space="preserve"> </v>
      </c>
      <c r="I17" s="56" t="str">
        <f t="shared" si="3"/>
        <v xml:space="preserve"> </v>
      </c>
      <c r="J17" s="56" t="str">
        <f t="shared" si="4"/>
        <v xml:space="preserve"> </v>
      </c>
      <c r="K17" s="56">
        <f t="shared" si="5"/>
        <v>0</v>
      </c>
      <c r="L17" s="40" t="str">
        <f t="shared" si="6"/>
        <v xml:space="preserve"> </v>
      </c>
      <c r="M17" s="73">
        <f t="shared" si="22"/>
        <v>0</v>
      </c>
      <c r="N17" s="40" t="str">
        <f t="shared" si="7"/>
        <v xml:space="preserve"> </v>
      </c>
      <c r="O17" s="40" t="str">
        <f t="shared" si="8"/>
        <v xml:space="preserve"> </v>
      </c>
      <c r="P17" s="120" t="str">
        <f t="shared" si="9"/>
        <v xml:space="preserve"> </v>
      </c>
      <c r="Q17" s="122" t="s">
        <v>118</v>
      </c>
      <c r="R17" s="120">
        <f t="shared" si="23"/>
        <v>0</v>
      </c>
      <c r="S17" s="40"/>
      <c r="T17" s="56"/>
      <c r="U17" s="56"/>
      <c r="V17" s="40" t="str">
        <f t="shared" si="14"/>
        <v xml:space="preserve"> </v>
      </c>
      <c r="W17" s="56" t="str">
        <f t="shared" si="15"/>
        <v xml:space="preserve"> </v>
      </c>
      <c r="X17" s="40" t="str">
        <f t="shared" si="16"/>
        <v xml:space="preserve"> </v>
      </c>
      <c r="Y17" s="120" t="str">
        <f t="shared" si="1"/>
        <v xml:space="preserve"> </v>
      </c>
      <c r="Z17" s="121" t="str">
        <f t="shared" si="17"/>
        <v xml:space="preserve"> </v>
      </c>
      <c r="AA17" s="120" t="str">
        <f t="shared" si="18"/>
        <v xml:space="preserve"> </v>
      </c>
      <c r="AB17" s="73" t="str">
        <f t="shared" si="19"/>
        <v xml:space="preserve"> </v>
      </c>
      <c r="AC17" s="120" t="e">
        <f t="shared" si="20"/>
        <v>#VALUE!</v>
      </c>
      <c r="AD17" s="120" t="str">
        <f t="shared" si="21"/>
        <v xml:space="preserve"> </v>
      </c>
    </row>
    <row r="18" spans="1:30" x14ac:dyDescent="0.3">
      <c r="A18" s="56">
        <f>'Enh Grant Original Request'!K18</f>
        <v>0</v>
      </c>
      <c r="B18" s="56">
        <f>'Enh Grant Original Request'!O18</f>
        <v>0</v>
      </c>
      <c r="C18" s="56">
        <f>'Enh Grant Original Request'!P18</f>
        <v>0</v>
      </c>
      <c r="D18" s="56">
        <f>'Enh Grant Original Request'!AB18</f>
        <v>0</v>
      </c>
      <c r="E18" s="120">
        <f>'Enh Grant Original Request'!AC18</f>
        <v>0</v>
      </c>
      <c r="F18" s="120">
        <f>'Enh Grant Original Request'!AF18</f>
        <v>0</v>
      </c>
      <c r="G18" s="56"/>
      <c r="H18" s="73" t="str">
        <f t="shared" si="2"/>
        <v xml:space="preserve"> </v>
      </c>
      <c r="I18" s="56" t="str">
        <f t="shared" si="3"/>
        <v xml:space="preserve"> </v>
      </c>
      <c r="J18" s="56" t="str">
        <f t="shared" si="4"/>
        <v xml:space="preserve"> </v>
      </c>
      <c r="K18" s="56">
        <f t="shared" si="5"/>
        <v>0</v>
      </c>
      <c r="L18" s="40" t="str">
        <f t="shared" si="6"/>
        <v xml:space="preserve"> </v>
      </c>
      <c r="M18" s="73">
        <f t="shared" si="22"/>
        <v>0</v>
      </c>
      <c r="N18" s="40" t="str">
        <f t="shared" si="7"/>
        <v xml:space="preserve"> </v>
      </c>
      <c r="O18" s="40" t="str">
        <f t="shared" si="8"/>
        <v xml:space="preserve"> </v>
      </c>
      <c r="P18" s="120" t="str">
        <f t="shared" si="9"/>
        <v xml:space="preserve"> </v>
      </c>
      <c r="Q18" s="122" t="s">
        <v>120</v>
      </c>
      <c r="R18" s="120">
        <f t="shared" si="23"/>
        <v>0</v>
      </c>
      <c r="S18" s="40"/>
      <c r="T18" s="56"/>
      <c r="U18" s="56"/>
      <c r="V18" s="40" t="str">
        <f t="shared" si="14"/>
        <v xml:space="preserve"> </v>
      </c>
      <c r="W18" s="56" t="str">
        <f t="shared" si="15"/>
        <v xml:space="preserve"> </v>
      </c>
      <c r="X18" s="40" t="str">
        <f t="shared" si="16"/>
        <v xml:space="preserve"> </v>
      </c>
      <c r="Y18" s="120" t="str">
        <f t="shared" si="1"/>
        <v xml:space="preserve"> </v>
      </c>
      <c r="Z18" s="121" t="str">
        <f t="shared" si="17"/>
        <v xml:space="preserve"> </v>
      </c>
      <c r="AA18" s="120" t="str">
        <f t="shared" si="18"/>
        <v xml:space="preserve"> </v>
      </c>
      <c r="AB18" s="73" t="str">
        <f t="shared" si="19"/>
        <v xml:space="preserve"> </v>
      </c>
      <c r="AC18" s="120" t="e">
        <f t="shared" si="20"/>
        <v>#VALUE!</v>
      </c>
      <c r="AD18" s="120" t="str">
        <f t="shared" si="21"/>
        <v xml:space="preserve"> </v>
      </c>
    </row>
    <row r="19" spans="1:30" x14ac:dyDescent="0.3">
      <c r="A19" s="56">
        <f>'Enh Grant Original Request'!K19</f>
        <v>0</v>
      </c>
      <c r="B19" s="56">
        <f>'Enh Grant Original Request'!O19</f>
        <v>0</v>
      </c>
      <c r="C19" s="56">
        <f>'Enh Grant Original Request'!P19</f>
        <v>0</v>
      </c>
      <c r="D19" s="56">
        <f>'Enh Grant Original Request'!AB19</f>
        <v>0</v>
      </c>
      <c r="E19" s="120">
        <f>'Enh Grant Original Request'!AC19</f>
        <v>0</v>
      </c>
      <c r="F19" s="120">
        <f>'Enh Grant Original Request'!AF19</f>
        <v>0</v>
      </c>
      <c r="G19" s="56"/>
      <c r="H19" s="73" t="str">
        <f t="shared" si="2"/>
        <v xml:space="preserve"> </v>
      </c>
      <c r="I19" s="56" t="str">
        <f t="shared" si="3"/>
        <v xml:space="preserve"> </v>
      </c>
      <c r="J19" s="56" t="str">
        <f t="shared" si="4"/>
        <v xml:space="preserve"> </v>
      </c>
      <c r="K19" s="56">
        <f t="shared" si="5"/>
        <v>0</v>
      </c>
      <c r="L19" s="40" t="str">
        <f t="shared" si="6"/>
        <v xml:space="preserve"> </v>
      </c>
      <c r="M19" s="73">
        <f t="shared" si="22"/>
        <v>0</v>
      </c>
      <c r="N19" s="40" t="str">
        <f t="shared" si="7"/>
        <v xml:space="preserve"> </v>
      </c>
      <c r="O19" s="40" t="str">
        <f t="shared" si="8"/>
        <v xml:space="preserve"> </v>
      </c>
      <c r="P19" s="120" t="str">
        <f t="shared" si="9"/>
        <v xml:space="preserve"> </v>
      </c>
      <c r="Q19" s="122" t="s">
        <v>119</v>
      </c>
      <c r="R19" s="120">
        <f t="shared" si="23"/>
        <v>0</v>
      </c>
      <c r="S19" s="40"/>
      <c r="T19" s="56"/>
      <c r="U19" s="56"/>
      <c r="V19" s="40" t="str">
        <f t="shared" si="14"/>
        <v xml:space="preserve"> </v>
      </c>
      <c r="W19" s="56" t="str">
        <f t="shared" si="15"/>
        <v xml:space="preserve"> </v>
      </c>
      <c r="X19" s="40" t="str">
        <f t="shared" si="16"/>
        <v xml:space="preserve"> </v>
      </c>
      <c r="Y19" s="120" t="str">
        <f t="shared" si="1"/>
        <v xml:space="preserve"> </v>
      </c>
      <c r="Z19" s="121" t="str">
        <f t="shared" si="17"/>
        <v xml:space="preserve"> </v>
      </c>
      <c r="AA19" s="120" t="str">
        <f t="shared" si="18"/>
        <v xml:space="preserve"> </v>
      </c>
      <c r="AB19" s="73" t="str">
        <f t="shared" si="19"/>
        <v xml:space="preserve"> </v>
      </c>
      <c r="AC19" s="120" t="e">
        <f t="shared" si="20"/>
        <v>#VALUE!</v>
      </c>
      <c r="AD19" s="120" t="str">
        <f t="shared" si="21"/>
        <v xml:space="preserve"> </v>
      </c>
    </row>
    <row r="20" spans="1:30" x14ac:dyDescent="0.3">
      <c r="A20" s="56">
        <f>'Enh Grant Original Request'!K20</f>
        <v>0</v>
      </c>
      <c r="B20" s="56">
        <f>'Enh Grant Original Request'!O20</f>
        <v>0</v>
      </c>
      <c r="C20" s="56">
        <f>'Enh Grant Original Request'!P20</f>
        <v>0</v>
      </c>
      <c r="D20" s="56">
        <f>'Enh Grant Original Request'!AB20</f>
        <v>0</v>
      </c>
      <c r="E20" s="120">
        <f>'Enh Grant Original Request'!AC20</f>
        <v>0</v>
      </c>
      <c r="F20" s="120">
        <f>'Enh Grant Original Request'!AF20</f>
        <v>0</v>
      </c>
      <c r="G20" s="56"/>
      <c r="H20" s="73" t="str">
        <f t="shared" si="2"/>
        <v xml:space="preserve"> </v>
      </c>
      <c r="I20" s="56" t="str">
        <f t="shared" si="3"/>
        <v xml:space="preserve"> </v>
      </c>
      <c r="J20" s="56" t="str">
        <f t="shared" si="4"/>
        <v xml:space="preserve"> </v>
      </c>
      <c r="K20" s="56">
        <f t="shared" si="5"/>
        <v>0</v>
      </c>
      <c r="L20" s="40" t="str">
        <f t="shared" si="6"/>
        <v xml:space="preserve"> </v>
      </c>
      <c r="M20" s="73">
        <f t="shared" si="22"/>
        <v>0</v>
      </c>
      <c r="N20" s="40" t="str">
        <f t="shared" si="7"/>
        <v xml:space="preserve"> </v>
      </c>
      <c r="O20" s="40" t="str">
        <f t="shared" si="8"/>
        <v xml:space="preserve"> </v>
      </c>
      <c r="P20" s="120" t="str">
        <f t="shared" si="9"/>
        <v xml:space="preserve"> </v>
      </c>
      <c r="Q20" s="122" t="s">
        <v>818</v>
      </c>
      <c r="R20" s="120">
        <f t="shared" si="23"/>
        <v>0</v>
      </c>
      <c r="S20" s="40"/>
      <c r="T20" s="56"/>
      <c r="U20" s="56"/>
      <c r="V20" s="40" t="str">
        <f t="shared" si="14"/>
        <v xml:space="preserve"> </v>
      </c>
      <c r="W20" s="56" t="str">
        <f t="shared" si="15"/>
        <v xml:space="preserve"> </v>
      </c>
      <c r="X20" s="40" t="str">
        <f t="shared" si="16"/>
        <v xml:space="preserve"> </v>
      </c>
      <c r="Y20" s="120" t="str">
        <f t="shared" si="1"/>
        <v xml:space="preserve"> </v>
      </c>
      <c r="Z20" s="121" t="str">
        <f t="shared" si="17"/>
        <v xml:space="preserve"> </v>
      </c>
      <c r="AA20" s="120" t="str">
        <f t="shared" si="18"/>
        <v xml:space="preserve"> </v>
      </c>
      <c r="AB20" s="73" t="str">
        <f t="shared" si="19"/>
        <v xml:space="preserve"> </v>
      </c>
      <c r="AC20" s="120" t="e">
        <f t="shared" si="20"/>
        <v>#VALUE!</v>
      </c>
      <c r="AD20" s="120" t="str">
        <f t="shared" si="21"/>
        <v xml:space="preserve"> </v>
      </c>
    </row>
    <row r="21" spans="1:30" x14ac:dyDescent="0.3">
      <c r="A21" s="56">
        <f>'Enh Grant Original Request'!K21</f>
        <v>0</v>
      </c>
      <c r="B21" s="56">
        <f>'Enh Grant Original Request'!O21</f>
        <v>0</v>
      </c>
      <c r="C21" s="56">
        <f>'Enh Grant Original Request'!P21</f>
        <v>0</v>
      </c>
      <c r="D21" s="56">
        <f>'Enh Grant Original Request'!AB21</f>
        <v>0</v>
      </c>
      <c r="E21" s="120">
        <f>'Enh Grant Original Request'!AC21</f>
        <v>0</v>
      </c>
      <c r="F21" s="120">
        <f>'Enh Grant Original Request'!AF21</f>
        <v>0</v>
      </c>
      <c r="G21" s="56"/>
      <c r="H21" s="73" t="str">
        <f t="shared" si="2"/>
        <v xml:space="preserve"> </v>
      </c>
      <c r="I21" s="56" t="str">
        <f t="shared" si="3"/>
        <v xml:space="preserve"> </v>
      </c>
      <c r="J21" s="56" t="str">
        <f t="shared" si="4"/>
        <v xml:space="preserve"> </v>
      </c>
      <c r="K21" s="56">
        <f t="shared" si="5"/>
        <v>0</v>
      </c>
      <c r="L21" s="40" t="str">
        <f t="shared" si="6"/>
        <v xml:space="preserve"> </v>
      </c>
      <c r="M21" s="73">
        <f t="shared" si="22"/>
        <v>0</v>
      </c>
      <c r="N21" s="40" t="str">
        <f t="shared" si="7"/>
        <v xml:space="preserve"> </v>
      </c>
      <c r="O21" s="40" t="str">
        <f t="shared" si="8"/>
        <v xml:space="preserve"> </v>
      </c>
      <c r="P21" s="120" t="str">
        <f t="shared" si="9"/>
        <v xml:space="preserve"> </v>
      </c>
      <c r="Q21" s="122" t="s">
        <v>121</v>
      </c>
      <c r="R21" s="120">
        <f t="shared" si="23"/>
        <v>0</v>
      </c>
      <c r="S21" s="40"/>
      <c r="T21" s="56"/>
      <c r="U21" s="56"/>
      <c r="V21" s="40" t="str">
        <f t="shared" si="14"/>
        <v xml:space="preserve"> </v>
      </c>
      <c r="W21" s="56" t="str">
        <f t="shared" si="15"/>
        <v xml:space="preserve"> </v>
      </c>
      <c r="X21" s="40" t="str">
        <f t="shared" si="16"/>
        <v xml:space="preserve"> </v>
      </c>
      <c r="Y21" s="120" t="str">
        <f t="shared" si="1"/>
        <v xml:space="preserve"> </v>
      </c>
      <c r="Z21" s="121" t="str">
        <f t="shared" si="17"/>
        <v xml:space="preserve"> </v>
      </c>
      <c r="AA21" s="120" t="str">
        <f t="shared" si="18"/>
        <v xml:space="preserve"> </v>
      </c>
      <c r="AB21" s="73" t="str">
        <f t="shared" si="19"/>
        <v xml:space="preserve"> </v>
      </c>
      <c r="AC21" s="120" t="e">
        <f t="shared" si="20"/>
        <v>#VALUE!</v>
      </c>
      <c r="AD21" s="120" t="str">
        <f t="shared" si="21"/>
        <v xml:space="preserve"> </v>
      </c>
    </row>
    <row r="22" spans="1:30" x14ac:dyDescent="0.3">
      <c r="A22" s="56">
        <f>'Enh Grant Original Request'!K22</f>
        <v>0</v>
      </c>
      <c r="B22" s="56">
        <f>'Enh Grant Original Request'!O22</f>
        <v>0</v>
      </c>
      <c r="C22" s="56">
        <f>'Enh Grant Original Request'!P22</f>
        <v>0</v>
      </c>
      <c r="D22" s="56">
        <f>'Enh Grant Original Request'!AB22</f>
        <v>0</v>
      </c>
      <c r="E22" s="120">
        <f>'Enh Grant Original Request'!AC22</f>
        <v>0</v>
      </c>
      <c r="F22" s="120">
        <f>'Enh Grant Original Request'!AF22</f>
        <v>0</v>
      </c>
      <c r="G22" s="56"/>
      <c r="H22" s="73" t="str">
        <f t="shared" si="2"/>
        <v xml:space="preserve"> </v>
      </c>
      <c r="I22" s="56" t="str">
        <f t="shared" si="3"/>
        <v xml:space="preserve"> </v>
      </c>
      <c r="J22" s="56" t="str">
        <f t="shared" si="4"/>
        <v xml:space="preserve"> </v>
      </c>
      <c r="K22" s="56">
        <f t="shared" si="5"/>
        <v>0</v>
      </c>
      <c r="L22" s="40" t="str">
        <f t="shared" si="6"/>
        <v xml:space="preserve"> </v>
      </c>
      <c r="M22" s="73">
        <f t="shared" si="22"/>
        <v>0</v>
      </c>
      <c r="N22" s="40" t="str">
        <f t="shared" si="7"/>
        <v xml:space="preserve"> </v>
      </c>
      <c r="O22" s="40" t="str">
        <f t="shared" si="8"/>
        <v xml:space="preserve"> </v>
      </c>
      <c r="P22" s="120" t="str">
        <f t="shared" si="9"/>
        <v xml:space="preserve"> </v>
      </c>
      <c r="Q22" s="122" t="s">
        <v>122</v>
      </c>
      <c r="R22" s="120">
        <f t="shared" si="23"/>
        <v>0</v>
      </c>
      <c r="S22" s="40"/>
      <c r="T22" s="56"/>
      <c r="U22" s="56"/>
      <c r="V22" s="40" t="str">
        <f t="shared" si="14"/>
        <v xml:space="preserve"> </v>
      </c>
      <c r="W22" s="56" t="str">
        <f t="shared" si="15"/>
        <v xml:space="preserve"> </v>
      </c>
      <c r="X22" s="40" t="str">
        <f t="shared" si="16"/>
        <v xml:space="preserve"> </v>
      </c>
      <c r="Y22" s="120" t="str">
        <f t="shared" si="1"/>
        <v xml:space="preserve"> </v>
      </c>
      <c r="Z22" s="121" t="str">
        <f t="shared" si="17"/>
        <v xml:space="preserve"> </v>
      </c>
      <c r="AA22" s="120" t="str">
        <f t="shared" si="18"/>
        <v xml:space="preserve"> </v>
      </c>
      <c r="AB22" s="73" t="str">
        <f t="shared" si="19"/>
        <v xml:space="preserve"> </v>
      </c>
      <c r="AC22" s="120" t="e">
        <f t="shared" si="20"/>
        <v>#VALUE!</v>
      </c>
      <c r="AD22" s="120" t="str">
        <f t="shared" si="21"/>
        <v xml:space="preserve"> </v>
      </c>
    </row>
    <row r="23" spans="1:30" x14ac:dyDescent="0.3">
      <c r="A23" s="56">
        <f>'Enh Grant Original Request'!K23</f>
        <v>0</v>
      </c>
      <c r="B23" s="56">
        <f>'Enh Grant Original Request'!O23</f>
        <v>0</v>
      </c>
      <c r="C23" s="56">
        <f>'Enh Grant Original Request'!P23</f>
        <v>0</v>
      </c>
      <c r="D23" s="56">
        <f>'Enh Grant Original Request'!AB23</f>
        <v>0</v>
      </c>
      <c r="E23" s="120">
        <f>'Enh Grant Original Request'!AC23</f>
        <v>0</v>
      </c>
      <c r="F23" s="120">
        <f>'Enh Grant Original Request'!AF23</f>
        <v>0</v>
      </c>
      <c r="G23" s="56"/>
      <c r="H23" s="73" t="str">
        <f t="shared" si="2"/>
        <v xml:space="preserve"> </v>
      </c>
      <c r="I23" s="56" t="str">
        <f t="shared" si="3"/>
        <v xml:space="preserve"> </v>
      </c>
      <c r="J23" s="56" t="str">
        <f t="shared" si="4"/>
        <v xml:space="preserve"> </v>
      </c>
      <c r="K23" s="56">
        <f t="shared" si="5"/>
        <v>0</v>
      </c>
      <c r="L23" s="40" t="str">
        <f t="shared" si="6"/>
        <v xml:space="preserve"> </v>
      </c>
      <c r="M23" s="73">
        <f t="shared" si="22"/>
        <v>0</v>
      </c>
      <c r="N23" s="40" t="str">
        <f t="shared" si="7"/>
        <v xml:space="preserve"> </v>
      </c>
      <c r="O23" s="40" t="str">
        <f t="shared" si="8"/>
        <v xml:space="preserve"> </v>
      </c>
      <c r="P23" s="120" t="str">
        <f t="shared" si="9"/>
        <v xml:space="preserve"> </v>
      </c>
      <c r="Q23" s="122"/>
      <c r="R23" s="40"/>
      <c r="S23" s="56"/>
      <c r="T23" s="56"/>
      <c r="U23" s="56"/>
      <c r="V23" s="40" t="str">
        <f t="shared" si="14"/>
        <v xml:space="preserve"> </v>
      </c>
      <c r="W23" s="56" t="str">
        <f t="shared" si="15"/>
        <v xml:space="preserve"> </v>
      </c>
      <c r="X23" s="40" t="str">
        <f t="shared" si="16"/>
        <v xml:space="preserve"> </v>
      </c>
      <c r="Y23" s="120" t="str">
        <f t="shared" si="1"/>
        <v xml:space="preserve"> </v>
      </c>
      <c r="Z23" s="121" t="str">
        <f t="shared" si="17"/>
        <v xml:space="preserve"> </v>
      </c>
      <c r="AA23" s="120" t="str">
        <f t="shared" si="18"/>
        <v xml:space="preserve"> </v>
      </c>
      <c r="AB23" s="73" t="str">
        <f t="shared" si="19"/>
        <v xml:space="preserve"> </v>
      </c>
      <c r="AC23" s="120" t="e">
        <f t="shared" si="20"/>
        <v>#VALUE!</v>
      </c>
      <c r="AD23" s="120" t="str">
        <f t="shared" si="21"/>
        <v xml:space="preserve"> </v>
      </c>
    </row>
    <row r="24" spans="1:30" x14ac:dyDescent="0.3">
      <c r="A24" s="56">
        <f>'Enh Grant Original Request'!K24</f>
        <v>0</v>
      </c>
      <c r="B24" s="56">
        <f>'Enh Grant Original Request'!O24</f>
        <v>0</v>
      </c>
      <c r="C24" s="56">
        <f>'Enh Grant Original Request'!P24</f>
        <v>0</v>
      </c>
      <c r="D24" s="56">
        <f>'Enh Grant Original Request'!AB24</f>
        <v>0</v>
      </c>
      <c r="E24" s="120">
        <f>'Enh Grant Original Request'!AC24</f>
        <v>0</v>
      </c>
      <c r="F24" s="120">
        <f>'Enh Grant Original Request'!AF24</f>
        <v>0</v>
      </c>
      <c r="G24" s="56"/>
      <c r="H24" s="73" t="str">
        <f t="shared" si="2"/>
        <v xml:space="preserve"> </v>
      </c>
      <c r="I24" s="56" t="str">
        <f t="shared" si="3"/>
        <v xml:space="preserve"> </v>
      </c>
      <c r="J24" s="56" t="str">
        <f t="shared" si="4"/>
        <v xml:space="preserve"> </v>
      </c>
      <c r="K24" s="56">
        <f t="shared" si="5"/>
        <v>0</v>
      </c>
      <c r="L24" s="40" t="str">
        <f t="shared" si="6"/>
        <v xml:space="preserve"> </v>
      </c>
      <c r="M24" s="73">
        <f t="shared" si="22"/>
        <v>0</v>
      </c>
      <c r="N24" s="40" t="str">
        <f t="shared" si="7"/>
        <v xml:space="preserve"> </v>
      </c>
      <c r="O24" s="40" t="str">
        <f t="shared" si="8"/>
        <v xml:space="preserve"> </v>
      </c>
      <c r="P24" s="120" t="str">
        <f t="shared" si="9"/>
        <v xml:space="preserve"> </v>
      </c>
      <c r="Q24" s="122"/>
      <c r="R24" s="40"/>
      <c r="S24" s="56"/>
      <c r="T24" s="56"/>
      <c r="U24" s="56"/>
      <c r="V24" s="40" t="str">
        <f t="shared" si="14"/>
        <v xml:space="preserve"> </v>
      </c>
      <c r="W24" s="56" t="str">
        <f t="shared" si="15"/>
        <v xml:space="preserve"> </v>
      </c>
      <c r="X24" s="40" t="str">
        <f t="shared" si="16"/>
        <v xml:space="preserve"> </v>
      </c>
      <c r="Y24" s="120" t="str">
        <f t="shared" si="1"/>
        <v xml:space="preserve"> </v>
      </c>
      <c r="Z24" s="121" t="str">
        <f t="shared" si="17"/>
        <v xml:space="preserve"> </v>
      </c>
      <c r="AA24" s="120" t="str">
        <f t="shared" si="18"/>
        <v xml:space="preserve"> </v>
      </c>
      <c r="AB24" s="73" t="str">
        <f t="shared" si="19"/>
        <v xml:space="preserve"> </v>
      </c>
      <c r="AC24" s="120" t="e">
        <f t="shared" si="20"/>
        <v>#VALUE!</v>
      </c>
      <c r="AD24" s="120" t="str">
        <f t="shared" si="21"/>
        <v xml:space="preserve"> </v>
      </c>
    </row>
    <row r="25" spans="1:30" x14ac:dyDescent="0.3">
      <c r="A25" s="56">
        <f>'Enh Grant Original Request'!K25</f>
        <v>0</v>
      </c>
      <c r="B25" s="56">
        <f>'Enh Grant Original Request'!O25</f>
        <v>0</v>
      </c>
      <c r="C25" s="56">
        <f>'Enh Grant Original Request'!P25</f>
        <v>0</v>
      </c>
      <c r="D25" s="56">
        <f>'Enh Grant Original Request'!AB25</f>
        <v>0</v>
      </c>
      <c r="E25" s="120">
        <f>'Enh Grant Original Request'!AC25</f>
        <v>0</v>
      </c>
      <c r="F25" s="120">
        <f>'Enh Grant Original Request'!AF25</f>
        <v>0</v>
      </c>
      <c r="G25" s="56"/>
      <c r="H25" s="73" t="str">
        <f t="shared" si="2"/>
        <v xml:space="preserve"> </v>
      </c>
      <c r="I25" s="56" t="str">
        <f t="shared" si="3"/>
        <v xml:space="preserve"> </v>
      </c>
      <c r="J25" s="56" t="str">
        <f t="shared" si="4"/>
        <v xml:space="preserve"> </v>
      </c>
      <c r="K25" s="56">
        <f t="shared" si="5"/>
        <v>0</v>
      </c>
      <c r="L25" s="40" t="str">
        <f t="shared" si="6"/>
        <v xml:space="preserve"> </v>
      </c>
      <c r="M25" s="73">
        <f t="shared" si="22"/>
        <v>0</v>
      </c>
      <c r="N25" s="40" t="str">
        <f t="shared" si="7"/>
        <v xml:space="preserve"> </v>
      </c>
      <c r="O25" s="40" t="str">
        <f t="shared" si="8"/>
        <v xml:space="preserve"> </v>
      </c>
      <c r="P25" s="120" t="str">
        <f t="shared" si="9"/>
        <v xml:space="preserve"> </v>
      </c>
      <c r="Q25" s="122"/>
      <c r="R25" s="40"/>
      <c r="S25" s="56"/>
      <c r="T25" s="56"/>
      <c r="U25" s="56"/>
      <c r="V25" s="40" t="str">
        <f t="shared" si="14"/>
        <v xml:space="preserve"> </v>
      </c>
      <c r="W25" s="56" t="str">
        <f t="shared" si="15"/>
        <v xml:space="preserve"> </v>
      </c>
      <c r="X25" s="40" t="str">
        <f t="shared" si="16"/>
        <v xml:space="preserve"> </v>
      </c>
      <c r="Y25" s="120" t="str">
        <f t="shared" si="1"/>
        <v xml:space="preserve"> </v>
      </c>
      <c r="Z25" s="121" t="str">
        <f t="shared" si="17"/>
        <v xml:space="preserve"> </v>
      </c>
      <c r="AA25" s="120" t="str">
        <f t="shared" si="18"/>
        <v xml:space="preserve"> </v>
      </c>
      <c r="AB25" s="73" t="str">
        <f t="shared" si="19"/>
        <v xml:space="preserve"> </v>
      </c>
      <c r="AC25" s="120" t="e">
        <f t="shared" si="20"/>
        <v>#VALUE!</v>
      </c>
      <c r="AD25" s="120" t="str">
        <f t="shared" si="21"/>
        <v xml:space="preserve"> </v>
      </c>
    </row>
    <row r="26" spans="1:30" x14ac:dyDescent="0.3">
      <c r="A26" s="56">
        <f>'Enh Grant Original Request'!K26</f>
        <v>0</v>
      </c>
      <c r="B26" s="56">
        <f>'Enh Grant Original Request'!O26</f>
        <v>0</v>
      </c>
      <c r="C26" s="56">
        <f>'Enh Grant Original Request'!P26</f>
        <v>0</v>
      </c>
      <c r="D26" s="56">
        <f>'Enh Grant Original Request'!AB26</f>
        <v>0</v>
      </c>
      <c r="E26" s="120">
        <f>'Enh Grant Original Request'!AC26</f>
        <v>0</v>
      </c>
      <c r="F26" s="120">
        <f>'Enh Grant Original Request'!AF26</f>
        <v>0</v>
      </c>
      <c r="G26" s="56"/>
      <c r="H26" s="73" t="str">
        <f t="shared" si="2"/>
        <v xml:space="preserve"> </v>
      </c>
      <c r="I26" s="56" t="str">
        <f t="shared" si="3"/>
        <v xml:space="preserve"> </v>
      </c>
      <c r="J26" s="56" t="str">
        <f t="shared" si="4"/>
        <v xml:space="preserve"> </v>
      </c>
      <c r="K26" s="56">
        <f t="shared" si="5"/>
        <v>0</v>
      </c>
      <c r="L26" s="40" t="str">
        <f t="shared" si="6"/>
        <v xml:space="preserve"> </v>
      </c>
      <c r="M26" s="73">
        <f t="shared" si="22"/>
        <v>0</v>
      </c>
      <c r="N26" s="40" t="str">
        <f t="shared" si="7"/>
        <v xml:space="preserve"> </v>
      </c>
      <c r="O26" s="40" t="str">
        <f t="shared" si="8"/>
        <v xml:space="preserve"> </v>
      </c>
      <c r="P26" s="120" t="str">
        <f t="shared" si="9"/>
        <v xml:space="preserve"> </v>
      </c>
      <c r="Q26" s="122"/>
      <c r="R26" s="40"/>
      <c r="S26" s="56"/>
      <c r="T26" s="56"/>
      <c r="U26" s="56"/>
      <c r="V26" s="40" t="str">
        <f t="shared" si="14"/>
        <v xml:space="preserve"> </v>
      </c>
      <c r="W26" s="56" t="str">
        <f t="shared" si="15"/>
        <v xml:space="preserve"> </v>
      </c>
      <c r="X26" s="40" t="str">
        <f t="shared" si="16"/>
        <v xml:space="preserve"> </v>
      </c>
      <c r="Y26" s="120" t="str">
        <f t="shared" si="1"/>
        <v xml:space="preserve"> </v>
      </c>
      <c r="Z26" s="121" t="str">
        <f t="shared" si="17"/>
        <v xml:space="preserve"> </v>
      </c>
      <c r="AA26" s="120" t="str">
        <f t="shared" si="18"/>
        <v xml:space="preserve"> </v>
      </c>
      <c r="AB26" s="73" t="str">
        <f t="shared" si="19"/>
        <v xml:space="preserve"> </v>
      </c>
      <c r="AC26" s="120" t="e">
        <f t="shared" si="20"/>
        <v>#VALUE!</v>
      </c>
      <c r="AD26" s="120" t="str">
        <f t="shared" si="21"/>
        <v xml:space="preserve"> </v>
      </c>
    </row>
    <row r="27" spans="1:30" x14ac:dyDescent="0.3">
      <c r="A27" s="56">
        <f>'Enh Grant Original Request'!K27</f>
        <v>0</v>
      </c>
      <c r="B27" s="56">
        <f>'Enh Grant Original Request'!O27</f>
        <v>0</v>
      </c>
      <c r="C27" s="56">
        <f>'Enh Grant Original Request'!P27</f>
        <v>0</v>
      </c>
      <c r="D27" s="56">
        <f>'Enh Grant Original Request'!AB27</f>
        <v>0</v>
      </c>
      <c r="E27" s="120">
        <f>'Enh Grant Original Request'!AC27</f>
        <v>0</v>
      </c>
      <c r="F27" s="120">
        <f>'Enh Grant Original Request'!AF27</f>
        <v>0</v>
      </c>
      <c r="G27" s="56"/>
      <c r="H27" s="73" t="str">
        <f t="shared" si="2"/>
        <v xml:space="preserve"> </v>
      </c>
      <c r="I27" s="56" t="str">
        <f t="shared" si="3"/>
        <v xml:space="preserve"> </v>
      </c>
      <c r="J27" s="56" t="str">
        <f t="shared" si="4"/>
        <v xml:space="preserve"> </v>
      </c>
      <c r="K27" s="56">
        <f t="shared" si="5"/>
        <v>0</v>
      </c>
      <c r="L27" s="40" t="str">
        <f t="shared" si="6"/>
        <v xml:space="preserve"> </v>
      </c>
      <c r="M27" s="73">
        <f t="shared" si="22"/>
        <v>0</v>
      </c>
      <c r="N27" s="40" t="str">
        <f t="shared" si="7"/>
        <v xml:space="preserve"> </v>
      </c>
      <c r="O27" s="40" t="str">
        <f t="shared" si="8"/>
        <v xml:space="preserve"> </v>
      </c>
      <c r="P27" s="120" t="str">
        <f t="shared" si="9"/>
        <v xml:space="preserve"> </v>
      </c>
      <c r="Q27" s="122"/>
      <c r="R27" s="40"/>
      <c r="S27" s="56"/>
      <c r="T27" s="56"/>
      <c r="U27" s="56"/>
      <c r="V27" s="40" t="str">
        <f t="shared" si="14"/>
        <v xml:space="preserve"> </v>
      </c>
      <c r="W27" s="56" t="str">
        <f t="shared" si="15"/>
        <v xml:space="preserve"> </v>
      </c>
      <c r="X27" s="40" t="str">
        <f t="shared" si="16"/>
        <v xml:space="preserve"> </v>
      </c>
      <c r="Y27" s="120" t="str">
        <f t="shared" si="1"/>
        <v xml:space="preserve"> </v>
      </c>
      <c r="Z27" s="121" t="str">
        <f t="shared" si="17"/>
        <v xml:space="preserve"> </v>
      </c>
      <c r="AA27" s="120" t="str">
        <f t="shared" si="18"/>
        <v xml:space="preserve"> </v>
      </c>
      <c r="AB27" s="73" t="str">
        <f t="shared" si="19"/>
        <v xml:space="preserve"> </v>
      </c>
      <c r="AC27" s="120" t="e">
        <f t="shared" si="20"/>
        <v>#VALUE!</v>
      </c>
      <c r="AD27" s="120" t="str">
        <f t="shared" si="21"/>
        <v xml:space="preserve"> </v>
      </c>
    </row>
    <row r="28" spans="1:30" x14ac:dyDescent="0.3">
      <c r="A28" s="56">
        <f>'Enh Grant Original Request'!K28</f>
        <v>0</v>
      </c>
      <c r="B28" s="56">
        <f>'Enh Grant Original Request'!O28</f>
        <v>0</v>
      </c>
      <c r="C28" s="56">
        <f>'Enh Grant Original Request'!P28</f>
        <v>0</v>
      </c>
      <c r="D28" s="56">
        <f>'Enh Grant Original Request'!AB28</f>
        <v>0</v>
      </c>
      <c r="E28" s="120">
        <f>'Enh Grant Original Request'!AC28</f>
        <v>0</v>
      </c>
      <c r="F28" s="120">
        <f>'Enh Grant Original Request'!AF28</f>
        <v>0</v>
      </c>
      <c r="G28" s="56"/>
      <c r="H28" s="73" t="str">
        <f t="shared" si="2"/>
        <v xml:space="preserve"> </v>
      </c>
      <c r="I28" s="56" t="str">
        <f t="shared" si="3"/>
        <v xml:space="preserve"> </v>
      </c>
      <c r="J28" s="56" t="str">
        <f t="shared" si="4"/>
        <v xml:space="preserve"> </v>
      </c>
      <c r="K28" s="56">
        <f t="shared" si="5"/>
        <v>0</v>
      </c>
      <c r="L28" s="40" t="str">
        <f t="shared" si="6"/>
        <v xml:space="preserve"> </v>
      </c>
      <c r="M28" s="73">
        <f t="shared" si="22"/>
        <v>0</v>
      </c>
      <c r="N28" s="40" t="str">
        <f t="shared" si="7"/>
        <v xml:space="preserve"> </v>
      </c>
      <c r="O28" s="40" t="str">
        <f t="shared" si="8"/>
        <v xml:space="preserve"> </v>
      </c>
      <c r="P28" s="120" t="str">
        <f t="shared" si="9"/>
        <v xml:space="preserve"> </v>
      </c>
      <c r="Q28" s="40"/>
      <c r="R28" s="56"/>
      <c r="S28" s="56"/>
      <c r="T28" s="56"/>
      <c r="U28" s="56"/>
      <c r="V28" s="40" t="str">
        <f t="shared" si="14"/>
        <v xml:space="preserve"> </v>
      </c>
      <c r="W28" s="56" t="str">
        <f t="shared" si="15"/>
        <v xml:space="preserve"> </v>
      </c>
      <c r="X28" s="40" t="str">
        <f t="shared" si="16"/>
        <v xml:space="preserve"> </v>
      </c>
      <c r="Y28" s="120" t="str">
        <f t="shared" si="1"/>
        <v xml:space="preserve"> </v>
      </c>
      <c r="Z28" s="121" t="str">
        <f t="shared" si="17"/>
        <v xml:space="preserve"> </v>
      </c>
      <c r="AA28" s="120" t="str">
        <f t="shared" si="18"/>
        <v xml:space="preserve"> </v>
      </c>
      <c r="AB28" s="73" t="str">
        <f t="shared" si="19"/>
        <v xml:space="preserve"> </v>
      </c>
      <c r="AC28" s="120" t="e">
        <f t="shared" si="20"/>
        <v>#VALUE!</v>
      </c>
      <c r="AD28" s="120" t="str">
        <f t="shared" si="21"/>
        <v xml:space="preserve"> </v>
      </c>
    </row>
    <row r="29" spans="1:30" x14ac:dyDescent="0.3">
      <c r="A29" s="56">
        <f>'Enh Grant Original Request'!K29</f>
        <v>0</v>
      </c>
      <c r="B29" s="56">
        <f>'Enh Grant Original Request'!O29</f>
        <v>0</v>
      </c>
      <c r="C29" s="56">
        <f>'Enh Grant Original Request'!P29</f>
        <v>0</v>
      </c>
      <c r="D29" s="56">
        <f>'Enh Grant Original Request'!AB29</f>
        <v>0</v>
      </c>
      <c r="E29" s="120">
        <f>'Enh Grant Original Request'!AC29</f>
        <v>0</v>
      </c>
      <c r="F29" s="120">
        <f>'Enh Grant Original Request'!AF29</f>
        <v>0</v>
      </c>
      <c r="G29" s="56"/>
      <c r="H29" s="73" t="str">
        <f t="shared" si="2"/>
        <v xml:space="preserve"> </v>
      </c>
      <c r="I29" s="56" t="str">
        <f t="shared" si="3"/>
        <v xml:space="preserve"> </v>
      </c>
      <c r="J29" s="56" t="str">
        <f t="shared" si="4"/>
        <v xml:space="preserve"> </v>
      </c>
      <c r="K29" s="56">
        <f t="shared" si="5"/>
        <v>0</v>
      </c>
      <c r="L29" s="40" t="str">
        <f t="shared" si="6"/>
        <v xml:space="preserve"> </v>
      </c>
      <c r="M29" s="73">
        <f t="shared" si="22"/>
        <v>0</v>
      </c>
      <c r="N29" s="40" t="str">
        <f t="shared" si="7"/>
        <v xml:space="preserve"> </v>
      </c>
      <c r="O29" s="40" t="str">
        <f t="shared" si="8"/>
        <v xml:space="preserve"> </v>
      </c>
      <c r="P29" s="120" t="str">
        <f t="shared" si="9"/>
        <v xml:space="preserve"> </v>
      </c>
      <c r="Q29" s="40"/>
      <c r="R29" s="56"/>
      <c r="S29" s="56"/>
      <c r="T29" s="56"/>
      <c r="U29" s="56"/>
      <c r="V29" s="40" t="str">
        <f t="shared" si="14"/>
        <v xml:space="preserve"> </v>
      </c>
      <c r="W29" s="56" t="str">
        <f t="shared" si="15"/>
        <v xml:space="preserve"> </v>
      </c>
      <c r="X29" s="40" t="str">
        <f t="shared" si="16"/>
        <v xml:space="preserve"> </v>
      </c>
      <c r="Y29" s="120" t="str">
        <f t="shared" si="1"/>
        <v xml:space="preserve"> </v>
      </c>
      <c r="Z29" s="121" t="str">
        <f t="shared" si="17"/>
        <v xml:space="preserve"> </v>
      </c>
      <c r="AA29" s="120" t="str">
        <f t="shared" si="18"/>
        <v xml:space="preserve"> </v>
      </c>
      <c r="AB29" s="73" t="str">
        <f t="shared" si="19"/>
        <v xml:space="preserve"> </v>
      </c>
      <c r="AC29" s="120" t="e">
        <f t="shared" si="20"/>
        <v>#VALUE!</v>
      </c>
      <c r="AD29" s="120" t="str">
        <f t="shared" si="21"/>
        <v xml:space="preserve"> </v>
      </c>
    </row>
    <row r="30" spans="1:30" x14ac:dyDescent="0.3">
      <c r="A30" s="56">
        <f>'Enh Grant Original Request'!K30</f>
        <v>0</v>
      </c>
      <c r="B30" s="56">
        <f>'Enh Grant Original Request'!O30</f>
        <v>0</v>
      </c>
      <c r="C30" s="56">
        <f>'Enh Grant Original Request'!P30</f>
        <v>0</v>
      </c>
      <c r="D30" s="56">
        <f>'Enh Grant Original Request'!AB30</f>
        <v>0</v>
      </c>
      <c r="E30" s="120">
        <f>'Enh Grant Original Request'!AC30</f>
        <v>0</v>
      </c>
      <c r="F30" s="120">
        <f>'Enh Grant Original Request'!AF30</f>
        <v>0</v>
      </c>
      <c r="G30" s="56"/>
      <c r="H30" s="73" t="str">
        <f t="shared" si="2"/>
        <v xml:space="preserve"> </v>
      </c>
      <c r="I30" s="56" t="str">
        <f t="shared" si="3"/>
        <v xml:space="preserve"> </v>
      </c>
      <c r="J30" s="56" t="str">
        <f t="shared" si="4"/>
        <v xml:space="preserve"> </v>
      </c>
      <c r="K30" s="56">
        <f t="shared" si="5"/>
        <v>0</v>
      </c>
      <c r="L30" s="40" t="str">
        <f t="shared" si="6"/>
        <v xml:space="preserve"> </v>
      </c>
      <c r="M30" s="73">
        <f t="shared" si="22"/>
        <v>0</v>
      </c>
      <c r="N30" s="40" t="str">
        <f t="shared" si="7"/>
        <v xml:space="preserve"> </v>
      </c>
      <c r="O30" s="40" t="str">
        <f t="shared" si="8"/>
        <v xml:space="preserve"> </v>
      </c>
      <c r="P30" s="120" t="str">
        <f t="shared" si="9"/>
        <v xml:space="preserve"> </v>
      </c>
      <c r="Q30" s="40"/>
      <c r="R30" s="56"/>
      <c r="S30" s="56"/>
      <c r="T30" s="56"/>
      <c r="U30" s="56"/>
      <c r="V30" s="40" t="str">
        <f t="shared" si="14"/>
        <v xml:space="preserve"> </v>
      </c>
      <c r="W30" s="56" t="str">
        <f t="shared" si="15"/>
        <v xml:space="preserve"> </v>
      </c>
      <c r="X30" s="40" t="str">
        <f t="shared" si="16"/>
        <v xml:space="preserve"> </v>
      </c>
      <c r="Y30" s="120" t="str">
        <f t="shared" si="1"/>
        <v xml:space="preserve"> </v>
      </c>
      <c r="Z30" s="121" t="str">
        <f t="shared" si="17"/>
        <v xml:space="preserve"> </v>
      </c>
      <c r="AA30" s="120" t="str">
        <f t="shared" si="18"/>
        <v xml:space="preserve"> </v>
      </c>
      <c r="AB30" s="73" t="str">
        <f t="shared" si="19"/>
        <v xml:space="preserve"> </v>
      </c>
      <c r="AC30" s="120" t="e">
        <f t="shared" si="20"/>
        <v>#VALUE!</v>
      </c>
      <c r="AD30" s="120" t="str">
        <f t="shared" si="21"/>
        <v xml:space="preserve"> </v>
      </c>
    </row>
    <row r="31" spans="1:30" x14ac:dyDescent="0.3">
      <c r="A31" s="56">
        <f>'Enh Grant Original Request'!K31</f>
        <v>0</v>
      </c>
      <c r="B31" s="56">
        <f>'Enh Grant Original Request'!O31</f>
        <v>0</v>
      </c>
      <c r="C31" s="56">
        <f>'Enh Grant Original Request'!P31</f>
        <v>0</v>
      </c>
      <c r="D31" s="56">
        <f>'Enh Grant Original Request'!AB31</f>
        <v>0</v>
      </c>
      <c r="E31" s="120">
        <f>'Enh Grant Original Request'!AC31</f>
        <v>0</v>
      </c>
      <c r="F31" s="120">
        <f>'Enh Grant Original Request'!AF31</f>
        <v>0</v>
      </c>
      <c r="G31" s="56"/>
      <c r="H31" s="73" t="str">
        <f t="shared" si="2"/>
        <v xml:space="preserve"> </v>
      </c>
      <c r="I31" s="56" t="str">
        <f t="shared" si="3"/>
        <v xml:space="preserve"> </v>
      </c>
      <c r="J31" s="56" t="str">
        <f t="shared" si="4"/>
        <v xml:space="preserve"> </v>
      </c>
      <c r="K31" s="56">
        <f t="shared" si="5"/>
        <v>0</v>
      </c>
      <c r="L31" s="40" t="str">
        <f t="shared" si="6"/>
        <v xml:space="preserve"> </v>
      </c>
      <c r="M31" s="73">
        <f t="shared" si="22"/>
        <v>0</v>
      </c>
      <c r="N31" s="40" t="str">
        <f t="shared" si="7"/>
        <v xml:space="preserve"> </v>
      </c>
      <c r="O31" s="40" t="str">
        <f t="shared" si="8"/>
        <v xml:space="preserve"> </v>
      </c>
      <c r="P31" s="120" t="str">
        <f t="shared" si="9"/>
        <v xml:space="preserve"> </v>
      </c>
      <c r="Q31" s="40"/>
      <c r="R31" s="56"/>
      <c r="S31" s="56"/>
      <c r="T31" s="56"/>
      <c r="U31" s="56"/>
      <c r="V31" s="40" t="str">
        <f t="shared" si="14"/>
        <v xml:space="preserve"> </v>
      </c>
      <c r="W31" s="56" t="str">
        <f t="shared" si="15"/>
        <v xml:space="preserve"> </v>
      </c>
      <c r="X31" s="40" t="str">
        <f t="shared" si="16"/>
        <v xml:space="preserve"> </v>
      </c>
      <c r="Y31" s="120" t="str">
        <f t="shared" si="1"/>
        <v xml:space="preserve"> </v>
      </c>
      <c r="Z31" s="121" t="str">
        <f t="shared" si="17"/>
        <v xml:space="preserve"> </v>
      </c>
      <c r="AA31" s="120" t="str">
        <f t="shared" si="18"/>
        <v xml:space="preserve"> </v>
      </c>
      <c r="AB31" s="73" t="str">
        <f t="shared" si="19"/>
        <v xml:space="preserve"> </v>
      </c>
      <c r="AC31" s="120" t="e">
        <f t="shared" si="20"/>
        <v>#VALUE!</v>
      </c>
      <c r="AD31" s="120" t="str">
        <f t="shared" si="21"/>
        <v xml:space="preserve"> </v>
      </c>
    </row>
    <row r="32" spans="1:30" x14ac:dyDescent="0.3">
      <c r="A32" s="56">
        <f>'Enh Grant Original Request'!K32</f>
        <v>0</v>
      </c>
      <c r="B32" s="56">
        <f>'Enh Grant Original Request'!O32</f>
        <v>0</v>
      </c>
      <c r="C32" s="56">
        <f>'Enh Grant Original Request'!P32</f>
        <v>0</v>
      </c>
      <c r="D32" s="56">
        <f>'Enh Grant Original Request'!AB32</f>
        <v>0</v>
      </c>
      <c r="E32" s="120">
        <f>'Enh Grant Original Request'!AC32</f>
        <v>0</v>
      </c>
      <c r="F32" s="120">
        <f>'Enh Grant Original Request'!AF32</f>
        <v>0</v>
      </c>
      <c r="G32" s="56"/>
      <c r="H32" s="73" t="str">
        <f t="shared" si="2"/>
        <v xml:space="preserve"> </v>
      </c>
      <c r="I32" s="56" t="str">
        <f t="shared" si="3"/>
        <v xml:space="preserve"> </v>
      </c>
      <c r="J32" s="56" t="str">
        <f t="shared" si="4"/>
        <v xml:space="preserve"> </v>
      </c>
      <c r="K32" s="56">
        <f t="shared" si="5"/>
        <v>0</v>
      </c>
      <c r="L32" s="40" t="str">
        <f t="shared" si="6"/>
        <v xml:space="preserve"> </v>
      </c>
      <c r="M32" s="73">
        <f t="shared" si="22"/>
        <v>0</v>
      </c>
      <c r="N32" s="40" t="str">
        <f t="shared" si="7"/>
        <v xml:space="preserve"> </v>
      </c>
      <c r="O32" s="40" t="str">
        <f t="shared" si="8"/>
        <v xml:space="preserve"> </v>
      </c>
      <c r="P32" s="120" t="str">
        <f t="shared" si="9"/>
        <v xml:space="preserve"> </v>
      </c>
      <c r="Q32" s="40"/>
      <c r="R32" s="56"/>
      <c r="S32" s="56"/>
      <c r="T32" s="56"/>
      <c r="U32" s="56"/>
      <c r="V32" s="40" t="str">
        <f t="shared" si="14"/>
        <v xml:space="preserve"> </v>
      </c>
      <c r="W32" s="56" t="str">
        <f t="shared" si="15"/>
        <v xml:space="preserve"> </v>
      </c>
      <c r="X32" s="40" t="str">
        <f t="shared" si="16"/>
        <v xml:space="preserve"> </v>
      </c>
      <c r="Y32" s="120" t="str">
        <f t="shared" si="1"/>
        <v xml:space="preserve"> </v>
      </c>
      <c r="Z32" s="121" t="str">
        <f t="shared" si="17"/>
        <v xml:space="preserve"> </v>
      </c>
      <c r="AA32" s="120" t="str">
        <f t="shared" si="18"/>
        <v xml:space="preserve"> </v>
      </c>
      <c r="AB32" s="73" t="str">
        <f t="shared" si="19"/>
        <v xml:space="preserve"> </v>
      </c>
      <c r="AC32" s="120" t="e">
        <f t="shared" si="20"/>
        <v>#VALUE!</v>
      </c>
      <c r="AD32" s="120" t="str">
        <f t="shared" si="21"/>
        <v xml:space="preserve"> </v>
      </c>
    </row>
    <row r="33" spans="1:30" x14ac:dyDescent="0.3">
      <c r="A33" s="56">
        <f>'Enh Grant Original Request'!K33</f>
        <v>0</v>
      </c>
      <c r="B33" s="56">
        <f>'Enh Grant Original Request'!O33</f>
        <v>0</v>
      </c>
      <c r="C33" s="56">
        <f>'Enh Grant Original Request'!P33</f>
        <v>0</v>
      </c>
      <c r="D33" s="56">
        <f>'Enh Grant Original Request'!AB33</f>
        <v>0</v>
      </c>
      <c r="E33" s="120">
        <f>'Enh Grant Original Request'!AC33</f>
        <v>0</v>
      </c>
      <c r="F33" s="120">
        <f>'Enh Grant Original Request'!AF33</f>
        <v>0</v>
      </c>
      <c r="G33" s="56"/>
      <c r="H33" s="73" t="str">
        <f t="shared" si="2"/>
        <v xml:space="preserve"> </v>
      </c>
      <c r="I33" s="56" t="str">
        <f t="shared" si="3"/>
        <v xml:space="preserve"> </v>
      </c>
      <c r="J33" s="56" t="str">
        <f t="shared" si="4"/>
        <v xml:space="preserve"> </v>
      </c>
      <c r="K33" s="56">
        <f t="shared" si="5"/>
        <v>0</v>
      </c>
      <c r="L33" s="40" t="str">
        <f t="shared" si="6"/>
        <v xml:space="preserve"> </v>
      </c>
      <c r="M33" s="73">
        <f t="shared" si="22"/>
        <v>0</v>
      </c>
      <c r="N33" s="40" t="str">
        <f t="shared" si="7"/>
        <v xml:space="preserve"> </v>
      </c>
      <c r="O33" s="40" t="str">
        <f t="shared" si="8"/>
        <v xml:space="preserve"> </v>
      </c>
      <c r="P33" s="120" t="str">
        <f t="shared" si="9"/>
        <v xml:space="preserve"> </v>
      </c>
      <c r="Q33" s="40"/>
      <c r="R33" s="56"/>
      <c r="S33" s="56"/>
      <c r="T33" s="56"/>
      <c r="U33" s="56"/>
      <c r="V33" s="40" t="str">
        <f t="shared" si="14"/>
        <v xml:space="preserve"> </v>
      </c>
      <c r="W33" s="56" t="str">
        <f t="shared" si="15"/>
        <v xml:space="preserve"> </v>
      </c>
      <c r="X33" s="40" t="str">
        <f t="shared" si="16"/>
        <v xml:space="preserve"> </v>
      </c>
      <c r="Y33" s="120" t="str">
        <f t="shared" si="1"/>
        <v xml:space="preserve"> </v>
      </c>
      <c r="Z33" s="121" t="str">
        <f t="shared" si="17"/>
        <v xml:space="preserve"> </v>
      </c>
      <c r="AA33" s="120" t="str">
        <f t="shared" si="18"/>
        <v xml:space="preserve"> </v>
      </c>
      <c r="AB33" s="73" t="str">
        <f t="shared" si="19"/>
        <v xml:space="preserve"> </v>
      </c>
      <c r="AC33" s="120" t="e">
        <f t="shared" si="20"/>
        <v>#VALUE!</v>
      </c>
      <c r="AD33" s="120" t="str">
        <f t="shared" si="21"/>
        <v xml:space="preserve"> </v>
      </c>
    </row>
    <row r="34" spans="1:30" x14ac:dyDescent="0.3">
      <c r="A34" s="56">
        <f>'Enh Grant Original Request'!K34</f>
        <v>0</v>
      </c>
      <c r="B34" s="56">
        <f>'Enh Grant Original Request'!O34</f>
        <v>0</v>
      </c>
      <c r="C34" s="56">
        <f>'Enh Grant Original Request'!P34</f>
        <v>0</v>
      </c>
      <c r="D34" s="56">
        <f>'Enh Grant Original Request'!AB34</f>
        <v>0</v>
      </c>
      <c r="E34" s="120">
        <f>'Enh Grant Original Request'!AC34</f>
        <v>0</v>
      </c>
      <c r="F34" s="120">
        <f>'Enh Grant Original Request'!AF34</f>
        <v>0</v>
      </c>
      <c r="G34" s="56"/>
      <c r="H34" s="73" t="str">
        <f t="shared" si="2"/>
        <v xml:space="preserve"> </v>
      </c>
      <c r="I34" s="56" t="str">
        <f t="shared" si="3"/>
        <v xml:space="preserve"> </v>
      </c>
      <c r="J34" s="56" t="str">
        <f t="shared" si="4"/>
        <v xml:space="preserve"> </v>
      </c>
      <c r="K34" s="56">
        <f t="shared" si="5"/>
        <v>0</v>
      </c>
      <c r="L34" s="40" t="str">
        <f t="shared" si="6"/>
        <v xml:space="preserve"> </v>
      </c>
      <c r="M34" s="73">
        <f t="shared" si="22"/>
        <v>0</v>
      </c>
      <c r="N34" s="40" t="str">
        <f t="shared" si="7"/>
        <v xml:space="preserve"> </v>
      </c>
      <c r="O34" s="40" t="str">
        <f t="shared" si="8"/>
        <v xml:space="preserve"> </v>
      </c>
      <c r="P34" s="120" t="str">
        <f t="shared" si="9"/>
        <v xml:space="preserve"> </v>
      </c>
      <c r="Q34" s="40"/>
      <c r="R34" s="56"/>
      <c r="S34" s="56"/>
      <c r="T34" s="56"/>
      <c r="U34" s="56"/>
      <c r="V34" s="40" t="str">
        <f t="shared" si="14"/>
        <v xml:space="preserve"> </v>
      </c>
      <c r="W34" s="56" t="str">
        <f t="shared" si="15"/>
        <v xml:space="preserve"> </v>
      </c>
      <c r="X34" s="40" t="str">
        <f t="shared" si="16"/>
        <v xml:space="preserve"> </v>
      </c>
      <c r="Y34" s="120" t="str">
        <f t="shared" si="1"/>
        <v xml:space="preserve"> </v>
      </c>
      <c r="Z34" s="121" t="str">
        <f t="shared" si="17"/>
        <v xml:space="preserve"> </v>
      </c>
      <c r="AA34" s="120" t="str">
        <f t="shared" si="18"/>
        <v xml:space="preserve"> </v>
      </c>
      <c r="AB34" s="73" t="str">
        <f t="shared" si="19"/>
        <v xml:space="preserve"> </v>
      </c>
      <c r="AC34" s="120" t="e">
        <f t="shared" si="20"/>
        <v>#VALUE!</v>
      </c>
      <c r="AD34" s="120" t="str">
        <f t="shared" si="21"/>
        <v xml:space="preserve"> </v>
      </c>
    </row>
    <row r="35" spans="1:30" x14ac:dyDescent="0.3">
      <c r="A35" s="56">
        <f>'Enh Grant Original Request'!K35</f>
        <v>0</v>
      </c>
      <c r="B35" s="56">
        <f>'Enh Grant Original Request'!O35</f>
        <v>0</v>
      </c>
      <c r="C35" s="56">
        <f>'Enh Grant Original Request'!P35</f>
        <v>0</v>
      </c>
      <c r="D35" s="56">
        <f>'Enh Grant Original Request'!AB35</f>
        <v>0</v>
      </c>
      <c r="E35" s="120">
        <f>'Enh Grant Original Request'!AC35</f>
        <v>0</v>
      </c>
      <c r="F35" s="120">
        <f>'Enh Grant Original Request'!AF35</f>
        <v>0</v>
      </c>
      <c r="G35" s="56"/>
      <c r="H35" s="73" t="str">
        <f t="shared" si="2"/>
        <v xml:space="preserve"> </v>
      </c>
      <c r="I35" s="56" t="str">
        <f t="shared" si="3"/>
        <v xml:space="preserve"> </v>
      </c>
      <c r="J35" s="56" t="str">
        <f t="shared" si="4"/>
        <v xml:space="preserve"> </v>
      </c>
      <c r="K35" s="56">
        <f t="shared" si="5"/>
        <v>0</v>
      </c>
      <c r="L35" s="40" t="str">
        <f t="shared" si="6"/>
        <v xml:space="preserve"> </v>
      </c>
      <c r="M35" s="73">
        <f t="shared" si="22"/>
        <v>0</v>
      </c>
      <c r="N35" s="40" t="str">
        <f t="shared" si="7"/>
        <v xml:space="preserve"> </v>
      </c>
      <c r="O35" s="40" t="str">
        <f t="shared" si="8"/>
        <v xml:space="preserve"> </v>
      </c>
      <c r="P35" s="120" t="str">
        <f t="shared" si="9"/>
        <v xml:space="preserve"> </v>
      </c>
      <c r="Q35" s="40"/>
      <c r="R35" s="56"/>
      <c r="S35" s="56"/>
      <c r="T35" s="56"/>
      <c r="U35" s="56"/>
      <c r="V35" s="40" t="str">
        <f t="shared" si="14"/>
        <v xml:space="preserve"> </v>
      </c>
      <c r="W35" s="56" t="str">
        <f t="shared" si="15"/>
        <v xml:space="preserve"> </v>
      </c>
      <c r="X35" s="40" t="str">
        <f t="shared" si="16"/>
        <v xml:space="preserve"> </v>
      </c>
      <c r="Y35" s="120" t="str">
        <f t="shared" si="1"/>
        <v xml:space="preserve"> </v>
      </c>
      <c r="Z35" s="121" t="str">
        <f t="shared" si="17"/>
        <v xml:space="preserve"> </v>
      </c>
      <c r="AA35" s="120" t="str">
        <f t="shared" si="18"/>
        <v xml:space="preserve"> </v>
      </c>
      <c r="AB35" s="73" t="str">
        <f t="shared" si="19"/>
        <v xml:space="preserve"> </v>
      </c>
      <c r="AC35" s="120" t="e">
        <f t="shared" si="20"/>
        <v>#VALUE!</v>
      </c>
      <c r="AD35" s="120" t="str">
        <f t="shared" si="21"/>
        <v xml:space="preserve"> </v>
      </c>
    </row>
    <row r="36" spans="1:30" x14ac:dyDescent="0.3">
      <c r="A36" s="56">
        <f>'Enh Grant Original Request'!K36</f>
        <v>0</v>
      </c>
      <c r="B36" s="56">
        <f>'Enh Grant Original Request'!O36</f>
        <v>0</v>
      </c>
      <c r="C36" s="56">
        <f>'Enh Grant Original Request'!P36</f>
        <v>0</v>
      </c>
      <c r="D36" s="56">
        <f>'Enh Grant Original Request'!AB36</f>
        <v>0</v>
      </c>
      <c r="E36" s="120">
        <f>'Enh Grant Original Request'!AC36</f>
        <v>0</v>
      </c>
      <c r="F36" s="120">
        <f>'Enh Grant Original Request'!AF36</f>
        <v>0</v>
      </c>
      <c r="G36" s="56"/>
      <c r="H36" s="73" t="str">
        <f t="shared" si="2"/>
        <v xml:space="preserve"> </v>
      </c>
      <c r="I36" s="56" t="str">
        <f t="shared" si="3"/>
        <v xml:space="preserve"> </v>
      </c>
      <c r="J36" s="56" t="str">
        <f t="shared" si="4"/>
        <v xml:space="preserve"> </v>
      </c>
      <c r="K36" s="56">
        <f t="shared" si="5"/>
        <v>0</v>
      </c>
      <c r="L36" s="40" t="str">
        <f t="shared" si="6"/>
        <v xml:space="preserve"> </v>
      </c>
      <c r="M36" s="73">
        <f t="shared" si="22"/>
        <v>0</v>
      </c>
      <c r="N36" s="40" t="str">
        <f t="shared" si="7"/>
        <v xml:space="preserve"> </v>
      </c>
      <c r="O36" s="40" t="str">
        <f t="shared" si="8"/>
        <v xml:space="preserve"> </v>
      </c>
      <c r="P36" s="120" t="str">
        <f t="shared" si="9"/>
        <v xml:space="preserve"> </v>
      </c>
      <c r="Q36" s="40"/>
      <c r="R36" s="56"/>
      <c r="S36" s="56"/>
      <c r="T36" s="56"/>
      <c r="U36" s="56"/>
      <c r="V36" s="40" t="str">
        <f t="shared" si="14"/>
        <v xml:space="preserve"> </v>
      </c>
      <c r="W36" s="56" t="str">
        <f t="shared" si="15"/>
        <v xml:space="preserve"> </v>
      </c>
      <c r="X36" s="40" t="str">
        <f t="shared" si="16"/>
        <v xml:space="preserve"> </v>
      </c>
      <c r="Y36" s="120" t="str">
        <f t="shared" si="1"/>
        <v xml:space="preserve"> </v>
      </c>
      <c r="Z36" s="121" t="str">
        <f t="shared" si="17"/>
        <v xml:space="preserve"> </v>
      </c>
      <c r="AA36" s="120" t="str">
        <f t="shared" si="18"/>
        <v xml:space="preserve"> </v>
      </c>
      <c r="AB36" s="73" t="str">
        <f t="shared" si="19"/>
        <v xml:space="preserve"> </v>
      </c>
      <c r="AC36" s="120" t="e">
        <f t="shared" si="20"/>
        <v>#VALUE!</v>
      </c>
      <c r="AD36" s="120" t="str">
        <f t="shared" si="21"/>
        <v xml:space="preserve"> </v>
      </c>
    </row>
    <row r="37" spans="1:30" x14ac:dyDescent="0.3">
      <c r="A37" s="56">
        <f>'Enh Grant Original Request'!K37</f>
        <v>0</v>
      </c>
      <c r="B37" s="56">
        <f>'Enh Grant Original Request'!O37</f>
        <v>0</v>
      </c>
      <c r="C37" s="56">
        <f>'Enh Grant Original Request'!P37</f>
        <v>0</v>
      </c>
      <c r="D37" s="56">
        <f>'Enh Grant Original Request'!AB37</f>
        <v>0</v>
      </c>
      <c r="E37" s="120">
        <f>'Enh Grant Original Request'!AC37</f>
        <v>0</v>
      </c>
      <c r="F37" s="120">
        <f>'Enh Grant Original Request'!AF37</f>
        <v>0</v>
      </c>
      <c r="G37" s="56"/>
      <c r="H37" s="73" t="str">
        <f t="shared" si="2"/>
        <v xml:space="preserve"> </v>
      </c>
      <c r="I37" s="56" t="str">
        <f t="shared" si="3"/>
        <v xml:space="preserve"> </v>
      </c>
      <c r="J37" s="56" t="str">
        <f t="shared" si="4"/>
        <v xml:space="preserve"> </v>
      </c>
      <c r="K37" s="56">
        <f t="shared" si="5"/>
        <v>0</v>
      </c>
      <c r="L37" s="40" t="str">
        <f t="shared" si="6"/>
        <v xml:space="preserve"> </v>
      </c>
      <c r="M37" s="73">
        <f t="shared" si="22"/>
        <v>0</v>
      </c>
      <c r="N37" s="40" t="str">
        <f t="shared" si="7"/>
        <v xml:space="preserve"> </v>
      </c>
      <c r="O37" s="40" t="str">
        <f t="shared" si="8"/>
        <v xml:space="preserve"> </v>
      </c>
      <c r="P37" s="120" t="str">
        <f t="shared" si="9"/>
        <v xml:space="preserve"> </v>
      </c>
      <c r="Q37" s="40"/>
      <c r="R37" s="56"/>
      <c r="S37" s="56"/>
      <c r="T37" s="56"/>
      <c r="U37" s="56"/>
      <c r="V37" s="40" t="str">
        <f t="shared" si="14"/>
        <v xml:space="preserve"> </v>
      </c>
      <c r="W37" s="56" t="str">
        <f t="shared" si="15"/>
        <v xml:space="preserve"> </v>
      </c>
      <c r="X37" s="40" t="str">
        <f t="shared" si="16"/>
        <v xml:space="preserve"> </v>
      </c>
      <c r="Y37" s="120" t="str">
        <f t="shared" si="1"/>
        <v xml:space="preserve"> </v>
      </c>
      <c r="Z37" s="121" t="str">
        <f t="shared" si="17"/>
        <v xml:space="preserve"> </v>
      </c>
      <c r="AA37" s="120" t="str">
        <f t="shared" si="18"/>
        <v xml:space="preserve"> </v>
      </c>
      <c r="AB37" s="73" t="str">
        <f t="shared" si="19"/>
        <v xml:space="preserve"> </v>
      </c>
      <c r="AC37" s="120" t="e">
        <f t="shared" si="20"/>
        <v>#VALUE!</v>
      </c>
      <c r="AD37" s="120" t="str">
        <f t="shared" si="21"/>
        <v xml:space="preserve"> </v>
      </c>
    </row>
    <row r="38" spans="1:30" x14ac:dyDescent="0.3">
      <c r="A38" s="56">
        <f>'Enh Grant Original Request'!K38</f>
        <v>0</v>
      </c>
      <c r="B38" s="56">
        <f>'Enh Grant Original Request'!O38</f>
        <v>0</v>
      </c>
      <c r="C38" s="56">
        <f>'Enh Grant Original Request'!P38</f>
        <v>0</v>
      </c>
      <c r="D38" s="56">
        <f>'Enh Grant Original Request'!AB38</f>
        <v>0</v>
      </c>
      <c r="E38" s="120">
        <f>'Enh Grant Original Request'!AC38</f>
        <v>0</v>
      </c>
      <c r="F38" s="120">
        <f>'Enh Grant Original Request'!AF38</f>
        <v>0</v>
      </c>
      <c r="G38" s="56"/>
      <c r="H38" s="73" t="str">
        <f t="shared" si="2"/>
        <v xml:space="preserve"> </v>
      </c>
      <c r="I38" s="56" t="str">
        <f t="shared" si="3"/>
        <v xml:space="preserve"> </v>
      </c>
      <c r="J38" s="56" t="str">
        <f t="shared" si="4"/>
        <v xml:space="preserve"> </v>
      </c>
      <c r="K38" s="56">
        <f t="shared" si="5"/>
        <v>0</v>
      </c>
      <c r="L38" s="40" t="str">
        <f t="shared" si="6"/>
        <v xml:space="preserve"> </v>
      </c>
      <c r="M38" s="73">
        <f t="shared" si="22"/>
        <v>0</v>
      </c>
      <c r="N38" s="40" t="str">
        <f t="shared" si="7"/>
        <v xml:space="preserve"> </v>
      </c>
      <c r="O38" s="40" t="str">
        <f t="shared" si="8"/>
        <v xml:space="preserve"> </v>
      </c>
      <c r="P38" s="120" t="str">
        <f t="shared" si="9"/>
        <v xml:space="preserve"> </v>
      </c>
      <c r="Q38" s="40"/>
      <c r="R38" s="56"/>
      <c r="S38" s="56"/>
      <c r="T38" s="56"/>
      <c r="U38" s="56"/>
      <c r="V38" s="40" t="str">
        <f t="shared" si="14"/>
        <v xml:space="preserve"> </v>
      </c>
      <c r="W38" s="56" t="str">
        <f t="shared" si="15"/>
        <v xml:space="preserve"> </v>
      </c>
      <c r="X38" s="40" t="str">
        <f t="shared" si="16"/>
        <v xml:space="preserve"> </v>
      </c>
      <c r="Y38" s="120" t="str">
        <f t="shared" si="1"/>
        <v xml:space="preserve"> </v>
      </c>
      <c r="Z38" s="121" t="str">
        <f t="shared" si="17"/>
        <v xml:space="preserve"> </v>
      </c>
      <c r="AA38" s="120" t="str">
        <f t="shared" si="18"/>
        <v xml:space="preserve"> </v>
      </c>
      <c r="AB38" s="73" t="str">
        <f t="shared" si="19"/>
        <v xml:space="preserve"> </v>
      </c>
      <c r="AC38" s="120" t="e">
        <f t="shared" si="20"/>
        <v>#VALUE!</v>
      </c>
      <c r="AD38" s="120" t="str">
        <f t="shared" si="21"/>
        <v xml:space="preserve"> </v>
      </c>
    </row>
    <row r="39" spans="1:30" x14ac:dyDescent="0.3">
      <c r="A39" s="56">
        <f>'Enh Grant Original Request'!K39</f>
        <v>0</v>
      </c>
      <c r="B39" s="56">
        <f>'Enh Grant Original Request'!O39</f>
        <v>0</v>
      </c>
      <c r="C39" s="56">
        <f>'Enh Grant Original Request'!P39</f>
        <v>0</v>
      </c>
      <c r="D39" s="56">
        <f>'Enh Grant Original Request'!AB39</f>
        <v>0</v>
      </c>
      <c r="E39" s="120">
        <f>'Enh Grant Original Request'!AC39</f>
        <v>0</v>
      </c>
      <c r="F39" s="120">
        <f>'Enh Grant Original Request'!AF39</f>
        <v>0</v>
      </c>
      <c r="G39" s="56"/>
      <c r="H39" s="73" t="str">
        <f t="shared" si="2"/>
        <v xml:space="preserve"> </v>
      </c>
      <c r="I39" s="56" t="str">
        <f t="shared" si="3"/>
        <v xml:space="preserve"> </v>
      </c>
      <c r="J39" s="56" t="str">
        <f t="shared" si="4"/>
        <v xml:space="preserve"> </v>
      </c>
      <c r="K39" s="56">
        <f t="shared" si="5"/>
        <v>0</v>
      </c>
      <c r="L39" s="40" t="str">
        <f t="shared" si="6"/>
        <v xml:space="preserve"> </v>
      </c>
      <c r="M39" s="73">
        <f t="shared" si="22"/>
        <v>0</v>
      </c>
      <c r="N39" s="40" t="str">
        <f t="shared" si="7"/>
        <v xml:space="preserve"> </v>
      </c>
      <c r="O39" s="40" t="str">
        <f t="shared" si="8"/>
        <v xml:space="preserve"> </v>
      </c>
      <c r="P39" s="120" t="str">
        <f t="shared" si="9"/>
        <v xml:space="preserve"> </v>
      </c>
      <c r="Q39" s="40"/>
      <c r="R39" s="56"/>
      <c r="S39" s="56"/>
      <c r="T39" s="56"/>
      <c r="U39" s="56"/>
      <c r="V39" s="40" t="str">
        <f t="shared" si="14"/>
        <v xml:space="preserve"> </v>
      </c>
      <c r="W39" s="56" t="str">
        <f t="shared" si="15"/>
        <v xml:space="preserve"> </v>
      </c>
      <c r="X39" s="40" t="str">
        <f t="shared" si="16"/>
        <v xml:space="preserve"> </v>
      </c>
      <c r="Y39" s="120" t="str">
        <f t="shared" si="1"/>
        <v xml:space="preserve"> </v>
      </c>
      <c r="Z39" s="121" t="str">
        <f t="shared" si="17"/>
        <v xml:space="preserve"> </v>
      </c>
      <c r="AA39" s="120" t="str">
        <f t="shared" si="18"/>
        <v xml:space="preserve"> </v>
      </c>
      <c r="AB39" s="73" t="str">
        <f t="shared" si="19"/>
        <v xml:space="preserve"> </v>
      </c>
      <c r="AC39" s="120" t="e">
        <f t="shared" si="20"/>
        <v>#VALUE!</v>
      </c>
      <c r="AD39" s="120" t="str">
        <f t="shared" si="21"/>
        <v xml:space="preserve"> </v>
      </c>
    </row>
    <row r="40" spans="1:30" x14ac:dyDescent="0.3">
      <c r="A40" s="56">
        <f>'Enh Grant Original Request'!K40</f>
        <v>0</v>
      </c>
      <c r="B40" s="56">
        <f>'Enh Grant Original Request'!O40</f>
        <v>0</v>
      </c>
      <c r="C40" s="56">
        <f>'Enh Grant Original Request'!P40</f>
        <v>0</v>
      </c>
      <c r="D40" s="56">
        <f>'Enh Grant Original Request'!AB40</f>
        <v>0</v>
      </c>
      <c r="E40" s="120">
        <f>'Enh Grant Original Request'!AC40</f>
        <v>0</v>
      </c>
      <c r="F40" s="120">
        <f>'Enh Grant Original Request'!AF40</f>
        <v>0</v>
      </c>
      <c r="G40" s="56"/>
      <c r="H40" s="73" t="str">
        <f t="shared" si="2"/>
        <v xml:space="preserve"> </v>
      </c>
      <c r="I40" s="56" t="str">
        <f t="shared" si="3"/>
        <v xml:space="preserve"> </v>
      </c>
      <c r="J40" s="56" t="str">
        <f t="shared" si="4"/>
        <v xml:space="preserve"> </v>
      </c>
      <c r="K40" s="56">
        <f t="shared" si="5"/>
        <v>0</v>
      </c>
      <c r="L40" s="40" t="str">
        <f t="shared" si="6"/>
        <v xml:space="preserve"> </v>
      </c>
      <c r="M40" s="73">
        <f t="shared" si="22"/>
        <v>0</v>
      </c>
      <c r="N40" s="40" t="str">
        <f t="shared" si="7"/>
        <v xml:space="preserve"> </v>
      </c>
      <c r="O40" s="40" t="str">
        <f t="shared" si="8"/>
        <v xml:space="preserve"> </v>
      </c>
      <c r="P40" s="120" t="str">
        <f t="shared" si="9"/>
        <v xml:space="preserve"> </v>
      </c>
      <c r="Q40" s="40"/>
      <c r="R40" s="56"/>
      <c r="S40" s="56"/>
      <c r="T40" s="56"/>
      <c r="U40" s="56"/>
      <c r="V40" s="40" t="str">
        <f t="shared" si="14"/>
        <v xml:space="preserve"> </v>
      </c>
      <c r="W40" s="56" t="str">
        <f t="shared" si="15"/>
        <v xml:space="preserve"> </v>
      </c>
      <c r="X40" s="40" t="str">
        <f t="shared" si="16"/>
        <v xml:space="preserve"> </v>
      </c>
      <c r="Y40" s="120" t="str">
        <f t="shared" si="1"/>
        <v xml:space="preserve"> </v>
      </c>
      <c r="Z40" s="121" t="str">
        <f t="shared" si="17"/>
        <v xml:space="preserve"> </v>
      </c>
      <c r="AA40" s="120" t="str">
        <f t="shared" si="18"/>
        <v xml:space="preserve"> </v>
      </c>
      <c r="AB40" s="73" t="str">
        <f t="shared" si="19"/>
        <v xml:space="preserve"> </v>
      </c>
      <c r="AC40" s="120" t="e">
        <f t="shared" si="20"/>
        <v>#VALUE!</v>
      </c>
      <c r="AD40" s="120" t="str">
        <f t="shared" si="21"/>
        <v xml:space="preserve"> </v>
      </c>
    </row>
    <row r="41" spans="1:30" x14ac:dyDescent="0.3">
      <c r="A41" s="56">
        <f>'Enh Grant Original Request'!K41</f>
        <v>0</v>
      </c>
      <c r="B41" s="56">
        <f>'Enh Grant Original Request'!O41</f>
        <v>0</v>
      </c>
      <c r="C41" s="56">
        <f>'Enh Grant Original Request'!P41</f>
        <v>0</v>
      </c>
      <c r="D41" s="56">
        <f>'Enh Grant Original Request'!AB41</f>
        <v>0</v>
      </c>
      <c r="E41" s="120">
        <f>'Enh Grant Original Request'!AC41</f>
        <v>0</v>
      </c>
      <c r="F41" s="120">
        <f>'Enh Grant Original Request'!AF41</f>
        <v>0</v>
      </c>
      <c r="G41" s="56"/>
      <c r="H41" s="73" t="str">
        <f t="shared" si="2"/>
        <v xml:space="preserve"> </v>
      </c>
      <c r="I41" s="56" t="str">
        <f t="shared" si="3"/>
        <v xml:space="preserve"> </v>
      </c>
      <c r="J41" s="56" t="str">
        <f t="shared" si="4"/>
        <v xml:space="preserve"> </v>
      </c>
      <c r="K41" s="56">
        <f t="shared" si="5"/>
        <v>0</v>
      </c>
      <c r="L41" s="40" t="str">
        <f t="shared" si="6"/>
        <v xml:space="preserve"> </v>
      </c>
      <c r="M41" s="73">
        <f t="shared" si="22"/>
        <v>0</v>
      </c>
      <c r="N41" s="40" t="str">
        <f t="shared" si="7"/>
        <v xml:space="preserve"> </v>
      </c>
      <c r="O41" s="40" t="str">
        <f t="shared" si="8"/>
        <v xml:space="preserve"> </v>
      </c>
      <c r="P41" s="120" t="str">
        <f t="shared" si="9"/>
        <v xml:space="preserve"> </v>
      </c>
      <c r="Q41" s="40"/>
      <c r="R41" s="56"/>
      <c r="S41" s="56"/>
      <c r="T41" s="56"/>
      <c r="U41" s="56"/>
      <c r="V41" s="40" t="str">
        <f t="shared" si="14"/>
        <v xml:space="preserve"> </v>
      </c>
      <c r="W41" s="56" t="str">
        <f t="shared" si="15"/>
        <v xml:space="preserve"> </v>
      </c>
      <c r="X41" s="40" t="str">
        <f t="shared" si="16"/>
        <v xml:space="preserve"> </v>
      </c>
      <c r="Y41" s="120" t="str">
        <f t="shared" si="1"/>
        <v xml:space="preserve"> </v>
      </c>
      <c r="Z41" s="121" t="str">
        <f t="shared" si="17"/>
        <v xml:space="preserve"> </v>
      </c>
      <c r="AA41" s="120" t="str">
        <f t="shared" si="18"/>
        <v xml:space="preserve"> </v>
      </c>
      <c r="AB41" s="73" t="str">
        <f t="shared" si="19"/>
        <v xml:space="preserve"> </v>
      </c>
      <c r="AC41" s="120" t="e">
        <f t="shared" si="20"/>
        <v>#VALUE!</v>
      </c>
      <c r="AD41" s="120" t="str">
        <f t="shared" si="21"/>
        <v xml:space="preserve"> </v>
      </c>
    </row>
    <row r="42" spans="1:30" x14ac:dyDescent="0.3">
      <c r="A42" s="56">
        <f>'Enh Grant Original Request'!K42</f>
        <v>0</v>
      </c>
      <c r="B42" s="56">
        <f>'Enh Grant Original Request'!O42</f>
        <v>0</v>
      </c>
      <c r="C42" s="56">
        <f>'Enh Grant Original Request'!P42</f>
        <v>0</v>
      </c>
      <c r="D42" s="56">
        <f>'Enh Grant Original Request'!AB42</f>
        <v>0</v>
      </c>
      <c r="E42" s="120">
        <f>'Enh Grant Original Request'!AC42</f>
        <v>0</v>
      </c>
      <c r="F42" s="120">
        <f>'Enh Grant Original Request'!AF42</f>
        <v>0</v>
      </c>
      <c r="G42" s="56"/>
      <c r="H42" s="73" t="str">
        <f t="shared" si="2"/>
        <v xml:space="preserve"> </v>
      </c>
      <c r="I42" s="56" t="str">
        <f t="shared" si="3"/>
        <v xml:space="preserve"> </v>
      </c>
      <c r="J42" s="56" t="str">
        <f t="shared" si="4"/>
        <v xml:space="preserve"> </v>
      </c>
      <c r="K42" s="56">
        <f t="shared" si="5"/>
        <v>0</v>
      </c>
      <c r="L42" s="40" t="str">
        <f t="shared" si="6"/>
        <v xml:space="preserve"> </v>
      </c>
      <c r="M42" s="73">
        <f t="shared" si="22"/>
        <v>0</v>
      </c>
      <c r="N42" s="40" t="str">
        <f t="shared" si="7"/>
        <v xml:space="preserve"> </v>
      </c>
      <c r="O42" s="40" t="str">
        <f t="shared" si="8"/>
        <v xml:space="preserve"> </v>
      </c>
      <c r="P42" s="120" t="str">
        <f t="shared" si="9"/>
        <v xml:space="preserve"> </v>
      </c>
      <c r="Q42" s="40"/>
      <c r="R42" s="56"/>
      <c r="S42" s="56"/>
      <c r="T42" s="56"/>
      <c r="U42" s="56"/>
      <c r="V42" s="40" t="str">
        <f t="shared" si="14"/>
        <v xml:space="preserve"> </v>
      </c>
      <c r="W42" s="56" t="str">
        <f t="shared" si="15"/>
        <v xml:space="preserve"> </v>
      </c>
      <c r="X42" s="40" t="str">
        <f t="shared" si="16"/>
        <v xml:space="preserve"> </v>
      </c>
      <c r="Y42" s="120" t="str">
        <f t="shared" si="1"/>
        <v xml:space="preserve"> </v>
      </c>
      <c r="Z42" s="121" t="str">
        <f t="shared" si="17"/>
        <v xml:space="preserve"> </v>
      </c>
      <c r="AA42" s="120" t="str">
        <f t="shared" si="18"/>
        <v xml:space="preserve"> </v>
      </c>
      <c r="AB42" s="73" t="str">
        <f t="shared" si="19"/>
        <v xml:space="preserve"> </v>
      </c>
      <c r="AC42" s="120" t="e">
        <f t="shared" si="20"/>
        <v>#VALUE!</v>
      </c>
      <c r="AD42" s="120" t="str">
        <f t="shared" si="21"/>
        <v xml:space="preserve"> </v>
      </c>
    </row>
    <row r="43" spans="1:30" x14ac:dyDescent="0.3">
      <c r="A43" s="56">
        <f>'Enh Grant Original Request'!K43</f>
        <v>0</v>
      </c>
      <c r="B43" s="56">
        <f>'Enh Grant Original Request'!O43</f>
        <v>0</v>
      </c>
      <c r="C43" s="56">
        <f>'Enh Grant Original Request'!P43</f>
        <v>0</v>
      </c>
      <c r="D43" s="56">
        <f>'Enh Grant Original Request'!AB43</f>
        <v>0</v>
      </c>
      <c r="E43" s="120">
        <f>'Enh Grant Original Request'!AC43</f>
        <v>0</v>
      </c>
      <c r="F43" s="120">
        <f>'Enh Grant Original Request'!AF43</f>
        <v>0</v>
      </c>
      <c r="G43" s="56"/>
      <c r="H43" s="73" t="str">
        <f t="shared" si="2"/>
        <v xml:space="preserve"> </v>
      </c>
      <c r="I43" s="56" t="str">
        <f t="shared" si="3"/>
        <v xml:space="preserve"> </v>
      </c>
      <c r="J43" s="56" t="str">
        <f t="shared" si="4"/>
        <v xml:space="preserve"> </v>
      </c>
      <c r="K43" s="56">
        <f t="shared" si="5"/>
        <v>0</v>
      </c>
      <c r="L43" s="40" t="str">
        <f t="shared" si="6"/>
        <v xml:space="preserve"> </v>
      </c>
      <c r="M43" s="73">
        <f t="shared" si="22"/>
        <v>0</v>
      </c>
      <c r="N43" s="40" t="str">
        <f t="shared" si="7"/>
        <v xml:space="preserve"> </v>
      </c>
      <c r="O43" s="40" t="str">
        <f t="shared" si="8"/>
        <v xml:space="preserve"> </v>
      </c>
      <c r="P43" s="120" t="str">
        <f t="shared" si="9"/>
        <v xml:space="preserve"> </v>
      </c>
      <c r="Q43" s="40"/>
      <c r="R43" s="56"/>
      <c r="S43" s="56"/>
      <c r="T43" s="56"/>
      <c r="U43" s="56"/>
      <c r="V43" s="40" t="str">
        <f t="shared" si="14"/>
        <v xml:space="preserve"> </v>
      </c>
      <c r="W43" s="56" t="str">
        <f t="shared" si="15"/>
        <v xml:space="preserve"> </v>
      </c>
      <c r="X43" s="40" t="str">
        <f t="shared" si="16"/>
        <v xml:space="preserve"> </v>
      </c>
      <c r="Y43" s="120" t="str">
        <f t="shared" si="1"/>
        <v xml:space="preserve"> </v>
      </c>
      <c r="Z43" s="121" t="str">
        <f t="shared" si="17"/>
        <v xml:space="preserve"> </v>
      </c>
      <c r="AA43" s="120" t="str">
        <f t="shared" si="18"/>
        <v xml:space="preserve"> </v>
      </c>
      <c r="AB43" s="73" t="str">
        <f t="shared" si="19"/>
        <v xml:space="preserve"> </v>
      </c>
      <c r="AC43" s="120" t="e">
        <f t="shared" si="20"/>
        <v>#VALUE!</v>
      </c>
      <c r="AD43" s="120" t="str">
        <f t="shared" si="21"/>
        <v xml:space="preserve"> </v>
      </c>
    </row>
    <row r="44" spans="1:30" x14ac:dyDescent="0.3">
      <c r="A44" s="56">
        <f>'Enh Grant Original Request'!K44</f>
        <v>0</v>
      </c>
      <c r="B44" s="56">
        <f>'Enh Grant Original Request'!O44</f>
        <v>0</v>
      </c>
      <c r="C44" s="56">
        <f>'Enh Grant Original Request'!P44</f>
        <v>0</v>
      </c>
      <c r="D44" s="56">
        <f>'Enh Grant Original Request'!AB44</f>
        <v>0</v>
      </c>
      <c r="E44" s="120">
        <f>'Enh Grant Original Request'!AC44</f>
        <v>0</v>
      </c>
      <c r="F44" s="120">
        <f>'Enh Grant Original Request'!AF44</f>
        <v>0</v>
      </c>
      <c r="G44" s="56"/>
      <c r="H44" s="73" t="str">
        <f t="shared" si="2"/>
        <v xml:space="preserve"> </v>
      </c>
      <c r="I44" s="56" t="str">
        <f t="shared" si="3"/>
        <v xml:space="preserve"> </v>
      </c>
      <c r="J44" s="56" t="str">
        <f t="shared" si="4"/>
        <v xml:space="preserve"> </v>
      </c>
      <c r="K44" s="56">
        <f t="shared" si="5"/>
        <v>0</v>
      </c>
      <c r="L44" s="40" t="str">
        <f t="shared" si="6"/>
        <v xml:space="preserve"> </v>
      </c>
      <c r="M44" s="73">
        <f t="shared" si="22"/>
        <v>0</v>
      </c>
      <c r="N44" s="40" t="str">
        <f t="shared" si="7"/>
        <v xml:space="preserve"> </v>
      </c>
      <c r="O44" s="40" t="str">
        <f t="shared" si="8"/>
        <v xml:space="preserve"> </v>
      </c>
      <c r="P44" s="120" t="str">
        <f t="shared" si="9"/>
        <v xml:space="preserve"> </v>
      </c>
      <c r="Q44" s="40"/>
      <c r="R44" s="56"/>
      <c r="S44" s="56"/>
      <c r="T44" s="56"/>
      <c r="U44" s="56"/>
      <c r="V44" s="40" t="str">
        <f t="shared" si="14"/>
        <v xml:space="preserve"> </v>
      </c>
      <c r="W44" s="56" t="str">
        <f t="shared" si="15"/>
        <v xml:space="preserve"> </v>
      </c>
      <c r="X44" s="40" t="str">
        <f t="shared" si="16"/>
        <v xml:space="preserve"> </v>
      </c>
      <c r="Y44" s="120" t="str">
        <f t="shared" si="1"/>
        <v xml:space="preserve"> </v>
      </c>
      <c r="Z44" s="121" t="str">
        <f t="shared" si="17"/>
        <v xml:space="preserve"> </v>
      </c>
      <c r="AA44" s="120" t="str">
        <f t="shared" si="18"/>
        <v xml:space="preserve"> </v>
      </c>
      <c r="AB44" s="73" t="str">
        <f t="shared" si="19"/>
        <v xml:space="preserve"> </v>
      </c>
      <c r="AC44" s="120" t="e">
        <f t="shared" si="20"/>
        <v>#VALUE!</v>
      </c>
      <c r="AD44" s="120" t="str">
        <f t="shared" si="21"/>
        <v xml:space="preserve"> </v>
      </c>
    </row>
    <row r="45" spans="1:30" x14ac:dyDescent="0.3">
      <c r="A45" s="56">
        <f>'Enh Grant Original Request'!K45</f>
        <v>0</v>
      </c>
      <c r="B45" s="56">
        <f>'Enh Grant Original Request'!O45</f>
        <v>0</v>
      </c>
      <c r="C45" s="56">
        <f>'Enh Grant Original Request'!P45</f>
        <v>0</v>
      </c>
      <c r="D45" s="56">
        <f>'Enh Grant Original Request'!AB45</f>
        <v>0</v>
      </c>
      <c r="E45" s="120">
        <f>'Enh Grant Original Request'!AC45</f>
        <v>0</v>
      </c>
      <c r="F45" s="120">
        <f>'Enh Grant Original Request'!AF45</f>
        <v>0</v>
      </c>
      <c r="G45" s="56"/>
      <c r="H45" s="73" t="str">
        <f t="shared" si="2"/>
        <v xml:space="preserve"> </v>
      </c>
      <c r="I45" s="56" t="str">
        <f t="shared" si="3"/>
        <v xml:space="preserve"> </v>
      </c>
      <c r="J45" s="56" t="str">
        <f t="shared" si="4"/>
        <v xml:space="preserve"> </v>
      </c>
      <c r="K45" s="56">
        <f t="shared" si="5"/>
        <v>0</v>
      </c>
      <c r="L45" s="40" t="str">
        <f t="shared" si="6"/>
        <v xml:space="preserve"> </v>
      </c>
      <c r="M45" s="73">
        <f t="shared" si="22"/>
        <v>0</v>
      </c>
      <c r="N45" s="40" t="str">
        <f t="shared" si="7"/>
        <v xml:space="preserve"> </v>
      </c>
      <c r="O45" s="40" t="str">
        <f t="shared" si="8"/>
        <v xml:space="preserve"> </v>
      </c>
      <c r="P45" s="120" t="str">
        <f t="shared" si="9"/>
        <v xml:space="preserve"> </v>
      </c>
      <c r="Q45" s="40"/>
      <c r="R45" s="56"/>
      <c r="S45" s="56"/>
      <c r="T45" s="56"/>
      <c r="U45" s="56"/>
      <c r="V45" s="40" t="str">
        <f t="shared" si="14"/>
        <v xml:space="preserve"> </v>
      </c>
      <c r="W45" s="56" t="str">
        <f t="shared" si="15"/>
        <v xml:space="preserve"> </v>
      </c>
      <c r="X45" s="40" t="str">
        <f t="shared" si="16"/>
        <v xml:space="preserve"> </v>
      </c>
      <c r="Y45" s="120" t="str">
        <f t="shared" si="1"/>
        <v xml:space="preserve"> </v>
      </c>
      <c r="Z45" s="121" t="str">
        <f t="shared" si="17"/>
        <v xml:space="preserve"> </v>
      </c>
      <c r="AA45" s="120" t="str">
        <f t="shared" si="18"/>
        <v xml:space="preserve"> </v>
      </c>
      <c r="AB45" s="73" t="str">
        <f t="shared" si="19"/>
        <v xml:space="preserve"> </v>
      </c>
      <c r="AC45" s="120" t="e">
        <f t="shared" si="20"/>
        <v>#VALUE!</v>
      </c>
      <c r="AD45" s="120" t="str">
        <f t="shared" si="21"/>
        <v xml:space="preserve"> </v>
      </c>
    </row>
    <row r="46" spans="1:30" x14ac:dyDescent="0.3">
      <c r="A46" s="56">
        <f>'Enh Grant Original Request'!K46</f>
        <v>0</v>
      </c>
      <c r="B46" s="56">
        <f>'Enh Grant Original Request'!O46</f>
        <v>0</v>
      </c>
      <c r="C46" s="56">
        <f>'Enh Grant Original Request'!P46</f>
        <v>0</v>
      </c>
      <c r="D46" s="56">
        <f>'Enh Grant Original Request'!AB46</f>
        <v>0</v>
      </c>
      <c r="E46" s="120">
        <f>'Enh Grant Original Request'!AC46</f>
        <v>0</v>
      </c>
      <c r="F46" s="120">
        <f>'Enh Grant Original Request'!AF46</f>
        <v>0</v>
      </c>
      <c r="G46" s="56"/>
      <c r="H46" s="73" t="str">
        <f t="shared" si="2"/>
        <v xml:space="preserve"> </v>
      </c>
      <c r="I46" s="56" t="str">
        <f t="shared" si="3"/>
        <v xml:space="preserve"> </v>
      </c>
      <c r="J46" s="56" t="str">
        <f t="shared" si="4"/>
        <v xml:space="preserve"> </v>
      </c>
      <c r="K46" s="56">
        <f t="shared" si="5"/>
        <v>0</v>
      </c>
      <c r="L46" s="40" t="str">
        <f t="shared" si="6"/>
        <v xml:space="preserve"> </v>
      </c>
      <c r="M46" s="73">
        <f t="shared" si="22"/>
        <v>0</v>
      </c>
      <c r="N46" s="40" t="str">
        <f t="shared" si="7"/>
        <v xml:space="preserve"> </v>
      </c>
      <c r="O46" s="40" t="str">
        <f t="shared" si="8"/>
        <v xml:space="preserve"> </v>
      </c>
      <c r="P46" s="120" t="str">
        <f t="shared" si="9"/>
        <v xml:space="preserve"> </v>
      </c>
      <c r="Q46" s="40"/>
      <c r="R46" s="56"/>
      <c r="S46" s="56"/>
      <c r="T46" s="56"/>
      <c r="U46" s="56"/>
      <c r="V46" s="40" t="str">
        <f t="shared" si="14"/>
        <v xml:space="preserve"> </v>
      </c>
      <c r="W46" s="56" t="str">
        <f t="shared" si="15"/>
        <v xml:space="preserve"> </v>
      </c>
      <c r="X46" s="40" t="str">
        <f t="shared" si="16"/>
        <v xml:space="preserve"> </v>
      </c>
      <c r="Y46" s="120" t="str">
        <f t="shared" si="1"/>
        <v xml:space="preserve"> </v>
      </c>
      <c r="Z46" s="121" t="str">
        <f t="shared" si="17"/>
        <v xml:space="preserve"> </v>
      </c>
      <c r="AA46" s="120" t="str">
        <f t="shared" si="18"/>
        <v xml:space="preserve"> </v>
      </c>
      <c r="AB46" s="73" t="str">
        <f t="shared" si="19"/>
        <v xml:space="preserve"> </v>
      </c>
      <c r="AC46" s="120" t="e">
        <f t="shared" si="20"/>
        <v>#VALUE!</v>
      </c>
      <c r="AD46" s="120" t="str">
        <f t="shared" si="21"/>
        <v xml:space="preserve"> </v>
      </c>
    </row>
    <row r="47" spans="1:30" x14ac:dyDescent="0.3">
      <c r="A47" s="56">
        <f>'Enh Grant Original Request'!K47</f>
        <v>0</v>
      </c>
      <c r="B47" s="56">
        <f>'Enh Grant Original Request'!O47</f>
        <v>0</v>
      </c>
      <c r="C47" s="56">
        <f>'Enh Grant Original Request'!P47</f>
        <v>0</v>
      </c>
      <c r="D47" s="56">
        <f>'Enh Grant Original Request'!AB47</f>
        <v>0</v>
      </c>
      <c r="E47" s="120">
        <f>'Enh Grant Original Request'!AC47</f>
        <v>0</v>
      </c>
      <c r="F47" s="120">
        <f>'Enh Grant Original Request'!AF47</f>
        <v>0</v>
      </c>
      <c r="G47" s="56"/>
      <c r="H47" s="73" t="str">
        <f t="shared" si="2"/>
        <v xml:space="preserve"> </v>
      </c>
      <c r="I47" s="56" t="str">
        <f t="shared" si="3"/>
        <v xml:space="preserve"> </v>
      </c>
      <c r="J47" s="56" t="str">
        <f t="shared" si="4"/>
        <v xml:space="preserve"> </v>
      </c>
      <c r="K47" s="56">
        <f t="shared" si="5"/>
        <v>0</v>
      </c>
      <c r="L47" s="40" t="str">
        <f t="shared" si="6"/>
        <v xml:space="preserve"> </v>
      </c>
      <c r="M47" s="73">
        <f t="shared" si="22"/>
        <v>0</v>
      </c>
      <c r="N47" s="40" t="str">
        <f t="shared" si="7"/>
        <v xml:space="preserve"> </v>
      </c>
      <c r="O47" s="40" t="str">
        <f t="shared" si="8"/>
        <v xml:space="preserve"> </v>
      </c>
      <c r="P47" s="120" t="str">
        <f t="shared" si="9"/>
        <v xml:space="preserve"> </v>
      </c>
      <c r="Q47" s="40"/>
      <c r="R47" s="56"/>
      <c r="S47" s="56"/>
      <c r="T47" s="56"/>
      <c r="U47" s="56"/>
      <c r="V47" s="40" t="str">
        <f t="shared" si="14"/>
        <v xml:space="preserve"> </v>
      </c>
      <c r="W47" s="56" t="str">
        <f t="shared" si="15"/>
        <v xml:space="preserve"> </v>
      </c>
      <c r="X47" s="40" t="str">
        <f t="shared" si="16"/>
        <v xml:space="preserve"> </v>
      </c>
      <c r="Y47" s="120" t="str">
        <f t="shared" si="1"/>
        <v xml:space="preserve"> </v>
      </c>
      <c r="Z47" s="121" t="str">
        <f t="shared" si="17"/>
        <v xml:space="preserve"> </v>
      </c>
      <c r="AA47" s="120" t="str">
        <f t="shared" si="18"/>
        <v xml:space="preserve"> </v>
      </c>
      <c r="AB47" s="73" t="str">
        <f t="shared" si="19"/>
        <v xml:space="preserve"> </v>
      </c>
      <c r="AC47" s="120" t="e">
        <f t="shared" si="20"/>
        <v>#VALUE!</v>
      </c>
      <c r="AD47" s="120" t="str">
        <f t="shared" si="21"/>
        <v xml:space="preserve"> </v>
      </c>
    </row>
    <row r="48" spans="1:30" x14ac:dyDescent="0.3">
      <c r="A48" s="56">
        <f>'Enh Grant Original Request'!K48</f>
        <v>0</v>
      </c>
      <c r="B48" s="56">
        <f>'Enh Grant Original Request'!O48</f>
        <v>0</v>
      </c>
      <c r="C48" s="56">
        <f>'Enh Grant Original Request'!P48</f>
        <v>0</v>
      </c>
      <c r="D48" s="56">
        <f>'Enh Grant Original Request'!AB48</f>
        <v>0</v>
      </c>
      <c r="E48" s="120">
        <f>'Enh Grant Original Request'!AC48</f>
        <v>0</v>
      </c>
      <c r="F48" s="120">
        <f>'Enh Grant Original Request'!AF48</f>
        <v>0</v>
      </c>
      <c r="G48" s="56"/>
      <c r="H48" s="73" t="str">
        <f t="shared" si="2"/>
        <v xml:space="preserve"> </v>
      </c>
      <c r="I48" s="56" t="str">
        <f t="shared" si="3"/>
        <v xml:space="preserve"> </v>
      </c>
      <c r="J48" s="56" t="str">
        <f t="shared" si="4"/>
        <v xml:space="preserve"> </v>
      </c>
      <c r="K48" s="56">
        <f t="shared" si="5"/>
        <v>0</v>
      </c>
      <c r="L48" s="40" t="str">
        <f t="shared" si="6"/>
        <v xml:space="preserve"> </v>
      </c>
      <c r="M48" s="73">
        <f t="shared" si="22"/>
        <v>0</v>
      </c>
      <c r="N48" s="40" t="str">
        <f t="shared" si="7"/>
        <v xml:space="preserve"> </v>
      </c>
      <c r="O48" s="40" t="str">
        <f t="shared" si="8"/>
        <v xml:space="preserve"> </v>
      </c>
      <c r="P48" s="120" t="str">
        <f t="shared" si="9"/>
        <v xml:space="preserve"> </v>
      </c>
      <c r="Q48" s="40"/>
      <c r="R48" s="56"/>
      <c r="S48" s="56"/>
      <c r="T48" s="56"/>
      <c r="U48" s="56"/>
      <c r="V48" s="40" t="str">
        <f t="shared" si="14"/>
        <v xml:space="preserve"> </v>
      </c>
      <c r="W48" s="56" t="str">
        <f t="shared" si="15"/>
        <v xml:space="preserve"> </v>
      </c>
      <c r="X48" s="40" t="str">
        <f t="shared" si="16"/>
        <v xml:space="preserve"> </v>
      </c>
      <c r="Y48" s="120" t="str">
        <f t="shared" si="1"/>
        <v xml:space="preserve"> </v>
      </c>
      <c r="Z48" s="121" t="str">
        <f t="shared" si="17"/>
        <v xml:space="preserve"> </v>
      </c>
      <c r="AA48" s="120" t="str">
        <f t="shared" si="18"/>
        <v xml:space="preserve"> </v>
      </c>
      <c r="AB48" s="73" t="str">
        <f t="shared" si="19"/>
        <v xml:space="preserve"> </v>
      </c>
      <c r="AC48" s="120" t="e">
        <f t="shared" si="20"/>
        <v>#VALUE!</v>
      </c>
      <c r="AD48" s="120" t="str">
        <f t="shared" si="21"/>
        <v xml:space="preserve"> </v>
      </c>
    </row>
    <row r="49" spans="1:30" x14ac:dyDescent="0.3">
      <c r="A49" s="56">
        <f>'Enh Grant Original Request'!K49</f>
        <v>0</v>
      </c>
      <c r="B49" s="56">
        <f>'Enh Grant Original Request'!O49</f>
        <v>0</v>
      </c>
      <c r="C49" s="56">
        <f>'Enh Grant Original Request'!P49</f>
        <v>0</v>
      </c>
      <c r="D49" s="56">
        <f>'Enh Grant Original Request'!AB49</f>
        <v>0</v>
      </c>
      <c r="E49" s="120">
        <f>'Enh Grant Original Request'!AC49</f>
        <v>0</v>
      </c>
      <c r="F49" s="120">
        <f>'Enh Grant Original Request'!AF49</f>
        <v>0</v>
      </c>
      <c r="G49" s="56"/>
      <c r="H49" s="73" t="str">
        <f t="shared" si="2"/>
        <v xml:space="preserve"> </v>
      </c>
      <c r="I49" s="56" t="str">
        <f t="shared" si="3"/>
        <v xml:space="preserve"> </v>
      </c>
      <c r="J49" s="56" t="str">
        <f t="shared" si="4"/>
        <v xml:space="preserve"> </v>
      </c>
      <c r="K49" s="56">
        <f t="shared" si="5"/>
        <v>0</v>
      </c>
      <c r="L49" s="40" t="str">
        <f t="shared" si="6"/>
        <v xml:space="preserve"> </v>
      </c>
      <c r="M49" s="73">
        <f t="shared" si="22"/>
        <v>0</v>
      </c>
      <c r="N49" s="40" t="str">
        <f t="shared" si="7"/>
        <v xml:space="preserve"> </v>
      </c>
      <c r="O49" s="40" t="str">
        <f t="shared" si="8"/>
        <v xml:space="preserve"> </v>
      </c>
      <c r="P49" s="120" t="str">
        <f t="shared" si="9"/>
        <v xml:space="preserve"> </v>
      </c>
      <c r="Q49" s="40"/>
      <c r="R49" s="56"/>
      <c r="S49" s="56"/>
      <c r="T49" s="56"/>
      <c r="U49" s="56"/>
      <c r="V49" s="40" t="str">
        <f t="shared" si="14"/>
        <v xml:space="preserve"> </v>
      </c>
      <c r="W49" s="56" t="str">
        <f t="shared" si="15"/>
        <v xml:space="preserve"> </v>
      </c>
      <c r="X49" s="40" t="str">
        <f t="shared" si="16"/>
        <v xml:space="preserve"> </v>
      </c>
      <c r="Y49" s="120" t="str">
        <f t="shared" si="1"/>
        <v xml:space="preserve"> </v>
      </c>
      <c r="Z49" s="121" t="str">
        <f t="shared" si="17"/>
        <v xml:space="preserve"> </v>
      </c>
      <c r="AA49" s="120" t="str">
        <f t="shared" si="18"/>
        <v xml:space="preserve"> </v>
      </c>
      <c r="AB49" s="73" t="str">
        <f t="shared" si="19"/>
        <v xml:space="preserve"> </v>
      </c>
      <c r="AC49" s="120" t="e">
        <f t="shared" si="20"/>
        <v>#VALUE!</v>
      </c>
      <c r="AD49" s="120" t="str">
        <f t="shared" si="21"/>
        <v xml:space="preserve"> </v>
      </c>
    </row>
    <row r="50" spans="1:30" x14ac:dyDescent="0.3">
      <c r="A50" s="56">
        <f>'Enh Grant Original Request'!K50</f>
        <v>0</v>
      </c>
      <c r="B50" s="56">
        <f>'Enh Grant Original Request'!O50</f>
        <v>0</v>
      </c>
      <c r="C50" s="56">
        <f>'Enh Grant Original Request'!P50</f>
        <v>0</v>
      </c>
      <c r="D50" s="56">
        <f>'Enh Grant Original Request'!AB50</f>
        <v>0</v>
      </c>
      <c r="E50" s="120">
        <f>'Enh Grant Original Request'!AC50</f>
        <v>0</v>
      </c>
      <c r="F50" s="120">
        <f>'Enh Grant Original Request'!AF50</f>
        <v>0</v>
      </c>
      <c r="G50" s="56"/>
      <c r="H50" s="73" t="str">
        <f t="shared" si="2"/>
        <v xml:space="preserve"> </v>
      </c>
      <c r="I50" s="56" t="str">
        <f t="shared" si="3"/>
        <v xml:space="preserve"> </v>
      </c>
      <c r="J50" s="56" t="str">
        <f t="shared" si="4"/>
        <v xml:space="preserve"> </v>
      </c>
      <c r="K50" s="56">
        <f t="shared" si="5"/>
        <v>0</v>
      </c>
      <c r="L50" s="40" t="str">
        <f t="shared" si="6"/>
        <v xml:space="preserve"> </v>
      </c>
      <c r="M50" s="73">
        <f t="shared" si="22"/>
        <v>0</v>
      </c>
      <c r="N50" s="40" t="str">
        <f t="shared" si="7"/>
        <v xml:space="preserve"> </v>
      </c>
      <c r="O50" s="40" t="str">
        <f t="shared" si="8"/>
        <v xml:space="preserve"> </v>
      </c>
      <c r="P50" s="120" t="str">
        <f t="shared" si="9"/>
        <v xml:space="preserve"> </v>
      </c>
      <c r="Q50" s="40"/>
      <c r="R50" s="56"/>
      <c r="S50" s="56"/>
      <c r="T50" s="56"/>
      <c r="U50" s="56"/>
      <c r="V50" s="40" t="str">
        <f t="shared" si="14"/>
        <v xml:space="preserve"> </v>
      </c>
      <c r="W50" s="56" t="str">
        <f t="shared" si="15"/>
        <v xml:space="preserve"> </v>
      </c>
      <c r="X50" s="40" t="str">
        <f t="shared" si="16"/>
        <v xml:space="preserve"> </v>
      </c>
      <c r="Y50" s="120" t="str">
        <f t="shared" si="1"/>
        <v xml:space="preserve"> </v>
      </c>
      <c r="Z50" s="121" t="str">
        <f t="shared" si="17"/>
        <v xml:space="preserve"> </v>
      </c>
      <c r="AA50" s="120" t="str">
        <f t="shared" si="18"/>
        <v xml:space="preserve"> </v>
      </c>
      <c r="AB50" s="73" t="str">
        <f t="shared" si="19"/>
        <v xml:space="preserve"> </v>
      </c>
      <c r="AC50" s="120" t="e">
        <f t="shared" si="20"/>
        <v>#VALUE!</v>
      </c>
      <c r="AD50" s="120" t="str">
        <f t="shared" si="21"/>
        <v xml:space="preserve"> </v>
      </c>
    </row>
    <row r="51" spans="1:30" x14ac:dyDescent="0.3">
      <c r="A51" s="56">
        <f>'Enh Grant Original Request'!K51</f>
        <v>0</v>
      </c>
      <c r="B51" s="56">
        <f>'Enh Grant Original Request'!O51</f>
        <v>0</v>
      </c>
      <c r="C51" s="56">
        <f>'Enh Grant Original Request'!P51</f>
        <v>0</v>
      </c>
      <c r="D51" s="56">
        <f>'Enh Grant Original Request'!AB51</f>
        <v>0</v>
      </c>
      <c r="E51" s="120">
        <f>'Enh Grant Original Request'!AC51</f>
        <v>0</v>
      </c>
      <c r="F51" s="120">
        <f>'Enh Grant Original Request'!AF51</f>
        <v>0</v>
      </c>
      <c r="G51" s="56"/>
      <c r="H51" s="73" t="str">
        <f t="shared" si="2"/>
        <v xml:space="preserve"> </v>
      </c>
      <c r="I51" s="56" t="str">
        <f t="shared" si="3"/>
        <v xml:space="preserve"> </v>
      </c>
      <c r="J51" s="56" t="str">
        <f t="shared" si="4"/>
        <v xml:space="preserve"> </v>
      </c>
      <c r="K51" s="56">
        <f t="shared" si="5"/>
        <v>0</v>
      </c>
      <c r="L51" s="40" t="str">
        <f t="shared" si="6"/>
        <v xml:space="preserve"> </v>
      </c>
      <c r="M51" s="73">
        <f t="shared" si="22"/>
        <v>0</v>
      </c>
      <c r="N51" s="40" t="str">
        <f t="shared" si="7"/>
        <v xml:space="preserve"> </v>
      </c>
      <c r="O51" s="40" t="str">
        <f t="shared" si="8"/>
        <v xml:space="preserve"> </v>
      </c>
      <c r="P51" s="120" t="str">
        <f t="shared" si="9"/>
        <v xml:space="preserve"> </v>
      </c>
      <c r="Q51" s="40"/>
      <c r="R51" s="56"/>
      <c r="S51" s="56"/>
      <c r="T51" s="56"/>
      <c r="U51" s="56"/>
      <c r="V51" s="40" t="str">
        <f t="shared" si="14"/>
        <v xml:space="preserve"> </v>
      </c>
      <c r="W51" s="56" t="str">
        <f t="shared" si="15"/>
        <v xml:space="preserve"> </v>
      </c>
      <c r="X51" s="40" t="str">
        <f t="shared" si="16"/>
        <v xml:space="preserve"> </v>
      </c>
      <c r="Y51" s="120" t="str">
        <f t="shared" si="1"/>
        <v xml:space="preserve"> </v>
      </c>
      <c r="Z51" s="121" t="str">
        <f t="shared" si="17"/>
        <v xml:space="preserve"> </v>
      </c>
      <c r="AA51" s="120" t="str">
        <f t="shared" si="18"/>
        <v xml:space="preserve"> </v>
      </c>
      <c r="AB51" s="73" t="str">
        <f t="shared" si="19"/>
        <v xml:space="preserve"> </v>
      </c>
      <c r="AC51" s="120" t="e">
        <f t="shared" si="20"/>
        <v>#VALUE!</v>
      </c>
      <c r="AD51" s="120" t="str">
        <f t="shared" si="21"/>
        <v xml:space="preserve"> </v>
      </c>
    </row>
    <row r="52" spans="1:30" x14ac:dyDescent="0.3">
      <c r="A52" s="56">
        <f>'Enh Grant Original Request'!K52</f>
        <v>0</v>
      </c>
      <c r="B52" s="56">
        <f>'Enh Grant Original Request'!O52</f>
        <v>0</v>
      </c>
      <c r="C52" s="56">
        <f>'Enh Grant Original Request'!P52</f>
        <v>0</v>
      </c>
      <c r="D52" s="56">
        <f>'Enh Grant Original Request'!AB52</f>
        <v>0</v>
      </c>
      <c r="E52" s="120">
        <f>'Enh Grant Original Request'!AC52</f>
        <v>0</v>
      </c>
      <c r="F52" s="120">
        <f>'Enh Grant Original Request'!AF52</f>
        <v>0</v>
      </c>
      <c r="G52" s="56"/>
      <c r="H52" s="73" t="str">
        <f t="shared" si="2"/>
        <v xml:space="preserve"> </v>
      </c>
      <c r="I52" s="56" t="str">
        <f t="shared" si="3"/>
        <v xml:space="preserve"> </v>
      </c>
      <c r="J52" s="56" t="str">
        <f t="shared" si="4"/>
        <v xml:space="preserve"> </v>
      </c>
      <c r="K52" s="56">
        <f t="shared" si="5"/>
        <v>0</v>
      </c>
      <c r="L52" s="40" t="str">
        <f t="shared" si="6"/>
        <v xml:space="preserve"> </v>
      </c>
      <c r="M52" s="73">
        <f t="shared" si="22"/>
        <v>0</v>
      </c>
      <c r="N52" s="40" t="str">
        <f t="shared" si="7"/>
        <v xml:space="preserve"> </v>
      </c>
      <c r="O52" s="40" t="str">
        <f t="shared" si="8"/>
        <v xml:space="preserve"> </v>
      </c>
      <c r="P52" s="120" t="str">
        <f t="shared" si="9"/>
        <v xml:space="preserve"> </v>
      </c>
      <c r="Q52" s="40"/>
      <c r="R52" s="56"/>
      <c r="S52" s="56"/>
      <c r="T52" s="56"/>
      <c r="U52" s="56"/>
      <c r="V52" s="40" t="str">
        <f t="shared" si="14"/>
        <v xml:space="preserve"> </v>
      </c>
      <c r="W52" s="56" t="str">
        <f t="shared" si="15"/>
        <v xml:space="preserve"> </v>
      </c>
      <c r="X52" s="40" t="str">
        <f t="shared" si="16"/>
        <v xml:space="preserve"> </v>
      </c>
      <c r="Y52" s="120" t="str">
        <f t="shared" si="1"/>
        <v xml:space="preserve"> </v>
      </c>
      <c r="Z52" s="121" t="str">
        <f t="shared" si="17"/>
        <v xml:space="preserve"> </v>
      </c>
      <c r="AA52" s="120" t="str">
        <f t="shared" si="18"/>
        <v xml:space="preserve"> </v>
      </c>
      <c r="AB52" s="73" t="str">
        <f t="shared" si="19"/>
        <v xml:space="preserve"> </v>
      </c>
      <c r="AC52" s="120" t="e">
        <f t="shared" si="20"/>
        <v>#VALUE!</v>
      </c>
      <c r="AD52" s="120" t="str">
        <f t="shared" si="21"/>
        <v xml:space="preserve"> </v>
      </c>
    </row>
    <row r="53" spans="1:30" x14ac:dyDescent="0.3">
      <c r="A53" s="56">
        <f>'Enh Grant Original Request'!K53</f>
        <v>0</v>
      </c>
      <c r="B53" s="56">
        <f>'Enh Grant Original Request'!O53</f>
        <v>0</v>
      </c>
      <c r="C53" s="56">
        <f>'Enh Grant Original Request'!P53</f>
        <v>0</v>
      </c>
      <c r="D53" s="56">
        <f>'Enh Grant Original Request'!AB53</f>
        <v>0</v>
      </c>
      <c r="E53" s="120">
        <f>'Enh Grant Original Request'!AC53</f>
        <v>0</v>
      </c>
      <c r="F53" s="120">
        <f>'Enh Grant Original Request'!AF53</f>
        <v>0</v>
      </c>
      <c r="G53" s="56"/>
      <c r="H53" s="73" t="str">
        <f t="shared" si="2"/>
        <v xml:space="preserve"> </v>
      </c>
      <c r="I53" s="56" t="str">
        <f t="shared" si="3"/>
        <v xml:space="preserve"> </v>
      </c>
      <c r="J53" s="56" t="str">
        <f t="shared" si="4"/>
        <v xml:space="preserve"> </v>
      </c>
      <c r="K53" s="56">
        <f t="shared" si="5"/>
        <v>0</v>
      </c>
      <c r="L53" s="40" t="str">
        <f t="shared" si="6"/>
        <v xml:space="preserve"> </v>
      </c>
      <c r="M53" s="73">
        <f t="shared" si="22"/>
        <v>0</v>
      </c>
      <c r="N53" s="40" t="str">
        <f t="shared" si="7"/>
        <v xml:space="preserve"> </v>
      </c>
      <c r="O53" s="40" t="str">
        <f t="shared" si="8"/>
        <v xml:space="preserve"> </v>
      </c>
      <c r="P53" s="120" t="str">
        <f t="shared" si="9"/>
        <v xml:space="preserve"> </v>
      </c>
      <c r="Q53" s="40"/>
      <c r="R53" s="56"/>
      <c r="S53" s="56"/>
      <c r="T53" s="56"/>
      <c r="U53" s="56"/>
      <c r="V53" s="40" t="str">
        <f t="shared" si="14"/>
        <v xml:space="preserve"> </v>
      </c>
      <c r="W53" s="56" t="str">
        <f t="shared" si="15"/>
        <v xml:space="preserve"> </v>
      </c>
      <c r="X53" s="40" t="str">
        <f t="shared" si="16"/>
        <v xml:space="preserve"> </v>
      </c>
      <c r="Y53" s="120" t="str">
        <f t="shared" si="1"/>
        <v xml:space="preserve"> </v>
      </c>
      <c r="Z53" s="121" t="str">
        <f t="shared" si="17"/>
        <v xml:space="preserve"> </v>
      </c>
      <c r="AA53" s="120" t="str">
        <f t="shared" si="18"/>
        <v xml:space="preserve"> </v>
      </c>
      <c r="AB53" s="73" t="str">
        <f t="shared" si="19"/>
        <v xml:space="preserve"> </v>
      </c>
      <c r="AC53" s="120" t="e">
        <f t="shared" si="20"/>
        <v>#VALUE!</v>
      </c>
      <c r="AD53" s="120" t="str">
        <f t="shared" si="21"/>
        <v xml:space="preserve"> </v>
      </c>
    </row>
    <row r="54" spans="1:30" x14ac:dyDescent="0.3">
      <c r="A54" s="56">
        <f>'Enh Grant Original Request'!K54</f>
        <v>0</v>
      </c>
      <c r="B54" s="56">
        <f>'Enh Grant Original Request'!O54</f>
        <v>0</v>
      </c>
      <c r="C54" s="56">
        <f>'Enh Grant Original Request'!P54</f>
        <v>0</v>
      </c>
      <c r="D54" s="56">
        <f>'Enh Grant Original Request'!AB54</f>
        <v>0</v>
      </c>
      <c r="E54" s="120">
        <f>'Enh Grant Original Request'!AC54</f>
        <v>0</v>
      </c>
      <c r="F54" s="120">
        <f>'Enh Grant Original Request'!AF54</f>
        <v>0</v>
      </c>
      <c r="G54" s="56"/>
      <c r="H54" s="73" t="str">
        <f t="shared" si="2"/>
        <v xml:space="preserve"> </v>
      </c>
      <c r="I54" s="56" t="str">
        <f t="shared" si="3"/>
        <v xml:space="preserve"> </v>
      </c>
      <c r="J54" s="56" t="str">
        <f t="shared" si="4"/>
        <v xml:space="preserve"> </v>
      </c>
      <c r="K54" s="56">
        <f t="shared" si="5"/>
        <v>0</v>
      </c>
      <c r="L54" s="40" t="str">
        <f t="shared" si="6"/>
        <v xml:space="preserve"> </v>
      </c>
      <c r="M54" s="73">
        <f t="shared" si="22"/>
        <v>0</v>
      </c>
      <c r="N54" s="40" t="str">
        <f t="shared" si="7"/>
        <v xml:space="preserve"> </v>
      </c>
      <c r="O54" s="40" t="str">
        <f t="shared" si="8"/>
        <v xml:space="preserve"> </v>
      </c>
      <c r="P54" s="120" t="str">
        <f t="shared" si="9"/>
        <v xml:space="preserve"> </v>
      </c>
      <c r="Q54" s="40"/>
      <c r="R54" s="56"/>
      <c r="S54" s="56"/>
      <c r="T54" s="56"/>
      <c r="U54" s="56"/>
      <c r="V54" s="40" t="str">
        <f t="shared" si="14"/>
        <v xml:space="preserve"> </v>
      </c>
      <c r="W54" s="56" t="str">
        <f t="shared" si="15"/>
        <v xml:space="preserve"> </v>
      </c>
      <c r="X54" s="40" t="str">
        <f t="shared" si="16"/>
        <v xml:space="preserve"> </v>
      </c>
      <c r="Y54" s="120" t="str">
        <f t="shared" si="1"/>
        <v xml:space="preserve"> </v>
      </c>
      <c r="Z54" s="121" t="str">
        <f t="shared" si="17"/>
        <v xml:space="preserve"> </v>
      </c>
      <c r="AA54" s="120" t="str">
        <f t="shared" si="18"/>
        <v xml:space="preserve"> </v>
      </c>
      <c r="AB54" s="73" t="str">
        <f t="shared" si="19"/>
        <v xml:space="preserve"> </v>
      </c>
      <c r="AC54" s="120" t="e">
        <f t="shared" si="20"/>
        <v>#VALUE!</v>
      </c>
      <c r="AD54" s="120" t="str">
        <f t="shared" si="21"/>
        <v xml:space="preserve"> </v>
      </c>
    </row>
    <row r="55" spans="1:30" x14ac:dyDescent="0.3">
      <c r="A55" s="56">
        <f>'Enh Grant Original Request'!K55</f>
        <v>0</v>
      </c>
      <c r="B55" s="56">
        <f>'Enh Grant Original Request'!O55</f>
        <v>0</v>
      </c>
      <c r="C55" s="56">
        <f>'Enh Grant Original Request'!P55</f>
        <v>0</v>
      </c>
      <c r="D55" s="56">
        <f>'Enh Grant Original Request'!AB55</f>
        <v>0</v>
      </c>
      <c r="E55" s="120">
        <f>'Enh Grant Original Request'!AC55</f>
        <v>0</v>
      </c>
      <c r="F55" s="120">
        <f>'Enh Grant Original Request'!AF55</f>
        <v>0</v>
      </c>
      <c r="G55" s="56"/>
      <c r="H55" s="73" t="str">
        <f t="shared" si="2"/>
        <v xml:space="preserve"> </v>
      </c>
      <c r="I55" s="56" t="str">
        <f t="shared" si="3"/>
        <v xml:space="preserve"> </v>
      </c>
      <c r="J55" s="56" t="str">
        <f t="shared" si="4"/>
        <v xml:space="preserve"> </v>
      </c>
      <c r="K55" s="56">
        <f t="shared" si="5"/>
        <v>0</v>
      </c>
      <c r="L55" s="40" t="str">
        <f t="shared" si="6"/>
        <v xml:space="preserve"> </v>
      </c>
      <c r="M55" s="73">
        <f t="shared" si="22"/>
        <v>0</v>
      </c>
      <c r="N55" s="40" t="str">
        <f t="shared" si="7"/>
        <v xml:space="preserve"> </v>
      </c>
      <c r="O55" s="40" t="str">
        <f t="shared" si="8"/>
        <v xml:space="preserve"> </v>
      </c>
      <c r="P55" s="120" t="str">
        <f t="shared" si="9"/>
        <v xml:space="preserve"> </v>
      </c>
      <c r="Q55" s="40"/>
      <c r="R55" s="56"/>
      <c r="S55" s="56"/>
      <c r="T55" s="56"/>
      <c r="U55" s="56"/>
      <c r="V55" s="40" t="str">
        <f t="shared" si="14"/>
        <v xml:space="preserve"> </v>
      </c>
      <c r="W55" s="56" t="str">
        <f t="shared" si="15"/>
        <v xml:space="preserve"> </v>
      </c>
      <c r="X55" s="40" t="str">
        <f t="shared" si="16"/>
        <v xml:space="preserve"> </v>
      </c>
      <c r="Y55" s="120" t="str">
        <f t="shared" si="1"/>
        <v xml:space="preserve"> </v>
      </c>
      <c r="Z55" s="121" t="str">
        <f t="shared" si="17"/>
        <v xml:space="preserve"> </v>
      </c>
      <c r="AA55" s="120" t="str">
        <f t="shared" si="18"/>
        <v xml:space="preserve"> </v>
      </c>
      <c r="AB55" s="73" t="str">
        <f t="shared" si="19"/>
        <v xml:space="preserve"> </v>
      </c>
      <c r="AC55" s="120" t="e">
        <f t="shared" si="20"/>
        <v>#VALUE!</v>
      </c>
      <c r="AD55" s="120" t="str">
        <f t="shared" si="21"/>
        <v xml:space="preserve"> </v>
      </c>
    </row>
    <row r="56" spans="1:30" x14ac:dyDescent="0.3">
      <c r="A56" s="56">
        <f>'Enh Grant Original Request'!K56</f>
        <v>0</v>
      </c>
      <c r="B56" s="56">
        <f>'Enh Grant Original Request'!O56</f>
        <v>0</v>
      </c>
      <c r="C56" s="56">
        <f>'Enh Grant Original Request'!P56</f>
        <v>0</v>
      </c>
      <c r="D56" s="56">
        <f>'Enh Grant Original Request'!AB56</f>
        <v>0</v>
      </c>
      <c r="E56" s="120">
        <f>'Enh Grant Original Request'!AC56</f>
        <v>0</v>
      </c>
      <c r="F56" s="120">
        <f>'Enh Grant Original Request'!AF56</f>
        <v>0</v>
      </c>
      <c r="G56" s="56"/>
      <c r="H56" s="73" t="str">
        <f t="shared" si="2"/>
        <v xml:space="preserve"> </v>
      </c>
      <c r="I56" s="56" t="str">
        <f t="shared" si="3"/>
        <v xml:space="preserve"> </v>
      </c>
      <c r="J56" s="56" t="str">
        <f t="shared" si="4"/>
        <v xml:space="preserve"> </v>
      </c>
      <c r="K56" s="56">
        <f t="shared" si="5"/>
        <v>0</v>
      </c>
      <c r="L56" s="40" t="str">
        <f t="shared" si="6"/>
        <v xml:space="preserve"> </v>
      </c>
      <c r="M56" s="73">
        <f t="shared" si="22"/>
        <v>0</v>
      </c>
      <c r="N56" s="40" t="str">
        <f t="shared" si="7"/>
        <v xml:space="preserve"> </v>
      </c>
      <c r="O56" s="40" t="str">
        <f t="shared" si="8"/>
        <v xml:space="preserve"> </v>
      </c>
      <c r="P56" s="120" t="str">
        <f t="shared" si="9"/>
        <v xml:space="preserve"> </v>
      </c>
      <c r="Q56" s="40"/>
      <c r="R56" s="56"/>
      <c r="S56" s="56"/>
      <c r="T56" s="56"/>
      <c r="U56" s="56"/>
      <c r="V56" s="40" t="str">
        <f t="shared" si="14"/>
        <v xml:space="preserve"> </v>
      </c>
      <c r="W56" s="56" t="str">
        <f t="shared" si="15"/>
        <v xml:space="preserve"> </v>
      </c>
      <c r="X56" s="40" t="str">
        <f t="shared" si="16"/>
        <v xml:space="preserve"> </v>
      </c>
      <c r="Y56" s="120" t="str">
        <f t="shared" si="1"/>
        <v xml:space="preserve"> </v>
      </c>
      <c r="Z56" s="121" t="str">
        <f t="shared" si="17"/>
        <v xml:space="preserve"> </v>
      </c>
      <c r="AA56" s="120" t="str">
        <f t="shared" si="18"/>
        <v xml:space="preserve"> </v>
      </c>
      <c r="AB56" s="73" t="str">
        <f t="shared" si="19"/>
        <v xml:space="preserve"> </v>
      </c>
      <c r="AC56" s="120" t="e">
        <f t="shared" si="20"/>
        <v>#VALUE!</v>
      </c>
      <c r="AD56" s="120" t="str">
        <f t="shared" si="21"/>
        <v xml:space="preserve"> </v>
      </c>
    </row>
    <row r="57" spans="1:30" x14ac:dyDescent="0.3">
      <c r="A57" s="56">
        <f>'Enh Grant Original Request'!K57</f>
        <v>0</v>
      </c>
      <c r="B57" s="56">
        <f>'Enh Grant Original Request'!O57</f>
        <v>0</v>
      </c>
      <c r="C57" s="56">
        <f>'Enh Grant Original Request'!P57</f>
        <v>0</v>
      </c>
      <c r="D57" s="56">
        <f>'Enh Grant Original Request'!AB57</f>
        <v>0</v>
      </c>
      <c r="E57" s="120">
        <f>'Enh Grant Original Request'!AC57</f>
        <v>0</v>
      </c>
      <c r="F57" s="120">
        <f>'Enh Grant Original Request'!AF57</f>
        <v>0</v>
      </c>
      <c r="G57" s="56"/>
      <c r="H57" s="73" t="str">
        <f t="shared" si="2"/>
        <v xml:space="preserve"> </v>
      </c>
      <c r="I57" s="56" t="str">
        <f t="shared" si="3"/>
        <v xml:space="preserve"> </v>
      </c>
      <c r="J57" s="56" t="str">
        <f t="shared" si="4"/>
        <v xml:space="preserve"> </v>
      </c>
      <c r="K57" s="56">
        <f t="shared" si="5"/>
        <v>0</v>
      </c>
      <c r="L57" s="40" t="str">
        <f t="shared" si="6"/>
        <v xml:space="preserve"> </v>
      </c>
      <c r="M57" s="73">
        <f t="shared" si="22"/>
        <v>0</v>
      </c>
      <c r="N57" s="40" t="str">
        <f t="shared" si="7"/>
        <v xml:space="preserve"> </v>
      </c>
      <c r="O57" s="40" t="str">
        <f t="shared" si="8"/>
        <v xml:space="preserve"> </v>
      </c>
      <c r="P57" s="120" t="str">
        <f t="shared" si="9"/>
        <v xml:space="preserve"> </v>
      </c>
      <c r="Q57" s="40"/>
      <c r="R57" s="56"/>
      <c r="S57" s="56"/>
      <c r="T57" s="56"/>
      <c r="U57" s="56"/>
      <c r="V57" s="40" t="str">
        <f t="shared" si="14"/>
        <v xml:space="preserve"> </v>
      </c>
      <c r="W57" s="56" t="str">
        <f t="shared" si="15"/>
        <v xml:space="preserve"> </v>
      </c>
      <c r="X57" s="40" t="str">
        <f t="shared" si="16"/>
        <v xml:space="preserve"> </v>
      </c>
      <c r="Y57" s="120" t="str">
        <f t="shared" si="1"/>
        <v xml:space="preserve"> </v>
      </c>
      <c r="Z57" s="121" t="str">
        <f t="shared" si="17"/>
        <v xml:space="preserve"> </v>
      </c>
      <c r="AA57" s="120" t="str">
        <f t="shared" si="18"/>
        <v xml:space="preserve"> </v>
      </c>
      <c r="AB57" s="73" t="str">
        <f t="shared" si="19"/>
        <v xml:space="preserve"> </v>
      </c>
      <c r="AC57" s="120" t="e">
        <f t="shared" si="20"/>
        <v>#VALUE!</v>
      </c>
      <c r="AD57" s="120" t="str">
        <f t="shared" si="21"/>
        <v xml:space="preserve"> </v>
      </c>
    </row>
    <row r="58" spans="1:30" x14ac:dyDescent="0.3">
      <c r="A58" s="56">
        <f>'Enh Grant Original Request'!K58</f>
        <v>0</v>
      </c>
      <c r="B58" s="56">
        <f>'Enh Grant Original Request'!O58</f>
        <v>0</v>
      </c>
      <c r="C58" s="56">
        <f>'Enh Grant Original Request'!P58</f>
        <v>0</v>
      </c>
      <c r="D58" s="56">
        <f>'Enh Grant Original Request'!AB58</f>
        <v>0</v>
      </c>
      <c r="E58" s="120">
        <f>'Enh Grant Original Request'!AC58</f>
        <v>0</v>
      </c>
      <c r="F58" s="120">
        <f>'Enh Grant Original Request'!AF58</f>
        <v>0</v>
      </c>
      <c r="G58" s="56"/>
      <c r="H58" s="73" t="str">
        <f t="shared" si="2"/>
        <v xml:space="preserve"> </v>
      </c>
      <c r="I58" s="56" t="str">
        <f t="shared" si="3"/>
        <v xml:space="preserve"> </v>
      </c>
      <c r="J58" s="56" t="str">
        <f t="shared" si="4"/>
        <v xml:space="preserve"> </v>
      </c>
      <c r="K58" s="56">
        <f t="shared" si="5"/>
        <v>0</v>
      </c>
      <c r="L58" s="40" t="str">
        <f t="shared" si="6"/>
        <v xml:space="preserve"> </v>
      </c>
      <c r="M58" s="73">
        <f t="shared" si="22"/>
        <v>0</v>
      </c>
      <c r="N58" s="40" t="str">
        <f t="shared" si="7"/>
        <v xml:space="preserve"> </v>
      </c>
      <c r="O58" s="40" t="str">
        <f t="shared" si="8"/>
        <v xml:space="preserve"> </v>
      </c>
      <c r="P58" s="120" t="str">
        <f t="shared" si="9"/>
        <v xml:space="preserve"> </v>
      </c>
      <c r="Q58" s="40"/>
      <c r="R58" s="56"/>
      <c r="S58" s="56"/>
      <c r="T58" s="56"/>
      <c r="U58" s="56"/>
      <c r="V58" s="40" t="str">
        <f t="shared" si="14"/>
        <v xml:space="preserve"> </v>
      </c>
      <c r="W58" s="56" t="str">
        <f t="shared" si="15"/>
        <v xml:space="preserve"> </v>
      </c>
      <c r="X58" s="40" t="str">
        <f t="shared" si="16"/>
        <v xml:space="preserve"> </v>
      </c>
      <c r="Y58" s="120" t="str">
        <f t="shared" si="1"/>
        <v xml:space="preserve"> </v>
      </c>
      <c r="Z58" s="121" t="str">
        <f t="shared" si="17"/>
        <v xml:space="preserve"> </v>
      </c>
      <c r="AA58" s="120" t="str">
        <f t="shared" si="18"/>
        <v xml:space="preserve"> </v>
      </c>
      <c r="AB58" s="73" t="str">
        <f t="shared" si="19"/>
        <v xml:space="preserve"> </v>
      </c>
      <c r="AC58" s="120" t="e">
        <f t="shared" si="20"/>
        <v>#VALUE!</v>
      </c>
      <c r="AD58" s="120" t="str">
        <f t="shared" si="21"/>
        <v xml:space="preserve"> </v>
      </c>
    </row>
    <row r="59" spans="1:30" x14ac:dyDescent="0.3">
      <c r="A59" s="56">
        <f>'Enh Grant Original Request'!K59</f>
        <v>0</v>
      </c>
      <c r="B59" s="56">
        <f>'Enh Grant Original Request'!O59</f>
        <v>0</v>
      </c>
      <c r="C59" s="56">
        <f>'Enh Grant Original Request'!P59</f>
        <v>0</v>
      </c>
      <c r="D59" s="56">
        <f>'Enh Grant Original Request'!AB59</f>
        <v>0</v>
      </c>
      <c r="E59" s="120">
        <f>'Enh Grant Original Request'!AC59</f>
        <v>0</v>
      </c>
      <c r="F59" s="120">
        <f>'Enh Grant Original Request'!AF59</f>
        <v>0</v>
      </c>
      <c r="G59" s="56"/>
      <c r="H59" s="73" t="str">
        <f t="shared" si="2"/>
        <v xml:space="preserve"> </v>
      </c>
      <c r="I59" s="56" t="str">
        <f t="shared" si="3"/>
        <v xml:space="preserve"> </v>
      </c>
      <c r="J59" s="56" t="str">
        <f t="shared" si="4"/>
        <v xml:space="preserve"> </v>
      </c>
      <c r="K59" s="56">
        <f t="shared" si="5"/>
        <v>0</v>
      </c>
      <c r="L59" s="40" t="str">
        <f t="shared" si="6"/>
        <v xml:space="preserve"> </v>
      </c>
      <c r="M59" s="73">
        <f t="shared" si="22"/>
        <v>0</v>
      </c>
      <c r="N59" s="40" t="str">
        <f t="shared" si="7"/>
        <v xml:space="preserve"> </v>
      </c>
      <c r="O59" s="40" t="str">
        <f t="shared" si="8"/>
        <v xml:space="preserve"> </v>
      </c>
      <c r="P59" s="120" t="str">
        <f t="shared" si="9"/>
        <v xml:space="preserve"> </v>
      </c>
      <c r="Q59" s="40"/>
      <c r="R59" s="56"/>
      <c r="S59" s="56"/>
      <c r="T59" s="56"/>
      <c r="U59" s="56"/>
      <c r="V59" s="40" t="str">
        <f t="shared" si="14"/>
        <v xml:space="preserve"> </v>
      </c>
      <c r="W59" s="56" t="str">
        <f t="shared" si="15"/>
        <v xml:space="preserve"> </v>
      </c>
      <c r="X59" s="40" t="str">
        <f t="shared" si="16"/>
        <v xml:space="preserve"> </v>
      </c>
      <c r="Y59" s="120" t="str">
        <f t="shared" si="1"/>
        <v xml:space="preserve"> </v>
      </c>
      <c r="Z59" s="121" t="str">
        <f t="shared" si="17"/>
        <v xml:space="preserve"> </v>
      </c>
      <c r="AA59" s="120" t="str">
        <f t="shared" si="18"/>
        <v xml:space="preserve"> </v>
      </c>
      <c r="AB59" s="73" t="str">
        <f t="shared" si="19"/>
        <v xml:space="preserve"> </v>
      </c>
      <c r="AC59" s="120" t="e">
        <f t="shared" si="20"/>
        <v>#VALUE!</v>
      </c>
      <c r="AD59" s="120" t="str">
        <f t="shared" si="21"/>
        <v xml:space="preserve"> </v>
      </c>
    </row>
    <row r="60" spans="1:30" x14ac:dyDescent="0.3">
      <c r="A60" s="56">
        <f>'Enh Grant Original Request'!K60</f>
        <v>0</v>
      </c>
      <c r="B60" s="56">
        <f>'Enh Grant Original Request'!O60</f>
        <v>0</v>
      </c>
      <c r="C60" s="56">
        <f>'Enh Grant Original Request'!P60</f>
        <v>0</v>
      </c>
      <c r="D60" s="56">
        <f>'Enh Grant Original Request'!AB60</f>
        <v>0</v>
      </c>
      <c r="E60" s="120">
        <f>'Enh Grant Original Request'!AC60</f>
        <v>0</v>
      </c>
      <c r="F60" s="120">
        <f>'Enh Grant Original Request'!AF60</f>
        <v>0</v>
      </c>
      <c r="G60" s="56"/>
      <c r="H60" s="73" t="str">
        <f t="shared" si="2"/>
        <v xml:space="preserve"> </v>
      </c>
      <c r="I60" s="56" t="str">
        <f t="shared" si="3"/>
        <v xml:space="preserve"> </v>
      </c>
      <c r="J60" s="56" t="str">
        <f t="shared" si="4"/>
        <v xml:space="preserve"> </v>
      </c>
      <c r="K60" s="56">
        <f t="shared" si="5"/>
        <v>0</v>
      </c>
      <c r="L60" s="40" t="str">
        <f t="shared" si="6"/>
        <v xml:space="preserve"> </v>
      </c>
      <c r="M60" s="73">
        <f t="shared" si="22"/>
        <v>0</v>
      </c>
      <c r="N60" s="40" t="str">
        <f t="shared" si="7"/>
        <v xml:space="preserve"> </v>
      </c>
      <c r="O60" s="40" t="str">
        <f t="shared" si="8"/>
        <v xml:space="preserve"> </v>
      </c>
      <c r="P60" s="120" t="str">
        <f t="shared" si="9"/>
        <v xml:space="preserve"> </v>
      </c>
      <c r="Q60" s="40"/>
      <c r="R60" s="56"/>
      <c r="S60" s="56"/>
      <c r="T60" s="56"/>
      <c r="U60" s="56"/>
      <c r="V60" s="40" t="str">
        <f t="shared" si="14"/>
        <v xml:space="preserve"> </v>
      </c>
      <c r="W60" s="56" t="str">
        <f t="shared" si="15"/>
        <v xml:space="preserve"> </v>
      </c>
      <c r="X60" s="40" t="str">
        <f t="shared" si="16"/>
        <v xml:space="preserve"> </v>
      </c>
      <c r="Y60" s="120" t="str">
        <f t="shared" si="1"/>
        <v xml:space="preserve"> </v>
      </c>
      <c r="Z60" s="121" t="str">
        <f t="shared" si="17"/>
        <v xml:space="preserve"> </v>
      </c>
      <c r="AA60" s="120" t="str">
        <f t="shared" si="18"/>
        <v xml:space="preserve"> </v>
      </c>
      <c r="AB60" s="73" t="str">
        <f t="shared" si="19"/>
        <v xml:space="preserve"> </v>
      </c>
      <c r="AC60" s="120" t="e">
        <f t="shared" si="20"/>
        <v>#VALUE!</v>
      </c>
      <c r="AD60" s="120" t="str">
        <f t="shared" si="21"/>
        <v xml:space="preserve"> </v>
      </c>
    </row>
    <row r="61" spans="1:30" x14ac:dyDescent="0.3">
      <c r="A61" s="56">
        <f>'Enh Grant Original Request'!K61</f>
        <v>0</v>
      </c>
      <c r="B61" s="56">
        <f>'Enh Grant Original Request'!O61</f>
        <v>0</v>
      </c>
      <c r="C61" s="56">
        <f>'Enh Grant Original Request'!P61</f>
        <v>0</v>
      </c>
      <c r="D61" s="56">
        <f>'Enh Grant Original Request'!AB61</f>
        <v>0</v>
      </c>
      <c r="E61" s="120">
        <f>'Enh Grant Original Request'!AC61</f>
        <v>0</v>
      </c>
      <c r="F61" s="120">
        <f>'Enh Grant Original Request'!AF61</f>
        <v>0</v>
      </c>
      <c r="G61" s="56"/>
      <c r="H61" s="73" t="str">
        <f t="shared" si="2"/>
        <v xml:space="preserve"> </v>
      </c>
      <c r="I61" s="56" t="str">
        <f t="shared" si="3"/>
        <v xml:space="preserve"> </v>
      </c>
      <c r="J61" s="56" t="str">
        <f t="shared" si="4"/>
        <v xml:space="preserve"> </v>
      </c>
      <c r="K61" s="56">
        <f t="shared" si="5"/>
        <v>0</v>
      </c>
      <c r="L61" s="40" t="str">
        <f t="shared" si="6"/>
        <v xml:space="preserve"> </v>
      </c>
      <c r="M61" s="73">
        <f t="shared" si="22"/>
        <v>0</v>
      </c>
      <c r="N61" s="40" t="str">
        <f t="shared" si="7"/>
        <v xml:space="preserve"> </v>
      </c>
      <c r="O61" s="40" t="str">
        <f t="shared" si="8"/>
        <v xml:space="preserve"> </v>
      </c>
      <c r="P61" s="120" t="str">
        <f t="shared" si="9"/>
        <v xml:space="preserve"> </v>
      </c>
      <c r="Q61" s="40"/>
      <c r="R61" s="56"/>
      <c r="S61" s="56"/>
      <c r="T61" s="56"/>
      <c r="U61" s="56"/>
      <c r="V61" s="40" t="str">
        <f t="shared" si="14"/>
        <v xml:space="preserve"> </v>
      </c>
      <c r="W61" s="56" t="str">
        <f t="shared" si="15"/>
        <v xml:space="preserve"> </v>
      </c>
      <c r="X61" s="40" t="str">
        <f t="shared" si="16"/>
        <v xml:space="preserve"> </v>
      </c>
      <c r="Y61" s="120" t="str">
        <f t="shared" si="1"/>
        <v xml:space="preserve"> </v>
      </c>
      <c r="Z61" s="121" t="str">
        <f t="shared" si="17"/>
        <v xml:space="preserve"> </v>
      </c>
      <c r="AA61" s="120" t="str">
        <f t="shared" si="18"/>
        <v xml:space="preserve"> </v>
      </c>
      <c r="AB61" s="73" t="str">
        <f t="shared" si="19"/>
        <v xml:space="preserve"> </v>
      </c>
      <c r="AC61" s="120" t="e">
        <f t="shared" si="20"/>
        <v>#VALUE!</v>
      </c>
      <c r="AD61" s="120" t="str">
        <f t="shared" si="21"/>
        <v xml:space="preserve"> </v>
      </c>
    </row>
    <row r="62" spans="1:30" x14ac:dyDescent="0.3">
      <c r="A62" s="56">
        <f>'Enh Grant Original Request'!K62</f>
        <v>0</v>
      </c>
      <c r="B62" s="56">
        <f>'Enh Grant Original Request'!O62</f>
        <v>0</v>
      </c>
      <c r="C62" s="56">
        <f>'Enh Grant Original Request'!P62</f>
        <v>0</v>
      </c>
      <c r="D62" s="56">
        <f>'Enh Grant Original Request'!AB62</f>
        <v>0</v>
      </c>
      <c r="E62" s="120">
        <f>'Enh Grant Original Request'!AC62</f>
        <v>0</v>
      </c>
      <c r="F62" s="120">
        <f>'Enh Grant Original Request'!AF62</f>
        <v>0</v>
      </c>
      <c r="G62" s="56"/>
      <c r="H62" s="73" t="str">
        <f t="shared" si="2"/>
        <v xml:space="preserve"> </v>
      </c>
      <c r="I62" s="56" t="str">
        <f t="shared" si="3"/>
        <v xml:space="preserve"> </v>
      </c>
      <c r="J62" s="56" t="str">
        <f t="shared" si="4"/>
        <v xml:space="preserve"> </v>
      </c>
      <c r="K62" s="56">
        <f t="shared" si="5"/>
        <v>0</v>
      </c>
      <c r="L62" s="40" t="str">
        <f t="shared" si="6"/>
        <v xml:space="preserve"> </v>
      </c>
      <c r="M62" s="73">
        <f t="shared" si="22"/>
        <v>0</v>
      </c>
      <c r="N62" s="40" t="str">
        <f t="shared" si="7"/>
        <v xml:space="preserve"> </v>
      </c>
      <c r="O62" s="40" t="str">
        <f t="shared" si="8"/>
        <v xml:space="preserve"> </v>
      </c>
      <c r="P62" s="120" t="str">
        <f t="shared" si="9"/>
        <v xml:space="preserve"> </v>
      </c>
      <c r="Q62" s="40"/>
      <c r="R62" s="56"/>
      <c r="S62" s="56"/>
      <c r="T62" s="56"/>
      <c r="U62" s="56"/>
      <c r="V62" s="40" t="str">
        <f t="shared" si="14"/>
        <v xml:space="preserve"> </v>
      </c>
      <c r="W62" s="56" t="str">
        <f t="shared" si="15"/>
        <v xml:space="preserve"> </v>
      </c>
      <c r="X62" s="40" t="str">
        <f t="shared" si="16"/>
        <v xml:space="preserve"> </v>
      </c>
      <c r="Y62" s="120" t="str">
        <f t="shared" si="1"/>
        <v xml:space="preserve"> </v>
      </c>
      <c r="Z62" s="121" t="str">
        <f t="shared" si="17"/>
        <v xml:space="preserve"> </v>
      </c>
      <c r="AA62" s="120" t="str">
        <f t="shared" si="18"/>
        <v xml:space="preserve"> </v>
      </c>
      <c r="AB62" s="73" t="str">
        <f t="shared" si="19"/>
        <v xml:space="preserve"> </v>
      </c>
      <c r="AC62" s="120" t="e">
        <f t="shared" si="20"/>
        <v>#VALUE!</v>
      </c>
      <c r="AD62" s="120" t="str">
        <f t="shared" si="21"/>
        <v xml:space="preserve"> </v>
      </c>
    </row>
    <row r="63" spans="1:30" x14ac:dyDescent="0.3">
      <c r="A63" s="56">
        <f>'Enh Grant Original Request'!K63</f>
        <v>0</v>
      </c>
      <c r="B63" s="56">
        <f>'Enh Grant Original Request'!O63</f>
        <v>0</v>
      </c>
      <c r="C63" s="56">
        <f>'Enh Grant Original Request'!P63</f>
        <v>0</v>
      </c>
      <c r="D63" s="56">
        <f>'Enh Grant Original Request'!AB63</f>
        <v>0</v>
      </c>
      <c r="E63" s="120">
        <f>'Enh Grant Original Request'!AC63</f>
        <v>0</v>
      </c>
      <c r="F63" s="120">
        <f>'Enh Grant Original Request'!AF63</f>
        <v>0</v>
      </c>
      <c r="G63" s="56"/>
      <c r="H63" s="73" t="str">
        <f t="shared" si="2"/>
        <v xml:space="preserve"> </v>
      </c>
      <c r="I63" s="56" t="str">
        <f t="shared" si="3"/>
        <v xml:space="preserve"> </v>
      </c>
      <c r="J63" s="56" t="str">
        <f t="shared" si="4"/>
        <v xml:space="preserve"> </v>
      </c>
      <c r="K63" s="56">
        <f t="shared" si="5"/>
        <v>0</v>
      </c>
      <c r="L63" s="40" t="str">
        <f t="shared" si="6"/>
        <v xml:space="preserve"> </v>
      </c>
      <c r="M63" s="73">
        <f t="shared" si="22"/>
        <v>0</v>
      </c>
      <c r="N63" s="40" t="str">
        <f t="shared" si="7"/>
        <v xml:space="preserve"> </v>
      </c>
      <c r="O63" s="40" t="str">
        <f t="shared" si="8"/>
        <v xml:space="preserve"> </v>
      </c>
      <c r="P63" s="120" t="str">
        <f t="shared" si="9"/>
        <v xml:space="preserve"> </v>
      </c>
      <c r="Q63" s="40"/>
      <c r="R63" s="56"/>
      <c r="S63" s="56"/>
      <c r="T63" s="56"/>
      <c r="U63" s="56"/>
      <c r="V63" s="40" t="str">
        <f t="shared" si="14"/>
        <v xml:space="preserve"> </v>
      </c>
      <c r="W63" s="56" t="str">
        <f t="shared" si="15"/>
        <v xml:space="preserve"> </v>
      </c>
      <c r="X63" s="40" t="str">
        <f t="shared" si="16"/>
        <v xml:space="preserve"> </v>
      </c>
      <c r="Y63" s="120" t="str">
        <f t="shared" si="1"/>
        <v xml:space="preserve"> </v>
      </c>
      <c r="Z63" s="121" t="str">
        <f t="shared" si="17"/>
        <v xml:space="preserve"> </v>
      </c>
      <c r="AA63" s="120" t="str">
        <f t="shared" si="18"/>
        <v xml:space="preserve"> </v>
      </c>
      <c r="AB63" s="73" t="str">
        <f t="shared" si="19"/>
        <v xml:space="preserve"> </v>
      </c>
      <c r="AC63" s="120" t="e">
        <f t="shared" si="20"/>
        <v>#VALUE!</v>
      </c>
      <c r="AD63" s="120" t="str">
        <f t="shared" si="21"/>
        <v xml:space="preserve"> </v>
      </c>
    </row>
    <row r="64" spans="1:30" x14ac:dyDescent="0.3">
      <c r="A64" s="56">
        <f>'Enh Grant Original Request'!K64</f>
        <v>0</v>
      </c>
      <c r="B64" s="56">
        <f>'Enh Grant Original Request'!O64</f>
        <v>0</v>
      </c>
      <c r="C64" s="56">
        <f>'Enh Grant Original Request'!P64</f>
        <v>0</v>
      </c>
      <c r="D64" s="56">
        <f>'Enh Grant Original Request'!AB64</f>
        <v>0</v>
      </c>
      <c r="E64" s="120">
        <f>'Enh Grant Original Request'!AC64</f>
        <v>0</v>
      </c>
      <c r="F64" s="120">
        <f>'Enh Grant Original Request'!AF64</f>
        <v>0</v>
      </c>
      <c r="G64" s="56"/>
      <c r="H64" s="73" t="str">
        <f t="shared" si="2"/>
        <v xml:space="preserve"> </v>
      </c>
      <c r="I64" s="56" t="str">
        <f t="shared" si="3"/>
        <v xml:space="preserve"> </v>
      </c>
      <c r="J64" s="56" t="str">
        <f t="shared" si="4"/>
        <v xml:space="preserve"> </v>
      </c>
      <c r="K64" s="56">
        <f t="shared" si="5"/>
        <v>0</v>
      </c>
      <c r="L64" s="40" t="str">
        <f t="shared" si="6"/>
        <v xml:space="preserve"> </v>
      </c>
      <c r="M64" s="73">
        <f t="shared" si="22"/>
        <v>0</v>
      </c>
      <c r="N64" s="40" t="str">
        <f t="shared" si="7"/>
        <v xml:space="preserve"> </v>
      </c>
      <c r="O64" s="40" t="str">
        <f t="shared" si="8"/>
        <v xml:space="preserve"> </v>
      </c>
      <c r="P64" s="120" t="str">
        <f t="shared" si="9"/>
        <v xml:space="preserve"> </v>
      </c>
      <c r="Q64" s="40"/>
      <c r="R64" s="56"/>
      <c r="S64" s="56"/>
      <c r="T64" s="56"/>
      <c r="U64" s="56"/>
      <c r="V64" s="40" t="str">
        <f t="shared" si="14"/>
        <v xml:space="preserve"> </v>
      </c>
      <c r="W64" s="56" t="str">
        <f t="shared" si="15"/>
        <v xml:space="preserve"> </v>
      </c>
      <c r="X64" s="40" t="str">
        <f t="shared" si="16"/>
        <v xml:space="preserve"> </v>
      </c>
      <c r="Y64" s="120" t="str">
        <f t="shared" si="1"/>
        <v xml:space="preserve"> </v>
      </c>
      <c r="Z64" s="121" t="str">
        <f t="shared" si="17"/>
        <v xml:space="preserve"> </v>
      </c>
      <c r="AA64" s="120" t="str">
        <f t="shared" si="18"/>
        <v xml:space="preserve"> </v>
      </c>
      <c r="AB64" s="73" t="str">
        <f t="shared" si="19"/>
        <v xml:space="preserve"> </v>
      </c>
      <c r="AC64" s="120" t="e">
        <f t="shared" si="20"/>
        <v>#VALUE!</v>
      </c>
      <c r="AD64" s="120" t="str">
        <f t="shared" si="21"/>
        <v xml:space="preserve"> </v>
      </c>
    </row>
    <row r="65" spans="1:30" x14ac:dyDescent="0.3">
      <c r="A65" s="56">
        <f>'Enh Grant Original Request'!K65</f>
        <v>0</v>
      </c>
      <c r="B65" s="56">
        <f>'Enh Grant Original Request'!O65</f>
        <v>0</v>
      </c>
      <c r="C65" s="56">
        <f>'Enh Grant Original Request'!P65</f>
        <v>0</v>
      </c>
      <c r="D65" s="56">
        <f>'Enh Grant Original Request'!AB65</f>
        <v>0</v>
      </c>
      <c r="E65" s="120">
        <f>'Enh Grant Original Request'!AC65</f>
        <v>0</v>
      </c>
      <c r="F65" s="120">
        <f>'Enh Grant Original Request'!AF65</f>
        <v>0</v>
      </c>
      <c r="G65" s="56"/>
      <c r="H65" s="73" t="str">
        <f t="shared" si="2"/>
        <v xml:space="preserve"> </v>
      </c>
      <c r="I65" s="56" t="str">
        <f t="shared" si="3"/>
        <v xml:space="preserve"> </v>
      </c>
      <c r="J65" s="56" t="str">
        <f t="shared" si="4"/>
        <v xml:space="preserve"> </v>
      </c>
      <c r="K65" s="56">
        <f t="shared" si="5"/>
        <v>0</v>
      </c>
      <c r="L65" s="40" t="str">
        <f t="shared" si="6"/>
        <v xml:space="preserve"> </v>
      </c>
      <c r="M65" s="73">
        <f t="shared" si="22"/>
        <v>0</v>
      </c>
      <c r="N65" s="40" t="str">
        <f t="shared" si="7"/>
        <v xml:space="preserve"> </v>
      </c>
      <c r="O65" s="40" t="str">
        <f t="shared" si="8"/>
        <v xml:space="preserve"> </v>
      </c>
      <c r="P65" s="120" t="str">
        <f t="shared" si="9"/>
        <v xml:space="preserve"> </v>
      </c>
      <c r="Q65" s="40"/>
      <c r="R65" s="56"/>
      <c r="S65" s="56"/>
      <c r="T65" s="56"/>
      <c r="U65" s="56"/>
      <c r="V65" s="40" t="str">
        <f t="shared" si="14"/>
        <v xml:space="preserve"> </v>
      </c>
      <c r="W65" s="56" t="str">
        <f t="shared" si="15"/>
        <v xml:space="preserve"> </v>
      </c>
      <c r="X65" s="40" t="str">
        <f t="shared" si="16"/>
        <v xml:space="preserve"> </v>
      </c>
      <c r="Y65" s="120" t="str">
        <f t="shared" si="1"/>
        <v xml:space="preserve"> </v>
      </c>
      <c r="Z65" s="121" t="str">
        <f t="shared" si="17"/>
        <v xml:space="preserve"> </v>
      </c>
      <c r="AA65" s="120" t="str">
        <f t="shared" si="18"/>
        <v xml:space="preserve"> </v>
      </c>
      <c r="AB65" s="73" t="str">
        <f t="shared" si="19"/>
        <v xml:space="preserve"> </v>
      </c>
      <c r="AC65" s="120" t="e">
        <f t="shared" si="20"/>
        <v>#VALUE!</v>
      </c>
      <c r="AD65" s="120" t="str">
        <f t="shared" si="21"/>
        <v xml:space="preserve"> </v>
      </c>
    </row>
    <row r="66" spans="1:30" x14ac:dyDescent="0.3">
      <c r="A66" s="56">
        <f>'Enh Grant Original Request'!K66</f>
        <v>0</v>
      </c>
      <c r="B66" s="56">
        <f>'Enh Grant Original Request'!O66</f>
        <v>0</v>
      </c>
      <c r="C66" s="56">
        <f>'Enh Grant Original Request'!P66</f>
        <v>0</v>
      </c>
      <c r="D66" s="56">
        <f>'Enh Grant Original Request'!AB66</f>
        <v>0</v>
      </c>
      <c r="E66" s="120">
        <f>'Enh Grant Original Request'!AC66</f>
        <v>0</v>
      </c>
      <c r="F66" s="120">
        <f>'Enh Grant Original Request'!AF66</f>
        <v>0</v>
      </c>
      <c r="G66" s="56"/>
      <c r="H66" s="73" t="str">
        <f t="shared" si="2"/>
        <v xml:space="preserve"> </v>
      </c>
      <c r="I66" s="56" t="str">
        <f t="shared" si="3"/>
        <v xml:space="preserve"> </v>
      </c>
      <c r="J66" s="56" t="str">
        <f t="shared" si="4"/>
        <v xml:space="preserve"> </v>
      </c>
      <c r="K66" s="56">
        <f t="shared" si="5"/>
        <v>0</v>
      </c>
      <c r="L66" s="40" t="str">
        <f t="shared" si="6"/>
        <v xml:space="preserve"> </v>
      </c>
      <c r="M66" s="73">
        <f t="shared" si="22"/>
        <v>0</v>
      </c>
      <c r="N66" s="40" t="str">
        <f t="shared" si="7"/>
        <v xml:space="preserve"> </v>
      </c>
      <c r="O66" s="40" t="str">
        <f t="shared" si="8"/>
        <v xml:space="preserve"> </v>
      </c>
      <c r="P66" s="120" t="str">
        <f t="shared" si="9"/>
        <v xml:space="preserve"> </v>
      </c>
      <c r="Q66" s="40"/>
      <c r="R66" s="56"/>
      <c r="S66" s="56"/>
      <c r="T66" s="56"/>
      <c r="U66" s="56"/>
      <c r="V66" s="40" t="str">
        <f t="shared" si="14"/>
        <v xml:space="preserve"> </v>
      </c>
      <c r="W66" s="56" t="str">
        <f t="shared" si="15"/>
        <v xml:space="preserve"> </v>
      </c>
      <c r="X66" s="40" t="str">
        <f t="shared" si="16"/>
        <v xml:space="preserve"> </v>
      </c>
      <c r="Y66" s="120" t="str">
        <f t="shared" si="1"/>
        <v xml:space="preserve"> </v>
      </c>
      <c r="Z66" s="121" t="str">
        <f t="shared" si="17"/>
        <v xml:space="preserve"> </v>
      </c>
      <c r="AA66" s="120" t="str">
        <f t="shared" si="18"/>
        <v xml:space="preserve"> </v>
      </c>
      <c r="AB66" s="73" t="str">
        <f t="shared" si="19"/>
        <v xml:space="preserve"> </v>
      </c>
      <c r="AC66" s="120" t="e">
        <f t="shared" si="20"/>
        <v>#VALUE!</v>
      </c>
      <c r="AD66" s="120" t="str">
        <f t="shared" si="21"/>
        <v xml:space="preserve"> </v>
      </c>
    </row>
    <row r="67" spans="1:30" x14ac:dyDescent="0.3">
      <c r="A67" s="56">
        <f>'Enh Grant Original Request'!K67</f>
        <v>0</v>
      </c>
      <c r="B67" s="56">
        <f>'Enh Grant Original Request'!O67</f>
        <v>0</v>
      </c>
      <c r="C67" s="56">
        <f>'Enh Grant Original Request'!P67</f>
        <v>0</v>
      </c>
      <c r="D67" s="56">
        <f>'Enh Grant Original Request'!AB67</f>
        <v>0</v>
      </c>
      <c r="E67" s="120">
        <f>'Enh Grant Original Request'!AC67</f>
        <v>0</v>
      </c>
      <c r="F67" s="120">
        <f>'Enh Grant Original Request'!AF67</f>
        <v>0</v>
      </c>
      <c r="G67" s="56"/>
      <c r="H67" s="73" t="str">
        <f t="shared" ref="H67:H130" si="24">IF(E67=0," ",IF(AND(E67&gt;=6666.66,B67="Instructional Equipment"),"Capital Outlay", IF(AND(E67&gt;=10000,B67="Non-Consumable Instructional Supplies"),"Capital Outlay",IF(AND(E67&gt;=10000,B67="Other - Storage Cabinets"),"Capital Outlay","Materials &amp; Supplies"))))</f>
        <v xml:space="preserve"> </v>
      </c>
      <c r="I67" s="56" t="str">
        <f t="shared" ref="I67:I130" si="25">IF($B$2:$B$527="Instructional Equipment",H67,IF($B$2:$B$527="Non-Consumable Instructional Supplies",H67,IF($B$2:$B$527="Other - Storage Cabinets",H67," ")))</f>
        <v xml:space="preserve"> </v>
      </c>
      <c r="J67" s="56" t="str">
        <f t="shared" ref="J67:J130" si="26">IF($B$2:$B$527="Other - Renovations","Purchased Services",IF($B$2:$B$527="Other - Instructor Training","Purchased Services",IF($B$2:$B$527 ="Other - Software + Curriculum","Purchased Services",IF($B$2:$B$527="Other - Network or Internet/Installation/Service Contracts/Maintenance Agreements","Purchased Services"," "))))</f>
        <v xml:space="preserve"> </v>
      </c>
      <c r="K67" s="56">
        <f t="shared" ref="K67:K130" si="27">A67</f>
        <v>0</v>
      </c>
      <c r="L67" s="40" t="str">
        <f t="shared" ref="L67:L130" si="28">IF($B$2:$B$527="Other - Renovations","Other - Renovations"," ")</f>
        <v xml:space="preserve"> </v>
      </c>
      <c r="M67" s="73">
        <f t="shared" si="22"/>
        <v>0</v>
      </c>
      <c r="N67" s="40" t="str">
        <f t="shared" ref="N67:N130" si="29">IF($J$2:$J$527="Purchased Services",F67," ")</f>
        <v xml:space="preserve"> </v>
      </c>
      <c r="O67" s="40" t="str">
        <f t="shared" ref="O67:O130" si="30">IF($I$2:$I$527="Materials &amp; Supplies",F67," ")</f>
        <v xml:space="preserve"> </v>
      </c>
      <c r="P67" s="120" t="str">
        <f t="shared" ref="P67:P130" si="31">IF($I$2:$I$527="Capital Outlay",F67," ")</f>
        <v xml:space="preserve"> </v>
      </c>
      <c r="Q67" s="40"/>
      <c r="R67" s="56"/>
      <c r="S67" s="56"/>
      <c r="T67" s="56"/>
      <c r="U67" s="56"/>
      <c r="V67" s="40" t="str">
        <f t="shared" ref="V67:V130" si="32">IF($I$2:$I$527="Capital Outlay",A67," ")</f>
        <v xml:space="preserve"> </v>
      </c>
      <c r="W67" s="56" t="str">
        <f t="shared" ref="W67:W130" si="33">IF($V$2:$V$527="01 Agricultural Education","1311 Agricultural Education",IF($V$2:$V$527="02 Business Education","1321 Business Education",IF($V$2:$V$527="04 Marketing Education","1351 Marketing and Cooperative Education",IF($V$2:$V$527="05 Health Sciences","1341 Health Sciences Education",IF($V$2:$V$527="07 Family Consumer Sciences and Human Services","1331 Family and Consumer Sciences Education",IF($V$2:$V$527="08 Skilled Technical Sciences","1361 Skilled Technical Sciences Education",IF($V$2:$V$527="10 Technology and Engineering Education","1371 Project Lead the Way"," ")))))))</f>
        <v xml:space="preserve"> </v>
      </c>
      <c r="X67" s="40" t="str">
        <f t="shared" ref="X67:X130" si="34">IF($I$2:$I$527="Capital Outlay",C67," ")</f>
        <v xml:space="preserve"> </v>
      </c>
      <c r="Y67" s="120" t="str">
        <f t="shared" ref="Y67:Y130" si="35">IF($I$2:$I$527="Capital Outlay",E67," ")</f>
        <v xml:space="preserve"> </v>
      </c>
      <c r="Z67" s="121" t="str">
        <f t="shared" ref="Z67:Z130" si="36">IF(W67=0," ",IF(B67="Instructional Equipment",(Y67)*75%,IF(B67="Non-Consumable Instructional Supplies",(Y67)*50%,IF(B67="Other - Storage Cabinets",(Y67)*50%," "))))</f>
        <v xml:space="preserve"> </v>
      </c>
      <c r="AA67" s="120" t="str">
        <f t="shared" ref="AA67:AA130" si="37">IF(ISERROR(Z67)," ",Z67)</f>
        <v xml:space="preserve"> </v>
      </c>
      <c r="AB67" s="73" t="str">
        <f t="shared" ref="AB67:AB130" si="38">IF($I$2:$I$527="Capital Outlay",D67," ")</f>
        <v xml:space="preserve"> </v>
      </c>
      <c r="AC67" s="120" t="e">
        <f t="shared" ref="AC67:AC130" si="39">SUM(Z67)*AB67</f>
        <v>#VALUE!</v>
      </c>
      <c r="AD67" s="120" t="str">
        <f t="shared" ref="AD67:AD130" si="40">IF(ISERROR(AC67)," ",AC67)</f>
        <v xml:space="preserve"> </v>
      </c>
    </row>
    <row r="68" spans="1:30" x14ac:dyDescent="0.3">
      <c r="A68" s="56">
        <f>'Enh Grant Original Request'!K68</f>
        <v>0</v>
      </c>
      <c r="B68" s="56">
        <f>'Enh Grant Original Request'!O68</f>
        <v>0</v>
      </c>
      <c r="C68" s="56">
        <f>'Enh Grant Original Request'!P68</f>
        <v>0</v>
      </c>
      <c r="D68" s="56">
        <f>'Enh Grant Original Request'!AB68</f>
        <v>0</v>
      </c>
      <c r="E68" s="120">
        <f>'Enh Grant Original Request'!AC68</f>
        <v>0</v>
      </c>
      <c r="F68" s="120">
        <f>'Enh Grant Original Request'!AF68</f>
        <v>0</v>
      </c>
      <c r="G68" s="56"/>
      <c r="H68" s="73" t="str">
        <f t="shared" si="24"/>
        <v xml:space="preserve"> </v>
      </c>
      <c r="I68" s="56" t="str">
        <f t="shared" si="25"/>
        <v xml:space="preserve"> </v>
      </c>
      <c r="J68" s="56" t="str">
        <f t="shared" si="26"/>
        <v xml:space="preserve"> </v>
      </c>
      <c r="K68" s="56">
        <f t="shared" si="27"/>
        <v>0</v>
      </c>
      <c r="L68" s="40" t="str">
        <f t="shared" si="28"/>
        <v xml:space="preserve"> </v>
      </c>
      <c r="M68" s="73">
        <f t="shared" si="22"/>
        <v>0</v>
      </c>
      <c r="N68" s="40" t="str">
        <f t="shared" si="29"/>
        <v xml:space="preserve"> </v>
      </c>
      <c r="O68" s="40" t="str">
        <f t="shared" si="30"/>
        <v xml:space="preserve"> </v>
      </c>
      <c r="P68" s="120" t="str">
        <f t="shared" si="31"/>
        <v xml:space="preserve"> </v>
      </c>
      <c r="Q68" s="40"/>
      <c r="R68" s="56"/>
      <c r="S68" s="56"/>
      <c r="T68" s="56"/>
      <c r="U68" s="56"/>
      <c r="V68" s="40" t="str">
        <f t="shared" si="32"/>
        <v xml:space="preserve"> </v>
      </c>
      <c r="W68" s="56" t="str">
        <f t="shared" si="33"/>
        <v xml:space="preserve"> </v>
      </c>
      <c r="X68" s="40" t="str">
        <f t="shared" si="34"/>
        <v xml:space="preserve"> </v>
      </c>
      <c r="Y68" s="120" t="str">
        <f t="shared" si="35"/>
        <v xml:space="preserve"> </v>
      </c>
      <c r="Z68" s="121" t="str">
        <f t="shared" si="36"/>
        <v xml:space="preserve"> </v>
      </c>
      <c r="AA68" s="120" t="str">
        <f t="shared" si="37"/>
        <v xml:space="preserve"> </v>
      </c>
      <c r="AB68" s="73" t="str">
        <f t="shared" si="38"/>
        <v xml:space="preserve"> </v>
      </c>
      <c r="AC68" s="120" t="e">
        <f t="shared" si="39"/>
        <v>#VALUE!</v>
      </c>
      <c r="AD68" s="120" t="str">
        <f t="shared" si="40"/>
        <v xml:space="preserve"> </v>
      </c>
    </row>
    <row r="69" spans="1:30" x14ac:dyDescent="0.3">
      <c r="A69" s="56">
        <f>'Enh Grant Original Request'!K69</f>
        <v>0</v>
      </c>
      <c r="B69" s="56">
        <f>'Enh Grant Original Request'!O69</f>
        <v>0</v>
      </c>
      <c r="C69" s="56">
        <f>'Enh Grant Original Request'!P69</f>
        <v>0</v>
      </c>
      <c r="D69" s="56">
        <f>'Enh Grant Original Request'!AB69</f>
        <v>0</v>
      </c>
      <c r="E69" s="120">
        <f>'Enh Grant Original Request'!AC69</f>
        <v>0</v>
      </c>
      <c r="F69" s="120">
        <f>'Enh Grant Original Request'!AF69</f>
        <v>0</v>
      </c>
      <c r="G69" s="56"/>
      <c r="H69" s="73" t="str">
        <f t="shared" si="24"/>
        <v xml:space="preserve"> </v>
      </c>
      <c r="I69" s="56" t="str">
        <f t="shared" si="25"/>
        <v xml:space="preserve"> </v>
      </c>
      <c r="J69" s="56" t="str">
        <f t="shared" si="26"/>
        <v xml:space="preserve"> </v>
      </c>
      <c r="K69" s="56">
        <f t="shared" si="27"/>
        <v>0</v>
      </c>
      <c r="L69" s="40" t="str">
        <f t="shared" si="28"/>
        <v xml:space="preserve"> </v>
      </c>
      <c r="M69" s="73">
        <f t="shared" si="22"/>
        <v>0</v>
      </c>
      <c r="N69" s="40" t="str">
        <f t="shared" si="29"/>
        <v xml:space="preserve"> </v>
      </c>
      <c r="O69" s="40" t="str">
        <f t="shared" si="30"/>
        <v xml:space="preserve"> </v>
      </c>
      <c r="P69" s="120" t="str">
        <f t="shared" si="31"/>
        <v xml:space="preserve"> </v>
      </c>
      <c r="Q69" s="40"/>
      <c r="R69" s="56"/>
      <c r="S69" s="56"/>
      <c r="T69" s="56"/>
      <c r="U69" s="56"/>
      <c r="V69" s="40" t="str">
        <f t="shared" si="32"/>
        <v xml:space="preserve"> </v>
      </c>
      <c r="W69" s="56" t="str">
        <f t="shared" si="33"/>
        <v xml:space="preserve"> </v>
      </c>
      <c r="X69" s="40" t="str">
        <f t="shared" si="34"/>
        <v xml:space="preserve"> </v>
      </c>
      <c r="Y69" s="120" t="str">
        <f t="shared" si="35"/>
        <v xml:space="preserve"> </v>
      </c>
      <c r="Z69" s="121" t="str">
        <f t="shared" si="36"/>
        <v xml:space="preserve"> </v>
      </c>
      <c r="AA69" s="120" t="str">
        <f t="shared" si="37"/>
        <v xml:space="preserve"> </v>
      </c>
      <c r="AB69" s="73" t="str">
        <f t="shared" si="38"/>
        <v xml:space="preserve"> </v>
      </c>
      <c r="AC69" s="120" t="e">
        <f t="shared" si="39"/>
        <v>#VALUE!</v>
      </c>
      <c r="AD69" s="120" t="str">
        <f t="shared" si="40"/>
        <v xml:space="preserve"> </v>
      </c>
    </row>
    <row r="70" spans="1:30" x14ac:dyDescent="0.3">
      <c r="A70" s="56">
        <f>'Enh Grant Original Request'!K70</f>
        <v>0</v>
      </c>
      <c r="B70" s="56">
        <f>'Enh Grant Original Request'!O70</f>
        <v>0</v>
      </c>
      <c r="C70" s="56">
        <f>'Enh Grant Original Request'!P70</f>
        <v>0</v>
      </c>
      <c r="D70" s="56">
        <f>'Enh Grant Original Request'!AB70</f>
        <v>0</v>
      </c>
      <c r="E70" s="120">
        <f>'Enh Grant Original Request'!AC70</f>
        <v>0</v>
      </c>
      <c r="F70" s="120">
        <f>'Enh Grant Original Request'!AF70</f>
        <v>0</v>
      </c>
      <c r="G70" s="56"/>
      <c r="H70" s="73" t="str">
        <f t="shared" si="24"/>
        <v xml:space="preserve"> </v>
      </c>
      <c r="I70" s="56" t="str">
        <f t="shared" si="25"/>
        <v xml:space="preserve"> </v>
      </c>
      <c r="J70" s="56" t="str">
        <f t="shared" si="26"/>
        <v xml:space="preserve"> </v>
      </c>
      <c r="K70" s="56">
        <f t="shared" si="27"/>
        <v>0</v>
      </c>
      <c r="L70" s="40" t="str">
        <f t="shared" si="28"/>
        <v xml:space="preserve"> </v>
      </c>
      <c r="M70" s="73">
        <f t="shared" si="22"/>
        <v>0</v>
      </c>
      <c r="N70" s="40" t="str">
        <f t="shared" si="29"/>
        <v xml:space="preserve"> </v>
      </c>
      <c r="O70" s="40" t="str">
        <f t="shared" si="30"/>
        <v xml:space="preserve"> </v>
      </c>
      <c r="P70" s="120" t="str">
        <f t="shared" si="31"/>
        <v xml:space="preserve"> </v>
      </c>
      <c r="Q70" s="40"/>
      <c r="R70" s="56"/>
      <c r="S70" s="56"/>
      <c r="T70" s="56"/>
      <c r="U70" s="56"/>
      <c r="V70" s="40" t="str">
        <f t="shared" si="32"/>
        <v xml:space="preserve"> </v>
      </c>
      <c r="W70" s="56" t="str">
        <f t="shared" si="33"/>
        <v xml:space="preserve"> </v>
      </c>
      <c r="X70" s="40" t="str">
        <f t="shared" si="34"/>
        <v xml:space="preserve"> </v>
      </c>
      <c r="Y70" s="120" t="str">
        <f t="shared" si="35"/>
        <v xml:space="preserve"> </v>
      </c>
      <c r="Z70" s="121" t="str">
        <f t="shared" si="36"/>
        <v xml:space="preserve"> </v>
      </c>
      <c r="AA70" s="120" t="str">
        <f t="shared" si="37"/>
        <v xml:space="preserve"> </v>
      </c>
      <c r="AB70" s="73" t="str">
        <f t="shared" si="38"/>
        <v xml:space="preserve"> </v>
      </c>
      <c r="AC70" s="120" t="e">
        <f t="shared" si="39"/>
        <v>#VALUE!</v>
      </c>
      <c r="AD70" s="120" t="str">
        <f t="shared" si="40"/>
        <v xml:space="preserve"> </v>
      </c>
    </row>
    <row r="71" spans="1:30" x14ac:dyDescent="0.3">
      <c r="A71" s="56">
        <f>'Enh Grant Original Request'!K71</f>
        <v>0</v>
      </c>
      <c r="B71" s="56">
        <f>'Enh Grant Original Request'!O71</f>
        <v>0</v>
      </c>
      <c r="C71" s="56">
        <f>'Enh Grant Original Request'!P71</f>
        <v>0</v>
      </c>
      <c r="D71" s="56">
        <f>'Enh Grant Original Request'!AB71</f>
        <v>0</v>
      </c>
      <c r="E71" s="120">
        <f>'Enh Grant Original Request'!AC71</f>
        <v>0</v>
      </c>
      <c r="F71" s="120">
        <f>'Enh Grant Original Request'!AF71</f>
        <v>0</v>
      </c>
      <c r="G71" s="56"/>
      <c r="H71" s="73" t="str">
        <f t="shared" si="24"/>
        <v xml:space="preserve"> </v>
      </c>
      <c r="I71" s="56" t="str">
        <f t="shared" si="25"/>
        <v xml:space="preserve"> </v>
      </c>
      <c r="J71" s="56" t="str">
        <f t="shared" si="26"/>
        <v xml:space="preserve"> </v>
      </c>
      <c r="K71" s="56">
        <f t="shared" si="27"/>
        <v>0</v>
      </c>
      <c r="L71" s="40" t="str">
        <f t="shared" si="28"/>
        <v xml:space="preserve"> </v>
      </c>
      <c r="M71" s="73">
        <f t="shared" si="22"/>
        <v>0</v>
      </c>
      <c r="N71" s="40" t="str">
        <f t="shared" si="29"/>
        <v xml:space="preserve"> </v>
      </c>
      <c r="O71" s="40" t="str">
        <f t="shared" si="30"/>
        <v xml:space="preserve"> </v>
      </c>
      <c r="P71" s="120" t="str">
        <f t="shared" si="31"/>
        <v xml:space="preserve"> </v>
      </c>
      <c r="Q71" s="40"/>
      <c r="R71" s="56"/>
      <c r="S71" s="56"/>
      <c r="T71" s="56"/>
      <c r="U71" s="56"/>
      <c r="V71" s="40" t="str">
        <f t="shared" si="32"/>
        <v xml:space="preserve"> </v>
      </c>
      <c r="W71" s="56" t="str">
        <f t="shared" si="33"/>
        <v xml:space="preserve"> </v>
      </c>
      <c r="X71" s="40" t="str">
        <f t="shared" si="34"/>
        <v xml:space="preserve"> </v>
      </c>
      <c r="Y71" s="120" t="str">
        <f t="shared" si="35"/>
        <v xml:space="preserve"> </v>
      </c>
      <c r="Z71" s="121" t="str">
        <f t="shared" si="36"/>
        <v xml:space="preserve"> </v>
      </c>
      <c r="AA71" s="120" t="str">
        <f t="shared" si="37"/>
        <v xml:space="preserve"> </v>
      </c>
      <c r="AB71" s="73" t="str">
        <f t="shared" si="38"/>
        <v xml:space="preserve"> </v>
      </c>
      <c r="AC71" s="120" t="e">
        <f t="shared" si="39"/>
        <v>#VALUE!</v>
      </c>
      <c r="AD71" s="120" t="str">
        <f t="shared" si="40"/>
        <v xml:space="preserve"> </v>
      </c>
    </row>
    <row r="72" spans="1:30" x14ac:dyDescent="0.3">
      <c r="A72" s="56">
        <f>'Enh Grant Original Request'!K72</f>
        <v>0</v>
      </c>
      <c r="B72" s="56">
        <f>'Enh Grant Original Request'!O72</f>
        <v>0</v>
      </c>
      <c r="C72" s="56">
        <f>'Enh Grant Original Request'!P72</f>
        <v>0</v>
      </c>
      <c r="D72" s="56">
        <f>'Enh Grant Original Request'!AB72</f>
        <v>0</v>
      </c>
      <c r="E72" s="120">
        <f>'Enh Grant Original Request'!AC72</f>
        <v>0</v>
      </c>
      <c r="F72" s="120">
        <f>'Enh Grant Original Request'!AF72</f>
        <v>0</v>
      </c>
      <c r="G72" s="56"/>
      <c r="H72" s="73" t="str">
        <f t="shared" si="24"/>
        <v xml:space="preserve"> </v>
      </c>
      <c r="I72" s="56" t="str">
        <f t="shared" si="25"/>
        <v xml:space="preserve"> </v>
      </c>
      <c r="J72" s="56" t="str">
        <f t="shared" si="26"/>
        <v xml:space="preserve"> </v>
      </c>
      <c r="K72" s="56">
        <f t="shared" si="27"/>
        <v>0</v>
      </c>
      <c r="L72" s="40" t="str">
        <f t="shared" si="28"/>
        <v xml:space="preserve"> </v>
      </c>
      <c r="M72" s="73">
        <f t="shared" si="22"/>
        <v>0</v>
      </c>
      <c r="N72" s="40" t="str">
        <f t="shared" si="29"/>
        <v xml:space="preserve"> </v>
      </c>
      <c r="O72" s="40" t="str">
        <f t="shared" si="30"/>
        <v xml:space="preserve"> </v>
      </c>
      <c r="P72" s="120" t="str">
        <f t="shared" si="31"/>
        <v xml:space="preserve"> </v>
      </c>
      <c r="Q72" s="40"/>
      <c r="R72" s="56"/>
      <c r="S72" s="56"/>
      <c r="T72" s="56"/>
      <c r="U72" s="56"/>
      <c r="V72" s="40" t="str">
        <f t="shared" si="32"/>
        <v xml:space="preserve"> </v>
      </c>
      <c r="W72" s="56" t="str">
        <f t="shared" si="33"/>
        <v xml:space="preserve"> </v>
      </c>
      <c r="X72" s="40" t="str">
        <f t="shared" si="34"/>
        <v xml:space="preserve"> </v>
      </c>
      <c r="Y72" s="120" t="str">
        <f t="shared" si="35"/>
        <v xml:space="preserve"> </v>
      </c>
      <c r="Z72" s="121" t="str">
        <f t="shared" si="36"/>
        <v xml:space="preserve"> </v>
      </c>
      <c r="AA72" s="120" t="str">
        <f t="shared" si="37"/>
        <v xml:space="preserve"> </v>
      </c>
      <c r="AB72" s="73" t="str">
        <f t="shared" si="38"/>
        <v xml:space="preserve"> </v>
      </c>
      <c r="AC72" s="120" t="e">
        <f t="shared" si="39"/>
        <v>#VALUE!</v>
      </c>
      <c r="AD72" s="120" t="str">
        <f t="shared" si="40"/>
        <v xml:space="preserve"> </v>
      </c>
    </row>
    <row r="73" spans="1:30" x14ac:dyDescent="0.3">
      <c r="A73" s="56">
        <f>'Enh Grant Original Request'!K73</f>
        <v>0</v>
      </c>
      <c r="B73" s="56">
        <f>'Enh Grant Original Request'!O73</f>
        <v>0</v>
      </c>
      <c r="C73" s="56">
        <f>'Enh Grant Original Request'!P73</f>
        <v>0</v>
      </c>
      <c r="D73" s="56">
        <f>'Enh Grant Original Request'!AB73</f>
        <v>0</v>
      </c>
      <c r="E73" s="120">
        <f>'Enh Grant Original Request'!AC73</f>
        <v>0</v>
      </c>
      <c r="F73" s="120">
        <f>'Enh Grant Original Request'!AF73</f>
        <v>0</v>
      </c>
      <c r="G73" s="56"/>
      <c r="H73" s="73" t="str">
        <f t="shared" si="24"/>
        <v xml:space="preserve"> </v>
      </c>
      <c r="I73" s="56" t="str">
        <f t="shared" si="25"/>
        <v xml:space="preserve"> </v>
      </c>
      <c r="J73" s="56" t="str">
        <f t="shared" si="26"/>
        <v xml:space="preserve"> </v>
      </c>
      <c r="K73" s="56">
        <f t="shared" si="27"/>
        <v>0</v>
      </c>
      <c r="L73" s="40" t="str">
        <f t="shared" si="28"/>
        <v xml:space="preserve"> </v>
      </c>
      <c r="M73" s="73">
        <f t="shared" si="22"/>
        <v>0</v>
      </c>
      <c r="N73" s="40" t="str">
        <f t="shared" si="29"/>
        <v xml:space="preserve"> </v>
      </c>
      <c r="O73" s="40" t="str">
        <f t="shared" si="30"/>
        <v xml:space="preserve"> </v>
      </c>
      <c r="P73" s="120" t="str">
        <f t="shared" si="31"/>
        <v xml:space="preserve"> </v>
      </c>
      <c r="Q73" s="40"/>
      <c r="R73" s="56"/>
      <c r="S73" s="56"/>
      <c r="T73" s="56"/>
      <c r="U73" s="56"/>
      <c r="V73" s="40" t="str">
        <f t="shared" si="32"/>
        <v xml:space="preserve"> </v>
      </c>
      <c r="W73" s="56" t="str">
        <f t="shared" si="33"/>
        <v xml:space="preserve"> </v>
      </c>
      <c r="X73" s="40" t="str">
        <f t="shared" si="34"/>
        <v xml:space="preserve"> </v>
      </c>
      <c r="Y73" s="120" t="str">
        <f t="shared" si="35"/>
        <v xml:space="preserve"> </v>
      </c>
      <c r="Z73" s="121" t="str">
        <f t="shared" si="36"/>
        <v xml:space="preserve"> </v>
      </c>
      <c r="AA73" s="120" t="str">
        <f t="shared" si="37"/>
        <v xml:space="preserve"> </v>
      </c>
      <c r="AB73" s="73" t="str">
        <f t="shared" si="38"/>
        <v xml:space="preserve"> </v>
      </c>
      <c r="AC73" s="120" t="e">
        <f t="shared" si="39"/>
        <v>#VALUE!</v>
      </c>
      <c r="AD73" s="120" t="str">
        <f t="shared" si="40"/>
        <v xml:space="preserve"> </v>
      </c>
    </row>
    <row r="74" spans="1:30" x14ac:dyDescent="0.3">
      <c r="A74" s="56">
        <f>'Enh Grant Original Request'!K74</f>
        <v>0</v>
      </c>
      <c r="B74" s="56">
        <f>'Enh Grant Original Request'!O74</f>
        <v>0</v>
      </c>
      <c r="C74" s="56">
        <f>'Enh Grant Original Request'!P74</f>
        <v>0</v>
      </c>
      <c r="D74" s="56">
        <f>'Enh Grant Original Request'!AB74</f>
        <v>0</v>
      </c>
      <c r="E74" s="120">
        <f>'Enh Grant Original Request'!AC74</f>
        <v>0</v>
      </c>
      <c r="F74" s="120">
        <f>'Enh Grant Original Request'!AF74</f>
        <v>0</v>
      </c>
      <c r="G74" s="56"/>
      <c r="H74" s="73" t="str">
        <f t="shared" si="24"/>
        <v xml:space="preserve"> </v>
      </c>
      <c r="I74" s="56" t="str">
        <f t="shared" si="25"/>
        <v xml:space="preserve"> </v>
      </c>
      <c r="J74" s="56" t="str">
        <f t="shared" si="26"/>
        <v xml:space="preserve"> </v>
      </c>
      <c r="K74" s="56">
        <f t="shared" si="27"/>
        <v>0</v>
      </c>
      <c r="L74" s="40" t="str">
        <f t="shared" si="28"/>
        <v xml:space="preserve"> </v>
      </c>
      <c r="M74" s="73">
        <f t="shared" si="22"/>
        <v>0</v>
      </c>
      <c r="N74" s="40" t="str">
        <f t="shared" si="29"/>
        <v xml:space="preserve"> </v>
      </c>
      <c r="O74" s="40" t="str">
        <f t="shared" si="30"/>
        <v xml:space="preserve"> </v>
      </c>
      <c r="P74" s="120" t="str">
        <f t="shared" si="31"/>
        <v xml:space="preserve"> </v>
      </c>
      <c r="Q74" s="40"/>
      <c r="R74" s="56"/>
      <c r="S74" s="56"/>
      <c r="T74" s="56"/>
      <c r="U74" s="56"/>
      <c r="V74" s="40" t="str">
        <f t="shared" si="32"/>
        <v xml:space="preserve"> </v>
      </c>
      <c r="W74" s="56" t="str">
        <f t="shared" si="33"/>
        <v xml:space="preserve"> </v>
      </c>
      <c r="X74" s="40" t="str">
        <f t="shared" si="34"/>
        <v xml:space="preserve"> </v>
      </c>
      <c r="Y74" s="120" t="str">
        <f t="shared" si="35"/>
        <v xml:space="preserve"> </v>
      </c>
      <c r="Z74" s="121" t="str">
        <f t="shared" si="36"/>
        <v xml:space="preserve"> </v>
      </c>
      <c r="AA74" s="120" t="str">
        <f t="shared" si="37"/>
        <v xml:space="preserve"> </v>
      </c>
      <c r="AB74" s="73" t="str">
        <f t="shared" si="38"/>
        <v xml:space="preserve"> </v>
      </c>
      <c r="AC74" s="120" t="e">
        <f t="shared" si="39"/>
        <v>#VALUE!</v>
      </c>
      <c r="AD74" s="120" t="str">
        <f t="shared" si="40"/>
        <v xml:space="preserve"> </v>
      </c>
    </row>
    <row r="75" spans="1:30" x14ac:dyDescent="0.3">
      <c r="A75" s="56">
        <f>'Enh Grant Original Request'!K75</f>
        <v>0</v>
      </c>
      <c r="B75" s="56">
        <f>'Enh Grant Original Request'!O75</f>
        <v>0</v>
      </c>
      <c r="C75" s="56">
        <f>'Enh Grant Original Request'!P75</f>
        <v>0</v>
      </c>
      <c r="D75" s="56">
        <f>'Enh Grant Original Request'!AB75</f>
        <v>0</v>
      </c>
      <c r="E75" s="120">
        <f>'Enh Grant Original Request'!AC75</f>
        <v>0</v>
      </c>
      <c r="F75" s="120">
        <f>'Enh Grant Original Request'!AF75</f>
        <v>0</v>
      </c>
      <c r="G75" s="56"/>
      <c r="H75" s="73" t="str">
        <f t="shared" si="24"/>
        <v xml:space="preserve"> </v>
      </c>
      <c r="I75" s="56" t="str">
        <f t="shared" si="25"/>
        <v xml:space="preserve"> </v>
      </c>
      <c r="J75" s="56" t="str">
        <f t="shared" si="26"/>
        <v xml:space="preserve"> </v>
      </c>
      <c r="K75" s="56">
        <f t="shared" si="27"/>
        <v>0</v>
      </c>
      <c r="L75" s="40" t="str">
        <f t="shared" si="28"/>
        <v xml:space="preserve"> </v>
      </c>
      <c r="M75" s="73">
        <f t="shared" si="22"/>
        <v>0</v>
      </c>
      <c r="N75" s="40" t="str">
        <f t="shared" si="29"/>
        <v xml:space="preserve"> </v>
      </c>
      <c r="O75" s="40" t="str">
        <f t="shared" si="30"/>
        <v xml:space="preserve"> </v>
      </c>
      <c r="P75" s="120" t="str">
        <f t="shared" si="31"/>
        <v xml:space="preserve"> </v>
      </c>
      <c r="Q75" s="40"/>
      <c r="R75" s="56"/>
      <c r="S75" s="56"/>
      <c r="T75" s="56"/>
      <c r="U75" s="56"/>
      <c r="V75" s="40" t="str">
        <f t="shared" si="32"/>
        <v xml:space="preserve"> </v>
      </c>
      <c r="W75" s="56" t="str">
        <f t="shared" si="33"/>
        <v xml:space="preserve"> </v>
      </c>
      <c r="X75" s="40" t="str">
        <f t="shared" si="34"/>
        <v xml:space="preserve"> </v>
      </c>
      <c r="Y75" s="120" t="str">
        <f t="shared" si="35"/>
        <v xml:space="preserve"> </v>
      </c>
      <c r="Z75" s="121" t="str">
        <f t="shared" si="36"/>
        <v xml:space="preserve"> </v>
      </c>
      <c r="AA75" s="120" t="str">
        <f t="shared" si="37"/>
        <v xml:space="preserve"> </v>
      </c>
      <c r="AB75" s="73" t="str">
        <f t="shared" si="38"/>
        <v xml:space="preserve"> </v>
      </c>
      <c r="AC75" s="120" t="e">
        <f t="shared" si="39"/>
        <v>#VALUE!</v>
      </c>
      <c r="AD75" s="120" t="str">
        <f t="shared" si="40"/>
        <v xml:space="preserve"> </v>
      </c>
    </row>
    <row r="76" spans="1:30" x14ac:dyDescent="0.3">
      <c r="A76" s="56">
        <f>'Enh Grant Original Request'!K76</f>
        <v>0</v>
      </c>
      <c r="B76" s="56">
        <f>'Enh Grant Original Request'!O76</f>
        <v>0</v>
      </c>
      <c r="C76" s="56">
        <f>'Enh Grant Original Request'!P76</f>
        <v>0</v>
      </c>
      <c r="D76" s="56">
        <f>'Enh Grant Original Request'!AB76</f>
        <v>0</v>
      </c>
      <c r="E76" s="120">
        <f>'Enh Grant Original Request'!AC76</f>
        <v>0</v>
      </c>
      <c r="F76" s="120">
        <f>'Enh Grant Original Request'!AF76</f>
        <v>0</v>
      </c>
      <c r="G76" s="56"/>
      <c r="H76" s="73" t="str">
        <f t="shared" si="24"/>
        <v xml:space="preserve"> </v>
      </c>
      <c r="I76" s="56" t="str">
        <f t="shared" si="25"/>
        <v xml:space="preserve"> </v>
      </c>
      <c r="J76" s="56" t="str">
        <f t="shared" si="26"/>
        <v xml:space="preserve"> </v>
      </c>
      <c r="K76" s="56">
        <f t="shared" si="27"/>
        <v>0</v>
      </c>
      <c r="L76" s="40" t="str">
        <f t="shared" si="28"/>
        <v xml:space="preserve"> </v>
      </c>
      <c r="M76" s="73">
        <f t="shared" ref="M76:M139" si="41">IF(L76:L601="Other - Renovations","Other - Renovations",IF(L76:L601=" ",A76," "))</f>
        <v>0</v>
      </c>
      <c r="N76" s="40" t="str">
        <f t="shared" si="29"/>
        <v xml:space="preserve"> </v>
      </c>
      <c r="O76" s="40" t="str">
        <f t="shared" si="30"/>
        <v xml:space="preserve"> </v>
      </c>
      <c r="P76" s="120" t="str">
        <f t="shared" si="31"/>
        <v xml:space="preserve"> </v>
      </c>
      <c r="Q76" s="40"/>
      <c r="R76" s="56"/>
      <c r="S76" s="56"/>
      <c r="T76" s="56"/>
      <c r="U76" s="56"/>
      <c r="V76" s="40" t="str">
        <f t="shared" si="32"/>
        <v xml:space="preserve"> </v>
      </c>
      <c r="W76" s="56" t="str">
        <f t="shared" si="33"/>
        <v xml:space="preserve"> </v>
      </c>
      <c r="X76" s="40" t="str">
        <f t="shared" si="34"/>
        <v xml:space="preserve"> </v>
      </c>
      <c r="Y76" s="120" t="str">
        <f t="shared" si="35"/>
        <v xml:space="preserve"> </v>
      </c>
      <c r="Z76" s="121" t="str">
        <f t="shared" si="36"/>
        <v xml:space="preserve"> </v>
      </c>
      <c r="AA76" s="120" t="str">
        <f t="shared" si="37"/>
        <v xml:space="preserve"> </v>
      </c>
      <c r="AB76" s="73" t="str">
        <f t="shared" si="38"/>
        <v xml:space="preserve"> </v>
      </c>
      <c r="AC76" s="120" t="e">
        <f t="shared" si="39"/>
        <v>#VALUE!</v>
      </c>
      <c r="AD76" s="120" t="str">
        <f t="shared" si="40"/>
        <v xml:space="preserve"> </v>
      </c>
    </row>
    <row r="77" spans="1:30" x14ac:dyDescent="0.3">
      <c r="A77" s="56">
        <f>'Enh Grant Original Request'!K77</f>
        <v>0</v>
      </c>
      <c r="B77" s="56">
        <f>'Enh Grant Original Request'!O77</f>
        <v>0</v>
      </c>
      <c r="C77" s="56">
        <f>'Enh Grant Original Request'!P77</f>
        <v>0</v>
      </c>
      <c r="D77" s="56">
        <f>'Enh Grant Original Request'!AB77</f>
        <v>0</v>
      </c>
      <c r="E77" s="120">
        <f>'Enh Grant Original Request'!AC77</f>
        <v>0</v>
      </c>
      <c r="F77" s="120">
        <f>'Enh Grant Original Request'!AF77</f>
        <v>0</v>
      </c>
      <c r="G77" s="56"/>
      <c r="H77" s="73" t="str">
        <f t="shared" si="24"/>
        <v xml:space="preserve"> </v>
      </c>
      <c r="I77" s="56" t="str">
        <f t="shared" si="25"/>
        <v xml:space="preserve"> </v>
      </c>
      <c r="J77" s="56" t="str">
        <f t="shared" si="26"/>
        <v xml:space="preserve"> </v>
      </c>
      <c r="K77" s="56">
        <f t="shared" si="27"/>
        <v>0</v>
      </c>
      <c r="L77" s="40" t="str">
        <f t="shared" si="28"/>
        <v xml:space="preserve"> </v>
      </c>
      <c r="M77" s="73">
        <f t="shared" si="41"/>
        <v>0</v>
      </c>
      <c r="N77" s="40" t="str">
        <f t="shared" si="29"/>
        <v xml:space="preserve"> </v>
      </c>
      <c r="O77" s="40" t="str">
        <f t="shared" si="30"/>
        <v xml:space="preserve"> </v>
      </c>
      <c r="P77" s="120" t="str">
        <f t="shared" si="31"/>
        <v xml:space="preserve"> </v>
      </c>
      <c r="Q77" s="40"/>
      <c r="R77" s="56"/>
      <c r="S77" s="56"/>
      <c r="T77" s="56"/>
      <c r="U77" s="56"/>
      <c r="V77" s="40" t="str">
        <f t="shared" si="32"/>
        <v xml:space="preserve"> </v>
      </c>
      <c r="W77" s="56" t="str">
        <f t="shared" si="33"/>
        <v xml:space="preserve"> </v>
      </c>
      <c r="X77" s="40" t="str">
        <f t="shared" si="34"/>
        <v xml:space="preserve"> </v>
      </c>
      <c r="Y77" s="120" t="str">
        <f t="shared" si="35"/>
        <v xml:space="preserve"> </v>
      </c>
      <c r="Z77" s="121" t="str">
        <f t="shared" si="36"/>
        <v xml:space="preserve"> </v>
      </c>
      <c r="AA77" s="120" t="str">
        <f t="shared" si="37"/>
        <v xml:space="preserve"> </v>
      </c>
      <c r="AB77" s="73" t="str">
        <f t="shared" si="38"/>
        <v xml:space="preserve"> </v>
      </c>
      <c r="AC77" s="120" t="e">
        <f t="shared" si="39"/>
        <v>#VALUE!</v>
      </c>
      <c r="AD77" s="120" t="str">
        <f t="shared" si="40"/>
        <v xml:space="preserve"> </v>
      </c>
    </row>
    <row r="78" spans="1:30" x14ac:dyDescent="0.3">
      <c r="A78" s="56">
        <f>'Enh Grant Original Request'!K78</f>
        <v>0</v>
      </c>
      <c r="B78" s="56">
        <f>'Enh Grant Original Request'!O78</f>
        <v>0</v>
      </c>
      <c r="C78" s="56">
        <f>'Enh Grant Original Request'!P78</f>
        <v>0</v>
      </c>
      <c r="D78" s="56">
        <f>'Enh Grant Original Request'!AB78</f>
        <v>0</v>
      </c>
      <c r="E78" s="120">
        <f>'Enh Grant Original Request'!AC78</f>
        <v>0</v>
      </c>
      <c r="F78" s="120">
        <f>'Enh Grant Original Request'!AF78</f>
        <v>0</v>
      </c>
      <c r="G78" s="56"/>
      <c r="H78" s="73" t="str">
        <f t="shared" si="24"/>
        <v xml:space="preserve"> </v>
      </c>
      <c r="I78" s="56" t="str">
        <f t="shared" si="25"/>
        <v xml:space="preserve"> </v>
      </c>
      <c r="J78" s="56" t="str">
        <f t="shared" si="26"/>
        <v xml:space="preserve"> </v>
      </c>
      <c r="K78" s="56">
        <f t="shared" si="27"/>
        <v>0</v>
      </c>
      <c r="L78" s="40" t="str">
        <f t="shared" si="28"/>
        <v xml:space="preserve"> </v>
      </c>
      <c r="M78" s="73">
        <f t="shared" si="41"/>
        <v>0</v>
      </c>
      <c r="N78" s="40" t="str">
        <f t="shared" si="29"/>
        <v xml:space="preserve"> </v>
      </c>
      <c r="O78" s="40" t="str">
        <f t="shared" si="30"/>
        <v xml:space="preserve"> </v>
      </c>
      <c r="P78" s="120" t="str">
        <f t="shared" si="31"/>
        <v xml:space="preserve"> </v>
      </c>
      <c r="Q78" s="40"/>
      <c r="R78" s="56"/>
      <c r="S78" s="56"/>
      <c r="T78" s="56"/>
      <c r="U78" s="56"/>
      <c r="V78" s="40" t="str">
        <f t="shared" si="32"/>
        <v xml:space="preserve"> </v>
      </c>
      <c r="W78" s="56" t="str">
        <f t="shared" si="33"/>
        <v xml:space="preserve"> </v>
      </c>
      <c r="X78" s="40" t="str">
        <f t="shared" si="34"/>
        <v xml:space="preserve"> </v>
      </c>
      <c r="Y78" s="120" t="str">
        <f t="shared" si="35"/>
        <v xml:space="preserve"> </v>
      </c>
      <c r="Z78" s="121" t="str">
        <f t="shared" si="36"/>
        <v xml:space="preserve"> </v>
      </c>
      <c r="AA78" s="120" t="str">
        <f t="shared" si="37"/>
        <v xml:space="preserve"> </v>
      </c>
      <c r="AB78" s="73" t="str">
        <f t="shared" si="38"/>
        <v xml:space="preserve"> </v>
      </c>
      <c r="AC78" s="120" t="e">
        <f t="shared" si="39"/>
        <v>#VALUE!</v>
      </c>
      <c r="AD78" s="120" t="str">
        <f t="shared" si="40"/>
        <v xml:space="preserve"> </v>
      </c>
    </row>
    <row r="79" spans="1:30" x14ac:dyDescent="0.3">
      <c r="A79" s="56">
        <f>'Enh Grant Original Request'!K79</f>
        <v>0</v>
      </c>
      <c r="B79" s="56">
        <f>'Enh Grant Original Request'!O79</f>
        <v>0</v>
      </c>
      <c r="C79" s="56">
        <f>'Enh Grant Original Request'!P79</f>
        <v>0</v>
      </c>
      <c r="D79" s="56">
        <f>'Enh Grant Original Request'!AB79</f>
        <v>0</v>
      </c>
      <c r="E79" s="120">
        <f>'Enh Grant Original Request'!AC79</f>
        <v>0</v>
      </c>
      <c r="F79" s="120">
        <f>'Enh Grant Original Request'!AF79</f>
        <v>0</v>
      </c>
      <c r="G79" s="56"/>
      <c r="H79" s="73" t="str">
        <f t="shared" si="24"/>
        <v xml:space="preserve"> </v>
      </c>
      <c r="I79" s="56" t="str">
        <f t="shared" si="25"/>
        <v xml:space="preserve"> </v>
      </c>
      <c r="J79" s="56" t="str">
        <f t="shared" si="26"/>
        <v xml:space="preserve"> </v>
      </c>
      <c r="K79" s="56">
        <f t="shared" si="27"/>
        <v>0</v>
      </c>
      <c r="L79" s="40" t="str">
        <f t="shared" si="28"/>
        <v xml:space="preserve"> </v>
      </c>
      <c r="M79" s="73">
        <f t="shared" si="41"/>
        <v>0</v>
      </c>
      <c r="N79" s="40" t="str">
        <f t="shared" si="29"/>
        <v xml:space="preserve"> </v>
      </c>
      <c r="O79" s="40" t="str">
        <f t="shared" si="30"/>
        <v xml:space="preserve"> </v>
      </c>
      <c r="P79" s="120" t="str">
        <f t="shared" si="31"/>
        <v xml:space="preserve"> </v>
      </c>
      <c r="Q79" s="40"/>
      <c r="R79" s="56"/>
      <c r="S79" s="56"/>
      <c r="T79" s="56"/>
      <c r="U79" s="56"/>
      <c r="V79" s="40" t="str">
        <f t="shared" si="32"/>
        <v xml:space="preserve"> </v>
      </c>
      <c r="W79" s="56" t="str">
        <f t="shared" si="33"/>
        <v xml:space="preserve"> </v>
      </c>
      <c r="X79" s="40" t="str">
        <f t="shared" si="34"/>
        <v xml:space="preserve"> </v>
      </c>
      <c r="Y79" s="120" t="str">
        <f t="shared" si="35"/>
        <v xml:space="preserve"> </v>
      </c>
      <c r="Z79" s="121" t="str">
        <f t="shared" si="36"/>
        <v xml:space="preserve"> </v>
      </c>
      <c r="AA79" s="120" t="str">
        <f t="shared" si="37"/>
        <v xml:space="preserve"> </v>
      </c>
      <c r="AB79" s="73" t="str">
        <f t="shared" si="38"/>
        <v xml:space="preserve"> </v>
      </c>
      <c r="AC79" s="120" t="e">
        <f t="shared" si="39"/>
        <v>#VALUE!</v>
      </c>
      <c r="AD79" s="120" t="str">
        <f t="shared" si="40"/>
        <v xml:space="preserve"> </v>
      </c>
    </row>
    <row r="80" spans="1:30" x14ac:dyDescent="0.3">
      <c r="A80" s="56">
        <f>'Enh Grant Original Request'!K80</f>
        <v>0</v>
      </c>
      <c r="B80" s="56">
        <f>'Enh Grant Original Request'!O80</f>
        <v>0</v>
      </c>
      <c r="C80" s="56">
        <f>'Enh Grant Original Request'!P80</f>
        <v>0</v>
      </c>
      <c r="D80" s="56">
        <f>'Enh Grant Original Request'!AB80</f>
        <v>0</v>
      </c>
      <c r="E80" s="120">
        <f>'Enh Grant Original Request'!AC80</f>
        <v>0</v>
      </c>
      <c r="F80" s="120">
        <f>'Enh Grant Original Request'!AF80</f>
        <v>0</v>
      </c>
      <c r="G80" s="56"/>
      <c r="H80" s="73" t="str">
        <f t="shared" si="24"/>
        <v xml:space="preserve"> </v>
      </c>
      <c r="I80" s="56" t="str">
        <f t="shared" si="25"/>
        <v xml:space="preserve"> </v>
      </c>
      <c r="J80" s="56" t="str">
        <f t="shared" si="26"/>
        <v xml:space="preserve"> </v>
      </c>
      <c r="K80" s="56">
        <f t="shared" si="27"/>
        <v>0</v>
      </c>
      <c r="L80" s="40" t="str">
        <f t="shared" si="28"/>
        <v xml:space="preserve"> </v>
      </c>
      <c r="M80" s="73">
        <f t="shared" si="41"/>
        <v>0</v>
      </c>
      <c r="N80" s="40" t="str">
        <f t="shared" si="29"/>
        <v xml:space="preserve"> </v>
      </c>
      <c r="O80" s="40" t="str">
        <f t="shared" si="30"/>
        <v xml:space="preserve"> </v>
      </c>
      <c r="P80" s="120" t="str">
        <f t="shared" si="31"/>
        <v xml:space="preserve"> </v>
      </c>
      <c r="Q80" s="40"/>
      <c r="R80" s="56"/>
      <c r="S80" s="56"/>
      <c r="T80" s="56"/>
      <c r="U80" s="56"/>
      <c r="V80" s="40" t="str">
        <f t="shared" si="32"/>
        <v xml:space="preserve"> </v>
      </c>
      <c r="W80" s="56" t="str">
        <f t="shared" si="33"/>
        <v xml:space="preserve"> </v>
      </c>
      <c r="X80" s="40" t="str">
        <f t="shared" si="34"/>
        <v xml:space="preserve"> </v>
      </c>
      <c r="Y80" s="120" t="str">
        <f t="shared" si="35"/>
        <v xml:space="preserve"> </v>
      </c>
      <c r="Z80" s="121" t="str">
        <f t="shared" si="36"/>
        <v xml:space="preserve"> </v>
      </c>
      <c r="AA80" s="120" t="str">
        <f t="shared" si="37"/>
        <v xml:space="preserve"> </v>
      </c>
      <c r="AB80" s="73" t="str">
        <f t="shared" si="38"/>
        <v xml:space="preserve"> </v>
      </c>
      <c r="AC80" s="120" t="e">
        <f t="shared" si="39"/>
        <v>#VALUE!</v>
      </c>
      <c r="AD80" s="120" t="str">
        <f t="shared" si="40"/>
        <v xml:space="preserve"> </v>
      </c>
    </row>
    <row r="81" spans="1:30" x14ac:dyDescent="0.3">
      <c r="A81" s="56">
        <f>'Enh Grant Original Request'!K81</f>
        <v>0</v>
      </c>
      <c r="B81" s="56">
        <f>'Enh Grant Original Request'!O81</f>
        <v>0</v>
      </c>
      <c r="C81" s="56">
        <f>'Enh Grant Original Request'!P81</f>
        <v>0</v>
      </c>
      <c r="D81" s="56">
        <f>'Enh Grant Original Request'!AB81</f>
        <v>0</v>
      </c>
      <c r="E81" s="120">
        <f>'Enh Grant Original Request'!AC81</f>
        <v>0</v>
      </c>
      <c r="F81" s="120">
        <f>'Enh Grant Original Request'!AF81</f>
        <v>0</v>
      </c>
      <c r="G81" s="56"/>
      <c r="H81" s="73" t="str">
        <f t="shared" si="24"/>
        <v xml:space="preserve"> </v>
      </c>
      <c r="I81" s="56" t="str">
        <f t="shared" si="25"/>
        <v xml:space="preserve"> </v>
      </c>
      <c r="J81" s="56" t="str">
        <f t="shared" si="26"/>
        <v xml:space="preserve"> </v>
      </c>
      <c r="K81" s="56">
        <f t="shared" si="27"/>
        <v>0</v>
      </c>
      <c r="L81" s="40" t="str">
        <f t="shared" si="28"/>
        <v xml:space="preserve"> </v>
      </c>
      <c r="M81" s="73">
        <f t="shared" si="41"/>
        <v>0</v>
      </c>
      <c r="N81" s="40" t="str">
        <f t="shared" si="29"/>
        <v xml:space="preserve"> </v>
      </c>
      <c r="O81" s="40" t="str">
        <f t="shared" si="30"/>
        <v xml:space="preserve"> </v>
      </c>
      <c r="P81" s="120" t="str">
        <f t="shared" si="31"/>
        <v xml:space="preserve"> </v>
      </c>
      <c r="Q81" s="40"/>
      <c r="R81" s="56"/>
      <c r="S81" s="56"/>
      <c r="T81" s="56"/>
      <c r="U81" s="56"/>
      <c r="V81" s="40" t="str">
        <f t="shared" si="32"/>
        <v xml:space="preserve"> </v>
      </c>
      <c r="W81" s="56" t="str">
        <f t="shared" si="33"/>
        <v xml:space="preserve"> </v>
      </c>
      <c r="X81" s="40" t="str">
        <f t="shared" si="34"/>
        <v xml:space="preserve"> </v>
      </c>
      <c r="Y81" s="120" t="str">
        <f t="shared" si="35"/>
        <v xml:space="preserve"> </v>
      </c>
      <c r="Z81" s="121" t="str">
        <f t="shared" si="36"/>
        <v xml:space="preserve"> </v>
      </c>
      <c r="AA81" s="120" t="str">
        <f t="shared" si="37"/>
        <v xml:space="preserve"> </v>
      </c>
      <c r="AB81" s="73" t="str">
        <f t="shared" si="38"/>
        <v xml:space="preserve"> </v>
      </c>
      <c r="AC81" s="120" t="e">
        <f t="shared" si="39"/>
        <v>#VALUE!</v>
      </c>
      <c r="AD81" s="120" t="str">
        <f t="shared" si="40"/>
        <v xml:space="preserve"> </v>
      </c>
    </row>
    <row r="82" spans="1:30" x14ac:dyDescent="0.3">
      <c r="A82" s="56">
        <f>'Enh Grant Original Request'!K82</f>
        <v>0</v>
      </c>
      <c r="B82" s="56">
        <f>'Enh Grant Original Request'!O82</f>
        <v>0</v>
      </c>
      <c r="C82" s="56">
        <f>'Enh Grant Original Request'!P82</f>
        <v>0</v>
      </c>
      <c r="D82" s="56">
        <f>'Enh Grant Original Request'!AB82</f>
        <v>0</v>
      </c>
      <c r="E82" s="120">
        <f>'Enh Grant Original Request'!AC82</f>
        <v>0</v>
      </c>
      <c r="F82" s="120">
        <f>'Enh Grant Original Request'!AF82</f>
        <v>0</v>
      </c>
      <c r="G82" s="56"/>
      <c r="H82" s="73" t="str">
        <f t="shared" si="24"/>
        <v xml:space="preserve"> </v>
      </c>
      <c r="I82" s="56" t="str">
        <f t="shared" si="25"/>
        <v xml:space="preserve"> </v>
      </c>
      <c r="J82" s="56" t="str">
        <f t="shared" si="26"/>
        <v xml:space="preserve"> </v>
      </c>
      <c r="K82" s="56">
        <f t="shared" si="27"/>
        <v>0</v>
      </c>
      <c r="L82" s="40" t="str">
        <f t="shared" si="28"/>
        <v xml:space="preserve"> </v>
      </c>
      <c r="M82" s="73">
        <f t="shared" si="41"/>
        <v>0</v>
      </c>
      <c r="N82" s="40" t="str">
        <f t="shared" si="29"/>
        <v xml:space="preserve"> </v>
      </c>
      <c r="O82" s="40" t="str">
        <f t="shared" si="30"/>
        <v xml:space="preserve"> </v>
      </c>
      <c r="P82" s="120" t="str">
        <f t="shared" si="31"/>
        <v xml:space="preserve"> </v>
      </c>
      <c r="Q82" s="40"/>
      <c r="R82" s="56"/>
      <c r="S82" s="56"/>
      <c r="T82" s="56"/>
      <c r="U82" s="56"/>
      <c r="V82" s="40" t="str">
        <f t="shared" si="32"/>
        <v xml:space="preserve"> </v>
      </c>
      <c r="W82" s="56" t="str">
        <f t="shared" si="33"/>
        <v xml:space="preserve"> </v>
      </c>
      <c r="X82" s="40" t="str">
        <f t="shared" si="34"/>
        <v xml:space="preserve"> </v>
      </c>
      <c r="Y82" s="120" t="str">
        <f t="shared" si="35"/>
        <v xml:space="preserve"> </v>
      </c>
      <c r="Z82" s="121" t="str">
        <f t="shared" si="36"/>
        <v xml:space="preserve"> </v>
      </c>
      <c r="AA82" s="120" t="str">
        <f t="shared" si="37"/>
        <v xml:space="preserve"> </v>
      </c>
      <c r="AB82" s="73" t="str">
        <f t="shared" si="38"/>
        <v xml:space="preserve"> </v>
      </c>
      <c r="AC82" s="120" t="e">
        <f t="shared" si="39"/>
        <v>#VALUE!</v>
      </c>
      <c r="AD82" s="120" t="str">
        <f t="shared" si="40"/>
        <v xml:space="preserve"> </v>
      </c>
    </row>
    <row r="83" spans="1:30" x14ac:dyDescent="0.3">
      <c r="A83" s="56">
        <f>'Enh Grant Original Request'!K83</f>
        <v>0</v>
      </c>
      <c r="B83" s="56">
        <f>'Enh Grant Original Request'!O83</f>
        <v>0</v>
      </c>
      <c r="C83" s="56">
        <f>'Enh Grant Original Request'!P83</f>
        <v>0</v>
      </c>
      <c r="D83" s="56">
        <f>'Enh Grant Original Request'!AB83</f>
        <v>0</v>
      </c>
      <c r="E83" s="120">
        <f>'Enh Grant Original Request'!AC83</f>
        <v>0</v>
      </c>
      <c r="F83" s="120">
        <f>'Enh Grant Original Request'!AF83</f>
        <v>0</v>
      </c>
      <c r="G83" s="56"/>
      <c r="H83" s="73" t="str">
        <f t="shared" si="24"/>
        <v xml:space="preserve"> </v>
      </c>
      <c r="I83" s="56" t="str">
        <f t="shared" si="25"/>
        <v xml:space="preserve"> </v>
      </c>
      <c r="J83" s="56" t="str">
        <f t="shared" si="26"/>
        <v xml:space="preserve"> </v>
      </c>
      <c r="K83" s="56">
        <f t="shared" si="27"/>
        <v>0</v>
      </c>
      <c r="L83" s="40" t="str">
        <f t="shared" si="28"/>
        <v xml:space="preserve"> </v>
      </c>
      <c r="M83" s="73">
        <f t="shared" si="41"/>
        <v>0</v>
      </c>
      <c r="N83" s="40" t="str">
        <f t="shared" si="29"/>
        <v xml:space="preserve"> </v>
      </c>
      <c r="O83" s="40" t="str">
        <f t="shared" si="30"/>
        <v xml:space="preserve"> </v>
      </c>
      <c r="P83" s="120" t="str">
        <f t="shared" si="31"/>
        <v xml:space="preserve"> </v>
      </c>
      <c r="Q83" s="40"/>
      <c r="R83" s="56"/>
      <c r="S83" s="56"/>
      <c r="T83" s="56"/>
      <c r="U83" s="56"/>
      <c r="V83" s="40" t="str">
        <f t="shared" si="32"/>
        <v xml:space="preserve"> </v>
      </c>
      <c r="W83" s="56" t="str">
        <f t="shared" si="33"/>
        <v xml:space="preserve"> </v>
      </c>
      <c r="X83" s="40" t="str">
        <f t="shared" si="34"/>
        <v xml:space="preserve"> </v>
      </c>
      <c r="Y83" s="120" t="str">
        <f t="shared" si="35"/>
        <v xml:space="preserve"> </v>
      </c>
      <c r="Z83" s="121" t="str">
        <f t="shared" si="36"/>
        <v xml:space="preserve"> </v>
      </c>
      <c r="AA83" s="120" t="str">
        <f t="shared" si="37"/>
        <v xml:space="preserve"> </v>
      </c>
      <c r="AB83" s="73" t="str">
        <f t="shared" si="38"/>
        <v xml:space="preserve"> </v>
      </c>
      <c r="AC83" s="120" t="e">
        <f t="shared" si="39"/>
        <v>#VALUE!</v>
      </c>
      <c r="AD83" s="120" t="str">
        <f t="shared" si="40"/>
        <v xml:space="preserve"> </v>
      </c>
    </row>
    <row r="84" spans="1:30" x14ac:dyDescent="0.3">
      <c r="A84" s="56">
        <f>'Enh Grant Original Request'!K84</f>
        <v>0</v>
      </c>
      <c r="B84" s="56">
        <f>'Enh Grant Original Request'!O84</f>
        <v>0</v>
      </c>
      <c r="C84" s="56">
        <f>'Enh Grant Original Request'!P84</f>
        <v>0</v>
      </c>
      <c r="D84" s="56">
        <f>'Enh Grant Original Request'!AB84</f>
        <v>0</v>
      </c>
      <c r="E84" s="120">
        <f>'Enh Grant Original Request'!AC84</f>
        <v>0</v>
      </c>
      <c r="F84" s="120">
        <f>'Enh Grant Original Request'!AF84</f>
        <v>0</v>
      </c>
      <c r="G84" s="56"/>
      <c r="H84" s="73" t="str">
        <f t="shared" si="24"/>
        <v xml:space="preserve"> </v>
      </c>
      <c r="I84" s="56" t="str">
        <f t="shared" si="25"/>
        <v xml:space="preserve"> </v>
      </c>
      <c r="J84" s="56" t="str">
        <f t="shared" si="26"/>
        <v xml:space="preserve"> </v>
      </c>
      <c r="K84" s="56">
        <f t="shared" si="27"/>
        <v>0</v>
      </c>
      <c r="L84" s="40" t="str">
        <f t="shared" si="28"/>
        <v xml:space="preserve"> </v>
      </c>
      <c r="M84" s="73">
        <f t="shared" si="41"/>
        <v>0</v>
      </c>
      <c r="N84" s="40" t="str">
        <f t="shared" si="29"/>
        <v xml:space="preserve"> </v>
      </c>
      <c r="O84" s="40" t="str">
        <f t="shared" si="30"/>
        <v xml:space="preserve"> </v>
      </c>
      <c r="P84" s="120" t="str">
        <f t="shared" si="31"/>
        <v xml:space="preserve"> </v>
      </c>
      <c r="Q84" s="40"/>
      <c r="R84" s="56"/>
      <c r="S84" s="56"/>
      <c r="T84" s="56"/>
      <c r="U84" s="56"/>
      <c r="V84" s="40" t="str">
        <f t="shared" si="32"/>
        <v xml:space="preserve"> </v>
      </c>
      <c r="W84" s="56" t="str">
        <f t="shared" si="33"/>
        <v xml:space="preserve"> </v>
      </c>
      <c r="X84" s="40" t="str">
        <f t="shared" si="34"/>
        <v xml:space="preserve"> </v>
      </c>
      <c r="Y84" s="120" t="str">
        <f t="shared" si="35"/>
        <v xml:space="preserve"> </v>
      </c>
      <c r="Z84" s="121" t="str">
        <f t="shared" si="36"/>
        <v xml:space="preserve"> </v>
      </c>
      <c r="AA84" s="120" t="str">
        <f t="shared" si="37"/>
        <v xml:space="preserve"> </v>
      </c>
      <c r="AB84" s="73" t="str">
        <f t="shared" si="38"/>
        <v xml:space="preserve"> </v>
      </c>
      <c r="AC84" s="120" t="e">
        <f t="shared" si="39"/>
        <v>#VALUE!</v>
      </c>
      <c r="AD84" s="120" t="str">
        <f t="shared" si="40"/>
        <v xml:space="preserve"> </v>
      </c>
    </row>
    <row r="85" spans="1:30" x14ac:dyDescent="0.3">
      <c r="A85" s="56">
        <f>'Enh Grant Original Request'!K85</f>
        <v>0</v>
      </c>
      <c r="B85" s="56">
        <f>'Enh Grant Original Request'!O85</f>
        <v>0</v>
      </c>
      <c r="C85" s="56">
        <f>'Enh Grant Original Request'!P85</f>
        <v>0</v>
      </c>
      <c r="D85" s="56">
        <f>'Enh Grant Original Request'!AB85</f>
        <v>0</v>
      </c>
      <c r="E85" s="120">
        <f>'Enh Grant Original Request'!AC85</f>
        <v>0</v>
      </c>
      <c r="F85" s="120">
        <f>'Enh Grant Original Request'!AF85</f>
        <v>0</v>
      </c>
      <c r="G85" s="56"/>
      <c r="H85" s="73" t="str">
        <f t="shared" si="24"/>
        <v xml:space="preserve"> </v>
      </c>
      <c r="I85" s="56" t="str">
        <f t="shared" si="25"/>
        <v xml:space="preserve"> </v>
      </c>
      <c r="J85" s="56" t="str">
        <f t="shared" si="26"/>
        <v xml:space="preserve"> </v>
      </c>
      <c r="K85" s="56">
        <f t="shared" si="27"/>
        <v>0</v>
      </c>
      <c r="L85" s="40" t="str">
        <f t="shared" si="28"/>
        <v xml:space="preserve"> </v>
      </c>
      <c r="M85" s="73">
        <f t="shared" si="41"/>
        <v>0</v>
      </c>
      <c r="N85" s="40" t="str">
        <f t="shared" si="29"/>
        <v xml:space="preserve"> </v>
      </c>
      <c r="O85" s="40" t="str">
        <f t="shared" si="30"/>
        <v xml:space="preserve"> </v>
      </c>
      <c r="P85" s="120" t="str">
        <f t="shared" si="31"/>
        <v xml:space="preserve"> </v>
      </c>
      <c r="Q85" s="40"/>
      <c r="R85" s="56"/>
      <c r="S85" s="56"/>
      <c r="T85" s="56"/>
      <c r="U85" s="56"/>
      <c r="V85" s="40" t="str">
        <f t="shared" si="32"/>
        <v xml:space="preserve"> </v>
      </c>
      <c r="W85" s="56" t="str">
        <f t="shared" si="33"/>
        <v xml:space="preserve"> </v>
      </c>
      <c r="X85" s="40" t="str">
        <f t="shared" si="34"/>
        <v xml:space="preserve"> </v>
      </c>
      <c r="Y85" s="120" t="str">
        <f t="shared" si="35"/>
        <v xml:space="preserve"> </v>
      </c>
      <c r="Z85" s="121" t="str">
        <f t="shared" si="36"/>
        <v xml:space="preserve"> </v>
      </c>
      <c r="AA85" s="120" t="str">
        <f t="shared" si="37"/>
        <v xml:space="preserve"> </v>
      </c>
      <c r="AB85" s="73" t="str">
        <f t="shared" si="38"/>
        <v xml:space="preserve"> </v>
      </c>
      <c r="AC85" s="120" t="e">
        <f t="shared" si="39"/>
        <v>#VALUE!</v>
      </c>
      <c r="AD85" s="120" t="str">
        <f t="shared" si="40"/>
        <v xml:space="preserve"> </v>
      </c>
    </row>
    <row r="86" spans="1:30" x14ac:dyDescent="0.3">
      <c r="A86" s="56">
        <f>'Enh Grant Original Request'!K86</f>
        <v>0</v>
      </c>
      <c r="B86" s="56">
        <f>'Enh Grant Original Request'!O86</f>
        <v>0</v>
      </c>
      <c r="C86" s="56">
        <f>'Enh Grant Original Request'!P86</f>
        <v>0</v>
      </c>
      <c r="D86" s="56">
        <f>'Enh Grant Original Request'!AB86</f>
        <v>0</v>
      </c>
      <c r="E86" s="120">
        <f>'Enh Grant Original Request'!AC86</f>
        <v>0</v>
      </c>
      <c r="F86" s="120">
        <f>'Enh Grant Original Request'!AF86</f>
        <v>0</v>
      </c>
      <c r="G86" s="56"/>
      <c r="H86" s="73" t="str">
        <f t="shared" si="24"/>
        <v xml:space="preserve"> </v>
      </c>
      <c r="I86" s="56" t="str">
        <f t="shared" si="25"/>
        <v xml:space="preserve"> </v>
      </c>
      <c r="J86" s="56" t="str">
        <f t="shared" si="26"/>
        <v xml:space="preserve"> </v>
      </c>
      <c r="K86" s="56">
        <f t="shared" si="27"/>
        <v>0</v>
      </c>
      <c r="L86" s="40" t="str">
        <f t="shared" si="28"/>
        <v xml:space="preserve"> </v>
      </c>
      <c r="M86" s="73">
        <f t="shared" si="41"/>
        <v>0</v>
      </c>
      <c r="N86" s="40" t="str">
        <f t="shared" si="29"/>
        <v xml:space="preserve"> </v>
      </c>
      <c r="O86" s="40" t="str">
        <f t="shared" si="30"/>
        <v xml:space="preserve"> </v>
      </c>
      <c r="P86" s="120" t="str">
        <f t="shared" si="31"/>
        <v xml:space="preserve"> </v>
      </c>
      <c r="Q86" s="40"/>
      <c r="R86" s="56"/>
      <c r="S86" s="56"/>
      <c r="T86" s="56"/>
      <c r="U86" s="56"/>
      <c r="V86" s="40" t="str">
        <f t="shared" si="32"/>
        <v xml:space="preserve"> </v>
      </c>
      <c r="W86" s="56" t="str">
        <f t="shared" si="33"/>
        <v xml:space="preserve"> </v>
      </c>
      <c r="X86" s="40" t="str">
        <f t="shared" si="34"/>
        <v xml:space="preserve"> </v>
      </c>
      <c r="Y86" s="120" t="str">
        <f t="shared" si="35"/>
        <v xml:space="preserve"> </v>
      </c>
      <c r="Z86" s="121" t="str">
        <f t="shared" si="36"/>
        <v xml:space="preserve"> </v>
      </c>
      <c r="AA86" s="120" t="str">
        <f t="shared" si="37"/>
        <v xml:space="preserve"> </v>
      </c>
      <c r="AB86" s="73" t="str">
        <f t="shared" si="38"/>
        <v xml:space="preserve"> </v>
      </c>
      <c r="AC86" s="120" t="e">
        <f t="shared" si="39"/>
        <v>#VALUE!</v>
      </c>
      <c r="AD86" s="120" t="str">
        <f t="shared" si="40"/>
        <v xml:space="preserve"> </v>
      </c>
    </row>
    <row r="87" spans="1:30" x14ac:dyDescent="0.3">
      <c r="A87" s="56">
        <f>'Enh Grant Original Request'!K87</f>
        <v>0</v>
      </c>
      <c r="B87" s="56">
        <f>'Enh Grant Original Request'!O87</f>
        <v>0</v>
      </c>
      <c r="C87" s="56">
        <f>'Enh Grant Original Request'!P87</f>
        <v>0</v>
      </c>
      <c r="D87" s="56">
        <f>'Enh Grant Original Request'!AB87</f>
        <v>0</v>
      </c>
      <c r="E87" s="120">
        <f>'Enh Grant Original Request'!AC87</f>
        <v>0</v>
      </c>
      <c r="F87" s="120">
        <f>'Enh Grant Original Request'!AF87</f>
        <v>0</v>
      </c>
      <c r="G87" s="56"/>
      <c r="H87" s="73" t="str">
        <f t="shared" si="24"/>
        <v xml:space="preserve"> </v>
      </c>
      <c r="I87" s="56" t="str">
        <f t="shared" si="25"/>
        <v xml:space="preserve"> </v>
      </c>
      <c r="J87" s="56" t="str">
        <f t="shared" si="26"/>
        <v xml:space="preserve"> </v>
      </c>
      <c r="K87" s="56">
        <f t="shared" si="27"/>
        <v>0</v>
      </c>
      <c r="L87" s="40" t="str">
        <f t="shared" si="28"/>
        <v xml:space="preserve"> </v>
      </c>
      <c r="M87" s="73">
        <f t="shared" si="41"/>
        <v>0</v>
      </c>
      <c r="N87" s="40" t="str">
        <f t="shared" si="29"/>
        <v xml:space="preserve"> </v>
      </c>
      <c r="O87" s="40" t="str">
        <f t="shared" si="30"/>
        <v xml:space="preserve"> </v>
      </c>
      <c r="P87" s="120" t="str">
        <f t="shared" si="31"/>
        <v xml:space="preserve"> </v>
      </c>
      <c r="Q87" s="40"/>
      <c r="R87" s="56"/>
      <c r="S87" s="56"/>
      <c r="T87" s="56"/>
      <c r="U87" s="56"/>
      <c r="V87" s="40" t="str">
        <f t="shared" si="32"/>
        <v xml:space="preserve"> </v>
      </c>
      <c r="W87" s="56" t="str">
        <f t="shared" si="33"/>
        <v xml:space="preserve"> </v>
      </c>
      <c r="X87" s="40" t="str">
        <f t="shared" si="34"/>
        <v xml:space="preserve"> </v>
      </c>
      <c r="Y87" s="120" t="str">
        <f t="shared" si="35"/>
        <v xml:space="preserve"> </v>
      </c>
      <c r="Z87" s="121" t="str">
        <f t="shared" si="36"/>
        <v xml:space="preserve"> </v>
      </c>
      <c r="AA87" s="120" t="str">
        <f t="shared" si="37"/>
        <v xml:space="preserve"> </v>
      </c>
      <c r="AB87" s="73" t="str">
        <f t="shared" si="38"/>
        <v xml:space="preserve"> </v>
      </c>
      <c r="AC87" s="120" t="e">
        <f t="shared" si="39"/>
        <v>#VALUE!</v>
      </c>
      <c r="AD87" s="120" t="str">
        <f t="shared" si="40"/>
        <v xml:space="preserve"> </v>
      </c>
    </row>
    <row r="88" spans="1:30" x14ac:dyDescent="0.3">
      <c r="A88" s="56">
        <f>'Enh Grant Original Request'!K88</f>
        <v>0</v>
      </c>
      <c r="B88" s="56">
        <f>'Enh Grant Original Request'!O88</f>
        <v>0</v>
      </c>
      <c r="C88" s="56">
        <f>'Enh Grant Original Request'!P88</f>
        <v>0</v>
      </c>
      <c r="D88" s="56">
        <f>'Enh Grant Original Request'!AB88</f>
        <v>0</v>
      </c>
      <c r="E88" s="120">
        <f>'Enh Grant Original Request'!AC88</f>
        <v>0</v>
      </c>
      <c r="F88" s="120">
        <f>'Enh Grant Original Request'!AF88</f>
        <v>0</v>
      </c>
      <c r="G88" s="56"/>
      <c r="H88" s="73" t="str">
        <f t="shared" si="24"/>
        <v xml:space="preserve"> </v>
      </c>
      <c r="I88" s="56" t="str">
        <f t="shared" si="25"/>
        <v xml:space="preserve"> </v>
      </c>
      <c r="J88" s="56" t="str">
        <f t="shared" si="26"/>
        <v xml:space="preserve"> </v>
      </c>
      <c r="K88" s="56">
        <f t="shared" si="27"/>
        <v>0</v>
      </c>
      <c r="L88" s="40" t="str">
        <f t="shared" si="28"/>
        <v xml:space="preserve"> </v>
      </c>
      <c r="M88" s="73">
        <f t="shared" si="41"/>
        <v>0</v>
      </c>
      <c r="N88" s="40" t="str">
        <f t="shared" si="29"/>
        <v xml:space="preserve"> </v>
      </c>
      <c r="O88" s="40" t="str">
        <f t="shared" si="30"/>
        <v xml:space="preserve"> </v>
      </c>
      <c r="P88" s="120" t="str">
        <f t="shared" si="31"/>
        <v xml:space="preserve"> </v>
      </c>
      <c r="Q88" s="40"/>
      <c r="R88" s="56"/>
      <c r="S88" s="56"/>
      <c r="T88" s="56"/>
      <c r="U88" s="56"/>
      <c r="V88" s="40" t="str">
        <f t="shared" si="32"/>
        <v xml:space="preserve"> </v>
      </c>
      <c r="W88" s="56" t="str">
        <f t="shared" si="33"/>
        <v xml:space="preserve"> </v>
      </c>
      <c r="X88" s="40" t="str">
        <f t="shared" si="34"/>
        <v xml:space="preserve"> </v>
      </c>
      <c r="Y88" s="120" t="str">
        <f t="shared" si="35"/>
        <v xml:space="preserve"> </v>
      </c>
      <c r="Z88" s="121" t="str">
        <f t="shared" si="36"/>
        <v xml:space="preserve"> </v>
      </c>
      <c r="AA88" s="120" t="str">
        <f t="shared" si="37"/>
        <v xml:space="preserve"> </v>
      </c>
      <c r="AB88" s="73" t="str">
        <f t="shared" si="38"/>
        <v xml:space="preserve"> </v>
      </c>
      <c r="AC88" s="120" t="e">
        <f t="shared" si="39"/>
        <v>#VALUE!</v>
      </c>
      <c r="AD88" s="120" t="str">
        <f t="shared" si="40"/>
        <v xml:space="preserve"> </v>
      </c>
    </row>
    <row r="89" spans="1:30" x14ac:dyDescent="0.3">
      <c r="A89" s="56">
        <f>'Enh Grant Original Request'!K89</f>
        <v>0</v>
      </c>
      <c r="B89" s="56">
        <f>'Enh Grant Original Request'!O89</f>
        <v>0</v>
      </c>
      <c r="C89" s="56">
        <f>'Enh Grant Original Request'!P89</f>
        <v>0</v>
      </c>
      <c r="D89" s="56">
        <f>'Enh Grant Original Request'!AB89</f>
        <v>0</v>
      </c>
      <c r="E89" s="120">
        <f>'Enh Grant Original Request'!AC89</f>
        <v>0</v>
      </c>
      <c r="F89" s="120">
        <f>'Enh Grant Original Request'!AF89</f>
        <v>0</v>
      </c>
      <c r="G89" s="56"/>
      <c r="H89" s="73" t="str">
        <f t="shared" si="24"/>
        <v xml:space="preserve"> </v>
      </c>
      <c r="I89" s="56" t="str">
        <f t="shared" si="25"/>
        <v xml:space="preserve"> </v>
      </c>
      <c r="J89" s="56" t="str">
        <f t="shared" si="26"/>
        <v xml:space="preserve"> </v>
      </c>
      <c r="K89" s="56">
        <f t="shared" si="27"/>
        <v>0</v>
      </c>
      <c r="L89" s="40" t="str">
        <f t="shared" si="28"/>
        <v xml:space="preserve"> </v>
      </c>
      <c r="M89" s="73">
        <f t="shared" si="41"/>
        <v>0</v>
      </c>
      <c r="N89" s="40" t="str">
        <f t="shared" si="29"/>
        <v xml:space="preserve"> </v>
      </c>
      <c r="O89" s="40" t="str">
        <f t="shared" si="30"/>
        <v xml:space="preserve"> </v>
      </c>
      <c r="P89" s="120" t="str">
        <f t="shared" si="31"/>
        <v xml:space="preserve"> </v>
      </c>
      <c r="Q89" s="40"/>
      <c r="R89" s="56"/>
      <c r="S89" s="56"/>
      <c r="T89" s="56"/>
      <c r="U89" s="56"/>
      <c r="V89" s="40" t="str">
        <f t="shared" si="32"/>
        <v xml:space="preserve"> </v>
      </c>
      <c r="W89" s="56" t="str">
        <f t="shared" si="33"/>
        <v xml:space="preserve"> </v>
      </c>
      <c r="X89" s="40" t="str">
        <f t="shared" si="34"/>
        <v xml:space="preserve"> </v>
      </c>
      <c r="Y89" s="120" t="str">
        <f t="shared" si="35"/>
        <v xml:space="preserve"> </v>
      </c>
      <c r="Z89" s="121" t="str">
        <f t="shared" si="36"/>
        <v xml:space="preserve"> </v>
      </c>
      <c r="AA89" s="120" t="str">
        <f t="shared" si="37"/>
        <v xml:space="preserve"> </v>
      </c>
      <c r="AB89" s="73" t="str">
        <f t="shared" si="38"/>
        <v xml:space="preserve"> </v>
      </c>
      <c r="AC89" s="120" t="e">
        <f t="shared" si="39"/>
        <v>#VALUE!</v>
      </c>
      <c r="AD89" s="120" t="str">
        <f t="shared" si="40"/>
        <v xml:space="preserve"> </v>
      </c>
    </row>
    <row r="90" spans="1:30" x14ac:dyDescent="0.3">
      <c r="A90" s="56">
        <f>'Enh Grant Original Request'!K90</f>
        <v>0</v>
      </c>
      <c r="B90" s="56">
        <f>'Enh Grant Original Request'!O90</f>
        <v>0</v>
      </c>
      <c r="C90" s="56">
        <f>'Enh Grant Original Request'!P90</f>
        <v>0</v>
      </c>
      <c r="D90" s="56">
        <f>'Enh Grant Original Request'!AB90</f>
        <v>0</v>
      </c>
      <c r="E90" s="120">
        <f>'Enh Grant Original Request'!AC90</f>
        <v>0</v>
      </c>
      <c r="F90" s="120">
        <f>'Enh Grant Original Request'!AF90</f>
        <v>0</v>
      </c>
      <c r="G90" s="56"/>
      <c r="H90" s="73" t="str">
        <f t="shared" si="24"/>
        <v xml:space="preserve"> </v>
      </c>
      <c r="I90" s="56" t="str">
        <f t="shared" si="25"/>
        <v xml:space="preserve"> </v>
      </c>
      <c r="J90" s="56" t="str">
        <f t="shared" si="26"/>
        <v xml:space="preserve"> </v>
      </c>
      <c r="K90" s="56">
        <f t="shared" si="27"/>
        <v>0</v>
      </c>
      <c r="L90" s="40" t="str">
        <f t="shared" si="28"/>
        <v xml:space="preserve"> </v>
      </c>
      <c r="M90" s="73">
        <f t="shared" si="41"/>
        <v>0</v>
      </c>
      <c r="N90" s="40" t="str">
        <f t="shared" si="29"/>
        <v xml:space="preserve"> </v>
      </c>
      <c r="O90" s="40" t="str">
        <f t="shared" si="30"/>
        <v xml:space="preserve"> </v>
      </c>
      <c r="P90" s="120" t="str">
        <f t="shared" si="31"/>
        <v xml:space="preserve"> </v>
      </c>
      <c r="Q90" s="40"/>
      <c r="R90" s="56"/>
      <c r="S90" s="56"/>
      <c r="T90" s="56"/>
      <c r="U90" s="56"/>
      <c r="V90" s="40" t="str">
        <f t="shared" si="32"/>
        <v xml:space="preserve"> </v>
      </c>
      <c r="W90" s="56" t="str">
        <f t="shared" si="33"/>
        <v xml:space="preserve"> </v>
      </c>
      <c r="X90" s="40" t="str">
        <f t="shared" si="34"/>
        <v xml:space="preserve"> </v>
      </c>
      <c r="Y90" s="120" t="str">
        <f t="shared" si="35"/>
        <v xml:space="preserve"> </v>
      </c>
      <c r="Z90" s="121" t="str">
        <f t="shared" si="36"/>
        <v xml:space="preserve"> </v>
      </c>
      <c r="AA90" s="120" t="str">
        <f t="shared" si="37"/>
        <v xml:space="preserve"> </v>
      </c>
      <c r="AB90" s="73" t="str">
        <f t="shared" si="38"/>
        <v xml:space="preserve"> </v>
      </c>
      <c r="AC90" s="120" t="e">
        <f t="shared" si="39"/>
        <v>#VALUE!</v>
      </c>
      <c r="AD90" s="120" t="str">
        <f t="shared" si="40"/>
        <v xml:space="preserve"> </v>
      </c>
    </row>
    <row r="91" spans="1:30" x14ac:dyDescent="0.3">
      <c r="A91" s="56">
        <f>'Enh Grant Original Request'!K91</f>
        <v>0</v>
      </c>
      <c r="B91" s="56">
        <f>'Enh Grant Original Request'!O91</f>
        <v>0</v>
      </c>
      <c r="C91" s="56">
        <f>'Enh Grant Original Request'!P91</f>
        <v>0</v>
      </c>
      <c r="D91" s="56">
        <f>'Enh Grant Original Request'!AB91</f>
        <v>0</v>
      </c>
      <c r="E91" s="120">
        <f>'Enh Grant Original Request'!AC91</f>
        <v>0</v>
      </c>
      <c r="F91" s="120">
        <f>'Enh Grant Original Request'!AF91</f>
        <v>0</v>
      </c>
      <c r="G91" s="56"/>
      <c r="H91" s="73" t="str">
        <f t="shared" si="24"/>
        <v xml:space="preserve"> </v>
      </c>
      <c r="I91" s="56" t="str">
        <f t="shared" si="25"/>
        <v xml:space="preserve"> </v>
      </c>
      <c r="J91" s="56" t="str">
        <f t="shared" si="26"/>
        <v xml:space="preserve"> </v>
      </c>
      <c r="K91" s="56">
        <f t="shared" si="27"/>
        <v>0</v>
      </c>
      <c r="L91" s="40" t="str">
        <f t="shared" si="28"/>
        <v xml:space="preserve"> </v>
      </c>
      <c r="M91" s="73">
        <f t="shared" si="41"/>
        <v>0</v>
      </c>
      <c r="N91" s="40" t="str">
        <f t="shared" si="29"/>
        <v xml:space="preserve"> </v>
      </c>
      <c r="O91" s="40" t="str">
        <f t="shared" si="30"/>
        <v xml:space="preserve"> </v>
      </c>
      <c r="P91" s="120" t="str">
        <f t="shared" si="31"/>
        <v xml:space="preserve"> </v>
      </c>
      <c r="Q91" s="40"/>
      <c r="R91" s="56"/>
      <c r="S91" s="56"/>
      <c r="T91" s="56"/>
      <c r="U91" s="56"/>
      <c r="V91" s="40" t="str">
        <f t="shared" si="32"/>
        <v xml:space="preserve"> </v>
      </c>
      <c r="W91" s="56" t="str">
        <f t="shared" si="33"/>
        <v xml:space="preserve"> </v>
      </c>
      <c r="X91" s="40" t="str">
        <f t="shared" si="34"/>
        <v xml:space="preserve"> </v>
      </c>
      <c r="Y91" s="120" t="str">
        <f t="shared" si="35"/>
        <v xml:space="preserve"> </v>
      </c>
      <c r="Z91" s="121" t="str">
        <f t="shared" si="36"/>
        <v xml:space="preserve"> </v>
      </c>
      <c r="AA91" s="120" t="str">
        <f t="shared" si="37"/>
        <v xml:space="preserve"> </v>
      </c>
      <c r="AB91" s="73" t="str">
        <f t="shared" si="38"/>
        <v xml:space="preserve"> </v>
      </c>
      <c r="AC91" s="120" t="e">
        <f t="shared" si="39"/>
        <v>#VALUE!</v>
      </c>
      <c r="AD91" s="120" t="str">
        <f t="shared" si="40"/>
        <v xml:space="preserve"> </v>
      </c>
    </row>
    <row r="92" spans="1:30" x14ac:dyDescent="0.3">
      <c r="A92" s="56">
        <f>'Enh Grant Original Request'!K92</f>
        <v>0</v>
      </c>
      <c r="B92" s="56">
        <f>'Enh Grant Original Request'!O92</f>
        <v>0</v>
      </c>
      <c r="C92" s="56">
        <f>'Enh Grant Original Request'!P92</f>
        <v>0</v>
      </c>
      <c r="D92" s="56">
        <f>'Enh Grant Original Request'!AB92</f>
        <v>0</v>
      </c>
      <c r="E92" s="120">
        <f>'Enh Grant Original Request'!AC92</f>
        <v>0</v>
      </c>
      <c r="F92" s="120">
        <f>'Enh Grant Original Request'!AF92</f>
        <v>0</v>
      </c>
      <c r="G92" s="56"/>
      <c r="H92" s="73" t="str">
        <f t="shared" si="24"/>
        <v xml:space="preserve"> </v>
      </c>
      <c r="I92" s="56" t="str">
        <f t="shared" si="25"/>
        <v xml:space="preserve"> </v>
      </c>
      <c r="J92" s="56" t="str">
        <f t="shared" si="26"/>
        <v xml:space="preserve"> </v>
      </c>
      <c r="K92" s="56">
        <f t="shared" si="27"/>
        <v>0</v>
      </c>
      <c r="L92" s="40" t="str">
        <f t="shared" si="28"/>
        <v xml:space="preserve"> </v>
      </c>
      <c r="M92" s="73">
        <f t="shared" si="41"/>
        <v>0</v>
      </c>
      <c r="N92" s="40" t="str">
        <f t="shared" si="29"/>
        <v xml:space="preserve"> </v>
      </c>
      <c r="O92" s="40" t="str">
        <f t="shared" si="30"/>
        <v xml:space="preserve"> </v>
      </c>
      <c r="P92" s="120" t="str">
        <f t="shared" si="31"/>
        <v xml:space="preserve"> </v>
      </c>
      <c r="Q92" s="40"/>
      <c r="R92" s="56"/>
      <c r="S92" s="56"/>
      <c r="T92" s="56"/>
      <c r="U92" s="56"/>
      <c r="V92" s="40" t="str">
        <f t="shared" si="32"/>
        <v xml:space="preserve"> </v>
      </c>
      <c r="W92" s="56" t="str">
        <f t="shared" si="33"/>
        <v xml:space="preserve"> </v>
      </c>
      <c r="X92" s="40" t="str">
        <f t="shared" si="34"/>
        <v xml:space="preserve"> </v>
      </c>
      <c r="Y92" s="120" t="str">
        <f t="shared" si="35"/>
        <v xml:space="preserve"> </v>
      </c>
      <c r="Z92" s="121" t="str">
        <f t="shared" si="36"/>
        <v xml:space="preserve"> </v>
      </c>
      <c r="AA92" s="120" t="str">
        <f t="shared" si="37"/>
        <v xml:space="preserve"> </v>
      </c>
      <c r="AB92" s="73" t="str">
        <f t="shared" si="38"/>
        <v xml:space="preserve"> </v>
      </c>
      <c r="AC92" s="120" t="e">
        <f t="shared" si="39"/>
        <v>#VALUE!</v>
      </c>
      <c r="AD92" s="120" t="str">
        <f t="shared" si="40"/>
        <v xml:space="preserve"> </v>
      </c>
    </row>
    <row r="93" spans="1:30" x14ac:dyDescent="0.3">
      <c r="A93" s="56">
        <f>'Enh Grant Original Request'!K93</f>
        <v>0</v>
      </c>
      <c r="B93" s="56">
        <f>'Enh Grant Original Request'!O93</f>
        <v>0</v>
      </c>
      <c r="C93" s="56">
        <f>'Enh Grant Original Request'!P93</f>
        <v>0</v>
      </c>
      <c r="D93" s="56">
        <f>'Enh Grant Original Request'!AB93</f>
        <v>0</v>
      </c>
      <c r="E93" s="120">
        <f>'Enh Grant Original Request'!AC93</f>
        <v>0</v>
      </c>
      <c r="F93" s="120">
        <f>'Enh Grant Original Request'!AF93</f>
        <v>0</v>
      </c>
      <c r="G93" s="56"/>
      <c r="H93" s="73" t="str">
        <f t="shared" si="24"/>
        <v xml:space="preserve"> </v>
      </c>
      <c r="I93" s="56" t="str">
        <f t="shared" si="25"/>
        <v xml:space="preserve"> </v>
      </c>
      <c r="J93" s="56" t="str">
        <f t="shared" si="26"/>
        <v xml:space="preserve"> </v>
      </c>
      <c r="K93" s="56">
        <f t="shared" si="27"/>
        <v>0</v>
      </c>
      <c r="L93" s="40" t="str">
        <f t="shared" si="28"/>
        <v xml:space="preserve"> </v>
      </c>
      <c r="M93" s="73">
        <f t="shared" si="41"/>
        <v>0</v>
      </c>
      <c r="N93" s="40" t="str">
        <f t="shared" si="29"/>
        <v xml:space="preserve"> </v>
      </c>
      <c r="O93" s="40" t="str">
        <f t="shared" si="30"/>
        <v xml:space="preserve"> </v>
      </c>
      <c r="P93" s="120" t="str">
        <f t="shared" si="31"/>
        <v xml:space="preserve"> </v>
      </c>
      <c r="Q93" s="40"/>
      <c r="R93" s="56"/>
      <c r="S93" s="56"/>
      <c r="T93" s="56"/>
      <c r="U93" s="56"/>
      <c r="V93" s="40" t="str">
        <f t="shared" si="32"/>
        <v xml:space="preserve"> </v>
      </c>
      <c r="W93" s="56" t="str">
        <f t="shared" si="33"/>
        <v xml:space="preserve"> </v>
      </c>
      <c r="X93" s="40" t="str">
        <f t="shared" si="34"/>
        <v xml:space="preserve"> </v>
      </c>
      <c r="Y93" s="120" t="str">
        <f t="shared" si="35"/>
        <v xml:space="preserve"> </v>
      </c>
      <c r="Z93" s="121" t="str">
        <f t="shared" si="36"/>
        <v xml:space="preserve"> </v>
      </c>
      <c r="AA93" s="120" t="str">
        <f t="shared" si="37"/>
        <v xml:space="preserve"> </v>
      </c>
      <c r="AB93" s="73" t="str">
        <f t="shared" si="38"/>
        <v xml:space="preserve"> </v>
      </c>
      <c r="AC93" s="120" t="e">
        <f t="shared" si="39"/>
        <v>#VALUE!</v>
      </c>
      <c r="AD93" s="120" t="str">
        <f t="shared" si="40"/>
        <v xml:space="preserve"> </v>
      </c>
    </row>
    <row r="94" spans="1:30" x14ac:dyDescent="0.3">
      <c r="A94" s="56">
        <f>'Enh Grant Original Request'!K94</f>
        <v>0</v>
      </c>
      <c r="B94" s="56">
        <f>'Enh Grant Original Request'!O94</f>
        <v>0</v>
      </c>
      <c r="C94" s="56">
        <f>'Enh Grant Original Request'!P94</f>
        <v>0</v>
      </c>
      <c r="D94" s="56">
        <f>'Enh Grant Original Request'!AB94</f>
        <v>0</v>
      </c>
      <c r="E94" s="120">
        <f>'Enh Grant Original Request'!AC94</f>
        <v>0</v>
      </c>
      <c r="F94" s="120">
        <f>'Enh Grant Original Request'!AF94</f>
        <v>0</v>
      </c>
      <c r="G94" s="56"/>
      <c r="H94" s="73" t="str">
        <f t="shared" si="24"/>
        <v xml:space="preserve"> </v>
      </c>
      <c r="I94" s="56" t="str">
        <f t="shared" si="25"/>
        <v xml:space="preserve"> </v>
      </c>
      <c r="J94" s="56" t="str">
        <f t="shared" si="26"/>
        <v xml:space="preserve"> </v>
      </c>
      <c r="K94" s="56">
        <f t="shared" si="27"/>
        <v>0</v>
      </c>
      <c r="L94" s="40" t="str">
        <f t="shared" si="28"/>
        <v xml:space="preserve"> </v>
      </c>
      <c r="M94" s="73">
        <f t="shared" si="41"/>
        <v>0</v>
      </c>
      <c r="N94" s="40" t="str">
        <f t="shared" si="29"/>
        <v xml:space="preserve"> </v>
      </c>
      <c r="O94" s="40" t="str">
        <f t="shared" si="30"/>
        <v xml:space="preserve"> </v>
      </c>
      <c r="P94" s="120" t="str">
        <f t="shared" si="31"/>
        <v xml:space="preserve"> </v>
      </c>
      <c r="Q94" s="40"/>
      <c r="R94" s="56"/>
      <c r="S94" s="56"/>
      <c r="T94" s="56"/>
      <c r="U94" s="56"/>
      <c r="V94" s="40" t="str">
        <f t="shared" si="32"/>
        <v xml:space="preserve"> </v>
      </c>
      <c r="W94" s="56" t="str">
        <f t="shared" si="33"/>
        <v xml:space="preserve"> </v>
      </c>
      <c r="X94" s="40" t="str">
        <f t="shared" si="34"/>
        <v xml:space="preserve"> </v>
      </c>
      <c r="Y94" s="120" t="str">
        <f t="shared" si="35"/>
        <v xml:space="preserve"> </v>
      </c>
      <c r="Z94" s="121" t="str">
        <f t="shared" si="36"/>
        <v xml:space="preserve"> </v>
      </c>
      <c r="AA94" s="120" t="str">
        <f t="shared" si="37"/>
        <v xml:space="preserve"> </v>
      </c>
      <c r="AB94" s="73" t="str">
        <f t="shared" si="38"/>
        <v xml:space="preserve"> </v>
      </c>
      <c r="AC94" s="120" t="e">
        <f t="shared" si="39"/>
        <v>#VALUE!</v>
      </c>
      <c r="AD94" s="120" t="str">
        <f t="shared" si="40"/>
        <v xml:space="preserve"> </v>
      </c>
    </row>
    <row r="95" spans="1:30" x14ac:dyDescent="0.3">
      <c r="A95" s="56">
        <f>'Enh Grant Original Request'!K95</f>
        <v>0</v>
      </c>
      <c r="B95" s="56">
        <f>'Enh Grant Original Request'!O95</f>
        <v>0</v>
      </c>
      <c r="C95" s="56">
        <f>'Enh Grant Original Request'!P95</f>
        <v>0</v>
      </c>
      <c r="D95" s="56">
        <f>'Enh Grant Original Request'!AB95</f>
        <v>0</v>
      </c>
      <c r="E95" s="120">
        <f>'Enh Grant Original Request'!AC95</f>
        <v>0</v>
      </c>
      <c r="F95" s="120">
        <f>'Enh Grant Original Request'!AF95</f>
        <v>0</v>
      </c>
      <c r="G95" s="56"/>
      <c r="H95" s="73" t="str">
        <f t="shared" si="24"/>
        <v xml:space="preserve"> </v>
      </c>
      <c r="I95" s="56" t="str">
        <f t="shared" si="25"/>
        <v xml:space="preserve"> </v>
      </c>
      <c r="J95" s="56" t="str">
        <f t="shared" si="26"/>
        <v xml:space="preserve"> </v>
      </c>
      <c r="K95" s="56">
        <f t="shared" si="27"/>
        <v>0</v>
      </c>
      <c r="L95" s="40" t="str">
        <f t="shared" si="28"/>
        <v xml:space="preserve"> </v>
      </c>
      <c r="M95" s="73">
        <f t="shared" si="41"/>
        <v>0</v>
      </c>
      <c r="N95" s="40" t="str">
        <f t="shared" si="29"/>
        <v xml:space="preserve"> </v>
      </c>
      <c r="O95" s="40" t="str">
        <f t="shared" si="30"/>
        <v xml:space="preserve"> </v>
      </c>
      <c r="P95" s="120" t="str">
        <f t="shared" si="31"/>
        <v xml:space="preserve"> </v>
      </c>
      <c r="Q95" s="40"/>
      <c r="R95" s="56"/>
      <c r="S95" s="56"/>
      <c r="T95" s="56"/>
      <c r="U95" s="56"/>
      <c r="V95" s="40" t="str">
        <f t="shared" si="32"/>
        <v xml:space="preserve"> </v>
      </c>
      <c r="W95" s="56" t="str">
        <f t="shared" si="33"/>
        <v xml:space="preserve"> </v>
      </c>
      <c r="X95" s="40" t="str">
        <f t="shared" si="34"/>
        <v xml:space="preserve"> </v>
      </c>
      <c r="Y95" s="120" t="str">
        <f t="shared" si="35"/>
        <v xml:space="preserve"> </v>
      </c>
      <c r="Z95" s="121" t="str">
        <f t="shared" si="36"/>
        <v xml:space="preserve"> </v>
      </c>
      <c r="AA95" s="120" t="str">
        <f t="shared" si="37"/>
        <v xml:space="preserve"> </v>
      </c>
      <c r="AB95" s="73" t="str">
        <f t="shared" si="38"/>
        <v xml:space="preserve"> </v>
      </c>
      <c r="AC95" s="120" t="e">
        <f t="shared" si="39"/>
        <v>#VALUE!</v>
      </c>
      <c r="AD95" s="120" t="str">
        <f t="shared" si="40"/>
        <v xml:space="preserve"> </v>
      </c>
    </row>
    <row r="96" spans="1:30" x14ac:dyDescent="0.3">
      <c r="A96" s="56">
        <f>'Enh Grant Original Request'!K96</f>
        <v>0</v>
      </c>
      <c r="B96" s="56">
        <f>'Enh Grant Original Request'!O96</f>
        <v>0</v>
      </c>
      <c r="C96" s="56">
        <f>'Enh Grant Original Request'!P96</f>
        <v>0</v>
      </c>
      <c r="D96" s="56">
        <f>'Enh Grant Original Request'!AB96</f>
        <v>0</v>
      </c>
      <c r="E96" s="120">
        <f>'Enh Grant Original Request'!AC96</f>
        <v>0</v>
      </c>
      <c r="F96" s="120">
        <f>'Enh Grant Original Request'!AF96</f>
        <v>0</v>
      </c>
      <c r="G96" s="56"/>
      <c r="H96" s="73" t="str">
        <f t="shared" si="24"/>
        <v xml:space="preserve"> </v>
      </c>
      <c r="I96" s="56" t="str">
        <f t="shared" si="25"/>
        <v xml:space="preserve"> </v>
      </c>
      <c r="J96" s="56" t="str">
        <f t="shared" si="26"/>
        <v xml:space="preserve"> </v>
      </c>
      <c r="K96" s="56">
        <f t="shared" si="27"/>
        <v>0</v>
      </c>
      <c r="L96" s="40" t="str">
        <f t="shared" si="28"/>
        <v xml:space="preserve"> </v>
      </c>
      <c r="M96" s="73">
        <f t="shared" si="41"/>
        <v>0</v>
      </c>
      <c r="N96" s="40" t="str">
        <f t="shared" si="29"/>
        <v xml:space="preserve"> </v>
      </c>
      <c r="O96" s="40" t="str">
        <f t="shared" si="30"/>
        <v xml:space="preserve"> </v>
      </c>
      <c r="P96" s="120" t="str">
        <f t="shared" si="31"/>
        <v xml:space="preserve"> </v>
      </c>
      <c r="Q96" s="40"/>
      <c r="R96" s="56"/>
      <c r="S96" s="56"/>
      <c r="T96" s="56"/>
      <c r="U96" s="56"/>
      <c r="V96" s="40" t="str">
        <f t="shared" si="32"/>
        <v xml:space="preserve"> </v>
      </c>
      <c r="W96" s="56" t="str">
        <f t="shared" si="33"/>
        <v xml:space="preserve"> </v>
      </c>
      <c r="X96" s="40" t="str">
        <f t="shared" si="34"/>
        <v xml:space="preserve"> </v>
      </c>
      <c r="Y96" s="120" t="str">
        <f t="shared" si="35"/>
        <v xml:space="preserve"> </v>
      </c>
      <c r="Z96" s="121" t="str">
        <f t="shared" si="36"/>
        <v xml:space="preserve"> </v>
      </c>
      <c r="AA96" s="120" t="str">
        <f t="shared" si="37"/>
        <v xml:space="preserve"> </v>
      </c>
      <c r="AB96" s="73" t="str">
        <f t="shared" si="38"/>
        <v xml:space="preserve"> </v>
      </c>
      <c r="AC96" s="120" t="e">
        <f t="shared" si="39"/>
        <v>#VALUE!</v>
      </c>
      <c r="AD96" s="120" t="str">
        <f t="shared" si="40"/>
        <v xml:space="preserve"> </v>
      </c>
    </row>
    <row r="97" spans="1:30" x14ac:dyDescent="0.3">
      <c r="A97" s="56">
        <f>'Enh Grant Original Request'!K97</f>
        <v>0</v>
      </c>
      <c r="B97" s="56">
        <f>'Enh Grant Original Request'!O97</f>
        <v>0</v>
      </c>
      <c r="C97" s="56">
        <f>'Enh Grant Original Request'!P97</f>
        <v>0</v>
      </c>
      <c r="D97" s="56">
        <f>'Enh Grant Original Request'!AB97</f>
        <v>0</v>
      </c>
      <c r="E97" s="120">
        <f>'Enh Grant Original Request'!AC97</f>
        <v>0</v>
      </c>
      <c r="F97" s="120">
        <f>'Enh Grant Original Request'!AF97</f>
        <v>0</v>
      </c>
      <c r="G97" s="56"/>
      <c r="H97" s="73" t="str">
        <f t="shared" si="24"/>
        <v xml:space="preserve"> </v>
      </c>
      <c r="I97" s="56" t="str">
        <f t="shared" si="25"/>
        <v xml:space="preserve"> </v>
      </c>
      <c r="J97" s="56" t="str">
        <f t="shared" si="26"/>
        <v xml:space="preserve"> </v>
      </c>
      <c r="K97" s="56">
        <f t="shared" si="27"/>
        <v>0</v>
      </c>
      <c r="L97" s="40" t="str">
        <f t="shared" si="28"/>
        <v xml:space="preserve"> </v>
      </c>
      <c r="M97" s="73">
        <f t="shared" si="41"/>
        <v>0</v>
      </c>
      <c r="N97" s="40" t="str">
        <f t="shared" si="29"/>
        <v xml:space="preserve"> </v>
      </c>
      <c r="O97" s="40" t="str">
        <f t="shared" si="30"/>
        <v xml:space="preserve"> </v>
      </c>
      <c r="P97" s="120" t="str">
        <f t="shared" si="31"/>
        <v xml:space="preserve"> </v>
      </c>
      <c r="Q97" s="40"/>
      <c r="R97" s="56"/>
      <c r="S97" s="56"/>
      <c r="T97" s="56"/>
      <c r="U97" s="56"/>
      <c r="V97" s="40" t="str">
        <f t="shared" si="32"/>
        <v xml:space="preserve"> </v>
      </c>
      <c r="W97" s="56" t="str">
        <f t="shared" si="33"/>
        <v xml:space="preserve"> </v>
      </c>
      <c r="X97" s="40" t="str">
        <f t="shared" si="34"/>
        <v xml:space="preserve"> </v>
      </c>
      <c r="Y97" s="120" t="str">
        <f t="shared" si="35"/>
        <v xml:space="preserve"> </v>
      </c>
      <c r="Z97" s="121" t="str">
        <f t="shared" si="36"/>
        <v xml:space="preserve"> </v>
      </c>
      <c r="AA97" s="120" t="str">
        <f t="shared" si="37"/>
        <v xml:space="preserve"> </v>
      </c>
      <c r="AB97" s="73" t="str">
        <f t="shared" si="38"/>
        <v xml:space="preserve"> </v>
      </c>
      <c r="AC97" s="120" t="e">
        <f t="shared" si="39"/>
        <v>#VALUE!</v>
      </c>
      <c r="AD97" s="120" t="str">
        <f t="shared" si="40"/>
        <v xml:space="preserve"> </v>
      </c>
    </row>
    <row r="98" spans="1:30" x14ac:dyDescent="0.3">
      <c r="A98" s="56">
        <f>'Enh Grant Original Request'!K98</f>
        <v>0</v>
      </c>
      <c r="B98" s="56">
        <f>'Enh Grant Original Request'!O98</f>
        <v>0</v>
      </c>
      <c r="C98" s="56">
        <f>'Enh Grant Original Request'!P98</f>
        <v>0</v>
      </c>
      <c r="D98" s="56">
        <f>'Enh Grant Original Request'!AB98</f>
        <v>0</v>
      </c>
      <c r="E98" s="120">
        <f>'Enh Grant Original Request'!AC98</f>
        <v>0</v>
      </c>
      <c r="F98" s="120">
        <f>'Enh Grant Original Request'!AF98</f>
        <v>0</v>
      </c>
      <c r="G98" s="56"/>
      <c r="H98" s="73" t="str">
        <f t="shared" si="24"/>
        <v xml:space="preserve"> </v>
      </c>
      <c r="I98" s="56" t="str">
        <f t="shared" si="25"/>
        <v xml:space="preserve"> </v>
      </c>
      <c r="J98" s="56" t="str">
        <f t="shared" si="26"/>
        <v xml:space="preserve"> </v>
      </c>
      <c r="K98" s="56">
        <f t="shared" si="27"/>
        <v>0</v>
      </c>
      <c r="L98" s="40" t="str">
        <f t="shared" si="28"/>
        <v xml:space="preserve"> </v>
      </c>
      <c r="M98" s="73">
        <f t="shared" si="41"/>
        <v>0</v>
      </c>
      <c r="N98" s="40" t="str">
        <f t="shared" si="29"/>
        <v xml:space="preserve"> </v>
      </c>
      <c r="O98" s="40" t="str">
        <f t="shared" si="30"/>
        <v xml:space="preserve"> </v>
      </c>
      <c r="P98" s="120" t="str">
        <f t="shared" si="31"/>
        <v xml:space="preserve"> </v>
      </c>
      <c r="Q98" s="40"/>
      <c r="R98" s="56"/>
      <c r="S98" s="56"/>
      <c r="T98" s="56"/>
      <c r="U98" s="56"/>
      <c r="V98" s="40" t="str">
        <f t="shared" si="32"/>
        <v xml:space="preserve"> </v>
      </c>
      <c r="W98" s="56" t="str">
        <f t="shared" si="33"/>
        <v xml:space="preserve"> </v>
      </c>
      <c r="X98" s="40" t="str">
        <f t="shared" si="34"/>
        <v xml:space="preserve"> </v>
      </c>
      <c r="Y98" s="120" t="str">
        <f t="shared" si="35"/>
        <v xml:space="preserve"> </v>
      </c>
      <c r="Z98" s="121" t="str">
        <f t="shared" si="36"/>
        <v xml:space="preserve"> </v>
      </c>
      <c r="AA98" s="120" t="str">
        <f t="shared" si="37"/>
        <v xml:space="preserve"> </v>
      </c>
      <c r="AB98" s="73" t="str">
        <f t="shared" si="38"/>
        <v xml:space="preserve"> </v>
      </c>
      <c r="AC98" s="120" t="e">
        <f t="shared" si="39"/>
        <v>#VALUE!</v>
      </c>
      <c r="AD98" s="120" t="str">
        <f t="shared" si="40"/>
        <v xml:space="preserve"> </v>
      </c>
    </row>
    <row r="99" spans="1:30" x14ac:dyDescent="0.3">
      <c r="A99" s="56">
        <f>'Enh Grant Original Request'!K99</f>
        <v>0</v>
      </c>
      <c r="B99" s="56">
        <f>'Enh Grant Original Request'!O99</f>
        <v>0</v>
      </c>
      <c r="C99" s="56">
        <f>'Enh Grant Original Request'!P99</f>
        <v>0</v>
      </c>
      <c r="D99" s="56">
        <f>'Enh Grant Original Request'!AB99</f>
        <v>0</v>
      </c>
      <c r="E99" s="120">
        <f>'Enh Grant Original Request'!AC99</f>
        <v>0</v>
      </c>
      <c r="F99" s="120">
        <f>'Enh Grant Original Request'!AF99</f>
        <v>0</v>
      </c>
      <c r="G99" s="56"/>
      <c r="H99" s="73" t="str">
        <f t="shared" si="24"/>
        <v xml:space="preserve"> </v>
      </c>
      <c r="I99" s="56" t="str">
        <f t="shared" si="25"/>
        <v xml:space="preserve"> </v>
      </c>
      <c r="J99" s="56" t="str">
        <f t="shared" si="26"/>
        <v xml:space="preserve"> </v>
      </c>
      <c r="K99" s="56">
        <f t="shared" si="27"/>
        <v>0</v>
      </c>
      <c r="L99" s="40" t="str">
        <f t="shared" si="28"/>
        <v xml:space="preserve"> </v>
      </c>
      <c r="M99" s="73">
        <f t="shared" si="41"/>
        <v>0</v>
      </c>
      <c r="N99" s="40" t="str">
        <f t="shared" si="29"/>
        <v xml:space="preserve"> </v>
      </c>
      <c r="O99" s="40" t="str">
        <f t="shared" si="30"/>
        <v xml:space="preserve"> </v>
      </c>
      <c r="P99" s="120" t="str">
        <f t="shared" si="31"/>
        <v xml:space="preserve"> </v>
      </c>
      <c r="Q99" s="40"/>
      <c r="R99" s="56"/>
      <c r="S99" s="56"/>
      <c r="T99" s="56"/>
      <c r="U99" s="56"/>
      <c r="V99" s="40" t="str">
        <f t="shared" si="32"/>
        <v xml:space="preserve"> </v>
      </c>
      <c r="W99" s="56" t="str">
        <f t="shared" si="33"/>
        <v xml:space="preserve"> </v>
      </c>
      <c r="X99" s="40" t="str">
        <f t="shared" si="34"/>
        <v xml:space="preserve"> </v>
      </c>
      <c r="Y99" s="120" t="str">
        <f t="shared" si="35"/>
        <v xml:space="preserve"> </v>
      </c>
      <c r="Z99" s="121" t="str">
        <f t="shared" si="36"/>
        <v xml:space="preserve"> </v>
      </c>
      <c r="AA99" s="120" t="str">
        <f t="shared" si="37"/>
        <v xml:space="preserve"> </v>
      </c>
      <c r="AB99" s="73" t="str">
        <f t="shared" si="38"/>
        <v xml:space="preserve"> </v>
      </c>
      <c r="AC99" s="120" t="e">
        <f t="shared" si="39"/>
        <v>#VALUE!</v>
      </c>
      <c r="AD99" s="120" t="str">
        <f t="shared" si="40"/>
        <v xml:space="preserve"> </v>
      </c>
    </row>
    <row r="100" spans="1:30" x14ac:dyDescent="0.3">
      <c r="A100" s="56">
        <f>'Enh Grant Original Request'!K100</f>
        <v>0</v>
      </c>
      <c r="B100" s="56">
        <f>'Enh Grant Original Request'!O100</f>
        <v>0</v>
      </c>
      <c r="C100" s="56">
        <f>'Enh Grant Original Request'!P100</f>
        <v>0</v>
      </c>
      <c r="D100" s="56">
        <f>'Enh Grant Original Request'!AB100</f>
        <v>0</v>
      </c>
      <c r="E100" s="120">
        <f>'Enh Grant Original Request'!AC100</f>
        <v>0</v>
      </c>
      <c r="F100" s="120">
        <f>'Enh Grant Original Request'!AF100</f>
        <v>0</v>
      </c>
      <c r="G100" s="56"/>
      <c r="H100" s="73" t="str">
        <f t="shared" si="24"/>
        <v xml:space="preserve"> </v>
      </c>
      <c r="I100" s="56" t="str">
        <f t="shared" si="25"/>
        <v xml:space="preserve"> </v>
      </c>
      <c r="J100" s="56" t="str">
        <f t="shared" si="26"/>
        <v xml:space="preserve"> </v>
      </c>
      <c r="K100" s="56">
        <f t="shared" si="27"/>
        <v>0</v>
      </c>
      <c r="L100" s="40" t="str">
        <f t="shared" si="28"/>
        <v xml:space="preserve"> </v>
      </c>
      <c r="M100" s="73">
        <f t="shared" si="41"/>
        <v>0</v>
      </c>
      <c r="N100" s="40" t="str">
        <f t="shared" si="29"/>
        <v xml:space="preserve"> </v>
      </c>
      <c r="O100" s="40" t="str">
        <f t="shared" si="30"/>
        <v xml:space="preserve"> </v>
      </c>
      <c r="P100" s="120" t="str">
        <f t="shared" si="31"/>
        <v xml:space="preserve"> </v>
      </c>
      <c r="Q100" s="40"/>
      <c r="R100" s="56"/>
      <c r="S100" s="56"/>
      <c r="T100" s="56"/>
      <c r="U100" s="56"/>
      <c r="V100" s="40" t="str">
        <f t="shared" si="32"/>
        <v xml:space="preserve"> </v>
      </c>
      <c r="W100" s="56" t="str">
        <f t="shared" si="33"/>
        <v xml:space="preserve"> </v>
      </c>
      <c r="X100" s="40" t="str">
        <f t="shared" si="34"/>
        <v xml:space="preserve"> </v>
      </c>
      <c r="Y100" s="120" t="str">
        <f t="shared" si="35"/>
        <v xml:space="preserve"> </v>
      </c>
      <c r="Z100" s="121" t="str">
        <f t="shared" si="36"/>
        <v xml:space="preserve"> </v>
      </c>
      <c r="AA100" s="120" t="str">
        <f t="shared" si="37"/>
        <v xml:space="preserve"> </v>
      </c>
      <c r="AB100" s="73" t="str">
        <f t="shared" si="38"/>
        <v xml:space="preserve"> </v>
      </c>
      <c r="AC100" s="120" t="e">
        <f t="shared" si="39"/>
        <v>#VALUE!</v>
      </c>
      <c r="AD100" s="120" t="str">
        <f t="shared" si="40"/>
        <v xml:space="preserve"> </v>
      </c>
    </row>
    <row r="101" spans="1:30" x14ac:dyDescent="0.3">
      <c r="A101" s="56">
        <f>'Enh Grant Original Request'!K101</f>
        <v>0</v>
      </c>
      <c r="B101" s="56">
        <f>'Enh Grant Original Request'!O101</f>
        <v>0</v>
      </c>
      <c r="C101" s="56">
        <f>'Enh Grant Original Request'!P101</f>
        <v>0</v>
      </c>
      <c r="D101" s="56">
        <f>'Enh Grant Original Request'!AB101</f>
        <v>0</v>
      </c>
      <c r="E101" s="120">
        <f>'Enh Grant Original Request'!AC101</f>
        <v>0</v>
      </c>
      <c r="F101" s="120">
        <f>'Enh Grant Original Request'!AF101</f>
        <v>0</v>
      </c>
      <c r="G101" s="56"/>
      <c r="H101" s="73" t="str">
        <f t="shared" si="24"/>
        <v xml:space="preserve"> </v>
      </c>
      <c r="I101" s="56" t="str">
        <f t="shared" si="25"/>
        <v xml:space="preserve"> </v>
      </c>
      <c r="J101" s="56" t="str">
        <f t="shared" si="26"/>
        <v xml:space="preserve"> </v>
      </c>
      <c r="K101" s="56">
        <f t="shared" si="27"/>
        <v>0</v>
      </c>
      <c r="L101" s="40" t="str">
        <f t="shared" si="28"/>
        <v xml:space="preserve"> </v>
      </c>
      <c r="M101" s="73">
        <f t="shared" si="41"/>
        <v>0</v>
      </c>
      <c r="N101" s="40" t="str">
        <f t="shared" si="29"/>
        <v xml:space="preserve"> </v>
      </c>
      <c r="O101" s="40" t="str">
        <f t="shared" si="30"/>
        <v xml:space="preserve"> </v>
      </c>
      <c r="P101" s="120" t="str">
        <f t="shared" si="31"/>
        <v xml:space="preserve"> </v>
      </c>
      <c r="Q101" s="40"/>
      <c r="R101" s="56"/>
      <c r="S101" s="56"/>
      <c r="T101" s="56"/>
      <c r="U101" s="56"/>
      <c r="V101" s="40" t="str">
        <f t="shared" si="32"/>
        <v xml:space="preserve"> </v>
      </c>
      <c r="W101" s="56" t="str">
        <f t="shared" si="33"/>
        <v xml:space="preserve"> </v>
      </c>
      <c r="X101" s="40" t="str">
        <f t="shared" si="34"/>
        <v xml:space="preserve"> </v>
      </c>
      <c r="Y101" s="120" t="str">
        <f t="shared" si="35"/>
        <v xml:space="preserve"> </v>
      </c>
      <c r="Z101" s="121" t="str">
        <f t="shared" si="36"/>
        <v xml:space="preserve"> </v>
      </c>
      <c r="AA101" s="120" t="str">
        <f t="shared" si="37"/>
        <v xml:space="preserve"> </v>
      </c>
      <c r="AB101" s="73" t="str">
        <f t="shared" si="38"/>
        <v xml:space="preserve"> </v>
      </c>
      <c r="AC101" s="120" t="e">
        <f t="shared" si="39"/>
        <v>#VALUE!</v>
      </c>
      <c r="AD101" s="120" t="str">
        <f t="shared" si="40"/>
        <v xml:space="preserve"> </v>
      </c>
    </row>
    <row r="102" spans="1:30" x14ac:dyDescent="0.3">
      <c r="A102" s="56">
        <f>'Enh Grant Original Request'!K102</f>
        <v>0</v>
      </c>
      <c r="B102" s="56">
        <f>'Enh Grant Original Request'!O102</f>
        <v>0</v>
      </c>
      <c r="C102" s="56">
        <f>'Enh Grant Original Request'!P102</f>
        <v>0</v>
      </c>
      <c r="D102" s="56">
        <f>'Enh Grant Original Request'!AB102</f>
        <v>0</v>
      </c>
      <c r="E102" s="120">
        <f>'Enh Grant Original Request'!AC102</f>
        <v>0</v>
      </c>
      <c r="F102" s="120">
        <f>'Enh Grant Original Request'!AF102</f>
        <v>0</v>
      </c>
      <c r="G102" s="56"/>
      <c r="H102" s="73" t="str">
        <f t="shared" si="24"/>
        <v xml:space="preserve"> </v>
      </c>
      <c r="I102" s="56" t="str">
        <f t="shared" si="25"/>
        <v xml:space="preserve"> </v>
      </c>
      <c r="J102" s="56" t="str">
        <f t="shared" si="26"/>
        <v xml:space="preserve"> </v>
      </c>
      <c r="K102" s="56">
        <f t="shared" si="27"/>
        <v>0</v>
      </c>
      <c r="L102" s="40" t="str">
        <f t="shared" si="28"/>
        <v xml:space="preserve"> </v>
      </c>
      <c r="M102" s="73">
        <f t="shared" si="41"/>
        <v>0</v>
      </c>
      <c r="N102" s="40" t="str">
        <f t="shared" si="29"/>
        <v xml:space="preserve"> </v>
      </c>
      <c r="O102" s="40" t="str">
        <f t="shared" si="30"/>
        <v xml:space="preserve"> </v>
      </c>
      <c r="P102" s="120" t="str">
        <f t="shared" si="31"/>
        <v xml:space="preserve"> </v>
      </c>
      <c r="Q102" s="40"/>
      <c r="R102" s="56"/>
      <c r="S102" s="56"/>
      <c r="T102" s="56"/>
      <c r="U102" s="56"/>
      <c r="V102" s="40" t="str">
        <f t="shared" si="32"/>
        <v xml:space="preserve"> </v>
      </c>
      <c r="W102" s="56" t="str">
        <f t="shared" si="33"/>
        <v xml:space="preserve"> </v>
      </c>
      <c r="X102" s="40" t="str">
        <f t="shared" si="34"/>
        <v xml:space="preserve"> </v>
      </c>
      <c r="Y102" s="120" t="str">
        <f t="shared" si="35"/>
        <v xml:space="preserve"> </v>
      </c>
      <c r="Z102" s="121" t="str">
        <f t="shared" si="36"/>
        <v xml:space="preserve"> </v>
      </c>
      <c r="AA102" s="120" t="str">
        <f t="shared" si="37"/>
        <v xml:space="preserve"> </v>
      </c>
      <c r="AB102" s="73" t="str">
        <f t="shared" si="38"/>
        <v xml:space="preserve"> </v>
      </c>
      <c r="AC102" s="120" t="e">
        <f t="shared" si="39"/>
        <v>#VALUE!</v>
      </c>
      <c r="AD102" s="120" t="str">
        <f t="shared" si="40"/>
        <v xml:space="preserve"> </v>
      </c>
    </row>
    <row r="103" spans="1:30" x14ac:dyDescent="0.3">
      <c r="A103" s="56">
        <f>'Enh Grant Original Request'!K103</f>
        <v>0</v>
      </c>
      <c r="B103" s="56">
        <f>'Enh Grant Original Request'!O103</f>
        <v>0</v>
      </c>
      <c r="C103" s="56">
        <f>'Enh Grant Original Request'!P103</f>
        <v>0</v>
      </c>
      <c r="D103" s="56">
        <f>'Enh Grant Original Request'!AB103</f>
        <v>0</v>
      </c>
      <c r="E103" s="120">
        <f>'Enh Grant Original Request'!AC103</f>
        <v>0</v>
      </c>
      <c r="F103" s="120">
        <f>'Enh Grant Original Request'!AF103</f>
        <v>0</v>
      </c>
      <c r="G103" s="56"/>
      <c r="H103" s="73" t="str">
        <f t="shared" si="24"/>
        <v xml:space="preserve"> </v>
      </c>
      <c r="I103" s="56" t="str">
        <f t="shared" si="25"/>
        <v xml:space="preserve"> </v>
      </c>
      <c r="J103" s="56" t="str">
        <f t="shared" si="26"/>
        <v xml:space="preserve"> </v>
      </c>
      <c r="K103" s="56">
        <f t="shared" si="27"/>
        <v>0</v>
      </c>
      <c r="L103" s="40" t="str">
        <f t="shared" si="28"/>
        <v xml:space="preserve"> </v>
      </c>
      <c r="M103" s="73">
        <f t="shared" si="41"/>
        <v>0</v>
      </c>
      <c r="N103" s="40" t="str">
        <f t="shared" si="29"/>
        <v xml:space="preserve"> </v>
      </c>
      <c r="O103" s="40" t="str">
        <f t="shared" si="30"/>
        <v xml:space="preserve"> </v>
      </c>
      <c r="P103" s="120" t="str">
        <f t="shared" si="31"/>
        <v xml:space="preserve"> </v>
      </c>
      <c r="Q103" s="40"/>
      <c r="R103" s="56"/>
      <c r="S103" s="56"/>
      <c r="T103" s="56"/>
      <c r="U103" s="56"/>
      <c r="V103" s="40" t="str">
        <f t="shared" si="32"/>
        <v xml:space="preserve"> </v>
      </c>
      <c r="W103" s="56" t="str">
        <f t="shared" si="33"/>
        <v xml:space="preserve"> </v>
      </c>
      <c r="X103" s="40" t="str">
        <f t="shared" si="34"/>
        <v xml:space="preserve"> </v>
      </c>
      <c r="Y103" s="120" t="str">
        <f t="shared" si="35"/>
        <v xml:space="preserve"> </v>
      </c>
      <c r="Z103" s="121" t="str">
        <f t="shared" si="36"/>
        <v xml:space="preserve"> </v>
      </c>
      <c r="AA103" s="120" t="str">
        <f t="shared" si="37"/>
        <v xml:space="preserve"> </v>
      </c>
      <c r="AB103" s="73" t="str">
        <f t="shared" si="38"/>
        <v xml:space="preserve"> </v>
      </c>
      <c r="AC103" s="120" t="e">
        <f t="shared" si="39"/>
        <v>#VALUE!</v>
      </c>
      <c r="AD103" s="120" t="str">
        <f t="shared" si="40"/>
        <v xml:space="preserve"> </v>
      </c>
    </row>
    <row r="104" spans="1:30" x14ac:dyDescent="0.3">
      <c r="A104" s="56">
        <f>'Enh Grant Original Request'!K104</f>
        <v>0</v>
      </c>
      <c r="B104" s="56">
        <f>'Enh Grant Original Request'!O104</f>
        <v>0</v>
      </c>
      <c r="C104" s="56">
        <f>'Enh Grant Original Request'!P104</f>
        <v>0</v>
      </c>
      <c r="D104" s="56">
        <f>'Enh Grant Original Request'!AB104</f>
        <v>0</v>
      </c>
      <c r="E104" s="120">
        <f>'Enh Grant Original Request'!AC104</f>
        <v>0</v>
      </c>
      <c r="F104" s="120">
        <f>'Enh Grant Original Request'!AF104</f>
        <v>0</v>
      </c>
      <c r="G104" s="56"/>
      <c r="H104" s="73" t="str">
        <f t="shared" si="24"/>
        <v xml:space="preserve"> </v>
      </c>
      <c r="I104" s="56" t="str">
        <f t="shared" si="25"/>
        <v xml:space="preserve"> </v>
      </c>
      <c r="J104" s="56" t="str">
        <f t="shared" si="26"/>
        <v xml:space="preserve"> </v>
      </c>
      <c r="K104" s="56">
        <f t="shared" si="27"/>
        <v>0</v>
      </c>
      <c r="L104" s="40" t="str">
        <f t="shared" si="28"/>
        <v xml:space="preserve"> </v>
      </c>
      <c r="M104" s="73">
        <f t="shared" si="41"/>
        <v>0</v>
      </c>
      <c r="N104" s="40" t="str">
        <f t="shared" si="29"/>
        <v xml:space="preserve"> </v>
      </c>
      <c r="O104" s="40" t="str">
        <f t="shared" si="30"/>
        <v xml:space="preserve"> </v>
      </c>
      <c r="P104" s="120" t="str">
        <f t="shared" si="31"/>
        <v xml:space="preserve"> </v>
      </c>
      <c r="Q104" s="40"/>
      <c r="R104" s="56"/>
      <c r="S104" s="56"/>
      <c r="T104" s="56"/>
      <c r="U104" s="56"/>
      <c r="V104" s="40" t="str">
        <f t="shared" si="32"/>
        <v xml:space="preserve"> </v>
      </c>
      <c r="W104" s="56" t="str">
        <f t="shared" si="33"/>
        <v xml:space="preserve"> </v>
      </c>
      <c r="X104" s="40" t="str">
        <f t="shared" si="34"/>
        <v xml:space="preserve"> </v>
      </c>
      <c r="Y104" s="120" t="str">
        <f t="shared" si="35"/>
        <v xml:space="preserve"> </v>
      </c>
      <c r="Z104" s="121" t="str">
        <f t="shared" si="36"/>
        <v xml:space="preserve"> </v>
      </c>
      <c r="AA104" s="120" t="str">
        <f t="shared" si="37"/>
        <v xml:space="preserve"> </v>
      </c>
      <c r="AB104" s="73" t="str">
        <f t="shared" si="38"/>
        <v xml:space="preserve"> </v>
      </c>
      <c r="AC104" s="120" t="e">
        <f t="shared" si="39"/>
        <v>#VALUE!</v>
      </c>
      <c r="AD104" s="120" t="str">
        <f t="shared" si="40"/>
        <v xml:space="preserve"> </v>
      </c>
    </row>
    <row r="105" spans="1:30" x14ac:dyDescent="0.3">
      <c r="A105" s="56">
        <f>'Enh Grant Original Request'!K105</f>
        <v>0</v>
      </c>
      <c r="B105" s="56">
        <f>'Enh Grant Original Request'!O105</f>
        <v>0</v>
      </c>
      <c r="C105" s="56">
        <f>'Enh Grant Original Request'!P105</f>
        <v>0</v>
      </c>
      <c r="D105" s="56">
        <f>'Enh Grant Original Request'!AB105</f>
        <v>0</v>
      </c>
      <c r="E105" s="120">
        <f>'Enh Grant Original Request'!AC105</f>
        <v>0</v>
      </c>
      <c r="F105" s="120">
        <f>'Enh Grant Original Request'!AF105</f>
        <v>0</v>
      </c>
      <c r="G105" s="56"/>
      <c r="H105" s="73" t="str">
        <f t="shared" si="24"/>
        <v xml:space="preserve"> </v>
      </c>
      <c r="I105" s="56" t="str">
        <f t="shared" si="25"/>
        <v xml:space="preserve"> </v>
      </c>
      <c r="J105" s="56" t="str">
        <f t="shared" si="26"/>
        <v xml:space="preserve"> </v>
      </c>
      <c r="K105" s="56">
        <f t="shared" si="27"/>
        <v>0</v>
      </c>
      <c r="L105" s="40" t="str">
        <f t="shared" si="28"/>
        <v xml:space="preserve"> </v>
      </c>
      <c r="M105" s="73">
        <f t="shared" si="41"/>
        <v>0</v>
      </c>
      <c r="N105" s="40" t="str">
        <f t="shared" si="29"/>
        <v xml:space="preserve"> </v>
      </c>
      <c r="O105" s="40" t="str">
        <f t="shared" si="30"/>
        <v xml:space="preserve"> </v>
      </c>
      <c r="P105" s="120" t="str">
        <f t="shared" si="31"/>
        <v xml:space="preserve"> </v>
      </c>
      <c r="Q105" s="40"/>
      <c r="R105" s="56"/>
      <c r="S105" s="56"/>
      <c r="T105" s="56"/>
      <c r="U105" s="56"/>
      <c r="V105" s="40" t="str">
        <f t="shared" si="32"/>
        <v xml:space="preserve"> </v>
      </c>
      <c r="W105" s="56" t="str">
        <f t="shared" si="33"/>
        <v xml:space="preserve"> </v>
      </c>
      <c r="X105" s="40" t="str">
        <f t="shared" si="34"/>
        <v xml:space="preserve"> </v>
      </c>
      <c r="Y105" s="120" t="str">
        <f t="shared" si="35"/>
        <v xml:space="preserve"> </v>
      </c>
      <c r="Z105" s="121" t="str">
        <f t="shared" si="36"/>
        <v xml:space="preserve"> </v>
      </c>
      <c r="AA105" s="120" t="str">
        <f t="shared" si="37"/>
        <v xml:space="preserve"> </v>
      </c>
      <c r="AB105" s="73" t="str">
        <f t="shared" si="38"/>
        <v xml:space="preserve"> </v>
      </c>
      <c r="AC105" s="120" t="e">
        <f t="shared" si="39"/>
        <v>#VALUE!</v>
      </c>
      <c r="AD105" s="120" t="str">
        <f t="shared" si="40"/>
        <v xml:space="preserve"> </v>
      </c>
    </row>
    <row r="106" spans="1:30" x14ac:dyDescent="0.3">
      <c r="A106" s="56">
        <f>'Enh Grant Original Request'!K106</f>
        <v>0</v>
      </c>
      <c r="B106" s="56">
        <f>'Enh Grant Original Request'!O106</f>
        <v>0</v>
      </c>
      <c r="C106" s="56">
        <f>'Enh Grant Original Request'!P106</f>
        <v>0</v>
      </c>
      <c r="D106" s="56">
        <f>'Enh Grant Original Request'!AB106</f>
        <v>0</v>
      </c>
      <c r="E106" s="120">
        <f>'Enh Grant Original Request'!AC106</f>
        <v>0</v>
      </c>
      <c r="F106" s="120">
        <f>'Enh Grant Original Request'!AF106</f>
        <v>0</v>
      </c>
      <c r="G106" s="56"/>
      <c r="H106" s="73" t="str">
        <f t="shared" si="24"/>
        <v xml:space="preserve"> </v>
      </c>
      <c r="I106" s="56" t="str">
        <f t="shared" si="25"/>
        <v xml:space="preserve"> </v>
      </c>
      <c r="J106" s="56" t="str">
        <f t="shared" si="26"/>
        <v xml:space="preserve"> </v>
      </c>
      <c r="K106" s="56">
        <f t="shared" si="27"/>
        <v>0</v>
      </c>
      <c r="L106" s="40" t="str">
        <f t="shared" si="28"/>
        <v xml:space="preserve"> </v>
      </c>
      <c r="M106" s="73">
        <f t="shared" si="41"/>
        <v>0</v>
      </c>
      <c r="N106" s="40" t="str">
        <f t="shared" si="29"/>
        <v xml:space="preserve"> </v>
      </c>
      <c r="O106" s="40" t="str">
        <f t="shared" si="30"/>
        <v xml:space="preserve"> </v>
      </c>
      <c r="P106" s="120" t="str">
        <f t="shared" si="31"/>
        <v xml:space="preserve"> </v>
      </c>
      <c r="Q106" s="40"/>
      <c r="R106" s="56"/>
      <c r="S106" s="56"/>
      <c r="T106" s="56"/>
      <c r="U106" s="56"/>
      <c r="V106" s="40" t="str">
        <f t="shared" si="32"/>
        <v xml:space="preserve"> </v>
      </c>
      <c r="W106" s="56" t="str">
        <f t="shared" si="33"/>
        <v xml:space="preserve"> </v>
      </c>
      <c r="X106" s="40" t="str">
        <f t="shared" si="34"/>
        <v xml:space="preserve"> </v>
      </c>
      <c r="Y106" s="120" t="str">
        <f t="shared" si="35"/>
        <v xml:space="preserve"> </v>
      </c>
      <c r="Z106" s="121" t="str">
        <f t="shared" si="36"/>
        <v xml:space="preserve"> </v>
      </c>
      <c r="AA106" s="120" t="str">
        <f t="shared" si="37"/>
        <v xml:space="preserve"> </v>
      </c>
      <c r="AB106" s="73" t="str">
        <f t="shared" si="38"/>
        <v xml:space="preserve"> </v>
      </c>
      <c r="AC106" s="120" t="e">
        <f t="shared" si="39"/>
        <v>#VALUE!</v>
      </c>
      <c r="AD106" s="120" t="str">
        <f t="shared" si="40"/>
        <v xml:space="preserve"> </v>
      </c>
    </row>
    <row r="107" spans="1:30" x14ac:dyDescent="0.3">
      <c r="A107" s="56">
        <f>'Enh Grant Original Request'!K107</f>
        <v>0</v>
      </c>
      <c r="B107" s="56">
        <f>'Enh Grant Original Request'!O107</f>
        <v>0</v>
      </c>
      <c r="C107" s="56">
        <f>'Enh Grant Original Request'!P107</f>
        <v>0</v>
      </c>
      <c r="D107" s="56">
        <f>'Enh Grant Original Request'!AB107</f>
        <v>0</v>
      </c>
      <c r="E107" s="120">
        <f>'Enh Grant Original Request'!AC107</f>
        <v>0</v>
      </c>
      <c r="F107" s="120">
        <f>'Enh Grant Original Request'!AF107</f>
        <v>0</v>
      </c>
      <c r="G107" s="56"/>
      <c r="H107" s="73" t="str">
        <f t="shared" si="24"/>
        <v xml:space="preserve"> </v>
      </c>
      <c r="I107" s="56" t="str">
        <f t="shared" si="25"/>
        <v xml:space="preserve"> </v>
      </c>
      <c r="J107" s="56" t="str">
        <f t="shared" si="26"/>
        <v xml:space="preserve"> </v>
      </c>
      <c r="K107" s="56">
        <f t="shared" si="27"/>
        <v>0</v>
      </c>
      <c r="L107" s="40" t="str">
        <f t="shared" si="28"/>
        <v xml:space="preserve"> </v>
      </c>
      <c r="M107" s="73">
        <f t="shared" si="41"/>
        <v>0</v>
      </c>
      <c r="N107" s="40" t="str">
        <f t="shared" si="29"/>
        <v xml:space="preserve"> </v>
      </c>
      <c r="O107" s="40" t="str">
        <f t="shared" si="30"/>
        <v xml:space="preserve"> </v>
      </c>
      <c r="P107" s="120" t="str">
        <f t="shared" si="31"/>
        <v xml:space="preserve"> </v>
      </c>
      <c r="Q107" s="40"/>
      <c r="R107" s="56"/>
      <c r="S107" s="56"/>
      <c r="T107" s="56"/>
      <c r="U107" s="56"/>
      <c r="V107" s="40" t="str">
        <f t="shared" si="32"/>
        <v xml:space="preserve"> </v>
      </c>
      <c r="W107" s="56" t="str">
        <f t="shared" si="33"/>
        <v xml:space="preserve"> </v>
      </c>
      <c r="X107" s="40" t="str">
        <f t="shared" si="34"/>
        <v xml:space="preserve"> </v>
      </c>
      <c r="Y107" s="120" t="str">
        <f t="shared" si="35"/>
        <v xml:space="preserve"> </v>
      </c>
      <c r="Z107" s="121" t="str">
        <f t="shared" si="36"/>
        <v xml:space="preserve"> </v>
      </c>
      <c r="AA107" s="120" t="str">
        <f t="shared" si="37"/>
        <v xml:space="preserve"> </v>
      </c>
      <c r="AB107" s="73" t="str">
        <f t="shared" si="38"/>
        <v xml:space="preserve"> </v>
      </c>
      <c r="AC107" s="120" t="e">
        <f t="shared" si="39"/>
        <v>#VALUE!</v>
      </c>
      <c r="AD107" s="120" t="str">
        <f t="shared" si="40"/>
        <v xml:space="preserve"> </v>
      </c>
    </row>
    <row r="108" spans="1:30" x14ac:dyDescent="0.3">
      <c r="A108" s="56">
        <f>'Enh Grant Original Request'!K108</f>
        <v>0</v>
      </c>
      <c r="B108" s="56">
        <f>'Enh Grant Original Request'!O108</f>
        <v>0</v>
      </c>
      <c r="C108" s="56">
        <f>'Enh Grant Original Request'!P108</f>
        <v>0</v>
      </c>
      <c r="D108" s="56">
        <f>'Enh Grant Original Request'!AB108</f>
        <v>0</v>
      </c>
      <c r="E108" s="120">
        <f>'Enh Grant Original Request'!AC108</f>
        <v>0</v>
      </c>
      <c r="F108" s="120">
        <f>'Enh Grant Original Request'!AF108</f>
        <v>0</v>
      </c>
      <c r="G108" s="56"/>
      <c r="H108" s="73" t="str">
        <f t="shared" si="24"/>
        <v xml:space="preserve"> </v>
      </c>
      <c r="I108" s="56" t="str">
        <f t="shared" si="25"/>
        <v xml:space="preserve"> </v>
      </c>
      <c r="J108" s="56" t="str">
        <f t="shared" si="26"/>
        <v xml:space="preserve"> </v>
      </c>
      <c r="K108" s="56">
        <f t="shared" si="27"/>
        <v>0</v>
      </c>
      <c r="L108" s="40" t="str">
        <f t="shared" si="28"/>
        <v xml:space="preserve"> </v>
      </c>
      <c r="M108" s="73">
        <f t="shared" si="41"/>
        <v>0</v>
      </c>
      <c r="N108" s="40" t="str">
        <f t="shared" si="29"/>
        <v xml:space="preserve"> </v>
      </c>
      <c r="O108" s="40" t="str">
        <f t="shared" si="30"/>
        <v xml:space="preserve"> </v>
      </c>
      <c r="P108" s="120" t="str">
        <f t="shared" si="31"/>
        <v xml:space="preserve"> </v>
      </c>
      <c r="Q108" s="40"/>
      <c r="R108" s="56"/>
      <c r="S108" s="56"/>
      <c r="T108" s="56"/>
      <c r="U108" s="56"/>
      <c r="V108" s="40" t="str">
        <f t="shared" si="32"/>
        <v xml:space="preserve"> </v>
      </c>
      <c r="W108" s="56" t="str">
        <f t="shared" si="33"/>
        <v xml:space="preserve"> </v>
      </c>
      <c r="X108" s="40" t="str">
        <f t="shared" si="34"/>
        <v xml:space="preserve"> </v>
      </c>
      <c r="Y108" s="120" t="str">
        <f t="shared" si="35"/>
        <v xml:space="preserve"> </v>
      </c>
      <c r="Z108" s="121" t="str">
        <f t="shared" si="36"/>
        <v xml:space="preserve"> </v>
      </c>
      <c r="AA108" s="120" t="str">
        <f t="shared" si="37"/>
        <v xml:space="preserve"> </v>
      </c>
      <c r="AB108" s="73" t="str">
        <f t="shared" si="38"/>
        <v xml:space="preserve"> </v>
      </c>
      <c r="AC108" s="120" t="e">
        <f t="shared" si="39"/>
        <v>#VALUE!</v>
      </c>
      <c r="AD108" s="120" t="str">
        <f t="shared" si="40"/>
        <v xml:space="preserve"> </v>
      </c>
    </row>
    <row r="109" spans="1:30" x14ac:dyDescent="0.3">
      <c r="A109" s="56">
        <f>'Enh Grant Original Request'!K109</f>
        <v>0</v>
      </c>
      <c r="B109" s="56">
        <f>'Enh Grant Original Request'!O109</f>
        <v>0</v>
      </c>
      <c r="C109" s="56">
        <f>'Enh Grant Original Request'!P109</f>
        <v>0</v>
      </c>
      <c r="D109" s="56">
        <f>'Enh Grant Original Request'!AB109</f>
        <v>0</v>
      </c>
      <c r="E109" s="120">
        <f>'Enh Grant Original Request'!AC109</f>
        <v>0</v>
      </c>
      <c r="F109" s="120">
        <f>'Enh Grant Original Request'!AF109</f>
        <v>0</v>
      </c>
      <c r="G109" s="56"/>
      <c r="H109" s="73" t="str">
        <f t="shared" si="24"/>
        <v xml:space="preserve"> </v>
      </c>
      <c r="I109" s="56" t="str">
        <f t="shared" si="25"/>
        <v xml:space="preserve"> </v>
      </c>
      <c r="J109" s="56" t="str">
        <f t="shared" si="26"/>
        <v xml:space="preserve"> </v>
      </c>
      <c r="K109" s="56">
        <f t="shared" si="27"/>
        <v>0</v>
      </c>
      <c r="L109" s="40" t="str">
        <f t="shared" si="28"/>
        <v xml:space="preserve"> </v>
      </c>
      <c r="M109" s="73">
        <f t="shared" si="41"/>
        <v>0</v>
      </c>
      <c r="N109" s="40" t="str">
        <f t="shared" si="29"/>
        <v xml:space="preserve"> </v>
      </c>
      <c r="O109" s="40" t="str">
        <f t="shared" si="30"/>
        <v xml:space="preserve"> </v>
      </c>
      <c r="P109" s="120" t="str">
        <f t="shared" si="31"/>
        <v xml:space="preserve"> </v>
      </c>
      <c r="Q109" s="40"/>
      <c r="R109" s="56"/>
      <c r="S109" s="56"/>
      <c r="T109" s="56"/>
      <c r="U109" s="56"/>
      <c r="V109" s="40" t="str">
        <f t="shared" si="32"/>
        <v xml:space="preserve"> </v>
      </c>
      <c r="W109" s="56" t="str">
        <f t="shared" si="33"/>
        <v xml:space="preserve"> </v>
      </c>
      <c r="X109" s="40" t="str">
        <f t="shared" si="34"/>
        <v xml:space="preserve"> </v>
      </c>
      <c r="Y109" s="120" t="str">
        <f t="shared" si="35"/>
        <v xml:space="preserve"> </v>
      </c>
      <c r="Z109" s="121" t="str">
        <f t="shared" si="36"/>
        <v xml:space="preserve"> </v>
      </c>
      <c r="AA109" s="120" t="str">
        <f t="shared" si="37"/>
        <v xml:space="preserve"> </v>
      </c>
      <c r="AB109" s="73" t="str">
        <f t="shared" si="38"/>
        <v xml:space="preserve"> </v>
      </c>
      <c r="AC109" s="120" t="e">
        <f t="shared" si="39"/>
        <v>#VALUE!</v>
      </c>
      <c r="AD109" s="120" t="str">
        <f t="shared" si="40"/>
        <v xml:space="preserve"> </v>
      </c>
    </row>
    <row r="110" spans="1:30" x14ac:dyDescent="0.3">
      <c r="A110" s="56">
        <f>'Enh Grant Original Request'!K110</f>
        <v>0</v>
      </c>
      <c r="B110" s="56">
        <f>'Enh Grant Original Request'!O110</f>
        <v>0</v>
      </c>
      <c r="C110" s="56">
        <f>'Enh Grant Original Request'!P110</f>
        <v>0</v>
      </c>
      <c r="D110" s="56">
        <f>'Enh Grant Original Request'!AB110</f>
        <v>0</v>
      </c>
      <c r="E110" s="120">
        <f>'Enh Grant Original Request'!AC110</f>
        <v>0</v>
      </c>
      <c r="F110" s="120">
        <f>'Enh Grant Original Request'!AF110</f>
        <v>0</v>
      </c>
      <c r="G110" s="56"/>
      <c r="H110" s="73" t="str">
        <f t="shared" si="24"/>
        <v xml:space="preserve"> </v>
      </c>
      <c r="I110" s="56" t="str">
        <f t="shared" si="25"/>
        <v xml:space="preserve"> </v>
      </c>
      <c r="J110" s="56" t="str">
        <f t="shared" si="26"/>
        <v xml:space="preserve"> </v>
      </c>
      <c r="K110" s="56">
        <f t="shared" si="27"/>
        <v>0</v>
      </c>
      <c r="L110" s="40" t="str">
        <f t="shared" si="28"/>
        <v xml:space="preserve"> </v>
      </c>
      <c r="M110" s="73">
        <f t="shared" si="41"/>
        <v>0</v>
      </c>
      <c r="N110" s="40" t="str">
        <f t="shared" si="29"/>
        <v xml:space="preserve"> </v>
      </c>
      <c r="O110" s="40" t="str">
        <f t="shared" si="30"/>
        <v xml:space="preserve"> </v>
      </c>
      <c r="P110" s="120" t="str">
        <f t="shared" si="31"/>
        <v xml:space="preserve"> </v>
      </c>
      <c r="Q110" s="40"/>
      <c r="R110" s="56"/>
      <c r="S110" s="56"/>
      <c r="T110" s="56"/>
      <c r="U110" s="56"/>
      <c r="V110" s="40" t="str">
        <f t="shared" si="32"/>
        <v xml:space="preserve"> </v>
      </c>
      <c r="W110" s="56" t="str">
        <f t="shared" si="33"/>
        <v xml:space="preserve"> </v>
      </c>
      <c r="X110" s="40" t="str">
        <f t="shared" si="34"/>
        <v xml:space="preserve"> </v>
      </c>
      <c r="Y110" s="120" t="str">
        <f t="shared" si="35"/>
        <v xml:space="preserve"> </v>
      </c>
      <c r="Z110" s="121" t="str">
        <f t="shared" si="36"/>
        <v xml:space="preserve"> </v>
      </c>
      <c r="AA110" s="120" t="str">
        <f t="shared" si="37"/>
        <v xml:space="preserve"> </v>
      </c>
      <c r="AB110" s="73" t="str">
        <f t="shared" si="38"/>
        <v xml:space="preserve"> </v>
      </c>
      <c r="AC110" s="120" t="e">
        <f t="shared" si="39"/>
        <v>#VALUE!</v>
      </c>
      <c r="AD110" s="120" t="str">
        <f t="shared" si="40"/>
        <v xml:space="preserve"> </v>
      </c>
    </row>
    <row r="111" spans="1:30" x14ac:dyDescent="0.3">
      <c r="A111" s="56">
        <f>'Enh Grant Original Request'!K111</f>
        <v>0</v>
      </c>
      <c r="B111" s="56">
        <f>'Enh Grant Original Request'!O111</f>
        <v>0</v>
      </c>
      <c r="C111" s="56">
        <f>'Enh Grant Original Request'!P111</f>
        <v>0</v>
      </c>
      <c r="D111" s="56">
        <f>'Enh Grant Original Request'!AB111</f>
        <v>0</v>
      </c>
      <c r="E111" s="120">
        <f>'Enh Grant Original Request'!AC111</f>
        <v>0</v>
      </c>
      <c r="F111" s="120">
        <f>'Enh Grant Original Request'!AF111</f>
        <v>0</v>
      </c>
      <c r="G111" s="56"/>
      <c r="H111" s="73" t="str">
        <f t="shared" si="24"/>
        <v xml:space="preserve"> </v>
      </c>
      <c r="I111" s="56" t="str">
        <f t="shared" si="25"/>
        <v xml:space="preserve"> </v>
      </c>
      <c r="J111" s="56" t="str">
        <f t="shared" si="26"/>
        <v xml:space="preserve"> </v>
      </c>
      <c r="K111" s="56">
        <f t="shared" si="27"/>
        <v>0</v>
      </c>
      <c r="L111" s="40" t="str">
        <f t="shared" si="28"/>
        <v xml:space="preserve"> </v>
      </c>
      <c r="M111" s="73">
        <f t="shared" si="41"/>
        <v>0</v>
      </c>
      <c r="N111" s="40" t="str">
        <f t="shared" si="29"/>
        <v xml:space="preserve"> </v>
      </c>
      <c r="O111" s="40" t="str">
        <f t="shared" si="30"/>
        <v xml:space="preserve"> </v>
      </c>
      <c r="P111" s="120" t="str">
        <f t="shared" si="31"/>
        <v xml:space="preserve"> </v>
      </c>
      <c r="Q111" s="40"/>
      <c r="R111" s="56"/>
      <c r="S111" s="56"/>
      <c r="T111" s="56"/>
      <c r="U111" s="56"/>
      <c r="V111" s="40" t="str">
        <f t="shared" si="32"/>
        <v xml:space="preserve"> </v>
      </c>
      <c r="W111" s="56" t="str">
        <f t="shared" si="33"/>
        <v xml:space="preserve"> </v>
      </c>
      <c r="X111" s="40" t="str">
        <f t="shared" si="34"/>
        <v xml:space="preserve"> </v>
      </c>
      <c r="Y111" s="120" t="str">
        <f t="shared" si="35"/>
        <v xml:space="preserve"> </v>
      </c>
      <c r="Z111" s="121" t="str">
        <f t="shared" si="36"/>
        <v xml:space="preserve"> </v>
      </c>
      <c r="AA111" s="120" t="str">
        <f t="shared" si="37"/>
        <v xml:space="preserve"> </v>
      </c>
      <c r="AB111" s="73" t="str">
        <f t="shared" si="38"/>
        <v xml:space="preserve"> </v>
      </c>
      <c r="AC111" s="120" t="e">
        <f t="shared" si="39"/>
        <v>#VALUE!</v>
      </c>
      <c r="AD111" s="120" t="str">
        <f t="shared" si="40"/>
        <v xml:space="preserve"> </v>
      </c>
    </row>
    <row r="112" spans="1:30" x14ac:dyDescent="0.3">
      <c r="A112" s="56">
        <f>'Enh Grant Original Request'!K112</f>
        <v>0</v>
      </c>
      <c r="B112" s="56">
        <f>'Enh Grant Original Request'!O112</f>
        <v>0</v>
      </c>
      <c r="C112" s="56">
        <f>'Enh Grant Original Request'!P112</f>
        <v>0</v>
      </c>
      <c r="D112" s="56">
        <f>'Enh Grant Original Request'!AB112</f>
        <v>0</v>
      </c>
      <c r="E112" s="120">
        <f>'Enh Grant Original Request'!AC112</f>
        <v>0</v>
      </c>
      <c r="F112" s="120">
        <f>'Enh Grant Original Request'!AF112</f>
        <v>0</v>
      </c>
      <c r="G112" s="56"/>
      <c r="H112" s="73" t="str">
        <f t="shared" si="24"/>
        <v xml:space="preserve"> </v>
      </c>
      <c r="I112" s="56" t="str">
        <f t="shared" si="25"/>
        <v xml:space="preserve"> </v>
      </c>
      <c r="J112" s="56" t="str">
        <f t="shared" si="26"/>
        <v xml:space="preserve"> </v>
      </c>
      <c r="K112" s="56">
        <f t="shared" si="27"/>
        <v>0</v>
      </c>
      <c r="L112" s="40" t="str">
        <f t="shared" si="28"/>
        <v xml:space="preserve"> </v>
      </c>
      <c r="M112" s="73">
        <f t="shared" si="41"/>
        <v>0</v>
      </c>
      <c r="N112" s="40" t="str">
        <f t="shared" si="29"/>
        <v xml:space="preserve"> </v>
      </c>
      <c r="O112" s="40" t="str">
        <f t="shared" si="30"/>
        <v xml:space="preserve"> </v>
      </c>
      <c r="P112" s="120" t="str">
        <f t="shared" si="31"/>
        <v xml:space="preserve"> </v>
      </c>
      <c r="Q112" s="40"/>
      <c r="R112" s="56"/>
      <c r="S112" s="56"/>
      <c r="T112" s="56"/>
      <c r="U112" s="56"/>
      <c r="V112" s="40" t="str">
        <f t="shared" si="32"/>
        <v xml:space="preserve"> </v>
      </c>
      <c r="W112" s="56" t="str">
        <f t="shared" si="33"/>
        <v xml:space="preserve"> </v>
      </c>
      <c r="X112" s="40" t="str">
        <f t="shared" si="34"/>
        <v xml:space="preserve"> </v>
      </c>
      <c r="Y112" s="120" t="str">
        <f t="shared" si="35"/>
        <v xml:space="preserve"> </v>
      </c>
      <c r="Z112" s="121" t="str">
        <f t="shared" si="36"/>
        <v xml:space="preserve"> </v>
      </c>
      <c r="AA112" s="120" t="str">
        <f t="shared" si="37"/>
        <v xml:space="preserve"> </v>
      </c>
      <c r="AB112" s="73" t="str">
        <f t="shared" si="38"/>
        <v xml:space="preserve"> </v>
      </c>
      <c r="AC112" s="120" t="e">
        <f t="shared" si="39"/>
        <v>#VALUE!</v>
      </c>
      <c r="AD112" s="120" t="str">
        <f t="shared" si="40"/>
        <v xml:space="preserve"> </v>
      </c>
    </row>
    <row r="113" spans="1:30" x14ac:dyDescent="0.3">
      <c r="A113" s="56">
        <f>'Enh Grant Original Request'!K113</f>
        <v>0</v>
      </c>
      <c r="B113" s="56">
        <f>'Enh Grant Original Request'!O113</f>
        <v>0</v>
      </c>
      <c r="C113" s="56">
        <f>'Enh Grant Original Request'!P113</f>
        <v>0</v>
      </c>
      <c r="D113" s="56">
        <f>'Enh Grant Original Request'!AB113</f>
        <v>0</v>
      </c>
      <c r="E113" s="120">
        <f>'Enh Grant Original Request'!AC113</f>
        <v>0</v>
      </c>
      <c r="F113" s="120">
        <f>'Enh Grant Original Request'!AF113</f>
        <v>0</v>
      </c>
      <c r="G113" s="56"/>
      <c r="H113" s="73" t="str">
        <f t="shared" si="24"/>
        <v xml:space="preserve"> </v>
      </c>
      <c r="I113" s="56" t="str">
        <f t="shared" si="25"/>
        <v xml:space="preserve"> </v>
      </c>
      <c r="J113" s="56" t="str">
        <f t="shared" si="26"/>
        <v xml:space="preserve"> </v>
      </c>
      <c r="K113" s="56">
        <f t="shared" si="27"/>
        <v>0</v>
      </c>
      <c r="L113" s="40" t="str">
        <f t="shared" si="28"/>
        <v xml:space="preserve"> </v>
      </c>
      <c r="M113" s="73">
        <f t="shared" si="41"/>
        <v>0</v>
      </c>
      <c r="N113" s="40" t="str">
        <f t="shared" si="29"/>
        <v xml:space="preserve"> </v>
      </c>
      <c r="O113" s="40" t="str">
        <f t="shared" si="30"/>
        <v xml:space="preserve"> </v>
      </c>
      <c r="P113" s="120" t="str">
        <f t="shared" si="31"/>
        <v xml:space="preserve"> </v>
      </c>
      <c r="Q113" s="40"/>
      <c r="R113" s="56"/>
      <c r="S113" s="56"/>
      <c r="T113" s="56"/>
      <c r="U113" s="56"/>
      <c r="V113" s="40" t="str">
        <f t="shared" si="32"/>
        <v xml:space="preserve"> </v>
      </c>
      <c r="W113" s="56" t="str">
        <f t="shared" si="33"/>
        <v xml:space="preserve"> </v>
      </c>
      <c r="X113" s="40" t="str">
        <f t="shared" si="34"/>
        <v xml:space="preserve"> </v>
      </c>
      <c r="Y113" s="120" t="str">
        <f t="shared" si="35"/>
        <v xml:space="preserve"> </v>
      </c>
      <c r="Z113" s="121" t="str">
        <f t="shared" si="36"/>
        <v xml:space="preserve"> </v>
      </c>
      <c r="AA113" s="120" t="str">
        <f t="shared" si="37"/>
        <v xml:space="preserve"> </v>
      </c>
      <c r="AB113" s="73" t="str">
        <f t="shared" si="38"/>
        <v xml:space="preserve"> </v>
      </c>
      <c r="AC113" s="120" t="e">
        <f t="shared" si="39"/>
        <v>#VALUE!</v>
      </c>
      <c r="AD113" s="120" t="str">
        <f t="shared" si="40"/>
        <v xml:space="preserve"> </v>
      </c>
    </row>
    <row r="114" spans="1:30" x14ac:dyDescent="0.3">
      <c r="A114" s="56">
        <f>'Enh Grant Original Request'!K114</f>
        <v>0</v>
      </c>
      <c r="B114" s="56">
        <f>'Enh Grant Original Request'!O114</f>
        <v>0</v>
      </c>
      <c r="C114" s="56">
        <f>'Enh Grant Original Request'!P114</f>
        <v>0</v>
      </c>
      <c r="D114" s="56">
        <f>'Enh Grant Original Request'!AB114</f>
        <v>0</v>
      </c>
      <c r="E114" s="120">
        <f>'Enh Grant Original Request'!AC114</f>
        <v>0</v>
      </c>
      <c r="F114" s="120">
        <f>'Enh Grant Original Request'!AF114</f>
        <v>0</v>
      </c>
      <c r="G114" s="56"/>
      <c r="H114" s="73" t="str">
        <f t="shared" si="24"/>
        <v xml:space="preserve"> </v>
      </c>
      <c r="I114" s="56" t="str">
        <f t="shared" si="25"/>
        <v xml:space="preserve"> </v>
      </c>
      <c r="J114" s="56" t="str">
        <f t="shared" si="26"/>
        <v xml:space="preserve"> </v>
      </c>
      <c r="K114" s="56">
        <f t="shared" si="27"/>
        <v>0</v>
      </c>
      <c r="L114" s="40" t="str">
        <f t="shared" si="28"/>
        <v xml:space="preserve"> </v>
      </c>
      <c r="M114" s="73">
        <f t="shared" si="41"/>
        <v>0</v>
      </c>
      <c r="N114" s="40" t="str">
        <f t="shared" si="29"/>
        <v xml:space="preserve"> </v>
      </c>
      <c r="O114" s="40" t="str">
        <f t="shared" si="30"/>
        <v xml:space="preserve"> </v>
      </c>
      <c r="P114" s="120" t="str">
        <f t="shared" si="31"/>
        <v xml:space="preserve"> </v>
      </c>
      <c r="Q114" s="40"/>
      <c r="R114" s="56"/>
      <c r="S114" s="56"/>
      <c r="T114" s="56"/>
      <c r="U114" s="56"/>
      <c r="V114" s="40" t="str">
        <f t="shared" si="32"/>
        <v xml:space="preserve"> </v>
      </c>
      <c r="W114" s="56" t="str">
        <f t="shared" si="33"/>
        <v xml:space="preserve"> </v>
      </c>
      <c r="X114" s="40" t="str">
        <f t="shared" si="34"/>
        <v xml:space="preserve"> </v>
      </c>
      <c r="Y114" s="120" t="str">
        <f t="shared" si="35"/>
        <v xml:space="preserve"> </v>
      </c>
      <c r="Z114" s="121" t="str">
        <f t="shared" si="36"/>
        <v xml:space="preserve"> </v>
      </c>
      <c r="AA114" s="120" t="str">
        <f t="shared" si="37"/>
        <v xml:space="preserve"> </v>
      </c>
      <c r="AB114" s="73" t="str">
        <f t="shared" si="38"/>
        <v xml:space="preserve"> </v>
      </c>
      <c r="AC114" s="120" t="e">
        <f t="shared" si="39"/>
        <v>#VALUE!</v>
      </c>
      <c r="AD114" s="120" t="str">
        <f t="shared" si="40"/>
        <v xml:space="preserve"> </v>
      </c>
    </row>
    <row r="115" spans="1:30" x14ac:dyDescent="0.3">
      <c r="A115" s="56">
        <f>'Enh Grant Original Request'!K115</f>
        <v>0</v>
      </c>
      <c r="B115" s="56">
        <f>'Enh Grant Original Request'!O115</f>
        <v>0</v>
      </c>
      <c r="C115" s="56">
        <f>'Enh Grant Original Request'!P115</f>
        <v>0</v>
      </c>
      <c r="D115" s="56">
        <f>'Enh Grant Original Request'!AB115</f>
        <v>0</v>
      </c>
      <c r="E115" s="120">
        <f>'Enh Grant Original Request'!AC115</f>
        <v>0</v>
      </c>
      <c r="F115" s="120">
        <f>'Enh Grant Original Request'!AF115</f>
        <v>0</v>
      </c>
      <c r="G115" s="56"/>
      <c r="H115" s="73" t="str">
        <f t="shared" si="24"/>
        <v xml:space="preserve"> </v>
      </c>
      <c r="I115" s="56" t="str">
        <f t="shared" si="25"/>
        <v xml:space="preserve"> </v>
      </c>
      <c r="J115" s="56" t="str">
        <f t="shared" si="26"/>
        <v xml:space="preserve"> </v>
      </c>
      <c r="K115" s="56">
        <f t="shared" si="27"/>
        <v>0</v>
      </c>
      <c r="L115" s="40" t="str">
        <f t="shared" si="28"/>
        <v xml:space="preserve"> </v>
      </c>
      <c r="M115" s="73">
        <f t="shared" si="41"/>
        <v>0</v>
      </c>
      <c r="N115" s="40" t="str">
        <f t="shared" si="29"/>
        <v xml:space="preserve"> </v>
      </c>
      <c r="O115" s="40" t="str">
        <f t="shared" si="30"/>
        <v xml:space="preserve"> </v>
      </c>
      <c r="P115" s="120" t="str">
        <f t="shared" si="31"/>
        <v xml:space="preserve"> </v>
      </c>
      <c r="Q115" s="40"/>
      <c r="R115" s="56"/>
      <c r="S115" s="56"/>
      <c r="T115" s="56"/>
      <c r="U115" s="56"/>
      <c r="V115" s="40" t="str">
        <f t="shared" si="32"/>
        <v xml:space="preserve"> </v>
      </c>
      <c r="W115" s="56" t="str">
        <f t="shared" si="33"/>
        <v xml:space="preserve"> </v>
      </c>
      <c r="X115" s="40" t="str">
        <f t="shared" si="34"/>
        <v xml:space="preserve"> </v>
      </c>
      <c r="Y115" s="120" t="str">
        <f t="shared" si="35"/>
        <v xml:space="preserve"> </v>
      </c>
      <c r="Z115" s="121" t="str">
        <f t="shared" si="36"/>
        <v xml:space="preserve"> </v>
      </c>
      <c r="AA115" s="120" t="str">
        <f t="shared" si="37"/>
        <v xml:space="preserve"> </v>
      </c>
      <c r="AB115" s="73" t="str">
        <f t="shared" si="38"/>
        <v xml:space="preserve"> </v>
      </c>
      <c r="AC115" s="120" t="e">
        <f t="shared" si="39"/>
        <v>#VALUE!</v>
      </c>
      <c r="AD115" s="120" t="str">
        <f t="shared" si="40"/>
        <v xml:space="preserve"> </v>
      </c>
    </row>
    <row r="116" spans="1:30" x14ac:dyDescent="0.3">
      <c r="A116" s="56">
        <f>'Enh Grant Original Request'!K116</f>
        <v>0</v>
      </c>
      <c r="B116" s="56">
        <f>'Enh Grant Original Request'!O116</f>
        <v>0</v>
      </c>
      <c r="C116" s="56">
        <f>'Enh Grant Original Request'!P116</f>
        <v>0</v>
      </c>
      <c r="D116" s="56">
        <f>'Enh Grant Original Request'!AB116</f>
        <v>0</v>
      </c>
      <c r="E116" s="120">
        <f>'Enh Grant Original Request'!AC116</f>
        <v>0</v>
      </c>
      <c r="F116" s="120">
        <f>'Enh Grant Original Request'!AF116</f>
        <v>0</v>
      </c>
      <c r="G116" s="56"/>
      <c r="H116" s="73" t="str">
        <f t="shared" si="24"/>
        <v xml:space="preserve"> </v>
      </c>
      <c r="I116" s="56" t="str">
        <f t="shared" si="25"/>
        <v xml:space="preserve"> </v>
      </c>
      <c r="J116" s="56" t="str">
        <f t="shared" si="26"/>
        <v xml:space="preserve"> </v>
      </c>
      <c r="K116" s="56">
        <f t="shared" si="27"/>
        <v>0</v>
      </c>
      <c r="L116" s="40" t="str">
        <f t="shared" si="28"/>
        <v xml:space="preserve"> </v>
      </c>
      <c r="M116" s="73">
        <f t="shared" si="41"/>
        <v>0</v>
      </c>
      <c r="N116" s="40" t="str">
        <f t="shared" si="29"/>
        <v xml:space="preserve"> </v>
      </c>
      <c r="O116" s="40" t="str">
        <f t="shared" si="30"/>
        <v xml:space="preserve"> </v>
      </c>
      <c r="P116" s="120" t="str">
        <f t="shared" si="31"/>
        <v xml:space="preserve"> </v>
      </c>
      <c r="Q116" s="40"/>
      <c r="R116" s="56"/>
      <c r="S116" s="56"/>
      <c r="T116" s="56"/>
      <c r="U116" s="56"/>
      <c r="V116" s="40" t="str">
        <f t="shared" si="32"/>
        <v xml:space="preserve"> </v>
      </c>
      <c r="W116" s="56" t="str">
        <f t="shared" si="33"/>
        <v xml:space="preserve"> </v>
      </c>
      <c r="X116" s="40" t="str">
        <f t="shared" si="34"/>
        <v xml:space="preserve"> </v>
      </c>
      <c r="Y116" s="120" t="str">
        <f t="shared" si="35"/>
        <v xml:space="preserve"> </v>
      </c>
      <c r="Z116" s="121" t="str">
        <f t="shared" si="36"/>
        <v xml:space="preserve"> </v>
      </c>
      <c r="AA116" s="120" t="str">
        <f t="shared" si="37"/>
        <v xml:space="preserve"> </v>
      </c>
      <c r="AB116" s="73" t="str">
        <f t="shared" si="38"/>
        <v xml:space="preserve"> </v>
      </c>
      <c r="AC116" s="120" t="e">
        <f t="shared" si="39"/>
        <v>#VALUE!</v>
      </c>
      <c r="AD116" s="120" t="str">
        <f t="shared" si="40"/>
        <v xml:space="preserve"> </v>
      </c>
    </row>
    <row r="117" spans="1:30" x14ac:dyDescent="0.3">
      <c r="A117" s="56">
        <f>'Enh Grant Original Request'!K117</f>
        <v>0</v>
      </c>
      <c r="B117" s="56">
        <f>'Enh Grant Original Request'!O117</f>
        <v>0</v>
      </c>
      <c r="C117" s="56">
        <f>'Enh Grant Original Request'!P117</f>
        <v>0</v>
      </c>
      <c r="D117" s="56">
        <f>'Enh Grant Original Request'!AB117</f>
        <v>0</v>
      </c>
      <c r="E117" s="120">
        <f>'Enh Grant Original Request'!AC117</f>
        <v>0</v>
      </c>
      <c r="F117" s="120">
        <f>'Enh Grant Original Request'!AF117</f>
        <v>0</v>
      </c>
      <c r="G117" s="56"/>
      <c r="H117" s="73" t="str">
        <f t="shared" si="24"/>
        <v xml:space="preserve"> </v>
      </c>
      <c r="I117" s="56" t="str">
        <f t="shared" si="25"/>
        <v xml:space="preserve"> </v>
      </c>
      <c r="J117" s="56" t="str">
        <f t="shared" si="26"/>
        <v xml:space="preserve"> </v>
      </c>
      <c r="K117" s="56">
        <f t="shared" si="27"/>
        <v>0</v>
      </c>
      <c r="L117" s="40" t="str">
        <f t="shared" si="28"/>
        <v xml:space="preserve"> </v>
      </c>
      <c r="M117" s="73">
        <f t="shared" si="41"/>
        <v>0</v>
      </c>
      <c r="N117" s="40" t="str">
        <f t="shared" si="29"/>
        <v xml:space="preserve"> </v>
      </c>
      <c r="O117" s="40" t="str">
        <f t="shared" si="30"/>
        <v xml:space="preserve"> </v>
      </c>
      <c r="P117" s="120" t="str">
        <f t="shared" si="31"/>
        <v xml:space="preserve"> </v>
      </c>
      <c r="Q117" s="40"/>
      <c r="R117" s="56"/>
      <c r="S117" s="56"/>
      <c r="T117" s="56"/>
      <c r="U117" s="56"/>
      <c r="V117" s="40" t="str">
        <f t="shared" si="32"/>
        <v xml:space="preserve"> </v>
      </c>
      <c r="W117" s="56" t="str">
        <f t="shared" si="33"/>
        <v xml:space="preserve"> </v>
      </c>
      <c r="X117" s="40" t="str">
        <f t="shared" si="34"/>
        <v xml:space="preserve"> </v>
      </c>
      <c r="Y117" s="120" t="str">
        <f t="shared" si="35"/>
        <v xml:space="preserve"> </v>
      </c>
      <c r="Z117" s="121" t="str">
        <f t="shared" si="36"/>
        <v xml:space="preserve"> </v>
      </c>
      <c r="AA117" s="120" t="str">
        <f t="shared" si="37"/>
        <v xml:space="preserve"> </v>
      </c>
      <c r="AB117" s="73" t="str">
        <f t="shared" si="38"/>
        <v xml:space="preserve"> </v>
      </c>
      <c r="AC117" s="120" t="e">
        <f t="shared" si="39"/>
        <v>#VALUE!</v>
      </c>
      <c r="AD117" s="120" t="str">
        <f t="shared" si="40"/>
        <v xml:space="preserve"> </v>
      </c>
    </row>
    <row r="118" spans="1:30" x14ac:dyDescent="0.3">
      <c r="A118" s="56">
        <f>'Enh Grant Original Request'!K118</f>
        <v>0</v>
      </c>
      <c r="B118" s="56">
        <f>'Enh Grant Original Request'!O118</f>
        <v>0</v>
      </c>
      <c r="C118" s="56">
        <f>'Enh Grant Original Request'!P118</f>
        <v>0</v>
      </c>
      <c r="D118" s="56">
        <f>'Enh Grant Original Request'!AB118</f>
        <v>0</v>
      </c>
      <c r="E118" s="120">
        <f>'Enh Grant Original Request'!AC118</f>
        <v>0</v>
      </c>
      <c r="F118" s="120">
        <f>'Enh Grant Original Request'!AF118</f>
        <v>0</v>
      </c>
      <c r="G118" s="56"/>
      <c r="H118" s="73" t="str">
        <f t="shared" si="24"/>
        <v xml:space="preserve"> </v>
      </c>
      <c r="I118" s="56" t="str">
        <f t="shared" si="25"/>
        <v xml:space="preserve"> </v>
      </c>
      <c r="J118" s="56" t="str">
        <f t="shared" si="26"/>
        <v xml:space="preserve"> </v>
      </c>
      <c r="K118" s="56">
        <f t="shared" si="27"/>
        <v>0</v>
      </c>
      <c r="L118" s="40" t="str">
        <f t="shared" si="28"/>
        <v xml:space="preserve"> </v>
      </c>
      <c r="M118" s="73">
        <f t="shared" si="41"/>
        <v>0</v>
      </c>
      <c r="N118" s="40" t="str">
        <f t="shared" si="29"/>
        <v xml:space="preserve"> </v>
      </c>
      <c r="O118" s="40" t="str">
        <f t="shared" si="30"/>
        <v xml:space="preserve"> </v>
      </c>
      <c r="P118" s="120" t="str">
        <f t="shared" si="31"/>
        <v xml:space="preserve"> </v>
      </c>
      <c r="Q118" s="40"/>
      <c r="R118" s="56"/>
      <c r="S118" s="56"/>
      <c r="T118" s="56"/>
      <c r="U118" s="56"/>
      <c r="V118" s="40" t="str">
        <f t="shared" si="32"/>
        <v xml:space="preserve"> </v>
      </c>
      <c r="W118" s="56" t="str">
        <f t="shared" si="33"/>
        <v xml:space="preserve"> </v>
      </c>
      <c r="X118" s="40" t="str">
        <f t="shared" si="34"/>
        <v xml:space="preserve"> </v>
      </c>
      <c r="Y118" s="120" t="str">
        <f t="shared" si="35"/>
        <v xml:space="preserve"> </v>
      </c>
      <c r="Z118" s="121" t="str">
        <f t="shared" si="36"/>
        <v xml:space="preserve"> </v>
      </c>
      <c r="AA118" s="120" t="str">
        <f t="shared" si="37"/>
        <v xml:space="preserve"> </v>
      </c>
      <c r="AB118" s="73" t="str">
        <f t="shared" si="38"/>
        <v xml:space="preserve"> </v>
      </c>
      <c r="AC118" s="120" t="e">
        <f t="shared" si="39"/>
        <v>#VALUE!</v>
      </c>
      <c r="AD118" s="120" t="str">
        <f t="shared" si="40"/>
        <v xml:space="preserve"> </v>
      </c>
    </row>
    <row r="119" spans="1:30" x14ac:dyDescent="0.3">
      <c r="A119" s="56">
        <f>'Enh Grant Original Request'!K119</f>
        <v>0</v>
      </c>
      <c r="B119" s="56">
        <f>'Enh Grant Original Request'!O119</f>
        <v>0</v>
      </c>
      <c r="C119" s="56">
        <f>'Enh Grant Original Request'!P119</f>
        <v>0</v>
      </c>
      <c r="D119" s="56">
        <f>'Enh Grant Original Request'!AB119</f>
        <v>0</v>
      </c>
      <c r="E119" s="120">
        <f>'Enh Grant Original Request'!AC119</f>
        <v>0</v>
      </c>
      <c r="F119" s="120">
        <f>'Enh Grant Original Request'!AF119</f>
        <v>0</v>
      </c>
      <c r="G119" s="56"/>
      <c r="H119" s="73" t="str">
        <f t="shared" si="24"/>
        <v xml:space="preserve"> </v>
      </c>
      <c r="I119" s="56" t="str">
        <f t="shared" si="25"/>
        <v xml:space="preserve"> </v>
      </c>
      <c r="J119" s="56" t="str">
        <f t="shared" si="26"/>
        <v xml:space="preserve"> </v>
      </c>
      <c r="K119" s="56">
        <f t="shared" si="27"/>
        <v>0</v>
      </c>
      <c r="L119" s="40" t="str">
        <f t="shared" si="28"/>
        <v xml:space="preserve"> </v>
      </c>
      <c r="M119" s="73">
        <f t="shared" si="41"/>
        <v>0</v>
      </c>
      <c r="N119" s="40" t="str">
        <f t="shared" si="29"/>
        <v xml:space="preserve"> </v>
      </c>
      <c r="O119" s="40" t="str">
        <f t="shared" si="30"/>
        <v xml:space="preserve"> </v>
      </c>
      <c r="P119" s="120" t="str">
        <f t="shared" si="31"/>
        <v xml:space="preserve"> </v>
      </c>
      <c r="Q119" s="40"/>
      <c r="R119" s="56"/>
      <c r="S119" s="56"/>
      <c r="T119" s="56"/>
      <c r="U119" s="56"/>
      <c r="V119" s="40" t="str">
        <f t="shared" si="32"/>
        <v xml:space="preserve"> </v>
      </c>
      <c r="W119" s="56" t="str">
        <f t="shared" si="33"/>
        <v xml:space="preserve"> </v>
      </c>
      <c r="X119" s="40" t="str">
        <f t="shared" si="34"/>
        <v xml:space="preserve"> </v>
      </c>
      <c r="Y119" s="120" t="str">
        <f t="shared" si="35"/>
        <v xml:space="preserve"> </v>
      </c>
      <c r="Z119" s="121" t="str">
        <f t="shared" si="36"/>
        <v xml:space="preserve"> </v>
      </c>
      <c r="AA119" s="120" t="str">
        <f t="shared" si="37"/>
        <v xml:space="preserve"> </v>
      </c>
      <c r="AB119" s="73" t="str">
        <f t="shared" si="38"/>
        <v xml:space="preserve"> </v>
      </c>
      <c r="AC119" s="120" t="e">
        <f t="shared" si="39"/>
        <v>#VALUE!</v>
      </c>
      <c r="AD119" s="120" t="str">
        <f t="shared" si="40"/>
        <v xml:space="preserve"> </v>
      </c>
    </row>
    <row r="120" spans="1:30" x14ac:dyDescent="0.3">
      <c r="A120" s="56">
        <f>'Enh Grant Original Request'!K120</f>
        <v>0</v>
      </c>
      <c r="B120" s="56">
        <f>'Enh Grant Original Request'!O120</f>
        <v>0</v>
      </c>
      <c r="C120" s="56">
        <f>'Enh Grant Original Request'!P120</f>
        <v>0</v>
      </c>
      <c r="D120" s="56">
        <f>'Enh Grant Original Request'!AB120</f>
        <v>0</v>
      </c>
      <c r="E120" s="120">
        <f>'Enh Grant Original Request'!AC120</f>
        <v>0</v>
      </c>
      <c r="F120" s="120">
        <f>'Enh Grant Original Request'!AF120</f>
        <v>0</v>
      </c>
      <c r="G120" s="56"/>
      <c r="H120" s="73" t="str">
        <f t="shared" si="24"/>
        <v xml:space="preserve"> </v>
      </c>
      <c r="I120" s="56" t="str">
        <f t="shared" si="25"/>
        <v xml:space="preserve"> </v>
      </c>
      <c r="J120" s="56" t="str">
        <f t="shared" si="26"/>
        <v xml:space="preserve"> </v>
      </c>
      <c r="K120" s="56">
        <f t="shared" si="27"/>
        <v>0</v>
      </c>
      <c r="L120" s="40" t="str">
        <f t="shared" si="28"/>
        <v xml:space="preserve"> </v>
      </c>
      <c r="M120" s="73">
        <f t="shared" si="41"/>
        <v>0</v>
      </c>
      <c r="N120" s="40" t="str">
        <f t="shared" si="29"/>
        <v xml:space="preserve"> </v>
      </c>
      <c r="O120" s="40" t="str">
        <f t="shared" si="30"/>
        <v xml:space="preserve"> </v>
      </c>
      <c r="P120" s="120" t="str">
        <f t="shared" si="31"/>
        <v xml:space="preserve"> </v>
      </c>
      <c r="Q120" s="40"/>
      <c r="R120" s="56"/>
      <c r="S120" s="56"/>
      <c r="T120" s="56"/>
      <c r="U120" s="56"/>
      <c r="V120" s="40" t="str">
        <f t="shared" si="32"/>
        <v xml:space="preserve"> </v>
      </c>
      <c r="W120" s="56" t="str">
        <f t="shared" si="33"/>
        <v xml:space="preserve"> </v>
      </c>
      <c r="X120" s="40" t="str">
        <f t="shared" si="34"/>
        <v xml:space="preserve"> </v>
      </c>
      <c r="Y120" s="120" t="str">
        <f t="shared" si="35"/>
        <v xml:space="preserve"> </v>
      </c>
      <c r="Z120" s="121" t="str">
        <f t="shared" si="36"/>
        <v xml:space="preserve"> </v>
      </c>
      <c r="AA120" s="120" t="str">
        <f t="shared" si="37"/>
        <v xml:space="preserve"> </v>
      </c>
      <c r="AB120" s="73" t="str">
        <f t="shared" si="38"/>
        <v xml:space="preserve"> </v>
      </c>
      <c r="AC120" s="120" t="e">
        <f t="shared" si="39"/>
        <v>#VALUE!</v>
      </c>
      <c r="AD120" s="120" t="str">
        <f t="shared" si="40"/>
        <v xml:space="preserve"> </v>
      </c>
    </row>
    <row r="121" spans="1:30" x14ac:dyDescent="0.3">
      <c r="A121" s="56">
        <f>'Enh Grant Original Request'!K121</f>
        <v>0</v>
      </c>
      <c r="B121" s="56">
        <f>'Enh Grant Original Request'!O121</f>
        <v>0</v>
      </c>
      <c r="C121" s="56">
        <f>'Enh Grant Original Request'!P121</f>
        <v>0</v>
      </c>
      <c r="D121" s="56">
        <f>'Enh Grant Original Request'!AB121</f>
        <v>0</v>
      </c>
      <c r="E121" s="120">
        <f>'Enh Grant Original Request'!AC121</f>
        <v>0</v>
      </c>
      <c r="F121" s="120">
        <f>'Enh Grant Original Request'!AF121</f>
        <v>0</v>
      </c>
      <c r="G121" s="56"/>
      <c r="H121" s="73" t="str">
        <f t="shared" si="24"/>
        <v xml:space="preserve"> </v>
      </c>
      <c r="I121" s="56" t="str">
        <f t="shared" si="25"/>
        <v xml:space="preserve"> </v>
      </c>
      <c r="J121" s="56" t="str">
        <f t="shared" si="26"/>
        <v xml:space="preserve"> </v>
      </c>
      <c r="K121" s="56">
        <f t="shared" si="27"/>
        <v>0</v>
      </c>
      <c r="L121" s="40" t="str">
        <f t="shared" si="28"/>
        <v xml:space="preserve"> </v>
      </c>
      <c r="M121" s="73">
        <f t="shared" si="41"/>
        <v>0</v>
      </c>
      <c r="N121" s="40" t="str">
        <f t="shared" si="29"/>
        <v xml:space="preserve"> </v>
      </c>
      <c r="O121" s="40" t="str">
        <f t="shared" si="30"/>
        <v xml:space="preserve"> </v>
      </c>
      <c r="P121" s="120" t="str">
        <f t="shared" si="31"/>
        <v xml:space="preserve"> </v>
      </c>
      <c r="Q121" s="40"/>
      <c r="R121" s="56"/>
      <c r="S121" s="56"/>
      <c r="T121" s="56"/>
      <c r="U121" s="56"/>
      <c r="V121" s="40" t="str">
        <f t="shared" si="32"/>
        <v xml:space="preserve"> </v>
      </c>
      <c r="W121" s="56" t="str">
        <f t="shared" si="33"/>
        <v xml:space="preserve"> </v>
      </c>
      <c r="X121" s="40" t="str">
        <f t="shared" si="34"/>
        <v xml:space="preserve"> </v>
      </c>
      <c r="Y121" s="120" t="str">
        <f t="shared" si="35"/>
        <v xml:space="preserve"> </v>
      </c>
      <c r="Z121" s="121" t="str">
        <f t="shared" si="36"/>
        <v xml:space="preserve"> </v>
      </c>
      <c r="AA121" s="120" t="str">
        <f t="shared" si="37"/>
        <v xml:space="preserve"> </v>
      </c>
      <c r="AB121" s="73" t="str">
        <f t="shared" si="38"/>
        <v xml:space="preserve"> </v>
      </c>
      <c r="AC121" s="120" t="e">
        <f t="shared" si="39"/>
        <v>#VALUE!</v>
      </c>
      <c r="AD121" s="120" t="str">
        <f t="shared" si="40"/>
        <v xml:space="preserve"> </v>
      </c>
    </row>
    <row r="122" spans="1:30" x14ac:dyDescent="0.3">
      <c r="A122" s="56">
        <f>'Enh Grant Original Request'!K122</f>
        <v>0</v>
      </c>
      <c r="B122" s="56">
        <f>'Enh Grant Original Request'!O122</f>
        <v>0</v>
      </c>
      <c r="C122" s="56">
        <f>'Enh Grant Original Request'!P122</f>
        <v>0</v>
      </c>
      <c r="D122" s="56">
        <f>'Enh Grant Original Request'!AB122</f>
        <v>0</v>
      </c>
      <c r="E122" s="120">
        <f>'Enh Grant Original Request'!AC122</f>
        <v>0</v>
      </c>
      <c r="F122" s="120">
        <f>'Enh Grant Original Request'!AF122</f>
        <v>0</v>
      </c>
      <c r="G122" s="56"/>
      <c r="H122" s="73" t="str">
        <f t="shared" si="24"/>
        <v xml:space="preserve"> </v>
      </c>
      <c r="I122" s="56" t="str">
        <f t="shared" si="25"/>
        <v xml:space="preserve"> </v>
      </c>
      <c r="J122" s="56" t="str">
        <f t="shared" si="26"/>
        <v xml:space="preserve"> </v>
      </c>
      <c r="K122" s="56">
        <f t="shared" si="27"/>
        <v>0</v>
      </c>
      <c r="L122" s="40" t="str">
        <f t="shared" si="28"/>
        <v xml:space="preserve"> </v>
      </c>
      <c r="M122" s="73">
        <f t="shared" si="41"/>
        <v>0</v>
      </c>
      <c r="N122" s="40" t="str">
        <f t="shared" si="29"/>
        <v xml:space="preserve"> </v>
      </c>
      <c r="O122" s="40" t="str">
        <f t="shared" si="30"/>
        <v xml:space="preserve"> </v>
      </c>
      <c r="P122" s="120" t="str">
        <f t="shared" si="31"/>
        <v xml:space="preserve"> </v>
      </c>
      <c r="Q122" s="40"/>
      <c r="R122" s="56"/>
      <c r="S122" s="56"/>
      <c r="T122" s="56"/>
      <c r="U122" s="56"/>
      <c r="V122" s="40" t="str">
        <f t="shared" si="32"/>
        <v xml:space="preserve"> </v>
      </c>
      <c r="W122" s="56" t="str">
        <f t="shared" si="33"/>
        <v xml:space="preserve"> </v>
      </c>
      <c r="X122" s="40" t="str">
        <f t="shared" si="34"/>
        <v xml:space="preserve"> </v>
      </c>
      <c r="Y122" s="120" t="str">
        <f t="shared" si="35"/>
        <v xml:space="preserve"> </v>
      </c>
      <c r="Z122" s="121" t="str">
        <f t="shared" si="36"/>
        <v xml:space="preserve"> </v>
      </c>
      <c r="AA122" s="120" t="str">
        <f t="shared" si="37"/>
        <v xml:space="preserve"> </v>
      </c>
      <c r="AB122" s="73" t="str">
        <f t="shared" si="38"/>
        <v xml:space="preserve"> </v>
      </c>
      <c r="AC122" s="120" t="e">
        <f t="shared" si="39"/>
        <v>#VALUE!</v>
      </c>
      <c r="AD122" s="120" t="str">
        <f t="shared" si="40"/>
        <v xml:space="preserve"> </v>
      </c>
    </row>
    <row r="123" spans="1:30" x14ac:dyDescent="0.3">
      <c r="A123" s="56">
        <f>'Enh Grant Original Request'!K123</f>
        <v>0</v>
      </c>
      <c r="B123" s="56">
        <f>'Enh Grant Original Request'!O123</f>
        <v>0</v>
      </c>
      <c r="C123" s="56">
        <f>'Enh Grant Original Request'!P123</f>
        <v>0</v>
      </c>
      <c r="D123" s="56">
        <f>'Enh Grant Original Request'!AB123</f>
        <v>0</v>
      </c>
      <c r="E123" s="120">
        <f>'Enh Grant Original Request'!AC123</f>
        <v>0</v>
      </c>
      <c r="F123" s="120">
        <f>'Enh Grant Original Request'!AF123</f>
        <v>0</v>
      </c>
      <c r="G123" s="56"/>
      <c r="H123" s="73" t="str">
        <f t="shared" si="24"/>
        <v xml:space="preserve"> </v>
      </c>
      <c r="I123" s="56" t="str">
        <f t="shared" si="25"/>
        <v xml:space="preserve"> </v>
      </c>
      <c r="J123" s="56" t="str">
        <f t="shared" si="26"/>
        <v xml:space="preserve"> </v>
      </c>
      <c r="K123" s="56">
        <f t="shared" si="27"/>
        <v>0</v>
      </c>
      <c r="L123" s="40" t="str">
        <f t="shared" si="28"/>
        <v xml:space="preserve"> </v>
      </c>
      <c r="M123" s="73">
        <f t="shared" si="41"/>
        <v>0</v>
      </c>
      <c r="N123" s="40" t="str">
        <f t="shared" si="29"/>
        <v xml:space="preserve"> </v>
      </c>
      <c r="O123" s="40" t="str">
        <f t="shared" si="30"/>
        <v xml:space="preserve"> </v>
      </c>
      <c r="P123" s="120" t="str">
        <f t="shared" si="31"/>
        <v xml:space="preserve"> </v>
      </c>
      <c r="Q123" s="40"/>
      <c r="R123" s="56"/>
      <c r="S123" s="56"/>
      <c r="T123" s="56"/>
      <c r="U123" s="56"/>
      <c r="V123" s="40" t="str">
        <f t="shared" si="32"/>
        <v xml:space="preserve"> </v>
      </c>
      <c r="W123" s="56" t="str">
        <f t="shared" si="33"/>
        <v xml:space="preserve"> </v>
      </c>
      <c r="X123" s="40" t="str">
        <f t="shared" si="34"/>
        <v xml:space="preserve"> </v>
      </c>
      <c r="Y123" s="120" t="str">
        <f t="shared" si="35"/>
        <v xml:space="preserve"> </v>
      </c>
      <c r="Z123" s="121" t="str">
        <f t="shared" si="36"/>
        <v xml:space="preserve"> </v>
      </c>
      <c r="AA123" s="120" t="str">
        <f t="shared" si="37"/>
        <v xml:space="preserve"> </v>
      </c>
      <c r="AB123" s="73" t="str">
        <f t="shared" si="38"/>
        <v xml:space="preserve"> </v>
      </c>
      <c r="AC123" s="120" t="e">
        <f t="shared" si="39"/>
        <v>#VALUE!</v>
      </c>
      <c r="AD123" s="120" t="str">
        <f t="shared" si="40"/>
        <v xml:space="preserve"> </v>
      </c>
    </row>
    <row r="124" spans="1:30" x14ac:dyDescent="0.3">
      <c r="A124" s="56">
        <f>'Enh Grant Original Request'!K124</f>
        <v>0</v>
      </c>
      <c r="B124" s="56">
        <f>'Enh Grant Original Request'!O124</f>
        <v>0</v>
      </c>
      <c r="C124" s="56">
        <f>'Enh Grant Original Request'!P124</f>
        <v>0</v>
      </c>
      <c r="D124" s="56">
        <f>'Enh Grant Original Request'!AB124</f>
        <v>0</v>
      </c>
      <c r="E124" s="120">
        <f>'Enh Grant Original Request'!AC124</f>
        <v>0</v>
      </c>
      <c r="F124" s="120">
        <f>'Enh Grant Original Request'!AF124</f>
        <v>0</v>
      </c>
      <c r="G124" s="56"/>
      <c r="H124" s="73" t="str">
        <f t="shared" si="24"/>
        <v xml:space="preserve"> </v>
      </c>
      <c r="I124" s="56" t="str">
        <f t="shared" si="25"/>
        <v xml:space="preserve"> </v>
      </c>
      <c r="J124" s="56" t="str">
        <f t="shared" si="26"/>
        <v xml:space="preserve"> </v>
      </c>
      <c r="K124" s="56">
        <f t="shared" si="27"/>
        <v>0</v>
      </c>
      <c r="L124" s="40" t="str">
        <f t="shared" si="28"/>
        <v xml:space="preserve"> </v>
      </c>
      <c r="M124" s="73">
        <f t="shared" si="41"/>
        <v>0</v>
      </c>
      <c r="N124" s="40" t="str">
        <f t="shared" si="29"/>
        <v xml:space="preserve"> </v>
      </c>
      <c r="O124" s="40" t="str">
        <f t="shared" si="30"/>
        <v xml:space="preserve"> </v>
      </c>
      <c r="P124" s="120" t="str">
        <f t="shared" si="31"/>
        <v xml:space="preserve"> </v>
      </c>
      <c r="Q124" s="40"/>
      <c r="R124" s="56"/>
      <c r="S124" s="56"/>
      <c r="T124" s="56"/>
      <c r="U124" s="56"/>
      <c r="V124" s="40" t="str">
        <f t="shared" si="32"/>
        <v xml:space="preserve"> </v>
      </c>
      <c r="W124" s="56" t="str">
        <f t="shared" si="33"/>
        <v xml:space="preserve"> </v>
      </c>
      <c r="X124" s="40" t="str">
        <f t="shared" si="34"/>
        <v xml:space="preserve"> </v>
      </c>
      <c r="Y124" s="120" t="str">
        <f t="shared" si="35"/>
        <v xml:space="preserve"> </v>
      </c>
      <c r="Z124" s="121" t="str">
        <f t="shared" si="36"/>
        <v xml:space="preserve"> </v>
      </c>
      <c r="AA124" s="120" t="str">
        <f t="shared" si="37"/>
        <v xml:space="preserve"> </v>
      </c>
      <c r="AB124" s="73" t="str">
        <f t="shared" si="38"/>
        <v xml:space="preserve"> </v>
      </c>
      <c r="AC124" s="120" t="e">
        <f t="shared" si="39"/>
        <v>#VALUE!</v>
      </c>
      <c r="AD124" s="120" t="str">
        <f t="shared" si="40"/>
        <v xml:space="preserve"> </v>
      </c>
    </row>
    <row r="125" spans="1:30" x14ac:dyDescent="0.3">
      <c r="A125" s="56">
        <f>'Enh Grant Original Request'!K125</f>
        <v>0</v>
      </c>
      <c r="B125" s="56">
        <f>'Enh Grant Original Request'!O125</f>
        <v>0</v>
      </c>
      <c r="C125" s="56">
        <f>'Enh Grant Original Request'!P125</f>
        <v>0</v>
      </c>
      <c r="D125" s="56">
        <f>'Enh Grant Original Request'!AB125</f>
        <v>0</v>
      </c>
      <c r="E125" s="120">
        <f>'Enh Grant Original Request'!AC125</f>
        <v>0</v>
      </c>
      <c r="F125" s="120">
        <f>'Enh Grant Original Request'!AF125</f>
        <v>0</v>
      </c>
      <c r="G125" s="56"/>
      <c r="H125" s="73" t="str">
        <f t="shared" si="24"/>
        <v xml:space="preserve"> </v>
      </c>
      <c r="I125" s="56" t="str">
        <f t="shared" si="25"/>
        <v xml:space="preserve"> </v>
      </c>
      <c r="J125" s="56" t="str">
        <f t="shared" si="26"/>
        <v xml:space="preserve"> </v>
      </c>
      <c r="K125" s="56">
        <f t="shared" si="27"/>
        <v>0</v>
      </c>
      <c r="L125" s="40" t="str">
        <f t="shared" si="28"/>
        <v xml:space="preserve"> </v>
      </c>
      <c r="M125" s="73">
        <f t="shared" si="41"/>
        <v>0</v>
      </c>
      <c r="N125" s="40" t="str">
        <f t="shared" si="29"/>
        <v xml:space="preserve"> </v>
      </c>
      <c r="O125" s="40" t="str">
        <f t="shared" si="30"/>
        <v xml:space="preserve"> </v>
      </c>
      <c r="P125" s="120" t="str">
        <f t="shared" si="31"/>
        <v xml:space="preserve"> </v>
      </c>
      <c r="Q125" s="40"/>
      <c r="R125" s="56"/>
      <c r="S125" s="56"/>
      <c r="T125" s="56"/>
      <c r="U125" s="56"/>
      <c r="V125" s="40" t="str">
        <f t="shared" si="32"/>
        <v xml:space="preserve"> </v>
      </c>
      <c r="W125" s="56" t="str">
        <f t="shared" si="33"/>
        <v xml:space="preserve"> </v>
      </c>
      <c r="X125" s="40" t="str">
        <f t="shared" si="34"/>
        <v xml:space="preserve"> </v>
      </c>
      <c r="Y125" s="120" t="str">
        <f t="shared" si="35"/>
        <v xml:space="preserve"> </v>
      </c>
      <c r="Z125" s="121" t="str">
        <f t="shared" si="36"/>
        <v xml:space="preserve"> </v>
      </c>
      <c r="AA125" s="120" t="str">
        <f t="shared" si="37"/>
        <v xml:space="preserve"> </v>
      </c>
      <c r="AB125" s="73" t="str">
        <f t="shared" si="38"/>
        <v xml:space="preserve"> </v>
      </c>
      <c r="AC125" s="120" t="e">
        <f t="shared" si="39"/>
        <v>#VALUE!</v>
      </c>
      <c r="AD125" s="120" t="str">
        <f t="shared" si="40"/>
        <v xml:space="preserve"> </v>
      </c>
    </row>
    <row r="126" spans="1:30" x14ac:dyDescent="0.3">
      <c r="A126" s="56">
        <f>'Enh Grant Original Request'!K126</f>
        <v>0</v>
      </c>
      <c r="B126" s="56">
        <f>'Enh Grant Original Request'!O126</f>
        <v>0</v>
      </c>
      <c r="C126" s="56">
        <f>'Enh Grant Original Request'!P126</f>
        <v>0</v>
      </c>
      <c r="D126" s="56">
        <f>'Enh Grant Original Request'!AB126</f>
        <v>0</v>
      </c>
      <c r="E126" s="120">
        <f>'Enh Grant Original Request'!AC126</f>
        <v>0</v>
      </c>
      <c r="F126" s="120">
        <f>'Enh Grant Original Request'!AF126</f>
        <v>0</v>
      </c>
      <c r="G126" s="56"/>
      <c r="H126" s="73" t="str">
        <f t="shared" si="24"/>
        <v xml:space="preserve"> </v>
      </c>
      <c r="I126" s="56" t="str">
        <f t="shared" si="25"/>
        <v xml:space="preserve"> </v>
      </c>
      <c r="J126" s="56" t="str">
        <f t="shared" si="26"/>
        <v xml:space="preserve"> </v>
      </c>
      <c r="K126" s="56">
        <f t="shared" si="27"/>
        <v>0</v>
      </c>
      <c r="L126" s="40" t="str">
        <f t="shared" si="28"/>
        <v xml:space="preserve"> </v>
      </c>
      <c r="M126" s="73">
        <f t="shared" si="41"/>
        <v>0</v>
      </c>
      <c r="N126" s="40" t="str">
        <f t="shared" si="29"/>
        <v xml:space="preserve"> </v>
      </c>
      <c r="O126" s="40" t="str">
        <f t="shared" si="30"/>
        <v xml:space="preserve"> </v>
      </c>
      <c r="P126" s="120" t="str">
        <f t="shared" si="31"/>
        <v xml:space="preserve"> </v>
      </c>
      <c r="Q126" s="40"/>
      <c r="R126" s="56"/>
      <c r="S126" s="56"/>
      <c r="T126" s="56"/>
      <c r="U126" s="56"/>
      <c r="V126" s="40" t="str">
        <f t="shared" si="32"/>
        <v xml:space="preserve"> </v>
      </c>
      <c r="W126" s="56" t="str">
        <f t="shared" si="33"/>
        <v xml:space="preserve"> </v>
      </c>
      <c r="X126" s="40" t="str">
        <f t="shared" si="34"/>
        <v xml:space="preserve"> </v>
      </c>
      <c r="Y126" s="120" t="str">
        <f t="shared" si="35"/>
        <v xml:space="preserve"> </v>
      </c>
      <c r="Z126" s="121" t="str">
        <f t="shared" si="36"/>
        <v xml:space="preserve"> </v>
      </c>
      <c r="AA126" s="120" t="str">
        <f t="shared" si="37"/>
        <v xml:space="preserve"> </v>
      </c>
      <c r="AB126" s="73" t="str">
        <f t="shared" si="38"/>
        <v xml:space="preserve"> </v>
      </c>
      <c r="AC126" s="120" t="e">
        <f t="shared" si="39"/>
        <v>#VALUE!</v>
      </c>
      <c r="AD126" s="120" t="str">
        <f t="shared" si="40"/>
        <v xml:space="preserve"> </v>
      </c>
    </row>
    <row r="127" spans="1:30" x14ac:dyDescent="0.3">
      <c r="A127" s="56">
        <f>'Enh Grant Original Request'!K127</f>
        <v>0</v>
      </c>
      <c r="B127" s="56">
        <f>'Enh Grant Original Request'!O127</f>
        <v>0</v>
      </c>
      <c r="C127" s="56">
        <f>'Enh Grant Original Request'!P127</f>
        <v>0</v>
      </c>
      <c r="D127" s="56">
        <f>'Enh Grant Original Request'!AB127</f>
        <v>0</v>
      </c>
      <c r="E127" s="120">
        <f>'Enh Grant Original Request'!AC127</f>
        <v>0</v>
      </c>
      <c r="F127" s="120">
        <f>'Enh Grant Original Request'!AF127</f>
        <v>0</v>
      </c>
      <c r="G127" s="56"/>
      <c r="H127" s="73" t="str">
        <f t="shared" si="24"/>
        <v xml:space="preserve"> </v>
      </c>
      <c r="I127" s="56" t="str">
        <f t="shared" si="25"/>
        <v xml:space="preserve"> </v>
      </c>
      <c r="J127" s="56" t="str">
        <f t="shared" si="26"/>
        <v xml:space="preserve"> </v>
      </c>
      <c r="K127" s="56">
        <f t="shared" si="27"/>
        <v>0</v>
      </c>
      <c r="L127" s="40" t="str">
        <f t="shared" si="28"/>
        <v xml:space="preserve"> </v>
      </c>
      <c r="M127" s="73">
        <f t="shared" si="41"/>
        <v>0</v>
      </c>
      <c r="N127" s="40" t="str">
        <f t="shared" si="29"/>
        <v xml:space="preserve"> </v>
      </c>
      <c r="O127" s="40" t="str">
        <f t="shared" si="30"/>
        <v xml:space="preserve"> </v>
      </c>
      <c r="P127" s="120" t="str">
        <f t="shared" si="31"/>
        <v xml:space="preserve"> </v>
      </c>
      <c r="Q127" s="40"/>
      <c r="R127" s="56"/>
      <c r="S127" s="56"/>
      <c r="T127" s="56"/>
      <c r="U127" s="56"/>
      <c r="V127" s="40" t="str">
        <f t="shared" si="32"/>
        <v xml:space="preserve"> </v>
      </c>
      <c r="W127" s="56" t="str">
        <f t="shared" si="33"/>
        <v xml:space="preserve"> </v>
      </c>
      <c r="X127" s="40" t="str">
        <f t="shared" si="34"/>
        <v xml:space="preserve"> </v>
      </c>
      <c r="Y127" s="120" t="str">
        <f t="shared" si="35"/>
        <v xml:space="preserve"> </v>
      </c>
      <c r="Z127" s="121" t="str">
        <f t="shared" si="36"/>
        <v xml:space="preserve"> </v>
      </c>
      <c r="AA127" s="120" t="str">
        <f t="shared" si="37"/>
        <v xml:space="preserve"> </v>
      </c>
      <c r="AB127" s="73" t="str">
        <f t="shared" si="38"/>
        <v xml:space="preserve"> </v>
      </c>
      <c r="AC127" s="120" t="e">
        <f t="shared" si="39"/>
        <v>#VALUE!</v>
      </c>
      <c r="AD127" s="120" t="str">
        <f t="shared" si="40"/>
        <v xml:space="preserve"> </v>
      </c>
    </row>
    <row r="128" spans="1:30" x14ac:dyDescent="0.3">
      <c r="A128" s="56">
        <f>'Enh Grant Original Request'!K128</f>
        <v>0</v>
      </c>
      <c r="B128" s="56">
        <f>'Enh Grant Original Request'!O128</f>
        <v>0</v>
      </c>
      <c r="C128" s="56">
        <f>'Enh Grant Original Request'!P128</f>
        <v>0</v>
      </c>
      <c r="D128" s="56">
        <f>'Enh Grant Original Request'!AB128</f>
        <v>0</v>
      </c>
      <c r="E128" s="120">
        <f>'Enh Grant Original Request'!AC128</f>
        <v>0</v>
      </c>
      <c r="F128" s="120">
        <f>'Enh Grant Original Request'!AF128</f>
        <v>0</v>
      </c>
      <c r="G128" s="56"/>
      <c r="H128" s="73" t="str">
        <f t="shared" si="24"/>
        <v xml:space="preserve"> </v>
      </c>
      <c r="I128" s="56" t="str">
        <f t="shared" si="25"/>
        <v xml:space="preserve"> </v>
      </c>
      <c r="J128" s="56" t="str">
        <f t="shared" si="26"/>
        <v xml:space="preserve"> </v>
      </c>
      <c r="K128" s="56">
        <f t="shared" si="27"/>
        <v>0</v>
      </c>
      <c r="L128" s="40" t="str">
        <f t="shared" si="28"/>
        <v xml:space="preserve"> </v>
      </c>
      <c r="M128" s="73">
        <f t="shared" si="41"/>
        <v>0</v>
      </c>
      <c r="N128" s="40" t="str">
        <f t="shared" si="29"/>
        <v xml:space="preserve"> </v>
      </c>
      <c r="O128" s="40" t="str">
        <f t="shared" si="30"/>
        <v xml:space="preserve"> </v>
      </c>
      <c r="P128" s="120" t="str">
        <f t="shared" si="31"/>
        <v xml:space="preserve"> </v>
      </c>
      <c r="Q128" s="40"/>
      <c r="R128" s="56"/>
      <c r="S128" s="56"/>
      <c r="T128" s="56"/>
      <c r="U128" s="56"/>
      <c r="V128" s="40" t="str">
        <f t="shared" si="32"/>
        <v xml:space="preserve"> </v>
      </c>
      <c r="W128" s="56" t="str">
        <f t="shared" si="33"/>
        <v xml:space="preserve"> </v>
      </c>
      <c r="X128" s="40" t="str">
        <f t="shared" si="34"/>
        <v xml:space="preserve"> </v>
      </c>
      <c r="Y128" s="120" t="str">
        <f t="shared" si="35"/>
        <v xml:space="preserve"> </v>
      </c>
      <c r="Z128" s="121" t="str">
        <f t="shared" si="36"/>
        <v xml:space="preserve"> </v>
      </c>
      <c r="AA128" s="120" t="str">
        <f t="shared" si="37"/>
        <v xml:space="preserve"> </v>
      </c>
      <c r="AB128" s="73" t="str">
        <f t="shared" si="38"/>
        <v xml:space="preserve"> </v>
      </c>
      <c r="AC128" s="120" t="e">
        <f t="shared" si="39"/>
        <v>#VALUE!</v>
      </c>
      <c r="AD128" s="120" t="str">
        <f t="shared" si="40"/>
        <v xml:space="preserve"> </v>
      </c>
    </row>
    <row r="129" spans="1:30" x14ac:dyDescent="0.3">
      <c r="A129" s="56">
        <f>'Enh Grant Original Request'!K129</f>
        <v>0</v>
      </c>
      <c r="B129" s="56">
        <f>'Enh Grant Original Request'!O129</f>
        <v>0</v>
      </c>
      <c r="C129" s="56">
        <f>'Enh Grant Original Request'!P129</f>
        <v>0</v>
      </c>
      <c r="D129" s="56">
        <f>'Enh Grant Original Request'!AB129</f>
        <v>0</v>
      </c>
      <c r="E129" s="120">
        <f>'Enh Grant Original Request'!AC129</f>
        <v>0</v>
      </c>
      <c r="F129" s="120">
        <f>'Enh Grant Original Request'!AF129</f>
        <v>0</v>
      </c>
      <c r="G129" s="56"/>
      <c r="H129" s="73" t="str">
        <f t="shared" si="24"/>
        <v xml:space="preserve"> </v>
      </c>
      <c r="I129" s="56" t="str">
        <f t="shared" si="25"/>
        <v xml:space="preserve"> </v>
      </c>
      <c r="J129" s="56" t="str">
        <f t="shared" si="26"/>
        <v xml:space="preserve"> </v>
      </c>
      <c r="K129" s="56">
        <f t="shared" si="27"/>
        <v>0</v>
      </c>
      <c r="L129" s="40" t="str">
        <f t="shared" si="28"/>
        <v xml:space="preserve"> </v>
      </c>
      <c r="M129" s="73">
        <f t="shared" si="41"/>
        <v>0</v>
      </c>
      <c r="N129" s="40" t="str">
        <f t="shared" si="29"/>
        <v xml:space="preserve"> </v>
      </c>
      <c r="O129" s="40" t="str">
        <f t="shared" si="30"/>
        <v xml:space="preserve"> </v>
      </c>
      <c r="P129" s="120" t="str">
        <f t="shared" si="31"/>
        <v xml:space="preserve"> </v>
      </c>
      <c r="Q129" s="40"/>
      <c r="R129" s="56"/>
      <c r="S129" s="56"/>
      <c r="T129" s="56"/>
      <c r="U129" s="56"/>
      <c r="V129" s="40" t="str">
        <f t="shared" si="32"/>
        <v xml:space="preserve"> </v>
      </c>
      <c r="W129" s="56" t="str">
        <f t="shared" si="33"/>
        <v xml:space="preserve"> </v>
      </c>
      <c r="X129" s="40" t="str">
        <f t="shared" si="34"/>
        <v xml:space="preserve"> </v>
      </c>
      <c r="Y129" s="120" t="str">
        <f t="shared" si="35"/>
        <v xml:space="preserve"> </v>
      </c>
      <c r="Z129" s="121" t="str">
        <f t="shared" si="36"/>
        <v xml:space="preserve"> </v>
      </c>
      <c r="AA129" s="120" t="str">
        <f t="shared" si="37"/>
        <v xml:space="preserve"> </v>
      </c>
      <c r="AB129" s="73" t="str">
        <f t="shared" si="38"/>
        <v xml:space="preserve"> </v>
      </c>
      <c r="AC129" s="120" t="e">
        <f t="shared" si="39"/>
        <v>#VALUE!</v>
      </c>
      <c r="AD129" s="120" t="str">
        <f t="shared" si="40"/>
        <v xml:space="preserve"> </v>
      </c>
    </row>
    <row r="130" spans="1:30" x14ac:dyDescent="0.3">
      <c r="A130" s="56">
        <f>'Enh Grant Original Request'!K130</f>
        <v>0</v>
      </c>
      <c r="B130" s="56">
        <f>'Enh Grant Original Request'!O130</f>
        <v>0</v>
      </c>
      <c r="C130" s="56">
        <f>'Enh Grant Original Request'!P130</f>
        <v>0</v>
      </c>
      <c r="D130" s="56">
        <f>'Enh Grant Original Request'!AB130</f>
        <v>0</v>
      </c>
      <c r="E130" s="120">
        <f>'Enh Grant Original Request'!AC130</f>
        <v>0</v>
      </c>
      <c r="F130" s="120">
        <f>'Enh Grant Original Request'!AF130</f>
        <v>0</v>
      </c>
      <c r="G130" s="56"/>
      <c r="H130" s="73" t="str">
        <f t="shared" si="24"/>
        <v xml:space="preserve"> </v>
      </c>
      <c r="I130" s="56" t="str">
        <f t="shared" si="25"/>
        <v xml:space="preserve"> </v>
      </c>
      <c r="J130" s="56" t="str">
        <f t="shared" si="26"/>
        <v xml:space="preserve"> </v>
      </c>
      <c r="K130" s="56">
        <f t="shared" si="27"/>
        <v>0</v>
      </c>
      <c r="L130" s="40" t="str">
        <f t="shared" si="28"/>
        <v xml:space="preserve"> </v>
      </c>
      <c r="M130" s="73">
        <f t="shared" si="41"/>
        <v>0</v>
      </c>
      <c r="N130" s="40" t="str">
        <f t="shared" si="29"/>
        <v xml:space="preserve"> </v>
      </c>
      <c r="O130" s="40" t="str">
        <f t="shared" si="30"/>
        <v xml:space="preserve"> </v>
      </c>
      <c r="P130" s="120" t="str">
        <f t="shared" si="31"/>
        <v xml:space="preserve"> </v>
      </c>
      <c r="Q130" s="40"/>
      <c r="R130" s="56"/>
      <c r="S130" s="56"/>
      <c r="T130" s="56"/>
      <c r="U130" s="56"/>
      <c r="V130" s="40" t="str">
        <f t="shared" si="32"/>
        <v xml:space="preserve"> </v>
      </c>
      <c r="W130" s="56" t="str">
        <f t="shared" si="33"/>
        <v xml:space="preserve"> </v>
      </c>
      <c r="X130" s="40" t="str">
        <f t="shared" si="34"/>
        <v xml:space="preserve"> </v>
      </c>
      <c r="Y130" s="120" t="str">
        <f t="shared" si="35"/>
        <v xml:space="preserve"> </v>
      </c>
      <c r="Z130" s="121" t="str">
        <f t="shared" si="36"/>
        <v xml:space="preserve"> </v>
      </c>
      <c r="AA130" s="120" t="str">
        <f t="shared" si="37"/>
        <v xml:space="preserve"> </v>
      </c>
      <c r="AB130" s="73" t="str">
        <f t="shared" si="38"/>
        <v xml:space="preserve"> </v>
      </c>
      <c r="AC130" s="120" t="e">
        <f t="shared" si="39"/>
        <v>#VALUE!</v>
      </c>
      <c r="AD130" s="120" t="str">
        <f t="shared" si="40"/>
        <v xml:space="preserve"> </v>
      </c>
    </row>
    <row r="131" spans="1:30" x14ac:dyDescent="0.3">
      <c r="A131" s="56">
        <f>'Enh Grant Original Request'!K131</f>
        <v>0</v>
      </c>
      <c r="B131" s="56">
        <f>'Enh Grant Original Request'!O131</f>
        <v>0</v>
      </c>
      <c r="C131" s="56">
        <f>'Enh Grant Original Request'!P131</f>
        <v>0</v>
      </c>
      <c r="D131" s="56">
        <f>'Enh Grant Original Request'!AB131</f>
        <v>0</v>
      </c>
      <c r="E131" s="120">
        <f>'Enh Grant Original Request'!AC131</f>
        <v>0</v>
      </c>
      <c r="F131" s="120">
        <f>'Enh Grant Original Request'!AF131</f>
        <v>0</v>
      </c>
      <c r="G131" s="56"/>
      <c r="H131" s="73" t="str">
        <f t="shared" ref="H131:H194" si="42">IF(E131=0," ",IF(AND(E131&gt;=6666.66,B131="Instructional Equipment"),"Capital Outlay", IF(AND(E131&gt;=10000,B131="Non-Consumable Instructional Supplies"),"Capital Outlay",IF(AND(E131&gt;=10000,B131="Other - Storage Cabinets"),"Capital Outlay","Materials &amp; Supplies"))))</f>
        <v xml:space="preserve"> </v>
      </c>
      <c r="I131" s="56" t="str">
        <f t="shared" ref="I131:I194" si="43">IF($B$2:$B$527="Instructional Equipment",H131,IF($B$2:$B$527="Non-Consumable Instructional Supplies",H131,IF($B$2:$B$527="Other - Storage Cabinets",H131," ")))</f>
        <v xml:space="preserve"> </v>
      </c>
      <c r="J131" s="56" t="str">
        <f t="shared" ref="J131:J194" si="44">IF($B$2:$B$527="Other - Renovations","Purchased Services",IF($B$2:$B$527="Other - Instructor Training","Purchased Services",IF($B$2:$B$527 ="Other - Software + Curriculum","Purchased Services",IF($B$2:$B$527="Other - Network or Internet/Installation/Service Contracts/Maintenance Agreements","Purchased Services"," "))))</f>
        <v xml:space="preserve"> </v>
      </c>
      <c r="K131" s="56">
        <f t="shared" ref="K131:K194" si="45">A131</f>
        <v>0</v>
      </c>
      <c r="L131" s="40" t="str">
        <f t="shared" ref="L131:L194" si="46">IF($B$2:$B$527="Other - Renovations","Other - Renovations"," ")</f>
        <v xml:space="preserve"> </v>
      </c>
      <c r="M131" s="73">
        <f t="shared" si="41"/>
        <v>0</v>
      </c>
      <c r="N131" s="40" t="str">
        <f t="shared" ref="N131:N194" si="47">IF($J$2:$J$527="Purchased Services",F131," ")</f>
        <v xml:space="preserve"> </v>
      </c>
      <c r="O131" s="40" t="str">
        <f t="shared" ref="O131:O194" si="48">IF($I$2:$I$527="Materials &amp; Supplies",F131," ")</f>
        <v xml:space="preserve"> </v>
      </c>
      <c r="P131" s="120" t="str">
        <f t="shared" ref="P131:P194" si="49">IF($I$2:$I$527="Capital Outlay",F131," ")</f>
        <v xml:space="preserve"> </v>
      </c>
      <c r="Q131" s="40"/>
      <c r="R131" s="56"/>
      <c r="S131" s="56"/>
      <c r="T131" s="56"/>
      <c r="U131" s="56"/>
      <c r="V131" s="40" t="str">
        <f t="shared" ref="V131:V194" si="50">IF($I$2:$I$527="Capital Outlay",A131," ")</f>
        <v xml:space="preserve"> </v>
      </c>
      <c r="W131" s="56" t="str">
        <f t="shared" ref="W131:W194" si="51">IF($V$2:$V$527="01 Agricultural Education","1311 Agricultural Education",IF($V$2:$V$527="02 Business Education","1321 Business Education",IF($V$2:$V$527="04 Marketing Education","1351 Marketing and Cooperative Education",IF($V$2:$V$527="05 Health Sciences","1341 Health Sciences Education",IF($V$2:$V$527="07 Family Consumer Sciences and Human Services","1331 Family and Consumer Sciences Education",IF($V$2:$V$527="08 Skilled Technical Sciences","1361 Skilled Technical Sciences Education",IF($V$2:$V$527="10 Technology and Engineering Education","1371 Project Lead the Way"," ")))))))</f>
        <v xml:space="preserve"> </v>
      </c>
      <c r="X131" s="40" t="str">
        <f t="shared" ref="X131:X194" si="52">IF($I$2:$I$527="Capital Outlay",C131," ")</f>
        <v xml:space="preserve"> </v>
      </c>
      <c r="Y131" s="120" t="str">
        <f t="shared" ref="Y131:Y194" si="53">IF($I$2:$I$527="Capital Outlay",E131," ")</f>
        <v xml:space="preserve"> </v>
      </c>
      <c r="Z131" s="121" t="str">
        <f t="shared" ref="Z131:Z194" si="54">IF(W131=0," ",IF(B131="Instructional Equipment",(Y131)*75%,IF(B131="Non-Consumable Instructional Supplies",(Y131)*50%,IF(B131="Other - Storage Cabinets",(Y131)*50%," "))))</f>
        <v xml:space="preserve"> </v>
      </c>
      <c r="AA131" s="120" t="str">
        <f t="shared" ref="AA131:AA194" si="55">IF(ISERROR(Z131)," ",Z131)</f>
        <v xml:space="preserve"> </v>
      </c>
      <c r="AB131" s="73" t="str">
        <f t="shared" ref="AB131:AB194" si="56">IF($I$2:$I$527="Capital Outlay",D131," ")</f>
        <v xml:space="preserve"> </v>
      </c>
      <c r="AC131" s="120" t="e">
        <f t="shared" ref="AC131:AC194" si="57">SUM(Z131)*AB131</f>
        <v>#VALUE!</v>
      </c>
      <c r="AD131" s="120" t="str">
        <f t="shared" ref="AD131:AD194" si="58">IF(ISERROR(AC131)," ",AC131)</f>
        <v xml:space="preserve"> </v>
      </c>
    </row>
    <row r="132" spans="1:30" x14ac:dyDescent="0.3">
      <c r="A132" s="56">
        <f>'Enh Grant Original Request'!K132</f>
        <v>0</v>
      </c>
      <c r="B132" s="56">
        <f>'Enh Grant Original Request'!O132</f>
        <v>0</v>
      </c>
      <c r="C132" s="56">
        <f>'Enh Grant Original Request'!P132</f>
        <v>0</v>
      </c>
      <c r="D132" s="56">
        <f>'Enh Grant Original Request'!AB132</f>
        <v>0</v>
      </c>
      <c r="E132" s="120">
        <f>'Enh Grant Original Request'!AC132</f>
        <v>0</v>
      </c>
      <c r="F132" s="120">
        <f>'Enh Grant Original Request'!AF132</f>
        <v>0</v>
      </c>
      <c r="G132" s="56"/>
      <c r="H132" s="73" t="str">
        <f t="shared" si="42"/>
        <v xml:space="preserve"> </v>
      </c>
      <c r="I132" s="56" t="str">
        <f t="shared" si="43"/>
        <v xml:space="preserve"> </v>
      </c>
      <c r="J132" s="56" t="str">
        <f t="shared" si="44"/>
        <v xml:space="preserve"> </v>
      </c>
      <c r="K132" s="56">
        <f t="shared" si="45"/>
        <v>0</v>
      </c>
      <c r="L132" s="40" t="str">
        <f t="shared" si="46"/>
        <v xml:space="preserve"> </v>
      </c>
      <c r="M132" s="73">
        <f t="shared" si="41"/>
        <v>0</v>
      </c>
      <c r="N132" s="40" t="str">
        <f t="shared" si="47"/>
        <v xml:space="preserve"> </v>
      </c>
      <c r="O132" s="40" t="str">
        <f t="shared" si="48"/>
        <v xml:space="preserve"> </v>
      </c>
      <c r="P132" s="120" t="str">
        <f t="shared" si="49"/>
        <v xml:space="preserve"> </v>
      </c>
      <c r="Q132" s="40"/>
      <c r="R132" s="56"/>
      <c r="S132" s="56"/>
      <c r="T132" s="56"/>
      <c r="U132" s="56"/>
      <c r="V132" s="40" t="str">
        <f t="shared" si="50"/>
        <v xml:space="preserve"> </v>
      </c>
      <c r="W132" s="56" t="str">
        <f t="shared" si="51"/>
        <v xml:space="preserve"> </v>
      </c>
      <c r="X132" s="40" t="str">
        <f t="shared" si="52"/>
        <v xml:space="preserve"> </v>
      </c>
      <c r="Y132" s="120" t="str">
        <f t="shared" si="53"/>
        <v xml:space="preserve"> </v>
      </c>
      <c r="Z132" s="121" t="str">
        <f t="shared" si="54"/>
        <v xml:space="preserve"> </v>
      </c>
      <c r="AA132" s="120" t="str">
        <f t="shared" si="55"/>
        <v xml:space="preserve"> </v>
      </c>
      <c r="AB132" s="73" t="str">
        <f t="shared" si="56"/>
        <v xml:space="preserve"> </v>
      </c>
      <c r="AC132" s="120" t="e">
        <f t="shared" si="57"/>
        <v>#VALUE!</v>
      </c>
      <c r="AD132" s="120" t="str">
        <f t="shared" si="58"/>
        <v xml:space="preserve"> </v>
      </c>
    </row>
    <row r="133" spans="1:30" x14ac:dyDescent="0.3">
      <c r="A133" s="56">
        <f>'Enh Grant Original Request'!K133</f>
        <v>0</v>
      </c>
      <c r="B133" s="56">
        <f>'Enh Grant Original Request'!O133</f>
        <v>0</v>
      </c>
      <c r="C133" s="56">
        <f>'Enh Grant Original Request'!P133</f>
        <v>0</v>
      </c>
      <c r="D133" s="56">
        <f>'Enh Grant Original Request'!AB133</f>
        <v>0</v>
      </c>
      <c r="E133" s="120">
        <f>'Enh Grant Original Request'!AC133</f>
        <v>0</v>
      </c>
      <c r="F133" s="120">
        <f>'Enh Grant Original Request'!AF133</f>
        <v>0</v>
      </c>
      <c r="G133" s="56"/>
      <c r="H133" s="73" t="str">
        <f t="shared" si="42"/>
        <v xml:space="preserve"> </v>
      </c>
      <c r="I133" s="56" t="str">
        <f t="shared" si="43"/>
        <v xml:space="preserve"> </v>
      </c>
      <c r="J133" s="56" t="str">
        <f t="shared" si="44"/>
        <v xml:space="preserve"> </v>
      </c>
      <c r="K133" s="56">
        <f t="shared" si="45"/>
        <v>0</v>
      </c>
      <c r="L133" s="40" t="str">
        <f t="shared" si="46"/>
        <v xml:space="preserve"> </v>
      </c>
      <c r="M133" s="73">
        <f t="shared" si="41"/>
        <v>0</v>
      </c>
      <c r="N133" s="40" t="str">
        <f t="shared" si="47"/>
        <v xml:space="preserve"> </v>
      </c>
      <c r="O133" s="40" t="str">
        <f t="shared" si="48"/>
        <v xml:space="preserve"> </v>
      </c>
      <c r="P133" s="120" t="str">
        <f t="shared" si="49"/>
        <v xml:space="preserve"> </v>
      </c>
      <c r="Q133" s="40"/>
      <c r="R133" s="56"/>
      <c r="S133" s="56"/>
      <c r="T133" s="56"/>
      <c r="U133" s="56"/>
      <c r="V133" s="40" t="str">
        <f t="shared" si="50"/>
        <v xml:space="preserve"> </v>
      </c>
      <c r="W133" s="56" t="str">
        <f t="shared" si="51"/>
        <v xml:space="preserve"> </v>
      </c>
      <c r="X133" s="40" t="str">
        <f t="shared" si="52"/>
        <v xml:space="preserve"> </v>
      </c>
      <c r="Y133" s="120" t="str">
        <f t="shared" si="53"/>
        <v xml:space="preserve"> </v>
      </c>
      <c r="Z133" s="121" t="str">
        <f t="shared" si="54"/>
        <v xml:space="preserve"> </v>
      </c>
      <c r="AA133" s="120" t="str">
        <f t="shared" si="55"/>
        <v xml:space="preserve"> </v>
      </c>
      <c r="AB133" s="73" t="str">
        <f t="shared" si="56"/>
        <v xml:space="preserve"> </v>
      </c>
      <c r="AC133" s="120" t="e">
        <f t="shared" si="57"/>
        <v>#VALUE!</v>
      </c>
      <c r="AD133" s="120" t="str">
        <f t="shared" si="58"/>
        <v xml:space="preserve"> </v>
      </c>
    </row>
    <row r="134" spans="1:30" x14ac:dyDescent="0.3">
      <c r="A134" s="56">
        <f>'Enh Grant Original Request'!K134</f>
        <v>0</v>
      </c>
      <c r="B134" s="56">
        <f>'Enh Grant Original Request'!O134</f>
        <v>0</v>
      </c>
      <c r="C134" s="56">
        <f>'Enh Grant Original Request'!P134</f>
        <v>0</v>
      </c>
      <c r="D134" s="56">
        <f>'Enh Grant Original Request'!AB134</f>
        <v>0</v>
      </c>
      <c r="E134" s="120">
        <f>'Enh Grant Original Request'!AC134</f>
        <v>0</v>
      </c>
      <c r="F134" s="120">
        <f>'Enh Grant Original Request'!AF134</f>
        <v>0</v>
      </c>
      <c r="G134" s="56"/>
      <c r="H134" s="73" t="str">
        <f t="shared" si="42"/>
        <v xml:space="preserve"> </v>
      </c>
      <c r="I134" s="56" t="str">
        <f t="shared" si="43"/>
        <v xml:space="preserve"> </v>
      </c>
      <c r="J134" s="56" t="str">
        <f t="shared" si="44"/>
        <v xml:space="preserve"> </v>
      </c>
      <c r="K134" s="56">
        <f t="shared" si="45"/>
        <v>0</v>
      </c>
      <c r="L134" s="40" t="str">
        <f t="shared" si="46"/>
        <v xml:space="preserve"> </v>
      </c>
      <c r="M134" s="73">
        <f t="shared" si="41"/>
        <v>0</v>
      </c>
      <c r="N134" s="40" t="str">
        <f t="shared" si="47"/>
        <v xml:space="preserve"> </v>
      </c>
      <c r="O134" s="40" t="str">
        <f t="shared" si="48"/>
        <v xml:space="preserve"> </v>
      </c>
      <c r="P134" s="120" t="str">
        <f t="shared" si="49"/>
        <v xml:space="preserve"> </v>
      </c>
      <c r="Q134" s="40"/>
      <c r="R134" s="56"/>
      <c r="S134" s="56"/>
      <c r="T134" s="56"/>
      <c r="U134" s="56"/>
      <c r="V134" s="40" t="str">
        <f t="shared" si="50"/>
        <v xml:space="preserve"> </v>
      </c>
      <c r="W134" s="56" t="str">
        <f t="shared" si="51"/>
        <v xml:space="preserve"> </v>
      </c>
      <c r="X134" s="40" t="str">
        <f t="shared" si="52"/>
        <v xml:space="preserve"> </v>
      </c>
      <c r="Y134" s="120" t="str">
        <f t="shared" si="53"/>
        <v xml:space="preserve"> </v>
      </c>
      <c r="Z134" s="121" t="str">
        <f t="shared" si="54"/>
        <v xml:space="preserve"> </v>
      </c>
      <c r="AA134" s="120" t="str">
        <f t="shared" si="55"/>
        <v xml:space="preserve"> </v>
      </c>
      <c r="AB134" s="73" t="str">
        <f t="shared" si="56"/>
        <v xml:space="preserve"> </v>
      </c>
      <c r="AC134" s="120" t="e">
        <f t="shared" si="57"/>
        <v>#VALUE!</v>
      </c>
      <c r="AD134" s="120" t="str">
        <f t="shared" si="58"/>
        <v xml:space="preserve"> </v>
      </c>
    </row>
    <row r="135" spans="1:30" x14ac:dyDescent="0.3">
      <c r="A135" s="56">
        <f>'Enh Grant Original Request'!K135</f>
        <v>0</v>
      </c>
      <c r="B135" s="56">
        <f>'Enh Grant Original Request'!O135</f>
        <v>0</v>
      </c>
      <c r="C135" s="56">
        <f>'Enh Grant Original Request'!P135</f>
        <v>0</v>
      </c>
      <c r="D135" s="56">
        <f>'Enh Grant Original Request'!AB135</f>
        <v>0</v>
      </c>
      <c r="E135" s="120">
        <f>'Enh Grant Original Request'!AC135</f>
        <v>0</v>
      </c>
      <c r="F135" s="120">
        <f>'Enh Grant Original Request'!AF135</f>
        <v>0</v>
      </c>
      <c r="G135" s="56"/>
      <c r="H135" s="73" t="str">
        <f t="shared" si="42"/>
        <v xml:space="preserve"> </v>
      </c>
      <c r="I135" s="56" t="str">
        <f t="shared" si="43"/>
        <v xml:space="preserve"> </v>
      </c>
      <c r="J135" s="56" t="str">
        <f t="shared" si="44"/>
        <v xml:space="preserve"> </v>
      </c>
      <c r="K135" s="56">
        <f t="shared" si="45"/>
        <v>0</v>
      </c>
      <c r="L135" s="40" t="str">
        <f t="shared" si="46"/>
        <v xml:space="preserve"> </v>
      </c>
      <c r="M135" s="73">
        <f t="shared" si="41"/>
        <v>0</v>
      </c>
      <c r="N135" s="40" t="str">
        <f t="shared" si="47"/>
        <v xml:space="preserve"> </v>
      </c>
      <c r="O135" s="40" t="str">
        <f t="shared" si="48"/>
        <v xml:space="preserve"> </v>
      </c>
      <c r="P135" s="120" t="str">
        <f t="shared" si="49"/>
        <v xml:space="preserve"> </v>
      </c>
      <c r="Q135" s="40"/>
      <c r="R135" s="56"/>
      <c r="S135" s="56"/>
      <c r="T135" s="56"/>
      <c r="U135" s="56"/>
      <c r="V135" s="40" t="str">
        <f t="shared" si="50"/>
        <v xml:space="preserve"> </v>
      </c>
      <c r="W135" s="56" t="str">
        <f t="shared" si="51"/>
        <v xml:space="preserve"> </v>
      </c>
      <c r="X135" s="40" t="str">
        <f t="shared" si="52"/>
        <v xml:space="preserve"> </v>
      </c>
      <c r="Y135" s="120" t="str">
        <f t="shared" si="53"/>
        <v xml:space="preserve"> </v>
      </c>
      <c r="Z135" s="121" t="str">
        <f t="shared" si="54"/>
        <v xml:space="preserve"> </v>
      </c>
      <c r="AA135" s="120" t="str">
        <f t="shared" si="55"/>
        <v xml:space="preserve"> </v>
      </c>
      <c r="AB135" s="73" t="str">
        <f t="shared" si="56"/>
        <v xml:space="preserve"> </v>
      </c>
      <c r="AC135" s="120" t="e">
        <f t="shared" si="57"/>
        <v>#VALUE!</v>
      </c>
      <c r="AD135" s="120" t="str">
        <f t="shared" si="58"/>
        <v xml:space="preserve"> </v>
      </c>
    </row>
    <row r="136" spans="1:30" x14ac:dyDescent="0.3">
      <c r="A136" s="56">
        <f>'Enh Grant Original Request'!K136</f>
        <v>0</v>
      </c>
      <c r="B136" s="56">
        <f>'Enh Grant Original Request'!O136</f>
        <v>0</v>
      </c>
      <c r="C136" s="56">
        <f>'Enh Grant Original Request'!P136</f>
        <v>0</v>
      </c>
      <c r="D136" s="56">
        <f>'Enh Grant Original Request'!AB136</f>
        <v>0</v>
      </c>
      <c r="E136" s="120">
        <f>'Enh Grant Original Request'!AC136</f>
        <v>0</v>
      </c>
      <c r="F136" s="120">
        <f>'Enh Grant Original Request'!AF136</f>
        <v>0</v>
      </c>
      <c r="G136" s="56"/>
      <c r="H136" s="73" t="str">
        <f t="shared" si="42"/>
        <v xml:space="preserve"> </v>
      </c>
      <c r="I136" s="56" t="str">
        <f t="shared" si="43"/>
        <v xml:space="preserve"> </v>
      </c>
      <c r="J136" s="56" t="str">
        <f t="shared" si="44"/>
        <v xml:space="preserve"> </v>
      </c>
      <c r="K136" s="56">
        <f t="shared" si="45"/>
        <v>0</v>
      </c>
      <c r="L136" s="40" t="str">
        <f t="shared" si="46"/>
        <v xml:space="preserve"> </v>
      </c>
      <c r="M136" s="73">
        <f t="shared" si="41"/>
        <v>0</v>
      </c>
      <c r="N136" s="40" t="str">
        <f t="shared" si="47"/>
        <v xml:space="preserve"> </v>
      </c>
      <c r="O136" s="40" t="str">
        <f t="shared" si="48"/>
        <v xml:space="preserve"> </v>
      </c>
      <c r="P136" s="120" t="str">
        <f t="shared" si="49"/>
        <v xml:space="preserve"> </v>
      </c>
      <c r="Q136" s="40"/>
      <c r="R136" s="56"/>
      <c r="S136" s="56"/>
      <c r="T136" s="56"/>
      <c r="U136" s="56"/>
      <c r="V136" s="40" t="str">
        <f t="shared" si="50"/>
        <v xml:space="preserve"> </v>
      </c>
      <c r="W136" s="56" t="str">
        <f t="shared" si="51"/>
        <v xml:space="preserve"> </v>
      </c>
      <c r="X136" s="40" t="str">
        <f t="shared" si="52"/>
        <v xml:space="preserve"> </v>
      </c>
      <c r="Y136" s="120" t="str">
        <f t="shared" si="53"/>
        <v xml:space="preserve"> </v>
      </c>
      <c r="Z136" s="121" t="str">
        <f t="shared" si="54"/>
        <v xml:space="preserve"> </v>
      </c>
      <c r="AA136" s="120" t="str">
        <f t="shared" si="55"/>
        <v xml:space="preserve"> </v>
      </c>
      <c r="AB136" s="73" t="str">
        <f t="shared" si="56"/>
        <v xml:space="preserve"> </v>
      </c>
      <c r="AC136" s="120" t="e">
        <f t="shared" si="57"/>
        <v>#VALUE!</v>
      </c>
      <c r="AD136" s="120" t="str">
        <f t="shared" si="58"/>
        <v xml:space="preserve"> </v>
      </c>
    </row>
    <row r="137" spans="1:30" x14ac:dyDescent="0.3">
      <c r="A137" s="56">
        <f>'Enh Grant Original Request'!K137</f>
        <v>0</v>
      </c>
      <c r="B137" s="56">
        <f>'Enh Grant Original Request'!O137</f>
        <v>0</v>
      </c>
      <c r="C137" s="56">
        <f>'Enh Grant Original Request'!P137</f>
        <v>0</v>
      </c>
      <c r="D137" s="56">
        <f>'Enh Grant Original Request'!AB137</f>
        <v>0</v>
      </c>
      <c r="E137" s="120">
        <f>'Enh Grant Original Request'!AC137</f>
        <v>0</v>
      </c>
      <c r="F137" s="120">
        <f>'Enh Grant Original Request'!AF137</f>
        <v>0</v>
      </c>
      <c r="G137" s="56"/>
      <c r="H137" s="73" t="str">
        <f t="shared" si="42"/>
        <v xml:space="preserve"> </v>
      </c>
      <c r="I137" s="56" t="str">
        <f t="shared" si="43"/>
        <v xml:space="preserve"> </v>
      </c>
      <c r="J137" s="56" t="str">
        <f t="shared" si="44"/>
        <v xml:space="preserve"> </v>
      </c>
      <c r="K137" s="56">
        <f t="shared" si="45"/>
        <v>0</v>
      </c>
      <c r="L137" s="40" t="str">
        <f t="shared" si="46"/>
        <v xml:space="preserve"> </v>
      </c>
      <c r="M137" s="73">
        <f t="shared" si="41"/>
        <v>0</v>
      </c>
      <c r="N137" s="40" t="str">
        <f t="shared" si="47"/>
        <v xml:space="preserve"> </v>
      </c>
      <c r="O137" s="40" t="str">
        <f t="shared" si="48"/>
        <v xml:space="preserve"> </v>
      </c>
      <c r="P137" s="120" t="str">
        <f t="shared" si="49"/>
        <v xml:space="preserve"> </v>
      </c>
      <c r="Q137" s="40"/>
      <c r="R137" s="56"/>
      <c r="S137" s="56"/>
      <c r="T137" s="56"/>
      <c r="U137" s="56"/>
      <c r="V137" s="40" t="str">
        <f t="shared" si="50"/>
        <v xml:space="preserve"> </v>
      </c>
      <c r="W137" s="56" t="str">
        <f t="shared" si="51"/>
        <v xml:space="preserve"> </v>
      </c>
      <c r="X137" s="40" t="str">
        <f t="shared" si="52"/>
        <v xml:space="preserve"> </v>
      </c>
      <c r="Y137" s="120" t="str">
        <f t="shared" si="53"/>
        <v xml:space="preserve"> </v>
      </c>
      <c r="Z137" s="121" t="str">
        <f t="shared" si="54"/>
        <v xml:space="preserve"> </v>
      </c>
      <c r="AA137" s="120" t="str">
        <f t="shared" si="55"/>
        <v xml:space="preserve"> </v>
      </c>
      <c r="AB137" s="73" t="str">
        <f t="shared" si="56"/>
        <v xml:space="preserve"> </v>
      </c>
      <c r="AC137" s="120" t="e">
        <f t="shared" si="57"/>
        <v>#VALUE!</v>
      </c>
      <c r="AD137" s="120" t="str">
        <f t="shared" si="58"/>
        <v xml:space="preserve"> </v>
      </c>
    </row>
    <row r="138" spans="1:30" x14ac:dyDescent="0.3">
      <c r="A138" s="56">
        <f>'Enh Grant Original Request'!K138</f>
        <v>0</v>
      </c>
      <c r="B138" s="56">
        <f>'Enh Grant Original Request'!O138</f>
        <v>0</v>
      </c>
      <c r="C138" s="56">
        <f>'Enh Grant Original Request'!P138</f>
        <v>0</v>
      </c>
      <c r="D138" s="56">
        <f>'Enh Grant Original Request'!AB138</f>
        <v>0</v>
      </c>
      <c r="E138" s="120">
        <f>'Enh Grant Original Request'!AC138</f>
        <v>0</v>
      </c>
      <c r="F138" s="120">
        <f>'Enh Grant Original Request'!AF138</f>
        <v>0</v>
      </c>
      <c r="G138" s="56"/>
      <c r="H138" s="73" t="str">
        <f t="shared" si="42"/>
        <v xml:space="preserve"> </v>
      </c>
      <c r="I138" s="56" t="str">
        <f t="shared" si="43"/>
        <v xml:space="preserve"> </v>
      </c>
      <c r="J138" s="56" t="str">
        <f t="shared" si="44"/>
        <v xml:space="preserve"> </v>
      </c>
      <c r="K138" s="56">
        <f t="shared" si="45"/>
        <v>0</v>
      </c>
      <c r="L138" s="40" t="str">
        <f t="shared" si="46"/>
        <v xml:space="preserve"> </v>
      </c>
      <c r="M138" s="73">
        <f t="shared" si="41"/>
        <v>0</v>
      </c>
      <c r="N138" s="40" t="str">
        <f t="shared" si="47"/>
        <v xml:space="preserve"> </v>
      </c>
      <c r="O138" s="40" t="str">
        <f t="shared" si="48"/>
        <v xml:space="preserve"> </v>
      </c>
      <c r="P138" s="120" t="str">
        <f t="shared" si="49"/>
        <v xml:space="preserve"> </v>
      </c>
      <c r="Q138" s="40"/>
      <c r="R138" s="56"/>
      <c r="S138" s="56"/>
      <c r="T138" s="56"/>
      <c r="U138" s="56"/>
      <c r="V138" s="40" t="str">
        <f t="shared" si="50"/>
        <v xml:space="preserve"> </v>
      </c>
      <c r="W138" s="56" t="str">
        <f t="shared" si="51"/>
        <v xml:space="preserve"> </v>
      </c>
      <c r="X138" s="40" t="str">
        <f t="shared" si="52"/>
        <v xml:space="preserve"> </v>
      </c>
      <c r="Y138" s="120" t="str">
        <f t="shared" si="53"/>
        <v xml:space="preserve"> </v>
      </c>
      <c r="Z138" s="121" t="str">
        <f t="shared" si="54"/>
        <v xml:space="preserve"> </v>
      </c>
      <c r="AA138" s="120" t="str">
        <f t="shared" si="55"/>
        <v xml:space="preserve"> </v>
      </c>
      <c r="AB138" s="73" t="str">
        <f t="shared" si="56"/>
        <v xml:space="preserve"> </v>
      </c>
      <c r="AC138" s="120" t="e">
        <f t="shared" si="57"/>
        <v>#VALUE!</v>
      </c>
      <c r="AD138" s="120" t="str">
        <f t="shared" si="58"/>
        <v xml:space="preserve"> </v>
      </c>
    </row>
    <row r="139" spans="1:30" x14ac:dyDescent="0.3">
      <c r="A139" s="56">
        <f>'Enh Grant Original Request'!K139</f>
        <v>0</v>
      </c>
      <c r="B139" s="56">
        <f>'Enh Grant Original Request'!O139</f>
        <v>0</v>
      </c>
      <c r="C139" s="56">
        <f>'Enh Grant Original Request'!P139</f>
        <v>0</v>
      </c>
      <c r="D139" s="56">
        <f>'Enh Grant Original Request'!AB139</f>
        <v>0</v>
      </c>
      <c r="E139" s="120">
        <f>'Enh Grant Original Request'!AC139</f>
        <v>0</v>
      </c>
      <c r="F139" s="120">
        <f>'Enh Grant Original Request'!AF139</f>
        <v>0</v>
      </c>
      <c r="G139" s="56"/>
      <c r="H139" s="73" t="str">
        <f t="shared" si="42"/>
        <v xml:space="preserve"> </v>
      </c>
      <c r="I139" s="56" t="str">
        <f t="shared" si="43"/>
        <v xml:space="preserve"> </v>
      </c>
      <c r="J139" s="56" t="str">
        <f t="shared" si="44"/>
        <v xml:space="preserve"> </v>
      </c>
      <c r="K139" s="56">
        <f t="shared" si="45"/>
        <v>0</v>
      </c>
      <c r="L139" s="40" t="str">
        <f t="shared" si="46"/>
        <v xml:space="preserve"> </v>
      </c>
      <c r="M139" s="73">
        <f t="shared" si="41"/>
        <v>0</v>
      </c>
      <c r="N139" s="40" t="str">
        <f t="shared" si="47"/>
        <v xml:space="preserve"> </v>
      </c>
      <c r="O139" s="40" t="str">
        <f t="shared" si="48"/>
        <v xml:space="preserve"> </v>
      </c>
      <c r="P139" s="120" t="str">
        <f t="shared" si="49"/>
        <v xml:space="preserve"> </v>
      </c>
      <c r="Q139" s="40"/>
      <c r="R139" s="56"/>
      <c r="S139" s="56"/>
      <c r="T139" s="56"/>
      <c r="U139" s="56"/>
      <c r="V139" s="40" t="str">
        <f t="shared" si="50"/>
        <v xml:space="preserve"> </v>
      </c>
      <c r="W139" s="56" t="str">
        <f t="shared" si="51"/>
        <v xml:space="preserve"> </v>
      </c>
      <c r="X139" s="40" t="str">
        <f t="shared" si="52"/>
        <v xml:space="preserve"> </v>
      </c>
      <c r="Y139" s="120" t="str">
        <f t="shared" si="53"/>
        <v xml:space="preserve"> </v>
      </c>
      <c r="Z139" s="121" t="str">
        <f t="shared" si="54"/>
        <v xml:space="preserve"> </v>
      </c>
      <c r="AA139" s="120" t="str">
        <f t="shared" si="55"/>
        <v xml:space="preserve"> </v>
      </c>
      <c r="AB139" s="73" t="str">
        <f t="shared" si="56"/>
        <v xml:space="preserve"> </v>
      </c>
      <c r="AC139" s="120" t="e">
        <f t="shared" si="57"/>
        <v>#VALUE!</v>
      </c>
      <c r="AD139" s="120" t="str">
        <f t="shared" si="58"/>
        <v xml:space="preserve"> </v>
      </c>
    </row>
    <row r="140" spans="1:30" x14ac:dyDescent="0.3">
      <c r="A140" s="56">
        <f>'Enh Grant Original Request'!K140</f>
        <v>0</v>
      </c>
      <c r="B140" s="56">
        <f>'Enh Grant Original Request'!O140</f>
        <v>0</v>
      </c>
      <c r="C140" s="56">
        <f>'Enh Grant Original Request'!P140</f>
        <v>0</v>
      </c>
      <c r="D140" s="56">
        <f>'Enh Grant Original Request'!AB140</f>
        <v>0</v>
      </c>
      <c r="E140" s="120">
        <f>'Enh Grant Original Request'!AC140</f>
        <v>0</v>
      </c>
      <c r="F140" s="120">
        <f>'Enh Grant Original Request'!AF140</f>
        <v>0</v>
      </c>
      <c r="G140" s="56"/>
      <c r="H140" s="73" t="str">
        <f t="shared" si="42"/>
        <v xml:space="preserve"> </v>
      </c>
      <c r="I140" s="56" t="str">
        <f t="shared" si="43"/>
        <v xml:space="preserve"> </v>
      </c>
      <c r="J140" s="56" t="str">
        <f t="shared" si="44"/>
        <v xml:space="preserve"> </v>
      </c>
      <c r="K140" s="56">
        <f t="shared" si="45"/>
        <v>0</v>
      </c>
      <c r="L140" s="40" t="str">
        <f t="shared" si="46"/>
        <v xml:space="preserve"> </v>
      </c>
      <c r="M140" s="73">
        <f t="shared" ref="M140:M203" si="59">IF(L140:L665="Other - Renovations","Other - Renovations",IF(L140:L665=" ",A140," "))</f>
        <v>0</v>
      </c>
      <c r="N140" s="40" t="str">
        <f t="shared" si="47"/>
        <v xml:space="preserve"> </v>
      </c>
      <c r="O140" s="40" t="str">
        <f t="shared" si="48"/>
        <v xml:space="preserve"> </v>
      </c>
      <c r="P140" s="120" t="str">
        <f t="shared" si="49"/>
        <v xml:space="preserve"> </v>
      </c>
      <c r="Q140" s="40"/>
      <c r="R140" s="56"/>
      <c r="S140" s="56"/>
      <c r="T140" s="56"/>
      <c r="U140" s="56"/>
      <c r="V140" s="40" t="str">
        <f t="shared" si="50"/>
        <v xml:space="preserve"> </v>
      </c>
      <c r="W140" s="56" t="str">
        <f t="shared" si="51"/>
        <v xml:space="preserve"> </v>
      </c>
      <c r="X140" s="40" t="str">
        <f t="shared" si="52"/>
        <v xml:space="preserve"> </v>
      </c>
      <c r="Y140" s="120" t="str">
        <f t="shared" si="53"/>
        <v xml:space="preserve"> </v>
      </c>
      <c r="Z140" s="121" t="str">
        <f t="shared" si="54"/>
        <v xml:space="preserve"> </v>
      </c>
      <c r="AA140" s="120" t="str">
        <f t="shared" si="55"/>
        <v xml:space="preserve"> </v>
      </c>
      <c r="AB140" s="73" t="str">
        <f t="shared" si="56"/>
        <v xml:space="preserve"> </v>
      </c>
      <c r="AC140" s="120" t="e">
        <f t="shared" si="57"/>
        <v>#VALUE!</v>
      </c>
      <c r="AD140" s="120" t="str">
        <f t="shared" si="58"/>
        <v xml:space="preserve"> </v>
      </c>
    </row>
    <row r="141" spans="1:30" x14ac:dyDescent="0.3">
      <c r="A141" s="56">
        <f>'Enh Grant Original Request'!K141</f>
        <v>0</v>
      </c>
      <c r="B141" s="56">
        <f>'Enh Grant Original Request'!O141</f>
        <v>0</v>
      </c>
      <c r="C141" s="56">
        <f>'Enh Grant Original Request'!P141</f>
        <v>0</v>
      </c>
      <c r="D141" s="56">
        <f>'Enh Grant Original Request'!AB141</f>
        <v>0</v>
      </c>
      <c r="E141" s="120">
        <f>'Enh Grant Original Request'!AC141</f>
        <v>0</v>
      </c>
      <c r="F141" s="120">
        <f>'Enh Grant Original Request'!AF141</f>
        <v>0</v>
      </c>
      <c r="G141" s="56"/>
      <c r="H141" s="73" t="str">
        <f t="shared" si="42"/>
        <v xml:space="preserve"> </v>
      </c>
      <c r="I141" s="56" t="str">
        <f t="shared" si="43"/>
        <v xml:space="preserve"> </v>
      </c>
      <c r="J141" s="56" t="str">
        <f t="shared" si="44"/>
        <v xml:space="preserve"> </v>
      </c>
      <c r="K141" s="56">
        <f t="shared" si="45"/>
        <v>0</v>
      </c>
      <c r="L141" s="40" t="str">
        <f t="shared" si="46"/>
        <v xml:space="preserve"> </v>
      </c>
      <c r="M141" s="73">
        <f t="shared" si="59"/>
        <v>0</v>
      </c>
      <c r="N141" s="40" t="str">
        <f t="shared" si="47"/>
        <v xml:space="preserve"> </v>
      </c>
      <c r="O141" s="40" t="str">
        <f t="shared" si="48"/>
        <v xml:space="preserve"> </v>
      </c>
      <c r="P141" s="120" t="str">
        <f t="shared" si="49"/>
        <v xml:space="preserve"> </v>
      </c>
      <c r="Q141" s="40"/>
      <c r="R141" s="56"/>
      <c r="S141" s="56"/>
      <c r="T141" s="56"/>
      <c r="U141" s="56"/>
      <c r="V141" s="40" t="str">
        <f t="shared" si="50"/>
        <v xml:space="preserve"> </v>
      </c>
      <c r="W141" s="56" t="str">
        <f t="shared" si="51"/>
        <v xml:space="preserve"> </v>
      </c>
      <c r="X141" s="40" t="str">
        <f t="shared" si="52"/>
        <v xml:space="preserve"> </v>
      </c>
      <c r="Y141" s="120" t="str">
        <f t="shared" si="53"/>
        <v xml:space="preserve"> </v>
      </c>
      <c r="Z141" s="121" t="str">
        <f t="shared" si="54"/>
        <v xml:space="preserve"> </v>
      </c>
      <c r="AA141" s="120" t="str">
        <f t="shared" si="55"/>
        <v xml:space="preserve"> </v>
      </c>
      <c r="AB141" s="73" t="str">
        <f t="shared" si="56"/>
        <v xml:space="preserve"> </v>
      </c>
      <c r="AC141" s="120" t="e">
        <f t="shared" si="57"/>
        <v>#VALUE!</v>
      </c>
      <c r="AD141" s="120" t="str">
        <f t="shared" si="58"/>
        <v xml:space="preserve"> </v>
      </c>
    </row>
    <row r="142" spans="1:30" x14ac:dyDescent="0.3">
      <c r="A142" s="56">
        <f>'Enh Grant Original Request'!K142</f>
        <v>0</v>
      </c>
      <c r="B142" s="56">
        <f>'Enh Grant Original Request'!O142</f>
        <v>0</v>
      </c>
      <c r="C142" s="56">
        <f>'Enh Grant Original Request'!P142</f>
        <v>0</v>
      </c>
      <c r="D142" s="56">
        <f>'Enh Grant Original Request'!AB142</f>
        <v>0</v>
      </c>
      <c r="E142" s="120">
        <f>'Enh Grant Original Request'!AC142</f>
        <v>0</v>
      </c>
      <c r="F142" s="120">
        <f>'Enh Grant Original Request'!AF142</f>
        <v>0</v>
      </c>
      <c r="G142" s="56"/>
      <c r="H142" s="73" t="str">
        <f t="shared" si="42"/>
        <v xml:space="preserve"> </v>
      </c>
      <c r="I142" s="56" t="str">
        <f t="shared" si="43"/>
        <v xml:space="preserve"> </v>
      </c>
      <c r="J142" s="56" t="str">
        <f t="shared" si="44"/>
        <v xml:space="preserve"> </v>
      </c>
      <c r="K142" s="56">
        <f t="shared" si="45"/>
        <v>0</v>
      </c>
      <c r="L142" s="40" t="str">
        <f t="shared" si="46"/>
        <v xml:space="preserve"> </v>
      </c>
      <c r="M142" s="73">
        <f t="shared" si="59"/>
        <v>0</v>
      </c>
      <c r="N142" s="40" t="str">
        <f t="shared" si="47"/>
        <v xml:space="preserve"> </v>
      </c>
      <c r="O142" s="40" t="str">
        <f t="shared" si="48"/>
        <v xml:space="preserve"> </v>
      </c>
      <c r="P142" s="120" t="str">
        <f t="shared" si="49"/>
        <v xml:space="preserve"> </v>
      </c>
      <c r="Q142" s="40"/>
      <c r="R142" s="56"/>
      <c r="S142" s="56"/>
      <c r="T142" s="56"/>
      <c r="U142" s="56"/>
      <c r="V142" s="40" t="str">
        <f t="shared" si="50"/>
        <v xml:space="preserve"> </v>
      </c>
      <c r="W142" s="56" t="str">
        <f t="shared" si="51"/>
        <v xml:space="preserve"> </v>
      </c>
      <c r="X142" s="40" t="str">
        <f t="shared" si="52"/>
        <v xml:space="preserve"> </v>
      </c>
      <c r="Y142" s="120" t="str">
        <f t="shared" si="53"/>
        <v xml:space="preserve"> </v>
      </c>
      <c r="Z142" s="121" t="str">
        <f t="shared" si="54"/>
        <v xml:space="preserve"> </v>
      </c>
      <c r="AA142" s="120" t="str">
        <f t="shared" si="55"/>
        <v xml:space="preserve"> </v>
      </c>
      <c r="AB142" s="73" t="str">
        <f t="shared" si="56"/>
        <v xml:space="preserve"> </v>
      </c>
      <c r="AC142" s="120" t="e">
        <f t="shared" si="57"/>
        <v>#VALUE!</v>
      </c>
      <c r="AD142" s="120" t="str">
        <f t="shared" si="58"/>
        <v xml:space="preserve"> </v>
      </c>
    </row>
    <row r="143" spans="1:30" x14ac:dyDescent="0.3">
      <c r="A143" s="56">
        <f>'Enh Grant Original Request'!K143</f>
        <v>0</v>
      </c>
      <c r="B143" s="56">
        <f>'Enh Grant Original Request'!O143</f>
        <v>0</v>
      </c>
      <c r="C143" s="56">
        <f>'Enh Grant Original Request'!P143</f>
        <v>0</v>
      </c>
      <c r="D143" s="56">
        <f>'Enh Grant Original Request'!AB143</f>
        <v>0</v>
      </c>
      <c r="E143" s="120">
        <f>'Enh Grant Original Request'!AC143</f>
        <v>0</v>
      </c>
      <c r="F143" s="120">
        <f>'Enh Grant Original Request'!AF143</f>
        <v>0</v>
      </c>
      <c r="G143" s="56"/>
      <c r="H143" s="73" t="str">
        <f t="shared" si="42"/>
        <v xml:space="preserve"> </v>
      </c>
      <c r="I143" s="56" t="str">
        <f t="shared" si="43"/>
        <v xml:space="preserve"> </v>
      </c>
      <c r="J143" s="56" t="str">
        <f t="shared" si="44"/>
        <v xml:space="preserve"> </v>
      </c>
      <c r="K143" s="56">
        <f t="shared" si="45"/>
        <v>0</v>
      </c>
      <c r="L143" s="40" t="str">
        <f t="shared" si="46"/>
        <v xml:space="preserve"> </v>
      </c>
      <c r="M143" s="73">
        <f t="shared" si="59"/>
        <v>0</v>
      </c>
      <c r="N143" s="40" t="str">
        <f t="shared" si="47"/>
        <v xml:space="preserve"> </v>
      </c>
      <c r="O143" s="40" t="str">
        <f t="shared" si="48"/>
        <v xml:space="preserve"> </v>
      </c>
      <c r="P143" s="120" t="str">
        <f t="shared" si="49"/>
        <v xml:space="preserve"> </v>
      </c>
      <c r="Q143" s="40"/>
      <c r="R143" s="56"/>
      <c r="S143" s="56"/>
      <c r="T143" s="56"/>
      <c r="U143" s="56"/>
      <c r="V143" s="40" t="str">
        <f t="shared" si="50"/>
        <v xml:space="preserve"> </v>
      </c>
      <c r="W143" s="56" t="str">
        <f t="shared" si="51"/>
        <v xml:space="preserve"> </v>
      </c>
      <c r="X143" s="40" t="str">
        <f t="shared" si="52"/>
        <v xml:space="preserve"> </v>
      </c>
      <c r="Y143" s="120" t="str">
        <f t="shared" si="53"/>
        <v xml:space="preserve"> </v>
      </c>
      <c r="Z143" s="121" t="str">
        <f t="shared" si="54"/>
        <v xml:space="preserve"> </v>
      </c>
      <c r="AA143" s="120" t="str">
        <f t="shared" si="55"/>
        <v xml:space="preserve"> </v>
      </c>
      <c r="AB143" s="73" t="str">
        <f t="shared" si="56"/>
        <v xml:space="preserve"> </v>
      </c>
      <c r="AC143" s="120" t="e">
        <f t="shared" si="57"/>
        <v>#VALUE!</v>
      </c>
      <c r="AD143" s="120" t="str">
        <f t="shared" si="58"/>
        <v xml:space="preserve"> </v>
      </c>
    </row>
    <row r="144" spans="1:30" x14ac:dyDescent="0.3">
      <c r="A144" s="56">
        <f>'Enh Grant Original Request'!K144</f>
        <v>0</v>
      </c>
      <c r="B144" s="56">
        <f>'Enh Grant Original Request'!O144</f>
        <v>0</v>
      </c>
      <c r="C144" s="56">
        <f>'Enh Grant Original Request'!P144</f>
        <v>0</v>
      </c>
      <c r="D144" s="56">
        <f>'Enh Grant Original Request'!AB144</f>
        <v>0</v>
      </c>
      <c r="E144" s="120">
        <f>'Enh Grant Original Request'!AC144</f>
        <v>0</v>
      </c>
      <c r="F144" s="120">
        <f>'Enh Grant Original Request'!AF144</f>
        <v>0</v>
      </c>
      <c r="G144" s="56"/>
      <c r="H144" s="73" t="str">
        <f t="shared" si="42"/>
        <v xml:space="preserve"> </v>
      </c>
      <c r="I144" s="56" t="str">
        <f t="shared" si="43"/>
        <v xml:space="preserve"> </v>
      </c>
      <c r="J144" s="56" t="str">
        <f t="shared" si="44"/>
        <v xml:space="preserve"> </v>
      </c>
      <c r="K144" s="56">
        <f t="shared" si="45"/>
        <v>0</v>
      </c>
      <c r="L144" s="40" t="str">
        <f t="shared" si="46"/>
        <v xml:space="preserve"> </v>
      </c>
      <c r="M144" s="73">
        <f t="shared" si="59"/>
        <v>0</v>
      </c>
      <c r="N144" s="40" t="str">
        <f t="shared" si="47"/>
        <v xml:space="preserve"> </v>
      </c>
      <c r="O144" s="40" t="str">
        <f t="shared" si="48"/>
        <v xml:space="preserve"> </v>
      </c>
      <c r="P144" s="120" t="str">
        <f t="shared" si="49"/>
        <v xml:space="preserve"> </v>
      </c>
      <c r="Q144" s="40"/>
      <c r="R144" s="56"/>
      <c r="S144" s="56"/>
      <c r="T144" s="56"/>
      <c r="U144" s="56"/>
      <c r="V144" s="40" t="str">
        <f t="shared" si="50"/>
        <v xml:space="preserve"> </v>
      </c>
      <c r="W144" s="56" t="str">
        <f t="shared" si="51"/>
        <v xml:space="preserve"> </v>
      </c>
      <c r="X144" s="40" t="str">
        <f t="shared" si="52"/>
        <v xml:space="preserve"> </v>
      </c>
      <c r="Y144" s="120" t="str">
        <f t="shared" si="53"/>
        <v xml:space="preserve"> </v>
      </c>
      <c r="Z144" s="121" t="str">
        <f t="shared" si="54"/>
        <v xml:space="preserve"> </v>
      </c>
      <c r="AA144" s="120" t="str">
        <f t="shared" si="55"/>
        <v xml:space="preserve"> </v>
      </c>
      <c r="AB144" s="73" t="str">
        <f t="shared" si="56"/>
        <v xml:space="preserve"> </v>
      </c>
      <c r="AC144" s="120" t="e">
        <f t="shared" si="57"/>
        <v>#VALUE!</v>
      </c>
      <c r="AD144" s="120" t="str">
        <f t="shared" si="58"/>
        <v xml:space="preserve"> </v>
      </c>
    </row>
    <row r="145" spans="1:30" x14ac:dyDescent="0.3">
      <c r="A145" s="56">
        <f>'Enh Grant Original Request'!K145</f>
        <v>0</v>
      </c>
      <c r="B145" s="56">
        <f>'Enh Grant Original Request'!O145</f>
        <v>0</v>
      </c>
      <c r="C145" s="56">
        <f>'Enh Grant Original Request'!P145</f>
        <v>0</v>
      </c>
      <c r="D145" s="56">
        <f>'Enh Grant Original Request'!AB145</f>
        <v>0</v>
      </c>
      <c r="E145" s="120">
        <f>'Enh Grant Original Request'!AC145</f>
        <v>0</v>
      </c>
      <c r="F145" s="120">
        <f>'Enh Grant Original Request'!AF145</f>
        <v>0</v>
      </c>
      <c r="G145" s="56"/>
      <c r="H145" s="73" t="str">
        <f t="shared" si="42"/>
        <v xml:space="preserve"> </v>
      </c>
      <c r="I145" s="56" t="str">
        <f t="shared" si="43"/>
        <v xml:space="preserve"> </v>
      </c>
      <c r="J145" s="56" t="str">
        <f t="shared" si="44"/>
        <v xml:space="preserve"> </v>
      </c>
      <c r="K145" s="56">
        <f t="shared" si="45"/>
        <v>0</v>
      </c>
      <c r="L145" s="40" t="str">
        <f t="shared" si="46"/>
        <v xml:space="preserve"> </v>
      </c>
      <c r="M145" s="73">
        <f t="shared" si="59"/>
        <v>0</v>
      </c>
      <c r="N145" s="40" t="str">
        <f t="shared" si="47"/>
        <v xml:space="preserve"> </v>
      </c>
      <c r="O145" s="40" t="str">
        <f t="shared" si="48"/>
        <v xml:space="preserve"> </v>
      </c>
      <c r="P145" s="120" t="str">
        <f t="shared" si="49"/>
        <v xml:space="preserve"> </v>
      </c>
      <c r="Q145" s="40"/>
      <c r="R145" s="56"/>
      <c r="S145" s="56"/>
      <c r="T145" s="56"/>
      <c r="U145" s="56"/>
      <c r="V145" s="40" t="str">
        <f t="shared" si="50"/>
        <v xml:space="preserve"> </v>
      </c>
      <c r="W145" s="56" t="str">
        <f t="shared" si="51"/>
        <v xml:space="preserve"> </v>
      </c>
      <c r="X145" s="40" t="str">
        <f t="shared" si="52"/>
        <v xml:space="preserve"> </v>
      </c>
      <c r="Y145" s="120" t="str">
        <f t="shared" si="53"/>
        <v xml:space="preserve"> </v>
      </c>
      <c r="Z145" s="121" t="str">
        <f t="shared" si="54"/>
        <v xml:space="preserve"> </v>
      </c>
      <c r="AA145" s="120" t="str">
        <f t="shared" si="55"/>
        <v xml:space="preserve"> </v>
      </c>
      <c r="AB145" s="73" t="str">
        <f t="shared" si="56"/>
        <v xml:space="preserve"> </v>
      </c>
      <c r="AC145" s="120" t="e">
        <f t="shared" si="57"/>
        <v>#VALUE!</v>
      </c>
      <c r="AD145" s="120" t="str">
        <f t="shared" si="58"/>
        <v xml:space="preserve"> </v>
      </c>
    </row>
    <row r="146" spans="1:30" x14ac:dyDescent="0.3">
      <c r="A146" s="56">
        <f>'Enh Grant Original Request'!K146</f>
        <v>0</v>
      </c>
      <c r="B146" s="56">
        <f>'Enh Grant Original Request'!O146</f>
        <v>0</v>
      </c>
      <c r="C146" s="56">
        <f>'Enh Grant Original Request'!P146</f>
        <v>0</v>
      </c>
      <c r="D146" s="56">
        <f>'Enh Grant Original Request'!AB146</f>
        <v>0</v>
      </c>
      <c r="E146" s="120">
        <f>'Enh Grant Original Request'!AC146</f>
        <v>0</v>
      </c>
      <c r="F146" s="120">
        <f>'Enh Grant Original Request'!AF146</f>
        <v>0</v>
      </c>
      <c r="G146" s="56"/>
      <c r="H146" s="73" t="str">
        <f t="shared" si="42"/>
        <v xml:space="preserve"> </v>
      </c>
      <c r="I146" s="56" t="str">
        <f t="shared" si="43"/>
        <v xml:space="preserve"> </v>
      </c>
      <c r="J146" s="56" t="str">
        <f t="shared" si="44"/>
        <v xml:space="preserve"> </v>
      </c>
      <c r="K146" s="56">
        <f t="shared" si="45"/>
        <v>0</v>
      </c>
      <c r="L146" s="40" t="str">
        <f t="shared" si="46"/>
        <v xml:space="preserve"> </v>
      </c>
      <c r="M146" s="73">
        <f t="shared" si="59"/>
        <v>0</v>
      </c>
      <c r="N146" s="40" t="str">
        <f t="shared" si="47"/>
        <v xml:space="preserve"> </v>
      </c>
      <c r="O146" s="40" t="str">
        <f t="shared" si="48"/>
        <v xml:space="preserve"> </v>
      </c>
      <c r="P146" s="120" t="str">
        <f t="shared" si="49"/>
        <v xml:space="preserve"> </v>
      </c>
      <c r="Q146" s="40"/>
      <c r="R146" s="56"/>
      <c r="S146" s="56"/>
      <c r="T146" s="56"/>
      <c r="U146" s="56"/>
      <c r="V146" s="40" t="str">
        <f t="shared" si="50"/>
        <v xml:space="preserve"> </v>
      </c>
      <c r="W146" s="56" t="str">
        <f t="shared" si="51"/>
        <v xml:space="preserve"> </v>
      </c>
      <c r="X146" s="40" t="str">
        <f t="shared" si="52"/>
        <v xml:space="preserve"> </v>
      </c>
      <c r="Y146" s="120" t="str">
        <f t="shared" si="53"/>
        <v xml:space="preserve"> </v>
      </c>
      <c r="Z146" s="121" t="str">
        <f t="shared" si="54"/>
        <v xml:space="preserve"> </v>
      </c>
      <c r="AA146" s="120" t="str">
        <f t="shared" si="55"/>
        <v xml:space="preserve"> </v>
      </c>
      <c r="AB146" s="73" t="str">
        <f t="shared" si="56"/>
        <v xml:space="preserve"> </v>
      </c>
      <c r="AC146" s="120" t="e">
        <f t="shared" si="57"/>
        <v>#VALUE!</v>
      </c>
      <c r="AD146" s="120" t="str">
        <f t="shared" si="58"/>
        <v xml:space="preserve"> </v>
      </c>
    </row>
    <row r="147" spans="1:30" x14ac:dyDescent="0.3">
      <c r="A147" s="56">
        <f>'Enh Grant Original Request'!K147</f>
        <v>0</v>
      </c>
      <c r="B147" s="56">
        <f>'Enh Grant Original Request'!O147</f>
        <v>0</v>
      </c>
      <c r="C147" s="56">
        <f>'Enh Grant Original Request'!P147</f>
        <v>0</v>
      </c>
      <c r="D147" s="56">
        <f>'Enh Grant Original Request'!AB147</f>
        <v>0</v>
      </c>
      <c r="E147" s="120">
        <f>'Enh Grant Original Request'!AC147</f>
        <v>0</v>
      </c>
      <c r="F147" s="120">
        <f>'Enh Grant Original Request'!AF147</f>
        <v>0</v>
      </c>
      <c r="G147" s="56"/>
      <c r="H147" s="73" t="str">
        <f t="shared" si="42"/>
        <v xml:space="preserve"> </v>
      </c>
      <c r="I147" s="56" t="str">
        <f t="shared" si="43"/>
        <v xml:space="preserve"> </v>
      </c>
      <c r="J147" s="56" t="str">
        <f t="shared" si="44"/>
        <v xml:space="preserve"> </v>
      </c>
      <c r="K147" s="56">
        <f t="shared" si="45"/>
        <v>0</v>
      </c>
      <c r="L147" s="40" t="str">
        <f t="shared" si="46"/>
        <v xml:space="preserve"> </v>
      </c>
      <c r="M147" s="73">
        <f t="shared" si="59"/>
        <v>0</v>
      </c>
      <c r="N147" s="40" t="str">
        <f t="shared" si="47"/>
        <v xml:space="preserve"> </v>
      </c>
      <c r="O147" s="40" t="str">
        <f t="shared" si="48"/>
        <v xml:space="preserve"> </v>
      </c>
      <c r="P147" s="120" t="str">
        <f t="shared" si="49"/>
        <v xml:space="preserve"> </v>
      </c>
      <c r="Q147" s="40"/>
      <c r="R147" s="56"/>
      <c r="S147" s="56"/>
      <c r="T147" s="56"/>
      <c r="U147" s="56"/>
      <c r="V147" s="40" t="str">
        <f t="shared" si="50"/>
        <v xml:space="preserve"> </v>
      </c>
      <c r="W147" s="56" t="str">
        <f t="shared" si="51"/>
        <v xml:space="preserve"> </v>
      </c>
      <c r="X147" s="40" t="str">
        <f t="shared" si="52"/>
        <v xml:space="preserve"> </v>
      </c>
      <c r="Y147" s="120" t="str">
        <f t="shared" si="53"/>
        <v xml:space="preserve"> </v>
      </c>
      <c r="Z147" s="121" t="str">
        <f t="shared" si="54"/>
        <v xml:space="preserve"> </v>
      </c>
      <c r="AA147" s="120" t="str">
        <f t="shared" si="55"/>
        <v xml:space="preserve"> </v>
      </c>
      <c r="AB147" s="73" t="str">
        <f t="shared" si="56"/>
        <v xml:space="preserve"> </v>
      </c>
      <c r="AC147" s="120" t="e">
        <f t="shared" si="57"/>
        <v>#VALUE!</v>
      </c>
      <c r="AD147" s="120" t="str">
        <f t="shared" si="58"/>
        <v xml:space="preserve"> </v>
      </c>
    </row>
    <row r="148" spans="1:30" x14ac:dyDescent="0.3">
      <c r="A148" s="56">
        <f>'Enh Grant Original Request'!K148</f>
        <v>0</v>
      </c>
      <c r="B148" s="56">
        <f>'Enh Grant Original Request'!O148</f>
        <v>0</v>
      </c>
      <c r="C148" s="56">
        <f>'Enh Grant Original Request'!P148</f>
        <v>0</v>
      </c>
      <c r="D148" s="56">
        <f>'Enh Grant Original Request'!AB148</f>
        <v>0</v>
      </c>
      <c r="E148" s="120">
        <f>'Enh Grant Original Request'!AC148</f>
        <v>0</v>
      </c>
      <c r="F148" s="120">
        <f>'Enh Grant Original Request'!AF148</f>
        <v>0</v>
      </c>
      <c r="G148" s="56"/>
      <c r="H148" s="73" t="str">
        <f t="shared" si="42"/>
        <v xml:space="preserve"> </v>
      </c>
      <c r="I148" s="56" t="str">
        <f t="shared" si="43"/>
        <v xml:space="preserve"> </v>
      </c>
      <c r="J148" s="56" t="str">
        <f t="shared" si="44"/>
        <v xml:space="preserve"> </v>
      </c>
      <c r="K148" s="56">
        <f t="shared" si="45"/>
        <v>0</v>
      </c>
      <c r="L148" s="40" t="str">
        <f t="shared" si="46"/>
        <v xml:space="preserve"> </v>
      </c>
      <c r="M148" s="73">
        <f t="shared" si="59"/>
        <v>0</v>
      </c>
      <c r="N148" s="40" t="str">
        <f t="shared" si="47"/>
        <v xml:space="preserve"> </v>
      </c>
      <c r="O148" s="40" t="str">
        <f t="shared" si="48"/>
        <v xml:space="preserve"> </v>
      </c>
      <c r="P148" s="120" t="str">
        <f t="shared" si="49"/>
        <v xml:space="preserve"> </v>
      </c>
      <c r="Q148" s="40"/>
      <c r="R148" s="56"/>
      <c r="S148" s="56"/>
      <c r="T148" s="56"/>
      <c r="U148" s="56"/>
      <c r="V148" s="40" t="str">
        <f t="shared" si="50"/>
        <v xml:space="preserve"> </v>
      </c>
      <c r="W148" s="56" t="str">
        <f t="shared" si="51"/>
        <v xml:space="preserve"> </v>
      </c>
      <c r="X148" s="40" t="str">
        <f t="shared" si="52"/>
        <v xml:space="preserve"> </v>
      </c>
      <c r="Y148" s="120" t="str">
        <f t="shared" si="53"/>
        <v xml:space="preserve"> </v>
      </c>
      <c r="Z148" s="121" t="str">
        <f t="shared" si="54"/>
        <v xml:space="preserve"> </v>
      </c>
      <c r="AA148" s="120" t="str">
        <f t="shared" si="55"/>
        <v xml:space="preserve"> </v>
      </c>
      <c r="AB148" s="73" t="str">
        <f t="shared" si="56"/>
        <v xml:space="preserve"> </v>
      </c>
      <c r="AC148" s="120" t="e">
        <f t="shared" si="57"/>
        <v>#VALUE!</v>
      </c>
      <c r="AD148" s="120" t="str">
        <f t="shared" si="58"/>
        <v xml:space="preserve"> </v>
      </c>
    </row>
    <row r="149" spans="1:30" x14ac:dyDescent="0.3">
      <c r="A149" s="56">
        <f>'Enh Grant Original Request'!K149</f>
        <v>0</v>
      </c>
      <c r="B149" s="56">
        <f>'Enh Grant Original Request'!O149</f>
        <v>0</v>
      </c>
      <c r="C149" s="56">
        <f>'Enh Grant Original Request'!P149</f>
        <v>0</v>
      </c>
      <c r="D149" s="56">
        <f>'Enh Grant Original Request'!AB149</f>
        <v>0</v>
      </c>
      <c r="E149" s="120">
        <f>'Enh Grant Original Request'!AC149</f>
        <v>0</v>
      </c>
      <c r="F149" s="120">
        <f>'Enh Grant Original Request'!AF149</f>
        <v>0</v>
      </c>
      <c r="G149" s="56"/>
      <c r="H149" s="73" t="str">
        <f t="shared" si="42"/>
        <v xml:space="preserve"> </v>
      </c>
      <c r="I149" s="56" t="str">
        <f t="shared" si="43"/>
        <v xml:space="preserve"> </v>
      </c>
      <c r="J149" s="56" t="str">
        <f t="shared" si="44"/>
        <v xml:space="preserve"> </v>
      </c>
      <c r="K149" s="56">
        <f t="shared" si="45"/>
        <v>0</v>
      </c>
      <c r="L149" s="40" t="str">
        <f t="shared" si="46"/>
        <v xml:space="preserve"> </v>
      </c>
      <c r="M149" s="73">
        <f t="shared" si="59"/>
        <v>0</v>
      </c>
      <c r="N149" s="40" t="str">
        <f t="shared" si="47"/>
        <v xml:space="preserve"> </v>
      </c>
      <c r="O149" s="40" t="str">
        <f t="shared" si="48"/>
        <v xml:space="preserve"> </v>
      </c>
      <c r="P149" s="120" t="str">
        <f t="shared" si="49"/>
        <v xml:space="preserve"> </v>
      </c>
      <c r="Q149" s="40"/>
      <c r="R149" s="56"/>
      <c r="S149" s="56"/>
      <c r="T149" s="56"/>
      <c r="U149" s="56"/>
      <c r="V149" s="40" t="str">
        <f t="shared" si="50"/>
        <v xml:space="preserve"> </v>
      </c>
      <c r="W149" s="56" t="str">
        <f t="shared" si="51"/>
        <v xml:space="preserve"> </v>
      </c>
      <c r="X149" s="40" t="str">
        <f t="shared" si="52"/>
        <v xml:space="preserve"> </v>
      </c>
      <c r="Y149" s="120" t="str">
        <f t="shared" si="53"/>
        <v xml:space="preserve"> </v>
      </c>
      <c r="Z149" s="121" t="str">
        <f t="shared" si="54"/>
        <v xml:space="preserve"> </v>
      </c>
      <c r="AA149" s="120" t="str">
        <f t="shared" si="55"/>
        <v xml:space="preserve"> </v>
      </c>
      <c r="AB149" s="73" t="str">
        <f t="shared" si="56"/>
        <v xml:space="preserve"> </v>
      </c>
      <c r="AC149" s="120" t="e">
        <f t="shared" si="57"/>
        <v>#VALUE!</v>
      </c>
      <c r="AD149" s="120" t="str">
        <f t="shared" si="58"/>
        <v xml:space="preserve"> </v>
      </c>
    </row>
    <row r="150" spans="1:30" x14ac:dyDescent="0.3">
      <c r="A150" s="56">
        <f>'Enh Grant Original Request'!K150</f>
        <v>0</v>
      </c>
      <c r="B150" s="56">
        <f>'Enh Grant Original Request'!O150</f>
        <v>0</v>
      </c>
      <c r="C150" s="56">
        <f>'Enh Grant Original Request'!P150</f>
        <v>0</v>
      </c>
      <c r="D150" s="56">
        <f>'Enh Grant Original Request'!AB150</f>
        <v>0</v>
      </c>
      <c r="E150" s="120">
        <f>'Enh Grant Original Request'!AC150</f>
        <v>0</v>
      </c>
      <c r="F150" s="120">
        <f>'Enh Grant Original Request'!AF150</f>
        <v>0</v>
      </c>
      <c r="G150" s="56"/>
      <c r="H150" s="73" t="str">
        <f t="shared" si="42"/>
        <v xml:space="preserve"> </v>
      </c>
      <c r="I150" s="56" t="str">
        <f t="shared" si="43"/>
        <v xml:space="preserve"> </v>
      </c>
      <c r="J150" s="56" t="str">
        <f t="shared" si="44"/>
        <v xml:space="preserve"> </v>
      </c>
      <c r="K150" s="56">
        <f t="shared" si="45"/>
        <v>0</v>
      </c>
      <c r="L150" s="40" t="str">
        <f t="shared" si="46"/>
        <v xml:space="preserve"> </v>
      </c>
      <c r="M150" s="73">
        <f t="shared" si="59"/>
        <v>0</v>
      </c>
      <c r="N150" s="40" t="str">
        <f t="shared" si="47"/>
        <v xml:space="preserve"> </v>
      </c>
      <c r="O150" s="40" t="str">
        <f t="shared" si="48"/>
        <v xml:space="preserve"> </v>
      </c>
      <c r="P150" s="120" t="str">
        <f t="shared" si="49"/>
        <v xml:space="preserve"> </v>
      </c>
      <c r="Q150" s="40"/>
      <c r="R150" s="56"/>
      <c r="S150" s="56"/>
      <c r="T150" s="56"/>
      <c r="U150" s="56"/>
      <c r="V150" s="40" t="str">
        <f t="shared" si="50"/>
        <v xml:space="preserve"> </v>
      </c>
      <c r="W150" s="56" t="str">
        <f t="shared" si="51"/>
        <v xml:space="preserve"> </v>
      </c>
      <c r="X150" s="40" t="str">
        <f t="shared" si="52"/>
        <v xml:space="preserve"> </v>
      </c>
      <c r="Y150" s="120" t="str">
        <f t="shared" si="53"/>
        <v xml:space="preserve"> </v>
      </c>
      <c r="Z150" s="121" t="str">
        <f t="shared" si="54"/>
        <v xml:space="preserve"> </v>
      </c>
      <c r="AA150" s="120" t="str">
        <f t="shared" si="55"/>
        <v xml:space="preserve"> </v>
      </c>
      <c r="AB150" s="73" t="str">
        <f t="shared" si="56"/>
        <v xml:space="preserve"> </v>
      </c>
      <c r="AC150" s="120" t="e">
        <f t="shared" si="57"/>
        <v>#VALUE!</v>
      </c>
      <c r="AD150" s="120" t="str">
        <f t="shared" si="58"/>
        <v xml:space="preserve"> </v>
      </c>
    </row>
    <row r="151" spans="1:30" x14ac:dyDescent="0.3">
      <c r="A151" s="56">
        <f>'Enh Grant Original Request'!K151</f>
        <v>0</v>
      </c>
      <c r="B151" s="56">
        <f>'Enh Grant Original Request'!O151</f>
        <v>0</v>
      </c>
      <c r="C151" s="56">
        <f>'Enh Grant Original Request'!P151</f>
        <v>0</v>
      </c>
      <c r="D151" s="56">
        <f>'Enh Grant Original Request'!AB151</f>
        <v>0</v>
      </c>
      <c r="E151" s="120">
        <f>'Enh Grant Original Request'!AC151</f>
        <v>0</v>
      </c>
      <c r="F151" s="120">
        <f>'Enh Grant Original Request'!AF151</f>
        <v>0</v>
      </c>
      <c r="G151" s="56"/>
      <c r="H151" s="73" t="str">
        <f t="shared" si="42"/>
        <v xml:space="preserve"> </v>
      </c>
      <c r="I151" s="56" t="str">
        <f t="shared" si="43"/>
        <v xml:space="preserve"> </v>
      </c>
      <c r="J151" s="56" t="str">
        <f t="shared" si="44"/>
        <v xml:space="preserve"> </v>
      </c>
      <c r="K151" s="56">
        <f t="shared" si="45"/>
        <v>0</v>
      </c>
      <c r="L151" s="40" t="str">
        <f t="shared" si="46"/>
        <v xml:space="preserve"> </v>
      </c>
      <c r="M151" s="73">
        <f t="shared" si="59"/>
        <v>0</v>
      </c>
      <c r="N151" s="40" t="str">
        <f t="shared" si="47"/>
        <v xml:space="preserve"> </v>
      </c>
      <c r="O151" s="40" t="str">
        <f t="shared" si="48"/>
        <v xml:space="preserve"> </v>
      </c>
      <c r="P151" s="120" t="str">
        <f t="shared" si="49"/>
        <v xml:space="preserve"> </v>
      </c>
      <c r="Q151" s="40"/>
      <c r="R151" s="56"/>
      <c r="S151" s="56"/>
      <c r="T151" s="56"/>
      <c r="U151" s="56"/>
      <c r="V151" s="40" t="str">
        <f t="shared" si="50"/>
        <v xml:space="preserve"> </v>
      </c>
      <c r="W151" s="56" t="str">
        <f t="shared" si="51"/>
        <v xml:space="preserve"> </v>
      </c>
      <c r="X151" s="40" t="str">
        <f t="shared" si="52"/>
        <v xml:space="preserve"> </v>
      </c>
      <c r="Y151" s="120" t="str">
        <f t="shared" si="53"/>
        <v xml:space="preserve"> </v>
      </c>
      <c r="Z151" s="121" t="str">
        <f t="shared" si="54"/>
        <v xml:space="preserve"> </v>
      </c>
      <c r="AA151" s="120" t="str">
        <f t="shared" si="55"/>
        <v xml:space="preserve"> </v>
      </c>
      <c r="AB151" s="73" t="str">
        <f t="shared" si="56"/>
        <v xml:space="preserve"> </v>
      </c>
      <c r="AC151" s="120" t="e">
        <f t="shared" si="57"/>
        <v>#VALUE!</v>
      </c>
      <c r="AD151" s="120" t="str">
        <f t="shared" si="58"/>
        <v xml:space="preserve"> </v>
      </c>
    </row>
    <row r="152" spans="1:30" x14ac:dyDescent="0.3">
      <c r="A152" s="56">
        <f>'Enh Grant Original Request'!K152</f>
        <v>0</v>
      </c>
      <c r="B152" s="56">
        <f>'Enh Grant Original Request'!O152</f>
        <v>0</v>
      </c>
      <c r="C152" s="56">
        <f>'Enh Grant Original Request'!P152</f>
        <v>0</v>
      </c>
      <c r="D152" s="56">
        <f>'Enh Grant Original Request'!AB152</f>
        <v>0</v>
      </c>
      <c r="E152" s="120">
        <f>'Enh Grant Original Request'!AC152</f>
        <v>0</v>
      </c>
      <c r="F152" s="120">
        <f>'Enh Grant Original Request'!AF152</f>
        <v>0</v>
      </c>
      <c r="G152" s="56"/>
      <c r="H152" s="73" t="str">
        <f t="shared" si="42"/>
        <v xml:space="preserve"> </v>
      </c>
      <c r="I152" s="56" t="str">
        <f t="shared" si="43"/>
        <v xml:space="preserve"> </v>
      </c>
      <c r="J152" s="56" t="str">
        <f t="shared" si="44"/>
        <v xml:space="preserve"> </v>
      </c>
      <c r="K152" s="56">
        <f t="shared" si="45"/>
        <v>0</v>
      </c>
      <c r="L152" s="40" t="str">
        <f t="shared" si="46"/>
        <v xml:space="preserve"> </v>
      </c>
      <c r="M152" s="73">
        <f t="shared" si="59"/>
        <v>0</v>
      </c>
      <c r="N152" s="40" t="str">
        <f t="shared" si="47"/>
        <v xml:space="preserve"> </v>
      </c>
      <c r="O152" s="40" t="str">
        <f t="shared" si="48"/>
        <v xml:space="preserve"> </v>
      </c>
      <c r="P152" s="120" t="str">
        <f t="shared" si="49"/>
        <v xml:space="preserve"> </v>
      </c>
      <c r="Q152" s="40"/>
      <c r="R152" s="56"/>
      <c r="S152" s="56"/>
      <c r="T152" s="56"/>
      <c r="U152" s="56"/>
      <c r="V152" s="40" t="str">
        <f t="shared" si="50"/>
        <v xml:space="preserve"> </v>
      </c>
      <c r="W152" s="56" t="str">
        <f t="shared" si="51"/>
        <v xml:space="preserve"> </v>
      </c>
      <c r="X152" s="40" t="str">
        <f t="shared" si="52"/>
        <v xml:space="preserve"> </v>
      </c>
      <c r="Y152" s="120" t="str">
        <f t="shared" si="53"/>
        <v xml:space="preserve"> </v>
      </c>
      <c r="Z152" s="121" t="str">
        <f t="shared" si="54"/>
        <v xml:space="preserve"> </v>
      </c>
      <c r="AA152" s="120" t="str">
        <f t="shared" si="55"/>
        <v xml:space="preserve"> </v>
      </c>
      <c r="AB152" s="73" t="str">
        <f t="shared" si="56"/>
        <v xml:space="preserve"> </v>
      </c>
      <c r="AC152" s="120" t="e">
        <f t="shared" si="57"/>
        <v>#VALUE!</v>
      </c>
      <c r="AD152" s="120" t="str">
        <f t="shared" si="58"/>
        <v xml:space="preserve"> </v>
      </c>
    </row>
    <row r="153" spans="1:30" x14ac:dyDescent="0.3">
      <c r="A153" s="56">
        <f>'Enh Grant Original Request'!K153</f>
        <v>0</v>
      </c>
      <c r="B153" s="56">
        <f>'Enh Grant Original Request'!O153</f>
        <v>0</v>
      </c>
      <c r="C153" s="56">
        <f>'Enh Grant Original Request'!P153</f>
        <v>0</v>
      </c>
      <c r="D153" s="56">
        <f>'Enh Grant Original Request'!AB153</f>
        <v>0</v>
      </c>
      <c r="E153" s="120">
        <f>'Enh Grant Original Request'!AC153</f>
        <v>0</v>
      </c>
      <c r="F153" s="120">
        <f>'Enh Grant Original Request'!AF153</f>
        <v>0</v>
      </c>
      <c r="G153" s="56"/>
      <c r="H153" s="73" t="str">
        <f t="shared" si="42"/>
        <v xml:space="preserve"> </v>
      </c>
      <c r="I153" s="56" t="str">
        <f t="shared" si="43"/>
        <v xml:space="preserve"> </v>
      </c>
      <c r="J153" s="56" t="str">
        <f t="shared" si="44"/>
        <v xml:space="preserve"> </v>
      </c>
      <c r="K153" s="56">
        <f t="shared" si="45"/>
        <v>0</v>
      </c>
      <c r="L153" s="40" t="str">
        <f t="shared" si="46"/>
        <v xml:space="preserve"> </v>
      </c>
      <c r="M153" s="73">
        <f t="shared" si="59"/>
        <v>0</v>
      </c>
      <c r="N153" s="40" t="str">
        <f t="shared" si="47"/>
        <v xml:space="preserve"> </v>
      </c>
      <c r="O153" s="40" t="str">
        <f t="shared" si="48"/>
        <v xml:space="preserve"> </v>
      </c>
      <c r="P153" s="120" t="str">
        <f t="shared" si="49"/>
        <v xml:space="preserve"> </v>
      </c>
      <c r="Q153" s="40"/>
      <c r="R153" s="56"/>
      <c r="S153" s="56"/>
      <c r="T153" s="56"/>
      <c r="U153" s="56"/>
      <c r="V153" s="40" t="str">
        <f t="shared" si="50"/>
        <v xml:space="preserve"> </v>
      </c>
      <c r="W153" s="56" t="str">
        <f t="shared" si="51"/>
        <v xml:space="preserve"> </v>
      </c>
      <c r="X153" s="40" t="str">
        <f t="shared" si="52"/>
        <v xml:space="preserve"> </v>
      </c>
      <c r="Y153" s="120" t="str">
        <f t="shared" si="53"/>
        <v xml:space="preserve"> </v>
      </c>
      <c r="Z153" s="121" t="str">
        <f t="shared" si="54"/>
        <v xml:space="preserve"> </v>
      </c>
      <c r="AA153" s="120" t="str">
        <f t="shared" si="55"/>
        <v xml:space="preserve"> </v>
      </c>
      <c r="AB153" s="73" t="str">
        <f t="shared" si="56"/>
        <v xml:space="preserve"> </v>
      </c>
      <c r="AC153" s="120" t="e">
        <f t="shared" si="57"/>
        <v>#VALUE!</v>
      </c>
      <c r="AD153" s="120" t="str">
        <f t="shared" si="58"/>
        <v xml:space="preserve"> </v>
      </c>
    </row>
    <row r="154" spans="1:30" x14ac:dyDescent="0.3">
      <c r="A154" s="56">
        <f>'Enh Grant Original Request'!K154</f>
        <v>0</v>
      </c>
      <c r="B154" s="56">
        <f>'Enh Grant Original Request'!O154</f>
        <v>0</v>
      </c>
      <c r="C154" s="56">
        <f>'Enh Grant Original Request'!P154</f>
        <v>0</v>
      </c>
      <c r="D154" s="56">
        <f>'Enh Grant Original Request'!AB154</f>
        <v>0</v>
      </c>
      <c r="E154" s="120">
        <f>'Enh Grant Original Request'!AC154</f>
        <v>0</v>
      </c>
      <c r="F154" s="120">
        <f>'Enh Grant Original Request'!AF154</f>
        <v>0</v>
      </c>
      <c r="G154" s="56"/>
      <c r="H154" s="73" t="str">
        <f t="shared" si="42"/>
        <v xml:space="preserve"> </v>
      </c>
      <c r="I154" s="56" t="str">
        <f t="shared" si="43"/>
        <v xml:space="preserve"> </v>
      </c>
      <c r="J154" s="56" t="str">
        <f t="shared" si="44"/>
        <v xml:space="preserve"> </v>
      </c>
      <c r="K154" s="56">
        <f t="shared" si="45"/>
        <v>0</v>
      </c>
      <c r="L154" s="40" t="str">
        <f t="shared" si="46"/>
        <v xml:space="preserve"> </v>
      </c>
      <c r="M154" s="73">
        <f t="shared" si="59"/>
        <v>0</v>
      </c>
      <c r="N154" s="40" t="str">
        <f t="shared" si="47"/>
        <v xml:space="preserve"> </v>
      </c>
      <c r="O154" s="40" t="str">
        <f t="shared" si="48"/>
        <v xml:space="preserve"> </v>
      </c>
      <c r="P154" s="120" t="str">
        <f t="shared" si="49"/>
        <v xml:space="preserve"> </v>
      </c>
      <c r="Q154" s="40"/>
      <c r="R154" s="56"/>
      <c r="S154" s="56"/>
      <c r="T154" s="56"/>
      <c r="U154" s="56"/>
      <c r="V154" s="40" t="str">
        <f t="shared" si="50"/>
        <v xml:space="preserve"> </v>
      </c>
      <c r="W154" s="56" t="str">
        <f t="shared" si="51"/>
        <v xml:space="preserve"> </v>
      </c>
      <c r="X154" s="40" t="str">
        <f t="shared" si="52"/>
        <v xml:space="preserve"> </v>
      </c>
      <c r="Y154" s="120" t="str">
        <f t="shared" si="53"/>
        <v xml:space="preserve"> </v>
      </c>
      <c r="Z154" s="121" t="str">
        <f t="shared" si="54"/>
        <v xml:space="preserve"> </v>
      </c>
      <c r="AA154" s="120" t="str">
        <f t="shared" si="55"/>
        <v xml:space="preserve"> </v>
      </c>
      <c r="AB154" s="73" t="str">
        <f t="shared" si="56"/>
        <v xml:space="preserve"> </v>
      </c>
      <c r="AC154" s="120" t="e">
        <f t="shared" si="57"/>
        <v>#VALUE!</v>
      </c>
      <c r="AD154" s="120" t="str">
        <f t="shared" si="58"/>
        <v xml:space="preserve"> </v>
      </c>
    </row>
    <row r="155" spans="1:30" x14ac:dyDescent="0.3">
      <c r="A155" s="56">
        <f>'Enh Grant Original Request'!K155</f>
        <v>0</v>
      </c>
      <c r="B155" s="56">
        <f>'Enh Grant Original Request'!O155</f>
        <v>0</v>
      </c>
      <c r="C155" s="56">
        <f>'Enh Grant Original Request'!P155</f>
        <v>0</v>
      </c>
      <c r="D155" s="56">
        <f>'Enh Grant Original Request'!AB155</f>
        <v>0</v>
      </c>
      <c r="E155" s="120">
        <f>'Enh Grant Original Request'!AC155</f>
        <v>0</v>
      </c>
      <c r="F155" s="120">
        <f>'Enh Grant Original Request'!AF155</f>
        <v>0</v>
      </c>
      <c r="G155" s="56"/>
      <c r="H155" s="73" t="str">
        <f t="shared" si="42"/>
        <v xml:space="preserve"> </v>
      </c>
      <c r="I155" s="56" t="str">
        <f t="shared" si="43"/>
        <v xml:space="preserve"> </v>
      </c>
      <c r="J155" s="56" t="str">
        <f t="shared" si="44"/>
        <v xml:space="preserve"> </v>
      </c>
      <c r="K155" s="56">
        <f t="shared" si="45"/>
        <v>0</v>
      </c>
      <c r="L155" s="40" t="str">
        <f t="shared" si="46"/>
        <v xml:space="preserve"> </v>
      </c>
      <c r="M155" s="73">
        <f t="shared" si="59"/>
        <v>0</v>
      </c>
      <c r="N155" s="40" t="str">
        <f t="shared" si="47"/>
        <v xml:space="preserve"> </v>
      </c>
      <c r="O155" s="40" t="str">
        <f t="shared" si="48"/>
        <v xml:space="preserve"> </v>
      </c>
      <c r="P155" s="120" t="str">
        <f t="shared" si="49"/>
        <v xml:space="preserve"> </v>
      </c>
      <c r="Q155" s="40"/>
      <c r="R155" s="56"/>
      <c r="S155" s="56"/>
      <c r="T155" s="56"/>
      <c r="U155" s="56"/>
      <c r="V155" s="40" t="str">
        <f t="shared" si="50"/>
        <v xml:space="preserve"> </v>
      </c>
      <c r="W155" s="56" t="str">
        <f t="shared" si="51"/>
        <v xml:space="preserve"> </v>
      </c>
      <c r="X155" s="40" t="str">
        <f t="shared" si="52"/>
        <v xml:space="preserve"> </v>
      </c>
      <c r="Y155" s="120" t="str">
        <f t="shared" si="53"/>
        <v xml:space="preserve"> </v>
      </c>
      <c r="Z155" s="121" t="str">
        <f t="shared" si="54"/>
        <v xml:space="preserve"> </v>
      </c>
      <c r="AA155" s="120" t="str">
        <f t="shared" si="55"/>
        <v xml:space="preserve"> </v>
      </c>
      <c r="AB155" s="73" t="str">
        <f t="shared" si="56"/>
        <v xml:space="preserve"> </v>
      </c>
      <c r="AC155" s="120" t="e">
        <f t="shared" si="57"/>
        <v>#VALUE!</v>
      </c>
      <c r="AD155" s="120" t="str">
        <f t="shared" si="58"/>
        <v xml:space="preserve"> </v>
      </c>
    </row>
    <row r="156" spans="1:30" x14ac:dyDescent="0.3">
      <c r="A156" s="56">
        <f>'Enh Grant Original Request'!K156</f>
        <v>0</v>
      </c>
      <c r="B156" s="56">
        <f>'Enh Grant Original Request'!O156</f>
        <v>0</v>
      </c>
      <c r="C156" s="56">
        <f>'Enh Grant Original Request'!P156</f>
        <v>0</v>
      </c>
      <c r="D156" s="56">
        <f>'Enh Grant Original Request'!AB156</f>
        <v>0</v>
      </c>
      <c r="E156" s="120">
        <f>'Enh Grant Original Request'!AC156</f>
        <v>0</v>
      </c>
      <c r="F156" s="120">
        <f>'Enh Grant Original Request'!AF156</f>
        <v>0</v>
      </c>
      <c r="G156" s="56"/>
      <c r="H156" s="73" t="str">
        <f t="shared" si="42"/>
        <v xml:space="preserve"> </v>
      </c>
      <c r="I156" s="56" t="str">
        <f t="shared" si="43"/>
        <v xml:space="preserve"> </v>
      </c>
      <c r="J156" s="56" t="str">
        <f t="shared" si="44"/>
        <v xml:space="preserve"> </v>
      </c>
      <c r="K156" s="56">
        <f t="shared" si="45"/>
        <v>0</v>
      </c>
      <c r="L156" s="40" t="str">
        <f t="shared" si="46"/>
        <v xml:space="preserve"> </v>
      </c>
      <c r="M156" s="73">
        <f t="shared" si="59"/>
        <v>0</v>
      </c>
      <c r="N156" s="40" t="str">
        <f t="shared" si="47"/>
        <v xml:space="preserve"> </v>
      </c>
      <c r="O156" s="40" t="str">
        <f t="shared" si="48"/>
        <v xml:space="preserve"> </v>
      </c>
      <c r="P156" s="120" t="str">
        <f t="shared" si="49"/>
        <v xml:space="preserve"> </v>
      </c>
      <c r="Q156" s="40"/>
      <c r="R156" s="56"/>
      <c r="S156" s="56"/>
      <c r="T156" s="56"/>
      <c r="U156" s="56"/>
      <c r="V156" s="40" t="str">
        <f t="shared" si="50"/>
        <v xml:space="preserve"> </v>
      </c>
      <c r="W156" s="56" t="str">
        <f t="shared" si="51"/>
        <v xml:space="preserve"> </v>
      </c>
      <c r="X156" s="40" t="str">
        <f t="shared" si="52"/>
        <v xml:space="preserve"> </v>
      </c>
      <c r="Y156" s="120" t="str">
        <f t="shared" si="53"/>
        <v xml:space="preserve"> </v>
      </c>
      <c r="Z156" s="121" t="str">
        <f t="shared" si="54"/>
        <v xml:space="preserve"> </v>
      </c>
      <c r="AA156" s="120" t="str">
        <f t="shared" si="55"/>
        <v xml:space="preserve"> </v>
      </c>
      <c r="AB156" s="73" t="str">
        <f t="shared" si="56"/>
        <v xml:space="preserve"> </v>
      </c>
      <c r="AC156" s="120" t="e">
        <f t="shared" si="57"/>
        <v>#VALUE!</v>
      </c>
      <c r="AD156" s="120" t="str">
        <f t="shared" si="58"/>
        <v xml:space="preserve"> </v>
      </c>
    </row>
    <row r="157" spans="1:30" x14ac:dyDescent="0.3">
      <c r="A157" s="56">
        <f>'Enh Grant Original Request'!K157</f>
        <v>0</v>
      </c>
      <c r="B157" s="56">
        <f>'Enh Grant Original Request'!O157</f>
        <v>0</v>
      </c>
      <c r="C157" s="56">
        <f>'Enh Grant Original Request'!P157</f>
        <v>0</v>
      </c>
      <c r="D157" s="56">
        <f>'Enh Grant Original Request'!AB157</f>
        <v>0</v>
      </c>
      <c r="E157" s="120">
        <f>'Enh Grant Original Request'!AC157</f>
        <v>0</v>
      </c>
      <c r="F157" s="120">
        <f>'Enh Grant Original Request'!AF157</f>
        <v>0</v>
      </c>
      <c r="G157" s="56"/>
      <c r="H157" s="73" t="str">
        <f t="shared" si="42"/>
        <v xml:space="preserve"> </v>
      </c>
      <c r="I157" s="56" t="str">
        <f t="shared" si="43"/>
        <v xml:space="preserve"> </v>
      </c>
      <c r="J157" s="56" t="str">
        <f t="shared" si="44"/>
        <v xml:space="preserve"> </v>
      </c>
      <c r="K157" s="56">
        <f t="shared" si="45"/>
        <v>0</v>
      </c>
      <c r="L157" s="40" t="str">
        <f t="shared" si="46"/>
        <v xml:space="preserve"> </v>
      </c>
      <c r="M157" s="73">
        <f t="shared" si="59"/>
        <v>0</v>
      </c>
      <c r="N157" s="40" t="str">
        <f t="shared" si="47"/>
        <v xml:space="preserve"> </v>
      </c>
      <c r="O157" s="40" t="str">
        <f t="shared" si="48"/>
        <v xml:space="preserve"> </v>
      </c>
      <c r="P157" s="120" t="str">
        <f t="shared" si="49"/>
        <v xml:space="preserve"> </v>
      </c>
      <c r="Q157" s="40"/>
      <c r="R157" s="56"/>
      <c r="S157" s="56"/>
      <c r="T157" s="56"/>
      <c r="U157" s="56"/>
      <c r="V157" s="40" t="str">
        <f t="shared" si="50"/>
        <v xml:space="preserve"> </v>
      </c>
      <c r="W157" s="56" t="str">
        <f t="shared" si="51"/>
        <v xml:space="preserve"> </v>
      </c>
      <c r="X157" s="40" t="str">
        <f t="shared" si="52"/>
        <v xml:space="preserve"> </v>
      </c>
      <c r="Y157" s="120" t="str">
        <f t="shared" si="53"/>
        <v xml:space="preserve"> </v>
      </c>
      <c r="Z157" s="121" t="str">
        <f t="shared" si="54"/>
        <v xml:space="preserve"> </v>
      </c>
      <c r="AA157" s="120" t="str">
        <f t="shared" si="55"/>
        <v xml:space="preserve"> </v>
      </c>
      <c r="AB157" s="73" t="str">
        <f t="shared" si="56"/>
        <v xml:space="preserve"> </v>
      </c>
      <c r="AC157" s="120" t="e">
        <f t="shared" si="57"/>
        <v>#VALUE!</v>
      </c>
      <c r="AD157" s="120" t="str">
        <f t="shared" si="58"/>
        <v xml:space="preserve"> </v>
      </c>
    </row>
    <row r="158" spans="1:30" x14ac:dyDescent="0.3">
      <c r="A158" s="56">
        <f>'Enh Grant Original Request'!K158</f>
        <v>0</v>
      </c>
      <c r="B158" s="56">
        <f>'Enh Grant Original Request'!O158</f>
        <v>0</v>
      </c>
      <c r="C158" s="56">
        <f>'Enh Grant Original Request'!P158</f>
        <v>0</v>
      </c>
      <c r="D158" s="56">
        <f>'Enh Grant Original Request'!AB158</f>
        <v>0</v>
      </c>
      <c r="E158" s="120">
        <f>'Enh Grant Original Request'!AC158</f>
        <v>0</v>
      </c>
      <c r="F158" s="120">
        <f>'Enh Grant Original Request'!AF158</f>
        <v>0</v>
      </c>
      <c r="G158" s="56"/>
      <c r="H158" s="73" t="str">
        <f t="shared" si="42"/>
        <v xml:space="preserve"> </v>
      </c>
      <c r="I158" s="56" t="str">
        <f t="shared" si="43"/>
        <v xml:space="preserve"> </v>
      </c>
      <c r="J158" s="56" t="str">
        <f t="shared" si="44"/>
        <v xml:space="preserve"> </v>
      </c>
      <c r="K158" s="56">
        <f t="shared" si="45"/>
        <v>0</v>
      </c>
      <c r="L158" s="40" t="str">
        <f t="shared" si="46"/>
        <v xml:space="preserve"> </v>
      </c>
      <c r="M158" s="73">
        <f t="shared" si="59"/>
        <v>0</v>
      </c>
      <c r="N158" s="40" t="str">
        <f t="shared" si="47"/>
        <v xml:space="preserve"> </v>
      </c>
      <c r="O158" s="40" t="str">
        <f t="shared" si="48"/>
        <v xml:space="preserve"> </v>
      </c>
      <c r="P158" s="120" t="str">
        <f t="shared" si="49"/>
        <v xml:space="preserve"> </v>
      </c>
      <c r="Q158" s="40"/>
      <c r="R158" s="56"/>
      <c r="S158" s="56"/>
      <c r="T158" s="56"/>
      <c r="U158" s="56"/>
      <c r="V158" s="40" t="str">
        <f t="shared" si="50"/>
        <v xml:space="preserve"> </v>
      </c>
      <c r="W158" s="56" t="str">
        <f t="shared" si="51"/>
        <v xml:space="preserve"> </v>
      </c>
      <c r="X158" s="40" t="str">
        <f t="shared" si="52"/>
        <v xml:space="preserve"> </v>
      </c>
      <c r="Y158" s="120" t="str">
        <f t="shared" si="53"/>
        <v xml:space="preserve"> </v>
      </c>
      <c r="Z158" s="121" t="str">
        <f t="shared" si="54"/>
        <v xml:space="preserve"> </v>
      </c>
      <c r="AA158" s="120" t="str">
        <f t="shared" si="55"/>
        <v xml:space="preserve"> </v>
      </c>
      <c r="AB158" s="73" t="str">
        <f t="shared" si="56"/>
        <v xml:space="preserve"> </v>
      </c>
      <c r="AC158" s="120" t="e">
        <f t="shared" si="57"/>
        <v>#VALUE!</v>
      </c>
      <c r="AD158" s="120" t="str">
        <f t="shared" si="58"/>
        <v xml:space="preserve"> </v>
      </c>
    </row>
    <row r="159" spans="1:30" x14ac:dyDescent="0.3">
      <c r="A159" s="56">
        <f>'Enh Grant Original Request'!K159</f>
        <v>0</v>
      </c>
      <c r="B159" s="56">
        <f>'Enh Grant Original Request'!O159</f>
        <v>0</v>
      </c>
      <c r="C159" s="56">
        <f>'Enh Grant Original Request'!P159</f>
        <v>0</v>
      </c>
      <c r="D159" s="56">
        <f>'Enh Grant Original Request'!AB159</f>
        <v>0</v>
      </c>
      <c r="E159" s="120">
        <f>'Enh Grant Original Request'!AC159</f>
        <v>0</v>
      </c>
      <c r="F159" s="120">
        <f>'Enh Grant Original Request'!AF159</f>
        <v>0</v>
      </c>
      <c r="G159" s="56"/>
      <c r="H159" s="73" t="str">
        <f t="shared" si="42"/>
        <v xml:space="preserve"> </v>
      </c>
      <c r="I159" s="56" t="str">
        <f t="shared" si="43"/>
        <v xml:space="preserve"> </v>
      </c>
      <c r="J159" s="56" t="str">
        <f t="shared" si="44"/>
        <v xml:space="preserve"> </v>
      </c>
      <c r="K159" s="56">
        <f t="shared" si="45"/>
        <v>0</v>
      </c>
      <c r="L159" s="40" t="str">
        <f t="shared" si="46"/>
        <v xml:space="preserve"> </v>
      </c>
      <c r="M159" s="73">
        <f t="shared" si="59"/>
        <v>0</v>
      </c>
      <c r="N159" s="40" t="str">
        <f t="shared" si="47"/>
        <v xml:space="preserve"> </v>
      </c>
      <c r="O159" s="40" t="str">
        <f t="shared" si="48"/>
        <v xml:space="preserve"> </v>
      </c>
      <c r="P159" s="120" t="str">
        <f t="shared" si="49"/>
        <v xml:space="preserve"> </v>
      </c>
      <c r="Q159" s="40"/>
      <c r="R159" s="56"/>
      <c r="S159" s="56"/>
      <c r="T159" s="56"/>
      <c r="U159" s="56"/>
      <c r="V159" s="40" t="str">
        <f t="shared" si="50"/>
        <v xml:space="preserve"> </v>
      </c>
      <c r="W159" s="56" t="str">
        <f t="shared" si="51"/>
        <v xml:space="preserve"> </v>
      </c>
      <c r="X159" s="40" t="str">
        <f t="shared" si="52"/>
        <v xml:space="preserve"> </v>
      </c>
      <c r="Y159" s="120" t="str">
        <f t="shared" si="53"/>
        <v xml:space="preserve"> </v>
      </c>
      <c r="Z159" s="121" t="str">
        <f t="shared" si="54"/>
        <v xml:space="preserve"> </v>
      </c>
      <c r="AA159" s="120" t="str">
        <f t="shared" si="55"/>
        <v xml:space="preserve"> </v>
      </c>
      <c r="AB159" s="73" t="str">
        <f t="shared" si="56"/>
        <v xml:space="preserve"> </v>
      </c>
      <c r="AC159" s="120" t="e">
        <f t="shared" si="57"/>
        <v>#VALUE!</v>
      </c>
      <c r="AD159" s="120" t="str">
        <f t="shared" si="58"/>
        <v xml:space="preserve"> </v>
      </c>
    </row>
    <row r="160" spans="1:30" x14ac:dyDescent="0.3">
      <c r="A160" s="56">
        <f>'Enh Grant Original Request'!K160</f>
        <v>0</v>
      </c>
      <c r="B160" s="56">
        <f>'Enh Grant Original Request'!O160</f>
        <v>0</v>
      </c>
      <c r="C160" s="56">
        <f>'Enh Grant Original Request'!P160</f>
        <v>0</v>
      </c>
      <c r="D160" s="56">
        <f>'Enh Grant Original Request'!AB160</f>
        <v>0</v>
      </c>
      <c r="E160" s="120">
        <f>'Enh Grant Original Request'!AC160</f>
        <v>0</v>
      </c>
      <c r="F160" s="120">
        <f>'Enh Grant Original Request'!AF160</f>
        <v>0</v>
      </c>
      <c r="G160" s="56"/>
      <c r="H160" s="73" t="str">
        <f t="shared" si="42"/>
        <v xml:space="preserve"> </v>
      </c>
      <c r="I160" s="56" t="str">
        <f t="shared" si="43"/>
        <v xml:space="preserve"> </v>
      </c>
      <c r="J160" s="56" t="str">
        <f t="shared" si="44"/>
        <v xml:space="preserve"> </v>
      </c>
      <c r="K160" s="56">
        <f t="shared" si="45"/>
        <v>0</v>
      </c>
      <c r="L160" s="40" t="str">
        <f t="shared" si="46"/>
        <v xml:space="preserve"> </v>
      </c>
      <c r="M160" s="73">
        <f t="shared" si="59"/>
        <v>0</v>
      </c>
      <c r="N160" s="40" t="str">
        <f t="shared" si="47"/>
        <v xml:space="preserve"> </v>
      </c>
      <c r="O160" s="40" t="str">
        <f t="shared" si="48"/>
        <v xml:space="preserve"> </v>
      </c>
      <c r="P160" s="120" t="str">
        <f t="shared" si="49"/>
        <v xml:space="preserve"> </v>
      </c>
      <c r="Q160" s="40"/>
      <c r="R160" s="56"/>
      <c r="S160" s="56"/>
      <c r="T160" s="56"/>
      <c r="U160" s="56"/>
      <c r="V160" s="40" t="str">
        <f t="shared" si="50"/>
        <v xml:space="preserve"> </v>
      </c>
      <c r="W160" s="56" t="str">
        <f t="shared" si="51"/>
        <v xml:space="preserve"> </v>
      </c>
      <c r="X160" s="40" t="str">
        <f t="shared" si="52"/>
        <v xml:space="preserve"> </v>
      </c>
      <c r="Y160" s="120" t="str">
        <f t="shared" si="53"/>
        <v xml:space="preserve"> </v>
      </c>
      <c r="Z160" s="121" t="str">
        <f t="shared" si="54"/>
        <v xml:space="preserve"> </v>
      </c>
      <c r="AA160" s="120" t="str">
        <f t="shared" si="55"/>
        <v xml:space="preserve"> </v>
      </c>
      <c r="AB160" s="73" t="str">
        <f t="shared" si="56"/>
        <v xml:space="preserve"> </v>
      </c>
      <c r="AC160" s="120" t="e">
        <f t="shared" si="57"/>
        <v>#VALUE!</v>
      </c>
      <c r="AD160" s="120" t="str">
        <f t="shared" si="58"/>
        <v xml:space="preserve"> </v>
      </c>
    </row>
    <row r="161" spans="1:30" x14ac:dyDescent="0.3">
      <c r="A161" s="56">
        <f>'Enh Grant Original Request'!K161</f>
        <v>0</v>
      </c>
      <c r="B161" s="56">
        <f>'Enh Grant Original Request'!O161</f>
        <v>0</v>
      </c>
      <c r="C161" s="56">
        <f>'Enh Grant Original Request'!P161</f>
        <v>0</v>
      </c>
      <c r="D161" s="56">
        <f>'Enh Grant Original Request'!AB161</f>
        <v>0</v>
      </c>
      <c r="E161" s="120">
        <f>'Enh Grant Original Request'!AC161</f>
        <v>0</v>
      </c>
      <c r="F161" s="120">
        <f>'Enh Grant Original Request'!AF161</f>
        <v>0</v>
      </c>
      <c r="G161" s="56"/>
      <c r="H161" s="73" t="str">
        <f t="shared" si="42"/>
        <v xml:space="preserve"> </v>
      </c>
      <c r="I161" s="56" t="str">
        <f t="shared" si="43"/>
        <v xml:space="preserve"> </v>
      </c>
      <c r="J161" s="56" t="str">
        <f t="shared" si="44"/>
        <v xml:space="preserve"> </v>
      </c>
      <c r="K161" s="56">
        <f t="shared" si="45"/>
        <v>0</v>
      </c>
      <c r="L161" s="40" t="str">
        <f t="shared" si="46"/>
        <v xml:space="preserve"> </v>
      </c>
      <c r="M161" s="73">
        <f t="shared" si="59"/>
        <v>0</v>
      </c>
      <c r="N161" s="40" t="str">
        <f t="shared" si="47"/>
        <v xml:space="preserve"> </v>
      </c>
      <c r="O161" s="40" t="str">
        <f t="shared" si="48"/>
        <v xml:space="preserve"> </v>
      </c>
      <c r="P161" s="120" t="str">
        <f t="shared" si="49"/>
        <v xml:space="preserve"> </v>
      </c>
      <c r="Q161" s="40"/>
      <c r="R161" s="56"/>
      <c r="S161" s="56"/>
      <c r="T161" s="56"/>
      <c r="U161" s="56"/>
      <c r="V161" s="40" t="str">
        <f t="shared" si="50"/>
        <v xml:space="preserve"> </v>
      </c>
      <c r="W161" s="56" t="str">
        <f t="shared" si="51"/>
        <v xml:space="preserve"> </v>
      </c>
      <c r="X161" s="40" t="str">
        <f t="shared" si="52"/>
        <v xml:space="preserve"> </v>
      </c>
      <c r="Y161" s="120" t="str">
        <f t="shared" si="53"/>
        <v xml:space="preserve"> </v>
      </c>
      <c r="Z161" s="121" t="str">
        <f t="shared" si="54"/>
        <v xml:space="preserve"> </v>
      </c>
      <c r="AA161" s="120" t="str">
        <f t="shared" si="55"/>
        <v xml:space="preserve"> </v>
      </c>
      <c r="AB161" s="73" t="str">
        <f t="shared" si="56"/>
        <v xml:space="preserve"> </v>
      </c>
      <c r="AC161" s="120" t="e">
        <f t="shared" si="57"/>
        <v>#VALUE!</v>
      </c>
      <c r="AD161" s="120" t="str">
        <f t="shared" si="58"/>
        <v xml:space="preserve"> </v>
      </c>
    </row>
    <row r="162" spans="1:30" x14ac:dyDescent="0.3">
      <c r="A162" s="56">
        <f>'Enh Grant Original Request'!K162</f>
        <v>0</v>
      </c>
      <c r="B162" s="56">
        <f>'Enh Grant Original Request'!O162</f>
        <v>0</v>
      </c>
      <c r="C162" s="56">
        <f>'Enh Grant Original Request'!P162</f>
        <v>0</v>
      </c>
      <c r="D162" s="56">
        <f>'Enh Grant Original Request'!AB162</f>
        <v>0</v>
      </c>
      <c r="E162" s="120">
        <f>'Enh Grant Original Request'!AC162</f>
        <v>0</v>
      </c>
      <c r="F162" s="120">
        <f>'Enh Grant Original Request'!AF162</f>
        <v>0</v>
      </c>
      <c r="G162" s="56"/>
      <c r="H162" s="73" t="str">
        <f t="shared" si="42"/>
        <v xml:space="preserve"> </v>
      </c>
      <c r="I162" s="56" t="str">
        <f t="shared" si="43"/>
        <v xml:space="preserve"> </v>
      </c>
      <c r="J162" s="56" t="str">
        <f t="shared" si="44"/>
        <v xml:space="preserve"> </v>
      </c>
      <c r="K162" s="56">
        <f t="shared" si="45"/>
        <v>0</v>
      </c>
      <c r="L162" s="40" t="str">
        <f t="shared" si="46"/>
        <v xml:space="preserve"> </v>
      </c>
      <c r="M162" s="73">
        <f t="shared" si="59"/>
        <v>0</v>
      </c>
      <c r="N162" s="40" t="str">
        <f t="shared" si="47"/>
        <v xml:space="preserve"> </v>
      </c>
      <c r="O162" s="40" t="str">
        <f t="shared" si="48"/>
        <v xml:space="preserve"> </v>
      </c>
      <c r="P162" s="120" t="str">
        <f t="shared" si="49"/>
        <v xml:space="preserve"> </v>
      </c>
      <c r="Q162" s="40"/>
      <c r="R162" s="56"/>
      <c r="S162" s="56"/>
      <c r="T162" s="56"/>
      <c r="U162" s="56"/>
      <c r="V162" s="40" t="str">
        <f t="shared" si="50"/>
        <v xml:space="preserve"> </v>
      </c>
      <c r="W162" s="56" t="str">
        <f t="shared" si="51"/>
        <v xml:space="preserve"> </v>
      </c>
      <c r="X162" s="40" t="str">
        <f t="shared" si="52"/>
        <v xml:space="preserve"> </v>
      </c>
      <c r="Y162" s="120" t="str">
        <f t="shared" si="53"/>
        <v xml:space="preserve"> </v>
      </c>
      <c r="Z162" s="121" t="str">
        <f t="shared" si="54"/>
        <v xml:space="preserve"> </v>
      </c>
      <c r="AA162" s="120" t="str">
        <f t="shared" si="55"/>
        <v xml:space="preserve"> </v>
      </c>
      <c r="AB162" s="73" t="str">
        <f t="shared" si="56"/>
        <v xml:space="preserve"> </v>
      </c>
      <c r="AC162" s="120" t="e">
        <f t="shared" si="57"/>
        <v>#VALUE!</v>
      </c>
      <c r="AD162" s="120" t="str">
        <f t="shared" si="58"/>
        <v xml:space="preserve"> </v>
      </c>
    </row>
    <row r="163" spans="1:30" x14ac:dyDescent="0.3">
      <c r="A163" s="56">
        <f>'Enh Grant Original Request'!K163</f>
        <v>0</v>
      </c>
      <c r="B163" s="56">
        <f>'Enh Grant Original Request'!O163</f>
        <v>0</v>
      </c>
      <c r="C163" s="56">
        <f>'Enh Grant Original Request'!P163</f>
        <v>0</v>
      </c>
      <c r="D163" s="56">
        <f>'Enh Grant Original Request'!AB163</f>
        <v>0</v>
      </c>
      <c r="E163" s="120">
        <f>'Enh Grant Original Request'!AC163</f>
        <v>0</v>
      </c>
      <c r="F163" s="120">
        <f>'Enh Grant Original Request'!AF163</f>
        <v>0</v>
      </c>
      <c r="G163" s="56"/>
      <c r="H163" s="73" t="str">
        <f t="shared" si="42"/>
        <v xml:space="preserve"> </v>
      </c>
      <c r="I163" s="56" t="str">
        <f t="shared" si="43"/>
        <v xml:space="preserve"> </v>
      </c>
      <c r="J163" s="56" t="str">
        <f t="shared" si="44"/>
        <v xml:space="preserve"> </v>
      </c>
      <c r="K163" s="56">
        <f t="shared" si="45"/>
        <v>0</v>
      </c>
      <c r="L163" s="40" t="str">
        <f t="shared" si="46"/>
        <v xml:space="preserve"> </v>
      </c>
      <c r="M163" s="73">
        <f t="shared" si="59"/>
        <v>0</v>
      </c>
      <c r="N163" s="40" t="str">
        <f t="shared" si="47"/>
        <v xml:space="preserve"> </v>
      </c>
      <c r="O163" s="40" t="str">
        <f t="shared" si="48"/>
        <v xml:space="preserve"> </v>
      </c>
      <c r="P163" s="120" t="str">
        <f t="shared" si="49"/>
        <v xml:space="preserve"> </v>
      </c>
      <c r="Q163" s="40"/>
      <c r="R163" s="56"/>
      <c r="S163" s="56"/>
      <c r="T163" s="56"/>
      <c r="U163" s="56"/>
      <c r="V163" s="40" t="str">
        <f t="shared" si="50"/>
        <v xml:space="preserve"> </v>
      </c>
      <c r="W163" s="56" t="str">
        <f t="shared" si="51"/>
        <v xml:space="preserve"> </v>
      </c>
      <c r="X163" s="40" t="str">
        <f t="shared" si="52"/>
        <v xml:space="preserve"> </v>
      </c>
      <c r="Y163" s="120" t="str">
        <f t="shared" si="53"/>
        <v xml:space="preserve"> </v>
      </c>
      <c r="Z163" s="121" t="str">
        <f t="shared" si="54"/>
        <v xml:space="preserve"> </v>
      </c>
      <c r="AA163" s="120" t="str">
        <f t="shared" si="55"/>
        <v xml:space="preserve"> </v>
      </c>
      <c r="AB163" s="73" t="str">
        <f t="shared" si="56"/>
        <v xml:space="preserve"> </v>
      </c>
      <c r="AC163" s="120" t="e">
        <f t="shared" si="57"/>
        <v>#VALUE!</v>
      </c>
      <c r="AD163" s="120" t="str">
        <f t="shared" si="58"/>
        <v xml:space="preserve"> </v>
      </c>
    </row>
    <row r="164" spans="1:30" x14ac:dyDescent="0.3">
      <c r="A164" s="56">
        <f>'Enh Grant Original Request'!K164</f>
        <v>0</v>
      </c>
      <c r="B164" s="56">
        <f>'Enh Grant Original Request'!O164</f>
        <v>0</v>
      </c>
      <c r="C164" s="56">
        <f>'Enh Grant Original Request'!P164</f>
        <v>0</v>
      </c>
      <c r="D164" s="56">
        <f>'Enh Grant Original Request'!AB164</f>
        <v>0</v>
      </c>
      <c r="E164" s="120">
        <f>'Enh Grant Original Request'!AC164</f>
        <v>0</v>
      </c>
      <c r="F164" s="120">
        <f>'Enh Grant Original Request'!AF164</f>
        <v>0</v>
      </c>
      <c r="G164" s="56"/>
      <c r="H164" s="73" t="str">
        <f t="shared" si="42"/>
        <v xml:space="preserve"> </v>
      </c>
      <c r="I164" s="56" t="str">
        <f t="shared" si="43"/>
        <v xml:space="preserve"> </v>
      </c>
      <c r="J164" s="56" t="str">
        <f t="shared" si="44"/>
        <v xml:space="preserve"> </v>
      </c>
      <c r="K164" s="56">
        <f t="shared" si="45"/>
        <v>0</v>
      </c>
      <c r="L164" s="40" t="str">
        <f t="shared" si="46"/>
        <v xml:space="preserve"> </v>
      </c>
      <c r="M164" s="73">
        <f t="shared" si="59"/>
        <v>0</v>
      </c>
      <c r="N164" s="40" t="str">
        <f t="shared" si="47"/>
        <v xml:space="preserve"> </v>
      </c>
      <c r="O164" s="40" t="str">
        <f t="shared" si="48"/>
        <v xml:space="preserve"> </v>
      </c>
      <c r="P164" s="120" t="str">
        <f t="shared" si="49"/>
        <v xml:space="preserve"> </v>
      </c>
      <c r="Q164" s="40"/>
      <c r="R164" s="56"/>
      <c r="S164" s="56"/>
      <c r="T164" s="56"/>
      <c r="U164" s="56"/>
      <c r="V164" s="40" t="str">
        <f t="shared" si="50"/>
        <v xml:space="preserve"> </v>
      </c>
      <c r="W164" s="56" t="str">
        <f t="shared" si="51"/>
        <v xml:space="preserve"> </v>
      </c>
      <c r="X164" s="40" t="str">
        <f t="shared" si="52"/>
        <v xml:space="preserve"> </v>
      </c>
      <c r="Y164" s="120" t="str">
        <f t="shared" si="53"/>
        <v xml:space="preserve"> </v>
      </c>
      <c r="Z164" s="121" t="str">
        <f t="shared" si="54"/>
        <v xml:space="preserve"> </v>
      </c>
      <c r="AA164" s="120" t="str">
        <f t="shared" si="55"/>
        <v xml:space="preserve"> </v>
      </c>
      <c r="AB164" s="73" t="str">
        <f t="shared" si="56"/>
        <v xml:space="preserve"> </v>
      </c>
      <c r="AC164" s="120" t="e">
        <f t="shared" si="57"/>
        <v>#VALUE!</v>
      </c>
      <c r="AD164" s="120" t="str">
        <f t="shared" si="58"/>
        <v xml:space="preserve"> </v>
      </c>
    </row>
    <row r="165" spans="1:30" x14ac:dyDescent="0.3">
      <c r="A165" s="56">
        <f>'Enh Grant Original Request'!K165</f>
        <v>0</v>
      </c>
      <c r="B165" s="56">
        <f>'Enh Grant Original Request'!O165</f>
        <v>0</v>
      </c>
      <c r="C165" s="56">
        <f>'Enh Grant Original Request'!P165</f>
        <v>0</v>
      </c>
      <c r="D165" s="56">
        <f>'Enh Grant Original Request'!AB165</f>
        <v>0</v>
      </c>
      <c r="E165" s="120">
        <f>'Enh Grant Original Request'!AC165</f>
        <v>0</v>
      </c>
      <c r="F165" s="120">
        <f>'Enh Grant Original Request'!AF165</f>
        <v>0</v>
      </c>
      <c r="G165" s="56"/>
      <c r="H165" s="73" t="str">
        <f t="shared" si="42"/>
        <v xml:space="preserve"> </v>
      </c>
      <c r="I165" s="56" t="str">
        <f t="shared" si="43"/>
        <v xml:space="preserve"> </v>
      </c>
      <c r="J165" s="56" t="str">
        <f t="shared" si="44"/>
        <v xml:space="preserve"> </v>
      </c>
      <c r="K165" s="56">
        <f t="shared" si="45"/>
        <v>0</v>
      </c>
      <c r="L165" s="40" t="str">
        <f t="shared" si="46"/>
        <v xml:space="preserve"> </v>
      </c>
      <c r="M165" s="73">
        <f t="shared" si="59"/>
        <v>0</v>
      </c>
      <c r="N165" s="40" t="str">
        <f t="shared" si="47"/>
        <v xml:space="preserve"> </v>
      </c>
      <c r="O165" s="40" t="str">
        <f t="shared" si="48"/>
        <v xml:space="preserve"> </v>
      </c>
      <c r="P165" s="120" t="str">
        <f t="shared" si="49"/>
        <v xml:space="preserve"> </v>
      </c>
      <c r="Q165" s="40"/>
      <c r="R165" s="56"/>
      <c r="S165" s="56"/>
      <c r="T165" s="56"/>
      <c r="U165" s="56"/>
      <c r="V165" s="40" t="str">
        <f t="shared" si="50"/>
        <v xml:space="preserve"> </v>
      </c>
      <c r="W165" s="56" t="str">
        <f t="shared" si="51"/>
        <v xml:space="preserve"> </v>
      </c>
      <c r="X165" s="40" t="str">
        <f t="shared" si="52"/>
        <v xml:space="preserve"> </v>
      </c>
      <c r="Y165" s="120" t="str">
        <f t="shared" si="53"/>
        <v xml:space="preserve"> </v>
      </c>
      <c r="Z165" s="121" t="str">
        <f t="shared" si="54"/>
        <v xml:space="preserve"> </v>
      </c>
      <c r="AA165" s="120" t="str">
        <f t="shared" si="55"/>
        <v xml:space="preserve"> </v>
      </c>
      <c r="AB165" s="73" t="str">
        <f t="shared" si="56"/>
        <v xml:space="preserve"> </v>
      </c>
      <c r="AC165" s="120" t="e">
        <f t="shared" si="57"/>
        <v>#VALUE!</v>
      </c>
      <c r="AD165" s="120" t="str">
        <f t="shared" si="58"/>
        <v xml:space="preserve"> </v>
      </c>
    </row>
    <row r="166" spans="1:30" x14ac:dyDescent="0.3">
      <c r="A166" s="56">
        <f>'Enh Grant Original Request'!K166</f>
        <v>0</v>
      </c>
      <c r="B166" s="56">
        <f>'Enh Grant Original Request'!O166</f>
        <v>0</v>
      </c>
      <c r="C166" s="56">
        <f>'Enh Grant Original Request'!P166</f>
        <v>0</v>
      </c>
      <c r="D166" s="56">
        <f>'Enh Grant Original Request'!AB166</f>
        <v>0</v>
      </c>
      <c r="E166" s="120">
        <f>'Enh Grant Original Request'!AC166</f>
        <v>0</v>
      </c>
      <c r="F166" s="120">
        <f>'Enh Grant Original Request'!AF166</f>
        <v>0</v>
      </c>
      <c r="G166" s="56"/>
      <c r="H166" s="73" t="str">
        <f t="shared" si="42"/>
        <v xml:space="preserve"> </v>
      </c>
      <c r="I166" s="56" t="str">
        <f t="shared" si="43"/>
        <v xml:space="preserve"> </v>
      </c>
      <c r="J166" s="56" t="str">
        <f t="shared" si="44"/>
        <v xml:space="preserve"> </v>
      </c>
      <c r="K166" s="56">
        <f t="shared" si="45"/>
        <v>0</v>
      </c>
      <c r="L166" s="40" t="str">
        <f t="shared" si="46"/>
        <v xml:space="preserve"> </v>
      </c>
      <c r="M166" s="73">
        <f t="shared" si="59"/>
        <v>0</v>
      </c>
      <c r="N166" s="40" t="str">
        <f t="shared" si="47"/>
        <v xml:space="preserve"> </v>
      </c>
      <c r="O166" s="40" t="str">
        <f t="shared" si="48"/>
        <v xml:space="preserve"> </v>
      </c>
      <c r="P166" s="120" t="str">
        <f t="shared" si="49"/>
        <v xml:space="preserve"> </v>
      </c>
      <c r="Q166" s="40"/>
      <c r="R166" s="56"/>
      <c r="S166" s="56"/>
      <c r="T166" s="56"/>
      <c r="U166" s="56"/>
      <c r="V166" s="40" t="str">
        <f t="shared" si="50"/>
        <v xml:space="preserve"> </v>
      </c>
      <c r="W166" s="56" t="str">
        <f t="shared" si="51"/>
        <v xml:space="preserve"> </v>
      </c>
      <c r="X166" s="40" t="str">
        <f t="shared" si="52"/>
        <v xml:space="preserve"> </v>
      </c>
      <c r="Y166" s="120" t="str">
        <f t="shared" si="53"/>
        <v xml:space="preserve"> </v>
      </c>
      <c r="Z166" s="121" t="str">
        <f t="shared" si="54"/>
        <v xml:space="preserve"> </v>
      </c>
      <c r="AA166" s="120" t="str">
        <f t="shared" si="55"/>
        <v xml:space="preserve"> </v>
      </c>
      <c r="AB166" s="73" t="str">
        <f t="shared" si="56"/>
        <v xml:space="preserve"> </v>
      </c>
      <c r="AC166" s="120" t="e">
        <f t="shared" si="57"/>
        <v>#VALUE!</v>
      </c>
      <c r="AD166" s="120" t="str">
        <f t="shared" si="58"/>
        <v xml:space="preserve"> </v>
      </c>
    </row>
    <row r="167" spans="1:30" x14ac:dyDescent="0.3">
      <c r="A167" s="56">
        <f>'Enh Grant Original Request'!K167</f>
        <v>0</v>
      </c>
      <c r="B167" s="56">
        <f>'Enh Grant Original Request'!O167</f>
        <v>0</v>
      </c>
      <c r="C167" s="56">
        <f>'Enh Grant Original Request'!P167</f>
        <v>0</v>
      </c>
      <c r="D167" s="56">
        <f>'Enh Grant Original Request'!AB167</f>
        <v>0</v>
      </c>
      <c r="E167" s="120">
        <f>'Enh Grant Original Request'!AC167</f>
        <v>0</v>
      </c>
      <c r="F167" s="120">
        <f>'Enh Grant Original Request'!AF167</f>
        <v>0</v>
      </c>
      <c r="G167" s="56"/>
      <c r="H167" s="73" t="str">
        <f t="shared" si="42"/>
        <v xml:space="preserve"> </v>
      </c>
      <c r="I167" s="56" t="str">
        <f t="shared" si="43"/>
        <v xml:space="preserve"> </v>
      </c>
      <c r="J167" s="56" t="str">
        <f t="shared" si="44"/>
        <v xml:space="preserve"> </v>
      </c>
      <c r="K167" s="56">
        <f t="shared" si="45"/>
        <v>0</v>
      </c>
      <c r="L167" s="40" t="str">
        <f t="shared" si="46"/>
        <v xml:space="preserve"> </v>
      </c>
      <c r="M167" s="73">
        <f t="shared" si="59"/>
        <v>0</v>
      </c>
      <c r="N167" s="40" t="str">
        <f t="shared" si="47"/>
        <v xml:space="preserve"> </v>
      </c>
      <c r="O167" s="40" t="str">
        <f t="shared" si="48"/>
        <v xml:space="preserve"> </v>
      </c>
      <c r="P167" s="120" t="str">
        <f t="shared" si="49"/>
        <v xml:space="preserve"> </v>
      </c>
      <c r="Q167" s="40"/>
      <c r="R167" s="56"/>
      <c r="S167" s="56"/>
      <c r="T167" s="56"/>
      <c r="U167" s="56"/>
      <c r="V167" s="40" t="str">
        <f t="shared" si="50"/>
        <v xml:space="preserve"> </v>
      </c>
      <c r="W167" s="56" t="str">
        <f t="shared" si="51"/>
        <v xml:space="preserve"> </v>
      </c>
      <c r="X167" s="40" t="str">
        <f t="shared" si="52"/>
        <v xml:space="preserve"> </v>
      </c>
      <c r="Y167" s="120" t="str">
        <f t="shared" si="53"/>
        <v xml:space="preserve"> </v>
      </c>
      <c r="Z167" s="121" t="str">
        <f t="shared" si="54"/>
        <v xml:space="preserve"> </v>
      </c>
      <c r="AA167" s="120" t="str">
        <f t="shared" si="55"/>
        <v xml:space="preserve"> </v>
      </c>
      <c r="AB167" s="73" t="str">
        <f t="shared" si="56"/>
        <v xml:space="preserve"> </v>
      </c>
      <c r="AC167" s="120" t="e">
        <f t="shared" si="57"/>
        <v>#VALUE!</v>
      </c>
      <c r="AD167" s="120" t="str">
        <f t="shared" si="58"/>
        <v xml:space="preserve"> </v>
      </c>
    </row>
    <row r="168" spans="1:30" x14ac:dyDescent="0.3">
      <c r="A168" s="56">
        <f>'Enh Grant Original Request'!K168</f>
        <v>0</v>
      </c>
      <c r="B168" s="56">
        <f>'Enh Grant Original Request'!O168</f>
        <v>0</v>
      </c>
      <c r="C168" s="56">
        <f>'Enh Grant Original Request'!P168</f>
        <v>0</v>
      </c>
      <c r="D168" s="56">
        <f>'Enh Grant Original Request'!AB168</f>
        <v>0</v>
      </c>
      <c r="E168" s="120">
        <f>'Enh Grant Original Request'!AC168</f>
        <v>0</v>
      </c>
      <c r="F168" s="120">
        <f>'Enh Grant Original Request'!AF168</f>
        <v>0</v>
      </c>
      <c r="G168" s="56"/>
      <c r="H168" s="73" t="str">
        <f t="shared" si="42"/>
        <v xml:space="preserve"> </v>
      </c>
      <c r="I168" s="56" t="str">
        <f t="shared" si="43"/>
        <v xml:space="preserve"> </v>
      </c>
      <c r="J168" s="56" t="str">
        <f t="shared" si="44"/>
        <v xml:space="preserve"> </v>
      </c>
      <c r="K168" s="56">
        <f t="shared" si="45"/>
        <v>0</v>
      </c>
      <c r="L168" s="40" t="str">
        <f t="shared" si="46"/>
        <v xml:space="preserve"> </v>
      </c>
      <c r="M168" s="73">
        <f t="shared" si="59"/>
        <v>0</v>
      </c>
      <c r="N168" s="40" t="str">
        <f t="shared" si="47"/>
        <v xml:space="preserve"> </v>
      </c>
      <c r="O168" s="40" t="str">
        <f t="shared" si="48"/>
        <v xml:space="preserve"> </v>
      </c>
      <c r="P168" s="120" t="str">
        <f t="shared" si="49"/>
        <v xml:space="preserve"> </v>
      </c>
      <c r="Q168" s="40"/>
      <c r="R168" s="56"/>
      <c r="S168" s="56"/>
      <c r="T168" s="56"/>
      <c r="U168" s="56"/>
      <c r="V168" s="40" t="str">
        <f t="shared" si="50"/>
        <v xml:space="preserve"> </v>
      </c>
      <c r="W168" s="56" t="str">
        <f t="shared" si="51"/>
        <v xml:space="preserve"> </v>
      </c>
      <c r="X168" s="40" t="str">
        <f t="shared" si="52"/>
        <v xml:space="preserve"> </v>
      </c>
      <c r="Y168" s="120" t="str">
        <f t="shared" si="53"/>
        <v xml:space="preserve"> </v>
      </c>
      <c r="Z168" s="121" t="str">
        <f t="shared" si="54"/>
        <v xml:space="preserve"> </v>
      </c>
      <c r="AA168" s="120" t="str">
        <f t="shared" si="55"/>
        <v xml:space="preserve"> </v>
      </c>
      <c r="AB168" s="73" t="str">
        <f t="shared" si="56"/>
        <v xml:space="preserve"> </v>
      </c>
      <c r="AC168" s="120" t="e">
        <f t="shared" si="57"/>
        <v>#VALUE!</v>
      </c>
      <c r="AD168" s="120" t="str">
        <f t="shared" si="58"/>
        <v xml:space="preserve"> </v>
      </c>
    </row>
    <row r="169" spans="1:30" x14ac:dyDescent="0.3">
      <c r="A169" s="56">
        <f>'Enh Grant Original Request'!K169</f>
        <v>0</v>
      </c>
      <c r="B169" s="56">
        <f>'Enh Grant Original Request'!O169</f>
        <v>0</v>
      </c>
      <c r="C169" s="56">
        <f>'Enh Grant Original Request'!P169</f>
        <v>0</v>
      </c>
      <c r="D169" s="56">
        <f>'Enh Grant Original Request'!AB169</f>
        <v>0</v>
      </c>
      <c r="E169" s="120">
        <f>'Enh Grant Original Request'!AC169</f>
        <v>0</v>
      </c>
      <c r="F169" s="120">
        <f>'Enh Grant Original Request'!AF169</f>
        <v>0</v>
      </c>
      <c r="G169" s="56"/>
      <c r="H169" s="73" t="str">
        <f t="shared" si="42"/>
        <v xml:space="preserve"> </v>
      </c>
      <c r="I169" s="56" t="str">
        <f t="shared" si="43"/>
        <v xml:space="preserve"> </v>
      </c>
      <c r="J169" s="56" t="str">
        <f t="shared" si="44"/>
        <v xml:space="preserve"> </v>
      </c>
      <c r="K169" s="56">
        <f t="shared" si="45"/>
        <v>0</v>
      </c>
      <c r="L169" s="40" t="str">
        <f t="shared" si="46"/>
        <v xml:space="preserve"> </v>
      </c>
      <c r="M169" s="73">
        <f t="shared" si="59"/>
        <v>0</v>
      </c>
      <c r="N169" s="40" t="str">
        <f t="shared" si="47"/>
        <v xml:space="preserve"> </v>
      </c>
      <c r="O169" s="40" t="str">
        <f t="shared" si="48"/>
        <v xml:space="preserve"> </v>
      </c>
      <c r="P169" s="120" t="str">
        <f t="shared" si="49"/>
        <v xml:space="preserve"> </v>
      </c>
      <c r="Q169" s="40"/>
      <c r="R169" s="56"/>
      <c r="S169" s="56"/>
      <c r="T169" s="56"/>
      <c r="U169" s="56"/>
      <c r="V169" s="40" t="str">
        <f t="shared" si="50"/>
        <v xml:space="preserve"> </v>
      </c>
      <c r="W169" s="56" t="str">
        <f t="shared" si="51"/>
        <v xml:space="preserve"> </v>
      </c>
      <c r="X169" s="40" t="str">
        <f t="shared" si="52"/>
        <v xml:space="preserve"> </v>
      </c>
      <c r="Y169" s="120" t="str">
        <f t="shared" si="53"/>
        <v xml:space="preserve"> </v>
      </c>
      <c r="Z169" s="121" t="str">
        <f t="shared" si="54"/>
        <v xml:space="preserve"> </v>
      </c>
      <c r="AA169" s="120" t="str">
        <f t="shared" si="55"/>
        <v xml:space="preserve"> </v>
      </c>
      <c r="AB169" s="73" t="str">
        <f t="shared" si="56"/>
        <v xml:space="preserve"> </v>
      </c>
      <c r="AC169" s="120" t="e">
        <f t="shared" si="57"/>
        <v>#VALUE!</v>
      </c>
      <c r="AD169" s="120" t="str">
        <f t="shared" si="58"/>
        <v xml:space="preserve"> </v>
      </c>
    </row>
    <row r="170" spans="1:30" x14ac:dyDescent="0.3">
      <c r="A170" s="56">
        <f>'Enh Grant Original Request'!K170</f>
        <v>0</v>
      </c>
      <c r="B170" s="56">
        <f>'Enh Grant Original Request'!O170</f>
        <v>0</v>
      </c>
      <c r="C170" s="56">
        <f>'Enh Grant Original Request'!P170</f>
        <v>0</v>
      </c>
      <c r="D170" s="56">
        <f>'Enh Grant Original Request'!AB170</f>
        <v>0</v>
      </c>
      <c r="E170" s="120">
        <f>'Enh Grant Original Request'!AC170</f>
        <v>0</v>
      </c>
      <c r="F170" s="120">
        <f>'Enh Grant Original Request'!AF170</f>
        <v>0</v>
      </c>
      <c r="G170" s="56"/>
      <c r="H170" s="73" t="str">
        <f t="shared" si="42"/>
        <v xml:space="preserve"> </v>
      </c>
      <c r="I170" s="56" t="str">
        <f t="shared" si="43"/>
        <v xml:space="preserve"> </v>
      </c>
      <c r="J170" s="56" t="str">
        <f t="shared" si="44"/>
        <v xml:space="preserve"> </v>
      </c>
      <c r="K170" s="56">
        <f t="shared" si="45"/>
        <v>0</v>
      </c>
      <c r="L170" s="40" t="str">
        <f t="shared" si="46"/>
        <v xml:space="preserve"> </v>
      </c>
      <c r="M170" s="73">
        <f t="shared" si="59"/>
        <v>0</v>
      </c>
      <c r="N170" s="40" t="str">
        <f t="shared" si="47"/>
        <v xml:space="preserve"> </v>
      </c>
      <c r="O170" s="40" t="str">
        <f t="shared" si="48"/>
        <v xml:space="preserve"> </v>
      </c>
      <c r="P170" s="120" t="str">
        <f t="shared" si="49"/>
        <v xml:space="preserve"> </v>
      </c>
      <c r="Q170" s="40"/>
      <c r="R170" s="56"/>
      <c r="S170" s="56"/>
      <c r="T170" s="56"/>
      <c r="U170" s="56"/>
      <c r="V170" s="40" t="str">
        <f t="shared" si="50"/>
        <v xml:space="preserve"> </v>
      </c>
      <c r="W170" s="56" t="str">
        <f t="shared" si="51"/>
        <v xml:space="preserve"> </v>
      </c>
      <c r="X170" s="40" t="str">
        <f t="shared" si="52"/>
        <v xml:space="preserve"> </v>
      </c>
      <c r="Y170" s="120" t="str">
        <f t="shared" si="53"/>
        <v xml:space="preserve"> </v>
      </c>
      <c r="Z170" s="121" t="str">
        <f t="shared" si="54"/>
        <v xml:space="preserve"> </v>
      </c>
      <c r="AA170" s="120" t="str">
        <f t="shared" si="55"/>
        <v xml:space="preserve"> </v>
      </c>
      <c r="AB170" s="73" t="str">
        <f t="shared" si="56"/>
        <v xml:space="preserve"> </v>
      </c>
      <c r="AC170" s="120" t="e">
        <f t="shared" si="57"/>
        <v>#VALUE!</v>
      </c>
      <c r="AD170" s="120" t="str">
        <f t="shared" si="58"/>
        <v xml:space="preserve"> </v>
      </c>
    </row>
    <row r="171" spans="1:30" x14ac:dyDescent="0.3">
      <c r="A171" s="56">
        <f>'Enh Grant Original Request'!K171</f>
        <v>0</v>
      </c>
      <c r="B171" s="56">
        <f>'Enh Grant Original Request'!O171</f>
        <v>0</v>
      </c>
      <c r="C171" s="56">
        <f>'Enh Grant Original Request'!P171</f>
        <v>0</v>
      </c>
      <c r="D171" s="56">
        <f>'Enh Grant Original Request'!AB171</f>
        <v>0</v>
      </c>
      <c r="E171" s="120">
        <f>'Enh Grant Original Request'!AC171</f>
        <v>0</v>
      </c>
      <c r="F171" s="120">
        <f>'Enh Grant Original Request'!AF171</f>
        <v>0</v>
      </c>
      <c r="G171" s="56"/>
      <c r="H171" s="73" t="str">
        <f t="shared" si="42"/>
        <v xml:space="preserve"> </v>
      </c>
      <c r="I171" s="56" t="str">
        <f t="shared" si="43"/>
        <v xml:space="preserve"> </v>
      </c>
      <c r="J171" s="56" t="str">
        <f t="shared" si="44"/>
        <v xml:space="preserve"> </v>
      </c>
      <c r="K171" s="56">
        <f t="shared" si="45"/>
        <v>0</v>
      </c>
      <c r="L171" s="40" t="str">
        <f t="shared" si="46"/>
        <v xml:space="preserve"> </v>
      </c>
      <c r="M171" s="73">
        <f t="shared" si="59"/>
        <v>0</v>
      </c>
      <c r="N171" s="40" t="str">
        <f t="shared" si="47"/>
        <v xml:space="preserve"> </v>
      </c>
      <c r="O171" s="40" t="str">
        <f t="shared" si="48"/>
        <v xml:space="preserve"> </v>
      </c>
      <c r="P171" s="120" t="str">
        <f t="shared" si="49"/>
        <v xml:space="preserve"> </v>
      </c>
      <c r="Q171" s="40"/>
      <c r="R171" s="56"/>
      <c r="S171" s="56"/>
      <c r="T171" s="56"/>
      <c r="U171" s="56"/>
      <c r="V171" s="40" t="str">
        <f t="shared" si="50"/>
        <v xml:space="preserve"> </v>
      </c>
      <c r="W171" s="56" t="str">
        <f t="shared" si="51"/>
        <v xml:space="preserve"> </v>
      </c>
      <c r="X171" s="40" t="str">
        <f t="shared" si="52"/>
        <v xml:space="preserve"> </v>
      </c>
      <c r="Y171" s="120" t="str">
        <f t="shared" si="53"/>
        <v xml:space="preserve"> </v>
      </c>
      <c r="Z171" s="121" t="str">
        <f t="shared" si="54"/>
        <v xml:space="preserve"> </v>
      </c>
      <c r="AA171" s="120" t="str">
        <f t="shared" si="55"/>
        <v xml:space="preserve"> </v>
      </c>
      <c r="AB171" s="73" t="str">
        <f t="shared" si="56"/>
        <v xml:space="preserve"> </v>
      </c>
      <c r="AC171" s="120" t="e">
        <f t="shared" si="57"/>
        <v>#VALUE!</v>
      </c>
      <c r="AD171" s="120" t="str">
        <f t="shared" si="58"/>
        <v xml:space="preserve"> </v>
      </c>
    </row>
    <row r="172" spans="1:30" x14ac:dyDescent="0.3">
      <c r="A172" s="56">
        <f>'Enh Grant Original Request'!K172</f>
        <v>0</v>
      </c>
      <c r="B172" s="56">
        <f>'Enh Grant Original Request'!O172</f>
        <v>0</v>
      </c>
      <c r="C172" s="56">
        <f>'Enh Grant Original Request'!P172</f>
        <v>0</v>
      </c>
      <c r="D172" s="56">
        <f>'Enh Grant Original Request'!AB172</f>
        <v>0</v>
      </c>
      <c r="E172" s="120">
        <f>'Enh Grant Original Request'!AC172</f>
        <v>0</v>
      </c>
      <c r="F172" s="120">
        <f>'Enh Grant Original Request'!AF172</f>
        <v>0</v>
      </c>
      <c r="G172" s="56"/>
      <c r="H172" s="73" t="str">
        <f t="shared" si="42"/>
        <v xml:space="preserve"> </v>
      </c>
      <c r="I172" s="56" t="str">
        <f t="shared" si="43"/>
        <v xml:space="preserve"> </v>
      </c>
      <c r="J172" s="56" t="str">
        <f t="shared" si="44"/>
        <v xml:space="preserve"> </v>
      </c>
      <c r="K172" s="56">
        <f t="shared" si="45"/>
        <v>0</v>
      </c>
      <c r="L172" s="40" t="str">
        <f t="shared" si="46"/>
        <v xml:space="preserve"> </v>
      </c>
      <c r="M172" s="73">
        <f t="shared" si="59"/>
        <v>0</v>
      </c>
      <c r="N172" s="40" t="str">
        <f t="shared" si="47"/>
        <v xml:space="preserve"> </v>
      </c>
      <c r="O172" s="40" t="str">
        <f t="shared" si="48"/>
        <v xml:space="preserve"> </v>
      </c>
      <c r="P172" s="120" t="str">
        <f t="shared" si="49"/>
        <v xml:space="preserve"> </v>
      </c>
      <c r="Q172" s="40"/>
      <c r="R172" s="56"/>
      <c r="S172" s="56"/>
      <c r="T172" s="56"/>
      <c r="U172" s="56"/>
      <c r="V172" s="40" t="str">
        <f t="shared" si="50"/>
        <v xml:space="preserve"> </v>
      </c>
      <c r="W172" s="56" t="str">
        <f t="shared" si="51"/>
        <v xml:space="preserve"> </v>
      </c>
      <c r="X172" s="40" t="str">
        <f t="shared" si="52"/>
        <v xml:space="preserve"> </v>
      </c>
      <c r="Y172" s="120" t="str">
        <f t="shared" si="53"/>
        <v xml:space="preserve"> </v>
      </c>
      <c r="Z172" s="121" t="str">
        <f t="shared" si="54"/>
        <v xml:space="preserve"> </v>
      </c>
      <c r="AA172" s="120" t="str">
        <f t="shared" si="55"/>
        <v xml:space="preserve"> </v>
      </c>
      <c r="AB172" s="73" t="str">
        <f t="shared" si="56"/>
        <v xml:space="preserve"> </v>
      </c>
      <c r="AC172" s="120" t="e">
        <f t="shared" si="57"/>
        <v>#VALUE!</v>
      </c>
      <c r="AD172" s="120" t="str">
        <f t="shared" si="58"/>
        <v xml:space="preserve"> </v>
      </c>
    </row>
    <row r="173" spans="1:30" x14ac:dyDescent="0.3">
      <c r="A173" s="56">
        <f>'Enh Grant Original Request'!K173</f>
        <v>0</v>
      </c>
      <c r="B173" s="56">
        <f>'Enh Grant Original Request'!O173</f>
        <v>0</v>
      </c>
      <c r="C173" s="56">
        <f>'Enh Grant Original Request'!P173</f>
        <v>0</v>
      </c>
      <c r="D173" s="56">
        <f>'Enh Grant Original Request'!AB173</f>
        <v>0</v>
      </c>
      <c r="E173" s="120">
        <f>'Enh Grant Original Request'!AC173</f>
        <v>0</v>
      </c>
      <c r="F173" s="120">
        <f>'Enh Grant Original Request'!AF173</f>
        <v>0</v>
      </c>
      <c r="G173" s="56"/>
      <c r="H173" s="73" t="str">
        <f t="shared" si="42"/>
        <v xml:space="preserve"> </v>
      </c>
      <c r="I173" s="56" t="str">
        <f t="shared" si="43"/>
        <v xml:space="preserve"> </v>
      </c>
      <c r="J173" s="56" t="str">
        <f t="shared" si="44"/>
        <v xml:space="preserve"> </v>
      </c>
      <c r="K173" s="56">
        <f t="shared" si="45"/>
        <v>0</v>
      </c>
      <c r="L173" s="40" t="str">
        <f t="shared" si="46"/>
        <v xml:space="preserve"> </v>
      </c>
      <c r="M173" s="73">
        <f t="shared" si="59"/>
        <v>0</v>
      </c>
      <c r="N173" s="40" t="str">
        <f t="shared" si="47"/>
        <v xml:space="preserve"> </v>
      </c>
      <c r="O173" s="40" t="str">
        <f t="shared" si="48"/>
        <v xml:space="preserve"> </v>
      </c>
      <c r="P173" s="120" t="str">
        <f t="shared" si="49"/>
        <v xml:space="preserve"> </v>
      </c>
      <c r="Q173" s="40"/>
      <c r="R173" s="56"/>
      <c r="S173" s="56"/>
      <c r="T173" s="56"/>
      <c r="U173" s="56"/>
      <c r="V173" s="40" t="str">
        <f t="shared" si="50"/>
        <v xml:space="preserve"> </v>
      </c>
      <c r="W173" s="56" t="str">
        <f t="shared" si="51"/>
        <v xml:space="preserve"> </v>
      </c>
      <c r="X173" s="40" t="str">
        <f t="shared" si="52"/>
        <v xml:space="preserve"> </v>
      </c>
      <c r="Y173" s="120" t="str">
        <f t="shared" si="53"/>
        <v xml:space="preserve"> </v>
      </c>
      <c r="Z173" s="121" t="str">
        <f t="shared" si="54"/>
        <v xml:space="preserve"> </v>
      </c>
      <c r="AA173" s="120" t="str">
        <f t="shared" si="55"/>
        <v xml:space="preserve"> </v>
      </c>
      <c r="AB173" s="73" t="str">
        <f t="shared" si="56"/>
        <v xml:space="preserve"> </v>
      </c>
      <c r="AC173" s="120" t="e">
        <f t="shared" si="57"/>
        <v>#VALUE!</v>
      </c>
      <c r="AD173" s="120" t="str">
        <f t="shared" si="58"/>
        <v xml:space="preserve"> </v>
      </c>
    </row>
    <row r="174" spans="1:30" x14ac:dyDescent="0.3">
      <c r="A174" s="56">
        <f>'Enh Grant Original Request'!K174</f>
        <v>0</v>
      </c>
      <c r="B174" s="56">
        <f>'Enh Grant Original Request'!O174</f>
        <v>0</v>
      </c>
      <c r="C174" s="56">
        <f>'Enh Grant Original Request'!P174</f>
        <v>0</v>
      </c>
      <c r="D174" s="56">
        <f>'Enh Grant Original Request'!AB174</f>
        <v>0</v>
      </c>
      <c r="E174" s="120">
        <f>'Enh Grant Original Request'!AC174</f>
        <v>0</v>
      </c>
      <c r="F174" s="120">
        <f>'Enh Grant Original Request'!AF174</f>
        <v>0</v>
      </c>
      <c r="G174" s="56"/>
      <c r="H174" s="73" t="str">
        <f t="shared" si="42"/>
        <v xml:space="preserve"> </v>
      </c>
      <c r="I174" s="56" t="str">
        <f t="shared" si="43"/>
        <v xml:space="preserve"> </v>
      </c>
      <c r="J174" s="56" t="str">
        <f t="shared" si="44"/>
        <v xml:space="preserve"> </v>
      </c>
      <c r="K174" s="56">
        <f t="shared" si="45"/>
        <v>0</v>
      </c>
      <c r="L174" s="40" t="str">
        <f t="shared" si="46"/>
        <v xml:space="preserve"> </v>
      </c>
      <c r="M174" s="73">
        <f t="shared" si="59"/>
        <v>0</v>
      </c>
      <c r="N174" s="40" t="str">
        <f t="shared" si="47"/>
        <v xml:space="preserve"> </v>
      </c>
      <c r="O174" s="40" t="str">
        <f t="shared" si="48"/>
        <v xml:space="preserve"> </v>
      </c>
      <c r="P174" s="120" t="str">
        <f t="shared" si="49"/>
        <v xml:space="preserve"> </v>
      </c>
      <c r="Q174" s="40"/>
      <c r="R174" s="56"/>
      <c r="S174" s="56"/>
      <c r="T174" s="56"/>
      <c r="U174" s="56"/>
      <c r="V174" s="40" t="str">
        <f t="shared" si="50"/>
        <v xml:space="preserve"> </v>
      </c>
      <c r="W174" s="56" t="str">
        <f t="shared" si="51"/>
        <v xml:space="preserve"> </v>
      </c>
      <c r="X174" s="40" t="str">
        <f t="shared" si="52"/>
        <v xml:space="preserve"> </v>
      </c>
      <c r="Y174" s="120" t="str">
        <f t="shared" si="53"/>
        <v xml:space="preserve"> </v>
      </c>
      <c r="Z174" s="121" t="str">
        <f t="shared" si="54"/>
        <v xml:space="preserve"> </v>
      </c>
      <c r="AA174" s="120" t="str">
        <f t="shared" si="55"/>
        <v xml:space="preserve"> </v>
      </c>
      <c r="AB174" s="73" t="str">
        <f t="shared" si="56"/>
        <v xml:space="preserve"> </v>
      </c>
      <c r="AC174" s="120" t="e">
        <f t="shared" si="57"/>
        <v>#VALUE!</v>
      </c>
      <c r="AD174" s="120" t="str">
        <f t="shared" si="58"/>
        <v xml:space="preserve"> </v>
      </c>
    </row>
    <row r="175" spans="1:30" x14ac:dyDescent="0.3">
      <c r="A175" s="56">
        <f>'Enh Grant Original Request'!K175</f>
        <v>0</v>
      </c>
      <c r="B175" s="56">
        <f>'Enh Grant Original Request'!O175</f>
        <v>0</v>
      </c>
      <c r="C175" s="56">
        <f>'Enh Grant Original Request'!P175</f>
        <v>0</v>
      </c>
      <c r="D175" s="56">
        <f>'Enh Grant Original Request'!AB175</f>
        <v>0</v>
      </c>
      <c r="E175" s="120">
        <f>'Enh Grant Original Request'!AC175</f>
        <v>0</v>
      </c>
      <c r="F175" s="120">
        <f>'Enh Grant Original Request'!AF175</f>
        <v>0</v>
      </c>
      <c r="G175" s="56"/>
      <c r="H175" s="73" t="str">
        <f t="shared" si="42"/>
        <v xml:space="preserve"> </v>
      </c>
      <c r="I175" s="56" t="str">
        <f t="shared" si="43"/>
        <v xml:space="preserve"> </v>
      </c>
      <c r="J175" s="56" t="str">
        <f t="shared" si="44"/>
        <v xml:space="preserve"> </v>
      </c>
      <c r="K175" s="56">
        <f t="shared" si="45"/>
        <v>0</v>
      </c>
      <c r="L175" s="40" t="str">
        <f t="shared" si="46"/>
        <v xml:space="preserve"> </v>
      </c>
      <c r="M175" s="73">
        <f t="shared" si="59"/>
        <v>0</v>
      </c>
      <c r="N175" s="40" t="str">
        <f t="shared" si="47"/>
        <v xml:space="preserve"> </v>
      </c>
      <c r="O175" s="40" t="str">
        <f t="shared" si="48"/>
        <v xml:space="preserve"> </v>
      </c>
      <c r="P175" s="120" t="str">
        <f t="shared" si="49"/>
        <v xml:space="preserve"> </v>
      </c>
      <c r="Q175" s="40"/>
      <c r="R175" s="56"/>
      <c r="S175" s="56"/>
      <c r="T175" s="56"/>
      <c r="U175" s="56"/>
      <c r="V175" s="40" t="str">
        <f t="shared" si="50"/>
        <v xml:space="preserve"> </v>
      </c>
      <c r="W175" s="56" t="str">
        <f t="shared" si="51"/>
        <v xml:space="preserve"> </v>
      </c>
      <c r="X175" s="40" t="str">
        <f t="shared" si="52"/>
        <v xml:space="preserve"> </v>
      </c>
      <c r="Y175" s="120" t="str">
        <f t="shared" si="53"/>
        <v xml:space="preserve"> </v>
      </c>
      <c r="Z175" s="121" t="str">
        <f t="shared" si="54"/>
        <v xml:space="preserve"> </v>
      </c>
      <c r="AA175" s="120" t="str">
        <f t="shared" si="55"/>
        <v xml:space="preserve"> </v>
      </c>
      <c r="AB175" s="73" t="str">
        <f t="shared" si="56"/>
        <v xml:space="preserve"> </v>
      </c>
      <c r="AC175" s="120" t="e">
        <f t="shared" si="57"/>
        <v>#VALUE!</v>
      </c>
      <c r="AD175" s="120" t="str">
        <f t="shared" si="58"/>
        <v xml:space="preserve"> </v>
      </c>
    </row>
    <row r="176" spans="1:30" x14ac:dyDescent="0.3">
      <c r="A176" s="56">
        <f>'Enh Grant Original Request'!K176</f>
        <v>0</v>
      </c>
      <c r="B176" s="56">
        <f>'Enh Grant Original Request'!O176</f>
        <v>0</v>
      </c>
      <c r="C176" s="56">
        <f>'Enh Grant Original Request'!P176</f>
        <v>0</v>
      </c>
      <c r="D176" s="56">
        <f>'Enh Grant Original Request'!AB176</f>
        <v>0</v>
      </c>
      <c r="E176" s="120">
        <f>'Enh Grant Original Request'!AC176</f>
        <v>0</v>
      </c>
      <c r="F176" s="120">
        <f>'Enh Grant Original Request'!AF176</f>
        <v>0</v>
      </c>
      <c r="G176" s="56"/>
      <c r="H176" s="73" t="str">
        <f t="shared" si="42"/>
        <v xml:space="preserve"> </v>
      </c>
      <c r="I176" s="56" t="str">
        <f t="shared" si="43"/>
        <v xml:space="preserve"> </v>
      </c>
      <c r="J176" s="56" t="str">
        <f t="shared" si="44"/>
        <v xml:space="preserve"> </v>
      </c>
      <c r="K176" s="56">
        <f t="shared" si="45"/>
        <v>0</v>
      </c>
      <c r="L176" s="40" t="str">
        <f t="shared" si="46"/>
        <v xml:space="preserve"> </v>
      </c>
      <c r="M176" s="73">
        <f t="shared" si="59"/>
        <v>0</v>
      </c>
      <c r="N176" s="40" t="str">
        <f t="shared" si="47"/>
        <v xml:space="preserve"> </v>
      </c>
      <c r="O176" s="40" t="str">
        <f t="shared" si="48"/>
        <v xml:space="preserve"> </v>
      </c>
      <c r="P176" s="120" t="str">
        <f t="shared" si="49"/>
        <v xml:space="preserve"> </v>
      </c>
      <c r="Q176" s="40"/>
      <c r="R176" s="56"/>
      <c r="S176" s="56"/>
      <c r="T176" s="56"/>
      <c r="U176" s="56"/>
      <c r="V176" s="40" t="str">
        <f t="shared" si="50"/>
        <v xml:space="preserve"> </v>
      </c>
      <c r="W176" s="56" t="str">
        <f t="shared" si="51"/>
        <v xml:space="preserve"> </v>
      </c>
      <c r="X176" s="40" t="str">
        <f t="shared" si="52"/>
        <v xml:space="preserve"> </v>
      </c>
      <c r="Y176" s="120" t="str">
        <f t="shared" si="53"/>
        <v xml:space="preserve"> </v>
      </c>
      <c r="Z176" s="121" t="str">
        <f t="shared" si="54"/>
        <v xml:space="preserve"> </v>
      </c>
      <c r="AA176" s="120" t="str">
        <f t="shared" si="55"/>
        <v xml:space="preserve"> </v>
      </c>
      <c r="AB176" s="73" t="str">
        <f t="shared" si="56"/>
        <v xml:space="preserve"> </v>
      </c>
      <c r="AC176" s="120" t="e">
        <f t="shared" si="57"/>
        <v>#VALUE!</v>
      </c>
      <c r="AD176" s="120" t="str">
        <f t="shared" si="58"/>
        <v xml:space="preserve"> </v>
      </c>
    </row>
    <row r="177" spans="1:30" x14ac:dyDescent="0.3">
      <c r="A177" s="56">
        <f>'Enh Grant Original Request'!K177</f>
        <v>0</v>
      </c>
      <c r="B177" s="56">
        <f>'Enh Grant Original Request'!O177</f>
        <v>0</v>
      </c>
      <c r="C177" s="56">
        <f>'Enh Grant Original Request'!P177</f>
        <v>0</v>
      </c>
      <c r="D177" s="56">
        <f>'Enh Grant Original Request'!AB177</f>
        <v>0</v>
      </c>
      <c r="E177" s="120">
        <f>'Enh Grant Original Request'!AC177</f>
        <v>0</v>
      </c>
      <c r="F177" s="120">
        <f>'Enh Grant Original Request'!AF177</f>
        <v>0</v>
      </c>
      <c r="G177" s="56"/>
      <c r="H177" s="73" t="str">
        <f t="shared" si="42"/>
        <v xml:space="preserve"> </v>
      </c>
      <c r="I177" s="56" t="str">
        <f t="shared" si="43"/>
        <v xml:space="preserve"> </v>
      </c>
      <c r="J177" s="56" t="str">
        <f t="shared" si="44"/>
        <v xml:space="preserve"> </v>
      </c>
      <c r="K177" s="56">
        <f t="shared" si="45"/>
        <v>0</v>
      </c>
      <c r="L177" s="40" t="str">
        <f t="shared" si="46"/>
        <v xml:space="preserve"> </v>
      </c>
      <c r="M177" s="73">
        <f t="shared" si="59"/>
        <v>0</v>
      </c>
      <c r="N177" s="40" t="str">
        <f t="shared" si="47"/>
        <v xml:space="preserve"> </v>
      </c>
      <c r="O177" s="40" t="str">
        <f t="shared" si="48"/>
        <v xml:space="preserve"> </v>
      </c>
      <c r="P177" s="120" t="str">
        <f t="shared" si="49"/>
        <v xml:space="preserve"> </v>
      </c>
      <c r="Q177" s="40"/>
      <c r="R177" s="56"/>
      <c r="S177" s="56"/>
      <c r="T177" s="56"/>
      <c r="U177" s="56"/>
      <c r="V177" s="40" t="str">
        <f t="shared" si="50"/>
        <v xml:space="preserve"> </v>
      </c>
      <c r="W177" s="56" t="str">
        <f t="shared" si="51"/>
        <v xml:space="preserve"> </v>
      </c>
      <c r="X177" s="40" t="str">
        <f t="shared" si="52"/>
        <v xml:space="preserve"> </v>
      </c>
      <c r="Y177" s="120" t="str">
        <f t="shared" si="53"/>
        <v xml:space="preserve"> </v>
      </c>
      <c r="Z177" s="121" t="str">
        <f t="shared" si="54"/>
        <v xml:space="preserve"> </v>
      </c>
      <c r="AA177" s="120" t="str">
        <f t="shared" si="55"/>
        <v xml:space="preserve"> </v>
      </c>
      <c r="AB177" s="73" t="str">
        <f t="shared" si="56"/>
        <v xml:space="preserve"> </v>
      </c>
      <c r="AC177" s="120" t="e">
        <f t="shared" si="57"/>
        <v>#VALUE!</v>
      </c>
      <c r="AD177" s="120" t="str">
        <f t="shared" si="58"/>
        <v xml:space="preserve"> </v>
      </c>
    </row>
    <row r="178" spans="1:30" x14ac:dyDescent="0.3">
      <c r="A178" s="56">
        <f>'Enh Grant Original Request'!K178</f>
        <v>0</v>
      </c>
      <c r="B178" s="56">
        <f>'Enh Grant Original Request'!O178</f>
        <v>0</v>
      </c>
      <c r="C178" s="56">
        <f>'Enh Grant Original Request'!P178</f>
        <v>0</v>
      </c>
      <c r="D178" s="56">
        <f>'Enh Grant Original Request'!AB178</f>
        <v>0</v>
      </c>
      <c r="E178" s="120">
        <f>'Enh Grant Original Request'!AC178</f>
        <v>0</v>
      </c>
      <c r="F178" s="120">
        <f>'Enh Grant Original Request'!AF178</f>
        <v>0</v>
      </c>
      <c r="G178" s="56"/>
      <c r="H178" s="73" t="str">
        <f t="shared" si="42"/>
        <v xml:space="preserve"> </v>
      </c>
      <c r="I178" s="56" t="str">
        <f t="shared" si="43"/>
        <v xml:space="preserve"> </v>
      </c>
      <c r="J178" s="56" t="str">
        <f t="shared" si="44"/>
        <v xml:space="preserve"> </v>
      </c>
      <c r="K178" s="56">
        <f t="shared" si="45"/>
        <v>0</v>
      </c>
      <c r="L178" s="40" t="str">
        <f t="shared" si="46"/>
        <v xml:space="preserve"> </v>
      </c>
      <c r="M178" s="73">
        <f t="shared" si="59"/>
        <v>0</v>
      </c>
      <c r="N178" s="40" t="str">
        <f t="shared" si="47"/>
        <v xml:space="preserve"> </v>
      </c>
      <c r="O178" s="40" t="str">
        <f t="shared" si="48"/>
        <v xml:space="preserve"> </v>
      </c>
      <c r="P178" s="120" t="str">
        <f t="shared" si="49"/>
        <v xml:space="preserve"> </v>
      </c>
      <c r="Q178" s="40"/>
      <c r="R178" s="56"/>
      <c r="S178" s="56"/>
      <c r="T178" s="56"/>
      <c r="U178" s="56"/>
      <c r="V178" s="40" t="str">
        <f t="shared" si="50"/>
        <v xml:space="preserve"> </v>
      </c>
      <c r="W178" s="56" t="str">
        <f t="shared" si="51"/>
        <v xml:space="preserve"> </v>
      </c>
      <c r="X178" s="40" t="str">
        <f t="shared" si="52"/>
        <v xml:space="preserve"> </v>
      </c>
      <c r="Y178" s="120" t="str">
        <f t="shared" si="53"/>
        <v xml:space="preserve"> </v>
      </c>
      <c r="Z178" s="121" t="str">
        <f t="shared" si="54"/>
        <v xml:space="preserve"> </v>
      </c>
      <c r="AA178" s="120" t="str">
        <f t="shared" si="55"/>
        <v xml:space="preserve"> </v>
      </c>
      <c r="AB178" s="73" t="str">
        <f t="shared" si="56"/>
        <v xml:space="preserve"> </v>
      </c>
      <c r="AC178" s="120" t="e">
        <f t="shared" si="57"/>
        <v>#VALUE!</v>
      </c>
      <c r="AD178" s="120" t="str">
        <f t="shared" si="58"/>
        <v xml:space="preserve"> </v>
      </c>
    </row>
    <row r="179" spans="1:30" x14ac:dyDescent="0.3">
      <c r="A179" s="56">
        <f>'Enh Grant Original Request'!K179</f>
        <v>0</v>
      </c>
      <c r="B179" s="56">
        <f>'Enh Grant Original Request'!O179</f>
        <v>0</v>
      </c>
      <c r="C179" s="56">
        <f>'Enh Grant Original Request'!P179</f>
        <v>0</v>
      </c>
      <c r="D179" s="56">
        <f>'Enh Grant Original Request'!AB179</f>
        <v>0</v>
      </c>
      <c r="E179" s="120">
        <f>'Enh Grant Original Request'!AC179</f>
        <v>0</v>
      </c>
      <c r="F179" s="120">
        <f>'Enh Grant Original Request'!AF179</f>
        <v>0</v>
      </c>
      <c r="G179" s="56"/>
      <c r="H179" s="73" t="str">
        <f t="shared" si="42"/>
        <v xml:space="preserve"> </v>
      </c>
      <c r="I179" s="56" t="str">
        <f t="shared" si="43"/>
        <v xml:space="preserve"> </v>
      </c>
      <c r="J179" s="56" t="str">
        <f t="shared" si="44"/>
        <v xml:space="preserve"> </v>
      </c>
      <c r="K179" s="56">
        <f t="shared" si="45"/>
        <v>0</v>
      </c>
      <c r="L179" s="40" t="str">
        <f t="shared" si="46"/>
        <v xml:space="preserve"> </v>
      </c>
      <c r="M179" s="73">
        <f t="shared" si="59"/>
        <v>0</v>
      </c>
      <c r="N179" s="40" t="str">
        <f t="shared" si="47"/>
        <v xml:space="preserve"> </v>
      </c>
      <c r="O179" s="40" t="str">
        <f t="shared" si="48"/>
        <v xml:space="preserve"> </v>
      </c>
      <c r="P179" s="120" t="str">
        <f t="shared" si="49"/>
        <v xml:space="preserve"> </v>
      </c>
      <c r="Q179" s="40"/>
      <c r="R179" s="56"/>
      <c r="S179" s="56"/>
      <c r="T179" s="56"/>
      <c r="U179" s="56"/>
      <c r="V179" s="40" t="str">
        <f t="shared" si="50"/>
        <v xml:space="preserve"> </v>
      </c>
      <c r="W179" s="56" t="str">
        <f t="shared" si="51"/>
        <v xml:space="preserve"> </v>
      </c>
      <c r="X179" s="40" t="str">
        <f t="shared" si="52"/>
        <v xml:space="preserve"> </v>
      </c>
      <c r="Y179" s="120" t="str">
        <f t="shared" si="53"/>
        <v xml:space="preserve"> </v>
      </c>
      <c r="Z179" s="121" t="str">
        <f t="shared" si="54"/>
        <v xml:space="preserve"> </v>
      </c>
      <c r="AA179" s="120" t="str">
        <f t="shared" si="55"/>
        <v xml:space="preserve"> </v>
      </c>
      <c r="AB179" s="73" t="str">
        <f t="shared" si="56"/>
        <v xml:space="preserve"> </v>
      </c>
      <c r="AC179" s="120" t="e">
        <f t="shared" si="57"/>
        <v>#VALUE!</v>
      </c>
      <c r="AD179" s="120" t="str">
        <f t="shared" si="58"/>
        <v xml:space="preserve"> </v>
      </c>
    </row>
    <row r="180" spans="1:30" x14ac:dyDescent="0.3">
      <c r="A180" s="56">
        <f>'Enh Grant Original Request'!K180</f>
        <v>0</v>
      </c>
      <c r="B180" s="56">
        <f>'Enh Grant Original Request'!O180</f>
        <v>0</v>
      </c>
      <c r="C180" s="56">
        <f>'Enh Grant Original Request'!P180</f>
        <v>0</v>
      </c>
      <c r="D180" s="56">
        <f>'Enh Grant Original Request'!AB180</f>
        <v>0</v>
      </c>
      <c r="E180" s="120">
        <f>'Enh Grant Original Request'!AC180</f>
        <v>0</v>
      </c>
      <c r="F180" s="120">
        <f>'Enh Grant Original Request'!AF180</f>
        <v>0</v>
      </c>
      <c r="G180" s="56"/>
      <c r="H180" s="73" t="str">
        <f t="shared" si="42"/>
        <v xml:space="preserve"> </v>
      </c>
      <c r="I180" s="56" t="str">
        <f t="shared" si="43"/>
        <v xml:space="preserve"> </v>
      </c>
      <c r="J180" s="56" t="str">
        <f t="shared" si="44"/>
        <v xml:space="preserve"> </v>
      </c>
      <c r="K180" s="56">
        <f t="shared" si="45"/>
        <v>0</v>
      </c>
      <c r="L180" s="40" t="str">
        <f t="shared" si="46"/>
        <v xml:space="preserve"> </v>
      </c>
      <c r="M180" s="73">
        <f t="shared" si="59"/>
        <v>0</v>
      </c>
      <c r="N180" s="40" t="str">
        <f t="shared" si="47"/>
        <v xml:space="preserve"> </v>
      </c>
      <c r="O180" s="40" t="str">
        <f t="shared" si="48"/>
        <v xml:space="preserve"> </v>
      </c>
      <c r="P180" s="120" t="str">
        <f t="shared" si="49"/>
        <v xml:space="preserve"> </v>
      </c>
      <c r="Q180" s="40"/>
      <c r="R180" s="56"/>
      <c r="S180" s="56"/>
      <c r="T180" s="56"/>
      <c r="U180" s="56"/>
      <c r="V180" s="40" t="str">
        <f t="shared" si="50"/>
        <v xml:space="preserve"> </v>
      </c>
      <c r="W180" s="56" t="str">
        <f t="shared" si="51"/>
        <v xml:space="preserve"> </v>
      </c>
      <c r="X180" s="40" t="str">
        <f t="shared" si="52"/>
        <v xml:space="preserve"> </v>
      </c>
      <c r="Y180" s="120" t="str">
        <f t="shared" si="53"/>
        <v xml:space="preserve"> </v>
      </c>
      <c r="Z180" s="121" t="str">
        <f t="shared" si="54"/>
        <v xml:space="preserve"> </v>
      </c>
      <c r="AA180" s="120" t="str">
        <f t="shared" si="55"/>
        <v xml:space="preserve"> </v>
      </c>
      <c r="AB180" s="73" t="str">
        <f t="shared" si="56"/>
        <v xml:space="preserve"> </v>
      </c>
      <c r="AC180" s="120" t="e">
        <f t="shared" si="57"/>
        <v>#VALUE!</v>
      </c>
      <c r="AD180" s="120" t="str">
        <f t="shared" si="58"/>
        <v xml:space="preserve"> </v>
      </c>
    </row>
    <row r="181" spans="1:30" x14ac:dyDescent="0.3">
      <c r="A181" s="56">
        <f>'Enh Grant Original Request'!K181</f>
        <v>0</v>
      </c>
      <c r="B181" s="56">
        <f>'Enh Grant Original Request'!O181</f>
        <v>0</v>
      </c>
      <c r="C181" s="56">
        <f>'Enh Grant Original Request'!P181</f>
        <v>0</v>
      </c>
      <c r="D181" s="56">
        <f>'Enh Grant Original Request'!AB181</f>
        <v>0</v>
      </c>
      <c r="E181" s="120">
        <f>'Enh Grant Original Request'!AC181</f>
        <v>0</v>
      </c>
      <c r="F181" s="120">
        <f>'Enh Grant Original Request'!AF181</f>
        <v>0</v>
      </c>
      <c r="G181" s="56"/>
      <c r="H181" s="73" t="str">
        <f t="shared" si="42"/>
        <v xml:space="preserve"> </v>
      </c>
      <c r="I181" s="56" t="str">
        <f t="shared" si="43"/>
        <v xml:space="preserve"> </v>
      </c>
      <c r="J181" s="56" t="str">
        <f t="shared" si="44"/>
        <v xml:space="preserve"> </v>
      </c>
      <c r="K181" s="56">
        <f t="shared" si="45"/>
        <v>0</v>
      </c>
      <c r="L181" s="40" t="str">
        <f t="shared" si="46"/>
        <v xml:space="preserve"> </v>
      </c>
      <c r="M181" s="73">
        <f t="shared" si="59"/>
        <v>0</v>
      </c>
      <c r="N181" s="40" t="str">
        <f t="shared" si="47"/>
        <v xml:space="preserve"> </v>
      </c>
      <c r="O181" s="40" t="str">
        <f t="shared" si="48"/>
        <v xml:space="preserve"> </v>
      </c>
      <c r="P181" s="120" t="str">
        <f t="shared" si="49"/>
        <v xml:space="preserve"> </v>
      </c>
      <c r="Q181" s="40"/>
      <c r="R181" s="56"/>
      <c r="S181" s="56"/>
      <c r="T181" s="56"/>
      <c r="U181" s="56"/>
      <c r="V181" s="40" t="str">
        <f t="shared" si="50"/>
        <v xml:space="preserve"> </v>
      </c>
      <c r="W181" s="56" t="str">
        <f t="shared" si="51"/>
        <v xml:space="preserve"> </v>
      </c>
      <c r="X181" s="40" t="str">
        <f t="shared" si="52"/>
        <v xml:space="preserve"> </v>
      </c>
      <c r="Y181" s="120" t="str">
        <f t="shared" si="53"/>
        <v xml:space="preserve"> </v>
      </c>
      <c r="Z181" s="121" t="str">
        <f t="shared" si="54"/>
        <v xml:space="preserve"> </v>
      </c>
      <c r="AA181" s="120" t="str">
        <f t="shared" si="55"/>
        <v xml:space="preserve"> </v>
      </c>
      <c r="AB181" s="73" t="str">
        <f t="shared" si="56"/>
        <v xml:space="preserve"> </v>
      </c>
      <c r="AC181" s="120" t="e">
        <f t="shared" si="57"/>
        <v>#VALUE!</v>
      </c>
      <c r="AD181" s="120" t="str">
        <f t="shared" si="58"/>
        <v xml:space="preserve"> </v>
      </c>
    </row>
    <row r="182" spans="1:30" x14ac:dyDescent="0.3">
      <c r="A182" s="56">
        <f>'Enh Grant Original Request'!K182</f>
        <v>0</v>
      </c>
      <c r="B182" s="56">
        <f>'Enh Grant Original Request'!O182</f>
        <v>0</v>
      </c>
      <c r="C182" s="56">
        <f>'Enh Grant Original Request'!P182</f>
        <v>0</v>
      </c>
      <c r="D182" s="56">
        <f>'Enh Grant Original Request'!AB182</f>
        <v>0</v>
      </c>
      <c r="E182" s="120">
        <f>'Enh Grant Original Request'!AC182</f>
        <v>0</v>
      </c>
      <c r="F182" s="120">
        <f>'Enh Grant Original Request'!AF182</f>
        <v>0</v>
      </c>
      <c r="G182" s="56"/>
      <c r="H182" s="73" t="str">
        <f t="shared" si="42"/>
        <v xml:space="preserve"> </v>
      </c>
      <c r="I182" s="56" t="str">
        <f t="shared" si="43"/>
        <v xml:space="preserve"> </v>
      </c>
      <c r="J182" s="56" t="str">
        <f t="shared" si="44"/>
        <v xml:space="preserve"> </v>
      </c>
      <c r="K182" s="56">
        <f t="shared" si="45"/>
        <v>0</v>
      </c>
      <c r="L182" s="40" t="str">
        <f t="shared" si="46"/>
        <v xml:space="preserve"> </v>
      </c>
      <c r="M182" s="73">
        <f t="shared" si="59"/>
        <v>0</v>
      </c>
      <c r="N182" s="40" t="str">
        <f t="shared" si="47"/>
        <v xml:space="preserve"> </v>
      </c>
      <c r="O182" s="40" t="str">
        <f t="shared" si="48"/>
        <v xml:space="preserve"> </v>
      </c>
      <c r="P182" s="120" t="str">
        <f t="shared" si="49"/>
        <v xml:space="preserve"> </v>
      </c>
      <c r="Q182" s="40"/>
      <c r="R182" s="56"/>
      <c r="S182" s="56"/>
      <c r="T182" s="56"/>
      <c r="U182" s="56"/>
      <c r="V182" s="40" t="str">
        <f t="shared" si="50"/>
        <v xml:space="preserve"> </v>
      </c>
      <c r="W182" s="56" t="str">
        <f t="shared" si="51"/>
        <v xml:space="preserve"> </v>
      </c>
      <c r="X182" s="40" t="str">
        <f t="shared" si="52"/>
        <v xml:space="preserve"> </v>
      </c>
      <c r="Y182" s="120" t="str">
        <f t="shared" si="53"/>
        <v xml:space="preserve"> </v>
      </c>
      <c r="Z182" s="121" t="str">
        <f t="shared" si="54"/>
        <v xml:space="preserve"> </v>
      </c>
      <c r="AA182" s="120" t="str">
        <f t="shared" si="55"/>
        <v xml:space="preserve"> </v>
      </c>
      <c r="AB182" s="73" t="str">
        <f t="shared" si="56"/>
        <v xml:space="preserve"> </v>
      </c>
      <c r="AC182" s="120" t="e">
        <f t="shared" si="57"/>
        <v>#VALUE!</v>
      </c>
      <c r="AD182" s="120" t="str">
        <f t="shared" si="58"/>
        <v xml:space="preserve"> </v>
      </c>
    </row>
    <row r="183" spans="1:30" x14ac:dyDescent="0.3">
      <c r="A183" s="56">
        <f>'Enh Grant Original Request'!K183</f>
        <v>0</v>
      </c>
      <c r="B183" s="56">
        <f>'Enh Grant Original Request'!O183</f>
        <v>0</v>
      </c>
      <c r="C183" s="56">
        <f>'Enh Grant Original Request'!P183</f>
        <v>0</v>
      </c>
      <c r="D183" s="56">
        <f>'Enh Grant Original Request'!AB183</f>
        <v>0</v>
      </c>
      <c r="E183" s="120">
        <f>'Enh Grant Original Request'!AC183</f>
        <v>0</v>
      </c>
      <c r="F183" s="120">
        <f>'Enh Grant Original Request'!AF183</f>
        <v>0</v>
      </c>
      <c r="G183" s="56"/>
      <c r="H183" s="73" t="str">
        <f t="shared" si="42"/>
        <v xml:space="preserve"> </v>
      </c>
      <c r="I183" s="56" t="str">
        <f t="shared" si="43"/>
        <v xml:space="preserve"> </v>
      </c>
      <c r="J183" s="56" t="str">
        <f t="shared" si="44"/>
        <v xml:space="preserve"> </v>
      </c>
      <c r="K183" s="56">
        <f t="shared" si="45"/>
        <v>0</v>
      </c>
      <c r="L183" s="40" t="str">
        <f t="shared" si="46"/>
        <v xml:space="preserve"> </v>
      </c>
      <c r="M183" s="73">
        <f t="shared" si="59"/>
        <v>0</v>
      </c>
      <c r="N183" s="40" t="str">
        <f t="shared" si="47"/>
        <v xml:space="preserve"> </v>
      </c>
      <c r="O183" s="40" t="str">
        <f t="shared" si="48"/>
        <v xml:space="preserve"> </v>
      </c>
      <c r="P183" s="120" t="str">
        <f t="shared" si="49"/>
        <v xml:space="preserve"> </v>
      </c>
      <c r="Q183" s="40"/>
      <c r="R183" s="56"/>
      <c r="S183" s="56"/>
      <c r="T183" s="56"/>
      <c r="U183" s="56"/>
      <c r="V183" s="40" t="str">
        <f t="shared" si="50"/>
        <v xml:space="preserve"> </v>
      </c>
      <c r="W183" s="56" t="str">
        <f t="shared" si="51"/>
        <v xml:space="preserve"> </v>
      </c>
      <c r="X183" s="40" t="str">
        <f t="shared" si="52"/>
        <v xml:space="preserve"> </v>
      </c>
      <c r="Y183" s="120" t="str">
        <f t="shared" si="53"/>
        <v xml:space="preserve"> </v>
      </c>
      <c r="Z183" s="121" t="str">
        <f t="shared" si="54"/>
        <v xml:space="preserve"> </v>
      </c>
      <c r="AA183" s="120" t="str">
        <f t="shared" si="55"/>
        <v xml:space="preserve"> </v>
      </c>
      <c r="AB183" s="73" t="str">
        <f t="shared" si="56"/>
        <v xml:space="preserve"> </v>
      </c>
      <c r="AC183" s="120" t="e">
        <f t="shared" si="57"/>
        <v>#VALUE!</v>
      </c>
      <c r="AD183" s="120" t="str">
        <f t="shared" si="58"/>
        <v xml:space="preserve"> </v>
      </c>
    </row>
    <row r="184" spans="1:30" x14ac:dyDescent="0.3">
      <c r="A184" s="56">
        <f>'Enh Grant Original Request'!K184</f>
        <v>0</v>
      </c>
      <c r="B184" s="56">
        <f>'Enh Grant Original Request'!O184</f>
        <v>0</v>
      </c>
      <c r="C184" s="56">
        <f>'Enh Grant Original Request'!P184</f>
        <v>0</v>
      </c>
      <c r="D184" s="56">
        <f>'Enh Grant Original Request'!AB184</f>
        <v>0</v>
      </c>
      <c r="E184" s="120">
        <f>'Enh Grant Original Request'!AC184</f>
        <v>0</v>
      </c>
      <c r="F184" s="120">
        <f>'Enh Grant Original Request'!AF184</f>
        <v>0</v>
      </c>
      <c r="G184" s="56"/>
      <c r="H184" s="73" t="str">
        <f t="shared" si="42"/>
        <v xml:space="preserve"> </v>
      </c>
      <c r="I184" s="56" t="str">
        <f t="shared" si="43"/>
        <v xml:space="preserve"> </v>
      </c>
      <c r="J184" s="56" t="str">
        <f t="shared" si="44"/>
        <v xml:space="preserve"> </v>
      </c>
      <c r="K184" s="56">
        <f t="shared" si="45"/>
        <v>0</v>
      </c>
      <c r="L184" s="40" t="str">
        <f t="shared" si="46"/>
        <v xml:space="preserve"> </v>
      </c>
      <c r="M184" s="73">
        <f t="shared" si="59"/>
        <v>0</v>
      </c>
      <c r="N184" s="40" t="str">
        <f t="shared" si="47"/>
        <v xml:space="preserve"> </v>
      </c>
      <c r="O184" s="40" t="str">
        <f t="shared" si="48"/>
        <v xml:space="preserve"> </v>
      </c>
      <c r="P184" s="120" t="str">
        <f t="shared" si="49"/>
        <v xml:space="preserve"> </v>
      </c>
      <c r="Q184" s="40"/>
      <c r="R184" s="56"/>
      <c r="S184" s="56"/>
      <c r="T184" s="56"/>
      <c r="U184" s="56"/>
      <c r="V184" s="40" t="str">
        <f t="shared" si="50"/>
        <v xml:space="preserve"> </v>
      </c>
      <c r="W184" s="56" t="str">
        <f t="shared" si="51"/>
        <v xml:space="preserve"> </v>
      </c>
      <c r="X184" s="40" t="str">
        <f t="shared" si="52"/>
        <v xml:space="preserve"> </v>
      </c>
      <c r="Y184" s="120" t="str">
        <f t="shared" si="53"/>
        <v xml:space="preserve"> </v>
      </c>
      <c r="Z184" s="121" t="str">
        <f t="shared" si="54"/>
        <v xml:space="preserve"> </v>
      </c>
      <c r="AA184" s="120" t="str">
        <f t="shared" si="55"/>
        <v xml:space="preserve"> </v>
      </c>
      <c r="AB184" s="73" t="str">
        <f t="shared" si="56"/>
        <v xml:space="preserve"> </v>
      </c>
      <c r="AC184" s="120" t="e">
        <f t="shared" si="57"/>
        <v>#VALUE!</v>
      </c>
      <c r="AD184" s="120" t="str">
        <f t="shared" si="58"/>
        <v xml:space="preserve"> </v>
      </c>
    </row>
    <row r="185" spans="1:30" x14ac:dyDescent="0.3">
      <c r="A185" s="56">
        <f>'Enh Grant Original Request'!K185</f>
        <v>0</v>
      </c>
      <c r="B185" s="56">
        <f>'Enh Grant Original Request'!O185</f>
        <v>0</v>
      </c>
      <c r="C185" s="56">
        <f>'Enh Grant Original Request'!P185</f>
        <v>0</v>
      </c>
      <c r="D185" s="56">
        <f>'Enh Grant Original Request'!AB185</f>
        <v>0</v>
      </c>
      <c r="E185" s="120">
        <f>'Enh Grant Original Request'!AC185</f>
        <v>0</v>
      </c>
      <c r="F185" s="120">
        <f>'Enh Grant Original Request'!AF185</f>
        <v>0</v>
      </c>
      <c r="G185" s="56"/>
      <c r="H185" s="73" t="str">
        <f t="shared" si="42"/>
        <v xml:space="preserve"> </v>
      </c>
      <c r="I185" s="56" t="str">
        <f t="shared" si="43"/>
        <v xml:space="preserve"> </v>
      </c>
      <c r="J185" s="56" t="str">
        <f t="shared" si="44"/>
        <v xml:space="preserve"> </v>
      </c>
      <c r="K185" s="56">
        <f t="shared" si="45"/>
        <v>0</v>
      </c>
      <c r="L185" s="40" t="str">
        <f t="shared" si="46"/>
        <v xml:space="preserve"> </v>
      </c>
      <c r="M185" s="73">
        <f t="shared" si="59"/>
        <v>0</v>
      </c>
      <c r="N185" s="40" t="str">
        <f t="shared" si="47"/>
        <v xml:space="preserve"> </v>
      </c>
      <c r="O185" s="40" t="str">
        <f t="shared" si="48"/>
        <v xml:space="preserve"> </v>
      </c>
      <c r="P185" s="120" t="str">
        <f t="shared" si="49"/>
        <v xml:space="preserve"> </v>
      </c>
      <c r="Q185" s="40"/>
      <c r="R185" s="56"/>
      <c r="S185" s="56"/>
      <c r="T185" s="56"/>
      <c r="U185" s="56"/>
      <c r="V185" s="40" t="str">
        <f t="shared" si="50"/>
        <v xml:space="preserve"> </v>
      </c>
      <c r="W185" s="56" t="str">
        <f t="shared" si="51"/>
        <v xml:space="preserve"> </v>
      </c>
      <c r="X185" s="40" t="str">
        <f t="shared" si="52"/>
        <v xml:space="preserve"> </v>
      </c>
      <c r="Y185" s="120" t="str">
        <f t="shared" si="53"/>
        <v xml:space="preserve"> </v>
      </c>
      <c r="Z185" s="121" t="str">
        <f t="shared" si="54"/>
        <v xml:space="preserve"> </v>
      </c>
      <c r="AA185" s="120" t="str">
        <f t="shared" si="55"/>
        <v xml:space="preserve"> </v>
      </c>
      <c r="AB185" s="73" t="str">
        <f t="shared" si="56"/>
        <v xml:space="preserve"> </v>
      </c>
      <c r="AC185" s="120" t="e">
        <f t="shared" si="57"/>
        <v>#VALUE!</v>
      </c>
      <c r="AD185" s="120" t="str">
        <f t="shared" si="58"/>
        <v xml:space="preserve"> </v>
      </c>
    </row>
    <row r="186" spans="1:30" x14ac:dyDescent="0.3">
      <c r="A186" s="56">
        <f>'Enh Grant Original Request'!K186</f>
        <v>0</v>
      </c>
      <c r="B186" s="56">
        <f>'Enh Grant Original Request'!O186</f>
        <v>0</v>
      </c>
      <c r="C186" s="56">
        <f>'Enh Grant Original Request'!P186</f>
        <v>0</v>
      </c>
      <c r="D186" s="56">
        <f>'Enh Grant Original Request'!AB186</f>
        <v>0</v>
      </c>
      <c r="E186" s="120">
        <f>'Enh Grant Original Request'!AC186</f>
        <v>0</v>
      </c>
      <c r="F186" s="120">
        <f>'Enh Grant Original Request'!AF186</f>
        <v>0</v>
      </c>
      <c r="G186" s="56"/>
      <c r="H186" s="73" t="str">
        <f t="shared" si="42"/>
        <v xml:space="preserve"> </v>
      </c>
      <c r="I186" s="56" t="str">
        <f t="shared" si="43"/>
        <v xml:space="preserve"> </v>
      </c>
      <c r="J186" s="56" t="str">
        <f t="shared" si="44"/>
        <v xml:space="preserve"> </v>
      </c>
      <c r="K186" s="56">
        <f t="shared" si="45"/>
        <v>0</v>
      </c>
      <c r="L186" s="40" t="str">
        <f t="shared" si="46"/>
        <v xml:space="preserve"> </v>
      </c>
      <c r="M186" s="73">
        <f t="shared" si="59"/>
        <v>0</v>
      </c>
      <c r="N186" s="40" t="str">
        <f t="shared" si="47"/>
        <v xml:space="preserve"> </v>
      </c>
      <c r="O186" s="40" t="str">
        <f t="shared" si="48"/>
        <v xml:space="preserve"> </v>
      </c>
      <c r="P186" s="120" t="str">
        <f t="shared" si="49"/>
        <v xml:space="preserve"> </v>
      </c>
      <c r="Q186" s="40"/>
      <c r="R186" s="56"/>
      <c r="S186" s="56"/>
      <c r="T186" s="56"/>
      <c r="U186" s="56"/>
      <c r="V186" s="40" t="str">
        <f t="shared" si="50"/>
        <v xml:space="preserve"> </v>
      </c>
      <c r="W186" s="56" t="str">
        <f t="shared" si="51"/>
        <v xml:space="preserve"> </v>
      </c>
      <c r="X186" s="40" t="str">
        <f t="shared" si="52"/>
        <v xml:space="preserve"> </v>
      </c>
      <c r="Y186" s="120" t="str">
        <f t="shared" si="53"/>
        <v xml:space="preserve"> </v>
      </c>
      <c r="Z186" s="121" t="str">
        <f t="shared" si="54"/>
        <v xml:space="preserve"> </v>
      </c>
      <c r="AA186" s="120" t="str">
        <f t="shared" si="55"/>
        <v xml:space="preserve"> </v>
      </c>
      <c r="AB186" s="73" t="str">
        <f t="shared" si="56"/>
        <v xml:space="preserve"> </v>
      </c>
      <c r="AC186" s="120" t="e">
        <f t="shared" si="57"/>
        <v>#VALUE!</v>
      </c>
      <c r="AD186" s="120" t="str">
        <f t="shared" si="58"/>
        <v xml:space="preserve"> </v>
      </c>
    </row>
    <row r="187" spans="1:30" x14ac:dyDescent="0.3">
      <c r="A187" s="56">
        <f>'Enh Grant Original Request'!K187</f>
        <v>0</v>
      </c>
      <c r="B187" s="56">
        <f>'Enh Grant Original Request'!O187</f>
        <v>0</v>
      </c>
      <c r="C187" s="56">
        <f>'Enh Grant Original Request'!P187</f>
        <v>0</v>
      </c>
      <c r="D187" s="56">
        <f>'Enh Grant Original Request'!AB187</f>
        <v>0</v>
      </c>
      <c r="E187" s="120">
        <f>'Enh Grant Original Request'!AC187</f>
        <v>0</v>
      </c>
      <c r="F187" s="120">
        <f>'Enh Grant Original Request'!AF187</f>
        <v>0</v>
      </c>
      <c r="G187" s="56"/>
      <c r="H187" s="73" t="str">
        <f t="shared" si="42"/>
        <v xml:space="preserve"> </v>
      </c>
      <c r="I187" s="56" t="str">
        <f t="shared" si="43"/>
        <v xml:space="preserve"> </v>
      </c>
      <c r="J187" s="56" t="str">
        <f t="shared" si="44"/>
        <v xml:space="preserve"> </v>
      </c>
      <c r="K187" s="56">
        <f t="shared" si="45"/>
        <v>0</v>
      </c>
      <c r="L187" s="40" t="str">
        <f t="shared" si="46"/>
        <v xml:space="preserve"> </v>
      </c>
      <c r="M187" s="73">
        <f t="shared" si="59"/>
        <v>0</v>
      </c>
      <c r="N187" s="40" t="str">
        <f t="shared" si="47"/>
        <v xml:space="preserve"> </v>
      </c>
      <c r="O187" s="40" t="str">
        <f t="shared" si="48"/>
        <v xml:space="preserve"> </v>
      </c>
      <c r="P187" s="120" t="str">
        <f t="shared" si="49"/>
        <v xml:space="preserve"> </v>
      </c>
      <c r="Q187" s="40"/>
      <c r="R187" s="56"/>
      <c r="S187" s="56"/>
      <c r="T187" s="56"/>
      <c r="U187" s="56"/>
      <c r="V187" s="40" t="str">
        <f t="shared" si="50"/>
        <v xml:space="preserve"> </v>
      </c>
      <c r="W187" s="56" t="str">
        <f t="shared" si="51"/>
        <v xml:space="preserve"> </v>
      </c>
      <c r="X187" s="40" t="str">
        <f t="shared" si="52"/>
        <v xml:space="preserve"> </v>
      </c>
      <c r="Y187" s="120" t="str">
        <f t="shared" si="53"/>
        <v xml:space="preserve"> </v>
      </c>
      <c r="Z187" s="121" t="str">
        <f t="shared" si="54"/>
        <v xml:space="preserve"> </v>
      </c>
      <c r="AA187" s="120" t="str">
        <f t="shared" si="55"/>
        <v xml:space="preserve"> </v>
      </c>
      <c r="AB187" s="73" t="str">
        <f t="shared" si="56"/>
        <v xml:space="preserve"> </v>
      </c>
      <c r="AC187" s="120" t="e">
        <f t="shared" si="57"/>
        <v>#VALUE!</v>
      </c>
      <c r="AD187" s="120" t="str">
        <f t="shared" si="58"/>
        <v xml:space="preserve"> </v>
      </c>
    </row>
    <row r="188" spans="1:30" x14ac:dyDescent="0.3">
      <c r="A188" s="56">
        <f>'Enh Grant Original Request'!K188</f>
        <v>0</v>
      </c>
      <c r="B188" s="56">
        <f>'Enh Grant Original Request'!O188</f>
        <v>0</v>
      </c>
      <c r="C188" s="56">
        <f>'Enh Grant Original Request'!P188</f>
        <v>0</v>
      </c>
      <c r="D188" s="56">
        <f>'Enh Grant Original Request'!AB188</f>
        <v>0</v>
      </c>
      <c r="E188" s="120">
        <f>'Enh Grant Original Request'!AC188</f>
        <v>0</v>
      </c>
      <c r="F188" s="120">
        <f>'Enh Grant Original Request'!AF188</f>
        <v>0</v>
      </c>
      <c r="G188" s="56"/>
      <c r="H188" s="73" t="str">
        <f t="shared" si="42"/>
        <v xml:space="preserve"> </v>
      </c>
      <c r="I188" s="56" t="str">
        <f t="shared" si="43"/>
        <v xml:space="preserve"> </v>
      </c>
      <c r="J188" s="56" t="str">
        <f t="shared" si="44"/>
        <v xml:space="preserve"> </v>
      </c>
      <c r="K188" s="56">
        <f t="shared" si="45"/>
        <v>0</v>
      </c>
      <c r="L188" s="40" t="str">
        <f t="shared" si="46"/>
        <v xml:space="preserve"> </v>
      </c>
      <c r="M188" s="73">
        <f t="shared" si="59"/>
        <v>0</v>
      </c>
      <c r="N188" s="40" t="str">
        <f t="shared" si="47"/>
        <v xml:space="preserve"> </v>
      </c>
      <c r="O188" s="40" t="str">
        <f t="shared" si="48"/>
        <v xml:space="preserve"> </v>
      </c>
      <c r="P188" s="120" t="str">
        <f t="shared" si="49"/>
        <v xml:space="preserve"> </v>
      </c>
      <c r="Q188" s="40"/>
      <c r="R188" s="56"/>
      <c r="S188" s="56"/>
      <c r="T188" s="56"/>
      <c r="U188" s="56"/>
      <c r="V188" s="40" t="str">
        <f t="shared" si="50"/>
        <v xml:space="preserve"> </v>
      </c>
      <c r="W188" s="56" t="str">
        <f t="shared" si="51"/>
        <v xml:space="preserve"> </v>
      </c>
      <c r="X188" s="40" t="str">
        <f t="shared" si="52"/>
        <v xml:space="preserve"> </v>
      </c>
      <c r="Y188" s="120" t="str">
        <f t="shared" si="53"/>
        <v xml:space="preserve"> </v>
      </c>
      <c r="Z188" s="121" t="str">
        <f t="shared" si="54"/>
        <v xml:space="preserve"> </v>
      </c>
      <c r="AA188" s="120" t="str">
        <f t="shared" si="55"/>
        <v xml:space="preserve"> </v>
      </c>
      <c r="AB188" s="73" t="str">
        <f t="shared" si="56"/>
        <v xml:space="preserve"> </v>
      </c>
      <c r="AC188" s="120" t="e">
        <f t="shared" si="57"/>
        <v>#VALUE!</v>
      </c>
      <c r="AD188" s="120" t="str">
        <f t="shared" si="58"/>
        <v xml:space="preserve"> </v>
      </c>
    </row>
    <row r="189" spans="1:30" x14ac:dyDescent="0.3">
      <c r="A189" s="56">
        <f>'Enh Grant Original Request'!K189</f>
        <v>0</v>
      </c>
      <c r="B189" s="56">
        <f>'Enh Grant Original Request'!O189</f>
        <v>0</v>
      </c>
      <c r="C189" s="56">
        <f>'Enh Grant Original Request'!P189</f>
        <v>0</v>
      </c>
      <c r="D189" s="56">
        <f>'Enh Grant Original Request'!AB189</f>
        <v>0</v>
      </c>
      <c r="E189" s="120">
        <f>'Enh Grant Original Request'!AC189</f>
        <v>0</v>
      </c>
      <c r="F189" s="120">
        <f>'Enh Grant Original Request'!AF189</f>
        <v>0</v>
      </c>
      <c r="G189" s="56"/>
      <c r="H189" s="73" t="str">
        <f t="shared" si="42"/>
        <v xml:space="preserve"> </v>
      </c>
      <c r="I189" s="56" t="str">
        <f t="shared" si="43"/>
        <v xml:space="preserve"> </v>
      </c>
      <c r="J189" s="56" t="str">
        <f t="shared" si="44"/>
        <v xml:space="preserve"> </v>
      </c>
      <c r="K189" s="56">
        <f t="shared" si="45"/>
        <v>0</v>
      </c>
      <c r="L189" s="40" t="str">
        <f t="shared" si="46"/>
        <v xml:space="preserve"> </v>
      </c>
      <c r="M189" s="73">
        <f t="shared" si="59"/>
        <v>0</v>
      </c>
      <c r="N189" s="40" t="str">
        <f t="shared" si="47"/>
        <v xml:space="preserve"> </v>
      </c>
      <c r="O189" s="40" t="str">
        <f t="shared" si="48"/>
        <v xml:space="preserve"> </v>
      </c>
      <c r="P189" s="120" t="str">
        <f t="shared" si="49"/>
        <v xml:space="preserve"> </v>
      </c>
      <c r="Q189" s="40"/>
      <c r="R189" s="56"/>
      <c r="S189" s="56"/>
      <c r="T189" s="56"/>
      <c r="U189" s="56"/>
      <c r="V189" s="40" t="str">
        <f t="shared" si="50"/>
        <v xml:space="preserve"> </v>
      </c>
      <c r="W189" s="56" t="str">
        <f t="shared" si="51"/>
        <v xml:space="preserve"> </v>
      </c>
      <c r="X189" s="40" t="str">
        <f t="shared" si="52"/>
        <v xml:space="preserve"> </v>
      </c>
      <c r="Y189" s="120" t="str">
        <f t="shared" si="53"/>
        <v xml:space="preserve"> </v>
      </c>
      <c r="Z189" s="121" t="str">
        <f t="shared" si="54"/>
        <v xml:space="preserve"> </v>
      </c>
      <c r="AA189" s="120" t="str">
        <f t="shared" si="55"/>
        <v xml:space="preserve"> </v>
      </c>
      <c r="AB189" s="73" t="str">
        <f t="shared" si="56"/>
        <v xml:space="preserve"> </v>
      </c>
      <c r="AC189" s="120" t="e">
        <f t="shared" si="57"/>
        <v>#VALUE!</v>
      </c>
      <c r="AD189" s="120" t="str">
        <f t="shared" si="58"/>
        <v xml:space="preserve"> </v>
      </c>
    </row>
    <row r="190" spans="1:30" x14ac:dyDescent="0.3">
      <c r="A190" s="56">
        <f>'Enh Grant Original Request'!K190</f>
        <v>0</v>
      </c>
      <c r="B190" s="56">
        <f>'Enh Grant Original Request'!O190</f>
        <v>0</v>
      </c>
      <c r="C190" s="56">
        <f>'Enh Grant Original Request'!P190</f>
        <v>0</v>
      </c>
      <c r="D190" s="56">
        <f>'Enh Grant Original Request'!AB190</f>
        <v>0</v>
      </c>
      <c r="E190" s="120">
        <f>'Enh Grant Original Request'!AC190</f>
        <v>0</v>
      </c>
      <c r="F190" s="120">
        <f>'Enh Grant Original Request'!AF190</f>
        <v>0</v>
      </c>
      <c r="G190" s="56"/>
      <c r="H190" s="73" t="str">
        <f t="shared" si="42"/>
        <v xml:space="preserve"> </v>
      </c>
      <c r="I190" s="56" t="str">
        <f t="shared" si="43"/>
        <v xml:space="preserve"> </v>
      </c>
      <c r="J190" s="56" t="str">
        <f t="shared" si="44"/>
        <v xml:space="preserve"> </v>
      </c>
      <c r="K190" s="56">
        <f t="shared" si="45"/>
        <v>0</v>
      </c>
      <c r="L190" s="40" t="str">
        <f t="shared" si="46"/>
        <v xml:space="preserve"> </v>
      </c>
      <c r="M190" s="73">
        <f t="shared" si="59"/>
        <v>0</v>
      </c>
      <c r="N190" s="40" t="str">
        <f t="shared" si="47"/>
        <v xml:space="preserve"> </v>
      </c>
      <c r="O190" s="40" t="str">
        <f t="shared" si="48"/>
        <v xml:space="preserve"> </v>
      </c>
      <c r="P190" s="120" t="str">
        <f t="shared" si="49"/>
        <v xml:space="preserve"> </v>
      </c>
      <c r="Q190" s="40"/>
      <c r="R190" s="56"/>
      <c r="S190" s="56"/>
      <c r="T190" s="56"/>
      <c r="U190" s="56"/>
      <c r="V190" s="40" t="str">
        <f t="shared" si="50"/>
        <v xml:space="preserve"> </v>
      </c>
      <c r="W190" s="56" t="str">
        <f t="shared" si="51"/>
        <v xml:space="preserve"> </v>
      </c>
      <c r="X190" s="40" t="str">
        <f t="shared" si="52"/>
        <v xml:space="preserve"> </v>
      </c>
      <c r="Y190" s="120" t="str">
        <f t="shared" si="53"/>
        <v xml:space="preserve"> </v>
      </c>
      <c r="Z190" s="121" t="str">
        <f t="shared" si="54"/>
        <v xml:space="preserve"> </v>
      </c>
      <c r="AA190" s="120" t="str">
        <f t="shared" si="55"/>
        <v xml:space="preserve"> </v>
      </c>
      <c r="AB190" s="73" t="str">
        <f t="shared" si="56"/>
        <v xml:space="preserve"> </v>
      </c>
      <c r="AC190" s="120" t="e">
        <f t="shared" si="57"/>
        <v>#VALUE!</v>
      </c>
      <c r="AD190" s="120" t="str">
        <f t="shared" si="58"/>
        <v xml:space="preserve"> </v>
      </c>
    </row>
    <row r="191" spans="1:30" x14ac:dyDescent="0.3">
      <c r="A191" s="56">
        <f>'Enh Grant Original Request'!K191</f>
        <v>0</v>
      </c>
      <c r="B191" s="56">
        <f>'Enh Grant Original Request'!O191</f>
        <v>0</v>
      </c>
      <c r="C191" s="56">
        <f>'Enh Grant Original Request'!P191</f>
        <v>0</v>
      </c>
      <c r="D191" s="56">
        <f>'Enh Grant Original Request'!AB191</f>
        <v>0</v>
      </c>
      <c r="E191" s="120">
        <f>'Enh Grant Original Request'!AC191</f>
        <v>0</v>
      </c>
      <c r="F191" s="120">
        <f>'Enh Grant Original Request'!AF191</f>
        <v>0</v>
      </c>
      <c r="G191" s="56"/>
      <c r="H191" s="73" t="str">
        <f t="shared" si="42"/>
        <v xml:space="preserve"> </v>
      </c>
      <c r="I191" s="56" t="str">
        <f t="shared" si="43"/>
        <v xml:space="preserve"> </v>
      </c>
      <c r="J191" s="56" t="str">
        <f t="shared" si="44"/>
        <v xml:space="preserve"> </v>
      </c>
      <c r="K191" s="56">
        <f t="shared" si="45"/>
        <v>0</v>
      </c>
      <c r="L191" s="40" t="str">
        <f t="shared" si="46"/>
        <v xml:space="preserve"> </v>
      </c>
      <c r="M191" s="73">
        <f t="shared" si="59"/>
        <v>0</v>
      </c>
      <c r="N191" s="40" t="str">
        <f t="shared" si="47"/>
        <v xml:space="preserve"> </v>
      </c>
      <c r="O191" s="40" t="str">
        <f t="shared" si="48"/>
        <v xml:space="preserve"> </v>
      </c>
      <c r="P191" s="120" t="str">
        <f t="shared" si="49"/>
        <v xml:space="preserve"> </v>
      </c>
      <c r="Q191" s="40"/>
      <c r="R191" s="56"/>
      <c r="S191" s="56"/>
      <c r="T191" s="56"/>
      <c r="U191" s="56"/>
      <c r="V191" s="40" t="str">
        <f t="shared" si="50"/>
        <v xml:space="preserve"> </v>
      </c>
      <c r="W191" s="56" t="str">
        <f t="shared" si="51"/>
        <v xml:space="preserve"> </v>
      </c>
      <c r="X191" s="40" t="str">
        <f t="shared" si="52"/>
        <v xml:space="preserve"> </v>
      </c>
      <c r="Y191" s="120" t="str">
        <f t="shared" si="53"/>
        <v xml:space="preserve"> </v>
      </c>
      <c r="Z191" s="121" t="str">
        <f t="shared" si="54"/>
        <v xml:space="preserve"> </v>
      </c>
      <c r="AA191" s="120" t="str">
        <f t="shared" si="55"/>
        <v xml:space="preserve"> </v>
      </c>
      <c r="AB191" s="73" t="str">
        <f t="shared" si="56"/>
        <v xml:space="preserve"> </v>
      </c>
      <c r="AC191" s="120" t="e">
        <f t="shared" si="57"/>
        <v>#VALUE!</v>
      </c>
      <c r="AD191" s="120" t="str">
        <f t="shared" si="58"/>
        <v xml:space="preserve"> </v>
      </c>
    </row>
    <row r="192" spans="1:30" x14ac:dyDescent="0.3">
      <c r="A192" s="56">
        <f>'Enh Grant Original Request'!K192</f>
        <v>0</v>
      </c>
      <c r="B192" s="56">
        <f>'Enh Grant Original Request'!O192</f>
        <v>0</v>
      </c>
      <c r="C192" s="56">
        <f>'Enh Grant Original Request'!P192</f>
        <v>0</v>
      </c>
      <c r="D192" s="56">
        <f>'Enh Grant Original Request'!AB192</f>
        <v>0</v>
      </c>
      <c r="E192" s="120">
        <f>'Enh Grant Original Request'!AC192</f>
        <v>0</v>
      </c>
      <c r="F192" s="120">
        <f>'Enh Grant Original Request'!AF192</f>
        <v>0</v>
      </c>
      <c r="G192" s="56"/>
      <c r="H192" s="73" t="str">
        <f t="shared" si="42"/>
        <v xml:space="preserve"> </v>
      </c>
      <c r="I192" s="56" t="str">
        <f t="shared" si="43"/>
        <v xml:space="preserve"> </v>
      </c>
      <c r="J192" s="56" t="str">
        <f t="shared" si="44"/>
        <v xml:space="preserve"> </v>
      </c>
      <c r="K192" s="56">
        <f t="shared" si="45"/>
        <v>0</v>
      </c>
      <c r="L192" s="40" t="str">
        <f t="shared" si="46"/>
        <v xml:space="preserve"> </v>
      </c>
      <c r="M192" s="73">
        <f t="shared" si="59"/>
        <v>0</v>
      </c>
      <c r="N192" s="40" t="str">
        <f t="shared" si="47"/>
        <v xml:space="preserve"> </v>
      </c>
      <c r="O192" s="40" t="str">
        <f t="shared" si="48"/>
        <v xml:space="preserve"> </v>
      </c>
      <c r="P192" s="120" t="str">
        <f t="shared" si="49"/>
        <v xml:space="preserve"> </v>
      </c>
      <c r="Q192" s="40"/>
      <c r="R192" s="56"/>
      <c r="S192" s="56"/>
      <c r="T192" s="56"/>
      <c r="U192" s="56"/>
      <c r="V192" s="40" t="str">
        <f t="shared" si="50"/>
        <v xml:space="preserve"> </v>
      </c>
      <c r="W192" s="56" t="str">
        <f t="shared" si="51"/>
        <v xml:space="preserve"> </v>
      </c>
      <c r="X192" s="40" t="str">
        <f t="shared" si="52"/>
        <v xml:space="preserve"> </v>
      </c>
      <c r="Y192" s="120" t="str">
        <f t="shared" si="53"/>
        <v xml:space="preserve"> </v>
      </c>
      <c r="Z192" s="121" t="str">
        <f t="shared" si="54"/>
        <v xml:space="preserve"> </v>
      </c>
      <c r="AA192" s="120" t="str">
        <f t="shared" si="55"/>
        <v xml:space="preserve"> </v>
      </c>
      <c r="AB192" s="73" t="str">
        <f t="shared" si="56"/>
        <v xml:space="preserve"> </v>
      </c>
      <c r="AC192" s="120" t="e">
        <f t="shared" si="57"/>
        <v>#VALUE!</v>
      </c>
      <c r="AD192" s="120" t="str">
        <f t="shared" si="58"/>
        <v xml:space="preserve"> </v>
      </c>
    </row>
    <row r="193" spans="1:30" x14ac:dyDescent="0.3">
      <c r="A193" s="56">
        <f>'Enh Grant Original Request'!K193</f>
        <v>0</v>
      </c>
      <c r="B193" s="56">
        <f>'Enh Grant Original Request'!O193</f>
        <v>0</v>
      </c>
      <c r="C193" s="56">
        <f>'Enh Grant Original Request'!P193</f>
        <v>0</v>
      </c>
      <c r="D193" s="56">
        <f>'Enh Grant Original Request'!AB193</f>
        <v>0</v>
      </c>
      <c r="E193" s="120">
        <f>'Enh Grant Original Request'!AC193</f>
        <v>0</v>
      </c>
      <c r="F193" s="120">
        <f>'Enh Grant Original Request'!AF193</f>
        <v>0</v>
      </c>
      <c r="G193" s="56"/>
      <c r="H193" s="73" t="str">
        <f t="shared" si="42"/>
        <v xml:space="preserve"> </v>
      </c>
      <c r="I193" s="56" t="str">
        <f t="shared" si="43"/>
        <v xml:space="preserve"> </v>
      </c>
      <c r="J193" s="56" t="str">
        <f t="shared" si="44"/>
        <v xml:space="preserve"> </v>
      </c>
      <c r="K193" s="56">
        <f t="shared" si="45"/>
        <v>0</v>
      </c>
      <c r="L193" s="40" t="str">
        <f t="shared" si="46"/>
        <v xml:space="preserve"> </v>
      </c>
      <c r="M193" s="73">
        <f t="shared" si="59"/>
        <v>0</v>
      </c>
      <c r="N193" s="40" t="str">
        <f t="shared" si="47"/>
        <v xml:space="preserve"> </v>
      </c>
      <c r="O193" s="40" t="str">
        <f t="shared" si="48"/>
        <v xml:space="preserve"> </v>
      </c>
      <c r="P193" s="120" t="str">
        <f t="shared" si="49"/>
        <v xml:space="preserve"> </v>
      </c>
      <c r="Q193" s="40"/>
      <c r="R193" s="56"/>
      <c r="S193" s="56"/>
      <c r="T193" s="56"/>
      <c r="U193" s="56"/>
      <c r="V193" s="40" t="str">
        <f t="shared" si="50"/>
        <v xml:space="preserve"> </v>
      </c>
      <c r="W193" s="56" t="str">
        <f t="shared" si="51"/>
        <v xml:space="preserve"> </v>
      </c>
      <c r="X193" s="40" t="str">
        <f t="shared" si="52"/>
        <v xml:space="preserve"> </v>
      </c>
      <c r="Y193" s="120" t="str">
        <f t="shared" si="53"/>
        <v xml:space="preserve"> </v>
      </c>
      <c r="Z193" s="121" t="str">
        <f t="shared" si="54"/>
        <v xml:space="preserve"> </v>
      </c>
      <c r="AA193" s="120" t="str">
        <f t="shared" si="55"/>
        <v xml:space="preserve"> </v>
      </c>
      <c r="AB193" s="73" t="str">
        <f t="shared" si="56"/>
        <v xml:space="preserve"> </v>
      </c>
      <c r="AC193" s="120" t="e">
        <f t="shared" si="57"/>
        <v>#VALUE!</v>
      </c>
      <c r="AD193" s="120" t="str">
        <f t="shared" si="58"/>
        <v xml:space="preserve"> </v>
      </c>
    </row>
    <row r="194" spans="1:30" x14ac:dyDescent="0.3">
      <c r="A194" s="56">
        <f>'Enh Grant Original Request'!K194</f>
        <v>0</v>
      </c>
      <c r="B194" s="56">
        <f>'Enh Grant Original Request'!O194</f>
        <v>0</v>
      </c>
      <c r="C194" s="56">
        <f>'Enh Grant Original Request'!P194</f>
        <v>0</v>
      </c>
      <c r="D194" s="56">
        <f>'Enh Grant Original Request'!AB194</f>
        <v>0</v>
      </c>
      <c r="E194" s="120">
        <f>'Enh Grant Original Request'!AC194</f>
        <v>0</v>
      </c>
      <c r="F194" s="120">
        <f>'Enh Grant Original Request'!AF194</f>
        <v>0</v>
      </c>
      <c r="G194" s="56"/>
      <c r="H194" s="73" t="str">
        <f t="shared" si="42"/>
        <v xml:space="preserve"> </v>
      </c>
      <c r="I194" s="56" t="str">
        <f t="shared" si="43"/>
        <v xml:space="preserve"> </v>
      </c>
      <c r="J194" s="56" t="str">
        <f t="shared" si="44"/>
        <v xml:space="preserve"> </v>
      </c>
      <c r="K194" s="56">
        <f t="shared" si="45"/>
        <v>0</v>
      </c>
      <c r="L194" s="40" t="str">
        <f t="shared" si="46"/>
        <v xml:space="preserve"> </v>
      </c>
      <c r="M194" s="73">
        <f t="shared" si="59"/>
        <v>0</v>
      </c>
      <c r="N194" s="40" t="str">
        <f t="shared" si="47"/>
        <v xml:space="preserve"> </v>
      </c>
      <c r="O194" s="40" t="str">
        <f t="shared" si="48"/>
        <v xml:space="preserve"> </v>
      </c>
      <c r="P194" s="120" t="str">
        <f t="shared" si="49"/>
        <v xml:space="preserve"> </v>
      </c>
      <c r="Q194" s="40"/>
      <c r="R194" s="56"/>
      <c r="S194" s="56"/>
      <c r="T194" s="56"/>
      <c r="U194" s="56"/>
      <c r="V194" s="40" t="str">
        <f t="shared" si="50"/>
        <v xml:space="preserve"> </v>
      </c>
      <c r="W194" s="56" t="str">
        <f t="shared" si="51"/>
        <v xml:space="preserve"> </v>
      </c>
      <c r="X194" s="40" t="str">
        <f t="shared" si="52"/>
        <v xml:space="preserve"> </v>
      </c>
      <c r="Y194" s="120" t="str">
        <f t="shared" si="53"/>
        <v xml:space="preserve"> </v>
      </c>
      <c r="Z194" s="121" t="str">
        <f t="shared" si="54"/>
        <v xml:space="preserve"> </v>
      </c>
      <c r="AA194" s="120" t="str">
        <f t="shared" si="55"/>
        <v xml:space="preserve"> </v>
      </c>
      <c r="AB194" s="73" t="str">
        <f t="shared" si="56"/>
        <v xml:space="preserve"> </v>
      </c>
      <c r="AC194" s="120" t="e">
        <f t="shared" si="57"/>
        <v>#VALUE!</v>
      </c>
      <c r="AD194" s="120" t="str">
        <f t="shared" si="58"/>
        <v xml:space="preserve"> </v>
      </c>
    </row>
    <row r="195" spans="1:30" x14ac:dyDescent="0.3">
      <c r="A195" s="56">
        <f>'Enh Grant Original Request'!K195</f>
        <v>0</v>
      </c>
      <c r="B195" s="56">
        <f>'Enh Grant Original Request'!O195</f>
        <v>0</v>
      </c>
      <c r="C195" s="56">
        <f>'Enh Grant Original Request'!P195</f>
        <v>0</v>
      </c>
      <c r="D195" s="56">
        <f>'Enh Grant Original Request'!AB195</f>
        <v>0</v>
      </c>
      <c r="E195" s="120">
        <f>'Enh Grant Original Request'!AC195</f>
        <v>0</v>
      </c>
      <c r="F195" s="120">
        <f>'Enh Grant Original Request'!AF195</f>
        <v>0</v>
      </c>
      <c r="G195" s="56"/>
      <c r="H195" s="73" t="str">
        <f t="shared" ref="H195:H258" si="60">IF(E195=0," ",IF(AND(E195&gt;=6666.66,B195="Instructional Equipment"),"Capital Outlay", IF(AND(E195&gt;=10000,B195="Non-Consumable Instructional Supplies"),"Capital Outlay",IF(AND(E195&gt;=10000,B195="Other - Storage Cabinets"),"Capital Outlay","Materials &amp; Supplies"))))</f>
        <v xml:space="preserve"> </v>
      </c>
      <c r="I195" s="56" t="str">
        <f t="shared" ref="I195:I258" si="61">IF($B$2:$B$527="Instructional Equipment",H195,IF($B$2:$B$527="Non-Consumable Instructional Supplies",H195,IF($B$2:$B$527="Other - Storage Cabinets",H195," ")))</f>
        <v xml:space="preserve"> </v>
      </c>
      <c r="J195" s="56" t="str">
        <f t="shared" ref="J195:J258" si="62">IF($B$2:$B$527="Other - Renovations","Purchased Services",IF($B$2:$B$527="Other - Instructor Training","Purchased Services",IF($B$2:$B$527 ="Other - Software + Curriculum","Purchased Services",IF($B$2:$B$527="Other - Network or Internet/Installation/Service Contracts/Maintenance Agreements","Purchased Services"," "))))</f>
        <v xml:space="preserve"> </v>
      </c>
      <c r="K195" s="56">
        <f t="shared" ref="K195:K258" si="63">A195</f>
        <v>0</v>
      </c>
      <c r="L195" s="40" t="str">
        <f t="shared" ref="L195:L258" si="64">IF($B$2:$B$527="Other - Renovations","Other - Renovations"," ")</f>
        <v xml:space="preserve"> </v>
      </c>
      <c r="M195" s="73">
        <f t="shared" si="59"/>
        <v>0</v>
      </c>
      <c r="N195" s="40" t="str">
        <f t="shared" ref="N195:N258" si="65">IF($J$2:$J$527="Purchased Services",F195," ")</f>
        <v xml:space="preserve"> </v>
      </c>
      <c r="O195" s="40" t="str">
        <f t="shared" ref="O195:O258" si="66">IF($I$2:$I$527="Materials &amp; Supplies",F195," ")</f>
        <v xml:space="preserve"> </v>
      </c>
      <c r="P195" s="120" t="str">
        <f t="shared" ref="P195:P258" si="67">IF($I$2:$I$527="Capital Outlay",F195," ")</f>
        <v xml:space="preserve"> </v>
      </c>
      <c r="Q195" s="40"/>
      <c r="R195" s="56"/>
      <c r="S195" s="56"/>
      <c r="T195" s="56"/>
      <c r="U195" s="56"/>
      <c r="V195" s="40" t="str">
        <f t="shared" ref="V195:V258" si="68">IF($I$2:$I$527="Capital Outlay",A195," ")</f>
        <v xml:space="preserve"> </v>
      </c>
      <c r="W195" s="56" t="str">
        <f t="shared" ref="W195:W258" si="69">IF($V$2:$V$527="01 Agricultural Education","1311 Agricultural Education",IF($V$2:$V$527="02 Business Education","1321 Business Education",IF($V$2:$V$527="04 Marketing Education","1351 Marketing and Cooperative Education",IF($V$2:$V$527="05 Health Sciences","1341 Health Sciences Education",IF($V$2:$V$527="07 Family Consumer Sciences and Human Services","1331 Family and Consumer Sciences Education",IF($V$2:$V$527="08 Skilled Technical Sciences","1361 Skilled Technical Sciences Education",IF($V$2:$V$527="10 Technology and Engineering Education","1371 Project Lead the Way"," ")))))))</f>
        <v xml:space="preserve"> </v>
      </c>
      <c r="X195" s="40" t="str">
        <f t="shared" ref="X195:X258" si="70">IF($I$2:$I$527="Capital Outlay",C195," ")</f>
        <v xml:space="preserve"> </v>
      </c>
      <c r="Y195" s="120" t="str">
        <f t="shared" ref="Y195:Y258" si="71">IF($I$2:$I$527="Capital Outlay",E195," ")</f>
        <v xml:space="preserve"> </v>
      </c>
      <c r="Z195" s="121" t="str">
        <f t="shared" ref="Z195:Z258" si="72">IF(W195=0," ",IF(B195="Instructional Equipment",(Y195)*75%,IF(B195="Non-Consumable Instructional Supplies",(Y195)*50%,IF(B195="Other - Storage Cabinets",(Y195)*50%," "))))</f>
        <v xml:space="preserve"> </v>
      </c>
      <c r="AA195" s="120" t="str">
        <f t="shared" ref="AA195:AA258" si="73">IF(ISERROR(Z195)," ",Z195)</f>
        <v xml:space="preserve"> </v>
      </c>
      <c r="AB195" s="73" t="str">
        <f t="shared" ref="AB195:AB258" si="74">IF($I$2:$I$527="Capital Outlay",D195," ")</f>
        <v xml:space="preserve"> </v>
      </c>
      <c r="AC195" s="120" t="e">
        <f t="shared" ref="AC195:AC258" si="75">SUM(Z195)*AB195</f>
        <v>#VALUE!</v>
      </c>
      <c r="AD195" s="120" t="str">
        <f t="shared" ref="AD195:AD258" si="76">IF(ISERROR(AC195)," ",AC195)</f>
        <v xml:space="preserve"> </v>
      </c>
    </row>
    <row r="196" spans="1:30" x14ac:dyDescent="0.3">
      <c r="A196" s="56">
        <f>'Enh Grant Original Request'!K196</f>
        <v>0</v>
      </c>
      <c r="B196" s="56">
        <f>'Enh Grant Original Request'!O196</f>
        <v>0</v>
      </c>
      <c r="C196" s="56">
        <f>'Enh Grant Original Request'!P196</f>
        <v>0</v>
      </c>
      <c r="D196" s="56">
        <f>'Enh Grant Original Request'!AB196</f>
        <v>0</v>
      </c>
      <c r="E196" s="120">
        <f>'Enh Grant Original Request'!AC196</f>
        <v>0</v>
      </c>
      <c r="F196" s="120">
        <f>'Enh Grant Original Request'!AF196</f>
        <v>0</v>
      </c>
      <c r="G196" s="56"/>
      <c r="H196" s="73" t="str">
        <f t="shared" si="60"/>
        <v xml:space="preserve"> </v>
      </c>
      <c r="I196" s="56" t="str">
        <f t="shared" si="61"/>
        <v xml:space="preserve"> </v>
      </c>
      <c r="J196" s="56" t="str">
        <f t="shared" si="62"/>
        <v xml:space="preserve"> </v>
      </c>
      <c r="K196" s="56">
        <f t="shared" si="63"/>
        <v>0</v>
      </c>
      <c r="L196" s="40" t="str">
        <f t="shared" si="64"/>
        <v xml:space="preserve"> </v>
      </c>
      <c r="M196" s="73">
        <f t="shared" si="59"/>
        <v>0</v>
      </c>
      <c r="N196" s="40" t="str">
        <f t="shared" si="65"/>
        <v xml:space="preserve"> </v>
      </c>
      <c r="O196" s="40" t="str">
        <f t="shared" si="66"/>
        <v xml:space="preserve"> </v>
      </c>
      <c r="P196" s="120" t="str">
        <f t="shared" si="67"/>
        <v xml:space="preserve"> </v>
      </c>
      <c r="Q196" s="40"/>
      <c r="R196" s="56"/>
      <c r="S196" s="56"/>
      <c r="T196" s="56"/>
      <c r="U196" s="56"/>
      <c r="V196" s="40" t="str">
        <f t="shared" si="68"/>
        <v xml:space="preserve"> </v>
      </c>
      <c r="W196" s="56" t="str">
        <f t="shared" si="69"/>
        <v xml:space="preserve"> </v>
      </c>
      <c r="X196" s="40" t="str">
        <f t="shared" si="70"/>
        <v xml:space="preserve"> </v>
      </c>
      <c r="Y196" s="120" t="str">
        <f t="shared" si="71"/>
        <v xml:space="preserve"> </v>
      </c>
      <c r="Z196" s="121" t="str">
        <f t="shared" si="72"/>
        <v xml:space="preserve"> </v>
      </c>
      <c r="AA196" s="120" t="str">
        <f t="shared" si="73"/>
        <v xml:space="preserve"> </v>
      </c>
      <c r="AB196" s="73" t="str">
        <f t="shared" si="74"/>
        <v xml:space="preserve"> </v>
      </c>
      <c r="AC196" s="120" t="e">
        <f t="shared" si="75"/>
        <v>#VALUE!</v>
      </c>
      <c r="AD196" s="120" t="str">
        <f t="shared" si="76"/>
        <v xml:space="preserve"> </v>
      </c>
    </row>
    <row r="197" spans="1:30" x14ac:dyDescent="0.3">
      <c r="A197" s="56">
        <f>'Enh Grant Original Request'!K197</f>
        <v>0</v>
      </c>
      <c r="B197" s="56">
        <f>'Enh Grant Original Request'!O197</f>
        <v>0</v>
      </c>
      <c r="C197" s="56">
        <f>'Enh Grant Original Request'!P197</f>
        <v>0</v>
      </c>
      <c r="D197" s="56">
        <f>'Enh Grant Original Request'!AB197</f>
        <v>0</v>
      </c>
      <c r="E197" s="120">
        <f>'Enh Grant Original Request'!AC197</f>
        <v>0</v>
      </c>
      <c r="F197" s="120">
        <f>'Enh Grant Original Request'!AF197</f>
        <v>0</v>
      </c>
      <c r="G197" s="56"/>
      <c r="H197" s="73" t="str">
        <f t="shared" si="60"/>
        <v xml:space="preserve"> </v>
      </c>
      <c r="I197" s="56" t="str">
        <f t="shared" si="61"/>
        <v xml:space="preserve"> </v>
      </c>
      <c r="J197" s="56" t="str">
        <f t="shared" si="62"/>
        <v xml:space="preserve"> </v>
      </c>
      <c r="K197" s="56">
        <f t="shared" si="63"/>
        <v>0</v>
      </c>
      <c r="L197" s="40" t="str">
        <f t="shared" si="64"/>
        <v xml:space="preserve"> </v>
      </c>
      <c r="M197" s="73">
        <f t="shared" si="59"/>
        <v>0</v>
      </c>
      <c r="N197" s="40" t="str">
        <f t="shared" si="65"/>
        <v xml:space="preserve"> </v>
      </c>
      <c r="O197" s="40" t="str">
        <f t="shared" si="66"/>
        <v xml:space="preserve"> </v>
      </c>
      <c r="P197" s="120" t="str">
        <f t="shared" si="67"/>
        <v xml:space="preserve"> </v>
      </c>
      <c r="Q197" s="40"/>
      <c r="R197" s="56"/>
      <c r="S197" s="56"/>
      <c r="T197" s="56"/>
      <c r="U197" s="56"/>
      <c r="V197" s="40" t="str">
        <f t="shared" si="68"/>
        <v xml:space="preserve"> </v>
      </c>
      <c r="W197" s="56" t="str">
        <f t="shared" si="69"/>
        <v xml:space="preserve"> </v>
      </c>
      <c r="X197" s="40" t="str">
        <f t="shared" si="70"/>
        <v xml:space="preserve"> </v>
      </c>
      <c r="Y197" s="120" t="str">
        <f t="shared" si="71"/>
        <v xml:space="preserve"> </v>
      </c>
      <c r="Z197" s="121" t="str">
        <f t="shared" si="72"/>
        <v xml:space="preserve"> </v>
      </c>
      <c r="AA197" s="120" t="str">
        <f t="shared" si="73"/>
        <v xml:space="preserve"> </v>
      </c>
      <c r="AB197" s="73" t="str">
        <f t="shared" si="74"/>
        <v xml:space="preserve"> </v>
      </c>
      <c r="AC197" s="120" t="e">
        <f t="shared" si="75"/>
        <v>#VALUE!</v>
      </c>
      <c r="AD197" s="120" t="str">
        <f t="shared" si="76"/>
        <v xml:space="preserve"> </v>
      </c>
    </row>
    <row r="198" spans="1:30" x14ac:dyDescent="0.3">
      <c r="A198" s="56">
        <f>'Enh Grant Original Request'!K198</f>
        <v>0</v>
      </c>
      <c r="B198" s="56">
        <f>'Enh Grant Original Request'!O198</f>
        <v>0</v>
      </c>
      <c r="C198" s="56">
        <f>'Enh Grant Original Request'!P198</f>
        <v>0</v>
      </c>
      <c r="D198" s="56">
        <f>'Enh Grant Original Request'!AB198</f>
        <v>0</v>
      </c>
      <c r="E198" s="120">
        <f>'Enh Grant Original Request'!AC198</f>
        <v>0</v>
      </c>
      <c r="F198" s="120">
        <f>'Enh Grant Original Request'!AF198</f>
        <v>0</v>
      </c>
      <c r="G198" s="56"/>
      <c r="H198" s="73" t="str">
        <f t="shared" si="60"/>
        <v xml:space="preserve"> </v>
      </c>
      <c r="I198" s="56" t="str">
        <f t="shared" si="61"/>
        <v xml:space="preserve"> </v>
      </c>
      <c r="J198" s="56" t="str">
        <f t="shared" si="62"/>
        <v xml:space="preserve"> </v>
      </c>
      <c r="K198" s="56">
        <f t="shared" si="63"/>
        <v>0</v>
      </c>
      <c r="L198" s="40" t="str">
        <f t="shared" si="64"/>
        <v xml:space="preserve"> </v>
      </c>
      <c r="M198" s="73">
        <f t="shared" si="59"/>
        <v>0</v>
      </c>
      <c r="N198" s="40" t="str">
        <f t="shared" si="65"/>
        <v xml:space="preserve"> </v>
      </c>
      <c r="O198" s="40" t="str">
        <f t="shared" si="66"/>
        <v xml:space="preserve"> </v>
      </c>
      <c r="P198" s="120" t="str">
        <f t="shared" si="67"/>
        <v xml:space="preserve"> </v>
      </c>
      <c r="Q198" s="40"/>
      <c r="R198" s="56"/>
      <c r="S198" s="56"/>
      <c r="T198" s="56"/>
      <c r="U198" s="56"/>
      <c r="V198" s="40" t="str">
        <f t="shared" si="68"/>
        <v xml:space="preserve"> </v>
      </c>
      <c r="W198" s="56" t="str">
        <f t="shared" si="69"/>
        <v xml:space="preserve"> </v>
      </c>
      <c r="X198" s="40" t="str">
        <f t="shared" si="70"/>
        <v xml:space="preserve"> </v>
      </c>
      <c r="Y198" s="120" t="str">
        <f t="shared" si="71"/>
        <v xml:space="preserve"> </v>
      </c>
      <c r="Z198" s="121" t="str">
        <f t="shared" si="72"/>
        <v xml:space="preserve"> </v>
      </c>
      <c r="AA198" s="120" t="str">
        <f t="shared" si="73"/>
        <v xml:space="preserve"> </v>
      </c>
      <c r="AB198" s="73" t="str">
        <f t="shared" si="74"/>
        <v xml:space="preserve"> </v>
      </c>
      <c r="AC198" s="120" t="e">
        <f t="shared" si="75"/>
        <v>#VALUE!</v>
      </c>
      <c r="AD198" s="120" t="str">
        <f t="shared" si="76"/>
        <v xml:space="preserve"> </v>
      </c>
    </row>
    <row r="199" spans="1:30" x14ac:dyDescent="0.3">
      <c r="A199" s="56">
        <f>'Enh Grant Original Request'!K199</f>
        <v>0</v>
      </c>
      <c r="B199" s="56">
        <f>'Enh Grant Original Request'!O199</f>
        <v>0</v>
      </c>
      <c r="C199" s="56">
        <f>'Enh Grant Original Request'!P199</f>
        <v>0</v>
      </c>
      <c r="D199" s="56">
        <f>'Enh Grant Original Request'!AB199</f>
        <v>0</v>
      </c>
      <c r="E199" s="120">
        <f>'Enh Grant Original Request'!AC199</f>
        <v>0</v>
      </c>
      <c r="F199" s="120">
        <f>'Enh Grant Original Request'!AF199</f>
        <v>0</v>
      </c>
      <c r="G199" s="56"/>
      <c r="H199" s="73" t="str">
        <f t="shared" si="60"/>
        <v xml:space="preserve"> </v>
      </c>
      <c r="I199" s="56" t="str">
        <f t="shared" si="61"/>
        <v xml:space="preserve"> </v>
      </c>
      <c r="J199" s="56" t="str">
        <f t="shared" si="62"/>
        <v xml:space="preserve"> </v>
      </c>
      <c r="K199" s="56">
        <f t="shared" si="63"/>
        <v>0</v>
      </c>
      <c r="L199" s="40" t="str">
        <f t="shared" si="64"/>
        <v xml:space="preserve"> </v>
      </c>
      <c r="M199" s="73">
        <f t="shared" si="59"/>
        <v>0</v>
      </c>
      <c r="N199" s="40" t="str">
        <f t="shared" si="65"/>
        <v xml:space="preserve"> </v>
      </c>
      <c r="O199" s="40" t="str">
        <f t="shared" si="66"/>
        <v xml:space="preserve"> </v>
      </c>
      <c r="P199" s="120" t="str">
        <f t="shared" si="67"/>
        <v xml:space="preserve"> </v>
      </c>
      <c r="Q199" s="40"/>
      <c r="R199" s="56"/>
      <c r="S199" s="56"/>
      <c r="T199" s="56"/>
      <c r="U199" s="56"/>
      <c r="V199" s="40" t="str">
        <f t="shared" si="68"/>
        <v xml:space="preserve"> </v>
      </c>
      <c r="W199" s="56" t="str">
        <f t="shared" si="69"/>
        <v xml:space="preserve"> </v>
      </c>
      <c r="X199" s="40" t="str">
        <f t="shared" si="70"/>
        <v xml:space="preserve"> </v>
      </c>
      <c r="Y199" s="120" t="str">
        <f t="shared" si="71"/>
        <v xml:space="preserve"> </v>
      </c>
      <c r="Z199" s="121" t="str">
        <f t="shared" si="72"/>
        <v xml:space="preserve"> </v>
      </c>
      <c r="AA199" s="120" t="str">
        <f t="shared" si="73"/>
        <v xml:space="preserve"> </v>
      </c>
      <c r="AB199" s="73" t="str">
        <f t="shared" si="74"/>
        <v xml:space="preserve"> </v>
      </c>
      <c r="AC199" s="120" t="e">
        <f t="shared" si="75"/>
        <v>#VALUE!</v>
      </c>
      <c r="AD199" s="120" t="str">
        <f t="shared" si="76"/>
        <v xml:space="preserve"> </v>
      </c>
    </row>
    <row r="200" spans="1:30" x14ac:dyDescent="0.3">
      <c r="A200" s="56">
        <f>'Enh Grant Original Request'!K200</f>
        <v>0</v>
      </c>
      <c r="B200" s="56">
        <f>'Enh Grant Original Request'!O200</f>
        <v>0</v>
      </c>
      <c r="C200" s="56">
        <f>'Enh Grant Original Request'!P200</f>
        <v>0</v>
      </c>
      <c r="D200" s="56">
        <f>'Enh Grant Original Request'!AB200</f>
        <v>0</v>
      </c>
      <c r="E200" s="120">
        <f>'Enh Grant Original Request'!AC200</f>
        <v>0</v>
      </c>
      <c r="F200" s="120">
        <f>'Enh Grant Original Request'!AF200</f>
        <v>0</v>
      </c>
      <c r="G200" s="56"/>
      <c r="H200" s="73" t="str">
        <f t="shared" si="60"/>
        <v xml:space="preserve"> </v>
      </c>
      <c r="I200" s="56" t="str">
        <f t="shared" si="61"/>
        <v xml:space="preserve"> </v>
      </c>
      <c r="J200" s="56" t="str">
        <f t="shared" si="62"/>
        <v xml:space="preserve"> </v>
      </c>
      <c r="K200" s="56">
        <f t="shared" si="63"/>
        <v>0</v>
      </c>
      <c r="L200" s="40" t="str">
        <f t="shared" si="64"/>
        <v xml:space="preserve"> </v>
      </c>
      <c r="M200" s="73">
        <f t="shared" si="59"/>
        <v>0</v>
      </c>
      <c r="N200" s="40" t="str">
        <f t="shared" si="65"/>
        <v xml:space="preserve"> </v>
      </c>
      <c r="O200" s="40" t="str">
        <f t="shared" si="66"/>
        <v xml:space="preserve"> </v>
      </c>
      <c r="P200" s="120" t="str">
        <f t="shared" si="67"/>
        <v xml:space="preserve"> </v>
      </c>
      <c r="Q200" s="40"/>
      <c r="R200" s="56"/>
      <c r="S200" s="56"/>
      <c r="T200" s="56"/>
      <c r="U200" s="56"/>
      <c r="V200" s="40" t="str">
        <f t="shared" si="68"/>
        <v xml:space="preserve"> </v>
      </c>
      <c r="W200" s="56" t="str">
        <f t="shared" si="69"/>
        <v xml:space="preserve"> </v>
      </c>
      <c r="X200" s="40" t="str">
        <f t="shared" si="70"/>
        <v xml:space="preserve"> </v>
      </c>
      <c r="Y200" s="120" t="str">
        <f t="shared" si="71"/>
        <v xml:space="preserve"> </v>
      </c>
      <c r="Z200" s="121" t="str">
        <f t="shared" si="72"/>
        <v xml:space="preserve"> </v>
      </c>
      <c r="AA200" s="120" t="str">
        <f t="shared" si="73"/>
        <v xml:space="preserve"> </v>
      </c>
      <c r="AB200" s="73" t="str">
        <f t="shared" si="74"/>
        <v xml:space="preserve"> </v>
      </c>
      <c r="AC200" s="120" t="e">
        <f t="shared" si="75"/>
        <v>#VALUE!</v>
      </c>
      <c r="AD200" s="120" t="str">
        <f t="shared" si="76"/>
        <v xml:space="preserve"> </v>
      </c>
    </row>
    <row r="201" spans="1:30" x14ac:dyDescent="0.3">
      <c r="A201" s="56">
        <f>'Enh Grant Original Request'!K201</f>
        <v>0</v>
      </c>
      <c r="B201" s="56">
        <f>'Enh Grant Original Request'!O201</f>
        <v>0</v>
      </c>
      <c r="C201" s="56">
        <f>'Enh Grant Original Request'!P201</f>
        <v>0</v>
      </c>
      <c r="D201" s="56">
        <f>'Enh Grant Original Request'!AB201</f>
        <v>0</v>
      </c>
      <c r="E201" s="120">
        <f>'Enh Grant Original Request'!AC201</f>
        <v>0</v>
      </c>
      <c r="F201" s="120">
        <f>'Enh Grant Original Request'!AF201</f>
        <v>0</v>
      </c>
      <c r="G201" s="56"/>
      <c r="H201" s="73" t="str">
        <f t="shared" si="60"/>
        <v xml:space="preserve"> </v>
      </c>
      <c r="I201" s="56" t="str">
        <f t="shared" si="61"/>
        <v xml:space="preserve"> </v>
      </c>
      <c r="J201" s="56" t="str">
        <f t="shared" si="62"/>
        <v xml:space="preserve"> </v>
      </c>
      <c r="K201" s="56">
        <f t="shared" si="63"/>
        <v>0</v>
      </c>
      <c r="L201" s="40" t="str">
        <f t="shared" si="64"/>
        <v xml:space="preserve"> </v>
      </c>
      <c r="M201" s="73">
        <f t="shared" si="59"/>
        <v>0</v>
      </c>
      <c r="N201" s="40" t="str">
        <f t="shared" si="65"/>
        <v xml:space="preserve"> </v>
      </c>
      <c r="O201" s="40" t="str">
        <f t="shared" si="66"/>
        <v xml:space="preserve"> </v>
      </c>
      <c r="P201" s="120" t="str">
        <f t="shared" si="67"/>
        <v xml:space="preserve"> </v>
      </c>
      <c r="Q201" s="40"/>
      <c r="R201" s="56"/>
      <c r="S201" s="56"/>
      <c r="T201" s="56"/>
      <c r="U201" s="56"/>
      <c r="V201" s="40" t="str">
        <f t="shared" si="68"/>
        <v xml:space="preserve"> </v>
      </c>
      <c r="W201" s="56" t="str">
        <f t="shared" si="69"/>
        <v xml:space="preserve"> </v>
      </c>
      <c r="X201" s="40" t="str">
        <f t="shared" si="70"/>
        <v xml:space="preserve"> </v>
      </c>
      <c r="Y201" s="120" t="str">
        <f t="shared" si="71"/>
        <v xml:space="preserve"> </v>
      </c>
      <c r="Z201" s="121" t="str">
        <f t="shared" si="72"/>
        <v xml:space="preserve"> </v>
      </c>
      <c r="AA201" s="120" t="str">
        <f t="shared" si="73"/>
        <v xml:space="preserve"> </v>
      </c>
      <c r="AB201" s="73" t="str">
        <f t="shared" si="74"/>
        <v xml:space="preserve"> </v>
      </c>
      <c r="AC201" s="120" t="e">
        <f t="shared" si="75"/>
        <v>#VALUE!</v>
      </c>
      <c r="AD201" s="120" t="str">
        <f t="shared" si="76"/>
        <v xml:space="preserve"> </v>
      </c>
    </row>
    <row r="202" spans="1:30" x14ac:dyDescent="0.3">
      <c r="A202" s="56">
        <f>'Enh Grant Original Request'!K202</f>
        <v>0</v>
      </c>
      <c r="B202" s="56">
        <f>'Enh Grant Original Request'!O202</f>
        <v>0</v>
      </c>
      <c r="C202" s="56">
        <f>'Enh Grant Original Request'!P202</f>
        <v>0</v>
      </c>
      <c r="D202" s="56">
        <f>'Enh Grant Original Request'!AB202</f>
        <v>0</v>
      </c>
      <c r="E202" s="120">
        <f>'Enh Grant Original Request'!AC202</f>
        <v>0</v>
      </c>
      <c r="F202" s="120">
        <f>'Enh Grant Original Request'!AF202</f>
        <v>0</v>
      </c>
      <c r="G202" s="56"/>
      <c r="H202" s="73" t="str">
        <f t="shared" si="60"/>
        <v xml:space="preserve"> </v>
      </c>
      <c r="I202" s="56" t="str">
        <f t="shared" si="61"/>
        <v xml:space="preserve"> </v>
      </c>
      <c r="J202" s="56" t="str">
        <f t="shared" si="62"/>
        <v xml:space="preserve"> </v>
      </c>
      <c r="K202" s="56">
        <f t="shared" si="63"/>
        <v>0</v>
      </c>
      <c r="L202" s="40" t="str">
        <f t="shared" si="64"/>
        <v xml:space="preserve"> </v>
      </c>
      <c r="M202" s="73">
        <f t="shared" si="59"/>
        <v>0</v>
      </c>
      <c r="N202" s="40" t="str">
        <f t="shared" si="65"/>
        <v xml:space="preserve"> </v>
      </c>
      <c r="O202" s="40" t="str">
        <f t="shared" si="66"/>
        <v xml:space="preserve"> </v>
      </c>
      <c r="P202" s="120" t="str">
        <f t="shared" si="67"/>
        <v xml:space="preserve"> </v>
      </c>
      <c r="Q202" s="40"/>
      <c r="R202" s="56"/>
      <c r="S202" s="56"/>
      <c r="T202" s="56"/>
      <c r="U202" s="56"/>
      <c r="V202" s="40" t="str">
        <f t="shared" si="68"/>
        <v xml:space="preserve"> </v>
      </c>
      <c r="W202" s="56" t="str">
        <f t="shared" si="69"/>
        <v xml:space="preserve"> </v>
      </c>
      <c r="X202" s="40" t="str">
        <f t="shared" si="70"/>
        <v xml:space="preserve"> </v>
      </c>
      <c r="Y202" s="120" t="str">
        <f t="shared" si="71"/>
        <v xml:space="preserve"> </v>
      </c>
      <c r="Z202" s="121" t="str">
        <f t="shared" si="72"/>
        <v xml:space="preserve"> </v>
      </c>
      <c r="AA202" s="120" t="str">
        <f t="shared" si="73"/>
        <v xml:space="preserve"> </v>
      </c>
      <c r="AB202" s="73" t="str">
        <f t="shared" si="74"/>
        <v xml:space="preserve"> </v>
      </c>
      <c r="AC202" s="120" t="e">
        <f t="shared" si="75"/>
        <v>#VALUE!</v>
      </c>
      <c r="AD202" s="120" t="str">
        <f t="shared" si="76"/>
        <v xml:space="preserve"> </v>
      </c>
    </row>
    <row r="203" spans="1:30" x14ac:dyDescent="0.3">
      <c r="A203" s="56">
        <f>'Enh Grant Original Request'!K203</f>
        <v>0</v>
      </c>
      <c r="B203" s="56">
        <f>'Enh Grant Original Request'!O203</f>
        <v>0</v>
      </c>
      <c r="C203" s="56">
        <f>'Enh Grant Original Request'!P203</f>
        <v>0</v>
      </c>
      <c r="D203" s="56">
        <f>'Enh Grant Original Request'!AB203</f>
        <v>0</v>
      </c>
      <c r="E203" s="120">
        <f>'Enh Grant Original Request'!AC203</f>
        <v>0</v>
      </c>
      <c r="F203" s="120">
        <f>'Enh Grant Original Request'!AF203</f>
        <v>0</v>
      </c>
      <c r="G203" s="56"/>
      <c r="H203" s="73" t="str">
        <f t="shared" si="60"/>
        <v xml:space="preserve"> </v>
      </c>
      <c r="I203" s="56" t="str">
        <f t="shared" si="61"/>
        <v xml:space="preserve"> </v>
      </c>
      <c r="J203" s="56" t="str">
        <f t="shared" si="62"/>
        <v xml:space="preserve"> </v>
      </c>
      <c r="K203" s="56">
        <f t="shared" si="63"/>
        <v>0</v>
      </c>
      <c r="L203" s="40" t="str">
        <f t="shared" si="64"/>
        <v xml:space="preserve"> </v>
      </c>
      <c r="M203" s="73">
        <f t="shared" si="59"/>
        <v>0</v>
      </c>
      <c r="N203" s="40" t="str">
        <f t="shared" si="65"/>
        <v xml:space="preserve"> </v>
      </c>
      <c r="O203" s="40" t="str">
        <f t="shared" si="66"/>
        <v xml:space="preserve"> </v>
      </c>
      <c r="P203" s="120" t="str">
        <f t="shared" si="67"/>
        <v xml:space="preserve"> </v>
      </c>
      <c r="Q203" s="40"/>
      <c r="R203" s="56"/>
      <c r="S203" s="56"/>
      <c r="T203" s="56"/>
      <c r="U203" s="56"/>
      <c r="V203" s="40" t="str">
        <f t="shared" si="68"/>
        <v xml:space="preserve"> </v>
      </c>
      <c r="W203" s="56" t="str">
        <f t="shared" si="69"/>
        <v xml:space="preserve"> </v>
      </c>
      <c r="X203" s="40" t="str">
        <f t="shared" si="70"/>
        <v xml:space="preserve"> </v>
      </c>
      <c r="Y203" s="120" t="str">
        <f t="shared" si="71"/>
        <v xml:space="preserve"> </v>
      </c>
      <c r="Z203" s="121" t="str">
        <f t="shared" si="72"/>
        <v xml:space="preserve"> </v>
      </c>
      <c r="AA203" s="120" t="str">
        <f t="shared" si="73"/>
        <v xml:space="preserve"> </v>
      </c>
      <c r="AB203" s="73" t="str">
        <f t="shared" si="74"/>
        <v xml:space="preserve"> </v>
      </c>
      <c r="AC203" s="120" t="e">
        <f t="shared" si="75"/>
        <v>#VALUE!</v>
      </c>
      <c r="AD203" s="120" t="str">
        <f t="shared" si="76"/>
        <v xml:space="preserve"> </v>
      </c>
    </row>
    <row r="204" spans="1:30" x14ac:dyDescent="0.3">
      <c r="A204" s="56">
        <f>'Enh Grant Original Request'!K204</f>
        <v>0</v>
      </c>
      <c r="B204" s="56">
        <f>'Enh Grant Original Request'!O204</f>
        <v>0</v>
      </c>
      <c r="C204" s="56">
        <f>'Enh Grant Original Request'!P204</f>
        <v>0</v>
      </c>
      <c r="D204" s="56">
        <f>'Enh Grant Original Request'!AB204</f>
        <v>0</v>
      </c>
      <c r="E204" s="120">
        <f>'Enh Grant Original Request'!AC204</f>
        <v>0</v>
      </c>
      <c r="F204" s="120">
        <f>'Enh Grant Original Request'!AF204</f>
        <v>0</v>
      </c>
      <c r="G204" s="56"/>
      <c r="H204" s="73" t="str">
        <f t="shared" si="60"/>
        <v xml:space="preserve"> </v>
      </c>
      <c r="I204" s="56" t="str">
        <f t="shared" si="61"/>
        <v xml:space="preserve"> </v>
      </c>
      <c r="J204" s="56" t="str">
        <f t="shared" si="62"/>
        <v xml:space="preserve"> </v>
      </c>
      <c r="K204" s="56">
        <f t="shared" si="63"/>
        <v>0</v>
      </c>
      <c r="L204" s="40" t="str">
        <f t="shared" si="64"/>
        <v xml:space="preserve"> </v>
      </c>
      <c r="M204" s="73">
        <f t="shared" ref="M204:M267" si="77">IF(L204:L729="Other - Renovations","Other - Renovations",IF(L204:L729=" ",A204," "))</f>
        <v>0</v>
      </c>
      <c r="N204" s="40" t="str">
        <f t="shared" si="65"/>
        <v xml:space="preserve"> </v>
      </c>
      <c r="O204" s="40" t="str">
        <f t="shared" si="66"/>
        <v xml:space="preserve"> </v>
      </c>
      <c r="P204" s="120" t="str">
        <f t="shared" si="67"/>
        <v xml:space="preserve"> </v>
      </c>
      <c r="Q204" s="40"/>
      <c r="R204" s="56"/>
      <c r="S204" s="56"/>
      <c r="T204" s="56"/>
      <c r="U204" s="56"/>
      <c r="V204" s="40" t="str">
        <f t="shared" si="68"/>
        <v xml:space="preserve"> </v>
      </c>
      <c r="W204" s="56" t="str">
        <f t="shared" si="69"/>
        <v xml:space="preserve"> </v>
      </c>
      <c r="X204" s="40" t="str">
        <f t="shared" si="70"/>
        <v xml:space="preserve"> </v>
      </c>
      <c r="Y204" s="120" t="str">
        <f t="shared" si="71"/>
        <v xml:space="preserve"> </v>
      </c>
      <c r="Z204" s="121" t="str">
        <f t="shared" si="72"/>
        <v xml:space="preserve"> </v>
      </c>
      <c r="AA204" s="120" t="str">
        <f t="shared" si="73"/>
        <v xml:space="preserve"> </v>
      </c>
      <c r="AB204" s="73" t="str">
        <f t="shared" si="74"/>
        <v xml:space="preserve"> </v>
      </c>
      <c r="AC204" s="120" t="e">
        <f t="shared" si="75"/>
        <v>#VALUE!</v>
      </c>
      <c r="AD204" s="120" t="str">
        <f t="shared" si="76"/>
        <v xml:space="preserve"> </v>
      </c>
    </row>
    <row r="205" spans="1:30" x14ac:dyDescent="0.3">
      <c r="A205" s="56">
        <f>'Enh Grant Original Request'!K205</f>
        <v>0</v>
      </c>
      <c r="B205" s="56">
        <f>'Enh Grant Original Request'!O205</f>
        <v>0</v>
      </c>
      <c r="C205" s="56">
        <f>'Enh Grant Original Request'!P205</f>
        <v>0</v>
      </c>
      <c r="D205" s="56">
        <f>'Enh Grant Original Request'!AB205</f>
        <v>0</v>
      </c>
      <c r="E205" s="120">
        <f>'Enh Grant Original Request'!AC205</f>
        <v>0</v>
      </c>
      <c r="F205" s="120">
        <f>'Enh Grant Original Request'!AF205</f>
        <v>0</v>
      </c>
      <c r="G205" s="56"/>
      <c r="H205" s="73" t="str">
        <f t="shared" si="60"/>
        <v xml:space="preserve"> </v>
      </c>
      <c r="I205" s="56" t="str">
        <f t="shared" si="61"/>
        <v xml:space="preserve"> </v>
      </c>
      <c r="J205" s="56" t="str">
        <f t="shared" si="62"/>
        <v xml:space="preserve"> </v>
      </c>
      <c r="K205" s="56">
        <f t="shared" si="63"/>
        <v>0</v>
      </c>
      <c r="L205" s="40" t="str">
        <f t="shared" si="64"/>
        <v xml:space="preserve"> </v>
      </c>
      <c r="M205" s="73">
        <f t="shared" si="77"/>
        <v>0</v>
      </c>
      <c r="N205" s="40" t="str">
        <f t="shared" si="65"/>
        <v xml:space="preserve"> </v>
      </c>
      <c r="O205" s="40" t="str">
        <f t="shared" si="66"/>
        <v xml:space="preserve"> </v>
      </c>
      <c r="P205" s="120" t="str">
        <f t="shared" si="67"/>
        <v xml:space="preserve"> </v>
      </c>
      <c r="Q205" s="40"/>
      <c r="R205" s="56"/>
      <c r="S205" s="56"/>
      <c r="T205" s="56"/>
      <c r="U205" s="56"/>
      <c r="V205" s="40" t="str">
        <f t="shared" si="68"/>
        <v xml:space="preserve"> </v>
      </c>
      <c r="W205" s="56" t="str">
        <f t="shared" si="69"/>
        <v xml:space="preserve"> </v>
      </c>
      <c r="X205" s="40" t="str">
        <f t="shared" si="70"/>
        <v xml:space="preserve"> </v>
      </c>
      <c r="Y205" s="120" t="str">
        <f t="shared" si="71"/>
        <v xml:space="preserve"> </v>
      </c>
      <c r="Z205" s="121" t="str">
        <f t="shared" si="72"/>
        <v xml:space="preserve"> </v>
      </c>
      <c r="AA205" s="120" t="str">
        <f t="shared" si="73"/>
        <v xml:space="preserve"> </v>
      </c>
      <c r="AB205" s="73" t="str">
        <f t="shared" si="74"/>
        <v xml:space="preserve"> </v>
      </c>
      <c r="AC205" s="120" t="e">
        <f t="shared" si="75"/>
        <v>#VALUE!</v>
      </c>
      <c r="AD205" s="120" t="str">
        <f t="shared" si="76"/>
        <v xml:space="preserve"> </v>
      </c>
    </row>
    <row r="206" spans="1:30" x14ac:dyDescent="0.3">
      <c r="A206" s="56">
        <f>'Enh Grant Original Request'!K206</f>
        <v>0</v>
      </c>
      <c r="B206" s="56">
        <f>'Enh Grant Original Request'!O206</f>
        <v>0</v>
      </c>
      <c r="C206" s="56">
        <f>'Enh Grant Original Request'!P206</f>
        <v>0</v>
      </c>
      <c r="D206" s="56">
        <f>'Enh Grant Original Request'!AB206</f>
        <v>0</v>
      </c>
      <c r="E206" s="120">
        <f>'Enh Grant Original Request'!AC206</f>
        <v>0</v>
      </c>
      <c r="F206" s="120">
        <f>'Enh Grant Original Request'!AF206</f>
        <v>0</v>
      </c>
      <c r="G206" s="56"/>
      <c r="H206" s="73" t="str">
        <f t="shared" si="60"/>
        <v xml:space="preserve"> </v>
      </c>
      <c r="I206" s="56" t="str">
        <f t="shared" si="61"/>
        <v xml:space="preserve"> </v>
      </c>
      <c r="J206" s="56" t="str">
        <f t="shared" si="62"/>
        <v xml:space="preserve"> </v>
      </c>
      <c r="K206" s="56">
        <f t="shared" si="63"/>
        <v>0</v>
      </c>
      <c r="L206" s="40" t="str">
        <f t="shared" si="64"/>
        <v xml:space="preserve"> </v>
      </c>
      <c r="M206" s="73">
        <f t="shared" si="77"/>
        <v>0</v>
      </c>
      <c r="N206" s="40" t="str">
        <f t="shared" si="65"/>
        <v xml:space="preserve"> </v>
      </c>
      <c r="O206" s="40" t="str">
        <f t="shared" si="66"/>
        <v xml:space="preserve"> </v>
      </c>
      <c r="P206" s="120" t="str">
        <f t="shared" si="67"/>
        <v xml:space="preserve"> </v>
      </c>
      <c r="Q206" s="40"/>
      <c r="R206" s="56"/>
      <c r="S206" s="56"/>
      <c r="T206" s="56"/>
      <c r="U206" s="56"/>
      <c r="V206" s="40" t="str">
        <f t="shared" si="68"/>
        <v xml:space="preserve"> </v>
      </c>
      <c r="W206" s="56" t="str">
        <f t="shared" si="69"/>
        <v xml:space="preserve"> </v>
      </c>
      <c r="X206" s="40" t="str">
        <f t="shared" si="70"/>
        <v xml:space="preserve"> </v>
      </c>
      <c r="Y206" s="120" t="str">
        <f t="shared" si="71"/>
        <v xml:space="preserve"> </v>
      </c>
      <c r="Z206" s="121" t="str">
        <f t="shared" si="72"/>
        <v xml:space="preserve"> </v>
      </c>
      <c r="AA206" s="120" t="str">
        <f t="shared" si="73"/>
        <v xml:space="preserve"> </v>
      </c>
      <c r="AB206" s="73" t="str">
        <f t="shared" si="74"/>
        <v xml:space="preserve"> </v>
      </c>
      <c r="AC206" s="120" t="e">
        <f t="shared" si="75"/>
        <v>#VALUE!</v>
      </c>
      <c r="AD206" s="120" t="str">
        <f t="shared" si="76"/>
        <v xml:space="preserve"> </v>
      </c>
    </row>
    <row r="207" spans="1:30" x14ac:dyDescent="0.3">
      <c r="A207" s="56">
        <f>'Enh Grant Original Request'!K207</f>
        <v>0</v>
      </c>
      <c r="B207" s="56">
        <f>'Enh Grant Original Request'!O207</f>
        <v>0</v>
      </c>
      <c r="C207" s="56">
        <f>'Enh Grant Original Request'!P207</f>
        <v>0</v>
      </c>
      <c r="D207" s="56">
        <f>'Enh Grant Original Request'!AB207</f>
        <v>0</v>
      </c>
      <c r="E207" s="120">
        <f>'Enh Grant Original Request'!AC207</f>
        <v>0</v>
      </c>
      <c r="F207" s="120">
        <f>'Enh Grant Original Request'!AF207</f>
        <v>0</v>
      </c>
      <c r="G207" s="56"/>
      <c r="H207" s="73" t="str">
        <f t="shared" si="60"/>
        <v xml:space="preserve"> </v>
      </c>
      <c r="I207" s="56" t="str">
        <f t="shared" si="61"/>
        <v xml:space="preserve"> </v>
      </c>
      <c r="J207" s="56" t="str">
        <f t="shared" si="62"/>
        <v xml:space="preserve"> </v>
      </c>
      <c r="K207" s="56">
        <f t="shared" si="63"/>
        <v>0</v>
      </c>
      <c r="L207" s="40" t="str">
        <f t="shared" si="64"/>
        <v xml:space="preserve"> </v>
      </c>
      <c r="M207" s="73">
        <f t="shared" si="77"/>
        <v>0</v>
      </c>
      <c r="N207" s="40" t="str">
        <f t="shared" si="65"/>
        <v xml:space="preserve"> </v>
      </c>
      <c r="O207" s="40" t="str">
        <f t="shared" si="66"/>
        <v xml:space="preserve"> </v>
      </c>
      <c r="P207" s="120" t="str">
        <f t="shared" si="67"/>
        <v xml:space="preserve"> </v>
      </c>
      <c r="Q207" s="40"/>
      <c r="R207" s="56"/>
      <c r="S207" s="56"/>
      <c r="T207" s="56"/>
      <c r="U207" s="56"/>
      <c r="V207" s="40" t="str">
        <f t="shared" si="68"/>
        <v xml:space="preserve"> </v>
      </c>
      <c r="W207" s="56" t="str">
        <f t="shared" si="69"/>
        <v xml:space="preserve"> </v>
      </c>
      <c r="X207" s="40" t="str">
        <f t="shared" si="70"/>
        <v xml:space="preserve"> </v>
      </c>
      <c r="Y207" s="120" t="str">
        <f t="shared" si="71"/>
        <v xml:space="preserve"> </v>
      </c>
      <c r="Z207" s="121" t="str">
        <f t="shared" si="72"/>
        <v xml:space="preserve"> </v>
      </c>
      <c r="AA207" s="120" t="str">
        <f t="shared" si="73"/>
        <v xml:space="preserve"> </v>
      </c>
      <c r="AB207" s="73" t="str">
        <f t="shared" si="74"/>
        <v xml:space="preserve"> </v>
      </c>
      <c r="AC207" s="120" t="e">
        <f t="shared" si="75"/>
        <v>#VALUE!</v>
      </c>
      <c r="AD207" s="120" t="str">
        <f t="shared" si="76"/>
        <v xml:space="preserve"> </v>
      </c>
    </row>
    <row r="208" spans="1:30" x14ac:dyDescent="0.3">
      <c r="A208" s="56">
        <f>'Enh Grant Original Request'!K208</f>
        <v>0</v>
      </c>
      <c r="B208" s="56">
        <f>'Enh Grant Original Request'!O208</f>
        <v>0</v>
      </c>
      <c r="C208" s="56">
        <f>'Enh Grant Original Request'!P208</f>
        <v>0</v>
      </c>
      <c r="D208" s="56">
        <f>'Enh Grant Original Request'!AB208</f>
        <v>0</v>
      </c>
      <c r="E208" s="120">
        <f>'Enh Grant Original Request'!AC208</f>
        <v>0</v>
      </c>
      <c r="F208" s="120">
        <f>'Enh Grant Original Request'!AF208</f>
        <v>0</v>
      </c>
      <c r="G208" s="56"/>
      <c r="H208" s="73" t="str">
        <f t="shared" si="60"/>
        <v xml:space="preserve"> </v>
      </c>
      <c r="I208" s="56" t="str">
        <f t="shared" si="61"/>
        <v xml:space="preserve"> </v>
      </c>
      <c r="J208" s="56" t="str">
        <f t="shared" si="62"/>
        <v xml:space="preserve"> </v>
      </c>
      <c r="K208" s="56">
        <f t="shared" si="63"/>
        <v>0</v>
      </c>
      <c r="L208" s="40" t="str">
        <f t="shared" si="64"/>
        <v xml:space="preserve"> </v>
      </c>
      <c r="M208" s="73">
        <f t="shared" si="77"/>
        <v>0</v>
      </c>
      <c r="N208" s="40" t="str">
        <f t="shared" si="65"/>
        <v xml:space="preserve"> </v>
      </c>
      <c r="O208" s="40" t="str">
        <f t="shared" si="66"/>
        <v xml:space="preserve"> </v>
      </c>
      <c r="P208" s="120" t="str">
        <f t="shared" si="67"/>
        <v xml:space="preserve"> </v>
      </c>
      <c r="Q208" s="40"/>
      <c r="R208" s="56"/>
      <c r="S208" s="56"/>
      <c r="T208" s="56"/>
      <c r="U208" s="56"/>
      <c r="V208" s="40" t="str">
        <f t="shared" si="68"/>
        <v xml:space="preserve"> </v>
      </c>
      <c r="W208" s="56" t="str">
        <f t="shared" si="69"/>
        <v xml:space="preserve"> </v>
      </c>
      <c r="X208" s="40" t="str">
        <f t="shared" si="70"/>
        <v xml:space="preserve"> </v>
      </c>
      <c r="Y208" s="120" t="str">
        <f t="shared" si="71"/>
        <v xml:space="preserve"> </v>
      </c>
      <c r="Z208" s="121" t="str">
        <f t="shared" si="72"/>
        <v xml:space="preserve"> </v>
      </c>
      <c r="AA208" s="120" t="str">
        <f t="shared" si="73"/>
        <v xml:space="preserve"> </v>
      </c>
      <c r="AB208" s="73" t="str">
        <f t="shared" si="74"/>
        <v xml:space="preserve"> </v>
      </c>
      <c r="AC208" s="120" t="e">
        <f t="shared" si="75"/>
        <v>#VALUE!</v>
      </c>
      <c r="AD208" s="120" t="str">
        <f t="shared" si="76"/>
        <v xml:space="preserve"> </v>
      </c>
    </row>
    <row r="209" spans="1:30" x14ac:dyDescent="0.3">
      <c r="A209" s="56">
        <f>'Enh Grant Original Request'!K209</f>
        <v>0</v>
      </c>
      <c r="B209" s="56">
        <f>'Enh Grant Original Request'!O209</f>
        <v>0</v>
      </c>
      <c r="C209" s="56">
        <f>'Enh Grant Original Request'!P209</f>
        <v>0</v>
      </c>
      <c r="D209" s="56">
        <f>'Enh Grant Original Request'!AB209</f>
        <v>0</v>
      </c>
      <c r="E209" s="120">
        <f>'Enh Grant Original Request'!AC209</f>
        <v>0</v>
      </c>
      <c r="F209" s="120">
        <f>'Enh Grant Original Request'!AF209</f>
        <v>0</v>
      </c>
      <c r="G209" s="56"/>
      <c r="H209" s="73" t="str">
        <f t="shared" si="60"/>
        <v xml:space="preserve"> </v>
      </c>
      <c r="I209" s="56" t="str">
        <f t="shared" si="61"/>
        <v xml:space="preserve"> </v>
      </c>
      <c r="J209" s="56" t="str">
        <f t="shared" si="62"/>
        <v xml:space="preserve"> </v>
      </c>
      <c r="K209" s="56">
        <f t="shared" si="63"/>
        <v>0</v>
      </c>
      <c r="L209" s="40" t="str">
        <f t="shared" si="64"/>
        <v xml:space="preserve"> </v>
      </c>
      <c r="M209" s="73">
        <f t="shared" si="77"/>
        <v>0</v>
      </c>
      <c r="N209" s="40" t="str">
        <f t="shared" si="65"/>
        <v xml:space="preserve"> </v>
      </c>
      <c r="O209" s="40" t="str">
        <f t="shared" si="66"/>
        <v xml:space="preserve"> </v>
      </c>
      <c r="P209" s="120" t="str">
        <f t="shared" si="67"/>
        <v xml:space="preserve"> </v>
      </c>
      <c r="Q209" s="40"/>
      <c r="R209" s="56"/>
      <c r="S209" s="56"/>
      <c r="T209" s="56"/>
      <c r="U209" s="56"/>
      <c r="V209" s="40" t="str">
        <f t="shared" si="68"/>
        <v xml:space="preserve"> </v>
      </c>
      <c r="W209" s="56" t="str">
        <f t="shared" si="69"/>
        <v xml:space="preserve"> </v>
      </c>
      <c r="X209" s="40" t="str">
        <f t="shared" si="70"/>
        <v xml:space="preserve"> </v>
      </c>
      <c r="Y209" s="120" t="str">
        <f t="shared" si="71"/>
        <v xml:space="preserve"> </v>
      </c>
      <c r="Z209" s="121" t="str">
        <f t="shared" si="72"/>
        <v xml:space="preserve"> </v>
      </c>
      <c r="AA209" s="120" t="str">
        <f t="shared" si="73"/>
        <v xml:space="preserve"> </v>
      </c>
      <c r="AB209" s="73" t="str">
        <f t="shared" si="74"/>
        <v xml:space="preserve"> </v>
      </c>
      <c r="AC209" s="120" t="e">
        <f t="shared" si="75"/>
        <v>#VALUE!</v>
      </c>
      <c r="AD209" s="120" t="str">
        <f t="shared" si="76"/>
        <v xml:space="preserve"> </v>
      </c>
    </row>
    <row r="210" spans="1:30" x14ac:dyDescent="0.3">
      <c r="A210" s="56">
        <f>'Enh Grant Original Request'!K210</f>
        <v>0</v>
      </c>
      <c r="B210" s="56">
        <f>'Enh Grant Original Request'!O210</f>
        <v>0</v>
      </c>
      <c r="C210" s="56">
        <f>'Enh Grant Original Request'!P210</f>
        <v>0</v>
      </c>
      <c r="D210" s="56">
        <f>'Enh Grant Original Request'!AB210</f>
        <v>0</v>
      </c>
      <c r="E210" s="120">
        <f>'Enh Grant Original Request'!AC210</f>
        <v>0</v>
      </c>
      <c r="F210" s="120">
        <f>'Enh Grant Original Request'!AF210</f>
        <v>0</v>
      </c>
      <c r="G210" s="56"/>
      <c r="H210" s="73" t="str">
        <f t="shared" si="60"/>
        <v xml:space="preserve"> </v>
      </c>
      <c r="I210" s="56" t="str">
        <f t="shared" si="61"/>
        <v xml:space="preserve"> </v>
      </c>
      <c r="J210" s="56" t="str">
        <f t="shared" si="62"/>
        <v xml:space="preserve"> </v>
      </c>
      <c r="K210" s="56">
        <f t="shared" si="63"/>
        <v>0</v>
      </c>
      <c r="L210" s="40" t="str">
        <f t="shared" si="64"/>
        <v xml:space="preserve"> </v>
      </c>
      <c r="M210" s="73">
        <f t="shared" si="77"/>
        <v>0</v>
      </c>
      <c r="N210" s="40" t="str">
        <f t="shared" si="65"/>
        <v xml:space="preserve"> </v>
      </c>
      <c r="O210" s="40" t="str">
        <f t="shared" si="66"/>
        <v xml:space="preserve"> </v>
      </c>
      <c r="P210" s="120" t="str">
        <f t="shared" si="67"/>
        <v xml:space="preserve"> </v>
      </c>
      <c r="Q210" s="40"/>
      <c r="R210" s="56"/>
      <c r="S210" s="56"/>
      <c r="T210" s="56"/>
      <c r="U210" s="56"/>
      <c r="V210" s="40" t="str">
        <f t="shared" si="68"/>
        <v xml:space="preserve"> </v>
      </c>
      <c r="W210" s="56" t="str">
        <f t="shared" si="69"/>
        <v xml:space="preserve"> </v>
      </c>
      <c r="X210" s="40" t="str">
        <f t="shared" si="70"/>
        <v xml:space="preserve"> </v>
      </c>
      <c r="Y210" s="120" t="str">
        <f t="shared" si="71"/>
        <v xml:space="preserve"> </v>
      </c>
      <c r="Z210" s="121" t="str">
        <f t="shared" si="72"/>
        <v xml:space="preserve"> </v>
      </c>
      <c r="AA210" s="120" t="str">
        <f t="shared" si="73"/>
        <v xml:space="preserve"> </v>
      </c>
      <c r="AB210" s="73" t="str">
        <f t="shared" si="74"/>
        <v xml:space="preserve"> </v>
      </c>
      <c r="AC210" s="120" t="e">
        <f t="shared" si="75"/>
        <v>#VALUE!</v>
      </c>
      <c r="AD210" s="120" t="str">
        <f t="shared" si="76"/>
        <v xml:space="preserve"> </v>
      </c>
    </row>
    <row r="211" spans="1:30" x14ac:dyDescent="0.3">
      <c r="A211" s="56">
        <f>'Enh Grant Original Request'!K211</f>
        <v>0</v>
      </c>
      <c r="B211" s="56">
        <f>'Enh Grant Original Request'!O211</f>
        <v>0</v>
      </c>
      <c r="C211" s="56">
        <f>'Enh Grant Original Request'!P211</f>
        <v>0</v>
      </c>
      <c r="D211" s="56">
        <f>'Enh Grant Original Request'!AB211</f>
        <v>0</v>
      </c>
      <c r="E211" s="120">
        <f>'Enh Grant Original Request'!AC211</f>
        <v>0</v>
      </c>
      <c r="F211" s="120">
        <f>'Enh Grant Original Request'!AF211</f>
        <v>0</v>
      </c>
      <c r="G211" s="56"/>
      <c r="H211" s="73" t="str">
        <f t="shared" si="60"/>
        <v xml:space="preserve"> </v>
      </c>
      <c r="I211" s="56" t="str">
        <f t="shared" si="61"/>
        <v xml:space="preserve"> </v>
      </c>
      <c r="J211" s="56" t="str">
        <f t="shared" si="62"/>
        <v xml:space="preserve"> </v>
      </c>
      <c r="K211" s="56">
        <f t="shared" si="63"/>
        <v>0</v>
      </c>
      <c r="L211" s="40" t="str">
        <f t="shared" si="64"/>
        <v xml:space="preserve"> </v>
      </c>
      <c r="M211" s="73">
        <f t="shared" si="77"/>
        <v>0</v>
      </c>
      <c r="N211" s="40" t="str">
        <f t="shared" si="65"/>
        <v xml:space="preserve"> </v>
      </c>
      <c r="O211" s="40" t="str">
        <f t="shared" si="66"/>
        <v xml:space="preserve"> </v>
      </c>
      <c r="P211" s="120" t="str">
        <f t="shared" si="67"/>
        <v xml:space="preserve"> </v>
      </c>
      <c r="Q211" s="40"/>
      <c r="R211" s="56"/>
      <c r="S211" s="56"/>
      <c r="T211" s="56"/>
      <c r="U211" s="56"/>
      <c r="V211" s="40" t="str">
        <f t="shared" si="68"/>
        <v xml:space="preserve"> </v>
      </c>
      <c r="W211" s="56" t="str">
        <f t="shared" si="69"/>
        <v xml:space="preserve"> </v>
      </c>
      <c r="X211" s="40" t="str">
        <f t="shared" si="70"/>
        <v xml:space="preserve"> </v>
      </c>
      <c r="Y211" s="120" t="str">
        <f t="shared" si="71"/>
        <v xml:space="preserve"> </v>
      </c>
      <c r="Z211" s="121" t="str">
        <f t="shared" si="72"/>
        <v xml:space="preserve"> </v>
      </c>
      <c r="AA211" s="120" t="str">
        <f t="shared" si="73"/>
        <v xml:space="preserve"> </v>
      </c>
      <c r="AB211" s="73" t="str">
        <f t="shared" si="74"/>
        <v xml:space="preserve"> </v>
      </c>
      <c r="AC211" s="120" t="e">
        <f t="shared" si="75"/>
        <v>#VALUE!</v>
      </c>
      <c r="AD211" s="120" t="str">
        <f t="shared" si="76"/>
        <v xml:space="preserve"> </v>
      </c>
    </row>
    <row r="212" spans="1:30" x14ac:dyDescent="0.3">
      <c r="A212" s="56">
        <f>'Enh Grant Original Request'!K212</f>
        <v>0</v>
      </c>
      <c r="B212" s="56">
        <f>'Enh Grant Original Request'!O212</f>
        <v>0</v>
      </c>
      <c r="C212" s="56">
        <f>'Enh Grant Original Request'!P212</f>
        <v>0</v>
      </c>
      <c r="D212" s="56">
        <f>'Enh Grant Original Request'!AB212</f>
        <v>0</v>
      </c>
      <c r="E212" s="120">
        <f>'Enh Grant Original Request'!AC212</f>
        <v>0</v>
      </c>
      <c r="F212" s="120">
        <f>'Enh Grant Original Request'!AF212</f>
        <v>0</v>
      </c>
      <c r="G212" s="56"/>
      <c r="H212" s="73" t="str">
        <f t="shared" si="60"/>
        <v xml:space="preserve"> </v>
      </c>
      <c r="I212" s="56" t="str">
        <f t="shared" si="61"/>
        <v xml:space="preserve"> </v>
      </c>
      <c r="J212" s="56" t="str">
        <f t="shared" si="62"/>
        <v xml:space="preserve"> </v>
      </c>
      <c r="K212" s="56">
        <f t="shared" si="63"/>
        <v>0</v>
      </c>
      <c r="L212" s="40" t="str">
        <f t="shared" si="64"/>
        <v xml:space="preserve"> </v>
      </c>
      <c r="M212" s="73">
        <f t="shared" si="77"/>
        <v>0</v>
      </c>
      <c r="N212" s="40" t="str">
        <f t="shared" si="65"/>
        <v xml:space="preserve"> </v>
      </c>
      <c r="O212" s="40" t="str">
        <f t="shared" si="66"/>
        <v xml:space="preserve"> </v>
      </c>
      <c r="P212" s="120" t="str">
        <f t="shared" si="67"/>
        <v xml:space="preserve"> </v>
      </c>
      <c r="Q212" s="40"/>
      <c r="R212" s="56"/>
      <c r="S212" s="56"/>
      <c r="T212" s="56"/>
      <c r="U212" s="56"/>
      <c r="V212" s="40" t="str">
        <f t="shared" si="68"/>
        <v xml:space="preserve"> </v>
      </c>
      <c r="W212" s="56" t="str">
        <f t="shared" si="69"/>
        <v xml:space="preserve"> </v>
      </c>
      <c r="X212" s="40" t="str">
        <f t="shared" si="70"/>
        <v xml:space="preserve"> </v>
      </c>
      <c r="Y212" s="120" t="str">
        <f t="shared" si="71"/>
        <v xml:space="preserve"> </v>
      </c>
      <c r="Z212" s="121" t="str">
        <f t="shared" si="72"/>
        <v xml:space="preserve"> </v>
      </c>
      <c r="AA212" s="120" t="str">
        <f t="shared" si="73"/>
        <v xml:space="preserve"> </v>
      </c>
      <c r="AB212" s="73" t="str">
        <f t="shared" si="74"/>
        <v xml:space="preserve"> </v>
      </c>
      <c r="AC212" s="120" t="e">
        <f t="shared" si="75"/>
        <v>#VALUE!</v>
      </c>
      <c r="AD212" s="120" t="str">
        <f t="shared" si="76"/>
        <v xml:space="preserve"> </v>
      </c>
    </row>
    <row r="213" spans="1:30" x14ac:dyDescent="0.3">
      <c r="A213" s="56">
        <f>'Enh Grant Original Request'!K213</f>
        <v>0</v>
      </c>
      <c r="B213" s="56">
        <f>'Enh Grant Original Request'!O213</f>
        <v>0</v>
      </c>
      <c r="C213" s="56">
        <f>'Enh Grant Original Request'!P213</f>
        <v>0</v>
      </c>
      <c r="D213" s="56">
        <f>'Enh Grant Original Request'!AB213</f>
        <v>0</v>
      </c>
      <c r="E213" s="120">
        <f>'Enh Grant Original Request'!AC213</f>
        <v>0</v>
      </c>
      <c r="F213" s="120">
        <f>'Enh Grant Original Request'!AF213</f>
        <v>0</v>
      </c>
      <c r="G213" s="56"/>
      <c r="H213" s="73" t="str">
        <f t="shared" si="60"/>
        <v xml:space="preserve"> </v>
      </c>
      <c r="I213" s="56" t="str">
        <f t="shared" si="61"/>
        <v xml:space="preserve"> </v>
      </c>
      <c r="J213" s="56" t="str">
        <f t="shared" si="62"/>
        <v xml:space="preserve"> </v>
      </c>
      <c r="K213" s="56">
        <f t="shared" si="63"/>
        <v>0</v>
      </c>
      <c r="L213" s="40" t="str">
        <f t="shared" si="64"/>
        <v xml:space="preserve"> </v>
      </c>
      <c r="M213" s="73">
        <f t="shared" si="77"/>
        <v>0</v>
      </c>
      <c r="N213" s="40" t="str">
        <f t="shared" si="65"/>
        <v xml:space="preserve"> </v>
      </c>
      <c r="O213" s="40" t="str">
        <f t="shared" si="66"/>
        <v xml:space="preserve"> </v>
      </c>
      <c r="P213" s="120" t="str">
        <f t="shared" si="67"/>
        <v xml:space="preserve"> </v>
      </c>
      <c r="Q213" s="40"/>
      <c r="R213" s="56"/>
      <c r="S213" s="56"/>
      <c r="T213" s="56"/>
      <c r="U213" s="56"/>
      <c r="V213" s="40" t="str">
        <f t="shared" si="68"/>
        <v xml:space="preserve"> </v>
      </c>
      <c r="W213" s="56" t="str">
        <f t="shared" si="69"/>
        <v xml:space="preserve"> </v>
      </c>
      <c r="X213" s="40" t="str">
        <f t="shared" si="70"/>
        <v xml:space="preserve"> </v>
      </c>
      <c r="Y213" s="120" t="str">
        <f t="shared" si="71"/>
        <v xml:space="preserve"> </v>
      </c>
      <c r="Z213" s="121" t="str">
        <f t="shared" si="72"/>
        <v xml:space="preserve"> </v>
      </c>
      <c r="AA213" s="120" t="str">
        <f t="shared" si="73"/>
        <v xml:space="preserve"> </v>
      </c>
      <c r="AB213" s="73" t="str">
        <f t="shared" si="74"/>
        <v xml:space="preserve"> </v>
      </c>
      <c r="AC213" s="120" t="e">
        <f t="shared" si="75"/>
        <v>#VALUE!</v>
      </c>
      <c r="AD213" s="120" t="str">
        <f t="shared" si="76"/>
        <v xml:space="preserve"> </v>
      </c>
    </row>
    <row r="214" spans="1:30" x14ac:dyDescent="0.3">
      <c r="A214" s="56">
        <f>'Enh Grant Original Request'!K214</f>
        <v>0</v>
      </c>
      <c r="B214" s="56">
        <f>'Enh Grant Original Request'!O214</f>
        <v>0</v>
      </c>
      <c r="C214" s="56">
        <f>'Enh Grant Original Request'!P214</f>
        <v>0</v>
      </c>
      <c r="D214" s="56">
        <f>'Enh Grant Original Request'!AB214</f>
        <v>0</v>
      </c>
      <c r="E214" s="120">
        <f>'Enh Grant Original Request'!AC214</f>
        <v>0</v>
      </c>
      <c r="F214" s="120">
        <f>'Enh Grant Original Request'!AF214</f>
        <v>0</v>
      </c>
      <c r="G214" s="56"/>
      <c r="H214" s="73" t="str">
        <f t="shared" si="60"/>
        <v xml:space="preserve"> </v>
      </c>
      <c r="I214" s="56" t="str">
        <f t="shared" si="61"/>
        <v xml:space="preserve"> </v>
      </c>
      <c r="J214" s="56" t="str">
        <f t="shared" si="62"/>
        <v xml:space="preserve"> </v>
      </c>
      <c r="K214" s="56">
        <f t="shared" si="63"/>
        <v>0</v>
      </c>
      <c r="L214" s="40" t="str">
        <f t="shared" si="64"/>
        <v xml:space="preserve"> </v>
      </c>
      <c r="M214" s="73">
        <f t="shared" si="77"/>
        <v>0</v>
      </c>
      <c r="N214" s="40" t="str">
        <f t="shared" si="65"/>
        <v xml:space="preserve"> </v>
      </c>
      <c r="O214" s="40" t="str">
        <f t="shared" si="66"/>
        <v xml:space="preserve"> </v>
      </c>
      <c r="P214" s="120" t="str">
        <f t="shared" si="67"/>
        <v xml:space="preserve"> </v>
      </c>
      <c r="Q214" s="40"/>
      <c r="R214" s="56"/>
      <c r="S214" s="56"/>
      <c r="T214" s="56"/>
      <c r="U214" s="56"/>
      <c r="V214" s="40" t="str">
        <f t="shared" si="68"/>
        <v xml:space="preserve"> </v>
      </c>
      <c r="W214" s="56" t="str">
        <f t="shared" si="69"/>
        <v xml:space="preserve"> </v>
      </c>
      <c r="X214" s="40" t="str">
        <f t="shared" si="70"/>
        <v xml:space="preserve"> </v>
      </c>
      <c r="Y214" s="120" t="str">
        <f t="shared" si="71"/>
        <v xml:space="preserve"> </v>
      </c>
      <c r="Z214" s="121" t="str">
        <f t="shared" si="72"/>
        <v xml:space="preserve"> </v>
      </c>
      <c r="AA214" s="120" t="str">
        <f t="shared" si="73"/>
        <v xml:space="preserve"> </v>
      </c>
      <c r="AB214" s="73" t="str">
        <f t="shared" si="74"/>
        <v xml:space="preserve"> </v>
      </c>
      <c r="AC214" s="120" t="e">
        <f t="shared" si="75"/>
        <v>#VALUE!</v>
      </c>
      <c r="AD214" s="120" t="str">
        <f t="shared" si="76"/>
        <v xml:space="preserve"> </v>
      </c>
    </row>
    <row r="215" spans="1:30" x14ac:dyDescent="0.3">
      <c r="A215" s="56">
        <f>'Enh Grant Original Request'!K215</f>
        <v>0</v>
      </c>
      <c r="B215" s="56">
        <f>'Enh Grant Original Request'!O215</f>
        <v>0</v>
      </c>
      <c r="C215" s="56">
        <f>'Enh Grant Original Request'!P215</f>
        <v>0</v>
      </c>
      <c r="D215" s="56">
        <f>'Enh Grant Original Request'!AB215</f>
        <v>0</v>
      </c>
      <c r="E215" s="120">
        <f>'Enh Grant Original Request'!AC215</f>
        <v>0</v>
      </c>
      <c r="F215" s="120">
        <f>'Enh Grant Original Request'!AF215</f>
        <v>0</v>
      </c>
      <c r="G215" s="56"/>
      <c r="H215" s="73" t="str">
        <f t="shared" si="60"/>
        <v xml:space="preserve"> </v>
      </c>
      <c r="I215" s="56" t="str">
        <f t="shared" si="61"/>
        <v xml:space="preserve"> </v>
      </c>
      <c r="J215" s="56" t="str">
        <f t="shared" si="62"/>
        <v xml:space="preserve"> </v>
      </c>
      <c r="K215" s="56">
        <f t="shared" si="63"/>
        <v>0</v>
      </c>
      <c r="L215" s="40" t="str">
        <f t="shared" si="64"/>
        <v xml:space="preserve"> </v>
      </c>
      <c r="M215" s="73">
        <f t="shared" si="77"/>
        <v>0</v>
      </c>
      <c r="N215" s="40" t="str">
        <f t="shared" si="65"/>
        <v xml:space="preserve"> </v>
      </c>
      <c r="O215" s="40" t="str">
        <f t="shared" si="66"/>
        <v xml:space="preserve"> </v>
      </c>
      <c r="P215" s="120" t="str">
        <f t="shared" si="67"/>
        <v xml:space="preserve"> </v>
      </c>
      <c r="Q215" s="40"/>
      <c r="R215" s="56"/>
      <c r="S215" s="56"/>
      <c r="T215" s="56"/>
      <c r="U215" s="56"/>
      <c r="V215" s="40" t="str">
        <f t="shared" si="68"/>
        <v xml:space="preserve"> </v>
      </c>
      <c r="W215" s="56" t="str">
        <f t="shared" si="69"/>
        <v xml:space="preserve"> </v>
      </c>
      <c r="X215" s="40" t="str">
        <f t="shared" si="70"/>
        <v xml:space="preserve"> </v>
      </c>
      <c r="Y215" s="120" t="str">
        <f t="shared" si="71"/>
        <v xml:space="preserve"> </v>
      </c>
      <c r="Z215" s="121" t="str">
        <f t="shared" si="72"/>
        <v xml:space="preserve"> </v>
      </c>
      <c r="AA215" s="120" t="str">
        <f t="shared" si="73"/>
        <v xml:space="preserve"> </v>
      </c>
      <c r="AB215" s="73" t="str">
        <f t="shared" si="74"/>
        <v xml:space="preserve"> </v>
      </c>
      <c r="AC215" s="120" t="e">
        <f t="shared" si="75"/>
        <v>#VALUE!</v>
      </c>
      <c r="AD215" s="120" t="str">
        <f t="shared" si="76"/>
        <v xml:space="preserve"> </v>
      </c>
    </row>
    <row r="216" spans="1:30" x14ac:dyDescent="0.3">
      <c r="A216" s="56">
        <f>'Enh Grant Original Request'!K216</f>
        <v>0</v>
      </c>
      <c r="B216" s="56">
        <f>'Enh Grant Original Request'!O216</f>
        <v>0</v>
      </c>
      <c r="C216" s="56">
        <f>'Enh Grant Original Request'!P216</f>
        <v>0</v>
      </c>
      <c r="D216" s="56">
        <f>'Enh Grant Original Request'!AB216</f>
        <v>0</v>
      </c>
      <c r="E216" s="120">
        <f>'Enh Grant Original Request'!AC216</f>
        <v>0</v>
      </c>
      <c r="F216" s="120">
        <f>'Enh Grant Original Request'!AF216</f>
        <v>0</v>
      </c>
      <c r="G216" s="56"/>
      <c r="H216" s="73" t="str">
        <f t="shared" si="60"/>
        <v xml:space="preserve"> </v>
      </c>
      <c r="I216" s="56" t="str">
        <f t="shared" si="61"/>
        <v xml:space="preserve"> </v>
      </c>
      <c r="J216" s="56" t="str">
        <f t="shared" si="62"/>
        <v xml:space="preserve"> </v>
      </c>
      <c r="K216" s="56">
        <f t="shared" si="63"/>
        <v>0</v>
      </c>
      <c r="L216" s="40" t="str">
        <f t="shared" si="64"/>
        <v xml:space="preserve"> </v>
      </c>
      <c r="M216" s="73">
        <f t="shared" si="77"/>
        <v>0</v>
      </c>
      <c r="N216" s="40" t="str">
        <f t="shared" si="65"/>
        <v xml:space="preserve"> </v>
      </c>
      <c r="O216" s="40" t="str">
        <f t="shared" si="66"/>
        <v xml:space="preserve"> </v>
      </c>
      <c r="P216" s="120" t="str">
        <f t="shared" si="67"/>
        <v xml:space="preserve"> </v>
      </c>
      <c r="Q216" s="40"/>
      <c r="R216" s="56"/>
      <c r="S216" s="56"/>
      <c r="T216" s="56"/>
      <c r="U216" s="56"/>
      <c r="V216" s="40" t="str">
        <f t="shared" si="68"/>
        <v xml:space="preserve"> </v>
      </c>
      <c r="W216" s="56" t="str">
        <f t="shared" si="69"/>
        <v xml:space="preserve"> </v>
      </c>
      <c r="X216" s="40" t="str">
        <f t="shared" si="70"/>
        <v xml:space="preserve"> </v>
      </c>
      <c r="Y216" s="120" t="str">
        <f t="shared" si="71"/>
        <v xml:space="preserve"> </v>
      </c>
      <c r="Z216" s="121" t="str">
        <f t="shared" si="72"/>
        <v xml:space="preserve"> </v>
      </c>
      <c r="AA216" s="120" t="str">
        <f t="shared" si="73"/>
        <v xml:space="preserve"> </v>
      </c>
      <c r="AB216" s="73" t="str">
        <f t="shared" si="74"/>
        <v xml:space="preserve"> </v>
      </c>
      <c r="AC216" s="120" t="e">
        <f t="shared" si="75"/>
        <v>#VALUE!</v>
      </c>
      <c r="AD216" s="120" t="str">
        <f t="shared" si="76"/>
        <v xml:space="preserve"> </v>
      </c>
    </row>
    <row r="217" spans="1:30" x14ac:dyDescent="0.3">
      <c r="A217" s="56">
        <f>'Enh Grant Original Request'!K217</f>
        <v>0</v>
      </c>
      <c r="B217" s="56">
        <f>'Enh Grant Original Request'!O217</f>
        <v>0</v>
      </c>
      <c r="C217" s="56">
        <f>'Enh Grant Original Request'!P217</f>
        <v>0</v>
      </c>
      <c r="D217" s="56">
        <f>'Enh Grant Original Request'!AB217</f>
        <v>0</v>
      </c>
      <c r="E217" s="120">
        <f>'Enh Grant Original Request'!AC217</f>
        <v>0</v>
      </c>
      <c r="F217" s="120">
        <f>'Enh Grant Original Request'!AF217</f>
        <v>0</v>
      </c>
      <c r="G217" s="56"/>
      <c r="H217" s="73" t="str">
        <f t="shared" si="60"/>
        <v xml:space="preserve"> </v>
      </c>
      <c r="I217" s="56" t="str">
        <f t="shared" si="61"/>
        <v xml:space="preserve"> </v>
      </c>
      <c r="J217" s="56" t="str">
        <f t="shared" si="62"/>
        <v xml:space="preserve"> </v>
      </c>
      <c r="K217" s="56">
        <f t="shared" si="63"/>
        <v>0</v>
      </c>
      <c r="L217" s="40" t="str">
        <f t="shared" si="64"/>
        <v xml:space="preserve"> </v>
      </c>
      <c r="M217" s="73">
        <f t="shared" si="77"/>
        <v>0</v>
      </c>
      <c r="N217" s="40" t="str">
        <f t="shared" si="65"/>
        <v xml:space="preserve"> </v>
      </c>
      <c r="O217" s="40" t="str">
        <f t="shared" si="66"/>
        <v xml:space="preserve"> </v>
      </c>
      <c r="P217" s="120" t="str">
        <f t="shared" si="67"/>
        <v xml:space="preserve"> </v>
      </c>
      <c r="Q217" s="40"/>
      <c r="R217" s="56"/>
      <c r="S217" s="56"/>
      <c r="T217" s="56"/>
      <c r="U217" s="56"/>
      <c r="V217" s="40" t="str">
        <f t="shared" si="68"/>
        <v xml:space="preserve"> </v>
      </c>
      <c r="W217" s="56" t="str">
        <f t="shared" si="69"/>
        <v xml:space="preserve"> </v>
      </c>
      <c r="X217" s="40" t="str">
        <f t="shared" si="70"/>
        <v xml:space="preserve"> </v>
      </c>
      <c r="Y217" s="120" t="str">
        <f t="shared" si="71"/>
        <v xml:space="preserve"> </v>
      </c>
      <c r="Z217" s="121" t="str">
        <f t="shared" si="72"/>
        <v xml:space="preserve"> </v>
      </c>
      <c r="AA217" s="120" t="str">
        <f t="shared" si="73"/>
        <v xml:space="preserve"> </v>
      </c>
      <c r="AB217" s="73" t="str">
        <f t="shared" si="74"/>
        <v xml:space="preserve"> </v>
      </c>
      <c r="AC217" s="120" t="e">
        <f t="shared" si="75"/>
        <v>#VALUE!</v>
      </c>
      <c r="AD217" s="120" t="str">
        <f t="shared" si="76"/>
        <v xml:space="preserve"> </v>
      </c>
    </row>
    <row r="218" spans="1:30" x14ac:dyDescent="0.3">
      <c r="A218" s="56">
        <f>'Enh Grant Original Request'!K218</f>
        <v>0</v>
      </c>
      <c r="B218" s="56">
        <f>'Enh Grant Original Request'!O218</f>
        <v>0</v>
      </c>
      <c r="C218" s="56">
        <f>'Enh Grant Original Request'!P218</f>
        <v>0</v>
      </c>
      <c r="D218" s="56">
        <f>'Enh Grant Original Request'!AB218</f>
        <v>0</v>
      </c>
      <c r="E218" s="120">
        <f>'Enh Grant Original Request'!AC218</f>
        <v>0</v>
      </c>
      <c r="F218" s="120">
        <f>'Enh Grant Original Request'!AF218</f>
        <v>0</v>
      </c>
      <c r="G218" s="56"/>
      <c r="H218" s="73" t="str">
        <f t="shared" si="60"/>
        <v xml:space="preserve"> </v>
      </c>
      <c r="I218" s="56" t="str">
        <f t="shared" si="61"/>
        <v xml:space="preserve"> </v>
      </c>
      <c r="J218" s="56" t="str">
        <f t="shared" si="62"/>
        <v xml:space="preserve"> </v>
      </c>
      <c r="K218" s="56">
        <f t="shared" si="63"/>
        <v>0</v>
      </c>
      <c r="L218" s="40" t="str">
        <f t="shared" si="64"/>
        <v xml:space="preserve"> </v>
      </c>
      <c r="M218" s="73">
        <f t="shared" si="77"/>
        <v>0</v>
      </c>
      <c r="N218" s="40" t="str">
        <f t="shared" si="65"/>
        <v xml:space="preserve"> </v>
      </c>
      <c r="O218" s="40" t="str">
        <f t="shared" si="66"/>
        <v xml:space="preserve"> </v>
      </c>
      <c r="P218" s="120" t="str">
        <f t="shared" si="67"/>
        <v xml:space="preserve"> </v>
      </c>
      <c r="Q218" s="40"/>
      <c r="R218" s="56"/>
      <c r="S218" s="56"/>
      <c r="T218" s="56"/>
      <c r="U218" s="56"/>
      <c r="V218" s="40" t="str">
        <f t="shared" si="68"/>
        <v xml:space="preserve"> </v>
      </c>
      <c r="W218" s="56" t="str">
        <f t="shared" si="69"/>
        <v xml:space="preserve"> </v>
      </c>
      <c r="X218" s="40" t="str">
        <f t="shared" si="70"/>
        <v xml:space="preserve"> </v>
      </c>
      <c r="Y218" s="120" t="str">
        <f t="shared" si="71"/>
        <v xml:space="preserve"> </v>
      </c>
      <c r="Z218" s="121" t="str">
        <f t="shared" si="72"/>
        <v xml:space="preserve"> </v>
      </c>
      <c r="AA218" s="120" t="str">
        <f t="shared" si="73"/>
        <v xml:space="preserve"> </v>
      </c>
      <c r="AB218" s="73" t="str">
        <f t="shared" si="74"/>
        <v xml:space="preserve"> </v>
      </c>
      <c r="AC218" s="120" t="e">
        <f t="shared" si="75"/>
        <v>#VALUE!</v>
      </c>
      <c r="AD218" s="120" t="str">
        <f t="shared" si="76"/>
        <v xml:space="preserve"> </v>
      </c>
    </row>
    <row r="219" spans="1:30" x14ac:dyDescent="0.3">
      <c r="A219" s="56">
        <f>'Enh Grant Original Request'!K219</f>
        <v>0</v>
      </c>
      <c r="B219" s="56">
        <f>'Enh Grant Original Request'!O219</f>
        <v>0</v>
      </c>
      <c r="C219" s="56">
        <f>'Enh Grant Original Request'!P219</f>
        <v>0</v>
      </c>
      <c r="D219" s="56">
        <f>'Enh Grant Original Request'!AB219</f>
        <v>0</v>
      </c>
      <c r="E219" s="120">
        <f>'Enh Grant Original Request'!AC219</f>
        <v>0</v>
      </c>
      <c r="F219" s="120">
        <f>'Enh Grant Original Request'!AF219</f>
        <v>0</v>
      </c>
      <c r="G219" s="56"/>
      <c r="H219" s="73" t="str">
        <f t="shared" si="60"/>
        <v xml:space="preserve"> </v>
      </c>
      <c r="I219" s="56" t="str">
        <f t="shared" si="61"/>
        <v xml:space="preserve"> </v>
      </c>
      <c r="J219" s="56" t="str">
        <f t="shared" si="62"/>
        <v xml:space="preserve"> </v>
      </c>
      <c r="K219" s="56">
        <f t="shared" si="63"/>
        <v>0</v>
      </c>
      <c r="L219" s="40" t="str">
        <f t="shared" si="64"/>
        <v xml:space="preserve"> </v>
      </c>
      <c r="M219" s="73">
        <f t="shared" si="77"/>
        <v>0</v>
      </c>
      <c r="N219" s="40" t="str">
        <f t="shared" si="65"/>
        <v xml:space="preserve"> </v>
      </c>
      <c r="O219" s="40" t="str">
        <f t="shared" si="66"/>
        <v xml:space="preserve"> </v>
      </c>
      <c r="P219" s="120" t="str">
        <f t="shared" si="67"/>
        <v xml:space="preserve"> </v>
      </c>
      <c r="Q219" s="40"/>
      <c r="R219" s="56"/>
      <c r="S219" s="56"/>
      <c r="T219" s="56"/>
      <c r="U219" s="56"/>
      <c r="V219" s="40" t="str">
        <f t="shared" si="68"/>
        <v xml:space="preserve"> </v>
      </c>
      <c r="W219" s="56" t="str">
        <f t="shared" si="69"/>
        <v xml:space="preserve"> </v>
      </c>
      <c r="X219" s="40" t="str">
        <f t="shared" si="70"/>
        <v xml:space="preserve"> </v>
      </c>
      <c r="Y219" s="120" t="str">
        <f t="shared" si="71"/>
        <v xml:space="preserve"> </v>
      </c>
      <c r="Z219" s="121" t="str">
        <f t="shared" si="72"/>
        <v xml:space="preserve"> </v>
      </c>
      <c r="AA219" s="120" t="str">
        <f t="shared" si="73"/>
        <v xml:space="preserve"> </v>
      </c>
      <c r="AB219" s="73" t="str">
        <f t="shared" si="74"/>
        <v xml:space="preserve"> </v>
      </c>
      <c r="AC219" s="120" t="e">
        <f t="shared" si="75"/>
        <v>#VALUE!</v>
      </c>
      <c r="AD219" s="120" t="str">
        <f t="shared" si="76"/>
        <v xml:space="preserve"> </v>
      </c>
    </row>
    <row r="220" spans="1:30" x14ac:dyDescent="0.3">
      <c r="A220" s="56">
        <f>'Enh Grant Original Request'!K220</f>
        <v>0</v>
      </c>
      <c r="B220" s="56">
        <f>'Enh Grant Original Request'!O220</f>
        <v>0</v>
      </c>
      <c r="C220" s="56">
        <f>'Enh Grant Original Request'!P220</f>
        <v>0</v>
      </c>
      <c r="D220" s="56">
        <f>'Enh Grant Original Request'!AB220</f>
        <v>0</v>
      </c>
      <c r="E220" s="120">
        <f>'Enh Grant Original Request'!AC220</f>
        <v>0</v>
      </c>
      <c r="F220" s="120">
        <f>'Enh Grant Original Request'!AF220</f>
        <v>0</v>
      </c>
      <c r="G220" s="56"/>
      <c r="H220" s="73" t="str">
        <f t="shared" si="60"/>
        <v xml:space="preserve"> </v>
      </c>
      <c r="I220" s="56" t="str">
        <f t="shared" si="61"/>
        <v xml:space="preserve"> </v>
      </c>
      <c r="J220" s="56" t="str">
        <f t="shared" si="62"/>
        <v xml:space="preserve"> </v>
      </c>
      <c r="K220" s="56">
        <f t="shared" si="63"/>
        <v>0</v>
      </c>
      <c r="L220" s="40" t="str">
        <f t="shared" si="64"/>
        <v xml:space="preserve"> </v>
      </c>
      <c r="M220" s="73">
        <f t="shared" si="77"/>
        <v>0</v>
      </c>
      <c r="N220" s="40" t="str">
        <f t="shared" si="65"/>
        <v xml:space="preserve"> </v>
      </c>
      <c r="O220" s="40" t="str">
        <f t="shared" si="66"/>
        <v xml:space="preserve"> </v>
      </c>
      <c r="P220" s="120" t="str">
        <f t="shared" si="67"/>
        <v xml:space="preserve"> </v>
      </c>
      <c r="Q220" s="40"/>
      <c r="R220" s="56"/>
      <c r="S220" s="56"/>
      <c r="T220" s="56"/>
      <c r="U220" s="56"/>
      <c r="V220" s="40" t="str">
        <f t="shared" si="68"/>
        <v xml:space="preserve"> </v>
      </c>
      <c r="W220" s="56" t="str">
        <f t="shared" si="69"/>
        <v xml:space="preserve"> </v>
      </c>
      <c r="X220" s="40" t="str">
        <f t="shared" si="70"/>
        <v xml:space="preserve"> </v>
      </c>
      <c r="Y220" s="120" t="str">
        <f t="shared" si="71"/>
        <v xml:space="preserve"> </v>
      </c>
      <c r="Z220" s="121" t="str">
        <f t="shared" si="72"/>
        <v xml:space="preserve"> </v>
      </c>
      <c r="AA220" s="120" t="str">
        <f t="shared" si="73"/>
        <v xml:space="preserve"> </v>
      </c>
      <c r="AB220" s="73" t="str">
        <f t="shared" si="74"/>
        <v xml:space="preserve"> </v>
      </c>
      <c r="AC220" s="120" t="e">
        <f t="shared" si="75"/>
        <v>#VALUE!</v>
      </c>
      <c r="AD220" s="120" t="str">
        <f t="shared" si="76"/>
        <v xml:space="preserve"> </v>
      </c>
    </row>
    <row r="221" spans="1:30" x14ac:dyDescent="0.3">
      <c r="A221" s="56">
        <f>'Enh Grant Original Request'!K221</f>
        <v>0</v>
      </c>
      <c r="B221" s="56">
        <f>'Enh Grant Original Request'!O221</f>
        <v>0</v>
      </c>
      <c r="C221" s="56">
        <f>'Enh Grant Original Request'!P221</f>
        <v>0</v>
      </c>
      <c r="D221" s="56">
        <f>'Enh Grant Original Request'!AB221</f>
        <v>0</v>
      </c>
      <c r="E221" s="120">
        <f>'Enh Grant Original Request'!AC221</f>
        <v>0</v>
      </c>
      <c r="F221" s="120">
        <f>'Enh Grant Original Request'!AF221</f>
        <v>0</v>
      </c>
      <c r="G221" s="56"/>
      <c r="H221" s="73" t="str">
        <f t="shared" si="60"/>
        <v xml:space="preserve"> </v>
      </c>
      <c r="I221" s="56" t="str">
        <f t="shared" si="61"/>
        <v xml:space="preserve"> </v>
      </c>
      <c r="J221" s="56" t="str">
        <f t="shared" si="62"/>
        <v xml:space="preserve"> </v>
      </c>
      <c r="K221" s="56">
        <f t="shared" si="63"/>
        <v>0</v>
      </c>
      <c r="L221" s="40" t="str">
        <f t="shared" si="64"/>
        <v xml:space="preserve"> </v>
      </c>
      <c r="M221" s="73">
        <f t="shared" si="77"/>
        <v>0</v>
      </c>
      <c r="N221" s="40" t="str">
        <f t="shared" si="65"/>
        <v xml:space="preserve"> </v>
      </c>
      <c r="O221" s="40" t="str">
        <f t="shared" si="66"/>
        <v xml:space="preserve"> </v>
      </c>
      <c r="P221" s="120" t="str">
        <f t="shared" si="67"/>
        <v xml:space="preserve"> </v>
      </c>
      <c r="Q221" s="40"/>
      <c r="R221" s="56"/>
      <c r="S221" s="56"/>
      <c r="T221" s="56"/>
      <c r="U221" s="56"/>
      <c r="V221" s="40" t="str">
        <f t="shared" si="68"/>
        <v xml:space="preserve"> </v>
      </c>
      <c r="W221" s="56" t="str">
        <f t="shared" si="69"/>
        <v xml:space="preserve"> </v>
      </c>
      <c r="X221" s="40" t="str">
        <f t="shared" si="70"/>
        <v xml:space="preserve"> </v>
      </c>
      <c r="Y221" s="120" t="str">
        <f t="shared" si="71"/>
        <v xml:space="preserve"> </v>
      </c>
      <c r="Z221" s="121" t="str">
        <f t="shared" si="72"/>
        <v xml:space="preserve"> </v>
      </c>
      <c r="AA221" s="120" t="str">
        <f t="shared" si="73"/>
        <v xml:space="preserve"> </v>
      </c>
      <c r="AB221" s="73" t="str">
        <f t="shared" si="74"/>
        <v xml:space="preserve"> </v>
      </c>
      <c r="AC221" s="120" t="e">
        <f t="shared" si="75"/>
        <v>#VALUE!</v>
      </c>
      <c r="AD221" s="120" t="str">
        <f t="shared" si="76"/>
        <v xml:space="preserve"> </v>
      </c>
    </row>
    <row r="222" spans="1:30" x14ac:dyDescent="0.3">
      <c r="A222" s="56">
        <f>'Enh Grant Original Request'!K222</f>
        <v>0</v>
      </c>
      <c r="B222" s="56">
        <f>'Enh Grant Original Request'!O222</f>
        <v>0</v>
      </c>
      <c r="C222" s="56">
        <f>'Enh Grant Original Request'!P222</f>
        <v>0</v>
      </c>
      <c r="D222" s="56">
        <f>'Enh Grant Original Request'!AB222</f>
        <v>0</v>
      </c>
      <c r="E222" s="120">
        <f>'Enh Grant Original Request'!AC222</f>
        <v>0</v>
      </c>
      <c r="F222" s="120">
        <f>'Enh Grant Original Request'!AF222</f>
        <v>0</v>
      </c>
      <c r="G222" s="56"/>
      <c r="H222" s="73" t="str">
        <f t="shared" si="60"/>
        <v xml:space="preserve"> </v>
      </c>
      <c r="I222" s="56" t="str">
        <f t="shared" si="61"/>
        <v xml:space="preserve"> </v>
      </c>
      <c r="J222" s="56" t="str">
        <f t="shared" si="62"/>
        <v xml:space="preserve"> </v>
      </c>
      <c r="K222" s="56">
        <f t="shared" si="63"/>
        <v>0</v>
      </c>
      <c r="L222" s="40" t="str">
        <f t="shared" si="64"/>
        <v xml:space="preserve"> </v>
      </c>
      <c r="M222" s="73">
        <f t="shared" si="77"/>
        <v>0</v>
      </c>
      <c r="N222" s="40" t="str">
        <f t="shared" si="65"/>
        <v xml:space="preserve"> </v>
      </c>
      <c r="O222" s="40" t="str">
        <f t="shared" si="66"/>
        <v xml:space="preserve"> </v>
      </c>
      <c r="P222" s="120" t="str">
        <f t="shared" si="67"/>
        <v xml:space="preserve"> </v>
      </c>
      <c r="Q222" s="40"/>
      <c r="R222" s="56"/>
      <c r="S222" s="56"/>
      <c r="T222" s="56"/>
      <c r="U222" s="56"/>
      <c r="V222" s="40" t="str">
        <f t="shared" si="68"/>
        <v xml:space="preserve"> </v>
      </c>
      <c r="W222" s="56" t="str">
        <f t="shared" si="69"/>
        <v xml:space="preserve"> </v>
      </c>
      <c r="X222" s="40" t="str">
        <f t="shared" si="70"/>
        <v xml:space="preserve"> </v>
      </c>
      <c r="Y222" s="120" t="str">
        <f t="shared" si="71"/>
        <v xml:space="preserve"> </v>
      </c>
      <c r="Z222" s="121" t="str">
        <f t="shared" si="72"/>
        <v xml:space="preserve"> </v>
      </c>
      <c r="AA222" s="120" t="str">
        <f t="shared" si="73"/>
        <v xml:space="preserve"> </v>
      </c>
      <c r="AB222" s="73" t="str">
        <f t="shared" si="74"/>
        <v xml:space="preserve"> </v>
      </c>
      <c r="AC222" s="120" t="e">
        <f t="shared" si="75"/>
        <v>#VALUE!</v>
      </c>
      <c r="AD222" s="120" t="str">
        <f t="shared" si="76"/>
        <v xml:space="preserve"> </v>
      </c>
    </row>
    <row r="223" spans="1:30" x14ac:dyDescent="0.3">
      <c r="A223" s="56">
        <f>'Enh Grant Original Request'!K223</f>
        <v>0</v>
      </c>
      <c r="B223" s="56">
        <f>'Enh Grant Original Request'!O223</f>
        <v>0</v>
      </c>
      <c r="C223" s="56">
        <f>'Enh Grant Original Request'!P223</f>
        <v>0</v>
      </c>
      <c r="D223" s="56">
        <f>'Enh Grant Original Request'!AB223</f>
        <v>0</v>
      </c>
      <c r="E223" s="120">
        <f>'Enh Grant Original Request'!AC223</f>
        <v>0</v>
      </c>
      <c r="F223" s="120">
        <f>'Enh Grant Original Request'!AF223</f>
        <v>0</v>
      </c>
      <c r="G223" s="56"/>
      <c r="H223" s="73" t="str">
        <f t="shared" si="60"/>
        <v xml:space="preserve"> </v>
      </c>
      <c r="I223" s="56" t="str">
        <f t="shared" si="61"/>
        <v xml:space="preserve"> </v>
      </c>
      <c r="J223" s="56" t="str">
        <f t="shared" si="62"/>
        <v xml:space="preserve"> </v>
      </c>
      <c r="K223" s="56">
        <f t="shared" si="63"/>
        <v>0</v>
      </c>
      <c r="L223" s="40" t="str">
        <f t="shared" si="64"/>
        <v xml:space="preserve"> </v>
      </c>
      <c r="M223" s="73">
        <f t="shared" si="77"/>
        <v>0</v>
      </c>
      <c r="N223" s="40" t="str">
        <f t="shared" si="65"/>
        <v xml:space="preserve"> </v>
      </c>
      <c r="O223" s="40" t="str">
        <f t="shared" si="66"/>
        <v xml:space="preserve"> </v>
      </c>
      <c r="P223" s="120" t="str">
        <f t="shared" si="67"/>
        <v xml:space="preserve"> </v>
      </c>
      <c r="Q223" s="40"/>
      <c r="R223" s="56"/>
      <c r="S223" s="56"/>
      <c r="T223" s="56"/>
      <c r="U223" s="56"/>
      <c r="V223" s="40" t="str">
        <f t="shared" si="68"/>
        <v xml:space="preserve"> </v>
      </c>
      <c r="W223" s="56" t="str">
        <f t="shared" si="69"/>
        <v xml:space="preserve"> </v>
      </c>
      <c r="X223" s="40" t="str">
        <f t="shared" si="70"/>
        <v xml:space="preserve"> </v>
      </c>
      <c r="Y223" s="120" t="str">
        <f t="shared" si="71"/>
        <v xml:space="preserve"> </v>
      </c>
      <c r="Z223" s="121" t="str">
        <f t="shared" si="72"/>
        <v xml:space="preserve"> </v>
      </c>
      <c r="AA223" s="120" t="str">
        <f t="shared" si="73"/>
        <v xml:space="preserve"> </v>
      </c>
      <c r="AB223" s="73" t="str">
        <f t="shared" si="74"/>
        <v xml:space="preserve"> </v>
      </c>
      <c r="AC223" s="120" t="e">
        <f t="shared" si="75"/>
        <v>#VALUE!</v>
      </c>
      <c r="AD223" s="120" t="str">
        <f t="shared" si="76"/>
        <v xml:space="preserve"> </v>
      </c>
    </row>
    <row r="224" spans="1:30" x14ac:dyDescent="0.3">
      <c r="A224" s="56">
        <f>'Enh Grant Original Request'!K224</f>
        <v>0</v>
      </c>
      <c r="B224" s="56">
        <f>'Enh Grant Original Request'!O224</f>
        <v>0</v>
      </c>
      <c r="C224" s="56">
        <f>'Enh Grant Original Request'!P224</f>
        <v>0</v>
      </c>
      <c r="D224" s="56">
        <f>'Enh Grant Original Request'!AB224</f>
        <v>0</v>
      </c>
      <c r="E224" s="120">
        <f>'Enh Grant Original Request'!AC224</f>
        <v>0</v>
      </c>
      <c r="F224" s="120">
        <f>'Enh Grant Original Request'!AF224</f>
        <v>0</v>
      </c>
      <c r="G224" s="56"/>
      <c r="H224" s="73" t="str">
        <f t="shared" si="60"/>
        <v xml:space="preserve"> </v>
      </c>
      <c r="I224" s="56" t="str">
        <f t="shared" si="61"/>
        <v xml:space="preserve"> </v>
      </c>
      <c r="J224" s="56" t="str">
        <f t="shared" si="62"/>
        <v xml:space="preserve"> </v>
      </c>
      <c r="K224" s="56">
        <f t="shared" si="63"/>
        <v>0</v>
      </c>
      <c r="L224" s="40" t="str">
        <f t="shared" si="64"/>
        <v xml:space="preserve"> </v>
      </c>
      <c r="M224" s="73">
        <f t="shared" si="77"/>
        <v>0</v>
      </c>
      <c r="N224" s="40" t="str">
        <f t="shared" si="65"/>
        <v xml:space="preserve"> </v>
      </c>
      <c r="O224" s="40" t="str">
        <f t="shared" si="66"/>
        <v xml:space="preserve"> </v>
      </c>
      <c r="P224" s="120" t="str">
        <f t="shared" si="67"/>
        <v xml:space="preserve"> </v>
      </c>
      <c r="Q224" s="40"/>
      <c r="R224" s="56"/>
      <c r="S224" s="56"/>
      <c r="T224" s="56"/>
      <c r="U224" s="56"/>
      <c r="V224" s="40" t="str">
        <f t="shared" si="68"/>
        <v xml:space="preserve"> </v>
      </c>
      <c r="W224" s="56" t="str">
        <f t="shared" si="69"/>
        <v xml:space="preserve"> </v>
      </c>
      <c r="X224" s="40" t="str">
        <f t="shared" si="70"/>
        <v xml:space="preserve"> </v>
      </c>
      <c r="Y224" s="120" t="str">
        <f t="shared" si="71"/>
        <v xml:space="preserve"> </v>
      </c>
      <c r="Z224" s="121" t="str">
        <f t="shared" si="72"/>
        <v xml:space="preserve"> </v>
      </c>
      <c r="AA224" s="120" t="str">
        <f t="shared" si="73"/>
        <v xml:space="preserve"> </v>
      </c>
      <c r="AB224" s="73" t="str">
        <f t="shared" si="74"/>
        <v xml:space="preserve"> </v>
      </c>
      <c r="AC224" s="120" t="e">
        <f t="shared" si="75"/>
        <v>#VALUE!</v>
      </c>
      <c r="AD224" s="120" t="str">
        <f t="shared" si="76"/>
        <v xml:space="preserve"> </v>
      </c>
    </row>
    <row r="225" spans="1:30" x14ac:dyDescent="0.3">
      <c r="A225" s="56">
        <f>'Enh Grant Original Request'!K225</f>
        <v>0</v>
      </c>
      <c r="B225" s="56">
        <f>'Enh Grant Original Request'!O225</f>
        <v>0</v>
      </c>
      <c r="C225" s="56">
        <f>'Enh Grant Original Request'!P225</f>
        <v>0</v>
      </c>
      <c r="D225" s="56">
        <f>'Enh Grant Original Request'!AB225</f>
        <v>0</v>
      </c>
      <c r="E225" s="120">
        <f>'Enh Grant Original Request'!AC225</f>
        <v>0</v>
      </c>
      <c r="F225" s="120">
        <f>'Enh Grant Original Request'!AF225</f>
        <v>0</v>
      </c>
      <c r="G225" s="56"/>
      <c r="H225" s="73" t="str">
        <f t="shared" si="60"/>
        <v xml:space="preserve"> </v>
      </c>
      <c r="I225" s="56" t="str">
        <f t="shared" si="61"/>
        <v xml:space="preserve"> </v>
      </c>
      <c r="J225" s="56" t="str">
        <f t="shared" si="62"/>
        <v xml:space="preserve"> </v>
      </c>
      <c r="K225" s="56">
        <f t="shared" si="63"/>
        <v>0</v>
      </c>
      <c r="L225" s="40" t="str">
        <f t="shared" si="64"/>
        <v xml:space="preserve"> </v>
      </c>
      <c r="M225" s="73">
        <f t="shared" si="77"/>
        <v>0</v>
      </c>
      <c r="N225" s="40" t="str">
        <f t="shared" si="65"/>
        <v xml:space="preserve"> </v>
      </c>
      <c r="O225" s="40" t="str">
        <f t="shared" si="66"/>
        <v xml:space="preserve"> </v>
      </c>
      <c r="P225" s="120" t="str">
        <f t="shared" si="67"/>
        <v xml:space="preserve"> </v>
      </c>
      <c r="Q225" s="40"/>
      <c r="R225" s="56"/>
      <c r="S225" s="56"/>
      <c r="T225" s="56"/>
      <c r="U225" s="56"/>
      <c r="V225" s="40" t="str">
        <f t="shared" si="68"/>
        <v xml:space="preserve"> </v>
      </c>
      <c r="W225" s="56" t="str">
        <f t="shared" si="69"/>
        <v xml:space="preserve"> </v>
      </c>
      <c r="X225" s="40" t="str">
        <f t="shared" si="70"/>
        <v xml:space="preserve"> </v>
      </c>
      <c r="Y225" s="120" t="str">
        <f t="shared" si="71"/>
        <v xml:space="preserve"> </v>
      </c>
      <c r="Z225" s="121" t="str">
        <f t="shared" si="72"/>
        <v xml:space="preserve"> </v>
      </c>
      <c r="AA225" s="120" t="str">
        <f t="shared" si="73"/>
        <v xml:space="preserve"> </v>
      </c>
      <c r="AB225" s="73" t="str">
        <f t="shared" si="74"/>
        <v xml:space="preserve"> </v>
      </c>
      <c r="AC225" s="120" t="e">
        <f t="shared" si="75"/>
        <v>#VALUE!</v>
      </c>
      <c r="AD225" s="120" t="str">
        <f t="shared" si="76"/>
        <v xml:space="preserve"> </v>
      </c>
    </row>
    <row r="226" spans="1:30" x14ac:dyDescent="0.3">
      <c r="A226" s="56">
        <f>'Enh Grant Original Request'!K226</f>
        <v>0</v>
      </c>
      <c r="B226" s="56">
        <f>'Enh Grant Original Request'!O226</f>
        <v>0</v>
      </c>
      <c r="C226" s="56">
        <f>'Enh Grant Original Request'!P226</f>
        <v>0</v>
      </c>
      <c r="D226" s="56">
        <f>'Enh Grant Original Request'!AB226</f>
        <v>0</v>
      </c>
      <c r="E226" s="120">
        <f>'Enh Grant Original Request'!AC226</f>
        <v>0</v>
      </c>
      <c r="F226" s="120">
        <f>'Enh Grant Original Request'!AF226</f>
        <v>0</v>
      </c>
      <c r="G226" s="56"/>
      <c r="H226" s="73" t="str">
        <f t="shared" si="60"/>
        <v xml:space="preserve"> </v>
      </c>
      <c r="I226" s="56" t="str">
        <f t="shared" si="61"/>
        <v xml:space="preserve"> </v>
      </c>
      <c r="J226" s="56" t="str">
        <f t="shared" si="62"/>
        <v xml:space="preserve"> </v>
      </c>
      <c r="K226" s="56">
        <f t="shared" si="63"/>
        <v>0</v>
      </c>
      <c r="L226" s="40" t="str">
        <f t="shared" si="64"/>
        <v xml:space="preserve"> </v>
      </c>
      <c r="M226" s="73">
        <f t="shared" si="77"/>
        <v>0</v>
      </c>
      <c r="N226" s="40" t="str">
        <f t="shared" si="65"/>
        <v xml:space="preserve"> </v>
      </c>
      <c r="O226" s="40" t="str">
        <f t="shared" si="66"/>
        <v xml:space="preserve"> </v>
      </c>
      <c r="P226" s="120" t="str">
        <f t="shared" si="67"/>
        <v xml:space="preserve"> </v>
      </c>
      <c r="Q226" s="40"/>
      <c r="R226" s="56"/>
      <c r="S226" s="56"/>
      <c r="T226" s="56"/>
      <c r="U226" s="56"/>
      <c r="V226" s="40" t="str">
        <f t="shared" si="68"/>
        <v xml:space="preserve"> </v>
      </c>
      <c r="W226" s="56" t="str">
        <f t="shared" si="69"/>
        <v xml:space="preserve"> </v>
      </c>
      <c r="X226" s="40" t="str">
        <f t="shared" si="70"/>
        <v xml:space="preserve"> </v>
      </c>
      <c r="Y226" s="120" t="str">
        <f t="shared" si="71"/>
        <v xml:space="preserve"> </v>
      </c>
      <c r="Z226" s="121" t="str">
        <f t="shared" si="72"/>
        <v xml:space="preserve"> </v>
      </c>
      <c r="AA226" s="120" t="str">
        <f t="shared" si="73"/>
        <v xml:space="preserve"> </v>
      </c>
      <c r="AB226" s="73" t="str">
        <f t="shared" si="74"/>
        <v xml:space="preserve"> </v>
      </c>
      <c r="AC226" s="120" t="e">
        <f t="shared" si="75"/>
        <v>#VALUE!</v>
      </c>
      <c r="AD226" s="120" t="str">
        <f t="shared" si="76"/>
        <v xml:space="preserve"> </v>
      </c>
    </row>
    <row r="227" spans="1:30" x14ac:dyDescent="0.3">
      <c r="A227" s="56">
        <f>'Enh Grant Original Request'!K227</f>
        <v>0</v>
      </c>
      <c r="B227" s="56">
        <f>'Enh Grant Original Request'!O227</f>
        <v>0</v>
      </c>
      <c r="C227" s="56">
        <f>'Enh Grant Original Request'!P227</f>
        <v>0</v>
      </c>
      <c r="D227" s="56">
        <f>'Enh Grant Original Request'!AB227</f>
        <v>0</v>
      </c>
      <c r="E227" s="120">
        <f>'Enh Grant Original Request'!AC227</f>
        <v>0</v>
      </c>
      <c r="F227" s="120">
        <f>'Enh Grant Original Request'!AF227</f>
        <v>0</v>
      </c>
      <c r="G227" s="56"/>
      <c r="H227" s="73" t="str">
        <f t="shared" si="60"/>
        <v xml:space="preserve"> </v>
      </c>
      <c r="I227" s="56" t="str">
        <f t="shared" si="61"/>
        <v xml:space="preserve"> </v>
      </c>
      <c r="J227" s="56" t="str">
        <f t="shared" si="62"/>
        <v xml:space="preserve"> </v>
      </c>
      <c r="K227" s="56">
        <f t="shared" si="63"/>
        <v>0</v>
      </c>
      <c r="L227" s="40" t="str">
        <f t="shared" si="64"/>
        <v xml:space="preserve"> </v>
      </c>
      <c r="M227" s="73">
        <f t="shared" si="77"/>
        <v>0</v>
      </c>
      <c r="N227" s="40" t="str">
        <f t="shared" si="65"/>
        <v xml:space="preserve"> </v>
      </c>
      <c r="O227" s="40" t="str">
        <f t="shared" si="66"/>
        <v xml:space="preserve"> </v>
      </c>
      <c r="P227" s="120" t="str">
        <f t="shared" si="67"/>
        <v xml:space="preserve"> </v>
      </c>
      <c r="Q227" s="40"/>
      <c r="R227" s="56"/>
      <c r="S227" s="56"/>
      <c r="T227" s="56"/>
      <c r="U227" s="56"/>
      <c r="V227" s="40" t="str">
        <f t="shared" si="68"/>
        <v xml:space="preserve"> </v>
      </c>
      <c r="W227" s="56" t="str">
        <f t="shared" si="69"/>
        <v xml:space="preserve"> </v>
      </c>
      <c r="X227" s="40" t="str">
        <f t="shared" si="70"/>
        <v xml:space="preserve"> </v>
      </c>
      <c r="Y227" s="120" t="str">
        <f t="shared" si="71"/>
        <v xml:space="preserve"> </v>
      </c>
      <c r="Z227" s="121" t="str">
        <f t="shared" si="72"/>
        <v xml:space="preserve"> </v>
      </c>
      <c r="AA227" s="120" t="str">
        <f t="shared" si="73"/>
        <v xml:space="preserve"> </v>
      </c>
      <c r="AB227" s="73" t="str">
        <f t="shared" si="74"/>
        <v xml:space="preserve"> </v>
      </c>
      <c r="AC227" s="120" t="e">
        <f t="shared" si="75"/>
        <v>#VALUE!</v>
      </c>
      <c r="AD227" s="120" t="str">
        <f t="shared" si="76"/>
        <v xml:space="preserve"> </v>
      </c>
    </row>
    <row r="228" spans="1:30" x14ac:dyDescent="0.3">
      <c r="A228" s="56">
        <f>'Enh Grant Original Request'!K228</f>
        <v>0</v>
      </c>
      <c r="B228" s="56">
        <f>'Enh Grant Original Request'!O228</f>
        <v>0</v>
      </c>
      <c r="C228" s="56">
        <f>'Enh Grant Original Request'!P228</f>
        <v>0</v>
      </c>
      <c r="D228" s="56">
        <f>'Enh Grant Original Request'!AB228</f>
        <v>0</v>
      </c>
      <c r="E228" s="120">
        <f>'Enh Grant Original Request'!AC228</f>
        <v>0</v>
      </c>
      <c r="F228" s="120">
        <f>'Enh Grant Original Request'!AF228</f>
        <v>0</v>
      </c>
      <c r="G228" s="56"/>
      <c r="H228" s="73" t="str">
        <f t="shared" si="60"/>
        <v xml:space="preserve"> </v>
      </c>
      <c r="I228" s="56" t="str">
        <f t="shared" si="61"/>
        <v xml:space="preserve"> </v>
      </c>
      <c r="J228" s="56" t="str">
        <f t="shared" si="62"/>
        <v xml:space="preserve"> </v>
      </c>
      <c r="K228" s="56">
        <f t="shared" si="63"/>
        <v>0</v>
      </c>
      <c r="L228" s="40" t="str">
        <f t="shared" si="64"/>
        <v xml:space="preserve"> </v>
      </c>
      <c r="M228" s="73">
        <f t="shared" si="77"/>
        <v>0</v>
      </c>
      <c r="N228" s="40" t="str">
        <f t="shared" si="65"/>
        <v xml:space="preserve"> </v>
      </c>
      <c r="O228" s="40" t="str">
        <f t="shared" si="66"/>
        <v xml:space="preserve"> </v>
      </c>
      <c r="P228" s="120" t="str">
        <f t="shared" si="67"/>
        <v xml:space="preserve"> </v>
      </c>
      <c r="Q228" s="40"/>
      <c r="R228" s="56"/>
      <c r="S228" s="56"/>
      <c r="T228" s="56"/>
      <c r="U228" s="56"/>
      <c r="V228" s="40" t="str">
        <f t="shared" si="68"/>
        <v xml:space="preserve"> </v>
      </c>
      <c r="W228" s="56" t="str">
        <f t="shared" si="69"/>
        <v xml:space="preserve"> </v>
      </c>
      <c r="X228" s="40" t="str">
        <f t="shared" si="70"/>
        <v xml:space="preserve"> </v>
      </c>
      <c r="Y228" s="120" t="str">
        <f t="shared" si="71"/>
        <v xml:space="preserve"> </v>
      </c>
      <c r="Z228" s="121" t="str">
        <f t="shared" si="72"/>
        <v xml:space="preserve"> </v>
      </c>
      <c r="AA228" s="120" t="str">
        <f t="shared" si="73"/>
        <v xml:space="preserve"> </v>
      </c>
      <c r="AB228" s="73" t="str">
        <f t="shared" si="74"/>
        <v xml:space="preserve"> </v>
      </c>
      <c r="AC228" s="120" t="e">
        <f t="shared" si="75"/>
        <v>#VALUE!</v>
      </c>
      <c r="AD228" s="120" t="str">
        <f t="shared" si="76"/>
        <v xml:space="preserve"> </v>
      </c>
    </row>
    <row r="229" spans="1:30" x14ac:dyDescent="0.3">
      <c r="A229" s="56">
        <f>'Enh Grant Original Request'!K229</f>
        <v>0</v>
      </c>
      <c r="B229" s="56">
        <f>'Enh Grant Original Request'!O229</f>
        <v>0</v>
      </c>
      <c r="C229" s="56">
        <f>'Enh Grant Original Request'!P229</f>
        <v>0</v>
      </c>
      <c r="D229" s="56">
        <f>'Enh Grant Original Request'!AB229</f>
        <v>0</v>
      </c>
      <c r="E229" s="120">
        <f>'Enh Grant Original Request'!AC229</f>
        <v>0</v>
      </c>
      <c r="F229" s="120">
        <f>'Enh Grant Original Request'!AF229</f>
        <v>0</v>
      </c>
      <c r="G229" s="56"/>
      <c r="H229" s="73" t="str">
        <f t="shared" si="60"/>
        <v xml:space="preserve"> </v>
      </c>
      <c r="I229" s="56" t="str">
        <f t="shared" si="61"/>
        <v xml:space="preserve"> </v>
      </c>
      <c r="J229" s="56" t="str">
        <f t="shared" si="62"/>
        <v xml:space="preserve"> </v>
      </c>
      <c r="K229" s="56">
        <f t="shared" si="63"/>
        <v>0</v>
      </c>
      <c r="L229" s="40" t="str">
        <f t="shared" si="64"/>
        <v xml:space="preserve"> </v>
      </c>
      <c r="M229" s="73">
        <f t="shared" si="77"/>
        <v>0</v>
      </c>
      <c r="N229" s="40" t="str">
        <f t="shared" si="65"/>
        <v xml:space="preserve"> </v>
      </c>
      <c r="O229" s="40" t="str">
        <f t="shared" si="66"/>
        <v xml:space="preserve"> </v>
      </c>
      <c r="P229" s="120" t="str">
        <f t="shared" si="67"/>
        <v xml:space="preserve"> </v>
      </c>
      <c r="Q229" s="40"/>
      <c r="R229" s="56"/>
      <c r="S229" s="56"/>
      <c r="T229" s="56"/>
      <c r="U229" s="56"/>
      <c r="V229" s="40" t="str">
        <f t="shared" si="68"/>
        <v xml:space="preserve"> </v>
      </c>
      <c r="W229" s="56" t="str">
        <f t="shared" si="69"/>
        <v xml:space="preserve"> </v>
      </c>
      <c r="X229" s="40" t="str">
        <f t="shared" si="70"/>
        <v xml:space="preserve"> </v>
      </c>
      <c r="Y229" s="120" t="str">
        <f t="shared" si="71"/>
        <v xml:space="preserve"> </v>
      </c>
      <c r="Z229" s="121" t="str">
        <f t="shared" si="72"/>
        <v xml:space="preserve"> </v>
      </c>
      <c r="AA229" s="120" t="str">
        <f t="shared" si="73"/>
        <v xml:space="preserve"> </v>
      </c>
      <c r="AB229" s="73" t="str">
        <f t="shared" si="74"/>
        <v xml:space="preserve"> </v>
      </c>
      <c r="AC229" s="120" t="e">
        <f t="shared" si="75"/>
        <v>#VALUE!</v>
      </c>
      <c r="AD229" s="120" t="str">
        <f t="shared" si="76"/>
        <v xml:space="preserve"> </v>
      </c>
    </row>
    <row r="230" spans="1:30" x14ac:dyDescent="0.3">
      <c r="A230" s="56">
        <f>'Enh Grant Original Request'!K230</f>
        <v>0</v>
      </c>
      <c r="B230" s="56">
        <f>'Enh Grant Original Request'!O230</f>
        <v>0</v>
      </c>
      <c r="C230" s="56">
        <f>'Enh Grant Original Request'!P230</f>
        <v>0</v>
      </c>
      <c r="D230" s="56">
        <f>'Enh Grant Original Request'!AB230</f>
        <v>0</v>
      </c>
      <c r="E230" s="120">
        <f>'Enh Grant Original Request'!AC230</f>
        <v>0</v>
      </c>
      <c r="F230" s="120">
        <f>'Enh Grant Original Request'!AF230</f>
        <v>0</v>
      </c>
      <c r="G230" s="56"/>
      <c r="H230" s="73" t="str">
        <f t="shared" si="60"/>
        <v xml:space="preserve"> </v>
      </c>
      <c r="I230" s="56" t="str">
        <f t="shared" si="61"/>
        <v xml:space="preserve"> </v>
      </c>
      <c r="J230" s="56" t="str">
        <f t="shared" si="62"/>
        <v xml:space="preserve"> </v>
      </c>
      <c r="K230" s="56">
        <f t="shared" si="63"/>
        <v>0</v>
      </c>
      <c r="L230" s="40" t="str">
        <f t="shared" si="64"/>
        <v xml:space="preserve"> </v>
      </c>
      <c r="M230" s="73">
        <f t="shared" si="77"/>
        <v>0</v>
      </c>
      <c r="N230" s="40" t="str">
        <f t="shared" si="65"/>
        <v xml:space="preserve"> </v>
      </c>
      <c r="O230" s="40" t="str">
        <f t="shared" si="66"/>
        <v xml:space="preserve"> </v>
      </c>
      <c r="P230" s="120" t="str">
        <f t="shared" si="67"/>
        <v xml:space="preserve"> </v>
      </c>
      <c r="Q230" s="40"/>
      <c r="R230" s="56"/>
      <c r="S230" s="56"/>
      <c r="T230" s="56"/>
      <c r="U230" s="56"/>
      <c r="V230" s="40" t="str">
        <f t="shared" si="68"/>
        <v xml:space="preserve"> </v>
      </c>
      <c r="W230" s="56" t="str">
        <f t="shared" si="69"/>
        <v xml:space="preserve"> </v>
      </c>
      <c r="X230" s="40" t="str">
        <f t="shared" si="70"/>
        <v xml:space="preserve"> </v>
      </c>
      <c r="Y230" s="120" t="str">
        <f t="shared" si="71"/>
        <v xml:space="preserve"> </v>
      </c>
      <c r="Z230" s="121" t="str">
        <f t="shared" si="72"/>
        <v xml:space="preserve"> </v>
      </c>
      <c r="AA230" s="120" t="str">
        <f t="shared" si="73"/>
        <v xml:space="preserve"> </v>
      </c>
      <c r="AB230" s="73" t="str">
        <f t="shared" si="74"/>
        <v xml:space="preserve"> </v>
      </c>
      <c r="AC230" s="120" t="e">
        <f t="shared" si="75"/>
        <v>#VALUE!</v>
      </c>
      <c r="AD230" s="120" t="str">
        <f t="shared" si="76"/>
        <v xml:space="preserve"> </v>
      </c>
    </row>
    <row r="231" spans="1:30" x14ac:dyDescent="0.3">
      <c r="A231" s="56">
        <f>'Enh Grant Original Request'!K231</f>
        <v>0</v>
      </c>
      <c r="B231" s="56">
        <f>'Enh Grant Original Request'!O231</f>
        <v>0</v>
      </c>
      <c r="C231" s="56">
        <f>'Enh Grant Original Request'!P231</f>
        <v>0</v>
      </c>
      <c r="D231" s="56">
        <f>'Enh Grant Original Request'!AB231</f>
        <v>0</v>
      </c>
      <c r="E231" s="120">
        <f>'Enh Grant Original Request'!AC231</f>
        <v>0</v>
      </c>
      <c r="F231" s="120">
        <f>'Enh Grant Original Request'!AF231</f>
        <v>0</v>
      </c>
      <c r="G231" s="56"/>
      <c r="H231" s="73" t="str">
        <f t="shared" si="60"/>
        <v xml:space="preserve"> </v>
      </c>
      <c r="I231" s="56" t="str">
        <f t="shared" si="61"/>
        <v xml:space="preserve"> </v>
      </c>
      <c r="J231" s="56" t="str">
        <f t="shared" si="62"/>
        <v xml:space="preserve"> </v>
      </c>
      <c r="K231" s="56">
        <f t="shared" si="63"/>
        <v>0</v>
      </c>
      <c r="L231" s="40" t="str">
        <f t="shared" si="64"/>
        <v xml:space="preserve"> </v>
      </c>
      <c r="M231" s="73">
        <f t="shared" si="77"/>
        <v>0</v>
      </c>
      <c r="N231" s="40" t="str">
        <f t="shared" si="65"/>
        <v xml:space="preserve"> </v>
      </c>
      <c r="O231" s="40" t="str">
        <f t="shared" si="66"/>
        <v xml:space="preserve"> </v>
      </c>
      <c r="P231" s="120" t="str">
        <f t="shared" si="67"/>
        <v xml:space="preserve"> </v>
      </c>
      <c r="Q231" s="40"/>
      <c r="R231" s="56"/>
      <c r="S231" s="56"/>
      <c r="T231" s="56"/>
      <c r="U231" s="56"/>
      <c r="V231" s="40" t="str">
        <f t="shared" si="68"/>
        <v xml:space="preserve"> </v>
      </c>
      <c r="W231" s="56" t="str">
        <f t="shared" si="69"/>
        <v xml:space="preserve"> </v>
      </c>
      <c r="X231" s="40" t="str">
        <f t="shared" si="70"/>
        <v xml:space="preserve"> </v>
      </c>
      <c r="Y231" s="120" t="str">
        <f t="shared" si="71"/>
        <v xml:space="preserve"> </v>
      </c>
      <c r="Z231" s="121" t="str">
        <f t="shared" si="72"/>
        <v xml:space="preserve"> </v>
      </c>
      <c r="AA231" s="120" t="str">
        <f t="shared" si="73"/>
        <v xml:space="preserve"> </v>
      </c>
      <c r="AB231" s="73" t="str">
        <f t="shared" si="74"/>
        <v xml:space="preserve"> </v>
      </c>
      <c r="AC231" s="120" t="e">
        <f t="shared" si="75"/>
        <v>#VALUE!</v>
      </c>
      <c r="AD231" s="120" t="str">
        <f t="shared" si="76"/>
        <v xml:space="preserve"> </v>
      </c>
    </row>
    <row r="232" spans="1:30" x14ac:dyDescent="0.3">
      <c r="A232" s="56">
        <f>'Enh Grant Original Request'!K232</f>
        <v>0</v>
      </c>
      <c r="B232" s="56">
        <f>'Enh Grant Original Request'!O232</f>
        <v>0</v>
      </c>
      <c r="C232" s="56">
        <f>'Enh Grant Original Request'!P232</f>
        <v>0</v>
      </c>
      <c r="D232" s="56">
        <f>'Enh Grant Original Request'!AB232</f>
        <v>0</v>
      </c>
      <c r="E232" s="120">
        <f>'Enh Grant Original Request'!AC232</f>
        <v>0</v>
      </c>
      <c r="F232" s="120">
        <f>'Enh Grant Original Request'!AF232</f>
        <v>0</v>
      </c>
      <c r="G232" s="56"/>
      <c r="H232" s="73" t="str">
        <f t="shared" si="60"/>
        <v xml:space="preserve"> </v>
      </c>
      <c r="I232" s="56" t="str">
        <f t="shared" si="61"/>
        <v xml:space="preserve"> </v>
      </c>
      <c r="J232" s="56" t="str">
        <f t="shared" si="62"/>
        <v xml:space="preserve"> </v>
      </c>
      <c r="K232" s="56">
        <f t="shared" si="63"/>
        <v>0</v>
      </c>
      <c r="L232" s="40" t="str">
        <f t="shared" si="64"/>
        <v xml:space="preserve"> </v>
      </c>
      <c r="M232" s="73">
        <f t="shared" si="77"/>
        <v>0</v>
      </c>
      <c r="N232" s="40" t="str">
        <f t="shared" si="65"/>
        <v xml:space="preserve"> </v>
      </c>
      <c r="O232" s="40" t="str">
        <f t="shared" si="66"/>
        <v xml:space="preserve"> </v>
      </c>
      <c r="P232" s="120" t="str">
        <f t="shared" si="67"/>
        <v xml:space="preserve"> </v>
      </c>
      <c r="Q232" s="40"/>
      <c r="R232" s="56"/>
      <c r="S232" s="56"/>
      <c r="T232" s="56"/>
      <c r="U232" s="56"/>
      <c r="V232" s="40" t="str">
        <f t="shared" si="68"/>
        <v xml:space="preserve"> </v>
      </c>
      <c r="W232" s="56" t="str">
        <f t="shared" si="69"/>
        <v xml:space="preserve"> </v>
      </c>
      <c r="X232" s="40" t="str">
        <f t="shared" si="70"/>
        <v xml:space="preserve"> </v>
      </c>
      <c r="Y232" s="120" t="str">
        <f t="shared" si="71"/>
        <v xml:space="preserve"> </v>
      </c>
      <c r="Z232" s="121" t="str">
        <f t="shared" si="72"/>
        <v xml:space="preserve"> </v>
      </c>
      <c r="AA232" s="120" t="str">
        <f t="shared" si="73"/>
        <v xml:space="preserve"> </v>
      </c>
      <c r="AB232" s="73" t="str">
        <f t="shared" si="74"/>
        <v xml:space="preserve"> </v>
      </c>
      <c r="AC232" s="120" t="e">
        <f t="shared" si="75"/>
        <v>#VALUE!</v>
      </c>
      <c r="AD232" s="120" t="str">
        <f t="shared" si="76"/>
        <v xml:space="preserve"> </v>
      </c>
    </row>
    <row r="233" spans="1:30" x14ac:dyDescent="0.3">
      <c r="A233" s="56">
        <f>'Enh Grant Original Request'!K233</f>
        <v>0</v>
      </c>
      <c r="B233" s="56">
        <f>'Enh Grant Original Request'!O233</f>
        <v>0</v>
      </c>
      <c r="C233" s="56">
        <f>'Enh Grant Original Request'!P233</f>
        <v>0</v>
      </c>
      <c r="D233" s="56">
        <f>'Enh Grant Original Request'!AB233</f>
        <v>0</v>
      </c>
      <c r="E233" s="120">
        <f>'Enh Grant Original Request'!AC233</f>
        <v>0</v>
      </c>
      <c r="F233" s="120">
        <f>'Enh Grant Original Request'!AF233</f>
        <v>0</v>
      </c>
      <c r="G233" s="56"/>
      <c r="H233" s="73" t="str">
        <f t="shared" si="60"/>
        <v xml:space="preserve"> </v>
      </c>
      <c r="I233" s="56" t="str">
        <f t="shared" si="61"/>
        <v xml:space="preserve"> </v>
      </c>
      <c r="J233" s="56" t="str">
        <f t="shared" si="62"/>
        <v xml:space="preserve"> </v>
      </c>
      <c r="K233" s="56">
        <f t="shared" si="63"/>
        <v>0</v>
      </c>
      <c r="L233" s="40" t="str">
        <f t="shared" si="64"/>
        <v xml:space="preserve"> </v>
      </c>
      <c r="M233" s="73">
        <f t="shared" si="77"/>
        <v>0</v>
      </c>
      <c r="N233" s="40" t="str">
        <f t="shared" si="65"/>
        <v xml:space="preserve"> </v>
      </c>
      <c r="O233" s="40" t="str">
        <f t="shared" si="66"/>
        <v xml:space="preserve"> </v>
      </c>
      <c r="P233" s="120" t="str">
        <f t="shared" si="67"/>
        <v xml:space="preserve"> </v>
      </c>
      <c r="Q233" s="40"/>
      <c r="R233" s="56"/>
      <c r="S233" s="56"/>
      <c r="T233" s="56"/>
      <c r="U233" s="56"/>
      <c r="V233" s="40" t="str">
        <f t="shared" si="68"/>
        <v xml:space="preserve"> </v>
      </c>
      <c r="W233" s="56" t="str">
        <f t="shared" si="69"/>
        <v xml:space="preserve"> </v>
      </c>
      <c r="X233" s="40" t="str">
        <f t="shared" si="70"/>
        <v xml:space="preserve"> </v>
      </c>
      <c r="Y233" s="120" t="str">
        <f t="shared" si="71"/>
        <v xml:space="preserve"> </v>
      </c>
      <c r="Z233" s="121" t="str">
        <f t="shared" si="72"/>
        <v xml:space="preserve"> </v>
      </c>
      <c r="AA233" s="120" t="str">
        <f t="shared" si="73"/>
        <v xml:space="preserve"> </v>
      </c>
      <c r="AB233" s="73" t="str">
        <f t="shared" si="74"/>
        <v xml:space="preserve"> </v>
      </c>
      <c r="AC233" s="120" t="e">
        <f t="shared" si="75"/>
        <v>#VALUE!</v>
      </c>
      <c r="AD233" s="120" t="str">
        <f t="shared" si="76"/>
        <v xml:space="preserve"> </v>
      </c>
    </row>
    <row r="234" spans="1:30" x14ac:dyDescent="0.3">
      <c r="A234" s="56">
        <f>'Enh Grant Original Request'!K234</f>
        <v>0</v>
      </c>
      <c r="B234" s="56">
        <f>'Enh Grant Original Request'!O234</f>
        <v>0</v>
      </c>
      <c r="C234" s="56">
        <f>'Enh Grant Original Request'!P234</f>
        <v>0</v>
      </c>
      <c r="D234" s="56">
        <f>'Enh Grant Original Request'!AB234</f>
        <v>0</v>
      </c>
      <c r="E234" s="120">
        <f>'Enh Grant Original Request'!AC234</f>
        <v>0</v>
      </c>
      <c r="F234" s="120">
        <f>'Enh Grant Original Request'!AF234</f>
        <v>0</v>
      </c>
      <c r="G234" s="56"/>
      <c r="H234" s="73" t="str">
        <f t="shared" si="60"/>
        <v xml:space="preserve"> </v>
      </c>
      <c r="I234" s="56" t="str">
        <f t="shared" si="61"/>
        <v xml:space="preserve"> </v>
      </c>
      <c r="J234" s="56" t="str">
        <f t="shared" si="62"/>
        <v xml:space="preserve"> </v>
      </c>
      <c r="K234" s="56">
        <f t="shared" si="63"/>
        <v>0</v>
      </c>
      <c r="L234" s="40" t="str">
        <f t="shared" si="64"/>
        <v xml:space="preserve"> </v>
      </c>
      <c r="M234" s="73">
        <f t="shared" si="77"/>
        <v>0</v>
      </c>
      <c r="N234" s="40" t="str">
        <f t="shared" si="65"/>
        <v xml:space="preserve"> </v>
      </c>
      <c r="O234" s="40" t="str">
        <f t="shared" si="66"/>
        <v xml:space="preserve"> </v>
      </c>
      <c r="P234" s="120" t="str">
        <f t="shared" si="67"/>
        <v xml:space="preserve"> </v>
      </c>
      <c r="Q234" s="40"/>
      <c r="R234" s="56"/>
      <c r="S234" s="56"/>
      <c r="T234" s="56"/>
      <c r="U234" s="56"/>
      <c r="V234" s="40" t="str">
        <f t="shared" si="68"/>
        <v xml:space="preserve"> </v>
      </c>
      <c r="W234" s="56" t="str">
        <f t="shared" si="69"/>
        <v xml:space="preserve"> </v>
      </c>
      <c r="X234" s="40" t="str">
        <f t="shared" si="70"/>
        <v xml:space="preserve"> </v>
      </c>
      <c r="Y234" s="120" t="str">
        <f t="shared" si="71"/>
        <v xml:space="preserve"> </v>
      </c>
      <c r="Z234" s="121" t="str">
        <f t="shared" si="72"/>
        <v xml:space="preserve"> </v>
      </c>
      <c r="AA234" s="120" t="str">
        <f t="shared" si="73"/>
        <v xml:space="preserve"> </v>
      </c>
      <c r="AB234" s="73" t="str">
        <f t="shared" si="74"/>
        <v xml:space="preserve"> </v>
      </c>
      <c r="AC234" s="120" t="e">
        <f t="shared" si="75"/>
        <v>#VALUE!</v>
      </c>
      <c r="AD234" s="120" t="str">
        <f t="shared" si="76"/>
        <v xml:space="preserve"> </v>
      </c>
    </row>
    <row r="235" spans="1:30" x14ac:dyDescent="0.3">
      <c r="A235" s="56">
        <f>'Enh Grant Original Request'!K235</f>
        <v>0</v>
      </c>
      <c r="B235" s="56">
        <f>'Enh Grant Original Request'!O235</f>
        <v>0</v>
      </c>
      <c r="C235" s="56">
        <f>'Enh Grant Original Request'!P235</f>
        <v>0</v>
      </c>
      <c r="D235" s="56">
        <f>'Enh Grant Original Request'!AB235</f>
        <v>0</v>
      </c>
      <c r="E235" s="120">
        <f>'Enh Grant Original Request'!AC235</f>
        <v>0</v>
      </c>
      <c r="F235" s="120">
        <f>'Enh Grant Original Request'!AF235</f>
        <v>0</v>
      </c>
      <c r="G235" s="56"/>
      <c r="H235" s="73" t="str">
        <f t="shared" si="60"/>
        <v xml:space="preserve"> </v>
      </c>
      <c r="I235" s="56" t="str">
        <f t="shared" si="61"/>
        <v xml:space="preserve"> </v>
      </c>
      <c r="J235" s="56" t="str">
        <f t="shared" si="62"/>
        <v xml:space="preserve"> </v>
      </c>
      <c r="K235" s="56">
        <f t="shared" si="63"/>
        <v>0</v>
      </c>
      <c r="L235" s="40" t="str">
        <f t="shared" si="64"/>
        <v xml:space="preserve"> </v>
      </c>
      <c r="M235" s="73">
        <f t="shared" si="77"/>
        <v>0</v>
      </c>
      <c r="N235" s="40" t="str">
        <f t="shared" si="65"/>
        <v xml:space="preserve"> </v>
      </c>
      <c r="O235" s="40" t="str">
        <f t="shared" si="66"/>
        <v xml:space="preserve"> </v>
      </c>
      <c r="P235" s="120" t="str">
        <f t="shared" si="67"/>
        <v xml:space="preserve"> </v>
      </c>
      <c r="Q235" s="40"/>
      <c r="R235" s="56"/>
      <c r="S235" s="56"/>
      <c r="T235" s="56"/>
      <c r="U235" s="56"/>
      <c r="V235" s="40" t="str">
        <f t="shared" si="68"/>
        <v xml:space="preserve"> </v>
      </c>
      <c r="W235" s="56" t="str">
        <f t="shared" si="69"/>
        <v xml:space="preserve"> </v>
      </c>
      <c r="X235" s="40" t="str">
        <f t="shared" si="70"/>
        <v xml:space="preserve"> </v>
      </c>
      <c r="Y235" s="120" t="str">
        <f t="shared" si="71"/>
        <v xml:space="preserve"> </v>
      </c>
      <c r="Z235" s="121" t="str">
        <f t="shared" si="72"/>
        <v xml:space="preserve"> </v>
      </c>
      <c r="AA235" s="120" t="str">
        <f t="shared" si="73"/>
        <v xml:space="preserve"> </v>
      </c>
      <c r="AB235" s="73" t="str">
        <f t="shared" si="74"/>
        <v xml:space="preserve"> </v>
      </c>
      <c r="AC235" s="120" t="e">
        <f t="shared" si="75"/>
        <v>#VALUE!</v>
      </c>
      <c r="AD235" s="120" t="str">
        <f t="shared" si="76"/>
        <v xml:space="preserve"> </v>
      </c>
    </row>
    <row r="236" spans="1:30" x14ac:dyDescent="0.3">
      <c r="A236" s="56">
        <f>'Enh Grant Original Request'!K236</f>
        <v>0</v>
      </c>
      <c r="B236" s="56">
        <f>'Enh Grant Original Request'!O236</f>
        <v>0</v>
      </c>
      <c r="C236" s="56">
        <f>'Enh Grant Original Request'!P236</f>
        <v>0</v>
      </c>
      <c r="D236" s="56">
        <f>'Enh Grant Original Request'!AB236</f>
        <v>0</v>
      </c>
      <c r="E236" s="120">
        <f>'Enh Grant Original Request'!AC236</f>
        <v>0</v>
      </c>
      <c r="F236" s="120">
        <f>'Enh Grant Original Request'!AF236</f>
        <v>0</v>
      </c>
      <c r="G236" s="56"/>
      <c r="H236" s="73" t="str">
        <f t="shared" si="60"/>
        <v xml:space="preserve"> </v>
      </c>
      <c r="I236" s="56" t="str">
        <f t="shared" si="61"/>
        <v xml:space="preserve"> </v>
      </c>
      <c r="J236" s="56" t="str">
        <f t="shared" si="62"/>
        <v xml:space="preserve"> </v>
      </c>
      <c r="K236" s="56">
        <f t="shared" si="63"/>
        <v>0</v>
      </c>
      <c r="L236" s="40" t="str">
        <f t="shared" si="64"/>
        <v xml:space="preserve"> </v>
      </c>
      <c r="M236" s="73">
        <f t="shared" si="77"/>
        <v>0</v>
      </c>
      <c r="N236" s="40" t="str">
        <f t="shared" si="65"/>
        <v xml:space="preserve"> </v>
      </c>
      <c r="O236" s="40" t="str">
        <f t="shared" si="66"/>
        <v xml:space="preserve"> </v>
      </c>
      <c r="P236" s="120" t="str">
        <f t="shared" si="67"/>
        <v xml:space="preserve"> </v>
      </c>
      <c r="Q236" s="40"/>
      <c r="R236" s="56"/>
      <c r="S236" s="56"/>
      <c r="T236" s="56"/>
      <c r="U236" s="56"/>
      <c r="V236" s="40" t="str">
        <f t="shared" si="68"/>
        <v xml:space="preserve"> </v>
      </c>
      <c r="W236" s="56" t="str">
        <f t="shared" si="69"/>
        <v xml:space="preserve"> </v>
      </c>
      <c r="X236" s="40" t="str">
        <f t="shared" si="70"/>
        <v xml:space="preserve"> </v>
      </c>
      <c r="Y236" s="120" t="str">
        <f t="shared" si="71"/>
        <v xml:space="preserve"> </v>
      </c>
      <c r="Z236" s="121" t="str">
        <f t="shared" si="72"/>
        <v xml:space="preserve"> </v>
      </c>
      <c r="AA236" s="120" t="str">
        <f t="shared" si="73"/>
        <v xml:space="preserve"> </v>
      </c>
      <c r="AB236" s="73" t="str">
        <f t="shared" si="74"/>
        <v xml:space="preserve"> </v>
      </c>
      <c r="AC236" s="120" t="e">
        <f t="shared" si="75"/>
        <v>#VALUE!</v>
      </c>
      <c r="AD236" s="120" t="str">
        <f t="shared" si="76"/>
        <v xml:space="preserve"> </v>
      </c>
    </row>
    <row r="237" spans="1:30" x14ac:dyDescent="0.3">
      <c r="A237" s="56">
        <f>'Enh Grant Original Request'!K237</f>
        <v>0</v>
      </c>
      <c r="B237" s="56">
        <f>'Enh Grant Original Request'!O237</f>
        <v>0</v>
      </c>
      <c r="C237" s="56">
        <f>'Enh Grant Original Request'!P237</f>
        <v>0</v>
      </c>
      <c r="D237" s="56">
        <f>'Enh Grant Original Request'!AB237</f>
        <v>0</v>
      </c>
      <c r="E237" s="120">
        <f>'Enh Grant Original Request'!AC237</f>
        <v>0</v>
      </c>
      <c r="F237" s="120">
        <f>'Enh Grant Original Request'!AF237</f>
        <v>0</v>
      </c>
      <c r="G237" s="56"/>
      <c r="H237" s="73" t="str">
        <f t="shared" si="60"/>
        <v xml:space="preserve"> </v>
      </c>
      <c r="I237" s="56" t="str">
        <f t="shared" si="61"/>
        <v xml:space="preserve"> </v>
      </c>
      <c r="J237" s="56" t="str">
        <f t="shared" si="62"/>
        <v xml:space="preserve"> </v>
      </c>
      <c r="K237" s="56">
        <f t="shared" si="63"/>
        <v>0</v>
      </c>
      <c r="L237" s="40" t="str">
        <f t="shared" si="64"/>
        <v xml:space="preserve"> </v>
      </c>
      <c r="M237" s="73">
        <f t="shared" si="77"/>
        <v>0</v>
      </c>
      <c r="N237" s="40" t="str">
        <f t="shared" si="65"/>
        <v xml:space="preserve"> </v>
      </c>
      <c r="O237" s="40" t="str">
        <f t="shared" si="66"/>
        <v xml:space="preserve"> </v>
      </c>
      <c r="P237" s="120" t="str">
        <f t="shared" si="67"/>
        <v xml:space="preserve"> </v>
      </c>
      <c r="Q237" s="40"/>
      <c r="R237" s="56"/>
      <c r="S237" s="56"/>
      <c r="T237" s="56"/>
      <c r="U237" s="56"/>
      <c r="V237" s="40" t="str">
        <f t="shared" si="68"/>
        <v xml:space="preserve"> </v>
      </c>
      <c r="W237" s="56" t="str">
        <f t="shared" si="69"/>
        <v xml:space="preserve"> </v>
      </c>
      <c r="X237" s="40" t="str">
        <f t="shared" si="70"/>
        <v xml:space="preserve"> </v>
      </c>
      <c r="Y237" s="120" t="str">
        <f t="shared" si="71"/>
        <v xml:space="preserve"> </v>
      </c>
      <c r="Z237" s="121" t="str">
        <f t="shared" si="72"/>
        <v xml:space="preserve"> </v>
      </c>
      <c r="AA237" s="120" t="str">
        <f t="shared" si="73"/>
        <v xml:space="preserve"> </v>
      </c>
      <c r="AB237" s="73" t="str">
        <f t="shared" si="74"/>
        <v xml:space="preserve"> </v>
      </c>
      <c r="AC237" s="120" t="e">
        <f t="shared" si="75"/>
        <v>#VALUE!</v>
      </c>
      <c r="AD237" s="120" t="str">
        <f t="shared" si="76"/>
        <v xml:space="preserve"> </v>
      </c>
    </row>
    <row r="238" spans="1:30" x14ac:dyDescent="0.3">
      <c r="A238" s="56">
        <f>'Enh Grant Original Request'!K238</f>
        <v>0</v>
      </c>
      <c r="B238" s="56">
        <f>'Enh Grant Original Request'!O238</f>
        <v>0</v>
      </c>
      <c r="C238" s="56">
        <f>'Enh Grant Original Request'!P238</f>
        <v>0</v>
      </c>
      <c r="D238" s="56">
        <f>'Enh Grant Original Request'!AB238</f>
        <v>0</v>
      </c>
      <c r="E238" s="120">
        <f>'Enh Grant Original Request'!AC238</f>
        <v>0</v>
      </c>
      <c r="F238" s="120">
        <f>'Enh Grant Original Request'!AF238</f>
        <v>0</v>
      </c>
      <c r="G238" s="56"/>
      <c r="H238" s="73" t="str">
        <f t="shared" si="60"/>
        <v xml:space="preserve"> </v>
      </c>
      <c r="I238" s="56" t="str">
        <f t="shared" si="61"/>
        <v xml:space="preserve"> </v>
      </c>
      <c r="J238" s="56" t="str">
        <f t="shared" si="62"/>
        <v xml:space="preserve"> </v>
      </c>
      <c r="K238" s="56">
        <f t="shared" si="63"/>
        <v>0</v>
      </c>
      <c r="L238" s="40" t="str">
        <f t="shared" si="64"/>
        <v xml:space="preserve"> </v>
      </c>
      <c r="M238" s="73">
        <f t="shared" si="77"/>
        <v>0</v>
      </c>
      <c r="N238" s="40" t="str">
        <f t="shared" si="65"/>
        <v xml:space="preserve"> </v>
      </c>
      <c r="O238" s="40" t="str">
        <f t="shared" si="66"/>
        <v xml:space="preserve"> </v>
      </c>
      <c r="P238" s="120" t="str">
        <f t="shared" si="67"/>
        <v xml:space="preserve"> </v>
      </c>
      <c r="Q238" s="40"/>
      <c r="R238" s="56"/>
      <c r="S238" s="56"/>
      <c r="T238" s="56"/>
      <c r="U238" s="56"/>
      <c r="V238" s="40" t="str">
        <f t="shared" si="68"/>
        <v xml:space="preserve"> </v>
      </c>
      <c r="W238" s="56" t="str">
        <f t="shared" si="69"/>
        <v xml:space="preserve"> </v>
      </c>
      <c r="X238" s="40" t="str">
        <f t="shared" si="70"/>
        <v xml:space="preserve"> </v>
      </c>
      <c r="Y238" s="120" t="str">
        <f t="shared" si="71"/>
        <v xml:space="preserve"> </v>
      </c>
      <c r="Z238" s="121" t="str">
        <f t="shared" si="72"/>
        <v xml:space="preserve"> </v>
      </c>
      <c r="AA238" s="120" t="str">
        <f t="shared" si="73"/>
        <v xml:space="preserve"> </v>
      </c>
      <c r="AB238" s="73" t="str">
        <f t="shared" si="74"/>
        <v xml:space="preserve"> </v>
      </c>
      <c r="AC238" s="120" t="e">
        <f t="shared" si="75"/>
        <v>#VALUE!</v>
      </c>
      <c r="AD238" s="120" t="str">
        <f t="shared" si="76"/>
        <v xml:space="preserve"> </v>
      </c>
    </row>
    <row r="239" spans="1:30" x14ac:dyDescent="0.3">
      <c r="A239" s="56">
        <f>'Enh Grant Original Request'!K239</f>
        <v>0</v>
      </c>
      <c r="B239" s="56">
        <f>'Enh Grant Original Request'!O239</f>
        <v>0</v>
      </c>
      <c r="C239" s="56">
        <f>'Enh Grant Original Request'!P239</f>
        <v>0</v>
      </c>
      <c r="D239" s="56">
        <f>'Enh Grant Original Request'!AB239</f>
        <v>0</v>
      </c>
      <c r="E239" s="120">
        <f>'Enh Grant Original Request'!AC239</f>
        <v>0</v>
      </c>
      <c r="F239" s="120">
        <f>'Enh Grant Original Request'!AF239</f>
        <v>0</v>
      </c>
      <c r="G239" s="56"/>
      <c r="H239" s="73" t="str">
        <f t="shared" si="60"/>
        <v xml:space="preserve"> </v>
      </c>
      <c r="I239" s="56" t="str">
        <f t="shared" si="61"/>
        <v xml:space="preserve"> </v>
      </c>
      <c r="J239" s="56" t="str">
        <f t="shared" si="62"/>
        <v xml:space="preserve"> </v>
      </c>
      <c r="K239" s="56">
        <f t="shared" si="63"/>
        <v>0</v>
      </c>
      <c r="L239" s="40" t="str">
        <f t="shared" si="64"/>
        <v xml:space="preserve"> </v>
      </c>
      <c r="M239" s="73">
        <f t="shared" si="77"/>
        <v>0</v>
      </c>
      <c r="N239" s="40" t="str">
        <f t="shared" si="65"/>
        <v xml:space="preserve"> </v>
      </c>
      <c r="O239" s="40" t="str">
        <f t="shared" si="66"/>
        <v xml:space="preserve"> </v>
      </c>
      <c r="P239" s="120" t="str">
        <f t="shared" si="67"/>
        <v xml:space="preserve"> </v>
      </c>
      <c r="Q239" s="40"/>
      <c r="R239" s="56"/>
      <c r="S239" s="56"/>
      <c r="T239" s="56"/>
      <c r="U239" s="56"/>
      <c r="V239" s="40" t="str">
        <f t="shared" si="68"/>
        <v xml:space="preserve"> </v>
      </c>
      <c r="W239" s="56" t="str">
        <f t="shared" si="69"/>
        <v xml:space="preserve"> </v>
      </c>
      <c r="X239" s="40" t="str">
        <f t="shared" si="70"/>
        <v xml:space="preserve"> </v>
      </c>
      <c r="Y239" s="120" t="str">
        <f t="shared" si="71"/>
        <v xml:space="preserve"> </v>
      </c>
      <c r="Z239" s="121" t="str">
        <f t="shared" si="72"/>
        <v xml:space="preserve"> </v>
      </c>
      <c r="AA239" s="120" t="str">
        <f t="shared" si="73"/>
        <v xml:space="preserve"> </v>
      </c>
      <c r="AB239" s="73" t="str">
        <f t="shared" si="74"/>
        <v xml:space="preserve"> </v>
      </c>
      <c r="AC239" s="120" t="e">
        <f t="shared" si="75"/>
        <v>#VALUE!</v>
      </c>
      <c r="AD239" s="120" t="str">
        <f t="shared" si="76"/>
        <v xml:space="preserve"> </v>
      </c>
    </row>
    <row r="240" spans="1:30" x14ac:dyDescent="0.3">
      <c r="A240" s="56">
        <f>'Enh Grant Original Request'!K240</f>
        <v>0</v>
      </c>
      <c r="B240" s="56">
        <f>'Enh Grant Original Request'!O240</f>
        <v>0</v>
      </c>
      <c r="C240" s="56">
        <f>'Enh Grant Original Request'!P240</f>
        <v>0</v>
      </c>
      <c r="D240" s="56">
        <f>'Enh Grant Original Request'!AB240</f>
        <v>0</v>
      </c>
      <c r="E240" s="120">
        <f>'Enh Grant Original Request'!AC240</f>
        <v>0</v>
      </c>
      <c r="F240" s="120">
        <f>'Enh Grant Original Request'!AF240</f>
        <v>0</v>
      </c>
      <c r="G240" s="56"/>
      <c r="H240" s="73" t="str">
        <f t="shared" si="60"/>
        <v xml:space="preserve"> </v>
      </c>
      <c r="I240" s="56" t="str">
        <f t="shared" si="61"/>
        <v xml:space="preserve"> </v>
      </c>
      <c r="J240" s="56" t="str">
        <f t="shared" si="62"/>
        <v xml:space="preserve"> </v>
      </c>
      <c r="K240" s="56">
        <f t="shared" si="63"/>
        <v>0</v>
      </c>
      <c r="L240" s="40" t="str">
        <f t="shared" si="64"/>
        <v xml:space="preserve"> </v>
      </c>
      <c r="M240" s="73">
        <f t="shared" si="77"/>
        <v>0</v>
      </c>
      <c r="N240" s="40" t="str">
        <f t="shared" si="65"/>
        <v xml:space="preserve"> </v>
      </c>
      <c r="O240" s="40" t="str">
        <f t="shared" si="66"/>
        <v xml:space="preserve"> </v>
      </c>
      <c r="P240" s="120" t="str">
        <f t="shared" si="67"/>
        <v xml:space="preserve"> </v>
      </c>
      <c r="Q240" s="40"/>
      <c r="R240" s="56"/>
      <c r="S240" s="56"/>
      <c r="T240" s="56"/>
      <c r="U240" s="56"/>
      <c r="V240" s="40" t="str">
        <f t="shared" si="68"/>
        <v xml:space="preserve"> </v>
      </c>
      <c r="W240" s="56" t="str">
        <f t="shared" si="69"/>
        <v xml:space="preserve"> </v>
      </c>
      <c r="X240" s="40" t="str">
        <f t="shared" si="70"/>
        <v xml:space="preserve"> </v>
      </c>
      <c r="Y240" s="120" t="str">
        <f t="shared" si="71"/>
        <v xml:space="preserve"> </v>
      </c>
      <c r="Z240" s="121" t="str">
        <f t="shared" si="72"/>
        <v xml:space="preserve"> </v>
      </c>
      <c r="AA240" s="120" t="str">
        <f t="shared" si="73"/>
        <v xml:space="preserve"> </v>
      </c>
      <c r="AB240" s="73" t="str">
        <f t="shared" si="74"/>
        <v xml:space="preserve"> </v>
      </c>
      <c r="AC240" s="120" t="e">
        <f t="shared" si="75"/>
        <v>#VALUE!</v>
      </c>
      <c r="AD240" s="120" t="str">
        <f t="shared" si="76"/>
        <v xml:space="preserve"> </v>
      </c>
    </row>
    <row r="241" spans="1:30" x14ac:dyDescent="0.3">
      <c r="A241" s="56">
        <f>'Enh Grant Original Request'!K241</f>
        <v>0</v>
      </c>
      <c r="B241" s="56">
        <f>'Enh Grant Original Request'!O241</f>
        <v>0</v>
      </c>
      <c r="C241" s="56">
        <f>'Enh Grant Original Request'!P241</f>
        <v>0</v>
      </c>
      <c r="D241" s="56">
        <f>'Enh Grant Original Request'!AB241</f>
        <v>0</v>
      </c>
      <c r="E241" s="120">
        <f>'Enh Grant Original Request'!AC241</f>
        <v>0</v>
      </c>
      <c r="F241" s="120">
        <f>'Enh Grant Original Request'!AF241</f>
        <v>0</v>
      </c>
      <c r="G241" s="56"/>
      <c r="H241" s="73" t="str">
        <f t="shared" si="60"/>
        <v xml:space="preserve"> </v>
      </c>
      <c r="I241" s="56" t="str">
        <f t="shared" si="61"/>
        <v xml:space="preserve"> </v>
      </c>
      <c r="J241" s="56" t="str">
        <f t="shared" si="62"/>
        <v xml:space="preserve"> </v>
      </c>
      <c r="K241" s="56">
        <f t="shared" si="63"/>
        <v>0</v>
      </c>
      <c r="L241" s="40" t="str">
        <f t="shared" si="64"/>
        <v xml:space="preserve"> </v>
      </c>
      <c r="M241" s="73">
        <f t="shared" si="77"/>
        <v>0</v>
      </c>
      <c r="N241" s="40" t="str">
        <f t="shared" si="65"/>
        <v xml:space="preserve"> </v>
      </c>
      <c r="O241" s="40" t="str">
        <f t="shared" si="66"/>
        <v xml:space="preserve"> </v>
      </c>
      <c r="P241" s="120" t="str">
        <f t="shared" si="67"/>
        <v xml:space="preserve"> </v>
      </c>
      <c r="Q241" s="40"/>
      <c r="R241" s="56"/>
      <c r="S241" s="56"/>
      <c r="T241" s="56"/>
      <c r="U241" s="56"/>
      <c r="V241" s="40" t="str">
        <f t="shared" si="68"/>
        <v xml:space="preserve"> </v>
      </c>
      <c r="W241" s="56" t="str">
        <f t="shared" si="69"/>
        <v xml:space="preserve"> </v>
      </c>
      <c r="X241" s="40" t="str">
        <f t="shared" si="70"/>
        <v xml:space="preserve"> </v>
      </c>
      <c r="Y241" s="120" t="str">
        <f t="shared" si="71"/>
        <v xml:space="preserve"> </v>
      </c>
      <c r="Z241" s="121" t="str">
        <f t="shared" si="72"/>
        <v xml:space="preserve"> </v>
      </c>
      <c r="AA241" s="120" t="str">
        <f t="shared" si="73"/>
        <v xml:space="preserve"> </v>
      </c>
      <c r="AB241" s="73" t="str">
        <f t="shared" si="74"/>
        <v xml:space="preserve"> </v>
      </c>
      <c r="AC241" s="120" t="e">
        <f t="shared" si="75"/>
        <v>#VALUE!</v>
      </c>
      <c r="AD241" s="120" t="str">
        <f t="shared" si="76"/>
        <v xml:space="preserve"> </v>
      </c>
    </row>
    <row r="242" spans="1:30" x14ac:dyDescent="0.3">
      <c r="A242" s="56">
        <f>'Enh Grant Original Request'!K242</f>
        <v>0</v>
      </c>
      <c r="B242" s="56">
        <f>'Enh Grant Original Request'!O242</f>
        <v>0</v>
      </c>
      <c r="C242" s="56">
        <f>'Enh Grant Original Request'!P242</f>
        <v>0</v>
      </c>
      <c r="D242" s="56">
        <f>'Enh Grant Original Request'!AB242</f>
        <v>0</v>
      </c>
      <c r="E242" s="120">
        <f>'Enh Grant Original Request'!AC242</f>
        <v>0</v>
      </c>
      <c r="F242" s="120">
        <f>'Enh Grant Original Request'!AF242</f>
        <v>0</v>
      </c>
      <c r="G242" s="56"/>
      <c r="H242" s="73" t="str">
        <f t="shared" si="60"/>
        <v xml:space="preserve"> </v>
      </c>
      <c r="I242" s="56" t="str">
        <f t="shared" si="61"/>
        <v xml:space="preserve"> </v>
      </c>
      <c r="J242" s="56" t="str">
        <f t="shared" si="62"/>
        <v xml:space="preserve"> </v>
      </c>
      <c r="K242" s="56">
        <f t="shared" si="63"/>
        <v>0</v>
      </c>
      <c r="L242" s="40" t="str">
        <f t="shared" si="64"/>
        <v xml:space="preserve"> </v>
      </c>
      <c r="M242" s="73">
        <f t="shared" si="77"/>
        <v>0</v>
      </c>
      <c r="N242" s="40" t="str">
        <f t="shared" si="65"/>
        <v xml:space="preserve"> </v>
      </c>
      <c r="O242" s="40" t="str">
        <f t="shared" si="66"/>
        <v xml:space="preserve"> </v>
      </c>
      <c r="P242" s="120" t="str">
        <f t="shared" si="67"/>
        <v xml:space="preserve"> </v>
      </c>
      <c r="Q242" s="40"/>
      <c r="R242" s="56"/>
      <c r="S242" s="56"/>
      <c r="T242" s="56"/>
      <c r="U242" s="56"/>
      <c r="V242" s="40" t="str">
        <f t="shared" si="68"/>
        <v xml:space="preserve"> </v>
      </c>
      <c r="W242" s="56" t="str">
        <f t="shared" si="69"/>
        <v xml:space="preserve"> </v>
      </c>
      <c r="X242" s="40" t="str">
        <f t="shared" si="70"/>
        <v xml:space="preserve"> </v>
      </c>
      <c r="Y242" s="120" t="str">
        <f t="shared" si="71"/>
        <v xml:space="preserve"> </v>
      </c>
      <c r="Z242" s="121" t="str">
        <f t="shared" si="72"/>
        <v xml:space="preserve"> </v>
      </c>
      <c r="AA242" s="120" t="str">
        <f t="shared" si="73"/>
        <v xml:space="preserve"> </v>
      </c>
      <c r="AB242" s="73" t="str">
        <f t="shared" si="74"/>
        <v xml:space="preserve"> </v>
      </c>
      <c r="AC242" s="120" t="e">
        <f t="shared" si="75"/>
        <v>#VALUE!</v>
      </c>
      <c r="AD242" s="120" t="str">
        <f t="shared" si="76"/>
        <v xml:space="preserve"> </v>
      </c>
    </row>
    <row r="243" spans="1:30" x14ac:dyDescent="0.3">
      <c r="A243" s="56">
        <f>'Enh Grant Original Request'!K243</f>
        <v>0</v>
      </c>
      <c r="B243" s="56">
        <f>'Enh Grant Original Request'!O243</f>
        <v>0</v>
      </c>
      <c r="C243" s="56">
        <f>'Enh Grant Original Request'!P243</f>
        <v>0</v>
      </c>
      <c r="D243" s="56">
        <f>'Enh Grant Original Request'!AB243</f>
        <v>0</v>
      </c>
      <c r="E243" s="120">
        <f>'Enh Grant Original Request'!AC243</f>
        <v>0</v>
      </c>
      <c r="F243" s="120">
        <f>'Enh Grant Original Request'!AF243</f>
        <v>0</v>
      </c>
      <c r="G243" s="56"/>
      <c r="H243" s="73" t="str">
        <f t="shared" si="60"/>
        <v xml:space="preserve"> </v>
      </c>
      <c r="I243" s="56" t="str">
        <f t="shared" si="61"/>
        <v xml:space="preserve"> </v>
      </c>
      <c r="J243" s="56" t="str">
        <f t="shared" si="62"/>
        <v xml:space="preserve"> </v>
      </c>
      <c r="K243" s="56">
        <f t="shared" si="63"/>
        <v>0</v>
      </c>
      <c r="L243" s="40" t="str">
        <f t="shared" si="64"/>
        <v xml:space="preserve"> </v>
      </c>
      <c r="M243" s="73">
        <f t="shared" si="77"/>
        <v>0</v>
      </c>
      <c r="N243" s="40" t="str">
        <f t="shared" si="65"/>
        <v xml:space="preserve"> </v>
      </c>
      <c r="O243" s="40" t="str">
        <f t="shared" si="66"/>
        <v xml:space="preserve"> </v>
      </c>
      <c r="P243" s="120" t="str">
        <f t="shared" si="67"/>
        <v xml:space="preserve"> </v>
      </c>
      <c r="Q243" s="40"/>
      <c r="R243" s="56"/>
      <c r="S243" s="56"/>
      <c r="T243" s="56"/>
      <c r="U243" s="56"/>
      <c r="V243" s="40" t="str">
        <f t="shared" si="68"/>
        <v xml:space="preserve"> </v>
      </c>
      <c r="W243" s="56" t="str">
        <f t="shared" si="69"/>
        <v xml:space="preserve"> </v>
      </c>
      <c r="X243" s="40" t="str">
        <f t="shared" si="70"/>
        <v xml:space="preserve"> </v>
      </c>
      <c r="Y243" s="120" t="str">
        <f t="shared" si="71"/>
        <v xml:space="preserve"> </v>
      </c>
      <c r="Z243" s="121" t="str">
        <f t="shared" si="72"/>
        <v xml:space="preserve"> </v>
      </c>
      <c r="AA243" s="120" t="str">
        <f t="shared" si="73"/>
        <v xml:space="preserve"> </v>
      </c>
      <c r="AB243" s="73" t="str">
        <f t="shared" si="74"/>
        <v xml:space="preserve"> </v>
      </c>
      <c r="AC243" s="120" t="e">
        <f t="shared" si="75"/>
        <v>#VALUE!</v>
      </c>
      <c r="AD243" s="120" t="str">
        <f t="shared" si="76"/>
        <v xml:space="preserve"> </v>
      </c>
    </row>
    <row r="244" spans="1:30" x14ac:dyDescent="0.3">
      <c r="A244" s="56">
        <f>'Enh Grant Original Request'!K244</f>
        <v>0</v>
      </c>
      <c r="B244" s="56">
        <f>'Enh Grant Original Request'!O244</f>
        <v>0</v>
      </c>
      <c r="C244" s="56">
        <f>'Enh Grant Original Request'!P244</f>
        <v>0</v>
      </c>
      <c r="D244" s="56">
        <f>'Enh Grant Original Request'!AB244</f>
        <v>0</v>
      </c>
      <c r="E244" s="120">
        <f>'Enh Grant Original Request'!AC244</f>
        <v>0</v>
      </c>
      <c r="F244" s="120">
        <f>'Enh Grant Original Request'!AF244</f>
        <v>0</v>
      </c>
      <c r="G244" s="56"/>
      <c r="H244" s="73" t="str">
        <f t="shared" si="60"/>
        <v xml:space="preserve"> </v>
      </c>
      <c r="I244" s="56" t="str">
        <f t="shared" si="61"/>
        <v xml:space="preserve"> </v>
      </c>
      <c r="J244" s="56" t="str">
        <f t="shared" si="62"/>
        <v xml:space="preserve"> </v>
      </c>
      <c r="K244" s="56">
        <f t="shared" si="63"/>
        <v>0</v>
      </c>
      <c r="L244" s="40" t="str">
        <f t="shared" si="64"/>
        <v xml:space="preserve"> </v>
      </c>
      <c r="M244" s="73">
        <f t="shared" si="77"/>
        <v>0</v>
      </c>
      <c r="N244" s="40" t="str">
        <f t="shared" si="65"/>
        <v xml:space="preserve"> </v>
      </c>
      <c r="O244" s="40" t="str">
        <f t="shared" si="66"/>
        <v xml:space="preserve"> </v>
      </c>
      <c r="P244" s="120" t="str">
        <f t="shared" si="67"/>
        <v xml:space="preserve"> </v>
      </c>
      <c r="Q244" s="40"/>
      <c r="R244" s="56"/>
      <c r="S244" s="56"/>
      <c r="T244" s="56"/>
      <c r="U244" s="56"/>
      <c r="V244" s="40" t="str">
        <f t="shared" si="68"/>
        <v xml:space="preserve"> </v>
      </c>
      <c r="W244" s="56" t="str">
        <f t="shared" si="69"/>
        <v xml:space="preserve"> </v>
      </c>
      <c r="X244" s="40" t="str">
        <f t="shared" si="70"/>
        <v xml:space="preserve"> </v>
      </c>
      <c r="Y244" s="120" t="str">
        <f t="shared" si="71"/>
        <v xml:space="preserve"> </v>
      </c>
      <c r="Z244" s="121" t="str">
        <f t="shared" si="72"/>
        <v xml:space="preserve"> </v>
      </c>
      <c r="AA244" s="120" t="str">
        <f t="shared" si="73"/>
        <v xml:space="preserve"> </v>
      </c>
      <c r="AB244" s="73" t="str">
        <f t="shared" si="74"/>
        <v xml:space="preserve"> </v>
      </c>
      <c r="AC244" s="120" t="e">
        <f t="shared" si="75"/>
        <v>#VALUE!</v>
      </c>
      <c r="AD244" s="120" t="str">
        <f t="shared" si="76"/>
        <v xml:space="preserve"> </v>
      </c>
    </row>
    <row r="245" spans="1:30" x14ac:dyDescent="0.3">
      <c r="A245" s="56">
        <f>'Enh Grant Original Request'!K245</f>
        <v>0</v>
      </c>
      <c r="B245" s="56">
        <f>'Enh Grant Original Request'!O245</f>
        <v>0</v>
      </c>
      <c r="C245" s="56">
        <f>'Enh Grant Original Request'!P245</f>
        <v>0</v>
      </c>
      <c r="D245" s="56">
        <f>'Enh Grant Original Request'!AB245</f>
        <v>0</v>
      </c>
      <c r="E245" s="120">
        <f>'Enh Grant Original Request'!AC245</f>
        <v>0</v>
      </c>
      <c r="F245" s="120">
        <f>'Enh Grant Original Request'!AF245</f>
        <v>0</v>
      </c>
      <c r="G245" s="56"/>
      <c r="H245" s="73" t="str">
        <f t="shared" si="60"/>
        <v xml:space="preserve"> </v>
      </c>
      <c r="I245" s="56" t="str">
        <f t="shared" si="61"/>
        <v xml:space="preserve"> </v>
      </c>
      <c r="J245" s="56" t="str">
        <f t="shared" si="62"/>
        <v xml:space="preserve"> </v>
      </c>
      <c r="K245" s="56">
        <f t="shared" si="63"/>
        <v>0</v>
      </c>
      <c r="L245" s="40" t="str">
        <f t="shared" si="64"/>
        <v xml:space="preserve"> </v>
      </c>
      <c r="M245" s="73">
        <f t="shared" si="77"/>
        <v>0</v>
      </c>
      <c r="N245" s="40" t="str">
        <f t="shared" si="65"/>
        <v xml:space="preserve"> </v>
      </c>
      <c r="O245" s="40" t="str">
        <f t="shared" si="66"/>
        <v xml:space="preserve"> </v>
      </c>
      <c r="P245" s="120" t="str">
        <f t="shared" si="67"/>
        <v xml:space="preserve"> </v>
      </c>
      <c r="Q245" s="40"/>
      <c r="R245" s="56"/>
      <c r="S245" s="56"/>
      <c r="T245" s="56"/>
      <c r="U245" s="56"/>
      <c r="V245" s="40" t="str">
        <f t="shared" si="68"/>
        <v xml:space="preserve"> </v>
      </c>
      <c r="W245" s="56" t="str">
        <f t="shared" si="69"/>
        <v xml:space="preserve"> </v>
      </c>
      <c r="X245" s="40" t="str">
        <f t="shared" si="70"/>
        <v xml:space="preserve"> </v>
      </c>
      <c r="Y245" s="120" t="str">
        <f t="shared" si="71"/>
        <v xml:space="preserve"> </v>
      </c>
      <c r="Z245" s="121" t="str">
        <f t="shared" si="72"/>
        <v xml:space="preserve"> </v>
      </c>
      <c r="AA245" s="120" t="str">
        <f t="shared" si="73"/>
        <v xml:space="preserve"> </v>
      </c>
      <c r="AB245" s="73" t="str">
        <f t="shared" si="74"/>
        <v xml:space="preserve"> </v>
      </c>
      <c r="AC245" s="120" t="e">
        <f t="shared" si="75"/>
        <v>#VALUE!</v>
      </c>
      <c r="AD245" s="120" t="str">
        <f t="shared" si="76"/>
        <v xml:space="preserve"> </v>
      </c>
    </row>
    <row r="246" spans="1:30" x14ac:dyDescent="0.3">
      <c r="A246" s="56">
        <f>'Enh Grant Original Request'!K246</f>
        <v>0</v>
      </c>
      <c r="B246" s="56">
        <f>'Enh Grant Original Request'!O246</f>
        <v>0</v>
      </c>
      <c r="C246" s="56">
        <f>'Enh Grant Original Request'!P246</f>
        <v>0</v>
      </c>
      <c r="D246" s="56">
        <f>'Enh Grant Original Request'!AB246</f>
        <v>0</v>
      </c>
      <c r="E246" s="120">
        <f>'Enh Grant Original Request'!AC246</f>
        <v>0</v>
      </c>
      <c r="F246" s="120">
        <f>'Enh Grant Original Request'!AF246</f>
        <v>0</v>
      </c>
      <c r="G246" s="56"/>
      <c r="H246" s="73" t="str">
        <f t="shared" si="60"/>
        <v xml:space="preserve"> </v>
      </c>
      <c r="I246" s="56" t="str">
        <f t="shared" si="61"/>
        <v xml:space="preserve"> </v>
      </c>
      <c r="J246" s="56" t="str">
        <f t="shared" si="62"/>
        <v xml:space="preserve"> </v>
      </c>
      <c r="K246" s="56">
        <f t="shared" si="63"/>
        <v>0</v>
      </c>
      <c r="L246" s="40" t="str">
        <f t="shared" si="64"/>
        <v xml:space="preserve"> </v>
      </c>
      <c r="M246" s="73">
        <f t="shared" si="77"/>
        <v>0</v>
      </c>
      <c r="N246" s="40" t="str">
        <f t="shared" si="65"/>
        <v xml:space="preserve"> </v>
      </c>
      <c r="O246" s="40" t="str">
        <f t="shared" si="66"/>
        <v xml:space="preserve"> </v>
      </c>
      <c r="P246" s="120" t="str">
        <f t="shared" si="67"/>
        <v xml:space="preserve"> </v>
      </c>
      <c r="Q246" s="40"/>
      <c r="R246" s="56"/>
      <c r="S246" s="56"/>
      <c r="T246" s="56"/>
      <c r="U246" s="56"/>
      <c r="V246" s="40" t="str">
        <f t="shared" si="68"/>
        <v xml:space="preserve"> </v>
      </c>
      <c r="W246" s="56" t="str">
        <f t="shared" si="69"/>
        <v xml:space="preserve"> </v>
      </c>
      <c r="X246" s="40" t="str">
        <f t="shared" si="70"/>
        <v xml:space="preserve"> </v>
      </c>
      <c r="Y246" s="120" t="str">
        <f t="shared" si="71"/>
        <v xml:space="preserve"> </v>
      </c>
      <c r="Z246" s="121" t="str">
        <f t="shared" si="72"/>
        <v xml:space="preserve"> </v>
      </c>
      <c r="AA246" s="120" t="str">
        <f t="shared" si="73"/>
        <v xml:space="preserve"> </v>
      </c>
      <c r="AB246" s="73" t="str">
        <f t="shared" si="74"/>
        <v xml:space="preserve"> </v>
      </c>
      <c r="AC246" s="120" t="e">
        <f t="shared" si="75"/>
        <v>#VALUE!</v>
      </c>
      <c r="AD246" s="120" t="str">
        <f t="shared" si="76"/>
        <v xml:space="preserve"> </v>
      </c>
    </row>
    <row r="247" spans="1:30" x14ac:dyDescent="0.3">
      <c r="A247" s="56">
        <f>'Enh Grant Original Request'!K247</f>
        <v>0</v>
      </c>
      <c r="B247" s="56">
        <f>'Enh Grant Original Request'!O247</f>
        <v>0</v>
      </c>
      <c r="C247" s="56">
        <f>'Enh Grant Original Request'!P247</f>
        <v>0</v>
      </c>
      <c r="D247" s="56">
        <f>'Enh Grant Original Request'!AB247</f>
        <v>0</v>
      </c>
      <c r="E247" s="120">
        <f>'Enh Grant Original Request'!AC247</f>
        <v>0</v>
      </c>
      <c r="F247" s="120">
        <f>'Enh Grant Original Request'!AF247</f>
        <v>0</v>
      </c>
      <c r="G247" s="56"/>
      <c r="H247" s="73" t="str">
        <f t="shared" si="60"/>
        <v xml:space="preserve"> </v>
      </c>
      <c r="I247" s="56" t="str">
        <f t="shared" si="61"/>
        <v xml:space="preserve"> </v>
      </c>
      <c r="J247" s="56" t="str">
        <f t="shared" si="62"/>
        <v xml:space="preserve"> </v>
      </c>
      <c r="K247" s="56">
        <f t="shared" si="63"/>
        <v>0</v>
      </c>
      <c r="L247" s="40" t="str">
        <f t="shared" si="64"/>
        <v xml:space="preserve"> </v>
      </c>
      <c r="M247" s="73">
        <f t="shared" si="77"/>
        <v>0</v>
      </c>
      <c r="N247" s="40" t="str">
        <f t="shared" si="65"/>
        <v xml:space="preserve"> </v>
      </c>
      <c r="O247" s="40" t="str">
        <f t="shared" si="66"/>
        <v xml:space="preserve"> </v>
      </c>
      <c r="P247" s="120" t="str">
        <f t="shared" si="67"/>
        <v xml:space="preserve"> </v>
      </c>
      <c r="Q247" s="40"/>
      <c r="R247" s="56"/>
      <c r="S247" s="56"/>
      <c r="T247" s="56"/>
      <c r="U247" s="56"/>
      <c r="V247" s="40" t="str">
        <f t="shared" si="68"/>
        <v xml:space="preserve"> </v>
      </c>
      <c r="W247" s="56" t="str">
        <f t="shared" si="69"/>
        <v xml:space="preserve"> </v>
      </c>
      <c r="X247" s="40" t="str">
        <f t="shared" si="70"/>
        <v xml:space="preserve"> </v>
      </c>
      <c r="Y247" s="120" t="str">
        <f t="shared" si="71"/>
        <v xml:space="preserve"> </v>
      </c>
      <c r="Z247" s="121" t="str">
        <f t="shared" si="72"/>
        <v xml:space="preserve"> </v>
      </c>
      <c r="AA247" s="120" t="str">
        <f t="shared" si="73"/>
        <v xml:space="preserve"> </v>
      </c>
      <c r="AB247" s="73" t="str">
        <f t="shared" si="74"/>
        <v xml:space="preserve"> </v>
      </c>
      <c r="AC247" s="120" t="e">
        <f t="shared" si="75"/>
        <v>#VALUE!</v>
      </c>
      <c r="AD247" s="120" t="str">
        <f t="shared" si="76"/>
        <v xml:space="preserve"> </v>
      </c>
    </row>
    <row r="248" spans="1:30" x14ac:dyDescent="0.3">
      <c r="A248" s="56">
        <f>'Enh Grant Original Request'!K248</f>
        <v>0</v>
      </c>
      <c r="B248" s="56">
        <f>'Enh Grant Original Request'!O248</f>
        <v>0</v>
      </c>
      <c r="C248" s="56">
        <f>'Enh Grant Original Request'!P248</f>
        <v>0</v>
      </c>
      <c r="D248" s="56">
        <f>'Enh Grant Original Request'!AB248</f>
        <v>0</v>
      </c>
      <c r="E248" s="120">
        <f>'Enh Grant Original Request'!AC248</f>
        <v>0</v>
      </c>
      <c r="F248" s="120">
        <f>'Enh Grant Original Request'!AF248</f>
        <v>0</v>
      </c>
      <c r="G248" s="56"/>
      <c r="H248" s="73" t="str">
        <f t="shared" si="60"/>
        <v xml:space="preserve"> </v>
      </c>
      <c r="I248" s="56" t="str">
        <f t="shared" si="61"/>
        <v xml:space="preserve"> </v>
      </c>
      <c r="J248" s="56" t="str">
        <f t="shared" si="62"/>
        <v xml:space="preserve"> </v>
      </c>
      <c r="K248" s="56">
        <f t="shared" si="63"/>
        <v>0</v>
      </c>
      <c r="L248" s="40" t="str">
        <f t="shared" si="64"/>
        <v xml:space="preserve"> </v>
      </c>
      <c r="M248" s="73">
        <f t="shared" si="77"/>
        <v>0</v>
      </c>
      <c r="N248" s="40" t="str">
        <f t="shared" si="65"/>
        <v xml:space="preserve"> </v>
      </c>
      <c r="O248" s="40" t="str">
        <f t="shared" si="66"/>
        <v xml:space="preserve"> </v>
      </c>
      <c r="P248" s="120" t="str">
        <f t="shared" si="67"/>
        <v xml:space="preserve"> </v>
      </c>
      <c r="Q248" s="40"/>
      <c r="R248" s="56"/>
      <c r="S248" s="56"/>
      <c r="T248" s="56"/>
      <c r="U248" s="56"/>
      <c r="V248" s="40" t="str">
        <f t="shared" si="68"/>
        <v xml:space="preserve"> </v>
      </c>
      <c r="W248" s="56" t="str">
        <f t="shared" si="69"/>
        <v xml:space="preserve"> </v>
      </c>
      <c r="X248" s="40" t="str">
        <f t="shared" si="70"/>
        <v xml:space="preserve"> </v>
      </c>
      <c r="Y248" s="120" t="str">
        <f t="shared" si="71"/>
        <v xml:space="preserve"> </v>
      </c>
      <c r="Z248" s="121" t="str">
        <f t="shared" si="72"/>
        <v xml:space="preserve"> </v>
      </c>
      <c r="AA248" s="120" t="str">
        <f t="shared" si="73"/>
        <v xml:space="preserve"> </v>
      </c>
      <c r="AB248" s="73" t="str">
        <f t="shared" si="74"/>
        <v xml:space="preserve"> </v>
      </c>
      <c r="AC248" s="120" t="e">
        <f t="shared" si="75"/>
        <v>#VALUE!</v>
      </c>
      <c r="AD248" s="120" t="str">
        <f t="shared" si="76"/>
        <v xml:space="preserve"> </v>
      </c>
    </row>
    <row r="249" spans="1:30" x14ac:dyDescent="0.3">
      <c r="A249" s="56">
        <f>'Enh Grant Original Request'!K249</f>
        <v>0</v>
      </c>
      <c r="B249" s="56">
        <f>'Enh Grant Original Request'!O249</f>
        <v>0</v>
      </c>
      <c r="C249" s="56">
        <f>'Enh Grant Original Request'!P249</f>
        <v>0</v>
      </c>
      <c r="D249" s="56">
        <f>'Enh Grant Original Request'!AB249</f>
        <v>0</v>
      </c>
      <c r="E249" s="120">
        <f>'Enh Grant Original Request'!AC249</f>
        <v>0</v>
      </c>
      <c r="F249" s="120">
        <f>'Enh Grant Original Request'!AF249</f>
        <v>0</v>
      </c>
      <c r="G249" s="56"/>
      <c r="H249" s="73" t="str">
        <f t="shared" si="60"/>
        <v xml:space="preserve"> </v>
      </c>
      <c r="I249" s="56" t="str">
        <f t="shared" si="61"/>
        <v xml:space="preserve"> </v>
      </c>
      <c r="J249" s="56" t="str">
        <f t="shared" si="62"/>
        <v xml:space="preserve"> </v>
      </c>
      <c r="K249" s="56">
        <f t="shared" si="63"/>
        <v>0</v>
      </c>
      <c r="L249" s="40" t="str">
        <f t="shared" si="64"/>
        <v xml:space="preserve"> </v>
      </c>
      <c r="M249" s="73">
        <f t="shared" si="77"/>
        <v>0</v>
      </c>
      <c r="N249" s="40" t="str">
        <f t="shared" si="65"/>
        <v xml:space="preserve"> </v>
      </c>
      <c r="O249" s="40" t="str">
        <f t="shared" si="66"/>
        <v xml:space="preserve"> </v>
      </c>
      <c r="P249" s="120" t="str">
        <f t="shared" si="67"/>
        <v xml:space="preserve"> </v>
      </c>
      <c r="Q249" s="40"/>
      <c r="R249" s="56"/>
      <c r="S249" s="56"/>
      <c r="T249" s="56"/>
      <c r="U249" s="56"/>
      <c r="V249" s="40" t="str">
        <f t="shared" si="68"/>
        <v xml:space="preserve"> </v>
      </c>
      <c r="W249" s="56" t="str">
        <f t="shared" si="69"/>
        <v xml:space="preserve"> </v>
      </c>
      <c r="X249" s="40" t="str">
        <f t="shared" si="70"/>
        <v xml:space="preserve"> </v>
      </c>
      <c r="Y249" s="120" t="str">
        <f t="shared" si="71"/>
        <v xml:space="preserve"> </v>
      </c>
      <c r="Z249" s="121" t="str">
        <f t="shared" si="72"/>
        <v xml:space="preserve"> </v>
      </c>
      <c r="AA249" s="120" t="str">
        <f t="shared" si="73"/>
        <v xml:space="preserve"> </v>
      </c>
      <c r="AB249" s="73" t="str">
        <f t="shared" si="74"/>
        <v xml:space="preserve"> </v>
      </c>
      <c r="AC249" s="120" t="e">
        <f t="shared" si="75"/>
        <v>#VALUE!</v>
      </c>
      <c r="AD249" s="120" t="str">
        <f t="shared" si="76"/>
        <v xml:space="preserve"> </v>
      </c>
    </row>
    <row r="250" spans="1:30" x14ac:dyDescent="0.3">
      <c r="A250" s="56">
        <f>'Enh Grant Original Request'!K250</f>
        <v>0</v>
      </c>
      <c r="B250" s="56">
        <f>'Enh Grant Original Request'!O250</f>
        <v>0</v>
      </c>
      <c r="C250" s="56">
        <f>'Enh Grant Original Request'!P250</f>
        <v>0</v>
      </c>
      <c r="D250" s="56">
        <f>'Enh Grant Original Request'!AB250</f>
        <v>0</v>
      </c>
      <c r="E250" s="120">
        <f>'Enh Grant Original Request'!AC250</f>
        <v>0</v>
      </c>
      <c r="F250" s="120">
        <f>'Enh Grant Original Request'!AF250</f>
        <v>0</v>
      </c>
      <c r="G250" s="56"/>
      <c r="H250" s="73" t="str">
        <f t="shared" si="60"/>
        <v xml:space="preserve"> </v>
      </c>
      <c r="I250" s="56" t="str">
        <f t="shared" si="61"/>
        <v xml:space="preserve"> </v>
      </c>
      <c r="J250" s="56" t="str">
        <f t="shared" si="62"/>
        <v xml:space="preserve"> </v>
      </c>
      <c r="K250" s="56">
        <f t="shared" si="63"/>
        <v>0</v>
      </c>
      <c r="L250" s="40" t="str">
        <f t="shared" si="64"/>
        <v xml:space="preserve"> </v>
      </c>
      <c r="M250" s="73">
        <f t="shared" si="77"/>
        <v>0</v>
      </c>
      <c r="N250" s="40" t="str">
        <f t="shared" si="65"/>
        <v xml:space="preserve"> </v>
      </c>
      <c r="O250" s="40" t="str">
        <f t="shared" si="66"/>
        <v xml:space="preserve"> </v>
      </c>
      <c r="P250" s="120" t="str">
        <f t="shared" si="67"/>
        <v xml:space="preserve"> </v>
      </c>
      <c r="Q250" s="40"/>
      <c r="R250" s="56"/>
      <c r="S250" s="56"/>
      <c r="T250" s="56"/>
      <c r="U250" s="56"/>
      <c r="V250" s="40" t="str">
        <f t="shared" si="68"/>
        <v xml:space="preserve"> </v>
      </c>
      <c r="W250" s="56" t="str">
        <f t="shared" si="69"/>
        <v xml:space="preserve"> </v>
      </c>
      <c r="X250" s="40" t="str">
        <f t="shared" si="70"/>
        <v xml:space="preserve"> </v>
      </c>
      <c r="Y250" s="120" t="str">
        <f t="shared" si="71"/>
        <v xml:space="preserve"> </v>
      </c>
      <c r="Z250" s="121" t="str">
        <f t="shared" si="72"/>
        <v xml:space="preserve"> </v>
      </c>
      <c r="AA250" s="120" t="str">
        <f t="shared" si="73"/>
        <v xml:space="preserve"> </v>
      </c>
      <c r="AB250" s="73" t="str">
        <f t="shared" si="74"/>
        <v xml:space="preserve"> </v>
      </c>
      <c r="AC250" s="120" t="e">
        <f t="shared" si="75"/>
        <v>#VALUE!</v>
      </c>
      <c r="AD250" s="120" t="str">
        <f t="shared" si="76"/>
        <v xml:space="preserve"> </v>
      </c>
    </row>
    <row r="251" spans="1:30" x14ac:dyDescent="0.3">
      <c r="A251" s="56">
        <f>'Enh Grant Original Request'!K251</f>
        <v>0</v>
      </c>
      <c r="B251" s="56">
        <f>'Enh Grant Original Request'!O251</f>
        <v>0</v>
      </c>
      <c r="C251" s="56">
        <f>'Enh Grant Original Request'!P251</f>
        <v>0</v>
      </c>
      <c r="D251" s="56">
        <f>'Enh Grant Original Request'!AB251</f>
        <v>0</v>
      </c>
      <c r="E251" s="120">
        <f>'Enh Grant Original Request'!AC251</f>
        <v>0</v>
      </c>
      <c r="F251" s="120">
        <f>'Enh Grant Original Request'!AF251</f>
        <v>0</v>
      </c>
      <c r="G251" s="56"/>
      <c r="H251" s="73" t="str">
        <f t="shared" si="60"/>
        <v xml:space="preserve"> </v>
      </c>
      <c r="I251" s="56" t="str">
        <f t="shared" si="61"/>
        <v xml:space="preserve"> </v>
      </c>
      <c r="J251" s="56" t="str">
        <f t="shared" si="62"/>
        <v xml:space="preserve"> </v>
      </c>
      <c r="K251" s="56">
        <f t="shared" si="63"/>
        <v>0</v>
      </c>
      <c r="L251" s="40" t="str">
        <f t="shared" si="64"/>
        <v xml:space="preserve"> </v>
      </c>
      <c r="M251" s="73">
        <f t="shared" si="77"/>
        <v>0</v>
      </c>
      <c r="N251" s="40" t="str">
        <f t="shared" si="65"/>
        <v xml:space="preserve"> </v>
      </c>
      <c r="O251" s="40" t="str">
        <f t="shared" si="66"/>
        <v xml:space="preserve"> </v>
      </c>
      <c r="P251" s="120" t="str">
        <f t="shared" si="67"/>
        <v xml:space="preserve"> </v>
      </c>
      <c r="Q251" s="40"/>
      <c r="R251" s="56"/>
      <c r="S251" s="56"/>
      <c r="T251" s="56"/>
      <c r="U251" s="56"/>
      <c r="V251" s="40" t="str">
        <f t="shared" si="68"/>
        <v xml:space="preserve"> </v>
      </c>
      <c r="W251" s="56" t="str">
        <f t="shared" si="69"/>
        <v xml:space="preserve"> </v>
      </c>
      <c r="X251" s="40" t="str">
        <f t="shared" si="70"/>
        <v xml:space="preserve"> </v>
      </c>
      <c r="Y251" s="120" t="str">
        <f t="shared" si="71"/>
        <v xml:space="preserve"> </v>
      </c>
      <c r="Z251" s="121" t="str">
        <f t="shared" si="72"/>
        <v xml:space="preserve"> </v>
      </c>
      <c r="AA251" s="120" t="str">
        <f t="shared" si="73"/>
        <v xml:space="preserve"> </v>
      </c>
      <c r="AB251" s="73" t="str">
        <f t="shared" si="74"/>
        <v xml:space="preserve"> </v>
      </c>
      <c r="AC251" s="120" t="e">
        <f t="shared" si="75"/>
        <v>#VALUE!</v>
      </c>
      <c r="AD251" s="120" t="str">
        <f t="shared" si="76"/>
        <v xml:space="preserve"> </v>
      </c>
    </row>
    <row r="252" spans="1:30" x14ac:dyDescent="0.3">
      <c r="A252" s="56">
        <f>'Enh Grant Original Request'!K252</f>
        <v>0</v>
      </c>
      <c r="B252" s="56">
        <f>'Enh Grant Original Request'!O252</f>
        <v>0</v>
      </c>
      <c r="C252" s="56">
        <f>'Enh Grant Original Request'!P252</f>
        <v>0</v>
      </c>
      <c r="D252" s="56">
        <f>'Enh Grant Original Request'!AB252</f>
        <v>0</v>
      </c>
      <c r="E252" s="120">
        <f>'Enh Grant Original Request'!AC252</f>
        <v>0</v>
      </c>
      <c r="F252" s="120">
        <f>'Enh Grant Original Request'!AF252</f>
        <v>0</v>
      </c>
      <c r="G252" s="56"/>
      <c r="H252" s="73" t="str">
        <f t="shared" si="60"/>
        <v xml:space="preserve"> </v>
      </c>
      <c r="I252" s="56" t="str">
        <f t="shared" si="61"/>
        <v xml:space="preserve"> </v>
      </c>
      <c r="J252" s="56" t="str">
        <f t="shared" si="62"/>
        <v xml:space="preserve"> </v>
      </c>
      <c r="K252" s="56">
        <f t="shared" si="63"/>
        <v>0</v>
      </c>
      <c r="L252" s="40" t="str">
        <f t="shared" si="64"/>
        <v xml:space="preserve"> </v>
      </c>
      <c r="M252" s="73">
        <f t="shared" si="77"/>
        <v>0</v>
      </c>
      <c r="N252" s="40" t="str">
        <f t="shared" si="65"/>
        <v xml:space="preserve"> </v>
      </c>
      <c r="O252" s="40" t="str">
        <f t="shared" si="66"/>
        <v xml:space="preserve"> </v>
      </c>
      <c r="P252" s="120" t="str">
        <f t="shared" si="67"/>
        <v xml:space="preserve"> </v>
      </c>
      <c r="Q252" s="40"/>
      <c r="R252" s="56"/>
      <c r="S252" s="56"/>
      <c r="T252" s="56"/>
      <c r="U252" s="56"/>
      <c r="V252" s="40" t="str">
        <f t="shared" si="68"/>
        <v xml:space="preserve"> </v>
      </c>
      <c r="W252" s="56" t="str">
        <f t="shared" si="69"/>
        <v xml:space="preserve"> </v>
      </c>
      <c r="X252" s="40" t="str">
        <f t="shared" si="70"/>
        <v xml:space="preserve"> </v>
      </c>
      <c r="Y252" s="120" t="str">
        <f t="shared" si="71"/>
        <v xml:space="preserve"> </v>
      </c>
      <c r="Z252" s="121" t="str">
        <f t="shared" si="72"/>
        <v xml:space="preserve"> </v>
      </c>
      <c r="AA252" s="120" t="str">
        <f t="shared" si="73"/>
        <v xml:space="preserve"> </v>
      </c>
      <c r="AB252" s="73" t="str">
        <f t="shared" si="74"/>
        <v xml:space="preserve"> </v>
      </c>
      <c r="AC252" s="120" t="e">
        <f t="shared" si="75"/>
        <v>#VALUE!</v>
      </c>
      <c r="AD252" s="120" t="str">
        <f t="shared" si="76"/>
        <v xml:space="preserve"> </v>
      </c>
    </row>
    <row r="253" spans="1:30" x14ac:dyDescent="0.3">
      <c r="A253" s="56">
        <f>'Enh Grant Original Request'!K253</f>
        <v>0</v>
      </c>
      <c r="B253" s="56">
        <f>'Enh Grant Original Request'!O253</f>
        <v>0</v>
      </c>
      <c r="C253" s="56">
        <f>'Enh Grant Original Request'!P253</f>
        <v>0</v>
      </c>
      <c r="D253" s="56">
        <f>'Enh Grant Original Request'!AB253</f>
        <v>0</v>
      </c>
      <c r="E253" s="120">
        <f>'Enh Grant Original Request'!AC253</f>
        <v>0</v>
      </c>
      <c r="F253" s="120">
        <f>'Enh Grant Original Request'!AF253</f>
        <v>0</v>
      </c>
      <c r="G253" s="56"/>
      <c r="H253" s="73" t="str">
        <f t="shared" si="60"/>
        <v xml:space="preserve"> </v>
      </c>
      <c r="I253" s="56" t="str">
        <f t="shared" si="61"/>
        <v xml:space="preserve"> </v>
      </c>
      <c r="J253" s="56" t="str">
        <f t="shared" si="62"/>
        <v xml:space="preserve"> </v>
      </c>
      <c r="K253" s="56">
        <f t="shared" si="63"/>
        <v>0</v>
      </c>
      <c r="L253" s="40" t="str">
        <f t="shared" si="64"/>
        <v xml:space="preserve"> </v>
      </c>
      <c r="M253" s="73">
        <f t="shared" si="77"/>
        <v>0</v>
      </c>
      <c r="N253" s="40" t="str">
        <f t="shared" si="65"/>
        <v xml:space="preserve"> </v>
      </c>
      <c r="O253" s="40" t="str">
        <f t="shared" si="66"/>
        <v xml:space="preserve"> </v>
      </c>
      <c r="P253" s="120" t="str">
        <f t="shared" si="67"/>
        <v xml:space="preserve"> </v>
      </c>
      <c r="Q253" s="40"/>
      <c r="R253" s="56"/>
      <c r="S253" s="56"/>
      <c r="T253" s="56"/>
      <c r="U253" s="56"/>
      <c r="V253" s="40" t="str">
        <f t="shared" si="68"/>
        <v xml:space="preserve"> </v>
      </c>
      <c r="W253" s="56" t="str">
        <f t="shared" si="69"/>
        <v xml:space="preserve"> </v>
      </c>
      <c r="X253" s="40" t="str">
        <f t="shared" si="70"/>
        <v xml:space="preserve"> </v>
      </c>
      <c r="Y253" s="120" t="str">
        <f t="shared" si="71"/>
        <v xml:space="preserve"> </v>
      </c>
      <c r="Z253" s="121" t="str">
        <f t="shared" si="72"/>
        <v xml:space="preserve"> </v>
      </c>
      <c r="AA253" s="120" t="str">
        <f t="shared" si="73"/>
        <v xml:space="preserve"> </v>
      </c>
      <c r="AB253" s="73" t="str">
        <f t="shared" si="74"/>
        <v xml:space="preserve"> </v>
      </c>
      <c r="AC253" s="120" t="e">
        <f t="shared" si="75"/>
        <v>#VALUE!</v>
      </c>
      <c r="AD253" s="120" t="str">
        <f t="shared" si="76"/>
        <v xml:space="preserve"> </v>
      </c>
    </row>
    <row r="254" spans="1:30" x14ac:dyDescent="0.3">
      <c r="A254" s="56">
        <f>'Enh Grant Original Request'!K254</f>
        <v>0</v>
      </c>
      <c r="B254" s="56">
        <f>'Enh Grant Original Request'!O254</f>
        <v>0</v>
      </c>
      <c r="C254" s="56">
        <f>'Enh Grant Original Request'!P254</f>
        <v>0</v>
      </c>
      <c r="D254" s="56">
        <f>'Enh Grant Original Request'!AB254</f>
        <v>0</v>
      </c>
      <c r="E254" s="120">
        <f>'Enh Grant Original Request'!AC254</f>
        <v>0</v>
      </c>
      <c r="F254" s="120">
        <f>'Enh Grant Original Request'!AF254</f>
        <v>0</v>
      </c>
      <c r="G254" s="56"/>
      <c r="H254" s="73" t="str">
        <f t="shared" si="60"/>
        <v xml:space="preserve"> </v>
      </c>
      <c r="I254" s="56" t="str">
        <f t="shared" si="61"/>
        <v xml:space="preserve"> </v>
      </c>
      <c r="J254" s="56" t="str">
        <f t="shared" si="62"/>
        <v xml:space="preserve"> </v>
      </c>
      <c r="K254" s="56">
        <f t="shared" si="63"/>
        <v>0</v>
      </c>
      <c r="L254" s="40" t="str">
        <f t="shared" si="64"/>
        <v xml:space="preserve"> </v>
      </c>
      <c r="M254" s="73">
        <f t="shared" si="77"/>
        <v>0</v>
      </c>
      <c r="N254" s="40" t="str">
        <f t="shared" si="65"/>
        <v xml:space="preserve"> </v>
      </c>
      <c r="O254" s="40" t="str">
        <f t="shared" si="66"/>
        <v xml:space="preserve"> </v>
      </c>
      <c r="P254" s="120" t="str">
        <f t="shared" si="67"/>
        <v xml:space="preserve"> </v>
      </c>
      <c r="Q254" s="40"/>
      <c r="R254" s="56"/>
      <c r="S254" s="56"/>
      <c r="T254" s="56"/>
      <c r="U254" s="56"/>
      <c r="V254" s="40" t="str">
        <f t="shared" si="68"/>
        <v xml:space="preserve"> </v>
      </c>
      <c r="W254" s="56" t="str">
        <f t="shared" si="69"/>
        <v xml:space="preserve"> </v>
      </c>
      <c r="X254" s="40" t="str">
        <f t="shared" si="70"/>
        <v xml:space="preserve"> </v>
      </c>
      <c r="Y254" s="120" t="str">
        <f t="shared" si="71"/>
        <v xml:space="preserve"> </v>
      </c>
      <c r="Z254" s="121" t="str">
        <f t="shared" si="72"/>
        <v xml:space="preserve"> </v>
      </c>
      <c r="AA254" s="120" t="str">
        <f t="shared" si="73"/>
        <v xml:space="preserve"> </v>
      </c>
      <c r="AB254" s="73" t="str">
        <f t="shared" si="74"/>
        <v xml:space="preserve"> </v>
      </c>
      <c r="AC254" s="120" t="e">
        <f t="shared" si="75"/>
        <v>#VALUE!</v>
      </c>
      <c r="AD254" s="120" t="str">
        <f t="shared" si="76"/>
        <v xml:space="preserve"> </v>
      </c>
    </row>
    <row r="255" spans="1:30" x14ac:dyDescent="0.3">
      <c r="A255" s="56">
        <f>'Enh Grant Original Request'!K255</f>
        <v>0</v>
      </c>
      <c r="B255" s="56">
        <f>'Enh Grant Original Request'!O255</f>
        <v>0</v>
      </c>
      <c r="C255" s="56">
        <f>'Enh Grant Original Request'!P255</f>
        <v>0</v>
      </c>
      <c r="D255" s="56">
        <f>'Enh Grant Original Request'!AB255</f>
        <v>0</v>
      </c>
      <c r="E255" s="120">
        <f>'Enh Grant Original Request'!AC255</f>
        <v>0</v>
      </c>
      <c r="F255" s="120">
        <f>'Enh Grant Original Request'!AF255</f>
        <v>0</v>
      </c>
      <c r="G255" s="56"/>
      <c r="H255" s="73" t="str">
        <f t="shared" si="60"/>
        <v xml:space="preserve"> </v>
      </c>
      <c r="I255" s="56" t="str">
        <f t="shared" si="61"/>
        <v xml:space="preserve"> </v>
      </c>
      <c r="J255" s="56" t="str">
        <f t="shared" si="62"/>
        <v xml:space="preserve"> </v>
      </c>
      <c r="K255" s="56">
        <f t="shared" si="63"/>
        <v>0</v>
      </c>
      <c r="L255" s="40" t="str">
        <f t="shared" si="64"/>
        <v xml:space="preserve"> </v>
      </c>
      <c r="M255" s="73">
        <f t="shared" si="77"/>
        <v>0</v>
      </c>
      <c r="N255" s="40" t="str">
        <f t="shared" si="65"/>
        <v xml:space="preserve"> </v>
      </c>
      <c r="O255" s="40" t="str">
        <f t="shared" si="66"/>
        <v xml:space="preserve"> </v>
      </c>
      <c r="P255" s="120" t="str">
        <f t="shared" si="67"/>
        <v xml:space="preserve"> </v>
      </c>
      <c r="Q255" s="40"/>
      <c r="R255" s="56"/>
      <c r="S255" s="56"/>
      <c r="T255" s="56"/>
      <c r="U255" s="56"/>
      <c r="V255" s="40" t="str">
        <f t="shared" si="68"/>
        <v xml:space="preserve"> </v>
      </c>
      <c r="W255" s="56" t="str">
        <f t="shared" si="69"/>
        <v xml:space="preserve"> </v>
      </c>
      <c r="X255" s="40" t="str">
        <f t="shared" si="70"/>
        <v xml:space="preserve"> </v>
      </c>
      <c r="Y255" s="120" t="str">
        <f t="shared" si="71"/>
        <v xml:space="preserve"> </v>
      </c>
      <c r="Z255" s="121" t="str">
        <f t="shared" si="72"/>
        <v xml:space="preserve"> </v>
      </c>
      <c r="AA255" s="120" t="str">
        <f t="shared" si="73"/>
        <v xml:space="preserve"> </v>
      </c>
      <c r="AB255" s="73" t="str">
        <f t="shared" si="74"/>
        <v xml:space="preserve"> </v>
      </c>
      <c r="AC255" s="120" t="e">
        <f t="shared" si="75"/>
        <v>#VALUE!</v>
      </c>
      <c r="AD255" s="120" t="str">
        <f t="shared" si="76"/>
        <v xml:space="preserve"> </v>
      </c>
    </row>
    <row r="256" spans="1:30" x14ac:dyDescent="0.3">
      <c r="A256" s="56">
        <f>'Enh Grant Original Request'!K256</f>
        <v>0</v>
      </c>
      <c r="B256" s="56">
        <f>'Enh Grant Original Request'!O256</f>
        <v>0</v>
      </c>
      <c r="C256" s="56">
        <f>'Enh Grant Original Request'!P256</f>
        <v>0</v>
      </c>
      <c r="D256" s="56">
        <f>'Enh Grant Original Request'!AB256</f>
        <v>0</v>
      </c>
      <c r="E256" s="120">
        <f>'Enh Grant Original Request'!AC256</f>
        <v>0</v>
      </c>
      <c r="F256" s="120">
        <f>'Enh Grant Original Request'!AF256</f>
        <v>0</v>
      </c>
      <c r="G256" s="56"/>
      <c r="H256" s="73" t="str">
        <f t="shared" si="60"/>
        <v xml:space="preserve"> </v>
      </c>
      <c r="I256" s="56" t="str">
        <f t="shared" si="61"/>
        <v xml:space="preserve"> </v>
      </c>
      <c r="J256" s="56" t="str">
        <f t="shared" si="62"/>
        <v xml:space="preserve"> </v>
      </c>
      <c r="K256" s="56">
        <f t="shared" si="63"/>
        <v>0</v>
      </c>
      <c r="L256" s="40" t="str">
        <f t="shared" si="64"/>
        <v xml:space="preserve"> </v>
      </c>
      <c r="M256" s="73">
        <f t="shared" si="77"/>
        <v>0</v>
      </c>
      <c r="N256" s="40" t="str">
        <f t="shared" si="65"/>
        <v xml:space="preserve"> </v>
      </c>
      <c r="O256" s="40" t="str">
        <f t="shared" si="66"/>
        <v xml:space="preserve"> </v>
      </c>
      <c r="P256" s="120" t="str">
        <f t="shared" si="67"/>
        <v xml:space="preserve"> </v>
      </c>
      <c r="Q256" s="40"/>
      <c r="R256" s="56"/>
      <c r="S256" s="56"/>
      <c r="T256" s="56"/>
      <c r="U256" s="56"/>
      <c r="V256" s="40" t="str">
        <f t="shared" si="68"/>
        <v xml:space="preserve"> </v>
      </c>
      <c r="W256" s="56" t="str">
        <f t="shared" si="69"/>
        <v xml:space="preserve"> </v>
      </c>
      <c r="X256" s="40" t="str">
        <f t="shared" si="70"/>
        <v xml:space="preserve"> </v>
      </c>
      <c r="Y256" s="120" t="str">
        <f t="shared" si="71"/>
        <v xml:space="preserve"> </v>
      </c>
      <c r="Z256" s="121" t="str">
        <f t="shared" si="72"/>
        <v xml:space="preserve"> </v>
      </c>
      <c r="AA256" s="120" t="str">
        <f t="shared" si="73"/>
        <v xml:space="preserve"> </v>
      </c>
      <c r="AB256" s="73" t="str">
        <f t="shared" si="74"/>
        <v xml:space="preserve"> </v>
      </c>
      <c r="AC256" s="120" t="e">
        <f t="shared" si="75"/>
        <v>#VALUE!</v>
      </c>
      <c r="AD256" s="120" t="str">
        <f t="shared" si="76"/>
        <v xml:space="preserve"> </v>
      </c>
    </row>
    <row r="257" spans="1:30" x14ac:dyDescent="0.3">
      <c r="A257" s="56">
        <f>'Enh Grant Original Request'!K257</f>
        <v>0</v>
      </c>
      <c r="B257" s="56">
        <f>'Enh Grant Original Request'!O257</f>
        <v>0</v>
      </c>
      <c r="C257" s="56">
        <f>'Enh Grant Original Request'!P257</f>
        <v>0</v>
      </c>
      <c r="D257" s="56">
        <f>'Enh Grant Original Request'!AB257</f>
        <v>0</v>
      </c>
      <c r="E257" s="120">
        <f>'Enh Grant Original Request'!AC257</f>
        <v>0</v>
      </c>
      <c r="F257" s="120">
        <f>'Enh Grant Original Request'!AF257</f>
        <v>0</v>
      </c>
      <c r="G257" s="56"/>
      <c r="H257" s="73" t="str">
        <f t="shared" si="60"/>
        <v xml:space="preserve"> </v>
      </c>
      <c r="I257" s="56" t="str">
        <f t="shared" si="61"/>
        <v xml:space="preserve"> </v>
      </c>
      <c r="J257" s="56" t="str">
        <f t="shared" si="62"/>
        <v xml:space="preserve"> </v>
      </c>
      <c r="K257" s="56">
        <f t="shared" si="63"/>
        <v>0</v>
      </c>
      <c r="L257" s="40" t="str">
        <f t="shared" si="64"/>
        <v xml:space="preserve"> </v>
      </c>
      <c r="M257" s="73">
        <f t="shared" si="77"/>
        <v>0</v>
      </c>
      <c r="N257" s="40" t="str">
        <f t="shared" si="65"/>
        <v xml:space="preserve"> </v>
      </c>
      <c r="O257" s="40" t="str">
        <f t="shared" si="66"/>
        <v xml:space="preserve"> </v>
      </c>
      <c r="P257" s="120" t="str">
        <f t="shared" si="67"/>
        <v xml:space="preserve"> </v>
      </c>
      <c r="Q257" s="40"/>
      <c r="R257" s="56"/>
      <c r="S257" s="56"/>
      <c r="T257" s="56"/>
      <c r="U257" s="56"/>
      <c r="V257" s="40" t="str">
        <f t="shared" si="68"/>
        <v xml:space="preserve"> </v>
      </c>
      <c r="W257" s="56" t="str">
        <f t="shared" si="69"/>
        <v xml:space="preserve"> </v>
      </c>
      <c r="X257" s="40" t="str">
        <f t="shared" si="70"/>
        <v xml:space="preserve"> </v>
      </c>
      <c r="Y257" s="120" t="str">
        <f t="shared" si="71"/>
        <v xml:space="preserve"> </v>
      </c>
      <c r="Z257" s="121" t="str">
        <f t="shared" si="72"/>
        <v xml:space="preserve"> </v>
      </c>
      <c r="AA257" s="120" t="str">
        <f t="shared" si="73"/>
        <v xml:space="preserve"> </v>
      </c>
      <c r="AB257" s="73" t="str">
        <f t="shared" si="74"/>
        <v xml:space="preserve"> </v>
      </c>
      <c r="AC257" s="120" t="e">
        <f t="shared" si="75"/>
        <v>#VALUE!</v>
      </c>
      <c r="AD257" s="120" t="str">
        <f t="shared" si="76"/>
        <v xml:space="preserve"> </v>
      </c>
    </row>
    <row r="258" spans="1:30" x14ac:dyDescent="0.3">
      <c r="A258" s="56">
        <f>'Enh Grant Original Request'!K258</f>
        <v>0</v>
      </c>
      <c r="B258" s="56">
        <f>'Enh Grant Original Request'!O258</f>
        <v>0</v>
      </c>
      <c r="C258" s="56">
        <f>'Enh Grant Original Request'!P258</f>
        <v>0</v>
      </c>
      <c r="D258" s="56">
        <f>'Enh Grant Original Request'!AB258</f>
        <v>0</v>
      </c>
      <c r="E258" s="120">
        <f>'Enh Grant Original Request'!AC258</f>
        <v>0</v>
      </c>
      <c r="F258" s="120">
        <f>'Enh Grant Original Request'!AF258</f>
        <v>0</v>
      </c>
      <c r="G258" s="56"/>
      <c r="H258" s="73" t="str">
        <f t="shared" si="60"/>
        <v xml:space="preserve"> </v>
      </c>
      <c r="I258" s="56" t="str">
        <f t="shared" si="61"/>
        <v xml:space="preserve"> </v>
      </c>
      <c r="J258" s="56" t="str">
        <f t="shared" si="62"/>
        <v xml:space="preserve"> </v>
      </c>
      <c r="K258" s="56">
        <f t="shared" si="63"/>
        <v>0</v>
      </c>
      <c r="L258" s="40" t="str">
        <f t="shared" si="64"/>
        <v xml:space="preserve"> </v>
      </c>
      <c r="M258" s="73">
        <f t="shared" si="77"/>
        <v>0</v>
      </c>
      <c r="N258" s="40" t="str">
        <f t="shared" si="65"/>
        <v xml:space="preserve"> </v>
      </c>
      <c r="O258" s="40" t="str">
        <f t="shared" si="66"/>
        <v xml:space="preserve"> </v>
      </c>
      <c r="P258" s="120" t="str">
        <f t="shared" si="67"/>
        <v xml:space="preserve"> </v>
      </c>
      <c r="Q258" s="40"/>
      <c r="R258" s="56"/>
      <c r="S258" s="56"/>
      <c r="T258" s="56"/>
      <c r="U258" s="56"/>
      <c r="V258" s="40" t="str">
        <f t="shared" si="68"/>
        <v xml:space="preserve"> </v>
      </c>
      <c r="W258" s="56" t="str">
        <f t="shared" si="69"/>
        <v xml:space="preserve"> </v>
      </c>
      <c r="X258" s="40" t="str">
        <f t="shared" si="70"/>
        <v xml:space="preserve"> </v>
      </c>
      <c r="Y258" s="120" t="str">
        <f t="shared" si="71"/>
        <v xml:space="preserve"> </v>
      </c>
      <c r="Z258" s="121" t="str">
        <f t="shared" si="72"/>
        <v xml:space="preserve"> </v>
      </c>
      <c r="AA258" s="120" t="str">
        <f t="shared" si="73"/>
        <v xml:space="preserve"> </v>
      </c>
      <c r="AB258" s="73" t="str">
        <f t="shared" si="74"/>
        <v xml:space="preserve"> </v>
      </c>
      <c r="AC258" s="120" t="e">
        <f t="shared" si="75"/>
        <v>#VALUE!</v>
      </c>
      <c r="AD258" s="120" t="str">
        <f t="shared" si="76"/>
        <v xml:space="preserve"> </v>
      </c>
    </row>
    <row r="259" spans="1:30" x14ac:dyDescent="0.3">
      <c r="A259" s="56">
        <f>'Enh Grant Original Request'!K259</f>
        <v>0</v>
      </c>
      <c r="B259" s="56">
        <f>'Enh Grant Original Request'!O259</f>
        <v>0</v>
      </c>
      <c r="C259" s="56">
        <f>'Enh Grant Original Request'!P259</f>
        <v>0</v>
      </c>
      <c r="D259" s="56">
        <f>'Enh Grant Original Request'!AB259</f>
        <v>0</v>
      </c>
      <c r="E259" s="120">
        <f>'Enh Grant Original Request'!AC259</f>
        <v>0</v>
      </c>
      <c r="F259" s="120">
        <f>'Enh Grant Original Request'!AF259</f>
        <v>0</v>
      </c>
      <c r="G259" s="56"/>
      <c r="H259" s="73" t="str">
        <f t="shared" ref="H259:H322" si="78">IF(E259=0," ",IF(AND(E259&gt;=6666.66,B259="Instructional Equipment"),"Capital Outlay", IF(AND(E259&gt;=10000,B259="Non-Consumable Instructional Supplies"),"Capital Outlay",IF(AND(E259&gt;=10000,B259="Other - Storage Cabinets"),"Capital Outlay","Materials &amp; Supplies"))))</f>
        <v xml:space="preserve"> </v>
      </c>
      <c r="I259" s="56" t="str">
        <f t="shared" ref="I259:I322" si="79">IF($B$2:$B$527="Instructional Equipment",H259,IF($B$2:$B$527="Non-Consumable Instructional Supplies",H259,IF($B$2:$B$527="Other - Storage Cabinets",H259," ")))</f>
        <v xml:space="preserve"> </v>
      </c>
      <c r="J259" s="56" t="str">
        <f t="shared" ref="J259:J322" si="80">IF($B$2:$B$527="Other - Renovations","Purchased Services",IF($B$2:$B$527="Other - Instructor Training","Purchased Services",IF($B$2:$B$527 ="Other - Software + Curriculum","Purchased Services",IF($B$2:$B$527="Other - Network or Internet/Installation/Service Contracts/Maintenance Agreements","Purchased Services"," "))))</f>
        <v xml:space="preserve"> </v>
      </c>
      <c r="K259" s="56">
        <f t="shared" ref="K259:K322" si="81">A259</f>
        <v>0</v>
      </c>
      <c r="L259" s="40" t="str">
        <f t="shared" ref="L259:L322" si="82">IF($B$2:$B$527="Other - Renovations","Other - Renovations"," ")</f>
        <v xml:space="preserve"> </v>
      </c>
      <c r="M259" s="73">
        <f t="shared" si="77"/>
        <v>0</v>
      </c>
      <c r="N259" s="40" t="str">
        <f t="shared" ref="N259:N322" si="83">IF($J$2:$J$527="Purchased Services",F259," ")</f>
        <v xml:space="preserve"> </v>
      </c>
      <c r="O259" s="40" t="str">
        <f t="shared" ref="O259:O322" si="84">IF($I$2:$I$527="Materials &amp; Supplies",F259," ")</f>
        <v xml:space="preserve"> </v>
      </c>
      <c r="P259" s="120" t="str">
        <f t="shared" ref="P259:P322" si="85">IF($I$2:$I$527="Capital Outlay",F259," ")</f>
        <v xml:space="preserve"> </v>
      </c>
      <c r="Q259" s="40"/>
      <c r="R259" s="56"/>
      <c r="S259" s="56"/>
      <c r="T259" s="56"/>
      <c r="U259" s="56"/>
      <c r="V259" s="40" t="str">
        <f t="shared" ref="V259:V322" si="86">IF($I$2:$I$527="Capital Outlay",A259," ")</f>
        <v xml:space="preserve"> </v>
      </c>
      <c r="W259" s="56" t="str">
        <f t="shared" ref="W259:W322" si="87">IF($V$2:$V$527="01 Agricultural Education","1311 Agricultural Education",IF($V$2:$V$527="02 Business Education","1321 Business Education",IF($V$2:$V$527="04 Marketing Education","1351 Marketing and Cooperative Education",IF($V$2:$V$527="05 Health Sciences","1341 Health Sciences Education",IF($V$2:$V$527="07 Family Consumer Sciences and Human Services","1331 Family and Consumer Sciences Education",IF($V$2:$V$527="08 Skilled Technical Sciences","1361 Skilled Technical Sciences Education",IF($V$2:$V$527="10 Technology and Engineering Education","1371 Project Lead the Way"," ")))))))</f>
        <v xml:space="preserve"> </v>
      </c>
      <c r="X259" s="40" t="str">
        <f t="shared" ref="X259:X322" si="88">IF($I$2:$I$527="Capital Outlay",C259," ")</f>
        <v xml:space="preserve"> </v>
      </c>
      <c r="Y259" s="120" t="str">
        <f t="shared" ref="Y259:Y322" si="89">IF($I$2:$I$527="Capital Outlay",E259," ")</f>
        <v xml:space="preserve"> </v>
      </c>
      <c r="Z259" s="121" t="str">
        <f t="shared" ref="Z259:Z322" si="90">IF(W259=0," ",IF(B259="Instructional Equipment",(Y259)*75%,IF(B259="Non-Consumable Instructional Supplies",(Y259)*50%,IF(B259="Other - Storage Cabinets",(Y259)*50%," "))))</f>
        <v xml:space="preserve"> </v>
      </c>
      <c r="AA259" s="120" t="str">
        <f t="shared" ref="AA259:AA322" si="91">IF(ISERROR(Z259)," ",Z259)</f>
        <v xml:space="preserve"> </v>
      </c>
      <c r="AB259" s="73" t="str">
        <f t="shared" ref="AB259:AB322" si="92">IF($I$2:$I$527="Capital Outlay",D259," ")</f>
        <v xml:space="preserve"> </v>
      </c>
      <c r="AC259" s="120" t="e">
        <f t="shared" ref="AC259:AC322" si="93">SUM(Z259)*AB259</f>
        <v>#VALUE!</v>
      </c>
      <c r="AD259" s="120" t="str">
        <f t="shared" ref="AD259:AD322" si="94">IF(ISERROR(AC259)," ",AC259)</f>
        <v xml:space="preserve"> </v>
      </c>
    </row>
    <row r="260" spans="1:30" x14ac:dyDescent="0.3">
      <c r="A260" s="56">
        <f>'Enh Grant Original Request'!K260</f>
        <v>0</v>
      </c>
      <c r="B260" s="56">
        <f>'Enh Grant Original Request'!O260</f>
        <v>0</v>
      </c>
      <c r="C260" s="56">
        <f>'Enh Grant Original Request'!P260</f>
        <v>0</v>
      </c>
      <c r="D260" s="56">
        <f>'Enh Grant Original Request'!AB260</f>
        <v>0</v>
      </c>
      <c r="E260" s="120">
        <f>'Enh Grant Original Request'!AC260</f>
        <v>0</v>
      </c>
      <c r="F260" s="120">
        <f>'Enh Grant Original Request'!AF260</f>
        <v>0</v>
      </c>
      <c r="G260" s="56"/>
      <c r="H260" s="73" t="str">
        <f t="shared" si="78"/>
        <v xml:space="preserve"> </v>
      </c>
      <c r="I260" s="56" t="str">
        <f t="shared" si="79"/>
        <v xml:space="preserve"> </v>
      </c>
      <c r="J260" s="56" t="str">
        <f t="shared" si="80"/>
        <v xml:space="preserve"> </v>
      </c>
      <c r="K260" s="56">
        <f t="shared" si="81"/>
        <v>0</v>
      </c>
      <c r="L260" s="40" t="str">
        <f t="shared" si="82"/>
        <v xml:space="preserve"> </v>
      </c>
      <c r="M260" s="73">
        <f t="shared" si="77"/>
        <v>0</v>
      </c>
      <c r="N260" s="40" t="str">
        <f t="shared" si="83"/>
        <v xml:space="preserve"> </v>
      </c>
      <c r="O260" s="40" t="str">
        <f t="shared" si="84"/>
        <v xml:space="preserve"> </v>
      </c>
      <c r="P260" s="120" t="str">
        <f t="shared" si="85"/>
        <v xml:space="preserve"> </v>
      </c>
      <c r="Q260" s="40"/>
      <c r="R260" s="56"/>
      <c r="S260" s="56"/>
      <c r="T260" s="56"/>
      <c r="U260" s="56"/>
      <c r="V260" s="40" t="str">
        <f t="shared" si="86"/>
        <v xml:space="preserve"> </v>
      </c>
      <c r="W260" s="56" t="str">
        <f t="shared" si="87"/>
        <v xml:space="preserve"> </v>
      </c>
      <c r="X260" s="40" t="str">
        <f t="shared" si="88"/>
        <v xml:space="preserve"> </v>
      </c>
      <c r="Y260" s="120" t="str">
        <f t="shared" si="89"/>
        <v xml:space="preserve"> </v>
      </c>
      <c r="Z260" s="121" t="str">
        <f t="shared" si="90"/>
        <v xml:space="preserve"> </v>
      </c>
      <c r="AA260" s="120" t="str">
        <f t="shared" si="91"/>
        <v xml:space="preserve"> </v>
      </c>
      <c r="AB260" s="73" t="str">
        <f t="shared" si="92"/>
        <v xml:space="preserve"> </v>
      </c>
      <c r="AC260" s="120" t="e">
        <f t="shared" si="93"/>
        <v>#VALUE!</v>
      </c>
      <c r="AD260" s="120" t="str">
        <f t="shared" si="94"/>
        <v xml:space="preserve"> </v>
      </c>
    </row>
    <row r="261" spans="1:30" x14ac:dyDescent="0.3">
      <c r="A261" s="56">
        <f>'Enh Grant Original Request'!K261</f>
        <v>0</v>
      </c>
      <c r="B261" s="56">
        <f>'Enh Grant Original Request'!O261</f>
        <v>0</v>
      </c>
      <c r="C261" s="56">
        <f>'Enh Grant Original Request'!P261</f>
        <v>0</v>
      </c>
      <c r="D261" s="56">
        <f>'Enh Grant Original Request'!AB261</f>
        <v>0</v>
      </c>
      <c r="E261" s="120">
        <f>'Enh Grant Original Request'!AC261</f>
        <v>0</v>
      </c>
      <c r="F261" s="120">
        <f>'Enh Grant Original Request'!AF261</f>
        <v>0</v>
      </c>
      <c r="G261" s="56"/>
      <c r="H261" s="73" t="str">
        <f t="shared" si="78"/>
        <v xml:space="preserve"> </v>
      </c>
      <c r="I261" s="56" t="str">
        <f t="shared" si="79"/>
        <v xml:space="preserve"> </v>
      </c>
      <c r="J261" s="56" t="str">
        <f t="shared" si="80"/>
        <v xml:space="preserve"> </v>
      </c>
      <c r="K261" s="56">
        <f t="shared" si="81"/>
        <v>0</v>
      </c>
      <c r="L261" s="40" t="str">
        <f t="shared" si="82"/>
        <v xml:space="preserve"> </v>
      </c>
      <c r="M261" s="73">
        <f t="shared" si="77"/>
        <v>0</v>
      </c>
      <c r="N261" s="40" t="str">
        <f t="shared" si="83"/>
        <v xml:space="preserve"> </v>
      </c>
      <c r="O261" s="40" t="str">
        <f t="shared" si="84"/>
        <v xml:space="preserve"> </v>
      </c>
      <c r="P261" s="120" t="str">
        <f t="shared" si="85"/>
        <v xml:space="preserve"> </v>
      </c>
      <c r="Q261" s="40"/>
      <c r="R261" s="56"/>
      <c r="S261" s="56"/>
      <c r="T261" s="56"/>
      <c r="U261" s="56"/>
      <c r="V261" s="40" t="str">
        <f t="shared" si="86"/>
        <v xml:space="preserve"> </v>
      </c>
      <c r="W261" s="56" t="str">
        <f t="shared" si="87"/>
        <v xml:space="preserve"> </v>
      </c>
      <c r="X261" s="40" t="str">
        <f t="shared" si="88"/>
        <v xml:space="preserve"> </v>
      </c>
      <c r="Y261" s="120" t="str">
        <f t="shared" si="89"/>
        <v xml:space="preserve"> </v>
      </c>
      <c r="Z261" s="121" t="str">
        <f t="shared" si="90"/>
        <v xml:space="preserve"> </v>
      </c>
      <c r="AA261" s="120" t="str">
        <f t="shared" si="91"/>
        <v xml:space="preserve"> </v>
      </c>
      <c r="AB261" s="73" t="str">
        <f t="shared" si="92"/>
        <v xml:space="preserve"> </v>
      </c>
      <c r="AC261" s="120" t="e">
        <f t="shared" si="93"/>
        <v>#VALUE!</v>
      </c>
      <c r="AD261" s="120" t="str">
        <f t="shared" si="94"/>
        <v xml:space="preserve"> </v>
      </c>
    </row>
    <row r="262" spans="1:30" x14ac:dyDescent="0.3">
      <c r="A262" s="56">
        <f>'Enh Grant Original Request'!K262</f>
        <v>0</v>
      </c>
      <c r="B262" s="56">
        <f>'Enh Grant Original Request'!O262</f>
        <v>0</v>
      </c>
      <c r="C262" s="56">
        <f>'Enh Grant Original Request'!P262</f>
        <v>0</v>
      </c>
      <c r="D262" s="56">
        <f>'Enh Grant Original Request'!AB262</f>
        <v>0</v>
      </c>
      <c r="E262" s="120">
        <f>'Enh Grant Original Request'!AC262</f>
        <v>0</v>
      </c>
      <c r="F262" s="120">
        <f>'Enh Grant Original Request'!AF262</f>
        <v>0</v>
      </c>
      <c r="G262" s="56"/>
      <c r="H262" s="73" t="str">
        <f t="shared" si="78"/>
        <v xml:space="preserve"> </v>
      </c>
      <c r="I262" s="56" t="str">
        <f t="shared" si="79"/>
        <v xml:space="preserve"> </v>
      </c>
      <c r="J262" s="56" t="str">
        <f t="shared" si="80"/>
        <v xml:space="preserve"> </v>
      </c>
      <c r="K262" s="56">
        <f t="shared" si="81"/>
        <v>0</v>
      </c>
      <c r="L262" s="40" t="str">
        <f t="shared" si="82"/>
        <v xml:space="preserve"> </v>
      </c>
      <c r="M262" s="73">
        <f t="shared" si="77"/>
        <v>0</v>
      </c>
      <c r="N262" s="40" t="str">
        <f t="shared" si="83"/>
        <v xml:space="preserve"> </v>
      </c>
      <c r="O262" s="40" t="str">
        <f t="shared" si="84"/>
        <v xml:space="preserve"> </v>
      </c>
      <c r="P262" s="120" t="str">
        <f t="shared" si="85"/>
        <v xml:space="preserve"> </v>
      </c>
      <c r="Q262" s="40"/>
      <c r="R262" s="56"/>
      <c r="S262" s="56"/>
      <c r="T262" s="56"/>
      <c r="U262" s="56"/>
      <c r="V262" s="40" t="str">
        <f t="shared" si="86"/>
        <v xml:space="preserve"> </v>
      </c>
      <c r="W262" s="56" t="str">
        <f t="shared" si="87"/>
        <v xml:space="preserve"> </v>
      </c>
      <c r="X262" s="40" t="str">
        <f t="shared" si="88"/>
        <v xml:space="preserve"> </v>
      </c>
      <c r="Y262" s="120" t="str">
        <f t="shared" si="89"/>
        <v xml:space="preserve"> </v>
      </c>
      <c r="Z262" s="121" t="str">
        <f t="shared" si="90"/>
        <v xml:space="preserve"> </v>
      </c>
      <c r="AA262" s="120" t="str">
        <f t="shared" si="91"/>
        <v xml:space="preserve"> </v>
      </c>
      <c r="AB262" s="73" t="str">
        <f t="shared" si="92"/>
        <v xml:space="preserve"> </v>
      </c>
      <c r="AC262" s="120" t="e">
        <f t="shared" si="93"/>
        <v>#VALUE!</v>
      </c>
      <c r="AD262" s="120" t="str">
        <f t="shared" si="94"/>
        <v xml:space="preserve"> </v>
      </c>
    </row>
    <row r="263" spans="1:30" x14ac:dyDescent="0.3">
      <c r="A263" s="56">
        <f>'Enh Grant Original Request'!K263</f>
        <v>0</v>
      </c>
      <c r="B263" s="56">
        <f>'Enh Grant Original Request'!O263</f>
        <v>0</v>
      </c>
      <c r="C263" s="56">
        <f>'Enh Grant Original Request'!P263</f>
        <v>0</v>
      </c>
      <c r="D263" s="56">
        <f>'Enh Grant Original Request'!AB263</f>
        <v>0</v>
      </c>
      <c r="E263" s="120">
        <f>'Enh Grant Original Request'!AC263</f>
        <v>0</v>
      </c>
      <c r="F263" s="120">
        <f>'Enh Grant Original Request'!AF263</f>
        <v>0</v>
      </c>
      <c r="G263" s="56"/>
      <c r="H263" s="73" t="str">
        <f t="shared" si="78"/>
        <v xml:space="preserve"> </v>
      </c>
      <c r="I263" s="56" t="str">
        <f t="shared" si="79"/>
        <v xml:space="preserve"> </v>
      </c>
      <c r="J263" s="56" t="str">
        <f t="shared" si="80"/>
        <v xml:space="preserve"> </v>
      </c>
      <c r="K263" s="56">
        <f t="shared" si="81"/>
        <v>0</v>
      </c>
      <c r="L263" s="40" t="str">
        <f t="shared" si="82"/>
        <v xml:space="preserve"> </v>
      </c>
      <c r="M263" s="73">
        <f t="shared" si="77"/>
        <v>0</v>
      </c>
      <c r="N263" s="40" t="str">
        <f t="shared" si="83"/>
        <v xml:space="preserve"> </v>
      </c>
      <c r="O263" s="40" t="str">
        <f t="shared" si="84"/>
        <v xml:space="preserve"> </v>
      </c>
      <c r="P263" s="120" t="str">
        <f t="shared" si="85"/>
        <v xml:space="preserve"> </v>
      </c>
      <c r="Q263" s="40"/>
      <c r="R263" s="56"/>
      <c r="S263" s="56"/>
      <c r="T263" s="56"/>
      <c r="U263" s="56"/>
      <c r="V263" s="40" t="str">
        <f t="shared" si="86"/>
        <v xml:space="preserve"> </v>
      </c>
      <c r="W263" s="56" t="str">
        <f t="shared" si="87"/>
        <v xml:space="preserve"> </v>
      </c>
      <c r="X263" s="40" t="str">
        <f t="shared" si="88"/>
        <v xml:space="preserve"> </v>
      </c>
      <c r="Y263" s="120" t="str">
        <f t="shared" si="89"/>
        <v xml:space="preserve"> </v>
      </c>
      <c r="Z263" s="121" t="str">
        <f t="shared" si="90"/>
        <v xml:space="preserve"> </v>
      </c>
      <c r="AA263" s="120" t="str">
        <f t="shared" si="91"/>
        <v xml:space="preserve"> </v>
      </c>
      <c r="AB263" s="73" t="str">
        <f t="shared" si="92"/>
        <v xml:space="preserve"> </v>
      </c>
      <c r="AC263" s="120" t="e">
        <f t="shared" si="93"/>
        <v>#VALUE!</v>
      </c>
      <c r="AD263" s="120" t="str">
        <f t="shared" si="94"/>
        <v xml:space="preserve"> </v>
      </c>
    </row>
    <row r="264" spans="1:30" x14ac:dyDescent="0.3">
      <c r="A264" s="56">
        <f>'Enh Grant Original Request'!K264</f>
        <v>0</v>
      </c>
      <c r="B264" s="56">
        <f>'Enh Grant Original Request'!O264</f>
        <v>0</v>
      </c>
      <c r="C264" s="56">
        <f>'Enh Grant Original Request'!P264</f>
        <v>0</v>
      </c>
      <c r="D264" s="56">
        <f>'Enh Grant Original Request'!AB264</f>
        <v>0</v>
      </c>
      <c r="E264" s="120">
        <f>'Enh Grant Original Request'!AC264</f>
        <v>0</v>
      </c>
      <c r="F264" s="120">
        <f>'Enh Grant Original Request'!AF264</f>
        <v>0</v>
      </c>
      <c r="G264" s="56"/>
      <c r="H264" s="73" t="str">
        <f t="shared" si="78"/>
        <v xml:space="preserve"> </v>
      </c>
      <c r="I264" s="56" t="str">
        <f t="shared" si="79"/>
        <v xml:space="preserve"> </v>
      </c>
      <c r="J264" s="56" t="str">
        <f t="shared" si="80"/>
        <v xml:space="preserve"> </v>
      </c>
      <c r="K264" s="56">
        <f t="shared" si="81"/>
        <v>0</v>
      </c>
      <c r="L264" s="40" t="str">
        <f t="shared" si="82"/>
        <v xml:space="preserve"> </v>
      </c>
      <c r="M264" s="73">
        <f t="shared" si="77"/>
        <v>0</v>
      </c>
      <c r="N264" s="40" t="str">
        <f t="shared" si="83"/>
        <v xml:space="preserve"> </v>
      </c>
      <c r="O264" s="40" t="str">
        <f t="shared" si="84"/>
        <v xml:space="preserve"> </v>
      </c>
      <c r="P264" s="120" t="str">
        <f t="shared" si="85"/>
        <v xml:space="preserve"> </v>
      </c>
      <c r="Q264" s="40"/>
      <c r="R264" s="56"/>
      <c r="S264" s="56"/>
      <c r="T264" s="56"/>
      <c r="U264" s="56"/>
      <c r="V264" s="40" t="str">
        <f t="shared" si="86"/>
        <v xml:space="preserve"> </v>
      </c>
      <c r="W264" s="56" t="str">
        <f t="shared" si="87"/>
        <v xml:space="preserve"> </v>
      </c>
      <c r="X264" s="40" t="str">
        <f t="shared" si="88"/>
        <v xml:space="preserve"> </v>
      </c>
      <c r="Y264" s="120" t="str">
        <f t="shared" si="89"/>
        <v xml:space="preserve"> </v>
      </c>
      <c r="Z264" s="121" t="str">
        <f t="shared" si="90"/>
        <v xml:space="preserve"> </v>
      </c>
      <c r="AA264" s="120" t="str">
        <f t="shared" si="91"/>
        <v xml:space="preserve"> </v>
      </c>
      <c r="AB264" s="73" t="str">
        <f t="shared" si="92"/>
        <v xml:space="preserve"> </v>
      </c>
      <c r="AC264" s="120" t="e">
        <f t="shared" si="93"/>
        <v>#VALUE!</v>
      </c>
      <c r="AD264" s="120" t="str">
        <f t="shared" si="94"/>
        <v xml:space="preserve"> </v>
      </c>
    </row>
    <row r="265" spans="1:30" x14ac:dyDescent="0.3">
      <c r="A265" s="56">
        <f>'Enh Grant Original Request'!K265</f>
        <v>0</v>
      </c>
      <c r="B265" s="56">
        <f>'Enh Grant Original Request'!O265</f>
        <v>0</v>
      </c>
      <c r="C265" s="56">
        <f>'Enh Grant Original Request'!P265</f>
        <v>0</v>
      </c>
      <c r="D265" s="56">
        <f>'Enh Grant Original Request'!AB265</f>
        <v>0</v>
      </c>
      <c r="E265" s="120">
        <f>'Enh Grant Original Request'!AC265</f>
        <v>0</v>
      </c>
      <c r="F265" s="120">
        <f>'Enh Grant Original Request'!AF265</f>
        <v>0</v>
      </c>
      <c r="G265" s="56"/>
      <c r="H265" s="73" t="str">
        <f t="shared" si="78"/>
        <v xml:space="preserve"> </v>
      </c>
      <c r="I265" s="56" t="str">
        <f t="shared" si="79"/>
        <v xml:space="preserve"> </v>
      </c>
      <c r="J265" s="56" t="str">
        <f t="shared" si="80"/>
        <v xml:space="preserve"> </v>
      </c>
      <c r="K265" s="56">
        <f t="shared" si="81"/>
        <v>0</v>
      </c>
      <c r="L265" s="40" t="str">
        <f t="shared" si="82"/>
        <v xml:space="preserve"> </v>
      </c>
      <c r="M265" s="73">
        <f t="shared" si="77"/>
        <v>0</v>
      </c>
      <c r="N265" s="40" t="str">
        <f t="shared" si="83"/>
        <v xml:space="preserve"> </v>
      </c>
      <c r="O265" s="40" t="str">
        <f t="shared" si="84"/>
        <v xml:space="preserve"> </v>
      </c>
      <c r="P265" s="120" t="str">
        <f t="shared" si="85"/>
        <v xml:space="preserve"> </v>
      </c>
      <c r="Q265" s="40"/>
      <c r="R265" s="56"/>
      <c r="S265" s="56"/>
      <c r="T265" s="56"/>
      <c r="U265" s="56"/>
      <c r="V265" s="40" t="str">
        <f t="shared" si="86"/>
        <v xml:space="preserve"> </v>
      </c>
      <c r="W265" s="56" t="str">
        <f t="shared" si="87"/>
        <v xml:space="preserve"> </v>
      </c>
      <c r="X265" s="40" t="str">
        <f t="shared" si="88"/>
        <v xml:space="preserve"> </v>
      </c>
      <c r="Y265" s="120" t="str">
        <f t="shared" si="89"/>
        <v xml:space="preserve"> </v>
      </c>
      <c r="Z265" s="121" t="str">
        <f t="shared" si="90"/>
        <v xml:space="preserve"> </v>
      </c>
      <c r="AA265" s="120" t="str">
        <f t="shared" si="91"/>
        <v xml:space="preserve"> </v>
      </c>
      <c r="AB265" s="73" t="str">
        <f t="shared" si="92"/>
        <v xml:space="preserve"> </v>
      </c>
      <c r="AC265" s="120" t="e">
        <f t="shared" si="93"/>
        <v>#VALUE!</v>
      </c>
      <c r="AD265" s="120" t="str">
        <f t="shared" si="94"/>
        <v xml:space="preserve"> </v>
      </c>
    </row>
    <row r="266" spans="1:30" x14ac:dyDescent="0.3">
      <c r="A266" s="56">
        <f>'Enh Grant Original Request'!K266</f>
        <v>0</v>
      </c>
      <c r="B266" s="56">
        <f>'Enh Grant Original Request'!O266</f>
        <v>0</v>
      </c>
      <c r="C266" s="56">
        <f>'Enh Grant Original Request'!P266</f>
        <v>0</v>
      </c>
      <c r="D266" s="56">
        <f>'Enh Grant Original Request'!AB266</f>
        <v>0</v>
      </c>
      <c r="E266" s="120">
        <f>'Enh Grant Original Request'!AC266</f>
        <v>0</v>
      </c>
      <c r="F266" s="120">
        <f>'Enh Grant Original Request'!AF266</f>
        <v>0</v>
      </c>
      <c r="G266" s="56"/>
      <c r="H266" s="73" t="str">
        <f t="shared" si="78"/>
        <v xml:space="preserve"> </v>
      </c>
      <c r="I266" s="56" t="str">
        <f t="shared" si="79"/>
        <v xml:space="preserve"> </v>
      </c>
      <c r="J266" s="56" t="str">
        <f t="shared" si="80"/>
        <v xml:space="preserve"> </v>
      </c>
      <c r="K266" s="56">
        <f t="shared" si="81"/>
        <v>0</v>
      </c>
      <c r="L266" s="40" t="str">
        <f t="shared" si="82"/>
        <v xml:space="preserve"> </v>
      </c>
      <c r="M266" s="73">
        <f t="shared" si="77"/>
        <v>0</v>
      </c>
      <c r="N266" s="40" t="str">
        <f t="shared" si="83"/>
        <v xml:space="preserve"> </v>
      </c>
      <c r="O266" s="40" t="str">
        <f t="shared" si="84"/>
        <v xml:space="preserve"> </v>
      </c>
      <c r="P266" s="120" t="str">
        <f t="shared" si="85"/>
        <v xml:space="preserve"> </v>
      </c>
      <c r="Q266" s="40"/>
      <c r="R266" s="56"/>
      <c r="S266" s="56"/>
      <c r="T266" s="56"/>
      <c r="U266" s="56"/>
      <c r="V266" s="40" t="str">
        <f t="shared" si="86"/>
        <v xml:space="preserve"> </v>
      </c>
      <c r="W266" s="56" t="str">
        <f t="shared" si="87"/>
        <v xml:space="preserve"> </v>
      </c>
      <c r="X266" s="40" t="str">
        <f t="shared" si="88"/>
        <v xml:space="preserve"> </v>
      </c>
      <c r="Y266" s="120" t="str">
        <f t="shared" si="89"/>
        <v xml:space="preserve"> </v>
      </c>
      <c r="Z266" s="121" t="str">
        <f t="shared" si="90"/>
        <v xml:space="preserve"> </v>
      </c>
      <c r="AA266" s="120" t="str">
        <f t="shared" si="91"/>
        <v xml:space="preserve"> </v>
      </c>
      <c r="AB266" s="73" t="str">
        <f t="shared" si="92"/>
        <v xml:space="preserve"> </v>
      </c>
      <c r="AC266" s="120" t="e">
        <f t="shared" si="93"/>
        <v>#VALUE!</v>
      </c>
      <c r="AD266" s="120" t="str">
        <f t="shared" si="94"/>
        <v xml:space="preserve"> </v>
      </c>
    </row>
    <row r="267" spans="1:30" x14ac:dyDescent="0.3">
      <c r="A267" s="56">
        <f>'Enh Grant Original Request'!K267</f>
        <v>0</v>
      </c>
      <c r="B267" s="56">
        <f>'Enh Grant Original Request'!O267</f>
        <v>0</v>
      </c>
      <c r="C267" s="56">
        <f>'Enh Grant Original Request'!P267</f>
        <v>0</v>
      </c>
      <c r="D267" s="56">
        <f>'Enh Grant Original Request'!AB267</f>
        <v>0</v>
      </c>
      <c r="E267" s="120">
        <f>'Enh Grant Original Request'!AC267</f>
        <v>0</v>
      </c>
      <c r="F267" s="120">
        <f>'Enh Grant Original Request'!AF267</f>
        <v>0</v>
      </c>
      <c r="G267" s="56"/>
      <c r="H267" s="73" t="str">
        <f t="shared" si="78"/>
        <v xml:space="preserve"> </v>
      </c>
      <c r="I267" s="56" t="str">
        <f t="shared" si="79"/>
        <v xml:space="preserve"> </v>
      </c>
      <c r="J267" s="56" t="str">
        <f t="shared" si="80"/>
        <v xml:space="preserve"> </v>
      </c>
      <c r="K267" s="56">
        <f t="shared" si="81"/>
        <v>0</v>
      </c>
      <c r="L267" s="40" t="str">
        <f t="shared" si="82"/>
        <v xml:space="preserve"> </v>
      </c>
      <c r="M267" s="73">
        <f t="shared" si="77"/>
        <v>0</v>
      </c>
      <c r="N267" s="40" t="str">
        <f t="shared" si="83"/>
        <v xml:space="preserve"> </v>
      </c>
      <c r="O267" s="40" t="str">
        <f t="shared" si="84"/>
        <v xml:space="preserve"> </v>
      </c>
      <c r="P267" s="120" t="str">
        <f t="shared" si="85"/>
        <v xml:space="preserve"> </v>
      </c>
      <c r="Q267" s="40"/>
      <c r="R267" s="56"/>
      <c r="S267" s="56"/>
      <c r="T267" s="56"/>
      <c r="U267" s="56"/>
      <c r="V267" s="40" t="str">
        <f t="shared" si="86"/>
        <v xml:space="preserve"> </v>
      </c>
      <c r="W267" s="56" t="str">
        <f t="shared" si="87"/>
        <v xml:space="preserve"> </v>
      </c>
      <c r="X267" s="40" t="str">
        <f t="shared" si="88"/>
        <v xml:space="preserve"> </v>
      </c>
      <c r="Y267" s="120" t="str">
        <f t="shared" si="89"/>
        <v xml:space="preserve"> </v>
      </c>
      <c r="Z267" s="121" t="str">
        <f t="shared" si="90"/>
        <v xml:space="preserve"> </v>
      </c>
      <c r="AA267" s="120" t="str">
        <f t="shared" si="91"/>
        <v xml:space="preserve"> </v>
      </c>
      <c r="AB267" s="73" t="str">
        <f t="shared" si="92"/>
        <v xml:space="preserve"> </v>
      </c>
      <c r="AC267" s="120" t="e">
        <f t="shared" si="93"/>
        <v>#VALUE!</v>
      </c>
      <c r="AD267" s="120" t="str">
        <f t="shared" si="94"/>
        <v xml:space="preserve"> </v>
      </c>
    </row>
    <row r="268" spans="1:30" x14ac:dyDescent="0.3">
      <c r="A268" s="56">
        <f>'Enh Grant Original Request'!K268</f>
        <v>0</v>
      </c>
      <c r="B268" s="56">
        <f>'Enh Grant Original Request'!O268</f>
        <v>0</v>
      </c>
      <c r="C268" s="56">
        <f>'Enh Grant Original Request'!P268</f>
        <v>0</v>
      </c>
      <c r="D268" s="56">
        <f>'Enh Grant Original Request'!AB268</f>
        <v>0</v>
      </c>
      <c r="E268" s="120">
        <f>'Enh Grant Original Request'!AC268</f>
        <v>0</v>
      </c>
      <c r="F268" s="120">
        <f>'Enh Grant Original Request'!AF268</f>
        <v>0</v>
      </c>
      <c r="G268" s="56"/>
      <c r="H268" s="73" t="str">
        <f t="shared" si="78"/>
        <v xml:space="preserve"> </v>
      </c>
      <c r="I268" s="56" t="str">
        <f t="shared" si="79"/>
        <v xml:space="preserve"> </v>
      </c>
      <c r="J268" s="56" t="str">
        <f t="shared" si="80"/>
        <v xml:space="preserve"> </v>
      </c>
      <c r="K268" s="56">
        <f t="shared" si="81"/>
        <v>0</v>
      </c>
      <c r="L268" s="40" t="str">
        <f t="shared" si="82"/>
        <v xml:space="preserve"> </v>
      </c>
      <c r="M268" s="73">
        <f t="shared" ref="M268:M331" si="95">IF(L268:L793="Other - Renovations","Other - Renovations",IF(L268:L793=" ",A268," "))</f>
        <v>0</v>
      </c>
      <c r="N268" s="40" t="str">
        <f t="shared" si="83"/>
        <v xml:space="preserve"> </v>
      </c>
      <c r="O268" s="40" t="str">
        <f t="shared" si="84"/>
        <v xml:space="preserve"> </v>
      </c>
      <c r="P268" s="120" t="str">
        <f t="shared" si="85"/>
        <v xml:space="preserve"> </v>
      </c>
      <c r="Q268" s="40"/>
      <c r="R268" s="56"/>
      <c r="S268" s="56"/>
      <c r="T268" s="56"/>
      <c r="U268" s="56"/>
      <c r="V268" s="40" t="str">
        <f t="shared" si="86"/>
        <v xml:space="preserve"> </v>
      </c>
      <c r="W268" s="56" t="str">
        <f t="shared" si="87"/>
        <v xml:space="preserve"> </v>
      </c>
      <c r="X268" s="40" t="str">
        <f t="shared" si="88"/>
        <v xml:space="preserve"> </v>
      </c>
      <c r="Y268" s="120" t="str">
        <f t="shared" si="89"/>
        <v xml:space="preserve"> </v>
      </c>
      <c r="Z268" s="121" t="str">
        <f t="shared" si="90"/>
        <v xml:space="preserve"> </v>
      </c>
      <c r="AA268" s="120" t="str">
        <f t="shared" si="91"/>
        <v xml:space="preserve"> </v>
      </c>
      <c r="AB268" s="73" t="str">
        <f t="shared" si="92"/>
        <v xml:space="preserve"> </v>
      </c>
      <c r="AC268" s="120" t="e">
        <f t="shared" si="93"/>
        <v>#VALUE!</v>
      </c>
      <c r="AD268" s="120" t="str">
        <f t="shared" si="94"/>
        <v xml:space="preserve"> </v>
      </c>
    </row>
    <row r="269" spans="1:30" x14ac:dyDescent="0.3">
      <c r="A269" s="56">
        <f>'Enh Grant Original Request'!K269</f>
        <v>0</v>
      </c>
      <c r="B269" s="56">
        <f>'Enh Grant Original Request'!O269</f>
        <v>0</v>
      </c>
      <c r="C269" s="56">
        <f>'Enh Grant Original Request'!P269</f>
        <v>0</v>
      </c>
      <c r="D269" s="56">
        <f>'Enh Grant Original Request'!AB269</f>
        <v>0</v>
      </c>
      <c r="E269" s="120">
        <f>'Enh Grant Original Request'!AC269</f>
        <v>0</v>
      </c>
      <c r="F269" s="120">
        <f>'Enh Grant Original Request'!AF269</f>
        <v>0</v>
      </c>
      <c r="G269" s="56"/>
      <c r="H269" s="73" t="str">
        <f t="shared" si="78"/>
        <v xml:space="preserve"> </v>
      </c>
      <c r="I269" s="56" t="str">
        <f t="shared" si="79"/>
        <v xml:space="preserve"> </v>
      </c>
      <c r="J269" s="56" t="str">
        <f t="shared" si="80"/>
        <v xml:space="preserve"> </v>
      </c>
      <c r="K269" s="56">
        <f t="shared" si="81"/>
        <v>0</v>
      </c>
      <c r="L269" s="40" t="str">
        <f t="shared" si="82"/>
        <v xml:space="preserve"> </v>
      </c>
      <c r="M269" s="73">
        <f t="shared" si="95"/>
        <v>0</v>
      </c>
      <c r="N269" s="40" t="str">
        <f t="shared" si="83"/>
        <v xml:space="preserve"> </v>
      </c>
      <c r="O269" s="40" t="str">
        <f t="shared" si="84"/>
        <v xml:space="preserve"> </v>
      </c>
      <c r="P269" s="120" t="str">
        <f t="shared" si="85"/>
        <v xml:space="preserve"> </v>
      </c>
      <c r="Q269" s="40"/>
      <c r="R269" s="56"/>
      <c r="S269" s="56"/>
      <c r="T269" s="56"/>
      <c r="U269" s="56"/>
      <c r="V269" s="40" t="str">
        <f t="shared" si="86"/>
        <v xml:space="preserve"> </v>
      </c>
      <c r="W269" s="56" t="str">
        <f t="shared" si="87"/>
        <v xml:space="preserve"> </v>
      </c>
      <c r="X269" s="40" t="str">
        <f t="shared" si="88"/>
        <v xml:space="preserve"> </v>
      </c>
      <c r="Y269" s="120" t="str">
        <f t="shared" si="89"/>
        <v xml:space="preserve"> </v>
      </c>
      <c r="Z269" s="121" t="str">
        <f t="shared" si="90"/>
        <v xml:space="preserve"> </v>
      </c>
      <c r="AA269" s="120" t="str">
        <f t="shared" si="91"/>
        <v xml:space="preserve"> </v>
      </c>
      <c r="AB269" s="73" t="str">
        <f t="shared" si="92"/>
        <v xml:space="preserve"> </v>
      </c>
      <c r="AC269" s="120" t="e">
        <f t="shared" si="93"/>
        <v>#VALUE!</v>
      </c>
      <c r="AD269" s="120" t="str">
        <f t="shared" si="94"/>
        <v xml:space="preserve"> </v>
      </c>
    </row>
    <row r="270" spans="1:30" x14ac:dyDescent="0.3">
      <c r="A270" s="56">
        <f>'Enh Grant Original Request'!K270</f>
        <v>0</v>
      </c>
      <c r="B270" s="56">
        <f>'Enh Grant Original Request'!O270</f>
        <v>0</v>
      </c>
      <c r="C270" s="56">
        <f>'Enh Grant Original Request'!P270</f>
        <v>0</v>
      </c>
      <c r="D270" s="56">
        <f>'Enh Grant Original Request'!AB270</f>
        <v>0</v>
      </c>
      <c r="E270" s="120">
        <f>'Enh Grant Original Request'!AC270</f>
        <v>0</v>
      </c>
      <c r="F270" s="120">
        <f>'Enh Grant Original Request'!AF270</f>
        <v>0</v>
      </c>
      <c r="G270" s="56"/>
      <c r="H270" s="73" t="str">
        <f t="shared" si="78"/>
        <v xml:space="preserve"> </v>
      </c>
      <c r="I270" s="56" t="str">
        <f t="shared" si="79"/>
        <v xml:space="preserve"> </v>
      </c>
      <c r="J270" s="56" t="str">
        <f t="shared" si="80"/>
        <v xml:space="preserve"> </v>
      </c>
      <c r="K270" s="56">
        <f t="shared" si="81"/>
        <v>0</v>
      </c>
      <c r="L270" s="40" t="str">
        <f t="shared" si="82"/>
        <v xml:space="preserve"> </v>
      </c>
      <c r="M270" s="73">
        <f t="shared" si="95"/>
        <v>0</v>
      </c>
      <c r="N270" s="40" t="str">
        <f t="shared" si="83"/>
        <v xml:space="preserve"> </v>
      </c>
      <c r="O270" s="40" t="str">
        <f t="shared" si="84"/>
        <v xml:space="preserve"> </v>
      </c>
      <c r="P270" s="120" t="str">
        <f t="shared" si="85"/>
        <v xml:space="preserve"> </v>
      </c>
      <c r="Q270" s="40"/>
      <c r="R270" s="56"/>
      <c r="S270" s="56"/>
      <c r="T270" s="56"/>
      <c r="U270" s="56"/>
      <c r="V270" s="40" t="str">
        <f t="shared" si="86"/>
        <v xml:space="preserve"> </v>
      </c>
      <c r="W270" s="56" t="str">
        <f t="shared" si="87"/>
        <v xml:space="preserve"> </v>
      </c>
      <c r="X270" s="40" t="str">
        <f t="shared" si="88"/>
        <v xml:space="preserve"> </v>
      </c>
      <c r="Y270" s="120" t="str">
        <f t="shared" si="89"/>
        <v xml:space="preserve"> </v>
      </c>
      <c r="Z270" s="121" t="str">
        <f t="shared" si="90"/>
        <v xml:space="preserve"> </v>
      </c>
      <c r="AA270" s="120" t="str">
        <f t="shared" si="91"/>
        <v xml:space="preserve"> </v>
      </c>
      <c r="AB270" s="73" t="str">
        <f t="shared" si="92"/>
        <v xml:space="preserve"> </v>
      </c>
      <c r="AC270" s="120" t="e">
        <f t="shared" si="93"/>
        <v>#VALUE!</v>
      </c>
      <c r="AD270" s="120" t="str">
        <f t="shared" si="94"/>
        <v xml:space="preserve"> </v>
      </c>
    </row>
    <row r="271" spans="1:30" x14ac:dyDescent="0.3">
      <c r="A271" s="56">
        <f>'Enh Grant Original Request'!K271</f>
        <v>0</v>
      </c>
      <c r="B271" s="56">
        <f>'Enh Grant Original Request'!O271</f>
        <v>0</v>
      </c>
      <c r="C271" s="56">
        <f>'Enh Grant Original Request'!P271</f>
        <v>0</v>
      </c>
      <c r="D271" s="56">
        <f>'Enh Grant Original Request'!AB271</f>
        <v>0</v>
      </c>
      <c r="E271" s="120">
        <f>'Enh Grant Original Request'!AC271</f>
        <v>0</v>
      </c>
      <c r="F271" s="120">
        <f>'Enh Grant Original Request'!AF271</f>
        <v>0</v>
      </c>
      <c r="G271" s="56"/>
      <c r="H271" s="73" t="str">
        <f t="shared" si="78"/>
        <v xml:space="preserve"> </v>
      </c>
      <c r="I271" s="56" t="str">
        <f t="shared" si="79"/>
        <v xml:space="preserve"> </v>
      </c>
      <c r="J271" s="56" t="str">
        <f t="shared" si="80"/>
        <v xml:space="preserve"> </v>
      </c>
      <c r="K271" s="56">
        <f t="shared" si="81"/>
        <v>0</v>
      </c>
      <c r="L271" s="40" t="str">
        <f t="shared" si="82"/>
        <v xml:space="preserve"> </v>
      </c>
      <c r="M271" s="73">
        <f t="shared" si="95"/>
        <v>0</v>
      </c>
      <c r="N271" s="40" t="str">
        <f t="shared" si="83"/>
        <v xml:space="preserve"> </v>
      </c>
      <c r="O271" s="40" t="str">
        <f t="shared" si="84"/>
        <v xml:space="preserve"> </v>
      </c>
      <c r="P271" s="120" t="str">
        <f t="shared" si="85"/>
        <v xml:space="preserve"> </v>
      </c>
      <c r="Q271" s="40"/>
      <c r="R271" s="56"/>
      <c r="S271" s="56"/>
      <c r="T271" s="56"/>
      <c r="U271" s="56"/>
      <c r="V271" s="40" t="str">
        <f t="shared" si="86"/>
        <v xml:space="preserve"> </v>
      </c>
      <c r="W271" s="56" t="str">
        <f t="shared" si="87"/>
        <v xml:space="preserve"> </v>
      </c>
      <c r="X271" s="40" t="str">
        <f t="shared" si="88"/>
        <v xml:space="preserve"> </v>
      </c>
      <c r="Y271" s="120" t="str">
        <f t="shared" si="89"/>
        <v xml:space="preserve"> </v>
      </c>
      <c r="Z271" s="121" t="str">
        <f t="shared" si="90"/>
        <v xml:space="preserve"> </v>
      </c>
      <c r="AA271" s="120" t="str">
        <f t="shared" si="91"/>
        <v xml:space="preserve"> </v>
      </c>
      <c r="AB271" s="73" t="str">
        <f t="shared" si="92"/>
        <v xml:space="preserve"> </v>
      </c>
      <c r="AC271" s="120" t="e">
        <f t="shared" si="93"/>
        <v>#VALUE!</v>
      </c>
      <c r="AD271" s="120" t="str">
        <f t="shared" si="94"/>
        <v xml:space="preserve"> </v>
      </c>
    </row>
    <row r="272" spans="1:30" x14ac:dyDescent="0.3">
      <c r="A272" s="56">
        <f>'Enh Grant Original Request'!K272</f>
        <v>0</v>
      </c>
      <c r="B272" s="56">
        <f>'Enh Grant Original Request'!O272</f>
        <v>0</v>
      </c>
      <c r="C272" s="56">
        <f>'Enh Grant Original Request'!P272</f>
        <v>0</v>
      </c>
      <c r="D272" s="56">
        <f>'Enh Grant Original Request'!AB272</f>
        <v>0</v>
      </c>
      <c r="E272" s="120">
        <f>'Enh Grant Original Request'!AC272</f>
        <v>0</v>
      </c>
      <c r="F272" s="120">
        <f>'Enh Grant Original Request'!AF272</f>
        <v>0</v>
      </c>
      <c r="G272" s="56"/>
      <c r="H272" s="73" t="str">
        <f t="shared" si="78"/>
        <v xml:space="preserve"> </v>
      </c>
      <c r="I272" s="56" t="str">
        <f t="shared" si="79"/>
        <v xml:space="preserve"> </v>
      </c>
      <c r="J272" s="56" t="str">
        <f t="shared" si="80"/>
        <v xml:space="preserve"> </v>
      </c>
      <c r="K272" s="56">
        <f t="shared" si="81"/>
        <v>0</v>
      </c>
      <c r="L272" s="40" t="str">
        <f t="shared" si="82"/>
        <v xml:space="preserve"> </v>
      </c>
      <c r="M272" s="73">
        <f t="shared" si="95"/>
        <v>0</v>
      </c>
      <c r="N272" s="40" t="str">
        <f t="shared" si="83"/>
        <v xml:space="preserve"> </v>
      </c>
      <c r="O272" s="40" t="str">
        <f t="shared" si="84"/>
        <v xml:space="preserve"> </v>
      </c>
      <c r="P272" s="120" t="str">
        <f t="shared" si="85"/>
        <v xml:space="preserve"> </v>
      </c>
      <c r="Q272" s="40"/>
      <c r="R272" s="56"/>
      <c r="S272" s="56"/>
      <c r="T272" s="56"/>
      <c r="U272" s="56"/>
      <c r="V272" s="40" t="str">
        <f t="shared" si="86"/>
        <v xml:space="preserve"> </v>
      </c>
      <c r="W272" s="56" t="str">
        <f t="shared" si="87"/>
        <v xml:space="preserve"> </v>
      </c>
      <c r="X272" s="40" t="str">
        <f t="shared" si="88"/>
        <v xml:space="preserve"> </v>
      </c>
      <c r="Y272" s="120" t="str">
        <f t="shared" si="89"/>
        <v xml:space="preserve"> </v>
      </c>
      <c r="Z272" s="121" t="str">
        <f t="shared" si="90"/>
        <v xml:space="preserve"> </v>
      </c>
      <c r="AA272" s="120" t="str">
        <f t="shared" si="91"/>
        <v xml:space="preserve"> </v>
      </c>
      <c r="AB272" s="73" t="str">
        <f t="shared" si="92"/>
        <v xml:space="preserve"> </v>
      </c>
      <c r="AC272" s="120" t="e">
        <f t="shared" si="93"/>
        <v>#VALUE!</v>
      </c>
      <c r="AD272" s="120" t="str">
        <f t="shared" si="94"/>
        <v xml:space="preserve"> </v>
      </c>
    </row>
    <row r="273" spans="1:30" x14ac:dyDescent="0.3">
      <c r="A273" s="56">
        <f>'Enh Grant Original Request'!K273</f>
        <v>0</v>
      </c>
      <c r="B273" s="56">
        <f>'Enh Grant Original Request'!O273</f>
        <v>0</v>
      </c>
      <c r="C273" s="56">
        <f>'Enh Grant Original Request'!P273</f>
        <v>0</v>
      </c>
      <c r="D273" s="56">
        <f>'Enh Grant Original Request'!AB273</f>
        <v>0</v>
      </c>
      <c r="E273" s="120">
        <f>'Enh Grant Original Request'!AC273</f>
        <v>0</v>
      </c>
      <c r="F273" s="120">
        <f>'Enh Grant Original Request'!AF273</f>
        <v>0</v>
      </c>
      <c r="G273" s="56"/>
      <c r="H273" s="73" t="str">
        <f t="shared" si="78"/>
        <v xml:space="preserve"> </v>
      </c>
      <c r="I273" s="56" t="str">
        <f t="shared" si="79"/>
        <v xml:space="preserve"> </v>
      </c>
      <c r="J273" s="56" t="str">
        <f t="shared" si="80"/>
        <v xml:space="preserve"> </v>
      </c>
      <c r="K273" s="56">
        <f t="shared" si="81"/>
        <v>0</v>
      </c>
      <c r="L273" s="40" t="str">
        <f t="shared" si="82"/>
        <v xml:space="preserve"> </v>
      </c>
      <c r="M273" s="73">
        <f t="shared" si="95"/>
        <v>0</v>
      </c>
      <c r="N273" s="40" t="str">
        <f t="shared" si="83"/>
        <v xml:space="preserve"> </v>
      </c>
      <c r="O273" s="40" t="str">
        <f t="shared" si="84"/>
        <v xml:space="preserve"> </v>
      </c>
      <c r="P273" s="120" t="str">
        <f t="shared" si="85"/>
        <v xml:space="preserve"> </v>
      </c>
      <c r="Q273" s="40"/>
      <c r="R273" s="56"/>
      <c r="S273" s="56"/>
      <c r="T273" s="56"/>
      <c r="U273" s="56"/>
      <c r="V273" s="40" t="str">
        <f t="shared" si="86"/>
        <v xml:space="preserve"> </v>
      </c>
      <c r="W273" s="56" t="str">
        <f t="shared" si="87"/>
        <v xml:space="preserve"> </v>
      </c>
      <c r="X273" s="40" t="str">
        <f t="shared" si="88"/>
        <v xml:space="preserve"> </v>
      </c>
      <c r="Y273" s="120" t="str">
        <f t="shared" si="89"/>
        <v xml:space="preserve"> </v>
      </c>
      <c r="Z273" s="121" t="str">
        <f t="shared" si="90"/>
        <v xml:space="preserve"> </v>
      </c>
      <c r="AA273" s="120" t="str">
        <f t="shared" si="91"/>
        <v xml:space="preserve"> </v>
      </c>
      <c r="AB273" s="73" t="str">
        <f t="shared" si="92"/>
        <v xml:space="preserve"> </v>
      </c>
      <c r="AC273" s="120" t="e">
        <f t="shared" si="93"/>
        <v>#VALUE!</v>
      </c>
      <c r="AD273" s="120" t="str">
        <f t="shared" si="94"/>
        <v xml:space="preserve"> </v>
      </c>
    </row>
    <row r="274" spans="1:30" x14ac:dyDescent="0.3">
      <c r="A274" s="56">
        <f>'Enh Grant Original Request'!K274</f>
        <v>0</v>
      </c>
      <c r="B274" s="56">
        <f>'Enh Grant Original Request'!O274</f>
        <v>0</v>
      </c>
      <c r="C274" s="56">
        <f>'Enh Grant Original Request'!P274</f>
        <v>0</v>
      </c>
      <c r="D274" s="56">
        <f>'Enh Grant Original Request'!AB274</f>
        <v>0</v>
      </c>
      <c r="E274" s="120">
        <f>'Enh Grant Original Request'!AC274</f>
        <v>0</v>
      </c>
      <c r="F274" s="120">
        <f>'Enh Grant Original Request'!AF274</f>
        <v>0</v>
      </c>
      <c r="G274" s="56"/>
      <c r="H274" s="73" t="str">
        <f t="shared" si="78"/>
        <v xml:space="preserve"> </v>
      </c>
      <c r="I274" s="56" t="str">
        <f t="shared" si="79"/>
        <v xml:space="preserve"> </v>
      </c>
      <c r="J274" s="56" t="str">
        <f t="shared" si="80"/>
        <v xml:space="preserve"> </v>
      </c>
      <c r="K274" s="56">
        <f t="shared" si="81"/>
        <v>0</v>
      </c>
      <c r="L274" s="40" t="str">
        <f t="shared" si="82"/>
        <v xml:space="preserve"> </v>
      </c>
      <c r="M274" s="73">
        <f t="shared" si="95"/>
        <v>0</v>
      </c>
      <c r="N274" s="40" t="str">
        <f t="shared" si="83"/>
        <v xml:space="preserve"> </v>
      </c>
      <c r="O274" s="40" t="str">
        <f t="shared" si="84"/>
        <v xml:space="preserve"> </v>
      </c>
      <c r="P274" s="120" t="str">
        <f t="shared" si="85"/>
        <v xml:space="preserve"> </v>
      </c>
      <c r="Q274" s="40"/>
      <c r="R274" s="56"/>
      <c r="S274" s="56"/>
      <c r="T274" s="56"/>
      <c r="U274" s="56"/>
      <c r="V274" s="40" t="str">
        <f t="shared" si="86"/>
        <v xml:space="preserve"> </v>
      </c>
      <c r="W274" s="56" t="str">
        <f t="shared" si="87"/>
        <v xml:space="preserve"> </v>
      </c>
      <c r="X274" s="40" t="str">
        <f t="shared" si="88"/>
        <v xml:space="preserve"> </v>
      </c>
      <c r="Y274" s="120" t="str">
        <f t="shared" si="89"/>
        <v xml:space="preserve"> </v>
      </c>
      <c r="Z274" s="121" t="str">
        <f t="shared" si="90"/>
        <v xml:space="preserve"> </v>
      </c>
      <c r="AA274" s="120" t="str">
        <f t="shared" si="91"/>
        <v xml:space="preserve"> </v>
      </c>
      <c r="AB274" s="73" t="str">
        <f t="shared" si="92"/>
        <v xml:space="preserve"> </v>
      </c>
      <c r="AC274" s="120" t="e">
        <f t="shared" si="93"/>
        <v>#VALUE!</v>
      </c>
      <c r="AD274" s="120" t="str">
        <f t="shared" si="94"/>
        <v xml:space="preserve"> </v>
      </c>
    </row>
    <row r="275" spans="1:30" x14ac:dyDescent="0.3">
      <c r="A275" s="56">
        <f>'Enh Grant Original Request'!K275</f>
        <v>0</v>
      </c>
      <c r="B275" s="56">
        <f>'Enh Grant Original Request'!O275</f>
        <v>0</v>
      </c>
      <c r="C275" s="56">
        <f>'Enh Grant Original Request'!P275</f>
        <v>0</v>
      </c>
      <c r="D275" s="56">
        <f>'Enh Grant Original Request'!AB275</f>
        <v>0</v>
      </c>
      <c r="E275" s="120">
        <f>'Enh Grant Original Request'!AC275</f>
        <v>0</v>
      </c>
      <c r="F275" s="120">
        <f>'Enh Grant Original Request'!AF275</f>
        <v>0</v>
      </c>
      <c r="G275" s="56"/>
      <c r="H275" s="73" t="str">
        <f t="shared" si="78"/>
        <v xml:space="preserve"> </v>
      </c>
      <c r="I275" s="56" t="str">
        <f t="shared" si="79"/>
        <v xml:space="preserve"> </v>
      </c>
      <c r="J275" s="56" t="str">
        <f t="shared" si="80"/>
        <v xml:space="preserve"> </v>
      </c>
      <c r="K275" s="56">
        <f t="shared" si="81"/>
        <v>0</v>
      </c>
      <c r="L275" s="40" t="str">
        <f t="shared" si="82"/>
        <v xml:space="preserve"> </v>
      </c>
      <c r="M275" s="73">
        <f t="shared" si="95"/>
        <v>0</v>
      </c>
      <c r="N275" s="40" t="str">
        <f t="shared" si="83"/>
        <v xml:space="preserve"> </v>
      </c>
      <c r="O275" s="40" t="str">
        <f t="shared" si="84"/>
        <v xml:space="preserve"> </v>
      </c>
      <c r="P275" s="120" t="str">
        <f t="shared" si="85"/>
        <v xml:space="preserve"> </v>
      </c>
      <c r="Q275" s="40"/>
      <c r="R275" s="56"/>
      <c r="S275" s="56"/>
      <c r="T275" s="56"/>
      <c r="U275" s="56"/>
      <c r="V275" s="40" t="str">
        <f t="shared" si="86"/>
        <v xml:space="preserve"> </v>
      </c>
      <c r="W275" s="56" t="str">
        <f t="shared" si="87"/>
        <v xml:space="preserve"> </v>
      </c>
      <c r="X275" s="40" t="str">
        <f t="shared" si="88"/>
        <v xml:space="preserve"> </v>
      </c>
      <c r="Y275" s="120" t="str">
        <f t="shared" si="89"/>
        <v xml:space="preserve"> </v>
      </c>
      <c r="Z275" s="121" t="str">
        <f t="shared" si="90"/>
        <v xml:space="preserve"> </v>
      </c>
      <c r="AA275" s="120" t="str">
        <f t="shared" si="91"/>
        <v xml:space="preserve"> </v>
      </c>
      <c r="AB275" s="73" t="str">
        <f t="shared" si="92"/>
        <v xml:space="preserve"> </v>
      </c>
      <c r="AC275" s="120" t="e">
        <f t="shared" si="93"/>
        <v>#VALUE!</v>
      </c>
      <c r="AD275" s="120" t="str">
        <f t="shared" si="94"/>
        <v xml:space="preserve"> </v>
      </c>
    </row>
    <row r="276" spans="1:30" x14ac:dyDescent="0.3">
      <c r="A276" s="56">
        <f>'Enh Grant Original Request'!K276</f>
        <v>0</v>
      </c>
      <c r="B276" s="56">
        <f>'Enh Grant Original Request'!O276</f>
        <v>0</v>
      </c>
      <c r="C276" s="56">
        <f>'Enh Grant Original Request'!P276</f>
        <v>0</v>
      </c>
      <c r="D276" s="56">
        <f>'Enh Grant Original Request'!AB276</f>
        <v>0</v>
      </c>
      <c r="E276" s="120">
        <f>'Enh Grant Original Request'!AC276</f>
        <v>0</v>
      </c>
      <c r="F276" s="120">
        <f>'Enh Grant Original Request'!AF276</f>
        <v>0</v>
      </c>
      <c r="G276" s="56"/>
      <c r="H276" s="73" t="str">
        <f t="shared" si="78"/>
        <v xml:space="preserve"> </v>
      </c>
      <c r="I276" s="56" t="str">
        <f t="shared" si="79"/>
        <v xml:space="preserve"> </v>
      </c>
      <c r="J276" s="56" t="str">
        <f t="shared" si="80"/>
        <v xml:space="preserve"> </v>
      </c>
      <c r="K276" s="56">
        <f t="shared" si="81"/>
        <v>0</v>
      </c>
      <c r="L276" s="40" t="str">
        <f t="shared" si="82"/>
        <v xml:space="preserve"> </v>
      </c>
      <c r="M276" s="73">
        <f t="shared" si="95"/>
        <v>0</v>
      </c>
      <c r="N276" s="40" t="str">
        <f t="shared" si="83"/>
        <v xml:space="preserve"> </v>
      </c>
      <c r="O276" s="40" t="str">
        <f t="shared" si="84"/>
        <v xml:space="preserve"> </v>
      </c>
      <c r="P276" s="120" t="str">
        <f t="shared" si="85"/>
        <v xml:space="preserve"> </v>
      </c>
      <c r="Q276" s="40"/>
      <c r="R276" s="56"/>
      <c r="S276" s="56"/>
      <c r="T276" s="56"/>
      <c r="U276" s="56"/>
      <c r="V276" s="40" t="str">
        <f t="shared" si="86"/>
        <v xml:space="preserve"> </v>
      </c>
      <c r="W276" s="56" t="str">
        <f t="shared" si="87"/>
        <v xml:space="preserve"> </v>
      </c>
      <c r="X276" s="40" t="str">
        <f t="shared" si="88"/>
        <v xml:space="preserve"> </v>
      </c>
      <c r="Y276" s="120" t="str">
        <f t="shared" si="89"/>
        <v xml:space="preserve"> </v>
      </c>
      <c r="Z276" s="121" t="str">
        <f t="shared" si="90"/>
        <v xml:space="preserve"> </v>
      </c>
      <c r="AA276" s="120" t="str">
        <f t="shared" si="91"/>
        <v xml:space="preserve"> </v>
      </c>
      <c r="AB276" s="73" t="str">
        <f t="shared" si="92"/>
        <v xml:space="preserve"> </v>
      </c>
      <c r="AC276" s="120" t="e">
        <f t="shared" si="93"/>
        <v>#VALUE!</v>
      </c>
      <c r="AD276" s="120" t="str">
        <f t="shared" si="94"/>
        <v xml:space="preserve"> </v>
      </c>
    </row>
    <row r="277" spans="1:30" x14ac:dyDescent="0.3">
      <c r="A277" s="56">
        <f>'Enh Grant Original Request'!K277</f>
        <v>0</v>
      </c>
      <c r="B277" s="56">
        <f>'Enh Grant Original Request'!O277</f>
        <v>0</v>
      </c>
      <c r="C277" s="56">
        <f>'Enh Grant Original Request'!P277</f>
        <v>0</v>
      </c>
      <c r="D277" s="56">
        <f>'Enh Grant Original Request'!AB277</f>
        <v>0</v>
      </c>
      <c r="E277" s="120">
        <f>'Enh Grant Original Request'!AC277</f>
        <v>0</v>
      </c>
      <c r="F277" s="120">
        <f>'Enh Grant Original Request'!AF277</f>
        <v>0</v>
      </c>
      <c r="G277" s="56"/>
      <c r="H277" s="73" t="str">
        <f t="shared" si="78"/>
        <v xml:space="preserve"> </v>
      </c>
      <c r="I277" s="56" t="str">
        <f t="shared" si="79"/>
        <v xml:space="preserve"> </v>
      </c>
      <c r="J277" s="56" t="str">
        <f t="shared" si="80"/>
        <v xml:space="preserve"> </v>
      </c>
      <c r="K277" s="56">
        <f t="shared" si="81"/>
        <v>0</v>
      </c>
      <c r="L277" s="40" t="str">
        <f t="shared" si="82"/>
        <v xml:space="preserve"> </v>
      </c>
      <c r="M277" s="73">
        <f t="shared" si="95"/>
        <v>0</v>
      </c>
      <c r="N277" s="40" t="str">
        <f t="shared" si="83"/>
        <v xml:space="preserve"> </v>
      </c>
      <c r="O277" s="40" t="str">
        <f t="shared" si="84"/>
        <v xml:space="preserve"> </v>
      </c>
      <c r="P277" s="120" t="str">
        <f t="shared" si="85"/>
        <v xml:space="preserve"> </v>
      </c>
      <c r="Q277" s="40"/>
      <c r="R277" s="56"/>
      <c r="S277" s="56"/>
      <c r="T277" s="56"/>
      <c r="U277" s="56"/>
      <c r="V277" s="40" t="str">
        <f t="shared" si="86"/>
        <v xml:space="preserve"> </v>
      </c>
      <c r="W277" s="56" t="str">
        <f t="shared" si="87"/>
        <v xml:space="preserve"> </v>
      </c>
      <c r="X277" s="40" t="str">
        <f t="shared" si="88"/>
        <v xml:space="preserve"> </v>
      </c>
      <c r="Y277" s="120" t="str">
        <f t="shared" si="89"/>
        <v xml:space="preserve"> </v>
      </c>
      <c r="Z277" s="121" t="str">
        <f t="shared" si="90"/>
        <v xml:space="preserve"> </v>
      </c>
      <c r="AA277" s="120" t="str">
        <f t="shared" si="91"/>
        <v xml:space="preserve"> </v>
      </c>
      <c r="AB277" s="73" t="str">
        <f t="shared" si="92"/>
        <v xml:space="preserve"> </v>
      </c>
      <c r="AC277" s="120" t="e">
        <f t="shared" si="93"/>
        <v>#VALUE!</v>
      </c>
      <c r="AD277" s="120" t="str">
        <f t="shared" si="94"/>
        <v xml:space="preserve"> </v>
      </c>
    </row>
    <row r="278" spans="1:30" x14ac:dyDescent="0.3">
      <c r="A278" s="56">
        <f>'Enh Grant Original Request'!K278</f>
        <v>0</v>
      </c>
      <c r="B278" s="56">
        <f>'Enh Grant Original Request'!O278</f>
        <v>0</v>
      </c>
      <c r="C278" s="56">
        <f>'Enh Grant Original Request'!P278</f>
        <v>0</v>
      </c>
      <c r="D278" s="56">
        <f>'Enh Grant Original Request'!AB278</f>
        <v>0</v>
      </c>
      <c r="E278" s="120">
        <f>'Enh Grant Original Request'!AC278</f>
        <v>0</v>
      </c>
      <c r="F278" s="120">
        <f>'Enh Grant Original Request'!AF278</f>
        <v>0</v>
      </c>
      <c r="G278" s="56"/>
      <c r="H278" s="73" t="str">
        <f t="shared" si="78"/>
        <v xml:space="preserve"> </v>
      </c>
      <c r="I278" s="56" t="str">
        <f t="shared" si="79"/>
        <v xml:space="preserve"> </v>
      </c>
      <c r="J278" s="56" t="str">
        <f t="shared" si="80"/>
        <v xml:space="preserve"> </v>
      </c>
      <c r="K278" s="56">
        <f t="shared" si="81"/>
        <v>0</v>
      </c>
      <c r="L278" s="40" t="str">
        <f t="shared" si="82"/>
        <v xml:space="preserve"> </v>
      </c>
      <c r="M278" s="73">
        <f t="shared" si="95"/>
        <v>0</v>
      </c>
      <c r="N278" s="40" t="str">
        <f t="shared" si="83"/>
        <v xml:space="preserve"> </v>
      </c>
      <c r="O278" s="40" t="str">
        <f t="shared" si="84"/>
        <v xml:space="preserve"> </v>
      </c>
      <c r="P278" s="120" t="str">
        <f t="shared" si="85"/>
        <v xml:space="preserve"> </v>
      </c>
      <c r="Q278" s="40"/>
      <c r="R278" s="56"/>
      <c r="S278" s="56"/>
      <c r="T278" s="56"/>
      <c r="U278" s="56"/>
      <c r="V278" s="40" t="str">
        <f t="shared" si="86"/>
        <v xml:space="preserve"> </v>
      </c>
      <c r="W278" s="56" t="str">
        <f t="shared" si="87"/>
        <v xml:space="preserve"> </v>
      </c>
      <c r="X278" s="40" t="str">
        <f t="shared" si="88"/>
        <v xml:space="preserve"> </v>
      </c>
      <c r="Y278" s="120" t="str">
        <f t="shared" si="89"/>
        <v xml:space="preserve"> </v>
      </c>
      <c r="Z278" s="121" t="str">
        <f t="shared" si="90"/>
        <v xml:space="preserve"> </v>
      </c>
      <c r="AA278" s="120" t="str">
        <f t="shared" si="91"/>
        <v xml:space="preserve"> </v>
      </c>
      <c r="AB278" s="73" t="str">
        <f t="shared" si="92"/>
        <v xml:space="preserve"> </v>
      </c>
      <c r="AC278" s="120" t="e">
        <f t="shared" si="93"/>
        <v>#VALUE!</v>
      </c>
      <c r="AD278" s="120" t="str">
        <f t="shared" si="94"/>
        <v xml:space="preserve"> </v>
      </c>
    </row>
    <row r="279" spans="1:30" x14ac:dyDescent="0.3">
      <c r="A279" s="56">
        <f>'Enh Grant Original Request'!K279</f>
        <v>0</v>
      </c>
      <c r="B279" s="56">
        <f>'Enh Grant Original Request'!O279</f>
        <v>0</v>
      </c>
      <c r="C279" s="56">
        <f>'Enh Grant Original Request'!P279</f>
        <v>0</v>
      </c>
      <c r="D279" s="56">
        <f>'Enh Grant Original Request'!AB279</f>
        <v>0</v>
      </c>
      <c r="E279" s="120">
        <f>'Enh Grant Original Request'!AC279</f>
        <v>0</v>
      </c>
      <c r="F279" s="120">
        <f>'Enh Grant Original Request'!AF279</f>
        <v>0</v>
      </c>
      <c r="G279" s="56"/>
      <c r="H279" s="73" t="str">
        <f t="shared" si="78"/>
        <v xml:space="preserve"> </v>
      </c>
      <c r="I279" s="56" t="str">
        <f t="shared" si="79"/>
        <v xml:space="preserve"> </v>
      </c>
      <c r="J279" s="56" t="str">
        <f t="shared" si="80"/>
        <v xml:space="preserve"> </v>
      </c>
      <c r="K279" s="56">
        <f t="shared" si="81"/>
        <v>0</v>
      </c>
      <c r="L279" s="40" t="str">
        <f t="shared" si="82"/>
        <v xml:space="preserve"> </v>
      </c>
      <c r="M279" s="73">
        <f t="shared" si="95"/>
        <v>0</v>
      </c>
      <c r="N279" s="40" t="str">
        <f t="shared" si="83"/>
        <v xml:space="preserve"> </v>
      </c>
      <c r="O279" s="40" t="str">
        <f t="shared" si="84"/>
        <v xml:space="preserve"> </v>
      </c>
      <c r="P279" s="120" t="str">
        <f t="shared" si="85"/>
        <v xml:space="preserve"> </v>
      </c>
      <c r="Q279" s="40"/>
      <c r="R279" s="56"/>
      <c r="S279" s="56"/>
      <c r="T279" s="56"/>
      <c r="U279" s="56"/>
      <c r="V279" s="40" t="str">
        <f t="shared" si="86"/>
        <v xml:space="preserve"> </v>
      </c>
      <c r="W279" s="56" t="str">
        <f t="shared" si="87"/>
        <v xml:space="preserve"> </v>
      </c>
      <c r="X279" s="40" t="str">
        <f t="shared" si="88"/>
        <v xml:space="preserve"> </v>
      </c>
      <c r="Y279" s="120" t="str">
        <f t="shared" si="89"/>
        <v xml:space="preserve"> </v>
      </c>
      <c r="Z279" s="121" t="str">
        <f t="shared" si="90"/>
        <v xml:space="preserve"> </v>
      </c>
      <c r="AA279" s="120" t="str">
        <f t="shared" si="91"/>
        <v xml:space="preserve"> </v>
      </c>
      <c r="AB279" s="73" t="str">
        <f t="shared" si="92"/>
        <v xml:space="preserve"> </v>
      </c>
      <c r="AC279" s="120" t="e">
        <f t="shared" si="93"/>
        <v>#VALUE!</v>
      </c>
      <c r="AD279" s="120" t="str">
        <f t="shared" si="94"/>
        <v xml:space="preserve"> </v>
      </c>
    </row>
    <row r="280" spans="1:30" x14ac:dyDescent="0.3">
      <c r="A280" s="56">
        <f>'Enh Grant Original Request'!K280</f>
        <v>0</v>
      </c>
      <c r="B280" s="56">
        <f>'Enh Grant Original Request'!O280</f>
        <v>0</v>
      </c>
      <c r="C280" s="56">
        <f>'Enh Grant Original Request'!P280</f>
        <v>0</v>
      </c>
      <c r="D280" s="56">
        <f>'Enh Grant Original Request'!AB280</f>
        <v>0</v>
      </c>
      <c r="E280" s="120">
        <f>'Enh Grant Original Request'!AC280</f>
        <v>0</v>
      </c>
      <c r="F280" s="120">
        <f>'Enh Grant Original Request'!AF280</f>
        <v>0</v>
      </c>
      <c r="G280" s="56"/>
      <c r="H280" s="73" t="str">
        <f t="shared" si="78"/>
        <v xml:space="preserve"> </v>
      </c>
      <c r="I280" s="56" t="str">
        <f t="shared" si="79"/>
        <v xml:space="preserve"> </v>
      </c>
      <c r="J280" s="56" t="str">
        <f t="shared" si="80"/>
        <v xml:space="preserve"> </v>
      </c>
      <c r="K280" s="56">
        <f t="shared" si="81"/>
        <v>0</v>
      </c>
      <c r="L280" s="40" t="str">
        <f t="shared" si="82"/>
        <v xml:space="preserve"> </v>
      </c>
      <c r="M280" s="73">
        <f t="shared" si="95"/>
        <v>0</v>
      </c>
      <c r="N280" s="40" t="str">
        <f t="shared" si="83"/>
        <v xml:space="preserve"> </v>
      </c>
      <c r="O280" s="40" t="str">
        <f t="shared" si="84"/>
        <v xml:space="preserve"> </v>
      </c>
      <c r="P280" s="120" t="str">
        <f t="shared" si="85"/>
        <v xml:space="preserve"> </v>
      </c>
      <c r="Q280" s="40"/>
      <c r="R280" s="56"/>
      <c r="S280" s="56"/>
      <c r="T280" s="56"/>
      <c r="U280" s="56"/>
      <c r="V280" s="40" t="str">
        <f t="shared" si="86"/>
        <v xml:space="preserve"> </v>
      </c>
      <c r="W280" s="56" t="str">
        <f t="shared" si="87"/>
        <v xml:space="preserve"> </v>
      </c>
      <c r="X280" s="40" t="str">
        <f t="shared" si="88"/>
        <v xml:space="preserve"> </v>
      </c>
      <c r="Y280" s="120" t="str">
        <f t="shared" si="89"/>
        <v xml:space="preserve"> </v>
      </c>
      <c r="Z280" s="121" t="str">
        <f t="shared" si="90"/>
        <v xml:space="preserve"> </v>
      </c>
      <c r="AA280" s="120" t="str">
        <f t="shared" si="91"/>
        <v xml:space="preserve"> </v>
      </c>
      <c r="AB280" s="73" t="str">
        <f t="shared" si="92"/>
        <v xml:space="preserve"> </v>
      </c>
      <c r="AC280" s="120" t="e">
        <f t="shared" si="93"/>
        <v>#VALUE!</v>
      </c>
      <c r="AD280" s="120" t="str">
        <f t="shared" si="94"/>
        <v xml:space="preserve"> </v>
      </c>
    </row>
    <row r="281" spans="1:30" x14ac:dyDescent="0.3">
      <c r="A281" s="56">
        <f>'Enh Grant Original Request'!K281</f>
        <v>0</v>
      </c>
      <c r="B281" s="56">
        <f>'Enh Grant Original Request'!O281</f>
        <v>0</v>
      </c>
      <c r="C281" s="56">
        <f>'Enh Grant Original Request'!P281</f>
        <v>0</v>
      </c>
      <c r="D281" s="56">
        <f>'Enh Grant Original Request'!AB281</f>
        <v>0</v>
      </c>
      <c r="E281" s="120">
        <f>'Enh Grant Original Request'!AC281</f>
        <v>0</v>
      </c>
      <c r="F281" s="120">
        <f>'Enh Grant Original Request'!AF281</f>
        <v>0</v>
      </c>
      <c r="G281" s="56"/>
      <c r="H281" s="73" t="str">
        <f t="shared" si="78"/>
        <v xml:space="preserve"> </v>
      </c>
      <c r="I281" s="56" t="str">
        <f t="shared" si="79"/>
        <v xml:space="preserve"> </v>
      </c>
      <c r="J281" s="56" t="str">
        <f t="shared" si="80"/>
        <v xml:space="preserve"> </v>
      </c>
      <c r="K281" s="56">
        <f t="shared" si="81"/>
        <v>0</v>
      </c>
      <c r="L281" s="40" t="str">
        <f t="shared" si="82"/>
        <v xml:space="preserve"> </v>
      </c>
      <c r="M281" s="73">
        <f t="shared" si="95"/>
        <v>0</v>
      </c>
      <c r="N281" s="40" t="str">
        <f t="shared" si="83"/>
        <v xml:space="preserve"> </v>
      </c>
      <c r="O281" s="40" t="str">
        <f t="shared" si="84"/>
        <v xml:space="preserve"> </v>
      </c>
      <c r="P281" s="120" t="str">
        <f t="shared" si="85"/>
        <v xml:space="preserve"> </v>
      </c>
      <c r="Q281" s="40"/>
      <c r="R281" s="56"/>
      <c r="S281" s="56"/>
      <c r="T281" s="56"/>
      <c r="U281" s="56"/>
      <c r="V281" s="40" t="str">
        <f t="shared" si="86"/>
        <v xml:space="preserve"> </v>
      </c>
      <c r="W281" s="56" t="str">
        <f t="shared" si="87"/>
        <v xml:space="preserve"> </v>
      </c>
      <c r="X281" s="40" t="str">
        <f t="shared" si="88"/>
        <v xml:space="preserve"> </v>
      </c>
      <c r="Y281" s="120" t="str">
        <f t="shared" si="89"/>
        <v xml:space="preserve"> </v>
      </c>
      <c r="Z281" s="121" t="str">
        <f t="shared" si="90"/>
        <v xml:space="preserve"> </v>
      </c>
      <c r="AA281" s="120" t="str">
        <f t="shared" si="91"/>
        <v xml:space="preserve"> </v>
      </c>
      <c r="AB281" s="73" t="str">
        <f t="shared" si="92"/>
        <v xml:space="preserve"> </v>
      </c>
      <c r="AC281" s="120" t="e">
        <f t="shared" si="93"/>
        <v>#VALUE!</v>
      </c>
      <c r="AD281" s="120" t="str">
        <f t="shared" si="94"/>
        <v xml:space="preserve"> </v>
      </c>
    </row>
    <row r="282" spans="1:30" x14ac:dyDescent="0.3">
      <c r="A282" s="56">
        <f>'Enh Grant Original Request'!K282</f>
        <v>0</v>
      </c>
      <c r="B282" s="56">
        <f>'Enh Grant Original Request'!O282</f>
        <v>0</v>
      </c>
      <c r="C282" s="56">
        <f>'Enh Grant Original Request'!P282</f>
        <v>0</v>
      </c>
      <c r="D282" s="56">
        <f>'Enh Grant Original Request'!AB282</f>
        <v>0</v>
      </c>
      <c r="E282" s="120">
        <f>'Enh Grant Original Request'!AC282</f>
        <v>0</v>
      </c>
      <c r="F282" s="120">
        <f>'Enh Grant Original Request'!AF282</f>
        <v>0</v>
      </c>
      <c r="G282" s="56"/>
      <c r="H282" s="73" t="str">
        <f t="shared" si="78"/>
        <v xml:space="preserve"> </v>
      </c>
      <c r="I282" s="56" t="str">
        <f t="shared" si="79"/>
        <v xml:space="preserve"> </v>
      </c>
      <c r="J282" s="56" t="str">
        <f t="shared" si="80"/>
        <v xml:space="preserve"> </v>
      </c>
      <c r="K282" s="56">
        <f t="shared" si="81"/>
        <v>0</v>
      </c>
      <c r="L282" s="40" t="str">
        <f t="shared" si="82"/>
        <v xml:space="preserve"> </v>
      </c>
      <c r="M282" s="73">
        <f t="shared" si="95"/>
        <v>0</v>
      </c>
      <c r="N282" s="40" t="str">
        <f t="shared" si="83"/>
        <v xml:space="preserve"> </v>
      </c>
      <c r="O282" s="40" t="str">
        <f t="shared" si="84"/>
        <v xml:space="preserve"> </v>
      </c>
      <c r="P282" s="120" t="str">
        <f t="shared" si="85"/>
        <v xml:space="preserve"> </v>
      </c>
      <c r="Q282" s="40"/>
      <c r="R282" s="56"/>
      <c r="S282" s="56"/>
      <c r="T282" s="56"/>
      <c r="U282" s="56"/>
      <c r="V282" s="40" t="str">
        <f t="shared" si="86"/>
        <v xml:space="preserve"> </v>
      </c>
      <c r="W282" s="56" t="str">
        <f t="shared" si="87"/>
        <v xml:space="preserve"> </v>
      </c>
      <c r="X282" s="40" t="str">
        <f t="shared" si="88"/>
        <v xml:space="preserve"> </v>
      </c>
      <c r="Y282" s="120" t="str">
        <f t="shared" si="89"/>
        <v xml:space="preserve"> </v>
      </c>
      <c r="Z282" s="121" t="str">
        <f t="shared" si="90"/>
        <v xml:space="preserve"> </v>
      </c>
      <c r="AA282" s="120" t="str">
        <f t="shared" si="91"/>
        <v xml:space="preserve"> </v>
      </c>
      <c r="AB282" s="73" t="str">
        <f t="shared" si="92"/>
        <v xml:space="preserve"> </v>
      </c>
      <c r="AC282" s="120" t="e">
        <f t="shared" si="93"/>
        <v>#VALUE!</v>
      </c>
      <c r="AD282" s="120" t="str">
        <f t="shared" si="94"/>
        <v xml:space="preserve"> </v>
      </c>
    </row>
    <row r="283" spans="1:30" x14ac:dyDescent="0.3">
      <c r="A283" s="56">
        <f>'Enh Grant Original Request'!K283</f>
        <v>0</v>
      </c>
      <c r="B283" s="56">
        <f>'Enh Grant Original Request'!O283</f>
        <v>0</v>
      </c>
      <c r="C283" s="56">
        <f>'Enh Grant Original Request'!P283</f>
        <v>0</v>
      </c>
      <c r="D283" s="56">
        <f>'Enh Grant Original Request'!AB283</f>
        <v>0</v>
      </c>
      <c r="E283" s="120">
        <f>'Enh Grant Original Request'!AC283</f>
        <v>0</v>
      </c>
      <c r="F283" s="120">
        <f>'Enh Grant Original Request'!AF283</f>
        <v>0</v>
      </c>
      <c r="G283" s="56"/>
      <c r="H283" s="73" t="str">
        <f t="shared" si="78"/>
        <v xml:space="preserve"> </v>
      </c>
      <c r="I283" s="56" t="str">
        <f t="shared" si="79"/>
        <v xml:space="preserve"> </v>
      </c>
      <c r="J283" s="56" t="str">
        <f t="shared" si="80"/>
        <v xml:space="preserve"> </v>
      </c>
      <c r="K283" s="56">
        <f t="shared" si="81"/>
        <v>0</v>
      </c>
      <c r="L283" s="40" t="str">
        <f t="shared" si="82"/>
        <v xml:space="preserve"> </v>
      </c>
      <c r="M283" s="73">
        <f t="shared" si="95"/>
        <v>0</v>
      </c>
      <c r="N283" s="40" t="str">
        <f t="shared" si="83"/>
        <v xml:space="preserve"> </v>
      </c>
      <c r="O283" s="40" t="str">
        <f t="shared" si="84"/>
        <v xml:space="preserve"> </v>
      </c>
      <c r="P283" s="120" t="str">
        <f t="shared" si="85"/>
        <v xml:space="preserve"> </v>
      </c>
      <c r="Q283" s="40"/>
      <c r="R283" s="56"/>
      <c r="S283" s="56"/>
      <c r="T283" s="56"/>
      <c r="U283" s="56"/>
      <c r="V283" s="40" t="str">
        <f t="shared" si="86"/>
        <v xml:space="preserve"> </v>
      </c>
      <c r="W283" s="56" t="str">
        <f t="shared" si="87"/>
        <v xml:space="preserve"> </v>
      </c>
      <c r="X283" s="40" t="str">
        <f t="shared" si="88"/>
        <v xml:space="preserve"> </v>
      </c>
      <c r="Y283" s="120" t="str">
        <f t="shared" si="89"/>
        <v xml:space="preserve"> </v>
      </c>
      <c r="Z283" s="121" t="str">
        <f t="shared" si="90"/>
        <v xml:space="preserve"> </v>
      </c>
      <c r="AA283" s="120" t="str">
        <f t="shared" si="91"/>
        <v xml:space="preserve"> </v>
      </c>
      <c r="AB283" s="73" t="str">
        <f t="shared" si="92"/>
        <v xml:space="preserve"> </v>
      </c>
      <c r="AC283" s="120" t="e">
        <f t="shared" si="93"/>
        <v>#VALUE!</v>
      </c>
      <c r="AD283" s="120" t="str">
        <f t="shared" si="94"/>
        <v xml:space="preserve"> </v>
      </c>
    </row>
    <row r="284" spans="1:30" x14ac:dyDescent="0.3">
      <c r="A284" s="56">
        <f>'Enh Grant Original Request'!K284</f>
        <v>0</v>
      </c>
      <c r="B284" s="56">
        <f>'Enh Grant Original Request'!O284</f>
        <v>0</v>
      </c>
      <c r="C284" s="56">
        <f>'Enh Grant Original Request'!P284</f>
        <v>0</v>
      </c>
      <c r="D284" s="56">
        <f>'Enh Grant Original Request'!AB284</f>
        <v>0</v>
      </c>
      <c r="E284" s="120">
        <f>'Enh Grant Original Request'!AC284</f>
        <v>0</v>
      </c>
      <c r="F284" s="120">
        <f>'Enh Grant Original Request'!AF284</f>
        <v>0</v>
      </c>
      <c r="G284" s="56"/>
      <c r="H284" s="73" t="str">
        <f t="shared" si="78"/>
        <v xml:space="preserve"> </v>
      </c>
      <c r="I284" s="56" t="str">
        <f t="shared" si="79"/>
        <v xml:space="preserve"> </v>
      </c>
      <c r="J284" s="56" t="str">
        <f t="shared" si="80"/>
        <v xml:space="preserve"> </v>
      </c>
      <c r="K284" s="56">
        <f t="shared" si="81"/>
        <v>0</v>
      </c>
      <c r="L284" s="40" t="str">
        <f t="shared" si="82"/>
        <v xml:space="preserve"> </v>
      </c>
      <c r="M284" s="73">
        <f t="shared" si="95"/>
        <v>0</v>
      </c>
      <c r="N284" s="40" t="str">
        <f t="shared" si="83"/>
        <v xml:space="preserve"> </v>
      </c>
      <c r="O284" s="40" t="str">
        <f t="shared" si="84"/>
        <v xml:space="preserve"> </v>
      </c>
      <c r="P284" s="120" t="str">
        <f t="shared" si="85"/>
        <v xml:space="preserve"> </v>
      </c>
      <c r="Q284" s="40"/>
      <c r="R284" s="56"/>
      <c r="S284" s="56"/>
      <c r="T284" s="56"/>
      <c r="U284" s="56"/>
      <c r="V284" s="40" t="str">
        <f t="shared" si="86"/>
        <v xml:space="preserve"> </v>
      </c>
      <c r="W284" s="56" t="str">
        <f t="shared" si="87"/>
        <v xml:space="preserve"> </v>
      </c>
      <c r="X284" s="40" t="str">
        <f t="shared" si="88"/>
        <v xml:space="preserve"> </v>
      </c>
      <c r="Y284" s="120" t="str">
        <f t="shared" si="89"/>
        <v xml:space="preserve"> </v>
      </c>
      <c r="Z284" s="121" t="str">
        <f t="shared" si="90"/>
        <v xml:space="preserve"> </v>
      </c>
      <c r="AA284" s="120" t="str">
        <f t="shared" si="91"/>
        <v xml:space="preserve"> </v>
      </c>
      <c r="AB284" s="73" t="str">
        <f t="shared" si="92"/>
        <v xml:space="preserve"> </v>
      </c>
      <c r="AC284" s="120" t="e">
        <f t="shared" si="93"/>
        <v>#VALUE!</v>
      </c>
      <c r="AD284" s="120" t="str">
        <f t="shared" si="94"/>
        <v xml:space="preserve"> </v>
      </c>
    </row>
    <row r="285" spans="1:30" x14ac:dyDescent="0.3">
      <c r="A285" s="56">
        <f>'Enh Grant Original Request'!K285</f>
        <v>0</v>
      </c>
      <c r="B285" s="56">
        <f>'Enh Grant Original Request'!O285</f>
        <v>0</v>
      </c>
      <c r="C285" s="56">
        <f>'Enh Grant Original Request'!P285</f>
        <v>0</v>
      </c>
      <c r="D285" s="56">
        <f>'Enh Grant Original Request'!AB285</f>
        <v>0</v>
      </c>
      <c r="E285" s="120">
        <f>'Enh Grant Original Request'!AC285</f>
        <v>0</v>
      </c>
      <c r="F285" s="120">
        <f>'Enh Grant Original Request'!AF285</f>
        <v>0</v>
      </c>
      <c r="G285" s="56"/>
      <c r="H285" s="73" t="str">
        <f t="shared" si="78"/>
        <v xml:space="preserve"> </v>
      </c>
      <c r="I285" s="56" t="str">
        <f t="shared" si="79"/>
        <v xml:space="preserve"> </v>
      </c>
      <c r="J285" s="56" t="str">
        <f t="shared" si="80"/>
        <v xml:space="preserve"> </v>
      </c>
      <c r="K285" s="56">
        <f t="shared" si="81"/>
        <v>0</v>
      </c>
      <c r="L285" s="40" t="str">
        <f t="shared" si="82"/>
        <v xml:space="preserve"> </v>
      </c>
      <c r="M285" s="73">
        <f t="shared" si="95"/>
        <v>0</v>
      </c>
      <c r="N285" s="40" t="str">
        <f t="shared" si="83"/>
        <v xml:space="preserve"> </v>
      </c>
      <c r="O285" s="40" t="str">
        <f t="shared" si="84"/>
        <v xml:space="preserve"> </v>
      </c>
      <c r="P285" s="120" t="str">
        <f t="shared" si="85"/>
        <v xml:space="preserve"> </v>
      </c>
      <c r="Q285" s="40"/>
      <c r="R285" s="56"/>
      <c r="S285" s="56"/>
      <c r="T285" s="56"/>
      <c r="U285" s="56"/>
      <c r="V285" s="40" t="str">
        <f t="shared" si="86"/>
        <v xml:space="preserve"> </v>
      </c>
      <c r="W285" s="56" t="str">
        <f t="shared" si="87"/>
        <v xml:space="preserve"> </v>
      </c>
      <c r="X285" s="40" t="str">
        <f t="shared" si="88"/>
        <v xml:space="preserve"> </v>
      </c>
      <c r="Y285" s="120" t="str">
        <f t="shared" si="89"/>
        <v xml:space="preserve"> </v>
      </c>
      <c r="Z285" s="121" t="str">
        <f t="shared" si="90"/>
        <v xml:space="preserve"> </v>
      </c>
      <c r="AA285" s="120" t="str">
        <f t="shared" si="91"/>
        <v xml:space="preserve"> </v>
      </c>
      <c r="AB285" s="73" t="str">
        <f t="shared" si="92"/>
        <v xml:space="preserve"> </v>
      </c>
      <c r="AC285" s="120" t="e">
        <f t="shared" si="93"/>
        <v>#VALUE!</v>
      </c>
      <c r="AD285" s="120" t="str">
        <f t="shared" si="94"/>
        <v xml:space="preserve"> </v>
      </c>
    </row>
    <row r="286" spans="1:30" x14ac:dyDescent="0.3">
      <c r="A286" s="56">
        <f>'Enh Grant Original Request'!K286</f>
        <v>0</v>
      </c>
      <c r="B286" s="56">
        <f>'Enh Grant Original Request'!O286</f>
        <v>0</v>
      </c>
      <c r="C286" s="56">
        <f>'Enh Grant Original Request'!P286</f>
        <v>0</v>
      </c>
      <c r="D286" s="56">
        <f>'Enh Grant Original Request'!AB286</f>
        <v>0</v>
      </c>
      <c r="E286" s="120">
        <f>'Enh Grant Original Request'!AC286</f>
        <v>0</v>
      </c>
      <c r="F286" s="120">
        <f>'Enh Grant Original Request'!AF286</f>
        <v>0</v>
      </c>
      <c r="G286" s="56"/>
      <c r="H286" s="73" t="str">
        <f t="shared" si="78"/>
        <v xml:space="preserve"> </v>
      </c>
      <c r="I286" s="56" t="str">
        <f t="shared" si="79"/>
        <v xml:space="preserve"> </v>
      </c>
      <c r="J286" s="56" t="str">
        <f t="shared" si="80"/>
        <v xml:space="preserve"> </v>
      </c>
      <c r="K286" s="56">
        <f t="shared" si="81"/>
        <v>0</v>
      </c>
      <c r="L286" s="40" t="str">
        <f t="shared" si="82"/>
        <v xml:space="preserve"> </v>
      </c>
      <c r="M286" s="73">
        <f t="shared" si="95"/>
        <v>0</v>
      </c>
      <c r="N286" s="40" t="str">
        <f t="shared" si="83"/>
        <v xml:space="preserve"> </v>
      </c>
      <c r="O286" s="40" t="str">
        <f t="shared" si="84"/>
        <v xml:space="preserve"> </v>
      </c>
      <c r="P286" s="120" t="str">
        <f t="shared" si="85"/>
        <v xml:space="preserve"> </v>
      </c>
      <c r="Q286" s="40"/>
      <c r="R286" s="56"/>
      <c r="S286" s="56"/>
      <c r="T286" s="56"/>
      <c r="U286" s="56"/>
      <c r="V286" s="40" t="str">
        <f t="shared" si="86"/>
        <v xml:space="preserve"> </v>
      </c>
      <c r="W286" s="56" t="str">
        <f t="shared" si="87"/>
        <v xml:space="preserve"> </v>
      </c>
      <c r="X286" s="40" t="str">
        <f t="shared" si="88"/>
        <v xml:space="preserve"> </v>
      </c>
      <c r="Y286" s="120" t="str">
        <f t="shared" si="89"/>
        <v xml:space="preserve"> </v>
      </c>
      <c r="Z286" s="121" t="str">
        <f t="shared" si="90"/>
        <v xml:space="preserve"> </v>
      </c>
      <c r="AA286" s="120" t="str">
        <f t="shared" si="91"/>
        <v xml:space="preserve"> </v>
      </c>
      <c r="AB286" s="73" t="str">
        <f t="shared" si="92"/>
        <v xml:space="preserve"> </v>
      </c>
      <c r="AC286" s="120" t="e">
        <f t="shared" si="93"/>
        <v>#VALUE!</v>
      </c>
      <c r="AD286" s="120" t="str">
        <f t="shared" si="94"/>
        <v xml:space="preserve"> </v>
      </c>
    </row>
    <row r="287" spans="1:30" x14ac:dyDescent="0.3">
      <c r="A287" s="56">
        <f>'Enh Grant Original Request'!K287</f>
        <v>0</v>
      </c>
      <c r="B287" s="56">
        <f>'Enh Grant Original Request'!O287</f>
        <v>0</v>
      </c>
      <c r="C287" s="56">
        <f>'Enh Grant Original Request'!P287</f>
        <v>0</v>
      </c>
      <c r="D287" s="56">
        <f>'Enh Grant Original Request'!AB287</f>
        <v>0</v>
      </c>
      <c r="E287" s="120">
        <f>'Enh Grant Original Request'!AC287</f>
        <v>0</v>
      </c>
      <c r="F287" s="120">
        <f>'Enh Grant Original Request'!AF287</f>
        <v>0</v>
      </c>
      <c r="G287" s="56"/>
      <c r="H287" s="73" t="str">
        <f t="shared" si="78"/>
        <v xml:space="preserve"> </v>
      </c>
      <c r="I287" s="56" t="str">
        <f t="shared" si="79"/>
        <v xml:space="preserve"> </v>
      </c>
      <c r="J287" s="56" t="str">
        <f t="shared" si="80"/>
        <v xml:space="preserve"> </v>
      </c>
      <c r="K287" s="56">
        <f t="shared" si="81"/>
        <v>0</v>
      </c>
      <c r="L287" s="40" t="str">
        <f t="shared" si="82"/>
        <v xml:space="preserve"> </v>
      </c>
      <c r="M287" s="73">
        <f t="shared" si="95"/>
        <v>0</v>
      </c>
      <c r="N287" s="40" t="str">
        <f t="shared" si="83"/>
        <v xml:space="preserve"> </v>
      </c>
      <c r="O287" s="40" t="str">
        <f t="shared" si="84"/>
        <v xml:space="preserve"> </v>
      </c>
      <c r="P287" s="120" t="str">
        <f t="shared" si="85"/>
        <v xml:space="preserve"> </v>
      </c>
      <c r="Q287" s="40"/>
      <c r="R287" s="56"/>
      <c r="S287" s="56"/>
      <c r="T287" s="56"/>
      <c r="U287" s="56"/>
      <c r="V287" s="40" t="str">
        <f t="shared" si="86"/>
        <v xml:space="preserve"> </v>
      </c>
      <c r="W287" s="56" t="str">
        <f t="shared" si="87"/>
        <v xml:space="preserve"> </v>
      </c>
      <c r="X287" s="40" t="str">
        <f t="shared" si="88"/>
        <v xml:space="preserve"> </v>
      </c>
      <c r="Y287" s="120" t="str">
        <f t="shared" si="89"/>
        <v xml:space="preserve"> </v>
      </c>
      <c r="Z287" s="121" t="str">
        <f t="shared" si="90"/>
        <v xml:space="preserve"> </v>
      </c>
      <c r="AA287" s="120" t="str">
        <f t="shared" si="91"/>
        <v xml:space="preserve"> </v>
      </c>
      <c r="AB287" s="73" t="str">
        <f t="shared" si="92"/>
        <v xml:space="preserve"> </v>
      </c>
      <c r="AC287" s="120" t="e">
        <f t="shared" si="93"/>
        <v>#VALUE!</v>
      </c>
      <c r="AD287" s="120" t="str">
        <f t="shared" si="94"/>
        <v xml:space="preserve"> </v>
      </c>
    </row>
    <row r="288" spans="1:30" x14ac:dyDescent="0.3">
      <c r="A288" s="56">
        <f>'Enh Grant Original Request'!K288</f>
        <v>0</v>
      </c>
      <c r="B288" s="56">
        <f>'Enh Grant Original Request'!O288</f>
        <v>0</v>
      </c>
      <c r="C288" s="56">
        <f>'Enh Grant Original Request'!P288</f>
        <v>0</v>
      </c>
      <c r="D288" s="56">
        <f>'Enh Grant Original Request'!AB288</f>
        <v>0</v>
      </c>
      <c r="E288" s="120">
        <f>'Enh Grant Original Request'!AC288</f>
        <v>0</v>
      </c>
      <c r="F288" s="120">
        <f>'Enh Grant Original Request'!AF288</f>
        <v>0</v>
      </c>
      <c r="G288" s="56"/>
      <c r="H288" s="73" t="str">
        <f t="shared" si="78"/>
        <v xml:space="preserve"> </v>
      </c>
      <c r="I288" s="56" t="str">
        <f t="shared" si="79"/>
        <v xml:space="preserve"> </v>
      </c>
      <c r="J288" s="56" t="str">
        <f t="shared" si="80"/>
        <v xml:space="preserve"> </v>
      </c>
      <c r="K288" s="56">
        <f t="shared" si="81"/>
        <v>0</v>
      </c>
      <c r="L288" s="40" t="str">
        <f t="shared" si="82"/>
        <v xml:space="preserve"> </v>
      </c>
      <c r="M288" s="73">
        <f t="shared" si="95"/>
        <v>0</v>
      </c>
      <c r="N288" s="40" t="str">
        <f t="shared" si="83"/>
        <v xml:space="preserve"> </v>
      </c>
      <c r="O288" s="40" t="str">
        <f t="shared" si="84"/>
        <v xml:space="preserve"> </v>
      </c>
      <c r="P288" s="120" t="str">
        <f t="shared" si="85"/>
        <v xml:space="preserve"> </v>
      </c>
      <c r="Q288" s="40"/>
      <c r="R288" s="56"/>
      <c r="S288" s="56"/>
      <c r="T288" s="56"/>
      <c r="U288" s="56"/>
      <c r="V288" s="40" t="str">
        <f t="shared" si="86"/>
        <v xml:space="preserve"> </v>
      </c>
      <c r="W288" s="56" t="str">
        <f t="shared" si="87"/>
        <v xml:space="preserve"> </v>
      </c>
      <c r="X288" s="40" t="str">
        <f t="shared" si="88"/>
        <v xml:space="preserve"> </v>
      </c>
      <c r="Y288" s="120" t="str">
        <f t="shared" si="89"/>
        <v xml:space="preserve"> </v>
      </c>
      <c r="Z288" s="121" t="str">
        <f t="shared" si="90"/>
        <v xml:space="preserve"> </v>
      </c>
      <c r="AA288" s="120" t="str">
        <f t="shared" si="91"/>
        <v xml:space="preserve"> </v>
      </c>
      <c r="AB288" s="73" t="str">
        <f t="shared" si="92"/>
        <v xml:space="preserve"> </v>
      </c>
      <c r="AC288" s="120" t="e">
        <f t="shared" si="93"/>
        <v>#VALUE!</v>
      </c>
      <c r="AD288" s="120" t="str">
        <f t="shared" si="94"/>
        <v xml:space="preserve"> </v>
      </c>
    </row>
    <row r="289" spans="1:30" x14ac:dyDescent="0.3">
      <c r="A289" s="56">
        <f>'Enh Grant Original Request'!K289</f>
        <v>0</v>
      </c>
      <c r="B289" s="56">
        <f>'Enh Grant Original Request'!O289</f>
        <v>0</v>
      </c>
      <c r="C289" s="56">
        <f>'Enh Grant Original Request'!P289</f>
        <v>0</v>
      </c>
      <c r="D289" s="56">
        <f>'Enh Grant Original Request'!AB289</f>
        <v>0</v>
      </c>
      <c r="E289" s="120">
        <f>'Enh Grant Original Request'!AC289</f>
        <v>0</v>
      </c>
      <c r="F289" s="120">
        <f>'Enh Grant Original Request'!AF289</f>
        <v>0</v>
      </c>
      <c r="G289" s="56"/>
      <c r="H289" s="73" t="str">
        <f t="shared" si="78"/>
        <v xml:space="preserve"> </v>
      </c>
      <c r="I289" s="56" t="str">
        <f t="shared" si="79"/>
        <v xml:space="preserve"> </v>
      </c>
      <c r="J289" s="56" t="str">
        <f t="shared" si="80"/>
        <v xml:space="preserve"> </v>
      </c>
      <c r="K289" s="56">
        <f t="shared" si="81"/>
        <v>0</v>
      </c>
      <c r="L289" s="40" t="str">
        <f t="shared" si="82"/>
        <v xml:space="preserve"> </v>
      </c>
      <c r="M289" s="73">
        <f t="shared" si="95"/>
        <v>0</v>
      </c>
      <c r="N289" s="40" t="str">
        <f t="shared" si="83"/>
        <v xml:space="preserve"> </v>
      </c>
      <c r="O289" s="40" t="str">
        <f t="shared" si="84"/>
        <v xml:space="preserve"> </v>
      </c>
      <c r="P289" s="120" t="str">
        <f t="shared" si="85"/>
        <v xml:space="preserve"> </v>
      </c>
      <c r="Q289" s="40"/>
      <c r="R289" s="56"/>
      <c r="S289" s="56"/>
      <c r="T289" s="56"/>
      <c r="U289" s="56"/>
      <c r="V289" s="40" t="str">
        <f t="shared" si="86"/>
        <v xml:space="preserve"> </v>
      </c>
      <c r="W289" s="56" t="str">
        <f t="shared" si="87"/>
        <v xml:space="preserve"> </v>
      </c>
      <c r="X289" s="40" t="str">
        <f t="shared" si="88"/>
        <v xml:space="preserve"> </v>
      </c>
      <c r="Y289" s="120" t="str">
        <f t="shared" si="89"/>
        <v xml:space="preserve"> </v>
      </c>
      <c r="Z289" s="121" t="str">
        <f t="shared" si="90"/>
        <v xml:space="preserve"> </v>
      </c>
      <c r="AA289" s="120" t="str">
        <f t="shared" si="91"/>
        <v xml:space="preserve"> </v>
      </c>
      <c r="AB289" s="73" t="str">
        <f t="shared" si="92"/>
        <v xml:space="preserve"> </v>
      </c>
      <c r="AC289" s="120" t="e">
        <f t="shared" si="93"/>
        <v>#VALUE!</v>
      </c>
      <c r="AD289" s="120" t="str">
        <f t="shared" si="94"/>
        <v xml:space="preserve"> </v>
      </c>
    </row>
    <row r="290" spans="1:30" x14ac:dyDescent="0.3">
      <c r="A290" s="56">
        <f>'Enh Grant Original Request'!K290</f>
        <v>0</v>
      </c>
      <c r="B290" s="56">
        <f>'Enh Grant Original Request'!O290</f>
        <v>0</v>
      </c>
      <c r="C290" s="56">
        <f>'Enh Grant Original Request'!P290</f>
        <v>0</v>
      </c>
      <c r="D290" s="56">
        <f>'Enh Grant Original Request'!AB290</f>
        <v>0</v>
      </c>
      <c r="E290" s="120">
        <f>'Enh Grant Original Request'!AC290</f>
        <v>0</v>
      </c>
      <c r="F290" s="120">
        <f>'Enh Grant Original Request'!AF290</f>
        <v>0</v>
      </c>
      <c r="G290" s="56"/>
      <c r="H290" s="73" t="str">
        <f t="shared" si="78"/>
        <v xml:space="preserve"> </v>
      </c>
      <c r="I290" s="56" t="str">
        <f t="shared" si="79"/>
        <v xml:space="preserve"> </v>
      </c>
      <c r="J290" s="56" t="str">
        <f t="shared" si="80"/>
        <v xml:space="preserve"> </v>
      </c>
      <c r="K290" s="56">
        <f t="shared" si="81"/>
        <v>0</v>
      </c>
      <c r="L290" s="40" t="str">
        <f t="shared" si="82"/>
        <v xml:space="preserve"> </v>
      </c>
      <c r="M290" s="73">
        <f t="shared" si="95"/>
        <v>0</v>
      </c>
      <c r="N290" s="40" t="str">
        <f t="shared" si="83"/>
        <v xml:space="preserve"> </v>
      </c>
      <c r="O290" s="40" t="str">
        <f t="shared" si="84"/>
        <v xml:space="preserve"> </v>
      </c>
      <c r="P290" s="120" t="str">
        <f t="shared" si="85"/>
        <v xml:space="preserve"> </v>
      </c>
      <c r="Q290" s="40"/>
      <c r="R290" s="56"/>
      <c r="S290" s="56"/>
      <c r="T290" s="56"/>
      <c r="U290" s="56"/>
      <c r="V290" s="40" t="str">
        <f t="shared" si="86"/>
        <v xml:space="preserve"> </v>
      </c>
      <c r="W290" s="56" t="str">
        <f t="shared" si="87"/>
        <v xml:space="preserve"> </v>
      </c>
      <c r="X290" s="40" t="str">
        <f t="shared" si="88"/>
        <v xml:space="preserve"> </v>
      </c>
      <c r="Y290" s="120" t="str">
        <f t="shared" si="89"/>
        <v xml:space="preserve"> </v>
      </c>
      <c r="Z290" s="121" t="str">
        <f t="shared" si="90"/>
        <v xml:space="preserve"> </v>
      </c>
      <c r="AA290" s="120" t="str">
        <f t="shared" si="91"/>
        <v xml:space="preserve"> </v>
      </c>
      <c r="AB290" s="73" t="str">
        <f t="shared" si="92"/>
        <v xml:space="preserve"> </v>
      </c>
      <c r="AC290" s="120" t="e">
        <f t="shared" si="93"/>
        <v>#VALUE!</v>
      </c>
      <c r="AD290" s="120" t="str">
        <f t="shared" si="94"/>
        <v xml:space="preserve"> </v>
      </c>
    </row>
    <row r="291" spans="1:30" x14ac:dyDescent="0.3">
      <c r="A291" s="56">
        <f>'Enh Grant Original Request'!K291</f>
        <v>0</v>
      </c>
      <c r="B291" s="56">
        <f>'Enh Grant Original Request'!O291</f>
        <v>0</v>
      </c>
      <c r="C291" s="56">
        <f>'Enh Grant Original Request'!P291</f>
        <v>0</v>
      </c>
      <c r="D291" s="56">
        <f>'Enh Grant Original Request'!AB291</f>
        <v>0</v>
      </c>
      <c r="E291" s="120">
        <f>'Enh Grant Original Request'!AC291</f>
        <v>0</v>
      </c>
      <c r="F291" s="120">
        <f>'Enh Grant Original Request'!AF291</f>
        <v>0</v>
      </c>
      <c r="G291" s="56"/>
      <c r="H291" s="73" t="str">
        <f t="shared" si="78"/>
        <v xml:space="preserve"> </v>
      </c>
      <c r="I291" s="56" t="str">
        <f t="shared" si="79"/>
        <v xml:space="preserve"> </v>
      </c>
      <c r="J291" s="56" t="str">
        <f t="shared" si="80"/>
        <v xml:space="preserve"> </v>
      </c>
      <c r="K291" s="56">
        <f t="shared" si="81"/>
        <v>0</v>
      </c>
      <c r="L291" s="40" t="str">
        <f t="shared" si="82"/>
        <v xml:space="preserve"> </v>
      </c>
      <c r="M291" s="73">
        <f t="shared" si="95"/>
        <v>0</v>
      </c>
      <c r="N291" s="40" t="str">
        <f t="shared" si="83"/>
        <v xml:space="preserve"> </v>
      </c>
      <c r="O291" s="40" t="str">
        <f t="shared" si="84"/>
        <v xml:space="preserve"> </v>
      </c>
      <c r="P291" s="120" t="str">
        <f t="shared" si="85"/>
        <v xml:space="preserve"> </v>
      </c>
      <c r="Q291" s="40"/>
      <c r="R291" s="56"/>
      <c r="S291" s="56"/>
      <c r="T291" s="56"/>
      <c r="U291" s="56"/>
      <c r="V291" s="40" t="str">
        <f t="shared" si="86"/>
        <v xml:space="preserve"> </v>
      </c>
      <c r="W291" s="56" t="str">
        <f t="shared" si="87"/>
        <v xml:space="preserve"> </v>
      </c>
      <c r="X291" s="40" t="str">
        <f t="shared" si="88"/>
        <v xml:space="preserve"> </v>
      </c>
      <c r="Y291" s="120" t="str">
        <f t="shared" si="89"/>
        <v xml:space="preserve"> </v>
      </c>
      <c r="Z291" s="121" t="str">
        <f t="shared" si="90"/>
        <v xml:space="preserve"> </v>
      </c>
      <c r="AA291" s="120" t="str">
        <f t="shared" si="91"/>
        <v xml:space="preserve"> </v>
      </c>
      <c r="AB291" s="73" t="str">
        <f t="shared" si="92"/>
        <v xml:space="preserve"> </v>
      </c>
      <c r="AC291" s="120" t="e">
        <f t="shared" si="93"/>
        <v>#VALUE!</v>
      </c>
      <c r="AD291" s="120" t="str">
        <f t="shared" si="94"/>
        <v xml:space="preserve"> </v>
      </c>
    </row>
    <row r="292" spans="1:30" x14ac:dyDescent="0.3">
      <c r="A292" s="56">
        <f>'Enh Grant Original Request'!K292</f>
        <v>0</v>
      </c>
      <c r="B292" s="56">
        <f>'Enh Grant Original Request'!O292</f>
        <v>0</v>
      </c>
      <c r="C292" s="56">
        <f>'Enh Grant Original Request'!P292</f>
        <v>0</v>
      </c>
      <c r="D292" s="56">
        <f>'Enh Grant Original Request'!AB292</f>
        <v>0</v>
      </c>
      <c r="E292" s="120">
        <f>'Enh Grant Original Request'!AC292</f>
        <v>0</v>
      </c>
      <c r="F292" s="120">
        <f>'Enh Grant Original Request'!AF292</f>
        <v>0</v>
      </c>
      <c r="G292" s="56"/>
      <c r="H292" s="73" t="str">
        <f t="shared" si="78"/>
        <v xml:space="preserve"> </v>
      </c>
      <c r="I292" s="56" t="str">
        <f t="shared" si="79"/>
        <v xml:space="preserve"> </v>
      </c>
      <c r="J292" s="56" t="str">
        <f t="shared" si="80"/>
        <v xml:space="preserve"> </v>
      </c>
      <c r="K292" s="56">
        <f t="shared" si="81"/>
        <v>0</v>
      </c>
      <c r="L292" s="40" t="str">
        <f t="shared" si="82"/>
        <v xml:space="preserve"> </v>
      </c>
      <c r="M292" s="73">
        <f t="shared" si="95"/>
        <v>0</v>
      </c>
      <c r="N292" s="40" t="str">
        <f t="shared" si="83"/>
        <v xml:space="preserve"> </v>
      </c>
      <c r="O292" s="40" t="str">
        <f t="shared" si="84"/>
        <v xml:space="preserve"> </v>
      </c>
      <c r="P292" s="120" t="str">
        <f t="shared" si="85"/>
        <v xml:space="preserve"> </v>
      </c>
      <c r="Q292" s="40"/>
      <c r="R292" s="56"/>
      <c r="S292" s="56"/>
      <c r="T292" s="56"/>
      <c r="U292" s="56"/>
      <c r="V292" s="40" t="str">
        <f t="shared" si="86"/>
        <v xml:space="preserve"> </v>
      </c>
      <c r="W292" s="56" t="str">
        <f t="shared" si="87"/>
        <v xml:space="preserve"> </v>
      </c>
      <c r="X292" s="40" t="str">
        <f t="shared" si="88"/>
        <v xml:space="preserve"> </v>
      </c>
      <c r="Y292" s="120" t="str">
        <f t="shared" si="89"/>
        <v xml:space="preserve"> </v>
      </c>
      <c r="Z292" s="121" t="str">
        <f t="shared" si="90"/>
        <v xml:space="preserve"> </v>
      </c>
      <c r="AA292" s="120" t="str">
        <f t="shared" si="91"/>
        <v xml:space="preserve"> </v>
      </c>
      <c r="AB292" s="73" t="str">
        <f t="shared" si="92"/>
        <v xml:space="preserve"> </v>
      </c>
      <c r="AC292" s="120" t="e">
        <f t="shared" si="93"/>
        <v>#VALUE!</v>
      </c>
      <c r="AD292" s="120" t="str">
        <f t="shared" si="94"/>
        <v xml:space="preserve"> </v>
      </c>
    </row>
    <row r="293" spans="1:30" x14ac:dyDescent="0.3">
      <c r="A293" s="56">
        <f>'Enh Grant Original Request'!K293</f>
        <v>0</v>
      </c>
      <c r="B293" s="56">
        <f>'Enh Grant Original Request'!O293</f>
        <v>0</v>
      </c>
      <c r="C293" s="56">
        <f>'Enh Grant Original Request'!P293</f>
        <v>0</v>
      </c>
      <c r="D293" s="56">
        <f>'Enh Grant Original Request'!AB293</f>
        <v>0</v>
      </c>
      <c r="E293" s="120">
        <f>'Enh Grant Original Request'!AC293</f>
        <v>0</v>
      </c>
      <c r="F293" s="120">
        <f>'Enh Grant Original Request'!AF293</f>
        <v>0</v>
      </c>
      <c r="G293" s="56"/>
      <c r="H293" s="73" t="str">
        <f t="shared" si="78"/>
        <v xml:space="preserve"> </v>
      </c>
      <c r="I293" s="56" t="str">
        <f t="shared" si="79"/>
        <v xml:space="preserve"> </v>
      </c>
      <c r="J293" s="56" t="str">
        <f t="shared" si="80"/>
        <v xml:space="preserve"> </v>
      </c>
      <c r="K293" s="56">
        <f t="shared" si="81"/>
        <v>0</v>
      </c>
      <c r="L293" s="40" t="str">
        <f t="shared" si="82"/>
        <v xml:space="preserve"> </v>
      </c>
      <c r="M293" s="73">
        <f t="shared" si="95"/>
        <v>0</v>
      </c>
      <c r="N293" s="40" t="str">
        <f t="shared" si="83"/>
        <v xml:space="preserve"> </v>
      </c>
      <c r="O293" s="40" t="str">
        <f t="shared" si="84"/>
        <v xml:space="preserve"> </v>
      </c>
      <c r="P293" s="120" t="str">
        <f t="shared" si="85"/>
        <v xml:space="preserve"> </v>
      </c>
      <c r="Q293" s="40"/>
      <c r="R293" s="56"/>
      <c r="S293" s="56"/>
      <c r="T293" s="56"/>
      <c r="U293" s="56"/>
      <c r="V293" s="40" t="str">
        <f t="shared" si="86"/>
        <v xml:space="preserve"> </v>
      </c>
      <c r="W293" s="56" t="str">
        <f t="shared" si="87"/>
        <v xml:space="preserve"> </v>
      </c>
      <c r="X293" s="40" t="str">
        <f t="shared" si="88"/>
        <v xml:space="preserve"> </v>
      </c>
      <c r="Y293" s="120" t="str">
        <f t="shared" si="89"/>
        <v xml:space="preserve"> </v>
      </c>
      <c r="Z293" s="121" t="str">
        <f t="shared" si="90"/>
        <v xml:space="preserve"> </v>
      </c>
      <c r="AA293" s="120" t="str">
        <f t="shared" si="91"/>
        <v xml:space="preserve"> </v>
      </c>
      <c r="AB293" s="73" t="str">
        <f t="shared" si="92"/>
        <v xml:space="preserve"> </v>
      </c>
      <c r="AC293" s="120" t="e">
        <f t="shared" si="93"/>
        <v>#VALUE!</v>
      </c>
      <c r="AD293" s="120" t="str">
        <f t="shared" si="94"/>
        <v xml:space="preserve"> </v>
      </c>
    </row>
    <row r="294" spans="1:30" x14ac:dyDescent="0.3">
      <c r="A294" s="56">
        <f>'Enh Grant Original Request'!K294</f>
        <v>0</v>
      </c>
      <c r="B294" s="56">
        <f>'Enh Grant Original Request'!O294</f>
        <v>0</v>
      </c>
      <c r="C294" s="56">
        <f>'Enh Grant Original Request'!P294</f>
        <v>0</v>
      </c>
      <c r="D294" s="56">
        <f>'Enh Grant Original Request'!AB294</f>
        <v>0</v>
      </c>
      <c r="E294" s="120">
        <f>'Enh Grant Original Request'!AC294</f>
        <v>0</v>
      </c>
      <c r="F294" s="120">
        <f>'Enh Grant Original Request'!AF294</f>
        <v>0</v>
      </c>
      <c r="G294" s="56"/>
      <c r="H294" s="73" t="str">
        <f t="shared" si="78"/>
        <v xml:space="preserve"> </v>
      </c>
      <c r="I294" s="56" t="str">
        <f t="shared" si="79"/>
        <v xml:space="preserve"> </v>
      </c>
      <c r="J294" s="56" t="str">
        <f t="shared" si="80"/>
        <v xml:space="preserve"> </v>
      </c>
      <c r="K294" s="56">
        <f t="shared" si="81"/>
        <v>0</v>
      </c>
      <c r="L294" s="40" t="str">
        <f t="shared" si="82"/>
        <v xml:space="preserve"> </v>
      </c>
      <c r="M294" s="73">
        <f t="shared" si="95"/>
        <v>0</v>
      </c>
      <c r="N294" s="40" t="str">
        <f t="shared" si="83"/>
        <v xml:space="preserve"> </v>
      </c>
      <c r="O294" s="40" t="str">
        <f t="shared" si="84"/>
        <v xml:space="preserve"> </v>
      </c>
      <c r="P294" s="120" t="str">
        <f t="shared" si="85"/>
        <v xml:space="preserve"> </v>
      </c>
      <c r="Q294" s="40"/>
      <c r="R294" s="56"/>
      <c r="S294" s="56"/>
      <c r="T294" s="56"/>
      <c r="U294" s="56"/>
      <c r="V294" s="40" t="str">
        <f t="shared" si="86"/>
        <v xml:space="preserve"> </v>
      </c>
      <c r="W294" s="56" t="str">
        <f t="shared" si="87"/>
        <v xml:space="preserve"> </v>
      </c>
      <c r="X294" s="40" t="str">
        <f t="shared" si="88"/>
        <v xml:space="preserve"> </v>
      </c>
      <c r="Y294" s="120" t="str">
        <f t="shared" si="89"/>
        <v xml:space="preserve"> </v>
      </c>
      <c r="Z294" s="121" t="str">
        <f t="shared" si="90"/>
        <v xml:space="preserve"> </v>
      </c>
      <c r="AA294" s="120" t="str">
        <f t="shared" si="91"/>
        <v xml:space="preserve"> </v>
      </c>
      <c r="AB294" s="73" t="str">
        <f t="shared" si="92"/>
        <v xml:space="preserve"> </v>
      </c>
      <c r="AC294" s="120" t="e">
        <f t="shared" si="93"/>
        <v>#VALUE!</v>
      </c>
      <c r="AD294" s="120" t="str">
        <f t="shared" si="94"/>
        <v xml:space="preserve"> </v>
      </c>
    </row>
    <row r="295" spans="1:30" x14ac:dyDescent="0.3">
      <c r="A295" s="56">
        <f>'Enh Grant Original Request'!K295</f>
        <v>0</v>
      </c>
      <c r="B295" s="56">
        <f>'Enh Grant Original Request'!O295</f>
        <v>0</v>
      </c>
      <c r="C295" s="56">
        <f>'Enh Grant Original Request'!P295</f>
        <v>0</v>
      </c>
      <c r="D295" s="56">
        <f>'Enh Grant Original Request'!AB295</f>
        <v>0</v>
      </c>
      <c r="E295" s="120">
        <f>'Enh Grant Original Request'!AC295</f>
        <v>0</v>
      </c>
      <c r="F295" s="120">
        <f>'Enh Grant Original Request'!AF295</f>
        <v>0</v>
      </c>
      <c r="G295" s="56"/>
      <c r="H295" s="73" t="str">
        <f t="shared" si="78"/>
        <v xml:space="preserve"> </v>
      </c>
      <c r="I295" s="56" t="str">
        <f t="shared" si="79"/>
        <v xml:space="preserve"> </v>
      </c>
      <c r="J295" s="56" t="str">
        <f t="shared" si="80"/>
        <v xml:space="preserve"> </v>
      </c>
      <c r="K295" s="56">
        <f t="shared" si="81"/>
        <v>0</v>
      </c>
      <c r="L295" s="40" t="str">
        <f t="shared" si="82"/>
        <v xml:space="preserve"> </v>
      </c>
      <c r="M295" s="73">
        <f t="shared" si="95"/>
        <v>0</v>
      </c>
      <c r="N295" s="40" t="str">
        <f t="shared" si="83"/>
        <v xml:space="preserve"> </v>
      </c>
      <c r="O295" s="40" t="str">
        <f t="shared" si="84"/>
        <v xml:space="preserve"> </v>
      </c>
      <c r="P295" s="120" t="str">
        <f t="shared" si="85"/>
        <v xml:space="preserve"> </v>
      </c>
      <c r="Q295" s="40"/>
      <c r="R295" s="56"/>
      <c r="S295" s="56"/>
      <c r="T295" s="56"/>
      <c r="U295" s="56"/>
      <c r="V295" s="40" t="str">
        <f t="shared" si="86"/>
        <v xml:space="preserve"> </v>
      </c>
      <c r="W295" s="56" t="str">
        <f t="shared" si="87"/>
        <v xml:space="preserve"> </v>
      </c>
      <c r="X295" s="40" t="str">
        <f t="shared" si="88"/>
        <v xml:space="preserve"> </v>
      </c>
      <c r="Y295" s="120" t="str">
        <f t="shared" si="89"/>
        <v xml:space="preserve"> </v>
      </c>
      <c r="Z295" s="121" t="str">
        <f t="shared" si="90"/>
        <v xml:space="preserve"> </v>
      </c>
      <c r="AA295" s="120" t="str">
        <f t="shared" si="91"/>
        <v xml:space="preserve"> </v>
      </c>
      <c r="AB295" s="73" t="str">
        <f t="shared" si="92"/>
        <v xml:space="preserve"> </v>
      </c>
      <c r="AC295" s="120" t="e">
        <f t="shared" si="93"/>
        <v>#VALUE!</v>
      </c>
      <c r="AD295" s="120" t="str">
        <f t="shared" si="94"/>
        <v xml:space="preserve"> </v>
      </c>
    </row>
    <row r="296" spans="1:30" x14ac:dyDescent="0.3">
      <c r="A296" s="56">
        <f>'Enh Grant Original Request'!K296</f>
        <v>0</v>
      </c>
      <c r="B296" s="56">
        <f>'Enh Grant Original Request'!O296</f>
        <v>0</v>
      </c>
      <c r="C296" s="56">
        <f>'Enh Grant Original Request'!P296</f>
        <v>0</v>
      </c>
      <c r="D296" s="56">
        <f>'Enh Grant Original Request'!AB296</f>
        <v>0</v>
      </c>
      <c r="E296" s="120">
        <f>'Enh Grant Original Request'!AC296</f>
        <v>0</v>
      </c>
      <c r="F296" s="120">
        <f>'Enh Grant Original Request'!AF296</f>
        <v>0</v>
      </c>
      <c r="G296" s="56"/>
      <c r="H296" s="73" t="str">
        <f t="shared" si="78"/>
        <v xml:space="preserve"> </v>
      </c>
      <c r="I296" s="56" t="str">
        <f t="shared" si="79"/>
        <v xml:space="preserve"> </v>
      </c>
      <c r="J296" s="56" t="str">
        <f t="shared" si="80"/>
        <v xml:space="preserve"> </v>
      </c>
      <c r="K296" s="56">
        <f t="shared" si="81"/>
        <v>0</v>
      </c>
      <c r="L296" s="40" t="str">
        <f t="shared" si="82"/>
        <v xml:space="preserve"> </v>
      </c>
      <c r="M296" s="73">
        <f t="shared" si="95"/>
        <v>0</v>
      </c>
      <c r="N296" s="40" t="str">
        <f t="shared" si="83"/>
        <v xml:space="preserve"> </v>
      </c>
      <c r="O296" s="40" t="str">
        <f t="shared" si="84"/>
        <v xml:space="preserve"> </v>
      </c>
      <c r="P296" s="120" t="str">
        <f t="shared" si="85"/>
        <v xml:space="preserve"> </v>
      </c>
      <c r="Q296" s="40"/>
      <c r="R296" s="56"/>
      <c r="S296" s="56"/>
      <c r="T296" s="56"/>
      <c r="U296" s="56"/>
      <c r="V296" s="40" t="str">
        <f t="shared" si="86"/>
        <v xml:space="preserve"> </v>
      </c>
      <c r="W296" s="56" t="str">
        <f t="shared" si="87"/>
        <v xml:space="preserve"> </v>
      </c>
      <c r="X296" s="40" t="str">
        <f t="shared" si="88"/>
        <v xml:space="preserve"> </v>
      </c>
      <c r="Y296" s="120" t="str">
        <f t="shared" si="89"/>
        <v xml:space="preserve"> </v>
      </c>
      <c r="Z296" s="121" t="str">
        <f t="shared" si="90"/>
        <v xml:space="preserve"> </v>
      </c>
      <c r="AA296" s="120" t="str">
        <f t="shared" si="91"/>
        <v xml:space="preserve"> </v>
      </c>
      <c r="AB296" s="73" t="str">
        <f t="shared" si="92"/>
        <v xml:space="preserve"> </v>
      </c>
      <c r="AC296" s="120" t="e">
        <f t="shared" si="93"/>
        <v>#VALUE!</v>
      </c>
      <c r="AD296" s="120" t="str">
        <f t="shared" si="94"/>
        <v xml:space="preserve"> </v>
      </c>
    </row>
    <row r="297" spans="1:30" x14ac:dyDescent="0.3">
      <c r="A297" s="56">
        <f>'Enh Grant Original Request'!K297</f>
        <v>0</v>
      </c>
      <c r="B297" s="56">
        <f>'Enh Grant Original Request'!O297</f>
        <v>0</v>
      </c>
      <c r="C297" s="56">
        <f>'Enh Grant Original Request'!P297</f>
        <v>0</v>
      </c>
      <c r="D297" s="56">
        <f>'Enh Grant Original Request'!AB297</f>
        <v>0</v>
      </c>
      <c r="E297" s="120">
        <f>'Enh Grant Original Request'!AC297</f>
        <v>0</v>
      </c>
      <c r="F297" s="120">
        <f>'Enh Grant Original Request'!AF297</f>
        <v>0</v>
      </c>
      <c r="G297" s="56"/>
      <c r="H297" s="73" t="str">
        <f t="shared" si="78"/>
        <v xml:space="preserve"> </v>
      </c>
      <c r="I297" s="56" t="str">
        <f t="shared" si="79"/>
        <v xml:space="preserve"> </v>
      </c>
      <c r="J297" s="56" t="str">
        <f t="shared" si="80"/>
        <v xml:space="preserve"> </v>
      </c>
      <c r="K297" s="56">
        <f t="shared" si="81"/>
        <v>0</v>
      </c>
      <c r="L297" s="40" t="str">
        <f t="shared" si="82"/>
        <v xml:space="preserve"> </v>
      </c>
      <c r="M297" s="73">
        <f t="shared" si="95"/>
        <v>0</v>
      </c>
      <c r="N297" s="40" t="str">
        <f t="shared" si="83"/>
        <v xml:space="preserve"> </v>
      </c>
      <c r="O297" s="40" t="str">
        <f t="shared" si="84"/>
        <v xml:space="preserve"> </v>
      </c>
      <c r="P297" s="120" t="str">
        <f t="shared" si="85"/>
        <v xml:space="preserve"> </v>
      </c>
      <c r="Q297" s="40"/>
      <c r="R297" s="56"/>
      <c r="S297" s="56"/>
      <c r="T297" s="56"/>
      <c r="U297" s="56"/>
      <c r="V297" s="40" t="str">
        <f t="shared" si="86"/>
        <v xml:space="preserve"> </v>
      </c>
      <c r="W297" s="56" t="str">
        <f t="shared" si="87"/>
        <v xml:space="preserve"> </v>
      </c>
      <c r="X297" s="40" t="str">
        <f t="shared" si="88"/>
        <v xml:space="preserve"> </v>
      </c>
      <c r="Y297" s="120" t="str">
        <f t="shared" si="89"/>
        <v xml:space="preserve"> </v>
      </c>
      <c r="Z297" s="121" t="str">
        <f t="shared" si="90"/>
        <v xml:space="preserve"> </v>
      </c>
      <c r="AA297" s="120" t="str">
        <f t="shared" si="91"/>
        <v xml:space="preserve"> </v>
      </c>
      <c r="AB297" s="73" t="str">
        <f t="shared" si="92"/>
        <v xml:space="preserve"> </v>
      </c>
      <c r="AC297" s="120" t="e">
        <f t="shared" si="93"/>
        <v>#VALUE!</v>
      </c>
      <c r="AD297" s="120" t="str">
        <f t="shared" si="94"/>
        <v xml:space="preserve"> </v>
      </c>
    </row>
    <row r="298" spans="1:30" x14ac:dyDescent="0.3">
      <c r="A298" s="56">
        <f>'Enh Grant Original Request'!K298</f>
        <v>0</v>
      </c>
      <c r="B298" s="56">
        <f>'Enh Grant Original Request'!O298</f>
        <v>0</v>
      </c>
      <c r="C298" s="56">
        <f>'Enh Grant Original Request'!P298</f>
        <v>0</v>
      </c>
      <c r="D298" s="56">
        <f>'Enh Grant Original Request'!AB298</f>
        <v>0</v>
      </c>
      <c r="E298" s="120">
        <f>'Enh Grant Original Request'!AC298</f>
        <v>0</v>
      </c>
      <c r="F298" s="120">
        <f>'Enh Grant Original Request'!AF298</f>
        <v>0</v>
      </c>
      <c r="G298" s="56"/>
      <c r="H298" s="73" t="str">
        <f t="shared" si="78"/>
        <v xml:space="preserve"> </v>
      </c>
      <c r="I298" s="56" t="str">
        <f t="shared" si="79"/>
        <v xml:space="preserve"> </v>
      </c>
      <c r="J298" s="56" t="str">
        <f t="shared" si="80"/>
        <v xml:space="preserve"> </v>
      </c>
      <c r="K298" s="56">
        <f t="shared" si="81"/>
        <v>0</v>
      </c>
      <c r="L298" s="40" t="str">
        <f t="shared" si="82"/>
        <v xml:space="preserve"> </v>
      </c>
      <c r="M298" s="73">
        <f t="shared" si="95"/>
        <v>0</v>
      </c>
      <c r="N298" s="40" t="str">
        <f t="shared" si="83"/>
        <v xml:space="preserve"> </v>
      </c>
      <c r="O298" s="40" t="str">
        <f t="shared" si="84"/>
        <v xml:space="preserve"> </v>
      </c>
      <c r="P298" s="120" t="str">
        <f t="shared" si="85"/>
        <v xml:space="preserve"> </v>
      </c>
      <c r="Q298" s="40"/>
      <c r="R298" s="56"/>
      <c r="S298" s="56"/>
      <c r="T298" s="56"/>
      <c r="U298" s="56"/>
      <c r="V298" s="40" t="str">
        <f t="shared" si="86"/>
        <v xml:space="preserve"> </v>
      </c>
      <c r="W298" s="56" t="str">
        <f t="shared" si="87"/>
        <v xml:space="preserve"> </v>
      </c>
      <c r="X298" s="40" t="str">
        <f t="shared" si="88"/>
        <v xml:space="preserve"> </v>
      </c>
      <c r="Y298" s="120" t="str">
        <f t="shared" si="89"/>
        <v xml:space="preserve"> </v>
      </c>
      <c r="Z298" s="121" t="str">
        <f t="shared" si="90"/>
        <v xml:space="preserve"> </v>
      </c>
      <c r="AA298" s="120" t="str">
        <f t="shared" si="91"/>
        <v xml:space="preserve"> </v>
      </c>
      <c r="AB298" s="73" t="str">
        <f t="shared" si="92"/>
        <v xml:space="preserve"> </v>
      </c>
      <c r="AC298" s="120" t="e">
        <f t="shared" si="93"/>
        <v>#VALUE!</v>
      </c>
      <c r="AD298" s="120" t="str">
        <f t="shared" si="94"/>
        <v xml:space="preserve"> </v>
      </c>
    </row>
    <row r="299" spans="1:30" x14ac:dyDescent="0.3">
      <c r="A299" s="56">
        <f>'Enh Grant Original Request'!K299</f>
        <v>0</v>
      </c>
      <c r="B299" s="56">
        <f>'Enh Grant Original Request'!O299</f>
        <v>0</v>
      </c>
      <c r="C299" s="56">
        <f>'Enh Grant Original Request'!P299</f>
        <v>0</v>
      </c>
      <c r="D299" s="56">
        <f>'Enh Grant Original Request'!AB299</f>
        <v>0</v>
      </c>
      <c r="E299" s="120">
        <f>'Enh Grant Original Request'!AC299</f>
        <v>0</v>
      </c>
      <c r="F299" s="120">
        <f>'Enh Grant Original Request'!AF299</f>
        <v>0</v>
      </c>
      <c r="G299" s="56"/>
      <c r="H299" s="73" t="str">
        <f t="shared" si="78"/>
        <v xml:space="preserve"> </v>
      </c>
      <c r="I299" s="56" t="str">
        <f t="shared" si="79"/>
        <v xml:space="preserve"> </v>
      </c>
      <c r="J299" s="56" t="str">
        <f t="shared" si="80"/>
        <v xml:space="preserve"> </v>
      </c>
      <c r="K299" s="56">
        <f t="shared" si="81"/>
        <v>0</v>
      </c>
      <c r="L299" s="40" t="str">
        <f t="shared" si="82"/>
        <v xml:space="preserve"> </v>
      </c>
      <c r="M299" s="73">
        <f t="shared" si="95"/>
        <v>0</v>
      </c>
      <c r="N299" s="40" t="str">
        <f t="shared" si="83"/>
        <v xml:space="preserve"> </v>
      </c>
      <c r="O299" s="40" t="str">
        <f t="shared" si="84"/>
        <v xml:space="preserve"> </v>
      </c>
      <c r="P299" s="120" t="str">
        <f t="shared" si="85"/>
        <v xml:space="preserve"> </v>
      </c>
      <c r="Q299" s="40"/>
      <c r="R299" s="56"/>
      <c r="S299" s="56"/>
      <c r="T299" s="56"/>
      <c r="U299" s="56"/>
      <c r="V299" s="40" t="str">
        <f t="shared" si="86"/>
        <v xml:space="preserve"> </v>
      </c>
      <c r="W299" s="56" t="str">
        <f t="shared" si="87"/>
        <v xml:space="preserve"> </v>
      </c>
      <c r="X299" s="40" t="str">
        <f t="shared" si="88"/>
        <v xml:space="preserve"> </v>
      </c>
      <c r="Y299" s="120" t="str">
        <f t="shared" si="89"/>
        <v xml:space="preserve"> </v>
      </c>
      <c r="Z299" s="121" t="str">
        <f t="shared" si="90"/>
        <v xml:space="preserve"> </v>
      </c>
      <c r="AA299" s="120" t="str">
        <f t="shared" si="91"/>
        <v xml:space="preserve"> </v>
      </c>
      <c r="AB299" s="73" t="str">
        <f t="shared" si="92"/>
        <v xml:space="preserve"> </v>
      </c>
      <c r="AC299" s="120" t="e">
        <f t="shared" si="93"/>
        <v>#VALUE!</v>
      </c>
      <c r="AD299" s="120" t="str">
        <f t="shared" si="94"/>
        <v xml:space="preserve"> </v>
      </c>
    </row>
    <row r="300" spans="1:30" x14ac:dyDescent="0.3">
      <c r="A300" s="56">
        <f>'Enh Grant Original Request'!K300</f>
        <v>0</v>
      </c>
      <c r="B300" s="56">
        <f>'Enh Grant Original Request'!O300</f>
        <v>0</v>
      </c>
      <c r="C300" s="56">
        <f>'Enh Grant Original Request'!P300</f>
        <v>0</v>
      </c>
      <c r="D300" s="56">
        <f>'Enh Grant Original Request'!AB300</f>
        <v>0</v>
      </c>
      <c r="E300" s="120">
        <f>'Enh Grant Original Request'!AC300</f>
        <v>0</v>
      </c>
      <c r="F300" s="120">
        <f>'Enh Grant Original Request'!AF300</f>
        <v>0</v>
      </c>
      <c r="G300" s="56"/>
      <c r="H300" s="73" t="str">
        <f t="shared" si="78"/>
        <v xml:space="preserve"> </v>
      </c>
      <c r="I300" s="56" t="str">
        <f t="shared" si="79"/>
        <v xml:space="preserve"> </v>
      </c>
      <c r="J300" s="56" t="str">
        <f t="shared" si="80"/>
        <v xml:space="preserve"> </v>
      </c>
      <c r="K300" s="56">
        <f t="shared" si="81"/>
        <v>0</v>
      </c>
      <c r="L300" s="40" t="str">
        <f t="shared" si="82"/>
        <v xml:space="preserve"> </v>
      </c>
      <c r="M300" s="73">
        <f t="shared" si="95"/>
        <v>0</v>
      </c>
      <c r="N300" s="40" t="str">
        <f t="shared" si="83"/>
        <v xml:space="preserve"> </v>
      </c>
      <c r="O300" s="40" t="str">
        <f t="shared" si="84"/>
        <v xml:space="preserve"> </v>
      </c>
      <c r="P300" s="120" t="str">
        <f t="shared" si="85"/>
        <v xml:space="preserve"> </v>
      </c>
      <c r="Q300" s="40"/>
      <c r="R300" s="56"/>
      <c r="S300" s="56"/>
      <c r="T300" s="56"/>
      <c r="U300" s="56"/>
      <c r="V300" s="40" t="str">
        <f t="shared" si="86"/>
        <v xml:space="preserve"> </v>
      </c>
      <c r="W300" s="56" t="str">
        <f t="shared" si="87"/>
        <v xml:space="preserve"> </v>
      </c>
      <c r="X300" s="40" t="str">
        <f t="shared" si="88"/>
        <v xml:space="preserve"> </v>
      </c>
      <c r="Y300" s="120" t="str">
        <f t="shared" si="89"/>
        <v xml:space="preserve"> </v>
      </c>
      <c r="Z300" s="121" t="str">
        <f t="shared" si="90"/>
        <v xml:space="preserve"> </v>
      </c>
      <c r="AA300" s="120" t="str">
        <f t="shared" si="91"/>
        <v xml:space="preserve"> </v>
      </c>
      <c r="AB300" s="73" t="str">
        <f t="shared" si="92"/>
        <v xml:space="preserve"> </v>
      </c>
      <c r="AC300" s="120" t="e">
        <f t="shared" si="93"/>
        <v>#VALUE!</v>
      </c>
      <c r="AD300" s="120" t="str">
        <f t="shared" si="94"/>
        <v xml:space="preserve"> </v>
      </c>
    </row>
    <row r="301" spans="1:30" x14ac:dyDescent="0.3">
      <c r="A301" s="56">
        <f>'Enh Grant Original Request'!K301</f>
        <v>0</v>
      </c>
      <c r="B301" s="56">
        <f>'Enh Grant Original Request'!O301</f>
        <v>0</v>
      </c>
      <c r="C301" s="56">
        <f>'Enh Grant Original Request'!P301</f>
        <v>0</v>
      </c>
      <c r="D301" s="56">
        <f>'Enh Grant Original Request'!AB301</f>
        <v>0</v>
      </c>
      <c r="E301" s="120">
        <f>'Enh Grant Original Request'!AC301</f>
        <v>0</v>
      </c>
      <c r="F301" s="120">
        <f>'Enh Grant Original Request'!AF301</f>
        <v>0</v>
      </c>
      <c r="G301" s="56"/>
      <c r="H301" s="73" t="str">
        <f t="shared" si="78"/>
        <v xml:space="preserve"> </v>
      </c>
      <c r="I301" s="56" t="str">
        <f t="shared" si="79"/>
        <v xml:space="preserve"> </v>
      </c>
      <c r="J301" s="56" t="str">
        <f t="shared" si="80"/>
        <v xml:space="preserve"> </v>
      </c>
      <c r="K301" s="56">
        <f t="shared" si="81"/>
        <v>0</v>
      </c>
      <c r="L301" s="40" t="str">
        <f t="shared" si="82"/>
        <v xml:space="preserve"> </v>
      </c>
      <c r="M301" s="73">
        <f t="shared" si="95"/>
        <v>0</v>
      </c>
      <c r="N301" s="40" t="str">
        <f t="shared" si="83"/>
        <v xml:space="preserve"> </v>
      </c>
      <c r="O301" s="40" t="str">
        <f t="shared" si="84"/>
        <v xml:space="preserve"> </v>
      </c>
      <c r="P301" s="120" t="str">
        <f t="shared" si="85"/>
        <v xml:space="preserve"> </v>
      </c>
      <c r="Q301" s="40"/>
      <c r="R301" s="56"/>
      <c r="S301" s="56"/>
      <c r="T301" s="56"/>
      <c r="U301" s="56"/>
      <c r="V301" s="40" t="str">
        <f t="shared" si="86"/>
        <v xml:space="preserve"> </v>
      </c>
      <c r="W301" s="56" t="str">
        <f t="shared" si="87"/>
        <v xml:space="preserve"> </v>
      </c>
      <c r="X301" s="40" t="str">
        <f t="shared" si="88"/>
        <v xml:space="preserve"> </v>
      </c>
      <c r="Y301" s="120" t="str">
        <f t="shared" si="89"/>
        <v xml:space="preserve"> </v>
      </c>
      <c r="Z301" s="121" t="str">
        <f t="shared" si="90"/>
        <v xml:space="preserve"> </v>
      </c>
      <c r="AA301" s="120" t="str">
        <f t="shared" si="91"/>
        <v xml:space="preserve"> </v>
      </c>
      <c r="AB301" s="73" t="str">
        <f t="shared" si="92"/>
        <v xml:space="preserve"> </v>
      </c>
      <c r="AC301" s="120" t="e">
        <f t="shared" si="93"/>
        <v>#VALUE!</v>
      </c>
      <c r="AD301" s="120" t="str">
        <f t="shared" si="94"/>
        <v xml:space="preserve"> </v>
      </c>
    </row>
    <row r="302" spans="1:30" x14ac:dyDescent="0.3">
      <c r="A302" s="56">
        <f>'Enh Grant Original Request'!K302</f>
        <v>0</v>
      </c>
      <c r="B302" s="56">
        <f>'Enh Grant Original Request'!O302</f>
        <v>0</v>
      </c>
      <c r="C302" s="56">
        <f>'Enh Grant Original Request'!P302</f>
        <v>0</v>
      </c>
      <c r="D302" s="56">
        <f>'Enh Grant Original Request'!AB302</f>
        <v>0</v>
      </c>
      <c r="E302" s="120">
        <f>'Enh Grant Original Request'!AC302</f>
        <v>0</v>
      </c>
      <c r="F302" s="120">
        <f>'Enh Grant Original Request'!AF302</f>
        <v>0</v>
      </c>
      <c r="G302" s="56"/>
      <c r="H302" s="73" t="str">
        <f t="shared" si="78"/>
        <v xml:space="preserve"> </v>
      </c>
      <c r="I302" s="56" t="str">
        <f t="shared" si="79"/>
        <v xml:space="preserve"> </v>
      </c>
      <c r="J302" s="56" t="str">
        <f t="shared" si="80"/>
        <v xml:space="preserve"> </v>
      </c>
      <c r="K302" s="56">
        <f t="shared" si="81"/>
        <v>0</v>
      </c>
      <c r="L302" s="40" t="str">
        <f t="shared" si="82"/>
        <v xml:space="preserve"> </v>
      </c>
      <c r="M302" s="73">
        <f t="shared" si="95"/>
        <v>0</v>
      </c>
      <c r="N302" s="40" t="str">
        <f t="shared" si="83"/>
        <v xml:space="preserve"> </v>
      </c>
      <c r="O302" s="40" t="str">
        <f t="shared" si="84"/>
        <v xml:space="preserve"> </v>
      </c>
      <c r="P302" s="120" t="str">
        <f t="shared" si="85"/>
        <v xml:space="preserve"> </v>
      </c>
      <c r="Q302" s="40"/>
      <c r="R302" s="56"/>
      <c r="S302" s="56"/>
      <c r="T302" s="56"/>
      <c r="U302" s="56"/>
      <c r="V302" s="40" t="str">
        <f t="shared" si="86"/>
        <v xml:space="preserve"> </v>
      </c>
      <c r="W302" s="56" t="str">
        <f t="shared" si="87"/>
        <v xml:space="preserve"> </v>
      </c>
      <c r="X302" s="40" t="str">
        <f t="shared" si="88"/>
        <v xml:space="preserve"> </v>
      </c>
      <c r="Y302" s="120" t="str">
        <f t="shared" si="89"/>
        <v xml:space="preserve"> </v>
      </c>
      <c r="Z302" s="121" t="str">
        <f t="shared" si="90"/>
        <v xml:space="preserve"> </v>
      </c>
      <c r="AA302" s="120" t="str">
        <f t="shared" si="91"/>
        <v xml:space="preserve"> </v>
      </c>
      <c r="AB302" s="73" t="str">
        <f t="shared" si="92"/>
        <v xml:space="preserve"> </v>
      </c>
      <c r="AC302" s="120" t="e">
        <f t="shared" si="93"/>
        <v>#VALUE!</v>
      </c>
      <c r="AD302" s="120" t="str">
        <f t="shared" si="94"/>
        <v xml:space="preserve"> </v>
      </c>
    </row>
    <row r="303" spans="1:30" x14ac:dyDescent="0.3">
      <c r="A303" s="56">
        <f>'Enh Grant Original Request'!K303</f>
        <v>0</v>
      </c>
      <c r="B303" s="56">
        <f>'Enh Grant Original Request'!O303</f>
        <v>0</v>
      </c>
      <c r="C303" s="56">
        <f>'Enh Grant Original Request'!P303</f>
        <v>0</v>
      </c>
      <c r="D303" s="56">
        <f>'Enh Grant Original Request'!AB303</f>
        <v>0</v>
      </c>
      <c r="E303" s="120">
        <f>'Enh Grant Original Request'!AC303</f>
        <v>0</v>
      </c>
      <c r="F303" s="120">
        <f>'Enh Grant Original Request'!AF303</f>
        <v>0</v>
      </c>
      <c r="G303" s="56"/>
      <c r="H303" s="73" t="str">
        <f t="shared" si="78"/>
        <v xml:space="preserve"> </v>
      </c>
      <c r="I303" s="56" t="str">
        <f t="shared" si="79"/>
        <v xml:space="preserve"> </v>
      </c>
      <c r="J303" s="56" t="str">
        <f t="shared" si="80"/>
        <v xml:space="preserve"> </v>
      </c>
      <c r="K303" s="56">
        <f t="shared" si="81"/>
        <v>0</v>
      </c>
      <c r="L303" s="40" t="str">
        <f t="shared" si="82"/>
        <v xml:space="preserve"> </v>
      </c>
      <c r="M303" s="73">
        <f t="shared" si="95"/>
        <v>0</v>
      </c>
      <c r="N303" s="40" t="str">
        <f t="shared" si="83"/>
        <v xml:space="preserve"> </v>
      </c>
      <c r="O303" s="40" t="str">
        <f t="shared" si="84"/>
        <v xml:space="preserve"> </v>
      </c>
      <c r="P303" s="120" t="str">
        <f t="shared" si="85"/>
        <v xml:space="preserve"> </v>
      </c>
      <c r="Q303" s="40"/>
      <c r="R303" s="56"/>
      <c r="S303" s="56"/>
      <c r="T303" s="56"/>
      <c r="U303" s="56"/>
      <c r="V303" s="40" t="str">
        <f t="shared" si="86"/>
        <v xml:space="preserve"> </v>
      </c>
      <c r="W303" s="56" t="str">
        <f t="shared" si="87"/>
        <v xml:space="preserve"> </v>
      </c>
      <c r="X303" s="40" t="str">
        <f t="shared" si="88"/>
        <v xml:space="preserve"> </v>
      </c>
      <c r="Y303" s="120" t="str">
        <f t="shared" si="89"/>
        <v xml:space="preserve"> </v>
      </c>
      <c r="Z303" s="121" t="str">
        <f t="shared" si="90"/>
        <v xml:space="preserve"> </v>
      </c>
      <c r="AA303" s="120" t="str">
        <f t="shared" si="91"/>
        <v xml:space="preserve"> </v>
      </c>
      <c r="AB303" s="73" t="str">
        <f t="shared" si="92"/>
        <v xml:space="preserve"> </v>
      </c>
      <c r="AC303" s="120" t="e">
        <f t="shared" si="93"/>
        <v>#VALUE!</v>
      </c>
      <c r="AD303" s="120" t="str">
        <f t="shared" si="94"/>
        <v xml:space="preserve"> </v>
      </c>
    </row>
    <row r="304" spans="1:30" x14ac:dyDescent="0.3">
      <c r="A304" s="56">
        <f>'Enh Grant Original Request'!K304</f>
        <v>0</v>
      </c>
      <c r="B304" s="56">
        <f>'Enh Grant Original Request'!O304</f>
        <v>0</v>
      </c>
      <c r="C304" s="56">
        <f>'Enh Grant Original Request'!P304</f>
        <v>0</v>
      </c>
      <c r="D304" s="56">
        <f>'Enh Grant Original Request'!AB304</f>
        <v>0</v>
      </c>
      <c r="E304" s="120">
        <f>'Enh Grant Original Request'!AC304</f>
        <v>0</v>
      </c>
      <c r="F304" s="120">
        <f>'Enh Grant Original Request'!AF304</f>
        <v>0</v>
      </c>
      <c r="G304" s="56"/>
      <c r="H304" s="73" t="str">
        <f t="shared" si="78"/>
        <v xml:space="preserve"> </v>
      </c>
      <c r="I304" s="56" t="str">
        <f t="shared" si="79"/>
        <v xml:space="preserve"> </v>
      </c>
      <c r="J304" s="56" t="str">
        <f t="shared" si="80"/>
        <v xml:space="preserve"> </v>
      </c>
      <c r="K304" s="56">
        <f t="shared" si="81"/>
        <v>0</v>
      </c>
      <c r="L304" s="40" t="str">
        <f t="shared" si="82"/>
        <v xml:space="preserve"> </v>
      </c>
      <c r="M304" s="73">
        <f t="shared" si="95"/>
        <v>0</v>
      </c>
      <c r="N304" s="40" t="str">
        <f t="shared" si="83"/>
        <v xml:space="preserve"> </v>
      </c>
      <c r="O304" s="40" t="str">
        <f t="shared" si="84"/>
        <v xml:space="preserve"> </v>
      </c>
      <c r="P304" s="120" t="str">
        <f t="shared" si="85"/>
        <v xml:space="preserve"> </v>
      </c>
      <c r="Q304" s="40"/>
      <c r="R304" s="56"/>
      <c r="S304" s="56"/>
      <c r="T304" s="56"/>
      <c r="U304" s="56"/>
      <c r="V304" s="40" t="str">
        <f t="shared" si="86"/>
        <v xml:space="preserve"> </v>
      </c>
      <c r="W304" s="56" t="str">
        <f t="shared" si="87"/>
        <v xml:space="preserve"> </v>
      </c>
      <c r="X304" s="40" t="str">
        <f t="shared" si="88"/>
        <v xml:space="preserve"> </v>
      </c>
      <c r="Y304" s="120" t="str">
        <f t="shared" si="89"/>
        <v xml:space="preserve"> </v>
      </c>
      <c r="Z304" s="121" t="str">
        <f t="shared" si="90"/>
        <v xml:space="preserve"> </v>
      </c>
      <c r="AA304" s="120" t="str">
        <f t="shared" si="91"/>
        <v xml:space="preserve"> </v>
      </c>
      <c r="AB304" s="73" t="str">
        <f t="shared" si="92"/>
        <v xml:space="preserve"> </v>
      </c>
      <c r="AC304" s="120" t="e">
        <f t="shared" si="93"/>
        <v>#VALUE!</v>
      </c>
      <c r="AD304" s="120" t="str">
        <f t="shared" si="94"/>
        <v xml:space="preserve"> </v>
      </c>
    </row>
    <row r="305" spans="1:30" x14ac:dyDescent="0.3">
      <c r="A305" s="56">
        <f>'Enh Grant Original Request'!K305</f>
        <v>0</v>
      </c>
      <c r="B305" s="56">
        <f>'Enh Grant Original Request'!O305</f>
        <v>0</v>
      </c>
      <c r="C305" s="56">
        <f>'Enh Grant Original Request'!P305</f>
        <v>0</v>
      </c>
      <c r="D305" s="56">
        <f>'Enh Grant Original Request'!AB305</f>
        <v>0</v>
      </c>
      <c r="E305" s="120">
        <f>'Enh Grant Original Request'!AC305</f>
        <v>0</v>
      </c>
      <c r="F305" s="120">
        <f>'Enh Grant Original Request'!AF305</f>
        <v>0</v>
      </c>
      <c r="G305" s="56"/>
      <c r="H305" s="73" t="str">
        <f t="shared" si="78"/>
        <v xml:space="preserve"> </v>
      </c>
      <c r="I305" s="56" t="str">
        <f t="shared" si="79"/>
        <v xml:space="preserve"> </v>
      </c>
      <c r="J305" s="56" t="str">
        <f t="shared" si="80"/>
        <v xml:space="preserve"> </v>
      </c>
      <c r="K305" s="56">
        <f t="shared" si="81"/>
        <v>0</v>
      </c>
      <c r="L305" s="40" t="str">
        <f t="shared" si="82"/>
        <v xml:space="preserve"> </v>
      </c>
      <c r="M305" s="73">
        <f t="shared" si="95"/>
        <v>0</v>
      </c>
      <c r="N305" s="40" t="str">
        <f t="shared" si="83"/>
        <v xml:space="preserve"> </v>
      </c>
      <c r="O305" s="40" t="str">
        <f t="shared" si="84"/>
        <v xml:space="preserve"> </v>
      </c>
      <c r="P305" s="120" t="str">
        <f t="shared" si="85"/>
        <v xml:space="preserve"> </v>
      </c>
      <c r="Q305" s="40"/>
      <c r="R305" s="56"/>
      <c r="S305" s="56"/>
      <c r="T305" s="56"/>
      <c r="U305" s="56"/>
      <c r="V305" s="40" t="str">
        <f t="shared" si="86"/>
        <v xml:space="preserve"> </v>
      </c>
      <c r="W305" s="56" t="str">
        <f t="shared" si="87"/>
        <v xml:space="preserve"> </v>
      </c>
      <c r="X305" s="40" t="str">
        <f t="shared" si="88"/>
        <v xml:space="preserve"> </v>
      </c>
      <c r="Y305" s="120" t="str">
        <f t="shared" si="89"/>
        <v xml:space="preserve"> </v>
      </c>
      <c r="Z305" s="121" t="str">
        <f t="shared" si="90"/>
        <v xml:space="preserve"> </v>
      </c>
      <c r="AA305" s="120" t="str">
        <f t="shared" si="91"/>
        <v xml:space="preserve"> </v>
      </c>
      <c r="AB305" s="73" t="str">
        <f t="shared" si="92"/>
        <v xml:space="preserve"> </v>
      </c>
      <c r="AC305" s="120" t="e">
        <f t="shared" si="93"/>
        <v>#VALUE!</v>
      </c>
      <c r="AD305" s="120" t="str">
        <f t="shared" si="94"/>
        <v xml:space="preserve"> </v>
      </c>
    </row>
    <row r="306" spans="1:30" x14ac:dyDescent="0.3">
      <c r="A306" s="56">
        <f>'Enh Grant Original Request'!K306</f>
        <v>0</v>
      </c>
      <c r="B306" s="56">
        <f>'Enh Grant Original Request'!O306</f>
        <v>0</v>
      </c>
      <c r="C306" s="56">
        <f>'Enh Grant Original Request'!P306</f>
        <v>0</v>
      </c>
      <c r="D306" s="56">
        <f>'Enh Grant Original Request'!AB306</f>
        <v>0</v>
      </c>
      <c r="E306" s="120">
        <f>'Enh Grant Original Request'!AC306</f>
        <v>0</v>
      </c>
      <c r="F306" s="120">
        <f>'Enh Grant Original Request'!AF306</f>
        <v>0</v>
      </c>
      <c r="G306" s="56"/>
      <c r="H306" s="73" t="str">
        <f t="shared" si="78"/>
        <v xml:space="preserve"> </v>
      </c>
      <c r="I306" s="56" t="str">
        <f t="shared" si="79"/>
        <v xml:space="preserve"> </v>
      </c>
      <c r="J306" s="56" t="str">
        <f t="shared" si="80"/>
        <v xml:space="preserve"> </v>
      </c>
      <c r="K306" s="56">
        <f t="shared" si="81"/>
        <v>0</v>
      </c>
      <c r="L306" s="40" t="str">
        <f t="shared" si="82"/>
        <v xml:space="preserve"> </v>
      </c>
      <c r="M306" s="73">
        <f t="shared" si="95"/>
        <v>0</v>
      </c>
      <c r="N306" s="40" t="str">
        <f t="shared" si="83"/>
        <v xml:space="preserve"> </v>
      </c>
      <c r="O306" s="40" t="str">
        <f t="shared" si="84"/>
        <v xml:space="preserve"> </v>
      </c>
      <c r="P306" s="120" t="str">
        <f t="shared" si="85"/>
        <v xml:space="preserve"> </v>
      </c>
      <c r="Q306" s="40"/>
      <c r="R306" s="56"/>
      <c r="S306" s="56"/>
      <c r="T306" s="56"/>
      <c r="U306" s="56"/>
      <c r="V306" s="40" t="str">
        <f t="shared" si="86"/>
        <v xml:space="preserve"> </v>
      </c>
      <c r="W306" s="56" t="str">
        <f t="shared" si="87"/>
        <v xml:space="preserve"> </v>
      </c>
      <c r="X306" s="40" t="str">
        <f t="shared" si="88"/>
        <v xml:space="preserve"> </v>
      </c>
      <c r="Y306" s="120" t="str">
        <f t="shared" si="89"/>
        <v xml:space="preserve"> </v>
      </c>
      <c r="Z306" s="121" t="str">
        <f t="shared" si="90"/>
        <v xml:space="preserve"> </v>
      </c>
      <c r="AA306" s="120" t="str">
        <f t="shared" si="91"/>
        <v xml:space="preserve"> </v>
      </c>
      <c r="AB306" s="73" t="str">
        <f t="shared" si="92"/>
        <v xml:space="preserve"> </v>
      </c>
      <c r="AC306" s="120" t="e">
        <f t="shared" si="93"/>
        <v>#VALUE!</v>
      </c>
      <c r="AD306" s="120" t="str">
        <f t="shared" si="94"/>
        <v xml:space="preserve"> </v>
      </c>
    </row>
    <row r="307" spans="1:30" x14ac:dyDescent="0.3">
      <c r="A307" s="56">
        <f>'Enh Grant Original Request'!K307</f>
        <v>0</v>
      </c>
      <c r="B307" s="56">
        <f>'Enh Grant Original Request'!O307</f>
        <v>0</v>
      </c>
      <c r="C307" s="56">
        <f>'Enh Grant Original Request'!P307</f>
        <v>0</v>
      </c>
      <c r="D307" s="56">
        <f>'Enh Grant Original Request'!AB307</f>
        <v>0</v>
      </c>
      <c r="E307" s="120">
        <f>'Enh Grant Original Request'!AC307</f>
        <v>0</v>
      </c>
      <c r="F307" s="120">
        <f>'Enh Grant Original Request'!AF307</f>
        <v>0</v>
      </c>
      <c r="G307" s="56"/>
      <c r="H307" s="73" t="str">
        <f t="shared" si="78"/>
        <v xml:space="preserve"> </v>
      </c>
      <c r="I307" s="56" t="str">
        <f t="shared" si="79"/>
        <v xml:space="preserve"> </v>
      </c>
      <c r="J307" s="56" t="str">
        <f t="shared" si="80"/>
        <v xml:space="preserve"> </v>
      </c>
      <c r="K307" s="56">
        <f t="shared" si="81"/>
        <v>0</v>
      </c>
      <c r="L307" s="40" t="str">
        <f t="shared" si="82"/>
        <v xml:space="preserve"> </v>
      </c>
      <c r="M307" s="73">
        <f t="shared" si="95"/>
        <v>0</v>
      </c>
      <c r="N307" s="40" t="str">
        <f t="shared" si="83"/>
        <v xml:space="preserve"> </v>
      </c>
      <c r="O307" s="40" t="str">
        <f t="shared" si="84"/>
        <v xml:space="preserve"> </v>
      </c>
      <c r="P307" s="120" t="str">
        <f t="shared" si="85"/>
        <v xml:space="preserve"> </v>
      </c>
      <c r="Q307" s="40"/>
      <c r="R307" s="56"/>
      <c r="S307" s="56"/>
      <c r="T307" s="56"/>
      <c r="U307" s="56"/>
      <c r="V307" s="40" t="str">
        <f t="shared" si="86"/>
        <v xml:space="preserve"> </v>
      </c>
      <c r="W307" s="56" t="str">
        <f t="shared" si="87"/>
        <v xml:space="preserve"> </v>
      </c>
      <c r="X307" s="40" t="str">
        <f t="shared" si="88"/>
        <v xml:space="preserve"> </v>
      </c>
      <c r="Y307" s="120" t="str">
        <f t="shared" si="89"/>
        <v xml:space="preserve"> </v>
      </c>
      <c r="Z307" s="121" t="str">
        <f t="shared" si="90"/>
        <v xml:space="preserve"> </v>
      </c>
      <c r="AA307" s="120" t="str">
        <f t="shared" si="91"/>
        <v xml:space="preserve"> </v>
      </c>
      <c r="AB307" s="73" t="str">
        <f t="shared" si="92"/>
        <v xml:space="preserve"> </v>
      </c>
      <c r="AC307" s="120" t="e">
        <f t="shared" si="93"/>
        <v>#VALUE!</v>
      </c>
      <c r="AD307" s="120" t="str">
        <f t="shared" si="94"/>
        <v xml:space="preserve"> </v>
      </c>
    </row>
    <row r="308" spans="1:30" x14ac:dyDescent="0.3">
      <c r="A308" s="56">
        <f>'Enh Grant Original Request'!K308</f>
        <v>0</v>
      </c>
      <c r="B308" s="56">
        <f>'Enh Grant Original Request'!O308</f>
        <v>0</v>
      </c>
      <c r="C308" s="56">
        <f>'Enh Grant Original Request'!P308</f>
        <v>0</v>
      </c>
      <c r="D308" s="56">
        <f>'Enh Grant Original Request'!AB308</f>
        <v>0</v>
      </c>
      <c r="E308" s="120">
        <f>'Enh Grant Original Request'!AC308</f>
        <v>0</v>
      </c>
      <c r="F308" s="120">
        <f>'Enh Grant Original Request'!AF308</f>
        <v>0</v>
      </c>
      <c r="G308" s="56"/>
      <c r="H308" s="73" t="str">
        <f t="shared" si="78"/>
        <v xml:space="preserve"> </v>
      </c>
      <c r="I308" s="56" t="str">
        <f t="shared" si="79"/>
        <v xml:space="preserve"> </v>
      </c>
      <c r="J308" s="56" t="str">
        <f t="shared" si="80"/>
        <v xml:space="preserve"> </v>
      </c>
      <c r="K308" s="56">
        <f t="shared" si="81"/>
        <v>0</v>
      </c>
      <c r="L308" s="40" t="str">
        <f t="shared" si="82"/>
        <v xml:space="preserve"> </v>
      </c>
      <c r="M308" s="73">
        <f t="shared" si="95"/>
        <v>0</v>
      </c>
      <c r="N308" s="40" t="str">
        <f t="shared" si="83"/>
        <v xml:space="preserve"> </v>
      </c>
      <c r="O308" s="40" t="str">
        <f t="shared" si="84"/>
        <v xml:space="preserve"> </v>
      </c>
      <c r="P308" s="120" t="str">
        <f t="shared" si="85"/>
        <v xml:space="preserve"> </v>
      </c>
      <c r="Q308" s="40"/>
      <c r="R308" s="56"/>
      <c r="S308" s="56"/>
      <c r="T308" s="56"/>
      <c r="U308" s="56"/>
      <c r="V308" s="40" t="str">
        <f t="shared" si="86"/>
        <v xml:space="preserve"> </v>
      </c>
      <c r="W308" s="56" t="str">
        <f t="shared" si="87"/>
        <v xml:space="preserve"> </v>
      </c>
      <c r="X308" s="40" t="str">
        <f t="shared" si="88"/>
        <v xml:space="preserve"> </v>
      </c>
      <c r="Y308" s="120" t="str">
        <f t="shared" si="89"/>
        <v xml:space="preserve"> </v>
      </c>
      <c r="Z308" s="121" t="str">
        <f t="shared" si="90"/>
        <v xml:space="preserve"> </v>
      </c>
      <c r="AA308" s="120" t="str">
        <f t="shared" si="91"/>
        <v xml:space="preserve"> </v>
      </c>
      <c r="AB308" s="73" t="str">
        <f t="shared" si="92"/>
        <v xml:space="preserve"> </v>
      </c>
      <c r="AC308" s="120" t="e">
        <f t="shared" si="93"/>
        <v>#VALUE!</v>
      </c>
      <c r="AD308" s="120" t="str">
        <f t="shared" si="94"/>
        <v xml:space="preserve"> </v>
      </c>
    </row>
    <row r="309" spans="1:30" x14ac:dyDescent="0.3">
      <c r="A309" s="56">
        <f>'Enh Grant Original Request'!K309</f>
        <v>0</v>
      </c>
      <c r="B309" s="56">
        <f>'Enh Grant Original Request'!O309</f>
        <v>0</v>
      </c>
      <c r="C309" s="56">
        <f>'Enh Grant Original Request'!P309</f>
        <v>0</v>
      </c>
      <c r="D309" s="56">
        <f>'Enh Grant Original Request'!AB309</f>
        <v>0</v>
      </c>
      <c r="E309" s="120">
        <f>'Enh Grant Original Request'!AC309</f>
        <v>0</v>
      </c>
      <c r="F309" s="120">
        <f>'Enh Grant Original Request'!AF309</f>
        <v>0</v>
      </c>
      <c r="G309" s="56"/>
      <c r="H309" s="73" t="str">
        <f t="shared" si="78"/>
        <v xml:space="preserve"> </v>
      </c>
      <c r="I309" s="56" t="str">
        <f t="shared" si="79"/>
        <v xml:space="preserve"> </v>
      </c>
      <c r="J309" s="56" t="str">
        <f t="shared" si="80"/>
        <v xml:space="preserve"> </v>
      </c>
      <c r="K309" s="56">
        <f t="shared" si="81"/>
        <v>0</v>
      </c>
      <c r="L309" s="40" t="str">
        <f t="shared" si="82"/>
        <v xml:space="preserve"> </v>
      </c>
      <c r="M309" s="73">
        <f t="shared" si="95"/>
        <v>0</v>
      </c>
      <c r="N309" s="40" t="str">
        <f t="shared" si="83"/>
        <v xml:space="preserve"> </v>
      </c>
      <c r="O309" s="40" t="str">
        <f t="shared" si="84"/>
        <v xml:space="preserve"> </v>
      </c>
      <c r="P309" s="120" t="str">
        <f t="shared" si="85"/>
        <v xml:space="preserve"> </v>
      </c>
      <c r="Q309" s="40"/>
      <c r="R309" s="56"/>
      <c r="S309" s="56"/>
      <c r="T309" s="56"/>
      <c r="U309" s="56"/>
      <c r="V309" s="40" t="str">
        <f t="shared" si="86"/>
        <v xml:space="preserve"> </v>
      </c>
      <c r="W309" s="56" t="str">
        <f t="shared" si="87"/>
        <v xml:space="preserve"> </v>
      </c>
      <c r="X309" s="40" t="str">
        <f t="shared" si="88"/>
        <v xml:space="preserve"> </v>
      </c>
      <c r="Y309" s="120" t="str">
        <f t="shared" si="89"/>
        <v xml:space="preserve"> </v>
      </c>
      <c r="Z309" s="121" t="str">
        <f t="shared" si="90"/>
        <v xml:space="preserve"> </v>
      </c>
      <c r="AA309" s="120" t="str">
        <f t="shared" si="91"/>
        <v xml:space="preserve"> </v>
      </c>
      <c r="AB309" s="73" t="str">
        <f t="shared" si="92"/>
        <v xml:space="preserve"> </v>
      </c>
      <c r="AC309" s="120" t="e">
        <f t="shared" si="93"/>
        <v>#VALUE!</v>
      </c>
      <c r="AD309" s="120" t="str">
        <f t="shared" si="94"/>
        <v xml:space="preserve"> </v>
      </c>
    </row>
    <row r="310" spans="1:30" x14ac:dyDescent="0.3">
      <c r="A310" s="56">
        <f>'Enh Grant Original Request'!K310</f>
        <v>0</v>
      </c>
      <c r="B310" s="56">
        <f>'Enh Grant Original Request'!O310</f>
        <v>0</v>
      </c>
      <c r="C310" s="56">
        <f>'Enh Grant Original Request'!P310</f>
        <v>0</v>
      </c>
      <c r="D310" s="56">
        <f>'Enh Grant Original Request'!AB310</f>
        <v>0</v>
      </c>
      <c r="E310" s="120">
        <f>'Enh Grant Original Request'!AC310</f>
        <v>0</v>
      </c>
      <c r="F310" s="120">
        <f>'Enh Grant Original Request'!AF310</f>
        <v>0</v>
      </c>
      <c r="G310" s="56"/>
      <c r="H310" s="73" t="str">
        <f t="shared" si="78"/>
        <v xml:space="preserve"> </v>
      </c>
      <c r="I310" s="56" t="str">
        <f t="shared" si="79"/>
        <v xml:space="preserve"> </v>
      </c>
      <c r="J310" s="56" t="str">
        <f t="shared" si="80"/>
        <v xml:space="preserve"> </v>
      </c>
      <c r="K310" s="56">
        <f t="shared" si="81"/>
        <v>0</v>
      </c>
      <c r="L310" s="40" t="str">
        <f t="shared" si="82"/>
        <v xml:space="preserve"> </v>
      </c>
      <c r="M310" s="73">
        <f t="shared" si="95"/>
        <v>0</v>
      </c>
      <c r="N310" s="40" t="str">
        <f t="shared" si="83"/>
        <v xml:space="preserve"> </v>
      </c>
      <c r="O310" s="40" t="str">
        <f t="shared" si="84"/>
        <v xml:space="preserve"> </v>
      </c>
      <c r="P310" s="120" t="str">
        <f t="shared" si="85"/>
        <v xml:space="preserve"> </v>
      </c>
      <c r="Q310" s="40"/>
      <c r="R310" s="56"/>
      <c r="S310" s="56"/>
      <c r="T310" s="56"/>
      <c r="U310" s="56"/>
      <c r="V310" s="40" t="str">
        <f t="shared" si="86"/>
        <v xml:space="preserve"> </v>
      </c>
      <c r="W310" s="56" t="str">
        <f t="shared" si="87"/>
        <v xml:space="preserve"> </v>
      </c>
      <c r="X310" s="40" t="str">
        <f t="shared" si="88"/>
        <v xml:space="preserve"> </v>
      </c>
      <c r="Y310" s="120" t="str">
        <f t="shared" si="89"/>
        <v xml:space="preserve"> </v>
      </c>
      <c r="Z310" s="121" t="str">
        <f t="shared" si="90"/>
        <v xml:space="preserve"> </v>
      </c>
      <c r="AA310" s="120" t="str">
        <f t="shared" si="91"/>
        <v xml:space="preserve"> </v>
      </c>
      <c r="AB310" s="73" t="str">
        <f t="shared" si="92"/>
        <v xml:space="preserve"> </v>
      </c>
      <c r="AC310" s="120" t="e">
        <f t="shared" si="93"/>
        <v>#VALUE!</v>
      </c>
      <c r="AD310" s="120" t="str">
        <f t="shared" si="94"/>
        <v xml:space="preserve"> </v>
      </c>
    </row>
    <row r="311" spans="1:30" x14ac:dyDescent="0.3">
      <c r="A311" s="56">
        <f>'Enh Grant Original Request'!K311</f>
        <v>0</v>
      </c>
      <c r="B311" s="56">
        <f>'Enh Grant Original Request'!O311</f>
        <v>0</v>
      </c>
      <c r="C311" s="56">
        <f>'Enh Grant Original Request'!P311</f>
        <v>0</v>
      </c>
      <c r="D311" s="56">
        <f>'Enh Grant Original Request'!AB311</f>
        <v>0</v>
      </c>
      <c r="E311" s="120">
        <f>'Enh Grant Original Request'!AC311</f>
        <v>0</v>
      </c>
      <c r="F311" s="120">
        <f>'Enh Grant Original Request'!AF311</f>
        <v>0</v>
      </c>
      <c r="G311" s="56"/>
      <c r="H311" s="73" t="str">
        <f t="shared" si="78"/>
        <v xml:space="preserve"> </v>
      </c>
      <c r="I311" s="56" t="str">
        <f t="shared" si="79"/>
        <v xml:space="preserve"> </v>
      </c>
      <c r="J311" s="56" t="str">
        <f t="shared" si="80"/>
        <v xml:space="preserve"> </v>
      </c>
      <c r="K311" s="56">
        <f t="shared" si="81"/>
        <v>0</v>
      </c>
      <c r="L311" s="40" t="str">
        <f t="shared" si="82"/>
        <v xml:space="preserve"> </v>
      </c>
      <c r="M311" s="73">
        <f t="shared" si="95"/>
        <v>0</v>
      </c>
      <c r="N311" s="40" t="str">
        <f t="shared" si="83"/>
        <v xml:space="preserve"> </v>
      </c>
      <c r="O311" s="40" t="str">
        <f t="shared" si="84"/>
        <v xml:space="preserve"> </v>
      </c>
      <c r="P311" s="120" t="str">
        <f t="shared" si="85"/>
        <v xml:space="preserve"> </v>
      </c>
      <c r="Q311" s="40"/>
      <c r="R311" s="56"/>
      <c r="S311" s="56"/>
      <c r="T311" s="56"/>
      <c r="U311" s="56"/>
      <c r="V311" s="40" t="str">
        <f t="shared" si="86"/>
        <v xml:space="preserve"> </v>
      </c>
      <c r="W311" s="56" t="str">
        <f t="shared" si="87"/>
        <v xml:space="preserve"> </v>
      </c>
      <c r="X311" s="40" t="str">
        <f t="shared" si="88"/>
        <v xml:space="preserve"> </v>
      </c>
      <c r="Y311" s="120" t="str">
        <f t="shared" si="89"/>
        <v xml:space="preserve"> </v>
      </c>
      <c r="Z311" s="121" t="str">
        <f t="shared" si="90"/>
        <v xml:space="preserve"> </v>
      </c>
      <c r="AA311" s="120" t="str">
        <f t="shared" si="91"/>
        <v xml:space="preserve"> </v>
      </c>
      <c r="AB311" s="73" t="str">
        <f t="shared" si="92"/>
        <v xml:space="preserve"> </v>
      </c>
      <c r="AC311" s="120" t="e">
        <f t="shared" si="93"/>
        <v>#VALUE!</v>
      </c>
      <c r="AD311" s="120" t="str">
        <f t="shared" si="94"/>
        <v xml:space="preserve"> </v>
      </c>
    </row>
    <row r="312" spans="1:30" x14ac:dyDescent="0.3">
      <c r="A312" s="56">
        <f>'Enh Grant Original Request'!K312</f>
        <v>0</v>
      </c>
      <c r="B312" s="56">
        <f>'Enh Grant Original Request'!O312</f>
        <v>0</v>
      </c>
      <c r="C312" s="56">
        <f>'Enh Grant Original Request'!P312</f>
        <v>0</v>
      </c>
      <c r="D312" s="56">
        <f>'Enh Grant Original Request'!AB312</f>
        <v>0</v>
      </c>
      <c r="E312" s="120">
        <f>'Enh Grant Original Request'!AC312</f>
        <v>0</v>
      </c>
      <c r="F312" s="120">
        <f>'Enh Grant Original Request'!AF312</f>
        <v>0</v>
      </c>
      <c r="G312" s="56"/>
      <c r="H312" s="73" t="str">
        <f t="shared" si="78"/>
        <v xml:space="preserve"> </v>
      </c>
      <c r="I312" s="56" t="str">
        <f t="shared" si="79"/>
        <v xml:space="preserve"> </v>
      </c>
      <c r="J312" s="56" t="str">
        <f t="shared" si="80"/>
        <v xml:space="preserve"> </v>
      </c>
      <c r="K312" s="56">
        <f t="shared" si="81"/>
        <v>0</v>
      </c>
      <c r="L312" s="40" t="str">
        <f t="shared" si="82"/>
        <v xml:space="preserve"> </v>
      </c>
      <c r="M312" s="73">
        <f t="shared" si="95"/>
        <v>0</v>
      </c>
      <c r="N312" s="40" t="str">
        <f t="shared" si="83"/>
        <v xml:space="preserve"> </v>
      </c>
      <c r="O312" s="40" t="str">
        <f t="shared" si="84"/>
        <v xml:space="preserve"> </v>
      </c>
      <c r="P312" s="120" t="str">
        <f t="shared" si="85"/>
        <v xml:space="preserve"> </v>
      </c>
      <c r="Q312" s="40"/>
      <c r="R312" s="56"/>
      <c r="S312" s="56"/>
      <c r="T312" s="56"/>
      <c r="U312" s="56"/>
      <c r="V312" s="40" t="str">
        <f t="shared" si="86"/>
        <v xml:space="preserve"> </v>
      </c>
      <c r="W312" s="56" t="str">
        <f t="shared" si="87"/>
        <v xml:space="preserve"> </v>
      </c>
      <c r="X312" s="40" t="str">
        <f t="shared" si="88"/>
        <v xml:space="preserve"> </v>
      </c>
      <c r="Y312" s="120" t="str">
        <f t="shared" si="89"/>
        <v xml:space="preserve"> </v>
      </c>
      <c r="Z312" s="121" t="str">
        <f t="shared" si="90"/>
        <v xml:space="preserve"> </v>
      </c>
      <c r="AA312" s="120" t="str">
        <f t="shared" si="91"/>
        <v xml:space="preserve"> </v>
      </c>
      <c r="AB312" s="73" t="str">
        <f t="shared" si="92"/>
        <v xml:space="preserve"> </v>
      </c>
      <c r="AC312" s="120" t="e">
        <f t="shared" si="93"/>
        <v>#VALUE!</v>
      </c>
      <c r="AD312" s="120" t="str">
        <f t="shared" si="94"/>
        <v xml:space="preserve"> </v>
      </c>
    </row>
    <row r="313" spans="1:30" x14ac:dyDescent="0.3">
      <c r="A313" s="56">
        <f>'Enh Grant Original Request'!K313</f>
        <v>0</v>
      </c>
      <c r="B313" s="56">
        <f>'Enh Grant Original Request'!O313</f>
        <v>0</v>
      </c>
      <c r="C313" s="56">
        <f>'Enh Grant Original Request'!P313</f>
        <v>0</v>
      </c>
      <c r="D313" s="56">
        <f>'Enh Grant Original Request'!AB313</f>
        <v>0</v>
      </c>
      <c r="E313" s="120">
        <f>'Enh Grant Original Request'!AC313</f>
        <v>0</v>
      </c>
      <c r="F313" s="120">
        <f>'Enh Grant Original Request'!AF313</f>
        <v>0</v>
      </c>
      <c r="G313" s="56"/>
      <c r="H313" s="73" t="str">
        <f t="shared" si="78"/>
        <v xml:space="preserve"> </v>
      </c>
      <c r="I313" s="56" t="str">
        <f t="shared" si="79"/>
        <v xml:space="preserve"> </v>
      </c>
      <c r="J313" s="56" t="str">
        <f t="shared" si="80"/>
        <v xml:space="preserve"> </v>
      </c>
      <c r="K313" s="56">
        <f t="shared" si="81"/>
        <v>0</v>
      </c>
      <c r="L313" s="40" t="str">
        <f t="shared" si="82"/>
        <v xml:space="preserve"> </v>
      </c>
      <c r="M313" s="73">
        <f t="shared" si="95"/>
        <v>0</v>
      </c>
      <c r="N313" s="40" t="str">
        <f t="shared" si="83"/>
        <v xml:space="preserve"> </v>
      </c>
      <c r="O313" s="40" t="str">
        <f t="shared" si="84"/>
        <v xml:space="preserve"> </v>
      </c>
      <c r="P313" s="120" t="str">
        <f t="shared" si="85"/>
        <v xml:space="preserve"> </v>
      </c>
      <c r="Q313" s="40"/>
      <c r="R313" s="56"/>
      <c r="S313" s="56"/>
      <c r="T313" s="56"/>
      <c r="U313" s="56"/>
      <c r="V313" s="40" t="str">
        <f t="shared" si="86"/>
        <v xml:space="preserve"> </v>
      </c>
      <c r="W313" s="56" t="str">
        <f t="shared" si="87"/>
        <v xml:space="preserve"> </v>
      </c>
      <c r="X313" s="40" t="str">
        <f t="shared" si="88"/>
        <v xml:space="preserve"> </v>
      </c>
      <c r="Y313" s="120" t="str">
        <f t="shared" si="89"/>
        <v xml:space="preserve"> </v>
      </c>
      <c r="Z313" s="121" t="str">
        <f t="shared" si="90"/>
        <v xml:space="preserve"> </v>
      </c>
      <c r="AA313" s="120" t="str">
        <f t="shared" si="91"/>
        <v xml:space="preserve"> </v>
      </c>
      <c r="AB313" s="73" t="str">
        <f t="shared" si="92"/>
        <v xml:space="preserve"> </v>
      </c>
      <c r="AC313" s="120" t="e">
        <f t="shared" si="93"/>
        <v>#VALUE!</v>
      </c>
      <c r="AD313" s="120" t="str">
        <f t="shared" si="94"/>
        <v xml:space="preserve"> </v>
      </c>
    </row>
    <row r="314" spans="1:30" x14ac:dyDescent="0.3">
      <c r="A314" s="56">
        <f>'Enh Grant Original Request'!K314</f>
        <v>0</v>
      </c>
      <c r="B314" s="56">
        <f>'Enh Grant Original Request'!O314</f>
        <v>0</v>
      </c>
      <c r="C314" s="56">
        <f>'Enh Grant Original Request'!P314</f>
        <v>0</v>
      </c>
      <c r="D314" s="56">
        <f>'Enh Grant Original Request'!AB314</f>
        <v>0</v>
      </c>
      <c r="E314" s="120">
        <f>'Enh Grant Original Request'!AC314</f>
        <v>0</v>
      </c>
      <c r="F314" s="120">
        <f>'Enh Grant Original Request'!AF314</f>
        <v>0</v>
      </c>
      <c r="G314" s="56"/>
      <c r="H314" s="73" t="str">
        <f t="shared" si="78"/>
        <v xml:space="preserve"> </v>
      </c>
      <c r="I314" s="56" t="str">
        <f t="shared" si="79"/>
        <v xml:space="preserve"> </v>
      </c>
      <c r="J314" s="56" t="str">
        <f t="shared" si="80"/>
        <v xml:space="preserve"> </v>
      </c>
      <c r="K314" s="56">
        <f t="shared" si="81"/>
        <v>0</v>
      </c>
      <c r="L314" s="40" t="str">
        <f t="shared" si="82"/>
        <v xml:space="preserve"> </v>
      </c>
      <c r="M314" s="73">
        <f t="shared" si="95"/>
        <v>0</v>
      </c>
      <c r="N314" s="40" t="str">
        <f t="shared" si="83"/>
        <v xml:space="preserve"> </v>
      </c>
      <c r="O314" s="40" t="str">
        <f t="shared" si="84"/>
        <v xml:space="preserve"> </v>
      </c>
      <c r="P314" s="120" t="str">
        <f t="shared" si="85"/>
        <v xml:space="preserve"> </v>
      </c>
      <c r="Q314" s="40"/>
      <c r="R314" s="56"/>
      <c r="S314" s="56"/>
      <c r="T314" s="56"/>
      <c r="U314" s="56"/>
      <c r="V314" s="40" t="str">
        <f t="shared" si="86"/>
        <v xml:space="preserve"> </v>
      </c>
      <c r="W314" s="56" t="str">
        <f t="shared" si="87"/>
        <v xml:space="preserve"> </v>
      </c>
      <c r="X314" s="40" t="str">
        <f t="shared" si="88"/>
        <v xml:space="preserve"> </v>
      </c>
      <c r="Y314" s="120" t="str">
        <f t="shared" si="89"/>
        <v xml:space="preserve"> </v>
      </c>
      <c r="Z314" s="121" t="str">
        <f t="shared" si="90"/>
        <v xml:space="preserve"> </v>
      </c>
      <c r="AA314" s="120" t="str">
        <f t="shared" si="91"/>
        <v xml:space="preserve"> </v>
      </c>
      <c r="AB314" s="73" t="str">
        <f t="shared" si="92"/>
        <v xml:space="preserve"> </v>
      </c>
      <c r="AC314" s="120" t="e">
        <f t="shared" si="93"/>
        <v>#VALUE!</v>
      </c>
      <c r="AD314" s="120" t="str">
        <f t="shared" si="94"/>
        <v xml:space="preserve"> </v>
      </c>
    </row>
    <row r="315" spans="1:30" x14ac:dyDescent="0.3">
      <c r="A315" s="56">
        <f>'Enh Grant Original Request'!K315</f>
        <v>0</v>
      </c>
      <c r="B315" s="56">
        <f>'Enh Grant Original Request'!O315</f>
        <v>0</v>
      </c>
      <c r="C315" s="56">
        <f>'Enh Grant Original Request'!P315</f>
        <v>0</v>
      </c>
      <c r="D315" s="56">
        <f>'Enh Grant Original Request'!AB315</f>
        <v>0</v>
      </c>
      <c r="E315" s="120">
        <f>'Enh Grant Original Request'!AC315</f>
        <v>0</v>
      </c>
      <c r="F315" s="120">
        <f>'Enh Grant Original Request'!AF315</f>
        <v>0</v>
      </c>
      <c r="G315" s="56"/>
      <c r="H315" s="73" t="str">
        <f t="shared" si="78"/>
        <v xml:space="preserve"> </v>
      </c>
      <c r="I315" s="56" t="str">
        <f t="shared" si="79"/>
        <v xml:space="preserve"> </v>
      </c>
      <c r="J315" s="56" t="str">
        <f t="shared" si="80"/>
        <v xml:space="preserve"> </v>
      </c>
      <c r="K315" s="56">
        <f t="shared" si="81"/>
        <v>0</v>
      </c>
      <c r="L315" s="40" t="str">
        <f t="shared" si="82"/>
        <v xml:space="preserve"> </v>
      </c>
      <c r="M315" s="73">
        <f t="shared" si="95"/>
        <v>0</v>
      </c>
      <c r="N315" s="40" t="str">
        <f t="shared" si="83"/>
        <v xml:space="preserve"> </v>
      </c>
      <c r="O315" s="40" t="str">
        <f t="shared" si="84"/>
        <v xml:space="preserve"> </v>
      </c>
      <c r="P315" s="120" t="str">
        <f t="shared" si="85"/>
        <v xml:space="preserve"> </v>
      </c>
      <c r="Q315" s="40"/>
      <c r="R315" s="56"/>
      <c r="S315" s="56"/>
      <c r="T315" s="56"/>
      <c r="U315" s="56"/>
      <c r="V315" s="40" t="str">
        <f t="shared" si="86"/>
        <v xml:space="preserve"> </v>
      </c>
      <c r="W315" s="56" t="str">
        <f t="shared" si="87"/>
        <v xml:space="preserve"> </v>
      </c>
      <c r="X315" s="40" t="str">
        <f t="shared" si="88"/>
        <v xml:space="preserve"> </v>
      </c>
      <c r="Y315" s="120" t="str">
        <f t="shared" si="89"/>
        <v xml:space="preserve"> </v>
      </c>
      <c r="Z315" s="121" t="str">
        <f t="shared" si="90"/>
        <v xml:space="preserve"> </v>
      </c>
      <c r="AA315" s="120" t="str">
        <f t="shared" si="91"/>
        <v xml:space="preserve"> </v>
      </c>
      <c r="AB315" s="73" t="str">
        <f t="shared" si="92"/>
        <v xml:space="preserve"> </v>
      </c>
      <c r="AC315" s="120" t="e">
        <f t="shared" si="93"/>
        <v>#VALUE!</v>
      </c>
      <c r="AD315" s="120" t="str">
        <f t="shared" si="94"/>
        <v xml:space="preserve"> </v>
      </c>
    </row>
    <row r="316" spans="1:30" x14ac:dyDescent="0.3">
      <c r="A316" s="56">
        <f>'Enh Grant Original Request'!K316</f>
        <v>0</v>
      </c>
      <c r="B316" s="56">
        <f>'Enh Grant Original Request'!O316</f>
        <v>0</v>
      </c>
      <c r="C316" s="56">
        <f>'Enh Grant Original Request'!P316</f>
        <v>0</v>
      </c>
      <c r="D316" s="56">
        <f>'Enh Grant Original Request'!AB316</f>
        <v>0</v>
      </c>
      <c r="E316" s="120">
        <f>'Enh Grant Original Request'!AC316</f>
        <v>0</v>
      </c>
      <c r="F316" s="120">
        <f>'Enh Grant Original Request'!AF316</f>
        <v>0</v>
      </c>
      <c r="G316" s="56"/>
      <c r="H316" s="73" t="str">
        <f t="shared" si="78"/>
        <v xml:space="preserve"> </v>
      </c>
      <c r="I316" s="56" t="str">
        <f t="shared" si="79"/>
        <v xml:space="preserve"> </v>
      </c>
      <c r="J316" s="56" t="str">
        <f t="shared" si="80"/>
        <v xml:space="preserve"> </v>
      </c>
      <c r="K316" s="56">
        <f t="shared" si="81"/>
        <v>0</v>
      </c>
      <c r="L316" s="40" t="str">
        <f t="shared" si="82"/>
        <v xml:space="preserve"> </v>
      </c>
      <c r="M316" s="73">
        <f t="shared" si="95"/>
        <v>0</v>
      </c>
      <c r="N316" s="40" t="str">
        <f t="shared" si="83"/>
        <v xml:space="preserve"> </v>
      </c>
      <c r="O316" s="40" t="str">
        <f t="shared" si="84"/>
        <v xml:space="preserve"> </v>
      </c>
      <c r="P316" s="120" t="str">
        <f t="shared" si="85"/>
        <v xml:space="preserve"> </v>
      </c>
      <c r="Q316" s="40"/>
      <c r="R316" s="56"/>
      <c r="S316" s="56"/>
      <c r="T316" s="56"/>
      <c r="U316" s="56"/>
      <c r="V316" s="40" t="str">
        <f t="shared" si="86"/>
        <v xml:space="preserve"> </v>
      </c>
      <c r="W316" s="56" t="str">
        <f t="shared" si="87"/>
        <v xml:space="preserve"> </v>
      </c>
      <c r="X316" s="40" t="str">
        <f t="shared" si="88"/>
        <v xml:space="preserve"> </v>
      </c>
      <c r="Y316" s="120" t="str">
        <f t="shared" si="89"/>
        <v xml:space="preserve"> </v>
      </c>
      <c r="Z316" s="121" t="str">
        <f t="shared" si="90"/>
        <v xml:space="preserve"> </v>
      </c>
      <c r="AA316" s="120" t="str">
        <f t="shared" si="91"/>
        <v xml:space="preserve"> </v>
      </c>
      <c r="AB316" s="73" t="str">
        <f t="shared" si="92"/>
        <v xml:space="preserve"> </v>
      </c>
      <c r="AC316" s="120" t="e">
        <f t="shared" si="93"/>
        <v>#VALUE!</v>
      </c>
      <c r="AD316" s="120" t="str">
        <f t="shared" si="94"/>
        <v xml:space="preserve"> </v>
      </c>
    </row>
    <row r="317" spans="1:30" x14ac:dyDescent="0.3">
      <c r="A317" s="56">
        <f>'Enh Grant Original Request'!K317</f>
        <v>0</v>
      </c>
      <c r="B317" s="56">
        <f>'Enh Grant Original Request'!O317</f>
        <v>0</v>
      </c>
      <c r="C317" s="56">
        <f>'Enh Grant Original Request'!P317</f>
        <v>0</v>
      </c>
      <c r="D317" s="56">
        <f>'Enh Grant Original Request'!AB317</f>
        <v>0</v>
      </c>
      <c r="E317" s="120">
        <f>'Enh Grant Original Request'!AC317</f>
        <v>0</v>
      </c>
      <c r="F317" s="120">
        <f>'Enh Grant Original Request'!AF317</f>
        <v>0</v>
      </c>
      <c r="G317" s="56"/>
      <c r="H317" s="73" t="str">
        <f t="shared" si="78"/>
        <v xml:space="preserve"> </v>
      </c>
      <c r="I317" s="56" t="str">
        <f t="shared" si="79"/>
        <v xml:space="preserve"> </v>
      </c>
      <c r="J317" s="56" t="str">
        <f t="shared" si="80"/>
        <v xml:space="preserve"> </v>
      </c>
      <c r="K317" s="56">
        <f t="shared" si="81"/>
        <v>0</v>
      </c>
      <c r="L317" s="40" t="str">
        <f t="shared" si="82"/>
        <v xml:space="preserve"> </v>
      </c>
      <c r="M317" s="73">
        <f t="shared" si="95"/>
        <v>0</v>
      </c>
      <c r="N317" s="40" t="str">
        <f t="shared" si="83"/>
        <v xml:space="preserve"> </v>
      </c>
      <c r="O317" s="40" t="str">
        <f t="shared" si="84"/>
        <v xml:space="preserve"> </v>
      </c>
      <c r="P317" s="120" t="str">
        <f t="shared" si="85"/>
        <v xml:space="preserve"> </v>
      </c>
      <c r="Q317" s="40"/>
      <c r="R317" s="56"/>
      <c r="S317" s="56"/>
      <c r="T317" s="56"/>
      <c r="U317" s="56"/>
      <c r="V317" s="40" t="str">
        <f t="shared" si="86"/>
        <v xml:space="preserve"> </v>
      </c>
      <c r="W317" s="56" t="str">
        <f t="shared" si="87"/>
        <v xml:space="preserve"> </v>
      </c>
      <c r="X317" s="40" t="str">
        <f t="shared" si="88"/>
        <v xml:space="preserve"> </v>
      </c>
      <c r="Y317" s="120" t="str">
        <f t="shared" si="89"/>
        <v xml:space="preserve"> </v>
      </c>
      <c r="Z317" s="121" t="str">
        <f t="shared" si="90"/>
        <v xml:space="preserve"> </v>
      </c>
      <c r="AA317" s="120" t="str">
        <f t="shared" si="91"/>
        <v xml:space="preserve"> </v>
      </c>
      <c r="AB317" s="73" t="str">
        <f t="shared" si="92"/>
        <v xml:space="preserve"> </v>
      </c>
      <c r="AC317" s="120" t="e">
        <f t="shared" si="93"/>
        <v>#VALUE!</v>
      </c>
      <c r="AD317" s="120" t="str">
        <f t="shared" si="94"/>
        <v xml:space="preserve"> </v>
      </c>
    </row>
    <row r="318" spans="1:30" x14ac:dyDescent="0.3">
      <c r="A318" s="56">
        <f>'Enh Grant Original Request'!K318</f>
        <v>0</v>
      </c>
      <c r="B318" s="56">
        <f>'Enh Grant Original Request'!O318</f>
        <v>0</v>
      </c>
      <c r="C318" s="56">
        <f>'Enh Grant Original Request'!P318</f>
        <v>0</v>
      </c>
      <c r="D318" s="56">
        <f>'Enh Grant Original Request'!AB318</f>
        <v>0</v>
      </c>
      <c r="E318" s="120">
        <f>'Enh Grant Original Request'!AC318</f>
        <v>0</v>
      </c>
      <c r="F318" s="120">
        <f>'Enh Grant Original Request'!AF318</f>
        <v>0</v>
      </c>
      <c r="G318" s="56"/>
      <c r="H318" s="73" t="str">
        <f t="shared" si="78"/>
        <v xml:space="preserve"> </v>
      </c>
      <c r="I318" s="56" t="str">
        <f t="shared" si="79"/>
        <v xml:space="preserve"> </v>
      </c>
      <c r="J318" s="56" t="str">
        <f t="shared" si="80"/>
        <v xml:space="preserve"> </v>
      </c>
      <c r="K318" s="56">
        <f t="shared" si="81"/>
        <v>0</v>
      </c>
      <c r="L318" s="40" t="str">
        <f t="shared" si="82"/>
        <v xml:space="preserve"> </v>
      </c>
      <c r="M318" s="73">
        <f t="shared" si="95"/>
        <v>0</v>
      </c>
      <c r="N318" s="40" t="str">
        <f t="shared" si="83"/>
        <v xml:space="preserve"> </v>
      </c>
      <c r="O318" s="40" t="str">
        <f t="shared" si="84"/>
        <v xml:space="preserve"> </v>
      </c>
      <c r="P318" s="120" t="str">
        <f t="shared" si="85"/>
        <v xml:space="preserve"> </v>
      </c>
      <c r="Q318" s="40"/>
      <c r="R318" s="56"/>
      <c r="S318" s="56"/>
      <c r="T318" s="56"/>
      <c r="U318" s="56"/>
      <c r="V318" s="40" t="str">
        <f t="shared" si="86"/>
        <v xml:space="preserve"> </v>
      </c>
      <c r="W318" s="56" t="str">
        <f t="shared" si="87"/>
        <v xml:space="preserve"> </v>
      </c>
      <c r="X318" s="40" t="str">
        <f t="shared" si="88"/>
        <v xml:space="preserve"> </v>
      </c>
      <c r="Y318" s="120" t="str">
        <f t="shared" si="89"/>
        <v xml:space="preserve"> </v>
      </c>
      <c r="Z318" s="121" t="str">
        <f t="shared" si="90"/>
        <v xml:space="preserve"> </v>
      </c>
      <c r="AA318" s="120" t="str">
        <f t="shared" si="91"/>
        <v xml:space="preserve"> </v>
      </c>
      <c r="AB318" s="73" t="str">
        <f t="shared" si="92"/>
        <v xml:space="preserve"> </v>
      </c>
      <c r="AC318" s="120" t="e">
        <f t="shared" si="93"/>
        <v>#VALUE!</v>
      </c>
      <c r="AD318" s="120" t="str">
        <f t="shared" si="94"/>
        <v xml:space="preserve"> </v>
      </c>
    </row>
    <row r="319" spans="1:30" x14ac:dyDescent="0.3">
      <c r="A319" s="56">
        <f>'Enh Grant Original Request'!K319</f>
        <v>0</v>
      </c>
      <c r="B319" s="56">
        <f>'Enh Grant Original Request'!O319</f>
        <v>0</v>
      </c>
      <c r="C319" s="56">
        <f>'Enh Grant Original Request'!P319</f>
        <v>0</v>
      </c>
      <c r="D319" s="56">
        <f>'Enh Grant Original Request'!AB319</f>
        <v>0</v>
      </c>
      <c r="E319" s="120">
        <f>'Enh Grant Original Request'!AC319</f>
        <v>0</v>
      </c>
      <c r="F319" s="120">
        <f>'Enh Grant Original Request'!AF319</f>
        <v>0</v>
      </c>
      <c r="G319" s="56"/>
      <c r="H319" s="73" t="str">
        <f t="shared" si="78"/>
        <v xml:space="preserve"> </v>
      </c>
      <c r="I319" s="56" t="str">
        <f t="shared" si="79"/>
        <v xml:space="preserve"> </v>
      </c>
      <c r="J319" s="56" t="str">
        <f t="shared" si="80"/>
        <v xml:space="preserve"> </v>
      </c>
      <c r="K319" s="56">
        <f t="shared" si="81"/>
        <v>0</v>
      </c>
      <c r="L319" s="40" t="str">
        <f t="shared" si="82"/>
        <v xml:space="preserve"> </v>
      </c>
      <c r="M319" s="73">
        <f t="shared" si="95"/>
        <v>0</v>
      </c>
      <c r="N319" s="40" t="str">
        <f t="shared" si="83"/>
        <v xml:space="preserve"> </v>
      </c>
      <c r="O319" s="40" t="str">
        <f t="shared" si="84"/>
        <v xml:space="preserve"> </v>
      </c>
      <c r="P319" s="120" t="str">
        <f t="shared" si="85"/>
        <v xml:space="preserve"> </v>
      </c>
      <c r="Q319" s="40"/>
      <c r="R319" s="56"/>
      <c r="S319" s="56"/>
      <c r="T319" s="56"/>
      <c r="U319" s="56"/>
      <c r="V319" s="40" t="str">
        <f t="shared" si="86"/>
        <v xml:space="preserve"> </v>
      </c>
      <c r="W319" s="56" t="str">
        <f t="shared" si="87"/>
        <v xml:space="preserve"> </v>
      </c>
      <c r="X319" s="40" t="str">
        <f t="shared" si="88"/>
        <v xml:space="preserve"> </v>
      </c>
      <c r="Y319" s="120" t="str">
        <f t="shared" si="89"/>
        <v xml:space="preserve"> </v>
      </c>
      <c r="Z319" s="121" t="str">
        <f t="shared" si="90"/>
        <v xml:space="preserve"> </v>
      </c>
      <c r="AA319" s="120" t="str">
        <f t="shared" si="91"/>
        <v xml:space="preserve"> </v>
      </c>
      <c r="AB319" s="73" t="str">
        <f t="shared" si="92"/>
        <v xml:space="preserve"> </v>
      </c>
      <c r="AC319" s="120" t="e">
        <f t="shared" si="93"/>
        <v>#VALUE!</v>
      </c>
      <c r="AD319" s="120" t="str">
        <f t="shared" si="94"/>
        <v xml:space="preserve"> </v>
      </c>
    </row>
    <row r="320" spans="1:30" x14ac:dyDescent="0.3">
      <c r="A320" s="56">
        <f>'Enh Grant Original Request'!K320</f>
        <v>0</v>
      </c>
      <c r="B320" s="56">
        <f>'Enh Grant Original Request'!O320</f>
        <v>0</v>
      </c>
      <c r="C320" s="56">
        <f>'Enh Grant Original Request'!P320</f>
        <v>0</v>
      </c>
      <c r="D320" s="56">
        <f>'Enh Grant Original Request'!AB320</f>
        <v>0</v>
      </c>
      <c r="E320" s="120">
        <f>'Enh Grant Original Request'!AC320</f>
        <v>0</v>
      </c>
      <c r="F320" s="120">
        <f>'Enh Grant Original Request'!AF320</f>
        <v>0</v>
      </c>
      <c r="G320" s="56"/>
      <c r="H320" s="73" t="str">
        <f t="shared" si="78"/>
        <v xml:space="preserve"> </v>
      </c>
      <c r="I320" s="56" t="str">
        <f t="shared" si="79"/>
        <v xml:space="preserve"> </v>
      </c>
      <c r="J320" s="56" t="str">
        <f t="shared" si="80"/>
        <v xml:space="preserve"> </v>
      </c>
      <c r="K320" s="56">
        <f t="shared" si="81"/>
        <v>0</v>
      </c>
      <c r="L320" s="40" t="str">
        <f t="shared" si="82"/>
        <v xml:space="preserve"> </v>
      </c>
      <c r="M320" s="73">
        <f t="shared" si="95"/>
        <v>0</v>
      </c>
      <c r="N320" s="40" t="str">
        <f t="shared" si="83"/>
        <v xml:space="preserve"> </v>
      </c>
      <c r="O320" s="40" t="str">
        <f t="shared" si="84"/>
        <v xml:space="preserve"> </v>
      </c>
      <c r="P320" s="120" t="str">
        <f t="shared" si="85"/>
        <v xml:space="preserve"> </v>
      </c>
      <c r="Q320" s="40"/>
      <c r="R320" s="56"/>
      <c r="S320" s="56"/>
      <c r="T320" s="56"/>
      <c r="U320" s="56"/>
      <c r="V320" s="40" t="str">
        <f t="shared" si="86"/>
        <v xml:space="preserve"> </v>
      </c>
      <c r="W320" s="56" t="str">
        <f t="shared" si="87"/>
        <v xml:space="preserve"> </v>
      </c>
      <c r="X320" s="40" t="str">
        <f t="shared" si="88"/>
        <v xml:space="preserve"> </v>
      </c>
      <c r="Y320" s="120" t="str">
        <f t="shared" si="89"/>
        <v xml:space="preserve"> </v>
      </c>
      <c r="Z320" s="121" t="str">
        <f t="shared" si="90"/>
        <v xml:space="preserve"> </v>
      </c>
      <c r="AA320" s="120" t="str">
        <f t="shared" si="91"/>
        <v xml:space="preserve"> </v>
      </c>
      <c r="AB320" s="73" t="str">
        <f t="shared" si="92"/>
        <v xml:space="preserve"> </v>
      </c>
      <c r="AC320" s="120" t="e">
        <f t="shared" si="93"/>
        <v>#VALUE!</v>
      </c>
      <c r="AD320" s="120" t="str">
        <f t="shared" si="94"/>
        <v xml:space="preserve"> </v>
      </c>
    </row>
    <row r="321" spans="1:30" x14ac:dyDescent="0.3">
      <c r="A321" s="56">
        <f>'Enh Grant Original Request'!K321</f>
        <v>0</v>
      </c>
      <c r="B321" s="56">
        <f>'Enh Grant Original Request'!O321</f>
        <v>0</v>
      </c>
      <c r="C321" s="56">
        <f>'Enh Grant Original Request'!P321</f>
        <v>0</v>
      </c>
      <c r="D321" s="56">
        <f>'Enh Grant Original Request'!AB321</f>
        <v>0</v>
      </c>
      <c r="E321" s="120">
        <f>'Enh Grant Original Request'!AC321</f>
        <v>0</v>
      </c>
      <c r="F321" s="120">
        <f>'Enh Grant Original Request'!AF321</f>
        <v>0</v>
      </c>
      <c r="G321" s="56"/>
      <c r="H321" s="73" t="str">
        <f t="shared" si="78"/>
        <v xml:space="preserve"> </v>
      </c>
      <c r="I321" s="56" t="str">
        <f t="shared" si="79"/>
        <v xml:space="preserve"> </v>
      </c>
      <c r="J321" s="56" t="str">
        <f t="shared" si="80"/>
        <v xml:space="preserve"> </v>
      </c>
      <c r="K321" s="56">
        <f t="shared" si="81"/>
        <v>0</v>
      </c>
      <c r="L321" s="40" t="str">
        <f t="shared" si="82"/>
        <v xml:space="preserve"> </v>
      </c>
      <c r="M321" s="73">
        <f t="shared" si="95"/>
        <v>0</v>
      </c>
      <c r="N321" s="40" t="str">
        <f t="shared" si="83"/>
        <v xml:space="preserve"> </v>
      </c>
      <c r="O321" s="40" t="str">
        <f t="shared" si="84"/>
        <v xml:space="preserve"> </v>
      </c>
      <c r="P321" s="120" t="str">
        <f t="shared" si="85"/>
        <v xml:space="preserve"> </v>
      </c>
      <c r="Q321" s="40"/>
      <c r="R321" s="56"/>
      <c r="S321" s="56"/>
      <c r="T321" s="56"/>
      <c r="U321" s="56"/>
      <c r="V321" s="40" t="str">
        <f t="shared" si="86"/>
        <v xml:space="preserve"> </v>
      </c>
      <c r="W321" s="56" t="str">
        <f t="shared" si="87"/>
        <v xml:space="preserve"> </v>
      </c>
      <c r="X321" s="40" t="str">
        <f t="shared" si="88"/>
        <v xml:space="preserve"> </v>
      </c>
      <c r="Y321" s="120" t="str">
        <f t="shared" si="89"/>
        <v xml:space="preserve"> </v>
      </c>
      <c r="Z321" s="121" t="str">
        <f t="shared" si="90"/>
        <v xml:space="preserve"> </v>
      </c>
      <c r="AA321" s="120" t="str">
        <f t="shared" si="91"/>
        <v xml:space="preserve"> </v>
      </c>
      <c r="AB321" s="73" t="str">
        <f t="shared" si="92"/>
        <v xml:space="preserve"> </v>
      </c>
      <c r="AC321" s="120" t="e">
        <f t="shared" si="93"/>
        <v>#VALUE!</v>
      </c>
      <c r="AD321" s="120" t="str">
        <f t="shared" si="94"/>
        <v xml:space="preserve"> </v>
      </c>
    </row>
    <row r="322" spans="1:30" x14ac:dyDescent="0.3">
      <c r="A322" s="56">
        <f>'Enh Grant Original Request'!K322</f>
        <v>0</v>
      </c>
      <c r="B322" s="56">
        <f>'Enh Grant Original Request'!O322</f>
        <v>0</v>
      </c>
      <c r="C322" s="56">
        <f>'Enh Grant Original Request'!P322</f>
        <v>0</v>
      </c>
      <c r="D322" s="56">
        <f>'Enh Grant Original Request'!AB322</f>
        <v>0</v>
      </c>
      <c r="E322" s="120">
        <f>'Enh Grant Original Request'!AC322</f>
        <v>0</v>
      </c>
      <c r="F322" s="120">
        <f>'Enh Grant Original Request'!AF322</f>
        <v>0</v>
      </c>
      <c r="G322" s="56"/>
      <c r="H322" s="73" t="str">
        <f t="shared" si="78"/>
        <v xml:space="preserve"> </v>
      </c>
      <c r="I322" s="56" t="str">
        <f t="shared" si="79"/>
        <v xml:space="preserve"> </v>
      </c>
      <c r="J322" s="56" t="str">
        <f t="shared" si="80"/>
        <v xml:space="preserve"> </v>
      </c>
      <c r="K322" s="56">
        <f t="shared" si="81"/>
        <v>0</v>
      </c>
      <c r="L322" s="40" t="str">
        <f t="shared" si="82"/>
        <v xml:space="preserve"> </v>
      </c>
      <c r="M322" s="73">
        <f t="shared" si="95"/>
        <v>0</v>
      </c>
      <c r="N322" s="40" t="str">
        <f t="shared" si="83"/>
        <v xml:space="preserve"> </v>
      </c>
      <c r="O322" s="40" t="str">
        <f t="shared" si="84"/>
        <v xml:space="preserve"> </v>
      </c>
      <c r="P322" s="120" t="str">
        <f t="shared" si="85"/>
        <v xml:space="preserve"> </v>
      </c>
      <c r="Q322" s="40"/>
      <c r="R322" s="56"/>
      <c r="S322" s="56"/>
      <c r="T322" s="56"/>
      <c r="U322" s="56"/>
      <c r="V322" s="40" t="str">
        <f t="shared" si="86"/>
        <v xml:space="preserve"> </v>
      </c>
      <c r="W322" s="56" t="str">
        <f t="shared" si="87"/>
        <v xml:space="preserve"> </v>
      </c>
      <c r="X322" s="40" t="str">
        <f t="shared" si="88"/>
        <v xml:space="preserve"> </v>
      </c>
      <c r="Y322" s="120" t="str">
        <f t="shared" si="89"/>
        <v xml:space="preserve"> </v>
      </c>
      <c r="Z322" s="121" t="str">
        <f t="shared" si="90"/>
        <v xml:space="preserve"> </v>
      </c>
      <c r="AA322" s="120" t="str">
        <f t="shared" si="91"/>
        <v xml:space="preserve"> </v>
      </c>
      <c r="AB322" s="73" t="str">
        <f t="shared" si="92"/>
        <v xml:space="preserve"> </v>
      </c>
      <c r="AC322" s="120" t="e">
        <f t="shared" si="93"/>
        <v>#VALUE!</v>
      </c>
      <c r="AD322" s="120" t="str">
        <f t="shared" si="94"/>
        <v xml:space="preserve"> </v>
      </c>
    </row>
    <row r="323" spans="1:30" x14ac:dyDescent="0.3">
      <c r="A323" s="56">
        <f>'Enh Grant Original Request'!K323</f>
        <v>0</v>
      </c>
      <c r="B323" s="56">
        <f>'Enh Grant Original Request'!O323</f>
        <v>0</v>
      </c>
      <c r="C323" s="56">
        <f>'Enh Grant Original Request'!P323</f>
        <v>0</v>
      </c>
      <c r="D323" s="56">
        <f>'Enh Grant Original Request'!AB323</f>
        <v>0</v>
      </c>
      <c r="E323" s="120">
        <f>'Enh Grant Original Request'!AC323</f>
        <v>0</v>
      </c>
      <c r="F323" s="120">
        <f>'Enh Grant Original Request'!AF323</f>
        <v>0</v>
      </c>
      <c r="G323" s="56"/>
      <c r="H323" s="73" t="str">
        <f t="shared" ref="H323:H386" si="96">IF(E323=0," ",IF(AND(E323&gt;=6666.66,B323="Instructional Equipment"),"Capital Outlay", IF(AND(E323&gt;=10000,B323="Non-Consumable Instructional Supplies"),"Capital Outlay",IF(AND(E323&gt;=10000,B323="Other - Storage Cabinets"),"Capital Outlay","Materials &amp; Supplies"))))</f>
        <v xml:space="preserve"> </v>
      </c>
      <c r="I323" s="56" t="str">
        <f t="shared" ref="I323:I386" si="97">IF($B$2:$B$527="Instructional Equipment",H323,IF($B$2:$B$527="Non-Consumable Instructional Supplies",H323,IF($B$2:$B$527="Other - Storage Cabinets",H323," ")))</f>
        <v xml:space="preserve"> </v>
      </c>
      <c r="J323" s="56" t="str">
        <f t="shared" ref="J323:J386" si="98">IF($B$2:$B$527="Other - Renovations","Purchased Services",IF($B$2:$B$527="Other - Instructor Training","Purchased Services",IF($B$2:$B$527 ="Other - Software + Curriculum","Purchased Services",IF($B$2:$B$527="Other - Network or Internet/Installation/Service Contracts/Maintenance Agreements","Purchased Services"," "))))</f>
        <v xml:space="preserve"> </v>
      </c>
      <c r="K323" s="56">
        <f t="shared" ref="K323:K386" si="99">A323</f>
        <v>0</v>
      </c>
      <c r="L323" s="40" t="str">
        <f t="shared" ref="L323:L386" si="100">IF($B$2:$B$527="Other - Renovations","Other - Renovations"," ")</f>
        <v xml:space="preserve"> </v>
      </c>
      <c r="M323" s="73">
        <f t="shared" si="95"/>
        <v>0</v>
      </c>
      <c r="N323" s="40" t="str">
        <f t="shared" ref="N323:N386" si="101">IF($J$2:$J$527="Purchased Services",F323," ")</f>
        <v xml:space="preserve"> </v>
      </c>
      <c r="O323" s="40" t="str">
        <f t="shared" ref="O323:O386" si="102">IF($I$2:$I$527="Materials &amp; Supplies",F323," ")</f>
        <v xml:space="preserve"> </v>
      </c>
      <c r="P323" s="120" t="str">
        <f t="shared" ref="P323:P386" si="103">IF($I$2:$I$527="Capital Outlay",F323," ")</f>
        <v xml:space="preserve"> </v>
      </c>
      <c r="Q323" s="40"/>
      <c r="R323" s="56"/>
      <c r="S323" s="56"/>
      <c r="T323" s="56"/>
      <c r="U323" s="56"/>
      <c r="V323" s="40" t="str">
        <f t="shared" ref="V323:V386" si="104">IF($I$2:$I$527="Capital Outlay",A323," ")</f>
        <v xml:space="preserve"> </v>
      </c>
      <c r="W323" s="56" t="str">
        <f t="shared" ref="W323:W386" si="105">IF($V$2:$V$527="01 Agricultural Education","1311 Agricultural Education",IF($V$2:$V$527="02 Business Education","1321 Business Education",IF($V$2:$V$527="04 Marketing Education","1351 Marketing and Cooperative Education",IF($V$2:$V$527="05 Health Sciences","1341 Health Sciences Education",IF($V$2:$V$527="07 Family Consumer Sciences and Human Services","1331 Family and Consumer Sciences Education",IF($V$2:$V$527="08 Skilled Technical Sciences","1361 Skilled Technical Sciences Education",IF($V$2:$V$527="10 Technology and Engineering Education","1371 Project Lead the Way"," ")))))))</f>
        <v xml:space="preserve"> </v>
      </c>
      <c r="X323" s="40" t="str">
        <f t="shared" ref="X323:X386" si="106">IF($I$2:$I$527="Capital Outlay",C323," ")</f>
        <v xml:space="preserve"> </v>
      </c>
      <c r="Y323" s="120" t="str">
        <f t="shared" ref="Y323:Y386" si="107">IF($I$2:$I$527="Capital Outlay",E323," ")</f>
        <v xml:space="preserve"> </v>
      </c>
      <c r="Z323" s="121" t="str">
        <f t="shared" ref="Z323:Z386" si="108">IF(W323=0," ",IF(B323="Instructional Equipment",(Y323)*75%,IF(B323="Non-Consumable Instructional Supplies",(Y323)*50%,IF(B323="Other - Storage Cabinets",(Y323)*50%," "))))</f>
        <v xml:space="preserve"> </v>
      </c>
      <c r="AA323" s="120" t="str">
        <f t="shared" ref="AA323:AA386" si="109">IF(ISERROR(Z323)," ",Z323)</f>
        <v xml:space="preserve"> </v>
      </c>
      <c r="AB323" s="73" t="str">
        <f t="shared" ref="AB323:AB386" si="110">IF($I$2:$I$527="Capital Outlay",D323," ")</f>
        <v xml:space="preserve"> </v>
      </c>
      <c r="AC323" s="120" t="e">
        <f t="shared" ref="AC323:AC386" si="111">SUM(Z323)*AB323</f>
        <v>#VALUE!</v>
      </c>
      <c r="AD323" s="120" t="str">
        <f t="shared" ref="AD323:AD386" si="112">IF(ISERROR(AC323)," ",AC323)</f>
        <v xml:space="preserve"> </v>
      </c>
    </row>
    <row r="324" spans="1:30" x14ac:dyDescent="0.3">
      <c r="A324" s="56">
        <f>'Enh Grant Original Request'!K324</f>
        <v>0</v>
      </c>
      <c r="B324" s="56">
        <f>'Enh Grant Original Request'!O324</f>
        <v>0</v>
      </c>
      <c r="C324" s="56">
        <f>'Enh Grant Original Request'!P324</f>
        <v>0</v>
      </c>
      <c r="D324" s="56">
        <f>'Enh Grant Original Request'!AB324</f>
        <v>0</v>
      </c>
      <c r="E324" s="120">
        <f>'Enh Grant Original Request'!AC324</f>
        <v>0</v>
      </c>
      <c r="F324" s="120">
        <f>'Enh Grant Original Request'!AF324</f>
        <v>0</v>
      </c>
      <c r="G324" s="56"/>
      <c r="H324" s="73" t="str">
        <f t="shared" si="96"/>
        <v xml:space="preserve"> </v>
      </c>
      <c r="I324" s="56" t="str">
        <f t="shared" si="97"/>
        <v xml:space="preserve"> </v>
      </c>
      <c r="J324" s="56" t="str">
        <f t="shared" si="98"/>
        <v xml:space="preserve"> </v>
      </c>
      <c r="K324" s="56">
        <f t="shared" si="99"/>
        <v>0</v>
      </c>
      <c r="L324" s="40" t="str">
        <f t="shared" si="100"/>
        <v xml:space="preserve"> </v>
      </c>
      <c r="M324" s="73">
        <f t="shared" si="95"/>
        <v>0</v>
      </c>
      <c r="N324" s="40" t="str">
        <f t="shared" si="101"/>
        <v xml:space="preserve"> </v>
      </c>
      <c r="O324" s="40" t="str">
        <f t="shared" si="102"/>
        <v xml:space="preserve"> </v>
      </c>
      <c r="P324" s="120" t="str">
        <f t="shared" si="103"/>
        <v xml:space="preserve"> </v>
      </c>
      <c r="Q324" s="40"/>
      <c r="R324" s="56"/>
      <c r="S324" s="56"/>
      <c r="T324" s="56"/>
      <c r="U324" s="56"/>
      <c r="V324" s="40" t="str">
        <f t="shared" si="104"/>
        <v xml:space="preserve"> </v>
      </c>
      <c r="W324" s="56" t="str">
        <f t="shared" si="105"/>
        <v xml:space="preserve"> </v>
      </c>
      <c r="X324" s="40" t="str">
        <f t="shared" si="106"/>
        <v xml:space="preserve"> </v>
      </c>
      <c r="Y324" s="120" t="str">
        <f t="shared" si="107"/>
        <v xml:space="preserve"> </v>
      </c>
      <c r="Z324" s="121" t="str">
        <f t="shared" si="108"/>
        <v xml:space="preserve"> </v>
      </c>
      <c r="AA324" s="120" t="str">
        <f t="shared" si="109"/>
        <v xml:space="preserve"> </v>
      </c>
      <c r="AB324" s="73" t="str">
        <f t="shared" si="110"/>
        <v xml:space="preserve"> </v>
      </c>
      <c r="AC324" s="120" t="e">
        <f t="shared" si="111"/>
        <v>#VALUE!</v>
      </c>
      <c r="AD324" s="120" t="str">
        <f t="shared" si="112"/>
        <v xml:space="preserve"> </v>
      </c>
    </row>
    <row r="325" spans="1:30" x14ac:dyDescent="0.3">
      <c r="A325" s="56">
        <f>'Enh Grant Original Request'!K325</f>
        <v>0</v>
      </c>
      <c r="B325" s="56">
        <f>'Enh Grant Original Request'!O325</f>
        <v>0</v>
      </c>
      <c r="C325" s="56">
        <f>'Enh Grant Original Request'!P325</f>
        <v>0</v>
      </c>
      <c r="D325" s="56">
        <f>'Enh Grant Original Request'!AB325</f>
        <v>0</v>
      </c>
      <c r="E325" s="120">
        <f>'Enh Grant Original Request'!AC325</f>
        <v>0</v>
      </c>
      <c r="F325" s="120">
        <f>'Enh Grant Original Request'!AF325</f>
        <v>0</v>
      </c>
      <c r="G325" s="56"/>
      <c r="H325" s="73" t="str">
        <f t="shared" si="96"/>
        <v xml:space="preserve"> </v>
      </c>
      <c r="I325" s="56" t="str">
        <f t="shared" si="97"/>
        <v xml:space="preserve"> </v>
      </c>
      <c r="J325" s="56" t="str">
        <f t="shared" si="98"/>
        <v xml:space="preserve"> </v>
      </c>
      <c r="K325" s="56">
        <f t="shared" si="99"/>
        <v>0</v>
      </c>
      <c r="L325" s="40" t="str">
        <f t="shared" si="100"/>
        <v xml:space="preserve"> </v>
      </c>
      <c r="M325" s="73">
        <f t="shared" si="95"/>
        <v>0</v>
      </c>
      <c r="N325" s="40" t="str">
        <f t="shared" si="101"/>
        <v xml:space="preserve"> </v>
      </c>
      <c r="O325" s="40" t="str">
        <f t="shared" si="102"/>
        <v xml:space="preserve"> </v>
      </c>
      <c r="P325" s="120" t="str">
        <f t="shared" si="103"/>
        <v xml:space="preserve"> </v>
      </c>
      <c r="Q325" s="40"/>
      <c r="R325" s="56"/>
      <c r="S325" s="56"/>
      <c r="T325" s="56"/>
      <c r="U325" s="56"/>
      <c r="V325" s="40" t="str">
        <f t="shared" si="104"/>
        <v xml:space="preserve"> </v>
      </c>
      <c r="W325" s="56" t="str">
        <f t="shared" si="105"/>
        <v xml:space="preserve"> </v>
      </c>
      <c r="X325" s="40" t="str">
        <f t="shared" si="106"/>
        <v xml:space="preserve"> </v>
      </c>
      <c r="Y325" s="120" t="str">
        <f t="shared" si="107"/>
        <v xml:space="preserve"> </v>
      </c>
      <c r="Z325" s="121" t="str">
        <f t="shared" si="108"/>
        <v xml:space="preserve"> </v>
      </c>
      <c r="AA325" s="120" t="str">
        <f t="shared" si="109"/>
        <v xml:space="preserve"> </v>
      </c>
      <c r="AB325" s="73" t="str">
        <f t="shared" si="110"/>
        <v xml:space="preserve"> </v>
      </c>
      <c r="AC325" s="120" t="e">
        <f t="shared" si="111"/>
        <v>#VALUE!</v>
      </c>
      <c r="AD325" s="120" t="str">
        <f t="shared" si="112"/>
        <v xml:space="preserve"> </v>
      </c>
    </row>
    <row r="326" spans="1:30" x14ac:dyDescent="0.3">
      <c r="A326" s="56">
        <f>'Enh Grant Original Request'!K326</f>
        <v>0</v>
      </c>
      <c r="B326" s="56">
        <f>'Enh Grant Original Request'!O326</f>
        <v>0</v>
      </c>
      <c r="C326" s="56">
        <f>'Enh Grant Original Request'!P326</f>
        <v>0</v>
      </c>
      <c r="D326" s="56">
        <f>'Enh Grant Original Request'!AB326</f>
        <v>0</v>
      </c>
      <c r="E326" s="120">
        <f>'Enh Grant Original Request'!AC326</f>
        <v>0</v>
      </c>
      <c r="F326" s="120">
        <f>'Enh Grant Original Request'!AF326</f>
        <v>0</v>
      </c>
      <c r="G326" s="56"/>
      <c r="H326" s="73" t="str">
        <f t="shared" si="96"/>
        <v xml:space="preserve"> </v>
      </c>
      <c r="I326" s="56" t="str">
        <f t="shared" si="97"/>
        <v xml:space="preserve"> </v>
      </c>
      <c r="J326" s="56" t="str">
        <f t="shared" si="98"/>
        <v xml:space="preserve"> </v>
      </c>
      <c r="K326" s="56">
        <f t="shared" si="99"/>
        <v>0</v>
      </c>
      <c r="L326" s="40" t="str">
        <f t="shared" si="100"/>
        <v xml:space="preserve"> </v>
      </c>
      <c r="M326" s="73">
        <f t="shared" si="95"/>
        <v>0</v>
      </c>
      <c r="N326" s="40" t="str">
        <f t="shared" si="101"/>
        <v xml:space="preserve"> </v>
      </c>
      <c r="O326" s="40" t="str">
        <f t="shared" si="102"/>
        <v xml:space="preserve"> </v>
      </c>
      <c r="P326" s="120" t="str">
        <f t="shared" si="103"/>
        <v xml:space="preserve"> </v>
      </c>
      <c r="Q326" s="40"/>
      <c r="R326" s="56"/>
      <c r="S326" s="56"/>
      <c r="T326" s="56"/>
      <c r="U326" s="56"/>
      <c r="V326" s="40" t="str">
        <f t="shared" si="104"/>
        <v xml:space="preserve"> </v>
      </c>
      <c r="W326" s="56" t="str">
        <f t="shared" si="105"/>
        <v xml:space="preserve"> </v>
      </c>
      <c r="X326" s="40" t="str">
        <f t="shared" si="106"/>
        <v xml:space="preserve"> </v>
      </c>
      <c r="Y326" s="120" t="str">
        <f t="shared" si="107"/>
        <v xml:space="preserve"> </v>
      </c>
      <c r="Z326" s="121" t="str">
        <f t="shared" si="108"/>
        <v xml:space="preserve"> </v>
      </c>
      <c r="AA326" s="120" t="str">
        <f t="shared" si="109"/>
        <v xml:space="preserve"> </v>
      </c>
      <c r="AB326" s="73" t="str">
        <f t="shared" si="110"/>
        <v xml:space="preserve"> </v>
      </c>
      <c r="AC326" s="120" t="e">
        <f t="shared" si="111"/>
        <v>#VALUE!</v>
      </c>
      <c r="AD326" s="120" t="str">
        <f t="shared" si="112"/>
        <v xml:space="preserve"> </v>
      </c>
    </row>
    <row r="327" spans="1:30" x14ac:dyDescent="0.3">
      <c r="A327" s="56">
        <f>'Enh Grant Original Request'!K327</f>
        <v>0</v>
      </c>
      <c r="B327" s="56">
        <f>'Enh Grant Original Request'!O327</f>
        <v>0</v>
      </c>
      <c r="C327" s="56">
        <f>'Enh Grant Original Request'!P327</f>
        <v>0</v>
      </c>
      <c r="D327" s="56">
        <f>'Enh Grant Original Request'!AB327</f>
        <v>0</v>
      </c>
      <c r="E327" s="120">
        <f>'Enh Grant Original Request'!AC327</f>
        <v>0</v>
      </c>
      <c r="F327" s="120">
        <f>'Enh Grant Original Request'!AF327</f>
        <v>0</v>
      </c>
      <c r="G327" s="56"/>
      <c r="H327" s="73" t="str">
        <f t="shared" si="96"/>
        <v xml:space="preserve"> </v>
      </c>
      <c r="I327" s="56" t="str">
        <f t="shared" si="97"/>
        <v xml:space="preserve"> </v>
      </c>
      <c r="J327" s="56" t="str">
        <f t="shared" si="98"/>
        <v xml:space="preserve"> </v>
      </c>
      <c r="K327" s="56">
        <f t="shared" si="99"/>
        <v>0</v>
      </c>
      <c r="L327" s="40" t="str">
        <f t="shared" si="100"/>
        <v xml:space="preserve"> </v>
      </c>
      <c r="M327" s="73">
        <f t="shared" si="95"/>
        <v>0</v>
      </c>
      <c r="N327" s="40" t="str">
        <f t="shared" si="101"/>
        <v xml:space="preserve"> </v>
      </c>
      <c r="O327" s="40" t="str">
        <f t="shared" si="102"/>
        <v xml:space="preserve"> </v>
      </c>
      <c r="P327" s="120" t="str">
        <f t="shared" si="103"/>
        <v xml:space="preserve"> </v>
      </c>
      <c r="Q327" s="40"/>
      <c r="R327" s="56"/>
      <c r="S327" s="56"/>
      <c r="T327" s="56"/>
      <c r="U327" s="56"/>
      <c r="V327" s="40" t="str">
        <f t="shared" si="104"/>
        <v xml:space="preserve"> </v>
      </c>
      <c r="W327" s="56" t="str">
        <f t="shared" si="105"/>
        <v xml:space="preserve"> </v>
      </c>
      <c r="X327" s="40" t="str">
        <f t="shared" si="106"/>
        <v xml:space="preserve"> </v>
      </c>
      <c r="Y327" s="120" t="str">
        <f t="shared" si="107"/>
        <v xml:space="preserve"> </v>
      </c>
      <c r="Z327" s="121" t="str">
        <f t="shared" si="108"/>
        <v xml:space="preserve"> </v>
      </c>
      <c r="AA327" s="120" t="str">
        <f t="shared" si="109"/>
        <v xml:space="preserve"> </v>
      </c>
      <c r="AB327" s="73" t="str">
        <f t="shared" si="110"/>
        <v xml:space="preserve"> </v>
      </c>
      <c r="AC327" s="120" t="e">
        <f t="shared" si="111"/>
        <v>#VALUE!</v>
      </c>
      <c r="AD327" s="120" t="str">
        <f t="shared" si="112"/>
        <v xml:space="preserve"> </v>
      </c>
    </row>
    <row r="328" spans="1:30" x14ac:dyDescent="0.3">
      <c r="A328" s="56">
        <f>'Enh Grant Original Request'!K328</f>
        <v>0</v>
      </c>
      <c r="B328" s="56">
        <f>'Enh Grant Original Request'!O328</f>
        <v>0</v>
      </c>
      <c r="C328" s="56">
        <f>'Enh Grant Original Request'!P328</f>
        <v>0</v>
      </c>
      <c r="D328" s="56">
        <f>'Enh Grant Original Request'!AB328</f>
        <v>0</v>
      </c>
      <c r="E328" s="120">
        <f>'Enh Grant Original Request'!AC328</f>
        <v>0</v>
      </c>
      <c r="F328" s="120">
        <f>'Enh Grant Original Request'!AF328</f>
        <v>0</v>
      </c>
      <c r="G328" s="56"/>
      <c r="H328" s="73" t="str">
        <f t="shared" si="96"/>
        <v xml:space="preserve"> </v>
      </c>
      <c r="I328" s="56" t="str">
        <f t="shared" si="97"/>
        <v xml:space="preserve"> </v>
      </c>
      <c r="J328" s="56" t="str">
        <f t="shared" si="98"/>
        <v xml:space="preserve"> </v>
      </c>
      <c r="K328" s="56">
        <f t="shared" si="99"/>
        <v>0</v>
      </c>
      <c r="L328" s="40" t="str">
        <f t="shared" si="100"/>
        <v xml:space="preserve"> </v>
      </c>
      <c r="M328" s="73">
        <f t="shared" si="95"/>
        <v>0</v>
      </c>
      <c r="N328" s="40" t="str">
        <f t="shared" si="101"/>
        <v xml:space="preserve"> </v>
      </c>
      <c r="O328" s="40" t="str">
        <f t="shared" si="102"/>
        <v xml:space="preserve"> </v>
      </c>
      <c r="P328" s="120" t="str">
        <f t="shared" si="103"/>
        <v xml:space="preserve"> </v>
      </c>
      <c r="Q328" s="40"/>
      <c r="R328" s="56"/>
      <c r="S328" s="56"/>
      <c r="T328" s="56"/>
      <c r="U328" s="56"/>
      <c r="V328" s="40" t="str">
        <f t="shared" si="104"/>
        <v xml:space="preserve"> </v>
      </c>
      <c r="W328" s="56" t="str">
        <f t="shared" si="105"/>
        <v xml:space="preserve"> </v>
      </c>
      <c r="X328" s="40" t="str">
        <f t="shared" si="106"/>
        <v xml:space="preserve"> </v>
      </c>
      <c r="Y328" s="120" t="str">
        <f t="shared" si="107"/>
        <v xml:space="preserve"> </v>
      </c>
      <c r="Z328" s="121" t="str">
        <f t="shared" si="108"/>
        <v xml:space="preserve"> </v>
      </c>
      <c r="AA328" s="120" t="str">
        <f t="shared" si="109"/>
        <v xml:space="preserve"> </v>
      </c>
      <c r="AB328" s="73" t="str">
        <f t="shared" si="110"/>
        <v xml:space="preserve"> </v>
      </c>
      <c r="AC328" s="120" t="e">
        <f t="shared" si="111"/>
        <v>#VALUE!</v>
      </c>
      <c r="AD328" s="120" t="str">
        <f t="shared" si="112"/>
        <v xml:space="preserve"> </v>
      </c>
    </row>
    <row r="329" spans="1:30" x14ac:dyDescent="0.3">
      <c r="A329" s="56">
        <f>'Enh Grant Original Request'!K329</f>
        <v>0</v>
      </c>
      <c r="B329" s="56">
        <f>'Enh Grant Original Request'!O329</f>
        <v>0</v>
      </c>
      <c r="C329" s="56">
        <f>'Enh Grant Original Request'!P329</f>
        <v>0</v>
      </c>
      <c r="D329" s="56">
        <f>'Enh Grant Original Request'!AB329</f>
        <v>0</v>
      </c>
      <c r="E329" s="120">
        <f>'Enh Grant Original Request'!AC329</f>
        <v>0</v>
      </c>
      <c r="F329" s="120">
        <f>'Enh Grant Original Request'!AF329</f>
        <v>0</v>
      </c>
      <c r="G329" s="56"/>
      <c r="H329" s="73" t="str">
        <f t="shared" si="96"/>
        <v xml:space="preserve"> </v>
      </c>
      <c r="I329" s="56" t="str">
        <f t="shared" si="97"/>
        <v xml:space="preserve"> </v>
      </c>
      <c r="J329" s="56" t="str">
        <f t="shared" si="98"/>
        <v xml:space="preserve"> </v>
      </c>
      <c r="K329" s="56">
        <f t="shared" si="99"/>
        <v>0</v>
      </c>
      <c r="L329" s="40" t="str">
        <f t="shared" si="100"/>
        <v xml:space="preserve"> </v>
      </c>
      <c r="M329" s="73">
        <f t="shared" si="95"/>
        <v>0</v>
      </c>
      <c r="N329" s="40" t="str">
        <f t="shared" si="101"/>
        <v xml:space="preserve"> </v>
      </c>
      <c r="O329" s="40" t="str">
        <f t="shared" si="102"/>
        <v xml:space="preserve"> </v>
      </c>
      <c r="P329" s="120" t="str">
        <f t="shared" si="103"/>
        <v xml:space="preserve"> </v>
      </c>
      <c r="Q329" s="40"/>
      <c r="R329" s="56"/>
      <c r="S329" s="56"/>
      <c r="T329" s="56"/>
      <c r="U329" s="56"/>
      <c r="V329" s="40" t="str">
        <f t="shared" si="104"/>
        <v xml:space="preserve"> </v>
      </c>
      <c r="W329" s="56" t="str">
        <f t="shared" si="105"/>
        <v xml:space="preserve"> </v>
      </c>
      <c r="X329" s="40" t="str">
        <f t="shared" si="106"/>
        <v xml:space="preserve"> </v>
      </c>
      <c r="Y329" s="120" t="str">
        <f t="shared" si="107"/>
        <v xml:space="preserve"> </v>
      </c>
      <c r="Z329" s="121" t="str">
        <f t="shared" si="108"/>
        <v xml:space="preserve"> </v>
      </c>
      <c r="AA329" s="120" t="str">
        <f t="shared" si="109"/>
        <v xml:space="preserve"> </v>
      </c>
      <c r="AB329" s="73" t="str">
        <f t="shared" si="110"/>
        <v xml:space="preserve"> </v>
      </c>
      <c r="AC329" s="120" t="e">
        <f t="shared" si="111"/>
        <v>#VALUE!</v>
      </c>
      <c r="AD329" s="120" t="str">
        <f t="shared" si="112"/>
        <v xml:space="preserve"> </v>
      </c>
    </row>
    <row r="330" spans="1:30" x14ac:dyDescent="0.3">
      <c r="A330" s="56">
        <f>'Enh Grant Original Request'!K330</f>
        <v>0</v>
      </c>
      <c r="B330" s="56">
        <f>'Enh Grant Original Request'!O330</f>
        <v>0</v>
      </c>
      <c r="C330" s="56">
        <f>'Enh Grant Original Request'!P330</f>
        <v>0</v>
      </c>
      <c r="D330" s="56">
        <f>'Enh Grant Original Request'!AB330</f>
        <v>0</v>
      </c>
      <c r="E330" s="120">
        <f>'Enh Grant Original Request'!AC330</f>
        <v>0</v>
      </c>
      <c r="F330" s="120">
        <f>'Enh Grant Original Request'!AF330</f>
        <v>0</v>
      </c>
      <c r="G330" s="56"/>
      <c r="H330" s="73" t="str">
        <f t="shared" si="96"/>
        <v xml:space="preserve"> </v>
      </c>
      <c r="I330" s="56" t="str">
        <f t="shared" si="97"/>
        <v xml:space="preserve"> </v>
      </c>
      <c r="J330" s="56" t="str">
        <f t="shared" si="98"/>
        <v xml:space="preserve"> </v>
      </c>
      <c r="K330" s="56">
        <f t="shared" si="99"/>
        <v>0</v>
      </c>
      <c r="L330" s="40" t="str">
        <f t="shared" si="100"/>
        <v xml:space="preserve"> </v>
      </c>
      <c r="M330" s="73">
        <f t="shared" si="95"/>
        <v>0</v>
      </c>
      <c r="N330" s="40" t="str">
        <f t="shared" si="101"/>
        <v xml:space="preserve"> </v>
      </c>
      <c r="O330" s="40" t="str">
        <f t="shared" si="102"/>
        <v xml:space="preserve"> </v>
      </c>
      <c r="P330" s="120" t="str">
        <f t="shared" si="103"/>
        <v xml:space="preserve"> </v>
      </c>
      <c r="Q330" s="40"/>
      <c r="R330" s="56"/>
      <c r="S330" s="56"/>
      <c r="T330" s="56"/>
      <c r="U330" s="56"/>
      <c r="V330" s="40" t="str">
        <f t="shared" si="104"/>
        <v xml:space="preserve"> </v>
      </c>
      <c r="W330" s="56" t="str">
        <f t="shared" si="105"/>
        <v xml:space="preserve"> </v>
      </c>
      <c r="X330" s="40" t="str">
        <f t="shared" si="106"/>
        <v xml:space="preserve"> </v>
      </c>
      <c r="Y330" s="120" t="str">
        <f t="shared" si="107"/>
        <v xml:space="preserve"> </v>
      </c>
      <c r="Z330" s="121" t="str">
        <f t="shared" si="108"/>
        <v xml:space="preserve"> </v>
      </c>
      <c r="AA330" s="120" t="str">
        <f t="shared" si="109"/>
        <v xml:space="preserve"> </v>
      </c>
      <c r="AB330" s="73" t="str">
        <f t="shared" si="110"/>
        <v xml:space="preserve"> </v>
      </c>
      <c r="AC330" s="120" t="e">
        <f t="shared" si="111"/>
        <v>#VALUE!</v>
      </c>
      <c r="AD330" s="120" t="str">
        <f t="shared" si="112"/>
        <v xml:space="preserve"> </v>
      </c>
    </row>
    <row r="331" spans="1:30" x14ac:dyDescent="0.3">
      <c r="A331" s="56">
        <f>'Enh Grant Original Request'!K331</f>
        <v>0</v>
      </c>
      <c r="B331" s="56">
        <f>'Enh Grant Original Request'!O331</f>
        <v>0</v>
      </c>
      <c r="C331" s="56">
        <f>'Enh Grant Original Request'!P331</f>
        <v>0</v>
      </c>
      <c r="D331" s="56">
        <f>'Enh Grant Original Request'!AB331</f>
        <v>0</v>
      </c>
      <c r="E331" s="120">
        <f>'Enh Grant Original Request'!AC331</f>
        <v>0</v>
      </c>
      <c r="F331" s="120">
        <f>'Enh Grant Original Request'!AF331</f>
        <v>0</v>
      </c>
      <c r="G331" s="56"/>
      <c r="H331" s="73" t="str">
        <f t="shared" si="96"/>
        <v xml:space="preserve"> </v>
      </c>
      <c r="I331" s="56" t="str">
        <f t="shared" si="97"/>
        <v xml:space="preserve"> </v>
      </c>
      <c r="J331" s="56" t="str">
        <f t="shared" si="98"/>
        <v xml:space="preserve"> </v>
      </c>
      <c r="K331" s="56">
        <f t="shared" si="99"/>
        <v>0</v>
      </c>
      <c r="L331" s="40" t="str">
        <f t="shared" si="100"/>
        <v xml:space="preserve"> </v>
      </c>
      <c r="M331" s="73">
        <f t="shared" si="95"/>
        <v>0</v>
      </c>
      <c r="N331" s="40" t="str">
        <f t="shared" si="101"/>
        <v xml:space="preserve"> </v>
      </c>
      <c r="O331" s="40" t="str">
        <f t="shared" si="102"/>
        <v xml:space="preserve"> </v>
      </c>
      <c r="P331" s="120" t="str">
        <f t="shared" si="103"/>
        <v xml:space="preserve"> </v>
      </c>
      <c r="Q331" s="40"/>
      <c r="R331" s="56"/>
      <c r="S331" s="56"/>
      <c r="T331" s="56"/>
      <c r="U331" s="56"/>
      <c r="V331" s="40" t="str">
        <f t="shared" si="104"/>
        <v xml:space="preserve"> </v>
      </c>
      <c r="W331" s="56" t="str">
        <f t="shared" si="105"/>
        <v xml:space="preserve"> </v>
      </c>
      <c r="X331" s="40" t="str">
        <f t="shared" si="106"/>
        <v xml:space="preserve"> </v>
      </c>
      <c r="Y331" s="120" t="str">
        <f t="shared" si="107"/>
        <v xml:space="preserve"> </v>
      </c>
      <c r="Z331" s="121" t="str">
        <f t="shared" si="108"/>
        <v xml:space="preserve"> </v>
      </c>
      <c r="AA331" s="120" t="str">
        <f t="shared" si="109"/>
        <v xml:space="preserve"> </v>
      </c>
      <c r="AB331" s="73" t="str">
        <f t="shared" si="110"/>
        <v xml:space="preserve"> </v>
      </c>
      <c r="AC331" s="120" t="e">
        <f t="shared" si="111"/>
        <v>#VALUE!</v>
      </c>
      <c r="AD331" s="120" t="str">
        <f t="shared" si="112"/>
        <v xml:space="preserve"> </v>
      </c>
    </row>
    <row r="332" spans="1:30" x14ac:dyDescent="0.3">
      <c r="A332" s="56">
        <f>'Enh Grant Original Request'!K332</f>
        <v>0</v>
      </c>
      <c r="B332" s="56">
        <f>'Enh Grant Original Request'!O332</f>
        <v>0</v>
      </c>
      <c r="C332" s="56">
        <f>'Enh Grant Original Request'!P332</f>
        <v>0</v>
      </c>
      <c r="D332" s="56">
        <f>'Enh Grant Original Request'!AB332</f>
        <v>0</v>
      </c>
      <c r="E332" s="120">
        <f>'Enh Grant Original Request'!AC332</f>
        <v>0</v>
      </c>
      <c r="F332" s="120">
        <f>'Enh Grant Original Request'!AF332</f>
        <v>0</v>
      </c>
      <c r="G332" s="56"/>
      <c r="H332" s="73" t="str">
        <f t="shared" si="96"/>
        <v xml:space="preserve"> </v>
      </c>
      <c r="I332" s="56" t="str">
        <f t="shared" si="97"/>
        <v xml:space="preserve"> </v>
      </c>
      <c r="J332" s="56" t="str">
        <f t="shared" si="98"/>
        <v xml:space="preserve"> </v>
      </c>
      <c r="K332" s="56">
        <f t="shared" si="99"/>
        <v>0</v>
      </c>
      <c r="L332" s="40" t="str">
        <f t="shared" si="100"/>
        <v xml:space="preserve"> </v>
      </c>
      <c r="M332" s="73">
        <f t="shared" ref="M332:M395" si="113">IF(L332:L857="Other - Renovations","Other - Renovations",IF(L332:L857=" ",A332," "))</f>
        <v>0</v>
      </c>
      <c r="N332" s="40" t="str">
        <f t="shared" si="101"/>
        <v xml:space="preserve"> </v>
      </c>
      <c r="O332" s="40" t="str">
        <f t="shared" si="102"/>
        <v xml:space="preserve"> </v>
      </c>
      <c r="P332" s="120" t="str">
        <f t="shared" si="103"/>
        <v xml:space="preserve"> </v>
      </c>
      <c r="Q332" s="40"/>
      <c r="R332" s="56"/>
      <c r="S332" s="56"/>
      <c r="T332" s="56"/>
      <c r="U332" s="56"/>
      <c r="V332" s="40" t="str">
        <f t="shared" si="104"/>
        <v xml:space="preserve"> </v>
      </c>
      <c r="W332" s="56" t="str">
        <f t="shared" si="105"/>
        <v xml:space="preserve"> </v>
      </c>
      <c r="X332" s="40" t="str">
        <f t="shared" si="106"/>
        <v xml:space="preserve"> </v>
      </c>
      <c r="Y332" s="120" t="str">
        <f t="shared" si="107"/>
        <v xml:space="preserve"> </v>
      </c>
      <c r="Z332" s="121" t="str">
        <f t="shared" si="108"/>
        <v xml:space="preserve"> </v>
      </c>
      <c r="AA332" s="120" t="str">
        <f t="shared" si="109"/>
        <v xml:space="preserve"> </v>
      </c>
      <c r="AB332" s="73" t="str">
        <f t="shared" si="110"/>
        <v xml:space="preserve"> </v>
      </c>
      <c r="AC332" s="120" t="e">
        <f t="shared" si="111"/>
        <v>#VALUE!</v>
      </c>
      <c r="AD332" s="120" t="str">
        <f t="shared" si="112"/>
        <v xml:space="preserve"> </v>
      </c>
    </row>
    <row r="333" spans="1:30" x14ac:dyDescent="0.3">
      <c r="A333" s="56">
        <f>'Enh Grant Original Request'!K333</f>
        <v>0</v>
      </c>
      <c r="B333" s="56">
        <f>'Enh Grant Original Request'!O333</f>
        <v>0</v>
      </c>
      <c r="C333" s="56">
        <f>'Enh Grant Original Request'!P333</f>
        <v>0</v>
      </c>
      <c r="D333" s="56">
        <f>'Enh Grant Original Request'!AB333</f>
        <v>0</v>
      </c>
      <c r="E333" s="120">
        <f>'Enh Grant Original Request'!AC333</f>
        <v>0</v>
      </c>
      <c r="F333" s="120">
        <f>'Enh Grant Original Request'!AF333</f>
        <v>0</v>
      </c>
      <c r="G333" s="56"/>
      <c r="H333" s="73" t="str">
        <f t="shared" si="96"/>
        <v xml:space="preserve"> </v>
      </c>
      <c r="I333" s="56" t="str">
        <f t="shared" si="97"/>
        <v xml:space="preserve"> </v>
      </c>
      <c r="J333" s="56" t="str">
        <f t="shared" si="98"/>
        <v xml:space="preserve"> </v>
      </c>
      <c r="K333" s="56">
        <f t="shared" si="99"/>
        <v>0</v>
      </c>
      <c r="L333" s="40" t="str">
        <f t="shared" si="100"/>
        <v xml:space="preserve"> </v>
      </c>
      <c r="M333" s="73">
        <f t="shared" si="113"/>
        <v>0</v>
      </c>
      <c r="N333" s="40" t="str">
        <f t="shared" si="101"/>
        <v xml:space="preserve"> </v>
      </c>
      <c r="O333" s="40" t="str">
        <f t="shared" si="102"/>
        <v xml:space="preserve"> </v>
      </c>
      <c r="P333" s="120" t="str">
        <f t="shared" si="103"/>
        <v xml:space="preserve"> </v>
      </c>
      <c r="Q333" s="40"/>
      <c r="R333" s="56"/>
      <c r="S333" s="56"/>
      <c r="T333" s="56"/>
      <c r="U333" s="56"/>
      <c r="V333" s="40" t="str">
        <f t="shared" si="104"/>
        <v xml:space="preserve"> </v>
      </c>
      <c r="W333" s="56" t="str">
        <f t="shared" si="105"/>
        <v xml:space="preserve"> </v>
      </c>
      <c r="X333" s="40" t="str">
        <f t="shared" si="106"/>
        <v xml:space="preserve"> </v>
      </c>
      <c r="Y333" s="120" t="str">
        <f t="shared" si="107"/>
        <v xml:space="preserve"> </v>
      </c>
      <c r="Z333" s="121" t="str">
        <f t="shared" si="108"/>
        <v xml:space="preserve"> </v>
      </c>
      <c r="AA333" s="120" t="str">
        <f t="shared" si="109"/>
        <v xml:space="preserve"> </v>
      </c>
      <c r="AB333" s="73" t="str">
        <f t="shared" si="110"/>
        <v xml:space="preserve"> </v>
      </c>
      <c r="AC333" s="120" t="e">
        <f t="shared" si="111"/>
        <v>#VALUE!</v>
      </c>
      <c r="AD333" s="120" t="str">
        <f t="shared" si="112"/>
        <v xml:space="preserve"> </v>
      </c>
    </row>
    <row r="334" spans="1:30" x14ac:dyDescent="0.3">
      <c r="A334" s="56">
        <f>'Enh Grant Original Request'!K334</f>
        <v>0</v>
      </c>
      <c r="B334" s="56">
        <f>'Enh Grant Original Request'!O334</f>
        <v>0</v>
      </c>
      <c r="C334" s="56">
        <f>'Enh Grant Original Request'!P334</f>
        <v>0</v>
      </c>
      <c r="D334" s="56">
        <f>'Enh Grant Original Request'!AB334</f>
        <v>0</v>
      </c>
      <c r="E334" s="120">
        <f>'Enh Grant Original Request'!AC334</f>
        <v>0</v>
      </c>
      <c r="F334" s="120">
        <f>'Enh Grant Original Request'!AF334</f>
        <v>0</v>
      </c>
      <c r="G334" s="56"/>
      <c r="H334" s="73" t="str">
        <f t="shared" si="96"/>
        <v xml:space="preserve"> </v>
      </c>
      <c r="I334" s="56" t="str">
        <f t="shared" si="97"/>
        <v xml:space="preserve"> </v>
      </c>
      <c r="J334" s="56" t="str">
        <f t="shared" si="98"/>
        <v xml:space="preserve"> </v>
      </c>
      <c r="K334" s="56">
        <f t="shared" si="99"/>
        <v>0</v>
      </c>
      <c r="L334" s="40" t="str">
        <f t="shared" si="100"/>
        <v xml:space="preserve"> </v>
      </c>
      <c r="M334" s="73">
        <f t="shared" si="113"/>
        <v>0</v>
      </c>
      <c r="N334" s="40" t="str">
        <f t="shared" si="101"/>
        <v xml:space="preserve"> </v>
      </c>
      <c r="O334" s="40" t="str">
        <f t="shared" si="102"/>
        <v xml:space="preserve"> </v>
      </c>
      <c r="P334" s="120" t="str">
        <f t="shared" si="103"/>
        <v xml:space="preserve"> </v>
      </c>
      <c r="Q334" s="40"/>
      <c r="R334" s="56"/>
      <c r="S334" s="56"/>
      <c r="T334" s="56"/>
      <c r="U334" s="56"/>
      <c r="V334" s="40" t="str">
        <f t="shared" si="104"/>
        <v xml:space="preserve"> </v>
      </c>
      <c r="W334" s="56" t="str">
        <f t="shared" si="105"/>
        <v xml:space="preserve"> </v>
      </c>
      <c r="X334" s="40" t="str">
        <f t="shared" si="106"/>
        <v xml:space="preserve"> </v>
      </c>
      <c r="Y334" s="120" t="str">
        <f t="shared" si="107"/>
        <v xml:space="preserve"> </v>
      </c>
      <c r="Z334" s="121" t="str">
        <f t="shared" si="108"/>
        <v xml:space="preserve"> </v>
      </c>
      <c r="AA334" s="120" t="str">
        <f t="shared" si="109"/>
        <v xml:space="preserve"> </v>
      </c>
      <c r="AB334" s="73" t="str">
        <f t="shared" si="110"/>
        <v xml:space="preserve"> </v>
      </c>
      <c r="AC334" s="120" t="e">
        <f t="shared" si="111"/>
        <v>#VALUE!</v>
      </c>
      <c r="AD334" s="120" t="str">
        <f t="shared" si="112"/>
        <v xml:space="preserve"> </v>
      </c>
    </row>
    <row r="335" spans="1:30" x14ac:dyDescent="0.3">
      <c r="A335" s="56">
        <f>'Enh Grant Original Request'!K335</f>
        <v>0</v>
      </c>
      <c r="B335" s="56">
        <f>'Enh Grant Original Request'!O335</f>
        <v>0</v>
      </c>
      <c r="C335" s="56">
        <f>'Enh Grant Original Request'!P335</f>
        <v>0</v>
      </c>
      <c r="D335" s="56">
        <f>'Enh Grant Original Request'!AB335</f>
        <v>0</v>
      </c>
      <c r="E335" s="120">
        <f>'Enh Grant Original Request'!AC335</f>
        <v>0</v>
      </c>
      <c r="F335" s="120">
        <f>'Enh Grant Original Request'!AF335</f>
        <v>0</v>
      </c>
      <c r="G335" s="56"/>
      <c r="H335" s="73" t="str">
        <f t="shared" si="96"/>
        <v xml:space="preserve"> </v>
      </c>
      <c r="I335" s="56" t="str">
        <f t="shared" si="97"/>
        <v xml:space="preserve"> </v>
      </c>
      <c r="J335" s="56" t="str">
        <f t="shared" si="98"/>
        <v xml:space="preserve"> </v>
      </c>
      <c r="K335" s="56">
        <f t="shared" si="99"/>
        <v>0</v>
      </c>
      <c r="L335" s="40" t="str">
        <f t="shared" si="100"/>
        <v xml:space="preserve"> </v>
      </c>
      <c r="M335" s="73">
        <f t="shared" si="113"/>
        <v>0</v>
      </c>
      <c r="N335" s="40" t="str">
        <f t="shared" si="101"/>
        <v xml:space="preserve"> </v>
      </c>
      <c r="O335" s="40" t="str">
        <f t="shared" si="102"/>
        <v xml:space="preserve"> </v>
      </c>
      <c r="P335" s="120" t="str">
        <f t="shared" si="103"/>
        <v xml:space="preserve"> </v>
      </c>
      <c r="Q335" s="40"/>
      <c r="R335" s="56"/>
      <c r="S335" s="56"/>
      <c r="T335" s="56"/>
      <c r="U335" s="56"/>
      <c r="V335" s="40" t="str">
        <f t="shared" si="104"/>
        <v xml:space="preserve"> </v>
      </c>
      <c r="W335" s="56" t="str">
        <f t="shared" si="105"/>
        <v xml:space="preserve"> </v>
      </c>
      <c r="X335" s="40" t="str">
        <f t="shared" si="106"/>
        <v xml:space="preserve"> </v>
      </c>
      <c r="Y335" s="120" t="str">
        <f t="shared" si="107"/>
        <v xml:space="preserve"> </v>
      </c>
      <c r="Z335" s="121" t="str">
        <f t="shared" si="108"/>
        <v xml:space="preserve"> </v>
      </c>
      <c r="AA335" s="120" t="str">
        <f t="shared" si="109"/>
        <v xml:space="preserve"> </v>
      </c>
      <c r="AB335" s="73" t="str">
        <f t="shared" si="110"/>
        <v xml:space="preserve"> </v>
      </c>
      <c r="AC335" s="120" t="e">
        <f t="shared" si="111"/>
        <v>#VALUE!</v>
      </c>
      <c r="AD335" s="120" t="str">
        <f t="shared" si="112"/>
        <v xml:space="preserve"> </v>
      </c>
    </row>
    <row r="336" spans="1:30" x14ac:dyDescent="0.3">
      <c r="A336" s="56">
        <f>'Enh Grant Original Request'!K336</f>
        <v>0</v>
      </c>
      <c r="B336" s="56">
        <f>'Enh Grant Original Request'!O336</f>
        <v>0</v>
      </c>
      <c r="C336" s="56">
        <f>'Enh Grant Original Request'!P336</f>
        <v>0</v>
      </c>
      <c r="D336" s="56">
        <f>'Enh Grant Original Request'!AB336</f>
        <v>0</v>
      </c>
      <c r="E336" s="120">
        <f>'Enh Grant Original Request'!AC336</f>
        <v>0</v>
      </c>
      <c r="F336" s="120">
        <f>'Enh Grant Original Request'!AF336</f>
        <v>0</v>
      </c>
      <c r="G336" s="56"/>
      <c r="H336" s="73" t="str">
        <f t="shared" si="96"/>
        <v xml:space="preserve"> </v>
      </c>
      <c r="I336" s="56" t="str">
        <f t="shared" si="97"/>
        <v xml:space="preserve"> </v>
      </c>
      <c r="J336" s="56" t="str">
        <f t="shared" si="98"/>
        <v xml:space="preserve"> </v>
      </c>
      <c r="K336" s="56">
        <f t="shared" si="99"/>
        <v>0</v>
      </c>
      <c r="L336" s="40" t="str">
        <f t="shared" si="100"/>
        <v xml:space="preserve"> </v>
      </c>
      <c r="M336" s="73">
        <f t="shared" si="113"/>
        <v>0</v>
      </c>
      <c r="N336" s="40" t="str">
        <f t="shared" si="101"/>
        <v xml:space="preserve"> </v>
      </c>
      <c r="O336" s="40" t="str">
        <f t="shared" si="102"/>
        <v xml:space="preserve"> </v>
      </c>
      <c r="P336" s="120" t="str">
        <f t="shared" si="103"/>
        <v xml:space="preserve"> </v>
      </c>
      <c r="Q336" s="40"/>
      <c r="R336" s="56"/>
      <c r="S336" s="56"/>
      <c r="T336" s="56"/>
      <c r="U336" s="56"/>
      <c r="V336" s="40" t="str">
        <f t="shared" si="104"/>
        <v xml:space="preserve"> </v>
      </c>
      <c r="W336" s="56" t="str">
        <f t="shared" si="105"/>
        <v xml:space="preserve"> </v>
      </c>
      <c r="X336" s="40" t="str">
        <f t="shared" si="106"/>
        <v xml:space="preserve"> </v>
      </c>
      <c r="Y336" s="120" t="str">
        <f t="shared" si="107"/>
        <v xml:space="preserve"> </v>
      </c>
      <c r="Z336" s="121" t="str">
        <f t="shared" si="108"/>
        <v xml:space="preserve"> </v>
      </c>
      <c r="AA336" s="120" t="str">
        <f t="shared" si="109"/>
        <v xml:space="preserve"> </v>
      </c>
      <c r="AB336" s="73" t="str">
        <f t="shared" si="110"/>
        <v xml:space="preserve"> </v>
      </c>
      <c r="AC336" s="120" t="e">
        <f t="shared" si="111"/>
        <v>#VALUE!</v>
      </c>
      <c r="AD336" s="120" t="str">
        <f t="shared" si="112"/>
        <v xml:space="preserve"> </v>
      </c>
    </row>
    <row r="337" spans="1:30" x14ac:dyDescent="0.3">
      <c r="A337" s="56">
        <f>'Enh Grant Original Request'!K337</f>
        <v>0</v>
      </c>
      <c r="B337" s="56">
        <f>'Enh Grant Original Request'!O337</f>
        <v>0</v>
      </c>
      <c r="C337" s="56">
        <f>'Enh Grant Original Request'!P337</f>
        <v>0</v>
      </c>
      <c r="D337" s="56">
        <f>'Enh Grant Original Request'!AB337</f>
        <v>0</v>
      </c>
      <c r="E337" s="120">
        <f>'Enh Grant Original Request'!AC337</f>
        <v>0</v>
      </c>
      <c r="F337" s="120">
        <f>'Enh Grant Original Request'!AF337</f>
        <v>0</v>
      </c>
      <c r="G337" s="56"/>
      <c r="H337" s="73" t="str">
        <f t="shared" si="96"/>
        <v xml:space="preserve"> </v>
      </c>
      <c r="I337" s="56" t="str">
        <f t="shared" si="97"/>
        <v xml:space="preserve"> </v>
      </c>
      <c r="J337" s="56" t="str">
        <f t="shared" si="98"/>
        <v xml:space="preserve"> </v>
      </c>
      <c r="K337" s="56">
        <f t="shared" si="99"/>
        <v>0</v>
      </c>
      <c r="L337" s="40" t="str">
        <f t="shared" si="100"/>
        <v xml:space="preserve"> </v>
      </c>
      <c r="M337" s="73">
        <f t="shared" si="113"/>
        <v>0</v>
      </c>
      <c r="N337" s="40" t="str">
        <f t="shared" si="101"/>
        <v xml:space="preserve"> </v>
      </c>
      <c r="O337" s="40" t="str">
        <f t="shared" si="102"/>
        <v xml:space="preserve"> </v>
      </c>
      <c r="P337" s="120" t="str">
        <f t="shared" si="103"/>
        <v xml:space="preserve"> </v>
      </c>
      <c r="Q337" s="40"/>
      <c r="R337" s="56"/>
      <c r="S337" s="56"/>
      <c r="T337" s="56"/>
      <c r="U337" s="56"/>
      <c r="V337" s="40" t="str">
        <f t="shared" si="104"/>
        <v xml:space="preserve"> </v>
      </c>
      <c r="W337" s="56" t="str">
        <f t="shared" si="105"/>
        <v xml:space="preserve"> </v>
      </c>
      <c r="X337" s="40" t="str">
        <f t="shared" si="106"/>
        <v xml:space="preserve"> </v>
      </c>
      <c r="Y337" s="120" t="str">
        <f t="shared" si="107"/>
        <v xml:space="preserve"> </v>
      </c>
      <c r="Z337" s="121" t="str">
        <f t="shared" si="108"/>
        <v xml:space="preserve"> </v>
      </c>
      <c r="AA337" s="120" t="str">
        <f t="shared" si="109"/>
        <v xml:space="preserve"> </v>
      </c>
      <c r="AB337" s="73" t="str">
        <f t="shared" si="110"/>
        <v xml:space="preserve"> </v>
      </c>
      <c r="AC337" s="120" t="e">
        <f t="shared" si="111"/>
        <v>#VALUE!</v>
      </c>
      <c r="AD337" s="120" t="str">
        <f t="shared" si="112"/>
        <v xml:space="preserve"> </v>
      </c>
    </row>
    <row r="338" spans="1:30" x14ac:dyDescent="0.3">
      <c r="A338" s="56">
        <f>'Enh Grant Original Request'!K338</f>
        <v>0</v>
      </c>
      <c r="B338" s="56">
        <f>'Enh Grant Original Request'!O338</f>
        <v>0</v>
      </c>
      <c r="C338" s="56">
        <f>'Enh Grant Original Request'!P338</f>
        <v>0</v>
      </c>
      <c r="D338" s="56">
        <f>'Enh Grant Original Request'!AB338</f>
        <v>0</v>
      </c>
      <c r="E338" s="120">
        <f>'Enh Grant Original Request'!AC338</f>
        <v>0</v>
      </c>
      <c r="F338" s="120">
        <f>'Enh Grant Original Request'!AF338</f>
        <v>0</v>
      </c>
      <c r="G338" s="56"/>
      <c r="H338" s="73" t="str">
        <f t="shared" si="96"/>
        <v xml:space="preserve"> </v>
      </c>
      <c r="I338" s="56" t="str">
        <f t="shared" si="97"/>
        <v xml:space="preserve"> </v>
      </c>
      <c r="J338" s="56" t="str">
        <f t="shared" si="98"/>
        <v xml:space="preserve"> </v>
      </c>
      <c r="K338" s="56">
        <f t="shared" si="99"/>
        <v>0</v>
      </c>
      <c r="L338" s="40" t="str">
        <f t="shared" si="100"/>
        <v xml:space="preserve"> </v>
      </c>
      <c r="M338" s="73">
        <f t="shared" si="113"/>
        <v>0</v>
      </c>
      <c r="N338" s="40" t="str">
        <f t="shared" si="101"/>
        <v xml:space="preserve"> </v>
      </c>
      <c r="O338" s="40" t="str">
        <f t="shared" si="102"/>
        <v xml:space="preserve"> </v>
      </c>
      <c r="P338" s="120" t="str">
        <f t="shared" si="103"/>
        <v xml:space="preserve"> </v>
      </c>
      <c r="Q338" s="40"/>
      <c r="R338" s="56"/>
      <c r="S338" s="56"/>
      <c r="T338" s="56"/>
      <c r="U338" s="56"/>
      <c r="V338" s="40" t="str">
        <f t="shared" si="104"/>
        <v xml:space="preserve"> </v>
      </c>
      <c r="W338" s="56" t="str">
        <f t="shared" si="105"/>
        <v xml:space="preserve"> </v>
      </c>
      <c r="X338" s="40" t="str">
        <f t="shared" si="106"/>
        <v xml:space="preserve"> </v>
      </c>
      <c r="Y338" s="120" t="str">
        <f t="shared" si="107"/>
        <v xml:space="preserve"> </v>
      </c>
      <c r="Z338" s="121" t="str">
        <f t="shared" si="108"/>
        <v xml:space="preserve"> </v>
      </c>
      <c r="AA338" s="120" t="str">
        <f t="shared" si="109"/>
        <v xml:space="preserve"> </v>
      </c>
      <c r="AB338" s="73" t="str">
        <f t="shared" si="110"/>
        <v xml:space="preserve"> </v>
      </c>
      <c r="AC338" s="120" t="e">
        <f t="shared" si="111"/>
        <v>#VALUE!</v>
      </c>
      <c r="AD338" s="120" t="str">
        <f t="shared" si="112"/>
        <v xml:space="preserve"> </v>
      </c>
    </row>
    <row r="339" spans="1:30" x14ac:dyDescent="0.3">
      <c r="A339" s="56">
        <f>'Enh Grant Original Request'!K339</f>
        <v>0</v>
      </c>
      <c r="B339" s="56">
        <f>'Enh Grant Original Request'!O339</f>
        <v>0</v>
      </c>
      <c r="C339" s="56">
        <f>'Enh Grant Original Request'!P339</f>
        <v>0</v>
      </c>
      <c r="D339" s="56">
        <f>'Enh Grant Original Request'!AB339</f>
        <v>0</v>
      </c>
      <c r="E339" s="120">
        <f>'Enh Grant Original Request'!AC339</f>
        <v>0</v>
      </c>
      <c r="F339" s="120">
        <f>'Enh Grant Original Request'!AF339</f>
        <v>0</v>
      </c>
      <c r="G339" s="56"/>
      <c r="H339" s="73" t="str">
        <f t="shared" si="96"/>
        <v xml:space="preserve"> </v>
      </c>
      <c r="I339" s="56" t="str">
        <f t="shared" si="97"/>
        <v xml:space="preserve"> </v>
      </c>
      <c r="J339" s="56" t="str">
        <f t="shared" si="98"/>
        <v xml:space="preserve"> </v>
      </c>
      <c r="K339" s="56">
        <f t="shared" si="99"/>
        <v>0</v>
      </c>
      <c r="L339" s="40" t="str">
        <f t="shared" si="100"/>
        <v xml:space="preserve"> </v>
      </c>
      <c r="M339" s="73">
        <f t="shared" si="113"/>
        <v>0</v>
      </c>
      <c r="N339" s="40" t="str">
        <f t="shared" si="101"/>
        <v xml:space="preserve"> </v>
      </c>
      <c r="O339" s="40" t="str">
        <f t="shared" si="102"/>
        <v xml:space="preserve"> </v>
      </c>
      <c r="P339" s="120" t="str">
        <f t="shared" si="103"/>
        <v xml:space="preserve"> </v>
      </c>
      <c r="Q339" s="40"/>
      <c r="R339" s="56"/>
      <c r="S339" s="56"/>
      <c r="T339" s="56"/>
      <c r="U339" s="56"/>
      <c r="V339" s="40" t="str">
        <f t="shared" si="104"/>
        <v xml:space="preserve"> </v>
      </c>
      <c r="W339" s="56" t="str">
        <f t="shared" si="105"/>
        <v xml:space="preserve"> </v>
      </c>
      <c r="X339" s="40" t="str">
        <f t="shared" si="106"/>
        <v xml:space="preserve"> </v>
      </c>
      <c r="Y339" s="120" t="str">
        <f t="shared" si="107"/>
        <v xml:space="preserve"> </v>
      </c>
      <c r="Z339" s="121" t="str">
        <f t="shared" si="108"/>
        <v xml:space="preserve"> </v>
      </c>
      <c r="AA339" s="120" t="str">
        <f t="shared" si="109"/>
        <v xml:space="preserve"> </v>
      </c>
      <c r="AB339" s="73" t="str">
        <f t="shared" si="110"/>
        <v xml:space="preserve"> </v>
      </c>
      <c r="AC339" s="120" t="e">
        <f t="shared" si="111"/>
        <v>#VALUE!</v>
      </c>
      <c r="AD339" s="120" t="str">
        <f t="shared" si="112"/>
        <v xml:space="preserve"> </v>
      </c>
    </row>
    <row r="340" spans="1:30" x14ac:dyDescent="0.3">
      <c r="A340" s="56">
        <f>'Enh Grant Original Request'!K340</f>
        <v>0</v>
      </c>
      <c r="B340" s="56">
        <f>'Enh Grant Original Request'!O340</f>
        <v>0</v>
      </c>
      <c r="C340" s="56">
        <f>'Enh Grant Original Request'!P340</f>
        <v>0</v>
      </c>
      <c r="D340" s="56">
        <f>'Enh Grant Original Request'!AB340</f>
        <v>0</v>
      </c>
      <c r="E340" s="120">
        <f>'Enh Grant Original Request'!AC340</f>
        <v>0</v>
      </c>
      <c r="F340" s="120">
        <f>'Enh Grant Original Request'!AF340</f>
        <v>0</v>
      </c>
      <c r="G340" s="56"/>
      <c r="H340" s="73" t="str">
        <f t="shared" si="96"/>
        <v xml:space="preserve"> </v>
      </c>
      <c r="I340" s="56" t="str">
        <f t="shared" si="97"/>
        <v xml:space="preserve"> </v>
      </c>
      <c r="J340" s="56" t="str">
        <f t="shared" si="98"/>
        <v xml:space="preserve"> </v>
      </c>
      <c r="K340" s="56">
        <f t="shared" si="99"/>
        <v>0</v>
      </c>
      <c r="L340" s="40" t="str">
        <f t="shared" si="100"/>
        <v xml:space="preserve"> </v>
      </c>
      <c r="M340" s="73">
        <f t="shared" si="113"/>
        <v>0</v>
      </c>
      <c r="N340" s="40" t="str">
        <f t="shared" si="101"/>
        <v xml:space="preserve"> </v>
      </c>
      <c r="O340" s="40" t="str">
        <f t="shared" si="102"/>
        <v xml:space="preserve"> </v>
      </c>
      <c r="P340" s="120" t="str">
        <f t="shared" si="103"/>
        <v xml:space="preserve"> </v>
      </c>
      <c r="Q340" s="40"/>
      <c r="R340" s="56"/>
      <c r="S340" s="56"/>
      <c r="T340" s="56"/>
      <c r="U340" s="56"/>
      <c r="V340" s="40" t="str">
        <f t="shared" si="104"/>
        <v xml:space="preserve"> </v>
      </c>
      <c r="W340" s="56" t="str">
        <f t="shared" si="105"/>
        <v xml:space="preserve"> </v>
      </c>
      <c r="X340" s="40" t="str">
        <f t="shared" si="106"/>
        <v xml:space="preserve"> </v>
      </c>
      <c r="Y340" s="120" t="str">
        <f t="shared" si="107"/>
        <v xml:space="preserve"> </v>
      </c>
      <c r="Z340" s="121" t="str">
        <f t="shared" si="108"/>
        <v xml:space="preserve"> </v>
      </c>
      <c r="AA340" s="120" t="str">
        <f t="shared" si="109"/>
        <v xml:space="preserve"> </v>
      </c>
      <c r="AB340" s="73" t="str">
        <f t="shared" si="110"/>
        <v xml:space="preserve"> </v>
      </c>
      <c r="AC340" s="120" t="e">
        <f t="shared" si="111"/>
        <v>#VALUE!</v>
      </c>
      <c r="AD340" s="120" t="str">
        <f t="shared" si="112"/>
        <v xml:space="preserve"> </v>
      </c>
    </row>
    <row r="341" spans="1:30" x14ac:dyDescent="0.3">
      <c r="A341" s="56">
        <f>'Enh Grant Original Request'!K341</f>
        <v>0</v>
      </c>
      <c r="B341" s="56">
        <f>'Enh Grant Original Request'!O341</f>
        <v>0</v>
      </c>
      <c r="C341" s="56">
        <f>'Enh Grant Original Request'!P341</f>
        <v>0</v>
      </c>
      <c r="D341" s="56">
        <f>'Enh Grant Original Request'!AB341</f>
        <v>0</v>
      </c>
      <c r="E341" s="120">
        <f>'Enh Grant Original Request'!AC341</f>
        <v>0</v>
      </c>
      <c r="F341" s="120">
        <f>'Enh Grant Original Request'!AF341</f>
        <v>0</v>
      </c>
      <c r="G341" s="56"/>
      <c r="H341" s="73" t="str">
        <f t="shared" si="96"/>
        <v xml:space="preserve"> </v>
      </c>
      <c r="I341" s="56" t="str">
        <f t="shared" si="97"/>
        <v xml:space="preserve"> </v>
      </c>
      <c r="J341" s="56" t="str">
        <f t="shared" si="98"/>
        <v xml:space="preserve"> </v>
      </c>
      <c r="K341" s="56">
        <f t="shared" si="99"/>
        <v>0</v>
      </c>
      <c r="L341" s="40" t="str">
        <f t="shared" si="100"/>
        <v xml:space="preserve"> </v>
      </c>
      <c r="M341" s="73">
        <f t="shared" si="113"/>
        <v>0</v>
      </c>
      <c r="N341" s="40" t="str">
        <f t="shared" si="101"/>
        <v xml:space="preserve"> </v>
      </c>
      <c r="O341" s="40" t="str">
        <f t="shared" si="102"/>
        <v xml:space="preserve"> </v>
      </c>
      <c r="P341" s="120" t="str">
        <f t="shared" si="103"/>
        <v xml:space="preserve"> </v>
      </c>
      <c r="Q341" s="40"/>
      <c r="R341" s="56"/>
      <c r="S341" s="56"/>
      <c r="T341" s="56"/>
      <c r="U341" s="56"/>
      <c r="V341" s="40" t="str">
        <f t="shared" si="104"/>
        <v xml:space="preserve"> </v>
      </c>
      <c r="W341" s="56" t="str">
        <f t="shared" si="105"/>
        <v xml:space="preserve"> </v>
      </c>
      <c r="X341" s="40" t="str">
        <f t="shared" si="106"/>
        <v xml:space="preserve"> </v>
      </c>
      <c r="Y341" s="120" t="str">
        <f t="shared" si="107"/>
        <v xml:space="preserve"> </v>
      </c>
      <c r="Z341" s="121" t="str">
        <f t="shared" si="108"/>
        <v xml:space="preserve"> </v>
      </c>
      <c r="AA341" s="120" t="str">
        <f t="shared" si="109"/>
        <v xml:space="preserve"> </v>
      </c>
      <c r="AB341" s="73" t="str">
        <f t="shared" si="110"/>
        <v xml:space="preserve"> </v>
      </c>
      <c r="AC341" s="120" t="e">
        <f t="shared" si="111"/>
        <v>#VALUE!</v>
      </c>
      <c r="AD341" s="120" t="str">
        <f t="shared" si="112"/>
        <v xml:space="preserve"> </v>
      </c>
    </row>
    <row r="342" spans="1:30" x14ac:dyDescent="0.3">
      <c r="A342" s="56">
        <f>'Enh Grant Original Request'!K342</f>
        <v>0</v>
      </c>
      <c r="B342" s="56">
        <f>'Enh Grant Original Request'!O342</f>
        <v>0</v>
      </c>
      <c r="C342" s="56">
        <f>'Enh Grant Original Request'!P342</f>
        <v>0</v>
      </c>
      <c r="D342" s="56">
        <f>'Enh Grant Original Request'!AB342</f>
        <v>0</v>
      </c>
      <c r="E342" s="120">
        <f>'Enh Grant Original Request'!AC342</f>
        <v>0</v>
      </c>
      <c r="F342" s="120">
        <f>'Enh Grant Original Request'!AF342</f>
        <v>0</v>
      </c>
      <c r="G342" s="56"/>
      <c r="H342" s="73" t="str">
        <f t="shared" si="96"/>
        <v xml:space="preserve"> </v>
      </c>
      <c r="I342" s="56" t="str">
        <f t="shared" si="97"/>
        <v xml:space="preserve"> </v>
      </c>
      <c r="J342" s="56" t="str">
        <f t="shared" si="98"/>
        <v xml:space="preserve"> </v>
      </c>
      <c r="K342" s="56">
        <f t="shared" si="99"/>
        <v>0</v>
      </c>
      <c r="L342" s="40" t="str">
        <f t="shared" si="100"/>
        <v xml:space="preserve"> </v>
      </c>
      <c r="M342" s="73">
        <f t="shared" si="113"/>
        <v>0</v>
      </c>
      <c r="N342" s="40" t="str">
        <f t="shared" si="101"/>
        <v xml:space="preserve"> </v>
      </c>
      <c r="O342" s="40" t="str">
        <f t="shared" si="102"/>
        <v xml:space="preserve"> </v>
      </c>
      <c r="P342" s="120" t="str">
        <f t="shared" si="103"/>
        <v xml:space="preserve"> </v>
      </c>
      <c r="Q342" s="40"/>
      <c r="R342" s="56"/>
      <c r="S342" s="56"/>
      <c r="T342" s="56"/>
      <c r="U342" s="56"/>
      <c r="V342" s="40" t="str">
        <f t="shared" si="104"/>
        <v xml:space="preserve"> </v>
      </c>
      <c r="W342" s="56" t="str">
        <f t="shared" si="105"/>
        <v xml:space="preserve"> </v>
      </c>
      <c r="X342" s="40" t="str">
        <f t="shared" si="106"/>
        <v xml:space="preserve"> </v>
      </c>
      <c r="Y342" s="120" t="str">
        <f t="shared" si="107"/>
        <v xml:space="preserve"> </v>
      </c>
      <c r="Z342" s="121" t="str">
        <f t="shared" si="108"/>
        <v xml:space="preserve"> </v>
      </c>
      <c r="AA342" s="120" t="str">
        <f t="shared" si="109"/>
        <v xml:space="preserve"> </v>
      </c>
      <c r="AB342" s="73" t="str">
        <f t="shared" si="110"/>
        <v xml:space="preserve"> </v>
      </c>
      <c r="AC342" s="120" t="e">
        <f t="shared" si="111"/>
        <v>#VALUE!</v>
      </c>
      <c r="AD342" s="120" t="str">
        <f t="shared" si="112"/>
        <v xml:space="preserve"> </v>
      </c>
    </row>
    <row r="343" spans="1:30" x14ac:dyDescent="0.3">
      <c r="A343" s="56">
        <f>'Enh Grant Original Request'!K343</f>
        <v>0</v>
      </c>
      <c r="B343" s="56">
        <f>'Enh Grant Original Request'!O343</f>
        <v>0</v>
      </c>
      <c r="C343" s="56">
        <f>'Enh Grant Original Request'!P343</f>
        <v>0</v>
      </c>
      <c r="D343" s="56">
        <f>'Enh Grant Original Request'!AB343</f>
        <v>0</v>
      </c>
      <c r="E343" s="120">
        <f>'Enh Grant Original Request'!AC343</f>
        <v>0</v>
      </c>
      <c r="F343" s="120">
        <f>'Enh Grant Original Request'!AF343</f>
        <v>0</v>
      </c>
      <c r="G343" s="56"/>
      <c r="H343" s="73" t="str">
        <f t="shared" si="96"/>
        <v xml:space="preserve"> </v>
      </c>
      <c r="I343" s="56" t="str">
        <f t="shared" si="97"/>
        <v xml:space="preserve"> </v>
      </c>
      <c r="J343" s="56" t="str">
        <f t="shared" si="98"/>
        <v xml:space="preserve"> </v>
      </c>
      <c r="K343" s="56">
        <f t="shared" si="99"/>
        <v>0</v>
      </c>
      <c r="L343" s="40" t="str">
        <f t="shared" si="100"/>
        <v xml:space="preserve"> </v>
      </c>
      <c r="M343" s="73">
        <f t="shared" si="113"/>
        <v>0</v>
      </c>
      <c r="N343" s="40" t="str">
        <f t="shared" si="101"/>
        <v xml:space="preserve"> </v>
      </c>
      <c r="O343" s="40" t="str">
        <f t="shared" si="102"/>
        <v xml:space="preserve"> </v>
      </c>
      <c r="P343" s="120" t="str">
        <f t="shared" si="103"/>
        <v xml:space="preserve"> </v>
      </c>
      <c r="Q343" s="40"/>
      <c r="R343" s="56"/>
      <c r="S343" s="56"/>
      <c r="T343" s="56"/>
      <c r="U343" s="56"/>
      <c r="V343" s="40" t="str">
        <f t="shared" si="104"/>
        <v xml:space="preserve"> </v>
      </c>
      <c r="W343" s="56" t="str">
        <f t="shared" si="105"/>
        <v xml:space="preserve"> </v>
      </c>
      <c r="X343" s="40" t="str">
        <f t="shared" si="106"/>
        <v xml:space="preserve"> </v>
      </c>
      <c r="Y343" s="120" t="str">
        <f t="shared" si="107"/>
        <v xml:space="preserve"> </v>
      </c>
      <c r="Z343" s="121" t="str">
        <f t="shared" si="108"/>
        <v xml:space="preserve"> </v>
      </c>
      <c r="AA343" s="120" t="str">
        <f t="shared" si="109"/>
        <v xml:space="preserve"> </v>
      </c>
      <c r="AB343" s="73" t="str">
        <f t="shared" si="110"/>
        <v xml:space="preserve"> </v>
      </c>
      <c r="AC343" s="120" t="e">
        <f t="shared" si="111"/>
        <v>#VALUE!</v>
      </c>
      <c r="AD343" s="120" t="str">
        <f t="shared" si="112"/>
        <v xml:space="preserve"> </v>
      </c>
    </row>
    <row r="344" spans="1:30" x14ac:dyDescent="0.3">
      <c r="A344" s="56">
        <f>'Enh Grant Original Request'!K344</f>
        <v>0</v>
      </c>
      <c r="B344" s="56">
        <f>'Enh Grant Original Request'!O344</f>
        <v>0</v>
      </c>
      <c r="C344" s="56">
        <f>'Enh Grant Original Request'!P344</f>
        <v>0</v>
      </c>
      <c r="D344" s="56">
        <f>'Enh Grant Original Request'!AB344</f>
        <v>0</v>
      </c>
      <c r="E344" s="120">
        <f>'Enh Grant Original Request'!AC344</f>
        <v>0</v>
      </c>
      <c r="F344" s="120">
        <f>'Enh Grant Original Request'!AF344</f>
        <v>0</v>
      </c>
      <c r="G344" s="56"/>
      <c r="H344" s="73" t="str">
        <f t="shared" si="96"/>
        <v xml:space="preserve"> </v>
      </c>
      <c r="I344" s="56" t="str">
        <f t="shared" si="97"/>
        <v xml:space="preserve"> </v>
      </c>
      <c r="J344" s="56" t="str">
        <f t="shared" si="98"/>
        <v xml:space="preserve"> </v>
      </c>
      <c r="K344" s="56">
        <f t="shared" si="99"/>
        <v>0</v>
      </c>
      <c r="L344" s="40" t="str">
        <f t="shared" si="100"/>
        <v xml:space="preserve"> </v>
      </c>
      <c r="M344" s="73">
        <f t="shared" si="113"/>
        <v>0</v>
      </c>
      <c r="N344" s="40" t="str">
        <f t="shared" si="101"/>
        <v xml:space="preserve"> </v>
      </c>
      <c r="O344" s="40" t="str">
        <f t="shared" si="102"/>
        <v xml:space="preserve"> </v>
      </c>
      <c r="P344" s="120" t="str">
        <f t="shared" si="103"/>
        <v xml:space="preserve"> </v>
      </c>
      <c r="Q344" s="40"/>
      <c r="R344" s="56"/>
      <c r="S344" s="56"/>
      <c r="T344" s="56"/>
      <c r="U344" s="56"/>
      <c r="V344" s="40" t="str">
        <f t="shared" si="104"/>
        <v xml:space="preserve"> </v>
      </c>
      <c r="W344" s="56" t="str">
        <f t="shared" si="105"/>
        <v xml:space="preserve"> </v>
      </c>
      <c r="X344" s="40" t="str">
        <f t="shared" si="106"/>
        <v xml:space="preserve"> </v>
      </c>
      <c r="Y344" s="120" t="str">
        <f t="shared" si="107"/>
        <v xml:space="preserve"> </v>
      </c>
      <c r="Z344" s="121" t="str">
        <f t="shared" si="108"/>
        <v xml:space="preserve"> </v>
      </c>
      <c r="AA344" s="120" t="str">
        <f t="shared" si="109"/>
        <v xml:space="preserve"> </v>
      </c>
      <c r="AB344" s="73" t="str">
        <f t="shared" si="110"/>
        <v xml:space="preserve"> </v>
      </c>
      <c r="AC344" s="120" t="e">
        <f t="shared" si="111"/>
        <v>#VALUE!</v>
      </c>
      <c r="AD344" s="120" t="str">
        <f t="shared" si="112"/>
        <v xml:space="preserve"> </v>
      </c>
    </row>
    <row r="345" spans="1:30" x14ac:dyDescent="0.3">
      <c r="A345" s="56">
        <f>'Enh Grant Original Request'!K345</f>
        <v>0</v>
      </c>
      <c r="B345" s="56">
        <f>'Enh Grant Original Request'!O345</f>
        <v>0</v>
      </c>
      <c r="C345" s="56">
        <f>'Enh Grant Original Request'!P345</f>
        <v>0</v>
      </c>
      <c r="D345" s="56">
        <f>'Enh Grant Original Request'!AB345</f>
        <v>0</v>
      </c>
      <c r="E345" s="120">
        <f>'Enh Grant Original Request'!AC345</f>
        <v>0</v>
      </c>
      <c r="F345" s="120">
        <f>'Enh Grant Original Request'!AF345</f>
        <v>0</v>
      </c>
      <c r="G345" s="56"/>
      <c r="H345" s="73" t="str">
        <f t="shared" si="96"/>
        <v xml:space="preserve"> </v>
      </c>
      <c r="I345" s="56" t="str">
        <f t="shared" si="97"/>
        <v xml:space="preserve"> </v>
      </c>
      <c r="J345" s="56" t="str">
        <f t="shared" si="98"/>
        <v xml:space="preserve"> </v>
      </c>
      <c r="K345" s="56">
        <f t="shared" si="99"/>
        <v>0</v>
      </c>
      <c r="L345" s="40" t="str">
        <f t="shared" si="100"/>
        <v xml:space="preserve"> </v>
      </c>
      <c r="M345" s="73">
        <f t="shared" si="113"/>
        <v>0</v>
      </c>
      <c r="N345" s="40" t="str">
        <f t="shared" si="101"/>
        <v xml:space="preserve"> </v>
      </c>
      <c r="O345" s="40" t="str">
        <f t="shared" si="102"/>
        <v xml:space="preserve"> </v>
      </c>
      <c r="P345" s="120" t="str">
        <f t="shared" si="103"/>
        <v xml:space="preserve"> </v>
      </c>
      <c r="Q345" s="40"/>
      <c r="R345" s="56"/>
      <c r="S345" s="56"/>
      <c r="T345" s="56"/>
      <c r="U345" s="56"/>
      <c r="V345" s="40" t="str">
        <f t="shared" si="104"/>
        <v xml:space="preserve"> </v>
      </c>
      <c r="W345" s="56" t="str">
        <f t="shared" si="105"/>
        <v xml:space="preserve"> </v>
      </c>
      <c r="X345" s="40" t="str">
        <f t="shared" si="106"/>
        <v xml:space="preserve"> </v>
      </c>
      <c r="Y345" s="120" t="str">
        <f t="shared" si="107"/>
        <v xml:space="preserve"> </v>
      </c>
      <c r="Z345" s="121" t="str">
        <f t="shared" si="108"/>
        <v xml:space="preserve"> </v>
      </c>
      <c r="AA345" s="120" t="str">
        <f t="shared" si="109"/>
        <v xml:space="preserve"> </v>
      </c>
      <c r="AB345" s="73" t="str">
        <f t="shared" si="110"/>
        <v xml:space="preserve"> </v>
      </c>
      <c r="AC345" s="120" t="e">
        <f t="shared" si="111"/>
        <v>#VALUE!</v>
      </c>
      <c r="AD345" s="120" t="str">
        <f t="shared" si="112"/>
        <v xml:space="preserve"> </v>
      </c>
    </row>
    <row r="346" spans="1:30" x14ac:dyDescent="0.3">
      <c r="A346" s="56">
        <f>'Enh Grant Original Request'!K346</f>
        <v>0</v>
      </c>
      <c r="B346" s="56">
        <f>'Enh Grant Original Request'!O346</f>
        <v>0</v>
      </c>
      <c r="C346" s="56">
        <f>'Enh Grant Original Request'!P346</f>
        <v>0</v>
      </c>
      <c r="D346" s="56">
        <f>'Enh Grant Original Request'!AB346</f>
        <v>0</v>
      </c>
      <c r="E346" s="120">
        <f>'Enh Grant Original Request'!AC346</f>
        <v>0</v>
      </c>
      <c r="F346" s="120">
        <f>'Enh Grant Original Request'!AF346</f>
        <v>0</v>
      </c>
      <c r="G346" s="56"/>
      <c r="H346" s="73" t="str">
        <f t="shared" si="96"/>
        <v xml:space="preserve"> </v>
      </c>
      <c r="I346" s="56" t="str">
        <f t="shared" si="97"/>
        <v xml:space="preserve"> </v>
      </c>
      <c r="J346" s="56" t="str">
        <f t="shared" si="98"/>
        <v xml:space="preserve"> </v>
      </c>
      <c r="K346" s="56">
        <f t="shared" si="99"/>
        <v>0</v>
      </c>
      <c r="L346" s="40" t="str">
        <f t="shared" si="100"/>
        <v xml:space="preserve"> </v>
      </c>
      <c r="M346" s="73">
        <f t="shared" si="113"/>
        <v>0</v>
      </c>
      <c r="N346" s="40" t="str">
        <f t="shared" si="101"/>
        <v xml:space="preserve"> </v>
      </c>
      <c r="O346" s="40" t="str">
        <f t="shared" si="102"/>
        <v xml:space="preserve"> </v>
      </c>
      <c r="P346" s="120" t="str">
        <f t="shared" si="103"/>
        <v xml:space="preserve"> </v>
      </c>
      <c r="Q346" s="40"/>
      <c r="R346" s="56"/>
      <c r="S346" s="56"/>
      <c r="T346" s="56"/>
      <c r="U346" s="56"/>
      <c r="V346" s="40" t="str">
        <f t="shared" si="104"/>
        <v xml:space="preserve"> </v>
      </c>
      <c r="W346" s="56" t="str">
        <f t="shared" si="105"/>
        <v xml:space="preserve"> </v>
      </c>
      <c r="X346" s="40" t="str">
        <f t="shared" si="106"/>
        <v xml:space="preserve"> </v>
      </c>
      <c r="Y346" s="120" t="str">
        <f t="shared" si="107"/>
        <v xml:space="preserve"> </v>
      </c>
      <c r="Z346" s="121" t="str">
        <f t="shared" si="108"/>
        <v xml:space="preserve"> </v>
      </c>
      <c r="AA346" s="120" t="str">
        <f t="shared" si="109"/>
        <v xml:space="preserve"> </v>
      </c>
      <c r="AB346" s="73" t="str">
        <f t="shared" si="110"/>
        <v xml:space="preserve"> </v>
      </c>
      <c r="AC346" s="120" t="e">
        <f t="shared" si="111"/>
        <v>#VALUE!</v>
      </c>
      <c r="AD346" s="120" t="str">
        <f t="shared" si="112"/>
        <v xml:space="preserve"> </v>
      </c>
    </row>
    <row r="347" spans="1:30" x14ac:dyDescent="0.3">
      <c r="A347" s="56">
        <f>'Enh Grant Original Request'!K347</f>
        <v>0</v>
      </c>
      <c r="B347" s="56">
        <f>'Enh Grant Original Request'!O347</f>
        <v>0</v>
      </c>
      <c r="C347" s="56">
        <f>'Enh Grant Original Request'!P347</f>
        <v>0</v>
      </c>
      <c r="D347" s="56">
        <f>'Enh Grant Original Request'!AB347</f>
        <v>0</v>
      </c>
      <c r="E347" s="120">
        <f>'Enh Grant Original Request'!AC347</f>
        <v>0</v>
      </c>
      <c r="F347" s="120">
        <f>'Enh Grant Original Request'!AF347</f>
        <v>0</v>
      </c>
      <c r="G347" s="56"/>
      <c r="H347" s="73" t="str">
        <f t="shared" si="96"/>
        <v xml:space="preserve"> </v>
      </c>
      <c r="I347" s="56" t="str">
        <f t="shared" si="97"/>
        <v xml:space="preserve"> </v>
      </c>
      <c r="J347" s="56" t="str">
        <f t="shared" si="98"/>
        <v xml:space="preserve"> </v>
      </c>
      <c r="K347" s="56">
        <f t="shared" si="99"/>
        <v>0</v>
      </c>
      <c r="L347" s="40" t="str">
        <f t="shared" si="100"/>
        <v xml:space="preserve"> </v>
      </c>
      <c r="M347" s="73">
        <f t="shared" si="113"/>
        <v>0</v>
      </c>
      <c r="N347" s="40" t="str">
        <f t="shared" si="101"/>
        <v xml:space="preserve"> </v>
      </c>
      <c r="O347" s="40" t="str">
        <f t="shared" si="102"/>
        <v xml:space="preserve"> </v>
      </c>
      <c r="P347" s="120" t="str">
        <f t="shared" si="103"/>
        <v xml:space="preserve"> </v>
      </c>
      <c r="Q347" s="40"/>
      <c r="R347" s="56"/>
      <c r="S347" s="56"/>
      <c r="T347" s="56"/>
      <c r="U347" s="56"/>
      <c r="V347" s="40" t="str">
        <f t="shared" si="104"/>
        <v xml:space="preserve"> </v>
      </c>
      <c r="W347" s="56" t="str">
        <f t="shared" si="105"/>
        <v xml:space="preserve"> </v>
      </c>
      <c r="X347" s="40" t="str">
        <f t="shared" si="106"/>
        <v xml:space="preserve"> </v>
      </c>
      <c r="Y347" s="120" t="str">
        <f t="shared" si="107"/>
        <v xml:space="preserve"> </v>
      </c>
      <c r="Z347" s="121" t="str">
        <f t="shared" si="108"/>
        <v xml:space="preserve"> </v>
      </c>
      <c r="AA347" s="120" t="str">
        <f t="shared" si="109"/>
        <v xml:space="preserve"> </v>
      </c>
      <c r="AB347" s="73" t="str">
        <f t="shared" si="110"/>
        <v xml:space="preserve"> </v>
      </c>
      <c r="AC347" s="120" t="e">
        <f t="shared" si="111"/>
        <v>#VALUE!</v>
      </c>
      <c r="AD347" s="120" t="str">
        <f t="shared" si="112"/>
        <v xml:space="preserve"> </v>
      </c>
    </row>
    <row r="348" spans="1:30" x14ac:dyDescent="0.3">
      <c r="A348" s="56">
        <f>'Enh Grant Original Request'!K348</f>
        <v>0</v>
      </c>
      <c r="B348" s="56">
        <f>'Enh Grant Original Request'!O348</f>
        <v>0</v>
      </c>
      <c r="C348" s="56">
        <f>'Enh Grant Original Request'!P348</f>
        <v>0</v>
      </c>
      <c r="D348" s="56">
        <f>'Enh Grant Original Request'!AB348</f>
        <v>0</v>
      </c>
      <c r="E348" s="120">
        <f>'Enh Grant Original Request'!AC348</f>
        <v>0</v>
      </c>
      <c r="F348" s="120">
        <f>'Enh Grant Original Request'!AF348</f>
        <v>0</v>
      </c>
      <c r="G348" s="56"/>
      <c r="H348" s="73" t="str">
        <f t="shared" si="96"/>
        <v xml:space="preserve"> </v>
      </c>
      <c r="I348" s="56" t="str">
        <f t="shared" si="97"/>
        <v xml:space="preserve"> </v>
      </c>
      <c r="J348" s="56" t="str">
        <f t="shared" si="98"/>
        <v xml:space="preserve"> </v>
      </c>
      <c r="K348" s="56">
        <f t="shared" si="99"/>
        <v>0</v>
      </c>
      <c r="L348" s="40" t="str">
        <f t="shared" si="100"/>
        <v xml:space="preserve"> </v>
      </c>
      <c r="M348" s="73">
        <f t="shared" si="113"/>
        <v>0</v>
      </c>
      <c r="N348" s="40" t="str">
        <f t="shared" si="101"/>
        <v xml:space="preserve"> </v>
      </c>
      <c r="O348" s="40" t="str">
        <f t="shared" si="102"/>
        <v xml:space="preserve"> </v>
      </c>
      <c r="P348" s="120" t="str">
        <f t="shared" si="103"/>
        <v xml:space="preserve"> </v>
      </c>
      <c r="Q348" s="40"/>
      <c r="R348" s="56"/>
      <c r="S348" s="56"/>
      <c r="T348" s="56"/>
      <c r="U348" s="56"/>
      <c r="V348" s="40" t="str">
        <f t="shared" si="104"/>
        <v xml:space="preserve"> </v>
      </c>
      <c r="W348" s="56" t="str">
        <f t="shared" si="105"/>
        <v xml:space="preserve"> </v>
      </c>
      <c r="X348" s="40" t="str">
        <f t="shared" si="106"/>
        <v xml:space="preserve"> </v>
      </c>
      <c r="Y348" s="120" t="str">
        <f t="shared" si="107"/>
        <v xml:space="preserve"> </v>
      </c>
      <c r="Z348" s="121" t="str">
        <f t="shared" si="108"/>
        <v xml:space="preserve"> </v>
      </c>
      <c r="AA348" s="120" t="str">
        <f t="shared" si="109"/>
        <v xml:space="preserve"> </v>
      </c>
      <c r="AB348" s="73" t="str">
        <f t="shared" si="110"/>
        <v xml:space="preserve"> </v>
      </c>
      <c r="AC348" s="120" t="e">
        <f t="shared" si="111"/>
        <v>#VALUE!</v>
      </c>
      <c r="AD348" s="120" t="str">
        <f t="shared" si="112"/>
        <v xml:space="preserve"> </v>
      </c>
    </row>
    <row r="349" spans="1:30" x14ac:dyDescent="0.3">
      <c r="A349" s="56">
        <f>'Enh Grant Original Request'!K349</f>
        <v>0</v>
      </c>
      <c r="B349" s="56">
        <f>'Enh Grant Original Request'!O349</f>
        <v>0</v>
      </c>
      <c r="C349" s="56">
        <f>'Enh Grant Original Request'!P349</f>
        <v>0</v>
      </c>
      <c r="D349" s="56">
        <f>'Enh Grant Original Request'!AB349</f>
        <v>0</v>
      </c>
      <c r="E349" s="120">
        <f>'Enh Grant Original Request'!AC349</f>
        <v>0</v>
      </c>
      <c r="F349" s="120">
        <f>'Enh Grant Original Request'!AF349</f>
        <v>0</v>
      </c>
      <c r="G349" s="56"/>
      <c r="H349" s="73" t="str">
        <f t="shared" si="96"/>
        <v xml:space="preserve"> </v>
      </c>
      <c r="I349" s="56" t="str">
        <f t="shared" si="97"/>
        <v xml:space="preserve"> </v>
      </c>
      <c r="J349" s="56" t="str">
        <f t="shared" si="98"/>
        <v xml:space="preserve"> </v>
      </c>
      <c r="K349" s="56">
        <f t="shared" si="99"/>
        <v>0</v>
      </c>
      <c r="L349" s="40" t="str">
        <f t="shared" si="100"/>
        <v xml:space="preserve"> </v>
      </c>
      <c r="M349" s="73">
        <f t="shared" si="113"/>
        <v>0</v>
      </c>
      <c r="N349" s="40" t="str">
        <f t="shared" si="101"/>
        <v xml:space="preserve"> </v>
      </c>
      <c r="O349" s="40" t="str">
        <f t="shared" si="102"/>
        <v xml:space="preserve"> </v>
      </c>
      <c r="P349" s="120" t="str">
        <f t="shared" si="103"/>
        <v xml:space="preserve"> </v>
      </c>
      <c r="Q349" s="40"/>
      <c r="R349" s="56"/>
      <c r="S349" s="56"/>
      <c r="T349" s="56"/>
      <c r="U349" s="56"/>
      <c r="V349" s="40" t="str">
        <f t="shared" si="104"/>
        <v xml:space="preserve"> </v>
      </c>
      <c r="W349" s="56" t="str">
        <f t="shared" si="105"/>
        <v xml:space="preserve"> </v>
      </c>
      <c r="X349" s="40" t="str">
        <f t="shared" si="106"/>
        <v xml:space="preserve"> </v>
      </c>
      <c r="Y349" s="120" t="str">
        <f t="shared" si="107"/>
        <v xml:space="preserve"> </v>
      </c>
      <c r="Z349" s="121" t="str">
        <f t="shared" si="108"/>
        <v xml:space="preserve"> </v>
      </c>
      <c r="AA349" s="120" t="str">
        <f t="shared" si="109"/>
        <v xml:space="preserve"> </v>
      </c>
      <c r="AB349" s="73" t="str">
        <f t="shared" si="110"/>
        <v xml:space="preserve"> </v>
      </c>
      <c r="AC349" s="120" t="e">
        <f t="shared" si="111"/>
        <v>#VALUE!</v>
      </c>
      <c r="AD349" s="120" t="str">
        <f t="shared" si="112"/>
        <v xml:space="preserve"> </v>
      </c>
    </row>
    <row r="350" spans="1:30" x14ac:dyDescent="0.3">
      <c r="A350" s="56">
        <f>'Enh Grant Original Request'!K350</f>
        <v>0</v>
      </c>
      <c r="B350" s="56">
        <f>'Enh Grant Original Request'!O350</f>
        <v>0</v>
      </c>
      <c r="C350" s="56">
        <f>'Enh Grant Original Request'!P350</f>
        <v>0</v>
      </c>
      <c r="D350" s="56">
        <f>'Enh Grant Original Request'!AB350</f>
        <v>0</v>
      </c>
      <c r="E350" s="120">
        <f>'Enh Grant Original Request'!AC350</f>
        <v>0</v>
      </c>
      <c r="F350" s="120">
        <f>'Enh Grant Original Request'!AF350</f>
        <v>0</v>
      </c>
      <c r="G350" s="56"/>
      <c r="H350" s="73" t="str">
        <f t="shared" si="96"/>
        <v xml:space="preserve"> </v>
      </c>
      <c r="I350" s="56" t="str">
        <f t="shared" si="97"/>
        <v xml:space="preserve"> </v>
      </c>
      <c r="J350" s="56" t="str">
        <f t="shared" si="98"/>
        <v xml:space="preserve"> </v>
      </c>
      <c r="K350" s="56">
        <f t="shared" si="99"/>
        <v>0</v>
      </c>
      <c r="L350" s="40" t="str">
        <f t="shared" si="100"/>
        <v xml:space="preserve"> </v>
      </c>
      <c r="M350" s="73">
        <f t="shared" si="113"/>
        <v>0</v>
      </c>
      <c r="N350" s="40" t="str">
        <f t="shared" si="101"/>
        <v xml:space="preserve"> </v>
      </c>
      <c r="O350" s="40" t="str">
        <f t="shared" si="102"/>
        <v xml:space="preserve"> </v>
      </c>
      <c r="P350" s="120" t="str">
        <f t="shared" si="103"/>
        <v xml:space="preserve"> </v>
      </c>
      <c r="Q350" s="40"/>
      <c r="R350" s="56"/>
      <c r="S350" s="56"/>
      <c r="T350" s="56"/>
      <c r="U350" s="56"/>
      <c r="V350" s="40" t="str">
        <f t="shared" si="104"/>
        <v xml:space="preserve"> </v>
      </c>
      <c r="W350" s="56" t="str">
        <f t="shared" si="105"/>
        <v xml:space="preserve"> </v>
      </c>
      <c r="X350" s="40" t="str">
        <f t="shared" si="106"/>
        <v xml:space="preserve"> </v>
      </c>
      <c r="Y350" s="120" t="str">
        <f t="shared" si="107"/>
        <v xml:space="preserve"> </v>
      </c>
      <c r="Z350" s="121" t="str">
        <f t="shared" si="108"/>
        <v xml:space="preserve"> </v>
      </c>
      <c r="AA350" s="120" t="str">
        <f t="shared" si="109"/>
        <v xml:space="preserve"> </v>
      </c>
      <c r="AB350" s="73" t="str">
        <f t="shared" si="110"/>
        <v xml:space="preserve"> </v>
      </c>
      <c r="AC350" s="120" t="e">
        <f t="shared" si="111"/>
        <v>#VALUE!</v>
      </c>
      <c r="AD350" s="120" t="str">
        <f t="shared" si="112"/>
        <v xml:space="preserve"> </v>
      </c>
    </row>
    <row r="351" spans="1:30" x14ac:dyDescent="0.3">
      <c r="A351" s="56">
        <f>'Enh Grant Original Request'!K351</f>
        <v>0</v>
      </c>
      <c r="B351" s="56">
        <f>'Enh Grant Original Request'!O351</f>
        <v>0</v>
      </c>
      <c r="C351" s="56">
        <f>'Enh Grant Original Request'!P351</f>
        <v>0</v>
      </c>
      <c r="D351" s="56">
        <f>'Enh Grant Original Request'!AB351</f>
        <v>0</v>
      </c>
      <c r="E351" s="120">
        <f>'Enh Grant Original Request'!AC351</f>
        <v>0</v>
      </c>
      <c r="F351" s="120">
        <f>'Enh Grant Original Request'!AF351</f>
        <v>0</v>
      </c>
      <c r="G351" s="56"/>
      <c r="H351" s="73" t="str">
        <f t="shared" si="96"/>
        <v xml:space="preserve"> </v>
      </c>
      <c r="I351" s="56" t="str">
        <f t="shared" si="97"/>
        <v xml:space="preserve"> </v>
      </c>
      <c r="J351" s="56" t="str">
        <f t="shared" si="98"/>
        <v xml:space="preserve"> </v>
      </c>
      <c r="K351" s="56">
        <f t="shared" si="99"/>
        <v>0</v>
      </c>
      <c r="L351" s="40" t="str">
        <f t="shared" si="100"/>
        <v xml:space="preserve"> </v>
      </c>
      <c r="M351" s="73">
        <f t="shared" si="113"/>
        <v>0</v>
      </c>
      <c r="N351" s="40" t="str">
        <f t="shared" si="101"/>
        <v xml:space="preserve"> </v>
      </c>
      <c r="O351" s="40" t="str">
        <f t="shared" si="102"/>
        <v xml:space="preserve"> </v>
      </c>
      <c r="P351" s="120" t="str">
        <f t="shared" si="103"/>
        <v xml:space="preserve"> </v>
      </c>
      <c r="Q351" s="40"/>
      <c r="R351" s="56"/>
      <c r="S351" s="56"/>
      <c r="T351" s="56"/>
      <c r="U351" s="56"/>
      <c r="V351" s="40" t="str">
        <f t="shared" si="104"/>
        <v xml:space="preserve"> </v>
      </c>
      <c r="W351" s="56" t="str">
        <f t="shared" si="105"/>
        <v xml:space="preserve"> </v>
      </c>
      <c r="X351" s="40" t="str">
        <f t="shared" si="106"/>
        <v xml:space="preserve"> </v>
      </c>
      <c r="Y351" s="120" t="str">
        <f t="shared" si="107"/>
        <v xml:space="preserve"> </v>
      </c>
      <c r="Z351" s="121" t="str">
        <f t="shared" si="108"/>
        <v xml:space="preserve"> </v>
      </c>
      <c r="AA351" s="120" t="str">
        <f t="shared" si="109"/>
        <v xml:space="preserve"> </v>
      </c>
      <c r="AB351" s="73" t="str">
        <f t="shared" si="110"/>
        <v xml:space="preserve"> </v>
      </c>
      <c r="AC351" s="120" t="e">
        <f t="shared" si="111"/>
        <v>#VALUE!</v>
      </c>
      <c r="AD351" s="120" t="str">
        <f t="shared" si="112"/>
        <v xml:space="preserve"> </v>
      </c>
    </row>
    <row r="352" spans="1:30" x14ac:dyDescent="0.3">
      <c r="A352" s="56">
        <f>'Enh Grant Original Request'!K352</f>
        <v>0</v>
      </c>
      <c r="B352" s="56">
        <f>'Enh Grant Original Request'!O352</f>
        <v>0</v>
      </c>
      <c r="C352" s="56">
        <f>'Enh Grant Original Request'!P352</f>
        <v>0</v>
      </c>
      <c r="D352" s="56">
        <f>'Enh Grant Original Request'!AB352</f>
        <v>0</v>
      </c>
      <c r="E352" s="120">
        <f>'Enh Grant Original Request'!AC352</f>
        <v>0</v>
      </c>
      <c r="F352" s="120">
        <f>'Enh Grant Original Request'!AF352</f>
        <v>0</v>
      </c>
      <c r="G352" s="56"/>
      <c r="H352" s="73" t="str">
        <f t="shared" si="96"/>
        <v xml:space="preserve"> </v>
      </c>
      <c r="I352" s="56" t="str">
        <f t="shared" si="97"/>
        <v xml:space="preserve"> </v>
      </c>
      <c r="J352" s="56" t="str">
        <f t="shared" si="98"/>
        <v xml:space="preserve"> </v>
      </c>
      <c r="K352" s="56">
        <f t="shared" si="99"/>
        <v>0</v>
      </c>
      <c r="L352" s="40" t="str">
        <f t="shared" si="100"/>
        <v xml:space="preserve"> </v>
      </c>
      <c r="M352" s="73">
        <f t="shared" si="113"/>
        <v>0</v>
      </c>
      <c r="N352" s="40" t="str">
        <f t="shared" si="101"/>
        <v xml:space="preserve"> </v>
      </c>
      <c r="O352" s="40" t="str">
        <f t="shared" si="102"/>
        <v xml:space="preserve"> </v>
      </c>
      <c r="P352" s="120" t="str">
        <f t="shared" si="103"/>
        <v xml:space="preserve"> </v>
      </c>
      <c r="Q352" s="40"/>
      <c r="R352" s="56"/>
      <c r="S352" s="56"/>
      <c r="T352" s="56"/>
      <c r="U352" s="56"/>
      <c r="V352" s="40" t="str">
        <f t="shared" si="104"/>
        <v xml:space="preserve"> </v>
      </c>
      <c r="W352" s="56" t="str">
        <f t="shared" si="105"/>
        <v xml:space="preserve"> </v>
      </c>
      <c r="X352" s="40" t="str">
        <f t="shared" si="106"/>
        <v xml:space="preserve"> </v>
      </c>
      <c r="Y352" s="120" t="str">
        <f t="shared" si="107"/>
        <v xml:space="preserve"> </v>
      </c>
      <c r="Z352" s="121" t="str">
        <f t="shared" si="108"/>
        <v xml:space="preserve"> </v>
      </c>
      <c r="AA352" s="120" t="str">
        <f t="shared" si="109"/>
        <v xml:space="preserve"> </v>
      </c>
      <c r="AB352" s="73" t="str">
        <f t="shared" si="110"/>
        <v xml:space="preserve"> </v>
      </c>
      <c r="AC352" s="120" t="e">
        <f t="shared" si="111"/>
        <v>#VALUE!</v>
      </c>
      <c r="AD352" s="120" t="str">
        <f t="shared" si="112"/>
        <v xml:space="preserve"> </v>
      </c>
    </row>
    <row r="353" spans="1:30" x14ac:dyDescent="0.3">
      <c r="A353" s="56">
        <f>'Enh Grant Original Request'!K353</f>
        <v>0</v>
      </c>
      <c r="B353" s="56">
        <f>'Enh Grant Original Request'!O353</f>
        <v>0</v>
      </c>
      <c r="C353" s="56">
        <f>'Enh Grant Original Request'!P353</f>
        <v>0</v>
      </c>
      <c r="D353" s="56">
        <f>'Enh Grant Original Request'!AB353</f>
        <v>0</v>
      </c>
      <c r="E353" s="120">
        <f>'Enh Grant Original Request'!AC353</f>
        <v>0</v>
      </c>
      <c r="F353" s="120">
        <f>'Enh Grant Original Request'!AF353</f>
        <v>0</v>
      </c>
      <c r="G353" s="56"/>
      <c r="H353" s="73" t="str">
        <f t="shared" si="96"/>
        <v xml:space="preserve"> </v>
      </c>
      <c r="I353" s="56" t="str">
        <f t="shared" si="97"/>
        <v xml:space="preserve"> </v>
      </c>
      <c r="J353" s="56" t="str">
        <f t="shared" si="98"/>
        <v xml:space="preserve"> </v>
      </c>
      <c r="K353" s="56">
        <f t="shared" si="99"/>
        <v>0</v>
      </c>
      <c r="L353" s="40" t="str">
        <f t="shared" si="100"/>
        <v xml:space="preserve"> </v>
      </c>
      <c r="M353" s="73">
        <f t="shared" si="113"/>
        <v>0</v>
      </c>
      <c r="N353" s="40" t="str">
        <f t="shared" si="101"/>
        <v xml:space="preserve"> </v>
      </c>
      <c r="O353" s="40" t="str">
        <f t="shared" si="102"/>
        <v xml:space="preserve"> </v>
      </c>
      <c r="P353" s="120" t="str">
        <f t="shared" si="103"/>
        <v xml:space="preserve"> </v>
      </c>
      <c r="Q353" s="40"/>
      <c r="R353" s="56"/>
      <c r="S353" s="56"/>
      <c r="T353" s="56"/>
      <c r="U353" s="56"/>
      <c r="V353" s="40" t="str">
        <f t="shared" si="104"/>
        <v xml:space="preserve"> </v>
      </c>
      <c r="W353" s="56" t="str">
        <f t="shared" si="105"/>
        <v xml:space="preserve"> </v>
      </c>
      <c r="X353" s="40" t="str">
        <f t="shared" si="106"/>
        <v xml:space="preserve"> </v>
      </c>
      <c r="Y353" s="120" t="str">
        <f t="shared" si="107"/>
        <v xml:space="preserve"> </v>
      </c>
      <c r="Z353" s="121" t="str">
        <f t="shared" si="108"/>
        <v xml:space="preserve"> </v>
      </c>
      <c r="AA353" s="120" t="str">
        <f t="shared" si="109"/>
        <v xml:space="preserve"> </v>
      </c>
      <c r="AB353" s="73" t="str">
        <f t="shared" si="110"/>
        <v xml:space="preserve"> </v>
      </c>
      <c r="AC353" s="120" t="e">
        <f t="shared" si="111"/>
        <v>#VALUE!</v>
      </c>
      <c r="AD353" s="120" t="str">
        <f t="shared" si="112"/>
        <v xml:space="preserve"> </v>
      </c>
    </row>
    <row r="354" spans="1:30" x14ac:dyDescent="0.3">
      <c r="A354" s="56">
        <f>'Enh Grant Original Request'!K354</f>
        <v>0</v>
      </c>
      <c r="B354" s="56">
        <f>'Enh Grant Original Request'!O354</f>
        <v>0</v>
      </c>
      <c r="C354" s="56">
        <f>'Enh Grant Original Request'!P354</f>
        <v>0</v>
      </c>
      <c r="D354" s="56">
        <f>'Enh Grant Original Request'!AB354</f>
        <v>0</v>
      </c>
      <c r="E354" s="120">
        <f>'Enh Grant Original Request'!AC354</f>
        <v>0</v>
      </c>
      <c r="F354" s="120">
        <f>'Enh Grant Original Request'!AF354</f>
        <v>0</v>
      </c>
      <c r="G354" s="56"/>
      <c r="H354" s="73" t="str">
        <f t="shared" si="96"/>
        <v xml:space="preserve"> </v>
      </c>
      <c r="I354" s="56" t="str">
        <f t="shared" si="97"/>
        <v xml:space="preserve"> </v>
      </c>
      <c r="J354" s="56" t="str">
        <f t="shared" si="98"/>
        <v xml:space="preserve"> </v>
      </c>
      <c r="K354" s="56">
        <f t="shared" si="99"/>
        <v>0</v>
      </c>
      <c r="L354" s="40" t="str">
        <f t="shared" si="100"/>
        <v xml:space="preserve"> </v>
      </c>
      <c r="M354" s="73">
        <f t="shared" si="113"/>
        <v>0</v>
      </c>
      <c r="N354" s="40" t="str">
        <f t="shared" si="101"/>
        <v xml:space="preserve"> </v>
      </c>
      <c r="O354" s="40" t="str">
        <f t="shared" si="102"/>
        <v xml:space="preserve"> </v>
      </c>
      <c r="P354" s="120" t="str">
        <f t="shared" si="103"/>
        <v xml:space="preserve"> </v>
      </c>
      <c r="Q354" s="40"/>
      <c r="R354" s="56"/>
      <c r="S354" s="56"/>
      <c r="T354" s="56"/>
      <c r="U354" s="56"/>
      <c r="V354" s="40" t="str">
        <f t="shared" si="104"/>
        <v xml:space="preserve"> </v>
      </c>
      <c r="W354" s="56" t="str">
        <f t="shared" si="105"/>
        <v xml:space="preserve"> </v>
      </c>
      <c r="X354" s="40" t="str">
        <f t="shared" si="106"/>
        <v xml:space="preserve"> </v>
      </c>
      <c r="Y354" s="120" t="str">
        <f t="shared" si="107"/>
        <v xml:space="preserve"> </v>
      </c>
      <c r="Z354" s="121" t="str">
        <f t="shared" si="108"/>
        <v xml:space="preserve"> </v>
      </c>
      <c r="AA354" s="120" t="str">
        <f t="shared" si="109"/>
        <v xml:space="preserve"> </v>
      </c>
      <c r="AB354" s="73" t="str">
        <f t="shared" si="110"/>
        <v xml:space="preserve"> </v>
      </c>
      <c r="AC354" s="120" t="e">
        <f t="shared" si="111"/>
        <v>#VALUE!</v>
      </c>
      <c r="AD354" s="120" t="str">
        <f t="shared" si="112"/>
        <v xml:space="preserve"> </v>
      </c>
    </row>
    <row r="355" spans="1:30" x14ac:dyDescent="0.3">
      <c r="A355" s="56">
        <f>'Enh Grant Original Request'!K355</f>
        <v>0</v>
      </c>
      <c r="B355" s="56">
        <f>'Enh Grant Original Request'!O355</f>
        <v>0</v>
      </c>
      <c r="C355" s="56">
        <f>'Enh Grant Original Request'!P355</f>
        <v>0</v>
      </c>
      <c r="D355" s="56">
        <f>'Enh Grant Original Request'!AB355</f>
        <v>0</v>
      </c>
      <c r="E355" s="120">
        <f>'Enh Grant Original Request'!AC355</f>
        <v>0</v>
      </c>
      <c r="F355" s="120">
        <f>'Enh Grant Original Request'!AF355</f>
        <v>0</v>
      </c>
      <c r="G355" s="56"/>
      <c r="H355" s="73" t="str">
        <f t="shared" si="96"/>
        <v xml:space="preserve"> </v>
      </c>
      <c r="I355" s="56" t="str">
        <f t="shared" si="97"/>
        <v xml:space="preserve"> </v>
      </c>
      <c r="J355" s="56" t="str">
        <f t="shared" si="98"/>
        <v xml:space="preserve"> </v>
      </c>
      <c r="K355" s="56">
        <f t="shared" si="99"/>
        <v>0</v>
      </c>
      <c r="L355" s="40" t="str">
        <f t="shared" si="100"/>
        <v xml:space="preserve"> </v>
      </c>
      <c r="M355" s="73">
        <f t="shared" si="113"/>
        <v>0</v>
      </c>
      <c r="N355" s="40" t="str">
        <f t="shared" si="101"/>
        <v xml:space="preserve"> </v>
      </c>
      <c r="O355" s="40" t="str">
        <f t="shared" si="102"/>
        <v xml:space="preserve"> </v>
      </c>
      <c r="P355" s="120" t="str">
        <f t="shared" si="103"/>
        <v xml:space="preserve"> </v>
      </c>
      <c r="Q355" s="40"/>
      <c r="R355" s="56"/>
      <c r="S355" s="56"/>
      <c r="T355" s="56"/>
      <c r="U355" s="56"/>
      <c r="V355" s="40" t="str">
        <f t="shared" si="104"/>
        <v xml:space="preserve"> </v>
      </c>
      <c r="W355" s="56" t="str">
        <f t="shared" si="105"/>
        <v xml:space="preserve"> </v>
      </c>
      <c r="X355" s="40" t="str">
        <f t="shared" si="106"/>
        <v xml:space="preserve"> </v>
      </c>
      <c r="Y355" s="120" t="str">
        <f t="shared" si="107"/>
        <v xml:space="preserve"> </v>
      </c>
      <c r="Z355" s="121" t="str">
        <f t="shared" si="108"/>
        <v xml:space="preserve"> </v>
      </c>
      <c r="AA355" s="120" t="str">
        <f t="shared" si="109"/>
        <v xml:space="preserve"> </v>
      </c>
      <c r="AB355" s="73" t="str">
        <f t="shared" si="110"/>
        <v xml:space="preserve"> </v>
      </c>
      <c r="AC355" s="120" t="e">
        <f t="shared" si="111"/>
        <v>#VALUE!</v>
      </c>
      <c r="AD355" s="120" t="str">
        <f t="shared" si="112"/>
        <v xml:space="preserve"> </v>
      </c>
    </row>
    <row r="356" spans="1:30" x14ac:dyDescent="0.3">
      <c r="A356" s="56">
        <f>'Enh Grant Original Request'!K356</f>
        <v>0</v>
      </c>
      <c r="B356" s="56">
        <f>'Enh Grant Original Request'!O356</f>
        <v>0</v>
      </c>
      <c r="C356" s="56">
        <f>'Enh Grant Original Request'!P356</f>
        <v>0</v>
      </c>
      <c r="D356" s="56">
        <f>'Enh Grant Original Request'!AB356</f>
        <v>0</v>
      </c>
      <c r="E356" s="120">
        <f>'Enh Grant Original Request'!AC356</f>
        <v>0</v>
      </c>
      <c r="F356" s="120">
        <f>'Enh Grant Original Request'!AF356</f>
        <v>0</v>
      </c>
      <c r="G356" s="56"/>
      <c r="H356" s="73" t="str">
        <f t="shared" si="96"/>
        <v xml:space="preserve"> </v>
      </c>
      <c r="I356" s="56" t="str">
        <f t="shared" si="97"/>
        <v xml:space="preserve"> </v>
      </c>
      <c r="J356" s="56" t="str">
        <f t="shared" si="98"/>
        <v xml:space="preserve"> </v>
      </c>
      <c r="K356" s="56">
        <f t="shared" si="99"/>
        <v>0</v>
      </c>
      <c r="L356" s="40" t="str">
        <f t="shared" si="100"/>
        <v xml:space="preserve"> </v>
      </c>
      <c r="M356" s="73">
        <f t="shared" si="113"/>
        <v>0</v>
      </c>
      <c r="N356" s="40" t="str">
        <f t="shared" si="101"/>
        <v xml:space="preserve"> </v>
      </c>
      <c r="O356" s="40" t="str">
        <f t="shared" si="102"/>
        <v xml:space="preserve"> </v>
      </c>
      <c r="P356" s="120" t="str">
        <f t="shared" si="103"/>
        <v xml:space="preserve"> </v>
      </c>
      <c r="Q356" s="40"/>
      <c r="R356" s="56"/>
      <c r="S356" s="56"/>
      <c r="T356" s="56"/>
      <c r="U356" s="56"/>
      <c r="V356" s="40" t="str">
        <f t="shared" si="104"/>
        <v xml:space="preserve"> </v>
      </c>
      <c r="W356" s="56" t="str">
        <f t="shared" si="105"/>
        <v xml:space="preserve"> </v>
      </c>
      <c r="X356" s="40" t="str">
        <f t="shared" si="106"/>
        <v xml:space="preserve"> </v>
      </c>
      <c r="Y356" s="120" t="str">
        <f t="shared" si="107"/>
        <v xml:space="preserve"> </v>
      </c>
      <c r="Z356" s="121" t="str">
        <f t="shared" si="108"/>
        <v xml:space="preserve"> </v>
      </c>
      <c r="AA356" s="120" t="str">
        <f t="shared" si="109"/>
        <v xml:space="preserve"> </v>
      </c>
      <c r="AB356" s="73" t="str">
        <f t="shared" si="110"/>
        <v xml:space="preserve"> </v>
      </c>
      <c r="AC356" s="120" t="e">
        <f t="shared" si="111"/>
        <v>#VALUE!</v>
      </c>
      <c r="AD356" s="120" t="str">
        <f t="shared" si="112"/>
        <v xml:space="preserve"> </v>
      </c>
    </row>
    <row r="357" spans="1:30" x14ac:dyDescent="0.3">
      <c r="A357" s="56">
        <f>'Enh Grant Original Request'!K357</f>
        <v>0</v>
      </c>
      <c r="B357" s="56">
        <f>'Enh Grant Original Request'!O357</f>
        <v>0</v>
      </c>
      <c r="C357" s="56">
        <f>'Enh Grant Original Request'!P357</f>
        <v>0</v>
      </c>
      <c r="D357" s="56">
        <f>'Enh Grant Original Request'!AB357</f>
        <v>0</v>
      </c>
      <c r="E357" s="120">
        <f>'Enh Grant Original Request'!AC357</f>
        <v>0</v>
      </c>
      <c r="F357" s="120">
        <f>'Enh Grant Original Request'!AF357</f>
        <v>0</v>
      </c>
      <c r="G357" s="56"/>
      <c r="H357" s="73" t="str">
        <f t="shared" si="96"/>
        <v xml:space="preserve"> </v>
      </c>
      <c r="I357" s="56" t="str">
        <f t="shared" si="97"/>
        <v xml:space="preserve"> </v>
      </c>
      <c r="J357" s="56" t="str">
        <f t="shared" si="98"/>
        <v xml:space="preserve"> </v>
      </c>
      <c r="K357" s="56">
        <f t="shared" si="99"/>
        <v>0</v>
      </c>
      <c r="L357" s="40" t="str">
        <f t="shared" si="100"/>
        <v xml:space="preserve"> </v>
      </c>
      <c r="M357" s="73">
        <f t="shared" si="113"/>
        <v>0</v>
      </c>
      <c r="N357" s="40" t="str">
        <f t="shared" si="101"/>
        <v xml:space="preserve"> </v>
      </c>
      <c r="O357" s="40" t="str">
        <f t="shared" si="102"/>
        <v xml:space="preserve"> </v>
      </c>
      <c r="P357" s="120" t="str">
        <f t="shared" si="103"/>
        <v xml:space="preserve"> </v>
      </c>
      <c r="Q357" s="40"/>
      <c r="R357" s="56"/>
      <c r="S357" s="56"/>
      <c r="T357" s="56"/>
      <c r="U357" s="56"/>
      <c r="V357" s="40" t="str">
        <f t="shared" si="104"/>
        <v xml:space="preserve"> </v>
      </c>
      <c r="W357" s="56" t="str">
        <f t="shared" si="105"/>
        <v xml:space="preserve"> </v>
      </c>
      <c r="X357" s="40" t="str">
        <f t="shared" si="106"/>
        <v xml:space="preserve"> </v>
      </c>
      <c r="Y357" s="120" t="str">
        <f t="shared" si="107"/>
        <v xml:space="preserve"> </v>
      </c>
      <c r="Z357" s="121" t="str">
        <f t="shared" si="108"/>
        <v xml:space="preserve"> </v>
      </c>
      <c r="AA357" s="120" t="str">
        <f t="shared" si="109"/>
        <v xml:space="preserve"> </v>
      </c>
      <c r="AB357" s="73" t="str">
        <f t="shared" si="110"/>
        <v xml:space="preserve"> </v>
      </c>
      <c r="AC357" s="120" t="e">
        <f t="shared" si="111"/>
        <v>#VALUE!</v>
      </c>
      <c r="AD357" s="120" t="str">
        <f t="shared" si="112"/>
        <v xml:space="preserve"> </v>
      </c>
    </row>
    <row r="358" spans="1:30" x14ac:dyDescent="0.3">
      <c r="A358" s="56">
        <f>'Enh Grant Original Request'!K358</f>
        <v>0</v>
      </c>
      <c r="B358" s="56">
        <f>'Enh Grant Original Request'!O358</f>
        <v>0</v>
      </c>
      <c r="C358" s="56">
        <f>'Enh Grant Original Request'!P358</f>
        <v>0</v>
      </c>
      <c r="D358" s="56">
        <f>'Enh Grant Original Request'!AB358</f>
        <v>0</v>
      </c>
      <c r="E358" s="120">
        <f>'Enh Grant Original Request'!AC358</f>
        <v>0</v>
      </c>
      <c r="F358" s="120">
        <f>'Enh Grant Original Request'!AF358</f>
        <v>0</v>
      </c>
      <c r="G358" s="56"/>
      <c r="H358" s="73" t="str">
        <f t="shared" si="96"/>
        <v xml:space="preserve"> </v>
      </c>
      <c r="I358" s="56" t="str">
        <f t="shared" si="97"/>
        <v xml:space="preserve"> </v>
      </c>
      <c r="J358" s="56" t="str">
        <f t="shared" si="98"/>
        <v xml:space="preserve"> </v>
      </c>
      <c r="K358" s="56">
        <f t="shared" si="99"/>
        <v>0</v>
      </c>
      <c r="L358" s="40" t="str">
        <f t="shared" si="100"/>
        <v xml:space="preserve"> </v>
      </c>
      <c r="M358" s="73">
        <f t="shared" si="113"/>
        <v>0</v>
      </c>
      <c r="N358" s="40" t="str">
        <f t="shared" si="101"/>
        <v xml:space="preserve"> </v>
      </c>
      <c r="O358" s="40" t="str">
        <f t="shared" si="102"/>
        <v xml:space="preserve"> </v>
      </c>
      <c r="P358" s="120" t="str">
        <f t="shared" si="103"/>
        <v xml:space="preserve"> </v>
      </c>
      <c r="Q358" s="40"/>
      <c r="R358" s="56"/>
      <c r="S358" s="56"/>
      <c r="T358" s="56"/>
      <c r="U358" s="56"/>
      <c r="V358" s="40" t="str">
        <f t="shared" si="104"/>
        <v xml:space="preserve"> </v>
      </c>
      <c r="W358" s="56" t="str">
        <f t="shared" si="105"/>
        <v xml:space="preserve"> </v>
      </c>
      <c r="X358" s="40" t="str">
        <f t="shared" si="106"/>
        <v xml:space="preserve"> </v>
      </c>
      <c r="Y358" s="120" t="str">
        <f t="shared" si="107"/>
        <v xml:space="preserve"> </v>
      </c>
      <c r="Z358" s="121" t="str">
        <f t="shared" si="108"/>
        <v xml:space="preserve"> </v>
      </c>
      <c r="AA358" s="120" t="str">
        <f t="shared" si="109"/>
        <v xml:space="preserve"> </v>
      </c>
      <c r="AB358" s="73" t="str">
        <f t="shared" si="110"/>
        <v xml:space="preserve"> </v>
      </c>
      <c r="AC358" s="120" t="e">
        <f t="shared" si="111"/>
        <v>#VALUE!</v>
      </c>
      <c r="AD358" s="120" t="str">
        <f t="shared" si="112"/>
        <v xml:space="preserve"> </v>
      </c>
    </row>
    <row r="359" spans="1:30" x14ac:dyDescent="0.3">
      <c r="A359" s="56">
        <f>'Enh Grant Original Request'!K359</f>
        <v>0</v>
      </c>
      <c r="B359" s="56">
        <f>'Enh Grant Original Request'!O359</f>
        <v>0</v>
      </c>
      <c r="C359" s="56">
        <f>'Enh Grant Original Request'!P359</f>
        <v>0</v>
      </c>
      <c r="D359" s="56">
        <f>'Enh Grant Original Request'!AB359</f>
        <v>0</v>
      </c>
      <c r="E359" s="120">
        <f>'Enh Grant Original Request'!AC359</f>
        <v>0</v>
      </c>
      <c r="F359" s="120">
        <f>'Enh Grant Original Request'!AF359</f>
        <v>0</v>
      </c>
      <c r="G359" s="56"/>
      <c r="H359" s="73" t="str">
        <f t="shared" si="96"/>
        <v xml:space="preserve"> </v>
      </c>
      <c r="I359" s="56" t="str">
        <f t="shared" si="97"/>
        <v xml:space="preserve"> </v>
      </c>
      <c r="J359" s="56" t="str">
        <f t="shared" si="98"/>
        <v xml:space="preserve"> </v>
      </c>
      <c r="K359" s="56">
        <f t="shared" si="99"/>
        <v>0</v>
      </c>
      <c r="L359" s="40" t="str">
        <f t="shared" si="100"/>
        <v xml:space="preserve"> </v>
      </c>
      <c r="M359" s="73">
        <f t="shared" si="113"/>
        <v>0</v>
      </c>
      <c r="N359" s="40" t="str">
        <f t="shared" si="101"/>
        <v xml:space="preserve"> </v>
      </c>
      <c r="O359" s="40" t="str">
        <f t="shared" si="102"/>
        <v xml:space="preserve"> </v>
      </c>
      <c r="P359" s="120" t="str">
        <f t="shared" si="103"/>
        <v xml:space="preserve"> </v>
      </c>
      <c r="Q359" s="40"/>
      <c r="R359" s="56"/>
      <c r="S359" s="56"/>
      <c r="T359" s="56"/>
      <c r="U359" s="56"/>
      <c r="V359" s="40" t="str">
        <f t="shared" si="104"/>
        <v xml:space="preserve"> </v>
      </c>
      <c r="W359" s="56" t="str">
        <f t="shared" si="105"/>
        <v xml:space="preserve"> </v>
      </c>
      <c r="X359" s="40" t="str">
        <f t="shared" si="106"/>
        <v xml:space="preserve"> </v>
      </c>
      <c r="Y359" s="120" t="str">
        <f t="shared" si="107"/>
        <v xml:space="preserve"> </v>
      </c>
      <c r="Z359" s="121" t="str">
        <f t="shared" si="108"/>
        <v xml:space="preserve"> </v>
      </c>
      <c r="AA359" s="120" t="str">
        <f t="shared" si="109"/>
        <v xml:space="preserve"> </v>
      </c>
      <c r="AB359" s="73" t="str">
        <f t="shared" si="110"/>
        <v xml:space="preserve"> </v>
      </c>
      <c r="AC359" s="120" t="e">
        <f t="shared" si="111"/>
        <v>#VALUE!</v>
      </c>
      <c r="AD359" s="120" t="str">
        <f t="shared" si="112"/>
        <v xml:space="preserve"> </v>
      </c>
    </row>
    <row r="360" spans="1:30" x14ac:dyDescent="0.3">
      <c r="A360" s="56">
        <f>'Enh Grant Original Request'!K360</f>
        <v>0</v>
      </c>
      <c r="B360" s="56">
        <f>'Enh Grant Original Request'!O360</f>
        <v>0</v>
      </c>
      <c r="C360" s="56">
        <f>'Enh Grant Original Request'!P360</f>
        <v>0</v>
      </c>
      <c r="D360" s="56">
        <f>'Enh Grant Original Request'!AB360</f>
        <v>0</v>
      </c>
      <c r="E360" s="120">
        <f>'Enh Grant Original Request'!AC360</f>
        <v>0</v>
      </c>
      <c r="F360" s="120">
        <f>'Enh Grant Original Request'!AF360</f>
        <v>0</v>
      </c>
      <c r="G360" s="56"/>
      <c r="H360" s="73" t="str">
        <f t="shared" si="96"/>
        <v xml:space="preserve"> </v>
      </c>
      <c r="I360" s="56" t="str">
        <f t="shared" si="97"/>
        <v xml:space="preserve"> </v>
      </c>
      <c r="J360" s="56" t="str">
        <f t="shared" si="98"/>
        <v xml:space="preserve"> </v>
      </c>
      <c r="K360" s="56">
        <f t="shared" si="99"/>
        <v>0</v>
      </c>
      <c r="L360" s="40" t="str">
        <f t="shared" si="100"/>
        <v xml:space="preserve"> </v>
      </c>
      <c r="M360" s="73">
        <f t="shared" si="113"/>
        <v>0</v>
      </c>
      <c r="N360" s="40" t="str">
        <f t="shared" si="101"/>
        <v xml:space="preserve"> </v>
      </c>
      <c r="O360" s="40" t="str">
        <f t="shared" si="102"/>
        <v xml:space="preserve"> </v>
      </c>
      <c r="P360" s="120" t="str">
        <f t="shared" si="103"/>
        <v xml:space="preserve"> </v>
      </c>
      <c r="Q360" s="40"/>
      <c r="R360" s="56"/>
      <c r="S360" s="56"/>
      <c r="T360" s="56"/>
      <c r="U360" s="56"/>
      <c r="V360" s="40" t="str">
        <f t="shared" si="104"/>
        <v xml:space="preserve"> </v>
      </c>
      <c r="W360" s="56" t="str">
        <f t="shared" si="105"/>
        <v xml:space="preserve"> </v>
      </c>
      <c r="X360" s="40" t="str">
        <f t="shared" si="106"/>
        <v xml:space="preserve"> </v>
      </c>
      <c r="Y360" s="120" t="str">
        <f t="shared" si="107"/>
        <v xml:space="preserve"> </v>
      </c>
      <c r="Z360" s="121" t="str">
        <f t="shared" si="108"/>
        <v xml:space="preserve"> </v>
      </c>
      <c r="AA360" s="120" t="str">
        <f t="shared" si="109"/>
        <v xml:space="preserve"> </v>
      </c>
      <c r="AB360" s="73" t="str">
        <f t="shared" si="110"/>
        <v xml:space="preserve"> </v>
      </c>
      <c r="AC360" s="120" t="e">
        <f t="shared" si="111"/>
        <v>#VALUE!</v>
      </c>
      <c r="AD360" s="120" t="str">
        <f t="shared" si="112"/>
        <v xml:space="preserve"> </v>
      </c>
    </row>
    <row r="361" spans="1:30" x14ac:dyDescent="0.3">
      <c r="A361" s="56">
        <f>'Enh Grant Original Request'!K361</f>
        <v>0</v>
      </c>
      <c r="B361" s="56">
        <f>'Enh Grant Original Request'!O361</f>
        <v>0</v>
      </c>
      <c r="C361" s="56">
        <f>'Enh Grant Original Request'!P361</f>
        <v>0</v>
      </c>
      <c r="D361" s="56">
        <f>'Enh Grant Original Request'!AB361</f>
        <v>0</v>
      </c>
      <c r="E361" s="120">
        <f>'Enh Grant Original Request'!AC361</f>
        <v>0</v>
      </c>
      <c r="F361" s="120">
        <f>'Enh Grant Original Request'!AF361</f>
        <v>0</v>
      </c>
      <c r="G361" s="56"/>
      <c r="H361" s="73" t="str">
        <f t="shared" si="96"/>
        <v xml:space="preserve"> </v>
      </c>
      <c r="I361" s="56" t="str">
        <f t="shared" si="97"/>
        <v xml:space="preserve"> </v>
      </c>
      <c r="J361" s="56" t="str">
        <f t="shared" si="98"/>
        <v xml:space="preserve"> </v>
      </c>
      <c r="K361" s="56">
        <f t="shared" si="99"/>
        <v>0</v>
      </c>
      <c r="L361" s="40" t="str">
        <f t="shared" si="100"/>
        <v xml:space="preserve"> </v>
      </c>
      <c r="M361" s="73">
        <f t="shared" si="113"/>
        <v>0</v>
      </c>
      <c r="N361" s="40" t="str">
        <f t="shared" si="101"/>
        <v xml:space="preserve"> </v>
      </c>
      <c r="O361" s="40" t="str">
        <f t="shared" si="102"/>
        <v xml:space="preserve"> </v>
      </c>
      <c r="P361" s="120" t="str">
        <f t="shared" si="103"/>
        <v xml:space="preserve"> </v>
      </c>
      <c r="Q361" s="40"/>
      <c r="R361" s="56"/>
      <c r="S361" s="56"/>
      <c r="T361" s="56"/>
      <c r="U361" s="56"/>
      <c r="V361" s="40" t="str">
        <f t="shared" si="104"/>
        <v xml:space="preserve"> </v>
      </c>
      <c r="W361" s="56" t="str">
        <f t="shared" si="105"/>
        <v xml:space="preserve"> </v>
      </c>
      <c r="X361" s="40" t="str">
        <f t="shared" si="106"/>
        <v xml:space="preserve"> </v>
      </c>
      <c r="Y361" s="120" t="str">
        <f t="shared" si="107"/>
        <v xml:space="preserve"> </v>
      </c>
      <c r="Z361" s="121" t="str">
        <f t="shared" si="108"/>
        <v xml:space="preserve"> </v>
      </c>
      <c r="AA361" s="120" t="str">
        <f t="shared" si="109"/>
        <v xml:space="preserve"> </v>
      </c>
      <c r="AB361" s="73" t="str">
        <f t="shared" si="110"/>
        <v xml:space="preserve"> </v>
      </c>
      <c r="AC361" s="120" t="e">
        <f t="shared" si="111"/>
        <v>#VALUE!</v>
      </c>
      <c r="AD361" s="120" t="str">
        <f t="shared" si="112"/>
        <v xml:space="preserve"> </v>
      </c>
    </row>
    <row r="362" spans="1:30" x14ac:dyDescent="0.3">
      <c r="A362" s="56">
        <f>'Enh Grant Original Request'!K362</f>
        <v>0</v>
      </c>
      <c r="B362" s="56">
        <f>'Enh Grant Original Request'!O362</f>
        <v>0</v>
      </c>
      <c r="C362" s="56">
        <f>'Enh Grant Original Request'!P362</f>
        <v>0</v>
      </c>
      <c r="D362" s="56">
        <f>'Enh Grant Original Request'!AB362</f>
        <v>0</v>
      </c>
      <c r="E362" s="120">
        <f>'Enh Grant Original Request'!AC362</f>
        <v>0</v>
      </c>
      <c r="F362" s="120">
        <f>'Enh Grant Original Request'!AF362</f>
        <v>0</v>
      </c>
      <c r="G362" s="56"/>
      <c r="H362" s="73" t="str">
        <f t="shared" si="96"/>
        <v xml:space="preserve"> </v>
      </c>
      <c r="I362" s="56" t="str">
        <f t="shared" si="97"/>
        <v xml:space="preserve"> </v>
      </c>
      <c r="J362" s="56" t="str">
        <f t="shared" si="98"/>
        <v xml:space="preserve"> </v>
      </c>
      <c r="K362" s="56">
        <f t="shared" si="99"/>
        <v>0</v>
      </c>
      <c r="L362" s="40" t="str">
        <f t="shared" si="100"/>
        <v xml:space="preserve"> </v>
      </c>
      <c r="M362" s="73">
        <f t="shared" si="113"/>
        <v>0</v>
      </c>
      <c r="N362" s="40" t="str">
        <f t="shared" si="101"/>
        <v xml:space="preserve"> </v>
      </c>
      <c r="O362" s="40" t="str">
        <f t="shared" si="102"/>
        <v xml:space="preserve"> </v>
      </c>
      <c r="P362" s="120" t="str">
        <f t="shared" si="103"/>
        <v xml:space="preserve"> </v>
      </c>
      <c r="Q362" s="40"/>
      <c r="R362" s="56"/>
      <c r="S362" s="56"/>
      <c r="T362" s="56"/>
      <c r="U362" s="56"/>
      <c r="V362" s="40" t="str">
        <f t="shared" si="104"/>
        <v xml:space="preserve"> </v>
      </c>
      <c r="W362" s="56" t="str">
        <f t="shared" si="105"/>
        <v xml:space="preserve"> </v>
      </c>
      <c r="X362" s="40" t="str">
        <f t="shared" si="106"/>
        <v xml:space="preserve"> </v>
      </c>
      <c r="Y362" s="120" t="str">
        <f t="shared" si="107"/>
        <v xml:space="preserve"> </v>
      </c>
      <c r="Z362" s="121" t="str">
        <f t="shared" si="108"/>
        <v xml:space="preserve"> </v>
      </c>
      <c r="AA362" s="120" t="str">
        <f t="shared" si="109"/>
        <v xml:space="preserve"> </v>
      </c>
      <c r="AB362" s="73" t="str">
        <f t="shared" si="110"/>
        <v xml:space="preserve"> </v>
      </c>
      <c r="AC362" s="120" t="e">
        <f t="shared" si="111"/>
        <v>#VALUE!</v>
      </c>
      <c r="AD362" s="120" t="str">
        <f t="shared" si="112"/>
        <v xml:space="preserve"> </v>
      </c>
    </row>
    <row r="363" spans="1:30" x14ac:dyDescent="0.3">
      <c r="A363" s="56">
        <f>'Enh Grant Original Request'!K363</f>
        <v>0</v>
      </c>
      <c r="B363" s="56">
        <f>'Enh Grant Original Request'!O363</f>
        <v>0</v>
      </c>
      <c r="C363" s="56">
        <f>'Enh Grant Original Request'!P363</f>
        <v>0</v>
      </c>
      <c r="D363" s="56">
        <f>'Enh Grant Original Request'!AB363</f>
        <v>0</v>
      </c>
      <c r="E363" s="120">
        <f>'Enh Grant Original Request'!AC363</f>
        <v>0</v>
      </c>
      <c r="F363" s="120">
        <f>'Enh Grant Original Request'!AF363</f>
        <v>0</v>
      </c>
      <c r="G363" s="56"/>
      <c r="H363" s="73" t="str">
        <f t="shared" si="96"/>
        <v xml:space="preserve"> </v>
      </c>
      <c r="I363" s="56" t="str">
        <f t="shared" si="97"/>
        <v xml:space="preserve"> </v>
      </c>
      <c r="J363" s="56" t="str">
        <f t="shared" si="98"/>
        <v xml:space="preserve"> </v>
      </c>
      <c r="K363" s="56">
        <f t="shared" si="99"/>
        <v>0</v>
      </c>
      <c r="L363" s="40" t="str">
        <f t="shared" si="100"/>
        <v xml:space="preserve"> </v>
      </c>
      <c r="M363" s="73">
        <f t="shared" si="113"/>
        <v>0</v>
      </c>
      <c r="N363" s="40" t="str">
        <f t="shared" si="101"/>
        <v xml:space="preserve"> </v>
      </c>
      <c r="O363" s="40" t="str">
        <f t="shared" si="102"/>
        <v xml:space="preserve"> </v>
      </c>
      <c r="P363" s="120" t="str">
        <f t="shared" si="103"/>
        <v xml:space="preserve"> </v>
      </c>
      <c r="Q363" s="40"/>
      <c r="R363" s="56"/>
      <c r="S363" s="56"/>
      <c r="T363" s="56"/>
      <c r="U363" s="56"/>
      <c r="V363" s="40" t="str">
        <f t="shared" si="104"/>
        <v xml:space="preserve"> </v>
      </c>
      <c r="W363" s="56" t="str">
        <f t="shared" si="105"/>
        <v xml:space="preserve"> </v>
      </c>
      <c r="X363" s="40" t="str">
        <f t="shared" si="106"/>
        <v xml:space="preserve"> </v>
      </c>
      <c r="Y363" s="120" t="str">
        <f t="shared" si="107"/>
        <v xml:space="preserve"> </v>
      </c>
      <c r="Z363" s="121" t="str">
        <f t="shared" si="108"/>
        <v xml:space="preserve"> </v>
      </c>
      <c r="AA363" s="120" t="str">
        <f t="shared" si="109"/>
        <v xml:space="preserve"> </v>
      </c>
      <c r="AB363" s="73" t="str">
        <f t="shared" si="110"/>
        <v xml:space="preserve"> </v>
      </c>
      <c r="AC363" s="120" t="e">
        <f t="shared" si="111"/>
        <v>#VALUE!</v>
      </c>
      <c r="AD363" s="120" t="str">
        <f t="shared" si="112"/>
        <v xml:space="preserve"> </v>
      </c>
    </row>
    <row r="364" spans="1:30" x14ac:dyDescent="0.3">
      <c r="A364" s="56">
        <f>'Enh Grant Original Request'!K364</f>
        <v>0</v>
      </c>
      <c r="B364" s="56">
        <f>'Enh Grant Original Request'!O364</f>
        <v>0</v>
      </c>
      <c r="C364" s="56">
        <f>'Enh Grant Original Request'!P364</f>
        <v>0</v>
      </c>
      <c r="D364" s="56">
        <f>'Enh Grant Original Request'!AB364</f>
        <v>0</v>
      </c>
      <c r="E364" s="120">
        <f>'Enh Grant Original Request'!AC364</f>
        <v>0</v>
      </c>
      <c r="F364" s="120">
        <f>'Enh Grant Original Request'!AF364</f>
        <v>0</v>
      </c>
      <c r="G364" s="56"/>
      <c r="H364" s="73" t="str">
        <f t="shared" si="96"/>
        <v xml:space="preserve"> </v>
      </c>
      <c r="I364" s="56" t="str">
        <f t="shared" si="97"/>
        <v xml:space="preserve"> </v>
      </c>
      <c r="J364" s="56" t="str">
        <f t="shared" si="98"/>
        <v xml:space="preserve"> </v>
      </c>
      <c r="K364" s="56">
        <f t="shared" si="99"/>
        <v>0</v>
      </c>
      <c r="L364" s="40" t="str">
        <f t="shared" si="100"/>
        <v xml:space="preserve"> </v>
      </c>
      <c r="M364" s="73">
        <f t="shared" si="113"/>
        <v>0</v>
      </c>
      <c r="N364" s="40" t="str">
        <f t="shared" si="101"/>
        <v xml:space="preserve"> </v>
      </c>
      <c r="O364" s="40" t="str">
        <f t="shared" si="102"/>
        <v xml:space="preserve"> </v>
      </c>
      <c r="P364" s="120" t="str">
        <f t="shared" si="103"/>
        <v xml:space="preserve"> </v>
      </c>
      <c r="Q364" s="40"/>
      <c r="R364" s="56"/>
      <c r="S364" s="56"/>
      <c r="T364" s="56"/>
      <c r="U364" s="56"/>
      <c r="V364" s="40" t="str">
        <f t="shared" si="104"/>
        <v xml:space="preserve"> </v>
      </c>
      <c r="W364" s="56" t="str">
        <f t="shared" si="105"/>
        <v xml:space="preserve"> </v>
      </c>
      <c r="X364" s="40" t="str">
        <f t="shared" si="106"/>
        <v xml:space="preserve"> </v>
      </c>
      <c r="Y364" s="120" t="str">
        <f t="shared" si="107"/>
        <v xml:space="preserve"> </v>
      </c>
      <c r="Z364" s="121" t="str">
        <f t="shared" si="108"/>
        <v xml:space="preserve"> </v>
      </c>
      <c r="AA364" s="120" t="str">
        <f t="shared" si="109"/>
        <v xml:space="preserve"> </v>
      </c>
      <c r="AB364" s="73" t="str">
        <f t="shared" si="110"/>
        <v xml:space="preserve"> </v>
      </c>
      <c r="AC364" s="120" t="e">
        <f t="shared" si="111"/>
        <v>#VALUE!</v>
      </c>
      <c r="AD364" s="120" t="str">
        <f t="shared" si="112"/>
        <v xml:space="preserve"> </v>
      </c>
    </row>
    <row r="365" spans="1:30" x14ac:dyDescent="0.3">
      <c r="A365" s="56">
        <f>'Enh Grant Original Request'!K365</f>
        <v>0</v>
      </c>
      <c r="B365" s="56">
        <f>'Enh Grant Original Request'!O365</f>
        <v>0</v>
      </c>
      <c r="C365" s="56">
        <f>'Enh Grant Original Request'!P365</f>
        <v>0</v>
      </c>
      <c r="D365" s="56">
        <f>'Enh Grant Original Request'!AB365</f>
        <v>0</v>
      </c>
      <c r="E365" s="120">
        <f>'Enh Grant Original Request'!AC365</f>
        <v>0</v>
      </c>
      <c r="F365" s="120">
        <f>'Enh Grant Original Request'!AF365</f>
        <v>0</v>
      </c>
      <c r="G365" s="56"/>
      <c r="H365" s="73" t="str">
        <f t="shared" si="96"/>
        <v xml:space="preserve"> </v>
      </c>
      <c r="I365" s="56" t="str">
        <f t="shared" si="97"/>
        <v xml:space="preserve"> </v>
      </c>
      <c r="J365" s="56" t="str">
        <f t="shared" si="98"/>
        <v xml:space="preserve"> </v>
      </c>
      <c r="K365" s="56">
        <f t="shared" si="99"/>
        <v>0</v>
      </c>
      <c r="L365" s="40" t="str">
        <f t="shared" si="100"/>
        <v xml:space="preserve"> </v>
      </c>
      <c r="M365" s="73">
        <f t="shared" si="113"/>
        <v>0</v>
      </c>
      <c r="N365" s="40" t="str">
        <f t="shared" si="101"/>
        <v xml:space="preserve"> </v>
      </c>
      <c r="O365" s="40" t="str">
        <f t="shared" si="102"/>
        <v xml:space="preserve"> </v>
      </c>
      <c r="P365" s="120" t="str">
        <f t="shared" si="103"/>
        <v xml:space="preserve"> </v>
      </c>
      <c r="Q365" s="40"/>
      <c r="R365" s="56"/>
      <c r="S365" s="56"/>
      <c r="T365" s="56"/>
      <c r="U365" s="56"/>
      <c r="V365" s="40" t="str">
        <f t="shared" si="104"/>
        <v xml:space="preserve"> </v>
      </c>
      <c r="W365" s="56" t="str">
        <f t="shared" si="105"/>
        <v xml:space="preserve"> </v>
      </c>
      <c r="X365" s="40" t="str">
        <f t="shared" si="106"/>
        <v xml:space="preserve"> </v>
      </c>
      <c r="Y365" s="120" t="str">
        <f t="shared" si="107"/>
        <v xml:space="preserve"> </v>
      </c>
      <c r="Z365" s="121" t="str">
        <f t="shared" si="108"/>
        <v xml:space="preserve"> </v>
      </c>
      <c r="AA365" s="120" t="str">
        <f t="shared" si="109"/>
        <v xml:space="preserve"> </v>
      </c>
      <c r="AB365" s="73" t="str">
        <f t="shared" si="110"/>
        <v xml:space="preserve"> </v>
      </c>
      <c r="AC365" s="120" t="e">
        <f t="shared" si="111"/>
        <v>#VALUE!</v>
      </c>
      <c r="AD365" s="120" t="str">
        <f t="shared" si="112"/>
        <v xml:space="preserve"> </v>
      </c>
    </row>
    <row r="366" spans="1:30" x14ac:dyDescent="0.3">
      <c r="A366" s="56">
        <f>'Enh Grant Original Request'!K366</f>
        <v>0</v>
      </c>
      <c r="B366" s="56">
        <f>'Enh Grant Original Request'!O366</f>
        <v>0</v>
      </c>
      <c r="C366" s="56">
        <f>'Enh Grant Original Request'!P366</f>
        <v>0</v>
      </c>
      <c r="D366" s="56">
        <f>'Enh Grant Original Request'!AB366</f>
        <v>0</v>
      </c>
      <c r="E366" s="120">
        <f>'Enh Grant Original Request'!AC366</f>
        <v>0</v>
      </c>
      <c r="F366" s="120">
        <f>'Enh Grant Original Request'!AF366</f>
        <v>0</v>
      </c>
      <c r="G366" s="56"/>
      <c r="H366" s="73" t="str">
        <f t="shared" si="96"/>
        <v xml:space="preserve"> </v>
      </c>
      <c r="I366" s="56" t="str">
        <f t="shared" si="97"/>
        <v xml:space="preserve"> </v>
      </c>
      <c r="J366" s="56" t="str">
        <f t="shared" si="98"/>
        <v xml:space="preserve"> </v>
      </c>
      <c r="K366" s="56">
        <f t="shared" si="99"/>
        <v>0</v>
      </c>
      <c r="L366" s="40" t="str">
        <f t="shared" si="100"/>
        <v xml:space="preserve"> </v>
      </c>
      <c r="M366" s="73">
        <f t="shared" si="113"/>
        <v>0</v>
      </c>
      <c r="N366" s="40" t="str">
        <f t="shared" si="101"/>
        <v xml:space="preserve"> </v>
      </c>
      <c r="O366" s="40" t="str">
        <f t="shared" si="102"/>
        <v xml:space="preserve"> </v>
      </c>
      <c r="P366" s="120" t="str">
        <f t="shared" si="103"/>
        <v xml:space="preserve"> </v>
      </c>
      <c r="Q366" s="40"/>
      <c r="R366" s="56"/>
      <c r="S366" s="56"/>
      <c r="T366" s="56"/>
      <c r="U366" s="56"/>
      <c r="V366" s="40" t="str">
        <f t="shared" si="104"/>
        <v xml:space="preserve"> </v>
      </c>
      <c r="W366" s="56" t="str">
        <f t="shared" si="105"/>
        <v xml:space="preserve"> </v>
      </c>
      <c r="X366" s="40" t="str">
        <f t="shared" si="106"/>
        <v xml:space="preserve"> </v>
      </c>
      <c r="Y366" s="120" t="str">
        <f t="shared" si="107"/>
        <v xml:space="preserve"> </v>
      </c>
      <c r="Z366" s="121" t="str">
        <f t="shared" si="108"/>
        <v xml:space="preserve"> </v>
      </c>
      <c r="AA366" s="120" t="str">
        <f t="shared" si="109"/>
        <v xml:space="preserve"> </v>
      </c>
      <c r="AB366" s="73" t="str">
        <f t="shared" si="110"/>
        <v xml:space="preserve"> </v>
      </c>
      <c r="AC366" s="120" t="e">
        <f t="shared" si="111"/>
        <v>#VALUE!</v>
      </c>
      <c r="AD366" s="120" t="str">
        <f t="shared" si="112"/>
        <v xml:space="preserve"> </v>
      </c>
    </row>
    <row r="367" spans="1:30" x14ac:dyDescent="0.3">
      <c r="A367" s="56">
        <f>'Enh Grant Original Request'!K367</f>
        <v>0</v>
      </c>
      <c r="B367" s="56">
        <f>'Enh Grant Original Request'!O367</f>
        <v>0</v>
      </c>
      <c r="C367" s="56">
        <f>'Enh Grant Original Request'!P367</f>
        <v>0</v>
      </c>
      <c r="D367" s="56">
        <f>'Enh Grant Original Request'!AB367</f>
        <v>0</v>
      </c>
      <c r="E367" s="120">
        <f>'Enh Grant Original Request'!AC367</f>
        <v>0</v>
      </c>
      <c r="F367" s="120">
        <f>'Enh Grant Original Request'!AF367</f>
        <v>0</v>
      </c>
      <c r="G367" s="56"/>
      <c r="H367" s="73" t="str">
        <f t="shared" si="96"/>
        <v xml:space="preserve"> </v>
      </c>
      <c r="I367" s="56" t="str">
        <f t="shared" si="97"/>
        <v xml:space="preserve"> </v>
      </c>
      <c r="J367" s="56" t="str">
        <f t="shared" si="98"/>
        <v xml:space="preserve"> </v>
      </c>
      <c r="K367" s="56">
        <f t="shared" si="99"/>
        <v>0</v>
      </c>
      <c r="L367" s="40" t="str">
        <f t="shared" si="100"/>
        <v xml:space="preserve"> </v>
      </c>
      <c r="M367" s="73">
        <f t="shared" si="113"/>
        <v>0</v>
      </c>
      <c r="N367" s="40" t="str">
        <f t="shared" si="101"/>
        <v xml:space="preserve"> </v>
      </c>
      <c r="O367" s="40" t="str">
        <f t="shared" si="102"/>
        <v xml:space="preserve"> </v>
      </c>
      <c r="P367" s="120" t="str">
        <f t="shared" si="103"/>
        <v xml:space="preserve"> </v>
      </c>
      <c r="Q367" s="40"/>
      <c r="R367" s="56"/>
      <c r="S367" s="56"/>
      <c r="T367" s="56"/>
      <c r="U367" s="56"/>
      <c r="V367" s="40" t="str">
        <f t="shared" si="104"/>
        <v xml:space="preserve"> </v>
      </c>
      <c r="W367" s="56" t="str">
        <f t="shared" si="105"/>
        <v xml:space="preserve"> </v>
      </c>
      <c r="X367" s="40" t="str">
        <f t="shared" si="106"/>
        <v xml:space="preserve"> </v>
      </c>
      <c r="Y367" s="120" t="str">
        <f t="shared" si="107"/>
        <v xml:space="preserve"> </v>
      </c>
      <c r="Z367" s="121" t="str">
        <f t="shared" si="108"/>
        <v xml:space="preserve"> </v>
      </c>
      <c r="AA367" s="120" t="str">
        <f t="shared" si="109"/>
        <v xml:space="preserve"> </v>
      </c>
      <c r="AB367" s="73" t="str">
        <f t="shared" si="110"/>
        <v xml:space="preserve"> </v>
      </c>
      <c r="AC367" s="120" t="e">
        <f t="shared" si="111"/>
        <v>#VALUE!</v>
      </c>
      <c r="AD367" s="120" t="str">
        <f t="shared" si="112"/>
        <v xml:space="preserve"> </v>
      </c>
    </row>
    <row r="368" spans="1:30" x14ac:dyDescent="0.3">
      <c r="A368" s="56">
        <f>'Enh Grant Original Request'!K368</f>
        <v>0</v>
      </c>
      <c r="B368" s="56">
        <f>'Enh Grant Original Request'!O368</f>
        <v>0</v>
      </c>
      <c r="C368" s="56">
        <f>'Enh Grant Original Request'!P368</f>
        <v>0</v>
      </c>
      <c r="D368" s="56">
        <f>'Enh Grant Original Request'!AB368</f>
        <v>0</v>
      </c>
      <c r="E368" s="120">
        <f>'Enh Grant Original Request'!AC368</f>
        <v>0</v>
      </c>
      <c r="F368" s="120">
        <f>'Enh Grant Original Request'!AF368</f>
        <v>0</v>
      </c>
      <c r="G368" s="56"/>
      <c r="H368" s="73" t="str">
        <f t="shared" si="96"/>
        <v xml:space="preserve"> </v>
      </c>
      <c r="I368" s="56" t="str">
        <f t="shared" si="97"/>
        <v xml:space="preserve"> </v>
      </c>
      <c r="J368" s="56" t="str">
        <f t="shared" si="98"/>
        <v xml:space="preserve"> </v>
      </c>
      <c r="K368" s="56">
        <f t="shared" si="99"/>
        <v>0</v>
      </c>
      <c r="L368" s="40" t="str">
        <f t="shared" si="100"/>
        <v xml:space="preserve"> </v>
      </c>
      <c r="M368" s="73">
        <f t="shared" si="113"/>
        <v>0</v>
      </c>
      <c r="N368" s="40" t="str">
        <f t="shared" si="101"/>
        <v xml:space="preserve"> </v>
      </c>
      <c r="O368" s="40" t="str">
        <f t="shared" si="102"/>
        <v xml:space="preserve"> </v>
      </c>
      <c r="P368" s="120" t="str">
        <f t="shared" si="103"/>
        <v xml:space="preserve"> </v>
      </c>
      <c r="Q368" s="40"/>
      <c r="R368" s="56"/>
      <c r="S368" s="56"/>
      <c r="T368" s="56"/>
      <c r="U368" s="56"/>
      <c r="V368" s="40" t="str">
        <f t="shared" si="104"/>
        <v xml:space="preserve"> </v>
      </c>
      <c r="W368" s="56" t="str">
        <f t="shared" si="105"/>
        <v xml:space="preserve"> </v>
      </c>
      <c r="X368" s="40" t="str">
        <f t="shared" si="106"/>
        <v xml:space="preserve"> </v>
      </c>
      <c r="Y368" s="120" t="str">
        <f t="shared" si="107"/>
        <v xml:space="preserve"> </v>
      </c>
      <c r="Z368" s="121" t="str">
        <f t="shared" si="108"/>
        <v xml:space="preserve"> </v>
      </c>
      <c r="AA368" s="120" t="str">
        <f t="shared" si="109"/>
        <v xml:space="preserve"> </v>
      </c>
      <c r="AB368" s="73" t="str">
        <f t="shared" si="110"/>
        <v xml:space="preserve"> </v>
      </c>
      <c r="AC368" s="120" t="e">
        <f t="shared" si="111"/>
        <v>#VALUE!</v>
      </c>
      <c r="AD368" s="120" t="str">
        <f t="shared" si="112"/>
        <v xml:space="preserve"> </v>
      </c>
    </row>
    <row r="369" spans="1:30" x14ac:dyDescent="0.3">
      <c r="A369" s="56">
        <f>'Enh Grant Original Request'!K369</f>
        <v>0</v>
      </c>
      <c r="B369" s="56">
        <f>'Enh Grant Original Request'!O369</f>
        <v>0</v>
      </c>
      <c r="C369" s="56">
        <f>'Enh Grant Original Request'!P369</f>
        <v>0</v>
      </c>
      <c r="D369" s="56">
        <f>'Enh Grant Original Request'!AB369</f>
        <v>0</v>
      </c>
      <c r="E369" s="120">
        <f>'Enh Grant Original Request'!AC369</f>
        <v>0</v>
      </c>
      <c r="F369" s="120">
        <f>'Enh Grant Original Request'!AF369</f>
        <v>0</v>
      </c>
      <c r="G369" s="56"/>
      <c r="H369" s="73" t="str">
        <f t="shared" si="96"/>
        <v xml:space="preserve"> </v>
      </c>
      <c r="I369" s="56" t="str">
        <f t="shared" si="97"/>
        <v xml:space="preserve"> </v>
      </c>
      <c r="J369" s="56" t="str">
        <f t="shared" si="98"/>
        <v xml:space="preserve"> </v>
      </c>
      <c r="K369" s="56">
        <f t="shared" si="99"/>
        <v>0</v>
      </c>
      <c r="L369" s="40" t="str">
        <f t="shared" si="100"/>
        <v xml:space="preserve"> </v>
      </c>
      <c r="M369" s="73">
        <f t="shared" si="113"/>
        <v>0</v>
      </c>
      <c r="N369" s="40" t="str">
        <f t="shared" si="101"/>
        <v xml:space="preserve"> </v>
      </c>
      <c r="O369" s="40" t="str">
        <f t="shared" si="102"/>
        <v xml:space="preserve"> </v>
      </c>
      <c r="P369" s="120" t="str">
        <f t="shared" si="103"/>
        <v xml:space="preserve"> </v>
      </c>
      <c r="Q369" s="40"/>
      <c r="R369" s="56"/>
      <c r="S369" s="56"/>
      <c r="T369" s="56"/>
      <c r="U369" s="56"/>
      <c r="V369" s="40" t="str">
        <f t="shared" si="104"/>
        <v xml:space="preserve"> </v>
      </c>
      <c r="W369" s="56" t="str">
        <f t="shared" si="105"/>
        <v xml:space="preserve"> </v>
      </c>
      <c r="X369" s="40" t="str">
        <f t="shared" si="106"/>
        <v xml:space="preserve"> </v>
      </c>
      <c r="Y369" s="120" t="str">
        <f t="shared" si="107"/>
        <v xml:space="preserve"> </v>
      </c>
      <c r="Z369" s="121" t="str">
        <f t="shared" si="108"/>
        <v xml:space="preserve"> </v>
      </c>
      <c r="AA369" s="120" t="str">
        <f t="shared" si="109"/>
        <v xml:space="preserve"> </v>
      </c>
      <c r="AB369" s="73" t="str">
        <f t="shared" si="110"/>
        <v xml:space="preserve"> </v>
      </c>
      <c r="AC369" s="120" t="e">
        <f t="shared" si="111"/>
        <v>#VALUE!</v>
      </c>
      <c r="AD369" s="120" t="str">
        <f t="shared" si="112"/>
        <v xml:space="preserve"> </v>
      </c>
    </row>
    <row r="370" spans="1:30" x14ac:dyDescent="0.3">
      <c r="A370" s="56">
        <f>'Enh Grant Original Request'!K370</f>
        <v>0</v>
      </c>
      <c r="B370" s="56">
        <f>'Enh Grant Original Request'!O370</f>
        <v>0</v>
      </c>
      <c r="C370" s="56">
        <f>'Enh Grant Original Request'!P370</f>
        <v>0</v>
      </c>
      <c r="D370" s="56">
        <f>'Enh Grant Original Request'!AB370</f>
        <v>0</v>
      </c>
      <c r="E370" s="120">
        <f>'Enh Grant Original Request'!AC370</f>
        <v>0</v>
      </c>
      <c r="F370" s="120">
        <f>'Enh Grant Original Request'!AF370</f>
        <v>0</v>
      </c>
      <c r="G370" s="56"/>
      <c r="H370" s="73" t="str">
        <f t="shared" si="96"/>
        <v xml:space="preserve"> </v>
      </c>
      <c r="I370" s="56" t="str">
        <f t="shared" si="97"/>
        <v xml:space="preserve"> </v>
      </c>
      <c r="J370" s="56" t="str">
        <f t="shared" si="98"/>
        <v xml:space="preserve"> </v>
      </c>
      <c r="K370" s="56">
        <f t="shared" si="99"/>
        <v>0</v>
      </c>
      <c r="L370" s="40" t="str">
        <f t="shared" si="100"/>
        <v xml:space="preserve"> </v>
      </c>
      <c r="M370" s="73">
        <f t="shared" si="113"/>
        <v>0</v>
      </c>
      <c r="N370" s="40" t="str">
        <f t="shared" si="101"/>
        <v xml:space="preserve"> </v>
      </c>
      <c r="O370" s="40" t="str">
        <f t="shared" si="102"/>
        <v xml:space="preserve"> </v>
      </c>
      <c r="P370" s="120" t="str">
        <f t="shared" si="103"/>
        <v xml:space="preserve"> </v>
      </c>
      <c r="Q370" s="40"/>
      <c r="R370" s="56"/>
      <c r="S370" s="56"/>
      <c r="T370" s="56"/>
      <c r="U370" s="56"/>
      <c r="V370" s="40" t="str">
        <f t="shared" si="104"/>
        <v xml:space="preserve"> </v>
      </c>
      <c r="W370" s="56" t="str">
        <f t="shared" si="105"/>
        <v xml:space="preserve"> </v>
      </c>
      <c r="X370" s="40" t="str">
        <f t="shared" si="106"/>
        <v xml:space="preserve"> </v>
      </c>
      <c r="Y370" s="120" t="str">
        <f t="shared" si="107"/>
        <v xml:space="preserve"> </v>
      </c>
      <c r="Z370" s="121" t="str">
        <f t="shared" si="108"/>
        <v xml:space="preserve"> </v>
      </c>
      <c r="AA370" s="120" t="str">
        <f t="shared" si="109"/>
        <v xml:space="preserve"> </v>
      </c>
      <c r="AB370" s="73" t="str">
        <f t="shared" si="110"/>
        <v xml:space="preserve"> </v>
      </c>
      <c r="AC370" s="120" t="e">
        <f t="shared" si="111"/>
        <v>#VALUE!</v>
      </c>
      <c r="AD370" s="120" t="str">
        <f t="shared" si="112"/>
        <v xml:space="preserve"> </v>
      </c>
    </row>
    <row r="371" spans="1:30" x14ac:dyDescent="0.3">
      <c r="A371" s="56">
        <f>'Enh Grant Original Request'!K371</f>
        <v>0</v>
      </c>
      <c r="B371" s="56">
        <f>'Enh Grant Original Request'!O371</f>
        <v>0</v>
      </c>
      <c r="C371" s="56">
        <f>'Enh Grant Original Request'!P371</f>
        <v>0</v>
      </c>
      <c r="D371" s="56">
        <f>'Enh Grant Original Request'!AB371</f>
        <v>0</v>
      </c>
      <c r="E371" s="120">
        <f>'Enh Grant Original Request'!AC371</f>
        <v>0</v>
      </c>
      <c r="F371" s="120">
        <f>'Enh Grant Original Request'!AF371</f>
        <v>0</v>
      </c>
      <c r="G371" s="56"/>
      <c r="H371" s="73" t="str">
        <f t="shared" si="96"/>
        <v xml:space="preserve"> </v>
      </c>
      <c r="I371" s="56" t="str">
        <f t="shared" si="97"/>
        <v xml:space="preserve"> </v>
      </c>
      <c r="J371" s="56" t="str">
        <f t="shared" si="98"/>
        <v xml:space="preserve"> </v>
      </c>
      <c r="K371" s="56">
        <f t="shared" si="99"/>
        <v>0</v>
      </c>
      <c r="L371" s="40" t="str">
        <f t="shared" si="100"/>
        <v xml:space="preserve"> </v>
      </c>
      <c r="M371" s="73">
        <f t="shared" si="113"/>
        <v>0</v>
      </c>
      <c r="N371" s="40" t="str">
        <f t="shared" si="101"/>
        <v xml:space="preserve"> </v>
      </c>
      <c r="O371" s="40" t="str">
        <f t="shared" si="102"/>
        <v xml:space="preserve"> </v>
      </c>
      <c r="P371" s="120" t="str">
        <f t="shared" si="103"/>
        <v xml:space="preserve"> </v>
      </c>
      <c r="Q371" s="40"/>
      <c r="R371" s="56"/>
      <c r="S371" s="56"/>
      <c r="T371" s="56"/>
      <c r="U371" s="56"/>
      <c r="V371" s="40" t="str">
        <f t="shared" si="104"/>
        <v xml:space="preserve"> </v>
      </c>
      <c r="W371" s="56" t="str">
        <f t="shared" si="105"/>
        <v xml:space="preserve"> </v>
      </c>
      <c r="X371" s="40" t="str">
        <f t="shared" si="106"/>
        <v xml:space="preserve"> </v>
      </c>
      <c r="Y371" s="120" t="str">
        <f t="shared" si="107"/>
        <v xml:space="preserve"> </v>
      </c>
      <c r="Z371" s="121" t="str">
        <f t="shared" si="108"/>
        <v xml:space="preserve"> </v>
      </c>
      <c r="AA371" s="120" t="str">
        <f t="shared" si="109"/>
        <v xml:space="preserve"> </v>
      </c>
      <c r="AB371" s="73" t="str">
        <f t="shared" si="110"/>
        <v xml:space="preserve"> </v>
      </c>
      <c r="AC371" s="120" t="e">
        <f t="shared" si="111"/>
        <v>#VALUE!</v>
      </c>
      <c r="AD371" s="120" t="str">
        <f t="shared" si="112"/>
        <v xml:space="preserve"> </v>
      </c>
    </row>
    <row r="372" spans="1:30" x14ac:dyDescent="0.3">
      <c r="A372" s="56">
        <f>'Enh Grant Original Request'!K372</f>
        <v>0</v>
      </c>
      <c r="B372" s="56">
        <f>'Enh Grant Original Request'!O372</f>
        <v>0</v>
      </c>
      <c r="C372" s="56">
        <f>'Enh Grant Original Request'!P372</f>
        <v>0</v>
      </c>
      <c r="D372" s="56">
        <f>'Enh Grant Original Request'!AB372</f>
        <v>0</v>
      </c>
      <c r="E372" s="120">
        <f>'Enh Grant Original Request'!AC372</f>
        <v>0</v>
      </c>
      <c r="F372" s="120">
        <f>'Enh Grant Original Request'!AF372</f>
        <v>0</v>
      </c>
      <c r="G372" s="56"/>
      <c r="H372" s="73" t="str">
        <f t="shared" si="96"/>
        <v xml:space="preserve"> </v>
      </c>
      <c r="I372" s="56" t="str">
        <f t="shared" si="97"/>
        <v xml:space="preserve"> </v>
      </c>
      <c r="J372" s="56" t="str">
        <f t="shared" si="98"/>
        <v xml:space="preserve"> </v>
      </c>
      <c r="K372" s="56">
        <f t="shared" si="99"/>
        <v>0</v>
      </c>
      <c r="L372" s="40" t="str">
        <f t="shared" si="100"/>
        <v xml:space="preserve"> </v>
      </c>
      <c r="M372" s="73">
        <f t="shared" si="113"/>
        <v>0</v>
      </c>
      <c r="N372" s="40" t="str">
        <f t="shared" si="101"/>
        <v xml:space="preserve"> </v>
      </c>
      <c r="O372" s="40" t="str">
        <f t="shared" si="102"/>
        <v xml:space="preserve"> </v>
      </c>
      <c r="P372" s="120" t="str">
        <f t="shared" si="103"/>
        <v xml:space="preserve"> </v>
      </c>
      <c r="Q372" s="40"/>
      <c r="R372" s="56"/>
      <c r="S372" s="56"/>
      <c r="T372" s="56"/>
      <c r="U372" s="56"/>
      <c r="V372" s="40" t="str">
        <f t="shared" si="104"/>
        <v xml:space="preserve"> </v>
      </c>
      <c r="W372" s="56" t="str">
        <f t="shared" si="105"/>
        <v xml:space="preserve"> </v>
      </c>
      <c r="X372" s="40" t="str">
        <f t="shared" si="106"/>
        <v xml:space="preserve"> </v>
      </c>
      <c r="Y372" s="120" t="str">
        <f t="shared" si="107"/>
        <v xml:space="preserve"> </v>
      </c>
      <c r="Z372" s="121" t="str">
        <f t="shared" si="108"/>
        <v xml:space="preserve"> </v>
      </c>
      <c r="AA372" s="120" t="str">
        <f t="shared" si="109"/>
        <v xml:space="preserve"> </v>
      </c>
      <c r="AB372" s="73" t="str">
        <f t="shared" si="110"/>
        <v xml:space="preserve"> </v>
      </c>
      <c r="AC372" s="120" t="e">
        <f t="shared" si="111"/>
        <v>#VALUE!</v>
      </c>
      <c r="AD372" s="120" t="str">
        <f t="shared" si="112"/>
        <v xml:space="preserve"> </v>
      </c>
    </row>
    <row r="373" spans="1:30" x14ac:dyDescent="0.3">
      <c r="A373" s="56">
        <f>'Enh Grant Original Request'!K373</f>
        <v>0</v>
      </c>
      <c r="B373" s="56">
        <f>'Enh Grant Original Request'!O373</f>
        <v>0</v>
      </c>
      <c r="C373" s="56">
        <f>'Enh Grant Original Request'!P373</f>
        <v>0</v>
      </c>
      <c r="D373" s="56">
        <f>'Enh Grant Original Request'!AB373</f>
        <v>0</v>
      </c>
      <c r="E373" s="120">
        <f>'Enh Grant Original Request'!AC373</f>
        <v>0</v>
      </c>
      <c r="F373" s="120">
        <f>'Enh Grant Original Request'!AF373</f>
        <v>0</v>
      </c>
      <c r="G373" s="56"/>
      <c r="H373" s="73" t="str">
        <f t="shared" si="96"/>
        <v xml:space="preserve"> </v>
      </c>
      <c r="I373" s="56" t="str">
        <f t="shared" si="97"/>
        <v xml:space="preserve"> </v>
      </c>
      <c r="J373" s="56" t="str">
        <f t="shared" si="98"/>
        <v xml:space="preserve"> </v>
      </c>
      <c r="K373" s="56">
        <f t="shared" si="99"/>
        <v>0</v>
      </c>
      <c r="L373" s="40" t="str">
        <f t="shared" si="100"/>
        <v xml:space="preserve"> </v>
      </c>
      <c r="M373" s="73">
        <f t="shared" si="113"/>
        <v>0</v>
      </c>
      <c r="N373" s="40" t="str">
        <f t="shared" si="101"/>
        <v xml:space="preserve"> </v>
      </c>
      <c r="O373" s="40" t="str">
        <f t="shared" si="102"/>
        <v xml:space="preserve"> </v>
      </c>
      <c r="P373" s="120" t="str">
        <f t="shared" si="103"/>
        <v xml:space="preserve"> </v>
      </c>
      <c r="Q373" s="40"/>
      <c r="R373" s="56"/>
      <c r="S373" s="56"/>
      <c r="T373" s="56"/>
      <c r="U373" s="56"/>
      <c r="V373" s="40" t="str">
        <f t="shared" si="104"/>
        <v xml:space="preserve"> </v>
      </c>
      <c r="W373" s="56" t="str">
        <f t="shared" si="105"/>
        <v xml:space="preserve"> </v>
      </c>
      <c r="X373" s="40" t="str">
        <f t="shared" si="106"/>
        <v xml:space="preserve"> </v>
      </c>
      <c r="Y373" s="120" t="str">
        <f t="shared" si="107"/>
        <v xml:space="preserve"> </v>
      </c>
      <c r="Z373" s="121" t="str">
        <f t="shared" si="108"/>
        <v xml:space="preserve"> </v>
      </c>
      <c r="AA373" s="120" t="str">
        <f t="shared" si="109"/>
        <v xml:space="preserve"> </v>
      </c>
      <c r="AB373" s="73" t="str">
        <f t="shared" si="110"/>
        <v xml:space="preserve"> </v>
      </c>
      <c r="AC373" s="120" t="e">
        <f t="shared" si="111"/>
        <v>#VALUE!</v>
      </c>
      <c r="AD373" s="120" t="str">
        <f t="shared" si="112"/>
        <v xml:space="preserve"> </v>
      </c>
    </row>
    <row r="374" spans="1:30" x14ac:dyDescent="0.3">
      <c r="A374" s="56">
        <f>'Enh Grant Original Request'!K374</f>
        <v>0</v>
      </c>
      <c r="B374" s="56">
        <f>'Enh Grant Original Request'!O374</f>
        <v>0</v>
      </c>
      <c r="C374" s="56">
        <f>'Enh Grant Original Request'!P374</f>
        <v>0</v>
      </c>
      <c r="D374" s="56">
        <f>'Enh Grant Original Request'!AB374</f>
        <v>0</v>
      </c>
      <c r="E374" s="120">
        <f>'Enh Grant Original Request'!AC374</f>
        <v>0</v>
      </c>
      <c r="F374" s="120">
        <f>'Enh Grant Original Request'!AF374</f>
        <v>0</v>
      </c>
      <c r="G374" s="56"/>
      <c r="H374" s="73" t="str">
        <f t="shared" si="96"/>
        <v xml:space="preserve"> </v>
      </c>
      <c r="I374" s="56" t="str">
        <f t="shared" si="97"/>
        <v xml:space="preserve"> </v>
      </c>
      <c r="J374" s="56" t="str">
        <f t="shared" si="98"/>
        <v xml:space="preserve"> </v>
      </c>
      <c r="K374" s="56">
        <f t="shared" si="99"/>
        <v>0</v>
      </c>
      <c r="L374" s="40" t="str">
        <f t="shared" si="100"/>
        <v xml:space="preserve"> </v>
      </c>
      <c r="M374" s="73">
        <f t="shared" si="113"/>
        <v>0</v>
      </c>
      <c r="N374" s="40" t="str">
        <f t="shared" si="101"/>
        <v xml:space="preserve"> </v>
      </c>
      <c r="O374" s="40" t="str">
        <f t="shared" si="102"/>
        <v xml:space="preserve"> </v>
      </c>
      <c r="P374" s="120" t="str">
        <f t="shared" si="103"/>
        <v xml:space="preserve"> </v>
      </c>
      <c r="Q374" s="40"/>
      <c r="R374" s="56"/>
      <c r="S374" s="56"/>
      <c r="T374" s="56"/>
      <c r="U374" s="56"/>
      <c r="V374" s="40" t="str">
        <f t="shared" si="104"/>
        <v xml:space="preserve"> </v>
      </c>
      <c r="W374" s="56" t="str">
        <f t="shared" si="105"/>
        <v xml:space="preserve"> </v>
      </c>
      <c r="X374" s="40" t="str">
        <f t="shared" si="106"/>
        <v xml:space="preserve"> </v>
      </c>
      <c r="Y374" s="120" t="str">
        <f t="shared" si="107"/>
        <v xml:space="preserve"> </v>
      </c>
      <c r="Z374" s="121" t="str">
        <f t="shared" si="108"/>
        <v xml:space="preserve"> </v>
      </c>
      <c r="AA374" s="120" t="str">
        <f t="shared" si="109"/>
        <v xml:space="preserve"> </v>
      </c>
      <c r="AB374" s="73" t="str">
        <f t="shared" si="110"/>
        <v xml:space="preserve"> </v>
      </c>
      <c r="AC374" s="120" t="e">
        <f t="shared" si="111"/>
        <v>#VALUE!</v>
      </c>
      <c r="AD374" s="120" t="str">
        <f t="shared" si="112"/>
        <v xml:space="preserve"> </v>
      </c>
    </row>
    <row r="375" spans="1:30" x14ac:dyDescent="0.3">
      <c r="A375" s="56">
        <f>'Enh Grant Original Request'!K375</f>
        <v>0</v>
      </c>
      <c r="B375" s="56">
        <f>'Enh Grant Original Request'!O375</f>
        <v>0</v>
      </c>
      <c r="C375" s="56">
        <f>'Enh Grant Original Request'!P375</f>
        <v>0</v>
      </c>
      <c r="D375" s="56">
        <f>'Enh Grant Original Request'!AB375</f>
        <v>0</v>
      </c>
      <c r="E375" s="120">
        <f>'Enh Grant Original Request'!AC375</f>
        <v>0</v>
      </c>
      <c r="F375" s="120">
        <f>'Enh Grant Original Request'!AF375</f>
        <v>0</v>
      </c>
      <c r="G375" s="56"/>
      <c r="H375" s="73" t="str">
        <f t="shared" si="96"/>
        <v xml:space="preserve"> </v>
      </c>
      <c r="I375" s="56" t="str">
        <f t="shared" si="97"/>
        <v xml:space="preserve"> </v>
      </c>
      <c r="J375" s="56" t="str">
        <f t="shared" si="98"/>
        <v xml:space="preserve"> </v>
      </c>
      <c r="K375" s="56">
        <f t="shared" si="99"/>
        <v>0</v>
      </c>
      <c r="L375" s="40" t="str">
        <f t="shared" si="100"/>
        <v xml:space="preserve"> </v>
      </c>
      <c r="M375" s="73">
        <f t="shared" si="113"/>
        <v>0</v>
      </c>
      <c r="N375" s="40" t="str">
        <f t="shared" si="101"/>
        <v xml:space="preserve"> </v>
      </c>
      <c r="O375" s="40" t="str">
        <f t="shared" si="102"/>
        <v xml:space="preserve"> </v>
      </c>
      <c r="P375" s="120" t="str">
        <f t="shared" si="103"/>
        <v xml:space="preserve"> </v>
      </c>
      <c r="Q375" s="40"/>
      <c r="R375" s="56"/>
      <c r="S375" s="56"/>
      <c r="T375" s="56"/>
      <c r="U375" s="56"/>
      <c r="V375" s="40" t="str">
        <f t="shared" si="104"/>
        <v xml:space="preserve"> </v>
      </c>
      <c r="W375" s="56" t="str">
        <f t="shared" si="105"/>
        <v xml:space="preserve"> </v>
      </c>
      <c r="X375" s="40" t="str">
        <f t="shared" si="106"/>
        <v xml:space="preserve"> </v>
      </c>
      <c r="Y375" s="120" t="str">
        <f t="shared" si="107"/>
        <v xml:space="preserve"> </v>
      </c>
      <c r="Z375" s="121" t="str">
        <f t="shared" si="108"/>
        <v xml:space="preserve"> </v>
      </c>
      <c r="AA375" s="120" t="str">
        <f t="shared" si="109"/>
        <v xml:space="preserve"> </v>
      </c>
      <c r="AB375" s="73" t="str">
        <f t="shared" si="110"/>
        <v xml:space="preserve"> </v>
      </c>
      <c r="AC375" s="120" t="e">
        <f t="shared" si="111"/>
        <v>#VALUE!</v>
      </c>
      <c r="AD375" s="120" t="str">
        <f t="shared" si="112"/>
        <v xml:space="preserve"> </v>
      </c>
    </row>
    <row r="376" spans="1:30" x14ac:dyDescent="0.3">
      <c r="A376" s="56">
        <f>'Enh Grant Original Request'!K376</f>
        <v>0</v>
      </c>
      <c r="B376" s="56">
        <f>'Enh Grant Original Request'!O376</f>
        <v>0</v>
      </c>
      <c r="C376" s="56">
        <f>'Enh Grant Original Request'!P376</f>
        <v>0</v>
      </c>
      <c r="D376" s="56">
        <f>'Enh Grant Original Request'!AB376</f>
        <v>0</v>
      </c>
      <c r="E376" s="120">
        <f>'Enh Grant Original Request'!AC376</f>
        <v>0</v>
      </c>
      <c r="F376" s="120">
        <f>'Enh Grant Original Request'!AF376</f>
        <v>0</v>
      </c>
      <c r="G376" s="56"/>
      <c r="H376" s="73" t="str">
        <f t="shared" si="96"/>
        <v xml:space="preserve"> </v>
      </c>
      <c r="I376" s="56" t="str">
        <f t="shared" si="97"/>
        <v xml:space="preserve"> </v>
      </c>
      <c r="J376" s="56" t="str">
        <f t="shared" si="98"/>
        <v xml:space="preserve"> </v>
      </c>
      <c r="K376" s="56">
        <f t="shared" si="99"/>
        <v>0</v>
      </c>
      <c r="L376" s="40" t="str">
        <f t="shared" si="100"/>
        <v xml:space="preserve"> </v>
      </c>
      <c r="M376" s="73">
        <f t="shared" si="113"/>
        <v>0</v>
      </c>
      <c r="N376" s="40" t="str">
        <f t="shared" si="101"/>
        <v xml:space="preserve"> </v>
      </c>
      <c r="O376" s="40" t="str">
        <f t="shared" si="102"/>
        <v xml:space="preserve"> </v>
      </c>
      <c r="P376" s="120" t="str">
        <f t="shared" si="103"/>
        <v xml:space="preserve"> </v>
      </c>
      <c r="Q376" s="40"/>
      <c r="R376" s="56"/>
      <c r="S376" s="56"/>
      <c r="T376" s="56"/>
      <c r="U376" s="56"/>
      <c r="V376" s="40" t="str">
        <f t="shared" si="104"/>
        <v xml:space="preserve"> </v>
      </c>
      <c r="W376" s="56" t="str">
        <f t="shared" si="105"/>
        <v xml:space="preserve"> </v>
      </c>
      <c r="X376" s="40" t="str">
        <f t="shared" si="106"/>
        <v xml:space="preserve"> </v>
      </c>
      <c r="Y376" s="120" t="str">
        <f t="shared" si="107"/>
        <v xml:space="preserve"> </v>
      </c>
      <c r="Z376" s="121" t="str">
        <f t="shared" si="108"/>
        <v xml:space="preserve"> </v>
      </c>
      <c r="AA376" s="120" t="str">
        <f t="shared" si="109"/>
        <v xml:space="preserve"> </v>
      </c>
      <c r="AB376" s="73" t="str">
        <f t="shared" si="110"/>
        <v xml:space="preserve"> </v>
      </c>
      <c r="AC376" s="120" t="e">
        <f t="shared" si="111"/>
        <v>#VALUE!</v>
      </c>
      <c r="AD376" s="120" t="str">
        <f t="shared" si="112"/>
        <v xml:space="preserve"> </v>
      </c>
    </row>
    <row r="377" spans="1:30" x14ac:dyDescent="0.3">
      <c r="A377" s="56">
        <f>'Enh Grant Original Request'!K377</f>
        <v>0</v>
      </c>
      <c r="B377" s="56">
        <f>'Enh Grant Original Request'!O377</f>
        <v>0</v>
      </c>
      <c r="C377" s="56">
        <f>'Enh Grant Original Request'!P377</f>
        <v>0</v>
      </c>
      <c r="D377" s="56">
        <f>'Enh Grant Original Request'!AB377</f>
        <v>0</v>
      </c>
      <c r="E377" s="120">
        <f>'Enh Grant Original Request'!AC377</f>
        <v>0</v>
      </c>
      <c r="F377" s="120">
        <f>'Enh Grant Original Request'!AF377</f>
        <v>0</v>
      </c>
      <c r="G377" s="56"/>
      <c r="H377" s="73" t="str">
        <f t="shared" si="96"/>
        <v xml:space="preserve"> </v>
      </c>
      <c r="I377" s="56" t="str">
        <f t="shared" si="97"/>
        <v xml:space="preserve"> </v>
      </c>
      <c r="J377" s="56" t="str">
        <f t="shared" si="98"/>
        <v xml:space="preserve"> </v>
      </c>
      <c r="K377" s="56">
        <f t="shared" si="99"/>
        <v>0</v>
      </c>
      <c r="L377" s="40" t="str">
        <f t="shared" si="100"/>
        <v xml:space="preserve"> </v>
      </c>
      <c r="M377" s="73">
        <f t="shared" si="113"/>
        <v>0</v>
      </c>
      <c r="N377" s="40" t="str">
        <f t="shared" si="101"/>
        <v xml:space="preserve"> </v>
      </c>
      <c r="O377" s="40" t="str">
        <f t="shared" si="102"/>
        <v xml:space="preserve"> </v>
      </c>
      <c r="P377" s="120" t="str">
        <f t="shared" si="103"/>
        <v xml:space="preserve"> </v>
      </c>
      <c r="Q377" s="40"/>
      <c r="R377" s="56"/>
      <c r="S377" s="56"/>
      <c r="T377" s="56"/>
      <c r="U377" s="56"/>
      <c r="V377" s="40" t="str">
        <f t="shared" si="104"/>
        <v xml:space="preserve"> </v>
      </c>
      <c r="W377" s="56" t="str">
        <f t="shared" si="105"/>
        <v xml:space="preserve"> </v>
      </c>
      <c r="X377" s="40" t="str">
        <f t="shared" si="106"/>
        <v xml:space="preserve"> </v>
      </c>
      <c r="Y377" s="120" t="str">
        <f t="shared" si="107"/>
        <v xml:space="preserve"> </v>
      </c>
      <c r="Z377" s="121" t="str">
        <f t="shared" si="108"/>
        <v xml:space="preserve"> </v>
      </c>
      <c r="AA377" s="120" t="str">
        <f t="shared" si="109"/>
        <v xml:space="preserve"> </v>
      </c>
      <c r="AB377" s="73" t="str">
        <f t="shared" si="110"/>
        <v xml:space="preserve"> </v>
      </c>
      <c r="AC377" s="120" t="e">
        <f t="shared" si="111"/>
        <v>#VALUE!</v>
      </c>
      <c r="AD377" s="120" t="str">
        <f t="shared" si="112"/>
        <v xml:space="preserve"> </v>
      </c>
    </row>
    <row r="378" spans="1:30" x14ac:dyDescent="0.3">
      <c r="A378" s="56">
        <f>'Enh Grant Original Request'!K378</f>
        <v>0</v>
      </c>
      <c r="B378" s="56">
        <f>'Enh Grant Original Request'!O378</f>
        <v>0</v>
      </c>
      <c r="C378" s="56">
        <f>'Enh Grant Original Request'!P378</f>
        <v>0</v>
      </c>
      <c r="D378" s="56">
        <f>'Enh Grant Original Request'!AB378</f>
        <v>0</v>
      </c>
      <c r="E378" s="120">
        <f>'Enh Grant Original Request'!AC378</f>
        <v>0</v>
      </c>
      <c r="F378" s="120">
        <f>'Enh Grant Original Request'!AF378</f>
        <v>0</v>
      </c>
      <c r="G378" s="56"/>
      <c r="H378" s="73" t="str">
        <f t="shared" si="96"/>
        <v xml:space="preserve"> </v>
      </c>
      <c r="I378" s="56" t="str">
        <f t="shared" si="97"/>
        <v xml:space="preserve"> </v>
      </c>
      <c r="J378" s="56" t="str">
        <f t="shared" si="98"/>
        <v xml:space="preserve"> </v>
      </c>
      <c r="K378" s="56">
        <f t="shared" si="99"/>
        <v>0</v>
      </c>
      <c r="L378" s="40" t="str">
        <f t="shared" si="100"/>
        <v xml:space="preserve"> </v>
      </c>
      <c r="M378" s="73">
        <f t="shared" si="113"/>
        <v>0</v>
      </c>
      <c r="N378" s="40" t="str">
        <f t="shared" si="101"/>
        <v xml:space="preserve"> </v>
      </c>
      <c r="O378" s="40" t="str">
        <f t="shared" si="102"/>
        <v xml:space="preserve"> </v>
      </c>
      <c r="P378" s="120" t="str">
        <f t="shared" si="103"/>
        <v xml:space="preserve"> </v>
      </c>
      <c r="Q378" s="40"/>
      <c r="R378" s="56"/>
      <c r="S378" s="56"/>
      <c r="T378" s="56"/>
      <c r="U378" s="56"/>
      <c r="V378" s="40" t="str">
        <f t="shared" si="104"/>
        <v xml:space="preserve"> </v>
      </c>
      <c r="W378" s="56" t="str">
        <f t="shared" si="105"/>
        <v xml:space="preserve"> </v>
      </c>
      <c r="X378" s="40" t="str">
        <f t="shared" si="106"/>
        <v xml:space="preserve"> </v>
      </c>
      <c r="Y378" s="120" t="str">
        <f t="shared" si="107"/>
        <v xml:space="preserve"> </v>
      </c>
      <c r="Z378" s="121" t="str">
        <f t="shared" si="108"/>
        <v xml:space="preserve"> </v>
      </c>
      <c r="AA378" s="120" t="str">
        <f t="shared" si="109"/>
        <v xml:space="preserve"> </v>
      </c>
      <c r="AB378" s="73" t="str">
        <f t="shared" si="110"/>
        <v xml:space="preserve"> </v>
      </c>
      <c r="AC378" s="120" t="e">
        <f t="shared" si="111"/>
        <v>#VALUE!</v>
      </c>
      <c r="AD378" s="120" t="str">
        <f t="shared" si="112"/>
        <v xml:space="preserve"> </v>
      </c>
    </row>
    <row r="379" spans="1:30" x14ac:dyDescent="0.3">
      <c r="A379" s="56">
        <f>'Enh Grant Original Request'!K379</f>
        <v>0</v>
      </c>
      <c r="B379" s="56">
        <f>'Enh Grant Original Request'!O379</f>
        <v>0</v>
      </c>
      <c r="C379" s="56">
        <f>'Enh Grant Original Request'!P379</f>
        <v>0</v>
      </c>
      <c r="D379" s="56">
        <f>'Enh Grant Original Request'!AB379</f>
        <v>0</v>
      </c>
      <c r="E379" s="120">
        <f>'Enh Grant Original Request'!AC379</f>
        <v>0</v>
      </c>
      <c r="F379" s="120">
        <f>'Enh Grant Original Request'!AF379</f>
        <v>0</v>
      </c>
      <c r="G379" s="56"/>
      <c r="H379" s="73" t="str">
        <f t="shared" si="96"/>
        <v xml:space="preserve"> </v>
      </c>
      <c r="I379" s="56" t="str">
        <f t="shared" si="97"/>
        <v xml:space="preserve"> </v>
      </c>
      <c r="J379" s="56" t="str">
        <f t="shared" si="98"/>
        <v xml:space="preserve"> </v>
      </c>
      <c r="K379" s="56">
        <f t="shared" si="99"/>
        <v>0</v>
      </c>
      <c r="L379" s="40" t="str">
        <f t="shared" si="100"/>
        <v xml:space="preserve"> </v>
      </c>
      <c r="M379" s="73">
        <f t="shared" si="113"/>
        <v>0</v>
      </c>
      <c r="N379" s="40" t="str">
        <f t="shared" si="101"/>
        <v xml:space="preserve"> </v>
      </c>
      <c r="O379" s="40" t="str">
        <f t="shared" si="102"/>
        <v xml:space="preserve"> </v>
      </c>
      <c r="P379" s="120" t="str">
        <f t="shared" si="103"/>
        <v xml:space="preserve"> </v>
      </c>
      <c r="Q379" s="40"/>
      <c r="R379" s="56"/>
      <c r="S379" s="56"/>
      <c r="T379" s="56"/>
      <c r="U379" s="56"/>
      <c r="V379" s="40" t="str">
        <f t="shared" si="104"/>
        <v xml:space="preserve"> </v>
      </c>
      <c r="W379" s="56" t="str">
        <f t="shared" si="105"/>
        <v xml:space="preserve"> </v>
      </c>
      <c r="X379" s="40" t="str">
        <f t="shared" si="106"/>
        <v xml:space="preserve"> </v>
      </c>
      <c r="Y379" s="120" t="str">
        <f t="shared" si="107"/>
        <v xml:space="preserve"> </v>
      </c>
      <c r="Z379" s="121" t="str">
        <f t="shared" si="108"/>
        <v xml:space="preserve"> </v>
      </c>
      <c r="AA379" s="120" t="str">
        <f t="shared" si="109"/>
        <v xml:space="preserve"> </v>
      </c>
      <c r="AB379" s="73" t="str">
        <f t="shared" si="110"/>
        <v xml:space="preserve"> </v>
      </c>
      <c r="AC379" s="120" t="e">
        <f t="shared" si="111"/>
        <v>#VALUE!</v>
      </c>
      <c r="AD379" s="120" t="str">
        <f t="shared" si="112"/>
        <v xml:space="preserve"> </v>
      </c>
    </row>
    <row r="380" spans="1:30" x14ac:dyDescent="0.3">
      <c r="A380" s="56">
        <f>'Enh Grant Original Request'!K380</f>
        <v>0</v>
      </c>
      <c r="B380" s="56">
        <f>'Enh Grant Original Request'!O380</f>
        <v>0</v>
      </c>
      <c r="C380" s="56">
        <f>'Enh Grant Original Request'!P380</f>
        <v>0</v>
      </c>
      <c r="D380" s="56">
        <f>'Enh Grant Original Request'!AB380</f>
        <v>0</v>
      </c>
      <c r="E380" s="120">
        <f>'Enh Grant Original Request'!AC380</f>
        <v>0</v>
      </c>
      <c r="F380" s="120">
        <f>'Enh Grant Original Request'!AF380</f>
        <v>0</v>
      </c>
      <c r="G380" s="56"/>
      <c r="H380" s="73" t="str">
        <f t="shared" si="96"/>
        <v xml:space="preserve"> </v>
      </c>
      <c r="I380" s="56" t="str">
        <f t="shared" si="97"/>
        <v xml:space="preserve"> </v>
      </c>
      <c r="J380" s="56" t="str">
        <f t="shared" si="98"/>
        <v xml:space="preserve"> </v>
      </c>
      <c r="K380" s="56">
        <f t="shared" si="99"/>
        <v>0</v>
      </c>
      <c r="L380" s="40" t="str">
        <f t="shared" si="100"/>
        <v xml:space="preserve"> </v>
      </c>
      <c r="M380" s="73">
        <f t="shared" si="113"/>
        <v>0</v>
      </c>
      <c r="N380" s="40" t="str">
        <f t="shared" si="101"/>
        <v xml:space="preserve"> </v>
      </c>
      <c r="O380" s="40" t="str">
        <f t="shared" si="102"/>
        <v xml:space="preserve"> </v>
      </c>
      <c r="P380" s="120" t="str">
        <f t="shared" si="103"/>
        <v xml:space="preserve"> </v>
      </c>
      <c r="Q380" s="40"/>
      <c r="R380" s="56"/>
      <c r="S380" s="56"/>
      <c r="T380" s="56"/>
      <c r="U380" s="56"/>
      <c r="V380" s="40" t="str">
        <f t="shared" si="104"/>
        <v xml:space="preserve"> </v>
      </c>
      <c r="W380" s="56" t="str">
        <f t="shared" si="105"/>
        <v xml:space="preserve"> </v>
      </c>
      <c r="X380" s="40" t="str">
        <f t="shared" si="106"/>
        <v xml:space="preserve"> </v>
      </c>
      <c r="Y380" s="120" t="str">
        <f t="shared" si="107"/>
        <v xml:space="preserve"> </v>
      </c>
      <c r="Z380" s="121" t="str">
        <f t="shared" si="108"/>
        <v xml:space="preserve"> </v>
      </c>
      <c r="AA380" s="120" t="str">
        <f t="shared" si="109"/>
        <v xml:space="preserve"> </v>
      </c>
      <c r="AB380" s="73" t="str">
        <f t="shared" si="110"/>
        <v xml:space="preserve"> </v>
      </c>
      <c r="AC380" s="120" t="e">
        <f t="shared" si="111"/>
        <v>#VALUE!</v>
      </c>
      <c r="AD380" s="120" t="str">
        <f t="shared" si="112"/>
        <v xml:space="preserve"> </v>
      </c>
    </row>
    <row r="381" spans="1:30" x14ac:dyDescent="0.3">
      <c r="A381" s="56">
        <f>'Enh Grant Original Request'!K381</f>
        <v>0</v>
      </c>
      <c r="B381" s="56">
        <f>'Enh Grant Original Request'!O381</f>
        <v>0</v>
      </c>
      <c r="C381" s="56">
        <f>'Enh Grant Original Request'!P381</f>
        <v>0</v>
      </c>
      <c r="D381" s="56">
        <f>'Enh Grant Original Request'!AB381</f>
        <v>0</v>
      </c>
      <c r="E381" s="120">
        <f>'Enh Grant Original Request'!AC381</f>
        <v>0</v>
      </c>
      <c r="F381" s="120">
        <f>'Enh Grant Original Request'!AF381</f>
        <v>0</v>
      </c>
      <c r="G381" s="56"/>
      <c r="H381" s="73" t="str">
        <f t="shared" si="96"/>
        <v xml:space="preserve"> </v>
      </c>
      <c r="I381" s="56" t="str">
        <f t="shared" si="97"/>
        <v xml:space="preserve"> </v>
      </c>
      <c r="J381" s="56" t="str">
        <f t="shared" si="98"/>
        <v xml:space="preserve"> </v>
      </c>
      <c r="K381" s="56">
        <f t="shared" si="99"/>
        <v>0</v>
      </c>
      <c r="L381" s="40" t="str">
        <f t="shared" si="100"/>
        <v xml:space="preserve"> </v>
      </c>
      <c r="M381" s="73">
        <f t="shared" si="113"/>
        <v>0</v>
      </c>
      <c r="N381" s="40" t="str">
        <f t="shared" si="101"/>
        <v xml:space="preserve"> </v>
      </c>
      <c r="O381" s="40" t="str">
        <f t="shared" si="102"/>
        <v xml:space="preserve"> </v>
      </c>
      <c r="P381" s="120" t="str">
        <f t="shared" si="103"/>
        <v xml:space="preserve"> </v>
      </c>
      <c r="Q381" s="40"/>
      <c r="R381" s="56"/>
      <c r="S381" s="56"/>
      <c r="T381" s="56"/>
      <c r="U381" s="56"/>
      <c r="V381" s="40" t="str">
        <f t="shared" si="104"/>
        <v xml:space="preserve"> </v>
      </c>
      <c r="W381" s="56" t="str">
        <f t="shared" si="105"/>
        <v xml:space="preserve"> </v>
      </c>
      <c r="X381" s="40" t="str">
        <f t="shared" si="106"/>
        <v xml:space="preserve"> </v>
      </c>
      <c r="Y381" s="120" t="str">
        <f t="shared" si="107"/>
        <v xml:space="preserve"> </v>
      </c>
      <c r="Z381" s="121" t="str">
        <f t="shared" si="108"/>
        <v xml:space="preserve"> </v>
      </c>
      <c r="AA381" s="120" t="str">
        <f t="shared" si="109"/>
        <v xml:space="preserve"> </v>
      </c>
      <c r="AB381" s="73" t="str">
        <f t="shared" si="110"/>
        <v xml:space="preserve"> </v>
      </c>
      <c r="AC381" s="120" t="e">
        <f t="shared" si="111"/>
        <v>#VALUE!</v>
      </c>
      <c r="AD381" s="120" t="str">
        <f t="shared" si="112"/>
        <v xml:space="preserve"> </v>
      </c>
    </row>
    <row r="382" spans="1:30" x14ac:dyDescent="0.3">
      <c r="A382" s="56">
        <f>'Enh Grant Original Request'!K382</f>
        <v>0</v>
      </c>
      <c r="B382" s="56">
        <f>'Enh Grant Original Request'!O382</f>
        <v>0</v>
      </c>
      <c r="C382" s="56">
        <f>'Enh Grant Original Request'!P382</f>
        <v>0</v>
      </c>
      <c r="D382" s="56">
        <f>'Enh Grant Original Request'!AB382</f>
        <v>0</v>
      </c>
      <c r="E382" s="120">
        <f>'Enh Grant Original Request'!AC382</f>
        <v>0</v>
      </c>
      <c r="F382" s="120">
        <f>'Enh Grant Original Request'!AF382</f>
        <v>0</v>
      </c>
      <c r="G382" s="56"/>
      <c r="H382" s="73" t="str">
        <f t="shared" si="96"/>
        <v xml:space="preserve"> </v>
      </c>
      <c r="I382" s="56" t="str">
        <f t="shared" si="97"/>
        <v xml:space="preserve"> </v>
      </c>
      <c r="J382" s="56" t="str">
        <f t="shared" si="98"/>
        <v xml:space="preserve"> </v>
      </c>
      <c r="K382" s="56">
        <f t="shared" si="99"/>
        <v>0</v>
      </c>
      <c r="L382" s="40" t="str">
        <f t="shared" si="100"/>
        <v xml:space="preserve"> </v>
      </c>
      <c r="M382" s="73">
        <f t="shared" si="113"/>
        <v>0</v>
      </c>
      <c r="N382" s="40" t="str">
        <f t="shared" si="101"/>
        <v xml:space="preserve"> </v>
      </c>
      <c r="O382" s="40" t="str">
        <f t="shared" si="102"/>
        <v xml:space="preserve"> </v>
      </c>
      <c r="P382" s="120" t="str">
        <f t="shared" si="103"/>
        <v xml:space="preserve"> </v>
      </c>
      <c r="Q382" s="40"/>
      <c r="R382" s="56"/>
      <c r="S382" s="56"/>
      <c r="T382" s="56"/>
      <c r="U382" s="56"/>
      <c r="V382" s="40" t="str">
        <f t="shared" si="104"/>
        <v xml:space="preserve"> </v>
      </c>
      <c r="W382" s="56" t="str">
        <f t="shared" si="105"/>
        <v xml:space="preserve"> </v>
      </c>
      <c r="X382" s="40" t="str">
        <f t="shared" si="106"/>
        <v xml:space="preserve"> </v>
      </c>
      <c r="Y382" s="120" t="str">
        <f t="shared" si="107"/>
        <v xml:space="preserve"> </v>
      </c>
      <c r="Z382" s="121" t="str">
        <f t="shared" si="108"/>
        <v xml:space="preserve"> </v>
      </c>
      <c r="AA382" s="120" t="str">
        <f t="shared" si="109"/>
        <v xml:space="preserve"> </v>
      </c>
      <c r="AB382" s="73" t="str">
        <f t="shared" si="110"/>
        <v xml:space="preserve"> </v>
      </c>
      <c r="AC382" s="120" t="e">
        <f t="shared" si="111"/>
        <v>#VALUE!</v>
      </c>
      <c r="AD382" s="120" t="str">
        <f t="shared" si="112"/>
        <v xml:space="preserve"> </v>
      </c>
    </row>
    <row r="383" spans="1:30" x14ac:dyDescent="0.3">
      <c r="A383" s="56">
        <f>'Enh Grant Original Request'!K383</f>
        <v>0</v>
      </c>
      <c r="B383" s="56">
        <f>'Enh Grant Original Request'!O383</f>
        <v>0</v>
      </c>
      <c r="C383" s="56">
        <f>'Enh Grant Original Request'!P383</f>
        <v>0</v>
      </c>
      <c r="D383" s="56">
        <f>'Enh Grant Original Request'!AB383</f>
        <v>0</v>
      </c>
      <c r="E383" s="120">
        <f>'Enh Grant Original Request'!AC383</f>
        <v>0</v>
      </c>
      <c r="F383" s="120">
        <f>'Enh Grant Original Request'!AF383</f>
        <v>0</v>
      </c>
      <c r="G383" s="56"/>
      <c r="H383" s="73" t="str">
        <f t="shared" si="96"/>
        <v xml:space="preserve"> </v>
      </c>
      <c r="I383" s="56" t="str">
        <f t="shared" si="97"/>
        <v xml:space="preserve"> </v>
      </c>
      <c r="J383" s="56" t="str">
        <f t="shared" si="98"/>
        <v xml:space="preserve"> </v>
      </c>
      <c r="K383" s="56">
        <f t="shared" si="99"/>
        <v>0</v>
      </c>
      <c r="L383" s="40" t="str">
        <f t="shared" si="100"/>
        <v xml:space="preserve"> </v>
      </c>
      <c r="M383" s="73">
        <f t="shared" si="113"/>
        <v>0</v>
      </c>
      <c r="N383" s="40" t="str">
        <f t="shared" si="101"/>
        <v xml:space="preserve"> </v>
      </c>
      <c r="O383" s="40" t="str">
        <f t="shared" si="102"/>
        <v xml:space="preserve"> </v>
      </c>
      <c r="P383" s="120" t="str">
        <f t="shared" si="103"/>
        <v xml:space="preserve"> </v>
      </c>
      <c r="Q383" s="40"/>
      <c r="R383" s="56"/>
      <c r="S383" s="56"/>
      <c r="T383" s="56"/>
      <c r="U383" s="56"/>
      <c r="V383" s="40" t="str">
        <f t="shared" si="104"/>
        <v xml:space="preserve"> </v>
      </c>
      <c r="W383" s="56" t="str">
        <f t="shared" si="105"/>
        <v xml:space="preserve"> </v>
      </c>
      <c r="X383" s="40" t="str">
        <f t="shared" si="106"/>
        <v xml:space="preserve"> </v>
      </c>
      <c r="Y383" s="120" t="str">
        <f t="shared" si="107"/>
        <v xml:space="preserve"> </v>
      </c>
      <c r="Z383" s="121" t="str">
        <f t="shared" si="108"/>
        <v xml:space="preserve"> </v>
      </c>
      <c r="AA383" s="120" t="str">
        <f t="shared" si="109"/>
        <v xml:space="preserve"> </v>
      </c>
      <c r="AB383" s="73" t="str">
        <f t="shared" si="110"/>
        <v xml:space="preserve"> </v>
      </c>
      <c r="AC383" s="120" t="e">
        <f t="shared" si="111"/>
        <v>#VALUE!</v>
      </c>
      <c r="AD383" s="120" t="str">
        <f t="shared" si="112"/>
        <v xml:space="preserve"> </v>
      </c>
    </row>
    <row r="384" spans="1:30" x14ac:dyDescent="0.3">
      <c r="A384" s="56">
        <f>'Enh Grant Original Request'!K384</f>
        <v>0</v>
      </c>
      <c r="B384" s="56">
        <f>'Enh Grant Original Request'!O384</f>
        <v>0</v>
      </c>
      <c r="C384" s="56">
        <f>'Enh Grant Original Request'!P384</f>
        <v>0</v>
      </c>
      <c r="D384" s="56">
        <f>'Enh Grant Original Request'!AB384</f>
        <v>0</v>
      </c>
      <c r="E384" s="120">
        <f>'Enh Grant Original Request'!AC384</f>
        <v>0</v>
      </c>
      <c r="F384" s="120">
        <f>'Enh Grant Original Request'!AF384</f>
        <v>0</v>
      </c>
      <c r="G384" s="56"/>
      <c r="H384" s="73" t="str">
        <f t="shared" si="96"/>
        <v xml:space="preserve"> </v>
      </c>
      <c r="I384" s="56" t="str">
        <f t="shared" si="97"/>
        <v xml:space="preserve"> </v>
      </c>
      <c r="J384" s="56" t="str">
        <f t="shared" si="98"/>
        <v xml:space="preserve"> </v>
      </c>
      <c r="K384" s="56">
        <f t="shared" si="99"/>
        <v>0</v>
      </c>
      <c r="L384" s="40" t="str">
        <f t="shared" si="100"/>
        <v xml:space="preserve"> </v>
      </c>
      <c r="M384" s="73">
        <f t="shared" si="113"/>
        <v>0</v>
      </c>
      <c r="N384" s="40" t="str">
        <f t="shared" si="101"/>
        <v xml:space="preserve"> </v>
      </c>
      <c r="O384" s="40" t="str">
        <f t="shared" si="102"/>
        <v xml:space="preserve"> </v>
      </c>
      <c r="P384" s="120" t="str">
        <f t="shared" si="103"/>
        <v xml:space="preserve"> </v>
      </c>
      <c r="Q384" s="40"/>
      <c r="R384" s="56"/>
      <c r="S384" s="56"/>
      <c r="T384" s="56"/>
      <c r="U384" s="56"/>
      <c r="V384" s="40" t="str">
        <f t="shared" si="104"/>
        <v xml:space="preserve"> </v>
      </c>
      <c r="W384" s="56" t="str">
        <f t="shared" si="105"/>
        <v xml:space="preserve"> </v>
      </c>
      <c r="X384" s="40" t="str">
        <f t="shared" si="106"/>
        <v xml:space="preserve"> </v>
      </c>
      <c r="Y384" s="120" t="str">
        <f t="shared" si="107"/>
        <v xml:space="preserve"> </v>
      </c>
      <c r="Z384" s="121" t="str">
        <f t="shared" si="108"/>
        <v xml:space="preserve"> </v>
      </c>
      <c r="AA384" s="120" t="str">
        <f t="shared" si="109"/>
        <v xml:space="preserve"> </v>
      </c>
      <c r="AB384" s="73" t="str">
        <f t="shared" si="110"/>
        <v xml:space="preserve"> </v>
      </c>
      <c r="AC384" s="120" t="e">
        <f t="shared" si="111"/>
        <v>#VALUE!</v>
      </c>
      <c r="AD384" s="120" t="str">
        <f t="shared" si="112"/>
        <v xml:space="preserve"> </v>
      </c>
    </row>
    <row r="385" spans="1:30" x14ac:dyDescent="0.3">
      <c r="A385" s="56">
        <f>'Enh Grant Original Request'!K385</f>
        <v>0</v>
      </c>
      <c r="B385" s="56">
        <f>'Enh Grant Original Request'!O385</f>
        <v>0</v>
      </c>
      <c r="C385" s="56">
        <f>'Enh Grant Original Request'!P385</f>
        <v>0</v>
      </c>
      <c r="D385" s="56">
        <f>'Enh Grant Original Request'!AB385</f>
        <v>0</v>
      </c>
      <c r="E385" s="120">
        <f>'Enh Grant Original Request'!AC385</f>
        <v>0</v>
      </c>
      <c r="F385" s="120">
        <f>'Enh Grant Original Request'!AF385</f>
        <v>0</v>
      </c>
      <c r="G385" s="56"/>
      <c r="H385" s="73" t="str">
        <f t="shared" si="96"/>
        <v xml:space="preserve"> </v>
      </c>
      <c r="I385" s="56" t="str">
        <f t="shared" si="97"/>
        <v xml:space="preserve"> </v>
      </c>
      <c r="J385" s="56" t="str">
        <f t="shared" si="98"/>
        <v xml:space="preserve"> </v>
      </c>
      <c r="K385" s="56">
        <f t="shared" si="99"/>
        <v>0</v>
      </c>
      <c r="L385" s="40" t="str">
        <f t="shared" si="100"/>
        <v xml:space="preserve"> </v>
      </c>
      <c r="M385" s="73">
        <f t="shared" si="113"/>
        <v>0</v>
      </c>
      <c r="N385" s="40" t="str">
        <f t="shared" si="101"/>
        <v xml:space="preserve"> </v>
      </c>
      <c r="O385" s="40" t="str">
        <f t="shared" si="102"/>
        <v xml:space="preserve"> </v>
      </c>
      <c r="P385" s="120" t="str">
        <f t="shared" si="103"/>
        <v xml:space="preserve"> </v>
      </c>
      <c r="Q385" s="40"/>
      <c r="R385" s="56"/>
      <c r="S385" s="56"/>
      <c r="T385" s="56"/>
      <c r="U385" s="56"/>
      <c r="V385" s="40" t="str">
        <f t="shared" si="104"/>
        <v xml:space="preserve"> </v>
      </c>
      <c r="W385" s="56" t="str">
        <f t="shared" si="105"/>
        <v xml:space="preserve"> </v>
      </c>
      <c r="X385" s="40" t="str">
        <f t="shared" si="106"/>
        <v xml:space="preserve"> </v>
      </c>
      <c r="Y385" s="120" t="str">
        <f t="shared" si="107"/>
        <v xml:space="preserve"> </v>
      </c>
      <c r="Z385" s="121" t="str">
        <f t="shared" si="108"/>
        <v xml:space="preserve"> </v>
      </c>
      <c r="AA385" s="120" t="str">
        <f t="shared" si="109"/>
        <v xml:space="preserve"> </v>
      </c>
      <c r="AB385" s="73" t="str">
        <f t="shared" si="110"/>
        <v xml:space="preserve"> </v>
      </c>
      <c r="AC385" s="120" t="e">
        <f t="shared" si="111"/>
        <v>#VALUE!</v>
      </c>
      <c r="AD385" s="120" t="str">
        <f t="shared" si="112"/>
        <v xml:space="preserve"> </v>
      </c>
    </row>
    <row r="386" spans="1:30" x14ac:dyDescent="0.3">
      <c r="A386" s="56">
        <f>'Enh Grant Original Request'!K386</f>
        <v>0</v>
      </c>
      <c r="B386" s="56">
        <f>'Enh Grant Original Request'!O386</f>
        <v>0</v>
      </c>
      <c r="C386" s="56">
        <f>'Enh Grant Original Request'!P386</f>
        <v>0</v>
      </c>
      <c r="D386" s="56">
        <f>'Enh Grant Original Request'!AB386</f>
        <v>0</v>
      </c>
      <c r="E386" s="120">
        <f>'Enh Grant Original Request'!AC386</f>
        <v>0</v>
      </c>
      <c r="F386" s="120">
        <f>'Enh Grant Original Request'!AF386</f>
        <v>0</v>
      </c>
      <c r="G386" s="56"/>
      <c r="H386" s="73" t="str">
        <f t="shared" si="96"/>
        <v xml:space="preserve"> </v>
      </c>
      <c r="I386" s="56" t="str">
        <f t="shared" si="97"/>
        <v xml:space="preserve"> </v>
      </c>
      <c r="J386" s="56" t="str">
        <f t="shared" si="98"/>
        <v xml:space="preserve"> </v>
      </c>
      <c r="K386" s="56">
        <f t="shared" si="99"/>
        <v>0</v>
      </c>
      <c r="L386" s="40" t="str">
        <f t="shared" si="100"/>
        <v xml:space="preserve"> </v>
      </c>
      <c r="M386" s="73">
        <f t="shared" si="113"/>
        <v>0</v>
      </c>
      <c r="N386" s="40" t="str">
        <f t="shared" si="101"/>
        <v xml:space="preserve"> </v>
      </c>
      <c r="O386" s="40" t="str">
        <f t="shared" si="102"/>
        <v xml:space="preserve"> </v>
      </c>
      <c r="P386" s="120" t="str">
        <f t="shared" si="103"/>
        <v xml:space="preserve"> </v>
      </c>
      <c r="Q386" s="40"/>
      <c r="R386" s="56"/>
      <c r="S386" s="56"/>
      <c r="T386" s="56"/>
      <c r="U386" s="56"/>
      <c r="V386" s="40" t="str">
        <f t="shared" si="104"/>
        <v xml:space="preserve"> </v>
      </c>
      <c r="W386" s="56" t="str">
        <f t="shared" si="105"/>
        <v xml:space="preserve"> </v>
      </c>
      <c r="X386" s="40" t="str">
        <f t="shared" si="106"/>
        <v xml:space="preserve"> </v>
      </c>
      <c r="Y386" s="120" t="str">
        <f t="shared" si="107"/>
        <v xml:space="preserve"> </v>
      </c>
      <c r="Z386" s="121" t="str">
        <f t="shared" si="108"/>
        <v xml:space="preserve"> </v>
      </c>
      <c r="AA386" s="120" t="str">
        <f t="shared" si="109"/>
        <v xml:space="preserve"> </v>
      </c>
      <c r="AB386" s="73" t="str">
        <f t="shared" si="110"/>
        <v xml:space="preserve"> </v>
      </c>
      <c r="AC386" s="120" t="e">
        <f t="shared" si="111"/>
        <v>#VALUE!</v>
      </c>
      <c r="AD386" s="120" t="str">
        <f t="shared" si="112"/>
        <v xml:space="preserve"> </v>
      </c>
    </row>
    <row r="387" spans="1:30" x14ac:dyDescent="0.3">
      <c r="A387" s="56">
        <f>'Enh Grant Original Request'!K387</f>
        <v>0</v>
      </c>
      <c r="B387" s="56">
        <f>'Enh Grant Original Request'!O387</f>
        <v>0</v>
      </c>
      <c r="C387" s="56">
        <f>'Enh Grant Original Request'!P387</f>
        <v>0</v>
      </c>
      <c r="D387" s="56">
        <f>'Enh Grant Original Request'!AB387</f>
        <v>0</v>
      </c>
      <c r="E387" s="120">
        <f>'Enh Grant Original Request'!AC387</f>
        <v>0</v>
      </c>
      <c r="F387" s="120">
        <f>'Enh Grant Original Request'!AF387</f>
        <v>0</v>
      </c>
      <c r="G387" s="56"/>
      <c r="H387" s="73" t="str">
        <f t="shared" ref="H387:H450" si="114">IF(E387=0," ",IF(AND(E387&gt;=6666.66,B387="Instructional Equipment"),"Capital Outlay", IF(AND(E387&gt;=10000,B387="Non-Consumable Instructional Supplies"),"Capital Outlay",IF(AND(E387&gt;=10000,B387="Other - Storage Cabinets"),"Capital Outlay","Materials &amp; Supplies"))))</f>
        <v xml:space="preserve"> </v>
      </c>
      <c r="I387" s="56" t="str">
        <f t="shared" ref="I387:I450" si="115">IF($B$2:$B$527="Instructional Equipment",H387,IF($B$2:$B$527="Non-Consumable Instructional Supplies",H387,IF($B$2:$B$527="Other - Storage Cabinets",H387," ")))</f>
        <v xml:space="preserve"> </v>
      </c>
      <c r="J387" s="56" t="str">
        <f t="shared" ref="J387:J450" si="116">IF($B$2:$B$527="Other - Renovations","Purchased Services",IF($B$2:$B$527="Other - Instructor Training","Purchased Services",IF($B$2:$B$527 ="Other - Software + Curriculum","Purchased Services",IF($B$2:$B$527="Other - Network or Internet/Installation/Service Contracts/Maintenance Agreements","Purchased Services"," "))))</f>
        <v xml:space="preserve"> </v>
      </c>
      <c r="K387" s="56">
        <f t="shared" ref="K387:K450" si="117">A387</f>
        <v>0</v>
      </c>
      <c r="L387" s="40" t="str">
        <f t="shared" ref="L387:L450" si="118">IF($B$2:$B$527="Other - Renovations","Other - Renovations"," ")</f>
        <v xml:space="preserve"> </v>
      </c>
      <c r="M387" s="73">
        <f t="shared" si="113"/>
        <v>0</v>
      </c>
      <c r="N387" s="40" t="str">
        <f t="shared" ref="N387:N450" si="119">IF($J$2:$J$527="Purchased Services",F387," ")</f>
        <v xml:space="preserve"> </v>
      </c>
      <c r="O387" s="40" t="str">
        <f t="shared" ref="O387:O450" si="120">IF($I$2:$I$527="Materials &amp; Supplies",F387," ")</f>
        <v xml:space="preserve"> </v>
      </c>
      <c r="P387" s="120" t="str">
        <f t="shared" ref="P387:P450" si="121">IF($I$2:$I$527="Capital Outlay",F387," ")</f>
        <v xml:space="preserve"> </v>
      </c>
      <c r="Q387" s="40"/>
      <c r="R387" s="56"/>
      <c r="S387" s="56"/>
      <c r="T387" s="56"/>
      <c r="U387" s="56"/>
      <c r="V387" s="40" t="str">
        <f t="shared" ref="V387:V450" si="122">IF($I$2:$I$527="Capital Outlay",A387," ")</f>
        <v xml:space="preserve"> </v>
      </c>
      <c r="W387" s="56" t="str">
        <f t="shared" ref="W387:W450" si="123">IF($V$2:$V$527="01 Agricultural Education","1311 Agricultural Education",IF($V$2:$V$527="02 Business Education","1321 Business Education",IF($V$2:$V$527="04 Marketing Education","1351 Marketing and Cooperative Education",IF($V$2:$V$527="05 Health Sciences","1341 Health Sciences Education",IF($V$2:$V$527="07 Family Consumer Sciences and Human Services","1331 Family and Consumer Sciences Education",IF($V$2:$V$527="08 Skilled Technical Sciences","1361 Skilled Technical Sciences Education",IF($V$2:$V$527="10 Technology and Engineering Education","1371 Project Lead the Way"," ")))))))</f>
        <v xml:space="preserve"> </v>
      </c>
      <c r="X387" s="40" t="str">
        <f t="shared" ref="X387:X450" si="124">IF($I$2:$I$527="Capital Outlay",C387," ")</f>
        <v xml:space="preserve"> </v>
      </c>
      <c r="Y387" s="120" t="str">
        <f t="shared" ref="Y387:Y450" si="125">IF($I$2:$I$527="Capital Outlay",E387," ")</f>
        <v xml:space="preserve"> </v>
      </c>
      <c r="Z387" s="121" t="str">
        <f t="shared" ref="Z387:Z450" si="126">IF(W387=0," ",IF(B387="Instructional Equipment",(Y387)*75%,IF(B387="Non-Consumable Instructional Supplies",(Y387)*50%,IF(B387="Other - Storage Cabinets",(Y387)*50%," "))))</f>
        <v xml:space="preserve"> </v>
      </c>
      <c r="AA387" s="120" t="str">
        <f t="shared" ref="AA387:AA450" si="127">IF(ISERROR(Z387)," ",Z387)</f>
        <v xml:space="preserve"> </v>
      </c>
      <c r="AB387" s="73" t="str">
        <f t="shared" ref="AB387:AB450" si="128">IF($I$2:$I$527="Capital Outlay",D387," ")</f>
        <v xml:space="preserve"> </v>
      </c>
      <c r="AC387" s="120" t="e">
        <f t="shared" ref="AC387:AC450" si="129">SUM(Z387)*AB387</f>
        <v>#VALUE!</v>
      </c>
      <c r="AD387" s="120" t="str">
        <f t="shared" ref="AD387:AD450" si="130">IF(ISERROR(AC387)," ",AC387)</f>
        <v xml:space="preserve"> </v>
      </c>
    </row>
    <row r="388" spans="1:30" x14ac:dyDescent="0.3">
      <c r="A388" s="56">
        <f>'Enh Grant Original Request'!K388</f>
        <v>0</v>
      </c>
      <c r="B388" s="56">
        <f>'Enh Grant Original Request'!O388</f>
        <v>0</v>
      </c>
      <c r="C388" s="56">
        <f>'Enh Grant Original Request'!P388</f>
        <v>0</v>
      </c>
      <c r="D388" s="56">
        <f>'Enh Grant Original Request'!AB388</f>
        <v>0</v>
      </c>
      <c r="E388" s="120">
        <f>'Enh Grant Original Request'!AC388</f>
        <v>0</v>
      </c>
      <c r="F388" s="120">
        <f>'Enh Grant Original Request'!AF388</f>
        <v>0</v>
      </c>
      <c r="G388" s="56"/>
      <c r="H388" s="73" t="str">
        <f t="shared" si="114"/>
        <v xml:space="preserve"> </v>
      </c>
      <c r="I388" s="56" t="str">
        <f t="shared" si="115"/>
        <v xml:space="preserve"> </v>
      </c>
      <c r="J388" s="56" t="str">
        <f t="shared" si="116"/>
        <v xml:space="preserve"> </v>
      </c>
      <c r="K388" s="56">
        <f t="shared" si="117"/>
        <v>0</v>
      </c>
      <c r="L388" s="40" t="str">
        <f t="shared" si="118"/>
        <v xml:space="preserve"> </v>
      </c>
      <c r="M388" s="73">
        <f t="shared" si="113"/>
        <v>0</v>
      </c>
      <c r="N388" s="40" t="str">
        <f t="shared" si="119"/>
        <v xml:space="preserve"> </v>
      </c>
      <c r="O388" s="40" t="str">
        <f t="shared" si="120"/>
        <v xml:space="preserve"> </v>
      </c>
      <c r="P388" s="120" t="str">
        <f t="shared" si="121"/>
        <v xml:space="preserve"> </v>
      </c>
      <c r="Q388" s="40"/>
      <c r="R388" s="56"/>
      <c r="S388" s="56"/>
      <c r="T388" s="56"/>
      <c r="U388" s="56"/>
      <c r="V388" s="40" t="str">
        <f t="shared" si="122"/>
        <v xml:space="preserve"> </v>
      </c>
      <c r="W388" s="56" t="str">
        <f t="shared" si="123"/>
        <v xml:space="preserve"> </v>
      </c>
      <c r="X388" s="40" t="str">
        <f t="shared" si="124"/>
        <v xml:space="preserve"> </v>
      </c>
      <c r="Y388" s="120" t="str">
        <f t="shared" si="125"/>
        <v xml:space="preserve"> </v>
      </c>
      <c r="Z388" s="121" t="str">
        <f t="shared" si="126"/>
        <v xml:space="preserve"> </v>
      </c>
      <c r="AA388" s="120" t="str">
        <f t="shared" si="127"/>
        <v xml:space="preserve"> </v>
      </c>
      <c r="AB388" s="73" t="str">
        <f t="shared" si="128"/>
        <v xml:space="preserve"> </v>
      </c>
      <c r="AC388" s="120" t="e">
        <f t="shared" si="129"/>
        <v>#VALUE!</v>
      </c>
      <c r="AD388" s="120" t="str">
        <f t="shared" si="130"/>
        <v xml:space="preserve"> </v>
      </c>
    </row>
    <row r="389" spans="1:30" x14ac:dyDescent="0.3">
      <c r="A389" s="56">
        <f>'Enh Grant Original Request'!K389</f>
        <v>0</v>
      </c>
      <c r="B389" s="56">
        <f>'Enh Grant Original Request'!O389</f>
        <v>0</v>
      </c>
      <c r="C389" s="56">
        <f>'Enh Grant Original Request'!P389</f>
        <v>0</v>
      </c>
      <c r="D389" s="56">
        <f>'Enh Grant Original Request'!AB389</f>
        <v>0</v>
      </c>
      <c r="E389" s="120">
        <f>'Enh Grant Original Request'!AC389</f>
        <v>0</v>
      </c>
      <c r="F389" s="120">
        <f>'Enh Grant Original Request'!AF389</f>
        <v>0</v>
      </c>
      <c r="G389" s="56"/>
      <c r="H389" s="73" t="str">
        <f t="shared" si="114"/>
        <v xml:space="preserve"> </v>
      </c>
      <c r="I389" s="56" t="str">
        <f t="shared" si="115"/>
        <v xml:space="preserve"> </v>
      </c>
      <c r="J389" s="56" t="str">
        <f t="shared" si="116"/>
        <v xml:space="preserve"> </v>
      </c>
      <c r="K389" s="56">
        <f t="shared" si="117"/>
        <v>0</v>
      </c>
      <c r="L389" s="40" t="str">
        <f t="shared" si="118"/>
        <v xml:space="preserve"> </v>
      </c>
      <c r="M389" s="73">
        <f t="shared" si="113"/>
        <v>0</v>
      </c>
      <c r="N389" s="40" t="str">
        <f t="shared" si="119"/>
        <v xml:space="preserve"> </v>
      </c>
      <c r="O389" s="40" t="str">
        <f t="shared" si="120"/>
        <v xml:space="preserve"> </v>
      </c>
      <c r="P389" s="120" t="str">
        <f t="shared" si="121"/>
        <v xml:space="preserve"> </v>
      </c>
      <c r="Q389" s="40"/>
      <c r="R389" s="56"/>
      <c r="S389" s="56"/>
      <c r="T389" s="56"/>
      <c r="U389" s="56"/>
      <c r="V389" s="40" t="str">
        <f t="shared" si="122"/>
        <v xml:space="preserve"> </v>
      </c>
      <c r="W389" s="56" t="str">
        <f t="shared" si="123"/>
        <v xml:space="preserve"> </v>
      </c>
      <c r="X389" s="40" t="str">
        <f t="shared" si="124"/>
        <v xml:space="preserve"> </v>
      </c>
      <c r="Y389" s="120" t="str">
        <f t="shared" si="125"/>
        <v xml:space="preserve"> </v>
      </c>
      <c r="Z389" s="121" t="str">
        <f t="shared" si="126"/>
        <v xml:space="preserve"> </v>
      </c>
      <c r="AA389" s="120" t="str">
        <f t="shared" si="127"/>
        <v xml:space="preserve"> </v>
      </c>
      <c r="AB389" s="73" t="str">
        <f t="shared" si="128"/>
        <v xml:space="preserve"> </v>
      </c>
      <c r="AC389" s="120" t="e">
        <f t="shared" si="129"/>
        <v>#VALUE!</v>
      </c>
      <c r="AD389" s="120" t="str">
        <f t="shared" si="130"/>
        <v xml:space="preserve"> </v>
      </c>
    </row>
    <row r="390" spans="1:30" x14ac:dyDescent="0.3">
      <c r="A390" s="56">
        <f>'Enh Grant Original Request'!K390</f>
        <v>0</v>
      </c>
      <c r="B390" s="56">
        <f>'Enh Grant Original Request'!O390</f>
        <v>0</v>
      </c>
      <c r="C390" s="56">
        <f>'Enh Grant Original Request'!P390</f>
        <v>0</v>
      </c>
      <c r="D390" s="56">
        <f>'Enh Grant Original Request'!AB390</f>
        <v>0</v>
      </c>
      <c r="E390" s="120">
        <f>'Enh Grant Original Request'!AC390</f>
        <v>0</v>
      </c>
      <c r="F390" s="120">
        <f>'Enh Grant Original Request'!AF390</f>
        <v>0</v>
      </c>
      <c r="G390" s="56"/>
      <c r="H390" s="73" t="str">
        <f t="shared" si="114"/>
        <v xml:space="preserve"> </v>
      </c>
      <c r="I390" s="56" t="str">
        <f t="shared" si="115"/>
        <v xml:space="preserve"> </v>
      </c>
      <c r="J390" s="56" t="str">
        <f t="shared" si="116"/>
        <v xml:space="preserve"> </v>
      </c>
      <c r="K390" s="56">
        <f t="shared" si="117"/>
        <v>0</v>
      </c>
      <c r="L390" s="40" t="str">
        <f t="shared" si="118"/>
        <v xml:space="preserve"> </v>
      </c>
      <c r="M390" s="73">
        <f t="shared" si="113"/>
        <v>0</v>
      </c>
      <c r="N390" s="40" t="str">
        <f t="shared" si="119"/>
        <v xml:space="preserve"> </v>
      </c>
      <c r="O390" s="40" t="str">
        <f t="shared" si="120"/>
        <v xml:space="preserve"> </v>
      </c>
      <c r="P390" s="120" t="str">
        <f t="shared" si="121"/>
        <v xml:space="preserve"> </v>
      </c>
      <c r="Q390" s="40"/>
      <c r="R390" s="56"/>
      <c r="S390" s="56"/>
      <c r="T390" s="56"/>
      <c r="U390" s="56"/>
      <c r="V390" s="40" t="str">
        <f t="shared" si="122"/>
        <v xml:space="preserve"> </v>
      </c>
      <c r="W390" s="56" t="str">
        <f t="shared" si="123"/>
        <v xml:space="preserve"> </v>
      </c>
      <c r="X390" s="40" t="str">
        <f t="shared" si="124"/>
        <v xml:space="preserve"> </v>
      </c>
      <c r="Y390" s="120" t="str">
        <f t="shared" si="125"/>
        <v xml:space="preserve"> </v>
      </c>
      <c r="Z390" s="121" t="str">
        <f t="shared" si="126"/>
        <v xml:space="preserve"> </v>
      </c>
      <c r="AA390" s="120" t="str">
        <f t="shared" si="127"/>
        <v xml:space="preserve"> </v>
      </c>
      <c r="AB390" s="73" t="str">
        <f t="shared" si="128"/>
        <v xml:space="preserve"> </v>
      </c>
      <c r="AC390" s="120" t="e">
        <f t="shared" si="129"/>
        <v>#VALUE!</v>
      </c>
      <c r="AD390" s="120" t="str">
        <f t="shared" si="130"/>
        <v xml:space="preserve"> </v>
      </c>
    </row>
    <row r="391" spans="1:30" x14ac:dyDescent="0.3">
      <c r="A391" s="56">
        <f>'Enh Grant Original Request'!K391</f>
        <v>0</v>
      </c>
      <c r="B391" s="56">
        <f>'Enh Grant Original Request'!O391</f>
        <v>0</v>
      </c>
      <c r="C391" s="56">
        <f>'Enh Grant Original Request'!P391</f>
        <v>0</v>
      </c>
      <c r="D391" s="56">
        <f>'Enh Grant Original Request'!AB391</f>
        <v>0</v>
      </c>
      <c r="E391" s="120">
        <f>'Enh Grant Original Request'!AC391</f>
        <v>0</v>
      </c>
      <c r="F391" s="120">
        <f>'Enh Grant Original Request'!AF391</f>
        <v>0</v>
      </c>
      <c r="G391" s="56"/>
      <c r="H391" s="73" t="str">
        <f t="shared" si="114"/>
        <v xml:space="preserve"> </v>
      </c>
      <c r="I391" s="56" t="str">
        <f t="shared" si="115"/>
        <v xml:space="preserve"> </v>
      </c>
      <c r="J391" s="56" t="str">
        <f t="shared" si="116"/>
        <v xml:space="preserve"> </v>
      </c>
      <c r="K391" s="56">
        <f t="shared" si="117"/>
        <v>0</v>
      </c>
      <c r="L391" s="40" t="str">
        <f t="shared" si="118"/>
        <v xml:space="preserve"> </v>
      </c>
      <c r="M391" s="73">
        <f t="shared" si="113"/>
        <v>0</v>
      </c>
      <c r="N391" s="40" t="str">
        <f t="shared" si="119"/>
        <v xml:space="preserve"> </v>
      </c>
      <c r="O391" s="40" t="str">
        <f t="shared" si="120"/>
        <v xml:space="preserve"> </v>
      </c>
      <c r="P391" s="120" t="str">
        <f t="shared" si="121"/>
        <v xml:space="preserve"> </v>
      </c>
      <c r="Q391" s="40"/>
      <c r="R391" s="56"/>
      <c r="S391" s="56"/>
      <c r="T391" s="56"/>
      <c r="U391" s="56"/>
      <c r="V391" s="40" t="str">
        <f t="shared" si="122"/>
        <v xml:space="preserve"> </v>
      </c>
      <c r="W391" s="56" t="str">
        <f t="shared" si="123"/>
        <v xml:space="preserve"> </v>
      </c>
      <c r="X391" s="40" t="str">
        <f t="shared" si="124"/>
        <v xml:space="preserve"> </v>
      </c>
      <c r="Y391" s="120" t="str">
        <f t="shared" si="125"/>
        <v xml:space="preserve"> </v>
      </c>
      <c r="Z391" s="121" t="str">
        <f t="shared" si="126"/>
        <v xml:space="preserve"> </v>
      </c>
      <c r="AA391" s="120" t="str">
        <f t="shared" si="127"/>
        <v xml:space="preserve"> </v>
      </c>
      <c r="AB391" s="73" t="str">
        <f t="shared" si="128"/>
        <v xml:space="preserve"> </v>
      </c>
      <c r="AC391" s="120" t="e">
        <f t="shared" si="129"/>
        <v>#VALUE!</v>
      </c>
      <c r="AD391" s="120" t="str">
        <f t="shared" si="130"/>
        <v xml:space="preserve"> </v>
      </c>
    </row>
    <row r="392" spans="1:30" x14ac:dyDescent="0.3">
      <c r="A392" s="56">
        <f>'Enh Grant Original Request'!K392</f>
        <v>0</v>
      </c>
      <c r="B392" s="56">
        <f>'Enh Grant Original Request'!O392</f>
        <v>0</v>
      </c>
      <c r="C392" s="56">
        <f>'Enh Grant Original Request'!P392</f>
        <v>0</v>
      </c>
      <c r="D392" s="56">
        <f>'Enh Grant Original Request'!AB392</f>
        <v>0</v>
      </c>
      <c r="E392" s="120">
        <f>'Enh Grant Original Request'!AC392</f>
        <v>0</v>
      </c>
      <c r="F392" s="120">
        <f>'Enh Grant Original Request'!AF392</f>
        <v>0</v>
      </c>
      <c r="G392" s="56"/>
      <c r="H392" s="73" t="str">
        <f t="shared" si="114"/>
        <v xml:space="preserve"> </v>
      </c>
      <c r="I392" s="56" t="str">
        <f t="shared" si="115"/>
        <v xml:space="preserve"> </v>
      </c>
      <c r="J392" s="56" t="str">
        <f t="shared" si="116"/>
        <v xml:space="preserve"> </v>
      </c>
      <c r="K392" s="56">
        <f t="shared" si="117"/>
        <v>0</v>
      </c>
      <c r="L392" s="40" t="str">
        <f t="shared" si="118"/>
        <v xml:space="preserve"> </v>
      </c>
      <c r="M392" s="73">
        <f t="shared" si="113"/>
        <v>0</v>
      </c>
      <c r="N392" s="40" t="str">
        <f t="shared" si="119"/>
        <v xml:space="preserve"> </v>
      </c>
      <c r="O392" s="40" t="str">
        <f t="shared" si="120"/>
        <v xml:space="preserve"> </v>
      </c>
      <c r="P392" s="120" t="str">
        <f t="shared" si="121"/>
        <v xml:space="preserve"> </v>
      </c>
      <c r="Q392" s="40"/>
      <c r="R392" s="56"/>
      <c r="S392" s="56"/>
      <c r="T392" s="56"/>
      <c r="U392" s="56"/>
      <c r="V392" s="40" t="str">
        <f t="shared" si="122"/>
        <v xml:space="preserve"> </v>
      </c>
      <c r="W392" s="56" t="str">
        <f t="shared" si="123"/>
        <v xml:space="preserve"> </v>
      </c>
      <c r="X392" s="40" t="str">
        <f t="shared" si="124"/>
        <v xml:space="preserve"> </v>
      </c>
      <c r="Y392" s="120" t="str">
        <f t="shared" si="125"/>
        <v xml:space="preserve"> </v>
      </c>
      <c r="Z392" s="121" t="str">
        <f t="shared" si="126"/>
        <v xml:space="preserve"> </v>
      </c>
      <c r="AA392" s="120" t="str">
        <f t="shared" si="127"/>
        <v xml:space="preserve"> </v>
      </c>
      <c r="AB392" s="73" t="str">
        <f t="shared" si="128"/>
        <v xml:space="preserve"> </v>
      </c>
      <c r="AC392" s="120" t="e">
        <f t="shared" si="129"/>
        <v>#VALUE!</v>
      </c>
      <c r="AD392" s="120" t="str">
        <f t="shared" si="130"/>
        <v xml:space="preserve"> </v>
      </c>
    </row>
    <row r="393" spans="1:30" x14ac:dyDescent="0.3">
      <c r="A393" s="56">
        <f>'Enh Grant Original Request'!K393</f>
        <v>0</v>
      </c>
      <c r="B393" s="56">
        <f>'Enh Grant Original Request'!O393</f>
        <v>0</v>
      </c>
      <c r="C393" s="56">
        <f>'Enh Grant Original Request'!P393</f>
        <v>0</v>
      </c>
      <c r="D393" s="56">
        <f>'Enh Grant Original Request'!AB393</f>
        <v>0</v>
      </c>
      <c r="E393" s="120">
        <f>'Enh Grant Original Request'!AC393</f>
        <v>0</v>
      </c>
      <c r="F393" s="120">
        <f>'Enh Grant Original Request'!AF393</f>
        <v>0</v>
      </c>
      <c r="G393" s="56"/>
      <c r="H393" s="73" t="str">
        <f t="shared" si="114"/>
        <v xml:space="preserve"> </v>
      </c>
      <c r="I393" s="56" t="str">
        <f t="shared" si="115"/>
        <v xml:space="preserve"> </v>
      </c>
      <c r="J393" s="56" t="str">
        <f t="shared" si="116"/>
        <v xml:space="preserve"> </v>
      </c>
      <c r="K393" s="56">
        <f t="shared" si="117"/>
        <v>0</v>
      </c>
      <c r="L393" s="40" t="str">
        <f t="shared" si="118"/>
        <v xml:space="preserve"> </v>
      </c>
      <c r="M393" s="73">
        <f t="shared" si="113"/>
        <v>0</v>
      </c>
      <c r="N393" s="40" t="str">
        <f t="shared" si="119"/>
        <v xml:space="preserve"> </v>
      </c>
      <c r="O393" s="40" t="str">
        <f t="shared" si="120"/>
        <v xml:space="preserve"> </v>
      </c>
      <c r="P393" s="120" t="str">
        <f t="shared" si="121"/>
        <v xml:space="preserve"> </v>
      </c>
      <c r="Q393" s="40"/>
      <c r="R393" s="56"/>
      <c r="S393" s="56"/>
      <c r="T393" s="56"/>
      <c r="U393" s="56"/>
      <c r="V393" s="40" t="str">
        <f t="shared" si="122"/>
        <v xml:space="preserve"> </v>
      </c>
      <c r="W393" s="56" t="str">
        <f t="shared" si="123"/>
        <v xml:space="preserve"> </v>
      </c>
      <c r="X393" s="40" t="str">
        <f t="shared" si="124"/>
        <v xml:space="preserve"> </v>
      </c>
      <c r="Y393" s="120" t="str">
        <f t="shared" si="125"/>
        <v xml:space="preserve"> </v>
      </c>
      <c r="Z393" s="121" t="str">
        <f t="shared" si="126"/>
        <v xml:space="preserve"> </v>
      </c>
      <c r="AA393" s="120" t="str">
        <f t="shared" si="127"/>
        <v xml:space="preserve"> </v>
      </c>
      <c r="AB393" s="73" t="str">
        <f t="shared" si="128"/>
        <v xml:space="preserve"> </v>
      </c>
      <c r="AC393" s="120" t="e">
        <f t="shared" si="129"/>
        <v>#VALUE!</v>
      </c>
      <c r="AD393" s="120" t="str">
        <f t="shared" si="130"/>
        <v xml:space="preserve"> </v>
      </c>
    </row>
    <row r="394" spans="1:30" x14ac:dyDescent="0.3">
      <c r="A394" s="56">
        <f>'Enh Grant Original Request'!K394</f>
        <v>0</v>
      </c>
      <c r="B394" s="56">
        <f>'Enh Grant Original Request'!O394</f>
        <v>0</v>
      </c>
      <c r="C394" s="56">
        <f>'Enh Grant Original Request'!P394</f>
        <v>0</v>
      </c>
      <c r="D394" s="56">
        <f>'Enh Grant Original Request'!AB394</f>
        <v>0</v>
      </c>
      <c r="E394" s="120">
        <f>'Enh Grant Original Request'!AC394</f>
        <v>0</v>
      </c>
      <c r="F394" s="120">
        <f>'Enh Grant Original Request'!AF394</f>
        <v>0</v>
      </c>
      <c r="G394" s="56"/>
      <c r="H394" s="73" t="str">
        <f t="shared" si="114"/>
        <v xml:space="preserve"> </v>
      </c>
      <c r="I394" s="56" t="str">
        <f t="shared" si="115"/>
        <v xml:space="preserve"> </v>
      </c>
      <c r="J394" s="56" t="str">
        <f t="shared" si="116"/>
        <v xml:space="preserve"> </v>
      </c>
      <c r="K394" s="56">
        <f t="shared" si="117"/>
        <v>0</v>
      </c>
      <c r="L394" s="40" t="str">
        <f t="shared" si="118"/>
        <v xml:space="preserve"> </v>
      </c>
      <c r="M394" s="73">
        <f t="shared" si="113"/>
        <v>0</v>
      </c>
      <c r="N394" s="40" t="str">
        <f t="shared" si="119"/>
        <v xml:space="preserve"> </v>
      </c>
      <c r="O394" s="40" t="str">
        <f t="shared" si="120"/>
        <v xml:space="preserve"> </v>
      </c>
      <c r="P394" s="120" t="str">
        <f t="shared" si="121"/>
        <v xml:space="preserve"> </v>
      </c>
      <c r="Q394" s="40"/>
      <c r="R394" s="56"/>
      <c r="S394" s="56"/>
      <c r="T394" s="56"/>
      <c r="U394" s="56"/>
      <c r="V394" s="40" t="str">
        <f t="shared" si="122"/>
        <v xml:space="preserve"> </v>
      </c>
      <c r="W394" s="56" t="str">
        <f t="shared" si="123"/>
        <v xml:space="preserve"> </v>
      </c>
      <c r="X394" s="40" t="str">
        <f t="shared" si="124"/>
        <v xml:space="preserve"> </v>
      </c>
      <c r="Y394" s="120" t="str">
        <f t="shared" si="125"/>
        <v xml:space="preserve"> </v>
      </c>
      <c r="Z394" s="121" t="str">
        <f t="shared" si="126"/>
        <v xml:space="preserve"> </v>
      </c>
      <c r="AA394" s="120" t="str">
        <f t="shared" si="127"/>
        <v xml:space="preserve"> </v>
      </c>
      <c r="AB394" s="73" t="str">
        <f t="shared" si="128"/>
        <v xml:space="preserve"> </v>
      </c>
      <c r="AC394" s="120" t="e">
        <f t="shared" si="129"/>
        <v>#VALUE!</v>
      </c>
      <c r="AD394" s="120" t="str">
        <f t="shared" si="130"/>
        <v xml:space="preserve"> </v>
      </c>
    </row>
    <row r="395" spans="1:30" x14ac:dyDescent="0.3">
      <c r="A395" s="56">
        <f>'Enh Grant Original Request'!K395</f>
        <v>0</v>
      </c>
      <c r="B395" s="56">
        <f>'Enh Grant Original Request'!O395</f>
        <v>0</v>
      </c>
      <c r="C395" s="56">
        <f>'Enh Grant Original Request'!P395</f>
        <v>0</v>
      </c>
      <c r="D395" s="56">
        <f>'Enh Grant Original Request'!AB395</f>
        <v>0</v>
      </c>
      <c r="E395" s="120">
        <f>'Enh Grant Original Request'!AC395</f>
        <v>0</v>
      </c>
      <c r="F395" s="120">
        <f>'Enh Grant Original Request'!AF395</f>
        <v>0</v>
      </c>
      <c r="G395" s="56"/>
      <c r="H395" s="73" t="str">
        <f t="shared" si="114"/>
        <v xml:space="preserve"> </v>
      </c>
      <c r="I395" s="56" t="str">
        <f t="shared" si="115"/>
        <v xml:space="preserve"> </v>
      </c>
      <c r="J395" s="56" t="str">
        <f t="shared" si="116"/>
        <v xml:space="preserve"> </v>
      </c>
      <c r="K395" s="56">
        <f t="shared" si="117"/>
        <v>0</v>
      </c>
      <c r="L395" s="40" t="str">
        <f t="shared" si="118"/>
        <v xml:space="preserve"> </v>
      </c>
      <c r="M395" s="73">
        <f t="shared" si="113"/>
        <v>0</v>
      </c>
      <c r="N395" s="40" t="str">
        <f t="shared" si="119"/>
        <v xml:space="preserve"> </v>
      </c>
      <c r="O395" s="40" t="str">
        <f t="shared" si="120"/>
        <v xml:space="preserve"> </v>
      </c>
      <c r="P395" s="120" t="str">
        <f t="shared" si="121"/>
        <v xml:space="preserve"> </v>
      </c>
      <c r="Q395" s="40"/>
      <c r="R395" s="56"/>
      <c r="S395" s="56"/>
      <c r="T395" s="56"/>
      <c r="U395" s="56"/>
      <c r="V395" s="40" t="str">
        <f t="shared" si="122"/>
        <v xml:space="preserve"> </v>
      </c>
      <c r="W395" s="56" t="str">
        <f t="shared" si="123"/>
        <v xml:space="preserve"> </v>
      </c>
      <c r="X395" s="40" t="str">
        <f t="shared" si="124"/>
        <v xml:space="preserve"> </v>
      </c>
      <c r="Y395" s="120" t="str">
        <f t="shared" si="125"/>
        <v xml:space="preserve"> </v>
      </c>
      <c r="Z395" s="121" t="str">
        <f t="shared" si="126"/>
        <v xml:space="preserve"> </v>
      </c>
      <c r="AA395" s="120" t="str">
        <f t="shared" si="127"/>
        <v xml:space="preserve"> </v>
      </c>
      <c r="AB395" s="73" t="str">
        <f t="shared" si="128"/>
        <v xml:space="preserve"> </v>
      </c>
      <c r="AC395" s="120" t="e">
        <f t="shared" si="129"/>
        <v>#VALUE!</v>
      </c>
      <c r="AD395" s="120" t="str">
        <f t="shared" si="130"/>
        <v xml:space="preserve"> </v>
      </c>
    </row>
    <row r="396" spans="1:30" x14ac:dyDescent="0.3">
      <c r="A396" s="56">
        <f>'Enh Grant Original Request'!K396</f>
        <v>0</v>
      </c>
      <c r="B396" s="56">
        <f>'Enh Grant Original Request'!O396</f>
        <v>0</v>
      </c>
      <c r="C396" s="56">
        <f>'Enh Grant Original Request'!P396</f>
        <v>0</v>
      </c>
      <c r="D396" s="56">
        <f>'Enh Grant Original Request'!AB396</f>
        <v>0</v>
      </c>
      <c r="E396" s="120">
        <f>'Enh Grant Original Request'!AC396</f>
        <v>0</v>
      </c>
      <c r="F396" s="120">
        <f>'Enh Grant Original Request'!AF396</f>
        <v>0</v>
      </c>
      <c r="G396" s="56"/>
      <c r="H396" s="73" t="str">
        <f t="shared" si="114"/>
        <v xml:space="preserve"> </v>
      </c>
      <c r="I396" s="56" t="str">
        <f t="shared" si="115"/>
        <v xml:space="preserve"> </v>
      </c>
      <c r="J396" s="56" t="str">
        <f t="shared" si="116"/>
        <v xml:space="preserve"> </v>
      </c>
      <c r="K396" s="56">
        <f t="shared" si="117"/>
        <v>0</v>
      </c>
      <c r="L396" s="40" t="str">
        <f t="shared" si="118"/>
        <v xml:space="preserve"> </v>
      </c>
      <c r="M396" s="73">
        <f t="shared" ref="M396:M459" si="131">IF(L396:L921="Other - Renovations","Other - Renovations",IF(L396:L921=" ",A396," "))</f>
        <v>0</v>
      </c>
      <c r="N396" s="40" t="str">
        <f t="shared" si="119"/>
        <v xml:space="preserve"> </v>
      </c>
      <c r="O396" s="40" t="str">
        <f t="shared" si="120"/>
        <v xml:space="preserve"> </v>
      </c>
      <c r="P396" s="120" t="str">
        <f t="shared" si="121"/>
        <v xml:space="preserve"> </v>
      </c>
      <c r="Q396" s="40"/>
      <c r="R396" s="56"/>
      <c r="S396" s="56"/>
      <c r="T396" s="56"/>
      <c r="U396" s="56"/>
      <c r="V396" s="40" t="str">
        <f t="shared" si="122"/>
        <v xml:space="preserve"> </v>
      </c>
      <c r="W396" s="56" t="str">
        <f t="shared" si="123"/>
        <v xml:space="preserve"> </v>
      </c>
      <c r="X396" s="40" t="str">
        <f t="shared" si="124"/>
        <v xml:space="preserve"> </v>
      </c>
      <c r="Y396" s="120" t="str">
        <f t="shared" si="125"/>
        <v xml:space="preserve"> </v>
      </c>
      <c r="Z396" s="121" t="str">
        <f t="shared" si="126"/>
        <v xml:space="preserve"> </v>
      </c>
      <c r="AA396" s="120" t="str">
        <f t="shared" si="127"/>
        <v xml:space="preserve"> </v>
      </c>
      <c r="AB396" s="73" t="str">
        <f t="shared" si="128"/>
        <v xml:space="preserve"> </v>
      </c>
      <c r="AC396" s="120" t="e">
        <f t="shared" si="129"/>
        <v>#VALUE!</v>
      </c>
      <c r="AD396" s="120" t="str">
        <f t="shared" si="130"/>
        <v xml:space="preserve"> </v>
      </c>
    </row>
    <row r="397" spans="1:30" x14ac:dyDescent="0.3">
      <c r="A397" s="56">
        <f>'Enh Grant Original Request'!K397</f>
        <v>0</v>
      </c>
      <c r="B397" s="56">
        <f>'Enh Grant Original Request'!O397</f>
        <v>0</v>
      </c>
      <c r="C397" s="56">
        <f>'Enh Grant Original Request'!P397</f>
        <v>0</v>
      </c>
      <c r="D397" s="56">
        <f>'Enh Grant Original Request'!AB397</f>
        <v>0</v>
      </c>
      <c r="E397" s="120">
        <f>'Enh Grant Original Request'!AC397</f>
        <v>0</v>
      </c>
      <c r="F397" s="120">
        <f>'Enh Grant Original Request'!AF397</f>
        <v>0</v>
      </c>
      <c r="G397" s="56"/>
      <c r="H397" s="73" t="str">
        <f t="shared" si="114"/>
        <v xml:space="preserve"> </v>
      </c>
      <c r="I397" s="56" t="str">
        <f t="shared" si="115"/>
        <v xml:space="preserve"> </v>
      </c>
      <c r="J397" s="56" t="str">
        <f t="shared" si="116"/>
        <v xml:space="preserve"> </v>
      </c>
      <c r="K397" s="56">
        <f t="shared" si="117"/>
        <v>0</v>
      </c>
      <c r="L397" s="40" t="str">
        <f t="shared" si="118"/>
        <v xml:space="preserve"> </v>
      </c>
      <c r="M397" s="73">
        <f t="shared" si="131"/>
        <v>0</v>
      </c>
      <c r="N397" s="40" t="str">
        <f t="shared" si="119"/>
        <v xml:space="preserve"> </v>
      </c>
      <c r="O397" s="40" t="str">
        <f t="shared" si="120"/>
        <v xml:space="preserve"> </v>
      </c>
      <c r="P397" s="120" t="str">
        <f t="shared" si="121"/>
        <v xml:space="preserve"> </v>
      </c>
      <c r="Q397" s="40"/>
      <c r="R397" s="56"/>
      <c r="S397" s="56"/>
      <c r="T397" s="56"/>
      <c r="U397" s="56"/>
      <c r="V397" s="40" t="str">
        <f t="shared" si="122"/>
        <v xml:space="preserve"> </v>
      </c>
      <c r="W397" s="56" t="str">
        <f t="shared" si="123"/>
        <v xml:space="preserve"> </v>
      </c>
      <c r="X397" s="40" t="str">
        <f t="shared" si="124"/>
        <v xml:space="preserve"> </v>
      </c>
      <c r="Y397" s="120" t="str">
        <f t="shared" si="125"/>
        <v xml:space="preserve"> </v>
      </c>
      <c r="Z397" s="121" t="str">
        <f t="shared" si="126"/>
        <v xml:space="preserve"> </v>
      </c>
      <c r="AA397" s="120" t="str">
        <f t="shared" si="127"/>
        <v xml:space="preserve"> </v>
      </c>
      <c r="AB397" s="73" t="str">
        <f t="shared" si="128"/>
        <v xml:space="preserve"> </v>
      </c>
      <c r="AC397" s="120" t="e">
        <f t="shared" si="129"/>
        <v>#VALUE!</v>
      </c>
      <c r="AD397" s="120" t="str">
        <f t="shared" si="130"/>
        <v xml:space="preserve"> </v>
      </c>
    </row>
    <row r="398" spans="1:30" x14ac:dyDescent="0.3">
      <c r="A398" s="56">
        <f>'Enh Grant Original Request'!K398</f>
        <v>0</v>
      </c>
      <c r="B398" s="56">
        <f>'Enh Grant Original Request'!O398</f>
        <v>0</v>
      </c>
      <c r="C398" s="56">
        <f>'Enh Grant Original Request'!P398</f>
        <v>0</v>
      </c>
      <c r="D398" s="56">
        <f>'Enh Grant Original Request'!AB398</f>
        <v>0</v>
      </c>
      <c r="E398" s="120">
        <f>'Enh Grant Original Request'!AC398</f>
        <v>0</v>
      </c>
      <c r="F398" s="120">
        <f>'Enh Grant Original Request'!AF398</f>
        <v>0</v>
      </c>
      <c r="G398" s="56"/>
      <c r="H398" s="73" t="str">
        <f t="shared" si="114"/>
        <v xml:space="preserve"> </v>
      </c>
      <c r="I398" s="56" t="str">
        <f t="shared" si="115"/>
        <v xml:space="preserve"> </v>
      </c>
      <c r="J398" s="56" t="str">
        <f t="shared" si="116"/>
        <v xml:space="preserve"> </v>
      </c>
      <c r="K398" s="56">
        <f t="shared" si="117"/>
        <v>0</v>
      </c>
      <c r="L398" s="40" t="str">
        <f t="shared" si="118"/>
        <v xml:space="preserve"> </v>
      </c>
      <c r="M398" s="73">
        <f t="shared" si="131"/>
        <v>0</v>
      </c>
      <c r="N398" s="40" t="str">
        <f t="shared" si="119"/>
        <v xml:space="preserve"> </v>
      </c>
      <c r="O398" s="40" t="str">
        <f t="shared" si="120"/>
        <v xml:space="preserve"> </v>
      </c>
      <c r="P398" s="120" t="str">
        <f t="shared" si="121"/>
        <v xml:space="preserve"> </v>
      </c>
      <c r="Q398" s="40"/>
      <c r="R398" s="56"/>
      <c r="S398" s="56"/>
      <c r="T398" s="56"/>
      <c r="U398" s="56"/>
      <c r="V398" s="40" t="str">
        <f t="shared" si="122"/>
        <v xml:space="preserve"> </v>
      </c>
      <c r="W398" s="56" t="str">
        <f t="shared" si="123"/>
        <v xml:space="preserve"> </v>
      </c>
      <c r="X398" s="40" t="str">
        <f t="shared" si="124"/>
        <v xml:space="preserve"> </v>
      </c>
      <c r="Y398" s="120" t="str">
        <f t="shared" si="125"/>
        <v xml:space="preserve"> </v>
      </c>
      <c r="Z398" s="121" t="str">
        <f t="shared" si="126"/>
        <v xml:space="preserve"> </v>
      </c>
      <c r="AA398" s="120" t="str">
        <f t="shared" si="127"/>
        <v xml:space="preserve"> </v>
      </c>
      <c r="AB398" s="73" t="str">
        <f t="shared" si="128"/>
        <v xml:space="preserve"> </v>
      </c>
      <c r="AC398" s="120" t="e">
        <f t="shared" si="129"/>
        <v>#VALUE!</v>
      </c>
      <c r="AD398" s="120" t="str">
        <f t="shared" si="130"/>
        <v xml:space="preserve"> </v>
      </c>
    </row>
    <row r="399" spans="1:30" x14ac:dyDescent="0.3">
      <c r="A399" s="56">
        <f>'Enh Grant Original Request'!K399</f>
        <v>0</v>
      </c>
      <c r="B399" s="56">
        <f>'Enh Grant Original Request'!O399</f>
        <v>0</v>
      </c>
      <c r="C399" s="56">
        <f>'Enh Grant Original Request'!P399</f>
        <v>0</v>
      </c>
      <c r="D399" s="56">
        <f>'Enh Grant Original Request'!AB399</f>
        <v>0</v>
      </c>
      <c r="E399" s="120">
        <f>'Enh Grant Original Request'!AC399</f>
        <v>0</v>
      </c>
      <c r="F399" s="120">
        <f>'Enh Grant Original Request'!AF399</f>
        <v>0</v>
      </c>
      <c r="G399" s="56"/>
      <c r="H399" s="73" t="str">
        <f t="shared" si="114"/>
        <v xml:space="preserve"> </v>
      </c>
      <c r="I399" s="56" t="str">
        <f t="shared" si="115"/>
        <v xml:space="preserve"> </v>
      </c>
      <c r="J399" s="56" t="str">
        <f t="shared" si="116"/>
        <v xml:space="preserve"> </v>
      </c>
      <c r="K399" s="56">
        <f t="shared" si="117"/>
        <v>0</v>
      </c>
      <c r="L399" s="40" t="str">
        <f t="shared" si="118"/>
        <v xml:space="preserve"> </v>
      </c>
      <c r="M399" s="73">
        <f t="shared" si="131"/>
        <v>0</v>
      </c>
      <c r="N399" s="40" t="str">
        <f t="shared" si="119"/>
        <v xml:space="preserve"> </v>
      </c>
      <c r="O399" s="40" t="str">
        <f t="shared" si="120"/>
        <v xml:space="preserve"> </v>
      </c>
      <c r="P399" s="120" t="str">
        <f t="shared" si="121"/>
        <v xml:space="preserve"> </v>
      </c>
      <c r="Q399" s="40"/>
      <c r="R399" s="56"/>
      <c r="S399" s="56"/>
      <c r="T399" s="56"/>
      <c r="U399" s="56"/>
      <c r="V399" s="40" t="str">
        <f t="shared" si="122"/>
        <v xml:space="preserve"> </v>
      </c>
      <c r="W399" s="56" t="str">
        <f t="shared" si="123"/>
        <v xml:space="preserve"> </v>
      </c>
      <c r="X399" s="40" t="str">
        <f t="shared" si="124"/>
        <v xml:space="preserve"> </v>
      </c>
      <c r="Y399" s="120" t="str">
        <f t="shared" si="125"/>
        <v xml:space="preserve"> </v>
      </c>
      <c r="Z399" s="121" t="str">
        <f t="shared" si="126"/>
        <v xml:space="preserve"> </v>
      </c>
      <c r="AA399" s="120" t="str">
        <f t="shared" si="127"/>
        <v xml:space="preserve"> </v>
      </c>
      <c r="AB399" s="73" t="str">
        <f t="shared" si="128"/>
        <v xml:space="preserve"> </v>
      </c>
      <c r="AC399" s="120" t="e">
        <f t="shared" si="129"/>
        <v>#VALUE!</v>
      </c>
      <c r="AD399" s="120" t="str">
        <f t="shared" si="130"/>
        <v xml:space="preserve"> </v>
      </c>
    </row>
    <row r="400" spans="1:30" x14ac:dyDescent="0.3">
      <c r="A400" s="56">
        <f>'Enh Grant Original Request'!K400</f>
        <v>0</v>
      </c>
      <c r="B400" s="56">
        <f>'Enh Grant Original Request'!O400</f>
        <v>0</v>
      </c>
      <c r="C400" s="56">
        <f>'Enh Grant Original Request'!P400</f>
        <v>0</v>
      </c>
      <c r="D400" s="56">
        <f>'Enh Grant Original Request'!AB400</f>
        <v>0</v>
      </c>
      <c r="E400" s="120">
        <f>'Enh Grant Original Request'!AC400</f>
        <v>0</v>
      </c>
      <c r="F400" s="120">
        <f>'Enh Grant Original Request'!AF400</f>
        <v>0</v>
      </c>
      <c r="G400" s="56"/>
      <c r="H400" s="73" t="str">
        <f t="shared" si="114"/>
        <v xml:space="preserve"> </v>
      </c>
      <c r="I400" s="56" t="str">
        <f t="shared" si="115"/>
        <v xml:space="preserve"> </v>
      </c>
      <c r="J400" s="56" t="str">
        <f t="shared" si="116"/>
        <v xml:space="preserve"> </v>
      </c>
      <c r="K400" s="56">
        <f t="shared" si="117"/>
        <v>0</v>
      </c>
      <c r="L400" s="40" t="str">
        <f t="shared" si="118"/>
        <v xml:space="preserve"> </v>
      </c>
      <c r="M400" s="73">
        <f t="shared" si="131"/>
        <v>0</v>
      </c>
      <c r="N400" s="40" t="str">
        <f t="shared" si="119"/>
        <v xml:space="preserve"> </v>
      </c>
      <c r="O400" s="40" t="str">
        <f t="shared" si="120"/>
        <v xml:space="preserve"> </v>
      </c>
      <c r="P400" s="120" t="str">
        <f t="shared" si="121"/>
        <v xml:space="preserve"> </v>
      </c>
      <c r="Q400" s="40"/>
      <c r="R400" s="56"/>
      <c r="S400" s="56"/>
      <c r="T400" s="56"/>
      <c r="U400" s="56"/>
      <c r="V400" s="40" t="str">
        <f t="shared" si="122"/>
        <v xml:space="preserve"> </v>
      </c>
      <c r="W400" s="56" t="str">
        <f t="shared" si="123"/>
        <v xml:space="preserve"> </v>
      </c>
      <c r="X400" s="40" t="str">
        <f t="shared" si="124"/>
        <v xml:space="preserve"> </v>
      </c>
      <c r="Y400" s="120" t="str">
        <f t="shared" si="125"/>
        <v xml:space="preserve"> </v>
      </c>
      <c r="Z400" s="121" t="str">
        <f t="shared" si="126"/>
        <v xml:space="preserve"> </v>
      </c>
      <c r="AA400" s="120" t="str">
        <f t="shared" si="127"/>
        <v xml:space="preserve"> </v>
      </c>
      <c r="AB400" s="73" t="str">
        <f t="shared" si="128"/>
        <v xml:space="preserve"> </v>
      </c>
      <c r="AC400" s="120" t="e">
        <f t="shared" si="129"/>
        <v>#VALUE!</v>
      </c>
      <c r="AD400" s="120" t="str">
        <f t="shared" si="130"/>
        <v xml:space="preserve"> </v>
      </c>
    </row>
    <row r="401" spans="1:30" x14ac:dyDescent="0.3">
      <c r="A401" s="56">
        <f>'Enh Grant Original Request'!K401</f>
        <v>0</v>
      </c>
      <c r="B401" s="56">
        <f>'Enh Grant Original Request'!O401</f>
        <v>0</v>
      </c>
      <c r="C401" s="56">
        <f>'Enh Grant Original Request'!P401</f>
        <v>0</v>
      </c>
      <c r="D401" s="56">
        <f>'Enh Grant Original Request'!AB401</f>
        <v>0</v>
      </c>
      <c r="E401" s="120">
        <f>'Enh Grant Original Request'!AC401</f>
        <v>0</v>
      </c>
      <c r="F401" s="120">
        <f>'Enh Grant Original Request'!AF401</f>
        <v>0</v>
      </c>
      <c r="G401" s="56"/>
      <c r="H401" s="73" t="str">
        <f t="shared" si="114"/>
        <v xml:space="preserve"> </v>
      </c>
      <c r="I401" s="56" t="str">
        <f t="shared" si="115"/>
        <v xml:space="preserve"> </v>
      </c>
      <c r="J401" s="56" t="str">
        <f t="shared" si="116"/>
        <v xml:space="preserve"> </v>
      </c>
      <c r="K401" s="56">
        <f t="shared" si="117"/>
        <v>0</v>
      </c>
      <c r="L401" s="40" t="str">
        <f t="shared" si="118"/>
        <v xml:space="preserve"> </v>
      </c>
      <c r="M401" s="73">
        <f t="shared" si="131"/>
        <v>0</v>
      </c>
      <c r="N401" s="40" t="str">
        <f t="shared" si="119"/>
        <v xml:space="preserve"> </v>
      </c>
      <c r="O401" s="40" t="str">
        <f t="shared" si="120"/>
        <v xml:space="preserve"> </v>
      </c>
      <c r="P401" s="120" t="str">
        <f t="shared" si="121"/>
        <v xml:space="preserve"> </v>
      </c>
      <c r="Q401" s="40"/>
      <c r="R401" s="56"/>
      <c r="S401" s="56"/>
      <c r="T401" s="56"/>
      <c r="U401" s="56"/>
      <c r="V401" s="40" t="str">
        <f t="shared" si="122"/>
        <v xml:space="preserve"> </v>
      </c>
      <c r="W401" s="56" t="str">
        <f t="shared" si="123"/>
        <v xml:space="preserve"> </v>
      </c>
      <c r="X401" s="40" t="str">
        <f t="shared" si="124"/>
        <v xml:space="preserve"> </v>
      </c>
      <c r="Y401" s="120" t="str">
        <f t="shared" si="125"/>
        <v xml:space="preserve"> </v>
      </c>
      <c r="Z401" s="121" t="str">
        <f t="shared" si="126"/>
        <v xml:space="preserve"> </v>
      </c>
      <c r="AA401" s="120" t="str">
        <f t="shared" si="127"/>
        <v xml:space="preserve"> </v>
      </c>
      <c r="AB401" s="73" t="str">
        <f t="shared" si="128"/>
        <v xml:space="preserve"> </v>
      </c>
      <c r="AC401" s="120" t="e">
        <f t="shared" si="129"/>
        <v>#VALUE!</v>
      </c>
      <c r="AD401" s="120" t="str">
        <f t="shared" si="130"/>
        <v xml:space="preserve"> </v>
      </c>
    </row>
    <row r="402" spans="1:30" x14ac:dyDescent="0.3">
      <c r="A402" s="56">
        <f>'Enh Grant Original Request'!K402</f>
        <v>0</v>
      </c>
      <c r="B402" s="56">
        <f>'Enh Grant Original Request'!O402</f>
        <v>0</v>
      </c>
      <c r="C402" s="56">
        <f>'Enh Grant Original Request'!P402</f>
        <v>0</v>
      </c>
      <c r="D402" s="56">
        <f>'Enh Grant Original Request'!AB402</f>
        <v>0</v>
      </c>
      <c r="E402" s="120">
        <f>'Enh Grant Original Request'!AC402</f>
        <v>0</v>
      </c>
      <c r="F402" s="120">
        <f>'Enh Grant Original Request'!AF402</f>
        <v>0</v>
      </c>
      <c r="G402" s="56"/>
      <c r="H402" s="73" t="str">
        <f t="shared" si="114"/>
        <v xml:space="preserve"> </v>
      </c>
      <c r="I402" s="56" t="str">
        <f t="shared" si="115"/>
        <v xml:space="preserve"> </v>
      </c>
      <c r="J402" s="56" t="str">
        <f t="shared" si="116"/>
        <v xml:space="preserve"> </v>
      </c>
      <c r="K402" s="56">
        <f t="shared" si="117"/>
        <v>0</v>
      </c>
      <c r="L402" s="40" t="str">
        <f t="shared" si="118"/>
        <v xml:space="preserve"> </v>
      </c>
      <c r="M402" s="73">
        <f t="shared" si="131"/>
        <v>0</v>
      </c>
      <c r="N402" s="40" t="str">
        <f t="shared" si="119"/>
        <v xml:space="preserve"> </v>
      </c>
      <c r="O402" s="40" t="str">
        <f t="shared" si="120"/>
        <v xml:space="preserve"> </v>
      </c>
      <c r="P402" s="120" t="str">
        <f t="shared" si="121"/>
        <v xml:space="preserve"> </v>
      </c>
      <c r="Q402" s="40"/>
      <c r="R402" s="56"/>
      <c r="S402" s="56"/>
      <c r="T402" s="56"/>
      <c r="U402" s="56"/>
      <c r="V402" s="40" t="str">
        <f t="shared" si="122"/>
        <v xml:space="preserve"> </v>
      </c>
      <c r="W402" s="56" t="str">
        <f t="shared" si="123"/>
        <v xml:space="preserve"> </v>
      </c>
      <c r="X402" s="40" t="str">
        <f t="shared" si="124"/>
        <v xml:space="preserve"> </v>
      </c>
      <c r="Y402" s="120" t="str">
        <f t="shared" si="125"/>
        <v xml:space="preserve"> </v>
      </c>
      <c r="Z402" s="121" t="str">
        <f t="shared" si="126"/>
        <v xml:space="preserve"> </v>
      </c>
      <c r="AA402" s="120" t="str">
        <f t="shared" si="127"/>
        <v xml:space="preserve"> </v>
      </c>
      <c r="AB402" s="73" t="str">
        <f t="shared" si="128"/>
        <v xml:space="preserve"> </v>
      </c>
      <c r="AC402" s="120" t="e">
        <f t="shared" si="129"/>
        <v>#VALUE!</v>
      </c>
      <c r="AD402" s="120" t="str">
        <f t="shared" si="130"/>
        <v xml:space="preserve"> </v>
      </c>
    </row>
    <row r="403" spans="1:30" x14ac:dyDescent="0.3">
      <c r="A403" s="56">
        <f>'Enh Grant Original Request'!K403</f>
        <v>0</v>
      </c>
      <c r="B403" s="56">
        <f>'Enh Grant Original Request'!O403</f>
        <v>0</v>
      </c>
      <c r="C403" s="56">
        <f>'Enh Grant Original Request'!P403</f>
        <v>0</v>
      </c>
      <c r="D403" s="56">
        <f>'Enh Grant Original Request'!AB403</f>
        <v>0</v>
      </c>
      <c r="E403" s="120">
        <f>'Enh Grant Original Request'!AC403</f>
        <v>0</v>
      </c>
      <c r="F403" s="120">
        <f>'Enh Grant Original Request'!AF403</f>
        <v>0</v>
      </c>
      <c r="G403" s="56"/>
      <c r="H403" s="73" t="str">
        <f t="shared" si="114"/>
        <v xml:space="preserve"> </v>
      </c>
      <c r="I403" s="56" t="str">
        <f t="shared" si="115"/>
        <v xml:space="preserve"> </v>
      </c>
      <c r="J403" s="56" t="str">
        <f t="shared" si="116"/>
        <v xml:space="preserve"> </v>
      </c>
      <c r="K403" s="56">
        <f t="shared" si="117"/>
        <v>0</v>
      </c>
      <c r="L403" s="40" t="str">
        <f t="shared" si="118"/>
        <v xml:space="preserve"> </v>
      </c>
      <c r="M403" s="73">
        <f t="shared" si="131"/>
        <v>0</v>
      </c>
      <c r="N403" s="40" t="str">
        <f t="shared" si="119"/>
        <v xml:space="preserve"> </v>
      </c>
      <c r="O403" s="40" t="str">
        <f t="shared" si="120"/>
        <v xml:space="preserve"> </v>
      </c>
      <c r="P403" s="120" t="str">
        <f t="shared" si="121"/>
        <v xml:space="preserve"> </v>
      </c>
      <c r="Q403" s="40"/>
      <c r="R403" s="56"/>
      <c r="S403" s="56"/>
      <c r="T403" s="56"/>
      <c r="U403" s="56"/>
      <c r="V403" s="40" t="str">
        <f t="shared" si="122"/>
        <v xml:space="preserve"> </v>
      </c>
      <c r="W403" s="56" t="str">
        <f t="shared" si="123"/>
        <v xml:space="preserve"> </v>
      </c>
      <c r="X403" s="40" t="str">
        <f t="shared" si="124"/>
        <v xml:space="preserve"> </v>
      </c>
      <c r="Y403" s="120" t="str">
        <f t="shared" si="125"/>
        <v xml:space="preserve"> </v>
      </c>
      <c r="Z403" s="121" t="str">
        <f t="shared" si="126"/>
        <v xml:space="preserve"> </v>
      </c>
      <c r="AA403" s="120" t="str">
        <f t="shared" si="127"/>
        <v xml:space="preserve"> </v>
      </c>
      <c r="AB403" s="73" t="str">
        <f t="shared" si="128"/>
        <v xml:space="preserve"> </v>
      </c>
      <c r="AC403" s="120" t="e">
        <f t="shared" si="129"/>
        <v>#VALUE!</v>
      </c>
      <c r="AD403" s="120" t="str">
        <f t="shared" si="130"/>
        <v xml:space="preserve"> </v>
      </c>
    </row>
    <row r="404" spans="1:30" x14ac:dyDescent="0.3">
      <c r="A404" s="56">
        <f>'Enh Grant Original Request'!K404</f>
        <v>0</v>
      </c>
      <c r="B404" s="56">
        <f>'Enh Grant Original Request'!O404</f>
        <v>0</v>
      </c>
      <c r="C404" s="56">
        <f>'Enh Grant Original Request'!P404</f>
        <v>0</v>
      </c>
      <c r="D404" s="56">
        <f>'Enh Grant Original Request'!AB404</f>
        <v>0</v>
      </c>
      <c r="E404" s="120">
        <f>'Enh Grant Original Request'!AC404</f>
        <v>0</v>
      </c>
      <c r="F404" s="120">
        <f>'Enh Grant Original Request'!AF404</f>
        <v>0</v>
      </c>
      <c r="G404" s="56"/>
      <c r="H404" s="73" t="str">
        <f t="shared" si="114"/>
        <v xml:space="preserve"> </v>
      </c>
      <c r="I404" s="56" t="str">
        <f t="shared" si="115"/>
        <v xml:space="preserve"> </v>
      </c>
      <c r="J404" s="56" t="str">
        <f t="shared" si="116"/>
        <v xml:space="preserve"> </v>
      </c>
      <c r="K404" s="56">
        <f t="shared" si="117"/>
        <v>0</v>
      </c>
      <c r="L404" s="40" t="str">
        <f t="shared" si="118"/>
        <v xml:space="preserve"> </v>
      </c>
      <c r="M404" s="73">
        <f t="shared" si="131"/>
        <v>0</v>
      </c>
      <c r="N404" s="40" t="str">
        <f t="shared" si="119"/>
        <v xml:space="preserve"> </v>
      </c>
      <c r="O404" s="40" t="str">
        <f t="shared" si="120"/>
        <v xml:space="preserve"> </v>
      </c>
      <c r="P404" s="120" t="str">
        <f t="shared" si="121"/>
        <v xml:space="preserve"> </v>
      </c>
      <c r="Q404" s="40"/>
      <c r="R404" s="56"/>
      <c r="S404" s="56"/>
      <c r="T404" s="56"/>
      <c r="U404" s="56"/>
      <c r="V404" s="40" t="str">
        <f t="shared" si="122"/>
        <v xml:space="preserve"> </v>
      </c>
      <c r="W404" s="56" t="str">
        <f t="shared" si="123"/>
        <v xml:space="preserve"> </v>
      </c>
      <c r="X404" s="40" t="str">
        <f t="shared" si="124"/>
        <v xml:space="preserve"> </v>
      </c>
      <c r="Y404" s="120" t="str">
        <f t="shared" si="125"/>
        <v xml:space="preserve"> </v>
      </c>
      <c r="Z404" s="121" t="str">
        <f t="shared" si="126"/>
        <v xml:space="preserve"> </v>
      </c>
      <c r="AA404" s="120" t="str">
        <f t="shared" si="127"/>
        <v xml:space="preserve"> </v>
      </c>
      <c r="AB404" s="73" t="str">
        <f t="shared" si="128"/>
        <v xml:space="preserve"> </v>
      </c>
      <c r="AC404" s="120" t="e">
        <f t="shared" si="129"/>
        <v>#VALUE!</v>
      </c>
      <c r="AD404" s="120" t="str">
        <f t="shared" si="130"/>
        <v xml:space="preserve"> </v>
      </c>
    </row>
    <row r="405" spans="1:30" x14ac:dyDescent="0.3">
      <c r="A405" s="56">
        <f>'Enh Grant Original Request'!K405</f>
        <v>0</v>
      </c>
      <c r="B405" s="56">
        <f>'Enh Grant Original Request'!O405</f>
        <v>0</v>
      </c>
      <c r="C405" s="56">
        <f>'Enh Grant Original Request'!P405</f>
        <v>0</v>
      </c>
      <c r="D405" s="56">
        <f>'Enh Grant Original Request'!AB405</f>
        <v>0</v>
      </c>
      <c r="E405" s="120">
        <f>'Enh Grant Original Request'!AC405</f>
        <v>0</v>
      </c>
      <c r="F405" s="120">
        <f>'Enh Grant Original Request'!AF405</f>
        <v>0</v>
      </c>
      <c r="G405" s="56"/>
      <c r="H405" s="73" t="str">
        <f t="shared" si="114"/>
        <v xml:space="preserve"> </v>
      </c>
      <c r="I405" s="56" t="str">
        <f t="shared" si="115"/>
        <v xml:space="preserve"> </v>
      </c>
      <c r="J405" s="56" t="str">
        <f t="shared" si="116"/>
        <v xml:space="preserve"> </v>
      </c>
      <c r="K405" s="56">
        <f t="shared" si="117"/>
        <v>0</v>
      </c>
      <c r="L405" s="40" t="str">
        <f t="shared" si="118"/>
        <v xml:space="preserve"> </v>
      </c>
      <c r="M405" s="73">
        <f t="shared" si="131"/>
        <v>0</v>
      </c>
      <c r="N405" s="40" t="str">
        <f t="shared" si="119"/>
        <v xml:space="preserve"> </v>
      </c>
      <c r="O405" s="40" t="str">
        <f t="shared" si="120"/>
        <v xml:space="preserve"> </v>
      </c>
      <c r="P405" s="120" t="str">
        <f t="shared" si="121"/>
        <v xml:space="preserve"> </v>
      </c>
      <c r="Q405" s="40"/>
      <c r="R405" s="56"/>
      <c r="S405" s="56"/>
      <c r="T405" s="56"/>
      <c r="U405" s="56"/>
      <c r="V405" s="40" t="str">
        <f t="shared" si="122"/>
        <v xml:space="preserve"> </v>
      </c>
      <c r="W405" s="56" t="str">
        <f t="shared" si="123"/>
        <v xml:space="preserve"> </v>
      </c>
      <c r="X405" s="40" t="str">
        <f t="shared" si="124"/>
        <v xml:space="preserve"> </v>
      </c>
      <c r="Y405" s="120" t="str">
        <f t="shared" si="125"/>
        <v xml:space="preserve"> </v>
      </c>
      <c r="Z405" s="121" t="str">
        <f t="shared" si="126"/>
        <v xml:space="preserve"> </v>
      </c>
      <c r="AA405" s="120" t="str">
        <f t="shared" si="127"/>
        <v xml:space="preserve"> </v>
      </c>
      <c r="AB405" s="73" t="str">
        <f t="shared" si="128"/>
        <v xml:space="preserve"> </v>
      </c>
      <c r="AC405" s="120" t="e">
        <f t="shared" si="129"/>
        <v>#VALUE!</v>
      </c>
      <c r="AD405" s="120" t="str">
        <f t="shared" si="130"/>
        <v xml:space="preserve"> </v>
      </c>
    </row>
    <row r="406" spans="1:30" x14ac:dyDescent="0.3">
      <c r="A406" s="56">
        <f>'Enh Grant Original Request'!K406</f>
        <v>0</v>
      </c>
      <c r="B406" s="56">
        <f>'Enh Grant Original Request'!O406</f>
        <v>0</v>
      </c>
      <c r="C406" s="56">
        <f>'Enh Grant Original Request'!P406</f>
        <v>0</v>
      </c>
      <c r="D406" s="56">
        <f>'Enh Grant Original Request'!AB406</f>
        <v>0</v>
      </c>
      <c r="E406" s="120">
        <f>'Enh Grant Original Request'!AC406</f>
        <v>0</v>
      </c>
      <c r="F406" s="120">
        <f>'Enh Grant Original Request'!AF406</f>
        <v>0</v>
      </c>
      <c r="G406" s="56"/>
      <c r="H406" s="73" t="str">
        <f t="shared" si="114"/>
        <v xml:space="preserve"> </v>
      </c>
      <c r="I406" s="56" t="str">
        <f t="shared" si="115"/>
        <v xml:space="preserve"> </v>
      </c>
      <c r="J406" s="56" t="str">
        <f t="shared" si="116"/>
        <v xml:space="preserve"> </v>
      </c>
      <c r="K406" s="56">
        <f t="shared" si="117"/>
        <v>0</v>
      </c>
      <c r="L406" s="40" t="str">
        <f t="shared" si="118"/>
        <v xml:space="preserve"> </v>
      </c>
      <c r="M406" s="73">
        <f t="shared" si="131"/>
        <v>0</v>
      </c>
      <c r="N406" s="40" t="str">
        <f t="shared" si="119"/>
        <v xml:space="preserve"> </v>
      </c>
      <c r="O406" s="40" t="str">
        <f t="shared" si="120"/>
        <v xml:space="preserve"> </v>
      </c>
      <c r="P406" s="120" t="str">
        <f t="shared" si="121"/>
        <v xml:space="preserve"> </v>
      </c>
      <c r="Q406" s="40"/>
      <c r="R406" s="56"/>
      <c r="S406" s="56"/>
      <c r="T406" s="56"/>
      <c r="U406" s="56"/>
      <c r="V406" s="40" t="str">
        <f t="shared" si="122"/>
        <v xml:space="preserve"> </v>
      </c>
      <c r="W406" s="56" t="str">
        <f t="shared" si="123"/>
        <v xml:space="preserve"> </v>
      </c>
      <c r="X406" s="40" t="str">
        <f t="shared" si="124"/>
        <v xml:space="preserve"> </v>
      </c>
      <c r="Y406" s="120" t="str">
        <f t="shared" si="125"/>
        <v xml:space="preserve"> </v>
      </c>
      <c r="Z406" s="121" t="str">
        <f t="shared" si="126"/>
        <v xml:space="preserve"> </v>
      </c>
      <c r="AA406" s="120" t="str">
        <f t="shared" si="127"/>
        <v xml:space="preserve"> </v>
      </c>
      <c r="AB406" s="73" t="str">
        <f t="shared" si="128"/>
        <v xml:space="preserve"> </v>
      </c>
      <c r="AC406" s="120" t="e">
        <f t="shared" si="129"/>
        <v>#VALUE!</v>
      </c>
      <c r="AD406" s="120" t="str">
        <f t="shared" si="130"/>
        <v xml:space="preserve"> </v>
      </c>
    </row>
    <row r="407" spans="1:30" x14ac:dyDescent="0.3">
      <c r="A407" s="56">
        <f>'Enh Grant Original Request'!K407</f>
        <v>0</v>
      </c>
      <c r="B407" s="56">
        <f>'Enh Grant Original Request'!O407</f>
        <v>0</v>
      </c>
      <c r="C407" s="56">
        <f>'Enh Grant Original Request'!P407</f>
        <v>0</v>
      </c>
      <c r="D407" s="56">
        <f>'Enh Grant Original Request'!AB407</f>
        <v>0</v>
      </c>
      <c r="E407" s="120">
        <f>'Enh Grant Original Request'!AC407</f>
        <v>0</v>
      </c>
      <c r="F407" s="120">
        <f>'Enh Grant Original Request'!AF407</f>
        <v>0</v>
      </c>
      <c r="G407" s="56"/>
      <c r="H407" s="73" t="str">
        <f t="shared" si="114"/>
        <v xml:space="preserve"> </v>
      </c>
      <c r="I407" s="56" t="str">
        <f t="shared" si="115"/>
        <v xml:space="preserve"> </v>
      </c>
      <c r="J407" s="56" t="str">
        <f t="shared" si="116"/>
        <v xml:space="preserve"> </v>
      </c>
      <c r="K407" s="56">
        <f t="shared" si="117"/>
        <v>0</v>
      </c>
      <c r="L407" s="40" t="str">
        <f t="shared" si="118"/>
        <v xml:space="preserve"> </v>
      </c>
      <c r="M407" s="73">
        <f t="shared" si="131"/>
        <v>0</v>
      </c>
      <c r="N407" s="40" t="str">
        <f t="shared" si="119"/>
        <v xml:space="preserve"> </v>
      </c>
      <c r="O407" s="40" t="str">
        <f t="shared" si="120"/>
        <v xml:space="preserve"> </v>
      </c>
      <c r="P407" s="120" t="str">
        <f t="shared" si="121"/>
        <v xml:space="preserve"> </v>
      </c>
      <c r="Q407" s="40"/>
      <c r="R407" s="56"/>
      <c r="S407" s="56"/>
      <c r="T407" s="56"/>
      <c r="U407" s="56"/>
      <c r="V407" s="40" t="str">
        <f t="shared" si="122"/>
        <v xml:space="preserve"> </v>
      </c>
      <c r="W407" s="56" t="str">
        <f t="shared" si="123"/>
        <v xml:space="preserve"> </v>
      </c>
      <c r="X407" s="40" t="str">
        <f t="shared" si="124"/>
        <v xml:space="preserve"> </v>
      </c>
      <c r="Y407" s="120" t="str">
        <f t="shared" si="125"/>
        <v xml:space="preserve"> </v>
      </c>
      <c r="Z407" s="121" t="str">
        <f t="shared" si="126"/>
        <v xml:space="preserve"> </v>
      </c>
      <c r="AA407" s="120" t="str">
        <f t="shared" si="127"/>
        <v xml:space="preserve"> </v>
      </c>
      <c r="AB407" s="73" t="str">
        <f t="shared" si="128"/>
        <v xml:space="preserve"> </v>
      </c>
      <c r="AC407" s="120" t="e">
        <f t="shared" si="129"/>
        <v>#VALUE!</v>
      </c>
      <c r="AD407" s="120" t="str">
        <f t="shared" si="130"/>
        <v xml:space="preserve"> </v>
      </c>
    </row>
    <row r="408" spans="1:30" x14ac:dyDescent="0.3">
      <c r="A408" s="56">
        <f>'Enh Grant Original Request'!K408</f>
        <v>0</v>
      </c>
      <c r="B408" s="56">
        <f>'Enh Grant Original Request'!O408</f>
        <v>0</v>
      </c>
      <c r="C408" s="56">
        <f>'Enh Grant Original Request'!P408</f>
        <v>0</v>
      </c>
      <c r="D408" s="56">
        <f>'Enh Grant Original Request'!AB408</f>
        <v>0</v>
      </c>
      <c r="E408" s="120">
        <f>'Enh Grant Original Request'!AC408</f>
        <v>0</v>
      </c>
      <c r="F408" s="120">
        <f>'Enh Grant Original Request'!AF408</f>
        <v>0</v>
      </c>
      <c r="G408" s="56"/>
      <c r="H408" s="73" t="str">
        <f t="shared" si="114"/>
        <v xml:space="preserve"> </v>
      </c>
      <c r="I408" s="56" t="str">
        <f t="shared" si="115"/>
        <v xml:space="preserve"> </v>
      </c>
      <c r="J408" s="56" t="str">
        <f t="shared" si="116"/>
        <v xml:space="preserve"> </v>
      </c>
      <c r="K408" s="56">
        <f t="shared" si="117"/>
        <v>0</v>
      </c>
      <c r="L408" s="40" t="str">
        <f t="shared" si="118"/>
        <v xml:space="preserve"> </v>
      </c>
      <c r="M408" s="73">
        <f t="shared" si="131"/>
        <v>0</v>
      </c>
      <c r="N408" s="40" t="str">
        <f t="shared" si="119"/>
        <v xml:space="preserve"> </v>
      </c>
      <c r="O408" s="40" t="str">
        <f t="shared" si="120"/>
        <v xml:space="preserve"> </v>
      </c>
      <c r="P408" s="120" t="str">
        <f t="shared" si="121"/>
        <v xml:space="preserve"> </v>
      </c>
      <c r="Q408" s="40"/>
      <c r="R408" s="56"/>
      <c r="S408" s="56"/>
      <c r="T408" s="56"/>
      <c r="U408" s="56"/>
      <c r="V408" s="40" t="str">
        <f t="shared" si="122"/>
        <v xml:space="preserve"> </v>
      </c>
      <c r="W408" s="56" t="str">
        <f t="shared" si="123"/>
        <v xml:space="preserve"> </v>
      </c>
      <c r="X408" s="40" t="str">
        <f t="shared" si="124"/>
        <v xml:space="preserve"> </v>
      </c>
      <c r="Y408" s="120" t="str">
        <f t="shared" si="125"/>
        <v xml:space="preserve"> </v>
      </c>
      <c r="Z408" s="121" t="str">
        <f t="shared" si="126"/>
        <v xml:space="preserve"> </v>
      </c>
      <c r="AA408" s="120" t="str">
        <f t="shared" si="127"/>
        <v xml:space="preserve"> </v>
      </c>
      <c r="AB408" s="73" t="str">
        <f t="shared" si="128"/>
        <v xml:space="preserve"> </v>
      </c>
      <c r="AC408" s="120" t="e">
        <f t="shared" si="129"/>
        <v>#VALUE!</v>
      </c>
      <c r="AD408" s="120" t="str">
        <f t="shared" si="130"/>
        <v xml:space="preserve"> </v>
      </c>
    </row>
    <row r="409" spans="1:30" x14ac:dyDescent="0.3">
      <c r="A409" s="56">
        <f>'Enh Grant Original Request'!K409</f>
        <v>0</v>
      </c>
      <c r="B409" s="56">
        <f>'Enh Grant Original Request'!O409</f>
        <v>0</v>
      </c>
      <c r="C409" s="56">
        <f>'Enh Grant Original Request'!P409</f>
        <v>0</v>
      </c>
      <c r="D409" s="56">
        <f>'Enh Grant Original Request'!AB409</f>
        <v>0</v>
      </c>
      <c r="E409" s="120">
        <f>'Enh Grant Original Request'!AC409</f>
        <v>0</v>
      </c>
      <c r="F409" s="120">
        <f>'Enh Grant Original Request'!AF409</f>
        <v>0</v>
      </c>
      <c r="G409" s="56"/>
      <c r="H409" s="73" t="str">
        <f t="shared" si="114"/>
        <v xml:space="preserve"> </v>
      </c>
      <c r="I409" s="56" t="str">
        <f t="shared" si="115"/>
        <v xml:space="preserve"> </v>
      </c>
      <c r="J409" s="56" t="str">
        <f t="shared" si="116"/>
        <v xml:space="preserve"> </v>
      </c>
      <c r="K409" s="56">
        <f t="shared" si="117"/>
        <v>0</v>
      </c>
      <c r="L409" s="40" t="str">
        <f t="shared" si="118"/>
        <v xml:space="preserve"> </v>
      </c>
      <c r="M409" s="73">
        <f t="shared" si="131"/>
        <v>0</v>
      </c>
      <c r="N409" s="40" t="str">
        <f t="shared" si="119"/>
        <v xml:space="preserve"> </v>
      </c>
      <c r="O409" s="40" t="str">
        <f t="shared" si="120"/>
        <v xml:space="preserve"> </v>
      </c>
      <c r="P409" s="120" t="str">
        <f t="shared" si="121"/>
        <v xml:space="preserve"> </v>
      </c>
      <c r="Q409" s="40"/>
      <c r="R409" s="56"/>
      <c r="S409" s="56"/>
      <c r="T409" s="56"/>
      <c r="U409" s="56"/>
      <c r="V409" s="40" t="str">
        <f t="shared" si="122"/>
        <v xml:space="preserve"> </v>
      </c>
      <c r="W409" s="56" t="str">
        <f t="shared" si="123"/>
        <v xml:space="preserve"> </v>
      </c>
      <c r="X409" s="40" t="str">
        <f t="shared" si="124"/>
        <v xml:space="preserve"> </v>
      </c>
      <c r="Y409" s="120" t="str">
        <f t="shared" si="125"/>
        <v xml:space="preserve"> </v>
      </c>
      <c r="Z409" s="121" t="str">
        <f t="shared" si="126"/>
        <v xml:space="preserve"> </v>
      </c>
      <c r="AA409" s="120" t="str">
        <f t="shared" si="127"/>
        <v xml:space="preserve"> </v>
      </c>
      <c r="AB409" s="73" t="str">
        <f t="shared" si="128"/>
        <v xml:space="preserve"> </v>
      </c>
      <c r="AC409" s="120" t="e">
        <f t="shared" si="129"/>
        <v>#VALUE!</v>
      </c>
      <c r="AD409" s="120" t="str">
        <f t="shared" si="130"/>
        <v xml:space="preserve"> </v>
      </c>
    </row>
    <row r="410" spans="1:30" x14ac:dyDescent="0.3">
      <c r="A410" s="56">
        <f>'Enh Grant Original Request'!K410</f>
        <v>0</v>
      </c>
      <c r="B410" s="56">
        <f>'Enh Grant Original Request'!O410</f>
        <v>0</v>
      </c>
      <c r="C410" s="56">
        <f>'Enh Grant Original Request'!P410</f>
        <v>0</v>
      </c>
      <c r="D410" s="56">
        <f>'Enh Grant Original Request'!AB410</f>
        <v>0</v>
      </c>
      <c r="E410" s="120">
        <f>'Enh Grant Original Request'!AC410</f>
        <v>0</v>
      </c>
      <c r="F410" s="120">
        <f>'Enh Grant Original Request'!AF410</f>
        <v>0</v>
      </c>
      <c r="G410" s="56"/>
      <c r="H410" s="73" t="str">
        <f t="shared" si="114"/>
        <v xml:space="preserve"> </v>
      </c>
      <c r="I410" s="56" t="str">
        <f t="shared" si="115"/>
        <v xml:space="preserve"> </v>
      </c>
      <c r="J410" s="56" t="str">
        <f t="shared" si="116"/>
        <v xml:space="preserve"> </v>
      </c>
      <c r="K410" s="56">
        <f t="shared" si="117"/>
        <v>0</v>
      </c>
      <c r="L410" s="40" t="str">
        <f t="shared" si="118"/>
        <v xml:space="preserve"> </v>
      </c>
      <c r="M410" s="73">
        <f t="shared" si="131"/>
        <v>0</v>
      </c>
      <c r="N410" s="40" t="str">
        <f t="shared" si="119"/>
        <v xml:space="preserve"> </v>
      </c>
      <c r="O410" s="40" t="str">
        <f t="shared" si="120"/>
        <v xml:space="preserve"> </v>
      </c>
      <c r="P410" s="120" t="str">
        <f t="shared" si="121"/>
        <v xml:space="preserve"> </v>
      </c>
      <c r="Q410" s="40"/>
      <c r="R410" s="56"/>
      <c r="S410" s="56"/>
      <c r="T410" s="56"/>
      <c r="U410" s="56"/>
      <c r="V410" s="40" t="str">
        <f t="shared" si="122"/>
        <v xml:space="preserve"> </v>
      </c>
      <c r="W410" s="56" t="str">
        <f t="shared" si="123"/>
        <v xml:space="preserve"> </v>
      </c>
      <c r="X410" s="40" t="str">
        <f t="shared" si="124"/>
        <v xml:space="preserve"> </v>
      </c>
      <c r="Y410" s="120" t="str">
        <f t="shared" si="125"/>
        <v xml:space="preserve"> </v>
      </c>
      <c r="Z410" s="121" t="str">
        <f t="shared" si="126"/>
        <v xml:space="preserve"> </v>
      </c>
      <c r="AA410" s="120" t="str">
        <f t="shared" si="127"/>
        <v xml:space="preserve"> </v>
      </c>
      <c r="AB410" s="73" t="str">
        <f t="shared" si="128"/>
        <v xml:space="preserve"> </v>
      </c>
      <c r="AC410" s="120" t="e">
        <f t="shared" si="129"/>
        <v>#VALUE!</v>
      </c>
      <c r="AD410" s="120" t="str">
        <f t="shared" si="130"/>
        <v xml:space="preserve"> </v>
      </c>
    </row>
    <row r="411" spans="1:30" x14ac:dyDescent="0.3">
      <c r="A411" s="56">
        <f>'Enh Grant Original Request'!K411</f>
        <v>0</v>
      </c>
      <c r="B411" s="56">
        <f>'Enh Grant Original Request'!O411</f>
        <v>0</v>
      </c>
      <c r="C411" s="56">
        <f>'Enh Grant Original Request'!P411</f>
        <v>0</v>
      </c>
      <c r="D411" s="56">
        <f>'Enh Grant Original Request'!AB411</f>
        <v>0</v>
      </c>
      <c r="E411" s="120">
        <f>'Enh Grant Original Request'!AC411</f>
        <v>0</v>
      </c>
      <c r="F411" s="120">
        <f>'Enh Grant Original Request'!AF411</f>
        <v>0</v>
      </c>
      <c r="G411" s="56"/>
      <c r="H411" s="73" t="str">
        <f t="shared" si="114"/>
        <v xml:space="preserve"> </v>
      </c>
      <c r="I411" s="56" t="str">
        <f t="shared" si="115"/>
        <v xml:space="preserve"> </v>
      </c>
      <c r="J411" s="56" t="str">
        <f t="shared" si="116"/>
        <v xml:space="preserve"> </v>
      </c>
      <c r="K411" s="56">
        <f t="shared" si="117"/>
        <v>0</v>
      </c>
      <c r="L411" s="40" t="str">
        <f t="shared" si="118"/>
        <v xml:space="preserve"> </v>
      </c>
      <c r="M411" s="73">
        <f t="shared" si="131"/>
        <v>0</v>
      </c>
      <c r="N411" s="40" t="str">
        <f t="shared" si="119"/>
        <v xml:space="preserve"> </v>
      </c>
      <c r="O411" s="40" t="str">
        <f t="shared" si="120"/>
        <v xml:space="preserve"> </v>
      </c>
      <c r="P411" s="120" t="str">
        <f t="shared" si="121"/>
        <v xml:space="preserve"> </v>
      </c>
      <c r="Q411" s="40"/>
      <c r="R411" s="56"/>
      <c r="S411" s="56"/>
      <c r="T411" s="56"/>
      <c r="U411" s="56"/>
      <c r="V411" s="40" t="str">
        <f t="shared" si="122"/>
        <v xml:space="preserve"> </v>
      </c>
      <c r="W411" s="56" t="str">
        <f t="shared" si="123"/>
        <v xml:space="preserve"> </v>
      </c>
      <c r="X411" s="40" t="str">
        <f t="shared" si="124"/>
        <v xml:space="preserve"> </v>
      </c>
      <c r="Y411" s="120" t="str">
        <f t="shared" si="125"/>
        <v xml:space="preserve"> </v>
      </c>
      <c r="Z411" s="121" t="str">
        <f t="shared" si="126"/>
        <v xml:space="preserve"> </v>
      </c>
      <c r="AA411" s="120" t="str">
        <f t="shared" si="127"/>
        <v xml:space="preserve"> </v>
      </c>
      <c r="AB411" s="73" t="str">
        <f t="shared" si="128"/>
        <v xml:space="preserve"> </v>
      </c>
      <c r="AC411" s="120" t="e">
        <f t="shared" si="129"/>
        <v>#VALUE!</v>
      </c>
      <c r="AD411" s="120" t="str">
        <f t="shared" si="130"/>
        <v xml:space="preserve"> </v>
      </c>
    </row>
    <row r="412" spans="1:30" x14ac:dyDescent="0.3">
      <c r="A412" s="56">
        <f>'Enh Grant Original Request'!K412</f>
        <v>0</v>
      </c>
      <c r="B412" s="56">
        <f>'Enh Grant Original Request'!O412</f>
        <v>0</v>
      </c>
      <c r="C412" s="56">
        <f>'Enh Grant Original Request'!P412</f>
        <v>0</v>
      </c>
      <c r="D412" s="56">
        <f>'Enh Grant Original Request'!AB412</f>
        <v>0</v>
      </c>
      <c r="E412" s="120">
        <f>'Enh Grant Original Request'!AC412</f>
        <v>0</v>
      </c>
      <c r="F412" s="120">
        <f>'Enh Grant Original Request'!AF412</f>
        <v>0</v>
      </c>
      <c r="G412" s="56"/>
      <c r="H412" s="73" t="str">
        <f t="shared" si="114"/>
        <v xml:space="preserve"> </v>
      </c>
      <c r="I412" s="56" t="str">
        <f t="shared" si="115"/>
        <v xml:space="preserve"> </v>
      </c>
      <c r="J412" s="56" t="str">
        <f t="shared" si="116"/>
        <v xml:space="preserve"> </v>
      </c>
      <c r="K412" s="56">
        <f t="shared" si="117"/>
        <v>0</v>
      </c>
      <c r="L412" s="40" t="str">
        <f t="shared" si="118"/>
        <v xml:space="preserve"> </v>
      </c>
      <c r="M412" s="73">
        <f t="shared" si="131"/>
        <v>0</v>
      </c>
      <c r="N412" s="40" t="str">
        <f t="shared" si="119"/>
        <v xml:space="preserve"> </v>
      </c>
      <c r="O412" s="40" t="str">
        <f t="shared" si="120"/>
        <v xml:space="preserve"> </v>
      </c>
      <c r="P412" s="120" t="str">
        <f t="shared" si="121"/>
        <v xml:space="preserve"> </v>
      </c>
      <c r="Q412" s="40"/>
      <c r="R412" s="56"/>
      <c r="S412" s="56"/>
      <c r="T412" s="56"/>
      <c r="U412" s="56"/>
      <c r="V412" s="40" t="str">
        <f t="shared" si="122"/>
        <v xml:space="preserve"> </v>
      </c>
      <c r="W412" s="56" t="str">
        <f t="shared" si="123"/>
        <v xml:space="preserve"> </v>
      </c>
      <c r="X412" s="40" t="str">
        <f t="shared" si="124"/>
        <v xml:space="preserve"> </v>
      </c>
      <c r="Y412" s="120" t="str">
        <f t="shared" si="125"/>
        <v xml:space="preserve"> </v>
      </c>
      <c r="Z412" s="121" t="str">
        <f t="shared" si="126"/>
        <v xml:space="preserve"> </v>
      </c>
      <c r="AA412" s="120" t="str">
        <f t="shared" si="127"/>
        <v xml:space="preserve"> </v>
      </c>
      <c r="AB412" s="73" t="str">
        <f t="shared" si="128"/>
        <v xml:space="preserve"> </v>
      </c>
      <c r="AC412" s="120" t="e">
        <f t="shared" si="129"/>
        <v>#VALUE!</v>
      </c>
      <c r="AD412" s="120" t="str">
        <f t="shared" si="130"/>
        <v xml:space="preserve"> </v>
      </c>
    </row>
    <row r="413" spans="1:30" x14ac:dyDescent="0.3">
      <c r="A413" s="56">
        <f>'Enh Grant Original Request'!K413</f>
        <v>0</v>
      </c>
      <c r="B413" s="56">
        <f>'Enh Grant Original Request'!O413</f>
        <v>0</v>
      </c>
      <c r="C413" s="56">
        <f>'Enh Grant Original Request'!P413</f>
        <v>0</v>
      </c>
      <c r="D413" s="56">
        <f>'Enh Grant Original Request'!AB413</f>
        <v>0</v>
      </c>
      <c r="E413" s="120">
        <f>'Enh Grant Original Request'!AC413</f>
        <v>0</v>
      </c>
      <c r="F413" s="120">
        <f>'Enh Grant Original Request'!AF413</f>
        <v>0</v>
      </c>
      <c r="G413" s="56"/>
      <c r="H413" s="73" t="str">
        <f t="shared" si="114"/>
        <v xml:space="preserve"> </v>
      </c>
      <c r="I413" s="56" t="str">
        <f t="shared" si="115"/>
        <v xml:space="preserve"> </v>
      </c>
      <c r="J413" s="56" t="str">
        <f t="shared" si="116"/>
        <v xml:space="preserve"> </v>
      </c>
      <c r="K413" s="56">
        <f t="shared" si="117"/>
        <v>0</v>
      </c>
      <c r="L413" s="40" t="str">
        <f t="shared" si="118"/>
        <v xml:space="preserve"> </v>
      </c>
      <c r="M413" s="73">
        <f t="shared" si="131"/>
        <v>0</v>
      </c>
      <c r="N413" s="40" t="str">
        <f t="shared" si="119"/>
        <v xml:space="preserve"> </v>
      </c>
      <c r="O413" s="40" t="str">
        <f t="shared" si="120"/>
        <v xml:space="preserve"> </v>
      </c>
      <c r="P413" s="120" t="str">
        <f t="shared" si="121"/>
        <v xml:space="preserve"> </v>
      </c>
      <c r="Q413" s="40"/>
      <c r="R413" s="56"/>
      <c r="S413" s="56"/>
      <c r="T413" s="56"/>
      <c r="U413" s="56"/>
      <c r="V413" s="40" t="str">
        <f t="shared" si="122"/>
        <v xml:space="preserve"> </v>
      </c>
      <c r="W413" s="56" t="str">
        <f t="shared" si="123"/>
        <v xml:space="preserve"> </v>
      </c>
      <c r="X413" s="40" t="str">
        <f t="shared" si="124"/>
        <v xml:space="preserve"> </v>
      </c>
      <c r="Y413" s="120" t="str">
        <f t="shared" si="125"/>
        <v xml:space="preserve"> </v>
      </c>
      <c r="Z413" s="121" t="str">
        <f t="shared" si="126"/>
        <v xml:space="preserve"> </v>
      </c>
      <c r="AA413" s="120" t="str">
        <f t="shared" si="127"/>
        <v xml:space="preserve"> </v>
      </c>
      <c r="AB413" s="73" t="str">
        <f t="shared" si="128"/>
        <v xml:space="preserve"> </v>
      </c>
      <c r="AC413" s="120" t="e">
        <f t="shared" si="129"/>
        <v>#VALUE!</v>
      </c>
      <c r="AD413" s="120" t="str">
        <f t="shared" si="130"/>
        <v xml:space="preserve"> </v>
      </c>
    </row>
    <row r="414" spans="1:30" x14ac:dyDescent="0.3">
      <c r="A414" s="56">
        <f>'Enh Grant Original Request'!K414</f>
        <v>0</v>
      </c>
      <c r="B414" s="56">
        <f>'Enh Grant Original Request'!O414</f>
        <v>0</v>
      </c>
      <c r="C414" s="56">
        <f>'Enh Grant Original Request'!P414</f>
        <v>0</v>
      </c>
      <c r="D414" s="56">
        <f>'Enh Grant Original Request'!AB414</f>
        <v>0</v>
      </c>
      <c r="E414" s="120">
        <f>'Enh Grant Original Request'!AC414</f>
        <v>0</v>
      </c>
      <c r="F414" s="120">
        <f>'Enh Grant Original Request'!AF414</f>
        <v>0</v>
      </c>
      <c r="G414" s="56"/>
      <c r="H414" s="73" t="str">
        <f t="shared" si="114"/>
        <v xml:space="preserve"> </v>
      </c>
      <c r="I414" s="56" t="str">
        <f t="shared" si="115"/>
        <v xml:space="preserve"> </v>
      </c>
      <c r="J414" s="56" t="str">
        <f t="shared" si="116"/>
        <v xml:space="preserve"> </v>
      </c>
      <c r="K414" s="56">
        <f t="shared" si="117"/>
        <v>0</v>
      </c>
      <c r="L414" s="40" t="str">
        <f t="shared" si="118"/>
        <v xml:space="preserve"> </v>
      </c>
      <c r="M414" s="73">
        <f t="shared" si="131"/>
        <v>0</v>
      </c>
      <c r="N414" s="40" t="str">
        <f t="shared" si="119"/>
        <v xml:space="preserve"> </v>
      </c>
      <c r="O414" s="40" t="str">
        <f t="shared" si="120"/>
        <v xml:space="preserve"> </v>
      </c>
      <c r="P414" s="120" t="str">
        <f t="shared" si="121"/>
        <v xml:space="preserve"> </v>
      </c>
      <c r="Q414" s="40"/>
      <c r="R414" s="56"/>
      <c r="S414" s="56"/>
      <c r="T414" s="56"/>
      <c r="U414" s="56"/>
      <c r="V414" s="40" t="str">
        <f t="shared" si="122"/>
        <v xml:space="preserve"> </v>
      </c>
      <c r="W414" s="56" t="str">
        <f t="shared" si="123"/>
        <v xml:space="preserve"> </v>
      </c>
      <c r="X414" s="40" t="str">
        <f t="shared" si="124"/>
        <v xml:space="preserve"> </v>
      </c>
      <c r="Y414" s="120" t="str">
        <f t="shared" si="125"/>
        <v xml:space="preserve"> </v>
      </c>
      <c r="Z414" s="121" t="str">
        <f t="shared" si="126"/>
        <v xml:space="preserve"> </v>
      </c>
      <c r="AA414" s="120" t="str">
        <f t="shared" si="127"/>
        <v xml:space="preserve"> </v>
      </c>
      <c r="AB414" s="73" t="str">
        <f t="shared" si="128"/>
        <v xml:space="preserve"> </v>
      </c>
      <c r="AC414" s="120" t="e">
        <f t="shared" si="129"/>
        <v>#VALUE!</v>
      </c>
      <c r="AD414" s="120" t="str">
        <f t="shared" si="130"/>
        <v xml:space="preserve"> </v>
      </c>
    </row>
    <row r="415" spans="1:30" x14ac:dyDescent="0.3">
      <c r="A415" s="56">
        <f>'Enh Grant Original Request'!K415</f>
        <v>0</v>
      </c>
      <c r="B415" s="56">
        <f>'Enh Grant Original Request'!O415</f>
        <v>0</v>
      </c>
      <c r="C415" s="56">
        <f>'Enh Grant Original Request'!P415</f>
        <v>0</v>
      </c>
      <c r="D415" s="56">
        <f>'Enh Grant Original Request'!AB415</f>
        <v>0</v>
      </c>
      <c r="E415" s="120">
        <f>'Enh Grant Original Request'!AC415</f>
        <v>0</v>
      </c>
      <c r="F415" s="120">
        <f>'Enh Grant Original Request'!AF415</f>
        <v>0</v>
      </c>
      <c r="G415" s="56"/>
      <c r="H415" s="73" t="str">
        <f t="shared" si="114"/>
        <v xml:space="preserve"> </v>
      </c>
      <c r="I415" s="56" t="str">
        <f t="shared" si="115"/>
        <v xml:space="preserve"> </v>
      </c>
      <c r="J415" s="56" t="str">
        <f t="shared" si="116"/>
        <v xml:space="preserve"> </v>
      </c>
      <c r="K415" s="56">
        <f t="shared" si="117"/>
        <v>0</v>
      </c>
      <c r="L415" s="40" t="str">
        <f t="shared" si="118"/>
        <v xml:space="preserve"> </v>
      </c>
      <c r="M415" s="73">
        <f t="shared" si="131"/>
        <v>0</v>
      </c>
      <c r="N415" s="40" t="str">
        <f t="shared" si="119"/>
        <v xml:space="preserve"> </v>
      </c>
      <c r="O415" s="40" t="str">
        <f t="shared" si="120"/>
        <v xml:space="preserve"> </v>
      </c>
      <c r="P415" s="120" t="str">
        <f t="shared" si="121"/>
        <v xml:space="preserve"> </v>
      </c>
      <c r="Q415" s="40"/>
      <c r="R415" s="56"/>
      <c r="S415" s="56"/>
      <c r="T415" s="56"/>
      <c r="U415" s="56"/>
      <c r="V415" s="40" t="str">
        <f t="shared" si="122"/>
        <v xml:space="preserve"> </v>
      </c>
      <c r="W415" s="56" t="str">
        <f t="shared" si="123"/>
        <v xml:space="preserve"> </v>
      </c>
      <c r="X415" s="40" t="str">
        <f t="shared" si="124"/>
        <v xml:space="preserve"> </v>
      </c>
      <c r="Y415" s="120" t="str">
        <f t="shared" si="125"/>
        <v xml:space="preserve"> </v>
      </c>
      <c r="Z415" s="121" t="str">
        <f t="shared" si="126"/>
        <v xml:space="preserve"> </v>
      </c>
      <c r="AA415" s="120" t="str">
        <f t="shared" si="127"/>
        <v xml:space="preserve"> </v>
      </c>
      <c r="AB415" s="73" t="str">
        <f t="shared" si="128"/>
        <v xml:space="preserve"> </v>
      </c>
      <c r="AC415" s="120" t="e">
        <f t="shared" si="129"/>
        <v>#VALUE!</v>
      </c>
      <c r="AD415" s="120" t="str">
        <f t="shared" si="130"/>
        <v xml:space="preserve"> </v>
      </c>
    </row>
    <row r="416" spans="1:30" x14ac:dyDescent="0.3">
      <c r="A416" s="56">
        <f>'Enh Grant Original Request'!K416</f>
        <v>0</v>
      </c>
      <c r="B416" s="56">
        <f>'Enh Grant Original Request'!O416</f>
        <v>0</v>
      </c>
      <c r="C416" s="56">
        <f>'Enh Grant Original Request'!P416</f>
        <v>0</v>
      </c>
      <c r="D416" s="56">
        <f>'Enh Grant Original Request'!AB416</f>
        <v>0</v>
      </c>
      <c r="E416" s="120">
        <f>'Enh Grant Original Request'!AC416</f>
        <v>0</v>
      </c>
      <c r="F416" s="120">
        <f>'Enh Grant Original Request'!AF416</f>
        <v>0</v>
      </c>
      <c r="G416" s="56"/>
      <c r="H416" s="73" t="str">
        <f t="shared" si="114"/>
        <v xml:space="preserve"> </v>
      </c>
      <c r="I416" s="56" t="str">
        <f t="shared" si="115"/>
        <v xml:space="preserve"> </v>
      </c>
      <c r="J416" s="56" t="str">
        <f t="shared" si="116"/>
        <v xml:space="preserve"> </v>
      </c>
      <c r="K416" s="56">
        <f t="shared" si="117"/>
        <v>0</v>
      </c>
      <c r="L416" s="40" t="str">
        <f t="shared" si="118"/>
        <v xml:space="preserve"> </v>
      </c>
      <c r="M416" s="73">
        <f t="shared" si="131"/>
        <v>0</v>
      </c>
      <c r="N416" s="40" t="str">
        <f t="shared" si="119"/>
        <v xml:space="preserve"> </v>
      </c>
      <c r="O416" s="40" t="str">
        <f t="shared" si="120"/>
        <v xml:space="preserve"> </v>
      </c>
      <c r="P416" s="120" t="str">
        <f t="shared" si="121"/>
        <v xml:space="preserve"> </v>
      </c>
      <c r="Q416" s="40"/>
      <c r="R416" s="56"/>
      <c r="S416" s="56"/>
      <c r="T416" s="56"/>
      <c r="U416" s="56"/>
      <c r="V416" s="40" t="str">
        <f t="shared" si="122"/>
        <v xml:space="preserve"> </v>
      </c>
      <c r="W416" s="56" t="str">
        <f t="shared" si="123"/>
        <v xml:space="preserve"> </v>
      </c>
      <c r="X416" s="40" t="str">
        <f t="shared" si="124"/>
        <v xml:space="preserve"> </v>
      </c>
      <c r="Y416" s="120" t="str">
        <f t="shared" si="125"/>
        <v xml:space="preserve"> </v>
      </c>
      <c r="Z416" s="121" t="str">
        <f t="shared" si="126"/>
        <v xml:space="preserve"> </v>
      </c>
      <c r="AA416" s="120" t="str">
        <f t="shared" si="127"/>
        <v xml:space="preserve"> </v>
      </c>
      <c r="AB416" s="73" t="str">
        <f t="shared" si="128"/>
        <v xml:space="preserve"> </v>
      </c>
      <c r="AC416" s="120" t="e">
        <f t="shared" si="129"/>
        <v>#VALUE!</v>
      </c>
      <c r="AD416" s="120" t="str">
        <f t="shared" si="130"/>
        <v xml:space="preserve"> </v>
      </c>
    </row>
    <row r="417" spans="1:30" x14ac:dyDescent="0.3">
      <c r="A417" s="56">
        <f>'Enh Grant Original Request'!K417</f>
        <v>0</v>
      </c>
      <c r="B417" s="56">
        <f>'Enh Grant Original Request'!O417</f>
        <v>0</v>
      </c>
      <c r="C417" s="56">
        <f>'Enh Grant Original Request'!P417</f>
        <v>0</v>
      </c>
      <c r="D417" s="56">
        <f>'Enh Grant Original Request'!AB417</f>
        <v>0</v>
      </c>
      <c r="E417" s="120">
        <f>'Enh Grant Original Request'!AC417</f>
        <v>0</v>
      </c>
      <c r="F417" s="120">
        <f>'Enh Grant Original Request'!AF417</f>
        <v>0</v>
      </c>
      <c r="G417" s="56"/>
      <c r="H417" s="73" t="str">
        <f t="shared" si="114"/>
        <v xml:space="preserve"> </v>
      </c>
      <c r="I417" s="56" t="str">
        <f t="shared" si="115"/>
        <v xml:space="preserve"> </v>
      </c>
      <c r="J417" s="56" t="str">
        <f t="shared" si="116"/>
        <v xml:space="preserve"> </v>
      </c>
      <c r="K417" s="56">
        <f t="shared" si="117"/>
        <v>0</v>
      </c>
      <c r="L417" s="40" t="str">
        <f t="shared" si="118"/>
        <v xml:space="preserve"> </v>
      </c>
      <c r="M417" s="73">
        <f t="shared" si="131"/>
        <v>0</v>
      </c>
      <c r="N417" s="40" t="str">
        <f t="shared" si="119"/>
        <v xml:space="preserve"> </v>
      </c>
      <c r="O417" s="40" t="str">
        <f t="shared" si="120"/>
        <v xml:space="preserve"> </v>
      </c>
      <c r="P417" s="120" t="str">
        <f t="shared" si="121"/>
        <v xml:space="preserve"> </v>
      </c>
      <c r="Q417" s="40"/>
      <c r="R417" s="56"/>
      <c r="S417" s="56"/>
      <c r="T417" s="56"/>
      <c r="U417" s="56"/>
      <c r="V417" s="40" t="str">
        <f t="shared" si="122"/>
        <v xml:space="preserve"> </v>
      </c>
      <c r="W417" s="56" t="str">
        <f t="shared" si="123"/>
        <v xml:space="preserve"> </v>
      </c>
      <c r="X417" s="40" t="str">
        <f t="shared" si="124"/>
        <v xml:space="preserve"> </v>
      </c>
      <c r="Y417" s="120" t="str">
        <f t="shared" si="125"/>
        <v xml:space="preserve"> </v>
      </c>
      <c r="Z417" s="121" t="str">
        <f t="shared" si="126"/>
        <v xml:space="preserve"> </v>
      </c>
      <c r="AA417" s="120" t="str">
        <f t="shared" si="127"/>
        <v xml:space="preserve"> </v>
      </c>
      <c r="AB417" s="73" t="str">
        <f t="shared" si="128"/>
        <v xml:space="preserve"> </v>
      </c>
      <c r="AC417" s="120" t="e">
        <f t="shared" si="129"/>
        <v>#VALUE!</v>
      </c>
      <c r="AD417" s="120" t="str">
        <f t="shared" si="130"/>
        <v xml:space="preserve"> </v>
      </c>
    </row>
    <row r="418" spans="1:30" x14ac:dyDescent="0.3">
      <c r="A418" s="56">
        <f>'Enh Grant Original Request'!K418</f>
        <v>0</v>
      </c>
      <c r="B418" s="56">
        <f>'Enh Grant Original Request'!O418</f>
        <v>0</v>
      </c>
      <c r="C418" s="56">
        <f>'Enh Grant Original Request'!P418</f>
        <v>0</v>
      </c>
      <c r="D418" s="56">
        <f>'Enh Grant Original Request'!AB418</f>
        <v>0</v>
      </c>
      <c r="E418" s="120">
        <f>'Enh Grant Original Request'!AC418</f>
        <v>0</v>
      </c>
      <c r="F418" s="120">
        <f>'Enh Grant Original Request'!AF418</f>
        <v>0</v>
      </c>
      <c r="G418" s="56"/>
      <c r="H418" s="73" t="str">
        <f t="shared" si="114"/>
        <v xml:space="preserve"> </v>
      </c>
      <c r="I418" s="56" t="str">
        <f t="shared" si="115"/>
        <v xml:space="preserve"> </v>
      </c>
      <c r="J418" s="56" t="str">
        <f t="shared" si="116"/>
        <v xml:space="preserve"> </v>
      </c>
      <c r="K418" s="56">
        <f t="shared" si="117"/>
        <v>0</v>
      </c>
      <c r="L418" s="40" t="str">
        <f t="shared" si="118"/>
        <v xml:space="preserve"> </v>
      </c>
      <c r="M418" s="73">
        <f t="shared" si="131"/>
        <v>0</v>
      </c>
      <c r="N418" s="40" t="str">
        <f t="shared" si="119"/>
        <v xml:space="preserve"> </v>
      </c>
      <c r="O418" s="40" t="str">
        <f t="shared" si="120"/>
        <v xml:space="preserve"> </v>
      </c>
      <c r="P418" s="120" t="str">
        <f t="shared" si="121"/>
        <v xml:space="preserve"> </v>
      </c>
      <c r="Q418" s="40"/>
      <c r="R418" s="56"/>
      <c r="S418" s="56"/>
      <c r="T418" s="56"/>
      <c r="U418" s="56"/>
      <c r="V418" s="40" t="str">
        <f t="shared" si="122"/>
        <v xml:space="preserve"> </v>
      </c>
      <c r="W418" s="56" t="str">
        <f t="shared" si="123"/>
        <v xml:space="preserve"> </v>
      </c>
      <c r="X418" s="40" t="str">
        <f t="shared" si="124"/>
        <v xml:space="preserve"> </v>
      </c>
      <c r="Y418" s="120" t="str">
        <f t="shared" si="125"/>
        <v xml:space="preserve"> </v>
      </c>
      <c r="Z418" s="121" t="str">
        <f t="shared" si="126"/>
        <v xml:space="preserve"> </v>
      </c>
      <c r="AA418" s="120" t="str">
        <f t="shared" si="127"/>
        <v xml:space="preserve"> </v>
      </c>
      <c r="AB418" s="73" t="str">
        <f t="shared" si="128"/>
        <v xml:space="preserve"> </v>
      </c>
      <c r="AC418" s="120" t="e">
        <f t="shared" si="129"/>
        <v>#VALUE!</v>
      </c>
      <c r="AD418" s="120" t="str">
        <f t="shared" si="130"/>
        <v xml:space="preserve"> </v>
      </c>
    </row>
    <row r="419" spans="1:30" x14ac:dyDescent="0.3">
      <c r="A419" s="56">
        <f>'Enh Grant Original Request'!K419</f>
        <v>0</v>
      </c>
      <c r="B419" s="56">
        <f>'Enh Grant Original Request'!O419</f>
        <v>0</v>
      </c>
      <c r="C419" s="56">
        <f>'Enh Grant Original Request'!P419</f>
        <v>0</v>
      </c>
      <c r="D419" s="56">
        <f>'Enh Grant Original Request'!AB419</f>
        <v>0</v>
      </c>
      <c r="E419" s="120">
        <f>'Enh Grant Original Request'!AC419</f>
        <v>0</v>
      </c>
      <c r="F419" s="120">
        <f>'Enh Grant Original Request'!AF419</f>
        <v>0</v>
      </c>
      <c r="G419" s="56"/>
      <c r="H419" s="73" t="str">
        <f t="shared" si="114"/>
        <v xml:space="preserve"> </v>
      </c>
      <c r="I419" s="56" t="str">
        <f t="shared" si="115"/>
        <v xml:space="preserve"> </v>
      </c>
      <c r="J419" s="56" t="str">
        <f t="shared" si="116"/>
        <v xml:space="preserve"> </v>
      </c>
      <c r="K419" s="56">
        <f t="shared" si="117"/>
        <v>0</v>
      </c>
      <c r="L419" s="40" t="str">
        <f t="shared" si="118"/>
        <v xml:space="preserve"> </v>
      </c>
      <c r="M419" s="73">
        <f t="shared" si="131"/>
        <v>0</v>
      </c>
      <c r="N419" s="40" t="str">
        <f t="shared" si="119"/>
        <v xml:space="preserve"> </v>
      </c>
      <c r="O419" s="40" t="str">
        <f t="shared" si="120"/>
        <v xml:space="preserve"> </v>
      </c>
      <c r="P419" s="120" t="str">
        <f t="shared" si="121"/>
        <v xml:space="preserve"> </v>
      </c>
      <c r="Q419" s="40"/>
      <c r="R419" s="56"/>
      <c r="S419" s="56"/>
      <c r="T419" s="56"/>
      <c r="U419" s="56"/>
      <c r="V419" s="40" t="str">
        <f t="shared" si="122"/>
        <v xml:space="preserve"> </v>
      </c>
      <c r="W419" s="56" t="str">
        <f t="shared" si="123"/>
        <v xml:space="preserve"> </v>
      </c>
      <c r="X419" s="40" t="str">
        <f t="shared" si="124"/>
        <v xml:space="preserve"> </v>
      </c>
      <c r="Y419" s="120" t="str">
        <f t="shared" si="125"/>
        <v xml:space="preserve"> </v>
      </c>
      <c r="Z419" s="121" t="str">
        <f t="shared" si="126"/>
        <v xml:space="preserve"> </v>
      </c>
      <c r="AA419" s="120" t="str">
        <f t="shared" si="127"/>
        <v xml:space="preserve"> </v>
      </c>
      <c r="AB419" s="73" t="str">
        <f t="shared" si="128"/>
        <v xml:space="preserve"> </v>
      </c>
      <c r="AC419" s="120" t="e">
        <f t="shared" si="129"/>
        <v>#VALUE!</v>
      </c>
      <c r="AD419" s="120" t="str">
        <f t="shared" si="130"/>
        <v xml:space="preserve"> </v>
      </c>
    </row>
    <row r="420" spans="1:30" x14ac:dyDescent="0.3">
      <c r="A420" s="56">
        <f>'Enh Grant Original Request'!K420</f>
        <v>0</v>
      </c>
      <c r="B420" s="56">
        <f>'Enh Grant Original Request'!O420</f>
        <v>0</v>
      </c>
      <c r="C420" s="56">
        <f>'Enh Grant Original Request'!P420</f>
        <v>0</v>
      </c>
      <c r="D420" s="56">
        <f>'Enh Grant Original Request'!AB420</f>
        <v>0</v>
      </c>
      <c r="E420" s="120">
        <f>'Enh Grant Original Request'!AC420</f>
        <v>0</v>
      </c>
      <c r="F420" s="120">
        <f>'Enh Grant Original Request'!AF420</f>
        <v>0</v>
      </c>
      <c r="G420" s="56"/>
      <c r="H420" s="73" t="str">
        <f t="shared" si="114"/>
        <v xml:space="preserve"> </v>
      </c>
      <c r="I420" s="56" t="str">
        <f t="shared" si="115"/>
        <v xml:space="preserve"> </v>
      </c>
      <c r="J420" s="56" t="str">
        <f t="shared" si="116"/>
        <v xml:space="preserve"> </v>
      </c>
      <c r="K420" s="56">
        <f t="shared" si="117"/>
        <v>0</v>
      </c>
      <c r="L420" s="40" t="str">
        <f t="shared" si="118"/>
        <v xml:space="preserve"> </v>
      </c>
      <c r="M420" s="73">
        <f t="shared" si="131"/>
        <v>0</v>
      </c>
      <c r="N420" s="40" t="str">
        <f t="shared" si="119"/>
        <v xml:space="preserve"> </v>
      </c>
      <c r="O420" s="40" t="str">
        <f t="shared" si="120"/>
        <v xml:space="preserve"> </v>
      </c>
      <c r="P420" s="120" t="str">
        <f t="shared" si="121"/>
        <v xml:space="preserve"> </v>
      </c>
      <c r="Q420" s="40"/>
      <c r="R420" s="56"/>
      <c r="S420" s="56"/>
      <c r="T420" s="56"/>
      <c r="U420" s="56"/>
      <c r="V420" s="40" t="str">
        <f t="shared" si="122"/>
        <v xml:space="preserve"> </v>
      </c>
      <c r="W420" s="56" t="str">
        <f t="shared" si="123"/>
        <v xml:space="preserve"> </v>
      </c>
      <c r="X420" s="40" t="str">
        <f t="shared" si="124"/>
        <v xml:space="preserve"> </v>
      </c>
      <c r="Y420" s="120" t="str">
        <f t="shared" si="125"/>
        <v xml:space="preserve"> </v>
      </c>
      <c r="Z420" s="121" t="str">
        <f t="shared" si="126"/>
        <v xml:space="preserve"> </v>
      </c>
      <c r="AA420" s="120" t="str">
        <f t="shared" si="127"/>
        <v xml:space="preserve"> </v>
      </c>
      <c r="AB420" s="73" t="str">
        <f t="shared" si="128"/>
        <v xml:space="preserve"> </v>
      </c>
      <c r="AC420" s="120" t="e">
        <f t="shared" si="129"/>
        <v>#VALUE!</v>
      </c>
      <c r="AD420" s="120" t="str">
        <f t="shared" si="130"/>
        <v xml:space="preserve"> </v>
      </c>
    </row>
    <row r="421" spans="1:30" x14ac:dyDescent="0.3">
      <c r="A421" s="56">
        <f>'Enh Grant Original Request'!K421</f>
        <v>0</v>
      </c>
      <c r="B421" s="56">
        <f>'Enh Grant Original Request'!O421</f>
        <v>0</v>
      </c>
      <c r="C421" s="56">
        <f>'Enh Grant Original Request'!P421</f>
        <v>0</v>
      </c>
      <c r="D421" s="56">
        <f>'Enh Grant Original Request'!AB421</f>
        <v>0</v>
      </c>
      <c r="E421" s="120">
        <f>'Enh Grant Original Request'!AC421</f>
        <v>0</v>
      </c>
      <c r="F421" s="120">
        <f>'Enh Grant Original Request'!AF421</f>
        <v>0</v>
      </c>
      <c r="G421" s="56"/>
      <c r="H421" s="73" t="str">
        <f t="shared" si="114"/>
        <v xml:space="preserve"> </v>
      </c>
      <c r="I421" s="56" t="str">
        <f t="shared" si="115"/>
        <v xml:space="preserve"> </v>
      </c>
      <c r="J421" s="56" t="str">
        <f t="shared" si="116"/>
        <v xml:space="preserve"> </v>
      </c>
      <c r="K421" s="56">
        <f t="shared" si="117"/>
        <v>0</v>
      </c>
      <c r="L421" s="40" t="str">
        <f t="shared" si="118"/>
        <v xml:space="preserve"> </v>
      </c>
      <c r="M421" s="73">
        <f t="shared" si="131"/>
        <v>0</v>
      </c>
      <c r="N421" s="40" t="str">
        <f t="shared" si="119"/>
        <v xml:space="preserve"> </v>
      </c>
      <c r="O421" s="40" t="str">
        <f t="shared" si="120"/>
        <v xml:space="preserve"> </v>
      </c>
      <c r="P421" s="120" t="str">
        <f t="shared" si="121"/>
        <v xml:space="preserve"> </v>
      </c>
      <c r="Q421" s="40"/>
      <c r="R421" s="56"/>
      <c r="S421" s="56"/>
      <c r="T421" s="56"/>
      <c r="U421" s="56"/>
      <c r="V421" s="40" t="str">
        <f t="shared" si="122"/>
        <v xml:space="preserve"> </v>
      </c>
      <c r="W421" s="56" t="str">
        <f t="shared" si="123"/>
        <v xml:space="preserve"> </v>
      </c>
      <c r="X421" s="40" t="str">
        <f t="shared" si="124"/>
        <v xml:space="preserve"> </v>
      </c>
      <c r="Y421" s="120" t="str">
        <f t="shared" si="125"/>
        <v xml:space="preserve"> </v>
      </c>
      <c r="Z421" s="121" t="str">
        <f t="shared" si="126"/>
        <v xml:space="preserve"> </v>
      </c>
      <c r="AA421" s="120" t="str">
        <f t="shared" si="127"/>
        <v xml:space="preserve"> </v>
      </c>
      <c r="AB421" s="73" t="str">
        <f t="shared" si="128"/>
        <v xml:space="preserve"> </v>
      </c>
      <c r="AC421" s="120" t="e">
        <f t="shared" si="129"/>
        <v>#VALUE!</v>
      </c>
      <c r="AD421" s="120" t="str">
        <f t="shared" si="130"/>
        <v xml:space="preserve"> </v>
      </c>
    </row>
    <row r="422" spans="1:30" x14ac:dyDescent="0.3">
      <c r="A422" s="56">
        <f>'Enh Grant Original Request'!K422</f>
        <v>0</v>
      </c>
      <c r="B422" s="56">
        <f>'Enh Grant Original Request'!O422</f>
        <v>0</v>
      </c>
      <c r="C422" s="56">
        <f>'Enh Grant Original Request'!P422</f>
        <v>0</v>
      </c>
      <c r="D422" s="56">
        <f>'Enh Grant Original Request'!AB422</f>
        <v>0</v>
      </c>
      <c r="E422" s="120">
        <f>'Enh Grant Original Request'!AC422</f>
        <v>0</v>
      </c>
      <c r="F422" s="120">
        <f>'Enh Grant Original Request'!AF422</f>
        <v>0</v>
      </c>
      <c r="G422" s="56"/>
      <c r="H422" s="73" t="str">
        <f t="shared" si="114"/>
        <v xml:space="preserve"> </v>
      </c>
      <c r="I422" s="56" t="str">
        <f t="shared" si="115"/>
        <v xml:space="preserve"> </v>
      </c>
      <c r="J422" s="56" t="str">
        <f t="shared" si="116"/>
        <v xml:space="preserve"> </v>
      </c>
      <c r="K422" s="56">
        <f t="shared" si="117"/>
        <v>0</v>
      </c>
      <c r="L422" s="40" t="str">
        <f t="shared" si="118"/>
        <v xml:space="preserve"> </v>
      </c>
      <c r="M422" s="73">
        <f t="shared" si="131"/>
        <v>0</v>
      </c>
      <c r="N422" s="40" t="str">
        <f t="shared" si="119"/>
        <v xml:space="preserve"> </v>
      </c>
      <c r="O422" s="40" t="str">
        <f t="shared" si="120"/>
        <v xml:space="preserve"> </v>
      </c>
      <c r="P422" s="120" t="str">
        <f t="shared" si="121"/>
        <v xml:space="preserve"> </v>
      </c>
      <c r="Q422" s="40"/>
      <c r="R422" s="56"/>
      <c r="S422" s="56"/>
      <c r="T422" s="56"/>
      <c r="U422" s="56"/>
      <c r="V422" s="40" t="str">
        <f t="shared" si="122"/>
        <v xml:space="preserve"> </v>
      </c>
      <c r="W422" s="56" t="str">
        <f t="shared" si="123"/>
        <v xml:space="preserve"> </v>
      </c>
      <c r="X422" s="40" t="str">
        <f t="shared" si="124"/>
        <v xml:space="preserve"> </v>
      </c>
      <c r="Y422" s="120" t="str">
        <f t="shared" si="125"/>
        <v xml:space="preserve"> </v>
      </c>
      <c r="Z422" s="121" t="str">
        <f t="shared" si="126"/>
        <v xml:space="preserve"> </v>
      </c>
      <c r="AA422" s="120" t="str">
        <f t="shared" si="127"/>
        <v xml:space="preserve"> </v>
      </c>
      <c r="AB422" s="73" t="str">
        <f t="shared" si="128"/>
        <v xml:space="preserve"> </v>
      </c>
      <c r="AC422" s="120" t="e">
        <f t="shared" si="129"/>
        <v>#VALUE!</v>
      </c>
      <c r="AD422" s="120" t="str">
        <f t="shared" si="130"/>
        <v xml:space="preserve"> </v>
      </c>
    </row>
    <row r="423" spans="1:30" x14ac:dyDescent="0.3">
      <c r="A423" s="56">
        <f>'Enh Grant Original Request'!K423</f>
        <v>0</v>
      </c>
      <c r="B423" s="56">
        <f>'Enh Grant Original Request'!O423</f>
        <v>0</v>
      </c>
      <c r="C423" s="56">
        <f>'Enh Grant Original Request'!P423</f>
        <v>0</v>
      </c>
      <c r="D423" s="56">
        <f>'Enh Grant Original Request'!AB423</f>
        <v>0</v>
      </c>
      <c r="E423" s="120">
        <f>'Enh Grant Original Request'!AC423</f>
        <v>0</v>
      </c>
      <c r="F423" s="120">
        <f>'Enh Grant Original Request'!AF423</f>
        <v>0</v>
      </c>
      <c r="G423" s="56"/>
      <c r="H423" s="73" t="str">
        <f t="shared" si="114"/>
        <v xml:space="preserve"> </v>
      </c>
      <c r="I423" s="56" t="str">
        <f t="shared" si="115"/>
        <v xml:space="preserve"> </v>
      </c>
      <c r="J423" s="56" t="str">
        <f t="shared" si="116"/>
        <v xml:space="preserve"> </v>
      </c>
      <c r="K423" s="56">
        <f t="shared" si="117"/>
        <v>0</v>
      </c>
      <c r="L423" s="40" t="str">
        <f t="shared" si="118"/>
        <v xml:space="preserve"> </v>
      </c>
      <c r="M423" s="73">
        <f t="shared" si="131"/>
        <v>0</v>
      </c>
      <c r="N423" s="40" t="str">
        <f t="shared" si="119"/>
        <v xml:space="preserve"> </v>
      </c>
      <c r="O423" s="40" t="str">
        <f t="shared" si="120"/>
        <v xml:space="preserve"> </v>
      </c>
      <c r="P423" s="120" t="str">
        <f t="shared" si="121"/>
        <v xml:space="preserve"> </v>
      </c>
      <c r="Q423" s="40"/>
      <c r="R423" s="56"/>
      <c r="S423" s="56"/>
      <c r="T423" s="56"/>
      <c r="U423" s="56"/>
      <c r="V423" s="40" t="str">
        <f t="shared" si="122"/>
        <v xml:space="preserve"> </v>
      </c>
      <c r="W423" s="56" t="str">
        <f t="shared" si="123"/>
        <v xml:space="preserve"> </v>
      </c>
      <c r="X423" s="40" t="str">
        <f t="shared" si="124"/>
        <v xml:space="preserve"> </v>
      </c>
      <c r="Y423" s="120" t="str">
        <f t="shared" si="125"/>
        <v xml:space="preserve"> </v>
      </c>
      <c r="Z423" s="121" t="str">
        <f t="shared" si="126"/>
        <v xml:space="preserve"> </v>
      </c>
      <c r="AA423" s="120" t="str">
        <f t="shared" si="127"/>
        <v xml:space="preserve"> </v>
      </c>
      <c r="AB423" s="73" t="str">
        <f t="shared" si="128"/>
        <v xml:space="preserve"> </v>
      </c>
      <c r="AC423" s="120" t="e">
        <f t="shared" si="129"/>
        <v>#VALUE!</v>
      </c>
      <c r="AD423" s="120" t="str">
        <f t="shared" si="130"/>
        <v xml:space="preserve"> </v>
      </c>
    </row>
    <row r="424" spans="1:30" x14ac:dyDescent="0.3">
      <c r="A424" s="56">
        <f>'Enh Grant Original Request'!K424</f>
        <v>0</v>
      </c>
      <c r="B424" s="56">
        <f>'Enh Grant Original Request'!O424</f>
        <v>0</v>
      </c>
      <c r="C424" s="56">
        <f>'Enh Grant Original Request'!P424</f>
        <v>0</v>
      </c>
      <c r="D424" s="56">
        <f>'Enh Grant Original Request'!AB424</f>
        <v>0</v>
      </c>
      <c r="E424" s="120">
        <f>'Enh Grant Original Request'!AC424</f>
        <v>0</v>
      </c>
      <c r="F424" s="120">
        <f>'Enh Grant Original Request'!AF424</f>
        <v>0</v>
      </c>
      <c r="G424" s="56"/>
      <c r="H424" s="73" t="str">
        <f t="shared" si="114"/>
        <v xml:space="preserve"> </v>
      </c>
      <c r="I424" s="56" t="str">
        <f t="shared" si="115"/>
        <v xml:space="preserve"> </v>
      </c>
      <c r="J424" s="56" t="str">
        <f t="shared" si="116"/>
        <v xml:space="preserve"> </v>
      </c>
      <c r="K424" s="56">
        <f t="shared" si="117"/>
        <v>0</v>
      </c>
      <c r="L424" s="40" t="str">
        <f t="shared" si="118"/>
        <v xml:space="preserve"> </v>
      </c>
      <c r="M424" s="73">
        <f t="shared" si="131"/>
        <v>0</v>
      </c>
      <c r="N424" s="40" t="str">
        <f t="shared" si="119"/>
        <v xml:space="preserve"> </v>
      </c>
      <c r="O424" s="40" t="str">
        <f t="shared" si="120"/>
        <v xml:space="preserve"> </v>
      </c>
      <c r="P424" s="120" t="str">
        <f t="shared" si="121"/>
        <v xml:space="preserve"> </v>
      </c>
      <c r="Q424" s="40"/>
      <c r="R424" s="56"/>
      <c r="S424" s="56"/>
      <c r="T424" s="56"/>
      <c r="U424" s="56"/>
      <c r="V424" s="40" t="str">
        <f t="shared" si="122"/>
        <v xml:space="preserve"> </v>
      </c>
      <c r="W424" s="56" t="str">
        <f t="shared" si="123"/>
        <v xml:space="preserve"> </v>
      </c>
      <c r="X424" s="40" t="str">
        <f t="shared" si="124"/>
        <v xml:space="preserve"> </v>
      </c>
      <c r="Y424" s="120" t="str">
        <f t="shared" si="125"/>
        <v xml:space="preserve"> </v>
      </c>
      <c r="Z424" s="121" t="str">
        <f t="shared" si="126"/>
        <v xml:space="preserve"> </v>
      </c>
      <c r="AA424" s="120" t="str">
        <f t="shared" si="127"/>
        <v xml:space="preserve"> </v>
      </c>
      <c r="AB424" s="73" t="str">
        <f t="shared" si="128"/>
        <v xml:space="preserve"> </v>
      </c>
      <c r="AC424" s="120" t="e">
        <f t="shared" si="129"/>
        <v>#VALUE!</v>
      </c>
      <c r="AD424" s="120" t="str">
        <f t="shared" si="130"/>
        <v xml:space="preserve"> </v>
      </c>
    </row>
    <row r="425" spans="1:30" x14ac:dyDescent="0.3">
      <c r="A425" s="56">
        <f>'Enh Grant Original Request'!K425</f>
        <v>0</v>
      </c>
      <c r="B425" s="56">
        <f>'Enh Grant Original Request'!O425</f>
        <v>0</v>
      </c>
      <c r="C425" s="56">
        <f>'Enh Grant Original Request'!P425</f>
        <v>0</v>
      </c>
      <c r="D425" s="56">
        <f>'Enh Grant Original Request'!AB425</f>
        <v>0</v>
      </c>
      <c r="E425" s="120">
        <f>'Enh Grant Original Request'!AC425</f>
        <v>0</v>
      </c>
      <c r="F425" s="120">
        <f>'Enh Grant Original Request'!AF425</f>
        <v>0</v>
      </c>
      <c r="G425" s="56"/>
      <c r="H425" s="73" t="str">
        <f t="shared" si="114"/>
        <v xml:space="preserve"> </v>
      </c>
      <c r="I425" s="56" t="str">
        <f t="shared" si="115"/>
        <v xml:space="preserve"> </v>
      </c>
      <c r="J425" s="56" t="str">
        <f t="shared" si="116"/>
        <v xml:space="preserve"> </v>
      </c>
      <c r="K425" s="56">
        <f t="shared" si="117"/>
        <v>0</v>
      </c>
      <c r="L425" s="40" t="str">
        <f t="shared" si="118"/>
        <v xml:space="preserve"> </v>
      </c>
      <c r="M425" s="73">
        <f t="shared" si="131"/>
        <v>0</v>
      </c>
      <c r="N425" s="40" t="str">
        <f t="shared" si="119"/>
        <v xml:space="preserve"> </v>
      </c>
      <c r="O425" s="40" t="str">
        <f t="shared" si="120"/>
        <v xml:space="preserve"> </v>
      </c>
      <c r="P425" s="120" t="str">
        <f t="shared" si="121"/>
        <v xml:space="preserve"> </v>
      </c>
      <c r="Q425" s="40"/>
      <c r="R425" s="56"/>
      <c r="S425" s="56"/>
      <c r="T425" s="56"/>
      <c r="U425" s="56"/>
      <c r="V425" s="40" t="str">
        <f t="shared" si="122"/>
        <v xml:space="preserve"> </v>
      </c>
      <c r="W425" s="56" t="str">
        <f t="shared" si="123"/>
        <v xml:space="preserve"> </v>
      </c>
      <c r="X425" s="40" t="str">
        <f t="shared" si="124"/>
        <v xml:space="preserve"> </v>
      </c>
      <c r="Y425" s="120" t="str">
        <f t="shared" si="125"/>
        <v xml:space="preserve"> </v>
      </c>
      <c r="Z425" s="121" t="str">
        <f t="shared" si="126"/>
        <v xml:space="preserve"> </v>
      </c>
      <c r="AA425" s="120" t="str">
        <f t="shared" si="127"/>
        <v xml:space="preserve"> </v>
      </c>
      <c r="AB425" s="73" t="str">
        <f t="shared" si="128"/>
        <v xml:space="preserve"> </v>
      </c>
      <c r="AC425" s="120" t="e">
        <f t="shared" si="129"/>
        <v>#VALUE!</v>
      </c>
      <c r="AD425" s="120" t="str">
        <f t="shared" si="130"/>
        <v xml:space="preserve"> </v>
      </c>
    </row>
    <row r="426" spans="1:30" x14ac:dyDescent="0.3">
      <c r="A426" s="56">
        <f>'Enh Grant Original Request'!K426</f>
        <v>0</v>
      </c>
      <c r="B426" s="56">
        <f>'Enh Grant Original Request'!O426</f>
        <v>0</v>
      </c>
      <c r="C426" s="56">
        <f>'Enh Grant Original Request'!P426</f>
        <v>0</v>
      </c>
      <c r="D426" s="56">
        <f>'Enh Grant Original Request'!AB426</f>
        <v>0</v>
      </c>
      <c r="E426" s="120">
        <f>'Enh Grant Original Request'!AC426</f>
        <v>0</v>
      </c>
      <c r="F426" s="120">
        <f>'Enh Grant Original Request'!AF426</f>
        <v>0</v>
      </c>
      <c r="G426" s="56"/>
      <c r="H426" s="73" t="str">
        <f t="shared" si="114"/>
        <v xml:space="preserve"> </v>
      </c>
      <c r="I426" s="56" t="str">
        <f t="shared" si="115"/>
        <v xml:space="preserve"> </v>
      </c>
      <c r="J426" s="56" t="str">
        <f t="shared" si="116"/>
        <v xml:space="preserve"> </v>
      </c>
      <c r="K426" s="56">
        <f t="shared" si="117"/>
        <v>0</v>
      </c>
      <c r="L426" s="40" t="str">
        <f t="shared" si="118"/>
        <v xml:space="preserve"> </v>
      </c>
      <c r="M426" s="73">
        <f t="shared" si="131"/>
        <v>0</v>
      </c>
      <c r="N426" s="40" t="str">
        <f t="shared" si="119"/>
        <v xml:space="preserve"> </v>
      </c>
      <c r="O426" s="40" t="str">
        <f t="shared" si="120"/>
        <v xml:space="preserve"> </v>
      </c>
      <c r="P426" s="120" t="str">
        <f t="shared" si="121"/>
        <v xml:space="preserve"> </v>
      </c>
      <c r="Q426" s="40"/>
      <c r="R426" s="56"/>
      <c r="S426" s="56"/>
      <c r="T426" s="56"/>
      <c r="U426" s="56"/>
      <c r="V426" s="40" t="str">
        <f t="shared" si="122"/>
        <v xml:space="preserve"> </v>
      </c>
      <c r="W426" s="56" t="str">
        <f t="shared" si="123"/>
        <v xml:space="preserve"> </v>
      </c>
      <c r="X426" s="40" t="str">
        <f t="shared" si="124"/>
        <v xml:space="preserve"> </v>
      </c>
      <c r="Y426" s="120" t="str">
        <f t="shared" si="125"/>
        <v xml:space="preserve"> </v>
      </c>
      <c r="Z426" s="121" t="str">
        <f t="shared" si="126"/>
        <v xml:space="preserve"> </v>
      </c>
      <c r="AA426" s="120" t="str">
        <f t="shared" si="127"/>
        <v xml:space="preserve"> </v>
      </c>
      <c r="AB426" s="73" t="str">
        <f t="shared" si="128"/>
        <v xml:space="preserve"> </v>
      </c>
      <c r="AC426" s="120" t="e">
        <f t="shared" si="129"/>
        <v>#VALUE!</v>
      </c>
      <c r="AD426" s="120" t="str">
        <f t="shared" si="130"/>
        <v xml:space="preserve"> </v>
      </c>
    </row>
    <row r="427" spans="1:30" x14ac:dyDescent="0.3">
      <c r="A427" s="56">
        <f>'Enh Grant Original Request'!K427</f>
        <v>0</v>
      </c>
      <c r="B427" s="56">
        <f>'Enh Grant Original Request'!O427</f>
        <v>0</v>
      </c>
      <c r="C427" s="56">
        <f>'Enh Grant Original Request'!P427</f>
        <v>0</v>
      </c>
      <c r="D427" s="56">
        <f>'Enh Grant Original Request'!AB427</f>
        <v>0</v>
      </c>
      <c r="E427" s="120">
        <f>'Enh Grant Original Request'!AC427</f>
        <v>0</v>
      </c>
      <c r="F427" s="120">
        <f>'Enh Grant Original Request'!AF427</f>
        <v>0</v>
      </c>
      <c r="G427" s="56"/>
      <c r="H427" s="73" t="str">
        <f t="shared" si="114"/>
        <v xml:space="preserve"> </v>
      </c>
      <c r="I427" s="56" t="str">
        <f t="shared" si="115"/>
        <v xml:space="preserve"> </v>
      </c>
      <c r="J427" s="56" t="str">
        <f t="shared" si="116"/>
        <v xml:space="preserve"> </v>
      </c>
      <c r="K427" s="56">
        <f t="shared" si="117"/>
        <v>0</v>
      </c>
      <c r="L427" s="40" t="str">
        <f t="shared" si="118"/>
        <v xml:space="preserve"> </v>
      </c>
      <c r="M427" s="73">
        <f t="shared" si="131"/>
        <v>0</v>
      </c>
      <c r="N427" s="40" t="str">
        <f t="shared" si="119"/>
        <v xml:space="preserve"> </v>
      </c>
      <c r="O427" s="40" t="str">
        <f t="shared" si="120"/>
        <v xml:space="preserve"> </v>
      </c>
      <c r="P427" s="120" t="str">
        <f t="shared" si="121"/>
        <v xml:space="preserve"> </v>
      </c>
      <c r="Q427" s="40"/>
      <c r="R427" s="56"/>
      <c r="S427" s="56"/>
      <c r="T427" s="56"/>
      <c r="U427" s="56"/>
      <c r="V427" s="40" t="str">
        <f t="shared" si="122"/>
        <v xml:space="preserve"> </v>
      </c>
      <c r="W427" s="56" t="str">
        <f t="shared" si="123"/>
        <v xml:space="preserve"> </v>
      </c>
      <c r="X427" s="40" t="str">
        <f t="shared" si="124"/>
        <v xml:space="preserve"> </v>
      </c>
      <c r="Y427" s="120" t="str">
        <f t="shared" si="125"/>
        <v xml:space="preserve"> </v>
      </c>
      <c r="Z427" s="121" t="str">
        <f t="shared" si="126"/>
        <v xml:space="preserve"> </v>
      </c>
      <c r="AA427" s="120" t="str">
        <f t="shared" si="127"/>
        <v xml:space="preserve"> </v>
      </c>
      <c r="AB427" s="73" t="str">
        <f t="shared" si="128"/>
        <v xml:space="preserve"> </v>
      </c>
      <c r="AC427" s="120" t="e">
        <f t="shared" si="129"/>
        <v>#VALUE!</v>
      </c>
      <c r="AD427" s="120" t="str">
        <f t="shared" si="130"/>
        <v xml:space="preserve"> </v>
      </c>
    </row>
    <row r="428" spans="1:30" x14ac:dyDescent="0.3">
      <c r="A428" s="56">
        <f>'Enh Grant Original Request'!K428</f>
        <v>0</v>
      </c>
      <c r="B428" s="56">
        <f>'Enh Grant Original Request'!O428</f>
        <v>0</v>
      </c>
      <c r="C428" s="56">
        <f>'Enh Grant Original Request'!P428</f>
        <v>0</v>
      </c>
      <c r="D428" s="56">
        <f>'Enh Grant Original Request'!AB428</f>
        <v>0</v>
      </c>
      <c r="E428" s="120">
        <f>'Enh Grant Original Request'!AC428</f>
        <v>0</v>
      </c>
      <c r="F428" s="120">
        <f>'Enh Grant Original Request'!AF428</f>
        <v>0</v>
      </c>
      <c r="G428" s="56"/>
      <c r="H428" s="73" t="str">
        <f t="shared" si="114"/>
        <v xml:space="preserve"> </v>
      </c>
      <c r="I428" s="56" t="str">
        <f t="shared" si="115"/>
        <v xml:space="preserve"> </v>
      </c>
      <c r="J428" s="56" t="str">
        <f t="shared" si="116"/>
        <v xml:space="preserve"> </v>
      </c>
      <c r="K428" s="56">
        <f t="shared" si="117"/>
        <v>0</v>
      </c>
      <c r="L428" s="40" t="str">
        <f t="shared" si="118"/>
        <v xml:space="preserve"> </v>
      </c>
      <c r="M428" s="73">
        <f t="shared" si="131"/>
        <v>0</v>
      </c>
      <c r="N428" s="40" t="str">
        <f t="shared" si="119"/>
        <v xml:space="preserve"> </v>
      </c>
      <c r="O428" s="40" t="str">
        <f t="shared" si="120"/>
        <v xml:space="preserve"> </v>
      </c>
      <c r="P428" s="120" t="str">
        <f t="shared" si="121"/>
        <v xml:space="preserve"> </v>
      </c>
      <c r="Q428" s="40"/>
      <c r="R428" s="56"/>
      <c r="S428" s="56"/>
      <c r="T428" s="56"/>
      <c r="U428" s="56"/>
      <c r="V428" s="40" t="str">
        <f t="shared" si="122"/>
        <v xml:space="preserve"> </v>
      </c>
      <c r="W428" s="56" t="str">
        <f t="shared" si="123"/>
        <v xml:space="preserve"> </v>
      </c>
      <c r="X428" s="40" t="str">
        <f t="shared" si="124"/>
        <v xml:space="preserve"> </v>
      </c>
      <c r="Y428" s="120" t="str">
        <f t="shared" si="125"/>
        <v xml:space="preserve"> </v>
      </c>
      <c r="Z428" s="121" t="str">
        <f t="shared" si="126"/>
        <v xml:space="preserve"> </v>
      </c>
      <c r="AA428" s="120" t="str">
        <f t="shared" si="127"/>
        <v xml:space="preserve"> </v>
      </c>
      <c r="AB428" s="73" t="str">
        <f t="shared" si="128"/>
        <v xml:space="preserve"> </v>
      </c>
      <c r="AC428" s="120" t="e">
        <f t="shared" si="129"/>
        <v>#VALUE!</v>
      </c>
      <c r="AD428" s="120" t="str">
        <f t="shared" si="130"/>
        <v xml:space="preserve"> </v>
      </c>
    </row>
    <row r="429" spans="1:30" x14ac:dyDescent="0.3">
      <c r="A429" s="56">
        <f>'Enh Grant Original Request'!K429</f>
        <v>0</v>
      </c>
      <c r="B429" s="56">
        <f>'Enh Grant Original Request'!O429</f>
        <v>0</v>
      </c>
      <c r="C429" s="56">
        <f>'Enh Grant Original Request'!P429</f>
        <v>0</v>
      </c>
      <c r="D429" s="56">
        <f>'Enh Grant Original Request'!AB429</f>
        <v>0</v>
      </c>
      <c r="E429" s="120">
        <f>'Enh Grant Original Request'!AC429</f>
        <v>0</v>
      </c>
      <c r="F429" s="120">
        <f>'Enh Grant Original Request'!AF429</f>
        <v>0</v>
      </c>
      <c r="G429" s="56"/>
      <c r="H429" s="73" t="str">
        <f t="shared" si="114"/>
        <v xml:space="preserve"> </v>
      </c>
      <c r="I429" s="56" t="str">
        <f t="shared" si="115"/>
        <v xml:space="preserve"> </v>
      </c>
      <c r="J429" s="56" t="str">
        <f t="shared" si="116"/>
        <v xml:space="preserve"> </v>
      </c>
      <c r="K429" s="56">
        <f t="shared" si="117"/>
        <v>0</v>
      </c>
      <c r="L429" s="40" t="str">
        <f t="shared" si="118"/>
        <v xml:space="preserve"> </v>
      </c>
      <c r="M429" s="73">
        <f t="shared" si="131"/>
        <v>0</v>
      </c>
      <c r="N429" s="40" t="str">
        <f t="shared" si="119"/>
        <v xml:space="preserve"> </v>
      </c>
      <c r="O429" s="40" t="str">
        <f t="shared" si="120"/>
        <v xml:space="preserve"> </v>
      </c>
      <c r="P429" s="120" t="str">
        <f t="shared" si="121"/>
        <v xml:space="preserve"> </v>
      </c>
      <c r="Q429" s="40"/>
      <c r="R429" s="56"/>
      <c r="S429" s="56"/>
      <c r="T429" s="56"/>
      <c r="U429" s="56"/>
      <c r="V429" s="40" t="str">
        <f t="shared" si="122"/>
        <v xml:space="preserve"> </v>
      </c>
      <c r="W429" s="56" t="str">
        <f t="shared" si="123"/>
        <v xml:space="preserve"> </v>
      </c>
      <c r="X429" s="40" t="str">
        <f t="shared" si="124"/>
        <v xml:space="preserve"> </v>
      </c>
      <c r="Y429" s="120" t="str">
        <f t="shared" si="125"/>
        <v xml:space="preserve"> </v>
      </c>
      <c r="Z429" s="121" t="str">
        <f t="shared" si="126"/>
        <v xml:space="preserve"> </v>
      </c>
      <c r="AA429" s="120" t="str">
        <f t="shared" si="127"/>
        <v xml:space="preserve"> </v>
      </c>
      <c r="AB429" s="73" t="str">
        <f t="shared" si="128"/>
        <v xml:space="preserve"> </v>
      </c>
      <c r="AC429" s="120" t="e">
        <f t="shared" si="129"/>
        <v>#VALUE!</v>
      </c>
      <c r="AD429" s="120" t="str">
        <f t="shared" si="130"/>
        <v xml:space="preserve"> </v>
      </c>
    </row>
    <row r="430" spans="1:30" x14ac:dyDescent="0.3">
      <c r="A430" s="56">
        <f>'Enh Grant Original Request'!K430</f>
        <v>0</v>
      </c>
      <c r="B430" s="56">
        <f>'Enh Grant Original Request'!O430</f>
        <v>0</v>
      </c>
      <c r="C430" s="56">
        <f>'Enh Grant Original Request'!P430</f>
        <v>0</v>
      </c>
      <c r="D430" s="56">
        <f>'Enh Grant Original Request'!AB430</f>
        <v>0</v>
      </c>
      <c r="E430" s="120">
        <f>'Enh Grant Original Request'!AC430</f>
        <v>0</v>
      </c>
      <c r="F430" s="120">
        <f>'Enh Grant Original Request'!AF430</f>
        <v>0</v>
      </c>
      <c r="G430" s="56"/>
      <c r="H430" s="73" t="str">
        <f t="shared" si="114"/>
        <v xml:space="preserve"> </v>
      </c>
      <c r="I430" s="56" t="str">
        <f t="shared" si="115"/>
        <v xml:space="preserve"> </v>
      </c>
      <c r="J430" s="56" t="str">
        <f t="shared" si="116"/>
        <v xml:space="preserve"> </v>
      </c>
      <c r="K430" s="56">
        <f t="shared" si="117"/>
        <v>0</v>
      </c>
      <c r="L430" s="40" t="str">
        <f t="shared" si="118"/>
        <v xml:space="preserve"> </v>
      </c>
      <c r="M430" s="73">
        <f t="shared" si="131"/>
        <v>0</v>
      </c>
      <c r="N430" s="40" t="str">
        <f t="shared" si="119"/>
        <v xml:space="preserve"> </v>
      </c>
      <c r="O430" s="40" t="str">
        <f t="shared" si="120"/>
        <v xml:space="preserve"> </v>
      </c>
      <c r="P430" s="120" t="str">
        <f t="shared" si="121"/>
        <v xml:space="preserve"> </v>
      </c>
      <c r="Q430" s="40"/>
      <c r="R430" s="56"/>
      <c r="S430" s="56"/>
      <c r="T430" s="56"/>
      <c r="U430" s="56"/>
      <c r="V430" s="40" t="str">
        <f t="shared" si="122"/>
        <v xml:space="preserve"> </v>
      </c>
      <c r="W430" s="56" t="str">
        <f t="shared" si="123"/>
        <v xml:space="preserve"> </v>
      </c>
      <c r="X430" s="40" t="str">
        <f t="shared" si="124"/>
        <v xml:space="preserve"> </v>
      </c>
      <c r="Y430" s="120" t="str">
        <f t="shared" si="125"/>
        <v xml:space="preserve"> </v>
      </c>
      <c r="Z430" s="121" t="str">
        <f t="shared" si="126"/>
        <v xml:space="preserve"> </v>
      </c>
      <c r="AA430" s="120" t="str">
        <f t="shared" si="127"/>
        <v xml:space="preserve"> </v>
      </c>
      <c r="AB430" s="73" t="str">
        <f t="shared" si="128"/>
        <v xml:space="preserve"> </v>
      </c>
      <c r="AC430" s="120" t="e">
        <f t="shared" si="129"/>
        <v>#VALUE!</v>
      </c>
      <c r="AD430" s="120" t="str">
        <f t="shared" si="130"/>
        <v xml:space="preserve"> </v>
      </c>
    </row>
    <row r="431" spans="1:30" x14ac:dyDescent="0.3">
      <c r="A431" s="56">
        <f>'Enh Grant Original Request'!K431</f>
        <v>0</v>
      </c>
      <c r="B431" s="56">
        <f>'Enh Grant Original Request'!O431</f>
        <v>0</v>
      </c>
      <c r="C431" s="56">
        <f>'Enh Grant Original Request'!P431</f>
        <v>0</v>
      </c>
      <c r="D431" s="56">
        <f>'Enh Grant Original Request'!AB431</f>
        <v>0</v>
      </c>
      <c r="E431" s="120">
        <f>'Enh Grant Original Request'!AC431</f>
        <v>0</v>
      </c>
      <c r="F431" s="120">
        <f>'Enh Grant Original Request'!AF431</f>
        <v>0</v>
      </c>
      <c r="G431" s="56"/>
      <c r="H431" s="73" t="str">
        <f t="shared" si="114"/>
        <v xml:space="preserve"> </v>
      </c>
      <c r="I431" s="56" t="str">
        <f t="shared" si="115"/>
        <v xml:space="preserve"> </v>
      </c>
      <c r="J431" s="56" t="str">
        <f t="shared" si="116"/>
        <v xml:space="preserve"> </v>
      </c>
      <c r="K431" s="56">
        <f t="shared" si="117"/>
        <v>0</v>
      </c>
      <c r="L431" s="40" t="str">
        <f t="shared" si="118"/>
        <v xml:space="preserve"> </v>
      </c>
      <c r="M431" s="73">
        <f t="shared" si="131"/>
        <v>0</v>
      </c>
      <c r="N431" s="40" t="str">
        <f t="shared" si="119"/>
        <v xml:space="preserve"> </v>
      </c>
      <c r="O431" s="40" t="str">
        <f t="shared" si="120"/>
        <v xml:space="preserve"> </v>
      </c>
      <c r="P431" s="120" t="str">
        <f t="shared" si="121"/>
        <v xml:space="preserve"> </v>
      </c>
      <c r="Q431" s="40"/>
      <c r="R431" s="56"/>
      <c r="S431" s="56"/>
      <c r="T431" s="56"/>
      <c r="U431" s="56"/>
      <c r="V431" s="40" t="str">
        <f t="shared" si="122"/>
        <v xml:space="preserve"> </v>
      </c>
      <c r="W431" s="56" t="str">
        <f t="shared" si="123"/>
        <v xml:space="preserve"> </v>
      </c>
      <c r="X431" s="40" t="str">
        <f t="shared" si="124"/>
        <v xml:space="preserve"> </v>
      </c>
      <c r="Y431" s="120" t="str">
        <f t="shared" si="125"/>
        <v xml:space="preserve"> </v>
      </c>
      <c r="Z431" s="121" t="str">
        <f t="shared" si="126"/>
        <v xml:space="preserve"> </v>
      </c>
      <c r="AA431" s="120" t="str">
        <f t="shared" si="127"/>
        <v xml:space="preserve"> </v>
      </c>
      <c r="AB431" s="73" t="str">
        <f t="shared" si="128"/>
        <v xml:space="preserve"> </v>
      </c>
      <c r="AC431" s="120" t="e">
        <f t="shared" si="129"/>
        <v>#VALUE!</v>
      </c>
      <c r="AD431" s="120" t="str">
        <f t="shared" si="130"/>
        <v xml:space="preserve"> </v>
      </c>
    </row>
    <row r="432" spans="1:30" x14ac:dyDescent="0.3">
      <c r="A432" s="56">
        <f>'Enh Grant Original Request'!K432</f>
        <v>0</v>
      </c>
      <c r="B432" s="56">
        <f>'Enh Grant Original Request'!O432</f>
        <v>0</v>
      </c>
      <c r="C432" s="56">
        <f>'Enh Grant Original Request'!P432</f>
        <v>0</v>
      </c>
      <c r="D432" s="56">
        <f>'Enh Grant Original Request'!AB432</f>
        <v>0</v>
      </c>
      <c r="E432" s="120">
        <f>'Enh Grant Original Request'!AC432</f>
        <v>0</v>
      </c>
      <c r="F432" s="120">
        <f>'Enh Grant Original Request'!AF432</f>
        <v>0</v>
      </c>
      <c r="G432" s="56"/>
      <c r="H432" s="73" t="str">
        <f t="shared" si="114"/>
        <v xml:space="preserve"> </v>
      </c>
      <c r="I432" s="56" t="str">
        <f t="shared" si="115"/>
        <v xml:space="preserve"> </v>
      </c>
      <c r="J432" s="56" t="str">
        <f t="shared" si="116"/>
        <v xml:space="preserve"> </v>
      </c>
      <c r="K432" s="56">
        <f t="shared" si="117"/>
        <v>0</v>
      </c>
      <c r="L432" s="40" t="str">
        <f t="shared" si="118"/>
        <v xml:space="preserve"> </v>
      </c>
      <c r="M432" s="73">
        <f t="shared" si="131"/>
        <v>0</v>
      </c>
      <c r="N432" s="40" t="str">
        <f t="shared" si="119"/>
        <v xml:space="preserve"> </v>
      </c>
      <c r="O432" s="40" t="str">
        <f t="shared" si="120"/>
        <v xml:space="preserve"> </v>
      </c>
      <c r="P432" s="120" t="str">
        <f t="shared" si="121"/>
        <v xml:space="preserve"> </v>
      </c>
      <c r="Q432" s="40"/>
      <c r="R432" s="56"/>
      <c r="S432" s="56"/>
      <c r="T432" s="56"/>
      <c r="U432" s="56"/>
      <c r="V432" s="40" t="str">
        <f t="shared" si="122"/>
        <v xml:space="preserve"> </v>
      </c>
      <c r="W432" s="56" t="str">
        <f t="shared" si="123"/>
        <v xml:space="preserve"> </v>
      </c>
      <c r="X432" s="40" t="str">
        <f t="shared" si="124"/>
        <v xml:space="preserve"> </v>
      </c>
      <c r="Y432" s="120" t="str">
        <f t="shared" si="125"/>
        <v xml:space="preserve"> </v>
      </c>
      <c r="Z432" s="121" t="str">
        <f t="shared" si="126"/>
        <v xml:space="preserve"> </v>
      </c>
      <c r="AA432" s="120" t="str">
        <f t="shared" si="127"/>
        <v xml:space="preserve"> </v>
      </c>
      <c r="AB432" s="73" t="str">
        <f t="shared" si="128"/>
        <v xml:space="preserve"> </v>
      </c>
      <c r="AC432" s="120" t="e">
        <f t="shared" si="129"/>
        <v>#VALUE!</v>
      </c>
      <c r="AD432" s="120" t="str">
        <f t="shared" si="130"/>
        <v xml:space="preserve"> </v>
      </c>
    </row>
    <row r="433" spans="1:30" x14ac:dyDescent="0.3">
      <c r="A433" s="56">
        <f>'Enh Grant Original Request'!K433</f>
        <v>0</v>
      </c>
      <c r="B433" s="56">
        <f>'Enh Grant Original Request'!O433</f>
        <v>0</v>
      </c>
      <c r="C433" s="56">
        <f>'Enh Grant Original Request'!P433</f>
        <v>0</v>
      </c>
      <c r="D433" s="56">
        <f>'Enh Grant Original Request'!AB433</f>
        <v>0</v>
      </c>
      <c r="E433" s="120">
        <f>'Enh Grant Original Request'!AC433</f>
        <v>0</v>
      </c>
      <c r="F433" s="120">
        <f>'Enh Grant Original Request'!AF433</f>
        <v>0</v>
      </c>
      <c r="G433" s="56"/>
      <c r="H433" s="73" t="str">
        <f t="shared" si="114"/>
        <v xml:space="preserve"> </v>
      </c>
      <c r="I433" s="56" t="str">
        <f t="shared" si="115"/>
        <v xml:space="preserve"> </v>
      </c>
      <c r="J433" s="56" t="str">
        <f t="shared" si="116"/>
        <v xml:space="preserve"> </v>
      </c>
      <c r="K433" s="56">
        <f t="shared" si="117"/>
        <v>0</v>
      </c>
      <c r="L433" s="40" t="str">
        <f t="shared" si="118"/>
        <v xml:space="preserve"> </v>
      </c>
      <c r="M433" s="73">
        <f t="shared" si="131"/>
        <v>0</v>
      </c>
      <c r="N433" s="40" t="str">
        <f t="shared" si="119"/>
        <v xml:space="preserve"> </v>
      </c>
      <c r="O433" s="40" t="str">
        <f t="shared" si="120"/>
        <v xml:space="preserve"> </v>
      </c>
      <c r="P433" s="120" t="str">
        <f t="shared" si="121"/>
        <v xml:space="preserve"> </v>
      </c>
      <c r="Q433" s="40"/>
      <c r="R433" s="56"/>
      <c r="S433" s="56"/>
      <c r="T433" s="56"/>
      <c r="U433" s="56"/>
      <c r="V433" s="40" t="str">
        <f t="shared" si="122"/>
        <v xml:space="preserve"> </v>
      </c>
      <c r="W433" s="56" t="str">
        <f t="shared" si="123"/>
        <v xml:space="preserve"> </v>
      </c>
      <c r="X433" s="40" t="str">
        <f t="shared" si="124"/>
        <v xml:space="preserve"> </v>
      </c>
      <c r="Y433" s="120" t="str">
        <f t="shared" si="125"/>
        <v xml:space="preserve"> </v>
      </c>
      <c r="Z433" s="121" t="str">
        <f t="shared" si="126"/>
        <v xml:space="preserve"> </v>
      </c>
      <c r="AA433" s="120" t="str">
        <f t="shared" si="127"/>
        <v xml:space="preserve"> </v>
      </c>
      <c r="AB433" s="73" t="str">
        <f t="shared" si="128"/>
        <v xml:space="preserve"> </v>
      </c>
      <c r="AC433" s="120" t="e">
        <f t="shared" si="129"/>
        <v>#VALUE!</v>
      </c>
      <c r="AD433" s="120" t="str">
        <f t="shared" si="130"/>
        <v xml:space="preserve"> </v>
      </c>
    </row>
    <row r="434" spans="1:30" x14ac:dyDescent="0.3">
      <c r="A434" s="56">
        <f>'Enh Grant Original Request'!K434</f>
        <v>0</v>
      </c>
      <c r="B434" s="56">
        <f>'Enh Grant Original Request'!O434</f>
        <v>0</v>
      </c>
      <c r="C434" s="56">
        <f>'Enh Grant Original Request'!P434</f>
        <v>0</v>
      </c>
      <c r="D434" s="56">
        <f>'Enh Grant Original Request'!AB434</f>
        <v>0</v>
      </c>
      <c r="E434" s="120">
        <f>'Enh Grant Original Request'!AC434</f>
        <v>0</v>
      </c>
      <c r="F434" s="120">
        <f>'Enh Grant Original Request'!AF434</f>
        <v>0</v>
      </c>
      <c r="G434" s="56"/>
      <c r="H434" s="73" t="str">
        <f t="shared" si="114"/>
        <v xml:space="preserve"> </v>
      </c>
      <c r="I434" s="56" t="str">
        <f t="shared" si="115"/>
        <v xml:space="preserve"> </v>
      </c>
      <c r="J434" s="56" t="str">
        <f t="shared" si="116"/>
        <v xml:space="preserve"> </v>
      </c>
      <c r="K434" s="56">
        <f t="shared" si="117"/>
        <v>0</v>
      </c>
      <c r="L434" s="40" t="str">
        <f t="shared" si="118"/>
        <v xml:space="preserve"> </v>
      </c>
      <c r="M434" s="73">
        <f t="shared" si="131"/>
        <v>0</v>
      </c>
      <c r="N434" s="40" t="str">
        <f t="shared" si="119"/>
        <v xml:space="preserve"> </v>
      </c>
      <c r="O434" s="40" t="str">
        <f t="shared" si="120"/>
        <v xml:space="preserve"> </v>
      </c>
      <c r="P434" s="120" t="str">
        <f t="shared" si="121"/>
        <v xml:space="preserve"> </v>
      </c>
      <c r="Q434" s="40"/>
      <c r="R434" s="56"/>
      <c r="S434" s="56"/>
      <c r="T434" s="56"/>
      <c r="U434" s="56"/>
      <c r="V434" s="40" t="str">
        <f t="shared" si="122"/>
        <v xml:space="preserve"> </v>
      </c>
      <c r="W434" s="56" t="str">
        <f t="shared" si="123"/>
        <v xml:space="preserve"> </v>
      </c>
      <c r="X434" s="40" t="str">
        <f t="shared" si="124"/>
        <v xml:space="preserve"> </v>
      </c>
      <c r="Y434" s="120" t="str">
        <f t="shared" si="125"/>
        <v xml:space="preserve"> </v>
      </c>
      <c r="Z434" s="121" t="str">
        <f t="shared" si="126"/>
        <v xml:space="preserve"> </v>
      </c>
      <c r="AA434" s="120" t="str">
        <f t="shared" si="127"/>
        <v xml:space="preserve"> </v>
      </c>
      <c r="AB434" s="73" t="str">
        <f t="shared" si="128"/>
        <v xml:space="preserve"> </v>
      </c>
      <c r="AC434" s="120" t="e">
        <f t="shared" si="129"/>
        <v>#VALUE!</v>
      </c>
      <c r="AD434" s="120" t="str">
        <f t="shared" si="130"/>
        <v xml:space="preserve"> </v>
      </c>
    </row>
    <row r="435" spans="1:30" x14ac:dyDescent="0.3">
      <c r="A435" s="56">
        <f>'Enh Grant Original Request'!K435</f>
        <v>0</v>
      </c>
      <c r="B435" s="56">
        <f>'Enh Grant Original Request'!O435</f>
        <v>0</v>
      </c>
      <c r="C435" s="56">
        <f>'Enh Grant Original Request'!P435</f>
        <v>0</v>
      </c>
      <c r="D435" s="56">
        <f>'Enh Grant Original Request'!AB435</f>
        <v>0</v>
      </c>
      <c r="E435" s="120">
        <f>'Enh Grant Original Request'!AC435</f>
        <v>0</v>
      </c>
      <c r="F435" s="120">
        <f>'Enh Grant Original Request'!AF435</f>
        <v>0</v>
      </c>
      <c r="G435" s="56"/>
      <c r="H435" s="73" t="str">
        <f t="shared" si="114"/>
        <v xml:space="preserve"> </v>
      </c>
      <c r="I435" s="56" t="str">
        <f t="shared" si="115"/>
        <v xml:space="preserve"> </v>
      </c>
      <c r="J435" s="56" t="str">
        <f t="shared" si="116"/>
        <v xml:space="preserve"> </v>
      </c>
      <c r="K435" s="56">
        <f t="shared" si="117"/>
        <v>0</v>
      </c>
      <c r="L435" s="40" t="str">
        <f t="shared" si="118"/>
        <v xml:space="preserve"> </v>
      </c>
      <c r="M435" s="73">
        <f t="shared" si="131"/>
        <v>0</v>
      </c>
      <c r="N435" s="40" t="str">
        <f t="shared" si="119"/>
        <v xml:space="preserve"> </v>
      </c>
      <c r="O435" s="40" t="str">
        <f t="shared" si="120"/>
        <v xml:space="preserve"> </v>
      </c>
      <c r="P435" s="120" t="str">
        <f t="shared" si="121"/>
        <v xml:space="preserve"> </v>
      </c>
      <c r="Q435" s="40"/>
      <c r="R435" s="56"/>
      <c r="S435" s="56"/>
      <c r="T435" s="56"/>
      <c r="U435" s="56"/>
      <c r="V435" s="40" t="str">
        <f t="shared" si="122"/>
        <v xml:space="preserve"> </v>
      </c>
      <c r="W435" s="56" t="str">
        <f t="shared" si="123"/>
        <v xml:space="preserve"> </v>
      </c>
      <c r="X435" s="40" t="str">
        <f t="shared" si="124"/>
        <v xml:space="preserve"> </v>
      </c>
      <c r="Y435" s="120" t="str">
        <f t="shared" si="125"/>
        <v xml:space="preserve"> </v>
      </c>
      <c r="Z435" s="121" t="str">
        <f t="shared" si="126"/>
        <v xml:space="preserve"> </v>
      </c>
      <c r="AA435" s="120" t="str">
        <f t="shared" si="127"/>
        <v xml:space="preserve"> </v>
      </c>
      <c r="AB435" s="73" t="str">
        <f t="shared" si="128"/>
        <v xml:space="preserve"> </v>
      </c>
      <c r="AC435" s="120" t="e">
        <f t="shared" si="129"/>
        <v>#VALUE!</v>
      </c>
      <c r="AD435" s="120" t="str">
        <f t="shared" si="130"/>
        <v xml:space="preserve"> </v>
      </c>
    </row>
    <row r="436" spans="1:30" x14ac:dyDescent="0.3">
      <c r="A436" s="56">
        <f>'Enh Grant Original Request'!K436</f>
        <v>0</v>
      </c>
      <c r="B436" s="56">
        <f>'Enh Grant Original Request'!O436</f>
        <v>0</v>
      </c>
      <c r="C436" s="56">
        <f>'Enh Grant Original Request'!P436</f>
        <v>0</v>
      </c>
      <c r="D436" s="56">
        <f>'Enh Grant Original Request'!AB436</f>
        <v>0</v>
      </c>
      <c r="E436" s="120">
        <f>'Enh Grant Original Request'!AC436</f>
        <v>0</v>
      </c>
      <c r="F436" s="120">
        <f>'Enh Grant Original Request'!AF436</f>
        <v>0</v>
      </c>
      <c r="G436" s="56"/>
      <c r="H436" s="73" t="str">
        <f t="shared" si="114"/>
        <v xml:space="preserve"> </v>
      </c>
      <c r="I436" s="56" t="str">
        <f t="shared" si="115"/>
        <v xml:space="preserve"> </v>
      </c>
      <c r="J436" s="56" t="str">
        <f t="shared" si="116"/>
        <v xml:space="preserve"> </v>
      </c>
      <c r="K436" s="56">
        <f t="shared" si="117"/>
        <v>0</v>
      </c>
      <c r="L436" s="40" t="str">
        <f t="shared" si="118"/>
        <v xml:space="preserve"> </v>
      </c>
      <c r="M436" s="73">
        <f t="shared" si="131"/>
        <v>0</v>
      </c>
      <c r="N436" s="40" t="str">
        <f t="shared" si="119"/>
        <v xml:space="preserve"> </v>
      </c>
      <c r="O436" s="40" t="str">
        <f t="shared" si="120"/>
        <v xml:space="preserve"> </v>
      </c>
      <c r="P436" s="120" t="str">
        <f t="shared" si="121"/>
        <v xml:space="preserve"> </v>
      </c>
      <c r="Q436" s="40"/>
      <c r="R436" s="56"/>
      <c r="S436" s="56"/>
      <c r="T436" s="56"/>
      <c r="U436" s="56"/>
      <c r="V436" s="40" t="str">
        <f t="shared" si="122"/>
        <v xml:space="preserve"> </v>
      </c>
      <c r="W436" s="56" t="str">
        <f t="shared" si="123"/>
        <v xml:space="preserve"> </v>
      </c>
      <c r="X436" s="40" t="str">
        <f t="shared" si="124"/>
        <v xml:space="preserve"> </v>
      </c>
      <c r="Y436" s="120" t="str">
        <f t="shared" si="125"/>
        <v xml:space="preserve"> </v>
      </c>
      <c r="Z436" s="121" t="str">
        <f t="shared" si="126"/>
        <v xml:space="preserve"> </v>
      </c>
      <c r="AA436" s="120" t="str">
        <f t="shared" si="127"/>
        <v xml:space="preserve"> </v>
      </c>
      <c r="AB436" s="73" t="str">
        <f t="shared" si="128"/>
        <v xml:space="preserve"> </v>
      </c>
      <c r="AC436" s="120" t="e">
        <f t="shared" si="129"/>
        <v>#VALUE!</v>
      </c>
      <c r="AD436" s="120" t="str">
        <f t="shared" si="130"/>
        <v xml:space="preserve"> </v>
      </c>
    </row>
    <row r="437" spans="1:30" x14ac:dyDescent="0.3">
      <c r="A437" s="56">
        <f>'Enh Grant Original Request'!K437</f>
        <v>0</v>
      </c>
      <c r="B437" s="56">
        <f>'Enh Grant Original Request'!O437</f>
        <v>0</v>
      </c>
      <c r="C437" s="56">
        <f>'Enh Grant Original Request'!P437</f>
        <v>0</v>
      </c>
      <c r="D437" s="56">
        <f>'Enh Grant Original Request'!AB437</f>
        <v>0</v>
      </c>
      <c r="E437" s="120">
        <f>'Enh Grant Original Request'!AC437</f>
        <v>0</v>
      </c>
      <c r="F437" s="120">
        <f>'Enh Grant Original Request'!AF437</f>
        <v>0</v>
      </c>
      <c r="G437" s="56"/>
      <c r="H437" s="73" t="str">
        <f t="shared" si="114"/>
        <v xml:space="preserve"> </v>
      </c>
      <c r="I437" s="56" t="str">
        <f t="shared" si="115"/>
        <v xml:space="preserve"> </v>
      </c>
      <c r="J437" s="56" t="str">
        <f t="shared" si="116"/>
        <v xml:space="preserve"> </v>
      </c>
      <c r="K437" s="56">
        <f t="shared" si="117"/>
        <v>0</v>
      </c>
      <c r="L437" s="40" t="str">
        <f t="shared" si="118"/>
        <v xml:space="preserve"> </v>
      </c>
      <c r="M437" s="73">
        <f t="shared" si="131"/>
        <v>0</v>
      </c>
      <c r="N437" s="40" t="str">
        <f t="shared" si="119"/>
        <v xml:space="preserve"> </v>
      </c>
      <c r="O437" s="40" t="str">
        <f t="shared" si="120"/>
        <v xml:space="preserve"> </v>
      </c>
      <c r="P437" s="120" t="str">
        <f t="shared" si="121"/>
        <v xml:space="preserve"> </v>
      </c>
      <c r="Q437" s="40"/>
      <c r="R437" s="56"/>
      <c r="S437" s="56"/>
      <c r="T437" s="56"/>
      <c r="U437" s="56"/>
      <c r="V437" s="40" t="str">
        <f t="shared" si="122"/>
        <v xml:space="preserve"> </v>
      </c>
      <c r="W437" s="56" t="str">
        <f t="shared" si="123"/>
        <v xml:space="preserve"> </v>
      </c>
      <c r="X437" s="40" t="str">
        <f t="shared" si="124"/>
        <v xml:space="preserve"> </v>
      </c>
      <c r="Y437" s="120" t="str">
        <f t="shared" si="125"/>
        <v xml:space="preserve"> </v>
      </c>
      <c r="Z437" s="121" t="str">
        <f t="shared" si="126"/>
        <v xml:space="preserve"> </v>
      </c>
      <c r="AA437" s="120" t="str">
        <f t="shared" si="127"/>
        <v xml:space="preserve"> </v>
      </c>
      <c r="AB437" s="73" t="str">
        <f t="shared" si="128"/>
        <v xml:space="preserve"> </v>
      </c>
      <c r="AC437" s="120" t="e">
        <f t="shared" si="129"/>
        <v>#VALUE!</v>
      </c>
      <c r="AD437" s="120" t="str">
        <f t="shared" si="130"/>
        <v xml:space="preserve"> </v>
      </c>
    </row>
    <row r="438" spans="1:30" x14ac:dyDescent="0.3">
      <c r="A438" s="56">
        <f>'Enh Grant Original Request'!K438</f>
        <v>0</v>
      </c>
      <c r="B438" s="56">
        <f>'Enh Grant Original Request'!O438</f>
        <v>0</v>
      </c>
      <c r="C438" s="56">
        <f>'Enh Grant Original Request'!P438</f>
        <v>0</v>
      </c>
      <c r="D438" s="56">
        <f>'Enh Grant Original Request'!AB438</f>
        <v>0</v>
      </c>
      <c r="E438" s="120">
        <f>'Enh Grant Original Request'!AC438</f>
        <v>0</v>
      </c>
      <c r="F438" s="120">
        <f>'Enh Grant Original Request'!AF438</f>
        <v>0</v>
      </c>
      <c r="G438" s="56"/>
      <c r="H438" s="73" t="str">
        <f t="shared" si="114"/>
        <v xml:space="preserve"> </v>
      </c>
      <c r="I438" s="56" t="str">
        <f t="shared" si="115"/>
        <v xml:space="preserve"> </v>
      </c>
      <c r="J438" s="56" t="str">
        <f t="shared" si="116"/>
        <v xml:space="preserve"> </v>
      </c>
      <c r="K438" s="56">
        <f t="shared" si="117"/>
        <v>0</v>
      </c>
      <c r="L438" s="40" t="str">
        <f t="shared" si="118"/>
        <v xml:space="preserve"> </v>
      </c>
      <c r="M438" s="73">
        <f t="shared" si="131"/>
        <v>0</v>
      </c>
      <c r="N438" s="40" t="str">
        <f t="shared" si="119"/>
        <v xml:space="preserve"> </v>
      </c>
      <c r="O438" s="40" t="str">
        <f t="shared" si="120"/>
        <v xml:space="preserve"> </v>
      </c>
      <c r="P438" s="120" t="str">
        <f t="shared" si="121"/>
        <v xml:space="preserve"> </v>
      </c>
      <c r="Q438" s="40"/>
      <c r="R438" s="56"/>
      <c r="S438" s="56"/>
      <c r="T438" s="56"/>
      <c r="U438" s="56"/>
      <c r="V438" s="40" t="str">
        <f t="shared" si="122"/>
        <v xml:space="preserve"> </v>
      </c>
      <c r="W438" s="56" t="str">
        <f t="shared" si="123"/>
        <v xml:space="preserve"> </v>
      </c>
      <c r="X438" s="40" t="str">
        <f t="shared" si="124"/>
        <v xml:space="preserve"> </v>
      </c>
      <c r="Y438" s="120" t="str">
        <f t="shared" si="125"/>
        <v xml:space="preserve"> </v>
      </c>
      <c r="Z438" s="121" t="str">
        <f t="shared" si="126"/>
        <v xml:space="preserve"> </v>
      </c>
      <c r="AA438" s="120" t="str">
        <f t="shared" si="127"/>
        <v xml:space="preserve"> </v>
      </c>
      <c r="AB438" s="73" t="str">
        <f t="shared" si="128"/>
        <v xml:space="preserve"> </v>
      </c>
      <c r="AC438" s="120" t="e">
        <f t="shared" si="129"/>
        <v>#VALUE!</v>
      </c>
      <c r="AD438" s="120" t="str">
        <f t="shared" si="130"/>
        <v xml:space="preserve"> </v>
      </c>
    </row>
    <row r="439" spans="1:30" x14ac:dyDescent="0.3">
      <c r="A439" s="56">
        <f>'Enh Grant Original Request'!K439</f>
        <v>0</v>
      </c>
      <c r="B439" s="56">
        <f>'Enh Grant Original Request'!O439</f>
        <v>0</v>
      </c>
      <c r="C439" s="56">
        <f>'Enh Grant Original Request'!P439</f>
        <v>0</v>
      </c>
      <c r="D439" s="56">
        <f>'Enh Grant Original Request'!AB439</f>
        <v>0</v>
      </c>
      <c r="E439" s="120">
        <f>'Enh Grant Original Request'!AC439</f>
        <v>0</v>
      </c>
      <c r="F439" s="120">
        <f>'Enh Grant Original Request'!AF439</f>
        <v>0</v>
      </c>
      <c r="G439" s="56"/>
      <c r="H439" s="73" t="str">
        <f t="shared" si="114"/>
        <v xml:space="preserve"> </v>
      </c>
      <c r="I439" s="56" t="str">
        <f t="shared" si="115"/>
        <v xml:space="preserve"> </v>
      </c>
      <c r="J439" s="56" t="str">
        <f t="shared" si="116"/>
        <v xml:space="preserve"> </v>
      </c>
      <c r="K439" s="56">
        <f t="shared" si="117"/>
        <v>0</v>
      </c>
      <c r="L439" s="40" t="str">
        <f t="shared" si="118"/>
        <v xml:space="preserve"> </v>
      </c>
      <c r="M439" s="73">
        <f t="shared" si="131"/>
        <v>0</v>
      </c>
      <c r="N439" s="40" t="str">
        <f t="shared" si="119"/>
        <v xml:space="preserve"> </v>
      </c>
      <c r="O439" s="40" t="str">
        <f t="shared" si="120"/>
        <v xml:space="preserve"> </v>
      </c>
      <c r="P439" s="120" t="str">
        <f t="shared" si="121"/>
        <v xml:space="preserve"> </v>
      </c>
      <c r="Q439" s="40"/>
      <c r="R439" s="56"/>
      <c r="S439" s="56"/>
      <c r="T439" s="56"/>
      <c r="U439" s="56"/>
      <c r="V439" s="40" t="str">
        <f t="shared" si="122"/>
        <v xml:space="preserve"> </v>
      </c>
      <c r="W439" s="56" t="str">
        <f t="shared" si="123"/>
        <v xml:space="preserve"> </v>
      </c>
      <c r="X439" s="40" t="str">
        <f t="shared" si="124"/>
        <v xml:space="preserve"> </v>
      </c>
      <c r="Y439" s="120" t="str">
        <f t="shared" si="125"/>
        <v xml:space="preserve"> </v>
      </c>
      <c r="Z439" s="121" t="str">
        <f t="shared" si="126"/>
        <v xml:space="preserve"> </v>
      </c>
      <c r="AA439" s="120" t="str">
        <f t="shared" si="127"/>
        <v xml:space="preserve"> </v>
      </c>
      <c r="AB439" s="73" t="str">
        <f t="shared" si="128"/>
        <v xml:space="preserve"> </v>
      </c>
      <c r="AC439" s="120" t="e">
        <f t="shared" si="129"/>
        <v>#VALUE!</v>
      </c>
      <c r="AD439" s="120" t="str">
        <f t="shared" si="130"/>
        <v xml:space="preserve"> </v>
      </c>
    </row>
    <row r="440" spans="1:30" x14ac:dyDescent="0.3">
      <c r="A440" s="56">
        <f>'Enh Grant Original Request'!K440</f>
        <v>0</v>
      </c>
      <c r="B440" s="56">
        <f>'Enh Grant Original Request'!O440</f>
        <v>0</v>
      </c>
      <c r="C440" s="56">
        <f>'Enh Grant Original Request'!P440</f>
        <v>0</v>
      </c>
      <c r="D440" s="56">
        <f>'Enh Grant Original Request'!AB440</f>
        <v>0</v>
      </c>
      <c r="E440" s="120">
        <f>'Enh Grant Original Request'!AC440</f>
        <v>0</v>
      </c>
      <c r="F440" s="120">
        <f>'Enh Grant Original Request'!AF440</f>
        <v>0</v>
      </c>
      <c r="G440" s="56"/>
      <c r="H440" s="73" t="str">
        <f t="shared" si="114"/>
        <v xml:space="preserve"> </v>
      </c>
      <c r="I440" s="56" t="str">
        <f t="shared" si="115"/>
        <v xml:space="preserve"> </v>
      </c>
      <c r="J440" s="56" t="str">
        <f t="shared" si="116"/>
        <v xml:space="preserve"> </v>
      </c>
      <c r="K440" s="56">
        <f t="shared" si="117"/>
        <v>0</v>
      </c>
      <c r="L440" s="40" t="str">
        <f t="shared" si="118"/>
        <v xml:space="preserve"> </v>
      </c>
      <c r="M440" s="73">
        <f t="shared" si="131"/>
        <v>0</v>
      </c>
      <c r="N440" s="40" t="str">
        <f t="shared" si="119"/>
        <v xml:space="preserve"> </v>
      </c>
      <c r="O440" s="40" t="str">
        <f t="shared" si="120"/>
        <v xml:space="preserve"> </v>
      </c>
      <c r="P440" s="120" t="str">
        <f t="shared" si="121"/>
        <v xml:space="preserve"> </v>
      </c>
      <c r="Q440" s="40"/>
      <c r="R440" s="56"/>
      <c r="S440" s="56"/>
      <c r="T440" s="56"/>
      <c r="U440" s="56"/>
      <c r="V440" s="40" t="str">
        <f t="shared" si="122"/>
        <v xml:space="preserve"> </v>
      </c>
      <c r="W440" s="56" t="str">
        <f t="shared" si="123"/>
        <v xml:space="preserve"> </v>
      </c>
      <c r="X440" s="40" t="str">
        <f t="shared" si="124"/>
        <v xml:space="preserve"> </v>
      </c>
      <c r="Y440" s="120" t="str">
        <f t="shared" si="125"/>
        <v xml:space="preserve"> </v>
      </c>
      <c r="Z440" s="121" t="str">
        <f t="shared" si="126"/>
        <v xml:space="preserve"> </v>
      </c>
      <c r="AA440" s="120" t="str">
        <f t="shared" si="127"/>
        <v xml:space="preserve"> </v>
      </c>
      <c r="AB440" s="73" t="str">
        <f t="shared" si="128"/>
        <v xml:space="preserve"> </v>
      </c>
      <c r="AC440" s="120" t="e">
        <f t="shared" si="129"/>
        <v>#VALUE!</v>
      </c>
      <c r="AD440" s="120" t="str">
        <f t="shared" si="130"/>
        <v xml:space="preserve"> </v>
      </c>
    </row>
    <row r="441" spans="1:30" x14ac:dyDescent="0.3">
      <c r="A441" s="56">
        <f>'Enh Grant Original Request'!K441</f>
        <v>0</v>
      </c>
      <c r="B441" s="56">
        <f>'Enh Grant Original Request'!O441</f>
        <v>0</v>
      </c>
      <c r="C441" s="56">
        <f>'Enh Grant Original Request'!P441</f>
        <v>0</v>
      </c>
      <c r="D441" s="56">
        <f>'Enh Grant Original Request'!AB441</f>
        <v>0</v>
      </c>
      <c r="E441" s="120">
        <f>'Enh Grant Original Request'!AC441</f>
        <v>0</v>
      </c>
      <c r="F441" s="120">
        <f>'Enh Grant Original Request'!AF441</f>
        <v>0</v>
      </c>
      <c r="G441" s="56"/>
      <c r="H441" s="73" t="str">
        <f t="shared" si="114"/>
        <v xml:space="preserve"> </v>
      </c>
      <c r="I441" s="56" t="str">
        <f t="shared" si="115"/>
        <v xml:space="preserve"> </v>
      </c>
      <c r="J441" s="56" t="str">
        <f t="shared" si="116"/>
        <v xml:space="preserve"> </v>
      </c>
      <c r="K441" s="56">
        <f t="shared" si="117"/>
        <v>0</v>
      </c>
      <c r="L441" s="40" t="str">
        <f t="shared" si="118"/>
        <v xml:space="preserve"> </v>
      </c>
      <c r="M441" s="73">
        <f t="shared" si="131"/>
        <v>0</v>
      </c>
      <c r="N441" s="40" t="str">
        <f t="shared" si="119"/>
        <v xml:space="preserve"> </v>
      </c>
      <c r="O441" s="40" t="str">
        <f t="shared" si="120"/>
        <v xml:space="preserve"> </v>
      </c>
      <c r="P441" s="120" t="str">
        <f t="shared" si="121"/>
        <v xml:space="preserve"> </v>
      </c>
      <c r="Q441" s="40"/>
      <c r="R441" s="56"/>
      <c r="S441" s="56"/>
      <c r="T441" s="56"/>
      <c r="U441" s="56"/>
      <c r="V441" s="40" t="str">
        <f t="shared" si="122"/>
        <v xml:space="preserve"> </v>
      </c>
      <c r="W441" s="56" t="str">
        <f t="shared" si="123"/>
        <v xml:space="preserve"> </v>
      </c>
      <c r="X441" s="40" t="str">
        <f t="shared" si="124"/>
        <v xml:space="preserve"> </v>
      </c>
      <c r="Y441" s="120" t="str">
        <f t="shared" si="125"/>
        <v xml:space="preserve"> </v>
      </c>
      <c r="Z441" s="121" t="str">
        <f t="shared" si="126"/>
        <v xml:space="preserve"> </v>
      </c>
      <c r="AA441" s="120" t="str">
        <f t="shared" si="127"/>
        <v xml:space="preserve"> </v>
      </c>
      <c r="AB441" s="73" t="str">
        <f t="shared" si="128"/>
        <v xml:space="preserve"> </v>
      </c>
      <c r="AC441" s="120" t="e">
        <f t="shared" si="129"/>
        <v>#VALUE!</v>
      </c>
      <c r="AD441" s="120" t="str">
        <f t="shared" si="130"/>
        <v xml:space="preserve"> </v>
      </c>
    </row>
    <row r="442" spans="1:30" x14ac:dyDescent="0.3">
      <c r="A442" s="56">
        <f>'Enh Grant Original Request'!K442</f>
        <v>0</v>
      </c>
      <c r="B442" s="56">
        <f>'Enh Grant Original Request'!O442</f>
        <v>0</v>
      </c>
      <c r="C442" s="56">
        <f>'Enh Grant Original Request'!P442</f>
        <v>0</v>
      </c>
      <c r="D442" s="56">
        <f>'Enh Grant Original Request'!AB442</f>
        <v>0</v>
      </c>
      <c r="E442" s="120">
        <f>'Enh Grant Original Request'!AC442</f>
        <v>0</v>
      </c>
      <c r="F442" s="120">
        <f>'Enh Grant Original Request'!AF442</f>
        <v>0</v>
      </c>
      <c r="G442" s="56"/>
      <c r="H442" s="73" t="str">
        <f t="shared" si="114"/>
        <v xml:space="preserve"> </v>
      </c>
      <c r="I442" s="56" t="str">
        <f t="shared" si="115"/>
        <v xml:space="preserve"> </v>
      </c>
      <c r="J442" s="56" t="str">
        <f t="shared" si="116"/>
        <v xml:space="preserve"> </v>
      </c>
      <c r="K442" s="56">
        <f t="shared" si="117"/>
        <v>0</v>
      </c>
      <c r="L442" s="40" t="str">
        <f t="shared" si="118"/>
        <v xml:space="preserve"> </v>
      </c>
      <c r="M442" s="73">
        <f t="shared" si="131"/>
        <v>0</v>
      </c>
      <c r="N442" s="40" t="str">
        <f t="shared" si="119"/>
        <v xml:space="preserve"> </v>
      </c>
      <c r="O442" s="40" t="str">
        <f t="shared" si="120"/>
        <v xml:space="preserve"> </v>
      </c>
      <c r="P442" s="120" t="str">
        <f t="shared" si="121"/>
        <v xml:space="preserve"> </v>
      </c>
      <c r="Q442" s="40"/>
      <c r="R442" s="56"/>
      <c r="S442" s="56"/>
      <c r="T442" s="56"/>
      <c r="U442" s="56"/>
      <c r="V442" s="40" t="str">
        <f t="shared" si="122"/>
        <v xml:space="preserve"> </v>
      </c>
      <c r="W442" s="56" t="str">
        <f t="shared" si="123"/>
        <v xml:space="preserve"> </v>
      </c>
      <c r="X442" s="40" t="str">
        <f t="shared" si="124"/>
        <v xml:space="preserve"> </v>
      </c>
      <c r="Y442" s="120" t="str">
        <f t="shared" si="125"/>
        <v xml:space="preserve"> </v>
      </c>
      <c r="Z442" s="121" t="str">
        <f t="shared" si="126"/>
        <v xml:space="preserve"> </v>
      </c>
      <c r="AA442" s="120" t="str">
        <f t="shared" si="127"/>
        <v xml:space="preserve"> </v>
      </c>
      <c r="AB442" s="73" t="str">
        <f t="shared" si="128"/>
        <v xml:space="preserve"> </v>
      </c>
      <c r="AC442" s="120" t="e">
        <f t="shared" si="129"/>
        <v>#VALUE!</v>
      </c>
      <c r="AD442" s="120" t="str">
        <f t="shared" si="130"/>
        <v xml:space="preserve"> </v>
      </c>
    </row>
    <row r="443" spans="1:30" x14ac:dyDescent="0.3">
      <c r="A443" s="56">
        <f>'Enh Grant Original Request'!K443</f>
        <v>0</v>
      </c>
      <c r="B443" s="56">
        <f>'Enh Grant Original Request'!O443</f>
        <v>0</v>
      </c>
      <c r="C443" s="56">
        <f>'Enh Grant Original Request'!P443</f>
        <v>0</v>
      </c>
      <c r="D443" s="56">
        <f>'Enh Grant Original Request'!AB443</f>
        <v>0</v>
      </c>
      <c r="E443" s="120">
        <f>'Enh Grant Original Request'!AC443</f>
        <v>0</v>
      </c>
      <c r="F443" s="120">
        <f>'Enh Grant Original Request'!AF443</f>
        <v>0</v>
      </c>
      <c r="G443" s="56"/>
      <c r="H443" s="73" t="str">
        <f t="shared" si="114"/>
        <v xml:space="preserve"> </v>
      </c>
      <c r="I443" s="56" t="str">
        <f t="shared" si="115"/>
        <v xml:space="preserve"> </v>
      </c>
      <c r="J443" s="56" t="str">
        <f t="shared" si="116"/>
        <v xml:space="preserve"> </v>
      </c>
      <c r="K443" s="56">
        <f t="shared" si="117"/>
        <v>0</v>
      </c>
      <c r="L443" s="40" t="str">
        <f t="shared" si="118"/>
        <v xml:space="preserve"> </v>
      </c>
      <c r="M443" s="73">
        <f t="shared" si="131"/>
        <v>0</v>
      </c>
      <c r="N443" s="40" t="str">
        <f t="shared" si="119"/>
        <v xml:space="preserve"> </v>
      </c>
      <c r="O443" s="40" t="str">
        <f t="shared" si="120"/>
        <v xml:space="preserve"> </v>
      </c>
      <c r="P443" s="120" t="str">
        <f t="shared" si="121"/>
        <v xml:space="preserve"> </v>
      </c>
      <c r="Q443" s="40"/>
      <c r="R443" s="56"/>
      <c r="S443" s="56"/>
      <c r="T443" s="56"/>
      <c r="U443" s="56"/>
      <c r="V443" s="40" t="str">
        <f t="shared" si="122"/>
        <v xml:space="preserve"> </v>
      </c>
      <c r="W443" s="56" t="str">
        <f t="shared" si="123"/>
        <v xml:space="preserve"> </v>
      </c>
      <c r="X443" s="40" t="str">
        <f t="shared" si="124"/>
        <v xml:space="preserve"> </v>
      </c>
      <c r="Y443" s="120" t="str">
        <f t="shared" si="125"/>
        <v xml:space="preserve"> </v>
      </c>
      <c r="Z443" s="121" t="str">
        <f t="shared" si="126"/>
        <v xml:space="preserve"> </v>
      </c>
      <c r="AA443" s="120" t="str">
        <f t="shared" si="127"/>
        <v xml:space="preserve"> </v>
      </c>
      <c r="AB443" s="73" t="str">
        <f t="shared" si="128"/>
        <v xml:space="preserve"> </v>
      </c>
      <c r="AC443" s="120" t="e">
        <f t="shared" si="129"/>
        <v>#VALUE!</v>
      </c>
      <c r="AD443" s="120" t="str">
        <f t="shared" si="130"/>
        <v xml:space="preserve"> </v>
      </c>
    </row>
    <row r="444" spans="1:30" x14ac:dyDescent="0.3">
      <c r="A444" s="56">
        <f>'Enh Grant Original Request'!K444</f>
        <v>0</v>
      </c>
      <c r="B444" s="56">
        <f>'Enh Grant Original Request'!O444</f>
        <v>0</v>
      </c>
      <c r="C444" s="56">
        <f>'Enh Grant Original Request'!P444</f>
        <v>0</v>
      </c>
      <c r="D444" s="56">
        <f>'Enh Grant Original Request'!AB444</f>
        <v>0</v>
      </c>
      <c r="E444" s="120">
        <f>'Enh Grant Original Request'!AC444</f>
        <v>0</v>
      </c>
      <c r="F444" s="120">
        <f>'Enh Grant Original Request'!AF444</f>
        <v>0</v>
      </c>
      <c r="G444" s="56"/>
      <c r="H444" s="73" t="str">
        <f t="shared" si="114"/>
        <v xml:space="preserve"> </v>
      </c>
      <c r="I444" s="56" t="str">
        <f t="shared" si="115"/>
        <v xml:space="preserve"> </v>
      </c>
      <c r="J444" s="56" t="str">
        <f t="shared" si="116"/>
        <v xml:space="preserve"> </v>
      </c>
      <c r="K444" s="56">
        <f t="shared" si="117"/>
        <v>0</v>
      </c>
      <c r="L444" s="40" t="str">
        <f t="shared" si="118"/>
        <v xml:space="preserve"> </v>
      </c>
      <c r="M444" s="73">
        <f t="shared" si="131"/>
        <v>0</v>
      </c>
      <c r="N444" s="40" t="str">
        <f t="shared" si="119"/>
        <v xml:space="preserve"> </v>
      </c>
      <c r="O444" s="40" t="str">
        <f t="shared" si="120"/>
        <v xml:space="preserve"> </v>
      </c>
      <c r="P444" s="120" t="str">
        <f t="shared" si="121"/>
        <v xml:space="preserve"> </v>
      </c>
      <c r="Q444" s="40"/>
      <c r="R444" s="56"/>
      <c r="S444" s="56"/>
      <c r="T444" s="56"/>
      <c r="U444" s="56"/>
      <c r="V444" s="40" t="str">
        <f t="shared" si="122"/>
        <v xml:space="preserve"> </v>
      </c>
      <c r="W444" s="56" t="str">
        <f t="shared" si="123"/>
        <v xml:space="preserve"> </v>
      </c>
      <c r="X444" s="40" t="str">
        <f t="shared" si="124"/>
        <v xml:space="preserve"> </v>
      </c>
      <c r="Y444" s="120" t="str">
        <f t="shared" si="125"/>
        <v xml:space="preserve"> </v>
      </c>
      <c r="Z444" s="121" t="str">
        <f t="shared" si="126"/>
        <v xml:space="preserve"> </v>
      </c>
      <c r="AA444" s="120" t="str">
        <f t="shared" si="127"/>
        <v xml:space="preserve"> </v>
      </c>
      <c r="AB444" s="73" t="str">
        <f t="shared" si="128"/>
        <v xml:space="preserve"> </v>
      </c>
      <c r="AC444" s="120" t="e">
        <f t="shared" si="129"/>
        <v>#VALUE!</v>
      </c>
      <c r="AD444" s="120" t="str">
        <f t="shared" si="130"/>
        <v xml:space="preserve"> </v>
      </c>
    </row>
    <row r="445" spans="1:30" x14ac:dyDescent="0.3">
      <c r="A445" s="56">
        <f>'Enh Grant Original Request'!K445</f>
        <v>0</v>
      </c>
      <c r="B445" s="56">
        <f>'Enh Grant Original Request'!O445</f>
        <v>0</v>
      </c>
      <c r="C445" s="56">
        <f>'Enh Grant Original Request'!P445</f>
        <v>0</v>
      </c>
      <c r="D445" s="56">
        <f>'Enh Grant Original Request'!AB445</f>
        <v>0</v>
      </c>
      <c r="E445" s="120">
        <f>'Enh Grant Original Request'!AC445</f>
        <v>0</v>
      </c>
      <c r="F445" s="120">
        <f>'Enh Grant Original Request'!AF445</f>
        <v>0</v>
      </c>
      <c r="G445" s="56"/>
      <c r="H445" s="73" t="str">
        <f t="shared" si="114"/>
        <v xml:space="preserve"> </v>
      </c>
      <c r="I445" s="56" t="str">
        <f t="shared" si="115"/>
        <v xml:space="preserve"> </v>
      </c>
      <c r="J445" s="56" t="str">
        <f t="shared" si="116"/>
        <v xml:space="preserve"> </v>
      </c>
      <c r="K445" s="56">
        <f t="shared" si="117"/>
        <v>0</v>
      </c>
      <c r="L445" s="40" t="str">
        <f t="shared" si="118"/>
        <v xml:space="preserve"> </v>
      </c>
      <c r="M445" s="73">
        <f t="shared" si="131"/>
        <v>0</v>
      </c>
      <c r="N445" s="40" t="str">
        <f t="shared" si="119"/>
        <v xml:space="preserve"> </v>
      </c>
      <c r="O445" s="40" t="str">
        <f t="shared" si="120"/>
        <v xml:space="preserve"> </v>
      </c>
      <c r="P445" s="120" t="str">
        <f t="shared" si="121"/>
        <v xml:space="preserve"> </v>
      </c>
      <c r="Q445" s="40"/>
      <c r="R445" s="56"/>
      <c r="S445" s="56"/>
      <c r="T445" s="56"/>
      <c r="U445" s="56"/>
      <c r="V445" s="40" t="str">
        <f t="shared" si="122"/>
        <v xml:space="preserve"> </v>
      </c>
      <c r="W445" s="56" t="str">
        <f t="shared" si="123"/>
        <v xml:space="preserve"> </v>
      </c>
      <c r="X445" s="40" t="str">
        <f t="shared" si="124"/>
        <v xml:space="preserve"> </v>
      </c>
      <c r="Y445" s="120" t="str">
        <f t="shared" si="125"/>
        <v xml:space="preserve"> </v>
      </c>
      <c r="Z445" s="121" t="str">
        <f t="shared" si="126"/>
        <v xml:space="preserve"> </v>
      </c>
      <c r="AA445" s="120" t="str">
        <f t="shared" si="127"/>
        <v xml:space="preserve"> </v>
      </c>
      <c r="AB445" s="73" t="str">
        <f t="shared" si="128"/>
        <v xml:space="preserve"> </v>
      </c>
      <c r="AC445" s="120" t="e">
        <f t="shared" si="129"/>
        <v>#VALUE!</v>
      </c>
      <c r="AD445" s="120" t="str">
        <f t="shared" si="130"/>
        <v xml:space="preserve"> </v>
      </c>
    </row>
    <row r="446" spans="1:30" x14ac:dyDescent="0.3">
      <c r="A446" s="56">
        <f>'Enh Grant Original Request'!K446</f>
        <v>0</v>
      </c>
      <c r="B446" s="56">
        <f>'Enh Grant Original Request'!O446</f>
        <v>0</v>
      </c>
      <c r="C446" s="56">
        <f>'Enh Grant Original Request'!P446</f>
        <v>0</v>
      </c>
      <c r="D446" s="56">
        <f>'Enh Grant Original Request'!AB446</f>
        <v>0</v>
      </c>
      <c r="E446" s="120">
        <f>'Enh Grant Original Request'!AC446</f>
        <v>0</v>
      </c>
      <c r="F446" s="120">
        <f>'Enh Grant Original Request'!AF446</f>
        <v>0</v>
      </c>
      <c r="G446" s="56"/>
      <c r="H446" s="73" t="str">
        <f t="shared" si="114"/>
        <v xml:space="preserve"> </v>
      </c>
      <c r="I446" s="56" t="str">
        <f t="shared" si="115"/>
        <v xml:space="preserve"> </v>
      </c>
      <c r="J446" s="56" t="str">
        <f t="shared" si="116"/>
        <v xml:space="preserve"> </v>
      </c>
      <c r="K446" s="56">
        <f t="shared" si="117"/>
        <v>0</v>
      </c>
      <c r="L446" s="40" t="str">
        <f t="shared" si="118"/>
        <v xml:space="preserve"> </v>
      </c>
      <c r="M446" s="73">
        <f t="shared" si="131"/>
        <v>0</v>
      </c>
      <c r="N446" s="40" t="str">
        <f t="shared" si="119"/>
        <v xml:space="preserve"> </v>
      </c>
      <c r="O446" s="40" t="str">
        <f t="shared" si="120"/>
        <v xml:space="preserve"> </v>
      </c>
      <c r="P446" s="120" t="str">
        <f t="shared" si="121"/>
        <v xml:space="preserve"> </v>
      </c>
      <c r="Q446" s="40"/>
      <c r="R446" s="56"/>
      <c r="S446" s="56"/>
      <c r="T446" s="56"/>
      <c r="U446" s="56"/>
      <c r="V446" s="40" t="str">
        <f t="shared" si="122"/>
        <v xml:space="preserve"> </v>
      </c>
      <c r="W446" s="56" t="str">
        <f t="shared" si="123"/>
        <v xml:space="preserve"> </v>
      </c>
      <c r="X446" s="40" t="str">
        <f t="shared" si="124"/>
        <v xml:space="preserve"> </v>
      </c>
      <c r="Y446" s="120" t="str">
        <f t="shared" si="125"/>
        <v xml:space="preserve"> </v>
      </c>
      <c r="Z446" s="121" t="str">
        <f t="shared" si="126"/>
        <v xml:space="preserve"> </v>
      </c>
      <c r="AA446" s="120" t="str">
        <f t="shared" si="127"/>
        <v xml:space="preserve"> </v>
      </c>
      <c r="AB446" s="73" t="str">
        <f t="shared" si="128"/>
        <v xml:space="preserve"> </v>
      </c>
      <c r="AC446" s="120" t="e">
        <f t="shared" si="129"/>
        <v>#VALUE!</v>
      </c>
      <c r="AD446" s="120" t="str">
        <f t="shared" si="130"/>
        <v xml:space="preserve"> </v>
      </c>
    </row>
    <row r="447" spans="1:30" x14ac:dyDescent="0.3">
      <c r="A447" s="56">
        <f>'Enh Grant Original Request'!K447</f>
        <v>0</v>
      </c>
      <c r="B447" s="56">
        <f>'Enh Grant Original Request'!O447</f>
        <v>0</v>
      </c>
      <c r="C447" s="56">
        <f>'Enh Grant Original Request'!P447</f>
        <v>0</v>
      </c>
      <c r="D447" s="56">
        <f>'Enh Grant Original Request'!AB447</f>
        <v>0</v>
      </c>
      <c r="E447" s="120">
        <f>'Enh Grant Original Request'!AC447</f>
        <v>0</v>
      </c>
      <c r="F447" s="120">
        <f>'Enh Grant Original Request'!AF447</f>
        <v>0</v>
      </c>
      <c r="G447" s="56"/>
      <c r="H447" s="73" t="str">
        <f t="shared" si="114"/>
        <v xml:space="preserve"> </v>
      </c>
      <c r="I447" s="56" t="str">
        <f t="shared" si="115"/>
        <v xml:space="preserve"> </v>
      </c>
      <c r="J447" s="56" t="str">
        <f t="shared" si="116"/>
        <v xml:space="preserve"> </v>
      </c>
      <c r="K447" s="56">
        <f t="shared" si="117"/>
        <v>0</v>
      </c>
      <c r="L447" s="40" t="str">
        <f t="shared" si="118"/>
        <v xml:space="preserve"> </v>
      </c>
      <c r="M447" s="73">
        <f t="shared" si="131"/>
        <v>0</v>
      </c>
      <c r="N447" s="40" t="str">
        <f t="shared" si="119"/>
        <v xml:space="preserve"> </v>
      </c>
      <c r="O447" s="40" t="str">
        <f t="shared" si="120"/>
        <v xml:space="preserve"> </v>
      </c>
      <c r="P447" s="120" t="str">
        <f t="shared" si="121"/>
        <v xml:space="preserve"> </v>
      </c>
      <c r="Q447" s="40"/>
      <c r="R447" s="56"/>
      <c r="S447" s="56"/>
      <c r="T447" s="56"/>
      <c r="U447" s="56"/>
      <c r="V447" s="40" t="str">
        <f t="shared" si="122"/>
        <v xml:space="preserve"> </v>
      </c>
      <c r="W447" s="56" t="str">
        <f t="shared" si="123"/>
        <v xml:space="preserve"> </v>
      </c>
      <c r="X447" s="40" t="str">
        <f t="shared" si="124"/>
        <v xml:space="preserve"> </v>
      </c>
      <c r="Y447" s="120" t="str">
        <f t="shared" si="125"/>
        <v xml:space="preserve"> </v>
      </c>
      <c r="Z447" s="121" t="str">
        <f t="shared" si="126"/>
        <v xml:space="preserve"> </v>
      </c>
      <c r="AA447" s="120" t="str">
        <f t="shared" si="127"/>
        <v xml:space="preserve"> </v>
      </c>
      <c r="AB447" s="73" t="str">
        <f t="shared" si="128"/>
        <v xml:space="preserve"> </v>
      </c>
      <c r="AC447" s="120" t="e">
        <f t="shared" si="129"/>
        <v>#VALUE!</v>
      </c>
      <c r="AD447" s="120" t="str">
        <f t="shared" si="130"/>
        <v xml:space="preserve"> </v>
      </c>
    </row>
    <row r="448" spans="1:30" x14ac:dyDescent="0.3">
      <c r="A448" s="56">
        <f>'Enh Grant Original Request'!K448</f>
        <v>0</v>
      </c>
      <c r="B448" s="56">
        <f>'Enh Grant Original Request'!O448</f>
        <v>0</v>
      </c>
      <c r="C448" s="56">
        <f>'Enh Grant Original Request'!P448</f>
        <v>0</v>
      </c>
      <c r="D448" s="56">
        <f>'Enh Grant Original Request'!AB448</f>
        <v>0</v>
      </c>
      <c r="E448" s="120">
        <f>'Enh Grant Original Request'!AC448</f>
        <v>0</v>
      </c>
      <c r="F448" s="120">
        <f>'Enh Grant Original Request'!AF448</f>
        <v>0</v>
      </c>
      <c r="G448" s="56"/>
      <c r="H448" s="73" t="str">
        <f t="shared" si="114"/>
        <v xml:space="preserve"> </v>
      </c>
      <c r="I448" s="56" t="str">
        <f t="shared" si="115"/>
        <v xml:space="preserve"> </v>
      </c>
      <c r="J448" s="56" t="str">
        <f t="shared" si="116"/>
        <v xml:space="preserve"> </v>
      </c>
      <c r="K448" s="56">
        <f t="shared" si="117"/>
        <v>0</v>
      </c>
      <c r="L448" s="40" t="str">
        <f t="shared" si="118"/>
        <v xml:space="preserve"> </v>
      </c>
      <c r="M448" s="73">
        <f t="shared" si="131"/>
        <v>0</v>
      </c>
      <c r="N448" s="40" t="str">
        <f t="shared" si="119"/>
        <v xml:space="preserve"> </v>
      </c>
      <c r="O448" s="40" t="str">
        <f t="shared" si="120"/>
        <v xml:space="preserve"> </v>
      </c>
      <c r="P448" s="120" t="str">
        <f t="shared" si="121"/>
        <v xml:space="preserve"> </v>
      </c>
      <c r="Q448" s="40"/>
      <c r="R448" s="56"/>
      <c r="S448" s="56"/>
      <c r="T448" s="56"/>
      <c r="U448" s="56"/>
      <c r="V448" s="40" t="str">
        <f t="shared" si="122"/>
        <v xml:space="preserve"> </v>
      </c>
      <c r="W448" s="56" t="str">
        <f t="shared" si="123"/>
        <v xml:space="preserve"> </v>
      </c>
      <c r="X448" s="40" t="str">
        <f t="shared" si="124"/>
        <v xml:space="preserve"> </v>
      </c>
      <c r="Y448" s="120" t="str">
        <f t="shared" si="125"/>
        <v xml:space="preserve"> </v>
      </c>
      <c r="Z448" s="121" t="str">
        <f t="shared" si="126"/>
        <v xml:space="preserve"> </v>
      </c>
      <c r="AA448" s="120" t="str">
        <f t="shared" si="127"/>
        <v xml:space="preserve"> </v>
      </c>
      <c r="AB448" s="73" t="str">
        <f t="shared" si="128"/>
        <v xml:space="preserve"> </v>
      </c>
      <c r="AC448" s="120" t="e">
        <f t="shared" si="129"/>
        <v>#VALUE!</v>
      </c>
      <c r="AD448" s="120" t="str">
        <f t="shared" si="130"/>
        <v xml:space="preserve"> </v>
      </c>
    </row>
    <row r="449" spans="1:30" x14ac:dyDescent="0.3">
      <c r="A449" s="56">
        <f>'Enh Grant Original Request'!K449</f>
        <v>0</v>
      </c>
      <c r="B449" s="56">
        <f>'Enh Grant Original Request'!O449</f>
        <v>0</v>
      </c>
      <c r="C449" s="56">
        <f>'Enh Grant Original Request'!P449</f>
        <v>0</v>
      </c>
      <c r="D449" s="56">
        <f>'Enh Grant Original Request'!AB449</f>
        <v>0</v>
      </c>
      <c r="E449" s="120">
        <f>'Enh Grant Original Request'!AC449</f>
        <v>0</v>
      </c>
      <c r="F449" s="120">
        <f>'Enh Grant Original Request'!AF449</f>
        <v>0</v>
      </c>
      <c r="G449" s="56"/>
      <c r="H449" s="73" t="str">
        <f t="shared" si="114"/>
        <v xml:space="preserve"> </v>
      </c>
      <c r="I449" s="56" t="str">
        <f t="shared" si="115"/>
        <v xml:space="preserve"> </v>
      </c>
      <c r="J449" s="56" t="str">
        <f t="shared" si="116"/>
        <v xml:space="preserve"> </v>
      </c>
      <c r="K449" s="56">
        <f t="shared" si="117"/>
        <v>0</v>
      </c>
      <c r="L449" s="40" t="str">
        <f t="shared" si="118"/>
        <v xml:space="preserve"> </v>
      </c>
      <c r="M449" s="73">
        <f t="shared" si="131"/>
        <v>0</v>
      </c>
      <c r="N449" s="40" t="str">
        <f t="shared" si="119"/>
        <v xml:space="preserve"> </v>
      </c>
      <c r="O449" s="40" t="str">
        <f t="shared" si="120"/>
        <v xml:space="preserve"> </v>
      </c>
      <c r="P449" s="120" t="str">
        <f t="shared" si="121"/>
        <v xml:space="preserve"> </v>
      </c>
      <c r="Q449" s="40"/>
      <c r="R449" s="56"/>
      <c r="S449" s="56"/>
      <c r="T449" s="56"/>
      <c r="U449" s="56"/>
      <c r="V449" s="40" t="str">
        <f t="shared" si="122"/>
        <v xml:space="preserve"> </v>
      </c>
      <c r="W449" s="56" t="str">
        <f t="shared" si="123"/>
        <v xml:space="preserve"> </v>
      </c>
      <c r="X449" s="40" t="str">
        <f t="shared" si="124"/>
        <v xml:space="preserve"> </v>
      </c>
      <c r="Y449" s="120" t="str">
        <f t="shared" si="125"/>
        <v xml:space="preserve"> </v>
      </c>
      <c r="Z449" s="121" t="str">
        <f t="shared" si="126"/>
        <v xml:space="preserve"> </v>
      </c>
      <c r="AA449" s="120" t="str">
        <f t="shared" si="127"/>
        <v xml:space="preserve"> </v>
      </c>
      <c r="AB449" s="73" t="str">
        <f t="shared" si="128"/>
        <v xml:space="preserve"> </v>
      </c>
      <c r="AC449" s="120" t="e">
        <f t="shared" si="129"/>
        <v>#VALUE!</v>
      </c>
      <c r="AD449" s="120" t="str">
        <f t="shared" si="130"/>
        <v xml:space="preserve"> </v>
      </c>
    </row>
    <row r="450" spans="1:30" x14ac:dyDescent="0.3">
      <c r="A450" s="56">
        <f>'Enh Grant Original Request'!K450</f>
        <v>0</v>
      </c>
      <c r="B450" s="56">
        <f>'Enh Grant Original Request'!O450</f>
        <v>0</v>
      </c>
      <c r="C450" s="56">
        <f>'Enh Grant Original Request'!P450</f>
        <v>0</v>
      </c>
      <c r="D450" s="56">
        <f>'Enh Grant Original Request'!AB450</f>
        <v>0</v>
      </c>
      <c r="E450" s="120">
        <f>'Enh Grant Original Request'!AC450</f>
        <v>0</v>
      </c>
      <c r="F450" s="120">
        <f>'Enh Grant Original Request'!AF450</f>
        <v>0</v>
      </c>
      <c r="G450" s="56"/>
      <c r="H450" s="73" t="str">
        <f t="shared" si="114"/>
        <v xml:space="preserve"> </v>
      </c>
      <c r="I450" s="56" t="str">
        <f t="shared" si="115"/>
        <v xml:space="preserve"> </v>
      </c>
      <c r="J450" s="56" t="str">
        <f t="shared" si="116"/>
        <v xml:space="preserve"> </v>
      </c>
      <c r="K450" s="56">
        <f t="shared" si="117"/>
        <v>0</v>
      </c>
      <c r="L450" s="40" t="str">
        <f t="shared" si="118"/>
        <v xml:space="preserve"> </v>
      </c>
      <c r="M450" s="73">
        <f t="shared" si="131"/>
        <v>0</v>
      </c>
      <c r="N450" s="40" t="str">
        <f t="shared" si="119"/>
        <v xml:space="preserve"> </v>
      </c>
      <c r="O450" s="40" t="str">
        <f t="shared" si="120"/>
        <v xml:space="preserve"> </v>
      </c>
      <c r="P450" s="120" t="str">
        <f t="shared" si="121"/>
        <v xml:space="preserve"> </v>
      </c>
      <c r="Q450" s="40"/>
      <c r="R450" s="56"/>
      <c r="S450" s="56"/>
      <c r="T450" s="56"/>
      <c r="U450" s="56"/>
      <c r="V450" s="40" t="str">
        <f t="shared" si="122"/>
        <v xml:space="preserve"> </v>
      </c>
      <c r="W450" s="56" t="str">
        <f t="shared" si="123"/>
        <v xml:space="preserve"> </v>
      </c>
      <c r="X450" s="40" t="str">
        <f t="shared" si="124"/>
        <v xml:space="preserve"> </v>
      </c>
      <c r="Y450" s="120" t="str">
        <f t="shared" si="125"/>
        <v xml:space="preserve"> </v>
      </c>
      <c r="Z450" s="121" t="str">
        <f t="shared" si="126"/>
        <v xml:space="preserve"> </v>
      </c>
      <c r="AA450" s="120" t="str">
        <f t="shared" si="127"/>
        <v xml:space="preserve"> </v>
      </c>
      <c r="AB450" s="73" t="str">
        <f t="shared" si="128"/>
        <v xml:space="preserve"> </v>
      </c>
      <c r="AC450" s="120" t="e">
        <f t="shared" si="129"/>
        <v>#VALUE!</v>
      </c>
      <c r="AD450" s="120" t="str">
        <f t="shared" si="130"/>
        <v xml:space="preserve"> </v>
      </c>
    </row>
    <row r="451" spans="1:30" x14ac:dyDescent="0.3">
      <c r="A451" s="56">
        <f>'Enh Grant Original Request'!K451</f>
        <v>0</v>
      </c>
      <c r="B451" s="56">
        <f>'Enh Grant Original Request'!O451</f>
        <v>0</v>
      </c>
      <c r="C451" s="56">
        <f>'Enh Grant Original Request'!P451</f>
        <v>0</v>
      </c>
      <c r="D451" s="56">
        <f>'Enh Grant Original Request'!AB451</f>
        <v>0</v>
      </c>
      <c r="E451" s="120">
        <f>'Enh Grant Original Request'!AC451</f>
        <v>0</v>
      </c>
      <c r="F451" s="120">
        <f>'Enh Grant Original Request'!AF451</f>
        <v>0</v>
      </c>
      <c r="G451" s="56"/>
      <c r="H451" s="73" t="str">
        <f t="shared" ref="H451:H514" si="132">IF(E451=0," ",IF(AND(E451&gt;=6666.66,B451="Instructional Equipment"),"Capital Outlay", IF(AND(E451&gt;=10000,B451="Non-Consumable Instructional Supplies"),"Capital Outlay",IF(AND(E451&gt;=10000,B451="Other - Storage Cabinets"),"Capital Outlay","Materials &amp; Supplies"))))</f>
        <v xml:space="preserve"> </v>
      </c>
      <c r="I451" s="56" t="str">
        <f t="shared" ref="I451:I514" si="133">IF($B$2:$B$527="Instructional Equipment",H451,IF($B$2:$B$527="Non-Consumable Instructional Supplies",H451,IF($B$2:$B$527="Other - Storage Cabinets",H451," ")))</f>
        <v xml:space="preserve"> </v>
      </c>
      <c r="J451" s="56" t="str">
        <f t="shared" ref="J451:J514" si="134">IF($B$2:$B$527="Other - Renovations","Purchased Services",IF($B$2:$B$527="Other - Instructor Training","Purchased Services",IF($B$2:$B$527 ="Other - Software + Curriculum","Purchased Services",IF($B$2:$B$527="Other - Network or Internet/Installation/Service Contracts/Maintenance Agreements","Purchased Services"," "))))</f>
        <v xml:space="preserve"> </v>
      </c>
      <c r="K451" s="56">
        <f t="shared" ref="K451:K514" si="135">A451</f>
        <v>0</v>
      </c>
      <c r="L451" s="40" t="str">
        <f t="shared" ref="L451:L514" si="136">IF($B$2:$B$527="Other - Renovations","Other - Renovations"," ")</f>
        <v xml:space="preserve"> </v>
      </c>
      <c r="M451" s="73">
        <f t="shared" si="131"/>
        <v>0</v>
      </c>
      <c r="N451" s="40" t="str">
        <f t="shared" ref="N451:N514" si="137">IF($J$2:$J$527="Purchased Services",F451," ")</f>
        <v xml:space="preserve"> </v>
      </c>
      <c r="O451" s="40" t="str">
        <f t="shared" ref="O451:O514" si="138">IF($I$2:$I$527="Materials &amp; Supplies",F451," ")</f>
        <v xml:space="preserve"> </v>
      </c>
      <c r="P451" s="120" t="str">
        <f t="shared" ref="P451:P514" si="139">IF($I$2:$I$527="Capital Outlay",F451," ")</f>
        <v xml:space="preserve"> </v>
      </c>
      <c r="Q451" s="40"/>
      <c r="R451" s="56"/>
      <c r="S451" s="56"/>
      <c r="T451" s="56"/>
      <c r="U451" s="56"/>
      <c r="V451" s="40" t="str">
        <f t="shared" ref="V451:V514" si="140">IF($I$2:$I$527="Capital Outlay",A451," ")</f>
        <v xml:space="preserve"> </v>
      </c>
      <c r="W451" s="56" t="str">
        <f t="shared" ref="W451:W514" si="141">IF($V$2:$V$527="01 Agricultural Education","1311 Agricultural Education",IF($V$2:$V$527="02 Business Education","1321 Business Education",IF($V$2:$V$527="04 Marketing Education","1351 Marketing and Cooperative Education",IF($V$2:$V$527="05 Health Sciences","1341 Health Sciences Education",IF($V$2:$V$527="07 Family Consumer Sciences and Human Services","1331 Family and Consumer Sciences Education",IF($V$2:$V$527="08 Skilled Technical Sciences","1361 Skilled Technical Sciences Education",IF($V$2:$V$527="10 Technology and Engineering Education","1371 Project Lead the Way"," ")))))))</f>
        <v xml:space="preserve"> </v>
      </c>
      <c r="X451" s="40" t="str">
        <f t="shared" ref="X451:X514" si="142">IF($I$2:$I$527="Capital Outlay",C451," ")</f>
        <v xml:space="preserve"> </v>
      </c>
      <c r="Y451" s="120" t="str">
        <f t="shared" ref="Y451:Y514" si="143">IF($I$2:$I$527="Capital Outlay",E451," ")</f>
        <v xml:space="preserve"> </v>
      </c>
      <c r="Z451" s="121" t="str">
        <f t="shared" ref="Z451:Z514" si="144">IF(W451=0," ",IF(B451="Instructional Equipment",(Y451)*75%,IF(B451="Non-Consumable Instructional Supplies",(Y451)*50%,IF(B451="Other - Storage Cabinets",(Y451)*50%," "))))</f>
        <v xml:space="preserve"> </v>
      </c>
      <c r="AA451" s="120" t="str">
        <f t="shared" ref="AA451:AA514" si="145">IF(ISERROR(Z451)," ",Z451)</f>
        <v xml:space="preserve"> </v>
      </c>
      <c r="AB451" s="73" t="str">
        <f t="shared" ref="AB451:AB514" si="146">IF($I$2:$I$527="Capital Outlay",D451," ")</f>
        <v xml:space="preserve"> </v>
      </c>
      <c r="AC451" s="120" t="e">
        <f t="shared" ref="AC451:AC514" si="147">SUM(Z451)*AB451</f>
        <v>#VALUE!</v>
      </c>
      <c r="AD451" s="120" t="str">
        <f t="shared" ref="AD451:AD514" si="148">IF(ISERROR(AC451)," ",AC451)</f>
        <v xml:space="preserve"> </v>
      </c>
    </row>
    <row r="452" spans="1:30" x14ac:dyDescent="0.3">
      <c r="A452" s="56">
        <f>'Enh Grant Original Request'!K452</f>
        <v>0</v>
      </c>
      <c r="B452" s="56">
        <f>'Enh Grant Original Request'!O452</f>
        <v>0</v>
      </c>
      <c r="C452" s="56">
        <f>'Enh Grant Original Request'!P452</f>
        <v>0</v>
      </c>
      <c r="D452" s="56">
        <f>'Enh Grant Original Request'!AB452</f>
        <v>0</v>
      </c>
      <c r="E452" s="120">
        <f>'Enh Grant Original Request'!AC452</f>
        <v>0</v>
      </c>
      <c r="F452" s="120">
        <f>'Enh Grant Original Request'!AF452</f>
        <v>0</v>
      </c>
      <c r="G452" s="56"/>
      <c r="H452" s="73" t="str">
        <f t="shared" si="132"/>
        <v xml:space="preserve"> </v>
      </c>
      <c r="I452" s="56" t="str">
        <f t="shared" si="133"/>
        <v xml:space="preserve"> </v>
      </c>
      <c r="J452" s="56" t="str">
        <f t="shared" si="134"/>
        <v xml:space="preserve"> </v>
      </c>
      <c r="K452" s="56">
        <f t="shared" si="135"/>
        <v>0</v>
      </c>
      <c r="L452" s="40" t="str">
        <f t="shared" si="136"/>
        <v xml:space="preserve"> </v>
      </c>
      <c r="M452" s="73">
        <f t="shared" si="131"/>
        <v>0</v>
      </c>
      <c r="N452" s="40" t="str">
        <f t="shared" si="137"/>
        <v xml:space="preserve"> </v>
      </c>
      <c r="O452" s="40" t="str">
        <f t="shared" si="138"/>
        <v xml:space="preserve"> </v>
      </c>
      <c r="P452" s="120" t="str">
        <f t="shared" si="139"/>
        <v xml:space="preserve"> </v>
      </c>
      <c r="Q452" s="40"/>
      <c r="R452" s="56"/>
      <c r="S452" s="56"/>
      <c r="T452" s="56"/>
      <c r="U452" s="56"/>
      <c r="V452" s="40" t="str">
        <f t="shared" si="140"/>
        <v xml:space="preserve"> </v>
      </c>
      <c r="W452" s="56" t="str">
        <f t="shared" si="141"/>
        <v xml:space="preserve"> </v>
      </c>
      <c r="X452" s="40" t="str">
        <f t="shared" si="142"/>
        <v xml:space="preserve"> </v>
      </c>
      <c r="Y452" s="120" t="str">
        <f t="shared" si="143"/>
        <v xml:space="preserve"> </v>
      </c>
      <c r="Z452" s="121" t="str">
        <f t="shared" si="144"/>
        <v xml:space="preserve"> </v>
      </c>
      <c r="AA452" s="120" t="str">
        <f t="shared" si="145"/>
        <v xml:space="preserve"> </v>
      </c>
      <c r="AB452" s="73" t="str">
        <f t="shared" si="146"/>
        <v xml:space="preserve"> </v>
      </c>
      <c r="AC452" s="120" t="e">
        <f t="shared" si="147"/>
        <v>#VALUE!</v>
      </c>
      <c r="AD452" s="120" t="str">
        <f t="shared" si="148"/>
        <v xml:space="preserve"> </v>
      </c>
    </row>
    <row r="453" spans="1:30" x14ac:dyDescent="0.3">
      <c r="A453" s="56">
        <f>'Enh Grant Original Request'!K453</f>
        <v>0</v>
      </c>
      <c r="B453" s="56">
        <f>'Enh Grant Original Request'!O453</f>
        <v>0</v>
      </c>
      <c r="C453" s="56">
        <f>'Enh Grant Original Request'!P453</f>
        <v>0</v>
      </c>
      <c r="D453" s="56">
        <f>'Enh Grant Original Request'!AB453</f>
        <v>0</v>
      </c>
      <c r="E453" s="120">
        <f>'Enh Grant Original Request'!AC453</f>
        <v>0</v>
      </c>
      <c r="F453" s="120">
        <f>'Enh Grant Original Request'!AF453</f>
        <v>0</v>
      </c>
      <c r="G453" s="56"/>
      <c r="H453" s="73" t="str">
        <f t="shared" si="132"/>
        <v xml:space="preserve"> </v>
      </c>
      <c r="I453" s="56" t="str">
        <f t="shared" si="133"/>
        <v xml:space="preserve"> </v>
      </c>
      <c r="J453" s="56" t="str">
        <f t="shared" si="134"/>
        <v xml:space="preserve"> </v>
      </c>
      <c r="K453" s="56">
        <f t="shared" si="135"/>
        <v>0</v>
      </c>
      <c r="L453" s="40" t="str">
        <f t="shared" si="136"/>
        <v xml:space="preserve"> </v>
      </c>
      <c r="M453" s="73">
        <f t="shared" si="131"/>
        <v>0</v>
      </c>
      <c r="N453" s="40" t="str">
        <f t="shared" si="137"/>
        <v xml:space="preserve"> </v>
      </c>
      <c r="O453" s="40" t="str">
        <f t="shared" si="138"/>
        <v xml:space="preserve"> </v>
      </c>
      <c r="P453" s="120" t="str">
        <f t="shared" si="139"/>
        <v xml:space="preserve"> </v>
      </c>
      <c r="Q453" s="40"/>
      <c r="R453" s="56"/>
      <c r="S453" s="56"/>
      <c r="T453" s="56"/>
      <c r="U453" s="56"/>
      <c r="V453" s="40" t="str">
        <f t="shared" si="140"/>
        <v xml:space="preserve"> </v>
      </c>
      <c r="W453" s="56" t="str">
        <f t="shared" si="141"/>
        <v xml:space="preserve"> </v>
      </c>
      <c r="X453" s="40" t="str">
        <f t="shared" si="142"/>
        <v xml:space="preserve"> </v>
      </c>
      <c r="Y453" s="120" t="str">
        <f t="shared" si="143"/>
        <v xml:space="preserve"> </v>
      </c>
      <c r="Z453" s="121" t="str">
        <f t="shared" si="144"/>
        <v xml:space="preserve"> </v>
      </c>
      <c r="AA453" s="120" t="str">
        <f t="shared" si="145"/>
        <v xml:space="preserve"> </v>
      </c>
      <c r="AB453" s="73" t="str">
        <f t="shared" si="146"/>
        <v xml:space="preserve"> </v>
      </c>
      <c r="AC453" s="120" t="e">
        <f t="shared" si="147"/>
        <v>#VALUE!</v>
      </c>
      <c r="AD453" s="120" t="str">
        <f t="shared" si="148"/>
        <v xml:space="preserve"> </v>
      </c>
    </row>
    <row r="454" spans="1:30" x14ac:dyDescent="0.3">
      <c r="A454" s="56">
        <f>'Enh Grant Original Request'!K454</f>
        <v>0</v>
      </c>
      <c r="B454" s="56">
        <f>'Enh Grant Original Request'!O454</f>
        <v>0</v>
      </c>
      <c r="C454" s="56">
        <f>'Enh Grant Original Request'!P454</f>
        <v>0</v>
      </c>
      <c r="D454" s="56">
        <f>'Enh Grant Original Request'!AB454</f>
        <v>0</v>
      </c>
      <c r="E454" s="120">
        <f>'Enh Grant Original Request'!AC454</f>
        <v>0</v>
      </c>
      <c r="F454" s="120">
        <f>'Enh Grant Original Request'!AF454</f>
        <v>0</v>
      </c>
      <c r="G454" s="56"/>
      <c r="H454" s="73" t="str">
        <f t="shared" si="132"/>
        <v xml:space="preserve"> </v>
      </c>
      <c r="I454" s="56" t="str">
        <f t="shared" si="133"/>
        <v xml:space="preserve"> </v>
      </c>
      <c r="J454" s="56" t="str">
        <f t="shared" si="134"/>
        <v xml:space="preserve"> </v>
      </c>
      <c r="K454" s="56">
        <f t="shared" si="135"/>
        <v>0</v>
      </c>
      <c r="L454" s="40" t="str">
        <f t="shared" si="136"/>
        <v xml:space="preserve"> </v>
      </c>
      <c r="M454" s="73">
        <f t="shared" si="131"/>
        <v>0</v>
      </c>
      <c r="N454" s="40" t="str">
        <f t="shared" si="137"/>
        <v xml:space="preserve"> </v>
      </c>
      <c r="O454" s="40" t="str">
        <f t="shared" si="138"/>
        <v xml:space="preserve"> </v>
      </c>
      <c r="P454" s="120" t="str">
        <f t="shared" si="139"/>
        <v xml:space="preserve"> </v>
      </c>
      <c r="Q454" s="40"/>
      <c r="R454" s="56"/>
      <c r="S454" s="56"/>
      <c r="T454" s="56"/>
      <c r="U454" s="56"/>
      <c r="V454" s="40" t="str">
        <f t="shared" si="140"/>
        <v xml:space="preserve"> </v>
      </c>
      <c r="W454" s="56" t="str">
        <f t="shared" si="141"/>
        <v xml:space="preserve"> </v>
      </c>
      <c r="X454" s="40" t="str">
        <f t="shared" si="142"/>
        <v xml:space="preserve"> </v>
      </c>
      <c r="Y454" s="120" t="str">
        <f t="shared" si="143"/>
        <v xml:space="preserve"> </v>
      </c>
      <c r="Z454" s="121" t="str">
        <f t="shared" si="144"/>
        <v xml:space="preserve"> </v>
      </c>
      <c r="AA454" s="120" t="str">
        <f t="shared" si="145"/>
        <v xml:space="preserve"> </v>
      </c>
      <c r="AB454" s="73" t="str">
        <f t="shared" si="146"/>
        <v xml:space="preserve"> </v>
      </c>
      <c r="AC454" s="120" t="e">
        <f t="shared" si="147"/>
        <v>#VALUE!</v>
      </c>
      <c r="AD454" s="120" t="str">
        <f t="shared" si="148"/>
        <v xml:space="preserve"> </v>
      </c>
    </row>
    <row r="455" spans="1:30" x14ac:dyDescent="0.3">
      <c r="A455" s="56">
        <f>'Enh Grant Original Request'!K455</f>
        <v>0</v>
      </c>
      <c r="B455" s="56">
        <f>'Enh Grant Original Request'!O455</f>
        <v>0</v>
      </c>
      <c r="C455" s="56">
        <f>'Enh Grant Original Request'!P455</f>
        <v>0</v>
      </c>
      <c r="D455" s="56">
        <f>'Enh Grant Original Request'!AB455</f>
        <v>0</v>
      </c>
      <c r="E455" s="120">
        <f>'Enh Grant Original Request'!AC455</f>
        <v>0</v>
      </c>
      <c r="F455" s="120">
        <f>'Enh Grant Original Request'!AF455</f>
        <v>0</v>
      </c>
      <c r="G455" s="56"/>
      <c r="H455" s="73" t="str">
        <f t="shared" si="132"/>
        <v xml:space="preserve"> </v>
      </c>
      <c r="I455" s="56" t="str">
        <f t="shared" si="133"/>
        <v xml:space="preserve"> </v>
      </c>
      <c r="J455" s="56" t="str">
        <f t="shared" si="134"/>
        <v xml:space="preserve"> </v>
      </c>
      <c r="K455" s="56">
        <f t="shared" si="135"/>
        <v>0</v>
      </c>
      <c r="L455" s="40" t="str">
        <f t="shared" si="136"/>
        <v xml:space="preserve"> </v>
      </c>
      <c r="M455" s="73">
        <f t="shared" si="131"/>
        <v>0</v>
      </c>
      <c r="N455" s="40" t="str">
        <f t="shared" si="137"/>
        <v xml:space="preserve"> </v>
      </c>
      <c r="O455" s="40" t="str">
        <f t="shared" si="138"/>
        <v xml:space="preserve"> </v>
      </c>
      <c r="P455" s="120" t="str">
        <f t="shared" si="139"/>
        <v xml:space="preserve"> </v>
      </c>
      <c r="Q455" s="40"/>
      <c r="R455" s="56"/>
      <c r="S455" s="56"/>
      <c r="T455" s="56"/>
      <c r="U455" s="56"/>
      <c r="V455" s="40" t="str">
        <f t="shared" si="140"/>
        <v xml:space="preserve"> </v>
      </c>
      <c r="W455" s="56" t="str">
        <f t="shared" si="141"/>
        <v xml:space="preserve"> </v>
      </c>
      <c r="X455" s="40" t="str">
        <f t="shared" si="142"/>
        <v xml:space="preserve"> </v>
      </c>
      <c r="Y455" s="120" t="str">
        <f t="shared" si="143"/>
        <v xml:space="preserve"> </v>
      </c>
      <c r="Z455" s="121" t="str">
        <f t="shared" si="144"/>
        <v xml:space="preserve"> </v>
      </c>
      <c r="AA455" s="120" t="str">
        <f t="shared" si="145"/>
        <v xml:space="preserve"> </v>
      </c>
      <c r="AB455" s="73" t="str">
        <f t="shared" si="146"/>
        <v xml:space="preserve"> </v>
      </c>
      <c r="AC455" s="120" t="e">
        <f t="shared" si="147"/>
        <v>#VALUE!</v>
      </c>
      <c r="AD455" s="120" t="str">
        <f t="shared" si="148"/>
        <v xml:space="preserve"> </v>
      </c>
    </row>
    <row r="456" spans="1:30" x14ac:dyDescent="0.3">
      <c r="A456" s="56">
        <f>'Enh Grant Original Request'!K456</f>
        <v>0</v>
      </c>
      <c r="B456" s="56">
        <f>'Enh Grant Original Request'!O456</f>
        <v>0</v>
      </c>
      <c r="C456" s="56">
        <f>'Enh Grant Original Request'!P456</f>
        <v>0</v>
      </c>
      <c r="D456" s="56">
        <f>'Enh Grant Original Request'!AB456</f>
        <v>0</v>
      </c>
      <c r="E456" s="120">
        <f>'Enh Grant Original Request'!AC456</f>
        <v>0</v>
      </c>
      <c r="F456" s="120">
        <f>'Enh Grant Original Request'!AF456</f>
        <v>0</v>
      </c>
      <c r="G456" s="56"/>
      <c r="H456" s="73" t="str">
        <f t="shared" si="132"/>
        <v xml:space="preserve"> </v>
      </c>
      <c r="I456" s="56" t="str">
        <f t="shared" si="133"/>
        <v xml:space="preserve"> </v>
      </c>
      <c r="J456" s="56" t="str">
        <f t="shared" si="134"/>
        <v xml:space="preserve"> </v>
      </c>
      <c r="K456" s="56">
        <f t="shared" si="135"/>
        <v>0</v>
      </c>
      <c r="L456" s="40" t="str">
        <f t="shared" si="136"/>
        <v xml:space="preserve"> </v>
      </c>
      <c r="M456" s="73">
        <f t="shared" si="131"/>
        <v>0</v>
      </c>
      <c r="N456" s="40" t="str">
        <f t="shared" si="137"/>
        <v xml:space="preserve"> </v>
      </c>
      <c r="O456" s="40" t="str">
        <f t="shared" si="138"/>
        <v xml:space="preserve"> </v>
      </c>
      <c r="P456" s="120" t="str">
        <f t="shared" si="139"/>
        <v xml:space="preserve"> </v>
      </c>
      <c r="Q456" s="40"/>
      <c r="R456" s="56"/>
      <c r="S456" s="56"/>
      <c r="T456" s="56"/>
      <c r="U456" s="56"/>
      <c r="V456" s="40" t="str">
        <f t="shared" si="140"/>
        <v xml:space="preserve"> </v>
      </c>
      <c r="W456" s="56" t="str">
        <f t="shared" si="141"/>
        <v xml:space="preserve"> </v>
      </c>
      <c r="X456" s="40" t="str">
        <f t="shared" si="142"/>
        <v xml:space="preserve"> </v>
      </c>
      <c r="Y456" s="120" t="str">
        <f t="shared" si="143"/>
        <v xml:space="preserve"> </v>
      </c>
      <c r="Z456" s="121" t="str">
        <f t="shared" si="144"/>
        <v xml:space="preserve"> </v>
      </c>
      <c r="AA456" s="120" t="str">
        <f t="shared" si="145"/>
        <v xml:space="preserve"> </v>
      </c>
      <c r="AB456" s="73" t="str">
        <f t="shared" si="146"/>
        <v xml:space="preserve"> </v>
      </c>
      <c r="AC456" s="120" t="e">
        <f t="shared" si="147"/>
        <v>#VALUE!</v>
      </c>
      <c r="AD456" s="120" t="str">
        <f t="shared" si="148"/>
        <v xml:space="preserve"> </v>
      </c>
    </row>
    <row r="457" spans="1:30" x14ac:dyDescent="0.3">
      <c r="A457" s="56">
        <f>'Enh Grant Original Request'!K457</f>
        <v>0</v>
      </c>
      <c r="B457" s="56">
        <f>'Enh Grant Original Request'!O457</f>
        <v>0</v>
      </c>
      <c r="C457" s="56">
        <f>'Enh Grant Original Request'!P457</f>
        <v>0</v>
      </c>
      <c r="D457" s="56">
        <f>'Enh Grant Original Request'!AB457</f>
        <v>0</v>
      </c>
      <c r="E457" s="120">
        <f>'Enh Grant Original Request'!AC457</f>
        <v>0</v>
      </c>
      <c r="F457" s="120">
        <f>'Enh Grant Original Request'!AF457</f>
        <v>0</v>
      </c>
      <c r="G457" s="56"/>
      <c r="H457" s="73" t="str">
        <f t="shared" si="132"/>
        <v xml:space="preserve"> </v>
      </c>
      <c r="I457" s="56" t="str">
        <f t="shared" si="133"/>
        <v xml:space="preserve"> </v>
      </c>
      <c r="J457" s="56" t="str">
        <f t="shared" si="134"/>
        <v xml:space="preserve"> </v>
      </c>
      <c r="K457" s="56">
        <f t="shared" si="135"/>
        <v>0</v>
      </c>
      <c r="L457" s="40" t="str">
        <f t="shared" si="136"/>
        <v xml:space="preserve"> </v>
      </c>
      <c r="M457" s="73">
        <f t="shared" si="131"/>
        <v>0</v>
      </c>
      <c r="N457" s="40" t="str">
        <f t="shared" si="137"/>
        <v xml:space="preserve"> </v>
      </c>
      <c r="O457" s="40" t="str">
        <f t="shared" si="138"/>
        <v xml:space="preserve"> </v>
      </c>
      <c r="P457" s="120" t="str">
        <f t="shared" si="139"/>
        <v xml:space="preserve"> </v>
      </c>
      <c r="Q457" s="40"/>
      <c r="R457" s="56"/>
      <c r="S457" s="56"/>
      <c r="T457" s="56"/>
      <c r="U457" s="56"/>
      <c r="V457" s="40" t="str">
        <f t="shared" si="140"/>
        <v xml:space="preserve"> </v>
      </c>
      <c r="W457" s="56" t="str">
        <f t="shared" si="141"/>
        <v xml:space="preserve"> </v>
      </c>
      <c r="X457" s="40" t="str">
        <f t="shared" si="142"/>
        <v xml:space="preserve"> </v>
      </c>
      <c r="Y457" s="120" t="str">
        <f t="shared" si="143"/>
        <v xml:space="preserve"> </v>
      </c>
      <c r="Z457" s="121" t="str">
        <f t="shared" si="144"/>
        <v xml:space="preserve"> </v>
      </c>
      <c r="AA457" s="120" t="str">
        <f t="shared" si="145"/>
        <v xml:space="preserve"> </v>
      </c>
      <c r="AB457" s="73" t="str">
        <f t="shared" si="146"/>
        <v xml:space="preserve"> </v>
      </c>
      <c r="AC457" s="120" t="e">
        <f t="shared" si="147"/>
        <v>#VALUE!</v>
      </c>
      <c r="AD457" s="120" t="str">
        <f t="shared" si="148"/>
        <v xml:space="preserve"> </v>
      </c>
    </row>
    <row r="458" spans="1:30" x14ac:dyDescent="0.3">
      <c r="A458" s="56">
        <f>'Enh Grant Original Request'!K458</f>
        <v>0</v>
      </c>
      <c r="B458" s="56">
        <f>'Enh Grant Original Request'!O458</f>
        <v>0</v>
      </c>
      <c r="C458" s="56">
        <f>'Enh Grant Original Request'!P458</f>
        <v>0</v>
      </c>
      <c r="D458" s="56">
        <f>'Enh Grant Original Request'!AB458</f>
        <v>0</v>
      </c>
      <c r="E458" s="120">
        <f>'Enh Grant Original Request'!AC458</f>
        <v>0</v>
      </c>
      <c r="F458" s="120">
        <f>'Enh Grant Original Request'!AF458</f>
        <v>0</v>
      </c>
      <c r="G458" s="56"/>
      <c r="H458" s="73" t="str">
        <f t="shared" si="132"/>
        <v xml:space="preserve"> </v>
      </c>
      <c r="I458" s="56" t="str">
        <f t="shared" si="133"/>
        <v xml:space="preserve"> </v>
      </c>
      <c r="J458" s="56" t="str">
        <f t="shared" si="134"/>
        <v xml:space="preserve"> </v>
      </c>
      <c r="K458" s="56">
        <f t="shared" si="135"/>
        <v>0</v>
      </c>
      <c r="L458" s="40" t="str">
        <f t="shared" si="136"/>
        <v xml:space="preserve"> </v>
      </c>
      <c r="M458" s="73">
        <f t="shared" si="131"/>
        <v>0</v>
      </c>
      <c r="N458" s="40" t="str">
        <f t="shared" si="137"/>
        <v xml:space="preserve"> </v>
      </c>
      <c r="O458" s="40" t="str">
        <f t="shared" si="138"/>
        <v xml:space="preserve"> </v>
      </c>
      <c r="P458" s="120" t="str">
        <f t="shared" si="139"/>
        <v xml:space="preserve"> </v>
      </c>
      <c r="Q458" s="40"/>
      <c r="R458" s="56"/>
      <c r="S458" s="56"/>
      <c r="T458" s="56"/>
      <c r="U458" s="56"/>
      <c r="V458" s="40" t="str">
        <f t="shared" si="140"/>
        <v xml:space="preserve"> </v>
      </c>
      <c r="W458" s="56" t="str">
        <f t="shared" si="141"/>
        <v xml:space="preserve"> </v>
      </c>
      <c r="X458" s="40" t="str">
        <f t="shared" si="142"/>
        <v xml:space="preserve"> </v>
      </c>
      <c r="Y458" s="120" t="str">
        <f t="shared" si="143"/>
        <v xml:space="preserve"> </v>
      </c>
      <c r="Z458" s="121" t="str">
        <f t="shared" si="144"/>
        <v xml:space="preserve"> </v>
      </c>
      <c r="AA458" s="120" t="str">
        <f t="shared" si="145"/>
        <v xml:space="preserve"> </v>
      </c>
      <c r="AB458" s="73" t="str">
        <f t="shared" si="146"/>
        <v xml:space="preserve"> </v>
      </c>
      <c r="AC458" s="120" t="e">
        <f t="shared" si="147"/>
        <v>#VALUE!</v>
      </c>
      <c r="AD458" s="120" t="str">
        <f t="shared" si="148"/>
        <v xml:space="preserve"> </v>
      </c>
    </row>
    <row r="459" spans="1:30" x14ac:dyDescent="0.3">
      <c r="A459" s="56">
        <f>'Enh Grant Original Request'!K459</f>
        <v>0</v>
      </c>
      <c r="B459" s="56">
        <f>'Enh Grant Original Request'!O459</f>
        <v>0</v>
      </c>
      <c r="C459" s="56">
        <f>'Enh Grant Original Request'!P459</f>
        <v>0</v>
      </c>
      <c r="D459" s="56">
        <f>'Enh Grant Original Request'!AB459</f>
        <v>0</v>
      </c>
      <c r="E459" s="120">
        <f>'Enh Grant Original Request'!AC459</f>
        <v>0</v>
      </c>
      <c r="F459" s="120">
        <f>'Enh Grant Original Request'!AF459</f>
        <v>0</v>
      </c>
      <c r="G459" s="56"/>
      <c r="H459" s="73" t="str">
        <f t="shared" si="132"/>
        <v xml:space="preserve"> </v>
      </c>
      <c r="I459" s="56" t="str">
        <f t="shared" si="133"/>
        <v xml:space="preserve"> </v>
      </c>
      <c r="J459" s="56" t="str">
        <f t="shared" si="134"/>
        <v xml:space="preserve"> </v>
      </c>
      <c r="K459" s="56">
        <f t="shared" si="135"/>
        <v>0</v>
      </c>
      <c r="L459" s="40" t="str">
        <f t="shared" si="136"/>
        <v xml:space="preserve"> </v>
      </c>
      <c r="M459" s="73">
        <f t="shared" si="131"/>
        <v>0</v>
      </c>
      <c r="N459" s="40" t="str">
        <f t="shared" si="137"/>
        <v xml:space="preserve"> </v>
      </c>
      <c r="O459" s="40" t="str">
        <f t="shared" si="138"/>
        <v xml:space="preserve"> </v>
      </c>
      <c r="P459" s="120" t="str">
        <f t="shared" si="139"/>
        <v xml:space="preserve"> </v>
      </c>
      <c r="Q459" s="40"/>
      <c r="R459" s="56"/>
      <c r="S459" s="56"/>
      <c r="T459" s="56"/>
      <c r="U459" s="56"/>
      <c r="V459" s="40" t="str">
        <f t="shared" si="140"/>
        <v xml:space="preserve"> </v>
      </c>
      <c r="W459" s="56" t="str">
        <f t="shared" si="141"/>
        <v xml:space="preserve"> </v>
      </c>
      <c r="X459" s="40" t="str">
        <f t="shared" si="142"/>
        <v xml:space="preserve"> </v>
      </c>
      <c r="Y459" s="120" t="str">
        <f t="shared" si="143"/>
        <v xml:space="preserve"> </v>
      </c>
      <c r="Z459" s="121" t="str">
        <f t="shared" si="144"/>
        <v xml:space="preserve"> </v>
      </c>
      <c r="AA459" s="120" t="str">
        <f t="shared" si="145"/>
        <v xml:space="preserve"> </v>
      </c>
      <c r="AB459" s="73" t="str">
        <f t="shared" si="146"/>
        <v xml:space="preserve"> </v>
      </c>
      <c r="AC459" s="120" t="e">
        <f t="shared" si="147"/>
        <v>#VALUE!</v>
      </c>
      <c r="AD459" s="120" t="str">
        <f t="shared" si="148"/>
        <v xml:space="preserve"> </v>
      </c>
    </row>
    <row r="460" spans="1:30" x14ac:dyDescent="0.3">
      <c r="A460" s="56">
        <f>'Enh Grant Original Request'!K460</f>
        <v>0</v>
      </c>
      <c r="B460" s="56">
        <f>'Enh Grant Original Request'!O460</f>
        <v>0</v>
      </c>
      <c r="C460" s="56">
        <f>'Enh Grant Original Request'!P460</f>
        <v>0</v>
      </c>
      <c r="D460" s="56">
        <f>'Enh Grant Original Request'!AB460</f>
        <v>0</v>
      </c>
      <c r="E460" s="120">
        <f>'Enh Grant Original Request'!AC460</f>
        <v>0</v>
      </c>
      <c r="F460" s="120">
        <f>'Enh Grant Original Request'!AF460</f>
        <v>0</v>
      </c>
      <c r="G460" s="56"/>
      <c r="H460" s="73" t="str">
        <f t="shared" si="132"/>
        <v xml:space="preserve"> </v>
      </c>
      <c r="I460" s="56" t="str">
        <f t="shared" si="133"/>
        <v xml:space="preserve"> </v>
      </c>
      <c r="J460" s="56" t="str">
        <f t="shared" si="134"/>
        <v xml:space="preserve"> </v>
      </c>
      <c r="K460" s="56">
        <f t="shared" si="135"/>
        <v>0</v>
      </c>
      <c r="L460" s="40" t="str">
        <f t="shared" si="136"/>
        <v xml:space="preserve"> </v>
      </c>
      <c r="M460" s="73">
        <f t="shared" ref="M460:M523" si="149">IF(L460:L985="Other - Renovations","Other - Renovations",IF(L460:L985=" ",A460," "))</f>
        <v>0</v>
      </c>
      <c r="N460" s="40" t="str">
        <f t="shared" si="137"/>
        <v xml:space="preserve"> </v>
      </c>
      <c r="O460" s="40" t="str">
        <f t="shared" si="138"/>
        <v xml:space="preserve"> </v>
      </c>
      <c r="P460" s="120" t="str">
        <f t="shared" si="139"/>
        <v xml:space="preserve"> </v>
      </c>
      <c r="Q460" s="40"/>
      <c r="R460" s="56"/>
      <c r="S460" s="56"/>
      <c r="T460" s="56"/>
      <c r="U460" s="56"/>
      <c r="V460" s="40" t="str">
        <f t="shared" si="140"/>
        <v xml:space="preserve"> </v>
      </c>
      <c r="W460" s="56" t="str">
        <f t="shared" si="141"/>
        <v xml:space="preserve"> </v>
      </c>
      <c r="X460" s="40" t="str">
        <f t="shared" si="142"/>
        <v xml:space="preserve"> </v>
      </c>
      <c r="Y460" s="120" t="str">
        <f t="shared" si="143"/>
        <v xml:space="preserve"> </v>
      </c>
      <c r="Z460" s="121" t="str">
        <f t="shared" si="144"/>
        <v xml:space="preserve"> </v>
      </c>
      <c r="AA460" s="120" t="str">
        <f t="shared" si="145"/>
        <v xml:space="preserve"> </v>
      </c>
      <c r="AB460" s="73" t="str">
        <f t="shared" si="146"/>
        <v xml:space="preserve"> </v>
      </c>
      <c r="AC460" s="120" t="e">
        <f t="shared" si="147"/>
        <v>#VALUE!</v>
      </c>
      <c r="AD460" s="120" t="str">
        <f t="shared" si="148"/>
        <v xml:space="preserve"> </v>
      </c>
    </row>
    <row r="461" spans="1:30" x14ac:dyDescent="0.3">
      <c r="A461" s="56">
        <f>'Enh Grant Original Request'!K461</f>
        <v>0</v>
      </c>
      <c r="B461" s="56">
        <f>'Enh Grant Original Request'!O461</f>
        <v>0</v>
      </c>
      <c r="C461" s="56">
        <f>'Enh Grant Original Request'!P461</f>
        <v>0</v>
      </c>
      <c r="D461" s="56">
        <f>'Enh Grant Original Request'!AB461</f>
        <v>0</v>
      </c>
      <c r="E461" s="120">
        <f>'Enh Grant Original Request'!AC461</f>
        <v>0</v>
      </c>
      <c r="F461" s="120">
        <f>'Enh Grant Original Request'!AF461</f>
        <v>0</v>
      </c>
      <c r="G461" s="56"/>
      <c r="H461" s="73" t="str">
        <f t="shared" si="132"/>
        <v xml:space="preserve"> </v>
      </c>
      <c r="I461" s="56" t="str">
        <f t="shared" si="133"/>
        <v xml:space="preserve"> </v>
      </c>
      <c r="J461" s="56" t="str">
        <f t="shared" si="134"/>
        <v xml:space="preserve"> </v>
      </c>
      <c r="K461" s="56">
        <f t="shared" si="135"/>
        <v>0</v>
      </c>
      <c r="L461" s="40" t="str">
        <f t="shared" si="136"/>
        <v xml:space="preserve"> </v>
      </c>
      <c r="M461" s="73">
        <f t="shared" si="149"/>
        <v>0</v>
      </c>
      <c r="N461" s="40" t="str">
        <f t="shared" si="137"/>
        <v xml:space="preserve"> </v>
      </c>
      <c r="O461" s="40" t="str">
        <f t="shared" si="138"/>
        <v xml:space="preserve"> </v>
      </c>
      <c r="P461" s="120" t="str">
        <f t="shared" si="139"/>
        <v xml:space="preserve"> </v>
      </c>
      <c r="Q461" s="40"/>
      <c r="R461" s="56"/>
      <c r="S461" s="56"/>
      <c r="T461" s="56"/>
      <c r="U461" s="56"/>
      <c r="V461" s="40" t="str">
        <f t="shared" si="140"/>
        <v xml:space="preserve"> </v>
      </c>
      <c r="W461" s="56" t="str">
        <f t="shared" si="141"/>
        <v xml:space="preserve"> </v>
      </c>
      <c r="X461" s="40" t="str">
        <f t="shared" si="142"/>
        <v xml:space="preserve"> </v>
      </c>
      <c r="Y461" s="120" t="str">
        <f t="shared" si="143"/>
        <v xml:space="preserve"> </v>
      </c>
      <c r="Z461" s="121" t="str">
        <f t="shared" si="144"/>
        <v xml:space="preserve"> </v>
      </c>
      <c r="AA461" s="120" t="str">
        <f t="shared" si="145"/>
        <v xml:space="preserve"> </v>
      </c>
      <c r="AB461" s="73" t="str">
        <f t="shared" si="146"/>
        <v xml:space="preserve"> </v>
      </c>
      <c r="AC461" s="120" t="e">
        <f t="shared" si="147"/>
        <v>#VALUE!</v>
      </c>
      <c r="AD461" s="120" t="str">
        <f t="shared" si="148"/>
        <v xml:space="preserve"> </v>
      </c>
    </row>
    <row r="462" spans="1:30" x14ac:dyDescent="0.3">
      <c r="A462" s="56">
        <f>'Enh Grant Original Request'!K462</f>
        <v>0</v>
      </c>
      <c r="B462" s="56">
        <f>'Enh Grant Original Request'!O462</f>
        <v>0</v>
      </c>
      <c r="C462" s="56">
        <f>'Enh Grant Original Request'!P462</f>
        <v>0</v>
      </c>
      <c r="D462" s="56">
        <f>'Enh Grant Original Request'!AB462</f>
        <v>0</v>
      </c>
      <c r="E462" s="120">
        <f>'Enh Grant Original Request'!AC462</f>
        <v>0</v>
      </c>
      <c r="F462" s="120">
        <f>'Enh Grant Original Request'!AF462</f>
        <v>0</v>
      </c>
      <c r="G462" s="56"/>
      <c r="H462" s="73" t="str">
        <f t="shared" si="132"/>
        <v xml:space="preserve"> </v>
      </c>
      <c r="I462" s="56" t="str">
        <f t="shared" si="133"/>
        <v xml:space="preserve"> </v>
      </c>
      <c r="J462" s="56" t="str">
        <f t="shared" si="134"/>
        <v xml:space="preserve"> </v>
      </c>
      <c r="K462" s="56">
        <f t="shared" si="135"/>
        <v>0</v>
      </c>
      <c r="L462" s="40" t="str">
        <f t="shared" si="136"/>
        <v xml:space="preserve"> </v>
      </c>
      <c r="M462" s="73">
        <f t="shared" si="149"/>
        <v>0</v>
      </c>
      <c r="N462" s="40" t="str">
        <f t="shared" si="137"/>
        <v xml:space="preserve"> </v>
      </c>
      <c r="O462" s="40" t="str">
        <f t="shared" si="138"/>
        <v xml:space="preserve"> </v>
      </c>
      <c r="P462" s="120" t="str">
        <f t="shared" si="139"/>
        <v xml:space="preserve"> </v>
      </c>
      <c r="Q462" s="40"/>
      <c r="R462" s="56"/>
      <c r="S462" s="56"/>
      <c r="T462" s="56"/>
      <c r="U462" s="56"/>
      <c r="V462" s="40" t="str">
        <f t="shared" si="140"/>
        <v xml:space="preserve"> </v>
      </c>
      <c r="W462" s="56" t="str">
        <f t="shared" si="141"/>
        <v xml:space="preserve"> </v>
      </c>
      <c r="X462" s="40" t="str">
        <f t="shared" si="142"/>
        <v xml:space="preserve"> </v>
      </c>
      <c r="Y462" s="120" t="str">
        <f t="shared" si="143"/>
        <v xml:space="preserve"> </v>
      </c>
      <c r="Z462" s="121" t="str">
        <f t="shared" si="144"/>
        <v xml:space="preserve"> </v>
      </c>
      <c r="AA462" s="120" t="str">
        <f t="shared" si="145"/>
        <v xml:space="preserve"> </v>
      </c>
      <c r="AB462" s="73" t="str">
        <f t="shared" si="146"/>
        <v xml:space="preserve"> </v>
      </c>
      <c r="AC462" s="120" t="e">
        <f t="shared" si="147"/>
        <v>#VALUE!</v>
      </c>
      <c r="AD462" s="120" t="str">
        <f t="shared" si="148"/>
        <v xml:space="preserve"> </v>
      </c>
    </row>
    <row r="463" spans="1:30" x14ac:dyDescent="0.3">
      <c r="A463" s="56">
        <f>'Enh Grant Original Request'!K463</f>
        <v>0</v>
      </c>
      <c r="B463" s="56">
        <f>'Enh Grant Original Request'!O463</f>
        <v>0</v>
      </c>
      <c r="C463" s="56">
        <f>'Enh Grant Original Request'!P463</f>
        <v>0</v>
      </c>
      <c r="D463" s="56">
        <f>'Enh Grant Original Request'!AB463</f>
        <v>0</v>
      </c>
      <c r="E463" s="120">
        <f>'Enh Grant Original Request'!AC463</f>
        <v>0</v>
      </c>
      <c r="F463" s="120">
        <f>'Enh Grant Original Request'!AF463</f>
        <v>0</v>
      </c>
      <c r="G463" s="56"/>
      <c r="H463" s="73" t="str">
        <f t="shared" si="132"/>
        <v xml:space="preserve"> </v>
      </c>
      <c r="I463" s="56" t="str">
        <f t="shared" si="133"/>
        <v xml:space="preserve"> </v>
      </c>
      <c r="J463" s="56" t="str">
        <f t="shared" si="134"/>
        <v xml:space="preserve"> </v>
      </c>
      <c r="K463" s="56">
        <f t="shared" si="135"/>
        <v>0</v>
      </c>
      <c r="L463" s="40" t="str">
        <f t="shared" si="136"/>
        <v xml:space="preserve"> </v>
      </c>
      <c r="M463" s="73">
        <f t="shared" si="149"/>
        <v>0</v>
      </c>
      <c r="N463" s="40" t="str">
        <f t="shared" si="137"/>
        <v xml:space="preserve"> </v>
      </c>
      <c r="O463" s="40" t="str">
        <f t="shared" si="138"/>
        <v xml:space="preserve"> </v>
      </c>
      <c r="P463" s="120" t="str">
        <f t="shared" si="139"/>
        <v xml:space="preserve"> </v>
      </c>
      <c r="Q463" s="40"/>
      <c r="R463" s="56"/>
      <c r="S463" s="56"/>
      <c r="T463" s="56"/>
      <c r="U463" s="56"/>
      <c r="V463" s="40" t="str">
        <f t="shared" si="140"/>
        <v xml:space="preserve"> </v>
      </c>
      <c r="W463" s="56" t="str">
        <f t="shared" si="141"/>
        <v xml:space="preserve"> </v>
      </c>
      <c r="X463" s="40" t="str">
        <f t="shared" si="142"/>
        <v xml:space="preserve"> </v>
      </c>
      <c r="Y463" s="120" t="str">
        <f t="shared" si="143"/>
        <v xml:space="preserve"> </v>
      </c>
      <c r="Z463" s="121" t="str">
        <f t="shared" si="144"/>
        <v xml:space="preserve"> </v>
      </c>
      <c r="AA463" s="120" t="str">
        <f t="shared" si="145"/>
        <v xml:space="preserve"> </v>
      </c>
      <c r="AB463" s="73" t="str">
        <f t="shared" si="146"/>
        <v xml:space="preserve"> </v>
      </c>
      <c r="AC463" s="120" t="e">
        <f t="shared" si="147"/>
        <v>#VALUE!</v>
      </c>
      <c r="AD463" s="120" t="str">
        <f t="shared" si="148"/>
        <v xml:space="preserve"> </v>
      </c>
    </row>
    <row r="464" spans="1:30" x14ac:dyDescent="0.3">
      <c r="A464" s="56">
        <f>'Enh Grant Original Request'!K464</f>
        <v>0</v>
      </c>
      <c r="B464" s="56">
        <f>'Enh Grant Original Request'!O464</f>
        <v>0</v>
      </c>
      <c r="C464" s="56">
        <f>'Enh Grant Original Request'!P464</f>
        <v>0</v>
      </c>
      <c r="D464" s="56">
        <f>'Enh Grant Original Request'!AB464</f>
        <v>0</v>
      </c>
      <c r="E464" s="120">
        <f>'Enh Grant Original Request'!AC464</f>
        <v>0</v>
      </c>
      <c r="F464" s="120">
        <f>'Enh Grant Original Request'!AF464</f>
        <v>0</v>
      </c>
      <c r="G464" s="56"/>
      <c r="H464" s="73" t="str">
        <f t="shared" si="132"/>
        <v xml:space="preserve"> </v>
      </c>
      <c r="I464" s="56" t="str">
        <f t="shared" si="133"/>
        <v xml:space="preserve"> </v>
      </c>
      <c r="J464" s="56" t="str">
        <f t="shared" si="134"/>
        <v xml:space="preserve"> </v>
      </c>
      <c r="K464" s="56">
        <f t="shared" si="135"/>
        <v>0</v>
      </c>
      <c r="L464" s="40" t="str">
        <f t="shared" si="136"/>
        <v xml:space="preserve"> </v>
      </c>
      <c r="M464" s="73">
        <f t="shared" si="149"/>
        <v>0</v>
      </c>
      <c r="N464" s="40" t="str">
        <f t="shared" si="137"/>
        <v xml:space="preserve"> </v>
      </c>
      <c r="O464" s="40" t="str">
        <f t="shared" si="138"/>
        <v xml:space="preserve"> </v>
      </c>
      <c r="P464" s="120" t="str">
        <f t="shared" si="139"/>
        <v xml:space="preserve"> </v>
      </c>
      <c r="Q464" s="40"/>
      <c r="R464" s="56"/>
      <c r="S464" s="56"/>
      <c r="T464" s="56"/>
      <c r="U464" s="56"/>
      <c r="V464" s="40" t="str">
        <f t="shared" si="140"/>
        <v xml:space="preserve"> </v>
      </c>
      <c r="W464" s="56" t="str">
        <f t="shared" si="141"/>
        <v xml:space="preserve"> </v>
      </c>
      <c r="X464" s="40" t="str">
        <f t="shared" si="142"/>
        <v xml:space="preserve"> </v>
      </c>
      <c r="Y464" s="120" t="str">
        <f t="shared" si="143"/>
        <v xml:space="preserve"> </v>
      </c>
      <c r="Z464" s="121" t="str">
        <f t="shared" si="144"/>
        <v xml:space="preserve"> </v>
      </c>
      <c r="AA464" s="120" t="str">
        <f t="shared" si="145"/>
        <v xml:space="preserve"> </v>
      </c>
      <c r="AB464" s="73" t="str">
        <f t="shared" si="146"/>
        <v xml:space="preserve"> </v>
      </c>
      <c r="AC464" s="120" t="e">
        <f t="shared" si="147"/>
        <v>#VALUE!</v>
      </c>
      <c r="AD464" s="120" t="str">
        <f t="shared" si="148"/>
        <v xml:space="preserve"> </v>
      </c>
    </row>
    <row r="465" spans="1:30" x14ac:dyDescent="0.3">
      <c r="A465" s="56">
        <f>'Enh Grant Original Request'!K465</f>
        <v>0</v>
      </c>
      <c r="B465" s="56">
        <f>'Enh Grant Original Request'!O465</f>
        <v>0</v>
      </c>
      <c r="C465" s="56">
        <f>'Enh Grant Original Request'!P465</f>
        <v>0</v>
      </c>
      <c r="D465" s="56">
        <f>'Enh Grant Original Request'!AB465</f>
        <v>0</v>
      </c>
      <c r="E465" s="120">
        <f>'Enh Grant Original Request'!AC465</f>
        <v>0</v>
      </c>
      <c r="F465" s="120">
        <f>'Enh Grant Original Request'!AF465</f>
        <v>0</v>
      </c>
      <c r="G465" s="56"/>
      <c r="H465" s="73" t="str">
        <f t="shared" si="132"/>
        <v xml:space="preserve"> </v>
      </c>
      <c r="I465" s="56" t="str">
        <f t="shared" si="133"/>
        <v xml:space="preserve"> </v>
      </c>
      <c r="J465" s="56" t="str">
        <f t="shared" si="134"/>
        <v xml:space="preserve"> </v>
      </c>
      <c r="K465" s="56">
        <f t="shared" si="135"/>
        <v>0</v>
      </c>
      <c r="L465" s="40" t="str">
        <f t="shared" si="136"/>
        <v xml:space="preserve"> </v>
      </c>
      <c r="M465" s="73">
        <f t="shared" si="149"/>
        <v>0</v>
      </c>
      <c r="N465" s="40" t="str">
        <f t="shared" si="137"/>
        <v xml:space="preserve"> </v>
      </c>
      <c r="O465" s="40" t="str">
        <f t="shared" si="138"/>
        <v xml:space="preserve"> </v>
      </c>
      <c r="P465" s="120" t="str">
        <f t="shared" si="139"/>
        <v xml:space="preserve"> </v>
      </c>
      <c r="Q465" s="40"/>
      <c r="R465" s="56"/>
      <c r="S465" s="56"/>
      <c r="T465" s="56"/>
      <c r="U465" s="56"/>
      <c r="V465" s="40" t="str">
        <f t="shared" si="140"/>
        <v xml:space="preserve"> </v>
      </c>
      <c r="W465" s="56" t="str">
        <f t="shared" si="141"/>
        <v xml:space="preserve"> </v>
      </c>
      <c r="X465" s="40" t="str">
        <f t="shared" si="142"/>
        <v xml:space="preserve"> </v>
      </c>
      <c r="Y465" s="120" t="str">
        <f t="shared" si="143"/>
        <v xml:space="preserve"> </v>
      </c>
      <c r="Z465" s="121" t="str">
        <f t="shared" si="144"/>
        <v xml:space="preserve"> </v>
      </c>
      <c r="AA465" s="120" t="str">
        <f t="shared" si="145"/>
        <v xml:space="preserve"> </v>
      </c>
      <c r="AB465" s="73" t="str">
        <f t="shared" si="146"/>
        <v xml:space="preserve"> </v>
      </c>
      <c r="AC465" s="120" t="e">
        <f t="shared" si="147"/>
        <v>#VALUE!</v>
      </c>
      <c r="AD465" s="120" t="str">
        <f t="shared" si="148"/>
        <v xml:space="preserve"> </v>
      </c>
    </row>
    <row r="466" spans="1:30" x14ac:dyDescent="0.3">
      <c r="A466" s="56">
        <f>'Enh Grant Original Request'!K466</f>
        <v>0</v>
      </c>
      <c r="B466" s="56">
        <f>'Enh Grant Original Request'!O466</f>
        <v>0</v>
      </c>
      <c r="C466" s="56">
        <f>'Enh Grant Original Request'!P466</f>
        <v>0</v>
      </c>
      <c r="D466" s="56">
        <f>'Enh Grant Original Request'!AB466</f>
        <v>0</v>
      </c>
      <c r="E466" s="120">
        <f>'Enh Grant Original Request'!AC466</f>
        <v>0</v>
      </c>
      <c r="F466" s="120">
        <f>'Enh Grant Original Request'!AF466</f>
        <v>0</v>
      </c>
      <c r="G466" s="56"/>
      <c r="H466" s="73" t="str">
        <f t="shared" si="132"/>
        <v xml:space="preserve"> </v>
      </c>
      <c r="I466" s="56" t="str">
        <f t="shared" si="133"/>
        <v xml:space="preserve"> </v>
      </c>
      <c r="J466" s="56" t="str">
        <f t="shared" si="134"/>
        <v xml:space="preserve"> </v>
      </c>
      <c r="K466" s="56">
        <f t="shared" si="135"/>
        <v>0</v>
      </c>
      <c r="L466" s="40" t="str">
        <f t="shared" si="136"/>
        <v xml:space="preserve"> </v>
      </c>
      <c r="M466" s="73">
        <f t="shared" si="149"/>
        <v>0</v>
      </c>
      <c r="N466" s="40" t="str">
        <f t="shared" si="137"/>
        <v xml:space="preserve"> </v>
      </c>
      <c r="O466" s="40" t="str">
        <f t="shared" si="138"/>
        <v xml:space="preserve"> </v>
      </c>
      <c r="P466" s="120" t="str">
        <f t="shared" si="139"/>
        <v xml:space="preserve"> </v>
      </c>
      <c r="Q466" s="40"/>
      <c r="R466" s="56"/>
      <c r="S466" s="56"/>
      <c r="T466" s="56"/>
      <c r="U466" s="56"/>
      <c r="V466" s="40" t="str">
        <f t="shared" si="140"/>
        <v xml:space="preserve"> </v>
      </c>
      <c r="W466" s="56" t="str">
        <f t="shared" si="141"/>
        <v xml:space="preserve"> </v>
      </c>
      <c r="X466" s="40" t="str">
        <f t="shared" si="142"/>
        <v xml:space="preserve"> </v>
      </c>
      <c r="Y466" s="120" t="str">
        <f t="shared" si="143"/>
        <v xml:space="preserve"> </v>
      </c>
      <c r="Z466" s="121" t="str">
        <f t="shared" si="144"/>
        <v xml:space="preserve"> </v>
      </c>
      <c r="AA466" s="120" t="str">
        <f t="shared" si="145"/>
        <v xml:space="preserve"> </v>
      </c>
      <c r="AB466" s="73" t="str">
        <f t="shared" si="146"/>
        <v xml:space="preserve"> </v>
      </c>
      <c r="AC466" s="120" t="e">
        <f t="shared" si="147"/>
        <v>#VALUE!</v>
      </c>
      <c r="AD466" s="120" t="str">
        <f t="shared" si="148"/>
        <v xml:space="preserve"> </v>
      </c>
    </row>
    <row r="467" spans="1:30" x14ac:dyDescent="0.3">
      <c r="A467" s="56">
        <f>'Enh Grant Original Request'!K467</f>
        <v>0</v>
      </c>
      <c r="B467" s="56">
        <f>'Enh Grant Original Request'!O467</f>
        <v>0</v>
      </c>
      <c r="C467" s="56">
        <f>'Enh Grant Original Request'!P467</f>
        <v>0</v>
      </c>
      <c r="D467" s="56">
        <f>'Enh Grant Original Request'!AB467</f>
        <v>0</v>
      </c>
      <c r="E467" s="120">
        <f>'Enh Grant Original Request'!AC467</f>
        <v>0</v>
      </c>
      <c r="F467" s="120">
        <f>'Enh Grant Original Request'!AF467</f>
        <v>0</v>
      </c>
      <c r="G467" s="56"/>
      <c r="H467" s="73" t="str">
        <f t="shared" si="132"/>
        <v xml:space="preserve"> </v>
      </c>
      <c r="I467" s="56" t="str">
        <f t="shared" si="133"/>
        <v xml:space="preserve"> </v>
      </c>
      <c r="J467" s="56" t="str">
        <f t="shared" si="134"/>
        <v xml:space="preserve"> </v>
      </c>
      <c r="K467" s="56">
        <f t="shared" si="135"/>
        <v>0</v>
      </c>
      <c r="L467" s="40" t="str">
        <f t="shared" si="136"/>
        <v xml:space="preserve"> </v>
      </c>
      <c r="M467" s="73">
        <f t="shared" si="149"/>
        <v>0</v>
      </c>
      <c r="N467" s="40" t="str">
        <f t="shared" si="137"/>
        <v xml:space="preserve"> </v>
      </c>
      <c r="O467" s="40" t="str">
        <f t="shared" si="138"/>
        <v xml:space="preserve"> </v>
      </c>
      <c r="P467" s="120" t="str">
        <f t="shared" si="139"/>
        <v xml:space="preserve"> </v>
      </c>
      <c r="Q467" s="40"/>
      <c r="R467" s="56"/>
      <c r="S467" s="56"/>
      <c r="T467" s="56"/>
      <c r="U467" s="56"/>
      <c r="V467" s="40" t="str">
        <f t="shared" si="140"/>
        <v xml:space="preserve"> </v>
      </c>
      <c r="W467" s="56" t="str">
        <f t="shared" si="141"/>
        <v xml:space="preserve"> </v>
      </c>
      <c r="X467" s="40" t="str">
        <f t="shared" si="142"/>
        <v xml:space="preserve"> </v>
      </c>
      <c r="Y467" s="120" t="str">
        <f t="shared" si="143"/>
        <v xml:space="preserve"> </v>
      </c>
      <c r="Z467" s="121" t="str">
        <f t="shared" si="144"/>
        <v xml:space="preserve"> </v>
      </c>
      <c r="AA467" s="120" t="str">
        <f t="shared" si="145"/>
        <v xml:space="preserve"> </v>
      </c>
      <c r="AB467" s="73" t="str">
        <f t="shared" si="146"/>
        <v xml:space="preserve"> </v>
      </c>
      <c r="AC467" s="120" t="e">
        <f t="shared" si="147"/>
        <v>#VALUE!</v>
      </c>
      <c r="AD467" s="120" t="str">
        <f t="shared" si="148"/>
        <v xml:space="preserve"> </v>
      </c>
    </row>
    <row r="468" spans="1:30" x14ac:dyDescent="0.3">
      <c r="A468" s="56">
        <f>'Enh Grant Original Request'!K468</f>
        <v>0</v>
      </c>
      <c r="B468" s="56">
        <f>'Enh Grant Original Request'!O468</f>
        <v>0</v>
      </c>
      <c r="C468" s="56">
        <f>'Enh Grant Original Request'!P468</f>
        <v>0</v>
      </c>
      <c r="D468" s="56">
        <f>'Enh Grant Original Request'!AB468</f>
        <v>0</v>
      </c>
      <c r="E468" s="120">
        <f>'Enh Grant Original Request'!AC468</f>
        <v>0</v>
      </c>
      <c r="F468" s="120">
        <f>'Enh Grant Original Request'!AF468</f>
        <v>0</v>
      </c>
      <c r="G468" s="56"/>
      <c r="H468" s="73" t="str">
        <f t="shared" si="132"/>
        <v xml:space="preserve"> </v>
      </c>
      <c r="I468" s="56" t="str">
        <f t="shared" si="133"/>
        <v xml:space="preserve"> </v>
      </c>
      <c r="J468" s="56" t="str">
        <f t="shared" si="134"/>
        <v xml:space="preserve"> </v>
      </c>
      <c r="K468" s="56">
        <f t="shared" si="135"/>
        <v>0</v>
      </c>
      <c r="L468" s="40" t="str">
        <f t="shared" si="136"/>
        <v xml:space="preserve"> </v>
      </c>
      <c r="M468" s="73">
        <f t="shared" si="149"/>
        <v>0</v>
      </c>
      <c r="N468" s="40" t="str">
        <f t="shared" si="137"/>
        <v xml:space="preserve"> </v>
      </c>
      <c r="O468" s="40" t="str">
        <f t="shared" si="138"/>
        <v xml:space="preserve"> </v>
      </c>
      <c r="P468" s="120" t="str">
        <f t="shared" si="139"/>
        <v xml:space="preserve"> </v>
      </c>
      <c r="Q468" s="40"/>
      <c r="R468" s="56"/>
      <c r="S468" s="56"/>
      <c r="T468" s="56"/>
      <c r="U468" s="56"/>
      <c r="V468" s="40" t="str">
        <f t="shared" si="140"/>
        <v xml:space="preserve"> </v>
      </c>
      <c r="W468" s="56" t="str">
        <f t="shared" si="141"/>
        <v xml:space="preserve"> </v>
      </c>
      <c r="X468" s="40" t="str">
        <f t="shared" si="142"/>
        <v xml:space="preserve"> </v>
      </c>
      <c r="Y468" s="120" t="str">
        <f t="shared" si="143"/>
        <v xml:space="preserve"> </v>
      </c>
      <c r="Z468" s="121" t="str">
        <f t="shared" si="144"/>
        <v xml:space="preserve"> </v>
      </c>
      <c r="AA468" s="120" t="str">
        <f t="shared" si="145"/>
        <v xml:space="preserve"> </v>
      </c>
      <c r="AB468" s="73" t="str">
        <f t="shared" si="146"/>
        <v xml:space="preserve"> </v>
      </c>
      <c r="AC468" s="120" t="e">
        <f t="shared" si="147"/>
        <v>#VALUE!</v>
      </c>
      <c r="AD468" s="120" t="str">
        <f t="shared" si="148"/>
        <v xml:space="preserve"> </v>
      </c>
    </row>
    <row r="469" spans="1:30" x14ac:dyDescent="0.3">
      <c r="A469" s="56">
        <f>'Enh Grant Original Request'!K469</f>
        <v>0</v>
      </c>
      <c r="B469" s="56">
        <f>'Enh Grant Original Request'!O469</f>
        <v>0</v>
      </c>
      <c r="C469" s="56">
        <f>'Enh Grant Original Request'!P469</f>
        <v>0</v>
      </c>
      <c r="D469" s="56">
        <f>'Enh Grant Original Request'!AB469</f>
        <v>0</v>
      </c>
      <c r="E469" s="120">
        <f>'Enh Grant Original Request'!AC469</f>
        <v>0</v>
      </c>
      <c r="F469" s="120">
        <f>'Enh Grant Original Request'!AF469</f>
        <v>0</v>
      </c>
      <c r="G469" s="56"/>
      <c r="H469" s="73" t="str">
        <f t="shared" si="132"/>
        <v xml:space="preserve"> </v>
      </c>
      <c r="I469" s="56" t="str">
        <f t="shared" si="133"/>
        <v xml:space="preserve"> </v>
      </c>
      <c r="J469" s="56" t="str">
        <f t="shared" si="134"/>
        <v xml:space="preserve"> </v>
      </c>
      <c r="K469" s="56">
        <f t="shared" si="135"/>
        <v>0</v>
      </c>
      <c r="L469" s="40" t="str">
        <f t="shared" si="136"/>
        <v xml:space="preserve"> </v>
      </c>
      <c r="M469" s="73">
        <f t="shared" si="149"/>
        <v>0</v>
      </c>
      <c r="N469" s="40" t="str">
        <f t="shared" si="137"/>
        <v xml:space="preserve"> </v>
      </c>
      <c r="O469" s="40" t="str">
        <f t="shared" si="138"/>
        <v xml:space="preserve"> </v>
      </c>
      <c r="P469" s="120" t="str">
        <f t="shared" si="139"/>
        <v xml:space="preserve"> </v>
      </c>
      <c r="Q469" s="40"/>
      <c r="R469" s="56"/>
      <c r="S469" s="56"/>
      <c r="T469" s="56"/>
      <c r="U469" s="56"/>
      <c r="V469" s="40" t="str">
        <f t="shared" si="140"/>
        <v xml:space="preserve"> </v>
      </c>
      <c r="W469" s="56" t="str">
        <f t="shared" si="141"/>
        <v xml:space="preserve"> </v>
      </c>
      <c r="X469" s="40" t="str">
        <f t="shared" si="142"/>
        <v xml:space="preserve"> </v>
      </c>
      <c r="Y469" s="120" t="str">
        <f t="shared" si="143"/>
        <v xml:space="preserve"> </v>
      </c>
      <c r="Z469" s="121" t="str">
        <f t="shared" si="144"/>
        <v xml:space="preserve"> </v>
      </c>
      <c r="AA469" s="120" t="str">
        <f t="shared" si="145"/>
        <v xml:space="preserve"> </v>
      </c>
      <c r="AB469" s="73" t="str">
        <f t="shared" si="146"/>
        <v xml:space="preserve"> </v>
      </c>
      <c r="AC469" s="120" t="e">
        <f t="shared" si="147"/>
        <v>#VALUE!</v>
      </c>
      <c r="AD469" s="120" t="str">
        <f t="shared" si="148"/>
        <v xml:space="preserve"> </v>
      </c>
    </row>
    <row r="470" spans="1:30" x14ac:dyDescent="0.3">
      <c r="A470" s="56">
        <f>'Enh Grant Original Request'!K470</f>
        <v>0</v>
      </c>
      <c r="B470" s="56">
        <f>'Enh Grant Original Request'!O470</f>
        <v>0</v>
      </c>
      <c r="C470" s="56">
        <f>'Enh Grant Original Request'!P470</f>
        <v>0</v>
      </c>
      <c r="D470" s="56">
        <f>'Enh Grant Original Request'!AB470</f>
        <v>0</v>
      </c>
      <c r="E470" s="120">
        <f>'Enh Grant Original Request'!AC470</f>
        <v>0</v>
      </c>
      <c r="F470" s="120">
        <f>'Enh Grant Original Request'!AF470</f>
        <v>0</v>
      </c>
      <c r="G470" s="56"/>
      <c r="H470" s="73" t="str">
        <f t="shared" si="132"/>
        <v xml:space="preserve"> </v>
      </c>
      <c r="I470" s="56" t="str">
        <f t="shared" si="133"/>
        <v xml:space="preserve"> </v>
      </c>
      <c r="J470" s="56" t="str">
        <f t="shared" si="134"/>
        <v xml:space="preserve"> </v>
      </c>
      <c r="K470" s="56">
        <f t="shared" si="135"/>
        <v>0</v>
      </c>
      <c r="L470" s="40" t="str">
        <f t="shared" si="136"/>
        <v xml:space="preserve"> </v>
      </c>
      <c r="M470" s="73">
        <f t="shared" si="149"/>
        <v>0</v>
      </c>
      <c r="N470" s="40" t="str">
        <f t="shared" si="137"/>
        <v xml:space="preserve"> </v>
      </c>
      <c r="O470" s="40" t="str">
        <f t="shared" si="138"/>
        <v xml:space="preserve"> </v>
      </c>
      <c r="P470" s="120" t="str">
        <f t="shared" si="139"/>
        <v xml:space="preserve"> </v>
      </c>
      <c r="Q470" s="40"/>
      <c r="R470" s="56"/>
      <c r="S470" s="56"/>
      <c r="T470" s="56"/>
      <c r="U470" s="56"/>
      <c r="V470" s="40" t="str">
        <f t="shared" si="140"/>
        <v xml:space="preserve"> </v>
      </c>
      <c r="W470" s="56" t="str">
        <f t="shared" si="141"/>
        <v xml:space="preserve"> </v>
      </c>
      <c r="X470" s="40" t="str">
        <f t="shared" si="142"/>
        <v xml:space="preserve"> </v>
      </c>
      <c r="Y470" s="120" t="str">
        <f t="shared" si="143"/>
        <v xml:space="preserve"> </v>
      </c>
      <c r="Z470" s="121" t="str">
        <f t="shared" si="144"/>
        <v xml:space="preserve"> </v>
      </c>
      <c r="AA470" s="120" t="str">
        <f t="shared" si="145"/>
        <v xml:space="preserve"> </v>
      </c>
      <c r="AB470" s="73" t="str">
        <f t="shared" si="146"/>
        <v xml:space="preserve"> </v>
      </c>
      <c r="AC470" s="120" t="e">
        <f t="shared" si="147"/>
        <v>#VALUE!</v>
      </c>
      <c r="AD470" s="120" t="str">
        <f t="shared" si="148"/>
        <v xml:space="preserve"> </v>
      </c>
    </row>
    <row r="471" spans="1:30" x14ac:dyDescent="0.3">
      <c r="A471" s="56">
        <f>'Enh Grant Original Request'!K471</f>
        <v>0</v>
      </c>
      <c r="B471" s="56">
        <f>'Enh Grant Original Request'!O471</f>
        <v>0</v>
      </c>
      <c r="C471" s="56">
        <f>'Enh Grant Original Request'!P471</f>
        <v>0</v>
      </c>
      <c r="D471" s="56">
        <f>'Enh Grant Original Request'!AB471</f>
        <v>0</v>
      </c>
      <c r="E471" s="120">
        <f>'Enh Grant Original Request'!AC471</f>
        <v>0</v>
      </c>
      <c r="F471" s="120">
        <f>'Enh Grant Original Request'!AF471</f>
        <v>0</v>
      </c>
      <c r="G471" s="56"/>
      <c r="H471" s="73" t="str">
        <f t="shared" si="132"/>
        <v xml:space="preserve"> </v>
      </c>
      <c r="I471" s="56" t="str">
        <f t="shared" si="133"/>
        <v xml:space="preserve"> </v>
      </c>
      <c r="J471" s="56" t="str">
        <f t="shared" si="134"/>
        <v xml:space="preserve"> </v>
      </c>
      <c r="K471" s="56">
        <f t="shared" si="135"/>
        <v>0</v>
      </c>
      <c r="L471" s="40" t="str">
        <f t="shared" si="136"/>
        <v xml:space="preserve"> </v>
      </c>
      <c r="M471" s="73">
        <f t="shared" si="149"/>
        <v>0</v>
      </c>
      <c r="N471" s="40" t="str">
        <f t="shared" si="137"/>
        <v xml:space="preserve"> </v>
      </c>
      <c r="O471" s="40" t="str">
        <f t="shared" si="138"/>
        <v xml:space="preserve"> </v>
      </c>
      <c r="P471" s="120" t="str">
        <f t="shared" si="139"/>
        <v xml:space="preserve"> </v>
      </c>
      <c r="Q471" s="40"/>
      <c r="R471" s="56"/>
      <c r="S471" s="56"/>
      <c r="T471" s="56"/>
      <c r="U471" s="56"/>
      <c r="V471" s="40" t="str">
        <f t="shared" si="140"/>
        <v xml:space="preserve"> </v>
      </c>
      <c r="W471" s="56" t="str">
        <f t="shared" si="141"/>
        <v xml:space="preserve"> </v>
      </c>
      <c r="X471" s="40" t="str">
        <f t="shared" si="142"/>
        <v xml:space="preserve"> </v>
      </c>
      <c r="Y471" s="120" t="str">
        <f t="shared" si="143"/>
        <v xml:space="preserve"> </v>
      </c>
      <c r="Z471" s="121" t="str">
        <f t="shared" si="144"/>
        <v xml:space="preserve"> </v>
      </c>
      <c r="AA471" s="120" t="str">
        <f t="shared" si="145"/>
        <v xml:space="preserve"> </v>
      </c>
      <c r="AB471" s="73" t="str">
        <f t="shared" si="146"/>
        <v xml:space="preserve"> </v>
      </c>
      <c r="AC471" s="120" t="e">
        <f t="shared" si="147"/>
        <v>#VALUE!</v>
      </c>
      <c r="AD471" s="120" t="str">
        <f t="shared" si="148"/>
        <v xml:space="preserve"> </v>
      </c>
    </row>
    <row r="472" spans="1:30" x14ac:dyDescent="0.3">
      <c r="A472" s="56">
        <f>'Enh Grant Original Request'!K472</f>
        <v>0</v>
      </c>
      <c r="B472" s="56">
        <f>'Enh Grant Original Request'!O472</f>
        <v>0</v>
      </c>
      <c r="C472" s="56">
        <f>'Enh Grant Original Request'!P472</f>
        <v>0</v>
      </c>
      <c r="D472" s="56">
        <f>'Enh Grant Original Request'!AB472</f>
        <v>0</v>
      </c>
      <c r="E472" s="120">
        <f>'Enh Grant Original Request'!AC472</f>
        <v>0</v>
      </c>
      <c r="F472" s="120">
        <f>'Enh Grant Original Request'!AF472</f>
        <v>0</v>
      </c>
      <c r="G472" s="56"/>
      <c r="H472" s="73" t="str">
        <f t="shared" si="132"/>
        <v xml:space="preserve"> </v>
      </c>
      <c r="I472" s="56" t="str">
        <f t="shared" si="133"/>
        <v xml:space="preserve"> </v>
      </c>
      <c r="J472" s="56" t="str">
        <f t="shared" si="134"/>
        <v xml:space="preserve"> </v>
      </c>
      <c r="K472" s="56">
        <f t="shared" si="135"/>
        <v>0</v>
      </c>
      <c r="L472" s="40" t="str">
        <f t="shared" si="136"/>
        <v xml:space="preserve"> </v>
      </c>
      <c r="M472" s="73">
        <f t="shared" si="149"/>
        <v>0</v>
      </c>
      <c r="N472" s="40" t="str">
        <f t="shared" si="137"/>
        <v xml:space="preserve"> </v>
      </c>
      <c r="O472" s="40" t="str">
        <f t="shared" si="138"/>
        <v xml:space="preserve"> </v>
      </c>
      <c r="P472" s="120" t="str">
        <f t="shared" si="139"/>
        <v xml:space="preserve"> </v>
      </c>
      <c r="Q472" s="40"/>
      <c r="R472" s="56"/>
      <c r="S472" s="56"/>
      <c r="T472" s="56"/>
      <c r="U472" s="56"/>
      <c r="V472" s="40" t="str">
        <f t="shared" si="140"/>
        <v xml:space="preserve"> </v>
      </c>
      <c r="W472" s="56" t="str">
        <f t="shared" si="141"/>
        <v xml:space="preserve"> </v>
      </c>
      <c r="X472" s="40" t="str">
        <f t="shared" si="142"/>
        <v xml:space="preserve"> </v>
      </c>
      <c r="Y472" s="120" t="str">
        <f t="shared" si="143"/>
        <v xml:space="preserve"> </v>
      </c>
      <c r="Z472" s="121" t="str">
        <f t="shared" si="144"/>
        <v xml:space="preserve"> </v>
      </c>
      <c r="AA472" s="120" t="str">
        <f t="shared" si="145"/>
        <v xml:space="preserve"> </v>
      </c>
      <c r="AB472" s="73" t="str">
        <f t="shared" si="146"/>
        <v xml:space="preserve"> </v>
      </c>
      <c r="AC472" s="120" t="e">
        <f t="shared" si="147"/>
        <v>#VALUE!</v>
      </c>
      <c r="AD472" s="120" t="str">
        <f t="shared" si="148"/>
        <v xml:space="preserve"> </v>
      </c>
    </row>
    <row r="473" spans="1:30" x14ac:dyDescent="0.3">
      <c r="A473" s="56">
        <f>'Enh Grant Original Request'!K473</f>
        <v>0</v>
      </c>
      <c r="B473" s="56">
        <f>'Enh Grant Original Request'!O473</f>
        <v>0</v>
      </c>
      <c r="C473" s="56">
        <f>'Enh Grant Original Request'!P473</f>
        <v>0</v>
      </c>
      <c r="D473" s="56">
        <f>'Enh Grant Original Request'!AB473</f>
        <v>0</v>
      </c>
      <c r="E473" s="120">
        <f>'Enh Grant Original Request'!AC473</f>
        <v>0</v>
      </c>
      <c r="F473" s="120">
        <f>'Enh Grant Original Request'!AF473</f>
        <v>0</v>
      </c>
      <c r="G473" s="56"/>
      <c r="H473" s="73" t="str">
        <f t="shared" si="132"/>
        <v xml:space="preserve"> </v>
      </c>
      <c r="I473" s="56" t="str">
        <f t="shared" si="133"/>
        <v xml:space="preserve"> </v>
      </c>
      <c r="J473" s="56" t="str">
        <f t="shared" si="134"/>
        <v xml:space="preserve"> </v>
      </c>
      <c r="K473" s="56">
        <f t="shared" si="135"/>
        <v>0</v>
      </c>
      <c r="L473" s="40" t="str">
        <f t="shared" si="136"/>
        <v xml:space="preserve"> </v>
      </c>
      <c r="M473" s="73">
        <f t="shared" si="149"/>
        <v>0</v>
      </c>
      <c r="N473" s="40" t="str">
        <f t="shared" si="137"/>
        <v xml:space="preserve"> </v>
      </c>
      <c r="O473" s="40" t="str">
        <f t="shared" si="138"/>
        <v xml:space="preserve"> </v>
      </c>
      <c r="P473" s="120" t="str">
        <f t="shared" si="139"/>
        <v xml:space="preserve"> </v>
      </c>
      <c r="Q473" s="40"/>
      <c r="R473" s="56"/>
      <c r="S473" s="56"/>
      <c r="T473" s="56"/>
      <c r="U473" s="56"/>
      <c r="V473" s="40" t="str">
        <f t="shared" si="140"/>
        <v xml:space="preserve"> </v>
      </c>
      <c r="W473" s="56" t="str">
        <f t="shared" si="141"/>
        <v xml:space="preserve"> </v>
      </c>
      <c r="X473" s="40" t="str">
        <f t="shared" si="142"/>
        <v xml:space="preserve"> </v>
      </c>
      <c r="Y473" s="120" t="str">
        <f t="shared" si="143"/>
        <v xml:space="preserve"> </v>
      </c>
      <c r="Z473" s="121" t="str">
        <f t="shared" si="144"/>
        <v xml:space="preserve"> </v>
      </c>
      <c r="AA473" s="120" t="str">
        <f t="shared" si="145"/>
        <v xml:space="preserve"> </v>
      </c>
      <c r="AB473" s="73" t="str">
        <f t="shared" si="146"/>
        <v xml:space="preserve"> </v>
      </c>
      <c r="AC473" s="120" t="e">
        <f t="shared" si="147"/>
        <v>#VALUE!</v>
      </c>
      <c r="AD473" s="120" t="str">
        <f t="shared" si="148"/>
        <v xml:space="preserve"> </v>
      </c>
    </row>
    <row r="474" spans="1:30" x14ac:dyDescent="0.3">
      <c r="A474" s="56">
        <f>'Enh Grant Original Request'!K474</f>
        <v>0</v>
      </c>
      <c r="B474" s="56">
        <f>'Enh Grant Original Request'!O474</f>
        <v>0</v>
      </c>
      <c r="C474" s="56">
        <f>'Enh Grant Original Request'!P474</f>
        <v>0</v>
      </c>
      <c r="D474" s="56">
        <f>'Enh Grant Original Request'!AB474</f>
        <v>0</v>
      </c>
      <c r="E474" s="120">
        <f>'Enh Grant Original Request'!AC474</f>
        <v>0</v>
      </c>
      <c r="F474" s="120">
        <f>'Enh Grant Original Request'!AF474</f>
        <v>0</v>
      </c>
      <c r="G474" s="56"/>
      <c r="H474" s="73" t="str">
        <f t="shared" si="132"/>
        <v xml:space="preserve"> </v>
      </c>
      <c r="I474" s="56" t="str">
        <f t="shared" si="133"/>
        <v xml:space="preserve"> </v>
      </c>
      <c r="J474" s="56" t="str">
        <f t="shared" si="134"/>
        <v xml:space="preserve"> </v>
      </c>
      <c r="K474" s="56">
        <f t="shared" si="135"/>
        <v>0</v>
      </c>
      <c r="L474" s="40" t="str">
        <f t="shared" si="136"/>
        <v xml:space="preserve"> </v>
      </c>
      <c r="M474" s="73">
        <f t="shared" si="149"/>
        <v>0</v>
      </c>
      <c r="N474" s="40" t="str">
        <f t="shared" si="137"/>
        <v xml:space="preserve"> </v>
      </c>
      <c r="O474" s="40" t="str">
        <f t="shared" si="138"/>
        <v xml:space="preserve"> </v>
      </c>
      <c r="P474" s="120" t="str">
        <f t="shared" si="139"/>
        <v xml:space="preserve"> </v>
      </c>
      <c r="Q474" s="40"/>
      <c r="R474" s="56"/>
      <c r="S474" s="56"/>
      <c r="T474" s="56"/>
      <c r="U474" s="56"/>
      <c r="V474" s="40" t="str">
        <f t="shared" si="140"/>
        <v xml:space="preserve"> </v>
      </c>
      <c r="W474" s="56" t="str">
        <f t="shared" si="141"/>
        <v xml:space="preserve"> </v>
      </c>
      <c r="X474" s="40" t="str">
        <f t="shared" si="142"/>
        <v xml:space="preserve"> </v>
      </c>
      <c r="Y474" s="120" t="str">
        <f t="shared" si="143"/>
        <v xml:space="preserve"> </v>
      </c>
      <c r="Z474" s="121" t="str">
        <f t="shared" si="144"/>
        <v xml:space="preserve"> </v>
      </c>
      <c r="AA474" s="120" t="str">
        <f t="shared" si="145"/>
        <v xml:space="preserve"> </v>
      </c>
      <c r="AB474" s="73" t="str">
        <f t="shared" si="146"/>
        <v xml:space="preserve"> </v>
      </c>
      <c r="AC474" s="120" t="e">
        <f t="shared" si="147"/>
        <v>#VALUE!</v>
      </c>
      <c r="AD474" s="120" t="str">
        <f t="shared" si="148"/>
        <v xml:space="preserve"> </v>
      </c>
    </row>
    <row r="475" spans="1:30" x14ac:dyDescent="0.3">
      <c r="A475" s="56">
        <f>'Enh Grant Original Request'!K475</f>
        <v>0</v>
      </c>
      <c r="B475" s="56">
        <f>'Enh Grant Original Request'!O475</f>
        <v>0</v>
      </c>
      <c r="C475" s="56">
        <f>'Enh Grant Original Request'!P475</f>
        <v>0</v>
      </c>
      <c r="D475" s="56">
        <f>'Enh Grant Original Request'!AB475</f>
        <v>0</v>
      </c>
      <c r="E475" s="120">
        <f>'Enh Grant Original Request'!AC475</f>
        <v>0</v>
      </c>
      <c r="F475" s="120">
        <f>'Enh Grant Original Request'!AF475</f>
        <v>0</v>
      </c>
      <c r="G475" s="56"/>
      <c r="H475" s="73" t="str">
        <f t="shared" si="132"/>
        <v xml:space="preserve"> </v>
      </c>
      <c r="I475" s="56" t="str">
        <f t="shared" si="133"/>
        <v xml:space="preserve"> </v>
      </c>
      <c r="J475" s="56" t="str">
        <f t="shared" si="134"/>
        <v xml:space="preserve"> </v>
      </c>
      <c r="K475" s="56">
        <f t="shared" si="135"/>
        <v>0</v>
      </c>
      <c r="L475" s="40" t="str">
        <f t="shared" si="136"/>
        <v xml:space="preserve"> </v>
      </c>
      <c r="M475" s="73">
        <f t="shared" si="149"/>
        <v>0</v>
      </c>
      <c r="N475" s="40" t="str">
        <f t="shared" si="137"/>
        <v xml:space="preserve"> </v>
      </c>
      <c r="O475" s="40" t="str">
        <f t="shared" si="138"/>
        <v xml:space="preserve"> </v>
      </c>
      <c r="P475" s="120" t="str">
        <f t="shared" si="139"/>
        <v xml:space="preserve"> </v>
      </c>
      <c r="Q475" s="40"/>
      <c r="R475" s="56"/>
      <c r="S475" s="56"/>
      <c r="T475" s="56"/>
      <c r="U475" s="56"/>
      <c r="V475" s="40" t="str">
        <f t="shared" si="140"/>
        <v xml:space="preserve"> </v>
      </c>
      <c r="W475" s="56" t="str">
        <f t="shared" si="141"/>
        <v xml:space="preserve"> </v>
      </c>
      <c r="X475" s="40" t="str">
        <f t="shared" si="142"/>
        <v xml:space="preserve"> </v>
      </c>
      <c r="Y475" s="120" t="str">
        <f t="shared" si="143"/>
        <v xml:space="preserve"> </v>
      </c>
      <c r="Z475" s="121" t="str">
        <f t="shared" si="144"/>
        <v xml:space="preserve"> </v>
      </c>
      <c r="AA475" s="120" t="str">
        <f t="shared" si="145"/>
        <v xml:space="preserve"> </v>
      </c>
      <c r="AB475" s="73" t="str">
        <f t="shared" si="146"/>
        <v xml:space="preserve"> </v>
      </c>
      <c r="AC475" s="120" t="e">
        <f t="shared" si="147"/>
        <v>#VALUE!</v>
      </c>
      <c r="AD475" s="120" t="str">
        <f t="shared" si="148"/>
        <v xml:space="preserve"> </v>
      </c>
    </row>
    <row r="476" spans="1:30" x14ac:dyDescent="0.3">
      <c r="A476" s="56">
        <f>'Enh Grant Original Request'!K476</f>
        <v>0</v>
      </c>
      <c r="B476" s="56">
        <f>'Enh Grant Original Request'!O476</f>
        <v>0</v>
      </c>
      <c r="C476" s="56">
        <f>'Enh Grant Original Request'!P476</f>
        <v>0</v>
      </c>
      <c r="D476" s="56">
        <f>'Enh Grant Original Request'!AB476</f>
        <v>0</v>
      </c>
      <c r="E476" s="120">
        <f>'Enh Grant Original Request'!AC476</f>
        <v>0</v>
      </c>
      <c r="F476" s="120">
        <f>'Enh Grant Original Request'!AF476</f>
        <v>0</v>
      </c>
      <c r="G476" s="56"/>
      <c r="H476" s="73" t="str">
        <f t="shared" si="132"/>
        <v xml:space="preserve"> </v>
      </c>
      <c r="I476" s="56" t="str">
        <f t="shared" si="133"/>
        <v xml:space="preserve"> </v>
      </c>
      <c r="J476" s="56" t="str">
        <f t="shared" si="134"/>
        <v xml:space="preserve"> </v>
      </c>
      <c r="K476" s="56">
        <f t="shared" si="135"/>
        <v>0</v>
      </c>
      <c r="L476" s="40" t="str">
        <f t="shared" si="136"/>
        <v xml:space="preserve"> </v>
      </c>
      <c r="M476" s="73">
        <f t="shared" si="149"/>
        <v>0</v>
      </c>
      <c r="N476" s="40" t="str">
        <f t="shared" si="137"/>
        <v xml:space="preserve"> </v>
      </c>
      <c r="O476" s="40" t="str">
        <f t="shared" si="138"/>
        <v xml:space="preserve"> </v>
      </c>
      <c r="P476" s="120" t="str">
        <f t="shared" si="139"/>
        <v xml:space="preserve"> </v>
      </c>
      <c r="Q476" s="40"/>
      <c r="R476" s="56"/>
      <c r="S476" s="56"/>
      <c r="T476" s="56"/>
      <c r="U476" s="56"/>
      <c r="V476" s="40" t="str">
        <f t="shared" si="140"/>
        <v xml:space="preserve"> </v>
      </c>
      <c r="W476" s="56" t="str">
        <f t="shared" si="141"/>
        <v xml:space="preserve"> </v>
      </c>
      <c r="X476" s="40" t="str">
        <f t="shared" si="142"/>
        <v xml:space="preserve"> </v>
      </c>
      <c r="Y476" s="120" t="str">
        <f t="shared" si="143"/>
        <v xml:space="preserve"> </v>
      </c>
      <c r="Z476" s="121" t="str">
        <f t="shared" si="144"/>
        <v xml:space="preserve"> </v>
      </c>
      <c r="AA476" s="120" t="str">
        <f t="shared" si="145"/>
        <v xml:space="preserve"> </v>
      </c>
      <c r="AB476" s="73" t="str">
        <f t="shared" si="146"/>
        <v xml:space="preserve"> </v>
      </c>
      <c r="AC476" s="120" t="e">
        <f t="shared" si="147"/>
        <v>#VALUE!</v>
      </c>
      <c r="AD476" s="120" t="str">
        <f t="shared" si="148"/>
        <v xml:space="preserve"> </v>
      </c>
    </row>
    <row r="477" spans="1:30" x14ac:dyDescent="0.3">
      <c r="A477" s="56">
        <f>'Enh Grant Original Request'!K477</f>
        <v>0</v>
      </c>
      <c r="B477" s="56">
        <f>'Enh Grant Original Request'!O477</f>
        <v>0</v>
      </c>
      <c r="C477" s="56">
        <f>'Enh Grant Original Request'!P477</f>
        <v>0</v>
      </c>
      <c r="D477" s="56">
        <f>'Enh Grant Original Request'!AB477</f>
        <v>0</v>
      </c>
      <c r="E477" s="120">
        <f>'Enh Grant Original Request'!AC477</f>
        <v>0</v>
      </c>
      <c r="F477" s="120">
        <f>'Enh Grant Original Request'!AF477</f>
        <v>0</v>
      </c>
      <c r="G477" s="56"/>
      <c r="H477" s="73" t="str">
        <f t="shared" si="132"/>
        <v xml:space="preserve"> </v>
      </c>
      <c r="I477" s="56" t="str">
        <f t="shared" si="133"/>
        <v xml:space="preserve"> </v>
      </c>
      <c r="J477" s="56" t="str">
        <f t="shared" si="134"/>
        <v xml:space="preserve"> </v>
      </c>
      <c r="K477" s="56">
        <f t="shared" si="135"/>
        <v>0</v>
      </c>
      <c r="L477" s="40" t="str">
        <f t="shared" si="136"/>
        <v xml:space="preserve"> </v>
      </c>
      <c r="M477" s="73">
        <f t="shared" si="149"/>
        <v>0</v>
      </c>
      <c r="N477" s="40" t="str">
        <f t="shared" si="137"/>
        <v xml:space="preserve"> </v>
      </c>
      <c r="O477" s="40" t="str">
        <f t="shared" si="138"/>
        <v xml:space="preserve"> </v>
      </c>
      <c r="P477" s="120" t="str">
        <f t="shared" si="139"/>
        <v xml:space="preserve"> </v>
      </c>
      <c r="Q477" s="40"/>
      <c r="R477" s="56"/>
      <c r="S477" s="56"/>
      <c r="T477" s="56"/>
      <c r="U477" s="56"/>
      <c r="V477" s="40" t="str">
        <f t="shared" si="140"/>
        <v xml:space="preserve"> </v>
      </c>
      <c r="W477" s="56" t="str">
        <f t="shared" si="141"/>
        <v xml:space="preserve"> </v>
      </c>
      <c r="X477" s="40" t="str">
        <f t="shared" si="142"/>
        <v xml:space="preserve"> </v>
      </c>
      <c r="Y477" s="120" t="str">
        <f t="shared" si="143"/>
        <v xml:space="preserve"> </v>
      </c>
      <c r="Z477" s="121" t="str">
        <f t="shared" si="144"/>
        <v xml:space="preserve"> </v>
      </c>
      <c r="AA477" s="120" t="str">
        <f t="shared" si="145"/>
        <v xml:space="preserve"> </v>
      </c>
      <c r="AB477" s="73" t="str">
        <f t="shared" si="146"/>
        <v xml:space="preserve"> </v>
      </c>
      <c r="AC477" s="120" t="e">
        <f t="shared" si="147"/>
        <v>#VALUE!</v>
      </c>
      <c r="AD477" s="120" t="str">
        <f t="shared" si="148"/>
        <v xml:space="preserve"> </v>
      </c>
    </row>
    <row r="478" spans="1:30" x14ac:dyDescent="0.3">
      <c r="A478" s="56">
        <f>'Enh Grant Original Request'!K478</f>
        <v>0</v>
      </c>
      <c r="B478" s="56">
        <f>'Enh Grant Original Request'!O478</f>
        <v>0</v>
      </c>
      <c r="C478" s="56">
        <f>'Enh Grant Original Request'!P478</f>
        <v>0</v>
      </c>
      <c r="D478" s="56">
        <f>'Enh Grant Original Request'!AB478</f>
        <v>0</v>
      </c>
      <c r="E478" s="120">
        <f>'Enh Grant Original Request'!AC478</f>
        <v>0</v>
      </c>
      <c r="F478" s="120">
        <f>'Enh Grant Original Request'!AF478</f>
        <v>0</v>
      </c>
      <c r="G478" s="56"/>
      <c r="H478" s="73" t="str">
        <f t="shared" si="132"/>
        <v xml:space="preserve"> </v>
      </c>
      <c r="I478" s="56" t="str">
        <f t="shared" si="133"/>
        <v xml:space="preserve"> </v>
      </c>
      <c r="J478" s="56" t="str">
        <f t="shared" si="134"/>
        <v xml:space="preserve"> </v>
      </c>
      <c r="K478" s="56">
        <f t="shared" si="135"/>
        <v>0</v>
      </c>
      <c r="L478" s="40" t="str">
        <f t="shared" si="136"/>
        <v xml:space="preserve"> </v>
      </c>
      <c r="M478" s="73">
        <f t="shared" si="149"/>
        <v>0</v>
      </c>
      <c r="N478" s="40" t="str">
        <f t="shared" si="137"/>
        <v xml:space="preserve"> </v>
      </c>
      <c r="O478" s="40" t="str">
        <f t="shared" si="138"/>
        <v xml:space="preserve"> </v>
      </c>
      <c r="P478" s="120" t="str">
        <f t="shared" si="139"/>
        <v xml:space="preserve"> </v>
      </c>
      <c r="Q478" s="40"/>
      <c r="R478" s="56"/>
      <c r="S478" s="56"/>
      <c r="T478" s="56"/>
      <c r="U478" s="56"/>
      <c r="V478" s="40" t="str">
        <f t="shared" si="140"/>
        <v xml:space="preserve"> </v>
      </c>
      <c r="W478" s="56" t="str">
        <f t="shared" si="141"/>
        <v xml:space="preserve"> </v>
      </c>
      <c r="X478" s="40" t="str">
        <f t="shared" si="142"/>
        <v xml:space="preserve"> </v>
      </c>
      <c r="Y478" s="120" t="str">
        <f t="shared" si="143"/>
        <v xml:space="preserve"> </v>
      </c>
      <c r="Z478" s="121" t="str">
        <f t="shared" si="144"/>
        <v xml:space="preserve"> </v>
      </c>
      <c r="AA478" s="120" t="str">
        <f t="shared" si="145"/>
        <v xml:space="preserve"> </v>
      </c>
      <c r="AB478" s="73" t="str">
        <f t="shared" si="146"/>
        <v xml:space="preserve"> </v>
      </c>
      <c r="AC478" s="120" t="e">
        <f t="shared" si="147"/>
        <v>#VALUE!</v>
      </c>
      <c r="AD478" s="120" t="str">
        <f t="shared" si="148"/>
        <v xml:space="preserve"> </v>
      </c>
    </row>
    <row r="479" spans="1:30" x14ac:dyDescent="0.3">
      <c r="A479" s="56">
        <f>'Enh Grant Original Request'!K479</f>
        <v>0</v>
      </c>
      <c r="B479" s="56">
        <f>'Enh Grant Original Request'!O479</f>
        <v>0</v>
      </c>
      <c r="C479" s="56">
        <f>'Enh Grant Original Request'!P479</f>
        <v>0</v>
      </c>
      <c r="D479" s="56">
        <f>'Enh Grant Original Request'!AB479</f>
        <v>0</v>
      </c>
      <c r="E479" s="120">
        <f>'Enh Grant Original Request'!AC479</f>
        <v>0</v>
      </c>
      <c r="F479" s="120">
        <f>'Enh Grant Original Request'!AF479</f>
        <v>0</v>
      </c>
      <c r="G479" s="56"/>
      <c r="H479" s="73" t="str">
        <f t="shared" si="132"/>
        <v xml:space="preserve"> </v>
      </c>
      <c r="I479" s="56" t="str">
        <f t="shared" si="133"/>
        <v xml:space="preserve"> </v>
      </c>
      <c r="J479" s="56" t="str">
        <f t="shared" si="134"/>
        <v xml:space="preserve"> </v>
      </c>
      <c r="K479" s="56">
        <f t="shared" si="135"/>
        <v>0</v>
      </c>
      <c r="L479" s="40" t="str">
        <f t="shared" si="136"/>
        <v xml:space="preserve"> </v>
      </c>
      <c r="M479" s="73">
        <f t="shared" si="149"/>
        <v>0</v>
      </c>
      <c r="N479" s="40" t="str">
        <f t="shared" si="137"/>
        <v xml:space="preserve"> </v>
      </c>
      <c r="O479" s="40" t="str">
        <f t="shared" si="138"/>
        <v xml:space="preserve"> </v>
      </c>
      <c r="P479" s="120" t="str">
        <f t="shared" si="139"/>
        <v xml:space="preserve"> </v>
      </c>
      <c r="Q479" s="40"/>
      <c r="R479" s="56"/>
      <c r="S479" s="56"/>
      <c r="T479" s="56"/>
      <c r="U479" s="56"/>
      <c r="V479" s="40" t="str">
        <f t="shared" si="140"/>
        <v xml:space="preserve"> </v>
      </c>
      <c r="W479" s="56" t="str">
        <f t="shared" si="141"/>
        <v xml:space="preserve"> </v>
      </c>
      <c r="X479" s="40" t="str">
        <f t="shared" si="142"/>
        <v xml:space="preserve"> </v>
      </c>
      <c r="Y479" s="120" t="str">
        <f t="shared" si="143"/>
        <v xml:space="preserve"> </v>
      </c>
      <c r="Z479" s="121" t="str">
        <f t="shared" si="144"/>
        <v xml:space="preserve"> </v>
      </c>
      <c r="AA479" s="120" t="str">
        <f t="shared" si="145"/>
        <v xml:space="preserve"> </v>
      </c>
      <c r="AB479" s="73" t="str">
        <f t="shared" si="146"/>
        <v xml:space="preserve"> </v>
      </c>
      <c r="AC479" s="120" t="e">
        <f t="shared" si="147"/>
        <v>#VALUE!</v>
      </c>
      <c r="AD479" s="120" t="str">
        <f t="shared" si="148"/>
        <v xml:space="preserve"> </v>
      </c>
    </row>
    <row r="480" spans="1:30" x14ac:dyDescent="0.3">
      <c r="A480" s="56">
        <f>'Enh Grant Original Request'!K480</f>
        <v>0</v>
      </c>
      <c r="B480" s="56">
        <f>'Enh Grant Original Request'!O480</f>
        <v>0</v>
      </c>
      <c r="C480" s="56">
        <f>'Enh Grant Original Request'!P480</f>
        <v>0</v>
      </c>
      <c r="D480" s="56">
        <f>'Enh Grant Original Request'!AB480</f>
        <v>0</v>
      </c>
      <c r="E480" s="120">
        <f>'Enh Grant Original Request'!AC480</f>
        <v>0</v>
      </c>
      <c r="F480" s="120">
        <f>'Enh Grant Original Request'!AF480</f>
        <v>0</v>
      </c>
      <c r="G480" s="56"/>
      <c r="H480" s="73" t="str">
        <f t="shared" si="132"/>
        <v xml:space="preserve"> </v>
      </c>
      <c r="I480" s="56" t="str">
        <f t="shared" si="133"/>
        <v xml:space="preserve"> </v>
      </c>
      <c r="J480" s="56" t="str">
        <f t="shared" si="134"/>
        <v xml:space="preserve"> </v>
      </c>
      <c r="K480" s="56">
        <f t="shared" si="135"/>
        <v>0</v>
      </c>
      <c r="L480" s="40" t="str">
        <f t="shared" si="136"/>
        <v xml:space="preserve"> </v>
      </c>
      <c r="M480" s="73">
        <f t="shared" si="149"/>
        <v>0</v>
      </c>
      <c r="N480" s="40" t="str">
        <f t="shared" si="137"/>
        <v xml:space="preserve"> </v>
      </c>
      <c r="O480" s="40" t="str">
        <f t="shared" si="138"/>
        <v xml:space="preserve"> </v>
      </c>
      <c r="P480" s="120" t="str">
        <f t="shared" si="139"/>
        <v xml:space="preserve"> </v>
      </c>
      <c r="Q480" s="40"/>
      <c r="R480" s="56"/>
      <c r="S480" s="56"/>
      <c r="T480" s="56"/>
      <c r="U480" s="56"/>
      <c r="V480" s="40" t="str">
        <f t="shared" si="140"/>
        <v xml:space="preserve"> </v>
      </c>
      <c r="W480" s="56" t="str">
        <f t="shared" si="141"/>
        <v xml:space="preserve"> </v>
      </c>
      <c r="X480" s="40" t="str">
        <f t="shared" si="142"/>
        <v xml:space="preserve"> </v>
      </c>
      <c r="Y480" s="120" t="str">
        <f t="shared" si="143"/>
        <v xml:space="preserve"> </v>
      </c>
      <c r="Z480" s="121" t="str">
        <f t="shared" si="144"/>
        <v xml:space="preserve"> </v>
      </c>
      <c r="AA480" s="120" t="str">
        <f t="shared" si="145"/>
        <v xml:space="preserve"> </v>
      </c>
      <c r="AB480" s="73" t="str">
        <f t="shared" si="146"/>
        <v xml:space="preserve"> </v>
      </c>
      <c r="AC480" s="120" t="e">
        <f t="shared" si="147"/>
        <v>#VALUE!</v>
      </c>
      <c r="AD480" s="120" t="str">
        <f t="shared" si="148"/>
        <v xml:space="preserve"> </v>
      </c>
    </row>
    <row r="481" spans="1:30" x14ac:dyDescent="0.3">
      <c r="A481" s="56">
        <f>'Enh Grant Original Request'!K481</f>
        <v>0</v>
      </c>
      <c r="B481" s="56">
        <f>'Enh Grant Original Request'!O481</f>
        <v>0</v>
      </c>
      <c r="C481" s="56">
        <f>'Enh Grant Original Request'!P481</f>
        <v>0</v>
      </c>
      <c r="D481" s="56">
        <f>'Enh Grant Original Request'!AB481</f>
        <v>0</v>
      </c>
      <c r="E481" s="120">
        <f>'Enh Grant Original Request'!AC481</f>
        <v>0</v>
      </c>
      <c r="F481" s="120">
        <f>'Enh Grant Original Request'!AF481</f>
        <v>0</v>
      </c>
      <c r="G481" s="56"/>
      <c r="H481" s="73" t="str">
        <f t="shared" si="132"/>
        <v xml:space="preserve"> </v>
      </c>
      <c r="I481" s="56" t="str">
        <f t="shared" si="133"/>
        <v xml:space="preserve"> </v>
      </c>
      <c r="J481" s="56" t="str">
        <f t="shared" si="134"/>
        <v xml:space="preserve"> </v>
      </c>
      <c r="K481" s="56">
        <f t="shared" si="135"/>
        <v>0</v>
      </c>
      <c r="L481" s="40" t="str">
        <f t="shared" si="136"/>
        <v xml:space="preserve"> </v>
      </c>
      <c r="M481" s="73">
        <f t="shared" si="149"/>
        <v>0</v>
      </c>
      <c r="N481" s="40" t="str">
        <f t="shared" si="137"/>
        <v xml:space="preserve"> </v>
      </c>
      <c r="O481" s="40" t="str">
        <f t="shared" si="138"/>
        <v xml:space="preserve"> </v>
      </c>
      <c r="P481" s="120" t="str">
        <f t="shared" si="139"/>
        <v xml:space="preserve"> </v>
      </c>
      <c r="Q481" s="40"/>
      <c r="R481" s="56"/>
      <c r="S481" s="56"/>
      <c r="T481" s="56"/>
      <c r="U481" s="56"/>
      <c r="V481" s="40" t="str">
        <f t="shared" si="140"/>
        <v xml:space="preserve"> </v>
      </c>
      <c r="W481" s="56" t="str">
        <f t="shared" si="141"/>
        <v xml:space="preserve"> </v>
      </c>
      <c r="X481" s="40" t="str">
        <f t="shared" si="142"/>
        <v xml:space="preserve"> </v>
      </c>
      <c r="Y481" s="120" t="str">
        <f t="shared" si="143"/>
        <v xml:space="preserve"> </v>
      </c>
      <c r="Z481" s="121" t="str">
        <f t="shared" si="144"/>
        <v xml:space="preserve"> </v>
      </c>
      <c r="AA481" s="120" t="str">
        <f t="shared" si="145"/>
        <v xml:space="preserve"> </v>
      </c>
      <c r="AB481" s="73" t="str">
        <f t="shared" si="146"/>
        <v xml:space="preserve"> </v>
      </c>
      <c r="AC481" s="120" t="e">
        <f t="shared" si="147"/>
        <v>#VALUE!</v>
      </c>
      <c r="AD481" s="120" t="str">
        <f t="shared" si="148"/>
        <v xml:space="preserve"> </v>
      </c>
    </row>
    <row r="482" spans="1:30" x14ac:dyDescent="0.3">
      <c r="A482" s="56">
        <f>'Enh Grant Original Request'!K482</f>
        <v>0</v>
      </c>
      <c r="B482" s="56">
        <f>'Enh Grant Original Request'!O482</f>
        <v>0</v>
      </c>
      <c r="C482" s="56">
        <f>'Enh Grant Original Request'!P482</f>
        <v>0</v>
      </c>
      <c r="D482" s="56">
        <f>'Enh Grant Original Request'!AB482</f>
        <v>0</v>
      </c>
      <c r="E482" s="120">
        <f>'Enh Grant Original Request'!AC482</f>
        <v>0</v>
      </c>
      <c r="F482" s="120">
        <f>'Enh Grant Original Request'!AF482</f>
        <v>0</v>
      </c>
      <c r="G482" s="56"/>
      <c r="H482" s="73" t="str">
        <f t="shared" si="132"/>
        <v xml:space="preserve"> </v>
      </c>
      <c r="I482" s="56" t="str">
        <f t="shared" si="133"/>
        <v xml:space="preserve"> </v>
      </c>
      <c r="J482" s="56" t="str">
        <f t="shared" si="134"/>
        <v xml:space="preserve"> </v>
      </c>
      <c r="K482" s="56">
        <f t="shared" si="135"/>
        <v>0</v>
      </c>
      <c r="L482" s="40" t="str">
        <f t="shared" si="136"/>
        <v xml:space="preserve"> </v>
      </c>
      <c r="M482" s="73">
        <f t="shared" si="149"/>
        <v>0</v>
      </c>
      <c r="N482" s="40" t="str">
        <f t="shared" si="137"/>
        <v xml:space="preserve"> </v>
      </c>
      <c r="O482" s="40" t="str">
        <f t="shared" si="138"/>
        <v xml:space="preserve"> </v>
      </c>
      <c r="P482" s="120" t="str">
        <f t="shared" si="139"/>
        <v xml:space="preserve"> </v>
      </c>
      <c r="Q482" s="40"/>
      <c r="R482" s="56"/>
      <c r="S482" s="56"/>
      <c r="T482" s="56"/>
      <c r="U482" s="56"/>
      <c r="V482" s="40" t="str">
        <f t="shared" si="140"/>
        <v xml:space="preserve"> </v>
      </c>
      <c r="W482" s="56" t="str">
        <f t="shared" si="141"/>
        <v xml:space="preserve"> </v>
      </c>
      <c r="X482" s="40" t="str">
        <f t="shared" si="142"/>
        <v xml:space="preserve"> </v>
      </c>
      <c r="Y482" s="120" t="str">
        <f t="shared" si="143"/>
        <v xml:space="preserve"> </v>
      </c>
      <c r="Z482" s="121" t="str">
        <f t="shared" si="144"/>
        <v xml:space="preserve"> </v>
      </c>
      <c r="AA482" s="120" t="str">
        <f t="shared" si="145"/>
        <v xml:space="preserve"> </v>
      </c>
      <c r="AB482" s="73" t="str">
        <f t="shared" si="146"/>
        <v xml:space="preserve"> </v>
      </c>
      <c r="AC482" s="120" t="e">
        <f t="shared" si="147"/>
        <v>#VALUE!</v>
      </c>
      <c r="AD482" s="120" t="str">
        <f t="shared" si="148"/>
        <v xml:space="preserve"> </v>
      </c>
    </row>
    <row r="483" spans="1:30" x14ac:dyDescent="0.3">
      <c r="A483" s="56">
        <f>'Enh Grant Original Request'!K483</f>
        <v>0</v>
      </c>
      <c r="B483" s="56">
        <f>'Enh Grant Original Request'!O483</f>
        <v>0</v>
      </c>
      <c r="C483" s="56">
        <f>'Enh Grant Original Request'!P483</f>
        <v>0</v>
      </c>
      <c r="D483" s="56">
        <f>'Enh Grant Original Request'!AB483</f>
        <v>0</v>
      </c>
      <c r="E483" s="120">
        <f>'Enh Grant Original Request'!AC483</f>
        <v>0</v>
      </c>
      <c r="F483" s="120">
        <f>'Enh Grant Original Request'!AF483</f>
        <v>0</v>
      </c>
      <c r="G483" s="56"/>
      <c r="H483" s="73" t="str">
        <f t="shared" si="132"/>
        <v xml:space="preserve"> </v>
      </c>
      <c r="I483" s="56" t="str">
        <f t="shared" si="133"/>
        <v xml:space="preserve"> </v>
      </c>
      <c r="J483" s="56" t="str">
        <f t="shared" si="134"/>
        <v xml:space="preserve"> </v>
      </c>
      <c r="K483" s="56">
        <f t="shared" si="135"/>
        <v>0</v>
      </c>
      <c r="L483" s="40" t="str">
        <f t="shared" si="136"/>
        <v xml:space="preserve"> </v>
      </c>
      <c r="M483" s="73">
        <f t="shared" si="149"/>
        <v>0</v>
      </c>
      <c r="N483" s="40" t="str">
        <f t="shared" si="137"/>
        <v xml:space="preserve"> </v>
      </c>
      <c r="O483" s="40" t="str">
        <f t="shared" si="138"/>
        <v xml:space="preserve"> </v>
      </c>
      <c r="P483" s="120" t="str">
        <f t="shared" si="139"/>
        <v xml:space="preserve"> </v>
      </c>
      <c r="Q483" s="40"/>
      <c r="R483" s="56"/>
      <c r="S483" s="56"/>
      <c r="T483" s="56"/>
      <c r="U483" s="56"/>
      <c r="V483" s="40" t="str">
        <f t="shared" si="140"/>
        <v xml:space="preserve"> </v>
      </c>
      <c r="W483" s="56" t="str">
        <f t="shared" si="141"/>
        <v xml:space="preserve"> </v>
      </c>
      <c r="X483" s="40" t="str">
        <f t="shared" si="142"/>
        <v xml:space="preserve"> </v>
      </c>
      <c r="Y483" s="120" t="str">
        <f t="shared" si="143"/>
        <v xml:space="preserve"> </v>
      </c>
      <c r="Z483" s="121" t="str">
        <f t="shared" si="144"/>
        <v xml:space="preserve"> </v>
      </c>
      <c r="AA483" s="120" t="str">
        <f t="shared" si="145"/>
        <v xml:space="preserve"> </v>
      </c>
      <c r="AB483" s="73" t="str">
        <f t="shared" si="146"/>
        <v xml:space="preserve"> </v>
      </c>
      <c r="AC483" s="120" t="e">
        <f t="shared" si="147"/>
        <v>#VALUE!</v>
      </c>
      <c r="AD483" s="120" t="str">
        <f t="shared" si="148"/>
        <v xml:space="preserve"> </v>
      </c>
    </row>
    <row r="484" spans="1:30" x14ac:dyDescent="0.3">
      <c r="A484" s="56">
        <f>'Enh Grant Original Request'!K484</f>
        <v>0</v>
      </c>
      <c r="B484" s="56">
        <f>'Enh Grant Original Request'!O484</f>
        <v>0</v>
      </c>
      <c r="C484" s="56">
        <f>'Enh Grant Original Request'!P484</f>
        <v>0</v>
      </c>
      <c r="D484" s="56">
        <f>'Enh Grant Original Request'!AB484</f>
        <v>0</v>
      </c>
      <c r="E484" s="120">
        <f>'Enh Grant Original Request'!AC484</f>
        <v>0</v>
      </c>
      <c r="F484" s="120">
        <f>'Enh Grant Original Request'!AF484</f>
        <v>0</v>
      </c>
      <c r="G484" s="56"/>
      <c r="H484" s="73" t="str">
        <f t="shared" si="132"/>
        <v xml:space="preserve"> </v>
      </c>
      <c r="I484" s="56" t="str">
        <f t="shared" si="133"/>
        <v xml:space="preserve"> </v>
      </c>
      <c r="J484" s="56" t="str">
        <f t="shared" si="134"/>
        <v xml:space="preserve"> </v>
      </c>
      <c r="K484" s="56">
        <f t="shared" si="135"/>
        <v>0</v>
      </c>
      <c r="L484" s="40" t="str">
        <f t="shared" si="136"/>
        <v xml:space="preserve"> </v>
      </c>
      <c r="M484" s="73">
        <f t="shared" si="149"/>
        <v>0</v>
      </c>
      <c r="N484" s="40" t="str">
        <f t="shared" si="137"/>
        <v xml:space="preserve"> </v>
      </c>
      <c r="O484" s="40" t="str">
        <f t="shared" si="138"/>
        <v xml:space="preserve"> </v>
      </c>
      <c r="P484" s="120" t="str">
        <f t="shared" si="139"/>
        <v xml:space="preserve"> </v>
      </c>
      <c r="Q484" s="40"/>
      <c r="R484" s="56"/>
      <c r="S484" s="56"/>
      <c r="T484" s="56"/>
      <c r="U484" s="56"/>
      <c r="V484" s="40" t="str">
        <f t="shared" si="140"/>
        <v xml:space="preserve"> </v>
      </c>
      <c r="W484" s="56" t="str">
        <f t="shared" si="141"/>
        <v xml:space="preserve"> </v>
      </c>
      <c r="X484" s="40" t="str">
        <f t="shared" si="142"/>
        <v xml:space="preserve"> </v>
      </c>
      <c r="Y484" s="120" t="str">
        <f t="shared" si="143"/>
        <v xml:space="preserve"> </v>
      </c>
      <c r="Z484" s="121" t="str">
        <f t="shared" si="144"/>
        <v xml:space="preserve"> </v>
      </c>
      <c r="AA484" s="120" t="str">
        <f t="shared" si="145"/>
        <v xml:space="preserve"> </v>
      </c>
      <c r="AB484" s="73" t="str">
        <f t="shared" si="146"/>
        <v xml:space="preserve"> </v>
      </c>
      <c r="AC484" s="120" t="e">
        <f t="shared" si="147"/>
        <v>#VALUE!</v>
      </c>
      <c r="AD484" s="120" t="str">
        <f t="shared" si="148"/>
        <v xml:space="preserve"> </v>
      </c>
    </row>
    <row r="485" spans="1:30" x14ac:dyDescent="0.3">
      <c r="A485" s="56">
        <f>'Enh Grant Original Request'!K485</f>
        <v>0</v>
      </c>
      <c r="B485" s="56">
        <f>'Enh Grant Original Request'!O485</f>
        <v>0</v>
      </c>
      <c r="C485" s="56">
        <f>'Enh Grant Original Request'!P485</f>
        <v>0</v>
      </c>
      <c r="D485" s="56">
        <f>'Enh Grant Original Request'!AB485</f>
        <v>0</v>
      </c>
      <c r="E485" s="120">
        <f>'Enh Grant Original Request'!AC485</f>
        <v>0</v>
      </c>
      <c r="F485" s="120">
        <f>'Enh Grant Original Request'!AF485</f>
        <v>0</v>
      </c>
      <c r="G485" s="56"/>
      <c r="H485" s="73" t="str">
        <f t="shared" si="132"/>
        <v xml:space="preserve"> </v>
      </c>
      <c r="I485" s="56" t="str">
        <f t="shared" si="133"/>
        <v xml:space="preserve"> </v>
      </c>
      <c r="J485" s="56" t="str">
        <f t="shared" si="134"/>
        <v xml:space="preserve"> </v>
      </c>
      <c r="K485" s="56">
        <f t="shared" si="135"/>
        <v>0</v>
      </c>
      <c r="L485" s="40" t="str">
        <f t="shared" si="136"/>
        <v xml:space="preserve"> </v>
      </c>
      <c r="M485" s="73">
        <f t="shared" si="149"/>
        <v>0</v>
      </c>
      <c r="N485" s="40" t="str">
        <f t="shared" si="137"/>
        <v xml:space="preserve"> </v>
      </c>
      <c r="O485" s="40" t="str">
        <f t="shared" si="138"/>
        <v xml:space="preserve"> </v>
      </c>
      <c r="P485" s="120" t="str">
        <f t="shared" si="139"/>
        <v xml:space="preserve"> </v>
      </c>
      <c r="Q485" s="40"/>
      <c r="R485" s="56"/>
      <c r="S485" s="56"/>
      <c r="T485" s="56"/>
      <c r="U485" s="56"/>
      <c r="V485" s="40" t="str">
        <f t="shared" si="140"/>
        <v xml:space="preserve"> </v>
      </c>
      <c r="W485" s="56" t="str">
        <f t="shared" si="141"/>
        <v xml:space="preserve"> </v>
      </c>
      <c r="X485" s="40" t="str">
        <f t="shared" si="142"/>
        <v xml:space="preserve"> </v>
      </c>
      <c r="Y485" s="120" t="str">
        <f t="shared" si="143"/>
        <v xml:space="preserve"> </v>
      </c>
      <c r="Z485" s="121" t="str">
        <f t="shared" si="144"/>
        <v xml:space="preserve"> </v>
      </c>
      <c r="AA485" s="120" t="str">
        <f t="shared" si="145"/>
        <v xml:space="preserve"> </v>
      </c>
      <c r="AB485" s="73" t="str">
        <f t="shared" si="146"/>
        <v xml:space="preserve"> </v>
      </c>
      <c r="AC485" s="120" t="e">
        <f t="shared" si="147"/>
        <v>#VALUE!</v>
      </c>
      <c r="AD485" s="120" t="str">
        <f t="shared" si="148"/>
        <v xml:space="preserve"> </v>
      </c>
    </row>
    <row r="486" spans="1:30" x14ac:dyDescent="0.3">
      <c r="A486" s="56">
        <f>'Enh Grant Original Request'!K486</f>
        <v>0</v>
      </c>
      <c r="B486" s="56">
        <f>'Enh Grant Original Request'!O486</f>
        <v>0</v>
      </c>
      <c r="C486" s="56">
        <f>'Enh Grant Original Request'!P486</f>
        <v>0</v>
      </c>
      <c r="D486" s="56">
        <f>'Enh Grant Original Request'!AB486</f>
        <v>0</v>
      </c>
      <c r="E486" s="120">
        <f>'Enh Grant Original Request'!AC486</f>
        <v>0</v>
      </c>
      <c r="F486" s="120">
        <f>'Enh Grant Original Request'!AF486</f>
        <v>0</v>
      </c>
      <c r="G486" s="56"/>
      <c r="H486" s="73" t="str">
        <f t="shared" si="132"/>
        <v xml:space="preserve"> </v>
      </c>
      <c r="I486" s="56" t="str">
        <f t="shared" si="133"/>
        <v xml:space="preserve"> </v>
      </c>
      <c r="J486" s="56" t="str">
        <f t="shared" si="134"/>
        <v xml:space="preserve"> </v>
      </c>
      <c r="K486" s="56">
        <f t="shared" si="135"/>
        <v>0</v>
      </c>
      <c r="L486" s="40" t="str">
        <f t="shared" si="136"/>
        <v xml:space="preserve"> </v>
      </c>
      <c r="M486" s="73">
        <f t="shared" si="149"/>
        <v>0</v>
      </c>
      <c r="N486" s="40" t="str">
        <f t="shared" si="137"/>
        <v xml:space="preserve"> </v>
      </c>
      <c r="O486" s="40" t="str">
        <f t="shared" si="138"/>
        <v xml:space="preserve"> </v>
      </c>
      <c r="P486" s="120" t="str">
        <f t="shared" si="139"/>
        <v xml:space="preserve"> </v>
      </c>
      <c r="Q486" s="40"/>
      <c r="R486" s="56"/>
      <c r="S486" s="56"/>
      <c r="T486" s="56"/>
      <c r="U486" s="56"/>
      <c r="V486" s="40" t="str">
        <f t="shared" si="140"/>
        <v xml:space="preserve"> </v>
      </c>
      <c r="W486" s="56" t="str">
        <f t="shared" si="141"/>
        <v xml:space="preserve"> </v>
      </c>
      <c r="X486" s="40" t="str">
        <f t="shared" si="142"/>
        <v xml:space="preserve"> </v>
      </c>
      <c r="Y486" s="120" t="str">
        <f t="shared" si="143"/>
        <v xml:space="preserve"> </v>
      </c>
      <c r="Z486" s="121" t="str">
        <f t="shared" si="144"/>
        <v xml:space="preserve"> </v>
      </c>
      <c r="AA486" s="120" t="str">
        <f t="shared" si="145"/>
        <v xml:space="preserve"> </v>
      </c>
      <c r="AB486" s="73" t="str">
        <f t="shared" si="146"/>
        <v xml:space="preserve"> </v>
      </c>
      <c r="AC486" s="120" t="e">
        <f t="shared" si="147"/>
        <v>#VALUE!</v>
      </c>
      <c r="AD486" s="120" t="str">
        <f t="shared" si="148"/>
        <v xml:space="preserve"> </v>
      </c>
    </row>
    <row r="487" spans="1:30" x14ac:dyDescent="0.3">
      <c r="A487" s="56">
        <f>'Enh Grant Original Request'!K487</f>
        <v>0</v>
      </c>
      <c r="B487" s="56">
        <f>'Enh Grant Original Request'!O487</f>
        <v>0</v>
      </c>
      <c r="C487" s="56">
        <f>'Enh Grant Original Request'!P487</f>
        <v>0</v>
      </c>
      <c r="D487" s="56">
        <f>'Enh Grant Original Request'!AB487</f>
        <v>0</v>
      </c>
      <c r="E487" s="120">
        <f>'Enh Grant Original Request'!AC487</f>
        <v>0</v>
      </c>
      <c r="F487" s="120">
        <f>'Enh Grant Original Request'!AF487</f>
        <v>0</v>
      </c>
      <c r="G487" s="56"/>
      <c r="H487" s="73" t="str">
        <f t="shared" si="132"/>
        <v xml:space="preserve"> </v>
      </c>
      <c r="I487" s="56" t="str">
        <f t="shared" si="133"/>
        <v xml:space="preserve"> </v>
      </c>
      <c r="J487" s="56" t="str">
        <f t="shared" si="134"/>
        <v xml:space="preserve"> </v>
      </c>
      <c r="K487" s="56">
        <f t="shared" si="135"/>
        <v>0</v>
      </c>
      <c r="L487" s="40" t="str">
        <f t="shared" si="136"/>
        <v xml:space="preserve"> </v>
      </c>
      <c r="M487" s="73">
        <f t="shared" si="149"/>
        <v>0</v>
      </c>
      <c r="N487" s="40" t="str">
        <f t="shared" si="137"/>
        <v xml:space="preserve"> </v>
      </c>
      <c r="O487" s="40" t="str">
        <f t="shared" si="138"/>
        <v xml:space="preserve"> </v>
      </c>
      <c r="P487" s="120" t="str">
        <f t="shared" si="139"/>
        <v xml:space="preserve"> </v>
      </c>
      <c r="Q487" s="40"/>
      <c r="R487" s="56"/>
      <c r="S487" s="56"/>
      <c r="T487" s="56"/>
      <c r="U487" s="56"/>
      <c r="V487" s="40" t="str">
        <f t="shared" si="140"/>
        <v xml:space="preserve"> </v>
      </c>
      <c r="W487" s="56" t="str">
        <f t="shared" si="141"/>
        <v xml:space="preserve"> </v>
      </c>
      <c r="X487" s="40" t="str">
        <f t="shared" si="142"/>
        <v xml:space="preserve"> </v>
      </c>
      <c r="Y487" s="120" t="str">
        <f t="shared" si="143"/>
        <v xml:space="preserve"> </v>
      </c>
      <c r="Z487" s="121" t="str">
        <f t="shared" si="144"/>
        <v xml:space="preserve"> </v>
      </c>
      <c r="AA487" s="120" t="str">
        <f t="shared" si="145"/>
        <v xml:space="preserve"> </v>
      </c>
      <c r="AB487" s="73" t="str">
        <f t="shared" si="146"/>
        <v xml:space="preserve"> </v>
      </c>
      <c r="AC487" s="120" t="e">
        <f t="shared" si="147"/>
        <v>#VALUE!</v>
      </c>
      <c r="AD487" s="120" t="str">
        <f t="shared" si="148"/>
        <v xml:space="preserve"> </v>
      </c>
    </row>
    <row r="488" spans="1:30" x14ac:dyDescent="0.3">
      <c r="A488" s="56">
        <f>'Enh Grant Original Request'!K488</f>
        <v>0</v>
      </c>
      <c r="B488" s="56">
        <f>'Enh Grant Original Request'!O488</f>
        <v>0</v>
      </c>
      <c r="C488" s="56">
        <f>'Enh Grant Original Request'!P488</f>
        <v>0</v>
      </c>
      <c r="D488" s="56">
        <f>'Enh Grant Original Request'!AB488</f>
        <v>0</v>
      </c>
      <c r="E488" s="120">
        <f>'Enh Grant Original Request'!AC488</f>
        <v>0</v>
      </c>
      <c r="F488" s="120">
        <f>'Enh Grant Original Request'!AF488</f>
        <v>0</v>
      </c>
      <c r="G488" s="56"/>
      <c r="H488" s="73" t="str">
        <f t="shared" si="132"/>
        <v xml:space="preserve"> </v>
      </c>
      <c r="I488" s="56" t="str">
        <f t="shared" si="133"/>
        <v xml:space="preserve"> </v>
      </c>
      <c r="J488" s="56" t="str">
        <f t="shared" si="134"/>
        <v xml:space="preserve"> </v>
      </c>
      <c r="K488" s="56">
        <f t="shared" si="135"/>
        <v>0</v>
      </c>
      <c r="L488" s="40" t="str">
        <f t="shared" si="136"/>
        <v xml:space="preserve"> </v>
      </c>
      <c r="M488" s="73">
        <f t="shared" si="149"/>
        <v>0</v>
      </c>
      <c r="N488" s="40" t="str">
        <f t="shared" si="137"/>
        <v xml:space="preserve"> </v>
      </c>
      <c r="O488" s="40" t="str">
        <f t="shared" si="138"/>
        <v xml:space="preserve"> </v>
      </c>
      <c r="P488" s="120" t="str">
        <f t="shared" si="139"/>
        <v xml:space="preserve"> </v>
      </c>
      <c r="Q488" s="40"/>
      <c r="R488" s="56"/>
      <c r="S488" s="56"/>
      <c r="T488" s="56"/>
      <c r="U488" s="56"/>
      <c r="V488" s="40" t="str">
        <f t="shared" si="140"/>
        <v xml:space="preserve"> </v>
      </c>
      <c r="W488" s="56" t="str">
        <f t="shared" si="141"/>
        <v xml:space="preserve"> </v>
      </c>
      <c r="X488" s="40" t="str">
        <f t="shared" si="142"/>
        <v xml:space="preserve"> </v>
      </c>
      <c r="Y488" s="120" t="str">
        <f t="shared" si="143"/>
        <v xml:space="preserve"> </v>
      </c>
      <c r="Z488" s="121" t="str">
        <f t="shared" si="144"/>
        <v xml:space="preserve"> </v>
      </c>
      <c r="AA488" s="120" t="str">
        <f t="shared" si="145"/>
        <v xml:space="preserve"> </v>
      </c>
      <c r="AB488" s="73" t="str">
        <f t="shared" si="146"/>
        <v xml:space="preserve"> </v>
      </c>
      <c r="AC488" s="120" t="e">
        <f t="shared" si="147"/>
        <v>#VALUE!</v>
      </c>
      <c r="AD488" s="120" t="str">
        <f t="shared" si="148"/>
        <v xml:space="preserve"> </v>
      </c>
    </row>
    <row r="489" spans="1:30" x14ac:dyDescent="0.3">
      <c r="A489" s="56">
        <f>'Enh Grant Original Request'!K489</f>
        <v>0</v>
      </c>
      <c r="B489" s="56">
        <f>'Enh Grant Original Request'!O489</f>
        <v>0</v>
      </c>
      <c r="C489" s="56">
        <f>'Enh Grant Original Request'!P489</f>
        <v>0</v>
      </c>
      <c r="D489" s="56">
        <f>'Enh Grant Original Request'!AB489</f>
        <v>0</v>
      </c>
      <c r="E489" s="120">
        <f>'Enh Grant Original Request'!AC489</f>
        <v>0</v>
      </c>
      <c r="F489" s="120">
        <f>'Enh Grant Original Request'!AF489</f>
        <v>0</v>
      </c>
      <c r="G489" s="56"/>
      <c r="H489" s="73" t="str">
        <f t="shared" si="132"/>
        <v xml:space="preserve"> </v>
      </c>
      <c r="I489" s="56" t="str">
        <f t="shared" si="133"/>
        <v xml:space="preserve"> </v>
      </c>
      <c r="J489" s="56" t="str">
        <f t="shared" si="134"/>
        <v xml:space="preserve"> </v>
      </c>
      <c r="K489" s="56">
        <f t="shared" si="135"/>
        <v>0</v>
      </c>
      <c r="L489" s="40" t="str">
        <f t="shared" si="136"/>
        <v xml:space="preserve"> </v>
      </c>
      <c r="M489" s="73">
        <f t="shared" si="149"/>
        <v>0</v>
      </c>
      <c r="N489" s="40" t="str">
        <f t="shared" si="137"/>
        <v xml:space="preserve"> </v>
      </c>
      <c r="O489" s="40" t="str">
        <f t="shared" si="138"/>
        <v xml:space="preserve"> </v>
      </c>
      <c r="P489" s="120" t="str">
        <f t="shared" si="139"/>
        <v xml:space="preserve"> </v>
      </c>
      <c r="Q489" s="40"/>
      <c r="R489" s="56"/>
      <c r="S489" s="56"/>
      <c r="T489" s="56"/>
      <c r="U489" s="56"/>
      <c r="V489" s="40" t="str">
        <f t="shared" si="140"/>
        <v xml:space="preserve"> </v>
      </c>
      <c r="W489" s="56" t="str">
        <f t="shared" si="141"/>
        <v xml:space="preserve"> </v>
      </c>
      <c r="X489" s="40" t="str">
        <f t="shared" si="142"/>
        <v xml:space="preserve"> </v>
      </c>
      <c r="Y489" s="120" t="str">
        <f t="shared" si="143"/>
        <v xml:space="preserve"> </v>
      </c>
      <c r="Z489" s="121" t="str">
        <f t="shared" si="144"/>
        <v xml:space="preserve"> </v>
      </c>
      <c r="AA489" s="120" t="str">
        <f t="shared" si="145"/>
        <v xml:space="preserve"> </v>
      </c>
      <c r="AB489" s="73" t="str">
        <f t="shared" si="146"/>
        <v xml:space="preserve"> </v>
      </c>
      <c r="AC489" s="120" t="e">
        <f t="shared" si="147"/>
        <v>#VALUE!</v>
      </c>
      <c r="AD489" s="120" t="str">
        <f t="shared" si="148"/>
        <v xml:space="preserve"> </v>
      </c>
    </row>
    <row r="490" spans="1:30" x14ac:dyDescent="0.3">
      <c r="A490" s="56">
        <f>'Enh Grant Original Request'!K490</f>
        <v>0</v>
      </c>
      <c r="B490" s="56">
        <f>'Enh Grant Original Request'!O490</f>
        <v>0</v>
      </c>
      <c r="C490" s="56">
        <f>'Enh Grant Original Request'!P490</f>
        <v>0</v>
      </c>
      <c r="D490" s="56">
        <f>'Enh Grant Original Request'!AB490</f>
        <v>0</v>
      </c>
      <c r="E490" s="120">
        <f>'Enh Grant Original Request'!AC490</f>
        <v>0</v>
      </c>
      <c r="F490" s="120">
        <f>'Enh Grant Original Request'!AF490</f>
        <v>0</v>
      </c>
      <c r="G490" s="56"/>
      <c r="H490" s="73" t="str">
        <f t="shared" si="132"/>
        <v xml:space="preserve"> </v>
      </c>
      <c r="I490" s="56" t="str">
        <f t="shared" si="133"/>
        <v xml:space="preserve"> </v>
      </c>
      <c r="J490" s="56" t="str">
        <f t="shared" si="134"/>
        <v xml:space="preserve"> </v>
      </c>
      <c r="K490" s="56">
        <f t="shared" si="135"/>
        <v>0</v>
      </c>
      <c r="L490" s="40" t="str">
        <f t="shared" si="136"/>
        <v xml:space="preserve"> </v>
      </c>
      <c r="M490" s="73">
        <f t="shared" si="149"/>
        <v>0</v>
      </c>
      <c r="N490" s="40" t="str">
        <f t="shared" si="137"/>
        <v xml:space="preserve"> </v>
      </c>
      <c r="O490" s="40" t="str">
        <f t="shared" si="138"/>
        <v xml:space="preserve"> </v>
      </c>
      <c r="P490" s="120" t="str">
        <f t="shared" si="139"/>
        <v xml:space="preserve"> </v>
      </c>
      <c r="Q490" s="40"/>
      <c r="R490" s="56"/>
      <c r="S490" s="56"/>
      <c r="T490" s="56"/>
      <c r="U490" s="56"/>
      <c r="V490" s="40" t="str">
        <f t="shared" si="140"/>
        <v xml:space="preserve"> </v>
      </c>
      <c r="W490" s="56" t="str">
        <f t="shared" si="141"/>
        <v xml:space="preserve"> </v>
      </c>
      <c r="X490" s="40" t="str">
        <f t="shared" si="142"/>
        <v xml:space="preserve"> </v>
      </c>
      <c r="Y490" s="120" t="str">
        <f t="shared" si="143"/>
        <v xml:space="preserve"> </v>
      </c>
      <c r="Z490" s="121" t="str">
        <f t="shared" si="144"/>
        <v xml:space="preserve"> </v>
      </c>
      <c r="AA490" s="120" t="str">
        <f t="shared" si="145"/>
        <v xml:space="preserve"> </v>
      </c>
      <c r="AB490" s="73" t="str">
        <f t="shared" si="146"/>
        <v xml:space="preserve"> </v>
      </c>
      <c r="AC490" s="120" t="e">
        <f t="shared" si="147"/>
        <v>#VALUE!</v>
      </c>
      <c r="AD490" s="120" t="str">
        <f t="shared" si="148"/>
        <v xml:space="preserve"> </v>
      </c>
    </row>
    <row r="491" spans="1:30" x14ac:dyDescent="0.3">
      <c r="A491" s="56">
        <f>'Enh Grant Original Request'!K491</f>
        <v>0</v>
      </c>
      <c r="B491" s="56">
        <f>'Enh Grant Original Request'!O491</f>
        <v>0</v>
      </c>
      <c r="C491" s="56">
        <f>'Enh Grant Original Request'!P491</f>
        <v>0</v>
      </c>
      <c r="D491" s="56">
        <f>'Enh Grant Original Request'!AB491</f>
        <v>0</v>
      </c>
      <c r="E491" s="120">
        <f>'Enh Grant Original Request'!AC491</f>
        <v>0</v>
      </c>
      <c r="F491" s="120">
        <f>'Enh Grant Original Request'!AF491</f>
        <v>0</v>
      </c>
      <c r="G491" s="56"/>
      <c r="H491" s="73" t="str">
        <f t="shared" si="132"/>
        <v xml:space="preserve"> </v>
      </c>
      <c r="I491" s="56" t="str">
        <f t="shared" si="133"/>
        <v xml:space="preserve"> </v>
      </c>
      <c r="J491" s="56" t="str">
        <f t="shared" si="134"/>
        <v xml:space="preserve"> </v>
      </c>
      <c r="K491" s="56">
        <f t="shared" si="135"/>
        <v>0</v>
      </c>
      <c r="L491" s="40" t="str">
        <f t="shared" si="136"/>
        <v xml:space="preserve"> </v>
      </c>
      <c r="M491" s="73">
        <f t="shared" si="149"/>
        <v>0</v>
      </c>
      <c r="N491" s="40" t="str">
        <f t="shared" si="137"/>
        <v xml:space="preserve"> </v>
      </c>
      <c r="O491" s="40" t="str">
        <f t="shared" si="138"/>
        <v xml:space="preserve"> </v>
      </c>
      <c r="P491" s="120" t="str">
        <f t="shared" si="139"/>
        <v xml:space="preserve"> </v>
      </c>
      <c r="Q491" s="40"/>
      <c r="R491" s="56"/>
      <c r="S491" s="56"/>
      <c r="T491" s="56"/>
      <c r="U491" s="56"/>
      <c r="V491" s="40" t="str">
        <f t="shared" si="140"/>
        <v xml:space="preserve"> </v>
      </c>
      <c r="W491" s="56" t="str">
        <f t="shared" si="141"/>
        <v xml:space="preserve"> </v>
      </c>
      <c r="X491" s="40" t="str">
        <f t="shared" si="142"/>
        <v xml:space="preserve"> </v>
      </c>
      <c r="Y491" s="120" t="str">
        <f t="shared" si="143"/>
        <v xml:space="preserve"> </v>
      </c>
      <c r="Z491" s="121" t="str">
        <f t="shared" si="144"/>
        <v xml:space="preserve"> </v>
      </c>
      <c r="AA491" s="120" t="str">
        <f t="shared" si="145"/>
        <v xml:space="preserve"> </v>
      </c>
      <c r="AB491" s="73" t="str">
        <f t="shared" si="146"/>
        <v xml:space="preserve"> </v>
      </c>
      <c r="AC491" s="120" t="e">
        <f t="shared" si="147"/>
        <v>#VALUE!</v>
      </c>
      <c r="AD491" s="120" t="str">
        <f t="shared" si="148"/>
        <v xml:space="preserve"> </v>
      </c>
    </row>
    <row r="492" spans="1:30" x14ac:dyDescent="0.3">
      <c r="A492" s="56">
        <f>'Enh Grant Original Request'!K492</f>
        <v>0</v>
      </c>
      <c r="B492" s="56">
        <f>'Enh Grant Original Request'!O492</f>
        <v>0</v>
      </c>
      <c r="C492" s="56">
        <f>'Enh Grant Original Request'!P492</f>
        <v>0</v>
      </c>
      <c r="D492" s="56">
        <f>'Enh Grant Original Request'!AB492</f>
        <v>0</v>
      </c>
      <c r="E492" s="120">
        <f>'Enh Grant Original Request'!AC492</f>
        <v>0</v>
      </c>
      <c r="F492" s="120">
        <f>'Enh Grant Original Request'!AF492</f>
        <v>0</v>
      </c>
      <c r="G492" s="56"/>
      <c r="H492" s="73" t="str">
        <f t="shared" si="132"/>
        <v xml:space="preserve"> </v>
      </c>
      <c r="I492" s="56" t="str">
        <f t="shared" si="133"/>
        <v xml:space="preserve"> </v>
      </c>
      <c r="J492" s="56" t="str">
        <f t="shared" si="134"/>
        <v xml:space="preserve"> </v>
      </c>
      <c r="K492" s="56">
        <f t="shared" si="135"/>
        <v>0</v>
      </c>
      <c r="L492" s="40" t="str">
        <f t="shared" si="136"/>
        <v xml:space="preserve"> </v>
      </c>
      <c r="M492" s="73">
        <f t="shared" si="149"/>
        <v>0</v>
      </c>
      <c r="N492" s="40" t="str">
        <f t="shared" si="137"/>
        <v xml:space="preserve"> </v>
      </c>
      <c r="O492" s="40" t="str">
        <f t="shared" si="138"/>
        <v xml:space="preserve"> </v>
      </c>
      <c r="P492" s="120" t="str">
        <f t="shared" si="139"/>
        <v xml:space="preserve"> </v>
      </c>
      <c r="Q492" s="40"/>
      <c r="R492" s="56"/>
      <c r="S492" s="56"/>
      <c r="T492" s="56"/>
      <c r="U492" s="56"/>
      <c r="V492" s="40" t="str">
        <f t="shared" si="140"/>
        <v xml:space="preserve"> </v>
      </c>
      <c r="W492" s="56" t="str">
        <f t="shared" si="141"/>
        <v xml:space="preserve"> </v>
      </c>
      <c r="X492" s="40" t="str">
        <f t="shared" si="142"/>
        <v xml:space="preserve"> </v>
      </c>
      <c r="Y492" s="120" t="str">
        <f t="shared" si="143"/>
        <v xml:space="preserve"> </v>
      </c>
      <c r="Z492" s="121" t="str">
        <f t="shared" si="144"/>
        <v xml:space="preserve"> </v>
      </c>
      <c r="AA492" s="120" t="str">
        <f t="shared" si="145"/>
        <v xml:space="preserve"> </v>
      </c>
      <c r="AB492" s="73" t="str">
        <f t="shared" si="146"/>
        <v xml:space="preserve"> </v>
      </c>
      <c r="AC492" s="120" t="e">
        <f t="shared" si="147"/>
        <v>#VALUE!</v>
      </c>
      <c r="AD492" s="120" t="str">
        <f t="shared" si="148"/>
        <v xml:space="preserve"> </v>
      </c>
    </row>
    <row r="493" spans="1:30" x14ac:dyDescent="0.3">
      <c r="A493" s="56">
        <f>'Enh Grant Original Request'!K493</f>
        <v>0</v>
      </c>
      <c r="B493" s="56">
        <f>'Enh Grant Original Request'!O493</f>
        <v>0</v>
      </c>
      <c r="C493" s="56">
        <f>'Enh Grant Original Request'!P493</f>
        <v>0</v>
      </c>
      <c r="D493" s="56">
        <f>'Enh Grant Original Request'!AB493</f>
        <v>0</v>
      </c>
      <c r="E493" s="120">
        <f>'Enh Grant Original Request'!AC493</f>
        <v>0</v>
      </c>
      <c r="F493" s="120">
        <f>'Enh Grant Original Request'!AF493</f>
        <v>0</v>
      </c>
      <c r="G493" s="56"/>
      <c r="H493" s="73" t="str">
        <f t="shared" si="132"/>
        <v xml:space="preserve"> </v>
      </c>
      <c r="I493" s="56" t="str">
        <f t="shared" si="133"/>
        <v xml:space="preserve"> </v>
      </c>
      <c r="J493" s="56" t="str">
        <f t="shared" si="134"/>
        <v xml:space="preserve"> </v>
      </c>
      <c r="K493" s="56">
        <f t="shared" si="135"/>
        <v>0</v>
      </c>
      <c r="L493" s="40" t="str">
        <f t="shared" si="136"/>
        <v xml:space="preserve"> </v>
      </c>
      <c r="M493" s="73">
        <f t="shared" si="149"/>
        <v>0</v>
      </c>
      <c r="N493" s="40" t="str">
        <f t="shared" si="137"/>
        <v xml:space="preserve"> </v>
      </c>
      <c r="O493" s="40" t="str">
        <f t="shared" si="138"/>
        <v xml:space="preserve"> </v>
      </c>
      <c r="P493" s="120" t="str">
        <f t="shared" si="139"/>
        <v xml:space="preserve"> </v>
      </c>
      <c r="Q493" s="40"/>
      <c r="R493" s="56"/>
      <c r="S493" s="56"/>
      <c r="T493" s="56"/>
      <c r="U493" s="56"/>
      <c r="V493" s="40" t="str">
        <f t="shared" si="140"/>
        <v xml:space="preserve"> </v>
      </c>
      <c r="W493" s="56" t="str">
        <f t="shared" si="141"/>
        <v xml:space="preserve"> </v>
      </c>
      <c r="X493" s="40" t="str">
        <f t="shared" si="142"/>
        <v xml:space="preserve"> </v>
      </c>
      <c r="Y493" s="120" t="str">
        <f t="shared" si="143"/>
        <v xml:space="preserve"> </v>
      </c>
      <c r="Z493" s="121" t="str">
        <f t="shared" si="144"/>
        <v xml:space="preserve"> </v>
      </c>
      <c r="AA493" s="120" t="str">
        <f t="shared" si="145"/>
        <v xml:space="preserve"> </v>
      </c>
      <c r="AB493" s="73" t="str">
        <f t="shared" si="146"/>
        <v xml:space="preserve"> </v>
      </c>
      <c r="AC493" s="120" t="e">
        <f t="shared" si="147"/>
        <v>#VALUE!</v>
      </c>
      <c r="AD493" s="120" t="str">
        <f t="shared" si="148"/>
        <v xml:space="preserve"> </v>
      </c>
    </row>
    <row r="494" spans="1:30" x14ac:dyDescent="0.3">
      <c r="A494" s="56">
        <f>'Enh Grant Original Request'!K494</f>
        <v>0</v>
      </c>
      <c r="B494" s="56">
        <f>'Enh Grant Original Request'!O494</f>
        <v>0</v>
      </c>
      <c r="C494" s="56">
        <f>'Enh Grant Original Request'!P494</f>
        <v>0</v>
      </c>
      <c r="D494" s="56">
        <f>'Enh Grant Original Request'!AB494</f>
        <v>0</v>
      </c>
      <c r="E494" s="120">
        <f>'Enh Grant Original Request'!AC494</f>
        <v>0</v>
      </c>
      <c r="F494" s="120">
        <f>'Enh Grant Original Request'!AF494</f>
        <v>0</v>
      </c>
      <c r="G494" s="56"/>
      <c r="H494" s="73" t="str">
        <f t="shared" si="132"/>
        <v xml:space="preserve"> </v>
      </c>
      <c r="I494" s="56" t="str">
        <f t="shared" si="133"/>
        <v xml:space="preserve"> </v>
      </c>
      <c r="J494" s="56" t="str">
        <f t="shared" si="134"/>
        <v xml:space="preserve"> </v>
      </c>
      <c r="K494" s="56">
        <f t="shared" si="135"/>
        <v>0</v>
      </c>
      <c r="L494" s="40" t="str">
        <f t="shared" si="136"/>
        <v xml:space="preserve"> </v>
      </c>
      <c r="M494" s="73">
        <f t="shared" si="149"/>
        <v>0</v>
      </c>
      <c r="N494" s="40" t="str">
        <f t="shared" si="137"/>
        <v xml:space="preserve"> </v>
      </c>
      <c r="O494" s="40" t="str">
        <f t="shared" si="138"/>
        <v xml:space="preserve"> </v>
      </c>
      <c r="P494" s="120" t="str">
        <f t="shared" si="139"/>
        <v xml:space="preserve"> </v>
      </c>
      <c r="Q494" s="40"/>
      <c r="R494" s="56"/>
      <c r="S494" s="56"/>
      <c r="T494" s="56"/>
      <c r="U494" s="56"/>
      <c r="V494" s="40" t="str">
        <f t="shared" si="140"/>
        <v xml:space="preserve"> </v>
      </c>
      <c r="W494" s="56" t="str">
        <f t="shared" si="141"/>
        <v xml:space="preserve"> </v>
      </c>
      <c r="X494" s="40" t="str">
        <f t="shared" si="142"/>
        <v xml:space="preserve"> </v>
      </c>
      <c r="Y494" s="120" t="str">
        <f t="shared" si="143"/>
        <v xml:space="preserve"> </v>
      </c>
      <c r="Z494" s="121" t="str">
        <f t="shared" si="144"/>
        <v xml:space="preserve"> </v>
      </c>
      <c r="AA494" s="120" t="str">
        <f t="shared" si="145"/>
        <v xml:space="preserve"> </v>
      </c>
      <c r="AB494" s="73" t="str">
        <f t="shared" si="146"/>
        <v xml:space="preserve"> </v>
      </c>
      <c r="AC494" s="120" t="e">
        <f t="shared" si="147"/>
        <v>#VALUE!</v>
      </c>
      <c r="AD494" s="120" t="str">
        <f t="shared" si="148"/>
        <v xml:space="preserve"> </v>
      </c>
    </row>
    <row r="495" spans="1:30" x14ac:dyDescent="0.3">
      <c r="A495" s="56">
        <f>'Enh Grant Original Request'!K495</f>
        <v>0</v>
      </c>
      <c r="B495" s="56">
        <f>'Enh Grant Original Request'!O495</f>
        <v>0</v>
      </c>
      <c r="C495" s="56">
        <f>'Enh Grant Original Request'!P495</f>
        <v>0</v>
      </c>
      <c r="D495" s="56">
        <f>'Enh Grant Original Request'!AB495</f>
        <v>0</v>
      </c>
      <c r="E495" s="120">
        <f>'Enh Grant Original Request'!AC495</f>
        <v>0</v>
      </c>
      <c r="F495" s="120">
        <f>'Enh Grant Original Request'!AF495</f>
        <v>0</v>
      </c>
      <c r="G495" s="56"/>
      <c r="H495" s="73" t="str">
        <f t="shared" si="132"/>
        <v xml:space="preserve"> </v>
      </c>
      <c r="I495" s="56" t="str">
        <f t="shared" si="133"/>
        <v xml:space="preserve"> </v>
      </c>
      <c r="J495" s="56" t="str">
        <f t="shared" si="134"/>
        <v xml:space="preserve"> </v>
      </c>
      <c r="K495" s="56">
        <f t="shared" si="135"/>
        <v>0</v>
      </c>
      <c r="L495" s="40" t="str">
        <f t="shared" si="136"/>
        <v xml:space="preserve"> </v>
      </c>
      <c r="M495" s="73">
        <f t="shared" si="149"/>
        <v>0</v>
      </c>
      <c r="N495" s="40" t="str">
        <f t="shared" si="137"/>
        <v xml:space="preserve"> </v>
      </c>
      <c r="O495" s="40" t="str">
        <f t="shared" si="138"/>
        <v xml:space="preserve"> </v>
      </c>
      <c r="P495" s="120" t="str">
        <f t="shared" si="139"/>
        <v xml:space="preserve"> </v>
      </c>
      <c r="Q495" s="40"/>
      <c r="R495" s="56"/>
      <c r="S495" s="56"/>
      <c r="T495" s="56"/>
      <c r="U495" s="56"/>
      <c r="V495" s="40" t="str">
        <f t="shared" si="140"/>
        <v xml:space="preserve"> </v>
      </c>
      <c r="W495" s="56" t="str">
        <f t="shared" si="141"/>
        <v xml:space="preserve"> </v>
      </c>
      <c r="X495" s="40" t="str">
        <f t="shared" si="142"/>
        <v xml:space="preserve"> </v>
      </c>
      <c r="Y495" s="120" t="str">
        <f t="shared" si="143"/>
        <v xml:space="preserve"> </v>
      </c>
      <c r="Z495" s="121" t="str">
        <f t="shared" si="144"/>
        <v xml:space="preserve"> </v>
      </c>
      <c r="AA495" s="120" t="str">
        <f t="shared" si="145"/>
        <v xml:space="preserve"> </v>
      </c>
      <c r="AB495" s="73" t="str">
        <f t="shared" si="146"/>
        <v xml:space="preserve"> </v>
      </c>
      <c r="AC495" s="120" t="e">
        <f t="shared" si="147"/>
        <v>#VALUE!</v>
      </c>
      <c r="AD495" s="120" t="str">
        <f t="shared" si="148"/>
        <v xml:space="preserve"> </v>
      </c>
    </row>
    <row r="496" spans="1:30" x14ac:dyDescent="0.3">
      <c r="A496" s="56">
        <f>'Enh Grant Original Request'!K496</f>
        <v>0</v>
      </c>
      <c r="B496" s="56">
        <f>'Enh Grant Original Request'!O496</f>
        <v>0</v>
      </c>
      <c r="C496" s="56">
        <f>'Enh Grant Original Request'!P496</f>
        <v>0</v>
      </c>
      <c r="D496" s="56">
        <f>'Enh Grant Original Request'!AB496</f>
        <v>0</v>
      </c>
      <c r="E496" s="120">
        <f>'Enh Grant Original Request'!AC496</f>
        <v>0</v>
      </c>
      <c r="F496" s="120">
        <f>'Enh Grant Original Request'!AF496</f>
        <v>0</v>
      </c>
      <c r="G496" s="56"/>
      <c r="H496" s="73" t="str">
        <f t="shared" si="132"/>
        <v xml:space="preserve"> </v>
      </c>
      <c r="I496" s="56" t="str">
        <f t="shared" si="133"/>
        <v xml:space="preserve"> </v>
      </c>
      <c r="J496" s="56" t="str">
        <f t="shared" si="134"/>
        <v xml:space="preserve"> </v>
      </c>
      <c r="K496" s="56">
        <f t="shared" si="135"/>
        <v>0</v>
      </c>
      <c r="L496" s="40" t="str">
        <f t="shared" si="136"/>
        <v xml:space="preserve"> </v>
      </c>
      <c r="M496" s="73">
        <f t="shared" si="149"/>
        <v>0</v>
      </c>
      <c r="N496" s="40" t="str">
        <f t="shared" si="137"/>
        <v xml:space="preserve"> </v>
      </c>
      <c r="O496" s="40" t="str">
        <f t="shared" si="138"/>
        <v xml:space="preserve"> </v>
      </c>
      <c r="P496" s="120" t="str">
        <f t="shared" si="139"/>
        <v xml:space="preserve"> </v>
      </c>
      <c r="Q496" s="40"/>
      <c r="R496" s="56"/>
      <c r="S496" s="56"/>
      <c r="T496" s="56"/>
      <c r="U496" s="56"/>
      <c r="V496" s="40" t="str">
        <f t="shared" si="140"/>
        <v xml:space="preserve"> </v>
      </c>
      <c r="W496" s="56" t="str">
        <f t="shared" si="141"/>
        <v xml:space="preserve"> </v>
      </c>
      <c r="X496" s="40" t="str">
        <f t="shared" si="142"/>
        <v xml:space="preserve"> </v>
      </c>
      <c r="Y496" s="120" t="str">
        <f t="shared" si="143"/>
        <v xml:space="preserve"> </v>
      </c>
      <c r="Z496" s="121" t="str">
        <f t="shared" si="144"/>
        <v xml:space="preserve"> </v>
      </c>
      <c r="AA496" s="120" t="str">
        <f t="shared" si="145"/>
        <v xml:space="preserve"> </v>
      </c>
      <c r="AB496" s="73" t="str">
        <f t="shared" si="146"/>
        <v xml:space="preserve"> </v>
      </c>
      <c r="AC496" s="120" t="e">
        <f t="shared" si="147"/>
        <v>#VALUE!</v>
      </c>
      <c r="AD496" s="120" t="str">
        <f t="shared" si="148"/>
        <v xml:space="preserve"> </v>
      </c>
    </row>
    <row r="497" spans="1:30" x14ac:dyDescent="0.3">
      <c r="A497" s="56">
        <f>'Enh Grant Original Request'!K497</f>
        <v>0</v>
      </c>
      <c r="B497" s="56">
        <f>'Enh Grant Original Request'!O497</f>
        <v>0</v>
      </c>
      <c r="C497" s="56">
        <f>'Enh Grant Original Request'!P497</f>
        <v>0</v>
      </c>
      <c r="D497" s="56">
        <f>'Enh Grant Original Request'!AB497</f>
        <v>0</v>
      </c>
      <c r="E497" s="120">
        <f>'Enh Grant Original Request'!AC497</f>
        <v>0</v>
      </c>
      <c r="F497" s="120">
        <f>'Enh Grant Original Request'!AF497</f>
        <v>0</v>
      </c>
      <c r="G497" s="56"/>
      <c r="H497" s="73" t="str">
        <f t="shared" si="132"/>
        <v xml:space="preserve"> </v>
      </c>
      <c r="I497" s="56" t="str">
        <f t="shared" si="133"/>
        <v xml:space="preserve"> </v>
      </c>
      <c r="J497" s="56" t="str">
        <f t="shared" si="134"/>
        <v xml:space="preserve"> </v>
      </c>
      <c r="K497" s="56">
        <f t="shared" si="135"/>
        <v>0</v>
      </c>
      <c r="L497" s="40" t="str">
        <f t="shared" si="136"/>
        <v xml:space="preserve"> </v>
      </c>
      <c r="M497" s="73">
        <f t="shared" si="149"/>
        <v>0</v>
      </c>
      <c r="N497" s="40" t="str">
        <f t="shared" si="137"/>
        <v xml:space="preserve"> </v>
      </c>
      <c r="O497" s="40" t="str">
        <f t="shared" si="138"/>
        <v xml:space="preserve"> </v>
      </c>
      <c r="P497" s="120" t="str">
        <f t="shared" si="139"/>
        <v xml:space="preserve"> </v>
      </c>
      <c r="Q497" s="40"/>
      <c r="R497" s="56"/>
      <c r="S497" s="56"/>
      <c r="T497" s="56"/>
      <c r="U497" s="56"/>
      <c r="V497" s="40" t="str">
        <f t="shared" si="140"/>
        <v xml:space="preserve"> </v>
      </c>
      <c r="W497" s="56" t="str">
        <f t="shared" si="141"/>
        <v xml:space="preserve"> </v>
      </c>
      <c r="X497" s="40" t="str">
        <f t="shared" si="142"/>
        <v xml:space="preserve"> </v>
      </c>
      <c r="Y497" s="120" t="str">
        <f t="shared" si="143"/>
        <v xml:space="preserve"> </v>
      </c>
      <c r="Z497" s="121" t="str">
        <f t="shared" si="144"/>
        <v xml:space="preserve"> </v>
      </c>
      <c r="AA497" s="120" t="str">
        <f t="shared" si="145"/>
        <v xml:space="preserve"> </v>
      </c>
      <c r="AB497" s="73" t="str">
        <f t="shared" si="146"/>
        <v xml:space="preserve"> </v>
      </c>
      <c r="AC497" s="120" t="e">
        <f t="shared" si="147"/>
        <v>#VALUE!</v>
      </c>
      <c r="AD497" s="120" t="str">
        <f t="shared" si="148"/>
        <v xml:space="preserve"> </v>
      </c>
    </row>
    <row r="498" spans="1:30" x14ac:dyDescent="0.3">
      <c r="A498" s="56">
        <f>'Enh Grant Original Request'!K498</f>
        <v>0</v>
      </c>
      <c r="B498" s="56">
        <f>'Enh Grant Original Request'!O498</f>
        <v>0</v>
      </c>
      <c r="C498" s="56">
        <f>'Enh Grant Original Request'!P498</f>
        <v>0</v>
      </c>
      <c r="D498" s="56">
        <f>'Enh Grant Original Request'!AB498</f>
        <v>0</v>
      </c>
      <c r="E498" s="120">
        <f>'Enh Grant Original Request'!AC498</f>
        <v>0</v>
      </c>
      <c r="F498" s="120">
        <f>'Enh Grant Original Request'!AF498</f>
        <v>0</v>
      </c>
      <c r="G498" s="56"/>
      <c r="H498" s="73" t="str">
        <f t="shared" si="132"/>
        <v xml:space="preserve"> </v>
      </c>
      <c r="I498" s="56" t="str">
        <f t="shared" si="133"/>
        <v xml:space="preserve"> </v>
      </c>
      <c r="J498" s="56" t="str">
        <f t="shared" si="134"/>
        <v xml:space="preserve"> </v>
      </c>
      <c r="K498" s="56">
        <f t="shared" si="135"/>
        <v>0</v>
      </c>
      <c r="L498" s="40" t="str">
        <f t="shared" si="136"/>
        <v xml:space="preserve"> </v>
      </c>
      <c r="M498" s="73">
        <f t="shared" si="149"/>
        <v>0</v>
      </c>
      <c r="N498" s="40" t="str">
        <f t="shared" si="137"/>
        <v xml:space="preserve"> </v>
      </c>
      <c r="O498" s="40" t="str">
        <f t="shared" si="138"/>
        <v xml:space="preserve"> </v>
      </c>
      <c r="P498" s="120" t="str">
        <f t="shared" si="139"/>
        <v xml:space="preserve"> </v>
      </c>
      <c r="Q498" s="40"/>
      <c r="R498" s="56"/>
      <c r="S498" s="56"/>
      <c r="T498" s="56"/>
      <c r="U498" s="56"/>
      <c r="V498" s="40" t="str">
        <f t="shared" si="140"/>
        <v xml:space="preserve"> </v>
      </c>
      <c r="W498" s="56" t="str">
        <f t="shared" si="141"/>
        <v xml:space="preserve"> </v>
      </c>
      <c r="X498" s="40" t="str">
        <f t="shared" si="142"/>
        <v xml:space="preserve"> </v>
      </c>
      <c r="Y498" s="120" t="str">
        <f t="shared" si="143"/>
        <v xml:space="preserve"> </v>
      </c>
      <c r="Z498" s="121" t="str">
        <f t="shared" si="144"/>
        <v xml:space="preserve"> </v>
      </c>
      <c r="AA498" s="120" t="str">
        <f t="shared" si="145"/>
        <v xml:space="preserve"> </v>
      </c>
      <c r="AB498" s="73" t="str">
        <f t="shared" si="146"/>
        <v xml:space="preserve"> </v>
      </c>
      <c r="AC498" s="120" t="e">
        <f t="shared" si="147"/>
        <v>#VALUE!</v>
      </c>
      <c r="AD498" s="120" t="str">
        <f t="shared" si="148"/>
        <v xml:space="preserve"> </v>
      </c>
    </row>
    <row r="499" spans="1:30" x14ac:dyDescent="0.3">
      <c r="A499" s="56">
        <f>'Enh Grant Original Request'!K499</f>
        <v>0</v>
      </c>
      <c r="B499" s="56">
        <f>'Enh Grant Original Request'!O499</f>
        <v>0</v>
      </c>
      <c r="C499" s="56">
        <f>'Enh Grant Original Request'!P499</f>
        <v>0</v>
      </c>
      <c r="D499" s="56">
        <f>'Enh Grant Original Request'!AB499</f>
        <v>0</v>
      </c>
      <c r="E499" s="120">
        <f>'Enh Grant Original Request'!AC499</f>
        <v>0</v>
      </c>
      <c r="F499" s="120">
        <f>'Enh Grant Original Request'!AF499</f>
        <v>0</v>
      </c>
      <c r="G499" s="56"/>
      <c r="H499" s="73" t="str">
        <f t="shared" si="132"/>
        <v xml:space="preserve"> </v>
      </c>
      <c r="I499" s="56" t="str">
        <f t="shared" si="133"/>
        <v xml:space="preserve"> </v>
      </c>
      <c r="J499" s="56" t="str">
        <f t="shared" si="134"/>
        <v xml:space="preserve"> </v>
      </c>
      <c r="K499" s="56">
        <f t="shared" si="135"/>
        <v>0</v>
      </c>
      <c r="L499" s="40" t="str">
        <f t="shared" si="136"/>
        <v xml:space="preserve"> </v>
      </c>
      <c r="M499" s="73">
        <f t="shared" si="149"/>
        <v>0</v>
      </c>
      <c r="N499" s="40" t="str">
        <f t="shared" si="137"/>
        <v xml:space="preserve"> </v>
      </c>
      <c r="O499" s="40" t="str">
        <f t="shared" si="138"/>
        <v xml:space="preserve"> </v>
      </c>
      <c r="P499" s="120" t="str">
        <f t="shared" si="139"/>
        <v xml:space="preserve"> </v>
      </c>
      <c r="Q499" s="40"/>
      <c r="R499" s="56"/>
      <c r="S499" s="56"/>
      <c r="T499" s="56"/>
      <c r="U499" s="56"/>
      <c r="V499" s="40" t="str">
        <f t="shared" si="140"/>
        <v xml:space="preserve"> </v>
      </c>
      <c r="W499" s="56" t="str">
        <f t="shared" si="141"/>
        <v xml:space="preserve"> </v>
      </c>
      <c r="X499" s="40" t="str">
        <f t="shared" si="142"/>
        <v xml:space="preserve"> </v>
      </c>
      <c r="Y499" s="120" t="str">
        <f t="shared" si="143"/>
        <v xml:space="preserve"> </v>
      </c>
      <c r="Z499" s="121" t="str">
        <f t="shared" si="144"/>
        <v xml:space="preserve"> </v>
      </c>
      <c r="AA499" s="120" t="str">
        <f t="shared" si="145"/>
        <v xml:space="preserve"> </v>
      </c>
      <c r="AB499" s="73" t="str">
        <f t="shared" si="146"/>
        <v xml:space="preserve"> </v>
      </c>
      <c r="AC499" s="120" t="e">
        <f t="shared" si="147"/>
        <v>#VALUE!</v>
      </c>
      <c r="AD499" s="120" t="str">
        <f t="shared" si="148"/>
        <v xml:space="preserve"> </v>
      </c>
    </row>
    <row r="500" spans="1:30" x14ac:dyDescent="0.3">
      <c r="A500" s="56">
        <f>'Enh Grant Original Request'!K500</f>
        <v>0</v>
      </c>
      <c r="B500" s="56">
        <f>'Enh Grant Original Request'!O500</f>
        <v>0</v>
      </c>
      <c r="C500" s="56">
        <f>'Enh Grant Original Request'!P500</f>
        <v>0</v>
      </c>
      <c r="D500" s="56">
        <f>'Enh Grant Original Request'!AB500</f>
        <v>0</v>
      </c>
      <c r="E500" s="120">
        <f>'Enh Grant Original Request'!AC500</f>
        <v>0</v>
      </c>
      <c r="F500" s="120">
        <f>'Enh Grant Original Request'!AF500</f>
        <v>0</v>
      </c>
      <c r="G500" s="56"/>
      <c r="H500" s="73" t="str">
        <f t="shared" si="132"/>
        <v xml:space="preserve"> </v>
      </c>
      <c r="I500" s="56" t="str">
        <f t="shared" si="133"/>
        <v xml:space="preserve"> </v>
      </c>
      <c r="J500" s="56" t="str">
        <f t="shared" si="134"/>
        <v xml:space="preserve"> </v>
      </c>
      <c r="K500" s="56">
        <f t="shared" si="135"/>
        <v>0</v>
      </c>
      <c r="L500" s="40" t="str">
        <f t="shared" si="136"/>
        <v xml:space="preserve"> </v>
      </c>
      <c r="M500" s="73">
        <f t="shared" si="149"/>
        <v>0</v>
      </c>
      <c r="N500" s="40" t="str">
        <f t="shared" si="137"/>
        <v xml:space="preserve"> </v>
      </c>
      <c r="O500" s="40" t="str">
        <f t="shared" si="138"/>
        <v xml:space="preserve"> </v>
      </c>
      <c r="P500" s="120" t="str">
        <f t="shared" si="139"/>
        <v xml:space="preserve"> </v>
      </c>
      <c r="Q500" s="40"/>
      <c r="R500" s="56"/>
      <c r="S500" s="56"/>
      <c r="T500" s="56"/>
      <c r="U500" s="56"/>
      <c r="V500" s="40" t="str">
        <f t="shared" si="140"/>
        <v xml:space="preserve"> </v>
      </c>
      <c r="W500" s="56" t="str">
        <f t="shared" si="141"/>
        <v xml:space="preserve"> </v>
      </c>
      <c r="X500" s="40" t="str">
        <f t="shared" si="142"/>
        <v xml:space="preserve"> </v>
      </c>
      <c r="Y500" s="120" t="str">
        <f t="shared" si="143"/>
        <v xml:space="preserve"> </v>
      </c>
      <c r="Z500" s="121" t="str">
        <f t="shared" si="144"/>
        <v xml:space="preserve"> </v>
      </c>
      <c r="AA500" s="120" t="str">
        <f t="shared" si="145"/>
        <v xml:space="preserve"> </v>
      </c>
      <c r="AB500" s="73" t="str">
        <f t="shared" si="146"/>
        <v xml:space="preserve"> </v>
      </c>
      <c r="AC500" s="120" t="e">
        <f t="shared" si="147"/>
        <v>#VALUE!</v>
      </c>
      <c r="AD500" s="120" t="str">
        <f t="shared" si="148"/>
        <v xml:space="preserve"> </v>
      </c>
    </row>
    <row r="501" spans="1:30" x14ac:dyDescent="0.3">
      <c r="A501" s="56">
        <f>'Enh Grant Original Request'!K501</f>
        <v>0</v>
      </c>
      <c r="B501" s="56">
        <f>'Enh Grant Original Request'!O501</f>
        <v>0</v>
      </c>
      <c r="C501" s="56">
        <f>'Enh Grant Original Request'!P501</f>
        <v>0</v>
      </c>
      <c r="D501" s="56">
        <f>'Enh Grant Original Request'!AB501</f>
        <v>0</v>
      </c>
      <c r="E501" s="120">
        <f>'Enh Grant Original Request'!AC501</f>
        <v>0</v>
      </c>
      <c r="F501" s="120">
        <f>'Enh Grant Original Request'!AF501</f>
        <v>0</v>
      </c>
      <c r="G501" s="56"/>
      <c r="H501" s="73" t="str">
        <f t="shared" si="132"/>
        <v xml:space="preserve"> </v>
      </c>
      <c r="I501" s="56" t="str">
        <f t="shared" si="133"/>
        <v xml:space="preserve"> </v>
      </c>
      <c r="J501" s="56" t="str">
        <f t="shared" si="134"/>
        <v xml:space="preserve"> </v>
      </c>
      <c r="K501" s="56">
        <f t="shared" si="135"/>
        <v>0</v>
      </c>
      <c r="L501" s="40" t="str">
        <f t="shared" si="136"/>
        <v xml:space="preserve"> </v>
      </c>
      <c r="M501" s="73">
        <f t="shared" si="149"/>
        <v>0</v>
      </c>
      <c r="N501" s="40" t="str">
        <f t="shared" si="137"/>
        <v xml:space="preserve"> </v>
      </c>
      <c r="O501" s="40" t="str">
        <f t="shared" si="138"/>
        <v xml:space="preserve"> </v>
      </c>
      <c r="P501" s="120" t="str">
        <f t="shared" si="139"/>
        <v xml:space="preserve"> </v>
      </c>
      <c r="Q501" s="40"/>
      <c r="R501" s="56"/>
      <c r="S501" s="56"/>
      <c r="T501" s="56"/>
      <c r="U501" s="56"/>
      <c r="V501" s="40" t="str">
        <f t="shared" si="140"/>
        <v xml:space="preserve"> </v>
      </c>
      <c r="W501" s="56" t="str">
        <f t="shared" si="141"/>
        <v xml:space="preserve"> </v>
      </c>
      <c r="X501" s="40" t="str">
        <f t="shared" si="142"/>
        <v xml:space="preserve"> </v>
      </c>
      <c r="Y501" s="120" t="str">
        <f t="shared" si="143"/>
        <v xml:space="preserve"> </v>
      </c>
      <c r="Z501" s="121" t="str">
        <f t="shared" si="144"/>
        <v xml:space="preserve"> </v>
      </c>
      <c r="AA501" s="120" t="str">
        <f t="shared" si="145"/>
        <v xml:space="preserve"> </v>
      </c>
      <c r="AB501" s="73" t="str">
        <f t="shared" si="146"/>
        <v xml:space="preserve"> </v>
      </c>
      <c r="AC501" s="120" t="e">
        <f t="shared" si="147"/>
        <v>#VALUE!</v>
      </c>
      <c r="AD501" s="120" t="str">
        <f t="shared" si="148"/>
        <v xml:space="preserve"> </v>
      </c>
    </row>
    <row r="502" spans="1:30" x14ac:dyDescent="0.3">
      <c r="A502" s="56">
        <f>'Enh Grant Original Request'!K502</f>
        <v>0</v>
      </c>
      <c r="B502" s="56">
        <f>'Enh Grant Original Request'!O502</f>
        <v>0</v>
      </c>
      <c r="C502" s="56">
        <f>'Enh Grant Original Request'!P502</f>
        <v>0</v>
      </c>
      <c r="D502" s="56">
        <f>'Enh Grant Original Request'!AB502</f>
        <v>0</v>
      </c>
      <c r="E502" s="120">
        <f>'Enh Grant Original Request'!AC502</f>
        <v>0</v>
      </c>
      <c r="F502" s="120">
        <f>'Enh Grant Original Request'!AF502</f>
        <v>0</v>
      </c>
      <c r="G502" s="56"/>
      <c r="H502" s="73" t="str">
        <f t="shared" si="132"/>
        <v xml:space="preserve"> </v>
      </c>
      <c r="I502" s="56" t="str">
        <f t="shared" si="133"/>
        <v xml:space="preserve"> </v>
      </c>
      <c r="J502" s="56" t="str">
        <f t="shared" si="134"/>
        <v xml:space="preserve"> </v>
      </c>
      <c r="K502" s="56">
        <f t="shared" si="135"/>
        <v>0</v>
      </c>
      <c r="L502" s="40" t="str">
        <f t="shared" si="136"/>
        <v xml:space="preserve"> </v>
      </c>
      <c r="M502" s="73">
        <f t="shared" si="149"/>
        <v>0</v>
      </c>
      <c r="N502" s="40" t="str">
        <f t="shared" si="137"/>
        <v xml:space="preserve"> </v>
      </c>
      <c r="O502" s="40" t="str">
        <f t="shared" si="138"/>
        <v xml:space="preserve"> </v>
      </c>
      <c r="P502" s="120" t="str">
        <f t="shared" si="139"/>
        <v xml:space="preserve"> </v>
      </c>
      <c r="Q502" s="40"/>
      <c r="R502" s="56"/>
      <c r="S502" s="56"/>
      <c r="T502" s="56"/>
      <c r="U502" s="56"/>
      <c r="V502" s="40" t="str">
        <f t="shared" si="140"/>
        <v xml:space="preserve"> </v>
      </c>
      <c r="W502" s="56" t="str">
        <f t="shared" si="141"/>
        <v xml:space="preserve"> </v>
      </c>
      <c r="X502" s="40" t="str">
        <f t="shared" si="142"/>
        <v xml:space="preserve"> </v>
      </c>
      <c r="Y502" s="120" t="str">
        <f t="shared" si="143"/>
        <v xml:space="preserve"> </v>
      </c>
      <c r="Z502" s="121" t="str">
        <f t="shared" si="144"/>
        <v xml:space="preserve"> </v>
      </c>
      <c r="AA502" s="120" t="str">
        <f t="shared" si="145"/>
        <v xml:space="preserve"> </v>
      </c>
      <c r="AB502" s="73" t="str">
        <f t="shared" si="146"/>
        <v xml:space="preserve"> </v>
      </c>
      <c r="AC502" s="120" t="e">
        <f t="shared" si="147"/>
        <v>#VALUE!</v>
      </c>
      <c r="AD502" s="120" t="str">
        <f t="shared" si="148"/>
        <v xml:space="preserve"> </v>
      </c>
    </row>
    <row r="503" spans="1:30" x14ac:dyDescent="0.3">
      <c r="A503" s="56">
        <f>'Enh Grant Original Request'!K503</f>
        <v>0</v>
      </c>
      <c r="B503" s="56">
        <f>'Enh Grant Original Request'!O503</f>
        <v>0</v>
      </c>
      <c r="C503" s="56">
        <f>'Enh Grant Original Request'!P503</f>
        <v>0</v>
      </c>
      <c r="D503" s="56">
        <f>'Enh Grant Original Request'!AB503</f>
        <v>0</v>
      </c>
      <c r="E503" s="120">
        <f>'Enh Grant Original Request'!AC503</f>
        <v>0</v>
      </c>
      <c r="F503" s="120">
        <f>'Enh Grant Original Request'!AF503</f>
        <v>0</v>
      </c>
      <c r="G503" s="56"/>
      <c r="H503" s="73" t="str">
        <f t="shared" si="132"/>
        <v xml:space="preserve"> </v>
      </c>
      <c r="I503" s="56" t="str">
        <f t="shared" si="133"/>
        <v xml:space="preserve"> </v>
      </c>
      <c r="J503" s="56" t="str">
        <f t="shared" si="134"/>
        <v xml:space="preserve"> </v>
      </c>
      <c r="K503" s="56">
        <f t="shared" si="135"/>
        <v>0</v>
      </c>
      <c r="L503" s="40" t="str">
        <f t="shared" si="136"/>
        <v xml:space="preserve"> </v>
      </c>
      <c r="M503" s="73">
        <f t="shared" si="149"/>
        <v>0</v>
      </c>
      <c r="N503" s="40" t="str">
        <f t="shared" si="137"/>
        <v xml:space="preserve"> </v>
      </c>
      <c r="O503" s="40" t="str">
        <f t="shared" si="138"/>
        <v xml:space="preserve"> </v>
      </c>
      <c r="P503" s="120" t="str">
        <f t="shared" si="139"/>
        <v xml:space="preserve"> </v>
      </c>
      <c r="Q503" s="40"/>
      <c r="R503" s="56"/>
      <c r="S503" s="56"/>
      <c r="T503" s="56"/>
      <c r="U503" s="56"/>
      <c r="V503" s="40" t="str">
        <f t="shared" si="140"/>
        <v xml:space="preserve"> </v>
      </c>
      <c r="W503" s="56" t="str">
        <f t="shared" si="141"/>
        <v xml:space="preserve"> </v>
      </c>
      <c r="X503" s="40" t="str">
        <f t="shared" si="142"/>
        <v xml:space="preserve"> </v>
      </c>
      <c r="Y503" s="120" t="str">
        <f t="shared" si="143"/>
        <v xml:space="preserve"> </v>
      </c>
      <c r="Z503" s="121" t="str">
        <f t="shared" si="144"/>
        <v xml:space="preserve"> </v>
      </c>
      <c r="AA503" s="120" t="str">
        <f t="shared" si="145"/>
        <v xml:space="preserve"> </v>
      </c>
      <c r="AB503" s="73" t="str">
        <f t="shared" si="146"/>
        <v xml:space="preserve"> </v>
      </c>
      <c r="AC503" s="120" t="e">
        <f t="shared" si="147"/>
        <v>#VALUE!</v>
      </c>
      <c r="AD503" s="120" t="str">
        <f t="shared" si="148"/>
        <v xml:space="preserve"> </v>
      </c>
    </row>
    <row r="504" spans="1:30" x14ac:dyDescent="0.3">
      <c r="A504" s="56">
        <f>'Enh Grant Original Request'!K504</f>
        <v>0</v>
      </c>
      <c r="B504" s="56">
        <f>'Enh Grant Original Request'!O504</f>
        <v>0</v>
      </c>
      <c r="C504" s="56">
        <f>'Enh Grant Original Request'!P504</f>
        <v>0</v>
      </c>
      <c r="D504" s="56">
        <f>'Enh Grant Original Request'!AB504</f>
        <v>0</v>
      </c>
      <c r="E504" s="120">
        <f>'Enh Grant Original Request'!AC504</f>
        <v>0</v>
      </c>
      <c r="F504" s="120">
        <f>'Enh Grant Original Request'!AF504</f>
        <v>0</v>
      </c>
      <c r="G504" s="56"/>
      <c r="H504" s="73" t="str">
        <f t="shared" si="132"/>
        <v xml:space="preserve"> </v>
      </c>
      <c r="I504" s="56" t="str">
        <f t="shared" si="133"/>
        <v xml:space="preserve"> </v>
      </c>
      <c r="J504" s="56" t="str">
        <f t="shared" si="134"/>
        <v xml:space="preserve"> </v>
      </c>
      <c r="K504" s="56">
        <f t="shared" si="135"/>
        <v>0</v>
      </c>
      <c r="L504" s="40" t="str">
        <f t="shared" si="136"/>
        <v xml:space="preserve"> </v>
      </c>
      <c r="M504" s="73">
        <f t="shared" si="149"/>
        <v>0</v>
      </c>
      <c r="N504" s="40" t="str">
        <f t="shared" si="137"/>
        <v xml:space="preserve"> </v>
      </c>
      <c r="O504" s="40" t="str">
        <f t="shared" si="138"/>
        <v xml:space="preserve"> </v>
      </c>
      <c r="P504" s="120" t="str">
        <f t="shared" si="139"/>
        <v xml:space="preserve"> </v>
      </c>
      <c r="Q504" s="40"/>
      <c r="R504" s="56"/>
      <c r="S504" s="56"/>
      <c r="T504" s="56"/>
      <c r="U504" s="56"/>
      <c r="V504" s="40" t="str">
        <f t="shared" si="140"/>
        <v xml:space="preserve"> </v>
      </c>
      <c r="W504" s="56" t="str">
        <f t="shared" si="141"/>
        <v xml:space="preserve"> </v>
      </c>
      <c r="X504" s="40" t="str">
        <f t="shared" si="142"/>
        <v xml:space="preserve"> </v>
      </c>
      <c r="Y504" s="120" t="str">
        <f t="shared" si="143"/>
        <v xml:space="preserve"> </v>
      </c>
      <c r="Z504" s="121" t="str">
        <f t="shared" si="144"/>
        <v xml:space="preserve"> </v>
      </c>
      <c r="AA504" s="120" t="str">
        <f t="shared" si="145"/>
        <v xml:space="preserve"> </v>
      </c>
      <c r="AB504" s="73" t="str">
        <f t="shared" si="146"/>
        <v xml:space="preserve"> </v>
      </c>
      <c r="AC504" s="120" t="e">
        <f t="shared" si="147"/>
        <v>#VALUE!</v>
      </c>
      <c r="AD504" s="120" t="str">
        <f t="shared" si="148"/>
        <v xml:space="preserve"> </v>
      </c>
    </row>
    <row r="505" spans="1:30" x14ac:dyDescent="0.3">
      <c r="A505" s="56">
        <f>'Enh Grant Original Request'!K505</f>
        <v>0</v>
      </c>
      <c r="B505" s="56">
        <f>'Enh Grant Original Request'!O505</f>
        <v>0</v>
      </c>
      <c r="C505" s="56">
        <f>'Enh Grant Original Request'!P505</f>
        <v>0</v>
      </c>
      <c r="D505" s="56">
        <f>'Enh Grant Original Request'!AB505</f>
        <v>0</v>
      </c>
      <c r="E505" s="120">
        <f>'Enh Grant Original Request'!AC505</f>
        <v>0</v>
      </c>
      <c r="F505" s="120">
        <f>'Enh Grant Original Request'!AF505</f>
        <v>0</v>
      </c>
      <c r="G505" s="56"/>
      <c r="H505" s="73" t="str">
        <f t="shared" si="132"/>
        <v xml:space="preserve"> </v>
      </c>
      <c r="I505" s="56" t="str">
        <f t="shared" si="133"/>
        <v xml:space="preserve"> </v>
      </c>
      <c r="J505" s="56" t="str">
        <f t="shared" si="134"/>
        <v xml:space="preserve"> </v>
      </c>
      <c r="K505" s="56">
        <f t="shared" si="135"/>
        <v>0</v>
      </c>
      <c r="L505" s="40" t="str">
        <f t="shared" si="136"/>
        <v xml:space="preserve"> </v>
      </c>
      <c r="M505" s="73">
        <f t="shared" si="149"/>
        <v>0</v>
      </c>
      <c r="N505" s="40" t="str">
        <f t="shared" si="137"/>
        <v xml:space="preserve"> </v>
      </c>
      <c r="O505" s="40" t="str">
        <f t="shared" si="138"/>
        <v xml:space="preserve"> </v>
      </c>
      <c r="P505" s="120" t="str">
        <f t="shared" si="139"/>
        <v xml:space="preserve"> </v>
      </c>
      <c r="Q505" s="40"/>
      <c r="R505" s="56"/>
      <c r="S505" s="56"/>
      <c r="T505" s="56"/>
      <c r="U505" s="56"/>
      <c r="V505" s="40" t="str">
        <f t="shared" si="140"/>
        <v xml:space="preserve"> </v>
      </c>
      <c r="W505" s="56" t="str">
        <f t="shared" si="141"/>
        <v xml:space="preserve"> </v>
      </c>
      <c r="X505" s="40" t="str">
        <f t="shared" si="142"/>
        <v xml:space="preserve"> </v>
      </c>
      <c r="Y505" s="120" t="str">
        <f t="shared" si="143"/>
        <v xml:space="preserve"> </v>
      </c>
      <c r="Z505" s="121" t="str">
        <f t="shared" si="144"/>
        <v xml:space="preserve"> </v>
      </c>
      <c r="AA505" s="120" t="str">
        <f t="shared" si="145"/>
        <v xml:space="preserve"> </v>
      </c>
      <c r="AB505" s="73" t="str">
        <f t="shared" si="146"/>
        <v xml:space="preserve"> </v>
      </c>
      <c r="AC505" s="120" t="e">
        <f t="shared" si="147"/>
        <v>#VALUE!</v>
      </c>
      <c r="AD505" s="120" t="str">
        <f t="shared" si="148"/>
        <v xml:space="preserve"> </v>
      </c>
    </row>
    <row r="506" spans="1:30" x14ac:dyDescent="0.3">
      <c r="A506" s="56">
        <f>'Enh Grant Original Request'!K506</f>
        <v>0</v>
      </c>
      <c r="B506" s="56">
        <f>'Enh Grant Original Request'!O506</f>
        <v>0</v>
      </c>
      <c r="C506" s="56">
        <f>'Enh Grant Original Request'!P506</f>
        <v>0</v>
      </c>
      <c r="D506" s="56">
        <f>'Enh Grant Original Request'!AB506</f>
        <v>0</v>
      </c>
      <c r="E506" s="120">
        <f>'Enh Grant Original Request'!AC506</f>
        <v>0</v>
      </c>
      <c r="F506" s="120">
        <f>'Enh Grant Original Request'!AF506</f>
        <v>0</v>
      </c>
      <c r="G506" s="56"/>
      <c r="H506" s="73" t="str">
        <f t="shared" si="132"/>
        <v xml:space="preserve"> </v>
      </c>
      <c r="I506" s="56" t="str">
        <f t="shared" si="133"/>
        <v xml:space="preserve"> </v>
      </c>
      <c r="J506" s="56" t="str">
        <f t="shared" si="134"/>
        <v xml:space="preserve"> </v>
      </c>
      <c r="K506" s="56">
        <f t="shared" si="135"/>
        <v>0</v>
      </c>
      <c r="L506" s="40" t="str">
        <f t="shared" si="136"/>
        <v xml:space="preserve"> </v>
      </c>
      <c r="M506" s="73">
        <f t="shared" si="149"/>
        <v>0</v>
      </c>
      <c r="N506" s="40" t="str">
        <f t="shared" si="137"/>
        <v xml:space="preserve"> </v>
      </c>
      <c r="O506" s="40" t="str">
        <f t="shared" si="138"/>
        <v xml:space="preserve"> </v>
      </c>
      <c r="P506" s="120" t="str">
        <f t="shared" si="139"/>
        <v xml:space="preserve"> </v>
      </c>
      <c r="Q506" s="40"/>
      <c r="R506" s="56"/>
      <c r="S506" s="56"/>
      <c r="T506" s="56"/>
      <c r="U506" s="56"/>
      <c r="V506" s="40" t="str">
        <f t="shared" si="140"/>
        <v xml:space="preserve"> </v>
      </c>
      <c r="W506" s="56" t="str">
        <f t="shared" si="141"/>
        <v xml:space="preserve"> </v>
      </c>
      <c r="X506" s="40" t="str">
        <f t="shared" si="142"/>
        <v xml:space="preserve"> </v>
      </c>
      <c r="Y506" s="120" t="str">
        <f t="shared" si="143"/>
        <v xml:space="preserve"> </v>
      </c>
      <c r="Z506" s="121" t="str">
        <f t="shared" si="144"/>
        <v xml:space="preserve"> </v>
      </c>
      <c r="AA506" s="120" t="str">
        <f t="shared" si="145"/>
        <v xml:space="preserve"> </v>
      </c>
      <c r="AB506" s="73" t="str">
        <f t="shared" si="146"/>
        <v xml:space="preserve"> </v>
      </c>
      <c r="AC506" s="120" t="e">
        <f t="shared" si="147"/>
        <v>#VALUE!</v>
      </c>
      <c r="AD506" s="120" t="str">
        <f t="shared" si="148"/>
        <v xml:space="preserve"> </v>
      </c>
    </row>
    <row r="507" spans="1:30" x14ac:dyDescent="0.3">
      <c r="A507" s="56">
        <f>'Enh Grant Original Request'!K507</f>
        <v>0</v>
      </c>
      <c r="B507" s="56">
        <f>'Enh Grant Original Request'!O507</f>
        <v>0</v>
      </c>
      <c r="C507" s="56">
        <f>'Enh Grant Original Request'!P507</f>
        <v>0</v>
      </c>
      <c r="D507" s="56">
        <f>'Enh Grant Original Request'!AB507</f>
        <v>0</v>
      </c>
      <c r="E507" s="120">
        <f>'Enh Grant Original Request'!AC507</f>
        <v>0</v>
      </c>
      <c r="F507" s="120">
        <f>'Enh Grant Original Request'!AF507</f>
        <v>0</v>
      </c>
      <c r="G507" s="56"/>
      <c r="H507" s="73" t="str">
        <f t="shared" si="132"/>
        <v xml:space="preserve"> </v>
      </c>
      <c r="I507" s="56" t="str">
        <f t="shared" si="133"/>
        <v xml:space="preserve"> </v>
      </c>
      <c r="J507" s="56" t="str">
        <f t="shared" si="134"/>
        <v xml:space="preserve"> </v>
      </c>
      <c r="K507" s="56">
        <f t="shared" si="135"/>
        <v>0</v>
      </c>
      <c r="L507" s="40" t="str">
        <f t="shared" si="136"/>
        <v xml:space="preserve"> </v>
      </c>
      <c r="M507" s="73">
        <f t="shared" si="149"/>
        <v>0</v>
      </c>
      <c r="N507" s="40" t="str">
        <f t="shared" si="137"/>
        <v xml:space="preserve"> </v>
      </c>
      <c r="O507" s="40" t="str">
        <f t="shared" si="138"/>
        <v xml:space="preserve"> </v>
      </c>
      <c r="P507" s="120" t="str">
        <f t="shared" si="139"/>
        <v xml:space="preserve"> </v>
      </c>
      <c r="Q507" s="40"/>
      <c r="R507" s="56"/>
      <c r="S507" s="56"/>
      <c r="T507" s="56"/>
      <c r="U507" s="56"/>
      <c r="V507" s="40" t="str">
        <f t="shared" si="140"/>
        <v xml:space="preserve"> </v>
      </c>
      <c r="W507" s="56" t="str">
        <f t="shared" si="141"/>
        <v xml:space="preserve"> </v>
      </c>
      <c r="X507" s="40" t="str">
        <f t="shared" si="142"/>
        <v xml:space="preserve"> </v>
      </c>
      <c r="Y507" s="120" t="str">
        <f t="shared" si="143"/>
        <v xml:space="preserve"> </v>
      </c>
      <c r="Z507" s="121" t="str">
        <f t="shared" si="144"/>
        <v xml:space="preserve"> </v>
      </c>
      <c r="AA507" s="120" t="str">
        <f t="shared" si="145"/>
        <v xml:space="preserve"> </v>
      </c>
      <c r="AB507" s="73" t="str">
        <f t="shared" si="146"/>
        <v xml:space="preserve"> </v>
      </c>
      <c r="AC507" s="120" t="e">
        <f t="shared" si="147"/>
        <v>#VALUE!</v>
      </c>
      <c r="AD507" s="120" t="str">
        <f t="shared" si="148"/>
        <v xml:space="preserve"> </v>
      </c>
    </row>
    <row r="508" spans="1:30" x14ac:dyDescent="0.3">
      <c r="A508" s="56">
        <f>'Enh Grant Original Request'!K508</f>
        <v>0</v>
      </c>
      <c r="B508" s="56">
        <f>'Enh Grant Original Request'!O508</f>
        <v>0</v>
      </c>
      <c r="C508" s="56">
        <f>'Enh Grant Original Request'!P508</f>
        <v>0</v>
      </c>
      <c r="D508" s="56">
        <f>'Enh Grant Original Request'!AB508</f>
        <v>0</v>
      </c>
      <c r="E508" s="120">
        <f>'Enh Grant Original Request'!AC508</f>
        <v>0</v>
      </c>
      <c r="F508" s="120">
        <f>'Enh Grant Original Request'!AF508</f>
        <v>0</v>
      </c>
      <c r="G508" s="56"/>
      <c r="H508" s="73" t="str">
        <f t="shared" si="132"/>
        <v xml:space="preserve"> </v>
      </c>
      <c r="I508" s="56" t="str">
        <f t="shared" si="133"/>
        <v xml:space="preserve"> </v>
      </c>
      <c r="J508" s="56" t="str">
        <f t="shared" si="134"/>
        <v xml:space="preserve"> </v>
      </c>
      <c r="K508" s="56">
        <f t="shared" si="135"/>
        <v>0</v>
      </c>
      <c r="L508" s="40" t="str">
        <f t="shared" si="136"/>
        <v xml:space="preserve"> </v>
      </c>
      <c r="M508" s="73">
        <f t="shared" si="149"/>
        <v>0</v>
      </c>
      <c r="N508" s="40" t="str">
        <f t="shared" si="137"/>
        <v xml:space="preserve"> </v>
      </c>
      <c r="O508" s="40" t="str">
        <f t="shared" si="138"/>
        <v xml:space="preserve"> </v>
      </c>
      <c r="P508" s="120" t="str">
        <f t="shared" si="139"/>
        <v xml:space="preserve"> </v>
      </c>
      <c r="Q508" s="40"/>
      <c r="R508" s="56"/>
      <c r="S508" s="56"/>
      <c r="T508" s="56"/>
      <c r="U508" s="56"/>
      <c r="V508" s="40" t="str">
        <f t="shared" si="140"/>
        <v xml:space="preserve"> </v>
      </c>
      <c r="W508" s="56" t="str">
        <f t="shared" si="141"/>
        <v xml:space="preserve"> </v>
      </c>
      <c r="X508" s="40" t="str">
        <f t="shared" si="142"/>
        <v xml:space="preserve"> </v>
      </c>
      <c r="Y508" s="120" t="str">
        <f t="shared" si="143"/>
        <v xml:space="preserve"> </v>
      </c>
      <c r="Z508" s="121" t="str">
        <f t="shared" si="144"/>
        <v xml:space="preserve"> </v>
      </c>
      <c r="AA508" s="120" t="str">
        <f t="shared" si="145"/>
        <v xml:space="preserve"> </v>
      </c>
      <c r="AB508" s="73" t="str">
        <f t="shared" si="146"/>
        <v xml:space="preserve"> </v>
      </c>
      <c r="AC508" s="120" t="e">
        <f t="shared" si="147"/>
        <v>#VALUE!</v>
      </c>
      <c r="AD508" s="120" t="str">
        <f t="shared" si="148"/>
        <v xml:space="preserve"> </v>
      </c>
    </row>
    <row r="509" spans="1:30" x14ac:dyDescent="0.3">
      <c r="A509" s="56">
        <f>'Enh Grant Original Request'!K509</f>
        <v>0</v>
      </c>
      <c r="B509" s="56">
        <f>'Enh Grant Original Request'!O509</f>
        <v>0</v>
      </c>
      <c r="C509" s="56">
        <f>'Enh Grant Original Request'!P509</f>
        <v>0</v>
      </c>
      <c r="D509" s="56">
        <f>'Enh Grant Original Request'!AB509</f>
        <v>0</v>
      </c>
      <c r="E509" s="120">
        <f>'Enh Grant Original Request'!AC509</f>
        <v>0</v>
      </c>
      <c r="F509" s="120">
        <f>'Enh Grant Original Request'!AF509</f>
        <v>0</v>
      </c>
      <c r="G509" s="56"/>
      <c r="H509" s="73" t="str">
        <f t="shared" si="132"/>
        <v xml:space="preserve"> </v>
      </c>
      <c r="I509" s="56" t="str">
        <f t="shared" si="133"/>
        <v xml:space="preserve"> </v>
      </c>
      <c r="J509" s="56" t="str">
        <f t="shared" si="134"/>
        <v xml:space="preserve"> </v>
      </c>
      <c r="K509" s="56">
        <f t="shared" si="135"/>
        <v>0</v>
      </c>
      <c r="L509" s="40" t="str">
        <f t="shared" si="136"/>
        <v xml:space="preserve"> </v>
      </c>
      <c r="M509" s="73">
        <f t="shared" si="149"/>
        <v>0</v>
      </c>
      <c r="N509" s="40" t="str">
        <f t="shared" si="137"/>
        <v xml:space="preserve"> </v>
      </c>
      <c r="O509" s="40" t="str">
        <f t="shared" si="138"/>
        <v xml:space="preserve"> </v>
      </c>
      <c r="P509" s="120" t="str">
        <f t="shared" si="139"/>
        <v xml:space="preserve"> </v>
      </c>
      <c r="Q509" s="40"/>
      <c r="R509" s="56"/>
      <c r="S509" s="56"/>
      <c r="T509" s="56"/>
      <c r="U509" s="56"/>
      <c r="V509" s="40" t="str">
        <f t="shared" si="140"/>
        <v xml:space="preserve"> </v>
      </c>
      <c r="W509" s="56" t="str">
        <f t="shared" si="141"/>
        <v xml:space="preserve"> </v>
      </c>
      <c r="X509" s="40" t="str">
        <f t="shared" si="142"/>
        <v xml:space="preserve"> </v>
      </c>
      <c r="Y509" s="120" t="str">
        <f t="shared" si="143"/>
        <v xml:space="preserve"> </v>
      </c>
      <c r="Z509" s="121" t="str">
        <f t="shared" si="144"/>
        <v xml:space="preserve"> </v>
      </c>
      <c r="AA509" s="120" t="str">
        <f t="shared" si="145"/>
        <v xml:space="preserve"> </v>
      </c>
      <c r="AB509" s="73" t="str">
        <f t="shared" si="146"/>
        <v xml:space="preserve"> </v>
      </c>
      <c r="AC509" s="120" t="e">
        <f t="shared" si="147"/>
        <v>#VALUE!</v>
      </c>
      <c r="AD509" s="120" t="str">
        <f t="shared" si="148"/>
        <v xml:space="preserve"> </v>
      </c>
    </row>
    <row r="510" spans="1:30" x14ac:dyDescent="0.3">
      <c r="A510" s="56">
        <f>'Enh Grant Original Request'!K510</f>
        <v>0</v>
      </c>
      <c r="B510" s="56">
        <f>'Enh Grant Original Request'!O510</f>
        <v>0</v>
      </c>
      <c r="C510" s="56">
        <f>'Enh Grant Original Request'!P510</f>
        <v>0</v>
      </c>
      <c r="D510" s="56">
        <f>'Enh Grant Original Request'!AB510</f>
        <v>0</v>
      </c>
      <c r="E510" s="120">
        <f>'Enh Grant Original Request'!AC510</f>
        <v>0</v>
      </c>
      <c r="F510" s="120">
        <f>'Enh Grant Original Request'!AF510</f>
        <v>0</v>
      </c>
      <c r="G510" s="56"/>
      <c r="H510" s="73" t="str">
        <f t="shared" si="132"/>
        <v xml:space="preserve"> </v>
      </c>
      <c r="I510" s="56" t="str">
        <f t="shared" si="133"/>
        <v xml:space="preserve"> </v>
      </c>
      <c r="J510" s="56" t="str">
        <f t="shared" si="134"/>
        <v xml:space="preserve"> </v>
      </c>
      <c r="K510" s="56">
        <f t="shared" si="135"/>
        <v>0</v>
      </c>
      <c r="L510" s="40" t="str">
        <f t="shared" si="136"/>
        <v xml:space="preserve"> </v>
      </c>
      <c r="M510" s="73">
        <f t="shared" si="149"/>
        <v>0</v>
      </c>
      <c r="N510" s="40" t="str">
        <f t="shared" si="137"/>
        <v xml:space="preserve"> </v>
      </c>
      <c r="O510" s="40" t="str">
        <f t="shared" si="138"/>
        <v xml:space="preserve"> </v>
      </c>
      <c r="P510" s="120" t="str">
        <f t="shared" si="139"/>
        <v xml:space="preserve"> </v>
      </c>
      <c r="Q510" s="40"/>
      <c r="R510" s="56"/>
      <c r="S510" s="56"/>
      <c r="T510" s="56"/>
      <c r="U510" s="56"/>
      <c r="V510" s="40" t="str">
        <f t="shared" si="140"/>
        <v xml:space="preserve"> </v>
      </c>
      <c r="W510" s="56" t="str">
        <f t="shared" si="141"/>
        <v xml:space="preserve"> </v>
      </c>
      <c r="X510" s="40" t="str">
        <f t="shared" si="142"/>
        <v xml:space="preserve"> </v>
      </c>
      <c r="Y510" s="120" t="str">
        <f t="shared" si="143"/>
        <v xml:space="preserve"> </v>
      </c>
      <c r="Z510" s="121" t="str">
        <f t="shared" si="144"/>
        <v xml:space="preserve"> </v>
      </c>
      <c r="AA510" s="120" t="str">
        <f t="shared" si="145"/>
        <v xml:space="preserve"> </v>
      </c>
      <c r="AB510" s="73" t="str">
        <f t="shared" si="146"/>
        <v xml:space="preserve"> </v>
      </c>
      <c r="AC510" s="120" t="e">
        <f t="shared" si="147"/>
        <v>#VALUE!</v>
      </c>
      <c r="AD510" s="120" t="str">
        <f t="shared" si="148"/>
        <v xml:space="preserve"> </v>
      </c>
    </row>
    <row r="511" spans="1:30" x14ac:dyDescent="0.3">
      <c r="A511" s="56">
        <f>'Enh Grant Original Request'!K511</f>
        <v>0</v>
      </c>
      <c r="B511" s="56">
        <f>'Enh Grant Original Request'!O511</f>
        <v>0</v>
      </c>
      <c r="C511" s="56">
        <f>'Enh Grant Original Request'!P511</f>
        <v>0</v>
      </c>
      <c r="D511" s="56">
        <f>'Enh Grant Original Request'!AB511</f>
        <v>0</v>
      </c>
      <c r="E511" s="120">
        <f>'Enh Grant Original Request'!AC511</f>
        <v>0</v>
      </c>
      <c r="F511" s="120">
        <f>'Enh Grant Original Request'!AF511</f>
        <v>0</v>
      </c>
      <c r="G511" s="56"/>
      <c r="H511" s="73" t="str">
        <f t="shared" si="132"/>
        <v xml:space="preserve"> </v>
      </c>
      <c r="I511" s="56" t="str">
        <f t="shared" si="133"/>
        <v xml:space="preserve"> </v>
      </c>
      <c r="J511" s="56" t="str">
        <f t="shared" si="134"/>
        <v xml:space="preserve"> </v>
      </c>
      <c r="K511" s="56">
        <f t="shared" si="135"/>
        <v>0</v>
      </c>
      <c r="L511" s="40" t="str">
        <f t="shared" si="136"/>
        <v xml:space="preserve"> </v>
      </c>
      <c r="M511" s="73">
        <f t="shared" si="149"/>
        <v>0</v>
      </c>
      <c r="N511" s="40" t="str">
        <f t="shared" si="137"/>
        <v xml:space="preserve"> </v>
      </c>
      <c r="O511" s="40" t="str">
        <f t="shared" si="138"/>
        <v xml:space="preserve"> </v>
      </c>
      <c r="P511" s="120" t="str">
        <f t="shared" si="139"/>
        <v xml:space="preserve"> </v>
      </c>
      <c r="Q511" s="40"/>
      <c r="R511" s="56"/>
      <c r="S511" s="56"/>
      <c r="T511" s="56"/>
      <c r="U511" s="56"/>
      <c r="V511" s="40" t="str">
        <f t="shared" si="140"/>
        <v xml:space="preserve"> </v>
      </c>
      <c r="W511" s="56" t="str">
        <f t="shared" si="141"/>
        <v xml:space="preserve"> </v>
      </c>
      <c r="X511" s="40" t="str">
        <f t="shared" si="142"/>
        <v xml:space="preserve"> </v>
      </c>
      <c r="Y511" s="120" t="str">
        <f t="shared" si="143"/>
        <v xml:space="preserve"> </v>
      </c>
      <c r="Z511" s="121" t="str">
        <f t="shared" si="144"/>
        <v xml:space="preserve"> </v>
      </c>
      <c r="AA511" s="120" t="str">
        <f t="shared" si="145"/>
        <v xml:space="preserve"> </v>
      </c>
      <c r="AB511" s="73" t="str">
        <f t="shared" si="146"/>
        <v xml:space="preserve"> </v>
      </c>
      <c r="AC511" s="120" t="e">
        <f t="shared" si="147"/>
        <v>#VALUE!</v>
      </c>
      <c r="AD511" s="120" t="str">
        <f t="shared" si="148"/>
        <v xml:space="preserve"> </v>
      </c>
    </row>
    <row r="512" spans="1:30" x14ac:dyDescent="0.3">
      <c r="A512" s="56">
        <f>'Enh Grant Original Request'!K512</f>
        <v>0</v>
      </c>
      <c r="B512" s="56">
        <f>'Enh Grant Original Request'!O512</f>
        <v>0</v>
      </c>
      <c r="C512" s="56">
        <f>'Enh Grant Original Request'!P512</f>
        <v>0</v>
      </c>
      <c r="D512" s="56">
        <f>'Enh Grant Original Request'!AB512</f>
        <v>0</v>
      </c>
      <c r="E512" s="120">
        <f>'Enh Grant Original Request'!AC512</f>
        <v>0</v>
      </c>
      <c r="F512" s="120">
        <f>'Enh Grant Original Request'!AF512</f>
        <v>0</v>
      </c>
      <c r="G512" s="56"/>
      <c r="H512" s="73" t="str">
        <f t="shared" si="132"/>
        <v xml:space="preserve"> </v>
      </c>
      <c r="I512" s="56" t="str">
        <f t="shared" si="133"/>
        <v xml:space="preserve"> </v>
      </c>
      <c r="J512" s="56" t="str">
        <f t="shared" si="134"/>
        <v xml:space="preserve"> </v>
      </c>
      <c r="K512" s="56">
        <f t="shared" si="135"/>
        <v>0</v>
      </c>
      <c r="L512" s="40" t="str">
        <f t="shared" si="136"/>
        <v xml:space="preserve"> </v>
      </c>
      <c r="M512" s="73">
        <f t="shared" si="149"/>
        <v>0</v>
      </c>
      <c r="N512" s="40" t="str">
        <f t="shared" si="137"/>
        <v xml:space="preserve"> </v>
      </c>
      <c r="O512" s="40" t="str">
        <f t="shared" si="138"/>
        <v xml:space="preserve"> </v>
      </c>
      <c r="P512" s="120" t="str">
        <f t="shared" si="139"/>
        <v xml:space="preserve"> </v>
      </c>
      <c r="Q512" s="40"/>
      <c r="R512" s="56"/>
      <c r="S512" s="56"/>
      <c r="T512" s="56"/>
      <c r="U512" s="56"/>
      <c r="V512" s="40" t="str">
        <f t="shared" si="140"/>
        <v xml:space="preserve"> </v>
      </c>
      <c r="W512" s="56" t="str">
        <f t="shared" si="141"/>
        <v xml:space="preserve"> </v>
      </c>
      <c r="X512" s="40" t="str">
        <f t="shared" si="142"/>
        <v xml:space="preserve"> </v>
      </c>
      <c r="Y512" s="120" t="str">
        <f t="shared" si="143"/>
        <v xml:space="preserve"> </v>
      </c>
      <c r="Z512" s="121" t="str">
        <f t="shared" si="144"/>
        <v xml:space="preserve"> </v>
      </c>
      <c r="AA512" s="120" t="str">
        <f t="shared" si="145"/>
        <v xml:space="preserve"> </v>
      </c>
      <c r="AB512" s="73" t="str">
        <f t="shared" si="146"/>
        <v xml:space="preserve"> </v>
      </c>
      <c r="AC512" s="120" t="e">
        <f t="shared" si="147"/>
        <v>#VALUE!</v>
      </c>
      <c r="AD512" s="120" t="str">
        <f t="shared" si="148"/>
        <v xml:space="preserve"> </v>
      </c>
    </row>
    <row r="513" spans="1:30" x14ac:dyDescent="0.3">
      <c r="A513" s="56">
        <f>'Enh Grant Original Request'!K513</f>
        <v>0</v>
      </c>
      <c r="B513" s="56">
        <f>'Enh Grant Original Request'!O513</f>
        <v>0</v>
      </c>
      <c r="C513" s="56">
        <f>'Enh Grant Original Request'!P513</f>
        <v>0</v>
      </c>
      <c r="D513" s="56">
        <f>'Enh Grant Original Request'!AB513</f>
        <v>0</v>
      </c>
      <c r="E513" s="120">
        <f>'Enh Grant Original Request'!AC513</f>
        <v>0</v>
      </c>
      <c r="F513" s="120">
        <f>'Enh Grant Original Request'!AF513</f>
        <v>0</v>
      </c>
      <c r="G513" s="56"/>
      <c r="H513" s="73" t="str">
        <f t="shared" si="132"/>
        <v xml:space="preserve"> </v>
      </c>
      <c r="I513" s="56" t="str">
        <f t="shared" si="133"/>
        <v xml:space="preserve"> </v>
      </c>
      <c r="J513" s="56" t="str">
        <f t="shared" si="134"/>
        <v xml:space="preserve"> </v>
      </c>
      <c r="K513" s="56">
        <f t="shared" si="135"/>
        <v>0</v>
      </c>
      <c r="L513" s="40" t="str">
        <f t="shared" si="136"/>
        <v xml:space="preserve"> </v>
      </c>
      <c r="M513" s="73">
        <f t="shared" si="149"/>
        <v>0</v>
      </c>
      <c r="N513" s="40" t="str">
        <f t="shared" si="137"/>
        <v xml:space="preserve"> </v>
      </c>
      <c r="O513" s="40" t="str">
        <f t="shared" si="138"/>
        <v xml:space="preserve"> </v>
      </c>
      <c r="P513" s="120" t="str">
        <f t="shared" si="139"/>
        <v xml:space="preserve"> </v>
      </c>
      <c r="Q513" s="40"/>
      <c r="R513" s="56"/>
      <c r="S513" s="56"/>
      <c r="T513" s="56"/>
      <c r="U513" s="56"/>
      <c r="V513" s="40" t="str">
        <f t="shared" si="140"/>
        <v xml:space="preserve"> </v>
      </c>
      <c r="W513" s="56" t="str">
        <f t="shared" si="141"/>
        <v xml:space="preserve"> </v>
      </c>
      <c r="X513" s="40" t="str">
        <f t="shared" si="142"/>
        <v xml:space="preserve"> </v>
      </c>
      <c r="Y513" s="120" t="str">
        <f t="shared" si="143"/>
        <v xml:space="preserve"> </v>
      </c>
      <c r="Z513" s="121" t="str">
        <f t="shared" si="144"/>
        <v xml:space="preserve"> </v>
      </c>
      <c r="AA513" s="120" t="str">
        <f t="shared" si="145"/>
        <v xml:space="preserve"> </v>
      </c>
      <c r="AB513" s="73" t="str">
        <f t="shared" si="146"/>
        <v xml:space="preserve"> </v>
      </c>
      <c r="AC513" s="120" t="e">
        <f t="shared" si="147"/>
        <v>#VALUE!</v>
      </c>
      <c r="AD513" s="120" t="str">
        <f t="shared" si="148"/>
        <v xml:space="preserve"> </v>
      </c>
    </row>
    <row r="514" spans="1:30" x14ac:dyDescent="0.3">
      <c r="A514" s="56">
        <f>'Enh Grant Original Request'!K514</f>
        <v>0</v>
      </c>
      <c r="B514" s="56">
        <f>'Enh Grant Original Request'!O514</f>
        <v>0</v>
      </c>
      <c r="C514" s="56">
        <f>'Enh Grant Original Request'!P514</f>
        <v>0</v>
      </c>
      <c r="D514" s="56">
        <f>'Enh Grant Original Request'!AB514</f>
        <v>0</v>
      </c>
      <c r="E514" s="120">
        <f>'Enh Grant Original Request'!AC514</f>
        <v>0</v>
      </c>
      <c r="F514" s="120">
        <f>'Enh Grant Original Request'!AF514</f>
        <v>0</v>
      </c>
      <c r="G514" s="56"/>
      <c r="H514" s="73" t="str">
        <f t="shared" si="132"/>
        <v xml:space="preserve"> </v>
      </c>
      <c r="I514" s="56" t="str">
        <f t="shared" si="133"/>
        <v xml:space="preserve"> </v>
      </c>
      <c r="J514" s="56" t="str">
        <f t="shared" si="134"/>
        <v xml:space="preserve"> </v>
      </c>
      <c r="K514" s="56">
        <f t="shared" si="135"/>
        <v>0</v>
      </c>
      <c r="L514" s="40" t="str">
        <f t="shared" si="136"/>
        <v xml:space="preserve"> </v>
      </c>
      <c r="M514" s="73">
        <f t="shared" si="149"/>
        <v>0</v>
      </c>
      <c r="N514" s="40" t="str">
        <f t="shared" si="137"/>
        <v xml:space="preserve"> </v>
      </c>
      <c r="O514" s="40" t="str">
        <f t="shared" si="138"/>
        <v xml:space="preserve"> </v>
      </c>
      <c r="P514" s="120" t="str">
        <f t="shared" si="139"/>
        <v xml:space="preserve"> </v>
      </c>
      <c r="Q514" s="40"/>
      <c r="R514" s="56"/>
      <c r="S514" s="56"/>
      <c r="T514" s="56"/>
      <c r="U514" s="56"/>
      <c r="V514" s="40" t="str">
        <f t="shared" si="140"/>
        <v xml:space="preserve"> </v>
      </c>
      <c r="W514" s="56" t="str">
        <f t="shared" si="141"/>
        <v xml:space="preserve"> </v>
      </c>
      <c r="X514" s="40" t="str">
        <f t="shared" si="142"/>
        <v xml:space="preserve"> </v>
      </c>
      <c r="Y514" s="120" t="str">
        <f t="shared" si="143"/>
        <v xml:space="preserve"> </v>
      </c>
      <c r="Z514" s="121" t="str">
        <f t="shared" si="144"/>
        <v xml:space="preserve"> </v>
      </c>
      <c r="AA514" s="120" t="str">
        <f t="shared" si="145"/>
        <v xml:space="preserve"> </v>
      </c>
      <c r="AB514" s="73" t="str">
        <f t="shared" si="146"/>
        <v xml:space="preserve"> </v>
      </c>
      <c r="AC514" s="120" t="e">
        <f t="shared" si="147"/>
        <v>#VALUE!</v>
      </c>
      <c r="AD514" s="120" t="str">
        <f t="shared" si="148"/>
        <v xml:space="preserve"> </v>
      </c>
    </row>
    <row r="515" spans="1:30" x14ac:dyDescent="0.3">
      <c r="A515" s="56">
        <f>'Enh Grant Original Request'!K515</f>
        <v>0</v>
      </c>
      <c r="B515" s="56">
        <f>'Enh Grant Original Request'!O515</f>
        <v>0</v>
      </c>
      <c r="C515" s="56">
        <f>'Enh Grant Original Request'!P515</f>
        <v>0</v>
      </c>
      <c r="D515" s="56">
        <f>'Enh Grant Original Request'!AB515</f>
        <v>0</v>
      </c>
      <c r="E515" s="120">
        <f>'Enh Grant Original Request'!AC515</f>
        <v>0</v>
      </c>
      <c r="F515" s="120">
        <f>'Enh Grant Original Request'!AF515</f>
        <v>0</v>
      </c>
      <c r="G515" s="56"/>
      <c r="H515" s="73" t="str">
        <f t="shared" ref="H515:H527" si="150">IF(E515=0," ",IF(AND(E515&gt;=6666.66,B515="Instructional Equipment"),"Capital Outlay", IF(AND(E515&gt;=10000,B515="Non-Consumable Instructional Supplies"),"Capital Outlay",IF(AND(E515&gt;=10000,B515="Other - Storage Cabinets"),"Capital Outlay","Materials &amp; Supplies"))))</f>
        <v xml:space="preserve"> </v>
      </c>
      <c r="I515" s="56" t="str">
        <f t="shared" ref="I515:I527" si="151">IF($B$2:$B$527="Instructional Equipment",H515,IF($B$2:$B$527="Non-Consumable Instructional Supplies",H515,IF($B$2:$B$527="Other - Storage Cabinets",H515," ")))</f>
        <v xml:space="preserve"> </v>
      </c>
      <c r="J515" s="56" t="str">
        <f t="shared" ref="J515:J527" si="152">IF($B$2:$B$527="Other - Renovations","Purchased Services",IF($B$2:$B$527="Other - Instructor Training","Purchased Services",IF($B$2:$B$527 ="Other - Software + Curriculum","Purchased Services",IF($B$2:$B$527="Other - Network or Internet/Installation/Service Contracts/Maintenance Agreements","Purchased Services"," "))))</f>
        <v xml:space="preserve"> </v>
      </c>
      <c r="K515" s="56">
        <f t="shared" ref="K515:K527" si="153">A515</f>
        <v>0</v>
      </c>
      <c r="L515" s="40" t="str">
        <f t="shared" ref="L515:L527" si="154">IF($B$2:$B$527="Other - Renovations","Other - Renovations"," ")</f>
        <v xml:space="preserve"> </v>
      </c>
      <c r="M515" s="73">
        <f t="shared" si="149"/>
        <v>0</v>
      </c>
      <c r="N515" s="40" t="str">
        <f t="shared" ref="N515:N527" si="155">IF($J$2:$J$527="Purchased Services",F515," ")</f>
        <v xml:space="preserve"> </v>
      </c>
      <c r="O515" s="40" t="str">
        <f t="shared" ref="O515:O527" si="156">IF($I$2:$I$527="Materials &amp; Supplies",F515," ")</f>
        <v xml:space="preserve"> </v>
      </c>
      <c r="P515" s="120" t="str">
        <f t="shared" ref="P515:P527" si="157">IF($I$2:$I$527="Capital Outlay",F515," ")</f>
        <v xml:space="preserve"> </v>
      </c>
      <c r="Q515" s="40"/>
      <c r="R515" s="56"/>
      <c r="S515" s="56"/>
      <c r="T515" s="56"/>
      <c r="U515" s="56"/>
      <c r="V515" s="40" t="str">
        <f t="shared" ref="V515:V527" si="158">IF($I$2:$I$527="Capital Outlay",A515," ")</f>
        <v xml:space="preserve"> </v>
      </c>
      <c r="W515" s="56" t="str">
        <f t="shared" ref="W515:W527" si="159">IF($V$2:$V$527="01 Agricultural Education","1311 Agricultural Education",IF($V$2:$V$527="02 Business Education","1321 Business Education",IF($V$2:$V$527="04 Marketing Education","1351 Marketing and Cooperative Education",IF($V$2:$V$527="05 Health Sciences","1341 Health Sciences Education",IF($V$2:$V$527="07 Family Consumer Sciences and Human Services","1331 Family and Consumer Sciences Education",IF($V$2:$V$527="08 Skilled Technical Sciences","1361 Skilled Technical Sciences Education",IF($V$2:$V$527="10 Technology and Engineering Education","1371 Project Lead the Way"," ")))))))</f>
        <v xml:space="preserve"> </v>
      </c>
      <c r="X515" s="40" t="str">
        <f t="shared" ref="X515:X527" si="160">IF($I$2:$I$527="Capital Outlay",C515," ")</f>
        <v xml:space="preserve"> </v>
      </c>
      <c r="Y515" s="120" t="str">
        <f t="shared" ref="Y515:Y527" si="161">IF($I$2:$I$527="Capital Outlay",E515," ")</f>
        <v xml:space="preserve"> </v>
      </c>
      <c r="Z515" s="121" t="str">
        <f t="shared" ref="Z515:Z527" si="162">IF(W515=0," ",IF(B515="Instructional Equipment",(Y515)*75%,IF(B515="Non-Consumable Instructional Supplies",(Y515)*50%,IF(B515="Other - Storage Cabinets",(Y515)*50%," "))))</f>
        <v xml:space="preserve"> </v>
      </c>
      <c r="AA515" s="120" t="str">
        <f t="shared" ref="AA515:AA527" si="163">IF(ISERROR(Z515)," ",Z515)</f>
        <v xml:space="preserve"> </v>
      </c>
      <c r="AB515" s="73" t="str">
        <f t="shared" ref="AB515:AB527" si="164">IF($I$2:$I$527="Capital Outlay",D515," ")</f>
        <v xml:space="preserve"> </v>
      </c>
      <c r="AC515" s="120" t="e">
        <f t="shared" ref="AC515:AC527" si="165">SUM(Z515)*AB515</f>
        <v>#VALUE!</v>
      </c>
      <c r="AD515" s="120" t="str">
        <f t="shared" ref="AD515:AD527" si="166">IF(ISERROR(AC515)," ",AC515)</f>
        <v xml:space="preserve"> </v>
      </c>
    </row>
    <row r="516" spans="1:30" x14ac:dyDescent="0.3">
      <c r="A516" s="56">
        <f>'Enh Grant Original Request'!K516</f>
        <v>0</v>
      </c>
      <c r="B516" s="56">
        <f>'Enh Grant Original Request'!O516</f>
        <v>0</v>
      </c>
      <c r="C516" s="56">
        <f>'Enh Grant Original Request'!P516</f>
        <v>0</v>
      </c>
      <c r="D516" s="56">
        <f>'Enh Grant Original Request'!AB516</f>
        <v>0</v>
      </c>
      <c r="E516" s="120">
        <f>'Enh Grant Original Request'!AC516</f>
        <v>0</v>
      </c>
      <c r="F516" s="120">
        <f>'Enh Grant Original Request'!AF516</f>
        <v>0</v>
      </c>
      <c r="G516" s="56"/>
      <c r="H516" s="73" t="str">
        <f t="shared" si="150"/>
        <v xml:space="preserve"> </v>
      </c>
      <c r="I516" s="56" t="str">
        <f t="shared" si="151"/>
        <v xml:space="preserve"> </v>
      </c>
      <c r="J516" s="56" t="str">
        <f t="shared" si="152"/>
        <v xml:space="preserve"> </v>
      </c>
      <c r="K516" s="56">
        <f t="shared" si="153"/>
        <v>0</v>
      </c>
      <c r="L516" s="40" t="str">
        <f t="shared" si="154"/>
        <v xml:space="preserve"> </v>
      </c>
      <c r="M516" s="73">
        <f t="shared" si="149"/>
        <v>0</v>
      </c>
      <c r="N516" s="40" t="str">
        <f t="shared" si="155"/>
        <v xml:space="preserve"> </v>
      </c>
      <c r="O516" s="40" t="str">
        <f t="shared" si="156"/>
        <v xml:space="preserve"> </v>
      </c>
      <c r="P516" s="120" t="str">
        <f t="shared" si="157"/>
        <v xml:space="preserve"> </v>
      </c>
      <c r="Q516" s="40"/>
      <c r="R516" s="56"/>
      <c r="S516" s="56"/>
      <c r="T516" s="56"/>
      <c r="U516" s="56"/>
      <c r="V516" s="40" t="str">
        <f t="shared" si="158"/>
        <v xml:space="preserve"> </v>
      </c>
      <c r="W516" s="56" t="str">
        <f t="shared" si="159"/>
        <v xml:space="preserve"> </v>
      </c>
      <c r="X516" s="40" t="str">
        <f t="shared" si="160"/>
        <v xml:space="preserve"> </v>
      </c>
      <c r="Y516" s="120" t="str">
        <f t="shared" si="161"/>
        <v xml:space="preserve"> </v>
      </c>
      <c r="Z516" s="121" t="str">
        <f t="shared" si="162"/>
        <v xml:space="preserve"> </v>
      </c>
      <c r="AA516" s="120" t="str">
        <f t="shared" si="163"/>
        <v xml:space="preserve"> </v>
      </c>
      <c r="AB516" s="73" t="str">
        <f t="shared" si="164"/>
        <v xml:space="preserve"> </v>
      </c>
      <c r="AC516" s="120" t="e">
        <f t="shared" si="165"/>
        <v>#VALUE!</v>
      </c>
      <c r="AD516" s="120" t="str">
        <f t="shared" si="166"/>
        <v xml:space="preserve"> </v>
      </c>
    </row>
    <row r="517" spans="1:30" x14ac:dyDescent="0.3">
      <c r="A517" s="56">
        <f>'Enh Grant Original Request'!K517</f>
        <v>0</v>
      </c>
      <c r="B517" s="56">
        <f>'Enh Grant Original Request'!O517</f>
        <v>0</v>
      </c>
      <c r="C517" s="56">
        <f>'Enh Grant Original Request'!P517</f>
        <v>0</v>
      </c>
      <c r="D517" s="56">
        <f>'Enh Grant Original Request'!AB517</f>
        <v>0</v>
      </c>
      <c r="E517" s="120">
        <f>'Enh Grant Original Request'!AC517</f>
        <v>0</v>
      </c>
      <c r="F517" s="120">
        <f>'Enh Grant Original Request'!AF517</f>
        <v>0</v>
      </c>
      <c r="G517" s="56"/>
      <c r="H517" s="73" t="str">
        <f t="shared" si="150"/>
        <v xml:space="preserve"> </v>
      </c>
      <c r="I517" s="56" t="str">
        <f t="shared" si="151"/>
        <v xml:space="preserve"> </v>
      </c>
      <c r="J517" s="56" t="str">
        <f t="shared" si="152"/>
        <v xml:space="preserve"> </v>
      </c>
      <c r="K517" s="56">
        <f t="shared" si="153"/>
        <v>0</v>
      </c>
      <c r="L517" s="40" t="str">
        <f t="shared" si="154"/>
        <v xml:space="preserve"> </v>
      </c>
      <c r="M517" s="73">
        <f t="shared" si="149"/>
        <v>0</v>
      </c>
      <c r="N517" s="40" t="str">
        <f t="shared" si="155"/>
        <v xml:space="preserve"> </v>
      </c>
      <c r="O517" s="40" t="str">
        <f t="shared" si="156"/>
        <v xml:space="preserve"> </v>
      </c>
      <c r="P517" s="120" t="str">
        <f t="shared" si="157"/>
        <v xml:space="preserve"> </v>
      </c>
      <c r="Q517" s="40"/>
      <c r="R517" s="56"/>
      <c r="S517" s="56"/>
      <c r="T517" s="56"/>
      <c r="U517" s="56"/>
      <c r="V517" s="40" t="str">
        <f t="shared" si="158"/>
        <v xml:space="preserve"> </v>
      </c>
      <c r="W517" s="56" t="str">
        <f t="shared" si="159"/>
        <v xml:space="preserve"> </v>
      </c>
      <c r="X517" s="40" t="str">
        <f t="shared" si="160"/>
        <v xml:space="preserve"> </v>
      </c>
      <c r="Y517" s="120" t="str">
        <f t="shared" si="161"/>
        <v xml:space="preserve"> </v>
      </c>
      <c r="Z517" s="121" t="str">
        <f t="shared" si="162"/>
        <v xml:space="preserve"> </v>
      </c>
      <c r="AA517" s="120" t="str">
        <f t="shared" si="163"/>
        <v xml:space="preserve"> </v>
      </c>
      <c r="AB517" s="73" t="str">
        <f t="shared" si="164"/>
        <v xml:space="preserve"> </v>
      </c>
      <c r="AC517" s="120" t="e">
        <f t="shared" si="165"/>
        <v>#VALUE!</v>
      </c>
      <c r="AD517" s="120" t="str">
        <f t="shared" si="166"/>
        <v xml:space="preserve"> </v>
      </c>
    </row>
    <row r="518" spans="1:30" x14ac:dyDescent="0.3">
      <c r="A518" s="56">
        <f>'Enh Grant Original Request'!K518</f>
        <v>0</v>
      </c>
      <c r="B518" s="56">
        <f>'Enh Grant Original Request'!O518</f>
        <v>0</v>
      </c>
      <c r="C518" s="56">
        <f>'Enh Grant Original Request'!P518</f>
        <v>0</v>
      </c>
      <c r="D518" s="56">
        <f>'Enh Grant Original Request'!AB518</f>
        <v>0</v>
      </c>
      <c r="E518" s="120">
        <f>'Enh Grant Original Request'!AC518</f>
        <v>0</v>
      </c>
      <c r="F518" s="120">
        <f>'Enh Grant Original Request'!AF518</f>
        <v>0</v>
      </c>
      <c r="G518" s="56"/>
      <c r="H518" s="73" t="str">
        <f t="shared" si="150"/>
        <v xml:space="preserve"> </v>
      </c>
      <c r="I518" s="56" t="str">
        <f t="shared" si="151"/>
        <v xml:space="preserve"> </v>
      </c>
      <c r="J518" s="56" t="str">
        <f t="shared" si="152"/>
        <v xml:space="preserve"> </v>
      </c>
      <c r="K518" s="56">
        <f t="shared" si="153"/>
        <v>0</v>
      </c>
      <c r="L518" s="40" t="str">
        <f t="shared" si="154"/>
        <v xml:space="preserve"> </v>
      </c>
      <c r="M518" s="73">
        <f t="shared" si="149"/>
        <v>0</v>
      </c>
      <c r="N518" s="40" t="str">
        <f t="shared" si="155"/>
        <v xml:space="preserve"> </v>
      </c>
      <c r="O518" s="40" t="str">
        <f t="shared" si="156"/>
        <v xml:space="preserve"> </v>
      </c>
      <c r="P518" s="120" t="str">
        <f t="shared" si="157"/>
        <v xml:space="preserve"> </v>
      </c>
      <c r="Q518" s="40"/>
      <c r="R518" s="56"/>
      <c r="S518" s="56"/>
      <c r="T518" s="56"/>
      <c r="U518" s="56"/>
      <c r="V518" s="40" t="str">
        <f t="shared" si="158"/>
        <v xml:space="preserve"> </v>
      </c>
      <c r="W518" s="56" t="str">
        <f t="shared" si="159"/>
        <v xml:space="preserve"> </v>
      </c>
      <c r="X518" s="40" t="str">
        <f t="shared" si="160"/>
        <v xml:space="preserve"> </v>
      </c>
      <c r="Y518" s="120" t="str">
        <f t="shared" si="161"/>
        <v xml:space="preserve"> </v>
      </c>
      <c r="Z518" s="121" t="str">
        <f t="shared" si="162"/>
        <v xml:space="preserve"> </v>
      </c>
      <c r="AA518" s="120" t="str">
        <f t="shared" si="163"/>
        <v xml:space="preserve"> </v>
      </c>
      <c r="AB518" s="73" t="str">
        <f t="shared" si="164"/>
        <v xml:space="preserve"> </v>
      </c>
      <c r="AC518" s="120" t="e">
        <f t="shared" si="165"/>
        <v>#VALUE!</v>
      </c>
      <c r="AD518" s="120" t="str">
        <f t="shared" si="166"/>
        <v xml:space="preserve"> </v>
      </c>
    </row>
    <row r="519" spans="1:30" x14ac:dyDescent="0.3">
      <c r="A519" s="56">
        <f>'Enh Grant Original Request'!K519</f>
        <v>0</v>
      </c>
      <c r="B519" s="56">
        <f>'Enh Grant Original Request'!O519</f>
        <v>0</v>
      </c>
      <c r="C519" s="56">
        <f>'Enh Grant Original Request'!P519</f>
        <v>0</v>
      </c>
      <c r="D519" s="56">
        <f>'Enh Grant Original Request'!AB519</f>
        <v>0</v>
      </c>
      <c r="E519" s="120">
        <f>'Enh Grant Original Request'!AC519</f>
        <v>0</v>
      </c>
      <c r="F519" s="120">
        <f>'Enh Grant Original Request'!AF519</f>
        <v>0</v>
      </c>
      <c r="G519" s="56"/>
      <c r="H519" s="73" t="str">
        <f t="shared" si="150"/>
        <v xml:space="preserve"> </v>
      </c>
      <c r="I519" s="56" t="str">
        <f t="shared" si="151"/>
        <v xml:space="preserve"> </v>
      </c>
      <c r="J519" s="56" t="str">
        <f t="shared" si="152"/>
        <v xml:space="preserve"> </v>
      </c>
      <c r="K519" s="56">
        <f t="shared" si="153"/>
        <v>0</v>
      </c>
      <c r="L519" s="40" t="str">
        <f t="shared" si="154"/>
        <v xml:space="preserve"> </v>
      </c>
      <c r="M519" s="73">
        <f t="shared" si="149"/>
        <v>0</v>
      </c>
      <c r="N519" s="40" t="str">
        <f t="shared" si="155"/>
        <v xml:space="preserve"> </v>
      </c>
      <c r="O519" s="40" t="str">
        <f t="shared" si="156"/>
        <v xml:space="preserve"> </v>
      </c>
      <c r="P519" s="120" t="str">
        <f t="shared" si="157"/>
        <v xml:space="preserve"> </v>
      </c>
      <c r="Q519" s="40"/>
      <c r="R519" s="56"/>
      <c r="S519" s="56"/>
      <c r="T519" s="56"/>
      <c r="U519" s="56"/>
      <c r="V519" s="40" t="str">
        <f t="shared" si="158"/>
        <v xml:space="preserve"> </v>
      </c>
      <c r="W519" s="56" t="str">
        <f t="shared" si="159"/>
        <v xml:space="preserve"> </v>
      </c>
      <c r="X519" s="40" t="str">
        <f t="shared" si="160"/>
        <v xml:space="preserve"> </v>
      </c>
      <c r="Y519" s="120" t="str">
        <f t="shared" si="161"/>
        <v xml:space="preserve"> </v>
      </c>
      <c r="Z519" s="121" t="str">
        <f t="shared" si="162"/>
        <v xml:space="preserve"> </v>
      </c>
      <c r="AA519" s="120" t="str">
        <f t="shared" si="163"/>
        <v xml:space="preserve"> </v>
      </c>
      <c r="AB519" s="73" t="str">
        <f t="shared" si="164"/>
        <v xml:space="preserve"> </v>
      </c>
      <c r="AC519" s="120" t="e">
        <f t="shared" si="165"/>
        <v>#VALUE!</v>
      </c>
      <c r="AD519" s="120" t="str">
        <f t="shared" si="166"/>
        <v xml:space="preserve"> </v>
      </c>
    </row>
    <row r="520" spans="1:30" x14ac:dyDescent="0.3">
      <c r="A520" s="56">
        <f>'Enh Grant Original Request'!K520</f>
        <v>0</v>
      </c>
      <c r="B520" s="56">
        <f>'Enh Grant Original Request'!O520</f>
        <v>0</v>
      </c>
      <c r="C520" s="56">
        <f>'Enh Grant Original Request'!P520</f>
        <v>0</v>
      </c>
      <c r="D520" s="56">
        <f>'Enh Grant Original Request'!AB520</f>
        <v>0</v>
      </c>
      <c r="E520" s="120">
        <f>'Enh Grant Original Request'!AC520</f>
        <v>0</v>
      </c>
      <c r="F520" s="120">
        <f>'Enh Grant Original Request'!AF520</f>
        <v>0</v>
      </c>
      <c r="G520" s="56"/>
      <c r="H520" s="73" t="str">
        <f t="shared" si="150"/>
        <v xml:space="preserve"> </v>
      </c>
      <c r="I520" s="56" t="str">
        <f t="shared" si="151"/>
        <v xml:space="preserve"> </v>
      </c>
      <c r="J520" s="56" t="str">
        <f t="shared" si="152"/>
        <v xml:space="preserve"> </v>
      </c>
      <c r="K520" s="56">
        <f t="shared" si="153"/>
        <v>0</v>
      </c>
      <c r="L520" s="40" t="str">
        <f t="shared" si="154"/>
        <v xml:space="preserve"> </v>
      </c>
      <c r="M520" s="73">
        <f t="shared" si="149"/>
        <v>0</v>
      </c>
      <c r="N520" s="40" t="str">
        <f t="shared" si="155"/>
        <v xml:space="preserve"> </v>
      </c>
      <c r="O520" s="40" t="str">
        <f t="shared" si="156"/>
        <v xml:space="preserve"> </v>
      </c>
      <c r="P520" s="120" t="str">
        <f t="shared" si="157"/>
        <v xml:space="preserve"> </v>
      </c>
      <c r="Q520" s="40"/>
      <c r="R520" s="56"/>
      <c r="S520" s="56"/>
      <c r="T520" s="56"/>
      <c r="U520" s="56"/>
      <c r="V520" s="40" t="str">
        <f t="shared" si="158"/>
        <v xml:space="preserve"> </v>
      </c>
      <c r="W520" s="56" t="str">
        <f t="shared" si="159"/>
        <v xml:space="preserve"> </v>
      </c>
      <c r="X520" s="40" t="str">
        <f t="shared" si="160"/>
        <v xml:space="preserve"> </v>
      </c>
      <c r="Y520" s="120" t="str">
        <f t="shared" si="161"/>
        <v xml:space="preserve"> </v>
      </c>
      <c r="Z520" s="121" t="str">
        <f t="shared" si="162"/>
        <v xml:space="preserve"> </v>
      </c>
      <c r="AA520" s="120" t="str">
        <f t="shared" si="163"/>
        <v xml:space="preserve"> </v>
      </c>
      <c r="AB520" s="73" t="str">
        <f t="shared" si="164"/>
        <v xml:space="preserve"> </v>
      </c>
      <c r="AC520" s="120" t="e">
        <f t="shared" si="165"/>
        <v>#VALUE!</v>
      </c>
      <c r="AD520" s="120" t="str">
        <f t="shared" si="166"/>
        <v xml:space="preserve"> </v>
      </c>
    </row>
    <row r="521" spans="1:30" x14ac:dyDescent="0.3">
      <c r="A521" s="56">
        <f>'Enh Grant Original Request'!K521</f>
        <v>0</v>
      </c>
      <c r="B521" s="56">
        <f>'Enh Grant Original Request'!O521</f>
        <v>0</v>
      </c>
      <c r="C521" s="56">
        <f>'Enh Grant Original Request'!P521</f>
        <v>0</v>
      </c>
      <c r="D521" s="56">
        <f>'Enh Grant Original Request'!AB521</f>
        <v>0</v>
      </c>
      <c r="E521" s="120">
        <f>'Enh Grant Original Request'!AC521</f>
        <v>0</v>
      </c>
      <c r="F521" s="120">
        <f>'Enh Grant Original Request'!AF521</f>
        <v>0</v>
      </c>
      <c r="G521" s="56"/>
      <c r="H521" s="73" t="str">
        <f t="shared" si="150"/>
        <v xml:space="preserve"> </v>
      </c>
      <c r="I521" s="56" t="str">
        <f t="shared" si="151"/>
        <v xml:space="preserve"> </v>
      </c>
      <c r="J521" s="56" t="str">
        <f t="shared" si="152"/>
        <v xml:space="preserve"> </v>
      </c>
      <c r="K521" s="56">
        <f t="shared" si="153"/>
        <v>0</v>
      </c>
      <c r="L521" s="40" t="str">
        <f t="shared" si="154"/>
        <v xml:space="preserve"> </v>
      </c>
      <c r="M521" s="73">
        <f t="shared" si="149"/>
        <v>0</v>
      </c>
      <c r="N521" s="40" t="str">
        <f t="shared" si="155"/>
        <v xml:space="preserve"> </v>
      </c>
      <c r="O521" s="40" t="str">
        <f t="shared" si="156"/>
        <v xml:space="preserve"> </v>
      </c>
      <c r="P521" s="120" t="str">
        <f t="shared" si="157"/>
        <v xml:space="preserve"> </v>
      </c>
      <c r="Q521" s="40"/>
      <c r="R521" s="56"/>
      <c r="S521" s="56"/>
      <c r="T521" s="56"/>
      <c r="U521" s="56"/>
      <c r="V521" s="40" t="str">
        <f t="shared" si="158"/>
        <v xml:space="preserve"> </v>
      </c>
      <c r="W521" s="56" t="str">
        <f t="shared" si="159"/>
        <v xml:space="preserve"> </v>
      </c>
      <c r="X521" s="40" t="str">
        <f t="shared" si="160"/>
        <v xml:space="preserve"> </v>
      </c>
      <c r="Y521" s="120" t="str">
        <f t="shared" si="161"/>
        <v xml:space="preserve"> </v>
      </c>
      <c r="Z521" s="121" t="str">
        <f t="shared" si="162"/>
        <v xml:space="preserve"> </v>
      </c>
      <c r="AA521" s="120" t="str">
        <f t="shared" si="163"/>
        <v xml:space="preserve"> </v>
      </c>
      <c r="AB521" s="73" t="str">
        <f t="shared" si="164"/>
        <v xml:space="preserve"> </v>
      </c>
      <c r="AC521" s="120" t="e">
        <f t="shared" si="165"/>
        <v>#VALUE!</v>
      </c>
      <c r="AD521" s="120" t="str">
        <f t="shared" si="166"/>
        <v xml:space="preserve"> </v>
      </c>
    </row>
    <row r="522" spans="1:30" x14ac:dyDescent="0.3">
      <c r="A522" s="56">
        <f>'Enh Grant Original Request'!K522</f>
        <v>0</v>
      </c>
      <c r="B522" s="56">
        <f>'Enh Grant Original Request'!O522</f>
        <v>0</v>
      </c>
      <c r="C522" s="56">
        <f>'Enh Grant Original Request'!P522</f>
        <v>0</v>
      </c>
      <c r="D522" s="56">
        <f>'Enh Grant Original Request'!AB522</f>
        <v>0</v>
      </c>
      <c r="E522" s="120">
        <f>'Enh Grant Original Request'!AC522</f>
        <v>0</v>
      </c>
      <c r="F522" s="120">
        <f>'Enh Grant Original Request'!AF522</f>
        <v>0</v>
      </c>
      <c r="G522" s="56"/>
      <c r="H522" s="73" t="str">
        <f t="shared" si="150"/>
        <v xml:space="preserve"> </v>
      </c>
      <c r="I522" s="56" t="str">
        <f t="shared" si="151"/>
        <v xml:space="preserve"> </v>
      </c>
      <c r="J522" s="56" t="str">
        <f t="shared" si="152"/>
        <v xml:space="preserve"> </v>
      </c>
      <c r="K522" s="56">
        <f t="shared" si="153"/>
        <v>0</v>
      </c>
      <c r="L522" s="40" t="str">
        <f t="shared" si="154"/>
        <v xml:space="preserve"> </v>
      </c>
      <c r="M522" s="73">
        <f t="shared" si="149"/>
        <v>0</v>
      </c>
      <c r="N522" s="40" t="str">
        <f t="shared" si="155"/>
        <v xml:space="preserve"> </v>
      </c>
      <c r="O522" s="40" t="str">
        <f t="shared" si="156"/>
        <v xml:space="preserve"> </v>
      </c>
      <c r="P522" s="120" t="str">
        <f t="shared" si="157"/>
        <v xml:space="preserve"> </v>
      </c>
      <c r="Q522" s="40"/>
      <c r="R522" s="56"/>
      <c r="S522" s="56"/>
      <c r="T522" s="56"/>
      <c r="U522" s="56"/>
      <c r="V522" s="40" t="str">
        <f t="shared" si="158"/>
        <v xml:space="preserve"> </v>
      </c>
      <c r="W522" s="56" t="str">
        <f t="shared" si="159"/>
        <v xml:space="preserve"> </v>
      </c>
      <c r="X522" s="40" t="str">
        <f t="shared" si="160"/>
        <v xml:space="preserve"> </v>
      </c>
      <c r="Y522" s="120" t="str">
        <f t="shared" si="161"/>
        <v xml:space="preserve"> </v>
      </c>
      <c r="Z522" s="121" t="str">
        <f t="shared" si="162"/>
        <v xml:space="preserve"> </v>
      </c>
      <c r="AA522" s="120" t="str">
        <f t="shared" si="163"/>
        <v xml:space="preserve"> </v>
      </c>
      <c r="AB522" s="73" t="str">
        <f t="shared" si="164"/>
        <v xml:space="preserve"> </v>
      </c>
      <c r="AC522" s="120" t="e">
        <f t="shared" si="165"/>
        <v>#VALUE!</v>
      </c>
      <c r="AD522" s="120" t="str">
        <f t="shared" si="166"/>
        <v xml:space="preserve"> </v>
      </c>
    </row>
    <row r="523" spans="1:30" x14ac:dyDescent="0.3">
      <c r="A523" s="56">
        <f>'Enh Grant Original Request'!K523</f>
        <v>0</v>
      </c>
      <c r="B523" s="56">
        <f>'Enh Grant Original Request'!O523</f>
        <v>0</v>
      </c>
      <c r="C523" s="56">
        <f>'Enh Grant Original Request'!P523</f>
        <v>0</v>
      </c>
      <c r="D523" s="56">
        <f>'Enh Grant Original Request'!AB523</f>
        <v>0</v>
      </c>
      <c r="E523" s="120">
        <f>'Enh Grant Original Request'!AC523</f>
        <v>0</v>
      </c>
      <c r="F523" s="120">
        <f>'Enh Grant Original Request'!AF523</f>
        <v>0</v>
      </c>
      <c r="G523" s="56"/>
      <c r="H523" s="73" t="str">
        <f t="shared" si="150"/>
        <v xml:space="preserve"> </v>
      </c>
      <c r="I523" s="56" t="str">
        <f t="shared" si="151"/>
        <v xml:space="preserve"> </v>
      </c>
      <c r="J523" s="56" t="str">
        <f t="shared" si="152"/>
        <v xml:space="preserve"> </v>
      </c>
      <c r="K523" s="56">
        <f t="shared" si="153"/>
        <v>0</v>
      </c>
      <c r="L523" s="40" t="str">
        <f t="shared" si="154"/>
        <v xml:space="preserve"> </v>
      </c>
      <c r="M523" s="73">
        <f t="shared" si="149"/>
        <v>0</v>
      </c>
      <c r="N523" s="40" t="str">
        <f t="shared" si="155"/>
        <v xml:space="preserve"> </v>
      </c>
      <c r="O523" s="40" t="str">
        <f t="shared" si="156"/>
        <v xml:space="preserve"> </v>
      </c>
      <c r="P523" s="120" t="str">
        <f t="shared" si="157"/>
        <v xml:space="preserve"> </v>
      </c>
      <c r="Q523" s="40"/>
      <c r="R523" s="56"/>
      <c r="S523" s="56"/>
      <c r="T523" s="56"/>
      <c r="U523" s="56"/>
      <c r="V523" s="40" t="str">
        <f t="shared" si="158"/>
        <v xml:space="preserve"> </v>
      </c>
      <c r="W523" s="56" t="str">
        <f t="shared" si="159"/>
        <v xml:space="preserve"> </v>
      </c>
      <c r="X523" s="40" t="str">
        <f t="shared" si="160"/>
        <v xml:space="preserve"> </v>
      </c>
      <c r="Y523" s="120" t="str">
        <f t="shared" si="161"/>
        <v xml:space="preserve"> </v>
      </c>
      <c r="Z523" s="121" t="str">
        <f t="shared" si="162"/>
        <v xml:space="preserve"> </v>
      </c>
      <c r="AA523" s="120" t="str">
        <f t="shared" si="163"/>
        <v xml:space="preserve"> </v>
      </c>
      <c r="AB523" s="73" t="str">
        <f t="shared" si="164"/>
        <v xml:space="preserve"> </v>
      </c>
      <c r="AC523" s="120" t="e">
        <f t="shared" si="165"/>
        <v>#VALUE!</v>
      </c>
      <c r="AD523" s="120" t="str">
        <f t="shared" si="166"/>
        <v xml:space="preserve"> </v>
      </c>
    </row>
    <row r="524" spans="1:30" x14ac:dyDescent="0.3">
      <c r="A524" s="56">
        <f>'Enh Grant Original Request'!K524</f>
        <v>0</v>
      </c>
      <c r="B524" s="56">
        <f>'Enh Grant Original Request'!O524</f>
        <v>0</v>
      </c>
      <c r="C524" s="56">
        <f>'Enh Grant Original Request'!P524</f>
        <v>0</v>
      </c>
      <c r="D524" s="56">
        <f>'Enh Grant Original Request'!AB524</f>
        <v>0</v>
      </c>
      <c r="E524" s="120">
        <f>'Enh Grant Original Request'!AC524</f>
        <v>0</v>
      </c>
      <c r="F524" s="120">
        <f>'Enh Grant Original Request'!AF524</f>
        <v>0</v>
      </c>
      <c r="G524" s="56"/>
      <c r="H524" s="73" t="str">
        <f t="shared" si="150"/>
        <v xml:space="preserve"> </v>
      </c>
      <c r="I524" s="56" t="str">
        <f t="shared" si="151"/>
        <v xml:space="preserve"> </v>
      </c>
      <c r="J524" s="56" t="str">
        <f t="shared" si="152"/>
        <v xml:space="preserve"> </v>
      </c>
      <c r="K524" s="56">
        <f t="shared" si="153"/>
        <v>0</v>
      </c>
      <c r="L524" s="40" t="str">
        <f t="shared" si="154"/>
        <v xml:space="preserve"> </v>
      </c>
      <c r="M524" s="73">
        <f>IF(L524:L1049="Other - Renovations","Other - Renovations",IF(L524:L1049=" ",A524," "))</f>
        <v>0</v>
      </c>
      <c r="N524" s="40" t="str">
        <f t="shared" si="155"/>
        <v xml:space="preserve"> </v>
      </c>
      <c r="O524" s="40" t="str">
        <f t="shared" si="156"/>
        <v xml:space="preserve"> </v>
      </c>
      <c r="P524" s="120" t="str">
        <f t="shared" si="157"/>
        <v xml:space="preserve"> </v>
      </c>
      <c r="Q524" s="40"/>
      <c r="R524" s="56"/>
      <c r="S524" s="56"/>
      <c r="T524" s="56"/>
      <c r="U524" s="56"/>
      <c r="V524" s="40" t="str">
        <f t="shared" si="158"/>
        <v xml:space="preserve"> </v>
      </c>
      <c r="W524" s="56" t="str">
        <f t="shared" si="159"/>
        <v xml:space="preserve"> </v>
      </c>
      <c r="X524" s="40" t="str">
        <f t="shared" si="160"/>
        <v xml:space="preserve"> </v>
      </c>
      <c r="Y524" s="120" t="str">
        <f t="shared" si="161"/>
        <v xml:space="preserve"> </v>
      </c>
      <c r="Z524" s="121" t="str">
        <f t="shared" si="162"/>
        <v xml:space="preserve"> </v>
      </c>
      <c r="AA524" s="120" t="str">
        <f t="shared" si="163"/>
        <v xml:space="preserve"> </v>
      </c>
      <c r="AB524" s="73" t="str">
        <f t="shared" si="164"/>
        <v xml:space="preserve"> </v>
      </c>
      <c r="AC524" s="120" t="e">
        <f t="shared" si="165"/>
        <v>#VALUE!</v>
      </c>
      <c r="AD524" s="120" t="str">
        <f t="shared" si="166"/>
        <v xml:space="preserve"> </v>
      </c>
    </row>
    <row r="525" spans="1:30" x14ac:dyDescent="0.3">
      <c r="A525" s="56">
        <f>'Enh Grant Original Request'!K525</f>
        <v>0</v>
      </c>
      <c r="B525" s="56">
        <f>'Enh Grant Original Request'!O525</f>
        <v>0</v>
      </c>
      <c r="C525" s="56">
        <f>'Enh Grant Original Request'!P525</f>
        <v>0</v>
      </c>
      <c r="D525" s="56">
        <f>'Enh Grant Original Request'!AB525</f>
        <v>0</v>
      </c>
      <c r="E525" s="120">
        <f>'Enh Grant Original Request'!AC525</f>
        <v>0</v>
      </c>
      <c r="F525" s="120">
        <f>'Enh Grant Original Request'!AF525</f>
        <v>0</v>
      </c>
      <c r="G525" s="56"/>
      <c r="H525" s="73" t="str">
        <f t="shared" si="150"/>
        <v xml:space="preserve"> </v>
      </c>
      <c r="I525" s="56" t="str">
        <f t="shared" si="151"/>
        <v xml:space="preserve"> </v>
      </c>
      <c r="J525" s="56" t="str">
        <f t="shared" si="152"/>
        <v xml:space="preserve"> </v>
      </c>
      <c r="K525" s="56">
        <f t="shared" si="153"/>
        <v>0</v>
      </c>
      <c r="L525" s="40" t="str">
        <f t="shared" si="154"/>
        <v xml:space="preserve"> </v>
      </c>
      <c r="M525" s="73">
        <f>IF(L525:L1050="Other - Renovations","Other - Renovations",IF(L525:L1050=" ",A525," "))</f>
        <v>0</v>
      </c>
      <c r="N525" s="40" t="str">
        <f t="shared" si="155"/>
        <v xml:space="preserve"> </v>
      </c>
      <c r="O525" s="40" t="str">
        <f t="shared" si="156"/>
        <v xml:space="preserve"> </v>
      </c>
      <c r="P525" s="120" t="str">
        <f t="shared" si="157"/>
        <v xml:space="preserve"> </v>
      </c>
      <c r="Q525" s="40"/>
      <c r="R525" s="56"/>
      <c r="S525" s="56"/>
      <c r="T525" s="56"/>
      <c r="U525" s="56"/>
      <c r="V525" s="40" t="str">
        <f t="shared" si="158"/>
        <v xml:space="preserve"> </v>
      </c>
      <c r="W525" s="56" t="str">
        <f t="shared" si="159"/>
        <v xml:space="preserve"> </v>
      </c>
      <c r="X525" s="40" t="str">
        <f t="shared" si="160"/>
        <v xml:space="preserve"> </v>
      </c>
      <c r="Y525" s="120" t="str">
        <f t="shared" si="161"/>
        <v xml:space="preserve"> </v>
      </c>
      <c r="Z525" s="121" t="str">
        <f t="shared" si="162"/>
        <v xml:space="preserve"> </v>
      </c>
      <c r="AA525" s="120" t="str">
        <f t="shared" si="163"/>
        <v xml:space="preserve"> </v>
      </c>
      <c r="AB525" s="73" t="str">
        <f t="shared" si="164"/>
        <v xml:space="preserve"> </v>
      </c>
      <c r="AC525" s="120" t="e">
        <f t="shared" si="165"/>
        <v>#VALUE!</v>
      </c>
      <c r="AD525" s="120" t="str">
        <f t="shared" si="166"/>
        <v xml:space="preserve"> </v>
      </c>
    </row>
    <row r="526" spans="1:30" x14ac:dyDescent="0.3">
      <c r="A526" s="56">
        <f>'Enh Grant Original Request'!K526</f>
        <v>0</v>
      </c>
      <c r="B526" s="56">
        <f>'Enh Grant Original Request'!O526</f>
        <v>0</v>
      </c>
      <c r="C526" s="56">
        <f>'Enh Grant Original Request'!P526</f>
        <v>0</v>
      </c>
      <c r="D526" s="56">
        <f>'Enh Grant Original Request'!AB526</f>
        <v>0</v>
      </c>
      <c r="E526" s="120">
        <f>'Enh Grant Original Request'!AC526</f>
        <v>0</v>
      </c>
      <c r="F526" s="120">
        <f>'Enh Grant Original Request'!AF526</f>
        <v>0</v>
      </c>
      <c r="G526" s="56"/>
      <c r="H526" s="73" t="str">
        <f t="shared" si="150"/>
        <v xml:space="preserve"> </v>
      </c>
      <c r="I526" s="56" t="str">
        <f t="shared" si="151"/>
        <v xml:space="preserve"> </v>
      </c>
      <c r="J526" s="56" t="str">
        <f t="shared" si="152"/>
        <v xml:space="preserve"> </v>
      </c>
      <c r="K526" s="56">
        <f t="shared" si="153"/>
        <v>0</v>
      </c>
      <c r="L526" s="40" t="str">
        <f t="shared" si="154"/>
        <v xml:space="preserve"> </v>
      </c>
      <c r="M526" s="73">
        <f>IF(L526:L1051="Other - Renovations","Other - Renovations",IF(L526:L1051=" ",A526," "))</f>
        <v>0</v>
      </c>
      <c r="N526" s="40" t="str">
        <f t="shared" si="155"/>
        <v xml:space="preserve"> </v>
      </c>
      <c r="O526" s="40" t="str">
        <f t="shared" si="156"/>
        <v xml:space="preserve"> </v>
      </c>
      <c r="P526" s="120" t="str">
        <f t="shared" si="157"/>
        <v xml:space="preserve"> </v>
      </c>
      <c r="Q526" s="40"/>
      <c r="R526" s="56"/>
      <c r="S526" s="56"/>
      <c r="T526" s="56"/>
      <c r="U526" s="56"/>
      <c r="V526" s="40" t="str">
        <f t="shared" si="158"/>
        <v xml:space="preserve"> </v>
      </c>
      <c r="W526" s="56" t="str">
        <f t="shared" si="159"/>
        <v xml:space="preserve"> </v>
      </c>
      <c r="X526" s="40" t="str">
        <f t="shared" si="160"/>
        <v xml:space="preserve"> </v>
      </c>
      <c r="Y526" s="120" t="str">
        <f t="shared" si="161"/>
        <v xml:space="preserve"> </v>
      </c>
      <c r="Z526" s="121" t="str">
        <f t="shared" si="162"/>
        <v xml:space="preserve"> </v>
      </c>
      <c r="AA526" s="120" t="str">
        <f t="shared" si="163"/>
        <v xml:space="preserve"> </v>
      </c>
      <c r="AB526" s="73" t="str">
        <f t="shared" si="164"/>
        <v xml:space="preserve"> </v>
      </c>
      <c r="AC526" s="120" t="e">
        <f t="shared" si="165"/>
        <v>#VALUE!</v>
      </c>
      <c r="AD526" s="120" t="str">
        <f t="shared" si="166"/>
        <v xml:space="preserve"> </v>
      </c>
    </row>
    <row r="527" spans="1:30" x14ac:dyDescent="0.3">
      <c r="A527" s="56">
        <f>'Enh Grant Original Request'!K527</f>
        <v>0</v>
      </c>
      <c r="B527" s="56">
        <f>'Enh Grant Original Request'!O527</f>
        <v>0</v>
      </c>
      <c r="C527" s="56">
        <f>'Enh Grant Original Request'!P527</f>
        <v>0</v>
      </c>
      <c r="D527" s="56">
        <f>'Enh Grant Original Request'!AB527</f>
        <v>0</v>
      </c>
      <c r="E527" s="120">
        <f>'Enh Grant Original Request'!AC527</f>
        <v>0</v>
      </c>
      <c r="F527" s="120">
        <f>'Enh Grant Original Request'!AF527</f>
        <v>0</v>
      </c>
      <c r="G527" s="56"/>
      <c r="H527" s="73" t="str">
        <f t="shared" si="150"/>
        <v xml:space="preserve"> </v>
      </c>
      <c r="I527" s="56" t="str">
        <f t="shared" si="151"/>
        <v xml:space="preserve"> </v>
      </c>
      <c r="J527" s="56" t="str">
        <f t="shared" si="152"/>
        <v xml:space="preserve"> </v>
      </c>
      <c r="K527" s="56">
        <f t="shared" si="153"/>
        <v>0</v>
      </c>
      <c r="L527" s="40" t="str">
        <f t="shared" si="154"/>
        <v xml:space="preserve"> </v>
      </c>
      <c r="M527" s="73">
        <f>IF(L527:L1052="Other - Renovations","Other - Renovations",IF(L527:L1052=" ",A527," "))</f>
        <v>0</v>
      </c>
      <c r="N527" s="40" t="str">
        <f t="shared" si="155"/>
        <v xml:space="preserve"> </v>
      </c>
      <c r="O527" s="40" t="str">
        <f t="shared" si="156"/>
        <v xml:space="preserve"> </v>
      </c>
      <c r="P527" s="120" t="str">
        <f t="shared" si="157"/>
        <v xml:space="preserve"> </v>
      </c>
      <c r="Q527" s="40"/>
      <c r="R527" s="56"/>
      <c r="S527" s="56"/>
      <c r="T527" s="56"/>
      <c r="U527" s="56"/>
      <c r="V527" s="40" t="str">
        <f t="shared" si="158"/>
        <v xml:space="preserve"> </v>
      </c>
      <c r="W527" s="56" t="str">
        <f t="shared" si="159"/>
        <v xml:space="preserve"> </v>
      </c>
      <c r="X527" s="40" t="str">
        <f t="shared" si="160"/>
        <v xml:space="preserve"> </v>
      </c>
      <c r="Y527" s="120" t="str">
        <f t="shared" si="161"/>
        <v xml:space="preserve"> </v>
      </c>
      <c r="Z527" s="121" t="str">
        <f t="shared" si="162"/>
        <v xml:space="preserve"> </v>
      </c>
      <c r="AA527" s="120" t="str">
        <f t="shared" si="163"/>
        <v xml:space="preserve"> </v>
      </c>
      <c r="AB527" s="73" t="str">
        <f t="shared" si="164"/>
        <v xml:space="preserve"> </v>
      </c>
      <c r="AC527" s="120" t="e">
        <f t="shared" si="165"/>
        <v>#VALUE!</v>
      </c>
      <c r="AD527" s="120" t="str">
        <f t="shared" si="166"/>
        <v xml:space="preserve"> </v>
      </c>
    </row>
    <row r="528" spans="1:30" x14ac:dyDescent="0.3">
      <c r="A528" s="4"/>
      <c r="B528" s="4"/>
      <c r="E528" s="8"/>
      <c r="F528" s="113"/>
      <c r="H528" s="112"/>
      <c r="I528" s="114"/>
      <c r="J528" s="114"/>
      <c r="L528" s="8"/>
      <c r="M528" s="8"/>
      <c r="N528" s="8"/>
      <c r="O528" s="8"/>
      <c r="P528" s="8"/>
      <c r="Q528" s="8"/>
    </row>
    <row r="529" spans="1:17" x14ac:dyDescent="0.3">
      <c r="A529" s="4"/>
      <c r="B529" s="4"/>
      <c r="E529" s="8"/>
      <c r="F529" s="113"/>
      <c r="H529" s="112"/>
      <c r="I529" s="114"/>
      <c r="J529" s="114"/>
      <c r="L529" s="8"/>
      <c r="M529" s="8"/>
      <c r="N529" s="8"/>
      <c r="O529" s="8"/>
      <c r="P529" s="8"/>
      <c r="Q529" s="8"/>
    </row>
    <row r="530" spans="1:17" x14ac:dyDescent="0.3">
      <c r="A530" s="4"/>
      <c r="B530" s="4"/>
      <c r="E530" s="8"/>
      <c r="F530" s="113"/>
      <c r="H530" s="112"/>
      <c r="I530" s="114"/>
      <c r="J530" s="114"/>
      <c r="L530" s="8"/>
      <c r="M530" s="8"/>
      <c r="N530" s="8"/>
      <c r="O530" s="8"/>
      <c r="P530" s="8"/>
      <c r="Q530" s="8"/>
    </row>
    <row r="531" spans="1:17" x14ac:dyDescent="0.3">
      <c r="A531" s="4"/>
      <c r="B531" s="4"/>
      <c r="E531" s="8"/>
      <c r="F531" s="113"/>
      <c r="H531" s="112"/>
      <c r="I531" s="114"/>
      <c r="J531" s="114"/>
      <c r="L531" s="8"/>
      <c r="M531" s="8"/>
      <c r="N531" s="8"/>
      <c r="O531" s="8"/>
      <c r="P531" s="8"/>
      <c r="Q531" s="8"/>
    </row>
    <row r="532" spans="1:17" x14ac:dyDescent="0.3">
      <c r="A532" s="4"/>
      <c r="B532" s="4"/>
      <c r="E532" s="8"/>
      <c r="F532" s="113"/>
      <c r="H532" s="112"/>
      <c r="I532" s="114"/>
      <c r="J532" s="114"/>
      <c r="L532" s="8"/>
      <c r="M532" s="8"/>
      <c r="N532" s="8"/>
      <c r="O532" s="8"/>
      <c r="P532" s="8"/>
      <c r="Q532" s="8"/>
    </row>
    <row r="533" spans="1:17" x14ac:dyDescent="0.3">
      <c r="A533" s="4"/>
      <c r="B533" s="4"/>
      <c r="E533" s="8"/>
      <c r="F533" s="113"/>
      <c r="H533" s="112"/>
      <c r="I533" s="114"/>
      <c r="J533" s="114"/>
      <c r="L533" s="8"/>
      <c r="M533" s="8"/>
      <c r="N533" s="8"/>
      <c r="O533" s="8"/>
      <c r="P533" s="8"/>
      <c r="Q533" s="8"/>
    </row>
    <row r="534" spans="1:17" x14ac:dyDescent="0.3">
      <c r="A534" s="4"/>
      <c r="B534" s="4"/>
      <c r="E534" s="8"/>
      <c r="F534" s="113"/>
      <c r="H534" s="112"/>
      <c r="I534" s="114"/>
      <c r="J534" s="114"/>
      <c r="L534" s="8"/>
      <c r="M534" s="8"/>
      <c r="N534" s="8"/>
      <c r="O534" s="8"/>
      <c r="P534" s="8"/>
      <c r="Q534" s="8"/>
    </row>
    <row r="535" spans="1:17" x14ac:dyDescent="0.3">
      <c r="A535" s="4"/>
      <c r="B535" s="4"/>
      <c r="E535" s="8"/>
      <c r="F535" s="113"/>
      <c r="H535" s="112"/>
      <c r="I535" s="114"/>
      <c r="J535" s="114"/>
      <c r="L535" s="8"/>
      <c r="M535" s="8"/>
      <c r="N535" s="8"/>
      <c r="O535" s="8"/>
      <c r="P535" s="8"/>
      <c r="Q535" s="8"/>
    </row>
    <row r="536" spans="1:17" x14ac:dyDescent="0.3">
      <c r="A536" s="4"/>
      <c r="B536" s="4"/>
      <c r="E536" s="8"/>
      <c r="F536" s="113"/>
      <c r="H536" s="112"/>
      <c r="I536" s="114"/>
      <c r="J536" s="114"/>
      <c r="L536" s="8"/>
      <c r="M536" s="8"/>
      <c r="N536" s="8"/>
      <c r="O536" s="8"/>
      <c r="P536" s="8"/>
      <c r="Q536" s="8"/>
    </row>
    <row r="537" spans="1:17" x14ac:dyDescent="0.3">
      <c r="A537" s="4"/>
      <c r="B537" s="4"/>
      <c r="E537" s="8"/>
      <c r="F537" s="113"/>
      <c r="H537" s="112"/>
      <c r="I537" s="114"/>
      <c r="J537" s="114"/>
      <c r="L537" s="8"/>
      <c r="M537" s="8"/>
      <c r="N537" s="8"/>
      <c r="O537" s="8"/>
      <c r="P537" s="8"/>
      <c r="Q537" s="8"/>
    </row>
    <row r="538" spans="1:17" x14ac:dyDescent="0.3">
      <c r="A538" s="4"/>
      <c r="B538" s="4"/>
      <c r="E538" s="8"/>
      <c r="F538" s="113"/>
      <c r="H538" s="112"/>
      <c r="I538" s="114"/>
      <c r="J538" s="114"/>
      <c r="L538" s="8"/>
      <c r="M538" s="8"/>
      <c r="N538" s="8"/>
      <c r="O538" s="8"/>
      <c r="P538" s="8"/>
      <c r="Q538" s="8"/>
    </row>
    <row r="539" spans="1:17" x14ac:dyDescent="0.3">
      <c r="A539" s="4"/>
      <c r="B539" s="4"/>
      <c r="E539" s="8"/>
      <c r="F539" s="113"/>
      <c r="H539" s="112"/>
      <c r="I539" s="114"/>
      <c r="J539" s="114"/>
      <c r="L539" s="8"/>
      <c r="M539" s="8"/>
      <c r="N539" s="8"/>
      <c r="O539" s="8"/>
      <c r="P539" s="8"/>
      <c r="Q539" s="8"/>
    </row>
    <row r="540" spans="1:17" x14ac:dyDescent="0.3">
      <c r="N540" s="8">
        <f>SUM(N2:N539)</f>
        <v>0</v>
      </c>
      <c r="O540" s="8">
        <f>SUM(O2:O539)</f>
        <v>0</v>
      </c>
      <c r="P540" s="8">
        <f>SUM(P2:P539)</f>
        <v>0</v>
      </c>
      <c r="Q540" s="8"/>
    </row>
  </sheetData>
  <sheetProtection algorithmName="SHA-512" hashValue="ha+r0l3T9lXZqbd8VVtKojrCh+eZWX3rivrj9MzvJJOPjDbnFKigY5DfjbzsCwvdu8Y3UNeMtXOrKOts4MEsLA==" saltValue="nKlyZ7JX2iRgtTaO1l8zLw==" spinCount="100000" sheet="1" objects="1" scenarios="1"/>
  <pageMargins left="0.7" right="0.7" top="0.75" bottom="0.75" header="0.3" footer="0.3"/>
  <pageSetup orientation="portrait" horizontalDpi="4294967295" verticalDpi="4294967295"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I534"/>
  <sheetViews>
    <sheetView zoomScaleNormal="90" workbookViewId="0">
      <pane xSplit="6" ySplit="8" topLeftCell="G9" activePane="bottomRight" state="frozen"/>
      <selection pane="topRight" activeCell="G1" sqref="G1"/>
      <selection pane="bottomLeft" activeCell="A9" sqref="A9"/>
      <selection pane="bottomRight" activeCell="B25" sqref="B25:B26"/>
    </sheetView>
  </sheetViews>
  <sheetFormatPr defaultColWidth="9.109375" defaultRowHeight="14.4" x14ac:dyDescent="0.3"/>
  <cols>
    <col min="1" max="1" width="43.6640625" style="155" customWidth="1"/>
    <col min="2" max="2" width="44.5546875" style="155" customWidth="1"/>
    <col min="3" max="3" width="17.88671875" style="155" customWidth="1"/>
    <col min="4" max="4" width="8.6640625" style="155" bestFit="1" customWidth="1"/>
    <col min="5" max="5" width="14.6640625" style="265" customWidth="1"/>
    <col min="6" max="7" width="14.6640625" style="155" customWidth="1"/>
    <col min="8" max="8" width="44.5546875" style="155" bestFit="1" customWidth="1"/>
    <col min="9" max="9" width="21.88671875" style="155" customWidth="1"/>
    <col min="10" max="16384" width="9.109375" style="155"/>
  </cols>
  <sheetData>
    <row r="1" spans="1:9" x14ac:dyDescent="0.3">
      <c r="A1" s="257"/>
      <c r="B1" s="257"/>
      <c r="C1" s="257"/>
      <c r="D1" s="257"/>
      <c r="E1" s="258"/>
      <c r="F1" s="257"/>
      <c r="G1" s="257"/>
      <c r="H1" s="259" t="s">
        <v>542</v>
      </c>
      <c r="I1" s="260">
        <f>Sheet2!R16</f>
        <v>0</v>
      </c>
    </row>
    <row r="2" spans="1:9" x14ac:dyDescent="0.3">
      <c r="A2" s="257"/>
      <c r="B2" s="257"/>
      <c r="C2" s="257"/>
      <c r="D2" s="257"/>
      <c r="E2" s="258"/>
      <c r="F2" s="257"/>
      <c r="G2" s="257"/>
      <c r="H2" s="259" t="s">
        <v>543</v>
      </c>
      <c r="I2" s="260">
        <f>Sheet2!R17</f>
        <v>0</v>
      </c>
    </row>
    <row r="3" spans="1:9" x14ac:dyDescent="0.3">
      <c r="A3" s="257"/>
      <c r="B3" s="257"/>
      <c r="C3" s="257"/>
      <c r="D3" s="257"/>
      <c r="E3" s="258"/>
      <c r="F3" s="257"/>
      <c r="G3" s="257"/>
      <c r="H3" s="259" t="s">
        <v>544</v>
      </c>
      <c r="I3" s="260">
        <f>Sheet2!R20</f>
        <v>0</v>
      </c>
    </row>
    <row r="4" spans="1:9" x14ac:dyDescent="0.3">
      <c r="A4" s="257"/>
      <c r="B4" s="257"/>
      <c r="C4" s="257"/>
      <c r="D4" s="257"/>
      <c r="E4" s="258"/>
      <c r="F4" s="257"/>
      <c r="G4" s="257"/>
      <c r="H4" s="259" t="s">
        <v>545</v>
      </c>
      <c r="I4" s="260">
        <f>Sheet2!R19</f>
        <v>0</v>
      </c>
    </row>
    <row r="5" spans="1:9" x14ac:dyDescent="0.3">
      <c r="A5" s="257"/>
      <c r="B5" s="257"/>
      <c r="C5" s="257"/>
      <c r="D5" s="257"/>
      <c r="E5" s="258"/>
      <c r="F5" s="257"/>
      <c r="G5" s="257"/>
      <c r="H5" s="259" t="s">
        <v>546</v>
      </c>
      <c r="I5" s="260">
        <f>Sheet2!R18</f>
        <v>0</v>
      </c>
    </row>
    <row r="6" spans="1:9" x14ac:dyDescent="0.3">
      <c r="A6" s="257"/>
      <c r="B6" s="257"/>
      <c r="C6" s="257"/>
      <c r="D6" s="257"/>
      <c r="E6" s="258"/>
      <c r="F6" s="257"/>
      <c r="G6" s="257"/>
      <c r="H6" s="259" t="s">
        <v>909</v>
      </c>
      <c r="I6" s="260">
        <f>Sheet2!R21</f>
        <v>0</v>
      </c>
    </row>
    <row r="7" spans="1:9" x14ac:dyDescent="0.3">
      <c r="A7" s="257"/>
      <c r="B7" s="257"/>
      <c r="C7" s="257"/>
      <c r="D7" s="257"/>
      <c r="E7" s="258"/>
      <c r="F7" s="266" t="s">
        <v>717</v>
      </c>
      <c r="G7" s="257"/>
      <c r="H7" s="259" t="s">
        <v>547</v>
      </c>
      <c r="I7" s="260">
        <f>Sheet2!R22</f>
        <v>0</v>
      </c>
    </row>
    <row r="8" spans="1:9" x14ac:dyDescent="0.3">
      <c r="A8" s="279" t="s">
        <v>550</v>
      </c>
      <c r="B8" s="279" t="s">
        <v>551</v>
      </c>
      <c r="C8" s="279" t="s">
        <v>549</v>
      </c>
      <c r="D8" s="279" t="s">
        <v>11</v>
      </c>
      <c r="E8" s="280" t="s">
        <v>548</v>
      </c>
      <c r="F8" s="281">
        <f>'Reduction%'!B2</f>
        <v>0</v>
      </c>
      <c r="G8" s="279" t="s">
        <v>717</v>
      </c>
      <c r="H8" s="261" t="s">
        <v>580</v>
      </c>
      <c r="I8" s="260">
        <f>Sheet2!T9</f>
        <v>0</v>
      </c>
    </row>
    <row r="9" spans="1:9" s="275" customFormat="1" ht="21" customHeight="1" x14ac:dyDescent="0.3">
      <c r="A9" s="271" t="str">
        <f>Sheet2!W2</f>
        <v xml:space="preserve"> </v>
      </c>
      <c r="B9" s="271" t="str">
        <f>Sheet2!X2</f>
        <v xml:space="preserve"> </v>
      </c>
      <c r="C9" s="272" t="str">
        <f>Sheet2!AA2</f>
        <v xml:space="preserve"> </v>
      </c>
      <c r="D9" s="271" t="str">
        <f>Sheet2!AB2</f>
        <v xml:space="preserve"> </v>
      </c>
      <c r="E9" s="272" t="str">
        <f>Sheet2!AD2</f>
        <v xml:space="preserve"> </v>
      </c>
      <c r="F9" s="273">
        <f>SUM(E9)*-$F$8</f>
        <v>0</v>
      </c>
      <c r="G9" s="274">
        <f>SUM(E9)+F9</f>
        <v>0</v>
      </c>
      <c r="H9" s="273"/>
      <c r="I9" s="273"/>
    </row>
    <row r="10" spans="1:9" s="275" customFormat="1" ht="21" customHeight="1" x14ac:dyDescent="0.3">
      <c r="A10" s="271" t="str">
        <f>Sheet2!W3</f>
        <v xml:space="preserve"> </v>
      </c>
      <c r="B10" s="271" t="str">
        <f>Sheet2!X3</f>
        <v xml:space="preserve"> </v>
      </c>
      <c r="C10" s="272" t="str">
        <f>Sheet2!AA3</f>
        <v xml:space="preserve"> </v>
      </c>
      <c r="D10" s="271" t="str">
        <f>Sheet2!AB3</f>
        <v xml:space="preserve"> </v>
      </c>
      <c r="E10" s="272" t="str">
        <f>Sheet2!AD3</f>
        <v xml:space="preserve"> </v>
      </c>
      <c r="F10" s="273">
        <f>SUM(E10)*-$F$8</f>
        <v>0</v>
      </c>
      <c r="G10" s="274">
        <f t="shared" ref="G10:G73" si="0">SUM(E10)+F10</f>
        <v>0</v>
      </c>
      <c r="H10" s="273"/>
      <c r="I10" s="273"/>
    </row>
    <row r="11" spans="1:9" s="275" customFormat="1" ht="21" customHeight="1" x14ac:dyDescent="0.3">
      <c r="A11" s="271" t="str">
        <f>Sheet2!W4</f>
        <v xml:space="preserve"> </v>
      </c>
      <c r="B11" s="271" t="str">
        <f>Sheet2!X4</f>
        <v xml:space="preserve"> </v>
      </c>
      <c r="C11" s="272" t="str">
        <f>Sheet2!AA4</f>
        <v xml:space="preserve"> </v>
      </c>
      <c r="D11" s="271" t="str">
        <f>Sheet2!AB4</f>
        <v xml:space="preserve"> </v>
      </c>
      <c r="E11" s="272" t="str">
        <f>Sheet2!AD4</f>
        <v xml:space="preserve"> </v>
      </c>
      <c r="F11" s="273">
        <f t="shared" ref="F11:F74" si="1">SUM(E11)*-$F$8</f>
        <v>0</v>
      </c>
      <c r="G11" s="274">
        <f t="shared" si="0"/>
        <v>0</v>
      </c>
      <c r="H11" s="273"/>
      <c r="I11" s="273"/>
    </row>
    <row r="12" spans="1:9" s="275" customFormat="1" ht="21" customHeight="1" x14ac:dyDescent="0.3">
      <c r="A12" s="271" t="str">
        <f>Sheet2!W5</f>
        <v xml:space="preserve"> </v>
      </c>
      <c r="B12" s="271" t="str">
        <f>Sheet2!X5</f>
        <v xml:space="preserve"> </v>
      </c>
      <c r="C12" s="272" t="str">
        <f>Sheet2!AA5</f>
        <v xml:space="preserve"> </v>
      </c>
      <c r="D12" s="271" t="str">
        <f>Sheet2!AB5</f>
        <v xml:space="preserve"> </v>
      </c>
      <c r="E12" s="272" t="str">
        <f>Sheet2!AD5</f>
        <v xml:space="preserve"> </v>
      </c>
      <c r="F12" s="273">
        <f t="shared" si="1"/>
        <v>0</v>
      </c>
      <c r="G12" s="274">
        <f t="shared" si="0"/>
        <v>0</v>
      </c>
      <c r="H12" s="273"/>
      <c r="I12" s="273"/>
    </row>
    <row r="13" spans="1:9" s="275" customFormat="1" ht="21" customHeight="1" x14ac:dyDescent="0.3">
      <c r="A13" s="271" t="str">
        <f>Sheet2!W6</f>
        <v xml:space="preserve"> </v>
      </c>
      <c r="B13" s="271" t="str">
        <f>Sheet2!X6</f>
        <v xml:space="preserve"> </v>
      </c>
      <c r="C13" s="272" t="str">
        <f>Sheet2!AA6</f>
        <v xml:space="preserve"> </v>
      </c>
      <c r="D13" s="271" t="str">
        <f>Sheet2!AB6</f>
        <v xml:space="preserve"> </v>
      </c>
      <c r="E13" s="272" t="str">
        <f>Sheet2!AD6</f>
        <v xml:space="preserve"> </v>
      </c>
      <c r="F13" s="273">
        <f t="shared" si="1"/>
        <v>0</v>
      </c>
      <c r="G13" s="274">
        <f t="shared" si="0"/>
        <v>0</v>
      </c>
      <c r="H13" s="273"/>
      <c r="I13" s="273"/>
    </row>
    <row r="14" spans="1:9" s="275" customFormat="1" ht="21" customHeight="1" x14ac:dyDescent="0.3">
      <c r="A14" s="271" t="str">
        <f>Sheet2!W7</f>
        <v xml:space="preserve"> </v>
      </c>
      <c r="B14" s="271" t="str">
        <f>Sheet2!X7</f>
        <v xml:space="preserve"> </v>
      </c>
      <c r="C14" s="272" t="str">
        <f>Sheet2!AA7</f>
        <v xml:space="preserve"> </v>
      </c>
      <c r="D14" s="271" t="str">
        <f>Sheet2!AB7</f>
        <v xml:space="preserve"> </v>
      </c>
      <c r="E14" s="272" t="str">
        <f>Sheet2!AD7</f>
        <v xml:space="preserve"> </v>
      </c>
      <c r="F14" s="273">
        <f t="shared" si="1"/>
        <v>0</v>
      </c>
      <c r="G14" s="274">
        <f t="shared" si="0"/>
        <v>0</v>
      </c>
      <c r="H14" s="273"/>
      <c r="I14" s="273"/>
    </row>
    <row r="15" spans="1:9" s="275" customFormat="1" ht="21" customHeight="1" x14ac:dyDescent="0.3">
      <c r="A15" s="271" t="str">
        <f>Sheet2!W8</f>
        <v xml:space="preserve"> </v>
      </c>
      <c r="B15" s="271" t="str">
        <f>Sheet2!X8</f>
        <v xml:space="preserve"> </v>
      </c>
      <c r="C15" s="272" t="str">
        <f>Sheet2!AA8</f>
        <v xml:space="preserve"> </v>
      </c>
      <c r="D15" s="271" t="str">
        <f>Sheet2!AB8</f>
        <v xml:space="preserve"> </v>
      </c>
      <c r="E15" s="272" t="str">
        <f>Sheet2!AD8</f>
        <v xml:space="preserve"> </v>
      </c>
      <c r="F15" s="273">
        <f t="shared" si="1"/>
        <v>0</v>
      </c>
      <c r="G15" s="274">
        <f t="shared" si="0"/>
        <v>0</v>
      </c>
      <c r="H15" s="273"/>
      <c r="I15" s="273"/>
    </row>
    <row r="16" spans="1:9" s="275" customFormat="1" ht="21" customHeight="1" x14ac:dyDescent="0.3">
      <c r="A16" s="271" t="str">
        <f>Sheet2!W9</f>
        <v xml:space="preserve"> </v>
      </c>
      <c r="B16" s="271" t="str">
        <f>Sheet2!X9</f>
        <v xml:space="preserve"> </v>
      </c>
      <c r="C16" s="272" t="str">
        <f>Sheet2!AA9</f>
        <v xml:space="preserve"> </v>
      </c>
      <c r="D16" s="271" t="str">
        <f>Sheet2!AB9</f>
        <v xml:space="preserve"> </v>
      </c>
      <c r="E16" s="272" t="str">
        <f>Sheet2!AD9</f>
        <v xml:space="preserve"> </v>
      </c>
      <c r="F16" s="273">
        <f t="shared" si="1"/>
        <v>0</v>
      </c>
      <c r="G16" s="274">
        <f t="shared" si="0"/>
        <v>0</v>
      </c>
      <c r="H16" s="273"/>
      <c r="I16" s="273"/>
    </row>
    <row r="17" spans="1:9" s="275" customFormat="1" ht="21" customHeight="1" x14ac:dyDescent="0.3">
      <c r="A17" s="271" t="str">
        <f>Sheet2!W10</f>
        <v xml:space="preserve"> </v>
      </c>
      <c r="B17" s="271" t="str">
        <f>Sheet2!X10</f>
        <v xml:space="preserve"> </v>
      </c>
      <c r="C17" s="272" t="str">
        <f>Sheet2!AA10</f>
        <v xml:space="preserve"> </v>
      </c>
      <c r="D17" s="271" t="str">
        <f>Sheet2!AB10</f>
        <v xml:space="preserve"> </v>
      </c>
      <c r="E17" s="272" t="str">
        <f>Sheet2!AD10</f>
        <v xml:space="preserve"> </v>
      </c>
      <c r="F17" s="273">
        <f t="shared" si="1"/>
        <v>0</v>
      </c>
      <c r="G17" s="274">
        <f t="shared" si="0"/>
        <v>0</v>
      </c>
      <c r="H17" s="273"/>
      <c r="I17" s="273"/>
    </row>
    <row r="18" spans="1:9" s="275" customFormat="1" ht="21" customHeight="1" x14ac:dyDescent="0.3">
      <c r="A18" s="271" t="str">
        <f>Sheet2!W11</f>
        <v xml:space="preserve"> </v>
      </c>
      <c r="B18" s="271" t="str">
        <f>Sheet2!X11</f>
        <v xml:space="preserve"> </v>
      </c>
      <c r="C18" s="272" t="str">
        <f>Sheet2!AA11</f>
        <v xml:space="preserve"> </v>
      </c>
      <c r="D18" s="271" t="str">
        <f>Sheet2!AB11</f>
        <v xml:space="preserve"> </v>
      </c>
      <c r="E18" s="272" t="str">
        <f>Sheet2!AD11</f>
        <v xml:space="preserve"> </v>
      </c>
      <c r="F18" s="273">
        <f t="shared" si="1"/>
        <v>0</v>
      </c>
      <c r="G18" s="274">
        <f t="shared" si="0"/>
        <v>0</v>
      </c>
      <c r="H18" s="273"/>
      <c r="I18" s="273"/>
    </row>
    <row r="19" spans="1:9" s="275" customFormat="1" ht="21" customHeight="1" x14ac:dyDescent="0.3">
      <c r="A19" s="271" t="str">
        <f>Sheet2!W12</f>
        <v xml:space="preserve"> </v>
      </c>
      <c r="B19" s="271" t="str">
        <f>Sheet2!X12</f>
        <v xml:space="preserve"> </v>
      </c>
      <c r="C19" s="272" t="str">
        <f>Sheet2!AA12</f>
        <v xml:space="preserve"> </v>
      </c>
      <c r="D19" s="271" t="str">
        <f>Sheet2!AB12</f>
        <v xml:space="preserve"> </v>
      </c>
      <c r="E19" s="272" t="str">
        <f>Sheet2!AD12</f>
        <v xml:space="preserve"> </v>
      </c>
      <c r="F19" s="273">
        <f t="shared" si="1"/>
        <v>0</v>
      </c>
      <c r="G19" s="274">
        <f t="shared" si="0"/>
        <v>0</v>
      </c>
      <c r="H19" s="273"/>
      <c r="I19" s="273"/>
    </row>
    <row r="20" spans="1:9" s="275" customFormat="1" ht="21" customHeight="1" x14ac:dyDescent="0.3">
      <c r="A20" s="271" t="str">
        <f>Sheet2!W13</f>
        <v xml:space="preserve"> </v>
      </c>
      <c r="B20" s="271" t="str">
        <f>Sheet2!X13</f>
        <v xml:space="preserve"> </v>
      </c>
      <c r="C20" s="272" t="str">
        <f>Sheet2!AA13</f>
        <v xml:space="preserve"> </v>
      </c>
      <c r="D20" s="271" t="str">
        <f>Sheet2!AB13</f>
        <v xml:space="preserve"> </v>
      </c>
      <c r="E20" s="272" t="str">
        <f>Sheet2!AD13</f>
        <v xml:space="preserve"> </v>
      </c>
      <c r="F20" s="273">
        <f t="shared" si="1"/>
        <v>0</v>
      </c>
      <c r="G20" s="274">
        <f t="shared" si="0"/>
        <v>0</v>
      </c>
      <c r="H20" s="273"/>
      <c r="I20" s="273"/>
    </row>
    <row r="21" spans="1:9" s="275" customFormat="1" ht="21" customHeight="1" x14ac:dyDescent="0.3">
      <c r="A21" s="271" t="str">
        <f>Sheet2!W14</f>
        <v xml:space="preserve"> </v>
      </c>
      <c r="B21" s="271" t="str">
        <f>Sheet2!X14</f>
        <v xml:space="preserve"> </v>
      </c>
      <c r="C21" s="272" t="str">
        <f>Sheet2!AA14</f>
        <v xml:space="preserve"> </v>
      </c>
      <c r="D21" s="271" t="str">
        <f>Sheet2!AB14</f>
        <v xml:space="preserve"> </v>
      </c>
      <c r="E21" s="272" t="str">
        <f>Sheet2!AD14</f>
        <v xml:space="preserve"> </v>
      </c>
      <c r="F21" s="273">
        <f t="shared" si="1"/>
        <v>0</v>
      </c>
      <c r="G21" s="274">
        <f t="shared" si="0"/>
        <v>0</v>
      </c>
      <c r="H21" s="273"/>
      <c r="I21" s="273"/>
    </row>
    <row r="22" spans="1:9" s="275" customFormat="1" ht="21" customHeight="1" x14ac:dyDescent="0.3">
      <c r="A22" s="271" t="str">
        <f>Sheet2!W15</f>
        <v xml:space="preserve"> </v>
      </c>
      <c r="B22" s="271" t="str">
        <f>Sheet2!X15</f>
        <v xml:space="preserve"> </v>
      </c>
      <c r="C22" s="272" t="str">
        <f>Sheet2!AA15</f>
        <v xml:space="preserve"> </v>
      </c>
      <c r="D22" s="271" t="str">
        <f>Sheet2!AB15</f>
        <v xml:space="preserve"> </v>
      </c>
      <c r="E22" s="272" t="str">
        <f>Sheet2!AD15</f>
        <v xml:space="preserve"> </v>
      </c>
      <c r="F22" s="273">
        <f t="shared" si="1"/>
        <v>0</v>
      </c>
      <c r="G22" s="274">
        <f t="shared" si="0"/>
        <v>0</v>
      </c>
      <c r="H22" s="273"/>
      <c r="I22" s="273"/>
    </row>
    <row r="23" spans="1:9" s="275" customFormat="1" ht="21" customHeight="1" x14ac:dyDescent="0.3">
      <c r="A23" s="271" t="str">
        <f>Sheet2!W16</f>
        <v xml:space="preserve"> </v>
      </c>
      <c r="B23" s="271" t="str">
        <f>Sheet2!X16</f>
        <v xml:space="preserve"> </v>
      </c>
      <c r="C23" s="272" t="str">
        <f>Sheet2!AA16</f>
        <v xml:space="preserve"> </v>
      </c>
      <c r="D23" s="271" t="str">
        <f>Sheet2!AB16</f>
        <v xml:space="preserve"> </v>
      </c>
      <c r="E23" s="272" t="str">
        <f>Sheet2!AD16</f>
        <v xml:space="preserve"> </v>
      </c>
      <c r="F23" s="273">
        <f t="shared" si="1"/>
        <v>0</v>
      </c>
      <c r="G23" s="274">
        <f t="shared" si="0"/>
        <v>0</v>
      </c>
      <c r="H23" s="273"/>
      <c r="I23" s="273"/>
    </row>
    <row r="24" spans="1:9" s="275" customFormat="1" ht="21" customHeight="1" x14ac:dyDescent="0.3">
      <c r="A24" s="271" t="str">
        <f>Sheet2!W17</f>
        <v xml:space="preserve"> </v>
      </c>
      <c r="B24" s="271" t="str">
        <f>Sheet2!X17</f>
        <v xml:space="preserve"> </v>
      </c>
      <c r="C24" s="272" t="str">
        <f>Sheet2!AA17</f>
        <v xml:space="preserve"> </v>
      </c>
      <c r="D24" s="271" t="str">
        <f>Sheet2!AB17</f>
        <v xml:space="preserve"> </v>
      </c>
      <c r="E24" s="272" t="str">
        <f>Sheet2!AD17</f>
        <v xml:space="preserve"> </v>
      </c>
      <c r="F24" s="273">
        <f t="shared" si="1"/>
        <v>0</v>
      </c>
      <c r="G24" s="274">
        <f t="shared" si="0"/>
        <v>0</v>
      </c>
      <c r="H24" s="273"/>
      <c r="I24" s="273"/>
    </row>
    <row r="25" spans="1:9" s="275" customFormat="1" ht="21" customHeight="1" x14ac:dyDescent="0.3">
      <c r="A25" s="271" t="str">
        <f>Sheet2!W18</f>
        <v xml:space="preserve"> </v>
      </c>
      <c r="B25" s="271" t="str">
        <f>Sheet2!X18</f>
        <v xml:space="preserve"> </v>
      </c>
      <c r="C25" s="272" t="str">
        <f>Sheet2!AA18</f>
        <v xml:space="preserve"> </v>
      </c>
      <c r="D25" s="271" t="str">
        <f>Sheet2!AB18</f>
        <v xml:space="preserve"> </v>
      </c>
      <c r="E25" s="272" t="str">
        <f>Sheet2!AD18</f>
        <v xml:space="preserve"> </v>
      </c>
      <c r="F25" s="273">
        <f t="shared" si="1"/>
        <v>0</v>
      </c>
      <c r="G25" s="274">
        <f t="shared" si="0"/>
        <v>0</v>
      </c>
      <c r="H25" s="273"/>
      <c r="I25" s="273"/>
    </row>
    <row r="26" spans="1:9" s="275" customFormat="1" ht="21" customHeight="1" x14ac:dyDescent="0.3">
      <c r="A26" s="271" t="str">
        <f>Sheet2!W19</f>
        <v xml:space="preserve"> </v>
      </c>
      <c r="B26" s="271" t="str">
        <f>Sheet2!X19</f>
        <v xml:space="preserve"> </v>
      </c>
      <c r="C26" s="272" t="str">
        <f>Sheet2!AA19</f>
        <v xml:space="preserve"> </v>
      </c>
      <c r="D26" s="271" t="str">
        <f>Sheet2!AB19</f>
        <v xml:space="preserve"> </v>
      </c>
      <c r="E26" s="272" t="str">
        <f>Sheet2!AD19</f>
        <v xml:space="preserve"> </v>
      </c>
      <c r="F26" s="273">
        <f t="shared" si="1"/>
        <v>0</v>
      </c>
      <c r="G26" s="274">
        <f t="shared" si="0"/>
        <v>0</v>
      </c>
      <c r="H26" s="273"/>
      <c r="I26" s="273"/>
    </row>
    <row r="27" spans="1:9" s="275" customFormat="1" ht="21" customHeight="1" x14ac:dyDescent="0.3">
      <c r="A27" s="271" t="str">
        <f>Sheet2!W20</f>
        <v xml:space="preserve"> </v>
      </c>
      <c r="B27" s="271" t="str">
        <f>Sheet2!X20</f>
        <v xml:space="preserve"> </v>
      </c>
      <c r="C27" s="272" t="str">
        <f>Sheet2!AA20</f>
        <v xml:space="preserve"> </v>
      </c>
      <c r="D27" s="271" t="str">
        <f>Sheet2!AB20</f>
        <v xml:space="preserve"> </v>
      </c>
      <c r="E27" s="272" t="str">
        <f>Sheet2!AD20</f>
        <v xml:space="preserve"> </v>
      </c>
      <c r="F27" s="273">
        <f t="shared" si="1"/>
        <v>0</v>
      </c>
      <c r="G27" s="274">
        <f t="shared" si="0"/>
        <v>0</v>
      </c>
      <c r="H27" s="273"/>
      <c r="I27" s="273"/>
    </row>
    <row r="28" spans="1:9" s="275" customFormat="1" ht="21" customHeight="1" x14ac:dyDescent="0.3">
      <c r="A28" s="271" t="str">
        <f>Sheet2!W21</f>
        <v xml:space="preserve"> </v>
      </c>
      <c r="B28" s="271" t="str">
        <f>Sheet2!X21</f>
        <v xml:space="preserve"> </v>
      </c>
      <c r="C28" s="272" t="str">
        <f>Sheet2!AA21</f>
        <v xml:space="preserve"> </v>
      </c>
      <c r="D28" s="271" t="str">
        <f>Sheet2!AB21</f>
        <v xml:space="preserve"> </v>
      </c>
      <c r="E28" s="272" t="str">
        <f>Sheet2!AD21</f>
        <v xml:space="preserve"> </v>
      </c>
      <c r="F28" s="273">
        <f t="shared" si="1"/>
        <v>0</v>
      </c>
      <c r="G28" s="274">
        <f t="shared" si="0"/>
        <v>0</v>
      </c>
      <c r="H28" s="273"/>
      <c r="I28" s="273"/>
    </row>
    <row r="29" spans="1:9" s="275" customFormat="1" ht="21" customHeight="1" x14ac:dyDescent="0.3">
      <c r="A29" s="271" t="str">
        <f>Sheet2!W22</f>
        <v xml:space="preserve"> </v>
      </c>
      <c r="B29" s="271" t="str">
        <f>Sheet2!X22</f>
        <v xml:space="preserve"> </v>
      </c>
      <c r="C29" s="272" t="str">
        <f>Sheet2!AA22</f>
        <v xml:space="preserve"> </v>
      </c>
      <c r="D29" s="271" t="str">
        <f>Sheet2!AB22</f>
        <v xml:space="preserve"> </v>
      </c>
      <c r="E29" s="272" t="str">
        <f>Sheet2!AD22</f>
        <v xml:space="preserve"> </v>
      </c>
      <c r="F29" s="273">
        <f t="shared" si="1"/>
        <v>0</v>
      </c>
      <c r="G29" s="274">
        <f t="shared" si="0"/>
        <v>0</v>
      </c>
      <c r="H29" s="273"/>
      <c r="I29" s="273"/>
    </row>
    <row r="30" spans="1:9" s="275" customFormat="1" ht="21" customHeight="1" x14ac:dyDescent="0.3">
      <c r="A30" s="271" t="str">
        <f>Sheet2!W23</f>
        <v xml:space="preserve"> </v>
      </c>
      <c r="B30" s="271" t="str">
        <f>Sheet2!X23</f>
        <v xml:space="preserve"> </v>
      </c>
      <c r="C30" s="272" t="str">
        <f>Sheet2!AA23</f>
        <v xml:space="preserve"> </v>
      </c>
      <c r="D30" s="271" t="str">
        <f>Sheet2!AB23</f>
        <v xml:space="preserve"> </v>
      </c>
      <c r="E30" s="272" t="str">
        <f>Sheet2!AD23</f>
        <v xml:space="preserve"> </v>
      </c>
      <c r="F30" s="273">
        <f t="shared" si="1"/>
        <v>0</v>
      </c>
      <c r="G30" s="274">
        <f t="shared" si="0"/>
        <v>0</v>
      </c>
      <c r="H30" s="273"/>
      <c r="I30" s="273"/>
    </row>
    <row r="31" spans="1:9" s="275" customFormat="1" ht="21" customHeight="1" x14ac:dyDescent="0.3">
      <c r="A31" s="271" t="str">
        <f>Sheet2!W24</f>
        <v xml:space="preserve"> </v>
      </c>
      <c r="B31" s="271" t="str">
        <f>Sheet2!X24</f>
        <v xml:space="preserve"> </v>
      </c>
      <c r="C31" s="272" t="str">
        <f>Sheet2!AA24</f>
        <v xml:space="preserve"> </v>
      </c>
      <c r="D31" s="271" t="str">
        <f>Sheet2!AB24</f>
        <v xml:space="preserve"> </v>
      </c>
      <c r="E31" s="272" t="str">
        <f>Sheet2!AD24</f>
        <v xml:space="preserve"> </v>
      </c>
      <c r="F31" s="273">
        <f t="shared" si="1"/>
        <v>0</v>
      </c>
      <c r="G31" s="274">
        <f t="shared" si="0"/>
        <v>0</v>
      </c>
      <c r="H31" s="273"/>
      <c r="I31" s="273"/>
    </row>
    <row r="32" spans="1:9" s="275" customFormat="1" ht="21" customHeight="1" x14ac:dyDescent="0.3">
      <c r="A32" s="271" t="str">
        <f>Sheet2!W25</f>
        <v xml:space="preserve"> </v>
      </c>
      <c r="B32" s="271" t="str">
        <f>Sheet2!X25</f>
        <v xml:space="preserve"> </v>
      </c>
      <c r="C32" s="272" t="str">
        <f>Sheet2!AA25</f>
        <v xml:space="preserve"> </v>
      </c>
      <c r="D32" s="271" t="str">
        <f>Sheet2!AB25</f>
        <v xml:space="preserve"> </v>
      </c>
      <c r="E32" s="272" t="str">
        <f>Sheet2!AD25</f>
        <v xml:space="preserve"> </v>
      </c>
      <c r="F32" s="273">
        <f t="shared" si="1"/>
        <v>0</v>
      </c>
      <c r="G32" s="274">
        <f t="shared" si="0"/>
        <v>0</v>
      </c>
      <c r="H32" s="273"/>
      <c r="I32" s="273"/>
    </row>
    <row r="33" spans="1:9" s="275" customFormat="1" ht="21" customHeight="1" x14ac:dyDescent="0.3">
      <c r="A33" s="271" t="str">
        <f>Sheet2!W26</f>
        <v xml:space="preserve"> </v>
      </c>
      <c r="B33" s="271" t="str">
        <f>Sheet2!X26</f>
        <v xml:space="preserve"> </v>
      </c>
      <c r="C33" s="272" t="str">
        <f>Sheet2!AA26</f>
        <v xml:space="preserve"> </v>
      </c>
      <c r="D33" s="271" t="str">
        <f>Sheet2!AB26</f>
        <v xml:space="preserve"> </v>
      </c>
      <c r="E33" s="272" t="str">
        <f>Sheet2!AD26</f>
        <v xml:space="preserve"> </v>
      </c>
      <c r="F33" s="273">
        <f t="shared" si="1"/>
        <v>0</v>
      </c>
      <c r="G33" s="274">
        <f t="shared" si="0"/>
        <v>0</v>
      </c>
      <c r="H33" s="273"/>
      <c r="I33" s="273"/>
    </row>
    <row r="34" spans="1:9" s="275" customFormat="1" ht="21" customHeight="1" x14ac:dyDescent="0.3">
      <c r="A34" s="271" t="str">
        <f>Sheet2!W27</f>
        <v xml:space="preserve"> </v>
      </c>
      <c r="B34" s="271" t="str">
        <f>Sheet2!X27</f>
        <v xml:space="preserve"> </v>
      </c>
      <c r="C34" s="272" t="str">
        <f>Sheet2!AA27</f>
        <v xml:space="preserve"> </v>
      </c>
      <c r="D34" s="271" t="str">
        <f>Sheet2!AB27</f>
        <v xml:space="preserve"> </v>
      </c>
      <c r="E34" s="272" t="str">
        <f>Sheet2!AD27</f>
        <v xml:space="preserve"> </v>
      </c>
      <c r="F34" s="273">
        <f t="shared" si="1"/>
        <v>0</v>
      </c>
      <c r="G34" s="274">
        <f t="shared" si="0"/>
        <v>0</v>
      </c>
      <c r="H34" s="273"/>
      <c r="I34" s="273"/>
    </row>
    <row r="35" spans="1:9" s="275" customFormat="1" ht="21" customHeight="1" x14ac:dyDescent="0.3">
      <c r="A35" s="271" t="str">
        <f>Sheet2!W28</f>
        <v xml:space="preserve"> </v>
      </c>
      <c r="B35" s="271" t="str">
        <f>Sheet2!X28</f>
        <v xml:space="preserve"> </v>
      </c>
      <c r="C35" s="272" t="str">
        <f>Sheet2!AA28</f>
        <v xml:space="preserve"> </v>
      </c>
      <c r="D35" s="271" t="str">
        <f>Sheet2!AB28</f>
        <v xml:space="preserve"> </v>
      </c>
      <c r="E35" s="272" t="str">
        <f>Sheet2!AD28</f>
        <v xml:space="preserve"> </v>
      </c>
      <c r="F35" s="273">
        <f t="shared" si="1"/>
        <v>0</v>
      </c>
      <c r="G35" s="274">
        <f t="shared" si="0"/>
        <v>0</v>
      </c>
      <c r="H35" s="273"/>
      <c r="I35" s="273"/>
    </row>
    <row r="36" spans="1:9" s="275" customFormat="1" ht="21" customHeight="1" x14ac:dyDescent="0.3">
      <c r="A36" s="271" t="str">
        <f>Sheet2!W29</f>
        <v xml:space="preserve"> </v>
      </c>
      <c r="B36" s="271" t="str">
        <f>Sheet2!X29</f>
        <v xml:space="preserve"> </v>
      </c>
      <c r="C36" s="272" t="str">
        <f>Sheet2!AA29</f>
        <v xml:space="preserve"> </v>
      </c>
      <c r="D36" s="271" t="str">
        <f>Sheet2!AB29</f>
        <v xml:space="preserve"> </v>
      </c>
      <c r="E36" s="272" t="str">
        <f>Sheet2!AD29</f>
        <v xml:space="preserve"> </v>
      </c>
      <c r="F36" s="273">
        <f t="shared" si="1"/>
        <v>0</v>
      </c>
      <c r="G36" s="274">
        <f t="shared" si="0"/>
        <v>0</v>
      </c>
      <c r="H36" s="273"/>
      <c r="I36" s="273"/>
    </row>
    <row r="37" spans="1:9" s="275" customFormat="1" ht="21" customHeight="1" x14ac:dyDescent="0.3">
      <c r="A37" s="271" t="str">
        <f>Sheet2!W30</f>
        <v xml:space="preserve"> </v>
      </c>
      <c r="B37" s="271" t="str">
        <f>Sheet2!X30</f>
        <v xml:space="preserve"> </v>
      </c>
      <c r="C37" s="272" t="str">
        <f>Sheet2!AA30</f>
        <v xml:space="preserve"> </v>
      </c>
      <c r="D37" s="271" t="str">
        <f>Sheet2!AB30</f>
        <v xml:space="preserve"> </v>
      </c>
      <c r="E37" s="272" t="str">
        <f>Sheet2!AD30</f>
        <v xml:space="preserve"> </v>
      </c>
      <c r="F37" s="273">
        <f t="shared" si="1"/>
        <v>0</v>
      </c>
      <c r="G37" s="274">
        <f t="shared" si="0"/>
        <v>0</v>
      </c>
      <c r="H37" s="273"/>
      <c r="I37" s="273"/>
    </row>
    <row r="38" spans="1:9" s="275" customFormat="1" ht="21" customHeight="1" x14ac:dyDescent="0.3">
      <c r="A38" s="271" t="str">
        <f>Sheet2!W31</f>
        <v xml:space="preserve"> </v>
      </c>
      <c r="B38" s="271" t="str">
        <f>Sheet2!X31</f>
        <v xml:space="preserve"> </v>
      </c>
      <c r="C38" s="272" t="str">
        <f>Sheet2!AA31</f>
        <v xml:space="preserve"> </v>
      </c>
      <c r="D38" s="271" t="str">
        <f>Sheet2!AB31</f>
        <v xml:space="preserve"> </v>
      </c>
      <c r="E38" s="272" t="str">
        <f>Sheet2!AD31</f>
        <v xml:space="preserve"> </v>
      </c>
      <c r="F38" s="273">
        <f t="shared" si="1"/>
        <v>0</v>
      </c>
      <c r="G38" s="274">
        <f t="shared" si="0"/>
        <v>0</v>
      </c>
      <c r="H38" s="273"/>
      <c r="I38" s="273"/>
    </row>
    <row r="39" spans="1:9" s="275" customFormat="1" ht="21" customHeight="1" x14ac:dyDescent="0.3">
      <c r="A39" s="271" t="str">
        <f>Sheet2!W32</f>
        <v xml:space="preserve"> </v>
      </c>
      <c r="B39" s="271" t="str">
        <f>Sheet2!X32</f>
        <v xml:space="preserve"> </v>
      </c>
      <c r="C39" s="272" t="str">
        <f>Sheet2!AA32</f>
        <v xml:space="preserve"> </v>
      </c>
      <c r="D39" s="271" t="str">
        <f>Sheet2!AB32</f>
        <v xml:space="preserve"> </v>
      </c>
      <c r="E39" s="272" t="str">
        <f>Sheet2!AD32</f>
        <v xml:space="preserve"> </v>
      </c>
      <c r="F39" s="273">
        <f t="shared" si="1"/>
        <v>0</v>
      </c>
      <c r="G39" s="274">
        <f t="shared" si="0"/>
        <v>0</v>
      </c>
      <c r="H39" s="273"/>
      <c r="I39" s="273"/>
    </row>
    <row r="40" spans="1:9" s="275" customFormat="1" ht="21" customHeight="1" x14ac:dyDescent="0.3">
      <c r="A40" s="271" t="str">
        <f>Sheet2!W33</f>
        <v xml:space="preserve"> </v>
      </c>
      <c r="B40" s="271" t="str">
        <f>Sheet2!X33</f>
        <v xml:space="preserve"> </v>
      </c>
      <c r="C40" s="272" t="str">
        <f>Sheet2!AA33</f>
        <v xml:space="preserve"> </v>
      </c>
      <c r="D40" s="271" t="str">
        <f>Sheet2!AB33</f>
        <v xml:space="preserve"> </v>
      </c>
      <c r="E40" s="272" t="str">
        <f>Sheet2!AD33</f>
        <v xml:space="preserve"> </v>
      </c>
      <c r="F40" s="273">
        <f t="shared" si="1"/>
        <v>0</v>
      </c>
      <c r="G40" s="274">
        <f t="shared" si="0"/>
        <v>0</v>
      </c>
      <c r="H40" s="273"/>
      <c r="I40" s="273"/>
    </row>
    <row r="41" spans="1:9" s="275" customFormat="1" ht="21" customHeight="1" x14ac:dyDescent="0.3">
      <c r="A41" s="271" t="str">
        <f>Sheet2!W34</f>
        <v xml:space="preserve"> </v>
      </c>
      <c r="B41" s="271" t="str">
        <f>Sheet2!X34</f>
        <v xml:space="preserve"> </v>
      </c>
      <c r="C41" s="272" t="str">
        <f>Sheet2!AA34</f>
        <v xml:space="preserve"> </v>
      </c>
      <c r="D41" s="271" t="str">
        <f>Sheet2!AB34</f>
        <v xml:space="preserve"> </v>
      </c>
      <c r="E41" s="272" t="str">
        <f>Sheet2!AD34</f>
        <v xml:space="preserve"> </v>
      </c>
      <c r="F41" s="273">
        <f t="shared" si="1"/>
        <v>0</v>
      </c>
      <c r="G41" s="274">
        <f t="shared" si="0"/>
        <v>0</v>
      </c>
      <c r="H41" s="273"/>
      <c r="I41" s="273"/>
    </row>
    <row r="42" spans="1:9" s="275" customFormat="1" ht="21" customHeight="1" x14ac:dyDescent="0.3">
      <c r="A42" s="271" t="str">
        <f>Sheet2!W35</f>
        <v xml:space="preserve"> </v>
      </c>
      <c r="B42" s="271" t="str">
        <f>Sheet2!X35</f>
        <v xml:space="preserve"> </v>
      </c>
      <c r="C42" s="272" t="str">
        <f>Sheet2!AA35</f>
        <v xml:space="preserve"> </v>
      </c>
      <c r="D42" s="271" t="str">
        <f>Sheet2!AB35</f>
        <v xml:space="preserve"> </v>
      </c>
      <c r="E42" s="272" t="str">
        <f>Sheet2!AD35</f>
        <v xml:space="preserve"> </v>
      </c>
      <c r="F42" s="273">
        <f t="shared" si="1"/>
        <v>0</v>
      </c>
      <c r="G42" s="274">
        <f t="shared" si="0"/>
        <v>0</v>
      </c>
      <c r="H42" s="273"/>
      <c r="I42" s="273"/>
    </row>
    <row r="43" spans="1:9" s="275" customFormat="1" ht="21" customHeight="1" x14ac:dyDescent="0.3">
      <c r="A43" s="271" t="str">
        <f>Sheet2!W36</f>
        <v xml:space="preserve"> </v>
      </c>
      <c r="B43" s="271" t="str">
        <f>Sheet2!X36</f>
        <v xml:space="preserve"> </v>
      </c>
      <c r="C43" s="272" t="str">
        <f>Sheet2!AA36</f>
        <v xml:space="preserve"> </v>
      </c>
      <c r="D43" s="271" t="str">
        <f>Sheet2!AB36</f>
        <v xml:space="preserve"> </v>
      </c>
      <c r="E43" s="272" t="str">
        <f>Sheet2!AD36</f>
        <v xml:space="preserve"> </v>
      </c>
      <c r="F43" s="273">
        <f t="shared" si="1"/>
        <v>0</v>
      </c>
      <c r="G43" s="274">
        <f t="shared" si="0"/>
        <v>0</v>
      </c>
      <c r="H43" s="273"/>
      <c r="I43" s="273"/>
    </row>
    <row r="44" spans="1:9" s="275" customFormat="1" ht="21" customHeight="1" x14ac:dyDescent="0.3">
      <c r="A44" s="271" t="str">
        <f>Sheet2!W37</f>
        <v xml:space="preserve"> </v>
      </c>
      <c r="B44" s="271" t="str">
        <f>Sheet2!X37</f>
        <v xml:space="preserve"> </v>
      </c>
      <c r="C44" s="272" t="str">
        <f>Sheet2!AA37</f>
        <v xml:space="preserve"> </v>
      </c>
      <c r="D44" s="271" t="str">
        <f>Sheet2!AB37</f>
        <v xml:space="preserve"> </v>
      </c>
      <c r="E44" s="272" t="str">
        <f>Sheet2!AD37</f>
        <v xml:space="preserve"> </v>
      </c>
      <c r="F44" s="273">
        <f t="shared" si="1"/>
        <v>0</v>
      </c>
      <c r="G44" s="274">
        <f t="shared" si="0"/>
        <v>0</v>
      </c>
      <c r="H44" s="273"/>
      <c r="I44" s="273"/>
    </row>
    <row r="45" spans="1:9" s="275" customFormat="1" ht="21" customHeight="1" x14ac:dyDescent="0.3">
      <c r="A45" s="271" t="str">
        <f>Sheet2!W38</f>
        <v xml:space="preserve"> </v>
      </c>
      <c r="B45" s="271" t="str">
        <f>Sheet2!X38</f>
        <v xml:space="preserve"> </v>
      </c>
      <c r="C45" s="272" t="str">
        <f>Sheet2!AA38</f>
        <v xml:space="preserve"> </v>
      </c>
      <c r="D45" s="271" t="str">
        <f>Sheet2!AB38</f>
        <v xml:space="preserve"> </v>
      </c>
      <c r="E45" s="272" t="str">
        <f>Sheet2!AD38</f>
        <v xml:space="preserve"> </v>
      </c>
      <c r="F45" s="273">
        <f t="shared" si="1"/>
        <v>0</v>
      </c>
      <c r="G45" s="274">
        <f t="shared" si="0"/>
        <v>0</v>
      </c>
      <c r="H45" s="273"/>
      <c r="I45" s="273"/>
    </row>
    <row r="46" spans="1:9" s="275" customFormat="1" ht="21" customHeight="1" x14ac:dyDescent="0.3">
      <c r="A46" s="271" t="str">
        <f>Sheet2!W39</f>
        <v xml:space="preserve"> </v>
      </c>
      <c r="B46" s="271" t="str">
        <f>Sheet2!X39</f>
        <v xml:space="preserve"> </v>
      </c>
      <c r="C46" s="272" t="str">
        <f>Sheet2!AA39</f>
        <v xml:space="preserve"> </v>
      </c>
      <c r="D46" s="271" t="str">
        <f>Sheet2!AB39</f>
        <v xml:space="preserve"> </v>
      </c>
      <c r="E46" s="272" t="str">
        <f>Sheet2!AD39</f>
        <v xml:space="preserve"> </v>
      </c>
      <c r="F46" s="273">
        <f t="shared" si="1"/>
        <v>0</v>
      </c>
      <c r="G46" s="274">
        <f t="shared" si="0"/>
        <v>0</v>
      </c>
      <c r="H46" s="273"/>
      <c r="I46" s="273"/>
    </row>
    <row r="47" spans="1:9" s="275" customFormat="1" ht="21" customHeight="1" x14ac:dyDescent="0.3">
      <c r="A47" s="271" t="str">
        <f>Sheet2!W40</f>
        <v xml:space="preserve"> </v>
      </c>
      <c r="B47" s="271" t="str">
        <f>Sheet2!X40</f>
        <v xml:space="preserve"> </v>
      </c>
      <c r="C47" s="272" t="str">
        <f>Sheet2!AA40</f>
        <v xml:space="preserve"> </v>
      </c>
      <c r="D47" s="271" t="str">
        <f>Sheet2!AB40</f>
        <v xml:space="preserve"> </v>
      </c>
      <c r="E47" s="272" t="str">
        <f>Sheet2!AD40</f>
        <v xml:space="preserve"> </v>
      </c>
      <c r="F47" s="273">
        <f t="shared" si="1"/>
        <v>0</v>
      </c>
      <c r="G47" s="274">
        <f t="shared" si="0"/>
        <v>0</v>
      </c>
      <c r="H47" s="273"/>
      <c r="I47" s="273"/>
    </row>
    <row r="48" spans="1:9" s="275" customFormat="1" ht="21" customHeight="1" x14ac:dyDescent="0.3">
      <c r="A48" s="271" t="str">
        <f>Sheet2!W41</f>
        <v xml:space="preserve"> </v>
      </c>
      <c r="B48" s="271" t="str">
        <f>Sheet2!X41</f>
        <v xml:space="preserve"> </v>
      </c>
      <c r="C48" s="272" t="str">
        <f>Sheet2!AA41</f>
        <v xml:space="preserve"> </v>
      </c>
      <c r="D48" s="271" t="str">
        <f>Sheet2!AB41</f>
        <v xml:space="preserve"> </v>
      </c>
      <c r="E48" s="272" t="str">
        <f>Sheet2!AD41</f>
        <v xml:space="preserve"> </v>
      </c>
      <c r="F48" s="273">
        <f t="shared" si="1"/>
        <v>0</v>
      </c>
      <c r="G48" s="274">
        <f t="shared" si="0"/>
        <v>0</v>
      </c>
      <c r="H48" s="273"/>
      <c r="I48" s="273"/>
    </row>
    <row r="49" spans="1:9" s="275" customFormat="1" ht="21" customHeight="1" x14ac:dyDescent="0.3">
      <c r="A49" s="271" t="str">
        <f>Sheet2!W42</f>
        <v xml:space="preserve"> </v>
      </c>
      <c r="B49" s="271" t="str">
        <f>Sheet2!X42</f>
        <v xml:space="preserve"> </v>
      </c>
      <c r="C49" s="272" t="str">
        <f>Sheet2!AA42</f>
        <v xml:space="preserve"> </v>
      </c>
      <c r="D49" s="271" t="str">
        <f>Sheet2!AB42</f>
        <v xml:space="preserve"> </v>
      </c>
      <c r="E49" s="272" t="str">
        <f>Sheet2!AD42</f>
        <v xml:space="preserve"> </v>
      </c>
      <c r="F49" s="273">
        <f t="shared" si="1"/>
        <v>0</v>
      </c>
      <c r="G49" s="274">
        <f t="shared" si="0"/>
        <v>0</v>
      </c>
      <c r="H49" s="273"/>
      <c r="I49" s="273"/>
    </row>
    <row r="50" spans="1:9" s="275" customFormat="1" ht="21" customHeight="1" x14ac:dyDescent="0.3">
      <c r="A50" s="271" t="str">
        <f>Sheet2!W43</f>
        <v xml:space="preserve"> </v>
      </c>
      <c r="B50" s="271" t="str">
        <f>Sheet2!X43</f>
        <v xml:space="preserve"> </v>
      </c>
      <c r="C50" s="272" t="str">
        <f>Sheet2!AA43</f>
        <v xml:space="preserve"> </v>
      </c>
      <c r="D50" s="271" t="str">
        <f>Sheet2!AB43</f>
        <v xml:space="preserve"> </v>
      </c>
      <c r="E50" s="272" t="str">
        <f>Sheet2!AD43</f>
        <v xml:space="preserve"> </v>
      </c>
      <c r="F50" s="273">
        <f t="shared" si="1"/>
        <v>0</v>
      </c>
      <c r="G50" s="274">
        <f t="shared" si="0"/>
        <v>0</v>
      </c>
      <c r="H50" s="273"/>
      <c r="I50" s="273"/>
    </row>
    <row r="51" spans="1:9" s="275" customFormat="1" ht="21" customHeight="1" x14ac:dyDescent="0.3">
      <c r="A51" s="271" t="str">
        <f>Sheet2!W44</f>
        <v xml:space="preserve"> </v>
      </c>
      <c r="B51" s="271" t="str">
        <f>Sheet2!X44</f>
        <v xml:space="preserve"> </v>
      </c>
      <c r="C51" s="272" t="str">
        <f>Sheet2!AA44</f>
        <v xml:space="preserve"> </v>
      </c>
      <c r="D51" s="271" t="str">
        <f>Sheet2!AB44</f>
        <v xml:space="preserve"> </v>
      </c>
      <c r="E51" s="272" t="str">
        <f>Sheet2!AD44</f>
        <v xml:space="preserve"> </v>
      </c>
      <c r="F51" s="273">
        <f t="shared" si="1"/>
        <v>0</v>
      </c>
      <c r="G51" s="274">
        <f t="shared" si="0"/>
        <v>0</v>
      </c>
      <c r="H51" s="273"/>
      <c r="I51" s="273"/>
    </row>
    <row r="52" spans="1:9" s="275" customFormat="1" ht="21" customHeight="1" x14ac:dyDescent="0.3">
      <c r="A52" s="271" t="str">
        <f>Sheet2!W45</f>
        <v xml:space="preserve"> </v>
      </c>
      <c r="B52" s="271" t="str">
        <f>Sheet2!X45</f>
        <v xml:space="preserve"> </v>
      </c>
      <c r="C52" s="272" t="str">
        <f>Sheet2!AA45</f>
        <v xml:space="preserve"> </v>
      </c>
      <c r="D52" s="271" t="str">
        <f>Sheet2!AB45</f>
        <v xml:space="preserve"> </v>
      </c>
      <c r="E52" s="272" t="str">
        <f>Sheet2!AD45</f>
        <v xml:space="preserve"> </v>
      </c>
      <c r="F52" s="273">
        <f t="shared" si="1"/>
        <v>0</v>
      </c>
      <c r="G52" s="274">
        <f t="shared" si="0"/>
        <v>0</v>
      </c>
      <c r="H52" s="273"/>
      <c r="I52" s="273"/>
    </row>
    <row r="53" spans="1:9" s="275" customFormat="1" ht="21" customHeight="1" x14ac:dyDescent="0.3">
      <c r="A53" s="271" t="str">
        <f>Sheet2!W46</f>
        <v xml:space="preserve"> </v>
      </c>
      <c r="B53" s="271" t="str">
        <f>Sheet2!X46</f>
        <v xml:space="preserve"> </v>
      </c>
      <c r="C53" s="272" t="str">
        <f>Sheet2!AA46</f>
        <v xml:space="preserve"> </v>
      </c>
      <c r="D53" s="271" t="str">
        <f>Sheet2!AB46</f>
        <v xml:space="preserve"> </v>
      </c>
      <c r="E53" s="272" t="str">
        <f>Sheet2!AD46</f>
        <v xml:space="preserve"> </v>
      </c>
      <c r="F53" s="273">
        <f t="shared" si="1"/>
        <v>0</v>
      </c>
      <c r="G53" s="274">
        <f t="shared" si="0"/>
        <v>0</v>
      </c>
      <c r="H53" s="273"/>
      <c r="I53" s="273"/>
    </row>
    <row r="54" spans="1:9" s="275" customFormat="1" ht="21" customHeight="1" x14ac:dyDescent="0.3">
      <c r="A54" s="271" t="str">
        <f>Sheet2!W47</f>
        <v xml:space="preserve"> </v>
      </c>
      <c r="B54" s="271" t="str">
        <f>Sheet2!X47</f>
        <v xml:space="preserve"> </v>
      </c>
      <c r="C54" s="272" t="str">
        <f>Sheet2!AA47</f>
        <v xml:space="preserve"> </v>
      </c>
      <c r="D54" s="271" t="str">
        <f>Sheet2!AB47</f>
        <v xml:space="preserve"> </v>
      </c>
      <c r="E54" s="272" t="str">
        <f>Sheet2!AD47</f>
        <v xml:space="preserve"> </v>
      </c>
      <c r="F54" s="273">
        <f t="shared" si="1"/>
        <v>0</v>
      </c>
      <c r="G54" s="274">
        <f t="shared" si="0"/>
        <v>0</v>
      </c>
      <c r="H54" s="273"/>
      <c r="I54" s="273"/>
    </row>
    <row r="55" spans="1:9" s="275" customFormat="1" ht="21" customHeight="1" x14ac:dyDescent="0.3">
      <c r="A55" s="271" t="str">
        <f>Sheet2!W48</f>
        <v xml:space="preserve"> </v>
      </c>
      <c r="B55" s="271" t="str">
        <f>Sheet2!X48</f>
        <v xml:space="preserve"> </v>
      </c>
      <c r="C55" s="272" t="str">
        <f>Sheet2!AA48</f>
        <v xml:space="preserve"> </v>
      </c>
      <c r="D55" s="271" t="str">
        <f>Sheet2!AB48</f>
        <v xml:space="preserve"> </v>
      </c>
      <c r="E55" s="272" t="str">
        <f>Sheet2!AD48</f>
        <v xml:space="preserve"> </v>
      </c>
      <c r="F55" s="273">
        <f t="shared" si="1"/>
        <v>0</v>
      </c>
      <c r="G55" s="274">
        <f t="shared" si="0"/>
        <v>0</v>
      </c>
      <c r="H55" s="273"/>
      <c r="I55" s="273"/>
    </row>
    <row r="56" spans="1:9" s="275" customFormat="1" ht="21" customHeight="1" x14ac:dyDescent="0.3">
      <c r="A56" s="271" t="str">
        <f>Sheet2!W49</f>
        <v xml:space="preserve"> </v>
      </c>
      <c r="B56" s="271" t="str">
        <f>Sheet2!X49</f>
        <v xml:space="preserve"> </v>
      </c>
      <c r="C56" s="272" t="str">
        <f>Sheet2!AA49</f>
        <v xml:space="preserve"> </v>
      </c>
      <c r="D56" s="271" t="str">
        <f>Sheet2!AB49</f>
        <v xml:space="preserve"> </v>
      </c>
      <c r="E56" s="272" t="str">
        <f>Sheet2!AD49</f>
        <v xml:space="preserve"> </v>
      </c>
      <c r="F56" s="273">
        <f t="shared" si="1"/>
        <v>0</v>
      </c>
      <c r="G56" s="274">
        <f t="shared" si="0"/>
        <v>0</v>
      </c>
      <c r="H56" s="273"/>
      <c r="I56" s="273"/>
    </row>
    <row r="57" spans="1:9" s="275" customFormat="1" ht="21" customHeight="1" x14ac:dyDescent="0.3">
      <c r="A57" s="271" t="str">
        <f>Sheet2!W50</f>
        <v xml:space="preserve"> </v>
      </c>
      <c r="B57" s="271" t="str">
        <f>Sheet2!X50</f>
        <v xml:space="preserve"> </v>
      </c>
      <c r="C57" s="272" t="str">
        <f>Sheet2!AA50</f>
        <v xml:space="preserve"> </v>
      </c>
      <c r="D57" s="271" t="str">
        <f>Sheet2!AB50</f>
        <v xml:space="preserve"> </v>
      </c>
      <c r="E57" s="272" t="str">
        <f>Sheet2!AD50</f>
        <v xml:space="preserve"> </v>
      </c>
      <c r="F57" s="273">
        <f t="shared" si="1"/>
        <v>0</v>
      </c>
      <c r="G57" s="274">
        <f t="shared" si="0"/>
        <v>0</v>
      </c>
      <c r="H57" s="273"/>
      <c r="I57" s="273"/>
    </row>
    <row r="58" spans="1:9" s="275" customFormat="1" ht="21" customHeight="1" x14ac:dyDescent="0.3">
      <c r="A58" s="271" t="str">
        <f>Sheet2!W51</f>
        <v xml:space="preserve"> </v>
      </c>
      <c r="B58" s="271" t="str">
        <f>Sheet2!X51</f>
        <v xml:space="preserve"> </v>
      </c>
      <c r="C58" s="272" t="str">
        <f>Sheet2!AA51</f>
        <v xml:space="preserve"> </v>
      </c>
      <c r="D58" s="271" t="str">
        <f>Sheet2!AB51</f>
        <v xml:space="preserve"> </v>
      </c>
      <c r="E58" s="272" t="str">
        <f>Sheet2!AD51</f>
        <v xml:space="preserve"> </v>
      </c>
      <c r="F58" s="273">
        <f t="shared" si="1"/>
        <v>0</v>
      </c>
      <c r="G58" s="274">
        <f t="shared" si="0"/>
        <v>0</v>
      </c>
      <c r="H58" s="273"/>
      <c r="I58" s="273"/>
    </row>
    <row r="59" spans="1:9" s="275" customFormat="1" ht="21" customHeight="1" x14ac:dyDescent="0.3">
      <c r="A59" s="271" t="str">
        <f>Sheet2!W52</f>
        <v xml:space="preserve"> </v>
      </c>
      <c r="B59" s="271" t="str">
        <f>Sheet2!X52</f>
        <v xml:space="preserve"> </v>
      </c>
      <c r="C59" s="272" t="str">
        <f>Sheet2!AA52</f>
        <v xml:space="preserve"> </v>
      </c>
      <c r="D59" s="271" t="str">
        <f>Sheet2!AB52</f>
        <v xml:space="preserve"> </v>
      </c>
      <c r="E59" s="272" t="str">
        <f>Sheet2!AD52</f>
        <v xml:space="preserve"> </v>
      </c>
      <c r="F59" s="273">
        <f t="shared" si="1"/>
        <v>0</v>
      </c>
      <c r="G59" s="274">
        <f t="shared" si="0"/>
        <v>0</v>
      </c>
      <c r="H59" s="273"/>
      <c r="I59" s="273"/>
    </row>
    <row r="60" spans="1:9" s="275" customFormat="1" ht="21" customHeight="1" x14ac:dyDescent="0.3">
      <c r="A60" s="271" t="str">
        <f>Sheet2!W53</f>
        <v xml:space="preserve"> </v>
      </c>
      <c r="B60" s="271" t="str">
        <f>Sheet2!X53</f>
        <v xml:space="preserve"> </v>
      </c>
      <c r="C60" s="272" t="str">
        <f>Sheet2!AA53</f>
        <v xml:space="preserve"> </v>
      </c>
      <c r="D60" s="271" t="str">
        <f>Sheet2!AB53</f>
        <v xml:space="preserve"> </v>
      </c>
      <c r="E60" s="272" t="str">
        <f>Sheet2!AD53</f>
        <v xml:space="preserve"> </v>
      </c>
      <c r="F60" s="273">
        <f t="shared" si="1"/>
        <v>0</v>
      </c>
      <c r="G60" s="274">
        <f t="shared" si="0"/>
        <v>0</v>
      </c>
      <c r="H60" s="273"/>
      <c r="I60" s="273"/>
    </row>
    <row r="61" spans="1:9" s="275" customFormat="1" ht="21" customHeight="1" x14ac:dyDescent="0.3">
      <c r="A61" s="271" t="str">
        <f>Sheet2!W54</f>
        <v xml:space="preserve"> </v>
      </c>
      <c r="B61" s="271" t="str">
        <f>Sheet2!X54</f>
        <v xml:space="preserve"> </v>
      </c>
      <c r="C61" s="272" t="str">
        <f>Sheet2!AA54</f>
        <v xml:space="preserve"> </v>
      </c>
      <c r="D61" s="271" t="str">
        <f>Sheet2!AB54</f>
        <v xml:space="preserve"> </v>
      </c>
      <c r="E61" s="272" t="str">
        <f>Sheet2!AD54</f>
        <v xml:space="preserve"> </v>
      </c>
      <c r="F61" s="273">
        <f t="shared" si="1"/>
        <v>0</v>
      </c>
      <c r="G61" s="274">
        <f t="shared" si="0"/>
        <v>0</v>
      </c>
      <c r="H61" s="273"/>
      <c r="I61" s="273"/>
    </row>
    <row r="62" spans="1:9" s="275" customFormat="1" ht="21" customHeight="1" x14ac:dyDescent="0.3">
      <c r="A62" s="271" t="str">
        <f>Sheet2!W55</f>
        <v xml:space="preserve"> </v>
      </c>
      <c r="B62" s="271" t="str">
        <f>Sheet2!X55</f>
        <v xml:space="preserve"> </v>
      </c>
      <c r="C62" s="272" t="str">
        <f>Sheet2!AA55</f>
        <v xml:space="preserve"> </v>
      </c>
      <c r="D62" s="271" t="str">
        <f>Sheet2!AB55</f>
        <v xml:space="preserve"> </v>
      </c>
      <c r="E62" s="272" t="str">
        <f>Sheet2!AD55</f>
        <v xml:space="preserve"> </v>
      </c>
      <c r="F62" s="273">
        <f t="shared" si="1"/>
        <v>0</v>
      </c>
      <c r="G62" s="274">
        <f t="shared" si="0"/>
        <v>0</v>
      </c>
      <c r="H62" s="273"/>
      <c r="I62" s="273"/>
    </row>
    <row r="63" spans="1:9" s="275" customFormat="1" ht="21" customHeight="1" x14ac:dyDescent="0.3">
      <c r="A63" s="271" t="str">
        <f>Sheet2!W56</f>
        <v xml:space="preserve"> </v>
      </c>
      <c r="B63" s="271" t="str">
        <f>Sheet2!X56</f>
        <v xml:space="preserve"> </v>
      </c>
      <c r="C63" s="272" t="str">
        <f>Sheet2!AA56</f>
        <v xml:space="preserve"> </v>
      </c>
      <c r="D63" s="271" t="str">
        <f>Sheet2!AB56</f>
        <v xml:space="preserve"> </v>
      </c>
      <c r="E63" s="272" t="str">
        <f>Sheet2!AD56</f>
        <v xml:space="preserve"> </v>
      </c>
      <c r="F63" s="273">
        <f t="shared" si="1"/>
        <v>0</v>
      </c>
      <c r="G63" s="274">
        <f t="shared" si="0"/>
        <v>0</v>
      </c>
      <c r="H63" s="273"/>
      <c r="I63" s="273"/>
    </row>
    <row r="64" spans="1:9" s="275" customFormat="1" ht="21" customHeight="1" x14ac:dyDescent="0.3">
      <c r="A64" s="271" t="str">
        <f>Sheet2!W57</f>
        <v xml:space="preserve"> </v>
      </c>
      <c r="B64" s="271" t="str">
        <f>Sheet2!X57</f>
        <v xml:space="preserve"> </v>
      </c>
      <c r="C64" s="272" t="str">
        <f>Sheet2!AA57</f>
        <v xml:space="preserve"> </v>
      </c>
      <c r="D64" s="271" t="str">
        <f>Sheet2!AB57</f>
        <v xml:space="preserve"> </v>
      </c>
      <c r="E64" s="272" t="str">
        <f>Sheet2!AD57</f>
        <v xml:space="preserve"> </v>
      </c>
      <c r="F64" s="273">
        <f t="shared" si="1"/>
        <v>0</v>
      </c>
      <c r="G64" s="274">
        <f t="shared" si="0"/>
        <v>0</v>
      </c>
      <c r="H64" s="273"/>
      <c r="I64" s="273"/>
    </row>
    <row r="65" spans="1:9" s="275" customFormat="1" ht="21" customHeight="1" x14ac:dyDescent="0.3">
      <c r="A65" s="271" t="str">
        <f>Sheet2!W58</f>
        <v xml:space="preserve"> </v>
      </c>
      <c r="B65" s="271" t="str">
        <f>Sheet2!X58</f>
        <v xml:space="preserve"> </v>
      </c>
      <c r="C65" s="272" t="str">
        <f>Sheet2!AA58</f>
        <v xml:space="preserve"> </v>
      </c>
      <c r="D65" s="271" t="str">
        <f>Sheet2!AB58</f>
        <v xml:space="preserve"> </v>
      </c>
      <c r="E65" s="272" t="str">
        <f>Sheet2!AD58</f>
        <v xml:space="preserve"> </v>
      </c>
      <c r="F65" s="273">
        <f t="shared" si="1"/>
        <v>0</v>
      </c>
      <c r="G65" s="274">
        <f t="shared" si="0"/>
        <v>0</v>
      </c>
      <c r="H65" s="273"/>
      <c r="I65" s="273"/>
    </row>
    <row r="66" spans="1:9" s="275" customFormat="1" ht="21" customHeight="1" x14ac:dyDescent="0.3">
      <c r="A66" s="271" t="str">
        <f>Sheet2!W59</f>
        <v xml:space="preserve"> </v>
      </c>
      <c r="B66" s="271" t="str">
        <f>Sheet2!X59</f>
        <v xml:space="preserve"> </v>
      </c>
      <c r="C66" s="272" t="str">
        <f>Sheet2!AA59</f>
        <v xml:space="preserve"> </v>
      </c>
      <c r="D66" s="271" t="str">
        <f>Sheet2!AB59</f>
        <v xml:space="preserve"> </v>
      </c>
      <c r="E66" s="272" t="str">
        <f>Sheet2!AD59</f>
        <v xml:space="preserve"> </v>
      </c>
      <c r="F66" s="273">
        <f t="shared" si="1"/>
        <v>0</v>
      </c>
      <c r="G66" s="274">
        <f t="shared" si="0"/>
        <v>0</v>
      </c>
      <c r="H66" s="273"/>
      <c r="I66" s="273"/>
    </row>
    <row r="67" spans="1:9" s="275" customFormat="1" ht="21" customHeight="1" x14ac:dyDescent="0.3">
      <c r="A67" s="271" t="str">
        <f>Sheet2!W60</f>
        <v xml:space="preserve"> </v>
      </c>
      <c r="B67" s="271" t="str">
        <f>Sheet2!X60</f>
        <v xml:space="preserve"> </v>
      </c>
      <c r="C67" s="272" t="str">
        <f>Sheet2!AA60</f>
        <v xml:space="preserve"> </v>
      </c>
      <c r="D67" s="271" t="str">
        <f>Sheet2!AB60</f>
        <v xml:space="preserve"> </v>
      </c>
      <c r="E67" s="272" t="str">
        <f>Sheet2!AD60</f>
        <v xml:space="preserve"> </v>
      </c>
      <c r="F67" s="273">
        <f t="shared" si="1"/>
        <v>0</v>
      </c>
      <c r="G67" s="274">
        <f t="shared" si="0"/>
        <v>0</v>
      </c>
      <c r="H67" s="273"/>
      <c r="I67" s="273"/>
    </row>
    <row r="68" spans="1:9" s="275" customFormat="1" ht="21" customHeight="1" x14ac:dyDescent="0.3">
      <c r="A68" s="271" t="str">
        <f>Sheet2!W61</f>
        <v xml:space="preserve"> </v>
      </c>
      <c r="B68" s="271" t="str">
        <f>Sheet2!X61</f>
        <v xml:space="preserve"> </v>
      </c>
      <c r="C68" s="272" t="str">
        <f>Sheet2!AA61</f>
        <v xml:space="preserve"> </v>
      </c>
      <c r="D68" s="271" t="str">
        <f>Sheet2!AB61</f>
        <v xml:space="preserve"> </v>
      </c>
      <c r="E68" s="272" t="str">
        <f>Sheet2!AD61</f>
        <v xml:space="preserve"> </v>
      </c>
      <c r="F68" s="273">
        <f t="shared" si="1"/>
        <v>0</v>
      </c>
      <c r="G68" s="274">
        <f t="shared" si="0"/>
        <v>0</v>
      </c>
      <c r="H68" s="273"/>
      <c r="I68" s="273"/>
    </row>
    <row r="69" spans="1:9" s="275" customFormat="1" ht="21" customHeight="1" x14ac:dyDescent="0.3">
      <c r="A69" s="271" t="str">
        <f>Sheet2!W62</f>
        <v xml:space="preserve"> </v>
      </c>
      <c r="B69" s="271" t="str">
        <f>Sheet2!X62</f>
        <v xml:space="preserve"> </v>
      </c>
      <c r="C69" s="272" t="str">
        <f>Sheet2!AA62</f>
        <v xml:space="preserve"> </v>
      </c>
      <c r="D69" s="271" t="str">
        <f>Sheet2!AB62</f>
        <v xml:space="preserve"> </v>
      </c>
      <c r="E69" s="272" t="str">
        <f>Sheet2!AD62</f>
        <v xml:space="preserve"> </v>
      </c>
      <c r="F69" s="273">
        <f t="shared" si="1"/>
        <v>0</v>
      </c>
      <c r="G69" s="274">
        <f t="shared" si="0"/>
        <v>0</v>
      </c>
      <c r="H69" s="273"/>
      <c r="I69" s="273"/>
    </row>
    <row r="70" spans="1:9" s="275" customFormat="1" ht="21" customHeight="1" x14ac:dyDescent="0.3">
      <c r="A70" s="271" t="str">
        <f>Sheet2!W63</f>
        <v xml:space="preserve"> </v>
      </c>
      <c r="B70" s="271" t="str">
        <f>Sheet2!X63</f>
        <v xml:space="preserve"> </v>
      </c>
      <c r="C70" s="272" t="str">
        <f>Sheet2!AA63</f>
        <v xml:space="preserve"> </v>
      </c>
      <c r="D70" s="271" t="str">
        <f>Sheet2!AB63</f>
        <v xml:space="preserve"> </v>
      </c>
      <c r="E70" s="272" t="str">
        <f>Sheet2!AD63</f>
        <v xml:space="preserve"> </v>
      </c>
      <c r="F70" s="273">
        <f t="shared" si="1"/>
        <v>0</v>
      </c>
      <c r="G70" s="274">
        <f t="shared" si="0"/>
        <v>0</v>
      </c>
      <c r="H70" s="273"/>
      <c r="I70" s="273"/>
    </row>
    <row r="71" spans="1:9" s="275" customFormat="1" ht="21" customHeight="1" x14ac:dyDescent="0.3">
      <c r="A71" s="271" t="str">
        <f>Sheet2!W64</f>
        <v xml:space="preserve"> </v>
      </c>
      <c r="B71" s="271" t="str">
        <f>Sheet2!X64</f>
        <v xml:space="preserve"> </v>
      </c>
      <c r="C71" s="272" t="str">
        <f>Sheet2!AA64</f>
        <v xml:space="preserve"> </v>
      </c>
      <c r="D71" s="271" t="str">
        <f>Sheet2!AB64</f>
        <v xml:space="preserve"> </v>
      </c>
      <c r="E71" s="272" t="str">
        <f>Sheet2!AD64</f>
        <v xml:space="preserve"> </v>
      </c>
      <c r="F71" s="273">
        <f t="shared" si="1"/>
        <v>0</v>
      </c>
      <c r="G71" s="274">
        <f t="shared" si="0"/>
        <v>0</v>
      </c>
      <c r="H71" s="273"/>
      <c r="I71" s="273"/>
    </row>
    <row r="72" spans="1:9" s="275" customFormat="1" ht="21" customHeight="1" x14ac:dyDescent="0.3">
      <c r="A72" s="271" t="str">
        <f>Sheet2!W65</f>
        <v xml:space="preserve"> </v>
      </c>
      <c r="B72" s="271" t="str">
        <f>Sheet2!X65</f>
        <v xml:space="preserve"> </v>
      </c>
      <c r="C72" s="272" t="str">
        <f>Sheet2!AA65</f>
        <v xml:space="preserve"> </v>
      </c>
      <c r="D72" s="271" t="str">
        <f>Sheet2!AB65</f>
        <v xml:space="preserve"> </v>
      </c>
      <c r="E72" s="272" t="str">
        <f>Sheet2!AD65</f>
        <v xml:space="preserve"> </v>
      </c>
      <c r="F72" s="273">
        <f t="shared" si="1"/>
        <v>0</v>
      </c>
      <c r="G72" s="274">
        <f t="shared" si="0"/>
        <v>0</v>
      </c>
      <c r="H72" s="273"/>
      <c r="I72" s="273"/>
    </row>
    <row r="73" spans="1:9" s="275" customFormat="1" ht="21" customHeight="1" x14ac:dyDescent="0.3">
      <c r="A73" s="271" t="str">
        <f>Sheet2!W66</f>
        <v xml:space="preserve"> </v>
      </c>
      <c r="B73" s="271" t="str">
        <f>Sheet2!X66</f>
        <v xml:space="preserve"> </v>
      </c>
      <c r="C73" s="272" t="str">
        <f>Sheet2!AA66</f>
        <v xml:space="preserve"> </v>
      </c>
      <c r="D73" s="271" t="str">
        <f>Sheet2!AB66</f>
        <v xml:space="preserve"> </v>
      </c>
      <c r="E73" s="272" t="str">
        <f>Sheet2!AD66</f>
        <v xml:space="preserve"> </v>
      </c>
      <c r="F73" s="273">
        <f t="shared" si="1"/>
        <v>0</v>
      </c>
      <c r="G73" s="274">
        <f t="shared" si="0"/>
        <v>0</v>
      </c>
      <c r="H73" s="273"/>
      <c r="I73" s="273"/>
    </row>
    <row r="74" spans="1:9" s="275" customFormat="1" ht="21" customHeight="1" x14ac:dyDescent="0.3">
      <c r="A74" s="271" t="str">
        <f>Sheet2!W67</f>
        <v xml:space="preserve"> </v>
      </c>
      <c r="B74" s="271" t="str">
        <f>Sheet2!X67</f>
        <v xml:space="preserve"> </v>
      </c>
      <c r="C74" s="272" t="str">
        <f>Sheet2!AA67</f>
        <v xml:space="preserve"> </v>
      </c>
      <c r="D74" s="271" t="str">
        <f>Sheet2!AB67</f>
        <v xml:space="preserve"> </v>
      </c>
      <c r="E74" s="272" t="str">
        <f>Sheet2!AD67</f>
        <v xml:space="preserve"> </v>
      </c>
      <c r="F74" s="273">
        <f t="shared" si="1"/>
        <v>0</v>
      </c>
      <c r="G74" s="274">
        <f t="shared" ref="G74:G137" si="2">SUM(E74)+F74</f>
        <v>0</v>
      </c>
      <c r="H74" s="273"/>
      <c r="I74" s="273"/>
    </row>
    <row r="75" spans="1:9" s="275" customFormat="1" ht="21" customHeight="1" x14ac:dyDescent="0.3">
      <c r="A75" s="271" t="str">
        <f>Sheet2!W68</f>
        <v xml:space="preserve"> </v>
      </c>
      <c r="B75" s="271" t="str">
        <f>Sheet2!X68</f>
        <v xml:space="preserve"> </v>
      </c>
      <c r="C75" s="272" t="str">
        <f>Sheet2!AA68</f>
        <v xml:space="preserve"> </v>
      </c>
      <c r="D75" s="271" t="str">
        <f>Sheet2!AB68</f>
        <v xml:space="preserve"> </v>
      </c>
      <c r="E75" s="272" t="str">
        <f>Sheet2!AD68</f>
        <v xml:space="preserve"> </v>
      </c>
      <c r="F75" s="273">
        <f t="shared" ref="F75:F138" si="3">SUM(E75)*-$F$8</f>
        <v>0</v>
      </c>
      <c r="G75" s="274">
        <f t="shared" si="2"/>
        <v>0</v>
      </c>
      <c r="H75" s="273"/>
      <c r="I75" s="273"/>
    </row>
    <row r="76" spans="1:9" s="275" customFormat="1" ht="21" customHeight="1" x14ac:dyDescent="0.3">
      <c r="A76" s="271" t="str">
        <f>Sheet2!W69</f>
        <v xml:space="preserve"> </v>
      </c>
      <c r="B76" s="271" t="str">
        <f>Sheet2!X69</f>
        <v xml:space="preserve"> </v>
      </c>
      <c r="C76" s="272" t="str">
        <f>Sheet2!AA69</f>
        <v xml:space="preserve"> </v>
      </c>
      <c r="D76" s="271" t="str">
        <f>Sheet2!AB69</f>
        <v xml:space="preserve"> </v>
      </c>
      <c r="E76" s="272" t="str">
        <f>Sheet2!AD69</f>
        <v xml:space="preserve"> </v>
      </c>
      <c r="F76" s="273">
        <f t="shared" si="3"/>
        <v>0</v>
      </c>
      <c r="G76" s="274">
        <f t="shared" si="2"/>
        <v>0</v>
      </c>
      <c r="H76" s="273"/>
      <c r="I76" s="273"/>
    </row>
    <row r="77" spans="1:9" s="275" customFormat="1" ht="21" customHeight="1" x14ac:dyDescent="0.3">
      <c r="A77" s="271" t="str">
        <f>Sheet2!W70</f>
        <v xml:space="preserve"> </v>
      </c>
      <c r="B77" s="271" t="str">
        <f>Sheet2!X70</f>
        <v xml:space="preserve"> </v>
      </c>
      <c r="C77" s="272" t="str">
        <f>Sheet2!AA70</f>
        <v xml:space="preserve"> </v>
      </c>
      <c r="D77" s="271" t="str">
        <f>Sheet2!AB70</f>
        <v xml:space="preserve"> </v>
      </c>
      <c r="E77" s="272" t="str">
        <f>Sheet2!AD70</f>
        <v xml:space="preserve"> </v>
      </c>
      <c r="F77" s="273">
        <f t="shared" si="3"/>
        <v>0</v>
      </c>
      <c r="G77" s="274">
        <f t="shared" si="2"/>
        <v>0</v>
      </c>
      <c r="H77" s="273"/>
      <c r="I77" s="273"/>
    </row>
    <row r="78" spans="1:9" s="275" customFormat="1" ht="21" customHeight="1" x14ac:dyDescent="0.3">
      <c r="A78" s="271" t="str">
        <f>Sheet2!W71</f>
        <v xml:space="preserve"> </v>
      </c>
      <c r="B78" s="271" t="str">
        <f>Sheet2!X71</f>
        <v xml:space="preserve"> </v>
      </c>
      <c r="C78" s="272" t="str">
        <f>Sheet2!AA71</f>
        <v xml:space="preserve"> </v>
      </c>
      <c r="D78" s="271" t="str">
        <f>Sheet2!AB71</f>
        <v xml:space="preserve"> </v>
      </c>
      <c r="E78" s="272" t="str">
        <f>Sheet2!AD71</f>
        <v xml:space="preserve"> </v>
      </c>
      <c r="F78" s="273">
        <f t="shared" si="3"/>
        <v>0</v>
      </c>
      <c r="G78" s="274">
        <f t="shared" si="2"/>
        <v>0</v>
      </c>
      <c r="H78" s="273"/>
      <c r="I78" s="273"/>
    </row>
    <row r="79" spans="1:9" s="275" customFormat="1" ht="21" customHeight="1" x14ac:dyDescent="0.3">
      <c r="A79" s="271" t="str">
        <f>Sheet2!W72</f>
        <v xml:space="preserve"> </v>
      </c>
      <c r="B79" s="271" t="str">
        <f>Sheet2!X72</f>
        <v xml:space="preserve"> </v>
      </c>
      <c r="C79" s="272" t="str">
        <f>Sheet2!AA72</f>
        <v xml:space="preserve"> </v>
      </c>
      <c r="D79" s="271" t="str">
        <f>Sheet2!AB72</f>
        <v xml:space="preserve"> </v>
      </c>
      <c r="E79" s="272" t="str">
        <f>Sheet2!AD72</f>
        <v xml:space="preserve"> </v>
      </c>
      <c r="F79" s="273">
        <f t="shared" si="3"/>
        <v>0</v>
      </c>
      <c r="G79" s="274">
        <f t="shared" si="2"/>
        <v>0</v>
      </c>
      <c r="H79" s="273"/>
      <c r="I79" s="273"/>
    </row>
    <row r="80" spans="1:9" s="275" customFormat="1" ht="21" customHeight="1" x14ac:dyDescent="0.3">
      <c r="A80" s="271" t="str">
        <f>Sheet2!W73</f>
        <v xml:space="preserve"> </v>
      </c>
      <c r="B80" s="271" t="str">
        <f>Sheet2!X73</f>
        <v xml:space="preserve"> </v>
      </c>
      <c r="C80" s="272" t="str">
        <f>Sheet2!AA73</f>
        <v xml:space="preserve"> </v>
      </c>
      <c r="D80" s="271" t="str">
        <f>Sheet2!AB73</f>
        <v xml:space="preserve"> </v>
      </c>
      <c r="E80" s="272" t="str">
        <f>Sheet2!AD73</f>
        <v xml:space="preserve"> </v>
      </c>
      <c r="F80" s="273">
        <f t="shared" si="3"/>
        <v>0</v>
      </c>
      <c r="G80" s="274">
        <f t="shared" si="2"/>
        <v>0</v>
      </c>
      <c r="H80" s="273"/>
      <c r="I80" s="273"/>
    </row>
    <row r="81" spans="1:9" s="275" customFormat="1" ht="21" customHeight="1" x14ac:dyDescent="0.3">
      <c r="A81" s="271" t="str">
        <f>Sheet2!W74</f>
        <v xml:space="preserve"> </v>
      </c>
      <c r="B81" s="271" t="str">
        <f>Sheet2!X74</f>
        <v xml:space="preserve"> </v>
      </c>
      <c r="C81" s="272" t="str">
        <f>Sheet2!AA74</f>
        <v xml:space="preserve"> </v>
      </c>
      <c r="D81" s="271" t="str">
        <f>Sheet2!AB74</f>
        <v xml:space="preserve"> </v>
      </c>
      <c r="E81" s="272" t="str">
        <f>Sheet2!AD74</f>
        <v xml:space="preserve"> </v>
      </c>
      <c r="F81" s="273">
        <f t="shared" si="3"/>
        <v>0</v>
      </c>
      <c r="G81" s="274">
        <f t="shared" si="2"/>
        <v>0</v>
      </c>
      <c r="H81" s="273"/>
      <c r="I81" s="273"/>
    </row>
    <row r="82" spans="1:9" s="275" customFormat="1" ht="21" customHeight="1" x14ac:dyDescent="0.3">
      <c r="A82" s="271" t="str">
        <f>Sheet2!W75</f>
        <v xml:space="preserve"> </v>
      </c>
      <c r="B82" s="271" t="str">
        <f>Sheet2!X75</f>
        <v xml:space="preserve"> </v>
      </c>
      <c r="C82" s="272" t="str">
        <f>Sheet2!AA75</f>
        <v xml:space="preserve"> </v>
      </c>
      <c r="D82" s="271" t="str">
        <f>Sheet2!AB75</f>
        <v xml:space="preserve"> </v>
      </c>
      <c r="E82" s="272" t="str">
        <f>Sheet2!AD75</f>
        <v xml:space="preserve"> </v>
      </c>
      <c r="F82" s="273">
        <f t="shared" si="3"/>
        <v>0</v>
      </c>
      <c r="G82" s="274">
        <f t="shared" si="2"/>
        <v>0</v>
      </c>
      <c r="H82" s="273"/>
      <c r="I82" s="273"/>
    </row>
    <row r="83" spans="1:9" s="275" customFormat="1" ht="21" customHeight="1" x14ac:dyDescent="0.3">
      <c r="A83" s="271" t="str">
        <f>Sheet2!W76</f>
        <v xml:space="preserve"> </v>
      </c>
      <c r="B83" s="271" t="str">
        <f>Sheet2!X76</f>
        <v xml:space="preserve"> </v>
      </c>
      <c r="C83" s="272" t="str">
        <f>Sheet2!AA76</f>
        <v xml:space="preserve"> </v>
      </c>
      <c r="D83" s="271" t="str">
        <f>Sheet2!AB76</f>
        <v xml:space="preserve"> </v>
      </c>
      <c r="E83" s="272" t="str">
        <f>Sheet2!AD76</f>
        <v xml:space="preserve"> </v>
      </c>
      <c r="F83" s="273">
        <f t="shared" si="3"/>
        <v>0</v>
      </c>
      <c r="G83" s="274">
        <f t="shared" si="2"/>
        <v>0</v>
      </c>
      <c r="H83" s="273"/>
      <c r="I83" s="273"/>
    </row>
    <row r="84" spans="1:9" s="275" customFormat="1" ht="21" customHeight="1" x14ac:dyDescent="0.3">
      <c r="A84" s="271" t="str">
        <f>Sheet2!W77</f>
        <v xml:space="preserve"> </v>
      </c>
      <c r="B84" s="271" t="str">
        <f>Sheet2!X77</f>
        <v xml:space="preserve"> </v>
      </c>
      <c r="C84" s="272" t="str">
        <f>Sheet2!AA77</f>
        <v xml:space="preserve"> </v>
      </c>
      <c r="D84" s="271" t="str">
        <f>Sheet2!AB77</f>
        <v xml:space="preserve"> </v>
      </c>
      <c r="E84" s="272" t="str">
        <f>Sheet2!AD77</f>
        <v xml:space="preserve"> </v>
      </c>
      <c r="F84" s="273">
        <f t="shared" si="3"/>
        <v>0</v>
      </c>
      <c r="G84" s="274">
        <f t="shared" si="2"/>
        <v>0</v>
      </c>
      <c r="H84" s="273"/>
      <c r="I84" s="273"/>
    </row>
    <row r="85" spans="1:9" s="275" customFormat="1" ht="21" customHeight="1" x14ac:dyDescent="0.3">
      <c r="A85" s="271" t="str">
        <f>Sheet2!W78</f>
        <v xml:space="preserve"> </v>
      </c>
      <c r="B85" s="271" t="str">
        <f>Sheet2!X78</f>
        <v xml:space="preserve"> </v>
      </c>
      <c r="C85" s="272" t="str">
        <f>Sheet2!AA78</f>
        <v xml:space="preserve"> </v>
      </c>
      <c r="D85" s="271" t="str">
        <f>Sheet2!AB78</f>
        <v xml:space="preserve"> </v>
      </c>
      <c r="E85" s="272" t="str">
        <f>Sheet2!AD78</f>
        <v xml:space="preserve"> </v>
      </c>
      <c r="F85" s="273">
        <f t="shared" si="3"/>
        <v>0</v>
      </c>
      <c r="G85" s="274">
        <f t="shared" si="2"/>
        <v>0</v>
      </c>
      <c r="H85" s="273"/>
      <c r="I85" s="273"/>
    </row>
    <row r="86" spans="1:9" s="275" customFormat="1" ht="21" customHeight="1" x14ac:dyDescent="0.3">
      <c r="A86" s="271" t="str">
        <f>Sheet2!W79</f>
        <v xml:space="preserve"> </v>
      </c>
      <c r="B86" s="271" t="str">
        <f>Sheet2!X79</f>
        <v xml:space="preserve"> </v>
      </c>
      <c r="C86" s="272" t="str">
        <f>Sheet2!AA79</f>
        <v xml:space="preserve"> </v>
      </c>
      <c r="D86" s="271" t="str">
        <f>Sheet2!AB79</f>
        <v xml:space="preserve"> </v>
      </c>
      <c r="E86" s="272" t="str">
        <f>Sheet2!AD79</f>
        <v xml:space="preserve"> </v>
      </c>
      <c r="F86" s="273">
        <f t="shared" si="3"/>
        <v>0</v>
      </c>
      <c r="G86" s="274">
        <f t="shared" si="2"/>
        <v>0</v>
      </c>
      <c r="H86" s="273"/>
      <c r="I86" s="273"/>
    </row>
    <row r="87" spans="1:9" s="275" customFormat="1" ht="21" customHeight="1" x14ac:dyDescent="0.3">
      <c r="A87" s="271" t="str">
        <f>Sheet2!W80</f>
        <v xml:space="preserve"> </v>
      </c>
      <c r="B87" s="271" t="str">
        <f>Sheet2!X80</f>
        <v xml:space="preserve"> </v>
      </c>
      <c r="C87" s="272" t="str">
        <f>Sheet2!AA80</f>
        <v xml:space="preserve"> </v>
      </c>
      <c r="D87" s="271" t="str">
        <f>Sheet2!AB80</f>
        <v xml:space="preserve"> </v>
      </c>
      <c r="E87" s="272" t="str">
        <f>Sheet2!AD80</f>
        <v xml:space="preserve"> </v>
      </c>
      <c r="F87" s="273">
        <f t="shared" si="3"/>
        <v>0</v>
      </c>
      <c r="G87" s="274">
        <f t="shared" si="2"/>
        <v>0</v>
      </c>
      <c r="H87" s="273"/>
      <c r="I87" s="273"/>
    </row>
    <row r="88" spans="1:9" s="275" customFormat="1" ht="21" customHeight="1" x14ac:dyDescent="0.3">
      <c r="A88" s="271" t="str">
        <f>Sheet2!W81</f>
        <v xml:space="preserve"> </v>
      </c>
      <c r="B88" s="271" t="str">
        <f>Sheet2!X81</f>
        <v xml:space="preserve"> </v>
      </c>
      <c r="C88" s="272" t="str">
        <f>Sheet2!AA81</f>
        <v xml:space="preserve"> </v>
      </c>
      <c r="D88" s="271" t="str">
        <f>Sheet2!AB81</f>
        <v xml:space="preserve"> </v>
      </c>
      <c r="E88" s="272" t="str">
        <f>Sheet2!AD81</f>
        <v xml:space="preserve"> </v>
      </c>
      <c r="F88" s="273">
        <f t="shared" si="3"/>
        <v>0</v>
      </c>
      <c r="G88" s="274">
        <f t="shared" si="2"/>
        <v>0</v>
      </c>
      <c r="H88" s="273"/>
      <c r="I88" s="273"/>
    </row>
    <row r="89" spans="1:9" s="275" customFormat="1" ht="21" customHeight="1" x14ac:dyDescent="0.3">
      <c r="A89" s="271" t="str">
        <f>Sheet2!W82</f>
        <v xml:space="preserve"> </v>
      </c>
      <c r="B89" s="271" t="str">
        <f>Sheet2!X82</f>
        <v xml:space="preserve"> </v>
      </c>
      <c r="C89" s="272" t="str">
        <f>Sheet2!AA82</f>
        <v xml:space="preserve"> </v>
      </c>
      <c r="D89" s="271" t="str">
        <f>Sheet2!AB82</f>
        <v xml:space="preserve"> </v>
      </c>
      <c r="E89" s="272" t="str">
        <f>Sheet2!AD82</f>
        <v xml:space="preserve"> </v>
      </c>
      <c r="F89" s="273">
        <f t="shared" si="3"/>
        <v>0</v>
      </c>
      <c r="G89" s="274">
        <f t="shared" si="2"/>
        <v>0</v>
      </c>
      <c r="H89" s="273"/>
      <c r="I89" s="273"/>
    </row>
    <row r="90" spans="1:9" s="275" customFormat="1" ht="21" customHeight="1" x14ac:dyDescent="0.3">
      <c r="A90" s="271" t="str">
        <f>Sheet2!W83</f>
        <v xml:space="preserve"> </v>
      </c>
      <c r="B90" s="271" t="str">
        <f>Sheet2!X83</f>
        <v xml:space="preserve"> </v>
      </c>
      <c r="C90" s="272" t="str">
        <f>Sheet2!AA83</f>
        <v xml:space="preserve"> </v>
      </c>
      <c r="D90" s="271" t="str">
        <f>Sheet2!AB83</f>
        <v xml:space="preserve"> </v>
      </c>
      <c r="E90" s="272" t="str">
        <f>Sheet2!AD83</f>
        <v xml:space="preserve"> </v>
      </c>
      <c r="F90" s="273">
        <f t="shared" si="3"/>
        <v>0</v>
      </c>
      <c r="G90" s="274">
        <f t="shared" si="2"/>
        <v>0</v>
      </c>
      <c r="H90" s="273"/>
      <c r="I90" s="273"/>
    </row>
    <row r="91" spans="1:9" s="275" customFormat="1" ht="21" customHeight="1" x14ac:dyDescent="0.3">
      <c r="A91" s="271" t="str">
        <f>Sheet2!W84</f>
        <v xml:space="preserve"> </v>
      </c>
      <c r="B91" s="271" t="str">
        <f>Sheet2!X84</f>
        <v xml:space="preserve"> </v>
      </c>
      <c r="C91" s="272" t="str">
        <f>Sheet2!AA84</f>
        <v xml:space="preserve"> </v>
      </c>
      <c r="D91" s="271" t="str">
        <f>Sheet2!AB84</f>
        <v xml:space="preserve"> </v>
      </c>
      <c r="E91" s="272" t="str">
        <f>Sheet2!AD84</f>
        <v xml:space="preserve"> </v>
      </c>
      <c r="F91" s="273">
        <f t="shared" si="3"/>
        <v>0</v>
      </c>
      <c r="G91" s="274">
        <f t="shared" si="2"/>
        <v>0</v>
      </c>
      <c r="H91" s="273"/>
      <c r="I91" s="273"/>
    </row>
    <row r="92" spans="1:9" s="275" customFormat="1" ht="21" customHeight="1" x14ac:dyDescent="0.3">
      <c r="A92" s="271" t="str">
        <f>Sheet2!W85</f>
        <v xml:space="preserve"> </v>
      </c>
      <c r="B92" s="271" t="str">
        <f>Sheet2!X85</f>
        <v xml:space="preserve"> </v>
      </c>
      <c r="C92" s="272" t="str">
        <f>Sheet2!AA85</f>
        <v xml:space="preserve"> </v>
      </c>
      <c r="D92" s="271" t="str">
        <f>Sheet2!AB85</f>
        <v xml:space="preserve"> </v>
      </c>
      <c r="E92" s="272" t="str">
        <f>Sheet2!AD85</f>
        <v xml:space="preserve"> </v>
      </c>
      <c r="F92" s="273">
        <f t="shared" si="3"/>
        <v>0</v>
      </c>
      <c r="G92" s="274">
        <f t="shared" si="2"/>
        <v>0</v>
      </c>
      <c r="H92" s="273"/>
      <c r="I92" s="273"/>
    </row>
    <row r="93" spans="1:9" s="275" customFormat="1" ht="21" customHeight="1" x14ac:dyDescent="0.3">
      <c r="A93" s="271" t="str">
        <f>Sheet2!W86</f>
        <v xml:space="preserve"> </v>
      </c>
      <c r="B93" s="271" t="str">
        <f>Sheet2!X86</f>
        <v xml:space="preserve"> </v>
      </c>
      <c r="C93" s="272" t="str">
        <f>Sheet2!AA86</f>
        <v xml:space="preserve"> </v>
      </c>
      <c r="D93" s="271" t="str">
        <f>Sheet2!AB86</f>
        <v xml:space="preserve"> </v>
      </c>
      <c r="E93" s="272" t="str">
        <f>Sheet2!AD86</f>
        <v xml:space="preserve"> </v>
      </c>
      <c r="F93" s="273">
        <f t="shared" si="3"/>
        <v>0</v>
      </c>
      <c r="G93" s="274">
        <f t="shared" si="2"/>
        <v>0</v>
      </c>
      <c r="H93" s="273"/>
      <c r="I93" s="273"/>
    </row>
    <row r="94" spans="1:9" s="275" customFormat="1" ht="21" customHeight="1" x14ac:dyDescent="0.3">
      <c r="A94" s="271" t="str">
        <f>Sheet2!W87</f>
        <v xml:space="preserve"> </v>
      </c>
      <c r="B94" s="271" t="str">
        <f>Sheet2!X87</f>
        <v xml:space="preserve"> </v>
      </c>
      <c r="C94" s="272" t="str">
        <f>Sheet2!AA87</f>
        <v xml:space="preserve"> </v>
      </c>
      <c r="D94" s="271" t="str">
        <f>Sheet2!AB87</f>
        <v xml:space="preserve"> </v>
      </c>
      <c r="E94" s="272" t="str">
        <f>Sheet2!AD87</f>
        <v xml:space="preserve"> </v>
      </c>
      <c r="F94" s="273">
        <f t="shared" si="3"/>
        <v>0</v>
      </c>
      <c r="G94" s="274">
        <f t="shared" si="2"/>
        <v>0</v>
      </c>
      <c r="H94" s="273"/>
      <c r="I94" s="273"/>
    </row>
    <row r="95" spans="1:9" s="275" customFormat="1" ht="21" customHeight="1" x14ac:dyDescent="0.3">
      <c r="A95" s="271" t="str">
        <f>Sheet2!W88</f>
        <v xml:space="preserve"> </v>
      </c>
      <c r="B95" s="271" t="str">
        <f>Sheet2!X88</f>
        <v xml:space="preserve"> </v>
      </c>
      <c r="C95" s="272" t="str">
        <f>Sheet2!AA88</f>
        <v xml:space="preserve"> </v>
      </c>
      <c r="D95" s="271" t="str">
        <f>Sheet2!AB88</f>
        <v xml:space="preserve"> </v>
      </c>
      <c r="E95" s="272" t="str">
        <f>Sheet2!AD88</f>
        <v xml:space="preserve"> </v>
      </c>
      <c r="F95" s="273">
        <f t="shared" si="3"/>
        <v>0</v>
      </c>
      <c r="G95" s="274">
        <f t="shared" si="2"/>
        <v>0</v>
      </c>
      <c r="H95" s="273"/>
      <c r="I95" s="273"/>
    </row>
    <row r="96" spans="1:9" s="275" customFormat="1" ht="21" customHeight="1" x14ac:dyDescent="0.3">
      <c r="A96" s="271" t="str">
        <f>Sheet2!W89</f>
        <v xml:space="preserve"> </v>
      </c>
      <c r="B96" s="271" t="str">
        <f>Sheet2!X89</f>
        <v xml:space="preserve"> </v>
      </c>
      <c r="C96" s="272" t="str">
        <f>Sheet2!AA89</f>
        <v xml:space="preserve"> </v>
      </c>
      <c r="D96" s="271" t="str">
        <f>Sheet2!AB89</f>
        <v xml:space="preserve"> </v>
      </c>
      <c r="E96" s="272" t="str">
        <f>Sheet2!AD89</f>
        <v xml:space="preserve"> </v>
      </c>
      <c r="F96" s="273">
        <f t="shared" si="3"/>
        <v>0</v>
      </c>
      <c r="G96" s="274">
        <f t="shared" si="2"/>
        <v>0</v>
      </c>
      <c r="H96" s="273"/>
      <c r="I96" s="273"/>
    </row>
    <row r="97" spans="1:9" s="275" customFormat="1" ht="21" customHeight="1" x14ac:dyDescent="0.3">
      <c r="A97" s="271" t="str">
        <f>Sheet2!W90</f>
        <v xml:space="preserve"> </v>
      </c>
      <c r="B97" s="271" t="str">
        <f>Sheet2!X90</f>
        <v xml:space="preserve"> </v>
      </c>
      <c r="C97" s="272" t="str">
        <f>Sheet2!AA90</f>
        <v xml:space="preserve"> </v>
      </c>
      <c r="D97" s="271" t="str">
        <f>Sheet2!AB90</f>
        <v xml:space="preserve"> </v>
      </c>
      <c r="E97" s="272" t="str">
        <f>Sheet2!AD90</f>
        <v xml:space="preserve"> </v>
      </c>
      <c r="F97" s="273">
        <f t="shared" si="3"/>
        <v>0</v>
      </c>
      <c r="G97" s="274">
        <f t="shared" si="2"/>
        <v>0</v>
      </c>
      <c r="H97" s="273"/>
      <c r="I97" s="273"/>
    </row>
    <row r="98" spans="1:9" s="275" customFormat="1" ht="21" customHeight="1" x14ac:dyDescent="0.3">
      <c r="A98" s="271" t="str">
        <f>Sheet2!W91</f>
        <v xml:space="preserve"> </v>
      </c>
      <c r="B98" s="271" t="str">
        <f>Sheet2!X91</f>
        <v xml:space="preserve"> </v>
      </c>
      <c r="C98" s="272" t="str">
        <f>Sheet2!AA91</f>
        <v xml:space="preserve"> </v>
      </c>
      <c r="D98" s="271" t="str">
        <f>Sheet2!AB91</f>
        <v xml:space="preserve"> </v>
      </c>
      <c r="E98" s="272" t="str">
        <f>Sheet2!AD91</f>
        <v xml:space="preserve"> </v>
      </c>
      <c r="F98" s="273">
        <f t="shared" si="3"/>
        <v>0</v>
      </c>
      <c r="G98" s="274">
        <f t="shared" si="2"/>
        <v>0</v>
      </c>
      <c r="H98" s="273"/>
      <c r="I98" s="273"/>
    </row>
    <row r="99" spans="1:9" s="275" customFormat="1" ht="21" customHeight="1" x14ac:dyDescent="0.3">
      <c r="A99" s="271" t="str">
        <f>Sheet2!W92</f>
        <v xml:space="preserve"> </v>
      </c>
      <c r="B99" s="271" t="str">
        <f>Sheet2!X92</f>
        <v xml:space="preserve"> </v>
      </c>
      <c r="C99" s="272" t="str">
        <f>Sheet2!AA92</f>
        <v xml:space="preserve"> </v>
      </c>
      <c r="D99" s="271" t="str">
        <f>Sheet2!AB92</f>
        <v xml:space="preserve"> </v>
      </c>
      <c r="E99" s="272" t="str">
        <f>Sheet2!AD92</f>
        <v xml:space="preserve"> </v>
      </c>
      <c r="F99" s="273">
        <f t="shared" si="3"/>
        <v>0</v>
      </c>
      <c r="G99" s="274">
        <f t="shared" si="2"/>
        <v>0</v>
      </c>
      <c r="H99" s="273"/>
      <c r="I99" s="273"/>
    </row>
    <row r="100" spans="1:9" s="275" customFormat="1" ht="21" customHeight="1" x14ac:dyDescent="0.3">
      <c r="A100" s="271" t="str">
        <f>Sheet2!W93</f>
        <v xml:space="preserve"> </v>
      </c>
      <c r="B100" s="271" t="str">
        <f>Sheet2!X93</f>
        <v xml:space="preserve"> </v>
      </c>
      <c r="C100" s="272" t="str">
        <f>Sheet2!AA93</f>
        <v xml:space="preserve"> </v>
      </c>
      <c r="D100" s="271" t="str">
        <f>Sheet2!AB93</f>
        <v xml:space="preserve"> </v>
      </c>
      <c r="E100" s="272" t="str">
        <f>Sheet2!AD93</f>
        <v xml:space="preserve"> </v>
      </c>
      <c r="F100" s="273">
        <f t="shared" si="3"/>
        <v>0</v>
      </c>
      <c r="G100" s="274">
        <f t="shared" si="2"/>
        <v>0</v>
      </c>
      <c r="H100" s="273"/>
      <c r="I100" s="273"/>
    </row>
    <row r="101" spans="1:9" s="275" customFormat="1" ht="21" customHeight="1" x14ac:dyDescent="0.3">
      <c r="A101" s="271" t="str">
        <f>Sheet2!W94</f>
        <v xml:space="preserve"> </v>
      </c>
      <c r="B101" s="271" t="str">
        <f>Sheet2!X94</f>
        <v xml:space="preserve"> </v>
      </c>
      <c r="C101" s="272" t="str">
        <f>Sheet2!AA94</f>
        <v xml:space="preserve"> </v>
      </c>
      <c r="D101" s="271" t="str">
        <f>Sheet2!AB94</f>
        <v xml:space="preserve"> </v>
      </c>
      <c r="E101" s="272" t="str">
        <f>Sheet2!AD94</f>
        <v xml:space="preserve"> </v>
      </c>
      <c r="F101" s="273">
        <f t="shared" si="3"/>
        <v>0</v>
      </c>
      <c r="G101" s="274">
        <f t="shared" si="2"/>
        <v>0</v>
      </c>
      <c r="H101" s="273"/>
      <c r="I101" s="273"/>
    </row>
    <row r="102" spans="1:9" s="275" customFormat="1" ht="21" customHeight="1" x14ac:dyDescent="0.3">
      <c r="A102" s="271" t="str">
        <f>Sheet2!W95</f>
        <v xml:space="preserve"> </v>
      </c>
      <c r="B102" s="271" t="str">
        <f>Sheet2!X95</f>
        <v xml:space="preserve"> </v>
      </c>
      <c r="C102" s="272" t="str">
        <f>Sheet2!AA95</f>
        <v xml:space="preserve"> </v>
      </c>
      <c r="D102" s="271" t="str">
        <f>Sheet2!AB95</f>
        <v xml:space="preserve"> </v>
      </c>
      <c r="E102" s="272" t="str">
        <f>Sheet2!AD95</f>
        <v xml:space="preserve"> </v>
      </c>
      <c r="F102" s="273">
        <f t="shared" si="3"/>
        <v>0</v>
      </c>
      <c r="G102" s="274">
        <f t="shared" si="2"/>
        <v>0</v>
      </c>
      <c r="H102" s="273"/>
      <c r="I102" s="273"/>
    </row>
    <row r="103" spans="1:9" s="275" customFormat="1" ht="21" customHeight="1" x14ac:dyDescent="0.3">
      <c r="A103" s="271" t="str">
        <f>Sheet2!W96</f>
        <v xml:space="preserve"> </v>
      </c>
      <c r="B103" s="271" t="str">
        <f>Sheet2!X96</f>
        <v xml:space="preserve"> </v>
      </c>
      <c r="C103" s="272" t="str">
        <f>Sheet2!AA96</f>
        <v xml:space="preserve"> </v>
      </c>
      <c r="D103" s="271" t="str">
        <f>Sheet2!AB96</f>
        <v xml:space="preserve"> </v>
      </c>
      <c r="E103" s="272" t="str">
        <f>Sheet2!AD96</f>
        <v xml:space="preserve"> </v>
      </c>
      <c r="F103" s="273">
        <f t="shared" si="3"/>
        <v>0</v>
      </c>
      <c r="G103" s="274">
        <f t="shared" si="2"/>
        <v>0</v>
      </c>
      <c r="H103" s="273"/>
      <c r="I103" s="273"/>
    </row>
    <row r="104" spans="1:9" s="275" customFormat="1" ht="21" customHeight="1" x14ac:dyDescent="0.3">
      <c r="A104" s="271" t="str">
        <f>Sheet2!W97</f>
        <v xml:space="preserve"> </v>
      </c>
      <c r="B104" s="271" t="str">
        <f>Sheet2!X97</f>
        <v xml:space="preserve"> </v>
      </c>
      <c r="C104" s="272" t="str">
        <f>Sheet2!AA97</f>
        <v xml:space="preserve"> </v>
      </c>
      <c r="D104" s="271" t="str">
        <f>Sheet2!AB97</f>
        <v xml:space="preserve"> </v>
      </c>
      <c r="E104" s="272" t="str">
        <f>Sheet2!AD97</f>
        <v xml:space="preserve"> </v>
      </c>
      <c r="F104" s="273">
        <f t="shared" si="3"/>
        <v>0</v>
      </c>
      <c r="G104" s="274">
        <f t="shared" si="2"/>
        <v>0</v>
      </c>
      <c r="H104" s="273"/>
      <c r="I104" s="273"/>
    </row>
    <row r="105" spans="1:9" s="275" customFormat="1" ht="21" customHeight="1" x14ac:dyDescent="0.3">
      <c r="A105" s="271" t="str">
        <f>Sheet2!W98</f>
        <v xml:space="preserve"> </v>
      </c>
      <c r="B105" s="271" t="str">
        <f>Sheet2!X98</f>
        <v xml:space="preserve"> </v>
      </c>
      <c r="C105" s="272" t="str">
        <f>Sheet2!AA98</f>
        <v xml:space="preserve"> </v>
      </c>
      <c r="D105" s="271" t="str">
        <f>Sheet2!AB98</f>
        <v xml:space="preserve"> </v>
      </c>
      <c r="E105" s="272" t="str">
        <f>Sheet2!AD98</f>
        <v xml:space="preserve"> </v>
      </c>
      <c r="F105" s="273">
        <f t="shared" si="3"/>
        <v>0</v>
      </c>
      <c r="G105" s="274">
        <f t="shared" si="2"/>
        <v>0</v>
      </c>
      <c r="H105" s="273"/>
      <c r="I105" s="273"/>
    </row>
    <row r="106" spans="1:9" s="275" customFormat="1" ht="21" customHeight="1" x14ac:dyDescent="0.3">
      <c r="A106" s="271" t="str">
        <f>Sheet2!W99</f>
        <v xml:space="preserve"> </v>
      </c>
      <c r="B106" s="271" t="str">
        <f>Sheet2!X99</f>
        <v xml:space="preserve"> </v>
      </c>
      <c r="C106" s="272" t="str">
        <f>Sheet2!AA99</f>
        <v xml:space="preserve"> </v>
      </c>
      <c r="D106" s="271" t="str">
        <f>Sheet2!AB99</f>
        <v xml:space="preserve"> </v>
      </c>
      <c r="E106" s="272" t="str">
        <f>Sheet2!AD99</f>
        <v xml:space="preserve"> </v>
      </c>
      <c r="F106" s="273">
        <f t="shared" si="3"/>
        <v>0</v>
      </c>
      <c r="G106" s="274">
        <f t="shared" si="2"/>
        <v>0</v>
      </c>
      <c r="H106" s="273"/>
      <c r="I106" s="273"/>
    </row>
    <row r="107" spans="1:9" s="275" customFormat="1" ht="21" customHeight="1" x14ac:dyDescent="0.3">
      <c r="A107" s="271" t="str">
        <f>Sheet2!W100</f>
        <v xml:space="preserve"> </v>
      </c>
      <c r="B107" s="271" t="str">
        <f>Sheet2!X100</f>
        <v xml:space="preserve"> </v>
      </c>
      <c r="C107" s="272" t="str">
        <f>Sheet2!AA100</f>
        <v xml:space="preserve"> </v>
      </c>
      <c r="D107" s="271" t="str">
        <f>Sheet2!AB100</f>
        <v xml:space="preserve"> </v>
      </c>
      <c r="E107" s="272" t="str">
        <f>Sheet2!AD100</f>
        <v xml:space="preserve"> </v>
      </c>
      <c r="F107" s="273">
        <f t="shared" si="3"/>
        <v>0</v>
      </c>
      <c r="G107" s="274">
        <f t="shared" si="2"/>
        <v>0</v>
      </c>
      <c r="H107" s="273"/>
      <c r="I107" s="273"/>
    </row>
    <row r="108" spans="1:9" s="275" customFormat="1" ht="21" customHeight="1" x14ac:dyDescent="0.3">
      <c r="A108" s="271" t="str">
        <f>Sheet2!W101</f>
        <v xml:space="preserve"> </v>
      </c>
      <c r="B108" s="271" t="str">
        <f>Sheet2!X101</f>
        <v xml:space="preserve"> </v>
      </c>
      <c r="C108" s="272" t="str">
        <f>Sheet2!AA101</f>
        <v xml:space="preserve"> </v>
      </c>
      <c r="D108" s="271" t="str">
        <f>Sheet2!AB101</f>
        <v xml:space="preserve"> </v>
      </c>
      <c r="E108" s="272" t="str">
        <f>Sheet2!AD101</f>
        <v xml:space="preserve"> </v>
      </c>
      <c r="F108" s="273">
        <f t="shared" si="3"/>
        <v>0</v>
      </c>
      <c r="G108" s="274">
        <f t="shared" si="2"/>
        <v>0</v>
      </c>
      <c r="H108" s="273"/>
      <c r="I108" s="273"/>
    </row>
    <row r="109" spans="1:9" s="275" customFormat="1" ht="21" customHeight="1" x14ac:dyDescent="0.3">
      <c r="A109" s="271" t="str">
        <f>Sheet2!W102</f>
        <v xml:space="preserve"> </v>
      </c>
      <c r="B109" s="271" t="str">
        <f>Sheet2!X102</f>
        <v xml:space="preserve"> </v>
      </c>
      <c r="C109" s="272" t="str">
        <f>Sheet2!AA102</f>
        <v xml:space="preserve"> </v>
      </c>
      <c r="D109" s="271" t="str">
        <f>Sheet2!AB102</f>
        <v xml:space="preserve"> </v>
      </c>
      <c r="E109" s="272" t="str">
        <f>Sheet2!AD102</f>
        <v xml:space="preserve"> </v>
      </c>
      <c r="F109" s="273">
        <f t="shared" si="3"/>
        <v>0</v>
      </c>
      <c r="G109" s="274">
        <f t="shared" si="2"/>
        <v>0</v>
      </c>
      <c r="H109" s="273"/>
      <c r="I109" s="273"/>
    </row>
    <row r="110" spans="1:9" s="275" customFormat="1" ht="21" customHeight="1" x14ac:dyDescent="0.3">
      <c r="A110" s="271" t="str">
        <f>Sheet2!W103</f>
        <v xml:space="preserve"> </v>
      </c>
      <c r="B110" s="271" t="str">
        <f>Sheet2!X103</f>
        <v xml:space="preserve"> </v>
      </c>
      <c r="C110" s="272" t="str">
        <f>Sheet2!AA103</f>
        <v xml:space="preserve"> </v>
      </c>
      <c r="D110" s="271" t="str">
        <f>Sheet2!AB103</f>
        <v xml:space="preserve"> </v>
      </c>
      <c r="E110" s="272" t="str">
        <f>Sheet2!AD103</f>
        <v xml:space="preserve"> </v>
      </c>
      <c r="F110" s="273">
        <f t="shared" si="3"/>
        <v>0</v>
      </c>
      <c r="G110" s="274">
        <f t="shared" si="2"/>
        <v>0</v>
      </c>
      <c r="H110" s="273"/>
      <c r="I110" s="273"/>
    </row>
    <row r="111" spans="1:9" s="275" customFormat="1" ht="21" customHeight="1" x14ac:dyDescent="0.3">
      <c r="A111" s="271" t="str">
        <f>Sheet2!W104</f>
        <v xml:space="preserve"> </v>
      </c>
      <c r="B111" s="271" t="str">
        <f>Sheet2!X104</f>
        <v xml:space="preserve"> </v>
      </c>
      <c r="C111" s="272" t="str">
        <f>Sheet2!AA104</f>
        <v xml:space="preserve"> </v>
      </c>
      <c r="D111" s="271" t="str">
        <f>Sheet2!AB104</f>
        <v xml:space="preserve"> </v>
      </c>
      <c r="E111" s="272" t="str">
        <f>Sheet2!AD104</f>
        <v xml:space="preserve"> </v>
      </c>
      <c r="F111" s="273">
        <f t="shared" si="3"/>
        <v>0</v>
      </c>
      <c r="G111" s="274">
        <f t="shared" si="2"/>
        <v>0</v>
      </c>
      <c r="H111" s="273"/>
      <c r="I111" s="273"/>
    </row>
    <row r="112" spans="1:9" s="275" customFormat="1" ht="21" customHeight="1" x14ac:dyDescent="0.3">
      <c r="A112" s="271" t="str">
        <f>Sheet2!W105</f>
        <v xml:space="preserve"> </v>
      </c>
      <c r="B112" s="271" t="str">
        <f>Sheet2!X105</f>
        <v xml:space="preserve"> </v>
      </c>
      <c r="C112" s="272" t="str">
        <f>Sheet2!AA105</f>
        <v xml:space="preserve"> </v>
      </c>
      <c r="D112" s="271" t="str">
        <f>Sheet2!AB105</f>
        <v xml:space="preserve"> </v>
      </c>
      <c r="E112" s="272" t="str">
        <f>Sheet2!AD105</f>
        <v xml:space="preserve"> </v>
      </c>
      <c r="F112" s="273">
        <f t="shared" si="3"/>
        <v>0</v>
      </c>
      <c r="G112" s="274">
        <f t="shared" si="2"/>
        <v>0</v>
      </c>
      <c r="H112" s="273"/>
      <c r="I112" s="273"/>
    </row>
    <row r="113" spans="1:9" s="275" customFormat="1" ht="21" customHeight="1" x14ac:dyDescent="0.3">
      <c r="A113" s="271" t="str">
        <f>Sheet2!W106</f>
        <v xml:space="preserve"> </v>
      </c>
      <c r="B113" s="271" t="str">
        <f>Sheet2!X106</f>
        <v xml:space="preserve"> </v>
      </c>
      <c r="C113" s="272" t="str">
        <f>Sheet2!AA106</f>
        <v xml:space="preserve"> </v>
      </c>
      <c r="D113" s="271" t="str">
        <f>Sheet2!AB106</f>
        <v xml:space="preserve"> </v>
      </c>
      <c r="E113" s="272" t="str">
        <f>Sheet2!AD106</f>
        <v xml:space="preserve"> </v>
      </c>
      <c r="F113" s="273">
        <f t="shared" si="3"/>
        <v>0</v>
      </c>
      <c r="G113" s="274">
        <f t="shared" si="2"/>
        <v>0</v>
      </c>
      <c r="H113" s="273"/>
      <c r="I113" s="273"/>
    </row>
    <row r="114" spans="1:9" s="275" customFormat="1" ht="21" customHeight="1" x14ac:dyDescent="0.3">
      <c r="A114" s="271" t="str">
        <f>Sheet2!W107</f>
        <v xml:space="preserve"> </v>
      </c>
      <c r="B114" s="271" t="str">
        <f>Sheet2!X107</f>
        <v xml:space="preserve"> </v>
      </c>
      <c r="C114" s="272" t="str">
        <f>Sheet2!AA107</f>
        <v xml:space="preserve"> </v>
      </c>
      <c r="D114" s="271" t="str">
        <f>Sheet2!AB107</f>
        <v xml:space="preserve"> </v>
      </c>
      <c r="E114" s="272" t="str">
        <f>Sheet2!AD107</f>
        <v xml:space="preserve"> </v>
      </c>
      <c r="F114" s="273">
        <f t="shared" si="3"/>
        <v>0</v>
      </c>
      <c r="G114" s="274">
        <f t="shared" si="2"/>
        <v>0</v>
      </c>
      <c r="H114" s="273"/>
      <c r="I114" s="273"/>
    </row>
    <row r="115" spans="1:9" s="275" customFormat="1" ht="21" customHeight="1" x14ac:dyDescent="0.3">
      <c r="A115" s="271" t="str">
        <f>Sheet2!W108</f>
        <v xml:space="preserve"> </v>
      </c>
      <c r="B115" s="271" t="str">
        <f>Sheet2!X108</f>
        <v xml:space="preserve"> </v>
      </c>
      <c r="C115" s="272" t="str">
        <f>Sheet2!AA108</f>
        <v xml:space="preserve"> </v>
      </c>
      <c r="D115" s="271" t="str">
        <f>Sheet2!AB108</f>
        <v xml:space="preserve"> </v>
      </c>
      <c r="E115" s="272" t="str">
        <f>Sheet2!AD108</f>
        <v xml:space="preserve"> </v>
      </c>
      <c r="F115" s="273">
        <f t="shared" si="3"/>
        <v>0</v>
      </c>
      <c r="G115" s="274">
        <f t="shared" si="2"/>
        <v>0</v>
      </c>
      <c r="H115" s="273"/>
      <c r="I115" s="273"/>
    </row>
    <row r="116" spans="1:9" s="275" customFormat="1" ht="21" customHeight="1" x14ac:dyDescent="0.3">
      <c r="A116" s="271" t="str">
        <f>Sheet2!W109</f>
        <v xml:space="preserve"> </v>
      </c>
      <c r="B116" s="271" t="str">
        <f>Sheet2!X109</f>
        <v xml:space="preserve"> </v>
      </c>
      <c r="C116" s="272" t="str">
        <f>Sheet2!AA109</f>
        <v xml:space="preserve"> </v>
      </c>
      <c r="D116" s="271" t="str">
        <f>Sheet2!AB109</f>
        <v xml:space="preserve"> </v>
      </c>
      <c r="E116" s="272" t="str">
        <f>Sheet2!AD109</f>
        <v xml:space="preserve"> </v>
      </c>
      <c r="F116" s="273">
        <f t="shared" si="3"/>
        <v>0</v>
      </c>
      <c r="G116" s="274">
        <f t="shared" si="2"/>
        <v>0</v>
      </c>
      <c r="H116" s="273"/>
      <c r="I116" s="273"/>
    </row>
    <row r="117" spans="1:9" s="275" customFormat="1" ht="21" customHeight="1" x14ac:dyDescent="0.3">
      <c r="A117" s="271" t="str">
        <f>Sheet2!W110</f>
        <v xml:space="preserve"> </v>
      </c>
      <c r="B117" s="271" t="str">
        <f>Sheet2!X110</f>
        <v xml:space="preserve"> </v>
      </c>
      <c r="C117" s="272" t="str">
        <f>Sheet2!AA110</f>
        <v xml:space="preserve"> </v>
      </c>
      <c r="D117" s="271" t="str">
        <f>Sheet2!AB110</f>
        <v xml:space="preserve"> </v>
      </c>
      <c r="E117" s="272" t="str">
        <f>Sheet2!AD110</f>
        <v xml:space="preserve"> </v>
      </c>
      <c r="F117" s="273">
        <f t="shared" si="3"/>
        <v>0</v>
      </c>
      <c r="G117" s="274">
        <f t="shared" si="2"/>
        <v>0</v>
      </c>
      <c r="H117" s="273"/>
      <c r="I117" s="273"/>
    </row>
    <row r="118" spans="1:9" s="275" customFormat="1" ht="21" customHeight="1" x14ac:dyDescent="0.3">
      <c r="A118" s="271" t="str">
        <f>Sheet2!W111</f>
        <v xml:space="preserve"> </v>
      </c>
      <c r="B118" s="271" t="str">
        <f>Sheet2!X111</f>
        <v xml:space="preserve"> </v>
      </c>
      <c r="C118" s="272" t="str">
        <f>Sheet2!AA111</f>
        <v xml:space="preserve"> </v>
      </c>
      <c r="D118" s="271" t="str">
        <f>Sheet2!AB111</f>
        <v xml:space="preserve"> </v>
      </c>
      <c r="E118" s="272" t="str">
        <f>Sheet2!AD111</f>
        <v xml:space="preserve"> </v>
      </c>
      <c r="F118" s="273">
        <f t="shared" si="3"/>
        <v>0</v>
      </c>
      <c r="G118" s="274">
        <f t="shared" si="2"/>
        <v>0</v>
      </c>
      <c r="H118" s="273"/>
      <c r="I118" s="273"/>
    </row>
    <row r="119" spans="1:9" s="275" customFormat="1" ht="21" customHeight="1" x14ac:dyDescent="0.3">
      <c r="A119" s="271" t="str">
        <f>Sheet2!W112</f>
        <v xml:space="preserve"> </v>
      </c>
      <c r="B119" s="271" t="str">
        <f>Sheet2!X112</f>
        <v xml:space="preserve"> </v>
      </c>
      <c r="C119" s="272" t="str">
        <f>Sheet2!AA112</f>
        <v xml:space="preserve"> </v>
      </c>
      <c r="D119" s="271" t="str">
        <f>Sheet2!AB112</f>
        <v xml:space="preserve"> </v>
      </c>
      <c r="E119" s="272" t="str">
        <f>Sheet2!AD112</f>
        <v xml:space="preserve"> </v>
      </c>
      <c r="F119" s="273">
        <f t="shared" si="3"/>
        <v>0</v>
      </c>
      <c r="G119" s="274">
        <f t="shared" si="2"/>
        <v>0</v>
      </c>
      <c r="H119" s="273"/>
      <c r="I119" s="273"/>
    </row>
    <row r="120" spans="1:9" s="275" customFormat="1" ht="21" customHeight="1" x14ac:dyDescent="0.3">
      <c r="A120" s="271" t="str">
        <f>Sheet2!W113</f>
        <v xml:space="preserve"> </v>
      </c>
      <c r="B120" s="271" t="str">
        <f>Sheet2!X113</f>
        <v xml:space="preserve"> </v>
      </c>
      <c r="C120" s="272" t="str">
        <f>Sheet2!AA113</f>
        <v xml:space="preserve"> </v>
      </c>
      <c r="D120" s="271" t="str">
        <f>Sheet2!AB113</f>
        <v xml:space="preserve"> </v>
      </c>
      <c r="E120" s="272" t="str">
        <f>Sheet2!AD113</f>
        <v xml:space="preserve"> </v>
      </c>
      <c r="F120" s="273">
        <f t="shared" si="3"/>
        <v>0</v>
      </c>
      <c r="G120" s="274">
        <f t="shared" si="2"/>
        <v>0</v>
      </c>
      <c r="H120" s="273"/>
      <c r="I120" s="273"/>
    </row>
    <row r="121" spans="1:9" s="275" customFormat="1" ht="21" customHeight="1" x14ac:dyDescent="0.3">
      <c r="A121" s="271" t="str">
        <f>Sheet2!W114</f>
        <v xml:space="preserve"> </v>
      </c>
      <c r="B121" s="271" t="str">
        <f>Sheet2!X114</f>
        <v xml:space="preserve"> </v>
      </c>
      <c r="C121" s="272" t="str">
        <f>Sheet2!AA114</f>
        <v xml:space="preserve"> </v>
      </c>
      <c r="D121" s="271" t="str">
        <f>Sheet2!AB114</f>
        <v xml:space="preserve"> </v>
      </c>
      <c r="E121" s="272" t="str">
        <f>Sheet2!AD114</f>
        <v xml:space="preserve"> </v>
      </c>
      <c r="F121" s="273">
        <f t="shared" si="3"/>
        <v>0</v>
      </c>
      <c r="G121" s="274">
        <f t="shared" si="2"/>
        <v>0</v>
      </c>
      <c r="H121" s="273"/>
      <c r="I121" s="273"/>
    </row>
    <row r="122" spans="1:9" s="275" customFormat="1" ht="21" customHeight="1" x14ac:dyDescent="0.3">
      <c r="A122" s="271" t="str">
        <f>Sheet2!W115</f>
        <v xml:space="preserve"> </v>
      </c>
      <c r="B122" s="271" t="str">
        <f>Sheet2!X115</f>
        <v xml:space="preserve"> </v>
      </c>
      <c r="C122" s="272" t="str">
        <f>Sheet2!AA115</f>
        <v xml:space="preserve"> </v>
      </c>
      <c r="D122" s="271" t="str">
        <f>Sheet2!AB115</f>
        <v xml:space="preserve"> </v>
      </c>
      <c r="E122" s="272" t="str">
        <f>Sheet2!AD115</f>
        <v xml:space="preserve"> </v>
      </c>
      <c r="F122" s="273">
        <f t="shared" si="3"/>
        <v>0</v>
      </c>
      <c r="G122" s="274">
        <f t="shared" si="2"/>
        <v>0</v>
      </c>
      <c r="H122" s="273"/>
      <c r="I122" s="273"/>
    </row>
    <row r="123" spans="1:9" s="275" customFormat="1" ht="21" customHeight="1" x14ac:dyDescent="0.3">
      <c r="A123" s="271" t="str">
        <f>Sheet2!W116</f>
        <v xml:space="preserve"> </v>
      </c>
      <c r="B123" s="271" t="str">
        <f>Sheet2!X116</f>
        <v xml:space="preserve"> </v>
      </c>
      <c r="C123" s="272" t="str">
        <f>Sheet2!AA116</f>
        <v xml:space="preserve"> </v>
      </c>
      <c r="D123" s="271" t="str">
        <f>Sheet2!AB116</f>
        <v xml:space="preserve"> </v>
      </c>
      <c r="E123" s="272" t="str">
        <f>Sheet2!AD116</f>
        <v xml:space="preserve"> </v>
      </c>
      <c r="F123" s="273">
        <f t="shared" si="3"/>
        <v>0</v>
      </c>
      <c r="G123" s="274">
        <f t="shared" si="2"/>
        <v>0</v>
      </c>
      <c r="H123" s="273"/>
      <c r="I123" s="273"/>
    </row>
    <row r="124" spans="1:9" s="275" customFormat="1" ht="21" customHeight="1" x14ac:dyDescent="0.3">
      <c r="A124" s="271" t="str">
        <f>Sheet2!W117</f>
        <v xml:space="preserve"> </v>
      </c>
      <c r="B124" s="271" t="str">
        <f>Sheet2!X117</f>
        <v xml:space="preserve"> </v>
      </c>
      <c r="C124" s="272" t="str">
        <f>Sheet2!AA117</f>
        <v xml:space="preserve"> </v>
      </c>
      <c r="D124" s="271" t="str">
        <f>Sheet2!AB117</f>
        <v xml:space="preserve"> </v>
      </c>
      <c r="E124" s="272" t="str">
        <f>Sheet2!AD117</f>
        <v xml:space="preserve"> </v>
      </c>
      <c r="F124" s="273">
        <f t="shared" si="3"/>
        <v>0</v>
      </c>
      <c r="G124" s="274">
        <f t="shared" si="2"/>
        <v>0</v>
      </c>
      <c r="H124" s="273"/>
      <c r="I124" s="273"/>
    </row>
    <row r="125" spans="1:9" s="275" customFormat="1" ht="21" customHeight="1" x14ac:dyDescent="0.3">
      <c r="A125" s="271" t="str">
        <f>Sheet2!W118</f>
        <v xml:space="preserve"> </v>
      </c>
      <c r="B125" s="271" t="str">
        <f>Sheet2!X118</f>
        <v xml:space="preserve"> </v>
      </c>
      <c r="C125" s="272" t="str">
        <f>Sheet2!AA118</f>
        <v xml:space="preserve"> </v>
      </c>
      <c r="D125" s="271" t="str">
        <f>Sheet2!AB118</f>
        <v xml:space="preserve"> </v>
      </c>
      <c r="E125" s="272" t="str">
        <f>Sheet2!AD118</f>
        <v xml:space="preserve"> </v>
      </c>
      <c r="F125" s="273">
        <f t="shared" si="3"/>
        <v>0</v>
      </c>
      <c r="G125" s="274">
        <f t="shared" si="2"/>
        <v>0</v>
      </c>
      <c r="H125" s="273"/>
      <c r="I125" s="273"/>
    </row>
    <row r="126" spans="1:9" s="275" customFormat="1" ht="21" customHeight="1" x14ac:dyDescent="0.3">
      <c r="A126" s="271" t="str">
        <f>Sheet2!W119</f>
        <v xml:space="preserve"> </v>
      </c>
      <c r="B126" s="271" t="str">
        <f>Sheet2!X119</f>
        <v xml:space="preserve"> </v>
      </c>
      <c r="C126" s="272" t="str">
        <f>Sheet2!AA119</f>
        <v xml:space="preserve"> </v>
      </c>
      <c r="D126" s="271" t="str">
        <f>Sheet2!AB119</f>
        <v xml:space="preserve"> </v>
      </c>
      <c r="E126" s="272" t="str">
        <f>Sheet2!AD119</f>
        <v xml:space="preserve"> </v>
      </c>
      <c r="F126" s="273">
        <f t="shared" si="3"/>
        <v>0</v>
      </c>
      <c r="G126" s="274">
        <f t="shared" si="2"/>
        <v>0</v>
      </c>
      <c r="H126" s="273"/>
      <c r="I126" s="273"/>
    </row>
    <row r="127" spans="1:9" s="275" customFormat="1" ht="21" customHeight="1" x14ac:dyDescent="0.3">
      <c r="A127" s="271" t="str">
        <f>Sheet2!W120</f>
        <v xml:space="preserve"> </v>
      </c>
      <c r="B127" s="271" t="str">
        <f>Sheet2!X120</f>
        <v xml:space="preserve"> </v>
      </c>
      <c r="C127" s="272" t="str">
        <f>Sheet2!AA120</f>
        <v xml:space="preserve"> </v>
      </c>
      <c r="D127" s="271" t="str">
        <f>Sheet2!AB120</f>
        <v xml:space="preserve"> </v>
      </c>
      <c r="E127" s="272" t="str">
        <f>Sheet2!AD120</f>
        <v xml:space="preserve"> </v>
      </c>
      <c r="F127" s="273">
        <f t="shared" si="3"/>
        <v>0</v>
      </c>
      <c r="G127" s="274">
        <f t="shared" si="2"/>
        <v>0</v>
      </c>
      <c r="H127" s="273"/>
      <c r="I127" s="273"/>
    </row>
    <row r="128" spans="1:9" s="275" customFormat="1" ht="21" customHeight="1" x14ac:dyDescent="0.3">
      <c r="A128" s="271" t="str">
        <f>Sheet2!W121</f>
        <v xml:space="preserve"> </v>
      </c>
      <c r="B128" s="271" t="str">
        <f>Sheet2!X121</f>
        <v xml:space="preserve"> </v>
      </c>
      <c r="C128" s="272" t="str">
        <f>Sheet2!AA121</f>
        <v xml:space="preserve"> </v>
      </c>
      <c r="D128" s="271" t="str">
        <f>Sheet2!AB121</f>
        <v xml:space="preserve"> </v>
      </c>
      <c r="E128" s="272" t="str">
        <f>Sheet2!AD121</f>
        <v xml:space="preserve"> </v>
      </c>
      <c r="F128" s="273">
        <f t="shared" si="3"/>
        <v>0</v>
      </c>
      <c r="G128" s="274">
        <f t="shared" si="2"/>
        <v>0</v>
      </c>
      <c r="H128" s="273"/>
      <c r="I128" s="273"/>
    </row>
    <row r="129" spans="1:9" s="275" customFormat="1" ht="21" customHeight="1" x14ac:dyDescent="0.3">
      <c r="A129" s="271" t="str">
        <f>Sheet2!W122</f>
        <v xml:space="preserve"> </v>
      </c>
      <c r="B129" s="271" t="str">
        <f>Sheet2!X122</f>
        <v xml:space="preserve"> </v>
      </c>
      <c r="C129" s="272" t="str">
        <f>Sheet2!AA122</f>
        <v xml:space="preserve"> </v>
      </c>
      <c r="D129" s="271" t="str">
        <f>Sheet2!AB122</f>
        <v xml:space="preserve"> </v>
      </c>
      <c r="E129" s="272" t="str">
        <f>Sheet2!AD122</f>
        <v xml:space="preserve"> </v>
      </c>
      <c r="F129" s="273">
        <f t="shared" si="3"/>
        <v>0</v>
      </c>
      <c r="G129" s="274">
        <f t="shared" si="2"/>
        <v>0</v>
      </c>
      <c r="H129" s="273"/>
      <c r="I129" s="273"/>
    </row>
    <row r="130" spans="1:9" s="275" customFormat="1" ht="21" customHeight="1" x14ac:dyDescent="0.3">
      <c r="A130" s="271" t="str">
        <f>Sheet2!W123</f>
        <v xml:space="preserve"> </v>
      </c>
      <c r="B130" s="271" t="str">
        <f>Sheet2!X123</f>
        <v xml:space="preserve"> </v>
      </c>
      <c r="C130" s="272" t="str">
        <f>Sheet2!AA123</f>
        <v xml:space="preserve"> </v>
      </c>
      <c r="D130" s="271" t="str">
        <f>Sheet2!AB123</f>
        <v xml:space="preserve"> </v>
      </c>
      <c r="E130" s="272" t="str">
        <f>Sheet2!AD123</f>
        <v xml:space="preserve"> </v>
      </c>
      <c r="F130" s="273">
        <f t="shared" si="3"/>
        <v>0</v>
      </c>
      <c r="G130" s="274">
        <f t="shared" si="2"/>
        <v>0</v>
      </c>
      <c r="H130" s="273"/>
      <c r="I130" s="273"/>
    </row>
    <row r="131" spans="1:9" s="275" customFormat="1" ht="21" customHeight="1" x14ac:dyDescent="0.3">
      <c r="A131" s="271" t="str">
        <f>Sheet2!W124</f>
        <v xml:space="preserve"> </v>
      </c>
      <c r="B131" s="271" t="str">
        <f>Sheet2!X124</f>
        <v xml:space="preserve"> </v>
      </c>
      <c r="C131" s="272" t="str">
        <f>Sheet2!AA124</f>
        <v xml:space="preserve"> </v>
      </c>
      <c r="D131" s="271" t="str">
        <f>Sheet2!AB124</f>
        <v xml:space="preserve"> </v>
      </c>
      <c r="E131" s="272" t="str">
        <f>Sheet2!AD124</f>
        <v xml:space="preserve"> </v>
      </c>
      <c r="F131" s="273">
        <f t="shared" si="3"/>
        <v>0</v>
      </c>
      <c r="G131" s="274">
        <f t="shared" si="2"/>
        <v>0</v>
      </c>
      <c r="H131" s="273"/>
      <c r="I131" s="273"/>
    </row>
    <row r="132" spans="1:9" s="275" customFormat="1" ht="21" customHeight="1" x14ac:dyDescent="0.3">
      <c r="A132" s="271" t="str">
        <f>Sheet2!W125</f>
        <v xml:space="preserve"> </v>
      </c>
      <c r="B132" s="271" t="str">
        <f>Sheet2!X125</f>
        <v xml:space="preserve"> </v>
      </c>
      <c r="C132" s="272" t="str">
        <f>Sheet2!AA125</f>
        <v xml:space="preserve"> </v>
      </c>
      <c r="D132" s="271" t="str">
        <f>Sheet2!AB125</f>
        <v xml:space="preserve"> </v>
      </c>
      <c r="E132" s="272" t="str">
        <f>Sheet2!AD125</f>
        <v xml:space="preserve"> </v>
      </c>
      <c r="F132" s="273">
        <f t="shared" si="3"/>
        <v>0</v>
      </c>
      <c r="G132" s="274">
        <f t="shared" si="2"/>
        <v>0</v>
      </c>
      <c r="H132" s="273"/>
      <c r="I132" s="273"/>
    </row>
    <row r="133" spans="1:9" s="275" customFormat="1" ht="21" customHeight="1" x14ac:dyDescent="0.3">
      <c r="A133" s="271" t="str">
        <f>Sheet2!W126</f>
        <v xml:space="preserve"> </v>
      </c>
      <c r="B133" s="271" t="str">
        <f>Sheet2!X126</f>
        <v xml:space="preserve"> </v>
      </c>
      <c r="C133" s="272" t="str">
        <f>Sheet2!AA126</f>
        <v xml:space="preserve"> </v>
      </c>
      <c r="D133" s="271" t="str">
        <f>Sheet2!AB126</f>
        <v xml:space="preserve"> </v>
      </c>
      <c r="E133" s="272" t="str">
        <f>Sheet2!AD126</f>
        <v xml:space="preserve"> </v>
      </c>
      <c r="F133" s="273">
        <f t="shared" si="3"/>
        <v>0</v>
      </c>
      <c r="G133" s="274">
        <f t="shared" si="2"/>
        <v>0</v>
      </c>
      <c r="H133" s="273"/>
      <c r="I133" s="273"/>
    </row>
    <row r="134" spans="1:9" s="275" customFormat="1" ht="21" customHeight="1" x14ac:dyDescent="0.3">
      <c r="A134" s="271" t="str">
        <f>Sheet2!W127</f>
        <v xml:space="preserve"> </v>
      </c>
      <c r="B134" s="271" t="str">
        <f>Sheet2!X127</f>
        <v xml:space="preserve"> </v>
      </c>
      <c r="C134" s="272" t="str">
        <f>Sheet2!AA127</f>
        <v xml:space="preserve"> </v>
      </c>
      <c r="D134" s="271" t="str">
        <f>Sheet2!AB127</f>
        <v xml:space="preserve"> </v>
      </c>
      <c r="E134" s="272" t="str">
        <f>Sheet2!AD127</f>
        <v xml:space="preserve"> </v>
      </c>
      <c r="F134" s="273">
        <f t="shared" si="3"/>
        <v>0</v>
      </c>
      <c r="G134" s="274">
        <f t="shared" si="2"/>
        <v>0</v>
      </c>
      <c r="H134" s="273"/>
      <c r="I134" s="273"/>
    </row>
    <row r="135" spans="1:9" s="275" customFormat="1" ht="21" customHeight="1" x14ac:dyDescent="0.3">
      <c r="A135" s="271" t="str">
        <f>Sheet2!W128</f>
        <v xml:space="preserve"> </v>
      </c>
      <c r="B135" s="271" t="str">
        <f>Sheet2!X128</f>
        <v xml:space="preserve"> </v>
      </c>
      <c r="C135" s="272" t="str">
        <f>Sheet2!AA128</f>
        <v xml:space="preserve"> </v>
      </c>
      <c r="D135" s="271" t="str">
        <f>Sheet2!AB128</f>
        <v xml:space="preserve"> </v>
      </c>
      <c r="E135" s="272" t="str">
        <f>Sheet2!AD128</f>
        <v xml:space="preserve"> </v>
      </c>
      <c r="F135" s="273">
        <f t="shared" si="3"/>
        <v>0</v>
      </c>
      <c r="G135" s="274">
        <f t="shared" si="2"/>
        <v>0</v>
      </c>
      <c r="H135" s="273"/>
      <c r="I135" s="273"/>
    </row>
    <row r="136" spans="1:9" s="275" customFormat="1" ht="21" customHeight="1" x14ac:dyDescent="0.3">
      <c r="A136" s="271" t="str">
        <f>Sheet2!W129</f>
        <v xml:space="preserve"> </v>
      </c>
      <c r="B136" s="271" t="str">
        <f>Sheet2!X129</f>
        <v xml:space="preserve"> </v>
      </c>
      <c r="C136" s="272" t="str">
        <f>Sheet2!AA129</f>
        <v xml:space="preserve"> </v>
      </c>
      <c r="D136" s="271" t="str">
        <f>Sheet2!AB129</f>
        <v xml:space="preserve"> </v>
      </c>
      <c r="E136" s="272" t="str">
        <f>Sheet2!AD129</f>
        <v xml:space="preserve"> </v>
      </c>
      <c r="F136" s="273">
        <f t="shared" si="3"/>
        <v>0</v>
      </c>
      <c r="G136" s="274">
        <f t="shared" si="2"/>
        <v>0</v>
      </c>
      <c r="H136" s="273"/>
      <c r="I136" s="273"/>
    </row>
    <row r="137" spans="1:9" s="275" customFormat="1" ht="21" customHeight="1" x14ac:dyDescent="0.3">
      <c r="A137" s="271" t="str">
        <f>Sheet2!W130</f>
        <v xml:space="preserve"> </v>
      </c>
      <c r="B137" s="271" t="str">
        <f>Sheet2!X130</f>
        <v xml:space="preserve"> </v>
      </c>
      <c r="C137" s="272" t="str">
        <f>Sheet2!AA130</f>
        <v xml:space="preserve"> </v>
      </c>
      <c r="D137" s="271" t="str">
        <f>Sheet2!AB130</f>
        <v xml:space="preserve"> </v>
      </c>
      <c r="E137" s="272" t="str">
        <f>Sheet2!AD130</f>
        <v xml:space="preserve"> </v>
      </c>
      <c r="F137" s="273">
        <f t="shared" si="3"/>
        <v>0</v>
      </c>
      <c r="G137" s="274">
        <f t="shared" si="2"/>
        <v>0</v>
      </c>
      <c r="H137" s="273"/>
      <c r="I137" s="273"/>
    </row>
    <row r="138" spans="1:9" s="275" customFormat="1" ht="21" customHeight="1" x14ac:dyDescent="0.3">
      <c r="A138" s="271" t="str">
        <f>Sheet2!W131</f>
        <v xml:space="preserve"> </v>
      </c>
      <c r="B138" s="271" t="str">
        <f>Sheet2!X131</f>
        <v xml:space="preserve"> </v>
      </c>
      <c r="C138" s="272" t="str">
        <f>Sheet2!AA131</f>
        <v xml:space="preserve"> </v>
      </c>
      <c r="D138" s="271" t="str">
        <f>Sheet2!AB131</f>
        <v xml:space="preserve"> </v>
      </c>
      <c r="E138" s="272" t="str">
        <f>Sheet2!AD131</f>
        <v xml:space="preserve"> </v>
      </c>
      <c r="F138" s="273">
        <f t="shared" si="3"/>
        <v>0</v>
      </c>
      <c r="G138" s="274">
        <f t="shared" ref="G138:G201" si="4">SUM(E138)+F138</f>
        <v>0</v>
      </c>
      <c r="H138" s="273"/>
      <c r="I138" s="273"/>
    </row>
    <row r="139" spans="1:9" s="275" customFormat="1" ht="21" customHeight="1" x14ac:dyDescent="0.3">
      <c r="A139" s="271" t="str">
        <f>Sheet2!W132</f>
        <v xml:space="preserve"> </v>
      </c>
      <c r="B139" s="271" t="str">
        <f>Sheet2!X132</f>
        <v xml:space="preserve"> </v>
      </c>
      <c r="C139" s="272" t="str">
        <f>Sheet2!AA132</f>
        <v xml:space="preserve"> </v>
      </c>
      <c r="D139" s="271" t="str">
        <f>Sheet2!AB132</f>
        <v xml:space="preserve"> </v>
      </c>
      <c r="E139" s="272" t="str">
        <f>Sheet2!AD132</f>
        <v xml:space="preserve"> </v>
      </c>
      <c r="F139" s="273">
        <f t="shared" ref="F139:F202" si="5">SUM(E139)*-$F$8</f>
        <v>0</v>
      </c>
      <c r="G139" s="274">
        <f t="shared" si="4"/>
        <v>0</v>
      </c>
      <c r="H139" s="273"/>
      <c r="I139" s="273"/>
    </row>
    <row r="140" spans="1:9" s="275" customFormat="1" ht="21" customHeight="1" x14ac:dyDescent="0.3">
      <c r="A140" s="271" t="str">
        <f>Sheet2!W133</f>
        <v xml:space="preserve"> </v>
      </c>
      <c r="B140" s="271" t="str">
        <f>Sheet2!X133</f>
        <v xml:space="preserve"> </v>
      </c>
      <c r="C140" s="272" t="str">
        <f>Sheet2!AA133</f>
        <v xml:space="preserve"> </v>
      </c>
      <c r="D140" s="271" t="str">
        <f>Sheet2!AB133</f>
        <v xml:space="preserve"> </v>
      </c>
      <c r="E140" s="272" t="str">
        <f>Sheet2!AD133</f>
        <v xml:space="preserve"> </v>
      </c>
      <c r="F140" s="273">
        <f t="shared" si="5"/>
        <v>0</v>
      </c>
      <c r="G140" s="274">
        <f t="shared" si="4"/>
        <v>0</v>
      </c>
      <c r="H140" s="273"/>
      <c r="I140" s="273"/>
    </row>
    <row r="141" spans="1:9" s="275" customFormat="1" ht="21" customHeight="1" x14ac:dyDescent="0.3">
      <c r="A141" s="271" t="str">
        <f>Sheet2!W134</f>
        <v xml:space="preserve"> </v>
      </c>
      <c r="B141" s="271" t="str">
        <f>Sheet2!X134</f>
        <v xml:space="preserve"> </v>
      </c>
      <c r="C141" s="272" t="str">
        <f>Sheet2!AA134</f>
        <v xml:space="preserve"> </v>
      </c>
      <c r="D141" s="271" t="str">
        <f>Sheet2!AB134</f>
        <v xml:space="preserve"> </v>
      </c>
      <c r="E141" s="272" t="str">
        <f>Sheet2!AD134</f>
        <v xml:space="preserve"> </v>
      </c>
      <c r="F141" s="273">
        <f t="shared" si="5"/>
        <v>0</v>
      </c>
      <c r="G141" s="274">
        <f t="shared" si="4"/>
        <v>0</v>
      </c>
      <c r="H141" s="273"/>
      <c r="I141" s="273"/>
    </row>
    <row r="142" spans="1:9" s="275" customFormat="1" ht="21" customHeight="1" x14ac:dyDescent="0.3">
      <c r="A142" s="271" t="str">
        <f>Sheet2!W135</f>
        <v xml:space="preserve"> </v>
      </c>
      <c r="B142" s="271" t="str">
        <f>Sheet2!X135</f>
        <v xml:space="preserve"> </v>
      </c>
      <c r="C142" s="272" t="str">
        <f>Sheet2!AA135</f>
        <v xml:space="preserve"> </v>
      </c>
      <c r="D142" s="271" t="str">
        <f>Sheet2!AB135</f>
        <v xml:space="preserve"> </v>
      </c>
      <c r="E142" s="272" t="str">
        <f>Sheet2!AD135</f>
        <v xml:space="preserve"> </v>
      </c>
      <c r="F142" s="273">
        <f t="shared" si="5"/>
        <v>0</v>
      </c>
      <c r="G142" s="274">
        <f t="shared" si="4"/>
        <v>0</v>
      </c>
      <c r="H142" s="273"/>
      <c r="I142" s="273"/>
    </row>
    <row r="143" spans="1:9" s="275" customFormat="1" ht="21" customHeight="1" x14ac:dyDescent="0.3">
      <c r="A143" s="271" t="str">
        <f>Sheet2!W136</f>
        <v xml:space="preserve"> </v>
      </c>
      <c r="B143" s="271" t="str">
        <f>Sheet2!X136</f>
        <v xml:space="preserve"> </v>
      </c>
      <c r="C143" s="272" t="str">
        <f>Sheet2!AA136</f>
        <v xml:space="preserve"> </v>
      </c>
      <c r="D143" s="271" t="str">
        <f>Sheet2!AB136</f>
        <v xml:space="preserve"> </v>
      </c>
      <c r="E143" s="272" t="str">
        <f>Sheet2!AD136</f>
        <v xml:space="preserve"> </v>
      </c>
      <c r="F143" s="273">
        <f t="shared" si="5"/>
        <v>0</v>
      </c>
      <c r="G143" s="274">
        <f t="shared" si="4"/>
        <v>0</v>
      </c>
      <c r="H143" s="273"/>
      <c r="I143" s="273"/>
    </row>
    <row r="144" spans="1:9" s="275" customFormat="1" ht="21" customHeight="1" x14ac:dyDescent="0.3">
      <c r="A144" s="271" t="str">
        <f>Sheet2!W137</f>
        <v xml:space="preserve"> </v>
      </c>
      <c r="B144" s="271" t="str">
        <f>Sheet2!X137</f>
        <v xml:space="preserve"> </v>
      </c>
      <c r="C144" s="272" t="str">
        <f>Sheet2!AA137</f>
        <v xml:space="preserve"> </v>
      </c>
      <c r="D144" s="271" t="str">
        <f>Sheet2!AB137</f>
        <v xml:space="preserve"> </v>
      </c>
      <c r="E144" s="272" t="str">
        <f>Sheet2!AD137</f>
        <v xml:space="preserve"> </v>
      </c>
      <c r="F144" s="273">
        <f t="shared" si="5"/>
        <v>0</v>
      </c>
      <c r="G144" s="274">
        <f t="shared" si="4"/>
        <v>0</v>
      </c>
      <c r="H144" s="273"/>
      <c r="I144" s="273"/>
    </row>
    <row r="145" spans="1:9" s="275" customFormat="1" ht="21" customHeight="1" x14ac:dyDescent="0.3">
      <c r="A145" s="271" t="str">
        <f>Sheet2!W138</f>
        <v xml:space="preserve"> </v>
      </c>
      <c r="B145" s="271" t="str">
        <f>Sheet2!X138</f>
        <v xml:space="preserve"> </v>
      </c>
      <c r="C145" s="272" t="str">
        <f>Sheet2!AA138</f>
        <v xml:space="preserve"> </v>
      </c>
      <c r="D145" s="271" t="str">
        <f>Sheet2!AB138</f>
        <v xml:space="preserve"> </v>
      </c>
      <c r="E145" s="272" t="str">
        <f>Sheet2!AD138</f>
        <v xml:space="preserve"> </v>
      </c>
      <c r="F145" s="273">
        <f t="shared" si="5"/>
        <v>0</v>
      </c>
      <c r="G145" s="274">
        <f t="shared" si="4"/>
        <v>0</v>
      </c>
      <c r="H145" s="273"/>
      <c r="I145" s="273"/>
    </row>
    <row r="146" spans="1:9" s="275" customFormat="1" ht="21" customHeight="1" x14ac:dyDescent="0.3">
      <c r="A146" s="271" t="str">
        <f>Sheet2!W139</f>
        <v xml:space="preserve"> </v>
      </c>
      <c r="B146" s="271" t="str">
        <f>Sheet2!X139</f>
        <v xml:space="preserve"> </v>
      </c>
      <c r="C146" s="272" t="str">
        <f>Sheet2!AA139</f>
        <v xml:space="preserve"> </v>
      </c>
      <c r="D146" s="271" t="str">
        <f>Sheet2!AB139</f>
        <v xml:space="preserve"> </v>
      </c>
      <c r="E146" s="272" t="str">
        <f>Sheet2!AD139</f>
        <v xml:space="preserve"> </v>
      </c>
      <c r="F146" s="273">
        <f t="shared" si="5"/>
        <v>0</v>
      </c>
      <c r="G146" s="274">
        <f t="shared" si="4"/>
        <v>0</v>
      </c>
      <c r="H146" s="273"/>
      <c r="I146" s="273"/>
    </row>
    <row r="147" spans="1:9" s="275" customFormat="1" ht="21" customHeight="1" x14ac:dyDescent="0.3">
      <c r="A147" s="271" t="str">
        <f>Sheet2!W140</f>
        <v xml:space="preserve"> </v>
      </c>
      <c r="B147" s="271" t="str">
        <f>Sheet2!X140</f>
        <v xml:space="preserve"> </v>
      </c>
      <c r="C147" s="272" t="str">
        <f>Sheet2!AA140</f>
        <v xml:space="preserve"> </v>
      </c>
      <c r="D147" s="271" t="str">
        <f>Sheet2!AB140</f>
        <v xml:space="preserve"> </v>
      </c>
      <c r="E147" s="272" t="str">
        <f>Sheet2!AD140</f>
        <v xml:space="preserve"> </v>
      </c>
      <c r="F147" s="273">
        <f t="shared" si="5"/>
        <v>0</v>
      </c>
      <c r="G147" s="274">
        <f t="shared" si="4"/>
        <v>0</v>
      </c>
      <c r="H147" s="273"/>
      <c r="I147" s="273"/>
    </row>
    <row r="148" spans="1:9" s="275" customFormat="1" ht="21" customHeight="1" x14ac:dyDescent="0.3">
      <c r="A148" s="271" t="str">
        <f>Sheet2!W141</f>
        <v xml:space="preserve"> </v>
      </c>
      <c r="B148" s="271" t="str">
        <f>Sheet2!X141</f>
        <v xml:space="preserve"> </v>
      </c>
      <c r="C148" s="272" t="str">
        <f>Sheet2!AA141</f>
        <v xml:space="preserve"> </v>
      </c>
      <c r="D148" s="271" t="str">
        <f>Sheet2!AB141</f>
        <v xml:space="preserve"> </v>
      </c>
      <c r="E148" s="272" t="str">
        <f>Sheet2!AD141</f>
        <v xml:space="preserve"> </v>
      </c>
      <c r="F148" s="273">
        <f t="shared" si="5"/>
        <v>0</v>
      </c>
      <c r="G148" s="274">
        <f t="shared" si="4"/>
        <v>0</v>
      </c>
      <c r="H148" s="273"/>
      <c r="I148" s="273"/>
    </row>
    <row r="149" spans="1:9" s="275" customFormat="1" ht="21" customHeight="1" x14ac:dyDescent="0.3">
      <c r="A149" s="271" t="str">
        <f>Sheet2!W142</f>
        <v xml:space="preserve"> </v>
      </c>
      <c r="B149" s="271" t="str">
        <f>Sheet2!X142</f>
        <v xml:space="preserve"> </v>
      </c>
      <c r="C149" s="272" t="str">
        <f>Sheet2!AA142</f>
        <v xml:space="preserve"> </v>
      </c>
      <c r="D149" s="271" t="str">
        <f>Sheet2!AB142</f>
        <v xml:space="preserve"> </v>
      </c>
      <c r="E149" s="272" t="str">
        <f>Sheet2!AD142</f>
        <v xml:space="preserve"> </v>
      </c>
      <c r="F149" s="273">
        <f t="shared" si="5"/>
        <v>0</v>
      </c>
      <c r="G149" s="274">
        <f t="shared" si="4"/>
        <v>0</v>
      </c>
      <c r="H149" s="273"/>
      <c r="I149" s="273"/>
    </row>
    <row r="150" spans="1:9" s="275" customFormat="1" ht="21" customHeight="1" x14ac:dyDescent="0.3">
      <c r="A150" s="271" t="str">
        <f>Sheet2!W143</f>
        <v xml:space="preserve"> </v>
      </c>
      <c r="B150" s="271" t="str">
        <f>Sheet2!X143</f>
        <v xml:space="preserve"> </v>
      </c>
      <c r="C150" s="272" t="str">
        <f>Sheet2!AA143</f>
        <v xml:space="preserve"> </v>
      </c>
      <c r="D150" s="271" t="str">
        <f>Sheet2!AB143</f>
        <v xml:space="preserve"> </v>
      </c>
      <c r="E150" s="272" t="str">
        <f>Sheet2!AD143</f>
        <v xml:space="preserve"> </v>
      </c>
      <c r="F150" s="273">
        <f t="shared" si="5"/>
        <v>0</v>
      </c>
      <c r="G150" s="274">
        <f t="shared" si="4"/>
        <v>0</v>
      </c>
      <c r="H150" s="273"/>
      <c r="I150" s="273"/>
    </row>
    <row r="151" spans="1:9" s="275" customFormat="1" ht="21" customHeight="1" x14ac:dyDescent="0.3">
      <c r="A151" s="271" t="str">
        <f>Sheet2!W144</f>
        <v xml:space="preserve"> </v>
      </c>
      <c r="B151" s="271" t="str">
        <f>Sheet2!X144</f>
        <v xml:space="preserve"> </v>
      </c>
      <c r="C151" s="272" t="str">
        <f>Sheet2!AA144</f>
        <v xml:space="preserve"> </v>
      </c>
      <c r="D151" s="271" t="str">
        <f>Sheet2!AB144</f>
        <v xml:space="preserve"> </v>
      </c>
      <c r="E151" s="272" t="str">
        <f>Sheet2!AD144</f>
        <v xml:space="preserve"> </v>
      </c>
      <c r="F151" s="273">
        <f t="shared" si="5"/>
        <v>0</v>
      </c>
      <c r="G151" s="274">
        <f t="shared" si="4"/>
        <v>0</v>
      </c>
      <c r="H151" s="273"/>
      <c r="I151" s="273"/>
    </row>
    <row r="152" spans="1:9" s="275" customFormat="1" ht="21" customHeight="1" x14ac:dyDescent="0.3">
      <c r="A152" s="271" t="str">
        <f>Sheet2!W145</f>
        <v xml:space="preserve"> </v>
      </c>
      <c r="B152" s="271" t="str">
        <f>Sheet2!X145</f>
        <v xml:space="preserve"> </v>
      </c>
      <c r="C152" s="272" t="str">
        <f>Sheet2!AA145</f>
        <v xml:space="preserve"> </v>
      </c>
      <c r="D152" s="271" t="str">
        <f>Sheet2!AB145</f>
        <v xml:space="preserve"> </v>
      </c>
      <c r="E152" s="272" t="str">
        <f>Sheet2!AD145</f>
        <v xml:space="preserve"> </v>
      </c>
      <c r="F152" s="273">
        <f t="shared" si="5"/>
        <v>0</v>
      </c>
      <c r="G152" s="274">
        <f t="shared" si="4"/>
        <v>0</v>
      </c>
      <c r="H152" s="273"/>
      <c r="I152" s="273"/>
    </row>
    <row r="153" spans="1:9" s="275" customFormat="1" ht="21" customHeight="1" x14ac:dyDescent="0.3">
      <c r="A153" s="271" t="str">
        <f>Sheet2!W146</f>
        <v xml:space="preserve"> </v>
      </c>
      <c r="B153" s="271" t="str">
        <f>Sheet2!X146</f>
        <v xml:space="preserve"> </v>
      </c>
      <c r="C153" s="272" t="str">
        <f>Sheet2!AA146</f>
        <v xml:space="preserve"> </v>
      </c>
      <c r="D153" s="271" t="str">
        <f>Sheet2!AB146</f>
        <v xml:space="preserve"> </v>
      </c>
      <c r="E153" s="272" t="str">
        <f>Sheet2!AD146</f>
        <v xml:space="preserve"> </v>
      </c>
      <c r="F153" s="273">
        <f t="shared" si="5"/>
        <v>0</v>
      </c>
      <c r="G153" s="274">
        <f t="shared" si="4"/>
        <v>0</v>
      </c>
      <c r="H153" s="273"/>
      <c r="I153" s="273"/>
    </row>
    <row r="154" spans="1:9" s="275" customFormat="1" ht="21" customHeight="1" x14ac:dyDescent="0.3">
      <c r="A154" s="271" t="str">
        <f>Sheet2!W147</f>
        <v xml:space="preserve"> </v>
      </c>
      <c r="B154" s="271" t="str">
        <f>Sheet2!X147</f>
        <v xml:space="preserve"> </v>
      </c>
      <c r="C154" s="272" t="str">
        <f>Sheet2!AA147</f>
        <v xml:space="preserve"> </v>
      </c>
      <c r="D154" s="271" t="str">
        <f>Sheet2!AB147</f>
        <v xml:space="preserve"> </v>
      </c>
      <c r="E154" s="272" t="str">
        <f>Sheet2!AD147</f>
        <v xml:space="preserve"> </v>
      </c>
      <c r="F154" s="273">
        <f t="shared" si="5"/>
        <v>0</v>
      </c>
      <c r="G154" s="274">
        <f t="shared" si="4"/>
        <v>0</v>
      </c>
      <c r="H154" s="273"/>
      <c r="I154" s="273"/>
    </row>
    <row r="155" spans="1:9" s="275" customFormat="1" ht="21" customHeight="1" x14ac:dyDescent="0.3">
      <c r="A155" s="271" t="str">
        <f>Sheet2!W148</f>
        <v xml:space="preserve"> </v>
      </c>
      <c r="B155" s="271" t="str">
        <f>Sheet2!X148</f>
        <v xml:space="preserve"> </v>
      </c>
      <c r="C155" s="272" t="str">
        <f>Sheet2!AA148</f>
        <v xml:space="preserve"> </v>
      </c>
      <c r="D155" s="271" t="str">
        <f>Sheet2!AB148</f>
        <v xml:space="preserve"> </v>
      </c>
      <c r="E155" s="272" t="str">
        <f>Sheet2!AD148</f>
        <v xml:space="preserve"> </v>
      </c>
      <c r="F155" s="273">
        <f t="shared" si="5"/>
        <v>0</v>
      </c>
      <c r="G155" s="274">
        <f t="shared" si="4"/>
        <v>0</v>
      </c>
      <c r="H155" s="273"/>
      <c r="I155" s="273"/>
    </row>
    <row r="156" spans="1:9" s="275" customFormat="1" ht="21" customHeight="1" x14ac:dyDescent="0.3">
      <c r="A156" s="271" t="str">
        <f>Sheet2!W149</f>
        <v xml:space="preserve"> </v>
      </c>
      <c r="B156" s="271" t="str">
        <f>Sheet2!X149</f>
        <v xml:space="preserve"> </v>
      </c>
      <c r="C156" s="272" t="str">
        <f>Sheet2!AA149</f>
        <v xml:space="preserve"> </v>
      </c>
      <c r="D156" s="271" t="str">
        <f>Sheet2!AB149</f>
        <v xml:space="preserve"> </v>
      </c>
      <c r="E156" s="272" t="str">
        <f>Sheet2!AD149</f>
        <v xml:space="preserve"> </v>
      </c>
      <c r="F156" s="273">
        <f t="shared" si="5"/>
        <v>0</v>
      </c>
      <c r="G156" s="274">
        <f t="shared" si="4"/>
        <v>0</v>
      </c>
      <c r="H156" s="273"/>
      <c r="I156" s="273"/>
    </row>
    <row r="157" spans="1:9" s="275" customFormat="1" ht="21" customHeight="1" x14ac:dyDescent="0.3">
      <c r="A157" s="271" t="str">
        <f>Sheet2!W150</f>
        <v xml:space="preserve"> </v>
      </c>
      <c r="B157" s="271" t="str">
        <f>Sheet2!X150</f>
        <v xml:space="preserve"> </v>
      </c>
      <c r="C157" s="272" t="str">
        <f>Sheet2!AA150</f>
        <v xml:space="preserve"> </v>
      </c>
      <c r="D157" s="271" t="str">
        <f>Sheet2!AB150</f>
        <v xml:space="preserve"> </v>
      </c>
      <c r="E157" s="272" t="str">
        <f>Sheet2!AD150</f>
        <v xml:space="preserve"> </v>
      </c>
      <c r="F157" s="273">
        <f t="shared" si="5"/>
        <v>0</v>
      </c>
      <c r="G157" s="274">
        <f t="shared" si="4"/>
        <v>0</v>
      </c>
      <c r="H157" s="273"/>
      <c r="I157" s="273"/>
    </row>
    <row r="158" spans="1:9" s="275" customFormat="1" ht="21" customHeight="1" x14ac:dyDescent="0.3">
      <c r="A158" s="271" t="str">
        <f>Sheet2!W151</f>
        <v xml:space="preserve"> </v>
      </c>
      <c r="B158" s="271" t="str">
        <f>Sheet2!X151</f>
        <v xml:space="preserve"> </v>
      </c>
      <c r="C158" s="272" t="str">
        <f>Sheet2!AA151</f>
        <v xml:space="preserve"> </v>
      </c>
      <c r="D158" s="271" t="str">
        <f>Sheet2!AB151</f>
        <v xml:space="preserve"> </v>
      </c>
      <c r="E158" s="272" t="str">
        <f>Sheet2!AD151</f>
        <v xml:space="preserve"> </v>
      </c>
      <c r="F158" s="273">
        <f t="shared" si="5"/>
        <v>0</v>
      </c>
      <c r="G158" s="274">
        <f t="shared" si="4"/>
        <v>0</v>
      </c>
      <c r="H158" s="273"/>
      <c r="I158" s="273"/>
    </row>
    <row r="159" spans="1:9" s="275" customFormat="1" ht="21" customHeight="1" x14ac:dyDescent="0.3">
      <c r="A159" s="271" t="str">
        <f>Sheet2!W152</f>
        <v xml:space="preserve"> </v>
      </c>
      <c r="B159" s="271" t="str">
        <f>Sheet2!X152</f>
        <v xml:space="preserve"> </v>
      </c>
      <c r="C159" s="272" t="str">
        <f>Sheet2!AA152</f>
        <v xml:space="preserve"> </v>
      </c>
      <c r="D159" s="271" t="str">
        <f>Sheet2!AB152</f>
        <v xml:space="preserve"> </v>
      </c>
      <c r="E159" s="272" t="str">
        <f>Sheet2!AD152</f>
        <v xml:space="preserve"> </v>
      </c>
      <c r="F159" s="273">
        <f t="shared" si="5"/>
        <v>0</v>
      </c>
      <c r="G159" s="274">
        <f t="shared" si="4"/>
        <v>0</v>
      </c>
      <c r="H159" s="273"/>
      <c r="I159" s="273"/>
    </row>
    <row r="160" spans="1:9" s="275" customFormat="1" ht="21" customHeight="1" x14ac:dyDescent="0.3">
      <c r="A160" s="271" t="str">
        <f>Sheet2!W153</f>
        <v xml:space="preserve"> </v>
      </c>
      <c r="B160" s="271" t="str">
        <f>Sheet2!X153</f>
        <v xml:space="preserve"> </v>
      </c>
      <c r="C160" s="272" t="str">
        <f>Sheet2!AA153</f>
        <v xml:space="preserve"> </v>
      </c>
      <c r="D160" s="271" t="str">
        <f>Sheet2!AB153</f>
        <v xml:space="preserve"> </v>
      </c>
      <c r="E160" s="272" t="str">
        <f>Sheet2!AD153</f>
        <v xml:space="preserve"> </v>
      </c>
      <c r="F160" s="273">
        <f t="shared" si="5"/>
        <v>0</v>
      </c>
      <c r="G160" s="274">
        <f t="shared" si="4"/>
        <v>0</v>
      </c>
      <c r="H160" s="273"/>
      <c r="I160" s="273"/>
    </row>
    <row r="161" spans="1:9" s="275" customFormat="1" ht="21" customHeight="1" x14ac:dyDescent="0.3">
      <c r="A161" s="271" t="str">
        <f>Sheet2!W154</f>
        <v xml:space="preserve"> </v>
      </c>
      <c r="B161" s="271" t="str">
        <f>Sheet2!X154</f>
        <v xml:space="preserve"> </v>
      </c>
      <c r="C161" s="272" t="str">
        <f>Sheet2!AA154</f>
        <v xml:space="preserve"> </v>
      </c>
      <c r="D161" s="271" t="str">
        <f>Sheet2!AB154</f>
        <v xml:space="preserve"> </v>
      </c>
      <c r="E161" s="272" t="str">
        <f>Sheet2!AD154</f>
        <v xml:space="preserve"> </v>
      </c>
      <c r="F161" s="273">
        <f t="shared" si="5"/>
        <v>0</v>
      </c>
      <c r="G161" s="274">
        <f t="shared" si="4"/>
        <v>0</v>
      </c>
      <c r="H161" s="273"/>
      <c r="I161" s="273"/>
    </row>
    <row r="162" spans="1:9" s="275" customFormat="1" ht="21" customHeight="1" x14ac:dyDescent="0.3">
      <c r="A162" s="271" t="str">
        <f>Sheet2!W155</f>
        <v xml:space="preserve"> </v>
      </c>
      <c r="B162" s="271" t="str">
        <f>Sheet2!X155</f>
        <v xml:space="preserve"> </v>
      </c>
      <c r="C162" s="272" t="str">
        <f>Sheet2!AA155</f>
        <v xml:space="preserve"> </v>
      </c>
      <c r="D162" s="271" t="str">
        <f>Sheet2!AB155</f>
        <v xml:space="preserve"> </v>
      </c>
      <c r="E162" s="272" t="str">
        <f>Sheet2!AD155</f>
        <v xml:space="preserve"> </v>
      </c>
      <c r="F162" s="273">
        <f t="shared" si="5"/>
        <v>0</v>
      </c>
      <c r="G162" s="274">
        <f t="shared" si="4"/>
        <v>0</v>
      </c>
      <c r="H162" s="273"/>
      <c r="I162" s="273"/>
    </row>
    <row r="163" spans="1:9" s="275" customFormat="1" ht="21" customHeight="1" x14ac:dyDescent="0.3">
      <c r="A163" s="271" t="str">
        <f>Sheet2!W156</f>
        <v xml:space="preserve"> </v>
      </c>
      <c r="B163" s="271" t="str">
        <f>Sheet2!X156</f>
        <v xml:space="preserve"> </v>
      </c>
      <c r="C163" s="272" t="str">
        <f>Sheet2!AA156</f>
        <v xml:space="preserve"> </v>
      </c>
      <c r="D163" s="271" t="str">
        <f>Sheet2!AB156</f>
        <v xml:space="preserve"> </v>
      </c>
      <c r="E163" s="272" t="str">
        <f>Sheet2!AD156</f>
        <v xml:space="preserve"> </v>
      </c>
      <c r="F163" s="273">
        <f t="shared" si="5"/>
        <v>0</v>
      </c>
      <c r="G163" s="274">
        <f t="shared" si="4"/>
        <v>0</v>
      </c>
      <c r="H163" s="273"/>
      <c r="I163" s="273"/>
    </row>
    <row r="164" spans="1:9" s="275" customFormat="1" ht="21" customHeight="1" x14ac:dyDescent="0.3">
      <c r="A164" s="271" t="str">
        <f>Sheet2!W157</f>
        <v xml:space="preserve"> </v>
      </c>
      <c r="B164" s="271" t="str">
        <f>Sheet2!X157</f>
        <v xml:space="preserve"> </v>
      </c>
      <c r="C164" s="272" t="str">
        <f>Sheet2!AA157</f>
        <v xml:space="preserve"> </v>
      </c>
      <c r="D164" s="271" t="str">
        <f>Sheet2!AB157</f>
        <v xml:space="preserve"> </v>
      </c>
      <c r="E164" s="272" t="str">
        <f>Sheet2!AD157</f>
        <v xml:space="preserve"> </v>
      </c>
      <c r="F164" s="273">
        <f t="shared" si="5"/>
        <v>0</v>
      </c>
      <c r="G164" s="274">
        <f t="shared" si="4"/>
        <v>0</v>
      </c>
      <c r="H164" s="273"/>
      <c r="I164" s="273"/>
    </row>
    <row r="165" spans="1:9" s="275" customFormat="1" ht="21" customHeight="1" x14ac:dyDescent="0.3">
      <c r="A165" s="271" t="str">
        <f>Sheet2!W158</f>
        <v xml:space="preserve"> </v>
      </c>
      <c r="B165" s="271" t="str">
        <f>Sheet2!X158</f>
        <v xml:space="preserve"> </v>
      </c>
      <c r="C165" s="272" t="str">
        <f>Sheet2!AA158</f>
        <v xml:space="preserve"> </v>
      </c>
      <c r="D165" s="271" t="str">
        <f>Sheet2!AB158</f>
        <v xml:space="preserve"> </v>
      </c>
      <c r="E165" s="272" t="str">
        <f>Sheet2!AD158</f>
        <v xml:space="preserve"> </v>
      </c>
      <c r="F165" s="273">
        <f t="shared" si="5"/>
        <v>0</v>
      </c>
      <c r="G165" s="274">
        <f t="shared" si="4"/>
        <v>0</v>
      </c>
      <c r="H165" s="273"/>
      <c r="I165" s="273"/>
    </row>
    <row r="166" spans="1:9" s="275" customFormat="1" ht="21" customHeight="1" x14ac:dyDescent="0.3">
      <c r="A166" s="271" t="str">
        <f>Sheet2!W159</f>
        <v xml:space="preserve"> </v>
      </c>
      <c r="B166" s="271" t="str">
        <f>Sheet2!X159</f>
        <v xml:space="preserve"> </v>
      </c>
      <c r="C166" s="272" t="str">
        <f>Sheet2!AA159</f>
        <v xml:space="preserve"> </v>
      </c>
      <c r="D166" s="271" t="str">
        <f>Sheet2!AB159</f>
        <v xml:space="preserve"> </v>
      </c>
      <c r="E166" s="272" t="str">
        <f>Sheet2!AD159</f>
        <v xml:space="preserve"> </v>
      </c>
      <c r="F166" s="273">
        <f t="shared" si="5"/>
        <v>0</v>
      </c>
      <c r="G166" s="274">
        <f t="shared" si="4"/>
        <v>0</v>
      </c>
      <c r="H166" s="273"/>
      <c r="I166" s="273"/>
    </row>
    <row r="167" spans="1:9" s="275" customFormat="1" ht="21" customHeight="1" x14ac:dyDescent="0.3">
      <c r="A167" s="271" t="str">
        <f>Sheet2!W160</f>
        <v xml:space="preserve"> </v>
      </c>
      <c r="B167" s="271" t="str">
        <f>Sheet2!X160</f>
        <v xml:space="preserve"> </v>
      </c>
      <c r="C167" s="272" t="str">
        <f>Sheet2!AA160</f>
        <v xml:space="preserve"> </v>
      </c>
      <c r="D167" s="271" t="str">
        <f>Sheet2!AB160</f>
        <v xml:space="preserve"> </v>
      </c>
      <c r="E167" s="272" t="str">
        <f>Sheet2!AD160</f>
        <v xml:space="preserve"> </v>
      </c>
      <c r="F167" s="273">
        <f t="shared" si="5"/>
        <v>0</v>
      </c>
      <c r="G167" s="274">
        <f t="shared" si="4"/>
        <v>0</v>
      </c>
      <c r="H167" s="273"/>
      <c r="I167" s="273"/>
    </row>
    <row r="168" spans="1:9" s="275" customFormat="1" ht="21" customHeight="1" x14ac:dyDescent="0.3">
      <c r="A168" s="271" t="str">
        <f>Sheet2!W161</f>
        <v xml:space="preserve"> </v>
      </c>
      <c r="B168" s="271" t="str">
        <f>Sheet2!X161</f>
        <v xml:space="preserve"> </v>
      </c>
      <c r="C168" s="272" t="str">
        <f>Sheet2!AA161</f>
        <v xml:space="preserve"> </v>
      </c>
      <c r="D168" s="271" t="str">
        <f>Sheet2!AB161</f>
        <v xml:space="preserve"> </v>
      </c>
      <c r="E168" s="272" t="str">
        <f>Sheet2!AD161</f>
        <v xml:space="preserve"> </v>
      </c>
      <c r="F168" s="273">
        <f t="shared" si="5"/>
        <v>0</v>
      </c>
      <c r="G168" s="274">
        <f t="shared" si="4"/>
        <v>0</v>
      </c>
      <c r="H168" s="273"/>
      <c r="I168" s="273"/>
    </row>
    <row r="169" spans="1:9" s="275" customFormat="1" ht="21" customHeight="1" x14ac:dyDescent="0.3">
      <c r="A169" s="271" t="str">
        <f>Sheet2!W162</f>
        <v xml:space="preserve"> </v>
      </c>
      <c r="B169" s="271" t="str">
        <f>Sheet2!X162</f>
        <v xml:space="preserve"> </v>
      </c>
      <c r="C169" s="272" t="str">
        <f>Sheet2!AA162</f>
        <v xml:space="preserve"> </v>
      </c>
      <c r="D169" s="271" t="str">
        <f>Sheet2!AB162</f>
        <v xml:space="preserve"> </v>
      </c>
      <c r="E169" s="272" t="str">
        <f>Sheet2!AD162</f>
        <v xml:space="preserve"> </v>
      </c>
      <c r="F169" s="273">
        <f t="shared" si="5"/>
        <v>0</v>
      </c>
      <c r="G169" s="274">
        <f t="shared" si="4"/>
        <v>0</v>
      </c>
      <c r="H169" s="273"/>
      <c r="I169" s="273"/>
    </row>
    <row r="170" spans="1:9" s="275" customFormat="1" ht="21" customHeight="1" x14ac:dyDescent="0.3">
      <c r="A170" s="271" t="str">
        <f>Sheet2!W163</f>
        <v xml:space="preserve"> </v>
      </c>
      <c r="B170" s="271" t="str">
        <f>Sheet2!X163</f>
        <v xml:space="preserve"> </v>
      </c>
      <c r="C170" s="272" t="str">
        <f>Sheet2!AA163</f>
        <v xml:space="preserve"> </v>
      </c>
      <c r="D170" s="271" t="str">
        <f>Sheet2!AB163</f>
        <v xml:space="preserve"> </v>
      </c>
      <c r="E170" s="272" t="str">
        <f>Sheet2!AD163</f>
        <v xml:space="preserve"> </v>
      </c>
      <c r="F170" s="273">
        <f t="shared" si="5"/>
        <v>0</v>
      </c>
      <c r="G170" s="274">
        <f t="shared" si="4"/>
        <v>0</v>
      </c>
      <c r="H170" s="273"/>
      <c r="I170" s="273"/>
    </row>
    <row r="171" spans="1:9" s="275" customFormat="1" ht="21" customHeight="1" x14ac:dyDescent="0.3">
      <c r="A171" s="271" t="str">
        <f>Sheet2!W164</f>
        <v xml:space="preserve"> </v>
      </c>
      <c r="B171" s="271" t="str">
        <f>Sheet2!X164</f>
        <v xml:space="preserve"> </v>
      </c>
      <c r="C171" s="272" t="str">
        <f>Sheet2!AA164</f>
        <v xml:space="preserve"> </v>
      </c>
      <c r="D171" s="271" t="str">
        <f>Sheet2!AB164</f>
        <v xml:space="preserve"> </v>
      </c>
      <c r="E171" s="272" t="str">
        <f>Sheet2!AD164</f>
        <v xml:space="preserve"> </v>
      </c>
      <c r="F171" s="273">
        <f t="shared" si="5"/>
        <v>0</v>
      </c>
      <c r="G171" s="274">
        <f t="shared" si="4"/>
        <v>0</v>
      </c>
      <c r="H171" s="273"/>
      <c r="I171" s="273"/>
    </row>
    <row r="172" spans="1:9" s="275" customFormat="1" ht="21" customHeight="1" x14ac:dyDescent="0.3">
      <c r="A172" s="271" t="str">
        <f>Sheet2!W165</f>
        <v xml:space="preserve"> </v>
      </c>
      <c r="B172" s="271" t="str">
        <f>Sheet2!X165</f>
        <v xml:space="preserve"> </v>
      </c>
      <c r="C172" s="272" t="str">
        <f>Sheet2!AA165</f>
        <v xml:space="preserve"> </v>
      </c>
      <c r="D172" s="271" t="str">
        <f>Sheet2!AB165</f>
        <v xml:space="preserve"> </v>
      </c>
      <c r="E172" s="272" t="str">
        <f>Sheet2!AD165</f>
        <v xml:space="preserve"> </v>
      </c>
      <c r="F172" s="273">
        <f t="shared" si="5"/>
        <v>0</v>
      </c>
      <c r="G172" s="274">
        <f t="shared" si="4"/>
        <v>0</v>
      </c>
      <c r="H172" s="273"/>
      <c r="I172" s="273"/>
    </row>
    <row r="173" spans="1:9" s="275" customFormat="1" ht="21" customHeight="1" x14ac:dyDescent="0.3">
      <c r="A173" s="271" t="str">
        <f>Sheet2!W166</f>
        <v xml:space="preserve"> </v>
      </c>
      <c r="B173" s="271" t="str">
        <f>Sheet2!X166</f>
        <v xml:space="preserve"> </v>
      </c>
      <c r="C173" s="272" t="str">
        <f>Sheet2!AA166</f>
        <v xml:space="preserve"> </v>
      </c>
      <c r="D173" s="271" t="str">
        <f>Sheet2!AB166</f>
        <v xml:space="preserve"> </v>
      </c>
      <c r="E173" s="272" t="str">
        <f>Sheet2!AD166</f>
        <v xml:space="preserve"> </v>
      </c>
      <c r="F173" s="273">
        <f t="shared" si="5"/>
        <v>0</v>
      </c>
      <c r="G173" s="274">
        <f t="shared" si="4"/>
        <v>0</v>
      </c>
      <c r="H173" s="273"/>
      <c r="I173" s="273"/>
    </row>
    <row r="174" spans="1:9" s="275" customFormat="1" ht="21" customHeight="1" x14ac:dyDescent="0.3">
      <c r="A174" s="271" t="str">
        <f>Sheet2!W167</f>
        <v xml:space="preserve"> </v>
      </c>
      <c r="B174" s="271" t="str">
        <f>Sheet2!X167</f>
        <v xml:space="preserve"> </v>
      </c>
      <c r="C174" s="272" t="str">
        <f>Sheet2!AA167</f>
        <v xml:space="preserve"> </v>
      </c>
      <c r="D174" s="271" t="str">
        <f>Sheet2!AB167</f>
        <v xml:space="preserve"> </v>
      </c>
      <c r="E174" s="272" t="str">
        <f>Sheet2!AD167</f>
        <v xml:space="preserve"> </v>
      </c>
      <c r="F174" s="273">
        <f t="shared" si="5"/>
        <v>0</v>
      </c>
      <c r="G174" s="274">
        <f t="shared" si="4"/>
        <v>0</v>
      </c>
      <c r="H174" s="273"/>
      <c r="I174" s="273"/>
    </row>
    <row r="175" spans="1:9" s="275" customFormat="1" ht="21" customHeight="1" x14ac:dyDescent="0.3">
      <c r="A175" s="271" t="str">
        <f>Sheet2!W168</f>
        <v xml:space="preserve"> </v>
      </c>
      <c r="B175" s="271" t="str">
        <f>Sheet2!X168</f>
        <v xml:space="preserve"> </v>
      </c>
      <c r="C175" s="272" t="str">
        <f>Sheet2!AA168</f>
        <v xml:space="preserve"> </v>
      </c>
      <c r="D175" s="271" t="str">
        <f>Sheet2!AB168</f>
        <v xml:space="preserve"> </v>
      </c>
      <c r="E175" s="272" t="str">
        <f>Sheet2!AD168</f>
        <v xml:space="preserve"> </v>
      </c>
      <c r="F175" s="273">
        <f t="shared" si="5"/>
        <v>0</v>
      </c>
      <c r="G175" s="274">
        <f t="shared" si="4"/>
        <v>0</v>
      </c>
      <c r="H175" s="273"/>
      <c r="I175" s="273"/>
    </row>
    <row r="176" spans="1:9" s="275" customFormat="1" ht="21" customHeight="1" x14ac:dyDescent="0.3">
      <c r="A176" s="271" t="str">
        <f>Sheet2!W169</f>
        <v xml:space="preserve"> </v>
      </c>
      <c r="B176" s="271" t="str">
        <f>Sheet2!X169</f>
        <v xml:space="preserve"> </v>
      </c>
      <c r="C176" s="272" t="str">
        <f>Sheet2!AA169</f>
        <v xml:space="preserve"> </v>
      </c>
      <c r="D176" s="271" t="str">
        <f>Sheet2!AB169</f>
        <v xml:space="preserve"> </v>
      </c>
      <c r="E176" s="272" t="str">
        <f>Sheet2!AD169</f>
        <v xml:space="preserve"> </v>
      </c>
      <c r="F176" s="273">
        <f t="shared" si="5"/>
        <v>0</v>
      </c>
      <c r="G176" s="274">
        <f t="shared" si="4"/>
        <v>0</v>
      </c>
      <c r="H176" s="273"/>
      <c r="I176" s="273"/>
    </row>
    <row r="177" spans="1:9" s="275" customFormat="1" ht="21" customHeight="1" x14ac:dyDescent="0.3">
      <c r="A177" s="271" t="str">
        <f>Sheet2!W170</f>
        <v xml:space="preserve"> </v>
      </c>
      <c r="B177" s="271" t="str">
        <f>Sheet2!X170</f>
        <v xml:space="preserve"> </v>
      </c>
      <c r="C177" s="272" t="str">
        <f>Sheet2!AA170</f>
        <v xml:space="preserve"> </v>
      </c>
      <c r="D177" s="271" t="str">
        <f>Sheet2!AB170</f>
        <v xml:space="preserve"> </v>
      </c>
      <c r="E177" s="272" t="str">
        <f>Sheet2!AD170</f>
        <v xml:space="preserve"> </v>
      </c>
      <c r="F177" s="273">
        <f t="shared" si="5"/>
        <v>0</v>
      </c>
      <c r="G177" s="274">
        <f t="shared" si="4"/>
        <v>0</v>
      </c>
      <c r="H177" s="273"/>
      <c r="I177" s="273"/>
    </row>
    <row r="178" spans="1:9" s="275" customFormat="1" ht="21" customHeight="1" x14ac:dyDescent="0.3">
      <c r="A178" s="271" t="str">
        <f>Sheet2!W171</f>
        <v xml:space="preserve"> </v>
      </c>
      <c r="B178" s="271" t="str">
        <f>Sheet2!X171</f>
        <v xml:space="preserve"> </v>
      </c>
      <c r="C178" s="272" t="str">
        <f>Sheet2!AA171</f>
        <v xml:space="preserve"> </v>
      </c>
      <c r="D178" s="271" t="str">
        <f>Sheet2!AB171</f>
        <v xml:space="preserve"> </v>
      </c>
      <c r="E178" s="272" t="str">
        <f>Sheet2!AD171</f>
        <v xml:space="preserve"> </v>
      </c>
      <c r="F178" s="273">
        <f t="shared" si="5"/>
        <v>0</v>
      </c>
      <c r="G178" s="274">
        <f t="shared" si="4"/>
        <v>0</v>
      </c>
      <c r="H178" s="273"/>
      <c r="I178" s="273"/>
    </row>
    <row r="179" spans="1:9" s="275" customFormat="1" ht="21" customHeight="1" x14ac:dyDescent="0.3">
      <c r="A179" s="271" t="str">
        <f>Sheet2!W172</f>
        <v xml:space="preserve"> </v>
      </c>
      <c r="B179" s="271" t="str">
        <f>Sheet2!X172</f>
        <v xml:space="preserve"> </v>
      </c>
      <c r="C179" s="272" t="str">
        <f>Sheet2!AA172</f>
        <v xml:space="preserve"> </v>
      </c>
      <c r="D179" s="271" t="str">
        <f>Sheet2!AB172</f>
        <v xml:space="preserve"> </v>
      </c>
      <c r="E179" s="272" t="str">
        <f>Sheet2!AD172</f>
        <v xml:space="preserve"> </v>
      </c>
      <c r="F179" s="273">
        <f t="shared" si="5"/>
        <v>0</v>
      </c>
      <c r="G179" s="274">
        <f t="shared" si="4"/>
        <v>0</v>
      </c>
      <c r="H179" s="273"/>
      <c r="I179" s="273"/>
    </row>
    <row r="180" spans="1:9" s="275" customFormat="1" ht="21" customHeight="1" x14ac:dyDescent="0.3">
      <c r="A180" s="271" t="str">
        <f>Sheet2!W173</f>
        <v xml:space="preserve"> </v>
      </c>
      <c r="B180" s="271" t="str">
        <f>Sheet2!X173</f>
        <v xml:space="preserve"> </v>
      </c>
      <c r="C180" s="272" t="str">
        <f>Sheet2!AA173</f>
        <v xml:space="preserve"> </v>
      </c>
      <c r="D180" s="271" t="str">
        <f>Sheet2!AB173</f>
        <v xml:space="preserve"> </v>
      </c>
      <c r="E180" s="272" t="str">
        <f>Sheet2!AD173</f>
        <v xml:space="preserve"> </v>
      </c>
      <c r="F180" s="273">
        <f t="shared" si="5"/>
        <v>0</v>
      </c>
      <c r="G180" s="274">
        <f t="shared" si="4"/>
        <v>0</v>
      </c>
      <c r="H180" s="273"/>
      <c r="I180" s="273"/>
    </row>
    <row r="181" spans="1:9" s="275" customFormat="1" ht="21" customHeight="1" x14ac:dyDescent="0.3">
      <c r="A181" s="271" t="str">
        <f>Sheet2!W174</f>
        <v xml:space="preserve"> </v>
      </c>
      <c r="B181" s="271" t="str">
        <f>Sheet2!X174</f>
        <v xml:space="preserve"> </v>
      </c>
      <c r="C181" s="272" t="str">
        <f>Sheet2!AA174</f>
        <v xml:space="preserve"> </v>
      </c>
      <c r="D181" s="271" t="str">
        <f>Sheet2!AB174</f>
        <v xml:space="preserve"> </v>
      </c>
      <c r="E181" s="272" t="str">
        <f>Sheet2!AD174</f>
        <v xml:space="preserve"> </v>
      </c>
      <c r="F181" s="273">
        <f t="shared" si="5"/>
        <v>0</v>
      </c>
      <c r="G181" s="274">
        <f t="shared" si="4"/>
        <v>0</v>
      </c>
      <c r="H181" s="273"/>
      <c r="I181" s="273"/>
    </row>
    <row r="182" spans="1:9" s="275" customFormat="1" ht="21" customHeight="1" x14ac:dyDescent="0.3">
      <c r="A182" s="271" t="str">
        <f>Sheet2!W175</f>
        <v xml:space="preserve"> </v>
      </c>
      <c r="B182" s="271" t="str">
        <f>Sheet2!X175</f>
        <v xml:space="preserve"> </v>
      </c>
      <c r="C182" s="272" t="str">
        <f>Sheet2!AA175</f>
        <v xml:space="preserve"> </v>
      </c>
      <c r="D182" s="271" t="str">
        <f>Sheet2!AB175</f>
        <v xml:space="preserve"> </v>
      </c>
      <c r="E182" s="272" t="str">
        <f>Sheet2!AD175</f>
        <v xml:space="preserve"> </v>
      </c>
      <c r="F182" s="273">
        <f t="shared" si="5"/>
        <v>0</v>
      </c>
      <c r="G182" s="274">
        <f t="shared" si="4"/>
        <v>0</v>
      </c>
      <c r="H182" s="273"/>
      <c r="I182" s="273"/>
    </row>
    <row r="183" spans="1:9" s="275" customFormat="1" ht="21" customHeight="1" x14ac:dyDescent="0.3">
      <c r="A183" s="271" t="str">
        <f>Sheet2!W176</f>
        <v xml:space="preserve"> </v>
      </c>
      <c r="B183" s="271" t="str">
        <f>Sheet2!X176</f>
        <v xml:space="preserve"> </v>
      </c>
      <c r="C183" s="272" t="str">
        <f>Sheet2!AA176</f>
        <v xml:space="preserve"> </v>
      </c>
      <c r="D183" s="271" t="str">
        <f>Sheet2!AB176</f>
        <v xml:space="preserve"> </v>
      </c>
      <c r="E183" s="272" t="str">
        <f>Sheet2!AD176</f>
        <v xml:space="preserve"> </v>
      </c>
      <c r="F183" s="273">
        <f t="shared" si="5"/>
        <v>0</v>
      </c>
      <c r="G183" s="274">
        <f t="shared" si="4"/>
        <v>0</v>
      </c>
      <c r="H183" s="273"/>
      <c r="I183" s="273"/>
    </row>
    <row r="184" spans="1:9" s="275" customFormat="1" ht="21" customHeight="1" x14ac:dyDescent="0.3">
      <c r="A184" s="271" t="str">
        <f>Sheet2!W177</f>
        <v xml:space="preserve"> </v>
      </c>
      <c r="B184" s="271" t="str">
        <f>Sheet2!X177</f>
        <v xml:space="preserve"> </v>
      </c>
      <c r="C184" s="272" t="str">
        <f>Sheet2!AA177</f>
        <v xml:space="preserve"> </v>
      </c>
      <c r="D184" s="271" t="str">
        <f>Sheet2!AB177</f>
        <v xml:space="preserve"> </v>
      </c>
      <c r="E184" s="272" t="str">
        <f>Sheet2!AD177</f>
        <v xml:space="preserve"> </v>
      </c>
      <c r="F184" s="273">
        <f t="shared" si="5"/>
        <v>0</v>
      </c>
      <c r="G184" s="274">
        <f t="shared" si="4"/>
        <v>0</v>
      </c>
      <c r="H184" s="273"/>
      <c r="I184" s="273"/>
    </row>
    <row r="185" spans="1:9" s="275" customFormat="1" ht="21" customHeight="1" x14ac:dyDescent="0.3">
      <c r="A185" s="271" t="str">
        <f>Sheet2!W178</f>
        <v xml:space="preserve"> </v>
      </c>
      <c r="B185" s="271" t="str">
        <f>Sheet2!X178</f>
        <v xml:space="preserve"> </v>
      </c>
      <c r="C185" s="272" t="str">
        <f>Sheet2!AA178</f>
        <v xml:space="preserve"> </v>
      </c>
      <c r="D185" s="271" t="str">
        <f>Sheet2!AB178</f>
        <v xml:space="preserve"> </v>
      </c>
      <c r="E185" s="272" t="str">
        <f>Sheet2!AD178</f>
        <v xml:space="preserve"> </v>
      </c>
      <c r="F185" s="273">
        <f t="shared" si="5"/>
        <v>0</v>
      </c>
      <c r="G185" s="274">
        <f t="shared" si="4"/>
        <v>0</v>
      </c>
      <c r="H185" s="273"/>
      <c r="I185" s="273"/>
    </row>
    <row r="186" spans="1:9" s="275" customFormat="1" ht="21" customHeight="1" x14ac:dyDescent="0.3">
      <c r="A186" s="271" t="str">
        <f>Sheet2!W179</f>
        <v xml:space="preserve"> </v>
      </c>
      <c r="B186" s="271" t="str">
        <f>Sheet2!X179</f>
        <v xml:space="preserve"> </v>
      </c>
      <c r="C186" s="272" t="str">
        <f>Sheet2!AA179</f>
        <v xml:space="preserve"> </v>
      </c>
      <c r="D186" s="271" t="str">
        <f>Sheet2!AB179</f>
        <v xml:space="preserve"> </v>
      </c>
      <c r="E186" s="272" t="str">
        <f>Sheet2!AD179</f>
        <v xml:space="preserve"> </v>
      </c>
      <c r="F186" s="273">
        <f t="shared" si="5"/>
        <v>0</v>
      </c>
      <c r="G186" s="274">
        <f t="shared" si="4"/>
        <v>0</v>
      </c>
      <c r="H186" s="273"/>
      <c r="I186" s="273"/>
    </row>
    <row r="187" spans="1:9" s="275" customFormat="1" ht="21" customHeight="1" x14ac:dyDescent="0.3">
      <c r="A187" s="271" t="str">
        <f>Sheet2!W180</f>
        <v xml:space="preserve"> </v>
      </c>
      <c r="B187" s="271" t="str">
        <f>Sheet2!X180</f>
        <v xml:space="preserve"> </v>
      </c>
      <c r="C187" s="272" t="str">
        <f>Sheet2!AA180</f>
        <v xml:space="preserve"> </v>
      </c>
      <c r="D187" s="271" t="str">
        <f>Sheet2!AB180</f>
        <v xml:space="preserve"> </v>
      </c>
      <c r="E187" s="272" t="str">
        <f>Sheet2!AD180</f>
        <v xml:space="preserve"> </v>
      </c>
      <c r="F187" s="273">
        <f t="shared" si="5"/>
        <v>0</v>
      </c>
      <c r="G187" s="274">
        <f t="shared" si="4"/>
        <v>0</v>
      </c>
      <c r="H187" s="273"/>
      <c r="I187" s="273"/>
    </row>
    <row r="188" spans="1:9" s="275" customFormat="1" ht="21" customHeight="1" x14ac:dyDescent="0.3">
      <c r="A188" s="271" t="str">
        <f>Sheet2!W181</f>
        <v xml:space="preserve"> </v>
      </c>
      <c r="B188" s="271" t="str">
        <f>Sheet2!X181</f>
        <v xml:space="preserve"> </v>
      </c>
      <c r="C188" s="272" t="str">
        <f>Sheet2!AA181</f>
        <v xml:space="preserve"> </v>
      </c>
      <c r="D188" s="271" t="str">
        <f>Sheet2!AB181</f>
        <v xml:space="preserve"> </v>
      </c>
      <c r="E188" s="272" t="str">
        <f>Sheet2!AD181</f>
        <v xml:space="preserve"> </v>
      </c>
      <c r="F188" s="273">
        <f t="shared" si="5"/>
        <v>0</v>
      </c>
      <c r="G188" s="274">
        <f t="shared" si="4"/>
        <v>0</v>
      </c>
      <c r="H188" s="273"/>
      <c r="I188" s="273"/>
    </row>
    <row r="189" spans="1:9" s="275" customFormat="1" ht="21" customHeight="1" x14ac:dyDescent="0.3">
      <c r="A189" s="271" t="str">
        <f>Sheet2!W182</f>
        <v xml:space="preserve"> </v>
      </c>
      <c r="B189" s="271" t="str">
        <f>Sheet2!X182</f>
        <v xml:space="preserve"> </v>
      </c>
      <c r="C189" s="272" t="str">
        <f>Sheet2!AA182</f>
        <v xml:space="preserve"> </v>
      </c>
      <c r="D189" s="271" t="str">
        <f>Sheet2!AB182</f>
        <v xml:space="preserve"> </v>
      </c>
      <c r="E189" s="272" t="str">
        <f>Sheet2!AD182</f>
        <v xml:space="preserve"> </v>
      </c>
      <c r="F189" s="273">
        <f t="shared" si="5"/>
        <v>0</v>
      </c>
      <c r="G189" s="274">
        <f t="shared" si="4"/>
        <v>0</v>
      </c>
      <c r="H189" s="273"/>
      <c r="I189" s="273"/>
    </row>
    <row r="190" spans="1:9" s="275" customFormat="1" ht="21" customHeight="1" x14ac:dyDescent="0.3">
      <c r="A190" s="271" t="str">
        <f>Sheet2!W183</f>
        <v xml:space="preserve"> </v>
      </c>
      <c r="B190" s="271" t="str">
        <f>Sheet2!X183</f>
        <v xml:space="preserve"> </v>
      </c>
      <c r="C190" s="272" t="str">
        <f>Sheet2!AA183</f>
        <v xml:space="preserve"> </v>
      </c>
      <c r="D190" s="271" t="str">
        <f>Sheet2!AB183</f>
        <v xml:space="preserve"> </v>
      </c>
      <c r="E190" s="272" t="str">
        <f>Sheet2!AD183</f>
        <v xml:space="preserve"> </v>
      </c>
      <c r="F190" s="273">
        <f t="shared" si="5"/>
        <v>0</v>
      </c>
      <c r="G190" s="274">
        <f t="shared" si="4"/>
        <v>0</v>
      </c>
      <c r="H190" s="273"/>
      <c r="I190" s="273"/>
    </row>
    <row r="191" spans="1:9" s="275" customFormat="1" ht="21" customHeight="1" x14ac:dyDescent="0.3">
      <c r="A191" s="271" t="str">
        <f>Sheet2!W184</f>
        <v xml:space="preserve"> </v>
      </c>
      <c r="B191" s="271" t="str">
        <f>Sheet2!X184</f>
        <v xml:space="preserve"> </v>
      </c>
      <c r="C191" s="272" t="str">
        <f>Sheet2!AA184</f>
        <v xml:space="preserve"> </v>
      </c>
      <c r="D191" s="271" t="str">
        <f>Sheet2!AB184</f>
        <v xml:space="preserve"> </v>
      </c>
      <c r="E191" s="272" t="str">
        <f>Sheet2!AD184</f>
        <v xml:space="preserve"> </v>
      </c>
      <c r="F191" s="273">
        <f t="shared" si="5"/>
        <v>0</v>
      </c>
      <c r="G191" s="274">
        <f t="shared" si="4"/>
        <v>0</v>
      </c>
      <c r="H191" s="273"/>
      <c r="I191" s="273"/>
    </row>
    <row r="192" spans="1:9" s="275" customFormat="1" ht="21" customHeight="1" x14ac:dyDescent="0.3">
      <c r="A192" s="271" t="str">
        <f>Sheet2!W185</f>
        <v xml:space="preserve"> </v>
      </c>
      <c r="B192" s="271" t="str">
        <f>Sheet2!X185</f>
        <v xml:space="preserve"> </v>
      </c>
      <c r="C192" s="272" t="str">
        <f>Sheet2!AA185</f>
        <v xml:space="preserve"> </v>
      </c>
      <c r="D192" s="271" t="str">
        <f>Sheet2!AB185</f>
        <v xml:space="preserve"> </v>
      </c>
      <c r="E192" s="272" t="str">
        <f>Sheet2!AD185</f>
        <v xml:space="preserve"> </v>
      </c>
      <c r="F192" s="273">
        <f t="shared" si="5"/>
        <v>0</v>
      </c>
      <c r="G192" s="274">
        <f t="shared" si="4"/>
        <v>0</v>
      </c>
      <c r="H192" s="273"/>
      <c r="I192" s="273"/>
    </row>
    <row r="193" spans="1:9" s="275" customFormat="1" ht="21" customHeight="1" x14ac:dyDescent="0.3">
      <c r="A193" s="271" t="str">
        <f>Sheet2!W186</f>
        <v xml:space="preserve"> </v>
      </c>
      <c r="B193" s="271" t="str">
        <f>Sheet2!X186</f>
        <v xml:space="preserve"> </v>
      </c>
      <c r="C193" s="272" t="str">
        <f>Sheet2!AA186</f>
        <v xml:space="preserve"> </v>
      </c>
      <c r="D193" s="271" t="str">
        <f>Sheet2!AB186</f>
        <v xml:space="preserve"> </v>
      </c>
      <c r="E193" s="272" t="str">
        <f>Sheet2!AD186</f>
        <v xml:space="preserve"> </v>
      </c>
      <c r="F193" s="273">
        <f t="shared" si="5"/>
        <v>0</v>
      </c>
      <c r="G193" s="274">
        <f t="shared" si="4"/>
        <v>0</v>
      </c>
      <c r="H193" s="273"/>
      <c r="I193" s="273"/>
    </row>
    <row r="194" spans="1:9" s="275" customFormat="1" ht="21" customHeight="1" x14ac:dyDescent="0.3">
      <c r="A194" s="271" t="str">
        <f>Sheet2!W187</f>
        <v xml:space="preserve"> </v>
      </c>
      <c r="B194" s="271" t="str">
        <f>Sheet2!X187</f>
        <v xml:space="preserve"> </v>
      </c>
      <c r="C194" s="272" t="str">
        <f>Sheet2!AA187</f>
        <v xml:space="preserve"> </v>
      </c>
      <c r="D194" s="271" t="str">
        <f>Sheet2!AB187</f>
        <v xml:space="preserve"> </v>
      </c>
      <c r="E194" s="272" t="str">
        <f>Sheet2!AD187</f>
        <v xml:space="preserve"> </v>
      </c>
      <c r="F194" s="273">
        <f t="shared" si="5"/>
        <v>0</v>
      </c>
      <c r="G194" s="274">
        <f t="shared" si="4"/>
        <v>0</v>
      </c>
      <c r="H194" s="273"/>
      <c r="I194" s="273"/>
    </row>
    <row r="195" spans="1:9" s="275" customFormat="1" ht="21" customHeight="1" x14ac:dyDescent="0.3">
      <c r="A195" s="271" t="str">
        <f>Sheet2!W188</f>
        <v xml:space="preserve"> </v>
      </c>
      <c r="B195" s="271" t="str">
        <f>Sheet2!X188</f>
        <v xml:space="preserve"> </v>
      </c>
      <c r="C195" s="272" t="str">
        <f>Sheet2!AA188</f>
        <v xml:space="preserve"> </v>
      </c>
      <c r="D195" s="271" t="str">
        <f>Sheet2!AB188</f>
        <v xml:space="preserve"> </v>
      </c>
      <c r="E195" s="272" t="str">
        <f>Sheet2!AD188</f>
        <v xml:space="preserve"> </v>
      </c>
      <c r="F195" s="273">
        <f t="shared" si="5"/>
        <v>0</v>
      </c>
      <c r="G195" s="274">
        <f t="shared" si="4"/>
        <v>0</v>
      </c>
      <c r="H195" s="273"/>
      <c r="I195" s="273"/>
    </row>
    <row r="196" spans="1:9" s="275" customFormat="1" ht="21" customHeight="1" x14ac:dyDescent="0.3">
      <c r="A196" s="271" t="str">
        <f>Sheet2!W189</f>
        <v xml:space="preserve"> </v>
      </c>
      <c r="B196" s="271" t="str">
        <f>Sheet2!X189</f>
        <v xml:space="preserve"> </v>
      </c>
      <c r="C196" s="272" t="str">
        <f>Sheet2!AA189</f>
        <v xml:space="preserve"> </v>
      </c>
      <c r="D196" s="271" t="str">
        <f>Sheet2!AB189</f>
        <v xml:space="preserve"> </v>
      </c>
      <c r="E196" s="272" t="str">
        <f>Sheet2!AD189</f>
        <v xml:space="preserve"> </v>
      </c>
      <c r="F196" s="273">
        <f t="shared" si="5"/>
        <v>0</v>
      </c>
      <c r="G196" s="274">
        <f t="shared" si="4"/>
        <v>0</v>
      </c>
      <c r="H196" s="273"/>
      <c r="I196" s="273"/>
    </row>
    <row r="197" spans="1:9" s="275" customFormat="1" ht="21" customHeight="1" x14ac:dyDescent="0.3">
      <c r="A197" s="271" t="str">
        <f>Sheet2!W190</f>
        <v xml:space="preserve"> </v>
      </c>
      <c r="B197" s="271" t="str">
        <f>Sheet2!X190</f>
        <v xml:space="preserve"> </v>
      </c>
      <c r="C197" s="272" t="str">
        <f>Sheet2!AA190</f>
        <v xml:space="preserve"> </v>
      </c>
      <c r="D197" s="271" t="str">
        <f>Sheet2!AB190</f>
        <v xml:space="preserve"> </v>
      </c>
      <c r="E197" s="272" t="str">
        <f>Sheet2!AD190</f>
        <v xml:space="preserve"> </v>
      </c>
      <c r="F197" s="273">
        <f t="shared" si="5"/>
        <v>0</v>
      </c>
      <c r="G197" s="274">
        <f t="shared" si="4"/>
        <v>0</v>
      </c>
      <c r="H197" s="273"/>
      <c r="I197" s="273"/>
    </row>
    <row r="198" spans="1:9" s="275" customFormat="1" ht="21" customHeight="1" x14ac:dyDescent="0.3">
      <c r="A198" s="271" t="str">
        <f>Sheet2!W191</f>
        <v xml:space="preserve"> </v>
      </c>
      <c r="B198" s="271" t="str">
        <f>Sheet2!X191</f>
        <v xml:space="preserve"> </v>
      </c>
      <c r="C198" s="272" t="str">
        <f>Sheet2!AA191</f>
        <v xml:space="preserve"> </v>
      </c>
      <c r="D198" s="271" t="str">
        <f>Sheet2!AB191</f>
        <v xml:space="preserve"> </v>
      </c>
      <c r="E198" s="272" t="str">
        <f>Sheet2!AD191</f>
        <v xml:space="preserve"> </v>
      </c>
      <c r="F198" s="273">
        <f t="shared" si="5"/>
        <v>0</v>
      </c>
      <c r="G198" s="274">
        <f t="shared" si="4"/>
        <v>0</v>
      </c>
      <c r="H198" s="273"/>
      <c r="I198" s="273"/>
    </row>
    <row r="199" spans="1:9" s="275" customFormat="1" ht="21" customHeight="1" x14ac:dyDescent="0.3">
      <c r="A199" s="271" t="str">
        <f>Sheet2!W192</f>
        <v xml:space="preserve"> </v>
      </c>
      <c r="B199" s="271" t="str">
        <f>Sheet2!X192</f>
        <v xml:space="preserve"> </v>
      </c>
      <c r="C199" s="272" t="str">
        <f>Sheet2!AA192</f>
        <v xml:space="preserve"> </v>
      </c>
      <c r="D199" s="271" t="str">
        <f>Sheet2!AB192</f>
        <v xml:space="preserve"> </v>
      </c>
      <c r="E199" s="272" t="str">
        <f>Sheet2!AD192</f>
        <v xml:space="preserve"> </v>
      </c>
      <c r="F199" s="273">
        <f t="shared" si="5"/>
        <v>0</v>
      </c>
      <c r="G199" s="274">
        <f t="shared" si="4"/>
        <v>0</v>
      </c>
      <c r="H199" s="273"/>
      <c r="I199" s="273"/>
    </row>
    <row r="200" spans="1:9" s="275" customFormat="1" ht="21" customHeight="1" x14ac:dyDescent="0.3">
      <c r="A200" s="271" t="str">
        <f>Sheet2!W193</f>
        <v xml:space="preserve"> </v>
      </c>
      <c r="B200" s="271" t="str">
        <f>Sheet2!X193</f>
        <v xml:space="preserve"> </v>
      </c>
      <c r="C200" s="272" t="str">
        <f>Sheet2!AA193</f>
        <v xml:space="preserve"> </v>
      </c>
      <c r="D200" s="271" t="str">
        <f>Sheet2!AB193</f>
        <v xml:space="preserve"> </v>
      </c>
      <c r="E200" s="272" t="str">
        <f>Sheet2!AD193</f>
        <v xml:space="preserve"> </v>
      </c>
      <c r="F200" s="273">
        <f t="shared" si="5"/>
        <v>0</v>
      </c>
      <c r="G200" s="274">
        <f t="shared" si="4"/>
        <v>0</v>
      </c>
      <c r="H200" s="273"/>
      <c r="I200" s="273"/>
    </row>
    <row r="201" spans="1:9" s="275" customFormat="1" ht="21" customHeight="1" x14ac:dyDescent="0.3">
      <c r="A201" s="271" t="str">
        <f>Sheet2!W194</f>
        <v xml:space="preserve"> </v>
      </c>
      <c r="B201" s="271" t="str">
        <f>Sheet2!X194</f>
        <v xml:space="preserve"> </v>
      </c>
      <c r="C201" s="272" t="str">
        <f>Sheet2!AA194</f>
        <v xml:space="preserve"> </v>
      </c>
      <c r="D201" s="271" t="str">
        <f>Sheet2!AB194</f>
        <v xml:space="preserve"> </v>
      </c>
      <c r="E201" s="272" t="str">
        <f>Sheet2!AD194</f>
        <v xml:space="preserve"> </v>
      </c>
      <c r="F201" s="273">
        <f t="shared" si="5"/>
        <v>0</v>
      </c>
      <c r="G201" s="274">
        <f t="shared" si="4"/>
        <v>0</v>
      </c>
      <c r="H201" s="273"/>
      <c r="I201" s="273"/>
    </row>
    <row r="202" spans="1:9" s="275" customFormat="1" ht="21" customHeight="1" x14ac:dyDescent="0.3">
      <c r="A202" s="271" t="str">
        <f>Sheet2!W195</f>
        <v xml:space="preserve"> </v>
      </c>
      <c r="B202" s="271" t="str">
        <f>Sheet2!X195</f>
        <v xml:space="preserve"> </v>
      </c>
      <c r="C202" s="272" t="str">
        <f>Sheet2!AA195</f>
        <v xml:space="preserve"> </v>
      </c>
      <c r="D202" s="271" t="str">
        <f>Sheet2!AB195</f>
        <v xml:space="preserve"> </v>
      </c>
      <c r="E202" s="272" t="str">
        <f>Sheet2!AD195</f>
        <v xml:space="preserve"> </v>
      </c>
      <c r="F202" s="273">
        <f t="shared" si="5"/>
        <v>0</v>
      </c>
      <c r="G202" s="274">
        <f t="shared" ref="G202:G265" si="6">SUM(E202)+F202</f>
        <v>0</v>
      </c>
      <c r="H202" s="273"/>
      <c r="I202" s="273"/>
    </row>
    <row r="203" spans="1:9" s="275" customFormat="1" ht="21" customHeight="1" x14ac:dyDescent="0.3">
      <c r="A203" s="271" t="str">
        <f>Sheet2!W196</f>
        <v xml:space="preserve"> </v>
      </c>
      <c r="B203" s="271" t="str">
        <f>Sheet2!X196</f>
        <v xml:space="preserve"> </v>
      </c>
      <c r="C203" s="272" t="str">
        <f>Sheet2!AA196</f>
        <v xml:space="preserve"> </v>
      </c>
      <c r="D203" s="271" t="str">
        <f>Sheet2!AB196</f>
        <v xml:space="preserve"> </v>
      </c>
      <c r="E203" s="272" t="str">
        <f>Sheet2!AD196</f>
        <v xml:space="preserve"> </v>
      </c>
      <c r="F203" s="273">
        <f t="shared" ref="F203:F266" si="7">SUM(E203)*-$F$8</f>
        <v>0</v>
      </c>
      <c r="G203" s="274">
        <f t="shared" si="6"/>
        <v>0</v>
      </c>
      <c r="H203" s="273"/>
      <c r="I203" s="273"/>
    </row>
    <row r="204" spans="1:9" s="275" customFormat="1" ht="21" customHeight="1" x14ac:dyDescent="0.3">
      <c r="A204" s="271" t="str">
        <f>Sheet2!W197</f>
        <v xml:space="preserve"> </v>
      </c>
      <c r="B204" s="271" t="str">
        <f>Sheet2!X197</f>
        <v xml:space="preserve"> </v>
      </c>
      <c r="C204" s="272" t="str">
        <f>Sheet2!AA197</f>
        <v xml:space="preserve"> </v>
      </c>
      <c r="D204" s="271" t="str">
        <f>Sheet2!AB197</f>
        <v xml:space="preserve"> </v>
      </c>
      <c r="E204" s="272" t="str">
        <f>Sheet2!AD197</f>
        <v xml:space="preserve"> </v>
      </c>
      <c r="F204" s="273">
        <f t="shared" si="7"/>
        <v>0</v>
      </c>
      <c r="G204" s="274">
        <f t="shared" si="6"/>
        <v>0</v>
      </c>
      <c r="H204" s="273"/>
      <c r="I204" s="273"/>
    </row>
    <row r="205" spans="1:9" s="275" customFormat="1" ht="21" customHeight="1" x14ac:dyDescent="0.3">
      <c r="A205" s="271" t="str">
        <f>Sheet2!W198</f>
        <v xml:space="preserve"> </v>
      </c>
      <c r="B205" s="271" t="str">
        <f>Sheet2!X198</f>
        <v xml:space="preserve"> </v>
      </c>
      <c r="C205" s="272" t="str">
        <f>Sheet2!AA198</f>
        <v xml:space="preserve"> </v>
      </c>
      <c r="D205" s="271" t="str">
        <f>Sheet2!AB198</f>
        <v xml:space="preserve"> </v>
      </c>
      <c r="E205" s="272" t="str">
        <f>Sheet2!AD198</f>
        <v xml:space="preserve"> </v>
      </c>
      <c r="F205" s="273">
        <f t="shared" si="7"/>
        <v>0</v>
      </c>
      <c r="G205" s="274">
        <f t="shared" si="6"/>
        <v>0</v>
      </c>
      <c r="H205" s="273"/>
      <c r="I205" s="273"/>
    </row>
    <row r="206" spans="1:9" s="275" customFormat="1" ht="21" customHeight="1" x14ac:dyDescent="0.3">
      <c r="A206" s="271" t="str">
        <f>Sheet2!W199</f>
        <v xml:space="preserve"> </v>
      </c>
      <c r="B206" s="271" t="str">
        <f>Sheet2!X199</f>
        <v xml:space="preserve"> </v>
      </c>
      <c r="C206" s="272" t="str">
        <f>Sheet2!AA199</f>
        <v xml:space="preserve"> </v>
      </c>
      <c r="D206" s="271" t="str">
        <f>Sheet2!AB199</f>
        <v xml:space="preserve"> </v>
      </c>
      <c r="E206" s="272" t="str">
        <f>Sheet2!AD199</f>
        <v xml:space="preserve"> </v>
      </c>
      <c r="F206" s="273">
        <f t="shared" si="7"/>
        <v>0</v>
      </c>
      <c r="G206" s="274">
        <f t="shared" si="6"/>
        <v>0</v>
      </c>
      <c r="H206" s="273"/>
      <c r="I206" s="273"/>
    </row>
    <row r="207" spans="1:9" s="275" customFormat="1" ht="21" customHeight="1" x14ac:dyDescent="0.3">
      <c r="A207" s="271" t="str">
        <f>Sheet2!W200</f>
        <v xml:space="preserve"> </v>
      </c>
      <c r="B207" s="271" t="str">
        <f>Sheet2!X200</f>
        <v xml:space="preserve"> </v>
      </c>
      <c r="C207" s="272" t="str">
        <f>Sheet2!AA200</f>
        <v xml:space="preserve"> </v>
      </c>
      <c r="D207" s="271" t="str">
        <f>Sheet2!AB200</f>
        <v xml:space="preserve"> </v>
      </c>
      <c r="E207" s="272" t="str">
        <f>Sheet2!AD200</f>
        <v xml:space="preserve"> </v>
      </c>
      <c r="F207" s="273">
        <f t="shared" si="7"/>
        <v>0</v>
      </c>
      <c r="G207" s="274">
        <f t="shared" si="6"/>
        <v>0</v>
      </c>
      <c r="H207" s="273"/>
      <c r="I207" s="273"/>
    </row>
    <row r="208" spans="1:9" s="275" customFormat="1" ht="21" customHeight="1" x14ac:dyDescent="0.3">
      <c r="A208" s="271" t="str">
        <f>Sheet2!W201</f>
        <v xml:space="preserve"> </v>
      </c>
      <c r="B208" s="271" t="str">
        <f>Sheet2!X201</f>
        <v xml:space="preserve"> </v>
      </c>
      <c r="C208" s="272" t="str">
        <f>Sheet2!AA201</f>
        <v xml:space="preserve"> </v>
      </c>
      <c r="D208" s="271" t="str">
        <f>Sheet2!AB201</f>
        <v xml:space="preserve"> </v>
      </c>
      <c r="E208" s="272" t="str">
        <f>Sheet2!AD201</f>
        <v xml:space="preserve"> </v>
      </c>
      <c r="F208" s="273">
        <f t="shared" si="7"/>
        <v>0</v>
      </c>
      <c r="G208" s="274">
        <f t="shared" si="6"/>
        <v>0</v>
      </c>
      <c r="H208" s="273"/>
      <c r="I208" s="273"/>
    </row>
    <row r="209" spans="1:9" s="275" customFormat="1" ht="21" customHeight="1" x14ac:dyDescent="0.3">
      <c r="A209" s="271" t="str">
        <f>Sheet2!W202</f>
        <v xml:space="preserve"> </v>
      </c>
      <c r="B209" s="271" t="str">
        <f>Sheet2!X202</f>
        <v xml:space="preserve"> </v>
      </c>
      <c r="C209" s="272" t="str">
        <f>Sheet2!AA202</f>
        <v xml:space="preserve"> </v>
      </c>
      <c r="D209" s="271" t="str">
        <f>Sheet2!AB202</f>
        <v xml:space="preserve"> </v>
      </c>
      <c r="E209" s="272" t="str">
        <f>Sheet2!AD202</f>
        <v xml:space="preserve"> </v>
      </c>
      <c r="F209" s="273">
        <f t="shared" si="7"/>
        <v>0</v>
      </c>
      <c r="G209" s="274">
        <f t="shared" si="6"/>
        <v>0</v>
      </c>
      <c r="H209" s="273"/>
      <c r="I209" s="273"/>
    </row>
    <row r="210" spans="1:9" s="275" customFormat="1" ht="21" customHeight="1" x14ac:dyDescent="0.3">
      <c r="A210" s="271" t="str">
        <f>Sheet2!W203</f>
        <v xml:space="preserve"> </v>
      </c>
      <c r="B210" s="271" t="str">
        <f>Sheet2!X203</f>
        <v xml:space="preserve"> </v>
      </c>
      <c r="C210" s="272" t="str">
        <f>Sheet2!AA203</f>
        <v xml:space="preserve"> </v>
      </c>
      <c r="D210" s="271" t="str">
        <f>Sheet2!AB203</f>
        <v xml:space="preserve"> </v>
      </c>
      <c r="E210" s="272" t="str">
        <f>Sheet2!AD203</f>
        <v xml:space="preserve"> </v>
      </c>
      <c r="F210" s="273">
        <f t="shared" si="7"/>
        <v>0</v>
      </c>
      <c r="G210" s="274">
        <f t="shared" si="6"/>
        <v>0</v>
      </c>
      <c r="H210" s="273"/>
      <c r="I210" s="273"/>
    </row>
    <row r="211" spans="1:9" s="275" customFormat="1" ht="21" customHeight="1" x14ac:dyDescent="0.3">
      <c r="A211" s="271" t="str">
        <f>Sheet2!W204</f>
        <v xml:space="preserve"> </v>
      </c>
      <c r="B211" s="271" t="str">
        <f>Sheet2!X204</f>
        <v xml:space="preserve"> </v>
      </c>
      <c r="C211" s="272" t="str">
        <f>Sheet2!AA204</f>
        <v xml:space="preserve"> </v>
      </c>
      <c r="D211" s="271" t="str">
        <f>Sheet2!AB204</f>
        <v xml:space="preserve"> </v>
      </c>
      <c r="E211" s="272" t="str">
        <f>Sheet2!AD204</f>
        <v xml:space="preserve"> </v>
      </c>
      <c r="F211" s="273">
        <f t="shared" si="7"/>
        <v>0</v>
      </c>
      <c r="G211" s="274">
        <f t="shared" si="6"/>
        <v>0</v>
      </c>
      <c r="H211" s="273"/>
      <c r="I211" s="273"/>
    </row>
    <row r="212" spans="1:9" s="275" customFormat="1" ht="21" customHeight="1" x14ac:dyDescent="0.3">
      <c r="A212" s="271" t="str">
        <f>Sheet2!W205</f>
        <v xml:space="preserve"> </v>
      </c>
      <c r="B212" s="271" t="str">
        <f>Sheet2!X205</f>
        <v xml:space="preserve"> </v>
      </c>
      <c r="C212" s="272" t="str">
        <f>Sheet2!AA205</f>
        <v xml:space="preserve"> </v>
      </c>
      <c r="D212" s="271" t="str">
        <f>Sheet2!AB205</f>
        <v xml:space="preserve"> </v>
      </c>
      <c r="E212" s="272" t="str">
        <f>Sheet2!AD205</f>
        <v xml:space="preserve"> </v>
      </c>
      <c r="F212" s="273">
        <f t="shared" si="7"/>
        <v>0</v>
      </c>
      <c r="G212" s="274">
        <f t="shared" si="6"/>
        <v>0</v>
      </c>
      <c r="H212" s="273"/>
      <c r="I212" s="273"/>
    </row>
    <row r="213" spans="1:9" s="275" customFormat="1" ht="21" customHeight="1" x14ac:dyDescent="0.3">
      <c r="A213" s="271" t="str">
        <f>Sheet2!W206</f>
        <v xml:space="preserve"> </v>
      </c>
      <c r="B213" s="271" t="str">
        <f>Sheet2!X206</f>
        <v xml:space="preserve"> </v>
      </c>
      <c r="C213" s="272" t="str">
        <f>Sheet2!AA206</f>
        <v xml:space="preserve"> </v>
      </c>
      <c r="D213" s="271" t="str">
        <f>Sheet2!AB206</f>
        <v xml:space="preserve"> </v>
      </c>
      <c r="E213" s="272" t="str">
        <f>Sheet2!AD206</f>
        <v xml:space="preserve"> </v>
      </c>
      <c r="F213" s="273">
        <f t="shared" si="7"/>
        <v>0</v>
      </c>
      <c r="G213" s="274">
        <f t="shared" si="6"/>
        <v>0</v>
      </c>
      <c r="H213" s="273"/>
      <c r="I213" s="273"/>
    </row>
    <row r="214" spans="1:9" s="275" customFormat="1" ht="21" customHeight="1" x14ac:dyDescent="0.3">
      <c r="A214" s="271" t="str">
        <f>Sheet2!W207</f>
        <v xml:space="preserve"> </v>
      </c>
      <c r="B214" s="271" t="str">
        <f>Sheet2!X207</f>
        <v xml:space="preserve"> </v>
      </c>
      <c r="C214" s="272" t="str">
        <f>Sheet2!AA207</f>
        <v xml:space="preserve"> </v>
      </c>
      <c r="D214" s="271" t="str">
        <f>Sheet2!AB207</f>
        <v xml:space="preserve"> </v>
      </c>
      <c r="E214" s="272" t="str">
        <f>Sheet2!AD207</f>
        <v xml:space="preserve"> </v>
      </c>
      <c r="F214" s="273">
        <f t="shared" si="7"/>
        <v>0</v>
      </c>
      <c r="G214" s="274">
        <f t="shared" si="6"/>
        <v>0</v>
      </c>
      <c r="H214" s="273"/>
      <c r="I214" s="273"/>
    </row>
    <row r="215" spans="1:9" s="275" customFormat="1" ht="21" customHeight="1" x14ac:dyDescent="0.3">
      <c r="A215" s="271" t="str">
        <f>Sheet2!W208</f>
        <v xml:space="preserve"> </v>
      </c>
      <c r="B215" s="271" t="str">
        <f>Sheet2!X208</f>
        <v xml:space="preserve"> </v>
      </c>
      <c r="C215" s="272" t="str">
        <f>Sheet2!AA208</f>
        <v xml:space="preserve"> </v>
      </c>
      <c r="D215" s="271" t="str">
        <f>Sheet2!AB208</f>
        <v xml:space="preserve"> </v>
      </c>
      <c r="E215" s="272" t="str">
        <f>Sheet2!AD208</f>
        <v xml:space="preserve"> </v>
      </c>
      <c r="F215" s="273">
        <f t="shared" si="7"/>
        <v>0</v>
      </c>
      <c r="G215" s="274">
        <f t="shared" si="6"/>
        <v>0</v>
      </c>
      <c r="H215" s="273"/>
      <c r="I215" s="273"/>
    </row>
    <row r="216" spans="1:9" s="275" customFormat="1" ht="21" customHeight="1" x14ac:dyDescent="0.3">
      <c r="A216" s="271" t="str">
        <f>Sheet2!W209</f>
        <v xml:space="preserve"> </v>
      </c>
      <c r="B216" s="271" t="str">
        <f>Sheet2!X209</f>
        <v xml:space="preserve"> </v>
      </c>
      <c r="C216" s="272" t="str">
        <f>Sheet2!AA209</f>
        <v xml:space="preserve"> </v>
      </c>
      <c r="D216" s="271" t="str">
        <f>Sheet2!AB209</f>
        <v xml:space="preserve"> </v>
      </c>
      <c r="E216" s="272" t="str">
        <f>Sheet2!AD209</f>
        <v xml:space="preserve"> </v>
      </c>
      <c r="F216" s="273">
        <f t="shared" si="7"/>
        <v>0</v>
      </c>
      <c r="G216" s="274">
        <f t="shared" si="6"/>
        <v>0</v>
      </c>
      <c r="H216" s="273"/>
      <c r="I216" s="273"/>
    </row>
    <row r="217" spans="1:9" s="275" customFormat="1" ht="21" customHeight="1" x14ac:dyDescent="0.3">
      <c r="A217" s="271" t="str">
        <f>Sheet2!W210</f>
        <v xml:space="preserve"> </v>
      </c>
      <c r="B217" s="271" t="str">
        <f>Sheet2!X210</f>
        <v xml:space="preserve"> </v>
      </c>
      <c r="C217" s="272" t="str">
        <f>Sheet2!AA210</f>
        <v xml:space="preserve"> </v>
      </c>
      <c r="D217" s="271" t="str">
        <f>Sheet2!AB210</f>
        <v xml:space="preserve"> </v>
      </c>
      <c r="E217" s="272" t="str">
        <f>Sheet2!AD210</f>
        <v xml:space="preserve"> </v>
      </c>
      <c r="F217" s="273">
        <f t="shared" si="7"/>
        <v>0</v>
      </c>
      <c r="G217" s="274">
        <f t="shared" si="6"/>
        <v>0</v>
      </c>
      <c r="H217" s="273"/>
      <c r="I217" s="273"/>
    </row>
    <row r="218" spans="1:9" s="275" customFormat="1" ht="21" customHeight="1" x14ac:dyDescent="0.3">
      <c r="A218" s="271" t="str">
        <f>Sheet2!W211</f>
        <v xml:space="preserve"> </v>
      </c>
      <c r="B218" s="271" t="str">
        <f>Sheet2!X211</f>
        <v xml:space="preserve"> </v>
      </c>
      <c r="C218" s="272" t="str">
        <f>Sheet2!AA211</f>
        <v xml:space="preserve"> </v>
      </c>
      <c r="D218" s="271" t="str">
        <f>Sheet2!AB211</f>
        <v xml:space="preserve"> </v>
      </c>
      <c r="E218" s="272" t="str">
        <f>Sheet2!AD211</f>
        <v xml:space="preserve"> </v>
      </c>
      <c r="F218" s="273">
        <f t="shared" si="7"/>
        <v>0</v>
      </c>
      <c r="G218" s="274">
        <f t="shared" si="6"/>
        <v>0</v>
      </c>
      <c r="H218" s="273"/>
      <c r="I218" s="273"/>
    </row>
    <row r="219" spans="1:9" s="275" customFormat="1" ht="21" customHeight="1" x14ac:dyDescent="0.3">
      <c r="A219" s="271" t="str">
        <f>Sheet2!W212</f>
        <v xml:space="preserve"> </v>
      </c>
      <c r="B219" s="271" t="str">
        <f>Sheet2!X212</f>
        <v xml:space="preserve"> </v>
      </c>
      <c r="C219" s="272" t="str">
        <f>Sheet2!AA212</f>
        <v xml:space="preserve"> </v>
      </c>
      <c r="D219" s="271" t="str">
        <f>Sheet2!AB212</f>
        <v xml:space="preserve"> </v>
      </c>
      <c r="E219" s="272" t="str">
        <f>Sheet2!AD212</f>
        <v xml:space="preserve"> </v>
      </c>
      <c r="F219" s="273">
        <f t="shared" si="7"/>
        <v>0</v>
      </c>
      <c r="G219" s="274">
        <f t="shared" si="6"/>
        <v>0</v>
      </c>
      <c r="H219" s="273"/>
      <c r="I219" s="273"/>
    </row>
    <row r="220" spans="1:9" s="275" customFormat="1" ht="21" customHeight="1" x14ac:dyDescent="0.3">
      <c r="A220" s="271" t="str">
        <f>Sheet2!W213</f>
        <v xml:space="preserve"> </v>
      </c>
      <c r="B220" s="271" t="str">
        <f>Sheet2!X213</f>
        <v xml:space="preserve"> </v>
      </c>
      <c r="C220" s="272" t="str">
        <f>Sheet2!AA213</f>
        <v xml:space="preserve"> </v>
      </c>
      <c r="D220" s="271" t="str">
        <f>Sheet2!AB213</f>
        <v xml:space="preserve"> </v>
      </c>
      <c r="E220" s="272" t="str">
        <f>Sheet2!AD213</f>
        <v xml:space="preserve"> </v>
      </c>
      <c r="F220" s="273">
        <f t="shared" si="7"/>
        <v>0</v>
      </c>
      <c r="G220" s="274">
        <f t="shared" si="6"/>
        <v>0</v>
      </c>
      <c r="H220" s="273"/>
      <c r="I220" s="273"/>
    </row>
    <row r="221" spans="1:9" s="275" customFormat="1" ht="21" customHeight="1" x14ac:dyDescent="0.3">
      <c r="A221" s="271" t="str">
        <f>Sheet2!W214</f>
        <v xml:space="preserve"> </v>
      </c>
      <c r="B221" s="271" t="str">
        <f>Sheet2!X214</f>
        <v xml:space="preserve"> </v>
      </c>
      <c r="C221" s="272" t="str">
        <f>Sheet2!AA214</f>
        <v xml:space="preserve"> </v>
      </c>
      <c r="D221" s="271" t="str">
        <f>Sheet2!AB214</f>
        <v xml:space="preserve"> </v>
      </c>
      <c r="E221" s="272" t="str">
        <f>Sheet2!AD214</f>
        <v xml:space="preserve"> </v>
      </c>
      <c r="F221" s="273">
        <f t="shared" si="7"/>
        <v>0</v>
      </c>
      <c r="G221" s="274">
        <f t="shared" si="6"/>
        <v>0</v>
      </c>
      <c r="H221" s="273"/>
      <c r="I221" s="273"/>
    </row>
    <row r="222" spans="1:9" s="275" customFormat="1" ht="21" customHeight="1" x14ac:dyDescent="0.3">
      <c r="A222" s="271" t="str">
        <f>Sheet2!W215</f>
        <v xml:space="preserve"> </v>
      </c>
      <c r="B222" s="271" t="str">
        <f>Sheet2!X215</f>
        <v xml:space="preserve"> </v>
      </c>
      <c r="C222" s="272" t="str">
        <f>Sheet2!AA215</f>
        <v xml:space="preserve"> </v>
      </c>
      <c r="D222" s="271" t="str">
        <f>Sheet2!AB215</f>
        <v xml:space="preserve"> </v>
      </c>
      <c r="E222" s="272" t="str">
        <f>Sheet2!AD215</f>
        <v xml:space="preserve"> </v>
      </c>
      <c r="F222" s="273">
        <f t="shared" si="7"/>
        <v>0</v>
      </c>
      <c r="G222" s="274">
        <f t="shared" si="6"/>
        <v>0</v>
      </c>
      <c r="H222" s="273"/>
      <c r="I222" s="273"/>
    </row>
    <row r="223" spans="1:9" s="275" customFormat="1" ht="21" customHeight="1" x14ac:dyDescent="0.3">
      <c r="A223" s="271" t="str">
        <f>Sheet2!W216</f>
        <v xml:space="preserve"> </v>
      </c>
      <c r="B223" s="271" t="str">
        <f>Sheet2!X216</f>
        <v xml:space="preserve"> </v>
      </c>
      <c r="C223" s="272" t="str">
        <f>Sheet2!AA216</f>
        <v xml:space="preserve"> </v>
      </c>
      <c r="D223" s="271" t="str">
        <f>Sheet2!AB216</f>
        <v xml:space="preserve"> </v>
      </c>
      <c r="E223" s="272" t="str">
        <f>Sheet2!AD216</f>
        <v xml:space="preserve"> </v>
      </c>
      <c r="F223" s="273">
        <f t="shared" si="7"/>
        <v>0</v>
      </c>
      <c r="G223" s="274">
        <f t="shared" si="6"/>
        <v>0</v>
      </c>
      <c r="H223" s="273"/>
      <c r="I223" s="273"/>
    </row>
    <row r="224" spans="1:9" s="275" customFormat="1" ht="21" customHeight="1" x14ac:dyDescent="0.3">
      <c r="A224" s="271" t="str">
        <f>Sheet2!W217</f>
        <v xml:space="preserve"> </v>
      </c>
      <c r="B224" s="271" t="str">
        <f>Sheet2!X217</f>
        <v xml:space="preserve"> </v>
      </c>
      <c r="C224" s="272" t="str">
        <f>Sheet2!AA217</f>
        <v xml:space="preserve"> </v>
      </c>
      <c r="D224" s="271" t="str">
        <f>Sheet2!AB217</f>
        <v xml:space="preserve"> </v>
      </c>
      <c r="E224" s="272" t="str">
        <f>Sheet2!AD217</f>
        <v xml:space="preserve"> </v>
      </c>
      <c r="F224" s="273">
        <f t="shared" si="7"/>
        <v>0</v>
      </c>
      <c r="G224" s="274">
        <f t="shared" si="6"/>
        <v>0</v>
      </c>
      <c r="H224" s="273"/>
      <c r="I224" s="273"/>
    </row>
    <row r="225" spans="1:9" s="275" customFormat="1" ht="21" customHeight="1" x14ac:dyDescent="0.3">
      <c r="A225" s="271" t="str">
        <f>Sheet2!W218</f>
        <v xml:space="preserve"> </v>
      </c>
      <c r="B225" s="271" t="str">
        <f>Sheet2!X218</f>
        <v xml:space="preserve"> </v>
      </c>
      <c r="C225" s="272" t="str">
        <f>Sheet2!AA218</f>
        <v xml:space="preserve"> </v>
      </c>
      <c r="D225" s="271" t="str">
        <f>Sheet2!AB218</f>
        <v xml:space="preserve"> </v>
      </c>
      <c r="E225" s="272" t="str">
        <f>Sheet2!AD218</f>
        <v xml:space="preserve"> </v>
      </c>
      <c r="F225" s="273">
        <f t="shared" si="7"/>
        <v>0</v>
      </c>
      <c r="G225" s="274">
        <f t="shared" si="6"/>
        <v>0</v>
      </c>
      <c r="H225" s="273"/>
      <c r="I225" s="273"/>
    </row>
    <row r="226" spans="1:9" s="275" customFormat="1" ht="21" customHeight="1" x14ac:dyDescent="0.3">
      <c r="A226" s="271" t="str">
        <f>Sheet2!W219</f>
        <v xml:space="preserve"> </v>
      </c>
      <c r="B226" s="271" t="str">
        <f>Sheet2!X219</f>
        <v xml:space="preserve"> </v>
      </c>
      <c r="C226" s="272" t="str">
        <f>Sheet2!AA219</f>
        <v xml:space="preserve"> </v>
      </c>
      <c r="D226" s="271" t="str">
        <f>Sheet2!AB219</f>
        <v xml:space="preserve"> </v>
      </c>
      <c r="E226" s="272" t="str">
        <f>Sheet2!AD219</f>
        <v xml:space="preserve"> </v>
      </c>
      <c r="F226" s="273">
        <f t="shared" si="7"/>
        <v>0</v>
      </c>
      <c r="G226" s="274">
        <f t="shared" si="6"/>
        <v>0</v>
      </c>
      <c r="H226" s="273"/>
      <c r="I226" s="273"/>
    </row>
    <row r="227" spans="1:9" s="275" customFormat="1" ht="21" customHeight="1" x14ac:dyDescent="0.3">
      <c r="A227" s="271" t="str">
        <f>Sheet2!W220</f>
        <v xml:space="preserve"> </v>
      </c>
      <c r="B227" s="271" t="str">
        <f>Sheet2!X220</f>
        <v xml:space="preserve"> </v>
      </c>
      <c r="C227" s="272" t="str">
        <f>Sheet2!AA220</f>
        <v xml:space="preserve"> </v>
      </c>
      <c r="D227" s="271" t="str">
        <f>Sheet2!AB220</f>
        <v xml:space="preserve"> </v>
      </c>
      <c r="E227" s="272" t="str">
        <f>Sheet2!AD220</f>
        <v xml:space="preserve"> </v>
      </c>
      <c r="F227" s="273">
        <f t="shared" si="7"/>
        <v>0</v>
      </c>
      <c r="G227" s="274">
        <f t="shared" si="6"/>
        <v>0</v>
      </c>
      <c r="H227" s="273"/>
      <c r="I227" s="273"/>
    </row>
    <row r="228" spans="1:9" s="275" customFormat="1" ht="21" customHeight="1" x14ac:dyDescent="0.3">
      <c r="A228" s="271" t="str">
        <f>Sheet2!W221</f>
        <v xml:space="preserve"> </v>
      </c>
      <c r="B228" s="271" t="str">
        <f>Sheet2!X221</f>
        <v xml:space="preserve"> </v>
      </c>
      <c r="C228" s="272" t="str">
        <f>Sheet2!AA221</f>
        <v xml:space="preserve"> </v>
      </c>
      <c r="D228" s="271" t="str">
        <f>Sheet2!AB221</f>
        <v xml:space="preserve"> </v>
      </c>
      <c r="E228" s="272" t="str">
        <f>Sheet2!AD221</f>
        <v xml:space="preserve"> </v>
      </c>
      <c r="F228" s="273">
        <f t="shared" si="7"/>
        <v>0</v>
      </c>
      <c r="G228" s="274">
        <f t="shared" si="6"/>
        <v>0</v>
      </c>
      <c r="H228" s="273"/>
      <c r="I228" s="273"/>
    </row>
    <row r="229" spans="1:9" s="275" customFormat="1" ht="21" customHeight="1" x14ac:dyDescent="0.3">
      <c r="A229" s="271" t="str">
        <f>Sheet2!W222</f>
        <v xml:space="preserve"> </v>
      </c>
      <c r="B229" s="271" t="str">
        <f>Sheet2!X222</f>
        <v xml:space="preserve"> </v>
      </c>
      <c r="C229" s="272" t="str">
        <f>Sheet2!AA222</f>
        <v xml:space="preserve"> </v>
      </c>
      <c r="D229" s="271" t="str">
        <f>Sheet2!AB222</f>
        <v xml:space="preserve"> </v>
      </c>
      <c r="E229" s="272" t="str">
        <f>Sheet2!AD222</f>
        <v xml:space="preserve"> </v>
      </c>
      <c r="F229" s="273">
        <f t="shared" si="7"/>
        <v>0</v>
      </c>
      <c r="G229" s="274">
        <f t="shared" si="6"/>
        <v>0</v>
      </c>
      <c r="H229" s="273"/>
      <c r="I229" s="273"/>
    </row>
    <row r="230" spans="1:9" s="275" customFormat="1" ht="21" customHeight="1" x14ac:dyDescent="0.3">
      <c r="A230" s="271" t="str">
        <f>Sheet2!W223</f>
        <v xml:space="preserve"> </v>
      </c>
      <c r="B230" s="271" t="str">
        <f>Sheet2!X223</f>
        <v xml:space="preserve"> </v>
      </c>
      <c r="C230" s="272" t="str">
        <f>Sheet2!AA223</f>
        <v xml:space="preserve"> </v>
      </c>
      <c r="D230" s="271" t="str">
        <f>Sheet2!AB223</f>
        <v xml:space="preserve"> </v>
      </c>
      <c r="E230" s="272" t="str">
        <f>Sheet2!AD223</f>
        <v xml:space="preserve"> </v>
      </c>
      <c r="F230" s="273">
        <f t="shared" si="7"/>
        <v>0</v>
      </c>
      <c r="G230" s="274">
        <f t="shared" si="6"/>
        <v>0</v>
      </c>
      <c r="H230" s="273"/>
      <c r="I230" s="273"/>
    </row>
    <row r="231" spans="1:9" s="275" customFormat="1" ht="21" customHeight="1" x14ac:dyDescent="0.3">
      <c r="A231" s="271" t="str">
        <f>Sheet2!W224</f>
        <v xml:space="preserve"> </v>
      </c>
      <c r="B231" s="271" t="str">
        <f>Sheet2!X224</f>
        <v xml:space="preserve"> </v>
      </c>
      <c r="C231" s="272" t="str">
        <f>Sheet2!AA224</f>
        <v xml:space="preserve"> </v>
      </c>
      <c r="D231" s="271" t="str">
        <f>Sheet2!AB224</f>
        <v xml:space="preserve"> </v>
      </c>
      <c r="E231" s="272" t="str">
        <f>Sheet2!AD224</f>
        <v xml:space="preserve"> </v>
      </c>
      <c r="F231" s="273">
        <f t="shared" si="7"/>
        <v>0</v>
      </c>
      <c r="G231" s="274">
        <f t="shared" si="6"/>
        <v>0</v>
      </c>
      <c r="H231" s="273"/>
      <c r="I231" s="273"/>
    </row>
    <row r="232" spans="1:9" s="275" customFormat="1" ht="21" customHeight="1" x14ac:dyDescent="0.3">
      <c r="A232" s="271" t="str">
        <f>Sheet2!W225</f>
        <v xml:space="preserve"> </v>
      </c>
      <c r="B232" s="271" t="str">
        <f>Sheet2!X225</f>
        <v xml:space="preserve"> </v>
      </c>
      <c r="C232" s="272" t="str">
        <f>Sheet2!AA225</f>
        <v xml:space="preserve"> </v>
      </c>
      <c r="D232" s="271" t="str">
        <f>Sheet2!AB225</f>
        <v xml:space="preserve"> </v>
      </c>
      <c r="E232" s="272" t="str">
        <f>Sheet2!AD225</f>
        <v xml:space="preserve"> </v>
      </c>
      <c r="F232" s="273">
        <f t="shared" si="7"/>
        <v>0</v>
      </c>
      <c r="G232" s="274">
        <f t="shared" si="6"/>
        <v>0</v>
      </c>
      <c r="H232" s="273"/>
      <c r="I232" s="273"/>
    </row>
    <row r="233" spans="1:9" s="275" customFormat="1" ht="21" customHeight="1" x14ac:dyDescent="0.3">
      <c r="A233" s="271" t="str">
        <f>Sheet2!W226</f>
        <v xml:space="preserve"> </v>
      </c>
      <c r="B233" s="271" t="str">
        <f>Sheet2!X226</f>
        <v xml:space="preserve"> </v>
      </c>
      <c r="C233" s="272" t="str">
        <f>Sheet2!AA226</f>
        <v xml:space="preserve"> </v>
      </c>
      <c r="D233" s="271" t="str">
        <f>Sheet2!AB226</f>
        <v xml:space="preserve"> </v>
      </c>
      <c r="E233" s="272" t="str">
        <f>Sheet2!AD226</f>
        <v xml:space="preserve"> </v>
      </c>
      <c r="F233" s="273">
        <f t="shared" si="7"/>
        <v>0</v>
      </c>
      <c r="G233" s="274">
        <f t="shared" si="6"/>
        <v>0</v>
      </c>
      <c r="H233" s="273"/>
      <c r="I233" s="273"/>
    </row>
    <row r="234" spans="1:9" s="275" customFormat="1" ht="21" customHeight="1" x14ac:dyDescent="0.3">
      <c r="A234" s="271" t="str">
        <f>Sheet2!W227</f>
        <v xml:space="preserve"> </v>
      </c>
      <c r="B234" s="271" t="str">
        <f>Sheet2!X227</f>
        <v xml:space="preserve"> </v>
      </c>
      <c r="C234" s="272" t="str">
        <f>Sheet2!AA227</f>
        <v xml:space="preserve"> </v>
      </c>
      <c r="D234" s="271" t="str">
        <f>Sheet2!AB227</f>
        <v xml:space="preserve"> </v>
      </c>
      <c r="E234" s="272" t="str">
        <f>Sheet2!AD227</f>
        <v xml:space="preserve"> </v>
      </c>
      <c r="F234" s="273">
        <f t="shared" si="7"/>
        <v>0</v>
      </c>
      <c r="G234" s="274">
        <f t="shared" si="6"/>
        <v>0</v>
      </c>
      <c r="H234" s="273"/>
      <c r="I234" s="273"/>
    </row>
    <row r="235" spans="1:9" s="275" customFormat="1" ht="21" customHeight="1" x14ac:dyDescent="0.3">
      <c r="A235" s="271" t="str">
        <f>Sheet2!W228</f>
        <v xml:space="preserve"> </v>
      </c>
      <c r="B235" s="271" t="str">
        <f>Sheet2!X228</f>
        <v xml:space="preserve"> </v>
      </c>
      <c r="C235" s="272" t="str">
        <f>Sheet2!AA228</f>
        <v xml:space="preserve"> </v>
      </c>
      <c r="D235" s="271" t="str">
        <f>Sheet2!AB228</f>
        <v xml:space="preserve"> </v>
      </c>
      <c r="E235" s="272" t="str">
        <f>Sheet2!AD228</f>
        <v xml:space="preserve"> </v>
      </c>
      <c r="F235" s="273">
        <f t="shared" si="7"/>
        <v>0</v>
      </c>
      <c r="G235" s="274">
        <f t="shared" si="6"/>
        <v>0</v>
      </c>
      <c r="H235" s="273"/>
      <c r="I235" s="273"/>
    </row>
    <row r="236" spans="1:9" s="275" customFormat="1" ht="21" customHeight="1" x14ac:dyDescent="0.3">
      <c r="A236" s="271" t="str">
        <f>Sheet2!W229</f>
        <v xml:space="preserve"> </v>
      </c>
      <c r="B236" s="271" t="str">
        <f>Sheet2!X229</f>
        <v xml:space="preserve"> </v>
      </c>
      <c r="C236" s="272" t="str">
        <f>Sheet2!AA229</f>
        <v xml:space="preserve"> </v>
      </c>
      <c r="D236" s="271" t="str">
        <f>Sheet2!AB229</f>
        <v xml:space="preserve"> </v>
      </c>
      <c r="E236" s="272" t="str">
        <f>Sheet2!AD229</f>
        <v xml:space="preserve"> </v>
      </c>
      <c r="F236" s="273">
        <f t="shared" si="7"/>
        <v>0</v>
      </c>
      <c r="G236" s="274">
        <f t="shared" si="6"/>
        <v>0</v>
      </c>
      <c r="H236" s="273"/>
      <c r="I236" s="273"/>
    </row>
    <row r="237" spans="1:9" s="275" customFormat="1" ht="21" customHeight="1" x14ac:dyDescent="0.3">
      <c r="A237" s="271" t="str">
        <f>Sheet2!W230</f>
        <v xml:space="preserve"> </v>
      </c>
      <c r="B237" s="271" t="str">
        <f>Sheet2!X230</f>
        <v xml:space="preserve"> </v>
      </c>
      <c r="C237" s="272" t="str">
        <f>Sheet2!AA230</f>
        <v xml:space="preserve"> </v>
      </c>
      <c r="D237" s="271" t="str">
        <f>Sheet2!AB230</f>
        <v xml:space="preserve"> </v>
      </c>
      <c r="E237" s="272" t="str">
        <f>Sheet2!AD230</f>
        <v xml:space="preserve"> </v>
      </c>
      <c r="F237" s="273">
        <f t="shared" si="7"/>
        <v>0</v>
      </c>
      <c r="G237" s="274">
        <f t="shared" si="6"/>
        <v>0</v>
      </c>
      <c r="H237" s="273"/>
      <c r="I237" s="273"/>
    </row>
    <row r="238" spans="1:9" s="275" customFormat="1" ht="21" customHeight="1" x14ac:dyDescent="0.3">
      <c r="A238" s="271" t="str">
        <f>Sheet2!W231</f>
        <v xml:space="preserve"> </v>
      </c>
      <c r="B238" s="271" t="str">
        <f>Sheet2!X231</f>
        <v xml:space="preserve"> </v>
      </c>
      <c r="C238" s="272" t="str">
        <f>Sheet2!AA231</f>
        <v xml:space="preserve"> </v>
      </c>
      <c r="D238" s="271" t="str">
        <f>Sheet2!AB231</f>
        <v xml:space="preserve"> </v>
      </c>
      <c r="E238" s="272" t="str">
        <f>Sheet2!AD231</f>
        <v xml:space="preserve"> </v>
      </c>
      <c r="F238" s="273">
        <f t="shared" si="7"/>
        <v>0</v>
      </c>
      <c r="G238" s="274">
        <f t="shared" si="6"/>
        <v>0</v>
      </c>
      <c r="H238" s="273"/>
      <c r="I238" s="273"/>
    </row>
    <row r="239" spans="1:9" s="275" customFormat="1" ht="21" customHeight="1" x14ac:dyDescent="0.3">
      <c r="A239" s="271" t="str">
        <f>Sheet2!W232</f>
        <v xml:space="preserve"> </v>
      </c>
      <c r="B239" s="271" t="str">
        <f>Sheet2!X232</f>
        <v xml:space="preserve"> </v>
      </c>
      <c r="C239" s="272" t="str">
        <f>Sheet2!AA232</f>
        <v xml:space="preserve"> </v>
      </c>
      <c r="D239" s="271" t="str">
        <f>Sheet2!AB232</f>
        <v xml:space="preserve"> </v>
      </c>
      <c r="E239" s="272" t="str">
        <f>Sheet2!AD232</f>
        <v xml:space="preserve"> </v>
      </c>
      <c r="F239" s="273">
        <f t="shared" si="7"/>
        <v>0</v>
      </c>
      <c r="G239" s="274">
        <f t="shared" si="6"/>
        <v>0</v>
      </c>
      <c r="H239" s="273"/>
      <c r="I239" s="273"/>
    </row>
    <row r="240" spans="1:9" s="275" customFormat="1" ht="21" customHeight="1" x14ac:dyDescent="0.3">
      <c r="A240" s="271" t="str">
        <f>Sheet2!W233</f>
        <v xml:space="preserve"> </v>
      </c>
      <c r="B240" s="271" t="str">
        <f>Sheet2!X233</f>
        <v xml:space="preserve"> </v>
      </c>
      <c r="C240" s="272" t="str">
        <f>Sheet2!AA233</f>
        <v xml:space="preserve"> </v>
      </c>
      <c r="D240" s="271" t="str">
        <f>Sheet2!AB233</f>
        <v xml:space="preserve"> </v>
      </c>
      <c r="E240" s="272" t="str">
        <f>Sheet2!AD233</f>
        <v xml:space="preserve"> </v>
      </c>
      <c r="F240" s="273">
        <f t="shared" si="7"/>
        <v>0</v>
      </c>
      <c r="G240" s="274">
        <f t="shared" si="6"/>
        <v>0</v>
      </c>
      <c r="H240" s="273"/>
      <c r="I240" s="273"/>
    </row>
    <row r="241" spans="1:9" s="275" customFormat="1" ht="21" customHeight="1" x14ac:dyDescent="0.3">
      <c r="A241" s="271" t="str">
        <f>Sheet2!W234</f>
        <v xml:space="preserve"> </v>
      </c>
      <c r="B241" s="271" t="str">
        <f>Sheet2!X234</f>
        <v xml:space="preserve"> </v>
      </c>
      <c r="C241" s="272" t="str">
        <f>Sheet2!AA234</f>
        <v xml:space="preserve"> </v>
      </c>
      <c r="D241" s="271" t="str">
        <f>Sheet2!AB234</f>
        <v xml:space="preserve"> </v>
      </c>
      <c r="E241" s="272" t="str">
        <f>Sheet2!AD234</f>
        <v xml:space="preserve"> </v>
      </c>
      <c r="F241" s="273">
        <f t="shared" si="7"/>
        <v>0</v>
      </c>
      <c r="G241" s="274">
        <f t="shared" si="6"/>
        <v>0</v>
      </c>
      <c r="H241" s="273"/>
      <c r="I241" s="273"/>
    </row>
    <row r="242" spans="1:9" s="275" customFormat="1" ht="21" customHeight="1" x14ac:dyDescent="0.3">
      <c r="A242" s="271" t="str">
        <f>Sheet2!W235</f>
        <v xml:space="preserve"> </v>
      </c>
      <c r="B242" s="271" t="str">
        <f>Sheet2!X235</f>
        <v xml:space="preserve"> </v>
      </c>
      <c r="C242" s="272" t="str">
        <f>Sheet2!AA235</f>
        <v xml:space="preserve"> </v>
      </c>
      <c r="D242" s="271" t="str">
        <f>Sheet2!AB235</f>
        <v xml:space="preserve"> </v>
      </c>
      <c r="E242" s="272" t="str">
        <f>Sheet2!AD235</f>
        <v xml:space="preserve"> </v>
      </c>
      <c r="F242" s="273">
        <f t="shared" si="7"/>
        <v>0</v>
      </c>
      <c r="G242" s="274">
        <f t="shared" si="6"/>
        <v>0</v>
      </c>
      <c r="H242" s="273"/>
      <c r="I242" s="273"/>
    </row>
    <row r="243" spans="1:9" s="275" customFormat="1" ht="21" customHeight="1" x14ac:dyDescent="0.3">
      <c r="A243" s="271" t="str">
        <f>Sheet2!W236</f>
        <v xml:space="preserve"> </v>
      </c>
      <c r="B243" s="271" t="str">
        <f>Sheet2!X236</f>
        <v xml:space="preserve"> </v>
      </c>
      <c r="C243" s="272" t="str">
        <f>Sheet2!AA236</f>
        <v xml:space="preserve"> </v>
      </c>
      <c r="D243" s="271" t="str">
        <f>Sheet2!AB236</f>
        <v xml:space="preserve"> </v>
      </c>
      <c r="E243" s="272" t="str">
        <f>Sheet2!AD236</f>
        <v xml:space="preserve"> </v>
      </c>
      <c r="F243" s="273">
        <f t="shared" si="7"/>
        <v>0</v>
      </c>
      <c r="G243" s="274">
        <f t="shared" si="6"/>
        <v>0</v>
      </c>
      <c r="H243" s="273"/>
      <c r="I243" s="273"/>
    </row>
    <row r="244" spans="1:9" s="275" customFormat="1" ht="21" customHeight="1" x14ac:dyDescent="0.3">
      <c r="A244" s="271" t="str">
        <f>Sheet2!W237</f>
        <v xml:space="preserve"> </v>
      </c>
      <c r="B244" s="271" t="str">
        <f>Sheet2!X237</f>
        <v xml:space="preserve"> </v>
      </c>
      <c r="C244" s="272" t="str">
        <f>Sheet2!AA237</f>
        <v xml:space="preserve"> </v>
      </c>
      <c r="D244" s="271" t="str">
        <f>Sheet2!AB237</f>
        <v xml:space="preserve"> </v>
      </c>
      <c r="E244" s="272" t="str">
        <f>Sheet2!AD237</f>
        <v xml:space="preserve"> </v>
      </c>
      <c r="F244" s="273">
        <f t="shared" si="7"/>
        <v>0</v>
      </c>
      <c r="G244" s="274">
        <f t="shared" si="6"/>
        <v>0</v>
      </c>
      <c r="H244" s="273"/>
      <c r="I244" s="273"/>
    </row>
    <row r="245" spans="1:9" s="275" customFormat="1" ht="21" customHeight="1" x14ac:dyDescent="0.3">
      <c r="A245" s="271" t="str">
        <f>Sheet2!W238</f>
        <v xml:space="preserve"> </v>
      </c>
      <c r="B245" s="271" t="str">
        <f>Sheet2!X238</f>
        <v xml:space="preserve"> </v>
      </c>
      <c r="C245" s="272" t="str">
        <f>Sheet2!AA238</f>
        <v xml:space="preserve"> </v>
      </c>
      <c r="D245" s="271" t="str">
        <f>Sheet2!AB238</f>
        <v xml:space="preserve"> </v>
      </c>
      <c r="E245" s="272" t="str">
        <f>Sheet2!AD238</f>
        <v xml:space="preserve"> </v>
      </c>
      <c r="F245" s="273">
        <f t="shared" si="7"/>
        <v>0</v>
      </c>
      <c r="G245" s="274">
        <f t="shared" si="6"/>
        <v>0</v>
      </c>
      <c r="H245" s="273"/>
      <c r="I245" s="273"/>
    </row>
    <row r="246" spans="1:9" s="275" customFormat="1" ht="21" customHeight="1" x14ac:dyDescent="0.3">
      <c r="A246" s="271" t="str">
        <f>Sheet2!W239</f>
        <v xml:space="preserve"> </v>
      </c>
      <c r="B246" s="271" t="str">
        <f>Sheet2!X239</f>
        <v xml:space="preserve"> </v>
      </c>
      <c r="C246" s="272" t="str">
        <f>Sheet2!AA239</f>
        <v xml:space="preserve"> </v>
      </c>
      <c r="D246" s="271" t="str">
        <f>Sheet2!AB239</f>
        <v xml:space="preserve"> </v>
      </c>
      <c r="E246" s="272" t="str">
        <f>Sheet2!AD239</f>
        <v xml:space="preserve"> </v>
      </c>
      <c r="F246" s="273">
        <f t="shared" si="7"/>
        <v>0</v>
      </c>
      <c r="G246" s="274">
        <f t="shared" si="6"/>
        <v>0</v>
      </c>
      <c r="H246" s="273"/>
      <c r="I246" s="273"/>
    </row>
    <row r="247" spans="1:9" s="275" customFormat="1" ht="21" customHeight="1" x14ac:dyDescent="0.3">
      <c r="A247" s="271" t="str">
        <f>Sheet2!W240</f>
        <v xml:space="preserve"> </v>
      </c>
      <c r="B247" s="271" t="str">
        <f>Sheet2!X240</f>
        <v xml:space="preserve"> </v>
      </c>
      <c r="C247" s="272" t="str">
        <f>Sheet2!AA240</f>
        <v xml:space="preserve"> </v>
      </c>
      <c r="D247" s="271" t="str">
        <f>Sheet2!AB240</f>
        <v xml:space="preserve"> </v>
      </c>
      <c r="E247" s="272" t="str">
        <f>Sheet2!AD240</f>
        <v xml:space="preserve"> </v>
      </c>
      <c r="F247" s="273">
        <f t="shared" si="7"/>
        <v>0</v>
      </c>
      <c r="G247" s="274">
        <f t="shared" si="6"/>
        <v>0</v>
      </c>
      <c r="H247" s="273"/>
      <c r="I247" s="273"/>
    </row>
    <row r="248" spans="1:9" s="275" customFormat="1" ht="21" customHeight="1" x14ac:dyDescent="0.3">
      <c r="A248" s="271" t="str">
        <f>Sheet2!W241</f>
        <v xml:space="preserve"> </v>
      </c>
      <c r="B248" s="271" t="str">
        <f>Sheet2!X241</f>
        <v xml:space="preserve"> </v>
      </c>
      <c r="C248" s="272" t="str">
        <f>Sheet2!AA241</f>
        <v xml:space="preserve"> </v>
      </c>
      <c r="D248" s="271" t="str">
        <f>Sheet2!AB241</f>
        <v xml:space="preserve"> </v>
      </c>
      <c r="E248" s="272" t="str">
        <f>Sheet2!AD241</f>
        <v xml:space="preserve"> </v>
      </c>
      <c r="F248" s="273">
        <f t="shared" si="7"/>
        <v>0</v>
      </c>
      <c r="G248" s="274">
        <f t="shared" si="6"/>
        <v>0</v>
      </c>
      <c r="H248" s="273"/>
      <c r="I248" s="273"/>
    </row>
    <row r="249" spans="1:9" s="275" customFormat="1" ht="21" customHeight="1" x14ac:dyDescent="0.3">
      <c r="A249" s="271" t="str">
        <f>Sheet2!W242</f>
        <v xml:space="preserve"> </v>
      </c>
      <c r="B249" s="271" t="str">
        <f>Sheet2!X242</f>
        <v xml:space="preserve"> </v>
      </c>
      <c r="C249" s="272" t="str">
        <f>Sheet2!AA242</f>
        <v xml:space="preserve"> </v>
      </c>
      <c r="D249" s="271" t="str">
        <f>Sheet2!AB242</f>
        <v xml:space="preserve"> </v>
      </c>
      <c r="E249" s="272" t="str">
        <f>Sheet2!AD242</f>
        <v xml:space="preserve"> </v>
      </c>
      <c r="F249" s="273">
        <f t="shared" si="7"/>
        <v>0</v>
      </c>
      <c r="G249" s="274">
        <f t="shared" si="6"/>
        <v>0</v>
      </c>
      <c r="H249" s="273"/>
      <c r="I249" s="273"/>
    </row>
    <row r="250" spans="1:9" s="275" customFormat="1" ht="21" customHeight="1" x14ac:dyDescent="0.3">
      <c r="A250" s="271" t="str">
        <f>Sheet2!W243</f>
        <v xml:space="preserve"> </v>
      </c>
      <c r="B250" s="271" t="str">
        <f>Sheet2!X243</f>
        <v xml:space="preserve"> </v>
      </c>
      <c r="C250" s="272" t="str">
        <f>Sheet2!AA243</f>
        <v xml:space="preserve"> </v>
      </c>
      <c r="D250" s="271" t="str">
        <f>Sheet2!AB243</f>
        <v xml:space="preserve"> </v>
      </c>
      <c r="E250" s="272" t="str">
        <f>Sheet2!AD243</f>
        <v xml:space="preserve"> </v>
      </c>
      <c r="F250" s="273">
        <f t="shared" si="7"/>
        <v>0</v>
      </c>
      <c r="G250" s="274">
        <f t="shared" si="6"/>
        <v>0</v>
      </c>
      <c r="H250" s="273"/>
      <c r="I250" s="273"/>
    </row>
    <row r="251" spans="1:9" s="275" customFormat="1" ht="21" customHeight="1" x14ac:dyDescent="0.3">
      <c r="A251" s="271" t="str">
        <f>Sheet2!W244</f>
        <v xml:space="preserve"> </v>
      </c>
      <c r="B251" s="271" t="str">
        <f>Sheet2!X244</f>
        <v xml:space="preserve"> </v>
      </c>
      <c r="C251" s="272" t="str">
        <f>Sheet2!AA244</f>
        <v xml:space="preserve"> </v>
      </c>
      <c r="D251" s="271" t="str">
        <f>Sheet2!AB244</f>
        <v xml:space="preserve"> </v>
      </c>
      <c r="E251" s="272" t="str">
        <f>Sheet2!AD244</f>
        <v xml:space="preserve"> </v>
      </c>
      <c r="F251" s="273">
        <f t="shared" si="7"/>
        <v>0</v>
      </c>
      <c r="G251" s="274">
        <f t="shared" si="6"/>
        <v>0</v>
      </c>
      <c r="H251" s="273"/>
      <c r="I251" s="273"/>
    </row>
    <row r="252" spans="1:9" s="275" customFormat="1" ht="21" customHeight="1" x14ac:dyDescent="0.3">
      <c r="A252" s="271" t="str">
        <f>Sheet2!W245</f>
        <v xml:space="preserve"> </v>
      </c>
      <c r="B252" s="271" t="str">
        <f>Sheet2!X245</f>
        <v xml:space="preserve"> </v>
      </c>
      <c r="C252" s="272" t="str">
        <f>Sheet2!AA245</f>
        <v xml:space="preserve"> </v>
      </c>
      <c r="D252" s="271" t="str">
        <f>Sheet2!AB245</f>
        <v xml:space="preserve"> </v>
      </c>
      <c r="E252" s="272" t="str">
        <f>Sheet2!AD245</f>
        <v xml:space="preserve"> </v>
      </c>
      <c r="F252" s="273">
        <f t="shared" si="7"/>
        <v>0</v>
      </c>
      <c r="G252" s="274">
        <f t="shared" si="6"/>
        <v>0</v>
      </c>
      <c r="H252" s="273"/>
      <c r="I252" s="273"/>
    </row>
    <row r="253" spans="1:9" s="275" customFormat="1" ht="21" customHeight="1" x14ac:dyDescent="0.3">
      <c r="A253" s="271" t="str">
        <f>Sheet2!W246</f>
        <v xml:space="preserve"> </v>
      </c>
      <c r="B253" s="271" t="str">
        <f>Sheet2!X246</f>
        <v xml:space="preserve"> </v>
      </c>
      <c r="C253" s="272" t="str">
        <f>Sheet2!AA246</f>
        <v xml:space="preserve"> </v>
      </c>
      <c r="D253" s="271" t="str">
        <f>Sheet2!AB246</f>
        <v xml:space="preserve"> </v>
      </c>
      <c r="E253" s="272" t="str">
        <f>Sheet2!AD246</f>
        <v xml:space="preserve"> </v>
      </c>
      <c r="F253" s="273">
        <f t="shared" si="7"/>
        <v>0</v>
      </c>
      <c r="G253" s="274">
        <f t="shared" si="6"/>
        <v>0</v>
      </c>
      <c r="H253" s="273"/>
      <c r="I253" s="273"/>
    </row>
    <row r="254" spans="1:9" s="275" customFormat="1" ht="21" customHeight="1" x14ac:dyDescent="0.3">
      <c r="A254" s="271" t="str">
        <f>Sheet2!W247</f>
        <v xml:space="preserve"> </v>
      </c>
      <c r="B254" s="271" t="str">
        <f>Sheet2!X247</f>
        <v xml:space="preserve"> </v>
      </c>
      <c r="C254" s="272" t="str">
        <f>Sheet2!AA247</f>
        <v xml:space="preserve"> </v>
      </c>
      <c r="D254" s="271" t="str">
        <f>Sheet2!AB247</f>
        <v xml:space="preserve"> </v>
      </c>
      <c r="E254" s="272" t="str">
        <f>Sheet2!AD247</f>
        <v xml:space="preserve"> </v>
      </c>
      <c r="F254" s="273">
        <f t="shared" si="7"/>
        <v>0</v>
      </c>
      <c r="G254" s="274">
        <f t="shared" si="6"/>
        <v>0</v>
      </c>
      <c r="H254" s="273"/>
      <c r="I254" s="273"/>
    </row>
    <row r="255" spans="1:9" s="275" customFormat="1" ht="21" customHeight="1" x14ac:dyDescent="0.3">
      <c r="A255" s="271" t="str">
        <f>Sheet2!W248</f>
        <v xml:space="preserve"> </v>
      </c>
      <c r="B255" s="271" t="str">
        <f>Sheet2!X248</f>
        <v xml:space="preserve"> </v>
      </c>
      <c r="C255" s="272" t="str">
        <f>Sheet2!AA248</f>
        <v xml:space="preserve"> </v>
      </c>
      <c r="D255" s="271" t="str">
        <f>Sheet2!AB248</f>
        <v xml:space="preserve"> </v>
      </c>
      <c r="E255" s="272" t="str">
        <f>Sheet2!AD248</f>
        <v xml:space="preserve"> </v>
      </c>
      <c r="F255" s="273">
        <f t="shared" si="7"/>
        <v>0</v>
      </c>
      <c r="G255" s="274">
        <f t="shared" si="6"/>
        <v>0</v>
      </c>
      <c r="H255" s="273"/>
      <c r="I255" s="273"/>
    </row>
    <row r="256" spans="1:9" s="275" customFormat="1" ht="21" customHeight="1" x14ac:dyDescent="0.3">
      <c r="A256" s="271" t="str">
        <f>Sheet2!W249</f>
        <v xml:space="preserve"> </v>
      </c>
      <c r="B256" s="271" t="str">
        <f>Sheet2!X249</f>
        <v xml:space="preserve"> </v>
      </c>
      <c r="C256" s="272" t="str">
        <f>Sheet2!AA249</f>
        <v xml:space="preserve"> </v>
      </c>
      <c r="D256" s="271" t="str">
        <f>Sheet2!AB249</f>
        <v xml:space="preserve"> </v>
      </c>
      <c r="E256" s="272" t="str">
        <f>Sheet2!AD249</f>
        <v xml:space="preserve"> </v>
      </c>
      <c r="F256" s="273">
        <f t="shared" si="7"/>
        <v>0</v>
      </c>
      <c r="G256" s="274">
        <f t="shared" si="6"/>
        <v>0</v>
      </c>
      <c r="H256" s="273"/>
      <c r="I256" s="273"/>
    </row>
    <row r="257" spans="1:9" s="275" customFormat="1" ht="21" customHeight="1" x14ac:dyDescent="0.3">
      <c r="A257" s="271" t="str">
        <f>Sheet2!W250</f>
        <v xml:space="preserve"> </v>
      </c>
      <c r="B257" s="271" t="str">
        <f>Sheet2!X250</f>
        <v xml:space="preserve"> </v>
      </c>
      <c r="C257" s="272" t="str">
        <f>Sheet2!AA250</f>
        <v xml:space="preserve"> </v>
      </c>
      <c r="D257" s="271" t="str">
        <f>Sheet2!AB250</f>
        <v xml:space="preserve"> </v>
      </c>
      <c r="E257" s="272" t="str">
        <f>Sheet2!AD250</f>
        <v xml:space="preserve"> </v>
      </c>
      <c r="F257" s="273">
        <f t="shared" si="7"/>
        <v>0</v>
      </c>
      <c r="G257" s="274">
        <f t="shared" si="6"/>
        <v>0</v>
      </c>
      <c r="H257" s="273"/>
      <c r="I257" s="273"/>
    </row>
    <row r="258" spans="1:9" s="275" customFormat="1" ht="21" customHeight="1" x14ac:dyDescent="0.3">
      <c r="A258" s="271" t="str">
        <f>Sheet2!W251</f>
        <v xml:space="preserve"> </v>
      </c>
      <c r="B258" s="271" t="str">
        <f>Sheet2!X251</f>
        <v xml:space="preserve"> </v>
      </c>
      <c r="C258" s="272" t="str">
        <f>Sheet2!AA251</f>
        <v xml:space="preserve"> </v>
      </c>
      <c r="D258" s="271" t="str">
        <f>Sheet2!AB251</f>
        <v xml:space="preserve"> </v>
      </c>
      <c r="E258" s="272" t="str">
        <f>Sheet2!AD251</f>
        <v xml:space="preserve"> </v>
      </c>
      <c r="F258" s="273">
        <f t="shared" si="7"/>
        <v>0</v>
      </c>
      <c r="G258" s="274">
        <f t="shared" si="6"/>
        <v>0</v>
      </c>
      <c r="H258" s="273"/>
      <c r="I258" s="273"/>
    </row>
    <row r="259" spans="1:9" s="275" customFormat="1" ht="21" customHeight="1" x14ac:dyDescent="0.3">
      <c r="A259" s="271" t="str">
        <f>Sheet2!W252</f>
        <v xml:space="preserve"> </v>
      </c>
      <c r="B259" s="271" t="str">
        <f>Sheet2!X252</f>
        <v xml:space="preserve"> </v>
      </c>
      <c r="C259" s="272" t="str">
        <f>Sheet2!AA252</f>
        <v xml:space="preserve"> </v>
      </c>
      <c r="D259" s="271" t="str">
        <f>Sheet2!AB252</f>
        <v xml:space="preserve"> </v>
      </c>
      <c r="E259" s="272" t="str">
        <f>Sheet2!AD252</f>
        <v xml:space="preserve"> </v>
      </c>
      <c r="F259" s="273">
        <f t="shared" si="7"/>
        <v>0</v>
      </c>
      <c r="G259" s="274">
        <f t="shared" si="6"/>
        <v>0</v>
      </c>
      <c r="H259" s="273"/>
      <c r="I259" s="273"/>
    </row>
    <row r="260" spans="1:9" s="275" customFormat="1" ht="21" customHeight="1" x14ac:dyDescent="0.3">
      <c r="A260" s="271" t="str">
        <f>Sheet2!W253</f>
        <v xml:space="preserve"> </v>
      </c>
      <c r="B260" s="271" t="str">
        <f>Sheet2!X253</f>
        <v xml:space="preserve"> </v>
      </c>
      <c r="C260" s="272" t="str">
        <f>Sheet2!AA253</f>
        <v xml:space="preserve"> </v>
      </c>
      <c r="D260" s="271" t="str">
        <f>Sheet2!AB253</f>
        <v xml:space="preserve"> </v>
      </c>
      <c r="E260" s="272" t="str">
        <f>Sheet2!AD253</f>
        <v xml:space="preserve"> </v>
      </c>
      <c r="F260" s="273">
        <f t="shared" si="7"/>
        <v>0</v>
      </c>
      <c r="G260" s="274">
        <f t="shared" si="6"/>
        <v>0</v>
      </c>
      <c r="H260" s="273"/>
      <c r="I260" s="273"/>
    </row>
    <row r="261" spans="1:9" s="275" customFormat="1" ht="21" customHeight="1" x14ac:dyDescent="0.3">
      <c r="A261" s="271" t="str">
        <f>Sheet2!W254</f>
        <v xml:space="preserve"> </v>
      </c>
      <c r="B261" s="271" t="str">
        <f>Sheet2!X254</f>
        <v xml:space="preserve"> </v>
      </c>
      <c r="C261" s="272" t="str">
        <f>Sheet2!AA254</f>
        <v xml:space="preserve"> </v>
      </c>
      <c r="D261" s="271" t="str">
        <f>Sheet2!AB254</f>
        <v xml:space="preserve"> </v>
      </c>
      <c r="E261" s="272" t="str">
        <f>Sheet2!AD254</f>
        <v xml:space="preserve"> </v>
      </c>
      <c r="F261" s="273">
        <f t="shared" si="7"/>
        <v>0</v>
      </c>
      <c r="G261" s="274">
        <f t="shared" si="6"/>
        <v>0</v>
      </c>
      <c r="H261" s="273"/>
      <c r="I261" s="273"/>
    </row>
    <row r="262" spans="1:9" s="275" customFormat="1" ht="21" customHeight="1" x14ac:dyDescent="0.3">
      <c r="A262" s="271" t="str">
        <f>Sheet2!W255</f>
        <v xml:space="preserve"> </v>
      </c>
      <c r="B262" s="271" t="str">
        <f>Sheet2!X255</f>
        <v xml:space="preserve"> </v>
      </c>
      <c r="C262" s="272" t="str">
        <f>Sheet2!AA255</f>
        <v xml:space="preserve"> </v>
      </c>
      <c r="D262" s="271" t="str">
        <f>Sheet2!AB255</f>
        <v xml:space="preserve"> </v>
      </c>
      <c r="E262" s="272" t="str">
        <f>Sheet2!AD255</f>
        <v xml:space="preserve"> </v>
      </c>
      <c r="F262" s="273">
        <f t="shared" si="7"/>
        <v>0</v>
      </c>
      <c r="G262" s="274">
        <f t="shared" si="6"/>
        <v>0</v>
      </c>
      <c r="H262" s="273"/>
      <c r="I262" s="273"/>
    </row>
    <row r="263" spans="1:9" s="275" customFormat="1" ht="21" customHeight="1" x14ac:dyDescent="0.3">
      <c r="A263" s="271" t="str">
        <f>Sheet2!W256</f>
        <v xml:space="preserve"> </v>
      </c>
      <c r="B263" s="271" t="str">
        <f>Sheet2!X256</f>
        <v xml:space="preserve"> </v>
      </c>
      <c r="C263" s="272" t="str">
        <f>Sheet2!AA256</f>
        <v xml:space="preserve"> </v>
      </c>
      <c r="D263" s="271" t="str">
        <f>Sheet2!AB256</f>
        <v xml:space="preserve"> </v>
      </c>
      <c r="E263" s="272" t="str">
        <f>Sheet2!AD256</f>
        <v xml:space="preserve"> </v>
      </c>
      <c r="F263" s="273">
        <f t="shared" si="7"/>
        <v>0</v>
      </c>
      <c r="G263" s="274">
        <f t="shared" si="6"/>
        <v>0</v>
      </c>
      <c r="H263" s="273"/>
      <c r="I263" s="273"/>
    </row>
    <row r="264" spans="1:9" s="275" customFormat="1" ht="21" customHeight="1" x14ac:dyDescent="0.3">
      <c r="A264" s="271" t="str">
        <f>Sheet2!W257</f>
        <v xml:space="preserve"> </v>
      </c>
      <c r="B264" s="271" t="str">
        <f>Sheet2!X257</f>
        <v xml:space="preserve"> </v>
      </c>
      <c r="C264" s="272" t="str">
        <f>Sheet2!AA257</f>
        <v xml:space="preserve"> </v>
      </c>
      <c r="D264" s="271" t="str">
        <f>Sheet2!AB257</f>
        <v xml:space="preserve"> </v>
      </c>
      <c r="E264" s="272" t="str">
        <f>Sheet2!AD257</f>
        <v xml:space="preserve"> </v>
      </c>
      <c r="F264" s="273">
        <f t="shared" si="7"/>
        <v>0</v>
      </c>
      <c r="G264" s="274">
        <f t="shared" si="6"/>
        <v>0</v>
      </c>
      <c r="H264" s="273"/>
      <c r="I264" s="273"/>
    </row>
    <row r="265" spans="1:9" s="275" customFormat="1" ht="21" customHeight="1" x14ac:dyDescent="0.3">
      <c r="A265" s="271" t="str">
        <f>Sheet2!W258</f>
        <v xml:space="preserve"> </v>
      </c>
      <c r="B265" s="271" t="str">
        <f>Sheet2!X258</f>
        <v xml:space="preserve"> </v>
      </c>
      <c r="C265" s="272" t="str">
        <f>Sheet2!AA258</f>
        <v xml:space="preserve"> </v>
      </c>
      <c r="D265" s="271" t="str">
        <f>Sheet2!AB258</f>
        <v xml:space="preserve"> </v>
      </c>
      <c r="E265" s="272" t="str">
        <f>Sheet2!AD258</f>
        <v xml:space="preserve"> </v>
      </c>
      <c r="F265" s="273">
        <f t="shared" si="7"/>
        <v>0</v>
      </c>
      <c r="G265" s="274">
        <f t="shared" si="6"/>
        <v>0</v>
      </c>
      <c r="H265" s="273"/>
      <c r="I265" s="273"/>
    </row>
    <row r="266" spans="1:9" s="275" customFormat="1" ht="21" customHeight="1" x14ac:dyDescent="0.3">
      <c r="A266" s="271" t="str">
        <f>Sheet2!W259</f>
        <v xml:space="preserve"> </v>
      </c>
      <c r="B266" s="271" t="str">
        <f>Sheet2!X259</f>
        <v xml:space="preserve"> </v>
      </c>
      <c r="C266" s="272" t="str">
        <f>Sheet2!AA259</f>
        <v xml:space="preserve"> </v>
      </c>
      <c r="D266" s="271" t="str">
        <f>Sheet2!AB259</f>
        <v xml:space="preserve"> </v>
      </c>
      <c r="E266" s="272" t="str">
        <f>Sheet2!AD259</f>
        <v xml:space="preserve"> </v>
      </c>
      <c r="F266" s="273">
        <f t="shared" si="7"/>
        <v>0</v>
      </c>
      <c r="G266" s="274">
        <f t="shared" ref="G266:G329" si="8">SUM(E266)+F266</f>
        <v>0</v>
      </c>
      <c r="H266" s="273"/>
      <c r="I266" s="273"/>
    </row>
    <row r="267" spans="1:9" s="275" customFormat="1" ht="21" customHeight="1" x14ac:dyDescent="0.3">
      <c r="A267" s="271" t="str">
        <f>Sheet2!W260</f>
        <v xml:space="preserve"> </v>
      </c>
      <c r="B267" s="271" t="str">
        <f>Sheet2!X260</f>
        <v xml:space="preserve"> </v>
      </c>
      <c r="C267" s="272" t="str">
        <f>Sheet2!AA260</f>
        <v xml:space="preserve"> </v>
      </c>
      <c r="D267" s="271" t="str">
        <f>Sheet2!AB260</f>
        <v xml:space="preserve"> </v>
      </c>
      <c r="E267" s="272" t="str">
        <f>Sheet2!AD260</f>
        <v xml:space="preserve"> </v>
      </c>
      <c r="F267" s="273">
        <f t="shared" ref="F267:F330" si="9">SUM(E267)*-$F$8</f>
        <v>0</v>
      </c>
      <c r="G267" s="274">
        <f t="shared" si="8"/>
        <v>0</v>
      </c>
      <c r="H267" s="273"/>
      <c r="I267" s="273"/>
    </row>
    <row r="268" spans="1:9" s="275" customFormat="1" ht="21" customHeight="1" x14ac:dyDescent="0.3">
      <c r="A268" s="271" t="str">
        <f>Sheet2!W261</f>
        <v xml:space="preserve"> </v>
      </c>
      <c r="B268" s="271" t="str">
        <f>Sheet2!X261</f>
        <v xml:space="preserve"> </v>
      </c>
      <c r="C268" s="272" t="str">
        <f>Sheet2!AA261</f>
        <v xml:space="preserve"> </v>
      </c>
      <c r="D268" s="271" t="str">
        <f>Sheet2!AB261</f>
        <v xml:space="preserve"> </v>
      </c>
      <c r="E268" s="272" t="str">
        <f>Sheet2!AD261</f>
        <v xml:space="preserve"> </v>
      </c>
      <c r="F268" s="273">
        <f t="shared" si="9"/>
        <v>0</v>
      </c>
      <c r="G268" s="274">
        <f t="shared" si="8"/>
        <v>0</v>
      </c>
      <c r="H268" s="273"/>
      <c r="I268" s="273"/>
    </row>
    <row r="269" spans="1:9" s="275" customFormat="1" ht="21" customHeight="1" x14ac:dyDescent="0.3">
      <c r="A269" s="271" t="str">
        <f>Sheet2!W262</f>
        <v xml:space="preserve"> </v>
      </c>
      <c r="B269" s="271" t="str">
        <f>Sheet2!X262</f>
        <v xml:space="preserve"> </v>
      </c>
      <c r="C269" s="272" t="str">
        <f>Sheet2!AA262</f>
        <v xml:space="preserve"> </v>
      </c>
      <c r="D269" s="271" t="str">
        <f>Sheet2!AB262</f>
        <v xml:space="preserve"> </v>
      </c>
      <c r="E269" s="272" t="str">
        <f>Sheet2!AD262</f>
        <v xml:space="preserve"> </v>
      </c>
      <c r="F269" s="273">
        <f t="shared" si="9"/>
        <v>0</v>
      </c>
      <c r="G269" s="274">
        <f t="shared" si="8"/>
        <v>0</v>
      </c>
      <c r="H269" s="273"/>
      <c r="I269" s="273"/>
    </row>
    <row r="270" spans="1:9" s="275" customFormat="1" ht="21" customHeight="1" x14ac:dyDescent="0.3">
      <c r="A270" s="271" t="str">
        <f>Sheet2!W263</f>
        <v xml:space="preserve"> </v>
      </c>
      <c r="B270" s="271" t="str">
        <f>Sheet2!X263</f>
        <v xml:space="preserve"> </v>
      </c>
      <c r="C270" s="272" t="str">
        <f>Sheet2!AA263</f>
        <v xml:space="preserve"> </v>
      </c>
      <c r="D270" s="271" t="str">
        <f>Sheet2!AB263</f>
        <v xml:space="preserve"> </v>
      </c>
      <c r="E270" s="272" t="str">
        <f>Sheet2!AD263</f>
        <v xml:space="preserve"> </v>
      </c>
      <c r="F270" s="273">
        <f t="shared" si="9"/>
        <v>0</v>
      </c>
      <c r="G270" s="274">
        <f t="shared" si="8"/>
        <v>0</v>
      </c>
      <c r="H270" s="273"/>
      <c r="I270" s="273"/>
    </row>
    <row r="271" spans="1:9" s="275" customFormat="1" ht="21" customHeight="1" x14ac:dyDescent="0.3">
      <c r="A271" s="271" t="str">
        <f>Sheet2!W264</f>
        <v xml:space="preserve"> </v>
      </c>
      <c r="B271" s="271" t="str">
        <f>Sheet2!X264</f>
        <v xml:space="preserve"> </v>
      </c>
      <c r="C271" s="272" t="str">
        <f>Sheet2!AA264</f>
        <v xml:space="preserve"> </v>
      </c>
      <c r="D271" s="271" t="str">
        <f>Sheet2!AB264</f>
        <v xml:space="preserve"> </v>
      </c>
      <c r="E271" s="272" t="str">
        <f>Sheet2!AD264</f>
        <v xml:space="preserve"> </v>
      </c>
      <c r="F271" s="273">
        <f t="shared" si="9"/>
        <v>0</v>
      </c>
      <c r="G271" s="274">
        <f t="shared" si="8"/>
        <v>0</v>
      </c>
      <c r="H271" s="273"/>
      <c r="I271" s="273"/>
    </row>
    <row r="272" spans="1:9" s="275" customFormat="1" ht="21" customHeight="1" x14ac:dyDescent="0.3">
      <c r="A272" s="271" t="str">
        <f>Sheet2!W265</f>
        <v xml:space="preserve"> </v>
      </c>
      <c r="B272" s="271" t="str">
        <f>Sheet2!X265</f>
        <v xml:space="preserve"> </v>
      </c>
      <c r="C272" s="272" t="str">
        <f>Sheet2!AA265</f>
        <v xml:space="preserve"> </v>
      </c>
      <c r="D272" s="271" t="str">
        <f>Sheet2!AB265</f>
        <v xml:space="preserve"> </v>
      </c>
      <c r="E272" s="272" t="str">
        <f>Sheet2!AD265</f>
        <v xml:space="preserve"> </v>
      </c>
      <c r="F272" s="273">
        <f t="shared" si="9"/>
        <v>0</v>
      </c>
      <c r="G272" s="274">
        <f t="shared" si="8"/>
        <v>0</v>
      </c>
      <c r="H272" s="273"/>
      <c r="I272" s="273"/>
    </row>
    <row r="273" spans="1:9" s="275" customFormat="1" ht="21" customHeight="1" x14ac:dyDescent="0.3">
      <c r="A273" s="271" t="str">
        <f>Sheet2!W266</f>
        <v xml:space="preserve"> </v>
      </c>
      <c r="B273" s="271" t="str">
        <f>Sheet2!X266</f>
        <v xml:space="preserve"> </v>
      </c>
      <c r="C273" s="272" t="str">
        <f>Sheet2!AA266</f>
        <v xml:space="preserve"> </v>
      </c>
      <c r="D273" s="271" t="str">
        <f>Sheet2!AB266</f>
        <v xml:space="preserve"> </v>
      </c>
      <c r="E273" s="272" t="str">
        <f>Sheet2!AD266</f>
        <v xml:space="preserve"> </v>
      </c>
      <c r="F273" s="273">
        <f t="shared" si="9"/>
        <v>0</v>
      </c>
      <c r="G273" s="274">
        <f t="shared" si="8"/>
        <v>0</v>
      </c>
      <c r="H273" s="273"/>
      <c r="I273" s="273"/>
    </row>
    <row r="274" spans="1:9" s="275" customFormat="1" ht="21" customHeight="1" x14ac:dyDescent="0.3">
      <c r="A274" s="271" t="str">
        <f>Sheet2!W267</f>
        <v xml:space="preserve"> </v>
      </c>
      <c r="B274" s="271" t="str">
        <f>Sheet2!X267</f>
        <v xml:space="preserve"> </v>
      </c>
      <c r="C274" s="272" t="str">
        <f>Sheet2!AA267</f>
        <v xml:space="preserve"> </v>
      </c>
      <c r="D274" s="271" t="str">
        <f>Sheet2!AB267</f>
        <v xml:space="preserve"> </v>
      </c>
      <c r="E274" s="272" t="str">
        <f>Sheet2!AD267</f>
        <v xml:space="preserve"> </v>
      </c>
      <c r="F274" s="273">
        <f t="shared" si="9"/>
        <v>0</v>
      </c>
      <c r="G274" s="274">
        <f t="shared" si="8"/>
        <v>0</v>
      </c>
      <c r="H274" s="273"/>
      <c r="I274" s="273"/>
    </row>
    <row r="275" spans="1:9" s="275" customFormat="1" ht="21" customHeight="1" x14ac:dyDescent="0.3">
      <c r="A275" s="271" t="str">
        <f>Sheet2!W268</f>
        <v xml:space="preserve"> </v>
      </c>
      <c r="B275" s="271" t="str">
        <f>Sheet2!X268</f>
        <v xml:space="preserve"> </v>
      </c>
      <c r="C275" s="272" t="str">
        <f>Sheet2!AA268</f>
        <v xml:space="preserve"> </v>
      </c>
      <c r="D275" s="271" t="str">
        <f>Sheet2!AB268</f>
        <v xml:space="preserve"> </v>
      </c>
      <c r="E275" s="272" t="str">
        <f>Sheet2!AD268</f>
        <v xml:space="preserve"> </v>
      </c>
      <c r="F275" s="273">
        <f t="shared" si="9"/>
        <v>0</v>
      </c>
      <c r="G275" s="274">
        <f t="shared" si="8"/>
        <v>0</v>
      </c>
      <c r="H275" s="273"/>
      <c r="I275" s="273"/>
    </row>
    <row r="276" spans="1:9" s="275" customFormat="1" ht="21" customHeight="1" x14ac:dyDescent="0.3">
      <c r="A276" s="271" t="str">
        <f>Sheet2!W269</f>
        <v xml:space="preserve"> </v>
      </c>
      <c r="B276" s="271" t="str">
        <f>Sheet2!X269</f>
        <v xml:space="preserve"> </v>
      </c>
      <c r="C276" s="272" t="str">
        <f>Sheet2!AA269</f>
        <v xml:space="preserve"> </v>
      </c>
      <c r="D276" s="271" t="str">
        <f>Sheet2!AB269</f>
        <v xml:space="preserve"> </v>
      </c>
      <c r="E276" s="272" t="str">
        <f>Sheet2!AD269</f>
        <v xml:space="preserve"> </v>
      </c>
      <c r="F276" s="273">
        <f t="shared" si="9"/>
        <v>0</v>
      </c>
      <c r="G276" s="274">
        <f t="shared" si="8"/>
        <v>0</v>
      </c>
      <c r="H276" s="273"/>
      <c r="I276" s="273"/>
    </row>
    <row r="277" spans="1:9" s="275" customFormat="1" ht="21" customHeight="1" x14ac:dyDescent="0.3">
      <c r="A277" s="271" t="str">
        <f>Sheet2!W270</f>
        <v xml:space="preserve"> </v>
      </c>
      <c r="B277" s="271" t="str">
        <f>Sheet2!X270</f>
        <v xml:space="preserve"> </v>
      </c>
      <c r="C277" s="272" t="str">
        <f>Sheet2!AA270</f>
        <v xml:space="preserve"> </v>
      </c>
      <c r="D277" s="271" t="str">
        <f>Sheet2!AB270</f>
        <v xml:space="preserve"> </v>
      </c>
      <c r="E277" s="272" t="str">
        <f>Sheet2!AD270</f>
        <v xml:space="preserve"> </v>
      </c>
      <c r="F277" s="273">
        <f t="shared" si="9"/>
        <v>0</v>
      </c>
      <c r="G277" s="274">
        <f t="shared" si="8"/>
        <v>0</v>
      </c>
      <c r="H277" s="273"/>
      <c r="I277" s="273"/>
    </row>
    <row r="278" spans="1:9" s="275" customFormat="1" ht="21" customHeight="1" x14ac:dyDescent="0.3">
      <c r="A278" s="271" t="str">
        <f>Sheet2!W271</f>
        <v xml:space="preserve"> </v>
      </c>
      <c r="B278" s="271" t="str">
        <f>Sheet2!X271</f>
        <v xml:space="preserve"> </v>
      </c>
      <c r="C278" s="272" t="str">
        <f>Sheet2!AA271</f>
        <v xml:space="preserve"> </v>
      </c>
      <c r="D278" s="271" t="str">
        <f>Sheet2!AB271</f>
        <v xml:space="preserve"> </v>
      </c>
      <c r="E278" s="272" t="str">
        <f>Sheet2!AD271</f>
        <v xml:space="preserve"> </v>
      </c>
      <c r="F278" s="273">
        <f t="shared" si="9"/>
        <v>0</v>
      </c>
      <c r="G278" s="274">
        <f t="shared" si="8"/>
        <v>0</v>
      </c>
      <c r="H278" s="273"/>
      <c r="I278" s="273"/>
    </row>
    <row r="279" spans="1:9" s="275" customFormat="1" ht="21" customHeight="1" x14ac:dyDescent="0.3">
      <c r="A279" s="271" t="str">
        <f>Sheet2!W272</f>
        <v xml:space="preserve"> </v>
      </c>
      <c r="B279" s="271" t="str">
        <f>Sheet2!X272</f>
        <v xml:space="preserve"> </v>
      </c>
      <c r="C279" s="272" t="str">
        <f>Sheet2!AA272</f>
        <v xml:space="preserve"> </v>
      </c>
      <c r="D279" s="271" t="str">
        <f>Sheet2!AB272</f>
        <v xml:space="preserve"> </v>
      </c>
      <c r="E279" s="272" t="str">
        <f>Sheet2!AD272</f>
        <v xml:space="preserve"> </v>
      </c>
      <c r="F279" s="273">
        <f t="shared" si="9"/>
        <v>0</v>
      </c>
      <c r="G279" s="274">
        <f t="shared" si="8"/>
        <v>0</v>
      </c>
      <c r="H279" s="273"/>
      <c r="I279" s="273"/>
    </row>
    <row r="280" spans="1:9" s="275" customFormat="1" ht="21" customHeight="1" x14ac:dyDescent="0.3">
      <c r="A280" s="271" t="str">
        <f>Sheet2!W273</f>
        <v xml:space="preserve"> </v>
      </c>
      <c r="B280" s="271" t="str">
        <f>Sheet2!X273</f>
        <v xml:space="preserve"> </v>
      </c>
      <c r="C280" s="272" t="str">
        <f>Sheet2!AA273</f>
        <v xml:space="preserve"> </v>
      </c>
      <c r="D280" s="271" t="str">
        <f>Sheet2!AB273</f>
        <v xml:space="preserve"> </v>
      </c>
      <c r="E280" s="272" t="str">
        <f>Sheet2!AD273</f>
        <v xml:space="preserve"> </v>
      </c>
      <c r="F280" s="273">
        <f t="shared" si="9"/>
        <v>0</v>
      </c>
      <c r="G280" s="274">
        <f t="shared" si="8"/>
        <v>0</v>
      </c>
      <c r="H280" s="273"/>
      <c r="I280" s="273"/>
    </row>
    <row r="281" spans="1:9" s="275" customFormat="1" ht="21" customHeight="1" x14ac:dyDescent="0.3">
      <c r="A281" s="271" t="str">
        <f>Sheet2!W274</f>
        <v xml:space="preserve"> </v>
      </c>
      <c r="B281" s="271" t="str">
        <f>Sheet2!X274</f>
        <v xml:space="preserve"> </v>
      </c>
      <c r="C281" s="272" t="str">
        <f>Sheet2!AA274</f>
        <v xml:space="preserve"> </v>
      </c>
      <c r="D281" s="271" t="str">
        <f>Sheet2!AB274</f>
        <v xml:space="preserve"> </v>
      </c>
      <c r="E281" s="272" t="str">
        <f>Sheet2!AD274</f>
        <v xml:space="preserve"> </v>
      </c>
      <c r="F281" s="273">
        <f t="shared" si="9"/>
        <v>0</v>
      </c>
      <c r="G281" s="274">
        <f t="shared" si="8"/>
        <v>0</v>
      </c>
      <c r="H281" s="273"/>
      <c r="I281" s="273"/>
    </row>
    <row r="282" spans="1:9" s="275" customFormat="1" ht="21" customHeight="1" x14ac:dyDescent="0.3">
      <c r="A282" s="271" t="str">
        <f>Sheet2!W275</f>
        <v xml:space="preserve"> </v>
      </c>
      <c r="B282" s="271" t="str">
        <f>Sheet2!X275</f>
        <v xml:space="preserve"> </v>
      </c>
      <c r="C282" s="272" t="str">
        <f>Sheet2!AA275</f>
        <v xml:space="preserve"> </v>
      </c>
      <c r="D282" s="271" t="str">
        <f>Sheet2!AB275</f>
        <v xml:space="preserve"> </v>
      </c>
      <c r="E282" s="272" t="str">
        <f>Sheet2!AD275</f>
        <v xml:space="preserve"> </v>
      </c>
      <c r="F282" s="273">
        <f t="shared" si="9"/>
        <v>0</v>
      </c>
      <c r="G282" s="274">
        <f t="shared" si="8"/>
        <v>0</v>
      </c>
      <c r="H282" s="273"/>
      <c r="I282" s="273"/>
    </row>
    <row r="283" spans="1:9" s="275" customFormat="1" ht="21" customHeight="1" x14ac:dyDescent="0.3">
      <c r="A283" s="271" t="str">
        <f>Sheet2!W276</f>
        <v xml:space="preserve"> </v>
      </c>
      <c r="B283" s="271" t="str">
        <f>Sheet2!X276</f>
        <v xml:space="preserve"> </v>
      </c>
      <c r="C283" s="272" t="str">
        <f>Sheet2!AA276</f>
        <v xml:space="preserve"> </v>
      </c>
      <c r="D283" s="271" t="str">
        <f>Sheet2!AB276</f>
        <v xml:space="preserve"> </v>
      </c>
      <c r="E283" s="272" t="str">
        <f>Sheet2!AD276</f>
        <v xml:space="preserve"> </v>
      </c>
      <c r="F283" s="273">
        <f t="shared" si="9"/>
        <v>0</v>
      </c>
      <c r="G283" s="274">
        <f t="shared" si="8"/>
        <v>0</v>
      </c>
      <c r="H283" s="273"/>
      <c r="I283" s="273"/>
    </row>
    <row r="284" spans="1:9" s="275" customFormat="1" ht="21" customHeight="1" x14ac:dyDescent="0.3">
      <c r="A284" s="271" t="str">
        <f>Sheet2!W277</f>
        <v xml:space="preserve"> </v>
      </c>
      <c r="B284" s="271" t="str">
        <f>Sheet2!X277</f>
        <v xml:space="preserve"> </v>
      </c>
      <c r="C284" s="272" t="str">
        <f>Sheet2!AA277</f>
        <v xml:space="preserve"> </v>
      </c>
      <c r="D284" s="271" t="str">
        <f>Sheet2!AB277</f>
        <v xml:space="preserve"> </v>
      </c>
      <c r="E284" s="272" t="str">
        <f>Sheet2!AD277</f>
        <v xml:space="preserve"> </v>
      </c>
      <c r="F284" s="273">
        <f t="shared" si="9"/>
        <v>0</v>
      </c>
      <c r="G284" s="274">
        <f t="shared" si="8"/>
        <v>0</v>
      </c>
      <c r="H284" s="273"/>
      <c r="I284" s="273"/>
    </row>
    <row r="285" spans="1:9" s="275" customFormat="1" ht="21" customHeight="1" x14ac:dyDescent="0.3">
      <c r="A285" s="271" t="str">
        <f>Sheet2!W278</f>
        <v xml:space="preserve"> </v>
      </c>
      <c r="B285" s="271" t="str">
        <f>Sheet2!X278</f>
        <v xml:space="preserve"> </v>
      </c>
      <c r="C285" s="272" t="str">
        <f>Sheet2!AA278</f>
        <v xml:space="preserve"> </v>
      </c>
      <c r="D285" s="271" t="str">
        <f>Sheet2!AB278</f>
        <v xml:space="preserve"> </v>
      </c>
      <c r="E285" s="272" t="str">
        <f>Sheet2!AD278</f>
        <v xml:space="preserve"> </v>
      </c>
      <c r="F285" s="273">
        <f t="shared" si="9"/>
        <v>0</v>
      </c>
      <c r="G285" s="274">
        <f t="shared" si="8"/>
        <v>0</v>
      </c>
      <c r="H285" s="273"/>
      <c r="I285" s="273"/>
    </row>
    <row r="286" spans="1:9" s="275" customFormat="1" ht="21" customHeight="1" x14ac:dyDescent="0.3">
      <c r="A286" s="271" t="str">
        <f>Sheet2!W279</f>
        <v xml:space="preserve"> </v>
      </c>
      <c r="B286" s="271" t="str">
        <f>Sheet2!X279</f>
        <v xml:space="preserve"> </v>
      </c>
      <c r="C286" s="272" t="str">
        <f>Sheet2!AA279</f>
        <v xml:space="preserve"> </v>
      </c>
      <c r="D286" s="271" t="str">
        <f>Sheet2!AB279</f>
        <v xml:space="preserve"> </v>
      </c>
      <c r="E286" s="272" t="str">
        <f>Sheet2!AD279</f>
        <v xml:space="preserve"> </v>
      </c>
      <c r="F286" s="273">
        <f t="shared" si="9"/>
        <v>0</v>
      </c>
      <c r="G286" s="274">
        <f t="shared" si="8"/>
        <v>0</v>
      </c>
      <c r="H286" s="273"/>
      <c r="I286" s="273"/>
    </row>
    <row r="287" spans="1:9" s="275" customFormat="1" ht="21" customHeight="1" x14ac:dyDescent="0.3">
      <c r="A287" s="271" t="str">
        <f>Sheet2!W280</f>
        <v xml:space="preserve"> </v>
      </c>
      <c r="B287" s="271" t="str">
        <f>Sheet2!X280</f>
        <v xml:space="preserve"> </v>
      </c>
      <c r="C287" s="272" t="str">
        <f>Sheet2!AA280</f>
        <v xml:space="preserve"> </v>
      </c>
      <c r="D287" s="271" t="str">
        <f>Sheet2!AB280</f>
        <v xml:space="preserve"> </v>
      </c>
      <c r="E287" s="272" t="str">
        <f>Sheet2!AD280</f>
        <v xml:space="preserve"> </v>
      </c>
      <c r="F287" s="273">
        <f t="shared" si="9"/>
        <v>0</v>
      </c>
      <c r="G287" s="274">
        <f t="shared" si="8"/>
        <v>0</v>
      </c>
      <c r="H287" s="273"/>
      <c r="I287" s="273"/>
    </row>
    <row r="288" spans="1:9" s="275" customFormat="1" ht="21" customHeight="1" x14ac:dyDescent="0.3">
      <c r="A288" s="271" t="str">
        <f>Sheet2!W281</f>
        <v xml:space="preserve"> </v>
      </c>
      <c r="B288" s="271" t="str">
        <f>Sheet2!X281</f>
        <v xml:space="preserve"> </v>
      </c>
      <c r="C288" s="272" t="str">
        <f>Sheet2!AA281</f>
        <v xml:space="preserve"> </v>
      </c>
      <c r="D288" s="271" t="str">
        <f>Sheet2!AB281</f>
        <v xml:space="preserve"> </v>
      </c>
      <c r="E288" s="272" t="str">
        <f>Sheet2!AD281</f>
        <v xml:space="preserve"> </v>
      </c>
      <c r="F288" s="273">
        <f t="shared" si="9"/>
        <v>0</v>
      </c>
      <c r="G288" s="274">
        <f t="shared" si="8"/>
        <v>0</v>
      </c>
      <c r="H288" s="273"/>
      <c r="I288" s="273"/>
    </row>
    <row r="289" spans="1:9" s="275" customFormat="1" ht="21" customHeight="1" x14ac:dyDescent="0.3">
      <c r="A289" s="271" t="str">
        <f>Sheet2!W282</f>
        <v xml:space="preserve"> </v>
      </c>
      <c r="B289" s="271" t="str">
        <f>Sheet2!X282</f>
        <v xml:space="preserve"> </v>
      </c>
      <c r="C289" s="272" t="str">
        <f>Sheet2!AA282</f>
        <v xml:space="preserve"> </v>
      </c>
      <c r="D289" s="271" t="str">
        <f>Sheet2!AB282</f>
        <v xml:space="preserve"> </v>
      </c>
      <c r="E289" s="272" t="str">
        <f>Sheet2!AD282</f>
        <v xml:space="preserve"> </v>
      </c>
      <c r="F289" s="273">
        <f t="shared" si="9"/>
        <v>0</v>
      </c>
      <c r="G289" s="274">
        <f t="shared" si="8"/>
        <v>0</v>
      </c>
      <c r="H289" s="273"/>
      <c r="I289" s="273"/>
    </row>
    <row r="290" spans="1:9" s="275" customFormat="1" ht="21" customHeight="1" x14ac:dyDescent="0.3">
      <c r="A290" s="271" t="str">
        <f>Sheet2!W283</f>
        <v xml:space="preserve"> </v>
      </c>
      <c r="B290" s="271" t="str">
        <f>Sheet2!X283</f>
        <v xml:space="preserve"> </v>
      </c>
      <c r="C290" s="272" t="str">
        <f>Sheet2!AA283</f>
        <v xml:space="preserve"> </v>
      </c>
      <c r="D290" s="271" t="str">
        <f>Sheet2!AB283</f>
        <v xml:space="preserve"> </v>
      </c>
      <c r="E290" s="272" t="str">
        <f>Sheet2!AD283</f>
        <v xml:space="preserve"> </v>
      </c>
      <c r="F290" s="273">
        <f t="shared" si="9"/>
        <v>0</v>
      </c>
      <c r="G290" s="274">
        <f t="shared" si="8"/>
        <v>0</v>
      </c>
      <c r="H290" s="273"/>
      <c r="I290" s="273"/>
    </row>
    <row r="291" spans="1:9" s="275" customFormat="1" ht="21" customHeight="1" x14ac:dyDescent="0.3">
      <c r="A291" s="271" t="str">
        <f>Sheet2!W284</f>
        <v xml:space="preserve"> </v>
      </c>
      <c r="B291" s="271" t="str">
        <f>Sheet2!X284</f>
        <v xml:space="preserve"> </v>
      </c>
      <c r="C291" s="272" t="str">
        <f>Sheet2!AA284</f>
        <v xml:space="preserve"> </v>
      </c>
      <c r="D291" s="271" t="str">
        <f>Sheet2!AB284</f>
        <v xml:space="preserve"> </v>
      </c>
      <c r="E291" s="272" t="str">
        <f>Sheet2!AD284</f>
        <v xml:space="preserve"> </v>
      </c>
      <c r="F291" s="273">
        <f t="shared" si="9"/>
        <v>0</v>
      </c>
      <c r="G291" s="274">
        <f t="shared" si="8"/>
        <v>0</v>
      </c>
      <c r="H291" s="273"/>
      <c r="I291" s="273"/>
    </row>
    <row r="292" spans="1:9" s="275" customFormat="1" ht="21" customHeight="1" x14ac:dyDescent="0.3">
      <c r="A292" s="271" t="str">
        <f>Sheet2!W285</f>
        <v xml:space="preserve"> </v>
      </c>
      <c r="B292" s="271" t="str">
        <f>Sheet2!X285</f>
        <v xml:space="preserve"> </v>
      </c>
      <c r="C292" s="272" t="str">
        <f>Sheet2!AA285</f>
        <v xml:space="preserve"> </v>
      </c>
      <c r="D292" s="271" t="str">
        <f>Sheet2!AB285</f>
        <v xml:space="preserve"> </v>
      </c>
      <c r="E292" s="272" t="str">
        <f>Sheet2!AD285</f>
        <v xml:space="preserve"> </v>
      </c>
      <c r="F292" s="273">
        <f t="shared" si="9"/>
        <v>0</v>
      </c>
      <c r="G292" s="274">
        <f t="shared" si="8"/>
        <v>0</v>
      </c>
      <c r="H292" s="273"/>
      <c r="I292" s="273"/>
    </row>
    <row r="293" spans="1:9" s="275" customFormat="1" ht="21" customHeight="1" x14ac:dyDescent="0.3">
      <c r="A293" s="271" t="str">
        <f>Sheet2!W286</f>
        <v xml:space="preserve"> </v>
      </c>
      <c r="B293" s="271" t="str">
        <f>Sheet2!X286</f>
        <v xml:space="preserve"> </v>
      </c>
      <c r="C293" s="272" t="str">
        <f>Sheet2!AA286</f>
        <v xml:space="preserve"> </v>
      </c>
      <c r="D293" s="271" t="str">
        <f>Sheet2!AB286</f>
        <v xml:space="preserve"> </v>
      </c>
      <c r="E293" s="272" t="str">
        <f>Sheet2!AD286</f>
        <v xml:space="preserve"> </v>
      </c>
      <c r="F293" s="273">
        <f t="shared" si="9"/>
        <v>0</v>
      </c>
      <c r="G293" s="274">
        <f t="shared" si="8"/>
        <v>0</v>
      </c>
      <c r="H293" s="273"/>
      <c r="I293" s="273"/>
    </row>
    <row r="294" spans="1:9" s="275" customFormat="1" ht="21" customHeight="1" x14ac:dyDescent="0.3">
      <c r="A294" s="271" t="str">
        <f>Sheet2!W287</f>
        <v xml:space="preserve"> </v>
      </c>
      <c r="B294" s="271" t="str">
        <f>Sheet2!X287</f>
        <v xml:space="preserve"> </v>
      </c>
      <c r="C294" s="272" t="str">
        <f>Sheet2!AA287</f>
        <v xml:space="preserve"> </v>
      </c>
      <c r="D294" s="271" t="str">
        <f>Sheet2!AB287</f>
        <v xml:space="preserve"> </v>
      </c>
      <c r="E294" s="272" t="str">
        <f>Sheet2!AD287</f>
        <v xml:space="preserve"> </v>
      </c>
      <c r="F294" s="273">
        <f t="shared" si="9"/>
        <v>0</v>
      </c>
      <c r="G294" s="274">
        <f t="shared" si="8"/>
        <v>0</v>
      </c>
      <c r="H294" s="273"/>
      <c r="I294" s="273"/>
    </row>
    <row r="295" spans="1:9" s="275" customFormat="1" ht="21" customHeight="1" x14ac:dyDescent="0.3">
      <c r="A295" s="271" t="str">
        <f>Sheet2!W288</f>
        <v xml:space="preserve"> </v>
      </c>
      <c r="B295" s="271" t="str">
        <f>Sheet2!X288</f>
        <v xml:space="preserve"> </v>
      </c>
      <c r="C295" s="272" t="str">
        <f>Sheet2!AA288</f>
        <v xml:space="preserve"> </v>
      </c>
      <c r="D295" s="271" t="str">
        <f>Sheet2!AB288</f>
        <v xml:space="preserve"> </v>
      </c>
      <c r="E295" s="272" t="str">
        <f>Sheet2!AD288</f>
        <v xml:space="preserve"> </v>
      </c>
      <c r="F295" s="273">
        <f t="shared" si="9"/>
        <v>0</v>
      </c>
      <c r="G295" s="274">
        <f t="shared" si="8"/>
        <v>0</v>
      </c>
      <c r="H295" s="273"/>
      <c r="I295" s="273"/>
    </row>
    <row r="296" spans="1:9" s="275" customFormat="1" ht="21" customHeight="1" x14ac:dyDescent="0.3">
      <c r="A296" s="271" t="str">
        <f>Sheet2!W289</f>
        <v xml:space="preserve"> </v>
      </c>
      <c r="B296" s="271" t="str">
        <f>Sheet2!X289</f>
        <v xml:space="preserve"> </v>
      </c>
      <c r="C296" s="272" t="str">
        <f>Sheet2!AA289</f>
        <v xml:space="preserve"> </v>
      </c>
      <c r="D296" s="271" t="str">
        <f>Sheet2!AB289</f>
        <v xml:space="preserve"> </v>
      </c>
      <c r="E296" s="272" t="str">
        <f>Sheet2!AD289</f>
        <v xml:space="preserve"> </v>
      </c>
      <c r="F296" s="273">
        <f t="shared" si="9"/>
        <v>0</v>
      </c>
      <c r="G296" s="274">
        <f t="shared" si="8"/>
        <v>0</v>
      </c>
      <c r="H296" s="273"/>
      <c r="I296" s="273"/>
    </row>
    <row r="297" spans="1:9" s="275" customFormat="1" ht="21" customHeight="1" x14ac:dyDescent="0.3">
      <c r="A297" s="271" t="str">
        <f>Sheet2!W290</f>
        <v xml:space="preserve"> </v>
      </c>
      <c r="B297" s="271" t="str">
        <f>Sheet2!X290</f>
        <v xml:space="preserve"> </v>
      </c>
      <c r="C297" s="272" t="str">
        <f>Sheet2!AA290</f>
        <v xml:space="preserve"> </v>
      </c>
      <c r="D297" s="271" t="str">
        <f>Sheet2!AB290</f>
        <v xml:space="preserve"> </v>
      </c>
      <c r="E297" s="272" t="str">
        <f>Sheet2!AD290</f>
        <v xml:space="preserve"> </v>
      </c>
      <c r="F297" s="273">
        <f t="shared" si="9"/>
        <v>0</v>
      </c>
      <c r="G297" s="274">
        <f t="shared" si="8"/>
        <v>0</v>
      </c>
      <c r="H297" s="273"/>
      <c r="I297" s="273"/>
    </row>
    <row r="298" spans="1:9" s="275" customFormat="1" ht="18" customHeight="1" x14ac:dyDescent="0.3">
      <c r="A298" s="271" t="str">
        <f>Sheet2!W291</f>
        <v xml:space="preserve"> </v>
      </c>
      <c r="B298" s="271" t="str">
        <f>Sheet2!X291</f>
        <v xml:space="preserve"> </v>
      </c>
      <c r="C298" s="272" t="str">
        <f>Sheet2!AA291</f>
        <v xml:space="preserve"> </v>
      </c>
      <c r="D298" s="271" t="str">
        <f>Sheet2!AB291</f>
        <v xml:space="preserve"> </v>
      </c>
      <c r="E298" s="272" t="str">
        <f>Sheet2!AD291</f>
        <v xml:space="preserve"> </v>
      </c>
      <c r="F298" s="273">
        <f t="shared" si="9"/>
        <v>0</v>
      </c>
      <c r="G298" s="274">
        <f t="shared" si="8"/>
        <v>0</v>
      </c>
      <c r="H298" s="273"/>
      <c r="I298" s="273"/>
    </row>
    <row r="299" spans="1:9" s="275" customFormat="1" ht="18" customHeight="1" x14ac:dyDescent="0.3">
      <c r="A299" s="271" t="str">
        <f>Sheet2!W292</f>
        <v xml:space="preserve"> </v>
      </c>
      <c r="B299" s="271" t="str">
        <f>Sheet2!X292</f>
        <v xml:space="preserve"> </v>
      </c>
      <c r="C299" s="272" t="str">
        <f>Sheet2!AA292</f>
        <v xml:space="preserve"> </v>
      </c>
      <c r="D299" s="271" t="str">
        <f>Sheet2!AB292</f>
        <v xml:space="preserve"> </v>
      </c>
      <c r="E299" s="272" t="str">
        <f>Sheet2!AD292</f>
        <v xml:space="preserve"> </v>
      </c>
      <c r="F299" s="273">
        <f t="shared" si="9"/>
        <v>0</v>
      </c>
      <c r="G299" s="274">
        <f t="shared" si="8"/>
        <v>0</v>
      </c>
      <c r="H299" s="273"/>
      <c r="I299" s="273"/>
    </row>
    <row r="300" spans="1:9" s="275" customFormat="1" ht="18" customHeight="1" x14ac:dyDescent="0.3">
      <c r="A300" s="271" t="str">
        <f>Sheet2!W293</f>
        <v xml:space="preserve"> </v>
      </c>
      <c r="B300" s="271" t="str">
        <f>Sheet2!X293</f>
        <v xml:space="preserve"> </v>
      </c>
      <c r="C300" s="272" t="str">
        <f>Sheet2!AA293</f>
        <v xml:space="preserve"> </v>
      </c>
      <c r="D300" s="271" t="str">
        <f>Sheet2!AB293</f>
        <v xml:space="preserve"> </v>
      </c>
      <c r="E300" s="272" t="str">
        <f>Sheet2!AD293</f>
        <v xml:space="preserve"> </v>
      </c>
      <c r="F300" s="273">
        <f t="shared" si="9"/>
        <v>0</v>
      </c>
      <c r="G300" s="274">
        <f t="shared" si="8"/>
        <v>0</v>
      </c>
      <c r="H300" s="273"/>
      <c r="I300" s="273"/>
    </row>
    <row r="301" spans="1:9" s="275" customFormat="1" ht="18" customHeight="1" x14ac:dyDescent="0.3">
      <c r="A301" s="271" t="str">
        <f>Sheet2!W294</f>
        <v xml:space="preserve"> </v>
      </c>
      <c r="B301" s="271" t="str">
        <f>Sheet2!X294</f>
        <v xml:space="preserve"> </v>
      </c>
      <c r="C301" s="272" t="str">
        <f>Sheet2!AA294</f>
        <v xml:space="preserve"> </v>
      </c>
      <c r="D301" s="271" t="str">
        <f>Sheet2!AB294</f>
        <v xml:space="preserve"> </v>
      </c>
      <c r="E301" s="272" t="str">
        <f>Sheet2!AD294</f>
        <v xml:space="preserve"> </v>
      </c>
      <c r="F301" s="273">
        <f t="shared" si="9"/>
        <v>0</v>
      </c>
      <c r="G301" s="274">
        <f t="shared" si="8"/>
        <v>0</v>
      </c>
      <c r="H301" s="273"/>
      <c r="I301" s="273"/>
    </row>
    <row r="302" spans="1:9" s="275" customFormat="1" ht="18" customHeight="1" x14ac:dyDescent="0.3">
      <c r="A302" s="271" t="str">
        <f>Sheet2!W295</f>
        <v xml:space="preserve"> </v>
      </c>
      <c r="B302" s="271" t="str">
        <f>Sheet2!X295</f>
        <v xml:space="preserve"> </v>
      </c>
      <c r="C302" s="272" t="str">
        <f>Sheet2!AA295</f>
        <v xml:space="preserve"> </v>
      </c>
      <c r="D302" s="271" t="str">
        <f>Sheet2!AB295</f>
        <v xml:space="preserve"> </v>
      </c>
      <c r="E302" s="272" t="str">
        <f>Sheet2!AD295</f>
        <v xml:space="preserve"> </v>
      </c>
      <c r="F302" s="273">
        <f t="shared" si="9"/>
        <v>0</v>
      </c>
      <c r="G302" s="274">
        <f t="shared" si="8"/>
        <v>0</v>
      </c>
      <c r="H302" s="273"/>
      <c r="I302" s="273"/>
    </row>
    <row r="303" spans="1:9" s="275" customFormat="1" ht="18" customHeight="1" x14ac:dyDescent="0.3">
      <c r="A303" s="271" t="str">
        <f>Sheet2!W296</f>
        <v xml:space="preserve"> </v>
      </c>
      <c r="B303" s="271" t="str">
        <f>Sheet2!X296</f>
        <v xml:space="preserve"> </v>
      </c>
      <c r="C303" s="272" t="str">
        <f>Sheet2!AA296</f>
        <v xml:space="preserve"> </v>
      </c>
      <c r="D303" s="271" t="str">
        <f>Sheet2!AB296</f>
        <v xml:space="preserve"> </v>
      </c>
      <c r="E303" s="272" t="str">
        <f>Sheet2!AD296</f>
        <v xml:space="preserve"> </v>
      </c>
      <c r="F303" s="273">
        <f t="shared" si="9"/>
        <v>0</v>
      </c>
      <c r="G303" s="274">
        <f t="shared" si="8"/>
        <v>0</v>
      </c>
      <c r="H303" s="273"/>
      <c r="I303" s="273"/>
    </row>
    <row r="304" spans="1:9" s="275" customFormat="1" ht="18" customHeight="1" x14ac:dyDescent="0.3">
      <c r="A304" s="271" t="str">
        <f>Sheet2!W297</f>
        <v xml:space="preserve"> </v>
      </c>
      <c r="B304" s="271" t="str">
        <f>Sheet2!X297</f>
        <v xml:space="preserve"> </v>
      </c>
      <c r="C304" s="272" t="str">
        <f>Sheet2!AA297</f>
        <v xml:space="preserve"> </v>
      </c>
      <c r="D304" s="271" t="str">
        <f>Sheet2!AB297</f>
        <v xml:space="preserve"> </v>
      </c>
      <c r="E304" s="272" t="str">
        <f>Sheet2!AD297</f>
        <v xml:space="preserve"> </v>
      </c>
      <c r="F304" s="273">
        <f t="shared" si="9"/>
        <v>0</v>
      </c>
      <c r="G304" s="274">
        <f t="shared" si="8"/>
        <v>0</v>
      </c>
      <c r="H304" s="273"/>
      <c r="I304" s="273"/>
    </row>
    <row r="305" spans="1:9" s="275" customFormat="1" ht="18" customHeight="1" x14ac:dyDescent="0.3">
      <c r="A305" s="271" t="str">
        <f>Sheet2!W298</f>
        <v xml:space="preserve"> </v>
      </c>
      <c r="B305" s="271" t="str">
        <f>Sheet2!X298</f>
        <v xml:space="preserve"> </v>
      </c>
      <c r="C305" s="272" t="str">
        <f>Sheet2!AA298</f>
        <v xml:space="preserve"> </v>
      </c>
      <c r="D305" s="271" t="str">
        <f>Sheet2!AB298</f>
        <v xml:space="preserve"> </v>
      </c>
      <c r="E305" s="272" t="str">
        <f>Sheet2!AD298</f>
        <v xml:space="preserve"> </v>
      </c>
      <c r="F305" s="273">
        <f t="shared" si="9"/>
        <v>0</v>
      </c>
      <c r="G305" s="274">
        <f t="shared" si="8"/>
        <v>0</v>
      </c>
      <c r="H305" s="273"/>
      <c r="I305" s="273"/>
    </row>
    <row r="306" spans="1:9" s="275" customFormat="1" ht="18" customHeight="1" x14ac:dyDescent="0.3">
      <c r="A306" s="271" t="str">
        <f>Sheet2!W299</f>
        <v xml:space="preserve"> </v>
      </c>
      <c r="B306" s="271" t="str">
        <f>Sheet2!X299</f>
        <v xml:space="preserve"> </v>
      </c>
      <c r="C306" s="272" t="str">
        <f>Sheet2!AA299</f>
        <v xml:space="preserve"> </v>
      </c>
      <c r="D306" s="271" t="str">
        <f>Sheet2!AB299</f>
        <v xml:space="preserve"> </v>
      </c>
      <c r="E306" s="272" t="str">
        <f>Sheet2!AD299</f>
        <v xml:space="preserve"> </v>
      </c>
      <c r="F306" s="273">
        <f t="shared" si="9"/>
        <v>0</v>
      </c>
      <c r="G306" s="274">
        <f t="shared" si="8"/>
        <v>0</v>
      </c>
      <c r="H306" s="273"/>
      <c r="I306" s="273"/>
    </row>
    <row r="307" spans="1:9" s="275" customFormat="1" ht="18" customHeight="1" x14ac:dyDescent="0.3">
      <c r="A307" s="271" t="str">
        <f>Sheet2!W300</f>
        <v xml:space="preserve"> </v>
      </c>
      <c r="B307" s="271" t="str">
        <f>Sheet2!X300</f>
        <v xml:space="preserve"> </v>
      </c>
      <c r="C307" s="272" t="str">
        <f>Sheet2!AA300</f>
        <v xml:space="preserve"> </v>
      </c>
      <c r="D307" s="271" t="str">
        <f>Sheet2!AB300</f>
        <v xml:space="preserve"> </v>
      </c>
      <c r="E307" s="272" t="str">
        <f>Sheet2!AD300</f>
        <v xml:space="preserve"> </v>
      </c>
      <c r="F307" s="273">
        <f t="shared" si="9"/>
        <v>0</v>
      </c>
      <c r="G307" s="274">
        <f t="shared" si="8"/>
        <v>0</v>
      </c>
      <c r="H307" s="273"/>
      <c r="I307" s="273"/>
    </row>
    <row r="308" spans="1:9" s="275" customFormat="1" ht="18" customHeight="1" x14ac:dyDescent="0.3">
      <c r="A308" s="271" t="str">
        <f>Sheet2!W301</f>
        <v xml:space="preserve"> </v>
      </c>
      <c r="B308" s="271" t="str">
        <f>Sheet2!X301</f>
        <v xml:space="preserve"> </v>
      </c>
      <c r="C308" s="272" t="str">
        <f>Sheet2!AA301</f>
        <v xml:space="preserve"> </v>
      </c>
      <c r="D308" s="271" t="str">
        <f>Sheet2!AB301</f>
        <v xml:space="preserve"> </v>
      </c>
      <c r="E308" s="272" t="str">
        <f>Sheet2!AD301</f>
        <v xml:space="preserve"> </v>
      </c>
      <c r="F308" s="273">
        <f t="shared" si="9"/>
        <v>0</v>
      </c>
      <c r="G308" s="274">
        <f t="shared" si="8"/>
        <v>0</v>
      </c>
      <c r="H308" s="273"/>
      <c r="I308" s="273"/>
    </row>
    <row r="309" spans="1:9" s="275" customFormat="1" ht="18" customHeight="1" x14ac:dyDescent="0.3">
      <c r="A309" s="271" t="str">
        <f>Sheet2!W302</f>
        <v xml:space="preserve"> </v>
      </c>
      <c r="B309" s="271" t="str">
        <f>Sheet2!X302</f>
        <v xml:space="preserve"> </v>
      </c>
      <c r="C309" s="272" t="str">
        <f>Sheet2!AA302</f>
        <v xml:space="preserve"> </v>
      </c>
      <c r="D309" s="271" t="str">
        <f>Sheet2!AB302</f>
        <v xml:space="preserve"> </v>
      </c>
      <c r="E309" s="272" t="str">
        <f>Sheet2!AD302</f>
        <v xml:space="preserve"> </v>
      </c>
      <c r="F309" s="273">
        <f t="shared" si="9"/>
        <v>0</v>
      </c>
      <c r="G309" s="274">
        <f t="shared" si="8"/>
        <v>0</v>
      </c>
      <c r="H309" s="273"/>
      <c r="I309" s="273"/>
    </row>
    <row r="310" spans="1:9" s="275" customFormat="1" ht="18" customHeight="1" x14ac:dyDescent="0.3">
      <c r="A310" s="271" t="str">
        <f>Sheet2!W303</f>
        <v xml:space="preserve"> </v>
      </c>
      <c r="B310" s="271" t="str">
        <f>Sheet2!X303</f>
        <v xml:space="preserve"> </v>
      </c>
      <c r="C310" s="272" t="str">
        <f>Sheet2!AA303</f>
        <v xml:space="preserve"> </v>
      </c>
      <c r="D310" s="271" t="str">
        <f>Sheet2!AB303</f>
        <v xml:space="preserve"> </v>
      </c>
      <c r="E310" s="272" t="str">
        <f>Sheet2!AD303</f>
        <v xml:space="preserve"> </v>
      </c>
      <c r="F310" s="273">
        <f t="shared" si="9"/>
        <v>0</v>
      </c>
      <c r="G310" s="274">
        <f t="shared" si="8"/>
        <v>0</v>
      </c>
      <c r="H310" s="273"/>
      <c r="I310" s="273"/>
    </row>
    <row r="311" spans="1:9" s="275" customFormat="1" ht="18" customHeight="1" x14ac:dyDescent="0.3">
      <c r="A311" s="271" t="str">
        <f>Sheet2!W304</f>
        <v xml:space="preserve"> </v>
      </c>
      <c r="B311" s="271" t="str">
        <f>Sheet2!X304</f>
        <v xml:space="preserve"> </v>
      </c>
      <c r="C311" s="272" t="str">
        <f>Sheet2!AA304</f>
        <v xml:space="preserve"> </v>
      </c>
      <c r="D311" s="271" t="str">
        <f>Sheet2!AB304</f>
        <v xml:space="preserve"> </v>
      </c>
      <c r="E311" s="272" t="str">
        <f>Sheet2!AD304</f>
        <v xml:space="preserve"> </v>
      </c>
      <c r="F311" s="273">
        <f t="shared" si="9"/>
        <v>0</v>
      </c>
      <c r="G311" s="274">
        <f t="shared" si="8"/>
        <v>0</v>
      </c>
      <c r="H311" s="273"/>
      <c r="I311" s="273"/>
    </row>
    <row r="312" spans="1:9" s="275" customFormat="1" ht="18" customHeight="1" x14ac:dyDescent="0.3">
      <c r="A312" s="271" t="str">
        <f>Sheet2!W305</f>
        <v xml:space="preserve"> </v>
      </c>
      <c r="B312" s="271" t="str">
        <f>Sheet2!X305</f>
        <v xml:space="preserve"> </v>
      </c>
      <c r="C312" s="272" t="str">
        <f>Sheet2!AA305</f>
        <v xml:space="preserve"> </v>
      </c>
      <c r="D312" s="271" t="str">
        <f>Sheet2!AB305</f>
        <v xml:space="preserve"> </v>
      </c>
      <c r="E312" s="272" t="str">
        <f>Sheet2!AD305</f>
        <v xml:space="preserve"> </v>
      </c>
      <c r="F312" s="273">
        <f t="shared" si="9"/>
        <v>0</v>
      </c>
      <c r="G312" s="274">
        <f t="shared" si="8"/>
        <v>0</v>
      </c>
      <c r="H312" s="273"/>
      <c r="I312" s="273"/>
    </row>
    <row r="313" spans="1:9" s="275" customFormat="1" ht="18" customHeight="1" x14ac:dyDescent="0.3">
      <c r="A313" s="271" t="str">
        <f>Sheet2!W306</f>
        <v xml:space="preserve"> </v>
      </c>
      <c r="B313" s="271" t="str">
        <f>Sheet2!X306</f>
        <v xml:space="preserve"> </v>
      </c>
      <c r="C313" s="272" t="str">
        <f>Sheet2!AA306</f>
        <v xml:space="preserve"> </v>
      </c>
      <c r="D313" s="271" t="str">
        <f>Sheet2!AB306</f>
        <v xml:space="preserve"> </v>
      </c>
      <c r="E313" s="272" t="str">
        <f>Sheet2!AD306</f>
        <v xml:space="preserve"> </v>
      </c>
      <c r="F313" s="273">
        <f t="shared" si="9"/>
        <v>0</v>
      </c>
      <c r="G313" s="274">
        <f t="shared" si="8"/>
        <v>0</v>
      </c>
      <c r="H313" s="273"/>
      <c r="I313" s="273"/>
    </row>
    <row r="314" spans="1:9" s="275" customFormat="1" ht="18" customHeight="1" x14ac:dyDescent="0.3">
      <c r="A314" s="271" t="str">
        <f>Sheet2!W307</f>
        <v xml:space="preserve"> </v>
      </c>
      <c r="B314" s="271" t="str">
        <f>Sheet2!X307</f>
        <v xml:space="preserve"> </v>
      </c>
      <c r="C314" s="272" t="str">
        <f>Sheet2!AA307</f>
        <v xml:space="preserve"> </v>
      </c>
      <c r="D314" s="271" t="str">
        <f>Sheet2!AB307</f>
        <v xml:space="preserve"> </v>
      </c>
      <c r="E314" s="272" t="str">
        <f>Sheet2!AD307</f>
        <v xml:space="preserve"> </v>
      </c>
      <c r="F314" s="273">
        <f t="shared" si="9"/>
        <v>0</v>
      </c>
      <c r="G314" s="274">
        <f t="shared" si="8"/>
        <v>0</v>
      </c>
      <c r="H314" s="273"/>
      <c r="I314" s="273"/>
    </row>
    <row r="315" spans="1:9" s="275" customFormat="1" ht="18" customHeight="1" x14ac:dyDescent="0.3">
      <c r="A315" s="271" t="str">
        <f>Sheet2!W308</f>
        <v xml:space="preserve"> </v>
      </c>
      <c r="B315" s="271" t="str">
        <f>Sheet2!X308</f>
        <v xml:space="preserve"> </v>
      </c>
      <c r="C315" s="272" t="str">
        <f>Sheet2!AA308</f>
        <v xml:space="preserve"> </v>
      </c>
      <c r="D315" s="271" t="str">
        <f>Sheet2!AB308</f>
        <v xml:space="preserve"> </v>
      </c>
      <c r="E315" s="272" t="str">
        <f>Sheet2!AD308</f>
        <v xml:space="preserve"> </v>
      </c>
      <c r="F315" s="273">
        <f t="shared" si="9"/>
        <v>0</v>
      </c>
      <c r="G315" s="274">
        <f t="shared" si="8"/>
        <v>0</v>
      </c>
      <c r="H315" s="273"/>
      <c r="I315" s="273"/>
    </row>
    <row r="316" spans="1:9" s="275" customFormat="1" ht="18" customHeight="1" x14ac:dyDescent="0.3">
      <c r="A316" s="271" t="str">
        <f>Sheet2!W309</f>
        <v xml:space="preserve"> </v>
      </c>
      <c r="B316" s="271" t="str">
        <f>Sheet2!X309</f>
        <v xml:space="preserve"> </v>
      </c>
      <c r="C316" s="272" t="str">
        <f>Sheet2!AA309</f>
        <v xml:space="preserve"> </v>
      </c>
      <c r="D316" s="271" t="str">
        <f>Sheet2!AB309</f>
        <v xml:space="preserve"> </v>
      </c>
      <c r="E316" s="272" t="str">
        <f>Sheet2!AD309</f>
        <v xml:space="preserve"> </v>
      </c>
      <c r="F316" s="273">
        <f t="shared" si="9"/>
        <v>0</v>
      </c>
      <c r="G316" s="274">
        <f t="shared" si="8"/>
        <v>0</v>
      </c>
      <c r="H316" s="273"/>
      <c r="I316" s="273"/>
    </row>
    <row r="317" spans="1:9" s="275" customFormat="1" ht="18" customHeight="1" x14ac:dyDescent="0.3">
      <c r="A317" s="271" t="str">
        <f>Sheet2!W310</f>
        <v xml:space="preserve"> </v>
      </c>
      <c r="B317" s="271" t="str">
        <f>Sheet2!X310</f>
        <v xml:space="preserve"> </v>
      </c>
      <c r="C317" s="272" t="str">
        <f>Sheet2!AA310</f>
        <v xml:space="preserve"> </v>
      </c>
      <c r="D317" s="271" t="str">
        <f>Sheet2!AB310</f>
        <v xml:space="preserve"> </v>
      </c>
      <c r="E317" s="272" t="str">
        <f>Sheet2!AD310</f>
        <v xml:space="preserve"> </v>
      </c>
      <c r="F317" s="273">
        <f t="shared" si="9"/>
        <v>0</v>
      </c>
      <c r="G317" s="274">
        <f t="shared" si="8"/>
        <v>0</v>
      </c>
      <c r="H317" s="273"/>
      <c r="I317" s="273"/>
    </row>
    <row r="318" spans="1:9" s="275" customFormat="1" ht="18" customHeight="1" x14ac:dyDescent="0.3">
      <c r="A318" s="271" t="str">
        <f>Sheet2!W311</f>
        <v xml:space="preserve"> </v>
      </c>
      <c r="B318" s="271" t="str">
        <f>Sheet2!X311</f>
        <v xml:space="preserve"> </v>
      </c>
      <c r="C318" s="272" t="str">
        <f>Sheet2!AA311</f>
        <v xml:space="preserve"> </v>
      </c>
      <c r="D318" s="271" t="str">
        <f>Sheet2!AB311</f>
        <v xml:space="preserve"> </v>
      </c>
      <c r="E318" s="272" t="str">
        <f>Sheet2!AD311</f>
        <v xml:space="preserve"> </v>
      </c>
      <c r="F318" s="273">
        <f t="shared" si="9"/>
        <v>0</v>
      </c>
      <c r="G318" s="274">
        <f t="shared" si="8"/>
        <v>0</v>
      </c>
      <c r="H318" s="273"/>
      <c r="I318" s="273"/>
    </row>
    <row r="319" spans="1:9" s="275" customFormat="1" ht="18" customHeight="1" x14ac:dyDescent="0.3">
      <c r="A319" s="271" t="str">
        <f>Sheet2!W312</f>
        <v xml:space="preserve"> </v>
      </c>
      <c r="B319" s="271" t="str">
        <f>Sheet2!X312</f>
        <v xml:space="preserve"> </v>
      </c>
      <c r="C319" s="272" t="str">
        <f>Sheet2!AA312</f>
        <v xml:space="preserve"> </v>
      </c>
      <c r="D319" s="271" t="str">
        <f>Sheet2!AB312</f>
        <v xml:space="preserve"> </v>
      </c>
      <c r="E319" s="272" t="str">
        <f>Sheet2!AD312</f>
        <v xml:space="preserve"> </v>
      </c>
      <c r="F319" s="273">
        <f t="shared" si="9"/>
        <v>0</v>
      </c>
      <c r="G319" s="274">
        <f t="shared" si="8"/>
        <v>0</v>
      </c>
      <c r="H319" s="273"/>
      <c r="I319" s="273"/>
    </row>
    <row r="320" spans="1:9" s="275" customFormat="1" ht="18" customHeight="1" x14ac:dyDescent="0.3">
      <c r="A320" s="271" t="str">
        <f>Sheet2!W313</f>
        <v xml:space="preserve"> </v>
      </c>
      <c r="B320" s="271" t="str">
        <f>Sheet2!X313</f>
        <v xml:space="preserve"> </v>
      </c>
      <c r="C320" s="272" t="str">
        <f>Sheet2!AA313</f>
        <v xml:space="preserve"> </v>
      </c>
      <c r="D320" s="271" t="str">
        <f>Sheet2!AB313</f>
        <v xml:space="preserve"> </v>
      </c>
      <c r="E320" s="272" t="str">
        <f>Sheet2!AD313</f>
        <v xml:space="preserve"> </v>
      </c>
      <c r="F320" s="273">
        <f t="shared" si="9"/>
        <v>0</v>
      </c>
      <c r="G320" s="274">
        <f t="shared" si="8"/>
        <v>0</v>
      </c>
      <c r="H320" s="273"/>
      <c r="I320" s="273"/>
    </row>
    <row r="321" spans="1:9" s="275" customFormat="1" ht="18" customHeight="1" x14ac:dyDescent="0.3">
      <c r="A321" s="271" t="str">
        <f>Sheet2!W314</f>
        <v xml:space="preserve"> </v>
      </c>
      <c r="B321" s="271" t="str">
        <f>Sheet2!X314</f>
        <v xml:space="preserve"> </v>
      </c>
      <c r="C321" s="272" t="str">
        <f>Sheet2!AA314</f>
        <v xml:space="preserve"> </v>
      </c>
      <c r="D321" s="271" t="str">
        <f>Sheet2!AB314</f>
        <v xml:space="preserve"> </v>
      </c>
      <c r="E321" s="272" t="str">
        <f>Sheet2!AD314</f>
        <v xml:space="preserve"> </v>
      </c>
      <c r="F321" s="273">
        <f t="shared" si="9"/>
        <v>0</v>
      </c>
      <c r="G321" s="274">
        <f t="shared" si="8"/>
        <v>0</v>
      </c>
      <c r="H321" s="273"/>
      <c r="I321" s="273"/>
    </row>
    <row r="322" spans="1:9" s="275" customFormat="1" ht="18" customHeight="1" x14ac:dyDescent="0.3">
      <c r="A322" s="271" t="str">
        <f>Sheet2!W315</f>
        <v xml:space="preserve"> </v>
      </c>
      <c r="B322" s="271" t="str">
        <f>Sheet2!X315</f>
        <v xml:space="preserve"> </v>
      </c>
      <c r="C322" s="272" t="str">
        <f>Sheet2!AA315</f>
        <v xml:space="preserve"> </v>
      </c>
      <c r="D322" s="271" t="str">
        <f>Sheet2!AB315</f>
        <v xml:space="preserve"> </v>
      </c>
      <c r="E322" s="272" t="str">
        <f>Sheet2!AD315</f>
        <v xml:space="preserve"> </v>
      </c>
      <c r="F322" s="273">
        <f t="shared" si="9"/>
        <v>0</v>
      </c>
      <c r="G322" s="274">
        <f t="shared" si="8"/>
        <v>0</v>
      </c>
      <c r="H322" s="273"/>
      <c r="I322" s="273"/>
    </row>
    <row r="323" spans="1:9" s="275" customFormat="1" ht="18" customHeight="1" x14ac:dyDescent="0.3">
      <c r="A323" s="271" t="str">
        <f>Sheet2!W316</f>
        <v xml:space="preserve"> </v>
      </c>
      <c r="B323" s="271" t="str">
        <f>Sheet2!X316</f>
        <v xml:space="preserve"> </v>
      </c>
      <c r="C323" s="272" t="str">
        <f>Sheet2!AA316</f>
        <v xml:space="preserve"> </v>
      </c>
      <c r="D323" s="271" t="str">
        <f>Sheet2!AB316</f>
        <v xml:space="preserve"> </v>
      </c>
      <c r="E323" s="272" t="str">
        <f>Sheet2!AD316</f>
        <v xml:space="preserve"> </v>
      </c>
      <c r="F323" s="273">
        <f t="shared" si="9"/>
        <v>0</v>
      </c>
      <c r="G323" s="274">
        <f t="shared" si="8"/>
        <v>0</v>
      </c>
      <c r="H323" s="273"/>
      <c r="I323" s="273"/>
    </row>
    <row r="324" spans="1:9" s="275" customFormat="1" ht="18" customHeight="1" x14ac:dyDescent="0.3">
      <c r="A324" s="271" t="str">
        <f>Sheet2!W317</f>
        <v xml:space="preserve"> </v>
      </c>
      <c r="B324" s="271" t="str">
        <f>Sheet2!X317</f>
        <v xml:space="preserve"> </v>
      </c>
      <c r="C324" s="272" t="str">
        <f>Sheet2!AA317</f>
        <v xml:space="preserve"> </v>
      </c>
      <c r="D324" s="271" t="str">
        <f>Sheet2!AB317</f>
        <v xml:space="preserve"> </v>
      </c>
      <c r="E324" s="272" t="str">
        <f>Sheet2!AD317</f>
        <v xml:space="preserve"> </v>
      </c>
      <c r="F324" s="273">
        <f t="shared" si="9"/>
        <v>0</v>
      </c>
      <c r="G324" s="274">
        <f t="shared" si="8"/>
        <v>0</v>
      </c>
      <c r="H324" s="273"/>
      <c r="I324" s="273"/>
    </row>
    <row r="325" spans="1:9" s="275" customFormat="1" ht="18" customHeight="1" x14ac:dyDescent="0.3">
      <c r="A325" s="271" t="str">
        <f>Sheet2!W318</f>
        <v xml:space="preserve"> </v>
      </c>
      <c r="B325" s="271" t="str">
        <f>Sheet2!X318</f>
        <v xml:space="preserve"> </v>
      </c>
      <c r="C325" s="272" t="str">
        <f>Sheet2!AA318</f>
        <v xml:space="preserve"> </v>
      </c>
      <c r="D325" s="271" t="str">
        <f>Sheet2!AB318</f>
        <v xml:space="preserve"> </v>
      </c>
      <c r="E325" s="272" t="str">
        <f>Sheet2!AD318</f>
        <v xml:space="preserve"> </v>
      </c>
      <c r="F325" s="273">
        <f t="shared" si="9"/>
        <v>0</v>
      </c>
      <c r="G325" s="274">
        <f t="shared" si="8"/>
        <v>0</v>
      </c>
      <c r="H325" s="273"/>
      <c r="I325" s="273"/>
    </row>
    <row r="326" spans="1:9" s="275" customFormat="1" ht="18" customHeight="1" x14ac:dyDescent="0.3">
      <c r="A326" s="271" t="str">
        <f>Sheet2!W319</f>
        <v xml:space="preserve"> </v>
      </c>
      <c r="B326" s="271" t="str">
        <f>Sheet2!X319</f>
        <v xml:space="preserve"> </v>
      </c>
      <c r="C326" s="272" t="str">
        <f>Sheet2!AA319</f>
        <v xml:space="preserve"> </v>
      </c>
      <c r="D326" s="271" t="str">
        <f>Sheet2!AB319</f>
        <v xml:space="preserve"> </v>
      </c>
      <c r="E326" s="272" t="str">
        <f>Sheet2!AD319</f>
        <v xml:space="preserve"> </v>
      </c>
      <c r="F326" s="273">
        <f t="shared" si="9"/>
        <v>0</v>
      </c>
      <c r="G326" s="274">
        <f t="shared" si="8"/>
        <v>0</v>
      </c>
      <c r="H326" s="273"/>
      <c r="I326" s="273"/>
    </row>
    <row r="327" spans="1:9" ht="18" customHeight="1" x14ac:dyDescent="0.3">
      <c r="A327" s="262" t="str">
        <f>Sheet2!W320</f>
        <v xml:space="preserve"> </v>
      </c>
      <c r="B327" s="262" t="str">
        <f>Sheet2!X320</f>
        <v xml:space="preserve"> </v>
      </c>
      <c r="C327" s="263" t="str">
        <f>Sheet2!AA320</f>
        <v xml:space="preserve"> </v>
      </c>
      <c r="D327" s="262" t="str">
        <f>Sheet2!AB320</f>
        <v xml:space="preserve"> </v>
      </c>
      <c r="E327" s="263" t="str">
        <f>Sheet2!AD320</f>
        <v xml:space="preserve"> </v>
      </c>
      <c r="F327" s="257">
        <f t="shared" si="9"/>
        <v>0</v>
      </c>
      <c r="G327" s="264">
        <f t="shared" si="8"/>
        <v>0</v>
      </c>
      <c r="H327" s="257"/>
      <c r="I327" s="257"/>
    </row>
    <row r="328" spans="1:9" ht="18" customHeight="1" x14ac:dyDescent="0.3">
      <c r="A328" s="262" t="str">
        <f>Sheet2!W321</f>
        <v xml:space="preserve"> </v>
      </c>
      <c r="B328" s="262" t="str">
        <f>Sheet2!X321</f>
        <v xml:space="preserve"> </v>
      </c>
      <c r="C328" s="263" t="str">
        <f>Sheet2!AA321</f>
        <v xml:space="preserve"> </v>
      </c>
      <c r="D328" s="262" t="str">
        <f>Sheet2!AB321</f>
        <v xml:space="preserve"> </v>
      </c>
      <c r="E328" s="263" t="str">
        <f>Sheet2!AD321</f>
        <v xml:space="preserve"> </v>
      </c>
      <c r="F328" s="257">
        <f t="shared" si="9"/>
        <v>0</v>
      </c>
      <c r="G328" s="264">
        <f t="shared" si="8"/>
        <v>0</v>
      </c>
      <c r="H328" s="257"/>
      <c r="I328" s="257"/>
    </row>
    <row r="329" spans="1:9" ht="18" customHeight="1" x14ac:dyDescent="0.3">
      <c r="A329" s="262" t="str">
        <f>Sheet2!W322</f>
        <v xml:space="preserve"> </v>
      </c>
      <c r="B329" s="262" t="str">
        <f>Sheet2!X322</f>
        <v xml:space="preserve"> </v>
      </c>
      <c r="C329" s="263" t="str">
        <f>Sheet2!AA322</f>
        <v xml:space="preserve"> </v>
      </c>
      <c r="D329" s="262" t="str">
        <f>Sheet2!AB322</f>
        <v xml:space="preserve"> </v>
      </c>
      <c r="E329" s="263" t="str">
        <f>Sheet2!AD322</f>
        <v xml:space="preserve"> </v>
      </c>
      <c r="F329" s="257">
        <f t="shared" si="9"/>
        <v>0</v>
      </c>
      <c r="G329" s="264">
        <f t="shared" si="8"/>
        <v>0</v>
      </c>
      <c r="H329" s="257"/>
      <c r="I329" s="257"/>
    </row>
    <row r="330" spans="1:9" ht="18" customHeight="1" x14ac:dyDescent="0.3">
      <c r="A330" s="262" t="str">
        <f>Sheet2!W323</f>
        <v xml:space="preserve"> </v>
      </c>
      <c r="B330" s="262" t="str">
        <f>Sheet2!X323</f>
        <v xml:space="preserve"> </v>
      </c>
      <c r="C330" s="263" t="str">
        <f>Sheet2!AA323</f>
        <v xml:space="preserve"> </v>
      </c>
      <c r="D330" s="262" t="str">
        <f>Sheet2!AB323</f>
        <v xml:space="preserve"> </v>
      </c>
      <c r="E330" s="263" t="str">
        <f>Sheet2!AD323</f>
        <v xml:space="preserve"> </v>
      </c>
      <c r="F330" s="257">
        <f t="shared" si="9"/>
        <v>0</v>
      </c>
      <c r="G330" s="264">
        <f t="shared" ref="G330:G393" si="10">SUM(E330)+F330</f>
        <v>0</v>
      </c>
      <c r="H330" s="257"/>
      <c r="I330" s="257"/>
    </row>
    <row r="331" spans="1:9" ht="18" customHeight="1" x14ac:dyDescent="0.3">
      <c r="A331" s="262" t="str">
        <f>Sheet2!W324</f>
        <v xml:space="preserve"> </v>
      </c>
      <c r="B331" s="262" t="str">
        <f>Sheet2!X324</f>
        <v xml:space="preserve"> </v>
      </c>
      <c r="C331" s="263" t="str">
        <f>Sheet2!AA324</f>
        <v xml:space="preserve"> </v>
      </c>
      <c r="D331" s="262" t="str">
        <f>Sheet2!AB324</f>
        <v xml:space="preserve"> </v>
      </c>
      <c r="E331" s="263" t="str">
        <f>Sheet2!AD324</f>
        <v xml:space="preserve"> </v>
      </c>
      <c r="F331" s="257">
        <f t="shared" ref="F331:F394" si="11">SUM(E331)*-$F$8</f>
        <v>0</v>
      </c>
      <c r="G331" s="264">
        <f t="shared" si="10"/>
        <v>0</v>
      </c>
      <c r="H331" s="257"/>
      <c r="I331" s="257"/>
    </row>
    <row r="332" spans="1:9" ht="18" customHeight="1" x14ac:dyDescent="0.3">
      <c r="A332" s="262" t="str">
        <f>Sheet2!W325</f>
        <v xml:space="preserve"> </v>
      </c>
      <c r="B332" s="262" t="str">
        <f>Sheet2!X325</f>
        <v xml:space="preserve"> </v>
      </c>
      <c r="C332" s="263" t="str">
        <f>Sheet2!AA325</f>
        <v xml:space="preserve"> </v>
      </c>
      <c r="D332" s="262" t="str">
        <f>Sheet2!AB325</f>
        <v xml:space="preserve"> </v>
      </c>
      <c r="E332" s="263" t="str">
        <f>Sheet2!AD325</f>
        <v xml:space="preserve"> </v>
      </c>
      <c r="F332" s="257">
        <f t="shared" si="11"/>
        <v>0</v>
      </c>
      <c r="G332" s="264">
        <f t="shared" si="10"/>
        <v>0</v>
      </c>
      <c r="H332" s="257"/>
      <c r="I332" s="257"/>
    </row>
    <row r="333" spans="1:9" ht="18" customHeight="1" x14ac:dyDescent="0.3">
      <c r="A333" s="262" t="str">
        <f>Sheet2!W326</f>
        <v xml:space="preserve"> </v>
      </c>
      <c r="B333" s="262" t="str">
        <f>Sheet2!X326</f>
        <v xml:space="preserve"> </v>
      </c>
      <c r="C333" s="263" t="str">
        <f>Sheet2!AA326</f>
        <v xml:space="preserve"> </v>
      </c>
      <c r="D333" s="262" t="str">
        <f>Sheet2!AB326</f>
        <v xml:space="preserve"> </v>
      </c>
      <c r="E333" s="263" t="str">
        <f>Sheet2!AD326</f>
        <v xml:space="preserve"> </v>
      </c>
      <c r="F333" s="257">
        <f t="shared" si="11"/>
        <v>0</v>
      </c>
      <c r="G333" s="264">
        <f t="shared" si="10"/>
        <v>0</v>
      </c>
      <c r="H333" s="257"/>
      <c r="I333" s="257"/>
    </row>
    <row r="334" spans="1:9" ht="18" customHeight="1" x14ac:dyDescent="0.3">
      <c r="A334" s="262" t="str">
        <f>Sheet2!W327</f>
        <v xml:space="preserve"> </v>
      </c>
      <c r="B334" s="262" t="str">
        <f>Sheet2!X327</f>
        <v xml:space="preserve"> </v>
      </c>
      <c r="C334" s="263" t="str">
        <f>Sheet2!AA327</f>
        <v xml:space="preserve"> </v>
      </c>
      <c r="D334" s="262" t="str">
        <f>Sheet2!AB327</f>
        <v xml:space="preserve"> </v>
      </c>
      <c r="E334" s="263" t="str">
        <f>Sheet2!AD327</f>
        <v xml:space="preserve"> </v>
      </c>
      <c r="F334" s="257">
        <f t="shared" si="11"/>
        <v>0</v>
      </c>
      <c r="G334" s="264">
        <f t="shared" si="10"/>
        <v>0</v>
      </c>
      <c r="H334" s="257"/>
      <c r="I334" s="257"/>
    </row>
    <row r="335" spans="1:9" ht="18" customHeight="1" x14ac:dyDescent="0.3">
      <c r="A335" s="262" t="str">
        <f>Sheet2!W328</f>
        <v xml:space="preserve"> </v>
      </c>
      <c r="B335" s="262" t="str">
        <f>Sheet2!X328</f>
        <v xml:space="preserve"> </v>
      </c>
      <c r="C335" s="263" t="str">
        <f>Sheet2!AA328</f>
        <v xml:space="preserve"> </v>
      </c>
      <c r="D335" s="262" t="str">
        <f>Sheet2!AB328</f>
        <v xml:space="preserve"> </v>
      </c>
      <c r="E335" s="263" t="str">
        <f>Sheet2!AD328</f>
        <v xml:space="preserve"> </v>
      </c>
      <c r="F335" s="257">
        <f t="shared" si="11"/>
        <v>0</v>
      </c>
      <c r="G335" s="264">
        <f t="shared" si="10"/>
        <v>0</v>
      </c>
      <c r="H335" s="257"/>
      <c r="I335" s="257"/>
    </row>
    <row r="336" spans="1:9" ht="18" customHeight="1" x14ac:dyDescent="0.3">
      <c r="A336" s="262" t="str">
        <f>Sheet2!W329</f>
        <v xml:space="preserve"> </v>
      </c>
      <c r="B336" s="262" t="str">
        <f>Sheet2!X329</f>
        <v xml:space="preserve"> </v>
      </c>
      <c r="C336" s="263" t="str">
        <f>Sheet2!AA329</f>
        <v xml:space="preserve"> </v>
      </c>
      <c r="D336" s="262" t="str">
        <f>Sheet2!AB329</f>
        <v xml:space="preserve"> </v>
      </c>
      <c r="E336" s="263" t="str">
        <f>Sheet2!AD329</f>
        <v xml:space="preserve"> </v>
      </c>
      <c r="F336" s="257">
        <f t="shared" si="11"/>
        <v>0</v>
      </c>
      <c r="G336" s="264">
        <f t="shared" si="10"/>
        <v>0</v>
      </c>
      <c r="H336" s="257"/>
      <c r="I336" s="257"/>
    </row>
    <row r="337" spans="1:9" ht="18" customHeight="1" x14ac:dyDescent="0.3">
      <c r="A337" s="262" t="str">
        <f>Sheet2!W330</f>
        <v xml:space="preserve"> </v>
      </c>
      <c r="B337" s="262" t="str">
        <f>Sheet2!X330</f>
        <v xml:space="preserve"> </v>
      </c>
      <c r="C337" s="263" t="str">
        <f>Sheet2!AA330</f>
        <v xml:space="preserve"> </v>
      </c>
      <c r="D337" s="262" t="str">
        <f>Sheet2!AB330</f>
        <v xml:space="preserve"> </v>
      </c>
      <c r="E337" s="263" t="str">
        <f>Sheet2!AD330</f>
        <v xml:space="preserve"> </v>
      </c>
      <c r="F337" s="257">
        <f t="shared" si="11"/>
        <v>0</v>
      </c>
      <c r="G337" s="264">
        <f t="shared" si="10"/>
        <v>0</v>
      </c>
      <c r="H337" s="257"/>
      <c r="I337" s="257"/>
    </row>
    <row r="338" spans="1:9" ht="18" customHeight="1" x14ac:dyDescent="0.3">
      <c r="A338" s="262" t="str">
        <f>Sheet2!W331</f>
        <v xml:space="preserve"> </v>
      </c>
      <c r="B338" s="262" t="str">
        <f>Sheet2!X331</f>
        <v xml:space="preserve"> </v>
      </c>
      <c r="C338" s="263" t="str">
        <f>Sheet2!AA331</f>
        <v xml:space="preserve"> </v>
      </c>
      <c r="D338" s="262" t="str">
        <f>Sheet2!AB331</f>
        <v xml:space="preserve"> </v>
      </c>
      <c r="E338" s="263" t="str">
        <f>Sheet2!AD331</f>
        <v xml:space="preserve"> </v>
      </c>
      <c r="F338" s="257">
        <f t="shared" si="11"/>
        <v>0</v>
      </c>
      <c r="G338" s="264">
        <f t="shared" si="10"/>
        <v>0</v>
      </c>
      <c r="H338" s="257"/>
      <c r="I338" s="257"/>
    </row>
    <row r="339" spans="1:9" ht="18" customHeight="1" x14ac:dyDescent="0.3">
      <c r="A339" s="262" t="str">
        <f>Sheet2!W332</f>
        <v xml:space="preserve"> </v>
      </c>
      <c r="B339" s="262" t="str">
        <f>Sheet2!X332</f>
        <v xml:space="preserve"> </v>
      </c>
      <c r="C339" s="263" t="str">
        <f>Sheet2!AA332</f>
        <v xml:space="preserve"> </v>
      </c>
      <c r="D339" s="262" t="str">
        <f>Sheet2!AB332</f>
        <v xml:space="preserve"> </v>
      </c>
      <c r="E339" s="263" t="str">
        <f>Sheet2!AD332</f>
        <v xml:space="preserve"> </v>
      </c>
      <c r="F339" s="257">
        <f t="shared" si="11"/>
        <v>0</v>
      </c>
      <c r="G339" s="264">
        <f t="shared" si="10"/>
        <v>0</v>
      </c>
      <c r="H339" s="257"/>
      <c r="I339" s="257"/>
    </row>
    <row r="340" spans="1:9" ht="18" customHeight="1" x14ac:dyDescent="0.3">
      <c r="A340" s="262" t="str">
        <f>Sheet2!W333</f>
        <v xml:space="preserve"> </v>
      </c>
      <c r="B340" s="262" t="str">
        <f>Sheet2!X333</f>
        <v xml:space="preserve"> </v>
      </c>
      <c r="C340" s="263" t="str">
        <f>Sheet2!AA333</f>
        <v xml:space="preserve"> </v>
      </c>
      <c r="D340" s="262" t="str">
        <f>Sheet2!AB333</f>
        <v xml:space="preserve"> </v>
      </c>
      <c r="E340" s="263" t="str">
        <f>Sheet2!AD333</f>
        <v xml:space="preserve"> </v>
      </c>
      <c r="F340" s="257">
        <f t="shared" si="11"/>
        <v>0</v>
      </c>
      <c r="G340" s="264">
        <f t="shared" si="10"/>
        <v>0</v>
      </c>
      <c r="H340" s="257"/>
      <c r="I340" s="257"/>
    </row>
    <row r="341" spans="1:9" ht="18" customHeight="1" x14ac:dyDescent="0.3">
      <c r="A341" s="262" t="str">
        <f>Sheet2!W334</f>
        <v xml:space="preserve"> </v>
      </c>
      <c r="B341" s="262" t="str">
        <f>Sheet2!X334</f>
        <v xml:space="preserve"> </v>
      </c>
      <c r="C341" s="263" t="str">
        <f>Sheet2!AA334</f>
        <v xml:space="preserve"> </v>
      </c>
      <c r="D341" s="262" t="str">
        <f>Sheet2!AB334</f>
        <v xml:space="preserve"> </v>
      </c>
      <c r="E341" s="263" t="str">
        <f>Sheet2!AD334</f>
        <v xml:space="preserve"> </v>
      </c>
      <c r="F341" s="257">
        <f t="shared" si="11"/>
        <v>0</v>
      </c>
      <c r="G341" s="264">
        <f t="shared" si="10"/>
        <v>0</v>
      </c>
      <c r="H341" s="257"/>
      <c r="I341" s="257"/>
    </row>
    <row r="342" spans="1:9" ht="18" customHeight="1" x14ac:dyDescent="0.3">
      <c r="A342" s="262" t="str">
        <f>Sheet2!W335</f>
        <v xml:space="preserve"> </v>
      </c>
      <c r="B342" s="262" t="str">
        <f>Sheet2!X335</f>
        <v xml:space="preserve"> </v>
      </c>
      <c r="C342" s="263" t="str">
        <f>Sheet2!AA335</f>
        <v xml:space="preserve"> </v>
      </c>
      <c r="D342" s="262" t="str">
        <f>Sheet2!AB335</f>
        <v xml:space="preserve"> </v>
      </c>
      <c r="E342" s="263" t="str">
        <f>Sheet2!AD335</f>
        <v xml:space="preserve"> </v>
      </c>
      <c r="F342" s="257">
        <f t="shared" si="11"/>
        <v>0</v>
      </c>
      <c r="G342" s="264">
        <f t="shared" si="10"/>
        <v>0</v>
      </c>
      <c r="H342" s="257"/>
      <c r="I342" s="257"/>
    </row>
    <row r="343" spans="1:9" ht="18" customHeight="1" x14ac:dyDescent="0.3">
      <c r="A343" s="262" t="str">
        <f>Sheet2!W336</f>
        <v xml:space="preserve"> </v>
      </c>
      <c r="B343" s="262" t="str">
        <f>Sheet2!X336</f>
        <v xml:space="preserve"> </v>
      </c>
      <c r="C343" s="263" t="str">
        <f>Sheet2!AA336</f>
        <v xml:space="preserve"> </v>
      </c>
      <c r="D343" s="262" t="str">
        <f>Sheet2!AB336</f>
        <v xml:space="preserve"> </v>
      </c>
      <c r="E343" s="263" t="str">
        <f>Sheet2!AD336</f>
        <v xml:space="preserve"> </v>
      </c>
      <c r="F343" s="257">
        <f t="shared" si="11"/>
        <v>0</v>
      </c>
      <c r="G343" s="264">
        <f t="shared" si="10"/>
        <v>0</v>
      </c>
      <c r="H343" s="257"/>
      <c r="I343" s="257"/>
    </row>
    <row r="344" spans="1:9" ht="18" customHeight="1" x14ac:dyDescent="0.3">
      <c r="A344" s="262" t="str">
        <f>Sheet2!W337</f>
        <v xml:space="preserve"> </v>
      </c>
      <c r="B344" s="262" t="str">
        <f>Sheet2!X337</f>
        <v xml:space="preserve"> </v>
      </c>
      <c r="C344" s="263" t="str">
        <f>Sheet2!AA337</f>
        <v xml:space="preserve"> </v>
      </c>
      <c r="D344" s="262" t="str">
        <f>Sheet2!AB337</f>
        <v xml:space="preserve"> </v>
      </c>
      <c r="E344" s="263" t="str">
        <f>Sheet2!AD337</f>
        <v xml:space="preserve"> </v>
      </c>
      <c r="F344" s="257">
        <f t="shared" si="11"/>
        <v>0</v>
      </c>
      <c r="G344" s="264">
        <f t="shared" si="10"/>
        <v>0</v>
      </c>
      <c r="H344" s="257"/>
      <c r="I344" s="257"/>
    </row>
    <row r="345" spans="1:9" ht="18" customHeight="1" x14ac:dyDescent="0.3">
      <c r="A345" s="262" t="str">
        <f>Sheet2!W338</f>
        <v xml:space="preserve"> </v>
      </c>
      <c r="B345" s="262" t="str">
        <f>Sheet2!X338</f>
        <v xml:space="preserve"> </v>
      </c>
      <c r="C345" s="263" t="str">
        <f>Sheet2!AA338</f>
        <v xml:space="preserve"> </v>
      </c>
      <c r="D345" s="262" t="str">
        <f>Sheet2!AB338</f>
        <v xml:space="preserve"> </v>
      </c>
      <c r="E345" s="263" t="str">
        <f>Sheet2!AD338</f>
        <v xml:space="preserve"> </v>
      </c>
      <c r="F345" s="257">
        <f t="shared" si="11"/>
        <v>0</v>
      </c>
      <c r="G345" s="264">
        <f t="shared" si="10"/>
        <v>0</v>
      </c>
      <c r="H345" s="257"/>
      <c r="I345" s="257"/>
    </row>
    <row r="346" spans="1:9" ht="18" customHeight="1" x14ac:dyDescent="0.3">
      <c r="A346" s="262" t="str">
        <f>Sheet2!W339</f>
        <v xml:space="preserve"> </v>
      </c>
      <c r="B346" s="262" t="str">
        <f>Sheet2!X339</f>
        <v xml:space="preserve"> </v>
      </c>
      <c r="C346" s="263" t="str">
        <f>Sheet2!AA339</f>
        <v xml:space="preserve"> </v>
      </c>
      <c r="D346" s="262" t="str">
        <f>Sheet2!AB339</f>
        <v xml:space="preserve"> </v>
      </c>
      <c r="E346" s="263" t="str">
        <f>Sheet2!AD339</f>
        <v xml:space="preserve"> </v>
      </c>
      <c r="F346" s="257">
        <f t="shared" si="11"/>
        <v>0</v>
      </c>
      <c r="G346" s="264">
        <f t="shared" si="10"/>
        <v>0</v>
      </c>
      <c r="H346" s="257"/>
      <c r="I346" s="257"/>
    </row>
    <row r="347" spans="1:9" ht="18" customHeight="1" x14ac:dyDescent="0.3">
      <c r="A347" s="262" t="str">
        <f>Sheet2!W340</f>
        <v xml:space="preserve"> </v>
      </c>
      <c r="B347" s="262" t="str">
        <f>Sheet2!X340</f>
        <v xml:space="preserve"> </v>
      </c>
      <c r="C347" s="263" t="str">
        <f>Sheet2!AA340</f>
        <v xml:space="preserve"> </v>
      </c>
      <c r="D347" s="262" t="str">
        <f>Sheet2!AB340</f>
        <v xml:space="preserve"> </v>
      </c>
      <c r="E347" s="263" t="str">
        <f>Sheet2!AD340</f>
        <v xml:space="preserve"> </v>
      </c>
      <c r="F347" s="257">
        <f t="shared" si="11"/>
        <v>0</v>
      </c>
      <c r="G347" s="264">
        <f t="shared" si="10"/>
        <v>0</v>
      </c>
      <c r="H347" s="257"/>
      <c r="I347" s="257"/>
    </row>
    <row r="348" spans="1:9" ht="18" customHeight="1" x14ac:dyDescent="0.3">
      <c r="A348" s="262" t="str">
        <f>Sheet2!W341</f>
        <v xml:space="preserve"> </v>
      </c>
      <c r="B348" s="262" t="str">
        <f>Sheet2!X341</f>
        <v xml:space="preserve"> </v>
      </c>
      <c r="C348" s="263" t="str">
        <f>Sheet2!AA341</f>
        <v xml:space="preserve"> </v>
      </c>
      <c r="D348" s="262" t="str">
        <f>Sheet2!AB341</f>
        <v xml:space="preserve"> </v>
      </c>
      <c r="E348" s="263" t="str">
        <f>Sheet2!AD341</f>
        <v xml:space="preserve"> </v>
      </c>
      <c r="F348" s="257">
        <f t="shared" si="11"/>
        <v>0</v>
      </c>
      <c r="G348" s="264">
        <f t="shared" si="10"/>
        <v>0</v>
      </c>
      <c r="H348" s="257"/>
      <c r="I348" s="257"/>
    </row>
    <row r="349" spans="1:9" ht="18" customHeight="1" x14ac:dyDescent="0.3">
      <c r="A349" s="262" t="str">
        <f>Sheet2!W342</f>
        <v xml:space="preserve"> </v>
      </c>
      <c r="B349" s="262" t="str">
        <f>Sheet2!X342</f>
        <v xml:space="preserve"> </v>
      </c>
      <c r="C349" s="263" t="str">
        <f>Sheet2!AA342</f>
        <v xml:space="preserve"> </v>
      </c>
      <c r="D349" s="262" t="str">
        <f>Sheet2!AB342</f>
        <v xml:space="preserve"> </v>
      </c>
      <c r="E349" s="263" t="str">
        <f>Sheet2!AD342</f>
        <v xml:space="preserve"> </v>
      </c>
      <c r="F349" s="257">
        <f t="shared" si="11"/>
        <v>0</v>
      </c>
      <c r="G349" s="264">
        <f t="shared" si="10"/>
        <v>0</v>
      </c>
      <c r="H349" s="257"/>
      <c r="I349" s="257"/>
    </row>
    <row r="350" spans="1:9" ht="18" customHeight="1" x14ac:dyDescent="0.3">
      <c r="A350" s="262" t="str">
        <f>Sheet2!W343</f>
        <v xml:space="preserve"> </v>
      </c>
      <c r="B350" s="262" t="str">
        <f>Sheet2!X343</f>
        <v xml:space="preserve"> </v>
      </c>
      <c r="C350" s="263" t="str">
        <f>Sheet2!AA343</f>
        <v xml:space="preserve"> </v>
      </c>
      <c r="D350" s="262" t="str">
        <f>Sheet2!AB343</f>
        <v xml:space="preserve"> </v>
      </c>
      <c r="E350" s="263" t="str">
        <f>Sheet2!AD343</f>
        <v xml:space="preserve"> </v>
      </c>
      <c r="F350" s="257">
        <f t="shared" si="11"/>
        <v>0</v>
      </c>
      <c r="G350" s="264">
        <f t="shared" si="10"/>
        <v>0</v>
      </c>
      <c r="H350" s="257"/>
      <c r="I350" s="257"/>
    </row>
    <row r="351" spans="1:9" ht="18" customHeight="1" x14ac:dyDescent="0.3">
      <c r="A351" s="262" t="str">
        <f>Sheet2!W344</f>
        <v xml:space="preserve"> </v>
      </c>
      <c r="B351" s="262" t="str">
        <f>Sheet2!X344</f>
        <v xml:space="preserve"> </v>
      </c>
      <c r="C351" s="263" t="str">
        <f>Sheet2!AA344</f>
        <v xml:space="preserve"> </v>
      </c>
      <c r="D351" s="262" t="str">
        <f>Sheet2!AB344</f>
        <v xml:space="preserve"> </v>
      </c>
      <c r="E351" s="263" t="str">
        <f>Sheet2!AD344</f>
        <v xml:space="preserve"> </v>
      </c>
      <c r="F351" s="257">
        <f t="shared" si="11"/>
        <v>0</v>
      </c>
      <c r="G351" s="264">
        <f t="shared" si="10"/>
        <v>0</v>
      </c>
      <c r="H351" s="257"/>
      <c r="I351" s="257"/>
    </row>
    <row r="352" spans="1:9" ht="18" customHeight="1" x14ac:dyDescent="0.3">
      <c r="A352" s="262" t="str">
        <f>Sheet2!W345</f>
        <v xml:space="preserve"> </v>
      </c>
      <c r="B352" s="262" t="str">
        <f>Sheet2!X345</f>
        <v xml:space="preserve"> </v>
      </c>
      <c r="C352" s="263" t="str">
        <f>Sheet2!AA345</f>
        <v xml:space="preserve"> </v>
      </c>
      <c r="D352" s="262" t="str">
        <f>Sheet2!AB345</f>
        <v xml:space="preserve"> </v>
      </c>
      <c r="E352" s="263" t="str">
        <f>Sheet2!AD345</f>
        <v xml:space="preserve"> </v>
      </c>
      <c r="F352" s="257">
        <f t="shared" si="11"/>
        <v>0</v>
      </c>
      <c r="G352" s="264">
        <f t="shared" si="10"/>
        <v>0</v>
      </c>
      <c r="H352" s="257"/>
      <c r="I352" s="257"/>
    </row>
    <row r="353" spans="1:9" ht="18" customHeight="1" x14ac:dyDescent="0.3">
      <c r="A353" s="262" t="str">
        <f>Sheet2!W346</f>
        <v xml:space="preserve"> </v>
      </c>
      <c r="B353" s="262" t="str">
        <f>Sheet2!X346</f>
        <v xml:space="preserve"> </v>
      </c>
      <c r="C353" s="263" t="str">
        <f>Sheet2!AA346</f>
        <v xml:space="preserve"> </v>
      </c>
      <c r="D353" s="262" t="str">
        <f>Sheet2!AB346</f>
        <v xml:space="preserve"> </v>
      </c>
      <c r="E353" s="263" t="str">
        <f>Sheet2!AD346</f>
        <v xml:space="preserve"> </v>
      </c>
      <c r="F353" s="257">
        <f t="shared" si="11"/>
        <v>0</v>
      </c>
      <c r="G353" s="264">
        <f t="shared" si="10"/>
        <v>0</v>
      </c>
      <c r="H353" s="257"/>
      <c r="I353" s="257"/>
    </row>
    <row r="354" spans="1:9" ht="18" customHeight="1" x14ac:dyDescent="0.3">
      <c r="A354" s="262" t="str">
        <f>Sheet2!W347</f>
        <v xml:space="preserve"> </v>
      </c>
      <c r="B354" s="262" t="str">
        <f>Sheet2!X347</f>
        <v xml:space="preserve"> </v>
      </c>
      <c r="C354" s="263" t="str">
        <f>Sheet2!AA347</f>
        <v xml:space="preserve"> </v>
      </c>
      <c r="D354" s="262" t="str">
        <f>Sheet2!AB347</f>
        <v xml:space="preserve"> </v>
      </c>
      <c r="E354" s="263" t="str">
        <f>Sheet2!AD347</f>
        <v xml:space="preserve"> </v>
      </c>
      <c r="F354" s="257">
        <f t="shared" si="11"/>
        <v>0</v>
      </c>
      <c r="G354" s="264">
        <f t="shared" si="10"/>
        <v>0</v>
      </c>
      <c r="H354" s="257"/>
      <c r="I354" s="257"/>
    </row>
    <row r="355" spans="1:9" ht="18" customHeight="1" x14ac:dyDescent="0.3">
      <c r="A355" s="262" t="str">
        <f>Sheet2!W348</f>
        <v xml:space="preserve"> </v>
      </c>
      <c r="B355" s="262" t="str">
        <f>Sheet2!X348</f>
        <v xml:space="preserve"> </v>
      </c>
      <c r="C355" s="263" t="str">
        <f>Sheet2!AA348</f>
        <v xml:space="preserve"> </v>
      </c>
      <c r="D355" s="262" t="str">
        <f>Sheet2!AB348</f>
        <v xml:space="preserve"> </v>
      </c>
      <c r="E355" s="263" t="str">
        <f>Sheet2!AD348</f>
        <v xml:space="preserve"> </v>
      </c>
      <c r="F355" s="257">
        <f t="shared" si="11"/>
        <v>0</v>
      </c>
      <c r="G355" s="264">
        <f t="shared" si="10"/>
        <v>0</v>
      </c>
      <c r="H355" s="257"/>
      <c r="I355" s="257"/>
    </row>
    <row r="356" spans="1:9" ht="18" customHeight="1" x14ac:dyDescent="0.3">
      <c r="A356" s="262" t="str">
        <f>Sheet2!W349</f>
        <v xml:space="preserve"> </v>
      </c>
      <c r="B356" s="262" t="str">
        <f>Sheet2!X349</f>
        <v xml:space="preserve"> </v>
      </c>
      <c r="C356" s="263" t="str">
        <f>Sheet2!AA349</f>
        <v xml:space="preserve"> </v>
      </c>
      <c r="D356" s="262" t="str">
        <f>Sheet2!AB349</f>
        <v xml:space="preserve"> </v>
      </c>
      <c r="E356" s="263" t="str">
        <f>Sheet2!AD349</f>
        <v xml:space="preserve"> </v>
      </c>
      <c r="F356" s="257">
        <f t="shared" si="11"/>
        <v>0</v>
      </c>
      <c r="G356" s="264">
        <f t="shared" si="10"/>
        <v>0</v>
      </c>
      <c r="H356" s="257"/>
      <c r="I356" s="257"/>
    </row>
    <row r="357" spans="1:9" ht="18" customHeight="1" x14ac:dyDescent="0.3">
      <c r="A357" s="262" t="str">
        <f>Sheet2!W350</f>
        <v xml:space="preserve"> </v>
      </c>
      <c r="B357" s="262" t="str">
        <f>Sheet2!X350</f>
        <v xml:space="preserve"> </v>
      </c>
      <c r="C357" s="263" t="str">
        <f>Sheet2!AA350</f>
        <v xml:space="preserve"> </v>
      </c>
      <c r="D357" s="262" t="str">
        <f>Sheet2!AB350</f>
        <v xml:space="preserve"> </v>
      </c>
      <c r="E357" s="263" t="str">
        <f>Sheet2!AD350</f>
        <v xml:space="preserve"> </v>
      </c>
      <c r="F357" s="257">
        <f t="shared" si="11"/>
        <v>0</v>
      </c>
      <c r="G357" s="264">
        <f t="shared" si="10"/>
        <v>0</v>
      </c>
      <c r="H357" s="257"/>
      <c r="I357" s="257"/>
    </row>
    <row r="358" spans="1:9" ht="18" customHeight="1" x14ac:dyDescent="0.3">
      <c r="A358" s="262" t="str">
        <f>Sheet2!W351</f>
        <v xml:space="preserve"> </v>
      </c>
      <c r="B358" s="262" t="str">
        <f>Sheet2!X351</f>
        <v xml:space="preserve"> </v>
      </c>
      <c r="C358" s="263" t="str">
        <f>Sheet2!AA351</f>
        <v xml:space="preserve"> </v>
      </c>
      <c r="D358" s="262" t="str">
        <f>Sheet2!AB351</f>
        <v xml:space="preserve"> </v>
      </c>
      <c r="E358" s="263" t="str">
        <f>Sheet2!AD351</f>
        <v xml:space="preserve"> </v>
      </c>
      <c r="F358" s="257">
        <f t="shared" si="11"/>
        <v>0</v>
      </c>
      <c r="G358" s="264">
        <f t="shared" si="10"/>
        <v>0</v>
      </c>
      <c r="H358" s="257"/>
      <c r="I358" s="257"/>
    </row>
    <row r="359" spans="1:9" ht="18" customHeight="1" x14ac:dyDescent="0.3">
      <c r="A359" s="262" t="str">
        <f>Sheet2!W352</f>
        <v xml:space="preserve"> </v>
      </c>
      <c r="B359" s="262" t="str">
        <f>Sheet2!X352</f>
        <v xml:space="preserve"> </v>
      </c>
      <c r="C359" s="263" t="str">
        <f>Sheet2!AA352</f>
        <v xml:space="preserve"> </v>
      </c>
      <c r="D359" s="262" t="str">
        <f>Sheet2!AB352</f>
        <v xml:space="preserve"> </v>
      </c>
      <c r="E359" s="263" t="str">
        <f>Sheet2!AD352</f>
        <v xml:space="preserve"> </v>
      </c>
      <c r="F359" s="257">
        <f t="shared" si="11"/>
        <v>0</v>
      </c>
      <c r="G359" s="264">
        <f t="shared" si="10"/>
        <v>0</v>
      </c>
      <c r="H359" s="257"/>
      <c r="I359" s="257"/>
    </row>
    <row r="360" spans="1:9" ht="18" customHeight="1" x14ac:dyDescent="0.3">
      <c r="A360" s="262" t="str">
        <f>Sheet2!W353</f>
        <v xml:space="preserve"> </v>
      </c>
      <c r="B360" s="262" t="str">
        <f>Sheet2!X353</f>
        <v xml:space="preserve"> </v>
      </c>
      <c r="C360" s="263" t="str">
        <f>Sheet2!AA353</f>
        <v xml:space="preserve"> </v>
      </c>
      <c r="D360" s="262" t="str">
        <f>Sheet2!AB353</f>
        <v xml:space="preserve"> </v>
      </c>
      <c r="E360" s="263" t="str">
        <f>Sheet2!AD353</f>
        <v xml:space="preserve"> </v>
      </c>
      <c r="F360" s="257">
        <f t="shared" si="11"/>
        <v>0</v>
      </c>
      <c r="G360" s="264">
        <f t="shared" si="10"/>
        <v>0</v>
      </c>
      <c r="H360" s="257"/>
      <c r="I360" s="257"/>
    </row>
    <row r="361" spans="1:9" ht="18" customHeight="1" x14ac:dyDescent="0.3">
      <c r="A361" s="262" t="str">
        <f>Sheet2!W354</f>
        <v xml:space="preserve"> </v>
      </c>
      <c r="B361" s="262" t="str">
        <f>Sheet2!X354</f>
        <v xml:space="preserve"> </v>
      </c>
      <c r="C361" s="263" t="str">
        <f>Sheet2!AA354</f>
        <v xml:space="preserve"> </v>
      </c>
      <c r="D361" s="262" t="str">
        <f>Sheet2!AB354</f>
        <v xml:space="preserve"> </v>
      </c>
      <c r="E361" s="263" t="str">
        <f>Sheet2!AD354</f>
        <v xml:space="preserve"> </v>
      </c>
      <c r="F361" s="257">
        <f t="shared" si="11"/>
        <v>0</v>
      </c>
      <c r="G361" s="264">
        <f t="shared" si="10"/>
        <v>0</v>
      </c>
      <c r="H361" s="257"/>
      <c r="I361" s="257"/>
    </row>
    <row r="362" spans="1:9" ht="18" customHeight="1" x14ac:dyDescent="0.3">
      <c r="A362" s="262" t="str">
        <f>Sheet2!W355</f>
        <v xml:space="preserve"> </v>
      </c>
      <c r="B362" s="262" t="str">
        <f>Sheet2!X355</f>
        <v xml:space="preserve"> </v>
      </c>
      <c r="C362" s="263" t="str">
        <f>Sheet2!AA355</f>
        <v xml:space="preserve"> </v>
      </c>
      <c r="D362" s="262" t="str">
        <f>Sheet2!AB355</f>
        <v xml:space="preserve"> </v>
      </c>
      <c r="E362" s="263" t="str">
        <f>Sheet2!AD355</f>
        <v xml:space="preserve"> </v>
      </c>
      <c r="F362" s="257">
        <f t="shared" si="11"/>
        <v>0</v>
      </c>
      <c r="G362" s="264">
        <f t="shared" si="10"/>
        <v>0</v>
      </c>
      <c r="H362" s="257"/>
      <c r="I362" s="257"/>
    </row>
    <row r="363" spans="1:9" ht="18" customHeight="1" x14ac:dyDescent="0.3">
      <c r="A363" s="262" t="str">
        <f>Sheet2!W356</f>
        <v xml:space="preserve"> </v>
      </c>
      <c r="B363" s="262" t="str">
        <f>Sheet2!X356</f>
        <v xml:space="preserve"> </v>
      </c>
      <c r="C363" s="263" t="str">
        <f>Sheet2!AA356</f>
        <v xml:space="preserve"> </v>
      </c>
      <c r="D363" s="262" t="str">
        <f>Sheet2!AB356</f>
        <v xml:space="preserve"> </v>
      </c>
      <c r="E363" s="263" t="str">
        <f>Sheet2!AD356</f>
        <v xml:space="preserve"> </v>
      </c>
      <c r="F363" s="257">
        <f t="shared" si="11"/>
        <v>0</v>
      </c>
      <c r="G363" s="264">
        <f t="shared" si="10"/>
        <v>0</v>
      </c>
      <c r="H363" s="257"/>
      <c r="I363" s="257"/>
    </row>
    <row r="364" spans="1:9" ht="18" customHeight="1" x14ac:dyDescent="0.3">
      <c r="A364" s="262" t="str">
        <f>Sheet2!W357</f>
        <v xml:space="preserve"> </v>
      </c>
      <c r="B364" s="262" t="str">
        <f>Sheet2!X357</f>
        <v xml:space="preserve"> </v>
      </c>
      <c r="C364" s="263" t="str">
        <f>Sheet2!AA357</f>
        <v xml:space="preserve"> </v>
      </c>
      <c r="D364" s="262" t="str">
        <f>Sheet2!AB357</f>
        <v xml:space="preserve"> </v>
      </c>
      <c r="E364" s="263" t="str">
        <f>Sheet2!AD357</f>
        <v xml:space="preserve"> </v>
      </c>
      <c r="F364" s="257">
        <f t="shared" si="11"/>
        <v>0</v>
      </c>
      <c r="G364" s="264">
        <f t="shared" si="10"/>
        <v>0</v>
      </c>
      <c r="H364" s="257"/>
      <c r="I364" s="257"/>
    </row>
    <row r="365" spans="1:9" ht="18" customHeight="1" x14ac:dyDescent="0.3">
      <c r="A365" s="262" t="str">
        <f>Sheet2!W358</f>
        <v xml:space="preserve"> </v>
      </c>
      <c r="B365" s="262" t="str">
        <f>Sheet2!X358</f>
        <v xml:space="preserve"> </v>
      </c>
      <c r="C365" s="263" t="str">
        <f>Sheet2!AA358</f>
        <v xml:space="preserve"> </v>
      </c>
      <c r="D365" s="262" t="str">
        <f>Sheet2!AB358</f>
        <v xml:space="preserve"> </v>
      </c>
      <c r="E365" s="263" t="str">
        <f>Sheet2!AD358</f>
        <v xml:space="preserve"> </v>
      </c>
      <c r="F365" s="257">
        <f t="shared" si="11"/>
        <v>0</v>
      </c>
      <c r="G365" s="264">
        <f t="shared" si="10"/>
        <v>0</v>
      </c>
      <c r="H365" s="257"/>
      <c r="I365" s="257"/>
    </row>
    <row r="366" spans="1:9" ht="18" customHeight="1" x14ac:dyDescent="0.3">
      <c r="A366" s="262" t="str">
        <f>Sheet2!W359</f>
        <v xml:space="preserve"> </v>
      </c>
      <c r="B366" s="262" t="str">
        <f>Sheet2!X359</f>
        <v xml:space="preserve"> </v>
      </c>
      <c r="C366" s="263" t="str">
        <f>Sheet2!AA359</f>
        <v xml:space="preserve"> </v>
      </c>
      <c r="D366" s="262" t="str">
        <f>Sheet2!AB359</f>
        <v xml:space="preserve"> </v>
      </c>
      <c r="E366" s="263" t="str">
        <f>Sheet2!AD359</f>
        <v xml:space="preserve"> </v>
      </c>
      <c r="F366" s="257">
        <f t="shared" si="11"/>
        <v>0</v>
      </c>
      <c r="G366" s="264">
        <f t="shared" si="10"/>
        <v>0</v>
      </c>
      <c r="H366" s="257"/>
      <c r="I366" s="257"/>
    </row>
    <row r="367" spans="1:9" ht="18" customHeight="1" x14ac:dyDescent="0.3">
      <c r="A367" s="262" t="str">
        <f>Sheet2!W360</f>
        <v xml:space="preserve"> </v>
      </c>
      <c r="B367" s="262" t="str">
        <f>Sheet2!X360</f>
        <v xml:space="preserve"> </v>
      </c>
      <c r="C367" s="263" t="str">
        <f>Sheet2!AA360</f>
        <v xml:space="preserve"> </v>
      </c>
      <c r="D367" s="262" t="str">
        <f>Sheet2!AB360</f>
        <v xml:space="preserve"> </v>
      </c>
      <c r="E367" s="263" t="str">
        <f>Sheet2!AD360</f>
        <v xml:space="preserve"> </v>
      </c>
      <c r="F367" s="257">
        <f t="shared" si="11"/>
        <v>0</v>
      </c>
      <c r="G367" s="264">
        <f t="shared" si="10"/>
        <v>0</v>
      </c>
      <c r="H367" s="257"/>
      <c r="I367" s="257"/>
    </row>
    <row r="368" spans="1:9" ht="18" customHeight="1" x14ac:dyDescent="0.3">
      <c r="A368" s="262" t="str">
        <f>Sheet2!W361</f>
        <v xml:space="preserve"> </v>
      </c>
      <c r="B368" s="262" t="str">
        <f>Sheet2!X361</f>
        <v xml:space="preserve"> </v>
      </c>
      <c r="C368" s="263" t="str">
        <f>Sheet2!AA361</f>
        <v xml:space="preserve"> </v>
      </c>
      <c r="D368" s="262" t="str">
        <f>Sheet2!AB361</f>
        <v xml:space="preserve"> </v>
      </c>
      <c r="E368" s="263" t="str">
        <f>Sheet2!AD361</f>
        <v xml:space="preserve"> </v>
      </c>
      <c r="F368" s="257">
        <f t="shared" si="11"/>
        <v>0</v>
      </c>
      <c r="G368" s="264">
        <f t="shared" si="10"/>
        <v>0</v>
      </c>
      <c r="H368" s="257"/>
      <c r="I368" s="257"/>
    </row>
    <row r="369" spans="1:9" ht="18" customHeight="1" x14ac:dyDescent="0.3">
      <c r="A369" s="262" t="str">
        <f>Sheet2!W362</f>
        <v xml:space="preserve"> </v>
      </c>
      <c r="B369" s="262" t="str">
        <f>Sheet2!X362</f>
        <v xml:space="preserve"> </v>
      </c>
      <c r="C369" s="263" t="str">
        <f>Sheet2!AA362</f>
        <v xml:space="preserve"> </v>
      </c>
      <c r="D369" s="262" t="str">
        <f>Sheet2!AB362</f>
        <v xml:space="preserve"> </v>
      </c>
      <c r="E369" s="263" t="str">
        <f>Sheet2!AD362</f>
        <v xml:space="preserve"> </v>
      </c>
      <c r="F369" s="257">
        <f t="shared" si="11"/>
        <v>0</v>
      </c>
      <c r="G369" s="264">
        <f t="shared" si="10"/>
        <v>0</v>
      </c>
      <c r="H369" s="257"/>
      <c r="I369" s="257"/>
    </row>
    <row r="370" spans="1:9" ht="18" customHeight="1" x14ac:dyDescent="0.3">
      <c r="A370" s="262" t="str">
        <f>Sheet2!W363</f>
        <v xml:space="preserve"> </v>
      </c>
      <c r="B370" s="262" t="str">
        <f>Sheet2!X363</f>
        <v xml:space="preserve"> </v>
      </c>
      <c r="C370" s="263" t="str">
        <f>Sheet2!AA363</f>
        <v xml:space="preserve"> </v>
      </c>
      <c r="D370" s="262" t="str">
        <f>Sheet2!AB363</f>
        <v xml:space="preserve"> </v>
      </c>
      <c r="E370" s="263" t="str">
        <f>Sheet2!AD363</f>
        <v xml:space="preserve"> </v>
      </c>
      <c r="F370" s="257">
        <f t="shared" si="11"/>
        <v>0</v>
      </c>
      <c r="G370" s="264">
        <f t="shared" si="10"/>
        <v>0</v>
      </c>
      <c r="H370" s="257"/>
      <c r="I370" s="257"/>
    </row>
    <row r="371" spans="1:9" ht="18" customHeight="1" x14ac:dyDescent="0.3">
      <c r="A371" s="262" t="str">
        <f>Sheet2!W364</f>
        <v xml:space="preserve"> </v>
      </c>
      <c r="B371" s="262" t="str">
        <f>Sheet2!X364</f>
        <v xml:space="preserve"> </v>
      </c>
      <c r="C371" s="263" t="str">
        <f>Sheet2!AA364</f>
        <v xml:space="preserve"> </v>
      </c>
      <c r="D371" s="262" t="str">
        <f>Sheet2!AB364</f>
        <v xml:space="preserve"> </v>
      </c>
      <c r="E371" s="263" t="str">
        <f>Sheet2!AD364</f>
        <v xml:space="preserve"> </v>
      </c>
      <c r="F371" s="257">
        <f t="shared" si="11"/>
        <v>0</v>
      </c>
      <c r="G371" s="264">
        <f t="shared" si="10"/>
        <v>0</v>
      </c>
      <c r="H371" s="257"/>
      <c r="I371" s="257"/>
    </row>
    <row r="372" spans="1:9" ht="18" customHeight="1" x14ac:dyDescent="0.3">
      <c r="A372" s="262" t="str">
        <f>Sheet2!W365</f>
        <v xml:space="preserve"> </v>
      </c>
      <c r="B372" s="262" t="str">
        <f>Sheet2!X365</f>
        <v xml:space="preserve"> </v>
      </c>
      <c r="C372" s="263" t="str">
        <f>Sheet2!AA365</f>
        <v xml:space="preserve"> </v>
      </c>
      <c r="D372" s="262" t="str">
        <f>Sheet2!AB365</f>
        <v xml:space="preserve"> </v>
      </c>
      <c r="E372" s="263" t="str">
        <f>Sheet2!AD365</f>
        <v xml:space="preserve"> </v>
      </c>
      <c r="F372" s="257">
        <f t="shared" si="11"/>
        <v>0</v>
      </c>
      <c r="G372" s="264">
        <f t="shared" si="10"/>
        <v>0</v>
      </c>
      <c r="H372" s="257"/>
      <c r="I372" s="257"/>
    </row>
    <row r="373" spans="1:9" ht="18" customHeight="1" x14ac:dyDescent="0.3">
      <c r="A373" s="262" t="str">
        <f>Sheet2!W366</f>
        <v xml:space="preserve"> </v>
      </c>
      <c r="B373" s="262" t="str">
        <f>Sheet2!X366</f>
        <v xml:space="preserve"> </v>
      </c>
      <c r="C373" s="263" t="str">
        <f>Sheet2!AA366</f>
        <v xml:space="preserve"> </v>
      </c>
      <c r="D373" s="262" t="str">
        <f>Sheet2!AB366</f>
        <v xml:space="preserve"> </v>
      </c>
      <c r="E373" s="263" t="str">
        <f>Sheet2!AD366</f>
        <v xml:space="preserve"> </v>
      </c>
      <c r="F373" s="257">
        <f t="shared" si="11"/>
        <v>0</v>
      </c>
      <c r="G373" s="264">
        <f t="shared" si="10"/>
        <v>0</v>
      </c>
      <c r="H373" s="257"/>
      <c r="I373" s="257"/>
    </row>
    <row r="374" spans="1:9" ht="18" customHeight="1" x14ac:dyDescent="0.3">
      <c r="A374" s="262" t="str">
        <f>Sheet2!W367</f>
        <v xml:space="preserve"> </v>
      </c>
      <c r="B374" s="262" t="str">
        <f>Sheet2!X367</f>
        <v xml:space="preserve"> </v>
      </c>
      <c r="C374" s="263" t="str">
        <f>Sheet2!AA367</f>
        <v xml:space="preserve"> </v>
      </c>
      <c r="D374" s="262" t="str">
        <f>Sheet2!AB367</f>
        <v xml:space="preserve"> </v>
      </c>
      <c r="E374" s="263" t="str">
        <f>Sheet2!AD367</f>
        <v xml:space="preserve"> </v>
      </c>
      <c r="F374" s="257">
        <f t="shared" si="11"/>
        <v>0</v>
      </c>
      <c r="G374" s="264">
        <f t="shared" si="10"/>
        <v>0</v>
      </c>
      <c r="H374" s="257"/>
      <c r="I374" s="257"/>
    </row>
    <row r="375" spans="1:9" ht="18" customHeight="1" x14ac:dyDescent="0.3">
      <c r="A375" s="262" t="str">
        <f>Sheet2!W368</f>
        <v xml:space="preserve"> </v>
      </c>
      <c r="B375" s="262" t="str">
        <f>Sheet2!X368</f>
        <v xml:space="preserve"> </v>
      </c>
      <c r="C375" s="263" t="str">
        <f>Sheet2!AA368</f>
        <v xml:space="preserve"> </v>
      </c>
      <c r="D375" s="262" t="str">
        <f>Sheet2!AB368</f>
        <v xml:space="preserve"> </v>
      </c>
      <c r="E375" s="263" t="str">
        <f>Sheet2!AD368</f>
        <v xml:space="preserve"> </v>
      </c>
      <c r="F375" s="257">
        <f t="shared" si="11"/>
        <v>0</v>
      </c>
      <c r="G375" s="264">
        <f t="shared" si="10"/>
        <v>0</v>
      </c>
      <c r="H375" s="257"/>
      <c r="I375" s="257"/>
    </row>
    <row r="376" spans="1:9" ht="18" customHeight="1" x14ac:dyDescent="0.3">
      <c r="A376" s="262" t="str">
        <f>Sheet2!W369</f>
        <v xml:space="preserve"> </v>
      </c>
      <c r="B376" s="262" t="str">
        <f>Sheet2!X369</f>
        <v xml:space="preserve"> </v>
      </c>
      <c r="C376" s="263" t="str">
        <f>Sheet2!AA369</f>
        <v xml:space="preserve"> </v>
      </c>
      <c r="D376" s="262" t="str">
        <f>Sheet2!AB369</f>
        <v xml:space="preserve"> </v>
      </c>
      <c r="E376" s="263" t="str">
        <f>Sheet2!AD369</f>
        <v xml:space="preserve"> </v>
      </c>
      <c r="F376" s="257">
        <f t="shared" si="11"/>
        <v>0</v>
      </c>
      <c r="G376" s="264">
        <f t="shared" si="10"/>
        <v>0</v>
      </c>
      <c r="H376" s="257"/>
      <c r="I376" s="257"/>
    </row>
    <row r="377" spans="1:9" ht="18" customHeight="1" x14ac:dyDescent="0.3">
      <c r="A377" s="262" t="str">
        <f>Sheet2!W370</f>
        <v xml:space="preserve"> </v>
      </c>
      <c r="B377" s="262" t="str">
        <f>Sheet2!X370</f>
        <v xml:space="preserve"> </v>
      </c>
      <c r="C377" s="263" t="str">
        <f>Sheet2!AA370</f>
        <v xml:space="preserve"> </v>
      </c>
      <c r="D377" s="262" t="str">
        <f>Sheet2!AB370</f>
        <v xml:space="preserve"> </v>
      </c>
      <c r="E377" s="263" t="str">
        <f>Sheet2!AD370</f>
        <v xml:space="preserve"> </v>
      </c>
      <c r="F377" s="257">
        <f t="shared" si="11"/>
        <v>0</v>
      </c>
      <c r="G377" s="264">
        <f t="shared" si="10"/>
        <v>0</v>
      </c>
      <c r="H377" s="257"/>
      <c r="I377" s="257"/>
    </row>
    <row r="378" spans="1:9" ht="18" customHeight="1" x14ac:dyDescent="0.3">
      <c r="A378" s="262" t="str">
        <f>Sheet2!W371</f>
        <v xml:space="preserve"> </v>
      </c>
      <c r="B378" s="262" t="str">
        <f>Sheet2!X371</f>
        <v xml:space="preserve"> </v>
      </c>
      <c r="C378" s="263" t="str">
        <f>Sheet2!AA371</f>
        <v xml:space="preserve"> </v>
      </c>
      <c r="D378" s="262" t="str">
        <f>Sheet2!AB371</f>
        <v xml:space="preserve"> </v>
      </c>
      <c r="E378" s="263" t="str">
        <f>Sheet2!AD371</f>
        <v xml:space="preserve"> </v>
      </c>
      <c r="F378" s="257">
        <f t="shared" si="11"/>
        <v>0</v>
      </c>
      <c r="G378" s="264">
        <f t="shared" si="10"/>
        <v>0</v>
      </c>
      <c r="H378" s="257"/>
      <c r="I378" s="257"/>
    </row>
    <row r="379" spans="1:9" ht="18" customHeight="1" x14ac:dyDescent="0.3">
      <c r="A379" s="262" t="str">
        <f>Sheet2!W372</f>
        <v xml:space="preserve"> </v>
      </c>
      <c r="B379" s="262" t="str">
        <f>Sheet2!X372</f>
        <v xml:space="preserve"> </v>
      </c>
      <c r="C379" s="263" t="str">
        <f>Sheet2!AA372</f>
        <v xml:space="preserve"> </v>
      </c>
      <c r="D379" s="262" t="str">
        <f>Sheet2!AB372</f>
        <v xml:space="preserve"> </v>
      </c>
      <c r="E379" s="263" t="str">
        <f>Sheet2!AD372</f>
        <v xml:space="preserve"> </v>
      </c>
      <c r="F379" s="257">
        <f t="shared" si="11"/>
        <v>0</v>
      </c>
      <c r="G379" s="264">
        <f t="shared" si="10"/>
        <v>0</v>
      </c>
      <c r="H379" s="257"/>
      <c r="I379" s="257"/>
    </row>
    <row r="380" spans="1:9" ht="18" customHeight="1" x14ac:dyDescent="0.3">
      <c r="A380" s="262" t="str">
        <f>Sheet2!W373</f>
        <v xml:space="preserve"> </v>
      </c>
      <c r="B380" s="262" t="str">
        <f>Sheet2!X373</f>
        <v xml:space="preserve"> </v>
      </c>
      <c r="C380" s="263" t="str">
        <f>Sheet2!AA373</f>
        <v xml:space="preserve"> </v>
      </c>
      <c r="D380" s="262" t="str">
        <f>Sheet2!AB373</f>
        <v xml:space="preserve"> </v>
      </c>
      <c r="E380" s="263" t="str">
        <f>Sheet2!AD373</f>
        <v xml:space="preserve"> </v>
      </c>
      <c r="F380" s="257">
        <f t="shared" si="11"/>
        <v>0</v>
      </c>
      <c r="G380" s="264">
        <f t="shared" si="10"/>
        <v>0</v>
      </c>
      <c r="H380" s="257"/>
      <c r="I380" s="257"/>
    </row>
    <row r="381" spans="1:9" ht="18" customHeight="1" x14ac:dyDescent="0.3">
      <c r="A381" s="262" t="str">
        <f>Sheet2!W374</f>
        <v xml:space="preserve"> </v>
      </c>
      <c r="B381" s="262" t="str">
        <f>Sheet2!X374</f>
        <v xml:space="preserve"> </v>
      </c>
      <c r="C381" s="263" t="str">
        <f>Sheet2!AA374</f>
        <v xml:space="preserve"> </v>
      </c>
      <c r="D381" s="262" t="str">
        <f>Sheet2!AB374</f>
        <v xml:space="preserve"> </v>
      </c>
      <c r="E381" s="263" t="str">
        <f>Sheet2!AD374</f>
        <v xml:space="preserve"> </v>
      </c>
      <c r="F381" s="257">
        <f t="shared" si="11"/>
        <v>0</v>
      </c>
      <c r="G381" s="264">
        <f t="shared" si="10"/>
        <v>0</v>
      </c>
      <c r="H381" s="257"/>
      <c r="I381" s="257"/>
    </row>
    <row r="382" spans="1:9" ht="18" customHeight="1" x14ac:dyDescent="0.3">
      <c r="A382" s="262" t="str">
        <f>Sheet2!W375</f>
        <v xml:space="preserve"> </v>
      </c>
      <c r="B382" s="262" t="str">
        <f>Sheet2!X375</f>
        <v xml:space="preserve"> </v>
      </c>
      <c r="C382" s="263" t="str">
        <f>Sheet2!AA375</f>
        <v xml:space="preserve"> </v>
      </c>
      <c r="D382" s="262" t="str">
        <f>Sheet2!AB375</f>
        <v xml:space="preserve"> </v>
      </c>
      <c r="E382" s="263" t="str">
        <f>Sheet2!AD375</f>
        <v xml:space="preserve"> </v>
      </c>
      <c r="F382" s="257">
        <f t="shared" si="11"/>
        <v>0</v>
      </c>
      <c r="G382" s="264">
        <f t="shared" si="10"/>
        <v>0</v>
      </c>
      <c r="H382" s="257"/>
      <c r="I382" s="257"/>
    </row>
    <row r="383" spans="1:9" ht="18" customHeight="1" x14ac:dyDescent="0.3">
      <c r="A383" s="262" t="str">
        <f>Sheet2!W376</f>
        <v xml:space="preserve"> </v>
      </c>
      <c r="B383" s="262" t="str">
        <f>Sheet2!X376</f>
        <v xml:space="preserve"> </v>
      </c>
      <c r="C383" s="263" t="str">
        <f>Sheet2!AA376</f>
        <v xml:space="preserve"> </v>
      </c>
      <c r="D383" s="262" t="str">
        <f>Sheet2!AB376</f>
        <v xml:space="preserve"> </v>
      </c>
      <c r="E383" s="263" t="str">
        <f>Sheet2!AD376</f>
        <v xml:space="preserve"> </v>
      </c>
      <c r="F383" s="257">
        <f t="shared" si="11"/>
        <v>0</v>
      </c>
      <c r="G383" s="264">
        <f t="shared" si="10"/>
        <v>0</v>
      </c>
      <c r="H383" s="257"/>
      <c r="I383" s="257"/>
    </row>
    <row r="384" spans="1:9" ht="18" customHeight="1" x14ac:dyDescent="0.3">
      <c r="A384" s="262" t="str">
        <f>Sheet2!W377</f>
        <v xml:space="preserve"> </v>
      </c>
      <c r="B384" s="262" t="str">
        <f>Sheet2!X377</f>
        <v xml:space="preserve"> </v>
      </c>
      <c r="C384" s="263" t="str">
        <f>Sheet2!AA377</f>
        <v xml:space="preserve"> </v>
      </c>
      <c r="D384" s="262" t="str">
        <f>Sheet2!AB377</f>
        <v xml:space="preserve"> </v>
      </c>
      <c r="E384" s="263" t="str">
        <f>Sheet2!AD377</f>
        <v xml:space="preserve"> </v>
      </c>
      <c r="F384" s="257">
        <f t="shared" si="11"/>
        <v>0</v>
      </c>
      <c r="G384" s="264">
        <f t="shared" si="10"/>
        <v>0</v>
      </c>
      <c r="H384" s="257"/>
      <c r="I384" s="257"/>
    </row>
    <row r="385" spans="1:9" ht="18" customHeight="1" x14ac:dyDescent="0.3">
      <c r="A385" s="262" t="str">
        <f>Sheet2!W378</f>
        <v xml:space="preserve"> </v>
      </c>
      <c r="B385" s="262" t="str">
        <f>Sheet2!X378</f>
        <v xml:space="preserve"> </v>
      </c>
      <c r="C385" s="263" t="str">
        <f>Sheet2!AA378</f>
        <v xml:space="preserve"> </v>
      </c>
      <c r="D385" s="262" t="str">
        <f>Sheet2!AB378</f>
        <v xml:space="preserve"> </v>
      </c>
      <c r="E385" s="263" t="str">
        <f>Sheet2!AD378</f>
        <v xml:space="preserve"> </v>
      </c>
      <c r="F385" s="257">
        <f t="shared" si="11"/>
        <v>0</v>
      </c>
      <c r="G385" s="264">
        <f t="shared" si="10"/>
        <v>0</v>
      </c>
      <c r="H385" s="257"/>
      <c r="I385" s="257"/>
    </row>
    <row r="386" spans="1:9" ht="18" customHeight="1" x14ac:dyDescent="0.3">
      <c r="A386" s="262" t="str">
        <f>Sheet2!W379</f>
        <v xml:space="preserve"> </v>
      </c>
      <c r="B386" s="262" t="str">
        <f>Sheet2!X379</f>
        <v xml:space="preserve"> </v>
      </c>
      <c r="C386" s="263" t="str">
        <f>Sheet2!AA379</f>
        <v xml:space="preserve"> </v>
      </c>
      <c r="D386" s="262" t="str">
        <f>Sheet2!AB379</f>
        <v xml:space="preserve"> </v>
      </c>
      <c r="E386" s="263" t="str">
        <f>Sheet2!AD379</f>
        <v xml:space="preserve"> </v>
      </c>
      <c r="F386" s="257">
        <f t="shared" si="11"/>
        <v>0</v>
      </c>
      <c r="G386" s="264">
        <f t="shared" si="10"/>
        <v>0</v>
      </c>
      <c r="H386" s="257"/>
      <c r="I386" s="257"/>
    </row>
    <row r="387" spans="1:9" ht="18" customHeight="1" x14ac:dyDescent="0.3">
      <c r="A387" s="262" t="str">
        <f>Sheet2!W380</f>
        <v xml:space="preserve"> </v>
      </c>
      <c r="B387" s="262" t="str">
        <f>Sheet2!X380</f>
        <v xml:space="preserve"> </v>
      </c>
      <c r="C387" s="263" t="str">
        <f>Sheet2!AA380</f>
        <v xml:space="preserve"> </v>
      </c>
      <c r="D387" s="262" t="str">
        <f>Sheet2!AB380</f>
        <v xml:space="preserve"> </v>
      </c>
      <c r="E387" s="263" t="str">
        <f>Sheet2!AD380</f>
        <v xml:space="preserve"> </v>
      </c>
      <c r="F387" s="257">
        <f t="shared" si="11"/>
        <v>0</v>
      </c>
      <c r="G387" s="264">
        <f t="shared" si="10"/>
        <v>0</v>
      </c>
      <c r="H387" s="257"/>
      <c r="I387" s="257"/>
    </row>
    <row r="388" spans="1:9" ht="18" customHeight="1" x14ac:dyDescent="0.3">
      <c r="A388" s="262" t="str">
        <f>Sheet2!W381</f>
        <v xml:space="preserve"> </v>
      </c>
      <c r="B388" s="262" t="str">
        <f>Sheet2!X381</f>
        <v xml:space="preserve"> </v>
      </c>
      <c r="C388" s="263" t="str">
        <f>Sheet2!AA381</f>
        <v xml:space="preserve"> </v>
      </c>
      <c r="D388" s="262" t="str">
        <f>Sheet2!AB381</f>
        <v xml:space="preserve"> </v>
      </c>
      <c r="E388" s="263" t="str">
        <f>Sheet2!AD381</f>
        <v xml:space="preserve"> </v>
      </c>
      <c r="F388" s="257">
        <f t="shared" si="11"/>
        <v>0</v>
      </c>
      <c r="G388" s="264">
        <f t="shared" si="10"/>
        <v>0</v>
      </c>
      <c r="H388" s="257"/>
      <c r="I388" s="257"/>
    </row>
    <row r="389" spans="1:9" ht="18" customHeight="1" x14ac:dyDescent="0.3">
      <c r="A389" s="262" t="str">
        <f>Sheet2!W382</f>
        <v xml:space="preserve"> </v>
      </c>
      <c r="B389" s="262" t="str">
        <f>Sheet2!X382</f>
        <v xml:space="preserve"> </v>
      </c>
      <c r="C389" s="263" t="str">
        <f>Sheet2!AA382</f>
        <v xml:space="preserve"> </v>
      </c>
      <c r="D389" s="262" t="str">
        <f>Sheet2!AB382</f>
        <v xml:space="preserve"> </v>
      </c>
      <c r="E389" s="263" t="str">
        <f>Sheet2!AD382</f>
        <v xml:space="preserve"> </v>
      </c>
      <c r="F389" s="257">
        <f t="shared" si="11"/>
        <v>0</v>
      </c>
      <c r="G389" s="264">
        <f t="shared" si="10"/>
        <v>0</v>
      </c>
      <c r="H389" s="257"/>
      <c r="I389" s="257"/>
    </row>
    <row r="390" spans="1:9" ht="18" customHeight="1" x14ac:dyDescent="0.3">
      <c r="A390" s="262" t="str">
        <f>Sheet2!W383</f>
        <v xml:space="preserve"> </v>
      </c>
      <c r="B390" s="262" t="str">
        <f>Sheet2!X383</f>
        <v xml:space="preserve"> </v>
      </c>
      <c r="C390" s="263" t="str">
        <f>Sheet2!AA383</f>
        <v xml:space="preserve"> </v>
      </c>
      <c r="D390" s="262" t="str">
        <f>Sheet2!AB383</f>
        <v xml:space="preserve"> </v>
      </c>
      <c r="E390" s="263" t="str">
        <f>Sheet2!AD383</f>
        <v xml:space="preserve"> </v>
      </c>
      <c r="F390" s="257">
        <f t="shared" si="11"/>
        <v>0</v>
      </c>
      <c r="G390" s="264">
        <f t="shared" si="10"/>
        <v>0</v>
      </c>
      <c r="H390" s="257"/>
      <c r="I390" s="257"/>
    </row>
    <row r="391" spans="1:9" ht="18" customHeight="1" x14ac:dyDescent="0.3">
      <c r="A391" s="262" t="str">
        <f>Sheet2!W384</f>
        <v xml:space="preserve"> </v>
      </c>
      <c r="B391" s="262" t="str">
        <f>Sheet2!X384</f>
        <v xml:space="preserve"> </v>
      </c>
      <c r="C391" s="263" t="str">
        <f>Sheet2!AA384</f>
        <v xml:space="preserve"> </v>
      </c>
      <c r="D391" s="262" t="str">
        <f>Sheet2!AB384</f>
        <v xml:space="preserve"> </v>
      </c>
      <c r="E391" s="263" t="str">
        <f>Sheet2!AD384</f>
        <v xml:space="preserve"> </v>
      </c>
      <c r="F391" s="257">
        <f t="shared" si="11"/>
        <v>0</v>
      </c>
      <c r="G391" s="264">
        <f t="shared" si="10"/>
        <v>0</v>
      </c>
      <c r="H391" s="257"/>
      <c r="I391" s="257"/>
    </row>
    <row r="392" spans="1:9" ht="18" customHeight="1" x14ac:dyDescent="0.3">
      <c r="A392" s="262" t="str">
        <f>Sheet2!W385</f>
        <v xml:space="preserve"> </v>
      </c>
      <c r="B392" s="262" t="str">
        <f>Sheet2!X385</f>
        <v xml:space="preserve"> </v>
      </c>
      <c r="C392" s="263" t="str">
        <f>Sheet2!AA385</f>
        <v xml:space="preserve"> </v>
      </c>
      <c r="D392" s="262" t="str">
        <f>Sheet2!AB385</f>
        <v xml:space="preserve"> </v>
      </c>
      <c r="E392" s="263" t="str">
        <f>Sheet2!AD385</f>
        <v xml:space="preserve"> </v>
      </c>
      <c r="F392" s="257">
        <f t="shared" si="11"/>
        <v>0</v>
      </c>
      <c r="G392" s="264">
        <f t="shared" si="10"/>
        <v>0</v>
      </c>
      <c r="H392" s="257"/>
      <c r="I392" s="257"/>
    </row>
    <row r="393" spans="1:9" ht="18" customHeight="1" x14ac:dyDescent="0.3">
      <c r="A393" s="262" t="str">
        <f>Sheet2!W386</f>
        <v xml:space="preserve"> </v>
      </c>
      <c r="B393" s="262" t="str">
        <f>Sheet2!X386</f>
        <v xml:space="preserve"> </v>
      </c>
      <c r="C393" s="263" t="str">
        <f>Sheet2!AA386</f>
        <v xml:space="preserve"> </v>
      </c>
      <c r="D393" s="262" t="str">
        <f>Sheet2!AB386</f>
        <v xml:space="preserve"> </v>
      </c>
      <c r="E393" s="263" t="str">
        <f>Sheet2!AD386</f>
        <v xml:space="preserve"> </v>
      </c>
      <c r="F393" s="257">
        <f t="shared" si="11"/>
        <v>0</v>
      </c>
      <c r="G393" s="264">
        <f t="shared" si="10"/>
        <v>0</v>
      </c>
      <c r="H393" s="257"/>
      <c r="I393" s="257"/>
    </row>
    <row r="394" spans="1:9" ht="18" customHeight="1" x14ac:dyDescent="0.3">
      <c r="A394" s="262" t="str">
        <f>Sheet2!W387</f>
        <v xml:space="preserve"> </v>
      </c>
      <c r="B394" s="262" t="str">
        <f>Sheet2!X387</f>
        <v xml:space="preserve"> </v>
      </c>
      <c r="C394" s="263" t="str">
        <f>Sheet2!AA387</f>
        <v xml:space="preserve"> </v>
      </c>
      <c r="D394" s="262" t="str">
        <f>Sheet2!AB387</f>
        <v xml:space="preserve"> </v>
      </c>
      <c r="E394" s="263" t="str">
        <f>Sheet2!AD387</f>
        <v xml:space="preserve"> </v>
      </c>
      <c r="F394" s="257">
        <f t="shared" si="11"/>
        <v>0</v>
      </c>
      <c r="G394" s="264">
        <f t="shared" ref="G394:G457" si="12">SUM(E394)+F394</f>
        <v>0</v>
      </c>
      <c r="H394" s="257"/>
      <c r="I394" s="257"/>
    </row>
    <row r="395" spans="1:9" ht="18" customHeight="1" x14ac:dyDescent="0.3">
      <c r="A395" s="262" t="str">
        <f>Sheet2!W388</f>
        <v xml:space="preserve"> </v>
      </c>
      <c r="B395" s="262" t="str">
        <f>Sheet2!X388</f>
        <v xml:space="preserve"> </v>
      </c>
      <c r="C395" s="263" t="str">
        <f>Sheet2!AA388</f>
        <v xml:space="preserve"> </v>
      </c>
      <c r="D395" s="262" t="str">
        <f>Sheet2!AB388</f>
        <v xml:space="preserve"> </v>
      </c>
      <c r="E395" s="263" t="str">
        <f>Sheet2!AD388</f>
        <v xml:space="preserve"> </v>
      </c>
      <c r="F395" s="257">
        <f t="shared" ref="F395:F458" si="13">SUM(E395)*-$F$8</f>
        <v>0</v>
      </c>
      <c r="G395" s="264">
        <f t="shared" si="12"/>
        <v>0</v>
      </c>
      <c r="H395" s="257"/>
      <c r="I395" s="257"/>
    </row>
    <row r="396" spans="1:9" ht="18" customHeight="1" x14ac:dyDescent="0.3">
      <c r="A396" s="262" t="str">
        <f>Sheet2!W389</f>
        <v xml:space="preserve"> </v>
      </c>
      <c r="B396" s="262" t="str">
        <f>Sheet2!X389</f>
        <v xml:space="preserve"> </v>
      </c>
      <c r="C396" s="263" t="str">
        <f>Sheet2!AA389</f>
        <v xml:space="preserve"> </v>
      </c>
      <c r="D396" s="262" t="str">
        <f>Sheet2!AB389</f>
        <v xml:space="preserve"> </v>
      </c>
      <c r="E396" s="263" t="str">
        <f>Sheet2!AD389</f>
        <v xml:space="preserve"> </v>
      </c>
      <c r="F396" s="257">
        <f t="shared" si="13"/>
        <v>0</v>
      </c>
      <c r="G396" s="264">
        <f t="shared" si="12"/>
        <v>0</v>
      </c>
      <c r="H396" s="257"/>
      <c r="I396" s="257"/>
    </row>
    <row r="397" spans="1:9" ht="18" customHeight="1" x14ac:dyDescent="0.3">
      <c r="A397" s="262" t="str">
        <f>Sheet2!W390</f>
        <v xml:space="preserve"> </v>
      </c>
      <c r="B397" s="262" t="str">
        <f>Sheet2!X390</f>
        <v xml:space="preserve"> </v>
      </c>
      <c r="C397" s="263" t="str">
        <f>Sheet2!AA390</f>
        <v xml:space="preserve"> </v>
      </c>
      <c r="D397" s="262" t="str">
        <f>Sheet2!AB390</f>
        <v xml:space="preserve"> </v>
      </c>
      <c r="E397" s="263" t="str">
        <f>Sheet2!AD390</f>
        <v xml:space="preserve"> </v>
      </c>
      <c r="F397" s="257">
        <f t="shared" si="13"/>
        <v>0</v>
      </c>
      <c r="G397" s="264">
        <f t="shared" si="12"/>
        <v>0</v>
      </c>
      <c r="H397" s="257"/>
      <c r="I397" s="257"/>
    </row>
    <row r="398" spans="1:9" ht="18" customHeight="1" x14ac:dyDescent="0.3">
      <c r="A398" s="262" t="str">
        <f>Sheet2!W391</f>
        <v xml:space="preserve"> </v>
      </c>
      <c r="B398" s="262" t="str">
        <f>Sheet2!X391</f>
        <v xml:space="preserve"> </v>
      </c>
      <c r="C398" s="263" t="str">
        <f>Sheet2!AA391</f>
        <v xml:space="preserve"> </v>
      </c>
      <c r="D398" s="262" t="str">
        <f>Sheet2!AB391</f>
        <v xml:space="preserve"> </v>
      </c>
      <c r="E398" s="263" t="str">
        <f>Sheet2!AD391</f>
        <v xml:space="preserve"> </v>
      </c>
      <c r="F398" s="257">
        <f t="shared" si="13"/>
        <v>0</v>
      </c>
      <c r="G398" s="264">
        <f t="shared" si="12"/>
        <v>0</v>
      </c>
      <c r="H398" s="257"/>
      <c r="I398" s="257"/>
    </row>
    <row r="399" spans="1:9" ht="18" customHeight="1" x14ac:dyDescent="0.3">
      <c r="A399" s="262" t="str">
        <f>Sheet2!W392</f>
        <v xml:space="preserve"> </v>
      </c>
      <c r="B399" s="262" t="str">
        <f>Sheet2!X392</f>
        <v xml:space="preserve"> </v>
      </c>
      <c r="C399" s="263" t="str">
        <f>Sheet2!AA392</f>
        <v xml:space="preserve"> </v>
      </c>
      <c r="D399" s="262" t="str">
        <f>Sheet2!AB392</f>
        <v xml:space="preserve"> </v>
      </c>
      <c r="E399" s="263" t="str">
        <f>Sheet2!AD392</f>
        <v xml:space="preserve"> </v>
      </c>
      <c r="F399" s="257">
        <f t="shared" si="13"/>
        <v>0</v>
      </c>
      <c r="G399" s="264">
        <f t="shared" si="12"/>
        <v>0</v>
      </c>
      <c r="H399" s="257"/>
      <c r="I399" s="257"/>
    </row>
    <row r="400" spans="1:9" ht="18" customHeight="1" x14ac:dyDescent="0.3">
      <c r="A400" s="262" t="str">
        <f>Sheet2!W393</f>
        <v xml:space="preserve"> </v>
      </c>
      <c r="B400" s="262" t="str">
        <f>Sheet2!X393</f>
        <v xml:space="preserve"> </v>
      </c>
      <c r="C400" s="263" t="str">
        <f>Sheet2!AA393</f>
        <v xml:space="preserve"> </v>
      </c>
      <c r="D400" s="262" t="str">
        <f>Sheet2!AB393</f>
        <v xml:space="preserve"> </v>
      </c>
      <c r="E400" s="263" t="str">
        <f>Sheet2!AD393</f>
        <v xml:space="preserve"> </v>
      </c>
      <c r="F400" s="257">
        <f t="shared" si="13"/>
        <v>0</v>
      </c>
      <c r="G400" s="264">
        <f t="shared" si="12"/>
        <v>0</v>
      </c>
      <c r="H400" s="257"/>
      <c r="I400" s="257"/>
    </row>
    <row r="401" spans="1:9" ht="18" customHeight="1" x14ac:dyDescent="0.3">
      <c r="A401" s="262" t="str">
        <f>Sheet2!W394</f>
        <v xml:space="preserve"> </v>
      </c>
      <c r="B401" s="262" t="str">
        <f>Sheet2!X394</f>
        <v xml:space="preserve"> </v>
      </c>
      <c r="C401" s="263" t="str">
        <f>Sheet2!AA394</f>
        <v xml:space="preserve"> </v>
      </c>
      <c r="D401" s="262" t="str">
        <f>Sheet2!AB394</f>
        <v xml:space="preserve"> </v>
      </c>
      <c r="E401" s="263" t="str">
        <f>Sheet2!AD394</f>
        <v xml:space="preserve"> </v>
      </c>
      <c r="F401" s="257">
        <f t="shared" si="13"/>
        <v>0</v>
      </c>
      <c r="G401" s="264">
        <f t="shared" si="12"/>
        <v>0</v>
      </c>
      <c r="H401" s="257"/>
      <c r="I401" s="257"/>
    </row>
    <row r="402" spans="1:9" ht="18" customHeight="1" x14ac:dyDescent="0.3">
      <c r="A402" s="262" t="str">
        <f>Sheet2!W395</f>
        <v xml:space="preserve"> </v>
      </c>
      <c r="B402" s="262" t="str">
        <f>Sheet2!X395</f>
        <v xml:space="preserve"> </v>
      </c>
      <c r="C402" s="263" t="str">
        <f>Sheet2!AA395</f>
        <v xml:space="preserve"> </v>
      </c>
      <c r="D402" s="262" t="str">
        <f>Sheet2!AB395</f>
        <v xml:space="preserve"> </v>
      </c>
      <c r="E402" s="263" t="str">
        <f>Sheet2!AD395</f>
        <v xml:space="preserve"> </v>
      </c>
      <c r="F402" s="257">
        <f t="shared" si="13"/>
        <v>0</v>
      </c>
      <c r="G402" s="264">
        <f t="shared" si="12"/>
        <v>0</v>
      </c>
      <c r="H402" s="257"/>
      <c r="I402" s="257"/>
    </row>
    <row r="403" spans="1:9" ht="18" customHeight="1" x14ac:dyDescent="0.3">
      <c r="A403" s="262" t="str">
        <f>Sheet2!W396</f>
        <v xml:space="preserve"> </v>
      </c>
      <c r="B403" s="262" t="str">
        <f>Sheet2!X396</f>
        <v xml:space="preserve"> </v>
      </c>
      <c r="C403" s="263" t="str">
        <f>Sheet2!AA396</f>
        <v xml:space="preserve"> </v>
      </c>
      <c r="D403" s="262" t="str">
        <f>Sheet2!AB396</f>
        <v xml:space="preserve"> </v>
      </c>
      <c r="E403" s="263" t="str">
        <f>Sheet2!AD396</f>
        <v xml:space="preserve"> </v>
      </c>
      <c r="F403" s="257">
        <f t="shared" si="13"/>
        <v>0</v>
      </c>
      <c r="G403" s="264">
        <f t="shared" si="12"/>
        <v>0</v>
      </c>
      <c r="H403" s="257"/>
      <c r="I403" s="257"/>
    </row>
    <row r="404" spans="1:9" ht="18" customHeight="1" x14ac:dyDescent="0.3">
      <c r="A404" s="262" t="str">
        <f>Sheet2!W397</f>
        <v xml:space="preserve"> </v>
      </c>
      <c r="B404" s="262" t="str">
        <f>Sheet2!X397</f>
        <v xml:space="preserve"> </v>
      </c>
      <c r="C404" s="263" t="str">
        <f>Sheet2!AA397</f>
        <v xml:space="preserve"> </v>
      </c>
      <c r="D404" s="262" t="str">
        <f>Sheet2!AB397</f>
        <v xml:space="preserve"> </v>
      </c>
      <c r="E404" s="263" t="str">
        <f>Sheet2!AD397</f>
        <v xml:space="preserve"> </v>
      </c>
      <c r="F404" s="257">
        <f t="shared" si="13"/>
        <v>0</v>
      </c>
      <c r="G404" s="264">
        <f t="shared" si="12"/>
        <v>0</v>
      </c>
      <c r="H404" s="257"/>
      <c r="I404" s="257"/>
    </row>
    <row r="405" spans="1:9" ht="18" customHeight="1" x14ac:dyDescent="0.3">
      <c r="A405" s="262" t="str">
        <f>Sheet2!W398</f>
        <v xml:space="preserve"> </v>
      </c>
      <c r="B405" s="262" t="str">
        <f>Sheet2!X398</f>
        <v xml:space="preserve"> </v>
      </c>
      <c r="C405" s="263" t="str">
        <f>Sheet2!AA398</f>
        <v xml:space="preserve"> </v>
      </c>
      <c r="D405" s="262" t="str">
        <f>Sheet2!AB398</f>
        <v xml:space="preserve"> </v>
      </c>
      <c r="E405" s="263" t="str">
        <f>Sheet2!AD398</f>
        <v xml:space="preserve"> </v>
      </c>
      <c r="F405" s="257">
        <f t="shared" si="13"/>
        <v>0</v>
      </c>
      <c r="G405" s="264">
        <f t="shared" si="12"/>
        <v>0</v>
      </c>
      <c r="H405" s="257"/>
      <c r="I405" s="257"/>
    </row>
    <row r="406" spans="1:9" ht="18" customHeight="1" x14ac:dyDescent="0.3">
      <c r="A406" s="262" t="str">
        <f>Sheet2!W399</f>
        <v xml:space="preserve"> </v>
      </c>
      <c r="B406" s="262" t="str">
        <f>Sheet2!X399</f>
        <v xml:space="preserve"> </v>
      </c>
      <c r="C406" s="263" t="str">
        <f>Sheet2!AA399</f>
        <v xml:space="preserve"> </v>
      </c>
      <c r="D406" s="262" t="str">
        <f>Sheet2!AB399</f>
        <v xml:space="preserve"> </v>
      </c>
      <c r="E406" s="263" t="str">
        <f>Sheet2!AD399</f>
        <v xml:space="preserve"> </v>
      </c>
      <c r="F406" s="257">
        <f t="shared" si="13"/>
        <v>0</v>
      </c>
      <c r="G406" s="264">
        <f t="shared" si="12"/>
        <v>0</v>
      </c>
      <c r="H406" s="257"/>
      <c r="I406" s="257"/>
    </row>
    <row r="407" spans="1:9" ht="18" customHeight="1" x14ac:dyDescent="0.3">
      <c r="A407" s="262" t="str">
        <f>Sheet2!W400</f>
        <v xml:space="preserve"> </v>
      </c>
      <c r="B407" s="262" t="str">
        <f>Sheet2!X400</f>
        <v xml:space="preserve"> </v>
      </c>
      <c r="C407" s="263" t="str">
        <f>Sheet2!AA400</f>
        <v xml:space="preserve"> </v>
      </c>
      <c r="D407" s="262" t="str">
        <f>Sheet2!AB400</f>
        <v xml:space="preserve"> </v>
      </c>
      <c r="E407" s="263" t="str">
        <f>Sheet2!AD400</f>
        <v xml:space="preserve"> </v>
      </c>
      <c r="F407" s="257">
        <f t="shared" si="13"/>
        <v>0</v>
      </c>
      <c r="G407" s="264">
        <f t="shared" si="12"/>
        <v>0</v>
      </c>
      <c r="H407" s="257"/>
      <c r="I407" s="257"/>
    </row>
    <row r="408" spans="1:9" ht="18" customHeight="1" x14ac:dyDescent="0.3">
      <c r="A408" s="262" t="str">
        <f>Sheet2!W401</f>
        <v xml:space="preserve"> </v>
      </c>
      <c r="B408" s="262" t="str">
        <f>Sheet2!X401</f>
        <v xml:space="preserve"> </v>
      </c>
      <c r="C408" s="263" t="str">
        <f>Sheet2!AA401</f>
        <v xml:space="preserve"> </v>
      </c>
      <c r="D408" s="262" t="str">
        <f>Sheet2!AB401</f>
        <v xml:space="preserve"> </v>
      </c>
      <c r="E408" s="263" t="str">
        <f>Sheet2!AD401</f>
        <v xml:space="preserve"> </v>
      </c>
      <c r="F408" s="257">
        <f t="shared" si="13"/>
        <v>0</v>
      </c>
      <c r="G408" s="264">
        <f t="shared" si="12"/>
        <v>0</v>
      </c>
      <c r="H408" s="257"/>
      <c r="I408" s="257"/>
    </row>
    <row r="409" spans="1:9" ht="18" customHeight="1" x14ac:dyDescent="0.3">
      <c r="A409" s="262" t="str">
        <f>Sheet2!W402</f>
        <v xml:space="preserve"> </v>
      </c>
      <c r="B409" s="262" t="str">
        <f>Sheet2!X402</f>
        <v xml:space="preserve"> </v>
      </c>
      <c r="C409" s="263" t="str">
        <f>Sheet2!AA402</f>
        <v xml:space="preserve"> </v>
      </c>
      <c r="D409" s="262" t="str">
        <f>Sheet2!AB402</f>
        <v xml:space="preserve"> </v>
      </c>
      <c r="E409" s="263" t="str">
        <f>Sheet2!AD402</f>
        <v xml:space="preserve"> </v>
      </c>
      <c r="F409" s="257">
        <f t="shared" si="13"/>
        <v>0</v>
      </c>
      <c r="G409" s="264">
        <f t="shared" si="12"/>
        <v>0</v>
      </c>
      <c r="H409" s="257"/>
      <c r="I409" s="257"/>
    </row>
    <row r="410" spans="1:9" ht="18" customHeight="1" x14ac:dyDescent="0.3">
      <c r="A410" s="262" t="str">
        <f>Sheet2!W403</f>
        <v xml:space="preserve"> </v>
      </c>
      <c r="B410" s="262" t="str">
        <f>Sheet2!X403</f>
        <v xml:space="preserve"> </v>
      </c>
      <c r="C410" s="263" t="str">
        <f>Sheet2!AA403</f>
        <v xml:space="preserve"> </v>
      </c>
      <c r="D410" s="262" t="str">
        <f>Sheet2!AB403</f>
        <v xml:space="preserve"> </v>
      </c>
      <c r="E410" s="263" t="str">
        <f>Sheet2!AD403</f>
        <v xml:space="preserve"> </v>
      </c>
      <c r="F410" s="257">
        <f t="shared" si="13"/>
        <v>0</v>
      </c>
      <c r="G410" s="264">
        <f t="shared" si="12"/>
        <v>0</v>
      </c>
      <c r="H410" s="257"/>
      <c r="I410" s="257"/>
    </row>
    <row r="411" spans="1:9" ht="18" customHeight="1" x14ac:dyDescent="0.3">
      <c r="A411" s="262" t="str">
        <f>Sheet2!W404</f>
        <v xml:space="preserve"> </v>
      </c>
      <c r="B411" s="262" t="str">
        <f>Sheet2!X404</f>
        <v xml:space="preserve"> </v>
      </c>
      <c r="C411" s="263" t="str">
        <f>Sheet2!AA404</f>
        <v xml:space="preserve"> </v>
      </c>
      <c r="D411" s="262" t="str">
        <f>Sheet2!AB404</f>
        <v xml:space="preserve"> </v>
      </c>
      <c r="E411" s="263" t="str">
        <f>Sheet2!AD404</f>
        <v xml:space="preserve"> </v>
      </c>
      <c r="F411" s="257">
        <f t="shared" si="13"/>
        <v>0</v>
      </c>
      <c r="G411" s="264">
        <f t="shared" si="12"/>
        <v>0</v>
      </c>
      <c r="H411" s="257"/>
      <c r="I411" s="257"/>
    </row>
    <row r="412" spans="1:9" ht="18" customHeight="1" x14ac:dyDescent="0.3">
      <c r="A412" s="262" t="str">
        <f>Sheet2!W405</f>
        <v xml:space="preserve"> </v>
      </c>
      <c r="B412" s="262" t="str">
        <f>Sheet2!X405</f>
        <v xml:space="preserve"> </v>
      </c>
      <c r="C412" s="263" t="str">
        <f>Sheet2!AA405</f>
        <v xml:space="preserve"> </v>
      </c>
      <c r="D412" s="262" t="str">
        <f>Sheet2!AB405</f>
        <v xml:space="preserve"> </v>
      </c>
      <c r="E412" s="263" t="str">
        <f>Sheet2!AD405</f>
        <v xml:space="preserve"> </v>
      </c>
      <c r="F412" s="257">
        <f t="shared" si="13"/>
        <v>0</v>
      </c>
      <c r="G412" s="264">
        <f t="shared" si="12"/>
        <v>0</v>
      </c>
      <c r="H412" s="257"/>
      <c r="I412" s="257"/>
    </row>
    <row r="413" spans="1:9" ht="18" customHeight="1" x14ac:dyDescent="0.3">
      <c r="A413" s="262" t="str">
        <f>Sheet2!W406</f>
        <v xml:space="preserve"> </v>
      </c>
      <c r="B413" s="262" t="str">
        <f>Sheet2!X406</f>
        <v xml:space="preserve"> </v>
      </c>
      <c r="C413" s="263" t="str">
        <f>Sheet2!AA406</f>
        <v xml:space="preserve"> </v>
      </c>
      <c r="D413" s="262" t="str">
        <f>Sheet2!AB406</f>
        <v xml:space="preserve"> </v>
      </c>
      <c r="E413" s="263" t="str">
        <f>Sheet2!AD406</f>
        <v xml:space="preserve"> </v>
      </c>
      <c r="F413" s="257">
        <f t="shared" si="13"/>
        <v>0</v>
      </c>
      <c r="G413" s="264">
        <f t="shared" si="12"/>
        <v>0</v>
      </c>
      <c r="H413" s="257"/>
      <c r="I413" s="257"/>
    </row>
    <row r="414" spans="1:9" ht="18" customHeight="1" x14ac:dyDescent="0.3">
      <c r="A414" s="262" t="str">
        <f>Sheet2!W407</f>
        <v xml:space="preserve"> </v>
      </c>
      <c r="B414" s="262" t="str">
        <f>Sheet2!X407</f>
        <v xml:space="preserve"> </v>
      </c>
      <c r="C414" s="263" t="str">
        <f>Sheet2!AA407</f>
        <v xml:space="preserve"> </v>
      </c>
      <c r="D414" s="262" t="str">
        <f>Sheet2!AB407</f>
        <v xml:space="preserve"> </v>
      </c>
      <c r="E414" s="263" t="str">
        <f>Sheet2!AD407</f>
        <v xml:space="preserve"> </v>
      </c>
      <c r="F414" s="257">
        <f t="shared" si="13"/>
        <v>0</v>
      </c>
      <c r="G414" s="264">
        <f t="shared" si="12"/>
        <v>0</v>
      </c>
      <c r="H414" s="257"/>
      <c r="I414" s="257"/>
    </row>
    <row r="415" spans="1:9" ht="18" customHeight="1" x14ac:dyDescent="0.3">
      <c r="A415" s="262" t="str">
        <f>Sheet2!W408</f>
        <v xml:space="preserve"> </v>
      </c>
      <c r="B415" s="262" t="str">
        <f>Sheet2!X408</f>
        <v xml:space="preserve"> </v>
      </c>
      <c r="C415" s="263" t="str">
        <f>Sheet2!AA408</f>
        <v xml:space="preserve"> </v>
      </c>
      <c r="D415" s="262" t="str">
        <f>Sheet2!AB408</f>
        <v xml:space="preserve"> </v>
      </c>
      <c r="E415" s="263" t="str">
        <f>Sheet2!AD408</f>
        <v xml:space="preserve"> </v>
      </c>
      <c r="F415" s="257">
        <f t="shared" si="13"/>
        <v>0</v>
      </c>
      <c r="G415" s="264">
        <f t="shared" si="12"/>
        <v>0</v>
      </c>
      <c r="H415" s="257"/>
      <c r="I415" s="257"/>
    </row>
    <row r="416" spans="1:9" ht="18" customHeight="1" x14ac:dyDescent="0.3">
      <c r="A416" s="262" t="str">
        <f>Sheet2!W409</f>
        <v xml:space="preserve"> </v>
      </c>
      <c r="B416" s="262" t="str">
        <f>Sheet2!X409</f>
        <v xml:space="preserve"> </v>
      </c>
      <c r="C416" s="263" t="str">
        <f>Sheet2!AA409</f>
        <v xml:space="preserve"> </v>
      </c>
      <c r="D416" s="262" t="str">
        <f>Sheet2!AB409</f>
        <v xml:space="preserve"> </v>
      </c>
      <c r="E416" s="263" t="str">
        <f>Sheet2!AD409</f>
        <v xml:space="preserve"> </v>
      </c>
      <c r="F416" s="257">
        <f t="shared" si="13"/>
        <v>0</v>
      </c>
      <c r="G416" s="264">
        <f t="shared" si="12"/>
        <v>0</v>
      </c>
      <c r="H416" s="257"/>
      <c r="I416" s="257"/>
    </row>
    <row r="417" spans="1:9" ht="18" customHeight="1" x14ac:dyDescent="0.3">
      <c r="A417" s="262" t="str">
        <f>Sheet2!W410</f>
        <v xml:space="preserve"> </v>
      </c>
      <c r="B417" s="262" t="str">
        <f>Sheet2!X410</f>
        <v xml:space="preserve"> </v>
      </c>
      <c r="C417" s="263" t="str">
        <f>Sheet2!AA410</f>
        <v xml:space="preserve"> </v>
      </c>
      <c r="D417" s="262" t="str">
        <f>Sheet2!AB410</f>
        <v xml:space="preserve"> </v>
      </c>
      <c r="E417" s="263" t="str">
        <f>Sheet2!AD410</f>
        <v xml:space="preserve"> </v>
      </c>
      <c r="F417" s="257">
        <f t="shared" si="13"/>
        <v>0</v>
      </c>
      <c r="G417" s="264">
        <f t="shared" si="12"/>
        <v>0</v>
      </c>
      <c r="H417" s="257"/>
      <c r="I417" s="257"/>
    </row>
    <row r="418" spans="1:9" ht="18" customHeight="1" x14ac:dyDescent="0.3">
      <c r="A418" s="262" t="str">
        <f>Sheet2!W411</f>
        <v xml:space="preserve"> </v>
      </c>
      <c r="B418" s="262" t="str">
        <f>Sheet2!X411</f>
        <v xml:space="preserve"> </v>
      </c>
      <c r="C418" s="263" t="str">
        <f>Sheet2!AA411</f>
        <v xml:space="preserve"> </v>
      </c>
      <c r="D418" s="262" t="str">
        <f>Sheet2!AB411</f>
        <v xml:space="preserve"> </v>
      </c>
      <c r="E418" s="263" t="str">
        <f>Sheet2!AD411</f>
        <v xml:space="preserve"> </v>
      </c>
      <c r="F418" s="257">
        <f t="shared" si="13"/>
        <v>0</v>
      </c>
      <c r="G418" s="264">
        <f t="shared" si="12"/>
        <v>0</v>
      </c>
      <c r="H418" s="257"/>
      <c r="I418" s="257"/>
    </row>
    <row r="419" spans="1:9" ht="18" customHeight="1" x14ac:dyDescent="0.3">
      <c r="A419" s="262" t="str">
        <f>Sheet2!W412</f>
        <v xml:space="preserve"> </v>
      </c>
      <c r="B419" s="262" t="str">
        <f>Sheet2!X412</f>
        <v xml:space="preserve"> </v>
      </c>
      <c r="C419" s="263" t="str">
        <f>Sheet2!AA412</f>
        <v xml:space="preserve"> </v>
      </c>
      <c r="D419" s="262" t="str">
        <f>Sheet2!AB412</f>
        <v xml:space="preserve"> </v>
      </c>
      <c r="E419" s="263" t="str">
        <f>Sheet2!AD412</f>
        <v xml:space="preserve"> </v>
      </c>
      <c r="F419" s="257">
        <f t="shared" si="13"/>
        <v>0</v>
      </c>
      <c r="G419" s="264">
        <f t="shared" si="12"/>
        <v>0</v>
      </c>
      <c r="H419" s="257"/>
      <c r="I419" s="257"/>
    </row>
    <row r="420" spans="1:9" ht="18" customHeight="1" x14ac:dyDescent="0.3">
      <c r="A420" s="262" t="str">
        <f>Sheet2!W413</f>
        <v xml:space="preserve"> </v>
      </c>
      <c r="B420" s="262" t="str">
        <f>Sheet2!X413</f>
        <v xml:space="preserve"> </v>
      </c>
      <c r="C420" s="263" t="str">
        <f>Sheet2!AA413</f>
        <v xml:space="preserve"> </v>
      </c>
      <c r="D420" s="262" t="str">
        <f>Sheet2!AB413</f>
        <v xml:space="preserve"> </v>
      </c>
      <c r="E420" s="263" t="str">
        <f>Sheet2!AD413</f>
        <v xml:space="preserve"> </v>
      </c>
      <c r="F420" s="257">
        <f t="shared" si="13"/>
        <v>0</v>
      </c>
      <c r="G420" s="264">
        <f t="shared" si="12"/>
        <v>0</v>
      </c>
      <c r="H420" s="257"/>
      <c r="I420" s="257"/>
    </row>
    <row r="421" spans="1:9" ht="18" customHeight="1" x14ac:dyDescent="0.3">
      <c r="A421" s="262" t="str">
        <f>Sheet2!W414</f>
        <v xml:space="preserve"> </v>
      </c>
      <c r="B421" s="262" t="str">
        <f>Sheet2!X414</f>
        <v xml:space="preserve"> </v>
      </c>
      <c r="C421" s="263" t="str">
        <f>Sheet2!AA414</f>
        <v xml:space="preserve"> </v>
      </c>
      <c r="D421" s="262" t="str">
        <f>Sheet2!AB414</f>
        <v xml:space="preserve"> </v>
      </c>
      <c r="E421" s="263" t="str">
        <f>Sheet2!AD414</f>
        <v xml:space="preserve"> </v>
      </c>
      <c r="F421" s="257">
        <f t="shared" si="13"/>
        <v>0</v>
      </c>
      <c r="G421" s="264">
        <f t="shared" si="12"/>
        <v>0</v>
      </c>
      <c r="H421" s="257"/>
      <c r="I421" s="257"/>
    </row>
    <row r="422" spans="1:9" ht="18" customHeight="1" x14ac:dyDescent="0.3">
      <c r="A422" s="262" t="str">
        <f>Sheet2!W415</f>
        <v xml:space="preserve"> </v>
      </c>
      <c r="B422" s="262" t="str">
        <f>Sheet2!X415</f>
        <v xml:space="preserve"> </v>
      </c>
      <c r="C422" s="263" t="str">
        <f>Sheet2!AA415</f>
        <v xml:space="preserve"> </v>
      </c>
      <c r="D422" s="262" t="str">
        <f>Sheet2!AB415</f>
        <v xml:space="preserve"> </v>
      </c>
      <c r="E422" s="263" t="str">
        <f>Sheet2!AD415</f>
        <v xml:space="preserve"> </v>
      </c>
      <c r="F422" s="257">
        <f t="shared" si="13"/>
        <v>0</v>
      </c>
      <c r="G422" s="264">
        <f t="shared" si="12"/>
        <v>0</v>
      </c>
      <c r="H422" s="257"/>
      <c r="I422" s="257"/>
    </row>
    <row r="423" spans="1:9" ht="18" customHeight="1" x14ac:dyDescent="0.3">
      <c r="A423" s="262" t="str">
        <f>Sheet2!W416</f>
        <v xml:space="preserve"> </v>
      </c>
      <c r="B423" s="262" t="str">
        <f>Sheet2!X416</f>
        <v xml:space="preserve"> </v>
      </c>
      <c r="C423" s="263" t="str">
        <f>Sheet2!AA416</f>
        <v xml:space="preserve"> </v>
      </c>
      <c r="D423" s="262" t="str">
        <f>Sheet2!AB416</f>
        <v xml:space="preserve"> </v>
      </c>
      <c r="E423" s="263" t="str">
        <f>Sheet2!AD416</f>
        <v xml:space="preserve"> </v>
      </c>
      <c r="F423" s="257">
        <f t="shared" si="13"/>
        <v>0</v>
      </c>
      <c r="G423" s="264">
        <f t="shared" si="12"/>
        <v>0</v>
      </c>
      <c r="H423" s="257"/>
      <c r="I423" s="257"/>
    </row>
    <row r="424" spans="1:9" ht="18" customHeight="1" x14ac:dyDescent="0.3">
      <c r="A424" s="262" t="str">
        <f>Sheet2!W417</f>
        <v xml:space="preserve"> </v>
      </c>
      <c r="B424" s="262" t="str">
        <f>Sheet2!X417</f>
        <v xml:space="preserve"> </v>
      </c>
      <c r="C424" s="263" t="str">
        <f>Sheet2!AA417</f>
        <v xml:space="preserve"> </v>
      </c>
      <c r="D424" s="262" t="str">
        <f>Sheet2!AB417</f>
        <v xml:space="preserve"> </v>
      </c>
      <c r="E424" s="263" t="str">
        <f>Sheet2!AD417</f>
        <v xml:space="preserve"> </v>
      </c>
      <c r="F424" s="257">
        <f t="shared" si="13"/>
        <v>0</v>
      </c>
      <c r="G424" s="264">
        <f t="shared" si="12"/>
        <v>0</v>
      </c>
      <c r="H424" s="257"/>
      <c r="I424" s="257"/>
    </row>
    <row r="425" spans="1:9" ht="18" customHeight="1" x14ac:dyDescent="0.3">
      <c r="A425" s="262" t="str">
        <f>Sheet2!W418</f>
        <v xml:space="preserve"> </v>
      </c>
      <c r="B425" s="262" t="str">
        <f>Sheet2!X418</f>
        <v xml:space="preserve"> </v>
      </c>
      <c r="C425" s="263" t="str">
        <f>Sheet2!AA418</f>
        <v xml:space="preserve"> </v>
      </c>
      <c r="D425" s="262" t="str">
        <f>Sheet2!AB418</f>
        <v xml:space="preserve"> </v>
      </c>
      <c r="E425" s="263" t="str">
        <f>Sheet2!AD418</f>
        <v xml:space="preserve"> </v>
      </c>
      <c r="F425" s="257">
        <f t="shared" si="13"/>
        <v>0</v>
      </c>
      <c r="G425" s="264">
        <f t="shared" si="12"/>
        <v>0</v>
      </c>
      <c r="H425" s="257"/>
      <c r="I425" s="257"/>
    </row>
    <row r="426" spans="1:9" ht="18" customHeight="1" x14ac:dyDescent="0.3">
      <c r="A426" s="262" t="str">
        <f>Sheet2!W419</f>
        <v xml:space="preserve"> </v>
      </c>
      <c r="B426" s="262" t="str">
        <f>Sheet2!X419</f>
        <v xml:space="preserve"> </v>
      </c>
      <c r="C426" s="263" t="str">
        <f>Sheet2!AA419</f>
        <v xml:space="preserve"> </v>
      </c>
      <c r="D426" s="262" t="str">
        <f>Sheet2!AB419</f>
        <v xml:space="preserve"> </v>
      </c>
      <c r="E426" s="263" t="str">
        <f>Sheet2!AD419</f>
        <v xml:space="preserve"> </v>
      </c>
      <c r="F426" s="257">
        <f t="shared" si="13"/>
        <v>0</v>
      </c>
      <c r="G426" s="264">
        <f t="shared" si="12"/>
        <v>0</v>
      </c>
      <c r="H426" s="257"/>
      <c r="I426" s="257"/>
    </row>
    <row r="427" spans="1:9" ht="18" customHeight="1" x14ac:dyDescent="0.3">
      <c r="A427" s="262" t="str">
        <f>Sheet2!W420</f>
        <v xml:space="preserve"> </v>
      </c>
      <c r="B427" s="262" t="str">
        <f>Sheet2!X420</f>
        <v xml:space="preserve"> </v>
      </c>
      <c r="C427" s="263" t="str">
        <f>Sheet2!AA420</f>
        <v xml:space="preserve"> </v>
      </c>
      <c r="D427" s="262" t="str">
        <f>Sheet2!AB420</f>
        <v xml:space="preserve"> </v>
      </c>
      <c r="E427" s="263" t="str">
        <f>Sheet2!AD420</f>
        <v xml:space="preserve"> </v>
      </c>
      <c r="F427" s="257">
        <f t="shared" si="13"/>
        <v>0</v>
      </c>
      <c r="G427" s="264">
        <f t="shared" si="12"/>
        <v>0</v>
      </c>
      <c r="H427" s="257"/>
      <c r="I427" s="257"/>
    </row>
    <row r="428" spans="1:9" ht="18" customHeight="1" x14ac:dyDescent="0.3">
      <c r="A428" s="262" t="str">
        <f>Sheet2!W421</f>
        <v xml:space="preserve"> </v>
      </c>
      <c r="B428" s="262" t="str">
        <f>Sheet2!X421</f>
        <v xml:space="preserve"> </v>
      </c>
      <c r="C428" s="263" t="str">
        <f>Sheet2!AA421</f>
        <v xml:space="preserve"> </v>
      </c>
      <c r="D428" s="262" t="str">
        <f>Sheet2!AB421</f>
        <v xml:space="preserve"> </v>
      </c>
      <c r="E428" s="263" t="str">
        <f>Sheet2!AD421</f>
        <v xml:space="preserve"> </v>
      </c>
      <c r="F428" s="257">
        <f t="shared" si="13"/>
        <v>0</v>
      </c>
      <c r="G428" s="264">
        <f t="shared" si="12"/>
        <v>0</v>
      </c>
      <c r="H428" s="257"/>
      <c r="I428" s="257"/>
    </row>
    <row r="429" spans="1:9" ht="18" customHeight="1" x14ac:dyDescent="0.3">
      <c r="A429" s="262" t="str">
        <f>Sheet2!W422</f>
        <v xml:space="preserve"> </v>
      </c>
      <c r="B429" s="262" t="str">
        <f>Sheet2!X422</f>
        <v xml:space="preserve"> </v>
      </c>
      <c r="C429" s="263" t="str">
        <f>Sheet2!AA422</f>
        <v xml:space="preserve"> </v>
      </c>
      <c r="D429" s="262" t="str">
        <f>Sheet2!AB422</f>
        <v xml:space="preserve"> </v>
      </c>
      <c r="E429" s="263" t="str">
        <f>Sheet2!AD422</f>
        <v xml:space="preserve"> </v>
      </c>
      <c r="F429" s="257">
        <f t="shared" si="13"/>
        <v>0</v>
      </c>
      <c r="G429" s="264">
        <f t="shared" si="12"/>
        <v>0</v>
      </c>
      <c r="H429" s="257"/>
      <c r="I429" s="257"/>
    </row>
    <row r="430" spans="1:9" ht="18" customHeight="1" x14ac:dyDescent="0.3">
      <c r="A430" s="262" t="str">
        <f>Sheet2!W423</f>
        <v xml:space="preserve"> </v>
      </c>
      <c r="B430" s="262" t="str">
        <f>Sheet2!X423</f>
        <v xml:space="preserve"> </v>
      </c>
      <c r="C430" s="263" t="str">
        <f>Sheet2!AA423</f>
        <v xml:space="preserve"> </v>
      </c>
      <c r="D430" s="262" t="str">
        <f>Sheet2!AB423</f>
        <v xml:space="preserve"> </v>
      </c>
      <c r="E430" s="263" t="str">
        <f>Sheet2!AD423</f>
        <v xml:space="preserve"> </v>
      </c>
      <c r="F430" s="257">
        <f t="shared" si="13"/>
        <v>0</v>
      </c>
      <c r="G430" s="264">
        <f t="shared" si="12"/>
        <v>0</v>
      </c>
      <c r="H430" s="257"/>
      <c r="I430" s="257"/>
    </row>
    <row r="431" spans="1:9" ht="18" customHeight="1" x14ac:dyDescent="0.3">
      <c r="A431" s="262" t="str">
        <f>Sheet2!W424</f>
        <v xml:space="preserve"> </v>
      </c>
      <c r="B431" s="262" t="str">
        <f>Sheet2!X424</f>
        <v xml:space="preserve"> </v>
      </c>
      <c r="C431" s="263" t="str">
        <f>Sheet2!AA424</f>
        <v xml:space="preserve"> </v>
      </c>
      <c r="D431" s="262" t="str">
        <f>Sheet2!AB424</f>
        <v xml:space="preserve"> </v>
      </c>
      <c r="E431" s="263" t="str">
        <f>Sheet2!AD424</f>
        <v xml:space="preserve"> </v>
      </c>
      <c r="F431" s="257">
        <f t="shared" si="13"/>
        <v>0</v>
      </c>
      <c r="G431" s="264">
        <f t="shared" si="12"/>
        <v>0</v>
      </c>
      <c r="H431" s="257"/>
      <c r="I431" s="257"/>
    </row>
    <row r="432" spans="1:9" ht="18" customHeight="1" x14ac:dyDescent="0.3">
      <c r="A432" s="262" t="str">
        <f>Sheet2!W425</f>
        <v xml:space="preserve"> </v>
      </c>
      <c r="B432" s="262" t="str">
        <f>Sheet2!X425</f>
        <v xml:space="preserve"> </v>
      </c>
      <c r="C432" s="263" t="str">
        <f>Sheet2!AA425</f>
        <v xml:space="preserve"> </v>
      </c>
      <c r="D432" s="262" t="str">
        <f>Sheet2!AB425</f>
        <v xml:space="preserve"> </v>
      </c>
      <c r="E432" s="263" t="str">
        <f>Sheet2!AD425</f>
        <v xml:space="preserve"> </v>
      </c>
      <c r="F432" s="257">
        <f t="shared" si="13"/>
        <v>0</v>
      </c>
      <c r="G432" s="264">
        <f t="shared" si="12"/>
        <v>0</v>
      </c>
      <c r="H432" s="257"/>
      <c r="I432" s="257"/>
    </row>
    <row r="433" spans="1:9" ht="18" customHeight="1" x14ac:dyDescent="0.3">
      <c r="A433" s="262" t="str">
        <f>Sheet2!W426</f>
        <v xml:space="preserve"> </v>
      </c>
      <c r="B433" s="262" t="str">
        <f>Sheet2!X426</f>
        <v xml:space="preserve"> </v>
      </c>
      <c r="C433" s="263" t="str">
        <f>Sheet2!AA426</f>
        <v xml:space="preserve"> </v>
      </c>
      <c r="D433" s="262" t="str">
        <f>Sheet2!AB426</f>
        <v xml:space="preserve"> </v>
      </c>
      <c r="E433" s="263" t="str">
        <f>Sheet2!AD426</f>
        <v xml:space="preserve"> </v>
      </c>
      <c r="F433" s="257">
        <f t="shared" si="13"/>
        <v>0</v>
      </c>
      <c r="G433" s="264">
        <f t="shared" si="12"/>
        <v>0</v>
      </c>
      <c r="H433" s="257"/>
      <c r="I433" s="257"/>
    </row>
    <row r="434" spans="1:9" ht="18" customHeight="1" x14ac:dyDescent="0.3">
      <c r="A434" s="262" t="str">
        <f>Sheet2!W427</f>
        <v xml:space="preserve"> </v>
      </c>
      <c r="B434" s="262" t="str">
        <f>Sheet2!X427</f>
        <v xml:space="preserve"> </v>
      </c>
      <c r="C434" s="263" t="str">
        <f>Sheet2!AA427</f>
        <v xml:space="preserve"> </v>
      </c>
      <c r="D434" s="262" t="str">
        <f>Sheet2!AB427</f>
        <v xml:space="preserve"> </v>
      </c>
      <c r="E434" s="263" t="str">
        <f>Sheet2!AD427</f>
        <v xml:space="preserve"> </v>
      </c>
      <c r="F434" s="257">
        <f t="shared" si="13"/>
        <v>0</v>
      </c>
      <c r="G434" s="264">
        <f t="shared" si="12"/>
        <v>0</v>
      </c>
      <c r="H434" s="257"/>
      <c r="I434" s="257"/>
    </row>
    <row r="435" spans="1:9" ht="18" customHeight="1" x14ac:dyDescent="0.3">
      <c r="A435" s="262" t="str">
        <f>Sheet2!W428</f>
        <v xml:space="preserve"> </v>
      </c>
      <c r="B435" s="262" t="str">
        <f>Sheet2!X428</f>
        <v xml:space="preserve"> </v>
      </c>
      <c r="C435" s="263" t="str">
        <f>Sheet2!AA428</f>
        <v xml:space="preserve"> </v>
      </c>
      <c r="D435" s="262" t="str">
        <f>Sheet2!AB428</f>
        <v xml:space="preserve"> </v>
      </c>
      <c r="E435" s="263" t="str">
        <f>Sheet2!AD428</f>
        <v xml:space="preserve"> </v>
      </c>
      <c r="F435" s="257">
        <f t="shared" si="13"/>
        <v>0</v>
      </c>
      <c r="G435" s="264">
        <f t="shared" si="12"/>
        <v>0</v>
      </c>
      <c r="H435" s="257"/>
      <c r="I435" s="257"/>
    </row>
    <row r="436" spans="1:9" ht="18" customHeight="1" x14ac:dyDescent="0.3">
      <c r="A436" s="262" t="str">
        <f>Sheet2!W429</f>
        <v xml:space="preserve"> </v>
      </c>
      <c r="B436" s="262" t="str">
        <f>Sheet2!X429</f>
        <v xml:space="preserve"> </v>
      </c>
      <c r="C436" s="263" t="str">
        <f>Sheet2!AA429</f>
        <v xml:space="preserve"> </v>
      </c>
      <c r="D436" s="262" t="str">
        <f>Sheet2!AB429</f>
        <v xml:space="preserve"> </v>
      </c>
      <c r="E436" s="263" t="str">
        <f>Sheet2!AD429</f>
        <v xml:space="preserve"> </v>
      </c>
      <c r="F436" s="257">
        <f t="shared" si="13"/>
        <v>0</v>
      </c>
      <c r="G436" s="264">
        <f t="shared" si="12"/>
        <v>0</v>
      </c>
      <c r="H436" s="257"/>
      <c r="I436" s="257"/>
    </row>
    <row r="437" spans="1:9" ht="18" customHeight="1" x14ac:dyDescent="0.3">
      <c r="A437" s="262" t="str">
        <f>Sheet2!W430</f>
        <v xml:space="preserve"> </v>
      </c>
      <c r="B437" s="262" t="str">
        <f>Sheet2!X430</f>
        <v xml:space="preserve"> </v>
      </c>
      <c r="C437" s="263" t="str">
        <f>Sheet2!AA430</f>
        <v xml:space="preserve"> </v>
      </c>
      <c r="D437" s="262" t="str">
        <f>Sheet2!AB430</f>
        <v xml:space="preserve"> </v>
      </c>
      <c r="E437" s="263" t="str">
        <f>Sheet2!AD430</f>
        <v xml:space="preserve"> </v>
      </c>
      <c r="F437" s="257">
        <f t="shared" si="13"/>
        <v>0</v>
      </c>
      <c r="G437" s="264">
        <f t="shared" si="12"/>
        <v>0</v>
      </c>
      <c r="H437" s="257"/>
      <c r="I437" s="257"/>
    </row>
    <row r="438" spans="1:9" ht="18" customHeight="1" x14ac:dyDescent="0.3">
      <c r="A438" s="262" t="str">
        <f>Sheet2!W431</f>
        <v xml:space="preserve"> </v>
      </c>
      <c r="B438" s="262" t="str">
        <f>Sheet2!X431</f>
        <v xml:space="preserve"> </v>
      </c>
      <c r="C438" s="263" t="str">
        <f>Sheet2!AA431</f>
        <v xml:space="preserve"> </v>
      </c>
      <c r="D438" s="262" t="str">
        <f>Sheet2!AB431</f>
        <v xml:space="preserve"> </v>
      </c>
      <c r="E438" s="263" t="str">
        <f>Sheet2!AD431</f>
        <v xml:space="preserve"> </v>
      </c>
      <c r="F438" s="257">
        <f t="shared" si="13"/>
        <v>0</v>
      </c>
      <c r="G438" s="264">
        <f t="shared" si="12"/>
        <v>0</v>
      </c>
      <c r="H438" s="257"/>
      <c r="I438" s="257"/>
    </row>
    <row r="439" spans="1:9" ht="18" customHeight="1" x14ac:dyDescent="0.3">
      <c r="A439" s="262" t="str">
        <f>Sheet2!W432</f>
        <v xml:space="preserve"> </v>
      </c>
      <c r="B439" s="262" t="str">
        <f>Sheet2!X432</f>
        <v xml:space="preserve"> </v>
      </c>
      <c r="C439" s="263" t="str">
        <f>Sheet2!AA432</f>
        <v xml:space="preserve"> </v>
      </c>
      <c r="D439" s="262" t="str">
        <f>Sheet2!AB432</f>
        <v xml:space="preserve"> </v>
      </c>
      <c r="E439" s="263" t="str">
        <f>Sheet2!AD432</f>
        <v xml:space="preserve"> </v>
      </c>
      <c r="F439" s="257">
        <f t="shared" si="13"/>
        <v>0</v>
      </c>
      <c r="G439" s="264">
        <f t="shared" si="12"/>
        <v>0</v>
      </c>
      <c r="H439" s="257"/>
      <c r="I439" s="257"/>
    </row>
    <row r="440" spans="1:9" ht="18" customHeight="1" x14ac:dyDescent="0.3">
      <c r="A440" s="262" t="str">
        <f>Sheet2!W433</f>
        <v xml:space="preserve"> </v>
      </c>
      <c r="B440" s="262" t="str">
        <f>Sheet2!X433</f>
        <v xml:space="preserve"> </v>
      </c>
      <c r="C440" s="263" t="str">
        <f>Sheet2!AA433</f>
        <v xml:space="preserve"> </v>
      </c>
      <c r="D440" s="262" t="str">
        <f>Sheet2!AB433</f>
        <v xml:space="preserve"> </v>
      </c>
      <c r="E440" s="263" t="str">
        <f>Sheet2!AD433</f>
        <v xml:space="preserve"> </v>
      </c>
      <c r="F440" s="257">
        <f t="shared" si="13"/>
        <v>0</v>
      </c>
      <c r="G440" s="264">
        <f t="shared" si="12"/>
        <v>0</v>
      </c>
      <c r="H440" s="257"/>
      <c r="I440" s="257"/>
    </row>
    <row r="441" spans="1:9" ht="18" customHeight="1" x14ac:dyDescent="0.3">
      <c r="A441" s="262" t="str">
        <f>Sheet2!W434</f>
        <v xml:space="preserve"> </v>
      </c>
      <c r="B441" s="262" t="str">
        <f>Sheet2!X434</f>
        <v xml:space="preserve"> </v>
      </c>
      <c r="C441" s="263" t="str">
        <f>Sheet2!AA434</f>
        <v xml:space="preserve"> </v>
      </c>
      <c r="D441" s="262" t="str">
        <f>Sheet2!AB434</f>
        <v xml:space="preserve"> </v>
      </c>
      <c r="E441" s="263" t="str">
        <f>Sheet2!AD434</f>
        <v xml:space="preserve"> </v>
      </c>
      <c r="F441" s="257">
        <f t="shared" si="13"/>
        <v>0</v>
      </c>
      <c r="G441" s="264">
        <f t="shared" si="12"/>
        <v>0</v>
      </c>
      <c r="H441" s="257"/>
      <c r="I441" s="257"/>
    </row>
    <row r="442" spans="1:9" ht="18" customHeight="1" x14ac:dyDescent="0.3">
      <c r="A442" s="262" t="str">
        <f>Sheet2!W435</f>
        <v xml:space="preserve"> </v>
      </c>
      <c r="B442" s="262" t="str">
        <f>Sheet2!X435</f>
        <v xml:space="preserve"> </v>
      </c>
      <c r="C442" s="263" t="str">
        <f>Sheet2!AA435</f>
        <v xml:space="preserve"> </v>
      </c>
      <c r="D442" s="262" t="str">
        <f>Sheet2!AB435</f>
        <v xml:space="preserve"> </v>
      </c>
      <c r="E442" s="263" t="str">
        <f>Sheet2!AD435</f>
        <v xml:space="preserve"> </v>
      </c>
      <c r="F442" s="257">
        <f t="shared" si="13"/>
        <v>0</v>
      </c>
      <c r="G442" s="264">
        <f t="shared" si="12"/>
        <v>0</v>
      </c>
      <c r="H442" s="257"/>
      <c r="I442" s="257"/>
    </row>
    <row r="443" spans="1:9" ht="18" customHeight="1" x14ac:dyDescent="0.3">
      <c r="A443" s="262" t="str">
        <f>Sheet2!W436</f>
        <v xml:space="preserve"> </v>
      </c>
      <c r="B443" s="262" t="str">
        <f>Sheet2!X436</f>
        <v xml:space="preserve"> </v>
      </c>
      <c r="C443" s="263" t="str">
        <f>Sheet2!AA436</f>
        <v xml:space="preserve"> </v>
      </c>
      <c r="D443" s="262" t="str">
        <f>Sheet2!AB436</f>
        <v xml:space="preserve"> </v>
      </c>
      <c r="E443" s="263" t="str">
        <f>Sheet2!AD436</f>
        <v xml:space="preserve"> </v>
      </c>
      <c r="F443" s="257">
        <f t="shared" si="13"/>
        <v>0</v>
      </c>
      <c r="G443" s="264">
        <f t="shared" si="12"/>
        <v>0</v>
      </c>
      <c r="H443" s="257"/>
      <c r="I443" s="257"/>
    </row>
    <row r="444" spans="1:9" ht="18" customHeight="1" x14ac:dyDescent="0.3">
      <c r="A444" s="262" t="str">
        <f>Sheet2!W437</f>
        <v xml:space="preserve"> </v>
      </c>
      <c r="B444" s="262" t="str">
        <f>Sheet2!X437</f>
        <v xml:space="preserve"> </v>
      </c>
      <c r="C444" s="263" t="str">
        <f>Sheet2!AA437</f>
        <v xml:space="preserve"> </v>
      </c>
      <c r="D444" s="262" t="str">
        <f>Sheet2!AB437</f>
        <v xml:space="preserve"> </v>
      </c>
      <c r="E444" s="263" t="str">
        <f>Sheet2!AD437</f>
        <v xml:space="preserve"> </v>
      </c>
      <c r="F444" s="257">
        <f t="shared" si="13"/>
        <v>0</v>
      </c>
      <c r="G444" s="264">
        <f t="shared" si="12"/>
        <v>0</v>
      </c>
      <c r="H444" s="257"/>
      <c r="I444" s="257"/>
    </row>
    <row r="445" spans="1:9" ht="18" customHeight="1" x14ac:dyDescent="0.3">
      <c r="A445" s="262" t="str">
        <f>Sheet2!W438</f>
        <v xml:space="preserve"> </v>
      </c>
      <c r="B445" s="262" t="str">
        <f>Sheet2!X438</f>
        <v xml:space="preserve"> </v>
      </c>
      <c r="C445" s="263" t="str">
        <f>Sheet2!AA438</f>
        <v xml:space="preserve"> </v>
      </c>
      <c r="D445" s="262" t="str">
        <f>Sheet2!AB438</f>
        <v xml:space="preserve"> </v>
      </c>
      <c r="E445" s="263" t="str">
        <f>Sheet2!AD438</f>
        <v xml:space="preserve"> </v>
      </c>
      <c r="F445" s="257">
        <f t="shared" si="13"/>
        <v>0</v>
      </c>
      <c r="G445" s="264">
        <f t="shared" si="12"/>
        <v>0</v>
      </c>
      <c r="H445" s="257"/>
      <c r="I445" s="257"/>
    </row>
    <row r="446" spans="1:9" ht="18" customHeight="1" x14ac:dyDescent="0.3">
      <c r="A446" s="262" t="str">
        <f>Sheet2!W439</f>
        <v xml:space="preserve"> </v>
      </c>
      <c r="B446" s="262" t="str">
        <f>Sheet2!X439</f>
        <v xml:space="preserve"> </v>
      </c>
      <c r="C446" s="263" t="str">
        <f>Sheet2!AA439</f>
        <v xml:space="preserve"> </v>
      </c>
      <c r="D446" s="262" t="str">
        <f>Sheet2!AB439</f>
        <v xml:space="preserve"> </v>
      </c>
      <c r="E446" s="263" t="str">
        <f>Sheet2!AD439</f>
        <v xml:space="preserve"> </v>
      </c>
      <c r="F446" s="257">
        <f t="shared" si="13"/>
        <v>0</v>
      </c>
      <c r="G446" s="264">
        <f t="shared" si="12"/>
        <v>0</v>
      </c>
      <c r="H446" s="257"/>
      <c r="I446" s="257"/>
    </row>
    <row r="447" spans="1:9" ht="18" customHeight="1" x14ac:dyDescent="0.3">
      <c r="A447" s="262" t="str">
        <f>Sheet2!W440</f>
        <v xml:space="preserve"> </v>
      </c>
      <c r="B447" s="262" t="str">
        <f>Sheet2!X440</f>
        <v xml:space="preserve"> </v>
      </c>
      <c r="C447" s="263" t="str">
        <f>Sheet2!AA440</f>
        <v xml:space="preserve"> </v>
      </c>
      <c r="D447" s="262" t="str">
        <f>Sheet2!AB440</f>
        <v xml:space="preserve"> </v>
      </c>
      <c r="E447" s="263" t="str">
        <f>Sheet2!AD440</f>
        <v xml:space="preserve"> </v>
      </c>
      <c r="F447" s="257">
        <f t="shared" si="13"/>
        <v>0</v>
      </c>
      <c r="G447" s="264">
        <f t="shared" si="12"/>
        <v>0</v>
      </c>
      <c r="H447" s="257"/>
      <c r="I447" s="257"/>
    </row>
    <row r="448" spans="1:9" ht="18" customHeight="1" x14ac:dyDescent="0.3">
      <c r="A448" s="262" t="str">
        <f>Sheet2!W441</f>
        <v xml:space="preserve"> </v>
      </c>
      <c r="B448" s="262" t="str">
        <f>Sheet2!X441</f>
        <v xml:space="preserve"> </v>
      </c>
      <c r="C448" s="263" t="str">
        <f>Sheet2!AA441</f>
        <v xml:space="preserve"> </v>
      </c>
      <c r="D448" s="262" t="str">
        <f>Sheet2!AB441</f>
        <v xml:space="preserve"> </v>
      </c>
      <c r="E448" s="263" t="str">
        <f>Sheet2!AD441</f>
        <v xml:space="preserve"> </v>
      </c>
      <c r="F448" s="257">
        <f t="shared" si="13"/>
        <v>0</v>
      </c>
      <c r="G448" s="264">
        <f t="shared" si="12"/>
        <v>0</v>
      </c>
      <c r="H448" s="257"/>
      <c r="I448" s="257"/>
    </row>
    <row r="449" spans="1:9" ht="18" customHeight="1" x14ac:dyDescent="0.3">
      <c r="A449" s="262" t="str">
        <f>Sheet2!W442</f>
        <v xml:space="preserve"> </v>
      </c>
      <c r="B449" s="262" t="str">
        <f>Sheet2!X442</f>
        <v xml:space="preserve"> </v>
      </c>
      <c r="C449" s="263" t="str">
        <f>Sheet2!AA442</f>
        <v xml:space="preserve"> </v>
      </c>
      <c r="D449" s="262" t="str">
        <f>Sheet2!AB442</f>
        <v xml:space="preserve"> </v>
      </c>
      <c r="E449" s="263" t="str">
        <f>Sheet2!AD442</f>
        <v xml:space="preserve"> </v>
      </c>
      <c r="F449" s="257">
        <f t="shared" si="13"/>
        <v>0</v>
      </c>
      <c r="G449" s="264">
        <f t="shared" si="12"/>
        <v>0</v>
      </c>
      <c r="H449" s="257"/>
      <c r="I449" s="257"/>
    </row>
    <row r="450" spans="1:9" ht="18" customHeight="1" x14ac:dyDescent="0.3">
      <c r="A450" s="262" t="str">
        <f>Sheet2!W443</f>
        <v xml:space="preserve"> </v>
      </c>
      <c r="B450" s="262" t="str">
        <f>Sheet2!X443</f>
        <v xml:space="preserve"> </v>
      </c>
      <c r="C450" s="263" t="str">
        <f>Sheet2!AA443</f>
        <v xml:space="preserve"> </v>
      </c>
      <c r="D450" s="262" t="str">
        <f>Sheet2!AB443</f>
        <v xml:space="preserve"> </v>
      </c>
      <c r="E450" s="263" t="str">
        <f>Sheet2!AD443</f>
        <v xml:space="preserve"> </v>
      </c>
      <c r="F450" s="257">
        <f t="shared" si="13"/>
        <v>0</v>
      </c>
      <c r="G450" s="264">
        <f t="shared" si="12"/>
        <v>0</v>
      </c>
      <c r="H450" s="257"/>
      <c r="I450" s="257"/>
    </row>
    <row r="451" spans="1:9" ht="18" customHeight="1" x14ac:dyDescent="0.3">
      <c r="A451" s="262" t="str">
        <f>Sheet2!W444</f>
        <v xml:space="preserve"> </v>
      </c>
      <c r="B451" s="262" t="str">
        <f>Sheet2!X444</f>
        <v xml:space="preserve"> </v>
      </c>
      <c r="C451" s="263" t="str">
        <f>Sheet2!AA444</f>
        <v xml:space="preserve"> </v>
      </c>
      <c r="D451" s="262" t="str">
        <f>Sheet2!AB444</f>
        <v xml:space="preserve"> </v>
      </c>
      <c r="E451" s="263" t="str">
        <f>Sheet2!AD444</f>
        <v xml:space="preserve"> </v>
      </c>
      <c r="F451" s="257">
        <f t="shared" si="13"/>
        <v>0</v>
      </c>
      <c r="G451" s="264">
        <f t="shared" si="12"/>
        <v>0</v>
      </c>
      <c r="H451" s="257"/>
      <c r="I451" s="257"/>
    </row>
    <row r="452" spans="1:9" ht="18" customHeight="1" x14ac:dyDescent="0.3">
      <c r="A452" s="262" t="str">
        <f>Sheet2!W445</f>
        <v xml:space="preserve"> </v>
      </c>
      <c r="B452" s="262" t="str">
        <f>Sheet2!X445</f>
        <v xml:space="preserve"> </v>
      </c>
      <c r="C452" s="263" t="str">
        <f>Sheet2!AA445</f>
        <v xml:space="preserve"> </v>
      </c>
      <c r="D452" s="262" t="str">
        <f>Sheet2!AB445</f>
        <v xml:space="preserve"> </v>
      </c>
      <c r="E452" s="263" t="str">
        <f>Sheet2!AD445</f>
        <v xml:space="preserve"> </v>
      </c>
      <c r="F452" s="257">
        <f t="shared" si="13"/>
        <v>0</v>
      </c>
      <c r="G452" s="264">
        <f t="shared" si="12"/>
        <v>0</v>
      </c>
      <c r="H452" s="257"/>
      <c r="I452" s="257"/>
    </row>
    <row r="453" spans="1:9" ht="18" customHeight="1" x14ac:dyDescent="0.3">
      <c r="A453" s="262" t="str">
        <f>Sheet2!W446</f>
        <v xml:space="preserve"> </v>
      </c>
      <c r="B453" s="262" t="str">
        <f>Sheet2!X446</f>
        <v xml:space="preserve"> </v>
      </c>
      <c r="C453" s="263" t="str">
        <f>Sheet2!AA446</f>
        <v xml:space="preserve"> </v>
      </c>
      <c r="D453" s="262" t="str">
        <f>Sheet2!AB446</f>
        <v xml:space="preserve"> </v>
      </c>
      <c r="E453" s="263" t="str">
        <f>Sheet2!AD446</f>
        <v xml:space="preserve"> </v>
      </c>
      <c r="F453" s="257">
        <f t="shared" si="13"/>
        <v>0</v>
      </c>
      <c r="G453" s="264">
        <f t="shared" si="12"/>
        <v>0</v>
      </c>
      <c r="H453" s="257"/>
      <c r="I453" s="257"/>
    </row>
    <row r="454" spans="1:9" ht="18" customHeight="1" x14ac:dyDescent="0.3">
      <c r="A454" s="262" t="str">
        <f>Sheet2!W447</f>
        <v xml:space="preserve"> </v>
      </c>
      <c r="B454" s="262" t="str">
        <f>Sheet2!X447</f>
        <v xml:space="preserve"> </v>
      </c>
      <c r="C454" s="263" t="str">
        <f>Sheet2!AA447</f>
        <v xml:space="preserve"> </v>
      </c>
      <c r="D454" s="262" t="str">
        <f>Sheet2!AB447</f>
        <v xml:space="preserve"> </v>
      </c>
      <c r="E454" s="263" t="str">
        <f>Sheet2!AD447</f>
        <v xml:space="preserve"> </v>
      </c>
      <c r="F454" s="257">
        <f t="shared" si="13"/>
        <v>0</v>
      </c>
      <c r="G454" s="264">
        <f t="shared" si="12"/>
        <v>0</v>
      </c>
      <c r="H454" s="257"/>
      <c r="I454" s="257"/>
    </row>
    <row r="455" spans="1:9" ht="18" customHeight="1" x14ac:dyDescent="0.3">
      <c r="A455" s="262" t="str">
        <f>Sheet2!W448</f>
        <v xml:space="preserve"> </v>
      </c>
      <c r="B455" s="262" t="str">
        <f>Sheet2!X448</f>
        <v xml:space="preserve"> </v>
      </c>
      <c r="C455" s="263" t="str">
        <f>Sheet2!AA448</f>
        <v xml:space="preserve"> </v>
      </c>
      <c r="D455" s="262" t="str">
        <f>Sheet2!AB448</f>
        <v xml:space="preserve"> </v>
      </c>
      <c r="E455" s="263" t="str">
        <f>Sheet2!AD448</f>
        <v xml:space="preserve"> </v>
      </c>
      <c r="F455" s="257">
        <f t="shared" si="13"/>
        <v>0</v>
      </c>
      <c r="G455" s="264">
        <f t="shared" si="12"/>
        <v>0</v>
      </c>
      <c r="H455" s="257"/>
      <c r="I455" s="257"/>
    </row>
    <row r="456" spans="1:9" ht="18" customHeight="1" x14ac:dyDescent="0.3">
      <c r="A456" s="262" t="str">
        <f>Sheet2!W449</f>
        <v xml:space="preserve"> </v>
      </c>
      <c r="B456" s="262" t="str">
        <f>Sheet2!X449</f>
        <v xml:space="preserve"> </v>
      </c>
      <c r="C456" s="263" t="str">
        <f>Sheet2!AA449</f>
        <v xml:space="preserve"> </v>
      </c>
      <c r="D456" s="262" t="str">
        <f>Sheet2!AB449</f>
        <v xml:space="preserve"> </v>
      </c>
      <c r="E456" s="263" t="str">
        <f>Sheet2!AD449</f>
        <v xml:space="preserve"> </v>
      </c>
      <c r="F456" s="257">
        <f t="shared" si="13"/>
        <v>0</v>
      </c>
      <c r="G456" s="264">
        <f t="shared" si="12"/>
        <v>0</v>
      </c>
      <c r="H456" s="257"/>
      <c r="I456" s="257"/>
    </row>
    <row r="457" spans="1:9" ht="18" customHeight="1" x14ac:dyDescent="0.3">
      <c r="A457" s="262" t="str">
        <f>Sheet2!W450</f>
        <v xml:space="preserve"> </v>
      </c>
      <c r="B457" s="262" t="str">
        <f>Sheet2!X450</f>
        <v xml:space="preserve"> </v>
      </c>
      <c r="C457" s="263" t="str">
        <f>Sheet2!AA450</f>
        <v xml:space="preserve"> </v>
      </c>
      <c r="D457" s="262" t="str">
        <f>Sheet2!AB450</f>
        <v xml:space="preserve"> </v>
      </c>
      <c r="E457" s="263" t="str">
        <f>Sheet2!AD450</f>
        <v xml:space="preserve"> </v>
      </c>
      <c r="F457" s="257">
        <f t="shared" si="13"/>
        <v>0</v>
      </c>
      <c r="G457" s="264">
        <f t="shared" si="12"/>
        <v>0</v>
      </c>
      <c r="H457" s="257"/>
      <c r="I457" s="257"/>
    </row>
    <row r="458" spans="1:9" x14ac:dyDescent="0.3">
      <c r="A458" s="262" t="str">
        <f>Sheet2!W451</f>
        <v xml:space="preserve"> </v>
      </c>
      <c r="B458" s="262" t="str">
        <f>Sheet2!X451</f>
        <v xml:space="preserve"> </v>
      </c>
      <c r="C458" s="263" t="str">
        <f>Sheet2!AA451</f>
        <v xml:space="preserve"> </v>
      </c>
      <c r="D458" s="262" t="str">
        <f>Sheet2!AB451</f>
        <v xml:space="preserve"> </v>
      </c>
      <c r="E458" s="263" t="str">
        <f>Sheet2!AD451</f>
        <v xml:space="preserve"> </v>
      </c>
      <c r="F458" s="257">
        <f t="shared" si="13"/>
        <v>0</v>
      </c>
      <c r="G458" s="264">
        <f t="shared" ref="G458:G521" si="14">SUM(E458)+F458</f>
        <v>0</v>
      </c>
      <c r="H458" s="257"/>
      <c r="I458" s="257"/>
    </row>
    <row r="459" spans="1:9" x14ac:dyDescent="0.3">
      <c r="A459" s="262" t="str">
        <f>Sheet2!W452</f>
        <v xml:space="preserve"> </v>
      </c>
      <c r="B459" s="262" t="str">
        <f>Sheet2!X452</f>
        <v xml:space="preserve"> </v>
      </c>
      <c r="C459" s="263" t="str">
        <f>Sheet2!AA452</f>
        <v xml:space="preserve"> </v>
      </c>
      <c r="D459" s="262" t="str">
        <f>Sheet2!AB452</f>
        <v xml:space="preserve"> </v>
      </c>
      <c r="E459" s="263" t="str">
        <f>Sheet2!AD452</f>
        <v xml:space="preserve"> </v>
      </c>
      <c r="F459" s="257">
        <f t="shared" ref="F459:F522" si="15">SUM(E459)*-$F$8</f>
        <v>0</v>
      </c>
      <c r="G459" s="264">
        <f t="shared" si="14"/>
        <v>0</v>
      </c>
      <c r="H459" s="257"/>
      <c r="I459" s="257"/>
    </row>
    <row r="460" spans="1:9" x14ac:dyDescent="0.3">
      <c r="A460" s="262" t="str">
        <f>Sheet2!W453</f>
        <v xml:space="preserve"> </v>
      </c>
      <c r="B460" s="262" t="str">
        <f>Sheet2!X453</f>
        <v xml:space="preserve"> </v>
      </c>
      <c r="C460" s="263" t="str">
        <f>Sheet2!AA453</f>
        <v xml:space="preserve"> </v>
      </c>
      <c r="D460" s="262" t="str">
        <f>Sheet2!AB453</f>
        <v xml:space="preserve"> </v>
      </c>
      <c r="E460" s="263" t="str">
        <f>Sheet2!AD453</f>
        <v xml:space="preserve"> </v>
      </c>
      <c r="F460" s="257">
        <f t="shared" si="15"/>
        <v>0</v>
      </c>
      <c r="G460" s="264">
        <f t="shared" si="14"/>
        <v>0</v>
      </c>
      <c r="H460" s="257"/>
      <c r="I460" s="257"/>
    </row>
    <row r="461" spans="1:9" x14ac:dyDescent="0.3">
      <c r="A461" s="262" t="str">
        <f>Sheet2!W454</f>
        <v xml:space="preserve"> </v>
      </c>
      <c r="B461" s="262" t="str">
        <f>Sheet2!X454</f>
        <v xml:space="preserve"> </v>
      </c>
      <c r="C461" s="263" t="str">
        <f>Sheet2!AA454</f>
        <v xml:space="preserve"> </v>
      </c>
      <c r="D461" s="262" t="str">
        <f>Sheet2!AB454</f>
        <v xml:space="preserve"> </v>
      </c>
      <c r="E461" s="263" t="str">
        <f>Sheet2!AD454</f>
        <v xml:space="preserve"> </v>
      </c>
      <c r="F461" s="257">
        <f t="shared" si="15"/>
        <v>0</v>
      </c>
      <c r="G461" s="264">
        <f t="shared" si="14"/>
        <v>0</v>
      </c>
      <c r="H461" s="257"/>
      <c r="I461" s="257"/>
    </row>
    <row r="462" spans="1:9" x14ac:dyDescent="0.3">
      <c r="A462" s="262" t="str">
        <f>Sheet2!W455</f>
        <v xml:space="preserve"> </v>
      </c>
      <c r="B462" s="262" t="str">
        <f>Sheet2!X455</f>
        <v xml:space="preserve"> </v>
      </c>
      <c r="C462" s="263" t="str">
        <f>Sheet2!AA455</f>
        <v xml:space="preserve"> </v>
      </c>
      <c r="D462" s="262" t="str">
        <f>Sheet2!AB455</f>
        <v xml:space="preserve"> </v>
      </c>
      <c r="E462" s="263" t="str">
        <f>Sheet2!AD455</f>
        <v xml:space="preserve"> </v>
      </c>
      <c r="F462" s="257">
        <f t="shared" si="15"/>
        <v>0</v>
      </c>
      <c r="G462" s="264">
        <f t="shared" si="14"/>
        <v>0</v>
      </c>
      <c r="H462" s="257"/>
      <c r="I462" s="257"/>
    </row>
    <row r="463" spans="1:9" x14ac:dyDescent="0.3">
      <c r="A463" s="262" t="str">
        <f>Sheet2!W456</f>
        <v xml:space="preserve"> </v>
      </c>
      <c r="B463" s="262" t="str">
        <f>Sheet2!X456</f>
        <v xml:space="preserve"> </v>
      </c>
      <c r="C463" s="263" t="str">
        <f>Sheet2!AA456</f>
        <v xml:space="preserve"> </v>
      </c>
      <c r="D463" s="262" t="str">
        <f>Sheet2!AB456</f>
        <v xml:space="preserve"> </v>
      </c>
      <c r="E463" s="263" t="str">
        <f>Sheet2!AD456</f>
        <v xml:space="preserve"> </v>
      </c>
      <c r="F463" s="257">
        <f t="shared" si="15"/>
        <v>0</v>
      </c>
      <c r="G463" s="264">
        <f t="shared" si="14"/>
        <v>0</v>
      </c>
      <c r="H463" s="257"/>
      <c r="I463" s="257"/>
    </row>
    <row r="464" spans="1:9" x14ac:dyDescent="0.3">
      <c r="A464" s="262" t="str">
        <f>Sheet2!W457</f>
        <v xml:space="preserve"> </v>
      </c>
      <c r="B464" s="262" t="str">
        <f>Sheet2!X457</f>
        <v xml:space="preserve"> </v>
      </c>
      <c r="C464" s="263" t="str">
        <f>Sheet2!AA457</f>
        <v xml:space="preserve"> </v>
      </c>
      <c r="D464" s="262" t="str">
        <f>Sheet2!AB457</f>
        <v xml:space="preserve"> </v>
      </c>
      <c r="E464" s="263" t="str">
        <f>Sheet2!AD457</f>
        <v xml:space="preserve"> </v>
      </c>
      <c r="F464" s="257">
        <f t="shared" si="15"/>
        <v>0</v>
      </c>
      <c r="G464" s="264">
        <f t="shared" si="14"/>
        <v>0</v>
      </c>
      <c r="H464" s="257"/>
      <c r="I464" s="257"/>
    </row>
    <row r="465" spans="1:9" x14ac:dyDescent="0.3">
      <c r="A465" s="262" t="str">
        <f>Sheet2!W458</f>
        <v xml:space="preserve"> </v>
      </c>
      <c r="B465" s="262" t="str">
        <f>Sheet2!X458</f>
        <v xml:space="preserve"> </v>
      </c>
      <c r="C465" s="263" t="str">
        <f>Sheet2!AA458</f>
        <v xml:space="preserve"> </v>
      </c>
      <c r="D465" s="262" t="str">
        <f>Sheet2!AB458</f>
        <v xml:space="preserve"> </v>
      </c>
      <c r="E465" s="263" t="str">
        <f>Sheet2!AD458</f>
        <v xml:space="preserve"> </v>
      </c>
      <c r="F465" s="257">
        <f t="shared" si="15"/>
        <v>0</v>
      </c>
      <c r="G465" s="264">
        <f t="shared" si="14"/>
        <v>0</v>
      </c>
      <c r="H465" s="257"/>
      <c r="I465" s="257"/>
    </row>
    <row r="466" spans="1:9" x14ac:dyDescent="0.3">
      <c r="A466" s="262" t="str">
        <f>Sheet2!W459</f>
        <v xml:space="preserve"> </v>
      </c>
      <c r="B466" s="262" t="str">
        <f>Sheet2!X459</f>
        <v xml:space="preserve"> </v>
      </c>
      <c r="C466" s="263" t="str">
        <f>Sheet2!AA459</f>
        <v xml:space="preserve"> </v>
      </c>
      <c r="D466" s="262" t="str">
        <f>Sheet2!AB459</f>
        <v xml:space="preserve"> </v>
      </c>
      <c r="E466" s="263" t="str">
        <f>Sheet2!AD459</f>
        <v xml:space="preserve"> </v>
      </c>
      <c r="F466" s="257">
        <f t="shared" si="15"/>
        <v>0</v>
      </c>
      <c r="G466" s="264">
        <f t="shared" si="14"/>
        <v>0</v>
      </c>
      <c r="H466" s="257"/>
      <c r="I466" s="257"/>
    </row>
    <row r="467" spans="1:9" x14ac:dyDescent="0.3">
      <c r="A467" s="262" t="str">
        <f>Sheet2!W460</f>
        <v xml:space="preserve"> </v>
      </c>
      <c r="B467" s="262" t="str">
        <f>Sheet2!X460</f>
        <v xml:space="preserve"> </v>
      </c>
      <c r="C467" s="263" t="str">
        <f>Sheet2!AA460</f>
        <v xml:space="preserve"> </v>
      </c>
      <c r="D467" s="262" t="str">
        <f>Sheet2!AB460</f>
        <v xml:space="preserve"> </v>
      </c>
      <c r="E467" s="263" t="str">
        <f>Sheet2!AD460</f>
        <v xml:space="preserve"> </v>
      </c>
      <c r="F467" s="257">
        <f t="shared" si="15"/>
        <v>0</v>
      </c>
      <c r="G467" s="264">
        <f t="shared" si="14"/>
        <v>0</v>
      </c>
      <c r="H467" s="257"/>
      <c r="I467" s="257"/>
    </row>
    <row r="468" spans="1:9" x14ac:dyDescent="0.3">
      <c r="A468" s="262" t="str">
        <f>Sheet2!W461</f>
        <v xml:space="preserve"> </v>
      </c>
      <c r="B468" s="262" t="str">
        <f>Sheet2!X461</f>
        <v xml:space="preserve"> </v>
      </c>
      <c r="C468" s="263" t="str">
        <f>Sheet2!AA461</f>
        <v xml:space="preserve"> </v>
      </c>
      <c r="D468" s="262" t="str">
        <f>Sheet2!AB461</f>
        <v xml:space="preserve"> </v>
      </c>
      <c r="E468" s="263" t="str">
        <f>Sheet2!AD461</f>
        <v xml:space="preserve"> </v>
      </c>
      <c r="F468" s="257">
        <f t="shared" si="15"/>
        <v>0</v>
      </c>
      <c r="G468" s="264">
        <f t="shared" si="14"/>
        <v>0</v>
      </c>
      <c r="H468" s="257"/>
      <c r="I468" s="257"/>
    </row>
    <row r="469" spans="1:9" x14ac:dyDescent="0.3">
      <c r="A469" s="262" t="str">
        <f>Sheet2!W462</f>
        <v xml:space="preserve"> </v>
      </c>
      <c r="B469" s="262" t="str">
        <f>Sheet2!X462</f>
        <v xml:space="preserve"> </v>
      </c>
      <c r="C469" s="263" t="str">
        <f>Sheet2!AA462</f>
        <v xml:space="preserve"> </v>
      </c>
      <c r="D469" s="262" t="str">
        <f>Sheet2!AB462</f>
        <v xml:space="preserve"> </v>
      </c>
      <c r="E469" s="263" t="str">
        <f>Sheet2!AD462</f>
        <v xml:space="preserve"> </v>
      </c>
      <c r="F469" s="257">
        <f t="shared" si="15"/>
        <v>0</v>
      </c>
      <c r="G469" s="264">
        <f t="shared" si="14"/>
        <v>0</v>
      </c>
      <c r="H469" s="257"/>
      <c r="I469" s="257"/>
    </row>
    <row r="470" spans="1:9" x14ac:dyDescent="0.3">
      <c r="A470" s="262" t="str">
        <f>Sheet2!W463</f>
        <v xml:space="preserve"> </v>
      </c>
      <c r="B470" s="262" t="str">
        <f>Sheet2!X463</f>
        <v xml:space="preserve"> </v>
      </c>
      <c r="C470" s="263" t="str">
        <f>Sheet2!AA463</f>
        <v xml:space="preserve"> </v>
      </c>
      <c r="D470" s="262" t="str">
        <f>Sheet2!AB463</f>
        <v xml:space="preserve"> </v>
      </c>
      <c r="E470" s="263" t="str">
        <f>Sheet2!AD463</f>
        <v xml:space="preserve"> </v>
      </c>
      <c r="F470" s="257">
        <f t="shared" si="15"/>
        <v>0</v>
      </c>
      <c r="G470" s="264">
        <f t="shared" si="14"/>
        <v>0</v>
      </c>
      <c r="H470" s="257"/>
      <c r="I470" s="257"/>
    </row>
    <row r="471" spans="1:9" x14ac:dyDescent="0.3">
      <c r="A471" s="262" t="str">
        <f>Sheet2!W464</f>
        <v xml:space="preserve"> </v>
      </c>
      <c r="B471" s="262" t="str">
        <f>Sheet2!X464</f>
        <v xml:space="preserve"> </v>
      </c>
      <c r="C471" s="263" t="str">
        <f>Sheet2!AA464</f>
        <v xml:space="preserve"> </v>
      </c>
      <c r="D471" s="262" t="str">
        <f>Sheet2!AB464</f>
        <v xml:space="preserve"> </v>
      </c>
      <c r="E471" s="263" t="str">
        <f>Sheet2!AD464</f>
        <v xml:space="preserve"> </v>
      </c>
      <c r="F471" s="257">
        <f t="shared" si="15"/>
        <v>0</v>
      </c>
      <c r="G471" s="264">
        <f t="shared" si="14"/>
        <v>0</v>
      </c>
      <c r="H471" s="257"/>
      <c r="I471" s="257"/>
    </row>
    <row r="472" spans="1:9" x14ac:dyDescent="0.3">
      <c r="A472" s="262" t="str">
        <f>Sheet2!W465</f>
        <v xml:space="preserve"> </v>
      </c>
      <c r="B472" s="262" t="str">
        <f>Sheet2!X465</f>
        <v xml:space="preserve"> </v>
      </c>
      <c r="C472" s="263" t="str">
        <f>Sheet2!AA465</f>
        <v xml:space="preserve"> </v>
      </c>
      <c r="D472" s="262" t="str">
        <f>Sheet2!AB465</f>
        <v xml:space="preserve"> </v>
      </c>
      <c r="E472" s="263" t="str">
        <f>Sheet2!AD465</f>
        <v xml:space="preserve"> </v>
      </c>
      <c r="F472" s="257">
        <f t="shared" si="15"/>
        <v>0</v>
      </c>
      <c r="G472" s="264">
        <f t="shared" si="14"/>
        <v>0</v>
      </c>
      <c r="H472" s="257"/>
      <c r="I472" s="257"/>
    </row>
    <row r="473" spans="1:9" x14ac:dyDescent="0.3">
      <c r="A473" s="262" t="str">
        <f>Sheet2!W466</f>
        <v xml:space="preserve"> </v>
      </c>
      <c r="B473" s="262" t="str">
        <f>Sheet2!X466</f>
        <v xml:space="preserve"> </v>
      </c>
      <c r="C473" s="263" t="str">
        <f>Sheet2!AA466</f>
        <v xml:space="preserve"> </v>
      </c>
      <c r="D473" s="262" t="str">
        <f>Sheet2!AB466</f>
        <v xml:space="preserve"> </v>
      </c>
      <c r="E473" s="263" t="str">
        <f>Sheet2!AD466</f>
        <v xml:space="preserve"> </v>
      </c>
      <c r="F473" s="257">
        <f t="shared" si="15"/>
        <v>0</v>
      </c>
      <c r="G473" s="264">
        <f t="shared" si="14"/>
        <v>0</v>
      </c>
      <c r="H473" s="257"/>
      <c r="I473" s="257"/>
    </row>
    <row r="474" spans="1:9" x14ac:dyDescent="0.3">
      <c r="A474" s="262" t="str">
        <f>Sheet2!W467</f>
        <v xml:space="preserve"> </v>
      </c>
      <c r="B474" s="262" t="str">
        <f>Sheet2!X467</f>
        <v xml:space="preserve"> </v>
      </c>
      <c r="C474" s="263" t="str">
        <f>Sheet2!AA467</f>
        <v xml:space="preserve"> </v>
      </c>
      <c r="D474" s="262" t="str">
        <f>Sheet2!AB467</f>
        <v xml:space="preserve"> </v>
      </c>
      <c r="E474" s="263" t="str">
        <f>Sheet2!AD467</f>
        <v xml:space="preserve"> </v>
      </c>
      <c r="F474" s="257">
        <f t="shared" si="15"/>
        <v>0</v>
      </c>
      <c r="G474" s="264">
        <f t="shared" si="14"/>
        <v>0</v>
      </c>
      <c r="H474" s="257"/>
      <c r="I474" s="257"/>
    </row>
    <row r="475" spans="1:9" x14ac:dyDescent="0.3">
      <c r="A475" s="262" t="str">
        <f>Sheet2!W468</f>
        <v xml:space="preserve"> </v>
      </c>
      <c r="B475" s="262" t="str">
        <f>Sheet2!X468</f>
        <v xml:space="preserve"> </v>
      </c>
      <c r="C475" s="263" t="str">
        <f>Sheet2!AA468</f>
        <v xml:space="preserve"> </v>
      </c>
      <c r="D475" s="262" t="str">
        <f>Sheet2!AB468</f>
        <v xml:space="preserve"> </v>
      </c>
      <c r="E475" s="263" t="str">
        <f>Sheet2!AD468</f>
        <v xml:space="preserve"> </v>
      </c>
      <c r="F475" s="257">
        <f t="shared" si="15"/>
        <v>0</v>
      </c>
      <c r="G475" s="264">
        <f t="shared" si="14"/>
        <v>0</v>
      </c>
      <c r="H475" s="257"/>
      <c r="I475" s="257"/>
    </row>
    <row r="476" spans="1:9" x14ac:dyDescent="0.3">
      <c r="A476" s="262" t="str">
        <f>Sheet2!W469</f>
        <v xml:space="preserve"> </v>
      </c>
      <c r="B476" s="262" t="str">
        <f>Sheet2!X469</f>
        <v xml:space="preserve"> </v>
      </c>
      <c r="C476" s="263" t="str">
        <f>Sheet2!AA469</f>
        <v xml:space="preserve"> </v>
      </c>
      <c r="D476" s="262" t="str">
        <f>Sheet2!AB469</f>
        <v xml:space="preserve"> </v>
      </c>
      <c r="E476" s="263" t="str">
        <f>Sheet2!AD469</f>
        <v xml:space="preserve"> </v>
      </c>
      <c r="F476" s="257">
        <f t="shared" si="15"/>
        <v>0</v>
      </c>
      <c r="G476" s="264">
        <f t="shared" si="14"/>
        <v>0</v>
      </c>
      <c r="H476" s="257"/>
      <c r="I476" s="257"/>
    </row>
    <row r="477" spans="1:9" x14ac:dyDescent="0.3">
      <c r="A477" s="262" t="str">
        <f>Sheet2!W470</f>
        <v xml:space="preserve"> </v>
      </c>
      <c r="B477" s="262" t="str">
        <f>Sheet2!X470</f>
        <v xml:space="preserve"> </v>
      </c>
      <c r="C477" s="263" t="str">
        <f>Sheet2!AA470</f>
        <v xml:space="preserve"> </v>
      </c>
      <c r="D477" s="262" t="str">
        <f>Sheet2!AB470</f>
        <v xml:space="preserve"> </v>
      </c>
      <c r="E477" s="263" t="str">
        <f>Sheet2!AD470</f>
        <v xml:space="preserve"> </v>
      </c>
      <c r="F477" s="257">
        <f t="shared" si="15"/>
        <v>0</v>
      </c>
      <c r="G477" s="264">
        <f t="shared" si="14"/>
        <v>0</v>
      </c>
      <c r="H477" s="257"/>
      <c r="I477" s="257"/>
    </row>
    <row r="478" spans="1:9" x14ac:dyDescent="0.3">
      <c r="A478" s="262" t="str">
        <f>Sheet2!W471</f>
        <v xml:space="preserve"> </v>
      </c>
      <c r="B478" s="262" t="str">
        <f>Sheet2!X471</f>
        <v xml:space="preserve"> </v>
      </c>
      <c r="C478" s="263" t="str">
        <f>Sheet2!AA471</f>
        <v xml:space="preserve"> </v>
      </c>
      <c r="D478" s="262" t="str">
        <f>Sheet2!AB471</f>
        <v xml:space="preserve"> </v>
      </c>
      <c r="E478" s="263" t="str">
        <f>Sheet2!AD471</f>
        <v xml:space="preserve"> </v>
      </c>
      <c r="F478" s="257">
        <f t="shared" si="15"/>
        <v>0</v>
      </c>
      <c r="G478" s="264">
        <f t="shared" si="14"/>
        <v>0</v>
      </c>
      <c r="H478" s="257"/>
      <c r="I478" s="257"/>
    </row>
    <row r="479" spans="1:9" x14ac:dyDescent="0.3">
      <c r="A479" s="262" t="str">
        <f>Sheet2!W472</f>
        <v xml:space="preserve"> </v>
      </c>
      <c r="B479" s="262" t="str">
        <f>Sheet2!X472</f>
        <v xml:space="preserve"> </v>
      </c>
      <c r="C479" s="263" t="str">
        <f>Sheet2!AA472</f>
        <v xml:space="preserve"> </v>
      </c>
      <c r="D479" s="262" t="str">
        <f>Sheet2!AB472</f>
        <v xml:space="preserve"> </v>
      </c>
      <c r="E479" s="263" t="str">
        <f>Sheet2!AD472</f>
        <v xml:space="preserve"> </v>
      </c>
      <c r="F479" s="257">
        <f t="shared" si="15"/>
        <v>0</v>
      </c>
      <c r="G479" s="264">
        <f t="shared" si="14"/>
        <v>0</v>
      </c>
      <c r="H479" s="257"/>
      <c r="I479" s="257"/>
    </row>
    <row r="480" spans="1:9" x14ac:dyDescent="0.3">
      <c r="A480" s="262" t="str">
        <f>Sheet2!W473</f>
        <v xml:space="preserve"> </v>
      </c>
      <c r="B480" s="262" t="str">
        <f>Sheet2!X473</f>
        <v xml:space="preserve"> </v>
      </c>
      <c r="C480" s="263" t="str">
        <f>Sheet2!AA473</f>
        <v xml:space="preserve"> </v>
      </c>
      <c r="D480" s="262" t="str">
        <f>Sheet2!AB473</f>
        <v xml:space="preserve"> </v>
      </c>
      <c r="E480" s="263" t="str">
        <f>Sheet2!AD473</f>
        <v xml:space="preserve"> </v>
      </c>
      <c r="F480" s="257">
        <f t="shared" si="15"/>
        <v>0</v>
      </c>
      <c r="G480" s="264">
        <f t="shared" si="14"/>
        <v>0</v>
      </c>
      <c r="H480" s="257"/>
      <c r="I480" s="257"/>
    </row>
    <row r="481" spans="1:9" x14ac:dyDescent="0.3">
      <c r="A481" s="262" t="str">
        <f>Sheet2!W474</f>
        <v xml:space="preserve"> </v>
      </c>
      <c r="B481" s="262" t="str">
        <f>Sheet2!X474</f>
        <v xml:space="preserve"> </v>
      </c>
      <c r="C481" s="263" t="str">
        <f>Sheet2!AA474</f>
        <v xml:space="preserve"> </v>
      </c>
      <c r="D481" s="262" t="str">
        <f>Sheet2!AB474</f>
        <v xml:space="preserve"> </v>
      </c>
      <c r="E481" s="263" t="str">
        <f>Sheet2!AD474</f>
        <v xml:space="preserve"> </v>
      </c>
      <c r="F481" s="257">
        <f t="shared" si="15"/>
        <v>0</v>
      </c>
      <c r="G481" s="264">
        <f t="shared" si="14"/>
        <v>0</v>
      </c>
      <c r="H481" s="257"/>
      <c r="I481" s="257"/>
    </row>
    <row r="482" spans="1:9" x14ac:dyDescent="0.3">
      <c r="A482" s="262" t="str">
        <f>Sheet2!W475</f>
        <v xml:space="preserve"> </v>
      </c>
      <c r="B482" s="262" t="str">
        <f>Sheet2!X475</f>
        <v xml:space="preserve"> </v>
      </c>
      <c r="C482" s="263" t="str">
        <f>Sheet2!AA475</f>
        <v xml:space="preserve"> </v>
      </c>
      <c r="D482" s="262" t="str">
        <f>Sheet2!AB475</f>
        <v xml:space="preserve"> </v>
      </c>
      <c r="E482" s="263" t="str">
        <f>Sheet2!AD475</f>
        <v xml:space="preserve"> </v>
      </c>
      <c r="F482" s="257">
        <f t="shared" si="15"/>
        <v>0</v>
      </c>
      <c r="G482" s="264">
        <f t="shared" si="14"/>
        <v>0</v>
      </c>
      <c r="H482" s="257"/>
      <c r="I482" s="257"/>
    </row>
    <row r="483" spans="1:9" x14ac:dyDescent="0.3">
      <c r="A483" s="262" t="str">
        <f>Sheet2!W476</f>
        <v xml:space="preserve"> </v>
      </c>
      <c r="B483" s="262" t="str">
        <f>Sheet2!X476</f>
        <v xml:space="preserve"> </v>
      </c>
      <c r="C483" s="263" t="str">
        <f>Sheet2!AA476</f>
        <v xml:space="preserve"> </v>
      </c>
      <c r="D483" s="262" t="str">
        <f>Sheet2!AB476</f>
        <v xml:space="preserve"> </v>
      </c>
      <c r="E483" s="263" t="str">
        <f>Sheet2!AD476</f>
        <v xml:space="preserve"> </v>
      </c>
      <c r="F483" s="257">
        <f t="shared" si="15"/>
        <v>0</v>
      </c>
      <c r="G483" s="264">
        <f t="shared" si="14"/>
        <v>0</v>
      </c>
      <c r="H483" s="257"/>
      <c r="I483" s="257"/>
    </row>
    <row r="484" spans="1:9" x14ac:dyDescent="0.3">
      <c r="A484" s="262" t="str">
        <f>Sheet2!W477</f>
        <v xml:space="preserve"> </v>
      </c>
      <c r="B484" s="262" t="str">
        <f>Sheet2!X477</f>
        <v xml:space="preserve"> </v>
      </c>
      <c r="C484" s="263" t="str">
        <f>Sheet2!AA477</f>
        <v xml:space="preserve"> </v>
      </c>
      <c r="D484" s="262" t="str">
        <f>Sheet2!AB477</f>
        <v xml:space="preserve"> </v>
      </c>
      <c r="E484" s="263" t="str">
        <f>Sheet2!AD477</f>
        <v xml:space="preserve"> </v>
      </c>
      <c r="F484" s="257">
        <f t="shared" si="15"/>
        <v>0</v>
      </c>
      <c r="G484" s="264">
        <f t="shared" si="14"/>
        <v>0</v>
      </c>
      <c r="H484" s="257"/>
      <c r="I484" s="257"/>
    </row>
    <row r="485" spans="1:9" x14ac:dyDescent="0.3">
      <c r="A485" s="262" t="str">
        <f>Sheet2!W478</f>
        <v xml:space="preserve"> </v>
      </c>
      <c r="B485" s="262" t="str">
        <f>Sheet2!X478</f>
        <v xml:space="preserve"> </v>
      </c>
      <c r="C485" s="263" t="str">
        <f>Sheet2!AA478</f>
        <v xml:space="preserve"> </v>
      </c>
      <c r="D485" s="262" t="str">
        <f>Sheet2!AB478</f>
        <v xml:space="preserve"> </v>
      </c>
      <c r="E485" s="263" t="str">
        <f>Sheet2!AD478</f>
        <v xml:space="preserve"> </v>
      </c>
      <c r="F485" s="257">
        <f t="shared" si="15"/>
        <v>0</v>
      </c>
      <c r="G485" s="264">
        <f t="shared" si="14"/>
        <v>0</v>
      </c>
      <c r="H485" s="257"/>
      <c r="I485" s="257"/>
    </row>
    <row r="486" spans="1:9" x14ac:dyDescent="0.3">
      <c r="A486" s="262" t="str">
        <f>Sheet2!W479</f>
        <v xml:space="preserve"> </v>
      </c>
      <c r="B486" s="262" t="str">
        <f>Sheet2!X479</f>
        <v xml:space="preserve"> </v>
      </c>
      <c r="C486" s="263" t="str">
        <f>Sheet2!AA479</f>
        <v xml:space="preserve"> </v>
      </c>
      <c r="D486" s="262" t="str">
        <f>Sheet2!AB479</f>
        <v xml:space="preserve"> </v>
      </c>
      <c r="E486" s="263" t="str">
        <f>Sheet2!AD479</f>
        <v xml:space="preserve"> </v>
      </c>
      <c r="F486" s="257">
        <f t="shared" si="15"/>
        <v>0</v>
      </c>
      <c r="G486" s="264">
        <f t="shared" si="14"/>
        <v>0</v>
      </c>
      <c r="H486" s="257"/>
      <c r="I486" s="257"/>
    </row>
    <row r="487" spans="1:9" x14ac:dyDescent="0.3">
      <c r="A487" s="262" t="str">
        <f>Sheet2!W480</f>
        <v xml:space="preserve"> </v>
      </c>
      <c r="B487" s="262" t="str">
        <f>Sheet2!X480</f>
        <v xml:space="preserve"> </v>
      </c>
      <c r="C487" s="263" t="str">
        <f>Sheet2!AA480</f>
        <v xml:space="preserve"> </v>
      </c>
      <c r="D487" s="262" t="str">
        <f>Sheet2!AB480</f>
        <v xml:space="preserve"> </v>
      </c>
      <c r="E487" s="263" t="str">
        <f>Sheet2!AD480</f>
        <v xml:space="preserve"> </v>
      </c>
      <c r="F487" s="257">
        <f t="shared" si="15"/>
        <v>0</v>
      </c>
      <c r="G487" s="264">
        <f t="shared" si="14"/>
        <v>0</v>
      </c>
      <c r="H487" s="257"/>
      <c r="I487" s="257"/>
    </row>
    <row r="488" spans="1:9" x14ac:dyDescent="0.3">
      <c r="A488" s="262" t="str">
        <f>Sheet2!W481</f>
        <v xml:space="preserve"> </v>
      </c>
      <c r="B488" s="262" t="str">
        <f>Sheet2!X481</f>
        <v xml:space="preserve"> </v>
      </c>
      <c r="C488" s="263" t="str">
        <f>Sheet2!AA481</f>
        <v xml:space="preserve"> </v>
      </c>
      <c r="D488" s="262" t="str">
        <f>Sheet2!AB481</f>
        <v xml:space="preserve"> </v>
      </c>
      <c r="E488" s="263" t="str">
        <f>Sheet2!AD481</f>
        <v xml:space="preserve"> </v>
      </c>
      <c r="F488" s="257">
        <f t="shared" si="15"/>
        <v>0</v>
      </c>
      <c r="G488" s="264">
        <f t="shared" si="14"/>
        <v>0</v>
      </c>
      <c r="H488" s="257"/>
      <c r="I488" s="257"/>
    </row>
    <row r="489" spans="1:9" x14ac:dyDescent="0.3">
      <c r="A489" s="262" t="str">
        <f>Sheet2!W482</f>
        <v xml:space="preserve"> </v>
      </c>
      <c r="B489" s="262" t="str">
        <f>Sheet2!X482</f>
        <v xml:space="preserve"> </v>
      </c>
      <c r="C489" s="263" t="str">
        <f>Sheet2!AA482</f>
        <v xml:space="preserve"> </v>
      </c>
      <c r="D489" s="262" t="str">
        <f>Sheet2!AB482</f>
        <v xml:space="preserve"> </v>
      </c>
      <c r="E489" s="263" t="str">
        <f>Sheet2!AD482</f>
        <v xml:space="preserve"> </v>
      </c>
      <c r="F489" s="257">
        <f t="shared" si="15"/>
        <v>0</v>
      </c>
      <c r="G489" s="264">
        <f t="shared" si="14"/>
        <v>0</v>
      </c>
      <c r="H489" s="257"/>
      <c r="I489" s="257"/>
    </row>
    <row r="490" spans="1:9" x14ac:dyDescent="0.3">
      <c r="A490" s="262" t="str">
        <f>Sheet2!W483</f>
        <v xml:space="preserve"> </v>
      </c>
      <c r="B490" s="262" t="str">
        <f>Sheet2!X483</f>
        <v xml:space="preserve"> </v>
      </c>
      <c r="C490" s="263" t="str">
        <f>Sheet2!AA483</f>
        <v xml:space="preserve"> </v>
      </c>
      <c r="D490" s="262" t="str">
        <f>Sheet2!AB483</f>
        <v xml:space="preserve"> </v>
      </c>
      <c r="E490" s="263" t="str">
        <f>Sheet2!AD483</f>
        <v xml:space="preserve"> </v>
      </c>
      <c r="F490" s="257">
        <f t="shared" si="15"/>
        <v>0</v>
      </c>
      <c r="G490" s="264">
        <f t="shared" si="14"/>
        <v>0</v>
      </c>
      <c r="H490" s="257"/>
      <c r="I490" s="257"/>
    </row>
    <row r="491" spans="1:9" x14ac:dyDescent="0.3">
      <c r="A491" s="262" t="str">
        <f>Sheet2!W484</f>
        <v xml:space="preserve"> </v>
      </c>
      <c r="B491" s="262" t="str">
        <f>Sheet2!X484</f>
        <v xml:space="preserve"> </v>
      </c>
      <c r="C491" s="263" t="str">
        <f>Sheet2!AA484</f>
        <v xml:space="preserve"> </v>
      </c>
      <c r="D491" s="262" t="str">
        <f>Sheet2!AB484</f>
        <v xml:space="preserve"> </v>
      </c>
      <c r="E491" s="263" t="str">
        <f>Sheet2!AD484</f>
        <v xml:space="preserve"> </v>
      </c>
      <c r="F491" s="257">
        <f t="shared" si="15"/>
        <v>0</v>
      </c>
      <c r="G491" s="264">
        <f t="shared" si="14"/>
        <v>0</v>
      </c>
      <c r="H491" s="257"/>
      <c r="I491" s="257"/>
    </row>
    <row r="492" spans="1:9" x14ac:dyDescent="0.3">
      <c r="A492" s="262" t="str">
        <f>Sheet2!W485</f>
        <v xml:space="preserve"> </v>
      </c>
      <c r="B492" s="262" t="str">
        <f>Sheet2!X485</f>
        <v xml:space="preserve"> </v>
      </c>
      <c r="C492" s="263" t="str">
        <f>Sheet2!AA485</f>
        <v xml:space="preserve"> </v>
      </c>
      <c r="D492" s="262" t="str">
        <f>Sheet2!AB485</f>
        <v xml:space="preserve"> </v>
      </c>
      <c r="E492" s="263" t="str">
        <f>Sheet2!AD485</f>
        <v xml:space="preserve"> </v>
      </c>
      <c r="F492" s="257">
        <f t="shared" si="15"/>
        <v>0</v>
      </c>
      <c r="G492" s="264">
        <f t="shared" si="14"/>
        <v>0</v>
      </c>
      <c r="H492" s="257"/>
      <c r="I492" s="257"/>
    </row>
    <row r="493" spans="1:9" x14ac:dyDescent="0.3">
      <c r="A493" s="262" t="str">
        <f>Sheet2!W486</f>
        <v xml:space="preserve"> </v>
      </c>
      <c r="B493" s="262" t="str">
        <f>Sheet2!X486</f>
        <v xml:space="preserve"> </v>
      </c>
      <c r="C493" s="263" t="str">
        <f>Sheet2!AA486</f>
        <v xml:space="preserve"> </v>
      </c>
      <c r="D493" s="262" t="str">
        <f>Sheet2!AB486</f>
        <v xml:space="preserve"> </v>
      </c>
      <c r="E493" s="263" t="str">
        <f>Sheet2!AD486</f>
        <v xml:space="preserve"> </v>
      </c>
      <c r="F493" s="257">
        <f t="shared" si="15"/>
        <v>0</v>
      </c>
      <c r="G493" s="264">
        <f t="shared" si="14"/>
        <v>0</v>
      </c>
      <c r="H493" s="257"/>
      <c r="I493" s="257"/>
    </row>
    <row r="494" spans="1:9" x14ac:dyDescent="0.3">
      <c r="A494" s="262" t="str">
        <f>Sheet2!W487</f>
        <v xml:space="preserve"> </v>
      </c>
      <c r="B494" s="262" t="str">
        <f>Sheet2!X487</f>
        <v xml:space="preserve"> </v>
      </c>
      <c r="C494" s="263" t="str">
        <f>Sheet2!AA487</f>
        <v xml:space="preserve"> </v>
      </c>
      <c r="D494" s="262" t="str">
        <f>Sheet2!AB487</f>
        <v xml:space="preserve"> </v>
      </c>
      <c r="E494" s="263" t="str">
        <f>Sheet2!AD487</f>
        <v xml:space="preserve"> </v>
      </c>
      <c r="F494" s="257">
        <f t="shared" si="15"/>
        <v>0</v>
      </c>
      <c r="G494" s="264">
        <f t="shared" si="14"/>
        <v>0</v>
      </c>
      <c r="H494" s="257"/>
      <c r="I494" s="257"/>
    </row>
    <row r="495" spans="1:9" x14ac:dyDescent="0.3">
      <c r="A495" s="262" t="str">
        <f>Sheet2!W488</f>
        <v xml:space="preserve"> </v>
      </c>
      <c r="B495" s="262" t="str">
        <f>Sheet2!X488</f>
        <v xml:space="preserve"> </v>
      </c>
      <c r="C495" s="263" t="str">
        <f>Sheet2!AA488</f>
        <v xml:space="preserve"> </v>
      </c>
      <c r="D495" s="262" t="str">
        <f>Sheet2!AB488</f>
        <v xml:space="preserve"> </v>
      </c>
      <c r="E495" s="263" t="str">
        <f>Sheet2!AD488</f>
        <v xml:space="preserve"> </v>
      </c>
      <c r="F495" s="257">
        <f t="shared" si="15"/>
        <v>0</v>
      </c>
      <c r="G495" s="264">
        <f t="shared" si="14"/>
        <v>0</v>
      </c>
      <c r="H495" s="257"/>
      <c r="I495" s="257"/>
    </row>
    <row r="496" spans="1:9" x14ac:dyDescent="0.3">
      <c r="A496" s="262" t="str">
        <f>Sheet2!W489</f>
        <v xml:space="preserve"> </v>
      </c>
      <c r="B496" s="262" t="str">
        <f>Sheet2!X489</f>
        <v xml:space="preserve"> </v>
      </c>
      <c r="C496" s="263" t="str">
        <f>Sheet2!AA489</f>
        <v xml:space="preserve"> </v>
      </c>
      <c r="D496" s="262" t="str">
        <f>Sheet2!AB489</f>
        <v xml:space="preserve"> </v>
      </c>
      <c r="E496" s="263" t="str">
        <f>Sheet2!AD489</f>
        <v xml:space="preserve"> </v>
      </c>
      <c r="F496" s="257">
        <f t="shared" si="15"/>
        <v>0</v>
      </c>
      <c r="G496" s="264">
        <f t="shared" si="14"/>
        <v>0</v>
      </c>
      <c r="H496" s="257"/>
      <c r="I496" s="257"/>
    </row>
    <row r="497" spans="1:9" x14ac:dyDescent="0.3">
      <c r="A497" s="262" t="str">
        <f>Sheet2!W490</f>
        <v xml:space="preserve"> </v>
      </c>
      <c r="B497" s="262" t="str">
        <f>Sheet2!X490</f>
        <v xml:space="preserve"> </v>
      </c>
      <c r="C497" s="263" t="str">
        <f>Sheet2!AA490</f>
        <v xml:space="preserve"> </v>
      </c>
      <c r="D497" s="262" t="str">
        <f>Sheet2!AB490</f>
        <v xml:space="preserve"> </v>
      </c>
      <c r="E497" s="263" t="str">
        <f>Sheet2!AD490</f>
        <v xml:space="preserve"> </v>
      </c>
      <c r="F497" s="257">
        <f t="shared" si="15"/>
        <v>0</v>
      </c>
      <c r="G497" s="264">
        <f t="shared" si="14"/>
        <v>0</v>
      </c>
      <c r="H497" s="257"/>
      <c r="I497" s="257"/>
    </row>
    <row r="498" spans="1:9" x14ac:dyDescent="0.3">
      <c r="A498" s="262" t="str">
        <f>Sheet2!W491</f>
        <v xml:space="preserve"> </v>
      </c>
      <c r="B498" s="262" t="str">
        <f>Sheet2!X491</f>
        <v xml:space="preserve"> </v>
      </c>
      <c r="C498" s="263" t="str">
        <f>Sheet2!AA491</f>
        <v xml:space="preserve"> </v>
      </c>
      <c r="D498" s="262" t="str">
        <f>Sheet2!AB491</f>
        <v xml:space="preserve"> </v>
      </c>
      <c r="E498" s="263" t="str">
        <f>Sheet2!AD491</f>
        <v xml:space="preserve"> </v>
      </c>
      <c r="F498" s="257">
        <f t="shared" si="15"/>
        <v>0</v>
      </c>
      <c r="G498" s="264">
        <f t="shared" si="14"/>
        <v>0</v>
      </c>
      <c r="H498" s="257"/>
      <c r="I498" s="257"/>
    </row>
    <row r="499" spans="1:9" x14ac:dyDescent="0.3">
      <c r="A499" s="262" t="str">
        <f>Sheet2!W492</f>
        <v xml:space="preserve"> </v>
      </c>
      <c r="B499" s="262" t="str">
        <f>Sheet2!X492</f>
        <v xml:space="preserve"> </v>
      </c>
      <c r="C499" s="263" t="str">
        <f>Sheet2!AA492</f>
        <v xml:space="preserve"> </v>
      </c>
      <c r="D499" s="262" t="str">
        <f>Sheet2!AB492</f>
        <v xml:space="preserve"> </v>
      </c>
      <c r="E499" s="263" t="str">
        <f>Sheet2!AD492</f>
        <v xml:space="preserve"> </v>
      </c>
      <c r="F499" s="257">
        <f t="shared" si="15"/>
        <v>0</v>
      </c>
      <c r="G499" s="264">
        <f t="shared" si="14"/>
        <v>0</v>
      </c>
      <c r="H499" s="257"/>
      <c r="I499" s="257"/>
    </row>
    <row r="500" spans="1:9" x14ac:dyDescent="0.3">
      <c r="A500" s="262" t="str">
        <f>Sheet2!W493</f>
        <v xml:space="preserve"> </v>
      </c>
      <c r="B500" s="262" t="str">
        <f>Sheet2!X493</f>
        <v xml:space="preserve"> </v>
      </c>
      <c r="C500" s="263" t="str">
        <f>Sheet2!AA493</f>
        <v xml:space="preserve"> </v>
      </c>
      <c r="D500" s="262" t="str">
        <f>Sheet2!AB493</f>
        <v xml:space="preserve"> </v>
      </c>
      <c r="E500" s="263" t="str">
        <f>Sheet2!AD493</f>
        <v xml:space="preserve"> </v>
      </c>
      <c r="F500" s="257">
        <f t="shared" si="15"/>
        <v>0</v>
      </c>
      <c r="G500" s="264">
        <f t="shared" si="14"/>
        <v>0</v>
      </c>
      <c r="H500" s="257"/>
      <c r="I500" s="257"/>
    </row>
    <row r="501" spans="1:9" x14ac:dyDescent="0.3">
      <c r="A501" s="262" t="str">
        <f>Sheet2!W494</f>
        <v xml:space="preserve"> </v>
      </c>
      <c r="B501" s="262" t="str">
        <f>Sheet2!X494</f>
        <v xml:space="preserve"> </v>
      </c>
      <c r="C501" s="263" t="str">
        <f>Sheet2!AA494</f>
        <v xml:space="preserve"> </v>
      </c>
      <c r="D501" s="262" t="str">
        <f>Sheet2!AB494</f>
        <v xml:space="preserve"> </v>
      </c>
      <c r="E501" s="263" t="str">
        <f>Sheet2!AD494</f>
        <v xml:space="preserve"> </v>
      </c>
      <c r="F501" s="257">
        <f t="shared" si="15"/>
        <v>0</v>
      </c>
      <c r="G501" s="264">
        <f t="shared" si="14"/>
        <v>0</v>
      </c>
      <c r="H501" s="257"/>
      <c r="I501" s="257"/>
    </row>
    <row r="502" spans="1:9" x14ac:dyDescent="0.3">
      <c r="A502" s="262" t="str">
        <f>Sheet2!W495</f>
        <v xml:space="preserve"> </v>
      </c>
      <c r="B502" s="262" t="str">
        <f>Sheet2!X495</f>
        <v xml:space="preserve"> </v>
      </c>
      <c r="C502" s="263" t="str">
        <f>Sheet2!AA495</f>
        <v xml:space="preserve"> </v>
      </c>
      <c r="D502" s="262" t="str">
        <f>Sheet2!AB495</f>
        <v xml:space="preserve"> </v>
      </c>
      <c r="E502" s="263" t="str">
        <f>Sheet2!AD495</f>
        <v xml:space="preserve"> </v>
      </c>
      <c r="F502" s="257">
        <f t="shared" si="15"/>
        <v>0</v>
      </c>
      <c r="G502" s="264">
        <f t="shared" si="14"/>
        <v>0</v>
      </c>
      <c r="H502" s="257"/>
      <c r="I502" s="257"/>
    </row>
    <row r="503" spans="1:9" x14ac:dyDescent="0.3">
      <c r="A503" s="262" t="str">
        <f>Sheet2!W496</f>
        <v xml:space="preserve"> </v>
      </c>
      <c r="B503" s="262" t="str">
        <f>Sheet2!X496</f>
        <v xml:space="preserve"> </v>
      </c>
      <c r="C503" s="263" t="str">
        <f>Sheet2!AA496</f>
        <v xml:space="preserve"> </v>
      </c>
      <c r="D503" s="262" t="str">
        <f>Sheet2!AB496</f>
        <v xml:space="preserve"> </v>
      </c>
      <c r="E503" s="263" t="str">
        <f>Sheet2!AD496</f>
        <v xml:space="preserve"> </v>
      </c>
      <c r="F503" s="257">
        <f t="shared" si="15"/>
        <v>0</v>
      </c>
      <c r="G503" s="264">
        <f t="shared" si="14"/>
        <v>0</v>
      </c>
      <c r="H503" s="257"/>
      <c r="I503" s="257"/>
    </row>
    <row r="504" spans="1:9" x14ac:dyDescent="0.3">
      <c r="A504" s="262" t="str">
        <f>Sheet2!W497</f>
        <v xml:space="preserve"> </v>
      </c>
      <c r="B504" s="262" t="str">
        <f>Sheet2!X497</f>
        <v xml:space="preserve"> </v>
      </c>
      <c r="C504" s="263" t="str">
        <f>Sheet2!AA497</f>
        <v xml:space="preserve"> </v>
      </c>
      <c r="D504" s="262" t="str">
        <f>Sheet2!AB497</f>
        <v xml:space="preserve"> </v>
      </c>
      <c r="E504" s="263" t="str">
        <f>Sheet2!AD497</f>
        <v xml:space="preserve"> </v>
      </c>
      <c r="F504" s="257">
        <f t="shared" si="15"/>
        <v>0</v>
      </c>
      <c r="G504" s="264">
        <f t="shared" si="14"/>
        <v>0</v>
      </c>
      <c r="H504" s="257"/>
      <c r="I504" s="257"/>
    </row>
    <row r="505" spans="1:9" x14ac:dyDescent="0.3">
      <c r="A505" s="262" t="str">
        <f>Sheet2!W498</f>
        <v xml:space="preserve"> </v>
      </c>
      <c r="B505" s="262" t="str">
        <f>Sheet2!X498</f>
        <v xml:space="preserve"> </v>
      </c>
      <c r="C505" s="263" t="str">
        <f>Sheet2!AA498</f>
        <v xml:space="preserve"> </v>
      </c>
      <c r="D505" s="262" t="str">
        <f>Sheet2!AB498</f>
        <v xml:space="preserve"> </v>
      </c>
      <c r="E505" s="263" t="str">
        <f>Sheet2!AD498</f>
        <v xml:space="preserve"> </v>
      </c>
      <c r="F505" s="257">
        <f t="shared" si="15"/>
        <v>0</v>
      </c>
      <c r="G505" s="264">
        <f t="shared" si="14"/>
        <v>0</v>
      </c>
      <c r="H505" s="257"/>
      <c r="I505" s="257"/>
    </row>
    <row r="506" spans="1:9" x14ac:dyDescent="0.3">
      <c r="A506" s="262" t="str">
        <f>Sheet2!W499</f>
        <v xml:space="preserve"> </v>
      </c>
      <c r="B506" s="262" t="str">
        <f>Sheet2!X499</f>
        <v xml:space="preserve"> </v>
      </c>
      <c r="C506" s="263" t="str">
        <f>Sheet2!AA499</f>
        <v xml:space="preserve"> </v>
      </c>
      <c r="D506" s="262" t="str">
        <f>Sheet2!AB499</f>
        <v xml:space="preserve"> </v>
      </c>
      <c r="E506" s="263" t="str">
        <f>Sheet2!AD499</f>
        <v xml:space="preserve"> </v>
      </c>
      <c r="F506" s="257">
        <f t="shared" si="15"/>
        <v>0</v>
      </c>
      <c r="G506" s="264">
        <f t="shared" si="14"/>
        <v>0</v>
      </c>
      <c r="H506" s="257"/>
      <c r="I506" s="257"/>
    </row>
    <row r="507" spans="1:9" x14ac:dyDescent="0.3">
      <c r="A507" s="262" t="str">
        <f>Sheet2!W500</f>
        <v xml:space="preserve"> </v>
      </c>
      <c r="B507" s="262" t="str">
        <f>Sheet2!X500</f>
        <v xml:space="preserve"> </v>
      </c>
      <c r="C507" s="263" t="str">
        <f>Sheet2!AA500</f>
        <v xml:space="preserve"> </v>
      </c>
      <c r="D507" s="262" t="str">
        <f>Sheet2!AB500</f>
        <v xml:space="preserve"> </v>
      </c>
      <c r="E507" s="263" t="str">
        <f>Sheet2!AD500</f>
        <v xml:space="preserve"> </v>
      </c>
      <c r="F507" s="257">
        <f t="shared" si="15"/>
        <v>0</v>
      </c>
      <c r="G507" s="264">
        <f t="shared" si="14"/>
        <v>0</v>
      </c>
      <c r="H507" s="257"/>
      <c r="I507" s="257"/>
    </row>
    <row r="508" spans="1:9" x14ac:dyDescent="0.3">
      <c r="A508" s="262" t="str">
        <f>Sheet2!W501</f>
        <v xml:space="preserve"> </v>
      </c>
      <c r="B508" s="262" t="str">
        <f>Sheet2!X501</f>
        <v xml:space="preserve"> </v>
      </c>
      <c r="C508" s="263" t="str">
        <f>Sheet2!AA501</f>
        <v xml:space="preserve"> </v>
      </c>
      <c r="D508" s="262" t="str">
        <f>Sheet2!AB501</f>
        <v xml:space="preserve"> </v>
      </c>
      <c r="E508" s="263" t="str">
        <f>Sheet2!AD501</f>
        <v xml:space="preserve"> </v>
      </c>
      <c r="F508" s="257">
        <f t="shared" si="15"/>
        <v>0</v>
      </c>
      <c r="G508" s="264">
        <f t="shared" si="14"/>
        <v>0</v>
      </c>
      <c r="H508" s="257"/>
      <c r="I508" s="257"/>
    </row>
    <row r="509" spans="1:9" x14ac:dyDescent="0.3">
      <c r="A509" s="262" t="str">
        <f>Sheet2!W502</f>
        <v xml:space="preserve"> </v>
      </c>
      <c r="B509" s="262" t="str">
        <f>Sheet2!X502</f>
        <v xml:space="preserve"> </v>
      </c>
      <c r="C509" s="263" t="str">
        <f>Sheet2!AA502</f>
        <v xml:space="preserve"> </v>
      </c>
      <c r="D509" s="262" t="str">
        <f>Sheet2!AB502</f>
        <v xml:space="preserve"> </v>
      </c>
      <c r="E509" s="263" t="str">
        <f>Sheet2!AD502</f>
        <v xml:space="preserve"> </v>
      </c>
      <c r="F509" s="257">
        <f t="shared" si="15"/>
        <v>0</v>
      </c>
      <c r="G509" s="264">
        <f t="shared" si="14"/>
        <v>0</v>
      </c>
      <c r="H509" s="257"/>
      <c r="I509" s="257"/>
    </row>
    <row r="510" spans="1:9" x14ac:dyDescent="0.3">
      <c r="A510" s="262" t="str">
        <f>Sheet2!W503</f>
        <v xml:space="preserve"> </v>
      </c>
      <c r="B510" s="262" t="str">
        <f>Sheet2!X503</f>
        <v xml:space="preserve"> </v>
      </c>
      <c r="C510" s="263" t="str">
        <f>Sheet2!AA503</f>
        <v xml:space="preserve"> </v>
      </c>
      <c r="D510" s="262" t="str">
        <f>Sheet2!AB503</f>
        <v xml:space="preserve"> </v>
      </c>
      <c r="E510" s="263" t="str">
        <f>Sheet2!AD503</f>
        <v xml:space="preserve"> </v>
      </c>
      <c r="F510" s="257">
        <f t="shared" si="15"/>
        <v>0</v>
      </c>
      <c r="G510" s="264">
        <f t="shared" si="14"/>
        <v>0</v>
      </c>
      <c r="H510" s="257"/>
      <c r="I510" s="257"/>
    </row>
    <row r="511" spans="1:9" x14ac:dyDescent="0.3">
      <c r="A511" s="262" t="str">
        <f>Sheet2!W504</f>
        <v xml:space="preserve"> </v>
      </c>
      <c r="B511" s="262" t="str">
        <f>Sheet2!X504</f>
        <v xml:space="preserve"> </v>
      </c>
      <c r="C511" s="263" t="str">
        <f>Sheet2!AA504</f>
        <v xml:space="preserve"> </v>
      </c>
      <c r="D511" s="262" t="str">
        <f>Sheet2!AB504</f>
        <v xml:space="preserve"> </v>
      </c>
      <c r="E511" s="263" t="str">
        <f>Sheet2!AD504</f>
        <v xml:space="preserve"> </v>
      </c>
      <c r="F511" s="257">
        <f t="shared" si="15"/>
        <v>0</v>
      </c>
      <c r="G511" s="264">
        <f t="shared" si="14"/>
        <v>0</v>
      </c>
      <c r="H511" s="257"/>
      <c r="I511" s="257"/>
    </row>
    <row r="512" spans="1:9" x14ac:dyDescent="0.3">
      <c r="A512" s="262" t="str">
        <f>Sheet2!W505</f>
        <v xml:space="preserve"> </v>
      </c>
      <c r="B512" s="262" t="str">
        <f>Sheet2!X505</f>
        <v xml:space="preserve"> </v>
      </c>
      <c r="C512" s="263" t="str">
        <f>Sheet2!AA505</f>
        <v xml:space="preserve"> </v>
      </c>
      <c r="D512" s="262" t="str">
        <f>Sheet2!AB505</f>
        <v xml:space="preserve"> </v>
      </c>
      <c r="E512" s="263" t="str">
        <f>Sheet2!AD505</f>
        <v xml:space="preserve"> </v>
      </c>
      <c r="F512" s="257">
        <f t="shared" si="15"/>
        <v>0</v>
      </c>
      <c r="G512" s="264">
        <f t="shared" si="14"/>
        <v>0</v>
      </c>
      <c r="H512" s="257"/>
      <c r="I512" s="257"/>
    </row>
    <row r="513" spans="1:9" x14ac:dyDescent="0.3">
      <c r="A513" s="262" t="str">
        <f>Sheet2!W506</f>
        <v xml:space="preserve"> </v>
      </c>
      <c r="B513" s="262" t="str">
        <f>Sheet2!X506</f>
        <v xml:space="preserve"> </v>
      </c>
      <c r="C513" s="263" t="str">
        <f>Sheet2!AA506</f>
        <v xml:space="preserve"> </v>
      </c>
      <c r="D513" s="262" t="str">
        <f>Sheet2!AB506</f>
        <v xml:space="preserve"> </v>
      </c>
      <c r="E513" s="263" t="str">
        <f>Sheet2!AD506</f>
        <v xml:space="preserve"> </v>
      </c>
      <c r="F513" s="257">
        <f t="shared" si="15"/>
        <v>0</v>
      </c>
      <c r="G513" s="264">
        <f t="shared" si="14"/>
        <v>0</v>
      </c>
      <c r="H513" s="257"/>
      <c r="I513" s="257"/>
    </row>
    <row r="514" spans="1:9" x14ac:dyDescent="0.3">
      <c r="A514" s="262" t="str">
        <f>Sheet2!W507</f>
        <v xml:space="preserve"> </v>
      </c>
      <c r="B514" s="262" t="str">
        <f>Sheet2!X507</f>
        <v xml:space="preserve"> </v>
      </c>
      <c r="C514" s="263" t="str">
        <f>Sheet2!AA507</f>
        <v xml:space="preserve"> </v>
      </c>
      <c r="D514" s="262" t="str">
        <f>Sheet2!AB507</f>
        <v xml:space="preserve"> </v>
      </c>
      <c r="E514" s="263" t="str">
        <f>Sheet2!AD507</f>
        <v xml:space="preserve"> </v>
      </c>
      <c r="F514" s="257">
        <f t="shared" si="15"/>
        <v>0</v>
      </c>
      <c r="G514" s="264">
        <f t="shared" si="14"/>
        <v>0</v>
      </c>
      <c r="H514" s="257"/>
      <c r="I514" s="257"/>
    </row>
    <row r="515" spans="1:9" x14ac:dyDescent="0.3">
      <c r="A515" s="262" t="str">
        <f>Sheet2!W508</f>
        <v xml:space="preserve"> </v>
      </c>
      <c r="B515" s="262" t="str">
        <f>Sheet2!X508</f>
        <v xml:space="preserve"> </v>
      </c>
      <c r="C515" s="263" t="str">
        <f>Sheet2!AA508</f>
        <v xml:space="preserve"> </v>
      </c>
      <c r="D515" s="262" t="str">
        <f>Sheet2!AB508</f>
        <v xml:space="preserve"> </v>
      </c>
      <c r="E515" s="263" t="str">
        <f>Sheet2!AD508</f>
        <v xml:space="preserve"> </v>
      </c>
      <c r="F515" s="257">
        <f t="shared" si="15"/>
        <v>0</v>
      </c>
      <c r="G515" s="264">
        <f t="shared" si="14"/>
        <v>0</v>
      </c>
      <c r="H515" s="257"/>
      <c r="I515" s="257"/>
    </row>
    <row r="516" spans="1:9" x14ac:dyDescent="0.3">
      <c r="A516" s="262" t="str">
        <f>Sheet2!W509</f>
        <v xml:space="preserve"> </v>
      </c>
      <c r="B516" s="262" t="str">
        <f>Sheet2!X509</f>
        <v xml:space="preserve"> </v>
      </c>
      <c r="C516" s="263" t="str">
        <f>Sheet2!AA509</f>
        <v xml:space="preserve"> </v>
      </c>
      <c r="D516" s="262" t="str">
        <f>Sheet2!AB509</f>
        <v xml:space="preserve"> </v>
      </c>
      <c r="E516" s="263" t="str">
        <f>Sheet2!AD509</f>
        <v xml:space="preserve"> </v>
      </c>
      <c r="F516" s="257">
        <f t="shared" si="15"/>
        <v>0</v>
      </c>
      <c r="G516" s="264">
        <f t="shared" si="14"/>
        <v>0</v>
      </c>
      <c r="H516" s="257"/>
      <c r="I516" s="257"/>
    </row>
    <row r="517" spans="1:9" x14ac:dyDescent="0.3">
      <c r="A517" s="262" t="str">
        <f>Sheet2!W510</f>
        <v xml:space="preserve"> </v>
      </c>
      <c r="B517" s="262" t="str">
        <f>Sheet2!X510</f>
        <v xml:space="preserve"> </v>
      </c>
      <c r="C517" s="263" t="str">
        <f>Sheet2!AA510</f>
        <v xml:space="preserve"> </v>
      </c>
      <c r="D517" s="262" t="str">
        <f>Sheet2!AB510</f>
        <v xml:space="preserve"> </v>
      </c>
      <c r="E517" s="263" t="str">
        <f>Sheet2!AD510</f>
        <v xml:space="preserve"> </v>
      </c>
      <c r="F517" s="257">
        <f t="shared" si="15"/>
        <v>0</v>
      </c>
      <c r="G517" s="264">
        <f t="shared" si="14"/>
        <v>0</v>
      </c>
      <c r="H517" s="257"/>
      <c r="I517" s="257"/>
    </row>
    <row r="518" spans="1:9" x14ac:dyDescent="0.3">
      <c r="A518" s="262" t="str">
        <f>Sheet2!W511</f>
        <v xml:space="preserve"> </v>
      </c>
      <c r="B518" s="262" t="str">
        <f>Sheet2!X511</f>
        <v xml:space="preserve"> </v>
      </c>
      <c r="C518" s="263" t="str">
        <f>Sheet2!AA511</f>
        <v xml:space="preserve"> </v>
      </c>
      <c r="D518" s="262" t="str">
        <f>Sheet2!AB511</f>
        <v xml:space="preserve"> </v>
      </c>
      <c r="E518" s="263" t="str">
        <f>Sheet2!AD511</f>
        <v xml:space="preserve"> </v>
      </c>
      <c r="F518" s="257">
        <f t="shared" si="15"/>
        <v>0</v>
      </c>
      <c r="G518" s="264">
        <f t="shared" si="14"/>
        <v>0</v>
      </c>
      <c r="H518" s="257"/>
      <c r="I518" s="257"/>
    </row>
    <row r="519" spans="1:9" x14ac:dyDescent="0.3">
      <c r="A519" s="262" t="str">
        <f>Sheet2!W512</f>
        <v xml:space="preserve"> </v>
      </c>
      <c r="B519" s="262" t="str">
        <f>Sheet2!X512</f>
        <v xml:space="preserve"> </v>
      </c>
      <c r="C519" s="263" t="str">
        <f>Sheet2!AA512</f>
        <v xml:space="preserve"> </v>
      </c>
      <c r="D519" s="262" t="str">
        <f>Sheet2!AB512</f>
        <v xml:space="preserve"> </v>
      </c>
      <c r="E519" s="263" t="str">
        <f>Sheet2!AD512</f>
        <v xml:space="preserve"> </v>
      </c>
      <c r="F519" s="257">
        <f t="shared" si="15"/>
        <v>0</v>
      </c>
      <c r="G519" s="264">
        <f t="shared" si="14"/>
        <v>0</v>
      </c>
      <c r="H519" s="257"/>
      <c r="I519" s="257"/>
    </row>
    <row r="520" spans="1:9" x14ac:dyDescent="0.3">
      <c r="A520" s="262" t="str">
        <f>Sheet2!W513</f>
        <v xml:space="preserve"> </v>
      </c>
      <c r="B520" s="262" t="str">
        <f>Sheet2!X513</f>
        <v xml:space="preserve"> </v>
      </c>
      <c r="C520" s="263" t="str">
        <f>Sheet2!AA513</f>
        <v xml:space="preserve"> </v>
      </c>
      <c r="D520" s="262" t="str">
        <f>Sheet2!AB513</f>
        <v xml:space="preserve"> </v>
      </c>
      <c r="E520" s="263" t="str">
        <f>Sheet2!AD513</f>
        <v xml:space="preserve"> </v>
      </c>
      <c r="F520" s="257">
        <f t="shared" si="15"/>
        <v>0</v>
      </c>
      <c r="G520" s="264">
        <f t="shared" si="14"/>
        <v>0</v>
      </c>
      <c r="H520" s="257"/>
      <c r="I520" s="257"/>
    </row>
    <row r="521" spans="1:9" x14ac:dyDescent="0.3">
      <c r="A521" s="262" t="str">
        <f>Sheet2!W514</f>
        <v xml:space="preserve"> </v>
      </c>
      <c r="B521" s="262" t="str">
        <f>Sheet2!X514</f>
        <v xml:space="preserve"> </v>
      </c>
      <c r="C521" s="263" t="str">
        <f>Sheet2!AA514</f>
        <v xml:space="preserve"> </v>
      </c>
      <c r="D521" s="262" t="str">
        <f>Sheet2!AB514</f>
        <v xml:space="preserve"> </v>
      </c>
      <c r="E521" s="263" t="str">
        <f>Sheet2!AD514</f>
        <v xml:space="preserve"> </v>
      </c>
      <c r="F521" s="257">
        <f t="shared" si="15"/>
        <v>0</v>
      </c>
      <c r="G521" s="264">
        <f t="shared" si="14"/>
        <v>0</v>
      </c>
      <c r="H521" s="257"/>
      <c r="I521" s="257"/>
    </row>
    <row r="522" spans="1:9" x14ac:dyDescent="0.3">
      <c r="A522" s="262" t="str">
        <f>Sheet2!W515</f>
        <v xml:space="preserve"> </v>
      </c>
      <c r="B522" s="262" t="str">
        <f>Sheet2!X515</f>
        <v xml:space="preserve"> </v>
      </c>
      <c r="C522" s="263" t="str">
        <f>Sheet2!AA515</f>
        <v xml:space="preserve"> </v>
      </c>
      <c r="D522" s="262" t="str">
        <f>Sheet2!AB515</f>
        <v xml:space="preserve"> </v>
      </c>
      <c r="E522" s="263" t="str">
        <f>Sheet2!AD515</f>
        <v xml:space="preserve"> </v>
      </c>
      <c r="F522" s="257">
        <f t="shared" si="15"/>
        <v>0</v>
      </c>
      <c r="G522" s="264">
        <f t="shared" ref="G522:G534" si="16">SUM(E522)+F522</f>
        <v>0</v>
      </c>
      <c r="H522" s="257"/>
      <c r="I522" s="257"/>
    </row>
    <row r="523" spans="1:9" x14ac:dyDescent="0.3">
      <c r="A523" s="262" t="str">
        <f>Sheet2!W516</f>
        <v xml:space="preserve"> </v>
      </c>
      <c r="B523" s="262" t="str">
        <f>Sheet2!X516</f>
        <v xml:space="preserve"> </v>
      </c>
      <c r="C523" s="263" t="str">
        <f>Sheet2!AA516</f>
        <v xml:space="preserve"> </v>
      </c>
      <c r="D523" s="262" t="str">
        <f>Sheet2!AB516</f>
        <v xml:space="preserve"> </v>
      </c>
      <c r="E523" s="263" t="str">
        <f>Sheet2!AD516</f>
        <v xml:space="preserve"> </v>
      </c>
      <c r="F523" s="257">
        <f t="shared" ref="F523:F534" si="17">SUM(E523)*-$F$8</f>
        <v>0</v>
      </c>
      <c r="G523" s="264">
        <f t="shared" si="16"/>
        <v>0</v>
      </c>
      <c r="H523" s="257"/>
      <c r="I523" s="257"/>
    </row>
    <row r="524" spans="1:9" x14ac:dyDescent="0.3">
      <c r="A524" s="262" t="str">
        <f>Sheet2!W517</f>
        <v xml:space="preserve"> </v>
      </c>
      <c r="B524" s="262" t="str">
        <f>Sheet2!X517</f>
        <v xml:space="preserve"> </v>
      </c>
      <c r="C524" s="263" t="str">
        <f>Sheet2!AA517</f>
        <v xml:space="preserve"> </v>
      </c>
      <c r="D524" s="262" t="str">
        <f>Sheet2!AB517</f>
        <v xml:space="preserve"> </v>
      </c>
      <c r="E524" s="263" t="str">
        <f>Sheet2!AD517</f>
        <v xml:space="preserve"> </v>
      </c>
      <c r="F524" s="257">
        <f t="shared" si="17"/>
        <v>0</v>
      </c>
      <c r="G524" s="264">
        <f t="shared" si="16"/>
        <v>0</v>
      </c>
      <c r="H524" s="257"/>
      <c r="I524" s="257"/>
    </row>
    <row r="525" spans="1:9" x14ac:dyDescent="0.3">
      <c r="A525" s="262" t="str">
        <f>Sheet2!W518</f>
        <v xml:space="preserve"> </v>
      </c>
      <c r="B525" s="262" t="str">
        <f>Sheet2!X518</f>
        <v xml:space="preserve"> </v>
      </c>
      <c r="C525" s="263" t="str">
        <f>Sheet2!AA518</f>
        <v xml:space="preserve"> </v>
      </c>
      <c r="D525" s="262" t="str">
        <f>Sheet2!AB518</f>
        <v xml:space="preserve"> </v>
      </c>
      <c r="E525" s="263" t="str">
        <f>Sheet2!AD518</f>
        <v xml:space="preserve"> </v>
      </c>
      <c r="F525" s="257">
        <f t="shared" si="17"/>
        <v>0</v>
      </c>
      <c r="G525" s="264">
        <f t="shared" si="16"/>
        <v>0</v>
      </c>
      <c r="H525" s="257"/>
      <c r="I525" s="257"/>
    </row>
    <row r="526" spans="1:9" x14ac:dyDescent="0.3">
      <c r="A526" s="262" t="str">
        <f>Sheet2!W519</f>
        <v xml:space="preserve"> </v>
      </c>
      <c r="B526" s="262" t="str">
        <f>Sheet2!X519</f>
        <v xml:space="preserve"> </v>
      </c>
      <c r="C526" s="263" t="str">
        <f>Sheet2!AA519</f>
        <v xml:space="preserve"> </v>
      </c>
      <c r="D526" s="262" t="str">
        <f>Sheet2!AB519</f>
        <v xml:space="preserve"> </v>
      </c>
      <c r="E526" s="263" t="str">
        <f>Sheet2!AD519</f>
        <v xml:space="preserve"> </v>
      </c>
      <c r="F526" s="257">
        <f t="shared" si="17"/>
        <v>0</v>
      </c>
      <c r="G526" s="264">
        <f t="shared" si="16"/>
        <v>0</v>
      </c>
      <c r="H526" s="257"/>
      <c r="I526" s="257"/>
    </row>
    <row r="527" spans="1:9" x14ac:dyDescent="0.3">
      <c r="A527" s="262" t="str">
        <f>Sheet2!W520</f>
        <v xml:space="preserve"> </v>
      </c>
      <c r="B527" s="262" t="str">
        <f>Sheet2!X520</f>
        <v xml:space="preserve"> </v>
      </c>
      <c r="C527" s="263" t="str">
        <f>Sheet2!AA520</f>
        <v xml:space="preserve"> </v>
      </c>
      <c r="D527" s="262" t="str">
        <f>Sheet2!AB520</f>
        <v xml:space="preserve"> </v>
      </c>
      <c r="E527" s="263" t="str">
        <f>Sheet2!AD520</f>
        <v xml:space="preserve"> </v>
      </c>
      <c r="F527" s="257">
        <f t="shared" si="17"/>
        <v>0</v>
      </c>
      <c r="G527" s="264">
        <f t="shared" si="16"/>
        <v>0</v>
      </c>
      <c r="H527" s="257"/>
      <c r="I527" s="257"/>
    </row>
    <row r="528" spans="1:9" x14ac:dyDescent="0.3">
      <c r="A528" s="262" t="str">
        <f>Sheet2!W521</f>
        <v xml:space="preserve"> </v>
      </c>
      <c r="B528" s="262" t="str">
        <f>Sheet2!X521</f>
        <v xml:space="preserve"> </v>
      </c>
      <c r="C528" s="263" t="str">
        <f>Sheet2!AA521</f>
        <v xml:space="preserve"> </v>
      </c>
      <c r="D528" s="262" t="str">
        <f>Sheet2!AB521</f>
        <v xml:space="preserve"> </v>
      </c>
      <c r="E528" s="263" t="str">
        <f>Sheet2!AD521</f>
        <v xml:space="preserve"> </v>
      </c>
      <c r="F528" s="257">
        <f t="shared" si="17"/>
        <v>0</v>
      </c>
      <c r="G528" s="264">
        <f t="shared" si="16"/>
        <v>0</v>
      </c>
      <c r="H528" s="257"/>
      <c r="I528" s="257"/>
    </row>
    <row r="529" spans="1:9" x14ac:dyDescent="0.3">
      <c r="A529" s="262" t="str">
        <f>Sheet2!W522</f>
        <v xml:space="preserve"> </v>
      </c>
      <c r="B529" s="262" t="str">
        <f>Sheet2!X522</f>
        <v xml:space="preserve"> </v>
      </c>
      <c r="C529" s="263" t="str">
        <f>Sheet2!AA522</f>
        <v xml:space="preserve"> </v>
      </c>
      <c r="D529" s="262" t="str">
        <f>Sheet2!AB522</f>
        <v xml:space="preserve"> </v>
      </c>
      <c r="E529" s="263" t="str">
        <f>Sheet2!AD522</f>
        <v xml:space="preserve"> </v>
      </c>
      <c r="F529" s="257">
        <f t="shared" si="17"/>
        <v>0</v>
      </c>
      <c r="G529" s="264">
        <f t="shared" si="16"/>
        <v>0</v>
      </c>
      <c r="H529" s="257"/>
      <c r="I529" s="257"/>
    </row>
    <row r="530" spans="1:9" x14ac:dyDescent="0.3">
      <c r="A530" s="262" t="str">
        <f>Sheet2!W523</f>
        <v xml:space="preserve"> </v>
      </c>
      <c r="B530" s="262" t="str">
        <f>Sheet2!X523</f>
        <v xml:space="preserve"> </v>
      </c>
      <c r="C530" s="263" t="str">
        <f>Sheet2!AA523</f>
        <v xml:space="preserve"> </v>
      </c>
      <c r="D530" s="262" t="str">
        <f>Sheet2!AB523</f>
        <v xml:space="preserve"> </v>
      </c>
      <c r="E530" s="263" t="str">
        <f>Sheet2!AD523</f>
        <v xml:space="preserve"> </v>
      </c>
      <c r="F530" s="257">
        <f t="shared" si="17"/>
        <v>0</v>
      </c>
      <c r="G530" s="264">
        <f t="shared" si="16"/>
        <v>0</v>
      </c>
      <c r="H530" s="257"/>
      <c r="I530" s="257"/>
    </row>
    <row r="531" spans="1:9" x14ac:dyDescent="0.3">
      <c r="A531" s="262" t="str">
        <f>Sheet2!W524</f>
        <v xml:space="preserve"> </v>
      </c>
      <c r="B531" s="262" t="str">
        <f>Sheet2!X524</f>
        <v xml:space="preserve"> </v>
      </c>
      <c r="C531" s="263" t="str">
        <f>Sheet2!AA524</f>
        <v xml:space="preserve"> </v>
      </c>
      <c r="D531" s="262" t="str">
        <f>Sheet2!AB524</f>
        <v xml:space="preserve"> </v>
      </c>
      <c r="E531" s="263" t="str">
        <f>Sheet2!AD524</f>
        <v xml:space="preserve"> </v>
      </c>
      <c r="F531" s="257">
        <f t="shared" si="17"/>
        <v>0</v>
      </c>
      <c r="G531" s="264">
        <f t="shared" si="16"/>
        <v>0</v>
      </c>
      <c r="H531" s="257"/>
      <c r="I531" s="257"/>
    </row>
    <row r="532" spans="1:9" x14ac:dyDescent="0.3">
      <c r="A532" s="262" t="str">
        <f>Sheet2!W525</f>
        <v xml:space="preserve"> </v>
      </c>
      <c r="B532" s="262" t="str">
        <f>Sheet2!X525</f>
        <v xml:space="preserve"> </v>
      </c>
      <c r="C532" s="263" t="str">
        <f>Sheet2!AA525</f>
        <v xml:space="preserve"> </v>
      </c>
      <c r="D532" s="262" t="str">
        <f>Sheet2!AB525</f>
        <v xml:space="preserve"> </v>
      </c>
      <c r="E532" s="263" t="str">
        <f>Sheet2!AD525</f>
        <v xml:space="preserve"> </v>
      </c>
      <c r="F532" s="257">
        <f t="shared" si="17"/>
        <v>0</v>
      </c>
      <c r="G532" s="264">
        <f t="shared" si="16"/>
        <v>0</v>
      </c>
      <c r="H532" s="257"/>
      <c r="I532" s="257"/>
    </row>
    <row r="533" spans="1:9" x14ac:dyDescent="0.3">
      <c r="A533" s="262" t="str">
        <f>Sheet2!W526</f>
        <v xml:space="preserve"> </v>
      </c>
      <c r="B533" s="262" t="str">
        <f>Sheet2!X526</f>
        <v xml:space="preserve"> </v>
      </c>
      <c r="C533" s="263" t="str">
        <f>Sheet2!AA526</f>
        <v xml:space="preserve"> </v>
      </c>
      <c r="D533" s="262" t="str">
        <f>Sheet2!AB526</f>
        <v xml:space="preserve"> </v>
      </c>
      <c r="E533" s="263" t="str">
        <f>Sheet2!AD526</f>
        <v xml:space="preserve"> </v>
      </c>
      <c r="F533" s="257">
        <f t="shared" si="17"/>
        <v>0</v>
      </c>
      <c r="G533" s="264">
        <f t="shared" si="16"/>
        <v>0</v>
      </c>
      <c r="H533" s="257"/>
      <c r="I533" s="257"/>
    </row>
    <row r="534" spans="1:9" x14ac:dyDescent="0.3">
      <c r="A534" s="262" t="str">
        <f>Sheet2!W527</f>
        <v xml:space="preserve"> </v>
      </c>
      <c r="B534" s="262" t="str">
        <f>Sheet2!X527</f>
        <v xml:space="preserve"> </v>
      </c>
      <c r="C534" s="263" t="str">
        <f>Sheet2!AA527</f>
        <v xml:space="preserve"> </v>
      </c>
      <c r="D534" s="262" t="str">
        <f>Sheet2!AB527</f>
        <v xml:space="preserve"> </v>
      </c>
      <c r="E534" s="263" t="str">
        <f>Sheet2!AD527</f>
        <v xml:space="preserve"> </v>
      </c>
      <c r="F534" s="257">
        <f t="shared" si="17"/>
        <v>0</v>
      </c>
      <c r="G534" s="264">
        <f t="shared" si="16"/>
        <v>0</v>
      </c>
      <c r="H534" s="257"/>
      <c r="I534" s="257"/>
    </row>
  </sheetData>
  <sheetProtection algorithmName="SHA-512" hashValue="ALh060xEb4nrU5Vo+LJZxYF9FwHTMBQuvUwvH/svw5AuvI9oauiVxG2mQz5oDyoRERv1QvZ4OAA/JldVJRIJYg==" saltValue="+iCtXaVS9AsG6RNVHn/Q1g==" spinCount="100000" sheet="1" objects="1" scenarios="1"/>
  <pageMargins left="0.25" right="0.25" top="0.25" bottom="0.25" header="0.3" footer="0.3"/>
  <pageSetup scale="59" fitToHeight="0" orientation="landscape" horizontalDpi="4294967295" verticalDpi="4294967295" r:id="rId1"/>
  <colBreaks count="1" manualBreakCount="1">
    <brk id="5"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M34"/>
  <sheetViews>
    <sheetView zoomScaleNormal="100" workbookViewId="0">
      <selection activeCell="C7" sqref="C7"/>
    </sheetView>
  </sheetViews>
  <sheetFormatPr defaultColWidth="9.109375" defaultRowHeight="14.4" x14ac:dyDescent="0.3"/>
  <cols>
    <col min="1" max="1" width="58.6640625" style="158" customWidth="1"/>
    <col min="2" max="2" width="34" style="117" customWidth="1"/>
    <col min="3" max="3" width="82.33203125" style="117" customWidth="1"/>
    <col min="4" max="16384" width="9.109375" style="117"/>
  </cols>
  <sheetData>
    <row r="1" spans="1:13" ht="18.75" customHeight="1" x14ac:dyDescent="0.35">
      <c r="A1" s="282"/>
      <c r="B1" s="285" t="s">
        <v>953</v>
      </c>
      <c r="D1" s="255"/>
    </row>
    <row r="2" spans="1:13" ht="52.5" customHeight="1" x14ac:dyDescent="0.3">
      <c r="A2" s="283" t="s">
        <v>963</v>
      </c>
      <c r="B2" s="180">
        <f>Sheet2!U2</f>
        <v>0</v>
      </c>
      <c r="D2" s="256"/>
    </row>
    <row r="3" spans="1:13" ht="52.5" customHeight="1" x14ac:dyDescent="0.3">
      <c r="A3" s="283" t="s">
        <v>964</v>
      </c>
      <c r="B3" s="180">
        <f>Sheet2!U3</f>
        <v>0</v>
      </c>
      <c r="D3" s="255"/>
      <c r="E3" s="268"/>
    </row>
    <row r="4" spans="1:13" ht="52.5" customHeight="1" x14ac:dyDescent="0.3">
      <c r="A4" s="283" t="s">
        <v>965</v>
      </c>
      <c r="B4" s="180">
        <f>Sheet2!U6</f>
        <v>0</v>
      </c>
    </row>
    <row r="5" spans="1:13" ht="52.5" customHeight="1" x14ac:dyDescent="0.3">
      <c r="A5" s="283" t="s">
        <v>966</v>
      </c>
      <c r="B5" s="180">
        <f>Sheet2!U5</f>
        <v>0</v>
      </c>
    </row>
    <row r="6" spans="1:13" ht="52.5" customHeight="1" x14ac:dyDescent="0.3">
      <c r="A6" s="283" t="s">
        <v>967</v>
      </c>
      <c r="B6" s="180">
        <f>Sheet2!U4</f>
        <v>0</v>
      </c>
    </row>
    <row r="7" spans="1:13" ht="52.5" customHeight="1" x14ac:dyDescent="0.3">
      <c r="A7" s="283" t="s">
        <v>968</v>
      </c>
      <c r="B7" s="180">
        <f>Sheet2!U7</f>
        <v>0</v>
      </c>
    </row>
    <row r="8" spans="1:13" ht="52.5" customHeight="1" x14ac:dyDescent="0.3">
      <c r="A8" s="283" t="s">
        <v>969</v>
      </c>
      <c r="B8" s="180">
        <f>Sheet2!U8</f>
        <v>0</v>
      </c>
    </row>
    <row r="9" spans="1:13" ht="52.5" customHeight="1" x14ac:dyDescent="0.3">
      <c r="A9" s="283" t="s">
        <v>970</v>
      </c>
      <c r="B9" s="180">
        <f>Sheet2!U9</f>
        <v>0</v>
      </c>
      <c r="C9" s="315" t="s">
        <v>1034</v>
      </c>
    </row>
    <row r="10" spans="1:13" ht="29.25" customHeight="1" x14ac:dyDescent="0.3">
      <c r="A10" s="284" t="s">
        <v>953</v>
      </c>
      <c r="B10" s="181">
        <f>SUM(B2:B9)</f>
        <v>0</v>
      </c>
      <c r="D10" s="270"/>
      <c r="E10" s="269"/>
      <c r="F10" s="269"/>
      <c r="G10" s="269"/>
      <c r="H10" s="269"/>
      <c r="I10" s="269"/>
      <c r="J10" s="269"/>
      <c r="K10" s="269"/>
      <c r="L10" s="269"/>
      <c r="M10" s="269"/>
    </row>
    <row r="11" spans="1:13" x14ac:dyDescent="0.3">
      <c r="A11" s="458" t="s">
        <v>958</v>
      </c>
      <c r="B11" s="157"/>
      <c r="D11" s="269"/>
      <c r="E11" s="269"/>
      <c r="F11" s="269"/>
      <c r="G11" s="269"/>
      <c r="H11" s="269"/>
      <c r="I11" s="269"/>
      <c r="J11" s="269"/>
      <c r="K11" s="269"/>
      <c r="L11" s="269"/>
      <c r="M11" s="269"/>
    </row>
    <row r="12" spans="1:13" x14ac:dyDescent="0.3">
      <c r="A12" s="459"/>
      <c r="B12" s="157"/>
      <c r="D12" s="269"/>
      <c r="E12" s="269"/>
      <c r="F12" s="269"/>
      <c r="G12" s="269"/>
      <c r="H12" s="269"/>
      <c r="I12" s="269"/>
      <c r="J12" s="269"/>
      <c r="K12" s="269"/>
      <c r="L12" s="269"/>
      <c r="M12" s="269"/>
    </row>
    <row r="13" spans="1:13" x14ac:dyDescent="0.3">
      <c r="B13" s="157"/>
      <c r="D13" s="269"/>
      <c r="E13" s="269"/>
      <c r="F13" s="269"/>
      <c r="G13" s="269"/>
      <c r="H13" s="269"/>
      <c r="I13" s="269"/>
      <c r="J13" s="269"/>
      <c r="K13" s="269"/>
      <c r="L13" s="269"/>
      <c r="M13" s="269"/>
    </row>
    <row r="14" spans="1:13" x14ac:dyDescent="0.3">
      <c r="B14" s="157"/>
      <c r="D14" s="269"/>
      <c r="E14" s="269"/>
      <c r="F14" s="269"/>
      <c r="G14" s="269"/>
      <c r="H14" s="269"/>
      <c r="I14" s="269"/>
      <c r="J14" s="269"/>
      <c r="K14" s="269"/>
      <c r="L14" s="269"/>
      <c r="M14" s="269"/>
    </row>
    <row r="15" spans="1:13" x14ac:dyDescent="0.3">
      <c r="B15" s="157"/>
    </row>
    <row r="16" spans="1:13" x14ac:dyDescent="0.3">
      <c r="B16" s="157"/>
    </row>
    <row r="17" spans="2:2" x14ac:dyDescent="0.3">
      <c r="B17" s="157"/>
    </row>
    <row r="18" spans="2:2" x14ac:dyDescent="0.3">
      <c r="B18" s="157"/>
    </row>
    <row r="19" spans="2:2" x14ac:dyDescent="0.3">
      <c r="B19" s="157"/>
    </row>
    <row r="20" spans="2:2" x14ac:dyDescent="0.3">
      <c r="B20" s="157"/>
    </row>
    <row r="21" spans="2:2" x14ac:dyDescent="0.3">
      <c r="B21" s="157"/>
    </row>
    <row r="22" spans="2:2" x14ac:dyDescent="0.3">
      <c r="B22" s="157"/>
    </row>
    <row r="23" spans="2:2" x14ac:dyDescent="0.3">
      <c r="B23" s="157"/>
    </row>
    <row r="24" spans="2:2" x14ac:dyDescent="0.3">
      <c r="B24" s="157"/>
    </row>
    <row r="25" spans="2:2" x14ac:dyDescent="0.3">
      <c r="B25" s="157"/>
    </row>
    <row r="26" spans="2:2" x14ac:dyDescent="0.3">
      <c r="B26" s="157"/>
    </row>
    <row r="27" spans="2:2" x14ac:dyDescent="0.3">
      <c r="B27" s="157"/>
    </row>
    <row r="28" spans="2:2" x14ac:dyDescent="0.3">
      <c r="B28" s="157"/>
    </row>
    <row r="29" spans="2:2" x14ac:dyDescent="0.3">
      <c r="B29" s="157"/>
    </row>
    <row r="30" spans="2:2" x14ac:dyDescent="0.3">
      <c r="B30" s="157"/>
    </row>
    <row r="31" spans="2:2" x14ac:dyDescent="0.3">
      <c r="B31" s="157"/>
    </row>
    <row r="32" spans="2:2" x14ac:dyDescent="0.3">
      <c r="B32" s="157"/>
    </row>
    <row r="33" spans="2:2" x14ac:dyDescent="0.3">
      <c r="B33" s="157"/>
    </row>
    <row r="34" spans="2:2" x14ac:dyDescent="0.3">
      <c r="B34" s="157"/>
    </row>
  </sheetData>
  <sheetProtection algorithmName="SHA-512" hashValue="Bo/RqxYsd4BlDNdGshJfc5rTGIwOfpnyXvDm6MnL6cgmWmk8oZfLng/aS3RX4/euBrqLX+/s/XdxK6pj4fpWow==" saltValue="XhWeHfdb2vPyztY+KMomKQ==" spinCount="100000" sheet="1" objects="1" scenarios="1"/>
  <mergeCells count="1">
    <mergeCell ref="A11:A12"/>
  </mergeCells>
  <hyperlinks>
    <hyperlink ref="A11" r:id="rId1" xr:uid="{00000000-0004-0000-1500-000000000000}"/>
    <hyperlink ref="C9" r:id="rId2" xr:uid="{9BEF3F41-1C93-410B-9868-5DC5DA6FF0B1}"/>
  </hyperlinks>
  <pageMargins left="0.7" right="0.7" top="0.75" bottom="0.75" header="0.3" footer="0.3"/>
  <pageSetup orientation="landscape" horizontalDpi="4294967295" verticalDpi="4294967295"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D34"/>
  <sheetViews>
    <sheetView zoomScaleNormal="100" workbookViewId="0">
      <selection activeCell="A10" sqref="A10"/>
    </sheetView>
  </sheetViews>
  <sheetFormatPr defaultRowHeight="14.4" x14ac:dyDescent="0.3"/>
  <cols>
    <col min="1" max="1" width="27" style="158" customWidth="1"/>
    <col min="2" max="2" width="34" customWidth="1"/>
  </cols>
  <sheetData>
    <row r="1" spans="1:4" ht="18.75" customHeight="1" x14ac:dyDescent="0.35">
      <c r="A1" s="162"/>
      <c r="B1" s="165" t="s">
        <v>953</v>
      </c>
      <c r="D1" s="255"/>
    </row>
    <row r="2" spans="1:4" ht="52.5" customHeight="1" x14ac:dyDescent="0.3">
      <c r="A2" s="163" t="s">
        <v>905</v>
      </c>
      <c r="B2" s="180">
        <f>Sheet2!U2</f>
        <v>0</v>
      </c>
      <c r="D2" s="256"/>
    </row>
    <row r="3" spans="1:4" ht="52.5" customHeight="1" x14ac:dyDescent="0.3">
      <c r="A3" s="163" t="s">
        <v>904</v>
      </c>
      <c r="B3" s="180">
        <f>Sheet2!U3</f>
        <v>0</v>
      </c>
      <c r="D3" s="255"/>
    </row>
    <row r="4" spans="1:4" ht="52.5" customHeight="1" x14ac:dyDescent="0.3">
      <c r="A4" s="163" t="s">
        <v>901</v>
      </c>
      <c r="B4" s="180">
        <f>Sheet2!U6</f>
        <v>0</v>
      </c>
    </row>
    <row r="5" spans="1:4" ht="52.5" customHeight="1" x14ac:dyDescent="0.3">
      <c r="A5" s="163" t="s">
        <v>903</v>
      </c>
      <c r="B5" s="180">
        <f>Sheet2!U5</f>
        <v>0</v>
      </c>
    </row>
    <row r="6" spans="1:4" ht="52.5" customHeight="1" x14ac:dyDescent="0.3">
      <c r="A6" s="163" t="s">
        <v>902</v>
      </c>
      <c r="B6" s="180">
        <f>Sheet2!U4</f>
        <v>0</v>
      </c>
    </row>
    <row r="7" spans="1:4" ht="52.5" customHeight="1" x14ac:dyDescent="0.3">
      <c r="A7" s="163" t="s">
        <v>908</v>
      </c>
      <c r="B7" s="180">
        <f>Sheet2!U7</f>
        <v>0</v>
      </c>
    </row>
    <row r="8" spans="1:4" ht="52.5" customHeight="1" x14ac:dyDescent="0.3">
      <c r="A8" s="163" t="s">
        <v>899</v>
      </c>
      <c r="B8" s="180">
        <f>Sheet2!U8</f>
        <v>0</v>
      </c>
    </row>
    <row r="9" spans="1:4" ht="52.5" customHeight="1" x14ac:dyDescent="0.3">
      <c r="A9" s="163" t="s">
        <v>900</v>
      </c>
      <c r="B9" s="180">
        <f>Sheet2!U9</f>
        <v>0</v>
      </c>
    </row>
    <row r="10" spans="1:4" ht="29.25" customHeight="1" x14ac:dyDescent="0.3">
      <c r="A10" s="164" t="s">
        <v>953</v>
      </c>
      <c r="B10" s="181">
        <f>SUM(B2:B9)</f>
        <v>0</v>
      </c>
    </row>
    <row r="11" spans="1:4" x14ac:dyDescent="0.3">
      <c r="B11" s="157"/>
    </row>
    <row r="12" spans="1:4" x14ac:dyDescent="0.3">
      <c r="B12" s="157"/>
    </row>
    <row r="13" spans="1:4" x14ac:dyDescent="0.3">
      <c r="B13" s="157"/>
    </row>
    <row r="14" spans="1:4" x14ac:dyDescent="0.3">
      <c r="B14" s="157"/>
    </row>
    <row r="15" spans="1:4" x14ac:dyDescent="0.3">
      <c r="B15" s="157"/>
    </row>
    <row r="16" spans="1:4" x14ac:dyDescent="0.3">
      <c r="B16" s="157"/>
    </row>
    <row r="17" spans="2:2" x14ac:dyDescent="0.3">
      <c r="B17" s="157"/>
    </row>
    <row r="18" spans="2:2" x14ac:dyDescent="0.3">
      <c r="B18" s="157"/>
    </row>
    <row r="19" spans="2:2" x14ac:dyDescent="0.3">
      <c r="B19" s="157"/>
    </row>
    <row r="20" spans="2:2" x14ac:dyDescent="0.3">
      <c r="B20" s="157"/>
    </row>
    <row r="21" spans="2:2" x14ac:dyDescent="0.3">
      <c r="B21" s="157"/>
    </row>
    <row r="22" spans="2:2" x14ac:dyDescent="0.3">
      <c r="B22" s="157"/>
    </row>
    <row r="23" spans="2:2" x14ac:dyDescent="0.3">
      <c r="B23" s="157"/>
    </row>
    <row r="24" spans="2:2" x14ac:dyDescent="0.3">
      <c r="B24" s="157"/>
    </row>
    <row r="25" spans="2:2" x14ac:dyDescent="0.3">
      <c r="B25" s="157"/>
    </row>
    <row r="26" spans="2:2" x14ac:dyDescent="0.3">
      <c r="B26" s="157"/>
    </row>
    <row r="27" spans="2:2" x14ac:dyDescent="0.3">
      <c r="B27" s="157"/>
    </row>
    <row r="28" spans="2:2" x14ac:dyDescent="0.3">
      <c r="B28" s="157"/>
    </row>
    <row r="29" spans="2:2" x14ac:dyDescent="0.3">
      <c r="B29" s="157"/>
    </row>
    <row r="30" spans="2:2" x14ac:dyDescent="0.3">
      <c r="B30" s="157"/>
    </row>
    <row r="31" spans="2:2" x14ac:dyDescent="0.3">
      <c r="B31" s="157"/>
    </row>
    <row r="32" spans="2:2" x14ac:dyDescent="0.3">
      <c r="B32" s="157"/>
    </row>
    <row r="33" spans="2:2" x14ac:dyDescent="0.3">
      <c r="B33" s="157"/>
    </row>
    <row r="34" spans="2:2" x14ac:dyDescent="0.3">
      <c r="B34" s="157"/>
    </row>
  </sheetData>
  <pageMargins left="0.7" right="0.7" top="0.75" bottom="0.75" header="0.3" footer="0.3"/>
  <pageSetup orientation="landscape"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CT538"/>
  <sheetViews>
    <sheetView topLeftCell="B1" zoomScaleNormal="100" zoomScaleSheetLayoutView="100" workbookViewId="0">
      <selection activeCell="I6" sqref="I6"/>
    </sheetView>
  </sheetViews>
  <sheetFormatPr defaultColWidth="40.33203125" defaultRowHeight="14.4" x14ac:dyDescent="0.3"/>
  <cols>
    <col min="1" max="1" width="21.6640625" style="1" bestFit="1" customWidth="1"/>
    <col min="2" max="2" width="18" style="4" customWidth="1"/>
    <col min="3" max="3" width="15.6640625" style="4" bestFit="1" customWidth="1"/>
    <col min="4" max="4" width="50.44140625" style="4" customWidth="1"/>
    <col min="5" max="5" width="17.33203125" style="4" customWidth="1"/>
    <col min="6" max="6" width="10" style="5" customWidth="1"/>
    <col min="7" max="7" width="41.44140625" style="90" customWidth="1"/>
    <col min="8" max="8" width="47.6640625" style="90" customWidth="1"/>
    <col min="9" max="9" width="25.33203125" style="90" customWidth="1"/>
    <col min="10" max="10" width="9.109375" style="168" bestFit="1" customWidth="1"/>
    <col min="11" max="11" width="12.5546875" style="169" customWidth="1"/>
    <col min="12" max="12" width="13.6640625" style="169" customWidth="1"/>
    <col min="13" max="13" width="19.88671875" style="168" customWidth="1"/>
    <col min="14" max="14" width="50.88671875" style="4" customWidth="1"/>
    <col min="15" max="15" width="14.5546875" style="4" hidden="1" customWidth="1"/>
    <col min="16" max="16" width="17" style="4" hidden="1" customWidth="1"/>
    <col min="17" max="17" width="17.5546875" style="4" hidden="1" customWidth="1"/>
    <col min="18" max="18" width="22.5546875" style="4" hidden="1" customWidth="1"/>
    <col min="19" max="19" width="20" style="4" hidden="1" customWidth="1"/>
    <col min="20" max="20" width="14.44140625" style="4" hidden="1" customWidth="1"/>
    <col min="21" max="21" width="15.6640625" style="4" hidden="1" customWidth="1"/>
    <col min="22" max="23" width="12.88671875" style="4" hidden="1" customWidth="1"/>
    <col min="24" max="24" width="14" style="4" hidden="1" customWidth="1"/>
    <col min="25" max="25" width="20.44140625" style="4" hidden="1" customWidth="1"/>
    <col min="26" max="26" width="21" style="4" hidden="1" customWidth="1"/>
    <col min="27" max="27" width="6.44140625" style="4" hidden="1" customWidth="1"/>
    <col min="28" max="28" width="9.6640625" style="4" hidden="1" customWidth="1"/>
    <col min="29" max="29" width="22.33203125" style="4" hidden="1" customWidth="1"/>
    <col min="30" max="30" width="28.5546875" style="4" hidden="1" customWidth="1"/>
    <col min="31" max="31" width="25.33203125" style="4" hidden="1" customWidth="1"/>
    <col min="32" max="32" width="16.88671875" style="4" hidden="1" customWidth="1"/>
    <col min="33" max="33" width="19.33203125" style="4" hidden="1" customWidth="1"/>
    <col min="34" max="34" width="14.33203125" style="4" hidden="1" customWidth="1"/>
    <col min="35" max="35" width="22.33203125" style="4" hidden="1" customWidth="1"/>
    <col min="36" max="36" width="28.5546875" style="4" hidden="1" customWidth="1"/>
    <col min="37" max="37" width="25.33203125" style="4" hidden="1" customWidth="1"/>
    <col min="38" max="38" width="16.88671875" style="34" hidden="1" customWidth="1"/>
    <col min="39" max="39" width="19.33203125" style="34" hidden="1" customWidth="1"/>
    <col min="40" max="40" width="14.33203125" style="56" hidden="1" customWidth="1"/>
    <col min="41" max="41" width="22.33203125" style="56" hidden="1" customWidth="1"/>
    <col min="42" max="42" width="28.5546875" style="34" hidden="1" customWidth="1"/>
    <col min="43" max="43" width="25.33203125" style="34" hidden="1" customWidth="1"/>
    <col min="44" max="44" width="16.88671875" style="34" hidden="1" customWidth="1"/>
    <col min="45" max="45" width="19.33203125" style="34" hidden="1" customWidth="1"/>
    <col min="46" max="46" width="14.33203125" style="4" hidden="1" customWidth="1"/>
    <col min="47" max="47" width="22.33203125" style="4" hidden="1" customWidth="1"/>
    <col min="48" max="48" width="28.5546875" style="34" hidden="1" customWidth="1"/>
    <col min="49" max="49" width="25.33203125" style="34" hidden="1" customWidth="1"/>
    <col min="50" max="50" width="16.88671875" style="34" hidden="1" customWidth="1"/>
    <col min="51" max="51" width="19.33203125" style="34" hidden="1" customWidth="1"/>
    <col min="52" max="52" width="14.33203125" style="4" hidden="1" customWidth="1"/>
    <col min="53" max="53" width="33.88671875" style="4" hidden="1" customWidth="1"/>
    <col min="54" max="54" width="34.5546875" style="34" hidden="1" customWidth="1"/>
    <col min="55" max="55" width="36.88671875" style="34" hidden="1" customWidth="1"/>
    <col min="56" max="56" width="34.33203125" style="34" hidden="1" customWidth="1"/>
    <col min="57" max="57" width="18.33203125" style="34" hidden="1" customWidth="1"/>
    <col min="58" max="58" width="22" style="4" hidden="1" customWidth="1"/>
    <col min="59" max="59" width="18.6640625" style="4" hidden="1" customWidth="1"/>
    <col min="60" max="60" width="18.5546875" style="34" hidden="1" customWidth="1"/>
    <col min="61" max="61" width="33.88671875" style="34" hidden="1" customWidth="1"/>
    <col min="62" max="62" width="34.5546875" style="4" hidden="1" customWidth="1"/>
    <col min="63" max="63" width="36.88671875" style="4" hidden="1" customWidth="1"/>
    <col min="64" max="64" width="34.33203125" style="4" hidden="1" customWidth="1"/>
    <col min="65" max="65" width="18.33203125" style="4" hidden="1" customWidth="1"/>
    <col min="66" max="66" width="22" style="4" hidden="1" customWidth="1"/>
    <col min="67" max="67" width="18.6640625" style="4" hidden="1" customWidth="1"/>
    <col min="68" max="68" width="18.5546875" style="34" hidden="1" customWidth="1"/>
    <col min="69" max="69" width="33.88671875" style="34" hidden="1" customWidth="1"/>
    <col min="70" max="70" width="34.5546875" style="4" hidden="1" customWidth="1"/>
    <col min="71" max="71" width="36.88671875" style="4" hidden="1" customWidth="1"/>
    <col min="72" max="72" width="34.33203125" style="4" hidden="1" customWidth="1"/>
    <col min="73" max="73" width="18.33203125" style="4" hidden="1" customWidth="1"/>
    <col min="74" max="74" width="22" style="4" hidden="1" customWidth="1"/>
    <col min="75" max="75" width="18.6640625" style="4" hidden="1" customWidth="1"/>
    <col min="76" max="76" width="18.5546875" style="34" hidden="1" customWidth="1"/>
    <col min="77" max="77" width="33.88671875" style="34" hidden="1" customWidth="1"/>
    <col min="78" max="78" width="34.5546875" style="4" hidden="1" customWidth="1"/>
    <col min="79" max="79" width="36.88671875" style="4" hidden="1" customWidth="1"/>
    <col min="80" max="80" width="34.33203125" style="4" hidden="1" customWidth="1"/>
    <col min="81" max="81" width="18.33203125" style="4" hidden="1" customWidth="1"/>
    <col min="82" max="82" width="22" style="4" hidden="1" customWidth="1"/>
    <col min="83" max="83" width="18.6640625" style="4" hidden="1" customWidth="1"/>
    <col min="84" max="84" width="18.5546875" style="34" hidden="1" customWidth="1"/>
    <col min="85" max="85" width="18.88671875" style="34" hidden="1" customWidth="1"/>
    <col min="86" max="86" width="9.6640625" style="4" hidden="1" customWidth="1"/>
    <col min="87" max="87" width="14.6640625" style="4" hidden="1" customWidth="1"/>
    <col min="88" max="88" width="18" style="4" hidden="1" customWidth="1"/>
    <col min="89" max="89" width="25.88671875" style="4" customWidth="1"/>
    <col min="90" max="90" width="21.6640625" style="4" customWidth="1"/>
    <col min="91" max="91" width="22.44140625" style="4" customWidth="1"/>
    <col min="92" max="92" width="20.88671875" style="4" customWidth="1"/>
    <col min="93" max="93" width="10.5546875" style="4" customWidth="1"/>
    <col min="94" max="94" width="2.88671875" style="4" customWidth="1"/>
    <col min="95" max="95" width="3.88671875" style="4" customWidth="1"/>
    <col min="96" max="98" width="40.33203125" style="4" customWidth="1"/>
    <col min="99" max="16384" width="40.33203125" style="4"/>
  </cols>
  <sheetData>
    <row r="1" spans="1:98" s="354" customFormat="1" ht="15" customHeight="1" x14ac:dyDescent="0.3">
      <c r="A1" s="404"/>
      <c r="B1" s="344" t="s">
        <v>464</v>
      </c>
      <c r="C1" s="344"/>
      <c r="D1" s="344"/>
      <c r="E1" s="344"/>
      <c r="F1" s="344"/>
      <c r="G1" s="351"/>
      <c r="H1" s="351"/>
      <c r="I1" s="351"/>
      <c r="J1" s="352"/>
      <c r="K1" s="353"/>
      <c r="L1" s="353"/>
      <c r="M1" s="352"/>
      <c r="AL1" s="355"/>
      <c r="AM1" s="355"/>
      <c r="AN1" s="356"/>
      <c r="AO1" s="356"/>
      <c r="AP1" s="355"/>
      <c r="AQ1" s="355"/>
      <c r="AR1" s="355"/>
      <c r="AS1" s="355"/>
      <c r="AV1" s="355"/>
      <c r="AW1" s="355"/>
      <c r="AX1" s="355"/>
      <c r="AY1" s="355"/>
      <c r="BB1" s="355"/>
      <c r="BC1" s="355"/>
      <c r="BD1" s="355"/>
      <c r="BE1" s="355"/>
      <c r="BH1" s="355"/>
      <c r="BI1" s="355"/>
      <c r="BP1" s="355"/>
      <c r="BQ1" s="355"/>
      <c r="BX1" s="355"/>
      <c r="BY1" s="355"/>
      <c r="CF1" s="355"/>
      <c r="CG1" s="355"/>
    </row>
    <row r="2" spans="1:98" s="354" customFormat="1" ht="15" customHeight="1" x14ac:dyDescent="0.3">
      <c r="A2" s="404"/>
      <c r="B2" s="344" t="s">
        <v>465</v>
      </c>
      <c r="C2" s="344"/>
      <c r="D2" s="344"/>
      <c r="E2" s="344"/>
      <c r="F2" s="344"/>
      <c r="G2" s="351"/>
      <c r="H2" s="351" t="s">
        <v>962</v>
      </c>
      <c r="I2" s="351"/>
      <c r="J2" s="352"/>
      <c r="K2" s="353"/>
      <c r="L2" s="353"/>
      <c r="M2" s="352"/>
      <c r="AL2" s="355"/>
      <c r="AM2" s="355"/>
      <c r="AN2" s="356"/>
      <c r="AO2" s="356"/>
      <c r="AP2" s="355"/>
      <c r="AQ2" s="355"/>
      <c r="AR2" s="355"/>
      <c r="AS2" s="355"/>
      <c r="AV2" s="355"/>
      <c r="AW2" s="355"/>
      <c r="AX2" s="355"/>
      <c r="AY2" s="355"/>
      <c r="BB2" s="355"/>
      <c r="BC2" s="355"/>
      <c r="BD2" s="355"/>
      <c r="BE2" s="355"/>
      <c r="BH2" s="355"/>
      <c r="BI2" s="355"/>
      <c r="BP2" s="355"/>
      <c r="BQ2" s="355"/>
      <c r="BX2" s="355"/>
      <c r="BY2" s="355"/>
      <c r="CF2" s="355"/>
      <c r="CG2" s="355"/>
    </row>
    <row r="3" spans="1:98" ht="15.75" customHeight="1" x14ac:dyDescent="0.3">
      <c r="A3" s="404"/>
      <c r="B3" s="312" t="s">
        <v>466</v>
      </c>
      <c r="C3" s="312"/>
      <c r="D3" s="358"/>
      <c r="E3" s="313"/>
      <c r="F3" s="314"/>
      <c r="H3" s="90" t="s">
        <v>962</v>
      </c>
      <c r="N3" s="117"/>
    </row>
    <row r="4" spans="1:98" s="348" customFormat="1" ht="15" customHeight="1" x14ac:dyDescent="0.3">
      <c r="A4" s="404"/>
      <c r="B4" s="359" t="s">
        <v>1029</v>
      </c>
      <c r="C4" s="359"/>
      <c r="D4" s="359"/>
      <c r="E4" s="360"/>
      <c r="F4" s="361"/>
      <c r="G4" s="362" t="s">
        <v>976</v>
      </c>
      <c r="H4" s="345"/>
      <c r="I4" s="345"/>
      <c r="J4" s="346"/>
      <c r="K4" s="347"/>
      <c r="L4" s="347"/>
      <c r="M4" s="346"/>
      <c r="AL4" s="349"/>
      <c r="AM4" s="349"/>
      <c r="AN4" s="350"/>
      <c r="AO4" s="350"/>
      <c r="AP4" s="349"/>
      <c r="AQ4" s="349"/>
      <c r="AR4" s="349"/>
      <c r="AS4" s="349"/>
      <c r="AV4" s="349"/>
      <c r="AW4" s="349"/>
      <c r="AX4" s="349"/>
      <c r="AY4" s="349"/>
      <c r="BB4" s="349"/>
      <c r="BC4" s="349"/>
      <c r="BD4" s="349"/>
      <c r="BE4" s="349"/>
      <c r="BH4" s="349"/>
      <c r="BI4" s="349"/>
      <c r="BP4" s="349"/>
      <c r="BQ4" s="349"/>
      <c r="BX4" s="349"/>
      <c r="BY4" s="349"/>
      <c r="CF4" s="349"/>
      <c r="CG4" s="349"/>
    </row>
    <row r="5" spans="1:98" s="368" customFormat="1" ht="9.6" x14ac:dyDescent="0.2">
      <c r="A5" s="364"/>
      <c r="B5" s="363" t="s">
        <v>1040</v>
      </c>
      <c r="C5" s="363"/>
      <c r="D5" s="363"/>
      <c r="E5" s="363"/>
      <c r="F5" s="363"/>
      <c r="G5" s="365"/>
      <c r="H5" s="365"/>
      <c r="I5" s="365"/>
      <c r="J5" s="366"/>
      <c r="K5" s="367"/>
      <c r="L5" s="367"/>
      <c r="M5" s="366"/>
      <c r="AL5" s="369"/>
      <c r="AM5" s="369"/>
      <c r="AN5" s="370"/>
      <c r="AO5" s="370"/>
      <c r="AP5" s="369"/>
      <c r="AQ5" s="369"/>
      <c r="AR5" s="369"/>
      <c r="AS5" s="369"/>
      <c r="AV5" s="369"/>
      <c r="AW5" s="369"/>
      <c r="AX5" s="369"/>
      <c r="AY5" s="369"/>
      <c r="BB5" s="369"/>
      <c r="BC5" s="369"/>
      <c r="BD5" s="369"/>
      <c r="BE5" s="369"/>
      <c r="BH5" s="369"/>
      <c r="BI5" s="369"/>
      <c r="BP5" s="369"/>
      <c r="BQ5" s="369"/>
      <c r="BX5" s="369"/>
      <c r="BY5" s="369"/>
      <c r="CF5" s="369"/>
      <c r="CG5" s="369"/>
    </row>
    <row r="6" spans="1:98" x14ac:dyDescent="0.3">
      <c r="A6" s="106"/>
      <c r="B6" s="96"/>
      <c r="C6" s="97"/>
      <c r="D6" s="98"/>
      <c r="E6" s="98"/>
      <c r="F6" s="99"/>
    </row>
    <row r="7" spans="1:98" s="375" customFormat="1" ht="30.75" customHeight="1" x14ac:dyDescent="0.25">
      <c r="A7" s="371" t="s">
        <v>974</v>
      </c>
      <c r="B7" s="405" t="s">
        <v>962</v>
      </c>
      <c r="C7" s="405"/>
      <c r="D7" s="371" t="s">
        <v>1</v>
      </c>
      <c r="E7" s="408"/>
      <c r="F7" s="408"/>
      <c r="G7" s="372"/>
      <c r="H7" s="372"/>
      <c r="I7" s="372"/>
      <c r="J7" s="373"/>
      <c r="K7" s="374"/>
      <c r="L7" s="374"/>
      <c r="M7" s="373"/>
      <c r="AL7" s="376"/>
      <c r="AM7" s="376"/>
      <c r="AN7" s="377"/>
      <c r="AO7" s="377"/>
      <c r="AP7" s="376"/>
      <c r="AQ7" s="376"/>
      <c r="AR7" s="376"/>
      <c r="AS7" s="376"/>
      <c r="AV7" s="376"/>
      <c r="AW7" s="376"/>
      <c r="AX7" s="376"/>
      <c r="AY7" s="376"/>
      <c r="BB7" s="376"/>
      <c r="BC7" s="376"/>
      <c r="BD7" s="376"/>
      <c r="BE7" s="376"/>
      <c r="BH7" s="376"/>
      <c r="BI7" s="376"/>
      <c r="BP7" s="376"/>
      <c r="BQ7" s="376"/>
      <c r="BX7" s="376"/>
      <c r="BY7" s="376"/>
      <c r="CF7" s="376"/>
      <c r="CG7" s="376"/>
    </row>
    <row r="8" spans="1:98" s="375" customFormat="1" ht="12" x14ac:dyDescent="0.25">
      <c r="A8" s="378" t="s">
        <v>5</v>
      </c>
      <c r="B8" s="406"/>
      <c r="C8" s="406"/>
      <c r="D8" s="379" t="s">
        <v>971</v>
      </c>
      <c r="E8" s="410"/>
      <c r="F8" s="411"/>
      <c r="G8" s="372"/>
      <c r="H8" s="372"/>
      <c r="I8" s="372"/>
      <c r="J8" s="373"/>
      <c r="K8" s="374"/>
      <c r="L8" s="374"/>
      <c r="M8" s="373"/>
      <c r="AL8" s="376"/>
      <c r="AM8" s="376"/>
      <c r="AN8" s="377"/>
      <c r="AO8" s="377"/>
      <c r="AP8" s="376"/>
      <c r="AQ8" s="376"/>
      <c r="AR8" s="376"/>
      <c r="AS8" s="376"/>
      <c r="AV8" s="376"/>
      <c r="AW8" s="376"/>
      <c r="AX8" s="376"/>
      <c r="AY8" s="376"/>
      <c r="BB8" s="376"/>
      <c r="BC8" s="376"/>
      <c r="BD8" s="376"/>
      <c r="BE8" s="376"/>
      <c r="BH8" s="376"/>
      <c r="BI8" s="376"/>
      <c r="BP8" s="376"/>
      <c r="BQ8" s="376"/>
      <c r="BX8" s="376"/>
      <c r="BY8" s="376"/>
      <c r="CF8" s="376"/>
      <c r="CG8" s="376"/>
    </row>
    <row r="9" spans="1:98" s="375" customFormat="1" ht="31.5" customHeight="1" thickBot="1" x14ac:dyDescent="0.3">
      <c r="A9" s="371" t="s">
        <v>975</v>
      </c>
      <c r="B9" s="407"/>
      <c r="C9" s="407"/>
      <c r="D9" s="371" t="s">
        <v>2</v>
      </c>
      <c r="E9" s="409"/>
      <c r="F9" s="409"/>
      <c r="G9" s="372"/>
      <c r="H9" s="372"/>
      <c r="I9" s="372"/>
      <c r="J9" s="373"/>
      <c r="K9" s="374"/>
      <c r="L9" s="374"/>
      <c r="M9" s="373"/>
      <c r="AL9" s="376"/>
      <c r="AM9" s="376"/>
      <c r="AN9" s="377"/>
      <c r="AO9" s="377"/>
      <c r="AP9" s="376"/>
      <c r="AQ9" s="376"/>
      <c r="AR9" s="376"/>
      <c r="AS9" s="376"/>
      <c r="AV9" s="376"/>
      <c r="AW9" s="376"/>
      <c r="AX9" s="376"/>
      <c r="AY9" s="376"/>
      <c r="BB9" s="376"/>
      <c r="BC9" s="376"/>
      <c r="BD9" s="376"/>
      <c r="BE9" s="376"/>
      <c r="BH9" s="376"/>
      <c r="BI9" s="376"/>
      <c r="BP9" s="376"/>
      <c r="BQ9" s="376"/>
      <c r="BX9" s="376"/>
      <c r="BY9" s="376"/>
      <c r="CF9" s="376"/>
      <c r="CG9" s="376"/>
    </row>
    <row r="10" spans="1:98" s="375" customFormat="1" ht="24.6" thickBot="1" x14ac:dyDescent="0.3">
      <c r="A10" s="380" t="s">
        <v>3</v>
      </c>
      <c r="B10" s="412">
        <v>2026</v>
      </c>
      <c r="C10" s="412"/>
      <c r="F10" s="381"/>
      <c r="G10" s="372"/>
      <c r="H10" s="382" t="s">
        <v>1032</v>
      </c>
      <c r="I10" s="372"/>
      <c r="J10" s="373"/>
      <c r="K10" s="374"/>
      <c r="L10" s="374"/>
      <c r="M10" s="373"/>
      <c r="N10" s="402"/>
      <c r="AL10" s="376"/>
      <c r="AM10" s="376"/>
      <c r="AN10" s="377"/>
      <c r="AO10" s="377"/>
      <c r="AP10" s="376"/>
      <c r="AQ10" s="376"/>
      <c r="AR10" s="376"/>
      <c r="AS10" s="376"/>
      <c r="AV10" s="376"/>
      <c r="AW10" s="376"/>
      <c r="AX10" s="376"/>
      <c r="AY10" s="376"/>
      <c r="BB10" s="376"/>
      <c r="BC10" s="376"/>
      <c r="BD10" s="376"/>
      <c r="BE10" s="376"/>
      <c r="BH10" s="376"/>
      <c r="BI10" s="376"/>
      <c r="BP10" s="376"/>
      <c r="BQ10" s="376"/>
      <c r="BX10" s="376"/>
      <c r="BY10" s="376"/>
      <c r="CF10" s="376"/>
      <c r="CG10" s="376"/>
    </row>
    <row r="11" spans="1:98" s="375" customFormat="1" ht="12.6" thickBot="1" x14ac:dyDescent="0.3">
      <c r="A11" s="383"/>
      <c r="B11" s="384"/>
      <c r="D11" s="385" t="s">
        <v>960</v>
      </c>
      <c r="E11" s="386"/>
      <c r="F11" s="386"/>
      <c r="G11" s="386"/>
      <c r="H11" s="387"/>
      <c r="I11" s="372"/>
      <c r="J11" s="373"/>
      <c r="K11" s="374"/>
      <c r="L11" s="374"/>
      <c r="M11" s="373"/>
      <c r="N11" s="403"/>
      <c r="AL11" s="376"/>
      <c r="AM11" s="376"/>
      <c r="AN11" s="377"/>
      <c r="AO11" s="377"/>
      <c r="AP11" s="376"/>
      <c r="AQ11" s="376"/>
      <c r="AR11" s="376"/>
      <c r="AS11" s="376"/>
      <c r="AV11" s="376"/>
      <c r="AW11" s="376"/>
      <c r="AX11" s="376"/>
      <c r="AY11" s="376"/>
      <c r="BB11" s="376"/>
      <c r="BC11" s="376"/>
      <c r="BD11" s="376"/>
      <c r="BE11" s="376"/>
      <c r="BH11" s="376"/>
      <c r="BI11" s="376"/>
      <c r="BP11" s="376"/>
      <c r="BQ11" s="376"/>
      <c r="BX11" s="376"/>
      <c r="BY11" s="376"/>
      <c r="CF11" s="376"/>
      <c r="CG11" s="376"/>
    </row>
    <row r="12" spans="1:98" s="373" customFormat="1" ht="37.5" customHeight="1" x14ac:dyDescent="0.25">
      <c r="A12" s="388" t="s">
        <v>462</v>
      </c>
      <c r="B12" s="389" t="s">
        <v>7</v>
      </c>
      <c r="C12" s="389" t="s">
        <v>8</v>
      </c>
      <c r="D12" s="390" t="s">
        <v>13</v>
      </c>
      <c r="E12" s="390" t="s">
        <v>125</v>
      </c>
      <c r="F12" s="391" t="s">
        <v>152</v>
      </c>
      <c r="G12" s="391" t="s">
        <v>153</v>
      </c>
      <c r="H12" s="391" t="s">
        <v>1041</v>
      </c>
      <c r="I12" s="389" t="s">
        <v>9</v>
      </c>
      <c r="J12" s="389" t="s">
        <v>11</v>
      </c>
      <c r="K12" s="389" t="s">
        <v>116</v>
      </c>
      <c r="L12" s="389" t="s">
        <v>12</v>
      </c>
      <c r="M12" s="389" t="s">
        <v>16</v>
      </c>
      <c r="N12" s="389" t="s">
        <v>1030</v>
      </c>
      <c r="O12" s="392" t="s">
        <v>334</v>
      </c>
      <c r="P12" s="392" t="s">
        <v>335</v>
      </c>
      <c r="Q12" s="392" t="s">
        <v>336</v>
      </c>
      <c r="R12" s="392" t="s">
        <v>337</v>
      </c>
      <c r="S12" s="392" t="s">
        <v>362</v>
      </c>
      <c r="T12" s="392" t="s">
        <v>126</v>
      </c>
      <c r="U12" s="392" t="s">
        <v>333</v>
      </c>
      <c r="V12" s="392" t="s">
        <v>340</v>
      </c>
      <c r="W12" s="392" t="s">
        <v>341</v>
      </c>
      <c r="X12" s="392" t="s">
        <v>342</v>
      </c>
      <c r="Y12" s="392" t="s">
        <v>343</v>
      </c>
      <c r="Z12" s="392" t="s">
        <v>351</v>
      </c>
      <c r="AA12" s="392" t="s">
        <v>15</v>
      </c>
      <c r="AB12" s="392" t="s">
        <v>363</v>
      </c>
      <c r="AC12" s="392" t="s">
        <v>364</v>
      </c>
      <c r="AD12" s="392" t="s">
        <v>365</v>
      </c>
      <c r="AE12" s="393" t="s">
        <v>366</v>
      </c>
      <c r="AF12" s="393" t="s">
        <v>367</v>
      </c>
      <c r="AG12" s="394" t="s">
        <v>368</v>
      </c>
      <c r="AH12" s="394" t="s">
        <v>427</v>
      </c>
      <c r="AI12" s="395" t="s">
        <v>372</v>
      </c>
      <c r="AJ12" s="395" t="s">
        <v>373</v>
      </c>
      <c r="AK12" s="393" t="s">
        <v>374</v>
      </c>
      <c r="AL12" s="393" t="s">
        <v>375</v>
      </c>
      <c r="AM12" s="396" t="s">
        <v>376</v>
      </c>
      <c r="AN12" s="396" t="s">
        <v>428</v>
      </c>
      <c r="AO12" s="395" t="s">
        <v>377</v>
      </c>
      <c r="AP12" s="395" t="s">
        <v>378</v>
      </c>
      <c r="AQ12" s="393" t="s">
        <v>379</v>
      </c>
      <c r="AR12" s="393" t="s">
        <v>380</v>
      </c>
      <c r="AS12" s="396" t="s">
        <v>381</v>
      </c>
      <c r="AT12" s="396" t="s">
        <v>429</v>
      </c>
      <c r="AU12" s="395" t="s">
        <v>382</v>
      </c>
      <c r="AV12" s="395" t="s">
        <v>383</v>
      </c>
      <c r="AW12" s="393" t="s">
        <v>384</v>
      </c>
      <c r="AX12" s="393" t="s">
        <v>385</v>
      </c>
      <c r="AY12" s="396" t="s">
        <v>386</v>
      </c>
      <c r="AZ12" s="396" t="s">
        <v>430</v>
      </c>
      <c r="BA12" s="393" t="s">
        <v>369</v>
      </c>
      <c r="BB12" s="393" t="s">
        <v>370</v>
      </c>
      <c r="BC12" s="396" t="s">
        <v>398</v>
      </c>
      <c r="BD12" s="396" t="s">
        <v>371</v>
      </c>
      <c r="BE12" s="396" t="s">
        <v>403</v>
      </c>
      <c r="BF12" s="396" t="s">
        <v>404</v>
      </c>
      <c r="BG12" s="396" t="s">
        <v>405</v>
      </c>
      <c r="BH12" s="396" t="s">
        <v>406</v>
      </c>
      <c r="BI12" s="393" t="s">
        <v>387</v>
      </c>
      <c r="BJ12" s="393" t="s">
        <v>388</v>
      </c>
      <c r="BK12" s="396" t="s">
        <v>399</v>
      </c>
      <c r="BL12" s="396" t="s">
        <v>389</v>
      </c>
      <c r="BM12" s="396" t="s">
        <v>407</v>
      </c>
      <c r="BN12" s="396" t="s">
        <v>408</v>
      </c>
      <c r="BO12" s="396" t="s">
        <v>409</v>
      </c>
      <c r="BP12" s="396" t="s">
        <v>410</v>
      </c>
      <c r="BQ12" s="393" t="s">
        <v>390</v>
      </c>
      <c r="BR12" s="393" t="s">
        <v>391</v>
      </c>
      <c r="BS12" s="396" t="s">
        <v>400</v>
      </c>
      <c r="BT12" s="396" t="s">
        <v>392</v>
      </c>
      <c r="BU12" s="396" t="s">
        <v>411</v>
      </c>
      <c r="BV12" s="396" t="s">
        <v>412</v>
      </c>
      <c r="BW12" s="396" t="s">
        <v>413</v>
      </c>
      <c r="BX12" s="396" t="s">
        <v>414</v>
      </c>
      <c r="BY12" s="393" t="s">
        <v>393</v>
      </c>
      <c r="BZ12" s="393" t="s">
        <v>394</v>
      </c>
      <c r="CA12" s="396" t="s">
        <v>419</v>
      </c>
      <c r="CB12" s="396" t="s">
        <v>395</v>
      </c>
      <c r="CC12" s="396" t="s">
        <v>415</v>
      </c>
      <c r="CD12" s="396" t="s">
        <v>416</v>
      </c>
      <c r="CE12" s="396" t="s">
        <v>417</v>
      </c>
      <c r="CF12" s="396" t="s">
        <v>418</v>
      </c>
      <c r="CG12" s="397" t="s">
        <v>396</v>
      </c>
      <c r="CH12" s="397" t="s">
        <v>402</v>
      </c>
      <c r="CI12" s="397" t="s">
        <v>401</v>
      </c>
      <c r="CJ12" s="397" t="s">
        <v>397</v>
      </c>
    </row>
    <row r="13" spans="1:98" s="200" customFormat="1" ht="24" x14ac:dyDescent="0.3">
      <c r="A13" s="173"/>
      <c r="B13" s="173"/>
      <c r="C13" s="173"/>
      <c r="D13" s="185"/>
      <c r="E13" s="185"/>
      <c r="F13" s="186"/>
      <c r="G13" s="173"/>
      <c r="H13" s="173"/>
      <c r="I13" s="173"/>
      <c r="J13" s="187"/>
      <c r="K13" s="188"/>
      <c r="L13" s="189">
        <f>SUM(K13)*J13</f>
        <v>0</v>
      </c>
      <c r="M13" s="309">
        <f>IF(H13="Other - Renovations",L13*50%,IF(H13="Instructional Equipment",L13*75%,IF(H13="Other - Network or Internet/Installation/Service Contracts/Maintenance Agreements",L13*50%,IF(H13="Other - Software + Curriculum",L13*50%,IF(H13="Non-Consumable Instructional Supplies",L13*50%,IF(H13="Other - Instructor Training",L13*50%,IF(H13="Other - Storage Cabinets",L13*50%,0)))))))</f>
        <v>0</v>
      </c>
      <c r="N13" s="398" t="s">
        <v>1033</v>
      </c>
      <c r="O13" s="190"/>
      <c r="P13" s="191"/>
      <c r="Q13" s="192">
        <f>SUM(P13)*O13</f>
        <v>0</v>
      </c>
      <c r="R13" s="193">
        <f t="shared" ref="R13:R34" si="0">IF(H13="79-Renovations",Q13*50%,IF(H13="11-Equipment",Q13*75%,IF(H13="62-Curriculum",Q13*50%,IF(H13="12-Software/Other",Q13*50%,0))))</f>
        <v>0</v>
      </c>
      <c r="S13" s="193"/>
      <c r="T13" s="194"/>
      <c r="U13" s="190">
        <f>J13</f>
        <v>0</v>
      </c>
      <c r="V13" s="191">
        <f t="shared" ref="V13:V34" si="1">K13</f>
        <v>0</v>
      </c>
      <c r="W13" s="191">
        <f>SUM(V13)*U13</f>
        <v>0</v>
      </c>
      <c r="X13" s="193">
        <f t="shared" ref="X13:X34" si="2">IF(H13="79-Renovations",W13*50%,IF(H13="11-Equipment",W13*75%,IF(H13="62-Curriculum",W13*50%,IF(H13="12-Software/Other",W13*50%,0))))</f>
        <v>0</v>
      </c>
      <c r="Y13" s="193">
        <f>SUM(X13)-(X13*0%)</f>
        <v>0</v>
      </c>
      <c r="Z13" s="193">
        <f>SUM(Y13:Y538)</f>
        <v>0</v>
      </c>
      <c r="AA13" s="195"/>
      <c r="AB13" s="195"/>
      <c r="AC13" s="196"/>
      <c r="AD13" s="197"/>
      <c r="AE13" s="190"/>
      <c r="AF13" s="190"/>
      <c r="AG13" s="198">
        <f>SUM(AE13)*AF13</f>
        <v>0</v>
      </c>
      <c r="AH13" s="198"/>
      <c r="AI13" s="199"/>
      <c r="AJ13" s="197"/>
      <c r="AK13" s="190"/>
      <c r="AL13" s="190"/>
      <c r="AM13" s="200">
        <f>SUM(AK13)*AL13</f>
        <v>0</v>
      </c>
      <c r="AO13" s="190"/>
      <c r="AP13" s="197"/>
      <c r="AQ13" s="190"/>
      <c r="AR13" s="190"/>
      <c r="AS13" s="200">
        <f>SUM(AQ13)*AR13</f>
        <v>0</v>
      </c>
      <c r="AU13" s="190"/>
      <c r="AV13" s="197"/>
      <c r="AW13" s="190"/>
      <c r="AX13" s="190"/>
      <c r="AY13" s="200">
        <f>SUM(AW13)*AX13</f>
        <v>0</v>
      </c>
      <c r="BA13" s="190">
        <f t="shared" ref="BA13:BB28" si="3">SUM(AE13)</f>
        <v>0</v>
      </c>
      <c r="BB13" s="190">
        <f t="shared" si="3"/>
        <v>0</v>
      </c>
      <c r="BC13" s="200">
        <f>SUM(BA13)*BB13</f>
        <v>0</v>
      </c>
      <c r="BD13" s="200">
        <f>IF(H13="79-Renovations",BC13*50%,IF(H13="11-Equipment",BC13*75%,IF(H13="62-Curriculum",BC13*50%,IF(H13="12-Software/Other",BC13*50%,0))))</f>
        <v>0</v>
      </c>
      <c r="BE13" s="200">
        <f>SUMIF(H13:H538,"11-Equipment",BD13:BD538)</f>
        <v>0</v>
      </c>
      <c r="BF13" s="200">
        <f>SUMIF(H13:H538,"12-Software/Other",BD13:BD538)</f>
        <v>0</v>
      </c>
      <c r="BG13" s="200">
        <f>SUMIF(H13:H538,"62-Curriculum",BD13:BD538)</f>
        <v>0</v>
      </c>
      <c r="BH13" s="200">
        <f>SUMIF(H13:H538,"79-Renovations",BD13:BD538)</f>
        <v>0</v>
      </c>
      <c r="BI13" s="190">
        <f>SUM(AK13)</f>
        <v>0</v>
      </c>
      <c r="BJ13" s="190">
        <f>SUM(AL13)</f>
        <v>0</v>
      </c>
      <c r="BK13" s="200">
        <f>SUM(BI13)*BJ13</f>
        <v>0</v>
      </c>
      <c r="BL13" s="200">
        <f>IF(H13="79-Renovations",BK13*50%,IF(H13="11-Equipment",BK13*75%,IF(H13="62-Curriculum",BK13*50%,IF(H13="12-Software/Other",BK13*50%,0))))</f>
        <v>0</v>
      </c>
      <c r="BM13" s="200">
        <f>SUMIF(H13:H538,"11-Equipment",BL13:BL538)</f>
        <v>0</v>
      </c>
      <c r="BN13" s="200">
        <f>SUMIF(H13:H538,"12-Software/Other",BL13:BL538)</f>
        <v>0</v>
      </c>
      <c r="BO13" s="200">
        <f>SUMIF(H13:H538,"62-Curriculum",BL13:BL538)</f>
        <v>0</v>
      </c>
      <c r="BP13" s="200">
        <f>SUMIF(H13:H538,"79-Renovations",BL13:BL538)</f>
        <v>0</v>
      </c>
      <c r="BQ13" s="190">
        <f>AQ13</f>
        <v>0</v>
      </c>
      <c r="BR13" s="190">
        <f>AR13</f>
        <v>0</v>
      </c>
      <c r="BS13" s="200">
        <f>SUM(BQ13)*BR13</f>
        <v>0</v>
      </c>
      <c r="BT13" s="200">
        <f>IF(H13="79-Renovations",BS13*50%,IF(H13="11-Equipment",BS13*75%,IF(H13="62-Curriculum",BS13*50%,IF(H13="12-Software/Other",BS13*50%,0))))</f>
        <v>0</v>
      </c>
      <c r="BU13" s="200">
        <f>SUMIF(H13:H538,"11-Equipment",BT13:BT538)</f>
        <v>0</v>
      </c>
      <c r="BV13" s="200">
        <f ca="1">SUMIF(H13:P538,"12-Software/Other",BT13:BT538)</f>
        <v>0</v>
      </c>
      <c r="BW13" s="200">
        <f>SUMIF(H13:H538,"62-Curriculum",BT13:BT538)</f>
        <v>0</v>
      </c>
      <c r="BX13" s="200">
        <f>SUMIF(H13:H538,"79-Renovations",BT13:BT538)</f>
        <v>0</v>
      </c>
      <c r="BY13" s="190">
        <f>AW13</f>
        <v>0</v>
      </c>
      <c r="BZ13" s="190">
        <f>AX13</f>
        <v>0</v>
      </c>
      <c r="CA13" s="200">
        <f>SUM(BY13)*BZ13</f>
        <v>0</v>
      </c>
      <c r="CB13" s="200">
        <f>IF(H13="79-Renovations",CA13*50%,IF(H13="11-Equipment",CA13*75%,IF(H13="62-Curriculum",CA13*50%,IF(H13="12-Software/Other",CA13*50%,0))))</f>
        <v>0</v>
      </c>
      <c r="CC13" s="200">
        <f>SUMIF(H13:H538,"11-Equipment",CB13:CB538)</f>
        <v>0</v>
      </c>
      <c r="CD13" s="200">
        <f>SUMIF(H13:H538,"12-Software/Other",CB13:CB538)</f>
        <v>0</v>
      </c>
      <c r="CE13" s="200">
        <f>SUMIF(H13:H538,"62-Curriculum",CB13:CB538)</f>
        <v>0</v>
      </c>
      <c r="CF13" s="200">
        <f>SUMIF(H13:H538,"79-Renovations",CB13:CB538)</f>
        <v>0</v>
      </c>
      <c r="CG13" s="200">
        <f t="shared" ref="CG13:CG20" si="4">SUM(U13)-BA13-BI13-BQ13-BY13</f>
        <v>0</v>
      </c>
      <c r="CH13" s="193">
        <f>SUM(BD13+BL13+BT13+CB13)</f>
        <v>0</v>
      </c>
      <c r="CI13" s="193">
        <f>SUM(CH13:CH538)</f>
        <v>0</v>
      </c>
      <c r="CJ13" s="193">
        <f>SUM(Z13)-CI13</f>
        <v>0</v>
      </c>
      <c r="CS13" s="201"/>
      <c r="CT13" s="193"/>
    </row>
    <row r="14" spans="1:98" s="200" customFormat="1" x14ac:dyDescent="0.3">
      <c r="A14" s="173"/>
      <c r="B14" s="173" t="s">
        <v>962</v>
      </c>
      <c r="C14" s="173"/>
      <c r="D14" s="185"/>
      <c r="E14" s="185"/>
      <c r="F14" s="186"/>
      <c r="G14" s="173"/>
      <c r="H14" s="173"/>
      <c r="I14" s="173"/>
      <c r="J14" s="187"/>
      <c r="K14" s="188"/>
      <c r="L14" s="189">
        <f>SUM(K14)*J14</f>
        <v>0</v>
      </c>
      <c r="M14" s="189">
        <f>IF(H14="Other - Renovations",L14*50%,IF(H14="Instructional Equipment",L14*75%,IF(H14="Other - Network or Internet/Installation/Service Contracts/Maintenance Agreements",L14*50%,IF(H14="Other - Software + Curriculum",L14*50%,IF(H14="Non-Consumable Instructional Supplies",L14*50%,IF(H14="Other - Instructor Training",L14*50%,IF(H14="Other - Storage Cabinets",L14*50%,0)))))))</f>
        <v>0</v>
      </c>
      <c r="N14" s="316"/>
      <c r="O14" s="190"/>
      <c r="P14" s="191"/>
      <c r="Q14" s="192">
        <f>SUM(P14)*O14</f>
        <v>0</v>
      </c>
      <c r="R14" s="193">
        <f t="shared" si="0"/>
        <v>0</v>
      </c>
      <c r="S14" s="191"/>
      <c r="T14" s="194"/>
      <c r="U14" s="190">
        <f t="shared" ref="U14:U34" si="5">J14</f>
        <v>0</v>
      </c>
      <c r="V14" s="191">
        <f t="shared" si="1"/>
        <v>0</v>
      </c>
      <c r="W14" s="191">
        <f t="shared" ref="W14:W34" si="6">SUM(V14)*U14</f>
        <v>0</v>
      </c>
      <c r="X14" s="193">
        <f t="shared" si="2"/>
        <v>0</v>
      </c>
      <c r="Y14" s="193">
        <f>SUM(X14)-(X14*0%)</f>
        <v>0</v>
      </c>
      <c r="Z14" s="193"/>
      <c r="AA14" s="195"/>
      <c r="AB14" s="195"/>
      <c r="AC14" s="199"/>
      <c r="AD14" s="197"/>
      <c r="AE14" s="190"/>
      <c r="AF14" s="190"/>
      <c r="AG14" s="198">
        <f>SUM(AE14)*AF14</f>
        <v>0</v>
      </c>
      <c r="AH14" s="198"/>
      <c r="AI14" s="190"/>
      <c r="AJ14" s="197"/>
      <c r="AK14" s="190"/>
      <c r="AL14" s="190"/>
      <c r="AM14" s="200">
        <f t="shared" ref="AM14:AM34" si="7">SUM(AK14)*AL14</f>
        <v>0</v>
      </c>
      <c r="AO14" s="190"/>
      <c r="AP14" s="197"/>
      <c r="AQ14" s="190"/>
      <c r="AR14" s="190"/>
      <c r="AS14" s="200">
        <f>SUM(AQ14)*AR14</f>
        <v>0</v>
      </c>
      <c r="AU14" s="190"/>
      <c r="AV14" s="197"/>
      <c r="AW14" s="190"/>
      <c r="AX14" s="190"/>
      <c r="AY14" s="200">
        <f>SUM(AW14)*AX14</f>
        <v>0</v>
      </c>
      <c r="BA14" s="190">
        <f t="shared" si="3"/>
        <v>0</v>
      </c>
      <c r="BB14" s="190">
        <f t="shared" si="3"/>
        <v>0</v>
      </c>
      <c r="BC14" s="200">
        <f>SUM(BA14)*BB14</f>
        <v>0</v>
      </c>
      <c r="BD14" s="200">
        <f>IF(H14="79-Renovations",BC14*50%,IF(H14="11-Equipment",BC14*75%,IF(H14="62-Curriculum",BC14*50%,IF(H14="12-Software/Other",BC14*50%,0))))</f>
        <v>0</v>
      </c>
      <c r="BI14" s="190">
        <f t="shared" ref="BI14:BI34" si="8">SUM(AK14)</f>
        <v>0</v>
      </c>
      <c r="BJ14" s="190">
        <f t="shared" ref="BJ14:BJ34" si="9">SUM(AL14)</f>
        <v>0</v>
      </c>
      <c r="BK14" s="200">
        <f t="shared" ref="BK14:BK34" si="10">SUM(BI14)*BJ14</f>
        <v>0</v>
      </c>
      <c r="BL14" s="200">
        <f t="shared" ref="BL14:BL34" si="11">IF(H14="79-Renovations",BK14*50%,IF(H14="11-Equipment",BK14*75%,IF(H14="62-Curriculum",BK14*50%,IF(H14="12-Software/Other",BK14*50%,0))))</f>
        <v>0</v>
      </c>
      <c r="BQ14" s="190">
        <f t="shared" ref="BQ14:BR34" si="12">AQ14</f>
        <v>0</v>
      </c>
      <c r="BR14" s="190">
        <f t="shared" si="12"/>
        <v>0</v>
      </c>
      <c r="BS14" s="200">
        <f t="shared" ref="BS14:BS34" si="13">SUM(BQ14)*BR14</f>
        <v>0</v>
      </c>
      <c r="BT14" s="200">
        <f t="shared" ref="BT14:BT34" si="14">IF(H14="79-Renovations",BS14*50%,IF(H14="11-Equipment",BS14*75%,IF(H14="62-Curriculum",BS14*50%,IF(H14="12-Software/Other",BS14*50%,0))))</f>
        <v>0</v>
      </c>
      <c r="BY14" s="190">
        <f t="shared" ref="BY14:BZ34" si="15">AW14</f>
        <v>0</v>
      </c>
      <c r="BZ14" s="190">
        <f t="shared" si="15"/>
        <v>0</v>
      </c>
      <c r="CA14" s="200">
        <f t="shared" ref="CA14:CA34" si="16">SUM(BY14)*BZ14</f>
        <v>0</v>
      </c>
      <c r="CB14" s="200">
        <f t="shared" ref="CB14:CB34" si="17">IF(H14="79-Renovations",CA14*50%,IF(H14="11-Equipment",CA14*75%,IF(H14="62-Curriculum",CA14*50%,IF(H14="12-Software/Other",CA14*50%,0))))</f>
        <v>0</v>
      </c>
      <c r="CG14" s="200">
        <f t="shared" si="4"/>
        <v>0</v>
      </c>
      <c r="CH14" s="193">
        <f>SUM(BD14+BL14+BT14+CB14)</f>
        <v>0</v>
      </c>
      <c r="CI14" s="193"/>
      <c r="CJ14" s="193"/>
      <c r="CS14" s="201"/>
      <c r="CT14" s="193"/>
    </row>
    <row r="15" spans="1:98" s="200" customFormat="1" x14ac:dyDescent="0.3">
      <c r="A15" s="173"/>
      <c r="B15" s="173"/>
      <c r="C15" s="173"/>
      <c r="D15" s="185"/>
      <c r="E15" s="185"/>
      <c r="F15" s="186"/>
      <c r="G15" s="173"/>
      <c r="H15" s="173"/>
      <c r="I15" s="173"/>
      <c r="J15" s="187"/>
      <c r="K15" s="188"/>
      <c r="L15" s="189">
        <f>SUM(K15)*J15</f>
        <v>0</v>
      </c>
      <c r="M15" s="189">
        <f>IF(H15="Other - Renovations",L15*50%,IF(H15="Instructional Equipment",L15*75%,IF(H15="Other - Network or Internet/Installation/Service Contracts/Maintenance Agreements",L15*50%,IF(H15="Other - Software + Curriculum",L15*50%,IF(H15="Non-Consumable Instructional Supplies",L15*50%,IF(H15="Other - Instructor Training",L15*50%,IF(H15="Other - Storage Cabinets",L15*50%,0)))))))</f>
        <v>0</v>
      </c>
      <c r="N15" s="317"/>
      <c r="O15" s="190"/>
      <c r="P15" s="191"/>
      <c r="Q15" s="192">
        <f t="shared" ref="Q15:Q34" si="18">SUM(P15)*O15</f>
        <v>0</v>
      </c>
      <c r="R15" s="193">
        <f t="shared" si="0"/>
        <v>0</v>
      </c>
      <c r="S15" s="193"/>
      <c r="T15" s="194"/>
      <c r="U15" s="190">
        <f t="shared" si="5"/>
        <v>0</v>
      </c>
      <c r="V15" s="191">
        <f t="shared" si="1"/>
        <v>0</v>
      </c>
      <c r="W15" s="191">
        <f t="shared" si="6"/>
        <v>0</v>
      </c>
      <c r="X15" s="193">
        <f t="shared" si="2"/>
        <v>0</v>
      </c>
      <c r="Y15" s="193">
        <f t="shared" ref="Y15:Y34" si="19">SUM(X15)-(X15*0%)</f>
        <v>0</v>
      </c>
      <c r="Z15" s="193"/>
      <c r="AA15" s="195"/>
      <c r="AB15" s="195"/>
      <c r="AC15" s="199"/>
      <c r="AD15" s="197"/>
      <c r="AE15" s="190"/>
      <c r="AF15" s="190"/>
      <c r="AG15" s="198">
        <f>SUM(AE15)*AF15</f>
        <v>0</v>
      </c>
      <c r="AH15" s="198"/>
      <c r="AI15" s="190"/>
      <c r="AJ15" s="197"/>
      <c r="AK15" s="190"/>
      <c r="AL15" s="190"/>
      <c r="AM15" s="200">
        <f t="shared" si="7"/>
        <v>0</v>
      </c>
      <c r="AO15" s="190"/>
      <c r="AP15" s="197"/>
      <c r="AQ15" s="190"/>
      <c r="AR15" s="190"/>
      <c r="AS15" s="200">
        <f t="shared" ref="AS15:AS34" si="20">SUM(AQ15)*AR15</f>
        <v>0</v>
      </c>
      <c r="AU15" s="190"/>
      <c r="AV15" s="197"/>
      <c r="AW15" s="190"/>
      <c r="AX15" s="190"/>
      <c r="AY15" s="200">
        <f t="shared" ref="AY15:AY34" si="21">SUM(AW15)*AX15</f>
        <v>0</v>
      </c>
      <c r="BA15" s="190">
        <f t="shared" si="3"/>
        <v>0</v>
      </c>
      <c r="BB15" s="190">
        <f t="shared" si="3"/>
        <v>0</v>
      </c>
      <c r="BC15" s="200">
        <f>SUM(BA15)*BB15</f>
        <v>0</v>
      </c>
      <c r="BD15" s="200">
        <f>IF(H15="79-Renovations",BC15*50%,IF(H15="11-Equipment",BC15*75%,IF(H15="62-Curriculum",BC15*50%,IF(H15="12-Software/Other",BC15*50%,0))))</f>
        <v>0</v>
      </c>
      <c r="BI15" s="190">
        <f t="shared" si="8"/>
        <v>0</v>
      </c>
      <c r="BJ15" s="190">
        <f t="shared" si="9"/>
        <v>0</v>
      </c>
      <c r="BK15" s="200">
        <f t="shared" si="10"/>
        <v>0</v>
      </c>
      <c r="BL15" s="200">
        <f t="shared" si="11"/>
        <v>0</v>
      </c>
      <c r="BQ15" s="190">
        <f t="shared" si="12"/>
        <v>0</v>
      </c>
      <c r="BR15" s="190">
        <f t="shared" si="12"/>
        <v>0</v>
      </c>
      <c r="BS15" s="200">
        <f t="shared" si="13"/>
        <v>0</v>
      </c>
      <c r="BT15" s="200">
        <f t="shared" si="14"/>
        <v>0</v>
      </c>
      <c r="BY15" s="190">
        <f t="shared" si="15"/>
        <v>0</v>
      </c>
      <c r="BZ15" s="190">
        <f t="shared" si="15"/>
        <v>0</v>
      </c>
      <c r="CA15" s="200">
        <f t="shared" si="16"/>
        <v>0</v>
      </c>
      <c r="CB15" s="200">
        <f t="shared" si="17"/>
        <v>0</v>
      </c>
      <c r="CG15" s="200">
        <f t="shared" si="4"/>
        <v>0</v>
      </c>
      <c r="CH15" s="193">
        <f>SUM(BD15+BL15+BT15+CB15)</f>
        <v>0</v>
      </c>
    </row>
    <row r="16" spans="1:98" s="200" customFormat="1" x14ac:dyDescent="0.3">
      <c r="A16" s="173"/>
      <c r="B16" s="173"/>
      <c r="C16" s="173"/>
      <c r="D16" s="185"/>
      <c r="E16" s="185"/>
      <c r="F16" s="186"/>
      <c r="G16" s="173"/>
      <c r="H16" s="173"/>
      <c r="I16" s="173"/>
      <c r="J16" s="187"/>
      <c r="K16" s="188"/>
      <c r="L16" s="189">
        <f>SUM(K16)*J16</f>
        <v>0</v>
      </c>
      <c r="M16" s="189">
        <f>IF(H16="Other - Renovations",L16*50%,IF(H16="Instructional Equipment",L16*75%,IF(H16="Other - Network or Internet/Installation/Service Contracts/Maintenance Agreements",L16*50%,IF(H16="Other - Software + Curriculum",L16*50%,IF(H16="Non-Consumable Instructional Supplies",L16*50%,IF(H16="Other - Instructor Training",L16*50%,IF(H16="Other - Storage Cabinets",L16*50%,0)))))))</f>
        <v>0</v>
      </c>
      <c r="N16" s="317"/>
      <c r="O16" s="202"/>
      <c r="P16" s="191"/>
      <c r="Q16" s="192">
        <f t="shared" si="18"/>
        <v>0</v>
      </c>
      <c r="R16" s="193">
        <f t="shared" si="0"/>
        <v>0</v>
      </c>
      <c r="S16" s="193"/>
      <c r="T16" s="194"/>
      <c r="U16" s="190">
        <f t="shared" si="5"/>
        <v>0</v>
      </c>
      <c r="V16" s="191">
        <f t="shared" si="1"/>
        <v>0</v>
      </c>
      <c r="W16" s="191">
        <f t="shared" si="6"/>
        <v>0</v>
      </c>
      <c r="X16" s="193">
        <f t="shared" si="2"/>
        <v>0</v>
      </c>
      <c r="Y16" s="193">
        <f t="shared" si="19"/>
        <v>0</v>
      </c>
      <c r="Z16" s="193"/>
      <c r="AA16" s="195"/>
      <c r="AB16" s="195"/>
      <c r="AC16" s="199"/>
      <c r="AD16" s="197"/>
      <c r="AE16" s="190"/>
      <c r="AF16" s="190"/>
      <c r="AG16" s="198">
        <f>SUM(AE16)*AF16</f>
        <v>0</v>
      </c>
      <c r="AH16" s="198"/>
      <c r="AI16" s="190"/>
      <c r="AJ16" s="197"/>
      <c r="AK16" s="190"/>
      <c r="AL16" s="190"/>
      <c r="AM16" s="200">
        <f t="shared" si="7"/>
        <v>0</v>
      </c>
      <c r="AO16" s="190"/>
      <c r="AP16" s="197"/>
      <c r="AQ16" s="190"/>
      <c r="AR16" s="190"/>
      <c r="AS16" s="200">
        <f t="shared" si="20"/>
        <v>0</v>
      </c>
      <c r="AU16" s="190"/>
      <c r="AV16" s="197"/>
      <c r="AW16" s="190"/>
      <c r="AX16" s="190"/>
      <c r="AY16" s="200">
        <f t="shared" si="21"/>
        <v>0</v>
      </c>
      <c r="BA16" s="190">
        <f t="shared" si="3"/>
        <v>0</v>
      </c>
      <c r="BB16" s="190">
        <f t="shared" si="3"/>
        <v>0</v>
      </c>
      <c r="BC16" s="200">
        <f>SUM(BA16)*BB16</f>
        <v>0</v>
      </c>
      <c r="BD16" s="200">
        <f>IF(H16="79-Renovations",BC16*50%,IF(H16="11-Equipment",BC16*75%,IF(H16="62-Curriculum",BC16*50%,IF(H16="12-Software/Other",BC16*50%,0))))</f>
        <v>0</v>
      </c>
      <c r="BI16" s="190">
        <f t="shared" si="8"/>
        <v>0</v>
      </c>
      <c r="BJ16" s="190">
        <f t="shared" si="9"/>
        <v>0</v>
      </c>
      <c r="BK16" s="200">
        <f t="shared" si="10"/>
        <v>0</v>
      </c>
      <c r="BL16" s="200">
        <f t="shared" si="11"/>
        <v>0</v>
      </c>
      <c r="BQ16" s="190">
        <f t="shared" si="12"/>
        <v>0</v>
      </c>
      <c r="BR16" s="190">
        <f t="shared" si="12"/>
        <v>0</v>
      </c>
      <c r="BS16" s="200">
        <f t="shared" si="13"/>
        <v>0</v>
      </c>
      <c r="BT16" s="200">
        <f t="shared" si="14"/>
        <v>0</v>
      </c>
      <c r="BY16" s="190">
        <f t="shared" si="15"/>
        <v>0</v>
      </c>
      <c r="BZ16" s="190">
        <f t="shared" si="15"/>
        <v>0</v>
      </c>
      <c r="CA16" s="200">
        <f t="shared" si="16"/>
        <v>0</v>
      </c>
      <c r="CB16" s="200">
        <f t="shared" si="17"/>
        <v>0</v>
      </c>
      <c r="CG16" s="200">
        <f t="shared" si="4"/>
        <v>0</v>
      </c>
      <c r="CH16" s="193">
        <f>SUM(BD16+BL16+BT16+CB16)</f>
        <v>0</v>
      </c>
    </row>
    <row r="17" spans="1:86" s="200" customFormat="1" x14ac:dyDescent="0.3">
      <c r="A17" s="173"/>
      <c r="B17" s="173"/>
      <c r="C17" s="173"/>
      <c r="D17" s="185"/>
      <c r="E17" s="185"/>
      <c r="F17" s="186"/>
      <c r="G17" s="173"/>
      <c r="H17" s="173"/>
      <c r="I17" s="173"/>
      <c r="J17" s="187"/>
      <c r="K17" s="188"/>
      <c r="L17" s="189">
        <f t="shared" ref="L17:L55" si="22">SUM(K17)*J17</f>
        <v>0</v>
      </c>
      <c r="M17" s="189">
        <f t="shared" ref="M17:M55" si="23">IF(H17="Other - Renovations",L17*50%,IF(H17="Instructional Equipment",L17*75%,IF(H17="Other - Network or Internet/Installation/Service Contracts/Maintenance Agreements",L17*50%,IF(H17="Other - Software + Curriculum",L17*50%,IF(H17="Non-Consumable Instructional Supplies",L17*50%,IF(H17="Other - Instructor Training",L17*50%,IF(H17="Other - Storage Cabinets",L17*50%,0)))))))</f>
        <v>0</v>
      </c>
      <c r="N17" s="317"/>
      <c r="O17" s="202"/>
      <c r="P17" s="191"/>
      <c r="Q17" s="192">
        <f t="shared" si="18"/>
        <v>0</v>
      </c>
      <c r="R17" s="193">
        <f t="shared" si="0"/>
        <v>0</v>
      </c>
      <c r="S17" s="193"/>
      <c r="T17" s="194"/>
      <c r="U17" s="190">
        <f t="shared" si="5"/>
        <v>0</v>
      </c>
      <c r="V17" s="191">
        <f t="shared" si="1"/>
        <v>0</v>
      </c>
      <c r="W17" s="191">
        <f t="shared" si="6"/>
        <v>0</v>
      </c>
      <c r="X17" s="193">
        <f t="shared" si="2"/>
        <v>0</v>
      </c>
      <c r="Y17" s="193">
        <f t="shared" si="19"/>
        <v>0</v>
      </c>
      <c r="Z17" s="193"/>
      <c r="AA17" s="195"/>
      <c r="AB17" s="195"/>
      <c r="AC17" s="199"/>
      <c r="AD17" s="197"/>
      <c r="AE17" s="190"/>
      <c r="AF17" s="190"/>
      <c r="AG17" s="198">
        <f>SUM(AE17)*AF17</f>
        <v>0</v>
      </c>
      <c r="AH17" s="198"/>
      <c r="AI17" s="190"/>
      <c r="AJ17" s="197"/>
      <c r="AK17" s="190"/>
      <c r="AL17" s="190"/>
      <c r="AM17" s="200">
        <f t="shared" si="7"/>
        <v>0</v>
      </c>
      <c r="AO17" s="190"/>
      <c r="AP17" s="197"/>
      <c r="AQ17" s="190"/>
      <c r="AR17" s="190"/>
      <c r="AS17" s="200">
        <f t="shared" si="20"/>
        <v>0</v>
      </c>
      <c r="AU17" s="190"/>
      <c r="AV17" s="197"/>
      <c r="AW17" s="190"/>
      <c r="AX17" s="190"/>
      <c r="AY17" s="200">
        <f t="shared" si="21"/>
        <v>0</v>
      </c>
      <c r="BA17" s="190">
        <f t="shared" ref="BA17:BA34" si="24">SUM(AE17)</f>
        <v>0</v>
      </c>
      <c r="BB17" s="190">
        <f t="shared" si="3"/>
        <v>0</v>
      </c>
      <c r="BC17" s="200">
        <f t="shared" ref="BC17:BC34" si="25">SUM(BA17)*BB17</f>
        <v>0</v>
      </c>
      <c r="BD17" s="200">
        <f t="shared" ref="BD17:BD34" si="26">IF(H17="79-Renovations",BC17*50%,IF(H17="11-Equipment",BC17*75%,IF(H17="62-Curriculum",BC17*50%,IF(H17="12-Software/Other",BC17*50%,0))))</f>
        <v>0</v>
      </c>
      <c r="BI17" s="190">
        <f t="shared" si="8"/>
        <v>0</v>
      </c>
      <c r="BJ17" s="190">
        <f t="shared" si="9"/>
        <v>0</v>
      </c>
      <c r="BK17" s="200">
        <f t="shared" si="10"/>
        <v>0</v>
      </c>
      <c r="BL17" s="200">
        <f t="shared" si="11"/>
        <v>0</v>
      </c>
      <c r="BQ17" s="190">
        <f t="shared" si="12"/>
        <v>0</v>
      </c>
      <c r="BR17" s="190">
        <f t="shared" si="12"/>
        <v>0</v>
      </c>
      <c r="BS17" s="200">
        <f t="shared" si="13"/>
        <v>0</v>
      </c>
      <c r="BT17" s="200">
        <f t="shared" si="14"/>
        <v>0</v>
      </c>
      <c r="BY17" s="190">
        <f t="shared" si="15"/>
        <v>0</v>
      </c>
      <c r="BZ17" s="190">
        <f t="shared" si="15"/>
        <v>0</v>
      </c>
      <c r="CA17" s="200">
        <f t="shared" si="16"/>
        <v>0</v>
      </c>
      <c r="CB17" s="200">
        <f t="shared" si="17"/>
        <v>0</v>
      </c>
      <c r="CG17" s="200">
        <f t="shared" si="4"/>
        <v>0</v>
      </c>
      <c r="CH17" s="193">
        <f>SUM(BD17+BL17+BT17+CB17)</f>
        <v>0</v>
      </c>
    </row>
    <row r="18" spans="1:86" s="200" customFormat="1" x14ac:dyDescent="0.3">
      <c r="A18" s="173"/>
      <c r="B18" s="173"/>
      <c r="C18" s="173"/>
      <c r="D18" s="185"/>
      <c r="E18" s="185"/>
      <c r="F18" s="186"/>
      <c r="G18" s="173"/>
      <c r="H18" s="173"/>
      <c r="I18" s="173"/>
      <c r="J18" s="187"/>
      <c r="K18" s="188"/>
      <c r="L18" s="189">
        <f t="shared" si="22"/>
        <v>0</v>
      </c>
      <c r="M18" s="189">
        <f t="shared" si="23"/>
        <v>0</v>
      </c>
      <c r="N18" s="317"/>
      <c r="O18" s="202"/>
      <c r="P18" s="191"/>
      <c r="Q18" s="192">
        <f t="shared" si="18"/>
        <v>0</v>
      </c>
      <c r="R18" s="193">
        <f t="shared" si="0"/>
        <v>0</v>
      </c>
      <c r="S18" s="193"/>
      <c r="T18" s="194"/>
      <c r="U18" s="190">
        <f t="shared" si="5"/>
        <v>0</v>
      </c>
      <c r="V18" s="191">
        <f t="shared" si="1"/>
        <v>0</v>
      </c>
      <c r="W18" s="191">
        <f t="shared" si="6"/>
        <v>0</v>
      </c>
      <c r="X18" s="193">
        <f t="shared" si="2"/>
        <v>0</v>
      </c>
      <c r="Y18" s="193">
        <f t="shared" si="19"/>
        <v>0</v>
      </c>
      <c r="Z18" s="193"/>
      <c r="AA18" s="195"/>
      <c r="AB18" s="195"/>
      <c r="AC18" s="199"/>
      <c r="AD18" s="197"/>
      <c r="AE18" s="190"/>
      <c r="AF18" s="190"/>
      <c r="AG18" s="198">
        <f t="shared" ref="AG18:AG34" si="27">SUM(AE18)*AF18</f>
        <v>0</v>
      </c>
      <c r="AH18" s="198"/>
      <c r="AI18" s="190"/>
      <c r="AJ18" s="197"/>
      <c r="AK18" s="190"/>
      <c r="AL18" s="190"/>
      <c r="AM18" s="200">
        <f t="shared" si="7"/>
        <v>0</v>
      </c>
      <c r="AO18" s="190"/>
      <c r="AP18" s="197"/>
      <c r="AQ18" s="190"/>
      <c r="AR18" s="190"/>
      <c r="AS18" s="200">
        <f t="shared" si="20"/>
        <v>0</v>
      </c>
      <c r="AU18" s="190"/>
      <c r="AV18" s="197"/>
      <c r="AW18" s="190"/>
      <c r="AX18" s="190"/>
      <c r="AY18" s="200">
        <f t="shared" si="21"/>
        <v>0</v>
      </c>
      <c r="BA18" s="190">
        <f t="shared" si="24"/>
        <v>0</v>
      </c>
      <c r="BB18" s="190">
        <f t="shared" si="3"/>
        <v>0</v>
      </c>
      <c r="BC18" s="200">
        <f t="shared" si="25"/>
        <v>0</v>
      </c>
      <c r="BD18" s="200">
        <f t="shared" si="26"/>
        <v>0</v>
      </c>
      <c r="BI18" s="190">
        <f t="shared" si="8"/>
        <v>0</v>
      </c>
      <c r="BJ18" s="190">
        <f t="shared" si="9"/>
        <v>0</v>
      </c>
      <c r="BK18" s="200">
        <f t="shared" si="10"/>
        <v>0</v>
      </c>
      <c r="BL18" s="200">
        <f t="shared" si="11"/>
        <v>0</v>
      </c>
      <c r="BQ18" s="190">
        <f t="shared" si="12"/>
        <v>0</v>
      </c>
      <c r="BR18" s="190">
        <f t="shared" si="12"/>
        <v>0</v>
      </c>
      <c r="BS18" s="200">
        <f t="shared" si="13"/>
        <v>0</v>
      </c>
      <c r="BT18" s="200">
        <f t="shared" si="14"/>
        <v>0</v>
      </c>
      <c r="BY18" s="190">
        <f t="shared" si="15"/>
        <v>0</v>
      </c>
      <c r="BZ18" s="190">
        <f t="shared" si="15"/>
        <v>0</v>
      </c>
      <c r="CA18" s="200">
        <f t="shared" si="16"/>
        <v>0</v>
      </c>
      <c r="CB18" s="200">
        <f t="shared" si="17"/>
        <v>0</v>
      </c>
      <c r="CG18" s="200">
        <f t="shared" si="4"/>
        <v>0</v>
      </c>
      <c r="CH18" s="193">
        <f t="shared" ref="CH18:CH34" si="28">SUM(BD18+BL18+BT18+CB18)</f>
        <v>0</v>
      </c>
    </row>
    <row r="19" spans="1:86" s="200" customFormat="1" x14ac:dyDescent="0.3">
      <c r="A19" s="173"/>
      <c r="B19" s="173"/>
      <c r="C19" s="173"/>
      <c r="D19" s="185"/>
      <c r="E19" s="185"/>
      <c r="F19" s="186"/>
      <c r="G19" s="173"/>
      <c r="H19" s="173"/>
      <c r="I19" s="173"/>
      <c r="J19" s="187"/>
      <c r="K19" s="188"/>
      <c r="L19" s="189">
        <f t="shared" si="22"/>
        <v>0</v>
      </c>
      <c r="M19" s="189">
        <f t="shared" si="23"/>
        <v>0</v>
      </c>
      <c r="N19" s="317"/>
      <c r="O19" s="202"/>
      <c r="P19" s="191"/>
      <c r="Q19" s="192">
        <f t="shared" si="18"/>
        <v>0</v>
      </c>
      <c r="R19" s="193">
        <f t="shared" si="0"/>
        <v>0</v>
      </c>
      <c r="S19" s="193"/>
      <c r="T19" s="194"/>
      <c r="U19" s="190">
        <f t="shared" si="5"/>
        <v>0</v>
      </c>
      <c r="V19" s="191">
        <f t="shared" si="1"/>
        <v>0</v>
      </c>
      <c r="W19" s="191">
        <f t="shared" si="6"/>
        <v>0</v>
      </c>
      <c r="X19" s="193">
        <f t="shared" si="2"/>
        <v>0</v>
      </c>
      <c r="Y19" s="193">
        <f t="shared" si="19"/>
        <v>0</v>
      </c>
      <c r="Z19" s="193"/>
      <c r="AA19" s="195"/>
      <c r="AB19" s="195"/>
      <c r="AC19" s="199"/>
      <c r="AD19" s="197"/>
      <c r="AE19" s="190"/>
      <c r="AF19" s="190"/>
      <c r="AG19" s="198">
        <f t="shared" si="27"/>
        <v>0</v>
      </c>
      <c r="AH19" s="198"/>
      <c r="AI19" s="190"/>
      <c r="AJ19" s="197"/>
      <c r="AK19" s="190"/>
      <c r="AL19" s="190"/>
      <c r="AM19" s="200">
        <f t="shared" si="7"/>
        <v>0</v>
      </c>
      <c r="AO19" s="190"/>
      <c r="AP19" s="197"/>
      <c r="AQ19" s="190"/>
      <c r="AR19" s="190"/>
      <c r="AS19" s="200">
        <f t="shared" si="20"/>
        <v>0</v>
      </c>
      <c r="AU19" s="190"/>
      <c r="AV19" s="197"/>
      <c r="AW19" s="190"/>
      <c r="AX19" s="190"/>
      <c r="AY19" s="200">
        <f t="shared" si="21"/>
        <v>0</v>
      </c>
      <c r="BA19" s="190">
        <f t="shared" si="24"/>
        <v>0</v>
      </c>
      <c r="BB19" s="190">
        <f t="shared" si="3"/>
        <v>0</v>
      </c>
      <c r="BC19" s="200">
        <f t="shared" si="25"/>
        <v>0</v>
      </c>
      <c r="BD19" s="200">
        <f t="shared" si="26"/>
        <v>0</v>
      </c>
      <c r="BI19" s="190">
        <f t="shared" si="8"/>
        <v>0</v>
      </c>
      <c r="BJ19" s="190">
        <f t="shared" si="9"/>
        <v>0</v>
      </c>
      <c r="BK19" s="200">
        <f t="shared" si="10"/>
        <v>0</v>
      </c>
      <c r="BL19" s="200">
        <f t="shared" si="11"/>
        <v>0</v>
      </c>
      <c r="BQ19" s="190">
        <f t="shared" si="12"/>
        <v>0</v>
      </c>
      <c r="BR19" s="190">
        <f t="shared" si="12"/>
        <v>0</v>
      </c>
      <c r="BS19" s="200">
        <f t="shared" si="13"/>
        <v>0</v>
      </c>
      <c r="BT19" s="200">
        <f t="shared" si="14"/>
        <v>0</v>
      </c>
      <c r="BY19" s="190">
        <f t="shared" si="15"/>
        <v>0</v>
      </c>
      <c r="BZ19" s="190">
        <f t="shared" si="15"/>
        <v>0</v>
      </c>
      <c r="CA19" s="200">
        <f t="shared" si="16"/>
        <v>0</v>
      </c>
      <c r="CB19" s="200">
        <f t="shared" si="17"/>
        <v>0</v>
      </c>
      <c r="CG19" s="200">
        <f t="shared" si="4"/>
        <v>0</v>
      </c>
      <c r="CH19" s="193">
        <f t="shared" si="28"/>
        <v>0</v>
      </c>
    </row>
    <row r="20" spans="1:86" s="200" customFormat="1" x14ac:dyDescent="0.3">
      <c r="A20" s="173"/>
      <c r="B20" s="173"/>
      <c r="C20" s="173"/>
      <c r="D20" s="185"/>
      <c r="E20" s="185"/>
      <c r="F20" s="186"/>
      <c r="G20" s="173"/>
      <c r="H20" s="173"/>
      <c r="I20" s="173"/>
      <c r="J20" s="187"/>
      <c r="K20" s="188"/>
      <c r="L20" s="189">
        <f t="shared" si="22"/>
        <v>0</v>
      </c>
      <c r="M20" s="189">
        <f t="shared" si="23"/>
        <v>0</v>
      </c>
      <c r="N20" s="317"/>
      <c r="O20" s="202"/>
      <c r="P20" s="191"/>
      <c r="Q20" s="192">
        <f t="shared" si="18"/>
        <v>0</v>
      </c>
      <c r="R20" s="193">
        <f t="shared" si="0"/>
        <v>0</v>
      </c>
      <c r="S20" s="193"/>
      <c r="T20" s="194"/>
      <c r="U20" s="190">
        <f t="shared" si="5"/>
        <v>0</v>
      </c>
      <c r="V20" s="191">
        <f t="shared" si="1"/>
        <v>0</v>
      </c>
      <c r="W20" s="191">
        <f t="shared" si="6"/>
        <v>0</v>
      </c>
      <c r="X20" s="193">
        <f t="shared" si="2"/>
        <v>0</v>
      </c>
      <c r="Y20" s="193">
        <f t="shared" si="19"/>
        <v>0</v>
      </c>
      <c r="Z20" s="193"/>
      <c r="AA20" s="195"/>
      <c r="AB20" s="195"/>
      <c r="AC20" s="199"/>
      <c r="AD20" s="197"/>
      <c r="AE20" s="190"/>
      <c r="AF20" s="190"/>
      <c r="AG20" s="198">
        <f t="shared" si="27"/>
        <v>0</v>
      </c>
      <c r="AH20" s="198"/>
      <c r="AI20" s="190"/>
      <c r="AJ20" s="197"/>
      <c r="AK20" s="190"/>
      <c r="AL20" s="190"/>
      <c r="AM20" s="200">
        <f t="shared" si="7"/>
        <v>0</v>
      </c>
      <c r="AO20" s="190"/>
      <c r="AP20" s="197"/>
      <c r="AQ20" s="190"/>
      <c r="AR20" s="190"/>
      <c r="AS20" s="200">
        <f t="shared" si="20"/>
        <v>0</v>
      </c>
      <c r="AU20" s="190"/>
      <c r="AV20" s="197"/>
      <c r="AW20" s="190"/>
      <c r="AX20" s="190"/>
      <c r="AY20" s="200">
        <f t="shared" si="21"/>
        <v>0</v>
      </c>
      <c r="BA20" s="190">
        <f t="shared" si="24"/>
        <v>0</v>
      </c>
      <c r="BB20" s="190">
        <f t="shared" si="3"/>
        <v>0</v>
      </c>
      <c r="BC20" s="200">
        <f t="shared" si="25"/>
        <v>0</v>
      </c>
      <c r="BD20" s="200">
        <f t="shared" si="26"/>
        <v>0</v>
      </c>
      <c r="BI20" s="190">
        <f t="shared" si="8"/>
        <v>0</v>
      </c>
      <c r="BJ20" s="190">
        <f t="shared" si="9"/>
        <v>0</v>
      </c>
      <c r="BK20" s="200">
        <f t="shared" si="10"/>
        <v>0</v>
      </c>
      <c r="BL20" s="200">
        <f t="shared" si="11"/>
        <v>0</v>
      </c>
      <c r="BQ20" s="190">
        <f t="shared" si="12"/>
        <v>0</v>
      </c>
      <c r="BR20" s="190">
        <f t="shared" si="12"/>
        <v>0</v>
      </c>
      <c r="BS20" s="200">
        <f t="shared" si="13"/>
        <v>0</v>
      </c>
      <c r="BT20" s="200">
        <f t="shared" si="14"/>
        <v>0</v>
      </c>
      <c r="BY20" s="190">
        <f t="shared" si="15"/>
        <v>0</v>
      </c>
      <c r="BZ20" s="190">
        <f t="shared" si="15"/>
        <v>0</v>
      </c>
      <c r="CA20" s="200">
        <f t="shared" si="16"/>
        <v>0</v>
      </c>
      <c r="CB20" s="200">
        <f t="shared" si="17"/>
        <v>0</v>
      </c>
      <c r="CG20" s="200">
        <f t="shared" si="4"/>
        <v>0</v>
      </c>
      <c r="CH20" s="193">
        <f t="shared" si="28"/>
        <v>0</v>
      </c>
    </row>
    <row r="21" spans="1:86" s="200" customFormat="1" x14ac:dyDescent="0.3">
      <c r="A21" s="173"/>
      <c r="B21" s="173"/>
      <c r="C21" s="173"/>
      <c r="D21" s="185"/>
      <c r="E21" s="185"/>
      <c r="F21" s="186"/>
      <c r="G21" s="173"/>
      <c r="H21" s="173"/>
      <c r="I21" s="173"/>
      <c r="J21" s="187"/>
      <c r="K21" s="188"/>
      <c r="L21" s="189">
        <f t="shared" si="22"/>
        <v>0</v>
      </c>
      <c r="M21" s="189">
        <f t="shared" si="23"/>
        <v>0</v>
      </c>
      <c r="N21" s="317"/>
      <c r="O21" s="202"/>
      <c r="P21" s="191"/>
      <c r="Q21" s="192">
        <f t="shared" si="18"/>
        <v>0</v>
      </c>
      <c r="R21" s="193">
        <f t="shared" si="0"/>
        <v>0</v>
      </c>
      <c r="S21" s="193"/>
      <c r="T21" s="194"/>
      <c r="U21" s="190">
        <f t="shared" si="5"/>
        <v>0</v>
      </c>
      <c r="V21" s="191">
        <f t="shared" si="1"/>
        <v>0</v>
      </c>
      <c r="W21" s="191">
        <f t="shared" si="6"/>
        <v>0</v>
      </c>
      <c r="X21" s="193">
        <f t="shared" si="2"/>
        <v>0</v>
      </c>
      <c r="Y21" s="193">
        <f t="shared" si="19"/>
        <v>0</v>
      </c>
      <c r="Z21" s="193"/>
      <c r="AA21" s="195"/>
      <c r="AB21" s="195"/>
      <c r="AC21" s="199"/>
      <c r="AD21" s="197"/>
      <c r="AE21" s="190"/>
      <c r="AF21" s="190"/>
      <c r="AG21" s="198">
        <f t="shared" si="27"/>
        <v>0</v>
      </c>
      <c r="AH21" s="198"/>
      <c r="AI21" s="190"/>
      <c r="AJ21" s="197"/>
      <c r="AK21" s="190"/>
      <c r="AL21" s="190"/>
      <c r="AM21" s="200">
        <f t="shared" si="7"/>
        <v>0</v>
      </c>
      <c r="AO21" s="190"/>
      <c r="AP21" s="197"/>
      <c r="AQ21" s="190"/>
      <c r="AR21" s="190"/>
      <c r="AS21" s="200">
        <f t="shared" si="20"/>
        <v>0</v>
      </c>
      <c r="AU21" s="190"/>
      <c r="AV21" s="197"/>
      <c r="AW21" s="190"/>
      <c r="AX21" s="190"/>
      <c r="AY21" s="200">
        <f t="shared" si="21"/>
        <v>0</v>
      </c>
      <c r="BA21" s="190">
        <f t="shared" si="24"/>
        <v>0</v>
      </c>
      <c r="BB21" s="190">
        <f t="shared" si="3"/>
        <v>0</v>
      </c>
      <c r="BC21" s="200">
        <f t="shared" si="25"/>
        <v>0</v>
      </c>
      <c r="BD21" s="200">
        <f t="shared" si="26"/>
        <v>0</v>
      </c>
      <c r="BI21" s="190">
        <f t="shared" si="8"/>
        <v>0</v>
      </c>
      <c r="BJ21" s="190">
        <f t="shared" si="9"/>
        <v>0</v>
      </c>
      <c r="BK21" s="200">
        <f t="shared" si="10"/>
        <v>0</v>
      </c>
      <c r="BL21" s="200">
        <f t="shared" si="11"/>
        <v>0</v>
      </c>
      <c r="BQ21" s="190">
        <f t="shared" si="12"/>
        <v>0</v>
      </c>
      <c r="BR21" s="190">
        <f t="shared" si="12"/>
        <v>0</v>
      </c>
      <c r="BS21" s="200">
        <f t="shared" si="13"/>
        <v>0</v>
      </c>
      <c r="BT21" s="200">
        <f t="shared" si="14"/>
        <v>0</v>
      </c>
      <c r="BY21" s="190">
        <f t="shared" si="15"/>
        <v>0</v>
      </c>
      <c r="BZ21" s="190">
        <f t="shared" si="15"/>
        <v>0</v>
      </c>
      <c r="CA21" s="200">
        <f t="shared" si="16"/>
        <v>0</v>
      </c>
      <c r="CB21" s="200">
        <f t="shared" si="17"/>
        <v>0</v>
      </c>
      <c r="CG21" s="200">
        <f t="shared" ref="CG21:CG34" si="29">SUM(U21)-BA21-BI21-BQ21-BY21</f>
        <v>0</v>
      </c>
      <c r="CH21" s="193">
        <f t="shared" si="28"/>
        <v>0</v>
      </c>
    </row>
    <row r="22" spans="1:86" s="200" customFormat="1" x14ac:dyDescent="0.3">
      <c r="A22" s="173"/>
      <c r="B22" s="173"/>
      <c r="C22" s="173"/>
      <c r="D22" s="185"/>
      <c r="E22" s="185"/>
      <c r="F22" s="186"/>
      <c r="G22" s="173"/>
      <c r="H22" s="173"/>
      <c r="I22" s="173"/>
      <c r="J22" s="187"/>
      <c r="K22" s="188"/>
      <c r="L22" s="189">
        <f t="shared" si="22"/>
        <v>0</v>
      </c>
      <c r="M22" s="189">
        <f t="shared" si="23"/>
        <v>0</v>
      </c>
      <c r="N22" s="317"/>
      <c r="O22" s="202"/>
      <c r="P22" s="191"/>
      <c r="Q22" s="192">
        <f t="shared" si="18"/>
        <v>0</v>
      </c>
      <c r="R22" s="193">
        <f t="shared" si="0"/>
        <v>0</v>
      </c>
      <c r="S22" s="193"/>
      <c r="T22" s="194"/>
      <c r="U22" s="190">
        <f t="shared" si="5"/>
        <v>0</v>
      </c>
      <c r="V22" s="191">
        <f t="shared" si="1"/>
        <v>0</v>
      </c>
      <c r="W22" s="191">
        <f t="shared" si="6"/>
        <v>0</v>
      </c>
      <c r="X22" s="193">
        <f t="shared" si="2"/>
        <v>0</v>
      </c>
      <c r="Y22" s="193">
        <f t="shared" si="19"/>
        <v>0</v>
      </c>
      <c r="Z22" s="193"/>
      <c r="AA22" s="195"/>
      <c r="AB22" s="195"/>
      <c r="AC22" s="199"/>
      <c r="AD22" s="197"/>
      <c r="AE22" s="190"/>
      <c r="AF22" s="190"/>
      <c r="AG22" s="198">
        <f t="shared" si="27"/>
        <v>0</v>
      </c>
      <c r="AH22" s="198"/>
      <c r="AI22" s="190"/>
      <c r="AJ22" s="197"/>
      <c r="AK22" s="190"/>
      <c r="AL22" s="190"/>
      <c r="AM22" s="200">
        <f t="shared" si="7"/>
        <v>0</v>
      </c>
      <c r="AO22" s="190"/>
      <c r="AP22" s="197"/>
      <c r="AQ22" s="190"/>
      <c r="AR22" s="190"/>
      <c r="AS22" s="200">
        <f t="shared" si="20"/>
        <v>0</v>
      </c>
      <c r="AU22" s="190"/>
      <c r="AV22" s="197"/>
      <c r="AW22" s="190"/>
      <c r="AX22" s="190"/>
      <c r="AY22" s="200">
        <f t="shared" si="21"/>
        <v>0</v>
      </c>
      <c r="BA22" s="190">
        <f t="shared" si="24"/>
        <v>0</v>
      </c>
      <c r="BB22" s="190">
        <f t="shared" si="3"/>
        <v>0</v>
      </c>
      <c r="BC22" s="200">
        <f t="shared" si="25"/>
        <v>0</v>
      </c>
      <c r="BD22" s="200">
        <f t="shared" si="26"/>
        <v>0</v>
      </c>
      <c r="BI22" s="190">
        <f t="shared" si="8"/>
        <v>0</v>
      </c>
      <c r="BJ22" s="190">
        <f t="shared" si="9"/>
        <v>0</v>
      </c>
      <c r="BK22" s="200">
        <f t="shared" si="10"/>
        <v>0</v>
      </c>
      <c r="BL22" s="200">
        <f t="shared" si="11"/>
        <v>0</v>
      </c>
      <c r="BQ22" s="190">
        <f t="shared" si="12"/>
        <v>0</v>
      </c>
      <c r="BR22" s="190">
        <f t="shared" si="12"/>
        <v>0</v>
      </c>
      <c r="BS22" s="200">
        <f t="shared" si="13"/>
        <v>0</v>
      </c>
      <c r="BT22" s="200">
        <f t="shared" si="14"/>
        <v>0</v>
      </c>
      <c r="BY22" s="190">
        <f t="shared" si="15"/>
        <v>0</v>
      </c>
      <c r="BZ22" s="190">
        <f t="shared" si="15"/>
        <v>0</v>
      </c>
      <c r="CA22" s="200">
        <f t="shared" si="16"/>
        <v>0</v>
      </c>
      <c r="CB22" s="200">
        <f t="shared" si="17"/>
        <v>0</v>
      </c>
      <c r="CG22" s="200">
        <f t="shared" si="29"/>
        <v>0</v>
      </c>
      <c r="CH22" s="193">
        <f t="shared" si="28"/>
        <v>0</v>
      </c>
    </row>
    <row r="23" spans="1:86" s="200" customFormat="1" x14ac:dyDescent="0.3">
      <c r="A23" s="173"/>
      <c r="B23" s="173"/>
      <c r="C23" s="173"/>
      <c r="D23" s="185"/>
      <c r="E23" s="185"/>
      <c r="F23" s="186"/>
      <c r="G23" s="173"/>
      <c r="H23" s="173"/>
      <c r="I23" s="173"/>
      <c r="J23" s="187"/>
      <c r="K23" s="188"/>
      <c r="L23" s="189">
        <f t="shared" si="22"/>
        <v>0</v>
      </c>
      <c r="M23" s="189">
        <f t="shared" si="23"/>
        <v>0</v>
      </c>
      <c r="N23" s="317"/>
      <c r="O23" s="202"/>
      <c r="P23" s="191"/>
      <c r="Q23" s="192">
        <f t="shared" si="18"/>
        <v>0</v>
      </c>
      <c r="R23" s="193">
        <f t="shared" si="0"/>
        <v>0</v>
      </c>
      <c r="S23" s="193"/>
      <c r="T23" s="194"/>
      <c r="U23" s="190">
        <f t="shared" si="5"/>
        <v>0</v>
      </c>
      <c r="V23" s="191">
        <f t="shared" si="1"/>
        <v>0</v>
      </c>
      <c r="W23" s="191">
        <f t="shared" si="6"/>
        <v>0</v>
      </c>
      <c r="X23" s="193">
        <f t="shared" si="2"/>
        <v>0</v>
      </c>
      <c r="Y23" s="193">
        <f t="shared" si="19"/>
        <v>0</v>
      </c>
      <c r="Z23" s="193"/>
      <c r="AA23" s="195"/>
      <c r="AB23" s="195"/>
      <c r="AC23" s="199"/>
      <c r="AD23" s="197"/>
      <c r="AE23" s="190"/>
      <c r="AF23" s="190"/>
      <c r="AG23" s="198">
        <f t="shared" si="27"/>
        <v>0</v>
      </c>
      <c r="AH23" s="198"/>
      <c r="AI23" s="190"/>
      <c r="AJ23" s="197"/>
      <c r="AK23" s="190"/>
      <c r="AL23" s="190"/>
      <c r="AM23" s="200">
        <f t="shared" si="7"/>
        <v>0</v>
      </c>
      <c r="AO23" s="190"/>
      <c r="AP23" s="197"/>
      <c r="AQ23" s="190"/>
      <c r="AR23" s="190"/>
      <c r="AS23" s="200">
        <f t="shared" si="20"/>
        <v>0</v>
      </c>
      <c r="AU23" s="190"/>
      <c r="AV23" s="197"/>
      <c r="AW23" s="190"/>
      <c r="AX23" s="190"/>
      <c r="AY23" s="200">
        <f t="shared" si="21"/>
        <v>0</v>
      </c>
      <c r="BA23" s="190">
        <f t="shared" si="24"/>
        <v>0</v>
      </c>
      <c r="BB23" s="190">
        <f t="shared" si="3"/>
        <v>0</v>
      </c>
      <c r="BC23" s="200">
        <f t="shared" si="25"/>
        <v>0</v>
      </c>
      <c r="BD23" s="200">
        <f t="shared" si="26"/>
        <v>0</v>
      </c>
      <c r="BI23" s="190">
        <f t="shared" si="8"/>
        <v>0</v>
      </c>
      <c r="BJ23" s="190">
        <f t="shared" si="9"/>
        <v>0</v>
      </c>
      <c r="BK23" s="200">
        <f t="shared" si="10"/>
        <v>0</v>
      </c>
      <c r="BL23" s="200">
        <f t="shared" si="11"/>
        <v>0</v>
      </c>
      <c r="BQ23" s="190">
        <f t="shared" si="12"/>
        <v>0</v>
      </c>
      <c r="BR23" s="190">
        <f t="shared" si="12"/>
        <v>0</v>
      </c>
      <c r="BS23" s="200">
        <f t="shared" si="13"/>
        <v>0</v>
      </c>
      <c r="BT23" s="200">
        <f t="shared" si="14"/>
        <v>0</v>
      </c>
      <c r="BY23" s="190">
        <f t="shared" si="15"/>
        <v>0</v>
      </c>
      <c r="BZ23" s="190">
        <f t="shared" si="15"/>
        <v>0</v>
      </c>
      <c r="CA23" s="200">
        <f t="shared" si="16"/>
        <v>0</v>
      </c>
      <c r="CB23" s="200">
        <f t="shared" si="17"/>
        <v>0</v>
      </c>
      <c r="CG23" s="200">
        <f t="shared" si="29"/>
        <v>0</v>
      </c>
      <c r="CH23" s="193">
        <f t="shared" si="28"/>
        <v>0</v>
      </c>
    </row>
    <row r="24" spans="1:86" s="200" customFormat="1" x14ac:dyDescent="0.3">
      <c r="A24" s="173"/>
      <c r="B24" s="173"/>
      <c r="C24" s="173"/>
      <c r="D24" s="185"/>
      <c r="E24" s="185"/>
      <c r="F24" s="186"/>
      <c r="G24" s="173"/>
      <c r="H24" s="173"/>
      <c r="I24" s="173"/>
      <c r="J24" s="187"/>
      <c r="K24" s="188"/>
      <c r="L24" s="189">
        <f t="shared" si="22"/>
        <v>0</v>
      </c>
      <c r="M24" s="189">
        <f t="shared" si="23"/>
        <v>0</v>
      </c>
      <c r="N24" s="317"/>
      <c r="O24" s="202"/>
      <c r="P24" s="191"/>
      <c r="Q24" s="192">
        <f t="shared" si="18"/>
        <v>0</v>
      </c>
      <c r="R24" s="193">
        <f t="shared" si="0"/>
        <v>0</v>
      </c>
      <c r="S24" s="193"/>
      <c r="T24" s="194"/>
      <c r="U24" s="190">
        <f t="shared" si="5"/>
        <v>0</v>
      </c>
      <c r="V24" s="191">
        <f t="shared" si="1"/>
        <v>0</v>
      </c>
      <c r="W24" s="191">
        <f t="shared" si="6"/>
        <v>0</v>
      </c>
      <c r="X24" s="193">
        <f t="shared" si="2"/>
        <v>0</v>
      </c>
      <c r="Y24" s="193">
        <f t="shared" si="19"/>
        <v>0</v>
      </c>
      <c r="Z24" s="193"/>
      <c r="AA24" s="195"/>
      <c r="AB24" s="195"/>
      <c r="AC24" s="199"/>
      <c r="AD24" s="197"/>
      <c r="AE24" s="190"/>
      <c r="AF24" s="190"/>
      <c r="AG24" s="198">
        <f t="shared" si="27"/>
        <v>0</v>
      </c>
      <c r="AH24" s="198"/>
      <c r="AI24" s="190"/>
      <c r="AJ24" s="197"/>
      <c r="AK24" s="190"/>
      <c r="AL24" s="190"/>
      <c r="AM24" s="200">
        <f t="shared" si="7"/>
        <v>0</v>
      </c>
      <c r="AO24" s="190"/>
      <c r="AP24" s="197"/>
      <c r="AQ24" s="190"/>
      <c r="AR24" s="190"/>
      <c r="AS24" s="200">
        <f t="shared" si="20"/>
        <v>0</v>
      </c>
      <c r="AU24" s="190"/>
      <c r="AV24" s="197"/>
      <c r="AW24" s="190"/>
      <c r="AX24" s="190"/>
      <c r="AY24" s="200">
        <f t="shared" si="21"/>
        <v>0</v>
      </c>
      <c r="BA24" s="190">
        <f t="shared" si="24"/>
        <v>0</v>
      </c>
      <c r="BB24" s="190">
        <f t="shared" si="3"/>
        <v>0</v>
      </c>
      <c r="BC24" s="200">
        <f t="shared" si="25"/>
        <v>0</v>
      </c>
      <c r="BD24" s="200">
        <f t="shared" si="26"/>
        <v>0</v>
      </c>
      <c r="BI24" s="190">
        <f t="shared" si="8"/>
        <v>0</v>
      </c>
      <c r="BJ24" s="190">
        <f t="shared" si="9"/>
        <v>0</v>
      </c>
      <c r="BK24" s="200">
        <f t="shared" si="10"/>
        <v>0</v>
      </c>
      <c r="BL24" s="200">
        <f t="shared" si="11"/>
        <v>0</v>
      </c>
      <c r="BQ24" s="190">
        <f t="shared" si="12"/>
        <v>0</v>
      </c>
      <c r="BR24" s="190">
        <f t="shared" si="12"/>
        <v>0</v>
      </c>
      <c r="BS24" s="200">
        <f t="shared" si="13"/>
        <v>0</v>
      </c>
      <c r="BT24" s="200">
        <f t="shared" si="14"/>
        <v>0</v>
      </c>
      <c r="BY24" s="190">
        <f t="shared" si="15"/>
        <v>0</v>
      </c>
      <c r="BZ24" s="190">
        <f t="shared" si="15"/>
        <v>0</v>
      </c>
      <c r="CA24" s="200">
        <f t="shared" si="16"/>
        <v>0</v>
      </c>
      <c r="CB24" s="200">
        <f t="shared" si="17"/>
        <v>0</v>
      </c>
      <c r="CG24" s="200">
        <f t="shared" si="29"/>
        <v>0</v>
      </c>
      <c r="CH24" s="193">
        <f t="shared" si="28"/>
        <v>0</v>
      </c>
    </row>
    <row r="25" spans="1:86" s="200" customFormat="1" x14ac:dyDescent="0.3">
      <c r="A25" s="173"/>
      <c r="B25" s="173"/>
      <c r="C25" s="173"/>
      <c r="D25" s="185"/>
      <c r="E25" s="185"/>
      <c r="F25" s="186"/>
      <c r="G25" s="173"/>
      <c r="H25" s="173"/>
      <c r="I25" s="173"/>
      <c r="J25" s="187"/>
      <c r="K25" s="188"/>
      <c r="L25" s="189">
        <f t="shared" si="22"/>
        <v>0</v>
      </c>
      <c r="M25" s="189">
        <f t="shared" si="23"/>
        <v>0</v>
      </c>
      <c r="N25" s="317"/>
      <c r="O25" s="202"/>
      <c r="P25" s="191"/>
      <c r="Q25" s="192">
        <f t="shared" si="18"/>
        <v>0</v>
      </c>
      <c r="R25" s="193">
        <f t="shared" si="0"/>
        <v>0</v>
      </c>
      <c r="S25" s="193"/>
      <c r="T25" s="194"/>
      <c r="U25" s="190">
        <f t="shared" si="5"/>
        <v>0</v>
      </c>
      <c r="V25" s="191">
        <f t="shared" si="1"/>
        <v>0</v>
      </c>
      <c r="W25" s="191">
        <f t="shared" si="6"/>
        <v>0</v>
      </c>
      <c r="X25" s="193">
        <f t="shared" si="2"/>
        <v>0</v>
      </c>
      <c r="Y25" s="193">
        <f t="shared" si="19"/>
        <v>0</v>
      </c>
      <c r="Z25" s="193"/>
      <c r="AA25" s="195"/>
      <c r="AB25" s="195"/>
      <c r="AC25" s="199"/>
      <c r="AD25" s="197"/>
      <c r="AE25" s="190"/>
      <c r="AF25" s="190"/>
      <c r="AG25" s="198">
        <f t="shared" si="27"/>
        <v>0</v>
      </c>
      <c r="AH25" s="198"/>
      <c r="AI25" s="190"/>
      <c r="AJ25" s="190"/>
      <c r="AK25" s="190"/>
      <c r="AL25" s="190"/>
      <c r="AM25" s="200">
        <f t="shared" si="7"/>
        <v>0</v>
      </c>
      <c r="AO25" s="190"/>
      <c r="AP25" s="190"/>
      <c r="AQ25" s="190"/>
      <c r="AR25" s="190"/>
      <c r="AS25" s="200">
        <f t="shared" si="20"/>
        <v>0</v>
      </c>
      <c r="AU25" s="190"/>
      <c r="AV25" s="190"/>
      <c r="AW25" s="190"/>
      <c r="AX25" s="190"/>
      <c r="AY25" s="200">
        <f t="shared" si="21"/>
        <v>0</v>
      </c>
      <c r="BA25" s="190">
        <f t="shared" si="24"/>
        <v>0</v>
      </c>
      <c r="BB25" s="190">
        <f t="shared" si="3"/>
        <v>0</v>
      </c>
      <c r="BC25" s="200">
        <f t="shared" si="25"/>
        <v>0</v>
      </c>
      <c r="BD25" s="200">
        <f t="shared" si="26"/>
        <v>0</v>
      </c>
      <c r="BI25" s="190">
        <f t="shared" si="8"/>
        <v>0</v>
      </c>
      <c r="BJ25" s="190">
        <f t="shared" si="9"/>
        <v>0</v>
      </c>
      <c r="BK25" s="200">
        <f t="shared" si="10"/>
        <v>0</v>
      </c>
      <c r="BL25" s="200">
        <f t="shared" si="11"/>
        <v>0</v>
      </c>
      <c r="BQ25" s="190">
        <f t="shared" si="12"/>
        <v>0</v>
      </c>
      <c r="BR25" s="190">
        <f t="shared" si="12"/>
        <v>0</v>
      </c>
      <c r="BS25" s="200">
        <f t="shared" si="13"/>
        <v>0</v>
      </c>
      <c r="BT25" s="200">
        <f t="shared" si="14"/>
        <v>0</v>
      </c>
      <c r="BY25" s="190">
        <f t="shared" si="15"/>
        <v>0</v>
      </c>
      <c r="BZ25" s="190">
        <f t="shared" si="15"/>
        <v>0</v>
      </c>
      <c r="CA25" s="200">
        <f t="shared" si="16"/>
        <v>0</v>
      </c>
      <c r="CB25" s="200">
        <f t="shared" si="17"/>
        <v>0</v>
      </c>
      <c r="CG25" s="200">
        <f t="shared" si="29"/>
        <v>0</v>
      </c>
      <c r="CH25" s="193">
        <f t="shared" si="28"/>
        <v>0</v>
      </c>
    </row>
    <row r="26" spans="1:86" s="200" customFormat="1" x14ac:dyDescent="0.3">
      <c r="A26" s="173"/>
      <c r="B26" s="173"/>
      <c r="C26" s="173"/>
      <c r="D26" s="185"/>
      <c r="E26" s="185"/>
      <c r="F26" s="186"/>
      <c r="G26" s="173"/>
      <c r="H26" s="173"/>
      <c r="I26" s="173"/>
      <c r="J26" s="187"/>
      <c r="K26" s="188"/>
      <c r="L26" s="189">
        <f t="shared" si="22"/>
        <v>0</v>
      </c>
      <c r="M26" s="189">
        <f t="shared" si="23"/>
        <v>0</v>
      </c>
      <c r="N26" s="317"/>
      <c r="O26" s="202"/>
      <c r="P26" s="191"/>
      <c r="Q26" s="192">
        <f t="shared" si="18"/>
        <v>0</v>
      </c>
      <c r="R26" s="193">
        <f t="shared" si="0"/>
        <v>0</v>
      </c>
      <c r="S26" s="193"/>
      <c r="T26" s="194"/>
      <c r="U26" s="190">
        <f t="shared" si="5"/>
        <v>0</v>
      </c>
      <c r="V26" s="191">
        <f t="shared" si="1"/>
        <v>0</v>
      </c>
      <c r="W26" s="191">
        <f t="shared" si="6"/>
        <v>0</v>
      </c>
      <c r="X26" s="193">
        <f t="shared" si="2"/>
        <v>0</v>
      </c>
      <c r="Y26" s="193">
        <f t="shared" si="19"/>
        <v>0</v>
      </c>
      <c r="Z26" s="193"/>
      <c r="AA26" s="195"/>
      <c r="AB26" s="195"/>
      <c r="AC26" s="199"/>
      <c r="AD26" s="197"/>
      <c r="AE26" s="190"/>
      <c r="AF26" s="190"/>
      <c r="AG26" s="198">
        <f t="shared" si="27"/>
        <v>0</v>
      </c>
      <c r="AH26" s="198"/>
      <c r="AI26" s="190"/>
      <c r="AJ26" s="190"/>
      <c r="AK26" s="190"/>
      <c r="AL26" s="190"/>
      <c r="AM26" s="200">
        <f t="shared" si="7"/>
        <v>0</v>
      </c>
      <c r="AO26" s="190"/>
      <c r="AP26" s="190"/>
      <c r="AQ26" s="190"/>
      <c r="AR26" s="190"/>
      <c r="AS26" s="200">
        <f t="shared" si="20"/>
        <v>0</v>
      </c>
      <c r="AU26" s="190"/>
      <c r="AV26" s="190"/>
      <c r="AW26" s="190"/>
      <c r="AX26" s="190"/>
      <c r="AY26" s="200">
        <f t="shared" si="21"/>
        <v>0</v>
      </c>
      <c r="BA26" s="190">
        <f t="shared" si="24"/>
        <v>0</v>
      </c>
      <c r="BB26" s="190">
        <f t="shared" si="3"/>
        <v>0</v>
      </c>
      <c r="BC26" s="200">
        <f t="shared" si="25"/>
        <v>0</v>
      </c>
      <c r="BD26" s="200">
        <f t="shared" si="26"/>
        <v>0</v>
      </c>
      <c r="BI26" s="190">
        <f t="shared" si="8"/>
        <v>0</v>
      </c>
      <c r="BJ26" s="190">
        <f t="shared" si="9"/>
        <v>0</v>
      </c>
      <c r="BK26" s="200">
        <f t="shared" si="10"/>
        <v>0</v>
      </c>
      <c r="BL26" s="200">
        <f t="shared" si="11"/>
        <v>0</v>
      </c>
      <c r="BQ26" s="190">
        <f t="shared" si="12"/>
        <v>0</v>
      </c>
      <c r="BR26" s="190">
        <f t="shared" si="12"/>
        <v>0</v>
      </c>
      <c r="BS26" s="200">
        <f t="shared" si="13"/>
        <v>0</v>
      </c>
      <c r="BT26" s="200">
        <f t="shared" si="14"/>
        <v>0</v>
      </c>
      <c r="BY26" s="190">
        <f t="shared" si="15"/>
        <v>0</v>
      </c>
      <c r="BZ26" s="190">
        <f t="shared" si="15"/>
        <v>0</v>
      </c>
      <c r="CA26" s="200">
        <f t="shared" si="16"/>
        <v>0</v>
      </c>
      <c r="CB26" s="200">
        <f t="shared" si="17"/>
        <v>0</v>
      </c>
      <c r="CG26" s="200">
        <f t="shared" si="29"/>
        <v>0</v>
      </c>
      <c r="CH26" s="193">
        <f t="shared" si="28"/>
        <v>0</v>
      </c>
    </row>
    <row r="27" spans="1:86" s="200" customFormat="1" x14ac:dyDescent="0.3">
      <c r="A27" s="173"/>
      <c r="B27" s="173"/>
      <c r="C27" s="173"/>
      <c r="D27" s="185"/>
      <c r="E27" s="185"/>
      <c r="F27" s="186"/>
      <c r="G27" s="173"/>
      <c r="H27" s="173"/>
      <c r="I27" s="173"/>
      <c r="J27" s="187"/>
      <c r="K27" s="188"/>
      <c r="L27" s="189">
        <f t="shared" si="22"/>
        <v>0</v>
      </c>
      <c r="M27" s="189">
        <f t="shared" si="23"/>
        <v>0</v>
      </c>
      <c r="N27" s="317"/>
      <c r="O27" s="202"/>
      <c r="P27" s="191"/>
      <c r="Q27" s="192">
        <f t="shared" si="18"/>
        <v>0</v>
      </c>
      <c r="R27" s="193">
        <f t="shared" si="0"/>
        <v>0</v>
      </c>
      <c r="S27" s="193"/>
      <c r="T27" s="194"/>
      <c r="U27" s="190">
        <f t="shared" si="5"/>
        <v>0</v>
      </c>
      <c r="V27" s="191">
        <f t="shared" si="1"/>
        <v>0</v>
      </c>
      <c r="W27" s="191">
        <f t="shared" si="6"/>
        <v>0</v>
      </c>
      <c r="X27" s="193">
        <f t="shared" si="2"/>
        <v>0</v>
      </c>
      <c r="Y27" s="193">
        <f t="shared" si="19"/>
        <v>0</v>
      </c>
      <c r="Z27" s="193"/>
      <c r="AA27" s="195"/>
      <c r="AB27" s="195"/>
      <c r="AC27" s="199"/>
      <c r="AD27" s="197"/>
      <c r="AE27" s="190"/>
      <c r="AF27" s="190"/>
      <c r="AG27" s="198">
        <f t="shared" si="27"/>
        <v>0</v>
      </c>
      <c r="AH27" s="198"/>
      <c r="AI27" s="190"/>
      <c r="AJ27" s="190"/>
      <c r="AK27" s="190"/>
      <c r="AL27" s="190"/>
      <c r="AM27" s="200">
        <f t="shared" si="7"/>
        <v>0</v>
      </c>
      <c r="AO27" s="190"/>
      <c r="AP27" s="190"/>
      <c r="AQ27" s="190"/>
      <c r="AR27" s="190"/>
      <c r="AS27" s="200">
        <f t="shared" si="20"/>
        <v>0</v>
      </c>
      <c r="AU27" s="190"/>
      <c r="AV27" s="190"/>
      <c r="AW27" s="190"/>
      <c r="AX27" s="190"/>
      <c r="AY27" s="200">
        <f t="shared" si="21"/>
        <v>0</v>
      </c>
      <c r="BA27" s="190">
        <f t="shared" si="24"/>
        <v>0</v>
      </c>
      <c r="BB27" s="190">
        <f t="shared" si="3"/>
        <v>0</v>
      </c>
      <c r="BC27" s="200">
        <f t="shared" si="25"/>
        <v>0</v>
      </c>
      <c r="BD27" s="200">
        <f t="shared" si="26"/>
        <v>0</v>
      </c>
      <c r="BI27" s="190">
        <f t="shared" si="8"/>
        <v>0</v>
      </c>
      <c r="BJ27" s="190">
        <f t="shared" si="9"/>
        <v>0</v>
      </c>
      <c r="BK27" s="200">
        <f t="shared" si="10"/>
        <v>0</v>
      </c>
      <c r="BL27" s="200">
        <f t="shared" si="11"/>
        <v>0</v>
      </c>
      <c r="BQ27" s="190">
        <f t="shared" si="12"/>
        <v>0</v>
      </c>
      <c r="BR27" s="190">
        <f t="shared" si="12"/>
        <v>0</v>
      </c>
      <c r="BS27" s="200">
        <f t="shared" si="13"/>
        <v>0</v>
      </c>
      <c r="BT27" s="200">
        <f t="shared" si="14"/>
        <v>0</v>
      </c>
      <c r="BY27" s="190">
        <f t="shared" si="15"/>
        <v>0</v>
      </c>
      <c r="BZ27" s="190">
        <f t="shared" si="15"/>
        <v>0</v>
      </c>
      <c r="CA27" s="200">
        <f t="shared" si="16"/>
        <v>0</v>
      </c>
      <c r="CB27" s="200">
        <f t="shared" si="17"/>
        <v>0</v>
      </c>
      <c r="CG27" s="200">
        <f t="shared" si="29"/>
        <v>0</v>
      </c>
      <c r="CH27" s="193">
        <f t="shared" si="28"/>
        <v>0</v>
      </c>
    </row>
    <row r="28" spans="1:86" s="200" customFormat="1" x14ac:dyDescent="0.3">
      <c r="A28" s="173"/>
      <c r="B28" s="173"/>
      <c r="C28" s="173"/>
      <c r="D28" s="185"/>
      <c r="E28" s="185"/>
      <c r="F28" s="186"/>
      <c r="G28" s="173"/>
      <c r="H28" s="173"/>
      <c r="I28" s="173"/>
      <c r="J28" s="187"/>
      <c r="K28" s="188"/>
      <c r="L28" s="189">
        <f t="shared" si="22"/>
        <v>0</v>
      </c>
      <c r="M28" s="189">
        <f t="shared" si="23"/>
        <v>0</v>
      </c>
      <c r="N28" s="317"/>
      <c r="O28" s="202"/>
      <c r="P28" s="191"/>
      <c r="Q28" s="192">
        <f t="shared" si="18"/>
        <v>0</v>
      </c>
      <c r="R28" s="193">
        <f t="shared" si="0"/>
        <v>0</v>
      </c>
      <c r="S28" s="193"/>
      <c r="T28" s="194"/>
      <c r="U28" s="190">
        <f t="shared" si="5"/>
        <v>0</v>
      </c>
      <c r="V28" s="191">
        <f t="shared" si="1"/>
        <v>0</v>
      </c>
      <c r="W28" s="191">
        <f t="shared" si="6"/>
        <v>0</v>
      </c>
      <c r="X28" s="193">
        <f t="shared" si="2"/>
        <v>0</v>
      </c>
      <c r="Y28" s="193">
        <f t="shared" si="19"/>
        <v>0</v>
      </c>
      <c r="Z28" s="193"/>
      <c r="AA28" s="195"/>
      <c r="AB28" s="195"/>
      <c r="AC28" s="199"/>
      <c r="AD28" s="197"/>
      <c r="AE28" s="190"/>
      <c r="AF28" s="190"/>
      <c r="AG28" s="198">
        <f t="shared" si="27"/>
        <v>0</v>
      </c>
      <c r="AH28" s="198"/>
      <c r="AI28" s="190"/>
      <c r="AJ28" s="190"/>
      <c r="AK28" s="190"/>
      <c r="AL28" s="190"/>
      <c r="AM28" s="200">
        <f t="shared" si="7"/>
        <v>0</v>
      </c>
      <c r="AO28" s="190"/>
      <c r="AP28" s="190"/>
      <c r="AQ28" s="190"/>
      <c r="AR28" s="190"/>
      <c r="AS28" s="200">
        <f t="shared" si="20"/>
        <v>0</v>
      </c>
      <c r="AU28" s="190"/>
      <c r="AV28" s="190"/>
      <c r="AW28" s="190"/>
      <c r="AX28" s="190"/>
      <c r="AY28" s="200">
        <f t="shared" si="21"/>
        <v>0</v>
      </c>
      <c r="BA28" s="190">
        <f t="shared" si="24"/>
        <v>0</v>
      </c>
      <c r="BB28" s="190">
        <f t="shared" si="3"/>
        <v>0</v>
      </c>
      <c r="BC28" s="200">
        <f t="shared" si="25"/>
        <v>0</v>
      </c>
      <c r="BD28" s="200">
        <f t="shared" si="26"/>
        <v>0</v>
      </c>
      <c r="BI28" s="190">
        <f t="shared" si="8"/>
        <v>0</v>
      </c>
      <c r="BJ28" s="190">
        <f t="shared" si="9"/>
        <v>0</v>
      </c>
      <c r="BK28" s="200">
        <f t="shared" si="10"/>
        <v>0</v>
      </c>
      <c r="BL28" s="200">
        <f t="shared" si="11"/>
        <v>0</v>
      </c>
      <c r="BQ28" s="190">
        <f t="shared" si="12"/>
        <v>0</v>
      </c>
      <c r="BR28" s="190">
        <f t="shared" si="12"/>
        <v>0</v>
      </c>
      <c r="BS28" s="200">
        <f t="shared" si="13"/>
        <v>0</v>
      </c>
      <c r="BT28" s="200">
        <f t="shared" si="14"/>
        <v>0</v>
      </c>
      <c r="BY28" s="190">
        <f t="shared" si="15"/>
        <v>0</v>
      </c>
      <c r="BZ28" s="190">
        <f t="shared" si="15"/>
        <v>0</v>
      </c>
      <c r="CA28" s="200">
        <f t="shared" si="16"/>
        <v>0</v>
      </c>
      <c r="CB28" s="200">
        <f t="shared" si="17"/>
        <v>0</v>
      </c>
      <c r="CG28" s="200">
        <f t="shared" si="29"/>
        <v>0</v>
      </c>
      <c r="CH28" s="193">
        <f t="shared" si="28"/>
        <v>0</v>
      </c>
    </row>
    <row r="29" spans="1:86" s="200" customFormat="1" x14ac:dyDescent="0.3">
      <c r="A29" s="173"/>
      <c r="B29" s="173"/>
      <c r="C29" s="173"/>
      <c r="D29" s="185"/>
      <c r="E29" s="185"/>
      <c r="F29" s="186"/>
      <c r="G29" s="173"/>
      <c r="H29" s="173"/>
      <c r="I29" s="173"/>
      <c r="J29" s="187"/>
      <c r="K29" s="188"/>
      <c r="L29" s="189">
        <f t="shared" si="22"/>
        <v>0</v>
      </c>
      <c r="M29" s="189">
        <f t="shared" si="23"/>
        <v>0</v>
      </c>
      <c r="N29" s="317"/>
      <c r="O29" s="202"/>
      <c r="P29" s="191"/>
      <c r="Q29" s="192">
        <f t="shared" si="18"/>
        <v>0</v>
      </c>
      <c r="R29" s="193">
        <f t="shared" si="0"/>
        <v>0</v>
      </c>
      <c r="S29" s="193"/>
      <c r="T29" s="194"/>
      <c r="U29" s="190">
        <f t="shared" si="5"/>
        <v>0</v>
      </c>
      <c r="V29" s="191">
        <f t="shared" si="1"/>
        <v>0</v>
      </c>
      <c r="W29" s="191">
        <f t="shared" si="6"/>
        <v>0</v>
      </c>
      <c r="X29" s="193">
        <f t="shared" si="2"/>
        <v>0</v>
      </c>
      <c r="Y29" s="193">
        <f t="shared" si="19"/>
        <v>0</v>
      </c>
      <c r="Z29" s="193"/>
      <c r="AA29" s="195"/>
      <c r="AB29" s="195"/>
      <c r="AC29" s="199"/>
      <c r="AD29" s="197"/>
      <c r="AE29" s="190"/>
      <c r="AF29" s="190"/>
      <c r="AG29" s="198">
        <f t="shared" si="27"/>
        <v>0</v>
      </c>
      <c r="AH29" s="198"/>
      <c r="AI29" s="190"/>
      <c r="AJ29" s="190"/>
      <c r="AK29" s="190"/>
      <c r="AL29" s="190"/>
      <c r="AM29" s="200">
        <f t="shared" si="7"/>
        <v>0</v>
      </c>
      <c r="AO29" s="190"/>
      <c r="AP29" s="190"/>
      <c r="AQ29" s="190"/>
      <c r="AR29" s="190"/>
      <c r="AS29" s="200">
        <f t="shared" si="20"/>
        <v>0</v>
      </c>
      <c r="AU29" s="190"/>
      <c r="AV29" s="190"/>
      <c r="AW29" s="190"/>
      <c r="AX29" s="190"/>
      <c r="AY29" s="200">
        <f t="shared" si="21"/>
        <v>0</v>
      </c>
      <c r="BA29" s="190">
        <f t="shared" si="24"/>
        <v>0</v>
      </c>
      <c r="BB29" s="190">
        <f t="shared" ref="BB29:BB34" si="30">SUM(AF29)</f>
        <v>0</v>
      </c>
      <c r="BC29" s="200">
        <f t="shared" si="25"/>
        <v>0</v>
      </c>
      <c r="BD29" s="200">
        <f t="shared" si="26"/>
        <v>0</v>
      </c>
      <c r="BI29" s="190">
        <f t="shared" si="8"/>
        <v>0</v>
      </c>
      <c r="BJ29" s="190">
        <f t="shared" si="9"/>
        <v>0</v>
      </c>
      <c r="BK29" s="200">
        <f t="shared" si="10"/>
        <v>0</v>
      </c>
      <c r="BL29" s="200">
        <f t="shared" si="11"/>
        <v>0</v>
      </c>
      <c r="BQ29" s="190">
        <f t="shared" si="12"/>
        <v>0</v>
      </c>
      <c r="BR29" s="190">
        <f t="shared" si="12"/>
        <v>0</v>
      </c>
      <c r="BS29" s="200">
        <f t="shared" si="13"/>
        <v>0</v>
      </c>
      <c r="BT29" s="200">
        <f t="shared" si="14"/>
        <v>0</v>
      </c>
      <c r="BY29" s="190">
        <f t="shared" si="15"/>
        <v>0</v>
      </c>
      <c r="BZ29" s="190">
        <f t="shared" si="15"/>
        <v>0</v>
      </c>
      <c r="CA29" s="200">
        <f t="shared" si="16"/>
        <v>0</v>
      </c>
      <c r="CB29" s="200">
        <f t="shared" si="17"/>
        <v>0</v>
      </c>
      <c r="CG29" s="200">
        <f t="shared" si="29"/>
        <v>0</v>
      </c>
      <c r="CH29" s="193">
        <f t="shared" si="28"/>
        <v>0</v>
      </c>
    </row>
    <row r="30" spans="1:86" s="200" customFormat="1" x14ac:dyDescent="0.3">
      <c r="A30" s="173"/>
      <c r="B30" s="173"/>
      <c r="C30" s="173"/>
      <c r="D30" s="185"/>
      <c r="E30" s="185"/>
      <c r="F30" s="186"/>
      <c r="G30" s="173"/>
      <c r="H30" s="173"/>
      <c r="I30" s="173"/>
      <c r="J30" s="187"/>
      <c r="K30" s="188"/>
      <c r="L30" s="189">
        <f t="shared" si="22"/>
        <v>0</v>
      </c>
      <c r="M30" s="189">
        <f t="shared" si="23"/>
        <v>0</v>
      </c>
      <c r="N30" s="317"/>
      <c r="O30" s="202"/>
      <c r="P30" s="191"/>
      <c r="Q30" s="192">
        <f t="shared" si="18"/>
        <v>0</v>
      </c>
      <c r="R30" s="193">
        <f t="shared" si="0"/>
        <v>0</v>
      </c>
      <c r="S30" s="193"/>
      <c r="T30" s="194"/>
      <c r="U30" s="190">
        <f t="shared" si="5"/>
        <v>0</v>
      </c>
      <c r="V30" s="191">
        <f t="shared" si="1"/>
        <v>0</v>
      </c>
      <c r="W30" s="191">
        <f t="shared" si="6"/>
        <v>0</v>
      </c>
      <c r="X30" s="193">
        <f t="shared" si="2"/>
        <v>0</v>
      </c>
      <c r="Y30" s="193">
        <f t="shared" si="19"/>
        <v>0</v>
      </c>
      <c r="Z30" s="193"/>
      <c r="AA30" s="195"/>
      <c r="AB30" s="195"/>
      <c r="AC30" s="199"/>
      <c r="AD30" s="197"/>
      <c r="AE30" s="190"/>
      <c r="AF30" s="190"/>
      <c r="AG30" s="198">
        <f t="shared" si="27"/>
        <v>0</v>
      </c>
      <c r="AH30" s="198"/>
      <c r="AI30" s="190"/>
      <c r="AJ30" s="190"/>
      <c r="AK30" s="190"/>
      <c r="AL30" s="190"/>
      <c r="AM30" s="200">
        <f t="shared" si="7"/>
        <v>0</v>
      </c>
      <c r="AO30" s="190"/>
      <c r="AP30" s="190"/>
      <c r="AQ30" s="190"/>
      <c r="AR30" s="190"/>
      <c r="AS30" s="200">
        <f t="shared" si="20"/>
        <v>0</v>
      </c>
      <c r="AU30" s="190"/>
      <c r="AV30" s="190"/>
      <c r="AW30" s="190"/>
      <c r="AX30" s="190"/>
      <c r="AY30" s="200">
        <f t="shared" si="21"/>
        <v>0</v>
      </c>
      <c r="BA30" s="190">
        <f t="shared" si="24"/>
        <v>0</v>
      </c>
      <c r="BB30" s="190">
        <f t="shared" si="30"/>
        <v>0</v>
      </c>
      <c r="BC30" s="200">
        <f t="shared" si="25"/>
        <v>0</v>
      </c>
      <c r="BD30" s="200">
        <f t="shared" si="26"/>
        <v>0</v>
      </c>
      <c r="BI30" s="190">
        <f t="shared" si="8"/>
        <v>0</v>
      </c>
      <c r="BJ30" s="190">
        <f t="shared" si="9"/>
        <v>0</v>
      </c>
      <c r="BK30" s="200">
        <f t="shared" si="10"/>
        <v>0</v>
      </c>
      <c r="BL30" s="200">
        <f t="shared" si="11"/>
        <v>0</v>
      </c>
      <c r="BQ30" s="190">
        <f t="shared" si="12"/>
        <v>0</v>
      </c>
      <c r="BR30" s="190">
        <f t="shared" si="12"/>
        <v>0</v>
      </c>
      <c r="BS30" s="200">
        <f t="shared" si="13"/>
        <v>0</v>
      </c>
      <c r="BT30" s="200">
        <f t="shared" si="14"/>
        <v>0</v>
      </c>
      <c r="BY30" s="190">
        <f t="shared" si="15"/>
        <v>0</v>
      </c>
      <c r="BZ30" s="190">
        <f t="shared" si="15"/>
        <v>0</v>
      </c>
      <c r="CA30" s="200">
        <f t="shared" si="16"/>
        <v>0</v>
      </c>
      <c r="CB30" s="200">
        <f t="shared" si="17"/>
        <v>0</v>
      </c>
      <c r="CG30" s="200">
        <f t="shared" si="29"/>
        <v>0</v>
      </c>
      <c r="CH30" s="193">
        <f t="shared" si="28"/>
        <v>0</v>
      </c>
    </row>
    <row r="31" spans="1:86" s="200" customFormat="1" x14ac:dyDescent="0.3">
      <c r="A31" s="173"/>
      <c r="B31" s="173"/>
      <c r="C31" s="173"/>
      <c r="D31" s="185"/>
      <c r="E31" s="185"/>
      <c r="F31" s="186"/>
      <c r="G31" s="173"/>
      <c r="H31" s="173"/>
      <c r="I31" s="173"/>
      <c r="J31" s="187"/>
      <c r="K31" s="188"/>
      <c r="L31" s="189">
        <f t="shared" si="22"/>
        <v>0</v>
      </c>
      <c r="M31" s="189">
        <f t="shared" si="23"/>
        <v>0</v>
      </c>
      <c r="N31" s="317"/>
      <c r="O31" s="202"/>
      <c r="P31" s="191"/>
      <c r="Q31" s="192">
        <f t="shared" si="18"/>
        <v>0</v>
      </c>
      <c r="R31" s="193">
        <f t="shared" si="0"/>
        <v>0</v>
      </c>
      <c r="S31" s="193"/>
      <c r="T31" s="194"/>
      <c r="U31" s="190">
        <f t="shared" si="5"/>
        <v>0</v>
      </c>
      <c r="V31" s="191">
        <f t="shared" si="1"/>
        <v>0</v>
      </c>
      <c r="W31" s="191">
        <f t="shared" si="6"/>
        <v>0</v>
      </c>
      <c r="X31" s="193">
        <f t="shared" si="2"/>
        <v>0</v>
      </c>
      <c r="Y31" s="193">
        <f t="shared" si="19"/>
        <v>0</v>
      </c>
      <c r="Z31" s="193"/>
      <c r="AA31" s="195"/>
      <c r="AB31" s="195"/>
      <c r="AC31" s="199"/>
      <c r="AD31" s="197"/>
      <c r="AE31" s="190"/>
      <c r="AF31" s="190"/>
      <c r="AG31" s="198">
        <f t="shared" si="27"/>
        <v>0</v>
      </c>
      <c r="AH31" s="198"/>
      <c r="AI31" s="190"/>
      <c r="AJ31" s="190"/>
      <c r="AK31" s="190"/>
      <c r="AL31" s="190"/>
      <c r="AM31" s="200">
        <f t="shared" si="7"/>
        <v>0</v>
      </c>
      <c r="AO31" s="190"/>
      <c r="AP31" s="190"/>
      <c r="AQ31" s="190"/>
      <c r="AR31" s="190"/>
      <c r="AS31" s="200">
        <f t="shared" si="20"/>
        <v>0</v>
      </c>
      <c r="AU31" s="190"/>
      <c r="AV31" s="190"/>
      <c r="AW31" s="190"/>
      <c r="AX31" s="190"/>
      <c r="AY31" s="200">
        <f t="shared" si="21"/>
        <v>0</v>
      </c>
      <c r="BA31" s="190">
        <f t="shared" si="24"/>
        <v>0</v>
      </c>
      <c r="BB31" s="190">
        <f t="shared" si="30"/>
        <v>0</v>
      </c>
      <c r="BC31" s="200">
        <f t="shared" si="25"/>
        <v>0</v>
      </c>
      <c r="BD31" s="200">
        <f t="shared" si="26"/>
        <v>0</v>
      </c>
      <c r="BI31" s="190">
        <f t="shared" si="8"/>
        <v>0</v>
      </c>
      <c r="BJ31" s="190">
        <f t="shared" si="9"/>
        <v>0</v>
      </c>
      <c r="BK31" s="200">
        <f t="shared" si="10"/>
        <v>0</v>
      </c>
      <c r="BL31" s="200">
        <f t="shared" si="11"/>
        <v>0</v>
      </c>
      <c r="BQ31" s="190">
        <f t="shared" si="12"/>
        <v>0</v>
      </c>
      <c r="BR31" s="190">
        <f t="shared" si="12"/>
        <v>0</v>
      </c>
      <c r="BS31" s="200">
        <f t="shared" si="13"/>
        <v>0</v>
      </c>
      <c r="BT31" s="200">
        <f t="shared" si="14"/>
        <v>0</v>
      </c>
      <c r="BY31" s="190">
        <f t="shared" si="15"/>
        <v>0</v>
      </c>
      <c r="BZ31" s="190">
        <f t="shared" si="15"/>
        <v>0</v>
      </c>
      <c r="CA31" s="200">
        <f t="shared" si="16"/>
        <v>0</v>
      </c>
      <c r="CB31" s="200">
        <f t="shared" si="17"/>
        <v>0</v>
      </c>
      <c r="CG31" s="200">
        <f t="shared" si="29"/>
        <v>0</v>
      </c>
      <c r="CH31" s="193">
        <f t="shared" si="28"/>
        <v>0</v>
      </c>
    </row>
    <row r="32" spans="1:86" s="200" customFormat="1" x14ac:dyDescent="0.3">
      <c r="A32" s="173"/>
      <c r="B32" s="173"/>
      <c r="C32" s="173"/>
      <c r="D32" s="185"/>
      <c r="E32" s="185"/>
      <c r="F32" s="186"/>
      <c r="G32" s="173"/>
      <c r="H32" s="173"/>
      <c r="I32" s="173"/>
      <c r="J32" s="187"/>
      <c r="K32" s="188"/>
      <c r="L32" s="189">
        <f t="shared" si="22"/>
        <v>0</v>
      </c>
      <c r="M32" s="189">
        <f t="shared" si="23"/>
        <v>0</v>
      </c>
      <c r="N32" s="317"/>
      <c r="O32" s="202"/>
      <c r="P32" s="191"/>
      <c r="Q32" s="192">
        <f t="shared" si="18"/>
        <v>0</v>
      </c>
      <c r="R32" s="193">
        <f t="shared" si="0"/>
        <v>0</v>
      </c>
      <c r="S32" s="193"/>
      <c r="T32" s="194"/>
      <c r="U32" s="190">
        <f t="shared" si="5"/>
        <v>0</v>
      </c>
      <c r="V32" s="191">
        <f t="shared" si="1"/>
        <v>0</v>
      </c>
      <c r="W32" s="191">
        <f t="shared" si="6"/>
        <v>0</v>
      </c>
      <c r="X32" s="193">
        <f t="shared" si="2"/>
        <v>0</v>
      </c>
      <c r="Y32" s="193">
        <f t="shared" si="19"/>
        <v>0</v>
      </c>
      <c r="Z32" s="193"/>
      <c r="AA32" s="195"/>
      <c r="AB32" s="195"/>
      <c r="AC32" s="199"/>
      <c r="AD32" s="197"/>
      <c r="AE32" s="190"/>
      <c r="AF32" s="190"/>
      <c r="AG32" s="198">
        <f t="shared" si="27"/>
        <v>0</v>
      </c>
      <c r="AH32" s="198"/>
      <c r="AI32" s="190"/>
      <c r="AJ32" s="190"/>
      <c r="AK32" s="190"/>
      <c r="AL32" s="190"/>
      <c r="AM32" s="200">
        <f t="shared" si="7"/>
        <v>0</v>
      </c>
      <c r="AO32" s="190"/>
      <c r="AP32" s="190"/>
      <c r="AQ32" s="190"/>
      <c r="AR32" s="190"/>
      <c r="AS32" s="200">
        <f t="shared" si="20"/>
        <v>0</v>
      </c>
      <c r="AU32" s="190"/>
      <c r="AV32" s="190"/>
      <c r="AW32" s="190"/>
      <c r="AX32" s="190"/>
      <c r="AY32" s="200">
        <f t="shared" si="21"/>
        <v>0</v>
      </c>
      <c r="BA32" s="190">
        <f t="shared" si="24"/>
        <v>0</v>
      </c>
      <c r="BB32" s="190">
        <f t="shared" si="30"/>
        <v>0</v>
      </c>
      <c r="BC32" s="200">
        <f t="shared" si="25"/>
        <v>0</v>
      </c>
      <c r="BD32" s="200">
        <f t="shared" si="26"/>
        <v>0</v>
      </c>
      <c r="BI32" s="190">
        <f t="shared" si="8"/>
        <v>0</v>
      </c>
      <c r="BJ32" s="190">
        <f t="shared" si="9"/>
        <v>0</v>
      </c>
      <c r="BK32" s="200">
        <f t="shared" si="10"/>
        <v>0</v>
      </c>
      <c r="BL32" s="200">
        <f t="shared" si="11"/>
        <v>0</v>
      </c>
      <c r="BQ32" s="190">
        <f t="shared" si="12"/>
        <v>0</v>
      </c>
      <c r="BR32" s="190">
        <f t="shared" si="12"/>
        <v>0</v>
      </c>
      <c r="BS32" s="200">
        <f t="shared" si="13"/>
        <v>0</v>
      </c>
      <c r="BT32" s="200">
        <f t="shared" si="14"/>
        <v>0</v>
      </c>
      <c r="BY32" s="190">
        <f t="shared" si="15"/>
        <v>0</v>
      </c>
      <c r="BZ32" s="190">
        <f t="shared" si="15"/>
        <v>0</v>
      </c>
      <c r="CA32" s="200">
        <f t="shared" si="16"/>
        <v>0</v>
      </c>
      <c r="CB32" s="200">
        <f t="shared" si="17"/>
        <v>0</v>
      </c>
      <c r="CG32" s="200">
        <f t="shared" si="29"/>
        <v>0</v>
      </c>
      <c r="CH32" s="193">
        <f t="shared" si="28"/>
        <v>0</v>
      </c>
    </row>
    <row r="33" spans="1:86" s="200" customFormat="1" x14ac:dyDescent="0.3">
      <c r="A33" s="173"/>
      <c r="B33" s="173"/>
      <c r="C33" s="173"/>
      <c r="D33" s="185"/>
      <c r="E33" s="185"/>
      <c r="F33" s="186"/>
      <c r="G33" s="173"/>
      <c r="H33" s="173"/>
      <c r="I33" s="173"/>
      <c r="J33" s="187"/>
      <c r="K33" s="188"/>
      <c r="L33" s="189">
        <f t="shared" si="22"/>
        <v>0</v>
      </c>
      <c r="M33" s="189">
        <f t="shared" si="23"/>
        <v>0</v>
      </c>
      <c r="N33" s="317"/>
      <c r="O33" s="202"/>
      <c r="P33" s="191"/>
      <c r="Q33" s="192">
        <f t="shared" si="18"/>
        <v>0</v>
      </c>
      <c r="R33" s="193">
        <f t="shared" si="0"/>
        <v>0</v>
      </c>
      <c r="S33" s="193"/>
      <c r="T33" s="194"/>
      <c r="U33" s="190">
        <f t="shared" si="5"/>
        <v>0</v>
      </c>
      <c r="V33" s="191">
        <f t="shared" si="1"/>
        <v>0</v>
      </c>
      <c r="W33" s="191">
        <f t="shared" si="6"/>
        <v>0</v>
      </c>
      <c r="X33" s="193">
        <f t="shared" si="2"/>
        <v>0</v>
      </c>
      <c r="Y33" s="193">
        <f t="shared" si="19"/>
        <v>0</v>
      </c>
      <c r="Z33" s="193"/>
      <c r="AA33" s="195"/>
      <c r="AB33" s="195"/>
      <c r="AC33" s="199"/>
      <c r="AD33" s="197"/>
      <c r="AE33" s="190"/>
      <c r="AF33" s="190"/>
      <c r="AG33" s="198">
        <f t="shared" si="27"/>
        <v>0</v>
      </c>
      <c r="AH33" s="198"/>
      <c r="AI33" s="190"/>
      <c r="AJ33" s="190"/>
      <c r="AK33" s="190"/>
      <c r="AL33" s="190"/>
      <c r="AM33" s="200">
        <f t="shared" si="7"/>
        <v>0</v>
      </c>
      <c r="AO33" s="190"/>
      <c r="AP33" s="190"/>
      <c r="AQ33" s="190"/>
      <c r="AR33" s="190"/>
      <c r="AS33" s="200">
        <f t="shared" si="20"/>
        <v>0</v>
      </c>
      <c r="AU33" s="190"/>
      <c r="AV33" s="190"/>
      <c r="AW33" s="190"/>
      <c r="AX33" s="190"/>
      <c r="AY33" s="200">
        <f t="shared" si="21"/>
        <v>0</v>
      </c>
      <c r="BA33" s="190">
        <f t="shared" si="24"/>
        <v>0</v>
      </c>
      <c r="BB33" s="190">
        <f t="shared" si="30"/>
        <v>0</v>
      </c>
      <c r="BC33" s="200">
        <f t="shared" si="25"/>
        <v>0</v>
      </c>
      <c r="BD33" s="200">
        <f t="shared" si="26"/>
        <v>0</v>
      </c>
      <c r="BI33" s="190">
        <f t="shared" si="8"/>
        <v>0</v>
      </c>
      <c r="BJ33" s="190">
        <f t="shared" si="9"/>
        <v>0</v>
      </c>
      <c r="BK33" s="200">
        <f t="shared" si="10"/>
        <v>0</v>
      </c>
      <c r="BL33" s="200">
        <f t="shared" si="11"/>
        <v>0</v>
      </c>
      <c r="BQ33" s="190">
        <f t="shared" si="12"/>
        <v>0</v>
      </c>
      <c r="BR33" s="190">
        <f t="shared" si="12"/>
        <v>0</v>
      </c>
      <c r="BS33" s="200">
        <f t="shared" si="13"/>
        <v>0</v>
      </c>
      <c r="BT33" s="200">
        <f t="shared" si="14"/>
        <v>0</v>
      </c>
      <c r="BY33" s="190">
        <f t="shared" si="15"/>
        <v>0</v>
      </c>
      <c r="BZ33" s="190">
        <f t="shared" si="15"/>
        <v>0</v>
      </c>
      <c r="CA33" s="200">
        <f t="shared" si="16"/>
        <v>0</v>
      </c>
      <c r="CB33" s="200">
        <f t="shared" si="17"/>
        <v>0</v>
      </c>
      <c r="CG33" s="200">
        <f t="shared" si="29"/>
        <v>0</v>
      </c>
      <c r="CH33" s="193">
        <f t="shared" si="28"/>
        <v>0</v>
      </c>
    </row>
    <row r="34" spans="1:86" s="200" customFormat="1" x14ac:dyDescent="0.3">
      <c r="A34" s="173"/>
      <c r="B34" s="173"/>
      <c r="C34" s="173"/>
      <c r="D34" s="185"/>
      <c r="E34" s="185"/>
      <c r="F34" s="186"/>
      <c r="G34" s="173"/>
      <c r="H34" s="173"/>
      <c r="I34" s="173"/>
      <c r="J34" s="187"/>
      <c r="K34" s="188"/>
      <c r="L34" s="189">
        <f t="shared" si="22"/>
        <v>0</v>
      </c>
      <c r="M34" s="189">
        <f t="shared" si="23"/>
        <v>0</v>
      </c>
      <c r="N34" s="317"/>
      <c r="O34" s="202"/>
      <c r="P34" s="191"/>
      <c r="Q34" s="192">
        <f t="shared" si="18"/>
        <v>0</v>
      </c>
      <c r="R34" s="193">
        <f t="shared" si="0"/>
        <v>0</v>
      </c>
      <c r="S34" s="193"/>
      <c r="T34" s="194"/>
      <c r="U34" s="190">
        <f t="shared" si="5"/>
        <v>0</v>
      </c>
      <c r="V34" s="191">
        <f t="shared" si="1"/>
        <v>0</v>
      </c>
      <c r="W34" s="191">
        <f t="shared" si="6"/>
        <v>0</v>
      </c>
      <c r="X34" s="193">
        <f t="shared" si="2"/>
        <v>0</v>
      </c>
      <c r="Y34" s="193">
        <f t="shared" si="19"/>
        <v>0</v>
      </c>
      <c r="Z34" s="193"/>
      <c r="AA34" s="195"/>
      <c r="AB34" s="195"/>
      <c r="AC34" s="199"/>
      <c r="AD34" s="197"/>
      <c r="AE34" s="190"/>
      <c r="AF34" s="190"/>
      <c r="AG34" s="198">
        <f t="shared" si="27"/>
        <v>0</v>
      </c>
      <c r="AH34" s="198"/>
      <c r="AI34" s="190"/>
      <c r="AJ34" s="190"/>
      <c r="AK34" s="190"/>
      <c r="AL34" s="190"/>
      <c r="AM34" s="200">
        <f t="shared" si="7"/>
        <v>0</v>
      </c>
      <c r="AO34" s="190"/>
      <c r="AP34" s="190"/>
      <c r="AQ34" s="190"/>
      <c r="AR34" s="190"/>
      <c r="AS34" s="200">
        <f t="shared" si="20"/>
        <v>0</v>
      </c>
      <c r="AU34" s="190"/>
      <c r="AV34" s="190"/>
      <c r="AW34" s="190"/>
      <c r="AX34" s="190"/>
      <c r="AY34" s="200">
        <f t="shared" si="21"/>
        <v>0</v>
      </c>
      <c r="BA34" s="190">
        <f t="shared" si="24"/>
        <v>0</v>
      </c>
      <c r="BB34" s="190">
        <f t="shared" si="30"/>
        <v>0</v>
      </c>
      <c r="BC34" s="200">
        <f t="shared" si="25"/>
        <v>0</v>
      </c>
      <c r="BD34" s="200">
        <f t="shared" si="26"/>
        <v>0</v>
      </c>
      <c r="BI34" s="190">
        <f t="shared" si="8"/>
        <v>0</v>
      </c>
      <c r="BJ34" s="190">
        <f t="shared" si="9"/>
        <v>0</v>
      </c>
      <c r="BK34" s="200">
        <f t="shared" si="10"/>
        <v>0</v>
      </c>
      <c r="BL34" s="200">
        <f t="shared" si="11"/>
        <v>0</v>
      </c>
      <c r="BQ34" s="190">
        <f t="shared" si="12"/>
        <v>0</v>
      </c>
      <c r="BR34" s="190">
        <f t="shared" si="12"/>
        <v>0</v>
      </c>
      <c r="BS34" s="200">
        <f t="shared" si="13"/>
        <v>0</v>
      </c>
      <c r="BT34" s="200">
        <f t="shared" si="14"/>
        <v>0</v>
      </c>
      <c r="BY34" s="190">
        <f t="shared" si="15"/>
        <v>0</v>
      </c>
      <c r="BZ34" s="190">
        <f t="shared" si="15"/>
        <v>0</v>
      </c>
      <c r="CA34" s="200">
        <f t="shared" si="16"/>
        <v>0</v>
      </c>
      <c r="CB34" s="200">
        <f t="shared" si="17"/>
        <v>0</v>
      </c>
      <c r="CG34" s="200">
        <f t="shared" si="29"/>
        <v>0</v>
      </c>
      <c r="CH34" s="193">
        <f t="shared" si="28"/>
        <v>0</v>
      </c>
    </row>
    <row r="35" spans="1:86" s="200" customFormat="1" x14ac:dyDescent="0.3">
      <c r="A35" s="173"/>
      <c r="B35" s="173"/>
      <c r="C35" s="173"/>
      <c r="D35" s="185"/>
      <c r="E35" s="185"/>
      <c r="F35" s="186"/>
      <c r="G35" s="173"/>
      <c r="H35" s="173"/>
      <c r="I35" s="173"/>
      <c r="J35" s="187"/>
      <c r="K35" s="188"/>
      <c r="L35" s="189">
        <f t="shared" si="22"/>
        <v>0</v>
      </c>
      <c r="M35" s="189">
        <f t="shared" si="23"/>
        <v>0</v>
      </c>
      <c r="N35" s="317"/>
      <c r="O35" s="202"/>
      <c r="P35" s="191"/>
      <c r="Q35" s="192">
        <f t="shared" ref="Q35:Q46" si="31">SUM(P35)*O35</f>
        <v>0</v>
      </c>
      <c r="R35" s="193">
        <f t="shared" ref="R35:R44" si="32">IF(H35="79-Renovations",Q35*50%,IF(H35="11-Equipment",Q35*75%,IF(H35="62-Curriculum",Q35*50%,IF(H35="12-Software/Other",Q35*50%,0))))</f>
        <v>0</v>
      </c>
      <c r="S35" s="193"/>
      <c r="T35" s="194"/>
      <c r="U35" s="190">
        <f t="shared" ref="U35:U46" si="33">J35</f>
        <v>0</v>
      </c>
      <c r="V35" s="191">
        <f t="shared" ref="V35:V46" si="34">K35</f>
        <v>0</v>
      </c>
      <c r="W35" s="191">
        <f t="shared" ref="W35:W46" si="35">SUM(V35)*U35</f>
        <v>0</v>
      </c>
      <c r="X35" s="193">
        <f t="shared" ref="X35:X44" si="36">IF(H35="79-Renovations",W35*50%,IF(H35="11-Equipment",W35*75%,IF(H35="62-Curriculum",W35*50%,IF(H35="12-Software/Other",W35*50%,0))))</f>
        <v>0</v>
      </c>
      <c r="Y35" s="193">
        <f t="shared" ref="Y35:Y78" si="37">SUM(X35)-(X35*0%)</f>
        <v>0</v>
      </c>
      <c r="Z35" s="193"/>
      <c r="AA35" s="195"/>
      <c r="AB35" s="195"/>
      <c r="AC35" s="199"/>
      <c r="AD35" s="197"/>
      <c r="AE35" s="190"/>
      <c r="AF35" s="190"/>
      <c r="AG35" s="198">
        <f t="shared" ref="AG35:AG81" si="38">SUM(AE35)*AF35</f>
        <v>0</v>
      </c>
      <c r="AH35" s="198"/>
      <c r="AI35" s="190"/>
      <c r="AJ35" s="190"/>
      <c r="AK35" s="190"/>
      <c r="AL35" s="190"/>
      <c r="AM35" s="200">
        <f t="shared" ref="AM35:AM77" si="39">SUM(AK35)*AL35</f>
        <v>0</v>
      </c>
      <c r="AO35" s="190"/>
      <c r="AP35" s="190"/>
      <c r="AQ35" s="190"/>
      <c r="AR35" s="190"/>
      <c r="AS35" s="200">
        <f t="shared" ref="AS35:AS78" si="40">SUM(AQ35)*AR35</f>
        <v>0</v>
      </c>
      <c r="AU35" s="190"/>
      <c r="AV35" s="190"/>
      <c r="AW35" s="190"/>
      <c r="AX35" s="190"/>
      <c r="AY35" s="200">
        <f t="shared" ref="AY35:AY78" si="41">SUM(AW35)*AX35</f>
        <v>0</v>
      </c>
      <c r="BA35" s="190">
        <f t="shared" ref="BA35:BA80" si="42">SUM(AE35)</f>
        <v>0</v>
      </c>
      <c r="BB35" s="190">
        <f t="shared" ref="BB35:BB80" si="43">SUM(AF35)</f>
        <v>0</v>
      </c>
      <c r="BC35" s="200">
        <f t="shared" ref="BC35:BC80" si="44">SUM(BA35)*BB35</f>
        <v>0</v>
      </c>
      <c r="BD35" s="200">
        <f t="shared" ref="BD35:BD80" si="45">IF(H35="79-Renovations",BC35*50%,IF(H35="11-Equipment",BC35*75%,IF(H35="62-Curriculum",BC35*50%,IF(H35="12-Software/Other",BC35*50%,0))))</f>
        <v>0</v>
      </c>
      <c r="BI35" s="190">
        <f t="shared" ref="BI35:BI77" si="46">SUM(AK35)</f>
        <v>0</v>
      </c>
      <c r="BJ35" s="190">
        <f t="shared" ref="BJ35:BJ77" si="47">SUM(AL35)</f>
        <v>0</v>
      </c>
      <c r="BK35" s="200">
        <f t="shared" ref="BK35:BK77" si="48">SUM(BI35)*BJ35</f>
        <v>0</v>
      </c>
      <c r="BL35" s="200">
        <f t="shared" ref="BL35:BL77" si="49">IF(H35="79-Renovations",BK35*50%,IF(H35="11-Equipment",BK35*75%,IF(H35="62-Curriculum",BK35*50%,IF(H35="12-Software/Other",BK35*50%,0))))</f>
        <v>0</v>
      </c>
      <c r="BQ35" s="190">
        <f t="shared" ref="BQ35:BR77" si="50">AQ35</f>
        <v>0</v>
      </c>
      <c r="BR35" s="190">
        <f t="shared" si="50"/>
        <v>0</v>
      </c>
      <c r="BS35" s="200">
        <f t="shared" ref="BS35:BS77" si="51">SUM(BQ35)*BR35</f>
        <v>0</v>
      </c>
      <c r="BT35" s="200">
        <f t="shared" ref="BT35:BT77" si="52">IF(H35="79-Renovations",BS35*50%,IF(H35="11-Equipment",BS35*75%,IF(H35="62-Curriculum",BS35*50%,IF(H35="12-Software/Other",BS35*50%,0))))</f>
        <v>0</v>
      </c>
      <c r="BY35" s="190">
        <f t="shared" ref="BY35:BZ77" si="53">AW35</f>
        <v>0</v>
      </c>
      <c r="BZ35" s="190">
        <f t="shared" si="53"/>
        <v>0</v>
      </c>
      <c r="CA35" s="200">
        <f t="shared" ref="CA35:CA77" si="54">SUM(BY35)*BZ35</f>
        <v>0</v>
      </c>
      <c r="CB35" s="200">
        <f t="shared" ref="CB35:CB77" si="55">IF(H35="79-Renovations",CA35*50%,IF(H35="11-Equipment",CA35*75%,IF(H35="62-Curriculum",CA35*50%,IF(H35="12-Software/Other",CA35*50%,0))))</f>
        <v>0</v>
      </c>
      <c r="CG35" s="200">
        <f t="shared" ref="CG35:CG84" si="56">SUM(U35)-BA35-BI35-BQ35-BY35</f>
        <v>0</v>
      </c>
      <c r="CH35" s="193">
        <f t="shared" ref="CH35:CH81" si="57">SUM(BD35+BL35+BT35+CB35)</f>
        <v>0</v>
      </c>
    </row>
    <row r="36" spans="1:86" s="200" customFormat="1" x14ac:dyDescent="0.3">
      <c r="A36" s="173"/>
      <c r="B36" s="173"/>
      <c r="C36" s="173"/>
      <c r="D36" s="185"/>
      <c r="E36" s="185"/>
      <c r="F36" s="186"/>
      <c r="G36" s="173"/>
      <c r="H36" s="173"/>
      <c r="I36" s="173"/>
      <c r="J36" s="187"/>
      <c r="K36" s="188"/>
      <c r="L36" s="189">
        <f t="shared" si="22"/>
        <v>0</v>
      </c>
      <c r="M36" s="189">
        <f t="shared" si="23"/>
        <v>0</v>
      </c>
      <c r="N36" s="317"/>
      <c r="O36" s="202"/>
      <c r="P36" s="191"/>
      <c r="Q36" s="192">
        <f t="shared" si="31"/>
        <v>0</v>
      </c>
      <c r="R36" s="193">
        <f t="shared" si="32"/>
        <v>0</v>
      </c>
      <c r="S36" s="193"/>
      <c r="T36" s="194"/>
      <c r="U36" s="190">
        <f t="shared" si="33"/>
        <v>0</v>
      </c>
      <c r="V36" s="191">
        <f t="shared" si="34"/>
        <v>0</v>
      </c>
      <c r="W36" s="191">
        <f t="shared" si="35"/>
        <v>0</v>
      </c>
      <c r="X36" s="193">
        <f t="shared" si="36"/>
        <v>0</v>
      </c>
      <c r="Y36" s="193">
        <f t="shared" si="37"/>
        <v>0</v>
      </c>
      <c r="Z36" s="193"/>
      <c r="AA36" s="195"/>
      <c r="AB36" s="195"/>
      <c r="AC36" s="199"/>
      <c r="AD36" s="197"/>
      <c r="AE36" s="190"/>
      <c r="AF36" s="190"/>
      <c r="AG36" s="198">
        <f t="shared" si="38"/>
        <v>0</v>
      </c>
      <c r="AH36" s="198"/>
      <c r="AI36" s="190"/>
      <c r="AJ36" s="190"/>
      <c r="AK36" s="190"/>
      <c r="AL36" s="190"/>
      <c r="AM36" s="200">
        <f t="shared" si="39"/>
        <v>0</v>
      </c>
      <c r="AO36" s="190"/>
      <c r="AP36" s="190"/>
      <c r="AQ36" s="190"/>
      <c r="AR36" s="190"/>
      <c r="AS36" s="200">
        <f t="shared" si="40"/>
        <v>0</v>
      </c>
      <c r="AU36" s="190"/>
      <c r="AV36" s="190"/>
      <c r="AW36" s="190"/>
      <c r="AX36" s="190"/>
      <c r="AY36" s="200">
        <f t="shared" si="41"/>
        <v>0</v>
      </c>
      <c r="BA36" s="190">
        <f t="shared" si="42"/>
        <v>0</v>
      </c>
      <c r="BB36" s="190">
        <f t="shared" si="43"/>
        <v>0</v>
      </c>
      <c r="BC36" s="200">
        <f t="shared" si="44"/>
        <v>0</v>
      </c>
      <c r="BD36" s="200">
        <f t="shared" si="45"/>
        <v>0</v>
      </c>
      <c r="BI36" s="190">
        <f t="shared" si="46"/>
        <v>0</v>
      </c>
      <c r="BJ36" s="190">
        <f t="shared" si="47"/>
        <v>0</v>
      </c>
      <c r="BK36" s="200">
        <f t="shared" si="48"/>
        <v>0</v>
      </c>
      <c r="BL36" s="200">
        <f t="shared" si="49"/>
        <v>0</v>
      </c>
      <c r="BQ36" s="190">
        <f t="shared" si="50"/>
        <v>0</v>
      </c>
      <c r="BR36" s="190">
        <f t="shared" si="50"/>
        <v>0</v>
      </c>
      <c r="BS36" s="200">
        <f t="shared" si="51"/>
        <v>0</v>
      </c>
      <c r="BT36" s="200">
        <f t="shared" si="52"/>
        <v>0</v>
      </c>
      <c r="BY36" s="190">
        <f t="shared" si="53"/>
        <v>0</v>
      </c>
      <c r="BZ36" s="190">
        <f t="shared" si="53"/>
        <v>0</v>
      </c>
      <c r="CA36" s="200">
        <f t="shared" si="54"/>
        <v>0</v>
      </c>
      <c r="CB36" s="200">
        <f t="shared" si="55"/>
        <v>0</v>
      </c>
      <c r="CG36" s="200">
        <f t="shared" si="56"/>
        <v>0</v>
      </c>
      <c r="CH36" s="193">
        <f t="shared" si="57"/>
        <v>0</v>
      </c>
    </row>
    <row r="37" spans="1:86" s="200" customFormat="1" x14ac:dyDescent="0.3">
      <c r="A37" s="173"/>
      <c r="B37" s="173"/>
      <c r="C37" s="173"/>
      <c r="D37" s="185"/>
      <c r="E37" s="185"/>
      <c r="F37" s="186"/>
      <c r="G37" s="173"/>
      <c r="H37" s="173"/>
      <c r="I37" s="173"/>
      <c r="J37" s="187"/>
      <c r="K37" s="188"/>
      <c r="L37" s="189">
        <f t="shared" si="22"/>
        <v>0</v>
      </c>
      <c r="M37" s="189">
        <f t="shared" si="23"/>
        <v>0</v>
      </c>
      <c r="N37" s="317"/>
      <c r="O37" s="202"/>
      <c r="P37" s="191"/>
      <c r="Q37" s="192">
        <f t="shared" si="31"/>
        <v>0</v>
      </c>
      <c r="R37" s="193">
        <f t="shared" si="32"/>
        <v>0</v>
      </c>
      <c r="S37" s="193"/>
      <c r="T37" s="194"/>
      <c r="U37" s="190">
        <f t="shared" si="33"/>
        <v>0</v>
      </c>
      <c r="V37" s="191">
        <f t="shared" si="34"/>
        <v>0</v>
      </c>
      <c r="W37" s="191">
        <f t="shared" si="35"/>
        <v>0</v>
      </c>
      <c r="X37" s="193">
        <f t="shared" si="36"/>
        <v>0</v>
      </c>
      <c r="Y37" s="193">
        <f t="shared" si="37"/>
        <v>0</v>
      </c>
      <c r="Z37" s="193"/>
      <c r="AA37" s="195"/>
      <c r="AB37" s="195"/>
      <c r="AC37" s="199"/>
      <c r="AD37" s="197"/>
      <c r="AE37" s="190"/>
      <c r="AF37" s="190"/>
      <c r="AG37" s="198">
        <f t="shared" si="38"/>
        <v>0</v>
      </c>
      <c r="AH37" s="198"/>
      <c r="AI37" s="190"/>
      <c r="AJ37" s="190"/>
      <c r="AK37" s="190"/>
      <c r="AL37" s="190"/>
      <c r="AM37" s="200">
        <f t="shared" si="39"/>
        <v>0</v>
      </c>
      <c r="AO37" s="190"/>
      <c r="AP37" s="190"/>
      <c r="AQ37" s="190"/>
      <c r="AR37" s="190"/>
      <c r="AS37" s="200">
        <f t="shared" si="40"/>
        <v>0</v>
      </c>
      <c r="AU37" s="190"/>
      <c r="AV37" s="190"/>
      <c r="AW37" s="190"/>
      <c r="AX37" s="190"/>
      <c r="AY37" s="200">
        <f t="shared" si="41"/>
        <v>0</v>
      </c>
      <c r="BA37" s="190">
        <f t="shared" si="42"/>
        <v>0</v>
      </c>
      <c r="BB37" s="190">
        <f t="shared" si="43"/>
        <v>0</v>
      </c>
      <c r="BC37" s="200">
        <f t="shared" si="44"/>
        <v>0</v>
      </c>
      <c r="BD37" s="200">
        <f t="shared" si="45"/>
        <v>0</v>
      </c>
      <c r="BI37" s="190">
        <f t="shared" si="46"/>
        <v>0</v>
      </c>
      <c r="BJ37" s="190">
        <f t="shared" si="47"/>
        <v>0</v>
      </c>
      <c r="BK37" s="200">
        <f t="shared" si="48"/>
        <v>0</v>
      </c>
      <c r="BL37" s="200">
        <f t="shared" si="49"/>
        <v>0</v>
      </c>
      <c r="BQ37" s="190">
        <f t="shared" si="50"/>
        <v>0</v>
      </c>
      <c r="BR37" s="190">
        <f t="shared" si="50"/>
        <v>0</v>
      </c>
      <c r="BS37" s="200">
        <f t="shared" si="51"/>
        <v>0</v>
      </c>
      <c r="BT37" s="200">
        <f t="shared" si="52"/>
        <v>0</v>
      </c>
      <c r="BY37" s="190">
        <f t="shared" si="53"/>
        <v>0</v>
      </c>
      <c r="BZ37" s="190">
        <f t="shared" si="53"/>
        <v>0</v>
      </c>
      <c r="CA37" s="200">
        <f t="shared" si="54"/>
        <v>0</v>
      </c>
      <c r="CB37" s="200">
        <f t="shared" si="55"/>
        <v>0</v>
      </c>
      <c r="CG37" s="200">
        <f t="shared" si="56"/>
        <v>0</v>
      </c>
      <c r="CH37" s="193">
        <f t="shared" si="57"/>
        <v>0</v>
      </c>
    </row>
    <row r="38" spans="1:86" s="200" customFormat="1" x14ac:dyDescent="0.3">
      <c r="A38" s="173"/>
      <c r="B38" s="173"/>
      <c r="C38" s="173"/>
      <c r="D38" s="185"/>
      <c r="E38" s="185"/>
      <c r="F38" s="186"/>
      <c r="G38" s="173"/>
      <c r="H38" s="173"/>
      <c r="I38" s="173"/>
      <c r="J38" s="187"/>
      <c r="K38" s="188"/>
      <c r="L38" s="189">
        <f t="shared" si="22"/>
        <v>0</v>
      </c>
      <c r="M38" s="189">
        <f t="shared" si="23"/>
        <v>0</v>
      </c>
      <c r="N38" s="317"/>
      <c r="O38" s="202"/>
      <c r="P38" s="191"/>
      <c r="Q38" s="192">
        <f t="shared" si="31"/>
        <v>0</v>
      </c>
      <c r="R38" s="193">
        <f t="shared" si="32"/>
        <v>0</v>
      </c>
      <c r="S38" s="193"/>
      <c r="T38" s="194"/>
      <c r="U38" s="190">
        <f t="shared" si="33"/>
        <v>0</v>
      </c>
      <c r="V38" s="191">
        <f t="shared" si="34"/>
        <v>0</v>
      </c>
      <c r="W38" s="191">
        <f t="shared" si="35"/>
        <v>0</v>
      </c>
      <c r="X38" s="193">
        <f t="shared" si="36"/>
        <v>0</v>
      </c>
      <c r="Y38" s="193">
        <f t="shared" si="37"/>
        <v>0</v>
      </c>
      <c r="Z38" s="193"/>
      <c r="AA38" s="195"/>
      <c r="AB38" s="195"/>
      <c r="AC38" s="199"/>
      <c r="AD38" s="197"/>
      <c r="AE38" s="190"/>
      <c r="AF38" s="190"/>
      <c r="AG38" s="198">
        <f t="shared" si="38"/>
        <v>0</v>
      </c>
      <c r="AH38" s="198"/>
      <c r="AI38" s="190"/>
      <c r="AJ38" s="190"/>
      <c r="AK38" s="190"/>
      <c r="AL38" s="190"/>
      <c r="AM38" s="200">
        <f t="shared" si="39"/>
        <v>0</v>
      </c>
      <c r="AO38" s="190"/>
      <c r="AP38" s="190"/>
      <c r="AQ38" s="190"/>
      <c r="AR38" s="190"/>
      <c r="AS38" s="200">
        <f t="shared" si="40"/>
        <v>0</v>
      </c>
      <c r="AU38" s="190"/>
      <c r="AV38" s="190"/>
      <c r="AW38" s="190"/>
      <c r="AX38" s="190"/>
      <c r="AY38" s="200">
        <f t="shared" si="41"/>
        <v>0</v>
      </c>
      <c r="BA38" s="190">
        <f t="shared" si="42"/>
        <v>0</v>
      </c>
      <c r="BB38" s="190">
        <f t="shared" si="43"/>
        <v>0</v>
      </c>
      <c r="BC38" s="200">
        <f t="shared" si="44"/>
        <v>0</v>
      </c>
      <c r="BD38" s="200">
        <f t="shared" si="45"/>
        <v>0</v>
      </c>
      <c r="BI38" s="190">
        <f t="shared" si="46"/>
        <v>0</v>
      </c>
      <c r="BJ38" s="190">
        <f t="shared" si="47"/>
        <v>0</v>
      </c>
      <c r="BK38" s="200">
        <f t="shared" si="48"/>
        <v>0</v>
      </c>
      <c r="BL38" s="200">
        <f t="shared" si="49"/>
        <v>0</v>
      </c>
      <c r="BQ38" s="190">
        <f t="shared" si="50"/>
        <v>0</v>
      </c>
      <c r="BR38" s="190">
        <f t="shared" si="50"/>
        <v>0</v>
      </c>
      <c r="BS38" s="200">
        <f t="shared" si="51"/>
        <v>0</v>
      </c>
      <c r="BT38" s="200">
        <f t="shared" si="52"/>
        <v>0</v>
      </c>
      <c r="BY38" s="190">
        <f t="shared" si="53"/>
        <v>0</v>
      </c>
      <c r="BZ38" s="190">
        <f t="shared" si="53"/>
        <v>0</v>
      </c>
      <c r="CA38" s="200">
        <f t="shared" si="54"/>
        <v>0</v>
      </c>
      <c r="CB38" s="200">
        <f t="shared" si="55"/>
        <v>0</v>
      </c>
      <c r="CG38" s="200">
        <f t="shared" si="56"/>
        <v>0</v>
      </c>
      <c r="CH38" s="193">
        <f t="shared" si="57"/>
        <v>0</v>
      </c>
    </row>
    <row r="39" spans="1:86" s="200" customFormat="1" x14ac:dyDescent="0.3">
      <c r="A39" s="173"/>
      <c r="B39" s="173"/>
      <c r="C39" s="173"/>
      <c r="D39" s="185"/>
      <c r="E39" s="185"/>
      <c r="F39" s="186"/>
      <c r="G39" s="173"/>
      <c r="H39" s="173"/>
      <c r="I39" s="173"/>
      <c r="J39" s="187"/>
      <c r="K39" s="188"/>
      <c r="L39" s="189">
        <f t="shared" si="22"/>
        <v>0</v>
      </c>
      <c r="M39" s="189">
        <f t="shared" si="23"/>
        <v>0</v>
      </c>
      <c r="N39" s="317"/>
      <c r="O39" s="202"/>
      <c r="P39" s="191"/>
      <c r="Q39" s="192">
        <f t="shared" si="31"/>
        <v>0</v>
      </c>
      <c r="R39" s="193">
        <f t="shared" si="32"/>
        <v>0</v>
      </c>
      <c r="S39" s="193"/>
      <c r="T39" s="194"/>
      <c r="U39" s="190">
        <f t="shared" si="33"/>
        <v>0</v>
      </c>
      <c r="V39" s="191">
        <f t="shared" si="34"/>
        <v>0</v>
      </c>
      <c r="W39" s="191">
        <f t="shared" si="35"/>
        <v>0</v>
      </c>
      <c r="X39" s="193">
        <f t="shared" si="36"/>
        <v>0</v>
      </c>
      <c r="Y39" s="193">
        <f t="shared" si="37"/>
        <v>0</v>
      </c>
      <c r="Z39" s="193"/>
      <c r="AA39" s="195"/>
      <c r="AB39" s="195"/>
      <c r="AC39" s="199"/>
      <c r="AD39" s="197"/>
      <c r="AE39" s="190"/>
      <c r="AF39" s="190"/>
      <c r="AG39" s="198">
        <f t="shared" si="38"/>
        <v>0</v>
      </c>
      <c r="AH39" s="198"/>
      <c r="AI39" s="190"/>
      <c r="AJ39" s="190"/>
      <c r="AK39" s="190"/>
      <c r="AL39" s="190"/>
      <c r="AM39" s="200">
        <f t="shared" si="39"/>
        <v>0</v>
      </c>
      <c r="AO39" s="190"/>
      <c r="AP39" s="190"/>
      <c r="AQ39" s="190"/>
      <c r="AR39" s="190"/>
      <c r="AS39" s="200">
        <f t="shared" si="40"/>
        <v>0</v>
      </c>
      <c r="AU39" s="190"/>
      <c r="AV39" s="190"/>
      <c r="AW39" s="190"/>
      <c r="AX39" s="190"/>
      <c r="AY39" s="200">
        <f t="shared" si="41"/>
        <v>0</v>
      </c>
      <c r="BA39" s="190">
        <f t="shared" si="42"/>
        <v>0</v>
      </c>
      <c r="BB39" s="190">
        <f t="shared" si="43"/>
        <v>0</v>
      </c>
      <c r="BC39" s="200">
        <f t="shared" si="44"/>
        <v>0</v>
      </c>
      <c r="BD39" s="200">
        <f t="shared" si="45"/>
        <v>0</v>
      </c>
      <c r="BI39" s="190">
        <f t="shared" si="46"/>
        <v>0</v>
      </c>
      <c r="BJ39" s="190">
        <f t="shared" si="47"/>
        <v>0</v>
      </c>
      <c r="BK39" s="200">
        <f t="shared" si="48"/>
        <v>0</v>
      </c>
      <c r="BL39" s="200">
        <f t="shared" si="49"/>
        <v>0</v>
      </c>
      <c r="BQ39" s="190">
        <f t="shared" si="50"/>
        <v>0</v>
      </c>
      <c r="BR39" s="190">
        <f t="shared" si="50"/>
        <v>0</v>
      </c>
      <c r="BS39" s="200">
        <f t="shared" si="51"/>
        <v>0</v>
      </c>
      <c r="BT39" s="200">
        <f t="shared" si="52"/>
        <v>0</v>
      </c>
      <c r="BY39" s="190">
        <f t="shared" si="53"/>
        <v>0</v>
      </c>
      <c r="BZ39" s="190">
        <f t="shared" si="53"/>
        <v>0</v>
      </c>
      <c r="CA39" s="200">
        <f t="shared" si="54"/>
        <v>0</v>
      </c>
      <c r="CB39" s="200">
        <f t="shared" si="55"/>
        <v>0</v>
      </c>
      <c r="CG39" s="200">
        <f t="shared" si="56"/>
        <v>0</v>
      </c>
      <c r="CH39" s="193">
        <f t="shared" si="57"/>
        <v>0</v>
      </c>
    </row>
    <row r="40" spans="1:86" s="200" customFormat="1" x14ac:dyDescent="0.3">
      <c r="A40" s="173"/>
      <c r="B40" s="173"/>
      <c r="C40" s="173"/>
      <c r="D40" s="185"/>
      <c r="E40" s="185"/>
      <c r="F40" s="186"/>
      <c r="G40" s="173"/>
      <c r="H40" s="173"/>
      <c r="I40" s="173"/>
      <c r="J40" s="187"/>
      <c r="K40" s="188"/>
      <c r="L40" s="189">
        <f t="shared" si="22"/>
        <v>0</v>
      </c>
      <c r="M40" s="189">
        <f t="shared" si="23"/>
        <v>0</v>
      </c>
      <c r="N40" s="317"/>
      <c r="O40" s="202"/>
      <c r="P40" s="191"/>
      <c r="Q40" s="192">
        <f t="shared" si="31"/>
        <v>0</v>
      </c>
      <c r="R40" s="193">
        <f t="shared" si="32"/>
        <v>0</v>
      </c>
      <c r="S40" s="193"/>
      <c r="T40" s="194"/>
      <c r="U40" s="190">
        <f t="shared" si="33"/>
        <v>0</v>
      </c>
      <c r="V40" s="191">
        <f t="shared" si="34"/>
        <v>0</v>
      </c>
      <c r="W40" s="191">
        <f t="shared" si="35"/>
        <v>0</v>
      </c>
      <c r="X40" s="193">
        <f t="shared" si="36"/>
        <v>0</v>
      </c>
      <c r="Y40" s="193">
        <f t="shared" si="37"/>
        <v>0</v>
      </c>
      <c r="Z40" s="193"/>
      <c r="AA40" s="195"/>
      <c r="AB40" s="195"/>
      <c r="AC40" s="199"/>
      <c r="AD40" s="197"/>
      <c r="AE40" s="190"/>
      <c r="AF40" s="190"/>
      <c r="AG40" s="198">
        <f t="shared" si="38"/>
        <v>0</v>
      </c>
      <c r="AH40" s="198"/>
      <c r="AI40" s="190"/>
      <c r="AJ40" s="190"/>
      <c r="AK40" s="190"/>
      <c r="AL40" s="190"/>
      <c r="AM40" s="200">
        <f t="shared" si="39"/>
        <v>0</v>
      </c>
      <c r="AO40" s="190"/>
      <c r="AP40" s="190"/>
      <c r="AQ40" s="190"/>
      <c r="AR40" s="190"/>
      <c r="AS40" s="200">
        <f t="shared" si="40"/>
        <v>0</v>
      </c>
      <c r="AU40" s="190"/>
      <c r="AV40" s="190"/>
      <c r="AW40" s="190"/>
      <c r="AX40" s="190"/>
      <c r="AY40" s="200">
        <f t="shared" si="41"/>
        <v>0</v>
      </c>
      <c r="BA40" s="190">
        <f t="shared" si="42"/>
        <v>0</v>
      </c>
      <c r="BB40" s="190">
        <f t="shared" si="43"/>
        <v>0</v>
      </c>
      <c r="BC40" s="200">
        <f t="shared" si="44"/>
        <v>0</v>
      </c>
      <c r="BD40" s="200">
        <f t="shared" si="45"/>
        <v>0</v>
      </c>
      <c r="BI40" s="190">
        <f t="shared" si="46"/>
        <v>0</v>
      </c>
      <c r="BJ40" s="190">
        <f t="shared" si="47"/>
        <v>0</v>
      </c>
      <c r="BK40" s="200">
        <f t="shared" si="48"/>
        <v>0</v>
      </c>
      <c r="BL40" s="200">
        <f t="shared" si="49"/>
        <v>0</v>
      </c>
      <c r="BQ40" s="190">
        <f t="shared" si="50"/>
        <v>0</v>
      </c>
      <c r="BR40" s="190">
        <f t="shared" si="50"/>
        <v>0</v>
      </c>
      <c r="BS40" s="200">
        <f t="shared" si="51"/>
        <v>0</v>
      </c>
      <c r="BT40" s="200">
        <f t="shared" si="52"/>
        <v>0</v>
      </c>
      <c r="BY40" s="190">
        <f t="shared" si="53"/>
        <v>0</v>
      </c>
      <c r="BZ40" s="190">
        <f t="shared" si="53"/>
        <v>0</v>
      </c>
      <c r="CA40" s="200">
        <f t="shared" si="54"/>
        <v>0</v>
      </c>
      <c r="CB40" s="200">
        <f t="shared" si="55"/>
        <v>0</v>
      </c>
      <c r="CG40" s="200">
        <f t="shared" si="56"/>
        <v>0</v>
      </c>
      <c r="CH40" s="193">
        <f t="shared" si="57"/>
        <v>0</v>
      </c>
    </row>
    <row r="41" spans="1:86" s="200" customFormat="1" x14ac:dyDescent="0.3">
      <c r="A41" s="173"/>
      <c r="B41" s="173"/>
      <c r="C41" s="173"/>
      <c r="D41" s="185"/>
      <c r="E41" s="185"/>
      <c r="F41" s="186"/>
      <c r="G41" s="173"/>
      <c r="H41" s="173"/>
      <c r="I41" s="173"/>
      <c r="J41" s="187"/>
      <c r="K41" s="188"/>
      <c r="L41" s="189">
        <f t="shared" si="22"/>
        <v>0</v>
      </c>
      <c r="M41" s="189">
        <f t="shared" si="23"/>
        <v>0</v>
      </c>
      <c r="N41" s="317"/>
      <c r="O41" s="202"/>
      <c r="P41" s="191"/>
      <c r="Q41" s="192">
        <f t="shared" si="31"/>
        <v>0</v>
      </c>
      <c r="R41" s="193">
        <f t="shared" si="32"/>
        <v>0</v>
      </c>
      <c r="S41" s="193"/>
      <c r="T41" s="194"/>
      <c r="U41" s="190">
        <f t="shared" si="33"/>
        <v>0</v>
      </c>
      <c r="V41" s="191">
        <f t="shared" si="34"/>
        <v>0</v>
      </c>
      <c r="W41" s="191">
        <f t="shared" si="35"/>
        <v>0</v>
      </c>
      <c r="X41" s="193">
        <f t="shared" si="36"/>
        <v>0</v>
      </c>
      <c r="Y41" s="193">
        <f t="shared" si="37"/>
        <v>0</v>
      </c>
      <c r="Z41" s="193"/>
      <c r="AA41" s="195"/>
      <c r="AB41" s="195"/>
      <c r="AC41" s="199"/>
      <c r="AD41" s="197"/>
      <c r="AE41" s="190"/>
      <c r="AF41" s="190"/>
      <c r="AG41" s="198">
        <f t="shared" si="38"/>
        <v>0</v>
      </c>
      <c r="AH41" s="198"/>
      <c r="AI41" s="190"/>
      <c r="AJ41" s="190"/>
      <c r="AK41" s="190"/>
      <c r="AL41" s="190"/>
      <c r="AM41" s="200">
        <f t="shared" si="39"/>
        <v>0</v>
      </c>
      <c r="AO41" s="190"/>
      <c r="AP41" s="190"/>
      <c r="AQ41" s="190"/>
      <c r="AR41" s="190"/>
      <c r="AS41" s="200">
        <f t="shared" si="40"/>
        <v>0</v>
      </c>
      <c r="AU41" s="190"/>
      <c r="AV41" s="190"/>
      <c r="AW41" s="190"/>
      <c r="AX41" s="190"/>
      <c r="AY41" s="200">
        <f t="shared" si="41"/>
        <v>0</v>
      </c>
      <c r="BA41" s="190">
        <f t="shared" si="42"/>
        <v>0</v>
      </c>
      <c r="BB41" s="190">
        <f t="shared" si="43"/>
        <v>0</v>
      </c>
      <c r="BC41" s="200">
        <f t="shared" si="44"/>
        <v>0</v>
      </c>
      <c r="BD41" s="200">
        <f t="shared" si="45"/>
        <v>0</v>
      </c>
      <c r="BI41" s="190">
        <f t="shared" si="46"/>
        <v>0</v>
      </c>
      <c r="BJ41" s="190">
        <f t="shared" si="47"/>
        <v>0</v>
      </c>
      <c r="BK41" s="200">
        <f t="shared" si="48"/>
        <v>0</v>
      </c>
      <c r="BL41" s="200">
        <f t="shared" si="49"/>
        <v>0</v>
      </c>
      <c r="BQ41" s="190">
        <f t="shared" si="50"/>
        <v>0</v>
      </c>
      <c r="BR41" s="190">
        <f t="shared" si="50"/>
        <v>0</v>
      </c>
      <c r="BS41" s="200">
        <f t="shared" si="51"/>
        <v>0</v>
      </c>
      <c r="BT41" s="200">
        <f t="shared" si="52"/>
        <v>0</v>
      </c>
      <c r="BY41" s="190">
        <f t="shared" si="53"/>
        <v>0</v>
      </c>
      <c r="BZ41" s="190">
        <f t="shared" si="53"/>
        <v>0</v>
      </c>
      <c r="CA41" s="200">
        <f t="shared" si="54"/>
        <v>0</v>
      </c>
      <c r="CB41" s="200">
        <f t="shared" si="55"/>
        <v>0</v>
      </c>
      <c r="CG41" s="200">
        <f t="shared" si="56"/>
        <v>0</v>
      </c>
      <c r="CH41" s="193">
        <f t="shared" si="57"/>
        <v>0</v>
      </c>
    </row>
    <row r="42" spans="1:86" s="200" customFormat="1" x14ac:dyDescent="0.3">
      <c r="A42" s="173"/>
      <c r="B42" s="173"/>
      <c r="C42" s="173"/>
      <c r="D42" s="185"/>
      <c r="E42" s="185"/>
      <c r="F42" s="186"/>
      <c r="G42" s="173"/>
      <c r="H42" s="173"/>
      <c r="I42" s="173"/>
      <c r="J42" s="187"/>
      <c r="K42" s="188"/>
      <c r="L42" s="189">
        <f t="shared" si="22"/>
        <v>0</v>
      </c>
      <c r="M42" s="189">
        <f t="shared" si="23"/>
        <v>0</v>
      </c>
      <c r="N42" s="317"/>
      <c r="O42" s="202"/>
      <c r="P42" s="191"/>
      <c r="Q42" s="192">
        <f t="shared" si="31"/>
        <v>0</v>
      </c>
      <c r="R42" s="193">
        <f t="shared" si="32"/>
        <v>0</v>
      </c>
      <c r="S42" s="193"/>
      <c r="T42" s="194"/>
      <c r="U42" s="190">
        <f t="shared" si="33"/>
        <v>0</v>
      </c>
      <c r="V42" s="191">
        <f t="shared" si="34"/>
        <v>0</v>
      </c>
      <c r="W42" s="191">
        <f t="shared" si="35"/>
        <v>0</v>
      </c>
      <c r="X42" s="193">
        <f t="shared" si="36"/>
        <v>0</v>
      </c>
      <c r="Y42" s="193">
        <f t="shared" si="37"/>
        <v>0</v>
      </c>
      <c r="Z42" s="193"/>
      <c r="AA42" s="195"/>
      <c r="AB42" s="195"/>
      <c r="AC42" s="199"/>
      <c r="AD42" s="197"/>
      <c r="AE42" s="190"/>
      <c r="AF42" s="190"/>
      <c r="AG42" s="198">
        <f t="shared" si="38"/>
        <v>0</v>
      </c>
      <c r="AH42" s="198"/>
      <c r="AI42" s="190"/>
      <c r="AJ42" s="190"/>
      <c r="AK42" s="190"/>
      <c r="AL42" s="190"/>
      <c r="AM42" s="200">
        <f t="shared" si="39"/>
        <v>0</v>
      </c>
      <c r="AO42" s="190"/>
      <c r="AP42" s="190"/>
      <c r="AQ42" s="190"/>
      <c r="AR42" s="190"/>
      <c r="AS42" s="200">
        <f t="shared" si="40"/>
        <v>0</v>
      </c>
      <c r="AU42" s="190"/>
      <c r="AV42" s="190"/>
      <c r="AW42" s="190"/>
      <c r="AX42" s="190"/>
      <c r="AY42" s="200">
        <f t="shared" si="41"/>
        <v>0</v>
      </c>
      <c r="BA42" s="190">
        <f t="shared" si="42"/>
        <v>0</v>
      </c>
      <c r="BB42" s="190">
        <f t="shared" si="43"/>
        <v>0</v>
      </c>
      <c r="BC42" s="200">
        <f t="shared" si="44"/>
        <v>0</v>
      </c>
      <c r="BD42" s="200">
        <f t="shared" si="45"/>
        <v>0</v>
      </c>
      <c r="BI42" s="190">
        <f t="shared" si="46"/>
        <v>0</v>
      </c>
      <c r="BJ42" s="190">
        <f t="shared" si="47"/>
        <v>0</v>
      </c>
      <c r="BK42" s="200">
        <f t="shared" si="48"/>
        <v>0</v>
      </c>
      <c r="BL42" s="200">
        <f t="shared" si="49"/>
        <v>0</v>
      </c>
      <c r="BQ42" s="190">
        <f t="shared" si="50"/>
        <v>0</v>
      </c>
      <c r="BR42" s="190">
        <f t="shared" si="50"/>
        <v>0</v>
      </c>
      <c r="BS42" s="200">
        <f t="shared" si="51"/>
        <v>0</v>
      </c>
      <c r="BT42" s="200">
        <f t="shared" si="52"/>
        <v>0</v>
      </c>
      <c r="BY42" s="190">
        <f t="shared" si="53"/>
        <v>0</v>
      </c>
      <c r="BZ42" s="190">
        <f t="shared" si="53"/>
        <v>0</v>
      </c>
      <c r="CA42" s="200">
        <f t="shared" si="54"/>
        <v>0</v>
      </c>
      <c r="CB42" s="200">
        <f t="shared" si="55"/>
        <v>0</v>
      </c>
      <c r="CG42" s="200">
        <f t="shared" si="56"/>
        <v>0</v>
      </c>
      <c r="CH42" s="193">
        <f t="shared" si="57"/>
        <v>0</v>
      </c>
    </row>
    <row r="43" spans="1:86" s="200" customFormat="1" x14ac:dyDescent="0.3">
      <c r="A43" s="173"/>
      <c r="B43" s="173"/>
      <c r="C43" s="173"/>
      <c r="D43" s="185"/>
      <c r="E43" s="185"/>
      <c r="F43" s="186"/>
      <c r="G43" s="173"/>
      <c r="H43" s="173"/>
      <c r="I43" s="173"/>
      <c r="J43" s="187"/>
      <c r="K43" s="188"/>
      <c r="L43" s="189">
        <f t="shared" si="22"/>
        <v>0</v>
      </c>
      <c r="M43" s="189">
        <f t="shared" si="23"/>
        <v>0</v>
      </c>
      <c r="N43" s="317"/>
      <c r="O43" s="202"/>
      <c r="P43" s="191"/>
      <c r="Q43" s="192">
        <f t="shared" si="31"/>
        <v>0</v>
      </c>
      <c r="R43" s="193">
        <f t="shared" si="32"/>
        <v>0</v>
      </c>
      <c r="S43" s="193"/>
      <c r="T43" s="194"/>
      <c r="U43" s="190">
        <f t="shared" si="33"/>
        <v>0</v>
      </c>
      <c r="V43" s="191">
        <f t="shared" si="34"/>
        <v>0</v>
      </c>
      <c r="W43" s="191">
        <f t="shared" si="35"/>
        <v>0</v>
      </c>
      <c r="X43" s="193">
        <f t="shared" si="36"/>
        <v>0</v>
      </c>
      <c r="Y43" s="193">
        <f t="shared" si="37"/>
        <v>0</v>
      </c>
      <c r="Z43" s="193"/>
      <c r="AA43" s="195"/>
      <c r="AB43" s="195"/>
      <c r="AC43" s="199"/>
      <c r="AD43" s="197"/>
      <c r="AE43" s="190"/>
      <c r="AF43" s="190"/>
      <c r="AG43" s="198">
        <f t="shared" si="38"/>
        <v>0</v>
      </c>
      <c r="AH43" s="198"/>
      <c r="AI43" s="190"/>
      <c r="AJ43" s="190"/>
      <c r="AK43" s="190"/>
      <c r="AL43" s="190"/>
      <c r="AM43" s="200">
        <f t="shared" si="39"/>
        <v>0</v>
      </c>
      <c r="AO43" s="190"/>
      <c r="AP43" s="190"/>
      <c r="AQ43" s="190"/>
      <c r="AR43" s="190"/>
      <c r="AS43" s="200">
        <f t="shared" si="40"/>
        <v>0</v>
      </c>
      <c r="AU43" s="190"/>
      <c r="AV43" s="190"/>
      <c r="AW43" s="190"/>
      <c r="AX43" s="190"/>
      <c r="AY43" s="200">
        <f t="shared" si="41"/>
        <v>0</v>
      </c>
      <c r="BA43" s="190">
        <f t="shared" si="42"/>
        <v>0</v>
      </c>
      <c r="BB43" s="190">
        <f t="shared" si="43"/>
        <v>0</v>
      </c>
      <c r="BC43" s="200">
        <f t="shared" si="44"/>
        <v>0</v>
      </c>
      <c r="BD43" s="200">
        <f t="shared" si="45"/>
        <v>0</v>
      </c>
      <c r="BI43" s="190">
        <f t="shared" si="46"/>
        <v>0</v>
      </c>
      <c r="BJ43" s="190">
        <f t="shared" si="47"/>
        <v>0</v>
      </c>
      <c r="BK43" s="200">
        <f t="shared" si="48"/>
        <v>0</v>
      </c>
      <c r="BL43" s="200">
        <f t="shared" si="49"/>
        <v>0</v>
      </c>
      <c r="BQ43" s="190">
        <f t="shared" si="50"/>
        <v>0</v>
      </c>
      <c r="BR43" s="190">
        <f t="shared" si="50"/>
        <v>0</v>
      </c>
      <c r="BS43" s="200">
        <f t="shared" si="51"/>
        <v>0</v>
      </c>
      <c r="BT43" s="200">
        <f t="shared" si="52"/>
        <v>0</v>
      </c>
      <c r="BY43" s="190">
        <f t="shared" si="53"/>
        <v>0</v>
      </c>
      <c r="BZ43" s="190">
        <f t="shared" si="53"/>
        <v>0</v>
      </c>
      <c r="CA43" s="200">
        <f t="shared" si="54"/>
        <v>0</v>
      </c>
      <c r="CB43" s="200">
        <f t="shared" si="55"/>
        <v>0</v>
      </c>
      <c r="CG43" s="200">
        <f t="shared" si="56"/>
        <v>0</v>
      </c>
      <c r="CH43" s="193">
        <f t="shared" si="57"/>
        <v>0</v>
      </c>
    </row>
    <row r="44" spans="1:86" s="200" customFormat="1" x14ac:dyDescent="0.3">
      <c r="A44" s="173"/>
      <c r="B44" s="173"/>
      <c r="C44" s="173"/>
      <c r="D44" s="185"/>
      <c r="E44" s="185"/>
      <c r="F44" s="186"/>
      <c r="G44" s="173"/>
      <c r="H44" s="173"/>
      <c r="I44" s="173"/>
      <c r="J44" s="187"/>
      <c r="K44" s="188"/>
      <c r="L44" s="189">
        <f t="shared" si="22"/>
        <v>0</v>
      </c>
      <c r="M44" s="189">
        <f t="shared" si="23"/>
        <v>0</v>
      </c>
      <c r="N44" s="317"/>
      <c r="O44" s="202"/>
      <c r="P44" s="191"/>
      <c r="Q44" s="192">
        <f t="shared" si="31"/>
        <v>0</v>
      </c>
      <c r="R44" s="193">
        <f t="shared" si="32"/>
        <v>0</v>
      </c>
      <c r="S44" s="193"/>
      <c r="T44" s="194"/>
      <c r="U44" s="190">
        <f t="shared" si="33"/>
        <v>0</v>
      </c>
      <c r="V44" s="191">
        <f t="shared" si="34"/>
        <v>0</v>
      </c>
      <c r="W44" s="191">
        <f t="shared" si="35"/>
        <v>0</v>
      </c>
      <c r="X44" s="193">
        <f t="shared" si="36"/>
        <v>0</v>
      </c>
      <c r="Y44" s="193">
        <f t="shared" si="37"/>
        <v>0</v>
      </c>
      <c r="Z44" s="193"/>
      <c r="AA44" s="195"/>
      <c r="AB44" s="195"/>
      <c r="AC44" s="199"/>
      <c r="AD44" s="197"/>
      <c r="AE44" s="190"/>
      <c r="AF44" s="190"/>
      <c r="AG44" s="198">
        <f t="shared" si="38"/>
        <v>0</v>
      </c>
      <c r="AH44" s="198"/>
      <c r="AI44" s="190"/>
      <c r="AJ44" s="190"/>
      <c r="AK44" s="190"/>
      <c r="AL44" s="190"/>
      <c r="AM44" s="200">
        <f t="shared" si="39"/>
        <v>0</v>
      </c>
      <c r="AO44" s="190"/>
      <c r="AP44" s="190"/>
      <c r="AQ44" s="190"/>
      <c r="AR44" s="190"/>
      <c r="AS44" s="200">
        <f t="shared" si="40"/>
        <v>0</v>
      </c>
      <c r="AU44" s="190"/>
      <c r="AV44" s="190"/>
      <c r="AW44" s="190"/>
      <c r="AX44" s="190"/>
      <c r="AY44" s="200">
        <f t="shared" si="41"/>
        <v>0</v>
      </c>
      <c r="BA44" s="190">
        <f t="shared" si="42"/>
        <v>0</v>
      </c>
      <c r="BB44" s="190">
        <f t="shared" si="43"/>
        <v>0</v>
      </c>
      <c r="BC44" s="200">
        <f t="shared" si="44"/>
        <v>0</v>
      </c>
      <c r="BD44" s="200">
        <f t="shared" si="45"/>
        <v>0</v>
      </c>
      <c r="BI44" s="190">
        <f t="shared" si="46"/>
        <v>0</v>
      </c>
      <c r="BJ44" s="190">
        <f t="shared" si="47"/>
        <v>0</v>
      </c>
      <c r="BK44" s="200">
        <f t="shared" si="48"/>
        <v>0</v>
      </c>
      <c r="BL44" s="200">
        <f t="shared" si="49"/>
        <v>0</v>
      </c>
      <c r="BQ44" s="190">
        <f t="shared" si="50"/>
        <v>0</v>
      </c>
      <c r="BR44" s="190">
        <f t="shared" si="50"/>
        <v>0</v>
      </c>
      <c r="BS44" s="200">
        <f t="shared" si="51"/>
        <v>0</v>
      </c>
      <c r="BT44" s="200">
        <f t="shared" si="52"/>
        <v>0</v>
      </c>
      <c r="BY44" s="190">
        <f t="shared" si="53"/>
        <v>0</v>
      </c>
      <c r="BZ44" s="190">
        <f t="shared" si="53"/>
        <v>0</v>
      </c>
      <c r="CA44" s="200">
        <f t="shared" si="54"/>
        <v>0</v>
      </c>
      <c r="CB44" s="200">
        <f t="shared" si="55"/>
        <v>0</v>
      </c>
      <c r="CG44" s="200">
        <f t="shared" si="56"/>
        <v>0</v>
      </c>
      <c r="CH44" s="193">
        <f t="shared" si="57"/>
        <v>0</v>
      </c>
    </row>
    <row r="45" spans="1:86" s="200" customFormat="1" x14ac:dyDescent="0.3">
      <c r="A45" s="173"/>
      <c r="B45" s="173"/>
      <c r="C45" s="173"/>
      <c r="D45" s="185"/>
      <c r="E45" s="185"/>
      <c r="F45" s="186"/>
      <c r="G45" s="173"/>
      <c r="H45" s="173"/>
      <c r="I45" s="173"/>
      <c r="J45" s="187"/>
      <c r="K45" s="188"/>
      <c r="L45" s="189">
        <f t="shared" si="22"/>
        <v>0</v>
      </c>
      <c r="M45" s="189">
        <f t="shared" si="23"/>
        <v>0</v>
      </c>
      <c r="N45" s="317"/>
      <c r="O45" s="202"/>
      <c r="P45" s="191"/>
      <c r="Q45" s="192">
        <f t="shared" si="31"/>
        <v>0</v>
      </c>
      <c r="R45" s="193">
        <f t="shared" ref="R45:R62" si="58">IF(H45="79-Renovations",Q45*50%,IF(H45="11-Equipment",Q45*75%,IF(H45="62-Curriculum",Q45*50%,IF(H45="12-Software/Other",Q45*50%,0))))</f>
        <v>0</v>
      </c>
      <c r="S45" s="193"/>
      <c r="T45" s="194"/>
      <c r="U45" s="190">
        <f t="shared" si="33"/>
        <v>0</v>
      </c>
      <c r="V45" s="191">
        <f t="shared" si="34"/>
        <v>0</v>
      </c>
      <c r="W45" s="191">
        <f t="shared" si="35"/>
        <v>0</v>
      </c>
      <c r="X45" s="193">
        <f t="shared" ref="X45:X62" si="59">IF(H45="79-Renovations",W45*50%,IF(H45="11-Equipment",W45*75%,IF(H45="62-Curriculum",W45*50%,IF(H45="12-Software/Other",W45*50%,0))))</f>
        <v>0</v>
      </c>
      <c r="Y45" s="193">
        <f t="shared" si="37"/>
        <v>0</v>
      </c>
      <c r="Z45" s="193"/>
      <c r="AA45" s="195"/>
      <c r="AB45" s="195"/>
      <c r="AC45" s="199"/>
      <c r="AD45" s="197"/>
      <c r="AE45" s="190"/>
      <c r="AF45" s="190"/>
      <c r="AG45" s="198">
        <f t="shared" si="38"/>
        <v>0</v>
      </c>
      <c r="AH45" s="198"/>
      <c r="AI45" s="190"/>
      <c r="AJ45" s="190"/>
      <c r="AK45" s="190"/>
      <c r="AL45" s="190"/>
      <c r="AM45" s="200">
        <f t="shared" si="39"/>
        <v>0</v>
      </c>
      <c r="AO45" s="190"/>
      <c r="AP45" s="190"/>
      <c r="AQ45" s="190"/>
      <c r="AR45" s="190"/>
      <c r="AS45" s="200">
        <f t="shared" si="40"/>
        <v>0</v>
      </c>
      <c r="AU45" s="190"/>
      <c r="AV45" s="190"/>
      <c r="AW45" s="190"/>
      <c r="AX45" s="190"/>
      <c r="AY45" s="200">
        <f t="shared" si="41"/>
        <v>0</v>
      </c>
      <c r="BA45" s="190">
        <f t="shared" si="42"/>
        <v>0</v>
      </c>
      <c r="BB45" s="190">
        <f t="shared" si="43"/>
        <v>0</v>
      </c>
      <c r="BC45" s="200">
        <f t="shared" si="44"/>
        <v>0</v>
      </c>
      <c r="BD45" s="200">
        <f t="shared" si="45"/>
        <v>0</v>
      </c>
      <c r="BI45" s="190">
        <f t="shared" si="46"/>
        <v>0</v>
      </c>
      <c r="BJ45" s="190">
        <f t="shared" si="47"/>
        <v>0</v>
      </c>
      <c r="BK45" s="200">
        <f t="shared" si="48"/>
        <v>0</v>
      </c>
      <c r="BL45" s="200">
        <f t="shared" si="49"/>
        <v>0</v>
      </c>
      <c r="BQ45" s="190">
        <f t="shared" si="50"/>
        <v>0</v>
      </c>
      <c r="BR45" s="190">
        <f t="shared" si="50"/>
        <v>0</v>
      </c>
      <c r="BS45" s="200">
        <f t="shared" si="51"/>
        <v>0</v>
      </c>
      <c r="BT45" s="200">
        <f t="shared" si="52"/>
        <v>0</v>
      </c>
      <c r="BY45" s="190">
        <f t="shared" si="53"/>
        <v>0</v>
      </c>
      <c r="BZ45" s="190">
        <f t="shared" si="53"/>
        <v>0</v>
      </c>
      <c r="CA45" s="200">
        <f t="shared" si="54"/>
        <v>0</v>
      </c>
      <c r="CB45" s="200">
        <f t="shared" si="55"/>
        <v>0</v>
      </c>
      <c r="CG45" s="200">
        <f t="shared" si="56"/>
        <v>0</v>
      </c>
      <c r="CH45" s="193">
        <f t="shared" si="57"/>
        <v>0</v>
      </c>
    </row>
    <row r="46" spans="1:86" s="200" customFormat="1" x14ac:dyDescent="0.3">
      <c r="A46" s="173"/>
      <c r="B46" s="173"/>
      <c r="C46" s="173"/>
      <c r="D46" s="185"/>
      <c r="E46" s="185"/>
      <c r="F46" s="186"/>
      <c r="G46" s="173"/>
      <c r="H46" s="173"/>
      <c r="I46" s="173"/>
      <c r="J46" s="187"/>
      <c r="K46" s="188"/>
      <c r="L46" s="189">
        <f t="shared" si="22"/>
        <v>0</v>
      </c>
      <c r="M46" s="189">
        <f t="shared" si="23"/>
        <v>0</v>
      </c>
      <c r="N46" s="317"/>
      <c r="O46" s="202"/>
      <c r="P46" s="191"/>
      <c r="Q46" s="192">
        <f t="shared" si="31"/>
        <v>0</v>
      </c>
      <c r="R46" s="193">
        <f t="shared" si="58"/>
        <v>0</v>
      </c>
      <c r="S46" s="193"/>
      <c r="T46" s="194"/>
      <c r="U46" s="190">
        <f t="shared" si="33"/>
        <v>0</v>
      </c>
      <c r="V46" s="191">
        <f t="shared" si="34"/>
        <v>0</v>
      </c>
      <c r="W46" s="191">
        <f t="shared" si="35"/>
        <v>0</v>
      </c>
      <c r="X46" s="193">
        <f t="shared" si="59"/>
        <v>0</v>
      </c>
      <c r="Y46" s="193">
        <f t="shared" si="37"/>
        <v>0</v>
      </c>
      <c r="Z46" s="193"/>
      <c r="AA46" s="195"/>
      <c r="AB46" s="195"/>
      <c r="AC46" s="199"/>
      <c r="AD46" s="197"/>
      <c r="AE46" s="190"/>
      <c r="AF46" s="190"/>
      <c r="AG46" s="198">
        <f t="shared" si="38"/>
        <v>0</v>
      </c>
      <c r="AH46" s="198"/>
      <c r="AI46" s="190"/>
      <c r="AJ46" s="190"/>
      <c r="AK46" s="190"/>
      <c r="AL46" s="190"/>
      <c r="AM46" s="200">
        <f t="shared" si="39"/>
        <v>0</v>
      </c>
      <c r="AO46" s="190"/>
      <c r="AP46" s="190"/>
      <c r="AQ46" s="190"/>
      <c r="AR46" s="190"/>
      <c r="AS46" s="200">
        <f t="shared" si="40"/>
        <v>0</v>
      </c>
      <c r="AU46" s="190"/>
      <c r="AV46" s="190"/>
      <c r="AW46" s="190"/>
      <c r="AX46" s="190"/>
      <c r="AY46" s="200">
        <f t="shared" si="41"/>
        <v>0</v>
      </c>
      <c r="BA46" s="190">
        <f t="shared" si="42"/>
        <v>0</v>
      </c>
      <c r="BB46" s="190">
        <f t="shared" si="43"/>
        <v>0</v>
      </c>
      <c r="BC46" s="200">
        <f t="shared" si="44"/>
        <v>0</v>
      </c>
      <c r="BD46" s="200">
        <f t="shared" si="45"/>
        <v>0</v>
      </c>
      <c r="BI46" s="190">
        <f t="shared" si="46"/>
        <v>0</v>
      </c>
      <c r="BJ46" s="190">
        <f t="shared" si="47"/>
        <v>0</v>
      </c>
      <c r="BK46" s="200">
        <f t="shared" si="48"/>
        <v>0</v>
      </c>
      <c r="BL46" s="200">
        <f t="shared" si="49"/>
        <v>0</v>
      </c>
      <c r="BQ46" s="190">
        <f t="shared" si="50"/>
        <v>0</v>
      </c>
      <c r="BR46" s="190">
        <f t="shared" si="50"/>
        <v>0</v>
      </c>
      <c r="BS46" s="200">
        <f t="shared" si="51"/>
        <v>0</v>
      </c>
      <c r="BT46" s="200">
        <f t="shared" si="52"/>
        <v>0</v>
      </c>
      <c r="BY46" s="190">
        <f t="shared" si="53"/>
        <v>0</v>
      </c>
      <c r="BZ46" s="190">
        <f t="shared" si="53"/>
        <v>0</v>
      </c>
      <c r="CA46" s="200">
        <f t="shared" si="54"/>
        <v>0</v>
      </c>
      <c r="CB46" s="200">
        <f t="shared" si="55"/>
        <v>0</v>
      </c>
      <c r="CG46" s="200">
        <f t="shared" si="56"/>
        <v>0</v>
      </c>
      <c r="CH46" s="193">
        <f t="shared" si="57"/>
        <v>0</v>
      </c>
    </row>
    <row r="47" spans="1:86" s="200" customFormat="1" x14ac:dyDescent="0.3">
      <c r="A47" s="173"/>
      <c r="B47" s="173"/>
      <c r="C47" s="173"/>
      <c r="D47" s="185"/>
      <c r="E47" s="185"/>
      <c r="F47" s="186"/>
      <c r="G47" s="173"/>
      <c r="H47" s="173"/>
      <c r="I47" s="173"/>
      <c r="J47" s="187"/>
      <c r="K47" s="188"/>
      <c r="L47" s="189">
        <f t="shared" si="22"/>
        <v>0</v>
      </c>
      <c r="M47" s="189">
        <f t="shared" si="23"/>
        <v>0</v>
      </c>
      <c r="N47" s="317"/>
      <c r="O47" s="202"/>
      <c r="P47" s="191"/>
      <c r="Q47" s="192">
        <f t="shared" ref="Q47:Q62" si="60">SUM(P47)*O47</f>
        <v>0</v>
      </c>
      <c r="R47" s="193">
        <f t="shared" si="58"/>
        <v>0</v>
      </c>
      <c r="S47" s="193"/>
      <c r="T47" s="194"/>
      <c r="U47" s="190">
        <f t="shared" ref="U47:U62" si="61">J47</f>
        <v>0</v>
      </c>
      <c r="V47" s="191">
        <f t="shared" ref="V47:V62" si="62">K47</f>
        <v>0</v>
      </c>
      <c r="W47" s="191">
        <f t="shared" ref="W47:W62" si="63">SUM(V47)*U47</f>
        <v>0</v>
      </c>
      <c r="X47" s="193">
        <f t="shared" si="59"/>
        <v>0</v>
      </c>
      <c r="Y47" s="193">
        <f t="shared" si="37"/>
        <v>0</v>
      </c>
      <c r="Z47" s="193"/>
      <c r="AA47" s="195"/>
      <c r="AB47" s="195"/>
      <c r="AC47" s="199"/>
      <c r="AD47" s="197"/>
      <c r="AE47" s="190"/>
      <c r="AF47" s="190"/>
      <c r="AG47" s="198">
        <f t="shared" si="38"/>
        <v>0</v>
      </c>
      <c r="AH47" s="198"/>
      <c r="AI47" s="190"/>
      <c r="AJ47" s="190"/>
      <c r="AK47" s="190"/>
      <c r="AL47" s="190"/>
      <c r="AM47" s="200">
        <f t="shared" si="39"/>
        <v>0</v>
      </c>
      <c r="AO47" s="190"/>
      <c r="AP47" s="190"/>
      <c r="AQ47" s="190"/>
      <c r="AR47" s="190"/>
      <c r="AS47" s="200">
        <f t="shared" si="40"/>
        <v>0</v>
      </c>
      <c r="AU47" s="190"/>
      <c r="AV47" s="190"/>
      <c r="AW47" s="190"/>
      <c r="AX47" s="190"/>
      <c r="AY47" s="200">
        <f t="shared" si="41"/>
        <v>0</v>
      </c>
      <c r="BA47" s="190">
        <f t="shared" si="42"/>
        <v>0</v>
      </c>
      <c r="BB47" s="190">
        <f t="shared" si="43"/>
        <v>0</v>
      </c>
      <c r="BC47" s="200">
        <f t="shared" si="44"/>
        <v>0</v>
      </c>
      <c r="BD47" s="200">
        <f t="shared" si="45"/>
        <v>0</v>
      </c>
      <c r="BI47" s="190">
        <f t="shared" si="46"/>
        <v>0</v>
      </c>
      <c r="BJ47" s="190">
        <f t="shared" si="47"/>
        <v>0</v>
      </c>
      <c r="BK47" s="200">
        <f t="shared" si="48"/>
        <v>0</v>
      </c>
      <c r="BL47" s="200">
        <f t="shared" si="49"/>
        <v>0</v>
      </c>
      <c r="BQ47" s="190">
        <f t="shared" si="50"/>
        <v>0</v>
      </c>
      <c r="BR47" s="190">
        <f t="shared" si="50"/>
        <v>0</v>
      </c>
      <c r="BS47" s="200">
        <f t="shared" si="51"/>
        <v>0</v>
      </c>
      <c r="BT47" s="200">
        <f t="shared" si="52"/>
        <v>0</v>
      </c>
      <c r="BY47" s="190">
        <f t="shared" si="53"/>
        <v>0</v>
      </c>
      <c r="BZ47" s="190">
        <f t="shared" si="53"/>
        <v>0</v>
      </c>
      <c r="CA47" s="200">
        <f t="shared" si="54"/>
        <v>0</v>
      </c>
      <c r="CB47" s="200">
        <f t="shared" si="55"/>
        <v>0</v>
      </c>
      <c r="CG47" s="200">
        <f t="shared" si="56"/>
        <v>0</v>
      </c>
      <c r="CH47" s="193">
        <f t="shared" si="57"/>
        <v>0</v>
      </c>
    </row>
    <row r="48" spans="1:86" s="200" customFormat="1" x14ac:dyDescent="0.3">
      <c r="A48" s="173"/>
      <c r="B48" s="173"/>
      <c r="C48" s="173"/>
      <c r="D48" s="185"/>
      <c r="E48" s="185"/>
      <c r="F48" s="186"/>
      <c r="G48" s="173"/>
      <c r="H48" s="173"/>
      <c r="I48" s="173"/>
      <c r="J48" s="187"/>
      <c r="K48" s="188"/>
      <c r="L48" s="189">
        <f t="shared" si="22"/>
        <v>0</v>
      </c>
      <c r="M48" s="189">
        <f t="shared" si="23"/>
        <v>0</v>
      </c>
      <c r="N48" s="317"/>
      <c r="O48" s="202"/>
      <c r="P48" s="191"/>
      <c r="Q48" s="192">
        <f t="shared" si="60"/>
        <v>0</v>
      </c>
      <c r="R48" s="193">
        <f t="shared" si="58"/>
        <v>0</v>
      </c>
      <c r="S48" s="193"/>
      <c r="T48" s="194"/>
      <c r="U48" s="190">
        <f t="shared" si="61"/>
        <v>0</v>
      </c>
      <c r="V48" s="191">
        <f t="shared" si="62"/>
        <v>0</v>
      </c>
      <c r="W48" s="191">
        <f t="shared" si="63"/>
        <v>0</v>
      </c>
      <c r="X48" s="193">
        <f t="shared" si="59"/>
        <v>0</v>
      </c>
      <c r="Y48" s="193">
        <f t="shared" si="37"/>
        <v>0</v>
      </c>
      <c r="Z48" s="193"/>
      <c r="AA48" s="195"/>
      <c r="AB48" s="195"/>
      <c r="AC48" s="199"/>
      <c r="AD48" s="197"/>
      <c r="AE48" s="190"/>
      <c r="AF48" s="190"/>
      <c r="AG48" s="198">
        <f t="shared" si="38"/>
        <v>0</v>
      </c>
      <c r="AH48" s="198"/>
      <c r="AI48" s="190"/>
      <c r="AJ48" s="190"/>
      <c r="AK48" s="190"/>
      <c r="AL48" s="190"/>
      <c r="AM48" s="200">
        <f t="shared" si="39"/>
        <v>0</v>
      </c>
      <c r="AO48" s="190"/>
      <c r="AP48" s="190"/>
      <c r="AQ48" s="190"/>
      <c r="AR48" s="190"/>
      <c r="AS48" s="200">
        <f t="shared" si="40"/>
        <v>0</v>
      </c>
      <c r="AU48" s="190"/>
      <c r="AV48" s="190"/>
      <c r="AW48" s="190"/>
      <c r="AX48" s="190"/>
      <c r="AY48" s="200">
        <f t="shared" si="41"/>
        <v>0</v>
      </c>
      <c r="BA48" s="190">
        <f t="shared" si="42"/>
        <v>0</v>
      </c>
      <c r="BB48" s="190">
        <f t="shared" si="43"/>
        <v>0</v>
      </c>
      <c r="BC48" s="200">
        <f t="shared" si="44"/>
        <v>0</v>
      </c>
      <c r="BD48" s="200">
        <f t="shared" si="45"/>
        <v>0</v>
      </c>
      <c r="BI48" s="190">
        <f t="shared" si="46"/>
        <v>0</v>
      </c>
      <c r="BJ48" s="190">
        <f t="shared" si="47"/>
        <v>0</v>
      </c>
      <c r="BK48" s="200">
        <f t="shared" si="48"/>
        <v>0</v>
      </c>
      <c r="BL48" s="200">
        <f t="shared" si="49"/>
        <v>0</v>
      </c>
      <c r="BQ48" s="190">
        <f t="shared" si="50"/>
        <v>0</v>
      </c>
      <c r="BR48" s="190">
        <f t="shared" si="50"/>
        <v>0</v>
      </c>
      <c r="BS48" s="200">
        <f t="shared" si="51"/>
        <v>0</v>
      </c>
      <c r="BT48" s="200">
        <f t="shared" si="52"/>
        <v>0</v>
      </c>
      <c r="BY48" s="190">
        <f t="shared" si="53"/>
        <v>0</v>
      </c>
      <c r="BZ48" s="190">
        <f t="shared" si="53"/>
        <v>0</v>
      </c>
      <c r="CA48" s="200">
        <f t="shared" si="54"/>
        <v>0</v>
      </c>
      <c r="CB48" s="200">
        <f t="shared" si="55"/>
        <v>0</v>
      </c>
      <c r="CG48" s="200">
        <f t="shared" si="56"/>
        <v>0</v>
      </c>
      <c r="CH48" s="193">
        <f t="shared" si="57"/>
        <v>0</v>
      </c>
    </row>
    <row r="49" spans="1:86" s="200" customFormat="1" x14ac:dyDescent="0.3">
      <c r="A49" s="173"/>
      <c r="B49" s="173"/>
      <c r="C49" s="173"/>
      <c r="D49" s="185"/>
      <c r="E49" s="185"/>
      <c r="F49" s="186"/>
      <c r="G49" s="173"/>
      <c r="H49" s="173"/>
      <c r="I49" s="173"/>
      <c r="J49" s="187"/>
      <c r="K49" s="188"/>
      <c r="L49" s="189">
        <f t="shared" si="22"/>
        <v>0</v>
      </c>
      <c r="M49" s="189">
        <f t="shared" si="23"/>
        <v>0</v>
      </c>
      <c r="N49" s="317"/>
      <c r="O49" s="202"/>
      <c r="P49" s="191"/>
      <c r="Q49" s="192">
        <f t="shared" si="60"/>
        <v>0</v>
      </c>
      <c r="R49" s="193">
        <f t="shared" si="58"/>
        <v>0</v>
      </c>
      <c r="S49" s="193"/>
      <c r="T49" s="194"/>
      <c r="U49" s="190">
        <f t="shared" si="61"/>
        <v>0</v>
      </c>
      <c r="V49" s="191">
        <f t="shared" si="62"/>
        <v>0</v>
      </c>
      <c r="W49" s="191">
        <f t="shared" si="63"/>
        <v>0</v>
      </c>
      <c r="X49" s="193">
        <f t="shared" si="59"/>
        <v>0</v>
      </c>
      <c r="Y49" s="193">
        <f t="shared" si="37"/>
        <v>0</v>
      </c>
      <c r="Z49" s="193"/>
      <c r="AA49" s="195"/>
      <c r="AB49" s="195"/>
      <c r="AC49" s="199"/>
      <c r="AD49" s="197"/>
      <c r="AE49" s="190"/>
      <c r="AF49" s="190"/>
      <c r="AG49" s="198">
        <f t="shared" si="38"/>
        <v>0</v>
      </c>
      <c r="AH49" s="198"/>
      <c r="AI49" s="190"/>
      <c r="AJ49" s="190"/>
      <c r="AK49" s="190"/>
      <c r="AL49" s="190"/>
      <c r="AM49" s="200">
        <f t="shared" si="39"/>
        <v>0</v>
      </c>
      <c r="AO49" s="190"/>
      <c r="AP49" s="190"/>
      <c r="AQ49" s="190"/>
      <c r="AR49" s="190"/>
      <c r="AS49" s="200">
        <f t="shared" si="40"/>
        <v>0</v>
      </c>
      <c r="AU49" s="190"/>
      <c r="AV49" s="190"/>
      <c r="AW49" s="190"/>
      <c r="AX49" s="190"/>
      <c r="AY49" s="200">
        <f t="shared" si="41"/>
        <v>0</v>
      </c>
      <c r="BA49" s="190">
        <f t="shared" si="42"/>
        <v>0</v>
      </c>
      <c r="BB49" s="190">
        <f t="shared" si="43"/>
        <v>0</v>
      </c>
      <c r="BC49" s="200">
        <f t="shared" si="44"/>
        <v>0</v>
      </c>
      <c r="BD49" s="200">
        <f t="shared" si="45"/>
        <v>0</v>
      </c>
      <c r="BI49" s="190">
        <f t="shared" si="46"/>
        <v>0</v>
      </c>
      <c r="BJ49" s="190">
        <f t="shared" si="47"/>
        <v>0</v>
      </c>
      <c r="BK49" s="200">
        <f t="shared" si="48"/>
        <v>0</v>
      </c>
      <c r="BL49" s="200">
        <f t="shared" si="49"/>
        <v>0</v>
      </c>
      <c r="BQ49" s="190">
        <f t="shared" si="50"/>
        <v>0</v>
      </c>
      <c r="BR49" s="190">
        <f t="shared" si="50"/>
        <v>0</v>
      </c>
      <c r="BS49" s="200">
        <f t="shared" si="51"/>
        <v>0</v>
      </c>
      <c r="BT49" s="200">
        <f t="shared" si="52"/>
        <v>0</v>
      </c>
      <c r="BY49" s="190">
        <f t="shared" si="53"/>
        <v>0</v>
      </c>
      <c r="BZ49" s="190">
        <f t="shared" si="53"/>
        <v>0</v>
      </c>
      <c r="CA49" s="200">
        <f t="shared" si="54"/>
        <v>0</v>
      </c>
      <c r="CB49" s="200">
        <f t="shared" si="55"/>
        <v>0</v>
      </c>
      <c r="CG49" s="200">
        <f t="shared" si="56"/>
        <v>0</v>
      </c>
      <c r="CH49" s="193">
        <f t="shared" si="57"/>
        <v>0</v>
      </c>
    </row>
    <row r="50" spans="1:86" s="200" customFormat="1" x14ac:dyDescent="0.3">
      <c r="A50" s="173"/>
      <c r="B50" s="173"/>
      <c r="C50" s="173"/>
      <c r="D50" s="185"/>
      <c r="E50" s="185"/>
      <c r="F50" s="186"/>
      <c r="G50" s="173"/>
      <c r="H50" s="173"/>
      <c r="I50" s="173"/>
      <c r="J50" s="187"/>
      <c r="K50" s="188"/>
      <c r="L50" s="189">
        <f t="shared" si="22"/>
        <v>0</v>
      </c>
      <c r="M50" s="189">
        <f t="shared" si="23"/>
        <v>0</v>
      </c>
      <c r="N50" s="317"/>
      <c r="O50" s="202"/>
      <c r="P50" s="191"/>
      <c r="Q50" s="192">
        <f t="shared" si="60"/>
        <v>0</v>
      </c>
      <c r="R50" s="193">
        <f t="shared" si="58"/>
        <v>0</v>
      </c>
      <c r="S50" s="193"/>
      <c r="T50" s="194"/>
      <c r="U50" s="190">
        <f t="shared" si="61"/>
        <v>0</v>
      </c>
      <c r="V50" s="191">
        <f t="shared" si="62"/>
        <v>0</v>
      </c>
      <c r="W50" s="191">
        <f t="shared" si="63"/>
        <v>0</v>
      </c>
      <c r="X50" s="193">
        <f t="shared" si="59"/>
        <v>0</v>
      </c>
      <c r="Y50" s="193">
        <f t="shared" si="37"/>
        <v>0</v>
      </c>
      <c r="Z50" s="193"/>
      <c r="AA50" s="195"/>
      <c r="AB50" s="195"/>
      <c r="AC50" s="199"/>
      <c r="AD50" s="197"/>
      <c r="AE50" s="190"/>
      <c r="AF50" s="190"/>
      <c r="AG50" s="198">
        <f t="shared" si="38"/>
        <v>0</v>
      </c>
      <c r="AH50" s="198"/>
      <c r="AI50" s="190"/>
      <c r="AJ50" s="190"/>
      <c r="AK50" s="190"/>
      <c r="AL50" s="190"/>
      <c r="AM50" s="200">
        <f t="shared" si="39"/>
        <v>0</v>
      </c>
      <c r="AO50" s="190"/>
      <c r="AP50" s="190"/>
      <c r="AQ50" s="190"/>
      <c r="AR50" s="190"/>
      <c r="AS50" s="200">
        <f t="shared" si="40"/>
        <v>0</v>
      </c>
      <c r="AU50" s="190"/>
      <c r="AV50" s="190"/>
      <c r="AW50" s="190"/>
      <c r="AX50" s="190"/>
      <c r="AY50" s="200">
        <f t="shared" si="41"/>
        <v>0</v>
      </c>
      <c r="BA50" s="190">
        <f t="shared" si="42"/>
        <v>0</v>
      </c>
      <c r="BB50" s="190">
        <f t="shared" si="43"/>
        <v>0</v>
      </c>
      <c r="BC50" s="200">
        <f t="shared" si="44"/>
        <v>0</v>
      </c>
      <c r="BD50" s="200">
        <f t="shared" si="45"/>
        <v>0</v>
      </c>
      <c r="BI50" s="190">
        <f t="shared" si="46"/>
        <v>0</v>
      </c>
      <c r="BJ50" s="190">
        <f t="shared" si="47"/>
        <v>0</v>
      </c>
      <c r="BK50" s="200">
        <f t="shared" si="48"/>
        <v>0</v>
      </c>
      <c r="BL50" s="200">
        <f t="shared" si="49"/>
        <v>0</v>
      </c>
      <c r="BQ50" s="190">
        <f t="shared" si="50"/>
        <v>0</v>
      </c>
      <c r="BR50" s="190">
        <f t="shared" si="50"/>
        <v>0</v>
      </c>
      <c r="BS50" s="200">
        <f t="shared" si="51"/>
        <v>0</v>
      </c>
      <c r="BT50" s="200">
        <f t="shared" si="52"/>
        <v>0</v>
      </c>
      <c r="BY50" s="190">
        <f t="shared" si="53"/>
        <v>0</v>
      </c>
      <c r="BZ50" s="190">
        <f t="shared" si="53"/>
        <v>0</v>
      </c>
      <c r="CA50" s="200">
        <f t="shared" si="54"/>
        <v>0</v>
      </c>
      <c r="CB50" s="200">
        <f t="shared" si="55"/>
        <v>0</v>
      </c>
      <c r="CG50" s="200">
        <f t="shared" si="56"/>
        <v>0</v>
      </c>
      <c r="CH50" s="193">
        <f t="shared" si="57"/>
        <v>0</v>
      </c>
    </row>
    <row r="51" spans="1:86" s="200" customFormat="1" x14ac:dyDescent="0.3">
      <c r="A51" s="173"/>
      <c r="B51" s="173"/>
      <c r="C51" s="173"/>
      <c r="D51" s="185"/>
      <c r="E51" s="185"/>
      <c r="F51" s="186"/>
      <c r="G51" s="173"/>
      <c r="H51" s="173"/>
      <c r="I51" s="173"/>
      <c r="J51" s="187"/>
      <c r="K51" s="188"/>
      <c r="L51" s="189">
        <f t="shared" si="22"/>
        <v>0</v>
      </c>
      <c r="M51" s="189">
        <f t="shared" si="23"/>
        <v>0</v>
      </c>
      <c r="N51" s="317"/>
      <c r="O51" s="202"/>
      <c r="P51" s="191"/>
      <c r="Q51" s="192">
        <f t="shared" si="60"/>
        <v>0</v>
      </c>
      <c r="R51" s="193">
        <f t="shared" si="58"/>
        <v>0</v>
      </c>
      <c r="S51" s="193"/>
      <c r="T51" s="194"/>
      <c r="U51" s="190">
        <f t="shared" si="61"/>
        <v>0</v>
      </c>
      <c r="V51" s="191">
        <f t="shared" si="62"/>
        <v>0</v>
      </c>
      <c r="W51" s="191">
        <f t="shared" si="63"/>
        <v>0</v>
      </c>
      <c r="X51" s="193">
        <f t="shared" si="59"/>
        <v>0</v>
      </c>
      <c r="Y51" s="193">
        <f t="shared" si="37"/>
        <v>0</v>
      </c>
      <c r="Z51" s="193"/>
      <c r="AA51" s="195"/>
      <c r="AB51" s="195"/>
      <c r="AC51" s="199"/>
      <c r="AD51" s="197"/>
      <c r="AE51" s="190"/>
      <c r="AF51" s="190"/>
      <c r="AG51" s="198">
        <f t="shared" si="38"/>
        <v>0</v>
      </c>
      <c r="AH51" s="198"/>
      <c r="AI51" s="190"/>
      <c r="AJ51" s="190"/>
      <c r="AK51" s="190"/>
      <c r="AL51" s="190"/>
      <c r="AM51" s="200">
        <f t="shared" si="39"/>
        <v>0</v>
      </c>
      <c r="AO51" s="190"/>
      <c r="AP51" s="190"/>
      <c r="AQ51" s="190"/>
      <c r="AR51" s="190"/>
      <c r="AS51" s="200">
        <f t="shared" si="40"/>
        <v>0</v>
      </c>
      <c r="AU51" s="190"/>
      <c r="AV51" s="190"/>
      <c r="AW51" s="190"/>
      <c r="AX51" s="190"/>
      <c r="AY51" s="200">
        <f t="shared" si="41"/>
        <v>0</v>
      </c>
      <c r="BA51" s="190">
        <f t="shared" si="42"/>
        <v>0</v>
      </c>
      <c r="BB51" s="190">
        <f t="shared" si="43"/>
        <v>0</v>
      </c>
      <c r="BC51" s="200">
        <f t="shared" si="44"/>
        <v>0</v>
      </c>
      <c r="BD51" s="200">
        <f t="shared" si="45"/>
        <v>0</v>
      </c>
      <c r="BI51" s="190">
        <f t="shared" si="46"/>
        <v>0</v>
      </c>
      <c r="BJ51" s="190">
        <f t="shared" si="47"/>
        <v>0</v>
      </c>
      <c r="BK51" s="200">
        <f t="shared" si="48"/>
        <v>0</v>
      </c>
      <c r="BL51" s="200">
        <f t="shared" si="49"/>
        <v>0</v>
      </c>
      <c r="BQ51" s="190">
        <f t="shared" si="50"/>
        <v>0</v>
      </c>
      <c r="BR51" s="190">
        <f t="shared" si="50"/>
        <v>0</v>
      </c>
      <c r="BS51" s="200">
        <f t="shared" si="51"/>
        <v>0</v>
      </c>
      <c r="BT51" s="200">
        <f t="shared" si="52"/>
        <v>0</v>
      </c>
      <c r="BY51" s="190">
        <f t="shared" si="53"/>
        <v>0</v>
      </c>
      <c r="BZ51" s="190">
        <f t="shared" si="53"/>
        <v>0</v>
      </c>
      <c r="CA51" s="200">
        <f t="shared" si="54"/>
        <v>0</v>
      </c>
      <c r="CB51" s="200">
        <f t="shared" si="55"/>
        <v>0</v>
      </c>
      <c r="CG51" s="200">
        <f t="shared" si="56"/>
        <v>0</v>
      </c>
      <c r="CH51" s="193">
        <f t="shared" si="57"/>
        <v>0</v>
      </c>
    </row>
    <row r="52" spans="1:86" s="200" customFormat="1" x14ac:dyDescent="0.3">
      <c r="A52" s="173"/>
      <c r="B52" s="173"/>
      <c r="C52" s="173"/>
      <c r="D52" s="185"/>
      <c r="E52" s="185"/>
      <c r="F52" s="186"/>
      <c r="G52" s="173"/>
      <c r="H52" s="173"/>
      <c r="I52" s="173"/>
      <c r="J52" s="187"/>
      <c r="K52" s="188"/>
      <c r="L52" s="189">
        <f t="shared" si="22"/>
        <v>0</v>
      </c>
      <c r="M52" s="189">
        <f t="shared" si="23"/>
        <v>0</v>
      </c>
      <c r="N52" s="317"/>
      <c r="O52" s="202"/>
      <c r="P52" s="191"/>
      <c r="Q52" s="192">
        <f t="shared" si="60"/>
        <v>0</v>
      </c>
      <c r="R52" s="193">
        <f t="shared" si="58"/>
        <v>0</v>
      </c>
      <c r="S52" s="193"/>
      <c r="T52" s="194"/>
      <c r="U52" s="190">
        <f t="shared" si="61"/>
        <v>0</v>
      </c>
      <c r="V52" s="191">
        <f t="shared" si="62"/>
        <v>0</v>
      </c>
      <c r="W52" s="191">
        <f t="shared" si="63"/>
        <v>0</v>
      </c>
      <c r="X52" s="193">
        <f t="shared" si="59"/>
        <v>0</v>
      </c>
      <c r="Y52" s="193">
        <f t="shared" si="37"/>
        <v>0</v>
      </c>
      <c r="Z52" s="193"/>
      <c r="AA52" s="195"/>
      <c r="AB52" s="195"/>
      <c r="AC52" s="199"/>
      <c r="AD52" s="197"/>
      <c r="AE52" s="190"/>
      <c r="AF52" s="190"/>
      <c r="AG52" s="198">
        <f t="shared" si="38"/>
        <v>0</v>
      </c>
      <c r="AH52" s="198"/>
      <c r="AI52" s="190"/>
      <c r="AJ52" s="190"/>
      <c r="AK52" s="190"/>
      <c r="AL52" s="190"/>
      <c r="AM52" s="200">
        <f t="shared" si="39"/>
        <v>0</v>
      </c>
      <c r="AO52" s="190"/>
      <c r="AP52" s="190"/>
      <c r="AQ52" s="190"/>
      <c r="AR52" s="190"/>
      <c r="AS52" s="200">
        <f t="shared" si="40"/>
        <v>0</v>
      </c>
      <c r="AU52" s="190"/>
      <c r="AV52" s="190"/>
      <c r="AW52" s="190"/>
      <c r="AX52" s="190"/>
      <c r="AY52" s="200">
        <f t="shared" si="41"/>
        <v>0</v>
      </c>
      <c r="BA52" s="190">
        <f t="shared" si="42"/>
        <v>0</v>
      </c>
      <c r="BB52" s="190">
        <f t="shared" si="43"/>
        <v>0</v>
      </c>
      <c r="BC52" s="200">
        <f t="shared" si="44"/>
        <v>0</v>
      </c>
      <c r="BD52" s="200">
        <f t="shared" si="45"/>
        <v>0</v>
      </c>
      <c r="BI52" s="190">
        <f t="shared" si="46"/>
        <v>0</v>
      </c>
      <c r="BJ52" s="190">
        <f t="shared" si="47"/>
        <v>0</v>
      </c>
      <c r="BK52" s="200">
        <f t="shared" si="48"/>
        <v>0</v>
      </c>
      <c r="BL52" s="200">
        <f t="shared" si="49"/>
        <v>0</v>
      </c>
      <c r="BQ52" s="190">
        <f t="shared" si="50"/>
        <v>0</v>
      </c>
      <c r="BR52" s="190">
        <f t="shared" si="50"/>
        <v>0</v>
      </c>
      <c r="BS52" s="200">
        <f t="shared" si="51"/>
        <v>0</v>
      </c>
      <c r="BT52" s="200">
        <f t="shared" si="52"/>
        <v>0</v>
      </c>
      <c r="BY52" s="190">
        <f t="shared" si="53"/>
        <v>0</v>
      </c>
      <c r="BZ52" s="190">
        <f t="shared" si="53"/>
        <v>0</v>
      </c>
      <c r="CA52" s="200">
        <f t="shared" si="54"/>
        <v>0</v>
      </c>
      <c r="CB52" s="200">
        <f t="shared" si="55"/>
        <v>0</v>
      </c>
      <c r="CG52" s="200">
        <f t="shared" si="56"/>
        <v>0</v>
      </c>
      <c r="CH52" s="193">
        <f t="shared" si="57"/>
        <v>0</v>
      </c>
    </row>
    <row r="53" spans="1:86" s="200" customFormat="1" x14ac:dyDescent="0.3">
      <c r="A53" s="173"/>
      <c r="B53" s="173"/>
      <c r="C53" s="173"/>
      <c r="D53" s="185"/>
      <c r="E53" s="185"/>
      <c r="F53" s="186"/>
      <c r="G53" s="173"/>
      <c r="H53" s="173"/>
      <c r="I53" s="173"/>
      <c r="J53" s="187"/>
      <c r="K53" s="188"/>
      <c r="L53" s="189">
        <f t="shared" si="22"/>
        <v>0</v>
      </c>
      <c r="M53" s="189">
        <f t="shared" si="23"/>
        <v>0</v>
      </c>
      <c r="N53" s="317"/>
      <c r="O53" s="202"/>
      <c r="P53" s="191"/>
      <c r="Q53" s="192">
        <f t="shared" si="60"/>
        <v>0</v>
      </c>
      <c r="R53" s="193">
        <f t="shared" si="58"/>
        <v>0</v>
      </c>
      <c r="S53" s="193"/>
      <c r="T53" s="194"/>
      <c r="U53" s="190">
        <f t="shared" si="61"/>
        <v>0</v>
      </c>
      <c r="V53" s="191">
        <f t="shared" si="62"/>
        <v>0</v>
      </c>
      <c r="W53" s="191">
        <f t="shared" si="63"/>
        <v>0</v>
      </c>
      <c r="X53" s="193">
        <f t="shared" si="59"/>
        <v>0</v>
      </c>
      <c r="Y53" s="193">
        <f t="shared" si="37"/>
        <v>0</v>
      </c>
      <c r="Z53" s="193"/>
      <c r="AA53" s="195"/>
      <c r="AB53" s="195"/>
      <c r="AC53" s="199"/>
      <c r="AD53" s="197"/>
      <c r="AE53" s="190"/>
      <c r="AF53" s="190"/>
      <c r="AG53" s="198">
        <f t="shared" si="38"/>
        <v>0</v>
      </c>
      <c r="AH53" s="198"/>
      <c r="AI53" s="190"/>
      <c r="AJ53" s="190"/>
      <c r="AK53" s="190"/>
      <c r="AL53" s="190"/>
      <c r="AM53" s="200">
        <f t="shared" si="39"/>
        <v>0</v>
      </c>
      <c r="AO53" s="190"/>
      <c r="AP53" s="190"/>
      <c r="AQ53" s="190"/>
      <c r="AR53" s="190"/>
      <c r="AS53" s="200">
        <f t="shared" si="40"/>
        <v>0</v>
      </c>
      <c r="AU53" s="190"/>
      <c r="AV53" s="190"/>
      <c r="AW53" s="190"/>
      <c r="AX53" s="190"/>
      <c r="AY53" s="200">
        <f t="shared" si="41"/>
        <v>0</v>
      </c>
      <c r="BA53" s="190">
        <f t="shared" si="42"/>
        <v>0</v>
      </c>
      <c r="BB53" s="190">
        <f t="shared" si="43"/>
        <v>0</v>
      </c>
      <c r="BC53" s="200">
        <f t="shared" si="44"/>
        <v>0</v>
      </c>
      <c r="BD53" s="200">
        <f t="shared" si="45"/>
        <v>0</v>
      </c>
      <c r="BI53" s="190">
        <f t="shared" si="46"/>
        <v>0</v>
      </c>
      <c r="BJ53" s="190">
        <f t="shared" si="47"/>
        <v>0</v>
      </c>
      <c r="BK53" s="200">
        <f t="shared" si="48"/>
        <v>0</v>
      </c>
      <c r="BL53" s="200">
        <f t="shared" si="49"/>
        <v>0</v>
      </c>
      <c r="BQ53" s="190">
        <f t="shared" si="50"/>
        <v>0</v>
      </c>
      <c r="BR53" s="190">
        <f t="shared" si="50"/>
        <v>0</v>
      </c>
      <c r="BS53" s="200">
        <f t="shared" si="51"/>
        <v>0</v>
      </c>
      <c r="BT53" s="200">
        <f t="shared" si="52"/>
        <v>0</v>
      </c>
      <c r="BY53" s="190">
        <f t="shared" si="53"/>
        <v>0</v>
      </c>
      <c r="BZ53" s="190">
        <f t="shared" si="53"/>
        <v>0</v>
      </c>
      <c r="CA53" s="200">
        <f t="shared" si="54"/>
        <v>0</v>
      </c>
      <c r="CB53" s="200">
        <f t="shared" si="55"/>
        <v>0</v>
      </c>
      <c r="CG53" s="200">
        <f t="shared" si="56"/>
        <v>0</v>
      </c>
      <c r="CH53" s="193">
        <f t="shared" si="57"/>
        <v>0</v>
      </c>
    </row>
    <row r="54" spans="1:86" s="200" customFormat="1" x14ac:dyDescent="0.3">
      <c r="A54" s="173"/>
      <c r="B54" s="173"/>
      <c r="C54" s="173"/>
      <c r="D54" s="185"/>
      <c r="E54" s="185"/>
      <c r="F54" s="186"/>
      <c r="G54" s="173"/>
      <c r="H54" s="173"/>
      <c r="I54" s="173"/>
      <c r="J54" s="187"/>
      <c r="K54" s="188"/>
      <c r="L54" s="189">
        <f t="shared" si="22"/>
        <v>0</v>
      </c>
      <c r="M54" s="189">
        <f t="shared" si="23"/>
        <v>0</v>
      </c>
      <c r="N54" s="317"/>
      <c r="O54" s="202"/>
      <c r="P54" s="191"/>
      <c r="Q54" s="192">
        <f t="shared" si="60"/>
        <v>0</v>
      </c>
      <c r="R54" s="193">
        <f t="shared" si="58"/>
        <v>0</v>
      </c>
      <c r="S54" s="193"/>
      <c r="T54" s="194"/>
      <c r="U54" s="190">
        <f t="shared" si="61"/>
        <v>0</v>
      </c>
      <c r="V54" s="191">
        <f t="shared" si="62"/>
        <v>0</v>
      </c>
      <c r="W54" s="191">
        <f t="shared" si="63"/>
        <v>0</v>
      </c>
      <c r="X54" s="193">
        <f t="shared" si="59"/>
        <v>0</v>
      </c>
      <c r="Y54" s="193">
        <f t="shared" si="37"/>
        <v>0</v>
      </c>
      <c r="Z54" s="193"/>
      <c r="AA54" s="195"/>
      <c r="AB54" s="195"/>
      <c r="AC54" s="199"/>
      <c r="AD54" s="197"/>
      <c r="AE54" s="190"/>
      <c r="AF54" s="190"/>
      <c r="AG54" s="198">
        <f t="shared" si="38"/>
        <v>0</v>
      </c>
      <c r="AH54" s="198"/>
      <c r="AI54" s="190"/>
      <c r="AJ54" s="190"/>
      <c r="AK54" s="190"/>
      <c r="AL54" s="190"/>
      <c r="AM54" s="200">
        <f t="shared" si="39"/>
        <v>0</v>
      </c>
      <c r="AO54" s="190"/>
      <c r="AP54" s="190"/>
      <c r="AQ54" s="190"/>
      <c r="AR54" s="190"/>
      <c r="AS54" s="200">
        <f t="shared" si="40"/>
        <v>0</v>
      </c>
      <c r="AU54" s="190"/>
      <c r="AV54" s="190"/>
      <c r="AW54" s="190"/>
      <c r="AX54" s="190"/>
      <c r="AY54" s="200">
        <f t="shared" si="41"/>
        <v>0</v>
      </c>
      <c r="BA54" s="190">
        <f t="shared" si="42"/>
        <v>0</v>
      </c>
      <c r="BB54" s="190">
        <f t="shared" si="43"/>
        <v>0</v>
      </c>
      <c r="BC54" s="200">
        <f t="shared" si="44"/>
        <v>0</v>
      </c>
      <c r="BD54" s="200">
        <f t="shared" si="45"/>
        <v>0</v>
      </c>
      <c r="BI54" s="190">
        <f t="shared" si="46"/>
        <v>0</v>
      </c>
      <c r="BJ54" s="190">
        <f t="shared" si="47"/>
        <v>0</v>
      </c>
      <c r="BK54" s="200">
        <f t="shared" si="48"/>
        <v>0</v>
      </c>
      <c r="BL54" s="200">
        <f t="shared" si="49"/>
        <v>0</v>
      </c>
      <c r="BQ54" s="190">
        <f t="shared" si="50"/>
        <v>0</v>
      </c>
      <c r="BR54" s="190">
        <f t="shared" si="50"/>
        <v>0</v>
      </c>
      <c r="BS54" s="200">
        <f t="shared" si="51"/>
        <v>0</v>
      </c>
      <c r="BT54" s="200">
        <f t="shared" si="52"/>
        <v>0</v>
      </c>
      <c r="BY54" s="190">
        <f t="shared" si="53"/>
        <v>0</v>
      </c>
      <c r="BZ54" s="190">
        <f t="shared" si="53"/>
        <v>0</v>
      </c>
      <c r="CA54" s="200">
        <f t="shared" si="54"/>
        <v>0</v>
      </c>
      <c r="CB54" s="200">
        <f t="shared" si="55"/>
        <v>0</v>
      </c>
      <c r="CG54" s="200">
        <f t="shared" si="56"/>
        <v>0</v>
      </c>
      <c r="CH54" s="193">
        <f t="shared" si="57"/>
        <v>0</v>
      </c>
    </row>
    <row r="55" spans="1:86" s="200" customFormat="1" x14ac:dyDescent="0.3">
      <c r="A55" s="173"/>
      <c r="B55" s="173"/>
      <c r="C55" s="173"/>
      <c r="D55" s="185"/>
      <c r="E55" s="185"/>
      <c r="F55" s="186"/>
      <c r="G55" s="173"/>
      <c r="H55" s="173"/>
      <c r="I55" s="173"/>
      <c r="J55" s="187"/>
      <c r="K55" s="188"/>
      <c r="L55" s="189">
        <f t="shared" si="22"/>
        <v>0</v>
      </c>
      <c r="M55" s="189">
        <f t="shared" si="23"/>
        <v>0</v>
      </c>
      <c r="N55" s="317"/>
      <c r="O55" s="202"/>
      <c r="P55" s="191"/>
      <c r="Q55" s="192">
        <f t="shared" si="60"/>
        <v>0</v>
      </c>
      <c r="R55" s="193">
        <f t="shared" si="58"/>
        <v>0</v>
      </c>
      <c r="S55" s="193"/>
      <c r="T55" s="194"/>
      <c r="U55" s="190">
        <f t="shared" si="61"/>
        <v>0</v>
      </c>
      <c r="V55" s="191">
        <f t="shared" si="62"/>
        <v>0</v>
      </c>
      <c r="W55" s="191">
        <f t="shared" si="63"/>
        <v>0</v>
      </c>
      <c r="X55" s="193">
        <f t="shared" si="59"/>
        <v>0</v>
      </c>
      <c r="Y55" s="193">
        <f t="shared" si="37"/>
        <v>0</v>
      </c>
      <c r="Z55" s="193"/>
      <c r="AA55" s="195"/>
      <c r="AB55" s="195"/>
      <c r="AC55" s="199"/>
      <c r="AD55" s="197"/>
      <c r="AE55" s="190"/>
      <c r="AF55" s="190"/>
      <c r="AG55" s="198">
        <f t="shared" si="38"/>
        <v>0</v>
      </c>
      <c r="AH55" s="198"/>
      <c r="AI55" s="190"/>
      <c r="AJ55" s="190"/>
      <c r="AK55" s="190"/>
      <c r="AL55" s="190"/>
      <c r="AM55" s="200">
        <f t="shared" si="39"/>
        <v>0</v>
      </c>
      <c r="AO55" s="190"/>
      <c r="AP55" s="190"/>
      <c r="AQ55" s="190"/>
      <c r="AR55" s="190"/>
      <c r="AS55" s="200">
        <f t="shared" si="40"/>
        <v>0</v>
      </c>
      <c r="AU55" s="190"/>
      <c r="AV55" s="190"/>
      <c r="AW55" s="190"/>
      <c r="AX55" s="190"/>
      <c r="AY55" s="200">
        <f t="shared" si="41"/>
        <v>0</v>
      </c>
      <c r="BA55" s="190">
        <f t="shared" si="42"/>
        <v>0</v>
      </c>
      <c r="BB55" s="190">
        <f t="shared" si="43"/>
        <v>0</v>
      </c>
      <c r="BC55" s="200">
        <f t="shared" si="44"/>
        <v>0</v>
      </c>
      <c r="BD55" s="200">
        <f t="shared" si="45"/>
        <v>0</v>
      </c>
      <c r="BI55" s="190">
        <f t="shared" si="46"/>
        <v>0</v>
      </c>
      <c r="BJ55" s="190">
        <f t="shared" si="47"/>
        <v>0</v>
      </c>
      <c r="BK55" s="200">
        <f t="shared" si="48"/>
        <v>0</v>
      </c>
      <c r="BL55" s="200">
        <f t="shared" si="49"/>
        <v>0</v>
      </c>
      <c r="BQ55" s="190">
        <f t="shared" si="50"/>
        <v>0</v>
      </c>
      <c r="BR55" s="190">
        <f t="shared" si="50"/>
        <v>0</v>
      </c>
      <c r="BS55" s="200">
        <f t="shared" si="51"/>
        <v>0</v>
      </c>
      <c r="BT55" s="200">
        <f t="shared" si="52"/>
        <v>0</v>
      </c>
      <c r="BY55" s="190">
        <f t="shared" si="53"/>
        <v>0</v>
      </c>
      <c r="BZ55" s="190">
        <f t="shared" si="53"/>
        <v>0</v>
      </c>
      <c r="CA55" s="200">
        <f t="shared" si="54"/>
        <v>0</v>
      </c>
      <c r="CB55" s="200">
        <f t="shared" si="55"/>
        <v>0</v>
      </c>
      <c r="CG55" s="200">
        <f t="shared" si="56"/>
        <v>0</v>
      </c>
      <c r="CH55" s="193">
        <f t="shared" si="57"/>
        <v>0</v>
      </c>
    </row>
    <row r="56" spans="1:86" s="200" customFormat="1" x14ac:dyDescent="0.3">
      <c r="A56" s="173"/>
      <c r="B56" s="173"/>
      <c r="C56" s="173"/>
      <c r="D56" s="185"/>
      <c r="E56" s="185"/>
      <c r="F56" s="186"/>
      <c r="G56" s="173"/>
      <c r="H56" s="173"/>
      <c r="I56" s="173"/>
      <c r="J56" s="187"/>
      <c r="K56" s="188"/>
      <c r="L56" s="189">
        <f t="shared" ref="L56:L77" si="64">SUM(K56)*J56</f>
        <v>0</v>
      </c>
      <c r="M56" s="189">
        <f t="shared" ref="M56:M76" si="65">IF(H56="Other - Renovations",L56*50%,IF(H56="Instructional Equipment",L56*75%,IF(H56="Other - Network or Internet/Installation/Service Contracts/Maintenance Agreements",L56*50%,IF(H56="Other - Software + Curriculum",L56*50%,IF(H56="Non-Consumable Instructional Supplies",L56*50%,IF(H56="Other - Instructor Training",L56*50%,IF(H56="Other - Storage Cabinets",L56*50%,0)))))))</f>
        <v>0</v>
      </c>
      <c r="N56" s="317"/>
      <c r="O56" s="202"/>
      <c r="P56" s="191"/>
      <c r="Q56" s="192">
        <f t="shared" si="60"/>
        <v>0</v>
      </c>
      <c r="R56" s="193">
        <f t="shared" si="58"/>
        <v>0</v>
      </c>
      <c r="S56" s="193"/>
      <c r="T56" s="194"/>
      <c r="U56" s="190">
        <f t="shared" si="61"/>
        <v>0</v>
      </c>
      <c r="V56" s="191">
        <f t="shared" si="62"/>
        <v>0</v>
      </c>
      <c r="W56" s="191">
        <f t="shared" si="63"/>
        <v>0</v>
      </c>
      <c r="X56" s="193">
        <f t="shared" si="59"/>
        <v>0</v>
      </c>
      <c r="Y56" s="193">
        <f t="shared" si="37"/>
        <v>0</v>
      </c>
      <c r="Z56" s="193"/>
      <c r="AA56" s="195"/>
      <c r="AB56" s="195"/>
      <c r="AC56" s="199"/>
      <c r="AD56" s="197"/>
      <c r="AE56" s="190"/>
      <c r="AF56" s="190"/>
      <c r="AG56" s="198">
        <f t="shared" si="38"/>
        <v>0</v>
      </c>
      <c r="AH56" s="198"/>
      <c r="AI56" s="190"/>
      <c r="AJ56" s="190"/>
      <c r="AK56" s="190"/>
      <c r="AL56" s="190"/>
      <c r="AM56" s="200">
        <f t="shared" si="39"/>
        <v>0</v>
      </c>
      <c r="AO56" s="190"/>
      <c r="AP56" s="190"/>
      <c r="AQ56" s="190"/>
      <c r="AR56" s="190"/>
      <c r="AS56" s="200">
        <f t="shared" si="40"/>
        <v>0</v>
      </c>
      <c r="AU56" s="190"/>
      <c r="AV56" s="190"/>
      <c r="AW56" s="190"/>
      <c r="AX56" s="190"/>
      <c r="AY56" s="200">
        <f t="shared" si="41"/>
        <v>0</v>
      </c>
      <c r="BA56" s="190">
        <f t="shared" si="42"/>
        <v>0</v>
      </c>
      <c r="BB56" s="190">
        <f t="shared" si="43"/>
        <v>0</v>
      </c>
      <c r="BC56" s="200">
        <f t="shared" si="44"/>
        <v>0</v>
      </c>
      <c r="BD56" s="200">
        <f t="shared" si="45"/>
        <v>0</v>
      </c>
      <c r="BI56" s="190">
        <f t="shared" si="46"/>
        <v>0</v>
      </c>
      <c r="BJ56" s="190">
        <f t="shared" si="47"/>
        <v>0</v>
      </c>
      <c r="BK56" s="200">
        <f t="shared" si="48"/>
        <v>0</v>
      </c>
      <c r="BL56" s="200">
        <f t="shared" si="49"/>
        <v>0</v>
      </c>
      <c r="BQ56" s="190">
        <f t="shared" si="50"/>
        <v>0</v>
      </c>
      <c r="BR56" s="190">
        <f t="shared" si="50"/>
        <v>0</v>
      </c>
      <c r="BS56" s="200">
        <f t="shared" si="51"/>
        <v>0</v>
      </c>
      <c r="BT56" s="200">
        <f t="shared" si="52"/>
        <v>0</v>
      </c>
      <c r="BY56" s="190">
        <f t="shared" si="53"/>
        <v>0</v>
      </c>
      <c r="BZ56" s="190">
        <f t="shared" si="53"/>
        <v>0</v>
      </c>
      <c r="CA56" s="200">
        <f t="shared" si="54"/>
        <v>0</v>
      </c>
      <c r="CB56" s="200">
        <f t="shared" si="55"/>
        <v>0</v>
      </c>
      <c r="CG56" s="200">
        <f t="shared" si="56"/>
        <v>0</v>
      </c>
      <c r="CH56" s="193">
        <f t="shared" si="57"/>
        <v>0</v>
      </c>
    </row>
    <row r="57" spans="1:86" s="200" customFormat="1" x14ac:dyDescent="0.3">
      <c r="A57" s="173"/>
      <c r="B57" s="173"/>
      <c r="C57" s="173"/>
      <c r="D57" s="185"/>
      <c r="E57" s="185"/>
      <c r="F57" s="186"/>
      <c r="G57" s="173"/>
      <c r="H57" s="173"/>
      <c r="I57" s="173"/>
      <c r="J57" s="187"/>
      <c r="K57" s="188"/>
      <c r="L57" s="189">
        <f t="shared" si="64"/>
        <v>0</v>
      </c>
      <c r="M57" s="189">
        <f t="shared" si="65"/>
        <v>0</v>
      </c>
      <c r="N57" s="317"/>
      <c r="O57" s="202"/>
      <c r="P57" s="191"/>
      <c r="Q57" s="192">
        <f t="shared" si="60"/>
        <v>0</v>
      </c>
      <c r="R57" s="193">
        <f t="shared" si="58"/>
        <v>0</v>
      </c>
      <c r="S57" s="193"/>
      <c r="T57" s="194"/>
      <c r="U57" s="190">
        <f t="shared" si="61"/>
        <v>0</v>
      </c>
      <c r="V57" s="191">
        <f t="shared" si="62"/>
        <v>0</v>
      </c>
      <c r="W57" s="191">
        <f t="shared" si="63"/>
        <v>0</v>
      </c>
      <c r="X57" s="193">
        <f t="shared" si="59"/>
        <v>0</v>
      </c>
      <c r="Y57" s="193">
        <f t="shared" si="37"/>
        <v>0</v>
      </c>
      <c r="Z57" s="193"/>
      <c r="AA57" s="195"/>
      <c r="AB57" s="195"/>
      <c r="AC57" s="199"/>
      <c r="AD57" s="197"/>
      <c r="AE57" s="190"/>
      <c r="AF57" s="190"/>
      <c r="AG57" s="198">
        <f t="shared" si="38"/>
        <v>0</v>
      </c>
      <c r="AH57" s="198"/>
      <c r="AI57" s="190"/>
      <c r="AJ57" s="190"/>
      <c r="AK57" s="190"/>
      <c r="AL57" s="190"/>
      <c r="AM57" s="200">
        <f t="shared" si="39"/>
        <v>0</v>
      </c>
      <c r="AO57" s="190"/>
      <c r="AP57" s="190"/>
      <c r="AQ57" s="190"/>
      <c r="AR57" s="190"/>
      <c r="AS57" s="200">
        <f t="shared" si="40"/>
        <v>0</v>
      </c>
      <c r="AU57" s="190"/>
      <c r="AV57" s="190"/>
      <c r="AW57" s="190"/>
      <c r="AX57" s="190"/>
      <c r="AY57" s="200">
        <f t="shared" si="41"/>
        <v>0</v>
      </c>
      <c r="BA57" s="190">
        <f t="shared" si="42"/>
        <v>0</v>
      </c>
      <c r="BB57" s="190">
        <f t="shared" si="43"/>
        <v>0</v>
      </c>
      <c r="BC57" s="200">
        <f t="shared" si="44"/>
        <v>0</v>
      </c>
      <c r="BD57" s="200">
        <f t="shared" si="45"/>
        <v>0</v>
      </c>
      <c r="BI57" s="190">
        <f t="shared" si="46"/>
        <v>0</v>
      </c>
      <c r="BJ57" s="190">
        <f t="shared" si="47"/>
        <v>0</v>
      </c>
      <c r="BK57" s="200">
        <f t="shared" si="48"/>
        <v>0</v>
      </c>
      <c r="BL57" s="200">
        <f t="shared" si="49"/>
        <v>0</v>
      </c>
      <c r="BQ57" s="190">
        <f t="shared" si="50"/>
        <v>0</v>
      </c>
      <c r="BR57" s="190">
        <f t="shared" si="50"/>
        <v>0</v>
      </c>
      <c r="BS57" s="200">
        <f t="shared" si="51"/>
        <v>0</v>
      </c>
      <c r="BT57" s="200">
        <f t="shared" si="52"/>
        <v>0</v>
      </c>
      <c r="BY57" s="190">
        <f t="shared" si="53"/>
        <v>0</v>
      </c>
      <c r="BZ57" s="190">
        <f t="shared" si="53"/>
        <v>0</v>
      </c>
      <c r="CA57" s="200">
        <f t="shared" si="54"/>
        <v>0</v>
      </c>
      <c r="CB57" s="200">
        <f t="shared" si="55"/>
        <v>0</v>
      </c>
      <c r="CG57" s="200">
        <f t="shared" si="56"/>
        <v>0</v>
      </c>
      <c r="CH57" s="193">
        <f t="shared" si="57"/>
        <v>0</v>
      </c>
    </row>
    <row r="58" spans="1:86" s="200" customFormat="1" x14ac:dyDescent="0.3">
      <c r="A58" s="173"/>
      <c r="B58" s="173"/>
      <c r="C58" s="173"/>
      <c r="D58" s="185"/>
      <c r="E58" s="185"/>
      <c r="F58" s="186"/>
      <c r="G58" s="173"/>
      <c r="H58" s="173"/>
      <c r="I58" s="173"/>
      <c r="J58" s="187"/>
      <c r="K58" s="188"/>
      <c r="L58" s="189">
        <f t="shared" si="64"/>
        <v>0</v>
      </c>
      <c r="M58" s="189">
        <f t="shared" si="65"/>
        <v>0</v>
      </c>
      <c r="N58" s="317"/>
      <c r="O58" s="202"/>
      <c r="P58" s="191"/>
      <c r="Q58" s="192">
        <f t="shared" si="60"/>
        <v>0</v>
      </c>
      <c r="R58" s="193">
        <f t="shared" si="58"/>
        <v>0</v>
      </c>
      <c r="S58" s="193"/>
      <c r="T58" s="194"/>
      <c r="U58" s="190">
        <f t="shared" si="61"/>
        <v>0</v>
      </c>
      <c r="V58" s="191">
        <f t="shared" si="62"/>
        <v>0</v>
      </c>
      <c r="W58" s="191">
        <f t="shared" si="63"/>
        <v>0</v>
      </c>
      <c r="X58" s="193">
        <f t="shared" si="59"/>
        <v>0</v>
      </c>
      <c r="Y58" s="193">
        <f t="shared" si="37"/>
        <v>0</v>
      </c>
      <c r="Z58" s="193"/>
      <c r="AA58" s="195"/>
      <c r="AB58" s="195"/>
      <c r="AC58" s="199"/>
      <c r="AD58" s="197"/>
      <c r="AE58" s="190"/>
      <c r="AF58" s="190"/>
      <c r="AG58" s="198">
        <f t="shared" si="38"/>
        <v>0</v>
      </c>
      <c r="AH58" s="198"/>
      <c r="AI58" s="190"/>
      <c r="AJ58" s="190"/>
      <c r="AK58" s="190"/>
      <c r="AL58" s="190"/>
      <c r="AM58" s="200">
        <f t="shared" si="39"/>
        <v>0</v>
      </c>
      <c r="AO58" s="190"/>
      <c r="AP58" s="190"/>
      <c r="AQ58" s="190"/>
      <c r="AR58" s="190"/>
      <c r="AS58" s="200">
        <f t="shared" si="40"/>
        <v>0</v>
      </c>
      <c r="AU58" s="190"/>
      <c r="AV58" s="190"/>
      <c r="AW58" s="190"/>
      <c r="AX58" s="190"/>
      <c r="AY58" s="200">
        <f t="shared" si="41"/>
        <v>0</v>
      </c>
      <c r="BA58" s="190">
        <f t="shared" si="42"/>
        <v>0</v>
      </c>
      <c r="BB58" s="190">
        <f t="shared" si="43"/>
        <v>0</v>
      </c>
      <c r="BC58" s="200">
        <f t="shared" si="44"/>
        <v>0</v>
      </c>
      <c r="BD58" s="200">
        <f t="shared" si="45"/>
        <v>0</v>
      </c>
      <c r="BI58" s="190">
        <f t="shared" si="46"/>
        <v>0</v>
      </c>
      <c r="BJ58" s="190">
        <f t="shared" si="47"/>
        <v>0</v>
      </c>
      <c r="BK58" s="200">
        <f t="shared" si="48"/>
        <v>0</v>
      </c>
      <c r="BL58" s="200">
        <f t="shared" si="49"/>
        <v>0</v>
      </c>
      <c r="BQ58" s="190">
        <f t="shared" si="50"/>
        <v>0</v>
      </c>
      <c r="BR58" s="190">
        <f t="shared" si="50"/>
        <v>0</v>
      </c>
      <c r="BS58" s="200">
        <f t="shared" si="51"/>
        <v>0</v>
      </c>
      <c r="BT58" s="200">
        <f t="shared" si="52"/>
        <v>0</v>
      </c>
      <c r="BY58" s="190">
        <f t="shared" si="53"/>
        <v>0</v>
      </c>
      <c r="BZ58" s="190">
        <f t="shared" si="53"/>
        <v>0</v>
      </c>
      <c r="CA58" s="200">
        <f t="shared" si="54"/>
        <v>0</v>
      </c>
      <c r="CB58" s="200">
        <f t="shared" si="55"/>
        <v>0</v>
      </c>
      <c r="CG58" s="200">
        <f t="shared" si="56"/>
        <v>0</v>
      </c>
      <c r="CH58" s="193">
        <f t="shared" si="57"/>
        <v>0</v>
      </c>
    </row>
    <row r="59" spans="1:86" s="200" customFormat="1" x14ac:dyDescent="0.3">
      <c r="A59" s="173"/>
      <c r="B59" s="173"/>
      <c r="C59" s="173"/>
      <c r="D59" s="185"/>
      <c r="E59" s="185"/>
      <c r="F59" s="186"/>
      <c r="G59" s="173"/>
      <c r="H59" s="173"/>
      <c r="I59" s="173"/>
      <c r="J59" s="187"/>
      <c r="K59" s="188"/>
      <c r="L59" s="189">
        <f t="shared" si="64"/>
        <v>0</v>
      </c>
      <c r="M59" s="189">
        <f t="shared" si="65"/>
        <v>0</v>
      </c>
      <c r="N59" s="317"/>
      <c r="O59" s="202"/>
      <c r="P59" s="191"/>
      <c r="Q59" s="192">
        <f t="shared" si="60"/>
        <v>0</v>
      </c>
      <c r="R59" s="193">
        <f t="shared" si="58"/>
        <v>0</v>
      </c>
      <c r="S59" s="193"/>
      <c r="T59" s="194"/>
      <c r="U59" s="190">
        <f t="shared" si="61"/>
        <v>0</v>
      </c>
      <c r="V59" s="191">
        <f t="shared" si="62"/>
        <v>0</v>
      </c>
      <c r="W59" s="191">
        <f t="shared" si="63"/>
        <v>0</v>
      </c>
      <c r="X59" s="193">
        <f t="shared" si="59"/>
        <v>0</v>
      </c>
      <c r="Y59" s="193">
        <f t="shared" si="37"/>
        <v>0</v>
      </c>
      <c r="Z59" s="193"/>
      <c r="AA59" s="195"/>
      <c r="AB59" s="195"/>
      <c r="AC59" s="199"/>
      <c r="AD59" s="197"/>
      <c r="AE59" s="190"/>
      <c r="AF59" s="190"/>
      <c r="AG59" s="198">
        <f t="shared" si="38"/>
        <v>0</v>
      </c>
      <c r="AH59" s="198"/>
      <c r="AI59" s="190"/>
      <c r="AJ59" s="190"/>
      <c r="AK59" s="190"/>
      <c r="AL59" s="190"/>
      <c r="AM59" s="200">
        <f t="shared" si="39"/>
        <v>0</v>
      </c>
      <c r="AO59" s="190"/>
      <c r="AP59" s="190"/>
      <c r="AQ59" s="190"/>
      <c r="AR59" s="190"/>
      <c r="AS59" s="200">
        <f t="shared" si="40"/>
        <v>0</v>
      </c>
      <c r="AU59" s="190"/>
      <c r="AV59" s="190"/>
      <c r="AW59" s="190"/>
      <c r="AX59" s="190"/>
      <c r="AY59" s="200">
        <f t="shared" si="41"/>
        <v>0</v>
      </c>
      <c r="BA59" s="190">
        <f t="shared" si="42"/>
        <v>0</v>
      </c>
      <c r="BB59" s="190">
        <f t="shared" si="43"/>
        <v>0</v>
      </c>
      <c r="BC59" s="200">
        <f t="shared" si="44"/>
        <v>0</v>
      </c>
      <c r="BD59" s="200">
        <f t="shared" si="45"/>
        <v>0</v>
      </c>
      <c r="BI59" s="190">
        <f t="shared" si="46"/>
        <v>0</v>
      </c>
      <c r="BJ59" s="190">
        <f t="shared" si="47"/>
        <v>0</v>
      </c>
      <c r="BK59" s="200">
        <f t="shared" si="48"/>
        <v>0</v>
      </c>
      <c r="BL59" s="200">
        <f t="shared" si="49"/>
        <v>0</v>
      </c>
      <c r="BQ59" s="190">
        <f t="shared" si="50"/>
        <v>0</v>
      </c>
      <c r="BR59" s="190">
        <f t="shared" si="50"/>
        <v>0</v>
      </c>
      <c r="BS59" s="200">
        <f t="shared" si="51"/>
        <v>0</v>
      </c>
      <c r="BT59" s="200">
        <f t="shared" si="52"/>
        <v>0</v>
      </c>
      <c r="BY59" s="190">
        <f t="shared" si="53"/>
        <v>0</v>
      </c>
      <c r="BZ59" s="190">
        <f t="shared" si="53"/>
        <v>0</v>
      </c>
      <c r="CA59" s="200">
        <f t="shared" si="54"/>
        <v>0</v>
      </c>
      <c r="CB59" s="200">
        <f t="shared" si="55"/>
        <v>0</v>
      </c>
      <c r="CG59" s="200">
        <f t="shared" si="56"/>
        <v>0</v>
      </c>
      <c r="CH59" s="193">
        <f t="shared" si="57"/>
        <v>0</v>
      </c>
    </row>
    <row r="60" spans="1:86" s="200" customFormat="1" x14ac:dyDescent="0.3">
      <c r="A60" s="173"/>
      <c r="B60" s="173"/>
      <c r="C60" s="173"/>
      <c r="D60" s="185"/>
      <c r="E60" s="185"/>
      <c r="F60" s="186"/>
      <c r="G60" s="173"/>
      <c r="H60" s="173"/>
      <c r="I60" s="173"/>
      <c r="J60" s="187"/>
      <c r="K60" s="188"/>
      <c r="L60" s="189">
        <f t="shared" si="64"/>
        <v>0</v>
      </c>
      <c r="M60" s="189">
        <f t="shared" si="65"/>
        <v>0</v>
      </c>
      <c r="N60" s="317"/>
      <c r="O60" s="202"/>
      <c r="P60" s="191"/>
      <c r="Q60" s="192">
        <f t="shared" si="60"/>
        <v>0</v>
      </c>
      <c r="R60" s="193">
        <f t="shared" si="58"/>
        <v>0</v>
      </c>
      <c r="S60" s="193"/>
      <c r="T60" s="194"/>
      <c r="U60" s="190">
        <f t="shared" si="61"/>
        <v>0</v>
      </c>
      <c r="V60" s="191">
        <f t="shared" si="62"/>
        <v>0</v>
      </c>
      <c r="W60" s="191">
        <f t="shared" si="63"/>
        <v>0</v>
      </c>
      <c r="X60" s="193">
        <f t="shared" si="59"/>
        <v>0</v>
      </c>
      <c r="Y60" s="193">
        <f t="shared" si="37"/>
        <v>0</v>
      </c>
      <c r="Z60" s="193"/>
      <c r="AA60" s="195"/>
      <c r="AB60" s="195"/>
      <c r="AC60" s="199"/>
      <c r="AD60" s="197"/>
      <c r="AE60" s="190"/>
      <c r="AF60" s="190"/>
      <c r="AG60" s="198">
        <f t="shared" si="38"/>
        <v>0</v>
      </c>
      <c r="AH60" s="198"/>
      <c r="AI60" s="190"/>
      <c r="AJ60" s="190"/>
      <c r="AK60" s="190"/>
      <c r="AL60" s="190"/>
      <c r="AM60" s="200">
        <f t="shared" si="39"/>
        <v>0</v>
      </c>
      <c r="AO60" s="190"/>
      <c r="AP60" s="190"/>
      <c r="AQ60" s="190"/>
      <c r="AR60" s="190"/>
      <c r="AS60" s="200">
        <f t="shared" si="40"/>
        <v>0</v>
      </c>
      <c r="AU60" s="190"/>
      <c r="AV60" s="190"/>
      <c r="AW60" s="190"/>
      <c r="AX60" s="190"/>
      <c r="AY60" s="200">
        <f t="shared" si="41"/>
        <v>0</v>
      </c>
      <c r="BA60" s="190">
        <f t="shared" si="42"/>
        <v>0</v>
      </c>
      <c r="BB60" s="190">
        <f t="shared" si="43"/>
        <v>0</v>
      </c>
      <c r="BC60" s="200">
        <f t="shared" si="44"/>
        <v>0</v>
      </c>
      <c r="BD60" s="200">
        <f t="shared" si="45"/>
        <v>0</v>
      </c>
      <c r="BI60" s="190">
        <f t="shared" si="46"/>
        <v>0</v>
      </c>
      <c r="BJ60" s="190">
        <f t="shared" si="47"/>
        <v>0</v>
      </c>
      <c r="BK60" s="200">
        <f t="shared" si="48"/>
        <v>0</v>
      </c>
      <c r="BL60" s="200">
        <f t="shared" si="49"/>
        <v>0</v>
      </c>
      <c r="BQ60" s="190">
        <f t="shared" si="50"/>
        <v>0</v>
      </c>
      <c r="BR60" s="190">
        <f t="shared" si="50"/>
        <v>0</v>
      </c>
      <c r="BS60" s="200">
        <f t="shared" si="51"/>
        <v>0</v>
      </c>
      <c r="BT60" s="200">
        <f t="shared" si="52"/>
        <v>0</v>
      </c>
      <c r="BY60" s="190">
        <f t="shared" si="53"/>
        <v>0</v>
      </c>
      <c r="BZ60" s="190">
        <f t="shared" si="53"/>
        <v>0</v>
      </c>
      <c r="CA60" s="200">
        <f t="shared" si="54"/>
        <v>0</v>
      </c>
      <c r="CB60" s="200">
        <f t="shared" si="55"/>
        <v>0</v>
      </c>
      <c r="CG60" s="200">
        <f t="shared" si="56"/>
        <v>0</v>
      </c>
      <c r="CH60" s="193">
        <f t="shared" si="57"/>
        <v>0</v>
      </c>
    </row>
    <row r="61" spans="1:86" s="200" customFormat="1" x14ac:dyDescent="0.3">
      <c r="A61" s="173"/>
      <c r="B61" s="173"/>
      <c r="C61" s="173"/>
      <c r="D61" s="185"/>
      <c r="E61" s="185"/>
      <c r="F61" s="186"/>
      <c r="G61" s="173"/>
      <c r="H61" s="173"/>
      <c r="I61" s="173"/>
      <c r="J61" s="187"/>
      <c r="K61" s="188"/>
      <c r="L61" s="189">
        <f t="shared" si="64"/>
        <v>0</v>
      </c>
      <c r="M61" s="189">
        <f t="shared" si="65"/>
        <v>0</v>
      </c>
      <c r="N61" s="317"/>
      <c r="O61" s="202"/>
      <c r="P61" s="191"/>
      <c r="Q61" s="192">
        <f t="shared" si="60"/>
        <v>0</v>
      </c>
      <c r="R61" s="193">
        <f t="shared" si="58"/>
        <v>0</v>
      </c>
      <c r="S61" s="193"/>
      <c r="T61" s="194"/>
      <c r="U61" s="190">
        <f t="shared" si="61"/>
        <v>0</v>
      </c>
      <c r="V61" s="191">
        <f t="shared" si="62"/>
        <v>0</v>
      </c>
      <c r="W61" s="191">
        <f t="shared" si="63"/>
        <v>0</v>
      </c>
      <c r="X61" s="193">
        <f t="shared" si="59"/>
        <v>0</v>
      </c>
      <c r="Y61" s="193">
        <f t="shared" si="37"/>
        <v>0</v>
      </c>
      <c r="Z61" s="193"/>
      <c r="AA61" s="195"/>
      <c r="AB61" s="195"/>
      <c r="AC61" s="199"/>
      <c r="AD61" s="197"/>
      <c r="AE61" s="190"/>
      <c r="AF61" s="190"/>
      <c r="AG61" s="198">
        <f t="shared" si="38"/>
        <v>0</v>
      </c>
      <c r="AH61" s="198"/>
      <c r="AI61" s="190"/>
      <c r="AJ61" s="190"/>
      <c r="AK61" s="190"/>
      <c r="AL61" s="190"/>
      <c r="AM61" s="200">
        <f t="shared" si="39"/>
        <v>0</v>
      </c>
      <c r="AO61" s="190"/>
      <c r="AP61" s="190"/>
      <c r="AQ61" s="190"/>
      <c r="AR61" s="190"/>
      <c r="AS61" s="200">
        <f t="shared" si="40"/>
        <v>0</v>
      </c>
      <c r="AU61" s="190"/>
      <c r="AV61" s="190"/>
      <c r="AW61" s="190"/>
      <c r="AX61" s="190"/>
      <c r="AY61" s="200">
        <f t="shared" si="41"/>
        <v>0</v>
      </c>
      <c r="BA61" s="190">
        <f t="shared" si="42"/>
        <v>0</v>
      </c>
      <c r="BB61" s="190">
        <f t="shared" si="43"/>
        <v>0</v>
      </c>
      <c r="BC61" s="200">
        <f t="shared" si="44"/>
        <v>0</v>
      </c>
      <c r="BD61" s="200">
        <f t="shared" si="45"/>
        <v>0</v>
      </c>
      <c r="BI61" s="190">
        <f t="shared" si="46"/>
        <v>0</v>
      </c>
      <c r="BJ61" s="190">
        <f t="shared" si="47"/>
        <v>0</v>
      </c>
      <c r="BK61" s="200">
        <f t="shared" si="48"/>
        <v>0</v>
      </c>
      <c r="BL61" s="200">
        <f t="shared" si="49"/>
        <v>0</v>
      </c>
      <c r="BQ61" s="190">
        <f t="shared" si="50"/>
        <v>0</v>
      </c>
      <c r="BR61" s="190">
        <f t="shared" si="50"/>
        <v>0</v>
      </c>
      <c r="BS61" s="200">
        <f t="shared" si="51"/>
        <v>0</v>
      </c>
      <c r="BT61" s="200">
        <f t="shared" si="52"/>
        <v>0</v>
      </c>
      <c r="BY61" s="190">
        <f t="shared" si="53"/>
        <v>0</v>
      </c>
      <c r="BZ61" s="190">
        <f t="shared" si="53"/>
        <v>0</v>
      </c>
      <c r="CA61" s="200">
        <f t="shared" si="54"/>
        <v>0</v>
      </c>
      <c r="CB61" s="200">
        <f t="shared" si="55"/>
        <v>0</v>
      </c>
      <c r="CG61" s="200">
        <f t="shared" si="56"/>
        <v>0</v>
      </c>
      <c r="CH61" s="193">
        <f t="shared" si="57"/>
        <v>0</v>
      </c>
    </row>
    <row r="62" spans="1:86" s="200" customFormat="1" x14ac:dyDescent="0.3">
      <c r="A62" s="173"/>
      <c r="B62" s="173"/>
      <c r="C62" s="173"/>
      <c r="D62" s="185"/>
      <c r="E62" s="185"/>
      <c r="F62" s="186"/>
      <c r="G62" s="173"/>
      <c r="H62" s="173"/>
      <c r="I62" s="173"/>
      <c r="J62" s="187"/>
      <c r="K62" s="188"/>
      <c r="L62" s="189">
        <f t="shared" si="64"/>
        <v>0</v>
      </c>
      <c r="M62" s="189">
        <f t="shared" si="65"/>
        <v>0</v>
      </c>
      <c r="N62" s="317"/>
      <c r="O62" s="202"/>
      <c r="P62" s="191"/>
      <c r="Q62" s="192">
        <f t="shared" si="60"/>
        <v>0</v>
      </c>
      <c r="R62" s="193">
        <f t="shared" si="58"/>
        <v>0</v>
      </c>
      <c r="S62" s="193"/>
      <c r="T62" s="194"/>
      <c r="U62" s="190">
        <f t="shared" si="61"/>
        <v>0</v>
      </c>
      <c r="V62" s="191">
        <f t="shared" si="62"/>
        <v>0</v>
      </c>
      <c r="W62" s="191">
        <f t="shared" si="63"/>
        <v>0</v>
      </c>
      <c r="X62" s="193">
        <f t="shared" si="59"/>
        <v>0</v>
      </c>
      <c r="Y62" s="193">
        <f t="shared" si="37"/>
        <v>0</v>
      </c>
      <c r="Z62" s="193"/>
      <c r="AA62" s="195"/>
      <c r="AB62" s="195"/>
      <c r="AC62" s="199"/>
      <c r="AD62" s="197"/>
      <c r="AE62" s="190"/>
      <c r="AF62" s="190"/>
      <c r="AG62" s="198">
        <f t="shared" si="38"/>
        <v>0</v>
      </c>
      <c r="AH62" s="198"/>
      <c r="AI62" s="190"/>
      <c r="AJ62" s="190"/>
      <c r="AK62" s="190"/>
      <c r="AL62" s="190"/>
      <c r="AM62" s="200">
        <f t="shared" si="39"/>
        <v>0</v>
      </c>
      <c r="AO62" s="190"/>
      <c r="AP62" s="190"/>
      <c r="AQ62" s="190"/>
      <c r="AR62" s="190"/>
      <c r="AS62" s="200">
        <f t="shared" si="40"/>
        <v>0</v>
      </c>
      <c r="AU62" s="190"/>
      <c r="AV62" s="190"/>
      <c r="AW62" s="190"/>
      <c r="AX62" s="190"/>
      <c r="AY62" s="200">
        <f t="shared" si="41"/>
        <v>0</v>
      </c>
      <c r="BA62" s="190">
        <f t="shared" si="42"/>
        <v>0</v>
      </c>
      <c r="BB62" s="190">
        <f t="shared" si="43"/>
        <v>0</v>
      </c>
      <c r="BC62" s="200">
        <f t="shared" si="44"/>
        <v>0</v>
      </c>
      <c r="BD62" s="200">
        <f t="shared" si="45"/>
        <v>0</v>
      </c>
      <c r="BI62" s="190">
        <f t="shared" si="46"/>
        <v>0</v>
      </c>
      <c r="BJ62" s="190">
        <f t="shared" si="47"/>
        <v>0</v>
      </c>
      <c r="BK62" s="200">
        <f t="shared" si="48"/>
        <v>0</v>
      </c>
      <c r="BL62" s="200">
        <f t="shared" si="49"/>
        <v>0</v>
      </c>
      <c r="BQ62" s="190">
        <f t="shared" si="50"/>
        <v>0</v>
      </c>
      <c r="BR62" s="190">
        <f t="shared" si="50"/>
        <v>0</v>
      </c>
      <c r="BS62" s="200">
        <f t="shared" si="51"/>
        <v>0</v>
      </c>
      <c r="BT62" s="200">
        <f t="shared" si="52"/>
        <v>0</v>
      </c>
      <c r="BY62" s="190">
        <f t="shared" si="53"/>
        <v>0</v>
      </c>
      <c r="BZ62" s="190">
        <f t="shared" si="53"/>
        <v>0</v>
      </c>
      <c r="CA62" s="200">
        <f t="shared" si="54"/>
        <v>0</v>
      </c>
      <c r="CB62" s="200">
        <f t="shared" si="55"/>
        <v>0</v>
      </c>
      <c r="CG62" s="200">
        <f t="shared" si="56"/>
        <v>0</v>
      </c>
      <c r="CH62" s="193">
        <f t="shared" si="57"/>
        <v>0</v>
      </c>
    </row>
    <row r="63" spans="1:86" s="200" customFormat="1" x14ac:dyDescent="0.3">
      <c r="A63" s="173"/>
      <c r="B63" s="173"/>
      <c r="C63" s="173"/>
      <c r="D63" s="185"/>
      <c r="E63" s="185"/>
      <c r="F63" s="186"/>
      <c r="G63" s="173"/>
      <c r="H63" s="173"/>
      <c r="I63" s="173"/>
      <c r="J63" s="187"/>
      <c r="K63" s="188"/>
      <c r="L63" s="189">
        <f t="shared" si="64"/>
        <v>0</v>
      </c>
      <c r="M63" s="189">
        <f t="shared" si="65"/>
        <v>0</v>
      </c>
      <c r="N63" s="317"/>
      <c r="O63" s="202"/>
      <c r="P63" s="191"/>
      <c r="Q63" s="192">
        <f t="shared" ref="Q63:Q126" si="66">SUM(P63)*O63</f>
        <v>0</v>
      </c>
      <c r="R63" s="193">
        <f t="shared" ref="R63:R126" si="67">IF(H63="79-Renovations",Q63*50%,IF(H63="11-Equipment",Q63*75%,IF(H63="62-Curriculum",Q63*50%,IF(H63="12-Software/Other",Q63*50%,0))))</f>
        <v>0</v>
      </c>
      <c r="S63" s="193"/>
      <c r="T63" s="194"/>
      <c r="U63" s="190">
        <f t="shared" ref="U63:U126" si="68">J63</f>
        <v>0</v>
      </c>
      <c r="V63" s="191">
        <f t="shared" ref="V63:V126" si="69">K63</f>
        <v>0</v>
      </c>
      <c r="W63" s="191">
        <f t="shared" ref="W63:W126" si="70">SUM(V63)*U63</f>
        <v>0</v>
      </c>
      <c r="X63" s="193">
        <f t="shared" ref="X63:X126" si="71">IF(H63="79-Renovations",W63*50%,IF(H63="11-Equipment",W63*75%,IF(H63="62-Curriculum",W63*50%,IF(H63="12-Software/Other",W63*50%,0))))</f>
        <v>0</v>
      </c>
      <c r="Y63" s="193">
        <f t="shared" si="37"/>
        <v>0</v>
      </c>
      <c r="Z63" s="193"/>
      <c r="AA63" s="195"/>
      <c r="AB63" s="195"/>
      <c r="AC63" s="199"/>
      <c r="AD63" s="197"/>
      <c r="AE63" s="190"/>
      <c r="AF63" s="190"/>
      <c r="AG63" s="198">
        <f t="shared" si="38"/>
        <v>0</v>
      </c>
      <c r="AH63" s="198"/>
      <c r="AI63" s="190"/>
      <c r="AJ63" s="190"/>
      <c r="AK63" s="190"/>
      <c r="AL63" s="190"/>
      <c r="AM63" s="200">
        <f t="shared" si="39"/>
        <v>0</v>
      </c>
      <c r="AO63" s="190"/>
      <c r="AP63" s="190"/>
      <c r="AQ63" s="190"/>
      <c r="AR63" s="190"/>
      <c r="AS63" s="200">
        <f t="shared" si="40"/>
        <v>0</v>
      </c>
      <c r="AU63" s="190"/>
      <c r="AV63" s="190"/>
      <c r="AW63" s="190"/>
      <c r="AX63" s="190"/>
      <c r="AY63" s="200">
        <f t="shared" si="41"/>
        <v>0</v>
      </c>
      <c r="BA63" s="190">
        <f t="shared" si="42"/>
        <v>0</v>
      </c>
      <c r="BB63" s="190">
        <f t="shared" si="43"/>
        <v>0</v>
      </c>
      <c r="BC63" s="200">
        <f t="shared" si="44"/>
        <v>0</v>
      </c>
      <c r="BD63" s="200">
        <f t="shared" si="45"/>
        <v>0</v>
      </c>
      <c r="BI63" s="190">
        <f t="shared" si="46"/>
        <v>0</v>
      </c>
      <c r="BJ63" s="190">
        <f t="shared" si="47"/>
        <v>0</v>
      </c>
      <c r="BK63" s="200">
        <f t="shared" si="48"/>
        <v>0</v>
      </c>
      <c r="BL63" s="200">
        <f t="shared" si="49"/>
        <v>0</v>
      </c>
      <c r="BQ63" s="190">
        <f t="shared" si="50"/>
        <v>0</v>
      </c>
      <c r="BR63" s="190">
        <f t="shared" si="50"/>
        <v>0</v>
      </c>
      <c r="BS63" s="200">
        <f t="shared" si="51"/>
        <v>0</v>
      </c>
      <c r="BT63" s="200">
        <f t="shared" si="52"/>
        <v>0</v>
      </c>
      <c r="BY63" s="190">
        <f t="shared" si="53"/>
        <v>0</v>
      </c>
      <c r="BZ63" s="190">
        <f t="shared" si="53"/>
        <v>0</v>
      </c>
      <c r="CA63" s="200">
        <f t="shared" si="54"/>
        <v>0</v>
      </c>
      <c r="CB63" s="200">
        <f t="shared" si="55"/>
        <v>0</v>
      </c>
      <c r="CG63" s="200">
        <f t="shared" si="56"/>
        <v>0</v>
      </c>
      <c r="CH63" s="193">
        <f t="shared" si="57"/>
        <v>0</v>
      </c>
    </row>
    <row r="64" spans="1:86" s="200" customFormat="1" x14ac:dyDescent="0.3">
      <c r="A64" s="173"/>
      <c r="B64" s="173"/>
      <c r="C64" s="173"/>
      <c r="D64" s="185"/>
      <c r="E64" s="185"/>
      <c r="F64" s="186"/>
      <c r="G64" s="173"/>
      <c r="H64" s="173"/>
      <c r="I64" s="173"/>
      <c r="J64" s="187"/>
      <c r="K64" s="188"/>
      <c r="L64" s="189">
        <f t="shared" si="64"/>
        <v>0</v>
      </c>
      <c r="M64" s="189">
        <f t="shared" si="65"/>
        <v>0</v>
      </c>
      <c r="N64" s="317"/>
      <c r="O64" s="202"/>
      <c r="P64" s="191"/>
      <c r="Q64" s="192">
        <f t="shared" si="66"/>
        <v>0</v>
      </c>
      <c r="R64" s="193">
        <f t="shared" si="67"/>
        <v>0</v>
      </c>
      <c r="S64" s="193"/>
      <c r="T64" s="194"/>
      <c r="U64" s="190">
        <f t="shared" si="68"/>
        <v>0</v>
      </c>
      <c r="V64" s="191">
        <f t="shared" si="69"/>
        <v>0</v>
      </c>
      <c r="W64" s="191">
        <f t="shared" si="70"/>
        <v>0</v>
      </c>
      <c r="X64" s="193">
        <f t="shared" si="71"/>
        <v>0</v>
      </c>
      <c r="Y64" s="193">
        <f t="shared" si="37"/>
        <v>0</v>
      </c>
      <c r="Z64" s="193"/>
      <c r="AA64" s="195"/>
      <c r="AB64" s="195"/>
      <c r="AC64" s="199"/>
      <c r="AD64" s="197"/>
      <c r="AE64" s="190"/>
      <c r="AF64" s="190"/>
      <c r="AG64" s="198">
        <f t="shared" si="38"/>
        <v>0</v>
      </c>
      <c r="AH64" s="198"/>
      <c r="AI64" s="190"/>
      <c r="AJ64" s="190"/>
      <c r="AK64" s="190"/>
      <c r="AL64" s="190"/>
      <c r="AM64" s="200">
        <f t="shared" si="39"/>
        <v>0</v>
      </c>
      <c r="AO64" s="190"/>
      <c r="AP64" s="190"/>
      <c r="AQ64" s="190"/>
      <c r="AR64" s="190"/>
      <c r="AS64" s="200">
        <f t="shared" si="40"/>
        <v>0</v>
      </c>
      <c r="AU64" s="190"/>
      <c r="AV64" s="190"/>
      <c r="AW64" s="190"/>
      <c r="AX64" s="190"/>
      <c r="AY64" s="200">
        <f t="shared" si="41"/>
        <v>0</v>
      </c>
      <c r="BA64" s="190">
        <f t="shared" si="42"/>
        <v>0</v>
      </c>
      <c r="BB64" s="190">
        <f t="shared" si="43"/>
        <v>0</v>
      </c>
      <c r="BC64" s="200">
        <f t="shared" si="44"/>
        <v>0</v>
      </c>
      <c r="BD64" s="200">
        <f t="shared" si="45"/>
        <v>0</v>
      </c>
      <c r="BI64" s="190">
        <f t="shared" si="46"/>
        <v>0</v>
      </c>
      <c r="BJ64" s="190">
        <f t="shared" si="47"/>
        <v>0</v>
      </c>
      <c r="BK64" s="200">
        <f t="shared" si="48"/>
        <v>0</v>
      </c>
      <c r="BL64" s="200">
        <f t="shared" si="49"/>
        <v>0</v>
      </c>
      <c r="BQ64" s="190">
        <f t="shared" si="50"/>
        <v>0</v>
      </c>
      <c r="BR64" s="190">
        <f t="shared" si="50"/>
        <v>0</v>
      </c>
      <c r="BS64" s="200">
        <f t="shared" si="51"/>
        <v>0</v>
      </c>
      <c r="BT64" s="200">
        <f t="shared" si="52"/>
        <v>0</v>
      </c>
      <c r="BY64" s="190">
        <f t="shared" si="53"/>
        <v>0</v>
      </c>
      <c r="BZ64" s="190">
        <f t="shared" si="53"/>
        <v>0</v>
      </c>
      <c r="CA64" s="200">
        <f t="shared" si="54"/>
        <v>0</v>
      </c>
      <c r="CB64" s="200">
        <f t="shared" si="55"/>
        <v>0</v>
      </c>
      <c r="CG64" s="200">
        <f t="shared" si="56"/>
        <v>0</v>
      </c>
      <c r="CH64" s="193">
        <f t="shared" si="57"/>
        <v>0</v>
      </c>
    </row>
    <row r="65" spans="1:86" s="200" customFormat="1" x14ac:dyDescent="0.3">
      <c r="A65" s="173"/>
      <c r="B65" s="173"/>
      <c r="C65" s="173"/>
      <c r="D65" s="185"/>
      <c r="E65" s="185"/>
      <c r="F65" s="186"/>
      <c r="G65" s="173"/>
      <c r="H65" s="173"/>
      <c r="I65" s="173"/>
      <c r="J65" s="187"/>
      <c r="K65" s="188"/>
      <c r="L65" s="189">
        <f t="shared" si="64"/>
        <v>0</v>
      </c>
      <c r="M65" s="189">
        <f t="shared" si="65"/>
        <v>0</v>
      </c>
      <c r="N65" s="317"/>
      <c r="O65" s="202"/>
      <c r="P65" s="191"/>
      <c r="Q65" s="192">
        <f t="shared" si="66"/>
        <v>0</v>
      </c>
      <c r="R65" s="193">
        <f t="shared" si="67"/>
        <v>0</v>
      </c>
      <c r="S65" s="193"/>
      <c r="T65" s="194"/>
      <c r="U65" s="190">
        <f t="shared" si="68"/>
        <v>0</v>
      </c>
      <c r="V65" s="191">
        <f t="shared" si="69"/>
        <v>0</v>
      </c>
      <c r="W65" s="191">
        <f t="shared" si="70"/>
        <v>0</v>
      </c>
      <c r="X65" s="193">
        <f t="shared" si="71"/>
        <v>0</v>
      </c>
      <c r="Y65" s="193">
        <f t="shared" si="37"/>
        <v>0</v>
      </c>
      <c r="Z65" s="193"/>
      <c r="AA65" s="195"/>
      <c r="AB65" s="195"/>
      <c r="AC65" s="199"/>
      <c r="AD65" s="197"/>
      <c r="AE65" s="190"/>
      <c r="AF65" s="190"/>
      <c r="AG65" s="198">
        <f t="shared" si="38"/>
        <v>0</v>
      </c>
      <c r="AH65" s="198"/>
      <c r="AI65" s="190"/>
      <c r="AJ65" s="190"/>
      <c r="AK65" s="190"/>
      <c r="AL65" s="190"/>
      <c r="AM65" s="200">
        <f t="shared" si="39"/>
        <v>0</v>
      </c>
      <c r="AO65" s="190"/>
      <c r="AP65" s="190"/>
      <c r="AQ65" s="190"/>
      <c r="AR65" s="190"/>
      <c r="AS65" s="200">
        <f t="shared" si="40"/>
        <v>0</v>
      </c>
      <c r="AU65" s="190"/>
      <c r="AV65" s="190"/>
      <c r="AW65" s="190"/>
      <c r="AX65" s="190"/>
      <c r="AY65" s="200">
        <f t="shared" si="41"/>
        <v>0</v>
      </c>
      <c r="BA65" s="190">
        <f t="shared" si="42"/>
        <v>0</v>
      </c>
      <c r="BB65" s="190">
        <f t="shared" si="43"/>
        <v>0</v>
      </c>
      <c r="BC65" s="200">
        <f t="shared" si="44"/>
        <v>0</v>
      </c>
      <c r="BD65" s="200">
        <f t="shared" si="45"/>
        <v>0</v>
      </c>
      <c r="BI65" s="190">
        <f t="shared" si="46"/>
        <v>0</v>
      </c>
      <c r="BJ65" s="190">
        <f t="shared" si="47"/>
        <v>0</v>
      </c>
      <c r="BK65" s="200">
        <f t="shared" si="48"/>
        <v>0</v>
      </c>
      <c r="BL65" s="200">
        <f t="shared" si="49"/>
        <v>0</v>
      </c>
      <c r="BQ65" s="190">
        <f t="shared" si="50"/>
        <v>0</v>
      </c>
      <c r="BR65" s="190">
        <f t="shared" si="50"/>
        <v>0</v>
      </c>
      <c r="BS65" s="200">
        <f t="shared" si="51"/>
        <v>0</v>
      </c>
      <c r="BT65" s="200">
        <f t="shared" si="52"/>
        <v>0</v>
      </c>
      <c r="BY65" s="190">
        <f t="shared" si="53"/>
        <v>0</v>
      </c>
      <c r="BZ65" s="190">
        <f t="shared" si="53"/>
        <v>0</v>
      </c>
      <c r="CA65" s="200">
        <f t="shared" si="54"/>
        <v>0</v>
      </c>
      <c r="CB65" s="200">
        <f t="shared" si="55"/>
        <v>0</v>
      </c>
      <c r="CG65" s="200">
        <f t="shared" si="56"/>
        <v>0</v>
      </c>
      <c r="CH65" s="193">
        <f t="shared" si="57"/>
        <v>0</v>
      </c>
    </row>
    <row r="66" spans="1:86" s="200" customFormat="1" x14ac:dyDescent="0.3">
      <c r="A66" s="173"/>
      <c r="B66" s="173"/>
      <c r="C66" s="173"/>
      <c r="D66" s="185"/>
      <c r="E66" s="185"/>
      <c r="F66" s="186"/>
      <c r="G66" s="173"/>
      <c r="H66" s="173"/>
      <c r="I66" s="173"/>
      <c r="J66" s="187"/>
      <c r="K66" s="188"/>
      <c r="L66" s="189">
        <f t="shared" si="64"/>
        <v>0</v>
      </c>
      <c r="M66" s="189">
        <f t="shared" si="65"/>
        <v>0</v>
      </c>
      <c r="N66" s="317"/>
      <c r="O66" s="202"/>
      <c r="P66" s="191"/>
      <c r="Q66" s="192">
        <f t="shared" si="66"/>
        <v>0</v>
      </c>
      <c r="R66" s="193">
        <f t="shared" si="67"/>
        <v>0</v>
      </c>
      <c r="S66" s="193"/>
      <c r="T66" s="194"/>
      <c r="U66" s="190">
        <f t="shared" si="68"/>
        <v>0</v>
      </c>
      <c r="V66" s="191">
        <f t="shared" si="69"/>
        <v>0</v>
      </c>
      <c r="W66" s="191">
        <f t="shared" si="70"/>
        <v>0</v>
      </c>
      <c r="X66" s="193">
        <f t="shared" si="71"/>
        <v>0</v>
      </c>
      <c r="Y66" s="193">
        <f t="shared" si="37"/>
        <v>0</v>
      </c>
      <c r="Z66" s="193"/>
      <c r="AA66" s="195"/>
      <c r="AB66" s="195"/>
      <c r="AC66" s="199"/>
      <c r="AD66" s="197"/>
      <c r="AE66" s="190"/>
      <c r="AF66" s="190"/>
      <c r="AG66" s="198">
        <f t="shared" si="38"/>
        <v>0</v>
      </c>
      <c r="AH66" s="198"/>
      <c r="AI66" s="190"/>
      <c r="AJ66" s="190"/>
      <c r="AK66" s="190"/>
      <c r="AL66" s="190"/>
      <c r="AM66" s="200">
        <f t="shared" si="39"/>
        <v>0</v>
      </c>
      <c r="AO66" s="190"/>
      <c r="AP66" s="190"/>
      <c r="AQ66" s="190"/>
      <c r="AR66" s="190"/>
      <c r="AS66" s="200">
        <f t="shared" si="40"/>
        <v>0</v>
      </c>
      <c r="AU66" s="190"/>
      <c r="AV66" s="190"/>
      <c r="AW66" s="190"/>
      <c r="AX66" s="190"/>
      <c r="AY66" s="200">
        <f t="shared" si="41"/>
        <v>0</v>
      </c>
      <c r="BA66" s="190">
        <f t="shared" si="42"/>
        <v>0</v>
      </c>
      <c r="BB66" s="190">
        <f t="shared" si="43"/>
        <v>0</v>
      </c>
      <c r="BC66" s="200">
        <f t="shared" si="44"/>
        <v>0</v>
      </c>
      <c r="BD66" s="200">
        <f t="shared" si="45"/>
        <v>0</v>
      </c>
      <c r="BI66" s="190">
        <f t="shared" si="46"/>
        <v>0</v>
      </c>
      <c r="BJ66" s="190">
        <f t="shared" si="47"/>
        <v>0</v>
      </c>
      <c r="BK66" s="200">
        <f t="shared" si="48"/>
        <v>0</v>
      </c>
      <c r="BL66" s="200">
        <f t="shared" si="49"/>
        <v>0</v>
      </c>
      <c r="BQ66" s="190">
        <f t="shared" si="50"/>
        <v>0</v>
      </c>
      <c r="BR66" s="190">
        <f t="shared" si="50"/>
        <v>0</v>
      </c>
      <c r="BS66" s="200">
        <f t="shared" si="51"/>
        <v>0</v>
      </c>
      <c r="BT66" s="200">
        <f t="shared" si="52"/>
        <v>0</v>
      </c>
      <c r="BY66" s="190">
        <f t="shared" si="53"/>
        <v>0</v>
      </c>
      <c r="BZ66" s="190">
        <f t="shared" si="53"/>
        <v>0</v>
      </c>
      <c r="CA66" s="200">
        <f t="shared" si="54"/>
        <v>0</v>
      </c>
      <c r="CB66" s="200">
        <f t="shared" si="55"/>
        <v>0</v>
      </c>
      <c r="CG66" s="200">
        <f t="shared" si="56"/>
        <v>0</v>
      </c>
      <c r="CH66" s="193">
        <f t="shared" si="57"/>
        <v>0</v>
      </c>
    </row>
    <row r="67" spans="1:86" s="200" customFormat="1" x14ac:dyDescent="0.3">
      <c r="A67" s="173"/>
      <c r="B67" s="173"/>
      <c r="C67" s="173"/>
      <c r="D67" s="185"/>
      <c r="E67" s="185"/>
      <c r="F67" s="186"/>
      <c r="G67" s="173"/>
      <c r="H67" s="173"/>
      <c r="I67" s="173"/>
      <c r="J67" s="187"/>
      <c r="K67" s="188"/>
      <c r="L67" s="189">
        <f t="shared" si="64"/>
        <v>0</v>
      </c>
      <c r="M67" s="189">
        <f t="shared" si="65"/>
        <v>0</v>
      </c>
      <c r="N67" s="317"/>
      <c r="O67" s="202"/>
      <c r="P67" s="191"/>
      <c r="Q67" s="192">
        <f t="shared" si="66"/>
        <v>0</v>
      </c>
      <c r="R67" s="193">
        <f t="shared" si="67"/>
        <v>0</v>
      </c>
      <c r="S67" s="193"/>
      <c r="T67" s="194"/>
      <c r="U67" s="190">
        <f t="shared" si="68"/>
        <v>0</v>
      </c>
      <c r="V67" s="191">
        <f t="shared" si="69"/>
        <v>0</v>
      </c>
      <c r="W67" s="191">
        <f t="shared" si="70"/>
        <v>0</v>
      </c>
      <c r="X67" s="193">
        <f t="shared" si="71"/>
        <v>0</v>
      </c>
      <c r="Y67" s="193">
        <f t="shared" si="37"/>
        <v>0</v>
      </c>
      <c r="Z67" s="193"/>
      <c r="AA67" s="195"/>
      <c r="AB67" s="195"/>
      <c r="AC67" s="199"/>
      <c r="AD67" s="197"/>
      <c r="AE67" s="190"/>
      <c r="AF67" s="190"/>
      <c r="AG67" s="198">
        <f t="shared" si="38"/>
        <v>0</v>
      </c>
      <c r="AH67" s="198"/>
      <c r="AI67" s="190"/>
      <c r="AJ67" s="190"/>
      <c r="AK67" s="190"/>
      <c r="AL67" s="190"/>
      <c r="AM67" s="200">
        <f t="shared" si="39"/>
        <v>0</v>
      </c>
      <c r="AO67" s="190"/>
      <c r="AP67" s="190"/>
      <c r="AQ67" s="190"/>
      <c r="AR67" s="190"/>
      <c r="AS67" s="200">
        <f t="shared" si="40"/>
        <v>0</v>
      </c>
      <c r="AU67" s="190"/>
      <c r="AV67" s="190"/>
      <c r="AW67" s="190"/>
      <c r="AX67" s="190"/>
      <c r="AY67" s="200">
        <f t="shared" si="41"/>
        <v>0</v>
      </c>
      <c r="BA67" s="190">
        <f t="shared" si="42"/>
        <v>0</v>
      </c>
      <c r="BB67" s="190">
        <f t="shared" si="43"/>
        <v>0</v>
      </c>
      <c r="BC67" s="200">
        <f t="shared" si="44"/>
        <v>0</v>
      </c>
      <c r="BD67" s="200">
        <f t="shared" si="45"/>
        <v>0</v>
      </c>
      <c r="BI67" s="190">
        <f t="shared" si="46"/>
        <v>0</v>
      </c>
      <c r="BJ67" s="190">
        <f t="shared" si="47"/>
        <v>0</v>
      </c>
      <c r="BK67" s="200">
        <f t="shared" si="48"/>
        <v>0</v>
      </c>
      <c r="BL67" s="200">
        <f t="shared" si="49"/>
        <v>0</v>
      </c>
      <c r="BQ67" s="190">
        <f t="shared" si="50"/>
        <v>0</v>
      </c>
      <c r="BR67" s="190">
        <f t="shared" si="50"/>
        <v>0</v>
      </c>
      <c r="BS67" s="200">
        <f t="shared" si="51"/>
        <v>0</v>
      </c>
      <c r="BT67" s="200">
        <f t="shared" si="52"/>
        <v>0</v>
      </c>
      <c r="BY67" s="190">
        <f t="shared" si="53"/>
        <v>0</v>
      </c>
      <c r="BZ67" s="190">
        <f t="shared" si="53"/>
        <v>0</v>
      </c>
      <c r="CA67" s="200">
        <f t="shared" si="54"/>
        <v>0</v>
      </c>
      <c r="CB67" s="200">
        <f t="shared" si="55"/>
        <v>0</v>
      </c>
      <c r="CG67" s="200">
        <f t="shared" si="56"/>
        <v>0</v>
      </c>
      <c r="CH67" s="193">
        <f t="shared" si="57"/>
        <v>0</v>
      </c>
    </row>
    <row r="68" spans="1:86" s="200" customFormat="1" x14ac:dyDescent="0.3">
      <c r="A68" s="173"/>
      <c r="B68" s="173"/>
      <c r="C68" s="173"/>
      <c r="D68" s="185"/>
      <c r="E68" s="185"/>
      <c r="F68" s="186"/>
      <c r="G68" s="173"/>
      <c r="H68" s="173"/>
      <c r="I68" s="173"/>
      <c r="J68" s="187"/>
      <c r="K68" s="188"/>
      <c r="L68" s="189">
        <f t="shared" si="64"/>
        <v>0</v>
      </c>
      <c r="M68" s="189">
        <f t="shared" si="65"/>
        <v>0</v>
      </c>
      <c r="N68" s="317"/>
      <c r="O68" s="202"/>
      <c r="P68" s="191"/>
      <c r="Q68" s="192">
        <f t="shared" si="66"/>
        <v>0</v>
      </c>
      <c r="R68" s="193">
        <f t="shared" si="67"/>
        <v>0</v>
      </c>
      <c r="S68" s="193"/>
      <c r="T68" s="194"/>
      <c r="U68" s="190">
        <f t="shared" si="68"/>
        <v>0</v>
      </c>
      <c r="V68" s="191">
        <f t="shared" si="69"/>
        <v>0</v>
      </c>
      <c r="W68" s="191">
        <f t="shared" si="70"/>
        <v>0</v>
      </c>
      <c r="X68" s="193">
        <f t="shared" si="71"/>
        <v>0</v>
      </c>
      <c r="Y68" s="193">
        <f t="shared" si="37"/>
        <v>0</v>
      </c>
      <c r="Z68" s="193"/>
      <c r="AA68" s="195"/>
      <c r="AB68" s="195"/>
      <c r="AC68" s="199"/>
      <c r="AD68" s="197"/>
      <c r="AE68" s="190"/>
      <c r="AF68" s="190"/>
      <c r="AG68" s="198">
        <f t="shared" si="38"/>
        <v>0</v>
      </c>
      <c r="AH68" s="198"/>
      <c r="AI68" s="190"/>
      <c r="AJ68" s="190"/>
      <c r="AK68" s="190"/>
      <c r="AL68" s="190"/>
      <c r="AM68" s="200">
        <f t="shared" si="39"/>
        <v>0</v>
      </c>
      <c r="AO68" s="190"/>
      <c r="AP68" s="190"/>
      <c r="AQ68" s="190"/>
      <c r="AR68" s="190"/>
      <c r="AS68" s="200">
        <f t="shared" si="40"/>
        <v>0</v>
      </c>
      <c r="AU68" s="190"/>
      <c r="AV68" s="190"/>
      <c r="AW68" s="190"/>
      <c r="AX68" s="190"/>
      <c r="AY68" s="200">
        <f t="shared" si="41"/>
        <v>0</v>
      </c>
      <c r="BA68" s="190">
        <f t="shared" si="42"/>
        <v>0</v>
      </c>
      <c r="BB68" s="190">
        <f t="shared" si="43"/>
        <v>0</v>
      </c>
      <c r="BC68" s="200">
        <f t="shared" si="44"/>
        <v>0</v>
      </c>
      <c r="BD68" s="200">
        <f t="shared" si="45"/>
        <v>0</v>
      </c>
      <c r="BI68" s="190">
        <f t="shared" si="46"/>
        <v>0</v>
      </c>
      <c r="BJ68" s="190">
        <f t="shared" si="47"/>
        <v>0</v>
      </c>
      <c r="BK68" s="200">
        <f t="shared" si="48"/>
        <v>0</v>
      </c>
      <c r="BL68" s="200">
        <f t="shared" si="49"/>
        <v>0</v>
      </c>
      <c r="BQ68" s="190">
        <f t="shared" si="50"/>
        <v>0</v>
      </c>
      <c r="BR68" s="190">
        <f t="shared" si="50"/>
        <v>0</v>
      </c>
      <c r="BS68" s="200">
        <f t="shared" si="51"/>
        <v>0</v>
      </c>
      <c r="BT68" s="200">
        <f t="shared" si="52"/>
        <v>0</v>
      </c>
      <c r="BY68" s="190">
        <f t="shared" si="53"/>
        <v>0</v>
      </c>
      <c r="BZ68" s="190">
        <f t="shared" si="53"/>
        <v>0</v>
      </c>
      <c r="CA68" s="200">
        <f t="shared" si="54"/>
        <v>0</v>
      </c>
      <c r="CB68" s="200">
        <f t="shared" si="55"/>
        <v>0</v>
      </c>
      <c r="CG68" s="200">
        <f t="shared" si="56"/>
        <v>0</v>
      </c>
      <c r="CH68" s="193">
        <f t="shared" si="57"/>
        <v>0</v>
      </c>
    </row>
    <row r="69" spans="1:86" s="200" customFormat="1" x14ac:dyDescent="0.3">
      <c r="A69" s="173"/>
      <c r="B69" s="173"/>
      <c r="C69" s="173"/>
      <c r="D69" s="185"/>
      <c r="E69" s="185"/>
      <c r="F69" s="186"/>
      <c r="G69" s="173"/>
      <c r="H69" s="173"/>
      <c r="I69" s="173"/>
      <c r="J69" s="187"/>
      <c r="K69" s="188"/>
      <c r="L69" s="189">
        <f t="shared" si="64"/>
        <v>0</v>
      </c>
      <c r="M69" s="189">
        <f t="shared" si="65"/>
        <v>0</v>
      </c>
      <c r="N69" s="317"/>
      <c r="O69" s="202"/>
      <c r="P69" s="191"/>
      <c r="Q69" s="192">
        <f t="shared" si="66"/>
        <v>0</v>
      </c>
      <c r="R69" s="193">
        <f t="shared" si="67"/>
        <v>0</v>
      </c>
      <c r="S69" s="193"/>
      <c r="T69" s="194"/>
      <c r="U69" s="190">
        <f t="shared" si="68"/>
        <v>0</v>
      </c>
      <c r="V69" s="191">
        <f t="shared" si="69"/>
        <v>0</v>
      </c>
      <c r="W69" s="191">
        <f t="shared" si="70"/>
        <v>0</v>
      </c>
      <c r="X69" s="193">
        <f t="shared" si="71"/>
        <v>0</v>
      </c>
      <c r="Y69" s="193">
        <f t="shared" si="37"/>
        <v>0</v>
      </c>
      <c r="Z69" s="193"/>
      <c r="AA69" s="195"/>
      <c r="AB69" s="195"/>
      <c r="AC69" s="199"/>
      <c r="AD69" s="197"/>
      <c r="AE69" s="190"/>
      <c r="AF69" s="190"/>
      <c r="AG69" s="198">
        <f t="shared" si="38"/>
        <v>0</v>
      </c>
      <c r="AH69" s="198"/>
      <c r="AI69" s="190"/>
      <c r="AJ69" s="190"/>
      <c r="AK69" s="190"/>
      <c r="AL69" s="190"/>
      <c r="AM69" s="200">
        <f t="shared" si="39"/>
        <v>0</v>
      </c>
      <c r="AO69" s="190"/>
      <c r="AP69" s="190"/>
      <c r="AQ69" s="190"/>
      <c r="AR69" s="190"/>
      <c r="AS69" s="200">
        <f t="shared" si="40"/>
        <v>0</v>
      </c>
      <c r="AU69" s="190"/>
      <c r="AV69" s="190"/>
      <c r="AW69" s="190"/>
      <c r="AX69" s="190"/>
      <c r="AY69" s="200">
        <f t="shared" si="41"/>
        <v>0</v>
      </c>
      <c r="BA69" s="190">
        <f t="shared" si="42"/>
        <v>0</v>
      </c>
      <c r="BB69" s="190">
        <f t="shared" si="43"/>
        <v>0</v>
      </c>
      <c r="BC69" s="200">
        <f t="shared" si="44"/>
        <v>0</v>
      </c>
      <c r="BD69" s="200">
        <f t="shared" si="45"/>
        <v>0</v>
      </c>
      <c r="BI69" s="190">
        <f t="shared" si="46"/>
        <v>0</v>
      </c>
      <c r="BJ69" s="190">
        <f t="shared" si="47"/>
        <v>0</v>
      </c>
      <c r="BK69" s="200">
        <f t="shared" si="48"/>
        <v>0</v>
      </c>
      <c r="BL69" s="200">
        <f t="shared" si="49"/>
        <v>0</v>
      </c>
      <c r="BQ69" s="190">
        <f t="shared" si="50"/>
        <v>0</v>
      </c>
      <c r="BR69" s="190">
        <f t="shared" si="50"/>
        <v>0</v>
      </c>
      <c r="BS69" s="200">
        <f t="shared" si="51"/>
        <v>0</v>
      </c>
      <c r="BT69" s="200">
        <f t="shared" si="52"/>
        <v>0</v>
      </c>
      <c r="BY69" s="190">
        <f t="shared" si="53"/>
        <v>0</v>
      </c>
      <c r="BZ69" s="190">
        <f t="shared" si="53"/>
        <v>0</v>
      </c>
      <c r="CA69" s="200">
        <f t="shared" si="54"/>
        <v>0</v>
      </c>
      <c r="CB69" s="200">
        <f t="shared" si="55"/>
        <v>0</v>
      </c>
      <c r="CG69" s="200">
        <f t="shared" si="56"/>
        <v>0</v>
      </c>
      <c r="CH69" s="193">
        <f t="shared" si="57"/>
        <v>0</v>
      </c>
    </row>
    <row r="70" spans="1:86" s="200" customFormat="1" x14ac:dyDescent="0.3">
      <c r="A70" s="173"/>
      <c r="B70" s="173"/>
      <c r="C70" s="173"/>
      <c r="D70" s="185"/>
      <c r="E70" s="185"/>
      <c r="F70" s="186"/>
      <c r="G70" s="173"/>
      <c r="H70" s="173"/>
      <c r="I70" s="173"/>
      <c r="J70" s="187"/>
      <c r="K70" s="188"/>
      <c r="L70" s="189">
        <f t="shared" si="64"/>
        <v>0</v>
      </c>
      <c r="M70" s="189">
        <f t="shared" si="65"/>
        <v>0</v>
      </c>
      <c r="N70" s="317"/>
      <c r="O70" s="202"/>
      <c r="P70" s="191"/>
      <c r="Q70" s="192">
        <f t="shared" si="66"/>
        <v>0</v>
      </c>
      <c r="R70" s="193">
        <f t="shared" si="67"/>
        <v>0</v>
      </c>
      <c r="S70" s="193"/>
      <c r="T70" s="194"/>
      <c r="U70" s="190">
        <f t="shared" si="68"/>
        <v>0</v>
      </c>
      <c r="V70" s="191">
        <f t="shared" si="69"/>
        <v>0</v>
      </c>
      <c r="W70" s="191">
        <f t="shared" si="70"/>
        <v>0</v>
      </c>
      <c r="X70" s="193">
        <f t="shared" si="71"/>
        <v>0</v>
      </c>
      <c r="Y70" s="193">
        <f t="shared" si="37"/>
        <v>0</v>
      </c>
      <c r="Z70" s="193"/>
      <c r="AA70" s="195"/>
      <c r="AB70" s="195"/>
      <c r="AC70" s="199"/>
      <c r="AD70" s="197"/>
      <c r="AE70" s="190"/>
      <c r="AF70" s="190"/>
      <c r="AG70" s="198">
        <f t="shared" si="38"/>
        <v>0</v>
      </c>
      <c r="AH70" s="198"/>
      <c r="AI70" s="190"/>
      <c r="AJ70" s="190"/>
      <c r="AK70" s="190"/>
      <c r="AL70" s="190"/>
      <c r="AM70" s="200">
        <f t="shared" si="39"/>
        <v>0</v>
      </c>
      <c r="AO70" s="190"/>
      <c r="AP70" s="190"/>
      <c r="AQ70" s="190"/>
      <c r="AR70" s="190"/>
      <c r="AS70" s="200">
        <f t="shared" si="40"/>
        <v>0</v>
      </c>
      <c r="AU70" s="190"/>
      <c r="AV70" s="190"/>
      <c r="AW70" s="190"/>
      <c r="AX70" s="190"/>
      <c r="AY70" s="200">
        <f t="shared" si="41"/>
        <v>0</v>
      </c>
      <c r="BA70" s="190">
        <f t="shared" si="42"/>
        <v>0</v>
      </c>
      <c r="BB70" s="190">
        <f t="shared" si="43"/>
        <v>0</v>
      </c>
      <c r="BC70" s="200">
        <f t="shared" si="44"/>
        <v>0</v>
      </c>
      <c r="BD70" s="200">
        <f t="shared" si="45"/>
        <v>0</v>
      </c>
      <c r="BI70" s="190">
        <f t="shared" si="46"/>
        <v>0</v>
      </c>
      <c r="BJ70" s="190">
        <f t="shared" si="47"/>
        <v>0</v>
      </c>
      <c r="BK70" s="200">
        <f t="shared" si="48"/>
        <v>0</v>
      </c>
      <c r="BL70" s="200">
        <f t="shared" si="49"/>
        <v>0</v>
      </c>
      <c r="BQ70" s="190">
        <f t="shared" si="50"/>
        <v>0</v>
      </c>
      <c r="BR70" s="190">
        <f t="shared" si="50"/>
        <v>0</v>
      </c>
      <c r="BS70" s="200">
        <f t="shared" si="51"/>
        <v>0</v>
      </c>
      <c r="BT70" s="200">
        <f t="shared" si="52"/>
        <v>0</v>
      </c>
      <c r="BY70" s="190">
        <f t="shared" si="53"/>
        <v>0</v>
      </c>
      <c r="BZ70" s="190">
        <f t="shared" si="53"/>
        <v>0</v>
      </c>
      <c r="CA70" s="200">
        <f t="shared" si="54"/>
        <v>0</v>
      </c>
      <c r="CB70" s="200">
        <f t="shared" si="55"/>
        <v>0</v>
      </c>
      <c r="CG70" s="200">
        <f t="shared" si="56"/>
        <v>0</v>
      </c>
      <c r="CH70" s="193">
        <f t="shared" si="57"/>
        <v>0</v>
      </c>
    </row>
    <row r="71" spans="1:86" s="200" customFormat="1" x14ac:dyDescent="0.3">
      <c r="A71" s="173"/>
      <c r="B71" s="173"/>
      <c r="C71" s="173"/>
      <c r="D71" s="185"/>
      <c r="E71" s="185"/>
      <c r="F71" s="186"/>
      <c r="G71" s="173"/>
      <c r="H71" s="173"/>
      <c r="I71" s="173"/>
      <c r="J71" s="187"/>
      <c r="K71" s="188"/>
      <c r="L71" s="189">
        <f t="shared" si="64"/>
        <v>0</v>
      </c>
      <c r="M71" s="189">
        <f t="shared" si="65"/>
        <v>0</v>
      </c>
      <c r="N71" s="317"/>
      <c r="O71" s="202"/>
      <c r="P71" s="191"/>
      <c r="Q71" s="192">
        <f t="shared" si="66"/>
        <v>0</v>
      </c>
      <c r="R71" s="193">
        <f t="shared" si="67"/>
        <v>0</v>
      </c>
      <c r="S71" s="193"/>
      <c r="T71" s="194"/>
      <c r="U71" s="190">
        <f t="shared" si="68"/>
        <v>0</v>
      </c>
      <c r="V71" s="191">
        <f t="shared" si="69"/>
        <v>0</v>
      </c>
      <c r="W71" s="191">
        <f t="shared" si="70"/>
        <v>0</v>
      </c>
      <c r="X71" s="193">
        <f t="shared" si="71"/>
        <v>0</v>
      </c>
      <c r="Y71" s="193">
        <f t="shared" si="37"/>
        <v>0</v>
      </c>
      <c r="Z71" s="193"/>
      <c r="AA71" s="195"/>
      <c r="AB71" s="195"/>
      <c r="AC71" s="199"/>
      <c r="AD71" s="197"/>
      <c r="AE71" s="190"/>
      <c r="AF71" s="190"/>
      <c r="AG71" s="198">
        <f t="shared" si="38"/>
        <v>0</v>
      </c>
      <c r="AH71" s="198"/>
      <c r="AI71" s="190"/>
      <c r="AJ71" s="190"/>
      <c r="AK71" s="190"/>
      <c r="AL71" s="190"/>
      <c r="AM71" s="200">
        <f t="shared" si="39"/>
        <v>0</v>
      </c>
      <c r="AO71" s="190"/>
      <c r="AP71" s="190"/>
      <c r="AQ71" s="190"/>
      <c r="AR71" s="190"/>
      <c r="AS71" s="200">
        <f t="shared" si="40"/>
        <v>0</v>
      </c>
      <c r="AU71" s="190"/>
      <c r="AV71" s="190"/>
      <c r="AW71" s="190"/>
      <c r="AX71" s="190"/>
      <c r="AY71" s="200">
        <f t="shared" si="41"/>
        <v>0</v>
      </c>
      <c r="BA71" s="190">
        <f t="shared" si="42"/>
        <v>0</v>
      </c>
      <c r="BB71" s="190">
        <f t="shared" si="43"/>
        <v>0</v>
      </c>
      <c r="BC71" s="200">
        <f t="shared" si="44"/>
        <v>0</v>
      </c>
      <c r="BD71" s="200">
        <f t="shared" si="45"/>
        <v>0</v>
      </c>
      <c r="BI71" s="190">
        <f t="shared" si="46"/>
        <v>0</v>
      </c>
      <c r="BJ71" s="190">
        <f t="shared" si="47"/>
        <v>0</v>
      </c>
      <c r="BK71" s="200">
        <f t="shared" si="48"/>
        <v>0</v>
      </c>
      <c r="BL71" s="200">
        <f t="shared" si="49"/>
        <v>0</v>
      </c>
      <c r="BQ71" s="190">
        <f t="shared" si="50"/>
        <v>0</v>
      </c>
      <c r="BR71" s="190">
        <f t="shared" si="50"/>
        <v>0</v>
      </c>
      <c r="BS71" s="200">
        <f t="shared" si="51"/>
        <v>0</v>
      </c>
      <c r="BT71" s="200">
        <f t="shared" si="52"/>
        <v>0</v>
      </c>
      <c r="BY71" s="190">
        <f t="shared" si="53"/>
        <v>0</v>
      </c>
      <c r="BZ71" s="190">
        <f t="shared" si="53"/>
        <v>0</v>
      </c>
      <c r="CA71" s="200">
        <f t="shared" si="54"/>
        <v>0</v>
      </c>
      <c r="CB71" s="200">
        <f t="shared" si="55"/>
        <v>0</v>
      </c>
      <c r="CG71" s="200">
        <f t="shared" si="56"/>
        <v>0</v>
      </c>
      <c r="CH71" s="193">
        <f t="shared" si="57"/>
        <v>0</v>
      </c>
    </row>
    <row r="72" spans="1:86" s="200" customFormat="1" x14ac:dyDescent="0.3">
      <c r="A72" s="173"/>
      <c r="B72" s="173"/>
      <c r="C72" s="173"/>
      <c r="D72" s="185"/>
      <c r="E72" s="185"/>
      <c r="F72" s="186"/>
      <c r="G72" s="173"/>
      <c r="H72" s="173"/>
      <c r="I72" s="173"/>
      <c r="J72" s="187"/>
      <c r="K72" s="188"/>
      <c r="L72" s="189">
        <f t="shared" si="64"/>
        <v>0</v>
      </c>
      <c r="M72" s="189">
        <f t="shared" si="65"/>
        <v>0</v>
      </c>
      <c r="N72" s="317"/>
      <c r="O72" s="202"/>
      <c r="P72" s="191"/>
      <c r="Q72" s="192">
        <f t="shared" si="66"/>
        <v>0</v>
      </c>
      <c r="R72" s="193">
        <f t="shared" si="67"/>
        <v>0</v>
      </c>
      <c r="S72" s="193"/>
      <c r="T72" s="194"/>
      <c r="U72" s="190">
        <f t="shared" si="68"/>
        <v>0</v>
      </c>
      <c r="V72" s="191">
        <f t="shared" si="69"/>
        <v>0</v>
      </c>
      <c r="W72" s="191">
        <f t="shared" si="70"/>
        <v>0</v>
      </c>
      <c r="X72" s="193">
        <f t="shared" si="71"/>
        <v>0</v>
      </c>
      <c r="Y72" s="193">
        <f t="shared" si="37"/>
        <v>0</v>
      </c>
      <c r="Z72" s="193"/>
      <c r="AA72" s="195"/>
      <c r="AB72" s="195"/>
      <c r="AC72" s="199"/>
      <c r="AD72" s="197"/>
      <c r="AE72" s="190"/>
      <c r="AF72" s="190"/>
      <c r="AG72" s="198">
        <f t="shared" si="38"/>
        <v>0</v>
      </c>
      <c r="AH72" s="198"/>
      <c r="AI72" s="190"/>
      <c r="AJ72" s="190"/>
      <c r="AK72" s="190"/>
      <c r="AL72" s="190"/>
      <c r="AM72" s="200">
        <f t="shared" si="39"/>
        <v>0</v>
      </c>
      <c r="AO72" s="190"/>
      <c r="AP72" s="190"/>
      <c r="AQ72" s="190"/>
      <c r="AR72" s="190"/>
      <c r="AS72" s="200">
        <f t="shared" si="40"/>
        <v>0</v>
      </c>
      <c r="AU72" s="190"/>
      <c r="AV72" s="190"/>
      <c r="AW72" s="190"/>
      <c r="AX72" s="190"/>
      <c r="AY72" s="200">
        <f t="shared" si="41"/>
        <v>0</v>
      </c>
      <c r="BA72" s="190">
        <f t="shared" si="42"/>
        <v>0</v>
      </c>
      <c r="BB72" s="190">
        <f t="shared" si="43"/>
        <v>0</v>
      </c>
      <c r="BC72" s="200">
        <f t="shared" si="44"/>
        <v>0</v>
      </c>
      <c r="BD72" s="200">
        <f t="shared" si="45"/>
        <v>0</v>
      </c>
      <c r="BI72" s="190">
        <f t="shared" si="46"/>
        <v>0</v>
      </c>
      <c r="BJ72" s="190">
        <f t="shared" si="47"/>
        <v>0</v>
      </c>
      <c r="BK72" s="200">
        <f t="shared" si="48"/>
        <v>0</v>
      </c>
      <c r="BL72" s="200">
        <f t="shared" si="49"/>
        <v>0</v>
      </c>
      <c r="BQ72" s="190">
        <f t="shared" si="50"/>
        <v>0</v>
      </c>
      <c r="BR72" s="190">
        <f t="shared" si="50"/>
        <v>0</v>
      </c>
      <c r="BS72" s="200">
        <f t="shared" si="51"/>
        <v>0</v>
      </c>
      <c r="BT72" s="200">
        <f t="shared" si="52"/>
        <v>0</v>
      </c>
      <c r="BY72" s="190">
        <f t="shared" si="53"/>
        <v>0</v>
      </c>
      <c r="BZ72" s="190">
        <f t="shared" si="53"/>
        <v>0</v>
      </c>
      <c r="CA72" s="200">
        <f t="shared" si="54"/>
        <v>0</v>
      </c>
      <c r="CB72" s="200">
        <f t="shared" si="55"/>
        <v>0</v>
      </c>
      <c r="CG72" s="200">
        <f t="shared" si="56"/>
        <v>0</v>
      </c>
      <c r="CH72" s="193">
        <f t="shared" si="57"/>
        <v>0</v>
      </c>
    </row>
    <row r="73" spans="1:86" s="200" customFormat="1" x14ac:dyDescent="0.3">
      <c r="A73" s="173"/>
      <c r="B73" s="173"/>
      <c r="C73" s="173"/>
      <c r="D73" s="185"/>
      <c r="E73" s="185"/>
      <c r="F73" s="186"/>
      <c r="G73" s="173"/>
      <c r="H73" s="173"/>
      <c r="I73" s="173"/>
      <c r="J73" s="187"/>
      <c r="K73" s="188"/>
      <c r="L73" s="189">
        <f t="shared" si="64"/>
        <v>0</v>
      </c>
      <c r="M73" s="189">
        <f t="shared" si="65"/>
        <v>0</v>
      </c>
      <c r="N73" s="317"/>
      <c r="O73" s="202"/>
      <c r="P73" s="191"/>
      <c r="Q73" s="192">
        <f t="shared" si="66"/>
        <v>0</v>
      </c>
      <c r="R73" s="193">
        <f t="shared" si="67"/>
        <v>0</v>
      </c>
      <c r="S73" s="193"/>
      <c r="T73" s="194"/>
      <c r="U73" s="190">
        <f t="shared" si="68"/>
        <v>0</v>
      </c>
      <c r="V73" s="191">
        <f t="shared" si="69"/>
        <v>0</v>
      </c>
      <c r="W73" s="191">
        <f t="shared" si="70"/>
        <v>0</v>
      </c>
      <c r="X73" s="193">
        <f t="shared" si="71"/>
        <v>0</v>
      </c>
      <c r="Y73" s="193">
        <f t="shared" si="37"/>
        <v>0</v>
      </c>
      <c r="Z73" s="193"/>
      <c r="AA73" s="195"/>
      <c r="AB73" s="195"/>
      <c r="AC73" s="199"/>
      <c r="AD73" s="197"/>
      <c r="AE73" s="190"/>
      <c r="AF73" s="190"/>
      <c r="AG73" s="198">
        <f t="shared" si="38"/>
        <v>0</v>
      </c>
      <c r="AH73" s="198"/>
      <c r="AI73" s="190"/>
      <c r="AJ73" s="190"/>
      <c r="AK73" s="190"/>
      <c r="AL73" s="190"/>
      <c r="AM73" s="200">
        <f t="shared" si="39"/>
        <v>0</v>
      </c>
      <c r="AO73" s="190"/>
      <c r="AP73" s="190"/>
      <c r="AQ73" s="190"/>
      <c r="AR73" s="190"/>
      <c r="AS73" s="200">
        <f t="shared" si="40"/>
        <v>0</v>
      </c>
      <c r="AU73" s="190"/>
      <c r="AV73" s="190"/>
      <c r="AW73" s="190"/>
      <c r="AX73" s="190"/>
      <c r="AY73" s="200">
        <f t="shared" si="41"/>
        <v>0</v>
      </c>
      <c r="BA73" s="190">
        <f t="shared" si="42"/>
        <v>0</v>
      </c>
      <c r="BB73" s="190">
        <f t="shared" si="43"/>
        <v>0</v>
      </c>
      <c r="BC73" s="200">
        <f t="shared" si="44"/>
        <v>0</v>
      </c>
      <c r="BD73" s="200">
        <f t="shared" si="45"/>
        <v>0</v>
      </c>
      <c r="BI73" s="190">
        <f t="shared" si="46"/>
        <v>0</v>
      </c>
      <c r="BJ73" s="190">
        <f t="shared" si="47"/>
        <v>0</v>
      </c>
      <c r="BK73" s="200">
        <f t="shared" si="48"/>
        <v>0</v>
      </c>
      <c r="BL73" s="200">
        <f t="shared" si="49"/>
        <v>0</v>
      </c>
      <c r="BQ73" s="190">
        <f t="shared" si="50"/>
        <v>0</v>
      </c>
      <c r="BR73" s="190">
        <f t="shared" si="50"/>
        <v>0</v>
      </c>
      <c r="BS73" s="200">
        <f t="shared" si="51"/>
        <v>0</v>
      </c>
      <c r="BT73" s="200">
        <f t="shared" si="52"/>
        <v>0</v>
      </c>
      <c r="BY73" s="190">
        <f t="shared" si="53"/>
        <v>0</v>
      </c>
      <c r="BZ73" s="190">
        <f t="shared" si="53"/>
        <v>0</v>
      </c>
      <c r="CA73" s="200">
        <f t="shared" si="54"/>
        <v>0</v>
      </c>
      <c r="CB73" s="200">
        <f t="shared" si="55"/>
        <v>0</v>
      </c>
      <c r="CG73" s="200">
        <f t="shared" si="56"/>
        <v>0</v>
      </c>
      <c r="CH73" s="193">
        <f t="shared" si="57"/>
        <v>0</v>
      </c>
    </row>
    <row r="74" spans="1:86" s="200" customFormat="1" x14ac:dyDescent="0.3">
      <c r="A74" s="173"/>
      <c r="B74" s="173"/>
      <c r="C74" s="173"/>
      <c r="D74" s="185"/>
      <c r="E74" s="185"/>
      <c r="F74" s="186"/>
      <c r="G74" s="173"/>
      <c r="H74" s="173"/>
      <c r="I74" s="173"/>
      <c r="J74" s="187"/>
      <c r="K74" s="188"/>
      <c r="L74" s="189">
        <f t="shared" si="64"/>
        <v>0</v>
      </c>
      <c r="M74" s="189">
        <f t="shared" si="65"/>
        <v>0</v>
      </c>
      <c r="N74" s="317"/>
      <c r="O74" s="202"/>
      <c r="P74" s="191"/>
      <c r="Q74" s="192">
        <f t="shared" si="66"/>
        <v>0</v>
      </c>
      <c r="R74" s="193">
        <f t="shared" si="67"/>
        <v>0</v>
      </c>
      <c r="S74" s="193"/>
      <c r="T74" s="194"/>
      <c r="U74" s="190">
        <f t="shared" si="68"/>
        <v>0</v>
      </c>
      <c r="V74" s="191">
        <f t="shared" si="69"/>
        <v>0</v>
      </c>
      <c r="W74" s="191">
        <f t="shared" si="70"/>
        <v>0</v>
      </c>
      <c r="X74" s="193">
        <f t="shared" si="71"/>
        <v>0</v>
      </c>
      <c r="Y74" s="193">
        <f t="shared" si="37"/>
        <v>0</v>
      </c>
      <c r="Z74" s="193"/>
      <c r="AA74" s="195"/>
      <c r="AB74" s="195"/>
      <c r="AC74" s="199"/>
      <c r="AD74" s="197"/>
      <c r="AE74" s="190"/>
      <c r="AF74" s="190"/>
      <c r="AG74" s="198">
        <f t="shared" si="38"/>
        <v>0</v>
      </c>
      <c r="AH74" s="198"/>
      <c r="AI74" s="190"/>
      <c r="AJ74" s="190"/>
      <c r="AK74" s="190"/>
      <c r="AL74" s="190"/>
      <c r="AM74" s="200">
        <f t="shared" si="39"/>
        <v>0</v>
      </c>
      <c r="AO74" s="190"/>
      <c r="AP74" s="190"/>
      <c r="AQ74" s="190"/>
      <c r="AR74" s="190"/>
      <c r="AS74" s="200">
        <f t="shared" si="40"/>
        <v>0</v>
      </c>
      <c r="AU74" s="190"/>
      <c r="AV74" s="190"/>
      <c r="AW74" s="190"/>
      <c r="AX74" s="190"/>
      <c r="AY74" s="200">
        <f t="shared" si="41"/>
        <v>0</v>
      </c>
      <c r="BA74" s="190">
        <f t="shared" si="42"/>
        <v>0</v>
      </c>
      <c r="BB74" s="190">
        <f t="shared" si="43"/>
        <v>0</v>
      </c>
      <c r="BC74" s="200">
        <f t="shared" si="44"/>
        <v>0</v>
      </c>
      <c r="BD74" s="200">
        <f t="shared" si="45"/>
        <v>0</v>
      </c>
      <c r="BI74" s="190">
        <f t="shared" si="46"/>
        <v>0</v>
      </c>
      <c r="BJ74" s="190">
        <f t="shared" si="47"/>
        <v>0</v>
      </c>
      <c r="BK74" s="200">
        <f t="shared" si="48"/>
        <v>0</v>
      </c>
      <c r="BL74" s="200">
        <f t="shared" si="49"/>
        <v>0</v>
      </c>
      <c r="BQ74" s="190">
        <f t="shared" si="50"/>
        <v>0</v>
      </c>
      <c r="BR74" s="190">
        <f t="shared" si="50"/>
        <v>0</v>
      </c>
      <c r="BS74" s="200">
        <f t="shared" si="51"/>
        <v>0</v>
      </c>
      <c r="BT74" s="200">
        <f t="shared" si="52"/>
        <v>0</v>
      </c>
      <c r="BY74" s="190">
        <f t="shared" si="53"/>
        <v>0</v>
      </c>
      <c r="BZ74" s="190">
        <f t="shared" si="53"/>
        <v>0</v>
      </c>
      <c r="CA74" s="200">
        <f t="shared" si="54"/>
        <v>0</v>
      </c>
      <c r="CB74" s="200">
        <f t="shared" si="55"/>
        <v>0</v>
      </c>
      <c r="CG74" s="200">
        <f t="shared" si="56"/>
        <v>0</v>
      </c>
      <c r="CH74" s="193">
        <f t="shared" si="57"/>
        <v>0</v>
      </c>
    </row>
    <row r="75" spans="1:86" s="200" customFormat="1" x14ac:dyDescent="0.3">
      <c r="A75" s="173"/>
      <c r="B75" s="173"/>
      <c r="C75" s="173"/>
      <c r="D75" s="185"/>
      <c r="E75" s="185"/>
      <c r="F75" s="186"/>
      <c r="G75" s="173"/>
      <c r="H75" s="173"/>
      <c r="I75" s="173"/>
      <c r="J75" s="187"/>
      <c r="K75" s="188"/>
      <c r="L75" s="189">
        <f t="shared" si="64"/>
        <v>0</v>
      </c>
      <c r="M75" s="189">
        <f t="shared" si="65"/>
        <v>0</v>
      </c>
      <c r="N75" s="317"/>
      <c r="O75" s="202"/>
      <c r="P75" s="191"/>
      <c r="Q75" s="192">
        <f t="shared" si="66"/>
        <v>0</v>
      </c>
      <c r="R75" s="193">
        <f t="shared" si="67"/>
        <v>0</v>
      </c>
      <c r="S75" s="193"/>
      <c r="T75" s="194"/>
      <c r="U75" s="190">
        <f t="shared" si="68"/>
        <v>0</v>
      </c>
      <c r="V75" s="191">
        <f t="shared" si="69"/>
        <v>0</v>
      </c>
      <c r="W75" s="191">
        <f t="shared" si="70"/>
        <v>0</v>
      </c>
      <c r="X75" s="193">
        <f t="shared" si="71"/>
        <v>0</v>
      </c>
      <c r="Y75" s="193">
        <f t="shared" si="37"/>
        <v>0</v>
      </c>
      <c r="Z75" s="193"/>
      <c r="AA75" s="195"/>
      <c r="AB75" s="195"/>
      <c r="AC75" s="199"/>
      <c r="AD75" s="197"/>
      <c r="AE75" s="190"/>
      <c r="AF75" s="190"/>
      <c r="AG75" s="198">
        <f t="shared" si="38"/>
        <v>0</v>
      </c>
      <c r="AH75" s="198"/>
      <c r="AI75" s="190"/>
      <c r="AJ75" s="190"/>
      <c r="AK75" s="190"/>
      <c r="AL75" s="190"/>
      <c r="AM75" s="200">
        <f t="shared" si="39"/>
        <v>0</v>
      </c>
      <c r="AO75" s="190"/>
      <c r="AP75" s="190"/>
      <c r="AQ75" s="190"/>
      <c r="AR75" s="190"/>
      <c r="AS75" s="200">
        <f t="shared" si="40"/>
        <v>0</v>
      </c>
      <c r="AU75" s="190"/>
      <c r="AV75" s="190"/>
      <c r="AW75" s="190"/>
      <c r="AX75" s="190"/>
      <c r="AY75" s="200">
        <f t="shared" si="41"/>
        <v>0</v>
      </c>
      <c r="BA75" s="190">
        <f t="shared" si="42"/>
        <v>0</v>
      </c>
      <c r="BB75" s="190">
        <f t="shared" si="43"/>
        <v>0</v>
      </c>
      <c r="BC75" s="200">
        <f t="shared" si="44"/>
        <v>0</v>
      </c>
      <c r="BD75" s="200">
        <f t="shared" si="45"/>
        <v>0</v>
      </c>
      <c r="BI75" s="190">
        <f t="shared" si="46"/>
        <v>0</v>
      </c>
      <c r="BJ75" s="190">
        <f t="shared" si="47"/>
        <v>0</v>
      </c>
      <c r="BK75" s="200">
        <f t="shared" si="48"/>
        <v>0</v>
      </c>
      <c r="BL75" s="200">
        <f t="shared" si="49"/>
        <v>0</v>
      </c>
      <c r="BQ75" s="190">
        <f t="shared" si="50"/>
        <v>0</v>
      </c>
      <c r="BR75" s="190">
        <f t="shared" si="50"/>
        <v>0</v>
      </c>
      <c r="BS75" s="200">
        <f t="shared" si="51"/>
        <v>0</v>
      </c>
      <c r="BT75" s="200">
        <f t="shared" si="52"/>
        <v>0</v>
      </c>
      <c r="BY75" s="190">
        <f t="shared" si="53"/>
        <v>0</v>
      </c>
      <c r="BZ75" s="190">
        <f t="shared" si="53"/>
        <v>0</v>
      </c>
      <c r="CA75" s="200">
        <f t="shared" si="54"/>
        <v>0</v>
      </c>
      <c r="CB75" s="200">
        <f t="shared" si="55"/>
        <v>0</v>
      </c>
      <c r="CG75" s="200">
        <f t="shared" si="56"/>
        <v>0</v>
      </c>
      <c r="CH75" s="193">
        <f t="shared" si="57"/>
        <v>0</v>
      </c>
    </row>
    <row r="76" spans="1:86" s="200" customFormat="1" x14ac:dyDescent="0.3">
      <c r="A76" s="173"/>
      <c r="B76" s="173"/>
      <c r="C76" s="173"/>
      <c r="D76" s="185"/>
      <c r="E76" s="185"/>
      <c r="F76" s="186"/>
      <c r="G76" s="173"/>
      <c r="H76" s="173"/>
      <c r="I76" s="173"/>
      <c r="J76" s="187"/>
      <c r="K76" s="188"/>
      <c r="L76" s="189">
        <f t="shared" si="64"/>
        <v>0</v>
      </c>
      <c r="M76" s="189">
        <f t="shared" si="65"/>
        <v>0</v>
      </c>
      <c r="N76" s="317"/>
      <c r="O76" s="202"/>
      <c r="P76" s="191"/>
      <c r="Q76" s="192">
        <f t="shared" si="66"/>
        <v>0</v>
      </c>
      <c r="R76" s="193">
        <f t="shared" si="67"/>
        <v>0</v>
      </c>
      <c r="S76" s="193"/>
      <c r="T76" s="194"/>
      <c r="U76" s="190">
        <f t="shared" si="68"/>
        <v>0</v>
      </c>
      <c r="V76" s="191">
        <f t="shared" si="69"/>
        <v>0</v>
      </c>
      <c r="W76" s="191">
        <f t="shared" si="70"/>
        <v>0</v>
      </c>
      <c r="X76" s="193">
        <f t="shared" si="71"/>
        <v>0</v>
      </c>
      <c r="Y76" s="193">
        <f t="shared" si="37"/>
        <v>0</v>
      </c>
      <c r="Z76" s="193"/>
      <c r="AA76" s="195"/>
      <c r="AB76" s="195"/>
      <c r="AC76" s="199"/>
      <c r="AD76" s="197"/>
      <c r="AE76" s="190"/>
      <c r="AF76" s="190"/>
      <c r="AG76" s="198">
        <f t="shared" si="38"/>
        <v>0</v>
      </c>
      <c r="AH76" s="198"/>
      <c r="AI76" s="190"/>
      <c r="AJ76" s="190"/>
      <c r="AK76" s="190"/>
      <c r="AL76" s="190"/>
      <c r="AM76" s="200">
        <f t="shared" si="39"/>
        <v>0</v>
      </c>
      <c r="AO76" s="190"/>
      <c r="AP76" s="190"/>
      <c r="AQ76" s="190"/>
      <c r="AR76" s="190"/>
      <c r="AS76" s="200">
        <f t="shared" si="40"/>
        <v>0</v>
      </c>
      <c r="AU76" s="190"/>
      <c r="AV76" s="190"/>
      <c r="AW76" s="190"/>
      <c r="AX76" s="190"/>
      <c r="AY76" s="200">
        <f t="shared" si="41"/>
        <v>0</v>
      </c>
      <c r="BA76" s="190">
        <f t="shared" si="42"/>
        <v>0</v>
      </c>
      <c r="BB76" s="190">
        <f t="shared" si="43"/>
        <v>0</v>
      </c>
      <c r="BC76" s="200">
        <f t="shared" si="44"/>
        <v>0</v>
      </c>
      <c r="BD76" s="200">
        <f t="shared" si="45"/>
        <v>0</v>
      </c>
      <c r="BI76" s="190">
        <f t="shared" si="46"/>
        <v>0</v>
      </c>
      <c r="BJ76" s="190">
        <f t="shared" si="47"/>
        <v>0</v>
      </c>
      <c r="BK76" s="200">
        <f t="shared" si="48"/>
        <v>0</v>
      </c>
      <c r="BL76" s="200">
        <f t="shared" si="49"/>
        <v>0</v>
      </c>
      <c r="BQ76" s="190">
        <f t="shared" si="50"/>
        <v>0</v>
      </c>
      <c r="BR76" s="190">
        <f t="shared" si="50"/>
        <v>0</v>
      </c>
      <c r="BS76" s="200">
        <f t="shared" si="51"/>
        <v>0</v>
      </c>
      <c r="BT76" s="200">
        <f t="shared" si="52"/>
        <v>0</v>
      </c>
      <c r="BY76" s="190">
        <f t="shared" si="53"/>
        <v>0</v>
      </c>
      <c r="BZ76" s="190">
        <f t="shared" si="53"/>
        <v>0</v>
      </c>
      <c r="CA76" s="200">
        <f t="shared" si="54"/>
        <v>0</v>
      </c>
      <c r="CB76" s="200">
        <f t="shared" si="55"/>
        <v>0</v>
      </c>
      <c r="CG76" s="200">
        <f t="shared" si="56"/>
        <v>0</v>
      </c>
      <c r="CH76" s="193">
        <f t="shared" si="57"/>
        <v>0</v>
      </c>
    </row>
    <row r="77" spans="1:86" s="200" customFormat="1" x14ac:dyDescent="0.3">
      <c r="A77" s="173"/>
      <c r="B77" s="173"/>
      <c r="C77" s="173"/>
      <c r="D77" s="185"/>
      <c r="E77" s="185"/>
      <c r="F77" s="186"/>
      <c r="G77" s="173"/>
      <c r="H77" s="173"/>
      <c r="I77" s="173"/>
      <c r="J77" s="187"/>
      <c r="K77" s="188"/>
      <c r="L77" s="189">
        <f t="shared" si="64"/>
        <v>0</v>
      </c>
      <c r="M77" s="189">
        <f t="shared" ref="M77:M140" si="72">IF(H77="Other - Renovations",L77*50%,IF(H77="Instructional Equipment",L77*75%,IF(H77="Other - Network or Internet/Installation/Service Contracts/Maintenance Agreements",L77*50%,IF(H77="Other - Software + Curriculum",L77*50%,IF(H77="Non-Consumable Instructional Supplies",L77*50%,IF(H77="Other - Instructor Training",L77*50%,IF(H77="Other - Storage Cabinets",L77*50%,0)))))))</f>
        <v>0</v>
      </c>
      <c r="N77" s="317"/>
      <c r="O77" s="202"/>
      <c r="P77" s="191"/>
      <c r="Q77" s="192">
        <f t="shared" si="66"/>
        <v>0</v>
      </c>
      <c r="R77" s="193">
        <f t="shared" si="67"/>
        <v>0</v>
      </c>
      <c r="S77" s="193"/>
      <c r="T77" s="194"/>
      <c r="U77" s="190">
        <f t="shared" si="68"/>
        <v>0</v>
      </c>
      <c r="V77" s="191">
        <f t="shared" si="69"/>
        <v>0</v>
      </c>
      <c r="W77" s="191">
        <f t="shared" si="70"/>
        <v>0</v>
      </c>
      <c r="X77" s="193">
        <f t="shared" si="71"/>
        <v>0</v>
      </c>
      <c r="Y77" s="193">
        <f t="shared" si="37"/>
        <v>0</v>
      </c>
      <c r="Z77" s="193"/>
      <c r="AA77" s="195"/>
      <c r="AB77" s="195"/>
      <c r="AC77" s="199"/>
      <c r="AD77" s="197"/>
      <c r="AE77" s="190"/>
      <c r="AF77" s="190"/>
      <c r="AG77" s="198">
        <f t="shared" si="38"/>
        <v>0</v>
      </c>
      <c r="AH77" s="198"/>
      <c r="AI77" s="190"/>
      <c r="AJ77" s="190"/>
      <c r="AK77" s="190"/>
      <c r="AL77" s="190"/>
      <c r="AM77" s="200">
        <f t="shared" si="39"/>
        <v>0</v>
      </c>
      <c r="AO77" s="190"/>
      <c r="AP77" s="190"/>
      <c r="AQ77" s="190"/>
      <c r="AR77" s="190"/>
      <c r="AS77" s="200">
        <f t="shared" si="40"/>
        <v>0</v>
      </c>
      <c r="AU77" s="190"/>
      <c r="AV77" s="190"/>
      <c r="AW77" s="190"/>
      <c r="AX77" s="190"/>
      <c r="AY77" s="200">
        <f t="shared" si="41"/>
        <v>0</v>
      </c>
      <c r="BA77" s="190">
        <f t="shared" si="42"/>
        <v>0</v>
      </c>
      <c r="BB77" s="190">
        <f t="shared" si="43"/>
        <v>0</v>
      </c>
      <c r="BC77" s="200">
        <f t="shared" si="44"/>
        <v>0</v>
      </c>
      <c r="BD77" s="200">
        <f t="shared" si="45"/>
        <v>0</v>
      </c>
      <c r="BI77" s="190">
        <f t="shared" si="46"/>
        <v>0</v>
      </c>
      <c r="BJ77" s="190">
        <f t="shared" si="47"/>
        <v>0</v>
      </c>
      <c r="BK77" s="200">
        <f t="shared" si="48"/>
        <v>0</v>
      </c>
      <c r="BL77" s="200">
        <f t="shared" si="49"/>
        <v>0</v>
      </c>
      <c r="BQ77" s="190">
        <f t="shared" si="50"/>
        <v>0</v>
      </c>
      <c r="BR77" s="190">
        <f t="shared" si="50"/>
        <v>0</v>
      </c>
      <c r="BS77" s="200">
        <f t="shared" si="51"/>
        <v>0</v>
      </c>
      <c r="BT77" s="200">
        <f t="shared" si="52"/>
        <v>0</v>
      </c>
      <c r="BY77" s="190">
        <f t="shared" si="53"/>
        <v>0</v>
      </c>
      <c r="BZ77" s="190">
        <f t="shared" si="53"/>
        <v>0</v>
      </c>
      <c r="CA77" s="200">
        <f t="shared" si="54"/>
        <v>0</v>
      </c>
      <c r="CB77" s="200">
        <f t="shared" si="55"/>
        <v>0</v>
      </c>
      <c r="CG77" s="200">
        <f t="shared" si="56"/>
        <v>0</v>
      </c>
      <c r="CH77" s="193">
        <f t="shared" si="57"/>
        <v>0</v>
      </c>
    </row>
    <row r="78" spans="1:86" s="200" customFormat="1" x14ac:dyDescent="0.3">
      <c r="A78" s="173"/>
      <c r="B78" s="173"/>
      <c r="C78" s="173"/>
      <c r="D78" s="185"/>
      <c r="E78" s="185"/>
      <c r="F78" s="186"/>
      <c r="G78" s="173"/>
      <c r="H78" s="173"/>
      <c r="I78" s="173"/>
      <c r="J78" s="187"/>
      <c r="K78" s="188"/>
      <c r="L78" s="189">
        <f t="shared" ref="L78:L141" si="73">SUM(K78)*J78</f>
        <v>0</v>
      </c>
      <c r="M78" s="189">
        <f t="shared" si="72"/>
        <v>0</v>
      </c>
      <c r="N78" s="317"/>
      <c r="O78" s="202"/>
      <c r="P78" s="191"/>
      <c r="Q78" s="192">
        <f t="shared" si="66"/>
        <v>0</v>
      </c>
      <c r="R78" s="193">
        <f t="shared" si="67"/>
        <v>0</v>
      </c>
      <c r="S78" s="193"/>
      <c r="T78" s="194"/>
      <c r="U78" s="190">
        <f t="shared" si="68"/>
        <v>0</v>
      </c>
      <c r="V78" s="191">
        <f t="shared" si="69"/>
        <v>0</v>
      </c>
      <c r="W78" s="191">
        <f t="shared" si="70"/>
        <v>0</v>
      </c>
      <c r="X78" s="193">
        <f t="shared" si="71"/>
        <v>0</v>
      </c>
      <c r="Y78" s="193">
        <f t="shared" si="37"/>
        <v>0</v>
      </c>
      <c r="Z78" s="193"/>
      <c r="AA78" s="195"/>
      <c r="AB78" s="195"/>
      <c r="AC78" s="199"/>
      <c r="AD78" s="197"/>
      <c r="AE78" s="190"/>
      <c r="AF78" s="190"/>
      <c r="AG78" s="198">
        <f t="shared" si="38"/>
        <v>0</v>
      </c>
      <c r="AH78" s="198"/>
      <c r="AI78" s="190"/>
      <c r="AJ78" s="190"/>
      <c r="AK78" s="190"/>
      <c r="AL78" s="190"/>
      <c r="AM78" s="200">
        <f t="shared" ref="AM78:AM141" si="74">SUM(AK78)*AL78</f>
        <v>0</v>
      </c>
      <c r="AO78" s="190"/>
      <c r="AP78" s="190"/>
      <c r="AQ78" s="190"/>
      <c r="AR78" s="190"/>
      <c r="AS78" s="200">
        <f t="shared" si="40"/>
        <v>0</v>
      </c>
      <c r="AU78" s="190"/>
      <c r="AV78" s="190"/>
      <c r="AW78" s="190"/>
      <c r="AX78" s="190"/>
      <c r="AY78" s="200">
        <f t="shared" si="41"/>
        <v>0</v>
      </c>
      <c r="BA78" s="190">
        <f t="shared" si="42"/>
        <v>0</v>
      </c>
      <c r="BB78" s="190">
        <f t="shared" si="43"/>
        <v>0</v>
      </c>
      <c r="BC78" s="200">
        <f t="shared" si="44"/>
        <v>0</v>
      </c>
      <c r="BD78" s="200">
        <f t="shared" si="45"/>
        <v>0</v>
      </c>
      <c r="BI78" s="190">
        <f t="shared" ref="BI78:BJ141" si="75">SUM(AK78)</f>
        <v>0</v>
      </c>
      <c r="BJ78" s="190">
        <f t="shared" si="75"/>
        <v>0</v>
      </c>
      <c r="BK78" s="200">
        <f t="shared" ref="BK78:BK141" si="76">SUM(BI78)*BJ78</f>
        <v>0</v>
      </c>
      <c r="BL78" s="200">
        <f t="shared" ref="BL78:BL141" si="77">IF(H78="79-Renovations",BK78*50%,IF(H78="11-Equipment",BK78*75%,IF(H78="62-Curriculum",BK78*50%,IF(H78="12-Software/Other",BK78*50%,0))))</f>
        <v>0</v>
      </c>
      <c r="BQ78" s="190">
        <f t="shared" ref="BQ78:BR141" si="78">AQ78</f>
        <v>0</v>
      </c>
      <c r="BR78" s="190">
        <f t="shared" si="78"/>
        <v>0</v>
      </c>
      <c r="BS78" s="200">
        <f t="shared" ref="BS78:BS141" si="79">SUM(BQ78)*BR78</f>
        <v>0</v>
      </c>
      <c r="BT78" s="200">
        <f t="shared" ref="BT78:BT141" si="80">IF(H78="79-Renovations",BS78*50%,IF(H78="11-Equipment",BS78*75%,IF(H78="62-Curriculum",BS78*50%,IF(H78="12-Software/Other",BS78*50%,0))))</f>
        <v>0</v>
      </c>
      <c r="BY78" s="190">
        <f t="shared" ref="BY78:BZ141" si="81">AW78</f>
        <v>0</v>
      </c>
      <c r="BZ78" s="190">
        <f t="shared" si="81"/>
        <v>0</v>
      </c>
      <c r="CA78" s="200">
        <f t="shared" ref="CA78:CA141" si="82">SUM(BY78)*BZ78</f>
        <v>0</v>
      </c>
      <c r="CB78" s="200">
        <f t="shared" ref="CB78:CB141" si="83">IF(H78="79-Renovations",CA78*50%,IF(H78="11-Equipment",CA78*75%,IF(H78="62-Curriculum",CA78*50%,IF(H78="12-Software/Other",CA78*50%,0))))</f>
        <v>0</v>
      </c>
      <c r="CG78" s="200">
        <f t="shared" si="56"/>
        <v>0</v>
      </c>
      <c r="CH78" s="193">
        <f t="shared" si="57"/>
        <v>0</v>
      </c>
    </row>
    <row r="79" spans="1:86" s="200" customFormat="1" x14ac:dyDescent="0.3">
      <c r="A79" s="173"/>
      <c r="B79" s="173"/>
      <c r="C79" s="173"/>
      <c r="D79" s="185"/>
      <c r="E79" s="185"/>
      <c r="F79" s="186"/>
      <c r="G79" s="173"/>
      <c r="H79" s="173"/>
      <c r="I79" s="173"/>
      <c r="J79" s="187"/>
      <c r="K79" s="188"/>
      <c r="L79" s="189">
        <f t="shared" si="73"/>
        <v>0</v>
      </c>
      <c r="M79" s="189">
        <f t="shared" si="72"/>
        <v>0</v>
      </c>
      <c r="N79" s="317"/>
      <c r="O79" s="202"/>
      <c r="P79" s="191"/>
      <c r="Q79" s="192">
        <f t="shared" si="66"/>
        <v>0</v>
      </c>
      <c r="R79" s="193">
        <f t="shared" si="67"/>
        <v>0</v>
      </c>
      <c r="S79" s="193"/>
      <c r="T79" s="194"/>
      <c r="U79" s="190">
        <f t="shared" si="68"/>
        <v>0</v>
      </c>
      <c r="V79" s="191">
        <f t="shared" si="69"/>
        <v>0</v>
      </c>
      <c r="W79" s="191">
        <f t="shared" si="70"/>
        <v>0</v>
      </c>
      <c r="X79" s="193">
        <f t="shared" si="71"/>
        <v>0</v>
      </c>
      <c r="Y79" s="193">
        <f t="shared" ref="Y79:Y142" si="84">SUM(X79)-(X79*0%)</f>
        <v>0</v>
      </c>
      <c r="Z79" s="193"/>
      <c r="AA79" s="195"/>
      <c r="AB79" s="195"/>
      <c r="AC79" s="199"/>
      <c r="AD79" s="197"/>
      <c r="AE79" s="190"/>
      <c r="AF79" s="190"/>
      <c r="AG79" s="198">
        <f t="shared" si="38"/>
        <v>0</v>
      </c>
      <c r="AH79" s="198"/>
      <c r="AI79" s="190"/>
      <c r="AJ79" s="190"/>
      <c r="AK79" s="190"/>
      <c r="AL79" s="190"/>
      <c r="AM79" s="200">
        <f t="shared" si="74"/>
        <v>0</v>
      </c>
      <c r="AO79" s="190"/>
      <c r="AP79" s="190"/>
      <c r="AQ79" s="190"/>
      <c r="AR79" s="190"/>
      <c r="AS79" s="200">
        <f t="shared" ref="AS79:AS142" si="85">SUM(AQ79)*AR79</f>
        <v>0</v>
      </c>
      <c r="AU79" s="190"/>
      <c r="AV79" s="190"/>
      <c r="AW79" s="190"/>
      <c r="AX79" s="190"/>
      <c r="AY79" s="200">
        <f t="shared" ref="AY79:AY142" si="86">SUM(AW79)*AX79</f>
        <v>0</v>
      </c>
      <c r="BA79" s="190">
        <f t="shared" si="42"/>
        <v>0</v>
      </c>
      <c r="BB79" s="190">
        <f t="shared" si="43"/>
        <v>0</v>
      </c>
      <c r="BC79" s="200">
        <f t="shared" si="44"/>
        <v>0</v>
      </c>
      <c r="BD79" s="200">
        <f t="shared" si="45"/>
        <v>0</v>
      </c>
      <c r="BI79" s="190">
        <f t="shared" si="75"/>
        <v>0</v>
      </c>
      <c r="BJ79" s="190">
        <f t="shared" si="75"/>
        <v>0</v>
      </c>
      <c r="BK79" s="200">
        <f t="shared" si="76"/>
        <v>0</v>
      </c>
      <c r="BL79" s="200">
        <f t="shared" si="77"/>
        <v>0</v>
      </c>
      <c r="BQ79" s="190">
        <f t="shared" si="78"/>
        <v>0</v>
      </c>
      <c r="BR79" s="190">
        <f t="shared" si="78"/>
        <v>0</v>
      </c>
      <c r="BS79" s="200">
        <f t="shared" si="79"/>
        <v>0</v>
      </c>
      <c r="BT79" s="200">
        <f t="shared" si="80"/>
        <v>0</v>
      </c>
      <c r="BY79" s="190">
        <f t="shared" si="81"/>
        <v>0</v>
      </c>
      <c r="BZ79" s="190">
        <f t="shared" si="81"/>
        <v>0</v>
      </c>
      <c r="CA79" s="200">
        <f t="shared" si="82"/>
        <v>0</v>
      </c>
      <c r="CB79" s="200">
        <f t="shared" si="83"/>
        <v>0</v>
      </c>
      <c r="CG79" s="200">
        <f t="shared" si="56"/>
        <v>0</v>
      </c>
      <c r="CH79" s="193">
        <f t="shared" si="57"/>
        <v>0</v>
      </c>
    </row>
    <row r="80" spans="1:86" s="200" customFormat="1" x14ac:dyDescent="0.3">
      <c r="A80" s="173"/>
      <c r="B80" s="173"/>
      <c r="C80" s="173"/>
      <c r="D80" s="185"/>
      <c r="E80" s="185"/>
      <c r="F80" s="186"/>
      <c r="G80" s="173"/>
      <c r="H80" s="173"/>
      <c r="I80" s="173"/>
      <c r="J80" s="187"/>
      <c r="K80" s="188"/>
      <c r="L80" s="189">
        <f t="shared" si="73"/>
        <v>0</v>
      </c>
      <c r="M80" s="189">
        <f t="shared" si="72"/>
        <v>0</v>
      </c>
      <c r="N80" s="317"/>
      <c r="O80" s="202"/>
      <c r="P80" s="191"/>
      <c r="Q80" s="192">
        <f t="shared" si="66"/>
        <v>0</v>
      </c>
      <c r="R80" s="193">
        <f t="shared" si="67"/>
        <v>0</v>
      </c>
      <c r="S80" s="193"/>
      <c r="T80" s="194"/>
      <c r="U80" s="190">
        <f t="shared" si="68"/>
        <v>0</v>
      </c>
      <c r="V80" s="191">
        <f t="shared" si="69"/>
        <v>0</v>
      </c>
      <c r="W80" s="191">
        <f t="shared" si="70"/>
        <v>0</v>
      </c>
      <c r="X80" s="193">
        <f t="shared" si="71"/>
        <v>0</v>
      </c>
      <c r="Y80" s="193">
        <f t="shared" si="84"/>
        <v>0</v>
      </c>
      <c r="Z80" s="193"/>
      <c r="AA80" s="195"/>
      <c r="AB80" s="195"/>
      <c r="AC80" s="199"/>
      <c r="AD80" s="197"/>
      <c r="AE80" s="190"/>
      <c r="AF80" s="190"/>
      <c r="AG80" s="198">
        <f t="shared" si="38"/>
        <v>0</v>
      </c>
      <c r="AH80" s="198"/>
      <c r="AI80" s="190"/>
      <c r="AJ80" s="190"/>
      <c r="AK80" s="190"/>
      <c r="AL80" s="190"/>
      <c r="AM80" s="200">
        <f t="shared" si="74"/>
        <v>0</v>
      </c>
      <c r="AO80" s="190"/>
      <c r="AP80" s="190"/>
      <c r="AQ80" s="190"/>
      <c r="AR80" s="190"/>
      <c r="AS80" s="200">
        <f t="shared" si="85"/>
        <v>0</v>
      </c>
      <c r="AU80" s="190"/>
      <c r="AV80" s="190"/>
      <c r="AW80" s="190"/>
      <c r="AX80" s="190"/>
      <c r="AY80" s="200">
        <f t="shared" si="86"/>
        <v>0</v>
      </c>
      <c r="BA80" s="190">
        <f t="shared" si="42"/>
        <v>0</v>
      </c>
      <c r="BB80" s="190">
        <f t="shared" si="43"/>
        <v>0</v>
      </c>
      <c r="BC80" s="200">
        <f t="shared" si="44"/>
        <v>0</v>
      </c>
      <c r="BD80" s="200">
        <f t="shared" si="45"/>
        <v>0</v>
      </c>
      <c r="BI80" s="190">
        <f t="shared" si="75"/>
        <v>0</v>
      </c>
      <c r="BJ80" s="190">
        <f t="shared" si="75"/>
        <v>0</v>
      </c>
      <c r="BK80" s="200">
        <f t="shared" si="76"/>
        <v>0</v>
      </c>
      <c r="BL80" s="200">
        <f t="shared" si="77"/>
        <v>0</v>
      </c>
      <c r="BQ80" s="190">
        <f t="shared" si="78"/>
        <v>0</v>
      </c>
      <c r="BR80" s="190">
        <f t="shared" si="78"/>
        <v>0</v>
      </c>
      <c r="BS80" s="200">
        <f t="shared" si="79"/>
        <v>0</v>
      </c>
      <c r="BT80" s="200">
        <f t="shared" si="80"/>
        <v>0</v>
      </c>
      <c r="BY80" s="190">
        <f t="shared" si="81"/>
        <v>0</v>
      </c>
      <c r="BZ80" s="190">
        <f t="shared" si="81"/>
        <v>0</v>
      </c>
      <c r="CA80" s="200">
        <f t="shared" si="82"/>
        <v>0</v>
      </c>
      <c r="CB80" s="200">
        <f t="shared" si="83"/>
        <v>0</v>
      </c>
      <c r="CG80" s="200">
        <f t="shared" si="56"/>
        <v>0</v>
      </c>
      <c r="CH80" s="193">
        <f t="shared" si="57"/>
        <v>0</v>
      </c>
    </row>
    <row r="81" spans="1:86" s="200" customFormat="1" x14ac:dyDescent="0.3">
      <c r="A81" s="173"/>
      <c r="B81" s="173"/>
      <c r="C81" s="173"/>
      <c r="D81" s="185"/>
      <c r="E81" s="185"/>
      <c r="F81" s="186"/>
      <c r="G81" s="173"/>
      <c r="H81" s="173"/>
      <c r="I81" s="173"/>
      <c r="J81" s="187"/>
      <c r="K81" s="188"/>
      <c r="L81" s="189">
        <f t="shared" si="73"/>
        <v>0</v>
      </c>
      <c r="M81" s="189">
        <f t="shared" si="72"/>
        <v>0</v>
      </c>
      <c r="N81" s="317"/>
      <c r="O81" s="202"/>
      <c r="P81" s="191"/>
      <c r="Q81" s="192">
        <f t="shared" si="66"/>
        <v>0</v>
      </c>
      <c r="R81" s="193">
        <f t="shared" si="67"/>
        <v>0</v>
      </c>
      <c r="S81" s="193"/>
      <c r="T81" s="194"/>
      <c r="U81" s="190">
        <f t="shared" si="68"/>
        <v>0</v>
      </c>
      <c r="V81" s="191">
        <f t="shared" si="69"/>
        <v>0</v>
      </c>
      <c r="W81" s="191">
        <f t="shared" si="70"/>
        <v>0</v>
      </c>
      <c r="X81" s="193">
        <f t="shared" si="71"/>
        <v>0</v>
      </c>
      <c r="Y81" s="193">
        <f t="shared" si="84"/>
        <v>0</v>
      </c>
      <c r="Z81" s="193"/>
      <c r="AA81" s="195"/>
      <c r="AB81" s="195"/>
      <c r="AC81" s="199"/>
      <c r="AD81" s="197"/>
      <c r="AE81" s="190"/>
      <c r="AF81" s="190"/>
      <c r="AG81" s="198">
        <f t="shared" si="38"/>
        <v>0</v>
      </c>
      <c r="AH81" s="198"/>
      <c r="AI81" s="190"/>
      <c r="AJ81" s="190"/>
      <c r="AK81" s="190"/>
      <c r="AL81" s="190"/>
      <c r="AM81" s="200">
        <f t="shared" si="74"/>
        <v>0</v>
      </c>
      <c r="AO81" s="190"/>
      <c r="AP81" s="190"/>
      <c r="AQ81" s="190"/>
      <c r="AR81" s="190"/>
      <c r="AS81" s="200">
        <f t="shared" si="85"/>
        <v>0</v>
      </c>
      <c r="AU81" s="190"/>
      <c r="AV81" s="190"/>
      <c r="AW81" s="190"/>
      <c r="AX81" s="190"/>
      <c r="AY81" s="200">
        <f t="shared" si="86"/>
        <v>0</v>
      </c>
      <c r="BA81" s="190">
        <f t="shared" ref="BA81:BB144" si="87">SUM(AE81)</f>
        <v>0</v>
      </c>
      <c r="BB81" s="190">
        <f t="shared" si="87"/>
        <v>0</v>
      </c>
      <c r="BC81" s="200">
        <f t="shared" ref="BC81:BC144" si="88">SUM(BA81)*BB81</f>
        <v>0</v>
      </c>
      <c r="BD81" s="200">
        <f t="shared" ref="BD81:BD144" si="89">IF(H81="79-Renovations",BC81*50%,IF(H81="11-Equipment",BC81*75%,IF(H81="62-Curriculum",BC81*50%,IF(H81="12-Software/Other",BC81*50%,0))))</f>
        <v>0</v>
      </c>
      <c r="BI81" s="190">
        <f t="shared" si="75"/>
        <v>0</v>
      </c>
      <c r="BJ81" s="190">
        <f t="shared" si="75"/>
        <v>0</v>
      </c>
      <c r="BK81" s="200">
        <f t="shared" si="76"/>
        <v>0</v>
      </c>
      <c r="BL81" s="200">
        <f t="shared" si="77"/>
        <v>0</v>
      </c>
      <c r="BQ81" s="190">
        <f t="shared" si="78"/>
        <v>0</v>
      </c>
      <c r="BR81" s="190">
        <f t="shared" si="78"/>
        <v>0</v>
      </c>
      <c r="BS81" s="200">
        <f t="shared" si="79"/>
        <v>0</v>
      </c>
      <c r="BT81" s="200">
        <f t="shared" si="80"/>
        <v>0</v>
      </c>
      <c r="BY81" s="190">
        <f t="shared" si="81"/>
        <v>0</v>
      </c>
      <c r="BZ81" s="190">
        <f t="shared" si="81"/>
        <v>0</v>
      </c>
      <c r="CA81" s="200">
        <f t="shared" si="82"/>
        <v>0</v>
      </c>
      <c r="CB81" s="200">
        <f t="shared" si="83"/>
        <v>0</v>
      </c>
      <c r="CG81" s="200">
        <f t="shared" si="56"/>
        <v>0</v>
      </c>
      <c r="CH81" s="193">
        <f t="shared" si="57"/>
        <v>0</v>
      </c>
    </row>
    <row r="82" spans="1:86" s="200" customFormat="1" x14ac:dyDescent="0.3">
      <c r="A82" s="173"/>
      <c r="B82" s="173"/>
      <c r="C82" s="173"/>
      <c r="D82" s="185"/>
      <c r="E82" s="185"/>
      <c r="F82" s="186"/>
      <c r="G82" s="173"/>
      <c r="H82" s="173"/>
      <c r="I82" s="173"/>
      <c r="J82" s="187"/>
      <c r="K82" s="188"/>
      <c r="L82" s="189">
        <f t="shared" si="73"/>
        <v>0</v>
      </c>
      <c r="M82" s="189">
        <f t="shared" si="72"/>
        <v>0</v>
      </c>
      <c r="N82" s="317"/>
      <c r="O82" s="202"/>
      <c r="P82" s="191"/>
      <c r="Q82" s="192">
        <f t="shared" si="66"/>
        <v>0</v>
      </c>
      <c r="R82" s="193">
        <f t="shared" si="67"/>
        <v>0</v>
      </c>
      <c r="S82" s="193"/>
      <c r="T82" s="194"/>
      <c r="U82" s="190">
        <f t="shared" si="68"/>
        <v>0</v>
      </c>
      <c r="V82" s="191">
        <f t="shared" si="69"/>
        <v>0</v>
      </c>
      <c r="W82" s="191">
        <f t="shared" si="70"/>
        <v>0</v>
      </c>
      <c r="X82" s="193">
        <f t="shared" si="71"/>
        <v>0</v>
      </c>
      <c r="Y82" s="193">
        <f t="shared" si="84"/>
        <v>0</v>
      </c>
      <c r="Z82" s="193"/>
      <c r="AA82" s="195"/>
      <c r="AB82" s="195"/>
      <c r="AC82" s="199"/>
      <c r="AD82" s="197"/>
      <c r="AE82" s="190"/>
      <c r="AF82" s="190"/>
      <c r="AG82" s="198">
        <f t="shared" ref="AG82:AG145" si="90">SUM(AE82)*AF82</f>
        <v>0</v>
      </c>
      <c r="AH82" s="198"/>
      <c r="AI82" s="190"/>
      <c r="AJ82" s="190"/>
      <c r="AK82" s="190"/>
      <c r="AL82" s="190"/>
      <c r="AM82" s="200">
        <f t="shared" si="74"/>
        <v>0</v>
      </c>
      <c r="AO82" s="190"/>
      <c r="AP82" s="190"/>
      <c r="AQ82" s="190"/>
      <c r="AR82" s="190"/>
      <c r="AS82" s="200">
        <f t="shared" si="85"/>
        <v>0</v>
      </c>
      <c r="AU82" s="190"/>
      <c r="AV82" s="190"/>
      <c r="AW82" s="190"/>
      <c r="AX82" s="190"/>
      <c r="AY82" s="200">
        <f t="shared" si="86"/>
        <v>0</v>
      </c>
      <c r="BA82" s="190">
        <f t="shared" si="87"/>
        <v>0</v>
      </c>
      <c r="BB82" s="190">
        <f t="shared" si="87"/>
        <v>0</v>
      </c>
      <c r="BC82" s="200">
        <f t="shared" si="88"/>
        <v>0</v>
      </c>
      <c r="BD82" s="200">
        <f t="shared" si="89"/>
        <v>0</v>
      </c>
      <c r="BI82" s="190">
        <f t="shared" si="75"/>
        <v>0</v>
      </c>
      <c r="BJ82" s="190">
        <f t="shared" si="75"/>
        <v>0</v>
      </c>
      <c r="BK82" s="200">
        <f t="shared" si="76"/>
        <v>0</v>
      </c>
      <c r="BL82" s="200">
        <f t="shared" si="77"/>
        <v>0</v>
      </c>
      <c r="BQ82" s="190">
        <f t="shared" si="78"/>
        <v>0</v>
      </c>
      <c r="BR82" s="190">
        <f t="shared" si="78"/>
        <v>0</v>
      </c>
      <c r="BS82" s="200">
        <f t="shared" si="79"/>
        <v>0</v>
      </c>
      <c r="BT82" s="200">
        <f t="shared" si="80"/>
        <v>0</v>
      </c>
      <c r="BY82" s="190">
        <f t="shared" si="81"/>
        <v>0</v>
      </c>
      <c r="BZ82" s="190">
        <f t="shared" si="81"/>
        <v>0</v>
      </c>
      <c r="CA82" s="200">
        <f t="shared" si="82"/>
        <v>0</v>
      </c>
      <c r="CB82" s="200">
        <f t="shared" si="83"/>
        <v>0</v>
      </c>
      <c r="CG82" s="200">
        <f t="shared" si="56"/>
        <v>0</v>
      </c>
      <c r="CH82" s="193">
        <f t="shared" ref="CH82:CH145" si="91">SUM(BD82+BL82+BT82+CB82)</f>
        <v>0</v>
      </c>
    </row>
    <row r="83" spans="1:86" s="200" customFormat="1" x14ac:dyDescent="0.3">
      <c r="A83" s="173"/>
      <c r="B83" s="173"/>
      <c r="C83" s="173"/>
      <c r="D83" s="185"/>
      <c r="E83" s="185"/>
      <c r="F83" s="186"/>
      <c r="G83" s="173"/>
      <c r="H83" s="173"/>
      <c r="I83" s="173"/>
      <c r="J83" s="187"/>
      <c r="K83" s="188"/>
      <c r="L83" s="189">
        <f t="shared" si="73"/>
        <v>0</v>
      </c>
      <c r="M83" s="189">
        <f t="shared" si="72"/>
        <v>0</v>
      </c>
      <c r="N83" s="317"/>
      <c r="O83" s="202"/>
      <c r="P83" s="191"/>
      <c r="Q83" s="192">
        <f t="shared" si="66"/>
        <v>0</v>
      </c>
      <c r="R83" s="193">
        <f t="shared" si="67"/>
        <v>0</v>
      </c>
      <c r="S83" s="193"/>
      <c r="T83" s="194"/>
      <c r="U83" s="190">
        <f t="shared" si="68"/>
        <v>0</v>
      </c>
      <c r="V83" s="191">
        <f t="shared" si="69"/>
        <v>0</v>
      </c>
      <c r="W83" s="191">
        <f t="shared" si="70"/>
        <v>0</v>
      </c>
      <c r="X83" s="193">
        <f t="shared" si="71"/>
        <v>0</v>
      </c>
      <c r="Y83" s="193">
        <f t="shared" si="84"/>
        <v>0</v>
      </c>
      <c r="Z83" s="193"/>
      <c r="AA83" s="195"/>
      <c r="AB83" s="195"/>
      <c r="AC83" s="199"/>
      <c r="AD83" s="197"/>
      <c r="AE83" s="190"/>
      <c r="AF83" s="190"/>
      <c r="AG83" s="198">
        <f t="shared" si="90"/>
        <v>0</v>
      </c>
      <c r="AH83" s="198"/>
      <c r="AI83" s="190"/>
      <c r="AJ83" s="190"/>
      <c r="AK83" s="190"/>
      <c r="AL83" s="190"/>
      <c r="AM83" s="200">
        <f t="shared" si="74"/>
        <v>0</v>
      </c>
      <c r="AO83" s="190"/>
      <c r="AP83" s="190"/>
      <c r="AQ83" s="190"/>
      <c r="AR83" s="190"/>
      <c r="AS83" s="200">
        <f t="shared" si="85"/>
        <v>0</v>
      </c>
      <c r="AU83" s="190"/>
      <c r="AV83" s="190"/>
      <c r="AW83" s="190"/>
      <c r="AX83" s="190"/>
      <c r="AY83" s="200">
        <f t="shared" si="86"/>
        <v>0</v>
      </c>
      <c r="BA83" s="190">
        <f t="shared" si="87"/>
        <v>0</v>
      </c>
      <c r="BB83" s="190">
        <f t="shared" si="87"/>
        <v>0</v>
      </c>
      <c r="BC83" s="200">
        <f t="shared" si="88"/>
        <v>0</v>
      </c>
      <c r="BD83" s="200">
        <f t="shared" si="89"/>
        <v>0</v>
      </c>
      <c r="BI83" s="190">
        <f t="shared" si="75"/>
        <v>0</v>
      </c>
      <c r="BJ83" s="190">
        <f t="shared" si="75"/>
        <v>0</v>
      </c>
      <c r="BK83" s="200">
        <f t="shared" si="76"/>
        <v>0</v>
      </c>
      <c r="BL83" s="200">
        <f t="shared" si="77"/>
        <v>0</v>
      </c>
      <c r="BQ83" s="190">
        <f t="shared" si="78"/>
        <v>0</v>
      </c>
      <c r="BR83" s="190">
        <f t="shared" si="78"/>
        <v>0</v>
      </c>
      <c r="BS83" s="200">
        <f t="shared" si="79"/>
        <v>0</v>
      </c>
      <c r="BT83" s="200">
        <f t="shared" si="80"/>
        <v>0</v>
      </c>
      <c r="BY83" s="190">
        <f t="shared" si="81"/>
        <v>0</v>
      </c>
      <c r="BZ83" s="190">
        <f t="shared" si="81"/>
        <v>0</v>
      </c>
      <c r="CA83" s="200">
        <f t="shared" si="82"/>
        <v>0</v>
      </c>
      <c r="CB83" s="200">
        <f t="shared" si="83"/>
        <v>0</v>
      </c>
      <c r="CG83" s="200">
        <f t="shared" si="56"/>
        <v>0</v>
      </c>
      <c r="CH83" s="193">
        <f t="shared" si="91"/>
        <v>0</v>
      </c>
    </row>
    <row r="84" spans="1:86" s="200" customFormat="1" x14ac:dyDescent="0.3">
      <c r="A84" s="173"/>
      <c r="B84" s="173"/>
      <c r="C84" s="173"/>
      <c r="D84" s="185"/>
      <c r="E84" s="185"/>
      <c r="F84" s="186"/>
      <c r="G84" s="173"/>
      <c r="H84" s="173"/>
      <c r="I84" s="173"/>
      <c r="J84" s="187"/>
      <c r="K84" s="188"/>
      <c r="L84" s="189">
        <f t="shared" si="73"/>
        <v>0</v>
      </c>
      <c r="M84" s="189">
        <f t="shared" si="72"/>
        <v>0</v>
      </c>
      <c r="N84" s="317"/>
      <c r="O84" s="202"/>
      <c r="P84" s="191"/>
      <c r="Q84" s="192">
        <f t="shared" si="66"/>
        <v>0</v>
      </c>
      <c r="R84" s="193">
        <f t="shared" si="67"/>
        <v>0</v>
      </c>
      <c r="S84" s="193"/>
      <c r="T84" s="194"/>
      <c r="U84" s="190">
        <f t="shared" si="68"/>
        <v>0</v>
      </c>
      <c r="V84" s="191">
        <f t="shared" si="69"/>
        <v>0</v>
      </c>
      <c r="W84" s="191">
        <f t="shared" si="70"/>
        <v>0</v>
      </c>
      <c r="X84" s="193">
        <f t="shared" si="71"/>
        <v>0</v>
      </c>
      <c r="Y84" s="193">
        <f t="shared" si="84"/>
        <v>0</v>
      </c>
      <c r="Z84" s="193"/>
      <c r="AA84" s="195"/>
      <c r="AB84" s="195"/>
      <c r="AC84" s="199"/>
      <c r="AD84" s="197"/>
      <c r="AE84" s="190"/>
      <c r="AF84" s="190"/>
      <c r="AG84" s="198">
        <f t="shared" si="90"/>
        <v>0</v>
      </c>
      <c r="AH84" s="198"/>
      <c r="AI84" s="190"/>
      <c r="AJ84" s="190"/>
      <c r="AK84" s="190"/>
      <c r="AL84" s="190"/>
      <c r="AM84" s="200">
        <f t="shared" si="74"/>
        <v>0</v>
      </c>
      <c r="AO84" s="190"/>
      <c r="AP84" s="190"/>
      <c r="AQ84" s="190"/>
      <c r="AR84" s="190"/>
      <c r="AS84" s="200">
        <f t="shared" si="85"/>
        <v>0</v>
      </c>
      <c r="AU84" s="190"/>
      <c r="AV84" s="190"/>
      <c r="AW84" s="190"/>
      <c r="AX84" s="190"/>
      <c r="AY84" s="200">
        <f t="shared" si="86"/>
        <v>0</v>
      </c>
      <c r="BA84" s="190">
        <f t="shared" si="87"/>
        <v>0</v>
      </c>
      <c r="BB84" s="190">
        <f t="shared" si="87"/>
        <v>0</v>
      </c>
      <c r="BC84" s="200">
        <f t="shared" si="88"/>
        <v>0</v>
      </c>
      <c r="BD84" s="200">
        <f t="shared" si="89"/>
        <v>0</v>
      </c>
      <c r="BI84" s="190">
        <f t="shared" si="75"/>
        <v>0</v>
      </c>
      <c r="BJ84" s="190">
        <f t="shared" si="75"/>
        <v>0</v>
      </c>
      <c r="BK84" s="200">
        <f t="shared" si="76"/>
        <v>0</v>
      </c>
      <c r="BL84" s="200">
        <f t="shared" si="77"/>
        <v>0</v>
      </c>
      <c r="BQ84" s="190">
        <f t="shared" si="78"/>
        <v>0</v>
      </c>
      <c r="BR84" s="190">
        <f t="shared" si="78"/>
        <v>0</v>
      </c>
      <c r="BS84" s="200">
        <f t="shared" si="79"/>
        <v>0</v>
      </c>
      <c r="BT84" s="200">
        <f t="shared" si="80"/>
        <v>0</v>
      </c>
      <c r="BY84" s="190">
        <f t="shared" si="81"/>
        <v>0</v>
      </c>
      <c r="BZ84" s="190">
        <f t="shared" si="81"/>
        <v>0</v>
      </c>
      <c r="CA84" s="200">
        <f t="shared" si="82"/>
        <v>0</v>
      </c>
      <c r="CB84" s="200">
        <f t="shared" si="83"/>
        <v>0</v>
      </c>
      <c r="CG84" s="200">
        <f t="shared" si="56"/>
        <v>0</v>
      </c>
      <c r="CH84" s="193">
        <f t="shared" si="91"/>
        <v>0</v>
      </c>
    </row>
    <row r="85" spans="1:86" s="200" customFormat="1" x14ac:dyDescent="0.3">
      <c r="A85" s="173"/>
      <c r="B85" s="173"/>
      <c r="C85" s="173"/>
      <c r="D85" s="185"/>
      <c r="E85" s="185"/>
      <c r="F85" s="186"/>
      <c r="G85" s="173"/>
      <c r="H85" s="173"/>
      <c r="I85" s="173"/>
      <c r="J85" s="187"/>
      <c r="K85" s="188"/>
      <c r="L85" s="189">
        <f t="shared" si="73"/>
        <v>0</v>
      </c>
      <c r="M85" s="189">
        <f t="shared" si="72"/>
        <v>0</v>
      </c>
      <c r="N85" s="317"/>
      <c r="O85" s="202"/>
      <c r="P85" s="191"/>
      <c r="Q85" s="192">
        <f t="shared" si="66"/>
        <v>0</v>
      </c>
      <c r="R85" s="193">
        <f t="shared" si="67"/>
        <v>0</v>
      </c>
      <c r="S85" s="193"/>
      <c r="T85" s="194"/>
      <c r="U85" s="190">
        <f t="shared" si="68"/>
        <v>0</v>
      </c>
      <c r="V85" s="191">
        <f t="shared" si="69"/>
        <v>0</v>
      </c>
      <c r="W85" s="191">
        <f t="shared" si="70"/>
        <v>0</v>
      </c>
      <c r="X85" s="193">
        <f t="shared" si="71"/>
        <v>0</v>
      </c>
      <c r="Y85" s="193">
        <f t="shared" si="84"/>
        <v>0</v>
      </c>
      <c r="Z85" s="193"/>
      <c r="AA85" s="195"/>
      <c r="AB85" s="195"/>
      <c r="AC85" s="199"/>
      <c r="AD85" s="197"/>
      <c r="AE85" s="190"/>
      <c r="AF85" s="190"/>
      <c r="AG85" s="198">
        <f t="shared" si="90"/>
        <v>0</v>
      </c>
      <c r="AH85" s="198"/>
      <c r="AI85" s="190"/>
      <c r="AJ85" s="190"/>
      <c r="AK85" s="190"/>
      <c r="AL85" s="190"/>
      <c r="AM85" s="200">
        <f t="shared" si="74"/>
        <v>0</v>
      </c>
      <c r="AO85" s="190"/>
      <c r="AP85" s="190"/>
      <c r="AQ85" s="190"/>
      <c r="AR85" s="190"/>
      <c r="AS85" s="200">
        <f t="shared" si="85"/>
        <v>0</v>
      </c>
      <c r="AU85" s="190"/>
      <c r="AV85" s="190"/>
      <c r="AW85" s="190"/>
      <c r="AX85" s="190"/>
      <c r="AY85" s="200">
        <f t="shared" si="86"/>
        <v>0</v>
      </c>
      <c r="BA85" s="190">
        <f t="shared" si="87"/>
        <v>0</v>
      </c>
      <c r="BB85" s="190">
        <f t="shared" si="87"/>
        <v>0</v>
      </c>
      <c r="BC85" s="200">
        <f t="shared" si="88"/>
        <v>0</v>
      </c>
      <c r="BD85" s="200">
        <f t="shared" si="89"/>
        <v>0</v>
      </c>
      <c r="BI85" s="190">
        <f t="shared" si="75"/>
        <v>0</v>
      </c>
      <c r="BJ85" s="190">
        <f t="shared" si="75"/>
        <v>0</v>
      </c>
      <c r="BK85" s="200">
        <f t="shared" si="76"/>
        <v>0</v>
      </c>
      <c r="BL85" s="200">
        <f t="shared" si="77"/>
        <v>0</v>
      </c>
      <c r="BQ85" s="190">
        <f t="shared" si="78"/>
        <v>0</v>
      </c>
      <c r="BR85" s="190">
        <f t="shared" si="78"/>
        <v>0</v>
      </c>
      <c r="BS85" s="200">
        <f t="shared" si="79"/>
        <v>0</v>
      </c>
      <c r="BT85" s="200">
        <f t="shared" si="80"/>
        <v>0</v>
      </c>
      <c r="BY85" s="190">
        <f t="shared" si="81"/>
        <v>0</v>
      </c>
      <c r="BZ85" s="190">
        <f t="shared" si="81"/>
        <v>0</v>
      </c>
      <c r="CA85" s="200">
        <f t="shared" si="82"/>
        <v>0</v>
      </c>
      <c r="CB85" s="200">
        <f t="shared" si="83"/>
        <v>0</v>
      </c>
      <c r="CG85" s="200">
        <f t="shared" ref="CG85:CG148" si="92">SUM(U85)-BA85-BI85-BQ85-BY85</f>
        <v>0</v>
      </c>
      <c r="CH85" s="193">
        <f t="shared" si="91"/>
        <v>0</v>
      </c>
    </row>
    <row r="86" spans="1:86" s="200" customFormat="1" x14ac:dyDescent="0.3">
      <c r="A86" s="173"/>
      <c r="B86" s="173"/>
      <c r="C86" s="173"/>
      <c r="D86" s="185"/>
      <c r="E86" s="185"/>
      <c r="F86" s="186"/>
      <c r="G86" s="173"/>
      <c r="H86" s="173"/>
      <c r="I86" s="173"/>
      <c r="J86" s="187"/>
      <c r="K86" s="188"/>
      <c r="L86" s="189">
        <f t="shared" si="73"/>
        <v>0</v>
      </c>
      <c r="M86" s="189">
        <f t="shared" si="72"/>
        <v>0</v>
      </c>
      <c r="N86" s="317"/>
      <c r="O86" s="202"/>
      <c r="P86" s="191"/>
      <c r="Q86" s="192">
        <f t="shared" si="66"/>
        <v>0</v>
      </c>
      <c r="R86" s="193">
        <f t="shared" si="67"/>
        <v>0</v>
      </c>
      <c r="S86" s="193"/>
      <c r="T86" s="194"/>
      <c r="U86" s="190">
        <f t="shared" si="68"/>
        <v>0</v>
      </c>
      <c r="V86" s="191">
        <f t="shared" si="69"/>
        <v>0</v>
      </c>
      <c r="W86" s="191">
        <f t="shared" si="70"/>
        <v>0</v>
      </c>
      <c r="X86" s="193">
        <f t="shared" si="71"/>
        <v>0</v>
      </c>
      <c r="Y86" s="193">
        <f t="shared" si="84"/>
        <v>0</v>
      </c>
      <c r="Z86" s="193"/>
      <c r="AA86" s="195"/>
      <c r="AB86" s="195"/>
      <c r="AC86" s="199"/>
      <c r="AD86" s="197"/>
      <c r="AE86" s="190"/>
      <c r="AF86" s="190"/>
      <c r="AG86" s="198">
        <f t="shared" si="90"/>
        <v>0</v>
      </c>
      <c r="AH86" s="198"/>
      <c r="AI86" s="190"/>
      <c r="AJ86" s="190"/>
      <c r="AK86" s="190"/>
      <c r="AL86" s="190"/>
      <c r="AM86" s="200">
        <f t="shared" si="74"/>
        <v>0</v>
      </c>
      <c r="AO86" s="190"/>
      <c r="AP86" s="190"/>
      <c r="AQ86" s="190"/>
      <c r="AR86" s="190"/>
      <c r="AS86" s="200">
        <f t="shared" si="85"/>
        <v>0</v>
      </c>
      <c r="AU86" s="190"/>
      <c r="AV86" s="190"/>
      <c r="AW86" s="190"/>
      <c r="AX86" s="190"/>
      <c r="AY86" s="200">
        <f t="shared" si="86"/>
        <v>0</v>
      </c>
      <c r="BA86" s="190">
        <f t="shared" si="87"/>
        <v>0</v>
      </c>
      <c r="BB86" s="190">
        <f t="shared" si="87"/>
        <v>0</v>
      </c>
      <c r="BC86" s="200">
        <f t="shared" si="88"/>
        <v>0</v>
      </c>
      <c r="BD86" s="200">
        <f t="shared" si="89"/>
        <v>0</v>
      </c>
      <c r="BI86" s="190">
        <f t="shared" si="75"/>
        <v>0</v>
      </c>
      <c r="BJ86" s="190">
        <f t="shared" si="75"/>
        <v>0</v>
      </c>
      <c r="BK86" s="200">
        <f t="shared" si="76"/>
        <v>0</v>
      </c>
      <c r="BL86" s="200">
        <f t="shared" si="77"/>
        <v>0</v>
      </c>
      <c r="BQ86" s="190">
        <f t="shared" si="78"/>
        <v>0</v>
      </c>
      <c r="BR86" s="190">
        <f t="shared" si="78"/>
        <v>0</v>
      </c>
      <c r="BS86" s="200">
        <f t="shared" si="79"/>
        <v>0</v>
      </c>
      <c r="BT86" s="200">
        <f t="shared" si="80"/>
        <v>0</v>
      </c>
      <c r="BY86" s="190">
        <f t="shared" si="81"/>
        <v>0</v>
      </c>
      <c r="BZ86" s="190">
        <f t="shared" si="81"/>
        <v>0</v>
      </c>
      <c r="CA86" s="200">
        <f t="shared" si="82"/>
        <v>0</v>
      </c>
      <c r="CB86" s="200">
        <f t="shared" si="83"/>
        <v>0</v>
      </c>
      <c r="CG86" s="200">
        <f t="shared" si="92"/>
        <v>0</v>
      </c>
      <c r="CH86" s="193">
        <f t="shared" si="91"/>
        <v>0</v>
      </c>
    </row>
    <row r="87" spans="1:86" s="200" customFormat="1" x14ac:dyDescent="0.3">
      <c r="A87" s="173"/>
      <c r="B87" s="173"/>
      <c r="C87" s="173"/>
      <c r="D87" s="185"/>
      <c r="E87" s="185"/>
      <c r="F87" s="186"/>
      <c r="G87" s="173"/>
      <c r="H87" s="173"/>
      <c r="I87" s="173"/>
      <c r="J87" s="187"/>
      <c r="K87" s="188"/>
      <c r="L87" s="189">
        <f t="shared" si="73"/>
        <v>0</v>
      </c>
      <c r="M87" s="189">
        <f t="shared" si="72"/>
        <v>0</v>
      </c>
      <c r="N87" s="317"/>
      <c r="O87" s="202"/>
      <c r="P87" s="191"/>
      <c r="Q87" s="192">
        <f t="shared" si="66"/>
        <v>0</v>
      </c>
      <c r="R87" s="193">
        <f t="shared" si="67"/>
        <v>0</v>
      </c>
      <c r="S87" s="193"/>
      <c r="T87" s="194"/>
      <c r="U87" s="190">
        <f t="shared" si="68"/>
        <v>0</v>
      </c>
      <c r="V87" s="191">
        <f t="shared" si="69"/>
        <v>0</v>
      </c>
      <c r="W87" s="191">
        <f t="shared" si="70"/>
        <v>0</v>
      </c>
      <c r="X87" s="193">
        <f t="shared" si="71"/>
        <v>0</v>
      </c>
      <c r="Y87" s="193">
        <f t="shared" si="84"/>
        <v>0</v>
      </c>
      <c r="Z87" s="193"/>
      <c r="AA87" s="195"/>
      <c r="AB87" s="195"/>
      <c r="AC87" s="199"/>
      <c r="AD87" s="197"/>
      <c r="AE87" s="190"/>
      <c r="AF87" s="190"/>
      <c r="AG87" s="198">
        <f t="shared" si="90"/>
        <v>0</v>
      </c>
      <c r="AH87" s="198"/>
      <c r="AI87" s="190"/>
      <c r="AJ87" s="190"/>
      <c r="AK87" s="190"/>
      <c r="AL87" s="190"/>
      <c r="AM87" s="200">
        <f t="shared" si="74"/>
        <v>0</v>
      </c>
      <c r="AO87" s="190"/>
      <c r="AP87" s="190"/>
      <c r="AQ87" s="190"/>
      <c r="AR87" s="190"/>
      <c r="AS87" s="200">
        <f t="shared" si="85"/>
        <v>0</v>
      </c>
      <c r="AU87" s="190"/>
      <c r="AV87" s="190"/>
      <c r="AW87" s="190"/>
      <c r="AX87" s="190"/>
      <c r="AY87" s="200">
        <f t="shared" si="86"/>
        <v>0</v>
      </c>
      <c r="BA87" s="190">
        <f t="shared" si="87"/>
        <v>0</v>
      </c>
      <c r="BB87" s="190">
        <f t="shared" si="87"/>
        <v>0</v>
      </c>
      <c r="BC87" s="200">
        <f t="shared" si="88"/>
        <v>0</v>
      </c>
      <c r="BD87" s="200">
        <f t="shared" si="89"/>
        <v>0</v>
      </c>
      <c r="BI87" s="190">
        <f t="shared" si="75"/>
        <v>0</v>
      </c>
      <c r="BJ87" s="190">
        <f t="shared" si="75"/>
        <v>0</v>
      </c>
      <c r="BK87" s="200">
        <f t="shared" si="76"/>
        <v>0</v>
      </c>
      <c r="BL87" s="200">
        <f t="shared" si="77"/>
        <v>0</v>
      </c>
      <c r="BQ87" s="190">
        <f t="shared" si="78"/>
        <v>0</v>
      </c>
      <c r="BR87" s="190">
        <f t="shared" si="78"/>
        <v>0</v>
      </c>
      <c r="BS87" s="200">
        <f t="shared" si="79"/>
        <v>0</v>
      </c>
      <c r="BT87" s="200">
        <f t="shared" si="80"/>
        <v>0</v>
      </c>
      <c r="BY87" s="190">
        <f t="shared" si="81"/>
        <v>0</v>
      </c>
      <c r="BZ87" s="190">
        <f t="shared" si="81"/>
        <v>0</v>
      </c>
      <c r="CA87" s="200">
        <f t="shared" si="82"/>
        <v>0</v>
      </c>
      <c r="CB87" s="200">
        <f t="shared" si="83"/>
        <v>0</v>
      </c>
      <c r="CG87" s="200">
        <f t="shared" si="92"/>
        <v>0</v>
      </c>
      <c r="CH87" s="193">
        <f t="shared" si="91"/>
        <v>0</v>
      </c>
    </row>
    <row r="88" spans="1:86" s="200" customFormat="1" x14ac:dyDescent="0.3">
      <c r="A88" s="173"/>
      <c r="B88" s="173"/>
      <c r="C88" s="173"/>
      <c r="D88" s="185"/>
      <c r="E88" s="185"/>
      <c r="F88" s="186"/>
      <c r="G88" s="173"/>
      <c r="H88" s="173"/>
      <c r="I88" s="173"/>
      <c r="J88" s="187"/>
      <c r="K88" s="188"/>
      <c r="L88" s="189">
        <f t="shared" si="73"/>
        <v>0</v>
      </c>
      <c r="M88" s="189">
        <f t="shared" si="72"/>
        <v>0</v>
      </c>
      <c r="N88" s="317"/>
      <c r="O88" s="202"/>
      <c r="P88" s="191"/>
      <c r="Q88" s="192">
        <f t="shared" si="66"/>
        <v>0</v>
      </c>
      <c r="R88" s="193">
        <f t="shared" si="67"/>
        <v>0</v>
      </c>
      <c r="S88" s="193"/>
      <c r="T88" s="194"/>
      <c r="U88" s="190">
        <f t="shared" si="68"/>
        <v>0</v>
      </c>
      <c r="V88" s="191">
        <f t="shared" si="69"/>
        <v>0</v>
      </c>
      <c r="W88" s="191">
        <f t="shared" si="70"/>
        <v>0</v>
      </c>
      <c r="X88" s="193">
        <f t="shared" si="71"/>
        <v>0</v>
      </c>
      <c r="Y88" s="193">
        <f t="shared" si="84"/>
        <v>0</v>
      </c>
      <c r="Z88" s="193"/>
      <c r="AA88" s="195"/>
      <c r="AB88" s="195"/>
      <c r="AC88" s="199"/>
      <c r="AD88" s="197"/>
      <c r="AE88" s="190"/>
      <c r="AF88" s="190"/>
      <c r="AG88" s="198">
        <f t="shared" si="90"/>
        <v>0</v>
      </c>
      <c r="AH88" s="198"/>
      <c r="AI88" s="190"/>
      <c r="AJ88" s="190"/>
      <c r="AK88" s="190"/>
      <c r="AL88" s="190"/>
      <c r="AM88" s="200">
        <f t="shared" si="74"/>
        <v>0</v>
      </c>
      <c r="AO88" s="190"/>
      <c r="AP88" s="190"/>
      <c r="AQ88" s="190"/>
      <c r="AR88" s="190"/>
      <c r="AS88" s="200">
        <f t="shared" si="85"/>
        <v>0</v>
      </c>
      <c r="AU88" s="190"/>
      <c r="AV88" s="190"/>
      <c r="AW88" s="190"/>
      <c r="AX88" s="190"/>
      <c r="AY88" s="200">
        <f t="shared" si="86"/>
        <v>0</v>
      </c>
      <c r="BA88" s="190">
        <f t="shared" si="87"/>
        <v>0</v>
      </c>
      <c r="BB88" s="190">
        <f t="shared" si="87"/>
        <v>0</v>
      </c>
      <c r="BC88" s="200">
        <f t="shared" si="88"/>
        <v>0</v>
      </c>
      <c r="BD88" s="200">
        <f t="shared" si="89"/>
        <v>0</v>
      </c>
      <c r="BI88" s="190">
        <f t="shared" si="75"/>
        <v>0</v>
      </c>
      <c r="BJ88" s="190">
        <f t="shared" si="75"/>
        <v>0</v>
      </c>
      <c r="BK88" s="200">
        <f t="shared" si="76"/>
        <v>0</v>
      </c>
      <c r="BL88" s="200">
        <f t="shared" si="77"/>
        <v>0</v>
      </c>
      <c r="BQ88" s="190">
        <f t="shared" si="78"/>
        <v>0</v>
      </c>
      <c r="BR88" s="190">
        <f t="shared" si="78"/>
        <v>0</v>
      </c>
      <c r="BS88" s="200">
        <f t="shared" si="79"/>
        <v>0</v>
      </c>
      <c r="BT88" s="200">
        <f t="shared" si="80"/>
        <v>0</v>
      </c>
      <c r="BY88" s="190">
        <f t="shared" si="81"/>
        <v>0</v>
      </c>
      <c r="BZ88" s="190">
        <f t="shared" si="81"/>
        <v>0</v>
      </c>
      <c r="CA88" s="200">
        <f t="shared" si="82"/>
        <v>0</v>
      </c>
      <c r="CB88" s="200">
        <f t="shared" si="83"/>
        <v>0</v>
      </c>
      <c r="CG88" s="200">
        <f t="shared" si="92"/>
        <v>0</v>
      </c>
      <c r="CH88" s="193">
        <f t="shared" si="91"/>
        <v>0</v>
      </c>
    </row>
    <row r="89" spans="1:86" s="200" customFormat="1" x14ac:dyDescent="0.3">
      <c r="A89" s="173"/>
      <c r="B89" s="173"/>
      <c r="C89" s="173"/>
      <c r="D89" s="185"/>
      <c r="E89" s="185"/>
      <c r="F89" s="186"/>
      <c r="G89" s="173"/>
      <c r="H89" s="173"/>
      <c r="I89" s="173"/>
      <c r="J89" s="187"/>
      <c r="K89" s="188"/>
      <c r="L89" s="189">
        <f t="shared" si="73"/>
        <v>0</v>
      </c>
      <c r="M89" s="189">
        <f t="shared" si="72"/>
        <v>0</v>
      </c>
      <c r="N89" s="317"/>
      <c r="O89" s="202"/>
      <c r="P89" s="191"/>
      <c r="Q89" s="192">
        <f t="shared" si="66"/>
        <v>0</v>
      </c>
      <c r="R89" s="193">
        <f t="shared" si="67"/>
        <v>0</v>
      </c>
      <c r="S89" s="193"/>
      <c r="T89" s="194"/>
      <c r="U89" s="190">
        <f t="shared" si="68"/>
        <v>0</v>
      </c>
      <c r="V89" s="191">
        <f t="shared" si="69"/>
        <v>0</v>
      </c>
      <c r="W89" s="191">
        <f t="shared" si="70"/>
        <v>0</v>
      </c>
      <c r="X89" s="193">
        <f t="shared" si="71"/>
        <v>0</v>
      </c>
      <c r="Y89" s="193">
        <f t="shared" si="84"/>
        <v>0</v>
      </c>
      <c r="Z89" s="193"/>
      <c r="AA89" s="195"/>
      <c r="AB89" s="195"/>
      <c r="AC89" s="199"/>
      <c r="AD89" s="197"/>
      <c r="AE89" s="190"/>
      <c r="AF89" s="190"/>
      <c r="AG89" s="198">
        <f t="shared" si="90"/>
        <v>0</v>
      </c>
      <c r="AH89" s="198"/>
      <c r="AI89" s="190"/>
      <c r="AJ89" s="190"/>
      <c r="AK89" s="190"/>
      <c r="AL89" s="190"/>
      <c r="AM89" s="200">
        <f t="shared" si="74"/>
        <v>0</v>
      </c>
      <c r="AO89" s="190"/>
      <c r="AP89" s="190"/>
      <c r="AQ89" s="190"/>
      <c r="AR89" s="190"/>
      <c r="AS89" s="200">
        <f t="shared" si="85"/>
        <v>0</v>
      </c>
      <c r="AU89" s="190"/>
      <c r="AV89" s="190"/>
      <c r="AW89" s="190"/>
      <c r="AX89" s="190"/>
      <c r="AY89" s="200">
        <f t="shared" si="86"/>
        <v>0</v>
      </c>
      <c r="BA89" s="190">
        <f t="shared" si="87"/>
        <v>0</v>
      </c>
      <c r="BB89" s="190">
        <f t="shared" si="87"/>
        <v>0</v>
      </c>
      <c r="BC89" s="200">
        <f t="shared" si="88"/>
        <v>0</v>
      </c>
      <c r="BD89" s="200">
        <f t="shared" si="89"/>
        <v>0</v>
      </c>
      <c r="BI89" s="190">
        <f t="shared" si="75"/>
        <v>0</v>
      </c>
      <c r="BJ89" s="190">
        <f t="shared" si="75"/>
        <v>0</v>
      </c>
      <c r="BK89" s="200">
        <f t="shared" si="76"/>
        <v>0</v>
      </c>
      <c r="BL89" s="200">
        <f t="shared" si="77"/>
        <v>0</v>
      </c>
      <c r="BQ89" s="190">
        <f t="shared" si="78"/>
        <v>0</v>
      </c>
      <c r="BR89" s="190">
        <f t="shared" si="78"/>
        <v>0</v>
      </c>
      <c r="BS89" s="200">
        <f t="shared" si="79"/>
        <v>0</v>
      </c>
      <c r="BT89" s="200">
        <f t="shared" si="80"/>
        <v>0</v>
      </c>
      <c r="BY89" s="190">
        <f t="shared" si="81"/>
        <v>0</v>
      </c>
      <c r="BZ89" s="190">
        <f t="shared" si="81"/>
        <v>0</v>
      </c>
      <c r="CA89" s="200">
        <f t="shared" si="82"/>
        <v>0</v>
      </c>
      <c r="CB89" s="200">
        <f t="shared" si="83"/>
        <v>0</v>
      </c>
      <c r="CG89" s="200">
        <f t="shared" si="92"/>
        <v>0</v>
      </c>
      <c r="CH89" s="193">
        <f t="shared" si="91"/>
        <v>0</v>
      </c>
    </row>
    <row r="90" spans="1:86" s="200" customFormat="1" x14ac:dyDescent="0.3">
      <c r="A90" s="173"/>
      <c r="B90" s="173"/>
      <c r="C90" s="173"/>
      <c r="D90" s="185"/>
      <c r="E90" s="185"/>
      <c r="F90" s="186"/>
      <c r="G90" s="173"/>
      <c r="H90" s="173"/>
      <c r="I90" s="173"/>
      <c r="J90" s="187"/>
      <c r="K90" s="188"/>
      <c r="L90" s="189">
        <f t="shared" si="73"/>
        <v>0</v>
      </c>
      <c r="M90" s="189">
        <f t="shared" si="72"/>
        <v>0</v>
      </c>
      <c r="N90" s="317"/>
      <c r="O90" s="202"/>
      <c r="P90" s="191"/>
      <c r="Q90" s="192">
        <f t="shared" si="66"/>
        <v>0</v>
      </c>
      <c r="R90" s="193">
        <f t="shared" si="67"/>
        <v>0</v>
      </c>
      <c r="S90" s="193"/>
      <c r="T90" s="194"/>
      <c r="U90" s="190">
        <f t="shared" si="68"/>
        <v>0</v>
      </c>
      <c r="V90" s="191">
        <f t="shared" si="69"/>
        <v>0</v>
      </c>
      <c r="W90" s="191">
        <f t="shared" si="70"/>
        <v>0</v>
      </c>
      <c r="X90" s="193">
        <f t="shared" si="71"/>
        <v>0</v>
      </c>
      <c r="Y90" s="193">
        <f t="shared" si="84"/>
        <v>0</v>
      </c>
      <c r="Z90" s="193"/>
      <c r="AA90" s="195"/>
      <c r="AB90" s="195"/>
      <c r="AC90" s="199"/>
      <c r="AD90" s="197"/>
      <c r="AE90" s="190"/>
      <c r="AF90" s="190"/>
      <c r="AG90" s="198">
        <f t="shared" si="90"/>
        <v>0</v>
      </c>
      <c r="AH90" s="198"/>
      <c r="AI90" s="190"/>
      <c r="AJ90" s="190"/>
      <c r="AK90" s="190"/>
      <c r="AL90" s="190"/>
      <c r="AM90" s="200">
        <f t="shared" si="74"/>
        <v>0</v>
      </c>
      <c r="AO90" s="190"/>
      <c r="AP90" s="190"/>
      <c r="AQ90" s="190"/>
      <c r="AR90" s="190"/>
      <c r="AS90" s="200">
        <f t="shared" si="85"/>
        <v>0</v>
      </c>
      <c r="AU90" s="190"/>
      <c r="AV90" s="190"/>
      <c r="AW90" s="190"/>
      <c r="AX90" s="190"/>
      <c r="AY90" s="200">
        <f t="shared" si="86"/>
        <v>0</v>
      </c>
      <c r="BA90" s="190">
        <f t="shared" si="87"/>
        <v>0</v>
      </c>
      <c r="BB90" s="190">
        <f t="shared" si="87"/>
        <v>0</v>
      </c>
      <c r="BC90" s="200">
        <f t="shared" si="88"/>
        <v>0</v>
      </c>
      <c r="BD90" s="200">
        <f t="shared" si="89"/>
        <v>0</v>
      </c>
      <c r="BI90" s="190">
        <f t="shared" si="75"/>
        <v>0</v>
      </c>
      <c r="BJ90" s="190">
        <f t="shared" si="75"/>
        <v>0</v>
      </c>
      <c r="BK90" s="200">
        <f t="shared" si="76"/>
        <v>0</v>
      </c>
      <c r="BL90" s="200">
        <f t="shared" si="77"/>
        <v>0</v>
      </c>
      <c r="BQ90" s="190">
        <f t="shared" si="78"/>
        <v>0</v>
      </c>
      <c r="BR90" s="190">
        <f t="shared" si="78"/>
        <v>0</v>
      </c>
      <c r="BS90" s="200">
        <f t="shared" si="79"/>
        <v>0</v>
      </c>
      <c r="BT90" s="200">
        <f t="shared" si="80"/>
        <v>0</v>
      </c>
      <c r="BY90" s="190">
        <f t="shared" si="81"/>
        <v>0</v>
      </c>
      <c r="BZ90" s="190">
        <f t="shared" si="81"/>
        <v>0</v>
      </c>
      <c r="CA90" s="200">
        <f t="shared" si="82"/>
        <v>0</v>
      </c>
      <c r="CB90" s="200">
        <f t="shared" si="83"/>
        <v>0</v>
      </c>
      <c r="CG90" s="200">
        <f t="shared" si="92"/>
        <v>0</v>
      </c>
      <c r="CH90" s="193">
        <f t="shared" si="91"/>
        <v>0</v>
      </c>
    </row>
    <row r="91" spans="1:86" s="200" customFormat="1" x14ac:dyDescent="0.3">
      <c r="A91" s="173"/>
      <c r="B91" s="173"/>
      <c r="C91" s="173"/>
      <c r="D91" s="185"/>
      <c r="E91" s="185"/>
      <c r="F91" s="186"/>
      <c r="G91" s="173"/>
      <c r="H91" s="173"/>
      <c r="I91" s="173"/>
      <c r="J91" s="187"/>
      <c r="K91" s="188"/>
      <c r="L91" s="189">
        <f t="shared" si="73"/>
        <v>0</v>
      </c>
      <c r="M91" s="189">
        <f t="shared" si="72"/>
        <v>0</v>
      </c>
      <c r="N91" s="317"/>
      <c r="O91" s="202"/>
      <c r="P91" s="191"/>
      <c r="Q91" s="192">
        <f t="shared" si="66"/>
        <v>0</v>
      </c>
      <c r="R91" s="193">
        <f t="shared" si="67"/>
        <v>0</v>
      </c>
      <c r="S91" s="193"/>
      <c r="T91" s="194"/>
      <c r="U91" s="190">
        <f t="shared" si="68"/>
        <v>0</v>
      </c>
      <c r="V91" s="191">
        <f t="shared" si="69"/>
        <v>0</v>
      </c>
      <c r="W91" s="191">
        <f t="shared" si="70"/>
        <v>0</v>
      </c>
      <c r="X91" s="193">
        <f t="shared" si="71"/>
        <v>0</v>
      </c>
      <c r="Y91" s="193">
        <f t="shared" si="84"/>
        <v>0</v>
      </c>
      <c r="Z91" s="193"/>
      <c r="AA91" s="195"/>
      <c r="AB91" s="195"/>
      <c r="AC91" s="199"/>
      <c r="AD91" s="197"/>
      <c r="AE91" s="190"/>
      <c r="AF91" s="190"/>
      <c r="AG91" s="198">
        <f t="shared" si="90"/>
        <v>0</v>
      </c>
      <c r="AH91" s="198"/>
      <c r="AI91" s="190"/>
      <c r="AJ91" s="190"/>
      <c r="AK91" s="190"/>
      <c r="AL91" s="190"/>
      <c r="AM91" s="200">
        <f t="shared" si="74"/>
        <v>0</v>
      </c>
      <c r="AO91" s="190"/>
      <c r="AP91" s="190"/>
      <c r="AQ91" s="190"/>
      <c r="AR91" s="190"/>
      <c r="AS91" s="200">
        <f t="shared" si="85"/>
        <v>0</v>
      </c>
      <c r="AU91" s="190"/>
      <c r="AV91" s="190"/>
      <c r="AW91" s="190"/>
      <c r="AX91" s="190"/>
      <c r="AY91" s="200">
        <f t="shared" si="86"/>
        <v>0</v>
      </c>
      <c r="BA91" s="190">
        <f t="shared" si="87"/>
        <v>0</v>
      </c>
      <c r="BB91" s="190">
        <f t="shared" si="87"/>
        <v>0</v>
      </c>
      <c r="BC91" s="200">
        <f t="shared" si="88"/>
        <v>0</v>
      </c>
      <c r="BD91" s="200">
        <f t="shared" si="89"/>
        <v>0</v>
      </c>
      <c r="BI91" s="190">
        <f t="shared" si="75"/>
        <v>0</v>
      </c>
      <c r="BJ91" s="190">
        <f t="shared" si="75"/>
        <v>0</v>
      </c>
      <c r="BK91" s="200">
        <f t="shared" si="76"/>
        <v>0</v>
      </c>
      <c r="BL91" s="200">
        <f t="shared" si="77"/>
        <v>0</v>
      </c>
      <c r="BQ91" s="190">
        <f t="shared" si="78"/>
        <v>0</v>
      </c>
      <c r="BR91" s="190">
        <f t="shared" si="78"/>
        <v>0</v>
      </c>
      <c r="BS91" s="200">
        <f t="shared" si="79"/>
        <v>0</v>
      </c>
      <c r="BT91" s="200">
        <f t="shared" si="80"/>
        <v>0</v>
      </c>
      <c r="BY91" s="190">
        <f t="shared" si="81"/>
        <v>0</v>
      </c>
      <c r="BZ91" s="190">
        <f t="shared" si="81"/>
        <v>0</v>
      </c>
      <c r="CA91" s="200">
        <f t="shared" si="82"/>
        <v>0</v>
      </c>
      <c r="CB91" s="200">
        <f t="shared" si="83"/>
        <v>0</v>
      </c>
      <c r="CG91" s="200">
        <f t="shared" si="92"/>
        <v>0</v>
      </c>
      <c r="CH91" s="193">
        <f t="shared" si="91"/>
        <v>0</v>
      </c>
    </row>
    <row r="92" spans="1:86" s="200" customFormat="1" x14ac:dyDescent="0.3">
      <c r="A92" s="173"/>
      <c r="B92" s="173"/>
      <c r="C92" s="173"/>
      <c r="D92" s="185"/>
      <c r="E92" s="185"/>
      <c r="F92" s="186"/>
      <c r="G92" s="173"/>
      <c r="H92" s="173"/>
      <c r="I92" s="173"/>
      <c r="J92" s="187"/>
      <c r="K92" s="188"/>
      <c r="L92" s="189">
        <f t="shared" si="73"/>
        <v>0</v>
      </c>
      <c r="M92" s="189">
        <f t="shared" si="72"/>
        <v>0</v>
      </c>
      <c r="N92" s="317"/>
      <c r="O92" s="202"/>
      <c r="P92" s="191"/>
      <c r="Q92" s="192">
        <f t="shared" si="66"/>
        <v>0</v>
      </c>
      <c r="R92" s="193">
        <f t="shared" si="67"/>
        <v>0</v>
      </c>
      <c r="S92" s="193"/>
      <c r="T92" s="194"/>
      <c r="U92" s="190">
        <f t="shared" si="68"/>
        <v>0</v>
      </c>
      <c r="V92" s="191">
        <f t="shared" si="69"/>
        <v>0</v>
      </c>
      <c r="W92" s="191">
        <f t="shared" si="70"/>
        <v>0</v>
      </c>
      <c r="X92" s="193">
        <f t="shared" si="71"/>
        <v>0</v>
      </c>
      <c r="Y92" s="193">
        <f t="shared" si="84"/>
        <v>0</v>
      </c>
      <c r="Z92" s="193"/>
      <c r="AA92" s="195"/>
      <c r="AB92" s="195"/>
      <c r="AC92" s="199"/>
      <c r="AD92" s="197"/>
      <c r="AE92" s="190"/>
      <c r="AF92" s="190"/>
      <c r="AG92" s="198">
        <f t="shared" si="90"/>
        <v>0</v>
      </c>
      <c r="AH92" s="198"/>
      <c r="AI92" s="190"/>
      <c r="AJ92" s="190"/>
      <c r="AK92" s="190"/>
      <c r="AL92" s="190"/>
      <c r="AM92" s="200">
        <f t="shared" si="74"/>
        <v>0</v>
      </c>
      <c r="AO92" s="190"/>
      <c r="AP92" s="190"/>
      <c r="AQ92" s="190"/>
      <c r="AR92" s="190"/>
      <c r="AS92" s="200">
        <f t="shared" si="85"/>
        <v>0</v>
      </c>
      <c r="AU92" s="190"/>
      <c r="AV92" s="190"/>
      <c r="AW92" s="190"/>
      <c r="AX92" s="190"/>
      <c r="AY92" s="200">
        <f t="shared" si="86"/>
        <v>0</v>
      </c>
      <c r="BA92" s="190">
        <f t="shared" si="87"/>
        <v>0</v>
      </c>
      <c r="BB92" s="190">
        <f t="shared" si="87"/>
        <v>0</v>
      </c>
      <c r="BC92" s="200">
        <f t="shared" si="88"/>
        <v>0</v>
      </c>
      <c r="BD92" s="200">
        <f t="shared" si="89"/>
        <v>0</v>
      </c>
      <c r="BI92" s="190">
        <f t="shared" si="75"/>
        <v>0</v>
      </c>
      <c r="BJ92" s="190">
        <f t="shared" si="75"/>
        <v>0</v>
      </c>
      <c r="BK92" s="200">
        <f t="shared" si="76"/>
        <v>0</v>
      </c>
      <c r="BL92" s="200">
        <f t="shared" si="77"/>
        <v>0</v>
      </c>
      <c r="BQ92" s="190">
        <f t="shared" si="78"/>
        <v>0</v>
      </c>
      <c r="BR92" s="190">
        <f t="shared" si="78"/>
        <v>0</v>
      </c>
      <c r="BS92" s="200">
        <f t="shared" si="79"/>
        <v>0</v>
      </c>
      <c r="BT92" s="200">
        <f t="shared" si="80"/>
        <v>0</v>
      </c>
      <c r="BY92" s="190">
        <f t="shared" si="81"/>
        <v>0</v>
      </c>
      <c r="BZ92" s="190">
        <f t="shared" si="81"/>
        <v>0</v>
      </c>
      <c r="CA92" s="200">
        <f t="shared" si="82"/>
        <v>0</v>
      </c>
      <c r="CB92" s="200">
        <f t="shared" si="83"/>
        <v>0</v>
      </c>
      <c r="CG92" s="200">
        <f t="shared" si="92"/>
        <v>0</v>
      </c>
      <c r="CH92" s="193">
        <f t="shared" si="91"/>
        <v>0</v>
      </c>
    </row>
    <row r="93" spans="1:86" s="200" customFormat="1" x14ac:dyDescent="0.3">
      <c r="A93" s="173"/>
      <c r="B93" s="173"/>
      <c r="C93" s="173"/>
      <c r="D93" s="185"/>
      <c r="E93" s="185"/>
      <c r="F93" s="186"/>
      <c r="G93" s="173"/>
      <c r="H93" s="173"/>
      <c r="I93" s="173"/>
      <c r="J93" s="187"/>
      <c r="K93" s="188"/>
      <c r="L93" s="189">
        <f t="shared" si="73"/>
        <v>0</v>
      </c>
      <c r="M93" s="189">
        <f t="shared" si="72"/>
        <v>0</v>
      </c>
      <c r="N93" s="317"/>
      <c r="O93" s="202"/>
      <c r="P93" s="191"/>
      <c r="Q93" s="192">
        <f t="shared" si="66"/>
        <v>0</v>
      </c>
      <c r="R93" s="193">
        <f t="shared" si="67"/>
        <v>0</v>
      </c>
      <c r="S93" s="193"/>
      <c r="T93" s="194"/>
      <c r="U93" s="190">
        <f t="shared" si="68"/>
        <v>0</v>
      </c>
      <c r="V93" s="191">
        <f t="shared" si="69"/>
        <v>0</v>
      </c>
      <c r="W93" s="191">
        <f t="shared" si="70"/>
        <v>0</v>
      </c>
      <c r="X93" s="193">
        <f t="shared" si="71"/>
        <v>0</v>
      </c>
      <c r="Y93" s="193">
        <f t="shared" si="84"/>
        <v>0</v>
      </c>
      <c r="Z93" s="193"/>
      <c r="AA93" s="195"/>
      <c r="AB93" s="195"/>
      <c r="AC93" s="199"/>
      <c r="AD93" s="197"/>
      <c r="AE93" s="190"/>
      <c r="AF93" s="190"/>
      <c r="AG93" s="198">
        <f t="shared" si="90"/>
        <v>0</v>
      </c>
      <c r="AH93" s="198"/>
      <c r="AI93" s="190"/>
      <c r="AJ93" s="190"/>
      <c r="AK93" s="190"/>
      <c r="AL93" s="190"/>
      <c r="AM93" s="200">
        <f t="shared" si="74"/>
        <v>0</v>
      </c>
      <c r="AO93" s="190"/>
      <c r="AP93" s="190"/>
      <c r="AQ93" s="190"/>
      <c r="AR93" s="190"/>
      <c r="AS93" s="200">
        <f t="shared" si="85"/>
        <v>0</v>
      </c>
      <c r="AU93" s="190"/>
      <c r="AV93" s="190"/>
      <c r="AW93" s="190"/>
      <c r="AX93" s="190"/>
      <c r="AY93" s="200">
        <f t="shared" si="86"/>
        <v>0</v>
      </c>
      <c r="BA93" s="190">
        <f t="shared" si="87"/>
        <v>0</v>
      </c>
      <c r="BB93" s="190">
        <f t="shared" si="87"/>
        <v>0</v>
      </c>
      <c r="BC93" s="200">
        <f t="shared" si="88"/>
        <v>0</v>
      </c>
      <c r="BD93" s="200">
        <f t="shared" si="89"/>
        <v>0</v>
      </c>
      <c r="BI93" s="190">
        <f t="shared" si="75"/>
        <v>0</v>
      </c>
      <c r="BJ93" s="190">
        <f t="shared" si="75"/>
        <v>0</v>
      </c>
      <c r="BK93" s="200">
        <f t="shared" si="76"/>
        <v>0</v>
      </c>
      <c r="BL93" s="200">
        <f t="shared" si="77"/>
        <v>0</v>
      </c>
      <c r="BQ93" s="190">
        <f t="shared" si="78"/>
        <v>0</v>
      </c>
      <c r="BR93" s="190">
        <f t="shared" si="78"/>
        <v>0</v>
      </c>
      <c r="BS93" s="200">
        <f t="shared" si="79"/>
        <v>0</v>
      </c>
      <c r="BT93" s="200">
        <f t="shared" si="80"/>
        <v>0</v>
      </c>
      <c r="BY93" s="190">
        <f t="shared" si="81"/>
        <v>0</v>
      </c>
      <c r="BZ93" s="190">
        <f t="shared" si="81"/>
        <v>0</v>
      </c>
      <c r="CA93" s="200">
        <f t="shared" si="82"/>
        <v>0</v>
      </c>
      <c r="CB93" s="200">
        <f t="shared" si="83"/>
        <v>0</v>
      </c>
      <c r="CG93" s="200">
        <f t="shared" si="92"/>
        <v>0</v>
      </c>
      <c r="CH93" s="193">
        <f t="shared" si="91"/>
        <v>0</v>
      </c>
    </row>
    <row r="94" spans="1:86" s="200" customFormat="1" x14ac:dyDescent="0.3">
      <c r="A94" s="173"/>
      <c r="B94" s="173"/>
      <c r="C94" s="173"/>
      <c r="D94" s="185"/>
      <c r="E94" s="185"/>
      <c r="F94" s="186"/>
      <c r="G94" s="173"/>
      <c r="H94" s="173"/>
      <c r="I94" s="173"/>
      <c r="J94" s="187"/>
      <c r="K94" s="188"/>
      <c r="L94" s="189">
        <f t="shared" si="73"/>
        <v>0</v>
      </c>
      <c r="M94" s="189">
        <f t="shared" si="72"/>
        <v>0</v>
      </c>
      <c r="N94" s="317"/>
      <c r="O94" s="202"/>
      <c r="P94" s="191"/>
      <c r="Q94" s="192">
        <f t="shared" si="66"/>
        <v>0</v>
      </c>
      <c r="R94" s="193">
        <f t="shared" si="67"/>
        <v>0</v>
      </c>
      <c r="S94" s="193"/>
      <c r="T94" s="194"/>
      <c r="U94" s="190">
        <f t="shared" si="68"/>
        <v>0</v>
      </c>
      <c r="V94" s="191">
        <f t="shared" si="69"/>
        <v>0</v>
      </c>
      <c r="W94" s="191">
        <f t="shared" si="70"/>
        <v>0</v>
      </c>
      <c r="X94" s="193">
        <f t="shared" si="71"/>
        <v>0</v>
      </c>
      <c r="Y94" s="193">
        <f t="shared" si="84"/>
        <v>0</v>
      </c>
      <c r="Z94" s="193"/>
      <c r="AA94" s="195"/>
      <c r="AB94" s="195"/>
      <c r="AC94" s="199"/>
      <c r="AD94" s="197"/>
      <c r="AE94" s="190"/>
      <c r="AF94" s="190"/>
      <c r="AG94" s="198">
        <f t="shared" si="90"/>
        <v>0</v>
      </c>
      <c r="AH94" s="198"/>
      <c r="AI94" s="190"/>
      <c r="AJ94" s="190"/>
      <c r="AK94" s="190"/>
      <c r="AL94" s="190"/>
      <c r="AM94" s="200">
        <f t="shared" si="74"/>
        <v>0</v>
      </c>
      <c r="AO94" s="190"/>
      <c r="AP94" s="190"/>
      <c r="AQ94" s="190"/>
      <c r="AR94" s="190"/>
      <c r="AS94" s="200">
        <f t="shared" si="85"/>
        <v>0</v>
      </c>
      <c r="AU94" s="190"/>
      <c r="AV94" s="190"/>
      <c r="AW94" s="190"/>
      <c r="AX94" s="190"/>
      <c r="AY94" s="200">
        <f t="shared" si="86"/>
        <v>0</v>
      </c>
      <c r="BA94" s="190">
        <f t="shared" si="87"/>
        <v>0</v>
      </c>
      <c r="BB94" s="190">
        <f t="shared" si="87"/>
        <v>0</v>
      </c>
      <c r="BC94" s="200">
        <f t="shared" si="88"/>
        <v>0</v>
      </c>
      <c r="BD94" s="200">
        <f t="shared" si="89"/>
        <v>0</v>
      </c>
      <c r="BI94" s="190">
        <f t="shared" si="75"/>
        <v>0</v>
      </c>
      <c r="BJ94" s="190">
        <f t="shared" si="75"/>
        <v>0</v>
      </c>
      <c r="BK94" s="200">
        <f t="shared" si="76"/>
        <v>0</v>
      </c>
      <c r="BL94" s="200">
        <f t="shared" si="77"/>
        <v>0</v>
      </c>
      <c r="BQ94" s="190">
        <f t="shared" si="78"/>
        <v>0</v>
      </c>
      <c r="BR94" s="190">
        <f t="shared" si="78"/>
        <v>0</v>
      </c>
      <c r="BS94" s="200">
        <f t="shared" si="79"/>
        <v>0</v>
      </c>
      <c r="BT94" s="200">
        <f t="shared" si="80"/>
        <v>0</v>
      </c>
      <c r="BY94" s="190">
        <f t="shared" si="81"/>
        <v>0</v>
      </c>
      <c r="BZ94" s="190">
        <f t="shared" si="81"/>
        <v>0</v>
      </c>
      <c r="CA94" s="200">
        <f t="shared" si="82"/>
        <v>0</v>
      </c>
      <c r="CB94" s="200">
        <f t="shared" si="83"/>
        <v>0</v>
      </c>
      <c r="CG94" s="200">
        <f t="shared" si="92"/>
        <v>0</v>
      </c>
      <c r="CH94" s="193">
        <f t="shared" si="91"/>
        <v>0</v>
      </c>
    </row>
    <row r="95" spans="1:86" s="200" customFormat="1" x14ac:dyDescent="0.3">
      <c r="A95" s="173"/>
      <c r="B95" s="173"/>
      <c r="C95" s="173"/>
      <c r="D95" s="185"/>
      <c r="E95" s="185"/>
      <c r="F95" s="186"/>
      <c r="G95" s="173"/>
      <c r="H95" s="173"/>
      <c r="I95" s="173"/>
      <c r="J95" s="187"/>
      <c r="K95" s="188"/>
      <c r="L95" s="189">
        <f t="shared" si="73"/>
        <v>0</v>
      </c>
      <c r="M95" s="189">
        <f t="shared" si="72"/>
        <v>0</v>
      </c>
      <c r="N95" s="317"/>
      <c r="O95" s="202"/>
      <c r="P95" s="191"/>
      <c r="Q95" s="192">
        <f t="shared" si="66"/>
        <v>0</v>
      </c>
      <c r="R95" s="193">
        <f t="shared" si="67"/>
        <v>0</v>
      </c>
      <c r="S95" s="193"/>
      <c r="T95" s="194"/>
      <c r="U95" s="190">
        <f t="shared" si="68"/>
        <v>0</v>
      </c>
      <c r="V95" s="191">
        <f t="shared" si="69"/>
        <v>0</v>
      </c>
      <c r="W95" s="191">
        <f t="shared" si="70"/>
        <v>0</v>
      </c>
      <c r="X95" s="193">
        <f t="shared" si="71"/>
        <v>0</v>
      </c>
      <c r="Y95" s="193">
        <f t="shared" si="84"/>
        <v>0</v>
      </c>
      <c r="Z95" s="193"/>
      <c r="AA95" s="195"/>
      <c r="AB95" s="195"/>
      <c r="AC95" s="199"/>
      <c r="AD95" s="197"/>
      <c r="AE95" s="190"/>
      <c r="AF95" s="190"/>
      <c r="AG95" s="198">
        <f t="shared" si="90"/>
        <v>0</v>
      </c>
      <c r="AH95" s="198"/>
      <c r="AI95" s="190"/>
      <c r="AJ95" s="190"/>
      <c r="AK95" s="190"/>
      <c r="AL95" s="190"/>
      <c r="AM95" s="200">
        <f t="shared" si="74"/>
        <v>0</v>
      </c>
      <c r="AO95" s="190"/>
      <c r="AP95" s="190"/>
      <c r="AQ95" s="190"/>
      <c r="AR95" s="190"/>
      <c r="AS95" s="200">
        <f t="shared" si="85"/>
        <v>0</v>
      </c>
      <c r="AU95" s="190"/>
      <c r="AV95" s="190"/>
      <c r="AW95" s="190"/>
      <c r="AX95" s="190"/>
      <c r="AY95" s="200">
        <f t="shared" si="86"/>
        <v>0</v>
      </c>
      <c r="BA95" s="190">
        <f t="shared" si="87"/>
        <v>0</v>
      </c>
      <c r="BB95" s="190">
        <f t="shared" si="87"/>
        <v>0</v>
      </c>
      <c r="BC95" s="200">
        <f t="shared" si="88"/>
        <v>0</v>
      </c>
      <c r="BD95" s="200">
        <f t="shared" si="89"/>
        <v>0</v>
      </c>
      <c r="BI95" s="190">
        <f t="shared" si="75"/>
        <v>0</v>
      </c>
      <c r="BJ95" s="190">
        <f t="shared" si="75"/>
        <v>0</v>
      </c>
      <c r="BK95" s="200">
        <f t="shared" si="76"/>
        <v>0</v>
      </c>
      <c r="BL95" s="200">
        <f t="shared" si="77"/>
        <v>0</v>
      </c>
      <c r="BQ95" s="190">
        <f t="shared" si="78"/>
        <v>0</v>
      </c>
      <c r="BR95" s="190">
        <f t="shared" si="78"/>
        <v>0</v>
      </c>
      <c r="BS95" s="200">
        <f t="shared" si="79"/>
        <v>0</v>
      </c>
      <c r="BT95" s="200">
        <f t="shared" si="80"/>
        <v>0</v>
      </c>
      <c r="BY95" s="190">
        <f t="shared" si="81"/>
        <v>0</v>
      </c>
      <c r="BZ95" s="190">
        <f t="shared" si="81"/>
        <v>0</v>
      </c>
      <c r="CA95" s="200">
        <f t="shared" si="82"/>
        <v>0</v>
      </c>
      <c r="CB95" s="200">
        <f t="shared" si="83"/>
        <v>0</v>
      </c>
      <c r="CG95" s="200">
        <f t="shared" si="92"/>
        <v>0</v>
      </c>
      <c r="CH95" s="193">
        <f t="shared" si="91"/>
        <v>0</v>
      </c>
    </row>
    <row r="96" spans="1:86" s="200" customFormat="1" x14ac:dyDescent="0.3">
      <c r="A96" s="173"/>
      <c r="B96" s="173"/>
      <c r="C96" s="173"/>
      <c r="D96" s="185"/>
      <c r="E96" s="185"/>
      <c r="F96" s="186"/>
      <c r="G96" s="173"/>
      <c r="H96" s="173"/>
      <c r="I96" s="173"/>
      <c r="J96" s="187"/>
      <c r="K96" s="188"/>
      <c r="L96" s="189">
        <f t="shared" si="73"/>
        <v>0</v>
      </c>
      <c r="M96" s="189">
        <f t="shared" si="72"/>
        <v>0</v>
      </c>
      <c r="N96" s="317"/>
      <c r="O96" s="202"/>
      <c r="P96" s="191"/>
      <c r="Q96" s="192">
        <f t="shared" si="66"/>
        <v>0</v>
      </c>
      <c r="R96" s="193">
        <f t="shared" si="67"/>
        <v>0</v>
      </c>
      <c r="S96" s="193"/>
      <c r="T96" s="194"/>
      <c r="U96" s="190">
        <f t="shared" si="68"/>
        <v>0</v>
      </c>
      <c r="V96" s="191">
        <f t="shared" si="69"/>
        <v>0</v>
      </c>
      <c r="W96" s="191">
        <f t="shared" si="70"/>
        <v>0</v>
      </c>
      <c r="X96" s="193">
        <f t="shared" si="71"/>
        <v>0</v>
      </c>
      <c r="Y96" s="193">
        <f t="shared" si="84"/>
        <v>0</v>
      </c>
      <c r="Z96" s="193"/>
      <c r="AA96" s="195"/>
      <c r="AB96" s="195"/>
      <c r="AC96" s="199"/>
      <c r="AD96" s="197"/>
      <c r="AE96" s="190"/>
      <c r="AF96" s="190"/>
      <c r="AG96" s="198">
        <f t="shared" si="90"/>
        <v>0</v>
      </c>
      <c r="AH96" s="198"/>
      <c r="AI96" s="190"/>
      <c r="AJ96" s="190"/>
      <c r="AK96" s="190"/>
      <c r="AL96" s="190"/>
      <c r="AM96" s="200">
        <f t="shared" si="74"/>
        <v>0</v>
      </c>
      <c r="AO96" s="190"/>
      <c r="AP96" s="190"/>
      <c r="AQ96" s="190"/>
      <c r="AR96" s="190"/>
      <c r="AS96" s="200">
        <f t="shared" si="85"/>
        <v>0</v>
      </c>
      <c r="AU96" s="190"/>
      <c r="AV96" s="190"/>
      <c r="AW96" s="190"/>
      <c r="AX96" s="190"/>
      <c r="AY96" s="200">
        <f t="shared" si="86"/>
        <v>0</v>
      </c>
      <c r="BA96" s="190">
        <f t="shared" si="87"/>
        <v>0</v>
      </c>
      <c r="BB96" s="190">
        <f t="shared" si="87"/>
        <v>0</v>
      </c>
      <c r="BC96" s="200">
        <f t="shared" si="88"/>
        <v>0</v>
      </c>
      <c r="BD96" s="200">
        <f t="shared" si="89"/>
        <v>0</v>
      </c>
      <c r="BI96" s="190">
        <f t="shared" si="75"/>
        <v>0</v>
      </c>
      <c r="BJ96" s="190">
        <f t="shared" si="75"/>
        <v>0</v>
      </c>
      <c r="BK96" s="200">
        <f t="shared" si="76"/>
        <v>0</v>
      </c>
      <c r="BL96" s="200">
        <f t="shared" si="77"/>
        <v>0</v>
      </c>
      <c r="BQ96" s="190">
        <f t="shared" si="78"/>
        <v>0</v>
      </c>
      <c r="BR96" s="190">
        <f t="shared" si="78"/>
        <v>0</v>
      </c>
      <c r="BS96" s="200">
        <f t="shared" si="79"/>
        <v>0</v>
      </c>
      <c r="BT96" s="200">
        <f t="shared" si="80"/>
        <v>0</v>
      </c>
      <c r="BY96" s="190">
        <f t="shared" si="81"/>
        <v>0</v>
      </c>
      <c r="BZ96" s="190">
        <f t="shared" si="81"/>
        <v>0</v>
      </c>
      <c r="CA96" s="200">
        <f t="shared" si="82"/>
        <v>0</v>
      </c>
      <c r="CB96" s="200">
        <f t="shared" si="83"/>
        <v>0</v>
      </c>
      <c r="CG96" s="200">
        <f t="shared" si="92"/>
        <v>0</v>
      </c>
      <c r="CH96" s="193">
        <f t="shared" si="91"/>
        <v>0</v>
      </c>
    </row>
    <row r="97" spans="1:86" s="200" customFormat="1" x14ac:dyDescent="0.3">
      <c r="A97" s="173"/>
      <c r="B97" s="173"/>
      <c r="C97" s="173"/>
      <c r="D97" s="185"/>
      <c r="E97" s="185"/>
      <c r="F97" s="186"/>
      <c r="G97" s="173"/>
      <c r="H97" s="173"/>
      <c r="I97" s="173"/>
      <c r="J97" s="187"/>
      <c r="K97" s="188"/>
      <c r="L97" s="189">
        <f t="shared" si="73"/>
        <v>0</v>
      </c>
      <c r="M97" s="189">
        <f t="shared" si="72"/>
        <v>0</v>
      </c>
      <c r="N97" s="317"/>
      <c r="O97" s="202"/>
      <c r="P97" s="191"/>
      <c r="Q97" s="192">
        <f t="shared" si="66"/>
        <v>0</v>
      </c>
      <c r="R97" s="193">
        <f t="shared" si="67"/>
        <v>0</v>
      </c>
      <c r="S97" s="193"/>
      <c r="T97" s="194"/>
      <c r="U97" s="190">
        <f t="shared" si="68"/>
        <v>0</v>
      </c>
      <c r="V97" s="191">
        <f t="shared" si="69"/>
        <v>0</v>
      </c>
      <c r="W97" s="191">
        <f t="shared" si="70"/>
        <v>0</v>
      </c>
      <c r="X97" s="193">
        <f t="shared" si="71"/>
        <v>0</v>
      </c>
      <c r="Y97" s="193">
        <f t="shared" si="84"/>
        <v>0</v>
      </c>
      <c r="Z97" s="193"/>
      <c r="AA97" s="195"/>
      <c r="AB97" s="195"/>
      <c r="AC97" s="199"/>
      <c r="AD97" s="197"/>
      <c r="AE97" s="190"/>
      <c r="AF97" s="190"/>
      <c r="AG97" s="198">
        <f t="shared" si="90"/>
        <v>0</v>
      </c>
      <c r="AH97" s="198"/>
      <c r="AI97" s="190"/>
      <c r="AJ97" s="190"/>
      <c r="AK97" s="190"/>
      <c r="AL97" s="190"/>
      <c r="AM97" s="200">
        <f t="shared" si="74"/>
        <v>0</v>
      </c>
      <c r="AO97" s="190"/>
      <c r="AP97" s="190"/>
      <c r="AQ97" s="190"/>
      <c r="AR97" s="190"/>
      <c r="AS97" s="200">
        <f t="shared" si="85"/>
        <v>0</v>
      </c>
      <c r="AU97" s="190"/>
      <c r="AV97" s="190"/>
      <c r="AW97" s="190"/>
      <c r="AX97" s="190"/>
      <c r="AY97" s="200">
        <f t="shared" si="86"/>
        <v>0</v>
      </c>
      <c r="BA97" s="190">
        <f t="shared" si="87"/>
        <v>0</v>
      </c>
      <c r="BB97" s="190">
        <f t="shared" si="87"/>
        <v>0</v>
      </c>
      <c r="BC97" s="200">
        <f t="shared" si="88"/>
        <v>0</v>
      </c>
      <c r="BD97" s="200">
        <f t="shared" si="89"/>
        <v>0</v>
      </c>
      <c r="BI97" s="190">
        <f t="shared" si="75"/>
        <v>0</v>
      </c>
      <c r="BJ97" s="190">
        <f t="shared" si="75"/>
        <v>0</v>
      </c>
      <c r="BK97" s="200">
        <f t="shared" si="76"/>
        <v>0</v>
      </c>
      <c r="BL97" s="200">
        <f t="shared" si="77"/>
        <v>0</v>
      </c>
      <c r="BQ97" s="190">
        <f t="shared" si="78"/>
        <v>0</v>
      </c>
      <c r="BR97" s="190">
        <f t="shared" si="78"/>
        <v>0</v>
      </c>
      <c r="BS97" s="200">
        <f t="shared" si="79"/>
        <v>0</v>
      </c>
      <c r="BT97" s="200">
        <f t="shared" si="80"/>
        <v>0</v>
      </c>
      <c r="BY97" s="190">
        <f t="shared" si="81"/>
        <v>0</v>
      </c>
      <c r="BZ97" s="190">
        <f t="shared" si="81"/>
        <v>0</v>
      </c>
      <c r="CA97" s="200">
        <f t="shared" si="82"/>
        <v>0</v>
      </c>
      <c r="CB97" s="200">
        <f t="shared" si="83"/>
        <v>0</v>
      </c>
      <c r="CG97" s="200">
        <f t="shared" si="92"/>
        <v>0</v>
      </c>
      <c r="CH97" s="193">
        <f t="shared" si="91"/>
        <v>0</v>
      </c>
    </row>
    <row r="98" spans="1:86" s="200" customFormat="1" x14ac:dyDescent="0.3">
      <c r="A98" s="173"/>
      <c r="B98" s="173"/>
      <c r="C98" s="173"/>
      <c r="D98" s="185"/>
      <c r="E98" s="185"/>
      <c r="F98" s="186"/>
      <c r="G98" s="173"/>
      <c r="H98" s="173"/>
      <c r="I98" s="173"/>
      <c r="J98" s="187"/>
      <c r="K98" s="188"/>
      <c r="L98" s="189">
        <f t="shared" si="73"/>
        <v>0</v>
      </c>
      <c r="M98" s="189">
        <f t="shared" si="72"/>
        <v>0</v>
      </c>
      <c r="N98" s="317"/>
      <c r="O98" s="202"/>
      <c r="P98" s="191"/>
      <c r="Q98" s="192">
        <f t="shared" si="66"/>
        <v>0</v>
      </c>
      <c r="R98" s="193">
        <f t="shared" si="67"/>
        <v>0</v>
      </c>
      <c r="S98" s="193"/>
      <c r="T98" s="194"/>
      <c r="U98" s="190">
        <f t="shared" si="68"/>
        <v>0</v>
      </c>
      <c r="V98" s="191">
        <f t="shared" si="69"/>
        <v>0</v>
      </c>
      <c r="W98" s="191">
        <f t="shared" si="70"/>
        <v>0</v>
      </c>
      <c r="X98" s="193">
        <f t="shared" si="71"/>
        <v>0</v>
      </c>
      <c r="Y98" s="193">
        <f t="shared" si="84"/>
        <v>0</v>
      </c>
      <c r="Z98" s="193"/>
      <c r="AA98" s="195"/>
      <c r="AB98" s="195"/>
      <c r="AC98" s="199"/>
      <c r="AD98" s="197"/>
      <c r="AE98" s="190"/>
      <c r="AF98" s="190"/>
      <c r="AG98" s="198">
        <f t="shared" si="90"/>
        <v>0</v>
      </c>
      <c r="AH98" s="198"/>
      <c r="AI98" s="190"/>
      <c r="AJ98" s="190"/>
      <c r="AK98" s="190"/>
      <c r="AL98" s="190"/>
      <c r="AM98" s="200">
        <f t="shared" si="74"/>
        <v>0</v>
      </c>
      <c r="AO98" s="190"/>
      <c r="AP98" s="190"/>
      <c r="AQ98" s="190"/>
      <c r="AR98" s="190"/>
      <c r="AS98" s="200">
        <f t="shared" si="85"/>
        <v>0</v>
      </c>
      <c r="AU98" s="190"/>
      <c r="AV98" s="190"/>
      <c r="AW98" s="190"/>
      <c r="AX98" s="190"/>
      <c r="AY98" s="200">
        <f t="shared" si="86"/>
        <v>0</v>
      </c>
      <c r="BA98" s="190">
        <f t="shared" si="87"/>
        <v>0</v>
      </c>
      <c r="BB98" s="190">
        <f t="shared" si="87"/>
        <v>0</v>
      </c>
      <c r="BC98" s="200">
        <f t="shared" si="88"/>
        <v>0</v>
      </c>
      <c r="BD98" s="200">
        <f t="shared" si="89"/>
        <v>0</v>
      </c>
      <c r="BI98" s="190">
        <f t="shared" si="75"/>
        <v>0</v>
      </c>
      <c r="BJ98" s="190">
        <f t="shared" si="75"/>
        <v>0</v>
      </c>
      <c r="BK98" s="200">
        <f t="shared" si="76"/>
        <v>0</v>
      </c>
      <c r="BL98" s="200">
        <f t="shared" si="77"/>
        <v>0</v>
      </c>
      <c r="BQ98" s="190">
        <f t="shared" si="78"/>
        <v>0</v>
      </c>
      <c r="BR98" s="190">
        <f t="shared" si="78"/>
        <v>0</v>
      </c>
      <c r="BS98" s="200">
        <f t="shared" si="79"/>
        <v>0</v>
      </c>
      <c r="BT98" s="200">
        <f t="shared" si="80"/>
        <v>0</v>
      </c>
      <c r="BY98" s="190">
        <f t="shared" si="81"/>
        <v>0</v>
      </c>
      <c r="BZ98" s="190">
        <f t="shared" si="81"/>
        <v>0</v>
      </c>
      <c r="CA98" s="200">
        <f t="shared" si="82"/>
        <v>0</v>
      </c>
      <c r="CB98" s="200">
        <f t="shared" si="83"/>
        <v>0</v>
      </c>
      <c r="CG98" s="200">
        <f t="shared" si="92"/>
        <v>0</v>
      </c>
      <c r="CH98" s="193">
        <f t="shared" si="91"/>
        <v>0</v>
      </c>
    </row>
    <row r="99" spans="1:86" s="200" customFormat="1" x14ac:dyDescent="0.3">
      <c r="A99" s="173"/>
      <c r="B99" s="173"/>
      <c r="C99" s="173"/>
      <c r="D99" s="185"/>
      <c r="E99" s="185"/>
      <c r="F99" s="186"/>
      <c r="G99" s="173"/>
      <c r="H99" s="173"/>
      <c r="I99" s="173"/>
      <c r="J99" s="187"/>
      <c r="K99" s="188"/>
      <c r="L99" s="189">
        <f t="shared" si="73"/>
        <v>0</v>
      </c>
      <c r="M99" s="189">
        <f t="shared" si="72"/>
        <v>0</v>
      </c>
      <c r="N99" s="317"/>
      <c r="O99" s="202"/>
      <c r="P99" s="191"/>
      <c r="Q99" s="192">
        <f t="shared" si="66"/>
        <v>0</v>
      </c>
      <c r="R99" s="193">
        <f t="shared" si="67"/>
        <v>0</v>
      </c>
      <c r="S99" s="193"/>
      <c r="T99" s="194"/>
      <c r="U99" s="190">
        <f t="shared" si="68"/>
        <v>0</v>
      </c>
      <c r="V99" s="191">
        <f t="shared" si="69"/>
        <v>0</v>
      </c>
      <c r="W99" s="191">
        <f t="shared" si="70"/>
        <v>0</v>
      </c>
      <c r="X99" s="193">
        <f t="shared" si="71"/>
        <v>0</v>
      </c>
      <c r="Y99" s="193">
        <f t="shared" si="84"/>
        <v>0</v>
      </c>
      <c r="Z99" s="193"/>
      <c r="AA99" s="195"/>
      <c r="AB99" s="195"/>
      <c r="AC99" s="199"/>
      <c r="AD99" s="197"/>
      <c r="AE99" s="190"/>
      <c r="AF99" s="190"/>
      <c r="AG99" s="198">
        <f t="shared" si="90"/>
        <v>0</v>
      </c>
      <c r="AH99" s="198"/>
      <c r="AI99" s="190"/>
      <c r="AJ99" s="190"/>
      <c r="AK99" s="190"/>
      <c r="AL99" s="190"/>
      <c r="AM99" s="200">
        <f t="shared" si="74"/>
        <v>0</v>
      </c>
      <c r="AO99" s="190"/>
      <c r="AP99" s="190"/>
      <c r="AQ99" s="190"/>
      <c r="AR99" s="190"/>
      <c r="AS99" s="200">
        <f t="shared" si="85"/>
        <v>0</v>
      </c>
      <c r="AU99" s="190"/>
      <c r="AV99" s="190"/>
      <c r="AW99" s="190"/>
      <c r="AX99" s="190"/>
      <c r="AY99" s="200">
        <f t="shared" si="86"/>
        <v>0</v>
      </c>
      <c r="BA99" s="190">
        <f t="shared" si="87"/>
        <v>0</v>
      </c>
      <c r="BB99" s="190">
        <f t="shared" si="87"/>
        <v>0</v>
      </c>
      <c r="BC99" s="200">
        <f t="shared" si="88"/>
        <v>0</v>
      </c>
      <c r="BD99" s="200">
        <f t="shared" si="89"/>
        <v>0</v>
      </c>
      <c r="BI99" s="190">
        <f t="shared" si="75"/>
        <v>0</v>
      </c>
      <c r="BJ99" s="190">
        <f t="shared" si="75"/>
        <v>0</v>
      </c>
      <c r="BK99" s="200">
        <f t="shared" si="76"/>
        <v>0</v>
      </c>
      <c r="BL99" s="200">
        <f t="shared" si="77"/>
        <v>0</v>
      </c>
      <c r="BQ99" s="190">
        <f t="shared" si="78"/>
        <v>0</v>
      </c>
      <c r="BR99" s="190">
        <f t="shared" si="78"/>
        <v>0</v>
      </c>
      <c r="BS99" s="200">
        <f t="shared" si="79"/>
        <v>0</v>
      </c>
      <c r="BT99" s="200">
        <f t="shared" si="80"/>
        <v>0</v>
      </c>
      <c r="BY99" s="190">
        <f t="shared" si="81"/>
        <v>0</v>
      </c>
      <c r="BZ99" s="190">
        <f t="shared" si="81"/>
        <v>0</v>
      </c>
      <c r="CA99" s="200">
        <f t="shared" si="82"/>
        <v>0</v>
      </c>
      <c r="CB99" s="200">
        <f t="shared" si="83"/>
        <v>0</v>
      </c>
      <c r="CG99" s="200">
        <f t="shared" si="92"/>
        <v>0</v>
      </c>
      <c r="CH99" s="193">
        <f t="shared" si="91"/>
        <v>0</v>
      </c>
    </row>
    <row r="100" spans="1:86" s="200" customFormat="1" x14ac:dyDescent="0.3">
      <c r="A100" s="173"/>
      <c r="B100" s="173"/>
      <c r="C100" s="173"/>
      <c r="D100" s="185"/>
      <c r="E100" s="185"/>
      <c r="F100" s="186"/>
      <c r="G100" s="173"/>
      <c r="H100" s="173"/>
      <c r="I100" s="173"/>
      <c r="J100" s="187"/>
      <c r="K100" s="188"/>
      <c r="L100" s="189">
        <f t="shared" si="73"/>
        <v>0</v>
      </c>
      <c r="M100" s="189">
        <f t="shared" si="72"/>
        <v>0</v>
      </c>
      <c r="N100" s="317"/>
      <c r="O100" s="202"/>
      <c r="P100" s="191"/>
      <c r="Q100" s="192">
        <f t="shared" si="66"/>
        <v>0</v>
      </c>
      <c r="R100" s="193">
        <f t="shared" si="67"/>
        <v>0</v>
      </c>
      <c r="S100" s="193"/>
      <c r="T100" s="194"/>
      <c r="U100" s="190">
        <f t="shared" si="68"/>
        <v>0</v>
      </c>
      <c r="V100" s="191">
        <f t="shared" si="69"/>
        <v>0</v>
      </c>
      <c r="W100" s="191">
        <f t="shared" si="70"/>
        <v>0</v>
      </c>
      <c r="X100" s="193">
        <f t="shared" si="71"/>
        <v>0</v>
      </c>
      <c r="Y100" s="193">
        <f t="shared" si="84"/>
        <v>0</v>
      </c>
      <c r="Z100" s="193"/>
      <c r="AA100" s="195"/>
      <c r="AB100" s="195"/>
      <c r="AC100" s="199"/>
      <c r="AD100" s="197"/>
      <c r="AE100" s="190"/>
      <c r="AF100" s="190"/>
      <c r="AG100" s="198">
        <f t="shared" si="90"/>
        <v>0</v>
      </c>
      <c r="AH100" s="198"/>
      <c r="AI100" s="190"/>
      <c r="AJ100" s="190"/>
      <c r="AK100" s="190"/>
      <c r="AL100" s="190"/>
      <c r="AM100" s="200">
        <f t="shared" si="74"/>
        <v>0</v>
      </c>
      <c r="AO100" s="190"/>
      <c r="AP100" s="190"/>
      <c r="AQ100" s="190"/>
      <c r="AR100" s="190"/>
      <c r="AS100" s="200">
        <f t="shared" si="85"/>
        <v>0</v>
      </c>
      <c r="AU100" s="190"/>
      <c r="AV100" s="190"/>
      <c r="AW100" s="190"/>
      <c r="AX100" s="190"/>
      <c r="AY100" s="200">
        <f t="shared" si="86"/>
        <v>0</v>
      </c>
      <c r="BA100" s="190">
        <f t="shared" si="87"/>
        <v>0</v>
      </c>
      <c r="BB100" s="190">
        <f t="shared" si="87"/>
        <v>0</v>
      </c>
      <c r="BC100" s="200">
        <f t="shared" si="88"/>
        <v>0</v>
      </c>
      <c r="BD100" s="200">
        <f t="shared" si="89"/>
        <v>0</v>
      </c>
      <c r="BI100" s="190">
        <f t="shared" si="75"/>
        <v>0</v>
      </c>
      <c r="BJ100" s="190">
        <f t="shared" si="75"/>
        <v>0</v>
      </c>
      <c r="BK100" s="200">
        <f t="shared" si="76"/>
        <v>0</v>
      </c>
      <c r="BL100" s="200">
        <f t="shared" si="77"/>
        <v>0</v>
      </c>
      <c r="BQ100" s="190">
        <f t="shared" si="78"/>
        <v>0</v>
      </c>
      <c r="BR100" s="190">
        <f t="shared" si="78"/>
        <v>0</v>
      </c>
      <c r="BS100" s="200">
        <f t="shared" si="79"/>
        <v>0</v>
      </c>
      <c r="BT100" s="200">
        <f t="shared" si="80"/>
        <v>0</v>
      </c>
      <c r="BY100" s="190">
        <f t="shared" si="81"/>
        <v>0</v>
      </c>
      <c r="BZ100" s="190">
        <f t="shared" si="81"/>
        <v>0</v>
      </c>
      <c r="CA100" s="200">
        <f t="shared" si="82"/>
        <v>0</v>
      </c>
      <c r="CB100" s="200">
        <f t="shared" si="83"/>
        <v>0</v>
      </c>
      <c r="CG100" s="200">
        <f t="shared" si="92"/>
        <v>0</v>
      </c>
      <c r="CH100" s="193">
        <f t="shared" si="91"/>
        <v>0</v>
      </c>
    </row>
    <row r="101" spans="1:86" s="200" customFormat="1" x14ac:dyDescent="0.3">
      <c r="A101" s="173"/>
      <c r="B101" s="173"/>
      <c r="C101" s="173"/>
      <c r="D101" s="185"/>
      <c r="E101" s="185"/>
      <c r="F101" s="186"/>
      <c r="G101" s="173"/>
      <c r="H101" s="173"/>
      <c r="I101" s="173"/>
      <c r="J101" s="187"/>
      <c r="K101" s="188"/>
      <c r="L101" s="189">
        <f t="shared" si="73"/>
        <v>0</v>
      </c>
      <c r="M101" s="189">
        <f t="shared" si="72"/>
        <v>0</v>
      </c>
      <c r="N101" s="317"/>
      <c r="O101" s="202"/>
      <c r="P101" s="191"/>
      <c r="Q101" s="192">
        <f t="shared" si="66"/>
        <v>0</v>
      </c>
      <c r="R101" s="193">
        <f t="shared" si="67"/>
        <v>0</v>
      </c>
      <c r="S101" s="193"/>
      <c r="T101" s="194"/>
      <c r="U101" s="190">
        <f t="shared" si="68"/>
        <v>0</v>
      </c>
      <c r="V101" s="191">
        <f t="shared" si="69"/>
        <v>0</v>
      </c>
      <c r="W101" s="191">
        <f t="shared" si="70"/>
        <v>0</v>
      </c>
      <c r="X101" s="193">
        <f t="shared" si="71"/>
        <v>0</v>
      </c>
      <c r="Y101" s="193">
        <f t="shared" si="84"/>
        <v>0</v>
      </c>
      <c r="Z101" s="193"/>
      <c r="AA101" s="195"/>
      <c r="AB101" s="195"/>
      <c r="AC101" s="199"/>
      <c r="AD101" s="197"/>
      <c r="AE101" s="190"/>
      <c r="AF101" s="190"/>
      <c r="AG101" s="198">
        <f t="shared" si="90"/>
        <v>0</v>
      </c>
      <c r="AH101" s="198"/>
      <c r="AI101" s="190"/>
      <c r="AJ101" s="190"/>
      <c r="AK101" s="190"/>
      <c r="AL101" s="190"/>
      <c r="AM101" s="200">
        <f t="shared" si="74"/>
        <v>0</v>
      </c>
      <c r="AO101" s="190"/>
      <c r="AP101" s="190"/>
      <c r="AQ101" s="190"/>
      <c r="AR101" s="190"/>
      <c r="AS101" s="200">
        <f t="shared" si="85"/>
        <v>0</v>
      </c>
      <c r="AU101" s="190"/>
      <c r="AV101" s="190"/>
      <c r="AW101" s="190"/>
      <c r="AX101" s="190"/>
      <c r="AY101" s="200">
        <f t="shared" si="86"/>
        <v>0</v>
      </c>
      <c r="BA101" s="190">
        <f t="shared" si="87"/>
        <v>0</v>
      </c>
      <c r="BB101" s="190">
        <f t="shared" si="87"/>
        <v>0</v>
      </c>
      <c r="BC101" s="200">
        <f t="shared" si="88"/>
        <v>0</v>
      </c>
      <c r="BD101" s="200">
        <f t="shared" si="89"/>
        <v>0</v>
      </c>
      <c r="BI101" s="190">
        <f t="shared" si="75"/>
        <v>0</v>
      </c>
      <c r="BJ101" s="190">
        <f t="shared" si="75"/>
        <v>0</v>
      </c>
      <c r="BK101" s="200">
        <f t="shared" si="76"/>
        <v>0</v>
      </c>
      <c r="BL101" s="200">
        <f t="shared" si="77"/>
        <v>0</v>
      </c>
      <c r="BQ101" s="190">
        <f t="shared" si="78"/>
        <v>0</v>
      </c>
      <c r="BR101" s="190">
        <f t="shared" si="78"/>
        <v>0</v>
      </c>
      <c r="BS101" s="200">
        <f t="shared" si="79"/>
        <v>0</v>
      </c>
      <c r="BT101" s="200">
        <f t="shared" si="80"/>
        <v>0</v>
      </c>
      <c r="BY101" s="190">
        <f t="shared" si="81"/>
        <v>0</v>
      </c>
      <c r="BZ101" s="190">
        <f t="shared" si="81"/>
        <v>0</v>
      </c>
      <c r="CA101" s="200">
        <f t="shared" si="82"/>
        <v>0</v>
      </c>
      <c r="CB101" s="200">
        <f t="shared" si="83"/>
        <v>0</v>
      </c>
      <c r="CG101" s="200">
        <f t="shared" si="92"/>
        <v>0</v>
      </c>
      <c r="CH101" s="193">
        <f t="shared" si="91"/>
        <v>0</v>
      </c>
    </row>
    <row r="102" spans="1:86" s="200" customFormat="1" x14ac:dyDescent="0.3">
      <c r="A102" s="173"/>
      <c r="B102" s="173"/>
      <c r="C102" s="173"/>
      <c r="D102" s="185"/>
      <c r="E102" s="185"/>
      <c r="F102" s="186"/>
      <c r="G102" s="173"/>
      <c r="H102" s="173"/>
      <c r="I102" s="173"/>
      <c r="J102" s="187"/>
      <c r="K102" s="188"/>
      <c r="L102" s="189">
        <f t="shared" si="73"/>
        <v>0</v>
      </c>
      <c r="M102" s="189">
        <f t="shared" si="72"/>
        <v>0</v>
      </c>
      <c r="N102" s="317"/>
      <c r="O102" s="202"/>
      <c r="P102" s="191"/>
      <c r="Q102" s="192">
        <f t="shared" si="66"/>
        <v>0</v>
      </c>
      <c r="R102" s="193">
        <f t="shared" si="67"/>
        <v>0</v>
      </c>
      <c r="S102" s="193"/>
      <c r="T102" s="194"/>
      <c r="U102" s="190">
        <f t="shared" si="68"/>
        <v>0</v>
      </c>
      <c r="V102" s="191">
        <f t="shared" si="69"/>
        <v>0</v>
      </c>
      <c r="W102" s="191">
        <f t="shared" si="70"/>
        <v>0</v>
      </c>
      <c r="X102" s="193">
        <f t="shared" si="71"/>
        <v>0</v>
      </c>
      <c r="Y102" s="193">
        <f t="shared" si="84"/>
        <v>0</v>
      </c>
      <c r="Z102" s="193"/>
      <c r="AA102" s="195"/>
      <c r="AB102" s="195"/>
      <c r="AC102" s="199"/>
      <c r="AD102" s="197"/>
      <c r="AE102" s="190"/>
      <c r="AF102" s="190"/>
      <c r="AG102" s="198">
        <f t="shared" si="90"/>
        <v>0</v>
      </c>
      <c r="AH102" s="198"/>
      <c r="AI102" s="190"/>
      <c r="AJ102" s="190"/>
      <c r="AK102" s="190"/>
      <c r="AL102" s="190"/>
      <c r="AM102" s="200">
        <f t="shared" si="74"/>
        <v>0</v>
      </c>
      <c r="AO102" s="190"/>
      <c r="AP102" s="190"/>
      <c r="AQ102" s="190"/>
      <c r="AR102" s="190"/>
      <c r="AS102" s="200">
        <f t="shared" si="85"/>
        <v>0</v>
      </c>
      <c r="AU102" s="190"/>
      <c r="AV102" s="190"/>
      <c r="AW102" s="190"/>
      <c r="AX102" s="190"/>
      <c r="AY102" s="200">
        <f t="shared" si="86"/>
        <v>0</v>
      </c>
      <c r="BA102" s="190">
        <f t="shared" si="87"/>
        <v>0</v>
      </c>
      <c r="BB102" s="190">
        <f t="shared" si="87"/>
        <v>0</v>
      </c>
      <c r="BC102" s="200">
        <f t="shared" si="88"/>
        <v>0</v>
      </c>
      <c r="BD102" s="200">
        <f t="shared" si="89"/>
        <v>0</v>
      </c>
      <c r="BI102" s="190">
        <f t="shared" si="75"/>
        <v>0</v>
      </c>
      <c r="BJ102" s="190">
        <f t="shared" si="75"/>
        <v>0</v>
      </c>
      <c r="BK102" s="200">
        <f t="shared" si="76"/>
        <v>0</v>
      </c>
      <c r="BL102" s="200">
        <f t="shared" si="77"/>
        <v>0</v>
      </c>
      <c r="BQ102" s="190">
        <f t="shared" si="78"/>
        <v>0</v>
      </c>
      <c r="BR102" s="190">
        <f t="shared" si="78"/>
        <v>0</v>
      </c>
      <c r="BS102" s="200">
        <f t="shared" si="79"/>
        <v>0</v>
      </c>
      <c r="BT102" s="200">
        <f t="shared" si="80"/>
        <v>0</v>
      </c>
      <c r="BY102" s="190">
        <f t="shared" si="81"/>
        <v>0</v>
      </c>
      <c r="BZ102" s="190">
        <f t="shared" si="81"/>
        <v>0</v>
      </c>
      <c r="CA102" s="200">
        <f t="shared" si="82"/>
        <v>0</v>
      </c>
      <c r="CB102" s="200">
        <f t="shared" si="83"/>
        <v>0</v>
      </c>
      <c r="CG102" s="200">
        <f t="shared" si="92"/>
        <v>0</v>
      </c>
      <c r="CH102" s="193">
        <f t="shared" si="91"/>
        <v>0</v>
      </c>
    </row>
    <row r="103" spans="1:86" s="200" customFormat="1" x14ac:dyDescent="0.3">
      <c r="A103" s="173"/>
      <c r="B103" s="173"/>
      <c r="C103" s="173"/>
      <c r="D103" s="185"/>
      <c r="E103" s="185"/>
      <c r="F103" s="186"/>
      <c r="G103" s="173"/>
      <c r="H103" s="173"/>
      <c r="I103" s="173"/>
      <c r="J103" s="187"/>
      <c r="K103" s="188"/>
      <c r="L103" s="189">
        <f t="shared" si="73"/>
        <v>0</v>
      </c>
      <c r="M103" s="189">
        <f t="shared" si="72"/>
        <v>0</v>
      </c>
      <c r="N103" s="317"/>
      <c r="O103" s="202"/>
      <c r="P103" s="191"/>
      <c r="Q103" s="192">
        <f t="shared" si="66"/>
        <v>0</v>
      </c>
      <c r="R103" s="193">
        <f t="shared" si="67"/>
        <v>0</v>
      </c>
      <c r="S103" s="193"/>
      <c r="T103" s="194"/>
      <c r="U103" s="190">
        <f t="shared" si="68"/>
        <v>0</v>
      </c>
      <c r="V103" s="191">
        <f t="shared" si="69"/>
        <v>0</v>
      </c>
      <c r="W103" s="191">
        <f t="shared" si="70"/>
        <v>0</v>
      </c>
      <c r="X103" s="193">
        <f t="shared" si="71"/>
        <v>0</v>
      </c>
      <c r="Y103" s="193">
        <f t="shared" si="84"/>
        <v>0</v>
      </c>
      <c r="Z103" s="193"/>
      <c r="AA103" s="195"/>
      <c r="AB103" s="195"/>
      <c r="AC103" s="199"/>
      <c r="AD103" s="197"/>
      <c r="AE103" s="190"/>
      <c r="AF103" s="190"/>
      <c r="AG103" s="198">
        <f t="shared" si="90"/>
        <v>0</v>
      </c>
      <c r="AH103" s="198"/>
      <c r="AI103" s="190"/>
      <c r="AJ103" s="190"/>
      <c r="AK103" s="190"/>
      <c r="AL103" s="190"/>
      <c r="AM103" s="200">
        <f t="shared" si="74"/>
        <v>0</v>
      </c>
      <c r="AO103" s="190"/>
      <c r="AP103" s="190"/>
      <c r="AQ103" s="190"/>
      <c r="AR103" s="190"/>
      <c r="AS103" s="200">
        <f t="shared" si="85"/>
        <v>0</v>
      </c>
      <c r="AU103" s="190"/>
      <c r="AV103" s="190"/>
      <c r="AW103" s="190"/>
      <c r="AX103" s="190"/>
      <c r="AY103" s="200">
        <f t="shared" si="86"/>
        <v>0</v>
      </c>
      <c r="BA103" s="190">
        <f t="shared" si="87"/>
        <v>0</v>
      </c>
      <c r="BB103" s="190">
        <f t="shared" si="87"/>
        <v>0</v>
      </c>
      <c r="BC103" s="200">
        <f t="shared" si="88"/>
        <v>0</v>
      </c>
      <c r="BD103" s="200">
        <f t="shared" si="89"/>
        <v>0</v>
      </c>
      <c r="BI103" s="190">
        <f t="shared" si="75"/>
        <v>0</v>
      </c>
      <c r="BJ103" s="190">
        <f t="shared" si="75"/>
        <v>0</v>
      </c>
      <c r="BK103" s="200">
        <f t="shared" si="76"/>
        <v>0</v>
      </c>
      <c r="BL103" s="200">
        <f t="shared" si="77"/>
        <v>0</v>
      </c>
      <c r="BQ103" s="190">
        <f t="shared" si="78"/>
        <v>0</v>
      </c>
      <c r="BR103" s="190">
        <f t="shared" si="78"/>
        <v>0</v>
      </c>
      <c r="BS103" s="200">
        <f t="shared" si="79"/>
        <v>0</v>
      </c>
      <c r="BT103" s="200">
        <f t="shared" si="80"/>
        <v>0</v>
      </c>
      <c r="BY103" s="190">
        <f t="shared" si="81"/>
        <v>0</v>
      </c>
      <c r="BZ103" s="190">
        <f t="shared" si="81"/>
        <v>0</v>
      </c>
      <c r="CA103" s="200">
        <f t="shared" si="82"/>
        <v>0</v>
      </c>
      <c r="CB103" s="200">
        <f t="shared" si="83"/>
        <v>0</v>
      </c>
      <c r="CG103" s="200">
        <f t="shared" si="92"/>
        <v>0</v>
      </c>
      <c r="CH103" s="193">
        <f t="shared" si="91"/>
        <v>0</v>
      </c>
    </row>
    <row r="104" spans="1:86" s="200" customFormat="1" x14ac:dyDescent="0.3">
      <c r="A104" s="173"/>
      <c r="B104" s="173"/>
      <c r="C104" s="173"/>
      <c r="D104" s="185"/>
      <c r="E104" s="185"/>
      <c r="F104" s="186"/>
      <c r="G104" s="173"/>
      <c r="H104" s="173"/>
      <c r="I104" s="173"/>
      <c r="J104" s="187"/>
      <c r="K104" s="188"/>
      <c r="L104" s="189">
        <f t="shared" si="73"/>
        <v>0</v>
      </c>
      <c r="M104" s="189">
        <f t="shared" si="72"/>
        <v>0</v>
      </c>
      <c r="N104" s="317"/>
      <c r="O104" s="202"/>
      <c r="P104" s="191"/>
      <c r="Q104" s="192">
        <f t="shared" si="66"/>
        <v>0</v>
      </c>
      <c r="R104" s="193">
        <f t="shared" si="67"/>
        <v>0</v>
      </c>
      <c r="S104" s="193"/>
      <c r="T104" s="194"/>
      <c r="U104" s="190">
        <f t="shared" si="68"/>
        <v>0</v>
      </c>
      <c r="V104" s="191">
        <f t="shared" si="69"/>
        <v>0</v>
      </c>
      <c r="W104" s="191">
        <f t="shared" si="70"/>
        <v>0</v>
      </c>
      <c r="X104" s="193">
        <f t="shared" si="71"/>
        <v>0</v>
      </c>
      <c r="Y104" s="193">
        <f t="shared" si="84"/>
        <v>0</v>
      </c>
      <c r="Z104" s="193"/>
      <c r="AA104" s="195"/>
      <c r="AB104" s="195"/>
      <c r="AC104" s="199"/>
      <c r="AD104" s="197"/>
      <c r="AE104" s="190"/>
      <c r="AF104" s="190"/>
      <c r="AG104" s="198">
        <f t="shared" si="90"/>
        <v>0</v>
      </c>
      <c r="AH104" s="198"/>
      <c r="AI104" s="190"/>
      <c r="AJ104" s="190"/>
      <c r="AK104" s="190"/>
      <c r="AL104" s="190"/>
      <c r="AM104" s="200">
        <f t="shared" si="74"/>
        <v>0</v>
      </c>
      <c r="AO104" s="190"/>
      <c r="AP104" s="190"/>
      <c r="AQ104" s="190"/>
      <c r="AR104" s="190"/>
      <c r="AS104" s="200">
        <f t="shared" si="85"/>
        <v>0</v>
      </c>
      <c r="AU104" s="190"/>
      <c r="AV104" s="190"/>
      <c r="AW104" s="190"/>
      <c r="AX104" s="190"/>
      <c r="AY104" s="200">
        <f t="shared" si="86"/>
        <v>0</v>
      </c>
      <c r="BA104" s="190">
        <f t="shared" si="87"/>
        <v>0</v>
      </c>
      <c r="BB104" s="190">
        <f t="shared" si="87"/>
        <v>0</v>
      </c>
      <c r="BC104" s="200">
        <f t="shared" si="88"/>
        <v>0</v>
      </c>
      <c r="BD104" s="200">
        <f t="shared" si="89"/>
        <v>0</v>
      </c>
      <c r="BI104" s="190">
        <f t="shared" si="75"/>
        <v>0</v>
      </c>
      <c r="BJ104" s="190">
        <f t="shared" si="75"/>
        <v>0</v>
      </c>
      <c r="BK104" s="200">
        <f t="shared" si="76"/>
        <v>0</v>
      </c>
      <c r="BL104" s="200">
        <f t="shared" si="77"/>
        <v>0</v>
      </c>
      <c r="BQ104" s="190">
        <f t="shared" si="78"/>
        <v>0</v>
      </c>
      <c r="BR104" s="190">
        <f t="shared" si="78"/>
        <v>0</v>
      </c>
      <c r="BS104" s="200">
        <f t="shared" si="79"/>
        <v>0</v>
      </c>
      <c r="BT104" s="200">
        <f t="shared" si="80"/>
        <v>0</v>
      </c>
      <c r="BY104" s="190">
        <f t="shared" si="81"/>
        <v>0</v>
      </c>
      <c r="BZ104" s="190">
        <f t="shared" si="81"/>
        <v>0</v>
      </c>
      <c r="CA104" s="200">
        <f t="shared" si="82"/>
        <v>0</v>
      </c>
      <c r="CB104" s="200">
        <f t="shared" si="83"/>
        <v>0</v>
      </c>
      <c r="CG104" s="200">
        <f t="shared" si="92"/>
        <v>0</v>
      </c>
      <c r="CH104" s="193">
        <f t="shared" si="91"/>
        <v>0</v>
      </c>
    </row>
    <row r="105" spans="1:86" s="200" customFormat="1" x14ac:dyDescent="0.3">
      <c r="A105" s="173"/>
      <c r="B105" s="173"/>
      <c r="C105" s="173"/>
      <c r="D105" s="185"/>
      <c r="E105" s="185"/>
      <c r="F105" s="186"/>
      <c r="G105" s="173"/>
      <c r="H105" s="173"/>
      <c r="I105" s="173"/>
      <c r="J105" s="187"/>
      <c r="K105" s="188"/>
      <c r="L105" s="189">
        <f t="shared" si="73"/>
        <v>0</v>
      </c>
      <c r="M105" s="189">
        <f t="shared" si="72"/>
        <v>0</v>
      </c>
      <c r="N105" s="317"/>
      <c r="O105" s="202"/>
      <c r="P105" s="191"/>
      <c r="Q105" s="192">
        <f t="shared" si="66"/>
        <v>0</v>
      </c>
      <c r="R105" s="193">
        <f t="shared" si="67"/>
        <v>0</v>
      </c>
      <c r="S105" s="193"/>
      <c r="T105" s="194"/>
      <c r="U105" s="190">
        <f t="shared" si="68"/>
        <v>0</v>
      </c>
      <c r="V105" s="191">
        <f t="shared" si="69"/>
        <v>0</v>
      </c>
      <c r="W105" s="191">
        <f t="shared" si="70"/>
        <v>0</v>
      </c>
      <c r="X105" s="193">
        <f t="shared" si="71"/>
        <v>0</v>
      </c>
      <c r="Y105" s="193">
        <f t="shared" si="84"/>
        <v>0</v>
      </c>
      <c r="Z105" s="193"/>
      <c r="AA105" s="195"/>
      <c r="AB105" s="195"/>
      <c r="AC105" s="199"/>
      <c r="AD105" s="197"/>
      <c r="AE105" s="190"/>
      <c r="AF105" s="190"/>
      <c r="AG105" s="198">
        <f t="shared" si="90"/>
        <v>0</v>
      </c>
      <c r="AH105" s="198"/>
      <c r="AI105" s="190"/>
      <c r="AJ105" s="190"/>
      <c r="AK105" s="190"/>
      <c r="AL105" s="190"/>
      <c r="AM105" s="200">
        <f t="shared" si="74"/>
        <v>0</v>
      </c>
      <c r="AO105" s="190"/>
      <c r="AP105" s="190"/>
      <c r="AQ105" s="190"/>
      <c r="AR105" s="190"/>
      <c r="AS105" s="200">
        <f t="shared" si="85"/>
        <v>0</v>
      </c>
      <c r="AU105" s="190"/>
      <c r="AV105" s="190"/>
      <c r="AW105" s="190"/>
      <c r="AX105" s="190"/>
      <c r="AY105" s="200">
        <f t="shared" si="86"/>
        <v>0</v>
      </c>
      <c r="BA105" s="190">
        <f t="shared" si="87"/>
        <v>0</v>
      </c>
      <c r="BB105" s="190">
        <f t="shared" si="87"/>
        <v>0</v>
      </c>
      <c r="BC105" s="200">
        <f t="shared" si="88"/>
        <v>0</v>
      </c>
      <c r="BD105" s="200">
        <f t="shared" si="89"/>
        <v>0</v>
      </c>
      <c r="BI105" s="190">
        <f t="shared" si="75"/>
        <v>0</v>
      </c>
      <c r="BJ105" s="190">
        <f t="shared" si="75"/>
        <v>0</v>
      </c>
      <c r="BK105" s="200">
        <f t="shared" si="76"/>
        <v>0</v>
      </c>
      <c r="BL105" s="200">
        <f t="shared" si="77"/>
        <v>0</v>
      </c>
      <c r="BQ105" s="190">
        <f t="shared" si="78"/>
        <v>0</v>
      </c>
      <c r="BR105" s="190">
        <f t="shared" si="78"/>
        <v>0</v>
      </c>
      <c r="BS105" s="200">
        <f t="shared" si="79"/>
        <v>0</v>
      </c>
      <c r="BT105" s="200">
        <f t="shared" si="80"/>
        <v>0</v>
      </c>
      <c r="BY105" s="190">
        <f t="shared" si="81"/>
        <v>0</v>
      </c>
      <c r="BZ105" s="190">
        <f t="shared" si="81"/>
        <v>0</v>
      </c>
      <c r="CA105" s="200">
        <f t="shared" si="82"/>
        <v>0</v>
      </c>
      <c r="CB105" s="200">
        <f t="shared" si="83"/>
        <v>0</v>
      </c>
      <c r="CG105" s="200">
        <f t="shared" si="92"/>
        <v>0</v>
      </c>
      <c r="CH105" s="193">
        <f t="shared" si="91"/>
        <v>0</v>
      </c>
    </row>
    <row r="106" spans="1:86" s="200" customFormat="1" x14ac:dyDescent="0.3">
      <c r="A106" s="173"/>
      <c r="B106" s="173"/>
      <c r="C106" s="173"/>
      <c r="D106" s="185"/>
      <c r="E106" s="185"/>
      <c r="F106" s="186"/>
      <c r="G106" s="173"/>
      <c r="H106" s="173"/>
      <c r="I106" s="173"/>
      <c r="J106" s="187"/>
      <c r="K106" s="188"/>
      <c r="L106" s="189">
        <f t="shared" si="73"/>
        <v>0</v>
      </c>
      <c r="M106" s="189">
        <f t="shared" si="72"/>
        <v>0</v>
      </c>
      <c r="N106" s="317"/>
      <c r="O106" s="202"/>
      <c r="P106" s="191"/>
      <c r="Q106" s="192">
        <f t="shared" si="66"/>
        <v>0</v>
      </c>
      <c r="R106" s="193">
        <f t="shared" si="67"/>
        <v>0</v>
      </c>
      <c r="S106" s="193"/>
      <c r="T106" s="194"/>
      <c r="U106" s="190">
        <f t="shared" si="68"/>
        <v>0</v>
      </c>
      <c r="V106" s="191">
        <f t="shared" si="69"/>
        <v>0</v>
      </c>
      <c r="W106" s="191">
        <f t="shared" si="70"/>
        <v>0</v>
      </c>
      <c r="X106" s="193">
        <f t="shared" si="71"/>
        <v>0</v>
      </c>
      <c r="Y106" s="193">
        <f t="shared" si="84"/>
        <v>0</v>
      </c>
      <c r="Z106" s="193"/>
      <c r="AA106" s="195"/>
      <c r="AB106" s="195"/>
      <c r="AC106" s="199"/>
      <c r="AD106" s="197"/>
      <c r="AE106" s="190"/>
      <c r="AF106" s="190"/>
      <c r="AG106" s="198">
        <f t="shared" si="90"/>
        <v>0</v>
      </c>
      <c r="AH106" s="198"/>
      <c r="AI106" s="190"/>
      <c r="AJ106" s="190"/>
      <c r="AK106" s="190"/>
      <c r="AL106" s="190"/>
      <c r="AM106" s="200">
        <f t="shared" si="74"/>
        <v>0</v>
      </c>
      <c r="AO106" s="190"/>
      <c r="AP106" s="190"/>
      <c r="AQ106" s="190"/>
      <c r="AR106" s="190"/>
      <c r="AS106" s="200">
        <f t="shared" si="85"/>
        <v>0</v>
      </c>
      <c r="AU106" s="190"/>
      <c r="AV106" s="190"/>
      <c r="AW106" s="190"/>
      <c r="AX106" s="190"/>
      <c r="AY106" s="200">
        <f t="shared" si="86"/>
        <v>0</v>
      </c>
      <c r="BA106" s="190">
        <f t="shared" si="87"/>
        <v>0</v>
      </c>
      <c r="BB106" s="190">
        <f t="shared" si="87"/>
        <v>0</v>
      </c>
      <c r="BC106" s="200">
        <f t="shared" si="88"/>
        <v>0</v>
      </c>
      <c r="BD106" s="200">
        <f t="shared" si="89"/>
        <v>0</v>
      </c>
      <c r="BI106" s="190">
        <f t="shared" si="75"/>
        <v>0</v>
      </c>
      <c r="BJ106" s="190">
        <f t="shared" si="75"/>
        <v>0</v>
      </c>
      <c r="BK106" s="200">
        <f t="shared" si="76"/>
        <v>0</v>
      </c>
      <c r="BL106" s="200">
        <f t="shared" si="77"/>
        <v>0</v>
      </c>
      <c r="BQ106" s="190">
        <f t="shared" si="78"/>
        <v>0</v>
      </c>
      <c r="BR106" s="190">
        <f t="shared" si="78"/>
        <v>0</v>
      </c>
      <c r="BS106" s="200">
        <f t="shared" si="79"/>
        <v>0</v>
      </c>
      <c r="BT106" s="200">
        <f t="shared" si="80"/>
        <v>0</v>
      </c>
      <c r="BY106" s="190">
        <f t="shared" si="81"/>
        <v>0</v>
      </c>
      <c r="BZ106" s="190">
        <f t="shared" si="81"/>
        <v>0</v>
      </c>
      <c r="CA106" s="200">
        <f t="shared" si="82"/>
        <v>0</v>
      </c>
      <c r="CB106" s="200">
        <f t="shared" si="83"/>
        <v>0</v>
      </c>
      <c r="CG106" s="200">
        <f t="shared" si="92"/>
        <v>0</v>
      </c>
      <c r="CH106" s="193">
        <f t="shared" si="91"/>
        <v>0</v>
      </c>
    </row>
    <row r="107" spans="1:86" s="200" customFormat="1" x14ac:dyDescent="0.3">
      <c r="A107" s="173"/>
      <c r="B107" s="173"/>
      <c r="C107" s="173"/>
      <c r="D107" s="185"/>
      <c r="E107" s="185"/>
      <c r="F107" s="186"/>
      <c r="G107" s="173"/>
      <c r="H107" s="173"/>
      <c r="I107" s="173"/>
      <c r="J107" s="187"/>
      <c r="K107" s="188"/>
      <c r="L107" s="189">
        <f t="shared" si="73"/>
        <v>0</v>
      </c>
      <c r="M107" s="189">
        <f t="shared" si="72"/>
        <v>0</v>
      </c>
      <c r="N107" s="317"/>
      <c r="O107" s="202"/>
      <c r="P107" s="191"/>
      <c r="Q107" s="192">
        <f t="shared" si="66"/>
        <v>0</v>
      </c>
      <c r="R107" s="193">
        <f t="shared" si="67"/>
        <v>0</v>
      </c>
      <c r="S107" s="193"/>
      <c r="T107" s="194"/>
      <c r="U107" s="190">
        <f t="shared" si="68"/>
        <v>0</v>
      </c>
      <c r="V107" s="191">
        <f t="shared" si="69"/>
        <v>0</v>
      </c>
      <c r="W107" s="191">
        <f t="shared" si="70"/>
        <v>0</v>
      </c>
      <c r="X107" s="193">
        <f t="shared" si="71"/>
        <v>0</v>
      </c>
      <c r="Y107" s="193">
        <f t="shared" si="84"/>
        <v>0</v>
      </c>
      <c r="Z107" s="193"/>
      <c r="AA107" s="195"/>
      <c r="AB107" s="195"/>
      <c r="AC107" s="199"/>
      <c r="AD107" s="197"/>
      <c r="AE107" s="190"/>
      <c r="AF107" s="190"/>
      <c r="AG107" s="198">
        <f t="shared" si="90"/>
        <v>0</v>
      </c>
      <c r="AH107" s="198"/>
      <c r="AI107" s="190"/>
      <c r="AJ107" s="190"/>
      <c r="AK107" s="190"/>
      <c r="AL107" s="190"/>
      <c r="AM107" s="200">
        <f t="shared" si="74"/>
        <v>0</v>
      </c>
      <c r="AO107" s="190"/>
      <c r="AP107" s="190"/>
      <c r="AQ107" s="190"/>
      <c r="AR107" s="190"/>
      <c r="AS107" s="200">
        <f t="shared" si="85"/>
        <v>0</v>
      </c>
      <c r="AU107" s="190"/>
      <c r="AV107" s="190"/>
      <c r="AW107" s="190"/>
      <c r="AX107" s="190"/>
      <c r="AY107" s="200">
        <f t="shared" si="86"/>
        <v>0</v>
      </c>
      <c r="BA107" s="190">
        <f t="shared" si="87"/>
        <v>0</v>
      </c>
      <c r="BB107" s="190">
        <f t="shared" si="87"/>
        <v>0</v>
      </c>
      <c r="BC107" s="200">
        <f t="shared" si="88"/>
        <v>0</v>
      </c>
      <c r="BD107" s="200">
        <f t="shared" si="89"/>
        <v>0</v>
      </c>
      <c r="BI107" s="190">
        <f t="shared" si="75"/>
        <v>0</v>
      </c>
      <c r="BJ107" s="190">
        <f t="shared" si="75"/>
        <v>0</v>
      </c>
      <c r="BK107" s="200">
        <f t="shared" si="76"/>
        <v>0</v>
      </c>
      <c r="BL107" s="200">
        <f t="shared" si="77"/>
        <v>0</v>
      </c>
      <c r="BQ107" s="190">
        <f t="shared" si="78"/>
        <v>0</v>
      </c>
      <c r="BR107" s="190">
        <f t="shared" si="78"/>
        <v>0</v>
      </c>
      <c r="BS107" s="200">
        <f t="shared" si="79"/>
        <v>0</v>
      </c>
      <c r="BT107" s="200">
        <f t="shared" si="80"/>
        <v>0</v>
      </c>
      <c r="BY107" s="190">
        <f t="shared" si="81"/>
        <v>0</v>
      </c>
      <c r="BZ107" s="190">
        <f t="shared" si="81"/>
        <v>0</v>
      </c>
      <c r="CA107" s="200">
        <f t="shared" si="82"/>
        <v>0</v>
      </c>
      <c r="CB107" s="200">
        <f t="shared" si="83"/>
        <v>0</v>
      </c>
      <c r="CG107" s="200">
        <f t="shared" si="92"/>
        <v>0</v>
      </c>
      <c r="CH107" s="193">
        <f t="shared" si="91"/>
        <v>0</v>
      </c>
    </row>
    <row r="108" spans="1:86" s="200" customFormat="1" x14ac:dyDescent="0.3">
      <c r="A108" s="173"/>
      <c r="B108" s="173"/>
      <c r="C108" s="173"/>
      <c r="D108" s="185"/>
      <c r="E108" s="185"/>
      <c r="F108" s="186"/>
      <c r="G108" s="173"/>
      <c r="H108" s="173"/>
      <c r="I108" s="173"/>
      <c r="J108" s="187"/>
      <c r="K108" s="188"/>
      <c r="L108" s="189">
        <f t="shared" si="73"/>
        <v>0</v>
      </c>
      <c r="M108" s="189">
        <f t="shared" si="72"/>
        <v>0</v>
      </c>
      <c r="N108" s="317"/>
      <c r="O108" s="202"/>
      <c r="P108" s="191"/>
      <c r="Q108" s="192">
        <f t="shared" si="66"/>
        <v>0</v>
      </c>
      <c r="R108" s="193">
        <f t="shared" si="67"/>
        <v>0</v>
      </c>
      <c r="S108" s="193"/>
      <c r="T108" s="194"/>
      <c r="U108" s="190">
        <f t="shared" si="68"/>
        <v>0</v>
      </c>
      <c r="V108" s="191">
        <f t="shared" si="69"/>
        <v>0</v>
      </c>
      <c r="W108" s="191">
        <f t="shared" si="70"/>
        <v>0</v>
      </c>
      <c r="X108" s="193">
        <f t="shared" si="71"/>
        <v>0</v>
      </c>
      <c r="Y108" s="193">
        <f t="shared" si="84"/>
        <v>0</v>
      </c>
      <c r="Z108" s="193"/>
      <c r="AA108" s="195"/>
      <c r="AB108" s="195"/>
      <c r="AC108" s="199"/>
      <c r="AD108" s="197"/>
      <c r="AE108" s="190"/>
      <c r="AF108" s="190"/>
      <c r="AG108" s="198">
        <f t="shared" si="90"/>
        <v>0</v>
      </c>
      <c r="AH108" s="198"/>
      <c r="AI108" s="190"/>
      <c r="AJ108" s="190"/>
      <c r="AK108" s="190"/>
      <c r="AL108" s="190"/>
      <c r="AM108" s="200">
        <f t="shared" si="74"/>
        <v>0</v>
      </c>
      <c r="AO108" s="190"/>
      <c r="AP108" s="190"/>
      <c r="AQ108" s="190"/>
      <c r="AR108" s="190"/>
      <c r="AS108" s="200">
        <f t="shared" si="85"/>
        <v>0</v>
      </c>
      <c r="AU108" s="190"/>
      <c r="AV108" s="190"/>
      <c r="AW108" s="190"/>
      <c r="AX108" s="190"/>
      <c r="AY108" s="200">
        <f t="shared" si="86"/>
        <v>0</v>
      </c>
      <c r="BA108" s="190">
        <f t="shared" si="87"/>
        <v>0</v>
      </c>
      <c r="BB108" s="190">
        <f t="shared" si="87"/>
        <v>0</v>
      </c>
      <c r="BC108" s="200">
        <f t="shared" si="88"/>
        <v>0</v>
      </c>
      <c r="BD108" s="200">
        <f t="shared" si="89"/>
        <v>0</v>
      </c>
      <c r="BI108" s="190">
        <f t="shared" si="75"/>
        <v>0</v>
      </c>
      <c r="BJ108" s="190">
        <f t="shared" si="75"/>
        <v>0</v>
      </c>
      <c r="BK108" s="200">
        <f t="shared" si="76"/>
        <v>0</v>
      </c>
      <c r="BL108" s="200">
        <f t="shared" si="77"/>
        <v>0</v>
      </c>
      <c r="BQ108" s="190">
        <f t="shared" si="78"/>
        <v>0</v>
      </c>
      <c r="BR108" s="190">
        <f t="shared" si="78"/>
        <v>0</v>
      </c>
      <c r="BS108" s="200">
        <f t="shared" si="79"/>
        <v>0</v>
      </c>
      <c r="BT108" s="200">
        <f t="shared" si="80"/>
        <v>0</v>
      </c>
      <c r="BY108" s="190">
        <f t="shared" si="81"/>
        <v>0</v>
      </c>
      <c r="BZ108" s="190">
        <f t="shared" si="81"/>
        <v>0</v>
      </c>
      <c r="CA108" s="200">
        <f t="shared" si="82"/>
        <v>0</v>
      </c>
      <c r="CB108" s="200">
        <f t="shared" si="83"/>
        <v>0</v>
      </c>
      <c r="CG108" s="200">
        <f t="shared" si="92"/>
        <v>0</v>
      </c>
      <c r="CH108" s="193">
        <f t="shared" si="91"/>
        <v>0</v>
      </c>
    </row>
    <row r="109" spans="1:86" s="200" customFormat="1" x14ac:dyDescent="0.3">
      <c r="A109" s="173"/>
      <c r="B109" s="173"/>
      <c r="C109" s="173"/>
      <c r="D109" s="185"/>
      <c r="E109" s="185"/>
      <c r="F109" s="186"/>
      <c r="G109" s="173"/>
      <c r="H109" s="173"/>
      <c r="I109" s="173"/>
      <c r="J109" s="187"/>
      <c r="K109" s="188"/>
      <c r="L109" s="189">
        <f t="shared" si="73"/>
        <v>0</v>
      </c>
      <c r="M109" s="189">
        <f t="shared" si="72"/>
        <v>0</v>
      </c>
      <c r="N109" s="317"/>
      <c r="O109" s="202"/>
      <c r="P109" s="191"/>
      <c r="Q109" s="192">
        <f t="shared" si="66"/>
        <v>0</v>
      </c>
      <c r="R109" s="193">
        <f t="shared" si="67"/>
        <v>0</v>
      </c>
      <c r="S109" s="193"/>
      <c r="T109" s="194"/>
      <c r="U109" s="190">
        <f t="shared" si="68"/>
        <v>0</v>
      </c>
      <c r="V109" s="191">
        <f t="shared" si="69"/>
        <v>0</v>
      </c>
      <c r="W109" s="191">
        <f t="shared" si="70"/>
        <v>0</v>
      </c>
      <c r="X109" s="193">
        <f t="shared" si="71"/>
        <v>0</v>
      </c>
      <c r="Y109" s="193">
        <f t="shared" si="84"/>
        <v>0</v>
      </c>
      <c r="Z109" s="193"/>
      <c r="AA109" s="195"/>
      <c r="AB109" s="195"/>
      <c r="AC109" s="199"/>
      <c r="AD109" s="197"/>
      <c r="AE109" s="190"/>
      <c r="AF109" s="190"/>
      <c r="AG109" s="198">
        <f t="shared" si="90"/>
        <v>0</v>
      </c>
      <c r="AH109" s="198"/>
      <c r="AI109" s="190"/>
      <c r="AJ109" s="190"/>
      <c r="AK109" s="190"/>
      <c r="AL109" s="190"/>
      <c r="AM109" s="200">
        <f t="shared" si="74"/>
        <v>0</v>
      </c>
      <c r="AO109" s="190"/>
      <c r="AP109" s="190"/>
      <c r="AQ109" s="190"/>
      <c r="AR109" s="190"/>
      <c r="AS109" s="200">
        <f t="shared" si="85"/>
        <v>0</v>
      </c>
      <c r="AU109" s="190"/>
      <c r="AV109" s="190"/>
      <c r="AW109" s="190"/>
      <c r="AX109" s="190"/>
      <c r="AY109" s="200">
        <f t="shared" si="86"/>
        <v>0</v>
      </c>
      <c r="BA109" s="190">
        <f t="shared" si="87"/>
        <v>0</v>
      </c>
      <c r="BB109" s="190">
        <f t="shared" si="87"/>
        <v>0</v>
      </c>
      <c r="BC109" s="200">
        <f t="shared" si="88"/>
        <v>0</v>
      </c>
      <c r="BD109" s="200">
        <f t="shared" si="89"/>
        <v>0</v>
      </c>
      <c r="BI109" s="190">
        <f t="shared" si="75"/>
        <v>0</v>
      </c>
      <c r="BJ109" s="190">
        <f t="shared" si="75"/>
        <v>0</v>
      </c>
      <c r="BK109" s="200">
        <f t="shared" si="76"/>
        <v>0</v>
      </c>
      <c r="BL109" s="200">
        <f t="shared" si="77"/>
        <v>0</v>
      </c>
      <c r="BQ109" s="190">
        <f t="shared" si="78"/>
        <v>0</v>
      </c>
      <c r="BR109" s="190">
        <f t="shared" si="78"/>
        <v>0</v>
      </c>
      <c r="BS109" s="200">
        <f t="shared" si="79"/>
        <v>0</v>
      </c>
      <c r="BT109" s="200">
        <f t="shared" si="80"/>
        <v>0</v>
      </c>
      <c r="BY109" s="190">
        <f t="shared" si="81"/>
        <v>0</v>
      </c>
      <c r="BZ109" s="190">
        <f t="shared" si="81"/>
        <v>0</v>
      </c>
      <c r="CA109" s="200">
        <f t="shared" si="82"/>
        <v>0</v>
      </c>
      <c r="CB109" s="200">
        <f t="shared" si="83"/>
        <v>0</v>
      </c>
      <c r="CG109" s="200">
        <f t="shared" si="92"/>
        <v>0</v>
      </c>
      <c r="CH109" s="193">
        <f t="shared" si="91"/>
        <v>0</v>
      </c>
    </row>
    <row r="110" spans="1:86" s="200" customFormat="1" x14ac:dyDescent="0.3">
      <c r="A110" s="173"/>
      <c r="B110" s="173"/>
      <c r="C110" s="173"/>
      <c r="D110" s="185"/>
      <c r="E110" s="185"/>
      <c r="F110" s="186"/>
      <c r="G110" s="173"/>
      <c r="H110" s="173"/>
      <c r="I110" s="173"/>
      <c r="J110" s="187"/>
      <c r="K110" s="188"/>
      <c r="L110" s="189">
        <f t="shared" si="73"/>
        <v>0</v>
      </c>
      <c r="M110" s="189">
        <f t="shared" si="72"/>
        <v>0</v>
      </c>
      <c r="N110" s="317"/>
      <c r="O110" s="202"/>
      <c r="P110" s="191"/>
      <c r="Q110" s="192">
        <f t="shared" si="66"/>
        <v>0</v>
      </c>
      <c r="R110" s="193">
        <f t="shared" si="67"/>
        <v>0</v>
      </c>
      <c r="S110" s="193"/>
      <c r="T110" s="194"/>
      <c r="U110" s="190">
        <f t="shared" si="68"/>
        <v>0</v>
      </c>
      <c r="V110" s="191">
        <f t="shared" si="69"/>
        <v>0</v>
      </c>
      <c r="W110" s="191">
        <f t="shared" si="70"/>
        <v>0</v>
      </c>
      <c r="X110" s="193">
        <f t="shared" si="71"/>
        <v>0</v>
      </c>
      <c r="Y110" s="193">
        <f t="shared" si="84"/>
        <v>0</v>
      </c>
      <c r="Z110" s="193"/>
      <c r="AA110" s="195"/>
      <c r="AB110" s="195"/>
      <c r="AC110" s="199"/>
      <c r="AD110" s="197"/>
      <c r="AE110" s="190"/>
      <c r="AF110" s="190"/>
      <c r="AG110" s="198">
        <f t="shared" si="90"/>
        <v>0</v>
      </c>
      <c r="AH110" s="198"/>
      <c r="AI110" s="190"/>
      <c r="AJ110" s="190"/>
      <c r="AK110" s="190"/>
      <c r="AL110" s="190"/>
      <c r="AM110" s="200">
        <f t="shared" si="74"/>
        <v>0</v>
      </c>
      <c r="AO110" s="190"/>
      <c r="AP110" s="190"/>
      <c r="AQ110" s="190"/>
      <c r="AR110" s="190"/>
      <c r="AS110" s="200">
        <f t="shared" si="85"/>
        <v>0</v>
      </c>
      <c r="AU110" s="190"/>
      <c r="AV110" s="190"/>
      <c r="AW110" s="190"/>
      <c r="AX110" s="190"/>
      <c r="AY110" s="200">
        <f t="shared" si="86"/>
        <v>0</v>
      </c>
      <c r="BA110" s="190">
        <f t="shared" si="87"/>
        <v>0</v>
      </c>
      <c r="BB110" s="190">
        <f t="shared" si="87"/>
        <v>0</v>
      </c>
      <c r="BC110" s="200">
        <f t="shared" si="88"/>
        <v>0</v>
      </c>
      <c r="BD110" s="200">
        <f t="shared" si="89"/>
        <v>0</v>
      </c>
      <c r="BI110" s="190">
        <f t="shared" si="75"/>
        <v>0</v>
      </c>
      <c r="BJ110" s="190">
        <f t="shared" si="75"/>
        <v>0</v>
      </c>
      <c r="BK110" s="200">
        <f t="shared" si="76"/>
        <v>0</v>
      </c>
      <c r="BL110" s="200">
        <f t="shared" si="77"/>
        <v>0</v>
      </c>
      <c r="BQ110" s="190">
        <f t="shared" si="78"/>
        <v>0</v>
      </c>
      <c r="BR110" s="190">
        <f t="shared" si="78"/>
        <v>0</v>
      </c>
      <c r="BS110" s="200">
        <f t="shared" si="79"/>
        <v>0</v>
      </c>
      <c r="BT110" s="200">
        <f t="shared" si="80"/>
        <v>0</v>
      </c>
      <c r="BY110" s="190">
        <f t="shared" si="81"/>
        <v>0</v>
      </c>
      <c r="BZ110" s="190">
        <f t="shared" si="81"/>
        <v>0</v>
      </c>
      <c r="CA110" s="200">
        <f t="shared" si="82"/>
        <v>0</v>
      </c>
      <c r="CB110" s="200">
        <f t="shared" si="83"/>
        <v>0</v>
      </c>
      <c r="CG110" s="200">
        <f t="shared" si="92"/>
        <v>0</v>
      </c>
      <c r="CH110" s="193">
        <f t="shared" si="91"/>
        <v>0</v>
      </c>
    </row>
    <row r="111" spans="1:86" s="200" customFormat="1" x14ac:dyDescent="0.3">
      <c r="A111" s="173"/>
      <c r="B111" s="173"/>
      <c r="C111" s="173"/>
      <c r="D111" s="185"/>
      <c r="E111" s="185"/>
      <c r="F111" s="186"/>
      <c r="G111" s="173"/>
      <c r="H111" s="173"/>
      <c r="I111" s="173"/>
      <c r="J111" s="187"/>
      <c r="K111" s="188"/>
      <c r="L111" s="189">
        <f t="shared" si="73"/>
        <v>0</v>
      </c>
      <c r="M111" s="189">
        <f t="shared" si="72"/>
        <v>0</v>
      </c>
      <c r="N111" s="317"/>
      <c r="O111" s="202"/>
      <c r="P111" s="191"/>
      <c r="Q111" s="192">
        <f t="shared" si="66"/>
        <v>0</v>
      </c>
      <c r="R111" s="193">
        <f t="shared" si="67"/>
        <v>0</v>
      </c>
      <c r="S111" s="193"/>
      <c r="T111" s="194"/>
      <c r="U111" s="190">
        <f t="shared" si="68"/>
        <v>0</v>
      </c>
      <c r="V111" s="191">
        <f t="shared" si="69"/>
        <v>0</v>
      </c>
      <c r="W111" s="191">
        <f t="shared" si="70"/>
        <v>0</v>
      </c>
      <c r="X111" s="193">
        <f t="shared" si="71"/>
        <v>0</v>
      </c>
      <c r="Y111" s="193">
        <f t="shared" si="84"/>
        <v>0</v>
      </c>
      <c r="Z111" s="193"/>
      <c r="AA111" s="195"/>
      <c r="AB111" s="195"/>
      <c r="AC111" s="199"/>
      <c r="AD111" s="197"/>
      <c r="AE111" s="190"/>
      <c r="AF111" s="190"/>
      <c r="AG111" s="198">
        <f t="shared" si="90"/>
        <v>0</v>
      </c>
      <c r="AH111" s="198"/>
      <c r="AI111" s="190"/>
      <c r="AJ111" s="190"/>
      <c r="AK111" s="190"/>
      <c r="AL111" s="190"/>
      <c r="AM111" s="200">
        <f t="shared" si="74"/>
        <v>0</v>
      </c>
      <c r="AO111" s="190"/>
      <c r="AP111" s="190"/>
      <c r="AQ111" s="190"/>
      <c r="AR111" s="190"/>
      <c r="AS111" s="200">
        <f t="shared" si="85"/>
        <v>0</v>
      </c>
      <c r="AU111" s="190"/>
      <c r="AV111" s="190"/>
      <c r="AW111" s="190"/>
      <c r="AX111" s="190"/>
      <c r="AY111" s="200">
        <f t="shared" si="86"/>
        <v>0</v>
      </c>
      <c r="BA111" s="190">
        <f t="shared" si="87"/>
        <v>0</v>
      </c>
      <c r="BB111" s="190">
        <f t="shared" si="87"/>
        <v>0</v>
      </c>
      <c r="BC111" s="200">
        <f t="shared" si="88"/>
        <v>0</v>
      </c>
      <c r="BD111" s="200">
        <f t="shared" si="89"/>
        <v>0</v>
      </c>
      <c r="BI111" s="190">
        <f t="shared" si="75"/>
        <v>0</v>
      </c>
      <c r="BJ111" s="190">
        <f t="shared" si="75"/>
        <v>0</v>
      </c>
      <c r="BK111" s="200">
        <f t="shared" si="76"/>
        <v>0</v>
      </c>
      <c r="BL111" s="200">
        <f t="shared" si="77"/>
        <v>0</v>
      </c>
      <c r="BQ111" s="190">
        <f t="shared" si="78"/>
        <v>0</v>
      </c>
      <c r="BR111" s="190">
        <f t="shared" si="78"/>
        <v>0</v>
      </c>
      <c r="BS111" s="200">
        <f t="shared" si="79"/>
        <v>0</v>
      </c>
      <c r="BT111" s="200">
        <f t="shared" si="80"/>
        <v>0</v>
      </c>
      <c r="BY111" s="190">
        <f t="shared" si="81"/>
        <v>0</v>
      </c>
      <c r="BZ111" s="190">
        <f t="shared" si="81"/>
        <v>0</v>
      </c>
      <c r="CA111" s="200">
        <f t="shared" si="82"/>
        <v>0</v>
      </c>
      <c r="CB111" s="200">
        <f t="shared" si="83"/>
        <v>0</v>
      </c>
      <c r="CG111" s="200">
        <f t="shared" si="92"/>
        <v>0</v>
      </c>
      <c r="CH111" s="193">
        <f t="shared" si="91"/>
        <v>0</v>
      </c>
    </row>
    <row r="112" spans="1:86" s="200" customFormat="1" x14ac:dyDescent="0.3">
      <c r="A112" s="173"/>
      <c r="B112" s="173"/>
      <c r="C112" s="173"/>
      <c r="D112" s="185"/>
      <c r="E112" s="185"/>
      <c r="F112" s="186"/>
      <c r="G112" s="173"/>
      <c r="H112" s="173"/>
      <c r="I112" s="173"/>
      <c r="J112" s="187"/>
      <c r="K112" s="188"/>
      <c r="L112" s="189">
        <f t="shared" si="73"/>
        <v>0</v>
      </c>
      <c r="M112" s="189">
        <f t="shared" si="72"/>
        <v>0</v>
      </c>
      <c r="N112" s="317"/>
      <c r="O112" s="202"/>
      <c r="P112" s="191"/>
      <c r="Q112" s="192">
        <f t="shared" si="66"/>
        <v>0</v>
      </c>
      <c r="R112" s="193">
        <f t="shared" si="67"/>
        <v>0</v>
      </c>
      <c r="S112" s="193"/>
      <c r="T112" s="194"/>
      <c r="U112" s="190">
        <f t="shared" si="68"/>
        <v>0</v>
      </c>
      <c r="V112" s="191">
        <f t="shared" si="69"/>
        <v>0</v>
      </c>
      <c r="W112" s="191">
        <f t="shared" si="70"/>
        <v>0</v>
      </c>
      <c r="X112" s="193">
        <f t="shared" si="71"/>
        <v>0</v>
      </c>
      <c r="Y112" s="193">
        <f t="shared" si="84"/>
        <v>0</v>
      </c>
      <c r="Z112" s="193"/>
      <c r="AA112" s="195"/>
      <c r="AB112" s="195"/>
      <c r="AC112" s="199"/>
      <c r="AD112" s="197"/>
      <c r="AE112" s="190"/>
      <c r="AF112" s="190"/>
      <c r="AG112" s="198">
        <f t="shared" si="90"/>
        <v>0</v>
      </c>
      <c r="AH112" s="198"/>
      <c r="AI112" s="190"/>
      <c r="AJ112" s="190"/>
      <c r="AK112" s="190"/>
      <c r="AL112" s="190"/>
      <c r="AM112" s="200">
        <f t="shared" si="74"/>
        <v>0</v>
      </c>
      <c r="AO112" s="190"/>
      <c r="AP112" s="190"/>
      <c r="AQ112" s="190"/>
      <c r="AR112" s="190"/>
      <c r="AS112" s="200">
        <f t="shared" si="85"/>
        <v>0</v>
      </c>
      <c r="AU112" s="190"/>
      <c r="AV112" s="190"/>
      <c r="AW112" s="190"/>
      <c r="AX112" s="190"/>
      <c r="AY112" s="200">
        <f t="shared" si="86"/>
        <v>0</v>
      </c>
      <c r="BA112" s="190">
        <f t="shared" si="87"/>
        <v>0</v>
      </c>
      <c r="BB112" s="190">
        <f t="shared" si="87"/>
        <v>0</v>
      </c>
      <c r="BC112" s="200">
        <f t="shared" si="88"/>
        <v>0</v>
      </c>
      <c r="BD112" s="200">
        <f t="shared" si="89"/>
        <v>0</v>
      </c>
      <c r="BI112" s="190">
        <f t="shared" si="75"/>
        <v>0</v>
      </c>
      <c r="BJ112" s="190">
        <f t="shared" si="75"/>
        <v>0</v>
      </c>
      <c r="BK112" s="200">
        <f t="shared" si="76"/>
        <v>0</v>
      </c>
      <c r="BL112" s="200">
        <f t="shared" si="77"/>
        <v>0</v>
      </c>
      <c r="BQ112" s="190">
        <f t="shared" si="78"/>
        <v>0</v>
      </c>
      <c r="BR112" s="190">
        <f t="shared" si="78"/>
        <v>0</v>
      </c>
      <c r="BS112" s="200">
        <f t="shared" si="79"/>
        <v>0</v>
      </c>
      <c r="BT112" s="200">
        <f t="shared" si="80"/>
        <v>0</v>
      </c>
      <c r="BY112" s="190">
        <f t="shared" si="81"/>
        <v>0</v>
      </c>
      <c r="BZ112" s="190">
        <f t="shared" si="81"/>
        <v>0</v>
      </c>
      <c r="CA112" s="200">
        <f t="shared" si="82"/>
        <v>0</v>
      </c>
      <c r="CB112" s="200">
        <f t="shared" si="83"/>
        <v>0</v>
      </c>
      <c r="CG112" s="200">
        <f t="shared" si="92"/>
        <v>0</v>
      </c>
      <c r="CH112" s="193">
        <f t="shared" si="91"/>
        <v>0</v>
      </c>
    </row>
    <row r="113" spans="1:86" s="200" customFormat="1" x14ac:dyDescent="0.3">
      <c r="A113" s="173"/>
      <c r="B113" s="173"/>
      <c r="C113" s="173"/>
      <c r="D113" s="185"/>
      <c r="E113" s="185"/>
      <c r="F113" s="186"/>
      <c r="G113" s="173"/>
      <c r="H113" s="173"/>
      <c r="I113" s="173"/>
      <c r="J113" s="187"/>
      <c r="K113" s="188"/>
      <c r="L113" s="189">
        <f t="shared" si="73"/>
        <v>0</v>
      </c>
      <c r="M113" s="189">
        <f t="shared" si="72"/>
        <v>0</v>
      </c>
      <c r="N113" s="317"/>
      <c r="O113" s="202"/>
      <c r="P113" s="191"/>
      <c r="Q113" s="192">
        <f t="shared" si="66"/>
        <v>0</v>
      </c>
      <c r="R113" s="193">
        <f t="shared" si="67"/>
        <v>0</v>
      </c>
      <c r="S113" s="193"/>
      <c r="T113" s="194"/>
      <c r="U113" s="190">
        <f t="shared" si="68"/>
        <v>0</v>
      </c>
      <c r="V113" s="191">
        <f t="shared" si="69"/>
        <v>0</v>
      </c>
      <c r="W113" s="191">
        <f t="shared" si="70"/>
        <v>0</v>
      </c>
      <c r="X113" s="193">
        <f t="shared" si="71"/>
        <v>0</v>
      </c>
      <c r="Y113" s="193">
        <f t="shared" si="84"/>
        <v>0</v>
      </c>
      <c r="Z113" s="193"/>
      <c r="AA113" s="195"/>
      <c r="AB113" s="195"/>
      <c r="AC113" s="199"/>
      <c r="AD113" s="197"/>
      <c r="AE113" s="190"/>
      <c r="AF113" s="190"/>
      <c r="AG113" s="198">
        <f t="shared" si="90"/>
        <v>0</v>
      </c>
      <c r="AH113" s="198"/>
      <c r="AI113" s="190"/>
      <c r="AJ113" s="190"/>
      <c r="AK113" s="190"/>
      <c r="AL113" s="190"/>
      <c r="AM113" s="200">
        <f t="shared" si="74"/>
        <v>0</v>
      </c>
      <c r="AO113" s="190"/>
      <c r="AP113" s="190"/>
      <c r="AQ113" s="190"/>
      <c r="AR113" s="190"/>
      <c r="AS113" s="200">
        <f t="shared" si="85"/>
        <v>0</v>
      </c>
      <c r="AU113" s="190"/>
      <c r="AV113" s="190"/>
      <c r="AW113" s="190"/>
      <c r="AX113" s="190"/>
      <c r="AY113" s="200">
        <f t="shared" si="86"/>
        <v>0</v>
      </c>
      <c r="BA113" s="190">
        <f t="shared" si="87"/>
        <v>0</v>
      </c>
      <c r="BB113" s="190">
        <f t="shared" si="87"/>
        <v>0</v>
      </c>
      <c r="BC113" s="200">
        <f t="shared" si="88"/>
        <v>0</v>
      </c>
      <c r="BD113" s="200">
        <f t="shared" si="89"/>
        <v>0</v>
      </c>
      <c r="BI113" s="190">
        <f t="shared" si="75"/>
        <v>0</v>
      </c>
      <c r="BJ113" s="190">
        <f t="shared" si="75"/>
        <v>0</v>
      </c>
      <c r="BK113" s="200">
        <f t="shared" si="76"/>
        <v>0</v>
      </c>
      <c r="BL113" s="200">
        <f t="shared" si="77"/>
        <v>0</v>
      </c>
      <c r="BQ113" s="190">
        <f t="shared" si="78"/>
        <v>0</v>
      </c>
      <c r="BR113" s="190">
        <f t="shared" si="78"/>
        <v>0</v>
      </c>
      <c r="BS113" s="200">
        <f t="shared" si="79"/>
        <v>0</v>
      </c>
      <c r="BT113" s="200">
        <f t="shared" si="80"/>
        <v>0</v>
      </c>
      <c r="BY113" s="190">
        <f t="shared" si="81"/>
        <v>0</v>
      </c>
      <c r="BZ113" s="190">
        <f t="shared" si="81"/>
        <v>0</v>
      </c>
      <c r="CA113" s="200">
        <f t="shared" si="82"/>
        <v>0</v>
      </c>
      <c r="CB113" s="200">
        <f t="shared" si="83"/>
        <v>0</v>
      </c>
      <c r="CG113" s="200">
        <f t="shared" si="92"/>
        <v>0</v>
      </c>
      <c r="CH113" s="193">
        <f t="shared" si="91"/>
        <v>0</v>
      </c>
    </row>
    <row r="114" spans="1:86" s="200" customFormat="1" x14ac:dyDescent="0.3">
      <c r="A114" s="173"/>
      <c r="B114" s="173"/>
      <c r="C114" s="173"/>
      <c r="D114" s="185"/>
      <c r="E114" s="185"/>
      <c r="F114" s="186"/>
      <c r="G114" s="173"/>
      <c r="H114" s="173"/>
      <c r="I114" s="173"/>
      <c r="J114" s="187"/>
      <c r="K114" s="188"/>
      <c r="L114" s="189">
        <f t="shared" si="73"/>
        <v>0</v>
      </c>
      <c r="M114" s="189">
        <f t="shared" si="72"/>
        <v>0</v>
      </c>
      <c r="N114" s="317"/>
      <c r="O114" s="202"/>
      <c r="P114" s="191"/>
      <c r="Q114" s="192">
        <f t="shared" si="66"/>
        <v>0</v>
      </c>
      <c r="R114" s="193">
        <f t="shared" si="67"/>
        <v>0</v>
      </c>
      <c r="S114" s="193"/>
      <c r="T114" s="194"/>
      <c r="U114" s="190">
        <f t="shared" si="68"/>
        <v>0</v>
      </c>
      <c r="V114" s="191">
        <f t="shared" si="69"/>
        <v>0</v>
      </c>
      <c r="W114" s="191">
        <f t="shared" si="70"/>
        <v>0</v>
      </c>
      <c r="X114" s="193">
        <f t="shared" si="71"/>
        <v>0</v>
      </c>
      <c r="Y114" s="193">
        <f t="shared" si="84"/>
        <v>0</v>
      </c>
      <c r="Z114" s="193"/>
      <c r="AA114" s="195"/>
      <c r="AB114" s="195"/>
      <c r="AC114" s="199"/>
      <c r="AD114" s="197"/>
      <c r="AE114" s="190"/>
      <c r="AF114" s="190"/>
      <c r="AG114" s="198">
        <f t="shared" si="90"/>
        <v>0</v>
      </c>
      <c r="AH114" s="198"/>
      <c r="AI114" s="190"/>
      <c r="AJ114" s="190"/>
      <c r="AK114" s="190"/>
      <c r="AL114" s="190"/>
      <c r="AM114" s="200">
        <f t="shared" si="74"/>
        <v>0</v>
      </c>
      <c r="AO114" s="190"/>
      <c r="AP114" s="190"/>
      <c r="AQ114" s="190"/>
      <c r="AR114" s="190"/>
      <c r="AS114" s="200">
        <f t="shared" si="85"/>
        <v>0</v>
      </c>
      <c r="AU114" s="190"/>
      <c r="AV114" s="190"/>
      <c r="AW114" s="190"/>
      <c r="AX114" s="190"/>
      <c r="AY114" s="200">
        <f t="shared" si="86"/>
        <v>0</v>
      </c>
      <c r="BA114" s="190">
        <f t="shared" si="87"/>
        <v>0</v>
      </c>
      <c r="BB114" s="190">
        <f t="shared" si="87"/>
        <v>0</v>
      </c>
      <c r="BC114" s="200">
        <f t="shared" si="88"/>
        <v>0</v>
      </c>
      <c r="BD114" s="200">
        <f t="shared" si="89"/>
        <v>0</v>
      </c>
      <c r="BI114" s="190">
        <f t="shared" si="75"/>
        <v>0</v>
      </c>
      <c r="BJ114" s="190">
        <f t="shared" si="75"/>
        <v>0</v>
      </c>
      <c r="BK114" s="200">
        <f t="shared" si="76"/>
        <v>0</v>
      </c>
      <c r="BL114" s="200">
        <f t="shared" si="77"/>
        <v>0</v>
      </c>
      <c r="BQ114" s="190">
        <f t="shared" si="78"/>
        <v>0</v>
      </c>
      <c r="BR114" s="190">
        <f t="shared" si="78"/>
        <v>0</v>
      </c>
      <c r="BS114" s="200">
        <f t="shared" si="79"/>
        <v>0</v>
      </c>
      <c r="BT114" s="200">
        <f t="shared" si="80"/>
        <v>0</v>
      </c>
      <c r="BY114" s="190">
        <f t="shared" si="81"/>
        <v>0</v>
      </c>
      <c r="BZ114" s="190">
        <f t="shared" si="81"/>
        <v>0</v>
      </c>
      <c r="CA114" s="200">
        <f t="shared" si="82"/>
        <v>0</v>
      </c>
      <c r="CB114" s="200">
        <f t="shared" si="83"/>
        <v>0</v>
      </c>
      <c r="CG114" s="200">
        <f t="shared" si="92"/>
        <v>0</v>
      </c>
      <c r="CH114" s="193">
        <f t="shared" si="91"/>
        <v>0</v>
      </c>
    </row>
    <row r="115" spans="1:86" s="200" customFormat="1" x14ac:dyDescent="0.3">
      <c r="A115" s="173"/>
      <c r="B115" s="173"/>
      <c r="C115" s="173"/>
      <c r="D115" s="185"/>
      <c r="E115" s="185"/>
      <c r="F115" s="186"/>
      <c r="G115" s="173"/>
      <c r="H115" s="173"/>
      <c r="I115" s="173"/>
      <c r="J115" s="187"/>
      <c r="K115" s="188"/>
      <c r="L115" s="189">
        <f t="shared" si="73"/>
        <v>0</v>
      </c>
      <c r="M115" s="189">
        <f t="shared" si="72"/>
        <v>0</v>
      </c>
      <c r="N115" s="317"/>
      <c r="O115" s="202"/>
      <c r="P115" s="191"/>
      <c r="Q115" s="192">
        <f t="shared" si="66"/>
        <v>0</v>
      </c>
      <c r="R115" s="193">
        <f t="shared" si="67"/>
        <v>0</v>
      </c>
      <c r="S115" s="193"/>
      <c r="T115" s="194"/>
      <c r="U115" s="190">
        <f t="shared" si="68"/>
        <v>0</v>
      </c>
      <c r="V115" s="191">
        <f t="shared" si="69"/>
        <v>0</v>
      </c>
      <c r="W115" s="191">
        <f t="shared" si="70"/>
        <v>0</v>
      </c>
      <c r="X115" s="193">
        <f t="shared" si="71"/>
        <v>0</v>
      </c>
      <c r="Y115" s="193">
        <f t="shared" si="84"/>
        <v>0</v>
      </c>
      <c r="Z115" s="193"/>
      <c r="AA115" s="195"/>
      <c r="AB115" s="195"/>
      <c r="AC115" s="199"/>
      <c r="AD115" s="197"/>
      <c r="AE115" s="190"/>
      <c r="AF115" s="190"/>
      <c r="AG115" s="198">
        <f t="shared" si="90"/>
        <v>0</v>
      </c>
      <c r="AH115" s="198"/>
      <c r="AI115" s="190"/>
      <c r="AJ115" s="190"/>
      <c r="AK115" s="190"/>
      <c r="AL115" s="190"/>
      <c r="AM115" s="200">
        <f t="shared" si="74"/>
        <v>0</v>
      </c>
      <c r="AO115" s="190"/>
      <c r="AP115" s="190"/>
      <c r="AQ115" s="190"/>
      <c r="AR115" s="190"/>
      <c r="AS115" s="200">
        <f t="shared" si="85"/>
        <v>0</v>
      </c>
      <c r="AU115" s="190"/>
      <c r="AV115" s="190"/>
      <c r="AW115" s="190"/>
      <c r="AX115" s="190"/>
      <c r="AY115" s="200">
        <f t="shared" si="86"/>
        <v>0</v>
      </c>
      <c r="BA115" s="190">
        <f t="shared" si="87"/>
        <v>0</v>
      </c>
      <c r="BB115" s="190">
        <f t="shared" si="87"/>
        <v>0</v>
      </c>
      <c r="BC115" s="200">
        <f t="shared" si="88"/>
        <v>0</v>
      </c>
      <c r="BD115" s="200">
        <f t="shared" si="89"/>
        <v>0</v>
      </c>
      <c r="BI115" s="190">
        <f t="shared" si="75"/>
        <v>0</v>
      </c>
      <c r="BJ115" s="190">
        <f t="shared" si="75"/>
        <v>0</v>
      </c>
      <c r="BK115" s="200">
        <f t="shared" si="76"/>
        <v>0</v>
      </c>
      <c r="BL115" s="200">
        <f t="shared" si="77"/>
        <v>0</v>
      </c>
      <c r="BQ115" s="190">
        <f t="shared" si="78"/>
        <v>0</v>
      </c>
      <c r="BR115" s="190">
        <f t="shared" si="78"/>
        <v>0</v>
      </c>
      <c r="BS115" s="200">
        <f t="shared" si="79"/>
        <v>0</v>
      </c>
      <c r="BT115" s="200">
        <f t="shared" si="80"/>
        <v>0</v>
      </c>
      <c r="BY115" s="190">
        <f t="shared" si="81"/>
        <v>0</v>
      </c>
      <c r="BZ115" s="190">
        <f t="shared" si="81"/>
        <v>0</v>
      </c>
      <c r="CA115" s="200">
        <f t="shared" si="82"/>
        <v>0</v>
      </c>
      <c r="CB115" s="200">
        <f t="shared" si="83"/>
        <v>0</v>
      </c>
      <c r="CG115" s="200">
        <f t="shared" si="92"/>
        <v>0</v>
      </c>
      <c r="CH115" s="193">
        <f t="shared" si="91"/>
        <v>0</v>
      </c>
    </row>
    <row r="116" spans="1:86" s="200" customFormat="1" x14ac:dyDescent="0.3">
      <c r="A116" s="173"/>
      <c r="B116" s="173"/>
      <c r="C116" s="173"/>
      <c r="D116" s="185"/>
      <c r="E116" s="185"/>
      <c r="F116" s="186"/>
      <c r="G116" s="173"/>
      <c r="H116" s="173"/>
      <c r="I116" s="173"/>
      <c r="J116" s="187"/>
      <c r="K116" s="188"/>
      <c r="L116" s="189">
        <f t="shared" si="73"/>
        <v>0</v>
      </c>
      <c r="M116" s="189">
        <f t="shared" si="72"/>
        <v>0</v>
      </c>
      <c r="N116" s="317"/>
      <c r="O116" s="202"/>
      <c r="P116" s="191"/>
      <c r="Q116" s="192">
        <f t="shared" si="66"/>
        <v>0</v>
      </c>
      <c r="R116" s="193">
        <f t="shared" si="67"/>
        <v>0</v>
      </c>
      <c r="S116" s="193"/>
      <c r="T116" s="194"/>
      <c r="U116" s="190">
        <f t="shared" si="68"/>
        <v>0</v>
      </c>
      <c r="V116" s="191">
        <f t="shared" si="69"/>
        <v>0</v>
      </c>
      <c r="W116" s="191">
        <f t="shared" si="70"/>
        <v>0</v>
      </c>
      <c r="X116" s="193">
        <f t="shared" si="71"/>
        <v>0</v>
      </c>
      <c r="Y116" s="193">
        <f t="shared" si="84"/>
        <v>0</v>
      </c>
      <c r="Z116" s="193"/>
      <c r="AA116" s="195"/>
      <c r="AB116" s="195"/>
      <c r="AC116" s="199"/>
      <c r="AD116" s="197"/>
      <c r="AE116" s="190"/>
      <c r="AF116" s="190"/>
      <c r="AG116" s="198">
        <f t="shared" si="90"/>
        <v>0</v>
      </c>
      <c r="AH116" s="198"/>
      <c r="AI116" s="190"/>
      <c r="AJ116" s="190"/>
      <c r="AK116" s="190"/>
      <c r="AL116" s="190"/>
      <c r="AM116" s="200">
        <f t="shared" si="74"/>
        <v>0</v>
      </c>
      <c r="AO116" s="190"/>
      <c r="AP116" s="190"/>
      <c r="AQ116" s="190"/>
      <c r="AR116" s="190"/>
      <c r="AS116" s="200">
        <f t="shared" si="85"/>
        <v>0</v>
      </c>
      <c r="AU116" s="190"/>
      <c r="AV116" s="190"/>
      <c r="AW116" s="190"/>
      <c r="AX116" s="190"/>
      <c r="AY116" s="200">
        <f t="shared" si="86"/>
        <v>0</v>
      </c>
      <c r="BA116" s="190">
        <f t="shared" si="87"/>
        <v>0</v>
      </c>
      <c r="BB116" s="190">
        <f t="shared" si="87"/>
        <v>0</v>
      </c>
      <c r="BC116" s="200">
        <f t="shared" si="88"/>
        <v>0</v>
      </c>
      <c r="BD116" s="200">
        <f t="shared" si="89"/>
        <v>0</v>
      </c>
      <c r="BI116" s="190">
        <f t="shared" si="75"/>
        <v>0</v>
      </c>
      <c r="BJ116" s="190">
        <f t="shared" si="75"/>
        <v>0</v>
      </c>
      <c r="BK116" s="200">
        <f t="shared" si="76"/>
        <v>0</v>
      </c>
      <c r="BL116" s="200">
        <f t="shared" si="77"/>
        <v>0</v>
      </c>
      <c r="BQ116" s="190">
        <f t="shared" si="78"/>
        <v>0</v>
      </c>
      <c r="BR116" s="190">
        <f t="shared" si="78"/>
        <v>0</v>
      </c>
      <c r="BS116" s="200">
        <f t="shared" si="79"/>
        <v>0</v>
      </c>
      <c r="BT116" s="200">
        <f t="shared" si="80"/>
        <v>0</v>
      </c>
      <c r="BY116" s="190">
        <f t="shared" si="81"/>
        <v>0</v>
      </c>
      <c r="BZ116" s="190">
        <f t="shared" si="81"/>
        <v>0</v>
      </c>
      <c r="CA116" s="200">
        <f t="shared" si="82"/>
        <v>0</v>
      </c>
      <c r="CB116" s="200">
        <f t="shared" si="83"/>
        <v>0</v>
      </c>
      <c r="CG116" s="200">
        <f t="shared" si="92"/>
        <v>0</v>
      </c>
      <c r="CH116" s="193">
        <f t="shared" si="91"/>
        <v>0</v>
      </c>
    </row>
    <row r="117" spans="1:86" s="200" customFormat="1" x14ac:dyDescent="0.3">
      <c r="A117" s="173"/>
      <c r="B117" s="173"/>
      <c r="C117" s="173"/>
      <c r="D117" s="185"/>
      <c r="E117" s="185"/>
      <c r="F117" s="186"/>
      <c r="G117" s="173"/>
      <c r="H117" s="173"/>
      <c r="I117" s="173"/>
      <c r="J117" s="187"/>
      <c r="K117" s="188"/>
      <c r="L117" s="189">
        <f t="shared" si="73"/>
        <v>0</v>
      </c>
      <c r="M117" s="189">
        <f t="shared" si="72"/>
        <v>0</v>
      </c>
      <c r="N117" s="317"/>
      <c r="O117" s="202"/>
      <c r="P117" s="191"/>
      <c r="Q117" s="192">
        <f t="shared" si="66"/>
        <v>0</v>
      </c>
      <c r="R117" s="193">
        <f t="shared" si="67"/>
        <v>0</v>
      </c>
      <c r="S117" s="193"/>
      <c r="T117" s="194"/>
      <c r="U117" s="190">
        <f t="shared" si="68"/>
        <v>0</v>
      </c>
      <c r="V117" s="191">
        <f t="shared" si="69"/>
        <v>0</v>
      </c>
      <c r="W117" s="191">
        <f t="shared" si="70"/>
        <v>0</v>
      </c>
      <c r="X117" s="193">
        <f t="shared" si="71"/>
        <v>0</v>
      </c>
      <c r="Y117" s="193">
        <f t="shared" si="84"/>
        <v>0</v>
      </c>
      <c r="Z117" s="193"/>
      <c r="AA117" s="195"/>
      <c r="AB117" s="195"/>
      <c r="AC117" s="199"/>
      <c r="AD117" s="197"/>
      <c r="AE117" s="190"/>
      <c r="AF117" s="190"/>
      <c r="AG117" s="198">
        <f t="shared" si="90"/>
        <v>0</v>
      </c>
      <c r="AH117" s="198"/>
      <c r="AI117" s="190"/>
      <c r="AJ117" s="190"/>
      <c r="AK117" s="190"/>
      <c r="AL117" s="190"/>
      <c r="AM117" s="200">
        <f t="shared" si="74"/>
        <v>0</v>
      </c>
      <c r="AO117" s="190"/>
      <c r="AP117" s="190"/>
      <c r="AQ117" s="190"/>
      <c r="AR117" s="190"/>
      <c r="AS117" s="200">
        <f t="shared" si="85"/>
        <v>0</v>
      </c>
      <c r="AU117" s="190"/>
      <c r="AV117" s="190"/>
      <c r="AW117" s="190"/>
      <c r="AX117" s="190"/>
      <c r="AY117" s="200">
        <f t="shared" si="86"/>
        <v>0</v>
      </c>
      <c r="BA117" s="190">
        <f t="shared" si="87"/>
        <v>0</v>
      </c>
      <c r="BB117" s="190">
        <f t="shared" si="87"/>
        <v>0</v>
      </c>
      <c r="BC117" s="200">
        <f t="shared" si="88"/>
        <v>0</v>
      </c>
      <c r="BD117" s="200">
        <f t="shared" si="89"/>
        <v>0</v>
      </c>
      <c r="BI117" s="190">
        <f t="shared" si="75"/>
        <v>0</v>
      </c>
      <c r="BJ117" s="190">
        <f t="shared" si="75"/>
        <v>0</v>
      </c>
      <c r="BK117" s="200">
        <f t="shared" si="76"/>
        <v>0</v>
      </c>
      <c r="BL117" s="200">
        <f t="shared" si="77"/>
        <v>0</v>
      </c>
      <c r="BQ117" s="190">
        <f t="shared" si="78"/>
        <v>0</v>
      </c>
      <c r="BR117" s="190">
        <f t="shared" si="78"/>
        <v>0</v>
      </c>
      <c r="BS117" s="200">
        <f t="shared" si="79"/>
        <v>0</v>
      </c>
      <c r="BT117" s="200">
        <f t="shared" si="80"/>
        <v>0</v>
      </c>
      <c r="BY117" s="190">
        <f t="shared" si="81"/>
        <v>0</v>
      </c>
      <c r="BZ117" s="190">
        <f t="shared" si="81"/>
        <v>0</v>
      </c>
      <c r="CA117" s="200">
        <f t="shared" si="82"/>
        <v>0</v>
      </c>
      <c r="CB117" s="200">
        <f t="shared" si="83"/>
        <v>0</v>
      </c>
      <c r="CG117" s="200">
        <f t="shared" si="92"/>
        <v>0</v>
      </c>
      <c r="CH117" s="193">
        <f t="shared" si="91"/>
        <v>0</v>
      </c>
    </row>
    <row r="118" spans="1:86" s="200" customFormat="1" x14ac:dyDescent="0.3">
      <c r="A118" s="173"/>
      <c r="B118" s="173"/>
      <c r="C118" s="173"/>
      <c r="D118" s="185"/>
      <c r="E118" s="185"/>
      <c r="F118" s="186"/>
      <c r="G118" s="173"/>
      <c r="H118" s="173"/>
      <c r="I118" s="173"/>
      <c r="J118" s="187"/>
      <c r="K118" s="188"/>
      <c r="L118" s="189">
        <f t="shared" si="73"/>
        <v>0</v>
      </c>
      <c r="M118" s="189">
        <f t="shared" si="72"/>
        <v>0</v>
      </c>
      <c r="N118" s="317"/>
      <c r="O118" s="202"/>
      <c r="P118" s="191"/>
      <c r="Q118" s="192">
        <f t="shared" si="66"/>
        <v>0</v>
      </c>
      <c r="R118" s="193">
        <f t="shared" si="67"/>
        <v>0</v>
      </c>
      <c r="S118" s="193"/>
      <c r="T118" s="194"/>
      <c r="U118" s="190">
        <f t="shared" si="68"/>
        <v>0</v>
      </c>
      <c r="V118" s="191">
        <f t="shared" si="69"/>
        <v>0</v>
      </c>
      <c r="W118" s="191">
        <f t="shared" si="70"/>
        <v>0</v>
      </c>
      <c r="X118" s="193">
        <f t="shared" si="71"/>
        <v>0</v>
      </c>
      <c r="Y118" s="193">
        <f t="shared" si="84"/>
        <v>0</v>
      </c>
      <c r="Z118" s="193"/>
      <c r="AA118" s="195"/>
      <c r="AB118" s="195"/>
      <c r="AC118" s="199"/>
      <c r="AD118" s="197"/>
      <c r="AE118" s="190"/>
      <c r="AF118" s="190"/>
      <c r="AG118" s="198">
        <f t="shared" si="90"/>
        <v>0</v>
      </c>
      <c r="AH118" s="198"/>
      <c r="AI118" s="190"/>
      <c r="AJ118" s="190"/>
      <c r="AK118" s="190"/>
      <c r="AL118" s="190"/>
      <c r="AM118" s="200">
        <f t="shared" si="74"/>
        <v>0</v>
      </c>
      <c r="AO118" s="190"/>
      <c r="AP118" s="190"/>
      <c r="AQ118" s="190"/>
      <c r="AR118" s="190"/>
      <c r="AS118" s="200">
        <f t="shared" si="85"/>
        <v>0</v>
      </c>
      <c r="AU118" s="190"/>
      <c r="AV118" s="190"/>
      <c r="AW118" s="190"/>
      <c r="AX118" s="190"/>
      <c r="AY118" s="200">
        <f t="shared" si="86"/>
        <v>0</v>
      </c>
      <c r="BA118" s="190">
        <f t="shared" si="87"/>
        <v>0</v>
      </c>
      <c r="BB118" s="190">
        <f t="shared" si="87"/>
        <v>0</v>
      </c>
      <c r="BC118" s="200">
        <f t="shared" si="88"/>
        <v>0</v>
      </c>
      <c r="BD118" s="200">
        <f t="shared" si="89"/>
        <v>0</v>
      </c>
      <c r="BI118" s="190">
        <f t="shared" si="75"/>
        <v>0</v>
      </c>
      <c r="BJ118" s="190">
        <f t="shared" si="75"/>
        <v>0</v>
      </c>
      <c r="BK118" s="200">
        <f t="shared" si="76"/>
        <v>0</v>
      </c>
      <c r="BL118" s="200">
        <f t="shared" si="77"/>
        <v>0</v>
      </c>
      <c r="BQ118" s="190">
        <f t="shared" si="78"/>
        <v>0</v>
      </c>
      <c r="BR118" s="190">
        <f t="shared" si="78"/>
        <v>0</v>
      </c>
      <c r="BS118" s="200">
        <f t="shared" si="79"/>
        <v>0</v>
      </c>
      <c r="BT118" s="200">
        <f t="shared" si="80"/>
        <v>0</v>
      </c>
      <c r="BY118" s="190">
        <f t="shared" si="81"/>
        <v>0</v>
      </c>
      <c r="BZ118" s="190">
        <f t="shared" si="81"/>
        <v>0</v>
      </c>
      <c r="CA118" s="200">
        <f t="shared" si="82"/>
        <v>0</v>
      </c>
      <c r="CB118" s="200">
        <f t="shared" si="83"/>
        <v>0</v>
      </c>
      <c r="CG118" s="200">
        <f t="shared" si="92"/>
        <v>0</v>
      </c>
      <c r="CH118" s="193">
        <f t="shared" si="91"/>
        <v>0</v>
      </c>
    </row>
    <row r="119" spans="1:86" s="200" customFormat="1" x14ac:dyDescent="0.3">
      <c r="A119" s="173"/>
      <c r="B119" s="173"/>
      <c r="C119" s="173"/>
      <c r="D119" s="185"/>
      <c r="E119" s="185"/>
      <c r="F119" s="186"/>
      <c r="G119" s="173"/>
      <c r="H119" s="173"/>
      <c r="I119" s="173"/>
      <c r="J119" s="187"/>
      <c r="K119" s="188"/>
      <c r="L119" s="189">
        <f t="shared" si="73"/>
        <v>0</v>
      </c>
      <c r="M119" s="189">
        <f t="shared" si="72"/>
        <v>0</v>
      </c>
      <c r="N119" s="317"/>
      <c r="O119" s="202"/>
      <c r="P119" s="191"/>
      <c r="Q119" s="192">
        <f t="shared" si="66"/>
        <v>0</v>
      </c>
      <c r="R119" s="193">
        <f t="shared" si="67"/>
        <v>0</v>
      </c>
      <c r="S119" s="193"/>
      <c r="T119" s="194"/>
      <c r="U119" s="190">
        <f t="shared" si="68"/>
        <v>0</v>
      </c>
      <c r="V119" s="191">
        <f t="shared" si="69"/>
        <v>0</v>
      </c>
      <c r="W119" s="191">
        <f t="shared" si="70"/>
        <v>0</v>
      </c>
      <c r="X119" s="193">
        <f t="shared" si="71"/>
        <v>0</v>
      </c>
      <c r="Y119" s="193">
        <f t="shared" si="84"/>
        <v>0</v>
      </c>
      <c r="Z119" s="193"/>
      <c r="AA119" s="195"/>
      <c r="AB119" s="195"/>
      <c r="AC119" s="199"/>
      <c r="AD119" s="197"/>
      <c r="AE119" s="190"/>
      <c r="AF119" s="190"/>
      <c r="AG119" s="198">
        <f t="shared" si="90"/>
        <v>0</v>
      </c>
      <c r="AH119" s="198"/>
      <c r="AI119" s="190"/>
      <c r="AJ119" s="190"/>
      <c r="AK119" s="190"/>
      <c r="AL119" s="190"/>
      <c r="AM119" s="200">
        <f t="shared" si="74"/>
        <v>0</v>
      </c>
      <c r="AO119" s="190"/>
      <c r="AP119" s="190"/>
      <c r="AQ119" s="190"/>
      <c r="AR119" s="190"/>
      <c r="AS119" s="200">
        <f t="shared" si="85"/>
        <v>0</v>
      </c>
      <c r="AU119" s="190"/>
      <c r="AV119" s="190"/>
      <c r="AW119" s="190"/>
      <c r="AX119" s="190"/>
      <c r="AY119" s="200">
        <f t="shared" si="86"/>
        <v>0</v>
      </c>
      <c r="BA119" s="190">
        <f t="shared" si="87"/>
        <v>0</v>
      </c>
      <c r="BB119" s="190">
        <f t="shared" si="87"/>
        <v>0</v>
      </c>
      <c r="BC119" s="200">
        <f t="shared" si="88"/>
        <v>0</v>
      </c>
      <c r="BD119" s="200">
        <f t="shared" si="89"/>
        <v>0</v>
      </c>
      <c r="BI119" s="190">
        <f t="shared" si="75"/>
        <v>0</v>
      </c>
      <c r="BJ119" s="190">
        <f t="shared" si="75"/>
        <v>0</v>
      </c>
      <c r="BK119" s="200">
        <f t="shared" si="76"/>
        <v>0</v>
      </c>
      <c r="BL119" s="200">
        <f t="shared" si="77"/>
        <v>0</v>
      </c>
      <c r="BQ119" s="190">
        <f t="shared" si="78"/>
        <v>0</v>
      </c>
      <c r="BR119" s="190">
        <f t="shared" si="78"/>
        <v>0</v>
      </c>
      <c r="BS119" s="200">
        <f t="shared" si="79"/>
        <v>0</v>
      </c>
      <c r="BT119" s="200">
        <f t="shared" si="80"/>
        <v>0</v>
      </c>
      <c r="BY119" s="190">
        <f t="shared" si="81"/>
        <v>0</v>
      </c>
      <c r="BZ119" s="190">
        <f t="shared" si="81"/>
        <v>0</v>
      </c>
      <c r="CA119" s="200">
        <f t="shared" si="82"/>
        <v>0</v>
      </c>
      <c r="CB119" s="200">
        <f t="shared" si="83"/>
        <v>0</v>
      </c>
      <c r="CG119" s="200">
        <f t="shared" si="92"/>
        <v>0</v>
      </c>
      <c r="CH119" s="193">
        <f t="shared" si="91"/>
        <v>0</v>
      </c>
    </row>
    <row r="120" spans="1:86" s="200" customFormat="1" x14ac:dyDescent="0.3">
      <c r="A120" s="173"/>
      <c r="B120" s="173"/>
      <c r="C120" s="173"/>
      <c r="D120" s="185"/>
      <c r="E120" s="185"/>
      <c r="F120" s="186"/>
      <c r="G120" s="173"/>
      <c r="H120" s="173"/>
      <c r="I120" s="173"/>
      <c r="J120" s="187"/>
      <c r="K120" s="188"/>
      <c r="L120" s="189">
        <f t="shared" si="73"/>
        <v>0</v>
      </c>
      <c r="M120" s="189">
        <f t="shared" si="72"/>
        <v>0</v>
      </c>
      <c r="N120" s="317"/>
      <c r="O120" s="202"/>
      <c r="P120" s="191"/>
      <c r="Q120" s="192">
        <f t="shared" si="66"/>
        <v>0</v>
      </c>
      <c r="R120" s="193">
        <f t="shared" si="67"/>
        <v>0</v>
      </c>
      <c r="S120" s="193"/>
      <c r="T120" s="194"/>
      <c r="U120" s="190">
        <f t="shared" si="68"/>
        <v>0</v>
      </c>
      <c r="V120" s="191">
        <f t="shared" si="69"/>
        <v>0</v>
      </c>
      <c r="W120" s="191">
        <f t="shared" si="70"/>
        <v>0</v>
      </c>
      <c r="X120" s="193">
        <f t="shared" si="71"/>
        <v>0</v>
      </c>
      <c r="Y120" s="193">
        <f t="shared" si="84"/>
        <v>0</v>
      </c>
      <c r="Z120" s="193"/>
      <c r="AA120" s="195"/>
      <c r="AB120" s="195"/>
      <c r="AC120" s="199"/>
      <c r="AD120" s="197"/>
      <c r="AE120" s="190"/>
      <c r="AF120" s="190"/>
      <c r="AG120" s="198">
        <f t="shared" si="90"/>
        <v>0</v>
      </c>
      <c r="AH120" s="198"/>
      <c r="AI120" s="190"/>
      <c r="AJ120" s="190"/>
      <c r="AK120" s="190"/>
      <c r="AL120" s="190"/>
      <c r="AM120" s="200">
        <f t="shared" si="74"/>
        <v>0</v>
      </c>
      <c r="AO120" s="190"/>
      <c r="AP120" s="190"/>
      <c r="AQ120" s="190"/>
      <c r="AR120" s="190"/>
      <c r="AS120" s="200">
        <f t="shared" si="85"/>
        <v>0</v>
      </c>
      <c r="AU120" s="190"/>
      <c r="AV120" s="190"/>
      <c r="AW120" s="190"/>
      <c r="AX120" s="190"/>
      <c r="AY120" s="200">
        <f t="shared" si="86"/>
        <v>0</v>
      </c>
      <c r="BA120" s="190">
        <f t="shared" si="87"/>
        <v>0</v>
      </c>
      <c r="BB120" s="190">
        <f t="shared" si="87"/>
        <v>0</v>
      </c>
      <c r="BC120" s="200">
        <f t="shared" si="88"/>
        <v>0</v>
      </c>
      <c r="BD120" s="200">
        <f t="shared" si="89"/>
        <v>0</v>
      </c>
      <c r="BI120" s="190">
        <f t="shared" si="75"/>
        <v>0</v>
      </c>
      <c r="BJ120" s="190">
        <f t="shared" si="75"/>
        <v>0</v>
      </c>
      <c r="BK120" s="200">
        <f t="shared" si="76"/>
        <v>0</v>
      </c>
      <c r="BL120" s="200">
        <f t="shared" si="77"/>
        <v>0</v>
      </c>
      <c r="BQ120" s="190">
        <f t="shared" si="78"/>
        <v>0</v>
      </c>
      <c r="BR120" s="190">
        <f t="shared" si="78"/>
        <v>0</v>
      </c>
      <c r="BS120" s="200">
        <f t="shared" si="79"/>
        <v>0</v>
      </c>
      <c r="BT120" s="200">
        <f t="shared" si="80"/>
        <v>0</v>
      </c>
      <c r="BY120" s="190">
        <f t="shared" si="81"/>
        <v>0</v>
      </c>
      <c r="BZ120" s="190">
        <f t="shared" si="81"/>
        <v>0</v>
      </c>
      <c r="CA120" s="200">
        <f t="shared" si="82"/>
        <v>0</v>
      </c>
      <c r="CB120" s="200">
        <f t="shared" si="83"/>
        <v>0</v>
      </c>
      <c r="CG120" s="200">
        <f t="shared" si="92"/>
        <v>0</v>
      </c>
      <c r="CH120" s="193">
        <f t="shared" si="91"/>
        <v>0</v>
      </c>
    </row>
    <row r="121" spans="1:86" s="200" customFormat="1" x14ac:dyDescent="0.3">
      <c r="A121" s="173"/>
      <c r="B121" s="173"/>
      <c r="C121" s="173"/>
      <c r="D121" s="185"/>
      <c r="E121" s="185"/>
      <c r="F121" s="186"/>
      <c r="G121" s="173"/>
      <c r="H121" s="173"/>
      <c r="I121" s="173"/>
      <c r="J121" s="187"/>
      <c r="K121" s="188"/>
      <c r="L121" s="189">
        <f t="shared" si="73"/>
        <v>0</v>
      </c>
      <c r="M121" s="189">
        <f t="shared" si="72"/>
        <v>0</v>
      </c>
      <c r="N121" s="317"/>
      <c r="O121" s="202"/>
      <c r="P121" s="191"/>
      <c r="Q121" s="192">
        <f t="shared" si="66"/>
        <v>0</v>
      </c>
      <c r="R121" s="193">
        <f t="shared" si="67"/>
        <v>0</v>
      </c>
      <c r="S121" s="193"/>
      <c r="T121" s="194"/>
      <c r="U121" s="190">
        <f t="shared" si="68"/>
        <v>0</v>
      </c>
      <c r="V121" s="191">
        <f t="shared" si="69"/>
        <v>0</v>
      </c>
      <c r="W121" s="191">
        <f t="shared" si="70"/>
        <v>0</v>
      </c>
      <c r="X121" s="193">
        <f t="shared" si="71"/>
        <v>0</v>
      </c>
      <c r="Y121" s="193">
        <f t="shared" si="84"/>
        <v>0</v>
      </c>
      <c r="Z121" s="193"/>
      <c r="AA121" s="195"/>
      <c r="AB121" s="195"/>
      <c r="AC121" s="199"/>
      <c r="AD121" s="197"/>
      <c r="AE121" s="190"/>
      <c r="AF121" s="190"/>
      <c r="AG121" s="198">
        <f t="shared" si="90"/>
        <v>0</v>
      </c>
      <c r="AH121" s="198"/>
      <c r="AI121" s="190"/>
      <c r="AJ121" s="190"/>
      <c r="AK121" s="190"/>
      <c r="AL121" s="190"/>
      <c r="AM121" s="200">
        <f t="shared" si="74"/>
        <v>0</v>
      </c>
      <c r="AO121" s="190"/>
      <c r="AP121" s="190"/>
      <c r="AQ121" s="190"/>
      <c r="AR121" s="190"/>
      <c r="AS121" s="200">
        <f t="shared" si="85"/>
        <v>0</v>
      </c>
      <c r="AU121" s="190"/>
      <c r="AV121" s="190"/>
      <c r="AW121" s="190"/>
      <c r="AX121" s="190"/>
      <c r="AY121" s="200">
        <f t="shared" si="86"/>
        <v>0</v>
      </c>
      <c r="BA121" s="190">
        <f t="shared" si="87"/>
        <v>0</v>
      </c>
      <c r="BB121" s="190">
        <f t="shared" si="87"/>
        <v>0</v>
      </c>
      <c r="BC121" s="200">
        <f t="shared" si="88"/>
        <v>0</v>
      </c>
      <c r="BD121" s="200">
        <f t="shared" si="89"/>
        <v>0</v>
      </c>
      <c r="BI121" s="190">
        <f t="shared" si="75"/>
        <v>0</v>
      </c>
      <c r="BJ121" s="190">
        <f t="shared" si="75"/>
        <v>0</v>
      </c>
      <c r="BK121" s="200">
        <f t="shared" si="76"/>
        <v>0</v>
      </c>
      <c r="BL121" s="200">
        <f t="shared" si="77"/>
        <v>0</v>
      </c>
      <c r="BQ121" s="190">
        <f t="shared" si="78"/>
        <v>0</v>
      </c>
      <c r="BR121" s="190">
        <f t="shared" si="78"/>
        <v>0</v>
      </c>
      <c r="BS121" s="200">
        <f t="shared" si="79"/>
        <v>0</v>
      </c>
      <c r="BT121" s="200">
        <f t="shared" si="80"/>
        <v>0</v>
      </c>
      <c r="BY121" s="190">
        <f t="shared" si="81"/>
        <v>0</v>
      </c>
      <c r="BZ121" s="190">
        <f t="shared" si="81"/>
        <v>0</v>
      </c>
      <c r="CA121" s="200">
        <f t="shared" si="82"/>
        <v>0</v>
      </c>
      <c r="CB121" s="200">
        <f t="shared" si="83"/>
        <v>0</v>
      </c>
      <c r="CG121" s="200">
        <f t="shared" si="92"/>
        <v>0</v>
      </c>
      <c r="CH121" s="193">
        <f t="shared" si="91"/>
        <v>0</v>
      </c>
    </row>
    <row r="122" spans="1:86" s="200" customFormat="1" x14ac:dyDescent="0.3">
      <c r="A122" s="173"/>
      <c r="B122" s="173"/>
      <c r="C122" s="173"/>
      <c r="D122" s="185"/>
      <c r="E122" s="185"/>
      <c r="F122" s="186"/>
      <c r="G122" s="173"/>
      <c r="H122" s="173"/>
      <c r="I122" s="173"/>
      <c r="J122" s="187"/>
      <c r="K122" s="188"/>
      <c r="L122" s="189">
        <f t="shared" si="73"/>
        <v>0</v>
      </c>
      <c r="M122" s="189">
        <f t="shared" si="72"/>
        <v>0</v>
      </c>
      <c r="N122" s="317"/>
      <c r="O122" s="202"/>
      <c r="P122" s="191"/>
      <c r="Q122" s="192">
        <f t="shared" si="66"/>
        <v>0</v>
      </c>
      <c r="R122" s="193">
        <f t="shared" si="67"/>
        <v>0</v>
      </c>
      <c r="S122" s="193"/>
      <c r="T122" s="194"/>
      <c r="U122" s="190">
        <f t="shared" si="68"/>
        <v>0</v>
      </c>
      <c r="V122" s="191">
        <f t="shared" si="69"/>
        <v>0</v>
      </c>
      <c r="W122" s="191">
        <f t="shared" si="70"/>
        <v>0</v>
      </c>
      <c r="X122" s="193">
        <f t="shared" si="71"/>
        <v>0</v>
      </c>
      <c r="Y122" s="193">
        <f t="shared" si="84"/>
        <v>0</v>
      </c>
      <c r="Z122" s="193"/>
      <c r="AA122" s="195"/>
      <c r="AB122" s="195"/>
      <c r="AC122" s="199"/>
      <c r="AD122" s="197"/>
      <c r="AE122" s="190"/>
      <c r="AF122" s="190"/>
      <c r="AG122" s="198">
        <f t="shared" si="90"/>
        <v>0</v>
      </c>
      <c r="AH122" s="198"/>
      <c r="AI122" s="190"/>
      <c r="AJ122" s="190"/>
      <c r="AK122" s="190"/>
      <c r="AL122" s="190"/>
      <c r="AM122" s="200">
        <f t="shared" si="74"/>
        <v>0</v>
      </c>
      <c r="AO122" s="190"/>
      <c r="AP122" s="190"/>
      <c r="AQ122" s="190"/>
      <c r="AR122" s="190"/>
      <c r="AS122" s="200">
        <f t="shared" si="85"/>
        <v>0</v>
      </c>
      <c r="AU122" s="190"/>
      <c r="AV122" s="190"/>
      <c r="AW122" s="190"/>
      <c r="AX122" s="190"/>
      <c r="AY122" s="200">
        <f t="shared" si="86"/>
        <v>0</v>
      </c>
      <c r="BA122" s="190">
        <f t="shared" si="87"/>
        <v>0</v>
      </c>
      <c r="BB122" s="190">
        <f t="shared" si="87"/>
        <v>0</v>
      </c>
      <c r="BC122" s="200">
        <f t="shared" si="88"/>
        <v>0</v>
      </c>
      <c r="BD122" s="200">
        <f t="shared" si="89"/>
        <v>0</v>
      </c>
      <c r="BI122" s="190">
        <f t="shared" si="75"/>
        <v>0</v>
      </c>
      <c r="BJ122" s="190">
        <f t="shared" si="75"/>
        <v>0</v>
      </c>
      <c r="BK122" s="200">
        <f t="shared" si="76"/>
        <v>0</v>
      </c>
      <c r="BL122" s="200">
        <f t="shared" si="77"/>
        <v>0</v>
      </c>
      <c r="BQ122" s="190">
        <f t="shared" si="78"/>
        <v>0</v>
      </c>
      <c r="BR122" s="190">
        <f t="shared" si="78"/>
        <v>0</v>
      </c>
      <c r="BS122" s="200">
        <f t="shared" si="79"/>
        <v>0</v>
      </c>
      <c r="BT122" s="200">
        <f t="shared" si="80"/>
        <v>0</v>
      </c>
      <c r="BY122" s="190">
        <f t="shared" si="81"/>
        <v>0</v>
      </c>
      <c r="BZ122" s="190">
        <f t="shared" si="81"/>
        <v>0</v>
      </c>
      <c r="CA122" s="200">
        <f t="shared" si="82"/>
        <v>0</v>
      </c>
      <c r="CB122" s="200">
        <f t="shared" si="83"/>
        <v>0</v>
      </c>
      <c r="CG122" s="200">
        <f t="shared" si="92"/>
        <v>0</v>
      </c>
      <c r="CH122" s="193">
        <f t="shared" si="91"/>
        <v>0</v>
      </c>
    </row>
    <row r="123" spans="1:86" s="200" customFormat="1" x14ac:dyDescent="0.3">
      <c r="A123" s="173"/>
      <c r="B123" s="173"/>
      <c r="C123" s="173"/>
      <c r="D123" s="185"/>
      <c r="E123" s="185"/>
      <c r="F123" s="186"/>
      <c r="G123" s="173"/>
      <c r="H123" s="173"/>
      <c r="I123" s="173"/>
      <c r="J123" s="187"/>
      <c r="K123" s="188"/>
      <c r="L123" s="189">
        <f t="shared" si="73"/>
        <v>0</v>
      </c>
      <c r="M123" s="189">
        <f t="shared" si="72"/>
        <v>0</v>
      </c>
      <c r="N123" s="317"/>
      <c r="O123" s="202"/>
      <c r="P123" s="191"/>
      <c r="Q123" s="192">
        <f t="shared" si="66"/>
        <v>0</v>
      </c>
      <c r="R123" s="193">
        <f t="shared" si="67"/>
        <v>0</v>
      </c>
      <c r="S123" s="193"/>
      <c r="T123" s="194"/>
      <c r="U123" s="190">
        <f t="shared" si="68"/>
        <v>0</v>
      </c>
      <c r="V123" s="191">
        <f t="shared" si="69"/>
        <v>0</v>
      </c>
      <c r="W123" s="191">
        <f t="shared" si="70"/>
        <v>0</v>
      </c>
      <c r="X123" s="193">
        <f t="shared" si="71"/>
        <v>0</v>
      </c>
      <c r="Y123" s="193">
        <f t="shared" si="84"/>
        <v>0</v>
      </c>
      <c r="Z123" s="193"/>
      <c r="AA123" s="195"/>
      <c r="AB123" s="195"/>
      <c r="AC123" s="199"/>
      <c r="AD123" s="197"/>
      <c r="AE123" s="190"/>
      <c r="AF123" s="190"/>
      <c r="AG123" s="198">
        <f t="shared" si="90"/>
        <v>0</v>
      </c>
      <c r="AH123" s="198"/>
      <c r="AI123" s="190"/>
      <c r="AJ123" s="190"/>
      <c r="AK123" s="190"/>
      <c r="AL123" s="190"/>
      <c r="AM123" s="200">
        <f t="shared" si="74"/>
        <v>0</v>
      </c>
      <c r="AO123" s="190"/>
      <c r="AP123" s="190"/>
      <c r="AQ123" s="190"/>
      <c r="AR123" s="190"/>
      <c r="AS123" s="200">
        <f t="shared" si="85"/>
        <v>0</v>
      </c>
      <c r="AU123" s="190"/>
      <c r="AV123" s="190"/>
      <c r="AW123" s="190"/>
      <c r="AX123" s="190"/>
      <c r="AY123" s="200">
        <f t="shared" si="86"/>
        <v>0</v>
      </c>
      <c r="BA123" s="190">
        <f t="shared" si="87"/>
        <v>0</v>
      </c>
      <c r="BB123" s="190">
        <f t="shared" si="87"/>
        <v>0</v>
      </c>
      <c r="BC123" s="200">
        <f t="shared" si="88"/>
        <v>0</v>
      </c>
      <c r="BD123" s="200">
        <f t="shared" si="89"/>
        <v>0</v>
      </c>
      <c r="BI123" s="190">
        <f t="shared" si="75"/>
        <v>0</v>
      </c>
      <c r="BJ123" s="190">
        <f t="shared" si="75"/>
        <v>0</v>
      </c>
      <c r="BK123" s="200">
        <f t="shared" si="76"/>
        <v>0</v>
      </c>
      <c r="BL123" s="200">
        <f t="shared" si="77"/>
        <v>0</v>
      </c>
      <c r="BQ123" s="190">
        <f t="shared" si="78"/>
        <v>0</v>
      </c>
      <c r="BR123" s="190">
        <f t="shared" si="78"/>
        <v>0</v>
      </c>
      <c r="BS123" s="200">
        <f t="shared" si="79"/>
        <v>0</v>
      </c>
      <c r="BT123" s="200">
        <f t="shared" si="80"/>
        <v>0</v>
      </c>
      <c r="BY123" s="190">
        <f t="shared" si="81"/>
        <v>0</v>
      </c>
      <c r="BZ123" s="190">
        <f t="shared" si="81"/>
        <v>0</v>
      </c>
      <c r="CA123" s="200">
        <f t="shared" si="82"/>
        <v>0</v>
      </c>
      <c r="CB123" s="200">
        <f t="shared" si="83"/>
        <v>0</v>
      </c>
      <c r="CG123" s="200">
        <f t="shared" si="92"/>
        <v>0</v>
      </c>
      <c r="CH123" s="193">
        <f t="shared" si="91"/>
        <v>0</v>
      </c>
    </row>
    <row r="124" spans="1:86" s="200" customFormat="1" x14ac:dyDescent="0.3">
      <c r="A124" s="173"/>
      <c r="B124" s="173"/>
      <c r="C124" s="173"/>
      <c r="D124" s="185"/>
      <c r="E124" s="185"/>
      <c r="F124" s="186"/>
      <c r="G124" s="173"/>
      <c r="H124" s="173"/>
      <c r="I124" s="173"/>
      <c r="J124" s="187"/>
      <c r="K124" s="188"/>
      <c r="L124" s="189">
        <f t="shared" si="73"/>
        <v>0</v>
      </c>
      <c r="M124" s="189">
        <f t="shared" si="72"/>
        <v>0</v>
      </c>
      <c r="N124" s="317"/>
      <c r="O124" s="202"/>
      <c r="P124" s="191"/>
      <c r="Q124" s="192">
        <f t="shared" si="66"/>
        <v>0</v>
      </c>
      <c r="R124" s="193">
        <f t="shared" si="67"/>
        <v>0</v>
      </c>
      <c r="S124" s="193"/>
      <c r="T124" s="194"/>
      <c r="U124" s="190">
        <f t="shared" si="68"/>
        <v>0</v>
      </c>
      <c r="V124" s="191">
        <f t="shared" si="69"/>
        <v>0</v>
      </c>
      <c r="W124" s="191">
        <f t="shared" si="70"/>
        <v>0</v>
      </c>
      <c r="X124" s="193">
        <f t="shared" si="71"/>
        <v>0</v>
      </c>
      <c r="Y124" s="193">
        <f t="shared" si="84"/>
        <v>0</v>
      </c>
      <c r="Z124" s="193"/>
      <c r="AA124" s="195"/>
      <c r="AB124" s="195"/>
      <c r="AC124" s="199"/>
      <c r="AD124" s="197"/>
      <c r="AE124" s="190"/>
      <c r="AF124" s="190"/>
      <c r="AG124" s="198">
        <f t="shared" si="90"/>
        <v>0</v>
      </c>
      <c r="AH124" s="198"/>
      <c r="AI124" s="190"/>
      <c r="AJ124" s="190"/>
      <c r="AK124" s="190"/>
      <c r="AL124" s="190"/>
      <c r="AM124" s="200">
        <f t="shared" si="74"/>
        <v>0</v>
      </c>
      <c r="AO124" s="190"/>
      <c r="AP124" s="190"/>
      <c r="AQ124" s="190"/>
      <c r="AR124" s="190"/>
      <c r="AS124" s="200">
        <f t="shared" si="85"/>
        <v>0</v>
      </c>
      <c r="AU124" s="190"/>
      <c r="AV124" s="190"/>
      <c r="AW124" s="190"/>
      <c r="AX124" s="190"/>
      <c r="AY124" s="200">
        <f t="shared" si="86"/>
        <v>0</v>
      </c>
      <c r="BA124" s="190">
        <f t="shared" si="87"/>
        <v>0</v>
      </c>
      <c r="BB124" s="190">
        <f t="shared" si="87"/>
        <v>0</v>
      </c>
      <c r="BC124" s="200">
        <f t="shared" si="88"/>
        <v>0</v>
      </c>
      <c r="BD124" s="200">
        <f t="shared" si="89"/>
        <v>0</v>
      </c>
      <c r="BI124" s="190">
        <f t="shared" si="75"/>
        <v>0</v>
      </c>
      <c r="BJ124" s="190">
        <f t="shared" si="75"/>
        <v>0</v>
      </c>
      <c r="BK124" s="200">
        <f t="shared" si="76"/>
        <v>0</v>
      </c>
      <c r="BL124" s="200">
        <f t="shared" si="77"/>
        <v>0</v>
      </c>
      <c r="BQ124" s="190">
        <f t="shared" si="78"/>
        <v>0</v>
      </c>
      <c r="BR124" s="190">
        <f t="shared" si="78"/>
        <v>0</v>
      </c>
      <c r="BS124" s="200">
        <f t="shared" si="79"/>
        <v>0</v>
      </c>
      <c r="BT124" s="200">
        <f t="shared" si="80"/>
        <v>0</v>
      </c>
      <c r="BY124" s="190">
        <f t="shared" si="81"/>
        <v>0</v>
      </c>
      <c r="BZ124" s="190">
        <f t="shared" si="81"/>
        <v>0</v>
      </c>
      <c r="CA124" s="200">
        <f t="shared" si="82"/>
        <v>0</v>
      </c>
      <c r="CB124" s="200">
        <f t="shared" si="83"/>
        <v>0</v>
      </c>
      <c r="CG124" s="200">
        <f t="shared" si="92"/>
        <v>0</v>
      </c>
      <c r="CH124" s="193">
        <f t="shared" si="91"/>
        <v>0</v>
      </c>
    </row>
    <row r="125" spans="1:86" s="200" customFormat="1" x14ac:dyDescent="0.3">
      <c r="A125" s="173"/>
      <c r="B125" s="173"/>
      <c r="C125" s="173"/>
      <c r="D125" s="185"/>
      <c r="E125" s="185"/>
      <c r="F125" s="186"/>
      <c r="G125" s="173"/>
      <c r="H125" s="173"/>
      <c r="I125" s="173"/>
      <c r="J125" s="187"/>
      <c r="K125" s="188"/>
      <c r="L125" s="189">
        <f t="shared" si="73"/>
        <v>0</v>
      </c>
      <c r="M125" s="189">
        <f t="shared" si="72"/>
        <v>0</v>
      </c>
      <c r="N125" s="317"/>
      <c r="O125" s="202"/>
      <c r="P125" s="191"/>
      <c r="Q125" s="192">
        <f t="shared" si="66"/>
        <v>0</v>
      </c>
      <c r="R125" s="193">
        <f t="shared" si="67"/>
        <v>0</v>
      </c>
      <c r="S125" s="193"/>
      <c r="T125" s="194"/>
      <c r="U125" s="190">
        <f t="shared" si="68"/>
        <v>0</v>
      </c>
      <c r="V125" s="191">
        <f t="shared" si="69"/>
        <v>0</v>
      </c>
      <c r="W125" s="191">
        <f t="shared" si="70"/>
        <v>0</v>
      </c>
      <c r="X125" s="193">
        <f t="shared" si="71"/>
        <v>0</v>
      </c>
      <c r="Y125" s="193">
        <f t="shared" si="84"/>
        <v>0</v>
      </c>
      <c r="Z125" s="193"/>
      <c r="AA125" s="195"/>
      <c r="AB125" s="195"/>
      <c r="AC125" s="199"/>
      <c r="AD125" s="197"/>
      <c r="AE125" s="190"/>
      <c r="AF125" s="190"/>
      <c r="AG125" s="198">
        <f t="shared" si="90"/>
        <v>0</v>
      </c>
      <c r="AH125" s="198"/>
      <c r="AI125" s="190"/>
      <c r="AJ125" s="190"/>
      <c r="AK125" s="190"/>
      <c r="AL125" s="190"/>
      <c r="AM125" s="200">
        <f t="shared" si="74"/>
        <v>0</v>
      </c>
      <c r="AO125" s="190"/>
      <c r="AP125" s="190"/>
      <c r="AQ125" s="190"/>
      <c r="AR125" s="190"/>
      <c r="AS125" s="200">
        <f t="shared" si="85"/>
        <v>0</v>
      </c>
      <c r="AU125" s="190"/>
      <c r="AV125" s="190"/>
      <c r="AW125" s="190"/>
      <c r="AX125" s="190"/>
      <c r="AY125" s="200">
        <f t="shared" si="86"/>
        <v>0</v>
      </c>
      <c r="BA125" s="190">
        <f t="shared" si="87"/>
        <v>0</v>
      </c>
      <c r="BB125" s="190">
        <f t="shared" si="87"/>
        <v>0</v>
      </c>
      <c r="BC125" s="200">
        <f t="shared" si="88"/>
        <v>0</v>
      </c>
      <c r="BD125" s="200">
        <f t="shared" si="89"/>
        <v>0</v>
      </c>
      <c r="BI125" s="190">
        <f t="shared" si="75"/>
        <v>0</v>
      </c>
      <c r="BJ125" s="190">
        <f t="shared" si="75"/>
        <v>0</v>
      </c>
      <c r="BK125" s="200">
        <f t="shared" si="76"/>
        <v>0</v>
      </c>
      <c r="BL125" s="200">
        <f t="shared" si="77"/>
        <v>0</v>
      </c>
      <c r="BQ125" s="190">
        <f t="shared" si="78"/>
        <v>0</v>
      </c>
      <c r="BR125" s="190">
        <f t="shared" si="78"/>
        <v>0</v>
      </c>
      <c r="BS125" s="200">
        <f t="shared" si="79"/>
        <v>0</v>
      </c>
      <c r="BT125" s="200">
        <f t="shared" si="80"/>
        <v>0</v>
      </c>
      <c r="BY125" s="190">
        <f t="shared" si="81"/>
        <v>0</v>
      </c>
      <c r="BZ125" s="190">
        <f t="shared" si="81"/>
        <v>0</v>
      </c>
      <c r="CA125" s="200">
        <f t="shared" si="82"/>
        <v>0</v>
      </c>
      <c r="CB125" s="200">
        <f t="shared" si="83"/>
        <v>0</v>
      </c>
      <c r="CG125" s="200">
        <f t="shared" si="92"/>
        <v>0</v>
      </c>
      <c r="CH125" s="193">
        <f t="shared" si="91"/>
        <v>0</v>
      </c>
    </row>
    <row r="126" spans="1:86" s="200" customFormat="1" x14ac:dyDescent="0.3">
      <c r="A126" s="173"/>
      <c r="B126" s="173"/>
      <c r="C126" s="173"/>
      <c r="D126" s="185"/>
      <c r="E126" s="185"/>
      <c r="F126" s="186"/>
      <c r="G126" s="173"/>
      <c r="H126" s="173"/>
      <c r="I126" s="173"/>
      <c r="J126" s="187"/>
      <c r="K126" s="188"/>
      <c r="L126" s="189">
        <f t="shared" si="73"/>
        <v>0</v>
      </c>
      <c r="M126" s="189">
        <f t="shared" si="72"/>
        <v>0</v>
      </c>
      <c r="N126" s="317"/>
      <c r="O126" s="202"/>
      <c r="P126" s="191"/>
      <c r="Q126" s="192">
        <f t="shared" si="66"/>
        <v>0</v>
      </c>
      <c r="R126" s="193">
        <f t="shared" si="67"/>
        <v>0</v>
      </c>
      <c r="S126" s="193"/>
      <c r="T126" s="194"/>
      <c r="U126" s="190">
        <f t="shared" si="68"/>
        <v>0</v>
      </c>
      <c r="V126" s="191">
        <f t="shared" si="69"/>
        <v>0</v>
      </c>
      <c r="W126" s="191">
        <f t="shared" si="70"/>
        <v>0</v>
      </c>
      <c r="X126" s="193">
        <f t="shared" si="71"/>
        <v>0</v>
      </c>
      <c r="Y126" s="193">
        <f t="shared" si="84"/>
        <v>0</v>
      </c>
      <c r="Z126" s="193"/>
      <c r="AA126" s="195"/>
      <c r="AB126" s="195"/>
      <c r="AC126" s="199"/>
      <c r="AD126" s="197"/>
      <c r="AE126" s="190"/>
      <c r="AF126" s="190"/>
      <c r="AG126" s="198">
        <f t="shared" si="90"/>
        <v>0</v>
      </c>
      <c r="AH126" s="198"/>
      <c r="AI126" s="190"/>
      <c r="AJ126" s="190"/>
      <c r="AK126" s="190"/>
      <c r="AL126" s="190"/>
      <c r="AM126" s="200">
        <f t="shared" si="74"/>
        <v>0</v>
      </c>
      <c r="AO126" s="190"/>
      <c r="AP126" s="190"/>
      <c r="AQ126" s="190"/>
      <c r="AR126" s="190"/>
      <c r="AS126" s="200">
        <f t="shared" si="85"/>
        <v>0</v>
      </c>
      <c r="AU126" s="190"/>
      <c r="AV126" s="190"/>
      <c r="AW126" s="190"/>
      <c r="AX126" s="190"/>
      <c r="AY126" s="200">
        <f t="shared" si="86"/>
        <v>0</v>
      </c>
      <c r="BA126" s="190">
        <f t="shared" si="87"/>
        <v>0</v>
      </c>
      <c r="BB126" s="190">
        <f t="shared" si="87"/>
        <v>0</v>
      </c>
      <c r="BC126" s="200">
        <f t="shared" si="88"/>
        <v>0</v>
      </c>
      <c r="BD126" s="200">
        <f t="shared" si="89"/>
        <v>0</v>
      </c>
      <c r="BI126" s="190">
        <f t="shared" si="75"/>
        <v>0</v>
      </c>
      <c r="BJ126" s="190">
        <f t="shared" si="75"/>
        <v>0</v>
      </c>
      <c r="BK126" s="200">
        <f t="shared" si="76"/>
        <v>0</v>
      </c>
      <c r="BL126" s="200">
        <f t="shared" si="77"/>
        <v>0</v>
      </c>
      <c r="BQ126" s="190">
        <f t="shared" si="78"/>
        <v>0</v>
      </c>
      <c r="BR126" s="190">
        <f t="shared" si="78"/>
        <v>0</v>
      </c>
      <c r="BS126" s="200">
        <f t="shared" si="79"/>
        <v>0</v>
      </c>
      <c r="BT126" s="200">
        <f t="shared" si="80"/>
        <v>0</v>
      </c>
      <c r="BY126" s="190">
        <f t="shared" si="81"/>
        <v>0</v>
      </c>
      <c r="BZ126" s="190">
        <f t="shared" si="81"/>
        <v>0</v>
      </c>
      <c r="CA126" s="200">
        <f t="shared" si="82"/>
        <v>0</v>
      </c>
      <c r="CB126" s="200">
        <f t="shared" si="83"/>
        <v>0</v>
      </c>
      <c r="CG126" s="200">
        <f t="shared" si="92"/>
        <v>0</v>
      </c>
      <c r="CH126" s="193">
        <f t="shared" si="91"/>
        <v>0</v>
      </c>
    </row>
    <row r="127" spans="1:86" s="200" customFormat="1" x14ac:dyDescent="0.3">
      <c r="A127" s="173"/>
      <c r="B127" s="173"/>
      <c r="C127" s="173"/>
      <c r="D127" s="185"/>
      <c r="E127" s="185"/>
      <c r="F127" s="186"/>
      <c r="G127" s="173"/>
      <c r="H127" s="173"/>
      <c r="I127" s="173"/>
      <c r="J127" s="187"/>
      <c r="K127" s="188"/>
      <c r="L127" s="189">
        <f t="shared" si="73"/>
        <v>0</v>
      </c>
      <c r="M127" s="189">
        <f t="shared" si="72"/>
        <v>0</v>
      </c>
      <c r="N127" s="317"/>
      <c r="O127" s="202"/>
      <c r="P127" s="191"/>
      <c r="Q127" s="192">
        <f t="shared" ref="Q127:Q190" si="93">SUM(P127)*O127</f>
        <v>0</v>
      </c>
      <c r="R127" s="193">
        <f t="shared" ref="R127:R190" si="94">IF(H127="79-Renovations",Q127*50%,IF(H127="11-Equipment",Q127*75%,IF(H127="62-Curriculum",Q127*50%,IF(H127="12-Software/Other",Q127*50%,0))))</f>
        <v>0</v>
      </c>
      <c r="S127" s="193"/>
      <c r="T127" s="194"/>
      <c r="U127" s="190">
        <f t="shared" ref="U127:U190" si="95">J127</f>
        <v>0</v>
      </c>
      <c r="V127" s="191">
        <f t="shared" ref="V127:V190" si="96">K127</f>
        <v>0</v>
      </c>
      <c r="W127" s="191">
        <f t="shared" ref="W127:W190" si="97">SUM(V127)*U127</f>
        <v>0</v>
      </c>
      <c r="X127" s="193">
        <f t="shared" ref="X127:X190" si="98">IF(H127="79-Renovations",W127*50%,IF(H127="11-Equipment",W127*75%,IF(H127="62-Curriculum",W127*50%,IF(H127="12-Software/Other",W127*50%,0))))</f>
        <v>0</v>
      </c>
      <c r="Y127" s="193">
        <f t="shared" si="84"/>
        <v>0</v>
      </c>
      <c r="Z127" s="193"/>
      <c r="AA127" s="195"/>
      <c r="AB127" s="195"/>
      <c r="AC127" s="199"/>
      <c r="AD127" s="197"/>
      <c r="AE127" s="190"/>
      <c r="AF127" s="190"/>
      <c r="AG127" s="198">
        <f t="shared" si="90"/>
        <v>0</v>
      </c>
      <c r="AH127" s="198"/>
      <c r="AI127" s="190"/>
      <c r="AJ127" s="190"/>
      <c r="AK127" s="190"/>
      <c r="AL127" s="190"/>
      <c r="AM127" s="200">
        <f t="shared" si="74"/>
        <v>0</v>
      </c>
      <c r="AO127" s="190"/>
      <c r="AP127" s="190"/>
      <c r="AQ127" s="190"/>
      <c r="AR127" s="190"/>
      <c r="AS127" s="200">
        <f t="shared" si="85"/>
        <v>0</v>
      </c>
      <c r="AU127" s="190"/>
      <c r="AV127" s="190"/>
      <c r="AW127" s="190"/>
      <c r="AX127" s="190"/>
      <c r="AY127" s="200">
        <f t="shared" si="86"/>
        <v>0</v>
      </c>
      <c r="BA127" s="190">
        <f t="shared" si="87"/>
        <v>0</v>
      </c>
      <c r="BB127" s="190">
        <f t="shared" si="87"/>
        <v>0</v>
      </c>
      <c r="BC127" s="200">
        <f t="shared" si="88"/>
        <v>0</v>
      </c>
      <c r="BD127" s="200">
        <f t="shared" si="89"/>
        <v>0</v>
      </c>
      <c r="BI127" s="190">
        <f t="shared" si="75"/>
        <v>0</v>
      </c>
      <c r="BJ127" s="190">
        <f t="shared" si="75"/>
        <v>0</v>
      </c>
      <c r="BK127" s="200">
        <f t="shared" si="76"/>
        <v>0</v>
      </c>
      <c r="BL127" s="200">
        <f t="shared" si="77"/>
        <v>0</v>
      </c>
      <c r="BQ127" s="190">
        <f t="shared" si="78"/>
        <v>0</v>
      </c>
      <c r="BR127" s="190">
        <f t="shared" si="78"/>
        <v>0</v>
      </c>
      <c r="BS127" s="200">
        <f t="shared" si="79"/>
        <v>0</v>
      </c>
      <c r="BT127" s="200">
        <f t="shared" si="80"/>
        <v>0</v>
      </c>
      <c r="BY127" s="190">
        <f t="shared" si="81"/>
        <v>0</v>
      </c>
      <c r="BZ127" s="190">
        <f t="shared" si="81"/>
        <v>0</v>
      </c>
      <c r="CA127" s="200">
        <f t="shared" si="82"/>
        <v>0</v>
      </c>
      <c r="CB127" s="200">
        <f t="shared" si="83"/>
        <v>0</v>
      </c>
      <c r="CG127" s="200">
        <f t="shared" si="92"/>
        <v>0</v>
      </c>
      <c r="CH127" s="193">
        <f t="shared" si="91"/>
        <v>0</v>
      </c>
    </row>
    <row r="128" spans="1:86" s="200" customFormat="1" x14ac:dyDescent="0.3">
      <c r="A128" s="173"/>
      <c r="B128" s="173"/>
      <c r="C128" s="173"/>
      <c r="D128" s="185"/>
      <c r="E128" s="185"/>
      <c r="F128" s="186"/>
      <c r="G128" s="173"/>
      <c r="H128" s="173"/>
      <c r="I128" s="173"/>
      <c r="J128" s="187"/>
      <c r="K128" s="188"/>
      <c r="L128" s="189">
        <f t="shared" si="73"/>
        <v>0</v>
      </c>
      <c r="M128" s="189">
        <f t="shared" si="72"/>
        <v>0</v>
      </c>
      <c r="N128" s="317"/>
      <c r="O128" s="202"/>
      <c r="P128" s="191"/>
      <c r="Q128" s="192">
        <f t="shared" si="93"/>
        <v>0</v>
      </c>
      <c r="R128" s="193">
        <f t="shared" si="94"/>
        <v>0</v>
      </c>
      <c r="S128" s="193"/>
      <c r="T128" s="194"/>
      <c r="U128" s="190">
        <f t="shared" si="95"/>
        <v>0</v>
      </c>
      <c r="V128" s="191">
        <f t="shared" si="96"/>
        <v>0</v>
      </c>
      <c r="W128" s="191">
        <f t="shared" si="97"/>
        <v>0</v>
      </c>
      <c r="X128" s="193">
        <f t="shared" si="98"/>
        <v>0</v>
      </c>
      <c r="Y128" s="193">
        <f t="shared" si="84"/>
        <v>0</v>
      </c>
      <c r="Z128" s="193"/>
      <c r="AA128" s="195"/>
      <c r="AB128" s="195"/>
      <c r="AC128" s="199"/>
      <c r="AD128" s="197"/>
      <c r="AE128" s="190"/>
      <c r="AF128" s="190"/>
      <c r="AG128" s="198">
        <f t="shared" si="90"/>
        <v>0</v>
      </c>
      <c r="AH128" s="198"/>
      <c r="AI128" s="190"/>
      <c r="AJ128" s="190"/>
      <c r="AK128" s="190"/>
      <c r="AL128" s="190"/>
      <c r="AM128" s="200">
        <f t="shared" si="74"/>
        <v>0</v>
      </c>
      <c r="AO128" s="190"/>
      <c r="AP128" s="190"/>
      <c r="AQ128" s="190"/>
      <c r="AR128" s="190"/>
      <c r="AS128" s="200">
        <f t="shared" si="85"/>
        <v>0</v>
      </c>
      <c r="AU128" s="190"/>
      <c r="AV128" s="190"/>
      <c r="AW128" s="190"/>
      <c r="AX128" s="190"/>
      <c r="AY128" s="200">
        <f t="shared" si="86"/>
        <v>0</v>
      </c>
      <c r="BA128" s="190">
        <f t="shared" si="87"/>
        <v>0</v>
      </c>
      <c r="BB128" s="190">
        <f t="shared" si="87"/>
        <v>0</v>
      </c>
      <c r="BC128" s="200">
        <f t="shared" si="88"/>
        <v>0</v>
      </c>
      <c r="BD128" s="200">
        <f t="shared" si="89"/>
        <v>0</v>
      </c>
      <c r="BI128" s="190">
        <f t="shared" si="75"/>
        <v>0</v>
      </c>
      <c r="BJ128" s="190">
        <f t="shared" si="75"/>
        <v>0</v>
      </c>
      <c r="BK128" s="200">
        <f t="shared" si="76"/>
        <v>0</v>
      </c>
      <c r="BL128" s="200">
        <f t="shared" si="77"/>
        <v>0</v>
      </c>
      <c r="BQ128" s="190">
        <f t="shared" si="78"/>
        <v>0</v>
      </c>
      <c r="BR128" s="190">
        <f t="shared" si="78"/>
        <v>0</v>
      </c>
      <c r="BS128" s="200">
        <f t="shared" si="79"/>
        <v>0</v>
      </c>
      <c r="BT128" s="200">
        <f t="shared" si="80"/>
        <v>0</v>
      </c>
      <c r="BY128" s="190">
        <f t="shared" si="81"/>
        <v>0</v>
      </c>
      <c r="BZ128" s="190">
        <f t="shared" si="81"/>
        <v>0</v>
      </c>
      <c r="CA128" s="200">
        <f t="shared" si="82"/>
        <v>0</v>
      </c>
      <c r="CB128" s="200">
        <f t="shared" si="83"/>
        <v>0</v>
      </c>
      <c r="CG128" s="200">
        <f t="shared" si="92"/>
        <v>0</v>
      </c>
      <c r="CH128" s="193">
        <f t="shared" si="91"/>
        <v>0</v>
      </c>
    </row>
    <row r="129" spans="1:86" s="200" customFormat="1" x14ac:dyDescent="0.3">
      <c r="A129" s="173"/>
      <c r="B129" s="173"/>
      <c r="C129" s="173"/>
      <c r="D129" s="185"/>
      <c r="E129" s="185"/>
      <c r="F129" s="186"/>
      <c r="G129" s="173"/>
      <c r="H129" s="173"/>
      <c r="I129" s="173"/>
      <c r="J129" s="187"/>
      <c r="K129" s="188"/>
      <c r="L129" s="189">
        <f t="shared" si="73"/>
        <v>0</v>
      </c>
      <c r="M129" s="189">
        <f t="shared" si="72"/>
        <v>0</v>
      </c>
      <c r="N129" s="317"/>
      <c r="O129" s="202"/>
      <c r="P129" s="191"/>
      <c r="Q129" s="192">
        <f t="shared" si="93"/>
        <v>0</v>
      </c>
      <c r="R129" s="193">
        <f t="shared" si="94"/>
        <v>0</v>
      </c>
      <c r="S129" s="193"/>
      <c r="T129" s="194"/>
      <c r="U129" s="190">
        <f t="shared" si="95"/>
        <v>0</v>
      </c>
      <c r="V129" s="191">
        <f t="shared" si="96"/>
        <v>0</v>
      </c>
      <c r="W129" s="191">
        <f t="shared" si="97"/>
        <v>0</v>
      </c>
      <c r="X129" s="193">
        <f t="shared" si="98"/>
        <v>0</v>
      </c>
      <c r="Y129" s="193">
        <f t="shared" si="84"/>
        <v>0</v>
      </c>
      <c r="Z129" s="193"/>
      <c r="AA129" s="195"/>
      <c r="AB129" s="195"/>
      <c r="AC129" s="199"/>
      <c r="AD129" s="197"/>
      <c r="AE129" s="190"/>
      <c r="AF129" s="190"/>
      <c r="AG129" s="198">
        <f t="shared" si="90"/>
        <v>0</v>
      </c>
      <c r="AH129" s="198"/>
      <c r="AI129" s="190"/>
      <c r="AJ129" s="190"/>
      <c r="AK129" s="190"/>
      <c r="AL129" s="190"/>
      <c r="AM129" s="200">
        <f t="shared" si="74"/>
        <v>0</v>
      </c>
      <c r="AO129" s="190"/>
      <c r="AP129" s="190"/>
      <c r="AQ129" s="190"/>
      <c r="AR129" s="190"/>
      <c r="AS129" s="200">
        <f t="shared" si="85"/>
        <v>0</v>
      </c>
      <c r="AU129" s="190"/>
      <c r="AV129" s="190"/>
      <c r="AW129" s="190"/>
      <c r="AX129" s="190"/>
      <c r="AY129" s="200">
        <f t="shared" si="86"/>
        <v>0</v>
      </c>
      <c r="BA129" s="190">
        <f t="shared" si="87"/>
        <v>0</v>
      </c>
      <c r="BB129" s="190">
        <f t="shared" si="87"/>
        <v>0</v>
      </c>
      <c r="BC129" s="200">
        <f t="shared" si="88"/>
        <v>0</v>
      </c>
      <c r="BD129" s="200">
        <f t="shared" si="89"/>
        <v>0</v>
      </c>
      <c r="BI129" s="190">
        <f t="shared" si="75"/>
        <v>0</v>
      </c>
      <c r="BJ129" s="190">
        <f t="shared" si="75"/>
        <v>0</v>
      </c>
      <c r="BK129" s="200">
        <f t="shared" si="76"/>
        <v>0</v>
      </c>
      <c r="BL129" s="200">
        <f t="shared" si="77"/>
        <v>0</v>
      </c>
      <c r="BQ129" s="190">
        <f t="shared" si="78"/>
        <v>0</v>
      </c>
      <c r="BR129" s="190">
        <f t="shared" si="78"/>
        <v>0</v>
      </c>
      <c r="BS129" s="200">
        <f t="shared" si="79"/>
        <v>0</v>
      </c>
      <c r="BT129" s="200">
        <f t="shared" si="80"/>
        <v>0</v>
      </c>
      <c r="BY129" s="190">
        <f t="shared" si="81"/>
        <v>0</v>
      </c>
      <c r="BZ129" s="190">
        <f t="shared" si="81"/>
        <v>0</v>
      </c>
      <c r="CA129" s="200">
        <f t="shared" si="82"/>
        <v>0</v>
      </c>
      <c r="CB129" s="200">
        <f t="shared" si="83"/>
        <v>0</v>
      </c>
      <c r="CG129" s="200">
        <f t="shared" si="92"/>
        <v>0</v>
      </c>
      <c r="CH129" s="193">
        <f t="shared" si="91"/>
        <v>0</v>
      </c>
    </row>
    <row r="130" spans="1:86" s="200" customFormat="1" x14ac:dyDescent="0.3">
      <c r="A130" s="173"/>
      <c r="B130" s="173"/>
      <c r="C130" s="173"/>
      <c r="D130" s="185"/>
      <c r="E130" s="185"/>
      <c r="F130" s="186"/>
      <c r="G130" s="173"/>
      <c r="H130" s="173"/>
      <c r="I130" s="173"/>
      <c r="J130" s="187"/>
      <c r="K130" s="188"/>
      <c r="L130" s="189">
        <f t="shared" si="73"/>
        <v>0</v>
      </c>
      <c r="M130" s="189">
        <f t="shared" si="72"/>
        <v>0</v>
      </c>
      <c r="N130" s="317"/>
      <c r="O130" s="202"/>
      <c r="P130" s="191"/>
      <c r="Q130" s="192">
        <f t="shared" si="93"/>
        <v>0</v>
      </c>
      <c r="R130" s="193">
        <f t="shared" si="94"/>
        <v>0</v>
      </c>
      <c r="S130" s="193"/>
      <c r="T130" s="194"/>
      <c r="U130" s="190">
        <f t="shared" si="95"/>
        <v>0</v>
      </c>
      <c r="V130" s="191">
        <f t="shared" si="96"/>
        <v>0</v>
      </c>
      <c r="W130" s="191">
        <f t="shared" si="97"/>
        <v>0</v>
      </c>
      <c r="X130" s="193">
        <f t="shared" si="98"/>
        <v>0</v>
      </c>
      <c r="Y130" s="193">
        <f t="shared" si="84"/>
        <v>0</v>
      </c>
      <c r="Z130" s="193"/>
      <c r="AA130" s="195"/>
      <c r="AB130" s="195"/>
      <c r="AC130" s="199"/>
      <c r="AD130" s="197"/>
      <c r="AE130" s="190"/>
      <c r="AF130" s="190"/>
      <c r="AG130" s="198">
        <f t="shared" si="90"/>
        <v>0</v>
      </c>
      <c r="AH130" s="198"/>
      <c r="AI130" s="190"/>
      <c r="AJ130" s="190"/>
      <c r="AK130" s="190"/>
      <c r="AL130" s="190"/>
      <c r="AM130" s="200">
        <f t="shared" si="74"/>
        <v>0</v>
      </c>
      <c r="AO130" s="190"/>
      <c r="AP130" s="190"/>
      <c r="AQ130" s="190"/>
      <c r="AR130" s="190"/>
      <c r="AS130" s="200">
        <f t="shared" si="85"/>
        <v>0</v>
      </c>
      <c r="AU130" s="190"/>
      <c r="AV130" s="190"/>
      <c r="AW130" s="190"/>
      <c r="AX130" s="190"/>
      <c r="AY130" s="200">
        <f t="shared" si="86"/>
        <v>0</v>
      </c>
      <c r="BA130" s="190">
        <f t="shared" si="87"/>
        <v>0</v>
      </c>
      <c r="BB130" s="190">
        <f t="shared" si="87"/>
        <v>0</v>
      </c>
      <c r="BC130" s="200">
        <f t="shared" si="88"/>
        <v>0</v>
      </c>
      <c r="BD130" s="200">
        <f t="shared" si="89"/>
        <v>0</v>
      </c>
      <c r="BI130" s="190">
        <f t="shared" si="75"/>
        <v>0</v>
      </c>
      <c r="BJ130" s="190">
        <f t="shared" si="75"/>
        <v>0</v>
      </c>
      <c r="BK130" s="200">
        <f t="shared" si="76"/>
        <v>0</v>
      </c>
      <c r="BL130" s="200">
        <f t="shared" si="77"/>
        <v>0</v>
      </c>
      <c r="BQ130" s="190">
        <f t="shared" si="78"/>
        <v>0</v>
      </c>
      <c r="BR130" s="190">
        <f t="shared" si="78"/>
        <v>0</v>
      </c>
      <c r="BS130" s="200">
        <f t="shared" si="79"/>
        <v>0</v>
      </c>
      <c r="BT130" s="200">
        <f t="shared" si="80"/>
        <v>0</v>
      </c>
      <c r="BY130" s="190">
        <f t="shared" si="81"/>
        <v>0</v>
      </c>
      <c r="BZ130" s="190">
        <f t="shared" si="81"/>
        <v>0</v>
      </c>
      <c r="CA130" s="200">
        <f t="shared" si="82"/>
        <v>0</v>
      </c>
      <c r="CB130" s="200">
        <f t="shared" si="83"/>
        <v>0</v>
      </c>
      <c r="CG130" s="200">
        <f t="shared" si="92"/>
        <v>0</v>
      </c>
      <c r="CH130" s="193">
        <f t="shared" si="91"/>
        <v>0</v>
      </c>
    </row>
    <row r="131" spans="1:86" s="200" customFormat="1" x14ac:dyDescent="0.3">
      <c r="A131" s="173"/>
      <c r="B131" s="173"/>
      <c r="C131" s="173"/>
      <c r="D131" s="185"/>
      <c r="E131" s="185"/>
      <c r="F131" s="186"/>
      <c r="G131" s="173"/>
      <c r="H131" s="173"/>
      <c r="I131" s="173"/>
      <c r="J131" s="187"/>
      <c r="K131" s="188"/>
      <c r="L131" s="189">
        <f t="shared" si="73"/>
        <v>0</v>
      </c>
      <c r="M131" s="189">
        <f t="shared" si="72"/>
        <v>0</v>
      </c>
      <c r="N131" s="317"/>
      <c r="O131" s="202"/>
      <c r="P131" s="191"/>
      <c r="Q131" s="192">
        <f t="shared" si="93"/>
        <v>0</v>
      </c>
      <c r="R131" s="193">
        <f t="shared" si="94"/>
        <v>0</v>
      </c>
      <c r="S131" s="193"/>
      <c r="T131" s="194"/>
      <c r="U131" s="190">
        <f t="shared" si="95"/>
        <v>0</v>
      </c>
      <c r="V131" s="191">
        <f t="shared" si="96"/>
        <v>0</v>
      </c>
      <c r="W131" s="191">
        <f t="shared" si="97"/>
        <v>0</v>
      </c>
      <c r="X131" s="193">
        <f t="shared" si="98"/>
        <v>0</v>
      </c>
      <c r="Y131" s="193">
        <f t="shared" si="84"/>
        <v>0</v>
      </c>
      <c r="Z131" s="193"/>
      <c r="AA131" s="195"/>
      <c r="AB131" s="195"/>
      <c r="AC131" s="199"/>
      <c r="AD131" s="197"/>
      <c r="AE131" s="190"/>
      <c r="AF131" s="190"/>
      <c r="AG131" s="198">
        <f t="shared" si="90"/>
        <v>0</v>
      </c>
      <c r="AH131" s="198"/>
      <c r="AI131" s="190"/>
      <c r="AJ131" s="190"/>
      <c r="AK131" s="190"/>
      <c r="AL131" s="190"/>
      <c r="AM131" s="200">
        <f t="shared" si="74"/>
        <v>0</v>
      </c>
      <c r="AO131" s="190"/>
      <c r="AP131" s="190"/>
      <c r="AQ131" s="190"/>
      <c r="AR131" s="190"/>
      <c r="AS131" s="200">
        <f t="shared" si="85"/>
        <v>0</v>
      </c>
      <c r="AU131" s="190"/>
      <c r="AV131" s="190"/>
      <c r="AW131" s="190"/>
      <c r="AX131" s="190"/>
      <c r="AY131" s="200">
        <f t="shared" si="86"/>
        <v>0</v>
      </c>
      <c r="BA131" s="190">
        <f t="shared" si="87"/>
        <v>0</v>
      </c>
      <c r="BB131" s="190">
        <f t="shared" si="87"/>
        <v>0</v>
      </c>
      <c r="BC131" s="200">
        <f t="shared" si="88"/>
        <v>0</v>
      </c>
      <c r="BD131" s="200">
        <f t="shared" si="89"/>
        <v>0</v>
      </c>
      <c r="BI131" s="190">
        <f t="shared" si="75"/>
        <v>0</v>
      </c>
      <c r="BJ131" s="190">
        <f t="shared" si="75"/>
        <v>0</v>
      </c>
      <c r="BK131" s="200">
        <f t="shared" si="76"/>
        <v>0</v>
      </c>
      <c r="BL131" s="200">
        <f t="shared" si="77"/>
        <v>0</v>
      </c>
      <c r="BQ131" s="190">
        <f t="shared" si="78"/>
        <v>0</v>
      </c>
      <c r="BR131" s="190">
        <f t="shared" si="78"/>
        <v>0</v>
      </c>
      <c r="BS131" s="200">
        <f t="shared" si="79"/>
        <v>0</v>
      </c>
      <c r="BT131" s="200">
        <f t="shared" si="80"/>
        <v>0</v>
      </c>
      <c r="BY131" s="190">
        <f t="shared" si="81"/>
        <v>0</v>
      </c>
      <c r="BZ131" s="190">
        <f t="shared" si="81"/>
        <v>0</v>
      </c>
      <c r="CA131" s="200">
        <f t="shared" si="82"/>
        <v>0</v>
      </c>
      <c r="CB131" s="200">
        <f t="shared" si="83"/>
        <v>0</v>
      </c>
      <c r="CG131" s="200">
        <f t="shared" si="92"/>
        <v>0</v>
      </c>
      <c r="CH131" s="193">
        <f t="shared" si="91"/>
        <v>0</v>
      </c>
    </row>
    <row r="132" spans="1:86" s="200" customFormat="1" x14ac:dyDescent="0.3">
      <c r="A132" s="173"/>
      <c r="B132" s="173"/>
      <c r="C132" s="173"/>
      <c r="D132" s="185"/>
      <c r="E132" s="185"/>
      <c r="F132" s="186"/>
      <c r="G132" s="173"/>
      <c r="H132" s="173"/>
      <c r="I132" s="173"/>
      <c r="J132" s="187"/>
      <c r="K132" s="188"/>
      <c r="L132" s="189">
        <f t="shared" si="73"/>
        <v>0</v>
      </c>
      <c r="M132" s="189">
        <f t="shared" si="72"/>
        <v>0</v>
      </c>
      <c r="N132" s="317"/>
      <c r="O132" s="202"/>
      <c r="P132" s="191"/>
      <c r="Q132" s="192">
        <f t="shared" si="93"/>
        <v>0</v>
      </c>
      <c r="R132" s="193">
        <f t="shared" si="94"/>
        <v>0</v>
      </c>
      <c r="S132" s="193"/>
      <c r="T132" s="194"/>
      <c r="U132" s="190">
        <f t="shared" si="95"/>
        <v>0</v>
      </c>
      <c r="V132" s="191">
        <f t="shared" si="96"/>
        <v>0</v>
      </c>
      <c r="W132" s="191">
        <f t="shared" si="97"/>
        <v>0</v>
      </c>
      <c r="X132" s="193">
        <f t="shared" si="98"/>
        <v>0</v>
      </c>
      <c r="Y132" s="193">
        <f t="shared" si="84"/>
        <v>0</v>
      </c>
      <c r="Z132" s="193"/>
      <c r="AA132" s="195"/>
      <c r="AB132" s="195"/>
      <c r="AC132" s="199"/>
      <c r="AD132" s="197"/>
      <c r="AE132" s="190"/>
      <c r="AF132" s="190"/>
      <c r="AG132" s="198">
        <f t="shared" si="90"/>
        <v>0</v>
      </c>
      <c r="AH132" s="198"/>
      <c r="AI132" s="190"/>
      <c r="AJ132" s="190"/>
      <c r="AK132" s="190"/>
      <c r="AL132" s="190"/>
      <c r="AM132" s="200">
        <f t="shared" si="74"/>
        <v>0</v>
      </c>
      <c r="AO132" s="190"/>
      <c r="AP132" s="190"/>
      <c r="AQ132" s="190"/>
      <c r="AR132" s="190"/>
      <c r="AS132" s="200">
        <f t="shared" si="85"/>
        <v>0</v>
      </c>
      <c r="AU132" s="190"/>
      <c r="AV132" s="190"/>
      <c r="AW132" s="190"/>
      <c r="AX132" s="190"/>
      <c r="AY132" s="200">
        <f t="shared" si="86"/>
        <v>0</v>
      </c>
      <c r="BA132" s="190">
        <f t="shared" si="87"/>
        <v>0</v>
      </c>
      <c r="BB132" s="190">
        <f t="shared" si="87"/>
        <v>0</v>
      </c>
      <c r="BC132" s="200">
        <f t="shared" si="88"/>
        <v>0</v>
      </c>
      <c r="BD132" s="200">
        <f t="shared" si="89"/>
        <v>0</v>
      </c>
      <c r="BI132" s="190">
        <f t="shared" si="75"/>
        <v>0</v>
      </c>
      <c r="BJ132" s="190">
        <f t="shared" si="75"/>
        <v>0</v>
      </c>
      <c r="BK132" s="200">
        <f t="shared" si="76"/>
        <v>0</v>
      </c>
      <c r="BL132" s="200">
        <f t="shared" si="77"/>
        <v>0</v>
      </c>
      <c r="BQ132" s="190">
        <f t="shared" si="78"/>
        <v>0</v>
      </c>
      <c r="BR132" s="190">
        <f t="shared" si="78"/>
        <v>0</v>
      </c>
      <c r="BS132" s="200">
        <f t="shared" si="79"/>
        <v>0</v>
      </c>
      <c r="BT132" s="200">
        <f t="shared" si="80"/>
        <v>0</v>
      </c>
      <c r="BY132" s="190">
        <f t="shared" si="81"/>
        <v>0</v>
      </c>
      <c r="BZ132" s="190">
        <f t="shared" si="81"/>
        <v>0</v>
      </c>
      <c r="CA132" s="200">
        <f t="shared" si="82"/>
        <v>0</v>
      </c>
      <c r="CB132" s="200">
        <f t="shared" si="83"/>
        <v>0</v>
      </c>
      <c r="CG132" s="200">
        <f t="shared" si="92"/>
        <v>0</v>
      </c>
      <c r="CH132" s="193">
        <f t="shared" si="91"/>
        <v>0</v>
      </c>
    </row>
    <row r="133" spans="1:86" s="200" customFormat="1" x14ac:dyDescent="0.3">
      <c r="A133" s="173"/>
      <c r="B133" s="173"/>
      <c r="C133" s="173"/>
      <c r="D133" s="185"/>
      <c r="E133" s="185"/>
      <c r="F133" s="186"/>
      <c r="G133" s="173"/>
      <c r="H133" s="173"/>
      <c r="I133" s="173"/>
      <c r="J133" s="187"/>
      <c r="K133" s="188"/>
      <c r="L133" s="189">
        <f t="shared" si="73"/>
        <v>0</v>
      </c>
      <c r="M133" s="189">
        <f t="shared" si="72"/>
        <v>0</v>
      </c>
      <c r="N133" s="317"/>
      <c r="O133" s="202"/>
      <c r="P133" s="191"/>
      <c r="Q133" s="192">
        <f t="shared" si="93"/>
        <v>0</v>
      </c>
      <c r="R133" s="193">
        <f t="shared" si="94"/>
        <v>0</v>
      </c>
      <c r="S133" s="193"/>
      <c r="T133" s="194"/>
      <c r="U133" s="190">
        <f t="shared" si="95"/>
        <v>0</v>
      </c>
      <c r="V133" s="191">
        <f t="shared" si="96"/>
        <v>0</v>
      </c>
      <c r="W133" s="191">
        <f t="shared" si="97"/>
        <v>0</v>
      </c>
      <c r="X133" s="193">
        <f t="shared" si="98"/>
        <v>0</v>
      </c>
      <c r="Y133" s="193">
        <f t="shared" si="84"/>
        <v>0</v>
      </c>
      <c r="Z133" s="193"/>
      <c r="AA133" s="195"/>
      <c r="AB133" s="195"/>
      <c r="AC133" s="199"/>
      <c r="AD133" s="197"/>
      <c r="AE133" s="190"/>
      <c r="AF133" s="190"/>
      <c r="AG133" s="198">
        <f t="shared" si="90"/>
        <v>0</v>
      </c>
      <c r="AH133" s="198"/>
      <c r="AI133" s="190"/>
      <c r="AJ133" s="190"/>
      <c r="AK133" s="190"/>
      <c r="AL133" s="190"/>
      <c r="AM133" s="200">
        <f t="shared" si="74"/>
        <v>0</v>
      </c>
      <c r="AO133" s="190"/>
      <c r="AP133" s="190"/>
      <c r="AQ133" s="190"/>
      <c r="AR133" s="190"/>
      <c r="AS133" s="200">
        <f t="shared" si="85"/>
        <v>0</v>
      </c>
      <c r="AU133" s="190"/>
      <c r="AV133" s="190"/>
      <c r="AW133" s="190"/>
      <c r="AX133" s="190"/>
      <c r="AY133" s="200">
        <f t="shared" si="86"/>
        <v>0</v>
      </c>
      <c r="BA133" s="190">
        <f t="shared" si="87"/>
        <v>0</v>
      </c>
      <c r="BB133" s="190">
        <f t="shared" si="87"/>
        <v>0</v>
      </c>
      <c r="BC133" s="200">
        <f t="shared" si="88"/>
        <v>0</v>
      </c>
      <c r="BD133" s="200">
        <f t="shared" si="89"/>
        <v>0</v>
      </c>
      <c r="BI133" s="190">
        <f t="shared" si="75"/>
        <v>0</v>
      </c>
      <c r="BJ133" s="190">
        <f t="shared" si="75"/>
        <v>0</v>
      </c>
      <c r="BK133" s="200">
        <f t="shared" si="76"/>
        <v>0</v>
      </c>
      <c r="BL133" s="200">
        <f t="shared" si="77"/>
        <v>0</v>
      </c>
      <c r="BQ133" s="190">
        <f t="shared" si="78"/>
        <v>0</v>
      </c>
      <c r="BR133" s="190">
        <f t="shared" si="78"/>
        <v>0</v>
      </c>
      <c r="BS133" s="200">
        <f t="shared" si="79"/>
        <v>0</v>
      </c>
      <c r="BT133" s="200">
        <f t="shared" si="80"/>
        <v>0</v>
      </c>
      <c r="BY133" s="190">
        <f t="shared" si="81"/>
        <v>0</v>
      </c>
      <c r="BZ133" s="190">
        <f t="shared" si="81"/>
        <v>0</v>
      </c>
      <c r="CA133" s="200">
        <f t="shared" si="82"/>
        <v>0</v>
      </c>
      <c r="CB133" s="200">
        <f t="shared" si="83"/>
        <v>0</v>
      </c>
      <c r="CG133" s="200">
        <f t="shared" si="92"/>
        <v>0</v>
      </c>
      <c r="CH133" s="193">
        <f t="shared" si="91"/>
        <v>0</v>
      </c>
    </row>
    <row r="134" spans="1:86" s="200" customFormat="1" x14ac:dyDescent="0.3">
      <c r="A134" s="173"/>
      <c r="B134" s="173"/>
      <c r="C134" s="173"/>
      <c r="D134" s="185"/>
      <c r="E134" s="185"/>
      <c r="F134" s="186"/>
      <c r="G134" s="173"/>
      <c r="H134" s="173"/>
      <c r="I134" s="173"/>
      <c r="J134" s="187"/>
      <c r="K134" s="188"/>
      <c r="L134" s="189">
        <f t="shared" si="73"/>
        <v>0</v>
      </c>
      <c r="M134" s="189">
        <f t="shared" si="72"/>
        <v>0</v>
      </c>
      <c r="N134" s="317"/>
      <c r="O134" s="202"/>
      <c r="P134" s="191"/>
      <c r="Q134" s="192">
        <f t="shared" si="93"/>
        <v>0</v>
      </c>
      <c r="R134" s="193">
        <f t="shared" si="94"/>
        <v>0</v>
      </c>
      <c r="S134" s="193"/>
      <c r="T134" s="194"/>
      <c r="U134" s="190">
        <f t="shared" si="95"/>
        <v>0</v>
      </c>
      <c r="V134" s="191">
        <f t="shared" si="96"/>
        <v>0</v>
      </c>
      <c r="W134" s="191">
        <f t="shared" si="97"/>
        <v>0</v>
      </c>
      <c r="X134" s="193">
        <f t="shared" si="98"/>
        <v>0</v>
      </c>
      <c r="Y134" s="193">
        <f t="shared" si="84"/>
        <v>0</v>
      </c>
      <c r="Z134" s="193"/>
      <c r="AA134" s="195"/>
      <c r="AB134" s="195"/>
      <c r="AC134" s="199"/>
      <c r="AD134" s="197"/>
      <c r="AE134" s="190"/>
      <c r="AF134" s="190"/>
      <c r="AG134" s="198">
        <f t="shared" si="90"/>
        <v>0</v>
      </c>
      <c r="AH134" s="198"/>
      <c r="AI134" s="190"/>
      <c r="AJ134" s="190"/>
      <c r="AK134" s="190"/>
      <c r="AL134" s="190"/>
      <c r="AM134" s="200">
        <f t="shared" si="74"/>
        <v>0</v>
      </c>
      <c r="AO134" s="190"/>
      <c r="AP134" s="190"/>
      <c r="AQ134" s="190"/>
      <c r="AR134" s="190"/>
      <c r="AS134" s="200">
        <f t="shared" si="85"/>
        <v>0</v>
      </c>
      <c r="AU134" s="190"/>
      <c r="AV134" s="190"/>
      <c r="AW134" s="190"/>
      <c r="AX134" s="190"/>
      <c r="AY134" s="200">
        <f t="shared" si="86"/>
        <v>0</v>
      </c>
      <c r="BA134" s="190">
        <f t="shared" si="87"/>
        <v>0</v>
      </c>
      <c r="BB134" s="190">
        <f t="shared" si="87"/>
        <v>0</v>
      </c>
      <c r="BC134" s="200">
        <f t="shared" si="88"/>
        <v>0</v>
      </c>
      <c r="BD134" s="200">
        <f t="shared" si="89"/>
        <v>0</v>
      </c>
      <c r="BI134" s="190">
        <f t="shared" si="75"/>
        <v>0</v>
      </c>
      <c r="BJ134" s="190">
        <f t="shared" si="75"/>
        <v>0</v>
      </c>
      <c r="BK134" s="200">
        <f t="shared" si="76"/>
        <v>0</v>
      </c>
      <c r="BL134" s="200">
        <f t="shared" si="77"/>
        <v>0</v>
      </c>
      <c r="BQ134" s="190">
        <f t="shared" si="78"/>
        <v>0</v>
      </c>
      <c r="BR134" s="190">
        <f t="shared" si="78"/>
        <v>0</v>
      </c>
      <c r="BS134" s="200">
        <f t="shared" si="79"/>
        <v>0</v>
      </c>
      <c r="BT134" s="200">
        <f t="shared" si="80"/>
        <v>0</v>
      </c>
      <c r="BY134" s="190">
        <f t="shared" si="81"/>
        <v>0</v>
      </c>
      <c r="BZ134" s="190">
        <f t="shared" si="81"/>
        <v>0</v>
      </c>
      <c r="CA134" s="200">
        <f t="shared" si="82"/>
        <v>0</v>
      </c>
      <c r="CB134" s="200">
        <f t="shared" si="83"/>
        <v>0</v>
      </c>
      <c r="CG134" s="200">
        <f t="shared" si="92"/>
        <v>0</v>
      </c>
      <c r="CH134" s="193">
        <f t="shared" si="91"/>
        <v>0</v>
      </c>
    </row>
    <row r="135" spans="1:86" s="200" customFormat="1" x14ac:dyDescent="0.3">
      <c r="A135" s="173"/>
      <c r="B135" s="173"/>
      <c r="C135" s="173"/>
      <c r="D135" s="185"/>
      <c r="E135" s="185"/>
      <c r="F135" s="186"/>
      <c r="G135" s="173"/>
      <c r="H135" s="173"/>
      <c r="I135" s="173"/>
      <c r="J135" s="187"/>
      <c r="K135" s="188"/>
      <c r="L135" s="189">
        <f t="shared" si="73"/>
        <v>0</v>
      </c>
      <c r="M135" s="189">
        <f t="shared" si="72"/>
        <v>0</v>
      </c>
      <c r="N135" s="317"/>
      <c r="O135" s="202"/>
      <c r="P135" s="191"/>
      <c r="Q135" s="192">
        <f t="shared" si="93"/>
        <v>0</v>
      </c>
      <c r="R135" s="193">
        <f t="shared" si="94"/>
        <v>0</v>
      </c>
      <c r="S135" s="193"/>
      <c r="T135" s="194"/>
      <c r="U135" s="190">
        <f t="shared" si="95"/>
        <v>0</v>
      </c>
      <c r="V135" s="191">
        <f t="shared" si="96"/>
        <v>0</v>
      </c>
      <c r="W135" s="191">
        <f t="shared" si="97"/>
        <v>0</v>
      </c>
      <c r="X135" s="193">
        <f t="shared" si="98"/>
        <v>0</v>
      </c>
      <c r="Y135" s="193">
        <f t="shared" si="84"/>
        <v>0</v>
      </c>
      <c r="Z135" s="193"/>
      <c r="AA135" s="195"/>
      <c r="AB135" s="195"/>
      <c r="AC135" s="199"/>
      <c r="AD135" s="197"/>
      <c r="AE135" s="190"/>
      <c r="AF135" s="190"/>
      <c r="AG135" s="198">
        <f t="shared" si="90"/>
        <v>0</v>
      </c>
      <c r="AH135" s="198"/>
      <c r="AI135" s="190"/>
      <c r="AJ135" s="190"/>
      <c r="AK135" s="190"/>
      <c r="AL135" s="190"/>
      <c r="AM135" s="200">
        <f t="shared" si="74"/>
        <v>0</v>
      </c>
      <c r="AO135" s="190"/>
      <c r="AP135" s="190"/>
      <c r="AQ135" s="190"/>
      <c r="AR135" s="190"/>
      <c r="AS135" s="200">
        <f t="shared" si="85"/>
        <v>0</v>
      </c>
      <c r="AU135" s="190"/>
      <c r="AV135" s="190"/>
      <c r="AW135" s="190"/>
      <c r="AX135" s="190"/>
      <c r="AY135" s="200">
        <f t="shared" si="86"/>
        <v>0</v>
      </c>
      <c r="BA135" s="190">
        <f t="shared" si="87"/>
        <v>0</v>
      </c>
      <c r="BB135" s="190">
        <f t="shared" si="87"/>
        <v>0</v>
      </c>
      <c r="BC135" s="200">
        <f t="shared" si="88"/>
        <v>0</v>
      </c>
      <c r="BD135" s="200">
        <f t="shared" si="89"/>
        <v>0</v>
      </c>
      <c r="BI135" s="190">
        <f t="shared" si="75"/>
        <v>0</v>
      </c>
      <c r="BJ135" s="190">
        <f t="shared" si="75"/>
        <v>0</v>
      </c>
      <c r="BK135" s="200">
        <f t="shared" si="76"/>
        <v>0</v>
      </c>
      <c r="BL135" s="200">
        <f t="shared" si="77"/>
        <v>0</v>
      </c>
      <c r="BQ135" s="190">
        <f t="shared" si="78"/>
        <v>0</v>
      </c>
      <c r="BR135" s="190">
        <f t="shared" si="78"/>
        <v>0</v>
      </c>
      <c r="BS135" s="200">
        <f t="shared" si="79"/>
        <v>0</v>
      </c>
      <c r="BT135" s="200">
        <f t="shared" si="80"/>
        <v>0</v>
      </c>
      <c r="BY135" s="190">
        <f t="shared" si="81"/>
        <v>0</v>
      </c>
      <c r="BZ135" s="190">
        <f t="shared" si="81"/>
        <v>0</v>
      </c>
      <c r="CA135" s="200">
        <f t="shared" si="82"/>
        <v>0</v>
      </c>
      <c r="CB135" s="200">
        <f t="shared" si="83"/>
        <v>0</v>
      </c>
      <c r="CG135" s="200">
        <f t="shared" si="92"/>
        <v>0</v>
      </c>
      <c r="CH135" s="193">
        <f t="shared" si="91"/>
        <v>0</v>
      </c>
    </row>
    <row r="136" spans="1:86" s="200" customFormat="1" x14ac:dyDescent="0.3">
      <c r="A136" s="173"/>
      <c r="B136" s="173"/>
      <c r="C136" s="173"/>
      <c r="D136" s="185"/>
      <c r="E136" s="185"/>
      <c r="F136" s="186"/>
      <c r="G136" s="173"/>
      <c r="H136" s="173"/>
      <c r="I136" s="173"/>
      <c r="J136" s="187"/>
      <c r="K136" s="188"/>
      <c r="L136" s="189">
        <f t="shared" si="73"/>
        <v>0</v>
      </c>
      <c r="M136" s="189">
        <f t="shared" si="72"/>
        <v>0</v>
      </c>
      <c r="N136" s="317"/>
      <c r="O136" s="202"/>
      <c r="P136" s="191"/>
      <c r="Q136" s="192">
        <f t="shared" si="93"/>
        <v>0</v>
      </c>
      <c r="R136" s="193">
        <f t="shared" si="94"/>
        <v>0</v>
      </c>
      <c r="S136" s="193"/>
      <c r="T136" s="194"/>
      <c r="U136" s="190">
        <f t="shared" si="95"/>
        <v>0</v>
      </c>
      <c r="V136" s="191">
        <f t="shared" si="96"/>
        <v>0</v>
      </c>
      <c r="W136" s="191">
        <f t="shared" si="97"/>
        <v>0</v>
      </c>
      <c r="X136" s="193">
        <f t="shared" si="98"/>
        <v>0</v>
      </c>
      <c r="Y136" s="193">
        <f t="shared" si="84"/>
        <v>0</v>
      </c>
      <c r="Z136" s="193"/>
      <c r="AA136" s="195"/>
      <c r="AB136" s="195"/>
      <c r="AC136" s="199"/>
      <c r="AD136" s="197"/>
      <c r="AE136" s="190"/>
      <c r="AF136" s="190"/>
      <c r="AG136" s="198">
        <f t="shared" si="90"/>
        <v>0</v>
      </c>
      <c r="AH136" s="198"/>
      <c r="AI136" s="190"/>
      <c r="AJ136" s="190"/>
      <c r="AK136" s="190"/>
      <c r="AL136" s="190"/>
      <c r="AM136" s="200">
        <f t="shared" si="74"/>
        <v>0</v>
      </c>
      <c r="AO136" s="190"/>
      <c r="AP136" s="190"/>
      <c r="AQ136" s="190"/>
      <c r="AR136" s="190"/>
      <c r="AS136" s="200">
        <f t="shared" si="85"/>
        <v>0</v>
      </c>
      <c r="AU136" s="190"/>
      <c r="AV136" s="190"/>
      <c r="AW136" s="190"/>
      <c r="AX136" s="190"/>
      <c r="AY136" s="200">
        <f t="shared" si="86"/>
        <v>0</v>
      </c>
      <c r="BA136" s="190">
        <f t="shared" si="87"/>
        <v>0</v>
      </c>
      <c r="BB136" s="190">
        <f t="shared" si="87"/>
        <v>0</v>
      </c>
      <c r="BC136" s="200">
        <f t="shared" si="88"/>
        <v>0</v>
      </c>
      <c r="BD136" s="200">
        <f t="shared" si="89"/>
        <v>0</v>
      </c>
      <c r="BI136" s="190">
        <f t="shared" si="75"/>
        <v>0</v>
      </c>
      <c r="BJ136" s="190">
        <f t="shared" si="75"/>
        <v>0</v>
      </c>
      <c r="BK136" s="200">
        <f t="shared" si="76"/>
        <v>0</v>
      </c>
      <c r="BL136" s="200">
        <f t="shared" si="77"/>
        <v>0</v>
      </c>
      <c r="BQ136" s="190">
        <f t="shared" si="78"/>
        <v>0</v>
      </c>
      <c r="BR136" s="190">
        <f t="shared" si="78"/>
        <v>0</v>
      </c>
      <c r="BS136" s="200">
        <f t="shared" si="79"/>
        <v>0</v>
      </c>
      <c r="BT136" s="200">
        <f t="shared" si="80"/>
        <v>0</v>
      </c>
      <c r="BY136" s="190">
        <f t="shared" si="81"/>
        <v>0</v>
      </c>
      <c r="BZ136" s="190">
        <f t="shared" si="81"/>
        <v>0</v>
      </c>
      <c r="CA136" s="200">
        <f t="shared" si="82"/>
        <v>0</v>
      </c>
      <c r="CB136" s="200">
        <f t="shared" si="83"/>
        <v>0</v>
      </c>
      <c r="CG136" s="200">
        <f t="shared" si="92"/>
        <v>0</v>
      </c>
      <c r="CH136" s="193">
        <f t="shared" si="91"/>
        <v>0</v>
      </c>
    </row>
    <row r="137" spans="1:86" s="200" customFormat="1" x14ac:dyDescent="0.3">
      <c r="A137" s="173"/>
      <c r="B137" s="173"/>
      <c r="C137" s="173"/>
      <c r="D137" s="185"/>
      <c r="E137" s="185"/>
      <c r="F137" s="186"/>
      <c r="G137" s="173"/>
      <c r="H137" s="173"/>
      <c r="I137" s="173"/>
      <c r="J137" s="187"/>
      <c r="K137" s="188"/>
      <c r="L137" s="189">
        <f t="shared" si="73"/>
        <v>0</v>
      </c>
      <c r="M137" s="189">
        <f t="shared" si="72"/>
        <v>0</v>
      </c>
      <c r="N137" s="317"/>
      <c r="O137" s="202"/>
      <c r="P137" s="191"/>
      <c r="Q137" s="192">
        <f t="shared" si="93"/>
        <v>0</v>
      </c>
      <c r="R137" s="193">
        <f t="shared" si="94"/>
        <v>0</v>
      </c>
      <c r="S137" s="193"/>
      <c r="T137" s="194"/>
      <c r="U137" s="190">
        <f t="shared" si="95"/>
        <v>0</v>
      </c>
      <c r="V137" s="191">
        <f t="shared" si="96"/>
        <v>0</v>
      </c>
      <c r="W137" s="191">
        <f t="shared" si="97"/>
        <v>0</v>
      </c>
      <c r="X137" s="193">
        <f t="shared" si="98"/>
        <v>0</v>
      </c>
      <c r="Y137" s="193">
        <f t="shared" si="84"/>
        <v>0</v>
      </c>
      <c r="Z137" s="193"/>
      <c r="AA137" s="195"/>
      <c r="AB137" s="195"/>
      <c r="AC137" s="199"/>
      <c r="AD137" s="197"/>
      <c r="AE137" s="190"/>
      <c r="AF137" s="190"/>
      <c r="AG137" s="198">
        <f t="shared" si="90"/>
        <v>0</v>
      </c>
      <c r="AH137" s="198"/>
      <c r="AI137" s="190"/>
      <c r="AJ137" s="190"/>
      <c r="AK137" s="190"/>
      <c r="AL137" s="190"/>
      <c r="AM137" s="200">
        <f t="shared" si="74"/>
        <v>0</v>
      </c>
      <c r="AO137" s="190"/>
      <c r="AP137" s="190"/>
      <c r="AQ137" s="190"/>
      <c r="AR137" s="190"/>
      <c r="AS137" s="200">
        <f t="shared" si="85"/>
        <v>0</v>
      </c>
      <c r="AU137" s="190"/>
      <c r="AV137" s="190"/>
      <c r="AW137" s="190"/>
      <c r="AX137" s="190"/>
      <c r="AY137" s="200">
        <f t="shared" si="86"/>
        <v>0</v>
      </c>
      <c r="BA137" s="190">
        <f t="shared" si="87"/>
        <v>0</v>
      </c>
      <c r="BB137" s="190">
        <f t="shared" si="87"/>
        <v>0</v>
      </c>
      <c r="BC137" s="200">
        <f t="shared" si="88"/>
        <v>0</v>
      </c>
      <c r="BD137" s="200">
        <f t="shared" si="89"/>
        <v>0</v>
      </c>
      <c r="BI137" s="190">
        <f t="shared" si="75"/>
        <v>0</v>
      </c>
      <c r="BJ137" s="190">
        <f t="shared" si="75"/>
        <v>0</v>
      </c>
      <c r="BK137" s="200">
        <f t="shared" si="76"/>
        <v>0</v>
      </c>
      <c r="BL137" s="200">
        <f t="shared" si="77"/>
        <v>0</v>
      </c>
      <c r="BQ137" s="190">
        <f t="shared" si="78"/>
        <v>0</v>
      </c>
      <c r="BR137" s="190">
        <f t="shared" si="78"/>
        <v>0</v>
      </c>
      <c r="BS137" s="200">
        <f t="shared" si="79"/>
        <v>0</v>
      </c>
      <c r="BT137" s="200">
        <f t="shared" si="80"/>
        <v>0</v>
      </c>
      <c r="BY137" s="190">
        <f t="shared" si="81"/>
        <v>0</v>
      </c>
      <c r="BZ137" s="190">
        <f t="shared" si="81"/>
        <v>0</v>
      </c>
      <c r="CA137" s="200">
        <f t="shared" si="82"/>
        <v>0</v>
      </c>
      <c r="CB137" s="200">
        <f t="shared" si="83"/>
        <v>0</v>
      </c>
      <c r="CG137" s="200">
        <f t="shared" si="92"/>
        <v>0</v>
      </c>
      <c r="CH137" s="193">
        <f t="shared" si="91"/>
        <v>0</v>
      </c>
    </row>
    <row r="138" spans="1:86" s="200" customFormat="1" x14ac:dyDescent="0.3">
      <c r="A138" s="173"/>
      <c r="B138" s="173"/>
      <c r="C138" s="173"/>
      <c r="D138" s="185"/>
      <c r="E138" s="185"/>
      <c r="F138" s="186"/>
      <c r="G138" s="173"/>
      <c r="H138" s="173"/>
      <c r="I138" s="173"/>
      <c r="J138" s="187"/>
      <c r="K138" s="188"/>
      <c r="L138" s="189">
        <f t="shared" si="73"/>
        <v>0</v>
      </c>
      <c r="M138" s="189">
        <f t="shared" si="72"/>
        <v>0</v>
      </c>
      <c r="N138" s="317"/>
      <c r="O138" s="202"/>
      <c r="P138" s="191"/>
      <c r="Q138" s="192">
        <f t="shared" si="93"/>
        <v>0</v>
      </c>
      <c r="R138" s="193">
        <f t="shared" si="94"/>
        <v>0</v>
      </c>
      <c r="S138" s="193"/>
      <c r="T138" s="194"/>
      <c r="U138" s="190">
        <f t="shared" si="95"/>
        <v>0</v>
      </c>
      <c r="V138" s="191">
        <f t="shared" si="96"/>
        <v>0</v>
      </c>
      <c r="W138" s="191">
        <f t="shared" si="97"/>
        <v>0</v>
      </c>
      <c r="X138" s="193">
        <f t="shared" si="98"/>
        <v>0</v>
      </c>
      <c r="Y138" s="193">
        <f t="shared" si="84"/>
        <v>0</v>
      </c>
      <c r="Z138" s="193"/>
      <c r="AA138" s="195"/>
      <c r="AB138" s="195"/>
      <c r="AC138" s="199"/>
      <c r="AD138" s="197"/>
      <c r="AE138" s="190"/>
      <c r="AF138" s="190"/>
      <c r="AG138" s="198">
        <f t="shared" si="90"/>
        <v>0</v>
      </c>
      <c r="AH138" s="198"/>
      <c r="AI138" s="190"/>
      <c r="AJ138" s="190"/>
      <c r="AK138" s="190"/>
      <c r="AL138" s="190"/>
      <c r="AM138" s="200">
        <f t="shared" si="74"/>
        <v>0</v>
      </c>
      <c r="AO138" s="190"/>
      <c r="AP138" s="190"/>
      <c r="AQ138" s="190"/>
      <c r="AR138" s="190"/>
      <c r="AS138" s="200">
        <f t="shared" si="85"/>
        <v>0</v>
      </c>
      <c r="AU138" s="190"/>
      <c r="AV138" s="190"/>
      <c r="AW138" s="190"/>
      <c r="AX138" s="190"/>
      <c r="AY138" s="200">
        <f t="shared" si="86"/>
        <v>0</v>
      </c>
      <c r="BA138" s="190">
        <f t="shared" si="87"/>
        <v>0</v>
      </c>
      <c r="BB138" s="190">
        <f t="shared" si="87"/>
        <v>0</v>
      </c>
      <c r="BC138" s="200">
        <f t="shared" si="88"/>
        <v>0</v>
      </c>
      <c r="BD138" s="200">
        <f t="shared" si="89"/>
        <v>0</v>
      </c>
      <c r="BI138" s="190">
        <f t="shared" si="75"/>
        <v>0</v>
      </c>
      <c r="BJ138" s="190">
        <f t="shared" si="75"/>
        <v>0</v>
      </c>
      <c r="BK138" s="200">
        <f t="shared" si="76"/>
        <v>0</v>
      </c>
      <c r="BL138" s="200">
        <f t="shared" si="77"/>
        <v>0</v>
      </c>
      <c r="BQ138" s="190">
        <f t="shared" si="78"/>
        <v>0</v>
      </c>
      <c r="BR138" s="190">
        <f t="shared" si="78"/>
        <v>0</v>
      </c>
      <c r="BS138" s="200">
        <f t="shared" si="79"/>
        <v>0</v>
      </c>
      <c r="BT138" s="200">
        <f t="shared" si="80"/>
        <v>0</v>
      </c>
      <c r="BY138" s="190">
        <f t="shared" si="81"/>
        <v>0</v>
      </c>
      <c r="BZ138" s="190">
        <f t="shared" si="81"/>
        <v>0</v>
      </c>
      <c r="CA138" s="200">
        <f t="shared" si="82"/>
        <v>0</v>
      </c>
      <c r="CB138" s="200">
        <f t="shared" si="83"/>
        <v>0</v>
      </c>
      <c r="CG138" s="200">
        <f t="shared" si="92"/>
        <v>0</v>
      </c>
      <c r="CH138" s="193">
        <f t="shared" si="91"/>
        <v>0</v>
      </c>
    </row>
    <row r="139" spans="1:86" s="200" customFormat="1" x14ac:dyDescent="0.3">
      <c r="A139" s="173"/>
      <c r="B139" s="173"/>
      <c r="C139" s="173"/>
      <c r="D139" s="185"/>
      <c r="E139" s="185"/>
      <c r="F139" s="186"/>
      <c r="G139" s="173"/>
      <c r="H139" s="173"/>
      <c r="I139" s="173"/>
      <c r="J139" s="187"/>
      <c r="K139" s="188"/>
      <c r="L139" s="189">
        <f t="shared" si="73"/>
        <v>0</v>
      </c>
      <c r="M139" s="189">
        <f t="shared" si="72"/>
        <v>0</v>
      </c>
      <c r="N139" s="317"/>
      <c r="O139" s="202"/>
      <c r="P139" s="191"/>
      <c r="Q139" s="192">
        <f t="shared" si="93"/>
        <v>0</v>
      </c>
      <c r="R139" s="193">
        <f t="shared" si="94"/>
        <v>0</v>
      </c>
      <c r="S139" s="193"/>
      <c r="T139" s="194"/>
      <c r="U139" s="190">
        <f t="shared" si="95"/>
        <v>0</v>
      </c>
      <c r="V139" s="191">
        <f t="shared" si="96"/>
        <v>0</v>
      </c>
      <c r="W139" s="191">
        <f t="shared" si="97"/>
        <v>0</v>
      </c>
      <c r="X139" s="193">
        <f t="shared" si="98"/>
        <v>0</v>
      </c>
      <c r="Y139" s="193">
        <f t="shared" si="84"/>
        <v>0</v>
      </c>
      <c r="Z139" s="193"/>
      <c r="AA139" s="195"/>
      <c r="AB139" s="195"/>
      <c r="AC139" s="199"/>
      <c r="AD139" s="197"/>
      <c r="AE139" s="190"/>
      <c r="AF139" s="190"/>
      <c r="AG139" s="198">
        <f t="shared" si="90"/>
        <v>0</v>
      </c>
      <c r="AH139" s="198"/>
      <c r="AI139" s="190"/>
      <c r="AJ139" s="190"/>
      <c r="AK139" s="190"/>
      <c r="AL139" s="190"/>
      <c r="AM139" s="200">
        <f t="shared" si="74"/>
        <v>0</v>
      </c>
      <c r="AO139" s="190"/>
      <c r="AP139" s="190"/>
      <c r="AQ139" s="190"/>
      <c r="AR139" s="190"/>
      <c r="AS139" s="200">
        <f t="shared" si="85"/>
        <v>0</v>
      </c>
      <c r="AU139" s="190"/>
      <c r="AV139" s="190"/>
      <c r="AW139" s="190"/>
      <c r="AX139" s="190"/>
      <c r="AY139" s="200">
        <f t="shared" si="86"/>
        <v>0</v>
      </c>
      <c r="BA139" s="190">
        <f t="shared" si="87"/>
        <v>0</v>
      </c>
      <c r="BB139" s="190">
        <f t="shared" si="87"/>
        <v>0</v>
      </c>
      <c r="BC139" s="200">
        <f t="shared" si="88"/>
        <v>0</v>
      </c>
      <c r="BD139" s="200">
        <f t="shared" si="89"/>
        <v>0</v>
      </c>
      <c r="BI139" s="190">
        <f t="shared" si="75"/>
        <v>0</v>
      </c>
      <c r="BJ139" s="190">
        <f t="shared" si="75"/>
        <v>0</v>
      </c>
      <c r="BK139" s="200">
        <f t="shared" si="76"/>
        <v>0</v>
      </c>
      <c r="BL139" s="200">
        <f t="shared" si="77"/>
        <v>0</v>
      </c>
      <c r="BQ139" s="190">
        <f t="shared" si="78"/>
        <v>0</v>
      </c>
      <c r="BR139" s="190">
        <f t="shared" si="78"/>
        <v>0</v>
      </c>
      <c r="BS139" s="200">
        <f t="shared" si="79"/>
        <v>0</v>
      </c>
      <c r="BT139" s="200">
        <f t="shared" si="80"/>
        <v>0</v>
      </c>
      <c r="BY139" s="190">
        <f t="shared" si="81"/>
        <v>0</v>
      </c>
      <c r="BZ139" s="190">
        <f t="shared" si="81"/>
        <v>0</v>
      </c>
      <c r="CA139" s="200">
        <f t="shared" si="82"/>
        <v>0</v>
      </c>
      <c r="CB139" s="200">
        <f t="shared" si="83"/>
        <v>0</v>
      </c>
      <c r="CG139" s="200">
        <f t="shared" si="92"/>
        <v>0</v>
      </c>
      <c r="CH139" s="193">
        <f t="shared" si="91"/>
        <v>0</v>
      </c>
    </row>
    <row r="140" spans="1:86" s="200" customFormat="1" x14ac:dyDescent="0.3">
      <c r="A140" s="173"/>
      <c r="B140" s="173"/>
      <c r="C140" s="173"/>
      <c r="D140" s="185"/>
      <c r="E140" s="185"/>
      <c r="F140" s="186"/>
      <c r="G140" s="173"/>
      <c r="H140" s="173"/>
      <c r="I140" s="173"/>
      <c r="J140" s="187"/>
      <c r="K140" s="188"/>
      <c r="L140" s="189">
        <f t="shared" si="73"/>
        <v>0</v>
      </c>
      <c r="M140" s="189">
        <f t="shared" si="72"/>
        <v>0</v>
      </c>
      <c r="N140" s="317"/>
      <c r="O140" s="202"/>
      <c r="P140" s="191"/>
      <c r="Q140" s="192">
        <f t="shared" si="93"/>
        <v>0</v>
      </c>
      <c r="R140" s="193">
        <f t="shared" si="94"/>
        <v>0</v>
      </c>
      <c r="S140" s="193"/>
      <c r="T140" s="194"/>
      <c r="U140" s="190">
        <f t="shared" si="95"/>
        <v>0</v>
      </c>
      <c r="V140" s="191">
        <f t="shared" si="96"/>
        <v>0</v>
      </c>
      <c r="W140" s="191">
        <f t="shared" si="97"/>
        <v>0</v>
      </c>
      <c r="X140" s="193">
        <f t="shared" si="98"/>
        <v>0</v>
      </c>
      <c r="Y140" s="193">
        <f t="shared" si="84"/>
        <v>0</v>
      </c>
      <c r="Z140" s="193"/>
      <c r="AA140" s="195"/>
      <c r="AB140" s="195"/>
      <c r="AC140" s="199"/>
      <c r="AD140" s="197"/>
      <c r="AE140" s="190"/>
      <c r="AF140" s="190"/>
      <c r="AG140" s="198">
        <f t="shared" si="90"/>
        <v>0</v>
      </c>
      <c r="AH140" s="198"/>
      <c r="AI140" s="190"/>
      <c r="AJ140" s="190"/>
      <c r="AK140" s="190"/>
      <c r="AL140" s="190"/>
      <c r="AM140" s="200">
        <f t="shared" si="74"/>
        <v>0</v>
      </c>
      <c r="AO140" s="190"/>
      <c r="AP140" s="190"/>
      <c r="AQ140" s="190"/>
      <c r="AR140" s="190"/>
      <c r="AS140" s="200">
        <f t="shared" si="85"/>
        <v>0</v>
      </c>
      <c r="AU140" s="190"/>
      <c r="AV140" s="190"/>
      <c r="AW140" s="190"/>
      <c r="AX140" s="190"/>
      <c r="AY140" s="200">
        <f t="shared" si="86"/>
        <v>0</v>
      </c>
      <c r="BA140" s="190">
        <f t="shared" si="87"/>
        <v>0</v>
      </c>
      <c r="BB140" s="190">
        <f t="shared" si="87"/>
        <v>0</v>
      </c>
      <c r="BC140" s="200">
        <f t="shared" si="88"/>
        <v>0</v>
      </c>
      <c r="BD140" s="200">
        <f t="shared" si="89"/>
        <v>0</v>
      </c>
      <c r="BI140" s="190">
        <f t="shared" si="75"/>
        <v>0</v>
      </c>
      <c r="BJ140" s="190">
        <f t="shared" si="75"/>
        <v>0</v>
      </c>
      <c r="BK140" s="200">
        <f t="shared" si="76"/>
        <v>0</v>
      </c>
      <c r="BL140" s="200">
        <f t="shared" si="77"/>
        <v>0</v>
      </c>
      <c r="BQ140" s="190">
        <f t="shared" si="78"/>
        <v>0</v>
      </c>
      <c r="BR140" s="190">
        <f t="shared" si="78"/>
        <v>0</v>
      </c>
      <c r="BS140" s="200">
        <f t="shared" si="79"/>
        <v>0</v>
      </c>
      <c r="BT140" s="200">
        <f t="shared" si="80"/>
        <v>0</v>
      </c>
      <c r="BY140" s="190">
        <f t="shared" si="81"/>
        <v>0</v>
      </c>
      <c r="BZ140" s="190">
        <f t="shared" si="81"/>
        <v>0</v>
      </c>
      <c r="CA140" s="200">
        <f t="shared" si="82"/>
        <v>0</v>
      </c>
      <c r="CB140" s="200">
        <f t="shared" si="83"/>
        <v>0</v>
      </c>
      <c r="CG140" s="200">
        <f t="shared" si="92"/>
        <v>0</v>
      </c>
      <c r="CH140" s="193">
        <f t="shared" si="91"/>
        <v>0</v>
      </c>
    </row>
    <row r="141" spans="1:86" s="200" customFormat="1" x14ac:dyDescent="0.3">
      <c r="A141" s="173"/>
      <c r="B141" s="173"/>
      <c r="C141" s="173"/>
      <c r="D141" s="185"/>
      <c r="E141" s="185"/>
      <c r="F141" s="186"/>
      <c r="G141" s="173"/>
      <c r="H141" s="173"/>
      <c r="I141" s="173"/>
      <c r="J141" s="187"/>
      <c r="K141" s="188"/>
      <c r="L141" s="189">
        <f t="shared" si="73"/>
        <v>0</v>
      </c>
      <c r="M141" s="189">
        <f t="shared" ref="M141:M204" si="99">IF(H141="Other - Renovations",L141*50%,IF(H141="Instructional Equipment",L141*75%,IF(H141="Other - Network or Internet/Installation/Service Contracts/Maintenance Agreements",L141*50%,IF(H141="Other - Software + Curriculum",L141*50%,IF(H141="Non-Consumable Instructional Supplies",L141*50%,IF(H141="Other - Instructor Training",L141*50%,IF(H141="Other - Storage Cabinets",L141*50%,0)))))))</f>
        <v>0</v>
      </c>
      <c r="N141" s="317"/>
      <c r="O141" s="202"/>
      <c r="P141" s="191"/>
      <c r="Q141" s="192">
        <f t="shared" si="93"/>
        <v>0</v>
      </c>
      <c r="R141" s="193">
        <f t="shared" si="94"/>
        <v>0</v>
      </c>
      <c r="S141" s="193"/>
      <c r="T141" s="194"/>
      <c r="U141" s="190">
        <f t="shared" si="95"/>
        <v>0</v>
      </c>
      <c r="V141" s="191">
        <f t="shared" si="96"/>
        <v>0</v>
      </c>
      <c r="W141" s="191">
        <f t="shared" si="97"/>
        <v>0</v>
      </c>
      <c r="X141" s="193">
        <f t="shared" si="98"/>
        <v>0</v>
      </c>
      <c r="Y141" s="193">
        <f t="shared" si="84"/>
        <v>0</v>
      </c>
      <c r="Z141" s="193"/>
      <c r="AA141" s="195"/>
      <c r="AB141" s="195"/>
      <c r="AC141" s="199"/>
      <c r="AD141" s="197"/>
      <c r="AE141" s="190"/>
      <c r="AF141" s="190"/>
      <c r="AG141" s="198">
        <f t="shared" si="90"/>
        <v>0</v>
      </c>
      <c r="AH141" s="198"/>
      <c r="AI141" s="190"/>
      <c r="AJ141" s="190"/>
      <c r="AK141" s="190"/>
      <c r="AL141" s="190"/>
      <c r="AM141" s="200">
        <f t="shared" si="74"/>
        <v>0</v>
      </c>
      <c r="AO141" s="190"/>
      <c r="AP141" s="190"/>
      <c r="AQ141" s="190"/>
      <c r="AR141" s="190"/>
      <c r="AS141" s="200">
        <f t="shared" si="85"/>
        <v>0</v>
      </c>
      <c r="AU141" s="190"/>
      <c r="AV141" s="190"/>
      <c r="AW141" s="190"/>
      <c r="AX141" s="190"/>
      <c r="AY141" s="200">
        <f t="shared" si="86"/>
        <v>0</v>
      </c>
      <c r="BA141" s="190">
        <f t="shared" si="87"/>
        <v>0</v>
      </c>
      <c r="BB141" s="190">
        <f t="shared" si="87"/>
        <v>0</v>
      </c>
      <c r="BC141" s="200">
        <f t="shared" si="88"/>
        <v>0</v>
      </c>
      <c r="BD141" s="200">
        <f t="shared" si="89"/>
        <v>0</v>
      </c>
      <c r="BI141" s="190">
        <f t="shared" si="75"/>
        <v>0</v>
      </c>
      <c r="BJ141" s="190">
        <f t="shared" si="75"/>
        <v>0</v>
      </c>
      <c r="BK141" s="200">
        <f t="shared" si="76"/>
        <v>0</v>
      </c>
      <c r="BL141" s="200">
        <f t="shared" si="77"/>
        <v>0</v>
      </c>
      <c r="BQ141" s="190">
        <f t="shared" si="78"/>
        <v>0</v>
      </c>
      <c r="BR141" s="190">
        <f t="shared" si="78"/>
        <v>0</v>
      </c>
      <c r="BS141" s="200">
        <f t="shared" si="79"/>
        <v>0</v>
      </c>
      <c r="BT141" s="200">
        <f t="shared" si="80"/>
        <v>0</v>
      </c>
      <c r="BY141" s="190">
        <f t="shared" si="81"/>
        <v>0</v>
      </c>
      <c r="BZ141" s="190">
        <f t="shared" si="81"/>
        <v>0</v>
      </c>
      <c r="CA141" s="200">
        <f t="shared" si="82"/>
        <v>0</v>
      </c>
      <c r="CB141" s="200">
        <f t="shared" si="83"/>
        <v>0</v>
      </c>
      <c r="CG141" s="200">
        <f t="shared" si="92"/>
        <v>0</v>
      </c>
      <c r="CH141" s="193">
        <f t="shared" si="91"/>
        <v>0</v>
      </c>
    </row>
    <row r="142" spans="1:86" s="200" customFormat="1" x14ac:dyDescent="0.3">
      <c r="A142" s="173"/>
      <c r="B142" s="173"/>
      <c r="C142" s="173"/>
      <c r="D142" s="185"/>
      <c r="E142" s="185"/>
      <c r="F142" s="186"/>
      <c r="G142" s="173"/>
      <c r="H142" s="173"/>
      <c r="I142" s="173"/>
      <c r="J142" s="187"/>
      <c r="K142" s="188"/>
      <c r="L142" s="189">
        <f t="shared" ref="L142:L205" si="100">SUM(K142)*J142</f>
        <v>0</v>
      </c>
      <c r="M142" s="189">
        <f t="shared" si="99"/>
        <v>0</v>
      </c>
      <c r="N142" s="317"/>
      <c r="O142" s="202"/>
      <c r="P142" s="191"/>
      <c r="Q142" s="192">
        <f t="shared" si="93"/>
        <v>0</v>
      </c>
      <c r="R142" s="193">
        <f t="shared" si="94"/>
        <v>0</v>
      </c>
      <c r="S142" s="193"/>
      <c r="T142" s="194"/>
      <c r="U142" s="190">
        <f t="shared" si="95"/>
        <v>0</v>
      </c>
      <c r="V142" s="191">
        <f t="shared" si="96"/>
        <v>0</v>
      </c>
      <c r="W142" s="191">
        <f t="shared" si="97"/>
        <v>0</v>
      </c>
      <c r="X142" s="193">
        <f t="shared" si="98"/>
        <v>0</v>
      </c>
      <c r="Y142" s="193">
        <f t="shared" si="84"/>
        <v>0</v>
      </c>
      <c r="Z142" s="193"/>
      <c r="AA142" s="195"/>
      <c r="AB142" s="195"/>
      <c r="AC142" s="199"/>
      <c r="AD142" s="197"/>
      <c r="AE142" s="190"/>
      <c r="AF142" s="190"/>
      <c r="AG142" s="198">
        <f t="shared" si="90"/>
        <v>0</v>
      </c>
      <c r="AH142" s="198"/>
      <c r="AI142" s="190"/>
      <c r="AJ142" s="190"/>
      <c r="AK142" s="190"/>
      <c r="AL142" s="190"/>
      <c r="AM142" s="200">
        <f t="shared" ref="AM142:AM205" si="101">SUM(AK142)*AL142</f>
        <v>0</v>
      </c>
      <c r="AO142" s="190"/>
      <c r="AP142" s="190"/>
      <c r="AQ142" s="190"/>
      <c r="AR142" s="190"/>
      <c r="AS142" s="200">
        <f t="shared" si="85"/>
        <v>0</v>
      </c>
      <c r="AU142" s="190"/>
      <c r="AV142" s="190"/>
      <c r="AW142" s="190"/>
      <c r="AX142" s="190"/>
      <c r="AY142" s="200">
        <f t="shared" si="86"/>
        <v>0</v>
      </c>
      <c r="BA142" s="190">
        <f t="shared" si="87"/>
        <v>0</v>
      </c>
      <c r="BB142" s="190">
        <f t="shared" si="87"/>
        <v>0</v>
      </c>
      <c r="BC142" s="200">
        <f t="shared" si="88"/>
        <v>0</v>
      </c>
      <c r="BD142" s="200">
        <f t="shared" si="89"/>
        <v>0</v>
      </c>
      <c r="BI142" s="190">
        <f t="shared" ref="BI142:BJ205" si="102">SUM(AK142)</f>
        <v>0</v>
      </c>
      <c r="BJ142" s="190">
        <f t="shared" si="102"/>
        <v>0</v>
      </c>
      <c r="BK142" s="200">
        <f t="shared" ref="BK142:BK205" si="103">SUM(BI142)*BJ142</f>
        <v>0</v>
      </c>
      <c r="BL142" s="200">
        <f t="shared" ref="BL142:BL205" si="104">IF(H142="79-Renovations",BK142*50%,IF(H142="11-Equipment",BK142*75%,IF(H142="62-Curriculum",BK142*50%,IF(H142="12-Software/Other",BK142*50%,0))))</f>
        <v>0</v>
      </c>
      <c r="BQ142" s="190">
        <f t="shared" ref="BQ142:BR205" si="105">AQ142</f>
        <v>0</v>
      </c>
      <c r="BR142" s="190">
        <f t="shared" si="105"/>
        <v>0</v>
      </c>
      <c r="BS142" s="200">
        <f t="shared" ref="BS142:BS205" si="106">SUM(BQ142)*BR142</f>
        <v>0</v>
      </c>
      <c r="BT142" s="200">
        <f t="shared" ref="BT142:BT205" si="107">IF(H142="79-Renovations",BS142*50%,IF(H142="11-Equipment",BS142*75%,IF(H142="62-Curriculum",BS142*50%,IF(H142="12-Software/Other",BS142*50%,0))))</f>
        <v>0</v>
      </c>
      <c r="BY142" s="190">
        <f t="shared" ref="BY142:BZ205" si="108">AW142</f>
        <v>0</v>
      </c>
      <c r="BZ142" s="190">
        <f t="shared" si="108"/>
        <v>0</v>
      </c>
      <c r="CA142" s="200">
        <f t="shared" ref="CA142:CA205" si="109">SUM(BY142)*BZ142</f>
        <v>0</v>
      </c>
      <c r="CB142" s="200">
        <f t="shared" ref="CB142:CB205" si="110">IF(H142="79-Renovations",CA142*50%,IF(H142="11-Equipment",CA142*75%,IF(H142="62-Curriculum",CA142*50%,IF(H142="12-Software/Other",CA142*50%,0))))</f>
        <v>0</v>
      </c>
      <c r="CG142" s="200">
        <f t="shared" si="92"/>
        <v>0</v>
      </c>
      <c r="CH142" s="193">
        <f t="shared" si="91"/>
        <v>0</v>
      </c>
    </row>
    <row r="143" spans="1:86" s="200" customFormat="1" x14ac:dyDescent="0.3">
      <c r="A143" s="173"/>
      <c r="B143" s="173"/>
      <c r="C143" s="173"/>
      <c r="D143" s="185"/>
      <c r="E143" s="185"/>
      <c r="F143" s="186"/>
      <c r="G143" s="173"/>
      <c r="H143" s="173"/>
      <c r="I143" s="173"/>
      <c r="J143" s="187"/>
      <c r="K143" s="188"/>
      <c r="L143" s="189">
        <f t="shared" si="100"/>
        <v>0</v>
      </c>
      <c r="M143" s="189">
        <f t="shared" si="99"/>
        <v>0</v>
      </c>
      <c r="N143" s="317"/>
      <c r="O143" s="202"/>
      <c r="P143" s="191"/>
      <c r="Q143" s="192">
        <f t="shared" si="93"/>
        <v>0</v>
      </c>
      <c r="R143" s="193">
        <f t="shared" si="94"/>
        <v>0</v>
      </c>
      <c r="S143" s="193"/>
      <c r="T143" s="194"/>
      <c r="U143" s="190">
        <f t="shared" si="95"/>
        <v>0</v>
      </c>
      <c r="V143" s="191">
        <f t="shared" si="96"/>
        <v>0</v>
      </c>
      <c r="W143" s="191">
        <f t="shared" si="97"/>
        <v>0</v>
      </c>
      <c r="X143" s="193">
        <f t="shared" si="98"/>
        <v>0</v>
      </c>
      <c r="Y143" s="193">
        <f t="shared" ref="Y143:Y206" si="111">SUM(X143)-(X143*0%)</f>
        <v>0</v>
      </c>
      <c r="Z143" s="193"/>
      <c r="AA143" s="195"/>
      <c r="AB143" s="195"/>
      <c r="AC143" s="199"/>
      <c r="AD143" s="197"/>
      <c r="AE143" s="190"/>
      <c r="AF143" s="190"/>
      <c r="AG143" s="198">
        <f t="shared" si="90"/>
        <v>0</v>
      </c>
      <c r="AH143" s="198"/>
      <c r="AI143" s="190"/>
      <c r="AJ143" s="190"/>
      <c r="AK143" s="190"/>
      <c r="AL143" s="190"/>
      <c r="AM143" s="200">
        <f t="shared" si="101"/>
        <v>0</v>
      </c>
      <c r="AO143" s="190"/>
      <c r="AP143" s="190"/>
      <c r="AQ143" s="190"/>
      <c r="AR143" s="190"/>
      <c r="AS143" s="200">
        <f t="shared" ref="AS143:AS206" si="112">SUM(AQ143)*AR143</f>
        <v>0</v>
      </c>
      <c r="AU143" s="190"/>
      <c r="AV143" s="190"/>
      <c r="AW143" s="190"/>
      <c r="AX143" s="190"/>
      <c r="AY143" s="200">
        <f t="shared" ref="AY143:AY206" si="113">SUM(AW143)*AX143</f>
        <v>0</v>
      </c>
      <c r="BA143" s="190">
        <f t="shared" si="87"/>
        <v>0</v>
      </c>
      <c r="BB143" s="190">
        <f t="shared" si="87"/>
        <v>0</v>
      </c>
      <c r="BC143" s="200">
        <f t="shared" si="88"/>
        <v>0</v>
      </c>
      <c r="BD143" s="200">
        <f t="shared" si="89"/>
        <v>0</v>
      </c>
      <c r="BI143" s="190">
        <f t="shared" si="102"/>
        <v>0</v>
      </c>
      <c r="BJ143" s="190">
        <f t="shared" si="102"/>
        <v>0</v>
      </c>
      <c r="BK143" s="200">
        <f t="shared" si="103"/>
        <v>0</v>
      </c>
      <c r="BL143" s="200">
        <f t="shared" si="104"/>
        <v>0</v>
      </c>
      <c r="BQ143" s="190">
        <f t="shared" si="105"/>
        <v>0</v>
      </c>
      <c r="BR143" s="190">
        <f t="shared" si="105"/>
        <v>0</v>
      </c>
      <c r="BS143" s="200">
        <f t="shared" si="106"/>
        <v>0</v>
      </c>
      <c r="BT143" s="200">
        <f t="shared" si="107"/>
        <v>0</v>
      </c>
      <c r="BY143" s="190">
        <f t="shared" si="108"/>
        <v>0</v>
      </c>
      <c r="BZ143" s="190">
        <f t="shared" si="108"/>
        <v>0</v>
      </c>
      <c r="CA143" s="200">
        <f t="shared" si="109"/>
        <v>0</v>
      </c>
      <c r="CB143" s="200">
        <f t="shared" si="110"/>
        <v>0</v>
      </c>
      <c r="CG143" s="200">
        <f t="shared" si="92"/>
        <v>0</v>
      </c>
      <c r="CH143" s="193">
        <f t="shared" si="91"/>
        <v>0</v>
      </c>
    </row>
    <row r="144" spans="1:86" s="200" customFormat="1" x14ac:dyDescent="0.3">
      <c r="A144" s="173"/>
      <c r="B144" s="173"/>
      <c r="C144" s="173"/>
      <c r="D144" s="185"/>
      <c r="E144" s="185"/>
      <c r="F144" s="186"/>
      <c r="G144" s="173"/>
      <c r="H144" s="173"/>
      <c r="I144" s="173"/>
      <c r="J144" s="187"/>
      <c r="K144" s="188"/>
      <c r="L144" s="189">
        <f t="shared" si="100"/>
        <v>0</v>
      </c>
      <c r="M144" s="189">
        <f t="shared" si="99"/>
        <v>0</v>
      </c>
      <c r="N144" s="317"/>
      <c r="O144" s="202"/>
      <c r="P144" s="191"/>
      <c r="Q144" s="192">
        <f t="shared" si="93"/>
        <v>0</v>
      </c>
      <c r="R144" s="193">
        <f t="shared" si="94"/>
        <v>0</v>
      </c>
      <c r="S144" s="193"/>
      <c r="T144" s="194"/>
      <c r="U144" s="190">
        <f t="shared" si="95"/>
        <v>0</v>
      </c>
      <c r="V144" s="191">
        <f t="shared" si="96"/>
        <v>0</v>
      </c>
      <c r="W144" s="191">
        <f t="shared" si="97"/>
        <v>0</v>
      </c>
      <c r="X144" s="193">
        <f t="shared" si="98"/>
        <v>0</v>
      </c>
      <c r="Y144" s="193">
        <f t="shared" si="111"/>
        <v>0</v>
      </c>
      <c r="Z144" s="193"/>
      <c r="AA144" s="195"/>
      <c r="AB144" s="195"/>
      <c r="AC144" s="199"/>
      <c r="AD144" s="197"/>
      <c r="AE144" s="190"/>
      <c r="AF144" s="190"/>
      <c r="AG144" s="198">
        <f t="shared" si="90"/>
        <v>0</v>
      </c>
      <c r="AH144" s="198"/>
      <c r="AI144" s="190"/>
      <c r="AJ144" s="190"/>
      <c r="AK144" s="190"/>
      <c r="AL144" s="190"/>
      <c r="AM144" s="200">
        <f t="shared" si="101"/>
        <v>0</v>
      </c>
      <c r="AO144" s="190"/>
      <c r="AP144" s="190"/>
      <c r="AQ144" s="190"/>
      <c r="AR144" s="190"/>
      <c r="AS144" s="200">
        <f t="shared" si="112"/>
        <v>0</v>
      </c>
      <c r="AU144" s="190"/>
      <c r="AV144" s="190"/>
      <c r="AW144" s="190"/>
      <c r="AX144" s="190"/>
      <c r="AY144" s="200">
        <f t="shared" si="113"/>
        <v>0</v>
      </c>
      <c r="BA144" s="190">
        <f t="shared" si="87"/>
        <v>0</v>
      </c>
      <c r="BB144" s="190">
        <f t="shared" si="87"/>
        <v>0</v>
      </c>
      <c r="BC144" s="200">
        <f t="shared" si="88"/>
        <v>0</v>
      </c>
      <c r="BD144" s="200">
        <f t="shared" si="89"/>
        <v>0</v>
      </c>
      <c r="BI144" s="190">
        <f t="shared" si="102"/>
        <v>0</v>
      </c>
      <c r="BJ144" s="190">
        <f t="shared" si="102"/>
        <v>0</v>
      </c>
      <c r="BK144" s="200">
        <f t="shared" si="103"/>
        <v>0</v>
      </c>
      <c r="BL144" s="200">
        <f t="shared" si="104"/>
        <v>0</v>
      </c>
      <c r="BQ144" s="190">
        <f t="shared" si="105"/>
        <v>0</v>
      </c>
      <c r="BR144" s="190">
        <f t="shared" si="105"/>
        <v>0</v>
      </c>
      <c r="BS144" s="200">
        <f t="shared" si="106"/>
        <v>0</v>
      </c>
      <c r="BT144" s="200">
        <f t="shared" si="107"/>
        <v>0</v>
      </c>
      <c r="BY144" s="190">
        <f t="shared" si="108"/>
        <v>0</v>
      </c>
      <c r="BZ144" s="190">
        <f t="shared" si="108"/>
        <v>0</v>
      </c>
      <c r="CA144" s="200">
        <f t="shared" si="109"/>
        <v>0</v>
      </c>
      <c r="CB144" s="200">
        <f t="shared" si="110"/>
        <v>0</v>
      </c>
      <c r="CG144" s="200">
        <f t="shared" si="92"/>
        <v>0</v>
      </c>
      <c r="CH144" s="193">
        <f t="shared" si="91"/>
        <v>0</v>
      </c>
    </row>
    <row r="145" spans="1:86" s="200" customFormat="1" x14ac:dyDescent="0.3">
      <c r="A145" s="173"/>
      <c r="B145" s="173"/>
      <c r="C145" s="173"/>
      <c r="D145" s="185"/>
      <c r="E145" s="185"/>
      <c r="F145" s="186"/>
      <c r="G145" s="173"/>
      <c r="H145" s="173"/>
      <c r="I145" s="173"/>
      <c r="J145" s="187"/>
      <c r="K145" s="188"/>
      <c r="L145" s="189">
        <f t="shared" si="100"/>
        <v>0</v>
      </c>
      <c r="M145" s="189">
        <f t="shared" si="99"/>
        <v>0</v>
      </c>
      <c r="N145" s="317"/>
      <c r="O145" s="202"/>
      <c r="P145" s="191"/>
      <c r="Q145" s="192">
        <f t="shared" si="93"/>
        <v>0</v>
      </c>
      <c r="R145" s="193">
        <f t="shared" si="94"/>
        <v>0</v>
      </c>
      <c r="S145" s="193"/>
      <c r="T145" s="194"/>
      <c r="U145" s="190">
        <f t="shared" si="95"/>
        <v>0</v>
      </c>
      <c r="V145" s="191">
        <f t="shared" si="96"/>
        <v>0</v>
      </c>
      <c r="W145" s="191">
        <f t="shared" si="97"/>
        <v>0</v>
      </c>
      <c r="X145" s="193">
        <f t="shared" si="98"/>
        <v>0</v>
      </c>
      <c r="Y145" s="193">
        <f t="shared" si="111"/>
        <v>0</v>
      </c>
      <c r="Z145" s="193"/>
      <c r="AA145" s="195"/>
      <c r="AB145" s="195"/>
      <c r="AC145" s="199"/>
      <c r="AD145" s="197"/>
      <c r="AE145" s="190"/>
      <c r="AF145" s="190"/>
      <c r="AG145" s="198">
        <f t="shared" si="90"/>
        <v>0</v>
      </c>
      <c r="AH145" s="198"/>
      <c r="AI145" s="190"/>
      <c r="AJ145" s="190"/>
      <c r="AK145" s="190"/>
      <c r="AL145" s="190"/>
      <c r="AM145" s="200">
        <f t="shared" si="101"/>
        <v>0</v>
      </c>
      <c r="AO145" s="190"/>
      <c r="AP145" s="190"/>
      <c r="AQ145" s="190"/>
      <c r="AR145" s="190"/>
      <c r="AS145" s="200">
        <f t="shared" si="112"/>
        <v>0</v>
      </c>
      <c r="AU145" s="190"/>
      <c r="AV145" s="190"/>
      <c r="AW145" s="190"/>
      <c r="AX145" s="190"/>
      <c r="AY145" s="200">
        <f t="shared" si="113"/>
        <v>0</v>
      </c>
      <c r="BA145" s="190">
        <f t="shared" ref="BA145:BB208" si="114">SUM(AE145)</f>
        <v>0</v>
      </c>
      <c r="BB145" s="190">
        <f t="shared" si="114"/>
        <v>0</v>
      </c>
      <c r="BC145" s="200">
        <f t="shared" ref="BC145:BC208" si="115">SUM(BA145)*BB145</f>
        <v>0</v>
      </c>
      <c r="BD145" s="200">
        <f t="shared" ref="BD145:BD208" si="116">IF(H145="79-Renovations",BC145*50%,IF(H145="11-Equipment",BC145*75%,IF(H145="62-Curriculum",BC145*50%,IF(H145="12-Software/Other",BC145*50%,0))))</f>
        <v>0</v>
      </c>
      <c r="BI145" s="190">
        <f t="shared" si="102"/>
        <v>0</v>
      </c>
      <c r="BJ145" s="190">
        <f t="shared" si="102"/>
        <v>0</v>
      </c>
      <c r="BK145" s="200">
        <f t="shared" si="103"/>
        <v>0</v>
      </c>
      <c r="BL145" s="200">
        <f t="shared" si="104"/>
        <v>0</v>
      </c>
      <c r="BQ145" s="190">
        <f t="shared" si="105"/>
        <v>0</v>
      </c>
      <c r="BR145" s="190">
        <f t="shared" si="105"/>
        <v>0</v>
      </c>
      <c r="BS145" s="200">
        <f t="shared" si="106"/>
        <v>0</v>
      </c>
      <c r="BT145" s="200">
        <f t="shared" si="107"/>
        <v>0</v>
      </c>
      <c r="BY145" s="190">
        <f t="shared" si="108"/>
        <v>0</v>
      </c>
      <c r="BZ145" s="190">
        <f t="shared" si="108"/>
        <v>0</v>
      </c>
      <c r="CA145" s="200">
        <f t="shared" si="109"/>
        <v>0</v>
      </c>
      <c r="CB145" s="200">
        <f t="shared" si="110"/>
        <v>0</v>
      </c>
      <c r="CG145" s="200">
        <f t="shared" si="92"/>
        <v>0</v>
      </c>
      <c r="CH145" s="193">
        <f t="shared" si="91"/>
        <v>0</v>
      </c>
    </row>
    <row r="146" spans="1:86" s="200" customFormat="1" x14ac:dyDescent="0.3">
      <c r="A146" s="173"/>
      <c r="B146" s="173"/>
      <c r="C146" s="173"/>
      <c r="D146" s="185"/>
      <c r="E146" s="185"/>
      <c r="F146" s="186"/>
      <c r="G146" s="173"/>
      <c r="H146" s="173"/>
      <c r="I146" s="173"/>
      <c r="J146" s="187"/>
      <c r="K146" s="188"/>
      <c r="L146" s="189">
        <f t="shared" si="100"/>
        <v>0</v>
      </c>
      <c r="M146" s="189">
        <f t="shared" si="99"/>
        <v>0</v>
      </c>
      <c r="N146" s="317"/>
      <c r="O146" s="202"/>
      <c r="P146" s="191"/>
      <c r="Q146" s="192">
        <f t="shared" si="93"/>
        <v>0</v>
      </c>
      <c r="R146" s="193">
        <f t="shared" si="94"/>
        <v>0</v>
      </c>
      <c r="S146" s="193"/>
      <c r="T146" s="194"/>
      <c r="U146" s="190">
        <f t="shared" si="95"/>
        <v>0</v>
      </c>
      <c r="V146" s="191">
        <f t="shared" si="96"/>
        <v>0</v>
      </c>
      <c r="W146" s="191">
        <f t="shared" si="97"/>
        <v>0</v>
      </c>
      <c r="X146" s="193">
        <f t="shared" si="98"/>
        <v>0</v>
      </c>
      <c r="Y146" s="193">
        <f t="shared" si="111"/>
        <v>0</v>
      </c>
      <c r="Z146" s="193"/>
      <c r="AA146" s="195"/>
      <c r="AB146" s="195"/>
      <c r="AC146" s="199"/>
      <c r="AD146" s="197"/>
      <c r="AE146" s="190"/>
      <c r="AF146" s="190"/>
      <c r="AG146" s="198">
        <f t="shared" ref="AG146:AG209" si="117">SUM(AE146)*AF146</f>
        <v>0</v>
      </c>
      <c r="AH146" s="198"/>
      <c r="AI146" s="190"/>
      <c r="AJ146" s="190"/>
      <c r="AK146" s="190"/>
      <c r="AL146" s="190"/>
      <c r="AM146" s="200">
        <f t="shared" si="101"/>
        <v>0</v>
      </c>
      <c r="AO146" s="190"/>
      <c r="AP146" s="190"/>
      <c r="AQ146" s="190"/>
      <c r="AR146" s="190"/>
      <c r="AS146" s="200">
        <f t="shared" si="112"/>
        <v>0</v>
      </c>
      <c r="AU146" s="190"/>
      <c r="AV146" s="190"/>
      <c r="AW146" s="190"/>
      <c r="AX146" s="190"/>
      <c r="AY146" s="200">
        <f t="shared" si="113"/>
        <v>0</v>
      </c>
      <c r="BA146" s="190">
        <f t="shared" si="114"/>
        <v>0</v>
      </c>
      <c r="BB146" s="190">
        <f t="shared" si="114"/>
        <v>0</v>
      </c>
      <c r="BC146" s="200">
        <f t="shared" si="115"/>
        <v>0</v>
      </c>
      <c r="BD146" s="200">
        <f t="shared" si="116"/>
        <v>0</v>
      </c>
      <c r="BI146" s="190">
        <f t="shared" si="102"/>
        <v>0</v>
      </c>
      <c r="BJ146" s="190">
        <f t="shared" si="102"/>
        <v>0</v>
      </c>
      <c r="BK146" s="200">
        <f t="shared" si="103"/>
        <v>0</v>
      </c>
      <c r="BL146" s="200">
        <f t="shared" si="104"/>
        <v>0</v>
      </c>
      <c r="BQ146" s="190">
        <f t="shared" si="105"/>
        <v>0</v>
      </c>
      <c r="BR146" s="190">
        <f t="shared" si="105"/>
        <v>0</v>
      </c>
      <c r="BS146" s="200">
        <f t="shared" si="106"/>
        <v>0</v>
      </c>
      <c r="BT146" s="200">
        <f t="shared" si="107"/>
        <v>0</v>
      </c>
      <c r="BY146" s="190">
        <f t="shared" si="108"/>
        <v>0</v>
      </c>
      <c r="BZ146" s="190">
        <f t="shared" si="108"/>
        <v>0</v>
      </c>
      <c r="CA146" s="200">
        <f t="shared" si="109"/>
        <v>0</v>
      </c>
      <c r="CB146" s="200">
        <f t="shared" si="110"/>
        <v>0</v>
      </c>
      <c r="CG146" s="200">
        <f t="shared" si="92"/>
        <v>0</v>
      </c>
      <c r="CH146" s="193">
        <f t="shared" ref="CH146:CH209" si="118">SUM(BD146+BL146+BT146+CB146)</f>
        <v>0</v>
      </c>
    </row>
    <row r="147" spans="1:86" s="200" customFormat="1" x14ac:dyDescent="0.3">
      <c r="A147" s="173"/>
      <c r="B147" s="173"/>
      <c r="C147" s="173"/>
      <c r="D147" s="185"/>
      <c r="E147" s="185"/>
      <c r="F147" s="186"/>
      <c r="G147" s="173"/>
      <c r="H147" s="173"/>
      <c r="I147" s="173"/>
      <c r="J147" s="187"/>
      <c r="K147" s="188"/>
      <c r="L147" s="189">
        <f t="shared" si="100"/>
        <v>0</v>
      </c>
      <c r="M147" s="189">
        <f t="shared" si="99"/>
        <v>0</v>
      </c>
      <c r="N147" s="317"/>
      <c r="O147" s="202"/>
      <c r="P147" s="191"/>
      <c r="Q147" s="192">
        <f t="shared" si="93"/>
        <v>0</v>
      </c>
      <c r="R147" s="193">
        <f t="shared" si="94"/>
        <v>0</v>
      </c>
      <c r="S147" s="193"/>
      <c r="T147" s="194"/>
      <c r="U147" s="190">
        <f t="shared" si="95"/>
        <v>0</v>
      </c>
      <c r="V147" s="191">
        <f t="shared" si="96"/>
        <v>0</v>
      </c>
      <c r="W147" s="191">
        <f t="shared" si="97"/>
        <v>0</v>
      </c>
      <c r="X147" s="193">
        <f t="shared" si="98"/>
        <v>0</v>
      </c>
      <c r="Y147" s="193">
        <f t="shared" si="111"/>
        <v>0</v>
      </c>
      <c r="Z147" s="193"/>
      <c r="AA147" s="195"/>
      <c r="AB147" s="195"/>
      <c r="AC147" s="199"/>
      <c r="AD147" s="197"/>
      <c r="AE147" s="190"/>
      <c r="AF147" s="190"/>
      <c r="AG147" s="198">
        <f t="shared" si="117"/>
        <v>0</v>
      </c>
      <c r="AH147" s="198"/>
      <c r="AI147" s="190"/>
      <c r="AJ147" s="190"/>
      <c r="AK147" s="190"/>
      <c r="AL147" s="190"/>
      <c r="AM147" s="200">
        <f t="shared" si="101"/>
        <v>0</v>
      </c>
      <c r="AO147" s="190"/>
      <c r="AP147" s="190"/>
      <c r="AQ147" s="190"/>
      <c r="AR147" s="190"/>
      <c r="AS147" s="200">
        <f t="shared" si="112"/>
        <v>0</v>
      </c>
      <c r="AU147" s="190"/>
      <c r="AV147" s="190"/>
      <c r="AW147" s="190"/>
      <c r="AX147" s="190"/>
      <c r="AY147" s="200">
        <f t="shared" si="113"/>
        <v>0</v>
      </c>
      <c r="BA147" s="190">
        <f t="shared" si="114"/>
        <v>0</v>
      </c>
      <c r="BB147" s="190">
        <f t="shared" si="114"/>
        <v>0</v>
      </c>
      <c r="BC147" s="200">
        <f t="shared" si="115"/>
        <v>0</v>
      </c>
      <c r="BD147" s="200">
        <f t="shared" si="116"/>
        <v>0</v>
      </c>
      <c r="BI147" s="190">
        <f t="shared" si="102"/>
        <v>0</v>
      </c>
      <c r="BJ147" s="190">
        <f t="shared" si="102"/>
        <v>0</v>
      </c>
      <c r="BK147" s="200">
        <f t="shared" si="103"/>
        <v>0</v>
      </c>
      <c r="BL147" s="200">
        <f t="shared" si="104"/>
        <v>0</v>
      </c>
      <c r="BQ147" s="190">
        <f t="shared" si="105"/>
        <v>0</v>
      </c>
      <c r="BR147" s="190">
        <f t="shared" si="105"/>
        <v>0</v>
      </c>
      <c r="BS147" s="200">
        <f t="shared" si="106"/>
        <v>0</v>
      </c>
      <c r="BT147" s="200">
        <f t="shared" si="107"/>
        <v>0</v>
      </c>
      <c r="BY147" s="190">
        <f t="shared" si="108"/>
        <v>0</v>
      </c>
      <c r="BZ147" s="190">
        <f t="shared" si="108"/>
        <v>0</v>
      </c>
      <c r="CA147" s="200">
        <f t="shared" si="109"/>
        <v>0</v>
      </c>
      <c r="CB147" s="200">
        <f t="shared" si="110"/>
        <v>0</v>
      </c>
      <c r="CG147" s="200">
        <f t="shared" si="92"/>
        <v>0</v>
      </c>
      <c r="CH147" s="193">
        <f t="shared" si="118"/>
        <v>0</v>
      </c>
    </row>
    <row r="148" spans="1:86" s="200" customFormat="1" x14ac:dyDescent="0.3">
      <c r="A148" s="173"/>
      <c r="B148" s="173"/>
      <c r="C148" s="173"/>
      <c r="D148" s="185"/>
      <c r="E148" s="185"/>
      <c r="F148" s="186"/>
      <c r="G148" s="173"/>
      <c r="H148" s="173"/>
      <c r="I148" s="173"/>
      <c r="J148" s="187"/>
      <c r="K148" s="188"/>
      <c r="L148" s="189">
        <f t="shared" si="100"/>
        <v>0</v>
      </c>
      <c r="M148" s="189">
        <f t="shared" si="99"/>
        <v>0</v>
      </c>
      <c r="N148" s="317"/>
      <c r="O148" s="202"/>
      <c r="P148" s="191"/>
      <c r="Q148" s="192">
        <f t="shared" si="93"/>
        <v>0</v>
      </c>
      <c r="R148" s="193">
        <f t="shared" si="94"/>
        <v>0</v>
      </c>
      <c r="S148" s="193"/>
      <c r="T148" s="194"/>
      <c r="U148" s="190">
        <f t="shared" si="95"/>
        <v>0</v>
      </c>
      <c r="V148" s="191">
        <f t="shared" si="96"/>
        <v>0</v>
      </c>
      <c r="W148" s="191">
        <f t="shared" si="97"/>
        <v>0</v>
      </c>
      <c r="X148" s="193">
        <f t="shared" si="98"/>
        <v>0</v>
      </c>
      <c r="Y148" s="193">
        <f t="shared" si="111"/>
        <v>0</v>
      </c>
      <c r="Z148" s="193"/>
      <c r="AA148" s="195"/>
      <c r="AB148" s="195"/>
      <c r="AC148" s="199"/>
      <c r="AD148" s="197"/>
      <c r="AE148" s="190"/>
      <c r="AF148" s="190"/>
      <c r="AG148" s="198">
        <f t="shared" si="117"/>
        <v>0</v>
      </c>
      <c r="AH148" s="198"/>
      <c r="AI148" s="190"/>
      <c r="AJ148" s="190"/>
      <c r="AK148" s="190"/>
      <c r="AL148" s="190"/>
      <c r="AM148" s="200">
        <f t="shared" si="101"/>
        <v>0</v>
      </c>
      <c r="AO148" s="190"/>
      <c r="AP148" s="190"/>
      <c r="AQ148" s="190"/>
      <c r="AR148" s="190"/>
      <c r="AS148" s="200">
        <f t="shared" si="112"/>
        <v>0</v>
      </c>
      <c r="AU148" s="190"/>
      <c r="AV148" s="190"/>
      <c r="AW148" s="190"/>
      <c r="AX148" s="190"/>
      <c r="AY148" s="200">
        <f t="shared" si="113"/>
        <v>0</v>
      </c>
      <c r="BA148" s="190">
        <f t="shared" si="114"/>
        <v>0</v>
      </c>
      <c r="BB148" s="190">
        <f t="shared" si="114"/>
        <v>0</v>
      </c>
      <c r="BC148" s="200">
        <f t="shared" si="115"/>
        <v>0</v>
      </c>
      <c r="BD148" s="200">
        <f t="shared" si="116"/>
        <v>0</v>
      </c>
      <c r="BI148" s="190">
        <f t="shared" si="102"/>
        <v>0</v>
      </c>
      <c r="BJ148" s="190">
        <f t="shared" si="102"/>
        <v>0</v>
      </c>
      <c r="BK148" s="200">
        <f t="shared" si="103"/>
        <v>0</v>
      </c>
      <c r="BL148" s="200">
        <f t="shared" si="104"/>
        <v>0</v>
      </c>
      <c r="BQ148" s="190">
        <f t="shared" si="105"/>
        <v>0</v>
      </c>
      <c r="BR148" s="190">
        <f t="shared" si="105"/>
        <v>0</v>
      </c>
      <c r="BS148" s="200">
        <f t="shared" si="106"/>
        <v>0</v>
      </c>
      <c r="BT148" s="200">
        <f t="shared" si="107"/>
        <v>0</v>
      </c>
      <c r="BY148" s="190">
        <f t="shared" si="108"/>
        <v>0</v>
      </c>
      <c r="BZ148" s="190">
        <f t="shared" si="108"/>
        <v>0</v>
      </c>
      <c r="CA148" s="200">
        <f t="shared" si="109"/>
        <v>0</v>
      </c>
      <c r="CB148" s="200">
        <f t="shared" si="110"/>
        <v>0</v>
      </c>
      <c r="CG148" s="200">
        <f t="shared" si="92"/>
        <v>0</v>
      </c>
      <c r="CH148" s="193">
        <f t="shared" si="118"/>
        <v>0</v>
      </c>
    </row>
    <row r="149" spans="1:86" s="200" customFormat="1" x14ac:dyDescent="0.3">
      <c r="A149" s="173"/>
      <c r="B149" s="173"/>
      <c r="C149" s="173"/>
      <c r="D149" s="185"/>
      <c r="E149" s="185"/>
      <c r="F149" s="186"/>
      <c r="G149" s="173"/>
      <c r="H149" s="173"/>
      <c r="I149" s="173"/>
      <c r="J149" s="187"/>
      <c r="K149" s="188"/>
      <c r="L149" s="189">
        <f t="shared" si="100"/>
        <v>0</v>
      </c>
      <c r="M149" s="189">
        <f t="shared" si="99"/>
        <v>0</v>
      </c>
      <c r="N149" s="317"/>
      <c r="O149" s="202"/>
      <c r="P149" s="191"/>
      <c r="Q149" s="192">
        <f t="shared" si="93"/>
        <v>0</v>
      </c>
      <c r="R149" s="193">
        <f t="shared" si="94"/>
        <v>0</v>
      </c>
      <c r="S149" s="193"/>
      <c r="T149" s="194"/>
      <c r="U149" s="190">
        <f t="shared" si="95"/>
        <v>0</v>
      </c>
      <c r="V149" s="191">
        <f t="shared" si="96"/>
        <v>0</v>
      </c>
      <c r="W149" s="191">
        <f t="shared" si="97"/>
        <v>0</v>
      </c>
      <c r="X149" s="193">
        <f t="shared" si="98"/>
        <v>0</v>
      </c>
      <c r="Y149" s="193">
        <f t="shared" si="111"/>
        <v>0</v>
      </c>
      <c r="Z149" s="193"/>
      <c r="AA149" s="195"/>
      <c r="AB149" s="195"/>
      <c r="AC149" s="199"/>
      <c r="AD149" s="197"/>
      <c r="AE149" s="190"/>
      <c r="AF149" s="190"/>
      <c r="AG149" s="198">
        <f t="shared" si="117"/>
        <v>0</v>
      </c>
      <c r="AH149" s="198"/>
      <c r="AI149" s="190"/>
      <c r="AJ149" s="190"/>
      <c r="AK149" s="190"/>
      <c r="AL149" s="190"/>
      <c r="AM149" s="200">
        <f t="shared" si="101"/>
        <v>0</v>
      </c>
      <c r="AO149" s="190"/>
      <c r="AP149" s="190"/>
      <c r="AQ149" s="190"/>
      <c r="AR149" s="190"/>
      <c r="AS149" s="200">
        <f t="shared" si="112"/>
        <v>0</v>
      </c>
      <c r="AU149" s="190"/>
      <c r="AV149" s="190"/>
      <c r="AW149" s="190"/>
      <c r="AX149" s="190"/>
      <c r="AY149" s="200">
        <f t="shared" si="113"/>
        <v>0</v>
      </c>
      <c r="BA149" s="190">
        <f t="shared" si="114"/>
        <v>0</v>
      </c>
      <c r="BB149" s="190">
        <f t="shared" si="114"/>
        <v>0</v>
      </c>
      <c r="BC149" s="200">
        <f t="shared" si="115"/>
        <v>0</v>
      </c>
      <c r="BD149" s="200">
        <f t="shared" si="116"/>
        <v>0</v>
      </c>
      <c r="BI149" s="190">
        <f t="shared" si="102"/>
        <v>0</v>
      </c>
      <c r="BJ149" s="190">
        <f t="shared" si="102"/>
        <v>0</v>
      </c>
      <c r="BK149" s="200">
        <f t="shared" si="103"/>
        <v>0</v>
      </c>
      <c r="BL149" s="200">
        <f t="shared" si="104"/>
        <v>0</v>
      </c>
      <c r="BQ149" s="190">
        <f t="shared" si="105"/>
        <v>0</v>
      </c>
      <c r="BR149" s="190">
        <f t="shared" si="105"/>
        <v>0</v>
      </c>
      <c r="BS149" s="200">
        <f t="shared" si="106"/>
        <v>0</v>
      </c>
      <c r="BT149" s="200">
        <f t="shared" si="107"/>
        <v>0</v>
      </c>
      <c r="BY149" s="190">
        <f t="shared" si="108"/>
        <v>0</v>
      </c>
      <c r="BZ149" s="190">
        <f t="shared" si="108"/>
        <v>0</v>
      </c>
      <c r="CA149" s="200">
        <f t="shared" si="109"/>
        <v>0</v>
      </c>
      <c r="CB149" s="200">
        <f t="shared" si="110"/>
        <v>0</v>
      </c>
      <c r="CG149" s="200">
        <f t="shared" ref="CG149:CG212" si="119">SUM(U149)-BA149-BI149-BQ149-BY149</f>
        <v>0</v>
      </c>
      <c r="CH149" s="193">
        <f t="shared" si="118"/>
        <v>0</v>
      </c>
    </row>
    <row r="150" spans="1:86" s="200" customFormat="1" x14ac:dyDescent="0.3">
      <c r="A150" s="173"/>
      <c r="B150" s="173"/>
      <c r="C150" s="173"/>
      <c r="D150" s="185"/>
      <c r="E150" s="185"/>
      <c r="F150" s="186"/>
      <c r="G150" s="173"/>
      <c r="H150" s="173"/>
      <c r="I150" s="173"/>
      <c r="J150" s="187"/>
      <c r="K150" s="188"/>
      <c r="L150" s="189">
        <f t="shared" si="100"/>
        <v>0</v>
      </c>
      <c r="M150" s="189">
        <f t="shared" si="99"/>
        <v>0</v>
      </c>
      <c r="N150" s="317"/>
      <c r="O150" s="202"/>
      <c r="P150" s="191"/>
      <c r="Q150" s="192">
        <f t="shared" si="93"/>
        <v>0</v>
      </c>
      <c r="R150" s="193">
        <f t="shared" si="94"/>
        <v>0</v>
      </c>
      <c r="S150" s="193"/>
      <c r="T150" s="194"/>
      <c r="U150" s="190">
        <f t="shared" si="95"/>
        <v>0</v>
      </c>
      <c r="V150" s="191">
        <f t="shared" si="96"/>
        <v>0</v>
      </c>
      <c r="W150" s="191">
        <f t="shared" si="97"/>
        <v>0</v>
      </c>
      <c r="X150" s="193">
        <f t="shared" si="98"/>
        <v>0</v>
      </c>
      <c r="Y150" s="193">
        <f t="shared" si="111"/>
        <v>0</v>
      </c>
      <c r="Z150" s="193"/>
      <c r="AA150" s="195"/>
      <c r="AB150" s="195"/>
      <c r="AC150" s="199"/>
      <c r="AD150" s="197"/>
      <c r="AE150" s="190"/>
      <c r="AF150" s="190"/>
      <c r="AG150" s="198">
        <f t="shared" si="117"/>
        <v>0</v>
      </c>
      <c r="AH150" s="198"/>
      <c r="AI150" s="190"/>
      <c r="AJ150" s="190"/>
      <c r="AK150" s="190"/>
      <c r="AL150" s="190"/>
      <c r="AM150" s="200">
        <f t="shared" si="101"/>
        <v>0</v>
      </c>
      <c r="AO150" s="190"/>
      <c r="AP150" s="190"/>
      <c r="AQ150" s="190"/>
      <c r="AR150" s="190"/>
      <c r="AS150" s="200">
        <f t="shared" si="112"/>
        <v>0</v>
      </c>
      <c r="AU150" s="190"/>
      <c r="AV150" s="190"/>
      <c r="AW150" s="190"/>
      <c r="AX150" s="190"/>
      <c r="AY150" s="200">
        <f t="shared" si="113"/>
        <v>0</v>
      </c>
      <c r="BA150" s="190">
        <f t="shared" si="114"/>
        <v>0</v>
      </c>
      <c r="BB150" s="190">
        <f t="shared" si="114"/>
        <v>0</v>
      </c>
      <c r="BC150" s="200">
        <f t="shared" si="115"/>
        <v>0</v>
      </c>
      <c r="BD150" s="200">
        <f t="shared" si="116"/>
        <v>0</v>
      </c>
      <c r="BI150" s="190">
        <f t="shared" si="102"/>
        <v>0</v>
      </c>
      <c r="BJ150" s="190">
        <f t="shared" si="102"/>
        <v>0</v>
      </c>
      <c r="BK150" s="200">
        <f t="shared" si="103"/>
        <v>0</v>
      </c>
      <c r="BL150" s="200">
        <f t="shared" si="104"/>
        <v>0</v>
      </c>
      <c r="BQ150" s="190">
        <f t="shared" si="105"/>
        <v>0</v>
      </c>
      <c r="BR150" s="190">
        <f t="shared" si="105"/>
        <v>0</v>
      </c>
      <c r="BS150" s="200">
        <f t="shared" si="106"/>
        <v>0</v>
      </c>
      <c r="BT150" s="200">
        <f t="shared" si="107"/>
        <v>0</v>
      </c>
      <c r="BY150" s="190">
        <f t="shared" si="108"/>
        <v>0</v>
      </c>
      <c r="BZ150" s="190">
        <f t="shared" si="108"/>
        <v>0</v>
      </c>
      <c r="CA150" s="200">
        <f t="shared" si="109"/>
        <v>0</v>
      </c>
      <c r="CB150" s="200">
        <f t="shared" si="110"/>
        <v>0</v>
      </c>
      <c r="CG150" s="200">
        <f t="shared" si="119"/>
        <v>0</v>
      </c>
      <c r="CH150" s="193">
        <f t="shared" si="118"/>
        <v>0</v>
      </c>
    </row>
    <row r="151" spans="1:86" s="200" customFormat="1" x14ac:dyDescent="0.3">
      <c r="A151" s="173"/>
      <c r="B151" s="173"/>
      <c r="C151" s="173"/>
      <c r="D151" s="185"/>
      <c r="E151" s="185"/>
      <c r="F151" s="186"/>
      <c r="G151" s="173"/>
      <c r="H151" s="173"/>
      <c r="I151" s="173"/>
      <c r="J151" s="187"/>
      <c r="K151" s="188"/>
      <c r="L151" s="189">
        <f t="shared" si="100"/>
        <v>0</v>
      </c>
      <c r="M151" s="189">
        <f t="shared" si="99"/>
        <v>0</v>
      </c>
      <c r="N151" s="317"/>
      <c r="O151" s="202"/>
      <c r="P151" s="191"/>
      <c r="Q151" s="192">
        <f t="shared" si="93"/>
        <v>0</v>
      </c>
      <c r="R151" s="193">
        <f t="shared" si="94"/>
        <v>0</v>
      </c>
      <c r="S151" s="193"/>
      <c r="T151" s="194"/>
      <c r="U151" s="190">
        <f t="shared" si="95"/>
        <v>0</v>
      </c>
      <c r="V151" s="191">
        <f t="shared" si="96"/>
        <v>0</v>
      </c>
      <c r="W151" s="191">
        <f t="shared" si="97"/>
        <v>0</v>
      </c>
      <c r="X151" s="193">
        <f t="shared" si="98"/>
        <v>0</v>
      </c>
      <c r="Y151" s="193">
        <f t="shared" si="111"/>
        <v>0</v>
      </c>
      <c r="Z151" s="193"/>
      <c r="AA151" s="195"/>
      <c r="AB151" s="195"/>
      <c r="AC151" s="199"/>
      <c r="AD151" s="197"/>
      <c r="AE151" s="190"/>
      <c r="AF151" s="190"/>
      <c r="AG151" s="198">
        <f t="shared" si="117"/>
        <v>0</v>
      </c>
      <c r="AH151" s="198"/>
      <c r="AI151" s="190"/>
      <c r="AJ151" s="190"/>
      <c r="AK151" s="190"/>
      <c r="AL151" s="190"/>
      <c r="AM151" s="200">
        <f t="shared" si="101"/>
        <v>0</v>
      </c>
      <c r="AO151" s="190"/>
      <c r="AP151" s="190"/>
      <c r="AQ151" s="190"/>
      <c r="AR151" s="190"/>
      <c r="AS151" s="200">
        <f t="shared" si="112"/>
        <v>0</v>
      </c>
      <c r="AU151" s="190"/>
      <c r="AV151" s="190"/>
      <c r="AW151" s="190"/>
      <c r="AX151" s="190"/>
      <c r="AY151" s="200">
        <f t="shared" si="113"/>
        <v>0</v>
      </c>
      <c r="BA151" s="190">
        <f t="shared" si="114"/>
        <v>0</v>
      </c>
      <c r="BB151" s="190">
        <f t="shared" si="114"/>
        <v>0</v>
      </c>
      <c r="BC151" s="200">
        <f t="shared" si="115"/>
        <v>0</v>
      </c>
      <c r="BD151" s="200">
        <f t="shared" si="116"/>
        <v>0</v>
      </c>
      <c r="BI151" s="190">
        <f t="shared" si="102"/>
        <v>0</v>
      </c>
      <c r="BJ151" s="190">
        <f t="shared" si="102"/>
        <v>0</v>
      </c>
      <c r="BK151" s="200">
        <f t="shared" si="103"/>
        <v>0</v>
      </c>
      <c r="BL151" s="200">
        <f t="shared" si="104"/>
        <v>0</v>
      </c>
      <c r="BQ151" s="190">
        <f t="shared" si="105"/>
        <v>0</v>
      </c>
      <c r="BR151" s="190">
        <f t="shared" si="105"/>
        <v>0</v>
      </c>
      <c r="BS151" s="200">
        <f t="shared" si="106"/>
        <v>0</v>
      </c>
      <c r="BT151" s="200">
        <f t="shared" si="107"/>
        <v>0</v>
      </c>
      <c r="BY151" s="190">
        <f t="shared" si="108"/>
        <v>0</v>
      </c>
      <c r="BZ151" s="190">
        <f t="shared" si="108"/>
        <v>0</v>
      </c>
      <c r="CA151" s="200">
        <f t="shared" si="109"/>
        <v>0</v>
      </c>
      <c r="CB151" s="200">
        <f t="shared" si="110"/>
        <v>0</v>
      </c>
      <c r="CG151" s="200">
        <f t="shared" si="119"/>
        <v>0</v>
      </c>
      <c r="CH151" s="193">
        <f t="shared" si="118"/>
        <v>0</v>
      </c>
    </row>
    <row r="152" spans="1:86" s="200" customFormat="1" x14ac:dyDescent="0.3">
      <c r="A152" s="173"/>
      <c r="B152" s="173"/>
      <c r="C152" s="173"/>
      <c r="D152" s="185"/>
      <c r="E152" s="185"/>
      <c r="F152" s="186"/>
      <c r="G152" s="173"/>
      <c r="H152" s="173"/>
      <c r="I152" s="173"/>
      <c r="J152" s="187"/>
      <c r="K152" s="188"/>
      <c r="L152" s="189">
        <f t="shared" si="100"/>
        <v>0</v>
      </c>
      <c r="M152" s="189">
        <f t="shared" si="99"/>
        <v>0</v>
      </c>
      <c r="N152" s="317"/>
      <c r="O152" s="202"/>
      <c r="P152" s="191"/>
      <c r="Q152" s="192">
        <f t="shared" si="93"/>
        <v>0</v>
      </c>
      <c r="R152" s="193">
        <f t="shared" si="94"/>
        <v>0</v>
      </c>
      <c r="S152" s="193"/>
      <c r="T152" s="194"/>
      <c r="U152" s="190">
        <f t="shared" si="95"/>
        <v>0</v>
      </c>
      <c r="V152" s="191">
        <f t="shared" si="96"/>
        <v>0</v>
      </c>
      <c r="W152" s="191">
        <f t="shared" si="97"/>
        <v>0</v>
      </c>
      <c r="X152" s="193">
        <f t="shared" si="98"/>
        <v>0</v>
      </c>
      <c r="Y152" s="193">
        <f t="shared" si="111"/>
        <v>0</v>
      </c>
      <c r="Z152" s="193"/>
      <c r="AA152" s="195"/>
      <c r="AB152" s="195"/>
      <c r="AC152" s="199"/>
      <c r="AD152" s="197"/>
      <c r="AE152" s="190"/>
      <c r="AF152" s="190"/>
      <c r="AG152" s="198">
        <f t="shared" si="117"/>
        <v>0</v>
      </c>
      <c r="AH152" s="198"/>
      <c r="AI152" s="190"/>
      <c r="AJ152" s="190"/>
      <c r="AK152" s="190"/>
      <c r="AL152" s="190"/>
      <c r="AM152" s="200">
        <f t="shared" si="101"/>
        <v>0</v>
      </c>
      <c r="AO152" s="190"/>
      <c r="AP152" s="190"/>
      <c r="AQ152" s="190"/>
      <c r="AR152" s="190"/>
      <c r="AS152" s="200">
        <f t="shared" si="112"/>
        <v>0</v>
      </c>
      <c r="AU152" s="190"/>
      <c r="AV152" s="190"/>
      <c r="AW152" s="190"/>
      <c r="AX152" s="190"/>
      <c r="AY152" s="200">
        <f t="shared" si="113"/>
        <v>0</v>
      </c>
      <c r="BA152" s="190">
        <f t="shared" si="114"/>
        <v>0</v>
      </c>
      <c r="BB152" s="190">
        <f t="shared" si="114"/>
        <v>0</v>
      </c>
      <c r="BC152" s="200">
        <f t="shared" si="115"/>
        <v>0</v>
      </c>
      <c r="BD152" s="200">
        <f t="shared" si="116"/>
        <v>0</v>
      </c>
      <c r="BI152" s="190">
        <f t="shared" si="102"/>
        <v>0</v>
      </c>
      <c r="BJ152" s="190">
        <f t="shared" si="102"/>
        <v>0</v>
      </c>
      <c r="BK152" s="200">
        <f t="shared" si="103"/>
        <v>0</v>
      </c>
      <c r="BL152" s="200">
        <f t="shared" si="104"/>
        <v>0</v>
      </c>
      <c r="BQ152" s="190">
        <f t="shared" si="105"/>
        <v>0</v>
      </c>
      <c r="BR152" s="190">
        <f t="shared" si="105"/>
        <v>0</v>
      </c>
      <c r="BS152" s="200">
        <f t="shared" si="106"/>
        <v>0</v>
      </c>
      <c r="BT152" s="200">
        <f t="shared" si="107"/>
        <v>0</v>
      </c>
      <c r="BY152" s="190">
        <f t="shared" si="108"/>
        <v>0</v>
      </c>
      <c r="BZ152" s="190">
        <f t="shared" si="108"/>
        <v>0</v>
      </c>
      <c r="CA152" s="200">
        <f t="shared" si="109"/>
        <v>0</v>
      </c>
      <c r="CB152" s="200">
        <f t="shared" si="110"/>
        <v>0</v>
      </c>
      <c r="CG152" s="200">
        <f t="shared" si="119"/>
        <v>0</v>
      </c>
      <c r="CH152" s="193">
        <f t="shared" si="118"/>
        <v>0</v>
      </c>
    </row>
    <row r="153" spans="1:86" s="200" customFormat="1" x14ac:dyDescent="0.3">
      <c r="A153" s="173"/>
      <c r="B153" s="173"/>
      <c r="C153" s="173"/>
      <c r="D153" s="185"/>
      <c r="E153" s="185"/>
      <c r="F153" s="186"/>
      <c r="G153" s="173"/>
      <c r="H153" s="173"/>
      <c r="I153" s="173"/>
      <c r="J153" s="187"/>
      <c r="K153" s="188"/>
      <c r="L153" s="189">
        <f t="shared" si="100"/>
        <v>0</v>
      </c>
      <c r="M153" s="189">
        <f t="shared" si="99"/>
        <v>0</v>
      </c>
      <c r="N153" s="317"/>
      <c r="O153" s="202"/>
      <c r="P153" s="191"/>
      <c r="Q153" s="192">
        <f t="shared" si="93"/>
        <v>0</v>
      </c>
      <c r="R153" s="193">
        <f t="shared" si="94"/>
        <v>0</v>
      </c>
      <c r="S153" s="193"/>
      <c r="T153" s="194"/>
      <c r="U153" s="190">
        <f t="shared" si="95"/>
        <v>0</v>
      </c>
      <c r="V153" s="191">
        <f t="shared" si="96"/>
        <v>0</v>
      </c>
      <c r="W153" s="191">
        <f t="shared" si="97"/>
        <v>0</v>
      </c>
      <c r="X153" s="193">
        <f t="shared" si="98"/>
        <v>0</v>
      </c>
      <c r="Y153" s="193">
        <f t="shared" si="111"/>
        <v>0</v>
      </c>
      <c r="Z153" s="193"/>
      <c r="AA153" s="195"/>
      <c r="AB153" s="195"/>
      <c r="AC153" s="199"/>
      <c r="AD153" s="197"/>
      <c r="AE153" s="190"/>
      <c r="AF153" s="190"/>
      <c r="AG153" s="198">
        <f t="shared" si="117"/>
        <v>0</v>
      </c>
      <c r="AH153" s="198"/>
      <c r="AI153" s="190"/>
      <c r="AJ153" s="190"/>
      <c r="AK153" s="190"/>
      <c r="AL153" s="190"/>
      <c r="AM153" s="200">
        <f t="shared" si="101"/>
        <v>0</v>
      </c>
      <c r="AO153" s="190"/>
      <c r="AP153" s="190"/>
      <c r="AQ153" s="190"/>
      <c r="AR153" s="190"/>
      <c r="AS153" s="200">
        <f t="shared" si="112"/>
        <v>0</v>
      </c>
      <c r="AU153" s="190"/>
      <c r="AV153" s="190"/>
      <c r="AW153" s="190"/>
      <c r="AX153" s="190"/>
      <c r="AY153" s="200">
        <f t="shared" si="113"/>
        <v>0</v>
      </c>
      <c r="BA153" s="190">
        <f t="shared" si="114"/>
        <v>0</v>
      </c>
      <c r="BB153" s="190">
        <f t="shared" si="114"/>
        <v>0</v>
      </c>
      <c r="BC153" s="200">
        <f t="shared" si="115"/>
        <v>0</v>
      </c>
      <c r="BD153" s="200">
        <f t="shared" si="116"/>
        <v>0</v>
      </c>
      <c r="BI153" s="190">
        <f t="shared" si="102"/>
        <v>0</v>
      </c>
      <c r="BJ153" s="190">
        <f t="shared" si="102"/>
        <v>0</v>
      </c>
      <c r="BK153" s="200">
        <f t="shared" si="103"/>
        <v>0</v>
      </c>
      <c r="BL153" s="200">
        <f t="shared" si="104"/>
        <v>0</v>
      </c>
      <c r="BQ153" s="190">
        <f t="shared" si="105"/>
        <v>0</v>
      </c>
      <c r="BR153" s="190">
        <f t="shared" si="105"/>
        <v>0</v>
      </c>
      <c r="BS153" s="200">
        <f t="shared" si="106"/>
        <v>0</v>
      </c>
      <c r="BT153" s="200">
        <f t="shared" si="107"/>
        <v>0</v>
      </c>
      <c r="BY153" s="190">
        <f t="shared" si="108"/>
        <v>0</v>
      </c>
      <c r="BZ153" s="190">
        <f t="shared" si="108"/>
        <v>0</v>
      </c>
      <c r="CA153" s="200">
        <f t="shared" si="109"/>
        <v>0</v>
      </c>
      <c r="CB153" s="200">
        <f t="shared" si="110"/>
        <v>0</v>
      </c>
      <c r="CG153" s="200">
        <f t="shared" si="119"/>
        <v>0</v>
      </c>
      <c r="CH153" s="193">
        <f t="shared" si="118"/>
        <v>0</v>
      </c>
    </row>
    <row r="154" spans="1:86" s="200" customFormat="1" x14ac:dyDescent="0.3">
      <c r="A154" s="173"/>
      <c r="B154" s="173"/>
      <c r="C154" s="173"/>
      <c r="D154" s="185"/>
      <c r="E154" s="185"/>
      <c r="F154" s="186"/>
      <c r="G154" s="173"/>
      <c r="H154" s="173"/>
      <c r="I154" s="173"/>
      <c r="J154" s="187"/>
      <c r="K154" s="188"/>
      <c r="L154" s="189">
        <f t="shared" si="100"/>
        <v>0</v>
      </c>
      <c r="M154" s="189">
        <f t="shared" si="99"/>
        <v>0</v>
      </c>
      <c r="N154" s="317"/>
      <c r="O154" s="202"/>
      <c r="P154" s="191"/>
      <c r="Q154" s="192">
        <f t="shared" si="93"/>
        <v>0</v>
      </c>
      <c r="R154" s="193">
        <f t="shared" si="94"/>
        <v>0</v>
      </c>
      <c r="S154" s="193"/>
      <c r="T154" s="194"/>
      <c r="U154" s="190">
        <f t="shared" si="95"/>
        <v>0</v>
      </c>
      <c r="V154" s="191">
        <f t="shared" si="96"/>
        <v>0</v>
      </c>
      <c r="W154" s="191">
        <f t="shared" si="97"/>
        <v>0</v>
      </c>
      <c r="X154" s="193">
        <f t="shared" si="98"/>
        <v>0</v>
      </c>
      <c r="Y154" s="193">
        <f t="shared" si="111"/>
        <v>0</v>
      </c>
      <c r="Z154" s="193"/>
      <c r="AA154" s="195"/>
      <c r="AB154" s="195"/>
      <c r="AC154" s="199"/>
      <c r="AD154" s="197"/>
      <c r="AE154" s="190"/>
      <c r="AF154" s="190"/>
      <c r="AG154" s="198">
        <f t="shared" si="117"/>
        <v>0</v>
      </c>
      <c r="AH154" s="198"/>
      <c r="AI154" s="190"/>
      <c r="AJ154" s="190"/>
      <c r="AK154" s="190"/>
      <c r="AL154" s="190"/>
      <c r="AM154" s="200">
        <f t="shared" si="101"/>
        <v>0</v>
      </c>
      <c r="AO154" s="190"/>
      <c r="AP154" s="190"/>
      <c r="AQ154" s="190"/>
      <c r="AR154" s="190"/>
      <c r="AS154" s="200">
        <f t="shared" si="112"/>
        <v>0</v>
      </c>
      <c r="AU154" s="190"/>
      <c r="AV154" s="190"/>
      <c r="AW154" s="190"/>
      <c r="AX154" s="190"/>
      <c r="AY154" s="200">
        <f t="shared" si="113"/>
        <v>0</v>
      </c>
      <c r="BA154" s="190">
        <f t="shared" si="114"/>
        <v>0</v>
      </c>
      <c r="BB154" s="190">
        <f t="shared" si="114"/>
        <v>0</v>
      </c>
      <c r="BC154" s="200">
        <f t="shared" si="115"/>
        <v>0</v>
      </c>
      <c r="BD154" s="200">
        <f t="shared" si="116"/>
        <v>0</v>
      </c>
      <c r="BI154" s="190">
        <f t="shared" si="102"/>
        <v>0</v>
      </c>
      <c r="BJ154" s="190">
        <f t="shared" si="102"/>
        <v>0</v>
      </c>
      <c r="BK154" s="200">
        <f t="shared" si="103"/>
        <v>0</v>
      </c>
      <c r="BL154" s="200">
        <f t="shared" si="104"/>
        <v>0</v>
      </c>
      <c r="BQ154" s="190">
        <f t="shared" si="105"/>
        <v>0</v>
      </c>
      <c r="BR154" s="190">
        <f t="shared" si="105"/>
        <v>0</v>
      </c>
      <c r="BS154" s="200">
        <f t="shared" si="106"/>
        <v>0</v>
      </c>
      <c r="BT154" s="200">
        <f t="shared" si="107"/>
        <v>0</v>
      </c>
      <c r="BY154" s="190">
        <f t="shared" si="108"/>
        <v>0</v>
      </c>
      <c r="BZ154" s="190">
        <f t="shared" si="108"/>
        <v>0</v>
      </c>
      <c r="CA154" s="200">
        <f t="shared" si="109"/>
        <v>0</v>
      </c>
      <c r="CB154" s="200">
        <f t="shared" si="110"/>
        <v>0</v>
      </c>
      <c r="CG154" s="200">
        <f t="shared" si="119"/>
        <v>0</v>
      </c>
      <c r="CH154" s="193">
        <f t="shared" si="118"/>
        <v>0</v>
      </c>
    </row>
    <row r="155" spans="1:86" s="200" customFormat="1" x14ac:dyDescent="0.3">
      <c r="A155" s="173"/>
      <c r="B155" s="173"/>
      <c r="C155" s="173"/>
      <c r="D155" s="185"/>
      <c r="E155" s="185"/>
      <c r="F155" s="186"/>
      <c r="G155" s="173"/>
      <c r="H155" s="173"/>
      <c r="I155" s="173"/>
      <c r="J155" s="187"/>
      <c r="K155" s="188"/>
      <c r="L155" s="189">
        <f t="shared" si="100"/>
        <v>0</v>
      </c>
      <c r="M155" s="189">
        <f t="shared" si="99"/>
        <v>0</v>
      </c>
      <c r="N155" s="317"/>
      <c r="O155" s="202"/>
      <c r="P155" s="191"/>
      <c r="Q155" s="192">
        <f t="shared" si="93"/>
        <v>0</v>
      </c>
      <c r="R155" s="193">
        <f t="shared" si="94"/>
        <v>0</v>
      </c>
      <c r="S155" s="193"/>
      <c r="T155" s="194"/>
      <c r="U155" s="190">
        <f t="shared" si="95"/>
        <v>0</v>
      </c>
      <c r="V155" s="191">
        <f t="shared" si="96"/>
        <v>0</v>
      </c>
      <c r="W155" s="191">
        <f t="shared" si="97"/>
        <v>0</v>
      </c>
      <c r="X155" s="193">
        <f t="shared" si="98"/>
        <v>0</v>
      </c>
      <c r="Y155" s="193">
        <f t="shared" si="111"/>
        <v>0</v>
      </c>
      <c r="Z155" s="193"/>
      <c r="AA155" s="195"/>
      <c r="AB155" s="195"/>
      <c r="AC155" s="199"/>
      <c r="AD155" s="197"/>
      <c r="AE155" s="190"/>
      <c r="AF155" s="190"/>
      <c r="AG155" s="198">
        <f t="shared" si="117"/>
        <v>0</v>
      </c>
      <c r="AH155" s="198"/>
      <c r="AI155" s="190"/>
      <c r="AJ155" s="190"/>
      <c r="AK155" s="190"/>
      <c r="AL155" s="190"/>
      <c r="AM155" s="200">
        <f t="shared" si="101"/>
        <v>0</v>
      </c>
      <c r="AO155" s="190"/>
      <c r="AP155" s="190"/>
      <c r="AQ155" s="190"/>
      <c r="AR155" s="190"/>
      <c r="AS155" s="200">
        <f t="shared" si="112"/>
        <v>0</v>
      </c>
      <c r="AU155" s="190"/>
      <c r="AV155" s="190"/>
      <c r="AW155" s="190"/>
      <c r="AX155" s="190"/>
      <c r="AY155" s="200">
        <f t="shared" si="113"/>
        <v>0</v>
      </c>
      <c r="BA155" s="190">
        <f t="shared" si="114"/>
        <v>0</v>
      </c>
      <c r="BB155" s="190">
        <f t="shared" si="114"/>
        <v>0</v>
      </c>
      <c r="BC155" s="200">
        <f t="shared" si="115"/>
        <v>0</v>
      </c>
      <c r="BD155" s="200">
        <f t="shared" si="116"/>
        <v>0</v>
      </c>
      <c r="BI155" s="190">
        <f t="shared" si="102"/>
        <v>0</v>
      </c>
      <c r="BJ155" s="190">
        <f t="shared" si="102"/>
        <v>0</v>
      </c>
      <c r="BK155" s="200">
        <f t="shared" si="103"/>
        <v>0</v>
      </c>
      <c r="BL155" s="200">
        <f t="shared" si="104"/>
        <v>0</v>
      </c>
      <c r="BQ155" s="190">
        <f t="shared" si="105"/>
        <v>0</v>
      </c>
      <c r="BR155" s="190">
        <f t="shared" si="105"/>
        <v>0</v>
      </c>
      <c r="BS155" s="200">
        <f t="shared" si="106"/>
        <v>0</v>
      </c>
      <c r="BT155" s="200">
        <f t="shared" si="107"/>
        <v>0</v>
      </c>
      <c r="BY155" s="190">
        <f t="shared" si="108"/>
        <v>0</v>
      </c>
      <c r="BZ155" s="190">
        <f t="shared" si="108"/>
        <v>0</v>
      </c>
      <c r="CA155" s="200">
        <f t="shared" si="109"/>
        <v>0</v>
      </c>
      <c r="CB155" s="200">
        <f t="shared" si="110"/>
        <v>0</v>
      </c>
      <c r="CG155" s="200">
        <f t="shared" si="119"/>
        <v>0</v>
      </c>
      <c r="CH155" s="193">
        <f t="shared" si="118"/>
        <v>0</v>
      </c>
    </row>
    <row r="156" spans="1:86" s="200" customFormat="1" x14ac:dyDescent="0.3">
      <c r="A156" s="173"/>
      <c r="B156" s="173"/>
      <c r="C156" s="173"/>
      <c r="D156" s="185"/>
      <c r="E156" s="185"/>
      <c r="F156" s="186"/>
      <c r="G156" s="173"/>
      <c r="H156" s="173"/>
      <c r="I156" s="173"/>
      <c r="J156" s="187"/>
      <c r="K156" s="188"/>
      <c r="L156" s="189">
        <f t="shared" si="100"/>
        <v>0</v>
      </c>
      <c r="M156" s="189">
        <f t="shared" si="99"/>
        <v>0</v>
      </c>
      <c r="N156" s="317"/>
      <c r="O156" s="202"/>
      <c r="P156" s="191"/>
      <c r="Q156" s="192">
        <f t="shared" si="93"/>
        <v>0</v>
      </c>
      <c r="R156" s="193">
        <f t="shared" si="94"/>
        <v>0</v>
      </c>
      <c r="S156" s="193"/>
      <c r="T156" s="194"/>
      <c r="U156" s="190">
        <f t="shared" si="95"/>
        <v>0</v>
      </c>
      <c r="V156" s="191">
        <f t="shared" si="96"/>
        <v>0</v>
      </c>
      <c r="W156" s="191">
        <f t="shared" si="97"/>
        <v>0</v>
      </c>
      <c r="X156" s="193">
        <f t="shared" si="98"/>
        <v>0</v>
      </c>
      <c r="Y156" s="193">
        <f t="shared" si="111"/>
        <v>0</v>
      </c>
      <c r="Z156" s="193"/>
      <c r="AA156" s="195"/>
      <c r="AB156" s="195"/>
      <c r="AC156" s="199"/>
      <c r="AD156" s="197"/>
      <c r="AE156" s="190"/>
      <c r="AF156" s="190"/>
      <c r="AG156" s="198">
        <f t="shared" si="117"/>
        <v>0</v>
      </c>
      <c r="AH156" s="198"/>
      <c r="AI156" s="190"/>
      <c r="AJ156" s="190"/>
      <c r="AK156" s="190"/>
      <c r="AL156" s="190"/>
      <c r="AM156" s="200">
        <f t="shared" si="101"/>
        <v>0</v>
      </c>
      <c r="AO156" s="190"/>
      <c r="AP156" s="190"/>
      <c r="AQ156" s="190"/>
      <c r="AR156" s="190"/>
      <c r="AS156" s="200">
        <f t="shared" si="112"/>
        <v>0</v>
      </c>
      <c r="AU156" s="190"/>
      <c r="AV156" s="190"/>
      <c r="AW156" s="190"/>
      <c r="AX156" s="190"/>
      <c r="AY156" s="200">
        <f t="shared" si="113"/>
        <v>0</v>
      </c>
      <c r="BA156" s="190">
        <f t="shared" si="114"/>
        <v>0</v>
      </c>
      <c r="BB156" s="190">
        <f t="shared" si="114"/>
        <v>0</v>
      </c>
      <c r="BC156" s="200">
        <f t="shared" si="115"/>
        <v>0</v>
      </c>
      <c r="BD156" s="200">
        <f t="shared" si="116"/>
        <v>0</v>
      </c>
      <c r="BI156" s="190">
        <f t="shared" si="102"/>
        <v>0</v>
      </c>
      <c r="BJ156" s="190">
        <f t="shared" si="102"/>
        <v>0</v>
      </c>
      <c r="BK156" s="200">
        <f t="shared" si="103"/>
        <v>0</v>
      </c>
      <c r="BL156" s="200">
        <f t="shared" si="104"/>
        <v>0</v>
      </c>
      <c r="BQ156" s="190">
        <f t="shared" si="105"/>
        <v>0</v>
      </c>
      <c r="BR156" s="190">
        <f t="shared" si="105"/>
        <v>0</v>
      </c>
      <c r="BS156" s="200">
        <f t="shared" si="106"/>
        <v>0</v>
      </c>
      <c r="BT156" s="200">
        <f t="shared" si="107"/>
        <v>0</v>
      </c>
      <c r="BY156" s="190">
        <f t="shared" si="108"/>
        <v>0</v>
      </c>
      <c r="BZ156" s="190">
        <f t="shared" si="108"/>
        <v>0</v>
      </c>
      <c r="CA156" s="200">
        <f t="shared" si="109"/>
        <v>0</v>
      </c>
      <c r="CB156" s="200">
        <f t="shared" si="110"/>
        <v>0</v>
      </c>
      <c r="CG156" s="200">
        <f t="shared" si="119"/>
        <v>0</v>
      </c>
      <c r="CH156" s="193">
        <f t="shared" si="118"/>
        <v>0</v>
      </c>
    </row>
    <row r="157" spans="1:86" s="200" customFormat="1" x14ac:dyDescent="0.3">
      <c r="A157" s="173"/>
      <c r="B157" s="173"/>
      <c r="C157" s="173"/>
      <c r="D157" s="185"/>
      <c r="E157" s="185"/>
      <c r="F157" s="186"/>
      <c r="G157" s="173"/>
      <c r="H157" s="173"/>
      <c r="I157" s="173"/>
      <c r="J157" s="187"/>
      <c r="K157" s="188"/>
      <c r="L157" s="189">
        <f t="shared" si="100"/>
        <v>0</v>
      </c>
      <c r="M157" s="189">
        <f t="shared" si="99"/>
        <v>0</v>
      </c>
      <c r="N157" s="317"/>
      <c r="O157" s="202"/>
      <c r="P157" s="191"/>
      <c r="Q157" s="192">
        <f t="shared" si="93"/>
        <v>0</v>
      </c>
      <c r="R157" s="193">
        <f t="shared" si="94"/>
        <v>0</v>
      </c>
      <c r="S157" s="193"/>
      <c r="T157" s="194"/>
      <c r="U157" s="190">
        <f t="shared" si="95"/>
        <v>0</v>
      </c>
      <c r="V157" s="191">
        <f t="shared" si="96"/>
        <v>0</v>
      </c>
      <c r="W157" s="191">
        <f t="shared" si="97"/>
        <v>0</v>
      </c>
      <c r="X157" s="193">
        <f t="shared" si="98"/>
        <v>0</v>
      </c>
      <c r="Y157" s="193">
        <f t="shared" si="111"/>
        <v>0</v>
      </c>
      <c r="Z157" s="193"/>
      <c r="AA157" s="195"/>
      <c r="AB157" s="195"/>
      <c r="AC157" s="199"/>
      <c r="AD157" s="197"/>
      <c r="AE157" s="190"/>
      <c r="AF157" s="190"/>
      <c r="AG157" s="198">
        <f t="shared" si="117"/>
        <v>0</v>
      </c>
      <c r="AH157" s="198"/>
      <c r="AI157" s="190"/>
      <c r="AJ157" s="190"/>
      <c r="AK157" s="190"/>
      <c r="AL157" s="190"/>
      <c r="AM157" s="200">
        <f t="shared" si="101"/>
        <v>0</v>
      </c>
      <c r="AO157" s="190"/>
      <c r="AP157" s="190"/>
      <c r="AQ157" s="190"/>
      <c r="AR157" s="190"/>
      <c r="AS157" s="200">
        <f t="shared" si="112"/>
        <v>0</v>
      </c>
      <c r="AU157" s="190"/>
      <c r="AV157" s="190"/>
      <c r="AW157" s="190"/>
      <c r="AX157" s="190"/>
      <c r="AY157" s="200">
        <f t="shared" si="113"/>
        <v>0</v>
      </c>
      <c r="BA157" s="190">
        <f t="shared" si="114"/>
        <v>0</v>
      </c>
      <c r="BB157" s="190">
        <f t="shared" si="114"/>
        <v>0</v>
      </c>
      <c r="BC157" s="200">
        <f t="shared" si="115"/>
        <v>0</v>
      </c>
      <c r="BD157" s="200">
        <f t="shared" si="116"/>
        <v>0</v>
      </c>
      <c r="BI157" s="190">
        <f t="shared" si="102"/>
        <v>0</v>
      </c>
      <c r="BJ157" s="190">
        <f t="shared" si="102"/>
        <v>0</v>
      </c>
      <c r="BK157" s="200">
        <f t="shared" si="103"/>
        <v>0</v>
      </c>
      <c r="BL157" s="200">
        <f t="shared" si="104"/>
        <v>0</v>
      </c>
      <c r="BQ157" s="190">
        <f t="shared" si="105"/>
        <v>0</v>
      </c>
      <c r="BR157" s="190">
        <f t="shared" si="105"/>
        <v>0</v>
      </c>
      <c r="BS157" s="200">
        <f t="shared" si="106"/>
        <v>0</v>
      </c>
      <c r="BT157" s="200">
        <f t="shared" si="107"/>
        <v>0</v>
      </c>
      <c r="BY157" s="190">
        <f t="shared" si="108"/>
        <v>0</v>
      </c>
      <c r="BZ157" s="190">
        <f t="shared" si="108"/>
        <v>0</v>
      </c>
      <c r="CA157" s="200">
        <f t="shared" si="109"/>
        <v>0</v>
      </c>
      <c r="CB157" s="200">
        <f t="shared" si="110"/>
        <v>0</v>
      </c>
      <c r="CG157" s="200">
        <f t="shared" si="119"/>
        <v>0</v>
      </c>
      <c r="CH157" s="193">
        <f t="shared" si="118"/>
        <v>0</v>
      </c>
    </row>
    <row r="158" spans="1:86" s="200" customFormat="1" x14ac:dyDescent="0.3">
      <c r="A158" s="173"/>
      <c r="B158" s="173"/>
      <c r="C158" s="173"/>
      <c r="D158" s="185"/>
      <c r="E158" s="185"/>
      <c r="F158" s="186"/>
      <c r="G158" s="173"/>
      <c r="H158" s="173"/>
      <c r="I158" s="173"/>
      <c r="J158" s="187"/>
      <c r="K158" s="188"/>
      <c r="L158" s="189">
        <f t="shared" si="100"/>
        <v>0</v>
      </c>
      <c r="M158" s="189">
        <f t="shared" si="99"/>
        <v>0</v>
      </c>
      <c r="N158" s="317"/>
      <c r="O158" s="202"/>
      <c r="P158" s="191"/>
      <c r="Q158" s="192">
        <f t="shared" si="93"/>
        <v>0</v>
      </c>
      <c r="R158" s="193">
        <f t="shared" si="94"/>
        <v>0</v>
      </c>
      <c r="S158" s="193"/>
      <c r="T158" s="194"/>
      <c r="U158" s="190">
        <f t="shared" si="95"/>
        <v>0</v>
      </c>
      <c r="V158" s="191">
        <f t="shared" si="96"/>
        <v>0</v>
      </c>
      <c r="W158" s="191">
        <f t="shared" si="97"/>
        <v>0</v>
      </c>
      <c r="X158" s="193">
        <f t="shared" si="98"/>
        <v>0</v>
      </c>
      <c r="Y158" s="193">
        <f t="shared" si="111"/>
        <v>0</v>
      </c>
      <c r="Z158" s="193"/>
      <c r="AA158" s="195"/>
      <c r="AB158" s="195"/>
      <c r="AC158" s="199"/>
      <c r="AD158" s="197"/>
      <c r="AE158" s="190"/>
      <c r="AF158" s="190"/>
      <c r="AG158" s="198">
        <f t="shared" si="117"/>
        <v>0</v>
      </c>
      <c r="AH158" s="198"/>
      <c r="AI158" s="190"/>
      <c r="AJ158" s="190"/>
      <c r="AK158" s="190"/>
      <c r="AL158" s="190"/>
      <c r="AM158" s="200">
        <f t="shared" si="101"/>
        <v>0</v>
      </c>
      <c r="AO158" s="190"/>
      <c r="AP158" s="190"/>
      <c r="AQ158" s="190"/>
      <c r="AR158" s="190"/>
      <c r="AS158" s="200">
        <f t="shared" si="112"/>
        <v>0</v>
      </c>
      <c r="AU158" s="190"/>
      <c r="AV158" s="190"/>
      <c r="AW158" s="190"/>
      <c r="AX158" s="190"/>
      <c r="AY158" s="200">
        <f t="shared" si="113"/>
        <v>0</v>
      </c>
      <c r="BA158" s="190">
        <f t="shared" si="114"/>
        <v>0</v>
      </c>
      <c r="BB158" s="190">
        <f t="shared" si="114"/>
        <v>0</v>
      </c>
      <c r="BC158" s="200">
        <f t="shared" si="115"/>
        <v>0</v>
      </c>
      <c r="BD158" s="200">
        <f t="shared" si="116"/>
        <v>0</v>
      </c>
      <c r="BI158" s="190">
        <f t="shared" si="102"/>
        <v>0</v>
      </c>
      <c r="BJ158" s="190">
        <f t="shared" si="102"/>
        <v>0</v>
      </c>
      <c r="BK158" s="200">
        <f t="shared" si="103"/>
        <v>0</v>
      </c>
      <c r="BL158" s="200">
        <f t="shared" si="104"/>
        <v>0</v>
      </c>
      <c r="BQ158" s="190">
        <f t="shared" si="105"/>
        <v>0</v>
      </c>
      <c r="BR158" s="190">
        <f t="shared" si="105"/>
        <v>0</v>
      </c>
      <c r="BS158" s="200">
        <f t="shared" si="106"/>
        <v>0</v>
      </c>
      <c r="BT158" s="200">
        <f t="shared" si="107"/>
        <v>0</v>
      </c>
      <c r="BY158" s="190">
        <f t="shared" si="108"/>
        <v>0</v>
      </c>
      <c r="BZ158" s="190">
        <f t="shared" si="108"/>
        <v>0</v>
      </c>
      <c r="CA158" s="200">
        <f t="shared" si="109"/>
        <v>0</v>
      </c>
      <c r="CB158" s="200">
        <f t="shared" si="110"/>
        <v>0</v>
      </c>
      <c r="CG158" s="200">
        <f t="shared" si="119"/>
        <v>0</v>
      </c>
      <c r="CH158" s="193">
        <f t="shared" si="118"/>
        <v>0</v>
      </c>
    </row>
    <row r="159" spans="1:86" s="200" customFormat="1" x14ac:dyDescent="0.3">
      <c r="A159" s="173"/>
      <c r="B159" s="173"/>
      <c r="C159" s="173"/>
      <c r="D159" s="185"/>
      <c r="E159" s="185"/>
      <c r="F159" s="186"/>
      <c r="G159" s="173"/>
      <c r="H159" s="173"/>
      <c r="I159" s="173"/>
      <c r="J159" s="187"/>
      <c r="K159" s="188"/>
      <c r="L159" s="189">
        <f t="shared" si="100"/>
        <v>0</v>
      </c>
      <c r="M159" s="189">
        <f t="shared" si="99"/>
        <v>0</v>
      </c>
      <c r="N159" s="317"/>
      <c r="O159" s="202"/>
      <c r="P159" s="191"/>
      <c r="Q159" s="192">
        <f t="shared" si="93"/>
        <v>0</v>
      </c>
      <c r="R159" s="193">
        <f t="shared" si="94"/>
        <v>0</v>
      </c>
      <c r="S159" s="193"/>
      <c r="T159" s="194"/>
      <c r="U159" s="190">
        <f t="shared" si="95"/>
        <v>0</v>
      </c>
      <c r="V159" s="191">
        <f t="shared" si="96"/>
        <v>0</v>
      </c>
      <c r="W159" s="191">
        <f t="shared" si="97"/>
        <v>0</v>
      </c>
      <c r="X159" s="193">
        <f t="shared" si="98"/>
        <v>0</v>
      </c>
      <c r="Y159" s="193">
        <f t="shared" si="111"/>
        <v>0</v>
      </c>
      <c r="Z159" s="193"/>
      <c r="AA159" s="195"/>
      <c r="AB159" s="195"/>
      <c r="AC159" s="199"/>
      <c r="AD159" s="197"/>
      <c r="AE159" s="190"/>
      <c r="AF159" s="190"/>
      <c r="AG159" s="198">
        <f t="shared" si="117"/>
        <v>0</v>
      </c>
      <c r="AH159" s="198"/>
      <c r="AI159" s="190"/>
      <c r="AJ159" s="190"/>
      <c r="AK159" s="190"/>
      <c r="AL159" s="190"/>
      <c r="AM159" s="200">
        <f t="shared" si="101"/>
        <v>0</v>
      </c>
      <c r="AO159" s="190"/>
      <c r="AP159" s="190"/>
      <c r="AQ159" s="190"/>
      <c r="AR159" s="190"/>
      <c r="AS159" s="200">
        <f t="shared" si="112"/>
        <v>0</v>
      </c>
      <c r="AU159" s="190"/>
      <c r="AV159" s="190"/>
      <c r="AW159" s="190"/>
      <c r="AX159" s="190"/>
      <c r="AY159" s="200">
        <f t="shared" si="113"/>
        <v>0</v>
      </c>
      <c r="BA159" s="190">
        <f t="shared" si="114"/>
        <v>0</v>
      </c>
      <c r="BB159" s="190">
        <f t="shared" si="114"/>
        <v>0</v>
      </c>
      <c r="BC159" s="200">
        <f t="shared" si="115"/>
        <v>0</v>
      </c>
      <c r="BD159" s="200">
        <f t="shared" si="116"/>
        <v>0</v>
      </c>
      <c r="BI159" s="190">
        <f t="shared" si="102"/>
        <v>0</v>
      </c>
      <c r="BJ159" s="190">
        <f t="shared" si="102"/>
        <v>0</v>
      </c>
      <c r="BK159" s="200">
        <f t="shared" si="103"/>
        <v>0</v>
      </c>
      <c r="BL159" s="200">
        <f t="shared" si="104"/>
        <v>0</v>
      </c>
      <c r="BQ159" s="190">
        <f t="shared" si="105"/>
        <v>0</v>
      </c>
      <c r="BR159" s="190">
        <f t="shared" si="105"/>
        <v>0</v>
      </c>
      <c r="BS159" s="200">
        <f t="shared" si="106"/>
        <v>0</v>
      </c>
      <c r="BT159" s="200">
        <f t="shared" si="107"/>
        <v>0</v>
      </c>
      <c r="BY159" s="190">
        <f t="shared" si="108"/>
        <v>0</v>
      </c>
      <c r="BZ159" s="190">
        <f t="shared" si="108"/>
        <v>0</v>
      </c>
      <c r="CA159" s="200">
        <f t="shared" si="109"/>
        <v>0</v>
      </c>
      <c r="CB159" s="200">
        <f t="shared" si="110"/>
        <v>0</v>
      </c>
      <c r="CG159" s="200">
        <f t="shared" si="119"/>
        <v>0</v>
      </c>
      <c r="CH159" s="193">
        <f t="shared" si="118"/>
        <v>0</v>
      </c>
    </row>
    <row r="160" spans="1:86" s="200" customFormat="1" x14ac:dyDescent="0.3">
      <c r="A160" s="173"/>
      <c r="B160" s="173"/>
      <c r="C160" s="173"/>
      <c r="D160" s="185"/>
      <c r="E160" s="185"/>
      <c r="F160" s="186"/>
      <c r="G160" s="173"/>
      <c r="H160" s="173"/>
      <c r="I160" s="173"/>
      <c r="J160" s="187"/>
      <c r="K160" s="188"/>
      <c r="L160" s="189">
        <f t="shared" si="100"/>
        <v>0</v>
      </c>
      <c r="M160" s="189">
        <f t="shared" si="99"/>
        <v>0</v>
      </c>
      <c r="N160" s="317"/>
      <c r="O160" s="202"/>
      <c r="P160" s="191"/>
      <c r="Q160" s="192">
        <f t="shared" si="93"/>
        <v>0</v>
      </c>
      <c r="R160" s="193">
        <f t="shared" si="94"/>
        <v>0</v>
      </c>
      <c r="S160" s="193"/>
      <c r="T160" s="194"/>
      <c r="U160" s="190">
        <f t="shared" si="95"/>
        <v>0</v>
      </c>
      <c r="V160" s="191">
        <f t="shared" si="96"/>
        <v>0</v>
      </c>
      <c r="W160" s="191">
        <f t="shared" si="97"/>
        <v>0</v>
      </c>
      <c r="X160" s="193">
        <f t="shared" si="98"/>
        <v>0</v>
      </c>
      <c r="Y160" s="193">
        <f t="shared" si="111"/>
        <v>0</v>
      </c>
      <c r="Z160" s="193"/>
      <c r="AA160" s="195"/>
      <c r="AB160" s="195"/>
      <c r="AC160" s="199"/>
      <c r="AD160" s="197"/>
      <c r="AE160" s="190"/>
      <c r="AF160" s="190"/>
      <c r="AG160" s="198">
        <f t="shared" si="117"/>
        <v>0</v>
      </c>
      <c r="AH160" s="198"/>
      <c r="AI160" s="190"/>
      <c r="AJ160" s="190"/>
      <c r="AK160" s="190"/>
      <c r="AL160" s="190"/>
      <c r="AM160" s="200">
        <f t="shared" si="101"/>
        <v>0</v>
      </c>
      <c r="AO160" s="190"/>
      <c r="AP160" s="190"/>
      <c r="AQ160" s="190"/>
      <c r="AR160" s="190"/>
      <c r="AS160" s="200">
        <f t="shared" si="112"/>
        <v>0</v>
      </c>
      <c r="AU160" s="190"/>
      <c r="AV160" s="190"/>
      <c r="AW160" s="190"/>
      <c r="AX160" s="190"/>
      <c r="AY160" s="200">
        <f t="shared" si="113"/>
        <v>0</v>
      </c>
      <c r="BA160" s="190">
        <f t="shared" si="114"/>
        <v>0</v>
      </c>
      <c r="BB160" s="190">
        <f t="shared" si="114"/>
        <v>0</v>
      </c>
      <c r="BC160" s="200">
        <f t="shared" si="115"/>
        <v>0</v>
      </c>
      <c r="BD160" s="200">
        <f t="shared" si="116"/>
        <v>0</v>
      </c>
      <c r="BI160" s="190">
        <f t="shared" si="102"/>
        <v>0</v>
      </c>
      <c r="BJ160" s="190">
        <f t="shared" si="102"/>
        <v>0</v>
      </c>
      <c r="BK160" s="200">
        <f t="shared" si="103"/>
        <v>0</v>
      </c>
      <c r="BL160" s="200">
        <f t="shared" si="104"/>
        <v>0</v>
      </c>
      <c r="BQ160" s="190">
        <f t="shared" si="105"/>
        <v>0</v>
      </c>
      <c r="BR160" s="190">
        <f t="shared" si="105"/>
        <v>0</v>
      </c>
      <c r="BS160" s="200">
        <f t="shared" si="106"/>
        <v>0</v>
      </c>
      <c r="BT160" s="200">
        <f t="shared" si="107"/>
        <v>0</v>
      </c>
      <c r="BY160" s="190">
        <f t="shared" si="108"/>
        <v>0</v>
      </c>
      <c r="BZ160" s="190">
        <f t="shared" si="108"/>
        <v>0</v>
      </c>
      <c r="CA160" s="200">
        <f t="shared" si="109"/>
        <v>0</v>
      </c>
      <c r="CB160" s="200">
        <f t="shared" si="110"/>
        <v>0</v>
      </c>
      <c r="CG160" s="200">
        <f t="shared" si="119"/>
        <v>0</v>
      </c>
      <c r="CH160" s="193">
        <f t="shared" si="118"/>
        <v>0</v>
      </c>
    </row>
    <row r="161" spans="1:86" s="200" customFormat="1" x14ac:dyDescent="0.3">
      <c r="A161" s="173"/>
      <c r="B161" s="173"/>
      <c r="C161" s="173"/>
      <c r="D161" s="185"/>
      <c r="E161" s="185"/>
      <c r="F161" s="186"/>
      <c r="G161" s="173"/>
      <c r="H161" s="173"/>
      <c r="I161" s="173"/>
      <c r="J161" s="187"/>
      <c r="K161" s="188"/>
      <c r="L161" s="189">
        <f t="shared" si="100"/>
        <v>0</v>
      </c>
      <c r="M161" s="189">
        <f t="shared" si="99"/>
        <v>0</v>
      </c>
      <c r="N161" s="317"/>
      <c r="O161" s="202"/>
      <c r="P161" s="191"/>
      <c r="Q161" s="192">
        <f t="shared" si="93"/>
        <v>0</v>
      </c>
      <c r="R161" s="193">
        <f t="shared" si="94"/>
        <v>0</v>
      </c>
      <c r="S161" s="193"/>
      <c r="T161" s="194"/>
      <c r="U161" s="190">
        <f t="shared" si="95"/>
        <v>0</v>
      </c>
      <c r="V161" s="191">
        <f t="shared" si="96"/>
        <v>0</v>
      </c>
      <c r="W161" s="191">
        <f t="shared" si="97"/>
        <v>0</v>
      </c>
      <c r="X161" s="193">
        <f t="shared" si="98"/>
        <v>0</v>
      </c>
      <c r="Y161" s="193">
        <f t="shared" si="111"/>
        <v>0</v>
      </c>
      <c r="Z161" s="193"/>
      <c r="AA161" s="195"/>
      <c r="AB161" s="195"/>
      <c r="AC161" s="199"/>
      <c r="AD161" s="197"/>
      <c r="AE161" s="190"/>
      <c r="AF161" s="190"/>
      <c r="AG161" s="198">
        <f t="shared" si="117"/>
        <v>0</v>
      </c>
      <c r="AH161" s="198"/>
      <c r="AI161" s="190"/>
      <c r="AJ161" s="190"/>
      <c r="AK161" s="190"/>
      <c r="AL161" s="190"/>
      <c r="AM161" s="200">
        <f t="shared" si="101"/>
        <v>0</v>
      </c>
      <c r="AO161" s="190"/>
      <c r="AP161" s="190"/>
      <c r="AQ161" s="190"/>
      <c r="AR161" s="190"/>
      <c r="AS161" s="200">
        <f t="shared" si="112"/>
        <v>0</v>
      </c>
      <c r="AU161" s="190"/>
      <c r="AV161" s="190"/>
      <c r="AW161" s="190"/>
      <c r="AX161" s="190"/>
      <c r="AY161" s="200">
        <f t="shared" si="113"/>
        <v>0</v>
      </c>
      <c r="BA161" s="190">
        <f t="shared" si="114"/>
        <v>0</v>
      </c>
      <c r="BB161" s="190">
        <f t="shared" si="114"/>
        <v>0</v>
      </c>
      <c r="BC161" s="200">
        <f t="shared" si="115"/>
        <v>0</v>
      </c>
      <c r="BD161" s="200">
        <f t="shared" si="116"/>
        <v>0</v>
      </c>
      <c r="BI161" s="190">
        <f t="shared" si="102"/>
        <v>0</v>
      </c>
      <c r="BJ161" s="190">
        <f t="shared" si="102"/>
        <v>0</v>
      </c>
      <c r="BK161" s="200">
        <f t="shared" si="103"/>
        <v>0</v>
      </c>
      <c r="BL161" s="200">
        <f t="shared" si="104"/>
        <v>0</v>
      </c>
      <c r="BQ161" s="190">
        <f t="shared" si="105"/>
        <v>0</v>
      </c>
      <c r="BR161" s="190">
        <f t="shared" si="105"/>
        <v>0</v>
      </c>
      <c r="BS161" s="200">
        <f t="shared" si="106"/>
        <v>0</v>
      </c>
      <c r="BT161" s="200">
        <f t="shared" si="107"/>
        <v>0</v>
      </c>
      <c r="BY161" s="190">
        <f t="shared" si="108"/>
        <v>0</v>
      </c>
      <c r="BZ161" s="190">
        <f t="shared" si="108"/>
        <v>0</v>
      </c>
      <c r="CA161" s="200">
        <f t="shared" si="109"/>
        <v>0</v>
      </c>
      <c r="CB161" s="200">
        <f t="shared" si="110"/>
        <v>0</v>
      </c>
      <c r="CG161" s="200">
        <f t="shared" si="119"/>
        <v>0</v>
      </c>
      <c r="CH161" s="193">
        <f t="shared" si="118"/>
        <v>0</v>
      </c>
    </row>
    <row r="162" spans="1:86" s="200" customFormat="1" x14ac:dyDescent="0.3">
      <c r="A162" s="173"/>
      <c r="B162" s="173"/>
      <c r="C162" s="173"/>
      <c r="D162" s="185"/>
      <c r="E162" s="185"/>
      <c r="F162" s="186"/>
      <c r="G162" s="173"/>
      <c r="H162" s="173"/>
      <c r="I162" s="173"/>
      <c r="J162" s="187"/>
      <c r="K162" s="188"/>
      <c r="L162" s="189">
        <f t="shared" si="100"/>
        <v>0</v>
      </c>
      <c r="M162" s="189">
        <f t="shared" si="99"/>
        <v>0</v>
      </c>
      <c r="N162" s="317"/>
      <c r="O162" s="202"/>
      <c r="P162" s="191"/>
      <c r="Q162" s="192">
        <f t="shared" si="93"/>
        <v>0</v>
      </c>
      <c r="R162" s="193">
        <f t="shared" si="94"/>
        <v>0</v>
      </c>
      <c r="S162" s="193"/>
      <c r="T162" s="194"/>
      <c r="U162" s="190">
        <f t="shared" si="95"/>
        <v>0</v>
      </c>
      <c r="V162" s="191">
        <f t="shared" si="96"/>
        <v>0</v>
      </c>
      <c r="W162" s="191">
        <f t="shared" si="97"/>
        <v>0</v>
      </c>
      <c r="X162" s="193">
        <f t="shared" si="98"/>
        <v>0</v>
      </c>
      <c r="Y162" s="193">
        <f t="shared" si="111"/>
        <v>0</v>
      </c>
      <c r="Z162" s="193"/>
      <c r="AA162" s="195"/>
      <c r="AB162" s="195"/>
      <c r="AC162" s="199"/>
      <c r="AD162" s="197"/>
      <c r="AE162" s="190"/>
      <c r="AF162" s="190"/>
      <c r="AG162" s="198">
        <f t="shared" si="117"/>
        <v>0</v>
      </c>
      <c r="AH162" s="198"/>
      <c r="AI162" s="190"/>
      <c r="AJ162" s="190"/>
      <c r="AK162" s="190"/>
      <c r="AL162" s="190"/>
      <c r="AM162" s="200">
        <f t="shared" si="101"/>
        <v>0</v>
      </c>
      <c r="AO162" s="190"/>
      <c r="AP162" s="190"/>
      <c r="AQ162" s="190"/>
      <c r="AR162" s="190"/>
      <c r="AS162" s="200">
        <f t="shared" si="112"/>
        <v>0</v>
      </c>
      <c r="AU162" s="190"/>
      <c r="AV162" s="190"/>
      <c r="AW162" s="190"/>
      <c r="AX162" s="190"/>
      <c r="AY162" s="200">
        <f t="shared" si="113"/>
        <v>0</v>
      </c>
      <c r="BA162" s="190">
        <f t="shared" si="114"/>
        <v>0</v>
      </c>
      <c r="BB162" s="190">
        <f t="shared" si="114"/>
        <v>0</v>
      </c>
      <c r="BC162" s="200">
        <f t="shared" si="115"/>
        <v>0</v>
      </c>
      <c r="BD162" s="200">
        <f t="shared" si="116"/>
        <v>0</v>
      </c>
      <c r="BI162" s="190">
        <f t="shared" si="102"/>
        <v>0</v>
      </c>
      <c r="BJ162" s="190">
        <f t="shared" si="102"/>
        <v>0</v>
      </c>
      <c r="BK162" s="200">
        <f t="shared" si="103"/>
        <v>0</v>
      </c>
      <c r="BL162" s="200">
        <f t="shared" si="104"/>
        <v>0</v>
      </c>
      <c r="BQ162" s="190">
        <f t="shared" si="105"/>
        <v>0</v>
      </c>
      <c r="BR162" s="190">
        <f t="shared" si="105"/>
        <v>0</v>
      </c>
      <c r="BS162" s="200">
        <f t="shared" si="106"/>
        <v>0</v>
      </c>
      <c r="BT162" s="200">
        <f t="shared" si="107"/>
        <v>0</v>
      </c>
      <c r="BY162" s="190">
        <f t="shared" si="108"/>
        <v>0</v>
      </c>
      <c r="BZ162" s="190">
        <f t="shared" si="108"/>
        <v>0</v>
      </c>
      <c r="CA162" s="200">
        <f t="shared" si="109"/>
        <v>0</v>
      </c>
      <c r="CB162" s="200">
        <f t="shared" si="110"/>
        <v>0</v>
      </c>
      <c r="CG162" s="200">
        <f t="shared" si="119"/>
        <v>0</v>
      </c>
      <c r="CH162" s="193">
        <f t="shared" si="118"/>
        <v>0</v>
      </c>
    </row>
    <row r="163" spans="1:86" s="200" customFormat="1" x14ac:dyDescent="0.3">
      <c r="A163" s="173"/>
      <c r="B163" s="173"/>
      <c r="C163" s="173"/>
      <c r="D163" s="185"/>
      <c r="E163" s="185"/>
      <c r="F163" s="186"/>
      <c r="G163" s="173"/>
      <c r="H163" s="173"/>
      <c r="I163" s="173"/>
      <c r="J163" s="187"/>
      <c r="K163" s="188"/>
      <c r="L163" s="189">
        <f t="shared" si="100"/>
        <v>0</v>
      </c>
      <c r="M163" s="189">
        <f t="shared" si="99"/>
        <v>0</v>
      </c>
      <c r="N163" s="317"/>
      <c r="O163" s="202"/>
      <c r="P163" s="191"/>
      <c r="Q163" s="192">
        <f t="shared" si="93"/>
        <v>0</v>
      </c>
      <c r="R163" s="193">
        <f t="shared" si="94"/>
        <v>0</v>
      </c>
      <c r="S163" s="193"/>
      <c r="T163" s="194"/>
      <c r="U163" s="190">
        <f t="shared" si="95"/>
        <v>0</v>
      </c>
      <c r="V163" s="191">
        <f t="shared" si="96"/>
        <v>0</v>
      </c>
      <c r="W163" s="191">
        <f t="shared" si="97"/>
        <v>0</v>
      </c>
      <c r="X163" s="193">
        <f t="shared" si="98"/>
        <v>0</v>
      </c>
      <c r="Y163" s="193">
        <f t="shared" si="111"/>
        <v>0</v>
      </c>
      <c r="Z163" s="193"/>
      <c r="AA163" s="195"/>
      <c r="AB163" s="195"/>
      <c r="AC163" s="199"/>
      <c r="AD163" s="197"/>
      <c r="AE163" s="190"/>
      <c r="AF163" s="190"/>
      <c r="AG163" s="198">
        <f t="shared" si="117"/>
        <v>0</v>
      </c>
      <c r="AH163" s="198"/>
      <c r="AI163" s="190"/>
      <c r="AJ163" s="190"/>
      <c r="AK163" s="190"/>
      <c r="AL163" s="190"/>
      <c r="AM163" s="200">
        <f t="shared" si="101"/>
        <v>0</v>
      </c>
      <c r="AO163" s="190"/>
      <c r="AP163" s="190"/>
      <c r="AQ163" s="190"/>
      <c r="AR163" s="190"/>
      <c r="AS163" s="200">
        <f t="shared" si="112"/>
        <v>0</v>
      </c>
      <c r="AU163" s="190"/>
      <c r="AV163" s="190"/>
      <c r="AW163" s="190"/>
      <c r="AX163" s="190"/>
      <c r="AY163" s="200">
        <f t="shared" si="113"/>
        <v>0</v>
      </c>
      <c r="BA163" s="190">
        <f t="shared" si="114"/>
        <v>0</v>
      </c>
      <c r="BB163" s="190">
        <f t="shared" si="114"/>
        <v>0</v>
      </c>
      <c r="BC163" s="200">
        <f t="shared" si="115"/>
        <v>0</v>
      </c>
      <c r="BD163" s="200">
        <f t="shared" si="116"/>
        <v>0</v>
      </c>
      <c r="BI163" s="190">
        <f t="shared" si="102"/>
        <v>0</v>
      </c>
      <c r="BJ163" s="190">
        <f t="shared" si="102"/>
        <v>0</v>
      </c>
      <c r="BK163" s="200">
        <f t="shared" si="103"/>
        <v>0</v>
      </c>
      <c r="BL163" s="200">
        <f t="shared" si="104"/>
        <v>0</v>
      </c>
      <c r="BQ163" s="190">
        <f t="shared" si="105"/>
        <v>0</v>
      </c>
      <c r="BR163" s="190">
        <f t="shared" si="105"/>
        <v>0</v>
      </c>
      <c r="BS163" s="200">
        <f t="shared" si="106"/>
        <v>0</v>
      </c>
      <c r="BT163" s="200">
        <f t="shared" si="107"/>
        <v>0</v>
      </c>
      <c r="BY163" s="190">
        <f t="shared" si="108"/>
        <v>0</v>
      </c>
      <c r="BZ163" s="190">
        <f t="shared" si="108"/>
        <v>0</v>
      </c>
      <c r="CA163" s="200">
        <f t="shared" si="109"/>
        <v>0</v>
      </c>
      <c r="CB163" s="200">
        <f t="shared" si="110"/>
        <v>0</v>
      </c>
      <c r="CG163" s="200">
        <f t="shared" si="119"/>
        <v>0</v>
      </c>
      <c r="CH163" s="193">
        <f t="shared" si="118"/>
        <v>0</v>
      </c>
    </row>
    <row r="164" spans="1:86" s="200" customFormat="1" x14ac:dyDescent="0.3">
      <c r="A164" s="173"/>
      <c r="B164" s="173"/>
      <c r="C164" s="173"/>
      <c r="D164" s="185"/>
      <c r="E164" s="185"/>
      <c r="F164" s="186"/>
      <c r="G164" s="173"/>
      <c r="H164" s="173"/>
      <c r="I164" s="173"/>
      <c r="J164" s="187"/>
      <c r="K164" s="188"/>
      <c r="L164" s="189">
        <f t="shared" si="100"/>
        <v>0</v>
      </c>
      <c r="M164" s="189">
        <f t="shared" si="99"/>
        <v>0</v>
      </c>
      <c r="N164" s="317"/>
      <c r="O164" s="202"/>
      <c r="P164" s="191"/>
      <c r="Q164" s="192">
        <f t="shared" si="93"/>
        <v>0</v>
      </c>
      <c r="R164" s="193">
        <f t="shared" si="94"/>
        <v>0</v>
      </c>
      <c r="S164" s="193"/>
      <c r="T164" s="194"/>
      <c r="U164" s="190">
        <f t="shared" si="95"/>
        <v>0</v>
      </c>
      <c r="V164" s="191">
        <f t="shared" si="96"/>
        <v>0</v>
      </c>
      <c r="W164" s="191">
        <f t="shared" si="97"/>
        <v>0</v>
      </c>
      <c r="X164" s="193">
        <f t="shared" si="98"/>
        <v>0</v>
      </c>
      <c r="Y164" s="193">
        <f t="shared" si="111"/>
        <v>0</v>
      </c>
      <c r="Z164" s="193"/>
      <c r="AA164" s="195"/>
      <c r="AB164" s="195"/>
      <c r="AC164" s="199"/>
      <c r="AD164" s="197"/>
      <c r="AE164" s="190"/>
      <c r="AF164" s="190"/>
      <c r="AG164" s="198">
        <f t="shared" si="117"/>
        <v>0</v>
      </c>
      <c r="AH164" s="198"/>
      <c r="AI164" s="190"/>
      <c r="AJ164" s="190"/>
      <c r="AK164" s="190"/>
      <c r="AL164" s="190"/>
      <c r="AM164" s="200">
        <f t="shared" si="101"/>
        <v>0</v>
      </c>
      <c r="AO164" s="190"/>
      <c r="AP164" s="190"/>
      <c r="AQ164" s="190"/>
      <c r="AR164" s="190"/>
      <c r="AS164" s="200">
        <f t="shared" si="112"/>
        <v>0</v>
      </c>
      <c r="AU164" s="190"/>
      <c r="AV164" s="190"/>
      <c r="AW164" s="190"/>
      <c r="AX164" s="190"/>
      <c r="AY164" s="200">
        <f t="shared" si="113"/>
        <v>0</v>
      </c>
      <c r="BA164" s="190">
        <f t="shared" si="114"/>
        <v>0</v>
      </c>
      <c r="BB164" s="190">
        <f t="shared" si="114"/>
        <v>0</v>
      </c>
      <c r="BC164" s="200">
        <f t="shared" si="115"/>
        <v>0</v>
      </c>
      <c r="BD164" s="200">
        <f t="shared" si="116"/>
        <v>0</v>
      </c>
      <c r="BI164" s="190">
        <f t="shared" si="102"/>
        <v>0</v>
      </c>
      <c r="BJ164" s="190">
        <f t="shared" si="102"/>
        <v>0</v>
      </c>
      <c r="BK164" s="200">
        <f t="shared" si="103"/>
        <v>0</v>
      </c>
      <c r="BL164" s="200">
        <f t="shared" si="104"/>
        <v>0</v>
      </c>
      <c r="BQ164" s="190">
        <f t="shared" si="105"/>
        <v>0</v>
      </c>
      <c r="BR164" s="190">
        <f t="shared" si="105"/>
        <v>0</v>
      </c>
      <c r="BS164" s="200">
        <f t="shared" si="106"/>
        <v>0</v>
      </c>
      <c r="BT164" s="200">
        <f t="shared" si="107"/>
        <v>0</v>
      </c>
      <c r="BY164" s="190">
        <f t="shared" si="108"/>
        <v>0</v>
      </c>
      <c r="BZ164" s="190">
        <f t="shared" si="108"/>
        <v>0</v>
      </c>
      <c r="CA164" s="200">
        <f t="shared" si="109"/>
        <v>0</v>
      </c>
      <c r="CB164" s="200">
        <f t="shared" si="110"/>
        <v>0</v>
      </c>
      <c r="CG164" s="200">
        <f t="shared" si="119"/>
        <v>0</v>
      </c>
      <c r="CH164" s="193">
        <f t="shared" si="118"/>
        <v>0</v>
      </c>
    </row>
    <row r="165" spans="1:86" s="200" customFormat="1" x14ac:dyDescent="0.3">
      <c r="A165" s="173"/>
      <c r="B165" s="173"/>
      <c r="C165" s="173"/>
      <c r="D165" s="185"/>
      <c r="E165" s="185"/>
      <c r="F165" s="186"/>
      <c r="G165" s="173"/>
      <c r="H165" s="173"/>
      <c r="I165" s="173"/>
      <c r="J165" s="187"/>
      <c r="K165" s="188"/>
      <c r="L165" s="189">
        <f t="shared" si="100"/>
        <v>0</v>
      </c>
      <c r="M165" s="189">
        <f t="shared" si="99"/>
        <v>0</v>
      </c>
      <c r="N165" s="317"/>
      <c r="O165" s="202"/>
      <c r="P165" s="191"/>
      <c r="Q165" s="192">
        <f t="shared" si="93"/>
        <v>0</v>
      </c>
      <c r="R165" s="193">
        <f t="shared" si="94"/>
        <v>0</v>
      </c>
      <c r="S165" s="193"/>
      <c r="T165" s="194"/>
      <c r="U165" s="190">
        <f t="shared" si="95"/>
        <v>0</v>
      </c>
      <c r="V165" s="191">
        <f t="shared" si="96"/>
        <v>0</v>
      </c>
      <c r="W165" s="191">
        <f t="shared" si="97"/>
        <v>0</v>
      </c>
      <c r="X165" s="193">
        <f t="shared" si="98"/>
        <v>0</v>
      </c>
      <c r="Y165" s="193">
        <f t="shared" si="111"/>
        <v>0</v>
      </c>
      <c r="Z165" s="193"/>
      <c r="AA165" s="195"/>
      <c r="AB165" s="195"/>
      <c r="AC165" s="199"/>
      <c r="AD165" s="197"/>
      <c r="AE165" s="190"/>
      <c r="AF165" s="190"/>
      <c r="AG165" s="198">
        <f t="shared" si="117"/>
        <v>0</v>
      </c>
      <c r="AH165" s="198"/>
      <c r="AI165" s="190"/>
      <c r="AJ165" s="190"/>
      <c r="AK165" s="190"/>
      <c r="AL165" s="190"/>
      <c r="AM165" s="200">
        <f t="shared" si="101"/>
        <v>0</v>
      </c>
      <c r="AO165" s="190"/>
      <c r="AP165" s="190"/>
      <c r="AQ165" s="190"/>
      <c r="AR165" s="190"/>
      <c r="AS165" s="200">
        <f t="shared" si="112"/>
        <v>0</v>
      </c>
      <c r="AU165" s="190"/>
      <c r="AV165" s="190"/>
      <c r="AW165" s="190"/>
      <c r="AX165" s="190"/>
      <c r="AY165" s="200">
        <f t="shared" si="113"/>
        <v>0</v>
      </c>
      <c r="BA165" s="190">
        <f t="shared" si="114"/>
        <v>0</v>
      </c>
      <c r="BB165" s="190">
        <f t="shared" si="114"/>
        <v>0</v>
      </c>
      <c r="BC165" s="200">
        <f t="shared" si="115"/>
        <v>0</v>
      </c>
      <c r="BD165" s="200">
        <f t="shared" si="116"/>
        <v>0</v>
      </c>
      <c r="BI165" s="190">
        <f t="shared" si="102"/>
        <v>0</v>
      </c>
      <c r="BJ165" s="190">
        <f t="shared" si="102"/>
        <v>0</v>
      </c>
      <c r="BK165" s="200">
        <f t="shared" si="103"/>
        <v>0</v>
      </c>
      <c r="BL165" s="200">
        <f t="shared" si="104"/>
        <v>0</v>
      </c>
      <c r="BQ165" s="190">
        <f t="shared" si="105"/>
        <v>0</v>
      </c>
      <c r="BR165" s="190">
        <f t="shared" si="105"/>
        <v>0</v>
      </c>
      <c r="BS165" s="200">
        <f t="shared" si="106"/>
        <v>0</v>
      </c>
      <c r="BT165" s="200">
        <f t="shared" si="107"/>
        <v>0</v>
      </c>
      <c r="BY165" s="190">
        <f t="shared" si="108"/>
        <v>0</v>
      </c>
      <c r="BZ165" s="190">
        <f t="shared" si="108"/>
        <v>0</v>
      </c>
      <c r="CA165" s="200">
        <f t="shared" si="109"/>
        <v>0</v>
      </c>
      <c r="CB165" s="200">
        <f t="shared" si="110"/>
        <v>0</v>
      </c>
      <c r="CG165" s="200">
        <f t="shared" si="119"/>
        <v>0</v>
      </c>
      <c r="CH165" s="193">
        <f t="shared" si="118"/>
        <v>0</v>
      </c>
    </row>
    <row r="166" spans="1:86" s="200" customFormat="1" x14ac:dyDescent="0.3">
      <c r="A166" s="173"/>
      <c r="B166" s="173"/>
      <c r="C166" s="173"/>
      <c r="D166" s="185"/>
      <c r="E166" s="185"/>
      <c r="F166" s="186"/>
      <c r="G166" s="173"/>
      <c r="H166" s="173"/>
      <c r="I166" s="173"/>
      <c r="J166" s="187"/>
      <c r="K166" s="188"/>
      <c r="L166" s="189">
        <f t="shared" si="100"/>
        <v>0</v>
      </c>
      <c r="M166" s="189">
        <f t="shared" si="99"/>
        <v>0</v>
      </c>
      <c r="N166" s="317"/>
      <c r="O166" s="202"/>
      <c r="P166" s="191"/>
      <c r="Q166" s="192">
        <f t="shared" si="93"/>
        <v>0</v>
      </c>
      <c r="R166" s="193">
        <f t="shared" si="94"/>
        <v>0</v>
      </c>
      <c r="S166" s="193"/>
      <c r="T166" s="194"/>
      <c r="U166" s="190">
        <f t="shared" si="95"/>
        <v>0</v>
      </c>
      <c r="V166" s="191">
        <f t="shared" si="96"/>
        <v>0</v>
      </c>
      <c r="W166" s="191">
        <f t="shared" si="97"/>
        <v>0</v>
      </c>
      <c r="X166" s="193">
        <f t="shared" si="98"/>
        <v>0</v>
      </c>
      <c r="Y166" s="193">
        <f t="shared" si="111"/>
        <v>0</v>
      </c>
      <c r="Z166" s="193"/>
      <c r="AA166" s="195"/>
      <c r="AB166" s="195"/>
      <c r="AC166" s="199"/>
      <c r="AD166" s="197"/>
      <c r="AE166" s="190"/>
      <c r="AF166" s="190"/>
      <c r="AG166" s="198">
        <f t="shared" si="117"/>
        <v>0</v>
      </c>
      <c r="AH166" s="198"/>
      <c r="AI166" s="190"/>
      <c r="AJ166" s="190"/>
      <c r="AK166" s="190"/>
      <c r="AL166" s="190"/>
      <c r="AM166" s="200">
        <f t="shared" si="101"/>
        <v>0</v>
      </c>
      <c r="AO166" s="190"/>
      <c r="AP166" s="190"/>
      <c r="AQ166" s="190"/>
      <c r="AR166" s="190"/>
      <c r="AS166" s="200">
        <f t="shared" si="112"/>
        <v>0</v>
      </c>
      <c r="AU166" s="190"/>
      <c r="AV166" s="190"/>
      <c r="AW166" s="190"/>
      <c r="AX166" s="190"/>
      <c r="AY166" s="200">
        <f t="shared" si="113"/>
        <v>0</v>
      </c>
      <c r="BA166" s="190">
        <f t="shared" si="114"/>
        <v>0</v>
      </c>
      <c r="BB166" s="190">
        <f t="shared" si="114"/>
        <v>0</v>
      </c>
      <c r="BC166" s="200">
        <f t="shared" si="115"/>
        <v>0</v>
      </c>
      <c r="BD166" s="200">
        <f t="shared" si="116"/>
        <v>0</v>
      </c>
      <c r="BI166" s="190">
        <f t="shared" si="102"/>
        <v>0</v>
      </c>
      <c r="BJ166" s="190">
        <f t="shared" si="102"/>
        <v>0</v>
      </c>
      <c r="BK166" s="200">
        <f t="shared" si="103"/>
        <v>0</v>
      </c>
      <c r="BL166" s="200">
        <f t="shared" si="104"/>
        <v>0</v>
      </c>
      <c r="BQ166" s="190">
        <f t="shared" si="105"/>
        <v>0</v>
      </c>
      <c r="BR166" s="190">
        <f t="shared" si="105"/>
        <v>0</v>
      </c>
      <c r="BS166" s="200">
        <f t="shared" si="106"/>
        <v>0</v>
      </c>
      <c r="BT166" s="200">
        <f t="shared" si="107"/>
        <v>0</v>
      </c>
      <c r="BY166" s="190">
        <f t="shared" si="108"/>
        <v>0</v>
      </c>
      <c r="BZ166" s="190">
        <f t="shared" si="108"/>
        <v>0</v>
      </c>
      <c r="CA166" s="200">
        <f t="shared" si="109"/>
        <v>0</v>
      </c>
      <c r="CB166" s="200">
        <f t="shared" si="110"/>
        <v>0</v>
      </c>
      <c r="CG166" s="200">
        <f t="shared" si="119"/>
        <v>0</v>
      </c>
      <c r="CH166" s="193">
        <f t="shared" si="118"/>
        <v>0</v>
      </c>
    </row>
    <row r="167" spans="1:86" s="200" customFormat="1" x14ac:dyDescent="0.3">
      <c r="A167" s="173"/>
      <c r="B167" s="173"/>
      <c r="C167" s="173"/>
      <c r="D167" s="185"/>
      <c r="E167" s="185"/>
      <c r="F167" s="186"/>
      <c r="G167" s="173"/>
      <c r="H167" s="173"/>
      <c r="I167" s="173"/>
      <c r="J167" s="187"/>
      <c r="K167" s="188"/>
      <c r="L167" s="189">
        <f t="shared" si="100"/>
        <v>0</v>
      </c>
      <c r="M167" s="189">
        <f t="shared" si="99"/>
        <v>0</v>
      </c>
      <c r="N167" s="317"/>
      <c r="O167" s="202"/>
      <c r="P167" s="191"/>
      <c r="Q167" s="192">
        <f t="shared" si="93"/>
        <v>0</v>
      </c>
      <c r="R167" s="193">
        <f t="shared" si="94"/>
        <v>0</v>
      </c>
      <c r="S167" s="193"/>
      <c r="T167" s="194"/>
      <c r="U167" s="190">
        <f t="shared" si="95"/>
        <v>0</v>
      </c>
      <c r="V167" s="191">
        <f t="shared" si="96"/>
        <v>0</v>
      </c>
      <c r="W167" s="191">
        <f t="shared" si="97"/>
        <v>0</v>
      </c>
      <c r="X167" s="193">
        <f t="shared" si="98"/>
        <v>0</v>
      </c>
      <c r="Y167" s="193">
        <f t="shared" si="111"/>
        <v>0</v>
      </c>
      <c r="Z167" s="193"/>
      <c r="AA167" s="195"/>
      <c r="AB167" s="195"/>
      <c r="AC167" s="199"/>
      <c r="AD167" s="197"/>
      <c r="AE167" s="190"/>
      <c r="AF167" s="190"/>
      <c r="AG167" s="198">
        <f t="shared" si="117"/>
        <v>0</v>
      </c>
      <c r="AH167" s="198"/>
      <c r="AI167" s="190"/>
      <c r="AJ167" s="190"/>
      <c r="AK167" s="190"/>
      <c r="AL167" s="190"/>
      <c r="AM167" s="200">
        <f t="shared" si="101"/>
        <v>0</v>
      </c>
      <c r="AO167" s="190"/>
      <c r="AP167" s="190"/>
      <c r="AQ167" s="190"/>
      <c r="AR167" s="190"/>
      <c r="AS167" s="200">
        <f t="shared" si="112"/>
        <v>0</v>
      </c>
      <c r="AU167" s="190"/>
      <c r="AV167" s="190"/>
      <c r="AW167" s="190"/>
      <c r="AX167" s="190"/>
      <c r="AY167" s="200">
        <f t="shared" si="113"/>
        <v>0</v>
      </c>
      <c r="BA167" s="190">
        <f t="shared" si="114"/>
        <v>0</v>
      </c>
      <c r="BB167" s="190">
        <f t="shared" si="114"/>
        <v>0</v>
      </c>
      <c r="BC167" s="200">
        <f t="shared" si="115"/>
        <v>0</v>
      </c>
      <c r="BD167" s="200">
        <f t="shared" si="116"/>
        <v>0</v>
      </c>
      <c r="BI167" s="190">
        <f t="shared" si="102"/>
        <v>0</v>
      </c>
      <c r="BJ167" s="190">
        <f t="shared" si="102"/>
        <v>0</v>
      </c>
      <c r="BK167" s="200">
        <f t="shared" si="103"/>
        <v>0</v>
      </c>
      <c r="BL167" s="200">
        <f t="shared" si="104"/>
        <v>0</v>
      </c>
      <c r="BQ167" s="190">
        <f t="shared" si="105"/>
        <v>0</v>
      </c>
      <c r="BR167" s="190">
        <f t="shared" si="105"/>
        <v>0</v>
      </c>
      <c r="BS167" s="200">
        <f t="shared" si="106"/>
        <v>0</v>
      </c>
      <c r="BT167" s="200">
        <f t="shared" si="107"/>
        <v>0</v>
      </c>
      <c r="BY167" s="190">
        <f t="shared" si="108"/>
        <v>0</v>
      </c>
      <c r="BZ167" s="190">
        <f t="shared" si="108"/>
        <v>0</v>
      </c>
      <c r="CA167" s="200">
        <f t="shared" si="109"/>
        <v>0</v>
      </c>
      <c r="CB167" s="200">
        <f t="shared" si="110"/>
        <v>0</v>
      </c>
      <c r="CG167" s="200">
        <f t="shared" si="119"/>
        <v>0</v>
      </c>
      <c r="CH167" s="193">
        <f t="shared" si="118"/>
        <v>0</v>
      </c>
    </row>
    <row r="168" spans="1:86" s="200" customFormat="1" x14ac:dyDescent="0.3">
      <c r="A168" s="173"/>
      <c r="B168" s="173"/>
      <c r="C168" s="173"/>
      <c r="D168" s="185"/>
      <c r="E168" s="185"/>
      <c r="F168" s="186"/>
      <c r="G168" s="173"/>
      <c r="H168" s="173"/>
      <c r="I168" s="173"/>
      <c r="J168" s="187"/>
      <c r="K168" s="188"/>
      <c r="L168" s="189">
        <f t="shared" si="100"/>
        <v>0</v>
      </c>
      <c r="M168" s="189">
        <f t="shared" si="99"/>
        <v>0</v>
      </c>
      <c r="N168" s="317"/>
      <c r="O168" s="202"/>
      <c r="P168" s="191"/>
      <c r="Q168" s="192">
        <f t="shared" si="93"/>
        <v>0</v>
      </c>
      <c r="R168" s="193">
        <f t="shared" si="94"/>
        <v>0</v>
      </c>
      <c r="S168" s="193"/>
      <c r="T168" s="194"/>
      <c r="U168" s="190">
        <f t="shared" si="95"/>
        <v>0</v>
      </c>
      <c r="V168" s="191">
        <f t="shared" si="96"/>
        <v>0</v>
      </c>
      <c r="W168" s="191">
        <f t="shared" si="97"/>
        <v>0</v>
      </c>
      <c r="X168" s="193">
        <f t="shared" si="98"/>
        <v>0</v>
      </c>
      <c r="Y168" s="193">
        <f t="shared" si="111"/>
        <v>0</v>
      </c>
      <c r="Z168" s="193"/>
      <c r="AA168" s="195"/>
      <c r="AB168" s="195"/>
      <c r="AC168" s="199"/>
      <c r="AD168" s="197"/>
      <c r="AE168" s="190"/>
      <c r="AF168" s="190"/>
      <c r="AG168" s="198">
        <f t="shared" si="117"/>
        <v>0</v>
      </c>
      <c r="AH168" s="198"/>
      <c r="AI168" s="190"/>
      <c r="AJ168" s="190"/>
      <c r="AK168" s="190"/>
      <c r="AL168" s="190"/>
      <c r="AM168" s="200">
        <f t="shared" si="101"/>
        <v>0</v>
      </c>
      <c r="AO168" s="190"/>
      <c r="AP168" s="190"/>
      <c r="AQ168" s="190"/>
      <c r="AR168" s="190"/>
      <c r="AS168" s="200">
        <f t="shared" si="112"/>
        <v>0</v>
      </c>
      <c r="AU168" s="190"/>
      <c r="AV168" s="190"/>
      <c r="AW168" s="190"/>
      <c r="AX168" s="190"/>
      <c r="AY168" s="200">
        <f t="shared" si="113"/>
        <v>0</v>
      </c>
      <c r="BA168" s="190">
        <f t="shared" si="114"/>
        <v>0</v>
      </c>
      <c r="BB168" s="190">
        <f t="shared" si="114"/>
        <v>0</v>
      </c>
      <c r="BC168" s="200">
        <f t="shared" si="115"/>
        <v>0</v>
      </c>
      <c r="BD168" s="200">
        <f t="shared" si="116"/>
        <v>0</v>
      </c>
      <c r="BI168" s="190">
        <f t="shared" si="102"/>
        <v>0</v>
      </c>
      <c r="BJ168" s="190">
        <f t="shared" si="102"/>
        <v>0</v>
      </c>
      <c r="BK168" s="200">
        <f t="shared" si="103"/>
        <v>0</v>
      </c>
      <c r="BL168" s="200">
        <f t="shared" si="104"/>
        <v>0</v>
      </c>
      <c r="BQ168" s="190">
        <f t="shared" si="105"/>
        <v>0</v>
      </c>
      <c r="BR168" s="190">
        <f t="shared" si="105"/>
        <v>0</v>
      </c>
      <c r="BS168" s="200">
        <f t="shared" si="106"/>
        <v>0</v>
      </c>
      <c r="BT168" s="200">
        <f t="shared" si="107"/>
        <v>0</v>
      </c>
      <c r="BY168" s="190">
        <f t="shared" si="108"/>
        <v>0</v>
      </c>
      <c r="BZ168" s="190">
        <f t="shared" si="108"/>
        <v>0</v>
      </c>
      <c r="CA168" s="200">
        <f t="shared" si="109"/>
        <v>0</v>
      </c>
      <c r="CB168" s="200">
        <f t="shared" si="110"/>
        <v>0</v>
      </c>
      <c r="CG168" s="200">
        <f t="shared" si="119"/>
        <v>0</v>
      </c>
      <c r="CH168" s="193">
        <f t="shared" si="118"/>
        <v>0</v>
      </c>
    </row>
    <row r="169" spans="1:86" s="200" customFormat="1" x14ac:dyDescent="0.3">
      <c r="A169" s="173"/>
      <c r="B169" s="173"/>
      <c r="C169" s="173"/>
      <c r="D169" s="185"/>
      <c r="E169" s="185"/>
      <c r="F169" s="186"/>
      <c r="G169" s="173"/>
      <c r="H169" s="173"/>
      <c r="I169" s="173"/>
      <c r="J169" s="187"/>
      <c r="K169" s="188"/>
      <c r="L169" s="189">
        <f t="shared" si="100"/>
        <v>0</v>
      </c>
      <c r="M169" s="189">
        <f t="shared" si="99"/>
        <v>0</v>
      </c>
      <c r="N169" s="317"/>
      <c r="O169" s="202"/>
      <c r="P169" s="191"/>
      <c r="Q169" s="192">
        <f t="shared" si="93"/>
        <v>0</v>
      </c>
      <c r="R169" s="193">
        <f t="shared" si="94"/>
        <v>0</v>
      </c>
      <c r="S169" s="193"/>
      <c r="T169" s="194"/>
      <c r="U169" s="190">
        <f t="shared" si="95"/>
        <v>0</v>
      </c>
      <c r="V169" s="191">
        <f t="shared" si="96"/>
        <v>0</v>
      </c>
      <c r="W169" s="191">
        <f t="shared" si="97"/>
        <v>0</v>
      </c>
      <c r="X169" s="193">
        <f t="shared" si="98"/>
        <v>0</v>
      </c>
      <c r="Y169" s="193">
        <f t="shared" si="111"/>
        <v>0</v>
      </c>
      <c r="Z169" s="193"/>
      <c r="AA169" s="195"/>
      <c r="AB169" s="195"/>
      <c r="AC169" s="199"/>
      <c r="AD169" s="197"/>
      <c r="AE169" s="190"/>
      <c r="AF169" s="190"/>
      <c r="AG169" s="198">
        <f t="shared" si="117"/>
        <v>0</v>
      </c>
      <c r="AH169" s="198"/>
      <c r="AI169" s="190"/>
      <c r="AJ169" s="190"/>
      <c r="AK169" s="190"/>
      <c r="AL169" s="190"/>
      <c r="AM169" s="200">
        <f t="shared" si="101"/>
        <v>0</v>
      </c>
      <c r="AO169" s="190"/>
      <c r="AP169" s="190"/>
      <c r="AQ169" s="190"/>
      <c r="AR169" s="190"/>
      <c r="AS169" s="200">
        <f t="shared" si="112"/>
        <v>0</v>
      </c>
      <c r="AU169" s="190"/>
      <c r="AV169" s="190"/>
      <c r="AW169" s="190"/>
      <c r="AX169" s="190"/>
      <c r="AY169" s="200">
        <f t="shared" si="113"/>
        <v>0</v>
      </c>
      <c r="BA169" s="190">
        <f t="shared" si="114"/>
        <v>0</v>
      </c>
      <c r="BB169" s="190">
        <f t="shared" si="114"/>
        <v>0</v>
      </c>
      <c r="BC169" s="200">
        <f t="shared" si="115"/>
        <v>0</v>
      </c>
      <c r="BD169" s="200">
        <f t="shared" si="116"/>
        <v>0</v>
      </c>
      <c r="BI169" s="190">
        <f t="shared" si="102"/>
        <v>0</v>
      </c>
      <c r="BJ169" s="190">
        <f t="shared" si="102"/>
        <v>0</v>
      </c>
      <c r="BK169" s="200">
        <f t="shared" si="103"/>
        <v>0</v>
      </c>
      <c r="BL169" s="200">
        <f t="shared" si="104"/>
        <v>0</v>
      </c>
      <c r="BQ169" s="190">
        <f t="shared" si="105"/>
        <v>0</v>
      </c>
      <c r="BR169" s="190">
        <f t="shared" si="105"/>
        <v>0</v>
      </c>
      <c r="BS169" s="200">
        <f t="shared" si="106"/>
        <v>0</v>
      </c>
      <c r="BT169" s="200">
        <f t="shared" si="107"/>
        <v>0</v>
      </c>
      <c r="BY169" s="190">
        <f t="shared" si="108"/>
        <v>0</v>
      </c>
      <c r="BZ169" s="190">
        <f t="shared" si="108"/>
        <v>0</v>
      </c>
      <c r="CA169" s="200">
        <f t="shared" si="109"/>
        <v>0</v>
      </c>
      <c r="CB169" s="200">
        <f t="shared" si="110"/>
        <v>0</v>
      </c>
      <c r="CG169" s="200">
        <f t="shared" si="119"/>
        <v>0</v>
      </c>
      <c r="CH169" s="193">
        <f t="shared" si="118"/>
        <v>0</v>
      </c>
    </row>
    <row r="170" spans="1:86" s="200" customFormat="1" x14ac:dyDescent="0.3">
      <c r="A170" s="173"/>
      <c r="B170" s="173"/>
      <c r="C170" s="173"/>
      <c r="D170" s="185"/>
      <c r="E170" s="185"/>
      <c r="F170" s="186"/>
      <c r="G170" s="173"/>
      <c r="H170" s="173"/>
      <c r="I170" s="173"/>
      <c r="J170" s="187"/>
      <c r="K170" s="188"/>
      <c r="L170" s="189">
        <f t="shared" si="100"/>
        <v>0</v>
      </c>
      <c r="M170" s="189">
        <f t="shared" si="99"/>
        <v>0</v>
      </c>
      <c r="N170" s="317"/>
      <c r="O170" s="202"/>
      <c r="P170" s="191"/>
      <c r="Q170" s="192">
        <f t="shared" si="93"/>
        <v>0</v>
      </c>
      <c r="R170" s="193">
        <f t="shared" si="94"/>
        <v>0</v>
      </c>
      <c r="S170" s="193"/>
      <c r="T170" s="194"/>
      <c r="U170" s="190">
        <f t="shared" si="95"/>
        <v>0</v>
      </c>
      <c r="V170" s="191">
        <f t="shared" si="96"/>
        <v>0</v>
      </c>
      <c r="W170" s="191">
        <f t="shared" si="97"/>
        <v>0</v>
      </c>
      <c r="X170" s="193">
        <f t="shared" si="98"/>
        <v>0</v>
      </c>
      <c r="Y170" s="193">
        <f t="shared" si="111"/>
        <v>0</v>
      </c>
      <c r="Z170" s="193"/>
      <c r="AA170" s="195"/>
      <c r="AB170" s="195"/>
      <c r="AC170" s="199"/>
      <c r="AD170" s="197"/>
      <c r="AE170" s="190"/>
      <c r="AF170" s="190"/>
      <c r="AG170" s="198">
        <f t="shared" si="117"/>
        <v>0</v>
      </c>
      <c r="AH170" s="198"/>
      <c r="AI170" s="190"/>
      <c r="AJ170" s="190"/>
      <c r="AK170" s="190"/>
      <c r="AL170" s="190"/>
      <c r="AM170" s="200">
        <f t="shared" si="101"/>
        <v>0</v>
      </c>
      <c r="AO170" s="190"/>
      <c r="AP170" s="190"/>
      <c r="AQ170" s="190"/>
      <c r="AR170" s="190"/>
      <c r="AS170" s="200">
        <f t="shared" si="112"/>
        <v>0</v>
      </c>
      <c r="AU170" s="190"/>
      <c r="AV170" s="190"/>
      <c r="AW170" s="190"/>
      <c r="AX170" s="190"/>
      <c r="AY170" s="200">
        <f t="shared" si="113"/>
        <v>0</v>
      </c>
      <c r="BA170" s="190">
        <f t="shared" si="114"/>
        <v>0</v>
      </c>
      <c r="BB170" s="190">
        <f t="shared" si="114"/>
        <v>0</v>
      </c>
      <c r="BC170" s="200">
        <f t="shared" si="115"/>
        <v>0</v>
      </c>
      <c r="BD170" s="200">
        <f t="shared" si="116"/>
        <v>0</v>
      </c>
      <c r="BI170" s="190">
        <f t="shared" si="102"/>
        <v>0</v>
      </c>
      <c r="BJ170" s="190">
        <f t="shared" si="102"/>
        <v>0</v>
      </c>
      <c r="BK170" s="200">
        <f t="shared" si="103"/>
        <v>0</v>
      </c>
      <c r="BL170" s="200">
        <f t="shared" si="104"/>
        <v>0</v>
      </c>
      <c r="BQ170" s="190">
        <f t="shared" si="105"/>
        <v>0</v>
      </c>
      <c r="BR170" s="190">
        <f t="shared" si="105"/>
        <v>0</v>
      </c>
      <c r="BS170" s="200">
        <f t="shared" si="106"/>
        <v>0</v>
      </c>
      <c r="BT170" s="200">
        <f t="shared" si="107"/>
        <v>0</v>
      </c>
      <c r="BY170" s="190">
        <f t="shared" si="108"/>
        <v>0</v>
      </c>
      <c r="BZ170" s="190">
        <f t="shared" si="108"/>
        <v>0</v>
      </c>
      <c r="CA170" s="200">
        <f t="shared" si="109"/>
        <v>0</v>
      </c>
      <c r="CB170" s="200">
        <f t="shared" si="110"/>
        <v>0</v>
      </c>
      <c r="CG170" s="200">
        <f t="shared" si="119"/>
        <v>0</v>
      </c>
      <c r="CH170" s="193">
        <f t="shared" si="118"/>
        <v>0</v>
      </c>
    </row>
    <row r="171" spans="1:86" s="200" customFormat="1" x14ac:dyDescent="0.3">
      <c r="A171" s="173"/>
      <c r="B171" s="173"/>
      <c r="C171" s="173"/>
      <c r="D171" s="185"/>
      <c r="E171" s="185"/>
      <c r="F171" s="186"/>
      <c r="G171" s="173"/>
      <c r="H171" s="173"/>
      <c r="I171" s="173"/>
      <c r="J171" s="187"/>
      <c r="K171" s="188"/>
      <c r="L171" s="189">
        <f t="shared" si="100"/>
        <v>0</v>
      </c>
      <c r="M171" s="189">
        <f t="shared" si="99"/>
        <v>0</v>
      </c>
      <c r="N171" s="317"/>
      <c r="O171" s="202"/>
      <c r="P171" s="191"/>
      <c r="Q171" s="192">
        <f t="shared" si="93"/>
        <v>0</v>
      </c>
      <c r="R171" s="193">
        <f t="shared" si="94"/>
        <v>0</v>
      </c>
      <c r="S171" s="193"/>
      <c r="T171" s="194"/>
      <c r="U171" s="190">
        <f t="shared" si="95"/>
        <v>0</v>
      </c>
      <c r="V171" s="191">
        <f t="shared" si="96"/>
        <v>0</v>
      </c>
      <c r="W171" s="191">
        <f t="shared" si="97"/>
        <v>0</v>
      </c>
      <c r="X171" s="193">
        <f t="shared" si="98"/>
        <v>0</v>
      </c>
      <c r="Y171" s="193">
        <f t="shared" si="111"/>
        <v>0</v>
      </c>
      <c r="Z171" s="193"/>
      <c r="AA171" s="195"/>
      <c r="AB171" s="195"/>
      <c r="AC171" s="199"/>
      <c r="AD171" s="197"/>
      <c r="AE171" s="190"/>
      <c r="AF171" s="190"/>
      <c r="AG171" s="198">
        <f t="shared" si="117"/>
        <v>0</v>
      </c>
      <c r="AH171" s="198"/>
      <c r="AI171" s="190"/>
      <c r="AJ171" s="190"/>
      <c r="AK171" s="190"/>
      <c r="AL171" s="190"/>
      <c r="AM171" s="200">
        <f t="shared" si="101"/>
        <v>0</v>
      </c>
      <c r="AO171" s="190"/>
      <c r="AP171" s="190"/>
      <c r="AQ171" s="190"/>
      <c r="AR171" s="190"/>
      <c r="AS171" s="200">
        <f t="shared" si="112"/>
        <v>0</v>
      </c>
      <c r="AU171" s="190"/>
      <c r="AV171" s="190"/>
      <c r="AW171" s="190"/>
      <c r="AX171" s="190"/>
      <c r="AY171" s="200">
        <f t="shared" si="113"/>
        <v>0</v>
      </c>
      <c r="BA171" s="190">
        <f t="shared" si="114"/>
        <v>0</v>
      </c>
      <c r="BB171" s="190">
        <f t="shared" si="114"/>
        <v>0</v>
      </c>
      <c r="BC171" s="200">
        <f t="shared" si="115"/>
        <v>0</v>
      </c>
      <c r="BD171" s="200">
        <f t="shared" si="116"/>
        <v>0</v>
      </c>
      <c r="BI171" s="190">
        <f t="shared" si="102"/>
        <v>0</v>
      </c>
      <c r="BJ171" s="190">
        <f t="shared" si="102"/>
        <v>0</v>
      </c>
      <c r="BK171" s="200">
        <f t="shared" si="103"/>
        <v>0</v>
      </c>
      <c r="BL171" s="200">
        <f t="shared" si="104"/>
        <v>0</v>
      </c>
      <c r="BQ171" s="190">
        <f t="shared" si="105"/>
        <v>0</v>
      </c>
      <c r="BR171" s="190">
        <f t="shared" si="105"/>
        <v>0</v>
      </c>
      <c r="BS171" s="200">
        <f t="shared" si="106"/>
        <v>0</v>
      </c>
      <c r="BT171" s="200">
        <f t="shared" si="107"/>
        <v>0</v>
      </c>
      <c r="BY171" s="190">
        <f t="shared" si="108"/>
        <v>0</v>
      </c>
      <c r="BZ171" s="190">
        <f t="shared" si="108"/>
        <v>0</v>
      </c>
      <c r="CA171" s="200">
        <f t="shared" si="109"/>
        <v>0</v>
      </c>
      <c r="CB171" s="200">
        <f t="shared" si="110"/>
        <v>0</v>
      </c>
      <c r="CG171" s="200">
        <f t="shared" si="119"/>
        <v>0</v>
      </c>
      <c r="CH171" s="193">
        <f t="shared" si="118"/>
        <v>0</v>
      </c>
    </row>
    <row r="172" spans="1:86" s="200" customFormat="1" x14ac:dyDescent="0.3">
      <c r="A172" s="173"/>
      <c r="B172" s="173"/>
      <c r="C172" s="173"/>
      <c r="D172" s="185"/>
      <c r="E172" s="185"/>
      <c r="F172" s="186"/>
      <c r="G172" s="173"/>
      <c r="H172" s="173"/>
      <c r="I172" s="173"/>
      <c r="J172" s="187"/>
      <c r="K172" s="188"/>
      <c r="L172" s="189">
        <f t="shared" si="100"/>
        <v>0</v>
      </c>
      <c r="M172" s="189">
        <f t="shared" si="99"/>
        <v>0</v>
      </c>
      <c r="N172" s="317"/>
      <c r="O172" s="202"/>
      <c r="P172" s="191"/>
      <c r="Q172" s="192">
        <f t="shared" si="93"/>
        <v>0</v>
      </c>
      <c r="R172" s="193">
        <f t="shared" si="94"/>
        <v>0</v>
      </c>
      <c r="S172" s="193"/>
      <c r="T172" s="194"/>
      <c r="U172" s="190">
        <f t="shared" si="95"/>
        <v>0</v>
      </c>
      <c r="V172" s="191">
        <f t="shared" si="96"/>
        <v>0</v>
      </c>
      <c r="W172" s="191">
        <f t="shared" si="97"/>
        <v>0</v>
      </c>
      <c r="X172" s="193">
        <f t="shared" si="98"/>
        <v>0</v>
      </c>
      <c r="Y172" s="193">
        <f t="shared" si="111"/>
        <v>0</v>
      </c>
      <c r="Z172" s="193"/>
      <c r="AA172" s="195"/>
      <c r="AB172" s="195"/>
      <c r="AC172" s="199"/>
      <c r="AD172" s="197"/>
      <c r="AE172" s="190"/>
      <c r="AF172" s="190"/>
      <c r="AG172" s="198">
        <f t="shared" si="117"/>
        <v>0</v>
      </c>
      <c r="AH172" s="198"/>
      <c r="AI172" s="190"/>
      <c r="AJ172" s="190"/>
      <c r="AK172" s="190"/>
      <c r="AL172" s="190"/>
      <c r="AM172" s="200">
        <f t="shared" si="101"/>
        <v>0</v>
      </c>
      <c r="AO172" s="190"/>
      <c r="AP172" s="190"/>
      <c r="AQ172" s="190"/>
      <c r="AR172" s="190"/>
      <c r="AS172" s="200">
        <f t="shared" si="112"/>
        <v>0</v>
      </c>
      <c r="AU172" s="190"/>
      <c r="AV172" s="190"/>
      <c r="AW172" s="190"/>
      <c r="AX172" s="190"/>
      <c r="AY172" s="200">
        <f t="shared" si="113"/>
        <v>0</v>
      </c>
      <c r="BA172" s="190">
        <f t="shared" si="114"/>
        <v>0</v>
      </c>
      <c r="BB172" s="190">
        <f t="shared" si="114"/>
        <v>0</v>
      </c>
      <c r="BC172" s="200">
        <f t="shared" si="115"/>
        <v>0</v>
      </c>
      <c r="BD172" s="200">
        <f t="shared" si="116"/>
        <v>0</v>
      </c>
      <c r="BI172" s="190">
        <f t="shared" si="102"/>
        <v>0</v>
      </c>
      <c r="BJ172" s="190">
        <f t="shared" si="102"/>
        <v>0</v>
      </c>
      <c r="BK172" s="200">
        <f t="shared" si="103"/>
        <v>0</v>
      </c>
      <c r="BL172" s="200">
        <f t="shared" si="104"/>
        <v>0</v>
      </c>
      <c r="BQ172" s="190">
        <f t="shared" si="105"/>
        <v>0</v>
      </c>
      <c r="BR172" s="190">
        <f t="shared" si="105"/>
        <v>0</v>
      </c>
      <c r="BS172" s="200">
        <f t="shared" si="106"/>
        <v>0</v>
      </c>
      <c r="BT172" s="200">
        <f t="shared" si="107"/>
        <v>0</v>
      </c>
      <c r="BY172" s="190">
        <f t="shared" si="108"/>
        <v>0</v>
      </c>
      <c r="BZ172" s="190">
        <f t="shared" si="108"/>
        <v>0</v>
      </c>
      <c r="CA172" s="200">
        <f t="shared" si="109"/>
        <v>0</v>
      </c>
      <c r="CB172" s="200">
        <f t="shared" si="110"/>
        <v>0</v>
      </c>
      <c r="CG172" s="200">
        <f t="shared" si="119"/>
        <v>0</v>
      </c>
      <c r="CH172" s="193">
        <f t="shared" si="118"/>
        <v>0</v>
      </c>
    </row>
    <row r="173" spans="1:86" s="200" customFormat="1" x14ac:dyDescent="0.3">
      <c r="A173" s="173"/>
      <c r="B173" s="173"/>
      <c r="C173" s="173"/>
      <c r="D173" s="185"/>
      <c r="E173" s="185"/>
      <c r="F173" s="186"/>
      <c r="G173" s="173"/>
      <c r="H173" s="173"/>
      <c r="I173" s="173"/>
      <c r="J173" s="187"/>
      <c r="K173" s="188"/>
      <c r="L173" s="189">
        <f t="shared" si="100"/>
        <v>0</v>
      </c>
      <c r="M173" s="189">
        <f t="shared" si="99"/>
        <v>0</v>
      </c>
      <c r="N173" s="317"/>
      <c r="O173" s="202"/>
      <c r="P173" s="191"/>
      <c r="Q173" s="192">
        <f t="shared" si="93"/>
        <v>0</v>
      </c>
      <c r="R173" s="193">
        <f t="shared" si="94"/>
        <v>0</v>
      </c>
      <c r="S173" s="193"/>
      <c r="T173" s="194"/>
      <c r="U173" s="190">
        <f t="shared" si="95"/>
        <v>0</v>
      </c>
      <c r="V173" s="191">
        <f t="shared" si="96"/>
        <v>0</v>
      </c>
      <c r="W173" s="191">
        <f t="shared" si="97"/>
        <v>0</v>
      </c>
      <c r="X173" s="193">
        <f t="shared" si="98"/>
        <v>0</v>
      </c>
      <c r="Y173" s="193">
        <f t="shared" si="111"/>
        <v>0</v>
      </c>
      <c r="Z173" s="193"/>
      <c r="AA173" s="195"/>
      <c r="AB173" s="195"/>
      <c r="AC173" s="199"/>
      <c r="AD173" s="197"/>
      <c r="AE173" s="190"/>
      <c r="AF173" s="190"/>
      <c r="AG173" s="198">
        <f t="shared" si="117"/>
        <v>0</v>
      </c>
      <c r="AH173" s="198"/>
      <c r="AI173" s="190"/>
      <c r="AJ173" s="190"/>
      <c r="AK173" s="190"/>
      <c r="AL173" s="190"/>
      <c r="AM173" s="200">
        <f t="shared" si="101"/>
        <v>0</v>
      </c>
      <c r="AO173" s="190"/>
      <c r="AP173" s="190"/>
      <c r="AQ173" s="190"/>
      <c r="AR173" s="190"/>
      <c r="AS173" s="200">
        <f t="shared" si="112"/>
        <v>0</v>
      </c>
      <c r="AU173" s="190"/>
      <c r="AV173" s="190"/>
      <c r="AW173" s="190"/>
      <c r="AX173" s="190"/>
      <c r="AY173" s="200">
        <f t="shared" si="113"/>
        <v>0</v>
      </c>
      <c r="BA173" s="190">
        <f t="shared" si="114"/>
        <v>0</v>
      </c>
      <c r="BB173" s="190">
        <f t="shared" si="114"/>
        <v>0</v>
      </c>
      <c r="BC173" s="200">
        <f t="shared" si="115"/>
        <v>0</v>
      </c>
      <c r="BD173" s="200">
        <f t="shared" si="116"/>
        <v>0</v>
      </c>
      <c r="BI173" s="190">
        <f t="shared" si="102"/>
        <v>0</v>
      </c>
      <c r="BJ173" s="190">
        <f t="shared" si="102"/>
        <v>0</v>
      </c>
      <c r="BK173" s="200">
        <f t="shared" si="103"/>
        <v>0</v>
      </c>
      <c r="BL173" s="200">
        <f t="shared" si="104"/>
        <v>0</v>
      </c>
      <c r="BQ173" s="190">
        <f t="shared" si="105"/>
        <v>0</v>
      </c>
      <c r="BR173" s="190">
        <f t="shared" si="105"/>
        <v>0</v>
      </c>
      <c r="BS173" s="200">
        <f t="shared" si="106"/>
        <v>0</v>
      </c>
      <c r="BT173" s="200">
        <f t="shared" si="107"/>
        <v>0</v>
      </c>
      <c r="BY173" s="190">
        <f t="shared" si="108"/>
        <v>0</v>
      </c>
      <c r="BZ173" s="190">
        <f t="shared" si="108"/>
        <v>0</v>
      </c>
      <c r="CA173" s="200">
        <f t="shared" si="109"/>
        <v>0</v>
      </c>
      <c r="CB173" s="200">
        <f t="shared" si="110"/>
        <v>0</v>
      </c>
      <c r="CG173" s="200">
        <f t="shared" si="119"/>
        <v>0</v>
      </c>
      <c r="CH173" s="193">
        <f t="shared" si="118"/>
        <v>0</v>
      </c>
    </row>
    <row r="174" spans="1:86" s="200" customFormat="1" x14ac:dyDescent="0.3">
      <c r="A174" s="173"/>
      <c r="B174" s="173"/>
      <c r="C174" s="173"/>
      <c r="D174" s="185"/>
      <c r="E174" s="185"/>
      <c r="F174" s="186"/>
      <c r="G174" s="173"/>
      <c r="H174" s="173"/>
      <c r="I174" s="173"/>
      <c r="J174" s="187"/>
      <c r="K174" s="188"/>
      <c r="L174" s="189">
        <f t="shared" si="100"/>
        <v>0</v>
      </c>
      <c r="M174" s="189">
        <f t="shared" si="99"/>
        <v>0</v>
      </c>
      <c r="N174" s="317"/>
      <c r="O174" s="202"/>
      <c r="P174" s="191"/>
      <c r="Q174" s="192">
        <f t="shared" si="93"/>
        <v>0</v>
      </c>
      <c r="R174" s="193">
        <f t="shared" si="94"/>
        <v>0</v>
      </c>
      <c r="S174" s="193"/>
      <c r="T174" s="194"/>
      <c r="U174" s="190">
        <f t="shared" si="95"/>
        <v>0</v>
      </c>
      <c r="V174" s="191">
        <f t="shared" si="96"/>
        <v>0</v>
      </c>
      <c r="W174" s="191">
        <f t="shared" si="97"/>
        <v>0</v>
      </c>
      <c r="X174" s="193">
        <f t="shared" si="98"/>
        <v>0</v>
      </c>
      <c r="Y174" s="193">
        <f t="shared" si="111"/>
        <v>0</v>
      </c>
      <c r="Z174" s="193"/>
      <c r="AA174" s="195"/>
      <c r="AB174" s="195"/>
      <c r="AC174" s="199"/>
      <c r="AD174" s="197"/>
      <c r="AE174" s="190"/>
      <c r="AF174" s="190"/>
      <c r="AG174" s="198">
        <f t="shared" si="117"/>
        <v>0</v>
      </c>
      <c r="AH174" s="198"/>
      <c r="AI174" s="190"/>
      <c r="AJ174" s="190"/>
      <c r="AK174" s="190"/>
      <c r="AL174" s="190"/>
      <c r="AM174" s="200">
        <f t="shared" si="101"/>
        <v>0</v>
      </c>
      <c r="AO174" s="190"/>
      <c r="AP174" s="190"/>
      <c r="AQ174" s="190"/>
      <c r="AR174" s="190"/>
      <c r="AS174" s="200">
        <f t="shared" si="112"/>
        <v>0</v>
      </c>
      <c r="AU174" s="190"/>
      <c r="AV174" s="190"/>
      <c r="AW174" s="190"/>
      <c r="AX174" s="190"/>
      <c r="AY174" s="200">
        <f t="shared" si="113"/>
        <v>0</v>
      </c>
      <c r="BA174" s="190">
        <f t="shared" si="114"/>
        <v>0</v>
      </c>
      <c r="BB174" s="190">
        <f t="shared" si="114"/>
        <v>0</v>
      </c>
      <c r="BC174" s="200">
        <f t="shared" si="115"/>
        <v>0</v>
      </c>
      <c r="BD174" s="200">
        <f t="shared" si="116"/>
        <v>0</v>
      </c>
      <c r="BI174" s="190">
        <f t="shared" si="102"/>
        <v>0</v>
      </c>
      <c r="BJ174" s="190">
        <f t="shared" si="102"/>
        <v>0</v>
      </c>
      <c r="BK174" s="200">
        <f t="shared" si="103"/>
        <v>0</v>
      </c>
      <c r="BL174" s="200">
        <f t="shared" si="104"/>
        <v>0</v>
      </c>
      <c r="BQ174" s="190">
        <f t="shared" si="105"/>
        <v>0</v>
      </c>
      <c r="BR174" s="190">
        <f t="shared" si="105"/>
        <v>0</v>
      </c>
      <c r="BS174" s="200">
        <f t="shared" si="106"/>
        <v>0</v>
      </c>
      <c r="BT174" s="200">
        <f t="shared" si="107"/>
        <v>0</v>
      </c>
      <c r="BY174" s="190">
        <f t="shared" si="108"/>
        <v>0</v>
      </c>
      <c r="BZ174" s="190">
        <f t="shared" si="108"/>
        <v>0</v>
      </c>
      <c r="CA174" s="200">
        <f t="shared" si="109"/>
        <v>0</v>
      </c>
      <c r="CB174" s="200">
        <f t="shared" si="110"/>
        <v>0</v>
      </c>
      <c r="CG174" s="200">
        <f t="shared" si="119"/>
        <v>0</v>
      </c>
      <c r="CH174" s="193">
        <f t="shared" si="118"/>
        <v>0</v>
      </c>
    </row>
    <row r="175" spans="1:86" s="200" customFormat="1" x14ac:dyDescent="0.3">
      <c r="A175" s="173"/>
      <c r="B175" s="173"/>
      <c r="C175" s="173"/>
      <c r="D175" s="185"/>
      <c r="E175" s="185"/>
      <c r="F175" s="186"/>
      <c r="G175" s="173"/>
      <c r="H175" s="173"/>
      <c r="I175" s="173"/>
      <c r="J175" s="187"/>
      <c r="K175" s="188"/>
      <c r="L175" s="189">
        <f t="shared" si="100"/>
        <v>0</v>
      </c>
      <c r="M175" s="189">
        <f t="shared" si="99"/>
        <v>0</v>
      </c>
      <c r="N175" s="317"/>
      <c r="O175" s="202"/>
      <c r="P175" s="191"/>
      <c r="Q175" s="192">
        <f t="shared" si="93"/>
        <v>0</v>
      </c>
      <c r="R175" s="193">
        <f t="shared" si="94"/>
        <v>0</v>
      </c>
      <c r="S175" s="193"/>
      <c r="T175" s="194"/>
      <c r="U175" s="190">
        <f t="shared" si="95"/>
        <v>0</v>
      </c>
      <c r="V175" s="191">
        <f t="shared" si="96"/>
        <v>0</v>
      </c>
      <c r="W175" s="191">
        <f t="shared" si="97"/>
        <v>0</v>
      </c>
      <c r="X175" s="193">
        <f t="shared" si="98"/>
        <v>0</v>
      </c>
      <c r="Y175" s="193">
        <f t="shared" si="111"/>
        <v>0</v>
      </c>
      <c r="Z175" s="193"/>
      <c r="AA175" s="195"/>
      <c r="AB175" s="195"/>
      <c r="AC175" s="199"/>
      <c r="AD175" s="197"/>
      <c r="AE175" s="190"/>
      <c r="AF175" s="190"/>
      <c r="AG175" s="198">
        <f t="shared" si="117"/>
        <v>0</v>
      </c>
      <c r="AH175" s="198"/>
      <c r="AI175" s="190"/>
      <c r="AJ175" s="190"/>
      <c r="AK175" s="190"/>
      <c r="AL175" s="190"/>
      <c r="AM175" s="200">
        <f t="shared" si="101"/>
        <v>0</v>
      </c>
      <c r="AO175" s="190"/>
      <c r="AP175" s="190"/>
      <c r="AQ175" s="190"/>
      <c r="AR175" s="190"/>
      <c r="AS175" s="200">
        <f t="shared" si="112"/>
        <v>0</v>
      </c>
      <c r="AU175" s="190"/>
      <c r="AV175" s="190"/>
      <c r="AW175" s="190"/>
      <c r="AX175" s="190"/>
      <c r="AY175" s="200">
        <f t="shared" si="113"/>
        <v>0</v>
      </c>
      <c r="BA175" s="190">
        <f t="shared" si="114"/>
        <v>0</v>
      </c>
      <c r="BB175" s="190">
        <f t="shared" si="114"/>
        <v>0</v>
      </c>
      <c r="BC175" s="200">
        <f t="shared" si="115"/>
        <v>0</v>
      </c>
      <c r="BD175" s="200">
        <f t="shared" si="116"/>
        <v>0</v>
      </c>
      <c r="BI175" s="190">
        <f t="shared" si="102"/>
        <v>0</v>
      </c>
      <c r="BJ175" s="190">
        <f t="shared" si="102"/>
        <v>0</v>
      </c>
      <c r="BK175" s="200">
        <f t="shared" si="103"/>
        <v>0</v>
      </c>
      <c r="BL175" s="200">
        <f t="shared" si="104"/>
        <v>0</v>
      </c>
      <c r="BQ175" s="190">
        <f t="shared" si="105"/>
        <v>0</v>
      </c>
      <c r="BR175" s="190">
        <f t="shared" si="105"/>
        <v>0</v>
      </c>
      <c r="BS175" s="200">
        <f t="shared" si="106"/>
        <v>0</v>
      </c>
      <c r="BT175" s="200">
        <f t="shared" si="107"/>
        <v>0</v>
      </c>
      <c r="BY175" s="190">
        <f t="shared" si="108"/>
        <v>0</v>
      </c>
      <c r="BZ175" s="190">
        <f t="shared" si="108"/>
        <v>0</v>
      </c>
      <c r="CA175" s="200">
        <f t="shared" si="109"/>
        <v>0</v>
      </c>
      <c r="CB175" s="200">
        <f t="shared" si="110"/>
        <v>0</v>
      </c>
      <c r="CG175" s="200">
        <f t="shared" si="119"/>
        <v>0</v>
      </c>
      <c r="CH175" s="193">
        <f t="shared" si="118"/>
        <v>0</v>
      </c>
    </row>
    <row r="176" spans="1:86" s="200" customFormat="1" x14ac:dyDescent="0.3">
      <c r="A176" s="173"/>
      <c r="B176" s="173"/>
      <c r="C176" s="173"/>
      <c r="D176" s="185"/>
      <c r="E176" s="185"/>
      <c r="F176" s="186"/>
      <c r="G176" s="173"/>
      <c r="H176" s="173"/>
      <c r="I176" s="173"/>
      <c r="J176" s="187"/>
      <c r="K176" s="188"/>
      <c r="L176" s="189">
        <f t="shared" si="100"/>
        <v>0</v>
      </c>
      <c r="M176" s="189">
        <f t="shared" si="99"/>
        <v>0</v>
      </c>
      <c r="N176" s="317"/>
      <c r="O176" s="202"/>
      <c r="P176" s="191"/>
      <c r="Q176" s="192">
        <f t="shared" si="93"/>
        <v>0</v>
      </c>
      <c r="R176" s="193">
        <f t="shared" si="94"/>
        <v>0</v>
      </c>
      <c r="S176" s="193"/>
      <c r="T176" s="194"/>
      <c r="U176" s="190">
        <f t="shared" si="95"/>
        <v>0</v>
      </c>
      <c r="V176" s="191">
        <f t="shared" si="96"/>
        <v>0</v>
      </c>
      <c r="W176" s="191">
        <f t="shared" si="97"/>
        <v>0</v>
      </c>
      <c r="X176" s="193">
        <f t="shared" si="98"/>
        <v>0</v>
      </c>
      <c r="Y176" s="193">
        <f t="shared" si="111"/>
        <v>0</v>
      </c>
      <c r="Z176" s="193"/>
      <c r="AA176" s="195"/>
      <c r="AB176" s="195"/>
      <c r="AC176" s="199"/>
      <c r="AD176" s="197"/>
      <c r="AE176" s="190"/>
      <c r="AF176" s="190"/>
      <c r="AG176" s="198">
        <f t="shared" si="117"/>
        <v>0</v>
      </c>
      <c r="AH176" s="198"/>
      <c r="AI176" s="190"/>
      <c r="AJ176" s="190"/>
      <c r="AK176" s="190"/>
      <c r="AL176" s="190"/>
      <c r="AM176" s="200">
        <f t="shared" si="101"/>
        <v>0</v>
      </c>
      <c r="AO176" s="190"/>
      <c r="AP176" s="190"/>
      <c r="AQ176" s="190"/>
      <c r="AR176" s="190"/>
      <c r="AS176" s="200">
        <f t="shared" si="112"/>
        <v>0</v>
      </c>
      <c r="AU176" s="190"/>
      <c r="AV176" s="190"/>
      <c r="AW176" s="190"/>
      <c r="AX176" s="190"/>
      <c r="AY176" s="200">
        <f t="shared" si="113"/>
        <v>0</v>
      </c>
      <c r="BA176" s="190">
        <f t="shared" si="114"/>
        <v>0</v>
      </c>
      <c r="BB176" s="190">
        <f t="shared" si="114"/>
        <v>0</v>
      </c>
      <c r="BC176" s="200">
        <f t="shared" si="115"/>
        <v>0</v>
      </c>
      <c r="BD176" s="200">
        <f t="shared" si="116"/>
        <v>0</v>
      </c>
      <c r="BI176" s="190">
        <f t="shared" si="102"/>
        <v>0</v>
      </c>
      <c r="BJ176" s="190">
        <f t="shared" si="102"/>
        <v>0</v>
      </c>
      <c r="BK176" s="200">
        <f t="shared" si="103"/>
        <v>0</v>
      </c>
      <c r="BL176" s="200">
        <f t="shared" si="104"/>
        <v>0</v>
      </c>
      <c r="BQ176" s="190">
        <f t="shared" si="105"/>
        <v>0</v>
      </c>
      <c r="BR176" s="190">
        <f t="shared" si="105"/>
        <v>0</v>
      </c>
      <c r="BS176" s="200">
        <f t="shared" si="106"/>
        <v>0</v>
      </c>
      <c r="BT176" s="200">
        <f t="shared" si="107"/>
        <v>0</v>
      </c>
      <c r="BY176" s="190">
        <f t="shared" si="108"/>
        <v>0</v>
      </c>
      <c r="BZ176" s="190">
        <f t="shared" si="108"/>
        <v>0</v>
      </c>
      <c r="CA176" s="200">
        <f t="shared" si="109"/>
        <v>0</v>
      </c>
      <c r="CB176" s="200">
        <f t="shared" si="110"/>
        <v>0</v>
      </c>
      <c r="CG176" s="200">
        <f t="shared" si="119"/>
        <v>0</v>
      </c>
      <c r="CH176" s="193">
        <f t="shared" si="118"/>
        <v>0</v>
      </c>
    </row>
    <row r="177" spans="1:86" s="200" customFormat="1" x14ac:dyDescent="0.3">
      <c r="A177" s="173"/>
      <c r="B177" s="173"/>
      <c r="C177" s="173"/>
      <c r="D177" s="185"/>
      <c r="E177" s="185"/>
      <c r="F177" s="186"/>
      <c r="G177" s="173"/>
      <c r="H177" s="173"/>
      <c r="I177" s="173"/>
      <c r="J177" s="187"/>
      <c r="K177" s="188"/>
      <c r="L177" s="189">
        <f t="shared" si="100"/>
        <v>0</v>
      </c>
      <c r="M177" s="189">
        <f t="shared" si="99"/>
        <v>0</v>
      </c>
      <c r="N177" s="317"/>
      <c r="O177" s="202"/>
      <c r="P177" s="191"/>
      <c r="Q177" s="192">
        <f t="shared" si="93"/>
        <v>0</v>
      </c>
      <c r="R177" s="193">
        <f t="shared" si="94"/>
        <v>0</v>
      </c>
      <c r="S177" s="193"/>
      <c r="T177" s="194"/>
      <c r="U177" s="190">
        <f t="shared" si="95"/>
        <v>0</v>
      </c>
      <c r="V177" s="191">
        <f t="shared" si="96"/>
        <v>0</v>
      </c>
      <c r="W177" s="191">
        <f t="shared" si="97"/>
        <v>0</v>
      </c>
      <c r="X177" s="193">
        <f t="shared" si="98"/>
        <v>0</v>
      </c>
      <c r="Y177" s="193">
        <f t="shared" si="111"/>
        <v>0</v>
      </c>
      <c r="Z177" s="193"/>
      <c r="AA177" s="195"/>
      <c r="AB177" s="195"/>
      <c r="AC177" s="199"/>
      <c r="AD177" s="197"/>
      <c r="AE177" s="190"/>
      <c r="AF177" s="190"/>
      <c r="AG177" s="198">
        <f t="shared" si="117"/>
        <v>0</v>
      </c>
      <c r="AH177" s="198"/>
      <c r="AI177" s="190"/>
      <c r="AJ177" s="190"/>
      <c r="AK177" s="190"/>
      <c r="AL177" s="190"/>
      <c r="AM177" s="200">
        <f t="shared" si="101"/>
        <v>0</v>
      </c>
      <c r="AO177" s="190"/>
      <c r="AP177" s="190"/>
      <c r="AQ177" s="190"/>
      <c r="AR177" s="190"/>
      <c r="AS177" s="200">
        <f t="shared" si="112"/>
        <v>0</v>
      </c>
      <c r="AU177" s="190"/>
      <c r="AV177" s="190"/>
      <c r="AW177" s="190"/>
      <c r="AX177" s="190"/>
      <c r="AY177" s="200">
        <f t="shared" si="113"/>
        <v>0</v>
      </c>
      <c r="BA177" s="190">
        <f t="shared" si="114"/>
        <v>0</v>
      </c>
      <c r="BB177" s="190">
        <f t="shared" si="114"/>
        <v>0</v>
      </c>
      <c r="BC177" s="200">
        <f t="shared" si="115"/>
        <v>0</v>
      </c>
      <c r="BD177" s="200">
        <f t="shared" si="116"/>
        <v>0</v>
      </c>
      <c r="BI177" s="190">
        <f t="shared" si="102"/>
        <v>0</v>
      </c>
      <c r="BJ177" s="190">
        <f t="shared" si="102"/>
        <v>0</v>
      </c>
      <c r="BK177" s="200">
        <f t="shared" si="103"/>
        <v>0</v>
      </c>
      <c r="BL177" s="200">
        <f t="shared" si="104"/>
        <v>0</v>
      </c>
      <c r="BQ177" s="190">
        <f t="shared" si="105"/>
        <v>0</v>
      </c>
      <c r="BR177" s="190">
        <f t="shared" si="105"/>
        <v>0</v>
      </c>
      <c r="BS177" s="200">
        <f t="shared" si="106"/>
        <v>0</v>
      </c>
      <c r="BT177" s="200">
        <f t="shared" si="107"/>
        <v>0</v>
      </c>
      <c r="BY177" s="190">
        <f t="shared" si="108"/>
        <v>0</v>
      </c>
      <c r="BZ177" s="190">
        <f t="shared" si="108"/>
        <v>0</v>
      </c>
      <c r="CA177" s="200">
        <f t="shared" si="109"/>
        <v>0</v>
      </c>
      <c r="CB177" s="200">
        <f t="shared" si="110"/>
        <v>0</v>
      </c>
      <c r="CG177" s="200">
        <f t="shared" si="119"/>
        <v>0</v>
      </c>
      <c r="CH177" s="193">
        <f t="shared" si="118"/>
        <v>0</v>
      </c>
    </row>
    <row r="178" spans="1:86" s="200" customFormat="1" x14ac:dyDescent="0.3">
      <c r="A178" s="173"/>
      <c r="B178" s="173"/>
      <c r="C178" s="173"/>
      <c r="D178" s="185"/>
      <c r="E178" s="185"/>
      <c r="F178" s="186"/>
      <c r="G178" s="173"/>
      <c r="H178" s="173"/>
      <c r="I178" s="173"/>
      <c r="J178" s="187"/>
      <c r="K178" s="188"/>
      <c r="L178" s="189">
        <f t="shared" si="100"/>
        <v>0</v>
      </c>
      <c r="M178" s="189">
        <f t="shared" si="99"/>
        <v>0</v>
      </c>
      <c r="N178" s="317"/>
      <c r="O178" s="202"/>
      <c r="P178" s="191"/>
      <c r="Q178" s="192">
        <f t="shared" si="93"/>
        <v>0</v>
      </c>
      <c r="R178" s="193">
        <f t="shared" si="94"/>
        <v>0</v>
      </c>
      <c r="S178" s="193"/>
      <c r="T178" s="194"/>
      <c r="U178" s="190">
        <f t="shared" si="95"/>
        <v>0</v>
      </c>
      <c r="V178" s="191">
        <f t="shared" si="96"/>
        <v>0</v>
      </c>
      <c r="W178" s="191">
        <f t="shared" si="97"/>
        <v>0</v>
      </c>
      <c r="X178" s="193">
        <f t="shared" si="98"/>
        <v>0</v>
      </c>
      <c r="Y178" s="193">
        <f t="shared" si="111"/>
        <v>0</v>
      </c>
      <c r="Z178" s="193"/>
      <c r="AA178" s="195"/>
      <c r="AB178" s="195"/>
      <c r="AC178" s="199"/>
      <c r="AD178" s="197"/>
      <c r="AE178" s="190"/>
      <c r="AF178" s="190"/>
      <c r="AG178" s="198">
        <f t="shared" si="117"/>
        <v>0</v>
      </c>
      <c r="AH178" s="198"/>
      <c r="AI178" s="190"/>
      <c r="AJ178" s="190"/>
      <c r="AK178" s="190"/>
      <c r="AL178" s="190"/>
      <c r="AM178" s="200">
        <f t="shared" si="101"/>
        <v>0</v>
      </c>
      <c r="AO178" s="190"/>
      <c r="AP178" s="190"/>
      <c r="AQ178" s="190"/>
      <c r="AR178" s="190"/>
      <c r="AS178" s="200">
        <f t="shared" si="112"/>
        <v>0</v>
      </c>
      <c r="AU178" s="190"/>
      <c r="AV178" s="190"/>
      <c r="AW178" s="190"/>
      <c r="AX178" s="190"/>
      <c r="AY178" s="200">
        <f t="shared" si="113"/>
        <v>0</v>
      </c>
      <c r="BA178" s="190">
        <f t="shared" si="114"/>
        <v>0</v>
      </c>
      <c r="BB178" s="190">
        <f t="shared" si="114"/>
        <v>0</v>
      </c>
      <c r="BC178" s="200">
        <f t="shared" si="115"/>
        <v>0</v>
      </c>
      <c r="BD178" s="200">
        <f t="shared" si="116"/>
        <v>0</v>
      </c>
      <c r="BI178" s="190">
        <f t="shared" si="102"/>
        <v>0</v>
      </c>
      <c r="BJ178" s="190">
        <f t="shared" si="102"/>
        <v>0</v>
      </c>
      <c r="BK178" s="200">
        <f t="shared" si="103"/>
        <v>0</v>
      </c>
      <c r="BL178" s="200">
        <f t="shared" si="104"/>
        <v>0</v>
      </c>
      <c r="BQ178" s="190">
        <f t="shared" si="105"/>
        <v>0</v>
      </c>
      <c r="BR178" s="190">
        <f t="shared" si="105"/>
        <v>0</v>
      </c>
      <c r="BS178" s="200">
        <f t="shared" si="106"/>
        <v>0</v>
      </c>
      <c r="BT178" s="200">
        <f t="shared" si="107"/>
        <v>0</v>
      </c>
      <c r="BY178" s="190">
        <f t="shared" si="108"/>
        <v>0</v>
      </c>
      <c r="BZ178" s="190">
        <f t="shared" si="108"/>
        <v>0</v>
      </c>
      <c r="CA178" s="200">
        <f t="shared" si="109"/>
        <v>0</v>
      </c>
      <c r="CB178" s="200">
        <f t="shared" si="110"/>
        <v>0</v>
      </c>
      <c r="CG178" s="200">
        <f t="shared" si="119"/>
        <v>0</v>
      </c>
      <c r="CH178" s="193">
        <f t="shared" si="118"/>
        <v>0</v>
      </c>
    </row>
    <row r="179" spans="1:86" s="200" customFormat="1" x14ac:dyDescent="0.3">
      <c r="A179" s="173"/>
      <c r="B179" s="173"/>
      <c r="C179" s="173"/>
      <c r="D179" s="185"/>
      <c r="E179" s="185"/>
      <c r="F179" s="186"/>
      <c r="G179" s="173"/>
      <c r="H179" s="173"/>
      <c r="I179" s="173"/>
      <c r="J179" s="187"/>
      <c r="K179" s="188"/>
      <c r="L179" s="189">
        <f t="shared" si="100"/>
        <v>0</v>
      </c>
      <c r="M179" s="189">
        <f t="shared" si="99"/>
        <v>0</v>
      </c>
      <c r="N179" s="317"/>
      <c r="O179" s="202"/>
      <c r="P179" s="191"/>
      <c r="Q179" s="192">
        <f t="shared" si="93"/>
        <v>0</v>
      </c>
      <c r="R179" s="193">
        <f t="shared" si="94"/>
        <v>0</v>
      </c>
      <c r="S179" s="193"/>
      <c r="T179" s="194"/>
      <c r="U179" s="190">
        <f t="shared" si="95"/>
        <v>0</v>
      </c>
      <c r="V179" s="191">
        <f t="shared" si="96"/>
        <v>0</v>
      </c>
      <c r="W179" s="191">
        <f t="shared" si="97"/>
        <v>0</v>
      </c>
      <c r="X179" s="193">
        <f t="shared" si="98"/>
        <v>0</v>
      </c>
      <c r="Y179" s="193">
        <f t="shared" si="111"/>
        <v>0</v>
      </c>
      <c r="Z179" s="193"/>
      <c r="AA179" s="195"/>
      <c r="AB179" s="195"/>
      <c r="AC179" s="199"/>
      <c r="AD179" s="197"/>
      <c r="AE179" s="190"/>
      <c r="AF179" s="190"/>
      <c r="AG179" s="198">
        <f t="shared" si="117"/>
        <v>0</v>
      </c>
      <c r="AH179" s="198"/>
      <c r="AI179" s="190"/>
      <c r="AJ179" s="190"/>
      <c r="AK179" s="190"/>
      <c r="AL179" s="190"/>
      <c r="AM179" s="200">
        <f t="shared" si="101"/>
        <v>0</v>
      </c>
      <c r="AO179" s="190"/>
      <c r="AP179" s="190"/>
      <c r="AQ179" s="190"/>
      <c r="AR179" s="190"/>
      <c r="AS179" s="200">
        <f t="shared" si="112"/>
        <v>0</v>
      </c>
      <c r="AU179" s="190"/>
      <c r="AV179" s="190"/>
      <c r="AW179" s="190"/>
      <c r="AX179" s="190"/>
      <c r="AY179" s="200">
        <f t="shared" si="113"/>
        <v>0</v>
      </c>
      <c r="BA179" s="190">
        <f t="shared" si="114"/>
        <v>0</v>
      </c>
      <c r="BB179" s="190">
        <f t="shared" si="114"/>
        <v>0</v>
      </c>
      <c r="BC179" s="200">
        <f t="shared" si="115"/>
        <v>0</v>
      </c>
      <c r="BD179" s="200">
        <f t="shared" si="116"/>
        <v>0</v>
      </c>
      <c r="BI179" s="190">
        <f t="shared" si="102"/>
        <v>0</v>
      </c>
      <c r="BJ179" s="190">
        <f t="shared" si="102"/>
        <v>0</v>
      </c>
      <c r="BK179" s="200">
        <f t="shared" si="103"/>
        <v>0</v>
      </c>
      <c r="BL179" s="200">
        <f t="shared" si="104"/>
        <v>0</v>
      </c>
      <c r="BQ179" s="190">
        <f t="shared" si="105"/>
        <v>0</v>
      </c>
      <c r="BR179" s="190">
        <f t="shared" si="105"/>
        <v>0</v>
      </c>
      <c r="BS179" s="200">
        <f t="shared" si="106"/>
        <v>0</v>
      </c>
      <c r="BT179" s="200">
        <f t="shared" si="107"/>
        <v>0</v>
      </c>
      <c r="BY179" s="190">
        <f t="shared" si="108"/>
        <v>0</v>
      </c>
      <c r="BZ179" s="190">
        <f t="shared" si="108"/>
        <v>0</v>
      </c>
      <c r="CA179" s="200">
        <f t="shared" si="109"/>
        <v>0</v>
      </c>
      <c r="CB179" s="200">
        <f t="shared" si="110"/>
        <v>0</v>
      </c>
      <c r="CG179" s="200">
        <f t="shared" si="119"/>
        <v>0</v>
      </c>
      <c r="CH179" s="193">
        <f t="shared" si="118"/>
        <v>0</v>
      </c>
    </row>
    <row r="180" spans="1:86" s="200" customFormat="1" x14ac:dyDescent="0.3">
      <c r="A180" s="173"/>
      <c r="B180" s="173"/>
      <c r="C180" s="173"/>
      <c r="D180" s="185"/>
      <c r="E180" s="185"/>
      <c r="F180" s="186"/>
      <c r="G180" s="173"/>
      <c r="H180" s="173"/>
      <c r="I180" s="173"/>
      <c r="J180" s="187"/>
      <c r="K180" s="188"/>
      <c r="L180" s="189">
        <f t="shared" si="100"/>
        <v>0</v>
      </c>
      <c r="M180" s="189">
        <f t="shared" si="99"/>
        <v>0</v>
      </c>
      <c r="N180" s="317"/>
      <c r="O180" s="202"/>
      <c r="P180" s="191"/>
      <c r="Q180" s="192">
        <f t="shared" si="93"/>
        <v>0</v>
      </c>
      <c r="R180" s="193">
        <f t="shared" si="94"/>
        <v>0</v>
      </c>
      <c r="S180" s="193"/>
      <c r="T180" s="194"/>
      <c r="U180" s="190">
        <f t="shared" si="95"/>
        <v>0</v>
      </c>
      <c r="V180" s="191">
        <f t="shared" si="96"/>
        <v>0</v>
      </c>
      <c r="W180" s="191">
        <f t="shared" si="97"/>
        <v>0</v>
      </c>
      <c r="X180" s="193">
        <f t="shared" si="98"/>
        <v>0</v>
      </c>
      <c r="Y180" s="193">
        <f t="shared" si="111"/>
        <v>0</v>
      </c>
      <c r="Z180" s="193"/>
      <c r="AA180" s="195"/>
      <c r="AB180" s="195"/>
      <c r="AC180" s="199"/>
      <c r="AD180" s="197"/>
      <c r="AE180" s="190"/>
      <c r="AF180" s="190"/>
      <c r="AG180" s="198">
        <f t="shared" si="117"/>
        <v>0</v>
      </c>
      <c r="AH180" s="198"/>
      <c r="AI180" s="190"/>
      <c r="AJ180" s="190"/>
      <c r="AK180" s="190"/>
      <c r="AL180" s="190"/>
      <c r="AM180" s="200">
        <f t="shared" si="101"/>
        <v>0</v>
      </c>
      <c r="AO180" s="190"/>
      <c r="AP180" s="190"/>
      <c r="AQ180" s="190"/>
      <c r="AR180" s="190"/>
      <c r="AS180" s="200">
        <f t="shared" si="112"/>
        <v>0</v>
      </c>
      <c r="AU180" s="190"/>
      <c r="AV180" s="190"/>
      <c r="AW180" s="190"/>
      <c r="AX180" s="190"/>
      <c r="AY180" s="200">
        <f t="shared" si="113"/>
        <v>0</v>
      </c>
      <c r="BA180" s="190">
        <f t="shared" si="114"/>
        <v>0</v>
      </c>
      <c r="BB180" s="190">
        <f t="shared" si="114"/>
        <v>0</v>
      </c>
      <c r="BC180" s="200">
        <f t="shared" si="115"/>
        <v>0</v>
      </c>
      <c r="BD180" s="200">
        <f t="shared" si="116"/>
        <v>0</v>
      </c>
      <c r="BI180" s="190">
        <f t="shared" si="102"/>
        <v>0</v>
      </c>
      <c r="BJ180" s="190">
        <f t="shared" si="102"/>
        <v>0</v>
      </c>
      <c r="BK180" s="200">
        <f t="shared" si="103"/>
        <v>0</v>
      </c>
      <c r="BL180" s="200">
        <f t="shared" si="104"/>
        <v>0</v>
      </c>
      <c r="BQ180" s="190">
        <f t="shared" si="105"/>
        <v>0</v>
      </c>
      <c r="BR180" s="190">
        <f t="shared" si="105"/>
        <v>0</v>
      </c>
      <c r="BS180" s="200">
        <f t="shared" si="106"/>
        <v>0</v>
      </c>
      <c r="BT180" s="200">
        <f t="shared" si="107"/>
        <v>0</v>
      </c>
      <c r="BY180" s="190">
        <f t="shared" si="108"/>
        <v>0</v>
      </c>
      <c r="BZ180" s="190">
        <f t="shared" si="108"/>
        <v>0</v>
      </c>
      <c r="CA180" s="200">
        <f t="shared" si="109"/>
        <v>0</v>
      </c>
      <c r="CB180" s="200">
        <f t="shared" si="110"/>
        <v>0</v>
      </c>
      <c r="CG180" s="200">
        <f t="shared" si="119"/>
        <v>0</v>
      </c>
      <c r="CH180" s="193">
        <f t="shared" si="118"/>
        <v>0</v>
      </c>
    </row>
    <row r="181" spans="1:86" s="200" customFormat="1" x14ac:dyDescent="0.3">
      <c r="A181" s="173"/>
      <c r="B181" s="173"/>
      <c r="C181" s="173"/>
      <c r="D181" s="185"/>
      <c r="E181" s="185"/>
      <c r="F181" s="186"/>
      <c r="G181" s="173"/>
      <c r="H181" s="173"/>
      <c r="I181" s="173"/>
      <c r="J181" s="187"/>
      <c r="K181" s="188"/>
      <c r="L181" s="189">
        <f t="shared" si="100"/>
        <v>0</v>
      </c>
      <c r="M181" s="189">
        <f t="shared" si="99"/>
        <v>0</v>
      </c>
      <c r="N181" s="317"/>
      <c r="O181" s="202"/>
      <c r="P181" s="191"/>
      <c r="Q181" s="192">
        <f t="shared" si="93"/>
        <v>0</v>
      </c>
      <c r="R181" s="193">
        <f t="shared" si="94"/>
        <v>0</v>
      </c>
      <c r="S181" s="193"/>
      <c r="T181" s="194"/>
      <c r="U181" s="190">
        <f t="shared" si="95"/>
        <v>0</v>
      </c>
      <c r="V181" s="191">
        <f t="shared" si="96"/>
        <v>0</v>
      </c>
      <c r="W181" s="191">
        <f t="shared" si="97"/>
        <v>0</v>
      </c>
      <c r="X181" s="193">
        <f t="shared" si="98"/>
        <v>0</v>
      </c>
      <c r="Y181" s="193">
        <f t="shared" si="111"/>
        <v>0</v>
      </c>
      <c r="Z181" s="193"/>
      <c r="AA181" s="195"/>
      <c r="AB181" s="195"/>
      <c r="AC181" s="199"/>
      <c r="AD181" s="197"/>
      <c r="AE181" s="190"/>
      <c r="AF181" s="190"/>
      <c r="AG181" s="198">
        <f t="shared" si="117"/>
        <v>0</v>
      </c>
      <c r="AH181" s="198"/>
      <c r="AI181" s="190"/>
      <c r="AJ181" s="190"/>
      <c r="AK181" s="190"/>
      <c r="AL181" s="190"/>
      <c r="AM181" s="200">
        <f t="shared" si="101"/>
        <v>0</v>
      </c>
      <c r="AO181" s="190"/>
      <c r="AP181" s="190"/>
      <c r="AQ181" s="190"/>
      <c r="AR181" s="190"/>
      <c r="AS181" s="200">
        <f t="shared" si="112"/>
        <v>0</v>
      </c>
      <c r="AU181" s="190"/>
      <c r="AV181" s="190"/>
      <c r="AW181" s="190"/>
      <c r="AX181" s="190"/>
      <c r="AY181" s="200">
        <f t="shared" si="113"/>
        <v>0</v>
      </c>
      <c r="BA181" s="190">
        <f t="shared" si="114"/>
        <v>0</v>
      </c>
      <c r="BB181" s="190">
        <f t="shared" si="114"/>
        <v>0</v>
      </c>
      <c r="BC181" s="200">
        <f t="shared" si="115"/>
        <v>0</v>
      </c>
      <c r="BD181" s="200">
        <f t="shared" si="116"/>
        <v>0</v>
      </c>
      <c r="BI181" s="190">
        <f t="shared" si="102"/>
        <v>0</v>
      </c>
      <c r="BJ181" s="190">
        <f t="shared" si="102"/>
        <v>0</v>
      </c>
      <c r="BK181" s="200">
        <f t="shared" si="103"/>
        <v>0</v>
      </c>
      <c r="BL181" s="200">
        <f t="shared" si="104"/>
        <v>0</v>
      </c>
      <c r="BQ181" s="190">
        <f t="shared" si="105"/>
        <v>0</v>
      </c>
      <c r="BR181" s="190">
        <f t="shared" si="105"/>
        <v>0</v>
      </c>
      <c r="BS181" s="200">
        <f t="shared" si="106"/>
        <v>0</v>
      </c>
      <c r="BT181" s="200">
        <f t="shared" si="107"/>
        <v>0</v>
      </c>
      <c r="BY181" s="190">
        <f t="shared" si="108"/>
        <v>0</v>
      </c>
      <c r="BZ181" s="190">
        <f t="shared" si="108"/>
        <v>0</v>
      </c>
      <c r="CA181" s="200">
        <f t="shared" si="109"/>
        <v>0</v>
      </c>
      <c r="CB181" s="200">
        <f t="shared" si="110"/>
        <v>0</v>
      </c>
      <c r="CG181" s="200">
        <f t="shared" si="119"/>
        <v>0</v>
      </c>
      <c r="CH181" s="193">
        <f t="shared" si="118"/>
        <v>0</v>
      </c>
    </row>
    <row r="182" spans="1:86" s="200" customFormat="1" x14ac:dyDescent="0.3">
      <c r="A182" s="173"/>
      <c r="B182" s="173"/>
      <c r="C182" s="173"/>
      <c r="D182" s="185"/>
      <c r="E182" s="185"/>
      <c r="F182" s="186"/>
      <c r="G182" s="173"/>
      <c r="H182" s="173"/>
      <c r="I182" s="173"/>
      <c r="J182" s="187"/>
      <c r="K182" s="188"/>
      <c r="L182" s="189">
        <f t="shared" si="100"/>
        <v>0</v>
      </c>
      <c r="M182" s="189">
        <f t="shared" si="99"/>
        <v>0</v>
      </c>
      <c r="N182" s="317"/>
      <c r="O182" s="202"/>
      <c r="P182" s="191"/>
      <c r="Q182" s="192">
        <f t="shared" si="93"/>
        <v>0</v>
      </c>
      <c r="R182" s="193">
        <f t="shared" si="94"/>
        <v>0</v>
      </c>
      <c r="S182" s="193"/>
      <c r="T182" s="194"/>
      <c r="U182" s="190">
        <f t="shared" si="95"/>
        <v>0</v>
      </c>
      <c r="V182" s="191">
        <f t="shared" si="96"/>
        <v>0</v>
      </c>
      <c r="W182" s="191">
        <f t="shared" si="97"/>
        <v>0</v>
      </c>
      <c r="X182" s="193">
        <f t="shared" si="98"/>
        <v>0</v>
      </c>
      <c r="Y182" s="193">
        <f t="shared" si="111"/>
        <v>0</v>
      </c>
      <c r="Z182" s="193"/>
      <c r="AA182" s="195"/>
      <c r="AB182" s="195"/>
      <c r="AC182" s="199"/>
      <c r="AD182" s="197"/>
      <c r="AE182" s="190"/>
      <c r="AF182" s="190"/>
      <c r="AG182" s="198">
        <f t="shared" si="117"/>
        <v>0</v>
      </c>
      <c r="AH182" s="198"/>
      <c r="AI182" s="190"/>
      <c r="AJ182" s="190"/>
      <c r="AK182" s="190"/>
      <c r="AL182" s="190"/>
      <c r="AM182" s="200">
        <f t="shared" si="101"/>
        <v>0</v>
      </c>
      <c r="AO182" s="190"/>
      <c r="AP182" s="190"/>
      <c r="AQ182" s="190"/>
      <c r="AR182" s="190"/>
      <c r="AS182" s="200">
        <f t="shared" si="112"/>
        <v>0</v>
      </c>
      <c r="AU182" s="190"/>
      <c r="AV182" s="190"/>
      <c r="AW182" s="190"/>
      <c r="AX182" s="190"/>
      <c r="AY182" s="200">
        <f t="shared" si="113"/>
        <v>0</v>
      </c>
      <c r="BA182" s="190">
        <f t="shared" si="114"/>
        <v>0</v>
      </c>
      <c r="BB182" s="190">
        <f t="shared" si="114"/>
        <v>0</v>
      </c>
      <c r="BC182" s="200">
        <f t="shared" si="115"/>
        <v>0</v>
      </c>
      <c r="BD182" s="200">
        <f t="shared" si="116"/>
        <v>0</v>
      </c>
      <c r="BI182" s="190">
        <f t="shared" si="102"/>
        <v>0</v>
      </c>
      <c r="BJ182" s="190">
        <f t="shared" si="102"/>
        <v>0</v>
      </c>
      <c r="BK182" s="200">
        <f t="shared" si="103"/>
        <v>0</v>
      </c>
      <c r="BL182" s="200">
        <f t="shared" si="104"/>
        <v>0</v>
      </c>
      <c r="BQ182" s="190">
        <f t="shared" si="105"/>
        <v>0</v>
      </c>
      <c r="BR182" s="190">
        <f t="shared" si="105"/>
        <v>0</v>
      </c>
      <c r="BS182" s="200">
        <f t="shared" si="106"/>
        <v>0</v>
      </c>
      <c r="BT182" s="200">
        <f t="shared" si="107"/>
        <v>0</v>
      </c>
      <c r="BY182" s="190">
        <f t="shared" si="108"/>
        <v>0</v>
      </c>
      <c r="BZ182" s="190">
        <f t="shared" si="108"/>
        <v>0</v>
      </c>
      <c r="CA182" s="200">
        <f t="shared" si="109"/>
        <v>0</v>
      </c>
      <c r="CB182" s="200">
        <f t="shared" si="110"/>
        <v>0</v>
      </c>
      <c r="CG182" s="200">
        <f t="shared" si="119"/>
        <v>0</v>
      </c>
      <c r="CH182" s="193">
        <f t="shared" si="118"/>
        <v>0</v>
      </c>
    </row>
    <row r="183" spans="1:86" s="200" customFormat="1" x14ac:dyDescent="0.3">
      <c r="A183" s="173"/>
      <c r="B183" s="173"/>
      <c r="C183" s="173"/>
      <c r="D183" s="185"/>
      <c r="E183" s="185"/>
      <c r="F183" s="186"/>
      <c r="G183" s="173"/>
      <c r="H183" s="173"/>
      <c r="I183" s="173"/>
      <c r="J183" s="187"/>
      <c r="K183" s="188"/>
      <c r="L183" s="189">
        <f t="shared" si="100"/>
        <v>0</v>
      </c>
      <c r="M183" s="189">
        <f t="shared" si="99"/>
        <v>0</v>
      </c>
      <c r="N183" s="317"/>
      <c r="O183" s="202"/>
      <c r="P183" s="191"/>
      <c r="Q183" s="192">
        <f t="shared" si="93"/>
        <v>0</v>
      </c>
      <c r="R183" s="193">
        <f t="shared" si="94"/>
        <v>0</v>
      </c>
      <c r="S183" s="193"/>
      <c r="T183" s="194"/>
      <c r="U183" s="190">
        <f t="shared" si="95"/>
        <v>0</v>
      </c>
      <c r="V183" s="191">
        <f t="shared" si="96"/>
        <v>0</v>
      </c>
      <c r="W183" s="191">
        <f t="shared" si="97"/>
        <v>0</v>
      </c>
      <c r="X183" s="193">
        <f t="shared" si="98"/>
        <v>0</v>
      </c>
      <c r="Y183" s="193">
        <f t="shared" si="111"/>
        <v>0</v>
      </c>
      <c r="Z183" s="193"/>
      <c r="AA183" s="195"/>
      <c r="AB183" s="195"/>
      <c r="AC183" s="199"/>
      <c r="AD183" s="197"/>
      <c r="AE183" s="190"/>
      <c r="AF183" s="190"/>
      <c r="AG183" s="198">
        <f t="shared" si="117"/>
        <v>0</v>
      </c>
      <c r="AH183" s="198"/>
      <c r="AI183" s="190"/>
      <c r="AJ183" s="190"/>
      <c r="AK183" s="190"/>
      <c r="AL183" s="190"/>
      <c r="AM183" s="200">
        <f t="shared" si="101"/>
        <v>0</v>
      </c>
      <c r="AO183" s="190"/>
      <c r="AP183" s="190"/>
      <c r="AQ183" s="190"/>
      <c r="AR183" s="190"/>
      <c r="AS183" s="200">
        <f t="shared" si="112"/>
        <v>0</v>
      </c>
      <c r="AU183" s="190"/>
      <c r="AV183" s="190"/>
      <c r="AW183" s="190"/>
      <c r="AX183" s="190"/>
      <c r="AY183" s="200">
        <f t="shared" si="113"/>
        <v>0</v>
      </c>
      <c r="BA183" s="190">
        <f t="shared" si="114"/>
        <v>0</v>
      </c>
      <c r="BB183" s="190">
        <f t="shared" si="114"/>
        <v>0</v>
      </c>
      <c r="BC183" s="200">
        <f t="shared" si="115"/>
        <v>0</v>
      </c>
      <c r="BD183" s="200">
        <f t="shared" si="116"/>
        <v>0</v>
      </c>
      <c r="BI183" s="190">
        <f t="shared" si="102"/>
        <v>0</v>
      </c>
      <c r="BJ183" s="190">
        <f t="shared" si="102"/>
        <v>0</v>
      </c>
      <c r="BK183" s="200">
        <f t="shared" si="103"/>
        <v>0</v>
      </c>
      <c r="BL183" s="200">
        <f t="shared" si="104"/>
        <v>0</v>
      </c>
      <c r="BQ183" s="190">
        <f t="shared" si="105"/>
        <v>0</v>
      </c>
      <c r="BR183" s="190">
        <f t="shared" si="105"/>
        <v>0</v>
      </c>
      <c r="BS183" s="200">
        <f t="shared" si="106"/>
        <v>0</v>
      </c>
      <c r="BT183" s="200">
        <f t="shared" si="107"/>
        <v>0</v>
      </c>
      <c r="BY183" s="190">
        <f t="shared" si="108"/>
        <v>0</v>
      </c>
      <c r="BZ183" s="190">
        <f t="shared" si="108"/>
        <v>0</v>
      </c>
      <c r="CA183" s="200">
        <f t="shared" si="109"/>
        <v>0</v>
      </c>
      <c r="CB183" s="200">
        <f t="shared" si="110"/>
        <v>0</v>
      </c>
      <c r="CG183" s="200">
        <f t="shared" si="119"/>
        <v>0</v>
      </c>
      <c r="CH183" s="193">
        <f t="shared" si="118"/>
        <v>0</v>
      </c>
    </row>
    <row r="184" spans="1:86" s="200" customFormat="1" x14ac:dyDescent="0.3">
      <c r="A184" s="173"/>
      <c r="B184" s="173"/>
      <c r="C184" s="173"/>
      <c r="D184" s="185"/>
      <c r="E184" s="185"/>
      <c r="F184" s="186"/>
      <c r="G184" s="173"/>
      <c r="H184" s="173"/>
      <c r="I184" s="173"/>
      <c r="J184" s="187"/>
      <c r="K184" s="188"/>
      <c r="L184" s="189">
        <f t="shared" si="100"/>
        <v>0</v>
      </c>
      <c r="M184" s="189">
        <f t="shared" si="99"/>
        <v>0</v>
      </c>
      <c r="N184" s="317"/>
      <c r="O184" s="202"/>
      <c r="P184" s="191"/>
      <c r="Q184" s="192">
        <f t="shared" si="93"/>
        <v>0</v>
      </c>
      <c r="R184" s="193">
        <f t="shared" si="94"/>
        <v>0</v>
      </c>
      <c r="S184" s="193"/>
      <c r="T184" s="194"/>
      <c r="U184" s="190">
        <f t="shared" si="95"/>
        <v>0</v>
      </c>
      <c r="V184" s="191">
        <f t="shared" si="96"/>
        <v>0</v>
      </c>
      <c r="W184" s="191">
        <f t="shared" si="97"/>
        <v>0</v>
      </c>
      <c r="X184" s="193">
        <f t="shared" si="98"/>
        <v>0</v>
      </c>
      <c r="Y184" s="193">
        <f t="shared" si="111"/>
        <v>0</v>
      </c>
      <c r="Z184" s="193"/>
      <c r="AA184" s="195"/>
      <c r="AB184" s="195"/>
      <c r="AC184" s="199"/>
      <c r="AD184" s="197"/>
      <c r="AE184" s="190"/>
      <c r="AF184" s="190"/>
      <c r="AG184" s="198">
        <f t="shared" si="117"/>
        <v>0</v>
      </c>
      <c r="AH184" s="198"/>
      <c r="AI184" s="190"/>
      <c r="AJ184" s="190"/>
      <c r="AK184" s="190"/>
      <c r="AL184" s="190"/>
      <c r="AM184" s="200">
        <f t="shared" si="101"/>
        <v>0</v>
      </c>
      <c r="AO184" s="190"/>
      <c r="AP184" s="190"/>
      <c r="AQ184" s="190"/>
      <c r="AR184" s="190"/>
      <c r="AS184" s="200">
        <f t="shared" si="112"/>
        <v>0</v>
      </c>
      <c r="AU184" s="190"/>
      <c r="AV184" s="190"/>
      <c r="AW184" s="190"/>
      <c r="AX184" s="190"/>
      <c r="AY184" s="200">
        <f t="shared" si="113"/>
        <v>0</v>
      </c>
      <c r="BA184" s="190">
        <f t="shared" si="114"/>
        <v>0</v>
      </c>
      <c r="BB184" s="190">
        <f t="shared" si="114"/>
        <v>0</v>
      </c>
      <c r="BC184" s="200">
        <f t="shared" si="115"/>
        <v>0</v>
      </c>
      <c r="BD184" s="200">
        <f t="shared" si="116"/>
        <v>0</v>
      </c>
      <c r="BI184" s="190">
        <f t="shared" si="102"/>
        <v>0</v>
      </c>
      <c r="BJ184" s="190">
        <f t="shared" si="102"/>
        <v>0</v>
      </c>
      <c r="BK184" s="200">
        <f t="shared" si="103"/>
        <v>0</v>
      </c>
      <c r="BL184" s="200">
        <f t="shared" si="104"/>
        <v>0</v>
      </c>
      <c r="BQ184" s="190">
        <f t="shared" si="105"/>
        <v>0</v>
      </c>
      <c r="BR184" s="190">
        <f t="shared" si="105"/>
        <v>0</v>
      </c>
      <c r="BS184" s="200">
        <f t="shared" si="106"/>
        <v>0</v>
      </c>
      <c r="BT184" s="200">
        <f t="shared" si="107"/>
        <v>0</v>
      </c>
      <c r="BY184" s="190">
        <f t="shared" si="108"/>
        <v>0</v>
      </c>
      <c r="BZ184" s="190">
        <f t="shared" si="108"/>
        <v>0</v>
      </c>
      <c r="CA184" s="200">
        <f t="shared" si="109"/>
        <v>0</v>
      </c>
      <c r="CB184" s="200">
        <f t="shared" si="110"/>
        <v>0</v>
      </c>
      <c r="CG184" s="200">
        <f t="shared" si="119"/>
        <v>0</v>
      </c>
      <c r="CH184" s="193">
        <f t="shared" si="118"/>
        <v>0</v>
      </c>
    </row>
    <row r="185" spans="1:86" s="200" customFormat="1" x14ac:dyDescent="0.3">
      <c r="A185" s="173"/>
      <c r="B185" s="173"/>
      <c r="C185" s="173"/>
      <c r="D185" s="185"/>
      <c r="E185" s="185"/>
      <c r="F185" s="186"/>
      <c r="G185" s="173"/>
      <c r="H185" s="173"/>
      <c r="I185" s="173"/>
      <c r="J185" s="187"/>
      <c r="K185" s="188"/>
      <c r="L185" s="189">
        <f t="shared" si="100"/>
        <v>0</v>
      </c>
      <c r="M185" s="189">
        <f t="shared" si="99"/>
        <v>0</v>
      </c>
      <c r="N185" s="317"/>
      <c r="O185" s="202"/>
      <c r="P185" s="191"/>
      <c r="Q185" s="192">
        <f t="shared" si="93"/>
        <v>0</v>
      </c>
      <c r="R185" s="193">
        <f t="shared" si="94"/>
        <v>0</v>
      </c>
      <c r="S185" s="193"/>
      <c r="T185" s="194"/>
      <c r="U185" s="190">
        <f t="shared" si="95"/>
        <v>0</v>
      </c>
      <c r="V185" s="191">
        <f t="shared" si="96"/>
        <v>0</v>
      </c>
      <c r="W185" s="191">
        <f t="shared" si="97"/>
        <v>0</v>
      </c>
      <c r="X185" s="193">
        <f t="shared" si="98"/>
        <v>0</v>
      </c>
      <c r="Y185" s="193">
        <f t="shared" si="111"/>
        <v>0</v>
      </c>
      <c r="Z185" s="193"/>
      <c r="AA185" s="195"/>
      <c r="AB185" s="195"/>
      <c r="AC185" s="199"/>
      <c r="AD185" s="197"/>
      <c r="AE185" s="190"/>
      <c r="AF185" s="190"/>
      <c r="AG185" s="198">
        <f t="shared" si="117"/>
        <v>0</v>
      </c>
      <c r="AH185" s="198"/>
      <c r="AI185" s="190"/>
      <c r="AJ185" s="190"/>
      <c r="AK185" s="190"/>
      <c r="AL185" s="190"/>
      <c r="AM185" s="200">
        <f t="shared" si="101"/>
        <v>0</v>
      </c>
      <c r="AO185" s="190"/>
      <c r="AP185" s="190"/>
      <c r="AQ185" s="190"/>
      <c r="AR185" s="190"/>
      <c r="AS185" s="200">
        <f t="shared" si="112"/>
        <v>0</v>
      </c>
      <c r="AU185" s="190"/>
      <c r="AV185" s="190"/>
      <c r="AW185" s="190"/>
      <c r="AX185" s="190"/>
      <c r="AY185" s="200">
        <f t="shared" si="113"/>
        <v>0</v>
      </c>
      <c r="BA185" s="190">
        <f t="shared" si="114"/>
        <v>0</v>
      </c>
      <c r="BB185" s="190">
        <f t="shared" si="114"/>
        <v>0</v>
      </c>
      <c r="BC185" s="200">
        <f t="shared" si="115"/>
        <v>0</v>
      </c>
      <c r="BD185" s="200">
        <f t="shared" si="116"/>
        <v>0</v>
      </c>
      <c r="BI185" s="190">
        <f t="shared" si="102"/>
        <v>0</v>
      </c>
      <c r="BJ185" s="190">
        <f t="shared" si="102"/>
        <v>0</v>
      </c>
      <c r="BK185" s="200">
        <f t="shared" si="103"/>
        <v>0</v>
      </c>
      <c r="BL185" s="200">
        <f t="shared" si="104"/>
        <v>0</v>
      </c>
      <c r="BQ185" s="190">
        <f t="shared" si="105"/>
        <v>0</v>
      </c>
      <c r="BR185" s="190">
        <f t="shared" si="105"/>
        <v>0</v>
      </c>
      <c r="BS185" s="200">
        <f t="shared" si="106"/>
        <v>0</v>
      </c>
      <c r="BT185" s="200">
        <f t="shared" si="107"/>
        <v>0</v>
      </c>
      <c r="BY185" s="190">
        <f t="shared" si="108"/>
        <v>0</v>
      </c>
      <c r="BZ185" s="190">
        <f t="shared" si="108"/>
        <v>0</v>
      </c>
      <c r="CA185" s="200">
        <f t="shared" si="109"/>
        <v>0</v>
      </c>
      <c r="CB185" s="200">
        <f t="shared" si="110"/>
        <v>0</v>
      </c>
      <c r="CG185" s="200">
        <f t="shared" si="119"/>
        <v>0</v>
      </c>
      <c r="CH185" s="193">
        <f t="shared" si="118"/>
        <v>0</v>
      </c>
    </row>
    <row r="186" spans="1:86" s="200" customFormat="1" x14ac:dyDescent="0.3">
      <c r="A186" s="173"/>
      <c r="B186" s="173"/>
      <c r="C186" s="173"/>
      <c r="D186" s="185"/>
      <c r="E186" s="185"/>
      <c r="F186" s="186"/>
      <c r="G186" s="173"/>
      <c r="H186" s="173"/>
      <c r="I186" s="173"/>
      <c r="J186" s="187"/>
      <c r="K186" s="188"/>
      <c r="L186" s="189">
        <f t="shared" si="100"/>
        <v>0</v>
      </c>
      <c r="M186" s="189">
        <f t="shared" si="99"/>
        <v>0</v>
      </c>
      <c r="N186" s="317"/>
      <c r="O186" s="202"/>
      <c r="P186" s="191"/>
      <c r="Q186" s="192">
        <f t="shared" si="93"/>
        <v>0</v>
      </c>
      <c r="R186" s="193">
        <f t="shared" si="94"/>
        <v>0</v>
      </c>
      <c r="S186" s="193"/>
      <c r="T186" s="194"/>
      <c r="U186" s="190">
        <f t="shared" si="95"/>
        <v>0</v>
      </c>
      <c r="V186" s="191">
        <f t="shared" si="96"/>
        <v>0</v>
      </c>
      <c r="W186" s="191">
        <f t="shared" si="97"/>
        <v>0</v>
      </c>
      <c r="X186" s="193">
        <f t="shared" si="98"/>
        <v>0</v>
      </c>
      <c r="Y186" s="193">
        <f t="shared" si="111"/>
        <v>0</v>
      </c>
      <c r="Z186" s="193"/>
      <c r="AA186" s="195"/>
      <c r="AB186" s="195"/>
      <c r="AC186" s="199"/>
      <c r="AD186" s="197"/>
      <c r="AE186" s="190"/>
      <c r="AF186" s="190"/>
      <c r="AG186" s="198">
        <f t="shared" si="117"/>
        <v>0</v>
      </c>
      <c r="AH186" s="198"/>
      <c r="AI186" s="190"/>
      <c r="AJ186" s="190"/>
      <c r="AK186" s="190"/>
      <c r="AL186" s="190"/>
      <c r="AM186" s="200">
        <f t="shared" si="101"/>
        <v>0</v>
      </c>
      <c r="AO186" s="190"/>
      <c r="AP186" s="190"/>
      <c r="AQ186" s="190"/>
      <c r="AR186" s="190"/>
      <c r="AS186" s="200">
        <f t="shared" si="112"/>
        <v>0</v>
      </c>
      <c r="AU186" s="190"/>
      <c r="AV186" s="190"/>
      <c r="AW186" s="190"/>
      <c r="AX186" s="190"/>
      <c r="AY186" s="200">
        <f t="shared" si="113"/>
        <v>0</v>
      </c>
      <c r="BA186" s="190">
        <f t="shared" si="114"/>
        <v>0</v>
      </c>
      <c r="BB186" s="190">
        <f t="shared" si="114"/>
        <v>0</v>
      </c>
      <c r="BC186" s="200">
        <f t="shared" si="115"/>
        <v>0</v>
      </c>
      <c r="BD186" s="200">
        <f t="shared" si="116"/>
        <v>0</v>
      </c>
      <c r="BI186" s="190">
        <f t="shared" si="102"/>
        <v>0</v>
      </c>
      <c r="BJ186" s="190">
        <f t="shared" si="102"/>
        <v>0</v>
      </c>
      <c r="BK186" s="200">
        <f t="shared" si="103"/>
        <v>0</v>
      </c>
      <c r="BL186" s="200">
        <f t="shared" si="104"/>
        <v>0</v>
      </c>
      <c r="BQ186" s="190">
        <f t="shared" si="105"/>
        <v>0</v>
      </c>
      <c r="BR186" s="190">
        <f t="shared" si="105"/>
        <v>0</v>
      </c>
      <c r="BS186" s="200">
        <f t="shared" si="106"/>
        <v>0</v>
      </c>
      <c r="BT186" s="200">
        <f t="shared" si="107"/>
        <v>0</v>
      </c>
      <c r="BY186" s="190">
        <f t="shared" si="108"/>
        <v>0</v>
      </c>
      <c r="BZ186" s="190">
        <f t="shared" si="108"/>
        <v>0</v>
      </c>
      <c r="CA186" s="200">
        <f t="shared" si="109"/>
        <v>0</v>
      </c>
      <c r="CB186" s="200">
        <f t="shared" si="110"/>
        <v>0</v>
      </c>
      <c r="CG186" s="200">
        <f t="shared" si="119"/>
        <v>0</v>
      </c>
      <c r="CH186" s="193">
        <f t="shared" si="118"/>
        <v>0</v>
      </c>
    </row>
    <row r="187" spans="1:86" s="200" customFormat="1" x14ac:dyDescent="0.3">
      <c r="A187" s="173"/>
      <c r="B187" s="173"/>
      <c r="C187" s="173"/>
      <c r="D187" s="185"/>
      <c r="E187" s="185"/>
      <c r="F187" s="186"/>
      <c r="G187" s="173"/>
      <c r="H187" s="173"/>
      <c r="I187" s="173"/>
      <c r="J187" s="187"/>
      <c r="K187" s="188"/>
      <c r="L187" s="189">
        <f t="shared" si="100"/>
        <v>0</v>
      </c>
      <c r="M187" s="189">
        <f t="shared" si="99"/>
        <v>0</v>
      </c>
      <c r="N187" s="317"/>
      <c r="O187" s="202"/>
      <c r="P187" s="191"/>
      <c r="Q187" s="192">
        <f t="shared" si="93"/>
        <v>0</v>
      </c>
      <c r="R187" s="193">
        <f t="shared" si="94"/>
        <v>0</v>
      </c>
      <c r="S187" s="193"/>
      <c r="T187" s="194"/>
      <c r="U187" s="190">
        <f t="shared" si="95"/>
        <v>0</v>
      </c>
      <c r="V187" s="191">
        <f t="shared" si="96"/>
        <v>0</v>
      </c>
      <c r="W187" s="191">
        <f t="shared" si="97"/>
        <v>0</v>
      </c>
      <c r="X187" s="193">
        <f t="shared" si="98"/>
        <v>0</v>
      </c>
      <c r="Y187" s="193">
        <f t="shared" si="111"/>
        <v>0</v>
      </c>
      <c r="Z187" s="193"/>
      <c r="AA187" s="195"/>
      <c r="AB187" s="195"/>
      <c r="AC187" s="199"/>
      <c r="AD187" s="197"/>
      <c r="AE187" s="190"/>
      <c r="AF187" s="190"/>
      <c r="AG187" s="198">
        <f t="shared" si="117"/>
        <v>0</v>
      </c>
      <c r="AH187" s="198"/>
      <c r="AI187" s="190"/>
      <c r="AJ187" s="190"/>
      <c r="AK187" s="190"/>
      <c r="AL187" s="190"/>
      <c r="AM187" s="200">
        <f t="shared" si="101"/>
        <v>0</v>
      </c>
      <c r="AO187" s="190"/>
      <c r="AP187" s="190"/>
      <c r="AQ187" s="190"/>
      <c r="AR187" s="190"/>
      <c r="AS187" s="200">
        <f t="shared" si="112"/>
        <v>0</v>
      </c>
      <c r="AU187" s="190"/>
      <c r="AV187" s="190"/>
      <c r="AW187" s="190"/>
      <c r="AX187" s="190"/>
      <c r="AY187" s="200">
        <f t="shared" si="113"/>
        <v>0</v>
      </c>
      <c r="BA187" s="190">
        <f t="shared" si="114"/>
        <v>0</v>
      </c>
      <c r="BB187" s="190">
        <f t="shared" si="114"/>
        <v>0</v>
      </c>
      <c r="BC187" s="200">
        <f t="shared" si="115"/>
        <v>0</v>
      </c>
      <c r="BD187" s="200">
        <f t="shared" si="116"/>
        <v>0</v>
      </c>
      <c r="BI187" s="190">
        <f t="shared" si="102"/>
        <v>0</v>
      </c>
      <c r="BJ187" s="190">
        <f t="shared" si="102"/>
        <v>0</v>
      </c>
      <c r="BK187" s="200">
        <f t="shared" si="103"/>
        <v>0</v>
      </c>
      <c r="BL187" s="200">
        <f t="shared" si="104"/>
        <v>0</v>
      </c>
      <c r="BQ187" s="190">
        <f t="shared" si="105"/>
        <v>0</v>
      </c>
      <c r="BR187" s="190">
        <f t="shared" si="105"/>
        <v>0</v>
      </c>
      <c r="BS187" s="200">
        <f t="shared" si="106"/>
        <v>0</v>
      </c>
      <c r="BT187" s="200">
        <f t="shared" si="107"/>
        <v>0</v>
      </c>
      <c r="BY187" s="190">
        <f t="shared" si="108"/>
        <v>0</v>
      </c>
      <c r="BZ187" s="190">
        <f t="shared" si="108"/>
        <v>0</v>
      </c>
      <c r="CA187" s="200">
        <f t="shared" si="109"/>
        <v>0</v>
      </c>
      <c r="CB187" s="200">
        <f t="shared" si="110"/>
        <v>0</v>
      </c>
      <c r="CG187" s="200">
        <f t="shared" si="119"/>
        <v>0</v>
      </c>
      <c r="CH187" s="193">
        <f t="shared" si="118"/>
        <v>0</v>
      </c>
    </row>
    <row r="188" spans="1:86" s="200" customFormat="1" x14ac:dyDescent="0.3">
      <c r="A188" s="173"/>
      <c r="B188" s="173"/>
      <c r="C188" s="173"/>
      <c r="D188" s="185"/>
      <c r="E188" s="185"/>
      <c r="F188" s="186"/>
      <c r="G188" s="173"/>
      <c r="H188" s="173"/>
      <c r="I188" s="173"/>
      <c r="J188" s="187"/>
      <c r="K188" s="188"/>
      <c r="L188" s="189">
        <f t="shared" si="100"/>
        <v>0</v>
      </c>
      <c r="M188" s="189">
        <f t="shared" si="99"/>
        <v>0</v>
      </c>
      <c r="N188" s="317"/>
      <c r="O188" s="202"/>
      <c r="P188" s="191"/>
      <c r="Q188" s="192">
        <f t="shared" si="93"/>
        <v>0</v>
      </c>
      <c r="R188" s="193">
        <f t="shared" si="94"/>
        <v>0</v>
      </c>
      <c r="S188" s="193"/>
      <c r="T188" s="194"/>
      <c r="U188" s="190">
        <f t="shared" si="95"/>
        <v>0</v>
      </c>
      <c r="V188" s="191">
        <f t="shared" si="96"/>
        <v>0</v>
      </c>
      <c r="W188" s="191">
        <f t="shared" si="97"/>
        <v>0</v>
      </c>
      <c r="X188" s="193">
        <f t="shared" si="98"/>
        <v>0</v>
      </c>
      <c r="Y188" s="193">
        <f t="shared" si="111"/>
        <v>0</v>
      </c>
      <c r="Z188" s="193"/>
      <c r="AA188" s="195"/>
      <c r="AB188" s="195"/>
      <c r="AC188" s="199"/>
      <c r="AD188" s="197"/>
      <c r="AE188" s="190"/>
      <c r="AF188" s="190"/>
      <c r="AG188" s="198">
        <f t="shared" si="117"/>
        <v>0</v>
      </c>
      <c r="AH188" s="198"/>
      <c r="AI188" s="190"/>
      <c r="AJ188" s="190"/>
      <c r="AK188" s="190"/>
      <c r="AL188" s="190"/>
      <c r="AM188" s="200">
        <f t="shared" si="101"/>
        <v>0</v>
      </c>
      <c r="AO188" s="190"/>
      <c r="AP188" s="190"/>
      <c r="AQ188" s="190"/>
      <c r="AR188" s="190"/>
      <c r="AS188" s="200">
        <f t="shared" si="112"/>
        <v>0</v>
      </c>
      <c r="AU188" s="190"/>
      <c r="AV188" s="190"/>
      <c r="AW188" s="190"/>
      <c r="AX188" s="190"/>
      <c r="AY188" s="200">
        <f t="shared" si="113"/>
        <v>0</v>
      </c>
      <c r="BA188" s="190">
        <f t="shared" si="114"/>
        <v>0</v>
      </c>
      <c r="BB188" s="190">
        <f t="shared" si="114"/>
        <v>0</v>
      </c>
      <c r="BC188" s="200">
        <f t="shared" si="115"/>
        <v>0</v>
      </c>
      <c r="BD188" s="200">
        <f t="shared" si="116"/>
        <v>0</v>
      </c>
      <c r="BI188" s="190">
        <f t="shared" si="102"/>
        <v>0</v>
      </c>
      <c r="BJ188" s="190">
        <f t="shared" si="102"/>
        <v>0</v>
      </c>
      <c r="BK188" s="200">
        <f t="shared" si="103"/>
        <v>0</v>
      </c>
      <c r="BL188" s="200">
        <f t="shared" si="104"/>
        <v>0</v>
      </c>
      <c r="BQ188" s="190">
        <f t="shared" si="105"/>
        <v>0</v>
      </c>
      <c r="BR188" s="190">
        <f t="shared" si="105"/>
        <v>0</v>
      </c>
      <c r="BS188" s="200">
        <f t="shared" si="106"/>
        <v>0</v>
      </c>
      <c r="BT188" s="200">
        <f t="shared" si="107"/>
        <v>0</v>
      </c>
      <c r="BY188" s="190">
        <f t="shared" si="108"/>
        <v>0</v>
      </c>
      <c r="BZ188" s="190">
        <f t="shared" si="108"/>
        <v>0</v>
      </c>
      <c r="CA188" s="200">
        <f t="shared" si="109"/>
        <v>0</v>
      </c>
      <c r="CB188" s="200">
        <f t="shared" si="110"/>
        <v>0</v>
      </c>
      <c r="CG188" s="200">
        <f t="shared" si="119"/>
        <v>0</v>
      </c>
      <c r="CH188" s="193">
        <f t="shared" si="118"/>
        <v>0</v>
      </c>
    </row>
    <row r="189" spans="1:86" s="200" customFormat="1" x14ac:dyDescent="0.3">
      <c r="A189" s="173"/>
      <c r="B189" s="173"/>
      <c r="C189" s="173"/>
      <c r="D189" s="185"/>
      <c r="E189" s="185"/>
      <c r="F189" s="186"/>
      <c r="G189" s="173"/>
      <c r="H189" s="173"/>
      <c r="I189" s="173"/>
      <c r="J189" s="187"/>
      <c r="K189" s="188"/>
      <c r="L189" s="189">
        <f t="shared" si="100"/>
        <v>0</v>
      </c>
      <c r="M189" s="189">
        <f t="shared" si="99"/>
        <v>0</v>
      </c>
      <c r="N189" s="317"/>
      <c r="O189" s="202"/>
      <c r="P189" s="191"/>
      <c r="Q189" s="192">
        <f t="shared" si="93"/>
        <v>0</v>
      </c>
      <c r="R189" s="193">
        <f t="shared" si="94"/>
        <v>0</v>
      </c>
      <c r="S189" s="193"/>
      <c r="T189" s="194"/>
      <c r="U189" s="190">
        <f t="shared" si="95"/>
        <v>0</v>
      </c>
      <c r="V189" s="191">
        <f t="shared" si="96"/>
        <v>0</v>
      </c>
      <c r="W189" s="191">
        <f t="shared" si="97"/>
        <v>0</v>
      </c>
      <c r="X189" s="193">
        <f t="shared" si="98"/>
        <v>0</v>
      </c>
      <c r="Y189" s="193">
        <f t="shared" si="111"/>
        <v>0</v>
      </c>
      <c r="Z189" s="193"/>
      <c r="AA189" s="195"/>
      <c r="AB189" s="195"/>
      <c r="AC189" s="199"/>
      <c r="AD189" s="197"/>
      <c r="AE189" s="190"/>
      <c r="AF189" s="190"/>
      <c r="AG189" s="198">
        <f t="shared" si="117"/>
        <v>0</v>
      </c>
      <c r="AH189" s="198"/>
      <c r="AI189" s="190"/>
      <c r="AJ189" s="190"/>
      <c r="AK189" s="190"/>
      <c r="AL189" s="190"/>
      <c r="AM189" s="200">
        <f t="shared" si="101"/>
        <v>0</v>
      </c>
      <c r="AO189" s="190"/>
      <c r="AP189" s="190"/>
      <c r="AQ189" s="190"/>
      <c r="AR189" s="190"/>
      <c r="AS189" s="200">
        <f t="shared" si="112"/>
        <v>0</v>
      </c>
      <c r="AU189" s="190"/>
      <c r="AV189" s="190"/>
      <c r="AW189" s="190"/>
      <c r="AX189" s="190"/>
      <c r="AY189" s="200">
        <f t="shared" si="113"/>
        <v>0</v>
      </c>
      <c r="BA189" s="190">
        <f t="shared" si="114"/>
        <v>0</v>
      </c>
      <c r="BB189" s="190">
        <f t="shared" si="114"/>
        <v>0</v>
      </c>
      <c r="BC189" s="200">
        <f t="shared" si="115"/>
        <v>0</v>
      </c>
      <c r="BD189" s="200">
        <f t="shared" si="116"/>
        <v>0</v>
      </c>
      <c r="BI189" s="190">
        <f t="shared" si="102"/>
        <v>0</v>
      </c>
      <c r="BJ189" s="190">
        <f t="shared" si="102"/>
        <v>0</v>
      </c>
      <c r="BK189" s="200">
        <f t="shared" si="103"/>
        <v>0</v>
      </c>
      <c r="BL189" s="200">
        <f t="shared" si="104"/>
        <v>0</v>
      </c>
      <c r="BQ189" s="190">
        <f t="shared" si="105"/>
        <v>0</v>
      </c>
      <c r="BR189" s="190">
        <f t="shared" si="105"/>
        <v>0</v>
      </c>
      <c r="BS189" s="200">
        <f t="shared" si="106"/>
        <v>0</v>
      </c>
      <c r="BT189" s="200">
        <f t="shared" si="107"/>
        <v>0</v>
      </c>
      <c r="BY189" s="190">
        <f t="shared" si="108"/>
        <v>0</v>
      </c>
      <c r="BZ189" s="190">
        <f t="shared" si="108"/>
        <v>0</v>
      </c>
      <c r="CA189" s="200">
        <f t="shared" si="109"/>
        <v>0</v>
      </c>
      <c r="CB189" s="200">
        <f t="shared" si="110"/>
        <v>0</v>
      </c>
      <c r="CG189" s="200">
        <f t="shared" si="119"/>
        <v>0</v>
      </c>
      <c r="CH189" s="193">
        <f t="shared" si="118"/>
        <v>0</v>
      </c>
    </row>
    <row r="190" spans="1:86" s="200" customFormat="1" x14ac:dyDescent="0.3">
      <c r="A190" s="173"/>
      <c r="B190" s="173"/>
      <c r="C190" s="173"/>
      <c r="D190" s="185"/>
      <c r="E190" s="185"/>
      <c r="F190" s="186"/>
      <c r="G190" s="173"/>
      <c r="H190" s="173"/>
      <c r="I190" s="173"/>
      <c r="J190" s="187"/>
      <c r="K190" s="188"/>
      <c r="L190" s="189">
        <f t="shared" si="100"/>
        <v>0</v>
      </c>
      <c r="M190" s="189">
        <f t="shared" si="99"/>
        <v>0</v>
      </c>
      <c r="N190" s="317"/>
      <c r="O190" s="202"/>
      <c r="P190" s="191"/>
      <c r="Q190" s="192">
        <f t="shared" si="93"/>
        <v>0</v>
      </c>
      <c r="R190" s="193">
        <f t="shared" si="94"/>
        <v>0</v>
      </c>
      <c r="S190" s="193"/>
      <c r="T190" s="194"/>
      <c r="U190" s="190">
        <f t="shared" si="95"/>
        <v>0</v>
      </c>
      <c r="V190" s="191">
        <f t="shared" si="96"/>
        <v>0</v>
      </c>
      <c r="W190" s="191">
        <f t="shared" si="97"/>
        <v>0</v>
      </c>
      <c r="X190" s="193">
        <f t="shared" si="98"/>
        <v>0</v>
      </c>
      <c r="Y190" s="193">
        <f t="shared" si="111"/>
        <v>0</v>
      </c>
      <c r="Z190" s="193"/>
      <c r="AA190" s="195"/>
      <c r="AB190" s="195"/>
      <c r="AC190" s="199"/>
      <c r="AD190" s="197"/>
      <c r="AE190" s="190"/>
      <c r="AF190" s="190"/>
      <c r="AG190" s="198">
        <f t="shared" si="117"/>
        <v>0</v>
      </c>
      <c r="AH190" s="198"/>
      <c r="AI190" s="190"/>
      <c r="AJ190" s="190"/>
      <c r="AK190" s="190"/>
      <c r="AL190" s="190"/>
      <c r="AM190" s="200">
        <f t="shared" si="101"/>
        <v>0</v>
      </c>
      <c r="AO190" s="190"/>
      <c r="AP190" s="190"/>
      <c r="AQ190" s="190"/>
      <c r="AR190" s="190"/>
      <c r="AS190" s="200">
        <f t="shared" si="112"/>
        <v>0</v>
      </c>
      <c r="AU190" s="190"/>
      <c r="AV190" s="190"/>
      <c r="AW190" s="190"/>
      <c r="AX190" s="190"/>
      <c r="AY190" s="200">
        <f t="shared" si="113"/>
        <v>0</v>
      </c>
      <c r="BA190" s="190">
        <f t="shared" si="114"/>
        <v>0</v>
      </c>
      <c r="BB190" s="190">
        <f t="shared" si="114"/>
        <v>0</v>
      </c>
      <c r="BC190" s="200">
        <f t="shared" si="115"/>
        <v>0</v>
      </c>
      <c r="BD190" s="200">
        <f t="shared" si="116"/>
        <v>0</v>
      </c>
      <c r="BI190" s="190">
        <f t="shared" si="102"/>
        <v>0</v>
      </c>
      <c r="BJ190" s="190">
        <f t="shared" si="102"/>
        <v>0</v>
      </c>
      <c r="BK190" s="200">
        <f t="shared" si="103"/>
        <v>0</v>
      </c>
      <c r="BL190" s="200">
        <f t="shared" si="104"/>
        <v>0</v>
      </c>
      <c r="BQ190" s="190">
        <f t="shared" si="105"/>
        <v>0</v>
      </c>
      <c r="BR190" s="190">
        <f t="shared" si="105"/>
        <v>0</v>
      </c>
      <c r="BS190" s="200">
        <f t="shared" si="106"/>
        <v>0</v>
      </c>
      <c r="BT190" s="200">
        <f t="shared" si="107"/>
        <v>0</v>
      </c>
      <c r="BY190" s="190">
        <f t="shared" si="108"/>
        <v>0</v>
      </c>
      <c r="BZ190" s="190">
        <f t="shared" si="108"/>
        <v>0</v>
      </c>
      <c r="CA190" s="200">
        <f t="shared" si="109"/>
        <v>0</v>
      </c>
      <c r="CB190" s="200">
        <f t="shared" si="110"/>
        <v>0</v>
      </c>
      <c r="CG190" s="200">
        <f t="shared" si="119"/>
        <v>0</v>
      </c>
      <c r="CH190" s="193">
        <f t="shared" si="118"/>
        <v>0</v>
      </c>
    </row>
    <row r="191" spans="1:86" s="200" customFormat="1" x14ac:dyDescent="0.3">
      <c r="A191" s="173"/>
      <c r="B191" s="173"/>
      <c r="C191" s="173"/>
      <c r="D191" s="185"/>
      <c r="E191" s="185"/>
      <c r="F191" s="186"/>
      <c r="G191" s="173"/>
      <c r="H191" s="173"/>
      <c r="I191" s="173"/>
      <c r="J191" s="187"/>
      <c r="K191" s="188"/>
      <c r="L191" s="189">
        <f t="shared" si="100"/>
        <v>0</v>
      </c>
      <c r="M191" s="189">
        <f t="shared" si="99"/>
        <v>0</v>
      </c>
      <c r="N191" s="317"/>
      <c r="O191" s="202"/>
      <c r="P191" s="191"/>
      <c r="Q191" s="192">
        <f t="shared" ref="Q191:Q254" si="120">SUM(P191)*O191</f>
        <v>0</v>
      </c>
      <c r="R191" s="193">
        <f t="shared" ref="R191:R254" si="121">IF(H191="79-Renovations",Q191*50%,IF(H191="11-Equipment",Q191*75%,IF(H191="62-Curriculum",Q191*50%,IF(H191="12-Software/Other",Q191*50%,0))))</f>
        <v>0</v>
      </c>
      <c r="S191" s="193"/>
      <c r="T191" s="194"/>
      <c r="U191" s="190">
        <f t="shared" ref="U191:U254" si="122">J191</f>
        <v>0</v>
      </c>
      <c r="V191" s="191">
        <f t="shared" ref="V191:V254" si="123">K191</f>
        <v>0</v>
      </c>
      <c r="W191" s="191">
        <f t="shared" ref="W191:W254" si="124">SUM(V191)*U191</f>
        <v>0</v>
      </c>
      <c r="X191" s="193">
        <f t="shared" ref="X191:X254" si="125">IF(H191="79-Renovations",W191*50%,IF(H191="11-Equipment",W191*75%,IF(H191="62-Curriculum",W191*50%,IF(H191="12-Software/Other",W191*50%,0))))</f>
        <v>0</v>
      </c>
      <c r="Y191" s="193">
        <f t="shared" si="111"/>
        <v>0</v>
      </c>
      <c r="Z191" s="193"/>
      <c r="AA191" s="195"/>
      <c r="AB191" s="195"/>
      <c r="AC191" s="199"/>
      <c r="AD191" s="197"/>
      <c r="AE191" s="190"/>
      <c r="AF191" s="190"/>
      <c r="AG191" s="198">
        <f t="shared" si="117"/>
        <v>0</v>
      </c>
      <c r="AH191" s="198"/>
      <c r="AI191" s="190"/>
      <c r="AJ191" s="190"/>
      <c r="AK191" s="190"/>
      <c r="AL191" s="190"/>
      <c r="AM191" s="200">
        <f t="shared" si="101"/>
        <v>0</v>
      </c>
      <c r="AO191" s="190"/>
      <c r="AP191" s="190"/>
      <c r="AQ191" s="190"/>
      <c r="AR191" s="190"/>
      <c r="AS191" s="200">
        <f t="shared" si="112"/>
        <v>0</v>
      </c>
      <c r="AU191" s="190"/>
      <c r="AV191" s="190"/>
      <c r="AW191" s="190"/>
      <c r="AX191" s="190"/>
      <c r="AY191" s="200">
        <f t="shared" si="113"/>
        <v>0</v>
      </c>
      <c r="BA191" s="190">
        <f t="shared" si="114"/>
        <v>0</v>
      </c>
      <c r="BB191" s="190">
        <f t="shared" si="114"/>
        <v>0</v>
      </c>
      <c r="BC191" s="200">
        <f t="shared" si="115"/>
        <v>0</v>
      </c>
      <c r="BD191" s="200">
        <f t="shared" si="116"/>
        <v>0</v>
      </c>
      <c r="BI191" s="190">
        <f t="shared" si="102"/>
        <v>0</v>
      </c>
      <c r="BJ191" s="190">
        <f t="shared" si="102"/>
        <v>0</v>
      </c>
      <c r="BK191" s="200">
        <f t="shared" si="103"/>
        <v>0</v>
      </c>
      <c r="BL191" s="200">
        <f t="shared" si="104"/>
        <v>0</v>
      </c>
      <c r="BQ191" s="190">
        <f t="shared" si="105"/>
        <v>0</v>
      </c>
      <c r="BR191" s="190">
        <f t="shared" si="105"/>
        <v>0</v>
      </c>
      <c r="BS191" s="200">
        <f t="shared" si="106"/>
        <v>0</v>
      </c>
      <c r="BT191" s="200">
        <f t="shared" si="107"/>
        <v>0</v>
      </c>
      <c r="BY191" s="190">
        <f t="shared" si="108"/>
        <v>0</v>
      </c>
      <c r="BZ191" s="190">
        <f t="shared" si="108"/>
        <v>0</v>
      </c>
      <c r="CA191" s="200">
        <f t="shared" si="109"/>
        <v>0</v>
      </c>
      <c r="CB191" s="200">
        <f t="shared" si="110"/>
        <v>0</v>
      </c>
      <c r="CG191" s="200">
        <f t="shared" si="119"/>
        <v>0</v>
      </c>
      <c r="CH191" s="193">
        <f t="shared" si="118"/>
        <v>0</v>
      </c>
    </row>
    <row r="192" spans="1:86" s="200" customFormat="1" x14ac:dyDescent="0.3">
      <c r="A192" s="173"/>
      <c r="B192" s="173"/>
      <c r="C192" s="173"/>
      <c r="D192" s="185"/>
      <c r="E192" s="185"/>
      <c r="F192" s="186"/>
      <c r="G192" s="173"/>
      <c r="H192" s="173"/>
      <c r="I192" s="173"/>
      <c r="J192" s="187"/>
      <c r="K192" s="188"/>
      <c r="L192" s="189">
        <f t="shared" si="100"/>
        <v>0</v>
      </c>
      <c r="M192" s="189">
        <f t="shared" si="99"/>
        <v>0</v>
      </c>
      <c r="N192" s="317"/>
      <c r="O192" s="202"/>
      <c r="P192" s="191"/>
      <c r="Q192" s="192">
        <f t="shared" si="120"/>
        <v>0</v>
      </c>
      <c r="R192" s="193">
        <f t="shared" si="121"/>
        <v>0</v>
      </c>
      <c r="S192" s="193"/>
      <c r="T192" s="194"/>
      <c r="U192" s="190">
        <f t="shared" si="122"/>
        <v>0</v>
      </c>
      <c r="V192" s="191">
        <f t="shared" si="123"/>
        <v>0</v>
      </c>
      <c r="W192" s="191">
        <f t="shared" si="124"/>
        <v>0</v>
      </c>
      <c r="X192" s="193">
        <f t="shared" si="125"/>
        <v>0</v>
      </c>
      <c r="Y192" s="193">
        <f t="shared" si="111"/>
        <v>0</v>
      </c>
      <c r="Z192" s="193"/>
      <c r="AA192" s="195"/>
      <c r="AB192" s="195"/>
      <c r="AC192" s="199"/>
      <c r="AD192" s="197"/>
      <c r="AE192" s="190"/>
      <c r="AF192" s="190"/>
      <c r="AG192" s="198">
        <f t="shared" si="117"/>
        <v>0</v>
      </c>
      <c r="AH192" s="198"/>
      <c r="AI192" s="190"/>
      <c r="AJ192" s="190"/>
      <c r="AK192" s="190"/>
      <c r="AL192" s="190"/>
      <c r="AM192" s="200">
        <f t="shared" si="101"/>
        <v>0</v>
      </c>
      <c r="AO192" s="190"/>
      <c r="AP192" s="190"/>
      <c r="AQ192" s="190"/>
      <c r="AR192" s="190"/>
      <c r="AS192" s="200">
        <f t="shared" si="112"/>
        <v>0</v>
      </c>
      <c r="AU192" s="190"/>
      <c r="AV192" s="190"/>
      <c r="AW192" s="190"/>
      <c r="AX192" s="190"/>
      <c r="AY192" s="200">
        <f t="shared" si="113"/>
        <v>0</v>
      </c>
      <c r="BA192" s="190">
        <f t="shared" si="114"/>
        <v>0</v>
      </c>
      <c r="BB192" s="190">
        <f t="shared" si="114"/>
        <v>0</v>
      </c>
      <c r="BC192" s="200">
        <f t="shared" si="115"/>
        <v>0</v>
      </c>
      <c r="BD192" s="200">
        <f t="shared" si="116"/>
        <v>0</v>
      </c>
      <c r="BI192" s="190">
        <f t="shared" si="102"/>
        <v>0</v>
      </c>
      <c r="BJ192" s="190">
        <f t="shared" si="102"/>
        <v>0</v>
      </c>
      <c r="BK192" s="200">
        <f t="shared" si="103"/>
        <v>0</v>
      </c>
      <c r="BL192" s="200">
        <f t="shared" si="104"/>
        <v>0</v>
      </c>
      <c r="BQ192" s="190">
        <f t="shared" si="105"/>
        <v>0</v>
      </c>
      <c r="BR192" s="190">
        <f t="shared" si="105"/>
        <v>0</v>
      </c>
      <c r="BS192" s="200">
        <f t="shared" si="106"/>
        <v>0</v>
      </c>
      <c r="BT192" s="200">
        <f t="shared" si="107"/>
        <v>0</v>
      </c>
      <c r="BY192" s="190">
        <f t="shared" si="108"/>
        <v>0</v>
      </c>
      <c r="BZ192" s="190">
        <f t="shared" si="108"/>
        <v>0</v>
      </c>
      <c r="CA192" s="200">
        <f t="shared" si="109"/>
        <v>0</v>
      </c>
      <c r="CB192" s="200">
        <f t="shared" si="110"/>
        <v>0</v>
      </c>
      <c r="CG192" s="200">
        <f t="shared" si="119"/>
        <v>0</v>
      </c>
      <c r="CH192" s="193">
        <f t="shared" si="118"/>
        <v>0</v>
      </c>
    </row>
    <row r="193" spans="1:86" s="200" customFormat="1" x14ac:dyDescent="0.3">
      <c r="A193" s="173"/>
      <c r="B193" s="173"/>
      <c r="C193" s="173"/>
      <c r="D193" s="185"/>
      <c r="E193" s="185"/>
      <c r="F193" s="186"/>
      <c r="G193" s="173"/>
      <c r="H193" s="173"/>
      <c r="I193" s="173"/>
      <c r="J193" s="187"/>
      <c r="K193" s="188"/>
      <c r="L193" s="189">
        <f t="shared" si="100"/>
        <v>0</v>
      </c>
      <c r="M193" s="189">
        <f t="shared" si="99"/>
        <v>0</v>
      </c>
      <c r="N193" s="317"/>
      <c r="O193" s="202"/>
      <c r="P193" s="191"/>
      <c r="Q193" s="192">
        <f t="shared" si="120"/>
        <v>0</v>
      </c>
      <c r="R193" s="193">
        <f t="shared" si="121"/>
        <v>0</v>
      </c>
      <c r="S193" s="193"/>
      <c r="T193" s="194"/>
      <c r="U193" s="190">
        <f t="shared" si="122"/>
        <v>0</v>
      </c>
      <c r="V193" s="191">
        <f t="shared" si="123"/>
        <v>0</v>
      </c>
      <c r="W193" s="191">
        <f t="shared" si="124"/>
        <v>0</v>
      </c>
      <c r="X193" s="193">
        <f t="shared" si="125"/>
        <v>0</v>
      </c>
      <c r="Y193" s="193">
        <f t="shared" si="111"/>
        <v>0</v>
      </c>
      <c r="Z193" s="193"/>
      <c r="AA193" s="195"/>
      <c r="AB193" s="195"/>
      <c r="AC193" s="199"/>
      <c r="AD193" s="197"/>
      <c r="AE193" s="190"/>
      <c r="AF193" s="190"/>
      <c r="AG193" s="198">
        <f t="shared" si="117"/>
        <v>0</v>
      </c>
      <c r="AH193" s="198"/>
      <c r="AI193" s="190"/>
      <c r="AJ193" s="190"/>
      <c r="AK193" s="190"/>
      <c r="AL193" s="190"/>
      <c r="AM193" s="200">
        <f t="shared" si="101"/>
        <v>0</v>
      </c>
      <c r="AO193" s="190"/>
      <c r="AP193" s="190"/>
      <c r="AQ193" s="190"/>
      <c r="AR193" s="190"/>
      <c r="AS193" s="200">
        <f t="shared" si="112"/>
        <v>0</v>
      </c>
      <c r="AU193" s="190"/>
      <c r="AV193" s="190"/>
      <c r="AW193" s="190"/>
      <c r="AX193" s="190"/>
      <c r="AY193" s="200">
        <f t="shared" si="113"/>
        <v>0</v>
      </c>
      <c r="BA193" s="190">
        <f t="shared" si="114"/>
        <v>0</v>
      </c>
      <c r="BB193" s="190">
        <f t="shared" si="114"/>
        <v>0</v>
      </c>
      <c r="BC193" s="200">
        <f t="shared" si="115"/>
        <v>0</v>
      </c>
      <c r="BD193" s="200">
        <f t="shared" si="116"/>
        <v>0</v>
      </c>
      <c r="BI193" s="190">
        <f t="shared" si="102"/>
        <v>0</v>
      </c>
      <c r="BJ193" s="190">
        <f t="shared" si="102"/>
        <v>0</v>
      </c>
      <c r="BK193" s="200">
        <f t="shared" si="103"/>
        <v>0</v>
      </c>
      <c r="BL193" s="200">
        <f t="shared" si="104"/>
        <v>0</v>
      </c>
      <c r="BQ193" s="190">
        <f t="shared" si="105"/>
        <v>0</v>
      </c>
      <c r="BR193" s="190">
        <f t="shared" si="105"/>
        <v>0</v>
      </c>
      <c r="BS193" s="200">
        <f t="shared" si="106"/>
        <v>0</v>
      </c>
      <c r="BT193" s="200">
        <f t="shared" si="107"/>
        <v>0</v>
      </c>
      <c r="BY193" s="190">
        <f t="shared" si="108"/>
        <v>0</v>
      </c>
      <c r="BZ193" s="190">
        <f t="shared" si="108"/>
        <v>0</v>
      </c>
      <c r="CA193" s="200">
        <f t="shared" si="109"/>
        <v>0</v>
      </c>
      <c r="CB193" s="200">
        <f t="shared" si="110"/>
        <v>0</v>
      </c>
      <c r="CG193" s="200">
        <f t="shared" si="119"/>
        <v>0</v>
      </c>
      <c r="CH193" s="193">
        <f t="shared" si="118"/>
        <v>0</v>
      </c>
    </row>
    <row r="194" spans="1:86" s="200" customFormat="1" x14ac:dyDescent="0.3">
      <c r="A194" s="173"/>
      <c r="B194" s="173"/>
      <c r="C194" s="173"/>
      <c r="D194" s="185"/>
      <c r="E194" s="185"/>
      <c r="F194" s="186"/>
      <c r="G194" s="173"/>
      <c r="H194" s="173"/>
      <c r="I194" s="173"/>
      <c r="J194" s="187"/>
      <c r="K194" s="188"/>
      <c r="L194" s="189">
        <f t="shared" si="100"/>
        <v>0</v>
      </c>
      <c r="M194" s="189">
        <f t="shared" si="99"/>
        <v>0</v>
      </c>
      <c r="N194" s="317"/>
      <c r="O194" s="202"/>
      <c r="P194" s="191"/>
      <c r="Q194" s="192">
        <f t="shared" si="120"/>
        <v>0</v>
      </c>
      <c r="R194" s="193">
        <f t="shared" si="121"/>
        <v>0</v>
      </c>
      <c r="S194" s="193"/>
      <c r="T194" s="194"/>
      <c r="U194" s="190">
        <f t="shared" si="122"/>
        <v>0</v>
      </c>
      <c r="V194" s="191">
        <f t="shared" si="123"/>
        <v>0</v>
      </c>
      <c r="W194" s="191">
        <f t="shared" si="124"/>
        <v>0</v>
      </c>
      <c r="X194" s="193">
        <f t="shared" si="125"/>
        <v>0</v>
      </c>
      <c r="Y194" s="193">
        <f t="shared" si="111"/>
        <v>0</v>
      </c>
      <c r="Z194" s="193"/>
      <c r="AA194" s="195"/>
      <c r="AB194" s="195"/>
      <c r="AC194" s="199"/>
      <c r="AD194" s="197"/>
      <c r="AE194" s="190"/>
      <c r="AF194" s="190"/>
      <c r="AG194" s="198">
        <f t="shared" si="117"/>
        <v>0</v>
      </c>
      <c r="AH194" s="198"/>
      <c r="AI194" s="190"/>
      <c r="AJ194" s="190"/>
      <c r="AK194" s="190"/>
      <c r="AL194" s="190"/>
      <c r="AM194" s="200">
        <f t="shared" si="101"/>
        <v>0</v>
      </c>
      <c r="AO194" s="190"/>
      <c r="AP194" s="190"/>
      <c r="AQ194" s="190"/>
      <c r="AR194" s="190"/>
      <c r="AS194" s="200">
        <f t="shared" si="112"/>
        <v>0</v>
      </c>
      <c r="AU194" s="190"/>
      <c r="AV194" s="190"/>
      <c r="AW194" s="190"/>
      <c r="AX194" s="190"/>
      <c r="AY194" s="200">
        <f t="shared" si="113"/>
        <v>0</v>
      </c>
      <c r="BA194" s="190">
        <f t="shared" si="114"/>
        <v>0</v>
      </c>
      <c r="BB194" s="190">
        <f t="shared" si="114"/>
        <v>0</v>
      </c>
      <c r="BC194" s="200">
        <f t="shared" si="115"/>
        <v>0</v>
      </c>
      <c r="BD194" s="200">
        <f t="shared" si="116"/>
        <v>0</v>
      </c>
      <c r="BI194" s="190">
        <f t="shared" si="102"/>
        <v>0</v>
      </c>
      <c r="BJ194" s="190">
        <f t="shared" si="102"/>
        <v>0</v>
      </c>
      <c r="BK194" s="200">
        <f t="shared" si="103"/>
        <v>0</v>
      </c>
      <c r="BL194" s="200">
        <f t="shared" si="104"/>
        <v>0</v>
      </c>
      <c r="BQ194" s="190">
        <f t="shared" si="105"/>
        <v>0</v>
      </c>
      <c r="BR194" s="190">
        <f t="shared" si="105"/>
        <v>0</v>
      </c>
      <c r="BS194" s="200">
        <f t="shared" si="106"/>
        <v>0</v>
      </c>
      <c r="BT194" s="200">
        <f t="shared" si="107"/>
        <v>0</v>
      </c>
      <c r="BY194" s="190">
        <f t="shared" si="108"/>
        <v>0</v>
      </c>
      <c r="BZ194" s="190">
        <f t="shared" si="108"/>
        <v>0</v>
      </c>
      <c r="CA194" s="200">
        <f t="shared" si="109"/>
        <v>0</v>
      </c>
      <c r="CB194" s="200">
        <f t="shared" si="110"/>
        <v>0</v>
      </c>
      <c r="CG194" s="200">
        <f t="shared" si="119"/>
        <v>0</v>
      </c>
      <c r="CH194" s="193">
        <f t="shared" si="118"/>
        <v>0</v>
      </c>
    </row>
    <row r="195" spans="1:86" s="200" customFormat="1" x14ac:dyDescent="0.3">
      <c r="A195" s="173"/>
      <c r="B195" s="173"/>
      <c r="C195" s="173"/>
      <c r="D195" s="185"/>
      <c r="E195" s="185"/>
      <c r="F195" s="186"/>
      <c r="G195" s="173"/>
      <c r="H195" s="173"/>
      <c r="I195" s="173"/>
      <c r="J195" s="187"/>
      <c r="K195" s="188"/>
      <c r="L195" s="189">
        <f t="shared" si="100"/>
        <v>0</v>
      </c>
      <c r="M195" s="189">
        <f t="shared" si="99"/>
        <v>0</v>
      </c>
      <c r="N195" s="317"/>
      <c r="O195" s="202"/>
      <c r="P195" s="191"/>
      <c r="Q195" s="192">
        <f t="shared" si="120"/>
        <v>0</v>
      </c>
      <c r="R195" s="193">
        <f t="shared" si="121"/>
        <v>0</v>
      </c>
      <c r="S195" s="193"/>
      <c r="T195" s="194"/>
      <c r="U195" s="190">
        <f t="shared" si="122"/>
        <v>0</v>
      </c>
      <c r="V195" s="191">
        <f t="shared" si="123"/>
        <v>0</v>
      </c>
      <c r="W195" s="191">
        <f t="shared" si="124"/>
        <v>0</v>
      </c>
      <c r="X195" s="193">
        <f t="shared" si="125"/>
        <v>0</v>
      </c>
      <c r="Y195" s="193">
        <f t="shared" si="111"/>
        <v>0</v>
      </c>
      <c r="Z195" s="193"/>
      <c r="AA195" s="195"/>
      <c r="AB195" s="195"/>
      <c r="AC195" s="199"/>
      <c r="AD195" s="197"/>
      <c r="AE195" s="190"/>
      <c r="AF195" s="190"/>
      <c r="AG195" s="198">
        <f t="shared" si="117"/>
        <v>0</v>
      </c>
      <c r="AH195" s="198"/>
      <c r="AI195" s="190"/>
      <c r="AJ195" s="190"/>
      <c r="AK195" s="190"/>
      <c r="AL195" s="190"/>
      <c r="AM195" s="200">
        <f t="shared" si="101"/>
        <v>0</v>
      </c>
      <c r="AO195" s="190"/>
      <c r="AP195" s="190"/>
      <c r="AQ195" s="190"/>
      <c r="AR195" s="190"/>
      <c r="AS195" s="200">
        <f t="shared" si="112"/>
        <v>0</v>
      </c>
      <c r="AU195" s="190"/>
      <c r="AV195" s="190"/>
      <c r="AW195" s="190"/>
      <c r="AX195" s="190"/>
      <c r="AY195" s="200">
        <f t="shared" si="113"/>
        <v>0</v>
      </c>
      <c r="BA195" s="190">
        <f t="shared" si="114"/>
        <v>0</v>
      </c>
      <c r="BB195" s="190">
        <f t="shared" si="114"/>
        <v>0</v>
      </c>
      <c r="BC195" s="200">
        <f t="shared" si="115"/>
        <v>0</v>
      </c>
      <c r="BD195" s="200">
        <f t="shared" si="116"/>
        <v>0</v>
      </c>
      <c r="BI195" s="190">
        <f t="shared" si="102"/>
        <v>0</v>
      </c>
      <c r="BJ195" s="190">
        <f t="shared" si="102"/>
        <v>0</v>
      </c>
      <c r="BK195" s="200">
        <f t="shared" si="103"/>
        <v>0</v>
      </c>
      <c r="BL195" s="200">
        <f t="shared" si="104"/>
        <v>0</v>
      </c>
      <c r="BQ195" s="190">
        <f t="shared" si="105"/>
        <v>0</v>
      </c>
      <c r="BR195" s="190">
        <f t="shared" si="105"/>
        <v>0</v>
      </c>
      <c r="BS195" s="200">
        <f t="shared" si="106"/>
        <v>0</v>
      </c>
      <c r="BT195" s="200">
        <f t="shared" si="107"/>
        <v>0</v>
      </c>
      <c r="BY195" s="190">
        <f t="shared" si="108"/>
        <v>0</v>
      </c>
      <c r="BZ195" s="190">
        <f t="shared" si="108"/>
        <v>0</v>
      </c>
      <c r="CA195" s="200">
        <f t="shared" si="109"/>
        <v>0</v>
      </c>
      <c r="CB195" s="200">
        <f t="shared" si="110"/>
        <v>0</v>
      </c>
      <c r="CG195" s="200">
        <f t="shared" si="119"/>
        <v>0</v>
      </c>
      <c r="CH195" s="193">
        <f t="shared" si="118"/>
        <v>0</v>
      </c>
    </row>
    <row r="196" spans="1:86" s="200" customFormat="1" x14ac:dyDescent="0.3">
      <c r="A196" s="173"/>
      <c r="B196" s="173"/>
      <c r="C196" s="173"/>
      <c r="D196" s="185"/>
      <c r="E196" s="185"/>
      <c r="F196" s="186"/>
      <c r="G196" s="173"/>
      <c r="H196" s="173"/>
      <c r="I196" s="173"/>
      <c r="J196" s="187"/>
      <c r="K196" s="188"/>
      <c r="L196" s="189">
        <f t="shared" si="100"/>
        <v>0</v>
      </c>
      <c r="M196" s="189">
        <f t="shared" si="99"/>
        <v>0</v>
      </c>
      <c r="N196" s="317"/>
      <c r="O196" s="202"/>
      <c r="P196" s="191"/>
      <c r="Q196" s="192">
        <f t="shared" si="120"/>
        <v>0</v>
      </c>
      <c r="R196" s="193">
        <f t="shared" si="121"/>
        <v>0</v>
      </c>
      <c r="S196" s="193"/>
      <c r="T196" s="194"/>
      <c r="U196" s="190">
        <f t="shared" si="122"/>
        <v>0</v>
      </c>
      <c r="V196" s="191">
        <f t="shared" si="123"/>
        <v>0</v>
      </c>
      <c r="W196" s="191">
        <f t="shared" si="124"/>
        <v>0</v>
      </c>
      <c r="X196" s="193">
        <f t="shared" si="125"/>
        <v>0</v>
      </c>
      <c r="Y196" s="193">
        <f t="shared" si="111"/>
        <v>0</v>
      </c>
      <c r="Z196" s="193"/>
      <c r="AA196" s="195"/>
      <c r="AB196" s="195"/>
      <c r="AC196" s="199"/>
      <c r="AD196" s="197"/>
      <c r="AE196" s="190"/>
      <c r="AF196" s="190"/>
      <c r="AG196" s="198">
        <f t="shared" si="117"/>
        <v>0</v>
      </c>
      <c r="AH196" s="198"/>
      <c r="AI196" s="190"/>
      <c r="AJ196" s="190"/>
      <c r="AK196" s="190"/>
      <c r="AL196" s="190"/>
      <c r="AM196" s="200">
        <f t="shared" si="101"/>
        <v>0</v>
      </c>
      <c r="AO196" s="190"/>
      <c r="AP196" s="190"/>
      <c r="AQ196" s="190"/>
      <c r="AR196" s="190"/>
      <c r="AS196" s="200">
        <f t="shared" si="112"/>
        <v>0</v>
      </c>
      <c r="AU196" s="190"/>
      <c r="AV196" s="190"/>
      <c r="AW196" s="190"/>
      <c r="AX196" s="190"/>
      <c r="AY196" s="200">
        <f t="shared" si="113"/>
        <v>0</v>
      </c>
      <c r="BA196" s="190">
        <f t="shared" si="114"/>
        <v>0</v>
      </c>
      <c r="BB196" s="190">
        <f t="shared" si="114"/>
        <v>0</v>
      </c>
      <c r="BC196" s="200">
        <f t="shared" si="115"/>
        <v>0</v>
      </c>
      <c r="BD196" s="200">
        <f t="shared" si="116"/>
        <v>0</v>
      </c>
      <c r="BI196" s="190">
        <f t="shared" si="102"/>
        <v>0</v>
      </c>
      <c r="BJ196" s="190">
        <f t="shared" si="102"/>
        <v>0</v>
      </c>
      <c r="BK196" s="200">
        <f t="shared" si="103"/>
        <v>0</v>
      </c>
      <c r="BL196" s="200">
        <f t="shared" si="104"/>
        <v>0</v>
      </c>
      <c r="BQ196" s="190">
        <f t="shared" si="105"/>
        <v>0</v>
      </c>
      <c r="BR196" s="190">
        <f t="shared" si="105"/>
        <v>0</v>
      </c>
      <c r="BS196" s="200">
        <f t="shared" si="106"/>
        <v>0</v>
      </c>
      <c r="BT196" s="200">
        <f t="shared" si="107"/>
        <v>0</v>
      </c>
      <c r="BY196" s="190">
        <f t="shared" si="108"/>
        <v>0</v>
      </c>
      <c r="BZ196" s="190">
        <f t="shared" si="108"/>
        <v>0</v>
      </c>
      <c r="CA196" s="200">
        <f t="shared" si="109"/>
        <v>0</v>
      </c>
      <c r="CB196" s="200">
        <f t="shared" si="110"/>
        <v>0</v>
      </c>
      <c r="CG196" s="200">
        <f t="shared" si="119"/>
        <v>0</v>
      </c>
      <c r="CH196" s="193">
        <f t="shared" si="118"/>
        <v>0</v>
      </c>
    </row>
    <row r="197" spans="1:86" s="200" customFormat="1" x14ac:dyDescent="0.3">
      <c r="A197" s="173"/>
      <c r="B197" s="173"/>
      <c r="C197" s="173"/>
      <c r="D197" s="185"/>
      <c r="E197" s="185"/>
      <c r="F197" s="186"/>
      <c r="G197" s="173"/>
      <c r="H197" s="173"/>
      <c r="I197" s="173"/>
      <c r="J197" s="187"/>
      <c r="K197" s="188"/>
      <c r="L197" s="189">
        <f t="shared" si="100"/>
        <v>0</v>
      </c>
      <c r="M197" s="189">
        <f t="shared" si="99"/>
        <v>0</v>
      </c>
      <c r="N197" s="317"/>
      <c r="O197" s="202"/>
      <c r="P197" s="191"/>
      <c r="Q197" s="192">
        <f t="shared" si="120"/>
        <v>0</v>
      </c>
      <c r="R197" s="193">
        <f t="shared" si="121"/>
        <v>0</v>
      </c>
      <c r="S197" s="193"/>
      <c r="T197" s="194"/>
      <c r="U197" s="190">
        <f t="shared" si="122"/>
        <v>0</v>
      </c>
      <c r="V197" s="191">
        <f t="shared" si="123"/>
        <v>0</v>
      </c>
      <c r="W197" s="191">
        <f t="shared" si="124"/>
        <v>0</v>
      </c>
      <c r="X197" s="193">
        <f t="shared" si="125"/>
        <v>0</v>
      </c>
      <c r="Y197" s="193">
        <f t="shared" si="111"/>
        <v>0</v>
      </c>
      <c r="Z197" s="193"/>
      <c r="AA197" s="195"/>
      <c r="AB197" s="195"/>
      <c r="AC197" s="199"/>
      <c r="AD197" s="197"/>
      <c r="AE197" s="190"/>
      <c r="AF197" s="190"/>
      <c r="AG197" s="198">
        <f t="shared" si="117"/>
        <v>0</v>
      </c>
      <c r="AH197" s="198"/>
      <c r="AI197" s="190"/>
      <c r="AJ197" s="190"/>
      <c r="AK197" s="190"/>
      <c r="AL197" s="190"/>
      <c r="AM197" s="200">
        <f t="shared" si="101"/>
        <v>0</v>
      </c>
      <c r="AO197" s="190"/>
      <c r="AP197" s="190"/>
      <c r="AQ197" s="190"/>
      <c r="AR197" s="190"/>
      <c r="AS197" s="200">
        <f t="shared" si="112"/>
        <v>0</v>
      </c>
      <c r="AU197" s="190"/>
      <c r="AV197" s="190"/>
      <c r="AW197" s="190"/>
      <c r="AX197" s="190"/>
      <c r="AY197" s="200">
        <f t="shared" si="113"/>
        <v>0</v>
      </c>
      <c r="BA197" s="190">
        <f t="shared" si="114"/>
        <v>0</v>
      </c>
      <c r="BB197" s="190">
        <f t="shared" si="114"/>
        <v>0</v>
      </c>
      <c r="BC197" s="200">
        <f t="shared" si="115"/>
        <v>0</v>
      </c>
      <c r="BD197" s="200">
        <f t="shared" si="116"/>
        <v>0</v>
      </c>
      <c r="BI197" s="190">
        <f t="shared" si="102"/>
        <v>0</v>
      </c>
      <c r="BJ197" s="190">
        <f t="shared" si="102"/>
        <v>0</v>
      </c>
      <c r="BK197" s="200">
        <f t="shared" si="103"/>
        <v>0</v>
      </c>
      <c r="BL197" s="200">
        <f t="shared" si="104"/>
        <v>0</v>
      </c>
      <c r="BQ197" s="190">
        <f t="shared" si="105"/>
        <v>0</v>
      </c>
      <c r="BR197" s="190">
        <f t="shared" si="105"/>
        <v>0</v>
      </c>
      <c r="BS197" s="200">
        <f t="shared" si="106"/>
        <v>0</v>
      </c>
      <c r="BT197" s="200">
        <f t="shared" si="107"/>
        <v>0</v>
      </c>
      <c r="BY197" s="190">
        <f t="shared" si="108"/>
        <v>0</v>
      </c>
      <c r="BZ197" s="190">
        <f t="shared" si="108"/>
        <v>0</v>
      </c>
      <c r="CA197" s="200">
        <f t="shared" si="109"/>
        <v>0</v>
      </c>
      <c r="CB197" s="200">
        <f t="shared" si="110"/>
        <v>0</v>
      </c>
      <c r="CG197" s="200">
        <f t="shared" si="119"/>
        <v>0</v>
      </c>
      <c r="CH197" s="193">
        <f t="shared" si="118"/>
        <v>0</v>
      </c>
    </row>
    <row r="198" spans="1:86" s="200" customFormat="1" x14ac:dyDescent="0.3">
      <c r="A198" s="173"/>
      <c r="B198" s="173"/>
      <c r="C198" s="173"/>
      <c r="D198" s="185"/>
      <c r="E198" s="185"/>
      <c r="F198" s="186"/>
      <c r="G198" s="173"/>
      <c r="H198" s="173"/>
      <c r="I198" s="173"/>
      <c r="J198" s="187"/>
      <c r="K198" s="188"/>
      <c r="L198" s="189">
        <f t="shared" si="100"/>
        <v>0</v>
      </c>
      <c r="M198" s="189">
        <f t="shared" si="99"/>
        <v>0</v>
      </c>
      <c r="N198" s="317"/>
      <c r="O198" s="202"/>
      <c r="P198" s="191"/>
      <c r="Q198" s="192">
        <f t="shared" si="120"/>
        <v>0</v>
      </c>
      <c r="R198" s="193">
        <f t="shared" si="121"/>
        <v>0</v>
      </c>
      <c r="S198" s="193"/>
      <c r="T198" s="194"/>
      <c r="U198" s="190">
        <f t="shared" si="122"/>
        <v>0</v>
      </c>
      <c r="V198" s="191">
        <f t="shared" si="123"/>
        <v>0</v>
      </c>
      <c r="W198" s="191">
        <f t="shared" si="124"/>
        <v>0</v>
      </c>
      <c r="X198" s="193">
        <f t="shared" si="125"/>
        <v>0</v>
      </c>
      <c r="Y198" s="193">
        <f t="shared" si="111"/>
        <v>0</v>
      </c>
      <c r="Z198" s="193"/>
      <c r="AA198" s="195"/>
      <c r="AB198" s="195"/>
      <c r="AC198" s="199"/>
      <c r="AD198" s="197"/>
      <c r="AE198" s="190"/>
      <c r="AF198" s="190"/>
      <c r="AG198" s="198">
        <f t="shared" si="117"/>
        <v>0</v>
      </c>
      <c r="AH198" s="198"/>
      <c r="AI198" s="190"/>
      <c r="AJ198" s="190"/>
      <c r="AK198" s="190"/>
      <c r="AL198" s="190"/>
      <c r="AM198" s="200">
        <f t="shared" si="101"/>
        <v>0</v>
      </c>
      <c r="AO198" s="190"/>
      <c r="AP198" s="190"/>
      <c r="AQ198" s="190"/>
      <c r="AR198" s="190"/>
      <c r="AS198" s="200">
        <f t="shared" si="112"/>
        <v>0</v>
      </c>
      <c r="AU198" s="190"/>
      <c r="AV198" s="190"/>
      <c r="AW198" s="190"/>
      <c r="AX198" s="190"/>
      <c r="AY198" s="200">
        <f t="shared" si="113"/>
        <v>0</v>
      </c>
      <c r="BA198" s="190">
        <f t="shared" si="114"/>
        <v>0</v>
      </c>
      <c r="BB198" s="190">
        <f t="shared" si="114"/>
        <v>0</v>
      </c>
      <c r="BC198" s="200">
        <f t="shared" si="115"/>
        <v>0</v>
      </c>
      <c r="BD198" s="200">
        <f t="shared" si="116"/>
        <v>0</v>
      </c>
      <c r="BI198" s="190">
        <f t="shared" si="102"/>
        <v>0</v>
      </c>
      <c r="BJ198" s="190">
        <f t="shared" si="102"/>
        <v>0</v>
      </c>
      <c r="BK198" s="200">
        <f t="shared" si="103"/>
        <v>0</v>
      </c>
      <c r="BL198" s="200">
        <f t="shared" si="104"/>
        <v>0</v>
      </c>
      <c r="BQ198" s="190">
        <f t="shared" si="105"/>
        <v>0</v>
      </c>
      <c r="BR198" s="190">
        <f t="shared" si="105"/>
        <v>0</v>
      </c>
      <c r="BS198" s="200">
        <f t="shared" si="106"/>
        <v>0</v>
      </c>
      <c r="BT198" s="200">
        <f t="shared" si="107"/>
        <v>0</v>
      </c>
      <c r="BY198" s="190">
        <f t="shared" si="108"/>
        <v>0</v>
      </c>
      <c r="BZ198" s="190">
        <f t="shared" si="108"/>
        <v>0</v>
      </c>
      <c r="CA198" s="200">
        <f t="shared" si="109"/>
        <v>0</v>
      </c>
      <c r="CB198" s="200">
        <f t="shared" si="110"/>
        <v>0</v>
      </c>
      <c r="CG198" s="200">
        <f t="shared" si="119"/>
        <v>0</v>
      </c>
      <c r="CH198" s="193">
        <f t="shared" si="118"/>
        <v>0</v>
      </c>
    </row>
    <row r="199" spans="1:86" s="200" customFormat="1" x14ac:dyDescent="0.3">
      <c r="A199" s="173"/>
      <c r="B199" s="173"/>
      <c r="C199" s="173"/>
      <c r="D199" s="185"/>
      <c r="E199" s="185"/>
      <c r="F199" s="186"/>
      <c r="G199" s="173"/>
      <c r="H199" s="173"/>
      <c r="I199" s="173"/>
      <c r="J199" s="187"/>
      <c r="K199" s="188"/>
      <c r="L199" s="189">
        <f t="shared" si="100"/>
        <v>0</v>
      </c>
      <c r="M199" s="189">
        <f t="shared" si="99"/>
        <v>0</v>
      </c>
      <c r="N199" s="317"/>
      <c r="O199" s="202"/>
      <c r="P199" s="191"/>
      <c r="Q199" s="192">
        <f t="shared" si="120"/>
        <v>0</v>
      </c>
      <c r="R199" s="193">
        <f t="shared" si="121"/>
        <v>0</v>
      </c>
      <c r="S199" s="193"/>
      <c r="T199" s="194"/>
      <c r="U199" s="190">
        <f t="shared" si="122"/>
        <v>0</v>
      </c>
      <c r="V199" s="191">
        <f t="shared" si="123"/>
        <v>0</v>
      </c>
      <c r="W199" s="191">
        <f t="shared" si="124"/>
        <v>0</v>
      </c>
      <c r="X199" s="193">
        <f t="shared" si="125"/>
        <v>0</v>
      </c>
      <c r="Y199" s="193">
        <f t="shared" si="111"/>
        <v>0</v>
      </c>
      <c r="Z199" s="193"/>
      <c r="AA199" s="195"/>
      <c r="AB199" s="195"/>
      <c r="AC199" s="199"/>
      <c r="AD199" s="197"/>
      <c r="AE199" s="190"/>
      <c r="AF199" s="190"/>
      <c r="AG199" s="198">
        <f t="shared" si="117"/>
        <v>0</v>
      </c>
      <c r="AH199" s="198"/>
      <c r="AI199" s="190"/>
      <c r="AJ199" s="190"/>
      <c r="AK199" s="190"/>
      <c r="AL199" s="190"/>
      <c r="AM199" s="200">
        <f t="shared" si="101"/>
        <v>0</v>
      </c>
      <c r="AO199" s="190"/>
      <c r="AP199" s="190"/>
      <c r="AQ199" s="190"/>
      <c r="AR199" s="190"/>
      <c r="AS199" s="200">
        <f t="shared" si="112"/>
        <v>0</v>
      </c>
      <c r="AU199" s="190"/>
      <c r="AV199" s="190"/>
      <c r="AW199" s="190"/>
      <c r="AX199" s="190"/>
      <c r="AY199" s="200">
        <f t="shared" si="113"/>
        <v>0</v>
      </c>
      <c r="BA199" s="190">
        <f t="shared" si="114"/>
        <v>0</v>
      </c>
      <c r="BB199" s="190">
        <f t="shared" si="114"/>
        <v>0</v>
      </c>
      <c r="BC199" s="200">
        <f t="shared" si="115"/>
        <v>0</v>
      </c>
      <c r="BD199" s="200">
        <f t="shared" si="116"/>
        <v>0</v>
      </c>
      <c r="BI199" s="190">
        <f t="shared" si="102"/>
        <v>0</v>
      </c>
      <c r="BJ199" s="190">
        <f t="shared" si="102"/>
        <v>0</v>
      </c>
      <c r="BK199" s="200">
        <f t="shared" si="103"/>
        <v>0</v>
      </c>
      <c r="BL199" s="200">
        <f t="shared" si="104"/>
        <v>0</v>
      </c>
      <c r="BQ199" s="190">
        <f t="shared" si="105"/>
        <v>0</v>
      </c>
      <c r="BR199" s="190">
        <f t="shared" si="105"/>
        <v>0</v>
      </c>
      <c r="BS199" s="200">
        <f t="shared" si="106"/>
        <v>0</v>
      </c>
      <c r="BT199" s="200">
        <f t="shared" si="107"/>
        <v>0</v>
      </c>
      <c r="BY199" s="190">
        <f t="shared" si="108"/>
        <v>0</v>
      </c>
      <c r="BZ199" s="190">
        <f t="shared" si="108"/>
        <v>0</v>
      </c>
      <c r="CA199" s="200">
        <f t="shared" si="109"/>
        <v>0</v>
      </c>
      <c r="CB199" s="200">
        <f t="shared" si="110"/>
        <v>0</v>
      </c>
      <c r="CG199" s="200">
        <f t="shared" si="119"/>
        <v>0</v>
      </c>
      <c r="CH199" s="193">
        <f t="shared" si="118"/>
        <v>0</v>
      </c>
    </row>
    <row r="200" spans="1:86" s="200" customFormat="1" x14ac:dyDescent="0.3">
      <c r="A200" s="173"/>
      <c r="B200" s="173"/>
      <c r="C200" s="173"/>
      <c r="D200" s="185"/>
      <c r="E200" s="185"/>
      <c r="F200" s="186"/>
      <c r="G200" s="173"/>
      <c r="H200" s="173"/>
      <c r="I200" s="173"/>
      <c r="J200" s="187"/>
      <c r="K200" s="188"/>
      <c r="L200" s="189">
        <f t="shared" si="100"/>
        <v>0</v>
      </c>
      <c r="M200" s="189">
        <f t="shared" si="99"/>
        <v>0</v>
      </c>
      <c r="N200" s="317"/>
      <c r="O200" s="202"/>
      <c r="P200" s="191"/>
      <c r="Q200" s="192">
        <f t="shared" si="120"/>
        <v>0</v>
      </c>
      <c r="R200" s="193">
        <f t="shared" si="121"/>
        <v>0</v>
      </c>
      <c r="S200" s="193"/>
      <c r="T200" s="194"/>
      <c r="U200" s="190">
        <f t="shared" si="122"/>
        <v>0</v>
      </c>
      <c r="V200" s="191">
        <f t="shared" si="123"/>
        <v>0</v>
      </c>
      <c r="W200" s="191">
        <f t="shared" si="124"/>
        <v>0</v>
      </c>
      <c r="X200" s="193">
        <f t="shared" si="125"/>
        <v>0</v>
      </c>
      <c r="Y200" s="193">
        <f t="shared" si="111"/>
        <v>0</v>
      </c>
      <c r="Z200" s="193"/>
      <c r="AA200" s="195"/>
      <c r="AB200" s="195"/>
      <c r="AC200" s="199"/>
      <c r="AD200" s="197"/>
      <c r="AE200" s="190"/>
      <c r="AF200" s="190"/>
      <c r="AG200" s="198">
        <f t="shared" si="117"/>
        <v>0</v>
      </c>
      <c r="AH200" s="198"/>
      <c r="AI200" s="190"/>
      <c r="AJ200" s="190"/>
      <c r="AK200" s="190"/>
      <c r="AL200" s="190"/>
      <c r="AM200" s="200">
        <f t="shared" si="101"/>
        <v>0</v>
      </c>
      <c r="AO200" s="190"/>
      <c r="AP200" s="190"/>
      <c r="AQ200" s="190"/>
      <c r="AR200" s="190"/>
      <c r="AS200" s="200">
        <f t="shared" si="112"/>
        <v>0</v>
      </c>
      <c r="AU200" s="190"/>
      <c r="AV200" s="190"/>
      <c r="AW200" s="190"/>
      <c r="AX200" s="190"/>
      <c r="AY200" s="200">
        <f t="shared" si="113"/>
        <v>0</v>
      </c>
      <c r="BA200" s="190">
        <f t="shared" si="114"/>
        <v>0</v>
      </c>
      <c r="BB200" s="190">
        <f t="shared" si="114"/>
        <v>0</v>
      </c>
      <c r="BC200" s="200">
        <f t="shared" si="115"/>
        <v>0</v>
      </c>
      <c r="BD200" s="200">
        <f t="shared" si="116"/>
        <v>0</v>
      </c>
      <c r="BI200" s="190">
        <f t="shared" si="102"/>
        <v>0</v>
      </c>
      <c r="BJ200" s="190">
        <f t="shared" si="102"/>
        <v>0</v>
      </c>
      <c r="BK200" s="200">
        <f t="shared" si="103"/>
        <v>0</v>
      </c>
      <c r="BL200" s="200">
        <f t="shared" si="104"/>
        <v>0</v>
      </c>
      <c r="BQ200" s="190">
        <f t="shared" si="105"/>
        <v>0</v>
      </c>
      <c r="BR200" s="190">
        <f t="shared" si="105"/>
        <v>0</v>
      </c>
      <c r="BS200" s="200">
        <f t="shared" si="106"/>
        <v>0</v>
      </c>
      <c r="BT200" s="200">
        <f t="shared" si="107"/>
        <v>0</v>
      </c>
      <c r="BY200" s="190">
        <f t="shared" si="108"/>
        <v>0</v>
      </c>
      <c r="BZ200" s="190">
        <f t="shared" si="108"/>
        <v>0</v>
      </c>
      <c r="CA200" s="200">
        <f t="shared" si="109"/>
        <v>0</v>
      </c>
      <c r="CB200" s="200">
        <f t="shared" si="110"/>
        <v>0</v>
      </c>
      <c r="CG200" s="200">
        <f t="shared" si="119"/>
        <v>0</v>
      </c>
      <c r="CH200" s="193">
        <f t="shared" si="118"/>
        <v>0</v>
      </c>
    </row>
    <row r="201" spans="1:86" s="200" customFormat="1" x14ac:dyDescent="0.3">
      <c r="A201" s="173"/>
      <c r="B201" s="173"/>
      <c r="C201" s="173"/>
      <c r="D201" s="185"/>
      <c r="E201" s="185"/>
      <c r="F201" s="186"/>
      <c r="G201" s="173"/>
      <c r="H201" s="173"/>
      <c r="I201" s="173"/>
      <c r="J201" s="187"/>
      <c r="K201" s="188"/>
      <c r="L201" s="189">
        <f t="shared" si="100"/>
        <v>0</v>
      </c>
      <c r="M201" s="189">
        <f t="shared" si="99"/>
        <v>0</v>
      </c>
      <c r="N201" s="317"/>
      <c r="O201" s="202"/>
      <c r="P201" s="191"/>
      <c r="Q201" s="192">
        <f t="shared" si="120"/>
        <v>0</v>
      </c>
      <c r="R201" s="193">
        <f t="shared" si="121"/>
        <v>0</v>
      </c>
      <c r="S201" s="193"/>
      <c r="T201" s="194"/>
      <c r="U201" s="190">
        <f t="shared" si="122"/>
        <v>0</v>
      </c>
      <c r="V201" s="191">
        <f t="shared" si="123"/>
        <v>0</v>
      </c>
      <c r="W201" s="191">
        <f t="shared" si="124"/>
        <v>0</v>
      </c>
      <c r="X201" s="193">
        <f t="shared" si="125"/>
        <v>0</v>
      </c>
      <c r="Y201" s="193">
        <f t="shared" si="111"/>
        <v>0</v>
      </c>
      <c r="Z201" s="193"/>
      <c r="AA201" s="195"/>
      <c r="AB201" s="195"/>
      <c r="AC201" s="199"/>
      <c r="AD201" s="197"/>
      <c r="AE201" s="190"/>
      <c r="AF201" s="190"/>
      <c r="AG201" s="198">
        <f t="shared" si="117"/>
        <v>0</v>
      </c>
      <c r="AH201" s="198"/>
      <c r="AI201" s="190"/>
      <c r="AJ201" s="190"/>
      <c r="AK201" s="190"/>
      <c r="AL201" s="190"/>
      <c r="AM201" s="200">
        <f t="shared" si="101"/>
        <v>0</v>
      </c>
      <c r="AO201" s="190"/>
      <c r="AP201" s="190"/>
      <c r="AQ201" s="190"/>
      <c r="AR201" s="190"/>
      <c r="AS201" s="200">
        <f t="shared" si="112"/>
        <v>0</v>
      </c>
      <c r="AU201" s="190"/>
      <c r="AV201" s="190"/>
      <c r="AW201" s="190"/>
      <c r="AX201" s="190"/>
      <c r="AY201" s="200">
        <f t="shared" si="113"/>
        <v>0</v>
      </c>
      <c r="BA201" s="190">
        <f t="shared" si="114"/>
        <v>0</v>
      </c>
      <c r="BB201" s="190">
        <f t="shared" si="114"/>
        <v>0</v>
      </c>
      <c r="BC201" s="200">
        <f t="shared" si="115"/>
        <v>0</v>
      </c>
      <c r="BD201" s="200">
        <f t="shared" si="116"/>
        <v>0</v>
      </c>
      <c r="BI201" s="190">
        <f t="shared" si="102"/>
        <v>0</v>
      </c>
      <c r="BJ201" s="190">
        <f t="shared" si="102"/>
        <v>0</v>
      </c>
      <c r="BK201" s="200">
        <f t="shared" si="103"/>
        <v>0</v>
      </c>
      <c r="BL201" s="200">
        <f t="shared" si="104"/>
        <v>0</v>
      </c>
      <c r="BQ201" s="190">
        <f t="shared" si="105"/>
        <v>0</v>
      </c>
      <c r="BR201" s="190">
        <f t="shared" si="105"/>
        <v>0</v>
      </c>
      <c r="BS201" s="200">
        <f t="shared" si="106"/>
        <v>0</v>
      </c>
      <c r="BT201" s="200">
        <f t="shared" si="107"/>
        <v>0</v>
      </c>
      <c r="BY201" s="190">
        <f t="shared" si="108"/>
        <v>0</v>
      </c>
      <c r="BZ201" s="190">
        <f t="shared" si="108"/>
        <v>0</v>
      </c>
      <c r="CA201" s="200">
        <f t="shared" si="109"/>
        <v>0</v>
      </c>
      <c r="CB201" s="200">
        <f t="shared" si="110"/>
        <v>0</v>
      </c>
      <c r="CG201" s="200">
        <f t="shared" si="119"/>
        <v>0</v>
      </c>
      <c r="CH201" s="193">
        <f t="shared" si="118"/>
        <v>0</v>
      </c>
    </row>
    <row r="202" spans="1:86" s="200" customFormat="1" x14ac:dyDescent="0.3">
      <c r="A202" s="173"/>
      <c r="B202" s="173"/>
      <c r="C202" s="173"/>
      <c r="D202" s="185"/>
      <c r="E202" s="185"/>
      <c r="F202" s="186"/>
      <c r="G202" s="173"/>
      <c r="H202" s="173"/>
      <c r="I202" s="173"/>
      <c r="J202" s="187"/>
      <c r="K202" s="188"/>
      <c r="L202" s="189">
        <f t="shared" si="100"/>
        <v>0</v>
      </c>
      <c r="M202" s="189">
        <f t="shared" si="99"/>
        <v>0</v>
      </c>
      <c r="N202" s="317"/>
      <c r="O202" s="202"/>
      <c r="P202" s="191"/>
      <c r="Q202" s="192">
        <f t="shared" si="120"/>
        <v>0</v>
      </c>
      <c r="R202" s="193">
        <f t="shared" si="121"/>
        <v>0</v>
      </c>
      <c r="S202" s="193"/>
      <c r="T202" s="194"/>
      <c r="U202" s="190">
        <f t="shared" si="122"/>
        <v>0</v>
      </c>
      <c r="V202" s="191">
        <f t="shared" si="123"/>
        <v>0</v>
      </c>
      <c r="W202" s="191">
        <f t="shared" si="124"/>
        <v>0</v>
      </c>
      <c r="X202" s="193">
        <f t="shared" si="125"/>
        <v>0</v>
      </c>
      <c r="Y202" s="193">
        <f t="shared" si="111"/>
        <v>0</v>
      </c>
      <c r="Z202" s="193"/>
      <c r="AA202" s="195"/>
      <c r="AB202" s="195"/>
      <c r="AC202" s="199"/>
      <c r="AD202" s="197"/>
      <c r="AE202" s="190"/>
      <c r="AF202" s="190"/>
      <c r="AG202" s="198">
        <f t="shared" si="117"/>
        <v>0</v>
      </c>
      <c r="AH202" s="198"/>
      <c r="AI202" s="190"/>
      <c r="AJ202" s="190"/>
      <c r="AK202" s="190"/>
      <c r="AL202" s="190"/>
      <c r="AM202" s="200">
        <f t="shared" si="101"/>
        <v>0</v>
      </c>
      <c r="AO202" s="190"/>
      <c r="AP202" s="190"/>
      <c r="AQ202" s="190"/>
      <c r="AR202" s="190"/>
      <c r="AS202" s="200">
        <f t="shared" si="112"/>
        <v>0</v>
      </c>
      <c r="AU202" s="190"/>
      <c r="AV202" s="190"/>
      <c r="AW202" s="190"/>
      <c r="AX202" s="190"/>
      <c r="AY202" s="200">
        <f t="shared" si="113"/>
        <v>0</v>
      </c>
      <c r="BA202" s="190">
        <f t="shared" si="114"/>
        <v>0</v>
      </c>
      <c r="BB202" s="190">
        <f t="shared" si="114"/>
        <v>0</v>
      </c>
      <c r="BC202" s="200">
        <f t="shared" si="115"/>
        <v>0</v>
      </c>
      <c r="BD202" s="200">
        <f t="shared" si="116"/>
        <v>0</v>
      </c>
      <c r="BI202" s="190">
        <f t="shared" si="102"/>
        <v>0</v>
      </c>
      <c r="BJ202" s="190">
        <f t="shared" si="102"/>
        <v>0</v>
      </c>
      <c r="BK202" s="200">
        <f t="shared" si="103"/>
        <v>0</v>
      </c>
      <c r="BL202" s="200">
        <f t="shared" si="104"/>
        <v>0</v>
      </c>
      <c r="BQ202" s="190">
        <f t="shared" si="105"/>
        <v>0</v>
      </c>
      <c r="BR202" s="190">
        <f t="shared" si="105"/>
        <v>0</v>
      </c>
      <c r="BS202" s="200">
        <f t="shared" si="106"/>
        <v>0</v>
      </c>
      <c r="BT202" s="200">
        <f t="shared" si="107"/>
        <v>0</v>
      </c>
      <c r="BY202" s="190">
        <f t="shared" si="108"/>
        <v>0</v>
      </c>
      <c r="BZ202" s="190">
        <f t="shared" si="108"/>
        <v>0</v>
      </c>
      <c r="CA202" s="200">
        <f t="shared" si="109"/>
        <v>0</v>
      </c>
      <c r="CB202" s="200">
        <f t="shared" si="110"/>
        <v>0</v>
      </c>
      <c r="CG202" s="200">
        <f t="shared" si="119"/>
        <v>0</v>
      </c>
      <c r="CH202" s="193">
        <f t="shared" si="118"/>
        <v>0</v>
      </c>
    </row>
    <row r="203" spans="1:86" s="200" customFormat="1" x14ac:dyDescent="0.3">
      <c r="A203" s="173"/>
      <c r="B203" s="173"/>
      <c r="C203" s="173"/>
      <c r="D203" s="185"/>
      <c r="E203" s="185"/>
      <c r="F203" s="186"/>
      <c r="G203" s="173"/>
      <c r="H203" s="173"/>
      <c r="I203" s="173"/>
      <c r="J203" s="187"/>
      <c r="K203" s="188"/>
      <c r="L203" s="189">
        <f t="shared" si="100"/>
        <v>0</v>
      </c>
      <c r="M203" s="189">
        <f t="shared" si="99"/>
        <v>0</v>
      </c>
      <c r="N203" s="317"/>
      <c r="O203" s="202"/>
      <c r="P203" s="191"/>
      <c r="Q203" s="192">
        <f t="shared" si="120"/>
        <v>0</v>
      </c>
      <c r="R203" s="193">
        <f t="shared" si="121"/>
        <v>0</v>
      </c>
      <c r="S203" s="193"/>
      <c r="T203" s="194"/>
      <c r="U203" s="190">
        <f t="shared" si="122"/>
        <v>0</v>
      </c>
      <c r="V203" s="191">
        <f t="shared" si="123"/>
        <v>0</v>
      </c>
      <c r="W203" s="191">
        <f t="shared" si="124"/>
        <v>0</v>
      </c>
      <c r="X203" s="193">
        <f t="shared" si="125"/>
        <v>0</v>
      </c>
      <c r="Y203" s="193">
        <f t="shared" si="111"/>
        <v>0</v>
      </c>
      <c r="Z203" s="193"/>
      <c r="AA203" s="195"/>
      <c r="AB203" s="195"/>
      <c r="AC203" s="199"/>
      <c r="AD203" s="197"/>
      <c r="AE203" s="190"/>
      <c r="AF203" s="190"/>
      <c r="AG203" s="198">
        <f t="shared" si="117"/>
        <v>0</v>
      </c>
      <c r="AH203" s="198"/>
      <c r="AI203" s="190"/>
      <c r="AJ203" s="190"/>
      <c r="AK203" s="190"/>
      <c r="AL203" s="190"/>
      <c r="AM203" s="200">
        <f t="shared" si="101"/>
        <v>0</v>
      </c>
      <c r="AO203" s="190"/>
      <c r="AP203" s="190"/>
      <c r="AQ203" s="190"/>
      <c r="AR203" s="190"/>
      <c r="AS203" s="200">
        <f t="shared" si="112"/>
        <v>0</v>
      </c>
      <c r="AU203" s="190"/>
      <c r="AV203" s="190"/>
      <c r="AW203" s="190"/>
      <c r="AX203" s="190"/>
      <c r="AY203" s="200">
        <f t="shared" si="113"/>
        <v>0</v>
      </c>
      <c r="BA203" s="190">
        <f t="shared" si="114"/>
        <v>0</v>
      </c>
      <c r="BB203" s="190">
        <f t="shared" si="114"/>
        <v>0</v>
      </c>
      <c r="BC203" s="200">
        <f t="shared" si="115"/>
        <v>0</v>
      </c>
      <c r="BD203" s="200">
        <f t="shared" si="116"/>
        <v>0</v>
      </c>
      <c r="BI203" s="190">
        <f t="shared" si="102"/>
        <v>0</v>
      </c>
      <c r="BJ203" s="190">
        <f t="shared" si="102"/>
        <v>0</v>
      </c>
      <c r="BK203" s="200">
        <f t="shared" si="103"/>
        <v>0</v>
      </c>
      <c r="BL203" s="200">
        <f t="shared" si="104"/>
        <v>0</v>
      </c>
      <c r="BQ203" s="190">
        <f t="shared" si="105"/>
        <v>0</v>
      </c>
      <c r="BR203" s="190">
        <f t="shared" si="105"/>
        <v>0</v>
      </c>
      <c r="BS203" s="200">
        <f t="shared" si="106"/>
        <v>0</v>
      </c>
      <c r="BT203" s="200">
        <f t="shared" si="107"/>
        <v>0</v>
      </c>
      <c r="BY203" s="190">
        <f t="shared" si="108"/>
        <v>0</v>
      </c>
      <c r="BZ203" s="190">
        <f t="shared" si="108"/>
        <v>0</v>
      </c>
      <c r="CA203" s="200">
        <f t="shared" si="109"/>
        <v>0</v>
      </c>
      <c r="CB203" s="200">
        <f t="shared" si="110"/>
        <v>0</v>
      </c>
      <c r="CG203" s="200">
        <f t="shared" si="119"/>
        <v>0</v>
      </c>
      <c r="CH203" s="193">
        <f t="shared" si="118"/>
        <v>0</v>
      </c>
    </row>
    <row r="204" spans="1:86" s="200" customFormat="1" x14ac:dyDescent="0.3">
      <c r="A204" s="173"/>
      <c r="B204" s="173"/>
      <c r="C204" s="173"/>
      <c r="D204" s="185"/>
      <c r="E204" s="185"/>
      <c r="F204" s="186"/>
      <c r="G204" s="173"/>
      <c r="H204" s="173"/>
      <c r="I204" s="173"/>
      <c r="J204" s="187"/>
      <c r="K204" s="188"/>
      <c r="L204" s="189">
        <f t="shared" si="100"/>
        <v>0</v>
      </c>
      <c r="M204" s="189">
        <f t="shared" si="99"/>
        <v>0</v>
      </c>
      <c r="N204" s="317"/>
      <c r="O204" s="202"/>
      <c r="P204" s="191"/>
      <c r="Q204" s="192">
        <f t="shared" si="120"/>
        <v>0</v>
      </c>
      <c r="R204" s="193">
        <f t="shared" si="121"/>
        <v>0</v>
      </c>
      <c r="S204" s="193"/>
      <c r="T204" s="194"/>
      <c r="U204" s="190">
        <f t="shared" si="122"/>
        <v>0</v>
      </c>
      <c r="V204" s="191">
        <f t="shared" si="123"/>
        <v>0</v>
      </c>
      <c r="W204" s="191">
        <f t="shared" si="124"/>
        <v>0</v>
      </c>
      <c r="X204" s="193">
        <f t="shared" si="125"/>
        <v>0</v>
      </c>
      <c r="Y204" s="193">
        <f t="shared" si="111"/>
        <v>0</v>
      </c>
      <c r="Z204" s="193"/>
      <c r="AA204" s="195"/>
      <c r="AB204" s="195"/>
      <c r="AC204" s="199"/>
      <c r="AD204" s="197"/>
      <c r="AE204" s="190"/>
      <c r="AF204" s="190"/>
      <c r="AG204" s="198">
        <f t="shared" si="117"/>
        <v>0</v>
      </c>
      <c r="AH204" s="198"/>
      <c r="AI204" s="190"/>
      <c r="AJ204" s="190"/>
      <c r="AK204" s="190"/>
      <c r="AL204" s="190"/>
      <c r="AM204" s="200">
        <f t="shared" si="101"/>
        <v>0</v>
      </c>
      <c r="AO204" s="190"/>
      <c r="AP204" s="190"/>
      <c r="AQ204" s="190"/>
      <c r="AR204" s="190"/>
      <c r="AS204" s="200">
        <f t="shared" si="112"/>
        <v>0</v>
      </c>
      <c r="AU204" s="190"/>
      <c r="AV204" s="190"/>
      <c r="AW204" s="190"/>
      <c r="AX204" s="190"/>
      <c r="AY204" s="200">
        <f t="shared" si="113"/>
        <v>0</v>
      </c>
      <c r="BA204" s="190">
        <f t="shared" si="114"/>
        <v>0</v>
      </c>
      <c r="BB204" s="190">
        <f t="shared" si="114"/>
        <v>0</v>
      </c>
      <c r="BC204" s="200">
        <f t="shared" si="115"/>
        <v>0</v>
      </c>
      <c r="BD204" s="200">
        <f t="shared" si="116"/>
        <v>0</v>
      </c>
      <c r="BI204" s="190">
        <f t="shared" si="102"/>
        <v>0</v>
      </c>
      <c r="BJ204" s="190">
        <f t="shared" si="102"/>
        <v>0</v>
      </c>
      <c r="BK204" s="200">
        <f t="shared" si="103"/>
        <v>0</v>
      </c>
      <c r="BL204" s="200">
        <f t="shared" si="104"/>
        <v>0</v>
      </c>
      <c r="BQ204" s="190">
        <f t="shared" si="105"/>
        <v>0</v>
      </c>
      <c r="BR204" s="190">
        <f t="shared" si="105"/>
        <v>0</v>
      </c>
      <c r="BS204" s="200">
        <f t="shared" si="106"/>
        <v>0</v>
      </c>
      <c r="BT204" s="200">
        <f t="shared" si="107"/>
        <v>0</v>
      </c>
      <c r="BY204" s="190">
        <f t="shared" si="108"/>
        <v>0</v>
      </c>
      <c r="BZ204" s="190">
        <f t="shared" si="108"/>
        <v>0</v>
      </c>
      <c r="CA204" s="200">
        <f t="shared" si="109"/>
        <v>0</v>
      </c>
      <c r="CB204" s="200">
        <f t="shared" si="110"/>
        <v>0</v>
      </c>
      <c r="CG204" s="200">
        <f t="shared" si="119"/>
        <v>0</v>
      </c>
      <c r="CH204" s="193">
        <f t="shared" si="118"/>
        <v>0</v>
      </c>
    </row>
    <row r="205" spans="1:86" s="200" customFormat="1" x14ac:dyDescent="0.3">
      <c r="A205" s="173"/>
      <c r="B205" s="173"/>
      <c r="C205" s="173"/>
      <c r="D205" s="185"/>
      <c r="E205" s="185"/>
      <c r="F205" s="186"/>
      <c r="G205" s="173"/>
      <c r="H205" s="173"/>
      <c r="I205" s="173"/>
      <c r="J205" s="187"/>
      <c r="K205" s="188"/>
      <c r="L205" s="189">
        <f t="shared" si="100"/>
        <v>0</v>
      </c>
      <c r="M205" s="189">
        <f t="shared" ref="M205:M268" si="126">IF(H205="Other - Renovations",L205*50%,IF(H205="Instructional Equipment",L205*75%,IF(H205="Other - Network or Internet/Installation/Service Contracts/Maintenance Agreements",L205*50%,IF(H205="Other - Software + Curriculum",L205*50%,IF(H205="Non-Consumable Instructional Supplies",L205*50%,IF(H205="Other - Instructor Training",L205*50%,IF(H205="Other - Storage Cabinets",L205*50%,0)))))))</f>
        <v>0</v>
      </c>
      <c r="N205" s="317"/>
      <c r="O205" s="202"/>
      <c r="P205" s="191"/>
      <c r="Q205" s="192">
        <f t="shared" si="120"/>
        <v>0</v>
      </c>
      <c r="R205" s="193">
        <f t="shared" si="121"/>
        <v>0</v>
      </c>
      <c r="S205" s="193"/>
      <c r="T205" s="194"/>
      <c r="U205" s="190">
        <f t="shared" si="122"/>
        <v>0</v>
      </c>
      <c r="V205" s="191">
        <f t="shared" si="123"/>
        <v>0</v>
      </c>
      <c r="W205" s="191">
        <f t="shared" si="124"/>
        <v>0</v>
      </c>
      <c r="X205" s="193">
        <f t="shared" si="125"/>
        <v>0</v>
      </c>
      <c r="Y205" s="193">
        <f t="shared" si="111"/>
        <v>0</v>
      </c>
      <c r="Z205" s="193"/>
      <c r="AA205" s="195"/>
      <c r="AB205" s="195"/>
      <c r="AC205" s="199"/>
      <c r="AD205" s="197"/>
      <c r="AE205" s="190"/>
      <c r="AF205" s="190"/>
      <c r="AG205" s="198">
        <f t="shared" si="117"/>
        <v>0</v>
      </c>
      <c r="AH205" s="198"/>
      <c r="AI205" s="190"/>
      <c r="AJ205" s="190"/>
      <c r="AK205" s="190"/>
      <c r="AL205" s="190"/>
      <c r="AM205" s="200">
        <f t="shared" si="101"/>
        <v>0</v>
      </c>
      <c r="AO205" s="190"/>
      <c r="AP205" s="190"/>
      <c r="AQ205" s="190"/>
      <c r="AR205" s="190"/>
      <c r="AS205" s="200">
        <f t="shared" si="112"/>
        <v>0</v>
      </c>
      <c r="AU205" s="190"/>
      <c r="AV205" s="190"/>
      <c r="AW205" s="190"/>
      <c r="AX205" s="190"/>
      <c r="AY205" s="200">
        <f t="shared" si="113"/>
        <v>0</v>
      </c>
      <c r="BA205" s="190">
        <f t="shared" si="114"/>
        <v>0</v>
      </c>
      <c r="BB205" s="190">
        <f t="shared" si="114"/>
        <v>0</v>
      </c>
      <c r="BC205" s="200">
        <f t="shared" si="115"/>
        <v>0</v>
      </c>
      <c r="BD205" s="200">
        <f t="shared" si="116"/>
        <v>0</v>
      </c>
      <c r="BI205" s="190">
        <f t="shared" si="102"/>
        <v>0</v>
      </c>
      <c r="BJ205" s="190">
        <f t="shared" si="102"/>
        <v>0</v>
      </c>
      <c r="BK205" s="200">
        <f t="shared" si="103"/>
        <v>0</v>
      </c>
      <c r="BL205" s="200">
        <f t="shared" si="104"/>
        <v>0</v>
      </c>
      <c r="BQ205" s="190">
        <f t="shared" si="105"/>
        <v>0</v>
      </c>
      <c r="BR205" s="190">
        <f t="shared" si="105"/>
        <v>0</v>
      </c>
      <c r="BS205" s="200">
        <f t="shared" si="106"/>
        <v>0</v>
      </c>
      <c r="BT205" s="200">
        <f t="shared" si="107"/>
        <v>0</v>
      </c>
      <c r="BY205" s="190">
        <f t="shared" si="108"/>
        <v>0</v>
      </c>
      <c r="BZ205" s="190">
        <f t="shared" si="108"/>
        <v>0</v>
      </c>
      <c r="CA205" s="200">
        <f t="shared" si="109"/>
        <v>0</v>
      </c>
      <c r="CB205" s="200">
        <f t="shared" si="110"/>
        <v>0</v>
      </c>
      <c r="CG205" s="200">
        <f t="shared" si="119"/>
        <v>0</v>
      </c>
      <c r="CH205" s="193">
        <f t="shared" si="118"/>
        <v>0</v>
      </c>
    </row>
    <row r="206" spans="1:86" s="200" customFormat="1" x14ac:dyDescent="0.3">
      <c r="A206" s="173"/>
      <c r="B206" s="173"/>
      <c r="C206" s="173"/>
      <c r="D206" s="185"/>
      <c r="E206" s="185"/>
      <c r="F206" s="186"/>
      <c r="G206" s="173"/>
      <c r="H206" s="173"/>
      <c r="I206" s="173"/>
      <c r="J206" s="187"/>
      <c r="K206" s="188"/>
      <c r="L206" s="189">
        <f t="shared" ref="L206:L269" si="127">SUM(K206)*J206</f>
        <v>0</v>
      </c>
      <c r="M206" s="189">
        <f t="shared" si="126"/>
        <v>0</v>
      </c>
      <c r="N206" s="317"/>
      <c r="O206" s="202"/>
      <c r="P206" s="191"/>
      <c r="Q206" s="192">
        <f t="shared" si="120"/>
        <v>0</v>
      </c>
      <c r="R206" s="193">
        <f t="shared" si="121"/>
        <v>0</v>
      </c>
      <c r="S206" s="193"/>
      <c r="T206" s="194"/>
      <c r="U206" s="190">
        <f t="shared" si="122"/>
        <v>0</v>
      </c>
      <c r="V206" s="191">
        <f t="shared" si="123"/>
        <v>0</v>
      </c>
      <c r="W206" s="191">
        <f t="shared" si="124"/>
        <v>0</v>
      </c>
      <c r="X206" s="193">
        <f t="shared" si="125"/>
        <v>0</v>
      </c>
      <c r="Y206" s="193">
        <f t="shared" si="111"/>
        <v>0</v>
      </c>
      <c r="Z206" s="193"/>
      <c r="AA206" s="195"/>
      <c r="AB206" s="195"/>
      <c r="AC206" s="199"/>
      <c r="AD206" s="197"/>
      <c r="AE206" s="190"/>
      <c r="AF206" s="190"/>
      <c r="AG206" s="198">
        <f t="shared" si="117"/>
        <v>0</v>
      </c>
      <c r="AH206" s="198"/>
      <c r="AI206" s="190"/>
      <c r="AJ206" s="190"/>
      <c r="AK206" s="190"/>
      <c r="AL206" s="190"/>
      <c r="AM206" s="200">
        <f t="shared" ref="AM206:AM269" si="128">SUM(AK206)*AL206</f>
        <v>0</v>
      </c>
      <c r="AO206" s="190"/>
      <c r="AP206" s="190"/>
      <c r="AQ206" s="190"/>
      <c r="AR206" s="190"/>
      <c r="AS206" s="200">
        <f t="shared" si="112"/>
        <v>0</v>
      </c>
      <c r="AU206" s="190"/>
      <c r="AV206" s="190"/>
      <c r="AW206" s="190"/>
      <c r="AX206" s="190"/>
      <c r="AY206" s="200">
        <f t="shared" si="113"/>
        <v>0</v>
      </c>
      <c r="BA206" s="190">
        <f t="shared" si="114"/>
        <v>0</v>
      </c>
      <c r="BB206" s="190">
        <f t="shared" si="114"/>
        <v>0</v>
      </c>
      <c r="BC206" s="200">
        <f t="shared" si="115"/>
        <v>0</v>
      </c>
      <c r="BD206" s="200">
        <f t="shared" si="116"/>
        <v>0</v>
      </c>
      <c r="BI206" s="190">
        <f t="shared" ref="BI206:BJ269" si="129">SUM(AK206)</f>
        <v>0</v>
      </c>
      <c r="BJ206" s="190">
        <f t="shared" si="129"/>
        <v>0</v>
      </c>
      <c r="BK206" s="200">
        <f t="shared" ref="BK206:BK269" si="130">SUM(BI206)*BJ206</f>
        <v>0</v>
      </c>
      <c r="BL206" s="200">
        <f t="shared" ref="BL206:BL269" si="131">IF(H206="79-Renovations",BK206*50%,IF(H206="11-Equipment",BK206*75%,IF(H206="62-Curriculum",BK206*50%,IF(H206="12-Software/Other",BK206*50%,0))))</f>
        <v>0</v>
      </c>
      <c r="BQ206" s="190">
        <f t="shared" ref="BQ206:BR269" si="132">AQ206</f>
        <v>0</v>
      </c>
      <c r="BR206" s="190">
        <f t="shared" si="132"/>
        <v>0</v>
      </c>
      <c r="BS206" s="200">
        <f t="shared" ref="BS206:BS269" si="133">SUM(BQ206)*BR206</f>
        <v>0</v>
      </c>
      <c r="BT206" s="200">
        <f t="shared" ref="BT206:BT269" si="134">IF(H206="79-Renovations",BS206*50%,IF(H206="11-Equipment",BS206*75%,IF(H206="62-Curriculum",BS206*50%,IF(H206="12-Software/Other",BS206*50%,0))))</f>
        <v>0</v>
      </c>
      <c r="BY206" s="190">
        <f t="shared" ref="BY206:BZ269" si="135">AW206</f>
        <v>0</v>
      </c>
      <c r="BZ206" s="190">
        <f t="shared" si="135"/>
        <v>0</v>
      </c>
      <c r="CA206" s="200">
        <f t="shared" ref="CA206:CA269" si="136">SUM(BY206)*BZ206</f>
        <v>0</v>
      </c>
      <c r="CB206" s="200">
        <f t="shared" ref="CB206:CB269" si="137">IF(H206="79-Renovations",CA206*50%,IF(H206="11-Equipment",CA206*75%,IF(H206="62-Curriculum",CA206*50%,IF(H206="12-Software/Other",CA206*50%,0))))</f>
        <v>0</v>
      </c>
      <c r="CG206" s="200">
        <f t="shared" si="119"/>
        <v>0</v>
      </c>
      <c r="CH206" s="193">
        <f t="shared" si="118"/>
        <v>0</v>
      </c>
    </row>
    <row r="207" spans="1:86" s="200" customFormat="1" x14ac:dyDescent="0.3">
      <c r="A207" s="173"/>
      <c r="B207" s="173"/>
      <c r="C207" s="173"/>
      <c r="D207" s="185"/>
      <c r="E207" s="185"/>
      <c r="F207" s="186"/>
      <c r="G207" s="173"/>
      <c r="H207" s="173"/>
      <c r="I207" s="173"/>
      <c r="J207" s="187"/>
      <c r="K207" s="188"/>
      <c r="L207" s="189">
        <f t="shared" si="127"/>
        <v>0</v>
      </c>
      <c r="M207" s="189">
        <f t="shared" si="126"/>
        <v>0</v>
      </c>
      <c r="N207" s="317"/>
      <c r="O207" s="202"/>
      <c r="P207" s="191"/>
      <c r="Q207" s="192">
        <f t="shared" si="120"/>
        <v>0</v>
      </c>
      <c r="R207" s="193">
        <f t="shared" si="121"/>
        <v>0</v>
      </c>
      <c r="S207" s="193"/>
      <c r="T207" s="194"/>
      <c r="U207" s="190">
        <f t="shared" si="122"/>
        <v>0</v>
      </c>
      <c r="V207" s="191">
        <f t="shared" si="123"/>
        <v>0</v>
      </c>
      <c r="W207" s="191">
        <f t="shared" si="124"/>
        <v>0</v>
      </c>
      <c r="X207" s="193">
        <f t="shared" si="125"/>
        <v>0</v>
      </c>
      <c r="Y207" s="193">
        <f t="shared" ref="Y207:Y270" si="138">SUM(X207)-(X207*0%)</f>
        <v>0</v>
      </c>
      <c r="Z207" s="193"/>
      <c r="AA207" s="195"/>
      <c r="AB207" s="195"/>
      <c r="AC207" s="199"/>
      <c r="AD207" s="197"/>
      <c r="AE207" s="190"/>
      <c r="AF207" s="190"/>
      <c r="AG207" s="198">
        <f t="shared" si="117"/>
        <v>0</v>
      </c>
      <c r="AH207" s="198"/>
      <c r="AI207" s="190"/>
      <c r="AJ207" s="190"/>
      <c r="AK207" s="190"/>
      <c r="AL207" s="190"/>
      <c r="AM207" s="200">
        <f t="shared" si="128"/>
        <v>0</v>
      </c>
      <c r="AO207" s="190"/>
      <c r="AP207" s="190"/>
      <c r="AQ207" s="190"/>
      <c r="AR207" s="190"/>
      <c r="AS207" s="200">
        <f t="shared" ref="AS207:AS270" si="139">SUM(AQ207)*AR207</f>
        <v>0</v>
      </c>
      <c r="AU207" s="190"/>
      <c r="AV207" s="190"/>
      <c r="AW207" s="190"/>
      <c r="AX207" s="190"/>
      <c r="AY207" s="200">
        <f t="shared" ref="AY207:AY270" si="140">SUM(AW207)*AX207</f>
        <v>0</v>
      </c>
      <c r="BA207" s="190">
        <f t="shared" si="114"/>
        <v>0</v>
      </c>
      <c r="BB207" s="190">
        <f t="shared" si="114"/>
        <v>0</v>
      </c>
      <c r="BC207" s="200">
        <f t="shared" si="115"/>
        <v>0</v>
      </c>
      <c r="BD207" s="200">
        <f t="shared" si="116"/>
        <v>0</v>
      </c>
      <c r="BI207" s="190">
        <f t="shared" si="129"/>
        <v>0</v>
      </c>
      <c r="BJ207" s="190">
        <f t="shared" si="129"/>
        <v>0</v>
      </c>
      <c r="BK207" s="200">
        <f t="shared" si="130"/>
        <v>0</v>
      </c>
      <c r="BL207" s="200">
        <f t="shared" si="131"/>
        <v>0</v>
      </c>
      <c r="BQ207" s="190">
        <f t="shared" si="132"/>
        <v>0</v>
      </c>
      <c r="BR207" s="190">
        <f t="shared" si="132"/>
        <v>0</v>
      </c>
      <c r="BS207" s="200">
        <f t="shared" si="133"/>
        <v>0</v>
      </c>
      <c r="BT207" s="200">
        <f t="shared" si="134"/>
        <v>0</v>
      </c>
      <c r="BY207" s="190">
        <f t="shared" si="135"/>
        <v>0</v>
      </c>
      <c r="BZ207" s="190">
        <f t="shared" si="135"/>
        <v>0</v>
      </c>
      <c r="CA207" s="200">
        <f t="shared" si="136"/>
        <v>0</v>
      </c>
      <c r="CB207" s="200">
        <f t="shared" si="137"/>
        <v>0</v>
      </c>
      <c r="CG207" s="200">
        <f t="shared" si="119"/>
        <v>0</v>
      </c>
      <c r="CH207" s="193">
        <f t="shared" si="118"/>
        <v>0</v>
      </c>
    </row>
    <row r="208" spans="1:86" s="200" customFormat="1" x14ac:dyDescent="0.3">
      <c r="A208" s="173"/>
      <c r="B208" s="173"/>
      <c r="C208" s="173"/>
      <c r="D208" s="185"/>
      <c r="E208" s="185"/>
      <c r="F208" s="186"/>
      <c r="G208" s="173"/>
      <c r="H208" s="173"/>
      <c r="I208" s="173"/>
      <c r="J208" s="187"/>
      <c r="K208" s="188"/>
      <c r="L208" s="189">
        <f t="shared" si="127"/>
        <v>0</v>
      </c>
      <c r="M208" s="189">
        <f t="shared" si="126"/>
        <v>0</v>
      </c>
      <c r="N208" s="317"/>
      <c r="O208" s="202"/>
      <c r="P208" s="191"/>
      <c r="Q208" s="192">
        <f t="shared" si="120"/>
        <v>0</v>
      </c>
      <c r="R208" s="193">
        <f t="shared" si="121"/>
        <v>0</v>
      </c>
      <c r="S208" s="193"/>
      <c r="T208" s="194"/>
      <c r="U208" s="190">
        <f t="shared" si="122"/>
        <v>0</v>
      </c>
      <c r="V208" s="191">
        <f t="shared" si="123"/>
        <v>0</v>
      </c>
      <c r="W208" s="191">
        <f t="shared" si="124"/>
        <v>0</v>
      </c>
      <c r="X208" s="193">
        <f t="shared" si="125"/>
        <v>0</v>
      </c>
      <c r="Y208" s="193">
        <f t="shared" si="138"/>
        <v>0</v>
      </c>
      <c r="Z208" s="193"/>
      <c r="AA208" s="195"/>
      <c r="AB208" s="195"/>
      <c r="AC208" s="199"/>
      <c r="AD208" s="197"/>
      <c r="AE208" s="190"/>
      <c r="AF208" s="190"/>
      <c r="AG208" s="198">
        <f t="shared" si="117"/>
        <v>0</v>
      </c>
      <c r="AH208" s="198"/>
      <c r="AI208" s="190"/>
      <c r="AJ208" s="190"/>
      <c r="AK208" s="190"/>
      <c r="AL208" s="190"/>
      <c r="AM208" s="200">
        <f t="shared" si="128"/>
        <v>0</v>
      </c>
      <c r="AO208" s="190"/>
      <c r="AP208" s="190"/>
      <c r="AQ208" s="190"/>
      <c r="AR208" s="190"/>
      <c r="AS208" s="200">
        <f t="shared" si="139"/>
        <v>0</v>
      </c>
      <c r="AU208" s="190"/>
      <c r="AV208" s="190"/>
      <c r="AW208" s="190"/>
      <c r="AX208" s="190"/>
      <c r="AY208" s="200">
        <f t="shared" si="140"/>
        <v>0</v>
      </c>
      <c r="BA208" s="190">
        <f t="shared" si="114"/>
        <v>0</v>
      </c>
      <c r="BB208" s="190">
        <f t="shared" si="114"/>
        <v>0</v>
      </c>
      <c r="BC208" s="200">
        <f t="shared" si="115"/>
        <v>0</v>
      </c>
      <c r="BD208" s="200">
        <f t="shared" si="116"/>
        <v>0</v>
      </c>
      <c r="BI208" s="190">
        <f t="shared" si="129"/>
        <v>0</v>
      </c>
      <c r="BJ208" s="190">
        <f t="shared" si="129"/>
        <v>0</v>
      </c>
      <c r="BK208" s="200">
        <f t="shared" si="130"/>
        <v>0</v>
      </c>
      <c r="BL208" s="200">
        <f t="shared" si="131"/>
        <v>0</v>
      </c>
      <c r="BQ208" s="190">
        <f t="shared" si="132"/>
        <v>0</v>
      </c>
      <c r="BR208" s="190">
        <f t="shared" si="132"/>
        <v>0</v>
      </c>
      <c r="BS208" s="200">
        <f t="shared" si="133"/>
        <v>0</v>
      </c>
      <c r="BT208" s="200">
        <f t="shared" si="134"/>
        <v>0</v>
      </c>
      <c r="BY208" s="190">
        <f t="shared" si="135"/>
        <v>0</v>
      </c>
      <c r="BZ208" s="190">
        <f t="shared" si="135"/>
        <v>0</v>
      </c>
      <c r="CA208" s="200">
        <f t="shared" si="136"/>
        <v>0</v>
      </c>
      <c r="CB208" s="200">
        <f t="shared" si="137"/>
        <v>0</v>
      </c>
      <c r="CG208" s="200">
        <f t="shared" si="119"/>
        <v>0</v>
      </c>
      <c r="CH208" s="193">
        <f t="shared" si="118"/>
        <v>0</v>
      </c>
    </row>
    <row r="209" spans="1:86" s="200" customFormat="1" x14ac:dyDescent="0.3">
      <c r="A209" s="173"/>
      <c r="B209" s="173"/>
      <c r="C209" s="173"/>
      <c r="D209" s="185"/>
      <c r="E209" s="185"/>
      <c r="F209" s="186"/>
      <c r="G209" s="173"/>
      <c r="H209" s="173"/>
      <c r="I209" s="173"/>
      <c r="J209" s="187"/>
      <c r="K209" s="188"/>
      <c r="L209" s="189">
        <f t="shared" si="127"/>
        <v>0</v>
      </c>
      <c r="M209" s="189">
        <f t="shared" si="126"/>
        <v>0</v>
      </c>
      <c r="N209" s="317"/>
      <c r="O209" s="202"/>
      <c r="P209" s="191"/>
      <c r="Q209" s="192">
        <f t="shared" si="120"/>
        <v>0</v>
      </c>
      <c r="R209" s="193">
        <f t="shared" si="121"/>
        <v>0</v>
      </c>
      <c r="S209" s="193"/>
      <c r="T209" s="194"/>
      <c r="U209" s="190">
        <f t="shared" si="122"/>
        <v>0</v>
      </c>
      <c r="V209" s="191">
        <f t="shared" si="123"/>
        <v>0</v>
      </c>
      <c r="W209" s="191">
        <f t="shared" si="124"/>
        <v>0</v>
      </c>
      <c r="X209" s="193">
        <f t="shared" si="125"/>
        <v>0</v>
      </c>
      <c r="Y209" s="193">
        <f t="shared" si="138"/>
        <v>0</v>
      </c>
      <c r="Z209" s="193"/>
      <c r="AA209" s="195"/>
      <c r="AB209" s="195"/>
      <c r="AC209" s="199"/>
      <c r="AD209" s="197"/>
      <c r="AE209" s="190"/>
      <c r="AF209" s="190"/>
      <c r="AG209" s="198">
        <f t="shared" si="117"/>
        <v>0</v>
      </c>
      <c r="AH209" s="198"/>
      <c r="AI209" s="190"/>
      <c r="AJ209" s="190"/>
      <c r="AK209" s="190"/>
      <c r="AL209" s="190"/>
      <c r="AM209" s="200">
        <f t="shared" si="128"/>
        <v>0</v>
      </c>
      <c r="AO209" s="190"/>
      <c r="AP209" s="190"/>
      <c r="AQ209" s="190"/>
      <c r="AR209" s="190"/>
      <c r="AS209" s="200">
        <f t="shared" si="139"/>
        <v>0</v>
      </c>
      <c r="AU209" s="190"/>
      <c r="AV209" s="190"/>
      <c r="AW209" s="190"/>
      <c r="AX209" s="190"/>
      <c r="AY209" s="200">
        <f t="shared" si="140"/>
        <v>0</v>
      </c>
      <c r="BA209" s="190">
        <f t="shared" ref="BA209:BB272" si="141">SUM(AE209)</f>
        <v>0</v>
      </c>
      <c r="BB209" s="190">
        <f t="shared" si="141"/>
        <v>0</v>
      </c>
      <c r="BC209" s="200">
        <f t="shared" ref="BC209:BC272" si="142">SUM(BA209)*BB209</f>
        <v>0</v>
      </c>
      <c r="BD209" s="200">
        <f t="shared" ref="BD209:BD272" si="143">IF(H209="79-Renovations",BC209*50%,IF(H209="11-Equipment",BC209*75%,IF(H209="62-Curriculum",BC209*50%,IF(H209="12-Software/Other",BC209*50%,0))))</f>
        <v>0</v>
      </c>
      <c r="BI209" s="190">
        <f t="shared" si="129"/>
        <v>0</v>
      </c>
      <c r="BJ209" s="190">
        <f t="shared" si="129"/>
        <v>0</v>
      </c>
      <c r="BK209" s="200">
        <f t="shared" si="130"/>
        <v>0</v>
      </c>
      <c r="BL209" s="200">
        <f t="shared" si="131"/>
        <v>0</v>
      </c>
      <c r="BQ209" s="190">
        <f t="shared" si="132"/>
        <v>0</v>
      </c>
      <c r="BR209" s="190">
        <f t="shared" si="132"/>
        <v>0</v>
      </c>
      <c r="BS209" s="200">
        <f t="shared" si="133"/>
        <v>0</v>
      </c>
      <c r="BT209" s="200">
        <f t="shared" si="134"/>
        <v>0</v>
      </c>
      <c r="BY209" s="190">
        <f t="shared" si="135"/>
        <v>0</v>
      </c>
      <c r="BZ209" s="190">
        <f t="shared" si="135"/>
        <v>0</v>
      </c>
      <c r="CA209" s="200">
        <f t="shared" si="136"/>
        <v>0</v>
      </c>
      <c r="CB209" s="200">
        <f t="shared" si="137"/>
        <v>0</v>
      </c>
      <c r="CG209" s="200">
        <f t="shared" si="119"/>
        <v>0</v>
      </c>
      <c r="CH209" s="193">
        <f t="shared" si="118"/>
        <v>0</v>
      </c>
    </row>
    <row r="210" spans="1:86" s="200" customFormat="1" x14ac:dyDescent="0.3">
      <c r="A210" s="173"/>
      <c r="B210" s="173"/>
      <c r="C210" s="173"/>
      <c r="D210" s="185"/>
      <c r="E210" s="185"/>
      <c r="F210" s="186"/>
      <c r="G210" s="173"/>
      <c r="H210" s="173"/>
      <c r="I210" s="173"/>
      <c r="J210" s="187"/>
      <c r="K210" s="188"/>
      <c r="L210" s="189">
        <f t="shared" si="127"/>
        <v>0</v>
      </c>
      <c r="M210" s="189">
        <f t="shared" si="126"/>
        <v>0</v>
      </c>
      <c r="N210" s="317"/>
      <c r="O210" s="202"/>
      <c r="P210" s="191"/>
      <c r="Q210" s="192">
        <f t="shared" si="120"/>
        <v>0</v>
      </c>
      <c r="R210" s="193">
        <f t="shared" si="121"/>
        <v>0</v>
      </c>
      <c r="S210" s="193"/>
      <c r="T210" s="194"/>
      <c r="U210" s="190">
        <f t="shared" si="122"/>
        <v>0</v>
      </c>
      <c r="V210" s="191">
        <f t="shared" si="123"/>
        <v>0</v>
      </c>
      <c r="W210" s="191">
        <f t="shared" si="124"/>
        <v>0</v>
      </c>
      <c r="X210" s="193">
        <f t="shared" si="125"/>
        <v>0</v>
      </c>
      <c r="Y210" s="193">
        <f t="shared" si="138"/>
        <v>0</v>
      </c>
      <c r="Z210" s="193"/>
      <c r="AA210" s="195"/>
      <c r="AB210" s="195"/>
      <c r="AC210" s="199"/>
      <c r="AD210" s="197"/>
      <c r="AE210" s="190"/>
      <c r="AF210" s="190"/>
      <c r="AG210" s="198">
        <f t="shared" ref="AG210:AG273" si="144">SUM(AE210)*AF210</f>
        <v>0</v>
      </c>
      <c r="AH210" s="198"/>
      <c r="AI210" s="190"/>
      <c r="AJ210" s="190"/>
      <c r="AK210" s="190"/>
      <c r="AL210" s="190"/>
      <c r="AM210" s="200">
        <f t="shared" si="128"/>
        <v>0</v>
      </c>
      <c r="AO210" s="190"/>
      <c r="AP210" s="190"/>
      <c r="AQ210" s="190"/>
      <c r="AR210" s="190"/>
      <c r="AS210" s="200">
        <f t="shared" si="139"/>
        <v>0</v>
      </c>
      <c r="AU210" s="190"/>
      <c r="AV210" s="190"/>
      <c r="AW210" s="190"/>
      <c r="AX210" s="190"/>
      <c r="AY210" s="200">
        <f t="shared" si="140"/>
        <v>0</v>
      </c>
      <c r="BA210" s="190">
        <f t="shared" si="141"/>
        <v>0</v>
      </c>
      <c r="BB210" s="190">
        <f t="shared" si="141"/>
        <v>0</v>
      </c>
      <c r="BC210" s="200">
        <f t="shared" si="142"/>
        <v>0</v>
      </c>
      <c r="BD210" s="200">
        <f t="shared" si="143"/>
        <v>0</v>
      </c>
      <c r="BI210" s="190">
        <f t="shared" si="129"/>
        <v>0</v>
      </c>
      <c r="BJ210" s="190">
        <f t="shared" si="129"/>
        <v>0</v>
      </c>
      <c r="BK210" s="200">
        <f t="shared" si="130"/>
        <v>0</v>
      </c>
      <c r="BL210" s="200">
        <f t="shared" si="131"/>
        <v>0</v>
      </c>
      <c r="BQ210" s="190">
        <f t="shared" si="132"/>
        <v>0</v>
      </c>
      <c r="BR210" s="190">
        <f t="shared" si="132"/>
        <v>0</v>
      </c>
      <c r="BS210" s="200">
        <f t="shared" si="133"/>
        <v>0</v>
      </c>
      <c r="BT210" s="200">
        <f t="shared" si="134"/>
        <v>0</v>
      </c>
      <c r="BY210" s="190">
        <f t="shared" si="135"/>
        <v>0</v>
      </c>
      <c r="BZ210" s="190">
        <f t="shared" si="135"/>
        <v>0</v>
      </c>
      <c r="CA210" s="200">
        <f t="shared" si="136"/>
        <v>0</v>
      </c>
      <c r="CB210" s="200">
        <f t="shared" si="137"/>
        <v>0</v>
      </c>
      <c r="CG210" s="200">
        <f t="shared" si="119"/>
        <v>0</v>
      </c>
      <c r="CH210" s="193">
        <f t="shared" ref="CH210:CH273" si="145">SUM(BD210+BL210+BT210+CB210)</f>
        <v>0</v>
      </c>
    </row>
    <row r="211" spans="1:86" s="200" customFormat="1" x14ac:dyDescent="0.3">
      <c r="A211" s="173"/>
      <c r="B211" s="173"/>
      <c r="C211" s="173"/>
      <c r="D211" s="185"/>
      <c r="E211" s="185"/>
      <c r="F211" s="186"/>
      <c r="G211" s="173"/>
      <c r="H211" s="173"/>
      <c r="I211" s="173"/>
      <c r="J211" s="187"/>
      <c r="K211" s="188"/>
      <c r="L211" s="189">
        <f t="shared" si="127"/>
        <v>0</v>
      </c>
      <c r="M211" s="189">
        <f t="shared" si="126"/>
        <v>0</v>
      </c>
      <c r="N211" s="317"/>
      <c r="O211" s="202"/>
      <c r="P211" s="191"/>
      <c r="Q211" s="192">
        <f t="shared" si="120"/>
        <v>0</v>
      </c>
      <c r="R211" s="193">
        <f t="shared" si="121"/>
        <v>0</v>
      </c>
      <c r="S211" s="193"/>
      <c r="T211" s="194"/>
      <c r="U211" s="190">
        <f t="shared" si="122"/>
        <v>0</v>
      </c>
      <c r="V211" s="191">
        <f t="shared" si="123"/>
        <v>0</v>
      </c>
      <c r="W211" s="191">
        <f t="shared" si="124"/>
        <v>0</v>
      </c>
      <c r="X211" s="193">
        <f t="shared" si="125"/>
        <v>0</v>
      </c>
      <c r="Y211" s="193">
        <f t="shared" si="138"/>
        <v>0</v>
      </c>
      <c r="Z211" s="193"/>
      <c r="AA211" s="195"/>
      <c r="AB211" s="195"/>
      <c r="AC211" s="199"/>
      <c r="AD211" s="197"/>
      <c r="AE211" s="190"/>
      <c r="AF211" s="190"/>
      <c r="AG211" s="198">
        <f t="shared" si="144"/>
        <v>0</v>
      </c>
      <c r="AH211" s="198"/>
      <c r="AI211" s="190"/>
      <c r="AJ211" s="190"/>
      <c r="AK211" s="190"/>
      <c r="AL211" s="190"/>
      <c r="AM211" s="200">
        <f t="shared" si="128"/>
        <v>0</v>
      </c>
      <c r="AO211" s="190"/>
      <c r="AP211" s="190"/>
      <c r="AQ211" s="190"/>
      <c r="AR211" s="190"/>
      <c r="AS211" s="200">
        <f t="shared" si="139"/>
        <v>0</v>
      </c>
      <c r="AU211" s="190"/>
      <c r="AV211" s="190"/>
      <c r="AW211" s="190"/>
      <c r="AX211" s="190"/>
      <c r="AY211" s="200">
        <f t="shared" si="140"/>
        <v>0</v>
      </c>
      <c r="BA211" s="190">
        <f t="shared" si="141"/>
        <v>0</v>
      </c>
      <c r="BB211" s="190">
        <f t="shared" si="141"/>
        <v>0</v>
      </c>
      <c r="BC211" s="200">
        <f t="shared" si="142"/>
        <v>0</v>
      </c>
      <c r="BD211" s="200">
        <f t="shared" si="143"/>
        <v>0</v>
      </c>
      <c r="BI211" s="190">
        <f t="shared" si="129"/>
        <v>0</v>
      </c>
      <c r="BJ211" s="190">
        <f t="shared" si="129"/>
        <v>0</v>
      </c>
      <c r="BK211" s="200">
        <f t="shared" si="130"/>
        <v>0</v>
      </c>
      <c r="BL211" s="200">
        <f t="shared" si="131"/>
        <v>0</v>
      </c>
      <c r="BQ211" s="190">
        <f t="shared" si="132"/>
        <v>0</v>
      </c>
      <c r="BR211" s="190">
        <f t="shared" si="132"/>
        <v>0</v>
      </c>
      <c r="BS211" s="200">
        <f t="shared" si="133"/>
        <v>0</v>
      </c>
      <c r="BT211" s="200">
        <f t="shared" si="134"/>
        <v>0</v>
      </c>
      <c r="BY211" s="190">
        <f t="shared" si="135"/>
        <v>0</v>
      </c>
      <c r="BZ211" s="190">
        <f t="shared" si="135"/>
        <v>0</v>
      </c>
      <c r="CA211" s="200">
        <f t="shared" si="136"/>
        <v>0</v>
      </c>
      <c r="CB211" s="200">
        <f t="shared" si="137"/>
        <v>0</v>
      </c>
      <c r="CG211" s="200">
        <f t="shared" si="119"/>
        <v>0</v>
      </c>
      <c r="CH211" s="193">
        <f t="shared" si="145"/>
        <v>0</v>
      </c>
    </row>
    <row r="212" spans="1:86" s="200" customFormat="1" x14ac:dyDescent="0.3">
      <c r="A212" s="173"/>
      <c r="B212" s="173"/>
      <c r="C212" s="173"/>
      <c r="D212" s="185"/>
      <c r="E212" s="185"/>
      <c r="F212" s="186"/>
      <c r="G212" s="173"/>
      <c r="H212" s="173"/>
      <c r="I212" s="173"/>
      <c r="J212" s="187"/>
      <c r="K212" s="188"/>
      <c r="L212" s="189">
        <f t="shared" si="127"/>
        <v>0</v>
      </c>
      <c r="M212" s="189">
        <f t="shared" si="126"/>
        <v>0</v>
      </c>
      <c r="N212" s="317"/>
      <c r="O212" s="202"/>
      <c r="P212" s="191"/>
      <c r="Q212" s="192">
        <f t="shared" si="120"/>
        <v>0</v>
      </c>
      <c r="R212" s="193">
        <f t="shared" si="121"/>
        <v>0</v>
      </c>
      <c r="S212" s="193"/>
      <c r="T212" s="194"/>
      <c r="U212" s="190">
        <f t="shared" si="122"/>
        <v>0</v>
      </c>
      <c r="V212" s="191">
        <f t="shared" si="123"/>
        <v>0</v>
      </c>
      <c r="W212" s="191">
        <f t="shared" si="124"/>
        <v>0</v>
      </c>
      <c r="X212" s="193">
        <f t="shared" si="125"/>
        <v>0</v>
      </c>
      <c r="Y212" s="193">
        <f t="shared" si="138"/>
        <v>0</v>
      </c>
      <c r="Z212" s="193"/>
      <c r="AA212" s="195"/>
      <c r="AB212" s="195"/>
      <c r="AC212" s="199"/>
      <c r="AD212" s="197"/>
      <c r="AE212" s="190"/>
      <c r="AF212" s="190"/>
      <c r="AG212" s="198">
        <f t="shared" si="144"/>
        <v>0</v>
      </c>
      <c r="AH212" s="198"/>
      <c r="AI212" s="190"/>
      <c r="AJ212" s="190"/>
      <c r="AK212" s="190"/>
      <c r="AL212" s="190"/>
      <c r="AM212" s="200">
        <f t="shared" si="128"/>
        <v>0</v>
      </c>
      <c r="AO212" s="190"/>
      <c r="AP212" s="190"/>
      <c r="AQ212" s="190"/>
      <c r="AR212" s="190"/>
      <c r="AS212" s="200">
        <f t="shared" si="139"/>
        <v>0</v>
      </c>
      <c r="AU212" s="190"/>
      <c r="AV212" s="190"/>
      <c r="AW212" s="190"/>
      <c r="AX212" s="190"/>
      <c r="AY212" s="200">
        <f t="shared" si="140"/>
        <v>0</v>
      </c>
      <c r="BA212" s="190">
        <f t="shared" si="141"/>
        <v>0</v>
      </c>
      <c r="BB212" s="190">
        <f t="shared" si="141"/>
        <v>0</v>
      </c>
      <c r="BC212" s="200">
        <f t="shared" si="142"/>
        <v>0</v>
      </c>
      <c r="BD212" s="200">
        <f t="shared" si="143"/>
        <v>0</v>
      </c>
      <c r="BI212" s="190">
        <f t="shared" si="129"/>
        <v>0</v>
      </c>
      <c r="BJ212" s="190">
        <f t="shared" si="129"/>
        <v>0</v>
      </c>
      <c r="BK212" s="200">
        <f t="shared" si="130"/>
        <v>0</v>
      </c>
      <c r="BL212" s="200">
        <f t="shared" si="131"/>
        <v>0</v>
      </c>
      <c r="BQ212" s="190">
        <f t="shared" si="132"/>
        <v>0</v>
      </c>
      <c r="BR212" s="190">
        <f t="shared" si="132"/>
        <v>0</v>
      </c>
      <c r="BS212" s="200">
        <f t="shared" si="133"/>
        <v>0</v>
      </c>
      <c r="BT212" s="200">
        <f t="shared" si="134"/>
        <v>0</v>
      </c>
      <c r="BY212" s="190">
        <f t="shared" si="135"/>
        <v>0</v>
      </c>
      <c r="BZ212" s="190">
        <f t="shared" si="135"/>
        <v>0</v>
      </c>
      <c r="CA212" s="200">
        <f t="shared" si="136"/>
        <v>0</v>
      </c>
      <c r="CB212" s="200">
        <f t="shared" si="137"/>
        <v>0</v>
      </c>
      <c r="CG212" s="200">
        <f t="shared" si="119"/>
        <v>0</v>
      </c>
      <c r="CH212" s="193">
        <f t="shared" si="145"/>
        <v>0</v>
      </c>
    </row>
    <row r="213" spans="1:86" s="200" customFormat="1" x14ac:dyDescent="0.3">
      <c r="A213" s="173"/>
      <c r="B213" s="173"/>
      <c r="C213" s="173"/>
      <c r="D213" s="185"/>
      <c r="E213" s="185"/>
      <c r="F213" s="186"/>
      <c r="G213" s="173"/>
      <c r="H213" s="173"/>
      <c r="I213" s="173"/>
      <c r="J213" s="187"/>
      <c r="K213" s="188"/>
      <c r="L213" s="189">
        <f t="shared" si="127"/>
        <v>0</v>
      </c>
      <c r="M213" s="189">
        <f t="shared" si="126"/>
        <v>0</v>
      </c>
      <c r="N213" s="317"/>
      <c r="O213" s="202"/>
      <c r="P213" s="191"/>
      <c r="Q213" s="192">
        <f t="shared" si="120"/>
        <v>0</v>
      </c>
      <c r="R213" s="193">
        <f t="shared" si="121"/>
        <v>0</v>
      </c>
      <c r="S213" s="193"/>
      <c r="T213" s="194"/>
      <c r="U213" s="190">
        <f t="shared" si="122"/>
        <v>0</v>
      </c>
      <c r="V213" s="191">
        <f t="shared" si="123"/>
        <v>0</v>
      </c>
      <c r="W213" s="191">
        <f t="shared" si="124"/>
        <v>0</v>
      </c>
      <c r="X213" s="193">
        <f t="shared" si="125"/>
        <v>0</v>
      </c>
      <c r="Y213" s="193">
        <f t="shared" si="138"/>
        <v>0</v>
      </c>
      <c r="Z213" s="193"/>
      <c r="AA213" s="195"/>
      <c r="AB213" s="195"/>
      <c r="AC213" s="199"/>
      <c r="AD213" s="197"/>
      <c r="AE213" s="190"/>
      <c r="AF213" s="190"/>
      <c r="AG213" s="198">
        <f t="shared" si="144"/>
        <v>0</v>
      </c>
      <c r="AH213" s="198"/>
      <c r="AI213" s="190"/>
      <c r="AJ213" s="190"/>
      <c r="AK213" s="190"/>
      <c r="AL213" s="190"/>
      <c r="AM213" s="200">
        <f t="shared" si="128"/>
        <v>0</v>
      </c>
      <c r="AO213" s="190"/>
      <c r="AP213" s="190"/>
      <c r="AQ213" s="190"/>
      <c r="AR213" s="190"/>
      <c r="AS213" s="200">
        <f t="shared" si="139"/>
        <v>0</v>
      </c>
      <c r="AU213" s="190"/>
      <c r="AV213" s="190"/>
      <c r="AW213" s="190"/>
      <c r="AX213" s="190"/>
      <c r="AY213" s="200">
        <f t="shared" si="140"/>
        <v>0</v>
      </c>
      <c r="BA213" s="190">
        <f t="shared" si="141"/>
        <v>0</v>
      </c>
      <c r="BB213" s="190">
        <f t="shared" si="141"/>
        <v>0</v>
      </c>
      <c r="BC213" s="200">
        <f t="shared" si="142"/>
        <v>0</v>
      </c>
      <c r="BD213" s="200">
        <f t="shared" si="143"/>
        <v>0</v>
      </c>
      <c r="BI213" s="190">
        <f t="shared" si="129"/>
        <v>0</v>
      </c>
      <c r="BJ213" s="190">
        <f t="shared" si="129"/>
        <v>0</v>
      </c>
      <c r="BK213" s="200">
        <f t="shared" si="130"/>
        <v>0</v>
      </c>
      <c r="BL213" s="200">
        <f t="shared" si="131"/>
        <v>0</v>
      </c>
      <c r="BQ213" s="190">
        <f t="shared" si="132"/>
        <v>0</v>
      </c>
      <c r="BR213" s="190">
        <f t="shared" si="132"/>
        <v>0</v>
      </c>
      <c r="BS213" s="200">
        <f t="shared" si="133"/>
        <v>0</v>
      </c>
      <c r="BT213" s="200">
        <f t="shared" si="134"/>
        <v>0</v>
      </c>
      <c r="BY213" s="190">
        <f t="shared" si="135"/>
        <v>0</v>
      </c>
      <c r="BZ213" s="190">
        <f t="shared" si="135"/>
        <v>0</v>
      </c>
      <c r="CA213" s="200">
        <f t="shared" si="136"/>
        <v>0</v>
      </c>
      <c r="CB213" s="200">
        <f t="shared" si="137"/>
        <v>0</v>
      </c>
      <c r="CG213" s="200">
        <f t="shared" ref="CG213:CG276" si="146">SUM(U213)-BA213-BI213-BQ213-BY213</f>
        <v>0</v>
      </c>
      <c r="CH213" s="193">
        <f t="shared" si="145"/>
        <v>0</v>
      </c>
    </row>
    <row r="214" spans="1:86" s="200" customFormat="1" x14ac:dyDescent="0.3">
      <c r="A214" s="173"/>
      <c r="B214" s="173"/>
      <c r="C214" s="173"/>
      <c r="D214" s="185"/>
      <c r="E214" s="185"/>
      <c r="F214" s="186"/>
      <c r="G214" s="173"/>
      <c r="H214" s="173"/>
      <c r="I214" s="173"/>
      <c r="J214" s="187"/>
      <c r="K214" s="188"/>
      <c r="L214" s="189">
        <f t="shared" si="127"/>
        <v>0</v>
      </c>
      <c r="M214" s="189">
        <f t="shared" si="126"/>
        <v>0</v>
      </c>
      <c r="N214" s="317"/>
      <c r="O214" s="202"/>
      <c r="P214" s="191"/>
      <c r="Q214" s="192">
        <f t="shared" si="120"/>
        <v>0</v>
      </c>
      <c r="R214" s="193">
        <f t="shared" si="121"/>
        <v>0</v>
      </c>
      <c r="S214" s="193"/>
      <c r="T214" s="194"/>
      <c r="U214" s="190">
        <f t="shared" si="122"/>
        <v>0</v>
      </c>
      <c r="V214" s="191">
        <f t="shared" si="123"/>
        <v>0</v>
      </c>
      <c r="W214" s="191">
        <f t="shared" si="124"/>
        <v>0</v>
      </c>
      <c r="X214" s="193">
        <f t="shared" si="125"/>
        <v>0</v>
      </c>
      <c r="Y214" s="193">
        <f t="shared" si="138"/>
        <v>0</v>
      </c>
      <c r="Z214" s="193"/>
      <c r="AA214" s="195"/>
      <c r="AB214" s="195"/>
      <c r="AC214" s="199"/>
      <c r="AD214" s="197"/>
      <c r="AE214" s="190"/>
      <c r="AF214" s="190"/>
      <c r="AG214" s="198">
        <f t="shared" si="144"/>
        <v>0</v>
      </c>
      <c r="AH214" s="198"/>
      <c r="AI214" s="190"/>
      <c r="AJ214" s="190"/>
      <c r="AK214" s="190"/>
      <c r="AL214" s="190"/>
      <c r="AM214" s="200">
        <f t="shared" si="128"/>
        <v>0</v>
      </c>
      <c r="AO214" s="190"/>
      <c r="AP214" s="190"/>
      <c r="AQ214" s="190"/>
      <c r="AR214" s="190"/>
      <c r="AS214" s="200">
        <f t="shared" si="139"/>
        <v>0</v>
      </c>
      <c r="AU214" s="190"/>
      <c r="AV214" s="190"/>
      <c r="AW214" s="190"/>
      <c r="AX214" s="190"/>
      <c r="AY214" s="200">
        <f t="shared" si="140"/>
        <v>0</v>
      </c>
      <c r="BA214" s="190">
        <f t="shared" si="141"/>
        <v>0</v>
      </c>
      <c r="BB214" s="190">
        <f t="shared" si="141"/>
        <v>0</v>
      </c>
      <c r="BC214" s="200">
        <f t="shared" si="142"/>
        <v>0</v>
      </c>
      <c r="BD214" s="200">
        <f t="shared" si="143"/>
        <v>0</v>
      </c>
      <c r="BI214" s="190">
        <f t="shared" si="129"/>
        <v>0</v>
      </c>
      <c r="BJ214" s="190">
        <f t="shared" si="129"/>
        <v>0</v>
      </c>
      <c r="BK214" s="200">
        <f t="shared" si="130"/>
        <v>0</v>
      </c>
      <c r="BL214" s="200">
        <f t="shared" si="131"/>
        <v>0</v>
      </c>
      <c r="BQ214" s="190">
        <f t="shared" si="132"/>
        <v>0</v>
      </c>
      <c r="BR214" s="190">
        <f t="shared" si="132"/>
        <v>0</v>
      </c>
      <c r="BS214" s="200">
        <f t="shared" si="133"/>
        <v>0</v>
      </c>
      <c r="BT214" s="200">
        <f t="shared" si="134"/>
        <v>0</v>
      </c>
      <c r="BY214" s="190">
        <f t="shared" si="135"/>
        <v>0</v>
      </c>
      <c r="BZ214" s="190">
        <f t="shared" si="135"/>
        <v>0</v>
      </c>
      <c r="CA214" s="200">
        <f t="shared" si="136"/>
        <v>0</v>
      </c>
      <c r="CB214" s="200">
        <f t="shared" si="137"/>
        <v>0</v>
      </c>
      <c r="CG214" s="200">
        <f t="shared" si="146"/>
        <v>0</v>
      </c>
      <c r="CH214" s="193">
        <f t="shared" si="145"/>
        <v>0</v>
      </c>
    </row>
    <row r="215" spans="1:86" s="200" customFormat="1" x14ac:dyDescent="0.3">
      <c r="A215" s="173"/>
      <c r="B215" s="173"/>
      <c r="C215" s="173"/>
      <c r="D215" s="185"/>
      <c r="E215" s="185"/>
      <c r="F215" s="186"/>
      <c r="G215" s="173"/>
      <c r="H215" s="173"/>
      <c r="I215" s="173"/>
      <c r="J215" s="187"/>
      <c r="K215" s="188"/>
      <c r="L215" s="189">
        <f t="shared" si="127"/>
        <v>0</v>
      </c>
      <c r="M215" s="189">
        <f t="shared" si="126"/>
        <v>0</v>
      </c>
      <c r="N215" s="317"/>
      <c r="O215" s="202"/>
      <c r="P215" s="191"/>
      <c r="Q215" s="192">
        <f t="shared" si="120"/>
        <v>0</v>
      </c>
      <c r="R215" s="193">
        <f t="shared" si="121"/>
        <v>0</v>
      </c>
      <c r="S215" s="193"/>
      <c r="T215" s="194"/>
      <c r="U215" s="190">
        <f t="shared" si="122"/>
        <v>0</v>
      </c>
      <c r="V215" s="191">
        <f t="shared" si="123"/>
        <v>0</v>
      </c>
      <c r="W215" s="191">
        <f t="shared" si="124"/>
        <v>0</v>
      </c>
      <c r="X215" s="193">
        <f t="shared" si="125"/>
        <v>0</v>
      </c>
      <c r="Y215" s="193">
        <f t="shared" si="138"/>
        <v>0</v>
      </c>
      <c r="Z215" s="193"/>
      <c r="AA215" s="195"/>
      <c r="AB215" s="195"/>
      <c r="AC215" s="199"/>
      <c r="AD215" s="197"/>
      <c r="AE215" s="190"/>
      <c r="AF215" s="190"/>
      <c r="AG215" s="198">
        <f t="shared" si="144"/>
        <v>0</v>
      </c>
      <c r="AH215" s="198"/>
      <c r="AI215" s="190"/>
      <c r="AJ215" s="190"/>
      <c r="AK215" s="190"/>
      <c r="AL215" s="190"/>
      <c r="AM215" s="200">
        <f t="shared" si="128"/>
        <v>0</v>
      </c>
      <c r="AO215" s="190"/>
      <c r="AP215" s="190"/>
      <c r="AQ215" s="190"/>
      <c r="AR215" s="190"/>
      <c r="AS215" s="200">
        <f t="shared" si="139"/>
        <v>0</v>
      </c>
      <c r="AU215" s="190"/>
      <c r="AV215" s="190"/>
      <c r="AW215" s="190"/>
      <c r="AX215" s="190"/>
      <c r="AY215" s="200">
        <f t="shared" si="140"/>
        <v>0</v>
      </c>
      <c r="BA215" s="190">
        <f t="shared" si="141"/>
        <v>0</v>
      </c>
      <c r="BB215" s="190">
        <f t="shared" si="141"/>
        <v>0</v>
      </c>
      <c r="BC215" s="200">
        <f t="shared" si="142"/>
        <v>0</v>
      </c>
      <c r="BD215" s="200">
        <f t="shared" si="143"/>
        <v>0</v>
      </c>
      <c r="BI215" s="190">
        <f t="shared" si="129"/>
        <v>0</v>
      </c>
      <c r="BJ215" s="190">
        <f t="shared" si="129"/>
        <v>0</v>
      </c>
      <c r="BK215" s="200">
        <f t="shared" si="130"/>
        <v>0</v>
      </c>
      <c r="BL215" s="200">
        <f t="shared" si="131"/>
        <v>0</v>
      </c>
      <c r="BQ215" s="190">
        <f t="shared" si="132"/>
        <v>0</v>
      </c>
      <c r="BR215" s="190">
        <f t="shared" si="132"/>
        <v>0</v>
      </c>
      <c r="BS215" s="200">
        <f t="shared" si="133"/>
        <v>0</v>
      </c>
      <c r="BT215" s="200">
        <f t="shared" si="134"/>
        <v>0</v>
      </c>
      <c r="BY215" s="190">
        <f t="shared" si="135"/>
        <v>0</v>
      </c>
      <c r="BZ215" s="190">
        <f t="shared" si="135"/>
        <v>0</v>
      </c>
      <c r="CA215" s="200">
        <f t="shared" si="136"/>
        <v>0</v>
      </c>
      <c r="CB215" s="200">
        <f t="shared" si="137"/>
        <v>0</v>
      </c>
      <c r="CG215" s="200">
        <f t="shared" si="146"/>
        <v>0</v>
      </c>
      <c r="CH215" s="193">
        <f t="shared" si="145"/>
        <v>0</v>
      </c>
    </row>
    <row r="216" spans="1:86" s="200" customFormat="1" x14ac:dyDescent="0.3">
      <c r="A216" s="173"/>
      <c r="B216" s="173"/>
      <c r="C216" s="173"/>
      <c r="D216" s="185"/>
      <c r="E216" s="185"/>
      <c r="F216" s="186"/>
      <c r="G216" s="173"/>
      <c r="H216" s="173"/>
      <c r="I216" s="173"/>
      <c r="J216" s="187"/>
      <c r="K216" s="188"/>
      <c r="L216" s="189">
        <f t="shared" si="127"/>
        <v>0</v>
      </c>
      <c r="M216" s="189">
        <f t="shared" si="126"/>
        <v>0</v>
      </c>
      <c r="N216" s="317"/>
      <c r="O216" s="202"/>
      <c r="P216" s="191"/>
      <c r="Q216" s="192">
        <f t="shared" si="120"/>
        <v>0</v>
      </c>
      <c r="R216" s="193">
        <f t="shared" si="121"/>
        <v>0</v>
      </c>
      <c r="S216" s="193"/>
      <c r="T216" s="194"/>
      <c r="U216" s="190">
        <f t="shared" si="122"/>
        <v>0</v>
      </c>
      <c r="V216" s="191">
        <f t="shared" si="123"/>
        <v>0</v>
      </c>
      <c r="W216" s="191">
        <f t="shared" si="124"/>
        <v>0</v>
      </c>
      <c r="X216" s="193">
        <f t="shared" si="125"/>
        <v>0</v>
      </c>
      <c r="Y216" s="193">
        <f t="shared" si="138"/>
        <v>0</v>
      </c>
      <c r="Z216" s="193"/>
      <c r="AA216" s="195"/>
      <c r="AB216" s="195"/>
      <c r="AC216" s="199"/>
      <c r="AD216" s="197"/>
      <c r="AE216" s="190"/>
      <c r="AF216" s="190"/>
      <c r="AG216" s="198">
        <f t="shared" si="144"/>
        <v>0</v>
      </c>
      <c r="AH216" s="198"/>
      <c r="AI216" s="190"/>
      <c r="AJ216" s="190"/>
      <c r="AK216" s="190"/>
      <c r="AL216" s="190"/>
      <c r="AM216" s="200">
        <f t="shared" si="128"/>
        <v>0</v>
      </c>
      <c r="AO216" s="190"/>
      <c r="AP216" s="190"/>
      <c r="AQ216" s="190"/>
      <c r="AR216" s="190"/>
      <c r="AS216" s="200">
        <f t="shared" si="139"/>
        <v>0</v>
      </c>
      <c r="AU216" s="190"/>
      <c r="AV216" s="190"/>
      <c r="AW216" s="190"/>
      <c r="AX216" s="190"/>
      <c r="AY216" s="200">
        <f t="shared" si="140"/>
        <v>0</v>
      </c>
      <c r="BA216" s="190">
        <f t="shared" si="141"/>
        <v>0</v>
      </c>
      <c r="BB216" s="190">
        <f t="shared" si="141"/>
        <v>0</v>
      </c>
      <c r="BC216" s="200">
        <f t="shared" si="142"/>
        <v>0</v>
      </c>
      <c r="BD216" s="200">
        <f t="shared" si="143"/>
        <v>0</v>
      </c>
      <c r="BI216" s="190">
        <f t="shared" si="129"/>
        <v>0</v>
      </c>
      <c r="BJ216" s="190">
        <f t="shared" si="129"/>
        <v>0</v>
      </c>
      <c r="BK216" s="200">
        <f t="shared" si="130"/>
        <v>0</v>
      </c>
      <c r="BL216" s="200">
        <f t="shared" si="131"/>
        <v>0</v>
      </c>
      <c r="BQ216" s="190">
        <f t="shared" si="132"/>
        <v>0</v>
      </c>
      <c r="BR216" s="190">
        <f t="shared" si="132"/>
        <v>0</v>
      </c>
      <c r="BS216" s="200">
        <f t="shared" si="133"/>
        <v>0</v>
      </c>
      <c r="BT216" s="200">
        <f t="shared" si="134"/>
        <v>0</v>
      </c>
      <c r="BY216" s="190">
        <f t="shared" si="135"/>
        <v>0</v>
      </c>
      <c r="BZ216" s="190">
        <f t="shared" si="135"/>
        <v>0</v>
      </c>
      <c r="CA216" s="200">
        <f t="shared" si="136"/>
        <v>0</v>
      </c>
      <c r="CB216" s="200">
        <f t="shared" si="137"/>
        <v>0</v>
      </c>
      <c r="CG216" s="200">
        <f t="shared" si="146"/>
        <v>0</v>
      </c>
      <c r="CH216" s="193">
        <f t="shared" si="145"/>
        <v>0</v>
      </c>
    </row>
    <row r="217" spans="1:86" s="200" customFormat="1" x14ac:dyDescent="0.3">
      <c r="A217" s="173"/>
      <c r="B217" s="173"/>
      <c r="C217" s="173"/>
      <c r="D217" s="185"/>
      <c r="E217" s="185"/>
      <c r="F217" s="186"/>
      <c r="G217" s="173"/>
      <c r="H217" s="173"/>
      <c r="I217" s="173"/>
      <c r="J217" s="187"/>
      <c r="K217" s="188"/>
      <c r="L217" s="189">
        <f t="shared" si="127"/>
        <v>0</v>
      </c>
      <c r="M217" s="189">
        <f t="shared" si="126"/>
        <v>0</v>
      </c>
      <c r="N217" s="317"/>
      <c r="O217" s="202"/>
      <c r="P217" s="191"/>
      <c r="Q217" s="192">
        <f t="shared" si="120"/>
        <v>0</v>
      </c>
      <c r="R217" s="193">
        <f t="shared" si="121"/>
        <v>0</v>
      </c>
      <c r="S217" s="193"/>
      <c r="T217" s="194"/>
      <c r="U217" s="190">
        <f t="shared" si="122"/>
        <v>0</v>
      </c>
      <c r="V217" s="191">
        <f t="shared" si="123"/>
        <v>0</v>
      </c>
      <c r="W217" s="191">
        <f t="shared" si="124"/>
        <v>0</v>
      </c>
      <c r="X217" s="193">
        <f t="shared" si="125"/>
        <v>0</v>
      </c>
      <c r="Y217" s="193">
        <f t="shared" si="138"/>
        <v>0</v>
      </c>
      <c r="Z217" s="193"/>
      <c r="AA217" s="195"/>
      <c r="AB217" s="195"/>
      <c r="AC217" s="199"/>
      <c r="AD217" s="197"/>
      <c r="AE217" s="190"/>
      <c r="AF217" s="190"/>
      <c r="AG217" s="198">
        <f t="shared" si="144"/>
        <v>0</v>
      </c>
      <c r="AH217" s="198"/>
      <c r="AI217" s="190"/>
      <c r="AJ217" s="190"/>
      <c r="AK217" s="190"/>
      <c r="AL217" s="190"/>
      <c r="AM217" s="200">
        <f t="shared" si="128"/>
        <v>0</v>
      </c>
      <c r="AO217" s="190"/>
      <c r="AP217" s="190"/>
      <c r="AQ217" s="190"/>
      <c r="AR217" s="190"/>
      <c r="AS217" s="200">
        <f t="shared" si="139"/>
        <v>0</v>
      </c>
      <c r="AU217" s="190"/>
      <c r="AV217" s="190"/>
      <c r="AW217" s="190"/>
      <c r="AX217" s="190"/>
      <c r="AY217" s="200">
        <f t="shared" si="140"/>
        <v>0</v>
      </c>
      <c r="BA217" s="190">
        <f t="shared" si="141"/>
        <v>0</v>
      </c>
      <c r="BB217" s="190">
        <f t="shared" si="141"/>
        <v>0</v>
      </c>
      <c r="BC217" s="200">
        <f t="shared" si="142"/>
        <v>0</v>
      </c>
      <c r="BD217" s="200">
        <f t="shared" si="143"/>
        <v>0</v>
      </c>
      <c r="BI217" s="190">
        <f t="shared" si="129"/>
        <v>0</v>
      </c>
      <c r="BJ217" s="190">
        <f t="shared" si="129"/>
        <v>0</v>
      </c>
      <c r="BK217" s="200">
        <f t="shared" si="130"/>
        <v>0</v>
      </c>
      <c r="BL217" s="200">
        <f t="shared" si="131"/>
        <v>0</v>
      </c>
      <c r="BQ217" s="190">
        <f t="shared" si="132"/>
        <v>0</v>
      </c>
      <c r="BR217" s="190">
        <f t="shared" si="132"/>
        <v>0</v>
      </c>
      <c r="BS217" s="200">
        <f t="shared" si="133"/>
        <v>0</v>
      </c>
      <c r="BT217" s="200">
        <f t="shared" si="134"/>
        <v>0</v>
      </c>
      <c r="BY217" s="190">
        <f t="shared" si="135"/>
        <v>0</v>
      </c>
      <c r="BZ217" s="190">
        <f t="shared" si="135"/>
        <v>0</v>
      </c>
      <c r="CA217" s="200">
        <f t="shared" si="136"/>
        <v>0</v>
      </c>
      <c r="CB217" s="200">
        <f t="shared" si="137"/>
        <v>0</v>
      </c>
      <c r="CG217" s="200">
        <f t="shared" si="146"/>
        <v>0</v>
      </c>
      <c r="CH217" s="193">
        <f t="shared" si="145"/>
        <v>0</v>
      </c>
    </row>
    <row r="218" spans="1:86" s="200" customFormat="1" x14ac:dyDescent="0.3">
      <c r="A218" s="173"/>
      <c r="B218" s="173"/>
      <c r="C218" s="173"/>
      <c r="D218" s="185"/>
      <c r="E218" s="185"/>
      <c r="F218" s="186"/>
      <c r="G218" s="173"/>
      <c r="H218" s="173"/>
      <c r="I218" s="173"/>
      <c r="J218" s="187"/>
      <c r="K218" s="188"/>
      <c r="L218" s="189">
        <f t="shared" si="127"/>
        <v>0</v>
      </c>
      <c r="M218" s="189">
        <f t="shared" si="126"/>
        <v>0</v>
      </c>
      <c r="N218" s="317"/>
      <c r="O218" s="202"/>
      <c r="P218" s="191"/>
      <c r="Q218" s="192">
        <f t="shared" si="120"/>
        <v>0</v>
      </c>
      <c r="R218" s="193">
        <f t="shared" si="121"/>
        <v>0</v>
      </c>
      <c r="S218" s="193"/>
      <c r="T218" s="194"/>
      <c r="U218" s="190">
        <f t="shared" si="122"/>
        <v>0</v>
      </c>
      <c r="V218" s="191">
        <f t="shared" si="123"/>
        <v>0</v>
      </c>
      <c r="W218" s="191">
        <f t="shared" si="124"/>
        <v>0</v>
      </c>
      <c r="X218" s="193">
        <f t="shared" si="125"/>
        <v>0</v>
      </c>
      <c r="Y218" s="193">
        <f t="shared" si="138"/>
        <v>0</v>
      </c>
      <c r="Z218" s="193"/>
      <c r="AA218" s="195"/>
      <c r="AB218" s="195"/>
      <c r="AC218" s="199"/>
      <c r="AD218" s="197"/>
      <c r="AE218" s="190"/>
      <c r="AF218" s="190"/>
      <c r="AG218" s="198">
        <f t="shared" si="144"/>
        <v>0</v>
      </c>
      <c r="AH218" s="198"/>
      <c r="AI218" s="190"/>
      <c r="AJ218" s="190"/>
      <c r="AK218" s="190"/>
      <c r="AL218" s="190"/>
      <c r="AM218" s="200">
        <f t="shared" si="128"/>
        <v>0</v>
      </c>
      <c r="AO218" s="190"/>
      <c r="AP218" s="190"/>
      <c r="AQ218" s="190"/>
      <c r="AR218" s="190"/>
      <c r="AS218" s="200">
        <f t="shared" si="139"/>
        <v>0</v>
      </c>
      <c r="AU218" s="190"/>
      <c r="AV218" s="190"/>
      <c r="AW218" s="190"/>
      <c r="AX218" s="190"/>
      <c r="AY218" s="200">
        <f t="shared" si="140"/>
        <v>0</v>
      </c>
      <c r="BA218" s="190">
        <f t="shared" si="141"/>
        <v>0</v>
      </c>
      <c r="BB218" s="190">
        <f t="shared" si="141"/>
        <v>0</v>
      </c>
      <c r="BC218" s="200">
        <f t="shared" si="142"/>
        <v>0</v>
      </c>
      <c r="BD218" s="200">
        <f t="shared" si="143"/>
        <v>0</v>
      </c>
      <c r="BI218" s="190">
        <f t="shared" si="129"/>
        <v>0</v>
      </c>
      <c r="BJ218" s="190">
        <f t="shared" si="129"/>
        <v>0</v>
      </c>
      <c r="BK218" s="200">
        <f t="shared" si="130"/>
        <v>0</v>
      </c>
      <c r="BL218" s="200">
        <f t="shared" si="131"/>
        <v>0</v>
      </c>
      <c r="BQ218" s="190">
        <f t="shared" si="132"/>
        <v>0</v>
      </c>
      <c r="BR218" s="190">
        <f t="shared" si="132"/>
        <v>0</v>
      </c>
      <c r="BS218" s="200">
        <f t="shared" si="133"/>
        <v>0</v>
      </c>
      <c r="BT218" s="200">
        <f t="shared" si="134"/>
        <v>0</v>
      </c>
      <c r="BY218" s="190">
        <f t="shared" si="135"/>
        <v>0</v>
      </c>
      <c r="BZ218" s="190">
        <f t="shared" si="135"/>
        <v>0</v>
      </c>
      <c r="CA218" s="200">
        <f t="shared" si="136"/>
        <v>0</v>
      </c>
      <c r="CB218" s="200">
        <f t="shared" si="137"/>
        <v>0</v>
      </c>
      <c r="CG218" s="200">
        <f t="shared" si="146"/>
        <v>0</v>
      </c>
      <c r="CH218" s="193">
        <f t="shared" si="145"/>
        <v>0</v>
      </c>
    </row>
    <row r="219" spans="1:86" s="200" customFormat="1" x14ac:dyDescent="0.3">
      <c r="A219" s="173"/>
      <c r="B219" s="173"/>
      <c r="C219" s="173"/>
      <c r="D219" s="185"/>
      <c r="E219" s="185"/>
      <c r="F219" s="186"/>
      <c r="G219" s="173"/>
      <c r="H219" s="173"/>
      <c r="I219" s="173"/>
      <c r="J219" s="187"/>
      <c r="K219" s="188"/>
      <c r="L219" s="189">
        <f t="shared" si="127"/>
        <v>0</v>
      </c>
      <c r="M219" s="189">
        <f t="shared" si="126"/>
        <v>0</v>
      </c>
      <c r="N219" s="317"/>
      <c r="O219" s="202"/>
      <c r="P219" s="191"/>
      <c r="Q219" s="192">
        <f t="shared" si="120"/>
        <v>0</v>
      </c>
      <c r="R219" s="193">
        <f t="shared" si="121"/>
        <v>0</v>
      </c>
      <c r="S219" s="193"/>
      <c r="T219" s="194"/>
      <c r="U219" s="190">
        <f t="shared" si="122"/>
        <v>0</v>
      </c>
      <c r="V219" s="191">
        <f t="shared" si="123"/>
        <v>0</v>
      </c>
      <c r="W219" s="191">
        <f t="shared" si="124"/>
        <v>0</v>
      </c>
      <c r="X219" s="193">
        <f t="shared" si="125"/>
        <v>0</v>
      </c>
      <c r="Y219" s="193">
        <f t="shared" si="138"/>
        <v>0</v>
      </c>
      <c r="Z219" s="193"/>
      <c r="AA219" s="195"/>
      <c r="AB219" s="195"/>
      <c r="AC219" s="199"/>
      <c r="AD219" s="197"/>
      <c r="AE219" s="190"/>
      <c r="AF219" s="190"/>
      <c r="AG219" s="198">
        <f t="shared" si="144"/>
        <v>0</v>
      </c>
      <c r="AH219" s="198"/>
      <c r="AI219" s="190"/>
      <c r="AJ219" s="190"/>
      <c r="AK219" s="190"/>
      <c r="AL219" s="190"/>
      <c r="AM219" s="200">
        <f t="shared" si="128"/>
        <v>0</v>
      </c>
      <c r="AO219" s="190"/>
      <c r="AP219" s="190"/>
      <c r="AQ219" s="190"/>
      <c r="AR219" s="190"/>
      <c r="AS219" s="200">
        <f t="shared" si="139"/>
        <v>0</v>
      </c>
      <c r="AU219" s="190"/>
      <c r="AV219" s="190"/>
      <c r="AW219" s="190"/>
      <c r="AX219" s="190"/>
      <c r="AY219" s="200">
        <f t="shared" si="140"/>
        <v>0</v>
      </c>
      <c r="BA219" s="190">
        <f t="shared" si="141"/>
        <v>0</v>
      </c>
      <c r="BB219" s="190">
        <f t="shared" si="141"/>
        <v>0</v>
      </c>
      <c r="BC219" s="200">
        <f t="shared" si="142"/>
        <v>0</v>
      </c>
      <c r="BD219" s="200">
        <f t="shared" si="143"/>
        <v>0</v>
      </c>
      <c r="BI219" s="190">
        <f t="shared" si="129"/>
        <v>0</v>
      </c>
      <c r="BJ219" s="190">
        <f t="shared" si="129"/>
        <v>0</v>
      </c>
      <c r="BK219" s="200">
        <f t="shared" si="130"/>
        <v>0</v>
      </c>
      <c r="BL219" s="200">
        <f t="shared" si="131"/>
        <v>0</v>
      </c>
      <c r="BQ219" s="190">
        <f t="shared" si="132"/>
        <v>0</v>
      </c>
      <c r="BR219" s="190">
        <f t="shared" si="132"/>
        <v>0</v>
      </c>
      <c r="BS219" s="200">
        <f t="shared" si="133"/>
        <v>0</v>
      </c>
      <c r="BT219" s="200">
        <f t="shared" si="134"/>
        <v>0</v>
      </c>
      <c r="BY219" s="190">
        <f t="shared" si="135"/>
        <v>0</v>
      </c>
      <c r="BZ219" s="190">
        <f t="shared" si="135"/>
        <v>0</v>
      </c>
      <c r="CA219" s="200">
        <f t="shared" si="136"/>
        <v>0</v>
      </c>
      <c r="CB219" s="200">
        <f t="shared" si="137"/>
        <v>0</v>
      </c>
      <c r="CG219" s="200">
        <f t="shared" si="146"/>
        <v>0</v>
      </c>
      <c r="CH219" s="193">
        <f t="shared" si="145"/>
        <v>0</v>
      </c>
    </row>
    <row r="220" spans="1:86" s="200" customFormat="1" x14ac:dyDescent="0.3">
      <c r="A220" s="173"/>
      <c r="B220" s="173"/>
      <c r="C220" s="173"/>
      <c r="D220" s="185"/>
      <c r="E220" s="185"/>
      <c r="F220" s="186"/>
      <c r="G220" s="173"/>
      <c r="H220" s="173"/>
      <c r="I220" s="173"/>
      <c r="J220" s="187"/>
      <c r="K220" s="188"/>
      <c r="L220" s="189">
        <f t="shared" si="127"/>
        <v>0</v>
      </c>
      <c r="M220" s="189">
        <f t="shared" si="126"/>
        <v>0</v>
      </c>
      <c r="N220" s="317"/>
      <c r="O220" s="202"/>
      <c r="P220" s="191"/>
      <c r="Q220" s="192">
        <f t="shared" si="120"/>
        <v>0</v>
      </c>
      <c r="R220" s="193">
        <f t="shared" si="121"/>
        <v>0</v>
      </c>
      <c r="S220" s="193"/>
      <c r="T220" s="194"/>
      <c r="U220" s="190">
        <f t="shared" si="122"/>
        <v>0</v>
      </c>
      <c r="V220" s="191">
        <f t="shared" si="123"/>
        <v>0</v>
      </c>
      <c r="W220" s="191">
        <f t="shared" si="124"/>
        <v>0</v>
      </c>
      <c r="X220" s="193">
        <f t="shared" si="125"/>
        <v>0</v>
      </c>
      <c r="Y220" s="193">
        <f t="shared" si="138"/>
        <v>0</v>
      </c>
      <c r="Z220" s="193"/>
      <c r="AA220" s="195"/>
      <c r="AB220" s="195"/>
      <c r="AC220" s="199"/>
      <c r="AD220" s="197"/>
      <c r="AE220" s="190"/>
      <c r="AF220" s="190"/>
      <c r="AG220" s="198">
        <f t="shared" si="144"/>
        <v>0</v>
      </c>
      <c r="AH220" s="198"/>
      <c r="AI220" s="190"/>
      <c r="AJ220" s="190"/>
      <c r="AK220" s="190"/>
      <c r="AL220" s="190"/>
      <c r="AM220" s="200">
        <f t="shared" si="128"/>
        <v>0</v>
      </c>
      <c r="AO220" s="190"/>
      <c r="AP220" s="190"/>
      <c r="AQ220" s="190"/>
      <c r="AR220" s="190"/>
      <c r="AS220" s="200">
        <f t="shared" si="139"/>
        <v>0</v>
      </c>
      <c r="AU220" s="190"/>
      <c r="AV220" s="190"/>
      <c r="AW220" s="190"/>
      <c r="AX220" s="190"/>
      <c r="AY220" s="200">
        <f t="shared" si="140"/>
        <v>0</v>
      </c>
      <c r="BA220" s="190">
        <f t="shared" si="141"/>
        <v>0</v>
      </c>
      <c r="BB220" s="190">
        <f t="shared" si="141"/>
        <v>0</v>
      </c>
      <c r="BC220" s="200">
        <f t="shared" si="142"/>
        <v>0</v>
      </c>
      <c r="BD220" s="200">
        <f t="shared" si="143"/>
        <v>0</v>
      </c>
      <c r="BI220" s="190">
        <f t="shared" si="129"/>
        <v>0</v>
      </c>
      <c r="BJ220" s="190">
        <f t="shared" si="129"/>
        <v>0</v>
      </c>
      <c r="BK220" s="200">
        <f t="shared" si="130"/>
        <v>0</v>
      </c>
      <c r="BL220" s="200">
        <f t="shared" si="131"/>
        <v>0</v>
      </c>
      <c r="BQ220" s="190">
        <f t="shared" si="132"/>
        <v>0</v>
      </c>
      <c r="BR220" s="190">
        <f t="shared" si="132"/>
        <v>0</v>
      </c>
      <c r="BS220" s="200">
        <f t="shared" si="133"/>
        <v>0</v>
      </c>
      <c r="BT220" s="200">
        <f t="shared" si="134"/>
        <v>0</v>
      </c>
      <c r="BY220" s="190">
        <f t="shared" si="135"/>
        <v>0</v>
      </c>
      <c r="BZ220" s="190">
        <f t="shared" si="135"/>
        <v>0</v>
      </c>
      <c r="CA220" s="200">
        <f t="shared" si="136"/>
        <v>0</v>
      </c>
      <c r="CB220" s="200">
        <f t="shared" si="137"/>
        <v>0</v>
      </c>
      <c r="CG220" s="200">
        <f t="shared" si="146"/>
        <v>0</v>
      </c>
      <c r="CH220" s="193">
        <f t="shared" si="145"/>
        <v>0</v>
      </c>
    </row>
    <row r="221" spans="1:86" s="200" customFormat="1" x14ac:dyDescent="0.3">
      <c r="A221" s="173"/>
      <c r="B221" s="173"/>
      <c r="C221" s="173"/>
      <c r="D221" s="185"/>
      <c r="E221" s="185"/>
      <c r="F221" s="186"/>
      <c r="G221" s="173"/>
      <c r="H221" s="173"/>
      <c r="I221" s="173"/>
      <c r="J221" s="187"/>
      <c r="K221" s="188"/>
      <c r="L221" s="189">
        <f t="shared" si="127"/>
        <v>0</v>
      </c>
      <c r="M221" s="189">
        <f t="shared" si="126"/>
        <v>0</v>
      </c>
      <c r="N221" s="317"/>
      <c r="O221" s="202"/>
      <c r="P221" s="191"/>
      <c r="Q221" s="192">
        <f t="shared" si="120"/>
        <v>0</v>
      </c>
      <c r="R221" s="193">
        <f t="shared" si="121"/>
        <v>0</v>
      </c>
      <c r="S221" s="193"/>
      <c r="T221" s="194"/>
      <c r="U221" s="190">
        <f t="shared" si="122"/>
        <v>0</v>
      </c>
      <c r="V221" s="191">
        <f t="shared" si="123"/>
        <v>0</v>
      </c>
      <c r="W221" s="191">
        <f t="shared" si="124"/>
        <v>0</v>
      </c>
      <c r="X221" s="193">
        <f t="shared" si="125"/>
        <v>0</v>
      </c>
      <c r="Y221" s="193">
        <f t="shared" si="138"/>
        <v>0</v>
      </c>
      <c r="Z221" s="193"/>
      <c r="AA221" s="195"/>
      <c r="AB221" s="195"/>
      <c r="AC221" s="199"/>
      <c r="AD221" s="197"/>
      <c r="AE221" s="190"/>
      <c r="AF221" s="190"/>
      <c r="AG221" s="198">
        <f t="shared" si="144"/>
        <v>0</v>
      </c>
      <c r="AH221" s="198"/>
      <c r="AI221" s="190"/>
      <c r="AJ221" s="190"/>
      <c r="AK221" s="190"/>
      <c r="AL221" s="190"/>
      <c r="AM221" s="200">
        <f t="shared" si="128"/>
        <v>0</v>
      </c>
      <c r="AO221" s="190"/>
      <c r="AP221" s="190"/>
      <c r="AQ221" s="190"/>
      <c r="AR221" s="190"/>
      <c r="AS221" s="200">
        <f t="shared" si="139"/>
        <v>0</v>
      </c>
      <c r="AU221" s="190"/>
      <c r="AV221" s="190"/>
      <c r="AW221" s="190"/>
      <c r="AX221" s="190"/>
      <c r="AY221" s="200">
        <f t="shared" si="140"/>
        <v>0</v>
      </c>
      <c r="BA221" s="190">
        <f t="shared" si="141"/>
        <v>0</v>
      </c>
      <c r="BB221" s="190">
        <f t="shared" si="141"/>
        <v>0</v>
      </c>
      <c r="BC221" s="200">
        <f t="shared" si="142"/>
        <v>0</v>
      </c>
      <c r="BD221" s="200">
        <f t="shared" si="143"/>
        <v>0</v>
      </c>
      <c r="BI221" s="190">
        <f t="shared" si="129"/>
        <v>0</v>
      </c>
      <c r="BJ221" s="190">
        <f t="shared" si="129"/>
        <v>0</v>
      </c>
      <c r="BK221" s="200">
        <f t="shared" si="130"/>
        <v>0</v>
      </c>
      <c r="BL221" s="200">
        <f t="shared" si="131"/>
        <v>0</v>
      </c>
      <c r="BQ221" s="190">
        <f t="shared" si="132"/>
        <v>0</v>
      </c>
      <c r="BR221" s="190">
        <f t="shared" si="132"/>
        <v>0</v>
      </c>
      <c r="BS221" s="200">
        <f t="shared" si="133"/>
        <v>0</v>
      </c>
      <c r="BT221" s="200">
        <f t="shared" si="134"/>
        <v>0</v>
      </c>
      <c r="BY221" s="190">
        <f t="shared" si="135"/>
        <v>0</v>
      </c>
      <c r="BZ221" s="190">
        <f t="shared" si="135"/>
        <v>0</v>
      </c>
      <c r="CA221" s="200">
        <f t="shared" si="136"/>
        <v>0</v>
      </c>
      <c r="CB221" s="200">
        <f t="shared" si="137"/>
        <v>0</v>
      </c>
      <c r="CG221" s="200">
        <f t="shared" si="146"/>
        <v>0</v>
      </c>
      <c r="CH221" s="193">
        <f t="shared" si="145"/>
        <v>0</v>
      </c>
    </row>
    <row r="222" spans="1:86" s="200" customFormat="1" x14ac:dyDescent="0.3">
      <c r="A222" s="173"/>
      <c r="B222" s="173"/>
      <c r="C222" s="173"/>
      <c r="D222" s="185"/>
      <c r="E222" s="185"/>
      <c r="F222" s="186"/>
      <c r="G222" s="173"/>
      <c r="H222" s="173"/>
      <c r="I222" s="173"/>
      <c r="J222" s="187"/>
      <c r="K222" s="188"/>
      <c r="L222" s="189">
        <f t="shared" si="127"/>
        <v>0</v>
      </c>
      <c r="M222" s="189">
        <f t="shared" si="126"/>
        <v>0</v>
      </c>
      <c r="N222" s="317"/>
      <c r="O222" s="202"/>
      <c r="P222" s="191"/>
      <c r="Q222" s="192">
        <f t="shared" si="120"/>
        <v>0</v>
      </c>
      <c r="R222" s="193">
        <f t="shared" si="121"/>
        <v>0</v>
      </c>
      <c r="S222" s="193"/>
      <c r="T222" s="194"/>
      <c r="U222" s="190">
        <f t="shared" si="122"/>
        <v>0</v>
      </c>
      <c r="V222" s="191">
        <f t="shared" si="123"/>
        <v>0</v>
      </c>
      <c r="W222" s="191">
        <f t="shared" si="124"/>
        <v>0</v>
      </c>
      <c r="X222" s="193">
        <f t="shared" si="125"/>
        <v>0</v>
      </c>
      <c r="Y222" s="193">
        <f t="shared" si="138"/>
        <v>0</v>
      </c>
      <c r="Z222" s="193"/>
      <c r="AA222" s="195"/>
      <c r="AB222" s="195"/>
      <c r="AC222" s="199"/>
      <c r="AD222" s="197"/>
      <c r="AE222" s="190"/>
      <c r="AF222" s="190"/>
      <c r="AG222" s="198">
        <f t="shared" si="144"/>
        <v>0</v>
      </c>
      <c r="AH222" s="198"/>
      <c r="AI222" s="190"/>
      <c r="AJ222" s="190"/>
      <c r="AK222" s="190"/>
      <c r="AL222" s="190"/>
      <c r="AM222" s="200">
        <f t="shared" si="128"/>
        <v>0</v>
      </c>
      <c r="AO222" s="190"/>
      <c r="AP222" s="190"/>
      <c r="AQ222" s="190"/>
      <c r="AR222" s="190"/>
      <c r="AS222" s="200">
        <f t="shared" si="139"/>
        <v>0</v>
      </c>
      <c r="AU222" s="190"/>
      <c r="AV222" s="190"/>
      <c r="AW222" s="190"/>
      <c r="AX222" s="190"/>
      <c r="AY222" s="200">
        <f t="shared" si="140"/>
        <v>0</v>
      </c>
      <c r="BA222" s="190">
        <f t="shared" si="141"/>
        <v>0</v>
      </c>
      <c r="BB222" s="190">
        <f t="shared" si="141"/>
        <v>0</v>
      </c>
      <c r="BC222" s="200">
        <f t="shared" si="142"/>
        <v>0</v>
      </c>
      <c r="BD222" s="200">
        <f t="shared" si="143"/>
        <v>0</v>
      </c>
      <c r="BI222" s="190">
        <f t="shared" si="129"/>
        <v>0</v>
      </c>
      <c r="BJ222" s="190">
        <f t="shared" si="129"/>
        <v>0</v>
      </c>
      <c r="BK222" s="200">
        <f t="shared" si="130"/>
        <v>0</v>
      </c>
      <c r="BL222" s="200">
        <f t="shared" si="131"/>
        <v>0</v>
      </c>
      <c r="BQ222" s="190">
        <f t="shared" si="132"/>
        <v>0</v>
      </c>
      <c r="BR222" s="190">
        <f t="shared" si="132"/>
        <v>0</v>
      </c>
      <c r="BS222" s="200">
        <f t="shared" si="133"/>
        <v>0</v>
      </c>
      <c r="BT222" s="200">
        <f t="shared" si="134"/>
        <v>0</v>
      </c>
      <c r="BY222" s="190">
        <f t="shared" si="135"/>
        <v>0</v>
      </c>
      <c r="BZ222" s="190">
        <f t="shared" si="135"/>
        <v>0</v>
      </c>
      <c r="CA222" s="200">
        <f t="shared" si="136"/>
        <v>0</v>
      </c>
      <c r="CB222" s="200">
        <f t="shared" si="137"/>
        <v>0</v>
      </c>
      <c r="CG222" s="200">
        <f t="shared" si="146"/>
        <v>0</v>
      </c>
      <c r="CH222" s="193">
        <f t="shared" si="145"/>
        <v>0</v>
      </c>
    </row>
    <row r="223" spans="1:86" s="200" customFormat="1" x14ac:dyDescent="0.3">
      <c r="A223" s="173"/>
      <c r="B223" s="173"/>
      <c r="C223" s="173"/>
      <c r="D223" s="185"/>
      <c r="E223" s="185"/>
      <c r="F223" s="186"/>
      <c r="G223" s="173"/>
      <c r="H223" s="173"/>
      <c r="I223" s="173"/>
      <c r="J223" s="187"/>
      <c r="K223" s="188"/>
      <c r="L223" s="189">
        <f t="shared" si="127"/>
        <v>0</v>
      </c>
      <c r="M223" s="189">
        <f t="shared" si="126"/>
        <v>0</v>
      </c>
      <c r="N223" s="317"/>
      <c r="O223" s="202"/>
      <c r="P223" s="191"/>
      <c r="Q223" s="192">
        <f t="shared" si="120"/>
        <v>0</v>
      </c>
      <c r="R223" s="193">
        <f t="shared" si="121"/>
        <v>0</v>
      </c>
      <c r="S223" s="193"/>
      <c r="T223" s="194"/>
      <c r="U223" s="190">
        <f t="shared" si="122"/>
        <v>0</v>
      </c>
      <c r="V223" s="191">
        <f t="shared" si="123"/>
        <v>0</v>
      </c>
      <c r="W223" s="191">
        <f t="shared" si="124"/>
        <v>0</v>
      </c>
      <c r="X223" s="193">
        <f t="shared" si="125"/>
        <v>0</v>
      </c>
      <c r="Y223" s="193">
        <f t="shared" si="138"/>
        <v>0</v>
      </c>
      <c r="Z223" s="193"/>
      <c r="AA223" s="195"/>
      <c r="AB223" s="195"/>
      <c r="AC223" s="199"/>
      <c r="AD223" s="197"/>
      <c r="AE223" s="190"/>
      <c r="AF223" s="190"/>
      <c r="AG223" s="198">
        <f t="shared" si="144"/>
        <v>0</v>
      </c>
      <c r="AH223" s="198"/>
      <c r="AI223" s="190"/>
      <c r="AJ223" s="190"/>
      <c r="AK223" s="190"/>
      <c r="AL223" s="190"/>
      <c r="AM223" s="200">
        <f t="shared" si="128"/>
        <v>0</v>
      </c>
      <c r="AO223" s="190"/>
      <c r="AP223" s="190"/>
      <c r="AQ223" s="190"/>
      <c r="AR223" s="190"/>
      <c r="AS223" s="200">
        <f t="shared" si="139"/>
        <v>0</v>
      </c>
      <c r="AU223" s="190"/>
      <c r="AV223" s="190"/>
      <c r="AW223" s="190"/>
      <c r="AX223" s="190"/>
      <c r="AY223" s="200">
        <f t="shared" si="140"/>
        <v>0</v>
      </c>
      <c r="BA223" s="190">
        <f t="shared" si="141"/>
        <v>0</v>
      </c>
      <c r="BB223" s="190">
        <f t="shared" si="141"/>
        <v>0</v>
      </c>
      <c r="BC223" s="200">
        <f t="shared" si="142"/>
        <v>0</v>
      </c>
      <c r="BD223" s="200">
        <f t="shared" si="143"/>
        <v>0</v>
      </c>
      <c r="BI223" s="190">
        <f t="shared" si="129"/>
        <v>0</v>
      </c>
      <c r="BJ223" s="190">
        <f t="shared" si="129"/>
        <v>0</v>
      </c>
      <c r="BK223" s="200">
        <f t="shared" si="130"/>
        <v>0</v>
      </c>
      <c r="BL223" s="200">
        <f t="shared" si="131"/>
        <v>0</v>
      </c>
      <c r="BQ223" s="190">
        <f t="shared" si="132"/>
        <v>0</v>
      </c>
      <c r="BR223" s="190">
        <f t="shared" si="132"/>
        <v>0</v>
      </c>
      <c r="BS223" s="200">
        <f t="shared" si="133"/>
        <v>0</v>
      </c>
      <c r="BT223" s="200">
        <f t="shared" si="134"/>
        <v>0</v>
      </c>
      <c r="BY223" s="190">
        <f t="shared" si="135"/>
        <v>0</v>
      </c>
      <c r="BZ223" s="190">
        <f t="shared" si="135"/>
        <v>0</v>
      </c>
      <c r="CA223" s="200">
        <f t="shared" si="136"/>
        <v>0</v>
      </c>
      <c r="CB223" s="200">
        <f t="shared" si="137"/>
        <v>0</v>
      </c>
      <c r="CG223" s="200">
        <f t="shared" si="146"/>
        <v>0</v>
      </c>
      <c r="CH223" s="193">
        <f t="shared" si="145"/>
        <v>0</v>
      </c>
    </row>
    <row r="224" spans="1:86" s="200" customFormat="1" x14ac:dyDescent="0.3">
      <c r="A224" s="173"/>
      <c r="B224" s="173"/>
      <c r="C224" s="173"/>
      <c r="D224" s="185"/>
      <c r="E224" s="185"/>
      <c r="F224" s="186"/>
      <c r="G224" s="173"/>
      <c r="H224" s="173"/>
      <c r="I224" s="173"/>
      <c r="J224" s="187"/>
      <c r="K224" s="188"/>
      <c r="L224" s="189">
        <f t="shared" si="127"/>
        <v>0</v>
      </c>
      <c r="M224" s="189">
        <f t="shared" si="126"/>
        <v>0</v>
      </c>
      <c r="N224" s="317"/>
      <c r="O224" s="202"/>
      <c r="P224" s="191"/>
      <c r="Q224" s="192">
        <f t="shared" si="120"/>
        <v>0</v>
      </c>
      <c r="R224" s="193">
        <f t="shared" si="121"/>
        <v>0</v>
      </c>
      <c r="S224" s="193"/>
      <c r="T224" s="194"/>
      <c r="U224" s="190">
        <f t="shared" si="122"/>
        <v>0</v>
      </c>
      <c r="V224" s="191">
        <f t="shared" si="123"/>
        <v>0</v>
      </c>
      <c r="W224" s="191">
        <f t="shared" si="124"/>
        <v>0</v>
      </c>
      <c r="X224" s="193">
        <f t="shared" si="125"/>
        <v>0</v>
      </c>
      <c r="Y224" s="193">
        <f t="shared" si="138"/>
        <v>0</v>
      </c>
      <c r="Z224" s="193"/>
      <c r="AA224" s="195"/>
      <c r="AB224" s="195"/>
      <c r="AC224" s="199"/>
      <c r="AD224" s="197"/>
      <c r="AE224" s="190"/>
      <c r="AF224" s="190"/>
      <c r="AG224" s="198">
        <f t="shared" si="144"/>
        <v>0</v>
      </c>
      <c r="AH224" s="198"/>
      <c r="AI224" s="190"/>
      <c r="AJ224" s="190"/>
      <c r="AK224" s="190"/>
      <c r="AL224" s="190"/>
      <c r="AM224" s="200">
        <f t="shared" si="128"/>
        <v>0</v>
      </c>
      <c r="AO224" s="190"/>
      <c r="AP224" s="190"/>
      <c r="AQ224" s="190"/>
      <c r="AR224" s="190"/>
      <c r="AS224" s="200">
        <f t="shared" si="139"/>
        <v>0</v>
      </c>
      <c r="AU224" s="190"/>
      <c r="AV224" s="190"/>
      <c r="AW224" s="190"/>
      <c r="AX224" s="190"/>
      <c r="AY224" s="200">
        <f t="shared" si="140"/>
        <v>0</v>
      </c>
      <c r="BA224" s="190">
        <f t="shared" si="141"/>
        <v>0</v>
      </c>
      <c r="BB224" s="190">
        <f t="shared" si="141"/>
        <v>0</v>
      </c>
      <c r="BC224" s="200">
        <f t="shared" si="142"/>
        <v>0</v>
      </c>
      <c r="BD224" s="200">
        <f t="shared" si="143"/>
        <v>0</v>
      </c>
      <c r="BI224" s="190">
        <f t="shared" si="129"/>
        <v>0</v>
      </c>
      <c r="BJ224" s="190">
        <f t="shared" si="129"/>
        <v>0</v>
      </c>
      <c r="BK224" s="200">
        <f t="shared" si="130"/>
        <v>0</v>
      </c>
      <c r="BL224" s="200">
        <f t="shared" si="131"/>
        <v>0</v>
      </c>
      <c r="BQ224" s="190">
        <f t="shared" si="132"/>
        <v>0</v>
      </c>
      <c r="BR224" s="190">
        <f t="shared" si="132"/>
        <v>0</v>
      </c>
      <c r="BS224" s="200">
        <f t="shared" si="133"/>
        <v>0</v>
      </c>
      <c r="BT224" s="200">
        <f t="shared" si="134"/>
        <v>0</v>
      </c>
      <c r="BY224" s="190">
        <f t="shared" si="135"/>
        <v>0</v>
      </c>
      <c r="BZ224" s="190">
        <f t="shared" si="135"/>
        <v>0</v>
      </c>
      <c r="CA224" s="200">
        <f t="shared" si="136"/>
        <v>0</v>
      </c>
      <c r="CB224" s="200">
        <f t="shared" si="137"/>
        <v>0</v>
      </c>
      <c r="CG224" s="200">
        <f t="shared" si="146"/>
        <v>0</v>
      </c>
      <c r="CH224" s="193">
        <f t="shared" si="145"/>
        <v>0</v>
      </c>
    </row>
    <row r="225" spans="1:86" s="200" customFormat="1" x14ac:dyDescent="0.3">
      <c r="A225" s="173"/>
      <c r="B225" s="173"/>
      <c r="C225" s="173"/>
      <c r="D225" s="185"/>
      <c r="E225" s="185"/>
      <c r="F225" s="186"/>
      <c r="G225" s="173"/>
      <c r="H225" s="173"/>
      <c r="I225" s="173"/>
      <c r="J225" s="187"/>
      <c r="K225" s="188"/>
      <c r="L225" s="189">
        <f t="shared" si="127"/>
        <v>0</v>
      </c>
      <c r="M225" s="189">
        <f t="shared" si="126"/>
        <v>0</v>
      </c>
      <c r="N225" s="317"/>
      <c r="O225" s="202"/>
      <c r="P225" s="191"/>
      <c r="Q225" s="192">
        <f t="shared" si="120"/>
        <v>0</v>
      </c>
      <c r="R225" s="193">
        <f t="shared" si="121"/>
        <v>0</v>
      </c>
      <c r="S225" s="193"/>
      <c r="T225" s="194"/>
      <c r="U225" s="190">
        <f t="shared" si="122"/>
        <v>0</v>
      </c>
      <c r="V225" s="191">
        <f t="shared" si="123"/>
        <v>0</v>
      </c>
      <c r="W225" s="191">
        <f t="shared" si="124"/>
        <v>0</v>
      </c>
      <c r="X225" s="193">
        <f t="shared" si="125"/>
        <v>0</v>
      </c>
      <c r="Y225" s="193">
        <f t="shared" si="138"/>
        <v>0</v>
      </c>
      <c r="Z225" s="193"/>
      <c r="AA225" s="195"/>
      <c r="AB225" s="195"/>
      <c r="AC225" s="199"/>
      <c r="AD225" s="197"/>
      <c r="AE225" s="190"/>
      <c r="AF225" s="190"/>
      <c r="AG225" s="198">
        <f t="shared" si="144"/>
        <v>0</v>
      </c>
      <c r="AH225" s="198"/>
      <c r="AI225" s="190"/>
      <c r="AJ225" s="190"/>
      <c r="AK225" s="190"/>
      <c r="AL225" s="190"/>
      <c r="AM225" s="200">
        <f t="shared" si="128"/>
        <v>0</v>
      </c>
      <c r="AO225" s="190"/>
      <c r="AP225" s="190"/>
      <c r="AQ225" s="190"/>
      <c r="AR225" s="190"/>
      <c r="AS225" s="200">
        <f t="shared" si="139"/>
        <v>0</v>
      </c>
      <c r="AU225" s="190"/>
      <c r="AV225" s="190"/>
      <c r="AW225" s="190"/>
      <c r="AX225" s="190"/>
      <c r="AY225" s="200">
        <f t="shared" si="140"/>
        <v>0</v>
      </c>
      <c r="BA225" s="190">
        <f t="shared" si="141"/>
        <v>0</v>
      </c>
      <c r="BB225" s="190">
        <f t="shared" si="141"/>
        <v>0</v>
      </c>
      <c r="BC225" s="200">
        <f t="shared" si="142"/>
        <v>0</v>
      </c>
      <c r="BD225" s="200">
        <f t="shared" si="143"/>
        <v>0</v>
      </c>
      <c r="BI225" s="190">
        <f t="shared" si="129"/>
        <v>0</v>
      </c>
      <c r="BJ225" s="190">
        <f t="shared" si="129"/>
        <v>0</v>
      </c>
      <c r="BK225" s="200">
        <f t="shared" si="130"/>
        <v>0</v>
      </c>
      <c r="BL225" s="200">
        <f t="shared" si="131"/>
        <v>0</v>
      </c>
      <c r="BQ225" s="190">
        <f t="shared" si="132"/>
        <v>0</v>
      </c>
      <c r="BR225" s="190">
        <f t="shared" si="132"/>
        <v>0</v>
      </c>
      <c r="BS225" s="200">
        <f t="shared" si="133"/>
        <v>0</v>
      </c>
      <c r="BT225" s="200">
        <f t="shared" si="134"/>
        <v>0</v>
      </c>
      <c r="BY225" s="190">
        <f t="shared" si="135"/>
        <v>0</v>
      </c>
      <c r="BZ225" s="190">
        <f t="shared" si="135"/>
        <v>0</v>
      </c>
      <c r="CA225" s="200">
        <f t="shared" si="136"/>
        <v>0</v>
      </c>
      <c r="CB225" s="200">
        <f t="shared" si="137"/>
        <v>0</v>
      </c>
      <c r="CG225" s="200">
        <f t="shared" si="146"/>
        <v>0</v>
      </c>
      <c r="CH225" s="193">
        <f t="shared" si="145"/>
        <v>0</v>
      </c>
    </row>
    <row r="226" spans="1:86" s="200" customFormat="1" x14ac:dyDescent="0.3">
      <c r="A226" s="173"/>
      <c r="B226" s="173"/>
      <c r="C226" s="173"/>
      <c r="D226" s="185"/>
      <c r="E226" s="185"/>
      <c r="F226" s="186"/>
      <c r="G226" s="173"/>
      <c r="H226" s="173"/>
      <c r="I226" s="173"/>
      <c r="J226" s="187"/>
      <c r="K226" s="188"/>
      <c r="L226" s="189">
        <f t="shared" si="127"/>
        <v>0</v>
      </c>
      <c r="M226" s="189">
        <f t="shared" si="126"/>
        <v>0</v>
      </c>
      <c r="N226" s="317"/>
      <c r="O226" s="202"/>
      <c r="P226" s="191"/>
      <c r="Q226" s="192">
        <f t="shared" si="120"/>
        <v>0</v>
      </c>
      <c r="R226" s="193">
        <f t="shared" si="121"/>
        <v>0</v>
      </c>
      <c r="S226" s="193"/>
      <c r="T226" s="194"/>
      <c r="U226" s="190">
        <f t="shared" si="122"/>
        <v>0</v>
      </c>
      <c r="V226" s="191">
        <f t="shared" si="123"/>
        <v>0</v>
      </c>
      <c r="W226" s="191">
        <f t="shared" si="124"/>
        <v>0</v>
      </c>
      <c r="X226" s="193">
        <f t="shared" si="125"/>
        <v>0</v>
      </c>
      <c r="Y226" s="193">
        <f t="shared" si="138"/>
        <v>0</v>
      </c>
      <c r="Z226" s="193"/>
      <c r="AA226" s="195"/>
      <c r="AB226" s="195"/>
      <c r="AC226" s="199"/>
      <c r="AD226" s="197"/>
      <c r="AE226" s="190"/>
      <c r="AF226" s="190"/>
      <c r="AG226" s="198">
        <f t="shared" si="144"/>
        <v>0</v>
      </c>
      <c r="AH226" s="198"/>
      <c r="AI226" s="190"/>
      <c r="AJ226" s="190"/>
      <c r="AK226" s="190"/>
      <c r="AL226" s="190"/>
      <c r="AM226" s="200">
        <f t="shared" si="128"/>
        <v>0</v>
      </c>
      <c r="AO226" s="190"/>
      <c r="AP226" s="190"/>
      <c r="AQ226" s="190"/>
      <c r="AR226" s="190"/>
      <c r="AS226" s="200">
        <f t="shared" si="139"/>
        <v>0</v>
      </c>
      <c r="AU226" s="190"/>
      <c r="AV226" s="190"/>
      <c r="AW226" s="190"/>
      <c r="AX226" s="190"/>
      <c r="AY226" s="200">
        <f t="shared" si="140"/>
        <v>0</v>
      </c>
      <c r="BA226" s="190">
        <f t="shared" si="141"/>
        <v>0</v>
      </c>
      <c r="BB226" s="190">
        <f t="shared" si="141"/>
        <v>0</v>
      </c>
      <c r="BC226" s="200">
        <f t="shared" si="142"/>
        <v>0</v>
      </c>
      <c r="BD226" s="200">
        <f t="shared" si="143"/>
        <v>0</v>
      </c>
      <c r="BI226" s="190">
        <f t="shared" si="129"/>
        <v>0</v>
      </c>
      <c r="BJ226" s="190">
        <f t="shared" si="129"/>
        <v>0</v>
      </c>
      <c r="BK226" s="200">
        <f t="shared" si="130"/>
        <v>0</v>
      </c>
      <c r="BL226" s="200">
        <f t="shared" si="131"/>
        <v>0</v>
      </c>
      <c r="BQ226" s="190">
        <f t="shared" si="132"/>
        <v>0</v>
      </c>
      <c r="BR226" s="190">
        <f t="shared" si="132"/>
        <v>0</v>
      </c>
      <c r="BS226" s="200">
        <f t="shared" si="133"/>
        <v>0</v>
      </c>
      <c r="BT226" s="200">
        <f t="shared" si="134"/>
        <v>0</v>
      </c>
      <c r="BY226" s="190">
        <f t="shared" si="135"/>
        <v>0</v>
      </c>
      <c r="BZ226" s="190">
        <f t="shared" si="135"/>
        <v>0</v>
      </c>
      <c r="CA226" s="200">
        <f t="shared" si="136"/>
        <v>0</v>
      </c>
      <c r="CB226" s="200">
        <f t="shared" si="137"/>
        <v>0</v>
      </c>
      <c r="CG226" s="200">
        <f t="shared" si="146"/>
        <v>0</v>
      </c>
      <c r="CH226" s="193">
        <f t="shared" si="145"/>
        <v>0</v>
      </c>
    </row>
    <row r="227" spans="1:86" s="200" customFormat="1" x14ac:dyDescent="0.3">
      <c r="A227" s="173"/>
      <c r="B227" s="173"/>
      <c r="C227" s="173"/>
      <c r="D227" s="185"/>
      <c r="E227" s="185"/>
      <c r="F227" s="186"/>
      <c r="G227" s="173"/>
      <c r="H227" s="173"/>
      <c r="I227" s="173"/>
      <c r="J227" s="187"/>
      <c r="K227" s="188"/>
      <c r="L227" s="189">
        <f t="shared" si="127"/>
        <v>0</v>
      </c>
      <c r="M227" s="189">
        <f t="shared" si="126"/>
        <v>0</v>
      </c>
      <c r="N227" s="317"/>
      <c r="O227" s="202"/>
      <c r="P227" s="191"/>
      <c r="Q227" s="192">
        <f t="shared" si="120"/>
        <v>0</v>
      </c>
      <c r="R227" s="193">
        <f t="shared" si="121"/>
        <v>0</v>
      </c>
      <c r="S227" s="193"/>
      <c r="T227" s="194"/>
      <c r="U227" s="190">
        <f t="shared" si="122"/>
        <v>0</v>
      </c>
      <c r="V227" s="191">
        <f t="shared" si="123"/>
        <v>0</v>
      </c>
      <c r="W227" s="191">
        <f t="shared" si="124"/>
        <v>0</v>
      </c>
      <c r="X227" s="193">
        <f t="shared" si="125"/>
        <v>0</v>
      </c>
      <c r="Y227" s="193">
        <f t="shared" si="138"/>
        <v>0</v>
      </c>
      <c r="Z227" s="193"/>
      <c r="AA227" s="195"/>
      <c r="AB227" s="195"/>
      <c r="AC227" s="199"/>
      <c r="AD227" s="197"/>
      <c r="AE227" s="190"/>
      <c r="AF227" s="190"/>
      <c r="AG227" s="198">
        <f t="shared" si="144"/>
        <v>0</v>
      </c>
      <c r="AH227" s="198"/>
      <c r="AI227" s="190"/>
      <c r="AJ227" s="190"/>
      <c r="AK227" s="190"/>
      <c r="AL227" s="190"/>
      <c r="AM227" s="200">
        <f t="shared" si="128"/>
        <v>0</v>
      </c>
      <c r="AO227" s="190"/>
      <c r="AP227" s="190"/>
      <c r="AQ227" s="190"/>
      <c r="AR227" s="190"/>
      <c r="AS227" s="200">
        <f t="shared" si="139"/>
        <v>0</v>
      </c>
      <c r="AU227" s="190"/>
      <c r="AV227" s="190"/>
      <c r="AW227" s="190"/>
      <c r="AX227" s="190"/>
      <c r="AY227" s="200">
        <f t="shared" si="140"/>
        <v>0</v>
      </c>
      <c r="BA227" s="190">
        <f t="shared" si="141"/>
        <v>0</v>
      </c>
      <c r="BB227" s="190">
        <f t="shared" si="141"/>
        <v>0</v>
      </c>
      <c r="BC227" s="200">
        <f t="shared" si="142"/>
        <v>0</v>
      </c>
      <c r="BD227" s="200">
        <f t="shared" si="143"/>
        <v>0</v>
      </c>
      <c r="BI227" s="190">
        <f t="shared" si="129"/>
        <v>0</v>
      </c>
      <c r="BJ227" s="190">
        <f t="shared" si="129"/>
        <v>0</v>
      </c>
      <c r="BK227" s="200">
        <f t="shared" si="130"/>
        <v>0</v>
      </c>
      <c r="BL227" s="200">
        <f t="shared" si="131"/>
        <v>0</v>
      </c>
      <c r="BQ227" s="190">
        <f t="shared" si="132"/>
        <v>0</v>
      </c>
      <c r="BR227" s="190">
        <f t="shared" si="132"/>
        <v>0</v>
      </c>
      <c r="BS227" s="200">
        <f t="shared" si="133"/>
        <v>0</v>
      </c>
      <c r="BT227" s="200">
        <f t="shared" si="134"/>
        <v>0</v>
      </c>
      <c r="BY227" s="190">
        <f t="shared" si="135"/>
        <v>0</v>
      </c>
      <c r="BZ227" s="190">
        <f t="shared" si="135"/>
        <v>0</v>
      </c>
      <c r="CA227" s="200">
        <f t="shared" si="136"/>
        <v>0</v>
      </c>
      <c r="CB227" s="200">
        <f t="shared" si="137"/>
        <v>0</v>
      </c>
      <c r="CG227" s="200">
        <f t="shared" si="146"/>
        <v>0</v>
      </c>
      <c r="CH227" s="193">
        <f t="shared" si="145"/>
        <v>0</v>
      </c>
    </row>
    <row r="228" spans="1:86" s="200" customFormat="1" x14ac:dyDescent="0.3">
      <c r="A228" s="173"/>
      <c r="B228" s="173"/>
      <c r="C228" s="173"/>
      <c r="D228" s="185"/>
      <c r="E228" s="185"/>
      <c r="F228" s="186"/>
      <c r="G228" s="173"/>
      <c r="H228" s="173"/>
      <c r="I228" s="173"/>
      <c r="J228" s="187"/>
      <c r="K228" s="188"/>
      <c r="L228" s="189">
        <f t="shared" si="127"/>
        <v>0</v>
      </c>
      <c r="M228" s="189">
        <f t="shared" si="126"/>
        <v>0</v>
      </c>
      <c r="N228" s="317"/>
      <c r="O228" s="202"/>
      <c r="P228" s="191"/>
      <c r="Q228" s="192">
        <f t="shared" si="120"/>
        <v>0</v>
      </c>
      <c r="R228" s="193">
        <f t="shared" si="121"/>
        <v>0</v>
      </c>
      <c r="S228" s="193"/>
      <c r="T228" s="194"/>
      <c r="U228" s="190">
        <f t="shared" si="122"/>
        <v>0</v>
      </c>
      <c r="V228" s="191">
        <f t="shared" si="123"/>
        <v>0</v>
      </c>
      <c r="W228" s="191">
        <f t="shared" si="124"/>
        <v>0</v>
      </c>
      <c r="X228" s="193">
        <f t="shared" si="125"/>
        <v>0</v>
      </c>
      <c r="Y228" s="193">
        <f t="shared" si="138"/>
        <v>0</v>
      </c>
      <c r="Z228" s="193"/>
      <c r="AA228" s="195"/>
      <c r="AB228" s="195"/>
      <c r="AC228" s="199"/>
      <c r="AD228" s="197"/>
      <c r="AE228" s="190"/>
      <c r="AF228" s="190"/>
      <c r="AG228" s="198">
        <f t="shared" si="144"/>
        <v>0</v>
      </c>
      <c r="AH228" s="198"/>
      <c r="AI228" s="190"/>
      <c r="AJ228" s="190"/>
      <c r="AK228" s="190"/>
      <c r="AL228" s="190"/>
      <c r="AM228" s="200">
        <f t="shared" si="128"/>
        <v>0</v>
      </c>
      <c r="AO228" s="190"/>
      <c r="AP228" s="190"/>
      <c r="AQ228" s="190"/>
      <c r="AR228" s="190"/>
      <c r="AS228" s="200">
        <f t="shared" si="139"/>
        <v>0</v>
      </c>
      <c r="AU228" s="190"/>
      <c r="AV228" s="190"/>
      <c r="AW228" s="190"/>
      <c r="AX228" s="190"/>
      <c r="AY228" s="200">
        <f t="shared" si="140"/>
        <v>0</v>
      </c>
      <c r="BA228" s="190">
        <f t="shared" si="141"/>
        <v>0</v>
      </c>
      <c r="BB228" s="190">
        <f t="shared" si="141"/>
        <v>0</v>
      </c>
      <c r="BC228" s="200">
        <f t="shared" si="142"/>
        <v>0</v>
      </c>
      <c r="BD228" s="200">
        <f t="shared" si="143"/>
        <v>0</v>
      </c>
      <c r="BI228" s="190">
        <f t="shared" si="129"/>
        <v>0</v>
      </c>
      <c r="BJ228" s="190">
        <f t="shared" si="129"/>
        <v>0</v>
      </c>
      <c r="BK228" s="200">
        <f t="shared" si="130"/>
        <v>0</v>
      </c>
      <c r="BL228" s="200">
        <f t="shared" si="131"/>
        <v>0</v>
      </c>
      <c r="BQ228" s="190">
        <f t="shared" si="132"/>
        <v>0</v>
      </c>
      <c r="BR228" s="190">
        <f t="shared" si="132"/>
        <v>0</v>
      </c>
      <c r="BS228" s="200">
        <f t="shared" si="133"/>
        <v>0</v>
      </c>
      <c r="BT228" s="200">
        <f t="shared" si="134"/>
        <v>0</v>
      </c>
      <c r="BY228" s="190">
        <f t="shared" si="135"/>
        <v>0</v>
      </c>
      <c r="BZ228" s="190">
        <f t="shared" si="135"/>
        <v>0</v>
      </c>
      <c r="CA228" s="200">
        <f t="shared" si="136"/>
        <v>0</v>
      </c>
      <c r="CB228" s="200">
        <f t="shared" si="137"/>
        <v>0</v>
      </c>
      <c r="CG228" s="200">
        <f t="shared" si="146"/>
        <v>0</v>
      </c>
      <c r="CH228" s="193">
        <f t="shared" si="145"/>
        <v>0</v>
      </c>
    </row>
    <row r="229" spans="1:86" s="200" customFormat="1" x14ac:dyDescent="0.3">
      <c r="A229" s="173"/>
      <c r="B229" s="173"/>
      <c r="C229" s="173"/>
      <c r="D229" s="185"/>
      <c r="E229" s="185"/>
      <c r="F229" s="186"/>
      <c r="G229" s="173"/>
      <c r="H229" s="173"/>
      <c r="I229" s="173"/>
      <c r="J229" s="187"/>
      <c r="K229" s="188"/>
      <c r="L229" s="189">
        <f t="shared" si="127"/>
        <v>0</v>
      </c>
      <c r="M229" s="189">
        <f t="shared" si="126"/>
        <v>0</v>
      </c>
      <c r="N229" s="317"/>
      <c r="O229" s="202"/>
      <c r="P229" s="191"/>
      <c r="Q229" s="192">
        <f t="shared" si="120"/>
        <v>0</v>
      </c>
      <c r="R229" s="193">
        <f t="shared" si="121"/>
        <v>0</v>
      </c>
      <c r="S229" s="193"/>
      <c r="T229" s="194"/>
      <c r="U229" s="190">
        <f t="shared" si="122"/>
        <v>0</v>
      </c>
      <c r="V229" s="191">
        <f t="shared" si="123"/>
        <v>0</v>
      </c>
      <c r="W229" s="191">
        <f t="shared" si="124"/>
        <v>0</v>
      </c>
      <c r="X229" s="193">
        <f t="shared" si="125"/>
        <v>0</v>
      </c>
      <c r="Y229" s="193">
        <f t="shared" si="138"/>
        <v>0</v>
      </c>
      <c r="Z229" s="193"/>
      <c r="AA229" s="195"/>
      <c r="AB229" s="195"/>
      <c r="AC229" s="199"/>
      <c r="AD229" s="197"/>
      <c r="AE229" s="190"/>
      <c r="AF229" s="190"/>
      <c r="AG229" s="198">
        <f t="shared" si="144"/>
        <v>0</v>
      </c>
      <c r="AH229" s="198"/>
      <c r="AI229" s="190"/>
      <c r="AJ229" s="190"/>
      <c r="AK229" s="190"/>
      <c r="AL229" s="190"/>
      <c r="AM229" s="200">
        <f t="shared" si="128"/>
        <v>0</v>
      </c>
      <c r="AO229" s="190"/>
      <c r="AP229" s="190"/>
      <c r="AQ229" s="190"/>
      <c r="AR229" s="190"/>
      <c r="AS229" s="200">
        <f t="shared" si="139"/>
        <v>0</v>
      </c>
      <c r="AU229" s="190"/>
      <c r="AV229" s="190"/>
      <c r="AW229" s="190"/>
      <c r="AX229" s="190"/>
      <c r="AY229" s="200">
        <f t="shared" si="140"/>
        <v>0</v>
      </c>
      <c r="BA229" s="190">
        <f t="shared" si="141"/>
        <v>0</v>
      </c>
      <c r="BB229" s="190">
        <f t="shared" si="141"/>
        <v>0</v>
      </c>
      <c r="BC229" s="200">
        <f t="shared" si="142"/>
        <v>0</v>
      </c>
      <c r="BD229" s="200">
        <f t="shared" si="143"/>
        <v>0</v>
      </c>
      <c r="BI229" s="190">
        <f t="shared" si="129"/>
        <v>0</v>
      </c>
      <c r="BJ229" s="190">
        <f t="shared" si="129"/>
        <v>0</v>
      </c>
      <c r="BK229" s="200">
        <f t="shared" si="130"/>
        <v>0</v>
      </c>
      <c r="BL229" s="200">
        <f t="shared" si="131"/>
        <v>0</v>
      </c>
      <c r="BQ229" s="190">
        <f t="shared" si="132"/>
        <v>0</v>
      </c>
      <c r="BR229" s="190">
        <f t="shared" si="132"/>
        <v>0</v>
      </c>
      <c r="BS229" s="200">
        <f t="shared" si="133"/>
        <v>0</v>
      </c>
      <c r="BT229" s="200">
        <f t="shared" si="134"/>
        <v>0</v>
      </c>
      <c r="BY229" s="190">
        <f t="shared" si="135"/>
        <v>0</v>
      </c>
      <c r="BZ229" s="190">
        <f t="shared" si="135"/>
        <v>0</v>
      </c>
      <c r="CA229" s="200">
        <f t="shared" si="136"/>
        <v>0</v>
      </c>
      <c r="CB229" s="200">
        <f t="shared" si="137"/>
        <v>0</v>
      </c>
      <c r="CG229" s="200">
        <f t="shared" si="146"/>
        <v>0</v>
      </c>
      <c r="CH229" s="193">
        <f t="shared" si="145"/>
        <v>0</v>
      </c>
    </row>
    <row r="230" spans="1:86" s="200" customFormat="1" x14ac:dyDescent="0.3">
      <c r="A230" s="173"/>
      <c r="B230" s="173"/>
      <c r="C230" s="173"/>
      <c r="D230" s="185"/>
      <c r="E230" s="185"/>
      <c r="F230" s="186"/>
      <c r="G230" s="173"/>
      <c r="H230" s="173"/>
      <c r="I230" s="173"/>
      <c r="J230" s="187"/>
      <c r="K230" s="188"/>
      <c r="L230" s="189">
        <f t="shared" si="127"/>
        <v>0</v>
      </c>
      <c r="M230" s="189">
        <f t="shared" si="126"/>
        <v>0</v>
      </c>
      <c r="N230" s="317"/>
      <c r="O230" s="202"/>
      <c r="P230" s="191"/>
      <c r="Q230" s="192">
        <f t="shared" si="120"/>
        <v>0</v>
      </c>
      <c r="R230" s="193">
        <f t="shared" si="121"/>
        <v>0</v>
      </c>
      <c r="S230" s="193"/>
      <c r="T230" s="194"/>
      <c r="U230" s="190">
        <f t="shared" si="122"/>
        <v>0</v>
      </c>
      <c r="V230" s="191">
        <f t="shared" si="123"/>
        <v>0</v>
      </c>
      <c r="W230" s="191">
        <f t="shared" si="124"/>
        <v>0</v>
      </c>
      <c r="X230" s="193">
        <f t="shared" si="125"/>
        <v>0</v>
      </c>
      <c r="Y230" s="193">
        <f t="shared" si="138"/>
        <v>0</v>
      </c>
      <c r="Z230" s="193"/>
      <c r="AA230" s="195"/>
      <c r="AB230" s="195"/>
      <c r="AC230" s="199"/>
      <c r="AD230" s="197"/>
      <c r="AE230" s="190"/>
      <c r="AF230" s="190"/>
      <c r="AG230" s="198">
        <f t="shared" si="144"/>
        <v>0</v>
      </c>
      <c r="AH230" s="198"/>
      <c r="AI230" s="190"/>
      <c r="AJ230" s="190"/>
      <c r="AK230" s="190"/>
      <c r="AL230" s="190"/>
      <c r="AM230" s="200">
        <f t="shared" si="128"/>
        <v>0</v>
      </c>
      <c r="AO230" s="190"/>
      <c r="AP230" s="190"/>
      <c r="AQ230" s="190"/>
      <c r="AR230" s="190"/>
      <c r="AS230" s="200">
        <f t="shared" si="139"/>
        <v>0</v>
      </c>
      <c r="AU230" s="190"/>
      <c r="AV230" s="190"/>
      <c r="AW230" s="190"/>
      <c r="AX230" s="190"/>
      <c r="AY230" s="200">
        <f t="shared" si="140"/>
        <v>0</v>
      </c>
      <c r="BA230" s="190">
        <f t="shared" si="141"/>
        <v>0</v>
      </c>
      <c r="BB230" s="190">
        <f t="shared" si="141"/>
        <v>0</v>
      </c>
      <c r="BC230" s="200">
        <f t="shared" si="142"/>
        <v>0</v>
      </c>
      <c r="BD230" s="200">
        <f t="shared" si="143"/>
        <v>0</v>
      </c>
      <c r="BI230" s="190">
        <f t="shared" si="129"/>
        <v>0</v>
      </c>
      <c r="BJ230" s="190">
        <f t="shared" si="129"/>
        <v>0</v>
      </c>
      <c r="BK230" s="200">
        <f t="shared" si="130"/>
        <v>0</v>
      </c>
      <c r="BL230" s="200">
        <f t="shared" si="131"/>
        <v>0</v>
      </c>
      <c r="BQ230" s="190">
        <f t="shared" si="132"/>
        <v>0</v>
      </c>
      <c r="BR230" s="190">
        <f t="shared" si="132"/>
        <v>0</v>
      </c>
      <c r="BS230" s="200">
        <f t="shared" si="133"/>
        <v>0</v>
      </c>
      <c r="BT230" s="200">
        <f t="shared" si="134"/>
        <v>0</v>
      </c>
      <c r="BY230" s="190">
        <f t="shared" si="135"/>
        <v>0</v>
      </c>
      <c r="BZ230" s="190">
        <f t="shared" si="135"/>
        <v>0</v>
      </c>
      <c r="CA230" s="200">
        <f t="shared" si="136"/>
        <v>0</v>
      </c>
      <c r="CB230" s="200">
        <f t="shared" si="137"/>
        <v>0</v>
      </c>
      <c r="CG230" s="200">
        <f t="shared" si="146"/>
        <v>0</v>
      </c>
      <c r="CH230" s="193">
        <f t="shared" si="145"/>
        <v>0</v>
      </c>
    </row>
    <row r="231" spans="1:86" s="200" customFormat="1" x14ac:dyDescent="0.3">
      <c r="A231" s="173"/>
      <c r="B231" s="173"/>
      <c r="C231" s="173"/>
      <c r="D231" s="185"/>
      <c r="E231" s="185"/>
      <c r="F231" s="186"/>
      <c r="G231" s="173"/>
      <c r="H231" s="173"/>
      <c r="I231" s="173"/>
      <c r="J231" s="187"/>
      <c r="K231" s="188"/>
      <c r="L231" s="189">
        <f t="shared" si="127"/>
        <v>0</v>
      </c>
      <c r="M231" s="189">
        <f t="shared" si="126"/>
        <v>0</v>
      </c>
      <c r="N231" s="317"/>
      <c r="O231" s="202"/>
      <c r="P231" s="191"/>
      <c r="Q231" s="192">
        <f t="shared" si="120"/>
        <v>0</v>
      </c>
      <c r="R231" s="193">
        <f t="shared" si="121"/>
        <v>0</v>
      </c>
      <c r="S231" s="193"/>
      <c r="T231" s="194"/>
      <c r="U231" s="190">
        <f t="shared" si="122"/>
        <v>0</v>
      </c>
      <c r="V231" s="191">
        <f t="shared" si="123"/>
        <v>0</v>
      </c>
      <c r="W231" s="191">
        <f t="shared" si="124"/>
        <v>0</v>
      </c>
      <c r="X231" s="193">
        <f t="shared" si="125"/>
        <v>0</v>
      </c>
      <c r="Y231" s="193">
        <f t="shared" si="138"/>
        <v>0</v>
      </c>
      <c r="Z231" s="193"/>
      <c r="AA231" s="195"/>
      <c r="AB231" s="195"/>
      <c r="AC231" s="199"/>
      <c r="AD231" s="197"/>
      <c r="AE231" s="190"/>
      <c r="AF231" s="190"/>
      <c r="AG231" s="198">
        <f t="shared" si="144"/>
        <v>0</v>
      </c>
      <c r="AH231" s="198"/>
      <c r="AI231" s="190"/>
      <c r="AJ231" s="190"/>
      <c r="AK231" s="190"/>
      <c r="AL231" s="190"/>
      <c r="AM231" s="200">
        <f t="shared" si="128"/>
        <v>0</v>
      </c>
      <c r="AO231" s="190"/>
      <c r="AP231" s="190"/>
      <c r="AQ231" s="190"/>
      <c r="AR231" s="190"/>
      <c r="AS231" s="200">
        <f t="shared" si="139"/>
        <v>0</v>
      </c>
      <c r="AU231" s="190"/>
      <c r="AV231" s="190"/>
      <c r="AW231" s="190"/>
      <c r="AX231" s="190"/>
      <c r="AY231" s="200">
        <f t="shared" si="140"/>
        <v>0</v>
      </c>
      <c r="BA231" s="190">
        <f t="shared" si="141"/>
        <v>0</v>
      </c>
      <c r="BB231" s="190">
        <f t="shared" si="141"/>
        <v>0</v>
      </c>
      <c r="BC231" s="200">
        <f t="shared" si="142"/>
        <v>0</v>
      </c>
      <c r="BD231" s="200">
        <f t="shared" si="143"/>
        <v>0</v>
      </c>
      <c r="BI231" s="190">
        <f t="shared" si="129"/>
        <v>0</v>
      </c>
      <c r="BJ231" s="190">
        <f t="shared" si="129"/>
        <v>0</v>
      </c>
      <c r="BK231" s="200">
        <f t="shared" si="130"/>
        <v>0</v>
      </c>
      <c r="BL231" s="200">
        <f t="shared" si="131"/>
        <v>0</v>
      </c>
      <c r="BQ231" s="190">
        <f t="shared" si="132"/>
        <v>0</v>
      </c>
      <c r="BR231" s="190">
        <f t="shared" si="132"/>
        <v>0</v>
      </c>
      <c r="BS231" s="200">
        <f t="shared" si="133"/>
        <v>0</v>
      </c>
      <c r="BT231" s="200">
        <f t="shared" si="134"/>
        <v>0</v>
      </c>
      <c r="BY231" s="190">
        <f t="shared" si="135"/>
        <v>0</v>
      </c>
      <c r="BZ231" s="190">
        <f t="shared" si="135"/>
        <v>0</v>
      </c>
      <c r="CA231" s="200">
        <f t="shared" si="136"/>
        <v>0</v>
      </c>
      <c r="CB231" s="200">
        <f t="shared" si="137"/>
        <v>0</v>
      </c>
      <c r="CG231" s="200">
        <f t="shared" si="146"/>
        <v>0</v>
      </c>
      <c r="CH231" s="193">
        <f t="shared" si="145"/>
        <v>0</v>
      </c>
    </row>
    <row r="232" spans="1:86" s="200" customFormat="1" x14ac:dyDescent="0.3">
      <c r="A232" s="173"/>
      <c r="B232" s="173"/>
      <c r="C232" s="173"/>
      <c r="D232" s="185"/>
      <c r="E232" s="185"/>
      <c r="F232" s="186"/>
      <c r="G232" s="173"/>
      <c r="H232" s="173"/>
      <c r="I232" s="173"/>
      <c r="J232" s="187"/>
      <c r="K232" s="188"/>
      <c r="L232" s="189">
        <f t="shared" si="127"/>
        <v>0</v>
      </c>
      <c r="M232" s="189">
        <f t="shared" si="126"/>
        <v>0</v>
      </c>
      <c r="N232" s="317"/>
      <c r="O232" s="202"/>
      <c r="P232" s="191"/>
      <c r="Q232" s="192">
        <f t="shared" si="120"/>
        <v>0</v>
      </c>
      <c r="R232" s="193">
        <f t="shared" si="121"/>
        <v>0</v>
      </c>
      <c r="S232" s="193"/>
      <c r="T232" s="194"/>
      <c r="U232" s="190">
        <f t="shared" si="122"/>
        <v>0</v>
      </c>
      <c r="V232" s="191">
        <f t="shared" si="123"/>
        <v>0</v>
      </c>
      <c r="W232" s="191">
        <f t="shared" si="124"/>
        <v>0</v>
      </c>
      <c r="X232" s="193">
        <f t="shared" si="125"/>
        <v>0</v>
      </c>
      <c r="Y232" s="193">
        <f t="shared" si="138"/>
        <v>0</v>
      </c>
      <c r="Z232" s="193"/>
      <c r="AA232" s="195"/>
      <c r="AB232" s="195"/>
      <c r="AC232" s="199"/>
      <c r="AD232" s="197"/>
      <c r="AE232" s="190"/>
      <c r="AF232" s="190"/>
      <c r="AG232" s="198">
        <f t="shared" si="144"/>
        <v>0</v>
      </c>
      <c r="AH232" s="198"/>
      <c r="AI232" s="190"/>
      <c r="AJ232" s="190"/>
      <c r="AK232" s="190"/>
      <c r="AL232" s="190"/>
      <c r="AM232" s="200">
        <f t="shared" si="128"/>
        <v>0</v>
      </c>
      <c r="AO232" s="190"/>
      <c r="AP232" s="190"/>
      <c r="AQ232" s="190"/>
      <c r="AR232" s="190"/>
      <c r="AS232" s="200">
        <f t="shared" si="139"/>
        <v>0</v>
      </c>
      <c r="AU232" s="190"/>
      <c r="AV232" s="190"/>
      <c r="AW232" s="190"/>
      <c r="AX232" s="190"/>
      <c r="AY232" s="200">
        <f t="shared" si="140"/>
        <v>0</v>
      </c>
      <c r="BA232" s="190">
        <f t="shared" si="141"/>
        <v>0</v>
      </c>
      <c r="BB232" s="190">
        <f t="shared" si="141"/>
        <v>0</v>
      </c>
      <c r="BC232" s="200">
        <f t="shared" si="142"/>
        <v>0</v>
      </c>
      <c r="BD232" s="200">
        <f t="shared" si="143"/>
        <v>0</v>
      </c>
      <c r="BI232" s="190">
        <f t="shared" si="129"/>
        <v>0</v>
      </c>
      <c r="BJ232" s="190">
        <f t="shared" si="129"/>
        <v>0</v>
      </c>
      <c r="BK232" s="200">
        <f t="shared" si="130"/>
        <v>0</v>
      </c>
      <c r="BL232" s="200">
        <f t="shared" si="131"/>
        <v>0</v>
      </c>
      <c r="BQ232" s="190">
        <f t="shared" si="132"/>
        <v>0</v>
      </c>
      <c r="BR232" s="190">
        <f t="shared" si="132"/>
        <v>0</v>
      </c>
      <c r="BS232" s="200">
        <f t="shared" si="133"/>
        <v>0</v>
      </c>
      <c r="BT232" s="200">
        <f t="shared" si="134"/>
        <v>0</v>
      </c>
      <c r="BY232" s="190">
        <f t="shared" si="135"/>
        <v>0</v>
      </c>
      <c r="BZ232" s="190">
        <f t="shared" si="135"/>
        <v>0</v>
      </c>
      <c r="CA232" s="200">
        <f t="shared" si="136"/>
        <v>0</v>
      </c>
      <c r="CB232" s="200">
        <f t="shared" si="137"/>
        <v>0</v>
      </c>
      <c r="CG232" s="200">
        <f t="shared" si="146"/>
        <v>0</v>
      </c>
      <c r="CH232" s="193">
        <f t="shared" si="145"/>
        <v>0</v>
      </c>
    </row>
    <row r="233" spans="1:86" s="200" customFormat="1" x14ac:dyDescent="0.3">
      <c r="A233" s="173"/>
      <c r="B233" s="173"/>
      <c r="C233" s="173"/>
      <c r="D233" s="185"/>
      <c r="E233" s="185"/>
      <c r="F233" s="186"/>
      <c r="G233" s="173"/>
      <c r="H233" s="173"/>
      <c r="I233" s="173"/>
      <c r="J233" s="187"/>
      <c r="K233" s="188"/>
      <c r="L233" s="189">
        <f t="shared" si="127"/>
        <v>0</v>
      </c>
      <c r="M233" s="189">
        <f t="shared" si="126"/>
        <v>0</v>
      </c>
      <c r="N233" s="317"/>
      <c r="O233" s="202"/>
      <c r="P233" s="191"/>
      <c r="Q233" s="192">
        <f t="shared" si="120"/>
        <v>0</v>
      </c>
      <c r="R233" s="193">
        <f t="shared" si="121"/>
        <v>0</v>
      </c>
      <c r="S233" s="193"/>
      <c r="T233" s="194"/>
      <c r="U233" s="190">
        <f t="shared" si="122"/>
        <v>0</v>
      </c>
      <c r="V233" s="191">
        <f t="shared" si="123"/>
        <v>0</v>
      </c>
      <c r="W233" s="191">
        <f t="shared" si="124"/>
        <v>0</v>
      </c>
      <c r="X233" s="193">
        <f t="shared" si="125"/>
        <v>0</v>
      </c>
      <c r="Y233" s="193">
        <f t="shared" si="138"/>
        <v>0</v>
      </c>
      <c r="Z233" s="193"/>
      <c r="AA233" s="195"/>
      <c r="AB233" s="195"/>
      <c r="AC233" s="199"/>
      <c r="AD233" s="197"/>
      <c r="AE233" s="190"/>
      <c r="AF233" s="190"/>
      <c r="AG233" s="198">
        <f t="shared" si="144"/>
        <v>0</v>
      </c>
      <c r="AH233" s="198"/>
      <c r="AI233" s="190"/>
      <c r="AJ233" s="190"/>
      <c r="AK233" s="190"/>
      <c r="AL233" s="190"/>
      <c r="AM233" s="200">
        <f t="shared" si="128"/>
        <v>0</v>
      </c>
      <c r="AO233" s="190"/>
      <c r="AP233" s="190"/>
      <c r="AQ233" s="190"/>
      <c r="AR233" s="190"/>
      <c r="AS233" s="200">
        <f t="shared" si="139"/>
        <v>0</v>
      </c>
      <c r="AU233" s="190"/>
      <c r="AV233" s="190"/>
      <c r="AW233" s="190"/>
      <c r="AX233" s="190"/>
      <c r="AY233" s="200">
        <f t="shared" si="140"/>
        <v>0</v>
      </c>
      <c r="BA233" s="190">
        <f t="shared" si="141"/>
        <v>0</v>
      </c>
      <c r="BB233" s="190">
        <f t="shared" si="141"/>
        <v>0</v>
      </c>
      <c r="BC233" s="200">
        <f t="shared" si="142"/>
        <v>0</v>
      </c>
      <c r="BD233" s="200">
        <f t="shared" si="143"/>
        <v>0</v>
      </c>
      <c r="BI233" s="190">
        <f t="shared" si="129"/>
        <v>0</v>
      </c>
      <c r="BJ233" s="190">
        <f t="shared" si="129"/>
        <v>0</v>
      </c>
      <c r="BK233" s="200">
        <f t="shared" si="130"/>
        <v>0</v>
      </c>
      <c r="BL233" s="200">
        <f t="shared" si="131"/>
        <v>0</v>
      </c>
      <c r="BQ233" s="190">
        <f t="shared" si="132"/>
        <v>0</v>
      </c>
      <c r="BR233" s="190">
        <f t="shared" si="132"/>
        <v>0</v>
      </c>
      <c r="BS233" s="200">
        <f t="shared" si="133"/>
        <v>0</v>
      </c>
      <c r="BT233" s="200">
        <f t="shared" si="134"/>
        <v>0</v>
      </c>
      <c r="BY233" s="190">
        <f t="shared" si="135"/>
        <v>0</v>
      </c>
      <c r="BZ233" s="190">
        <f t="shared" si="135"/>
        <v>0</v>
      </c>
      <c r="CA233" s="200">
        <f t="shared" si="136"/>
        <v>0</v>
      </c>
      <c r="CB233" s="200">
        <f t="shared" si="137"/>
        <v>0</v>
      </c>
      <c r="CG233" s="200">
        <f t="shared" si="146"/>
        <v>0</v>
      </c>
      <c r="CH233" s="193">
        <f t="shared" si="145"/>
        <v>0</v>
      </c>
    </row>
    <row r="234" spans="1:86" s="200" customFormat="1" x14ac:dyDescent="0.3">
      <c r="A234" s="173"/>
      <c r="B234" s="173"/>
      <c r="C234" s="173"/>
      <c r="D234" s="185"/>
      <c r="E234" s="185"/>
      <c r="F234" s="186"/>
      <c r="G234" s="173"/>
      <c r="H234" s="173"/>
      <c r="I234" s="173"/>
      <c r="J234" s="187"/>
      <c r="K234" s="188"/>
      <c r="L234" s="189">
        <f t="shared" si="127"/>
        <v>0</v>
      </c>
      <c r="M234" s="189">
        <f t="shared" si="126"/>
        <v>0</v>
      </c>
      <c r="N234" s="317"/>
      <c r="O234" s="202"/>
      <c r="P234" s="191"/>
      <c r="Q234" s="192">
        <f t="shared" si="120"/>
        <v>0</v>
      </c>
      <c r="R234" s="193">
        <f t="shared" si="121"/>
        <v>0</v>
      </c>
      <c r="S234" s="193"/>
      <c r="T234" s="194"/>
      <c r="U234" s="190">
        <f t="shared" si="122"/>
        <v>0</v>
      </c>
      <c r="V234" s="191">
        <f t="shared" si="123"/>
        <v>0</v>
      </c>
      <c r="W234" s="191">
        <f t="shared" si="124"/>
        <v>0</v>
      </c>
      <c r="X234" s="193">
        <f t="shared" si="125"/>
        <v>0</v>
      </c>
      <c r="Y234" s="193">
        <f t="shared" si="138"/>
        <v>0</v>
      </c>
      <c r="Z234" s="193"/>
      <c r="AA234" s="195"/>
      <c r="AB234" s="195"/>
      <c r="AC234" s="199"/>
      <c r="AD234" s="197"/>
      <c r="AE234" s="190"/>
      <c r="AF234" s="190"/>
      <c r="AG234" s="198">
        <f t="shared" si="144"/>
        <v>0</v>
      </c>
      <c r="AH234" s="198"/>
      <c r="AI234" s="190"/>
      <c r="AJ234" s="190"/>
      <c r="AK234" s="190"/>
      <c r="AL234" s="190"/>
      <c r="AM234" s="200">
        <f t="shared" si="128"/>
        <v>0</v>
      </c>
      <c r="AO234" s="190"/>
      <c r="AP234" s="190"/>
      <c r="AQ234" s="190"/>
      <c r="AR234" s="190"/>
      <c r="AS234" s="200">
        <f t="shared" si="139"/>
        <v>0</v>
      </c>
      <c r="AU234" s="190"/>
      <c r="AV234" s="190"/>
      <c r="AW234" s="190"/>
      <c r="AX234" s="190"/>
      <c r="AY234" s="200">
        <f t="shared" si="140"/>
        <v>0</v>
      </c>
      <c r="BA234" s="190">
        <f t="shared" si="141"/>
        <v>0</v>
      </c>
      <c r="BB234" s="190">
        <f t="shared" si="141"/>
        <v>0</v>
      </c>
      <c r="BC234" s="200">
        <f t="shared" si="142"/>
        <v>0</v>
      </c>
      <c r="BD234" s="200">
        <f t="shared" si="143"/>
        <v>0</v>
      </c>
      <c r="BI234" s="190">
        <f t="shared" si="129"/>
        <v>0</v>
      </c>
      <c r="BJ234" s="190">
        <f t="shared" si="129"/>
        <v>0</v>
      </c>
      <c r="BK234" s="200">
        <f t="shared" si="130"/>
        <v>0</v>
      </c>
      <c r="BL234" s="200">
        <f t="shared" si="131"/>
        <v>0</v>
      </c>
      <c r="BQ234" s="190">
        <f t="shared" si="132"/>
        <v>0</v>
      </c>
      <c r="BR234" s="190">
        <f t="shared" si="132"/>
        <v>0</v>
      </c>
      <c r="BS234" s="200">
        <f t="shared" si="133"/>
        <v>0</v>
      </c>
      <c r="BT234" s="200">
        <f t="shared" si="134"/>
        <v>0</v>
      </c>
      <c r="BY234" s="190">
        <f t="shared" si="135"/>
        <v>0</v>
      </c>
      <c r="BZ234" s="190">
        <f t="shared" si="135"/>
        <v>0</v>
      </c>
      <c r="CA234" s="200">
        <f t="shared" si="136"/>
        <v>0</v>
      </c>
      <c r="CB234" s="200">
        <f t="shared" si="137"/>
        <v>0</v>
      </c>
      <c r="CG234" s="200">
        <f t="shared" si="146"/>
        <v>0</v>
      </c>
      <c r="CH234" s="193">
        <f t="shared" si="145"/>
        <v>0</v>
      </c>
    </row>
    <row r="235" spans="1:86" s="200" customFormat="1" x14ac:dyDescent="0.3">
      <c r="A235" s="173"/>
      <c r="B235" s="173"/>
      <c r="C235" s="173"/>
      <c r="D235" s="185"/>
      <c r="E235" s="185"/>
      <c r="F235" s="186"/>
      <c r="G235" s="173"/>
      <c r="H235" s="173"/>
      <c r="I235" s="173"/>
      <c r="J235" s="187"/>
      <c r="K235" s="188"/>
      <c r="L235" s="189">
        <f t="shared" si="127"/>
        <v>0</v>
      </c>
      <c r="M235" s="189">
        <f t="shared" si="126"/>
        <v>0</v>
      </c>
      <c r="N235" s="317"/>
      <c r="O235" s="202"/>
      <c r="P235" s="191"/>
      <c r="Q235" s="192">
        <f t="shared" si="120"/>
        <v>0</v>
      </c>
      <c r="R235" s="193">
        <f t="shared" si="121"/>
        <v>0</v>
      </c>
      <c r="S235" s="193"/>
      <c r="T235" s="194"/>
      <c r="U235" s="190">
        <f t="shared" si="122"/>
        <v>0</v>
      </c>
      <c r="V235" s="191">
        <f t="shared" si="123"/>
        <v>0</v>
      </c>
      <c r="W235" s="191">
        <f t="shared" si="124"/>
        <v>0</v>
      </c>
      <c r="X235" s="193">
        <f t="shared" si="125"/>
        <v>0</v>
      </c>
      <c r="Y235" s="193">
        <f t="shared" si="138"/>
        <v>0</v>
      </c>
      <c r="Z235" s="193"/>
      <c r="AA235" s="195"/>
      <c r="AB235" s="195"/>
      <c r="AC235" s="199"/>
      <c r="AD235" s="197"/>
      <c r="AE235" s="190"/>
      <c r="AF235" s="190"/>
      <c r="AG235" s="198">
        <f t="shared" si="144"/>
        <v>0</v>
      </c>
      <c r="AH235" s="198"/>
      <c r="AI235" s="190"/>
      <c r="AJ235" s="190"/>
      <c r="AK235" s="190"/>
      <c r="AL235" s="190"/>
      <c r="AM235" s="200">
        <f t="shared" si="128"/>
        <v>0</v>
      </c>
      <c r="AO235" s="190"/>
      <c r="AP235" s="190"/>
      <c r="AQ235" s="190"/>
      <c r="AR235" s="190"/>
      <c r="AS235" s="200">
        <f t="shared" si="139"/>
        <v>0</v>
      </c>
      <c r="AU235" s="190"/>
      <c r="AV235" s="190"/>
      <c r="AW235" s="190"/>
      <c r="AX235" s="190"/>
      <c r="AY235" s="200">
        <f t="shared" si="140"/>
        <v>0</v>
      </c>
      <c r="BA235" s="190">
        <f t="shared" si="141"/>
        <v>0</v>
      </c>
      <c r="BB235" s="190">
        <f t="shared" si="141"/>
        <v>0</v>
      </c>
      <c r="BC235" s="200">
        <f t="shared" si="142"/>
        <v>0</v>
      </c>
      <c r="BD235" s="200">
        <f t="shared" si="143"/>
        <v>0</v>
      </c>
      <c r="BI235" s="190">
        <f t="shared" si="129"/>
        <v>0</v>
      </c>
      <c r="BJ235" s="190">
        <f t="shared" si="129"/>
        <v>0</v>
      </c>
      <c r="BK235" s="200">
        <f t="shared" si="130"/>
        <v>0</v>
      </c>
      <c r="BL235" s="200">
        <f t="shared" si="131"/>
        <v>0</v>
      </c>
      <c r="BQ235" s="190">
        <f t="shared" si="132"/>
        <v>0</v>
      </c>
      <c r="BR235" s="190">
        <f t="shared" si="132"/>
        <v>0</v>
      </c>
      <c r="BS235" s="200">
        <f t="shared" si="133"/>
        <v>0</v>
      </c>
      <c r="BT235" s="200">
        <f t="shared" si="134"/>
        <v>0</v>
      </c>
      <c r="BY235" s="190">
        <f t="shared" si="135"/>
        <v>0</v>
      </c>
      <c r="BZ235" s="190">
        <f t="shared" si="135"/>
        <v>0</v>
      </c>
      <c r="CA235" s="200">
        <f t="shared" si="136"/>
        <v>0</v>
      </c>
      <c r="CB235" s="200">
        <f t="shared" si="137"/>
        <v>0</v>
      </c>
      <c r="CG235" s="200">
        <f t="shared" si="146"/>
        <v>0</v>
      </c>
      <c r="CH235" s="193">
        <f t="shared" si="145"/>
        <v>0</v>
      </c>
    </row>
    <row r="236" spans="1:86" s="200" customFormat="1" x14ac:dyDescent="0.3">
      <c r="A236" s="173"/>
      <c r="B236" s="173"/>
      <c r="C236" s="173"/>
      <c r="D236" s="185"/>
      <c r="E236" s="185"/>
      <c r="F236" s="186"/>
      <c r="G236" s="173"/>
      <c r="H236" s="173"/>
      <c r="I236" s="173"/>
      <c r="J236" s="187"/>
      <c r="K236" s="188"/>
      <c r="L236" s="189">
        <f t="shared" si="127"/>
        <v>0</v>
      </c>
      <c r="M236" s="189">
        <f t="shared" si="126"/>
        <v>0</v>
      </c>
      <c r="N236" s="317"/>
      <c r="O236" s="202"/>
      <c r="P236" s="191"/>
      <c r="Q236" s="192">
        <f t="shared" si="120"/>
        <v>0</v>
      </c>
      <c r="R236" s="193">
        <f t="shared" si="121"/>
        <v>0</v>
      </c>
      <c r="S236" s="193"/>
      <c r="T236" s="194"/>
      <c r="U236" s="190">
        <f t="shared" si="122"/>
        <v>0</v>
      </c>
      <c r="V236" s="191">
        <f t="shared" si="123"/>
        <v>0</v>
      </c>
      <c r="W236" s="191">
        <f t="shared" si="124"/>
        <v>0</v>
      </c>
      <c r="X236" s="193">
        <f t="shared" si="125"/>
        <v>0</v>
      </c>
      <c r="Y236" s="193">
        <f t="shared" si="138"/>
        <v>0</v>
      </c>
      <c r="Z236" s="193"/>
      <c r="AA236" s="195"/>
      <c r="AB236" s="195"/>
      <c r="AC236" s="199"/>
      <c r="AD236" s="197"/>
      <c r="AE236" s="190"/>
      <c r="AF236" s="190"/>
      <c r="AG236" s="198">
        <f t="shared" si="144"/>
        <v>0</v>
      </c>
      <c r="AH236" s="198"/>
      <c r="AI236" s="190"/>
      <c r="AJ236" s="190"/>
      <c r="AK236" s="190"/>
      <c r="AL236" s="190"/>
      <c r="AM236" s="200">
        <f t="shared" si="128"/>
        <v>0</v>
      </c>
      <c r="AO236" s="190"/>
      <c r="AP236" s="190"/>
      <c r="AQ236" s="190"/>
      <c r="AR236" s="190"/>
      <c r="AS236" s="200">
        <f t="shared" si="139"/>
        <v>0</v>
      </c>
      <c r="AU236" s="190"/>
      <c r="AV236" s="190"/>
      <c r="AW236" s="190"/>
      <c r="AX236" s="190"/>
      <c r="AY236" s="200">
        <f t="shared" si="140"/>
        <v>0</v>
      </c>
      <c r="BA236" s="190">
        <f t="shared" si="141"/>
        <v>0</v>
      </c>
      <c r="BB236" s="190">
        <f t="shared" si="141"/>
        <v>0</v>
      </c>
      <c r="BC236" s="200">
        <f t="shared" si="142"/>
        <v>0</v>
      </c>
      <c r="BD236" s="200">
        <f t="shared" si="143"/>
        <v>0</v>
      </c>
      <c r="BI236" s="190">
        <f t="shared" si="129"/>
        <v>0</v>
      </c>
      <c r="BJ236" s="190">
        <f t="shared" si="129"/>
        <v>0</v>
      </c>
      <c r="BK236" s="200">
        <f t="shared" si="130"/>
        <v>0</v>
      </c>
      <c r="BL236" s="200">
        <f t="shared" si="131"/>
        <v>0</v>
      </c>
      <c r="BQ236" s="190">
        <f t="shared" si="132"/>
        <v>0</v>
      </c>
      <c r="BR236" s="190">
        <f t="shared" si="132"/>
        <v>0</v>
      </c>
      <c r="BS236" s="200">
        <f t="shared" si="133"/>
        <v>0</v>
      </c>
      <c r="BT236" s="200">
        <f t="shared" si="134"/>
        <v>0</v>
      </c>
      <c r="BY236" s="190">
        <f t="shared" si="135"/>
        <v>0</v>
      </c>
      <c r="BZ236" s="190">
        <f t="shared" si="135"/>
        <v>0</v>
      </c>
      <c r="CA236" s="200">
        <f t="shared" si="136"/>
        <v>0</v>
      </c>
      <c r="CB236" s="200">
        <f t="shared" si="137"/>
        <v>0</v>
      </c>
      <c r="CG236" s="200">
        <f t="shared" si="146"/>
        <v>0</v>
      </c>
      <c r="CH236" s="193">
        <f t="shared" si="145"/>
        <v>0</v>
      </c>
    </row>
    <row r="237" spans="1:86" s="200" customFormat="1" x14ac:dyDescent="0.3">
      <c r="A237" s="173"/>
      <c r="B237" s="173"/>
      <c r="C237" s="173"/>
      <c r="D237" s="185"/>
      <c r="E237" s="185"/>
      <c r="F237" s="186"/>
      <c r="G237" s="173"/>
      <c r="H237" s="173"/>
      <c r="I237" s="173"/>
      <c r="J237" s="187"/>
      <c r="K237" s="188"/>
      <c r="L237" s="189">
        <f t="shared" si="127"/>
        <v>0</v>
      </c>
      <c r="M237" s="189">
        <f t="shared" si="126"/>
        <v>0</v>
      </c>
      <c r="N237" s="317"/>
      <c r="O237" s="202"/>
      <c r="P237" s="191"/>
      <c r="Q237" s="192">
        <f t="shared" si="120"/>
        <v>0</v>
      </c>
      <c r="R237" s="193">
        <f t="shared" si="121"/>
        <v>0</v>
      </c>
      <c r="S237" s="193"/>
      <c r="T237" s="194"/>
      <c r="U237" s="190">
        <f t="shared" si="122"/>
        <v>0</v>
      </c>
      <c r="V237" s="191">
        <f t="shared" si="123"/>
        <v>0</v>
      </c>
      <c r="W237" s="191">
        <f t="shared" si="124"/>
        <v>0</v>
      </c>
      <c r="X237" s="193">
        <f t="shared" si="125"/>
        <v>0</v>
      </c>
      <c r="Y237" s="193">
        <f t="shared" si="138"/>
        <v>0</v>
      </c>
      <c r="Z237" s="193"/>
      <c r="AA237" s="195"/>
      <c r="AB237" s="195"/>
      <c r="AC237" s="199"/>
      <c r="AD237" s="197"/>
      <c r="AE237" s="190"/>
      <c r="AF237" s="190"/>
      <c r="AG237" s="198">
        <f t="shared" si="144"/>
        <v>0</v>
      </c>
      <c r="AH237" s="198"/>
      <c r="AI237" s="190"/>
      <c r="AJ237" s="190"/>
      <c r="AK237" s="190"/>
      <c r="AL237" s="190"/>
      <c r="AM237" s="200">
        <f t="shared" si="128"/>
        <v>0</v>
      </c>
      <c r="AO237" s="190"/>
      <c r="AP237" s="190"/>
      <c r="AQ237" s="190"/>
      <c r="AR237" s="190"/>
      <c r="AS237" s="200">
        <f t="shared" si="139"/>
        <v>0</v>
      </c>
      <c r="AU237" s="190"/>
      <c r="AV237" s="190"/>
      <c r="AW237" s="190"/>
      <c r="AX237" s="190"/>
      <c r="AY237" s="200">
        <f t="shared" si="140"/>
        <v>0</v>
      </c>
      <c r="BA237" s="190">
        <f t="shared" si="141"/>
        <v>0</v>
      </c>
      <c r="BB237" s="190">
        <f t="shared" si="141"/>
        <v>0</v>
      </c>
      <c r="BC237" s="200">
        <f t="shared" si="142"/>
        <v>0</v>
      </c>
      <c r="BD237" s="200">
        <f t="shared" si="143"/>
        <v>0</v>
      </c>
      <c r="BI237" s="190">
        <f t="shared" si="129"/>
        <v>0</v>
      </c>
      <c r="BJ237" s="190">
        <f t="shared" si="129"/>
        <v>0</v>
      </c>
      <c r="BK237" s="200">
        <f t="shared" si="130"/>
        <v>0</v>
      </c>
      <c r="BL237" s="200">
        <f t="shared" si="131"/>
        <v>0</v>
      </c>
      <c r="BQ237" s="190">
        <f t="shared" si="132"/>
        <v>0</v>
      </c>
      <c r="BR237" s="190">
        <f t="shared" si="132"/>
        <v>0</v>
      </c>
      <c r="BS237" s="200">
        <f t="shared" si="133"/>
        <v>0</v>
      </c>
      <c r="BT237" s="200">
        <f t="shared" si="134"/>
        <v>0</v>
      </c>
      <c r="BY237" s="190">
        <f t="shared" si="135"/>
        <v>0</v>
      </c>
      <c r="BZ237" s="190">
        <f t="shared" si="135"/>
        <v>0</v>
      </c>
      <c r="CA237" s="200">
        <f t="shared" si="136"/>
        <v>0</v>
      </c>
      <c r="CB237" s="200">
        <f t="shared" si="137"/>
        <v>0</v>
      </c>
      <c r="CG237" s="200">
        <f t="shared" si="146"/>
        <v>0</v>
      </c>
      <c r="CH237" s="193">
        <f t="shared" si="145"/>
        <v>0</v>
      </c>
    </row>
    <row r="238" spans="1:86" s="200" customFormat="1" x14ac:dyDescent="0.3">
      <c r="A238" s="173"/>
      <c r="B238" s="173"/>
      <c r="C238" s="173"/>
      <c r="D238" s="185"/>
      <c r="E238" s="185"/>
      <c r="F238" s="186"/>
      <c r="G238" s="173"/>
      <c r="H238" s="173"/>
      <c r="I238" s="173"/>
      <c r="J238" s="187"/>
      <c r="K238" s="188"/>
      <c r="L238" s="189">
        <f t="shared" si="127"/>
        <v>0</v>
      </c>
      <c r="M238" s="189">
        <f t="shared" si="126"/>
        <v>0</v>
      </c>
      <c r="N238" s="317"/>
      <c r="O238" s="202"/>
      <c r="P238" s="191"/>
      <c r="Q238" s="192">
        <f t="shared" si="120"/>
        <v>0</v>
      </c>
      <c r="R238" s="193">
        <f t="shared" si="121"/>
        <v>0</v>
      </c>
      <c r="S238" s="193"/>
      <c r="T238" s="194"/>
      <c r="U238" s="190">
        <f t="shared" si="122"/>
        <v>0</v>
      </c>
      <c r="V238" s="191">
        <f t="shared" si="123"/>
        <v>0</v>
      </c>
      <c r="W238" s="191">
        <f t="shared" si="124"/>
        <v>0</v>
      </c>
      <c r="X238" s="193">
        <f t="shared" si="125"/>
        <v>0</v>
      </c>
      <c r="Y238" s="193">
        <f t="shared" si="138"/>
        <v>0</v>
      </c>
      <c r="Z238" s="193"/>
      <c r="AA238" s="195"/>
      <c r="AB238" s="195"/>
      <c r="AC238" s="199"/>
      <c r="AD238" s="197"/>
      <c r="AE238" s="190"/>
      <c r="AF238" s="190"/>
      <c r="AG238" s="198">
        <f t="shared" si="144"/>
        <v>0</v>
      </c>
      <c r="AH238" s="198"/>
      <c r="AI238" s="190"/>
      <c r="AJ238" s="190"/>
      <c r="AK238" s="190"/>
      <c r="AL238" s="190"/>
      <c r="AM238" s="200">
        <f t="shared" si="128"/>
        <v>0</v>
      </c>
      <c r="AO238" s="190"/>
      <c r="AP238" s="190"/>
      <c r="AQ238" s="190"/>
      <c r="AR238" s="190"/>
      <c r="AS238" s="200">
        <f t="shared" si="139"/>
        <v>0</v>
      </c>
      <c r="AU238" s="190"/>
      <c r="AV238" s="190"/>
      <c r="AW238" s="190"/>
      <c r="AX238" s="190"/>
      <c r="AY238" s="200">
        <f t="shared" si="140"/>
        <v>0</v>
      </c>
      <c r="BA238" s="190">
        <f t="shared" si="141"/>
        <v>0</v>
      </c>
      <c r="BB238" s="190">
        <f t="shared" si="141"/>
        <v>0</v>
      </c>
      <c r="BC238" s="200">
        <f t="shared" si="142"/>
        <v>0</v>
      </c>
      <c r="BD238" s="200">
        <f t="shared" si="143"/>
        <v>0</v>
      </c>
      <c r="BI238" s="190">
        <f t="shared" si="129"/>
        <v>0</v>
      </c>
      <c r="BJ238" s="190">
        <f t="shared" si="129"/>
        <v>0</v>
      </c>
      <c r="BK238" s="200">
        <f t="shared" si="130"/>
        <v>0</v>
      </c>
      <c r="BL238" s="200">
        <f t="shared" si="131"/>
        <v>0</v>
      </c>
      <c r="BQ238" s="190">
        <f t="shared" si="132"/>
        <v>0</v>
      </c>
      <c r="BR238" s="190">
        <f t="shared" si="132"/>
        <v>0</v>
      </c>
      <c r="BS238" s="200">
        <f t="shared" si="133"/>
        <v>0</v>
      </c>
      <c r="BT238" s="200">
        <f t="shared" si="134"/>
        <v>0</v>
      </c>
      <c r="BY238" s="190">
        <f t="shared" si="135"/>
        <v>0</v>
      </c>
      <c r="BZ238" s="190">
        <f t="shared" si="135"/>
        <v>0</v>
      </c>
      <c r="CA238" s="200">
        <f t="shared" si="136"/>
        <v>0</v>
      </c>
      <c r="CB238" s="200">
        <f t="shared" si="137"/>
        <v>0</v>
      </c>
      <c r="CG238" s="200">
        <f t="shared" si="146"/>
        <v>0</v>
      </c>
      <c r="CH238" s="193">
        <f t="shared" si="145"/>
        <v>0</v>
      </c>
    </row>
    <row r="239" spans="1:86" s="200" customFormat="1" x14ac:dyDescent="0.3">
      <c r="A239" s="173"/>
      <c r="B239" s="173"/>
      <c r="C239" s="173"/>
      <c r="D239" s="185"/>
      <c r="E239" s="185"/>
      <c r="F239" s="186"/>
      <c r="G239" s="173"/>
      <c r="H239" s="173"/>
      <c r="I239" s="173"/>
      <c r="J239" s="187"/>
      <c r="K239" s="188"/>
      <c r="L239" s="189">
        <f t="shared" si="127"/>
        <v>0</v>
      </c>
      <c r="M239" s="189">
        <f t="shared" si="126"/>
        <v>0</v>
      </c>
      <c r="N239" s="317"/>
      <c r="O239" s="202"/>
      <c r="P239" s="191"/>
      <c r="Q239" s="192">
        <f t="shared" si="120"/>
        <v>0</v>
      </c>
      <c r="R239" s="193">
        <f t="shared" si="121"/>
        <v>0</v>
      </c>
      <c r="S239" s="193"/>
      <c r="T239" s="194"/>
      <c r="U239" s="190">
        <f t="shared" si="122"/>
        <v>0</v>
      </c>
      <c r="V239" s="191">
        <f t="shared" si="123"/>
        <v>0</v>
      </c>
      <c r="W239" s="191">
        <f t="shared" si="124"/>
        <v>0</v>
      </c>
      <c r="X239" s="193">
        <f t="shared" si="125"/>
        <v>0</v>
      </c>
      <c r="Y239" s="193">
        <f t="shared" si="138"/>
        <v>0</v>
      </c>
      <c r="Z239" s="193"/>
      <c r="AA239" s="195"/>
      <c r="AB239" s="195"/>
      <c r="AC239" s="199"/>
      <c r="AD239" s="197"/>
      <c r="AE239" s="190"/>
      <c r="AF239" s="190"/>
      <c r="AG239" s="198">
        <f t="shared" si="144"/>
        <v>0</v>
      </c>
      <c r="AH239" s="198"/>
      <c r="AI239" s="190"/>
      <c r="AJ239" s="190"/>
      <c r="AK239" s="190"/>
      <c r="AL239" s="190"/>
      <c r="AM239" s="200">
        <f t="shared" si="128"/>
        <v>0</v>
      </c>
      <c r="AO239" s="190"/>
      <c r="AP239" s="190"/>
      <c r="AQ239" s="190"/>
      <c r="AR239" s="190"/>
      <c r="AS239" s="200">
        <f t="shared" si="139"/>
        <v>0</v>
      </c>
      <c r="AU239" s="190"/>
      <c r="AV239" s="190"/>
      <c r="AW239" s="190"/>
      <c r="AX239" s="190"/>
      <c r="AY239" s="200">
        <f t="shared" si="140"/>
        <v>0</v>
      </c>
      <c r="BA239" s="190">
        <f t="shared" si="141"/>
        <v>0</v>
      </c>
      <c r="BB239" s="190">
        <f t="shared" si="141"/>
        <v>0</v>
      </c>
      <c r="BC239" s="200">
        <f t="shared" si="142"/>
        <v>0</v>
      </c>
      <c r="BD239" s="200">
        <f t="shared" si="143"/>
        <v>0</v>
      </c>
      <c r="BI239" s="190">
        <f t="shared" si="129"/>
        <v>0</v>
      </c>
      <c r="BJ239" s="190">
        <f t="shared" si="129"/>
        <v>0</v>
      </c>
      <c r="BK239" s="200">
        <f t="shared" si="130"/>
        <v>0</v>
      </c>
      <c r="BL239" s="200">
        <f t="shared" si="131"/>
        <v>0</v>
      </c>
      <c r="BQ239" s="190">
        <f t="shared" si="132"/>
        <v>0</v>
      </c>
      <c r="BR239" s="190">
        <f t="shared" si="132"/>
        <v>0</v>
      </c>
      <c r="BS239" s="200">
        <f t="shared" si="133"/>
        <v>0</v>
      </c>
      <c r="BT239" s="200">
        <f t="shared" si="134"/>
        <v>0</v>
      </c>
      <c r="BY239" s="190">
        <f t="shared" si="135"/>
        <v>0</v>
      </c>
      <c r="BZ239" s="190">
        <f t="shared" si="135"/>
        <v>0</v>
      </c>
      <c r="CA239" s="200">
        <f t="shared" si="136"/>
        <v>0</v>
      </c>
      <c r="CB239" s="200">
        <f t="shared" si="137"/>
        <v>0</v>
      </c>
      <c r="CG239" s="200">
        <f t="shared" si="146"/>
        <v>0</v>
      </c>
      <c r="CH239" s="193">
        <f t="shared" si="145"/>
        <v>0</v>
      </c>
    </row>
    <row r="240" spans="1:86" s="200" customFormat="1" x14ac:dyDescent="0.3">
      <c r="A240" s="173"/>
      <c r="B240" s="173"/>
      <c r="C240" s="173"/>
      <c r="D240" s="185"/>
      <c r="E240" s="185"/>
      <c r="F240" s="186"/>
      <c r="G240" s="173"/>
      <c r="H240" s="173"/>
      <c r="I240" s="173"/>
      <c r="J240" s="187"/>
      <c r="K240" s="188"/>
      <c r="L240" s="189">
        <f t="shared" si="127"/>
        <v>0</v>
      </c>
      <c r="M240" s="189">
        <f t="shared" si="126"/>
        <v>0</v>
      </c>
      <c r="N240" s="317"/>
      <c r="O240" s="202"/>
      <c r="P240" s="191"/>
      <c r="Q240" s="192">
        <f t="shared" si="120"/>
        <v>0</v>
      </c>
      <c r="R240" s="193">
        <f t="shared" si="121"/>
        <v>0</v>
      </c>
      <c r="S240" s="193"/>
      <c r="T240" s="194"/>
      <c r="U240" s="190">
        <f t="shared" si="122"/>
        <v>0</v>
      </c>
      <c r="V240" s="191">
        <f t="shared" si="123"/>
        <v>0</v>
      </c>
      <c r="W240" s="191">
        <f t="shared" si="124"/>
        <v>0</v>
      </c>
      <c r="X240" s="193">
        <f t="shared" si="125"/>
        <v>0</v>
      </c>
      <c r="Y240" s="193">
        <f t="shared" si="138"/>
        <v>0</v>
      </c>
      <c r="Z240" s="193"/>
      <c r="AA240" s="195"/>
      <c r="AB240" s="195"/>
      <c r="AC240" s="199"/>
      <c r="AD240" s="197"/>
      <c r="AE240" s="190"/>
      <c r="AF240" s="190"/>
      <c r="AG240" s="198">
        <f t="shared" si="144"/>
        <v>0</v>
      </c>
      <c r="AH240" s="198"/>
      <c r="AI240" s="190"/>
      <c r="AJ240" s="190"/>
      <c r="AK240" s="190"/>
      <c r="AL240" s="190"/>
      <c r="AM240" s="200">
        <f t="shared" si="128"/>
        <v>0</v>
      </c>
      <c r="AO240" s="190"/>
      <c r="AP240" s="190"/>
      <c r="AQ240" s="190"/>
      <c r="AR240" s="190"/>
      <c r="AS240" s="200">
        <f t="shared" si="139"/>
        <v>0</v>
      </c>
      <c r="AU240" s="190"/>
      <c r="AV240" s="190"/>
      <c r="AW240" s="190"/>
      <c r="AX240" s="190"/>
      <c r="AY240" s="200">
        <f t="shared" si="140"/>
        <v>0</v>
      </c>
      <c r="BA240" s="190">
        <f t="shared" si="141"/>
        <v>0</v>
      </c>
      <c r="BB240" s="190">
        <f t="shared" si="141"/>
        <v>0</v>
      </c>
      <c r="BC240" s="200">
        <f t="shared" si="142"/>
        <v>0</v>
      </c>
      <c r="BD240" s="200">
        <f t="shared" si="143"/>
        <v>0</v>
      </c>
      <c r="BI240" s="190">
        <f t="shared" si="129"/>
        <v>0</v>
      </c>
      <c r="BJ240" s="190">
        <f t="shared" si="129"/>
        <v>0</v>
      </c>
      <c r="BK240" s="200">
        <f t="shared" si="130"/>
        <v>0</v>
      </c>
      <c r="BL240" s="200">
        <f t="shared" si="131"/>
        <v>0</v>
      </c>
      <c r="BQ240" s="190">
        <f t="shared" si="132"/>
        <v>0</v>
      </c>
      <c r="BR240" s="190">
        <f t="shared" si="132"/>
        <v>0</v>
      </c>
      <c r="BS240" s="200">
        <f t="shared" si="133"/>
        <v>0</v>
      </c>
      <c r="BT240" s="200">
        <f t="shared" si="134"/>
        <v>0</v>
      </c>
      <c r="BY240" s="190">
        <f t="shared" si="135"/>
        <v>0</v>
      </c>
      <c r="BZ240" s="190">
        <f t="shared" si="135"/>
        <v>0</v>
      </c>
      <c r="CA240" s="200">
        <f t="shared" si="136"/>
        <v>0</v>
      </c>
      <c r="CB240" s="200">
        <f t="shared" si="137"/>
        <v>0</v>
      </c>
      <c r="CG240" s="200">
        <f t="shared" si="146"/>
        <v>0</v>
      </c>
      <c r="CH240" s="193">
        <f t="shared" si="145"/>
        <v>0</v>
      </c>
    </row>
    <row r="241" spans="1:86" s="200" customFormat="1" x14ac:dyDescent="0.3">
      <c r="A241" s="173"/>
      <c r="B241" s="173"/>
      <c r="C241" s="173"/>
      <c r="D241" s="185"/>
      <c r="E241" s="185"/>
      <c r="F241" s="186"/>
      <c r="G241" s="173"/>
      <c r="H241" s="173"/>
      <c r="I241" s="173"/>
      <c r="J241" s="187"/>
      <c r="K241" s="188"/>
      <c r="L241" s="189">
        <f t="shared" si="127"/>
        <v>0</v>
      </c>
      <c r="M241" s="189">
        <f t="shared" si="126"/>
        <v>0</v>
      </c>
      <c r="N241" s="317"/>
      <c r="O241" s="202"/>
      <c r="P241" s="191"/>
      <c r="Q241" s="192">
        <f t="shared" si="120"/>
        <v>0</v>
      </c>
      <c r="R241" s="193">
        <f t="shared" si="121"/>
        <v>0</v>
      </c>
      <c r="S241" s="193"/>
      <c r="T241" s="194"/>
      <c r="U241" s="190">
        <f t="shared" si="122"/>
        <v>0</v>
      </c>
      <c r="V241" s="191">
        <f t="shared" si="123"/>
        <v>0</v>
      </c>
      <c r="W241" s="191">
        <f t="shared" si="124"/>
        <v>0</v>
      </c>
      <c r="X241" s="193">
        <f t="shared" si="125"/>
        <v>0</v>
      </c>
      <c r="Y241" s="193">
        <f t="shared" si="138"/>
        <v>0</v>
      </c>
      <c r="Z241" s="193"/>
      <c r="AA241" s="195"/>
      <c r="AB241" s="195"/>
      <c r="AC241" s="199"/>
      <c r="AD241" s="197"/>
      <c r="AE241" s="190"/>
      <c r="AF241" s="190"/>
      <c r="AG241" s="198">
        <f t="shared" si="144"/>
        <v>0</v>
      </c>
      <c r="AH241" s="198"/>
      <c r="AI241" s="190"/>
      <c r="AJ241" s="190"/>
      <c r="AK241" s="190"/>
      <c r="AL241" s="190"/>
      <c r="AM241" s="200">
        <f t="shared" si="128"/>
        <v>0</v>
      </c>
      <c r="AO241" s="190"/>
      <c r="AP241" s="190"/>
      <c r="AQ241" s="190"/>
      <c r="AR241" s="190"/>
      <c r="AS241" s="200">
        <f t="shared" si="139"/>
        <v>0</v>
      </c>
      <c r="AU241" s="190"/>
      <c r="AV241" s="190"/>
      <c r="AW241" s="190"/>
      <c r="AX241" s="190"/>
      <c r="AY241" s="200">
        <f t="shared" si="140"/>
        <v>0</v>
      </c>
      <c r="BA241" s="190">
        <f t="shared" si="141"/>
        <v>0</v>
      </c>
      <c r="BB241" s="190">
        <f t="shared" si="141"/>
        <v>0</v>
      </c>
      <c r="BC241" s="200">
        <f t="shared" si="142"/>
        <v>0</v>
      </c>
      <c r="BD241" s="200">
        <f t="shared" si="143"/>
        <v>0</v>
      </c>
      <c r="BI241" s="190">
        <f t="shared" si="129"/>
        <v>0</v>
      </c>
      <c r="BJ241" s="190">
        <f t="shared" si="129"/>
        <v>0</v>
      </c>
      <c r="BK241" s="200">
        <f t="shared" si="130"/>
        <v>0</v>
      </c>
      <c r="BL241" s="200">
        <f t="shared" si="131"/>
        <v>0</v>
      </c>
      <c r="BQ241" s="190">
        <f t="shared" si="132"/>
        <v>0</v>
      </c>
      <c r="BR241" s="190">
        <f t="shared" si="132"/>
        <v>0</v>
      </c>
      <c r="BS241" s="200">
        <f t="shared" si="133"/>
        <v>0</v>
      </c>
      <c r="BT241" s="200">
        <f t="shared" si="134"/>
        <v>0</v>
      </c>
      <c r="BY241" s="190">
        <f t="shared" si="135"/>
        <v>0</v>
      </c>
      <c r="BZ241" s="190">
        <f t="shared" si="135"/>
        <v>0</v>
      </c>
      <c r="CA241" s="200">
        <f t="shared" si="136"/>
        <v>0</v>
      </c>
      <c r="CB241" s="200">
        <f t="shared" si="137"/>
        <v>0</v>
      </c>
      <c r="CG241" s="200">
        <f t="shared" si="146"/>
        <v>0</v>
      </c>
      <c r="CH241" s="193">
        <f t="shared" si="145"/>
        <v>0</v>
      </c>
    </row>
    <row r="242" spans="1:86" s="200" customFormat="1" x14ac:dyDescent="0.3">
      <c r="A242" s="173"/>
      <c r="B242" s="173"/>
      <c r="C242" s="173"/>
      <c r="D242" s="185"/>
      <c r="E242" s="185"/>
      <c r="F242" s="186"/>
      <c r="G242" s="173"/>
      <c r="H242" s="173"/>
      <c r="I242" s="173"/>
      <c r="J242" s="187"/>
      <c r="K242" s="188"/>
      <c r="L242" s="189">
        <f t="shared" si="127"/>
        <v>0</v>
      </c>
      <c r="M242" s="189">
        <f t="shared" si="126"/>
        <v>0</v>
      </c>
      <c r="N242" s="317"/>
      <c r="O242" s="202"/>
      <c r="P242" s="191"/>
      <c r="Q242" s="192">
        <f t="shared" si="120"/>
        <v>0</v>
      </c>
      <c r="R242" s="193">
        <f t="shared" si="121"/>
        <v>0</v>
      </c>
      <c r="S242" s="193"/>
      <c r="T242" s="194"/>
      <c r="U242" s="190">
        <f t="shared" si="122"/>
        <v>0</v>
      </c>
      <c r="V242" s="191">
        <f t="shared" si="123"/>
        <v>0</v>
      </c>
      <c r="W242" s="191">
        <f t="shared" si="124"/>
        <v>0</v>
      </c>
      <c r="X242" s="193">
        <f t="shared" si="125"/>
        <v>0</v>
      </c>
      <c r="Y242" s="193">
        <f t="shared" si="138"/>
        <v>0</v>
      </c>
      <c r="Z242" s="193"/>
      <c r="AA242" s="195"/>
      <c r="AB242" s="195"/>
      <c r="AC242" s="199"/>
      <c r="AD242" s="197"/>
      <c r="AE242" s="190"/>
      <c r="AF242" s="190"/>
      <c r="AG242" s="198">
        <f t="shared" si="144"/>
        <v>0</v>
      </c>
      <c r="AH242" s="198"/>
      <c r="AI242" s="190"/>
      <c r="AJ242" s="190"/>
      <c r="AK242" s="190"/>
      <c r="AL242" s="190"/>
      <c r="AM242" s="200">
        <f t="shared" si="128"/>
        <v>0</v>
      </c>
      <c r="AO242" s="190"/>
      <c r="AP242" s="190"/>
      <c r="AQ242" s="190"/>
      <c r="AR242" s="190"/>
      <c r="AS242" s="200">
        <f t="shared" si="139"/>
        <v>0</v>
      </c>
      <c r="AU242" s="190"/>
      <c r="AV242" s="190"/>
      <c r="AW242" s="190"/>
      <c r="AX242" s="190"/>
      <c r="AY242" s="200">
        <f t="shared" si="140"/>
        <v>0</v>
      </c>
      <c r="BA242" s="190">
        <f t="shared" si="141"/>
        <v>0</v>
      </c>
      <c r="BB242" s="190">
        <f t="shared" si="141"/>
        <v>0</v>
      </c>
      <c r="BC242" s="200">
        <f t="shared" si="142"/>
        <v>0</v>
      </c>
      <c r="BD242" s="200">
        <f t="shared" si="143"/>
        <v>0</v>
      </c>
      <c r="BI242" s="190">
        <f t="shared" si="129"/>
        <v>0</v>
      </c>
      <c r="BJ242" s="190">
        <f t="shared" si="129"/>
        <v>0</v>
      </c>
      <c r="BK242" s="200">
        <f t="shared" si="130"/>
        <v>0</v>
      </c>
      <c r="BL242" s="200">
        <f t="shared" si="131"/>
        <v>0</v>
      </c>
      <c r="BQ242" s="190">
        <f t="shared" si="132"/>
        <v>0</v>
      </c>
      <c r="BR242" s="190">
        <f t="shared" si="132"/>
        <v>0</v>
      </c>
      <c r="BS242" s="200">
        <f t="shared" si="133"/>
        <v>0</v>
      </c>
      <c r="BT242" s="200">
        <f t="shared" si="134"/>
        <v>0</v>
      </c>
      <c r="BY242" s="190">
        <f t="shared" si="135"/>
        <v>0</v>
      </c>
      <c r="BZ242" s="190">
        <f t="shared" si="135"/>
        <v>0</v>
      </c>
      <c r="CA242" s="200">
        <f t="shared" si="136"/>
        <v>0</v>
      </c>
      <c r="CB242" s="200">
        <f t="shared" si="137"/>
        <v>0</v>
      </c>
      <c r="CG242" s="200">
        <f t="shared" si="146"/>
        <v>0</v>
      </c>
      <c r="CH242" s="193">
        <f t="shared" si="145"/>
        <v>0</v>
      </c>
    </row>
    <row r="243" spans="1:86" s="200" customFormat="1" x14ac:dyDescent="0.3">
      <c r="A243" s="173"/>
      <c r="B243" s="173"/>
      <c r="C243" s="173"/>
      <c r="D243" s="185"/>
      <c r="E243" s="185"/>
      <c r="F243" s="186"/>
      <c r="G243" s="173"/>
      <c r="H243" s="173"/>
      <c r="I243" s="173"/>
      <c r="J243" s="187"/>
      <c r="K243" s="188"/>
      <c r="L243" s="189">
        <f t="shared" si="127"/>
        <v>0</v>
      </c>
      <c r="M243" s="189">
        <f t="shared" si="126"/>
        <v>0</v>
      </c>
      <c r="N243" s="317"/>
      <c r="O243" s="202"/>
      <c r="P243" s="191"/>
      <c r="Q243" s="192">
        <f t="shared" si="120"/>
        <v>0</v>
      </c>
      <c r="R243" s="193">
        <f t="shared" si="121"/>
        <v>0</v>
      </c>
      <c r="S243" s="193"/>
      <c r="T243" s="194"/>
      <c r="U243" s="190">
        <f t="shared" si="122"/>
        <v>0</v>
      </c>
      <c r="V243" s="191">
        <f t="shared" si="123"/>
        <v>0</v>
      </c>
      <c r="W243" s="191">
        <f t="shared" si="124"/>
        <v>0</v>
      </c>
      <c r="X243" s="193">
        <f t="shared" si="125"/>
        <v>0</v>
      </c>
      <c r="Y243" s="193">
        <f t="shared" si="138"/>
        <v>0</v>
      </c>
      <c r="Z243" s="193"/>
      <c r="AA243" s="195"/>
      <c r="AB243" s="195"/>
      <c r="AC243" s="199"/>
      <c r="AD243" s="197"/>
      <c r="AE243" s="190"/>
      <c r="AF243" s="190"/>
      <c r="AG243" s="198">
        <f t="shared" si="144"/>
        <v>0</v>
      </c>
      <c r="AH243" s="198"/>
      <c r="AI243" s="190"/>
      <c r="AJ243" s="190"/>
      <c r="AK243" s="190"/>
      <c r="AL243" s="190"/>
      <c r="AM243" s="200">
        <f t="shared" si="128"/>
        <v>0</v>
      </c>
      <c r="AO243" s="190"/>
      <c r="AP243" s="190"/>
      <c r="AQ243" s="190"/>
      <c r="AR243" s="190"/>
      <c r="AS243" s="200">
        <f t="shared" si="139"/>
        <v>0</v>
      </c>
      <c r="AU243" s="190"/>
      <c r="AV243" s="190"/>
      <c r="AW243" s="190"/>
      <c r="AX243" s="190"/>
      <c r="AY243" s="200">
        <f t="shared" si="140"/>
        <v>0</v>
      </c>
      <c r="BA243" s="190">
        <f t="shared" si="141"/>
        <v>0</v>
      </c>
      <c r="BB243" s="190">
        <f t="shared" si="141"/>
        <v>0</v>
      </c>
      <c r="BC243" s="200">
        <f t="shared" si="142"/>
        <v>0</v>
      </c>
      <c r="BD243" s="200">
        <f t="shared" si="143"/>
        <v>0</v>
      </c>
      <c r="BI243" s="190">
        <f t="shared" si="129"/>
        <v>0</v>
      </c>
      <c r="BJ243" s="190">
        <f t="shared" si="129"/>
        <v>0</v>
      </c>
      <c r="BK243" s="200">
        <f t="shared" si="130"/>
        <v>0</v>
      </c>
      <c r="BL243" s="200">
        <f t="shared" si="131"/>
        <v>0</v>
      </c>
      <c r="BQ243" s="190">
        <f t="shared" si="132"/>
        <v>0</v>
      </c>
      <c r="BR243" s="190">
        <f t="shared" si="132"/>
        <v>0</v>
      </c>
      <c r="BS243" s="200">
        <f t="shared" si="133"/>
        <v>0</v>
      </c>
      <c r="BT243" s="200">
        <f t="shared" si="134"/>
        <v>0</v>
      </c>
      <c r="BY243" s="190">
        <f t="shared" si="135"/>
        <v>0</v>
      </c>
      <c r="BZ243" s="190">
        <f t="shared" si="135"/>
        <v>0</v>
      </c>
      <c r="CA243" s="200">
        <f t="shared" si="136"/>
        <v>0</v>
      </c>
      <c r="CB243" s="200">
        <f t="shared" si="137"/>
        <v>0</v>
      </c>
      <c r="CG243" s="200">
        <f t="shared" si="146"/>
        <v>0</v>
      </c>
      <c r="CH243" s="193">
        <f t="shared" si="145"/>
        <v>0</v>
      </c>
    </row>
    <row r="244" spans="1:86" s="200" customFormat="1" x14ac:dyDescent="0.3">
      <c r="A244" s="173"/>
      <c r="B244" s="173"/>
      <c r="C244" s="173"/>
      <c r="D244" s="185"/>
      <c r="E244" s="185"/>
      <c r="F244" s="186"/>
      <c r="G244" s="173"/>
      <c r="H244" s="173"/>
      <c r="I244" s="173"/>
      <c r="J244" s="187"/>
      <c r="K244" s="188"/>
      <c r="L244" s="189">
        <f t="shared" si="127"/>
        <v>0</v>
      </c>
      <c r="M244" s="189">
        <f t="shared" si="126"/>
        <v>0</v>
      </c>
      <c r="N244" s="317"/>
      <c r="O244" s="202"/>
      <c r="P244" s="191"/>
      <c r="Q244" s="192">
        <f t="shared" si="120"/>
        <v>0</v>
      </c>
      <c r="R244" s="193">
        <f t="shared" si="121"/>
        <v>0</v>
      </c>
      <c r="S244" s="193"/>
      <c r="T244" s="194"/>
      <c r="U244" s="190">
        <f t="shared" si="122"/>
        <v>0</v>
      </c>
      <c r="V244" s="191">
        <f t="shared" si="123"/>
        <v>0</v>
      </c>
      <c r="W244" s="191">
        <f t="shared" si="124"/>
        <v>0</v>
      </c>
      <c r="X244" s="193">
        <f t="shared" si="125"/>
        <v>0</v>
      </c>
      <c r="Y244" s="193">
        <f t="shared" si="138"/>
        <v>0</v>
      </c>
      <c r="Z244" s="193"/>
      <c r="AA244" s="195"/>
      <c r="AB244" s="195"/>
      <c r="AC244" s="199"/>
      <c r="AD244" s="197"/>
      <c r="AE244" s="190"/>
      <c r="AF244" s="190"/>
      <c r="AG244" s="198">
        <f t="shared" si="144"/>
        <v>0</v>
      </c>
      <c r="AH244" s="198"/>
      <c r="AI244" s="190"/>
      <c r="AJ244" s="190"/>
      <c r="AK244" s="190"/>
      <c r="AL244" s="190"/>
      <c r="AM244" s="200">
        <f t="shared" si="128"/>
        <v>0</v>
      </c>
      <c r="AO244" s="190"/>
      <c r="AP244" s="190"/>
      <c r="AQ244" s="190"/>
      <c r="AR244" s="190"/>
      <c r="AS244" s="200">
        <f t="shared" si="139"/>
        <v>0</v>
      </c>
      <c r="AU244" s="190"/>
      <c r="AV244" s="190"/>
      <c r="AW244" s="190"/>
      <c r="AX244" s="190"/>
      <c r="AY244" s="200">
        <f t="shared" si="140"/>
        <v>0</v>
      </c>
      <c r="BA244" s="190">
        <f t="shared" si="141"/>
        <v>0</v>
      </c>
      <c r="BB244" s="190">
        <f t="shared" si="141"/>
        <v>0</v>
      </c>
      <c r="BC244" s="200">
        <f t="shared" si="142"/>
        <v>0</v>
      </c>
      <c r="BD244" s="200">
        <f t="shared" si="143"/>
        <v>0</v>
      </c>
      <c r="BI244" s="190">
        <f t="shared" si="129"/>
        <v>0</v>
      </c>
      <c r="BJ244" s="190">
        <f t="shared" si="129"/>
        <v>0</v>
      </c>
      <c r="BK244" s="200">
        <f t="shared" si="130"/>
        <v>0</v>
      </c>
      <c r="BL244" s="200">
        <f t="shared" si="131"/>
        <v>0</v>
      </c>
      <c r="BQ244" s="190">
        <f t="shared" si="132"/>
        <v>0</v>
      </c>
      <c r="BR244" s="190">
        <f t="shared" si="132"/>
        <v>0</v>
      </c>
      <c r="BS244" s="200">
        <f t="shared" si="133"/>
        <v>0</v>
      </c>
      <c r="BT244" s="200">
        <f t="shared" si="134"/>
        <v>0</v>
      </c>
      <c r="BY244" s="190">
        <f t="shared" si="135"/>
        <v>0</v>
      </c>
      <c r="BZ244" s="190">
        <f t="shared" si="135"/>
        <v>0</v>
      </c>
      <c r="CA244" s="200">
        <f t="shared" si="136"/>
        <v>0</v>
      </c>
      <c r="CB244" s="200">
        <f t="shared" si="137"/>
        <v>0</v>
      </c>
      <c r="CG244" s="200">
        <f t="shared" si="146"/>
        <v>0</v>
      </c>
      <c r="CH244" s="193">
        <f t="shared" si="145"/>
        <v>0</v>
      </c>
    </row>
    <row r="245" spans="1:86" s="200" customFormat="1" x14ac:dyDescent="0.3">
      <c r="A245" s="173"/>
      <c r="B245" s="173"/>
      <c r="C245" s="173"/>
      <c r="D245" s="185"/>
      <c r="E245" s="185"/>
      <c r="F245" s="186"/>
      <c r="G245" s="173"/>
      <c r="H245" s="173"/>
      <c r="I245" s="173"/>
      <c r="J245" s="187"/>
      <c r="K245" s="188"/>
      <c r="L245" s="189">
        <f t="shared" si="127"/>
        <v>0</v>
      </c>
      <c r="M245" s="189">
        <f t="shared" si="126"/>
        <v>0</v>
      </c>
      <c r="N245" s="317"/>
      <c r="O245" s="202"/>
      <c r="P245" s="191"/>
      <c r="Q245" s="192">
        <f t="shared" si="120"/>
        <v>0</v>
      </c>
      <c r="R245" s="193">
        <f t="shared" si="121"/>
        <v>0</v>
      </c>
      <c r="S245" s="193"/>
      <c r="T245" s="194"/>
      <c r="U245" s="190">
        <f t="shared" si="122"/>
        <v>0</v>
      </c>
      <c r="V245" s="191">
        <f t="shared" si="123"/>
        <v>0</v>
      </c>
      <c r="W245" s="191">
        <f t="shared" si="124"/>
        <v>0</v>
      </c>
      <c r="X245" s="193">
        <f t="shared" si="125"/>
        <v>0</v>
      </c>
      <c r="Y245" s="193">
        <f t="shared" si="138"/>
        <v>0</v>
      </c>
      <c r="Z245" s="193"/>
      <c r="AA245" s="195"/>
      <c r="AB245" s="195"/>
      <c r="AC245" s="199"/>
      <c r="AD245" s="197"/>
      <c r="AE245" s="190"/>
      <c r="AF245" s="190"/>
      <c r="AG245" s="198">
        <f t="shared" si="144"/>
        <v>0</v>
      </c>
      <c r="AH245" s="198"/>
      <c r="AI245" s="190"/>
      <c r="AJ245" s="190"/>
      <c r="AK245" s="190"/>
      <c r="AL245" s="190"/>
      <c r="AM245" s="200">
        <f t="shared" si="128"/>
        <v>0</v>
      </c>
      <c r="AO245" s="190"/>
      <c r="AP245" s="190"/>
      <c r="AQ245" s="190"/>
      <c r="AR245" s="190"/>
      <c r="AS245" s="200">
        <f t="shared" si="139"/>
        <v>0</v>
      </c>
      <c r="AU245" s="190"/>
      <c r="AV245" s="190"/>
      <c r="AW245" s="190"/>
      <c r="AX245" s="190"/>
      <c r="AY245" s="200">
        <f t="shared" si="140"/>
        <v>0</v>
      </c>
      <c r="BA245" s="190">
        <f t="shared" si="141"/>
        <v>0</v>
      </c>
      <c r="BB245" s="190">
        <f t="shared" si="141"/>
        <v>0</v>
      </c>
      <c r="BC245" s="200">
        <f t="shared" si="142"/>
        <v>0</v>
      </c>
      <c r="BD245" s="200">
        <f t="shared" si="143"/>
        <v>0</v>
      </c>
      <c r="BI245" s="190">
        <f t="shared" si="129"/>
        <v>0</v>
      </c>
      <c r="BJ245" s="190">
        <f t="shared" si="129"/>
        <v>0</v>
      </c>
      <c r="BK245" s="200">
        <f t="shared" si="130"/>
        <v>0</v>
      </c>
      <c r="BL245" s="200">
        <f t="shared" si="131"/>
        <v>0</v>
      </c>
      <c r="BQ245" s="190">
        <f t="shared" si="132"/>
        <v>0</v>
      </c>
      <c r="BR245" s="190">
        <f t="shared" si="132"/>
        <v>0</v>
      </c>
      <c r="BS245" s="200">
        <f t="shared" si="133"/>
        <v>0</v>
      </c>
      <c r="BT245" s="200">
        <f t="shared" si="134"/>
        <v>0</v>
      </c>
      <c r="BY245" s="190">
        <f t="shared" si="135"/>
        <v>0</v>
      </c>
      <c r="BZ245" s="190">
        <f t="shared" si="135"/>
        <v>0</v>
      </c>
      <c r="CA245" s="200">
        <f t="shared" si="136"/>
        <v>0</v>
      </c>
      <c r="CB245" s="200">
        <f t="shared" si="137"/>
        <v>0</v>
      </c>
      <c r="CG245" s="200">
        <f t="shared" si="146"/>
        <v>0</v>
      </c>
      <c r="CH245" s="193">
        <f t="shared" si="145"/>
        <v>0</v>
      </c>
    </row>
    <row r="246" spans="1:86" s="200" customFormat="1" x14ac:dyDescent="0.3">
      <c r="A246" s="173"/>
      <c r="B246" s="173"/>
      <c r="C246" s="173"/>
      <c r="D246" s="185"/>
      <c r="E246" s="185"/>
      <c r="F246" s="186"/>
      <c r="G246" s="173"/>
      <c r="H246" s="173"/>
      <c r="I246" s="173"/>
      <c r="J246" s="187"/>
      <c r="K246" s="188"/>
      <c r="L246" s="189">
        <f t="shared" si="127"/>
        <v>0</v>
      </c>
      <c r="M246" s="189">
        <f t="shared" si="126"/>
        <v>0</v>
      </c>
      <c r="N246" s="317"/>
      <c r="O246" s="202"/>
      <c r="P246" s="191"/>
      <c r="Q246" s="192">
        <f t="shared" si="120"/>
        <v>0</v>
      </c>
      <c r="R246" s="193">
        <f t="shared" si="121"/>
        <v>0</v>
      </c>
      <c r="S246" s="193"/>
      <c r="T246" s="194"/>
      <c r="U246" s="190">
        <f t="shared" si="122"/>
        <v>0</v>
      </c>
      <c r="V246" s="191">
        <f t="shared" si="123"/>
        <v>0</v>
      </c>
      <c r="W246" s="191">
        <f t="shared" si="124"/>
        <v>0</v>
      </c>
      <c r="X246" s="193">
        <f t="shared" si="125"/>
        <v>0</v>
      </c>
      <c r="Y246" s="193">
        <f t="shared" si="138"/>
        <v>0</v>
      </c>
      <c r="Z246" s="193"/>
      <c r="AA246" s="195"/>
      <c r="AB246" s="195"/>
      <c r="AC246" s="199"/>
      <c r="AD246" s="197"/>
      <c r="AE246" s="190"/>
      <c r="AF246" s="190"/>
      <c r="AG246" s="198">
        <f t="shared" si="144"/>
        <v>0</v>
      </c>
      <c r="AH246" s="198"/>
      <c r="AI246" s="190"/>
      <c r="AJ246" s="190"/>
      <c r="AK246" s="190"/>
      <c r="AL246" s="190"/>
      <c r="AM246" s="200">
        <f t="shared" si="128"/>
        <v>0</v>
      </c>
      <c r="AO246" s="190"/>
      <c r="AP246" s="190"/>
      <c r="AQ246" s="190"/>
      <c r="AR246" s="190"/>
      <c r="AS246" s="200">
        <f t="shared" si="139"/>
        <v>0</v>
      </c>
      <c r="AU246" s="190"/>
      <c r="AV246" s="190"/>
      <c r="AW246" s="190"/>
      <c r="AX246" s="190"/>
      <c r="AY246" s="200">
        <f t="shared" si="140"/>
        <v>0</v>
      </c>
      <c r="BA246" s="190">
        <f t="shared" si="141"/>
        <v>0</v>
      </c>
      <c r="BB246" s="190">
        <f t="shared" si="141"/>
        <v>0</v>
      </c>
      <c r="BC246" s="200">
        <f t="shared" si="142"/>
        <v>0</v>
      </c>
      <c r="BD246" s="200">
        <f t="shared" si="143"/>
        <v>0</v>
      </c>
      <c r="BI246" s="190">
        <f t="shared" si="129"/>
        <v>0</v>
      </c>
      <c r="BJ246" s="190">
        <f t="shared" si="129"/>
        <v>0</v>
      </c>
      <c r="BK246" s="200">
        <f t="shared" si="130"/>
        <v>0</v>
      </c>
      <c r="BL246" s="200">
        <f t="shared" si="131"/>
        <v>0</v>
      </c>
      <c r="BQ246" s="190">
        <f t="shared" si="132"/>
        <v>0</v>
      </c>
      <c r="BR246" s="190">
        <f t="shared" si="132"/>
        <v>0</v>
      </c>
      <c r="BS246" s="200">
        <f t="shared" si="133"/>
        <v>0</v>
      </c>
      <c r="BT246" s="200">
        <f t="shared" si="134"/>
        <v>0</v>
      </c>
      <c r="BY246" s="190">
        <f t="shared" si="135"/>
        <v>0</v>
      </c>
      <c r="BZ246" s="190">
        <f t="shared" si="135"/>
        <v>0</v>
      </c>
      <c r="CA246" s="200">
        <f t="shared" si="136"/>
        <v>0</v>
      </c>
      <c r="CB246" s="200">
        <f t="shared" si="137"/>
        <v>0</v>
      </c>
      <c r="CG246" s="200">
        <f t="shared" si="146"/>
        <v>0</v>
      </c>
      <c r="CH246" s="193">
        <f t="shared" si="145"/>
        <v>0</v>
      </c>
    </row>
    <row r="247" spans="1:86" s="200" customFormat="1" x14ac:dyDescent="0.3">
      <c r="A247" s="173"/>
      <c r="B247" s="173"/>
      <c r="C247" s="173"/>
      <c r="D247" s="185"/>
      <c r="E247" s="185"/>
      <c r="F247" s="186"/>
      <c r="G247" s="173"/>
      <c r="H247" s="173"/>
      <c r="I247" s="173"/>
      <c r="J247" s="187"/>
      <c r="K247" s="188"/>
      <c r="L247" s="189">
        <f t="shared" si="127"/>
        <v>0</v>
      </c>
      <c r="M247" s="189">
        <f t="shared" si="126"/>
        <v>0</v>
      </c>
      <c r="N247" s="317"/>
      <c r="O247" s="202"/>
      <c r="P247" s="191"/>
      <c r="Q247" s="192">
        <f t="shared" si="120"/>
        <v>0</v>
      </c>
      <c r="R247" s="193">
        <f t="shared" si="121"/>
        <v>0</v>
      </c>
      <c r="S247" s="193"/>
      <c r="T247" s="194"/>
      <c r="U247" s="190">
        <f t="shared" si="122"/>
        <v>0</v>
      </c>
      <c r="V247" s="191">
        <f t="shared" si="123"/>
        <v>0</v>
      </c>
      <c r="W247" s="191">
        <f t="shared" si="124"/>
        <v>0</v>
      </c>
      <c r="X247" s="193">
        <f t="shared" si="125"/>
        <v>0</v>
      </c>
      <c r="Y247" s="193">
        <f t="shared" si="138"/>
        <v>0</v>
      </c>
      <c r="Z247" s="193"/>
      <c r="AA247" s="195"/>
      <c r="AB247" s="195"/>
      <c r="AC247" s="199"/>
      <c r="AD247" s="197"/>
      <c r="AE247" s="190"/>
      <c r="AF247" s="190"/>
      <c r="AG247" s="198">
        <f t="shared" si="144"/>
        <v>0</v>
      </c>
      <c r="AH247" s="198"/>
      <c r="AI247" s="190"/>
      <c r="AJ247" s="190"/>
      <c r="AK247" s="190"/>
      <c r="AL247" s="190"/>
      <c r="AM247" s="200">
        <f t="shared" si="128"/>
        <v>0</v>
      </c>
      <c r="AO247" s="190"/>
      <c r="AP247" s="190"/>
      <c r="AQ247" s="190"/>
      <c r="AR247" s="190"/>
      <c r="AS247" s="200">
        <f t="shared" si="139"/>
        <v>0</v>
      </c>
      <c r="AU247" s="190"/>
      <c r="AV247" s="190"/>
      <c r="AW247" s="190"/>
      <c r="AX247" s="190"/>
      <c r="AY247" s="200">
        <f t="shared" si="140"/>
        <v>0</v>
      </c>
      <c r="BA247" s="190">
        <f t="shared" si="141"/>
        <v>0</v>
      </c>
      <c r="BB247" s="190">
        <f t="shared" si="141"/>
        <v>0</v>
      </c>
      <c r="BC247" s="200">
        <f t="shared" si="142"/>
        <v>0</v>
      </c>
      <c r="BD247" s="200">
        <f t="shared" si="143"/>
        <v>0</v>
      </c>
      <c r="BI247" s="190">
        <f t="shared" si="129"/>
        <v>0</v>
      </c>
      <c r="BJ247" s="190">
        <f t="shared" si="129"/>
        <v>0</v>
      </c>
      <c r="BK247" s="200">
        <f t="shared" si="130"/>
        <v>0</v>
      </c>
      <c r="BL247" s="200">
        <f t="shared" si="131"/>
        <v>0</v>
      </c>
      <c r="BQ247" s="190">
        <f t="shared" si="132"/>
        <v>0</v>
      </c>
      <c r="BR247" s="190">
        <f t="shared" si="132"/>
        <v>0</v>
      </c>
      <c r="BS247" s="200">
        <f t="shared" si="133"/>
        <v>0</v>
      </c>
      <c r="BT247" s="200">
        <f t="shared" si="134"/>
        <v>0</v>
      </c>
      <c r="BY247" s="190">
        <f t="shared" si="135"/>
        <v>0</v>
      </c>
      <c r="BZ247" s="190">
        <f t="shared" si="135"/>
        <v>0</v>
      </c>
      <c r="CA247" s="200">
        <f t="shared" si="136"/>
        <v>0</v>
      </c>
      <c r="CB247" s="200">
        <f t="shared" si="137"/>
        <v>0</v>
      </c>
      <c r="CG247" s="200">
        <f t="shared" si="146"/>
        <v>0</v>
      </c>
      <c r="CH247" s="193">
        <f t="shared" si="145"/>
        <v>0</v>
      </c>
    </row>
    <row r="248" spans="1:86" s="200" customFormat="1" x14ac:dyDescent="0.3">
      <c r="A248" s="173"/>
      <c r="B248" s="173"/>
      <c r="C248" s="173"/>
      <c r="D248" s="185"/>
      <c r="E248" s="185"/>
      <c r="F248" s="186"/>
      <c r="G248" s="173"/>
      <c r="H248" s="173"/>
      <c r="I248" s="173"/>
      <c r="J248" s="187"/>
      <c r="K248" s="188"/>
      <c r="L248" s="189">
        <f t="shared" si="127"/>
        <v>0</v>
      </c>
      <c r="M248" s="189">
        <f t="shared" si="126"/>
        <v>0</v>
      </c>
      <c r="N248" s="317"/>
      <c r="O248" s="202"/>
      <c r="P248" s="191"/>
      <c r="Q248" s="192">
        <f t="shared" si="120"/>
        <v>0</v>
      </c>
      <c r="R248" s="193">
        <f t="shared" si="121"/>
        <v>0</v>
      </c>
      <c r="S248" s="193"/>
      <c r="T248" s="194"/>
      <c r="U248" s="190">
        <f t="shared" si="122"/>
        <v>0</v>
      </c>
      <c r="V248" s="191">
        <f t="shared" si="123"/>
        <v>0</v>
      </c>
      <c r="W248" s="191">
        <f t="shared" si="124"/>
        <v>0</v>
      </c>
      <c r="X248" s="193">
        <f t="shared" si="125"/>
        <v>0</v>
      </c>
      <c r="Y248" s="193">
        <f t="shared" si="138"/>
        <v>0</v>
      </c>
      <c r="Z248" s="193"/>
      <c r="AA248" s="195"/>
      <c r="AB248" s="195"/>
      <c r="AC248" s="199"/>
      <c r="AD248" s="197"/>
      <c r="AE248" s="190"/>
      <c r="AF248" s="190"/>
      <c r="AG248" s="198">
        <f t="shared" si="144"/>
        <v>0</v>
      </c>
      <c r="AH248" s="198"/>
      <c r="AI248" s="190"/>
      <c r="AJ248" s="190"/>
      <c r="AK248" s="190"/>
      <c r="AL248" s="190"/>
      <c r="AM248" s="200">
        <f t="shared" si="128"/>
        <v>0</v>
      </c>
      <c r="AO248" s="190"/>
      <c r="AP248" s="190"/>
      <c r="AQ248" s="190"/>
      <c r="AR248" s="190"/>
      <c r="AS248" s="200">
        <f t="shared" si="139"/>
        <v>0</v>
      </c>
      <c r="AU248" s="190"/>
      <c r="AV248" s="190"/>
      <c r="AW248" s="190"/>
      <c r="AX248" s="190"/>
      <c r="AY248" s="200">
        <f t="shared" si="140"/>
        <v>0</v>
      </c>
      <c r="BA248" s="190">
        <f t="shared" si="141"/>
        <v>0</v>
      </c>
      <c r="BB248" s="190">
        <f t="shared" si="141"/>
        <v>0</v>
      </c>
      <c r="BC248" s="200">
        <f t="shared" si="142"/>
        <v>0</v>
      </c>
      <c r="BD248" s="200">
        <f t="shared" si="143"/>
        <v>0</v>
      </c>
      <c r="BI248" s="190">
        <f t="shared" si="129"/>
        <v>0</v>
      </c>
      <c r="BJ248" s="190">
        <f t="shared" si="129"/>
        <v>0</v>
      </c>
      <c r="BK248" s="200">
        <f t="shared" si="130"/>
        <v>0</v>
      </c>
      <c r="BL248" s="200">
        <f t="shared" si="131"/>
        <v>0</v>
      </c>
      <c r="BQ248" s="190">
        <f t="shared" si="132"/>
        <v>0</v>
      </c>
      <c r="BR248" s="190">
        <f t="shared" si="132"/>
        <v>0</v>
      </c>
      <c r="BS248" s="200">
        <f t="shared" si="133"/>
        <v>0</v>
      </c>
      <c r="BT248" s="200">
        <f t="shared" si="134"/>
        <v>0</v>
      </c>
      <c r="BY248" s="190">
        <f t="shared" si="135"/>
        <v>0</v>
      </c>
      <c r="BZ248" s="190">
        <f t="shared" si="135"/>
        <v>0</v>
      </c>
      <c r="CA248" s="200">
        <f t="shared" si="136"/>
        <v>0</v>
      </c>
      <c r="CB248" s="200">
        <f t="shared" si="137"/>
        <v>0</v>
      </c>
      <c r="CG248" s="200">
        <f t="shared" si="146"/>
        <v>0</v>
      </c>
      <c r="CH248" s="193">
        <f t="shared" si="145"/>
        <v>0</v>
      </c>
    </row>
    <row r="249" spans="1:86" s="200" customFormat="1" x14ac:dyDescent="0.3">
      <c r="A249" s="173"/>
      <c r="B249" s="173"/>
      <c r="C249" s="173"/>
      <c r="D249" s="185"/>
      <c r="E249" s="185"/>
      <c r="F249" s="186"/>
      <c r="G249" s="173"/>
      <c r="H249" s="173"/>
      <c r="I249" s="173"/>
      <c r="J249" s="187"/>
      <c r="K249" s="188"/>
      <c r="L249" s="189">
        <f t="shared" si="127"/>
        <v>0</v>
      </c>
      <c r="M249" s="189">
        <f t="shared" si="126"/>
        <v>0</v>
      </c>
      <c r="N249" s="317"/>
      <c r="O249" s="202"/>
      <c r="P249" s="191"/>
      <c r="Q249" s="192">
        <f t="shared" si="120"/>
        <v>0</v>
      </c>
      <c r="R249" s="193">
        <f t="shared" si="121"/>
        <v>0</v>
      </c>
      <c r="S249" s="193"/>
      <c r="T249" s="194"/>
      <c r="U249" s="190">
        <f t="shared" si="122"/>
        <v>0</v>
      </c>
      <c r="V249" s="191">
        <f t="shared" si="123"/>
        <v>0</v>
      </c>
      <c r="W249" s="191">
        <f t="shared" si="124"/>
        <v>0</v>
      </c>
      <c r="X249" s="193">
        <f t="shared" si="125"/>
        <v>0</v>
      </c>
      <c r="Y249" s="193">
        <f t="shared" si="138"/>
        <v>0</v>
      </c>
      <c r="Z249" s="193"/>
      <c r="AA249" s="195"/>
      <c r="AB249" s="195"/>
      <c r="AC249" s="199"/>
      <c r="AD249" s="197"/>
      <c r="AE249" s="190"/>
      <c r="AF249" s="190"/>
      <c r="AG249" s="198">
        <f t="shared" si="144"/>
        <v>0</v>
      </c>
      <c r="AH249" s="198"/>
      <c r="AI249" s="190"/>
      <c r="AJ249" s="190"/>
      <c r="AK249" s="190"/>
      <c r="AL249" s="190"/>
      <c r="AM249" s="200">
        <f t="shared" si="128"/>
        <v>0</v>
      </c>
      <c r="AO249" s="190"/>
      <c r="AP249" s="190"/>
      <c r="AQ249" s="190"/>
      <c r="AR249" s="190"/>
      <c r="AS249" s="200">
        <f t="shared" si="139"/>
        <v>0</v>
      </c>
      <c r="AU249" s="190"/>
      <c r="AV249" s="190"/>
      <c r="AW249" s="190"/>
      <c r="AX249" s="190"/>
      <c r="AY249" s="200">
        <f t="shared" si="140"/>
        <v>0</v>
      </c>
      <c r="BA249" s="190">
        <f t="shared" si="141"/>
        <v>0</v>
      </c>
      <c r="BB249" s="190">
        <f t="shared" si="141"/>
        <v>0</v>
      </c>
      <c r="BC249" s="200">
        <f t="shared" si="142"/>
        <v>0</v>
      </c>
      <c r="BD249" s="200">
        <f t="shared" si="143"/>
        <v>0</v>
      </c>
      <c r="BI249" s="190">
        <f t="shared" si="129"/>
        <v>0</v>
      </c>
      <c r="BJ249" s="190">
        <f t="shared" si="129"/>
        <v>0</v>
      </c>
      <c r="BK249" s="200">
        <f t="shared" si="130"/>
        <v>0</v>
      </c>
      <c r="BL249" s="200">
        <f t="shared" si="131"/>
        <v>0</v>
      </c>
      <c r="BQ249" s="190">
        <f t="shared" si="132"/>
        <v>0</v>
      </c>
      <c r="BR249" s="190">
        <f t="shared" si="132"/>
        <v>0</v>
      </c>
      <c r="BS249" s="200">
        <f t="shared" si="133"/>
        <v>0</v>
      </c>
      <c r="BT249" s="200">
        <f t="shared" si="134"/>
        <v>0</v>
      </c>
      <c r="BY249" s="190">
        <f t="shared" si="135"/>
        <v>0</v>
      </c>
      <c r="BZ249" s="190">
        <f t="shared" si="135"/>
        <v>0</v>
      </c>
      <c r="CA249" s="200">
        <f t="shared" si="136"/>
        <v>0</v>
      </c>
      <c r="CB249" s="200">
        <f t="shared" si="137"/>
        <v>0</v>
      </c>
      <c r="CG249" s="200">
        <f t="shared" si="146"/>
        <v>0</v>
      </c>
      <c r="CH249" s="193">
        <f t="shared" si="145"/>
        <v>0</v>
      </c>
    </row>
    <row r="250" spans="1:86" s="200" customFormat="1" x14ac:dyDescent="0.3">
      <c r="A250" s="173"/>
      <c r="B250" s="173"/>
      <c r="C250" s="173"/>
      <c r="D250" s="185"/>
      <c r="E250" s="185"/>
      <c r="F250" s="186"/>
      <c r="G250" s="173"/>
      <c r="H250" s="173"/>
      <c r="I250" s="173"/>
      <c r="J250" s="187"/>
      <c r="K250" s="188"/>
      <c r="L250" s="189">
        <f t="shared" si="127"/>
        <v>0</v>
      </c>
      <c r="M250" s="189">
        <f t="shared" si="126"/>
        <v>0</v>
      </c>
      <c r="N250" s="317"/>
      <c r="O250" s="202"/>
      <c r="P250" s="191"/>
      <c r="Q250" s="192">
        <f t="shared" si="120"/>
        <v>0</v>
      </c>
      <c r="R250" s="193">
        <f t="shared" si="121"/>
        <v>0</v>
      </c>
      <c r="S250" s="193"/>
      <c r="T250" s="194"/>
      <c r="U250" s="190">
        <f t="shared" si="122"/>
        <v>0</v>
      </c>
      <c r="V250" s="191">
        <f t="shared" si="123"/>
        <v>0</v>
      </c>
      <c r="W250" s="191">
        <f t="shared" si="124"/>
        <v>0</v>
      </c>
      <c r="X250" s="193">
        <f t="shared" si="125"/>
        <v>0</v>
      </c>
      <c r="Y250" s="193">
        <f t="shared" si="138"/>
        <v>0</v>
      </c>
      <c r="Z250" s="193"/>
      <c r="AA250" s="195"/>
      <c r="AB250" s="195"/>
      <c r="AC250" s="199"/>
      <c r="AD250" s="197"/>
      <c r="AE250" s="190"/>
      <c r="AF250" s="190"/>
      <c r="AG250" s="198">
        <f t="shared" si="144"/>
        <v>0</v>
      </c>
      <c r="AH250" s="198"/>
      <c r="AI250" s="190"/>
      <c r="AJ250" s="190"/>
      <c r="AK250" s="190"/>
      <c r="AL250" s="190"/>
      <c r="AM250" s="200">
        <f t="shared" si="128"/>
        <v>0</v>
      </c>
      <c r="AO250" s="190"/>
      <c r="AP250" s="190"/>
      <c r="AQ250" s="190"/>
      <c r="AR250" s="190"/>
      <c r="AS250" s="200">
        <f t="shared" si="139"/>
        <v>0</v>
      </c>
      <c r="AU250" s="190"/>
      <c r="AV250" s="190"/>
      <c r="AW250" s="190"/>
      <c r="AX250" s="190"/>
      <c r="AY250" s="200">
        <f t="shared" si="140"/>
        <v>0</v>
      </c>
      <c r="BA250" s="190">
        <f t="shared" si="141"/>
        <v>0</v>
      </c>
      <c r="BB250" s="190">
        <f t="shared" si="141"/>
        <v>0</v>
      </c>
      <c r="BC250" s="200">
        <f t="shared" si="142"/>
        <v>0</v>
      </c>
      <c r="BD250" s="200">
        <f t="shared" si="143"/>
        <v>0</v>
      </c>
      <c r="BI250" s="190">
        <f t="shared" si="129"/>
        <v>0</v>
      </c>
      <c r="BJ250" s="190">
        <f t="shared" si="129"/>
        <v>0</v>
      </c>
      <c r="BK250" s="200">
        <f t="shared" si="130"/>
        <v>0</v>
      </c>
      <c r="BL250" s="200">
        <f t="shared" si="131"/>
        <v>0</v>
      </c>
      <c r="BQ250" s="190">
        <f t="shared" si="132"/>
        <v>0</v>
      </c>
      <c r="BR250" s="190">
        <f t="shared" si="132"/>
        <v>0</v>
      </c>
      <c r="BS250" s="200">
        <f t="shared" si="133"/>
        <v>0</v>
      </c>
      <c r="BT250" s="200">
        <f t="shared" si="134"/>
        <v>0</v>
      </c>
      <c r="BY250" s="190">
        <f t="shared" si="135"/>
        <v>0</v>
      </c>
      <c r="BZ250" s="190">
        <f t="shared" si="135"/>
        <v>0</v>
      </c>
      <c r="CA250" s="200">
        <f t="shared" si="136"/>
        <v>0</v>
      </c>
      <c r="CB250" s="200">
        <f t="shared" si="137"/>
        <v>0</v>
      </c>
      <c r="CG250" s="200">
        <f t="shared" si="146"/>
        <v>0</v>
      </c>
      <c r="CH250" s="193">
        <f t="shared" si="145"/>
        <v>0</v>
      </c>
    </row>
    <row r="251" spans="1:86" s="200" customFormat="1" x14ac:dyDescent="0.3">
      <c r="A251" s="173"/>
      <c r="B251" s="173"/>
      <c r="C251" s="173"/>
      <c r="D251" s="185"/>
      <c r="E251" s="185"/>
      <c r="F251" s="186"/>
      <c r="G251" s="173"/>
      <c r="H251" s="173"/>
      <c r="I251" s="173"/>
      <c r="J251" s="187"/>
      <c r="K251" s="188"/>
      <c r="L251" s="189">
        <f t="shared" si="127"/>
        <v>0</v>
      </c>
      <c r="M251" s="189">
        <f t="shared" si="126"/>
        <v>0</v>
      </c>
      <c r="N251" s="317"/>
      <c r="O251" s="202"/>
      <c r="P251" s="191"/>
      <c r="Q251" s="192">
        <f t="shared" si="120"/>
        <v>0</v>
      </c>
      <c r="R251" s="193">
        <f t="shared" si="121"/>
        <v>0</v>
      </c>
      <c r="S251" s="193"/>
      <c r="T251" s="194"/>
      <c r="U251" s="190">
        <f t="shared" si="122"/>
        <v>0</v>
      </c>
      <c r="V251" s="191">
        <f t="shared" si="123"/>
        <v>0</v>
      </c>
      <c r="W251" s="191">
        <f t="shared" si="124"/>
        <v>0</v>
      </c>
      <c r="X251" s="193">
        <f t="shared" si="125"/>
        <v>0</v>
      </c>
      <c r="Y251" s="193">
        <f t="shared" si="138"/>
        <v>0</v>
      </c>
      <c r="Z251" s="193"/>
      <c r="AA251" s="195"/>
      <c r="AB251" s="195"/>
      <c r="AC251" s="199"/>
      <c r="AD251" s="197"/>
      <c r="AE251" s="190"/>
      <c r="AF251" s="190"/>
      <c r="AG251" s="198">
        <f t="shared" si="144"/>
        <v>0</v>
      </c>
      <c r="AH251" s="198"/>
      <c r="AI251" s="190"/>
      <c r="AJ251" s="190"/>
      <c r="AK251" s="190"/>
      <c r="AL251" s="190"/>
      <c r="AM251" s="200">
        <f t="shared" si="128"/>
        <v>0</v>
      </c>
      <c r="AO251" s="190"/>
      <c r="AP251" s="190"/>
      <c r="AQ251" s="190"/>
      <c r="AR251" s="190"/>
      <c r="AS251" s="200">
        <f t="shared" si="139"/>
        <v>0</v>
      </c>
      <c r="AU251" s="190"/>
      <c r="AV251" s="190"/>
      <c r="AW251" s="190"/>
      <c r="AX251" s="190"/>
      <c r="AY251" s="200">
        <f t="shared" si="140"/>
        <v>0</v>
      </c>
      <c r="BA251" s="190">
        <f t="shared" si="141"/>
        <v>0</v>
      </c>
      <c r="BB251" s="190">
        <f t="shared" si="141"/>
        <v>0</v>
      </c>
      <c r="BC251" s="200">
        <f t="shared" si="142"/>
        <v>0</v>
      </c>
      <c r="BD251" s="200">
        <f t="shared" si="143"/>
        <v>0</v>
      </c>
      <c r="BI251" s="190">
        <f t="shared" si="129"/>
        <v>0</v>
      </c>
      <c r="BJ251" s="190">
        <f t="shared" si="129"/>
        <v>0</v>
      </c>
      <c r="BK251" s="200">
        <f t="shared" si="130"/>
        <v>0</v>
      </c>
      <c r="BL251" s="200">
        <f t="shared" si="131"/>
        <v>0</v>
      </c>
      <c r="BQ251" s="190">
        <f t="shared" si="132"/>
        <v>0</v>
      </c>
      <c r="BR251" s="190">
        <f t="shared" si="132"/>
        <v>0</v>
      </c>
      <c r="BS251" s="200">
        <f t="shared" si="133"/>
        <v>0</v>
      </c>
      <c r="BT251" s="200">
        <f t="shared" si="134"/>
        <v>0</v>
      </c>
      <c r="BY251" s="190">
        <f t="shared" si="135"/>
        <v>0</v>
      </c>
      <c r="BZ251" s="190">
        <f t="shared" si="135"/>
        <v>0</v>
      </c>
      <c r="CA251" s="200">
        <f t="shared" si="136"/>
        <v>0</v>
      </c>
      <c r="CB251" s="200">
        <f t="shared" si="137"/>
        <v>0</v>
      </c>
      <c r="CG251" s="200">
        <f t="shared" si="146"/>
        <v>0</v>
      </c>
      <c r="CH251" s="193">
        <f t="shared" si="145"/>
        <v>0</v>
      </c>
    </row>
    <row r="252" spans="1:86" s="200" customFormat="1" x14ac:dyDescent="0.3">
      <c r="A252" s="173"/>
      <c r="B252" s="173"/>
      <c r="C252" s="173"/>
      <c r="D252" s="185"/>
      <c r="E252" s="185"/>
      <c r="F252" s="186"/>
      <c r="G252" s="173"/>
      <c r="H252" s="173"/>
      <c r="I252" s="173"/>
      <c r="J252" s="187"/>
      <c r="K252" s="188"/>
      <c r="L252" s="189">
        <f t="shared" si="127"/>
        <v>0</v>
      </c>
      <c r="M252" s="189">
        <f t="shared" si="126"/>
        <v>0</v>
      </c>
      <c r="N252" s="317"/>
      <c r="O252" s="202"/>
      <c r="P252" s="191"/>
      <c r="Q252" s="192">
        <f t="shared" si="120"/>
        <v>0</v>
      </c>
      <c r="R252" s="193">
        <f t="shared" si="121"/>
        <v>0</v>
      </c>
      <c r="S252" s="193"/>
      <c r="T252" s="194"/>
      <c r="U252" s="190">
        <f t="shared" si="122"/>
        <v>0</v>
      </c>
      <c r="V252" s="191">
        <f t="shared" si="123"/>
        <v>0</v>
      </c>
      <c r="W252" s="191">
        <f t="shared" si="124"/>
        <v>0</v>
      </c>
      <c r="X252" s="193">
        <f t="shared" si="125"/>
        <v>0</v>
      </c>
      <c r="Y252" s="193">
        <f t="shared" si="138"/>
        <v>0</v>
      </c>
      <c r="Z252" s="193"/>
      <c r="AA252" s="195"/>
      <c r="AB252" s="195"/>
      <c r="AC252" s="199"/>
      <c r="AD252" s="197"/>
      <c r="AE252" s="190"/>
      <c r="AF252" s="190"/>
      <c r="AG252" s="198">
        <f t="shared" si="144"/>
        <v>0</v>
      </c>
      <c r="AH252" s="198"/>
      <c r="AI252" s="190"/>
      <c r="AJ252" s="190"/>
      <c r="AK252" s="190"/>
      <c r="AL252" s="190"/>
      <c r="AM252" s="200">
        <f t="shared" si="128"/>
        <v>0</v>
      </c>
      <c r="AO252" s="190"/>
      <c r="AP252" s="190"/>
      <c r="AQ252" s="190"/>
      <c r="AR252" s="190"/>
      <c r="AS252" s="200">
        <f t="shared" si="139"/>
        <v>0</v>
      </c>
      <c r="AU252" s="190"/>
      <c r="AV252" s="190"/>
      <c r="AW252" s="190"/>
      <c r="AX252" s="190"/>
      <c r="AY252" s="200">
        <f t="shared" si="140"/>
        <v>0</v>
      </c>
      <c r="BA252" s="190">
        <f t="shared" si="141"/>
        <v>0</v>
      </c>
      <c r="BB252" s="190">
        <f t="shared" si="141"/>
        <v>0</v>
      </c>
      <c r="BC252" s="200">
        <f t="shared" si="142"/>
        <v>0</v>
      </c>
      <c r="BD252" s="200">
        <f t="shared" si="143"/>
        <v>0</v>
      </c>
      <c r="BI252" s="190">
        <f t="shared" si="129"/>
        <v>0</v>
      </c>
      <c r="BJ252" s="190">
        <f t="shared" si="129"/>
        <v>0</v>
      </c>
      <c r="BK252" s="200">
        <f t="shared" si="130"/>
        <v>0</v>
      </c>
      <c r="BL252" s="200">
        <f t="shared" si="131"/>
        <v>0</v>
      </c>
      <c r="BQ252" s="190">
        <f t="shared" si="132"/>
        <v>0</v>
      </c>
      <c r="BR252" s="190">
        <f t="shared" si="132"/>
        <v>0</v>
      </c>
      <c r="BS252" s="200">
        <f t="shared" si="133"/>
        <v>0</v>
      </c>
      <c r="BT252" s="200">
        <f t="shared" si="134"/>
        <v>0</v>
      </c>
      <c r="BY252" s="190">
        <f t="shared" si="135"/>
        <v>0</v>
      </c>
      <c r="BZ252" s="190">
        <f t="shared" si="135"/>
        <v>0</v>
      </c>
      <c r="CA252" s="200">
        <f t="shared" si="136"/>
        <v>0</v>
      </c>
      <c r="CB252" s="200">
        <f t="shared" si="137"/>
        <v>0</v>
      </c>
      <c r="CG252" s="200">
        <f t="shared" si="146"/>
        <v>0</v>
      </c>
      <c r="CH252" s="193">
        <f t="shared" si="145"/>
        <v>0</v>
      </c>
    </row>
    <row r="253" spans="1:86" s="200" customFormat="1" x14ac:dyDescent="0.3">
      <c r="A253" s="173"/>
      <c r="B253" s="173"/>
      <c r="C253" s="173"/>
      <c r="D253" s="185"/>
      <c r="E253" s="185"/>
      <c r="F253" s="186"/>
      <c r="G253" s="173"/>
      <c r="H253" s="173"/>
      <c r="I253" s="173"/>
      <c r="J253" s="187"/>
      <c r="K253" s="188"/>
      <c r="L253" s="189">
        <f t="shared" si="127"/>
        <v>0</v>
      </c>
      <c r="M253" s="189">
        <f t="shared" si="126"/>
        <v>0</v>
      </c>
      <c r="N253" s="317"/>
      <c r="O253" s="202"/>
      <c r="P253" s="191"/>
      <c r="Q253" s="192">
        <f t="shared" si="120"/>
        <v>0</v>
      </c>
      <c r="R253" s="193">
        <f t="shared" si="121"/>
        <v>0</v>
      </c>
      <c r="S253" s="193"/>
      <c r="T253" s="194"/>
      <c r="U253" s="190">
        <f t="shared" si="122"/>
        <v>0</v>
      </c>
      <c r="V253" s="191">
        <f t="shared" si="123"/>
        <v>0</v>
      </c>
      <c r="W253" s="191">
        <f t="shared" si="124"/>
        <v>0</v>
      </c>
      <c r="X253" s="193">
        <f t="shared" si="125"/>
        <v>0</v>
      </c>
      <c r="Y253" s="193">
        <f t="shared" si="138"/>
        <v>0</v>
      </c>
      <c r="Z253" s="193"/>
      <c r="AA253" s="195"/>
      <c r="AB253" s="195"/>
      <c r="AC253" s="199"/>
      <c r="AD253" s="197"/>
      <c r="AE253" s="190"/>
      <c r="AF253" s="190"/>
      <c r="AG253" s="198">
        <f t="shared" si="144"/>
        <v>0</v>
      </c>
      <c r="AH253" s="198"/>
      <c r="AI253" s="190"/>
      <c r="AJ253" s="190"/>
      <c r="AK253" s="190"/>
      <c r="AL253" s="190"/>
      <c r="AM253" s="200">
        <f t="shared" si="128"/>
        <v>0</v>
      </c>
      <c r="AO253" s="190"/>
      <c r="AP253" s="190"/>
      <c r="AQ253" s="190"/>
      <c r="AR253" s="190"/>
      <c r="AS253" s="200">
        <f t="shared" si="139"/>
        <v>0</v>
      </c>
      <c r="AU253" s="190"/>
      <c r="AV253" s="190"/>
      <c r="AW253" s="190"/>
      <c r="AX253" s="190"/>
      <c r="AY253" s="200">
        <f t="shared" si="140"/>
        <v>0</v>
      </c>
      <c r="BA253" s="190">
        <f t="shared" si="141"/>
        <v>0</v>
      </c>
      <c r="BB253" s="190">
        <f t="shared" si="141"/>
        <v>0</v>
      </c>
      <c r="BC253" s="200">
        <f t="shared" si="142"/>
        <v>0</v>
      </c>
      <c r="BD253" s="200">
        <f t="shared" si="143"/>
        <v>0</v>
      </c>
      <c r="BI253" s="190">
        <f t="shared" si="129"/>
        <v>0</v>
      </c>
      <c r="BJ253" s="190">
        <f t="shared" si="129"/>
        <v>0</v>
      </c>
      <c r="BK253" s="200">
        <f t="shared" si="130"/>
        <v>0</v>
      </c>
      <c r="BL253" s="200">
        <f t="shared" si="131"/>
        <v>0</v>
      </c>
      <c r="BQ253" s="190">
        <f t="shared" si="132"/>
        <v>0</v>
      </c>
      <c r="BR253" s="190">
        <f t="shared" si="132"/>
        <v>0</v>
      </c>
      <c r="BS253" s="200">
        <f t="shared" si="133"/>
        <v>0</v>
      </c>
      <c r="BT253" s="200">
        <f t="shared" si="134"/>
        <v>0</v>
      </c>
      <c r="BY253" s="190">
        <f t="shared" si="135"/>
        <v>0</v>
      </c>
      <c r="BZ253" s="190">
        <f t="shared" si="135"/>
        <v>0</v>
      </c>
      <c r="CA253" s="200">
        <f t="shared" si="136"/>
        <v>0</v>
      </c>
      <c r="CB253" s="200">
        <f t="shared" si="137"/>
        <v>0</v>
      </c>
      <c r="CG253" s="200">
        <f t="shared" si="146"/>
        <v>0</v>
      </c>
      <c r="CH253" s="193">
        <f t="shared" si="145"/>
        <v>0</v>
      </c>
    </row>
    <row r="254" spans="1:86" s="200" customFormat="1" x14ac:dyDescent="0.3">
      <c r="A254" s="173"/>
      <c r="B254" s="173"/>
      <c r="C254" s="173"/>
      <c r="D254" s="185"/>
      <c r="E254" s="185"/>
      <c r="F254" s="186"/>
      <c r="G254" s="173"/>
      <c r="H254" s="173"/>
      <c r="I254" s="173"/>
      <c r="J254" s="187"/>
      <c r="K254" s="188"/>
      <c r="L254" s="189">
        <f t="shared" si="127"/>
        <v>0</v>
      </c>
      <c r="M254" s="189">
        <f t="shared" si="126"/>
        <v>0</v>
      </c>
      <c r="N254" s="317"/>
      <c r="O254" s="202"/>
      <c r="P254" s="191"/>
      <c r="Q254" s="192">
        <f t="shared" si="120"/>
        <v>0</v>
      </c>
      <c r="R254" s="193">
        <f t="shared" si="121"/>
        <v>0</v>
      </c>
      <c r="S254" s="193"/>
      <c r="T254" s="194"/>
      <c r="U254" s="190">
        <f t="shared" si="122"/>
        <v>0</v>
      </c>
      <c r="V254" s="191">
        <f t="shared" si="123"/>
        <v>0</v>
      </c>
      <c r="W254" s="191">
        <f t="shared" si="124"/>
        <v>0</v>
      </c>
      <c r="X254" s="193">
        <f t="shared" si="125"/>
        <v>0</v>
      </c>
      <c r="Y254" s="193">
        <f t="shared" si="138"/>
        <v>0</v>
      </c>
      <c r="Z254" s="193"/>
      <c r="AA254" s="195"/>
      <c r="AB254" s="195"/>
      <c r="AC254" s="199"/>
      <c r="AD254" s="197"/>
      <c r="AE254" s="190"/>
      <c r="AF254" s="190"/>
      <c r="AG254" s="198">
        <f t="shared" si="144"/>
        <v>0</v>
      </c>
      <c r="AH254" s="198"/>
      <c r="AI254" s="190"/>
      <c r="AJ254" s="190"/>
      <c r="AK254" s="190"/>
      <c r="AL254" s="190"/>
      <c r="AM254" s="200">
        <f t="shared" si="128"/>
        <v>0</v>
      </c>
      <c r="AO254" s="190"/>
      <c r="AP254" s="190"/>
      <c r="AQ254" s="190"/>
      <c r="AR254" s="190"/>
      <c r="AS254" s="200">
        <f t="shared" si="139"/>
        <v>0</v>
      </c>
      <c r="AU254" s="190"/>
      <c r="AV254" s="190"/>
      <c r="AW254" s="190"/>
      <c r="AX254" s="190"/>
      <c r="AY254" s="200">
        <f t="shared" si="140"/>
        <v>0</v>
      </c>
      <c r="BA254" s="190">
        <f t="shared" si="141"/>
        <v>0</v>
      </c>
      <c r="BB254" s="190">
        <f t="shared" si="141"/>
        <v>0</v>
      </c>
      <c r="BC254" s="200">
        <f t="shared" si="142"/>
        <v>0</v>
      </c>
      <c r="BD254" s="200">
        <f t="shared" si="143"/>
        <v>0</v>
      </c>
      <c r="BI254" s="190">
        <f t="shared" si="129"/>
        <v>0</v>
      </c>
      <c r="BJ254" s="190">
        <f t="shared" si="129"/>
        <v>0</v>
      </c>
      <c r="BK254" s="200">
        <f t="shared" si="130"/>
        <v>0</v>
      </c>
      <c r="BL254" s="200">
        <f t="shared" si="131"/>
        <v>0</v>
      </c>
      <c r="BQ254" s="190">
        <f t="shared" si="132"/>
        <v>0</v>
      </c>
      <c r="BR254" s="190">
        <f t="shared" si="132"/>
        <v>0</v>
      </c>
      <c r="BS254" s="200">
        <f t="shared" si="133"/>
        <v>0</v>
      </c>
      <c r="BT254" s="200">
        <f t="shared" si="134"/>
        <v>0</v>
      </c>
      <c r="BY254" s="190">
        <f t="shared" si="135"/>
        <v>0</v>
      </c>
      <c r="BZ254" s="190">
        <f t="shared" si="135"/>
        <v>0</v>
      </c>
      <c r="CA254" s="200">
        <f t="shared" si="136"/>
        <v>0</v>
      </c>
      <c r="CB254" s="200">
        <f t="shared" si="137"/>
        <v>0</v>
      </c>
      <c r="CG254" s="200">
        <f t="shared" si="146"/>
        <v>0</v>
      </c>
      <c r="CH254" s="193">
        <f t="shared" si="145"/>
        <v>0</v>
      </c>
    </row>
    <row r="255" spans="1:86" s="200" customFormat="1" x14ac:dyDescent="0.3">
      <c r="A255" s="173"/>
      <c r="B255" s="173"/>
      <c r="C255" s="173"/>
      <c r="D255" s="185"/>
      <c r="E255" s="185"/>
      <c r="F255" s="186"/>
      <c r="G255" s="173"/>
      <c r="H255" s="173"/>
      <c r="I255" s="173"/>
      <c r="J255" s="187"/>
      <c r="K255" s="188"/>
      <c r="L255" s="189">
        <f t="shared" si="127"/>
        <v>0</v>
      </c>
      <c r="M255" s="189">
        <f t="shared" si="126"/>
        <v>0</v>
      </c>
      <c r="N255" s="317"/>
      <c r="O255" s="202"/>
      <c r="P255" s="191"/>
      <c r="Q255" s="192">
        <f t="shared" ref="Q255:Q318" si="147">SUM(P255)*O255</f>
        <v>0</v>
      </c>
      <c r="R255" s="193">
        <f t="shared" ref="R255:R318" si="148">IF(H255="79-Renovations",Q255*50%,IF(H255="11-Equipment",Q255*75%,IF(H255="62-Curriculum",Q255*50%,IF(H255="12-Software/Other",Q255*50%,0))))</f>
        <v>0</v>
      </c>
      <c r="S255" s="193"/>
      <c r="T255" s="194"/>
      <c r="U255" s="190">
        <f t="shared" ref="U255:U318" si="149">J255</f>
        <v>0</v>
      </c>
      <c r="V255" s="191">
        <f t="shared" ref="V255:V318" si="150">K255</f>
        <v>0</v>
      </c>
      <c r="W255" s="191">
        <f t="shared" ref="W255:W318" si="151">SUM(V255)*U255</f>
        <v>0</v>
      </c>
      <c r="X255" s="193">
        <f t="shared" ref="X255:X318" si="152">IF(H255="79-Renovations",W255*50%,IF(H255="11-Equipment",W255*75%,IF(H255="62-Curriculum",W255*50%,IF(H255="12-Software/Other",W255*50%,0))))</f>
        <v>0</v>
      </c>
      <c r="Y255" s="193">
        <f t="shared" si="138"/>
        <v>0</v>
      </c>
      <c r="Z255" s="193"/>
      <c r="AA255" s="195"/>
      <c r="AB255" s="195"/>
      <c r="AC255" s="199"/>
      <c r="AD255" s="197"/>
      <c r="AE255" s="190"/>
      <c r="AF255" s="190"/>
      <c r="AG255" s="198">
        <f t="shared" si="144"/>
        <v>0</v>
      </c>
      <c r="AH255" s="198"/>
      <c r="AI255" s="190"/>
      <c r="AJ255" s="190"/>
      <c r="AK255" s="190"/>
      <c r="AL255" s="190"/>
      <c r="AM255" s="200">
        <f t="shared" si="128"/>
        <v>0</v>
      </c>
      <c r="AO255" s="190"/>
      <c r="AP255" s="190"/>
      <c r="AQ255" s="190"/>
      <c r="AR255" s="190"/>
      <c r="AS255" s="200">
        <f t="shared" si="139"/>
        <v>0</v>
      </c>
      <c r="AU255" s="190"/>
      <c r="AV255" s="190"/>
      <c r="AW255" s="190"/>
      <c r="AX255" s="190"/>
      <c r="AY255" s="200">
        <f t="shared" si="140"/>
        <v>0</v>
      </c>
      <c r="BA255" s="190">
        <f t="shared" si="141"/>
        <v>0</v>
      </c>
      <c r="BB255" s="190">
        <f t="shared" si="141"/>
        <v>0</v>
      </c>
      <c r="BC255" s="200">
        <f t="shared" si="142"/>
        <v>0</v>
      </c>
      <c r="BD255" s="200">
        <f t="shared" si="143"/>
        <v>0</v>
      </c>
      <c r="BI255" s="190">
        <f t="shared" si="129"/>
        <v>0</v>
      </c>
      <c r="BJ255" s="190">
        <f t="shared" si="129"/>
        <v>0</v>
      </c>
      <c r="BK255" s="200">
        <f t="shared" si="130"/>
        <v>0</v>
      </c>
      <c r="BL255" s="200">
        <f t="shared" si="131"/>
        <v>0</v>
      </c>
      <c r="BQ255" s="190">
        <f t="shared" si="132"/>
        <v>0</v>
      </c>
      <c r="BR255" s="190">
        <f t="shared" si="132"/>
        <v>0</v>
      </c>
      <c r="BS255" s="200">
        <f t="shared" si="133"/>
        <v>0</v>
      </c>
      <c r="BT255" s="200">
        <f t="shared" si="134"/>
        <v>0</v>
      </c>
      <c r="BY255" s="190">
        <f t="shared" si="135"/>
        <v>0</v>
      </c>
      <c r="BZ255" s="190">
        <f t="shared" si="135"/>
        <v>0</v>
      </c>
      <c r="CA255" s="200">
        <f t="shared" si="136"/>
        <v>0</v>
      </c>
      <c r="CB255" s="200">
        <f t="shared" si="137"/>
        <v>0</v>
      </c>
      <c r="CG255" s="200">
        <f t="shared" si="146"/>
        <v>0</v>
      </c>
      <c r="CH255" s="193">
        <f t="shared" si="145"/>
        <v>0</v>
      </c>
    </row>
    <row r="256" spans="1:86" s="200" customFormat="1" x14ac:dyDescent="0.3">
      <c r="A256" s="173"/>
      <c r="B256" s="173"/>
      <c r="C256" s="173"/>
      <c r="D256" s="185"/>
      <c r="E256" s="185"/>
      <c r="F256" s="186"/>
      <c r="G256" s="173"/>
      <c r="H256" s="173"/>
      <c r="I256" s="173"/>
      <c r="J256" s="187"/>
      <c r="K256" s="188"/>
      <c r="L256" s="189">
        <f t="shared" si="127"/>
        <v>0</v>
      </c>
      <c r="M256" s="189">
        <f t="shared" si="126"/>
        <v>0</v>
      </c>
      <c r="N256" s="317"/>
      <c r="O256" s="202"/>
      <c r="P256" s="191"/>
      <c r="Q256" s="192">
        <f t="shared" si="147"/>
        <v>0</v>
      </c>
      <c r="R256" s="193">
        <f t="shared" si="148"/>
        <v>0</v>
      </c>
      <c r="S256" s="193"/>
      <c r="T256" s="194"/>
      <c r="U256" s="190">
        <f t="shared" si="149"/>
        <v>0</v>
      </c>
      <c r="V256" s="191">
        <f t="shared" si="150"/>
        <v>0</v>
      </c>
      <c r="W256" s="191">
        <f t="shared" si="151"/>
        <v>0</v>
      </c>
      <c r="X256" s="193">
        <f t="shared" si="152"/>
        <v>0</v>
      </c>
      <c r="Y256" s="193">
        <f t="shared" si="138"/>
        <v>0</v>
      </c>
      <c r="Z256" s="193"/>
      <c r="AA256" s="195"/>
      <c r="AB256" s="195"/>
      <c r="AC256" s="199"/>
      <c r="AD256" s="197"/>
      <c r="AE256" s="190"/>
      <c r="AF256" s="190"/>
      <c r="AG256" s="198">
        <f t="shared" si="144"/>
        <v>0</v>
      </c>
      <c r="AH256" s="198"/>
      <c r="AI256" s="190"/>
      <c r="AJ256" s="190"/>
      <c r="AK256" s="190"/>
      <c r="AL256" s="190"/>
      <c r="AM256" s="200">
        <f t="shared" si="128"/>
        <v>0</v>
      </c>
      <c r="AO256" s="190"/>
      <c r="AP256" s="190"/>
      <c r="AQ256" s="190"/>
      <c r="AR256" s="190"/>
      <c r="AS256" s="200">
        <f t="shared" si="139"/>
        <v>0</v>
      </c>
      <c r="AU256" s="190"/>
      <c r="AV256" s="190"/>
      <c r="AW256" s="190"/>
      <c r="AX256" s="190"/>
      <c r="AY256" s="200">
        <f t="shared" si="140"/>
        <v>0</v>
      </c>
      <c r="BA256" s="190">
        <f t="shared" si="141"/>
        <v>0</v>
      </c>
      <c r="BB256" s="190">
        <f t="shared" si="141"/>
        <v>0</v>
      </c>
      <c r="BC256" s="200">
        <f t="shared" si="142"/>
        <v>0</v>
      </c>
      <c r="BD256" s="200">
        <f t="shared" si="143"/>
        <v>0</v>
      </c>
      <c r="BI256" s="190">
        <f t="shared" si="129"/>
        <v>0</v>
      </c>
      <c r="BJ256" s="190">
        <f t="shared" si="129"/>
        <v>0</v>
      </c>
      <c r="BK256" s="200">
        <f t="shared" si="130"/>
        <v>0</v>
      </c>
      <c r="BL256" s="200">
        <f t="shared" si="131"/>
        <v>0</v>
      </c>
      <c r="BQ256" s="190">
        <f t="shared" si="132"/>
        <v>0</v>
      </c>
      <c r="BR256" s="190">
        <f t="shared" si="132"/>
        <v>0</v>
      </c>
      <c r="BS256" s="200">
        <f t="shared" si="133"/>
        <v>0</v>
      </c>
      <c r="BT256" s="200">
        <f t="shared" si="134"/>
        <v>0</v>
      </c>
      <c r="BY256" s="190">
        <f t="shared" si="135"/>
        <v>0</v>
      </c>
      <c r="BZ256" s="190">
        <f t="shared" si="135"/>
        <v>0</v>
      </c>
      <c r="CA256" s="200">
        <f t="shared" si="136"/>
        <v>0</v>
      </c>
      <c r="CB256" s="200">
        <f t="shared" si="137"/>
        <v>0</v>
      </c>
      <c r="CG256" s="200">
        <f t="shared" si="146"/>
        <v>0</v>
      </c>
      <c r="CH256" s="193">
        <f t="shared" si="145"/>
        <v>0</v>
      </c>
    </row>
    <row r="257" spans="1:86" s="200" customFormat="1" x14ac:dyDescent="0.3">
      <c r="A257" s="173"/>
      <c r="B257" s="173"/>
      <c r="C257" s="173"/>
      <c r="D257" s="185"/>
      <c r="E257" s="185"/>
      <c r="F257" s="186"/>
      <c r="G257" s="173"/>
      <c r="H257" s="173"/>
      <c r="I257" s="173"/>
      <c r="J257" s="187"/>
      <c r="K257" s="188"/>
      <c r="L257" s="189">
        <f t="shared" si="127"/>
        <v>0</v>
      </c>
      <c r="M257" s="189">
        <f t="shared" si="126"/>
        <v>0</v>
      </c>
      <c r="N257" s="317"/>
      <c r="O257" s="202"/>
      <c r="P257" s="191"/>
      <c r="Q257" s="192">
        <f t="shared" si="147"/>
        <v>0</v>
      </c>
      <c r="R257" s="193">
        <f t="shared" si="148"/>
        <v>0</v>
      </c>
      <c r="S257" s="193"/>
      <c r="T257" s="194"/>
      <c r="U257" s="190">
        <f t="shared" si="149"/>
        <v>0</v>
      </c>
      <c r="V257" s="191">
        <f t="shared" si="150"/>
        <v>0</v>
      </c>
      <c r="W257" s="191">
        <f t="shared" si="151"/>
        <v>0</v>
      </c>
      <c r="X257" s="193">
        <f t="shared" si="152"/>
        <v>0</v>
      </c>
      <c r="Y257" s="193">
        <f t="shared" si="138"/>
        <v>0</v>
      </c>
      <c r="Z257" s="193"/>
      <c r="AA257" s="195"/>
      <c r="AB257" s="195"/>
      <c r="AC257" s="199"/>
      <c r="AD257" s="197"/>
      <c r="AE257" s="190"/>
      <c r="AF257" s="190"/>
      <c r="AG257" s="198">
        <f t="shared" si="144"/>
        <v>0</v>
      </c>
      <c r="AH257" s="198"/>
      <c r="AI257" s="190"/>
      <c r="AJ257" s="190"/>
      <c r="AK257" s="190"/>
      <c r="AL257" s="190"/>
      <c r="AM257" s="200">
        <f t="shared" si="128"/>
        <v>0</v>
      </c>
      <c r="AO257" s="190"/>
      <c r="AP257" s="190"/>
      <c r="AQ257" s="190"/>
      <c r="AR257" s="190"/>
      <c r="AS257" s="200">
        <f t="shared" si="139"/>
        <v>0</v>
      </c>
      <c r="AU257" s="190"/>
      <c r="AV257" s="190"/>
      <c r="AW257" s="190"/>
      <c r="AX257" s="190"/>
      <c r="AY257" s="200">
        <f t="shared" si="140"/>
        <v>0</v>
      </c>
      <c r="BA257" s="190">
        <f t="shared" si="141"/>
        <v>0</v>
      </c>
      <c r="BB257" s="190">
        <f t="shared" si="141"/>
        <v>0</v>
      </c>
      <c r="BC257" s="200">
        <f t="shared" si="142"/>
        <v>0</v>
      </c>
      <c r="BD257" s="200">
        <f t="shared" si="143"/>
        <v>0</v>
      </c>
      <c r="BI257" s="190">
        <f t="shared" si="129"/>
        <v>0</v>
      </c>
      <c r="BJ257" s="190">
        <f t="shared" si="129"/>
        <v>0</v>
      </c>
      <c r="BK257" s="200">
        <f t="shared" si="130"/>
        <v>0</v>
      </c>
      <c r="BL257" s="200">
        <f t="shared" si="131"/>
        <v>0</v>
      </c>
      <c r="BQ257" s="190">
        <f t="shared" si="132"/>
        <v>0</v>
      </c>
      <c r="BR257" s="190">
        <f t="shared" si="132"/>
        <v>0</v>
      </c>
      <c r="BS257" s="200">
        <f t="shared" si="133"/>
        <v>0</v>
      </c>
      <c r="BT257" s="200">
        <f t="shared" si="134"/>
        <v>0</v>
      </c>
      <c r="BY257" s="190">
        <f t="shared" si="135"/>
        <v>0</v>
      </c>
      <c r="BZ257" s="190">
        <f t="shared" si="135"/>
        <v>0</v>
      </c>
      <c r="CA257" s="200">
        <f t="shared" si="136"/>
        <v>0</v>
      </c>
      <c r="CB257" s="200">
        <f t="shared" si="137"/>
        <v>0</v>
      </c>
      <c r="CG257" s="200">
        <f t="shared" si="146"/>
        <v>0</v>
      </c>
      <c r="CH257" s="193">
        <f t="shared" si="145"/>
        <v>0</v>
      </c>
    </row>
    <row r="258" spans="1:86" s="200" customFormat="1" x14ac:dyDescent="0.3">
      <c r="A258" s="173"/>
      <c r="B258" s="173"/>
      <c r="C258" s="173"/>
      <c r="D258" s="185"/>
      <c r="E258" s="185"/>
      <c r="F258" s="186"/>
      <c r="G258" s="173"/>
      <c r="H258" s="173"/>
      <c r="I258" s="173"/>
      <c r="J258" s="187"/>
      <c r="K258" s="188"/>
      <c r="L258" s="189">
        <f t="shared" si="127"/>
        <v>0</v>
      </c>
      <c r="M258" s="189">
        <f t="shared" si="126"/>
        <v>0</v>
      </c>
      <c r="N258" s="317"/>
      <c r="O258" s="202"/>
      <c r="P258" s="191"/>
      <c r="Q258" s="192">
        <f t="shared" si="147"/>
        <v>0</v>
      </c>
      <c r="R258" s="193">
        <f t="shared" si="148"/>
        <v>0</v>
      </c>
      <c r="S258" s="193"/>
      <c r="T258" s="194"/>
      <c r="U258" s="190">
        <f t="shared" si="149"/>
        <v>0</v>
      </c>
      <c r="V258" s="191">
        <f t="shared" si="150"/>
        <v>0</v>
      </c>
      <c r="W258" s="191">
        <f t="shared" si="151"/>
        <v>0</v>
      </c>
      <c r="X258" s="193">
        <f t="shared" si="152"/>
        <v>0</v>
      </c>
      <c r="Y258" s="193">
        <f t="shared" si="138"/>
        <v>0</v>
      </c>
      <c r="Z258" s="193"/>
      <c r="AA258" s="195"/>
      <c r="AB258" s="195"/>
      <c r="AC258" s="199"/>
      <c r="AD258" s="197"/>
      <c r="AE258" s="190"/>
      <c r="AF258" s="190"/>
      <c r="AG258" s="198">
        <f t="shared" si="144"/>
        <v>0</v>
      </c>
      <c r="AH258" s="198"/>
      <c r="AI258" s="190"/>
      <c r="AJ258" s="190"/>
      <c r="AK258" s="190"/>
      <c r="AL258" s="190"/>
      <c r="AM258" s="200">
        <f t="shared" si="128"/>
        <v>0</v>
      </c>
      <c r="AO258" s="190"/>
      <c r="AP258" s="190"/>
      <c r="AQ258" s="190"/>
      <c r="AR258" s="190"/>
      <c r="AS258" s="200">
        <f t="shared" si="139"/>
        <v>0</v>
      </c>
      <c r="AU258" s="190"/>
      <c r="AV258" s="190"/>
      <c r="AW258" s="190"/>
      <c r="AX258" s="190"/>
      <c r="AY258" s="200">
        <f t="shared" si="140"/>
        <v>0</v>
      </c>
      <c r="BA258" s="190">
        <f t="shared" si="141"/>
        <v>0</v>
      </c>
      <c r="BB258" s="190">
        <f t="shared" si="141"/>
        <v>0</v>
      </c>
      <c r="BC258" s="200">
        <f t="shared" si="142"/>
        <v>0</v>
      </c>
      <c r="BD258" s="200">
        <f t="shared" si="143"/>
        <v>0</v>
      </c>
      <c r="BI258" s="190">
        <f t="shared" si="129"/>
        <v>0</v>
      </c>
      <c r="BJ258" s="190">
        <f t="shared" si="129"/>
        <v>0</v>
      </c>
      <c r="BK258" s="200">
        <f t="shared" si="130"/>
        <v>0</v>
      </c>
      <c r="BL258" s="200">
        <f t="shared" si="131"/>
        <v>0</v>
      </c>
      <c r="BQ258" s="190">
        <f t="shared" si="132"/>
        <v>0</v>
      </c>
      <c r="BR258" s="190">
        <f t="shared" si="132"/>
        <v>0</v>
      </c>
      <c r="BS258" s="200">
        <f t="shared" si="133"/>
        <v>0</v>
      </c>
      <c r="BT258" s="200">
        <f t="shared" si="134"/>
        <v>0</v>
      </c>
      <c r="BY258" s="190">
        <f t="shared" si="135"/>
        <v>0</v>
      </c>
      <c r="BZ258" s="190">
        <f t="shared" si="135"/>
        <v>0</v>
      </c>
      <c r="CA258" s="200">
        <f t="shared" si="136"/>
        <v>0</v>
      </c>
      <c r="CB258" s="200">
        <f t="shared" si="137"/>
        <v>0</v>
      </c>
      <c r="CG258" s="200">
        <f t="shared" si="146"/>
        <v>0</v>
      </c>
      <c r="CH258" s="193">
        <f t="shared" si="145"/>
        <v>0</v>
      </c>
    </row>
    <row r="259" spans="1:86" s="200" customFormat="1" x14ac:dyDescent="0.3">
      <c r="A259" s="173"/>
      <c r="B259" s="173"/>
      <c r="C259" s="173"/>
      <c r="D259" s="185"/>
      <c r="E259" s="185"/>
      <c r="F259" s="186"/>
      <c r="G259" s="173"/>
      <c r="H259" s="173"/>
      <c r="I259" s="173"/>
      <c r="J259" s="187"/>
      <c r="K259" s="188"/>
      <c r="L259" s="189">
        <f t="shared" si="127"/>
        <v>0</v>
      </c>
      <c r="M259" s="189">
        <f t="shared" si="126"/>
        <v>0</v>
      </c>
      <c r="N259" s="317"/>
      <c r="O259" s="202"/>
      <c r="P259" s="191"/>
      <c r="Q259" s="192">
        <f t="shared" si="147"/>
        <v>0</v>
      </c>
      <c r="R259" s="193">
        <f t="shared" si="148"/>
        <v>0</v>
      </c>
      <c r="S259" s="193"/>
      <c r="T259" s="194"/>
      <c r="U259" s="190">
        <f t="shared" si="149"/>
        <v>0</v>
      </c>
      <c r="V259" s="191">
        <f t="shared" si="150"/>
        <v>0</v>
      </c>
      <c r="W259" s="191">
        <f t="shared" si="151"/>
        <v>0</v>
      </c>
      <c r="X259" s="193">
        <f t="shared" si="152"/>
        <v>0</v>
      </c>
      <c r="Y259" s="193">
        <f t="shared" si="138"/>
        <v>0</v>
      </c>
      <c r="Z259" s="193"/>
      <c r="AA259" s="195"/>
      <c r="AB259" s="195"/>
      <c r="AC259" s="199"/>
      <c r="AD259" s="197"/>
      <c r="AE259" s="190"/>
      <c r="AF259" s="190"/>
      <c r="AG259" s="198">
        <f t="shared" si="144"/>
        <v>0</v>
      </c>
      <c r="AH259" s="198"/>
      <c r="AI259" s="190"/>
      <c r="AJ259" s="190"/>
      <c r="AK259" s="190"/>
      <c r="AL259" s="190"/>
      <c r="AM259" s="200">
        <f t="shared" si="128"/>
        <v>0</v>
      </c>
      <c r="AO259" s="190"/>
      <c r="AP259" s="190"/>
      <c r="AQ259" s="190"/>
      <c r="AR259" s="190"/>
      <c r="AS259" s="200">
        <f t="shared" si="139"/>
        <v>0</v>
      </c>
      <c r="AU259" s="190"/>
      <c r="AV259" s="190"/>
      <c r="AW259" s="190"/>
      <c r="AX259" s="190"/>
      <c r="AY259" s="200">
        <f t="shared" si="140"/>
        <v>0</v>
      </c>
      <c r="BA259" s="190">
        <f t="shared" si="141"/>
        <v>0</v>
      </c>
      <c r="BB259" s="190">
        <f t="shared" si="141"/>
        <v>0</v>
      </c>
      <c r="BC259" s="200">
        <f t="shared" si="142"/>
        <v>0</v>
      </c>
      <c r="BD259" s="200">
        <f t="shared" si="143"/>
        <v>0</v>
      </c>
      <c r="BI259" s="190">
        <f t="shared" si="129"/>
        <v>0</v>
      </c>
      <c r="BJ259" s="190">
        <f t="shared" si="129"/>
        <v>0</v>
      </c>
      <c r="BK259" s="200">
        <f t="shared" si="130"/>
        <v>0</v>
      </c>
      <c r="BL259" s="200">
        <f t="shared" si="131"/>
        <v>0</v>
      </c>
      <c r="BQ259" s="190">
        <f t="shared" si="132"/>
        <v>0</v>
      </c>
      <c r="BR259" s="190">
        <f t="shared" si="132"/>
        <v>0</v>
      </c>
      <c r="BS259" s="200">
        <f t="shared" si="133"/>
        <v>0</v>
      </c>
      <c r="BT259" s="200">
        <f t="shared" si="134"/>
        <v>0</v>
      </c>
      <c r="BY259" s="190">
        <f t="shared" si="135"/>
        <v>0</v>
      </c>
      <c r="BZ259" s="190">
        <f t="shared" si="135"/>
        <v>0</v>
      </c>
      <c r="CA259" s="200">
        <f t="shared" si="136"/>
        <v>0</v>
      </c>
      <c r="CB259" s="200">
        <f t="shared" si="137"/>
        <v>0</v>
      </c>
      <c r="CG259" s="200">
        <f t="shared" si="146"/>
        <v>0</v>
      </c>
      <c r="CH259" s="193">
        <f t="shared" si="145"/>
        <v>0</v>
      </c>
    </row>
    <row r="260" spans="1:86" s="200" customFormat="1" x14ac:dyDescent="0.3">
      <c r="A260" s="173"/>
      <c r="B260" s="173"/>
      <c r="C260" s="173"/>
      <c r="D260" s="185"/>
      <c r="E260" s="185"/>
      <c r="F260" s="186"/>
      <c r="G260" s="173"/>
      <c r="H260" s="173"/>
      <c r="I260" s="173"/>
      <c r="J260" s="187"/>
      <c r="K260" s="188"/>
      <c r="L260" s="189">
        <f t="shared" si="127"/>
        <v>0</v>
      </c>
      <c r="M260" s="189">
        <f t="shared" si="126"/>
        <v>0</v>
      </c>
      <c r="N260" s="317"/>
      <c r="O260" s="202"/>
      <c r="P260" s="191"/>
      <c r="Q260" s="192">
        <f t="shared" si="147"/>
        <v>0</v>
      </c>
      <c r="R260" s="193">
        <f t="shared" si="148"/>
        <v>0</v>
      </c>
      <c r="S260" s="193"/>
      <c r="T260" s="194"/>
      <c r="U260" s="190">
        <f t="shared" si="149"/>
        <v>0</v>
      </c>
      <c r="V260" s="191">
        <f t="shared" si="150"/>
        <v>0</v>
      </c>
      <c r="W260" s="191">
        <f t="shared" si="151"/>
        <v>0</v>
      </c>
      <c r="X260" s="193">
        <f t="shared" si="152"/>
        <v>0</v>
      </c>
      <c r="Y260" s="193">
        <f t="shared" si="138"/>
        <v>0</v>
      </c>
      <c r="Z260" s="193"/>
      <c r="AA260" s="195"/>
      <c r="AB260" s="195"/>
      <c r="AC260" s="199"/>
      <c r="AD260" s="197"/>
      <c r="AE260" s="190"/>
      <c r="AF260" s="190"/>
      <c r="AG260" s="198">
        <f t="shared" si="144"/>
        <v>0</v>
      </c>
      <c r="AH260" s="198"/>
      <c r="AI260" s="190"/>
      <c r="AJ260" s="190"/>
      <c r="AK260" s="190"/>
      <c r="AL260" s="190"/>
      <c r="AM260" s="200">
        <f t="shared" si="128"/>
        <v>0</v>
      </c>
      <c r="AO260" s="190"/>
      <c r="AP260" s="190"/>
      <c r="AQ260" s="190"/>
      <c r="AR260" s="190"/>
      <c r="AS260" s="200">
        <f t="shared" si="139"/>
        <v>0</v>
      </c>
      <c r="AU260" s="190"/>
      <c r="AV260" s="190"/>
      <c r="AW260" s="190"/>
      <c r="AX260" s="190"/>
      <c r="AY260" s="200">
        <f t="shared" si="140"/>
        <v>0</v>
      </c>
      <c r="BA260" s="190">
        <f t="shared" si="141"/>
        <v>0</v>
      </c>
      <c r="BB260" s="190">
        <f t="shared" si="141"/>
        <v>0</v>
      </c>
      <c r="BC260" s="200">
        <f t="shared" si="142"/>
        <v>0</v>
      </c>
      <c r="BD260" s="200">
        <f t="shared" si="143"/>
        <v>0</v>
      </c>
      <c r="BI260" s="190">
        <f t="shared" si="129"/>
        <v>0</v>
      </c>
      <c r="BJ260" s="190">
        <f t="shared" si="129"/>
        <v>0</v>
      </c>
      <c r="BK260" s="200">
        <f t="shared" si="130"/>
        <v>0</v>
      </c>
      <c r="BL260" s="200">
        <f t="shared" si="131"/>
        <v>0</v>
      </c>
      <c r="BQ260" s="190">
        <f t="shared" si="132"/>
        <v>0</v>
      </c>
      <c r="BR260" s="190">
        <f t="shared" si="132"/>
        <v>0</v>
      </c>
      <c r="BS260" s="200">
        <f t="shared" si="133"/>
        <v>0</v>
      </c>
      <c r="BT260" s="200">
        <f t="shared" si="134"/>
        <v>0</v>
      </c>
      <c r="BY260" s="190">
        <f t="shared" si="135"/>
        <v>0</v>
      </c>
      <c r="BZ260" s="190">
        <f t="shared" si="135"/>
        <v>0</v>
      </c>
      <c r="CA260" s="200">
        <f t="shared" si="136"/>
        <v>0</v>
      </c>
      <c r="CB260" s="200">
        <f t="shared" si="137"/>
        <v>0</v>
      </c>
      <c r="CG260" s="200">
        <f t="shared" si="146"/>
        <v>0</v>
      </c>
      <c r="CH260" s="193">
        <f t="shared" si="145"/>
        <v>0</v>
      </c>
    </row>
    <row r="261" spans="1:86" s="200" customFormat="1" x14ac:dyDescent="0.3">
      <c r="A261" s="173"/>
      <c r="B261" s="173"/>
      <c r="C261" s="173"/>
      <c r="D261" s="185"/>
      <c r="E261" s="185"/>
      <c r="F261" s="186"/>
      <c r="G261" s="173"/>
      <c r="H261" s="173"/>
      <c r="I261" s="173"/>
      <c r="J261" s="187"/>
      <c r="K261" s="188"/>
      <c r="L261" s="189">
        <f t="shared" si="127"/>
        <v>0</v>
      </c>
      <c r="M261" s="189">
        <f t="shared" si="126"/>
        <v>0</v>
      </c>
      <c r="N261" s="317"/>
      <c r="O261" s="202"/>
      <c r="P261" s="191"/>
      <c r="Q261" s="192">
        <f t="shared" si="147"/>
        <v>0</v>
      </c>
      <c r="R261" s="193">
        <f t="shared" si="148"/>
        <v>0</v>
      </c>
      <c r="S261" s="193"/>
      <c r="T261" s="194"/>
      <c r="U261" s="190">
        <f t="shared" si="149"/>
        <v>0</v>
      </c>
      <c r="V261" s="191">
        <f t="shared" si="150"/>
        <v>0</v>
      </c>
      <c r="W261" s="191">
        <f t="shared" si="151"/>
        <v>0</v>
      </c>
      <c r="X261" s="193">
        <f t="shared" si="152"/>
        <v>0</v>
      </c>
      <c r="Y261" s="193">
        <f t="shared" si="138"/>
        <v>0</v>
      </c>
      <c r="Z261" s="193"/>
      <c r="AA261" s="195"/>
      <c r="AB261" s="195"/>
      <c r="AC261" s="199"/>
      <c r="AD261" s="197"/>
      <c r="AE261" s="190"/>
      <c r="AF261" s="190"/>
      <c r="AG261" s="198">
        <f t="shared" si="144"/>
        <v>0</v>
      </c>
      <c r="AH261" s="198"/>
      <c r="AI261" s="190"/>
      <c r="AJ261" s="190"/>
      <c r="AK261" s="190"/>
      <c r="AL261" s="190"/>
      <c r="AM261" s="200">
        <f t="shared" si="128"/>
        <v>0</v>
      </c>
      <c r="AO261" s="190"/>
      <c r="AP261" s="190"/>
      <c r="AQ261" s="190"/>
      <c r="AR261" s="190"/>
      <c r="AS261" s="200">
        <f t="shared" si="139"/>
        <v>0</v>
      </c>
      <c r="AU261" s="190"/>
      <c r="AV261" s="190"/>
      <c r="AW261" s="190"/>
      <c r="AX261" s="190"/>
      <c r="AY261" s="200">
        <f t="shared" si="140"/>
        <v>0</v>
      </c>
      <c r="BA261" s="190">
        <f t="shared" si="141"/>
        <v>0</v>
      </c>
      <c r="BB261" s="190">
        <f t="shared" si="141"/>
        <v>0</v>
      </c>
      <c r="BC261" s="200">
        <f t="shared" si="142"/>
        <v>0</v>
      </c>
      <c r="BD261" s="200">
        <f t="shared" si="143"/>
        <v>0</v>
      </c>
      <c r="BI261" s="190">
        <f t="shared" si="129"/>
        <v>0</v>
      </c>
      <c r="BJ261" s="190">
        <f t="shared" si="129"/>
        <v>0</v>
      </c>
      <c r="BK261" s="200">
        <f t="shared" si="130"/>
        <v>0</v>
      </c>
      <c r="BL261" s="200">
        <f t="shared" si="131"/>
        <v>0</v>
      </c>
      <c r="BQ261" s="190">
        <f t="shared" si="132"/>
        <v>0</v>
      </c>
      <c r="BR261" s="190">
        <f t="shared" si="132"/>
        <v>0</v>
      </c>
      <c r="BS261" s="200">
        <f t="shared" si="133"/>
        <v>0</v>
      </c>
      <c r="BT261" s="200">
        <f t="shared" si="134"/>
        <v>0</v>
      </c>
      <c r="BY261" s="190">
        <f t="shared" si="135"/>
        <v>0</v>
      </c>
      <c r="BZ261" s="190">
        <f t="shared" si="135"/>
        <v>0</v>
      </c>
      <c r="CA261" s="200">
        <f t="shared" si="136"/>
        <v>0</v>
      </c>
      <c r="CB261" s="200">
        <f t="shared" si="137"/>
        <v>0</v>
      </c>
      <c r="CG261" s="200">
        <f t="shared" si="146"/>
        <v>0</v>
      </c>
      <c r="CH261" s="193">
        <f t="shared" si="145"/>
        <v>0</v>
      </c>
    </row>
    <row r="262" spans="1:86" s="200" customFormat="1" x14ac:dyDescent="0.3">
      <c r="A262" s="173"/>
      <c r="B262" s="173"/>
      <c r="C262" s="173"/>
      <c r="D262" s="185"/>
      <c r="E262" s="185"/>
      <c r="F262" s="186"/>
      <c r="G262" s="173"/>
      <c r="H262" s="173"/>
      <c r="I262" s="173"/>
      <c r="J262" s="187"/>
      <c r="K262" s="188"/>
      <c r="L262" s="189">
        <f t="shared" si="127"/>
        <v>0</v>
      </c>
      <c r="M262" s="189">
        <f t="shared" si="126"/>
        <v>0</v>
      </c>
      <c r="N262" s="317"/>
      <c r="O262" s="202"/>
      <c r="P262" s="191"/>
      <c r="Q262" s="192">
        <f t="shared" si="147"/>
        <v>0</v>
      </c>
      <c r="R262" s="193">
        <f t="shared" si="148"/>
        <v>0</v>
      </c>
      <c r="S262" s="193"/>
      <c r="T262" s="194"/>
      <c r="U262" s="190">
        <f t="shared" si="149"/>
        <v>0</v>
      </c>
      <c r="V262" s="191">
        <f t="shared" si="150"/>
        <v>0</v>
      </c>
      <c r="W262" s="191">
        <f t="shared" si="151"/>
        <v>0</v>
      </c>
      <c r="X262" s="193">
        <f t="shared" si="152"/>
        <v>0</v>
      </c>
      <c r="Y262" s="193">
        <f t="shared" si="138"/>
        <v>0</v>
      </c>
      <c r="Z262" s="193"/>
      <c r="AA262" s="195"/>
      <c r="AB262" s="195"/>
      <c r="AC262" s="199"/>
      <c r="AD262" s="197"/>
      <c r="AE262" s="190"/>
      <c r="AF262" s="190"/>
      <c r="AG262" s="198">
        <f t="shared" si="144"/>
        <v>0</v>
      </c>
      <c r="AH262" s="198"/>
      <c r="AI262" s="190"/>
      <c r="AJ262" s="190"/>
      <c r="AK262" s="190"/>
      <c r="AL262" s="190"/>
      <c r="AM262" s="200">
        <f t="shared" si="128"/>
        <v>0</v>
      </c>
      <c r="AO262" s="190"/>
      <c r="AP262" s="190"/>
      <c r="AQ262" s="190"/>
      <c r="AR262" s="190"/>
      <c r="AS262" s="200">
        <f t="shared" si="139"/>
        <v>0</v>
      </c>
      <c r="AU262" s="190"/>
      <c r="AV262" s="190"/>
      <c r="AW262" s="190"/>
      <c r="AX262" s="190"/>
      <c r="AY262" s="200">
        <f t="shared" si="140"/>
        <v>0</v>
      </c>
      <c r="BA262" s="190">
        <f t="shared" si="141"/>
        <v>0</v>
      </c>
      <c r="BB262" s="190">
        <f t="shared" si="141"/>
        <v>0</v>
      </c>
      <c r="BC262" s="200">
        <f t="shared" si="142"/>
        <v>0</v>
      </c>
      <c r="BD262" s="200">
        <f t="shared" si="143"/>
        <v>0</v>
      </c>
      <c r="BI262" s="190">
        <f t="shared" si="129"/>
        <v>0</v>
      </c>
      <c r="BJ262" s="190">
        <f t="shared" si="129"/>
        <v>0</v>
      </c>
      <c r="BK262" s="200">
        <f t="shared" si="130"/>
        <v>0</v>
      </c>
      <c r="BL262" s="200">
        <f t="shared" si="131"/>
        <v>0</v>
      </c>
      <c r="BQ262" s="190">
        <f t="shared" si="132"/>
        <v>0</v>
      </c>
      <c r="BR262" s="190">
        <f t="shared" si="132"/>
        <v>0</v>
      </c>
      <c r="BS262" s="200">
        <f t="shared" si="133"/>
        <v>0</v>
      </c>
      <c r="BT262" s="200">
        <f t="shared" si="134"/>
        <v>0</v>
      </c>
      <c r="BY262" s="190">
        <f t="shared" si="135"/>
        <v>0</v>
      </c>
      <c r="BZ262" s="190">
        <f t="shared" si="135"/>
        <v>0</v>
      </c>
      <c r="CA262" s="200">
        <f t="shared" si="136"/>
        <v>0</v>
      </c>
      <c r="CB262" s="200">
        <f t="shared" si="137"/>
        <v>0</v>
      </c>
      <c r="CG262" s="200">
        <f t="shared" si="146"/>
        <v>0</v>
      </c>
      <c r="CH262" s="193">
        <f t="shared" si="145"/>
        <v>0</v>
      </c>
    </row>
    <row r="263" spans="1:86" s="200" customFormat="1" x14ac:dyDescent="0.3">
      <c r="A263" s="173"/>
      <c r="B263" s="173"/>
      <c r="C263" s="173"/>
      <c r="D263" s="185"/>
      <c r="E263" s="185"/>
      <c r="F263" s="186"/>
      <c r="G263" s="173"/>
      <c r="H263" s="173"/>
      <c r="I263" s="173"/>
      <c r="J263" s="187"/>
      <c r="K263" s="188"/>
      <c r="L263" s="189">
        <f t="shared" si="127"/>
        <v>0</v>
      </c>
      <c r="M263" s="189">
        <f t="shared" si="126"/>
        <v>0</v>
      </c>
      <c r="N263" s="317"/>
      <c r="O263" s="202"/>
      <c r="P263" s="191"/>
      <c r="Q263" s="192">
        <f t="shared" si="147"/>
        <v>0</v>
      </c>
      <c r="R263" s="193">
        <f t="shared" si="148"/>
        <v>0</v>
      </c>
      <c r="S263" s="193"/>
      <c r="T263" s="194"/>
      <c r="U263" s="190">
        <f t="shared" si="149"/>
        <v>0</v>
      </c>
      <c r="V263" s="191">
        <f t="shared" si="150"/>
        <v>0</v>
      </c>
      <c r="W263" s="191">
        <f t="shared" si="151"/>
        <v>0</v>
      </c>
      <c r="X263" s="193">
        <f t="shared" si="152"/>
        <v>0</v>
      </c>
      <c r="Y263" s="193">
        <f t="shared" si="138"/>
        <v>0</v>
      </c>
      <c r="Z263" s="193"/>
      <c r="AA263" s="195"/>
      <c r="AB263" s="195"/>
      <c r="AC263" s="199"/>
      <c r="AD263" s="197"/>
      <c r="AE263" s="190"/>
      <c r="AF263" s="190"/>
      <c r="AG263" s="198">
        <f t="shared" si="144"/>
        <v>0</v>
      </c>
      <c r="AH263" s="198"/>
      <c r="AI263" s="190"/>
      <c r="AJ263" s="190"/>
      <c r="AK263" s="190"/>
      <c r="AL263" s="190"/>
      <c r="AM263" s="200">
        <f t="shared" si="128"/>
        <v>0</v>
      </c>
      <c r="AO263" s="190"/>
      <c r="AP263" s="190"/>
      <c r="AQ263" s="190"/>
      <c r="AR263" s="190"/>
      <c r="AS263" s="200">
        <f t="shared" si="139"/>
        <v>0</v>
      </c>
      <c r="AU263" s="190"/>
      <c r="AV263" s="190"/>
      <c r="AW263" s="190"/>
      <c r="AX263" s="190"/>
      <c r="AY263" s="200">
        <f t="shared" si="140"/>
        <v>0</v>
      </c>
      <c r="BA263" s="190">
        <f t="shared" si="141"/>
        <v>0</v>
      </c>
      <c r="BB263" s="190">
        <f t="shared" si="141"/>
        <v>0</v>
      </c>
      <c r="BC263" s="200">
        <f t="shared" si="142"/>
        <v>0</v>
      </c>
      <c r="BD263" s="200">
        <f t="shared" si="143"/>
        <v>0</v>
      </c>
      <c r="BI263" s="190">
        <f t="shared" si="129"/>
        <v>0</v>
      </c>
      <c r="BJ263" s="190">
        <f t="shared" si="129"/>
        <v>0</v>
      </c>
      <c r="BK263" s="200">
        <f t="shared" si="130"/>
        <v>0</v>
      </c>
      <c r="BL263" s="200">
        <f t="shared" si="131"/>
        <v>0</v>
      </c>
      <c r="BQ263" s="190">
        <f t="shared" si="132"/>
        <v>0</v>
      </c>
      <c r="BR263" s="190">
        <f t="shared" si="132"/>
        <v>0</v>
      </c>
      <c r="BS263" s="200">
        <f t="shared" si="133"/>
        <v>0</v>
      </c>
      <c r="BT263" s="200">
        <f t="shared" si="134"/>
        <v>0</v>
      </c>
      <c r="BY263" s="190">
        <f t="shared" si="135"/>
        <v>0</v>
      </c>
      <c r="BZ263" s="190">
        <f t="shared" si="135"/>
        <v>0</v>
      </c>
      <c r="CA263" s="200">
        <f t="shared" si="136"/>
        <v>0</v>
      </c>
      <c r="CB263" s="200">
        <f t="shared" si="137"/>
        <v>0</v>
      </c>
      <c r="CG263" s="200">
        <f t="shared" si="146"/>
        <v>0</v>
      </c>
      <c r="CH263" s="193">
        <f t="shared" si="145"/>
        <v>0</v>
      </c>
    </row>
    <row r="264" spans="1:86" s="200" customFormat="1" x14ac:dyDescent="0.3">
      <c r="A264" s="173"/>
      <c r="B264" s="173"/>
      <c r="C264" s="173"/>
      <c r="D264" s="185"/>
      <c r="E264" s="185"/>
      <c r="F264" s="186"/>
      <c r="G264" s="173"/>
      <c r="H264" s="173"/>
      <c r="I264" s="173"/>
      <c r="J264" s="187"/>
      <c r="K264" s="188"/>
      <c r="L264" s="189">
        <f t="shared" si="127"/>
        <v>0</v>
      </c>
      <c r="M264" s="189">
        <f t="shared" si="126"/>
        <v>0</v>
      </c>
      <c r="N264" s="317"/>
      <c r="O264" s="202"/>
      <c r="P264" s="191"/>
      <c r="Q264" s="192">
        <f t="shared" si="147"/>
        <v>0</v>
      </c>
      <c r="R264" s="193">
        <f t="shared" si="148"/>
        <v>0</v>
      </c>
      <c r="S264" s="193"/>
      <c r="T264" s="194"/>
      <c r="U264" s="190">
        <f t="shared" si="149"/>
        <v>0</v>
      </c>
      <c r="V264" s="191">
        <f t="shared" si="150"/>
        <v>0</v>
      </c>
      <c r="W264" s="191">
        <f t="shared" si="151"/>
        <v>0</v>
      </c>
      <c r="X264" s="193">
        <f t="shared" si="152"/>
        <v>0</v>
      </c>
      <c r="Y264" s="193">
        <f t="shared" si="138"/>
        <v>0</v>
      </c>
      <c r="Z264" s="193"/>
      <c r="AA264" s="195"/>
      <c r="AB264" s="195"/>
      <c r="AC264" s="199"/>
      <c r="AD264" s="197"/>
      <c r="AE264" s="190"/>
      <c r="AF264" s="190"/>
      <c r="AG264" s="198">
        <f t="shared" si="144"/>
        <v>0</v>
      </c>
      <c r="AH264" s="198"/>
      <c r="AI264" s="190"/>
      <c r="AJ264" s="190"/>
      <c r="AK264" s="190"/>
      <c r="AL264" s="190"/>
      <c r="AM264" s="200">
        <f t="shared" si="128"/>
        <v>0</v>
      </c>
      <c r="AO264" s="190"/>
      <c r="AP264" s="190"/>
      <c r="AQ264" s="190"/>
      <c r="AR264" s="190"/>
      <c r="AS264" s="200">
        <f t="shared" si="139"/>
        <v>0</v>
      </c>
      <c r="AU264" s="190"/>
      <c r="AV264" s="190"/>
      <c r="AW264" s="190"/>
      <c r="AX264" s="190"/>
      <c r="AY264" s="200">
        <f t="shared" si="140"/>
        <v>0</v>
      </c>
      <c r="BA264" s="190">
        <f t="shared" si="141"/>
        <v>0</v>
      </c>
      <c r="BB264" s="190">
        <f t="shared" si="141"/>
        <v>0</v>
      </c>
      <c r="BC264" s="200">
        <f t="shared" si="142"/>
        <v>0</v>
      </c>
      <c r="BD264" s="200">
        <f t="shared" si="143"/>
        <v>0</v>
      </c>
      <c r="BI264" s="190">
        <f t="shared" si="129"/>
        <v>0</v>
      </c>
      <c r="BJ264" s="190">
        <f t="shared" si="129"/>
        <v>0</v>
      </c>
      <c r="BK264" s="200">
        <f t="shared" si="130"/>
        <v>0</v>
      </c>
      <c r="BL264" s="200">
        <f t="shared" si="131"/>
        <v>0</v>
      </c>
      <c r="BQ264" s="190">
        <f t="shared" si="132"/>
        <v>0</v>
      </c>
      <c r="BR264" s="190">
        <f t="shared" si="132"/>
        <v>0</v>
      </c>
      <c r="BS264" s="200">
        <f t="shared" si="133"/>
        <v>0</v>
      </c>
      <c r="BT264" s="200">
        <f t="shared" si="134"/>
        <v>0</v>
      </c>
      <c r="BY264" s="190">
        <f t="shared" si="135"/>
        <v>0</v>
      </c>
      <c r="BZ264" s="190">
        <f t="shared" si="135"/>
        <v>0</v>
      </c>
      <c r="CA264" s="200">
        <f t="shared" si="136"/>
        <v>0</v>
      </c>
      <c r="CB264" s="200">
        <f t="shared" si="137"/>
        <v>0</v>
      </c>
      <c r="CG264" s="200">
        <f t="shared" si="146"/>
        <v>0</v>
      </c>
      <c r="CH264" s="193">
        <f t="shared" si="145"/>
        <v>0</v>
      </c>
    </row>
    <row r="265" spans="1:86" s="200" customFormat="1" x14ac:dyDescent="0.3">
      <c r="A265" s="173"/>
      <c r="B265" s="173"/>
      <c r="C265" s="173"/>
      <c r="D265" s="185"/>
      <c r="E265" s="185"/>
      <c r="F265" s="186"/>
      <c r="G265" s="173"/>
      <c r="H265" s="173"/>
      <c r="I265" s="173"/>
      <c r="J265" s="187"/>
      <c r="K265" s="188"/>
      <c r="L265" s="189">
        <f t="shared" si="127"/>
        <v>0</v>
      </c>
      <c r="M265" s="189">
        <f t="shared" si="126"/>
        <v>0</v>
      </c>
      <c r="N265" s="317"/>
      <c r="O265" s="202"/>
      <c r="P265" s="191"/>
      <c r="Q265" s="192">
        <f t="shared" si="147"/>
        <v>0</v>
      </c>
      <c r="R265" s="193">
        <f t="shared" si="148"/>
        <v>0</v>
      </c>
      <c r="S265" s="193"/>
      <c r="T265" s="194"/>
      <c r="U265" s="190">
        <f t="shared" si="149"/>
        <v>0</v>
      </c>
      <c r="V265" s="191">
        <f t="shared" si="150"/>
        <v>0</v>
      </c>
      <c r="W265" s="191">
        <f t="shared" si="151"/>
        <v>0</v>
      </c>
      <c r="X265" s="193">
        <f t="shared" si="152"/>
        <v>0</v>
      </c>
      <c r="Y265" s="193">
        <f t="shared" si="138"/>
        <v>0</v>
      </c>
      <c r="Z265" s="193"/>
      <c r="AA265" s="195"/>
      <c r="AB265" s="195"/>
      <c r="AC265" s="199"/>
      <c r="AD265" s="197"/>
      <c r="AE265" s="190"/>
      <c r="AF265" s="190"/>
      <c r="AG265" s="198">
        <f t="shared" si="144"/>
        <v>0</v>
      </c>
      <c r="AH265" s="198"/>
      <c r="AI265" s="190"/>
      <c r="AJ265" s="190"/>
      <c r="AK265" s="190"/>
      <c r="AL265" s="190"/>
      <c r="AM265" s="200">
        <f t="shared" si="128"/>
        <v>0</v>
      </c>
      <c r="AO265" s="190"/>
      <c r="AP265" s="190"/>
      <c r="AQ265" s="190"/>
      <c r="AR265" s="190"/>
      <c r="AS265" s="200">
        <f t="shared" si="139"/>
        <v>0</v>
      </c>
      <c r="AU265" s="190"/>
      <c r="AV265" s="190"/>
      <c r="AW265" s="190"/>
      <c r="AX265" s="190"/>
      <c r="AY265" s="200">
        <f t="shared" si="140"/>
        <v>0</v>
      </c>
      <c r="BA265" s="190">
        <f t="shared" si="141"/>
        <v>0</v>
      </c>
      <c r="BB265" s="190">
        <f t="shared" si="141"/>
        <v>0</v>
      </c>
      <c r="BC265" s="200">
        <f t="shared" si="142"/>
        <v>0</v>
      </c>
      <c r="BD265" s="200">
        <f t="shared" si="143"/>
        <v>0</v>
      </c>
      <c r="BI265" s="190">
        <f t="shared" si="129"/>
        <v>0</v>
      </c>
      <c r="BJ265" s="190">
        <f t="shared" si="129"/>
        <v>0</v>
      </c>
      <c r="BK265" s="200">
        <f t="shared" si="130"/>
        <v>0</v>
      </c>
      <c r="BL265" s="200">
        <f t="shared" si="131"/>
        <v>0</v>
      </c>
      <c r="BQ265" s="190">
        <f t="shared" si="132"/>
        <v>0</v>
      </c>
      <c r="BR265" s="190">
        <f t="shared" si="132"/>
        <v>0</v>
      </c>
      <c r="BS265" s="200">
        <f t="shared" si="133"/>
        <v>0</v>
      </c>
      <c r="BT265" s="200">
        <f t="shared" si="134"/>
        <v>0</v>
      </c>
      <c r="BY265" s="190">
        <f t="shared" si="135"/>
        <v>0</v>
      </c>
      <c r="BZ265" s="190">
        <f t="shared" si="135"/>
        <v>0</v>
      </c>
      <c r="CA265" s="200">
        <f t="shared" si="136"/>
        <v>0</v>
      </c>
      <c r="CB265" s="200">
        <f t="shared" si="137"/>
        <v>0</v>
      </c>
      <c r="CG265" s="200">
        <f t="shared" si="146"/>
        <v>0</v>
      </c>
      <c r="CH265" s="193">
        <f t="shared" si="145"/>
        <v>0</v>
      </c>
    </row>
    <row r="266" spans="1:86" s="200" customFormat="1" x14ac:dyDescent="0.3">
      <c r="A266" s="173"/>
      <c r="B266" s="173"/>
      <c r="C266" s="173"/>
      <c r="D266" s="185"/>
      <c r="E266" s="185"/>
      <c r="F266" s="186"/>
      <c r="G266" s="173"/>
      <c r="H266" s="173"/>
      <c r="I266" s="173"/>
      <c r="J266" s="187"/>
      <c r="K266" s="188"/>
      <c r="L266" s="189">
        <f t="shared" si="127"/>
        <v>0</v>
      </c>
      <c r="M266" s="189">
        <f t="shared" si="126"/>
        <v>0</v>
      </c>
      <c r="N266" s="317"/>
      <c r="O266" s="202"/>
      <c r="P266" s="191"/>
      <c r="Q266" s="192">
        <f t="shared" si="147"/>
        <v>0</v>
      </c>
      <c r="R266" s="193">
        <f t="shared" si="148"/>
        <v>0</v>
      </c>
      <c r="S266" s="193"/>
      <c r="T266" s="194"/>
      <c r="U266" s="190">
        <f t="shared" si="149"/>
        <v>0</v>
      </c>
      <c r="V266" s="191">
        <f t="shared" si="150"/>
        <v>0</v>
      </c>
      <c r="W266" s="191">
        <f t="shared" si="151"/>
        <v>0</v>
      </c>
      <c r="X266" s="193">
        <f t="shared" si="152"/>
        <v>0</v>
      </c>
      <c r="Y266" s="193">
        <f t="shared" si="138"/>
        <v>0</v>
      </c>
      <c r="Z266" s="193"/>
      <c r="AA266" s="195"/>
      <c r="AB266" s="195"/>
      <c r="AC266" s="199"/>
      <c r="AD266" s="197"/>
      <c r="AE266" s="190"/>
      <c r="AF266" s="190"/>
      <c r="AG266" s="198">
        <f t="shared" si="144"/>
        <v>0</v>
      </c>
      <c r="AH266" s="198"/>
      <c r="AI266" s="190"/>
      <c r="AJ266" s="190"/>
      <c r="AK266" s="190"/>
      <c r="AL266" s="190"/>
      <c r="AM266" s="200">
        <f t="shared" si="128"/>
        <v>0</v>
      </c>
      <c r="AO266" s="190"/>
      <c r="AP266" s="190"/>
      <c r="AQ266" s="190"/>
      <c r="AR266" s="190"/>
      <c r="AS266" s="200">
        <f t="shared" si="139"/>
        <v>0</v>
      </c>
      <c r="AU266" s="190"/>
      <c r="AV266" s="190"/>
      <c r="AW266" s="190"/>
      <c r="AX266" s="190"/>
      <c r="AY266" s="200">
        <f t="shared" si="140"/>
        <v>0</v>
      </c>
      <c r="BA266" s="190">
        <f t="shared" si="141"/>
        <v>0</v>
      </c>
      <c r="BB266" s="190">
        <f t="shared" si="141"/>
        <v>0</v>
      </c>
      <c r="BC266" s="200">
        <f t="shared" si="142"/>
        <v>0</v>
      </c>
      <c r="BD266" s="200">
        <f t="shared" si="143"/>
        <v>0</v>
      </c>
      <c r="BI266" s="190">
        <f t="shared" si="129"/>
        <v>0</v>
      </c>
      <c r="BJ266" s="190">
        <f t="shared" si="129"/>
        <v>0</v>
      </c>
      <c r="BK266" s="200">
        <f t="shared" si="130"/>
        <v>0</v>
      </c>
      <c r="BL266" s="200">
        <f t="shared" si="131"/>
        <v>0</v>
      </c>
      <c r="BQ266" s="190">
        <f t="shared" si="132"/>
        <v>0</v>
      </c>
      <c r="BR266" s="190">
        <f t="shared" si="132"/>
        <v>0</v>
      </c>
      <c r="BS266" s="200">
        <f t="shared" si="133"/>
        <v>0</v>
      </c>
      <c r="BT266" s="200">
        <f t="shared" si="134"/>
        <v>0</v>
      </c>
      <c r="BY266" s="190">
        <f t="shared" si="135"/>
        <v>0</v>
      </c>
      <c r="BZ266" s="190">
        <f t="shared" si="135"/>
        <v>0</v>
      </c>
      <c r="CA266" s="200">
        <f t="shared" si="136"/>
        <v>0</v>
      </c>
      <c r="CB266" s="200">
        <f t="shared" si="137"/>
        <v>0</v>
      </c>
      <c r="CG266" s="200">
        <f t="shared" si="146"/>
        <v>0</v>
      </c>
      <c r="CH266" s="193">
        <f t="shared" si="145"/>
        <v>0</v>
      </c>
    </row>
    <row r="267" spans="1:86" s="200" customFormat="1" x14ac:dyDescent="0.3">
      <c r="A267" s="173"/>
      <c r="B267" s="173"/>
      <c r="C267" s="173"/>
      <c r="D267" s="185"/>
      <c r="E267" s="185"/>
      <c r="F267" s="186"/>
      <c r="G267" s="173"/>
      <c r="H267" s="173"/>
      <c r="I267" s="173"/>
      <c r="J267" s="187"/>
      <c r="K267" s="188"/>
      <c r="L267" s="189">
        <f t="shared" si="127"/>
        <v>0</v>
      </c>
      <c r="M267" s="189">
        <f t="shared" si="126"/>
        <v>0</v>
      </c>
      <c r="N267" s="317"/>
      <c r="O267" s="202"/>
      <c r="P267" s="191"/>
      <c r="Q267" s="192">
        <f t="shared" si="147"/>
        <v>0</v>
      </c>
      <c r="R267" s="193">
        <f t="shared" si="148"/>
        <v>0</v>
      </c>
      <c r="S267" s="193"/>
      <c r="T267" s="194"/>
      <c r="U267" s="190">
        <f t="shared" si="149"/>
        <v>0</v>
      </c>
      <c r="V267" s="191">
        <f t="shared" si="150"/>
        <v>0</v>
      </c>
      <c r="W267" s="191">
        <f t="shared" si="151"/>
        <v>0</v>
      </c>
      <c r="X267" s="193">
        <f t="shared" si="152"/>
        <v>0</v>
      </c>
      <c r="Y267" s="193">
        <f t="shared" si="138"/>
        <v>0</v>
      </c>
      <c r="Z267" s="193"/>
      <c r="AA267" s="195"/>
      <c r="AB267" s="195"/>
      <c r="AC267" s="199"/>
      <c r="AD267" s="197"/>
      <c r="AE267" s="190"/>
      <c r="AF267" s="190"/>
      <c r="AG267" s="198">
        <f t="shared" si="144"/>
        <v>0</v>
      </c>
      <c r="AH267" s="198"/>
      <c r="AI267" s="190"/>
      <c r="AJ267" s="190"/>
      <c r="AK267" s="190"/>
      <c r="AL267" s="190"/>
      <c r="AM267" s="200">
        <f t="shared" si="128"/>
        <v>0</v>
      </c>
      <c r="AO267" s="190"/>
      <c r="AP267" s="190"/>
      <c r="AQ267" s="190"/>
      <c r="AR267" s="190"/>
      <c r="AS267" s="200">
        <f t="shared" si="139"/>
        <v>0</v>
      </c>
      <c r="AU267" s="190"/>
      <c r="AV267" s="190"/>
      <c r="AW267" s="190"/>
      <c r="AX267" s="190"/>
      <c r="AY267" s="200">
        <f t="shared" si="140"/>
        <v>0</v>
      </c>
      <c r="BA267" s="190">
        <f t="shared" si="141"/>
        <v>0</v>
      </c>
      <c r="BB267" s="190">
        <f t="shared" si="141"/>
        <v>0</v>
      </c>
      <c r="BC267" s="200">
        <f t="shared" si="142"/>
        <v>0</v>
      </c>
      <c r="BD267" s="200">
        <f t="shared" si="143"/>
        <v>0</v>
      </c>
      <c r="BI267" s="190">
        <f t="shared" si="129"/>
        <v>0</v>
      </c>
      <c r="BJ267" s="190">
        <f t="shared" si="129"/>
        <v>0</v>
      </c>
      <c r="BK267" s="200">
        <f t="shared" si="130"/>
        <v>0</v>
      </c>
      <c r="BL267" s="200">
        <f t="shared" si="131"/>
        <v>0</v>
      </c>
      <c r="BQ267" s="190">
        <f t="shared" si="132"/>
        <v>0</v>
      </c>
      <c r="BR267" s="190">
        <f t="shared" si="132"/>
        <v>0</v>
      </c>
      <c r="BS267" s="200">
        <f t="shared" si="133"/>
        <v>0</v>
      </c>
      <c r="BT267" s="200">
        <f t="shared" si="134"/>
        <v>0</v>
      </c>
      <c r="BY267" s="190">
        <f t="shared" si="135"/>
        <v>0</v>
      </c>
      <c r="BZ267" s="190">
        <f t="shared" si="135"/>
        <v>0</v>
      </c>
      <c r="CA267" s="200">
        <f t="shared" si="136"/>
        <v>0</v>
      </c>
      <c r="CB267" s="200">
        <f t="shared" si="137"/>
        <v>0</v>
      </c>
      <c r="CG267" s="200">
        <f t="shared" si="146"/>
        <v>0</v>
      </c>
      <c r="CH267" s="193">
        <f t="shared" si="145"/>
        <v>0</v>
      </c>
    </row>
    <row r="268" spans="1:86" s="200" customFormat="1" x14ac:dyDescent="0.3">
      <c r="A268" s="173"/>
      <c r="B268" s="173"/>
      <c r="C268" s="173"/>
      <c r="D268" s="185"/>
      <c r="E268" s="185"/>
      <c r="F268" s="186"/>
      <c r="G268" s="173"/>
      <c r="H268" s="173"/>
      <c r="I268" s="173"/>
      <c r="J268" s="187"/>
      <c r="K268" s="188"/>
      <c r="L268" s="189">
        <f t="shared" si="127"/>
        <v>0</v>
      </c>
      <c r="M268" s="189">
        <f t="shared" si="126"/>
        <v>0</v>
      </c>
      <c r="N268" s="317"/>
      <c r="O268" s="202"/>
      <c r="P268" s="191"/>
      <c r="Q268" s="192">
        <f t="shared" si="147"/>
        <v>0</v>
      </c>
      <c r="R268" s="193">
        <f t="shared" si="148"/>
        <v>0</v>
      </c>
      <c r="S268" s="193"/>
      <c r="T268" s="194"/>
      <c r="U268" s="190">
        <f t="shared" si="149"/>
        <v>0</v>
      </c>
      <c r="V268" s="191">
        <f t="shared" si="150"/>
        <v>0</v>
      </c>
      <c r="W268" s="191">
        <f t="shared" si="151"/>
        <v>0</v>
      </c>
      <c r="X268" s="193">
        <f t="shared" si="152"/>
        <v>0</v>
      </c>
      <c r="Y268" s="193">
        <f t="shared" si="138"/>
        <v>0</v>
      </c>
      <c r="Z268" s="193"/>
      <c r="AA268" s="195"/>
      <c r="AB268" s="195"/>
      <c r="AC268" s="199"/>
      <c r="AD268" s="197"/>
      <c r="AE268" s="190"/>
      <c r="AF268" s="190"/>
      <c r="AG268" s="198">
        <f t="shared" si="144"/>
        <v>0</v>
      </c>
      <c r="AH268" s="198"/>
      <c r="AI268" s="190"/>
      <c r="AJ268" s="190"/>
      <c r="AK268" s="190"/>
      <c r="AL268" s="190"/>
      <c r="AM268" s="200">
        <f t="shared" si="128"/>
        <v>0</v>
      </c>
      <c r="AO268" s="190"/>
      <c r="AP268" s="190"/>
      <c r="AQ268" s="190"/>
      <c r="AR268" s="190"/>
      <c r="AS268" s="200">
        <f t="shared" si="139"/>
        <v>0</v>
      </c>
      <c r="AU268" s="190"/>
      <c r="AV268" s="190"/>
      <c r="AW268" s="190"/>
      <c r="AX268" s="190"/>
      <c r="AY268" s="200">
        <f t="shared" si="140"/>
        <v>0</v>
      </c>
      <c r="BA268" s="190">
        <f t="shared" si="141"/>
        <v>0</v>
      </c>
      <c r="BB268" s="190">
        <f t="shared" si="141"/>
        <v>0</v>
      </c>
      <c r="BC268" s="200">
        <f t="shared" si="142"/>
        <v>0</v>
      </c>
      <c r="BD268" s="200">
        <f t="shared" si="143"/>
        <v>0</v>
      </c>
      <c r="BI268" s="190">
        <f t="shared" si="129"/>
        <v>0</v>
      </c>
      <c r="BJ268" s="190">
        <f t="shared" si="129"/>
        <v>0</v>
      </c>
      <c r="BK268" s="200">
        <f t="shared" si="130"/>
        <v>0</v>
      </c>
      <c r="BL268" s="200">
        <f t="shared" si="131"/>
        <v>0</v>
      </c>
      <c r="BQ268" s="190">
        <f t="shared" si="132"/>
        <v>0</v>
      </c>
      <c r="BR268" s="190">
        <f t="shared" si="132"/>
        <v>0</v>
      </c>
      <c r="BS268" s="200">
        <f t="shared" si="133"/>
        <v>0</v>
      </c>
      <c r="BT268" s="200">
        <f t="shared" si="134"/>
        <v>0</v>
      </c>
      <c r="BY268" s="190">
        <f t="shared" si="135"/>
        <v>0</v>
      </c>
      <c r="BZ268" s="190">
        <f t="shared" si="135"/>
        <v>0</v>
      </c>
      <c r="CA268" s="200">
        <f t="shared" si="136"/>
        <v>0</v>
      </c>
      <c r="CB268" s="200">
        <f t="shared" si="137"/>
        <v>0</v>
      </c>
      <c r="CG268" s="200">
        <f t="shared" si="146"/>
        <v>0</v>
      </c>
      <c r="CH268" s="193">
        <f t="shared" si="145"/>
        <v>0</v>
      </c>
    </row>
    <row r="269" spans="1:86" s="200" customFormat="1" x14ac:dyDescent="0.3">
      <c r="A269" s="173"/>
      <c r="B269" s="173"/>
      <c r="C269" s="173"/>
      <c r="D269" s="185"/>
      <c r="E269" s="185"/>
      <c r="F269" s="186"/>
      <c r="G269" s="173"/>
      <c r="H269" s="173"/>
      <c r="I269" s="173"/>
      <c r="J269" s="187"/>
      <c r="K269" s="188"/>
      <c r="L269" s="189">
        <f t="shared" si="127"/>
        <v>0</v>
      </c>
      <c r="M269" s="189">
        <f t="shared" ref="M269:M332" si="153">IF(H269="Other - Renovations",L269*50%,IF(H269="Instructional Equipment",L269*75%,IF(H269="Other - Network or Internet/Installation/Service Contracts/Maintenance Agreements",L269*50%,IF(H269="Other - Software + Curriculum",L269*50%,IF(H269="Non-Consumable Instructional Supplies",L269*50%,IF(H269="Other - Instructor Training",L269*50%,IF(H269="Other - Storage Cabinets",L269*50%,0)))))))</f>
        <v>0</v>
      </c>
      <c r="N269" s="317"/>
      <c r="O269" s="202"/>
      <c r="P269" s="191"/>
      <c r="Q269" s="192">
        <f t="shared" si="147"/>
        <v>0</v>
      </c>
      <c r="R269" s="193">
        <f t="shared" si="148"/>
        <v>0</v>
      </c>
      <c r="S269" s="193"/>
      <c r="T269" s="194"/>
      <c r="U269" s="190">
        <f t="shared" si="149"/>
        <v>0</v>
      </c>
      <c r="V269" s="191">
        <f t="shared" si="150"/>
        <v>0</v>
      </c>
      <c r="W269" s="191">
        <f t="shared" si="151"/>
        <v>0</v>
      </c>
      <c r="X269" s="193">
        <f t="shared" si="152"/>
        <v>0</v>
      </c>
      <c r="Y269" s="193">
        <f t="shared" si="138"/>
        <v>0</v>
      </c>
      <c r="Z269" s="193"/>
      <c r="AA269" s="195"/>
      <c r="AB269" s="195"/>
      <c r="AC269" s="199"/>
      <c r="AD269" s="197"/>
      <c r="AE269" s="190"/>
      <c r="AF269" s="190"/>
      <c r="AG269" s="198">
        <f t="shared" si="144"/>
        <v>0</v>
      </c>
      <c r="AH269" s="198"/>
      <c r="AI269" s="190"/>
      <c r="AJ269" s="190"/>
      <c r="AK269" s="190"/>
      <c r="AL269" s="190"/>
      <c r="AM269" s="200">
        <f t="shared" si="128"/>
        <v>0</v>
      </c>
      <c r="AO269" s="190"/>
      <c r="AP269" s="190"/>
      <c r="AQ269" s="190"/>
      <c r="AR269" s="190"/>
      <c r="AS269" s="200">
        <f t="shared" si="139"/>
        <v>0</v>
      </c>
      <c r="AU269" s="190"/>
      <c r="AV269" s="190"/>
      <c r="AW269" s="190"/>
      <c r="AX269" s="190"/>
      <c r="AY269" s="200">
        <f t="shared" si="140"/>
        <v>0</v>
      </c>
      <c r="BA269" s="190">
        <f t="shared" si="141"/>
        <v>0</v>
      </c>
      <c r="BB269" s="190">
        <f t="shared" si="141"/>
        <v>0</v>
      </c>
      <c r="BC269" s="200">
        <f t="shared" si="142"/>
        <v>0</v>
      </c>
      <c r="BD269" s="200">
        <f t="shared" si="143"/>
        <v>0</v>
      </c>
      <c r="BI269" s="190">
        <f t="shared" si="129"/>
        <v>0</v>
      </c>
      <c r="BJ269" s="190">
        <f t="shared" si="129"/>
        <v>0</v>
      </c>
      <c r="BK269" s="200">
        <f t="shared" si="130"/>
        <v>0</v>
      </c>
      <c r="BL269" s="200">
        <f t="shared" si="131"/>
        <v>0</v>
      </c>
      <c r="BQ269" s="190">
        <f t="shared" si="132"/>
        <v>0</v>
      </c>
      <c r="BR269" s="190">
        <f t="shared" si="132"/>
        <v>0</v>
      </c>
      <c r="BS269" s="200">
        <f t="shared" si="133"/>
        <v>0</v>
      </c>
      <c r="BT269" s="200">
        <f t="shared" si="134"/>
        <v>0</v>
      </c>
      <c r="BY269" s="190">
        <f t="shared" si="135"/>
        <v>0</v>
      </c>
      <c r="BZ269" s="190">
        <f t="shared" si="135"/>
        <v>0</v>
      </c>
      <c r="CA269" s="200">
        <f t="shared" si="136"/>
        <v>0</v>
      </c>
      <c r="CB269" s="200">
        <f t="shared" si="137"/>
        <v>0</v>
      </c>
      <c r="CG269" s="200">
        <f t="shared" si="146"/>
        <v>0</v>
      </c>
      <c r="CH269" s="193">
        <f t="shared" si="145"/>
        <v>0</v>
      </c>
    </row>
    <row r="270" spans="1:86" s="200" customFormat="1" x14ac:dyDescent="0.3">
      <c r="A270" s="173"/>
      <c r="B270" s="173"/>
      <c r="C270" s="173"/>
      <c r="D270" s="185"/>
      <c r="E270" s="185"/>
      <c r="F270" s="186"/>
      <c r="G270" s="173"/>
      <c r="H270" s="173"/>
      <c r="I270" s="173"/>
      <c r="J270" s="187"/>
      <c r="K270" s="188"/>
      <c r="L270" s="189">
        <f t="shared" ref="L270:L333" si="154">SUM(K270)*J270</f>
        <v>0</v>
      </c>
      <c r="M270" s="189">
        <f t="shared" si="153"/>
        <v>0</v>
      </c>
      <c r="N270" s="317"/>
      <c r="O270" s="202"/>
      <c r="P270" s="191"/>
      <c r="Q270" s="192">
        <f t="shared" si="147"/>
        <v>0</v>
      </c>
      <c r="R270" s="193">
        <f t="shared" si="148"/>
        <v>0</v>
      </c>
      <c r="S270" s="193"/>
      <c r="T270" s="194"/>
      <c r="U270" s="190">
        <f t="shared" si="149"/>
        <v>0</v>
      </c>
      <c r="V270" s="191">
        <f t="shared" si="150"/>
        <v>0</v>
      </c>
      <c r="W270" s="191">
        <f t="shared" si="151"/>
        <v>0</v>
      </c>
      <c r="X270" s="193">
        <f t="shared" si="152"/>
        <v>0</v>
      </c>
      <c r="Y270" s="193">
        <f t="shared" si="138"/>
        <v>0</v>
      </c>
      <c r="Z270" s="193"/>
      <c r="AA270" s="195"/>
      <c r="AB270" s="195"/>
      <c r="AC270" s="199"/>
      <c r="AD270" s="197"/>
      <c r="AE270" s="190"/>
      <c r="AF270" s="190"/>
      <c r="AG270" s="198">
        <f t="shared" si="144"/>
        <v>0</v>
      </c>
      <c r="AH270" s="198"/>
      <c r="AI270" s="190"/>
      <c r="AJ270" s="190"/>
      <c r="AK270" s="190"/>
      <c r="AL270" s="190"/>
      <c r="AM270" s="200">
        <f t="shared" ref="AM270:AM333" si="155">SUM(AK270)*AL270</f>
        <v>0</v>
      </c>
      <c r="AO270" s="190"/>
      <c r="AP270" s="190"/>
      <c r="AQ270" s="190"/>
      <c r="AR270" s="190"/>
      <c r="AS270" s="200">
        <f t="shared" si="139"/>
        <v>0</v>
      </c>
      <c r="AU270" s="190"/>
      <c r="AV270" s="190"/>
      <c r="AW270" s="190"/>
      <c r="AX270" s="190"/>
      <c r="AY270" s="200">
        <f t="shared" si="140"/>
        <v>0</v>
      </c>
      <c r="BA270" s="190">
        <f t="shared" si="141"/>
        <v>0</v>
      </c>
      <c r="BB270" s="190">
        <f t="shared" si="141"/>
        <v>0</v>
      </c>
      <c r="BC270" s="200">
        <f t="shared" si="142"/>
        <v>0</v>
      </c>
      <c r="BD270" s="200">
        <f t="shared" si="143"/>
        <v>0</v>
      </c>
      <c r="BI270" s="190">
        <f t="shared" ref="BI270:BJ333" si="156">SUM(AK270)</f>
        <v>0</v>
      </c>
      <c r="BJ270" s="190">
        <f t="shared" si="156"/>
        <v>0</v>
      </c>
      <c r="BK270" s="200">
        <f t="shared" ref="BK270:BK333" si="157">SUM(BI270)*BJ270</f>
        <v>0</v>
      </c>
      <c r="BL270" s="200">
        <f t="shared" ref="BL270:BL333" si="158">IF(H270="79-Renovations",BK270*50%,IF(H270="11-Equipment",BK270*75%,IF(H270="62-Curriculum",BK270*50%,IF(H270="12-Software/Other",BK270*50%,0))))</f>
        <v>0</v>
      </c>
      <c r="BQ270" s="190">
        <f t="shared" ref="BQ270:BR333" si="159">AQ270</f>
        <v>0</v>
      </c>
      <c r="BR270" s="190">
        <f t="shared" si="159"/>
        <v>0</v>
      </c>
      <c r="BS270" s="200">
        <f t="shared" ref="BS270:BS333" si="160">SUM(BQ270)*BR270</f>
        <v>0</v>
      </c>
      <c r="BT270" s="200">
        <f t="shared" ref="BT270:BT333" si="161">IF(H270="79-Renovations",BS270*50%,IF(H270="11-Equipment",BS270*75%,IF(H270="62-Curriculum",BS270*50%,IF(H270="12-Software/Other",BS270*50%,0))))</f>
        <v>0</v>
      </c>
      <c r="BY270" s="190">
        <f t="shared" ref="BY270:BZ333" si="162">AW270</f>
        <v>0</v>
      </c>
      <c r="BZ270" s="190">
        <f t="shared" si="162"/>
        <v>0</v>
      </c>
      <c r="CA270" s="200">
        <f t="shared" ref="CA270:CA333" si="163">SUM(BY270)*BZ270</f>
        <v>0</v>
      </c>
      <c r="CB270" s="200">
        <f t="shared" ref="CB270:CB333" si="164">IF(H270="79-Renovations",CA270*50%,IF(H270="11-Equipment",CA270*75%,IF(H270="62-Curriculum",CA270*50%,IF(H270="12-Software/Other",CA270*50%,0))))</f>
        <v>0</v>
      </c>
      <c r="CG270" s="200">
        <f t="shared" si="146"/>
        <v>0</v>
      </c>
      <c r="CH270" s="193">
        <f t="shared" si="145"/>
        <v>0</v>
      </c>
    </row>
    <row r="271" spans="1:86" s="200" customFormat="1" x14ac:dyDescent="0.3">
      <c r="A271" s="173"/>
      <c r="B271" s="173"/>
      <c r="C271" s="173"/>
      <c r="D271" s="185"/>
      <c r="E271" s="185"/>
      <c r="F271" s="186"/>
      <c r="G271" s="173"/>
      <c r="H271" s="173"/>
      <c r="I271" s="173"/>
      <c r="J271" s="187"/>
      <c r="K271" s="188"/>
      <c r="L271" s="189">
        <f t="shared" si="154"/>
        <v>0</v>
      </c>
      <c r="M271" s="189">
        <f t="shared" si="153"/>
        <v>0</v>
      </c>
      <c r="N271" s="317"/>
      <c r="O271" s="202"/>
      <c r="P271" s="191"/>
      <c r="Q271" s="192">
        <f t="shared" si="147"/>
        <v>0</v>
      </c>
      <c r="R271" s="193">
        <f t="shared" si="148"/>
        <v>0</v>
      </c>
      <c r="S271" s="193"/>
      <c r="T271" s="194"/>
      <c r="U271" s="190">
        <f t="shared" si="149"/>
        <v>0</v>
      </c>
      <c r="V271" s="191">
        <f t="shared" si="150"/>
        <v>0</v>
      </c>
      <c r="W271" s="191">
        <f t="shared" si="151"/>
        <v>0</v>
      </c>
      <c r="X271" s="193">
        <f t="shared" si="152"/>
        <v>0</v>
      </c>
      <c r="Y271" s="193">
        <f t="shared" ref="Y271:Y334" si="165">SUM(X271)-(X271*0%)</f>
        <v>0</v>
      </c>
      <c r="Z271" s="193"/>
      <c r="AA271" s="195"/>
      <c r="AB271" s="195"/>
      <c r="AC271" s="199"/>
      <c r="AD271" s="197"/>
      <c r="AE271" s="190"/>
      <c r="AF271" s="190"/>
      <c r="AG271" s="198">
        <f t="shared" si="144"/>
        <v>0</v>
      </c>
      <c r="AH271" s="198"/>
      <c r="AI271" s="190"/>
      <c r="AJ271" s="190"/>
      <c r="AK271" s="190"/>
      <c r="AL271" s="190"/>
      <c r="AM271" s="200">
        <f t="shared" si="155"/>
        <v>0</v>
      </c>
      <c r="AO271" s="190"/>
      <c r="AP271" s="190"/>
      <c r="AQ271" s="190"/>
      <c r="AR271" s="190"/>
      <c r="AS271" s="200">
        <f t="shared" ref="AS271:AS334" si="166">SUM(AQ271)*AR271</f>
        <v>0</v>
      </c>
      <c r="AU271" s="190"/>
      <c r="AV271" s="190"/>
      <c r="AW271" s="190"/>
      <c r="AX271" s="190"/>
      <c r="AY271" s="200">
        <f t="shared" ref="AY271:AY334" si="167">SUM(AW271)*AX271</f>
        <v>0</v>
      </c>
      <c r="BA271" s="190">
        <f t="shared" si="141"/>
        <v>0</v>
      </c>
      <c r="BB271" s="190">
        <f t="shared" si="141"/>
        <v>0</v>
      </c>
      <c r="BC271" s="200">
        <f t="shared" si="142"/>
        <v>0</v>
      </c>
      <c r="BD271" s="200">
        <f t="shared" si="143"/>
        <v>0</v>
      </c>
      <c r="BI271" s="190">
        <f t="shared" si="156"/>
        <v>0</v>
      </c>
      <c r="BJ271" s="190">
        <f t="shared" si="156"/>
        <v>0</v>
      </c>
      <c r="BK271" s="200">
        <f t="shared" si="157"/>
        <v>0</v>
      </c>
      <c r="BL271" s="200">
        <f t="shared" si="158"/>
        <v>0</v>
      </c>
      <c r="BQ271" s="190">
        <f t="shared" si="159"/>
        <v>0</v>
      </c>
      <c r="BR271" s="190">
        <f t="shared" si="159"/>
        <v>0</v>
      </c>
      <c r="BS271" s="200">
        <f t="shared" si="160"/>
        <v>0</v>
      </c>
      <c r="BT271" s="200">
        <f t="shared" si="161"/>
        <v>0</v>
      </c>
      <c r="BY271" s="190">
        <f t="shared" si="162"/>
        <v>0</v>
      </c>
      <c r="BZ271" s="190">
        <f t="shared" si="162"/>
        <v>0</v>
      </c>
      <c r="CA271" s="200">
        <f t="shared" si="163"/>
        <v>0</v>
      </c>
      <c r="CB271" s="200">
        <f t="shared" si="164"/>
        <v>0</v>
      </c>
      <c r="CG271" s="200">
        <f t="shared" si="146"/>
        <v>0</v>
      </c>
      <c r="CH271" s="193">
        <f t="shared" si="145"/>
        <v>0</v>
      </c>
    </row>
    <row r="272" spans="1:86" s="200" customFormat="1" x14ac:dyDescent="0.3">
      <c r="A272" s="173"/>
      <c r="B272" s="173"/>
      <c r="C272" s="173"/>
      <c r="D272" s="185"/>
      <c r="E272" s="185"/>
      <c r="F272" s="186"/>
      <c r="G272" s="173"/>
      <c r="H272" s="173"/>
      <c r="I272" s="173"/>
      <c r="J272" s="187"/>
      <c r="K272" s="188"/>
      <c r="L272" s="189">
        <f t="shared" si="154"/>
        <v>0</v>
      </c>
      <c r="M272" s="189">
        <f t="shared" si="153"/>
        <v>0</v>
      </c>
      <c r="N272" s="317"/>
      <c r="O272" s="202"/>
      <c r="P272" s="191"/>
      <c r="Q272" s="192">
        <f t="shared" si="147"/>
        <v>0</v>
      </c>
      <c r="R272" s="193">
        <f t="shared" si="148"/>
        <v>0</v>
      </c>
      <c r="S272" s="193"/>
      <c r="T272" s="194"/>
      <c r="U272" s="190">
        <f t="shared" si="149"/>
        <v>0</v>
      </c>
      <c r="V272" s="191">
        <f t="shared" si="150"/>
        <v>0</v>
      </c>
      <c r="W272" s="191">
        <f t="shared" si="151"/>
        <v>0</v>
      </c>
      <c r="X272" s="193">
        <f t="shared" si="152"/>
        <v>0</v>
      </c>
      <c r="Y272" s="193">
        <f t="shared" si="165"/>
        <v>0</v>
      </c>
      <c r="Z272" s="193"/>
      <c r="AA272" s="195"/>
      <c r="AB272" s="195"/>
      <c r="AC272" s="199"/>
      <c r="AD272" s="197"/>
      <c r="AE272" s="190"/>
      <c r="AF272" s="190"/>
      <c r="AG272" s="198">
        <f t="shared" si="144"/>
        <v>0</v>
      </c>
      <c r="AH272" s="198"/>
      <c r="AI272" s="190"/>
      <c r="AJ272" s="190"/>
      <c r="AK272" s="190"/>
      <c r="AL272" s="190"/>
      <c r="AM272" s="200">
        <f t="shared" si="155"/>
        <v>0</v>
      </c>
      <c r="AO272" s="190"/>
      <c r="AP272" s="190"/>
      <c r="AQ272" s="190"/>
      <c r="AR272" s="190"/>
      <c r="AS272" s="200">
        <f t="shared" si="166"/>
        <v>0</v>
      </c>
      <c r="AU272" s="190"/>
      <c r="AV272" s="190"/>
      <c r="AW272" s="190"/>
      <c r="AX272" s="190"/>
      <c r="AY272" s="200">
        <f t="shared" si="167"/>
        <v>0</v>
      </c>
      <c r="BA272" s="190">
        <f t="shared" si="141"/>
        <v>0</v>
      </c>
      <c r="BB272" s="190">
        <f t="shared" si="141"/>
        <v>0</v>
      </c>
      <c r="BC272" s="200">
        <f t="shared" si="142"/>
        <v>0</v>
      </c>
      <c r="BD272" s="200">
        <f t="shared" si="143"/>
        <v>0</v>
      </c>
      <c r="BI272" s="190">
        <f t="shared" si="156"/>
        <v>0</v>
      </c>
      <c r="BJ272" s="190">
        <f t="shared" si="156"/>
        <v>0</v>
      </c>
      <c r="BK272" s="200">
        <f t="shared" si="157"/>
        <v>0</v>
      </c>
      <c r="BL272" s="200">
        <f t="shared" si="158"/>
        <v>0</v>
      </c>
      <c r="BQ272" s="190">
        <f t="shared" si="159"/>
        <v>0</v>
      </c>
      <c r="BR272" s="190">
        <f t="shared" si="159"/>
        <v>0</v>
      </c>
      <c r="BS272" s="200">
        <f t="shared" si="160"/>
        <v>0</v>
      </c>
      <c r="BT272" s="200">
        <f t="shared" si="161"/>
        <v>0</v>
      </c>
      <c r="BY272" s="190">
        <f t="shared" si="162"/>
        <v>0</v>
      </c>
      <c r="BZ272" s="190">
        <f t="shared" si="162"/>
        <v>0</v>
      </c>
      <c r="CA272" s="200">
        <f t="shared" si="163"/>
        <v>0</v>
      </c>
      <c r="CB272" s="200">
        <f t="shared" si="164"/>
        <v>0</v>
      </c>
      <c r="CG272" s="200">
        <f t="shared" si="146"/>
        <v>0</v>
      </c>
      <c r="CH272" s="193">
        <f t="shared" si="145"/>
        <v>0</v>
      </c>
    </row>
    <row r="273" spans="1:86" s="200" customFormat="1" x14ac:dyDescent="0.3">
      <c r="A273" s="173"/>
      <c r="B273" s="173"/>
      <c r="C273" s="173"/>
      <c r="D273" s="185"/>
      <c r="E273" s="185"/>
      <c r="F273" s="186"/>
      <c r="G273" s="173"/>
      <c r="H273" s="173"/>
      <c r="I273" s="173"/>
      <c r="J273" s="187"/>
      <c r="K273" s="188"/>
      <c r="L273" s="189">
        <f t="shared" si="154"/>
        <v>0</v>
      </c>
      <c r="M273" s="189">
        <f t="shared" si="153"/>
        <v>0</v>
      </c>
      <c r="N273" s="317"/>
      <c r="O273" s="202"/>
      <c r="P273" s="191"/>
      <c r="Q273" s="192">
        <f t="shared" si="147"/>
        <v>0</v>
      </c>
      <c r="R273" s="193">
        <f t="shared" si="148"/>
        <v>0</v>
      </c>
      <c r="S273" s="193"/>
      <c r="T273" s="194"/>
      <c r="U273" s="190">
        <f t="shared" si="149"/>
        <v>0</v>
      </c>
      <c r="V273" s="191">
        <f t="shared" si="150"/>
        <v>0</v>
      </c>
      <c r="W273" s="191">
        <f t="shared" si="151"/>
        <v>0</v>
      </c>
      <c r="X273" s="193">
        <f t="shared" si="152"/>
        <v>0</v>
      </c>
      <c r="Y273" s="193">
        <f t="shared" si="165"/>
        <v>0</v>
      </c>
      <c r="Z273" s="193"/>
      <c r="AA273" s="195"/>
      <c r="AB273" s="195"/>
      <c r="AC273" s="199"/>
      <c r="AD273" s="197"/>
      <c r="AE273" s="190"/>
      <c r="AF273" s="190"/>
      <c r="AG273" s="198">
        <f t="shared" si="144"/>
        <v>0</v>
      </c>
      <c r="AH273" s="198"/>
      <c r="AI273" s="190"/>
      <c r="AJ273" s="190"/>
      <c r="AK273" s="190"/>
      <c r="AL273" s="190"/>
      <c r="AM273" s="200">
        <f t="shared" si="155"/>
        <v>0</v>
      </c>
      <c r="AO273" s="190"/>
      <c r="AP273" s="190"/>
      <c r="AQ273" s="190"/>
      <c r="AR273" s="190"/>
      <c r="AS273" s="200">
        <f t="shared" si="166"/>
        <v>0</v>
      </c>
      <c r="AU273" s="190"/>
      <c r="AV273" s="190"/>
      <c r="AW273" s="190"/>
      <c r="AX273" s="190"/>
      <c r="AY273" s="200">
        <f t="shared" si="167"/>
        <v>0</v>
      </c>
      <c r="BA273" s="190">
        <f t="shared" ref="BA273:BB336" si="168">SUM(AE273)</f>
        <v>0</v>
      </c>
      <c r="BB273" s="190">
        <f t="shared" si="168"/>
        <v>0</v>
      </c>
      <c r="BC273" s="200">
        <f t="shared" ref="BC273:BC336" si="169">SUM(BA273)*BB273</f>
        <v>0</v>
      </c>
      <c r="BD273" s="200">
        <f t="shared" ref="BD273:BD336" si="170">IF(H273="79-Renovations",BC273*50%,IF(H273="11-Equipment",BC273*75%,IF(H273="62-Curriculum",BC273*50%,IF(H273="12-Software/Other",BC273*50%,0))))</f>
        <v>0</v>
      </c>
      <c r="BI273" s="190">
        <f t="shared" si="156"/>
        <v>0</v>
      </c>
      <c r="BJ273" s="190">
        <f t="shared" si="156"/>
        <v>0</v>
      </c>
      <c r="BK273" s="200">
        <f t="shared" si="157"/>
        <v>0</v>
      </c>
      <c r="BL273" s="200">
        <f t="shared" si="158"/>
        <v>0</v>
      </c>
      <c r="BQ273" s="190">
        <f t="shared" si="159"/>
        <v>0</v>
      </c>
      <c r="BR273" s="190">
        <f t="shared" si="159"/>
        <v>0</v>
      </c>
      <c r="BS273" s="200">
        <f t="shared" si="160"/>
        <v>0</v>
      </c>
      <c r="BT273" s="200">
        <f t="shared" si="161"/>
        <v>0</v>
      </c>
      <c r="BY273" s="190">
        <f t="shared" si="162"/>
        <v>0</v>
      </c>
      <c r="BZ273" s="190">
        <f t="shared" si="162"/>
        <v>0</v>
      </c>
      <c r="CA273" s="200">
        <f t="shared" si="163"/>
        <v>0</v>
      </c>
      <c r="CB273" s="200">
        <f t="shared" si="164"/>
        <v>0</v>
      </c>
      <c r="CG273" s="200">
        <f t="shared" si="146"/>
        <v>0</v>
      </c>
      <c r="CH273" s="193">
        <f t="shared" si="145"/>
        <v>0</v>
      </c>
    </row>
    <row r="274" spans="1:86" s="200" customFormat="1" x14ac:dyDescent="0.3">
      <c r="A274" s="173"/>
      <c r="B274" s="173"/>
      <c r="C274" s="173"/>
      <c r="D274" s="185"/>
      <c r="E274" s="185"/>
      <c r="F274" s="186"/>
      <c r="G274" s="173"/>
      <c r="H274" s="173"/>
      <c r="I274" s="173"/>
      <c r="J274" s="187"/>
      <c r="K274" s="188"/>
      <c r="L274" s="189">
        <f t="shared" si="154"/>
        <v>0</v>
      </c>
      <c r="M274" s="189">
        <f t="shared" si="153"/>
        <v>0</v>
      </c>
      <c r="N274" s="317"/>
      <c r="O274" s="202"/>
      <c r="P274" s="191"/>
      <c r="Q274" s="192">
        <f t="shared" si="147"/>
        <v>0</v>
      </c>
      <c r="R274" s="193">
        <f t="shared" si="148"/>
        <v>0</v>
      </c>
      <c r="S274" s="193"/>
      <c r="T274" s="194"/>
      <c r="U274" s="190">
        <f t="shared" si="149"/>
        <v>0</v>
      </c>
      <c r="V274" s="191">
        <f t="shared" si="150"/>
        <v>0</v>
      </c>
      <c r="W274" s="191">
        <f t="shared" si="151"/>
        <v>0</v>
      </c>
      <c r="X274" s="193">
        <f t="shared" si="152"/>
        <v>0</v>
      </c>
      <c r="Y274" s="193">
        <f t="shared" si="165"/>
        <v>0</v>
      </c>
      <c r="Z274" s="193"/>
      <c r="AA274" s="195"/>
      <c r="AB274" s="195"/>
      <c r="AC274" s="199"/>
      <c r="AD274" s="197"/>
      <c r="AE274" s="190"/>
      <c r="AF274" s="190"/>
      <c r="AG274" s="198">
        <f t="shared" ref="AG274:AG337" si="171">SUM(AE274)*AF274</f>
        <v>0</v>
      </c>
      <c r="AH274" s="198"/>
      <c r="AI274" s="190"/>
      <c r="AJ274" s="190"/>
      <c r="AK274" s="190"/>
      <c r="AL274" s="190"/>
      <c r="AM274" s="200">
        <f t="shared" si="155"/>
        <v>0</v>
      </c>
      <c r="AO274" s="190"/>
      <c r="AP274" s="190"/>
      <c r="AQ274" s="190"/>
      <c r="AR274" s="190"/>
      <c r="AS274" s="200">
        <f t="shared" si="166"/>
        <v>0</v>
      </c>
      <c r="AU274" s="190"/>
      <c r="AV274" s="190"/>
      <c r="AW274" s="190"/>
      <c r="AX274" s="190"/>
      <c r="AY274" s="200">
        <f t="shared" si="167"/>
        <v>0</v>
      </c>
      <c r="BA274" s="190">
        <f t="shared" si="168"/>
        <v>0</v>
      </c>
      <c r="BB274" s="190">
        <f t="shared" si="168"/>
        <v>0</v>
      </c>
      <c r="BC274" s="200">
        <f t="shared" si="169"/>
        <v>0</v>
      </c>
      <c r="BD274" s="200">
        <f t="shared" si="170"/>
        <v>0</v>
      </c>
      <c r="BI274" s="190">
        <f t="shared" si="156"/>
        <v>0</v>
      </c>
      <c r="BJ274" s="190">
        <f t="shared" si="156"/>
        <v>0</v>
      </c>
      <c r="BK274" s="200">
        <f t="shared" si="157"/>
        <v>0</v>
      </c>
      <c r="BL274" s="200">
        <f t="shared" si="158"/>
        <v>0</v>
      </c>
      <c r="BQ274" s="190">
        <f t="shared" si="159"/>
        <v>0</v>
      </c>
      <c r="BR274" s="190">
        <f t="shared" si="159"/>
        <v>0</v>
      </c>
      <c r="BS274" s="200">
        <f t="shared" si="160"/>
        <v>0</v>
      </c>
      <c r="BT274" s="200">
        <f t="shared" si="161"/>
        <v>0</v>
      </c>
      <c r="BY274" s="190">
        <f t="shared" si="162"/>
        <v>0</v>
      </c>
      <c r="BZ274" s="190">
        <f t="shared" si="162"/>
        <v>0</v>
      </c>
      <c r="CA274" s="200">
        <f t="shared" si="163"/>
        <v>0</v>
      </c>
      <c r="CB274" s="200">
        <f t="shared" si="164"/>
        <v>0</v>
      </c>
      <c r="CG274" s="200">
        <f t="shared" si="146"/>
        <v>0</v>
      </c>
      <c r="CH274" s="193">
        <f t="shared" ref="CH274:CH337" si="172">SUM(BD274+BL274+BT274+CB274)</f>
        <v>0</v>
      </c>
    </row>
    <row r="275" spans="1:86" s="200" customFormat="1" x14ac:dyDescent="0.3">
      <c r="A275" s="173"/>
      <c r="B275" s="173"/>
      <c r="C275" s="173"/>
      <c r="D275" s="185"/>
      <c r="E275" s="185"/>
      <c r="F275" s="186"/>
      <c r="G275" s="173"/>
      <c r="H275" s="173"/>
      <c r="I275" s="173"/>
      <c r="J275" s="187"/>
      <c r="K275" s="188"/>
      <c r="L275" s="189">
        <f t="shared" si="154"/>
        <v>0</v>
      </c>
      <c r="M275" s="189">
        <f t="shared" si="153"/>
        <v>0</v>
      </c>
      <c r="N275" s="317"/>
      <c r="O275" s="202"/>
      <c r="P275" s="191"/>
      <c r="Q275" s="192">
        <f t="shared" si="147"/>
        <v>0</v>
      </c>
      <c r="R275" s="193">
        <f t="shared" si="148"/>
        <v>0</v>
      </c>
      <c r="S275" s="193"/>
      <c r="T275" s="194"/>
      <c r="U275" s="190">
        <f t="shared" si="149"/>
        <v>0</v>
      </c>
      <c r="V275" s="191">
        <f t="shared" si="150"/>
        <v>0</v>
      </c>
      <c r="W275" s="191">
        <f t="shared" si="151"/>
        <v>0</v>
      </c>
      <c r="X275" s="193">
        <f t="shared" si="152"/>
        <v>0</v>
      </c>
      <c r="Y275" s="193">
        <f t="shared" si="165"/>
        <v>0</v>
      </c>
      <c r="Z275" s="193"/>
      <c r="AA275" s="195"/>
      <c r="AB275" s="195"/>
      <c r="AC275" s="199"/>
      <c r="AD275" s="197"/>
      <c r="AE275" s="190"/>
      <c r="AF275" s="190"/>
      <c r="AG275" s="198">
        <f t="shared" si="171"/>
        <v>0</v>
      </c>
      <c r="AH275" s="198"/>
      <c r="AI275" s="190"/>
      <c r="AJ275" s="190"/>
      <c r="AK275" s="190"/>
      <c r="AL275" s="190"/>
      <c r="AM275" s="200">
        <f t="shared" si="155"/>
        <v>0</v>
      </c>
      <c r="AO275" s="190"/>
      <c r="AP275" s="190"/>
      <c r="AQ275" s="190"/>
      <c r="AR275" s="190"/>
      <c r="AS275" s="200">
        <f t="shared" si="166"/>
        <v>0</v>
      </c>
      <c r="AU275" s="190"/>
      <c r="AV275" s="190"/>
      <c r="AW275" s="190"/>
      <c r="AX275" s="190"/>
      <c r="AY275" s="200">
        <f t="shared" si="167"/>
        <v>0</v>
      </c>
      <c r="BA275" s="190">
        <f t="shared" si="168"/>
        <v>0</v>
      </c>
      <c r="BB275" s="190">
        <f t="shared" si="168"/>
        <v>0</v>
      </c>
      <c r="BC275" s="200">
        <f t="shared" si="169"/>
        <v>0</v>
      </c>
      <c r="BD275" s="200">
        <f t="shared" si="170"/>
        <v>0</v>
      </c>
      <c r="BI275" s="190">
        <f t="shared" si="156"/>
        <v>0</v>
      </c>
      <c r="BJ275" s="190">
        <f t="shared" si="156"/>
        <v>0</v>
      </c>
      <c r="BK275" s="200">
        <f t="shared" si="157"/>
        <v>0</v>
      </c>
      <c r="BL275" s="200">
        <f t="shared" si="158"/>
        <v>0</v>
      </c>
      <c r="BQ275" s="190">
        <f t="shared" si="159"/>
        <v>0</v>
      </c>
      <c r="BR275" s="190">
        <f t="shared" si="159"/>
        <v>0</v>
      </c>
      <c r="BS275" s="200">
        <f t="shared" si="160"/>
        <v>0</v>
      </c>
      <c r="BT275" s="200">
        <f t="shared" si="161"/>
        <v>0</v>
      </c>
      <c r="BY275" s="190">
        <f t="shared" si="162"/>
        <v>0</v>
      </c>
      <c r="BZ275" s="190">
        <f t="shared" si="162"/>
        <v>0</v>
      </c>
      <c r="CA275" s="200">
        <f t="shared" si="163"/>
        <v>0</v>
      </c>
      <c r="CB275" s="200">
        <f t="shared" si="164"/>
        <v>0</v>
      </c>
      <c r="CG275" s="200">
        <f t="shared" si="146"/>
        <v>0</v>
      </c>
      <c r="CH275" s="193">
        <f t="shared" si="172"/>
        <v>0</v>
      </c>
    </row>
    <row r="276" spans="1:86" s="200" customFormat="1" x14ac:dyDescent="0.3">
      <c r="A276" s="173"/>
      <c r="B276" s="173"/>
      <c r="C276" s="173"/>
      <c r="D276" s="185"/>
      <c r="E276" s="185"/>
      <c r="F276" s="186"/>
      <c r="G276" s="173"/>
      <c r="H276" s="173"/>
      <c r="I276" s="173"/>
      <c r="J276" s="187"/>
      <c r="K276" s="188"/>
      <c r="L276" s="189">
        <f t="shared" si="154"/>
        <v>0</v>
      </c>
      <c r="M276" s="189">
        <f t="shared" si="153"/>
        <v>0</v>
      </c>
      <c r="N276" s="317"/>
      <c r="O276" s="202"/>
      <c r="P276" s="191"/>
      <c r="Q276" s="192">
        <f t="shared" si="147"/>
        <v>0</v>
      </c>
      <c r="R276" s="193">
        <f t="shared" si="148"/>
        <v>0</v>
      </c>
      <c r="S276" s="193"/>
      <c r="T276" s="194"/>
      <c r="U276" s="190">
        <f t="shared" si="149"/>
        <v>0</v>
      </c>
      <c r="V276" s="191">
        <f t="shared" si="150"/>
        <v>0</v>
      </c>
      <c r="W276" s="191">
        <f t="shared" si="151"/>
        <v>0</v>
      </c>
      <c r="X276" s="193">
        <f t="shared" si="152"/>
        <v>0</v>
      </c>
      <c r="Y276" s="193">
        <f t="shared" si="165"/>
        <v>0</v>
      </c>
      <c r="Z276" s="193"/>
      <c r="AA276" s="195"/>
      <c r="AB276" s="195"/>
      <c r="AC276" s="199"/>
      <c r="AD276" s="197"/>
      <c r="AE276" s="190"/>
      <c r="AF276" s="190"/>
      <c r="AG276" s="198">
        <f t="shared" si="171"/>
        <v>0</v>
      </c>
      <c r="AH276" s="198"/>
      <c r="AI276" s="190"/>
      <c r="AJ276" s="190"/>
      <c r="AK276" s="190"/>
      <c r="AL276" s="190"/>
      <c r="AM276" s="200">
        <f t="shared" si="155"/>
        <v>0</v>
      </c>
      <c r="AO276" s="190"/>
      <c r="AP276" s="190"/>
      <c r="AQ276" s="190"/>
      <c r="AR276" s="190"/>
      <c r="AS276" s="200">
        <f t="shared" si="166"/>
        <v>0</v>
      </c>
      <c r="AU276" s="190"/>
      <c r="AV276" s="190"/>
      <c r="AW276" s="190"/>
      <c r="AX276" s="190"/>
      <c r="AY276" s="200">
        <f t="shared" si="167"/>
        <v>0</v>
      </c>
      <c r="BA276" s="190">
        <f t="shared" si="168"/>
        <v>0</v>
      </c>
      <c r="BB276" s="190">
        <f t="shared" si="168"/>
        <v>0</v>
      </c>
      <c r="BC276" s="200">
        <f t="shared" si="169"/>
        <v>0</v>
      </c>
      <c r="BD276" s="200">
        <f t="shared" si="170"/>
        <v>0</v>
      </c>
      <c r="BI276" s="190">
        <f t="shared" si="156"/>
        <v>0</v>
      </c>
      <c r="BJ276" s="190">
        <f t="shared" si="156"/>
        <v>0</v>
      </c>
      <c r="BK276" s="200">
        <f t="shared" si="157"/>
        <v>0</v>
      </c>
      <c r="BL276" s="200">
        <f t="shared" si="158"/>
        <v>0</v>
      </c>
      <c r="BQ276" s="190">
        <f t="shared" si="159"/>
        <v>0</v>
      </c>
      <c r="BR276" s="190">
        <f t="shared" si="159"/>
        <v>0</v>
      </c>
      <c r="BS276" s="200">
        <f t="shared" si="160"/>
        <v>0</v>
      </c>
      <c r="BT276" s="200">
        <f t="shared" si="161"/>
        <v>0</v>
      </c>
      <c r="BY276" s="190">
        <f t="shared" si="162"/>
        <v>0</v>
      </c>
      <c r="BZ276" s="190">
        <f t="shared" si="162"/>
        <v>0</v>
      </c>
      <c r="CA276" s="200">
        <f t="shared" si="163"/>
        <v>0</v>
      </c>
      <c r="CB276" s="200">
        <f t="shared" si="164"/>
        <v>0</v>
      </c>
      <c r="CG276" s="200">
        <f t="shared" si="146"/>
        <v>0</v>
      </c>
      <c r="CH276" s="193">
        <f t="shared" si="172"/>
        <v>0</v>
      </c>
    </row>
    <row r="277" spans="1:86" s="200" customFormat="1" x14ac:dyDescent="0.3">
      <c r="A277" s="173"/>
      <c r="B277" s="173"/>
      <c r="C277" s="173"/>
      <c r="D277" s="185"/>
      <c r="E277" s="185"/>
      <c r="F277" s="186"/>
      <c r="G277" s="173"/>
      <c r="H277" s="173"/>
      <c r="I277" s="173"/>
      <c r="J277" s="187"/>
      <c r="K277" s="188"/>
      <c r="L277" s="189">
        <f t="shared" si="154"/>
        <v>0</v>
      </c>
      <c r="M277" s="189">
        <f t="shared" si="153"/>
        <v>0</v>
      </c>
      <c r="N277" s="317"/>
      <c r="O277" s="202"/>
      <c r="P277" s="191"/>
      <c r="Q277" s="192">
        <f t="shared" si="147"/>
        <v>0</v>
      </c>
      <c r="R277" s="193">
        <f t="shared" si="148"/>
        <v>0</v>
      </c>
      <c r="S277" s="193"/>
      <c r="T277" s="194"/>
      <c r="U277" s="190">
        <f t="shared" si="149"/>
        <v>0</v>
      </c>
      <c r="V277" s="191">
        <f t="shared" si="150"/>
        <v>0</v>
      </c>
      <c r="W277" s="191">
        <f t="shared" si="151"/>
        <v>0</v>
      </c>
      <c r="X277" s="193">
        <f t="shared" si="152"/>
        <v>0</v>
      </c>
      <c r="Y277" s="193">
        <f t="shared" si="165"/>
        <v>0</v>
      </c>
      <c r="Z277" s="193"/>
      <c r="AA277" s="195"/>
      <c r="AB277" s="195"/>
      <c r="AC277" s="199"/>
      <c r="AD277" s="197"/>
      <c r="AE277" s="190"/>
      <c r="AF277" s="190"/>
      <c r="AG277" s="198">
        <f t="shared" si="171"/>
        <v>0</v>
      </c>
      <c r="AH277" s="198"/>
      <c r="AI277" s="190"/>
      <c r="AJ277" s="190"/>
      <c r="AK277" s="190"/>
      <c r="AL277" s="190"/>
      <c r="AM277" s="200">
        <f t="shared" si="155"/>
        <v>0</v>
      </c>
      <c r="AO277" s="190"/>
      <c r="AP277" s="190"/>
      <c r="AQ277" s="190"/>
      <c r="AR277" s="190"/>
      <c r="AS277" s="200">
        <f t="shared" si="166"/>
        <v>0</v>
      </c>
      <c r="AU277" s="190"/>
      <c r="AV277" s="190"/>
      <c r="AW277" s="190"/>
      <c r="AX277" s="190"/>
      <c r="AY277" s="200">
        <f t="shared" si="167"/>
        <v>0</v>
      </c>
      <c r="BA277" s="190">
        <f t="shared" si="168"/>
        <v>0</v>
      </c>
      <c r="BB277" s="190">
        <f t="shared" si="168"/>
        <v>0</v>
      </c>
      <c r="BC277" s="200">
        <f t="shared" si="169"/>
        <v>0</v>
      </c>
      <c r="BD277" s="200">
        <f t="shared" si="170"/>
        <v>0</v>
      </c>
      <c r="BI277" s="190">
        <f t="shared" si="156"/>
        <v>0</v>
      </c>
      <c r="BJ277" s="190">
        <f t="shared" si="156"/>
        <v>0</v>
      </c>
      <c r="BK277" s="200">
        <f t="shared" si="157"/>
        <v>0</v>
      </c>
      <c r="BL277" s="200">
        <f t="shared" si="158"/>
        <v>0</v>
      </c>
      <c r="BQ277" s="190">
        <f t="shared" si="159"/>
        <v>0</v>
      </c>
      <c r="BR277" s="190">
        <f t="shared" si="159"/>
        <v>0</v>
      </c>
      <c r="BS277" s="200">
        <f t="shared" si="160"/>
        <v>0</v>
      </c>
      <c r="BT277" s="200">
        <f t="shared" si="161"/>
        <v>0</v>
      </c>
      <c r="BY277" s="190">
        <f t="shared" si="162"/>
        <v>0</v>
      </c>
      <c r="BZ277" s="190">
        <f t="shared" si="162"/>
        <v>0</v>
      </c>
      <c r="CA277" s="200">
        <f t="shared" si="163"/>
        <v>0</v>
      </c>
      <c r="CB277" s="200">
        <f t="shared" si="164"/>
        <v>0</v>
      </c>
      <c r="CG277" s="200">
        <f t="shared" ref="CG277:CG340" si="173">SUM(U277)-BA277-BI277-BQ277-BY277</f>
        <v>0</v>
      </c>
      <c r="CH277" s="193">
        <f t="shared" si="172"/>
        <v>0</v>
      </c>
    </row>
    <row r="278" spans="1:86" s="200" customFormat="1" x14ac:dyDescent="0.3">
      <c r="A278" s="173"/>
      <c r="B278" s="173"/>
      <c r="C278" s="173"/>
      <c r="D278" s="185"/>
      <c r="E278" s="185"/>
      <c r="F278" s="186"/>
      <c r="G278" s="173"/>
      <c r="H278" s="173"/>
      <c r="I278" s="173"/>
      <c r="J278" s="187"/>
      <c r="K278" s="188"/>
      <c r="L278" s="189">
        <f t="shared" si="154"/>
        <v>0</v>
      </c>
      <c r="M278" s="189">
        <f t="shared" si="153"/>
        <v>0</v>
      </c>
      <c r="N278" s="317"/>
      <c r="O278" s="202"/>
      <c r="P278" s="191"/>
      <c r="Q278" s="192">
        <f t="shared" si="147"/>
        <v>0</v>
      </c>
      <c r="R278" s="193">
        <f t="shared" si="148"/>
        <v>0</v>
      </c>
      <c r="S278" s="193"/>
      <c r="T278" s="194"/>
      <c r="U278" s="190">
        <f t="shared" si="149"/>
        <v>0</v>
      </c>
      <c r="V278" s="191">
        <f t="shared" si="150"/>
        <v>0</v>
      </c>
      <c r="W278" s="191">
        <f t="shared" si="151"/>
        <v>0</v>
      </c>
      <c r="X278" s="193">
        <f t="shared" si="152"/>
        <v>0</v>
      </c>
      <c r="Y278" s="193">
        <f t="shared" si="165"/>
        <v>0</v>
      </c>
      <c r="Z278" s="193"/>
      <c r="AA278" s="195"/>
      <c r="AB278" s="195"/>
      <c r="AC278" s="199"/>
      <c r="AD278" s="197"/>
      <c r="AE278" s="190"/>
      <c r="AF278" s="190"/>
      <c r="AG278" s="198">
        <f t="shared" si="171"/>
        <v>0</v>
      </c>
      <c r="AH278" s="198"/>
      <c r="AI278" s="190"/>
      <c r="AJ278" s="190"/>
      <c r="AK278" s="190"/>
      <c r="AL278" s="190"/>
      <c r="AM278" s="200">
        <f t="shared" si="155"/>
        <v>0</v>
      </c>
      <c r="AO278" s="190"/>
      <c r="AP278" s="190"/>
      <c r="AQ278" s="190"/>
      <c r="AR278" s="190"/>
      <c r="AS278" s="200">
        <f t="shared" si="166"/>
        <v>0</v>
      </c>
      <c r="AU278" s="190"/>
      <c r="AV278" s="190"/>
      <c r="AW278" s="190"/>
      <c r="AX278" s="190"/>
      <c r="AY278" s="200">
        <f t="shared" si="167"/>
        <v>0</v>
      </c>
      <c r="BA278" s="190">
        <f t="shared" si="168"/>
        <v>0</v>
      </c>
      <c r="BB278" s="190">
        <f t="shared" si="168"/>
        <v>0</v>
      </c>
      <c r="BC278" s="200">
        <f t="shared" si="169"/>
        <v>0</v>
      </c>
      <c r="BD278" s="200">
        <f t="shared" si="170"/>
        <v>0</v>
      </c>
      <c r="BI278" s="190">
        <f t="shared" si="156"/>
        <v>0</v>
      </c>
      <c r="BJ278" s="190">
        <f t="shared" si="156"/>
        <v>0</v>
      </c>
      <c r="BK278" s="200">
        <f t="shared" si="157"/>
        <v>0</v>
      </c>
      <c r="BL278" s="200">
        <f t="shared" si="158"/>
        <v>0</v>
      </c>
      <c r="BQ278" s="190">
        <f t="shared" si="159"/>
        <v>0</v>
      </c>
      <c r="BR278" s="190">
        <f t="shared" si="159"/>
        <v>0</v>
      </c>
      <c r="BS278" s="200">
        <f t="shared" si="160"/>
        <v>0</v>
      </c>
      <c r="BT278" s="200">
        <f t="shared" si="161"/>
        <v>0</v>
      </c>
      <c r="BY278" s="190">
        <f t="shared" si="162"/>
        <v>0</v>
      </c>
      <c r="BZ278" s="190">
        <f t="shared" si="162"/>
        <v>0</v>
      </c>
      <c r="CA278" s="200">
        <f t="shared" si="163"/>
        <v>0</v>
      </c>
      <c r="CB278" s="200">
        <f t="shared" si="164"/>
        <v>0</v>
      </c>
      <c r="CG278" s="200">
        <f t="shared" si="173"/>
        <v>0</v>
      </c>
      <c r="CH278" s="193">
        <f t="shared" si="172"/>
        <v>0</v>
      </c>
    </row>
    <row r="279" spans="1:86" s="200" customFormat="1" x14ac:dyDescent="0.3">
      <c r="A279" s="173"/>
      <c r="B279" s="173"/>
      <c r="C279" s="173"/>
      <c r="D279" s="185"/>
      <c r="E279" s="185"/>
      <c r="F279" s="186"/>
      <c r="G279" s="173"/>
      <c r="H279" s="173"/>
      <c r="I279" s="173"/>
      <c r="J279" s="187"/>
      <c r="K279" s="188"/>
      <c r="L279" s="189">
        <f t="shared" si="154"/>
        <v>0</v>
      </c>
      <c r="M279" s="189">
        <f t="shared" si="153"/>
        <v>0</v>
      </c>
      <c r="N279" s="317"/>
      <c r="O279" s="202"/>
      <c r="P279" s="191"/>
      <c r="Q279" s="192">
        <f t="shared" si="147"/>
        <v>0</v>
      </c>
      <c r="R279" s="193">
        <f t="shared" si="148"/>
        <v>0</v>
      </c>
      <c r="S279" s="193"/>
      <c r="T279" s="194"/>
      <c r="U279" s="190">
        <f t="shared" si="149"/>
        <v>0</v>
      </c>
      <c r="V279" s="191">
        <f t="shared" si="150"/>
        <v>0</v>
      </c>
      <c r="W279" s="191">
        <f t="shared" si="151"/>
        <v>0</v>
      </c>
      <c r="X279" s="193">
        <f t="shared" si="152"/>
        <v>0</v>
      </c>
      <c r="Y279" s="193">
        <f t="shared" si="165"/>
        <v>0</v>
      </c>
      <c r="Z279" s="193"/>
      <c r="AA279" s="195"/>
      <c r="AB279" s="195"/>
      <c r="AC279" s="199"/>
      <c r="AD279" s="197"/>
      <c r="AE279" s="190"/>
      <c r="AF279" s="190"/>
      <c r="AG279" s="198">
        <f t="shared" si="171"/>
        <v>0</v>
      </c>
      <c r="AH279" s="198"/>
      <c r="AI279" s="190"/>
      <c r="AJ279" s="190"/>
      <c r="AK279" s="190"/>
      <c r="AL279" s="190"/>
      <c r="AM279" s="200">
        <f t="shared" si="155"/>
        <v>0</v>
      </c>
      <c r="AO279" s="190"/>
      <c r="AP279" s="190"/>
      <c r="AQ279" s="190"/>
      <c r="AR279" s="190"/>
      <c r="AS279" s="200">
        <f t="shared" si="166"/>
        <v>0</v>
      </c>
      <c r="AU279" s="190"/>
      <c r="AV279" s="190"/>
      <c r="AW279" s="190"/>
      <c r="AX279" s="190"/>
      <c r="AY279" s="200">
        <f t="shared" si="167"/>
        <v>0</v>
      </c>
      <c r="BA279" s="190">
        <f t="shared" si="168"/>
        <v>0</v>
      </c>
      <c r="BB279" s="190">
        <f t="shared" si="168"/>
        <v>0</v>
      </c>
      <c r="BC279" s="200">
        <f t="shared" si="169"/>
        <v>0</v>
      </c>
      <c r="BD279" s="200">
        <f t="shared" si="170"/>
        <v>0</v>
      </c>
      <c r="BI279" s="190">
        <f t="shared" si="156"/>
        <v>0</v>
      </c>
      <c r="BJ279" s="190">
        <f t="shared" si="156"/>
        <v>0</v>
      </c>
      <c r="BK279" s="200">
        <f t="shared" si="157"/>
        <v>0</v>
      </c>
      <c r="BL279" s="200">
        <f t="shared" si="158"/>
        <v>0</v>
      </c>
      <c r="BQ279" s="190">
        <f t="shared" si="159"/>
        <v>0</v>
      </c>
      <c r="BR279" s="190">
        <f t="shared" si="159"/>
        <v>0</v>
      </c>
      <c r="BS279" s="200">
        <f t="shared" si="160"/>
        <v>0</v>
      </c>
      <c r="BT279" s="200">
        <f t="shared" si="161"/>
        <v>0</v>
      </c>
      <c r="BY279" s="190">
        <f t="shared" si="162"/>
        <v>0</v>
      </c>
      <c r="BZ279" s="190">
        <f t="shared" si="162"/>
        <v>0</v>
      </c>
      <c r="CA279" s="200">
        <f t="shared" si="163"/>
        <v>0</v>
      </c>
      <c r="CB279" s="200">
        <f t="shared" si="164"/>
        <v>0</v>
      </c>
      <c r="CG279" s="200">
        <f t="shared" si="173"/>
        <v>0</v>
      </c>
      <c r="CH279" s="193">
        <f t="shared" si="172"/>
        <v>0</v>
      </c>
    </row>
    <row r="280" spans="1:86" s="200" customFormat="1" x14ac:dyDescent="0.3">
      <c r="A280" s="173"/>
      <c r="B280" s="173"/>
      <c r="C280" s="173"/>
      <c r="D280" s="185"/>
      <c r="E280" s="185"/>
      <c r="F280" s="186"/>
      <c r="G280" s="173"/>
      <c r="H280" s="173"/>
      <c r="I280" s="173"/>
      <c r="J280" s="187"/>
      <c r="K280" s="188"/>
      <c r="L280" s="189">
        <f t="shared" si="154"/>
        <v>0</v>
      </c>
      <c r="M280" s="189">
        <f t="shared" si="153"/>
        <v>0</v>
      </c>
      <c r="N280" s="317"/>
      <c r="O280" s="202"/>
      <c r="P280" s="191"/>
      <c r="Q280" s="192">
        <f t="shared" si="147"/>
        <v>0</v>
      </c>
      <c r="R280" s="193">
        <f t="shared" si="148"/>
        <v>0</v>
      </c>
      <c r="S280" s="193"/>
      <c r="T280" s="194"/>
      <c r="U280" s="190">
        <f t="shared" si="149"/>
        <v>0</v>
      </c>
      <c r="V280" s="191">
        <f t="shared" si="150"/>
        <v>0</v>
      </c>
      <c r="W280" s="191">
        <f t="shared" si="151"/>
        <v>0</v>
      </c>
      <c r="X280" s="193">
        <f t="shared" si="152"/>
        <v>0</v>
      </c>
      <c r="Y280" s="193">
        <f t="shared" si="165"/>
        <v>0</v>
      </c>
      <c r="Z280" s="193"/>
      <c r="AA280" s="195"/>
      <c r="AB280" s="195"/>
      <c r="AC280" s="199"/>
      <c r="AD280" s="197"/>
      <c r="AE280" s="190"/>
      <c r="AF280" s="190"/>
      <c r="AG280" s="198">
        <f t="shared" si="171"/>
        <v>0</v>
      </c>
      <c r="AH280" s="198"/>
      <c r="AI280" s="190"/>
      <c r="AJ280" s="190"/>
      <c r="AK280" s="190"/>
      <c r="AL280" s="190"/>
      <c r="AM280" s="200">
        <f t="shared" si="155"/>
        <v>0</v>
      </c>
      <c r="AO280" s="190"/>
      <c r="AP280" s="190"/>
      <c r="AQ280" s="190"/>
      <c r="AR280" s="190"/>
      <c r="AS280" s="200">
        <f t="shared" si="166"/>
        <v>0</v>
      </c>
      <c r="AU280" s="190"/>
      <c r="AV280" s="190"/>
      <c r="AW280" s="190"/>
      <c r="AX280" s="190"/>
      <c r="AY280" s="200">
        <f t="shared" si="167"/>
        <v>0</v>
      </c>
      <c r="BA280" s="190">
        <f t="shared" si="168"/>
        <v>0</v>
      </c>
      <c r="BB280" s="190">
        <f t="shared" si="168"/>
        <v>0</v>
      </c>
      <c r="BC280" s="200">
        <f t="shared" si="169"/>
        <v>0</v>
      </c>
      <c r="BD280" s="200">
        <f t="shared" si="170"/>
        <v>0</v>
      </c>
      <c r="BI280" s="190">
        <f t="shared" si="156"/>
        <v>0</v>
      </c>
      <c r="BJ280" s="190">
        <f t="shared" si="156"/>
        <v>0</v>
      </c>
      <c r="BK280" s="200">
        <f t="shared" si="157"/>
        <v>0</v>
      </c>
      <c r="BL280" s="200">
        <f t="shared" si="158"/>
        <v>0</v>
      </c>
      <c r="BQ280" s="190">
        <f t="shared" si="159"/>
        <v>0</v>
      </c>
      <c r="BR280" s="190">
        <f t="shared" si="159"/>
        <v>0</v>
      </c>
      <c r="BS280" s="200">
        <f t="shared" si="160"/>
        <v>0</v>
      </c>
      <c r="BT280" s="200">
        <f t="shared" si="161"/>
        <v>0</v>
      </c>
      <c r="BY280" s="190">
        <f t="shared" si="162"/>
        <v>0</v>
      </c>
      <c r="BZ280" s="190">
        <f t="shared" si="162"/>
        <v>0</v>
      </c>
      <c r="CA280" s="200">
        <f t="shared" si="163"/>
        <v>0</v>
      </c>
      <c r="CB280" s="200">
        <f t="shared" si="164"/>
        <v>0</v>
      </c>
      <c r="CG280" s="200">
        <f t="shared" si="173"/>
        <v>0</v>
      </c>
      <c r="CH280" s="193">
        <f t="shared" si="172"/>
        <v>0</v>
      </c>
    </row>
    <row r="281" spans="1:86" s="200" customFormat="1" x14ac:dyDescent="0.3">
      <c r="A281" s="173"/>
      <c r="B281" s="173"/>
      <c r="C281" s="173"/>
      <c r="D281" s="185"/>
      <c r="E281" s="185"/>
      <c r="F281" s="186"/>
      <c r="G281" s="173"/>
      <c r="H281" s="173"/>
      <c r="I281" s="173"/>
      <c r="J281" s="187"/>
      <c r="K281" s="188"/>
      <c r="L281" s="189">
        <f t="shared" si="154"/>
        <v>0</v>
      </c>
      <c r="M281" s="189">
        <f t="shared" si="153"/>
        <v>0</v>
      </c>
      <c r="N281" s="317"/>
      <c r="O281" s="202"/>
      <c r="P281" s="191"/>
      <c r="Q281" s="192">
        <f t="shared" si="147"/>
        <v>0</v>
      </c>
      <c r="R281" s="193">
        <f t="shared" si="148"/>
        <v>0</v>
      </c>
      <c r="S281" s="193"/>
      <c r="T281" s="194"/>
      <c r="U281" s="190">
        <f t="shared" si="149"/>
        <v>0</v>
      </c>
      <c r="V281" s="191">
        <f t="shared" si="150"/>
        <v>0</v>
      </c>
      <c r="W281" s="191">
        <f t="shared" si="151"/>
        <v>0</v>
      </c>
      <c r="X281" s="193">
        <f t="shared" si="152"/>
        <v>0</v>
      </c>
      <c r="Y281" s="193">
        <f t="shared" si="165"/>
        <v>0</v>
      </c>
      <c r="Z281" s="193"/>
      <c r="AA281" s="195"/>
      <c r="AB281" s="195"/>
      <c r="AC281" s="199"/>
      <c r="AD281" s="197"/>
      <c r="AE281" s="190"/>
      <c r="AF281" s="190"/>
      <c r="AG281" s="198">
        <f t="shared" si="171"/>
        <v>0</v>
      </c>
      <c r="AH281" s="198"/>
      <c r="AI281" s="190"/>
      <c r="AJ281" s="190"/>
      <c r="AK281" s="190"/>
      <c r="AL281" s="190"/>
      <c r="AM281" s="200">
        <f t="shared" si="155"/>
        <v>0</v>
      </c>
      <c r="AO281" s="190"/>
      <c r="AP281" s="190"/>
      <c r="AQ281" s="190"/>
      <c r="AR281" s="190"/>
      <c r="AS281" s="200">
        <f t="shared" si="166"/>
        <v>0</v>
      </c>
      <c r="AU281" s="190"/>
      <c r="AV281" s="190"/>
      <c r="AW281" s="190"/>
      <c r="AX281" s="190"/>
      <c r="AY281" s="200">
        <f t="shared" si="167"/>
        <v>0</v>
      </c>
      <c r="BA281" s="190">
        <f t="shared" si="168"/>
        <v>0</v>
      </c>
      <c r="BB281" s="190">
        <f t="shared" si="168"/>
        <v>0</v>
      </c>
      <c r="BC281" s="200">
        <f t="shared" si="169"/>
        <v>0</v>
      </c>
      <c r="BD281" s="200">
        <f t="shared" si="170"/>
        <v>0</v>
      </c>
      <c r="BI281" s="190">
        <f t="shared" si="156"/>
        <v>0</v>
      </c>
      <c r="BJ281" s="190">
        <f t="shared" si="156"/>
        <v>0</v>
      </c>
      <c r="BK281" s="200">
        <f t="shared" si="157"/>
        <v>0</v>
      </c>
      <c r="BL281" s="200">
        <f t="shared" si="158"/>
        <v>0</v>
      </c>
      <c r="BQ281" s="190">
        <f t="shared" si="159"/>
        <v>0</v>
      </c>
      <c r="BR281" s="190">
        <f t="shared" si="159"/>
        <v>0</v>
      </c>
      <c r="BS281" s="200">
        <f t="shared" si="160"/>
        <v>0</v>
      </c>
      <c r="BT281" s="200">
        <f t="shared" si="161"/>
        <v>0</v>
      </c>
      <c r="BY281" s="190">
        <f t="shared" si="162"/>
        <v>0</v>
      </c>
      <c r="BZ281" s="190">
        <f t="shared" si="162"/>
        <v>0</v>
      </c>
      <c r="CA281" s="200">
        <f t="shared" si="163"/>
        <v>0</v>
      </c>
      <c r="CB281" s="200">
        <f t="shared" si="164"/>
        <v>0</v>
      </c>
      <c r="CG281" s="200">
        <f t="shared" si="173"/>
        <v>0</v>
      </c>
      <c r="CH281" s="193">
        <f t="shared" si="172"/>
        <v>0</v>
      </c>
    </row>
    <row r="282" spans="1:86" s="200" customFormat="1" x14ac:dyDescent="0.3">
      <c r="A282" s="173"/>
      <c r="B282" s="173"/>
      <c r="C282" s="173"/>
      <c r="D282" s="185"/>
      <c r="E282" s="185"/>
      <c r="F282" s="186"/>
      <c r="G282" s="173"/>
      <c r="H282" s="173"/>
      <c r="I282" s="173"/>
      <c r="J282" s="187"/>
      <c r="K282" s="188"/>
      <c r="L282" s="189">
        <f t="shared" si="154"/>
        <v>0</v>
      </c>
      <c r="M282" s="189">
        <f t="shared" si="153"/>
        <v>0</v>
      </c>
      <c r="N282" s="317"/>
      <c r="O282" s="202"/>
      <c r="P282" s="191"/>
      <c r="Q282" s="192">
        <f t="shared" si="147"/>
        <v>0</v>
      </c>
      <c r="R282" s="193">
        <f t="shared" si="148"/>
        <v>0</v>
      </c>
      <c r="S282" s="193"/>
      <c r="T282" s="194"/>
      <c r="U282" s="190">
        <f t="shared" si="149"/>
        <v>0</v>
      </c>
      <c r="V282" s="191">
        <f t="shared" si="150"/>
        <v>0</v>
      </c>
      <c r="W282" s="191">
        <f t="shared" si="151"/>
        <v>0</v>
      </c>
      <c r="X282" s="193">
        <f t="shared" si="152"/>
        <v>0</v>
      </c>
      <c r="Y282" s="193">
        <f t="shared" si="165"/>
        <v>0</v>
      </c>
      <c r="Z282" s="193"/>
      <c r="AA282" s="195"/>
      <c r="AB282" s="195"/>
      <c r="AC282" s="199"/>
      <c r="AD282" s="197"/>
      <c r="AE282" s="190"/>
      <c r="AF282" s="190"/>
      <c r="AG282" s="198">
        <f t="shared" si="171"/>
        <v>0</v>
      </c>
      <c r="AH282" s="198"/>
      <c r="AI282" s="190"/>
      <c r="AJ282" s="190"/>
      <c r="AK282" s="190"/>
      <c r="AL282" s="190"/>
      <c r="AM282" s="200">
        <f t="shared" si="155"/>
        <v>0</v>
      </c>
      <c r="AO282" s="190"/>
      <c r="AP282" s="190"/>
      <c r="AQ282" s="190"/>
      <c r="AR282" s="190"/>
      <c r="AS282" s="200">
        <f t="shared" si="166"/>
        <v>0</v>
      </c>
      <c r="AU282" s="190"/>
      <c r="AV282" s="190"/>
      <c r="AW282" s="190"/>
      <c r="AX282" s="190"/>
      <c r="AY282" s="200">
        <f t="shared" si="167"/>
        <v>0</v>
      </c>
      <c r="BA282" s="190">
        <f t="shared" si="168"/>
        <v>0</v>
      </c>
      <c r="BB282" s="190">
        <f t="shared" si="168"/>
        <v>0</v>
      </c>
      <c r="BC282" s="200">
        <f t="shared" si="169"/>
        <v>0</v>
      </c>
      <c r="BD282" s="200">
        <f t="shared" si="170"/>
        <v>0</v>
      </c>
      <c r="BI282" s="190">
        <f t="shared" si="156"/>
        <v>0</v>
      </c>
      <c r="BJ282" s="190">
        <f t="shared" si="156"/>
        <v>0</v>
      </c>
      <c r="BK282" s="200">
        <f t="shared" si="157"/>
        <v>0</v>
      </c>
      <c r="BL282" s="200">
        <f t="shared" si="158"/>
        <v>0</v>
      </c>
      <c r="BQ282" s="190">
        <f t="shared" si="159"/>
        <v>0</v>
      </c>
      <c r="BR282" s="190">
        <f t="shared" si="159"/>
        <v>0</v>
      </c>
      <c r="BS282" s="200">
        <f t="shared" si="160"/>
        <v>0</v>
      </c>
      <c r="BT282" s="200">
        <f t="shared" si="161"/>
        <v>0</v>
      </c>
      <c r="BY282" s="190">
        <f t="shared" si="162"/>
        <v>0</v>
      </c>
      <c r="BZ282" s="190">
        <f t="shared" si="162"/>
        <v>0</v>
      </c>
      <c r="CA282" s="200">
        <f t="shared" si="163"/>
        <v>0</v>
      </c>
      <c r="CB282" s="200">
        <f t="shared" si="164"/>
        <v>0</v>
      </c>
      <c r="CG282" s="200">
        <f t="shared" si="173"/>
        <v>0</v>
      </c>
      <c r="CH282" s="193">
        <f t="shared" si="172"/>
        <v>0</v>
      </c>
    </row>
    <row r="283" spans="1:86" s="200" customFormat="1" x14ac:dyDescent="0.3">
      <c r="A283" s="173"/>
      <c r="B283" s="173"/>
      <c r="C283" s="173"/>
      <c r="D283" s="185"/>
      <c r="E283" s="185"/>
      <c r="F283" s="186"/>
      <c r="G283" s="173"/>
      <c r="H283" s="173"/>
      <c r="I283" s="173"/>
      <c r="J283" s="187"/>
      <c r="K283" s="188"/>
      <c r="L283" s="189">
        <f t="shared" si="154"/>
        <v>0</v>
      </c>
      <c r="M283" s="189">
        <f t="shared" si="153"/>
        <v>0</v>
      </c>
      <c r="N283" s="317"/>
      <c r="O283" s="202"/>
      <c r="P283" s="191"/>
      <c r="Q283" s="192">
        <f t="shared" si="147"/>
        <v>0</v>
      </c>
      <c r="R283" s="193">
        <f t="shared" si="148"/>
        <v>0</v>
      </c>
      <c r="S283" s="193"/>
      <c r="T283" s="194"/>
      <c r="U283" s="190">
        <f t="shared" si="149"/>
        <v>0</v>
      </c>
      <c r="V283" s="191">
        <f t="shared" si="150"/>
        <v>0</v>
      </c>
      <c r="W283" s="191">
        <f t="shared" si="151"/>
        <v>0</v>
      </c>
      <c r="X283" s="193">
        <f t="shared" si="152"/>
        <v>0</v>
      </c>
      <c r="Y283" s="193">
        <f t="shared" si="165"/>
        <v>0</v>
      </c>
      <c r="Z283" s="193"/>
      <c r="AA283" s="195"/>
      <c r="AB283" s="195"/>
      <c r="AC283" s="199"/>
      <c r="AD283" s="197"/>
      <c r="AE283" s="190"/>
      <c r="AF283" s="190"/>
      <c r="AG283" s="198">
        <f t="shared" si="171"/>
        <v>0</v>
      </c>
      <c r="AH283" s="198"/>
      <c r="AI283" s="190"/>
      <c r="AJ283" s="190"/>
      <c r="AK283" s="190"/>
      <c r="AL283" s="190"/>
      <c r="AM283" s="200">
        <f t="shared" si="155"/>
        <v>0</v>
      </c>
      <c r="AO283" s="190"/>
      <c r="AP283" s="190"/>
      <c r="AQ283" s="190"/>
      <c r="AR283" s="190"/>
      <c r="AS283" s="200">
        <f t="shared" si="166"/>
        <v>0</v>
      </c>
      <c r="AU283" s="190"/>
      <c r="AV283" s="190"/>
      <c r="AW283" s="190"/>
      <c r="AX283" s="190"/>
      <c r="AY283" s="200">
        <f t="shared" si="167"/>
        <v>0</v>
      </c>
      <c r="BA283" s="190">
        <f t="shared" si="168"/>
        <v>0</v>
      </c>
      <c r="BB283" s="190">
        <f t="shared" si="168"/>
        <v>0</v>
      </c>
      <c r="BC283" s="200">
        <f t="shared" si="169"/>
        <v>0</v>
      </c>
      <c r="BD283" s="200">
        <f t="shared" si="170"/>
        <v>0</v>
      </c>
      <c r="BI283" s="190">
        <f t="shared" si="156"/>
        <v>0</v>
      </c>
      <c r="BJ283" s="190">
        <f t="shared" si="156"/>
        <v>0</v>
      </c>
      <c r="BK283" s="200">
        <f t="shared" si="157"/>
        <v>0</v>
      </c>
      <c r="BL283" s="200">
        <f t="shared" si="158"/>
        <v>0</v>
      </c>
      <c r="BQ283" s="190">
        <f t="shared" si="159"/>
        <v>0</v>
      </c>
      <c r="BR283" s="190">
        <f t="shared" si="159"/>
        <v>0</v>
      </c>
      <c r="BS283" s="200">
        <f t="shared" si="160"/>
        <v>0</v>
      </c>
      <c r="BT283" s="200">
        <f t="shared" si="161"/>
        <v>0</v>
      </c>
      <c r="BY283" s="190">
        <f t="shared" si="162"/>
        <v>0</v>
      </c>
      <c r="BZ283" s="190">
        <f t="shared" si="162"/>
        <v>0</v>
      </c>
      <c r="CA283" s="200">
        <f t="shared" si="163"/>
        <v>0</v>
      </c>
      <c r="CB283" s="200">
        <f t="shared" si="164"/>
        <v>0</v>
      </c>
      <c r="CG283" s="200">
        <f t="shared" si="173"/>
        <v>0</v>
      </c>
      <c r="CH283" s="193">
        <f t="shared" si="172"/>
        <v>0</v>
      </c>
    </row>
    <row r="284" spans="1:86" s="200" customFormat="1" x14ac:dyDescent="0.3">
      <c r="A284" s="173"/>
      <c r="B284" s="173"/>
      <c r="C284" s="173"/>
      <c r="D284" s="185"/>
      <c r="E284" s="185"/>
      <c r="F284" s="186"/>
      <c r="G284" s="173"/>
      <c r="H284" s="173"/>
      <c r="I284" s="173"/>
      <c r="J284" s="187"/>
      <c r="K284" s="188"/>
      <c r="L284" s="189">
        <f t="shared" si="154"/>
        <v>0</v>
      </c>
      <c r="M284" s="189">
        <f t="shared" si="153"/>
        <v>0</v>
      </c>
      <c r="N284" s="317"/>
      <c r="O284" s="202"/>
      <c r="P284" s="191"/>
      <c r="Q284" s="192">
        <f t="shared" si="147"/>
        <v>0</v>
      </c>
      <c r="R284" s="193">
        <f t="shared" si="148"/>
        <v>0</v>
      </c>
      <c r="S284" s="193"/>
      <c r="T284" s="194"/>
      <c r="U284" s="190">
        <f t="shared" si="149"/>
        <v>0</v>
      </c>
      <c r="V284" s="191">
        <f t="shared" si="150"/>
        <v>0</v>
      </c>
      <c r="W284" s="191">
        <f t="shared" si="151"/>
        <v>0</v>
      </c>
      <c r="X284" s="193">
        <f t="shared" si="152"/>
        <v>0</v>
      </c>
      <c r="Y284" s="193">
        <f t="shared" si="165"/>
        <v>0</v>
      </c>
      <c r="Z284" s="193"/>
      <c r="AA284" s="195"/>
      <c r="AB284" s="195"/>
      <c r="AC284" s="199"/>
      <c r="AD284" s="197"/>
      <c r="AE284" s="190"/>
      <c r="AF284" s="190"/>
      <c r="AG284" s="198">
        <f t="shared" si="171"/>
        <v>0</v>
      </c>
      <c r="AH284" s="198"/>
      <c r="AI284" s="190"/>
      <c r="AJ284" s="190"/>
      <c r="AK284" s="190"/>
      <c r="AL284" s="190"/>
      <c r="AM284" s="200">
        <f t="shared" si="155"/>
        <v>0</v>
      </c>
      <c r="AO284" s="190"/>
      <c r="AP284" s="190"/>
      <c r="AQ284" s="190"/>
      <c r="AR284" s="190"/>
      <c r="AS284" s="200">
        <f t="shared" si="166"/>
        <v>0</v>
      </c>
      <c r="AU284" s="190"/>
      <c r="AV284" s="190"/>
      <c r="AW284" s="190"/>
      <c r="AX284" s="190"/>
      <c r="AY284" s="200">
        <f t="shared" si="167"/>
        <v>0</v>
      </c>
      <c r="BA284" s="190">
        <f t="shared" si="168"/>
        <v>0</v>
      </c>
      <c r="BB284" s="190">
        <f t="shared" si="168"/>
        <v>0</v>
      </c>
      <c r="BC284" s="200">
        <f t="shared" si="169"/>
        <v>0</v>
      </c>
      <c r="BD284" s="200">
        <f t="shared" si="170"/>
        <v>0</v>
      </c>
      <c r="BI284" s="190">
        <f t="shared" si="156"/>
        <v>0</v>
      </c>
      <c r="BJ284" s="190">
        <f t="shared" si="156"/>
        <v>0</v>
      </c>
      <c r="BK284" s="200">
        <f t="shared" si="157"/>
        <v>0</v>
      </c>
      <c r="BL284" s="200">
        <f t="shared" si="158"/>
        <v>0</v>
      </c>
      <c r="BQ284" s="190">
        <f t="shared" si="159"/>
        <v>0</v>
      </c>
      <c r="BR284" s="190">
        <f t="shared" si="159"/>
        <v>0</v>
      </c>
      <c r="BS284" s="200">
        <f t="shared" si="160"/>
        <v>0</v>
      </c>
      <c r="BT284" s="200">
        <f t="shared" si="161"/>
        <v>0</v>
      </c>
      <c r="BY284" s="190">
        <f t="shared" si="162"/>
        <v>0</v>
      </c>
      <c r="BZ284" s="190">
        <f t="shared" si="162"/>
        <v>0</v>
      </c>
      <c r="CA284" s="200">
        <f t="shared" si="163"/>
        <v>0</v>
      </c>
      <c r="CB284" s="200">
        <f t="shared" si="164"/>
        <v>0</v>
      </c>
      <c r="CG284" s="200">
        <f t="shared" si="173"/>
        <v>0</v>
      </c>
      <c r="CH284" s="193">
        <f t="shared" si="172"/>
        <v>0</v>
      </c>
    </row>
    <row r="285" spans="1:86" s="200" customFormat="1" x14ac:dyDescent="0.3">
      <c r="A285" s="173"/>
      <c r="B285" s="173"/>
      <c r="C285" s="173"/>
      <c r="D285" s="185"/>
      <c r="E285" s="185"/>
      <c r="F285" s="186"/>
      <c r="G285" s="173"/>
      <c r="H285" s="173"/>
      <c r="I285" s="173"/>
      <c r="J285" s="187"/>
      <c r="K285" s="188"/>
      <c r="L285" s="189">
        <f t="shared" si="154"/>
        <v>0</v>
      </c>
      <c r="M285" s="189">
        <f t="shared" si="153"/>
        <v>0</v>
      </c>
      <c r="N285" s="317"/>
      <c r="O285" s="202"/>
      <c r="P285" s="191"/>
      <c r="Q285" s="192">
        <f t="shared" si="147"/>
        <v>0</v>
      </c>
      <c r="R285" s="193">
        <f t="shared" si="148"/>
        <v>0</v>
      </c>
      <c r="S285" s="193"/>
      <c r="T285" s="194"/>
      <c r="U285" s="190">
        <f t="shared" si="149"/>
        <v>0</v>
      </c>
      <c r="V285" s="191">
        <f t="shared" si="150"/>
        <v>0</v>
      </c>
      <c r="W285" s="191">
        <f t="shared" si="151"/>
        <v>0</v>
      </c>
      <c r="X285" s="193">
        <f t="shared" si="152"/>
        <v>0</v>
      </c>
      <c r="Y285" s="193">
        <f t="shared" si="165"/>
        <v>0</v>
      </c>
      <c r="Z285" s="193"/>
      <c r="AA285" s="195"/>
      <c r="AB285" s="195"/>
      <c r="AC285" s="199"/>
      <c r="AD285" s="197"/>
      <c r="AE285" s="190"/>
      <c r="AF285" s="190"/>
      <c r="AG285" s="198">
        <f t="shared" si="171"/>
        <v>0</v>
      </c>
      <c r="AH285" s="198"/>
      <c r="AI285" s="190"/>
      <c r="AJ285" s="190"/>
      <c r="AK285" s="190"/>
      <c r="AL285" s="190"/>
      <c r="AM285" s="200">
        <f t="shared" si="155"/>
        <v>0</v>
      </c>
      <c r="AO285" s="190"/>
      <c r="AP285" s="190"/>
      <c r="AQ285" s="190"/>
      <c r="AR285" s="190"/>
      <c r="AS285" s="200">
        <f t="shared" si="166"/>
        <v>0</v>
      </c>
      <c r="AU285" s="190"/>
      <c r="AV285" s="190"/>
      <c r="AW285" s="190"/>
      <c r="AX285" s="190"/>
      <c r="AY285" s="200">
        <f t="shared" si="167"/>
        <v>0</v>
      </c>
      <c r="BA285" s="190">
        <f t="shared" si="168"/>
        <v>0</v>
      </c>
      <c r="BB285" s="190">
        <f t="shared" si="168"/>
        <v>0</v>
      </c>
      <c r="BC285" s="200">
        <f t="shared" si="169"/>
        <v>0</v>
      </c>
      <c r="BD285" s="200">
        <f t="shared" si="170"/>
        <v>0</v>
      </c>
      <c r="BI285" s="190">
        <f t="shared" si="156"/>
        <v>0</v>
      </c>
      <c r="BJ285" s="190">
        <f t="shared" si="156"/>
        <v>0</v>
      </c>
      <c r="BK285" s="200">
        <f t="shared" si="157"/>
        <v>0</v>
      </c>
      <c r="BL285" s="200">
        <f t="shared" si="158"/>
        <v>0</v>
      </c>
      <c r="BQ285" s="190">
        <f t="shared" si="159"/>
        <v>0</v>
      </c>
      <c r="BR285" s="190">
        <f t="shared" si="159"/>
        <v>0</v>
      </c>
      <c r="BS285" s="200">
        <f t="shared" si="160"/>
        <v>0</v>
      </c>
      <c r="BT285" s="200">
        <f t="shared" si="161"/>
        <v>0</v>
      </c>
      <c r="BY285" s="190">
        <f t="shared" si="162"/>
        <v>0</v>
      </c>
      <c r="BZ285" s="190">
        <f t="shared" si="162"/>
        <v>0</v>
      </c>
      <c r="CA285" s="200">
        <f t="shared" si="163"/>
        <v>0</v>
      </c>
      <c r="CB285" s="200">
        <f t="shared" si="164"/>
        <v>0</v>
      </c>
      <c r="CG285" s="200">
        <f t="shared" si="173"/>
        <v>0</v>
      </c>
      <c r="CH285" s="193">
        <f t="shared" si="172"/>
        <v>0</v>
      </c>
    </row>
    <row r="286" spans="1:86" s="200" customFormat="1" x14ac:dyDescent="0.3">
      <c r="A286" s="173"/>
      <c r="B286" s="173"/>
      <c r="C286" s="173"/>
      <c r="D286" s="185"/>
      <c r="E286" s="185"/>
      <c r="F286" s="186"/>
      <c r="G286" s="173"/>
      <c r="H286" s="173"/>
      <c r="I286" s="173"/>
      <c r="J286" s="187"/>
      <c r="K286" s="188"/>
      <c r="L286" s="189">
        <f t="shared" si="154"/>
        <v>0</v>
      </c>
      <c r="M286" s="189">
        <f t="shared" si="153"/>
        <v>0</v>
      </c>
      <c r="N286" s="317"/>
      <c r="O286" s="202"/>
      <c r="P286" s="191"/>
      <c r="Q286" s="192">
        <f t="shared" si="147"/>
        <v>0</v>
      </c>
      <c r="R286" s="193">
        <f t="shared" si="148"/>
        <v>0</v>
      </c>
      <c r="S286" s="193"/>
      <c r="T286" s="194"/>
      <c r="U286" s="190">
        <f t="shared" si="149"/>
        <v>0</v>
      </c>
      <c r="V286" s="191">
        <f t="shared" si="150"/>
        <v>0</v>
      </c>
      <c r="W286" s="191">
        <f t="shared" si="151"/>
        <v>0</v>
      </c>
      <c r="X286" s="193">
        <f t="shared" si="152"/>
        <v>0</v>
      </c>
      <c r="Y286" s="193">
        <f t="shared" si="165"/>
        <v>0</v>
      </c>
      <c r="Z286" s="193"/>
      <c r="AA286" s="195"/>
      <c r="AB286" s="195"/>
      <c r="AC286" s="199"/>
      <c r="AD286" s="197"/>
      <c r="AE286" s="190"/>
      <c r="AF286" s="190"/>
      <c r="AG286" s="198">
        <f t="shared" si="171"/>
        <v>0</v>
      </c>
      <c r="AH286" s="198"/>
      <c r="AI286" s="190"/>
      <c r="AJ286" s="190"/>
      <c r="AK286" s="190"/>
      <c r="AL286" s="190"/>
      <c r="AM286" s="200">
        <f t="shared" si="155"/>
        <v>0</v>
      </c>
      <c r="AO286" s="190"/>
      <c r="AP286" s="190"/>
      <c r="AQ286" s="190"/>
      <c r="AR286" s="190"/>
      <c r="AS286" s="200">
        <f t="shared" si="166"/>
        <v>0</v>
      </c>
      <c r="AU286" s="190"/>
      <c r="AV286" s="190"/>
      <c r="AW286" s="190"/>
      <c r="AX286" s="190"/>
      <c r="AY286" s="200">
        <f t="shared" si="167"/>
        <v>0</v>
      </c>
      <c r="BA286" s="190">
        <f t="shared" si="168"/>
        <v>0</v>
      </c>
      <c r="BB286" s="190">
        <f t="shared" si="168"/>
        <v>0</v>
      </c>
      <c r="BC286" s="200">
        <f t="shared" si="169"/>
        <v>0</v>
      </c>
      <c r="BD286" s="200">
        <f t="shared" si="170"/>
        <v>0</v>
      </c>
      <c r="BI286" s="190">
        <f t="shared" si="156"/>
        <v>0</v>
      </c>
      <c r="BJ286" s="190">
        <f t="shared" si="156"/>
        <v>0</v>
      </c>
      <c r="BK286" s="200">
        <f t="shared" si="157"/>
        <v>0</v>
      </c>
      <c r="BL286" s="200">
        <f t="shared" si="158"/>
        <v>0</v>
      </c>
      <c r="BQ286" s="190">
        <f t="shared" si="159"/>
        <v>0</v>
      </c>
      <c r="BR286" s="190">
        <f t="shared" si="159"/>
        <v>0</v>
      </c>
      <c r="BS286" s="200">
        <f t="shared" si="160"/>
        <v>0</v>
      </c>
      <c r="BT286" s="200">
        <f t="shared" si="161"/>
        <v>0</v>
      </c>
      <c r="BY286" s="190">
        <f t="shared" si="162"/>
        <v>0</v>
      </c>
      <c r="BZ286" s="190">
        <f t="shared" si="162"/>
        <v>0</v>
      </c>
      <c r="CA286" s="200">
        <f t="shared" si="163"/>
        <v>0</v>
      </c>
      <c r="CB286" s="200">
        <f t="shared" si="164"/>
        <v>0</v>
      </c>
      <c r="CG286" s="200">
        <f t="shared" si="173"/>
        <v>0</v>
      </c>
      <c r="CH286" s="193">
        <f t="shared" si="172"/>
        <v>0</v>
      </c>
    </row>
    <row r="287" spans="1:86" s="200" customFormat="1" x14ac:dyDescent="0.3">
      <c r="A287" s="173"/>
      <c r="B287" s="173"/>
      <c r="C287" s="173"/>
      <c r="D287" s="185"/>
      <c r="E287" s="185"/>
      <c r="F287" s="186"/>
      <c r="G287" s="173"/>
      <c r="H287" s="173"/>
      <c r="I287" s="173"/>
      <c r="J287" s="187"/>
      <c r="K287" s="188"/>
      <c r="L287" s="189">
        <f t="shared" si="154"/>
        <v>0</v>
      </c>
      <c r="M287" s="189">
        <f t="shared" si="153"/>
        <v>0</v>
      </c>
      <c r="N287" s="317"/>
      <c r="O287" s="202"/>
      <c r="P287" s="191"/>
      <c r="Q287" s="192">
        <f t="shared" si="147"/>
        <v>0</v>
      </c>
      <c r="R287" s="193">
        <f t="shared" si="148"/>
        <v>0</v>
      </c>
      <c r="S287" s="193"/>
      <c r="T287" s="194"/>
      <c r="U287" s="190">
        <f t="shared" si="149"/>
        <v>0</v>
      </c>
      <c r="V287" s="191">
        <f t="shared" si="150"/>
        <v>0</v>
      </c>
      <c r="W287" s="191">
        <f t="shared" si="151"/>
        <v>0</v>
      </c>
      <c r="X287" s="193">
        <f t="shared" si="152"/>
        <v>0</v>
      </c>
      <c r="Y287" s="193">
        <f t="shared" si="165"/>
        <v>0</v>
      </c>
      <c r="Z287" s="193"/>
      <c r="AA287" s="195"/>
      <c r="AB287" s="195"/>
      <c r="AC287" s="199"/>
      <c r="AD287" s="197"/>
      <c r="AE287" s="190"/>
      <c r="AF287" s="190"/>
      <c r="AG287" s="198">
        <f t="shared" si="171"/>
        <v>0</v>
      </c>
      <c r="AH287" s="198"/>
      <c r="AI287" s="190"/>
      <c r="AJ287" s="190"/>
      <c r="AK287" s="190"/>
      <c r="AL287" s="190"/>
      <c r="AM287" s="200">
        <f t="shared" si="155"/>
        <v>0</v>
      </c>
      <c r="AO287" s="190"/>
      <c r="AP287" s="190"/>
      <c r="AQ287" s="190"/>
      <c r="AR287" s="190"/>
      <c r="AS287" s="200">
        <f t="shared" si="166"/>
        <v>0</v>
      </c>
      <c r="AU287" s="190"/>
      <c r="AV287" s="190"/>
      <c r="AW287" s="190"/>
      <c r="AX287" s="190"/>
      <c r="AY287" s="200">
        <f t="shared" si="167"/>
        <v>0</v>
      </c>
      <c r="BA287" s="190">
        <f t="shared" si="168"/>
        <v>0</v>
      </c>
      <c r="BB287" s="190">
        <f t="shared" si="168"/>
        <v>0</v>
      </c>
      <c r="BC287" s="200">
        <f t="shared" si="169"/>
        <v>0</v>
      </c>
      <c r="BD287" s="200">
        <f t="shared" si="170"/>
        <v>0</v>
      </c>
      <c r="BI287" s="190">
        <f t="shared" si="156"/>
        <v>0</v>
      </c>
      <c r="BJ287" s="190">
        <f t="shared" si="156"/>
        <v>0</v>
      </c>
      <c r="BK287" s="200">
        <f t="shared" si="157"/>
        <v>0</v>
      </c>
      <c r="BL287" s="200">
        <f t="shared" si="158"/>
        <v>0</v>
      </c>
      <c r="BQ287" s="190">
        <f t="shared" si="159"/>
        <v>0</v>
      </c>
      <c r="BR287" s="190">
        <f t="shared" si="159"/>
        <v>0</v>
      </c>
      <c r="BS287" s="200">
        <f t="shared" si="160"/>
        <v>0</v>
      </c>
      <c r="BT287" s="200">
        <f t="shared" si="161"/>
        <v>0</v>
      </c>
      <c r="BY287" s="190">
        <f t="shared" si="162"/>
        <v>0</v>
      </c>
      <c r="BZ287" s="190">
        <f t="shared" si="162"/>
        <v>0</v>
      </c>
      <c r="CA287" s="200">
        <f t="shared" si="163"/>
        <v>0</v>
      </c>
      <c r="CB287" s="200">
        <f t="shared" si="164"/>
        <v>0</v>
      </c>
      <c r="CG287" s="200">
        <f t="shared" si="173"/>
        <v>0</v>
      </c>
      <c r="CH287" s="193">
        <f t="shared" si="172"/>
        <v>0</v>
      </c>
    </row>
    <row r="288" spans="1:86" s="200" customFormat="1" x14ac:dyDescent="0.3">
      <c r="A288" s="173"/>
      <c r="B288" s="173"/>
      <c r="C288" s="173"/>
      <c r="D288" s="185"/>
      <c r="E288" s="185"/>
      <c r="F288" s="186"/>
      <c r="G288" s="173"/>
      <c r="H288" s="173"/>
      <c r="I288" s="173"/>
      <c r="J288" s="187"/>
      <c r="K288" s="188"/>
      <c r="L288" s="189">
        <f t="shared" si="154"/>
        <v>0</v>
      </c>
      <c r="M288" s="189">
        <f t="shared" si="153"/>
        <v>0</v>
      </c>
      <c r="N288" s="317"/>
      <c r="O288" s="202"/>
      <c r="P288" s="191"/>
      <c r="Q288" s="192">
        <f t="shared" si="147"/>
        <v>0</v>
      </c>
      <c r="R288" s="193">
        <f t="shared" si="148"/>
        <v>0</v>
      </c>
      <c r="S288" s="193"/>
      <c r="T288" s="194"/>
      <c r="U288" s="190">
        <f t="shared" si="149"/>
        <v>0</v>
      </c>
      <c r="V288" s="191">
        <f t="shared" si="150"/>
        <v>0</v>
      </c>
      <c r="W288" s="191">
        <f t="shared" si="151"/>
        <v>0</v>
      </c>
      <c r="X288" s="193">
        <f t="shared" si="152"/>
        <v>0</v>
      </c>
      <c r="Y288" s="193">
        <f t="shared" si="165"/>
        <v>0</v>
      </c>
      <c r="Z288" s="193"/>
      <c r="AA288" s="195"/>
      <c r="AB288" s="195"/>
      <c r="AC288" s="199"/>
      <c r="AD288" s="197"/>
      <c r="AE288" s="190"/>
      <c r="AF288" s="190"/>
      <c r="AG288" s="198">
        <f t="shared" si="171"/>
        <v>0</v>
      </c>
      <c r="AH288" s="198"/>
      <c r="AI288" s="190"/>
      <c r="AJ288" s="190"/>
      <c r="AK288" s="190"/>
      <c r="AL288" s="190"/>
      <c r="AM288" s="200">
        <f t="shared" si="155"/>
        <v>0</v>
      </c>
      <c r="AO288" s="190"/>
      <c r="AP288" s="190"/>
      <c r="AQ288" s="190"/>
      <c r="AR288" s="190"/>
      <c r="AS288" s="200">
        <f t="shared" si="166"/>
        <v>0</v>
      </c>
      <c r="AU288" s="190"/>
      <c r="AV288" s="190"/>
      <c r="AW288" s="190"/>
      <c r="AX288" s="190"/>
      <c r="AY288" s="200">
        <f t="shared" si="167"/>
        <v>0</v>
      </c>
      <c r="BA288" s="190">
        <f t="shared" si="168"/>
        <v>0</v>
      </c>
      <c r="BB288" s="190">
        <f t="shared" si="168"/>
        <v>0</v>
      </c>
      <c r="BC288" s="200">
        <f t="shared" si="169"/>
        <v>0</v>
      </c>
      <c r="BD288" s="200">
        <f t="shared" si="170"/>
        <v>0</v>
      </c>
      <c r="BI288" s="190">
        <f t="shared" si="156"/>
        <v>0</v>
      </c>
      <c r="BJ288" s="190">
        <f t="shared" si="156"/>
        <v>0</v>
      </c>
      <c r="BK288" s="200">
        <f t="shared" si="157"/>
        <v>0</v>
      </c>
      <c r="BL288" s="200">
        <f t="shared" si="158"/>
        <v>0</v>
      </c>
      <c r="BQ288" s="190">
        <f t="shared" si="159"/>
        <v>0</v>
      </c>
      <c r="BR288" s="190">
        <f t="shared" si="159"/>
        <v>0</v>
      </c>
      <c r="BS288" s="200">
        <f t="shared" si="160"/>
        <v>0</v>
      </c>
      <c r="BT288" s="200">
        <f t="shared" si="161"/>
        <v>0</v>
      </c>
      <c r="BY288" s="190">
        <f t="shared" si="162"/>
        <v>0</v>
      </c>
      <c r="BZ288" s="190">
        <f t="shared" si="162"/>
        <v>0</v>
      </c>
      <c r="CA288" s="200">
        <f t="shared" si="163"/>
        <v>0</v>
      </c>
      <c r="CB288" s="200">
        <f t="shared" si="164"/>
        <v>0</v>
      </c>
      <c r="CG288" s="200">
        <f t="shared" si="173"/>
        <v>0</v>
      </c>
      <c r="CH288" s="193">
        <f t="shared" si="172"/>
        <v>0</v>
      </c>
    </row>
    <row r="289" spans="1:86" s="200" customFormat="1" x14ac:dyDescent="0.3">
      <c r="A289" s="173"/>
      <c r="B289" s="173"/>
      <c r="C289" s="173"/>
      <c r="D289" s="185"/>
      <c r="E289" s="185"/>
      <c r="F289" s="186"/>
      <c r="G289" s="173"/>
      <c r="H289" s="173"/>
      <c r="I289" s="173"/>
      <c r="J289" s="187"/>
      <c r="K289" s="188"/>
      <c r="L289" s="189">
        <f t="shared" si="154"/>
        <v>0</v>
      </c>
      <c r="M289" s="189">
        <f t="shared" si="153"/>
        <v>0</v>
      </c>
      <c r="N289" s="317"/>
      <c r="O289" s="202"/>
      <c r="P289" s="191"/>
      <c r="Q289" s="192">
        <f t="shared" si="147"/>
        <v>0</v>
      </c>
      <c r="R289" s="193">
        <f t="shared" si="148"/>
        <v>0</v>
      </c>
      <c r="S289" s="193"/>
      <c r="T289" s="194"/>
      <c r="U289" s="190">
        <f t="shared" si="149"/>
        <v>0</v>
      </c>
      <c r="V289" s="191">
        <f t="shared" si="150"/>
        <v>0</v>
      </c>
      <c r="W289" s="191">
        <f t="shared" si="151"/>
        <v>0</v>
      </c>
      <c r="X289" s="193">
        <f t="shared" si="152"/>
        <v>0</v>
      </c>
      <c r="Y289" s="193">
        <f t="shared" si="165"/>
        <v>0</v>
      </c>
      <c r="Z289" s="193"/>
      <c r="AA289" s="195"/>
      <c r="AB289" s="195"/>
      <c r="AC289" s="199"/>
      <c r="AD289" s="197"/>
      <c r="AE289" s="190"/>
      <c r="AF289" s="190"/>
      <c r="AG289" s="198">
        <f t="shared" si="171"/>
        <v>0</v>
      </c>
      <c r="AH289" s="198"/>
      <c r="AI289" s="190"/>
      <c r="AJ289" s="190"/>
      <c r="AK289" s="190"/>
      <c r="AL289" s="190"/>
      <c r="AM289" s="200">
        <f t="shared" si="155"/>
        <v>0</v>
      </c>
      <c r="AO289" s="190"/>
      <c r="AP289" s="190"/>
      <c r="AQ289" s="190"/>
      <c r="AR289" s="190"/>
      <c r="AS289" s="200">
        <f t="shared" si="166"/>
        <v>0</v>
      </c>
      <c r="AU289" s="190"/>
      <c r="AV289" s="190"/>
      <c r="AW289" s="190"/>
      <c r="AX289" s="190"/>
      <c r="AY289" s="200">
        <f t="shared" si="167"/>
        <v>0</v>
      </c>
      <c r="BA289" s="190">
        <f t="shared" si="168"/>
        <v>0</v>
      </c>
      <c r="BB289" s="190">
        <f t="shared" si="168"/>
        <v>0</v>
      </c>
      <c r="BC289" s="200">
        <f t="shared" si="169"/>
        <v>0</v>
      </c>
      <c r="BD289" s="200">
        <f t="shared" si="170"/>
        <v>0</v>
      </c>
      <c r="BI289" s="190">
        <f t="shared" si="156"/>
        <v>0</v>
      </c>
      <c r="BJ289" s="190">
        <f t="shared" si="156"/>
        <v>0</v>
      </c>
      <c r="BK289" s="200">
        <f t="shared" si="157"/>
        <v>0</v>
      </c>
      <c r="BL289" s="200">
        <f t="shared" si="158"/>
        <v>0</v>
      </c>
      <c r="BQ289" s="190">
        <f t="shared" si="159"/>
        <v>0</v>
      </c>
      <c r="BR289" s="190">
        <f t="shared" si="159"/>
        <v>0</v>
      </c>
      <c r="BS289" s="200">
        <f t="shared" si="160"/>
        <v>0</v>
      </c>
      <c r="BT289" s="200">
        <f t="shared" si="161"/>
        <v>0</v>
      </c>
      <c r="BY289" s="190">
        <f t="shared" si="162"/>
        <v>0</v>
      </c>
      <c r="BZ289" s="190">
        <f t="shared" si="162"/>
        <v>0</v>
      </c>
      <c r="CA289" s="200">
        <f t="shared" si="163"/>
        <v>0</v>
      </c>
      <c r="CB289" s="200">
        <f t="shared" si="164"/>
        <v>0</v>
      </c>
      <c r="CG289" s="200">
        <f t="shared" si="173"/>
        <v>0</v>
      </c>
      <c r="CH289" s="193">
        <f t="shared" si="172"/>
        <v>0</v>
      </c>
    </row>
    <row r="290" spans="1:86" s="200" customFormat="1" x14ac:dyDescent="0.3">
      <c r="A290" s="173"/>
      <c r="B290" s="173"/>
      <c r="C290" s="173"/>
      <c r="D290" s="185"/>
      <c r="E290" s="185"/>
      <c r="F290" s="186"/>
      <c r="G290" s="173"/>
      <c r="H290" s="173"/>
      <c r="I290" s="173"/>
      <c r="J290" s="187"/>
      <c r="K290" s="188"/>
      <c r="L290" s="189">
        <f t="shared" si="154"/>
        <v>0</v>
      </c>
      <c r="M290" s="189">
        <f t="shared" si="153"/>
        <v>0</v>
      </c>
      <c r="N290" s="317"/>
      <c r="O290" s="202"/>
      <c r="P290" s="191"/>
      <c r="Q290" s="192">
        <f t="shared" si="147"/>
        <v>0</v>
      </c>
      <c r="R290" s="193">
        <f t="shared" si="148"/>
        <v>0</v>
      </c>
      <c r="S290" s="193"/>
      <c r="T290" s="194"/>
      <c r="U290" s="190">
        <f t="shared" si="149"/>
        <v>0</v>
      </c>
      <c r="V290" s="191">
        <f t="shared" si="150"/>
        <v>0</v>
      </c>
      <c r="W290" s="191">
        <f t="shared" si="151"/>
        <v>0</v>
      </c>
      <c r="X290" s="193">
        <f t="shared" si="152"/>
        <v>0</v>
      </c>
      <c r="Y290" s="193">
        <f t="shared" si="165"/>
        <v>0</v>
      </c>
      <c r="Z290" s="193"/>
      <c r="AA290" s="195"/>
      <c r="AB290" s="195"/>
      <c r="AC290" s="199"/>
      <c r="AD290" s="197"/>
      <c r="AE290" s="190"/>
      <c r="AF290" s="190"/>
      <c r="AG290" s="198">
        <f t="shared" si="171"/>
        <v>0</v>
      </c>
      <c r="AH290" s="198"/>
      <c r="AI290" s="190"/>
      <c r="AJ290" s="190"/>
      <c r="AK290" s="190"/>
      <c r="AL290" s="190"/>
      <c r="AM290" s="200">
        <f t="shared" si="155"/>
        <v>0</v>
      </c>
      <c r="AO290" s="190"/>
      <c r="AP290" s="190"/>
      <c r="AQ290" s="190"/>
      <c r="AR290" s="190"/>
      <c r="AS290" s="200">
        <f t="shared" si="166"/>
        <v>0</v>
      </c>
      <c r="AU290" s="190"/>
      <c r="AV290" s="190"/>
      <c r="AW290" s="190"/>
      <c r="AX290" s="190"/>
      <c r="AY290" s="200">
        <f t="shared" si="167"/>
        <v>0</v>
      </c>
      <c r="BA290" s="190">
        <f t="shared" si="168"/>
        <v>0</v>
      </c>
      <c r="BB290" s="190">
        <f t="shared" si="168"/>
        <v>0</v>
      </c>
      <c r="BC290" s="200">
        <f t="shared" si="169"/>
        <v>0</v>
      </c>
      <c r="BD290" s="200">
        <f t="shared" si="170"/>
        <v>0</v>
      </c>
      <c r="BI290" s="190">
        <f t="shared" si="156"/>
        <v>0</v>
      </c>
      <c r="BJ290" s="190">
        <f t="shared" si="156"/>
        <v>0</v>
      </c>
      <c r="BK290" s="200">
        <f t="shared" si="157"/>
        <v>0</v>
      </c>
      <c r="BL290" s="200">
        <f t="shared" si="158"/>
        <v>0</v>
      </c>
      <c r="BQ290" s="190">
        <f t="shared" si="159"/>
        <v>0</v>
      </c>
      <c r="BR290" s="190">
        <f t="shared" si="159"/>
        <v>0</v>
      </c>
      <c r="BS290" s="200">
        <f t="shared" si="160"/>
        <v>0</v>
      </c>
      <c r="BT290" s="200">
        <f t="shared" si="161"/>
        <v>0</v>
      </c>
      <c r="BY290" s="190">
        <f t="shared" si="162"/>
        <v>0</v>
      </c>
      <c r="BZ290" s="190">
        <f t="shared" si="162"/>
        <v>0</v>
      </c>
      <c r="CA290" s="200">
        <f t="shared" si="163"/>
        <v>0</v>
      </c>
      <c r="CB290" s="200">
        <f t="shared" si="164"/>
        <v>0</v>
      </c>
      <c r="CG290" s="200">
        <f t="shared" si="173"/>
        <v>0</v>
      </c>
      <c r="CH290" s="193">
        <f t="shared" si="172"/>
        <v>0</v>
      </c>
    </row>
    <row r="291" spans="1:86" s="200" customFormat="1" x14ac:dyDescent="0.3">
      <c r="A291" s="173"/>
      <c r="B291" s="173"/>
      <c r="C291" s="173"/>
      <c r="D291" s="185"/>
      <c r="E291" s="185"/>
      <c r="F291" s="186"/>
      <c r="G291" s="173"/>
      <c r="H291" s="173"/>
      <c r="I291" s="173"/>
      <c r="J291" s="187"/>
      <c r="K291" s="188"/>
      <c r="L291" s="189">
        <f t="shared" si="154"/>
        <v>0</v>
      </c>
      <c r="M291" s="189">
        <f t="shared" si="153"/>
        <v>0</v>
      </c>
      <c r="N291" s="317"/>
      <c r="O291" s="202"/>
      <c r="P291" s="191"/>
      <c r="Q291" s="192">
        <f t="shared" si="147"/>
        <v>0</v>
      </c>
      <c r="R291" s="193">
        <f t="shared" si="148"/>
        <v>0</v>
      </c>
      <c r="S291" s="193"/>
      <c r="T291" s="194"/>
      <c r="U291" s="190">
        <f t="shared" si="149"/>
        <v>0</v>
      </c>
      <c r="V291" s="191">
        <f t="shared" si="150"/>
        <v>0</v>
      </c>
      <c r="W291" s="191">
        <f t="shared" si="151"/>
        <v>0</v>
      </c>
      <c r="X291" s="193">
        <f t="shared" si="152"/>
        <v>0</v>
      </c>
      <c r="Y291" s="193">
        <f t="shared" si="165"/>
        <v>0</v>
      </c>
      <c r="Z291" s="193"/>
      <c r="AA291" s="195"/>
      <c r="AB291" s="195"/>
      <c r="AC291" s="199"/>
      <c r="AD291" s="197"/>
      <c r="AE291" s="190"/>
      <c r="AF291" s="190"/>
      <c r="AG291" s="198">
        <f t="shared" si="171"/>
        <v>0</v>
      </c>
      <c r="AH291" s="198"/>
      <c r="AI291" s="190"/>
      <c r="AJ291" s="190"/>
      <c r="AK291" s="190"/>
      <c r="AL291" s="190"/>
      <c r="AM291" s="200">
        <f t="shared" si="155"/>
        <v>0</v>
      </c>
      <c r="AO291" s="190"/>
      <c r="AP291" s="190"/>
      <c r="AQ291" s="190"/>
      <c r="AR291" s="190"/>
      <c r="AS291" s="200">
        <f t="shared" si="166"/>
        <v>0</v>
      </c>
      <c r="AU291" s="190"/>
      <c r="AV291" s="190"/>
      <c r="AW291" s="190"/>
      <c r="AX291" s="190"/>
      <c r="AY291" s="200">
        <f t="shared" si="167"/>
        <v>0</v>
      </c>
      <c r="BA291" s="190">
        <f t="shared" si="168"/>
        <v>0</v>
      </c>
      <c r="BB291" s="190">
        <f t="shared" si="168"/>
        <v>0</v>
      </c>
      <c r="BC291" s="200">
        <f t="shared" si="169"/>
        <v>0</v>
      </c>
      <c r="BD291" s="200">
        <f t="shared" si="170"/>
        <v>0</v>
      </c>
      <c r="BI291" s="190">
        <f t="shared" si="156"/>
        <v>0</v>
      </c>
      <c r="BJ291" s="190">
        <f t="shared" si="156"/>
        <v>0</v>
      </c>
      <c r="BK291" s="200">
        <f t="shared" si="157"/>
        <v>0</v>
      </c>
      <c r="BL291" s="200">
        <f t="shared" si="158"/>
        <v>0</v>
      </c>
      <c r="BQ291" s="190">
        <f t="shared" si="159"/>
        <v>0</v>
      </c>
      <c r="BR291" s="190">
        <f t="shared" si="159"/>
        <v>0</v>
      </c>
      <c r="BS291" s="200">
        <f t="shared" si="160"/>
        <v>0</v>
      </c>
      <c r="BT291" s="200">
        <f t="shared" si="161"/>
        <v>0</v>
      </c>
      <c r="BY291" s="190">
        <f t="shared" si="162"/>
        <v>0</v>
      </c>
      <c r="BZ291" s="190">
        <f t="shared" si="162"/>
        <v>0</v>
      </c>
      <c r="CA291" s="200">
        <f t="shared" si="163"/>
        <v>0</v>
      </c>
      <c r="CB291" s="200">
        <f t="shared" si="164"/>
        <v>0</v>
      </c>
      <c r="CG291" s="200">
        <f t="shared" si="173"/>
        <v>0</v>
      </c>
      <c r="CH291" s="193">
        <f t="shared" si="172"/>
        <v>0</v>
      </c>
    </row>
    <row r="292" spans="1:86" s="200" customFormat="1" x14ac:dyDescent="0.3">
      <c r="A292" s="173"/>
      <c r="B292" s="173"/>
      <c r="C292" s="173"/>
      <c r="D292" s="185"/>
      <c r="E292" s="185"/>
      <c r="F292" s="186"/>
      <c r="G292" s="173"/>
      <c r="H292" s="173"/>
      <c r="I292" s="173"/>
      <c r="J292" s="187"/>
      <c r="K292" s="188"/>
      <c r="L292" s="189">
        <f t="shared" si="154"/>
        <v>0</v>
      </c>
      <c r="M292" s="189">
        <f t="shared" si="153"/>
        <v>0</v>
      </c>
      <c r="N292" s="317"/>
      <c r="O292" s="202"/>
      <c r="P292" s="191"/>
      <c r="Q292" s="192">
        <f t="shared" si="147"/>
        <v>0</v>
      </c>
      <c r="R292" s="193">
        <f t="shared" si="148"/>
        <v>0</v>
      </c>
      <c r="S292" s="193"/>
      <c r="T292" s="194"/>
      <c r="U292" s="190">
        <f t="shared" si="149"/>
        <v>0</v>
      </c>
      <c r="V292" s="191">
        <f t="shared" si="150"/>
        <v>0</v>
      </c>
      <c r="W292" s="191">
        <f t="shared" si="151"/>
        <v>0</v>
      </c>
      <c r="X292" s="193">
        <f t="shared" si="152"/>
        <v>0</v>
      </c>
      <c r="Y292" s="193">
        <f t="shared" si="165"/>
        <v>0</v>
      </c>
      <c r="Z292" s="193"/>
      <c r="AA292" s="195"/>
      <c r="AB292" s="195"/>
      <c r="AC292" s="199"/>
      <c r="AD292" s="197"/>
      <c r="AE292" s="190"/>
      <c r="AF292" s="190"/>
      <c r="AG292" s="198">
        <f t="shared" si="171"/>
        <v>0</v>
      </c>
      <c r="AH292" s="198"/>
      <c r="AI292" s="190"/>
      <c r="AJ292" s="190"/>
      <c r="AK292" s="190"/>
      <c r="AL292" s="190"/>
      <c r="AM292" s="200">
        <f t="shared" si="155"/>
        <v>0</v>
      </c>
      <c r="AO292" s="190"/>
      <c r="AP292" s="190"/>
      <c r="AQ292" s="190"/>
      <c r="AR292" s="190"/>
      <c r="AS292" s="200">
        <f t="shared" si="166"/>
        <v>0</v>
      </c>
      <c r="AU292" s="190"/>
      <c r="AV292" s="190"/>
      <c r="AW292" s="190"/>
      <c r="AX292" s="190"/>
      <c r="AY292" s="200">
        <f t="shared" si="167"/>
        <v>0</v>
      </c>
      <c r="BA292" s="190">
        <f t="shared" si="168"/>
        <v>0</v>
      </c>
      <c r="BB292" s="190">
        <f t="shared" si="168"/>
        <v>0</v>
      </c>
      <c r="BC292" s="200">
        <f t="shared" si="169"/>
        <v>0</v>
      </c>
      <c r="BD292" s="200">
        <f t="shared" si="170"/>
        <v>0</v>
      </c>
      <c r="BI292" s="190">
        <f t="shared" si="156"/>
        <v>0</v>
      </c>
      <c r="BJ292" s="190">
        <f t="shared" si="156"/>
        <v>0</v>
      </c>
      <c r="BK292" s="200">
        <f t="shared" si="157"/>
        <v>0</v>
      </c>
      <c r="BL292" s="200">
        <f t="shared" si="158"/>
        <v>0</v>
      </c>
      <c r="BQ292" s="190">
        <f t="shared" si="159"/>
        <v>0</v>
      </c>
      <c r="BR292" s="190">
        <f t="shared" si="159"/>
        <v>0</v>
      </c>
      <c r="BS292" s="200">
        <f t="shared" si="160"/>
        <v>0</v>
      </c>
      <c r="BT292" s="200">
        <f t="shared" si="161"/>
        <v>0</v>
      </c>
      <c r="BY292" s="190">
        <f t="shared" si="162"/>
        <v>0</v>
      </c>
      <c r="BZ292" s="190">
        <f t="shared" si="162"/>
        <v>0</v>
      </c>
      <c r="CA292" s="200">
        <f t="shared" si="163"/>
        <v>0</v>
      </c>
      <c r="CB292" s="200">
        <f t="shared" si="164"/>
        <v>0</v>
      </c>
      <c r="CG292" s="200">
        <f t="shared" si="173"/>
        <v>0</v>
      </c>
      <c r="CH292" s="193">
        <f t="shared" si="172"/>
        <v>0</v>
      </c>
    </row>
    <row r="293" spans="1:86" s="200" customFormat="1" x14ac:dyDescent="0.3">
      <c r="A293" s="173"/>
      <c r="B293" s="173"/>
      <c r="C293" s="173"/>
      <c r="D293" s="185"/>
      <c r="E293" s="185"/>
      <c r="F293" s="186"/>
      <c r="G293" s="173"/>
      <c r="H293" s="173"/>
      <c r="I293" s="173"/>
      <c r="J293" s="187"/>
      <c r="K293" s="188"/>
      <c r="L293" s="189">
        <f t="shared" si="154"/>
        <v>0</v>
      </c>
      <c r="M293" s="189">
        <f t="shared" si="153"/>
        <v>0</v>
      </c>
      <c r="N293" s="317"/>
      <c r="O293" s="202"/>
      <c r="P293" s="191"/>
      <c r="Q293" s="192">
        <f t="shared" si="147"/>
        <v>0</v>
      </c>
      <c r="R293" s="193">
        <f t="shared" si="148"/>
        <v>0</v>
      </c>
      <c r="S293" s="193"/>
      <c r="T293" s="194"/>
      <c r="U293" s="190">
        <f t="shared" si="149"/>
        <v>0</v>
      </c>
      <c r="V293" s="191">
        <f t="shared" si="150"/>
        <v>0</v>
      </c>
      <c r="W293" s="191">
        <f t="shared" si="151"/>
        <v>0</v>
      </c>
      <c r="X293" s="193">
        <f t="shared" si="152"/>
        <v>0</v>
      </c>
      <c r="Y293" s="193">
        <f t="shared" si="165"/>
        <v>0</v>
      </c>
      <c r="Z293" s="193"/>
      <c r="AA293" s="195"/>
      <c r="AB293" s="195"/>
      <c r="AC293" s="199"/>
      <c r="AD293" s="197"/>
      <c r="AE293" s="190"/>
      <c r="AF293" s="190"/>
      <c r="AG293" s="198">
        <f t="shared" si="171"/>
        <v>0</v>
      </c>
      <c r="AH293" s="198"/>
      <c r="AI293" s="190"/>
      <c r="AJ293" s="190"/>
      <c r="AK293" s="190"/>
      <c r="AL293" s="190"/>
      <c r="AM293" s="200">
        <f t="shared" si="155"/>
        <v>0</v>
      </c>
      <c r="AO293" s="190"/>
      <c r="AP293" s="190"/>
      <c r="AQ293" s="190"/>
      <c r="AR293" s="190"/>
      <c r="AS293" s="200">
        <f t="shared" si="166"/>
        <v>0</v>
      </c>
      <c r="AU293" s="190"/>
      <c r="AV293" s="190"/>
      <c r="AW293" s="190"/>
      <c r="AX293" s="190"/>
      <c r="AY293" s="200">
        <f t="shared" si="167"/>
        <v>0</v>
      </c>
      <c r="BA293" s="190">
        <f t="shared" si="168"/>
        <v>0</v>
      </c>
      <c r="BB293" s="190">
        <f t="shared" si="168"/>
        <v>0</v>
      </c>
      <c r="BC293" s="200">
        <f t="shared" si="169"/>
        <v>0</v>
      </c>
      <c r="BD293" s="200">
        <f t="shared" si="170"/>
        <v>0</v>
      </c>
      <c r="BI293" s="190">
        <f t="shared" si="156"/>
        <v>0</v>
      </c>
      <c r="BJ293" s="190">
        <f t="shared" si="156"/>
        <v>0</v>
      </c>
      <c r="BK293" s="200">
        <f t="shared" si="157"/>
        <v>0</v>
      </c>
      <c r="BL293" s="200">
        <f t="shared" si="158"/>
        <v>0</v>
      </c>
      <c r="BQ293" s="190">
        <f t="shared" si="159"/>
        <v>0</v>
      </c>
      <c r="BR293" s="190">
        <f t="shared" si="159"/>
        <v>0</v>
      </c>
      <c r="BS293" s="200">
        <f t="shared" si="160"/>
        <v>0</v>
      </c>
      <c r="BT293" s="200">
        <f t="shared" si="161"/>
        <v>0</v>
      </c>
      <c r="BY293" s="190">
        <f t="shared" si="162"/>
        <v>0</v>
      </c>
      <c r="BZ293" s="190">
        <f t="shared" si="162"/>
        <v>0</v>
      </c>
      <c r="CA293" s="200">
        <f t="shared" si="163"/>
        <v>0</v>
      </c>
      <c r="CB293" s="200">
        <f t="shared" si="164"/>
        <v>0</v>
      </c>
      <c r="CG293" s="200">
        <f t="shared" si="173"/>
        <v>0</v>
      </c>
      <c r="CH293" s="193">
        <f t="shared" si="172"/>
        <v>0</v>
      </c>
    </row>
    <row r="294" spans="1:86" s="200" customFormat="1" x14ac:dyDescent="0.3">
      <c r="A294" s="173"/>
      <c r="B294" s="173"/>
      <c r="C294" s="173"/>
      <c r="D294" s="185"/>
      <c r="E294" s="185"/>
      <c r="F294" s="186"/>
      <c r="G294" s="173"/>
      <c r="H294" s="173"/>
      <c r="I294" s="173"/>
      <c r="J294" s="187"/>
      <c r="K294" s="188"/>
      <c r="L294" s="189">
        <f t="shared" si="154"/>
        <v>0</v>
      </c>
      <c r="M294" s="189">
        <f t="shared" si="153"/>
        <v>0</v>
      </c>
      <c r="N294" s="317"/>
      <c r="O294" s="202"/>
      <c r="P294" s="191"/>
      <c r="Q294" s="192">
        <f t="shared" si="147"/>
        <v>0</v>
      </c>
      <c r="R294" s="193">
        <f t="shared" si="148"/>
        <v>0</v>
      </c>
      <c r="S294" s="193"/>
      <c r="T294" s="194"/>
      <c r="U294" s="190">
        <f t="shared" si="149"/>
        <v>0</v>
      </c>
      <c r="V294" s="191">
        <f t="shared" si="150"/>
        <v>0</v>
      </c>
      <c r="W294" s="191">
        <f t="shared" si="151"/>
        <v>0</v>
      </c>
      <c r="X294" s="193">
        <f t="shared" si="152"/>
        <v>0</v>
      </c>
      <c r="Y294" s="193">
        <f t="shared" si="165"/>
        <v>0</v>
      </c>
      <c r="Z294" s="193"/>
      <c r="AA294" s="195"/>
      <c r="AB294" s="195"/>
      <c r="AC294" s="199"/>
      <c r="AD294" s="197"/>
      <c r="AE294" s="190"/>
      <c r="AF294" s="190"/>
      <c r="AG294" s="198">
        <f t="shared" si="171"/>
        <v>0</v>
      </c>
      <c r="AH294" s="198"/>
      <c r="AI294" s="190"/>
      <c r="AJ294" s="190"/>
      <c r="AK294" s="190"/>
      <c r="AL294" s="190"/>
      <c r="AM294" s="200">
        <f t="shared" si="155"/>
        <v>0</v>
      </c>
      <c r="AO294" s="190"/>
      <c r="AP294" s="190"/>
      <c r="AQ294" s="190"/>
      <c r="AR294" s="190"/>
      <c r="AS294" s="200">
        <f t="shared" si="166"/>
        <v>0</v>
      </c>
      <c r="AU294" s="190"/>
      <c r="AV294" s="190"/>
      <c r="AW294" s="190"/>
      <c r="AX294" s="190"/>
      <c r="AY294" s="200">
        <f t="shared" si="167"/>
        <v>0</v>
      </c>
      <c r="BA294" s="190">
        <f t="shared" si="168"/>
        <v>0</v>
      </c>
      <c r="BB294" s="190">
        <f t="shared" si="168"/>
        <v>0</v>
      </c>
      <c r="BC294" s="200">
        <f t="shared" si="169"/>
        <v>0</v>
      </c>
      <c r="BD294" s="200">
        <f t="shared" si="170"/>
        <v>0</v>
      </c>
      <c r="BI294" s="190">
        <f t="shared" si="156"/>
        <v>0</v>
      </c>
      <c r="BJ294" s="190">
        <f t="shared" si="156"/>
        <v>0</v>
      </c>
      <c r="BK294" s="200">
        <f t="shared" si="157"/>
        <v>0</v>
      </c>
      <c r="BL294" s="200">
        <f t="shared" si="158"/>
        <v>0</v>
      </c>
      <c r="BQ294" s="190">
        <f t="shared" si="159"/>
        <v>0</v>
      </c>
      <c r="BR294" s="190">
        <f t="shared" si="159"/>
        <v>0</v>
      </c>
      <c r="BS294" s="200">
        <f t="shared" si="160"/>
        <v>0</v>
      </c>
      <c r="BT294" s="200">
        <f t="shared" si="161"/>
        <v>0</v>
      </c>
      <c r="BY294" s="190">
        <f t="shared" si="162"/>
        <v>0</v>
      </c>
      <c r="BZ294" s="190">
        <f t="shared" si="162"/>
        <v>0</v>
      </c>
      <c r="CA294" s="200">
        <f t="shared" si="163"/>
        <v>0</v>
      </c>
      <c r="CB294" s="200">
        <f t="shared" si="164"/>
        <v>0</v>
      </c>
      <c r="CG294" s="200">
        <f t="shared" si="173"/>
        <v>0</v>
      </c>
      <c r="CH294" s="193">
        <f t="shared" si="172"/>
        <v>0</v>
      </c>
    </row>
    <row r="295" spans="1:86" s="200" customFormat="1" x14ac:dyDescent="0.3">
      <c r="A295" s="173"/>
      <c r="B295" s="173"/>
      <c r="C295" s="173"/>
      <c r="D295" s="185"/>
      <c r="E295" s="185"/>
      <c r="F295" s="186"/>
      <c r="G295" s="173"/>
      <c r="H295" s="173"/>
      <c r="I295" s="173"/>
      <c r="J295" s="187"/>
      <c r="K295" s="188"/>
      <c r="L295" s="189">
        <f t="shared" si="154"/>
        <v>0</v>
      </c>
      <c r="M295" s="189">
        <f t="shared" si="153"/>
        <v>0</v>
      </c>
      <c r="N295" s="317"/>
      <c r="O295" s="202"/>
      <c r="P295" s="191"/>
      <c r="Q295" s="192">
        <f t="shared" si="147"/>
        <v>0</v>
      </c>
      <c r="R295" s="193">
        <f t="shared" si="148"/>
        <v>0</v>
      </c>
      <c r="S295" s="193"/>
      <c r="T295" s="194"/>
      <c r="U295" s="190">
        <f t="shared" si="149"/>
        <v>0</v>
      </c>
      <c r="V295" s="191">
        <f t="shared" si="150"/>
        <v>0</v>
      </c>
      <c r="W295" s="191">
        <f t="shared" si="151"/>
        <v>0</v>
      </c>
      <c r="X295" s="193">
        <f t="shared" si="152"/>
        <v>0</v>
      </c>
      <c r="Y295" s="193">
        <f t="shared" si="165"/>
        <v>0</v>
      </c>
      <c r="Z295" s="193"/>
      <c r="AA295" s="195"/>
      <c r="AB295" s="195"/>
      <c r="AC295" s="199"/>
      <c r="AD295" s="197"/>
      <c r="AE295" s="190"/>
      <c r="AF295" s="190"/>
      <c r="AG295" s="198">
        <f t="shared" si="171"/>
        <v>0</v>
      </c>
      <c r="AH295" s="198"/>
      <c r="AI295" s="190"/>
      <c r="AJ295" s="190"/>
      <c r="AK295" s="190"/>
      <c r="AL295" s="190"/>
      <c r="AM295" s="200">
        <f t="shared" si="155"/>
        <v>0</v>
      </c>
      <c r="AO295" s="190"/>
      <c r="AP295" s="190"/>
      <c r="AQ295" s="190"/>
      <c r="AR295" s="190"/>
      <c r="AS295" s="200">
        <f t="shared" si="166"/>
        <v>0</v>
      </c>
      <c r="AU295" s="190"/>
      <c r="AV295" s="190"/>
      <c r="AW295" s="190"/>
      <c r="AX295" s="190"/>
      <c r="AY295" s="200">
        <f t="shared" si="167"/>
        <v>0</v>
      </c>
      <c r="BA295" s="190">
        <f t="shared" si="168"/>
        <v>0</v>
      </c>
      <c r="BB295" s="190">
        <f t="shared" si="168"/>
        <v>0</v>
      </c>
      <c r="BC295" s="200">
        <f t="shared" si="169"/>
        <v>0</v>
      </c>
      <c r="BD295" s="200">
        <f t="shared" si="170"/>
        <v>0</v>
      </c>
      <c r="BI295" s="190">
        <f t="shared" si="156"/>
        <v>0</v>
      </c>
      <c r="BJ295" s="190">
        <f t="shared" si="156"/>
        <v>0</v>
      </c>
      <c r="BK295" s="200">
        <f t="shared" si="157"/>
        <v>0</v>
      </c>
      <c r="BL295" s="200">
        <f t="shared" si="158"/>
        <v>0</v>
      </c>
      <c r="BQ295" s="190">
        <f t="shared" si="159"/>
        <v>0</v>
      </c>
      <c r="BR295" s="190">
        <f t="shared" si="159"/>
        <v>0</v>
      </c>
      <c r="BS295" s="200">
        <f t="shared" si="160"/>
        <v>0</v>
      </c>
      <c r="BT295" s="200">
        <f t="shared" si="161"/>
        <v>0</v>
      </c>
      <c r="BY295" s="190">
        <f t="shared" si="162"/>
        <v>0</v>
      </c>
      <c r="BZ295" s="190">
        <f t="shared" si="162"/>
        <v>0</v>
      </c>
      <c r="CA295" s="200">
        <f t="shared" si="163"/>
        <v>0</v>
      </c>
      <c r="CB295" s="200">
        <f t="shared" si="164"/>
        <v>0</v>
      </c>
      <c r="CG295" s="200">
        <f t="shared" si="173"/>
        <v>0</v>
      </c>
      <c r="CH295" s="193">
        <f t="shared" si="172"/>
        <v>0</v>
      </c>
    </row>
    <row r="296" spans="1:86" s="200" customFormat="1" x14ac:dyDescent="0.3">
      <c r="A296" s="173"/>
      <c r="B296" s="173"/>
      <c r="C296" s="173"/>
      <c r="D296" s="185"/>
      <c r="E296" s="185"/>
      <c r="F296" s="186"/>
      <c r="G296" s="173"/>
      <c r="H296" s="173"/>
      <c r="I296" s="173"/>
      <c r="J296" s="187"/>
      <c r="K296" s="188"/>
      <c r="L296" s="189">
        <f t="shared" si="154"/>
        <v>0</v>
      </c>
      <c r="M296" s="189">
        <f t="shared" si="153"/>
        <v>0</v>
      </c>
      <c r="N296" s="317"/>
      <c r="O296" s="202"/>
      <c r="P296" s="191"/>
      <c r="Q296" s="192">
        <f t="shared" si="147"/>
        <v>0</v>
      </c>
      <c r="R296" s="193">
        <f t="shared" si="148"/>
        <v>0</v>
      </c>
      <c r="S296" s="193"/>
      <c r="T296" s="194"/>
      <c r="U296" s="190">
        <f t="shared" si="149"/>
        <v>0</v>
      </c>
      <c r="V296" s="191">
        <f t="shared" si="150"/>
        <v>0</v>
      </c>
      <c r="W296" s="191">
        <f t="shared" si="151"/>
        <v>0</v>
      </c>
      <c r="X296" s="193">
        <f t="shared" si="152"/>
        <v>0</v>
      </c>
      <c r="Y296" s="193">
        <f t="shared" si="165"/>
        <v>0</v>
      </c>
      <c r="Z296" s="193"/>
      <c r="AA296" s="195"/>
      <c r="AB296" s="195"/>
      <c r="AC296" s="199"/>
      <c r="AD296" s="197"/>
      <c r="AE296" s="190"/>
      <c r="AF296" s="190"/>
      <c r="AG296" s="198">
        <f t="shared" si="171"/>
        <v>0</v>
      </c>
      <c r="AH296" s="198"/>
      <c r="AI296" s="190"/>
      <c r="AJ296" s="190"/>
      <c r="AK296" s="190"/>
      <c r="AL296" s="190"/>
      <c r="AM296" s="200">
        <f t="shared" si="155"/>
        <v>0</v>
      </c>
      <c r="AO296" s="190"/>
      <c r="AP296" s="190"/>
      <c r="AQ296" s="190"/>
      <c r="AR296" s="190"/>
      <c r="AS296" s="200">
        <f t="shared" si="166"/>
        <v>0</v>
      </c>
      <c r="AU296" s="190"/>
      <c r="AV296" s="190"/>
      <c r="AW296" s="190"/>
      <c r="AX296" s="190"/>
      <c r="AY296" s="200">
        <f t="shared" si="167"/>
        <v>0</v>
      </c>
      <c r="BA296" s="190">
        <f t="shared" si="168"/>
        <v>0</v>
      </c>
      <c r="BB296" s="190">
        <f t="shared" si="168"/>
        <v>0</v>
      </c>
      <c r="BC296" s="200">
        <f t="shared" si="169"/>
        <v>0</v>
      </c>
      <c r="BD296" s="200">
        <f t="shared" si="170"/>
        <v>0</v>
      </c>
      <c r="BI296" s="190">
        <f t="shared" si="156"/>
        <v>0</v>
      </c>
      <c r="BJ296" s="190">
        <f t="shared" si="156"/>
        <v>0</v>
      </c>
      <c r="BK296" s="200">
        <f t="shared" si="157"/>
        <v>0</v>
      </c>
      <c r="BL296" s="200">
        <f t="shared" si="158"/>
        <v>0</v>
      </c>
      <c r="BQ296" s="190">
        <f t="shared" si="159"/>
        <v>0</v>
      </c>
      <c r="BR296" s="190">
        <f t="shared" si="159"/>
        <v>0</v>
      </c>
      <c r="BS296" s="200">
        <f t="shared" si="160"/>
        <v>0</v>
      </c>
      <c r="BT296" s="200">
        <f t="shared" si="161"/>
        <v>0</v>
      </c>
      <c r="BY296" s="190">
        <f t="shared" si="162"/>
        <v>0</v>
      </c>
      <c r="BZ296" s="190">
        <f t="shared" si="162"/>
        <v>0</v>
      </c>
      <c r="CA296" s="200">
        <f t="shared" si="163"/>
        <v>0</v>
      </c>
      <c r="CB296" s="200">
        <f t="shared" si="164"/>
        <v>0</v>
      </c>
      <c r="CG296" s="200">
        <f t="shared" si="173"/>
        <v>0</v>
      </c>
      <c r="CH296" s="193">
        <f t="shared" si="172"/>
        <v>0</v>
      </c>
    </row>
    <row r="297" spans="1:86" s="200" customFormat="1" x14ac:dyDescent="0.3">
      <c r="A297" s="173"/>
      <c r="B297" s="173"/>
      <c r="C297" s="173"/>
      <c r="D297" s="185"/>
      <c r="E297" s="185"/>
      <c r="F297" s="186"/>
      <c r="G297" s="173"/>
      <c r="H297" s="173"/>
      <c r="I297" s="173"/>
      <c r="J297" s="187"/>
      <c r="K297" s="188"/>
      <c r="L297" s="189">
        <f t="shared" si="154"/>
        <v>0</v>
      </c>
      <c r="M297" s="189">
        <f t="shared" si="153"/>
        <v>0</v>
      </c>
      <c r="N297" s="317"/>
      <c r="O297" s="202"/>
      <c r="P297" s="191"/>
      <c r="Q297" s="192">
        <f t="shared" si="147"/>
        <v>0</v>
      </c>
      <c r="R297" s="193">
        <f t="shared" si="148"/>
        <v>0</v>
      </c>
      <c r="S297" s="193"/>
      <c r="T297" s="194"/>
      <c r="U297" s="190">
        <f t="shared" si="149"/>
        <v>0</v>
      </c>
      <c r="V297" s="191">
        <f t="shared" si="150"/>
        <v>0</v>
      </c>
      <c r="W297" s="191">
        <f t="shared" si="151"/>
        <v>0</v>
      </c>
      <c r="X297" s="193">
        <f t="shared" si="152"/>
        <v>0</v>
      </c>
      <c r="Y297" s="193">
        <f t="shared" si="165"/>
        <v>0</v>
      </c>
      <c r="Z297" s="193"/>
      <c r="AA297" s="195"/>
      <c r="AB297" s="195"/>
      <c r="AC297" s="199"/>
      <c r="AD297" s="197"/>
      <c r="AE297" s="190"/>
      <c r="AF297" s="190"/>
      <c r="AG297" s="198">
        <f t="shared" si="171"/>
        <v>0</v>
      </c>
      <c r="AH297" s="198"/>
      <c r="AI297" s="190"/>
      <c r="AJ297" s="190"/>
      <c r="AK297" s="190"/>
      <c r="AL297" s="190"/>
      <c r="AM297" s="200">
        <f t="shared" si="155"/>
        <v>0</v>
      </c>
      <c r="AO297" s="190"/>
      <c r="AP297" s="190"/>
      <c r="AQ297" s="190"/>
      <c r="AR297" s="190"/>
      <c r="AS297" s="200">
        <f t="shared" si="166"/>
        <v>0</v>
      </c>
      <c r="AU297" s="190"/>
      <c r="AV297" s="190"/>
      <c r="AW297" s="190"/>
      <c r="AX297" s="190"/>
      <c r="AY297" s="200">
        <f t="shared" si="167"/>
        <v>0</v>
      </c>
      <c r="BA297" s="190">
        <f t="shared" si="168"/>
        <v>0</v>
      </c>
      <c r="BB297" s="190">
        <f t="shared" si="168"/>
        <v>0</v>
      </c>
      <c r="BC297" s="200">
        <f t="shared" si="169"/>
        <v>0</v>
      </c>
      <c r="BD297" s="200">
        <f t="shared" si="170"/>
        <v>0</v>
      </c>
      <c r="BI297" s="190">
        <f t="shared" si="156"/>
        <v>0</v>
      </c>
      <c r="BJ297" s="190">
        <f t="shared" si="156"/>
        <v>0</v>
      </c>
      <c r="BK297" s="200">
        <f t="shared" si="157"/>
        <v>0</v>
      </c>
      <c r="BL297" s="200">
        <f t="shared" si="158"/>
        <v>0</v>
      </c>
      <c r="BQ297" s="190">
        <f t="shared" si="159"/>
        <v>0</v>
      </c>
      <c r="BR297" s="190">
        <f t="shared" si="159"/>
        <v>0</v>
      </c>
      <c r="BS297" s="200">
        <f t="shared" si="160"/>
        <v>0</v>
      </c>
      <c r="BT297" s="200">
        <f t="shared" si="161"/>
        <v>0</v>
      </c>
      <c r="BY297" s="190">
        <f t="shared" si="162"/>
        <v>0</v>
      </c>
      <c r="BZ297" s="190">
        <f t="shared" si="162"/>
        <v>0</v>
      </c>
      <c r="CA297" s="200">
        <f t="shared" si="163"/>
        <v>0</v>
      </c>
      <c r="CB297" s="200">
        <f t="shared" si="164"/>
        <v>0</v>
      </c>
      <c r="CG297" s="200">
        <f t="shared" si="173"/>
        <v>0</v>
      </c>
      <c r="CH297" s="193">
        <f t="shared" si="172"/>
        <v>0</v>
      </c>
    </row>
    <row r="298" spans="1:86" s="200" customFormat="1" x14ac:dyDescent="0.3">
      <c r="A298" s="173"/>
      <c r="B298" s="173"/>
      <c r="C298" s="173"/>
      <c r="D298" s="185"/>
      <c r="E298" s="185"/>
      <c r="F298" s="186"/>
      <c r="G298" s="173"/>
      <c r="H298" s="173"/>
      <c r="I298" s="173"/>
      <c r="J298" s="187"/>
      <c r="K298" s="188"/>
      <c r="L298" s="189">
        <f t="shared" si="154"/>
        <v>0</v>
      </c>
      <c r="M298" s="189">
        <f t="shared" si="153"/>
        <v>0</v>
      </c>
      <c r="N298" s="317"/>
      <c r="O298" s="202"/>
      <c r="P298" s="191"/>
      <c r="Q298" s="192">
        <f t="shared" si="147"/>
        <v>0</v>
      </c>
      <c r="R298" s="193">
        <f t="shared" si="148"/>
        <v>0</v>
      </c>
      <c r="S298" s="193"/>
      <c r="T298" s="194"/>
      <c r="U298" s="190">
        <f t="shared" si="149"/>
        <v>0</v>
      </c>
      <c r="V298" s="191">
        <f t="shared" si="150"/>
        <v>0</v>
      </c>
      <c r="W298" s="191">
        <f t="shared" si="151"/>
        <v>0</v>
      </c>
      <c r="X298" s="193">
        <f t="shared" si="152"/>
        <v>0</v>
      </c>
      <c r="Y298" s="193">
        <f t="shared" si="165"/>
        <v>0</v>
      </c>
      <c r="Z298" s="193"/>
      <c r="AA298" s="195"/>
      <c r="AB298" s="195"/>
      <c r="AC298" s="199"/>
      <c r="AD298" s="197"/>
      <c r="AE298" s="190"/>
      <c r="AF298" s="190"/>
      <c r="AG298" s="198">
        <f t="shared" si="171"/>
        <v>0</v>
      </c>
      <c r="AH298" s="198"/>
      <c r="AI298" s="190"/>
      <c r="AJ298" s="190"/>
      <c r="AK298" s="190"/>
      <c r="AL298" s="190"/>
      <c r="AM298" s="200">
        <f t="shared" si="155"/>
        <v>0</v>
      </c>
      <c r="AO298" s="190"/>
      <c r="AP298" s="190"/>
      <c r="AQ298" s="190"/>
      <c r="AR298" s="190"/>
      <c r="AS298" s="200">
        <f t="shared" si="166"/>
        <v>0</v>
      </c>
      <c r="AU298" s="190"/>
      <c r="AV298" s="190"/>
      <c r="AW298" s="190"/>
      <c r="AX298" s="190"/>
      <c r="AY298" s="200">
        <f t="shared" si="167"/>
        <v>0</v>
      </c>
      <c r="BA298" s="190">
        <f t="shared" si="168"/>
        <v>0</v>
      </c>
      <c r="BB298" s="190">
        <f t="shared" si="168"/>
        <v>0</v>
      </c>
      <c r="BC298" s="200">
        <f t="shared" si="169"/>
        <v>0</v>
      </c>
      <c r="BD298" s="200">
        <f t="shared" si="170"/>
        <v>0</v>
      </c>
      <c r="BI298" s="190">
        <f t="shared" si="156"/>
        <v>0</v>
      </c>
      <c r="BJ298" s="190">
        <f t="shared" si="156"/>
        <v>0</v>
      </c>
      <c r="BK298" s="200">
        <f t="shared" si="157"/>
        <v>0</v>
      </c>
      <c r="BL298" s="200">
        <f t="shared" si="158"/>
        <v>0</v>
      </c>
      <c r="BQ298" s="190">
        <f t="shared" si="159"/>
        <v>0</v>
      </c>
      <c r="BR298" s="190">
        <f t="shared" si="159"/>
        <v>0</v>
      </c>
      <c r="BS298" s="200">
        <f t="shared" si="160"/>
        <v>0</v>
      </c>
      <c r="BT298" s="200">
        <f t="shared" si="161"/>
        <v>0</v>
      </c>
      <c r="BY298" s="190">
        <f t="shared" si="162"/>
        <v>0</v>
      </c>
      <c r="BZ298" s="190">
        <f t="shared" si="162"/>
        <v>0</v>
      </c>
      <c r="CA298" s="200">
        <f t="shared" si="163"/>
        <v>0</v>
      </c>
      <c r="CB298" s="200">
        <f t="shared" si="164"/>
        <v>0</v>
      </c>
      <c r="CG298" s="200">
        <f t="shared" si="173"/>
        <v>0</v>
      </c>
      <c r="CH298" s="193">
        <f t="shared" si="172"/>
        <v>0</v>
      </c>
    </row>
    <row r="299" spans="1:86" s="200" customFormat="1" x14ac:dyDescent="0.3">
      <c r="A299" s="173"/>
      <c r="B299" s="173"/>
      <c r="C299" s="173"/>
      <c r="D299" s="185"/>
      <c r="E299" s="185"/>
      <c r="F299" s="186"/>
      <c r="G299" s="173"/>
      <c r="H299" s="173"/>
      <c r="I299" s="173"/>
      <c r="J299" s="187"/>
      <c r="K299" s="188"/>
      <c r="L299" s="189">
        <f t="shared" si="154"/>
        <v>0</v>
      </c>
      <c r="M299" s="189">
        <f t="shared" si="153"/>
        <v>0</v>
      </c>
      <c r="N299" s="317"/>
      <c r="O299" s="202"/>
      <c r="P299" s="191"/>
      <c r="Q299" s="192">
        <f t="shared" si="147"/>
        <v>0</v>
      </c>
      <c r="R299" s="193">
        <f t="shared" si="148"/>
        <v>0</v>
      </c>
      <c r="S299" s="193"/>
      <c r="T299" s="194"/>
      <c r="U299" s="190">
        <f t="shared" si="149"/>
        <v>0</v>
      </c>
      <c r="V299" s="191">
        <f t="shared" si="150"/>
        <v>0</v>
      </c>
      <c r="W299" s="191">
        <f t="shared" si="151"/>
        <v>0</v>
      </c>
      <c r="X299" s="193">
        <f t="shared" si="152"/>
        <v>0</v>
      </c>
      <c r="Y299" s="193">
        <f t="shared" si="165"/>
        <v>0</v>
      </c>
      <c r="Z299" s="193"/>
      <c r="AA299" s="195"/>
      <c r="AB299" s="195"/>
      <c r="AC299" s="199"/>
      <c r="AD299" s="197"/>
      <c r="AE299" s="190"/>
      <c r="AF299" s="190"/>
      <c r="AG299" s="198">
        <f t="shared" si="171"/>
        <v>0</v>
      </c>
      <c r="AH299" s="198"/>
      <c r="AI299" s="190"/>
      <c r="AJ299" s="190"/>
      <c r="AK299" s="190"/>
      <c r="AL299" s="190"/>
      <c r="AM299" s="200">
        <f t="shared" si="155"/>
        <v>0</v>
      </c>
      <c r="AO299" s="190"/>
      <c r="AP299" s="190"/>
      <c r="AQ299" s="190"/>
      <c r="AR299" s="190"/>
      <c r="AS299" s="200">
        <f t="shared" si="166"/>
        <v>0</v>
      </c>
      <c r="AU299" s="190"/>
      <c r="AV299" s="190"/>
      <c r="AW299" s="190"/>
      <c r="AX299" s="190"/>
      <c r="AY299" s="200">
        <f t="shared" si="167"/>
        <v>0</v>
      </c>
      <c r="BA299" s="190">
        <f t="shared" si="168"/>
        <v>0</v>
      </c>
      <c r="BB299" s="190">
        <f t="shared" si="168"/>
        <v>0</v>
      </c>
      <c r="BC299" s="200">
        <f t="shared" si="169"/>
        <v>0</v>
      </c>
      <c r="BD299" s="200">
        <f t="shared" si="170"/>
        <v>0</v>
      </c>
      <c r="BI299" s="190">
        <f t="shared" si="156"/>
        <v>0</v>
      </c>
      <c r="BJ299" s="190">
        <f t="shared" si="156"/>
        <v>0</v>
      </c>
      <c r="BK299" s="200">
        <f t="shared" si="157"/>
        <v>0</v>
      </c>
      <c r="BL299" s="200">
        <f t="shared" si="158"/>
        <v>0</v>
      </c>
      <c r="BQ299" s="190">
        <f t="shared" si="159"/>
        <v>0</v>
      </c>
      <c r="BR299" s="190">
        <f t="shared" si="159"/>
        <v>0</v>
      </c>
      <c r="BS299" s="200">
        <f t="shared" si="160"/>
        <v>0</v>
      </c>
      <c r="BT299" s="200">
        <f t="shared" si="161"/>
        <v>0</v>
      </c>
      <c r="BY299" s="190">
        <f t="shared" si="162"/>
        <v>0</v>
      </c>
      <c r="BZ299" s="190">
        <f t="shared" si="162"/>
        <v>0</v>
      </c>
      <c r="CA299" s="200">
        <f t="shared" si="163"/>
        <v>0</v>
      </c>
      <c r="CB299" s="200">
        <f t="shared" si="164"/>
        <v>0</v>
      </c>
      <c r="CG299" s="200">
        <f t="shared" si="173"/>
        <v>0</v>
      </c>
      <c r="CH299" s="193">
        <f t="shared" si="172"/>
        <v>0</v>
      </c>
    </row>
    <row r="300" spans="1:86" s="200" customFormat="1" x14ac:dyDescent="0.3">
      <c r="A300" s="173"/>
      <c r="B300" s="173"/>
      <c r="C300" s="173"/>
      <c r="D300" s="185"/>
      <c r="E300" s="185"/>
      <c r="F300" s="186"/>
      <c r="G300" s="173"/>
      <c r="H300" s="173"/>
      <c r="I300" s="173"/>
      <c r="J300" s="187"/>
      <c r="K300" s="188"/>
      <c r="L300" s="189">
        <f t="shared" si="154"/>
        <v>0</v>
      </c>
      <c r="M300" s="189">
        <f t="shared" si="153"/>
        <v>0</v>
      </c>
      <c r="N300" s="317"/>
      <c r="O300" s="202"/>
      <c r="P300" s="191"/>
      <c r="Q300" s="192">
        <f t="shared" si="147"/>
        <v>0</v>
      </c>
      <c r="R300" s="193">
        <f t="shared" si="148"/>
        <v>0</v>
      </c>
      <c r="S300" s="193"/>
      <c r="T300" s="194"/>
      <c r="U300" s="190">
        <f t="shared" si="149"/>
        <v>0</v>
      </c>
      <c r="V300" s="191">
        <f t="shared" si="150"/>
        <v>0</v>
      </c>
      <c r="W300" s="191">
        <f t="shared" si="151"/>
        <v>0</v>
      </c>
      <c r="X300" s="193">
        <f t="shared" si="152"/>
        <v>0</v>
      </c>
      <c r="Y300" s="193">
        <f t="shared" si="165"/>
        <v>0</v>
      </c>
      <c r="Z300" s="193"/>
      <c r="AA300" s="195"/>
      <c r="AB300" s="195"/>
      <c r="AC300" s="199"/>
      <c r="AD300" s="197"/>
      <c r="AE300" s="190"/>
      <c r="AF300" s="190"/>
      <c r="AG300" s="198">
        <f t="shared" si="171"/>
        <v>0</v>
      </c>
      <c r="AH300" s="198"/>
      <c r="AI300" s="190"/>
      <c r="AJ300" s="190"/>
      <c r="AK300" s="190"/>
      <c r="AL300" s="190"/>
      <c r="AM300" s="200">
        <f t="shared" si="155"/>
        <v>0</v>
      </c>
      <c r="AO300" s="190"/>
      <c r="AP300" s="190"/>
      <c r="AQ300" s="190"/>
      <c r="AR300" s="190"/>
      <c r="AS300" s="200">
        <f t="shared" si="166"/>
        <v>0</v>
      </c>
      <c r="AU300" s="190"/>
      <c r="AV300" s="190"/>
      <c r="AW300" s="190"/>
      <c r="AX300" s="190"/>
      <c r="AY300" s="200">
        <f t="shared" si="167"/>
        <v>0</v>
      </c>
      <c r="BA300" s="190">
        <f t="shared" si="168"/>
        <v>0</v>
      </c>
      <c r="BB300" s="190">
        <f t="shared" si="168"/>
        <v>0</v>
      </c>
      <c r="BC300" s="200">
        <f t="shared" si="169"/>
        <v>0</v>
      </c>
      <c r="BD300" s="200">
        <f t="shared" si="170"/>
        <v>0</v>
      </c>
      <c r="BI300" s="190">
        <f t="shared" si="156"/>
        <v>0</v>
      </c>
      <c r="BJ300" s="190">
        <f t="shared" si="156"/>
        <v>0</v>
      </c>
      <c r="BK300" s="200">
        <f t="shared" si="157"/>
        <v>0</v>
      </c>
      <c r="BL300" s="200">
        <f t="shared" si="158"/>
        <v>0</v>
      </c>
      <c r="BQ300" s="190">
        <f t="shared" si="159"/>
        <v>0</v>
      </c>
      <c r="BR300" s="190">
        <f t="shared" si="159"/>
        <v>0</v>
      </c>
      <c r="BS300" s="200">
        <f t="shared" si="160"/>
        <v>0</v>
      </c>
      <c r="BT300" s="200">
        <f t="shared" si="161"/>
        <v>0</v>
      </c>
      <c r="BY300" s="190">
        <f t="shared" si="162"/>
        <v>0</v>
      </c>
      <c r="BZ300" s="190">
        <f t="shared" si="162"/>
        <v>0</v>
      </c>
      <c r="CA300" s="200">
        <f t="shared" si="163"/>
        <v>0</v>
      </c>
      <c r="CB300" s="200">
        <f t="shared" si="164"/>
        <v>0</v>
      </c>
      <c r="CG300" s="200">
        <f t="shared" si="173"/>
        <v>0</v>
      </c>
      <c r="CH300" s="193">
        <f t="shared" si="172"/>
        <v>0</v>
      </c>
    </row>
    <row r="301" spans="1:86" s="200" customFormat="1" x14ac:dyDescent="0.3">
      <c r="A301" s="173"/>
      <c r="B301" s="173"/>
      <c r="C301" s="173"/>
      <c r="D301" s="185"/>
      <c r="E301" s="185"/>
      <c r="F301" s="186"/>
      <c r="G301" s="173"/>
      <c r="H301" s="173"/>
      <c r="I301" s="173"/>
      <c r="J301" s="187"/>
      <c r="K301" s="188"/>
      <c r="L301" s="189">
        <f t="shared" si="154"/>
        <v>0</v>
      </c>
      <c r="M301" s="189">
        <f t="shared" si="153"/>
        <v>0</v>
      </c>
      <c r="N301" s="317"/>
      <c r="O301" s="202"/>
      <c r="P301" s="191"/>
      <c r="Q301" s="192">
        <f t="shared" si="147"/>
        <v>0</v>
      </c>
      <c r="R301" s="193">
        <f t="shared" si="148"/>
        <v>0</v>
      </c>
      <c r="S301" s="193"/>
      <c r="T301" s="194"/>
      <c r="U301" s="190">
        <f t="shared" si="149"/>
        <v>0</v>
      </c>
      <c r="V301" s="191">
        <f t="shared" si="150"/>
        <v>0</v>
      </c>
      <c r="W301" s="191">
        <f t="shared" si="151"/>
        <v>0</v>
      </c>
      <c r="X301" s="193">
        <f t="shared" si="152"/>
        <v>0</v>
      </c>
      <c r="Y301" s="193">
        <f t="shared" si="165"/>
        <v>0</v>
      </c>
      <c r="Z301" s="193"/>
      <c r="AA301" s="195"/>
      <c r="AB301" s="195"/>
      <c r="AC301" s="199"/>
      <c r="AD301" s="197"/>
      <c r="AE301" s="190"/>
      <c r="AF301" s="190"/>
      <c r="AG301" s="198">
        <f t="shared" si="171"/>
        <v>0</v>
      </c>
      <c r="AH301" s="198"/>
      <c r="AI301" s="190"/>
      <c r="AJ301" s="190"/>
      <c r="AK301" s="190"/>
      <c r="AL301" s="190"/>
      <c r="AM301" s="200">
        <f t="shared" si="155"/>
        <v>0</v>
      </c>
      <c r="AO301" s="190"/>
      <c r="AP301" s="190"/>
      <c r="AQ301" s="190"/>
      <c r="AR301" s="190"/>
      <c r="AS301" s="200">
        <f t="shared" si="166"/>
        <v>0</v>
      </c>
      <c r="AU301" s="190"/>
      <c r="AV301" s="190"/>
      <c r="AW301" s="190"/>
      <c r="AX301" s="190"/>
      <c r="AY301" s="200">
        <f t="shared" si="167"/>
        <v>0</v>
      </c>
      <c r="BA301" s="190">
        <f t="shared" si="168"/>
        <v>0</v>
      </c>
      <c r="BB301" s="190">
        <f t="shared" si="168"/>
        <v>0</v>
      </c>
      <c r="BC301" s="200">
        <f t="shared" si="169"/>
        <v>0</v>
      </c>
      <c r="BD301" s="200">
        <f t="shared" si="170"/>
        <v>0</v>
      </c>
      <c r="BI301" s="190">
        <f t="shared" si="156"/>
        <v>0</v>
      </c>
      <c r="BJ301" s="190">
        <f t="shared" si="156"/>
        <v>0</v>
      </c>
      <c r="BK301" s="200">
        <f t="shared" si="157"/>
        <v>0</v>
      </c>
      <c r="BL301" s="200">
        <f t="shared" si="158"/>
        <v>0</v>
      </c>
      <c r="BQ301" s="190">
        <f t="shared" si="159"/>
        <v>0</v>
      </c>
      <c r="BR301" s="190">
        <f t="shared" si="159"/>
        <v>0</v>
      </c>
      <c r="BS301" s="200">
        <f t="shared" si="160"/>
        <v>0</v>
      </c>
      <c r="BT301" s="200">
        <f t="shared" si="161"/>
        <v>0</v>
      </c>
      <c r="BY301" s="190">
        <f t="shared" si="162"/>
        <v>0</v>
      </c>
      <c r="BZ301" s="190">
        <f t="shared" si="162"/>
        <v>0</v>
      </c>
      <c r="CA301" s="200">
        <f t="shared" si="163"/>
        <v>0</v>
      </c>
      <c r="CB301" s="200">
        <f t="shared" si="164"/>
        <v>0</v>
      </c>
      <c r="CG301" s="200">
        <f t="shared" si="173"/>
        <v>0</v>
      </c>
      <c r="CH301" s="193">
        <f t="shared" si="172"/>
        <v>0</v>
      </c>
    </row>
    <row r="302" spans="1:86" s="200" customFormat="1" x14ac:dyDescent="0.3">
      <c r="A302" s="173"/>
      <c r="B302" s="173"/>
      <c r="C302" s="173"/>
      <c r="D302" s="185"/>
      <c r="E302" s="185"/>
      <c r="F302" s="186"/>
      <c r="G302" s="173"/>
      <c r="H302" s="173"/>
      <c r="I302" s="173"/>
      <c r="J302" s="187"/>
      <c r="K302" s="188"/>
      <c r="L302" s="189">
        <f t="shared" si="154"/>
        <v>0</v>
      </c>
      <c r="M302" s="189">
        <f t="shared" si="153"/>
        <v>0</v>
      </c>
      <c r="N302" s="317"/>
      <c r="O302" s="202"/>
      <c r="P302" s="191"/>
      <c r="Q302" s="192">
        <f t="shared" si="147"/>
        <v>0</v>
      </c>
      <c r="R302" s="193">
        <f t="shared" si="148"/>
        <v>0</v>
      </c>
      <c r="S302" s="193"/>
      <c r="T302" s="194"/>
      <c r="U302" s="190">
        <f t="shared" si="149"/>
        <v>0</v>
      </c>
      <c r="V302" s="191">
        <f t="shared" si="150"/>
        <v>0</v>
      </c>
      <c r="W302" s="191">
        <f t="shared" si="151"/>
        <v>0</v>
      </c>
      <c r="X302" s="193">
        <f t="shared" si="152"/>
        <v>0</v>
      </c>
      <c r="Y302" s="193">
        <f t="shared" si="165"/>
        <v>0</v>
      </c>
      <c r="Z302" s="193"/>
      <c r="AA302" s="195"/>
      <c r="AB302" s="195"/>
      <c r="AC302" s="199"/>
      <c r="AD302" s="197"/>
      <c r="AE302" s="190"/>
      <c r="AF302" s="190"/>
      <c r="AG302" s="198">
        <f t="shared" si="171"/>
        <v>0</v>
      </c>
      <c r="AH302" s="198"/>
      <c r="AI302" s="190"/>
      <c r="AJ302" s="190"/>
      <c r="AK302" s="190"/>
      <c r="AL302" s="190"/>
      <c r="AM302" s="200">
        <f t="shared" si="155"/>
        <v>0</v>
      </c>
      <c r="AO302" s="190"/>
      <c r="AP302" s="190"/>
      <c r="AQ302" s="190"/>
      <c r="AR302" s="190"/>
      <c r="AS302" s="200">
        <f t="shared" si="166"/>
        <v>0</v>
      </c>
      <c r="AU302" s="190"/>
      <c r="AV302" s="190"/>
      <c r="AW302" s="190"/>
      <c r="AX302" s="190"/>
      <c r="AY302" s="200">
        <f t="shared" si="167"/>
        <v>0</v>
      </c>
      <c r="BA302" s="190">
        <f t="shared" si="168"/>
        <v>0</v>
      </c>
      <c r="BB302" s="190">
        <f t="shared" si="168"/>
        <v>0</v>
      </c>
      <c r="BC302" s="200">
        <f t="shared" si="169"/>
        <v>0</v>
      </c>
      <c r="BD302" s="200">
        <f t="shared" si="170"/>
        <v>0</v>
      </c>
      <c r="BI302" s="190">
        <f t="shared" si="156"/>
        <v>0</v>
      </c>
      <c r="BJ302" s="190">
        <f t="shared" si="156"/>
        <v>0</v>
      </c>
      <c r="BK302" s="200">
        <f t="shared" si="157"/>
        <v>0</v>
      </c>
      <c r="BL302" s="200">
        <f t="shared" si="158"/>
        <v>0</v>
      </c>
      <c r="BQ302" s="190">
        <f t="shared" si="159"/>
        <v>0</v>
      </c>
      <c r="BR302" s="190">
        <f t="shared" si="159"/>
        <v>0</v>
      </c>
      <c r="BS302" s="200">
        <f t="shared" si="160"/>
        <v>0</v>
      </c>
      <c r="BT302" s="200">
        <f t="shared" si="161"/>
        <v>0</v>
      </c>
      <c r="BY302" s="190">
        <f t="shared" si="162"/>
        <v>0</v>
      </c>
      <c r="BZ302" s="190">
        <f t="shared" si="162"/>
        <v>0</v>
      </c>
      <c r="CA302" s="200">
        <f t="shared" si="163"/>
        <v>0</v>
      </c>
      <c r="CB302" s="200">
        <f t="shared" si="164"/>
        <v>0</v>
      </c>
      <c r="CG302" s="200">
        <f t="shared" si="173"/>
        <v>0</v>
      </c>
      <c r="CH302" s="193">
        <f t="shared" si="172"/>
        <v>0</v>
      </c>
    </row>
    <row r="303" spans="1:86" s="200" customFormat="1" x14ac:dyDescent="0.3">
      <c r="A303" s="173"/>
      <c r="B303" s="173"/>
      <c r="C303" s="173"/>
      <c r="D303" s="185"/>
      <c r="E303" s="185"/>
      <c r="F303" s="186"/>
      <c r="G303" s="173"/>
      <c r="H303" s="173"/>
      <c r="I303" s="173"/>
      <c r="J303" s="187"/>
      <c r="K303" s="188"/>
      <c r="L303" s="189">
        <f t="shared" si="154"/>
        <v>0</v>
      </c>
      <c r="M303" s="189">
        <f t="shared" si="153"/>
        <v>0</v>
      </c>
      <c r="N303" s="317"/>
      <c r="O303" s="202"/>
      <c r="P303" s="191"/>
      <c r="Q303" s="192">
        <f t="shared" si="147"/>
        <v>0</v>
      </c>
      <c r="R303" s="193">
        <f t="shared" si="148"/>
        <v>0</v>
      </c>
      <c r="S303" s="193"/>
      <c r="T303" s="194"/>
      <c r="U303" s="190">
        <f t="shared" si="149"/>
        <v>0</v>
      </c>
      <c r="V303" s="191">
        <f t="shared" si="150"/>
        <v>0</v>
      </c>
      <c r="W303" s="191">
        <f t="shared" si="151"/>
        <v>0</v>
      </c>
      <c r="X303" s="193">
        <f t="shared" si="152"/>
        <v>0</v>
      </c>
      <c r="Y303" s="193">
        <f t="shared" si="165"/>
        <v>0</v>
      </c>
      <c r="Z303" s="193"/>
      <c r="AA303" s="195"/>
      <c r="AB303" s="195"/>
      <c r="AC303" s="199"/>
      <c r="AD303" s="197"/>
      <c r="AE303" s="190"/>
      <c r="AF303" s="190"/>
      <c r="AG303" s="198">
        <f t="shared" si="171"/>
        <v>0</v>
      </c>
      <c r="AH303" s="198"/>
      <c r="AI303" s="190"/>
      <c r="AJ303" s="190"/>
      <c r="AK303" s="190"/>
      <c r="AL303" s="190"/>
      <c r="AM303" s="200">
        <f t="shared" si="155"/>
        <v>0</v>
      </c>
      <c r="AO303" s="190"/>
      <c r="AP303" s="190"/>
      <c r="AQ303" s="190"/>
      <c r="AR303" s="190"/>
      <c r="AS303" s="200">
        <f t="shared" si="166"/>
        <v>0</v>
      </c>
      <c r="AU303" s="190"/>
      <c r="AV303" s="190"/>
      <c r="AW303" s="190"/>
      <c r="AX303" s="190"/>
      <c r="AY303" s="200">
        <f t="shared" si="167"/>
        <v>0</v>
      </c>
      <c r="BA303" s="190">
        <f t="shared" si="168"/>
        <v>0</v>
      </c>
      <c r="BB303" s="190">
        <f t="shared" si="168"/>
        <v>0</v>
      </c>
      <c r="BC303" s="200">
        <f t="shared" si="169"/>
        <v>0</v>
      </c>
      <c r="BD303" s="200">
        <f t="shared" si="170"/>
        <v>0</v>
      </c>
      <c r="BI303" s="190">
        <f t="shared" si="156"/>
        <v>0</v>
      </c>
      <c r="BJ303" s="190">
        <f t="shared" si="156"/>
        <v>0</v>
      </c>
      <c r="BK303" s="200">
        <f t="shared" si="157"/>
        <v>0</v>
      </c>
      <c r="BL303" s="200">
        <f t="shared" si="158"/>
        <v>0</v>
      </c>
      <c r="BQ303" s="190">
        <f t="shared" si="159"/>
        <v>0</v>
      </c>
      <c r="BR303" s="190">
        <f t="shared" si="159"/>
        <v>0</v>
      </c>
      <c r="BS303" s="200">
        <f t="shared" si="160"/>
        <v>0</v>
      </c>
      <c r="BT303" s="200">
        <f t="shared" si="161"/>
        <v>0</v>
      </c>
      <c r="BY303" s="190">
        <f t="shared" si="162"/>
        <v>0</v>
      </c>
      <c r="BZ303" s="190">
        <f t="shared" si="162"/>
        <v>0</v>
      </c>
      <c r="CA303" s="200">
        <f t="shared" si="163"/>
        <v>0</v>
      </c>
      <c r="CB303" s="200">
        <f t="shared" si="164"/>
        <v>0</v>
      </c>
      <c r="CG303" s="200">
        <f t="shared" si="173"/>
        <v>0</v>
      </c>
      <c r="CH303" s="193">
        <f t="shared" si="172"/>
        <v>0</v>
      </c>
    </row>
    <row r="304" spans="1:86" s="200" customFormat="1" x14ac:dyDescent="0.3">
      <c r="A304" s="173"/>
      <c r="B304" s="173"/>
      <c r="C304" s="173"/>
      <c r="D304" s="185"/>
      <c r="E304" s="185"/>
      <c r="F304" s="186"/>
      <c r="G304" s="173"/>
      <c r="H304" s="173"/>
      <c r="I304" s="173"/>
      <c r="J304" s="187"/>
      <c r="K304" s="188"/>
      <c r="L304" s="189">
        <f t="shared" si="154"/>
        <v>0</v>
      </c>
      <c r="M304" s="189">
        <f t="shared" si="153"/>
        <v>0</v>
      </c>
      <c r="N304" s="317"/>
      <c r="O304" s="202"/>
      <c r="P304" s="191"/>
      <c r="Q304" s="192">
        <f t="shared" si="147"/>
        <v>0</v>
      </c>
      <c r="R304" s="193">
        <f t="shared" si="148"/>
        <v>0</v>
      </c>
      <c r="S304" s="193"/>
      <c r="T304" s="194"/>
      <c r="U304" s="190">
        <f t="shared" si="149"/>
        <v>0</v>
      </c>
      <c r="V304" s="191">
        <f t="shared" si="150"/>
        <v>0</v>
      </c>
      <c r="W304" s="191">
        <f t="shared" si="151"/>
        <v>0</v>
      </c>
      <c r="X304" s="193">
        <f t="shared" si="152"/>
        <v>0</v>
      </c>
      <c r="Y304" s="193">
        <f t="shared" si="165"/>
        <v>0</v>
      </c>
      <c r="Z304" s="193"/>
      <c r="AA304" s="195"/>
      <c r="AB304" s="195"/>
      <c r="AC304" s="199"/>
      <c r="AD304" s="197"/>
      <c r="AE304" s="190"/>
      <c r="AF304" s="190"/>
      <c r="AG304" s="198">
        <f t="shared" si="171"/>
        <v>0</v>
      </c>
      <c r="AH304" s="198"/>
      <c r="AI304" s="190"/>
      <c r="AJ304" s="190"/>
      <c r="AK304" s="190"/>
      <c r="AL304" s="190"/>
      <c r="AM304" s="200">
        <f t="shared" si="155"/>
        <v>0</v>
      </c>
      <c r="AO304" s="190"/>
      <c r="AP304" s="190"/>
      <c r="AQ304" s="190"/>
      <c r="AR304" s="190"/>
      <c r="AS304" s="200">
        <f t="shared" si="166"/>
        <v>0</v>
      </c>
      <c r="AU304" s="190"/>
      <c r="AV304" s="190"/>
      <c r="AW304" s="190"/>
      <c r="AX304" s="190"/>
      <c r="AY304" s="200">
        <f t="shared" si="167"/>
        <v>0</v>
      </c>
      <c r="BA304" s="190">
        <f t="shared" si="168"/>
        <v>0</v>
      </c>
      <c r="BB304" s="190">
        <f t="shared" si="168"/>
        <v>0</v>
      </c>
      <c r="BC304" s="200">
        <f t="shared" si="169"/>
        <v>0</v>
      </c>
      <c r="BD304" s="200">
        <f t="shared" si="170"/>
        <v>0</v>
      </c>
      <c r="BI304" s="190">
        <f t="shared" si="156"/>
        <v>0</v>
      </c>
      <c r="BJ304" s="190">
        <f t="shared" si="156"/>
        <v>0</v>
      </c>
      <c r="BK304" s="200">
        <f t="shared" si="157"/>
        <v>0</v>
      </c>
      <c r="BL304" s="200">
        <f t="shared" si="158"/>
        <v>0</v>
      </c>
      <c r="BQ304" s="190">
        <f t="shared" si="159"/>
        <v>0</v>
      </c>
      <c r="BR304" s="190">
        <f t="shared" si="159"/>
        <v>0</v>
      </c>
      <c r="BS304" s="200">
        <f t="shared" si="160"/>
        <v>0</v>
      </c>
      <c r="BT304" s="200">
        <f t="shared" si="161"/>
        <v>0</v>
      </c>
      <c r="BY304" s="190">
        <f t="shared" si="162"/>
        <v>0</v>
      </c>
      <c r="BZ304" s="190">
        <f t="shared" si="162"/>
        <v>0</v>
      </c>
      <c r="CA304" s="200">
        <f t="shared" si="163"/>
        <v>0</v>
      </c>
      <c r="CB304" s="200">
        <f t="shared" si="164"/>
        <v>0</v>
      </c>
      <c r="CG304" s="200">
        <f t="shared" si="173"/>
        <v>0</v>
      </c>
      <c r="CH304" s="193">
        <f t="shared" si="172"/>
        <v>0</v>
      </c>
    </row>
    <row r="305" spans="1:86" s="200" customFormat="1" x14ac:dyDescent="0.3">
      <c r="A305" s="173"/>
      <c r="B305" s="173"/>
      <c r="C305" s="173"/>
      <c r="D305" s="185"/>
      <c r="E305" s="185"/>
      <c r="F305" s="186"/>
      <c r="G305" s="173"/>
      <c r="H305" s="173"/>
      <c r="I305" s="173"/>
      <c r="J305" s="187"/>
      <c r="K305" s="188"/>
      <c r="L305" s="189">
        <f t="shared" si="154"/>
        <v>0</v>
      </c>
      <c r="M305" s="189">
        <f t="shared" si="153"/>
        <v>0</v>
      </c>
      <c r="N305" s="317"/>
      <c r="O305" s="202"/>
      <c r="P305" s="191"/>
      <c r="Q305" s="192">
        <f t="shared" si="147"/>
        <v>0</v>
      </c>
      <c r="R305" s="193">
        <f t="shared" si="148"/>
        <v>0</v>
      </c>
      <c r="S305" s="193"/>
      <c r="T305" s="194"/>
      <c r="U305" s="190">
        <f t="shared" si="149"/>
        <v>0</v>
      </c>
      <c r="V305" s="191">
        <f t="shared" si="150"/>
        <v>0</v>
      </c>
      <c r="W305" s="191">
        <f t="shared" si="151"/>
        <v>0</v>
      </c>
      <c r="X305" s="193">
        <f t="shared" si="152"/>
        <v>0</v>
      </c>
      <c r="Y305" s="193">
        <f t="shared" si="165"/>
        <v>0</v>
      </c>
      <c r="Z305" s="193"/>
      <c r="AA305" s="195"/>
      <c r="AB305" s="195"/>
      <c r="AC305" s="199"/>
      <c r="AD305" s="197"/>
      <c r="AE305" s="190"/>
      <c r="AF305" s="190"/>
      <c r="AG305" s="198">
        <f t="shared" si="171"/>
        <v>0</v>
      </c>
      <c r="AH305" s="198"/>
      <c r="AI305" s="190"/>
      <c r="AJ305" s="190"/>
      <c r="AK305" s="190"/>
      <c r="AL305" s="190"/>
      <c r="AM305" s="200">
        <f t="shared" si="155"/>
        <v>0</v>
      </c>
      <c r="AO305" s="190"/>
      <c r="AP305" s="190"/>
      <c r="AQ305" s="190"/>
      <c r="AR305" s="190"/>
      <c r="AS305" s="200">
        <f t="shared" si="166"/>
        <v>0</v>
      </c>
      <c r="AU305" s="190"/>
      <c r="AV305" s="190"/>
      <c r="AW305" s="190"/>
      <c r="AX305" s="190"/>
      <c r="AY305" s="200">
        <f t="shared" si="167"/>
        <v>0</v>
      </c>
      <c r="BA305" s="190">
        <f t="shared" si="168"/>
        <v>0</v>
      </c>
      <c r="BB305" s="190">
        <f t="shared" si="168"/>
        <v>0</v>
      </c>
      <c r="BC305" s="200">
        <f t="shared" si="169"/>
        <v>0</v>
      </c>
      <c r="BD305" s="200">
        <f t="shared" si="170"/>
        <v>0</v>
      </c>
      <c r="BI305" s="190">
        <f t="shared" si="156"/>
        <v>0</v>
      </c>
      <c r="BJ305" s="190">
        <f t="shared" si="156"/>
        <v>0</v>
      </c>
      <c r="BK305" s="200">
        <f t="shared" si="157"/>
        <v>0</v>
      </c>
      <c r="BL305" s="200">
        <f t="shared" si="158"/>
        <v>0</v>
      </c>
      <c r="BQ305" s="190">
        <f t="shared" si="159"/>
        <v>0</v>
      </c>
      <c r="BR305" s="190">
        <f t="shared" si="159"/>
        <v>0</v>
      </c>
      <c r="BS305" s="200">
        <f t="shared" si="160"/>
        <v>0</v>
      </c>
      <c r="BT305" s="200">
        <f t="shared" si="161"/>
        <v>0</v>
      </c>
      <c r="BY305" s="190">
        <f t="shared" si="162"/>
        <v>0</v>
      </c>
      <c r="BZ305" s="190">
        <f t="shared" si="162"/>
        <v>0</v>
      </c>
      <c r="CA305" s="200">
        <f t="shared" si="163"/>
        <v>0</v>
      </c>
      <c r="CB305" s="200">
        <f t="shared" si="164"/>
        <v>0</v>
      </c>
      <c r="CG305" s="200">
        <f t="shared" si="173"/>
        <v>0</v>
      </c>
      <c r="CH305" s="193">
        <f t="shared" si="172"/>
        <v>0</v>
      </c>
    </row>
    <row r="306" spans="1:86" s="200" customFormat="1" x14ac:dyDescent="0.3">
      <c r="A306" s="173"/>
      <c r="B306" s="173"/>
      <c r="C306" s="173"/>
      <c r="D306" s="185"/>
      <c r="E306" s="185"/>
      <c r="F306" s="186"/>
      <c r="G306" s="173"/>
      <c r="H306" s="173"/>
      <c r="I306" s="173"/>
      <c r="J306" s="187"/>
      <c r="K306" s="188"/>
      <c r="L306" s="189">
        <f t="shared" si="154"/>
        <v>0</v>
      </c>
      <c r="M306" s="189">
        <f t="shared" si="153"/>
        <v>0</v>
      </c>
      <c r="N306" s="317"/>
      <c r="O306" s="202"/>
      <c r="P306" s="191"/>
      <c r="Q306" s="192">
        <f t="shared" si="147"/>
        <v>0</v>
      </c>
      <c r="R306" s="193">
        <f t="shared" si="148"/>
        <v>0</v>
      </c>
      <c r="S306" s="193"/>
      <c r="T306" s="194"/>
      <c r="U306" s="190">
        <f t="shared" si="149"/>
        <v>0</v>
      </c>
      <c r="V306" s="191">
        <f t="shared" si="150"/>
        <v>0</v>
      </c>
      <c r="W306" s="191">
        <f t="shared" si="151"/>
        <v>0</v>
      </c>
      <c r="X306" s="193">
        <f t="shared" si="152"/>
        <v>0</v>
      </c>
      <c r="Y306" s="193">
        <f t="shared" si="165"/>
        <v>0</v>
      </c>
      <c r="Z306" s="193"/>
      <c r="AA306" s="195"/>
      <c r="AB306" s="195"/>
      <c r="AC306" s="199"/>
      <c r="AD306" s="197"/>
      <c r="AE306" s="190"/>
      <c r="AF306" s="190"/>
      <c r="AG306" s="198">
        <f t="shared" si="171"/>
        <v>0</v>
      </c>
      <c r="AH306" s="198"/>
      <c r="AI306" s="190"/>
      <c r="AJ306" s="190"/>
      <c r="AK306" s="190"/>
      <c r="AL306" s="190"/>
      <c r="AM306" s="200">
        <f t="shared" si="155"/>
        <v>0</v>
      </c>
      <c r="AO306" s="190"/>
      <c r="AP306" s="190"/>
      <c r="AQ306" s="190"/>
      <c r="AR306" s="190"/>
      <c r="AS306" s="200">
        <f t="shared" si="166"/>
        <v>0</v>
      </c>
      <c r="AU306" s="190"/>
      <c r="AV306" s="190"/>
      <c r="AW306" s="190"/>
      <c r="AX306" s="190"/>
      <c r="AY306" s="200">
        <f t="shared" si="167"/>
        <v>0</v>
      </c>
      <c r="BA306" s="190">
        <f t="shared" si="168"/>
        <v>0</v>
      </c>
      <c r="BB306" s="190">
        <f t="shared" si="168"/>
        <v>0</v>
      </c>
      <c r="BC306" s="200">
        <f t="shared" si="169"/>
        <v>0</v>
      </c>
      <c r="BD306" s="200">
        <f t="shared" si="170"/>
        <v>0</v>
      </c>
      <c r="BI306" s="190">
        <f t="shared" si="156"/>
        <v>0</v>
      </c>
      <c r="BJ306" s="190">
        <f t="shared" si="156"/>
        <v>0</v>
      </c>
      <c r="BK306" s="200">
        <f t="shared" si="157"/>
        <v>0</v>
      </c>
      <c r="BL306" s="200">
        <f t="shared" si="158"/>
        <v>0</v>
      </c>
      <c r="BQ306" s="190">
        <f t="shared" si="159"/>
        <v>0</v>
      </c>
      <c r="BR306" s="190">
        <f t="shared" si="159"/>
        <v>0</v>
      </c>
      <c r="BS306" s="200">
        <f t="shared" si="160"/>
        <v>0</v>
      </c>
      <c r="BT306" s="200">
        <f t="shared" si="161"/>
        <v>0</v>
      </c>
      <c r="BY306" s="190">
        <f t="shared" si="162"/>
        <v>0</v>
      </c>
      <c r="BZ306" s="190">
        <f t="shared" si="162"/>
        <v>0</v>
      </c>
      <c r="CA306" s="200">
        <f t="shared" si="163"/>
        <v>0</v>
      </c>
      <c r="CB306" s="200">
        <f t="shared" si="164"/>
        <v>0</v>
      </c>
      <c r="CG306" s="200">
        <f t="shared" si="173"/>
        <v>0</v>
      </c>
      <c r="CH306" s="193">
        <f t="shared" si="172"/>
        <v>0</v>
      </c>
    </row>
    <row r="307" spans="1:86" s="200" customFormat="1" x14ac:dyDescent="0.3">
      <c r="A307" s="173"/>
      <c r="B307" s="173"/>
      <c r="C307" s="173"/>
      <c r="D307" s="185"/>
      <c r="E307" s="185"/>
      <c r="F307" s="186"/>
      <c r="G307" s="173"/>
      <c r="H307" s="173"/>
      <c r="I307" s="173"/>
      <c r="J307" s="187"/>
      <c r="K307" s="188"/>
      <c r="L307" s="189">
        <f t="shared" si="154"/>
        <v>0</v>
      </c>
      <c r="M307" s="189">
        <f t="shared" si="153"/>
        <v>0</v>
      </c>
      <c r="N307" s="317"/>
      <c r="O307" s="202"/>
      <c r="P307" s="191"/>
      <c r="Q307" s="192">
        <f t="shared" si="147"/>
        <v>0</v>
      </c>
      <c r="R307" s="193">
        <f t="shared" si="148"/>
        <v>0</v>
      </c>
      <c r="S307" s="193"/>
      <c r="T307" s="194"/>
      <c r="U307" s="190">
        <f t="shared" si="149"/>
        <v>0</v>
      </c>
      <c r="V307" s="191">
        <f t="shared" si="150"/>
        <v>0</v>
      </c>
      <c r="W307" s="191">
        <f t="shared" si="151"/>
        <v>0</v>
      </c>
      <c r="X307" s="193">
        <f t="shared" si="152"/>
        <v>0</v>
      </c>
      <c r="Y307" s="193">
        <f t="shared" si="165"/>
        <v>0</v>
      </c>
      <c r="Z307" s="193"/>
      <c r="AA307" s="195"/>
      <c r="AB307" s="195"/>
      <c r="AC307" s="199"/>
      <c r="AD307" s="197"/>
      <c r="AE307" s="190"/>
      <c r="AF307" s="190"/>
      <c r="AG307" s="198">
        <f t="shared" si="171"/>
        <v>0</v>
      </c>
      <c r="AH307" s="198"/>
      <c r="AI307" s="190"/>
      <c r="AJ307" s="190"/>
      <c r="AK307" s="190"/>
      <c r="AL307" s="190"/>
      <c r="AM307" s="200">
        <f t="shared" si="155"/>
        <v>0</v>
      </c>
      <c r="AO307" s="190"/>
      <c r="AP307" s="190"/>
      <c r="AQ307" s="190"/>
      <c r="AR307" s="190"/>
      <c r="AS307" s="200">
        <f t="shared" si="166"/>
        <v>0</v>
      </c>
      <c r="AU307" s="190"/>
      <c r="AV307" s="190"/>
      <c r="AW307" s="190"/>
      <c r="AX307" s="190"/>
      <c r="AY307" s="200">
        <f t="shared" si="167"/>
        <v>0</v>
      </c>
      <c r="BA307" s="190">
        <f t="shared" si="168"/>
        <v>0</v>
      </c>
      <c r="BB307" s="190">
        <f t="shared" si="168"/>
        <v>0</v>
      </c>
      <c r="BC307" s="200">
        <f t="shared" si="169"/>
        <v>0</v>
      </c>
      <c r="BD307" s="200">
        <f t="shared" si="170"/>
        <v>0</v>
      </c>
      <c r="BI307" s="190">
        <f t="shared" si="156"/>
        <v>0</v>
      </c>
      <c r="BJ307" s="190">
        <f t="shared" si="156"/>
        <v>0</v>
      </c>
      <c r="BK307" s="200">
        <f t="shared" si="157"/>
        <v>0</v>
      </c>
      <c r="BL307" s="200">
        <f t="shared" si="158"/>
        <v>0</v>
      </c>
      <c r="BQ307" s="190">
        <f t="shared" si="159"/>
        <v>0</v>
      </c>
      <c r="BR307" s="190">
        <f t="shared" si="159"/>
        <v>0</v>
      </c>
      <c r="BS307" s="200">
        <f t="shared" si="160"/>
        <v>0</v>
      </c>
      <c r="BT307" s="200">
        <f t="shared" si="161"/>
        <v>0</v>
      </c>
      <c r="BY307" s="190">
        <f t="shared" si="162"/>
        <v>0</v>
      </c>
      <c r="BZ307" s="190">
        <f t="shared" si="162"/>
        <v>0</v>
      </c>
      <c r="CA307" s="200">
        <f t="shared" si="163"/>
        <v>0</v>
      </c>
      <c r="CB307" s="200">
        <f t="shared" si="164"/>
        <v>0</v>
      </c>
      <c r="CG307" s="200">
        <f t="shared" si="173"/>
        <v>0</v>
      </c>
      <c r="CH307" s="193">
        <f t="shared" si="172"/>
        <v>0</v>
      </c>
    </row>
    <row r="308" spans="1:86" s="200" customFormat="1" x14ac:dyDescent="0.3">
      <c r="A308" s="173"/>
      <c r="B308" s="173"/>
      <c r="C308" s="173"/>
      <c r="D308" s="185"/>
      <c r="E308" s="185"/>
      <c r="F308" s="186"/>
      <c r="G308" s="173"/>
      <c r="H308" s="173"/>
      <c r="I308" s="173"/>
      <c r="J308" s="187"/>
      <c r="K308" s="188"/>
      <c r="L308" s="189">
        <f t="shared" si="154"/>
        <v>0</v>
      </c>
      <c r="M308" s="189">
        <f t="shared" si="153"/>
        <v>0</v>
      </c>
      <c r="N308" s="317"/>
      <c r="O308" s="202"/>
      <c r="P308" s="191"/>
      <c r="Q308" s="192">
        <f t="shared" si="147"/>
        <v>0</v>
      </c>
      <c r="R308" s="193">
        <f t="shared" si="148"/>
        <v>0</v>
      </c>
      <c r="S308" s="193"/>
      <c r="T308" s="194"/>
      <c r="U308" s="190">
        <f t="shared" si="149"/>
        <v>0</v>
      </c>
      <c r="V308" s="191">
        <f t="shared" si="150"/>
        <v>0</v>
      </c>
      <c r="W308" s="191">
        <f t="shared" si="151"/>
        <v>0</v>
      </c>
      <c r="X308" s="193">
        <f t="shared" si="152"/>
        <v>0</v>
      </c>
      <c r="Y308" s="193">
        <f t="shared" si="165"/>
        <v>0</v>
      </c>
      <c r="Z308" s="193"/>
      <c r="AA308" s="195"/>
      <c r="AB308" s="195"/>
      <c r="AC308" s="199"/>
      <c r="AD308" s="197"/>
      <c r="AE308" s="190"/>
      <c r="AF308" s="190"/>
      <c r="AG308" s="198">
        <f t="shared" si="171"/>
        <v>0</v>
      </c>
      <c r="AH308" s="198"/>
      <c r="AI308" s="190"/>
      <c r="AJ308" s="190"/>
      <c r="AK308" s="190"/>
      <c r="AL308" s="190"/>
      <c r="AM308" s="200">
        <f t="shared" si="155"/>
        <v>0</v>
      </c>
      <c r="AO308" s="190"/>
      <c r="AP308" s="190"/>
      <c r="AQ308" s="190"/>
      <c r="AR308" s="190"/>
      <c r="AS308" s="200">
        <f t="shared" si="166"/>
        <v>0</v>
      </c>
      <c r="AU308" s="190"/>
      <c r="AV308" s="190"/>
      <c r="AW308" s="190"/>
      <c r="AX308" s="190"/>
      <c r="AY308" s="200">
        <f t="shared" si="167"/>
        <v>0</v>
      </c>
      <c r="BA308" s="190">
        <f t="shared" si="168"/>
        <v>0</v>
      </c>
      <c r="BB308" s="190">
        <f t="shared" si="168"/>
        <v>0</v>
      </c>
      <c r="BC308" s="200">
        <f t="shared" si="169"/>
        <v>0</v>
      </c>
      <c r="BD308" s="200">
        <f t="shared" si="170"/>
        <v>0</v>
      </c>
      <c r="BI308" s="190">
        <f t="shared" si="156"/>
        <v>0</v>
      </c>
      <c r="BJ308" s="190">
        <f t="shared" si="156"/>
        <v>0</v>
      </c>
      <c r="BK308" s="200">
        <f t="shared" si="157"/>
        <v>0</v>
      </c>
      <c r="BL308" s="200">
        <f t="shared" si="158"/>
        <v>0</v>
      </c>
      <c r="BQ308" s="190">
        <f t="shared" si="159"/>
        <v>0</v>
      </c>
      <c r="BR308" s="190">
        <f t="shared" si="159"/>
        <v>0</v>
      </c>
      <c r="BS308" s="200">
        <f t="shared" si="160"/>
        <v>0</v>
      </c>
      <c r="BT308" s="200">
        <f t="shared" si="161"/>
        <v>0</v>
      </c>
      <c r="BY308" s="190">
        <f t="shared" si="162"/>
        <v>0</v>
      </c>
      <c r="BZ308" s="190">
        <f t="shared" si="162"/>
        <v>0</v>
      </c>
      <c r="CA308" s="200">
        <f t="shared" si="163"/>
        <v>0</v>
      </c>
      <c r="CB308" s="200">
        <f t="shared" si="164"/>
        <v>0</v>
      </c>
      <c r="CG308" s="200">
        <f t="shared" si="173"/>
        <v>0</v>
      </c>
      <c r="CH308" s="193">
        <f t="shared" si="172"/>
        <v>0</v>
      </c>
    </row>
    <row r="309" spans="1:86" s="200" customFormat="1" x14ac:dyDescent="0.3">
      <c r="A309" s="173"/>
      <c r="B309" s="173"/>
      <c r="C309" s="173"/>
      <c r="D309" s="185"/>
      <c r="E309" s="185"/>
      <c r="F309" s="186"/>
      <c r="G309" s="173"/>
      <c r="H309" s="173"/>
      <c r="I309" s="173"/>
      <c r="J309" s="187"/>
      <c r="K309" s="188"/>
      <c r="L309" s="189">
        <f t="shared" si="154"/>
        <v>0</v>
      </c>
      <c r="M309" s="189">
        <f t="shared" si="153"/>
        <v>0</v>
      </c>
      <c r="N309" s="317"/>
      <c r="O309" s="202"/>
      <c r="P309" s="191"/>
      <c r="Q309" s="192">
        <f t="shared" si="147"/>
        <v>0</v>
      </c>
      <c r="R309" s="193">
        <f t="shared" si="148"/>
        <v>0</v>
      </c>
      <c r="S309" s="193"/>
      <c r="T309" s="194"/>
      <c r="U309" s="190">
        <f t="shared" si="149"/>
        <v>0</v>
      </c>
      <c r="V309" s="191">
        <f t="shared" si="150"/>
        <v>0</v>
      </c>
      <c r="W309" s="191">
        <f t="shared" si="151"/>
        <v>0</v>
      </c>
      <c r="X309" s="193">
        <f t="shared" si="152"/>
        <v>0</v>
      </c>
      <c r="Y309" s="193">
        <f t="shared" si="165"/>
        <v>0</v>
      </c>
      <c r="Z309" s="193"/>
      <c r="AA309" s="195"/>
      <c r="AB309" s="195"/>
      <c r="AC309" s="199"/>
      <c r="AD309" s="197"/>
      <c r="AE309" s="190"/>
      <c r="AF309" s="190"/>
      <c r="AG309" s="198">
        <f t="shared" si="171"/>
        <v>0</v>
      </c>
      <c r="AH309" s="198"/>
      <c r="AI309" s="190"/>
      <c r="AJ309" s="190"/>
      <c r="AK309" s="190"/>
      <c r="AL309" s="190"/>
      <c r="AM309" s="200">
        <f t="shared" si="155"/>
        <v>0</v>
      </c>
      <c r="AO309" s="190"/>
      <c r="AP309" s="190"/>
      <c r="AQ309" s="190"/>
      <c r="AR309" s="190"/>
      <c r="AS309" s="200">
        <f t="shared" si="166"/>
        <v>0</v>
      </c>
      <c r="AU309" s="190"/>
      <c r="AV309" s="190"/>
      <c r="AW309" s="190"/>
      <c r="AX309" s="190"/>
      <c r="AY309" s="200">
        <f t="shared" si="167"/>
        <v>0</v>
      </c>
      <c r="BA309" s="190">
        <f t="shared" si="168"/>
        <v>0</v>
      </c>
      <c r="BB309" s="190">
        <f t="shared" si="168"/>
        <v>0</v>
      </c>
      <c r="BC309" s="200">
        <f t="shared" si="169"/>
        <v>0</v>
      </c>
      <c r="BD309" s="200">
        <f t="shared" si="170"/>
        <v>0</v>
      </c>
      <c r="BI309" s="190">
        <f t="shared" si="156"/>
        <v>0</v>
      </c>
      <c r="BJ309" s="190">
        <f t="shared" si="156"/>
        <v>0</v>
      </c>
      <c r="BK309" s="200">
        <f t="shared" si="157"/>
        <v>0</v>
      </c>
      <c r="BL309" s="200">
        <f t="shared" si="158"/>
        <v>0</v>
      </c>
      <c r="BQ309" s="190">
        <f t="shared" si="159"/>
        <v>0</v>
      </c>
      <c r="BR309" s="190">
        <f t="shared" si="159"/>
        <v>0</v>
      </c>
      <c r="BS309" s="200">
        <f t="shared" si="160"/>
        <v>0</v>
      </c>
      <c r="BT309" s="200">
        <f t="shared" si="161"/>
        <v>0</v>
      </c>
      <c r="BY309" s="190">
        <f t="shared" si="162"/>
        <v>0</v>
      </c>
      <c r="BZ309" s="190">
        <f t="shared" si="162"/>
        <v>0</v>
      </c>
      <c r="CA309" s="200">
        <f t="shared" si="163"/>
        <v>0</v>
      </c>
      <c r="CB309" s="200">
        <f t="shared" si="164"/>
        <v>0</v>
      </c>
      <c r="CG309" s="200">
        <f t="shared" si="173"/>
        <v>0</v>
      </c>
      <c r="CH309" s="193">
        <f t="shared" si="172"/>
        <v>0</v>
      </c>
    </row>
    <row r="310" spans="1:86" s="200" customFormat="1" x14ac:dyDescent="0.3">
      <c r="A310" s="173"/>
      <c r="B310" s="173"/>
      <c r="C310" s="173"/>
      <c r="D310" s="185"/>
      <c r="E310" s="185"/>
      <c r="F310" s="186"/>
      <c r="G310" s="173"/>
      <c r="H310" s="173"/>
      <c r="I310" s="173"/>
      <c r="J310" s="187"/>
      <c r="K310" s="188"/>
      <c r="L310" s="189">
        <f t="shared" si="154"/>
        <v>0</v>
      </c>
      <c r="M310" s="189">
        <f t="shared" si="153"/>
        <v>0</v>
      </c>
      <c r="N310" s="317"/>
      <c r="O310" s="202"/>
      <c r="P310" s="191"/>
      <c r="Q310" s="192">
        <f t="shared" si="147"/>
        <v>0</v>
      </c>
      <c r="R310" s="193">
        <f t="shared" si="148"/>
        <v>0</v>
      </c>
      <c r="S310" s="193"/>
      <c r="T310" s="194"/>
      <c r="U310" s="190">
        <f t="shared" si="149"/>
        <v>0</v>
      </c>
      <c r="V310" s="191">
        <f t="shared" si="150"/>
        <v>0</v>
      </c>
      <c r="W310" s="191">
        <f t="shared" si="151"/>
        <v>0</v>
      </c>
      <c r="X310" s="193">
        <f t="shared" si="152"/>
        <v>0</v>
      </c>
      <c r="Y310" s="193">
        <f t="shared" si="165"/>
        <v>0</v>
      </c>
      <c r="Z310" s="193"/>
      <c r="AA310" s="195"/>
      <c r="AB310" s="195"/>
      <c r="AC310" s="199"/>
      <c r="AD310" s="197"/>
      <c r="AE310" s="190"/>
      <c r="AF310" s="190"/>
      <c r="AG310" s="198">
        <f t="shared" si="171"/>
        <v>0</v>
      </c>
      <c r="AH310" s="198"/>
      <c r="AI310" s="190"/>
      <c r="AJ310" s="190"/>
      <c r="AK310" s="190"/>
      <c r="AL310" s="190"/>
      <c r="AM310" s="200">
        <f t="shared" si="155"/>
        <v>0</v>
      </c>
      <c r="AO310" s="190"/>
      <c r="AP310" s="190"/>
      <c r="AQ310" s="190"/>
      <c r="AR310" s="190"/>
      <c r="AS310" s="200">
        <f t="shared" si="166"/>
        <v>0</v>
      </c>
      <c r="AU310" s="190"/>
      <c r="AV310" s="190"/>
      <c r="AW310" s="190"/>
      <c r="AX310" s="190"/>
      <c r="AY310" s="200">
        <f t="shared" si="167"/>
        <v>0</v>
      </c>
      <c r="BA310" s="190">
        <f t="shared" si="168"/>
        <v>0</v>
      </c>
      <c r="BB310" s="190">
        <f t="shared" si="168"/>
        <v>0</v>
      </c>
      <c r="BC310" s="200">
        <f t="shared" si="169"/>
        <v>0</v>
      </c>
      <c r="BD310" s="200">
        <f t="shared" si="170"/>
        <v>0</v>
      </c>
      <c r="BI310" s="190">
        <f t="shared" si="156"/>
        <v>0</v>
      </c>
      <c r="BJ310" s="190">
        <f t="shared" si="156"/>
        <v>0</v>
      </c>
      <c r="BK310" s="200">
        <f t="shared" si="157"/>
        <v>0</v>
      </c>
      <c r="BL310" s="200">
        <f t="shared" si="158"/>
        <v>0</v>
      </c>
      <c r="BQ310" s="190">
        <f t="shared" si="159"/>
        <v>0</v>
      </c>
      <c r="BR310" s="190">
        <f t="shared" si="159"/>
        <v>0</v>
      </c>
      <c r="BS310" s="200">
        <f t="shared" si="160"/>
        <v>0</v>
      </c>
      <c r="BT310" s="200">
        <f t="shared" si="161"/>
        <v>0</v>
      </c>
      <c r="BY310" s="190">
        <f t="shared" si="162"/>
        <v>0</v>
      </c>
      <c r="BZ310" s="190">
        <f t="shared" si="162"/>
        <v>0</v>
      </c>
      <c r="CA310" s="200">
        <f t="shared" si="163"/>
        <v>0</v>
      </c>
      <c r="CB310" s="200">
        <f t="shared" si="164"/>
        <v>0</v>
      </c>
      <c r="CG310" s="200">
        <f t="shared" si="173"/>
        <v>0</v>
      </c>
      <c r="CH310" s="193">
        <f t="shared" si="172"/>
        <v>0</v>
      </c>
    </row>
    <row r="311" spans="1:86" s="200" customFormat="1" x14ac:dyDescent="0.3">
      <c r="A311" s="173"/>
      <c r="B311" s="173"/>
      <c r="C311" s="173"/>
      <c r="D311" s="185"/>
      <c r="E311" s="185"/>
      <c r="F311" s="186"/>
      <c r="G311" s="173"/>
      <c r="H311" s="173"/>
      <c r="I311" s="173"/>
      <c r="J311" s="187"/>
      <c r="K311" s="188"/>
      <c r="L311" s="189">
        <f t="shared" si="154"/>
        <v>0</v>
      </c>
      <c r="M311" s="189">
        <f t="shared" si="153"/>
        <v>0</v>
      </c>
      <c r="N311" s="317"/>
      <c r="O311" s="202"/>
      <c r="P311" s="191"/>
      <c r="Q311" s="192">
        <f t="shared" si="147"/>
        <v>0</v>
      </c>
      <c r="R311" s="193">
        <f t="shared" si="148"/>
        <v>0</v>
      </c>
      <c r="S311" s="193"/>
      <c r="T311" s="194"/>
      <c r="U311" s="190">
        <f t="shared" si="149"/>
        <v>0</v>
      </c>
      <c r="V311" s="191">
        <f t="shared" si="150"/>
        <v>0</v>
      </c>
      <c r="W311" s="191">
        <f t="shared" si="151"/>
        <v>0</v>
      </c>
      <c r="X311" s="193">
        <f t="shared" si="152"/>
        <v>0</v>
      </c>
      <c r="Y311" s="193">
        <f t="shared" si="165"/>
        <v>0</v>
      </c>
      <c r="Z311" s="193"/>
      <c r="AA311" s="195"/>
      <c r="AB311" s="195"/>
      <c r="AC311" s="199"/>
      <c r="AD311" s="197"/>
      <c r="AE311" s="190"/>
      <c r="AF311" s="190"/>
      <c r="AG311" s="198">
        <f t="shared" si="171"/>
        <v>0</v>
      </c>
      <c r="AH311" s="198"/>
      <c r="AI311" s="190"/>
      <c r="AJ311" s="190"/>
      <c r="AK311" s="190"/>
      <c r="AL311" s="190"/>
      <c r="AM311" s="200">
        <f t="shared" si="155"/>
        <v>0</v>
      </c>
      <c r="AO311" s="190"/>
      <c r="AP311" s="190"/>
      <c r="AQ311" s="190"/>
      <c r="AR311" s="190"/>
      <c r="AS311" s="200">
        <f t="shared" si="166"/>
        <v>0</v>
      </c>
      <c r="AU311" s="190"/>
      <c r="AV311" s="190"/>
      <c r="AW311" s="190"/>
      <c r="AX311" s="190"/>
      <c r="AY311" s="200">
        <f t="shared" si="167"/>
        <v>0</v>
      </c>
      <c r="BA311" s="190">
        <f t="shared" si="168"/>
        <v>0</v>
      </c>
      <c r="BB311" s="190">
        <f t="shared" si="168"/>
        <v>0</v>
      </c>
      <c r="BC311" s="200">
        <f t="shared" si="169"/>
        <v>0</v>
      </c>
      <c r="BD311" s="200">
        <f t="shared" si="170"/>
        <v>0</v>
      </c>
      <c r="BI311" s="190">
        <f t="shared" si="156"/>
        <v>0</v>
      </c>
      <c r="BJ311" s="190">
        <f t="shared" si="156"/>
        <v>0</v>
      </c>
      <c r="BK311" s="200">
        <f t="shared" si="157"/>
        <v>0</v>
      </c>
      <c r="BL311" s="200">
        <f t="shared" si="158"/>
        <v>0</v>
      </c>
      <c r="BQ311" s="190">
        <f t="shared" si="159"/>
        <v>0</v>
      </c>
      <c r="BR311" s="190">
        <f t="shared" si="159"/>
        <v>0</v>
      </c>
      <c r="BS311" s="200">
        <f t="shared" si="160"/>
        <v>0</v>
      </c>
      <c r="BT311" s="200">
        <f t="shared" si="161"/>
        <v>0</v>
      </c>
      <c r="BY311" s="190">
        <f t="shared" si="162"/>
        <v>0</v>
      </c>
      <c r="BZ311" s="190">
        <f t="shared" si="162"/>
        <v>0</v>
      </c>
      <c r="CA311" s="200">
        <f t="shared" si="163"/>
        <v>0</v>
      </c>
      <c r="CB311" s="200">
        <f t="shared" si="164"/>
        <v>0</v>
      </c>
      <c r="CG311" s="200">
        <f t="shared" si="173"/>
        <v>0</v>
      </c>
      <c r="CH311" s="193">
        <f t="shared" si="172"/>
        <v>0</v>
      </c>
    </row>
    <row r="312" spans="1:86" s="200" customFormat="1" x14ac:dyDescent="0.3">
      <c r="A312" s="173"/>
      <c r="B312" s="173"/>
      <c r="C312" s="173"/>
      <c r="D312" s="185"/>
      <c r="E312" s="185"/>
      <c r="F312" s="186"/>
      <c r="G312" s="173"/>
      <c r="H312" s="173"/>
      <c r="I312" s="173"/>
      <c r="J312" s="187"/>
      <c r="K312" s="188"/>
      <c r="L312" s="189">
        <f t="shared" si="154"/>
        <v>0</v>
      </c>
      <c r="M312" s="189">
        <f t="shared" si="153"/>
        <v>0</v>
      </c>
      <c r="N312" s="317"/>
      <c r="O312" s="202"/>
      <c r="P312" s="191"/>
      <c r="Q312" s="192">
        <f t="shared" si="147"/>
        <v>0</v>
      </c>
      <c r="R312" s="193">
        <f t="shared" si="148"/>
        <v>0</v>
      </c>
      <c r="S312" s="193"/>
      <c r="T312" s="194"/>
      <c r="U312" s="190">
        <f t="shared" si="149"/>
        <v>0</v>
      </c>
      <c r="V312" s="191">
        <f t="shared" si="150"/>
        <v>0</v>
      </c>
      <c r="W312" s="191">
        <f t="shared" si="151"/>
        <v>0</v>
      </c>
      <c r="X312" s="193">
        <f t="shared" si="152"/>
        <v>0</v>
      </c>
      <c r="Y312" s="193">
        <f t="shared" si="165"/>
        <v>0</v>
      </c>
      <c r="Z312" s="193"/>
      <c r="AA312" s="195"/>
      <c r="AB312" s="195"/>
      <c r="AC312" s="199"/>
      <c r="AD312" s="197"/>
      <c r="AE312" s="190"/>
      <c r="AF312" s="190"/>
      <c r="AG312" s="198">
        <f t="shared" si="171"/>
        <v>0</v>
      </c>
      <c r="AH312" s="198"/>
      <c r="AI312" s="190"/>
      <c r="AJ312" s="190"/>
      <c r="AK312" s="190"/>
      <c r="AL312" s="190"/>
      <c r="AM312" s="200">
        <f t="shared" si="155"/>
        <v>0</v>
      </c>
      <c r="AO312" s="190"/>
      <c r="AP312" s="190"/>
      <c r="AQ312" s="190"/>
      <c r="AR312" s="190"/>
      <c r="AS312" s="200">
        <f t="shared" si="166"/>
        <v>0</v>
      </c>
      <c r="AU312" s="190"/>
      <c r="AV312" s="190"/>
      <c r="AW312" s="190"/>
      <c r="AX312" s="190"/>
      <c r="AY312" s="200">
        <f t="shared" si="167"/>
        <v>0</v>
      </c>
      <c r="BA312" s="190">
        <f t="shared" si="168"/>
        <v>0</v>
      </c>
      <c r="BB312" s="190">
        <f t="shared" si="168"/>
        <v>0</v>
      </c>
      <c r="BC312" s="200">
        <f t="shared" si="169"/>
        <v>0</v>
      </c>
      <c r="BD312" s="200">
        <f t="shared" si="170"/>
        <v>0</v>
      </c>
      <c r="BI312" s="190">
        <f t="shared" si="156"/>
        <v>0</v>
      </c>
      <c r="BJ312" s="190">
        <f t="shared" si="156"/>
        <v>0</v>
      </c>
      <c r="BK312" s="200">
        <f t="shared" si="157"/>
        <v>0</v>
      </c>
      <c r="BL312" s="200">
        <f t="shared" si="158"/>
        <v>0</v>
      </c>
      <c r="BQ312" s="190">
        <f t="shared" si="159"/>
        <v>0</v>
      </c>
      <c r="BR312" s="190">
        <f t="shared" si="159"/>
        <v>0</v>
      </c>
      <c r="BS312" s="200">
        <f t="shared" si="160"/>
        <v>0</v>
      </c>
      <c r="BT312" s="200">
        <f t="shared" si="161"/>
        <v>0</v>
      </c>
      <c r="BY312" s="190">
        <f t="shared" si="162"/>
        <v>0</v>
      </c>
      <c r="BZ312" s="190">
        <f t="shared" si="162"/>
        <v>0</v>
      </c>
      <c r="CA312" s="200">
        <f t="shared" si="163"/>
        <v>0</v>
      </c>
      <c r="CB312" s="200">
        <f t="shared" si="164"/>
        <v>0</v>
      </c>
      <c r="CG312" s="200">
        <f t="shared" si="173"/>
        <v>0</v>
      </c>
      <c r="CH312" s="193">
        <f t="shared" si="172"/>
        <v>0</v>
      </c>
    </row>
    <row r="313" spans="1:86" s="200" customFormat="1" x14ac:dyDescent="0.3">
      <c r="A313" s="173"/>
      <c r="B313" s="173"/>
      <c r="C313" s="173"/>
      <c r="D313" s="185"/>
      <c r="E313" s="185"/>
      <c r="F313" s="186"/>
      <c r="G313" s="173"/>
      <c r="H313" s="173"/>
      <c r="I313" s="173"/>
      <c r="J313" s="187"/>
      <c r="K313" s="188"/>
      <c r="L313" s="189">
        <f t="shared" si="154"/>
        <v>0</v>
      </c>
      <c r="M313" s="189">
        <f t="shared" si="153"/>
        <v>0</v>
      </c>
      <c r="N313" s="317"/>
      <c r="O313" s="202"/>
      <c r="P313" s="191"/>
      <c r="Q313" s="192">
        <f t="shared" si="147"/>
        <v>0</v>
      </c>
      <c r="R313" s="193">
        <f t="shared" si="148"/>
        <v>0</v>
      </c>
      <c r="S313" s="193"/>
      <c r="T313" s="194"/>
      <c r="U313" s="190">
        <f t="shared" si="149"/>
        <v>0</v>
      </c>
      <c r="V313" s="191">
        <f t="shared" si="150"/>
        <v>0</v>
      </c>
      <c r="W313" s="191">
        <f t="shared" si="151"/>
        <v>0</v>
      </c>
      <c r="X313" s="193">
        <f t="shared" si="152"/>
        <v>0</v>
      </c>
      <c r="Y313" s="193">
        <f t="shared" si="165"/>
        <v>0</v>
      </c>
      <c r="Z313" s="193"/>
      <c r="AA313" s="195"/>
      <c r="AB313" s="195"/>
      <c r="AC313" s="199"/>
      <c r="AD313" s="197"/>
      <c r="AE313" s="190"/>
      <c r="AF313" s="190"/>
      <c r="AG313" s="198">
        <f t="shared" si="171"/>
        <v>0</v>
      </c>
      <c r="AH313" s="198"/>
      <c r="AI313" s="190"/>
      <c r="AJ313" s="190"/>
      <c r="AK313" s="190"/>
      <c r="AL313" s="190"/>
      <c r="AM313" s="200">
        <f t="shared" si="155"/>
        <v>0</v>
      </c>
      <c r="AO313" s="190"/>
      <c r="AP313" s="190"/>
      <c r="AQ313" s="190"/>
      <c r="AR313" s="190"/>
      <c r="AS313" s="200">
        <f t="shared" si="166"/>
        <v>0</v>
      </c>
      <c r="AU313" s="190"/>
      <c r="AV313" s="190"/>
      <c r="AW313" s="190"/>
      <c r="AX313" s="190"/>
      <c r="AY313" s="200">
        <f t="shared" si="167"/>
        <v>0</v>
      </c>
      <c r="BA313" s="190">
        <f t="shared" si="168"/>
        <v>0</v>
      </c>
      <c r="BB313" s="190">
        <f t="shared" si="168"/>
        <v>0</v>
      </c>
      <c r="BC313" s="200">
        <f t="shared" si="169"/>
        <v>0</v>
      </c>
      <c r="BD313" s="200">
        <f t="shared" si="170"/>
        <v>0</v>
      </c>
      <c r="BI313" s="190">
        <f t="shared" si="156"/>
        <v>0</v>
      </c>
      <c r="BJ313" s="190">
        <f t="shared" si="156"/>
        <v>0</v>
      </c>
      <c r="BK313" s="200">
        <f t="shared" si="157"/>
        <v>0</v>
      </c>
      <c r="BL313" s="200">
        <f t="shared" si="158"/>
        <v>0</v>
      </c>
      <c r="BQ313" s="190">
        <f t="shared" si="159"/>
        <v>0</v>
      </c>
      <c r="BR313" s="190">
        <f t="shared" si="159"/>
        <v>0</v>
      </c>
      <c r="BS313" s="200">
        <f t="shared" si="160"/>
        <v>0</v>
      </c>
      <c r="BT313" s="200">
        <f t="shared" si="161"/>
        <v>0</v>
      </c>
      <c r="BY313" s="190">
        <f t="shared" si="162"/>
        <v>0</v>
      </c>
      <c r="BZ313" s="190">
        <f t="shared" si="162"/>
        <v>0</v>
      </c>
      <c r="CA313" s="200">
        <f t="shared" si="163"/>
        <v>0</v>
      </c>
      <c r="CB313" s="200">
        <f t="shared" si="164"/>
        <v>0</v>
      </c>
      <c r="CG313" s="200">
        <f t="shared" si="173"/>
        <v>0</v>
      </c>
      <c r="CH313" s="193">
        <f t="shared" si="172"/>
        <v>0</v>
      </c>
    </row>
    <row r="314" spans="1:86" s="200" customFormat="1" x14ac:dyDescent="0.3">
      <c r="A314" s="173"/>
      <c r="B314" s="173"/>
      <c r="C314" s="173"/>
      <c r="D314" s="185"/>
      <c r="E314" s="185"/>
      <c r="F314" s="186"/>
      <c r="G314" s="173"/>
      <c r="H314" s="173"/>
      <c r="I314" s="173"/>
      <c r="J314" s="187"/>
      <c r="K314" s="188"/>
      <c r="L314" s="189">
        <f t="shared" si="154"/>
        <v>0</v>
      </c>
      <c r="M314" s="189">
        <f t="shared" si="153"/>
        <v>0</v>
      </c>
      <c r="N314" s="317"/>
      <c r="O314" s="202"/>
      <c r="P314" s="191"/>
      <c r="Q314" s="192">
        <f t="shared" si="147"/>
        <v>0</v>
      </c>
      <c r="R314" s="193">
        <f t="shared" si="148"/>
        <v>0</v>
      </c>
      <c r="S314" s="193"/>
      <c r="T314" s="194"/>
      <c r="U314" s="190">
        <f t="shared" si="149"/>
        <v>0</v>
      </c>
      <c r="V314" s="191">
        <f t="shared" si="150"/>
        <v>0</v>
      </c>
      <c r="W314" s="191">
        <f t="shared" si="151"/>
        <v>0</v>
      </c>
      <c r="X314" s="193">
        <f t="shared" si="152"/>
        <v>0</v>
      </c>
      <c r="Y314" s="193">
        <f t="shared" si="165"/>
        <v>0</v>
      </c>
      <c r="Z314" s="193"/>
      <c r="AA314" s="195"/>
      <c r="AB314" s="195"/>
      <c r="AC314" s="199"/>
      <c r="AD314" s="197"/>
      <c r="AE314" s="190"/>
      <c r="AF314" s="190"/>
      <c r="AG314" s="198">
        <f t="shared" si="171"/>
        <v>0</v>
      </c>
      <c r="AH314" s="198"/>
      <c r="AI314" s="190"/>
      <c r="AJ314" s="190"/>
      <c r="AK314" s="190"/>
      <c r="AL314" s="190"/>
      <c r="AM314" s="200">
        <f t="shared" si="155"/>
        <v>0</v>
      </c>
      <c r="AO314" s="190"/>
      <c r="AP314" s="190"/>
      <c r="AQ314" s="190"/>
      <c r="AR314" s="190"/>
      <c r="AS314" s="200">
        <f t="shared" si="166"/>
        <v>0</v>
      </c>
      <c r="AU314" s="190"/>
      <c r="AV314" s="190"/>
      <c r="AW314" s="190"/>
      <c r="AX314" s="190"/>
      <c r="AY314" s="200">
        <f t="shared" si="167"/>
        <v>0</v>
      </c>
      <c r="BA314" s="190">
        <f t="shared" si="168"/>
        <v>0</v>
      </c>
      <c r="BB314" s="190">
        <f t="shared" si="168"/>
        <v>0</v>
      </c>
      <c r="BC314" s="200">
        <f t="shared" si="169"/>
        <v>0</v>
      </c>
      <c r="BD314" s="200">
        <f t="shared" si="170"/>
        <v>0</v>
      </c>
      <c r="BI314" s="190">
        <f t="shared" si="156"/>
        <v>0</v>
      </c>
      <c r="BJ314" s="190">
        <f t="shared" si="156"/>
        <v>0</v>
      </c>
      <c r="BK314" s="200">
        <f t="shared" si="157"/>
        <v>0</v>
      </c>
      <c r="BL314" s="200">
        <f t="shared" si="158"/>
        <v>0</v>
      </c>
      <c r="BQ314" s="190">
        <f t="shared" si="159"/>
        <v>0</v>
      </c>
      <c r="BR314" s="190">
        <f t="shared" si="159"/>
        <v>0</v>
      </c>
      <c r="BS314" s="200">
        <f t="shared" si="160"/>
        <v>0</v>
      </c>
      <c r="BT314" s="200">
        <f t="shared" si="161"/>
        <v>0</v>
      </c>
      <c r="BY314" s="190">
        <f t="shared" si="162"/>
        <v>0</v>
      </c>
      <c r="BZ314" s="190">
        <f t="shared" si="162"/>
        <v>0</v>
      </c>
      <c r="CA314" s="200">
        <f t="shared" si="163"/>
        <v>0</v>
      </c>
      <c r="CB314" s="200">
        <f t="shared" si="164"/>
        <v>0</v>
      </c>
      <c r="CG314" s="200">
        <f t="shared" si="173"/>
        <v>0</v>
      </c>
      <c r="CH314" s="193">
        <f t="shared" si="172"/>
        <v>0</v>
      </c>
    </row>
    <row r="315" spans="1:86" s="200" customFormat="1" x14ac:dyDescent="0.3">
      <c r="A315" s="173"/>
      <c r="B315" s="173"/>
      <c r="C315" s="173"/>
      <c r="D315" s="185"/>
      <c r="E315" s="185"/>
      <c r="F315" s="186"/>
      <c r="G315" s="173"/>
      <c r="H315" s="173"/>
      <c r="I315" s="173"/>
      <c r="J315" s="187"/>
      <c r="K315" s="188"/>
      <c r="L315" s="189">
        <f t="shared" si="154"/>
        <v>0</v>
      </c>
      <c r="M315" s="189">
        <f t="shared" si="153"/>
        <v>0</v>
      </c>
      <c r="N315" s="317"/>
      <c r="O315" s="202"/>
      <c r="P315" s="191"/>
      <c r="Q315" s="192">
        <f t="shared" si="147"/>
        <v>0</v>
      </c>
      <c r="R315" s="193">
        <f t="shared" si="148"/>
        <v>0</v>
      </c>
      <c r="S315" s="193"/>
      <c r="T315" s="194"/>
      <c r="U315" s="190">
        <f t="shared" si="149"/>
        <v>0</v>
      </c>
      <c r="V315" s="191">
        <f t="shared" si="150"/>
        <v>0</v>
      </c>
      <c r="W315" s="191">
        <f t="shared" si="151"/>
        <v>0</v>
      </c>
      <c r="X315" s="193">
        <f t="shared" si="152"/>
        <v>0</v>
      </c>
      <c r="Y315" s="193">
        <f t="shared" si="165"/>
        <v>0</v>
      </c>
      <c r="Z315" s="193"/>
      <c r="AA315" s="195"/>
      <c r="AB315" s="195"/>
      <c r="AC315" s="199"/>
      <c r="AD315" s="197"/>
      <c r="AE315" s="190"/>
      <c r="AF315" s="190"/>
      <c r="AG315" s="198">
        <f t="shared" si="171"/>
        <v>0</v>
      </c>
      <c r="AH315" s="198"/>
      <c r="AI315" s="190"/>
      <c r="AJ315" s="190"/>
      <c r="AK315" s="190"/>
      <c r="AL315" s="190"/>
      <c r="AM315" s="200">
        <f t="shared" si="155"/>
        <v>0</v>
      </c>
      <c r="AO315" s="190"/>
      <c r="AP315" s="190"/>
      <c r="AQ315" s="190"/>
      <c r="AR315" s="190"/>
      <c r="AS315" s="200">
        <f t="shared" si="166"/>
        <v>0</v>
      </c>
      <c r="AU315" s="190"/>
      <c r="AV315" s="190"/>
      <c r="AW315" s="190"/>
      <c r="AX315" s="190"/>
      <c r="AY315" s="200">
        <f t="shared" si="167"/>
        <v>0</v>
      </c>
      <c r="BA315" s="190">
        <f t="shared" si="168"/>
        <v>0</v>
      </c>
      <c r="BB315" s="190">
        <f t="shared" si="168"/>
        <v>0</v>
      </c>
      <c r="BC315" s="200">
        <f t="shared" si="169"/>
        <v>0</v>
      </c>
      <c r="BD315" s="200">
        <f t="shared" si="170"/>
        <v>0</v>
      </c>
      <c r="BI315" s="190">
        <f t="shared" si="156"/>
        <v>0</v>
      </c>
      <c r="BJ315" s="190">
        <f t="shared" si="156"/>
        <v>0</v>
      </c>
      <c r="BK315" s="200">
        <f t="shared" si="157"/>
        <v>0</v>
      </c>
      <c r="BL315" s="200">
        <f t="shared" si="158"/>
        <v>0</v>
      </c>
      <c r="BQ315" s="190">
        <f t="shared" si="159"/>
        <v>0</v>
      </c>
      <c r="BR315" s="190">
        <f t="shared" si="159"/>
        <v>0</v>
      </c>
      <c r="BS315" s="200">
        <f t="shared" si="160"/>
        <v>0</v>
      </c>
      <c r="BT315" s="200">
        <f t="shared" si="161"/>
        <v>0</v>
      </c>
      <c r="BY315" s="190">
        <f t="shared" si="162"/>
        <v>0</v>
      </c>
      <c r="BZ315" s="190">
        <f t="shared" si="162"/>
        <v>0</v>
      </c>
      <c r="CA315" s="200">
        <f t="shared" si="163"/>
        <v>0</v>
      </c>
      <c r="CB315" s="200">
        <f t="shared" si="164"/>
        <v>0</v>
      </c>
      <c r="CG315" s="200">
        <f t="shared" si="173"/>
        <v>0</v>
      </c>
      <c r="CH315" s="193">
        <f t="shared" si="172"/>
        <v>0</v>
      </c>
    </row>
    <row r="316" spans="1:86" s="200" customFormat="1" x14ac:dyDescent="0.3">
      <c r="A316" s="173"/>
      <c r="B316" s="173"/>
      <c r="C316" s="173"/>
      <c r="D316" s="185"/>
      <c r="E316" s="185"/>
      <c r="F316" s="186"/>
      <c r="G316" s="173"/>
      <c r="H316" s="173"/>
      <c r="I316" s="173"/>
      <c r="J316" s="187"/>
      <c r="K316" s="188"/>
      <c r="L316" s="189">
        <f t="shared" si="154"/>
        <v>0</v>
      </c>
      <c r="M316" s="189">
        <f t="shared" si="153"/>
        <v>0</v>
      </c>
      <c r="N316" s="317"/>
      <c r="O316" s="202"/>
      <c r="P316" s="191"/>
      <c r="Q316" s="192">
        <f t="shared" si="147"/>
        <v>0</v>
      </c>
      <c r="R316" s="193">
        <f t="shared" si="148"/>
        <v>0</v>
      </c>
      <c r="S316" s="193"/>
      <c r="T316" s="194"/>
      <c r="U316" s="190">
        <f t="shared" si="149"/>
        <v>0</v>
      </c>
      <c r="V316" s="191">
        <f t="shared" si="150"/>
        <v>0</v>
      </c>
      <c r="W316" s="191">
        <f t="shared" si="151"/>
        <v>0</v>
      </c>
      <c r="X316" s="193">
        <f t="shared" si="152"/>
        <v>0</v>
      </c>
      <c r="Y316" s="193">
        <f t="shared" si="165"/>
        <v>0</v>
      </c>
      <c r="Z316" s="193"/>
      <c r="AA316" s="195"/>
      <c r="AB316" s="195"/>
      <c r="AC316" s="199"/>
      <c r="AD316" s="197"/>
      <c r="AE316" s="190"/>
      <c r="AF316" s="190"/>
      <c r="AG316" s="198">
        <f t="shared" si="171"/>
        <v>0</v>
      </c>
      <c r="AH316" s="198"/>
      <c r="AI316" s="190"/>
      <c r="AJ316" s="190"/>
      <c r="AK316" s="190"/>
      <c r="AL316" s="190"/>
      <c r="AM316" s="200">
        <f t="shared" si="155"/>
        <v>0</v>
      </c>
      <c r="AO316" s="190"/>
      <c r="AP316" s="190"/>
      <c r="AQ316" s="190"/>
      <c r="AR316" s="190"/>
      <c r="AS316" s="200">
        <f t="shared" si="166"/>
        <v>0</v>
      </c>
      <c r="AU316" s="190"/>
      <c r="AV316" s="190"/>
      <c r="AW316" s="190"/>
      <c r="AX316" s="190"/>
      <c r="AY316" s="200">
        <f t="shared" si="167"/>
        <v>0</v>
      </c>
      <c r="BA316" s="190">
        <f t="shared" si="168"/>
        <v>0</v>
      </c>
      <c r="BB316" s="190">
        <f t="shared" si="168"/>
        <v>0</v>
      </c>
      <c r="BC316" s="200">
        <f t="shared" si="169"/>
        <v>0</v>
      </c>
      <c r="BD316" s="200">
        <f t="shared" si="170"/>
        <v>0</v>
      </c>
      <c r="BI316" s="190">
        <f t="shared" si="156"/>
        <v>0</v>
      </c>
      <c r="BJ316" s="190">
        <f t="shared" si="156"/>
        <v>0</v>
      </c>
      <c r="BK316" s="200">
        <f t="shared" si="157"/>
        <v>0</v>
      </c>
      <c r="BL316" s="200">
        <f t="shared" si="158"/>
        <v>0</v>
      </c>
      <c r="BQ316" s="190">
        <f t="shared" si="159"/>
        <v>0</v>
      </c>
      <c r="BR316" s="190">
        <f t="shared" si="159"/>
        <v>0</v>
      </c>
      <c r="BS316" s="200">
        <f t="shared" si="160"/>
        <v>0</v>
      </c>
      <c r="BT316" s="200">
        <f t="shared" si="161"/>
        <v>0</v>
      </c>
      <c r="BY316" s="190">
        <f t="shared" si="162"/>
        <v>0</v>
      </c>
      <c r="BZ316" s="190">
        <f t="shared" si="162"/>
        <v>0</v>
      </c>
      <c r="CA316" s="200">
        <f t="shared" si="163"/>
        <v>0</v>
      </c>
      <c r="CB316" s="200">
        <f t="shared" si="164"/>
        <v>0</v>
      </c>
      <c r="CG316" s="200">
        <f t="shared" si="173"/>
        <v>0</v>
      </c>
      <c r="CH316" s="193">
        <f t="shared" si="172"/>
        <v>0</v>
      </c>
    </row>
    <row r="317" spans="1:86" s="200" customFormat="1" x14ac:dyDescent="0.3">
      <c r="A317" s="173"/>
      <c r="B317" s="173"/>
      <c r="C317" s="173"/>
      <c r="D317" s="185"/>
      <c r="E317" s="185"/>
      <c r="F317" s="186"/>
      <c r="G317" s="173"/>
      <c r="H317" s="173"/>
      <c r="I317" s="173"/>
      <c r="J317" s="187"/>
      <c r="K317" s="188"/>
      <c r="L317" s="189">
        <f t="shared" si="154"/>
        <v>0</v>
      </c>
      <c r="M317" s="189">
        <f t="shared" si="153"/>
        <v>0</v>
      </c>
      <c r="N317" s="317"/>
      <c r="O317" s="202"/>
      <c r="P317" s="191"/>
      <c r="Q317" s="192">
        <f t="shared" si="147"/>
        <v>0</v>
      </c>
      <c r="R317" s="193">
        <f t="shared" si="148"/>
        <v>0</v>
      </c>
      <c r="S317" s="193"/>
      <c r="T317" s="194"/>
      <c r="U317" s="190">
        <f t="shared" si="149"/>
        <v>0</v>
      </c>
      <c r="V317" s="191">
        <f t="shared" si="150"/>
        <v>0</v>
      </c>
      <c r="W317" s="191">
        <f t="shared" si="151"/>
        <v>0</v>
      </c>
      <c r="X317" s="193">
        <f t="shared" si="152"/>
        <v>0</v>
      </c>
      <c r="Y317" s="193">
        <f t="shared" si="165"/>
        <v>0</v>
      </c>
      <c r="Z317" s="193"/>
      <c r="AA317" s="195"/>
      <c r="AB317" s="195"/>
      <c r="AC317" s="199"/>
      <c r="AD317" s="197"/>
      <c r="AE317" s="190"/>
      <c r="AF317" s="190"/>
      <c r="AG317" s="198">
        <f t="shared" si="171"/>
        <v>0</v>
      </c>
      <c r="AH317" s="198"/>
      <c r="AI317" s="190"/>
      <c r="AJ317" s="190"/>
      <c r="AK317" s="190"/>
      <c r="AL317" s="190"/>
      <c r="AM317" s="200">
        <f t="shared" si="155"/>
        <v>0</v>
      </c>
      <c r="AO317" s="190"/>
      <c r="AP317" s="190"/>
      <c r="AQ317" s="190"/>
      <c r="AR317" s="190"/>
      <c r="AS317" s="200">
        <f t="shared" si="166"/>
        <v>0</v>
      </c>
      <c r="AU317" s="190"/>
      <c r="AV317" s="190"/>
      <c r="AW317" s="190"/>
      <c r="AX317" s="190"/>
      <c r="AY317" s="200">
        <f t="shared" si="167"/>
        <v>0</v>
      </c>
      <c r="BA317" s="190">
        <f t="shared" si="168"/>
        <v>0</v>
      </c>
      <c r="BB317" s="190">
        <f t="shared" si="168"/>
        <v>0</v>
      </c>
      <c r="BC317" s="200">
        <f t="shared" si="169"/>
        <v>0</v>
      </c>
      <c r="BD317" s="200">
        <f t="shared" si="170"/>
        <v>0</v>
      </c>
      <c r="BI317" s="190">
        <f t="shared" si="156"/>
        <v>0</v>
      </c>
      <c r="BJ317" s="190">
        <f t="shared" si="156"/>
        <v>0</v>
      </c>
      <c r="BK317" s="200">
        <f t="shared" si="157"/>
        <v>0</v>
      </c>
      <c r="BL317" s="200">
        <f t="shared" si="158"/>
        <v>0</v>
      </c>
      <c r="BQ317" s="190">
        <f t="shared" si="159"/>
        <v>0</v>
      </c>
      <c r="BR317" s="190">
        <f t="shared" si="159"/>
        <v>0</v>
      </c>
      <c r="BS317" s="200">
        <f t="shared" si="160"/>
        <v>0</v>
      </c>
      <c r="BT317" s="200">
        <f t="shared" si="161"/>
        <v>0</v>
      </c>
      <c r="BY317" s="190">
        <f t="shared" si="162"/>
        <v>0</v>
      </c>
      <c r="BZ317" s="190">
        <f t="shared" si="162"/>
        <v>0</v>
      </c>
      <c r="CA317" s="200">
        <f t="shared" si="163"/>
        <v>0</v>
      </c>
      <c r="CB317" s="200">
        <f t="shared" si="164"/>
        <v>0</v>
      </c>
      <c r="CG317" s="200">
        <f t="shared" si="173"/>
        <v>0</v>
      </c>
      <c r="CH317" s="193">
        <f t="shared" si="172"/>
        <v>0</v>
      </c>
    </row>
    <row r="318" spans="1:86" s="200" customFormat="1" x14ac:dyDescent="0.3">
      <c r="A318" s="173"/>
      <c r="B318" s="173"/>
      <c r="C318" s="173"/>
      <c r="D318" s="185"/>
      <c r="E318" s="185"/>
      <c r="F318" s="186"/>
      <c r="G318" s="173"/>
      <c r="H318" s="173"/>
      <c r="I318" s="173"/>
      <c r="J318" s="187"/>
      <c r="K318" s="188"/>
      <c r="L318" s="189">
        <f t="shared" si="154"/>
        <v>0</v>
      </c>
      <c r="M318" s="189">
        <f t="shared" si="153"/>
        <v>0</v>
      </c>
      <c r="N318" s="317"/>
      <c r="O318" s="202"/>
      <c r="P318" s="191"/>
      <c r="Q318" s="192">
        <f t="shared" si="147"/>
        <v>0</v>
      </c>
      <c r="R318" s="193">
        <f t="shared" si="148"/>
        <v>0</v>
      </c>
      <c r="S318" s="193"/>
      <c r="T318" s="194"/>
      <c r="U318" s="190">
        <f t="shared" si="149"/>
        <v>0</v>
      </c>
      <c r="V318" s="191">
        <f t="shared" si="150"/>
        <v>0</v>
      </c>
      <c r="W318" s="191">
        <f t="shared" si="151"/>
        <v>0</v>
      </c>
      <c r="X318" s="193">
        <f t="shared" si="152"/>
        <v>0</v>
      </c>
      <c r="Y318" s="193">
        <f t="shared" si="165"/>
        <v>0</v>
      </c>
      <c r="Z318" s="193"/>
      <c r="AA318" s="195"/>
      <c r="AB318" s="195"/>
      <c r="AC318" s="199"/>
      <c r="AD318" s="197"/>
      <c r="AE318" s="190"/>
      <c r="AF318" s="190"/>
      <c r="AG318" s="198">
        <f t="shared" si="171"/>
        <v>0</v>
      </c>
      <c r="AH318" s="198"/>
      <c r="AI318" s="190"/>
      <c r="AJ318" s="190"/>
      <c r="AK318" s="190"/>
      <c r="AL318" s="190"/>
      <c r="AM318" s="200">
        <f t="shared" si="155"/>
        <v>0</v>
      </c>
      <c r="AO318" s="190"/>
      <c r="AP318" s="190"/>
      <c r="AQ318" s="190"/>
      <c r="AR318" s="190"/>
      <c r="AS318" s="200">
        <f t="shared" si="166"/>
        <v>0</v>
      </c>
      <c r="AU318" s="190"/>
      <c r="AV318" s="190"/>
      <c r="AW318" s="190"/>
      <c r="AX318" s="190"/>
      <c r="AY318" s="200">
        <f t="shared" si="167"/>
        <v>0</v>
      </c>
      <c r="BA318" s="190">
        <f t="shared" si="168"/>
        <v>0</v>
      </c>
      <c r="BB318" s="190">
        <f t="shared" si="168"/>
        <v>0</v>
      </c>
      <c r="BC318" s="200">
        <f t="shared" si="169"/>
        <v>0</v>
      </c>
      <c r="BD318" s="200">
        <f t="shared" si="170"/>
        <v>0</v>
      </c>
      <c r="BI318" s="190">
        <f t="shared" si="156"/>
        <v>0</v>
      </c>
      <c r="BJ318" s="190">
        <f t="shared" si="156"/>
        <v>0</v>
      </c>
      <c r="BK318" s="200">
        <f t="shared" si="157"/>
        <v>0</v>
      </c>
      <c r="BL318" s="200">
        <f t="shared" si="158"/>
        <v>0</v>
      </c>
      <c r="BQ318" s="190">
        <f t="shared" si="159"/>
        <v>0</v>
      </c>
      <c r="BR318" s="190">
        <f t="shared" si="159"/>
        <v>0</v>
      </c>
      <c r="BS318" s="200">
        <f t="shared" si="160"/>
        <v>0</v>
      </c>
      <c r="BT318" s="200">
        <f t="shared" si="161"/>
        <v>0</v>
      </c>
      <c r="BY318" s="190">
        <f t="shared" si="162"/>
        <v>0</v>
      </c>
      <c r="BZ318" s="190">
        <f t="shared" si="162"/>
        <v>0</v>
      </c>
      <c r="CA318" s="200">
        <f t="shared" si="163"/>
        <v>0</v>
      </c>
      <c r="CB318" s="200">
        <f t="shared" si="164"/>
        <v>0</v>
      </c>
      <c r="CG318" s="200">
        <f t="shared" si="173"/>
        <v>0</v>
      </c>
      <c r="CH318" s="193">
        <f t="shared" si="172"/>
        <v>0</v>
      </c>
    </row>
    <row r="319" spans="1:86" s="200" customFormat="1" x14ac:dyDescent="0.3">
      <c r="A319" s="173"/>
      <c r="B319" s="173"/>
      <c r="C319" s="173"/>
      <c r="D319" s="185"/>
      <c r="E319" s="185"/>
      <c r="F319" s="186"/>
      <c r="G319" s="173"/>
      <c r="H319" s="173"/>
      <c r="I319" s="173"/>
      <c r="J319" s="187"/>
      <c r="K319" s="188"/>
      <c r="L319" s="189">
        <f t="shared" si="154"/>
        <v>0</v>
      </c>
      <c r="M319" s="189">
        <f t="shared" si="153"/>
        <v>0</v>
      </c>
      <c r="N319" s="317"/>
      <c r="O319" s="202"/>
      <c r="P319" s="191"/>
      <c r="Q319" s="192">
        <f t="shared" ref="Q319:Q382" si="174">SUM(P319)*O319</f>
        <v>0</v>
      </c>
      <c r="R319" s="193">
        <f t="shared" ref="R319:R382" si="175">IF(H319="79-Renovations",Q319*50%,IF(H319="11-Equipment",Q319*75%,IF(H319="62-Curriculum",Q319*50%,IF(H319="12-Software/Other",Q319*50%,0))))</f>
        <v>0</v>
      </c>
      <c r="S319" s="193"/>
      <c r="T319" s="194"/>
      <c r="U319" s="190">
        <f t="shared" ref="U319:U382" si="176">J319</f>
        <v>0</v>
      </c>
      <c r="V319" s="191">
        <f t="shared" ref="V319:V382" si="177">K319</f>
        <v>0</v>
      </c>
      <c r="W319" s="191">
        <f t="shared" ref="W319:W382" si="178">SUM(V319)*U319</f>
        <v>0</v>
      </c>
      <c r="X319" s="193">
        <f t="shared" ref="X319:X382" si="179">IF(H319="79-Renovations",W319*50%,IF(H319="11-Equipment",W319*75%,IF(H319="62-Curriculum",W319*50%,IF(H319="12-Software/Other",W319*50%,0))))</f>
        <v>0</v>
      </c>
      <c r="Y319" s="193">
        <f t="shared" si="165"/>
        <v>0</v>
      </c>
      <c r="Z319" s="193"/>
      <c r="AA319" s="195"/>
      <c r="AB319" s="195"/>
      <c r="AC319" s="199"/>
      <c r="AD319" s="197"/>
      <c r="AE319" s="190"/>
      <c r="AF319" s="190"/>
      <c r="AG319" s="198">
        <f t="shared" si="171"/>
        <v>0</v>
      </c>
      <c r="AH319" s="198"/>
      <c r="AI319" s="190"/>
      <c r="AJ319" s="190"/>
      <c r="AK319" s="190"/>
      <c r="AL319" s="190"/>
      <c r="AM319" s="200">
        <f t="shared" si="155"/>
        <v>0</v>
      </c>
      <c r="AO319" s="190"/>
      <c r="AP319" s="190"/>
      <c r="AQ319" s="190"/>
      <c r="AR319" s="190"/>
      <c r="AS319" s="200">
        <f t="shared" si="166"/>
        <v>0</v>
      </c>
      <c r="AU319" s="190"/>
      <c r="AV319" s="190"/>
      <c r="AW319" s="190"/>
      <c r="AX319" s="190"/>
      <c r="AY319" s="200">
        <f t="shared" si="167"/>
        <v>0</v>
      </c>
      <c r="BA319" s="190">
        <f t="shared" si="168"/>
        <v>0</v>
      </c>
      <c r="BB319" s="190">
        <f t="shared" si="168"/>
        <v>0</v>
      </c>
      <c r="BC319" s="200">
        <f t="shared" si="169"/>
        <v>0</v>
      </c>
      <c r="BD319" s="200">
        <f t="shared" si="170"/>
        <v>0</v>
      </c>
      <c r="BI319" s="190">
        <f t="shared" si="156"/>
        <v>0</v>
      </c>
      <c r="BJ319" s="190">
        <f t="shared" si="156"/>
        <v>0</v>
      </c>
      <c r="BK319" s="200">
        <f t="shared" si="157"/>
        <v>0</v>
      </c>
      <c r="BL319" s="200">
        <f t="shared" si="158"/>
        <v>0</v>
      </c>
      <c r="BQ319" s="190">
        <f t="shared" si="159"/>
        <v>0</v>
      </c>
      <c r="BR319" s="190">
        <f t="shared" si="159"/>
        <v>0</v>
      </c>
      <c r="BS319" s="200">
        <f t="shared" si="160"/>
        <v>0</v>
      </c>
      <c r="BT319" s="200">
        <f t="shared" si="161"/>
        <v>0</v>
      </c>
      <c r="BY319" s="190">
        <f t="shared" si="162"/>
        <v>0</v>
      </c>
      <c r="BZ319" s="190">
        <f t="shared" si="162"/>
        <v>0</v>
      </c>
      <c r="CA319" s="200">
        <f t="shared" si="163"/>
        <v>0</v>
      </c>
      <c r="CB319" s="200">
        <f t="shared" si="164"/>
        <v>0</v>
      </c>
      <c r="CG319" s="200">
        <f t="shared" si="173"/>
        <v>0</v>
      </c>
      <c r="CH319" s="193">
        <f t="shared" si="172"/>
        <v>0</v>
      </c>
    </row>
    <row r="320" spans="1:86" s="200" customFormat="1" x14ac:dyDescent="0.3">
      <c r="A320" s="173"/>
      <c r="B320" s="173"/>
      <c r="C320" s="173"/>
      <c r="D320" s="185"/>
      <c r="E320" s="185"/>
      <c r="F320" s="186"/>
      <c r="G320" s="173"/>
      <c r="H320" s="173"/>
      <c r="I320" s="173"/>
      <c r="J320" s="187"/>
      <c r="K320" s="188"/>
      <c r="L320" s="189">
        <f t="shared" si="154"/>
        <v>0</v>
      </c>
      <c r="M320" s="189">
        <f t="shared" si="153"/>
        <v>0</v>
      </c>
      <c r="N320" s="317"/>
      <c r="O320" s="202"/>
      <c r="P320" s="191"/>
      <c r="Q320" s="192">
        <f t="shared" si="174"/>
        <v>0</v>
      </c>
      <c r="R320" s="193">
        <f t="shared" si="175"/>
        <v>0</v>
      </c>
      <c r="S320" s="193"/>
      <c r="T320" s="194"/>
      <c r="U320" s="190">
        <f t="shared" si="176"/>
        <v>0</v>
      </c>
      <c r="V320" s="191">
        <f t="shared" si="177"/>
        <v>0</v>
      </c>
      <c r="W320" s="191">
        <f t="shared" si="178"/>
        <v>0</v>
      </c>
      <c r="X320" s="193">
        <f t="shared" si="179"/>
        <v>0</v>
      </c>
      <c r="Y320" s="193">
        <f t="shared" si="165"/>
        <v>0</v>
      </c>
      <c r="Z320" s="193"/>
      <c r="AA320" s="195"/>
      <c r="AB320" s="195"/>
      <c r="AC320" s="199"/>
      <c r="AD320" s="197"/>
      <c r="AE320" s="190"/>
      <c r="AF320" s="190"/>
      <c r="AG320" s="198">
        <f t="shared" si="171"/>
        <v>0</v>
      </c>
      <c r="AH320" s="198"/>
      <c r="AI320" s="190"/>
      <c r="AJ320" s="190"/>
      <c r="AK320" s="190"/>
      <c r="AL320" s="190"/>
      <c r="AM320" s="200">
        <f t="shared" si="155"/>
        <v>0</v>
      </c>
      <c r="AO320" s="190"/>
      <c r="AP320" s="190"/>
      <c r="AQ320" s="190"/>
      <c r="AR320" s="190"/>
      <c r="AS320" s="200">
        <f t="shared" si="166"/>
        <v>0</v>
      </c>
      <c r="AU320" s="190"/>
      <c r="AV320" s="190"/>
      <c r="AW320" s="190"/>
      <c r="AX320" s="190"/>
      <c r="AY320" s="200">
        <f t="shared" si="167"/>
        <v>0</v>
      </c>
      <c r="BA320" s="190">
        <f t="shared" si="168"/>
        <v>0</v>
      </c>
      <c r="BB320" s="190">
        <f t="shared" si="168"/>
        <v>0</v>
      </c>
      <c r="BC320" s="200">
        <f t="shared" si="169"/>
        <v>0</v>
      </c>
      <c r="BD320" s="200">
        <f t="shared" si="170"/>
        <v>0</v>
      </c>
      <c r="BI320" s="190">
        <f t="shared" si="156"/>
        <v>0</v>
      </c>
      <c r="BJ320" s="190">
        <f t="shared" si="156"/>
        <v>0</v>
      </c>
      <c r="BK320" s="200">
        <f t="shared" si="157"/>
        <v>0</v>
      </c>
      <c r="BL320" s="200">
        <f t="shared" si="158"/>
        <v>0</v>
      </c>
      <c r="BQ320" s="190">
        <f t="shared" si="159"/>
        <v>0</v>
      </c>
      <c r="BR320" s="190">
        <f t="shared" si="159"/>
        <v>0</v>
      </c>
      <c r="BS320" s="200">
        <f t="shared" si="160"/>
        <v>0</v>
      </c>
      <c r="BT320" s="200">
        <f t="shared" si="161"/>
        <v>0</v>
      </c>
      <c r="BY320" s="190">
        <f t="shared" si="162"/>
        <v>0</v>
      </c>
      <c r="BZ320" s="190">
        <f t="shared" si="162"/>
        <v>0</v>
      </c>
      <c r="CA320" s="200">
        <f t="shared" si="163"/>
        <v>0</v>
      </c>
      <c r="CB320" s="200">
        <f t="shared" si="164"/>
        <v>0</v>
      </c>
      <c r="CG320" s="200">
        <f t="shared" si="173"/>
        <v>0</v>
      </c>
      <c r="CH320" s="193">
        <f t="shared" si="172"/>
        <v>0</v>
      </c>
    </row>
    <row r="321" spans="1:86" s="200" customFormat="1" x14ac:dyDescent="0.3">
      <c r="A321" s="173"/>
      <c r="B321" s="173"/>
      <c r="C321" s="173"/>
      <c r="D321" s="185"/>
      <c r="E321" s="185"/>
      <c r="F321" s="186"/>
      <c r="G321" s="173"/>
      <c r="H321" s="173"/>
      <c r="I321" s="173"/>
      <c r="J321" s="187"/>
      <c r="K321" s="188"/>
      <c r="L321" s="189">
        <f t="shared" si="154"/>
        <v>0</v>
      </c>
      <c r="M321" s="189">
        <f t="shared" si="153"/>
        <v>0</v>
      </c>
      <c r="N321" s="317"/>
      <c r="O321" s="202"/>
      <c r="P321" s="191"/>
      <c r="Q321" s="192">
        <f t="shared" si="174"/>
        <v>0</v>
      </c>
      <c r="R321" s="193">
        <f t="shared" si="175"/>
        <v>0</v>
      </c>
      <c r="S321" s="193"/>
      <c r="T321" s="194"/>
      <c r="U321" s="190">
        <f t="shared" si="176"/>
        <v>0</v>
      </c>
      <c r="V321" s="191">
        <f t="shared" si="177"/>
        <v>0</v>
      </c>
      <c r="W321" s="191">
        <f t="shared" si="178"/>
        <v>0</v>
      </c>
      <c r="X321" s="193">
        <f t="shared" si="179"/>
        <v>0</v>
      </c>
      <c r="Y321" s="193">
        <f t="shared" si="165"/>
        <v>0</v>
      </c>
      <c r="Z321" s="193"/>
      <c r="AA321" s="195"/>
      <c r="AB321" s="195"/>
      <c r="AC321" s="199"/>
      <c r="AD321" s="197"/>
      <c r="AE321" s="190"/>
      <c r="AF321" s="190"/>
      <c r="AG321" s="198">
        <f t="shared" si="171"/>
        <v>0</v>
      </c>
      <c r="AH321" s="198"/>
      <c r="AI321" s="190"/>
      <c r="AJ321" s="190"/>
      <c r="AK321" s="190"/>
      <c r="AL321" s="190"/>
      <c r="AM321" s="200">
        <f t="shared" si="155"/>
        <v>0</v>
      </c>
      <c r="AO321" s="190"/>
      <c r="AP321" s="190"/>
      <c r="AQ321" s="190"/>
      <c r="AR321" s="190"/>
      <c r="AS321" s="200">
        <f t="shared" si="166"/>
        <v>0</v>
      </c>
      <c r="AU321" s="190"/>
      <c r="AV321" s="190"/>
      <c r="AW321" s="190"/>
      <c r="AX321" s="190"/>
      <c r="AY321" s="200">
        <f t="shared" si="167"/>
        <v>0</v>
      </c>
      <c r="BA321" s="190">
        <f t="shared" si="168"/>
        <v>0</v>
      </c>
      <c r="BB321" s="190">
        <f t="shared" si="168"/>
        <v>0</v>
      </c>
      <c r="BC321" s="200">
        <f t="shared" si="169"/>
        <v>0</v>
      </c>
      <c r="BD321" s="200">
        <f t="shared" si="170"/>
        <v>0</v>
      </c>
      <c r="BI321" s="190">
        <f t="shared" si="156"/>
        <v>0</v>
      </c>
      <c r="BJ321" s="190">
        <f t="shared" si="156"/>
        <v>0</v>
      </c>
      <c r="BK321" s="200">
        <f t="shared" si="157"/>
        <v>0</v>
      </c>
      <c r="BL321" s="200">
        <f t="shared" si="158"/>
        <v>0</v>
      </c>
      <c r="BQ321" s="190">
        <f t="shared" si="159"/>
        <v>0</v>
      </c>
      <c r="BR321" s="190">
        <f t="shared" si="159"/>
        <v>0</v>
      </c>
      <c r="BS321" s="200">
        <f t="shared" si="160"/>
        <v>0</v>
      </c>
      <c r="BT321" s="200">
        <f t="shared" si="161"/>
        <v>0</v>
      </c>
      <c r="BY321" s="190">
        <f t="shared" si="162"/>
        <v>0</v>
      </c>
      <c r="BZ321" s="190">
        <f t="shared" si="162"/>
        <v>0</v>
      </c>
      <c r="CA321" s="200">
        <f t="shared" si="163"/>
        <v>0</v>
      </c>
      <c r="CB321" s="200">
        <f t="shared" si="164"/>
        <v>0</v>
      </c>
      <c r="CG321" s="200">
        <f t="shared" si="173"/>
        <v>0</v>
      </c>
      <c r="CH321" s="193">
        <f t="shared" si="172"/>
        <v>0</v>
      </c>
    </row>
    <row r="322" spans="1:86" s="200" customFormat="1" x14ac:dyDescent="0.3">
      <c r="A322" s="173"/>
      <c r="B322" s="173"/>
      <c r="C322" s="173"/>
      <c r="D322" s="185"/>
      <c r="E322" s="185"/>
      <c r="F322" s="186"/>
      <c r="G322" s="173"/>
      <c r="H322" s="173"/>
      <c r="I322" s="173"/>
      <c r="J322" s="187"/>
      <c r="K322" s="188"/>
      <c r="L322" s="189">
        <f t="shared" si="154"/>
        <v>0</v>
      </c>
      <c r="M322" s="189">
        <f t="shared" si="153"/>
        <v>0</v>
      </c>
      <c r="N322" s="317"/>
      <c r="O322" s="202"/>
      <c r="P322" s="191"/>
      <c r="Q322" s="192">
        <f t="shared" si="174"/>
        <v>0</v>
      </c>
      <c r="R322" s="193">
        <f t="shared" si="175"/>
        <v>0</v>
      </c>
      <c r="S322" s="193"/>
      <c r="T322" s="194"/>
      <c r="U322" s="190">
        <f t="shared" si="176"/>
        <v>0</v>
      </c>
      <c r="V322" s="191">
        <f t="shared" si="177"/>
        <v>0</v>
      </c>
      <c r="W322" s="191">
        <f t="shared" si="178"/>
        <v>0</v>
      </c>
      <c r="X322" s="193">
        <f t="shared" si="179"/>
        <v>0</v>
      </c>
      <c r="Y322" s="193">
        <f t="shared" si="165"/>
        <v>0</v>
      </c>
      <c r="Z322" s="193"/>
      <c r="AA322" s="195"/>
      <c r="AB322" s="195"/>
      <c r="AC322" s="199"/>
      <c r="AD322" s="197"/>
      <c r="AE322" s="190"/>
      <c r="AF322" s="190"/>
      <c r="AG322" s="198">
        <f t="shared" si="171"/>
        <v>0</v>
      </c>
      <c r="AH322" s="198"/>
      <c r="AI322" s="190"/>
      <c r="AJ322" s="190"/>
      <c r="AK322" s="190"/>
      <c r="AL322" s="190"/>
      <c r="AM322" s="200">
        <f t="shared" si="155"/>
        <v>0</v>
      </c>
      <c r="AO322" s="190"/>
      <c r="AP322" s="190"/>
      <c r="AQ322" s="190"/>
      <c r="AR322" s="190"/>
      <c r="AS322" s="200">
        <f t="shared" si="166"/>
        <v>0</v>
      </c>
      <c r="AU322" s="190"/>
      <c r="AV322" s="190"/>
      <c r="AW322" s="190"/>
      <c r="AX322" s="190"/>
      <c r="AY322" s="200">
        <f t="shared" si="167"/>
        <v>0</v>
      </c>
      <c r="BA322" s="190">
        <f t="shared" si="168"/>
        <v>0</v>
      </c>
      <c r="BB322" s="190">
        <f t="shared" si="168"/>
        <v>0</v>
      </c>
      <c r="BC322" s="200">
        <f t="shared" si="169"/>
        <v>0</v>
      </c>
      <c r="BD322" s="200">
        <f t="shared" si="170"/>
        <v>0</v>
      </c>
      <c r="BI322" s="190">
        <f t="shared" si="156"/>
        <v>0</v>
      </c>
      <c r="BJ322" s="190">
        <f t="shared" si="156"/>
        <v>0</v>
      </c>
      <c r="BK322" s="200">
        <f t="shared" si="157"/>
        <v>0</v>
      </c>
      <c r="BL322" s="200">
        <f t="shared" si="158"/>
        <v>0</v>
      </c>
      <c r="BQ322" s="190">
        <f t="shared" si="159"/>
        <v>0</v>
      </c>
      <c r="BR322" s="190">
        <f t="shared" si="159"/>
        <v>0</v>
      </c>
      <c r="BS322" s="200">
        <f t="shared" si="160"/>
        <v>0</v>
      </c>
      <c r="BT322" s="200">
        <f t="shared" si="161"/>
        <v>0</v>
      </c>
      <c r="BY322" s="190">
        <f t="shared" si="162"/>
        <v>0</v>
      </c>
      <c r="BZ322" s="190">
        <f t="shared" si="162"/>
        <v>0</v>
      </c>
      <c r="CA322" s="200">
        <f t="shared" si="163"/>
        <v>0</v>
      </c>
      <c r="CB322" s="200">
        <f t="shared" si="164"/>
        <v>0</v>
      </c>
      <c r="CG322" s="200">
        <f t="shared" si="173"/>
        <v>0</v>
      </c>
      <c r="CH322" s="193">
        <f t="shared" si="172"/>
        <v>0</v>
      </c>
    </row>
    <row r="323" spans="1:86" s="200" customFormat="1" x14ac:dyDescent="0.3">
      <c r="A323" s="173"/>
      <c r="B323" s="173"/>
      <c r="C323" s="173"/>
      <c r="D323" s="185"/>
      <c r="E323" s="185"/>
      <c r="F323" s="186"/>
      <c r="G323" s="173"/>
      <c r="H323" s="173"/>
      <c r="I323" s="173"/>
      <c r="J323" s="187"/>
      <c r="K323" s="188"/>
      <c r="L323" s="189">
        <f t="shared" si="154"/>
        <v>0</v>
      </c>
      <c r="M323" s="189">
        <f t="shared" si="153"/>
        <v>0</v>
      </c>
      <c r="N323" s="317"/>
      <c r="O323" s="202"/>
      <c r="P323" s="191"/>
      <c r="Q323" s="192">
        <f t="shared" si="174"/>
        <v>0</v>
      </c>
      <c r="R323" s="193">
        <f t="shared" si="175"/>
        <v>0</v>
      </c>
      <c r="S323" s="193"/>
      <c r="T323" s="194"/>
      <c r="U323" s="190">
        <f t="shared" si="176"/>
        <v>0</v>
      </c>
      <c r="V323" s="191">
        <f t="shared" si="177"/>
        <v>0</v>
      </c>
      <c r="W323" s="191">
        <f t="shared" si="178"/>
        <v>0</v>
      </c>
      <c r="X323" s="193">
        <f t="shared" si="179"/>
        <v>0</v>
      </c>
      <c r="Y323" s="193">
        <f t="shared" si="165"/>
        <v>0</v>
      </c>
      <c r="Z323" s="193"/>
      <c r="AA323" s="195"/>
      <c r="AB323" s="195"/>
      <c r="AC323" s="199"/>
      <c r="AD323" s="197"/>
      <c r="AE323" s="190"/>
      <c r="AF323" s="190"/>
      <c r="AG323" s="198">
        <f t="shared" si="171"/>
        <v>0</v>
      </c>
      <c r="AH323" s="198"/>
      <c r="AI323" s="190"/>
      <c r="AJ323" s="190"/>
      <c r="AK323" s="190"/>
      <c r="AL323" s="190"/>
      <c r="AM323" s="200">
        <f t="shared" si="155"/>
        <v>0</v>
      </c>
      <c r="AO323" s="190"/>
      <c r="AP323" s="190"/>
      <c r="AQ323" s="190"/>
      <c r="AR323" s="190"/>
      <c r="AS323" s="200">
        <f t="shared" si="166"/>
        <v>0</v>
      </c>
      <c r="AU323" s="190"/>
      <c r="AV323" s="190"/>
      <c r="AW323" s="190"/>
      <c r="AX323" s="190"/>
      <c r="AY323" s="200">
        <f t="shared" si="167"/>
        <v>0</v>
      </c>
      <c r="BA323" s="190">
        <f t="shared" si="168"/>
        <v>0</v>
      </c>
      <c r="BB323" s="190">
        <f t="shared" si="168"/>
        <v>0</v>
      </c>
      <c r="BC323" s="200">
        <f t="shared" si="169"/>
        <v>0</v>
      </c>
      <c r="BD323" s="200">
        <f t="shared" si="170"/>
        <v>0</v>
      </c>
      <c r="BI323" s="190">
        <f t="shared" si="156"/>
        <v>0</v>
      </c>
      <c r="BJ323" s="190">
        <f t="shared" si="156"/>
        <v>0</v>
      </c>
      <c r="BK323" s="200">
        <f t="shared" si="157"/>
        <v>0</v>
      </c>
      <c r="BL323" s="200">
        <f t="shared" si="158"/>
        <v>0</v>
      </c>
      <c r="BQ323" s="190">
        <f t="shared" si="159"/>
        <v>0</v>
      </c>
      <c r="BR323" s="190">
        <f t="shared" si="159"/>
        <v>0</v>
      </c>
      <c r="BS323" s="200">
        <f t="shared" si="160"/>
        <v>0</v>
      </c>
      <c r="BT323" s="200">
        <f t="shared" si="161"/>
        <v>0</v>
      </c>
      <c r="BY323" s="190">
        <f t="shared" si="162"/>
        <v>0</v>
      </c>
      <c r="BZ323" s="190">
        <f t="shared" si="162"/>
        <v>0</v>
      </c>
      <c r="CA323" s="200">
        <f t="shared" si="163"/>
        <v>0</v>
      </c>
      <c r="CB323" s="200">
        <f t="shared" si="164"/>
        <v>0</v>
      </c>
      <c r="CG323" s="200">
        <f t="shared" si="173"/>
        <v>0</v>
      </c>
      <c r="CH323" s="193">
        <f t="shared" si="172"/>
        <v>0</v>
      </c>
    </row>
    <row r="324" spans="1:86" s="200" customFormat="1" x14ac:dyDescent="0.3">
      <c r="A324" s="173"/>
      <c r="B324" s="173"/>
      <c r="C324" s="173"/>
      <c r="D324" s="185"/>
      <c r="E324" s="185"/>
      <c r="F324" s="186"/>
      <c r="G324" s="173"/>
      <c r="H324" s="173"/>
      <c r="I324" s="173"/>
      <c r="J324" s="187"/>
      <c r="K324" s="188"/>
      <c r="L324" s="189">
        <f t="shared" si="154"/>
        <v>0</v>
      </c>
      <c r="M324" s="189">
        <f t="shared" si="153"/>
        <v>0</v>
      </c>
      <c r="N324" s="317"/>
      <c r="O324" s="202"/>
      <c r="P324" s="191"/>
      <c r="Q324" s="192">
        <f t="shared" si="174"/>
        <v>0</v>
      </c>
      <c r="R324" s="193">
        <f t="shared" si="175"/>
        <v>0</v>
      </c>
      <c r="S324" s="193"/>
      <c r="T324" s="194"/>
      <c r="U324" s="190">
        <f t="shared" si="176"/>
        <v>0</v>
      </c>
      <c r="V324" s="191">
        <f t="shared" si="177"/>
        <v>0</v>
      </c>
      <c r="W324" s="191">
        <f t="shared" si="178"/>
        <v>0</v>
      </c>
      <c r="X324" s="193">
        <f t="shared" si="179"/>
        <v>0</v>
      </c>
      <c r="Y324" s="193">
        <f t="shared" si="165"/>
        <v>0</v>
      </c>
      <c r="Z324" s="193"/>
      <c r="AA324" s="195"/>
      <c r="AB324" s="195"/>
      <c r="AC324" s="199"/>
      <c r="AD324" s="197"/>
      <c r="AE324" s="190"/>
      <c r="AF324" s="190"/>
      <c r="AG324" s="198">
        <f t="shared" si="171"/>
        <v>0</v>
      </c>
      <c r="AH324" s="198"/>
      <c r="AI324" s="190"/>
      <c r="AJ324" s="190"/>
      <c r="AK324" s="190"/>
      <c r="AL324" s="190"/>
      <c r="AM324" s="200">
        <f t="shared" si="155"/>
        <v>0</v>
      </c>
      <c r="AO324" s="190"/>
      <c r="AP324" s="190"/>
      <c r="AQ324" s="190"/>
      <c r="AR324" s="190"/>
      <c r="AS324" s="200">
        <f t="shared" si="166"/>
        <v>0</v>
      </c>
      <c r="AU324" s="190"/>
      <c r="AV324" s="190"/>
      <c r="AW324" s="190"/>
      <c r="AX324" s="190"/>
      <c r="AY324" s="200">
        <f t="shared" si="167"/>
        <v>0</v>
      </c>
      <c r="BA324" s="190">
        <f t="shared" si="168"/>
        <v>0</v>
      </c>
      <c r="BB324" s="190">
        <f t="shared" si="168"/>
        <v>0</v>
      </c>
      <c r="BC324" s="200">
        <f t="shared" si="169"/>
        <v>0</v>
      </c>
      <c r="BD324" s="200">
        <f t="shared" si="170"/>
        <v>0</v>
      </c>
      <c r="BI324" s="190">
        <f t="shared" si="156"/>
        <v>0</v>
      </c>
      <c r="BJ324" s="190">
        <f t="shared" si="156"/>
        <v>0</v>
      </c>
      <c r="BK324" s="200">
        <f t="shared" si="157"/>
        <v>0</v>
      </c>
      <c r="BL324" s="200">
        <f t="shared" si="158"/>
        <v>0</v>
      </c>
      <c r="BQ324" s="190">
        <f t="shared" si="159"/>
        <v>0</v>
      </c>
      <c r="BR324" s="190">
        <f t="shared" si="159"/>
        <v>0</v>
      </c>
      <c r="BS324" s="200">
        <f t="shared" si="160"/>
        <v>0</v>
      </c>
      <c r="BT324" s="200">
        <f t="shared" si="161"/>
        <v>0</v>
      </c>
      <c r="BY324" s="190">
        <f t="shared" si="162"/>
        <v>0</v>
      </c>
      <c r="BZ324" s="190">
        <f t="shared" si="162"/>
        <v>0</v>
      </c>
      <c r="CA324" s="200">
        <f t="shared" si="163"/>
        <v>0</v>
      </c>
      <c r="CB324" s="200">
        <f t="shared" si="164"/>
        <v>0</v>
      </c>
      <c r="CG324" s="200">
        <f t="shared" si="173"/>
        <v>0</v>
      </c>
      <c r="CH324" s="193">
        <f t="shared" si="172"/>
        <v>0</v>
      </c>
    </row>
    <row r="325" spans="1:86" s="200" customFormat="1" x14ac:dyDescent="0.3">
      <c r="A325" s="173"/>
      <c r="B325" s="173"/>
      <c r="C325" s="173"/>
      <c r="D325" s="185"/>
      <c r="E325" s="185"/>
      <c r="F325" s="186"/>
      <c r="G325" s="173"/>
      <c r="H325" s="173"/>
      <c r="I325" s="173"/>
      <c r="J325" s="187"/>
      <c r="K325" s="188"/>
      <c r="L325" s="189">
        <f t="shared" si="154"/>
        <v>0</v>
      </c>
      <c r="M325" s="189">
        <f t="shared" si="153"/>
        <v>0</v>
      </c>
      <c r="N325" s="317"/>
      <c r="O325" s="202"/>
      <c r="P325" s="191"/>
      <c r="Q325" s="192">
        <f t="shared" si="174"/>
        <v>0</v>
      </c>
      <c r="R325" s="193">
        <f t="shared" si="175"/>
        <v>0</v>
      </c>
      <c r="S325" s="193"/>
      <c r="T325" s="194"/>
      <c r="U325" s="190">
        <f t="shared" si="176"/>
        <v>0</v>
      </c>
      <c r="V325" s="191">
        <f t="shared" si="177"/>
        <v>0</v>
      </c>
      <c r="W325" s="191">
        <f t="shared" si="178"/>
        <v>0</v>
      </c>
      <c r="X325" s="193">
        <f t="shared" si="179"/>
        <v>0</v>
      </c>
      <c r="Y325" s="193">
        <f t="shared" si="165"/>
        <v>0</v>
      </c>
      <c r="Z325" s="193"/>
      <c r="AA325" s="195"/>
      <c r="AB325" s="195"/>
      <c r="AC325" s="199"/>
      <c r="AD325" s="197"/>
      <c r="AE325" s="190"/>
      <c r="AF325" s="190"/>
      <c r="AG325" s="198">
        <f t="shared" si="171"/>
        <v>0</v>
      </c>
      <c r="AH325" s="198"/>
      <c r="AI325" s="190"/>
      <c r="AJ325" s="190"/>
      <c r="AK325" s="190"/>
      <c r="AL325" s="190"/>
      <c r="AM325" s="200">
        <f t="shared" si="155"/>
        <v>0</v>
      </c>
      <c r="AO325" s="190"/>
      <c r="AP325" s="190"/>
      <c r="AQ325" s="190"/>
      <c r="AR325" s="190"/>
      <c r="AS325" s="200">
        <f t="shared" si="166"/>
        <v>0</v>
      </c>
      <c r="AU325" s="190"/>
      <c r="AV325" s="190"/>
      <c r="AW325" s="190"/>
      <c r="AX325" s="190"/>
      <c r="AY325" s="200">
        <f t="shared" si="167"/>
        <v>0</v>
      </c>
      <c r="BA325" s="190">
        <f t="shared" si="168"/>
        <v>0</v>
      </c>
      <c r="BB325" s="190">
        <f t="shared" si="168"/>
        <v>0</v>
      </c>
      <c r="BC325" s="200">
        <f t="shared" si="169"/>
        <v>0</v>
      </c>
      <c r="BD325" s="200">
        <f t="shared" si="170"/>
        <v>0</v>
      </c>
      <c r="BI325" s="190">
        <f t="shared" si="156"/>
        <v>0</v>
      </c>
      <c r="BJ325" s="190">
        <f t="shared" si="156"/>
        <v>0</v>
      </c>
      <c r="BK325" s="200">
        <f t="shared" si="157"/>
        <v>0</v>
      </c>
      <c r="BL325" s="200">
        <f t="shared" si="158"/>
        <v>0</v>
      </c>
      <c r="BQ325" s="190">
        <f t="shared" si="159"/>
        <v>0</v>
      </c>
      <c r="BR325" s="190">
        <f t="shared" si="159"/>
        <v>0</v>
      </c>
      <c r="BS325" s="200">
        <f t="shared" si="160"/>
        <v>0</v>
      </c>
      <c r="BT325" s="200">
        <f t="shared" si="161"/>
        <v>0</v>
      </c>
      <c r="BY325" s="190">
        <f t="shared" si="162"/>
        <v>0</v>
      </c>
      <c r="BZ325" s="190">
        <f t="shared" si="162"/>
        <v>0</v>
      </c>
      <c r="CA325" s="200">
        <f t="shared" si="163"/>
        <v>0</v>
      </c>
      <c r="CB325" s="200">
        <f t="shared" si="164"/>
        <v>0</v>
      </c>
      <c r="CG325" s="200">
        <f t="shared" si="173"/>
        <v>0</v>
      </c>
      <c r="CH325" s="193">
        <f t="shared" si="172"/>
        <v>0</v>
      </c>
    </row>
    <row r="326" spans="1:86" s="200" customFormat="1" x14ac:dyDescent="0.3">
      <c r="A326" s="173"/>
      <c r="B326" s="173"/>
      <c r="C326" s="173"/>
      <c r="D326" s="185"/>
      <c r="E326" s="185"/>
      <c r="F326" s="186"/>
      <c r="G326" s="173"/>
      <c r="H326" s="173"/>
      <c r="I326" s="173"/>
      <c r="J326" s="187"/>
      <c r="K326" s="188"/>
      <c r="L326" s="189">
        <f t="shared" si="154"/>
        <v>0</v>
      </c>
      <c r="M326" s="189">
        <f t="shared" si="153"/>
        <v>0</v>
      </c>
      <c r="N326" s="317"/>
      <c r="O326" s="202"/>
      <c r="P326" s="191"/>
      <c r="Q326" s="192">
        <f t="shared" si="174"/>
        <v>0</v>
      </c>
      <c r="R326" s="193">
        <f t="shared" si="175"/>
        <v>0</v>
      </c>
      <c r="S326" s="193"/>
      <c r="T326" s="194"/>
      <c r="U326" s="190">
        <f t="shared" si="176"/>
        <v>0</v>
      </c>
      <c r="V326" s="191">
        <f t="shared" si="177"/>
        <v>0</v>
      </c>
      <c r="W326" s="191">
        <f t="shared" si="178"/>
        <v>0</v>
      </c>
      <c r="X326" s="193">
        <f t="shared" si="179"/>
        <v>0</v>
      </c>
      <c r="Y326" s="193">
        <f t="shared" si="165"/>
        <v>0</v>
      </c>
      <c r="Z326" s="193"/>
      <c r="AA326" s="195"/>
      <c r="AB326" s="195"/>
      <c r="AC326" s="199"/>
      <c r="AD326" s="197"/>
      <c r="AE326" s="190"/>
      <c r="AF326" s="190"/>
      <c r="AG326" s="198">
        <f t="shared" si="171"/>
        <v>0</v>
      </c>
      <c r="AH326" s="198"/>
      <c r="AI326" s="190"/>
      <c r="AJ326" s="190"/>
      <c r="AK326" s="190"/>
      <c r="AL326" s="190"/>
      <c r="AM326" s="200">
        <f t="shared" si="155"/>
        <v>0</v>
      </c>
      <c r="AO326" s="190"/>
      <c r="AP326" s="190"/>
      <c r="AQ326" s="190"/>
      <c r="AR326" s="190"/>
      <c r="AS326" s="200">
        <f t="shared" si="166"/>
        <v>0</v>
      </c>
      <c r="AU326" s="190"/>
      <c r="AV326" s="190"/>
      <c r="AW326" s="190"/>
      <c r="AX326" s="190"/>
      <c r="AY326" s="200">
        <f t="shared" si="167"/>
        <v>0</v>
      </c>
      <c r="BA326" s="190">
        <f t="shared" si="168"/>
        <v>0</v>
      </c>
      <c r="BB326" s="190">
        <f t="shared" si="168"/>
        <v>0</v>
      </c>
      <c r="BC326" s="200">
        <f t="shared" si="169"/>
        <v>0</v>
      </c>
      <c r="BD326" s="200">
        <f t="shared" si="170"/>
        <v>0</v>
      </c>
      <c r="BI326" s="190">
        <f t="shared" si="156"/>
        <v>0</v>
      </c>
      <c r="BJ326" s="190">
        <f t="shared" si="156"/>
        <v>0</v>
      </c>
      <c r="BK326" s="200">
        <f t="shared" si="157"/>
        <v>0</v>
      </c>
      <c r="BL326" s="200">
        <f t="shared" si="158"/>
        <v>0</v>
      </c>
      <c r="BQ326" s="190">
        <f t="shared" si="159"/>
        <v>0</v>
      </c>
      <c r="BR326" s="190">
        <f t="shared" si="159"/>
        <v>0</v>
      </c>
      <c r="BS326" s="200">
        <f t="shared" si="160"/>
        <v>0</v>
      </c>
      <c r="BT326" s="200">
        <f t="shared" si="161"/>
        <v>0</v>
      </c>
      <c r="BY326" s="190">
        <f t="shared" si="162"/>
        <v>0</v>
      </c>
      <c r="BZ326" s="190">
        <f t="shared" si="162"/>
        <v>0</v>
      </c>
      <c r="CA326" s="200">
        <f t="shared" si="163"/>
        <v>0</v>
      </c>
      <c r="CB326" s="200">
        <f t="shared" si="164"/>
        <v>0</v>
      </c>
      <c r="CG326" s="200">
        <f t="shared" si="173"/>
        <v>0</v>
      </c>
      <c r="CH326" s="193">
        <f t="shared" si="172"/>
        <v>0</v>
      </c>
    </row>
    <row r="327" spans="1:86" s="200" customFormat="1" x14ac:dyDescent="0.3">
      <c r="A327" s="173"/>
      <c r="B327" s="173"/>
      <c r="C327" s="173"/>
      <c r="D327" s="185"/>
      <c r="E327" s="185"/>
      <c r="F327" s="186"/>
      <c r="G327" s="173"/>
      <c r="H327" s="173"/>
      <c r="I327" s="173"/>
      <c r="J327" s="187"/>
      <c r="K327" s="188"/>
      <c r="L327" s="189">
        <f t="shared" si="154"/>
        <v>0</v>
      </c>
      <c r="M327" s="189">
        <f t="shared" si="153"/>
        <v>0</v>
      </c>
      <c r="N327" s="317"/>
      <c r="O327" s="202"/>
      <c r="P327" s="191"/>
      <c r="Q327" s="192">
        <f t="shared" si="174"/>
        <v>0</v>
      </c>
      <c r="R327" s="193">
        <f t="shared" si="175"/>
        <v>0</v>
      </c>
      <c r="S327" s="193"/>
      <c r="T327" s="194"/>
      <c r="U327" s="190">
        <f t="shared" si="176"/>
        <v>0</v>
      </c>
      <c r="V327" s="191">
        <f t="shared" si="177"/>
        <v>0</v>
      </c>
      <c r="W327" s="191">
        <f t="shared" si="178"/>
        <v>0</v>
      </c>
      <c r="X327" s="193">
        <f t="shared" si="179"/>
        <v>0</v>
      </c>
      <c r="Y327" s="193">
        <f t="shared" si="165"/>
        <v>0</v>
      </c>
      <c r="Z327" s="193"/>
      <c r="AA327" s="195"/>
      <c r="AB327" s="195"/>
      <c r="AC327" s="199"/>
      <c r="AD327" s="197"/>
      <c r="AE327" s="190"/>
      <c r="AF327" s="190"/>
      <c r="AG327" s="198">
        <f t="shared" si="171"/>
        <v>0</v>
      </c>
      <c r="AH327" s="198"/>
      <c r="AI327" s="190"/>
      <c r="AJ327" s="190"/>
      <c r="AK327" s="190"/>
      <c r="AL327" s="190"/>
      <c r="AM327" s="200">
        <f t="shared" si="155"/>
        <v>0</v>
      </c>
      <c r="AO327" s="190"/>
      <c r="AP327" s="190"/>
      <c r="AQ327" s="190"/>
      <c r="AR327" s="190"/>
      <c r="AS327" s="200">
        <f t="shared" si="166"/>
        <v>0</v>
      </c>
      <c r="AU327" s="190"/>
      <c r="AV327" s="190"/>
      <c r="AW327" s="190"/>
      <c r="AX327" s="190"/>
      <c r="AY327" s="200">
        <f t="shared" si="167"/>
        <v>0</v>
      </c>
      <c r="BA327" s="190">
        <f t="shared" si="168"/>
        <v>0</v>
      </c>
      <c r="BB327" s="190">
        <f t="shared" si="168"/>
        <v>0</v>
      </c>
      <c r="BC327" s="200">
        <f t="shared" si="169"/>
        <v>0</v>
      </c>
      <c r="BD327" s="200">
        <f t="shared" si="170"/>
        <v>0</v>
      </c>
      <c r="BI327" s="190">
        <f t="shared" si="156"/>
        <v>0</v>
      </c>
      <c r="BJ327" s="190">
        <f t="shared" si="156"/>
        <v>0</v>
      </c>
      <c r="BK327" s="200">
        <f t="shared" si="157"/>
        <v>0</v>
      </c>
      <c r="BL327" s="200">
        <f t="shared" si="158"/>
        <v>0</v>
      </c>
      <c r="BQ327" s="190">
        <f t="shared" si="159"/>
        <v>0</v>
      </c>
      <c r="BR327" s="190">
        <f t="shared" si="159"/>
        <v>0</v>
      </c>
      <c r="BS327" s="200">
        <f t="shared" si="160"/>
        <v>0</v>
      </c>
      <c r="BT327" s="200">
        <f t="shared" si="161"/>
        <v>0</v>
      </c>
      <c r="BY327" s="190">
        <f t="shared" si="162"/>
        <v>0</v>
      </c>
      <c r="BZ327" s="190">
        <f t="shared" si="162"/>
        <v>0</v>
      </c>
      <c r="CA327" s="200">
        <f t="shared" si="163"/>
        <v>0</v>
      </c>
      <c r="CB327" s="200">
        <f t="shared" si="164"/>
        <v>0</v>
      </c>
      <c r="CG327" s="200">
        <f t="shared" si="173"/>
        <v>0</v>
      </c>
      <c r="CH327" s="193">
        <f t="shared" si="172"/>
        <v>0</v>
      </c>
    </row>
    <row r="328" spans="1:86" s="200" customFormat="1" x14ac:dyDescent="0.3">
      <c r="A328" s="173"/>
      <c r="B328" s="173"/>
      <c r="C328" s="173"/>
      <c r="D328" s="185"/>
      <c r="E328" s="185"/>
      <c r="F328" s="186"/>
      <c r="G328" s="173"/>
      <c r="H328" s="173"/>
      <c r="I328" s="173"/>
      <c r="J328" s="187"/>
      <c r="K328" s="188"/>
      <c r="L328" s="189">
        <f t="shared" si="154"/>
        <v>0</v>
      </c>
      <c r="M328" s="189">
        <f t="shared" si="153"/>
        <v>0</v>
      </c>
      <c r="N328" s="317"/>
      <c r="O328" s="202"/>
      <c r="P328" s="191"/>
      <c r="Q328" s="192">
        <f t="shared" si="174"/>
        <v>0</v>
      </c>
      <c r="R328" s="193">
        <f t="shared" si="175"/>
        <v>0</v>
      </c>
      <c r="S328" s="193"/>
      <c r="T328" s="194"/>
      <c r="U328" s="190">
        <f t="shared" si="176"/>
        <v>0</v>
      </c>
      <c r="V328" s="191">
        <f t="shared" si="177"/>
        <v>0</v>
      </c>
      <c r="W328" s="191">
        <f t="shared" si="178"/>
        <v>0</v>
      </c>
      <c r="X328" s="193">
        <f t="shared" si="179"/>
        <v>0</v>
      </c>
      <c r="Y328" s="193">
        <f t="shared" si="165"/>
        <v>0</v>
      </c>
      <c r="Z328" s="193"/>
      <c r="AA328" s="195"/>
      <c r="AB328" s="195"/>
      <c r="AC328" s="199"/>
      <c r="AD328" s="197"/>
      <c r="AE328" s="190"/>
      <c r="AF328" s="190"/>
      <c r="AG328" s="198">
        <f t="shared" si="171"/>
        <v>0</v>
      </c>
      <c r="AH328" s="198"/>
      <c r="AI328" s="190"/>
      <c r="AJ328" s="190"/>
      <c r="AK328" s="190"/>
      <c r="AL328" s="190"/>
      <c r="AM328" s="200">
        <f t="shared" si="155"/>
        <v>0</v>
      </c>
      <c r="AO328" s="190"/>
      <c r="AP328" s="190"/>
      <c r="AQ328" s="190"/>
      <c r="AR328" s="190"/>
      <c r="AS328" s="200">
        <f t="shared" si="166"/>
        <v>0</v>
      </c>
      <c r="AU328" s="190"/>
      <c r="AV328" s="190"/>
      <c r="AW328" s="190"/>
      <c r="AX328" s="190"/>
      <c r="AY328" s="200">
        <f t="shared" si="167"/>
        <v>0</v>
      </c>
      <c r="BA328" s="190">
        <f t="shared" si="168"/>
        <v>0</v>
      </c>
      <c r="BB328" s="190">
        <f t="shared" si="168"/>
        <v>0</v>
      </c>
      <c r="BC328" s="200">
        <f t="shared" si="169"/>
        <v>0</v>
      </c>
      <c r="BD328" s="200">
        <f t="shared" si="170"/>
        <v>0</v>
      </c>
      <c r="BI328" s="190">
        <f t="shared" si="156"/>
        <v>0</v>
      </c>
      <c r="BJ328" s="190">
        <f t="shared" si="156"/>
        <v>0</v>
      </c>
      <c r="BK328" s="200">
        <f t="shared" si="157"/>
        <v>0</v>
      </c>
      <c r="BL328" s="200">
        <f t="shared" si="158"/>
        <v>0</v>
      </c>
      <c r="BQ328" s="190">
        <f t="shared" si="159"/>
        <v>0</v>
      </c>
      <c r="BR328" s="190">
        <f t="shared" si="159"/>
        <v>0</v>
      </c>
      <c r="BS328" s="200">
        <f t="shared" si="160"/>
        <v>0</v>
      </c>
      <c r="BT328" s="200">
        <f t="shared" si="161"/>
        <v>0</v>
      </c>
      <c r="BY328" s="190">
        <f t="shared" si="162"/>
        <v>0</v>
      </c>
      <c r="BZ328" s="190">
        <f t="shared" si="162"/>
        <v>0</v>
      </c>
      <c r="CA328" s="200">
        <f t="shared" si="163"/>
        <v>0</v>
      </c>
      <c r="CB328" s="200">
        <f t="shared" si="164"/>
        <v>0</v>
      </c>
      <c r="CG328" s="200">
        <f t="shared" si="173"/>
        <v>0</v>
      </c>
      <c r="CH328" s="193">
        <f t="shared" si="172"/>
        <v>0</v>
      </c>
    </row>
    <row r="329" spans="1:86" s="200" customFormat="1" x14ac:dyDescent="0.3">
      <c r="A329" s="173"/>
      <c r="B329" s="173"/>
      <c r="C329" s="173"/>
      <c r="D329" s="185"/>
      <c r="E329" s="185"/>
      <c r="F329" s="186"/>
      <c r="G329" s="173"/>
      <c r="H329" s="173"/>
      <c r="I329" s="173"/>
      <c r="J329" s="187"/>
      <c r="K329" s="188"/>
      <c r="L329" s="189">
        <f t="shared" si="154"/>
        <v>0</v>
      </c>
      <c r="M329" s="189">
        <f t="shared" si="153"/>
        <v>0</v>
      </c>
      <c r="N329" s="317"/>
      <c r="O329" s="202"/>
      <c r="P329" s="191"/>
      <c r="Q329" s="192">
        <f t="shared" si="174"/>
        <v>0</v>
      </c>
      <c r="R329" s="193">
        <f t="shared" si="175"/>
        <v>0</v>
      </c>
      <c r="S329" s="193"/>
      <c r="T329" s="194"/>
      <c r="U329" s="190">
        <f t="shared" si="176"/>
        <v>0</v>
      </c>
      <c r="V329" s="191">
        <f t="shared" si="177"/>
        <v>0</v>
      </c>
      <c r="W329" s="191">
        <f t="shared" si="178"/>
        <v>0</v>
      </c>
      <c r="X329" s="193">
        <f t="shared" si="179"/>
        <v>0</v>
      </c>
      <c r="Y329" s="193">
        <f t="shared" si="165"/>
        <v>0</v>
      </c>
      <c r="Z329" s="193"/>
      <c r="AA329" s="195"/>
      <c r="AB329" s="195"/>
      <c r="AC329" s="199"/>
      <c r="AD329" s="197"/>
      <c r="AE329" s="190"/>
      <c r="AF329" s="190"/>
      <c r="AG329" s="198">
        <f t="shared" si="171"/>
        <v>0</v>
      </c>
      <c r="AH329" s="198"/>
      <c r="AI329" s="190"/>
      <c r="AJ329" s="190"/>
      <c r="AK329" s="190"/>
      <c r="AL329" s="190"/>
      <c r="AM329" s="200">
        <f t="shared" si="155"/>
        <v>0</v>
      </c>
      <c r="AO329" s="190"/>
      <c r="AP329" s="190"/>
      <c r="AQ329" s="190"/>
      <c r="AR329" s="190"/>
      <c r="AS329" s="200">
        <f t="shared" si="166"/>
        <v>0</v>
      </c>
      <c r="AU329" s="190"/>
      <c r="AV329" s="190"/>
      <c r="AW329" s="190"/>
      <c r="AX329" s="190"/>
      <c r="AY329" s="200">
        <f t="shared" si="167"/>
        <v>0</v>
      </c>
      <c r="BA329" s="190">
        <f t="shared" si="168"/>
        <v>0</v>
      </c>
      <c r="BB329" s="190">
        <f t="shared" si="168"/>
        <v>0</v>
      </c>
      <c r="BC329" s="200">
        <f t="shared" si="169"/>
        <v>0</v>
      </c>
      <c r="BD329" s="200">
        <f t="shared" si="170"/>
        <v>0</v>
      </c>
      <c r="BI329" s="190">
        <f t="shared" si="156"/>
        <v>0</v>
      </c>
      <c r="BJ329" s="190">
        <f t="shared" si="156"/>
        <v>0</v>
      </c>
      <c r="BK329" s="200">
        <f t="shared" si="157"/>
        <v>0</v>
      </c>
      <c r="BL329" s="200">
        <f t="shared" si="158"/>
        <v>0</v>
      </c>
      <c r="BQ329" s="190">
        <f t="shared" si="159"/>
        <v>0</v>
      </c>
      <c r="BR329" s="190">
        <f t="shared" si="159"/>
        <v>0</v>
      </c>
      <c r="BS329" s="200">
        <f t="shared" si="160"/>
        <v>0</v>
      </c>
      <c r="BT329" s="200">
        <f t="shared" si="161"/>
        <v>0</v>
      </c>
      <c r="BY329" s="190">
        <f t="shared" si="162"/>
        <v>0</v>
      </c>
      <c r="BZ329" s="190">
        <f t="shared" si="162"/>
        <v>0</v>
      </c>
      <c r="CA329" s="200">
        <f t="shared" si="163"/>
        <v>0</v>
      </c>
      <c r="CB329" s="200">
        <f t="shared" si="164"/>
        <v>0</v>
      </c>
      <c r="CG329" s="200">
        <f t="shared" si="173"/>
        <v>0</v>
      </c>
      <c r="CH329" s="193">
        <f t="shared" si="172"/>
        <v>0</v>
      </c>
    </row>
    <row r="330" spans="1:86" s="200" customFormat="1" x14ac:dyDescent="0.3">
      <c r="A330" s="173"/>
      <c r="B330" s="173"/>
      <c r="C330" s="173"/>
      <c r="D330" s="185"/>
      <c r="E330" s="185"/>
      <c r="F330" s="186"/>
      <c r="G330" s="173"/>
      <c r="H330" s="173"/>
      <c r="I330" s="173"/>
      <c r="J330" s="187"/>
      <c r="K330" s="188"/>
      <c r="L330" s="189">
        <f t="shared" si="154"/>
        <v>0</v>
      </c>
      <c r="M330" s="189">
        <f t="shared" si="153"/>
        <v>0</v>
      </c>
      <c r="N330" s="317"/>
      <c r="O330" s="202"/>
      <c r="P330" s="191"/>
      <c r="Q330" s="192">
        <f t="shared" si="174"/>
        <v>0</v>
      </c>
      <c r="R330" s="193">
        <f t="shared" si="175"/>
        <v>0</v>
      </c>
      <c r="S330" s="193"/>
      <c r="T330" s="194"/>
      <c r="U330" s="190">
        <f t="shared" si="176"/>
        <v>0</v>
      </c>
      <c r="V330" s="191">
        <f t="shared" si="177"/>
        <v>0</v>
      </c>
      <c r="W330" s="191">
        <f t="shared" si="178"/>
        <v>0</v>
      </c>
      <c r="X330" s="193">
        <f t="shared" si="179"/>
        <v>0</v>
      </c>
      <c r="Y330" s="193">
        <f t="shared" si="165"/>
        <v>0</v>
      </c>
      <c r="Z330" s="193"/>
      <c r="AA330" s="195"/>
      <c r="AB330" s="195"/>
      <c r="AC330" s="199"/>
      <c r="AD330" s="197"/>
      <c r="AE330" s="190"/>
      <c r="AF330" s="190"/>
      <c r="AG330" s="198">
        <f t="shared" si="171"/>
        <v>0</v>
      </c>
      <c r="AH330" s="198"/>
      <c r="AI330" s="190"/>
      <c r="AJ330" s="190"/>
      <c r="AK330" s="190"/>
      <c r="AL330" s="190"/>
      <c r="AM330" s="200">
        <f t="shared" si="155"/>
        <v>0</v>
      </c>
      <c r="AO330" s="190"/>
      <c r="AP330" s="190"/>
      <c r="AQ330" s="190"/>
      <c r="AR330" s="190"/>
      <c r="AS330" s="200">
        <f t="shared" si="166"/>
        <v>0</v>
      </c>
      <c r="AU330" s="190"/>
      <c r="AV330" s="190"/>
      <c r="AW330" s="190"/>
      <c r="AX330" s="190"/>
      <c r="AY330" s="200">
        <f t="shared" si="167"/>
        <v>0</v>
      </c>
      <c r="BA330" s="190">
        <f t="shared" si="168"/>
        <v>0</v>
      </c>
      <c r="BB330" s="190">
        <f t="shared" si="168"/>
        <v>0</v>
      </c>
      <c r="BC330" s="200">
        <f t="shared" si="169"/>
        <v>0</v>
      </c>
      <c r="BD330" s="200">
        <f t="shared" si="170"/>
        <v>0</v>
      </c>
      <c r="BI330" s="190">
        <f t="shared" si="156"/>
        <v>0</v>
      </c>
      <c r="BJ330" s="190">
        <f t="shared" si="156"/>
        <v>0</v>
      </c>
      <c r="BK330" s="200">
        <f t="shared" si="157"/>
        <v>0</v>
      </c>
      <c r="BL330" s="200">
        <f t="shared" si="158"/>
        <v>0</v>
      </c>
      <c r="BQ330" s="190">
        <f t="shared" si="159"/>
        <v>0</v>
      </c>
      <c r="BR330" s="190">
        <f t="shared" si="159"/>
        <v>0</v>
      </c>
      <c r="BS330" s="200">
        <f t="shared" si="160"/>
        <v>0</v>
      </c>
      <c r="BT330" s="200">
        <f t="shared" si="161"/>
        <v>0</v>
      </c>
      <c r="BY330" s="190">
        <f t="shared" si="162"/>
        <v>0</v>
      </c>
      <c r="BZ330" s="190">
        <f t="shared" si="162"/>
        <v>0</v>
      </c>
      <c r="CA330" s="200">
        <f t="shared" si="163"/>
        <v>0</v>
      </c>
      <c r="CB330" s="200">
        <f t="shared" si="164"/>
        <v>0</v>
      </c>
      <c r="CG330" s="200">
        <f t="shared" si="173"/>
        <v>0</v>
      </c>
      <c r="CH330" s="193">
        <f t="shared" si="172"/>
        <v>0</v>
      </c>
    </row>
    <row r="331" spans="1:86" s="200" customFormat="1" x14ac:dyDescent="0.3">
      <c r="A331" s="173"/>
      <c r="B331" s="173"/>
      <c r="C331" s="173"/>
      <c r="D331" s="185"/>
      <c r="E331" s="185"/>
      <c r="F331" s="186"/>
      <c r="G331" s="173"/>
      <c r="H331" s="173"/>
      <c r="I331" s="173"/>
      <c r="J331" s="187"/>
      <c r="K331" s="188"/>
      <c r="L331" s="189">
        <f t="shared" si="154"/>
        <v>0</v>
      </c>
      <c r="M331" s="189">
        <f t="shared" si="153"/>
        <v>0</v>
      </c>
      <c r="N331" s="317"/>
      <c r="O331" s="202"/>
      <c r="P331" s="191"/>
      <c r="Q331" s="192">
        <f t="shared" si="174"/>
        <v>0</v>
      </c>
      <c r="R331" s="193">
        <f t="shared" si="175"/>
        <v>0</v>
      </c>
      <c r="S331" s="193"/>
      <c r="T331" s="194"/>
      <c r="U331" s="190">
        <f t="shared" si="176"/>
        <v>0</v>
      </c>
      <c r="V331" s="191">
        <f t="shared" si="177"/>
        <v>0</v>
      </c>
      <c r="W331" s="191">
        <f t="shared" si="178"/>
        <v>0</v>
      </c>
      <c r="X331" s="193">
        <f t="shared" si="179"/>
        <v>0</v>
      </c>
      <c r="Y331" s="193">
        <f t="shared" si="165"/>
        <v>0</v>
      </c>
      <c r="Z331" s="193"/>
      <c r="AA331" s="195"/>
      <c r="AB331" s="195"/>
      <c r="AC331" s="199"/>
      <c r="AD331" s="197"/>
      <c r="AE331" s="190"/>
      <c r="AF331" s="190"/>
      <c r="AG331" s="198">
        <f t="shared" si="171"/>
        <v>0</v>
      </c>
      <c r="AH331" s="198"/>
      <c r="AI331" s="190"/>
      <c r="AJ331" s="190"/>
      <c r="AK331" s="190"/>
      <c r="AL331" s="190"/>
      <c r="AM331" s="200">
        <f t="shared" si="155"/>
        <v>0</v>
      </c>
      <c r="AO331" s="190"/>
      <c r="AP331" s="190"/>
      <c r="AQ331" s="190"/>
      <c r="AR331" s="190"/>
      <c r="AS331" s="200">
        <f t="shared" si="166"/>
        <v>0</v>
      </c>
      <c r="AU331" s="190"/>
      <c r="AV331" s="190"/>
      <c r="AW331" s="190"/>
      <c r="AX331" s="190"/>
      <c r="AY331" s="200">
        <f t="shared" si="167"/>
        <v>0</v>
      </c>
      <c r="BA331" s="190">
        <f t="shared" si="168"/>
        <v>0</v>
      </c>
      <c r="BB331" s="190">
        <f t="shared" si="168"/>
        <v>0</v>
      </c>
      <c r="BC331" s="200">
        <f t="shared" si="169"/>
        <v>0</v>
      </c>
      <c r="BD331" s="200">
        <f t="shared" si="170"/>
        <v>0</v>
      </c>
      <c r="BI331" s="190">
        <f t="shared" si="156"/>
        <v>0</v>
      </c>
      <c r="BJ331" s="190">
        <f t="shared" si="156"/>
        <v>0</v>
      </c>
      <c r="BK331" s="200">
        <f t="shared" si="157"/>
        <v>0</v>
      </c>
      <c r="BL331" s="200">
        <f t="shared" si="158"/>
        <v>0</v>
      </c>
      <c r="BQ331" s="190">
        <f t="shared" si="159"/>
        <v>0</v>
      </c>
      <c r="BR331" s="190">
        <f t="shared" si="159"/>
        <v>0</v>
      </c>
      <c r="BS331" s="200">
        <f t="shared" si="160"/>
        <v>0</v>
      </c>
      <c r="BT331" s="200">
        <f t="shared" si="161"/>
        <v>0</v>
      </c>
      <c r="BY331" s="190">
        <f t="shared" si="162"/>
        <v>0</v>
      </c>
      <c r="BZ331" s="190">
        <f t="shared" si="162"/>
        <v>0</v>
      </c>
      <c r="CA331" s="200">
        <f t="shared" si="163"/>
        <v>0</v>
      </c>
      <c r="CB331" s="200">
        <f t="shared" si="164"/>
        <v>0</v>
      </c>
      <c r="CG331" s="200">
        <f t="shared" si="173"/>
        <v>0</v>
      </c>
      <c r="CH331" s="193">
        <f t="shared" si="172"/>
        <v>0</v>
      </c>
    </row>
    <row r="332" spans="1:86" s="200" customFormat="1" x14ac:dyDescent="0.3">
      <c r="A332" s="173"/>
      <c r="B332" s="173"/>
      <c r="C332" s="173"/>
      <c r="D332" s="185"/>
      <c r="E332" s="185"/>
      <c r="F332" s="186"/>
      <c r="G332" s="173"/>
      <c r="H332" s="173"/>
      <c r="I332" s="173"/>
      <c r="J332" s="187"/>
      <c r="K332" s="188"/>
      <c r="L332" s="189">
        <f t="shared" si="154"/>
        <v>0</v>
      </c>
      <c r="M332" s="189">
        <f t="shared" si="153"/>
        <v>0</v>
      </c>
      <c r="N332" s="317"/>
      <c r="O332" s="202"/>
      <c r="P332" s="191"/>
      <c r="Q332" s="192">
        <f t="shared" si="174"/>
        <v>0</v>
      </c>
      <c r="R332" s="193">
        <f t="shared" si="175"/>
        <v>0</v>
      </c>
      <c r="S332" s="193"/>
      <c r="T332" s="194"/>
      <c r="U332" s="190">
        <f t="shared" si="176"/>
        <v>0</v>
      </c>
      <c r="V332" s="191">
        <f t="shared" si="177"/>
        <v>0</v>
      </c>
      <c r="W332" s="191">
        <f t="shared" si="178"/>
        <v>0</v>
      </c>
      <c r="X332" s="193">
        <f t="shared" si="179"/>
        <v>0</v>
      </c>
      <c r="Y332" s="193">
        <f t="shared" si="165"/>
        <v>0</v>
      </c>
      <c r="Z332" s="193"/>
      <c r="AA332" s="195"/>
      <c r="AB332" s="195"/>
      <c r="AC332" s="199"/>
      <c r="AD332" s="197"/>
      <c r="AE332" s="190"/>
      <c r="AF332" s="190"/>
      <c r="AG332" s="198">
        <f t="shared" si="171"/>
        <v>0</v>
      </c>
      <c r="AH332" s="198"/>
      <c r="AI332" s="190"/>
      <c r="AJ332" s="190"/>
      <c r="AK332" s="190"/>
      <c r="AL332" s="190"/>
      <c r="AM332" s="200">
        <f t="shared" si="155"/>
        <v>0</v>
      </c>
      <c r="AO332" s="190"/>
      <c r="AP332" s="190"/>
      <c r="AQ332" s="190"/>
      <c r="AR332" s="190"/>
      <c r="AS332" s="200">
        <f t="shared" si="166"/>
        <v>0</v>
      </c>
      <c r="AU332" s="190"/>
      <c r="AV332" s="190"/>
      <c r="AW332" s="190"/>
      <c r="AX332" s="190"/>
      <c r="AY332" s="200">
        <f t="shared" si="167"/>
        <v>0</v>
      </c>
      <c r="BA332" s="190">
        <f t="shared" si="168"/>
        <v>0</v>
      </c>
      <c r="BB332" s="190">
        <f t="shared" si="168"/>
        <v>0</v>
      </c>
      <c r="BC332" s="200">
        <f t="shared" si="169"/>
        <v>0</v>
      </c>
      <c r="BD332" s="200">
        <f t="shared" si="170"/>
        <v>0</v>
      </c>
      <c r="BI332" s="190">
        <f t="shared" si="156"/>
        <v>0</v>
      </c>
      <c r="BJ332" s="190">
        <f t="shared" si="156"/>
        <v>0</v>
      </c>
      <c r="BK332" s="200">
        <f t="shared" si="157"/>
        <v>0</v>
      </c>
      <c r="BL332" s="200">
        <f t="shared" si="158"/>
        <v>0</v>
      </c>
      <c r="BQ332" s="190">
        <f t="shared" si="159"/>
        <v>0</v>
      </c>
      <c r="BR332" s="190">
        <f t="shared" si="159"/>
        <v>0</v>
      </c>
      <c r="BS332" s="200">
        <f t="shared" si="160"/>
        <v>0</v>
      </c>
      <c r="BT332" s="200">
        <f t="shared" si="161"/>
        <v>0</v>
      </c>
      <c r="BY332" s="190">
        <f t="shared" si="162"/>
        <v>0</v>
      </c>
      <c r="BZ332" s="190">
        <f t="shared" si="162"/>
        <v>0</v>
      </c>
      <c r="CA332" s="200">
        <f t="shared" si="163"/>
        <v>0</v>
      </c>
      <c r="CB332" s="200">
        <f t="shared" si="164"/>
        <v>0</v>
      </c>
      <c r="CG332" s="200">
        <f t="shared" si="173"/>
        <v>0</v>
      </c>
      <c r="CH332" s="193">
        <f t="shared" si="172"/>
        <v>0</v>
      </c>
    </row>
    <row r="333" spans="1:86" s="200" customFormat="1" x14ac:dyDescent="0.3">
      <c r="A333" s="173"/>
      <c r="B333" s="173"/>
      <c r="C333" s="173"/>
      <c r="D333" s="185"/>
      <c r="E333" s="185"/>
      <c r="F333" s="186"/>
      <c r="G333" s="173"/>
      <c r="H333" s="173"/>
      <c r="I333" s="173"/>
      <c r="J333" s="187"/>
      <c r="K333" s="188"/>
      <c r="L333" s="189">
        <f t="shared" si="154"/>
        <v>0</v>
      </c>
      <c r="M333" s="189">
        <f t="shared" ref="M333:M396" si="180">IF(H333="Other - Renovations",L333*50%,IF(H333="Instructional Equipment",L333*75%,IF(H333="Other - Network or Internet/Installation/Service Contracts/Maintenance Agreements",L333*50%,IF(H333="Other - Software + Curriculum",L333*50%,IF(H333="Non-Consumable Instructional Supplies",L333*50%,IF(H333="Other - Instructor Training",L333*50%,IF(H333="Other - Storage Cabinets",L333*50%,0)))))))</f>
        <v>0</v>
      </c>
      <c r="N333" s="317"/>
      <c r="O333" s="202"/>
      <c r="P333" s="191"/>
      <c r="Q333" s="192">
        <f t="shared" si="174"/>
        <v>0</v>
      </c>
      <c r="R333" s="193">
        <f t="shared" si="175"/>
        <v>0</v>
      </c>
      <c r="S333" s="193"/>
      <c r="T333" s="194"/>
      <c r="U333" s="190">
        <f t="shared" si="176"/>
        <v>0</v>
      </c>
      <c r="V333" s="191">
        <f t="shared" si="177"/>
        <v>0</v>
      </c>
      <c r="W333" s="191">
        <f t="shared" si="178"/>
        <v>0</v>
      </c>
      <c r="X333" s="193">
        <f t="shared" si="179"/>
        <v>0</v>
      </c>
      <c r="Y333" s="193">
        <f t="shared" si="165"/>
        <v>0</v>
      </c>
      <c r="Z333" s="193"/>
      <c r="AA333" s="195"/>
      <c r="AB333" s="195"/>
      <c r="AC333" s="199"/>
      <c r="AD333" s="197"/>
      <c r="AE333" s="190"/>
      <c r="AF333" s="190"/>
      <c r="AG333" s="198">
        <f t="shared" si="171"/>
        <v>0</v>
      </c>
      <c r="AH333" s="198"/>
      <c r="AI333" s="190"/>
      <c r="AJ333" s="190"/>
      <c r="AK333" s="190"/>
      <c r="AL333" s="190"/>
      <c r="AM333" s="200">
        <f t="shared" si="155"/>
        <v>0</v>
      </c>
      <c r="AO333" s="190"/>
      <c r="AP333" s="190"/>
      <c r="AQ333" s="190"/>
      <c r="AR333" s="190"/>
      <c r="AS333" s="200">
        <f t="shared" si="166"/>
        <v>0</v>
      </c>
      <c r="AU333" s="190"/>
      <c r="AV333" s="190"/>
      <c r="AW333" s="190"/>
      <c r="AX333" s="190"/>
      <c r="AY333" s="200">
        <f t="shared" si="167"/>
        <v>0</v>
      </c>
      <c r="BA333" s="190">
        <f t="shared" si="168"/>
        <v>0</v>
      </c>
      <c r="BB333" s="190">
        <f t="shared" si="168"/>
        <v>0</v>
      </c>
      <c r="BC333" s="200">
        <f t="shared" si="169"/>
        <v>0</v>
      </c>
      <c r="BD333" s="200">
        <f t="shared" si="170"/>
        <v>0</v>
      </c>
      <c r="BI333" s="190">
        <f t="shared" si="156"/>
        <v>0</v>
      </c>
      <c r="BJ333" s="190">
        <f t="shared" si="156"/>
        <v>0</v>
      </c>
      <c r="BK333" s="200">
        <f t="shared" si="157"/>
        <v>0</v>
      </c>
      <c r="BL333" s="200">
        <f t="shared" si="158"/>
        <v>0</v>
      </c>
      <c r="BQ333" s="190">
        <f t="shared" si="159"/>
        <v>0</v>
      </c>
      <c r="BR333" s="190">
        <f t="shared" si="159"/>
        <v>0</v>
      </c>
      <c r="BS333" s="200">
        <f t="shared" si="160"/>
        <v>0</v>
      </c>
      <c r="BT333" s="200">
        <f t="shared" si="161"/>
        <v>0</v>
      </c>
      <c r="BY333" s="190">
        <f t="shared" si="162"/>
        <v>0</v>
      </c>
      <c r="BZ333" s="190">
        <f t="shared" si="162"/>
        <v>0</v>
      </c>
      <c r="CA333" s="200">
        <f t="shared" si="163"/>
        <v>0</v>
      </c>
      <c r="CB333" s="200">
        <f t="shared" si="164"/>
        <v>0</v>
      </c>
      <c r="CG333" s="200">
        <f t="shared" si="173"/>
        <v>0</v>
      </c>
      <c r="CH333" s="193">
        <f t="shared" si="172"/>
        <v>0</v>
      </c>
    </row>
    <row r="334" spans="1:86" s="200" customFormat="1" x14ac:dyDescent="0.3">
      <c r="A334" s="173"/>
      <c r="B334" s="173"/>
      <c r="C334" s="173"/>
      <c r="D334" s="185"/>
      <c r="E334" s="185"/>
      <c r="F334" s="186"/>
      <c r="G334" s="173"/>
      <c r="H334" s="173"/>
      <c r="I334" s="173"/>
      <c r="J334" s="187"/>
      <c r="K334" s="188"/>
      <c r="L334" s="189">
        <f t="shared" ref="L334:L397" si="181">SUM(K334)*J334</f>
        <v>0</v>
      </c>
      <c r="M334" s="189">
        <f t="shared" si="180"/>
        <v>0</v>
      </c>
      <c r="N334" s="317"/>
      <c r="O334" s="202"/>
      <c r="P334" s="191"/>
      <c r="Q334" s="192">
        <f t="shared" si="174"/>
        <v>0</v>
      </c>
      <c r="R334" s="193">
        <f t="shared" si="175"/>
        <v>0</v>
      </c>
      <c r="S334" s="193"/>
      <c r="T334" s="194"/>
      <c r="U334" s="190">
        <f t="shared" si="176"/>
        <v>0</v>
      </c>
      <c r="V334" s="191">
        <f t="shared" si="177"/>
        <v>0</v>
      </c>
      <c r="W334" s="191">
        <f t="shared" si="178"/>
        <v>0</v>
      </c>
      <c r="X334" s="193">
        <f t="shared" si="179"/>
        <v>0</v>
      </c>
      <c r="Y334" s="193">
        <f t="shared" si="165"/>
        <v>0</v>
      </c>
      <c r="Z334" s="193"/>
      <c r="AA334" s="195"/>
      <c r="AB334" s="195"/>
      <c r="AC334" s="199"/>
      <c r="AD334" s="197"/>
      <c r="AE334" s="190"/>
      <c r="AF334" s="190"/>
      <c r="AG334" s="198">
        <f t="shared" si="171"/>
        <v>0</v>
      </c>
      <c r="AH334" s="198"/>
      <c r="AI334" s="190"/>
      <c r="AJ334" s="190"/>
      <c r="AK334" s="190"/>
      <c r="AL334" s="190"/>
      <c r="AM334" s="200">
        <f t="shared" ref="AM334:AM397" si="182">SUM(AK334)*AL334</f>
        <v>0</v>
      </c>
      <c r="AO334" s="190"/>
      <c r="AP334" s="190"/>
      <c r="AQ334" s="190"/>
      <c r="AR334" s="190"/>
      <c r="AS334" s="200">
        <f t="shared" si="166"/>
        <v>0</v>
      </c>
      <c r="AU334" s="190"/>
      <c r="AV334" s="190"/>
      <c r="AW334" s="190"/>
      <c r="AX334" s="190"/>
      <c r="AY334" s="200">
        <f t="shared" si="167"/>
        <v>0</v>
      </c>
      <c r="BA334" s="190">
        <f t="shared" si="168"/>
        <v>0</v>
      </c>
      <c r="BB334" s="190">
        <f t="shared" si="168"/>
        <v>0</v>
      </c>
      <c r="BC334" s="200">
        <f t="shared" si="169"/>
        <v>0</v>
      </c>
      <c r="BD334" s="200">
        <f t="shared" si="170"/>
        <v>0</v>
      </c>
      <c r="BI334" s="190">
        <f t="shared" ref="BI334:BJ397" si="183">SUM(AK334)</f>
        <v>0</v>
      </c>
      <c r="BJ334" s="190">
        <f t="shared" si="183"/>
        <v>0</v>
      </c>
      <c r="BK334" s="200">
        <f t="shared" ref="BK334:BK397" si="184">SUM(BI334)*BJ334</f>
        <v>0</v>
      </c>
      <c r="BL334" s="200">
        <f t="shared" ref="BL334:BL397" si="185">IF(H334="79-Renovations",BK334*50%,IF(H334="11-Equipment",BK334*75%,IF(H334="62-Curriculum",BK334*50%,IF(H334="12-Software/Other",BK334*50%,0))))</f>
        <v>0</v>
      </c>
      <c r="BQ334" s="190">
        <f t="shared" ref="BQ334:BR397" si="186">AQ334</f>
        <v>0</v>
      </c>
      <c r="BR334" s="190">
        <f t="shared" si="186"/>
        <v>0</v>
      </c>
      <c r="BS334" s="200">
        <f t="shared" ref="BS334:BS397" si="187">SUM(BQ334)*BR334</f>
        <v>0</v>
      </c>
      <c r="BT334" s="200">
        <f t="shared" ref="BT334:BT397" si="188">IF(H334="79-Renovations",BS334*50%,IF(H334="11-Equipment",BS334*75%,IF(H334="62-Curriculum",BS334*50%,IF(H334="12-Software/Other",BS334*50%,0))))</f>
        <v>0</v>
      </c>
      <c r="BY334" s="190">
        <f t="shared" ref="BY334:BZ397" si="189">AW334</f>
        <v>0</v>
      </c>
      <c r="BZ334" s="190">
        <f t="shared" si="189"/>
        <v>0</v>
      </c>
      <c r="CA334" s="200">
        <f t="shared" ref="CA334:CA397" si="190">SUM(BY334)*BZ334</f>
        <v>0</v>
      </c>
      <c r="CB334" s="200">
        <f t="shared" ref="CB334:CB397" si="191">IF(H334="79-Renovations",CA334*50%,IF(H334="11-Equipment",CA334*75%,IF(H334="62-Curriculum",CA334*50%,IF(H334="12-Software/Other",CA334*50%,0))))</f>
        <v>0</v>
      </c>
      <c r="CG334" s="200">
        <f t="shared" si="173"/>
        <v>0</v>
      </c>
      <c r="CH334" s="193">
        <f t="shared" si="172"/>
        <v>0</v>
      </c>
    </row>
    <row r="335" spans="1:86" s="200" customFormat="1" x14ac:dyDescent="0.3">
      <c r="A335" s="173"/>
      <c r="B335" s="173"/>
      <c r="C335" s="173"/>
      <c r="D335" s="185"/>
      <c r="E335" s="185"/>
      <c r="F335" s="186"/>
      <c r="G335" s="173"/>
      <c r="H335" s="173"/>
      <c r="I335" s="173"/>
      <c r="J335" s="187"/>
      <c r="K335" s="188"/>
      <c r="L335" s="189">
        <f t="shared" si="181"/>
        <v>0</v>
      </c>
      <c r="M335" s="189">
        <f t="shared" si="180"/>
        <v>0</v>
      </c>
      <c r="N335" s="317"/>
      <c r="O335" s="202"/>
      <c r="P335" s="191"/>
      <c r="Q335" s="192">
        <f t="shared" si="174"/>
        <v>0</v>
      </c>
      <c r="R335" s="193">
        <f t="shared" si="175"/>
        <v>0</v>
      </c>
      <c r="S335" s="193"/>
      <c r="T335" s="194"/>
      <c r="U335" s="190">
        <f t="shared" si="176"/>
        <v>0</v>
      </c>
      <c r="V335" s="191">
        <f t="shared" si="177"/>
        <v>0</v>
      </c>
      <c r="W335" s="191">
        <f t="shared" si="178"/>
        <v>0</v>
      </c>
      <c r="X335" s="193">
        <f t="shared" si="179"/>
        <v>0</v>
      </c>
      <c r="Y335" s="193">
        <f t="shared" ref="Y335:Y398" si="192">SUM(X335)-(X335*0%)</f>
        <v>0</v>
      </c>
      <c r="Z335" s="193"/>
      <c r="AA335" s="195"/>
      <c r="AB335" s="195"/>
      <c r="AC335" s="199"/>
      <c r="AD335" s="197"/>
      <c r="AE335" s="190"/>
      <c r="AF335" s="190"/>
      <c r="AG335" s="198">
        <f t="shared" si="171"/>
        <v>0</v>
      </c>
      <c r="AH335" s="198"/>
      <c r="AI335" s="190"/>
      <c r="AJ335" s="190"/>
      <c r="AK335" s="190"/>
      <c r="AL335" s="190"/>
      <c r="AM335" s="200">
        <f t="shared" si="182"/>
        <v>0</v>
      </c>
      <c r="AO335" s="190"/>
      <c r="AP335" s="190"/>
      <c r="AQ335" s="190"/>
      <c r="AR335" s="190"/>
      <c r="AS335" s="200">
        <f t="shared" ref="AS335:AS398" si="193">SUM(AQ335)*AR335</f>
        <v>0</v>
      </c>
      <c r="AU335" s="190"/>
      <c r="AV335" s="190"/>
      <c r="AW335" s="190"/>
      <c r="AX335" s="190"/>
      <c r="AY335" s="200">
        <f t="shared" ref="AY335:AY398" si="194">SUM(AW335)*AX335</f>
        <v>0</v>
      </c>
      <c r="BA335" s="190">
        <f t="shared" si="168"/>
        <v>0</v>
      </c>
      <c r="BB335" s="190">
        <f t="shared" si="168"/>
        <v>0</v>
      </c>
      <c r="BC335" s="200">
        <f t="shared" si="169"/>
        <v>0</v>
      </c>
      <c r="BD335" s="200">
        <f t="shared" si="170"/>
        <v>0</v>
      </c>
      <c r="BI335" s="190">
        <f t="shared" si="183"/>
        <v>0</v>
      </c>
      <c r="BJ335" s="190">
        <f t="shared" si="183"/>
        <v>0</v>
      </c>
      <c r="BK335" s="200">
        <f t="shared" si="184"/>
        <v>0</v>
      </c>
      <c r="BL335" s="200">
        <f t="shared" si="185"/>
        <v>0</v>
      </c>
      <c r="BQ335" s="190">
        <f t="shared" si="186"/>
        <v>0</v>
      </c>
      <c r="BR335" s="190">
        <f t="shared" si="186"/>
        <v>0</v>
      </c>
      <c r="BS335" s="200">
        <f t="shared" si="187"/>
        <v>0</v>
      </c>
      <c r="BT335" s="200">
        <f t="shared" si="188"/>
        <v>0</v>
      </c>
      <c r="BY335" s="190">
        <f t="shared" si="189"/>
        <v>0</v>
      </c>
      <c r="BZ335" s="190">
        <f t="shared" si="189"/>
        <v>0</v>
      </c>
      <c r="CA335" s="200">
        <f t="shared" si="190"/>
        <v>0</v>
      </c>
      <c r="CB335" s="200">
        <f t="shared" si="191"/>
        <v>0</v>
      </c>
      <c r="CG335" s="200">
        <f t="shared" si="173"/>
        <v>0</v>
      </c>
      <c r="CH335" s="193">
        <f t="shared" si="172"/>
        <v>0</v>
      </c>
    </row>
    <row r="336" spans="1:86" s="200" customFormat="1" x14ac:dyDescent="0.3">
      <c r="A336" s="173"/>
      <c r="B336" s="173"/>
      <c r="C336" s="173"/>
      <c r="D336" s="185"/>
      <c r="E336" s="185"/>
      <c r="F336" s="186"/>
      <c r="G336" s="173"/>
      <c r="H336" s="173"/>
      <c r="I336" s="173"/>
      <c r="J336" s="187"/>
      <c r="K336" s="188"/>
      <c r="L336" s="189">
        <f t="shared" si="181"/>
        <v>0</v>
      </c>
      <c r="M336" s="189">
        <f t="shared" si="180"/>
        <v>0</v>
      </c>
      <c r="N336" s="317"/>
      <c r="O336" s="202"/>
      <c r="P336" s="191"/>
      <c r="Q336" s="192">
        <f t="shared" si="174"/>
        <v>0</v>
      </c>
      <c r="R336" s="193">
        <f t="shared" si="175"/>
        <v>0</v>
      </c>
      <c r="S336" s="193"/>
      <c r="T336" s="194"/>
      <c r="U336" s="190">
        <f t="shared" si="176"/>
        <v>0</v>
      </c>
      <c r="V336" s="191">
        <f t="shared" si="177"/>
        <v>0</v>
      </c>
      <c r="W336" s="191">
        <f t="shared" si="178"/>
        <v>0</v>
      </c>
      <c r="X336" s="193">
        <f t="shared" si="179"/>
        <v>0</v>
      </c>
      <c r="Y336" s="193">
        <f t="shared" si="192"/>
        <v>0</v>
      </c>
      <c r="Z336" s="193"/>
      <c r="AA336" s="195"/>
      <c r="AB336" s="195"/>
      <c r="AC336" s="199"/>
      <c r="AD336" s="197"/>
      <c r="AE336" s="190"/>
      <c r="AF336" s="190"/>
      <c r="AG336" s="198">
        <f t="shared" si="171"/>
        <v>0</v>
      </c>
      <c r="AH336" s="198"/>
      <c r="AI336" s="190"/>
      <c r="AJ336" s="190"/>
      <c r="AK336" s="190"/>
      <c r="AL336" s="190"/>
      <c r="AM336" s="200">
        <f t="shared" si="182"/>
        <v>0</v>
      </c>
      <c r="AO336" s="190"/>
      <c r="AP336" s="190"/>
      <c r="AQ336" s="190"/>
      <c r="AR336" s="190"/>
      <c r="AS336" s="200">
        <f t="shared" si="193"/>
        <v>0</v>
      </c>
      <c r="AU336" s="190"/>
      <c r="AV336" s="190"/>
      <c r="AW336" s="190"/>
      <c r="AX336" s="190"/>
      <c r="AY336" s="200">
        <f t="shared" si="194"/>
        <v>0</v>
      </c>
      <c r="BA336" s="190">
        <f t="shared" si="168"/>
        <v>0</v>
      </c>
      <c r="BB336" s="190">
        <f t="shared" si="168"/>
        <v>0</v>
      </c>
      <c r="BC336" s="200">
        <f t="shared" si="169"/>
        <v>0</v>
      </c>
      <c r="BD336" s="200">
        <f t="shared" si="170"/>
        <v>0</v>
      </c>
      <c r="BI336" s="190">
        <f t="shared" si="183"/>
        <v>0</v>
      </c>
      <c r="BJ336" s="190">
        <f t="shared" si="183"/>
        <v>0</v>
      </c>
      <c r="BK336" s="200">
        <f t="shared" si="184"/>
        <v>0</v>
      </c>
      <c r="BL336" s="200">
        <f t="shared" si="185"/>
        <v>0</v>
      </c>
      <c r="BQ336" s="190">
        <f t="shared" si="186"/>
        <v>0</v>
      </c>
      <c r="BR336" s="190">
        <f t="shared" si="186"/>
        <v>0</v>
      </c>
      <c r="BS336" s="200">
        <f t="shared" si="187"/>
        <v>0</v>
      </c>
      <c r="BT336" s="200">
        <f t="shared" si="188"/>
        <v>0</v>
      </c>
      <c r="BY336" s="190">
        <f t="shared" si="189"/>
        <v>0</v>
      </c>
      <c r="BZ336" s="190">
        <f t="shared" si="189"/>
        <v>0</v>
      </c>
      <c r="CA336" s="200">
        <f t="shared" si="190"/>
        <v>0</v>
      </c>
      <c r="CB336" s="200">
        <f t="shared" si="191"/>
        <v>0</v>
      </c>
      <c r="CG336" s="200">
        <f t="shared" si="173"/>
        <v>0</v>
      </c>
      <c r="CH336" s="193">
        <f t="shared" si="172"/>
        <v>0</v>
      </c>
    </row>
    <row r="337" spans="1:86" s="200" customFormat="1" x14ac:dyDescent="0.3">
      <c r="A337" s="173"/>
      <c r="B337" s="173"/>
      <c r="C337" s="173"/>
      <c r="D337" s="185"/>
      <c r="E337" s="185"/>
      <c r="F337" s="186"/>
      <c r="G337" s="173"/>
      <c r="H337" s="173"/>
      <c r="I337" s="173"/>
      <c r="J337" s="187"/>
      <c r="K337" s="188"/>
      <c r="L337" s="189">
        <f t="shared" si="181"/>
        <v>0</v>
      </c>
      <c r="M337" s="189">
        <f t="shared" si="180"/>
        <v>0</v>
      </c>
      <c r="N337" s="317"/>
      <c r="O337" s="202"/>
      <c r="P337" s="191"/>
      <c r="Q337" s="192">
        <f t="shared" si="174"/>
        <v>0</v>
      </c>
      <c r="R337" s="193">
        <f t="shared" si="175"/>
        <v>0</v>
      </c>
      <c r="S337" s="193"/>
      <c r="T337" s="194"/>
      <c r="U337" s="190">
        <f t="shared" si="176"/>
        <v>0</v>
      </c>
      <c r="V337" s="191">
        <f t="shared" si="177"/>
        <v>0</v>
      </c>
      <c r="W337" s="191">
        <f t="shared" si="178"/>
        <v>0</v>
      </c>
      <c r="X337" s="193">
        <f t="shared" si="179"/>
        <v>0</v>
      </c>
      <c r="Y337" s="193">
        <f t="shared" si="192"/>
        <v>0</v>
      </c>
      <c r="Z337" s="193"/>
      <c r="AA337" s="195"/>
      <c r="AB337" s="195"/>
      <c r="AC337" s="199"/>
      <c r="AD337" s="197"/>
      <c r="AE337" s="190"/>
      <c r="AF337" s="190"/>
      <c r="AG337" s="198">
        <f t="shared" si="171"/>
        <v>0</v>
      </c>
      <c r="AH337" s="198"/>
      <c r="AI337" s="190"/>
      <c r="AJ337" s="190"/>
      <c r="AK337" s="190"/>
      <c r="AL337" s="190"/>
      <c r="AM337" s="200">
        <f t="shared" si="182"/>
        <v>0</v>
      </c>
      <c r="AO337" s="190"/>
      <c r="AP337" s="190"/>
      <c r="AQ337" s="190"/>
      <c r="AR337" s="190"/>
      <c r="AS337" s="200">
        <f t="shared" si="193"/>
        <v>0</v>
      </c>
      <c r="AU337" s="190"/>
      <c r="AV337" s="190"/>
      <c r="AW337" s="190"/>
      <c r="AX337" s="190"/>
      <c r="AY337" s="200">
        <f t="shared" si="194"/>
        <v>0</v>
      </c>
      <c r="BA337" s="190">
        <f t="shared" ref="BA337:BB400" si="195">SUM(AE337)</f>
        <v>0</v>
      </c>
      <c r="BB337" s="190">
        <f t="shared" si="195"/>
        <v>0</v>
      </c>
      <c r="BC337" s="200">
        <f t="shared" ref="BC337:BC400" si="196">SUM(BA337)*BB337</f>
        <v>0</v>
      </c>
      <c r="BD337" s="200">
        <f t="shared" ref="BD337:BD400" si="197">IF(H337="79-Renovations",BC337*50%,IF(H337="11-Equipment",BC337*75%,IF(H337="62-Curriculum",BC337*50%,IF(H337="12-Software/Other",BC337*50%,0))))</f>
        <v>0</v>
      </c>
      <c r="BI337" s="190">
        <f t="shared" si="183"/>
        <v>0</v>
      </c>
      <c r="BJ337" s="190">
        <f t="shared" si="183"/>
        <v>0</v>
      </c>
      <c r="BK337" s="200">
        <f t="shared" si="184"/>
        <v>0</v>
      </c>
      <c r="BL337" s="200">
        <f t="shared" si="185"/>
        <v>0</v>
      </c>
      <c r="BQ337" s="190">
        <f t="shared" si="186"/>
        <v>0</v>
      </c>
      <c r="BR337" s="190">
        <f t="shared" si="186"/>
        <v>0</v>
      </c>
      <c r="BS337" s="200">
        <f t="shared" si="187"/>
        <v>0</v>
      </c>
      <c r="BT337" s="200">
        <f t="shared" si="188"/>
        <v>0</v>
      </c>
      <c r="BY337" s="190">
        <f t="shared" si="189"/>
        <v>0</v>
      </c>
      <c r="BZ337" s="190">
        <f t="shared" si="189"/>
        <v>0</v>
      </c>
      <c r="CA337" s="200">
        <f t="shared" si="190"/>
        <v>0</v>
      </c>
      <c r="CB337" s="200">
        <f t="shared" si="191"/>
        <v>0</v>
      </c>
      <c r="CG337" s="200">
        <f t="shared" si="173"/>
        <v>0</v>
      </c>
      <c r="CH337" s="193">
        <f t="shared" si="172"/>
        <v>0</v>
      </c>
    </row>
    <row r="338" spans="1:86" s="200" customFormat="1" x14ac:dyDescent="0.3">
      <c r="A338" s="173"/>
      <c r="B338" s="173"/>
      <c r="C338" s="173"/>
      <c r="D338" s="185"/>
      <c r="E338" s="185"/>
      <c r="F338" s="186"/>
      <c r="G338" s="173"/>
      <c r="H338" s="173"/>
      <c r="I338" s="173"/>
      <c r="J338" s="187"/>
      <c r="K338" s="188"/>
      <c r="L338" s="189">
        <f t="shared" si="181"/>
        <v>0</v>
      </c>
      <c r="M338" s="189">
        <f t="shared" si="180"/>
        <v>0</v>
      </c>
      <c r="N338" s="317"/>
      <c r="O338" s="202"/>
      <c r="P338" s="191"/>
      <c r="Q338" s="192">
        <f t="shared" si="174"/>
        <v>0</v>
      </c>
      <c r="R338" s="193">
        <f t="shared" si="175"/>
        <v>0</v>
      </c>
      <c r="S338" s="193"/>
      <c r="T338" s="194"/>
      <c r="U338" s="190">
        <f t="shared" si="176"/>
        <v>0</v>
      </c>
      <c r="V338" s="191">
        <f t="shared" si="177"/>
        <v>0</v>
      </c>
      <c r="W338" s="191">
        <f t="shared" si="178"/>
        <v>0</v>
      </c>
      <c r="X338" s="193">
        <f t="shared" si="179"/>
        <v>0</v>
      </c>
      <c r="Y338" s="193">
        <f t="shared" si="192"/>
        <v>0</v>
      </c>
      <c r="Z338" s="193"/>
      <c r="AA338" s="195"/>
      <c r="AB338" s="195"/>
      <c r="AC338" s="199"/>
      <c r="AD338" s="197"/>
      <c r="AE338" s="190"/>
      <c r="AF338" s="190"/>
      <c r="AG338" s="198">
        <f t="shared" ref="AG338:AG401" si="198">SUM(AE338)*AF338</f>
        <v>0</v>
      </c>
      <c r="AH338" s="198"/>
      <c r="AI338" s="190"/>
      <c r="AJ338" s="190"/>
      <c r="AK338" s="190"/>
      <c r="AL338" s="190"/>
      <c r="AM338" s="200">
        <f t="shared" si="182"/>
        <v>0</v>
      </c>
      <c r="AO338" s="190"/>
      <c r="AP338" s="190"/>
      <c r="AQ338" s="190"/>
      <c r="AR338" s="190"/>
      <c r="AS338" s="200">
        <f t="shared" si="193"/>
        <v>0</v>
      </c>
      <c r="AU338" s="190"/>
      <c r="AV338" s="190"/>
      <c r="AW338" s="190"/>
      <c r="AX338" s="190"/>
      <c r="AY338" s="200">
        <f t="shared" si="194"/>
        <v>0</v>
      </c>
      <c r="BA338" s="190">
        <f t="shared" si="195"/>
        <v>0</v>
      </c>
      <c r="BB338" s="190">
        <f t="shared" si="195"/>
        <v>0</v>
      </c>
      <c r="BC338" s="200">
        <f t="shared" si="196"/>
        <v>0</v>
      </c>
      <c r="BD338" s="200">
        <f t="shared" si="197"/>
        <v>0</v>
      </c>
      <c r="BI338" s="190">
        <f t="shared" si="183"/>
        <v>0</v>
      </c>
      <c r="BJ338" s="190">
        <f t="shared" si="183"/>
        <v>0</v>
      </c>
      <c r="BK338" s="200">
        <f t="shared" si="184"/>
        <v>0</v>
      </c>
      <c r="BL338" s="200">
        <f t="shared" si="185"/>
        <v>0</v>
      </c>
      <c r="BQ338" s="190">
        <f t="shared" si="186"/>
        <v>0</v>
      </c>
      <c r="BR338" s="190">
        <f t="shared" si="186"/>
        <v>0</v>
      </c>
      <c r="BS338" s="200">
        <f t="shared" si="187"/>
        <v>0</v>
      </c>
      <c r="BT338" s="200">
        <f t="shared" si="188"/>
        <v>0</v>
      </c>
      <c r="BY338" s="190">
        <f t="shared" si="189"/>
        <v>0</v>
      </c>
      <c r="BZ338" s="190">
        <f t="shared" si="189"/>
        <v>0</v>
      </c>
      <c r="CA338" s="200">
        <f t="shared" si="190"/>
        <v>0</v>
      </c>
      <c r="CB338" s="200">
        <f t="shared" si="191"/>
        <v>0</v>
      </c>
      <c r="CG338" s="200">
        <f t="shared" si="173"/>
        <v>0</v>
      </c>
      <c r="CH338" s="193">
        <f t="shared" ref="CH338:CH401" si="199">SUM(BD338+BL338+BT338+CB338)</f>
        <v>0</v>
      </c>
    </row>
    <row r="339" spans="1:86" s="200" customFormat="1" x14ac:dyDescent="0.3">
      <c r="A339" s="173"/>
      <c r="B339" s="173"/>
      <c r="C339" s="173"/>
      <c r="D339" s="185"/>
      <c r="E339" s="185"/>
      <c r="F339" s="186"/>
      <c r="G339" s="173"/>
      <c r="H339" s="173"/>
      <c r="I339" s="173"/>
      <c r="J339" s="187"/>
      <c r="K339" s="188"/>
      <c r="L339" s="189">
        <f t="shared" si="181"/>
        <v>0</v>
      </c>
      <c r="M339" s="189">
        <f t="shared" si="180"/>
        <v>0</v>
      </c>
      <c r="N339" s="317"/>
      <c r="O339" s="202"/>
      <c r="P339" s="191"/>
      <c r="Q339" s="192">
        <f t="shared" si="174"/>
        <v>0</v>
      </c>
      <c r="R339" s="193">
        <f t="shared" si="175"/>
        <v>0</v>
      </c>
      <c r="S339" s="193"/>
      <c r="T339" s="194"/>
      <c r="U339" s="190">
        <f t="shared" si="176"/>
        <v>0</v>
      </c>
      <c r="V339" s="191">
        <f t="shared" si="177"/>
        <v>0</v>
      </c>
      <c r="W339" s="191">
        <f t="shared" si="178"/>
        <v>0</v>
      </c>
      <c r="X339" s="193">
        <f t="shared" si="179"/>
        <v>0</v>
      </c>
      <c r="Y339" s="193">
        <f t="shared" si="192"/>
        <v>0</v>
      </c>
      <c r="Z339" s="193"/>
      <c r="AA339" s="195"/>
      <c r="AB339" s="195"/>
      <c r="AC339" s="199"/>
      <c r="AD339" s="197"/>
      <c r="AE339" s="190"/>
      <c r="AF339" s="190"/>
      <c r="AG339" s="198">
        <f t="shared" si="198"/>
        <v>0</v>
      </c>
      <c r="AH339" s="198"/>
      <c r="AI339" s="190"/>
      <c r="AJ339" s="190"/>
      <c r="AK339" s="190"/>
      <c r="AL339" s="190"/>
      <c r="AM339" s="200">
        <f t="shared" si="182"/>
        <v>0</v>
      </c>
      <c r="AO339" s="190"/>
      <c r="AP339" s="190"/>
      <c r="AQ339" s="190"/>
      <c r="AR339" s="190"/>
      <c r="AS339" s="200">
        <f t="shared" si="193"/>
        <v>0</v>
      </c>
      <c r="AU339" s="190"/>
      <c r="AV339" s="190"/>
      <c r="AW339" s="190"/>
      <c r="AX339" s="190"/>
      <c r="AY339" s="200">
        <f t="shared" si="194"/>
        <v>0</v>
      </c>
      <c r="BA339" s="190">
        <f t="shared" si="195"/>
        <v>0</v>
      </c>
      <c r="BB339" s="190">
        <f t="shared" si="195"/>
        <v>0</v>
      </c>
      <c r="BC339" s="200">
        <f t="shared" si="196"/>
        <v>0</v>
      </c>
      <c r="BD339" s="200">
        <f t="shared" si="197"/>
        <v>0</v>
      </c>
      <c r="BI339" s="190">
        <f t="shared" si="183"/>
        <v>0</v>
      </c>
      <c r="BJ339" s="190">
        <f t="shared" si="183"/>
        <v>0</v>
      </c>
      <c r="BK339" s="200">
        <f t="shared" si="184"/>
        <v>0</v>
      </c>
      <c r="BL339" s="200">
        <f t="shared" si="185"/>
        <v>0</v>
      </c>
      <c r="BQ339" s="190">
        <f t="shared" si="186"/>
        <v>0</v>
      </c>
      <c r="BR339" s="190">
        <f t="shared" si="186"/>
        <v>0</v>
      </c>
      <c r="BS339" s="200">
        <f t="shared" si="187"/>
        <v>0</v>
      </c>
      <c r="BT339" s="200">
        <f t="shared" si="188"/>
        <v>0</v>
      </c>
      <c r="BY339" s="190">
        <f t="shared" si="189"/>
        <v>0</v>
      </c>
      <c r="BZ339" s="190">
        <f t="shared" si="189"/>
        <v>0</v>
      </c>
      <c r="CA339" s="200">
        <f t="shared" si="190"/>
        <v>0</v>
      </c>
      <c r="CB339" s="200">
        <f t="shared" si="191"/>
        <v>0</v>
      </c>
      <c r="CG339" s="200">
        <f t="shared" si="173"/>
        <v>0</v>
      </c>
      <c r="CH339" s="193">
        <f t="shared" si="199"/>
        <v>0</v>
      </c>
    </row>
    <row r="340" spans="1:86" s="200" customFormat="1" x14ac:dyDescent="0.3">
      <c r="A340" s="173"/>
      <c r="B340" s="173"/>
      <c r="C340" s="173"/>
      <c r="D340" s="185"/>
      <c r="E340" s="185"/>
      <c r="F340" s="186"/>
      <c r="G340" s="173"/>
      <c r="H340" s="173"/>
      <c r="I340" s="173"/>
      <c r="J340" s="187"/>
      <c r="K340" s="188"/>
      <c r="L340" s="189">
        <f t="shared" si="181"/>
        <v>0</v>
      </c>
      <c r="M340" s="189">
        <f t="shared" si="180"/>
        <v>0</v>
      </c>
      <c r="N340" s="317"/>
      <c r="O340" s="202"/>
      <c r="P340" s="191"/>
      <c r="Q340" s="192">
        <f t="shared" si="174"/>
        <v>0</v>
      </c>
      <c r="R340" s="193">
        <f t="shared" si="175"/>
        <v>0</v>
      </c>
      <c r="S340" s="193"/>
      <c r="T340" s="194"/>
      <c r="U340" s="190">
        <f t="shared" si="176"/>
        <v>0</v>
      </c>
      <c r="V340" s="191">
        <f t="shared" si="177"/>
        <v>0</v>
      </c>
      <c r="W340" s="191">
        <f t="shared" si="178"/>
        <v>0</v>
      </c>
      <c r="X340" s="193">
        <f t="shared" si="179"/>
        <v>0</v>
      </c>
      <c r="Y340" s="193">
        <f t="shared" si="192"/>
        <v>0</v>
      </c>
      <c r="Z340" s="193"/>
      <c r="AA340" s="195"/>
      <c r="AB340" s="195"/>
      <c r="AC340" s="199"/>
      <c r="AD340" s="197"/>
      <c r="AE340" s="190"/>
      <c r="AF340" s="190"/>
      <c r="AG340" s="198">
        <f t="shared" si="198"/>
        <v>0</v>
      </c>
      <c r="AH340" s="198"/>
      <c r="AI340" s="190"/>
      <c r="AJ340" s="190"/>
      <c r="AK340" s="190"/>
      <c r="AL340" s="190"/>
      <c r="AM340" s="200">
        <f t="shared" si="182"/>
        <v>0</v>
      </c>
      <c r="AO340" s="190"/>
      <c r="AP340" s="190"/>
      <c r="AQ340" s="190"/>
      <c r="AR340" s="190"/>
      <c r="AS340" s="200">
        <f t="shared" si="193"/>
        <v>0</v>
      </c>
      <c r="AU340" s="190"/>
      <c r="AV340" s="190"/>
      <c r="AW340" s="190"/>
      <c r="AX340" s="190"/>
      <c r="AY340" s="200">
        <f t="shared" si="194"/>
        <v>0</v>
      </c>
      <c r="BA340" s="190">
        <f t="shared" si="195"/>
        <v>0</v>
      </c>
      <c r="BB340" s="190">
        <f t="shared" si="195"/>
        <v>0</v>
      </c>
      <c r="BC340" s="200">
        <f t="shared" si="196"/>
        <v>0</v>
      </c>
      <c r="BD340" s="200">
        <f t="shared" si="197"/>
        <v>0</v>
      </c>
      <c r="BI340" s="190">
        <f t="shared" si="183"/>
        <v>0</v>
      </c>
      <c r="BJ340" s="190">
        <f t="shared" si="183"/>
        <v>0</v>
      </c>
      <c r="BK340" s="200">
        <f t="shared" si="184"/>
        <v>0</v>
      </c>
      <c r="BL340" s="200">
        <f t="shared" si="185"/>
        <v>0</v>
      </c>
      <c r="BQ340" s="190">
        <f t="shared" si="186"/>
        <v>0</v>
      </c>
      <c r="BR340" s="190">
        <f t="shared" si="186"/>
        <v>0</v>
      </c>
      <c r="BS340" s="200">
        <f t="shared" si="187"/>
        <v>0</v>
      </c>
      <c r="BT340" s="200">
        <f t="shared" si="188"/>
        <v>0</v>
      </c>
      <c r="BY340" s="190">
        <f t="shared" si="189"/>
        <v>0</v>
      </c>
      <c r="BZ340" s="190">
        <f t="shared" si="189"/>
        <v>0</v>
      </c>
      <c r="CA340" s="200">
        <f t="shared" si="190"/>
        <v>0</v>
      </c>
      <c r="CB340" s="200">
        <f t="shared" si="191"/>
        <v>0</v>
      </c>
      <c r="CG340" s="200">
        <f t="shared" si="173"/>
        <v>0</v>
      </c>
      <c r="CH340" s="193">
        <f t="shared" si="199"/>
        <v>0</v>
      </c>
    </row>
    <row r="341" spans="1:86" s="200" customFormat="1" x14ac:dyDescent="0.3">
      <c r="A341" s="173"/>
      <c r="B341" s="173"/>
      <c r="C341" s="173"/>
      <c r="D341" s="185"/>
      <c r="E341" s="185"/>
      <c r="F341" s="186"/>
      <c r="G341" s="173"/>
      <c r="H341" s="173"/>
      <c r="I341" s="173"/>
      <c r="J341" s="187"/>
      <c r="K341" s="188"/>
      <c r="L341" s="189">
        <f t="shared" si="181"/>
        <v>0</v>
      </c>
      <c r="M341" s="189">
        <f t="shared" si="180"/>
        <v>0</v>
      </c>
      <c r="N341" s="317"/>
      <c r="O341" s="202"/>
      <c r="P341" s="191"/>
      <c r="Q341" s="192">
        <f t="shared" si="174"/>
        <v>0</v>
      </c>
      <c r="R341" s="193">
        <f t="shared" si="175"/>
        <v>0</v>
      </c>
      <c r="S341" s="193"/>
      <c r="T341" s="194"/>
      <c r="U341" s="190">
        <f t="shared" si="176"/>
        <v>0</v>
      </c>
      <c r="V341" s="191">
        <f t="shared" si="177"/>
        <v>0</v>
      </c>
      <c r="W341" s="191">
        <f t="shared" si="178"/>
        <v>0</v>
      </c>
      <c r="X341" s="193">
        <f t="shared" si="179"/>
        <v>0</v>
      </c>
      <c r="Y341" s="193">
        <f t="shared" si="192"/>
        <v>0</v>
      </c>
      <c r="Z341" s="193"/>
      <c r="AA341" s="195"/>
      <c r="AB341" s="195"/>
      <c r="AC341" s="199"/>
      <c r="AD341" s="197"/>
      <c r="AE341" s="190"/>
      <c r="AF341" s="190"/>
      <c r="AG341" s="198">
        <f t="shared" si="198"/>
        <v>0</v>
      </c>
      <c r="AH341" s="198"/>
      <c r="AI341" s="190"/>
      <c r="AJ341" s="190"/>
      <c r="AK341" s="190"/>
      <c r="AL341" s="190"/>
      <c r="AM341" s="200">
        <f t="shared" si="182"/>
        <v>0</v>
      </c>
      <c r="AO341" s="190"/>
      <c r="AP341" s="190"/>
      <c r="AQ341" s="190"/>
      <c r="AR341" s="190"/>
      <c r="AS341" s="200">
        <f t="shared" si="193"/>
        <v>0</v>
      </c>
      <c r="AU341" s="190"/>
      <c r="AV341" s="190"/>
      <c r="AW341" s="190"/>
      <c r="AX341" s="190"/>
      <c r="AY341" s="200">
        <f t="shared" si="194"/>
        <v>0</v>
      </c>
      <c r="BA341" s="190">
        <f t="shared" si="195"/>
        <v>0</v>
      </c>
      <c r="BB341" s="190">
        <f t="shared" si="195"/>
        <v>0</v>
      </c>
      <c r="BC341" s="200">
        <f t="shared" si="196"/>
        <v>0</v>
      </c>
      <c r="BD341" s="200">
        <f t="shared" si="197"/>
        <v>0</v>
      </c>
      <c r="BI341" s="190">
        <f t="shared" si="183"/>
        <v>0</v>
      </c>
      <c r="BJ341" s="190">
        <f t="shared" si="183"/>
        <v>0</v>
      </c>
      <c r="BK341" s="200">
        <f t="shared" si="184"/>
        <v>0</v>
      </c>
      <c r="BL341" s="200">
        <f t="shared" si="185"/>
        <v>0</v>
      </c>
      <c r="BQ341" s="190">
        <f t="shared" si="186"/>
        <v>0</v>
      </c>
      <c r="BR341" s="190">
        <f t="shared" si="186"/>
        <v>0</v>
      </c>
      <c r="BS341" s="200">
        <f t="shared" si="187"/>
        <v>0</v>
      </c>
      <c r="BT341" s="200">
        <f t="shared" si="188"/>
        <v>0</v>
      </c>
      <c r="BY341" s="190">
        <f t="shared" si="189"/>
        <v>0</v>
      </c>
      <c r="BZ341" s="190">
        <f t="shared" si="189"/>
        <v>0</v>
      </c>
      <c r="CA341" s="200">
        <f t="shared" si="190"/>
        <v>0</v>
      </c>
      <c r="CB341" s="200">
        <f t="shared" si="191"/>
        <v>0</v>
      </c>
      <c r="CG341" s="200">
        <f t="shared" ref="CG341:CG404" si="200">SUM(U341)-BA341-BI341-BQ341-BY341</f>
        <v>0</v>
      </c>
      <c r="CH341" s="193">
        <f t="shared" si="199"/>
        <v>0</v>
      </c>
    </row>
    <row r="342" spans="1:86" s="200" customFormat="1" x14ac:dyDescent="0.3">
      <c r="A342" s="173"/>
      <c r="B342" s="173"/>
      <c r="C342" s="173"/>
      <c r="D342" s="185"/>
      <c r="E342" s="185"/>
      <c r="F342" s="186"/>
      <c r="G342" s="173"/>
      <c r="H342" s="173"/>
      <c r="I342" s="173"/>
      <c r="J342" s="187"/>
      <c r="K342" s="188"/>
      <c r="L342" s="189">
        <f t="shared" si="181"/>
        <v>0</v>
      </c>
      <c r="M342" s="189">
        <f t="shared" si="180"/>
        <v>0</v>
      </c>
      <c r="N342" s="317"/>
      <c r="O342" s="202"/>
      <c r="P342" s="191"/>
      <c r="Q342" s="192">
        <f t="shared" si="174"/>
        <v>0</v>
      </c>
      <c r="R342" s="193">
        <f t="shared" si="175"/>
        <v>0</v>
      </c>
      <c r="S342" s="193"/>
      <c r="T342" s="194"/>
      <c r="U342" s="190">
        <f t="shared" si="176"/>
        <v>0</v>
      </c>
      <c r="V342" s="191">
        <f t="shared" si="177"/>
        <v>0</v>
      </c>
      <c r="W342" s="191">
        <f t="shared" si="178"/>
        <v>0</v>
      </c>
      <c r="X342" s="193">
        <f t="shared" si="179"/>
        <v>0</v>
      </c>
      <c r="Y342" s="193">
        <f t="shared" si="192"/>
        <v>0</v>
      </c>
      <c r="Z342" s="193"/>
      <c r="AA342" s="195"/>
      <c r="AB342" s="195"/>
      <c r="AC342" s="199"/>
      <c r="AD342" s="197"/>
      <c r="AE342" s="190"/>
      <c r="AF342" s="190"/>
      <c r="AG342" s="198">
        <f t="shared" si="198"/>
        <v>0</v>
      </c>
      <c r="AH342" s="198"/>
      <c r="AI342" s="190"/>
      <c r="AJ342" s="190"/>
      <c r="AK342" s="190"/>
      <c r="AL342" s="190"/>
      <c r="AM342" s="200">
        <f t="shared" si="182"/>
        <v>0</v>
      </c>
      <c r="AO342" s="190"/>
      <c r="AP342" s="190"/>
      <c r="AQ342" s="190"/>
      <c r="AR342" s="190"/>
      <c r="AS342" s="200">
        <f t="shared" si="193"/>
        <v>0</v>
      </c>
      <c r="AU342" s="190"/>
      <c r="AV342" s="190"/>
      <c r="AW342" s="190"/>
      <c r="AX342" s="190"/>
      <c r="AY342" s="200">
        <f t="shared" si="194"/>
        <v>0</v>
      </c>
      <c r="BA342" s="190">
        <f t="shared" si="195"/>
        <v>0</v>
      </c>
      <c r="BB342" s="190">
        <f t="shared" si="195"/>
        <v>0</v>
      </c>
      <c r="BC342" s="200">
        <f t="shared" si="196"/>
        <v>0</v>
      </c>
      <c r="BD342" s="200">
        <f t="shared" si="197"/>
        <v>0</v>
      </c>
      <c r="BI342" s="190">
        <f t="shared" si="183"/>
        <v>0</v>
      </c>
      <c r="BJ342" s="190">
        <f t="shared" si="183"/>
        <v>0</v>
      </c>
      <c r="BK342" s="200">
        <f t="shared" si="184"/>
        <v>0</v>
      </c>
      <c r="BL342" s="200">
        <f t="shared" si="185"/>
        <v>0</v>
      </c>
      <c r="BQ342" s="190">
        <f t="shared" si="186"/>
        <v>0</v>
      </c>
      <c r="BR342" s="190">
        <f t="shared" si="186"/>
        <v>0</v>
      </c>
      <c r="BS342" s="200">
        <f t="shared" si="187"/>
        <v>0</v>
      </c>
      <c r="BT342" s="200">
        <f t="shared" si="188"/>
        <v>0</v>
      </c>
      <c r="BY342" s="190">
        <f t="shared" si="189"/>
        <v>0</v>
      </c>
      <c r="BZ342" s="190">
        <f t="shared" si="189"/>
        <v>0</v>
      </c>
      <c r="CA342" s="200">
        <f t="shared" si="190"/>
        <v>0</v>
      </c>
      <c r="CB342" s="200">
        <f t="shared" si="191"/>
        <v>0</v>
      </c>
      <c r="CG342" s="200">
        <f t="shared" si="200"/>
        <v>0</v>
      </c>
      <c r="CH342" s="193">
        <f t="shared" si="199"/>
        <v>0</v>
      </c>
    </row>
    <row r="343" spans="1:86" s="200" customFormat="1" x14ac:dyDescent="0.3">
      <c r="A343" s="173"/>
      <c r="B343" s="173"/>
      <c r="C343" s="173"/>
      <c r="D343" s="185"/>
      <c r="E343" s="185"/>
      <c r="F343" s="186"/>
      <c r="G343" s="173"/>
      <c r="H343" s="173"/>
      <c r="I343" s="173"/>
      <c r="J343" s="187"/>
      <c r="K343" s="188"/>
      <c r="L343" s="189">
        <f t="shared" si="181"/>
        <v>0</v>
      </c>
      <c r="M343" s="189">
        <f t="shared" si="180"/>
        <v>0</v>
      </c>
      <c r="N343" s="317"/>
      <c r="O343" s="202"/>
      <c r="P343" s="191"/>
      <c r="Q343" s="192">
        <f t="shared" si="174"/>
        <v>0</v>
      </c>
      <c r="R343" s="193">
        <f t="shared" si="175"/>
        <v>0</v>
      </c>
      <c r="S343" s="193"/>
      <c r="T343" s="194"/>
      <c r="U343" s="190">
        <f t="shared" si="176"/>
        <v>0</v>
      </c>
      <c r="V343" s="191">
        <f t="shared" si="177"/>
        <v>0</v>
      </c>
      <c r="W343" s="191">
        <f t="shared" si="178"/>
        <v>0</v>
      </c>
      <c r="X343" s="193">
        <f t="shared" si="179"/>
        <v>0</v>
      </c>
      <c r="Y343" s="193">
        <f t="shared" si="192"/>
        <v>0</v>
      </c>
      <c r="Z343" s="193"/>
      <c r="AA343" s="195"/>
      <c r="AB343" s="195"/>
      <c r="AC343" s="199"/>
      <c r="AD343" s="197"/>
      <c r="AE343" s="190"/>
      <c r="AF343" s="190"/>
      <c r="AG343" s="198">
        <f t="shared" si="198"/>
        <v>0</v>
      </c>
      <c r="AH343" s="198"/>
      <c r="AI343" s="190"/>
      <c r="AJ343" s="190"/>
      <c r="AK343" s="190"/>
      <c r="AL343" s="190"/>
      <c r="AM343" s="200">
        <f t="shared" si="182"/>
        <v>0</v>
      </c>
      <c r="AO343" s="190"/>
      <c r="AP343" s="190"/>
      <c r="AQ343" s="190"/>
      <c r="AR343" s="190"/>
      <c r="AS343" s="200">
        <f t="shared" si="193"/>
        <v>0</v>
      </c>
      <c r="AU343" s="190"/>
      <c r="AV343" s="190"/>
      <c r="AW343" s="190"/>
      <c r="AX343" s="190"/>
      <c r="AY343" s="200">
        <f t="shared" si="194"/>
        <v>0</v>
      </c>
      <c r="BA343" s="190">
        <f t="shared" si="195"/>
        <v>0</v>
      </c>
      <c r="BB343" s="190">
        <f t="shared" si="195"/>
        <v>0</v>
      </c>
      <c r="BC343" s="200">
        <f t="shared" si="196"/>
        <v>0</v>
      </c>
      <c r="BD343" s="200">
        <f t="shared" si="197"/>
        <v>0</v>
      </c>
      <c r="BI343" s="190">
        <f t="shared" si="183"/>
        <v>0</v>
      </c>
      <c r="BJ343" s="190">
        <f t="shared" si="183"/>
        <v>0</v>
      </c>
      <c r="BK343" s="200">
        <f t="shared" si="184"/>
        <v>0</v>
      </c>
      <c r="BL343" s="200">
        <f t="shared" si="185"/>
        <v>0</v>
      </c>
      <c r="BQ343" s="190">
        <f t="shared" si="186"/>
        <v>0</v>
      </c>
      <c r="BR343" s="190">
        <f t="shared" si="186"/>
        <v>0</v>
      </c>
      <c r="BS343" s="200">
        <f t="shared" si="187"/>
        <v>0</v>
      </c>
      <c r="BT343" s="200">
        <f t="shared" si="188"/>
        <v>0</v>
      </c>
      <c r="BY343" s="190">
        <f t="shared" si="189"/>
        <v>0</v>
      </c>
      <c r="BZ343" s="190">
        <f t="shared" si="189"/>
        <v>0</v>
      </c>
      <c r="CA343" s="200">
        <f t="shared" si="190"/>
        <v>0</v>
      </c>
      <c r="CB343" s="200">
        <f t="shared" si="191"/>
        <v>0</v>
      </c>
      <c r="CG343" s="200">
        <f t="shared" si="200"/>
        <v>0</v>
      </c>
      <c r="CH343" s="193">
        <f t="shared" si="199"/>
        <v>0</v>
      </c>
    </row>
    <row r="344" spans="1:86" s="200" customFormat="1" x14ac:dyDescent="0.3">
      <c r="A344" s="173"/>
      <c r="B344" s="173"/>
      <c r="C344" s="173"/>
      <c r="D344" s="185"/>
      <c r="E344" s="185"/>
      <c r="F344" s="186"/>
      <c r="G344" s="173"/>
      <c r="H344" s="173"/>
      <c r="I344" s="173"/>
      <c r="J344" s="187"/>
      <c r="K344" s="188"/>
      <c r="L344" s="189">
        <f t="shared" si="181"/>
        <v>0</v>
      </c>
      <c r="M344" s="189">
        <f t="shared" si="180"/>
        <v>0</v>
      </c>
      <c r="N344" s="317"/>
      <c r="O344" s="202"/>
      <c r="P344" s="191"/>
      <c r="Q344" s="192">
        <f t="shared" si="174"/>
        <v>0</v>
      </c>
      <c r="R344" s="193">
        <f t="shared" si="175"/>
        <v>0</v>
      </c>
      <c r="S344" s="193"/>
      <c r="T344" s="194"/>
      <c r="U344" s="190">
        <f t="shared" si="176"/>
        <v>0</v>
      </c>
      <c r="V344" s="191">
        <f t="shared" si="177"/>
        <v>0</v>
      </c>
      <c r="W344" s="191">
        <f t="shared" si="178"/>
        <v>0</v>
      </c>
      <c r="X344" s="193">
        <f t="shared" si="179"/>
        <v>0</v>
      </c>
      <c r="Y344" s="193">
        <f t="shared" si="192"/>
        <v>0</v>
      </c>
      <c r="Z344" s="193"/>
      <c r="AA344" s="195"/>
      <c r="AB344" s="195"/>
      <c r="AC344" s="199"/>
      <c r="AD344" s="197"/>
      <c r="AE344" s="190"/>
      <c r="AF344" s="190"/>
      <c r="AG344" s="198">
        <f t="shared" si="198"/>
        <v>0</v>
      </c>
      <c r="AH344" s="198"/>
      <c r="AI344" s="190"/>
      <c r="AJ344" s="190"/>
      <c r="AK344" s="190"/>
      <c r="AL344" s="190"/>
      <c r="AM344" s="200">
        <f t="shared" si="182"/>
        <v>0</v>
      </c>
      <c r="AO344" s="190"/>
      <c r="AP344" s="190"/>
      <c r="AQ344" s="190"/>
      <c r="AR344" s="190"/>
      <c r="AS344" s="200">
        <f t="shared" si="193"/>
        <v>0</v>
      </c>
      <c r="AU344" s="190"/>
      <c r="AV344" s="190"/>
      <c r="AW344" s="190"/>
      <c r="AX344" s="190"/>
      <c r="AY344" s="200">
        <f t="shared" si="194"/>
        <v>0</v>
      </c>
      <c r="BA344" s="190">
        <f t="shared" si="195"/>
        <v>0</v>
      </c>
      <c r="BB344" s="190">
        <f t="shared" si="195"/>
        <v>0</v>
      </c>
      <c r="BC344" s="200">
        <f t="shared" si="196"/>
        <v>0</v>
      </c>
      <c r="BD344" s="200">
        <f t="shared" si="197"/>
        <v>0</v>
      </c>
      <c r="BI344" s="190">
        <f t="shared" si="183"/>
        <v>0</v>
      </c>
      <c r="BJ344" s="190">
        <f t="shared" si="183"/>
        <v>0</v>
      </c>
      <c r="BK344" s="200">
        <f t="shared" si="184"/>
        <v>0</v>
      </c>
      <c r="BL344" s="200">
        <f t="shared" si="185"/>
        <v>0</v>
      </c>
      <c r="BQ344" s="190">
        <f t="shared" si="186"/>
        <v>0</v>
      </c>
      <c r="BR344" s="190">
        <f t="shared" si="186"/>
        <v>0</v>
      </c>
      <c r="BS344" s="200">
        <f t="shared" si="187"/>
        <v>0</v>
      </c>
      <c r="BT344" s="200">
        <f t="shared" si="188"/>
        <v>0</v>
      </c>
      <c r="BY344" s="190">
        <f t="shared" si="189"/>
        <v>0</v>
      </c>
      <c r="BZ344" s="190">
        <f t="shared" si="189"/>
        <v>0</v>
      </c>
      <c r="CA344" s="200">
        <f t="shared" si="190"/>
        <v>0</v>
      </c>
      <c r="CB344" s="200">
        <f t="shared" si="191"/>
        <v>0</v>
      </c>
      <c r="CG344" s="200">
        <f t="shared" si="200"/>
        <v>0</v>
      </c>
      <c r="CH344" s="193">
        <f t="shared" si="199"/>
        <v>0</v>
      </c>
    </row>
    <row r="345" spans="1:86" s="200" customFormat="1" x14ac:dyDescent="0.3">
      <c r="A345" s="173"/>
      <c r="B345" s="173"/>
      <c r="C345" s="173"/>
      <c r="D345" s="185"/>
      <c r="E345" s="185"/>
      <c r="F345" s="186"/>
      <c r="G345" s="173"/>
      <c r="H345" s="173"/>
      <c r="I345" s="173"/>
      <c r="J345" s="187"/>
      <c r="K345" s="188"/>
      <c r="L345" s="189">
        <f t="shared" si="181"/>
        <v>0</v>
      </c>
      <c r="M345" s="189">
        <f t="shared" si="180"/>
        <v>0</v>
      </c>
      <c r="N345" s="317"/>
      <c r="O345" s="202"/>
      <c r="P345" s="191"/>
      <c r="Q345" s="192">
        <f t="shared" si="174"/>
        <v>0</v>
      </c>
      <c r="R345" s="193">
        <f t="shared" si="175"/>
        <v>0</v>
      </c>
      <c r="S345" s="193"/>
      <c r="T345" s="194"/>
      <c r="U345" s="190">
        <f t="shared" si="176"/>
        <v>0</v>
      </c>
      <c r="V345" s="191">
        <f t="shared" si="177"/>
        <v>0</v>
      </c>
      <c r="W345" s="191">
        <f t="shared" si="178"/>
        <v>0</v>
      </c>
      <c r="X345" s="193">
        <f t="shared" si="179"/>
        <v>0</v>
      </c>
      <c r="Y345" s="193">
        <f t="shared" si="192"/>
        <v>0</v>
      </c>
      <c r="Z345" s="193"/>
      <c r="AA345" s="195"/>
      <c r="AB345" s="195"/>
      <c r="AC345" s="199"/>
      <c r="AD345" s="197"/>
      <c r="AE345" s="190"/>
      <c r="AF345" s="190"/>
      <c r="AG345" s="198">
        <f t="shared" si="198"/>
        <v>0</v>
      </c>
      <c r="AH345" s="198"/>
      <c r="AI345" s="190"/>
      <c r="AJ345" s="190"/>
      <c r="AK345" s="190"/>
      <c r="AL345" s="190"/>
      <c r="AM345" s="200">
        <f t="shared" si="182"/>
        <v>0</v>
      </c>
      <c r="AO345" s="190"/>
      <c r="AP345" s="190"/>
      <c r="AQ345" s="190"/>
      <c r="AR345" s="190"/>
      <c r="AS345" s="200">
        <f t="shared" si="193"/>
        <v>0</v>
      </c>
      <c r="AU345" s="190"/>
      <c r="AV345" s="190"/>
      <c r="AW345" s="190"/>
      <c r="AX345" s="190"/>
      <c r="AY345" s="200">
        <f t="shared" si="194"/>
        <v>0</v>
      </c>
      <c r="BA345" s="190">
        <f t="shared" si="195"/>
        <v>0</v>
      </c>
      <c r="BB345" s="190">
        <f t="shared" si="195"/>
        <v>0</v>
      </c>
      <c r="BC345" s="200">
        <f t="shared" si="196"/>
        <v>0</v>
      </c>
      <c r="BD345" s="200">
        <f t="shared" si="197"/>
        <v>0</v>
      </c>
      <c r="BI345" s="190">
        <f t="shared" si="183"/>
        <v>0</v>
      </c>
      <c r="BJ345" s="190">
        <f t="shared" si="183"/>
        <v>0</v>
      </c>
      <c r="BK345" s="200">
        <f t="shared" si="184"/>
        <v>0</v>
      </c>
      <c r="BL345" s="200">
        <f t="shared" si="185"/>
        <v>0</v>
      </c>
      <c r="BQ345" s="190">
        <f t="shared" si="186"/>
        <v>0</v>
      </c>
      <c r="BR345" s="190">
        <f t="shared" si="186"/>
        <v>0</v>
      </c>
      <c r="BS345" s="200">
        <f t="shared" si="187"/>
        <v>0</v>
      </c>
      <c r="BT345" s="200">
        <f t="shared" si="188"/>
        <v>0</v>
      </c>
      <c r="BY345" s="190">
        <f t="shared" si="189"/>
        <v>0</v>
      </c>
      <c r="BZ345" s="190">
        <f t="shared" si="189"/>
        <v>0</v>
      </c>
      <c r="CA345" s="200">
        <f t="shared" si="190"/>
        <v>0</v>
      </c>
      <c r="CB345" s="200">
        <f t="shared" si="191"/>
        <v>0</v>
      </c>
      <c r="CG345" s="200">
        <f t="shared" si="200"/>
        <v>0</v>
      </c>
      <c r="CH345" s="193">
        <f t="shared" si="199"/>
        <v>0</v>
      </c>
    </row>
    <row r="346" spans="1:86" s="200" customFormat="1" x14ac:dyDescent="0.3">
      <c r="A346" s="173"/>
      <c r="B346" s="173"/>
      <c r="C346" s="173"/>
      <c r="D346" s="185"/>
      <c r="E346" s="185"/>
      <c r="F346" s="186"/>
      <c r="G346" s="173"/>
      <c r="H346" s="173"/>
      <c r="I346" s="173"/>
      <c r="J346" s="187"/>
      <c r="K346" s="188"/>
      <c r="L346" s="189">
        <f t="shared" si="181"/>
        <v>0</v>
      </c>
      <c r="M346" s="189">
        <f t="shared" si="180"/>
        <v>0</v>
      </c>
      <c r="N346" s="317"/>
      <c r="O346" s="202"/>
      <c r="P346" s="191"/>
      <c r="Q346" s="192">
        <f t="shared" si="174"/>
        <v>0</v>
      </c>
      <c r="R346" s="193">
        <f t="shared" si="175"/>
        <v>0</v>
      </c>
      <c r="S346" s="193"/>
      <c r="T346" s="194"/>
      <c r="U346" s="190">
        <f t="shared" si="176"/>
        <v>0</v>
      </c>
      <c r="V346" s="191">
        <f t="shared" si="177"/>
        <v>0</v>
      </c>
      <c r="W346" s="191">
        <f t="shared" si="178"/>
        <v>0</v>
      </c>
      <c r="X346" s="193">
        <f t="shared" si="179"/>
        <v>0</v>
      </c>
      <c r="Y346" s="193">
        <f t="shared" si="192"/>
        <v>0</v>
      </c>
      <c r="Z346" s="193"/>
      <c r="AA346" s="195"/>
      <c r="AB346" s="195"/>
      <c r="AC346" s="199"/>
      <c r="AD346" s="197"/>
      <c r="AE346" s="190"/>
      <c r="AF346" s="190"/>
      <c r="AG346" s="198">
        <f t="shared" si="198"/>
        <v>0</v>
      </c>
      <c r="AH346" s="198"/>
      <c r="AI346" s="190"/>
      <c r="AJ346" s="190"/>
      <c r="AK346" s="190"/>
      <c r="AL346" s="190"/>
      <c r="AM346" s="200">
        <f t="shared" si="182"/>
        <v>0</v>
      </c>
      <c r="AO346" s="190"/>
      <c r="AP346" s="190"/>
      <c r="AQ346" s="190"/>
      <c r="AR346" s="190"/>
      <c r="AS346" s="200">
        <f t="shared" si="193"/>
        <v>0</v>
      </c>
      <c r="AU346" s="190"/>
      <c r="AV346" s="190"/>
      <c r="AW346" s="190"/>
      <c r="AX346" s="190"/>
      <c r="AY346" s="200">
        <f t="shared" si="194"/>
        <v>0</v>
      </c>
      <c r="BA346" s="190">
        <f t="shared" si="195"/>
        <v>0</v>
      </c>
      <c r="BB346" s="190">
        <f t="shared" si="195"/>
        <v>0</v>
      </c>
      <c r="BC346" s="200">
        <f t="shared" si="196"/>
        <v>0</v>
      </c>
      <c r="BD346" s="200">
        <f t="shared" si="197"/>
        <v>0</v>
      </c>
      <c r="BI346" s="190">
        <f t="shared" si="183"/>
        <v>0</v>
      </c>
      <c r="BJ346" s="190">
        <f t="shared" si="183"/>
        <v>0</v>
      </c>
      <c r="BK346" s="200">
        <f t="shared" si="184"/>
        <v>0</v>
      </c>
      <c r="BL346" s="200">
        <f t="shared" si="185"/>
        <v>0</v>
      </c>
      <c r="BQ346" s="190">
        <f t="shared" si="186"/>
        <v>0</v>
      </c>
      <c r="BR346" s="190">
        <f t="shared" si="186"/>
        <v>0</v>
      </c>
      <c r="BS346" s="200">
        <f t="shared" si="187"/>
        <v>0</v>
      </c>
      <c r="BT346" s="200">
        <f t="shared" si="188"/>
        <v>0</v>
      </c>
      <c r="BY346" s="190">
        <f t="shared" si="189"/>
        <v>0</v>
      </c>
      <c r="BZ346" s="190">
        <f t="shared" si="189"/>
        <v>0</v>
      </c>
      <c r="CA346" s="200">
        <f t="shared" si="190"/>
        <v>0</v>
      </c>
      <c r="CB346" s="200">
        <f t="shared" si="191"/>
        <v>0</v>
      </c>
      <c r="CG346" s="200">
        <f t="shared" si="200"/>
        <v>0</v>
      </c>
      <c r="CH346" s="193">
        <f t="shared" si="199"/>
        <v>0</v>
      </c>
    </row>
    <row r="347" spans="1:86" s="200" customFormat="1" x14ac:dyDescent="0.3">
      <c r="A347" s="173"/>
      <c r="B347" s="173"/>
      <c r="C347" s="173"/>
      <c r="D347" s="185"/>
      <c r="E347" s="185"/>
      <c r="F347" s="186"/>
      <c r="G347" s="173"/>
      <c r="H347" s="173"/>
      <c r="I347" s="173"/>
      <c r="J347" s="187"/>
      <c r="K347" s="188"/>
      <c r="L347" s="189">
        <f t="shared" si="181"/>
        <v>0</v>
      </c>
      <c r="M347" s="189">
        <f t="shared" si="180"/>
        <v>0</v>
      </c>
      <c r="N347" s="317"/>
      <c r="O347" s="202"/>
      <c r="P347" s="191"/>
      <c r="Q347" s="192">
        <f t="shared" si="174"/>
        <v>0</v>
      </c>
      <c r="R347" s="193">
        <f t="shared" si="175"/>
        <v>0</v>
      </c>
      <c r="S347" s="193"/>
      <c r="T347" s="194"/>
      <c r="U347" s="190">
        <f t="shared" si="176"/>
        <v>0</v>
      </c>
      <c r="V347" s="191">
        <f t="shared" si="177"/>
        <v>0</v>
      </c>
      <c r="W347" s="191">
        <f t="shared" si="178"/>
        <v>0</v>
      </c>
      <c r="X347" s="193">
        <f t="shared" si="179"/>
        <v>0</v>
      </c>
      <c r="Y347" s="193">
        <f t="shared" si="192"/>
        <v>0</v>
      </c>
      <c r="Z347" s="193"/>
      <c r="AA347" s="195"/>
      <c r="AB347" s="195"/>
      <c r="AC347" s="199"/>
      <c r="AD347" s="197"/>
      <c r="AE347" s="190"/>
      <c r="AF347" s="190"/>
      <c r="AG347" s="198">
        <f t="shared" si="198"/>
        <v>0</v>
      </c>
      <c r="AH347" s="198"/>
      <c r="AI347" s="190"/>
      <c r="AJ347" s="190"/>
      <c r="AK347" s="190"/>
      <c r="AL347" s="190"/>
      <c r="AM347" s="200">
        <f t="shared" si="182"/>
        <v>0</v>
      </c>
      <c r="AO347" s="190"/>
      <c r="AP347" s="190"/>
      <c r="AQ347" s="190"/>
      <c r="AR347" s="190"/>
      <c r="AS347" s="200">
        <f t="shared" si="193"/>
        <v>0</v>
      </c>
      <c r="AU347" s="190"/>
      <c r="AV347" s="190"/>
      <c r="AW347" s="190"/>
      <c r="AX347" s="190"/>
      <c r="AY347" s="200">
        <f t="shared" si="194"/>
        <v>0</v>
      </c>
      <c r="BA347" s="190">
        <f t="shared" si="195"/>
        <v>0</v>
      </c>
      <c r="BB347" s="190">
        <f t="shared" si="195"/>
        <v>0</v>
      </c>
      <c r="BC347" s="200">
        <f t="shared" si="196"/>
        <v>0</v>
      </c>
      <c r="BD347" s="200">
        <f t="shared" si="197"/>
        <v>0</v>
      </c>
      <c r="BI347" s="190">
        <f t="shared" si="183"/>
        <v>0</v>
      </c>
      <c r="BJ347" s="190">
        <f t="shared" si="183"/>
        <v>0</v>
      </c>
      <c r="BK347" s="200">
        <f t="shared" si="184"/>
        <v>0</v>
      </c>
      <c r="BL347" s="200">
        <f t="shared" si="185"/>
        <v>0</v>
      </c>
      <c r="BQ347" s="190">
        <f t="shared" si="186"/>
        <v>0</v>
      </c>
      <c r="BR347" s="190">
        <f t="shared" si="186"/>
        <v>0</v>
      </c>
      <c r="BS347" s="200">
        <f t="shared" si="187"/>
        <v>0</v>
      </c>
      <c r="BT347" s="200">
        <f t="shared" si="188"/>
        <v>0</v>
      </c>
      <c r="BY347" s="190">
        <f t="shared" si="189"/>
        <v>0</v>
      </c>
      <c r="BZ347" s="190">
        <f t="shared" si="189"/>
        <v>0</v>
      </c>
      <c r="CA347" s="200">
        <f t="shared" si="190"/>
        <v>0</v>
      </c>
      <c r="CB347" s="200">
        <f t="shared" si="191"/>
        <v>0</v>
      </c>
      <c r="CG347" s="200">
        <f t="shared" si="200"/>
        <v>0</v>
      </c>
      <c r="CH347" s="193">
        <f t="shared" si="199"/>
        <v>0</v>
      </c>
    </row>
    <row r="348" spans="1:86" s="200" customFormat="1" x14ac:dyDescent="0.3">
      <c r="A348" s="173"/>
      <c r="B348" s="173"/>
      <c r="C348" s="173"/>
      <c r="D348" s="185"/>
      <c r="E348" s="185"/>
      <c r="F348" s="186"/>
      <c r="G348" s="173"/>
      <c r="H348" s="173"/>
      <c r="I348" s="173"/>
      <c r="J348" s="187"/>
      <c r="K348" s="188"/>
      <c r="L348" s="189">
        <f t="shared" si="181"/>
        <v>0</v>
      </c>
      <c r="M348" s="189">
        <f t="shared" si="180"/>
        <v>0</v>
      </c>
      <c r="N348" s="317"/>
      <c r="O348" s="202"/>
      <c r="P348" s="191"/>
      <c r="Q348" s="192">
        <f t="shared" si="174"/>
        <v>0</v>
      </c>
      <c r="R348" s="193">
        <f t="shared" si="175"/>
        <v>0</v>
      </c>
      <c r="S348" s="193"/>
      <c r="T348" s="194"/>
      <c r="U348" s="190">
        <f t="shared" si="176"/>
        <v>0</v>
      </c>
      <c r="V348" s="191">
        <f t="shared" si="177"/>
        <v>0</v>
      </c>
      <c r="W348" s="191">
        <f t="shared" si="178"/>
        <v>0</v>
      </c>
      <c r="X348" s="193">
        <f t="shared" si="179"/>
        <v>0</v>
      </c>
      <c r="Y348" s="193">
        <f t="shared" si="192"/>
        <v>0</v>
      </c>
      <c r="Z348" s="193"/>
      <c r="AA348" s="195"/>
      <c r="AB348" s="195"/>
      <c r="AC348" s="199"/>
      <c r="AD348" s="197"/>
      <c r="AE348" s="190"/>
      <c r="AF348" s="190"/>
      <c r="AG348" s="198">
        <f t="shared" si="198"/>
        <v>0</v>
      </c>
      <c r="AH348" s="198"/>
      <c r="AI348" s="190"/>
      <c r="AJ348" s="190"/>
      <c r="AK348" s="190"/>
      <c r="AL348" s="190"/>
      <c r="AM348" s="200">
        <f t="shared" si="182"/>
        <v>0</v>
      </c>
      <c r="AO348" s="190"/>
      <c r="AP348" s="190"/>
      <c r="AQ348" s="190"/>
      <c r="AR348" s="190"/>
      <c r="AS348" s="200">
        <f t="shared" si="193"/>
        <v>0</v>
      </c>
      <c r="AU348" s="190"/>
      <c r="AV348" s="190"/>
      <c r="AW348" s="190"/>
      <c r="AX348" s="190"/>
      <c r="AY348" s="200">
        <f t="shared" si="194"/>
        <v>0</v>
      </c>
      <c r="BA348" s="190">
        <f t="shared" si="195"/>
        <v>0</v>
      </c>
      <c r="BB348" s="190">
        <f t="shared" si="195"/>
        <v>0</v>
      </c>
      <c r="BC348" s="200">
        <f t="shared" si="196"/>
        <v>0</v>
      </c>
      <c r="BD348" s="200">
        <f t="shared" si="197"/>
        <v>0</v>
      </c>
      <c r="BI348" s="190">
        <f t="shared" si="183"/>
        <v>0</v>
      </c>
      <c r="BJ348" s="190">
        <f t="shared" si="183"/>
        <v>0</v>
      </c>
      <c r="BK348" s="200">
        <f t="shared" si="184"/>
        <v>0</v>
      </c>
      <c r="BL348" s="200">
        <f t="shared" si="185"/>
        <v>0</v>
      </c>
      <c r="BQ348" s="190">
        <f t="shared" si="186"/>
        <v>0</v>
      </c>
      <c r="BR348" s="190">
        <f t="shared" si="186"/>
        <v>0</v>
      </c>
      <c r="BS348" s="200">
        <f t="shared" si="187"/>
        <v>0</v>
      </c>
      <c r="BT348" s="200">
        <f t="shared" si="188"/>
        <v>0</v>
      </c>
      <c r="BY348" s="190">
        <f t="shared" si="189"/>
        <v>0</v>
      </c>
      <c r="BZ348" s="190">
        <f t="shared" si="189"/>
        <v>0</v>
      </c>
      <c r="CA348" s="200">
        <f t="shared" si="190"/>
        <v>0</v>
      </c>
      <c r="CB348" s="200">
        <f t="shared" si="191"/>
        <v>0</v>
      </c>
      <c r="CG348" s="200">
        <f t="shared" si="200"/>
        <v>0</v>
      </c>
      <c r="CH348" s="193">
        <f t="shared" si="199"/>
        <v>0</v>
      </c>
    </row>
    <row r="349" spans="1:86" s="200" customFormat="1" x14ac:dyDescent="0.3">
      <c r="A349" s="173"/>
      <c r="B349" s="173"/>
      <c r="C349" s="173"/>
      <c r="D349" s="185"/>
      <c r="E349" s="185"/>
      <c r="F349" s="186"/>
      <c r="G349" s="173"/>
      <c r="H349" s="173"/>
      <c r="I349" s="173"/>
      <c r="J349" s="187"/>
      <c r="K349" s="188"/>
      <c r="L349" s="189">
        <f t="shared" si="181"/>
        <v>0</v>
      </c>
      <c r="M349" s="189">
        <f t="shared" si="180"/>
        <v>0</v>
      </c>
      <c r="N349" s="317"/>
      <c r="O349" s="202"/>
      <c r="P349" s="191"/>
      <c r="Q349" s="192">
        <f t="shared" si="174"/>
        <v>0</v>
      </c>
      <c r="R349" s="193">
        <f t="shared" si="175"/>
        <v>0</v>
      </c>
      <c r="S349" s="193"/>
      <c r="T349" s="194"/>
      <c r="U349" s="190">
        <f t="shared" si="176"/>
        <v>0</v>
      </c>
      <c r="V349" s="191">
        <f t="shared" si="177"/>
        <v>0</v>
      </c>
      <c r="W349" s="191">
        <f t="shared" si="178"/>
        <v>0</v>
      </c>
      <c r="X349" s="193">
        <f t="shared" si="179"/>
        <v>0</v>
      </c>
      <c r="Y349" s="193">
        <f t="shared" si="192"/>
        <v>0</v>
      </c>
      <c r="Z349" s="193"/>
      <c r="AA349" s="195"/>
      <c r="AB349" s="195"/>
      <c r="AC349" s="199"/>
      <c r="AD349" s="197"/>
      <c r="AE349" s="190"/>
      <c r="AF349" s="190"/>
      <c r="AG349" s="198">
        <f t="shared" si="198"/>
        <v>0</v>
      </c>
      <c r="AH349" s="198"/>
      <c r="AI349" s="190"/>
      <c r="AJ349" s="190"/>
      <c r="AK349" s="190"/>
      <c r="AL349" s="190"/>
      <c r="AM349" s="200">
        <f t="shared" si="182"/>
        <v>0</v>
      </c>
      <c r="AO349" s="190"/>
      <c r="AP349" s="190"/>
      <c r="AQ349" s="190"/>
      <c r="AR349" s="190"/>
      <c r="AS349" s="200">
        <f t="shared" si="193"/>
        <v>0</v>
      </c>
      <c r="AU349" s="190"/>
      <c r="AV349" s="190"/>
      <c r="AW349" s="190"/>
      <c r="AX349" s="190"/>
      <c r="AY349" s="200">
        <f t="shared" si="194"/>
        <v>0</v>
      </c>
      <c r="BA349" s="190">
        <f t="shared" si="195"/>
        <v>0</v>
      </c>
      <c r="BB349" s="190">
        <f t="shared" si="195"/>
        <v>0</v>
      </c>
      <c r="BC349" s="200">
        <f t="shared" si="196"/>
        <v>0</v>
      </c>
      <c r="BD349" s="200">
        <f t="shared" si="197"/>
        <v>0</v>
      </c>
      <c r="BI349" s="190">
        <f t="shared" si="183"/>
        <v>0</v>
      </c>
      <c r="BJ349" s="190">
        <f t="shared" si="183"/>
        <v>0</v>
      </c>
      <c r="BK349" s="200">
        <f t="shared" si="184"/>
        <v>0</v>
      </c>
      <c r="BL349" s="200">
        <f t="shared" si="185"/>
        <v>0</v>
      </c>
      <c r="BQ349" s="190">
        <f t="shared" si="186"/>
        <v>0</v>
      </c>
      <c r="BR349" s="190">
        <f t="shared" si="186"/>
        <v>0</v>
      </c>
      <c r="BS349" s="200">
        <f t="shared" si="187"/>
        <v>0</v>
      </c>
      <c r="BT349" s="200">
        <f t="shared" si="188"/>
        <v>0</v>
      </c>
      <c r="BY349" s="190">
        <f t="shared" si="189"/>
        <v>0</v>
      </c>
      <c r="BZ349" s="190">
        <f t="shared" si="189"/>
        <v>0</v>
      </c>
      <c r="CA349" s="200">
        <f t="shared" si="190"/>
        <v>0</v>
      </c>
      <c r="CB349" s="200">
        <f t="shared" si="191"/>
        <v>0</v>
      </c>
      <c r="CG349" s="200">
        <f t="shared" si="200"/>
        <v>0</v>
      </c>
      <c r="CH349" s="193">
        <f t="shared" si="199"/>
        <v>0</v>
      </c>
    </row>
    <row r="350" spans="1:86" s="200" customFormat="1" x14ac:dyDescent="0.3">
      <c r="A350" s="173"/>
      <c r="B350" s="173"/>
      <c r="C350" s="173"/>
      <c r="D350" s="185"/>
      <c r="E350" s="185"/>
      <c r="F350" s="186"/>
      <c r="G350" s="173"/>
      <c r="H350" s="173"/>
      <c r="I350" s="173"/>
      <c r="J350" s="187"/>
      <c r="K350" s="188"/>
      <c r="L350" s="189">
        <f t="shared" si="181"/>
        <v>0</v>
      </c>
      <c r="M350" s="189">
        <f t="shared" si="180"/>
        <v>0</v>
      </c>
      <c r="N350" s="317"/>
      <c r="O350" s="202"/>
      <c r="P350" s="191"/>
      <c r="Q350" s="192">
        <f t="shared" si="174"/>
        <v>0</v>
      </c>
      <c r="R350" s="193">
        <f t="shared" si="175"/>
        <v>0</v>
      </c>
      <c r="S350" s="193"/>
      <c r="T350" s="194"/>
      <c r="U350" s="190">
        <f t="shared" si="176"/>
        <v>0</v>
      </c>
      <c r="V350" s="191">
        <f t="shared" si="177"/>
        <v>0</v>
      </c>
      <c r="W350" s="191">
        <f t="shared" si="178"/>
        <v>0</v>
      </c>
      <c r="X350" s="193">
        <f t="shared" si="179"/>
        <v>0</v>
      </c>
      <c r="Y350" s="193">
        <f t="shared" si="192"/>
        <v>0</v>
      </c>
      <c r="Z350" s="193"/>
      <c r="AA350" s="195"/>
      <c r="AB350" s="195"/>
      <c r="AC350" s="199"/>
      <c r="AD350" s="197"/>
      <c r="AE350" s="190"/>
      <c r="AF350" s="190"/>
      <c r="AG350" s="198">
        <f t="shared" si="198"/>
        <v>0</v>
      </c>
      <c r="AH350" s="198"/>
      <c r="AI350" s="190"/>
      <c r="AJ350" s="190"/>
      <c r="AK350" s="190"/>
      <c r="AL350" s="190"/>
      <c r="AM350" s="200">
        <f t="shared" si="182"/>
        <v>0</v>
      </c>
      <c r="AO350" s="190"/>
      <c r="AP350" s="190"/>
      <c r="AQ350" s="190"/>
      <c r="AR350" s="190"/>
      <c r="AS350" s="200">
        <f t="shared" si="193"/>
        <v>0</v>
      </c>
      <c r="AU350" s="190"/>
      <c r="AV350" s="190"/>
      <c r="AW350" s="190"/>
      <c r="AX350" s="190"/>
      <c r="AY350" s="200">
        <f t="shared" si="194"/>
        <v>0</v>
      </c>
      <c r="BA350" s="190">
        <f t="shared" si="195"/>
        <v>0</v>
      </c>
      <c r="BB350" s="190">
        <f t="shared" si="195"/>
        <v>0</v>
      </c>
      <c r="BC350" s="200">
        <f t="shared" si="196"/>
        <v>0</v>
      </c>
      <c r="BD350" s="200">
        <f t="shared" si="197"/>
        <v>0</v>
      </c>
      <c r="BI350" s="190">
        <f t="shared" si="183"/>
        <v>0</v>
      </c>
      <c r="BJ350" s="190">
        <f t="shared" si="183"/>
        <v>0</v>
      </c>
      <c r="BK350" s="200">
        <f t="shared" si="184"/>
        <v>0</v>
      </c>
      <c r="BL350" s="200">
        <f t="shared" si="185"/>
        <v>0</v>
      </c>
      <c r="BQ350" s="190">
        <f t="shared" si="186"/>
        <v>0</v>
      </c>
      <c r="BR350" s="190">
        <f t="shared" si="186"/>
        <v>0</v>
      </c>
      <c r="BS350" s="200">
        <f t="shared" si="187"/>
        <v>0</v>
      </c>
      <c r="BT350" s="200">
        <f t="shared" si="188"/>
        <v>0</v>
      </c>
      <c r="BY350" s="190">
        <f t="shared" si="189"/>
        <v>0</v>
      </c>
      <c r="BZ350" s="190">
        <f t="shared" si="189"/>
        <v>0</v>
      </c>
      <c r="CA350" s="200">
        <f t="shared" si="190"/>
        <v>0</v>
      </c>
      <c r="CB350" s="200">
        <f t="shared" si="191"/>
        <v>0</v>
      </c>
      <c r="CG350" s="200">
        <f t="shared" si="200"/>
        <v>0</v>
      </c>
      <c r="CH350" s="193">
        <f t="shared" si="199"/>
        <v>0</v>
      </c>
    </row>
    <row r="351" spans="1:86" s="200" customFormat="1" x14ac:dyDescent="0.3">
      <c r="A351" s="173"/>
      <c r="B351" s="173"/>
      <c r="C351" s="173"/>
      <c r="D351" s="185"/>
      <c r="E351" s="185"/>
      <c r="F351" s="186"/>
      <c r="G351" s="173"/>
      <c r="H351" s="173"/>
      <c r="I351" s="173"/>
      <c r="J351" s="187"/>
      <c r="K351" s="188"/>
      <c r="L351" s="189">
        <f t="shared" si="181"/>
        <v>0</v>
      </c>
      <c r="M351" s="189">
        <f t="shared" si="180"/>
        <v>0</v>
      </c>
      <c r="N351" s="317"/>
      <c r="O351" s="202"/>
      <c r="P351" s="191"/>
      <c r="Q351" s="192">
        <f t="shared" si="174"/>
        <v>0</v>
      </c>
      <c r="R351" s="193">
        <f t="shared" si="175"/>
        <v>0</v>
      </c>
      <c r="S351" s="193"/>
      <c r="T351" s="194"/>
      <c r="U351" s="190">
        <f t="shared" si="176"/>
        <v>0</v>
      </c>
      <c r="V351" s="191">
        <f t="shared" si="177"/>
        <v>0</v>
      </c>
      <c r="W351" s="191">
        <f t="shared" si="178"/>
        <v>0</v>
      </c>
      <c r="X351" s="193">
        <f t="shared" si="179"/>
        <v>0</v>
      </c>
      <c r="Y351" s="193">
        <f t="shared" si="192"/>
        <v>0</v>
      </c>
      <c r="Z351" s="193"/>
      <c r="AA351" s="195"/>
      <c r="AB351" s="195"/>
      <c r="AC351" s="199"/>
      <c r="AD351" s="197"/>
      <c r="AE351" s="190"/>
      <c r="AF351" s="190"/>
      <c r="AG351" s="198">
        <f t="shared" si="198"/>
        <v>0</v>
      </c>
      <c r="AH351" s="198"/>
      <c r="AI351" s="190"/>
      <c r="AJ351" s="190"/>
      <c r="AK351" s="190"/>
      <c r="AL351" s="190"/>
      <c r="AM351" s="200">
        <f t="shared" si="182"/>
        <v>0</v>
      </c>
      <c r="AO351" s="190"/>
      <c r="AP351" s="190"/>
      <c r="AQ351" s="190"/>
      <c r="AR351" s="190"/>
      <c r="AS351" s="200">
        <f t="shared" si="193"/>
        <v>0</v>
      </c>
      <c r="AU351" s="190"/>
      <c r="AV351" s="190"/>
      <c r="AW351" s="190"/>
      <c r="AX351" s="190"/>
      <c r="AY351" s="200">
        <f t="shared" si="194"/>
        <v>0</v>
      </c>
      <c r="BA351" s="190">
        <f t="shared" si="195"/>
        <v>0</v>
      </c>
      <c r="BB351" s="190">
        <f t="shared" si="195"/>
        <v>0</v>
      </c>
      <c r="BC351" s="200">
        <f t="shared" si="196"/>
        <v>0</v>
      </c>
      <c r="BD351" s="200">
        <f t="shared" si="197"/>
        <v>0</v>
      </c>
      <c r="BI351" s="190">
        <f t="shared" si="183"/>
        <v>0</v>
      </c>
      <c r="BJ351" s="190">
        <f t="shared" si="183"/>
        <v>0</v>
      </c>
      <c r="BK351" s="200">
        <f t="shared" si="184"/>
        <v>0</v>
      </c>
      <c r="BL351" s="200">
        <f t="shared" si="185"/>
        <v>0</v>
      </c>
      <c r="BQ351" s="190">
        <f t="shared" si="186"/>
        <v>0</v>
      </c>
      <c r="BR351" s="190">
        <f t="shared" si="186"/>
        <v>0</v>
      </c>
      <c r="BS351" s="200">
        <f t="shared" si="187"/>
        <v>0</v>
      </c>
      <c r="BT351" s="200">
        <f t="shared" si="188"/>
        <v>0</v>
      </c>
      <c r="BY351" s="190">
        <f t="shared" si="189"/>
        <v>0</v>
      </c>
      <c r="BZ351" s="190">
        <f t="shared" si="189"/>
        <v>0</v>
      </c>
      <c r="CA351" s="200">
        <f t="shared" si="190"/>
        <v>0</v>
      </c>
      <c r="CB351" s="200">
        <f t="shared" si="191"/>
        <v>0</v>
      </c>
      <c r="CG351" s="200">
        <f t="shared" si="200"/>
        <v>0</v>
      </c>
      <c r="CH351" s="193">
        <f t="shared" si="199"/>
        <v>0</v>
      </c>
    </row>
    <row r="352" spans="1:86" s="200" customFormat="1" x14ac:dyDescent="0.3">
      <c r="A352" s="173"/>
      <c r="B352" s="173"/>
      <c r="C352" s="173"/>
      <c r="D352" s="185"/>
      <c r="E352" s="185"/>
      <c r="F352" s="186"/>
      <c r="G352" s="173"/>
      <c r="H352" s="173"/>
      <c r="I352" s="173"/>
      <c r="J352" s="187"/>
      <c r="K352" s="188"/>
      <c r="L352" s="189">
        <f t="shared" si="181"/>
        <v>0</v>
      </c>
      <c r="M352" s="189">
        <f t="shared" si="180"/>
        <v>0</v>
      </c>
      <c r="N352" s="317"/>
      <c r="O352" s="202"/>
      <c r="P352" s="191"/>
      <c r="Q352" s="192">
        <f t="shared" si="174"/>
        <v>0</v>
      </c>
      <c r="R352" s="193">
        <f t="shared" si="175"/>
        <v>0</v>
      </c>
      <c r="S352" s="193"/>
      <c r="T352" s="194"/>
      <c r="U352" s="190">
        <f t="shared" si="176"/>
        <v>0</v>
      </c>
      <c r="V352" s="191">
        <f t="shared" si="177"/>
        <v>0</v>
      </c>
      <c r="W352" s="191">
        <f t="shared" si="178"/>
        <v>0</v>
      </c>
      <c r="X352" s="193">
        <f t="shared" si="179"/>
        <v>0</v>
      </c>
      <c r="Y352" s="193">
        <f t="shared" si="192"/>
        <v>0</v>
      </c>
      <c r="Z352" s="193"/>
      <c r="AA352" s="195"/>
      <c r="AB352" s="195"/>
      <c r="AC352" s="199"/>
      <c r="AD352" s="197"/>
      <c r="AE352" s="190"/>
      <c r="AF352" s="190"/>
      <c r="AG352" s="198">
        <f t="shared" si="198"/>
        <v>0</v>
      </c>
      <c r="AH352" s="198"/>
      <c r="AI352" s="190"/>
      <c r="AJ352" s="190"/>
      <c r="AK352" s="190"/>
      <c r="AL352" s="190"/>
      <c r="AM352" s="200">
        <f t="shared" si="182"/>
        <v>0</v>
      </c>
      <c r="AO352" s="190"/>
      <c r="AP352" s="190"/>
      <c r="AQ352" s="190"/>
      <c r="AR352" s="190"/>
      <c r="AS352" s="200">
        <f t="shared" si="193"/>
        <v>0</v>
      </c>
      <c r="AU352" s="190"/>
      <c r="AV352" s="190"/>
      <c r="AW352" s="190"/>
      <c r="AX352" s="190"/>
      <c r="AY352" s="200">
        <f t="shared" si="194"/>
        <v>0</v>
      </c>
      <c r="BA352" s="190">
        <f t="shared" si="195"/>
        <v>0</v>
      </c>
      <c r="BB352" s="190">
        <f t="shared" si="195"/>
        <v>0</v>
      </c>
      <c r="BC352" s="200">
        <f t="shared" si="196"/>
        <v>0</v>
      </c>
      <c r="BD352" s="200">
        <f t="shared" si="197"/>
        <v>0</v>
      </c>
      <c r="BI352" s="190">
        <f t="shared" si="183"/>
        <v>0</v>
      </c>
      <c r="BJ352" s="190">
        <f t="shared" si="183"/>
        <v>0</v>
      </c>
      <c r="BK352" s="200">
        <f t="shared" si="184"/>
        <v>0</v>
      </c>
      <c r="BL352" s="200">
        <f t="shared" si="185"/>
        <v>0</v>
      </c>
      <c r="BQ352" s="190">
        <f t="shared" si="186"/>
        <v>0</v>
      </c>
      <c r="BR352" s="190">
        <f t="shared" si="186"/>
        <v>0</v>
      </c>
      <c r="BS352" s="200">
        <f t="shared" si="187"/>
        <v>0</v>
      </c>
      <c r="BT352" s="200">
        <f t="shared" si="188"/>
        <v>0</v>
      </c>
      <c r="BY352" s="190">
        <f t="shared" si="189"/>
        <v>0</v>
      </c>
      <c r="BZ352" s="190">
        <f t="shared" si="189"/>
        <v>0</v>
      </c>
      <c r="CA352" s="200">
        <f t="shared" si="190"/>
        <v>0</v>
      </c>
      <c r="CB352" s="200">
        <f t="shared" si="191"/>
        <v>0</v>
      </c>
      <c r="CG352" s="200">
        <f t="shared" si="200"/>
        <v>0</v>
      </c>
      <c r="CH352" s="193">
        <f t="shared" si="199"/>
        <v>0</v>
      </c>
    </row>
    <row r="353" spans="1:86" s="200" customFormat="1" x14ac:dyDescent="0.3">
      <c r="A353" s="173"/>
      <c r="B353" s="173"/>
      <c r="C353" s="173"/>
      <c r="D353" s="185"/>
      <c r="E353" s="185"/>
      <c r="F353" s="186"/>
      <c r="G353" s="173"/>
      <c r="H353" s="173"/>
      <c r="I353" s="173"/>
      <c r="J353" s="187"/>
      <c r="K353" s="188"/>
      <c r="L353" s="189">
        <f t="shared" si="181"/>
        <v>0</v>
      </c>
      <c r="M353" s="189">
        <f t="shared" si="180"/>
        <v>0</v>
      </c>
      <c r="N353" s="317"/>
      <c r="O353" s="202"/>
      <c r="P353" s="191"/>
      <c r="Q353" s="192">
        <f t="shared" si="174"/>
        <v>0</v>
      </c>
      <c r="R353" s="193">
        <f t="shared" si="175"/>
        <v>0</v>
      </c>
      <c r="S353" s="193"/>
      <c r="T353" s="194"/>
      <c r="U353" s="190">
        <f t="shared" si="176"/>
        <v>0</v>
      </c>
      <c r="V353" s="191">
        <f t="shared" si="177"/>
        <v>0</v>
      </c>
      <c r="W353" s="191">
        <f t="shared" si="178"/>
        <v>0</v>
      </c>
      <c r="X353" s="193">
        <f t="shared" si="179"/>
        <v>0</v>
      </c>
      <c r="Y353" s="193">
        <f t="shared" si="192"/>
        <v>0</v>
      </c>
      <c r="Z353" s="193"/>
      <c r="AA353" s="195"/>
      <c r="AB353" s="195"/>
      <c r="AC353" s="199"/>
      <c r="AD353" s="197"/>
      <c r="AE353" s="190"/>
      <c r="AF353" s="190"/>
      <c r="AG353" s="198">
        <f t="shared" si="198"/>
        <v>0</v>
      </c>
      <c r="AH353" s="198"/>
      <c r="AI353" s="190"/>
      <c r="AJ353" s="190"/>
      <c r="AK353" s="190"/>
      <c r="AL353" s="190"/>
      <c r="AM353" s="200">
        <f t="shared" si="182"/>
        <v>0</v>
      </c>
      <c r="AO353" s="190"/>
      <c r="AP353" s="190"/>
      <c r="AQ353" s="190"/>
      <c r="AR353" s="190"/>
      <c r="AS353" s="200">
        <f t="shared" si="193"/>
        <v>0</v>
      </c>
      <c r="AU353" s="190"/>
      <c r="AV353" s="190"/>
      <c r="AW353" s="190"/>
      <c r="AX353" s="190"/>
      <c r="AY353" s="200">
        <f t="shared" si="194"/>
        <v>0</v>
      </c>
      <c r="BA353" s="190">
        <f t="shared" si="195"/>
        <v>0</v>
      </c>
      <c r="BB353" s="190">
        <f t="shared" si="195"/>
        <v>0</v>
      </c>
      <c r="BC353" s="200">
        <f t="shared" si="196"/>
        <v>0</v>
      </c>
      <c r="BD353" s="200">
        <f t="shared" si="197"/>
        <v>0</v>
      </c>
      <c r="BI353" s="190">
        <f t="shared" si="183"/>
        <v>0</v>
      </c>
      <c r="BJ353" s="190">
        <f t="shared" si="183"/>
        <v>0</v>
      </c>
      <c r="BK353" s="200">
        <f t="shared" si="184"/>
        <v>0</v>
      </c>
      <c r="BL353" s="200">
        <f t="shared" si="185"/>
        <v>0</v>
      </c>
      <c r="BQ353" s="190">
        <f t="shared" si="186"/>
        <v>0</v>
      </c>
      <c r="BR353" s="190">
        <f t="shared" si="186"/>
        <v>0</v>
      </c>
      <c r="BS353" s="200">
        <f t="shared" si="187"/>
        <v>0</v>
      </c>
      <c r="BT353" s="200">
        <f t="shared" si="188"/>
        <v>0</v>
      </c>
      <c r="BY353" s="190">
        <f t="shared" si="189"/>
        <v>0</v>
      </c>
      <c r="BZ353" s="190">
        <f t="shared" si="189"/>
        <v>0</v>
      </c>
      <c r="CA353" s="200">
        <f t="shared" si="190"/>
        <v>0</v>
      </c>
      <c r="CB353" s="200">
        <f t="shared" si="191"/>
        <v>0</v>
      </c>
      <c r="CG353" s="200">
        <f t="shared" si="200"/>
        <v>0</v>
      </c>
      <c r="CH353" s="193">
        <f t="shared" si="199"/>
        <v>0</v>
      </c>
    </row>
    <row r="354" spans="1:86" s="200" customFormat="1" x14ac:dyDescent="0.3">
      <c r="A354" s="173"/>
      <c r="B354" s="173"/>
      <c r="C354" s="173"/>
      <c r="D354" s="185"/>
      <c r="E354" s="185"/>
      <c r="F354" s="186"/>
      <c r="G354" s="173"/>
      <c r="H354" s="173"/>
      <c r="I354" s="173"/>
      <c r="J354" s="187"/>
      <c r="K354" s="188"/>
      <c r="L354" s="189">
        <f t="shared" si="181"/>
        <v>0</v>
      </c>
      <c r="M354" s="189">
        <f t="shared" si="180"/>
        <v>0</v>
      </c>
      <c r="N354" s="317"/>
      <c r="O354" s="202"/>
      <c r="P354" s="191"/>
      <c r="Q354" s="192">
        <f t="shared" si="174"/>
        <v>0</v>
      </c>
      <c r="R354" s="193">
        <f t="shared" si="175"/>
        <v>0</v>
      </c>
      <c r="S354" s="193"/>
      <c r="T354" s="194"/>
      <c r="U354" s="190">
        <f t="shared" si="176"/>
        <v>0</v>
      </c>
      <c r="V354" s="191">
        <f t="shared" si="177"/>
        <v>0</v>
      </c>
      <c r="W354" s="191">
        <f t="shared" si="178"/>
        <v>0</v>
      </c>
      <c r="X354" s="193">
        <f t="shared" si="179"/>
        <v>0</v>
      </c>
      <c r="Y354" s="193">
        <f t="shared" si="192"/>
        <v>0</v>
      </c>
      <c r="Z354" s="193"/>
      <c r="AA354" s="195"/>
      <c r="AB354" s="195"/>
      <c r="AC354" s="199"/>
      <c r="AD354" s="197"/>
      <c r="AE354" s="190"/>
      <c r="AF354" s="190"/>
      <c r="AG354" s="198">
        <f t="shared" si="198"/>
        <v>0</v>
      </c>
      <c r="AH354" s="198"/>
      <c r="AI354" s="190"/>
      <c r="AJ354" s="190"/>
      <c r="AK354" s="190"/>
      <c r="AL354" s="190"/>
      <c r="AM354" s="200">
        <f t="shared" si="182"/>
        <v>0</v>
      </c>
      <c r="AO354" s="190"/>
      <c r="AP354" s="190"/>
      <c r="AQ354" s="190"/>
      <c r="AR354" s="190"/>
      <c r="AS354" s="200">
        <f t="shared" si="193"/>
        <v>0</v>
      </c>
      <c r="AU354" s="190"/>
      <c r="AV354" s="190"/>
      <c r="AW354" s="190"/>
      <c r="AX354" s="190"/>
      <c r="AY354" s="200">
        <f t="shared" si="194"/>
        <v>0</v>
      </c>
      <c r="BA354" s="190">
        <f t="shared" si="195"/>
        <v>0</v>
      </c>
      <c r="BB354" s="190">
        <f t="shared" si="195"/>
        <v>0</v>
      </c>
      <c r="BC354" s="200">
        <f t="shared" si="196"/>
        <v>0</v>
      </c>
      <c r="BD354" s="200">
        <f t="shared" si="197"/>
        <v>0</v>
      </c>
      <c r="BI354" s="190">
        <f t="shared" si="183"/>
        <v>0</v>
      </c>
      <c r="BJ354" s="190">
        <f t="shared" si="183"/>
        <v>0</v>
      </c>
      <c r="BK354" s="200">
        <f t="shared" si="184"/>
        <v>0</v>
      </c>
      <c r="BL354" s="200">
        <f t="shared" si="185"/>
        <v>0</v>
      </c>
      <c r="BQ354" s="190">
        <f t="shared" si="186"/>
        <v>0</v>
      </c>
      <c r="BR354" s="190">
        <f t="shared" si="186"/>
        <v>0</v>
      </c>
      <c r="BS354" s="200">
        <f t="shared" si="187"/>
        <v>0</v>
      </c>
      <c r="BT354" s="200">
        <f t="shared" si="188"/>
        <v>0</v>
      </c>
      <c r="BY354" s="190">
        <f t="shared" si="189"/>
        <v>0</v>
      </c>
      <c r="BZ354" s="190">
        <f t="shared" si="189"/>
        <v>0</v>
      </c>
      <c r="CA354" s="200">
        <f t="shared" si="190"/>
        <v>0</v>
      </c>
      <c r="CB354" s="200">
        <f t="shared" si="191"/>
        <v>0</v>
      </c>
      <c r="CG354" s="200">
        <f t="shared" si="200"/>
        <v>0</v>
      </c>
      <c r="CH354" s="193">
        <f t="shared" si="199"/>
        <v>0</v>
      </c>
    </row>
    <row r="355" spans="1:86" s="200" customFormat="1" x14ac:dyDescent="0.3">
      <c r="A355" s="173"/>
      <c r="B355" s="173"/>
      <c r="C355" s="173"/>
      <c r="D355" s="185"/>
      <c r="E355" s="185"/>
      <c r="F355" s="186"/>
      <c r="G355" s="173"/>
      <c r="H355" s="173"/>
      <c r="I355" s="173"/>
      <c r="J355" s="187"/>
      <c r="K355" s="188"/>
      <c r="L355" s="189">
        <f t="shared" si="181"/>
        <v>0</v>
      </c>
      <c r="M355" s="189">
        <f t="shared" si="180"/>
        <v>0</v>
      </c>
      <c r="N355" s="317"/>
      <c r="O355" s="202"/>
      <c r="P355" s="191"/>
      <c r="Q355" s="192">
        <f t="shared" si="174"/>
        <v>0</v>
      </c>
      <c r="R355" s="193">
        <f t="shared" si="175"/>
        <v>0</v>
      </c>
      <c r="S355" s="193"/>
      <c r="T355" s="194"/>
      <c r="U355" s="190">
        <f t="shared" si="176"/>
        <v>0</v>
      </c>
      <c r="V355" s="191">
        <f t="shared" si="177"/>
        <v>0</v>
      </c>
      <c r="W355" s="191">
        <f t="shared" si="178"/>
        <v>0</v>
      </c>
      <c r="X355" s="193">
        <f t="shared" si="179"/>
        <v>0</v>
      </c>
      <c r="Y355" s="193">
        <f t="shared" si="192"/>
        <v>0</v>
      </c>
      <c r="Z355" s="193"/>
      <c r="AA355" s="195"/>
      <c r="AB355" s="195"/>
      <c r="AC355" s="199"/>
      <c r="AD355" s="197"/>
      <c r="AE355" s="190"/>
      <c r="AF355" s="190"/>
      <c r="AG355" s="198">
        <f t="shared" si="198"/>
        <v>0</v>
      </c>
      <c r="AH355" s="198"/>
      <c r="AI355" s="190"/>
      <c r="AJ355" s="190"/>
      <c r="AK355" s="190"/>
      <c r="AL355" s="190"/>
      <c r="AM355" s="200">
        <f t="shared" si="182"/>
        <v>0</v>
      </c>
      <c r="AO355" s="190"/>
      <c r="AP355" s="190"/>
      <c r="AQ355" s="190"/>
      <c r="AR355" s="190"/>
      <c r="AS355" s="200">
        <f t="shared" si="193"/>
        <v>0</v>
      </c>
      <c r="AU355" s="190"/>
      <c r="AV355" s="190"/>
      <c r="AW355" s="190"/>
      <c r="AX355" s="190"/>
      <c r="AY355" s="200">
        <f t="shared" si="194"/>
        <v>0</v>
      </c>
      <c r="BA355" s="190">
        <f t="shared" si="195"/>
        <v>0</v>
      </c>
      <c r="BB355" s="190">
        <f t="shared" si="195"/>
        <v>0</v>
      </c>
      <c r="BC355" s="200">
        <f t="shared" si="196"/>
        <v>0</v>
      </c>
      <c r="BD355" s="200">
        <f t="shared" si="197"/>
        <v>0</v>
      </c>
      <c r="BI355" s="190">
        <f t="shared" si="183"/>
        <v>0</v>
      </c>
      <c r="BJ355" s="190">
        <f t="shared" si="183"/>
        <v>0</v>
      </c>
      <c r="BK355" s="200">
        <f t="shared" si="184"/>
        <v>0</v>
      </c>
      <c r="BL355" s="200">
        <f t="shared" si="185"/>
        <v>0</v>
      </c>
      <c r="BQ355" s="190">
        <f t="shared" si="186"/>
        <v>0</v>
      </c>
      <c r="BR355" s="190">
        <f t="shared" si="186"/>
        <v>0</v>
      </c>
      <c r="BS355" s="200">
        <f t="shared" si="187"/>
        <v>0</v>
      </c>
      <c r="BT355" s="200">
        <f t="shared" si="188"/>
        <v>0</v>
      </c>
      <c r="BY355" s="190">
        <f t="shared" si="189"/>
        <v>0</v>
      </c>
      <c r="BZ355" s="190">
        <f t="shared" si="189"/>
        <v>0</v>
      </c>
      <c r="CA355" s="200">
        <f t="shared" si="190"/>
        <v>0</v>
      </c>
      <c r="CB355" s="200">
        <f t="shared" si="191"/>
        <v>0</v>
      </c>
      <c r="CG355" s="200">
        <f t="shared" si="200"/>
        <v>0</v>
      </c>
      <c r="CH355" s="193">
        <f t="shared" si="199"/>
        <v>0</v>
      </c>
    </row>
    <row r="356" spans="1:86" s="200" customFormat="1" x14ac:dyDescent="0.3">
      <c r="A356" s="173"/>
      <c r="B356" s="173"/>
      <c r="C356" s="173"/>
      <c r="D356" s="185"/>
      <c r="E356" s="185"/>
      <c r="F356" s="186"/>
      <c r="G356" s="173"/>
      <c r="H356" s="173"/>
      <c r="I356" s="173"/>
      <c r="J356" s="187"/>
      <c r="K356" s="188"/>
      <c r="L356" s="189">
        <f t="shared" si="181"/>
        <v>0</v>
      </c>
      <c r="M356" s="189">
        <f t="shared" si="180"/>
        <v>0</v>
      </c>
      <c r="N356" s="317"/>
      <c r="O356" s="202"/>
      <c r="P356" s="191"/>
      <c r="Q356" s="192">
        <f t="shared" si="174"/>
        <v>0</v>
      </c>
      <c r="R356" s="193">
        <f t="shared" si="175"/>
        <v>0</v>
      </c>
      <c r="S356" s="193"/>
      <c r="T356" s="194"/>
      <c r="U356" s="190">
        <f t="shared" si="176"/>
        <v>0</v>
      </c>
      <c r="V356" s="191">
        <f t="shared" si="177"/>
        <v>0</v>
      </c>
      <c r="W356" s="191">
        <f t="shared" si="178"/>
        <v>0</v>
      </c>
      <c r="X356" s="193">
        <f t="shared" si="179"/>
        <v>0</v>
      </c>
      <c r="Y356" s="193">
        <f t="shared" si="192"/>
        <v>0</v>
      </c>
      <c r="Z356" s="193"/>
      <c r="AA356" s="195"/>
      <c r="AB356" s="195"/>
      <c r="AC356" s="199"/>
      <c r="AD356" s="197"/>
      <c r="AE356" s="190"/>
      <c r="AF356" s="190"/>
      <c r="AG356" s="198">
        <f t="shared" si="198"/>
        <v>0</v>
      </c>
      <c r="AH356" s="198"/>
      <c r="AI356" s="190"/>
      <c r="AJ356" s="190"/>
      <c r="AK356" s="190"/>
      <c r="AL356" s="190"/>
      <c r="AM356" s="200">
        <f t="shared" si="182"/>
        <v>0</v>
      </c>
      <c r="AO356" s="190"/>
      <c r="AP356" s="190"/>
      <c r="AQ356" s="190"/>
      <c r="AR356" s="190"/>
      <c r="AS356" s="200">
        <f t="shared" si="193"/>
        <v>0</v>
      </c>
      <c r="AU356" s="190"/>
      <c r="AV356" s="190"/>
      <c r="AW356" s="190"/>
      <c r="AX356" s="190"/>
      <c r="AY356" s="200">
        <f t="shared" si="194"/>
        <v>0</v>
      </c>
      <c r="BA356" s="190">
        <f t="shared" si="195"/>
        <v>0</v>
      </c>
      <c r="BB356" s="190">
        <f t="shared" si="195"/>
        <v>0</v>
      </c>
      <c r="BC356" s="200">
        <f t="shared" si="196"/>
        <v>0</v>
      </c>
      <c r="BD356" s="200">
        <f t="shared" si="197"/>
        <v>0</v>
      </c>
      <c r="BI356" s="190">
        <f t="shared" si="183"/>
        <v>0</v>
      </c>
      <c r="BJ356" s="190">
        <f t="shared" si="183"/>
        <v>0</v>
      </c>
      <c r="BK356" s="200">
        <f t="shared" si="184"/>
        <v>0</v>
      </c>
      <c r="BL356" s="200">
        <f t="shared" si="185"/>
        <v>0</v>
      </c>
      <c r="BQ356" s="190">
        <f t="shared" si="186"/>
        <v>0</v>
      </c>
      <c r="BR356" s="190">
        <f t="shared" si="186"/>
        <v>0</v>
      </c>
      <c r="BS356" s="200">
        <f t="shared" si="187"/>
        <v>0</v>
      </c>
      <c r="BT356" s="200">
        <f t="shared" si="188"/>
        <v>0</v>
      </c>
      <c r="BY356" s="190">
        <f t="shared" si="189"/>
        <v>0</v>
      </c>
      <c r="BZ356" s="190">
        <f t="shared" si="189"/>
        <v>0</v>
      </c>
      <c r="CA356" s="200">
        <f t="shared" si="190"/>
        <v>0</v>
      </c>
      <c r="CB356" s="200">
        <f t="shared" si="191"/>
        <v>0</v>
      </c>
      <c r="CG356" s="200">
        <f t="shared" si="200"/>
        <v>0</v>
      </c>
      <c r="CH356" s="193">
        <f t="shared" si="199"/>
        <v>0</v>
      </c>
    </row>
    <row r="357" spans="1:86" s="200" customFormat="1" x14ac:dyDescent="0.3">
      <c r="A357" s="173"/>
      <c r="B357" s="173"/>
      <c r="C357" s="173"/>
      <c r="D357" s="185"/>
      <c r="E357" s="185"/>
      <c r="F357" s="186"/>
      <c r="G357" s="173"/>
      <c r="H357" s="173"/>
      <c r="I357" s="173"/>
      <c r="J357" s="187"/>
      <c r="K357" s="188"/>
      <c r="L357" s="189">
        <f t="shared" si="181"/>
        <v>0</v>
      </c>
      <c r="M357" s="189">
        <f t="shared" si="180"/>
        <v>0</v>
      </c>
      <c r="N357" s="317"/>
      <c r="O357" s="202"/>
      <c r="P357" s="191"/>
      <c r="Q357" s="192">
        <f t="shared" si="174"/>
        <v>0</v>
      </c>
      <c r="R357" s="193">
        <f t="shared" si="175"/>
        <v>0</v>
      </c>
      <c r="S357" s="193"/>
      <c r="T357" s="194"/>
      <c r="U357" s="190">
        <f t="shared" si="176"/>
        <v>0</v>
      </c>
      <c r="V357" s="191">
        <f t="shared" si="177"/>
        <v>0</v>
      </c>
      <c r="W357" s="191">
        <f t="shared" si="178"/>
        <v>0</v>
      </c>
      <c r="X357" s="193">
        <f t="shared" si="179"/>
        <v>0</v>
      </c>
      <c r="Y357" s="193">
        <f t="shared" si="192"/>
        <v>0</v>
      </c>
      <c r="Z357" s="193"/>
      <c r="AA357" s="195"/>
      <c r="AB357" s="195"/>
      <c r="AC357" s="199"/>
      <c r="AD357" s="197"/>
      <c r="AE357" s="190"/>
      <c r="AF357" s="190"/>
      <c r="AG357" s="198">
        <f t="shared" si="198"/>
        <v>0</v>
      </c>
      <c r="AH357" s="198"/>
      <c r="AI357" s="190"/>
      <c r="AJ357" s="190"/>
      <c r="AK357" s="190"/>
      <c r="AL357" s="190"/>
      <c r="AM357" s="200">
        <f t="shared" si="182"/>
        <v>0</v>
      </c>
      <c r="AO357" s="190"/>
      <c r="AP357" s="190"/>
      <c r="AQ357" s="190"/>
      <c r="AR357" s="190"/>
      <c r="AS357" s="200">
        <f t="shared" si="193"/>
        <v>0</v>
      </c>
      <c r="AU357" s="190"/>
      <c r="AV357" s="190"/>
      <c r="AW357" s="190"/>
      <c r="AX357" s="190"/>
      <c r="AY357" s="200">
        <f t="shared" si="194"/>
        <v>0</v>
      </c>
      <c r="BA357" s="190">
        <f t="shared" si="195"/>
        <v>0</v>
      </c>
      <c r="BB357" s="190">
        <f t="shared" si="195"/>
        <v>0</v>
      </c>
      <c r="BC357" s="200">
        <f t="shared" si="196"/>
        <v>0</v>
      </c>
      <c r="BD357" s="200">
        <f t="shared" si="197"/>
        <v>0</v>
      </c>
      <c r="BI357" s="190">
        <f t="shared" si="183"/>
        <v>0</v>
      </c>
      <c r="BJ357" s="190">
        <f t="shared" si="183"/>
        <v>0</v>
      </c>
      <c r="BK357" s="200">
        <f t="shared" si="184"/>
        <v>0</v>
      </c>
      <c r="BL357" s="200">
        <f t="shared" si="185"/>
        <v>0</v>
      </c>
      <c r="BQ357" s="190">
        <f t="shared" si="186"/>
        <v>0</v>
      </c>
      <c r="BR357" s="190">
        <f t="shared" si="186"/>
        <v>0</v>
      </c>
      <c r="BS357" s="200">
        <f t="shared" si="187"/>
        <v>0</v>
      </c>
      <c r="BT357" s="200">
        <f t="shared" si="188"/>
        <v>0</v>
      </c>
      <c r="BY357" s="190">
        <f t="shared" si="189"/>
        <v>0</v>
      </c>
      <c r="BZ357" s="190">
        <f t="shared" si="189"/>
        <v>0</v>
      </c>
      <c r="CA357" s="200">
        <f t="shared" si="190"/>
        <v>0</v>
      </c>
      <c r="CB357" s="200">
        <f t="shared" si="191"/>
        <v>0</v>
      </c>
      <c r="CG357" s="200">
        <f t="shared" si="200"/>
        <v>0</v>
      </c>
      <c r="CH357" s="193">
        <f t="shared" si="199"/>
        <v>0</v>
      </c>
    </row>
    <row r="358" spans="1:86" s="200" customFormat="1" x14ac:dyDescent="0.3">
      <c r="A358" s="173"/>
      <c r="B358" s="173"/>
      <c r="C358" s="173"/>
      <c r="D358" s="185"/>
      <c r="E358" s="185"/>
      <c r="F358" s="186"/>
      <c r="G358" s="173"/>
      <c r="H358" s="173"/>
      <c r="I358" s="173"/>
      <c r="J358" s="187"/>
      <c r="K358" s="188"/>
      <c r="L358" s="189">
        <f t="shared" si="181"/>
        <v>0</v>
      </c>
      <c r="M358" s="189">
        <f t="shared" si="180"/>
        <v>0</v>
      </c>
      <c r="N358" s="317"/>
      <c r="O358" s="202"/>
      <c r="P358" s="191"/>
      <c r="Q358" s="192">
        <f t="shared" si="174"/>
        <v>0</v>
      </c>
      <c r="R358" s="193">
        <f t="shared" si="175"/>
        <v>0</v>
      </c>
      <c r="S358" s="193"/>
      <c r="T358" s="194"/>
      <c r="U358" s="190">
        <f t="shared" si="176"/>
        <v>0</v>
      </c>
      <c r="V358" s="191">
        <f t="shared" si="177"/>
        <v>0</v>
      </c>
      <c r="W358" s="191">
        <f t="shared" si="178"/>
        <v>0</v>
      </c>
      <c r="X358" s="193">
        <f t="shared" si="179"/>
        <v>0</v>
      </c>
      <c r="Y358" s="193">
        <f t="shared" si="192"/>
        <v>0</v>
      </c>
      <c r="Z358" s="193"/>
      <c r="AA358" s="195"/>
      <c r="AB358" s="195"/>
      <c r="AC358" s="199"/>
      <c r="AD358" s="197"/>
      <c r="AE358" s="190"/>
      <c r="AF358" s="190"/>
      <c r="AG358" s="198">
        <f t="shared" si="198"/>
        <v>0</v>
      </c>
      <c r="AH358" s="198"/>
      <c r="AI358" s="190"/>
      <c r="AJ358" s="190"/>
      <c r="AK358" s="190"/>
      <c r="AL358" s="190"/>
      <c r="AM358" s="200">
        <f t="shared" si="182"/>
        <v>0</v>
      </c>
      <c r="AO358" s="190"/>
      <c r="AP358" s="190"/>
      <c r="AQ358" s="190"/>
      <c r="AR358" s="190"/>
      <c r="AS358" s="200">
        <f t="shared" si="193"/>
        <v>0</v>
      </c>
      <c r="AU358" s="190"/>
      <c r="AV358" s="190"/>
      <c r="AW358" s="190"/>
      <c r="AX358" s="190"/>
      <c r="AY358" s="200">
        <f t="shared" si="194"/>
        <v>0</v>
      </c>
      <c r="BA358" s="190">
        <f t="shared" si="195"/>
        <v>0</v>
      </c>
      <c r="BB358" s="190">
        <f t="shared" si="195"/>
        <v>0</v>
      </c>
      <c r="BC358" s="200">
        <f t="shared" si="196"/>
        <v>0</v>
      </c>
      <c r="BD358" s="200">
        <f t="shared" si="197"/>
        <v>0</v>
      </c>
      <c r="BI358" s="190">
        <f t="shared" si="183"/>
        <v>0</v>
      </c>
      <c r="BJ358" s="190">
        <f t="shared" si="183"/>
        <v>0</v>
      </c>
      <c r="BK358" s="200">
        <f t="shared" si="184"/>
        <v>0</v>
      </c>
      <c r="BL358" s="200">
        <f t="shared" si="185"/>
        <v>0</v>
      </c>
      <c r="BQ358" s="190">
        <f t="shared" si="186"/>
        <v>0</v>
      </c>
      <c r="BR358" s="190">
        <f t="shared" si="186"/>
        <v>0</v>
      </c>
      <c r="BS358" s="200">
        <f t="shared" si="187"/>
        <v>0</v>
      </c>
      <c r="BT358" s="200">
        <f t="shared" si="188"/>
        <v>0</v>
      </c>
      <c r="BY358" s="190">
        <f t="shared" si="189"/>
        <v>0</v>
      </c>
      <c r="BZ358" s="190">
        <f t="shared" si="189"/>
        <v>0</v>
      </c>
      <c r="CA358" s="200">
        <f t="shared" si="190"/>
        <v>0</v>
      </c>
      <c r="CB358" s="200">
        <f t="shared" si="191"/>
        <v>0</v>
      </c>
      <c r="CG358" s="200">
        <f t="shared" si="200"/>
        <v>0</v>
      </c>
      <c r="CH358" s="193">
        <f t="shared" si="199"/>
        <v>0</v>
      </c>
    </row>
    <row r="359" spans="1:86" s="200" customFormat="1" x14ac:dyDescent="0.3">
      <c r="A359" s="173"/>
      <c r="B359" s="173"/>
      <c r="C359" s="173"/>
      <c r="D359" s="185"/>
      <c r="E359" s="185"/>
      <c r="F359" s="186"/>
      <c r="G359" s="173"/>
      <c r="H359" s="173"/>
      <c r="I359" s="173"/>
      <c r="J359" s="187"/>
      <c r="K359" s="188"/>
      <c r="L359" s="189">
        <f t="shared" si="181"/>
        <v>0</v>
      </c>
      <c r="M359" s="189">
        <f t="shared" si="180"/>
        <v>0</v>
      </c>
      <c r="N359" s="317"/>
      <c r="O359" s="202"/>
      <c r="P359" s="191"/>
      <c r="Q359" s="192">
        <f t="shared" si="174"/>
        <v>0</v>
      </c>
      <c r="R359" s="193">
        <f t="shared" si="175"/>
        <v>0</v>
      </c>
      <c r="S359" s="193"/>
      <c r="T359" s="194"/>
      <c r="U359" s="190">
        <f t="shared" si="176"/>
        <v>0</v>
      </c>
      <c r="V359" s="191">
        <f t="shared" si="177"/>
        <v>0</v>
      </c>
      <c r="W359" s="191">
        <f t="shared" si="178"/>
        <v>0</v>
      </c>
      <c r="X359" s="193">
        <f t="shared" si="179"/>
        <v>0</v>
      </c>
      <c r="Y359" s="193">
        <f t="shared" si="192"/>
        <v>0</v>
      </c>
      <c r="Z359" s="193"/>
      <c r="AA359" s="195"/>
      <c r="AB359" s="195"/>
      <c r="AC359" s="199"/>
      <c r="AD359" s="197"/>
      <c r="AE359" s="190"/>
      <c r="AF359" s="190"/>
      <c r="AG359" s="198">
        <f t="shared" si="198"/>
        <v>0</v>
      </c>
      <c r="AH359" s="198"/>
      <c r="AI359" s="190"/>
      <c r="AJ359" s="190"/>
      <c r="AK359" s="190"/>
      <c r="AL359" s="190"/>
      <c r="AM359" s="200">
        <f t="shared" si="182"/>
        <v>0</v>
      </c>
      <c r="AO359" s="190"/>
      <c r="AP359" s="190"/>
      <c r="AQ359" s="190"/>
      <c r="AR359" s="190"/>
      <c r="AS359" s="200">
        <f t="shared" si="193"/>
        <v>0</v>
      </c>
      <c r="AU359" s="190"/>
      <c r="AV359" s="190"/>
      <c r="AW359" s="190"/>
      <c r="AX359" s="190"/>
      <c r="AY359" s="200">
        <f t="shared" si="194"/>
        <v>0</v>
      </c>
      <c r="BA359" s="190">
        <f t="shared" si="195"/>
        <v>0</v>
      </c>
      <c r="BB359" s="190">
        <f t="shared" si="195"/>
        <v>0</v>
      </c>
      <c r="BC359" s="200">
        <f t="shared" si="196"/>
        <v>0</v>
      </c>
      <c r="BD359" s="200">
        <f t="shared" si="197"/>
        <v>0</v>
      </c>
      <c r="BI359" s="190">
        <f t="shared" si="183"/>
        <v>0</v>
      </c>
      <c r="BJ359" s="190">
        <f t="shared" si="183"/>
        <v>0</v>
      </c>
      <c r="BK359" s="200">
        <f t="shared" si="184"/>
        <v>0</v>
      </c>
      <c r="BL359" s="200">
        <f t="shared" si="185"/>
        <v>0</v>
      </c>
      <c r="BQ359" s="190">
        <f t="shared" si="186"/>
        <v>0</v>
      </c>
      <c r="BR359" s="190">
        <f t="shared" si="186"/>
        <v>0</v>
      </c>
      <c r="BS359" s="200">
        <f t="shared" si="187"/>
        <v>0</v>
      </c>
      <c r="BT359" s="200">
        <f t="shared" si="188"/>
        <v>0</v>
      </c>
      <c r="BY359" s="190">
        <f t="shared" si="189"/>
        <v>0</v>
      </c>
      <c r="BZ359" s="190">
        <f t="shared" si="189"/>
        <v>0</v>
      </c>
      <c r="CA359" s="200">
        <f t="shared" si="190"/>
        <v>0</v>
      </c>
      <c r="CB359" s="200">
        <f t="shared" si="191"/>
        <v>0</v>
      </c>
      <c r="CG359" s="200">
        <f t="shared" si="200"/>
        <v>0</v>
      </c>
      <c r="CH359" s="193">
        <f t="shared" si="199"/>
        <v>0</v>
      </c>
    </row>
    <row r="360" spans="1:86" s="200" customFormat="1" x14ac:dyDescent="0.3">
      <c r="A360" s="173"/>
      <c r="B360" s="173"/>
      <c r="C360" s="173"/>
      <c r="D360" s="185"/>
      <c r="E360" s="185"/>
      <c r="F360" s="186"/>
      <c r="G360" s="173"/>
      <c r="H360" s="173"/>
      <c r="I360" s="173"/>
      <c r="J360" s="187"/>
      <c r="K360" s="188"/>
      <c r="L360" s="189">
        <f t="shared" si="181"/>
        <v>0</v>
      </c>
      <c r="M360" s="189">
        <f t="shared" si="180"/>
        <v>0</v>
      </c>
      <c r="N360" s="317"/>
      <c r="O360" s="202"/>
      <c r="P360" s="191"/>
      <c r="Q360" s="192">
        <f t="shared" si="174"/>
        <v>0</v>
      </c>
      <c r="R360" s="193">
        <f t="shared" si="175"/>
        <v>0</v>
      </c>
      <c r="S360" s="193"/>
      <c r="T360" s="194"/>
      <c r="U360" s="190">
        <f t="shared" si="176"/>
        <v>0</v>
      </c>
      <c r="V360" s="191">
        <f t="shared" si="177"/>
        <v>0</v>
      </c>
      <c r="W360" s="191">
        <f t="shared" si="178"/>
        <v>0</v>
      </c>
      <c r="X360" s="193">
        <f t="shared" si="179"/>
        <v>0</v>
      </c>
      <c r="Y360" s="193">
        <f t="shared" si="192"/>
        <v>0</v>
      </c>
      <c r="Z360" s="193"/>
      <c r="AA360" s="195"/>
      <c r="AB360" s="195"/>
      <c r="AC360" s="199"/>
      <c r="AD360" s="197"/>
      <c r="AE360" s="190"/>
      <c r="AF360" s="190"/>
      <c r="AG360" s="198">
        <f t="shared" si="198"/>
        <v>0</v>
      </c>
      <c r="AH360" s="198"/>
      <c r="AI360" s="190"/>
      <c r="AJ360" s="190"/>
      <c r="AK360" s="190"/>
      <c r="AL360" s="190"/>
      <c r="AM360" s="200">
        <f t="shared" si="182"/>
        <v>0</v>
      </c>
      <c r="AO360" s="190"/>
      <c r="AP360" s="190"/>
      <c r="AQ360" s="190"/>
      <c r="AR360" s="190"/>
      <c r="AS360" s="200">
        <f t="shared" si="193"/>
        <v>0</v>
      </c>
      <c r="AU360" s="190"/>
      <c r="AV360" s="190"/>
      <c r="AW360" s="190"/>
      <c r="AX360" s="190"/>
      <c r="AY360" s="200">
        <f t="shared" si="194"/>
        <v>0</v>
      </c>
      <c r="BA360" s="190">
        <f t="shared" si="195"/>
        <v>0</v>
      </c>
      <c r="BB360" s="190">
        <f t="shared" si="195"/>
        <v>0</v>
      </c>
      <c r="BC360" s="200">
        <f t="shared" si="196"/>
        <v>0</v>
      </c>
      <c r="BD360" s="200">
        <f t="shared" si="197"/>
        <v>0</v>
      </c>
      <c r="BI360" s="190">
        <f t="shared" si="183"/>
        <v>0</v>
      </c>
      <c r="BJ360" s="190">
        <f t="shared" si="183"/>
        <v>0</v>
      </c>
      <c r="BK360" s="200">
        <f t="shared" si="184"/>
        <v>0</v>
      </c>
      <c r="BL360" s="200">
        <f t="shared" si="185"/>
        <v>0</v>
      </c>
      <c r="BQ360" s="190">
        <f t="shared" si="186"/>
        <v>0</v>
      </c>
      <c r="BR360" s="190">
        <f t="shared" si="186"/>
        <v>0</v>
      </c>
      <c r="BS360" s="200">
        <f t="shared" si="187"/>
        <v>0</v>
      </c>
      <c r="BT360" s="200">
        <f t="shared" si="188"/>
        <v>0</v>
      </c>
      <c r="BY360" s="190">
        <f t="shared" si="189"/>
        <v>0</v>
      </c>
      <c r="BZ360" s="190">
        <f t="shared" si="189"/>
        <v>0</v>
      </c>
      <c r="CA360" s="200">
        <f t="shared" si="190"/>
        <v>0</v>
      </c>
      <c r="CB360" s="200">
        <f t="shared" si="191"/>
        <v>0</v>
      </c>
      <c r="CG360" s="200">
        <f t="shared" si="200"/>
        <v>0</v>
      </c>
      <c r="CH360" s="193">
        <f t="shared" si="199"/>
        <v>0</v>
      </c>
    </row>
    <row r="361" spans="1:86" s="200" customFormat="1" x14ac:dyDescent="0.3">
      <c r="A361" s="173"/>
      <c r="B361" s="173"/>
      <c r="C361" s="173"/>
      <c r="D361" s="185"/>
      <c r="E361" s="185"/>
      <c r="F361" s="186"/>
      <c r="G361" s="173"/>
      <c r="H361" s="173"/>
      <c r="I361" s="173"/>
      <c r="J361" s="187"/>
      <c r="K361" s="188"/>
      <c r="L361" s="189">
        <f t="shared" si="181"/>
        <v>0</v>
      </c>
      <c r="M361" s="189">
        <f t="shared" si="180"/>
        <v>0</v>
      </c>
      <c r="N361" s="317"/>
      <c r="O361" s="202"/>
      <c r="P361" s="191"/>
      <c r="Q361" s="192">
        <f t="shared" si="174"/>
        <v>0</v>
      </c>
      <c r="R361" s="193">
        <f t="shared" si="175"/>
        <v>0</v>
      </c>
      <c r="S361" s="193"/>
      <c r="T361" s="194"/>
      <c r="U361" s="190">
        <f t="shared" si="176"/>
        <v>0</v>
      </c>
      <c r="V361" s="191">
        <f t="shared" si="177"/>
        <v>0</v>
      </c>
      <c r="W361" s="191">
        <f t="shared" si="178"/>
        <v>0</v>
      </c>
      <c r="X361" s="193">
        <f t="shared" si="179"/>
        <v>0</v>
      </c>
      <c r="Y361" s="193">
        <f t="shared" si="192"/>
        <v>0</v>
      </c>
      <c r="Z361" s="193"/>
      <c r="AA361" s="195"/>
      <c r="AB361" s="195"/>
      <c r="AC361" s="199"/>
      <c r="AD361" s="197"/>
      <c r="AE361" s="190"/>
      <c r="AF361" s="190"/>
      <c r="AG361" s="198">
        <f t="shared" si="198"/>
        <v>0</v>
      </c>
      <c r="AH361" s="198"/>
      <c r="AI361" s="190"/>
      <c r="AJ361" s="190"/>
      <c r="AK361" s="190"/>
      <c r="AL361" s="190"/>
      <c r="AM361" s="200">
        <f t="shared" si="182"/>
        <v>0</v>
      </c>
      <c r="AO361" s="190"/>
      <c r="AP361" s="190"/>
      <c r="AQ361" s="190"/>
      <c r="AR361" s="190"/>
      <c r="AS361" s="200">
        <f t="shared" si="193"/>
        <v>0</v>
      </c>
      <c r="AU361" s="190"/>
      <c r="AV361" s="190"/>
      <c r="AW361" s="190"/>
      <c r="AX361" s="190"/>
      <c r="AY361" s="200">
        <f t="shared" si="194"/>
        <v>0</v>
      </c>
      <c r="BA361" s="190">
        <f t="shared" si="195"/>
        <v>0</v>
      </c>
      <c r="BB361" s="190">
        <f t="shared" si="195"/>
        <v>0</v>
      </c>
      <c r="BC361" s="200">
        <f t="shared" si="196"/>
        <v>0</v>
      </c>
      <c r="BD361" s="200">
        <f t="shared" si="197"/>
        <v>0</v>
      </c>
      <c r="BI361" s="190">
        <f t="shared" si="183"/>
        <v>0</v>
      </c>
      <c r="BJ361" s="190">
        <f t="shared" si="183"/>
        <v>0</v>
      </c>
      <c r="BK361" s="200">
        <f t="shared" si="184"/>
        <v>0</v>
      </c>
      <c r="BL361" s="200">
        <f t="shared" si="185"/>
        <v>0</v>
      </c>
      <c r="BQ361" s="190">
        <f t="shared" si="186"/>
        <v>0</v>
      </c>
      <c r="BR361" s="190">
        <f t="shared" si="186"/>
        <v>0</v>
      </c>
      <c r="BS361" s="200">
        <f t="shared" si="187"/>
        <v>0</v>
      </c>
      <c r="BT361" s="200">
        <f t="shared" si="188"/>
        <v>0</v>
      </c>
      <c r="BY361" s="190">
        <f t="shared" si="189"/>
        <v>0</v>
      </c>
      <c r="BZ361" s="190">
        <f t="shared" si="189"/>
        <v>0</v>
      </c>
      <c r="CA361" s="200">
        <f t="shared" si="190"/>
        <v>0</v>
      </c>
      <c r="CB361" s="200">
        <f t="shared" si="191"/>
        <v>0</v>
      </c>
      <c r="CG361" s="200">
        <f t="shared" si="200"/>
        <v>0</v>
      </c>
      <c r="CH361" s="193">
        <f t="shared" si="199"/>
        <v>0</v>
      </c>
    </row>
    <row r="362" spans="1:86" s="200" customFormat="1" x14ac:dyDescent="0.3">
      <c r="A362" s="173"/>
      <c r="B362" s="173"/>
      <c r="C362" s="173"/>
      <c r="D362" s="185"/>
      <c r="E362" s="185"/>
      <c r="F362" s="186"/>
      <c r="G362" s="173"/>
      <c r="H362" s="173"/>
      <c r="I362" s="173"/>
      <c r="J362" s="187"/>
      <c r="K362" s="188"/>
      <c r="L362" s="189">
        <f t="shared" si="181"/>
        <v>0</v>
      </c>
      <c r="M362" s="189">
        <f t="shared" si="180"/>
        <v>0</v>
      </c>
      <c r="N362" s="317"/>
      <c r="O362" s="202"/>
      <c r="P362" s="191"/>
      <c r="Q362" s="192">
        <f t="shared" si="174"/>
        <v>0</v>
      </c>
      <c r="R362" s="193">
        <f t="shared" si="175"/>
        <v>0</v>
      </c>
      <c r="S362" s="193"/>
      <c r="T362" s="194"/>
      <c r="U362" s="190">
        <f t="shared" si="176"/>
        <v>0</v>
      </c>
      <c r="V362" s="191">
        <f t="shared" si="177"/>
        <v>0</v>
      </c>
      <c r="W362" s="191">
        <f t="shared" si="178"/>
        <v>0</v>
      </c>
      <c r="X362" s="193">
        <f t="shared" si="179"/>
        <v>0</v>
      </c>
      <c r="Y362" s="193">
        <f t="shared" si="192"/>
        <v>0</v>
      </c>
      <c r="Z362" s="193"/>
      <c r="AA362" s="195"/>
      <c r="AB362" s="195"/>
      <c r="AC362" s="199"/>
      <c r="AD362" s="197"/>
      <c r="AE362" s="190"/>
      <c r="AF362" s="190"/>
      <c r="AG362" s="198">
        <f t="shared" si="198"/>
        <v>0</v>
      </c>
      <c r="AH362" s="198"/>
      <c r="AI362" s="190"/>
      <c r="AJ362" s="190"/>
      <c r="AK362" s="190"/>
      <c r="AL362" s="190"/>
      <c r="AM362" s="200">
        <f t="shared" si="182"/>
        <v>0</v>
      </c>
      <c r="AO362" s="190"/>
      <c r="AP362" s="190"/>
      <c r="AQ362" s="190"/>
      <c r="AR362" s="190"/>
      <c r="AS362" s="200">
        <f t="shared" si="193"/>
        <v>0</v>
      </c>
      <c r="AU362" s="190"/>
      <c r="AV362" s="190"/>
      <c r="AW362" s="190"/>
      <c r="AX362" s="190"/>
      <c r="AY362" s="200">
        <f t="shared" si="194"/>
        <v>0</v>
      </c>
      <c r="BA362" s="190">
        <f t="shared" si="195"/>
        <v>0</v>
      </c>
      <c r="BB362" s="190">
        <f t="shared" si="195"/>
        <v>0</v>
      </c>
      <c r="BC362" s="200">
        <f t="shared" si="196"/>
        <v>0</v>
      </c>
      <c r="BD362" s="200">
        <f t="shared" si="197"/>
        <v>0</v>
      </c>
      <c r="BI362" s="190">
        <f t="shared" si="183"/>
        <v>0</v>
      </c>
      <c r="BJ362" s="190">
        <f t="shared" si="183"/>
        <v>0</v>
      </c>
      <c r="BK362" s="200">
        <f t="shared" si="184"/>
        <v>0</v>
      </c>
      <c r="BL362" s="200">
        <f t="shared" si="185"/>
        <v>0</v>
      </c>
      <c r="BQ362" s="190">
        <f t="shared" si="186"/>
        <v>0</v>
      </c>
      <c r="BR362" s="190">
        <f t="shared" si="186"/>
        <v>0</v>
      </c>
      <c r="BS362" s="200">
        <f t="shared" si="187"/>
        <v>0</v>
      </c>
      <c r="BT362" s="200">
        <f t="shared" si="188"/>
        <v>0</v>
      </c>
      <c r="BY362" s="190">
        <f t="shared" si="189"/>
        <v>0</v>
      </c>
      <c r="BZ362" s="190">
        <f t="shared" si="189"/>
        <v>0</v>
      </c>
      <c r="CA362" s="200">
        <f t="shared" si="190"/>
        <v>0</v>
      </c>
      <c r="CB362" s="200">
        <f t="shared" si="191"/>
        <v>0</v>
      </c>
      <c r="CG362" s="200">
        <f t="shared" si="200"/>
        <v>0</v>
      </c>
      <c r="CH362" s="193">
        <f t="shared" si="199"/>
        <v>0</v>
      </c>
    </row>
    <row r="363" spans="1:86" s="200" customFormat="1" x14ac:dyDescent="0.3">
      <c r="A363" s="173"/>
      <c r="B363" s="173"/>
      <c r="C363" s="173"/>
      <c r="D363" s="185"/>
      <c r="E363" s="185"/>
      <c r="F363" s="186"/>
      <c r="G363" s="173"/>
      <c r="H363" s="173"/>
      <c r="I363" s="173"/>
      <c r="J363" s="187"/>
      <c r="K363" s="188"/>
      <c r="L363" s="189">
        <f t="shared" si="181"/>
        <v>0</v>
      </c>
      <c r="M363" s="189">
        <f t="shared" si="180"/>
        <v>0</v>
      </c>
      <c r="N363" s="317"/>
      <c r="O363" s="202"/>
      <c r="P363" s="191"/>
      <c r="Q363" s="192">
        <f t="shared" si="174"/>
        <v>0</v>
      </c>
      <c r="R363" s="193">
        <f t="shared" si="175"/>
        <v>0</v>
      </c>
      <c r="S363" s="193"/>
      <c r="T363" s="194"/>
      <c r="U363" s="190">
        <f t="shared" si="176"/>
        <v>0</v>
      </c>
      <c r="V363" s="191">
        <f t="shared" si="177"/>
        <v>0</v>
      </c>
      <c r="W363" s="191">
        <f t="shared" si="178"/>
        <v>0</v>
      </c>
      <c r="X363" s="193">
        <f t="shared" si="179"/>
        <v>0</v>
      </c>
      <c r="Y363" s="193">
        <f t="shared" si="192"/>
        <v>0</v>
      </c>
      <c r="Z363" s="193"/>
      <c r="AA363" s="195"/>
      <c r="AB363" s="195"/>
      <c r="AC363" s="199"/>
      <c r="AD363" s="197"/>
      <c r="AE363" s="190"/>
      <c r="AF363" s="190"/>
      <c r="AG363" s="198">
        <f t="shared" si="198"/>
        <v>0</v>
      </c>
      <c r="AH363" s="198"/>
      <c r="AI363" s="190"/>
      <c r="AJ363" s="190"/>
      <c r="AK363" s="190"/>
      <c r="AL363" s="190"/>
      <c r="AM363" s="200">
        <f t="shared" si="182"/>
        <v>0</v>
      </c>
      <c r="AO363" s="190"/>
      <c r="AP363" s="190"/>
      <c r="AQ363" s="190"/>
      <c r="AR363" s="190"/>
      <c r="AS363" s="200">
        <f t="shared" si="193"/>
        <v>0</v>
      </c>
      <c r="AU363" s="190"/>
      <c r="AV363" s="190"/>
      <c r="AW363" s="190"/>
      <c r="AX363" s="190"/>
      <c r="AY363" s="200">
        <f t="shared" si="194"/>
        <v>0</v>
      </c>
      <c r="BA363" s="190">
        <f t="shared" si="195"/>
        <v>0</v>
      </c>
      <c r="BB363" s="190">
        <f t="shared" si="195"/>
        <v>0</v>
      </c>
      <c r="BC363" s="200">
        <f t="shared" si="196"/>
        <v>0</v>
      </c>
      <c r="BD363" s="200">
        <f t="shared" si="197"/>
        <v>0</v>
      </c>
      <c r="BI363" s="190">
        <f t="shared" si="183"/>
        <v>0</v>
      </c>
      <c r="BJ363" s="190">
        <f t="shared" si="183"/>
        <v>0</v>
      </c>
      <c r="BK363" s="200">
        <f t="shared" si="184"/>
        <v>0</v>
      </c>
      <c r="BL363" s="200">
        <f t="shared" si="185"/>
        <v>0</v>
      </c>
      <c r="BQ363" s="190">
        <f t="shared" si="186"/>
        <v>0</v>
      </c>
      <c r="BR363" s="190">
        <f t="shared" si="186"/>
        <v>0</v>
      </c>
      <c r="BS363" s="200">
        <f t="shared" si="187"/>
        <v>0</v>
      </c>
      <c r="BT363" s="200">
        <f t="shared" si="188"/>
        <v>0</v>
      </c>
      <c r="BY363" s="190">
        <f t="shared" si="189"/>
        <v>0</v>
      </c>
      <c r="BZ363" s="190">
        <f t="shared" si="189"/>
        <v>0</v>
      </c>
      <c r="CA363" s="200">
        <f t="shared" si="190"/>
        <v>0</v>
      </c>
      <c r="CB363" s="200">
        <f t="shared" si="191"/>
        <v>0</v>
      </c>
      <c r="CG363" s="200">
        <f t="shared" si="200"/>
        <v>0</v>
      </c>
      <c r="CH363" s="193">
        <f t="shared" si="199"/>
        <v>0</v>
      </c>
    </row>
    <row r="364" spans="1:86" s="200" customFormat="1" x14ac:dyDescent="0.3">
      <c r="A364" s="173"/>
      <c r="B364" s="173"/>
      <c r="C364" s="173"/>
      <c r="D364" s="185"/>
      <c r="E364" s="185"/>
      <c r="F364" s="186"/>
      <c r="G364" s="173"/>
      <c r="H364" s="173"/>
      <c r="I364" s="173"/>
      <c r="J364" s="187"/>
      <c r="K364" s="188"/>
      <c r="L364" s="189">
        <f t="shared" si="181"/>
        <v>0</v>
      </c>
      <c r="M364" s="189">
        <f t="shared" si="180"/>
        <v>0</v>
      </c>
      <c r="N364" s="317"/>
      <c r="O364" s="202"/>
      <c r="P364" s="191"/>
      <c r="Q364" s="192">
        <f t="shared" si="174"/>
        <v>0</v>
      </c>
      <c r="R364" s="193">
        <f t="shared" si="175"/>
        <v>0</v>
      </c>
      <c r="S364" s="193"/>
      <c r="T364" s="194"/>
      <c r="U364" s="190">
        <f t="shared" si="176"/>
        <v>0</v>
      </c>
      <c r="V364" s="191">
        <f t="shared" si="177"/>
        <v>0</v>
      </c>
      <c r="W364" s="191">
        <f t="shared" si="178"/>
        <v>0</v>
      </c>
      <c r="X364" s="193">
        <f t="shared" si="179"/>
        <v>0</v>
      </c>
      <c r="Y364" s="193">
        <f t="shared" si="192"/>
        <v>0</v>
      </c>
      <c r="Z364" s="193"/>
      <c r="AA364" s="195"/>
      <c r="AB364" s="195"/>
      <c r="AC364" s="199"/>
      <c r="AD364" s="197"/>
      <c r="AE364" s="190"/>
      <c r="AF364" s="190"/>
      <c r="AG364" s="198">
        <f t="shared" si="198"/>
        <v>0</v>
      </c>
      <c r="AH364" s="198"/>
      <c r="AI364" s="190"/>
      <c r="AJ364" s="190"/>
      <c r="AK364" s="190"/>
      <c r="AL364" s="190"/>
      <c r="AM364" s="200">
        <f t="shared" si="182"/>
        <v>0</v>
      </c>
      <c r="AO364" s="190"/>
      <c r="AP364" s="190"/>
      <c r="AQ364" s="190"/>
      <c r="AR364" s="190"/>
      <c r="AS364" s="200">
        <f t="shared" si="193"/>
        <v>0</v>
      </c>
      <c r="AU364" s="190"/>
      <c r="AV364" s="190"/>
      <c r="AW364" s="190"/>
      <c r="AX364" s="190"/>
      <c r="AY364" s="200">
        <f t="shared" si="194"/>
        <v>0</v>
      </c>
      <c r="BA364" s="190">
        <f t="shared" si="195"/>
        <v>0</v>
      </c>
      <c r="BB364" s="190">
        <f t="shared" si="195"/>
        <v>0</v>
      </c>
      <c r="BC364" s="200">
        <f t="shared" si="196"/>
        <v>0</v>
      </c>
      <c r="BD364" s="200">
        <f t="shared" si="197"/>
        <v>0</v>
      </c>
      <c r="BI364" s="190">
        <f t="shared" si="183"/>
        <v>0</v>
      </c>
      <c r="BJ364" s="190">
        <f t="shared" si="183"/>
        <v>0</v>
      </c>
      <c r="BK364" s="200">
        <f t="shared" si="184"/>
        <v>0</v>
      </c>
      <c r="BL364" s="200">
        <f t="shared" si="185"/>
        <v>0</v>
      </c>
      <c r="BQ364" s="190">
        <f t="shared" si="186"/>
        <v>0</v>
      </c>
      <c r="BR364" s="190">
        <f t="shared" si="186"/>
        <v>0</v>
      </c>
      <c r="BS364" s="200">
        <f t="shared" si="187"/>
        <v>0</v>
      </c>
      <c r="BT364" s="200">
        <f t="shared" si="188"/>
        <v>0</v>
      </c>
      <c r="BY364" s="190">
        <f t="shared" si="189"/>
        <v>0</v>
      </c>
      <c r="BZ364" s="190">
        <f t="shared" si="189"/>
        <v>0</v>
      </c>
      <c r="CA364" s="200">
        <f t="shared" si="190"/>
        <v>0</v>
      </c>
      <c r="CB364" s="200">
        <f t="shared" si="191"/>
        <v>0</v>
      </c>
      <c r="CG364" s="200">
        <f t="shared" si="200"/>
        <v>0</v>
      </c>
      <c r="CH364" s="193">
        <f t="shared" si="199"/>
        <v>0</v>
      </c>
    </row>
    <row r="365" spans="1:86" s="200" customFormat="1" x14ac:dyDescent="0.3">
      <c r="A365" s="173"/>
      <c r="B365" s="173"/>
      <c r="C365" s="173"/>
      <c r="D365" s="185"/>
      <c r="E365" s="185"/>
      <c r="F365" s="186"/>
      <c r="G365" s="173"/>
      <c r="H365" s="173"/>
      <c r="I365" s="173"/>
      <c r="J365" s="187"/>
      <c r="K365" s="188"/>
      <c r="L365" s="189">
        <f t="shared" si="181"/>
        <v>0</v>
      </c>
      <c r="M365" s="189">
        <f t="shared" si="180"/>
        <v>0</v>
      </c>
      <c r="N365" s="317"/>
      <c r="O365" s="202"/>
      <c r="P365" s="191"/>
      <c r="Q365" s="192">
        <f t="shared" si="174"/>
        <v>0</v>
      </c>
      <c r="R365" s="193">
        <f t="shared" si="175"/>
        <v>0</v>
      </c>
      <c r="S365" s="193"/>
      <c r="T365" s="194"/>
      <c r="U365" s="190">
        <f t="shared" si="176"/>
        <v>0</v>
      </c>
      <c r="V365" s="191">
        <f t="shared" si="177"/>
        <v>0</v>
      </c>
      <c r="W365" s="191">
        <f t="shared" si="178"/>
        <v>0</v>
      </c>
      <c r="X365" s="193">
        <f t="shared" si="179"/>
        <v>0</v>
      </c>
      <c r="Y365" s="193">
        <f t="shared" si="192"/>
        <v>0</v>
      </c>
      <c r="Z365" s="193"/>
      <c r="AA365" s="195"/>
      <c r="AB365" s="195"/>
      <c r="AC365" s="199"/>
      <c r="AD365" s="197"/>
      <c r="AE365" s="190"/>
      <c r="AF365" s="190"/>
      <c r="AG365" s="198">
        <f t="shared" si="198"/>
        <v>0</v>
      </c>
      <c r="AH365" s="198"/>
      <c r="AI365" s="190"/>
      <c r="AJ365" s="190"/>
      <c r="AK365" s="190"/>
      <c r="AL365" s="190"/>
      <c r="AM365" s="200">
        <f t="shared" si="182"/>
        <v>0</v>
      </c>
      <c r="AO365" s="190"/>
      <c r="AP365" s="190"/>
      <c r="AQ365" s="190"/>
      <c r="AR365" s="190"/>
      <c r="AS365" s="200">
        <f t="shared" si="193"/>
        <v>0</v>
      </c>
      <c r="AU365" s="190"/>
      <c r="AV365" s="190"/>
      <c r="AW365" s="190"/>
      <c r="AX365" s="190"/>
      <c r="AY365" s="200">
        <f t="shared" si="194"/>
        <v>0</v>
      </c>
      <c r="BA365" s="190">
        <f t="shared" si="195"/>
        <v>0</v>
      </c>
      <c r="BB365" s="190">
        <f t="shared" si="195"/>
        <v>0</v>
      </c>
      <c r="BC365" s="200">
        <f t="shared" si="196"/>
        <v>0</v>
      </c>
      <c r="BD365" s="200">
        <f t="shared" si="197"/>
        <v>0</v>
      </c>
      <c r="BI365" s="190">
        <f t="shared" si="183"/>
        <v>0</v>
      </c>
      <c r="BJ365" s="190">
        <f t="shared" si="183"/>
        <v>0</v>
      </c>
      <c r="BK365" s="200">
        <f t="shared" si="184"/>
        <v>0</v>
      </c>
      <c r="BL365" s="200">
        <f t="shared" si="185"/>
        <v>0</v>
      </c>
      <c r="BQ365" s="190">
        <f t="shared" si="186"/>
        <v>0</v>
      </c>
      <c r="BR365" s="190">
        <f t="shared" si="186"/>
        <v>0</v>
      </c>
      <c r="BS365" s="200">
        <f t="shared" si="187"/>
        <v>0</v>
      </c>
      <c r="BT365" s="200">
        <f t="shared" si="188"/>
        <v>0</v>
      </c>
      <c r="BY365" s="190">
        <f t="shared" si="189"/>
        <v>0</v>
      </c>
      <c r="BZ365" s="190">
        <f t="shared" si="189"/>
        <v>0</v>
      </c>
      <c r="CA365" s="200">
        <f t="shared" si="190"/>
        <v>0</v>
      </c>
      <c r="CB365" s="200">
        <f t="shared" si="191"/>
        <v>0</v>
      </c>
      <c r="CG365" s="200">
        <f t="shared" si="200"/>
        <v>0</v>
      </c>
      <c r="CH365" s="193">
        <f t="shared" si="199"/>
        <v>0</v>
      </c>
    </row>
    <row r="366" spans="1:86" s="200" customFormat="1" x14ac:dyDescent="0.3">
      <c r="A366" s="173"/>
      <c r="B366" s="173"/>
      <c r="C366" s="173"/>
      <c r="D366" s="185"/>
      <c r="E366" s="185"/>
      <c r="F366" s="186"/>
      <c r="G366" s="173"/>
      <c r="H366" s="173"/>
      <c r="I366" s="173"/>
      <c r="J366" s="187"/>
      <c r="K366" s="188"/>
      <c r="L366" s="189">
        <f t="shared" si="181"/>
        <v>0</v>
      </c>
      <c r="M366" s="189">
        <f t="shared" si="180"/>
        <v>0</v>
      </c>
      <c r="N366" s="317"/>
      <c r="O366" s="202"/>
      <c r="P366" s="191"/>
      <c r="Q366" s="192">
        <f t="shared" si="174"/>
        <v>0</v>
      </c>
      <c r="R366" s="193">
        <f t="shared" si="175"/>
        <v>0</v>
      </c>
      <c r="S366" s="193"/>
      <c r="T366" s="194"/>
      <c r="U366" s="190">
        <f t="shared" si="176"/>
        <v>0</v>
      </c>
      <c r="V366" s="191">
        <f t="shared" si="177"/>
        <v>0</v>
      </c>
      <c r="W366" s="191">
        <f t="shared" si="178"/>
        <v>0</v>
      </c>
      <c r="X366" s="193">
        <f t="shared" si="179"/>
        <v>0</v>
      </c>
      <c r="Y366" s="193">
        <f t="shared" si="192"/>
        <v>0</v>
      </c>
      <c r="Z366" s="193"/>
      <c r="AA366" s="195"/>
      <c r="AB366" s="195"/>
      <c r="AC366" s="199"/>
      <c r="AD366" s="197"/>
      <c r="AE366" s="190"/>
      <c r="AF366" s="190"/>
      <c r="AG366" s="198">
        <f t="shared" si="198"/>
        <v>0</v>
      </c>
      <c r="AH366" s="198"/>
      <c r="AI366" s="190"/>
      <c r="AJ366" s="190"/>
      <c r="AK366" s="190"/>
      <c r="AL366" s="190"/>
      <c r="AM366" s="200">
        <f t="shared" si="182"/>
        <v>0</v>
      </c>
      <c r="AO366" s="190"/>
      <c r="AP366" s="190"/>
      <c r="AQ366" s="190"/>
      <c r="AR366" s="190"/>
      <c r="AS366" s="200">
        <f t="shared" si="193"/>
        <v>0</v>
      </c>
      <c r="AU366" s="190"/>
      <c r="AV366" s="190"/>
      <c r="AW366" s="190"/>
      <c r="AX366" s="190"/>
      <c r="AY366" s="200">
        <f t="shared" si="194"/>
        <v>0</v>
      </c>
      <c r="BA366" s="190">
        <f t="shared" si="195"/>
        <v>0</v>
      </c>
      <c r="BB366" s="190">
        <f t="shared" si="195"/>
        <v>0</v>
      </c>
      <c r="BC366" s="200">
        <f t="shared" si="196"/>
        <v>0</v>
      </c>
      <c r="BD366" s="200">
        <f t="shared" si="197"/>
        <v>0</v>
      </c>
      <c r="BI366" s="190">
        <f t="shared" si="183"/>
        <v>0</v>
      </c>
      <c r="BJ366" s="190">
        <f t="shared" si="183"/>
        <v>0</v>
      </c>
      <c r="BK366" s="200">
        <f t="shared" si="184"/>
        <v>0</v>
      </c>
      <c r="BL366" s="200">
        <f t="shared" si="185"/>
        <v>0</v>
      </c>
      <c r="BQ366" s="190">
        <f t="shared" si="186"/>
        <v>0</v>
      </c>
      <c r="BR366" s="190">
        <f t="shared" si="186"/>
        <v>0</v>
      </c>
      <c r="BS366" s="200">
        <f t="shared" si="187"/>
        <v>0</v>
      </c>
      <c r="BT366" s="200">
        <f t="shared" si="188"/>
        <v>0</v>
      </c>
      <c r="BY366" s="190">
        <f t="shared" si="189"/>
        <v>0</v>
      </c>
      <c r="BZ366" s="190">
        <f t="shared" si="189"/>
        <v>0</v>
      </c>
      <c r="CA366" s="200">
        <f t="shared" si="190"/>
        <v>0</v>
      </c>
      <c r="CB366" s="200">
        <f t="shared" si="191"/>
        <v>0</v>
      </c>
      <c r="CG366" s="200">
        <f t="shared" si="200"/>
        <v>0</v>
      </c>
      <c r="CH366" s="193">
        <f t="shared" si="199"/>
        <v>0</v>
      </c>
    </row>
    <row r="367" spans="1:86" s="200" customFormat="1" x14ac:dyDescent="0.3">
      <c r="A367" s="173"/>
      <c r="B367" s="173"/>
      <c r="C367" s="173"/>
      <c r="D367" s="185"/>
      <c r="E367" s="185"/>
      <c r="F367" s="186"/>
      <c r="G367" s="173"/>
      <c r="H367" s="173"/>
      <c r="I367" s="173"/>
      <c r="J367" s="187"/>
      <c r="K367" s="188"/>
      <c r="L367" s="189">
        <f t="shared" si="181"/>
        <v>0</v>
      </c>
      <c r="M367" s="189">
        <f t="shared" si="180"/>
        <v>0</v>
      </c>
      <c r="N367" s="317"/>
      <c r="O367" s="202"/>
      <c r="P367" s="191"/>
      <c r="Q367" s="192">
        <f t="shared" si="174"/>
        <v>0</v>
      </c>
      <c r="R367" s="193">
        <f t="shared" si="175"/>
        <v>0</v>
      </c>
      <c r="S367" s="193"/>
      <c r="T367" s="194"/>
      <c r="U367" s="190">
        <f t="shared" si="176"/>
        <v>0</v>
      </c>
      <c r="V367" s="191">
        <f t="shared" si="177"/>
        <v>0</v>
      </c>
      <c r="W367" s="191">
        <f t="shared" si="178"/>
        <v>0</v>
      </c>
      <c r="X367" s="193">
        <f t="shared" si="179"/>
        <v>0</v>
      </c>
      <c r="Y367" s="193">
        <f t="shared" si="192"/>
        <v>0</v>
      </c>
      <c r="Z367" s="193"/>
      <c r="AA367" s="195"/>
      <c r="AB367" s="195"/>
      <c r="AC367" s="199"/>
      <c r="AD367" s="197"/>
      <c r="AE367" s="190"/>
      <c r="AF367" s="190"/>
      <c r="AG367" s="198">
        <f t="shared" si="198"/>
        <v>0</v>
      </c>
      <c r="AH367" s="198"/>
      <c r="AI367" s="190"/>
      <c r="AJ367" s="190"/>
      <c r="AK367" s="190"/>
      <c r="AL367" s="190"/>
      <c r="AM367" s="200">
        <f t="shared" si="182"/>
        <v>0</v>
      </c>
      <c r="AO367" s="190"/>
      <c r="AP367" s="190"/>
      <c r="AQ367" s="190"/>
      <c r="AR367" s="190"/>
      <c r="AS367" s="200">
        <f t="shared" si="193"/>
        <v>0</v>
      </c>
      <c r="AU367" s="190"/>
      <c r="AV367" s="190"/>
      <c r="AW367" s="190"/>
      <c r="AX367" s="190"/>
      <c r="AY367" s="200">
        <f t="shared" si="194"/>
        <v>0</v>
      </c>
      <c r="BA367" s="190">
        <f t="shared" si="195"/>
        <v>0</v>
      </c>
      <c r="BB367" s="190">
        <f t="shared" si="195"/>
        <v>0</v>
      </c>
      <c r="BC367" s="200">
        <f t="shared" si="196"/>
        <v>0</v>
      </c>
      <c r="BD367" s="200">
        <f t="shared" si="197"/>
        <v>0</v>
      </c>
      <c r="BI367" s="190">
        <f t="shared" si="183"/>
        <v>0</v>
      </c>
      <c r="BJ367" s="190">
        <f t="shared" si="183"/>
        <v>0</v>
      </c>
      <c r="BK367" s="200">
        <f t="shared" si="184"/>
        <v>0</v>
      </c>
      <c r="BL367" s="200">
        <f t="shared" si="185"/>
        <v>0</v>
      </c>
      <c r="BQ367" s="190">
        <f t="shared" si="186"/>
        <v>0</v>
      </c>
      <c r="BR367" s="190">
        <f t="shared" si="186"/>
        <v>0</v>
      </c>
      <c r="BS367" s="200">
        <f t="shared" si="187"/>
        <v>0</v>
      </c>
      <c r="BT367" s="200">
        <f t="shared" si="188"/>
        <v>0</v>
      </c>
      <c r="BY367" s="190">
        <f t="shared" si="189"/>
        <v>0</v>
      </c>
      <c r="BZ367" s="190">
        <f t="shared" si="189"/>
        <v>0</v>
      </c>
      <c r="CA367" s="200">
        <f t="shared" si="190"/>
        <v>0</v>
      </c>
      <c r="CB367" s="200">
        <f t="shared" si="191"/>
        <v>0</v>
      </c>
      <c r="CG367" s="200">
        <f t="shared" si="200"/>
        <v>0</v>
      </c>
      <c r="CH367" s="193">
        <f t="shared" si="199"/>
        <v>0</v>
      </c>
    </row>
    <row r="368" spans="1:86" s="200" customFormat="1" x14ac:dyDescent="0.3">
      <c r="A368" s="173"/>
      <c r="B368" s="173"/>
      <c r="C368" s="173"/>
      <c r="D368" s="185"/>
      <c r="E368" s="185"/>
      <c r="F368" s="186"/>
      <c r="G368" s="173"/>
      <c r="H368" s="173"/>
      <c r="I368" s="173"/>
      <c r="J368" s="187"/>
      <c r="K368" s="188"/>
      <c r="L368" s="189">
        <f t="shared" si="181"/>
        <v>0</v>
      </c>
      <c r="M368" s="189">
        <f t="shared" si="180"/>
        <v>0</v>
      </c>
      <c r="N368" s="317"/>
      <c r="O368" s="202"/>
      <c r="P368" s="191"/>
      <c r="Q368" s="192">
        <f t="shared" si="174"/>
        <v>0</v>
      </c>
      <c r="R368" s="193">
        <f t="shared" si="175"/>
        <v>0</v>
      </c>
      <c r="S368" s="193"/>
      <c r="T368" s="194"/>
      <c r="U368" s="190">
        <f t="shared" si="176"/>
        <v>0</v>
      </c>
      <c r="V368" s="191">
        <f t="shared" si="177"/>
        <v>0</v>
      </c>
      <c r="W368" s="191">
        <f t="shared" si="178"/>
        <v>0</v>
      </c>
      <c r="X368" s="193">
        <f t="shared" si="179"/>
        <v>0</v>
      </c>
      <c r="Y368" s="193">
        <f t="shared" si="192"/>
        <v>0</v>
      </c>
      <c r="Z368" s="193"/>
      <c r="AA368" s="195"/>
      <c r="AB368" s="195"/>
      <c r="AC368" s="199"/>
      <c r="AD368" s="197"/>
      <c r="AE368" s="190"/>
      <c r="AF368" s="190"/>
      <c r="AG368" s="198">
        <f t="shared" si="198"/>
        <v>0</v>
      </c>
      <c r="AH368" s="198"/>
      <c r="AI368" s="190"/>
      <c r="AJ368" s="190"/>
      <c r="AK368" s="190"/>
      <c r="AL368" s="190"/>
      <c r="AM368" s="200">
        <f t="shared" si="182"/>
        <v>0</v>
      </c>
      <c r="AO368" s="190"/>
      <c r="AP368" s="190"/>
      <c r="AQ368" s="190"/>
      <c r="AR368" s="190"/>
      <c r="AS368" s="200">
        <f t="shared" si="193"/>
        <v>0</v>
      </c>
      <c r="AU368" s="190"/>
      <c r="AV368" s="190"/>
      <c r="AW368" s="190"/>
      <c r="AX368" s="190"/>
      <c r="AY368" s="200">
        <f t="shared" si="194"/>
        <v>0</v>
      </c>
      <c r="BA368" s="190">
        <f t="shared" si="195"/>
        <v>0</v>
      </c>
      <c r="BB368" s="190">
        <f t="shared" si="195"/>
        <v>0</v>
      </c>
      <c r="BC368" s="200">
        <f t="shared" si="196"/>
        <v>0</v>
      </c>
      <c r="BD368" s="200">
        <f t="shared" si="197"/>
        <v>0</v>
      </c>
      <c r="BI368" s="190">
        <f t="shared" si="183"/>
        <v>0</v>
      </c>
      <c r="BJ368" s="190">
        <f t="shared" si="183"/>
        <v>0</v>
      </c>
      <c r="BK368" s="200">
        <f t="shared" si="184"/>
        <v>0</v>
      </c>
      <c r="BL368" s="200">
        <f t="shared" si="185"/>
        <v>0</v>
      </c>
      <c r="BQ368" s="190">
        <f t="shared" si="186"/>
        <v>0</v>
      </c>
      <c r="BR368" s="190">
        <f t="shared" si="186"/>
        <v>0</v>
      </c>
      <c r="BS368" s="200">
        <f t="shared" si="187"/>
        <v>0</v>
      </c>
      <c r="BT368" s="200">
        <f t="shared" si="188"/>
        <v>0</v>
      </c>
      <c r="BY368" s="190">
        <f t="shared" si="189"/>
        <v>0</v>
      </c>
      <c r="BZ368" s="190">
        <f t="shared" si="189"/>
        <v>0</v>
      </c>
      <c r="CA368" s="200">
        <f t="shared" si="190"/>
        <v>0</v>
      </c>
      <c r="CB368" s="200">
        <f t="shared" si="191"/>
        <v>0</v>
      </c>
      <c r="CG368" s="200">
        <f t="shared" si="200"/>
        <v>0</v>
      </c>
      <c r="CH368" s="193">
        <f t="shared" si="199"/>
        <v>0</v>
      </c>
    </row>
    <row r="369" spans="1:86" s="200" customFormat="1" x14ac:dyDescent="0.3">
      <c r="A369" s="173"/>
      <c r="B369" s="173"/>
      <c r="C369" s="173"/>
      <c r="D369" s="185"/>
      <c r="E369" s="185"/>
      <c r="F369" s="186"/>
      <c r="G369" s="173"/>
      <c r="H369" s="173"/>
      <c r="I369" s="173"/>
      <c r="J369" s="187"/>
      <c r="K369" s="188"/>
      <c r="L369" s="189">
        <f t="shared" si="181"/>
        <v>0</v>
      </c>
      <c r="M369" s="189">
        <f t="shared" si="180"/>
        <v>0</v>
      </c>
      <c r="N369" s="317"/>
      <c r="O369" s="202"/>
      <c r="P369" s="191"/>
      <c r="Q369" s="192">
        <f t="shared" si="174"/>
        <v>0</v>
      </c>
      <c r="R369" s="193">
        <f t="shared" si="175"/>
        <v>0</v>
      </c>
      <c r="S369" s="193"/>
      <c r="T369" s="194"/>
      <c r="U369" s="190">
        <f t="shared" si="176"/>
        <v>0</v>
      </c>
      <c r="V369" s="191">
        <f t="shared" si="177"/>
        <v>0</v>
      </c>
      <c r="W369" s="191">
        <f t="shared" si="178"/>
        <v>0</v>
      </c>
      <c r="X369" s="193">
        <f t="shared" si="179"/>
        <v>0</v>
      </c>
      <c r="Y369" s="193">
        <f t="shared" si="192"/>
        <v>0</v>
      </c>
      <c r="Z369" s="193"/>
      <c r="AA369" s="195"/>
      <c r="AB369" s="195"/>
      <c r="AC369" s="199"/>
      <c r="AD369" s="197"/>
      <c r="AE369" s="190"/>
      <c r="AF369" s="190"/>
      <c r="AG369" s="198">
        <f t="shared" si="198"/>
        <v>0</v>
      </c>
      <c r="AH369" s="198"/>
      <c r="AI369" s="190"/>
      <c r="AJ369" s="190"/>
      <c r="AK369" s="190"/>
      <c r="AL369" s="190"/>
      <c r="AM369" s="200">
        <f t="shared" si="182"/>
        <v>0</v>
      </c>
      <c r="AO369" s="190"/>
      <c r="AP369" s="190"/>
      <c r="AQ369" s="190"/>
      <c r="AR369" s="190"/>
      <c r="AS369" s="200">
        <f t="shared" si="193"/>
        <v>0</v>
      </c>
      <c r="AU369" s="190"/>
      <c r="AV369" s="190"/>
      <c r="AW369" s="190"/>
      <c r="AX369" s="190"/>
      <c r="AY369" s="200">
        <f t="shared" si="194"/>
        <v>0</v>
      </c>
      <c r="BA369" s="190">
        <f t="shared" si="195"/>
        <v>0</v>
      </c>
      <c r="BB369" s="190">
        <f t="shared" si="195"/>
        <v>0</v>
      </c>
      <c r="BC369" s="200">
        <f t="shared" si="196"/>
        <v>0</v>
      </c>
      <c r="BD369" s="200">
        <f t="shared" si="197"/>
        <v>0</v>
      </c>
      <c r="BI369" s="190">
        <f t="shared" si="183"/>
        <v>0</v>
      </c>
      <c r="BJ369" s="190">
        <f t="shared" si="183"/>
        <v>0</v>
      </c>
      <c r="BK369" s="200">
        <f t="shared" si="184"/>
        <v>0</v>
      </c>
      <c r="BL369" s="200">
        <f t="shared" si="185"/>
        <v>0</v>
      </c>
      <c r="BQ369" s="190">
        <f t="shared" si="186"/>
        <v>0</v>
      </c>
      <c r="BR369" s="190">
        <f t="shared" si="186"/>
        <v>0</v>
      </c>
      <c r="BS369" s="200">
        <f t="shared" si="187"/>
        <v>0</v>
      </c>
      <c r="BT369" s="200">
        <f t="shared" si="188"/>
        <v>0</v>
      </c>
      <c r="BY369" s="190">
        <f t="shared" si="189"/>
        <v>0</v>
      </c>
      <c r="BZ369" s="190">
        <f t="shared" si="189"/>
        <v>0</v>
      </c>
      <c r="CA369" s="200">
        <f t="shared" si="190"/>
        <v>0</v>
      </c>
      <c r="CB369" s="200">
        <f t="shared" si="191"/>
        <v>0</v>
      </c>
      <c r="CG369" s="200">
        <f t="shared" si="200"/>
        <v>0</v>
      </c>
      <c r="CH369" s="193">
        <f t="shared" si="199"/>
        <v>0</v>
      </c>
    </row>
    <row r="370" spans="1:86" s="200" customFormat="1" x14ac:dyDescent="0.3">
      <c r="A370" s="173"/>
      <c r="B370" s="173"/>
      <c r="C370" s="173"/>
      <c r="D370" s="185"/>
      <c r="E370" s="185"/>
      <c r="F370" s="186"/>
      <c r="G370" s="173"/>
      <c r="H370" s="173"/>
      <c r="I370" s="173"/>
      <c r="J370" s="187"/>
      <c r="K370" s="188"/>
      <c r="L370" s="189">
        <f t="shared" si="181"/>
        <v>0</v>
      </c>
      <c r="M370" s="189">
        <f t="shared" si="180"/>
        <v>0</v>
      </c>
      <c r="N370" s="317"/>
      <c r="O370" s="202"/>
      <c r="P370" s="191"/>
      <c r="Q370" s="192">
        <f t="shared" si="174"/>
        <v>0</v>
      </c>
      <c r="R370" s="193">
        <f t="shared" si="175"/>
        <v>0</v>
      </c>
      <c r="S370" s="193"/>
      <c r="T370" s="194"/>
      <c r="U370" s="190">
        <f t="shared" si="176"/>
        <v>0</v>
      </c>
      <c r="V370" s="191">
        <f t="shared" si="177"/>
        <v>0</v>
      </c>
      <c r="W370" s="191">
        <f t="shared" si="178"/>
        <v>0</v>
      </c>
      <c r="X370" s="193">
        <f t="shared" si="179"/>
        <v>0</v>
      </c>
      <c r="Y370" s="193">
        <f t="shared" si="192"/>
        <v>0</v>
      </c>
      <c r="Z370" s="193"/>
      <c r="AA370" s="195"/>
      <c r="AB370" s="195"/>
      <c r="AC370" s="199"/>
      <c r="AD370" s="197"/>
      <c r="AE370" s="190"/>
      <c r="AF370" s="190"/>
      <c r="AG370" s="198">
        <f t="shared" si="198"/>
        <v>0</v>
      </c>
      <c r="AH370" s="198"/>
      <c r="AI370" s="190"/>
      <c r="AJ370" s="190"/>
      <c r="AK370" s="190"/>
      <c r="AL370" s="190"/>
      <c r="AM370" s="200">
        <f t="shared" si="182"/>
        <v>0</v>
      </c>
      <c r="AO370" s="190"/>
      <c r="AP370" s="190"/>
      <c r="AQ370" s="190"/>
      <c r="AR370" s="190"/>
      <c r="AS370" s="200">
        <f t="shared" si="193"/>
        <v>0</v>
      </c>
      <c r="AU370" s="190"/>
      <c r="AV370" s="190"/>
      <c r="AW370" s="190"/>
      <c r="AX370" s="190"/>
      <c r="AY370" s="200">
        <f t="shared" si="194"/>
        <v>0</v>
      </c>
      <c r="BA370" s="190">
        <f t="shared" si="195"/>
        <v>0</v>
      </c>
      <c r="BB370" s="190">
        <f t="shared" si="195"/>
        <v>0</v>
      </c>
      <c r="BC370" s="200">
        <f t="shared" si="196"/>
        <v>0</v>
      </c>
      <c r="BD370" s="200">
        <f t="shared" si="197"/>
        <v>0</v>
      </c>
      <c r="BI370" s="190">
        <f t="shared" si="183"/>
        <v>0</v>
      </c>
      <c r="BJ370" s="190">
        <f t="shared" si="183"/>
        <v>0</v>
      </c>
      <c r="BK370" s="200">
        <f t="shared" si="184"/>
        <v>0</v>
      </c>
      <c r="BL370" s="200">
        <f t="shared" si="185"/>
        <v>0</v>
      </c>
      <c r="BQ370" s="190">
        <f t="shared" si="186"/>
        <v>0</v>
      </c>
      <c r="BR370" s="190">
        <f t="shared" si="186"/>
        <v>0</v>
      </c>
      <c r="BS370" s="200">
        <f t="shared" si="187"/>
        <v>0</v>
      </c>
      <c r="BT370" s="200">
        <f t="shared" si="188"/>
        <v>0</v>
      </c>
      <c r="BY370" s="190">
        <f t="shared" si="189"/>
        <v>0</v>
      </c>
      <c r="BZ370" s="190">
        <f t="shared" si="189"/>
        <v>0</v>
      </c>
      <c r="CA370" s="200">
        <f t="shared" si="190"/>
        <v>0</v>
      </c>
      <c r="CB370" s="200">
        <f t="shared" si="191"/>
        <v>0</v>
      </c>
      <c r="CG370" s="200">
        <f t="shared" si="200"/>
        <v>0</v>
      </c>
      <c r="CH370" s="193">
        <f t="shared" si="199"/>
        <v>0</v>
      </c>
    </row>
    <row r="371" spans="1:86" s="200" customFormat="1" x14ac:dyDescent="0.3">
      <c r="A371" s="173"/>
      <c r="B371" s="173"/>
      <c r="C371" s="173"/>
      <c r="D371" s="185"/>
      <c r="E371" s="185"/>
      <c r="F371" s="186"/>
      <c r="G371" s="173"/>
      <c r="H371" s="173"/>
      <c r="I371" s="173"/>
      <c r="J371" s="187"/>
      <c r="K371" s="188"/>
      <c r="L371" s="189">
        <f t="shared" si="181"/>
        <v>0</v>
      </c>
      <c r="M371" s="189">
        <f t="shared" si="180"/>
        <v>0</v>
      </c>
      <c r="N371" s="317"/>
      <c r="O371" s="202"/>
      <c r="P371" s="191"/>
      <c r="Q371" s="192">
        <f t="shared" si="174"/>
        <v>0</v>
      </c>
      <c r="R371" s="193">
        <f t="shared" si="175"/>
        <v>0</v>
      </c>
      <c r="S371" s="193"/>
      <c r="T371" s="194"/>
      <c r="U371" s="190">
        <f t="shared" si="176"/>
        <v>0</v>
      </c>
      <c r="V371" s="191">
        <f t="shared" si="177"/>
        <v>0</v>
      </c>
      <c r="W371" s="191">
        <f t="shared" si="178"/>
        <v>0</v>
      </c>
      <c r="X371" s="193">
        <f t="shared" si="179"/>
        <v>0</v>
      </c>
      <c r="Y371" s="193">
        <f t="shared" si="192"/>
        <v>0</v>
      </c>
      <c r="Z371" s="193"/>
      <c r="AA371" s="195"/>
      <c r="AB371" s="195"/>
      <c r="AC371" s="199"/>
      <c r="AD371" s="197"/>
      <c r="AE371" s="190"/>
      <c r="AF371" s="190"/>
      <c r="AG371" s="198">
        <f t="shared" si="198"/>
        <v>0</v>
      </c>
      <c r="AH371" s="198"/>
      <c r="AI371" s="190"/>
      <c r="AJ371" s="190"/>
      <c r="AK371" s="190"/>
      <c r="AL371" s="190"/>
      <c r="AM371" s="200">
        <f t="shared" si="182"/>
        <v>0</v>
      </c>
      <c r="AO371" s="190"/>
      <c r="AP371" s="190"/>
      <c r="AQ371" s="190"/>
      <c r="AR371" s="190"/>
      <c r="AS371" s="200">
        <f t="shared" si="193"/>
        <v>0</v>
      </c>
      <c r="AU371" s="190"/>
      <c r="AV371" s="190"/>
      <c r="AW371" s="190"/>
      <c r="AX371" s="190"/>
      <c r="AY371" s="200">
        <f t="shared" si="194"/>
        <v>0</v>
      </c>
      <c r="BA371" s="190">
        <f t="shared" si="195"/>
        <v>0</v>
      </c>
      <c r="BB371" s="190">
        <f t="shared" si="195"/>
        <v>0</v>
      </c>
      <c r="BC371" s="200">
        <f t="shared" si="196"/>
        <v>0</v>
      </c>
      <c r="BD371" s="200">
        <f t="shared" si="197"/>
        <v>0</v>
      </c>
      <c r="BI371" s="190">
        <f t="shared" si="183"/>
        <v>0</v>
      </c>
      <c r="BJ371" s="190">
        <f t="shared" si="183"/>
        <v>0</v>
      </c>
      <c r="BK371" s="200">
        <f t="shared" si="184"/>
        <v>0</v>
      </c>
      <c r="BL371" s="200">
        <f t="shared" si="185"/>
        <v>0</v>
      </c>
      <c r="BQ371" s="190">
        <f t="shared" si="186"/>
        <v>0</v>
      </c>
      <c r="BR371" s="190">
        <f t="shared" si="186"/>
        <v>0</v>
      </c>
      <c r="BS371" s="200">
        <f t="shared" si="187"/>
        <v>0</v>
      </c>
      <c r="BT371" s="200">
        <f t="shared" si="188"/>
        <v>0</v>
      </c>
      <c r="BY371" s="190">
        <f t="shared" si="189"/>
        <v>0</v>
      </c>
      <c r="BZ371" s="190">
        <f t="shared" si="189"/>
        <v>0</v>
      </c>
      <c r="CA371" s="200">
        <f t="shared" si="190"/>
        <v>0</v>
      </c>
      <c r="CB371" s="200">
        <f t="shared" si="191"/>
        <v>0</v>
      </c>
      <c r="CG371" s="200">
        <f t="shared" si="200"/>
        <v>0</v>
      </c>
      <c r="CH371" s="193">
        <f t="shared" si="199"/>
        <v>0</v>
      </c>
    </row>
    <row r="372" spans="1:86" s="200" customFormat="1" x14ac:dyDescent="0.3">
      <c r="A372" s="173"/>
      <c r="B372" s="173"/>
      <c r="C372" s="173"/>
      <c r="D372" s="185"/>
      <c r="E372" s="185"/>
      <c r="F372" s="186"/>
      <c r="G372" s="173"/>
      <c r="H372" s="173"/>
      <c r="I372" s="173"/>
      <c r="J372" s="187"/>
      <c r="K372" s="188"/>
      <c r="L372" s="189">
        <f t="shared" si="181"/>
        <v>0</v>
      </c>
      <c r="M372" s="189">
        <f t="shared" si="180"/>
        <v>0</v>
      </c>
      <c r="N372" s="317"/>
      <c r="O372" s="202"/>
      <c r="P372" s="191"/>
      <c r="Q372" s="192">
        <f t="shared" si="174"/>
        <v>0</v>
      </c>
      <c r="R372" s="193">
        <f t="shared" si="175"/>
        <v>0</v>
      </c>
      <c r="S372" s="193"/>
      <c r="T372" s="194"/>
      <c r="U372" s="190">
        <f t="shared" si="176"/>
        <v>0</v>
      </c>
      <c r="V372" s="191">
        <f t="shared" si="177"/>
        <v>0</v>
      </c>
      <c r="W372" s="191">
        <f t="shared" si="178"/>
        <v>0</v>
      </c>
      <c r="X372" s="193">
        <f t="shared" si="179"/>
        <v>0</v>
      </c>
      <c r="Y372" s="193">
        <f t="shared" si="192"/>
        <v>0</v>
      </c>
      <c r="Z372" s="193"/>
      <c r="AA372" s="195"/>
      <c r="AB372" s="195"/>
      <c r="AC372" s="199"/>
      <c r="AD372" s="197"/>
      <c r="AE372" s="190"/>
      <c r="AF372" s="190"/>
      <c r="AG372" s="198">
        <f t="shared" si="198"/>
        <v>0</v>
      </c>
      <c r="AH372" s="198"/>
      <c r="AI372" s="190"/>
      <c r="AJ372" s="190"/>
      <c r="AK372" s="190"/>
      <c r="AL372" s="190"/>
      <c r="AM372" s="200">
        <f t="shared" si="182"/>
        <v>0</v>
      </c>
      <c r="AO372" s="190"/>
      <c r="AP372" s="190"/>
      <c r="AQ372" s="190"/>
      <c r="AR372" s="190"/>
      <c r="AS372" s="200">
        <f t="shared" si="193"/>
        <v>0</v>
      </c>
      <c r="AU372" s="190"/>
      <c r="AV372" s="190"/>
      <c r="AW372" s="190"/>
      <c r="AX372" s="190"/>
      <c r="AY372" s="200">
        <f t="shared" si="194"/>
        <v>0</v>
      </c>
      <c r="BA372" s="190">
        <f t="shared" si="195"/>
        <v>0</v>
      </c>
      <c r="BB372" s="190">
        <f t="shared" si="195"/>
        <v>0</v>
      </c>
      <c r="BC372" s="200">
        <f t="shared" si="196"/>
        <v>0</v>
      </c>
      <c r="BD372" s="200">
        <f t="shared" si="197"/>
        <v>0</v>
      </c>
      <c r="BI372" s="190">
        <f t="shared" si="183"/>
        <v>0</v>
      </c>
      <c r="BJ372" s="190">
        <f t="shared" si="183"/>
        <v>0</v>
      </c>
      <c r="BK372" s="200">
        <f t="shared" si="184"/>
        <v>0</v>
      </c>
      <c r="BL372" s="200">
        <f t="shared" si="185"/>
        <v>0</v>
      </c>
      <c r="BQ372" s="190">
        <f t="shared" si="186"/>
        <v>0</v>
      </c>
      <c r="BR372" s="190">
        <f t="shared" si="186"/>
        <v>0</v>
      </c>
      <c r="BS372" s="200">
        <f t="shared" si="187"/>
        <v>0</v>
      </c>
      <c r="BT372" s="200">
        <f t="shared" si="188"/>
        <v>0</v>
      </c>
      <c r="BY372" s="190">
        <f t="shared" si="189"/>
        <v>0</v>
      </c>
      <c r="BZ372" s="190">
        <f t="shared" si="189"/>
        <v>0</v>
      </c>
      <c r="CA372" s="200">
        <f t="shared" si="190"/>
        <v>0</v>
      </c>
      <c r="CB372" s="200">
        <f t="shared" si="191"/>
        <v>0</v>
      </c>
      <c r="CG372" s="200">
        <f t="shared" si="200"/>
        <v>0</v>
      </c>
      <c r="CH372" s="193">
        <f t="shared" si="199"/>
        <v>0</v>
      </c>
    </row>
    <row r="373" spans="1:86" s="200" customFormat="1" x14ac:dyDescent="0.3">
      <c r="A373" s="173"/>
      <c r="B373" s="173"/>
      <c r="C373" s="173"/>
      <c r="D373" s="185"/>
      <c r="E373" s="185"/>
      <c r="F373" s="186"/>
      <c r="G373" s="173"/>
      <c r="H373" s="173"/>
      <c r="I373" s="173"/>
      <c r="J373" s="187"/>
      <c r="K373" s="188"/>
      <c r="L373" s="189">
        <f t="shared" si="181"/>
        <v>0</v>
      </c>
      <c r="M373" s="189">
        <f t="shared" si="180"/>
        <v>0</v>
      </c>
      <c r="N373" s="317"/>
      <c r="O373" s="202"/>
      <c r="P373" s="191"/>
      <c r="Q373" s="192">
        <f t="shared" si="174"/>
        <v>0</v>
      </c>
      <c r="R373" s="193">
        <f t="shared" si="175"/>
        <v>0</v>
      </c>
      <c r="S373" s="193"/>
      <c r="T373" s="194"/>
      <c r="U373" s="190">
        <f t="shared" si="176"/>
        <v>0</v>
      </c>
      <c r="V373" s="191">
        <f t="shared" si="177"/>
        <v>0</v>
      </c>
      <c r="W373" s="191">
        <f t="shared" si="178"/>
        <v>0</v>
      </c>
      <c r="X373" s="193">
        <f t="shared" si="179"/>
        <v>0</v>
      </c>
      <c r="Y373" s="193">
        <f t="shared" si="192"/>
        <v>0</v>
      </c>
      <c r="Z373" s="193"/>
      <c r="AA373" s="195"/>
      <c r="AB373" s="195"/>
      <c r="AC373" s="199"/>
      <c r="AD373" s="197"/>
      <c r="AE373" s="190"/>
      <c r="AF373" s="190"/>
      <c r="AG373" s="198">
        <f t="shared" si="198"/>
        <v>0</v>
      </c>
      <c r="AH373" s="198"/>
      <c r="AI373" s="190"/>
      <c r="AJ373" s="190"/>
      <c r="AK373" s="190"/>
      <c r="AL373" s="190"/>
      <c r="AM373" s="200">
        <f t="shared" si="182"/>
        <v>0</v>
      </c>
      <c r="AO373" s="190"/>
      <c r="AP373" s="190"/>
      <c r="AQ373" s="190"/>
      <c r="AR373" s="190"/>
      <c r="AS373" s="200">
        <f t="shared" si="193"/>
        <v>0</v>
      </c>
      <c r="AU373" s="190"/>
      <c r="AV373" s="190"/>
      <c r="AW373" s="190"/>
      <c r="AX373" s="190"/>
      <c r="AY373" s="200">
        <f t="shared" si="194"/>
        <v>0</v>
      </c>
      <c r="BA373" s="190">
        <f t="shared" si="195"/>
        <v>0</v>
      </c>
      <c r="BB373" s="190">
        <f t="shared" si="195"/>
        <v>0</v>
      </c>
      <c r="BC373" s="200">
        <f t="shared" si="196"/>
        <v>0</v>
      </c>
      <c r="BD373" s="200">
        <f t="shared" si="197"/>
        <v>0</v>
      </c>
      <c r="BI373" s="190">
        <f t="shared" si="183"/>
        <v>0</v>
      </c>
      <c r="BJ373" s="190">
        <f t="shared" si="183"/>
        <v>0</v>
      </c>
      <c r="BK373" s="200">
        <f t="shared" si="184"/>
        <v>0</v>
      </c>
      <c r="BL373" s="200">
        <f t="shared" si="185"/>
        <v>0</v>
      </c>
      <c r="BQ373" s="190">
        <f t="shared" si="186"/>
        <v>0</v>
      </c>
      <c r="BR373" s="190">
        <f t="shared" si="186"/>
        <v>0</v>
      </c>
      <c r="BS373" s="200">
        <f t="shared" si="187"/>
        <v>0</v>
      </c>
      <c r="BT373" s="200">
        <f t="shared" si="188"/>
        <v>0</v>
      </c>
      <c r="BY373" s="190">
        <f t="shared" si="189"/>
        <v>0</v>
      </c>
      <c r="BZ373" s="190">
        <f t="shared" si="189"/>
        <v>0</v>
      </c>
      <c r="CA373" s="200">
        <f t="shared" si="190"/>
        <v>0</v>
      </c>
      <c r="CB373" s="200">
        <f t="shared" si="191"/>
        <v>0</v>
      </c>
      <c r="CG373" s="200">
        <f t="shared" si="200"/>
        <v>0</v>
      </c>
      <c r="CH373" s="193">
        <f t="shared" si="199"/>
        <v>0</v>
      </c>
    </row>
    <row r="374" spans="1:86" s="200" customFormat="1" x14ac:dyDescent="0.3">
      <c r="A374" s="173"/>
      <c r="B374" s="173"/>
      <c r="C374" s="173"/>
      <c r="D374" s="185"/>
      <c r="E374" s="185"/>
      <c r="F374" s="186"/>
      <c r="G374" s="173"/>
      <c r="H374" s="173"/>
      <c r="I374" s="173"/>
      <c r="J374" s="187"/>
      <c r="K374" s="188"/>
      <c r="L374" s="189">
        <f t="shared" si="181"/>
        <v>0</v>
      </c>
      <c r="M374" s="189">
        <f t="shared" si="180"/>
        <v>0</v>
      </c>
      <c r="N374" s="317"/>
      <c r="O374" s="202"/>
      <c r="P374" s="191"/>
      <c r="Q374" s="192">
        <f t="shared" si="174"/>
        <v>0</v>
      </c>
      <c r="R374" s="193">
        <f t="shared" si="175"/>
        <v>0</v>
      </c>
      <c r="S374" s="193"/>
      <c r="T374" s="194"/>
      <c r="U374" s="190">
        <f t="shared" si="176"/>
        <v>0</v>
      </c>
      <c r="V374" s="191">
        <f t="shared" si="177"/>
        <v>0</v>
      </c>
      <c r="W374" s="191">
        <f t="shared" si="178"/>
        <v>0</v>
      </c>
      <c r="X374" s="193">
        <f t="shared" si="179"/>
        <v>0</v>
      </c>
      <c r="Y374" s="193">
        <f t="shared" si="192"/>
        <v>0</v>
      </c>
      <c r="Z374" s="193"/>
      <c r="AA374" s="195"/>
      <c r="AB374" s="195"/>
      <c r="AC374" s="199"/>
      <c r="AD374" s="197"/>
      <c r="AE374" s="190"/>
      <c r="AF374" s="190"/>
      <c r="AG374" s="198">
        <f t="shared" si="198"/>
        <v>0</v>
      </c>
      <c r="AH374" s="198"/>
      <c r="AI374" s="190"/>
      <c r="AJ374" s="190"/>
      <c r="AK374" s="190"/>
      <c r="AL374" s="190"/>
      <c r="AM374" s="200">
        <f t="shared" si="182"/>
        <v>0</v>
      </c>
      <c r="AO374" s="190"/>
      <c r="AP374" s="190"/>
      <c r="AQ374" s="190"/>
      <c r="AR374" s="190"/>
      <c r="AS374" s="200">
        <f t="shared" si="193"/>
        <v>0</v>
      </c>
      <c r="AU374" s="190"/>
      <c r="AV374" s="190"/>
      <c r="AW374" s="190"/>
      <c r="AX374" s="190"/>
      <c r="AY374" s="200">
        <f t="shared" si="194"/>
        <v>0</v>
      </c>
      <c r="BA374" s="190">
        <f t="shared" si="195"/>
        <v>0</v>
      </c>
      <c r="BB374" s="190">
        <f t="shared" si="195"/>
        <v>0</v>
      </c>
      <c r="BC374" s="200">
        <f t="shared" si="196"/>
        <v>0</v>
      </c>
      <c r="BD374" s="200">
        <f t="shared" si="197"/>
        <v>0</v>
      </c>
      <c r="BI374" s="190">
        <f t="shared" si="183"/>
        <v>0</v>
      </c>
      <c r="BJ374" s="190">
        <f t="shared" si="183"/>
        <v>0</v>
      </c>
      <c r="BK374" s="200">
        <f t="shared" si="184"/>
        <v>0</v>
      </c>
      <c r="BL374" s="200">
        <f t="shared" si="185"/>
        <v>0</v>
      </c>
      <c r="BQ374" s="190">
        <f t="shared" si="186"/>
        <v>0</v>
      </c>
      <c r="BR374" s="190">
        <f t="shared" si="186"/>
        <v>0</v>
      </c>
      <c r="BS374" s="200">
        <f t="shared" si="187"/>
        <v>0</v>
      </c>
      <c r="BT374" s="200">
        <f t="shared" si="188"/>
        <v>0</v>
      </c>
      <c r="BY374" s="190">
        <f t="shared" si="189"/>
        <v>0</v>
      </c>
      <c r="BZ374" s="190">
        <f t="shared" si="189"/>
        <v>0</v>
      </c>
      <c r="CA374" s="200">
        <f t="shared" si="190"/>
        <v>0</v>
      </c>
      <c r="CB374" s="200">
        <f t="shared" si="191"/>
        <v>0</v>
      </c>
      <c r="CG374" s="200">
        <f t="shared" si="200"/>
        <v>0</v>
      </c>
      <c r="CH374" s="193">
        <f t="shared" si="199"/>
        <v>0</v>
      </c>
    </row>
    <row r="375" spans="1:86" s="200" customFormat="1" x14ac:dyDescent="0.3">
      <c r="A375" s="173"/>
      <c r="B375" s="173"/>
      <c r="C375" s="173"/>
      <c r="D375" s="185"/>
      <c r="E375" s="185"/>
      <c r="F375" s="186"/>
      <c r="G375" s="173"/>
      <c r="H375" s="173"/>
      <c r="I375" s="173"/>
      <c r="J375" s="187"/>
      <c r="K375" s="188"/>
      <c r="L375" s="189">
        <f t="shared" si="181"/>
        <v>0</v>
      </c>
      <c r="M375" s="189">
        <f t="shared" si="180"/>
        <v>0</v>
      </c>
      <c r="N375" s="317"/>
      <c r="O375" s="202"/>
      <c r="P375" s="191"/>
      <c r="Q375" s="192">
        <f t="shared" si="174"/>
        <v>0</v>
      </c>
      <c r="R375" s="193">
        <f t="shared" si="175"/>
        <v>0</v>
      </c>
      <c r="S375" s="193"/>
      <c r="T375" s="194"/>
      <c r="U375" s="190">
        <f t="shared" si="176"/>
        <v>0</v>
      </c>
      <c r="V375" s="191">
        <f t="shared" si="177"/>
        <v>0</v>
      </c>
      <c r="W375" s="191">
        <f t="shared" si="178"/>
        <v>0</v>
      </c>
      <c r="X375" s="193">
        <f t="shared" si="179"/>
        <v>0</v>
      </c>
      <c r="Y375" s="193">
        <f t="shared" si="192"/>
        <v>0</v>
      </c>
      <c r="Z375" s="193"/>
      <c r="AA375" s="195"/>
      <c r="AB375" s="195"/>
      <c r="AC375" s="199"/>
      <c r="AD375" s="197"/>
      <c r="AE375" s="190"/>
      <c r="AF375" s="190"/>
      <c r="AG375" s="198">
        <f t="shared" si="198"/>
        <v>0</v>
      </c>
      <c r="AH375" s="198"/>
      <c r="AI375" s="190"/>
      <c r="AJ375" s="190"/>
      <c r="AK375" s="190"/>
      <c r="AL375" s="190"/>
      <c r="AM375" s="200">
        <f t="shared" si="182"/>
        <v>0</v>
      </c>
      <c r="AO375" s="190"/>
      <c r="AP375" s="190"/>
      <c r="AQ375" s="190"/>
      <c r="AR375" s="190"/>
      <c r="AS375" s="200">
        <f t="shared" si="193"/>
        <v>0</v>
      </c>
      <c r="AU375" s="190"/>
      <c r="AV375" s="190"/>
      <c r="AW375" s="190"/>
      <c r="AX375" s="190"/>
      <c r="AY375" s="200">
        <f t="shared" si="194"/>
        <v>0</v>
      </c>
      <c r="BA375" s="190">
        <f t="shared" si="195"/>
        <v>0</v>
      </c>
      <c r="BB375" s="190">
        <f t="shared" si="195"/>
        <v>0</v>
      </c>
      <c r="BC375" s="200">
        <f t="shared" si="196"/>
        <v>0</v>
      </c>
      <c r="BD375" s="200">
        <f t="shared" si="197"/>
        <v>0</v>
      </c>
      <c r="BI375" s="190">
        <f t="shared" si="183"/>
        <v>0</v>
      </c>
      <c r="BJ375" s="190">
        <f t="shared" si="183"/>
        <v>0</v>
      </c>
      <c r="BK375" s="200">
        <f t="shared" si="184"/>
        <v>0</v>
      </c>
      <c r="BL375" s="200">
        <f t="shared" si="185"/>
        <v>0</v>
      </c>
      <c r="BQ375" s="190">
        <f t="shared" si="186"/>
        <v>0</v>
      </c>
      <c r="BR375" s="190">
        <f t="shared" si="186"/>
        <v>0</v>
      </c>
      <c r="BS375" s="200">
        <f t="shared" si="187"/>
        <v>0</v>
      </c>
      <c r="BT375" s="200">
        <f t="shared" si="188"/>
        <v>0</v>
      </c>
      <c r="BY375" s="190">
        <f t="shared" si="189"/>
        <v>0</v>
      </c>
      <c r="BZ375" s="190">
        <f t="shared" si="189"/>
        <v>0</v>
      </c>
      <c r="CA375" s="200">
        <f t="shared" si="190"/>
        <v>0</v>
      </c>
      <c r="CB375" s="200">
        <f t="shared" si="191"/>
        <v>0</v>
      </c>
      <c r="CG375" s="200">
        <f t="shared" si="200"/>
        <v>0</v>
      </c>
      <c r="CH375" s="193">
        <f t="shared" si="199"/>
        <v>0</v>
      </c>
    </row>
    <row r="376" spans="1:86" s="200" customFormat="1" x14ac:dyDescent="0.3">
      <c r="A376" s="173"/>
      <c r="B376" s="173"/>
      <c r="C376" s="173"/>
      <c r="D376" s="185"/>
      <c r="E376" s="185"/>
      <c r="F376" s="186"/>
      <c r="G376" s="173"/>
      <c r="H376" s="173"/>
      <c r="I376" s="173"/>
      <c r="J376" s="187"/>
      <c r="K376" s="188"/>
      <c r="L376" s="189">
        <f t="shared" si="181"/>
        <v>0</v>
      </c>
      <c r="M376" s="189">
        <f t="shared" si="180"/>
        <v>0</v>
      </c>
      <c r="N376" s="317"/>
      <c r="O376" s="202"/>
      <c r="P376" s="191"/>
      <c r="Q376" s="192">
        <f t="shared" si="174"/>
        <v>0</v>
      </c>
      <c r="R376" s="193">
        <f t="shared" si="175"/>
        <v>0</v>
      </c>
      <c r="S376" s="193"/>
      <c r="T376" s="194"/>
      <c r="U376" s="190">
        <f t="shared" si="176"/>
        <v>0</v>
      </c>
      <c r="V376" s="191">
        <f t="shared" si="177"/>
        <v>0</v>
      </c>
      <c r="W376" s="191">
        <f t="shared" si="178"/>
        <v>0</v>
      </c>
      <c r="X376" s="193">
        <f t="shared" si="179"/>
        <v>0</v>
      </c>
      <c r="Y376" s="193">
        <f t="shared" si="192"/>
        <v>0</v>
      </c>
      <c r="Z376" s="193"/>
      <c r="AA376" s="195"/>
      <c r="AB376" s="195"/>
      <c r="AC376" s="199"/>
      <c r="AD376" s="197"/>
      <c r="AE376" s="190"/>
      <c r="AF376" s="190"/>
      <c r="AG376" s="198">
        <f t="shared" si="198"/>
        <v>0</v>
      </c>
      <c r="AH376" s="198"/>
      <c r="AI376" s="190"/>
      <c r="AJ376" s="190"/>
      <c r="AK376" s="190"/>
      <c r="AL376" s="190"/>
      <c r="AM376" s="200">
        <f t="shared" si="182"/>
        <v>0</v>
      </c>
      <c r="AO376" s="190"/>
      <c r="AP376" s="190"/>
      <c r="AQ376" s="190"/>
      <c r="AR376" s="190"/>
      <c r="AS376" s="200">
        <f t="shared" si="193"/>
        <v>0</v>
      </c>
      <c r="AU376" s="190"/>
      <c r="AV376" s="190"/>
      <c r="AW376" s="190"/>
      <c r="AX376" s="190"/>
      <c r="AY376" s="200">
        <f t="shared" si="194"/>
        <v>0</v>
      </c>
      <c r="BA376" s="190">
        <f t="shared" si="195"/>
        <v>0</v>
      </c>
      <c r="BB376" s="190">
        <f t="shared" si="195"/>
        <v>0</v>
      </c>
      <c r="BC376" s="200">
        <f t="shared" si="196"/>
        <v>0</v>
      </c>
      <c r="BD376" s="200">
        <f t="shared" si="197"/>
        <v>0</v>
      </c>
      <c r="BI376" s="190">
        <f t="shared" si="183"/>
        <v>0</v>
      </c>
      <c r="BJ376" s="190">
        <f t="shared" si="183"/>
        <v>0</v>
      </c>
      <c r="BK376" s="200">
        <f t="shared" si="184"/>
        <v>0</v>
      </c>
      <c r="BL376" s="200">
        <f t="shared" si="185"/>
        <v>0</v>
      </c>
      <c r="BQ376" s="190">
        <f t="shared" si="186"/>
        <v>0</v>
      </c>
      <c r="BR376" s="190">
        <f t="shared" si="186"/>
        <v>0</v>
      </c>
      <c r="BS376" s="200">
        <f t="shared" si="187"/>
        <v>0</v>
      </c>
      <c r="BT376" s="200">
        <f t="shared" si="188"/>
        <v>0</v>
      </c>
      <c r="BY376" s="190">
        <f t="shared" si="189"/>
        <v>0</v>
      </c>
      <c r="BZ376" s="190">
        <f t="shared" si="189"/>
        <v>0</v>
      </c>
      <c r="CA376" s="200">
        <f t="shared" si="190"/>
        <v>0</v>
      </c>
      <c r="CB376" s="200">
        <f t="shared" si="191"/>
        <v>0</v>
      </c>
      <c r="CG376" s="200">
        <f t="shared" si="200"/>
        <v>0</v>
      </c>
      <c r="CH376" s="193">
        <f t="shared" si="199"/>
        <v>0</v>
      </c>
    </row>
    <row r="377" spans="1:86" s="200" customFormat="1" x14ac:dyDescent="0.3">
      <c r="A377" s="173"/>
      <c r="B377" s="173"/>
      <c r="C377" s="173"/>
      <c r="D377" s="185"/>
      <c r="E377" s="185"/>
      <c r="F377" s="186"/>
      <c r="G377" s="173"/>
      <c r="H377" s="173"/>
      <c r="I377" s="173"/>
      <c r="J377" s="187"/>
      <c r="K377" s="188"/>
      <c r="L377" s="189">
        <f t="shared" si="181"/>
        <v>0</v>
      </c>
      <c r="M377" s="189">
        <f t="shared" si="180"/>
        <v>0</v>
      </c>
      <c r="N377" s="317"/>
      <c r="O377" s="202"/>
      <c r="P377" s="191"/>
      <c r="Q377" s="192">
        <f t="shared" si="174"/>
        <v>0</v>
      </c>
      <c r="R377" s="193">
        <f t="shared" si="175"/>
        <v>0</v>
      </c>
      <c r="S377" s="193"/>
      <c r="T377" s="194"/>
      <c r="U377" s="190">
        <f t="shared" si="176"/>
        <v>0</v>
      </c>
      <c r="V377" s="191">
        <f t="shared" si="177"/>
        <v>0</v>
      </c>
      <c r="W377" s="191">
        <f t="shared" si="178"/>
        <v>0</v>
      </c>
      <c r="X377" s="193">
        <f t="shared" si="179"/>
        <v>0</v>
      </c>
      <c r="Y377" s="193">
        <f t="shared" si="192"/>
        <v>0</v>
      </c>
      <c r="Z377" s="193"/>
      <c r="AA377" s="195"/>
      <c r="AB377" s="195"/>
      <c r="AC377" s="199"/>
      <c r="AD377" s="197"/>
      <c r="AE377" s="190"/>
      <c r="AF377" s="190"/>
      <c r="AG377" s="198">
        <f t="shared" si="198"/>
        <v>0</v>
      </c>
      <c r="AH377" s="198"/>
      <c r="AI377" s="190"/>
      <c r="AJ377" s="190"/>
      <c r="AK377" s="190"/>
      <c r="AL377" s="190"/>
      <c r="AM377" s="200">
        <f t="shared" si="182"/>
        <v>0</v>
      </c>
      <c r="AO377" s="190"/>
      <c r="AP377" s="190"/>
      <c r="AQ377" s="190"/>
      <c r="AR377" s="190"/>
      <c r="AS377" s="200">
        <f t="shared" si="193"/>
        <v>0</v>
      </c>
      <c r="AU377" s="190"/>
      <c r="AV377" s="190"/>
      <c r="AW377" s="190"/>
      <c r="AX377" s="190"/>
      <c r="AY377" s="200">
        <f t="shared" si="194"/>
        <v>0</v>
      </c>
      <c r="BA377" s="190">
        <f t="shared" si="195"/>
        <v>0</v>
      </c>
      <c r="BB377" s="190">
        <f t="shared" si="195"/>
        <v>0</v>
      </c>
      <c r="BC377" s="200">
        <f t="shared" si="196"/>
        <v>0</v>
      </c>
      <c r="BD377" s="200">
        <f t="shared" si="197"/>
        <v>0</v>
      </c>
      <c r="BI377" s="190">
        <f t="shared" si="183"/>
        <v>0</v>
      </c>
      <c r="BJ377" s="190">
        <f t="shared" si="183"/>
        <v>0</v>
      </c>
      <c r="BK377" s="200">
        <f t="shared" si="184"/>
        <v>0</v>
      </c>
      <c r="BL377" s="200">
        <f t="shared" si="185"/>
        <v>0</v>
      </c>
      <c r="BQ377" s="190">
        <f t="shared" si="186"/>
        <v>0</v>
      </c>
      <c r="BR377" s="190">
        <f t="shared" si="186"/>
        <v>0</v>
      </c>
      <c r="BS377" s="200">
        <f t="shared" si="187"/>
        <v>0</v>
      </c>
      <c r="BT377" s="200">
        <f t="shared" si="188"/>
        <v>0</v>
      </c>
      <c r="BY377" s="190">
        <f t="shared" si="189"/>
        <v>0</v>
      </c>
      <c r="BZ377" s="190">
        <f t="shared" si="189"/>
        <v>0</v>
      </c>
      <c r="CA377" s="200">
        <f t="shared" si="190"/>
        <v>0</v>
      </c>
      <c r="CB377" s="200">
        <f t="shared" si="191"/>
        <v>0</v>
      </c>
      <c r="CG377" s="200">
        <f t="shared" si="200"/>
        <v>0</v>
      </c>
      <c r="CH377" s="193">
        <f t="shared" si="199"/>
        <v>0</v>
      </c>
    </row>
    <row r="378" spans="1:86" s="200" customFormat="1" x14ac:dyDescent="0.3">
      <c r="A378" s="173"/>
      <c r="B378" s="173"/>
      <c r="C378" s="173"/>
      <c r="D378" s="185"/>
      <c r="E378" s="185"/>
      <c r="F378" s="186"/>
      <c r="G378" s="173"/>
      <c r="H378" s="173"/>
      <c r="I378" s="173"/>
      <c r="J378" s="187"/>
      <c r="K378" s="188"/>
      <c r="L378" s="189">
        <f t="shared" si="181"/>
        <v>0</v>
      </c>
      <c r="M378" s="189">
        <f t="shared" si="180"/>
        <v>0</v>
      </c>
      <c r="N378" s="317"/>
      <c r="O378" s="202"/>
      <c r="P378" s="191"/>
      <c r="Q378" s="192">
        <f t="shared" si="174"/>
        <v>0</v>
      </c>
      <c r="R378" s="193">
        <f t="shared" si="175"/>
        <v>0</v>
      </c>
      <c r="S378" s="193"/>
      <c r="T378" s="194"/>
      <c r="U378" s="190">
        <f t="shared" si="176"/>
        <v>0</v>
      </c>
      <c r="V378" s="191">
        <f t="shared" si="177"/>
        <v>0</v>
      </c>
      <c r="W378" s="191">
        <f t="shared" si="178"/>
        <v>0</v>
      </c>
      <c r="X378" s="193">
        <f t="shared" si="179"/>
        <v>0</v>
      </c>
      <c r="Y378" s="193">
        <f t="shared" si="192"/>
        <v>0</v>
      </c>
      <c r="Z378" s="193"/>
      <c r="AA378" s="195"/>
      <c r="AB378" s="195"/>
      <c r="AC378" s="199"/>
      <c r="AD378" s="197"/>
      <c r="AE378" s="190"/>
      <c r="AF378" s="190"/>
      <c r="AG378" s="198">
        <f t="shared" si="198"/>
        <v>0</v>
      </c>
      <c r="AH378" s="198"/>
      <c r="AI378" s="190"/>
      <c r="AJ378" s="190"/>
      <c r="AK378" s="190"/>
      <c r="AL378" s="190"/>
      <c r="AM378" s="200">
        <f t="shared" si="182"/>
        <v>0</v>
      </c>
      <c r="AO378" s="190"/>
      <c r="AP378" s="190"/>
      <c r="AQ378" s="190"/>
      <c r="AR378" s="190"/>
      <c r="AS378" s="200">
        <f t="shared" si="193"/>
        <v>0</v>
      </c>
      <c r="AU378" s="190"/>
      <c r="AV378" s="190"/>
      <c r="AW378" s="190"/>
      <c r="AX378" s="190"/>
      <c r="AY378" s="200">
        <f t="shared" si="194"/>
        <v>0</v>
      </c>
      <c r="BA378" s="190">
        <f t="shared" si="195"/>
        <v>0</v>
      </c>
      <c r="BB378" s="190">
        <f t="shared" si="195"/>
        <v>0</v>
      </c>
      <c r="BC378" s="200">
        <f t="shared" si="196"/>
        <v>0</v>
      </c>
      <c r="BD378" s="200">
        <f t="shared" si="197"/>
        <v>0</v>
      </c>
      <c r="BI378" s="190">
        <f t="shared" si="183"/>
        <v>0</v>
      </c>
      <c r="BJ378" s="190">
        <f t="shared" si="183"/>
        <v>0</v>
      </c>
      <c r="BK378" s="200">
        <f t="shared" si="184"/>
        <v>0</v>
      </c>
      <c r="BL378" s="200">
        <f t="shared" si="185"/>
        <v>0</v>
      </c>
      <c r="BQ378" s="190">
        <f t="shared" si="186"/>
        <v>0</v>
      </c>
      <c r="BR378" s="190">
        <f t="shared" si="186"/>
        <v>0</v>
      </c>
      <c r="BS378" s="200">
        <f t="shared" si="187"/>
        <v>0</v>
      </c>
      <c r="BT378" s="200">
        <f t="shared" si="188"/>
        <v>0</v>
      </c>
      <c r="BY378" s="190">
        <f t="shared" si="189"/>
        <v>0</v>
      </c>
      <c r="BZ378" s="190">
        <f t="shared" si="189"/>
        <v>0</v>
      </c>
      <c r="CA378" s="200">
        <f t="shared" si="190"/>
        <v>0</v>
      </c>
      <c r="CB378" s="200">
        <f t="shared" si="191"/>
        <v>0</v>
      </c>
      <c r="CG378" s="200">
        <f t="shared" si="200"/>
        <v>0</v>
      </c>
      <c r="CH378" s="193">
        <f t="shared" si="199"/>
        <v>0</v>
      </c>
    </row>
    <row r="379" spans="1:86" s="200" customFormat="1" x14ac:dyDescent="0.3">
      <c r="A379" s="173"/>
      <c r="B379" s="173"/>
      <c r="C379" s="173"/>
      <c r="D379" s="185"/>
      <c r="E379" s="185"/>
      <c r="F379" s="186"/>
      <c r="G379" s="173"/>
      <c r="H379" s="173"/>
      <c r="I379" s="173"/>
      <c r="J379" s="187"/>
      <c r="K379" s="188"/>
      <c r="L379" s="189">
        <f t="shared" si="181"/>
        <v>0</v>
      </c>
      <c r="M379" s="189">
        <f t="shared" si="180"/>
        <v>0</v>
      </c>
      <c r="N379" s="317"/>
      <c r="O379" s="202"/>
      <c r="P379" s="191"/>
      <c r="Q379" s="192">
        <f t="shared" si="174"/>
        <v>0</v>
      </c>
      <c r="R379" s="193">
        <f t="shared" si="175"/>
        <v>0</v>
      </c>
      <c r="S379" s="193"/>
      <c r="T379" s="194"/>
      <c r="U379" s="190">
        <f t="shared" si="176"/>
        <v>0</v>
      </c>
      <c r="V379" s="191">
        <f t="shared" si="177"/>
        <v>0</v>
      </c>
      <c r="W379" s="191">
        <f t="shared" si="178"/>
        <v>0</v>
      </c>
      <c r="X379" s="193">
        <f t="shared" si="179"/>
        <v>0</v>
      </c>
      <c r="Y379" s="193">
        <f t="shared" si="192"/>
        <v>0</v>
      </c>
      <c r="Z379" s="193"/>
      <c r="AA379" s="195"/>
      <c r="AB379" s="195"/>
      <c r="AC379" s="199"/>
      <c r="AD379" s="197"/>
      <c r="AE379" s="190"/>
      <c r="AF379" s="190"/>
      <c r="AG379" s="198">
        <f t="shared" si="198"/>
        <v>0</v>
      </c>
      <c r="AH379" s="198"/>
      <c r="AI379" s="190"/>
      <c r="AJ379" s="190"/>
      <c r="AK379" s="190"/>
      <c r="AL379" s="190"/>
      <c r="AM379" s="200">
        <f t="shared" si="182"/>
        <v>0</v>
      </c>
      <c r="AO379" s="190"/>
      <c r="AP379" s="190"/>
      <c r="AQ379" s="190"/>
      <c r="AR379" s="190"/>
      <c r="AS379" s="200">
        <f t="shared" si="193"/>
        <v>0</v>
      </c>
      <c r="AU379" s="190"/>
      <c r="AV379" s="190"/>
      <c r="AW379" s="190"/>
      <c r="AX379" s="190"/>
      <c r="AY379" s="200">
        <f t="shared" si="194"/>
        <v>0</v>
      </c>
      <c r="BA379" s="190">
        <f t="shared" si="195"/>
        <v>0</v>
      </c>
      <c r="BB379" s="190">
        <f t="shared" si="195"/>
        <v>0</v>
      </c>
      <c r="BC379" s="200">
        <f t="shared" si="196"/>
        <v>0</v>
      </c>
      <c r="BD379" s="200">
        <f t="shared" si="197"/>
        <v>0</v>
      </c>
      <c r="BI379" s="190">
        <f t="shared" si="183"/>
        <v>0</v>
      </c>
      <c r="BJ379" s="190">
        <f t="shared" si="183"/>
        <v>0</v>
      </c>
      <c r="BK379" s="200">
        <f t="shared" si="184"/>
        <v>0</v>
      </c>
      <c r="BL379" s="200">
        <f t="shared" si="185"/>
        <v>0</v>
      </c>
      <c r="BQ379" s="190">
        <f t="shared" si="186"/>
        <v>0</v>
      </c>
      <c r="BR379" s="190">
        <f t="shared" si="186"/>
        <v>0</v>
      </c>
      <c r="BS379" s="200">
        <f t="shared" si="187"/>
        <v>0</v>
      </c>
      <c r="BT379" s="200">
        <f t="shared" si="188"/>
        <v>0</v>
      </c>
      <c r="BY379" s="190">
        <f t="shared" si="189"/>
        <v>0</v>
      </c>
      <c r="BZ379" s="190">
        <f t="shared" si="189"/>
        <v>0</v>
      </c>
      <c r="CA379" s="200">
        <f t="shared" si="190"/>
        <v>0</v>
      </c>
      <c r="CB379" s="200">
        <f t="shared" si="191"/>
        <v>0</v>
      </c>
      <c r="CG379" s="200">
        <f t="shared" si="200"/>
        <v>0</v>
      </c>
      <c r="CH379" s="193">
        <f t="shared" si="199"/>
        <v>0</v>
      </c>
    </row>
    <row r="380" spans="1:86" s="200" customFormat="1" x14ac:dyDescent="0.3">
      <c r="A380" s="173"/>
      <c r="B380" s="173"/>
      <c r="C380" s="173"/>
      <c r="D380" s="185"/>
      <c r="E380" s="185"/>
      <c r="F380" s="186"/>
      <c r="G380" s="173"/>
      <c r="H380" s="173"/>
      <c r="I380" s="173"/>
      <c r="J380" s="187"/>
      <c r="K380" s="188"/>
      <c r="L380" s="189">
        <f t="shared" si="181"/>
        <v>0</v>
      </c>
      <c r="M380" s="189">
        <f t="shared" si="180"/>
        <v>0</v>
      </c>
      <c r="N380" s="317"/>
      <c r="O380" s="202"/>
      <c r="P380" s="191"/>
      <c r="Q380" s="192">
        <f t="shared" si="174"/>
        <v>0</v>
      </c>
      <c r="R380" s="193">
        <f t="shared" si="175"/>
        <v>0</v>
      </c>
      <c r="S380" s="193"/>
      <c r="T380" s="194"/>
      <c r="U380" s="190">
        <f t="shared" si="176"/>
        <v>0</v>
      </c>
      <c r="V380" s="191">
        <f t="shared" si="177"/>
        <v>0</v>
      </c>
      <c r="W380" s="191">
        <f t="shared" si="178"/>
        <v>0</v>
      </c>
      <c r="X380" s="193">
        <f t="shared" si="179"/>
        <v>0</v>
      </c>
      <c r="Y380" s="193">
        <f t="shared" si="192"/>
        <v>0</v>
      </c>
      <c r="Z380" s="193"/>
      <c r="AA380" s="195"/>
      <c r="AB380" s="195"/>
      <c r="AC380" s="199"/>
      <c r="AD380" s="197"/>
      <c r="AE380" s="190"/>
      <c r="AF380" s="190"/>
      <c r="AG380" s="198">
        <f t="shared" si="198"/>
        <v>0</v>
      </c>
      <c r="AH380" s="198"/>
      <c r="AI380" s="190"/>
      <c r="AJ380" s="190"/>
      <c r="AK380" s="190"/>
      <c r="AL380" s="190"/>
      <c r="AM380" s="200">
        <f t="shared" si="182"/>
        <v>0</v>
      </c>
      <c r="AO380" s="190"/>
      <c r="AP380" s="190"/>
      <c r="AQ380" s="190"/>
      <c r="AR380" s="190"/>
      <c r="AS380" s="200">
        <f t="shared" si="193"/>
        <v>0</v>
      </c>
      <c r="AU380" s="190"/>
      <c r="AV380" s="190"/>
      <c r="AW380" s="190"/>
      <c r="AX380" s="190"/>
      <c r="AY380" s="200">
        <f t="shared" si="194"/>
        <v>0</v>
      </c>
      <c r="BA380" s="190">
        <f t="shared" si="195"/>
        <v>0</v>
      </c>
      <c r="BB380" s="190">
        <f t="shared" si="195"/>
        <v>0</v>
      </c>
      <c r="BC380" s="200">
        <f t="shared" si="196"/>
        <v>0</v>
      </c>
      <c r="BD380" s="200">
        <f t="shared" si="197"/>
        <v>0</v>
      </c>
      <c r="BI380" s="190">
        <f t="shared" si="183"/>
        <v>0</v>
      </c>
      <c r="BJ380" s="190">
        <f t="shared" si="183"/>
        <v>0</v>
      </c>
      <c r="BK380" s="200">
        <f t="shared" si="184"/>
        <v>0</v>
      </c>
      <c r="BL380" s="200">
        <f t="shared" si="185"/>
        <v>0</v>
      </c>
      <c r="BQ380" s="190">
        <f t="shared" si="186"/>
        <v>0</v>
      </c>
      <c r="BR380" s="190">
        <f t="shared" si="186"/>
        <v>0</v>
      </c>
      <c r="BS380" s="200">
        <f t="shared" si="187"/>
        <v>0</v>
      </c>
      <c r="BT380" s="200">
        <f t="shared" si="188"/>
        <v>0</v>
      </c>
      <c r="BY380" s="190">
        <f t="shared" si="189"/>
        <v>0</v>
      </c>
      <c r="BZ380" s="190">
        <f t="shared" si="189"/>
        <v>0</v>
      </c>
      <c r="CA380" s="200">
        <f t="shared" si="190"/>
        <v>0</v>
      </c>
      <c r="CB380" s="200">
        <f t="shared" si="191"/>
        <v>0</v>
      </c>
      <c r="CG380" s="200">
        <f t="shared" si="200"/>
        <v>0</v>
      </c>
      <c r="CH380" s="193">
        <f t="shared" si="199"/>
        <v>0</v>
      </c>
    </row>
    <row r="381" spans="1:86" s="200" customFormat="1" x14ac:dyDescent="0.3">
      <c r="A381" s="173"/>
      <c r="B381" s="173"/>
      <c r="C381" s="173"/>
      <c r="D381" s="185"/>
      <c r="E381" s="185"/>
      <c r="F381" s="186"/>
      <c r="G381" s="173"/>
      <c r="H381" s="173"/>
      <c r="I381" s="173"/>
      <c r="J381" s="187"/>
      <c r="K381" s="188"/>
      <c r="L381" s="189">
        <f t="shared" si="181"/>
        <v>0</v>
      </c>
      <c r="M381" s="189">
        <f t="shared" si="180"/>
        <v>0</v>
      </c>
      <c r="N381" s="317"/>
      <c r="O381" s="202"/>
      <c r="P381" s="191"/>
      <c r="Q381" s="192">
        <f t="shared" si="174"/>
        <v>0</v>
      </c>
      <c r="R381" s="193">
        <f t="shared" si="175"/>
        <v>0</v>
      </c>
      <c r="S381" s="193"/>
      <c r="T381" s="194"/>
      <c r="U381" s="190">
        <f t="shared" si="176"/>
        <v>0</v>
      </c>
      <c r="V381" s="191">
        <f t="shared" si="177"/>
        <v>0</v>
      </c>
      <c r="W381" s="191">
        <f t="shared" si="178"/>
        <v>0</v>
      </c>
      <c r="X381" s="193">
        <f t="shared" si="179"/>
        <v>0</v>
      </c>
      <c r="Y381" s="193">
        <f t="shared" si="192"/>
        <v>0</v>
      </c>
      <c r="Z381" s="193"/>
      <c r="AA381" s="195"/>
      <c r="AB381" s="195"/>
      <c r="AC381" s="199"/>
      <c r="AD381" s="197"/>
      <c r="AE381" s="190"/>
      <c r="AF381" s="190"/>
      <c r="AG381" s="198">
        <f t="shared" si="198"/>
        <v>0</v>
      </c>
      <c r="AH381" s="198"/>
      <c r="AI381" s="190"/>
      <c r="AJ381" s="190"/>
      <c r="AK381" s="190"/>
      <c r="AL381" s="190"/>
      <c r="AM381" s="200">
        <f t="shared" si="182"/>
        <v>0</v>
      </c>
      <c r="AO381" s="190"/>
      <c r="AP381" s="190"/>
      <c r="AQ381" s="190"/>
      <c r="AR381" s="190"/>
      <c r="AS381" s="200">
        <f t="shared" si="193"/>
        <v>0</v>
      </c>
      <c r="AU381" s="190"/>
      <c r="AV381" s="190"/>
      <c r="AW381" s="190"/>
      <c r="AX381" s="190"/>
      <c r="AY381" s="200">
        <f t="shared" si="194"/>
        <v>0</v>
      </c>
      <c r="BA381" s="190">
        <f t="shared" si="195"/>
        <v>0</v>
      </c>
      <c r="BB381" s="190">
        <f t="shared" si="195"/>
        <v>0</v>
      </c>
      <c r="BC381" s="200">
        <f t="shared" si="196"/>
        <v>0</v>
      </c>
      <c r="BD381" s="200">
        <f t="shared" si="197"/>
        <v>0</v>
      </c>
      <c r="BI381" s="190">
        <f t="shared" si="183"/>
        <v>0</v>
      </c>
      <c r="BJ381" s="190">
        <f t="shared" si="183"/>
        <v>0</v>
      </c>
      <c r="BK381" s="200">
        <f t="shared" si="184"/>
        <v>0</v>
      </c>
      <c r="BL381" s="200">
        <f t="shared" si="185"/>
        <v>0</v>
      </c>
      <c r="BQ381" s="190">
        <f t="shared" si="186"/>
        <v>0</v>
      </c>
      <c r="BR381" s="190">
        <f t="shared" si="186"/>
        <v>0</v>
      </c>
      <c r="BS381" s="200">
        <f t="shared" si="187"/>
        <v>0</v>
      </c>
      <c r="BT381" s="200">
        <f t="shared" si="188"/>
        <v>0</v>
      </c>
      <c r="BY381" s="190">
        <f t="shared" si="189"/>
        <v>0</v>
      </c>
      <c r="BZ381" s="190">
        <f t="shared" si="189"/>
        <v>0</v>
      </c>
      <c r="CA381" s="200">
        <f t="shared" si="190"/>
        <v>0</v>
      </c>
      <c r="CB381" s="200">
        <f t="shared" si="191"/>
        <v>0</v>
      </c>
      <c r="CG381" s="200">
        <f t="shared" si="200"/>
        <v>0</v>
      </c>
      <c r="CH381" s="193">
        <f t="shared" si="199"/>
        <v>0</v>
      </c>
    </row>
    <row r="382" spans="1:86" s="200" customFormat="1" x14ac:dyDescent="0.3">
      <c r="A382" s="173"/>
      <c r="B382" s="173"/>
      <c r="C382" s="173"/>
      <c r="D382" s="185"/>
      <c r="E382" s="185"/>
      <c r="F382" s="186"/>
      <c r="G382" s="173"/>
      <c r="H382" s="173"/>
      <c r="I382" s="173"/>
      <c r="J382" s="187"/>
      <c r="K382" s="188"/>
      <c r="L382" s="189">
        <f t="shared" si="181"/>
        <v>0</v>
      </c>
      <c r="M382" s="189">
        <f t="shared" si="180"/>
        <v>0</v>
      </c>
      <c r="N382" s="317"/>
      <c r="O382" s="202"/>
      <c r="P382" s="191"/>
      <c r="Q382" s="192">
        <f t="shared" si="174"/>
        <v>0</v>
      </c>
      <c r="R382" s="193">
        <f t="shared" si="175"/>
        <v>0</v>
      </c>
      <c r="S382" s="193"/>
      <c r="T382" s="194"/>
      <c r="U382" s="190">
        <f t="shared" si="176"/>
        <v>0</v>
      </c>
      <c r="V382" s="191">
        <f t="shared" si="177"/>
        <v>0</v>
      </c>
      <c r="W382" s="191">
        <f t="shared" si="178"/>
        <v>0</v>
      </c>
      <c r="X382" s="193">
        <f t="shared" si="179"/>
        <v>0</v>
      </c>
      <c r="Y382" s="193">
        <f t="shared" si="192"/>
        <v>0</v>
      </c>
      <c r="Z382" s="193"/>
      <c r="AA382" s="195"/>
      <c r="AB382" s="195"/>
      <c r="AC382" s="199"/>
      <c r="AD382" s="197"/>
      <c r="AE382" s="190"/>
      <c r="AF382" s="190"/>
      <c r="AG382" s="198">
        <f t="shared" si="198"/>
        <v>0</v>
      </c>
      <c r="AH382" s="198"/>
      <c r="AI382" s="190"/>
      <c r="AJ382" s="190"/>
      <c r="AK382" s="190"/>
      <c r="AL382" s="190"/>
      <c r="AM382" s="200">
        <f t="shared" si="182"/>
        <v>0</v>
      </c>
      <c r="AO382" s="190"/>
      <c r="AP382" s="190"/>
      <c r="AQ382" s="190"/>
      <c r="AR382" s="190"/>
      <c r="AS382" s="200">
        <f t="shared" si="193"/>
        <v>0</v>
      </c>
      <c r="AU382" s="190"/>
      <c r="AV382" s="190"/>
      <c r="AW382" s="190"/>
      <c r="AX382" s="190"/>
      <c r="AY382" s="200">
        <f t="shared" si="194"/>
        <v>0</v>
      </c>
      <c r="BA382" s="190">
        <f t="shared" si="195"/>
        <v>0</v>
      </c>
      <c r="BB382" s="190">
        <f t="shared" si="195"/>
        <v>0</v>
      </c>
      <c r="BC382" s="200">
        <f t="shared" si="196"/>
        <v>0</v>
      </c>
      <c r="BD382" s="200">
        <f t="shared" si="197"/>
        <v>0</v>
      </c>
      <c r="BI382" s="190">
        <f t="shared" si="183"/>
        <v>0</v>
      </c>
      <c r="BJ382" s="190">
        <f t="shared" si="183"/>
        <v>0</v>
      </c>
      <c r="BK382" s="200">
        <f t="shared" si="184"/>
        <v>0</v>
      </c>
      <c r="BL382" s="200">
        <f t="shared" si="185"/>
        <v>0</v>
      </c>
      <c r="BQ382" s="190">
        <f t="shared" si="186"/>
        <v>0</v>
      </c>
      <c r="BR382" s="190">
        <f t="shared" si="186"/>
        <v>0</v>
      </c>
      <c r="BS382" s="200">
        <f t="shared" si="187"/>
        <v>0</v>
      </c>
      <c r="BT382" s="200">
        <f t="shared" si="188"/>
        <v>0</v>
      </c>
      <c r="BY382" s="190">
        <f t="shared" si="189"/>
        <v>0</v>
      </c>
      <c r="BZ382" s="190">
        <f t="shared" si="189"/>
        <v>0</v>
      </c>
      <c r="CA382" s="200">
        <f t="shared" si="190"/>
        <v>0</v>
      </c>
      <c r="CB382" s="200">
        <f t="shared" si="191"/>
        <v>0</v>
      </c>
      <c r="CG382" s="200">
        <f t="shared" si="200"/>
        <v>0</v>
      </c>
      <c r="CH382" s="193">
        <f t="shared" si="199"/>
        <v>0</v>
      </c>
    </row>
    <row r="383" spans="1:86" s="200" customFormat="1" x14ac:dyDescent="0.3">
      <c r="A383" s="173"/>
      <c r="B383" s="173"/>
      <c r="C383" s="173"/>
      <c r="D383" s="185"/>
      <c r="E383" s="185"/>
      <c r="F383" s="186"/>
      <c r="G383" s="173"/>
      <c r="H383" s="173"/>
      <c r="I383" s="173"/>
      <c r="J383" s="187"/>
      <c r="K383" s="188"/>
      <c r="L383" s="189">
        <f t="shared" si="181"/>
        <v>0</v>
      </c>
      <c r="M383" s="189">
        <f t="shared" si="180"/>
        <v>0</v>
      </c>
      <c r="N383" s="317"/>
      <c r="O383" s="202"/>
      <c r="P383" s="191"/>
      <c r="Q383" s="192">
        <f t="shared" ref="Q383:Q446" si="201">SUM(P383)*O383</f>
        <v>0</v>
      </c>
      <c r="R383" s="193">
        <f t="shared" ref="R383:R446" si="202">IF(H383="79-Renovations",Q383*50%,IF(H383="11-Equipment",Q383*75%,IF(H383="62-Curriculum",Q383*50%,IF(H383="12-Software/Other",Q383*50%,0))))</f>
        <v>0</v>
      </c>
      <c r="S383" s="193"/>
      <c r="T383" s="194"/>
      <c r="U383" s="190">
        <f t="shared" ref="U383:U446" si="203">J383</f>
        <v>0</v>
      </c>
      <c r="V383" s="191">
        <f t="shared" ref="V383:V446" si="204">K383</f>
        <v>0</v>
      </c>
      <c r="W383" s="191">
        <f t="shared" ref="W383:W446" si="205">SUM(V383)*U383</f>
        <v>0</v>
      </c>
      <c r="X383" s="193">
        <f t="shared" ref="X383:X446" si="206">IF(H383="79-Renovations",W383*50%,IF(H383="11-Equipment",W383*75%,IF(H383="62-Curriculum",W383*50%,IF(H383="12-Software/Other",W383*50%,0))))</f>
        <v>0</v>
      </c>
      <c r="Y383" s="193">
        <f t="shared" si="192"/>
        <v>0</v>
      </c>
      <c r="Z383" s="193"/>
      <c r="AA383" s="195"/>
      <c r="AB383" s="195"/>
      <c r="AC383" s="199"/>
      <c r="AD383" s="197"/>
      <c r="AE383" s="190"/>
      <c r="AF383" s="190"/>
      <c r="AG383" s="198">
        <f t="shared" si="198"/>
        <v>0</v>
      </c>
      <c r="AH383" s="198"/>
      <c r="AI383" s="190"/>
      <c r="AJ383" s="190"/>
      <c r="AK383" s="190"/>
      <c r="AL383" s="190"/>
      <c r="AM383" s="200">
        <f t="shared" si="182"/>
        <v>0</v>
      </c>
      <c r="AO383" s="190"/>
      <c r="AP383" s="190"/>
      <c r="AQ383" s="190"/>
      <c r="AR383" s="190"/>
      <c r="AS383" s="200">
        <f t="shared" si="193"/>
        <v>0</v>
      </c>
      <c r="AU383" s="190"/>
      <c r="AV383" s="190"/>
      <c r="AW383" s="190"/>
      <c r="AX383" s="190"/>
      <c r="AY383" s="200">
        <f t="shared" si="194"/>
        <v>0</v>
      </c>
      <c r="BA383" s="190">
        <f t="shared" si="195"/>
        <v>0</v>
      </c>
      <c r="BB383" s="190">
        <f t="shared" si="195"/>
        <v>0</v>
      </c>
      <c r="BC383" s="200">
        <f t="shared" si="196"/>
        <v>0</v>
      </c>
      <c r="BD383" s="200">
        <f t="shared" si="197"/>
        <v>0</v>
      </c>
      <c r="BI383" s="190">
        <f t="shared" si="183"/>
        <v>0</v>
      </c>
      <c r="BJ383" s="190">
        <f t="shared" si="183"/>
        <v>0</v>
      </c>
      <c r="BK383" s="200">
        <f t="shared" si="184"/>
        <v>0</v>
      </c>
      <c r="BL383" s="200">
        <f t="shared" si="185"/>
        <v>0</v>
      </c>
      <c r="BQ383" s="190">
        <f t="shared" si="186"/>
        <v>0</v>
      </c>
      <c r="BR383" s="190">
        <f t="shared" si="186"/>
        <v>0</v>
      </c>
      <c r="BS383" s="200">
        <f t="shared" si="187"/>
        <v>0</v>
      </c>
      <c r="BT383" s="200">
        <f t="shared" si="188"/>
        <v>0</v>
      </c>
      <c r="BY383" s="190">
        <f t="shared" si="189"/>
        <v>0</v>
      </c>
      <c r="BZ383" s="190">
        <f t="shared" si="189"/>
        <v>0</v>
      </c>
      <c r="CA383" s="200">
        <f t="shared" si="190"/>
        <v>0</v>
      </c>
      <c r="CB383" s="200">
        <f t="shared" si="191"/>
        <v>0</v>
      </c>
      <c r="CG383" s="200">
        <f t="shared" si="200"/>
        <v>0</v>
      </c>
      <c r="CH383" s="193">
        <f t="shared" si="199"/>
        <v>0</v>
      </c>
    </row>
    <row r="384" spans="1:86" s="200" customFormat="1" x14ac:dyDescent="0.3">
      <c r="A384" s="173"/>
      <c r="B384" s="173"/>
      <c r="C384" s="173"/>
      <c r="D384" s="185"/>
      <c r="E384" s="185"/>
      <c r="F384" s="186"/>
      <c r="G384" s="173"/>
      <c r="H384" s="173"/>
      <c r="I384" s="173"/>
      <c r="J384" s="187"/>
      <c r="K384" s="188"/>
      <c r="L384" s="189">
        <f t="shared" si="181"/>
        <v>0</v>
      </c>
      <c r="M384" s="189">
        <f t="shared" si="180"/>
        <v>0</v>
      </c>
      <c r="N384" s="317"/>
      <c r="O384" s="202"/>
      <c r="P384" s="191"/>
      <c r="Q384" s="192">
        <f t="shared" si="201"/>
        <v>0</v>
      </c>
      <c r="R384" s="193">
        <f t="shared" si="202"/>
        <v>0</v>
      </c>
      <c r="S384" s="193"/>
      <c r="T384" s="194"/>
      <c r="U384" s="190">
        <f t="shared" si="203"/>
        <v>0</v>
      </c>
      <c r="V384" s="191">
        <f t="shared" si="204"/>
        <v>0</v>
      </c>
      <c r="W384" s="191">
        <f t="shared" si="205"/>
        <v>0</v>
      </c>
      <c r="X384" s="193">
        <f t="shared" si="206"/>
        <v>0</v>
      </c>
      <c r="Y384" s="193">
        <f t="shared" si="192"/>
        <v>0</v>
      </c>
      <c r="Z384" s="193"/>
      <c r="AA384" s="195"/>
      <c r="AB384" s="195"/>
      <c r="AC384" s="199"/>
      <c r="AD384" s="197"/>
      <c r="AE384" s="190"/>
      <c r="AF384" s="190"/>
      <c r="AG384" s="198">
        <f t="shared" si="198"/>
        <v>0</v>
      </c>
      <c r="AH384" s="198"/>
      <c r="AI384" s="190"/>
      <c r="AJ384" s="190"/>
      <c r="AK384" s="190"/>
      <c r="AL384" s="190"/>
      <c r="AM384" s="200">
        <f t="shared" si="182"/>
        <v>0</v>
      </c>
      <c r="AO384" s="190"/>
      <c r="AP384" s="190"/>
      <c r="AQ384" s="190"/>
      <c r="AR384" s="190"/>
      <c r="AS384" s="200">
        <f t="shared" si="193"/>
        <v>0</v>
      </c>
      <c r="AU384" s="190"/>
      <c r="AV384" s="190"/>
      <c r="AW384" s="190"/>
      <c r="AX384" s="190"/>
      <c r="AY384" s="200">
        <f t="shared" si="194"/>
        <v>0</v>
      </c>
      <c r="BA384" s="190">
        <f t="shared" si="195"/>
        <v>0</v>
      </c>
      <c r="BB384" s="190">
        <f t="shared" si="195"/>
        <v>0</v>
      </c>
      <c r="BC384" s="200">
        <f t="shared" si="196"/>
        <v>0</v>
      </c>
      <c r="BD384" s="200">
        <f t="shared" si="197"/>
        <v>0</v>
      </c>
      <c r="BI384" s="190">
        <f t="shared" si="183"/>
        <v>0</v>
      </c>
      <c r="BJ384" s="190">
        <f t="shared" si="183"/>
        <v>0</v>
      </c>
      <c r="BK384" s="200">
        <f t="shared" si="184"/>
        <v>0</v>
      </c>
      <c r="BL384" s="200">
        <f t="shared" si="185"/>
        <v>0</v>
      </c>
      <c r="BQ384" s="190">
        <f t="shared" si="186"/>
        <v>0</v>
      </c>
      <c r="BR384" s="190">
        <f t="shared" si="186"/>
        <v>0</v>
      </c>
      <c r="BS384" s="200">
        <f t="shared" si="187"/>
        <v>0</v>
      </c>
      <c r="BT384" s="200">
        <f t="shared" si="188"/>
        <v>0</v>
      </c>
      <c r="BY384" s="190">
        <f t="shared" si="189"/>
        <v>0</v>
      </c>
      <c r="BZ384" s="190">
        <f t="shared" si="189"/>
        <v>0</v>
      </c>
      <c r="CA384" s="200">
        <f t="shared" si="190"/>
        <v>0</v>
      </c>
      <c r="CB384" s="200">
        <f t="shared" si="191"/>
        <v>0</v>
      </c>
      <c r="CG384" s="200">
        <f t="shared" si="200"/>
        <v>0</v>
      </c>
      <c r="CH384" s="193">
        <f t="shared" si="199"/>
        <v>0</v>
      </c>
    </row>
    <row r="385" spans="1:86" s="200" customFormat="1" x14ac:dyDescent="0.3">
      <c r="A385" s="173"/>
      <c r="B385" s="173"/>
      <c r="C385" s="173"/>
      <c r="D385" s="185"/>
      <c r="E385" s="185"/>
      <c r="F385" s="186"/>
      <c r="G385" s="173"/>
      <c r="H385" s="173"/>
      <c r="I385" s="173"/>
      <c r="J385" s="187"/>
      <c r="K385" s="188"/>
      <c r="L385" s="189">
        <f t="shared" si="181"/>
        <v>0</v>
      </c>
      <c r="M385" s="189">
        <f t="shared" si="180"/>
        <v>0</v>
      </c>
      <c r="N385" s="317"/>
      <c r="O385" s="202"/>
      <c r="P385" s="191"/>
      <c r="Q385" s="192">
        <f t="shared" si="201"/>
        <v>0</v>
      </c>
      <c r="R385" s="193">
        <f t="shared" si="202"/>
        <v>0</v>
      </c>
      <c r="S385" s="193"/>
      <c r="T385" s="194"/>
      <c r="U385" s="190">
        <f t="shared" si="203"/>
        <v>0</v>
      </c>
      <c r="V385" s="191">
        <f t="shared" si="204"/>
        <v>0</v>
      </c>
      <c r="W385" s="191">
        <f t="shared" si="205"/>
        <v>0</v>
      </c>
      <c r="X385" s="193">
        <f t="shared" si="206"/>
        <v>0</v>
      </c>
      <c r="Y385" s="193">
        <f t="shared" si="192"/>
        <v>0</v>
      </c>
      <c r="Z385" s="193"/>
      <c r="AA385" s="195"/>
      <c r="AB385" s="195"/>
      <c r="AC385" s="199"/>
      <c r="AD385" s="197"/>
      <c r="AE385" s="190"/>
      <c r="AF385" s="190"/>
      <c r="AG385" s="198">
        <f t="shared" si="198"/>
        <v>0</v>
      </c>
      <c r="AH385" s="198"/>
      <c r="AI385" s="190"/>
      <c r="AJ385" s="190"/>
      <c r="AK385" s="190"/>
      <c r="AL385" s="190"/>
      <c r="AM385" s="200">
        <f t="shared" si="182"/>
        <v>0</v>
      </c>
      <c r="AO385" s="190"/>
      <c r="AP385" s="190"/>
      <c r="AQ385" s="190"/>
      <c r="AR385" s="190"/>
      <c r="AS385" s="200">
        <f t="shared" si="193"/>
        <v>0</v>
      </c>
      <c r="AU385" s="190"/>
      <c r="AV385" s="190"/>
      <c r="AW385" s="190"/>
      <c r="AX385" s="190"/>
      <c r="AY385" s="200">
        <f t="shared" si="194"/>
        <v>0</v>
      </c>
      <c r="BA385" s="190">
        <f t="shared" si="195"/>
        <v>0</v>
      </c>
      <c r="BB385" s="190">
        <f t="shared" si="195"/>
        <v>0</v>
      </c>
      <c r="BC385" s="200">
        <f t="shared" si="196"/>
        <v>0</v>
      </c>
      <c r="BD385" s="200">
        <f t="shared" si="197"/>
        <v>0</v>
      </c>
      <c r="BI385" s="190">
        <f t="shared" si="183"/>
        <v>0</v>
      </c>
      <c r="BJ385" s="190">
        <f t="shared" si="183"/>
        <v>0</v>
      </c>
      <c r="BK385" s="200">
        <f t="shared" si="184"/>
        <v>0</v>
      </c>
      <c r="BL385" s="200">
        <f t="shared" si="185"/>
        <v>0</v>
      </c>
      <c r="BQ385" s="190">
        <f t="shared" si="186"/>
        <v>0</v>
      </c>
      <c r="BR385" s="190">
        <f t="shared" si="186"/>
        <v>0</v>
      </c>
      <c r="BS385" s="200">
        <f t="shared" si="187"/>
        <v>0</v>
      </c>
      <c r="BT385" s="200">
        <f t="shared" si="188"/>
        <v>0</v>
      </c>
      <c r="BY385" s="190">
        <f t="shared" si="189"/>
        <v>0</v>
      </c>
      <c r="BZ385" s="190">
        <f t="shared" si="189"/>
        <v>0</v>
      </c>
      <c r="CA385" s="200">
        <f t="shared" si="190"/>
        <v>0</v>
      </c>
      <c r="CB385" s="200">
        <f t="shared" si="191"/>
        <v>0</v>
      </c>
      <c r="CG385" s="200">
        <f t="shared" si="200"/>
        <v>0</v>
      </c>
      <c r="CH385" s="193">
        <f t="shared" si="199"/>
        <v>0</v>
      </c>
    </row>
    <row r="386" spans="1:86" s="200" customFormat="1" x14ac:dyDescent="0.3">
      <c r="A386" s="173"/>
      <c r="B386" s="173"/>
      <c r="C386" s="173"/>
      <c r="D386" s="185"/>
      <c r="E386" s="185"/>
      <c r="F386" s="186"/>
      <c r="G386" s="173"/>
      <c r="H386" s="173"/>
      <c r="I386" s="173"/>
      <c r="J386" s="187"/>
      <c r="K386" s="188"/>
      <c r="L386" s="189">
        <f t="shared" si="181"/>
        <v>0</v>
      </c>
      <c r="M386" s="189">
        <f t="shared" si="180"/>
        <v>0</v>
      </c>
      <c r="N386" s="317"/>
      <c r="O386" s="202"/>
      <c r="P386" s="191"/>
      <c r="Q386" s="192">
        <f t="shared" si="201"/>
        <v>0</v>
      </c>
      <c r="R386" s="193">
        <f t="shared" si="202"/>
        <v>0</v>
      </c>
      <c r="S386" s="193"/>
      <c r="T386" s="194"/>
      <c r="U386" s="190">
        <f t="shared" si="203"/>
        <v>0</v>
      </c>
      <c r="V386" s="191">
        <f t="shared" si="204"/>
        <v>0</v>
      </c>
      <c r="W386" s="191">
        <f t="shared" si="205"/>
        <v>0</v>
      </c>
      <c r="X386" s="193">
        <f t="shared" si="206"/>
        <v>0</v>
      </c>
      <c r="Y386" s="193">
        <f t="shared" si="192"/>
        <v>0</v>
      </c>
      <c r="Z386" s="193"/>
      <c r="AA386" s="195"/>
      <c r="AB386" s="195"/>
      <c r="AC386" s="199"/>
      <c r="AD386" s="197"/>
      <c r="AE386" s="190"/>
      <c r="AF386" s="190"/>
      <c r="AG386" s="198">
        <f t="shared" si="198"/>
        <v>0</v>
      </c>
      <c r="AH386" s="198"/>
      <c r="AI386" s="190"/>
      <c r="AJ386" s="190"/>
      <c r="AK386" s="190"/>
      <c r="AL386" s="190"/>
      <c r="AM386" s="200">
        <f t="shared" si="182"/>
        <v>0</v>
      </c>
      <c r="AO386" s="190"/>
      <c r="AP386" s="190"/>
      <c r="AQ386" s="190"/>
      <c r="AR386" s="190"/>
      <c r="AS386" s="200">
        <f t="shared" si="193"/>
        <v>0</v>
      </c>
      <c r="AU386" s="190"/>
      <c r="AV386" s="190"/>
      <c r="AW386" s="190"/>
      <c r="AX386" s="190"/>
      <c r="AY386" s="200">
        <f t="shared" si="194"/>
        <v>0</v>
      </c>
      <c r="BA386" s="190">
        <f t="shared" si="195"/>
        <v>0</v>
      </c>
      <c r="BB386" s="190">
        <f t="shared" si="195"/>
        <v>0</v>
      </c>
      <c r="BC386" s="200">
        <f t="shared" si="196"/>
        <v>0</v>
      </c>
      <c r="BD386" s="200">
        <f t="shared" si="197"/>
        <v>0</v>
      </c>
      <c r="BI386" s="190">
        <f t="shared" si="183"/>
        <v>0</v>
      </c>
      <c r="BJ386" s="190">
        <f t="shared" si="183"/>
        <v>0</v>
      </c>
      <c r="BK386" s="200">
        <f t="shared" si="184"/>
        <v>0</v>
      </c>
      <c r="BL386" s="200">
        <f t="shared" si="185"/>
        <v>0</v>
      </c>
      <c r="BQ386" s="190">
        <f t="shared" si="186"/>
        <v>0</v>
      </c>
      <c r="BR386" s="190">
        <f t="shared" si="186"/>
        <v>0</v>
      </c>
      <c r="BS386" s="200">
        <f t="shared" si="187"/>
        <v>0</v>
      </c>
      <c r="BT386" s="200">
        <f t="shared" si="188"/>
        <v>0</v>
      </c>
      <c r="BY386" s="190">
        <f t="shared" si="189"/>
        <v>0</v>
      </c>
      <c r="BZ386" s="190">
        <f t="shared" si="189"/>
        <v>0</v>
      </c>
      <c r="CA386" s="200">
        <f t="shared" si="190"/>
        <v>0</v>
      </c>
      <c r="CB386" s="200">
        <f t="shared" si="191"/>
        <v>0</v>
      </c>
      <c r="CG386" s="200">
        <f t="shared" si="200"/>
        <v>0</v>
      </c>
      <c r="CH386" s="193">
        <f t="shared" si="199"/>
        <v>0</v>
      </c>
    </row>
    <row r="387" spans="1:86" s="200" customFormat="1" x14ac:dyDescent="0.3">
      <c r="A387" s="173"/>
      <c r="B387" s="173"/>
      <c r="C387" s="173"/>
      <c r="D387" s="185"/>
      <c r="E387" s="185"/>
      <c r="F387" s="186"/>
      <c r="G387" s="173"/>
      <c r="H387" s="173"/>
      <c r="I387" s="173"/>
      <c r="J387" s="187"/>
      <c r="K387" s="188"/>
      <c r="L387" s="189">
        <f t="shared" si="181"/>
        <v>0</v>
      </c>
      <c r="M387" s="189">
        <f t="shared" si="180"/>
        <v>0</v>
      </c>
      <c r="N387" s="317"/>
      <c r="O387" s="202"/>
      <c r="P387" s="191"/>
      <c r="Q387" s="192">
        <f t="shared" si="201"/>
        <v>0</v>
      </c>
      <c r="R387" s="193">
        <f t="shared" si="202"/>
        <v>0</v>
      </c>
      <c r="S387" s="193"/>
      <c r="T387" s="194"/>
      <c r="U387" s="190">
        <f t="shared" si="203"/>
        <v>0</v>
      </c>
      <c r="V387" s="191">
        <f t="shared" si="204"/>
        <v>0</v>
      </c>
      <c r="W387" s="191">
        <f t="shared" si="205"/>
        <v>0</v>
      </c>
      <c r="X387" s="193">
        <f t="shared" si="206"/>
        <v>0</v>
      </c>
      <c r="Y387" s="193">
        <f t="shared" si="192"/>
        <v>0</v>
      </c>
      <c r="Z387" s="193"/>
      <c r="AA387" s="195"/>
      <c r="AB387" s="195"/>
      <c r="AC387" s="199"/>
      <c r="AD387" s="197"/>
      <c r="AE387" s="190"/>
      <c r="AF387" s="190"/>
      <c r="AG387" s="198">
        <f t="shared" si="198"/>
        <v>0</v>
      </c>
      <c r="AH387" s="198"/>
      <c r="AI387" s="190"/>
      <c r="AJ387" s="190"/>
      <c r="AK387" s="190"/>
      <c r="AL387" s="190"/>
      <c r="AM387" s="200">
        <f t="shared" si="182"/>
        <v>0</v>
      </c>
      <c r="AO387" s="190"/>
      <c r="AP387" s="190"/>
      <c r="AQ387" s="190"/>
      <c r="AR387" s="190"/>
      <c r="AS387" s="200">
        <f t="shared" si="193"/>
        <v>0</v>
      </c>
      <c r="AU387" s="190"/>
      <c r="AV387" s="190"/>
      <c r="AW387" s="190"/>
      <c r="AX387" s="190"/>
      <c r="AY387" s="200">
        <f t="shared" si="194"/>
        <v>0</v>
      </c>
      <c r="BA387" s="190">
        <f t="shared" si="195"/>
        <v>0</v>
      </c>
      <c r="BB387" s="190">
        <f t="shared" si="195"/>
        <v>0</v>
      </c>
      <c r="BC387" s="200">
        <f t="shared" si="196"/>
        <v>0</v>
      </c>
      <c r="BD387" s="200">
        <f t="shared" si="197"/>
        <v>0</v>
      </c>
      <c r="BI387" s="190">
        <f t="shared" si="183"/>
        <v>0</v>
      </c>
      <c r="BJ387" s="190">
        <f t="shared" si="183"/>
        <v>0</v>
      </c>
      <c r="BK387" s="200">
        <f t="shared" si="184"/>
        <v>0</v>
      </c>
      <c r="BL387" s="200">
        <f t="shared" si="185"/>
        <v>0</v>
      </c>
      <c r="BQ387" s="190">
        <f t="shared" si="186"/>
        <v>0</v>
      </c>
      <c r="BR387" s="190">
        <f t="shared" si="186"/>
        <v>0</v>
      </c>
      <c r="BS387" s="200">
        <f t="shared" si="187"/>
        <v>0</v>
      </c>
      <c r="BT387" s="200">
        <f t="shared" si="188"/>
        <v>0</v>
      </c>
      <c r="BY387" s="190">
        <f t="shared" si="189"/>
        <v>0</v>
      </c>
      <c r="BZ387" s="190">
        <f t="shared" si="189"/>
        <v>0</v>
      </c>
      <c r="CA387" s="200">
        <f t="shared" si="190"/>
        <v>0</v>
      </c>
      <c r="CB387" s="200">
        <f t="shared" si="191"/>
        <v>0</v>
      </c>
      <c r="CG387" s="200">
        <f t="shared" si="200"/>
        <v>0</v>
      </c>
      <c r="CH387" s="193">
        <f t="shared" si="199"/>
        <v>0</v>
      </c>
    </row>
    <row r="388" spans="1:86" s="200" customFormat="1" x14ac:dyDescent="0.3">
      <c r="A388" s="173"/>
      <c r="B388" s="173"/>
      <c r="C388" s="173"/>
      <c r="D388" s="185"/>
      <c r="E388" s="185"/>
      <c r="F388" s="186"/>
      <c r="G388" s="173"/>
      <c r="H388" s="173"/>
      <c r="I388" s="173"/>
      <c r="J388" s="187"/>
      <c r="K388" s="188"/>
      <c r="L388" s="189">
        <f t="shared" si="181"/>
        <v>0</v>
      </c>
      <c r="M388" s="189">
        <f t="shared" si="180"/>
        <v>0</v>
      </c>
      <c r="N388" s="317"/>
      <c r="O388" s="202"/>
      <c r="P388" s="191"/>
      <c r="Q388" s="192">
        <f t="shared" si="201"/>
        <v>0</v>
      </c>
      <c r="R388" s="193">
        <f t="shared" si="202"/>
        <v>0</v>
      </c>
      <c r="S388" s="193"/>
      <c r="T388" s="194"/>
      <c r="U388" s="190">
        <f t="shared" si="203"/>
        <v>0</v>
      </c>
      <c r="V388" s="191">
        <f t="shared" si="204"/>
        <v>0</v>
      </c>
      <c r="W388" s="191">
        <f t="shared" si="205"/>
        <v>0</v>
      </c>
      <c r="X388" s="193">
        <f t="shared" si="206"/>
        <v>0</v>
      </c>
      <c r="Y388" s="193">
        <f t="shared" si="192"/>
        <v>0</v>
      </c>
      <c r="Z388" s="193"/>
      <c r="AA388" s="195"/>
      <c r="AB388" s="195"/>
      <c r="AC388" s="199"/>
      <c r="AD388" s="197"/>
      <c r="AE388" s="190"/>
      <c r="AF388" s="190"/>
      <c r="AG388" s="198">
        <f t="shared" si="198"/>
        <v>0</v>
      </c>
      <c r="AH388" s="198"/>
      <c r="AI388" s="190"/>
      <c r="AJ388" s="190"/>
      <c r="AK388" s="190"/>
      <c r="AL388" s="190"/>
      <c r="AM388" s="200">
        <f t="shared" si="182"/>
        <v>0</v>
      </c>
      <c r="AO388" s="190"/>
      <c r="AP388" s="190"/>
      <c r="AQ388" s="190"/>
      <c r="AR388" s="190"/>
      <c r="AS388" s="200">
        <f t="shared" si="193"/>
        <v>0</v>
      </c>
      <c r="AU388" s="190"/>
      <c r="AV388" s="190"/>
      <c r="AW388" s="190"/>
      <c r="AX388" s="190"/>
      <c r="AY388" s="200">
        <f t="shared" si="194"/>
        <v>0</v>
      </c>
      <c r="BA388" s="190">
        <f t="shared" si="195"/>
        <v>0</v>
      </c>
      <c r="BB388" s="190">
        <f t="shared" si="195"/>
        <v>0</v>
      </c>
      <c r="BC388" s="200">
        <f t="shared" si="196"/>
        <v>0</v>
      </c>
      <c r="BD388" s="200">
        <f t="shared" si="197"/>
        <v>0</v>
      </c>
      <c r="BI388" s="190">
        <f t="shared" si="183"/>
        <v>0</v>
      </c>
      <c r="BJ388" s="190">
        <f t="shared" si="183"/>
        <v>0</v>
      </c>
      <c r="BK388" s="200">
        <f t="shared" si="184"/>
        <v>0</v>
      </c>
      <c r="BL388" s="200">
        <f t="shared" si="185"/>
        <v>0</v>
      </c>
      <c r="BQ388" s="190">
        <f t="shared" si="186"/>
        <v>0</v>
      </c>
      <c r="BR388" s="190">
        <f t="shared" si="186"/>
        <v>0</v>
      </c>
      <c r="BS388" s="200">
        <f t="shared" si="187"/>
        <v>0</v>
      </c>
      <c r="BT388" s="200">
        <f t="shared" si="188"/>
        <v>0</v>
      </c>
      <c r="BY388" s="190">
        <f t="shared" si="189"/>
        <v>0</v>
      </c>
      <c r="BZ388" s="190">
        <f t="shared" si="189"/>
        <v>0</v>
      </c>
      <c r="CA388" s="200">
        <f t="shared" si="190"/>
        <v>0</v>
      </c>
      <c r="CB388" s="200">
        <f t="shared" si="191"/>
        <v>0</v>
      </c>
      <c r="CG388" s="200">
        <f t="shared" si="200"/>
        <v>0</v>
      </c>
      <c r="CH388" s="193">
        <f t="shared" si="199"/>
        <v>0</v>
      </c>
    </row>
    <row r="389" spans="1:86" s="200" customFormat="1" x14ac:dyDescent="0.3">
      <c r="A389" s="173"/>
      <c r="B389" s="173"/>
      <c r="C389" s="173"/>
      <c r="D389" s="185"/>
      <c r="E389" s="185"/>
      <c r="F389" s="186"/>
      <c r="G389" s="173"/>
      <c r="H389" s="173"/>
      <c r="I389" s="173"/>
      <c r="J389" s="187"/>
      <c r="K389" s="188"/>
      <c r="L389" s="189">
        <f t="shared" si="181"/>
        <v>0</v>
      </c>
      <c r="M389" s="189">
        <f t="shared" si="180"/>
        <v>0</v>
      </c>
      <c r="N389" s="317"/>
      <c r="O389" s="202"/>
      <c r="P389" s="191"/>
      <c r="Q389" s="192">
        <f t="shared" si="201"/>
        <v>0</v>
      </c>
      <c r="R389" s="193">
        <f t="shared" si="202"/>
        <v>0</v>
      </c>
      <c r="S389" s="193"/>
      <c r="T389" s="194"/>
      <c r="U389" s="190">
        <f t="shared" si="203"/>
        <v>0</v>
      </c>
      <c r="V389" s="191">
        <f t="shared" si="204"/>
        <v>0</v>
      </c>
      <c r="W389" s="191">
        <f t="shared" si="205"/>
        <v>0</v>
      </c>
      <c r="X389" s="193">
        <f t="shared" si="206"/>
        <v>0</v>
      </c>
      <c r="Y389" s="193">
        <f t="shared" si="192"/>
        <v>0</v>
      </c>
      <c r="Z389" s="193"/>
      <c r="AA389" s="195"/>
      <c r="AB389" s="195"/>
      <c r="AC389" s="199"/>
      <c r="AD389" s="197"/>
      <c r="AE389" s="190"/>
      <c r="AF389" s="190"/>
      <c r="AG389" s="198">
        <f t="shared" si="198"/>
        <v>0</v>
      </c>
      <c r="AH389" s="198"/>
      <c r="AI389" s="190"/>
      <c r="AJ389" s="190"/>
      <c r="AK389" s="190"/>
      <c r="AL389" s="190"/>
      <c r="AM389" s="200">
        <f t="shared" si="182"/>
        <v>0</v>
      </c>
      <c r="AO389" s="190"/>
      <c r="AP389" s="190"/>
      <c r="AQ389" s="190"/>
      <c r="AR389" s="190"/>
      <c r="AS389" s="200">
        <f t="shared" si="193"/>
        <v>0</v>
      </c>
      <c r="AU389" s="190"/>
      <c r="AV389" s="190"/>
      <c r="AW389" s="190"/>
      <c r="AX389" s="190"/>
      <c r="AY389" s="200">
        <f t="shared" si="194"/>
        <v>0</v>
      </c>
      <c r="BA389" s="190">
        <f t="shared" si="195"/>
        <v>0</v>
      </c>
      <c r="BB389" s="190">
        <f t="shared" si="195"/>
        <v>0</v>
      </c>
      <c r="BC389" s="200">
        <f t="shared" si="196"/>
        <v>0</v>
      </c>
      <c r="BD389" s="200">
        <f t="shared" si="197"/>
        <v>0</v>
      </c>
      <c r="BI389" s="190">
        <f t="shared" si="183"/>
        <v>0</v>
      </c>
      <c r="BJ389" s="190">
        <f t="shared" si="183"/>
        <v>0</v>
      </c>
      <c r="BK389" s="200">
        <f t="shared" si="184"/>
        <v>0</v>
      </c>
      <c r="BL389" s="200">
        <f t="shared" si="185"/>
        <v>0</v>
      </c>
      <c r="BQ389" s="190">
        <f t="shared" si="186"/>
        <v>0</v>
      </c>
      <c r="BR389" s="190">
        <f t="shared" si="186"/>
        <v>0</v>
      </c>
      <c r="BS389" s="200">
        <f t="shared" si="187"/>
        <v>0</v>
      </c>
      <c r="BT389" s="200">
        <f t="shared" si="188"/>
        <v>0</v>
      </c>
      <c r="BY389" s="190">
        <f t="shared" si="189"/>
        <v>0</v>
      </c>
      <c r="BZ389" s="190">
        <f t="shared" si="189"/>
        <v>0</v>
      </c>
      <c r="CA389" s="200">
        <f t="shared" si="190"/>
        <v>0</v>
      </c>
      <c r="CB389" s="200">
        <f t="shared" si="191"/>
        <v>0</v>
      </c>
      <c r="CG389" s="200">
        <f t="shared" si="200"/>
        <v>0</v>
      </c>
      <c r="CH389" s="193">
        <f t="shared" si="199"/>
        <v>0</v>
      </c>
    </row>
    <row r="390" spans="1:86" s="200" customFormat="1" x14ac:dyDescent="0.3">
      <c r="A390" s="173"/>
      <c r="B390" s="173"/>
      <c r="C390" s="173"/>
      <c r="D390" s="185"/>
      <c r="E390" s="185"/>
      <c r="F390" s="186"/>
      <c r="G390" s="173"/>
      <c r="H390" s="173"/>
      <c r="I390" s="173"/>
      <c r="J390" s="187"/>
      <c r="K390" s="188"/>
      <c r="L390" s="189">
        <f t="shared" si="181"/>
        <v>0</v>
      </c>
      <c r="M390" s="189">
        <f t="shared" si="180"/>
        <v>0</v>
      </c>
      <c r="N390" s="317"/>
      <c r="O390" s="202"/>
      <c r="P390" s="191"/>
      <c r="Q390" s="192">
        <f t="shared" si="201"/>
        <v>0</v>
      </c>
      <c r="R390" s="193">
        <f t="shared" si="202"/>
        <v>0</v>
      </c>
      <c r="S390" s="193"/>
      <c r="T390" s="194"/>
      <c r="U390" s="190">
        <f t="shared" si="203"/>
        <v>0</v>
      </c>
      <c r="V390" s="191">
        <f t="shared" si="204"/>
        <v>0</v>
      </c>
      <c r="W390" s="191">
        <f t="shared" si="205"/>
        <v>0</v>
      </c>
      <c r="X390" s="193">
        <f t="shared" si="206"/>
        <v>0</v>
      </c>
      <c r="Y390" s="193">
        <f t="shared" si="192"/>
        <v>0</v>
      </c>
      <c r="Z390" s="193"/>
      <c r="AA390" s="195"/>
      <c r="AB390" s="195"/>
      <c r="AC390" s="199"/>
      <c r="AD390" s="197"/>
      <c r="AE390" s="190"/>
      <c r="AF390" s="190"/>
      <c r="AG390" s="198">
        <f t="shared" si="198"/>
        <v>0</v>
      </c>
      <c r="AH390" s="198"/>
      <c r="AI390" s="190"/>
      <c r="AJ390" s="190"/>
      <c r="AK390" s="190"/>
      <c r="AL390" s="190"/>
      <c r="AM390" s="200">
        <f t="shared" si="182"/>
        <v>0</v>
      </c>
      <c r="AO390" s="190"/>
      <c r="AP390" s="190"/>
      <c r="AQ390" s="190"/>
      <c r="AR390" s="190"/>
      <c r="AS390" s="200">
        <f t="shared" si="193"/>
        <v>0</v>
      </c>
      <c r="AU390" s="190"/>
      <c r="AV390" s="190"/>
      <c r="AW390" s="190"/>
      <c r="AX390" s="190"/>
      <c r="AY390" s="200">
        <f t="shared" si="194"/>
        <v>0</v>
      </c>
      <c r="BA390" s="190">
        <f t="shared" si="195"/>
        <v>0</v>
      </c>
      <c r="BB390" s="190">
        <f t="shared" si="195"/>
        <v>0</v>
      </c>
      <c r="BC390" s="200">
        <f t="shared" si="196"/>
        <v>0</v>
      </c>
      <c r="BD390" s="200">
        <f t="shared" si="197"/>
        <v>0</v>
      </c>
      <c r="BI390" s="190">
        <f t="shared" si="183"/>
        <v>0</v>
      </c>
      <c r="BJ390" s="190">
        <f t="shared" si="183"/>
        <v>0</v>
      </c>
      <c r="BK390" s="200">
        <f t="shared" si="184"/>
        <v>0</v>
      </c>
      <c r="BL390" s="200">
        <f t="shared" si="185"/>
        <v>0</v>
      </c>
      <c r="BQ390" s="190">
        <f t="shared" si="186"/>
        <v>0</v>
      </c>
      <c r="BR390" s="190">
        <f t="shared" si="186"/>
        <v>0</v>
      </c>
      <c r="BS390" s="200">
        <f t="shared" si="187"/>
        <v>0</v>
      </c>
      <c r="BT390" s="200">
        <f t="shared" si="188"/>
        <v>0</v>
      </c>
      <c r="BY390" s="190">
        <f t="shared" si="189"/>
        <v>0</v>
      </c>
      <c r="BZ390" s="190">
        <f t="shared" si="189"/>
        <v>0</v>
      </c>
      <c r="CA390" s="200">
        <f t="shared" si="190"/>
        <v>0</v>
      </c>
      <c r="CB390" s="200">
        <f t="shared" si="191"/>
        <v>0</v>
      </c>
      <c r="CG390" s="200">
        <f t="shared" si="200"/>
        <v>0</v>
      </c>
      <c r="CH390" s="193">
        <f t="shared" si="199"/>
        <v>0</v>
      </c>
    </row>
    <row r="391" spans="1:86" s="200" customFormat="1" x14ac:dyDescent="0.3">
      <c r="A391" s="173"/>
      <c r="B391" s="173"/>
      <c r="C391" s="173"/>
      <c r="D391" s="185"/>
      <c r="E391" s="185"/>
      <c r="F391" s="186"/>
      <c r="G391" s="173"/>
      <c r="H391" s="173"/>
      <c r="I391" s="173"/>
      <c r="J391" s="187"/>
      <c r="K391" s="188"/>
      <c r="L391" s="189">
        <f t="shared" si="181"/>
        <v>0</v>
      </c>
      <c r="M391" s="189">
        <f t="shared" si="180"/>
        <v>0</v>
      </c>
      <c r="N391" s="317"/>
      <c r="O391" s="202"/>
      <c r="P391" s="191"/>
      <c r="Q391" s="192">
        <f t="shared" si="201"/>
        <v>0</v>
      </c>
      <c r="R391" s="193">
        <f t="shared" si="202"/>
        <v>0</v>
      </c>
      <c r="S391" s="193"/>
      <c r="T391" s="194"/>
      <c r="U391" s="190">
        <f t="shared" si="203"/>
        <v>0</v>
      </c>
      <c r="V391" s="191">
        <f t="shared" si="204"/>
        <v>0</v>
      </c>
      <c r="W391" s="191">
        <f t="shared" si="205"/>
        <v>0</v>
      </c>
      <c r="X391" s="193">
        <f t="shared" si="206"/>
        <v>0</v>
      </c>
      <c r="Y391" s="193">
        <f t="shared" si="192"/>
        <v>0</v>
      </c>
      <c r="Z391" s="193"/>
      <c r="AA391" s="195"/>
      <c r="AB391" s="195"/>
      <c r="AC391" s="199"/>
      <c r="AD391" s="197"/>
      <c r="AE391" s="190"/>
      <c r="AF391" s="190"/>
      <c r="AG391" s="198">
        <f t="shared" si="198"/>
        <v>0</v>
      </c>
      <c r="AH391" s="198"/>
      <c r="AI391" s="190"/>
      <c r="AJ391" s="190"/>
      <c r="AK391" s="190"/>
      <c r="AL391" s="190"/>
      <c r="AM391" s="200">
        <f t="shared" si="182"/>
        <v>0</v>
      </c>
      <c r="AO391" s="190"/>
      <c r="AP391" s="190"/>
      <c r="AQ391" s="190"/>
      <c r="AR391" s="190"/>
      <c r="AS391" s="200">
        <f t="shared" si="193"/>
        <v>0</v>
      </c>
      <c r="AU391" s="190"/>
      <c r="AV391" s="190"/>
      <c r="AW391" s="190"/>
      <c r="AX391" s="190"/>
      <c r="AY391" s="200">
        <f t="shared" si="194"/>
        <v>0</v>
      </c>
      <c r="BA391" s="190">
        <f t="shared" si="195"/>
        <v>0</v>
      </c>
      <c r="BB391" s="190">
        <f t="shared" si="195"/>
        <v>0</v>
      </c>
      <c r="BC391" s="200">
        <f t="shared" si="196"/>
        <v>0</v>
      </c>
      <c r="BD391" s="200">
        <f t="shared" si="197"/>
        <v>0</v>
      </c>
      <c r="BI391" s="190">
        <f t="shared" si="183"/>
        <v>0</v>
      </c>
      <c r="BJ391" s="190">
        <f t="shared" si="183"/>
        <v>0</v>
      </c>
      <c r="BK391" s="200">
        <f t="shared" si="184"/>
        <v>0</v>
      </c>
      <c r="BL391" s="200">
        <f t="shared" si="185"/>
        <v>0</v>
      </c>
      <c r="BQ391" s="190">
        <f t="shared" si="186"/>
        <v>0</v>
      </c>
      <c r="BR391" s="190">
        <f t="shared" si="186"/>
        <v>0</v>
      </c>
      <c r="BS391" s="200">
        <f t="shared" si="187"/>
        <v>0</v>
      </c>
      <c r="BT391" s="200">
        <f t="shared" si="188"/>
        <v>0</v>
      </c>
      <c r="BY391" s="190">
        <f t="shared" si="189"/>
        <v>0</v>
      </c>
      <c r="BZ391" s="190">
        <f t="shared" si="189"/>
        <v>0</v>
      </c>
      <c r="CA391" s="200">
        <f t="shared" si="190"/>
        <v>0</v>
      </c>
      <c r="CB391" s="200">
        <f t="shared" si="191"/>
        <v>0</v>
      </c>
      <c r="CG391" s="200">
        <f t="shared" si="200"/>
        <v>0</v>
      </c>
      <c r="CH391" s="193">
        <f t="shared" si="199"/>
        <v>0</v>
      </c>
    </row>
    <row r="392" spans="1:86" s="200" customFormat="1" x14ac:dyDescent="0.3">
      <c r="A392" s="173"/>
      <c r="B392" s="173"/>
      <c r="C392" s="173"/>
      <c r="D392" s="185"/>
      <c r="E392" s="185"/>
      <c r="F392" s="186"/>
      <c r="G392" s="173"/>
      <c r="H392" s="173"/>
      <c r="I392" s="173"/>
      <c r="J392" s="187"/>
      <c r="K392" s="188"/>
      <c r="L392" s="189">
        <f t="shared" si="181"/>
        <v>0</v>
      </c>
      <c r="M392" s="189">
        <f t="shared" si="180"/>
        <v>0</v>
      </c>
      <c r="N392" s="317"/>
      <c r="O392" s="202"/>
      <c r="P392" s="191"/>
      <c r="Q392" s="192">
        <f t="shared" si="201"/>
        <v>0</v>
      </c>
      <c r="R392" s="193">
        <f t="shared" si="202"/>
        <v>0</v>
      </c>
      <c r="S392" s="193"/>
      <c r="T392" s="194"/>
      <c r="U392" s="190">
        <f t="shared" si="203"/>
        <v>0</v>
      </c>
      <c r="V392" s="191">
        <f t="shared" si="204"/>
        <v>0</v>
      </c>
      <c r="W392" s="191">
        <f t="shared" si="205"/>
        <v>0</v>
      </c>
      <c r="X392" s="193">
        <f t="shared" si="206"/>
        <v>0</v>
      </c>
      <c r="Y392" s="193">
        <f t="shared" si="192"/>
        <v>0</v>
      </c>
      <c r="Z392" s="193"/>
      <c r="AA392" s="195"/>
      <c r="AB392" s="195"/>
      <c r="AC392" s="199"/>
      <c r="AD392" s="197"/>
      <c r="AE392" s="190"/>
      <c r="AF392" s="190"/>
      <c r="AG392" s="198">
        <f t="shared" si="198"/>
        <v>0</v>
      </c>
      <c r="AH392" s="198"/>
      <c r="AI392" s="190"/>
      <c r="AJ392" s="190"/>
      <c r="AK392" s="190"/>
      <c r="AL392" s="190"/>
      <c r="AM392" s="200">
        <f t="shared" si="182"/>
        <v>0</v>
      </c>
      <c r="AO392" s="190"/>
      <c r="AP392" s="190"/>
      <c r="AQ392" s="190"/>
      <c r="AR392" s="190"/>
      <c r="AS392" s="200">
        <f t="shared" si="193"/>
        <v>0</v>
      </c>
      <c r="AU392" s="190"/>
      <c r="AV392" s="190"/>
      <c r="AW392" s="190"/>
      <c r="AX392" s="190"/>
      <c r="AY392" s="200">
        <f t="shared" si="194"/>
        <v>0</v>
      </c>
      <c r="BA392" s="190">
        <f t="shared" si="195"/>
        <v>0</v>
      </c>
      <c r="BB392" s="190">
        <f t="shared" si="195"/>
        <v>0</v>
      </c>
      <c r="BC392" s="200">
        <f t="shared" si="196"/>
        <v>0</v>
      </c>
      <c r="BD392" s="200">
        <f t="shared" si="197"/>
        <v>0</v>
      </c>
      <c r="BI392" s="190">
        <f t="shared" si="183"/>
        <v>0</v>
      </c>
      <c r="BJ392" s="190">
        <f t="shared" si="183"/>
        <v>0</v>
      </c>
      <c r="BK392" s="200">
        <f t="shared" si="184"/>
        <v>0</v>
      </c>
      <c r="BL392" s="200">
        <f t="shared" si="185"/>
        <v>0</v>
      </c>
      <c r="BQ392" s="190">
        <f t="shared" si="186"/>
        <v>0</v>
      </c>
      <c r="BR392" s="190">
        <f t="shared" si="186"/>
        <v>0</v>
      </c>
      <c r="BS392" s="200">
        <f t="shared" si="187"/>
        <v>0</v>
      </c>
      <c r="BT392" s="200">
        <f t="shared" si="188"/>
        <v>0</v>
      </c>
      <c r="BY392" s="190">
        <f t="shared" si="189"/>
        <v>0</v>
      </c>
      <c r="BZ392" s="190">
        <f t="shared" si="189"/>
        <v>0</v>
      </c>
      <c r="CA392" s="200">
        <f t="shared" si="190"/>
        <v>0</v>
      </c>
      <c r="CB392" s="200">
        <f t="shared" si="191"/>
        <v>0</v>
      </c>
      <c r="CG392" s="200">
        <f t="shared" si="200"/>
        <v>0</v>
      </c>
      <c r="CH392" s="193">
        <f t="shared" si="199"/>
        <v>0</v>
      </c>
    </row>
    <row r="393" spans="1:86" s="200" customFormat="1" x14ac:dyDescent="0.3">
      <c r="A393" s="173"/>
      <c r="B393" s="173"/>
      <c r="C393" s="173"/>
      <c r="D393" s="185"/>
      <c r="E393" s="185"/>
      <c r="F393" s="186"/>
      <c r="G393" s="173"/>
      <c r="H393" s="173"/>
      <c r="I393" s="173"/>
      <c r="J393" s="187"/>
      <c r="K393" s="188"/>
      <c r="L393" s="189">
        <f t="shared" si="181"/>
        <v>0</v>
      </c>
      <c r="M393" s="189">
        <f t="shared" si="180"/>
        <v>0</v>
      </c>
      <c r="N393" s="317"/>
      <c r="O393" s="202"/>
      <c r="P393" s="191"/>
      <c r="Q393" s="192">
        <f t="shared" si="201"/>
        <v>0</v>
      </c>
      <c r="R393" s="193">
        <f t="shared" si="202"/>
        <v>0</v>
      </c>
      <c r="S393" s="193"/>
      <c r="T393" s="194"/>
      <c r="U393" s="190">
        <f t="shared" si="203"/>
        <v>0</v>
      </c>
      <c r="V393" s="191">
        <f t="shared" si="204"/>
        <v>0</v>
      </c>
      <c r="W393" s="191">
        <f t="shared" si="205"/>
        <v>0</v>
      </c>
      <c r="X393" s="193">
        <f t="shared" si="206"/>
        <v>0</v>
      </c>
      <c r="Y393" s="193">
        <f t="shared" si="192"/>
        <v>0</v>
      </c>
      <c r="Z393" s="193"/>
      <c r="AA393" s="195"/>
      <c r="AB393" s="195"/>
      <c r="AC393" s="199"/>
      <c r="AD393" s="197"/>
      <c r="AE393" s="190"/>
      <c r="AF393" s="190"/>
      <c r="AG393" s="198">
        <f t="shared" si="198"/>
        <v>0</v>
      </c>
      <c r="AH393" s="198"/>
      <c r="AI393" s="190"/>
      <c r="AJ393" s="190"/>
      <c r="AK393" s="190"/>
      <c r="AL393" s="190"/>
      <c r="AM393" s="200">
        <f t="shared" si="182"/>
        <v>0</v>
      </c>
      <c r="AO393" s="190"/>
      <c r="AP393" s="190"/>
      <c r="AQ393" s="190"/>
      <c r="AR393" s="190"/>
      <c r="AS393" s="200">
        <f t="shared" si="193"/>
        <v>0</v>
      </c>
      <c r="AU393" s="190"/>
      <c r="AV393" s="190"/>
      <c r="AW393" s="190"/>
      <c r="AX393" s="190"/>
      <c r="AY393" s="200">
        <f t="shared" si="194"/>
        <v>0</v>
      </c>
      <c r="BA393" s="190">
        <f t="shared" si="195"/>
        <v>0</v>
      </c>
      <c r="BB393" s="190">
        <f t="shared" si="195"/>
        <v>0</v>
      </c>
      <c r="BC393" s="200">
        <f t="shared" si="196"/>
        <v>0</v>
      </c>
      <c r="BD393" s="200">
        <f t="shared" si="197"/>
        <v>0</v>
      </c>
      <c r="BI393" s="190">
        <f t="shared" si="183"/>
        <v>0</v>
      </c>
      <c r="BJ393" s="190">
        <f t="shared" si="183"/>
        <v>0</v>
      </c>
      <c r="BK393" s="200">
        <f t="shared" si="184"/>
        <v>0</v>
      </c>
      <c r="BL393" s="200">
        <f t="shared" si="185"/>
        <v>0</v>
      </c>
      <c r="BQ393" s="190">
        <f t="shared" si="186"/>
        <v>0</v>
      </c>
      <c r="BR393" s="190">
        <f t="shared" si="186"/>
        <v>0</v>
      </c>
      <c r="BS393" s="200">
        <f t="shared" si="187"/>
        <v>0</v>
      </c>
      <c r="BT393" s="200">
        <f t="shared" si="188"/>
        <v>0</v>
      </c>
      <c r="BY393" s="190">
        <f t="shared" si="189"/>
        <v>0</v>
      </c>
      <c r="BZ393" s="190">
        <f t="shared" si="189"/>
        <v>0</v>
      </c>
      <c r="CA393" s="200">
        <f t="shared" si="190"/>
        <v>0</v>
      </c>
      <c r="CB393" s="200">
        <f t="shared" si="191"/>
        <v>0</v>
      </c>
      <c r="CG393" s="200">
        <f t="shared" si="200"/>
        <v>0</v>
      </c>
      <c r="CH393" s="193">
        <f t="shared" si="199"/>
        <v>0</v>
      </c>
    </row>
    <row r="394" spans="1:86" s="200" customFormat="1" x14ac:dyDescent="0.3">
      <c r="A394" s="173"/>
      <c r="B394" s="173"/>
      <c r="C394" s="173"/>
      <c r="D394" s="185"/>
      <c r="E394" s="185"/>
      <c r="F394" s="186"/>
      <c r="G394" s="173"/>
      <c r="H394" s="173"/>
      <c r="I394" s="173"/>
      <c r="J394" s="187"/>
      <c r="K394" s="188"/>
      <c r="L394" s="189">
        <f t="shared" si="181"/>
        <v>0</v>
      </c>
      <c r="M394" s="189">
        <f t="shared" si="180"/>
        <v>0</v>
      </c>
      <c r="N394" s="317"/>
      <c r="O394" s="202"/>
      <c r="P394" s="191"/>
      <c r="Q394" s="192">
        <f t="shared" si="201"/>
        <v>0</v>
      </c>
      <c r="R394" s="193">
        <f t="shared" si="202"/>
        <v>0</v>
      </c>
      <c r="S394" s="193"/>
      <c r="T394" s="194"/>
      <c r="U394" s="190">
        <f t="shared" si="203"/>
        <v>0</v>
      </c>
      <c r="V394" s="191">
        <f t="shared" si="204"/>
        <v>0</v>
      </c>
      <c r="W394" s="191">
        <f t="shared" si="205"/>
        <v>0</v>
      </c>
      <c r="X394" s="193">
        <f t="shared" si="206"/>
        <v>0</v>
      </c>
      <c r="Y394" s="193">
        <f t="shared" si="192"/>
        <v>0</v>
      </c>
      <c r="Z394" s="193"/>
      <c r="AA394" s="195"/>
      <c r="AB394" s="195"/>
      <c r="AC394" s="199"/>
      <c r="AD394" s="197"/>
      <c r="AE394" s="190"/>
      <c r="AF394" s="190"/>
      <c r="AG394" s="198">
        <f t="shared" si="198"/>
        <v>0</v>
      </c>
      <c r="AH394" s="198"/>
      <c r="AI394" s="190"/>
      <c r="AJ394" s="190"/>
      <c r="AK394" s="190"/>
      <c r="AL394" s="190"/>
      <c r="AM394" s="200">
        <f t="shared" si="182"/>
        <v>0</v>
      </c>
      <c r="AO394" s="190"/>
      <c r="AP394" s="190"/>
      <c r="AQ394" s="190"/>
      <c r="AR394" s="190"/>
      <c r="AS394" s="200">
        <f t="shared" si="193"/>
        <v>0</v>
      </c>
      <c r="AU394" s="190"/>
      <c r="AV394" s="190"/>
      <c r="AW394" s="190"/>
      <c r="AX394" s="190"/>
      <c r="AY394" s="200">
        <f t="shared" si="194"/>
        <v>0</v>
      </c>
      <c r="BA394" s="190">
        <f t="shared" si="195"/>
        <v>0</v>
      </c>
      <c r="BB394" s="190">
        <f t="shared" si="195"/>
        <v>0</v>
      </c>
      <c r="BC394" s="200">
        <f t="shared" si="196"/>
        <v>0</v>
      </c>
      <c r="BD394" s="200">
        <f t="shared" si="197"/>
        <v>0</v>
      </c>
      <c r="BI394" s="190">
        <f t="shared" si="183"/>
        <v>0</v>
      </c>
      <c r="BJ394" s="190">
        <f t="shared" si="183"/>
        <v>0</v>
      </c>
      <c r="BK394" s="200">
        <f t="shared" si="184"/>
        <v>0</v>
      </c>
      <c r="BL394" s="200">
        <f t="shared" si="185"/>
        <v>0</v>
      </c>
      <c r="BQ394" s="190">
        <f t="shared" si="186"/>
        <v>0</v>
      </c>
      <c r="BR394" s="190">
        <f t="shared" si="186"/>
        <v>0</v>
      </c>
      <c r="BS394" s="200">
        <f t="shared" si="187"/>
        <v>0</v>
      </c>
      <c r="BT394" s="200">
        <f t="shared" si="188"/>
        <v>0</v>
      </c>
      <c r="BY394" s="190">
        <f t="shared" si="189"/>
        <v>0</v>
      </c>
      <c r="BZ394" s="190">
        <f t="shared" si="189"/>
        <v>0</v>
      </c>
      <c r="CA394" s="200">
        <f t="shared" si="190"/>
        <v>0</v>
      </c>
      <c r="CB394" s="200">
        <f t="shared" si="191"/>
        <v>0</v>
      </c>
      <c r="CG394" s="200">
        <f t="shared" si="200"/>
        <v>0</v>
      </c>
      <c r="CH394" s="193">
        <f t="shared" si="199"/>
        <v>0</v>
      </c>
    </row>
    <row r="395" spans="1:86" s="200" customFormat="1" x14ac:dyDescent="0.3">
      <c r="A395" s="173"/>
      <c r="B395" s="173"/>
      <c r="C395" s="173"/>
      <c r="D395" s="185"/>
      <c r="E395" s="185"/>
      <c r="F395" s="186"/>
      <c r="G395" s="173"/>
      <c r="H395" s="173"/>
      <c r="I395" s="173"/>
      <c r="J395" s="187"/>
      <c r="K395" s="188"/>
      <c r="L395" s="189">
        <f t="shared" si="181"/>
        <v>0</v>
      </c>
      <c r="M395" s="189">
        <f t="shared" si="180"/>
        <v>0</v>
      </c>
      <c r="N395" s="317"/>
      <c r="O395" s="202"/>
      <c r="P395" s="191"/>
      <c r="Q395" s="192">
        <f t="shared" si="201"/>
        <v>0</v>
      </c>
      <c r="R395" s="193">
        <f t="shared" si="202"/>
        <v>0</v>
      </c>
      <c r="S395" s="193"/>
      <c r="T395" s="194"/>
      <c r="U395" s="190">
        <f t="shared" si="203"/>
        <v>0</v>
      </c>
      <c r="V395" s="191">
        <f t="shared" si="204"/>
        <v>0</v>
      </c>
      <c r="W395" s="191">
        <f t="shared" si="205"/>
        <v>0</v>
      </c>
      <c r="X395" s="193">
        <f t="shared" si="206"/>
        <v>0</v>
      </c>
      <c r="Y395" s="193">
        <f t="shared" si="192"/>
        <v>0</v>
      </c>
      <c r="Z395" s="193"/>
      <c r="AA395" s="195"/>
      <c r="AB395" s="195"/>
      <c r="AC395" s="199"/>
      <c r="AD395" s="197"/>
      <c r="AE395" s="190"/>
      <c r="AF395" s="190"/>
      <c r="AG395" s="198">
        <f t="shared" si="198"/>
        <v>0</v>
      </c>
      <c r="AH395" s="198"/>
      <c r="AI395" s="190"/>
      <c r="AJ395" s="190"/>
      <c r="AK395" s="190"/>
      <c r="AL395" s="190"/>
      <c r="AM395" s="200">
        <f t="shared" si="182"/>
        <v>0</v>
      </c>
      <c r="AO395" s="190"/>
      <c r="AP395" s="190"/>
      <c r="AQ395" s="190"/>
      <c r="AR395" s="190"/>
      <c r="AS395" s="200">
        <f t="shared" si="193"/>
        <v>0</v>
      </c>
      <c r="AU395" s="190"/>
      <c r="AV395" s="190"/>
      <c r="AW395" s="190"/>
      <c r="AX395" s="190"/>
      <c r="AY395" s="200">
        <f t="shared" si="194"/>
        <v>0</v>
      </c>
      <c r="BA395" s="190">
        <f t="shared" si="195"/>
        <v>0</v>
      </c>
      <c r="BB395" s="190">
        <f t="shared" si="195"/>
        <v>0</v>
      </c>
      <c r="BC395" s="200">
        <f t="shared" si="196"/>
        <v>0</v>
      </c>
      <c r="BD395" s="200">
        <f t="shared" si="197"/>
        <v>0</v>
      </c>
      <c r="BI395" s="190">
        <f t="shared" si="183"/>
        <v>0</v>
      </c>
      <c r="BJ395" s="190">
        <f t="shared" si="183"/>
        <v>0</v>
      </c>
      <c r="BK395" s="200">
        <f t="shared" si="184"/>
        <v>0</v>
      </c>
      <c r="BL395" s="200">
        <f t="shared" si="185"/>
        <v>0</v>
      </c>
      <c r="BQ395" s="190">
        <f t="shared" si="186"/>
        <v>0</v>
      </c>
      <c r="BR395" s="190">
        <f t="shared" si="186"/>
        <v>0</v>
      </c>
      <c r="BS395" s="200">
        <f t="shared" si="187"/>
        <v>0</v>
      </c>
      <c r="BT395" s="200">
        <f t="shared" si="188"/>
        <v>0</v>
      </c>
      <c r="BY395" s="190">
        <f t="shared" si="189"/>
        <v>0</v>
      </c>
      <c r="BZ395" s="190">
        <f t="shared" si="189"/>
        <v>0</v>
      </c>
      <c r="CA395" s="200">
        <f t="shared" si="190"/>
        <v>0</v>
      </c>
      <c r="CB395" s="200">
        <f t="shared" si="191"/>
        <v>0</v>
      </c>
      <c r="CG395" s="200">
        <f t="shared" si="200"/>
        <v>0</v>
      </c>
      <c r="CH395" s="193">
        <f t="shared" si="199"/>
        <v>0</v>
      </c>
    </row>
    <row r="396" spans="1:86" s="200" customFormat="1" x14ac:dyDescent="0.3">
      <c r="A396" s="173"/>
      <c r="B396" s="173"/>
      <c r="C396" s="173"/>
      <c r="D396" s="185"/>
      <c r="E396" s="185"/>
      <c r="F396" s="186"/>
      <c r="G396" s="173"/>
      <c r="H396" s="173"/>
      <c r="I396" s="173"/>
      <c r="J396" s="187"/>
      <c r="K396" s="188"/>
      <c r="L396" s="189">
        <f t="shared" si="181"/>
        <v>0</v>
      </c>
      <c r="M396" s="189">
        <f t="shared" si="180"/>
        <v>0</v>
      </c>
      <c r="N396" s="317"/>
      <c r="O396" s="202"/>
      <c r="P396" s="191"/>
      <c r="Q396" s="192">
        <f t="shared" si="201"/>
        <v>0</v>
      </c>
      <c r="R396" s="193">
        <f t="shared" si="202"/>
        <v>0</v>
      </c>
      <c r="S396" s="193"/>
      <c r="T396" s="194"/>
      <c r="U396" s="190">
        <f t="shared" si="203"/>
        <v>0</v>
      </c>
      <c r="V396" s="191">
        <f t="shared" si="204"/>
        <v>0</v>
      </c>
      <c r="W396" s="191">
        <f t="shared" si="205"/>
        <v>0</v>
      </c>
      <c r="X396" s="193">
        <f t="shared" si="206"/>
        <v>0</v>
      </c>
      <c r="Y396" s="193">
        <f t="shared" si="192"/>
        <v>0</v>
      </c>
      <c r="Z396" s="193"/>
      <c r="AA396" s="195"/>
      <c r="AB396" s="195"/>
      <c r="AC396" s="199"/>
      <c r="AD396" s="197"/>
      <c r="AE396" s="190"/>
      <c r="AF396" s="190"/>
      <c r="AG396" s="198">
        <f t="shared" si="198"/>
        <v>0</v>
      </c>
      <c r="AH396" s="198"/>
      <c r="AI396" s="190"/>
      <c r="AJ396" s="190"/>
      <c r="AK396" s="190"/>
      <c r="AL396" s="190"/>
      <c r="AM396" s="200">
        <f t="shared" si="182"/>
        <v>0</v>
      </c>
      <c r="AO396" s="190"/>
      <c r="AP396" s="190"/>
      <c r="AQ396" s="190"/>
      <c r="AR396" s="190"/>
      <c r="AS396" s="200">
        <f t="shared" si="193"/>
        <v>0</v>
      </c>
      <c r="AU396" s="190"/>
      <c r="AV396" s="190"/>
      <c r="AW396" s="190"/>
      <c r="AX396" s="190"/>
      <c r="AY396" s="200">
        <f t="shared" si="194"/>
        <v>0</v>
      </c>
      <c r="BA396" s="190">
        <f t="shared" si="195"/>
        <v>0</v>
      </c>
      <c r="BB396" s="190">
        <f t="shared" si="195"/>
        <v>0</v>
      </c>
      <c r="BC396" s="200">
        <f t="shared" si="196"/>
        <v>0</v>
      </c>
      <c r="BD396" s="200">
        <f t="shared" si="197"/>
        <v>0</v>
      </c>
      <c r="BI396" s="190">
        <f t="shared" si="183"/>
        <v>0</v>
      </c>
      <c r="BJ396" s="190">
        <f t="shared" si="183"/>
        <v>0</v>
      </c>
      <c r="BK396" s="200">
        <f t="shared" si="184"/>
        <v>0</v>
      </c>
      <c r="BL396" s="200">
        <f t="shared" si="185"/>
        <v>0</v>
      </c>
      <c r="BQ396" s="190">
        <f t="shared" si="186"/>
        <v>0</v>
      </c>
      <c r="BR396" s="190">
        <f t="shared" si="186"/>
        <v>0</v>
      </c>
      <c r="BS396" s="200">
        <f t="shared" si="187"/>
        <v>0</v>
      </c>
      <c r="BT396" s="200">
        <f t="shared" si="188"/>
        <v>0</v>
      </c>
      <c r="BY396" s="190">
        <f t="shared" si="189"/>
        <v>0</v>
      </c>
      <c r="BZ396" s="190">
        <f t="shared" si="189"/>
        <v>0</v>
      </c>
      <c r="CA396" s="200">
        <f t="shared" si="190"/>
        <v>0</v>
      </c>
      <c r="CB396" s="200">
        <f t="shared" si="191"/>
        <v>0</v>
      </c>
      <c r="CG396" s="200">
        <f t="shared" si="200"/>
        <v>0</v>
      </c>
      <c r="CH396" s="193">
        <f t="shared" si="199"/>
        <v>0</v>
      </c>
    </row>
    <row r="397" spans="1:86" s="200" customFormat="1" x14ac:dyDescent="0.3">
      <c r="A397" s="173"/>
      <c r="B397" s="173"/>
      <c r="C397" s="173"/>
      <c r="D397" s="185"/>
      <c r="E397" s="185"/>
      <c r="F397" s="186"/>
      <c r="G397" s="173"/>
      <c r="H397" s="173"/>
      <c r="I397" s="173"/>
      <c r="J397" s="187"/>
      <c r="K397" s="188"/>
      <c r="L397" s="189">
        <f t="shared" si="181"/>
        <v>0</v>
      </c>
      <c r="M397" s="189">
        <f t="shared" ref="M397:M460" si="207">IF(H397="Other - Renovations",L397*50%,IF(H397="Instructional Equipment",L397*75%,IF(H397="Other - Network or Internet/Installation/Service Contracts/Maintenance Agreements",L397*50%,IF(H397="Other - Software + Curriculum",L397*50%,IF(H397="Non-Consumable Instructional Supplies",L397*50%,IF(H397="Other - Instructor Training",L397*50%,IF(H397="Other - Storage Cabinets",L397*50%,0)))))))</f>
        <v>0</v>
      </c>
      <c r="N397" s="317"/>
      <c r="O397" s="202"/>
      <c r="P397" s="191"/>
      <c r="Q397" s="192">
        <f t="shared" si="201"/>
        <v>0</v>
      </c>
      <c r="R397" s="193">
        <f t="shared" si="202"/>
        <v>0</v>
      </c>
      <c r="S397" s="193"/>
      <c r="T397" s="194"/>
      <c r="U397" s="190">
        <f t="shared" si="203"/>
        <v>0</v>
      </c>
      <c r="V397" s="191">
        <f t="shared" si="204"/>
        <v>0</v>
      </c>
      <c r="W397" s="191">
        <f t="shared" si="205"/>
        <v>0</v>
      </c>
      <c r="X397" s="193">
        <f t="shared" si="206"/>
        <v>0</v>
      </c>
      <c r="Y397" s="193">
        <f t="shared" si="192"/>
        <v>0</v>
      </c>
      <c r="Z397" s="193"/>
      <c r="AA397" s="195"/>
      <c r="AB397" s="195"/>
      <c r="AC397" s="199"/>
      <c r="AD397" s="197"/>
      <c r="AE397" s="190"/>
      <c r="AF397" s="190"/>
      <c r="AG397" s="198">
        <f t="shared" si="198"/>
        <v>0</v>
      </c>
      <c r="AH397" s="198"/>
      <c r="AI397" s="190"/>
      <c r="AJ397" s="190"/>
      <c r="AK397" s="190"/>
      <c r="AL397" s="190"/>
      <c r="AM397" s="200">
        <f t="shared" si="182"/>
        <v>0</v>
      </c>
      <c r="AO397" s="190"/>
      <c r="AP397" s="190"/>
      <c r="AQ397" s="190"/>
      <c r="AR397" s="190"/>
      <c r="AS397" s="200">
        <f t="shared" si="193"/>
        <v>0</v>
      </c>
      <c r="AU397" s="190"/>
      <c r="AV397" s="190"/>
      <c r="AW397" s="190"/>
      <c r="AX397" s="190"/>
      <c r="AY397" s="200">
        <f t="shared" si="194"/>
        <v>0</v>
      </c>
      <c r="BA397" s="190">
        <f t="shared" si="195"/>
        <v>0</v>
      </c>
      <c r="BB397" s="190">
        <f t="shared" si="195"/>
        <v>0</v>
      </c>
      <c r="BC397" s="200">
        <f t="shared" si="196"/>
        <v>0</v>
      </c>
      <c r="BD397" s="200">
        <f t="shared" si="197"/>
        <v>0</v>
      </c>
      <c r="BI397" s="190">
        <f t="shared" si="183"/>
        <v>0</v>
      </c>
      <c r="BJ397" s="190">
        <f t="shared" si="183"/>
        <v>0</v>
      </c>
      <c r="BK397" s="200">
        <f t="shared" si="184"/>
        <v>0</v>
      </c>
      <c r="BL397" s="200">
        <f t="shared" si="185"/>
        <v>0</v>
      </c>
      <c r="BQ397" s="190">
        <f t="shared" si="186"/>
        <v>0</v>
      </c>
      <c r="BR397" s="190">
        <f t="shared" si="186"/>
        <v>0</v>
      </c>
      <c r="BS397" s="200">
        <f t="shared" si="187"/>
        <v>0</v>
      </c>
      <c r="BT397" s="200">
        <f t="shared" si="188"/>
        <v>0</v>
      </c>
      <c r="BY397" s="190">
        <f t="shared" si="189"/>
        <v>0</v>
      </c>
      <c r="BZ397" s="190">
        <f t="shared" si="189"/>
        <v>0</v>
      </c>
      <c r="CA397" s="200">
        <f t="shared" si="190"/>
        <v>0</v>
      </c>
      <c r="CB397" s="200">
        <f t="shared" si="191"/>
        <v>0</v>
      </c>
      <c r="CG397" s="200">
        <f t="shared" si="200"/>
        <v>0</v>
      </c>
      <c r="CH397" s="193">
        <f t="shared" si="199"/>
        <v>0</v>
      </c>
    </row>
    <row r="398" spans="1:86" s="200" customFormat="1" x14ac:dyDescent="0.3">
      <c r="A398" s="173"/>
      <c r="B398" s="173"/>
      <c r="C398" s="173"/>
      <c r="D398" s="185"/>
      <c r="E398" s="185"/>
      <c r="F398" s="186"/>
      <c r="G398" s="173"/>
      <c r="H398" s="173"/>
      <c r="I398" s="173"/>
      <c r="J398" s="187"/>
      <c r="K398" s="188"/>
      <c r="L398" s="189">
        <f t="shared" ref="L398:L461" si="208">SUM(K398)*J398</f>
        <v>0</v>
      </c>
      <c r="M398" s="189">
        <f t="shared" si="207"/>
        <v>0</v>
      </c>
      <c r="N398" s="317"/>
      <c r="O398" s="202"/>
      <c r="P398" s="191"/>
      <c r="Q398" s="192">
        <f t="shared" si="201"/>
        <v>0</v>
      </c>
      <c r="R398" s="193">
        <f t="shared" si="202"/>
        <v>0</v>
      </c>
      <c r="S398" s="193"/>
      <c r="T398" s="194"/>
      <c r="U398" s="190">
        <f t="shared" si="203"/>
        <v>0</v>
      </c>
      <c r="V398" s="191">
        <f t="shared" si="204"/>
        <v>0</v>
      </c>
      <c r="W398" s="191">
        <f t="shared" si="205"/>
        <v>0</v>
      </c>
      <c r="X398" s="193">
        <f t="shared" si="206"/>
        <v>0</v>
      </c>
      <c r="Y398" s="193">
        <f t="shared" si="192"/>
        <v>0</v>
      </c>
      <c r="Z398" s="193"/>
      <c r="AA398" s="195"/>
      <c r="AB398" s="195"/>
      <c r="AC398" s="199"/>
      <c r="AD398" s="197"/>
      <c r="AE398" s="190"/>
      <c r="AF398" s="190"/>
      <c r="AG398" s="198">
        <f t="shared" si="198"/>
        <v>0</v>
      </c>
      <c r="AH398" s="198"/>
      <c r="AI398" s="190"/>
      <c r="AJ398" s="190"/>
      <c r="AK398" s="190"/>
      <c r="AL398" s="190"/>
      <c r="AM398" s="200">
        <f t="shared" ref="AM398:AM461" si="209">SUM(AK398)*AL398</f>
        <v>0</v>
      </c>
      <c r="AO398" s="190"/>
      <c r="AP398" s="190"/>
      <c r="AQ398" s="190"/>
      <c r="AR398" s="190"/>
      <c r="AS398" s="200">
        <f t="shared" si="193"/>
        <v>0</v>
      </c>
      <c r="AU398" s="190"/>
      <c r="AV398" s="190"/>
      <c r="AW398" s="190"/>
      <c r="AX398" s="190"/>
      <c r="AY398" s="200">
        <f t="shared" si="194"/>
        <v>0</v>
      </c>
      <c r="BA398" s="190">
        <f t="shared" si="195"/>
        <v>0</v>
      </c>
      <c r="BB398" s="190">
        <f t="shared" si="195"/>
        <v>0</v>
      </c>
      <c r="BC398" s="200">
        <f t="shared" si="196"/>
        <v>0</v>
      </c>
      <c r="BD398" s="200">
        <f t="shared" si="197"/>
        <v>0</v>
      </c>
      <c r="BI398" s="190">
        <f t="shared" ref="BI398:BJ461" si="210">SUM(AK398)</f>
        <v>0</v>
      </c>
      <c r="BJ398" s="190">
        <f t="shared" si="210"/>
        <v>0</v>
      </c>
      <c r="BK398" s="200">
        <f t="shared" ref="BK398:BK461" si="211">SUM(BI398)*BJ398</f>
        <v>0</v>
      </c>
      <c r="BL398" s="200">
        <f t="shared" ref="BL398:BL461" si="212">IF(H398="79-Renovations",BK398*50%,IF(H398="11-Equipment",BK398*75%,IF(H398="62-Curriculum",BK398*50%,IF(H398="12-Software/Other",BK398*50%,0))))</f>
        <v>0</v>
      </c>
      <c r="BQ398" s="190">
        <f t="shared" ref="BQ398:BR461" si="213">AQ398</f>
        <v>0</v>
      </c>
      <c r="BR398" s="190">
        <f t="shared" si="213"/>
        <v>0</v>
      </c>
      <c r="BS398" s="200">
        <f t="shared" ref="BS398:BS461" si="214">SUM(BQ398)*BR398</f>
        <v>0</v>
      </c>
      <c r="BT398" s="200">
        <f t="shared" ref="BT398:BT461" si="215">IF(H398="79-Renovations",BS398*50%,IF(H398="11-Equipment",BS398*75%,IF(H398="62-Curriculum",BS398*50%,IF(H398="12-Software/Other",BS398*50%,0))))</f>
        <v>0</v>
      </c>
      <c r="BY398" s="190">
        <f t="shared" ref="BY398:BZ461" si="216">AW398</f>
        <v>0</v>
      </c>
      <c r="BZ398" s="190">
        <f t="shared" si="216"/>
        <v>0</v>
      </c>
      <c r="CA398" s="200">
        <f t="shared" ref="CA398:CA461" si="217">SUM(BY398)*BZ398</f>
        <v>0</v>
      </c>
      <c r="CB398" s="200">
        <f t="shared" ref="CB398:CB461" si="218">IF(H398="79-Renovations",CA398*50%,IF(H398="11-Equipment",CA398*75%,IF(H398="62-Curriculum",CA398*50%,IF(H398="12-Software/Other",CA398*50%,0))))</f>
        <v>0</v>
      </c>
      <c r="CG398" s="200">
        <f t="shared" si="200"/>
        <v>0</v>
      </c>
      <c r="CH398" s="193">
        <f t="shared" si="199"/>
        <v>0</v>
      </c>
    </row>
    <row r="399" spans="1:86" s="200" customFormat="1" x14ac:dyDescent="0.3">
      <c r="A399" s="173"/>
      <c r="B399" s="173"/>
      <c r="C399" s="173"/>
      <c r="D399" s="185"/>
      <c r="E399" s="185"/>
      <c r="F399" s="186"/>
      <c r="G399" s="173"/>
      <c r="H399" s="173"/>
      <c r="I399" s="173"/>
      <c r="J399" s="187"/>
      <c r="K399" s="188"/>
      <c r="L399" s="189">
        <f t="shared" si="208"/>
        <v>0</v>
      </c>
      <c r="M399" s="189">
        <f t="shared" si="207"/>
        <v>0</v>
      </c>
      <c r="N399" s="317"/>
      <c r="O399" s="202"/>
      <c r="P399" s="191"/>
      <c r="Q399" s="192">
        <f t="shared" si="201"/>
        <v>0</v>
      </c>
      <c r="R399" s="193">
        <f t="shared" si="202"/>
        <v>0</v>
      </c>
      <c r="S399" s="193"/>
      <c r="T399" s="194"/>
      <c r="U399" s="190">
        <f t="shared" si="203"/>
        <v>0</v>
      </c>
      <c r="V399" s="191">
        <f t="shared" si="204"/>
        <v>0</v>
      </c>
      <c r="W399" s="191">
        <f t="shared" si="205"/>
        <v>0</v>
      </c>
      <c r="X399" s="193">
        <f t="shared" si="206"/>
        <v>0</v>
      </c>
      <c r="Y399" s="193">
        <f t="shared" ref="Y399:Y462" si="219">SUM(X399)-(X399*0%)</f>
        <v>0</v>
      </c>
      <c r="Z399" s="193"/>
      <c r="AA399" s="195"/>
      <c r="AB399" s="195"/>
      <c r="AC399" s="199"/>
      <c r="AD399" s="197"/>
      <c r="AE399" s="190"/>
      <c r="AF399" s="190"/>
      <c r="AG399" s="198">
        <f t="shared" si="198"/>
        <v>0</v>
      </c>
      <c r="AH399" s="198"/>
      <c r="AI399" s="190"/>
      <c r="AJ399" s="190"/>
      <c r="AK399" s="190"/>
      <c r="AL399" s="190"/>
      <c r="AM399" s="200">
        <f t="shared" si="209"/>
        <v>0</v>
      </c>
      <c r="AO399" s="190"/>
      <c r="AP399" s="190"/>
      <c r="AQ399" s="190"/>
      <c r="AR399" s="190"/>
      <c r="AS399" s="200">
        <f t="shared" ref="AS399:AS462" si="220">SUM(AQ399)*AR399</f>
        <v>0</v>
      </c>
      <c r="AU399" s="190"/>
      <c r="AV399" s="190"/>
      <c r="AW399" s="190"/>
      <c r="AX399" s="190"/>
      <c r="AY399" s="200">
        <f t="shared" ref="AY399:AY462" si="221">SUM(AW399)*AX399</f>
        <v>0</v>
      </c>
      <c r="BA399" s="190">
        <f t="shared" si="195"/>
        <v>0</v>
      </c>
      <c r="BB399" s="190">
        <f t="shared" si="195"/>
        <v>0</v>
      </c>
      <c r="BC399" s="200">
        <f t="shared" si="196"/>
        <v>0</v>
      </c>
      <c r="BD399" s="200">
        <f t="shared" si="197"/>
        <v>0</v>
      </c>
      <c r="BI399" s="190">
        <f t="shared" si="210"/>
        <v>0</v>
      </c>
      <c r="BJ399" s="190">
        <f t="shared" si="210"/>
        <v>0</v>
      </c>
      <c r="BK399" s="200">
        <f t="shared" si="211"/>
        <v>0</v>
      </c>
      <c r="BL399" s="200">
        <f t="shared" si="212"/>
        <v>0</v>
      </c>
      <c r="BQ399" s="190">
        <f t="shared" si="213"/>
        <v>0</v>
      </c>
      <c r="BR399" s="190">
        <f t="shared" si="213"/>
        <v>0</v>
      </c>
      <c r="BS399" s="200">
        <f t="shared" si="214"/>
        <v>0</v>
      </c>
      <c r="BT399" s="200">
        <f t="shared" si="215"/>
        <v>0</v>
      </c>
      <c r="BY399" s="190">
        <f t="shared" si="216"/>
        <v>0</v>
      </c>
      <c r="BZ399" s="190">
        <f t="shared" si="216"/>
        <v>0</v>
      </c>
      <c r="CA399" s="200">
        <f t="shared" si="217"/>
        <v>0</v>
      </c>
      <c r="CB399" s="200">
        <f t="shared" si="218"/>
        <v>0</v>
      </c>
      <c r="CG399" s="200">
        <f t="shared" si="200"/>
        <v>0</v>
      </c>
      <c r="CH399" s="193">
        <f t="shared" si="199"/>
        <v>0</v>
      </c>
    </row>
    <row r="400" spans="1:86" s="200" customFormat="1" x14ac:dyDescent="0.3">
      <c r="A400" s="173"/>
      <c r="B400" s="173"/>
      <c r="C400" s="173"/>
      <c r="D400" s="185"/>
      <c r="E400" s="185"/>
      <c r="F400" s="186"/>
      <c r="G400" s="173"/>
      <c r="H400" s="173"/>
      <c r="I400" s="173"/>
      <c r="J400" s="187"/>
      <c r="K400" s="188"/>
      <c r="L400" s="189">
        <f t="shared" si="208"/>
        <v>0</v>
      </c>
      <c r="M400" s="189">
        <f t="shared" si="207"/>
        <v>0</v>
      </c>
      <c r="N400" s="317"/>
      <c r="O400" s="202"/>
      <c r="P400" s="191"/>
      <c r="Q400" s="192">
        <f t="shared" si="201"/>
        <v>0</v>
      </c>
      <c r="R400" s="193">
        <f t="shared" si="202"/>
        <v>0</v>
      </c>
      <c r="S400" s="193"/>
      <c r="T400" s="194"/>
      <c r="U400" s="190">
        <f t="shared" si="203"/>
        <v>0</v>
      </c>
      <c r="V400" s="191">
        <f t="shared" si="204"/>
        <v>0</v>
      </c>
      <c r="W400" s="191">
        <f t="shared" si="205"/>
        <v>0</v>
      </c>
      <c r="X400" s="193">
        <f t="shared" si="206"/>
        <v>0</v>
      </c>
      <c r="Y400" s="193">
        <f t="shared" si="219"/>
        <v>0</v>
      </c>
      <c r="Z400" s="193"/>
      <c r="AA400" s="195"/>
      <c r="AB400" s="195"/>
      <c r="AC400" s="199"/>
      <c r="AD400" s="197"/>
      <c r="AE400" s="190"/>
      <c r="AF400" s="190"/>
      <c r="AG400" s="198">
        <f t="shared" si="198"/>
        <v>0</v>
      </c>
      <c r="AH400" s="198"/>
      <c r="AI400" s="190"/>
      <c r="AJ400" s="190"/>
      <c r="AK400" s="190"/>
      <c r="AL400" s="190"/>
      <c r="AM400" s="200">
        <f t="shared" si="209"/>
        <v>0</v>
      </c>
      <c r="AO400" s="190"/>
      <c r="AP400" s="190"/>
      <c r="AQ400" s="190"/>
      <c r="AR400" s="190"/>
      <c r="AS400" s="200">
        <f t="shared" si="220"/>
        <v>0</v>
      </c>
      <c r="AU400" s="190"/>
      <c r="AV400" s="190"/>
      <c r="AW400" s="190"/>
      <c r="AX400" s="190"/>
      <c r="AY400" s="200">
        <f t="shared" si="221"/>
        <v>0</v>
      </c>
      <c r="BA400" s="190">
        <f t="shared" si="195"/>
        <v>0</v>
      </c>
      <c r="BB400" s="190">
        <f t="shared" si="195"/>
        <v>0</v>
      </c>
      <c r="BC400" s="200">
        <f t="shared" si="196"/>
        <v>0</v>
      </c>
      <c r="BD400" s="200">
        <f t="shared" si="197"/>
        <v>0</v>
      </c>
      <c r="BI400" s="190">
        <f t="shared" si="210"/>
        <v>0</v>
      </c>
      <c r="BJ400" s="190">
        <f t="shared" si="210"/>
        <v>0</v>
      </c>
      <c r="BK400" s="200">
        <f t="shared" si="211"/>
        <v>0</v>
      </c>
      <c r="BL400" s="200">
        <f t="shared" si="212"/>
        <v>0</v>
      </c>
      <c r="BQ400" s="190">
        <f t="shared" si="213"/>
        <v>0</v>
      </c>
      <c r="BR400" s="190">
        <f t="shared" si="213"/>
        <v>0</v>
      </c>
      <c r="BS400" s="200">
        <f t="shared" si="214"/>
        <v>0</v>
      </c>
      <c r="BT400" s="200">
        <f t="shared" si="215"/>
        <v>0</v>
      </c>
      <c r="BY400" s="190">
        <f t="shared" si="216"/>
        <v>0</v>
      </c>
      <c r="BZ400" s="190">
        <f t="shared" si="216"/>
        <v>0</v>
      </c>
      <c r="CA400" s="200">
        <f t="shared" si="217"/>
        <v>0</v>
      </c>
      <c r="CB400" s="200">
        <f t="shared" si="218"/>
        <v>0</v>
      </c>
      <c r="CG400" s="200">
        <f t="shared" si="200"/>
        <v>0</v>
      </c>
      <c r="CH400" s="193">
        <f t="shared" si="199"/>
        <v>0</v>
      </c>
    </row>
    <row r="401" spans="1:86" s="200" customFormat="1" x14ac:dyDescent="0.3">
      <c r="A401" s="173"/>
      <c r="B401" s="173"/>
      <c r="C401" s="173"/>
      <c r="D401" s="185"/>
      <c r="E401" s="185"/>
      <c r="F401" s="186"/>
      <c r="G401" s="173"/>
      <c r="H401" s="173"/>
      <c r="I401" s="173"/>
      <c r="J401" s="187"/>
      <c r="K401" s="188"/>
      <c r="L401" s="189">
        <f t="shared" si="208"/>
        <v>0</v>
      </c>
      <c r="M401" s="189">
        <f t="shared" si="207"/>
        <v>0</v>
      </c>
      <c r="N401" s="317"/>
      <c r="O401" s="202"/>
      <c r="P401" s="191"/>
      <c r="Q401" s="192">
        <f t="shared" si="201"/>
        <v>0</v>
      </c>
      <c r="R401" s="193">
        <f t="shared" si="202"/>
        <v>0</v>
      </c>
      <c r="S401" s="193"/>
      <c r="T401" s="194"/>
      <c r="U401" s="190">
        <f t="shared" si="203"/>
        <v>0</v>
      </c>
      <c r="V401" s="191">
        <f t="shared" si="204"/>
        <v>0</v>
      </c>
      <c r="W401" s="191">
        <f t="shared" si="205"/>
        <v>0</v>
      </c>
      <c r="X401" s="193">
        <f t="shared" si="206"/>
        <v>0</v>
      </c>
      <c r="Y401" s="193">
        <f t="shared" si="219"/>
        <v>0</v>
      </c>
      <c r="Z401" s="193"/>
      <c r="AA401" s="195"/>
      <c r="AB401" s="195"/>
      <c r="AC401" s="199"/>
      <c r="AD401" s="197"/>
      <c r="AE401" s="190"/>
      <c r="AF401" s="190"/>
      <c r="AG401" s="198">
        <f t="shared" si="198"/>
        <v>0</v>
      </c>
      <c r="AH401" s="198"/>
      <c r="AI401" s="190"/>
      <c r="AJ401" s="190"/>
      <c r="AK401" s="190"/>
      <c r="AL401" s="190"/>
      <c r="AM401" s="200">
        <f t="shared" si="209"/>
        <v>0</v>
      </c>
      <c r="AO401" s="190"/>
      <c r="AP401" s="190"/>
      <c r="AQ401" s="190"/>
      <c r="AR401" s="190"/>
      <c r="AS401" s="200">
        <f t="shared" si="220"/>
        <v>0</v>
      </c>
      <c r="AU401" s="190"/>
      <c r="AV401" s="190"/>
      <c r="AW401" s="190"/>
      <c r="AX401" s="190"/>
      <c r="AY401" s="200">
        <f t="shared" si="221"/>
        <v>0</v>
      </c>
      <c r="BA401" s="190">
        <f t="shared" ref="BA401:BB464" si="222">SUM(AE401)</f>
        <v>0</v>
      </c>
      <c r="BB401" s="190">
        <f t="shared" si="222"/>
        <v>0</v>
      </c>
      <c r="BC401" s="200">
        <f t="shared" ref="BC401:BC464" si="223">SUM(BA401)*BB401</f>
        <v>0</v>
      </c>
      <c r="BD401" s="200">
        <f t="shared" ref="BD401:BD464" si="224">IF(H401="79-Renovations",BC401*50%,IF(H401="11-Equipment",BC401*75%,IF(H401="62-Curriculum",BC401*50%,IF(H401="12-Software/Other",BC401*50%,0))))</f>
        <v>0</v>
      </c>
      <c r="BI401" s="190">
        <f t="shared" si="210"/>
        <v>0</v>
      </c>
      <c r="BJ401" s="190">
        <f t="shared" si="210"/>
        <v>0</v>
      </c>
      <c r="BK401" s="200">
        <f t="shared" si="211"/>
        <v>0</v>
      </c>
      <c r="BL401" s="200">
        <f t="shared" si="212"/>
        <v>0</v>
      </c>
      <c r="BQ401" s="190">
        <f t="shared" si="213"/>
        <v>0</v>
      </c>
      <c r="BR401" s="190">
        <f t="shared" si="213"/>
        <v>0</v>
      </c>
      <c r="BS401" s="200">
        <f t="shared" si="214"/>
        <v>0</v>
      </c>
      <c r="BT401" s="200">
        <f t="shared" si="215"/>
        <v>0</v>
      </c>
      <c r="BY401" s="190">
        <f t="shared" si="216"/>
        <v>0</v>
      </c>
      <c r="BZ401" s="190">
        <f t="shared" si="216"/>
        <v>0</v>
      </c>
      <c r="CA401" s="200">
        <f t="shared" si="217"/>
        <v>0</v>
      </c>
      <c r="CB401" s="200">
        <f t="shared" si="218"/>
        <v>0</v>
      </c>
      <c r="CG401" s="200">
        <f t="shared" si="200"/>
        <v>0</v>
      </c>
      <c r="CH401" s="193">
        <f t="shared" si="199"/>
        <v>0</v>
      </c>
    </row>
    <row r="402" spans="1:86" s="200" customFormat="1" x14ac:dyDescent="0.3">
      <c r="A402" s="173"/>
      <c r="B402" s="173"/>
      <c r="C402" s="173"/>
      <c r="D402" s="185"/>
      <c r="E402" s="185"/>
      <c r="F402" s="186"/>
      <c r="G402" s="173"/>
      <c r="H402" s="173"/>
      <c r="I402" s="173"/>
      <c r="J402" s="187"/>
      <c r="K402" s="188"/>
      <c r="L402" s="189">
        <f t="shared" si="208"/>
        <v>0</v>
      </c>
      <c r="M402" s="189">
        <f t="shared" si="207"/>
        <v>0</v>
      </c>
      <c r="N402" s="317"/>
      <c r="O402" s="202"/>
      <c r="P402" s="191"/>
      <c r="Q402" s="192">
        <f t="shared" si="201"/>
        <v>0</v>
      </c>
      <c r="R402" s="193">
        <f t="shared" si="202"/>
        <v>0</v>
      </c>
      <c r="S402" s="193"/>
      <c r="T402" s="194"/>
      <c r="U402" s="190">
        <f t="shared" si="203"/>
        <v>0</v>
      </c>
      <c r="V402" s="191">
        <f t="shared" si="204"/>
        <v>0</v>
      </c>
      <c r="W402" s="191">
        <f t="shared" si="205"/>
        <v>0</v>
      </c>
      <c r="X402" s="193">
        <f t="shared" si="206"/>
        <v>0</v>
      </c>
      <c r="Y402" s="193">
        <f t="shared" si="219"/>
        <v>0</v>
      </c>
      <c r="Z402" s="193"/>
      <c r="AA402" s="195"/>
      <c r="AB402" s="195"/>
      <c r="AC402" s="199"/>
      <c r="AD402" s="197"/>
      <c r="AE402" s="190"/>
      <c r="AF402" s="190"/>
      <c r="AG402" s="198">
        <f t="shared" ref="AG402:AG465" si="225">SUM(AE402)*AF402</f>
        <v>0</v>
      </c>
      <c r="AH402" s="198"/>
      <c r="AI402" s="190"/>
      <c r="AJ402" s="190"/>
      <c r="AK402" s="190"/>
      <c r="AL402" s="190"/>
      <c r="AM402" s="200">
        <f t="shared" si="209"/>
        <v>0</v>
      </c>
      <c r="AO402" s="190"/>
      <c r="AP402" s="190"/>
      <c r="AQ402" s="190"/>
      <c r="AR402" s="190"/>
      <c r="AS402" s="200">
        <f t="shared" si="220"/>
        <v>0</v>
      </c>
      <c r="AU402" s="190"/>
      <c r="AV402" s="190"/>
      <c r="AW402" s="190"/>
      <c r="AX402" s="190"/>
      <c r="AY402" s="200">
        <f t="shared" si="221"/>
        <v>0</v>
      </c>
      <c r="BA402" s="190">
        <f t="shared" si="222"/>
        <v>0</v>
      </c>
      <c r="BB402" s="190">
        <f t="shared" si="222"/>
        <v>0</v>
      </c>
      <c r="BC402" s="200">
        <f t="shared" si="223"/>
        <v>0</v>
      </c>
      <c r="BD402" s="200">
        <f t="shared" si="224"/>
        <v>0</v>
      </c>
      <c r="BI402" s="190">
        <f t="shared" si="210"/>
        <v>0</v>
      </c>
      <c r="BJ402" s="190">
        <f t="shared" si="210"/>
        <v>0</v>
      </c>
      <c r="BK402" s="200">
        <f t="shared" si="211"/>
        <v>0</v>
      </c>
      <c r="BL402" s="200">
        <f t="shared" si="212"/>
        <v>0</v>
      </c>
      <c r="BQ402" s="190">
        <f t="shared" si="213"/>
        <v>0</v>
      </c>
      <c r="BR402" s="190">
        <f t="shared" si="213"/>
        <v>0</v>
      </c>
      <c r="BS402" s="200">
        <f t="shared" si="214"/>
        <v>0</v>
      </c>
      <c r="BT402" s="200">
        <f t="shared" si="215"/>
        <v>0</v>
      </c>
      <c r="BY402" s="190">
        <f t="shared" si="216"/>
        <v>0</v>
      </c>
      <c r="BZ402" s="190">
        <f t="shared" si="216"/>
        <v>0</v>
      </c>
      <c r="CA402" s="200">
        <f t="shared" si="217"/>
        <v>0</v>
      </c>
      <c r="CB402" s="200">
        <f t="shared" si="218"/>
        <v>0</v>
      </c>
      <c r="CG402" s="200">
        <f t="shared" si="200"/>
        <v>0</v>
      </c>
      <c r="CH402" s="193">
        <f t="shared" ref="CH402:CH465" si="226">SUM(BD402+BL402+BT402+CB402)</f>
        <v>0</v>
      </c>
    </row>
    <row r="403" spans="1:86" s="200" customFormat="1" x14ac:dyDescent="0.3">
      <c r="A403" s="173"/>
      <c r="B403" s="173"/>
      <c r="C403" s="173"/>
      <c r="D403" s="185"/>
      <c r="E403" s="185"/>
      <c r="F403" s="186"/>
      <c r="G403" s="173"/>
      <c r="H403" s="173"/>
      <c r="I403" s="173"/>
      <c r="J403" s="187"/>
      <c r="K403" s="188"/>
      <c r="L403" s="189">
        <f t="shared" si="208"/>
        <v>0</v>
      </c>
      <c r="M403" s="189">
        <f t="shared" si="207"/>
        <v>0</v>
      </c>
      <c r="N403" s="317"/>
      <c r="O403" s="202"/>
      <c r="P403" s="191"/>
      <c r="Q403" s="192">
        <f t="shared" si="201"/>
        <v>0</v>
      </c>
      <c r="R403" s="193">
        <f t="shared" si="202"/>
        <v>0</v>
      </c>
      <c r="S403" s="193"/>
      <c r="T403" s="194"/>
      <c r="U403" s="190">
        <f t="shared" si="203"/>
        <v>0</v>
      </c>
      <c r="V403" s="191">
        <f t="shared" si="204"/>
        <v>0</v>
      </c>
      <c r="W403" s="191">
        <f t="shared" si="205"/>
        <v>0</v>
      </c>
      <c r="X403" s="193">
        <f t="shared" si="206"/>
        <v>0</v>
      </c>
      <c r="Y403" s="193">
        <f t="shared" si="219"/>
        <v>0</v>
      </c>
      <c r="Z403" s="193"/>
      <c r="AA403" s="195"/>
      <c r="AB403" s="195"/>
      <c r="AC403" s="199"/>
      <c r="AD403" s="197"/>
      <c r="AE403" s="190"/>
      <c r="AF403" s="190"/>
      <c r="AG403" s="198">
        <f t="shared" si="225"/>
        <v>0</v>
      </c>
      <c r="AH403" s="198"/>
      <c r="AI403" s="190"/>
      <c r="AJ403" s="190"/>
      <c r="AK403" s="190"/>
      <c r="AL403" s="190"/>
      <c r="AM403" s="200">
        <f t="shared" si="209"/>
        <v>0</v>
      </c>
      <c r="AO403" s="190"/>
      <c r="AP403" s="190"/>
      <c r="AQ403" s="190"/>
      <c r="AR403" s="190"/>
      <c r="AS403" s="200">
        <f t="shared" si="220"/>
        <v>0</v>
      </c>
      <c r="AU403" s="190"/>
      <c r="AV403" s="190"/>
      <c r="AW403" s="190"/>
      <c r="AX403" s="190"/>
      <c r="AY403" s="200">
        <f t="shared" si="221"/>
        <v>0</v>
      </c>
      <c r="BA403" s="190">
        <f t="shared" si="222"/>
        <v>0</v>
      </c>
      <c r="BB403" s="190">
        <f t="shared" si="222"/>
        <v>0</v>
      </c>
      <c r="BC403" s="200">
        <f t="shared" si="223"/>
        <v>0</v>
      </c>
      <c r="BD403" s="200">
        <f t="shared" si="224"/>
        <v>0</v>
      </c>
      <c r="BI403" s="190">
        <f t="shared" si="210"/>
        <v>0</v>
      </c>
      <c r="BJ403" s="190">
        <f t="shared" si="210"/>
        <v>0</v>
      </c>
      <c r="BK403" s="200">
        <f t="shared" si="211"/>
        <v>0</v>
      </c>
      <c r="BL403" s="200">
        <f t="shared" si="212"/>
        <v>0</v>
      </c>
      <c r="BQ403" s="190">
        <f t="shared" si="213"/>
        <v>0</v>
      </c>
      <c r="BR403" s="190">
        <f t="shared" si="213"/>
        <v>0</v>
      </c>
      <c r="BS403" s="200">
        <f t="shared" si="214"/>
        <v>0</v>
      </c>
      <c r="BT403" s="200">
        <f t="shared" si="215"/>
        <v>0</v>
      </c>
      <c r="BY403" s="190">
        <f t="shared" si="216"/>
        <v>0</v>
      </c>
      <c r="BZ403" s="190">
        <f t="shared" si="216"/>
        <v>0</v>
      </c>
      <c r="CA403" s="200">
        <f t="shared" si="217"/>
        <v>0</v>
      </c>
      <c r="CB403" s="200">
        <f t="shared" si="218"/>
        <v>0</v>
      </c>
      <c r="CG403" s="200">
        <f t="shared" si="200"/>
        <v>0</v>
      </c>
      <c r="CH403" s="193">
        <f t="shared" si="226"/>
        <v>0</v>
      </c>
    </row>
    <row r="404" spans="1:86" s="200" customFormat="1" x14ac:dyDescent="0.3">
      <c r="A404" s="173"/>
      <c r="B404" s="173"/>
      <c r="C404" s="173"/>
      <c r="D404" s="185"/>
      <c r="E404" s="185"/>
      <c r="F404" s="186"/>
      <c r="G404" s="173"/>
      <c r="H404" s="173"/>
      <c r="I404" s="173"/>
      <c r="J404" s="187"/>
      <c r="K404" s="188"/>
      <c r="L404" s="189">
        <f t="shared" si="208"/>
        <v>0</v>
      </c>
      <c r="M404" s="189">
        <f t="shared" si="207"/>
        <v>0</v>
      </c>
      <c r="N404" s="317"/>
      <c r="O404" s="202"/>
      <c r="P404" s="191"/>
      <c r="Q404" s="192">
        <f t="shared" si="201"/>
        <v>0</v>
      </c>
      <c r="R404" s="193">
        <f t="shared" si="202"/>
        <v>0</v>
      </c>
      <c r="S404" s="193"/>
      <c r="T404" s="194"/>
      <c r="U404" s="190">
        <f t="shared" si="203"/>
        <v>0</v>
      </c>
      <c r="V404" s="191">
        <f t="shared" si="204"/>
        <v>0</v>
      </c>
      <c r="W404" s="191">
        <f t="shared" si="205"/>
        <v>0</v>
      </c>
      <c r="X404" s="193">
        <f t="shared" si="206"/>
        <v>0</v>
      </c>
      <c r="Y404" s="193">
        <f t="shared" si="219"/>
        <v>0</v>
      </c>
      <c r="Z404" s="193"/>
      <c r="AA404" s="195"/>
      <c r="AB404" s="195"/>
      <c r="AC404" s="199"/>
      <c r="AD404" s="197"/>
      <c r="AE404" s="190"/>
      <c r="AF404" s="190"/>
      <c r="AG404" s="198">
        <f t="shared" si="225"/>
        <v>0</v>
      </c>
      <c r="AH404" s="198"/>
      <c r="AI404" s="190"/>
      <c r="AJ404" s="190"/>
      <c r="AK404" s="190"/>
      <c r="AL404" s="190"/>
      <c r="AM404" s="200">
        <f t="shared" si="209"/>
        <v>0</v>
      </c>
      <c r="AO404" s="190"/>
      <c r="AP404" s="190"/>
      <c r="AQ404" s="190"/>
      <c r="AR404" s="190"/>
      <c r="AS404" s="200">
        <f t="shared" si="220"/>
        <v>0</v>
      </c>
      <c r="AU404" s="190"/>
      <c r="AV404" s="190"/>
      <c r="AW404" s="190"/>
      <c r="AX404" s="190"/>
      <c r="AY404" s="200">
        <f t="shared" si="221"/>
        <v>0</v>
      </c>
      <c r="BA404" s="190">
        <f t="shared" si="222"/>
        <v>0</v>
      </c>
      <c r="BB404" s="190">
        <f t="shared" si="222"/>
        <v>0</v>
      </c>
      <c r="BC404" s="200">
        <f t="shared" si="223"/>
        <v>0</v>
      </c>
      <c r="BD404" s="200">
        <f t="shared" si="224"/>
        <v>0</v>
      </c>
      <c r="BI404" s="190">
        <f t="shared" si="210"/>
        <v>0</v>
      </c>
      <c r="BJ404" s="190">
        <f t="shared" si="210"/>
        <v>0</v>
      </c>
      <c r="BK404" s="200">
        <f t="shared" si="211"/>
        <v>0</v>
      </c>
      <c r="BL404" s="200">
        <f t="shared" si="212"/>
        <v>0</v>
      </c>
      <c r="BQ404" s="190">
        <f t="shared" si="213"/>
        <v>0</v>
      </c>
      <c r="BR404" s="190">
        <f t="shared" si="213"/>
        <v>0</v>
      </c>
      <c r="BS404" s="200">
        <f t="shared" si="214"/>
        <v>0</v>
      </c>
      <c r="BT404" s="200">
        <f t="shared" si="215"/>
        <v>0</v>
      </c>
      <c r="BY404" s="190">
        <f t="shared" si="216"/>
        <v>0</v>
      </c>
      <c r="BZ404" s="190">
        <f t="shared" si="216"/>
        <v>0</v>
      </c>
      <c r="CA404" s="200">
        <f t="shared" si="217"/>
        <v>0</v>
      </c>
      <c r="CB404" s="200">
        <f t="shared" si="218"/>
        <v>0</v>
      </c>
      <c r="CG404" s="200">
        <f t="shared" si="200"/>
        <v>0</v>
      </c>
      <c r="CH404" s="193">
        <f t="shared" si="226"/>
        <v>0</v>
      </c>
    </row>
    <row r="405" spans="1:86" s="200" customFormat="1" x14ac:dyDescent="0.3">
      <c r="A405" s="173"/>
      <c r="B405" s="173"/>
      <c r="C405" s="173"/>
      <c r="D405" s="185"/>
      <c r="E405" s="185"/>
      <c r="F405" s="186"/>
      <c r="G405" s="173"/>
      <c r="H405" s="173"/>
      <c r="I405" s="173"/>
      <c r="J405" s="187"/>
      <c r="K405" s="188"/>
      <c r="L405" s="189">
        <f t="shared" si="208"/>
        <v>0</v>
      </c>
      <c r="M405" s="189">
        <f t="shared" si="207"/>
        <v>0</v>
      </c>
      <c r="N405" s="317"/>
      <c r="O405" s="202"/>
      <c r="P405" s="191"/>
      <c r="Q405" s="192">
        <f t="shared" si="201"/>
        <v>0</v>
      </c>
      <c r="R405" s="193">
        <f t="shared" si="202"/>
        <v>0</v>
      </c>
      <c r="S405" s="193"/>
      <c r="T405" s="194"/>
      <c r="U405" s="190">
        <f t="shared" si="203"/>
        <v>0</v>
      </c>
      <c r="V405" s="191">
        <f t="shared" si="204"/>
        <v>0</v>
      </c>
      <c r="W405" s="191">
        <f t="shared" si="205"/>
        <v>0</v>
      </c>
      <c r="X405" s="193">
        <f t="shared" si="206"/>
        <v>0</v>
      </c>
      <c r="Y405" s="193">
        <f t="shared" si="219"/>
        <v>0</v>
      </c>
      <c r="Z405" s="193"/>
      <c r="AA405" s="195"/>
      <c r="AB405" s="195"/>
      <c r="AC405" s="199"/>
      <c r="AD405" s="197"/>
      <c r="AE405" s="190"/>
      <c r="AF405" s="190"/>
      <c r="AG405" s="198">
        <f t="shared" si="225"/>
        <v>0</v>
      </c>
      <c r="AH405" s="198"/>
      <c r="AI405" s="190"/>
      <c r="AJ405" s="190"/>
      <c r="AK405" s="190"/>
      <c r="AL405" s="190"/>
      <c r="AM405" s="200">
        <f t="shared" si="209"/>
        <v>0</v>
      </c>
      <c r="AO405" s="190"/>
      <c r="AP405" s="190"/>
      <c r="AQ405" s="190"/>
      <c r="AR405" s="190"/>
      <c r="AS405" s="200">
        <f t="shared" si="220"/>
        <v>0</v>
      </c>
      <c r="AU405" s="190"/>
      <c r="AV405" s="190"/>
      <c r="AW405" s="190"/>
      <c r="AX405" s="190"/>
      <c r="AY405" s="200">
        <f t="shared" si="221"/>
        <v>0</v>
      </c>
      <c r="BA405" s="190">
        <f t="shared" si="222"/>
        <v>0</v>
      </c>
      <c r="BB405" s="190">
        <f t="shared" si="222"/>
        <v>0</v>
      </c>
      <c r="BC405" s="200">
        <f t="shared" si="223"/>
        <v>0</v>
      </c>
      <c r="BD405" s="200">
        <f t="shared" si="224"/>
        <v>0</v>
      </c>
      <c r="BI405" s="190">
        <f t="shared" si="210"/>
        <v>0</v>
      </c>
      <c r="BJ405" s="190">
        <f t="shared" si="210"/>
        <v>0</v>
      </c>
      <c r="BK405" s="200">
        <f t="shared" si="211"/>
        <v>0</v>
      </c>
      <c r="BL405" s="200">
        <f t="shared" si="212"/>
        <v>0</v>
      </c>
      <c r="BQ405" s="190">
        <f t="shared" si="213"/>
        <v>0</v>
      </c>
      <c r="BR405" s="190">
        <f t="shared" si="213"/>
        <v>0</v>
      </c>
      <c r="BS405" s="200">
        <f t="shared" si="214"/>
        <v>0</v>
      </c>
      <c r="BT405" s="200">
        <f t="shared" si="215"/>
        <v>0</v>
      </c>
      <c r="BY405" s="190">
        <f t="shared" si="216"/>
        <v>0</v>
      </c>
      <c r="BZ405" s="190">
        <f t="shared" si="216"/>
        <v>0</v>
      </c>
      <c r="CA405" s="200">
        <f t="shared" si="217"/>
        <v>0</v>
      </c>
      <c r="CB405" s="200">
        <f t="shared" si="218"/>
        <v>0</v>
      </c>
      <c r="CG405" s="200">
        <f t="shared" ref="CG405:CG468" si="227">SUM(U405)-BA405-BI405-BQ405-BY405</f>
        <v>0</v>
      </c>
      <c r="CH405" s="193">
        <f t="shared" si="226"/>
        <v>0</v>
      </c>
    </row>
    <row r="406" spans="1:86" s="200" customFormat="1" x14ac:dyDescent="0.3">
      <c r="A406" s="173"/>
      <c r="B406" s="173"/>
      <c r="C406" s="173"/>
      <c r="D406" s="185"/>
      <c r="E406" s="185"/>
      <c r="F406" s="186"/>
      <c r="G406" s="173"/>
      <c r="H406" s="173"/>
      <c r="I406" s="173"/>
      <c r="J406" s="187"/>
      <c r="K406" s="188"/>
      <c r="L406" s="189">
        <f t="shared" si="208"/>
        <v>0</v>
      </c>
      <c r="M406" s="189">
        <f t="shared" si="207"/>
        <v>0</v>
      </c>
      <c r="N406" s="317"/>
      <c r="O406" s="202"/>
      <c r="P406" s="191"/>
      <c r="Q406" s="192">
        <f t="shared" si="201"/>
        <v>0</v>
      </c>
      <c r="R406" s="193">
        <f t="shared" si="202"/>
        <v>0</v>
      </c>
      <c r="S406" s="193"/>
      <c r="T406" s="194"/>
      <c r="U406" s="190">
        <f t="shared" si="203"/>
        <v>0</v>
      </c>
      <c r="V406" s="191">
        <f t="shared" si="204"/>
        <v>0</v>
      </c>
      <c r="W406" s="191">
        <f t="shared" si="205"/>
        <v>0</v>
      </c>
      <c r="X406" s="193">
        <f t="shared" si="206"/>
        <v>0</v>
      </c>
      <c r="Y406" s="193">
        <f t="shared" si="219"/>
        <v>0</v>
      </c>
      <c r="Z406" s="193"/>
      <c r="AA406" s="195"/>
      <c r="AB406" s="195"/>
      <c r="AC406" s="199"/>
      <c r="AD406" s="197"/>
      <c r="AE406" s="190"/>
      <c r="AF406" s="190"/>
      <c r="AG406" s="198">
        <f t="shared" si="225"/>
        <v>0</v>
      </c>
      <c r="AH406" s="198"/>
      <c r="AI406" s="190"/>
      <c r="AJ406" s="190"/>
      <c r="AK406" s="190"/>
      <c r="AL406" s="190"/>
      <c r="AM406" s="200">
        <f t="shared" si="209"/>
        <v>0</v>
      </c>
      <c r="AO406" s="190"/>
      <c r="AP406" s="190"/>
      <c r="AQ406" s="190"/>
      <c r="AR406" s="190"/>
      <c r="AS406" s="200">
        <f t="shared" si="220"/>
        <v>0</v>
      </c>
      <c r="AU406" s="190"/>
      <c r="AV406" s="190"/>
      <c r="AW406" s="190"/>
      <c r="AX406" s="190"/>
      <c r="AY406" s="200">
        <f t="shared" si="221"/>
        <v>0</v>
      </c>
      <c r="BA406" s="190">
        <f t="shared" si="222"/>
        <v>0</v>
      </c>
      <c r="BB406" s="190">
        <f t="shared" si="222"/>
        <v>0</v>
      </c>
      <c r="BC406" s="200">
        <f t="shared" si="223"/>
        <v>0</v>
      </c>
      <c r="BD406" s="200">
        <f t="shared" si="224"/>
        <v>0</v>
      </c>
      <c r="BI406" s="190">
        <f t="shared" si="210"/>
        <v>0</v>
      </c>
      <c r="BJ406" s="190">
        <f t="shared" si="210"/>
        <v>0</v>
      </c>
      <c r="BK406" s="200">
        <f t="shared" si="211"/>
        <v>0</v>
      </c>
      <c r="BL406" s="200">
        <f t="shared" si="212"/>
        <v>0</v>
      </c>
      <c r="BQ406" s="190">
        <f t="shared" si="213"/>
        <v>0</v>
      </c>
      <c r="BR406" s="190">
        <f t="shared" si="213"/>
        <v>0</v>
      </c>
      <c r="BS406" s="200">
        <f t="shared" si="214"/>
        <v>0</v>
      </c>
      <c r="BT406" s="200">
        <f t="shared" si="215"/>
        <v>0</v>
      </c>
      <c r="BY406" s="190">
        <f t="shared" si="216"/>
        <v>0</v>
      </c>
      <c r="BZ406" s="190">
        <f t="shared" si="216"/>
        <v>0</v>
      </c>
      <c r="CA406" s="200">
        <f t="shared" si="217"/>
        <v>0</v>
      </c>
      <c r="CB406" s="200">
        <f t="shared" si="218"/>
        <v>0</v>
      </c>
      <c r="CG406" s="200">
        <f t="shared" si="227"/>
        <v>0</v>
      </c>
      <c r="CH406" s="193">
        <f t="shared" si="226"/>
        <v>0</v>
      </c>
    </row>
    <row r="407" spans="1:86" s="200" customFormat="1" x14ac:dyDescent="0.3">
      <c r="A407" s="173"/>
      <c r="B407" s="173"/>
      <c r="C407" s="173"/>
      <c r="D407" s="185"/>
      <c r="E407" s="185"/>
      <c r="F407" s="186"/>
      <c r="G407" s="173"/>
      <c r="H407" s="173"/>
      <c r="I407" s="173"/>
      <c r="J407" s="187"/>
      <c r="K407" s="188"/>
      <c r="L407" s="189">
        <f t="shared" si="208"/>
        <v>0</v>
      </c>
      <c r="M407" s="189">
        <f t="shared" si="207"/>
        <v>0</v>
      </c>
      <c r="N407" s="317"/>
      <c r="O407" s="202"/>
      <c r="P407" s="191"/>
      <c r="Q407" s="192">
        <f t="shared" si="201"/>
        <v>0</v>
      </c>
      <c r="R407" s="193">
        <f t="shared" si="202"/>
        <v>0</v>
      </c>
      <c r="S407" s="193"/>
      <c r="T407" s="194"/>
      <c r="U407" s="190">
        <f t="shared" si="203"/>
        <v>0</v>
      </c>
      <c r="V407" s="191">
        <f t="shared" si="204"/>
        <v>0</v>
      </c>
      <c r="W407" s="191">
        <f t="shared" si="205"/>
        <v>0</v>
      </c>
      <c r="X407" s="193">
        <f t="shared" si="206"/>
        <v>0</v>
      </c>
      <c r="Y407" s="193">
        <f t="shared" si="219"/>
        <v>0</v>
      </c>
      <c r="Z407" s="193"/>
      <c r="AA407" s="195"/>
      <c r="AB407" s="195"/>
      <c r="AC407" s="199"/>
      <c r="AD407" s="197"/>
      <c r="AE407" s="190"/>
      <c r="AF407" s="190"/>
      <c r="AG407" s="198">
        <f t="shared" si="225"/>
        <v>0</v>
      </c>
      <c r="AH407" s="198"/>
      <c r="AI407" s="190"/>
      <c r="AJ407" s="190"/>
      <c r="AK407" s="190"/>
      <c r="AL407" s="190"/>
      <c r="AM407" s="200">
        <f t="shared" si="209"/>
        <v>0</v>
      </c>
      <c r="AO407" s="190"/>
      <c r="AP407" s="190"/>
      <c r="AQ407" s="190"/>
      <c r="AR407" s="190"/>
      <c r="AS407" s="200">
        <f t="shared" si="220"/>
        <v>0</v>
      </c>
      <c r="AU407" s="190"/>
      <c r="AV407" s="190"/>
      <c r="AW407" s="190"/>
      <c r="AX407" s="190"/>
      <c r="AY407" s="200">
        <f t="shared" si="221"/>
        <v>0</v>
      </c>
      <c r="BA407" s="190">
        <f t="shared" si="222"/>
        <v>0</v>
      </c>
      <c r="BB407" s="190">
        <f t="shared" si="222"/>
        <v>0</v>
      </c>
      <c r="BC407" s="200">
        <f t="shared" si="223"/>
        <v>0</v>
      </c>
      <c r="BD407" s="200">
        <f t="shared" si="224"/>
        <v>0</v>
      </c>
      <c r="BI407" s="190">
        <f t="shared" si="210"/>
        <v>0</v>
      </c>
      <c r="BJ407" s="190">
        <f t="shared" si="210"/>
        <v>0</v>
      </c>
      <c r="BK407" s="200">
        <f t="shared" si="211"/>
        <v>0</v>
      </c>
      <c r="BL407" s="200">
        <f t="shared" si="212"/>
        <v>0</v>
      </c>
      <c r="BQ407" s="190">
        <f t="shared" si="213"/>
        <v>0</v>
      </c>
      <c r="BR407" s="190">
        <f t="shared" si="213"/>
        <v>0</v>
      </c>
      <c r="BS407" s="200">
        <f t="shared" si="214"/>
        <v>0</v>
      </c>
      <c r="BT407" s="200">
        <f t="shared" si="215"/>
        <v>0</v>
      </c>
      <c r="BY407" s="190">
        <f t="shared" si="216"/>
        <v>0</v>
      </c>
      <c r="BZ407" s="190">
        <f t="shared" si="216"/>
        <v>0</v>
      </c>
      <c r="CA407" s="200">
        <f t="shared" si="217"/>
        <v>0</v>
      </c>
      <c r="CB407" s="200">
        <f t="shared" si="218"/>
        <v>0</v>
      </c>
      <c r="CG407" s="200">
        <f t="shared" si="227"/>
        <v>0</v>
      </c>
      <c r="CH407" s="193">
        <f t="shared" si="226"/>
        <v>0</v>
      </c>
    </row>
    <row r="408" spans="1:86" s="200" customFormat="1" x14ac:dyDescent="0.3">
      <c r="A408" s="173"/>
      <c r="B408" s="173"/>
      <c r="C408" s="173"/>
      <c r="D408" s="185"/>
      <c r="E408" s="185"/>
      <c r="F408" s="186"/>
      <c r="G408" s="173"/>
      <c r="H408" s="173"/>
      <c r="I408" s="173"/>
      <c r="J408" s="187"/>
      <c r="K408" s="188"/>
      <c r="L408" s="189">
        <f t="shared" si="208"/>
        <v>0</v>
      </c>
      <c r="M408" s="189">
        <f t="shared" si="207"/>
        <v>0</v>
      </c>
      <c r="N408" s="317"/>
      <c r="O408" s="202"/>
      <c r="P408" s="191"/>
      <c r="Q408" s="192">
        <f t="shared" si="201"/>
        <v>0</v>
      </c>
      <c r="R408" s="193">
        <f t="shared" si="202"/>
        <v>0</v>
      </c>
      <c r="S408" s="193"/>
      <c r="T408" s="194"/>
      <c r="U408" s="190">
        <f t="shared" si="203"/>
        <v>0</v>
      </c>
      <c r="V408" s="191">
        <f t="shared" si="204"/>
        <v>0</v>
      </c>
      <c r="W408" s="191">
        <f t="shared" si="205"/>
        <v>0</v>
      </c>
      <c r="X408" s="193">
        <f t="shared" si="206"/>
        <v>0</v>
      </c>
      <c r="Y408" s="193">
        <f t="shared" si="219"/>
        <v>0</v>
      </c>
      <c r="Z408" s="193"/>
      <c r="AA408" s="195"/>
      <c r="AB408" s="195"/>
      <c r="AC408" s="199"/>
      <c r="AD408" s="197"/>
      <c r="AE408" s="190"/>
      <c r="AF408" s="190"/>
      <c r="AG408" s="198">
        <f t="shared" si="225"/>
        <v>0</v>
      </c>
      <c r="AH408" s="198"/>
      <c r="AI408" s="190"/>
      <c r="AJ408" s="190"/>
      <c r="AK408" s="190"/>
      <c r="AL408" s="190"/>
      <c r="AM408" s="200">
        <f t="shared" si="209"/>
        <v>0</v>
      </c>
      <c r="AO408" s="190"/>
      <c r="AP408" s="190"/>
      <c r="AQ408" s="190"/>
      <c r="AR408" s="190"/>
      <c r="AS408" s="200">
        <f t="shared" si="220"/>
        <v>0</v>
      </c>
      <c r="AU408" s="190"/>
      <c r="AV408" s="190"/>
      <c r="AW408" s="190"/>
      <c r="AX408" s="190"/>
      <c r="AY408" s="200">
        <f t="shared" si="221"/>
        <v>0</v>
      </c>
      <c r="BA408" s="190">
        <f t="shared" si="222"/>
        <v>0</v>
      </c>
      <c r="BB408" s="190">
        <f t="shared" si="222"/>
        <v>0</v>
      </c>
      <c r="BC408" s="200">
        <f t="shared" si="223"/>
        <v>0</v>
      </c>
      <c r="BD408" s="200">
        <f t="shared" si="224"/>
        <v>0</v>
      </c>
      <c r="BI408" s="190">
        <f t="shared" si="210"/>
        <v>0</v>
      </c>
      <c r="BJ408" s="190">
        <f t="shared" si="210"/>
        <v>0</v>
      </c>
      <c r="BK408" s="200">
        <f t="shared" si="211"/>
        <v>0</v>
      </c>
      <c r="BL408" s="200">
        <f t="shared" si="212"/>
        <v>0</v>
      </c>
      <c r="BQ408" s="190">
        <f t="shared" si="213"/>
        <v>0</v>
      </c>
      <c r="BR408" s="190">
        <f t="shared" si="213"/>
        <v>0</v>
      </c>
      <c r="BS408" s="200">
        <f t="shared" si="214"/>
        <v>0</v>
      </c>
      <c r="BT408" s="200">
        <f t="shared" si="215"/>
        <v>0</v>
      </c>
      <c r="BY408" s="190">
        <f t="shared" si="216"/>
        <v>0</v>
      </c>
      <c r="BZ408" s="190">
        <f t="shared" si="216"/>
        <v>0</v>
      </c>
      <c r="CA408" s="200">
        <f t="shared" si="217"/>
        <v>0</v>
      </c>
      <c r="CB408" s="200">
        <f t="shared" si="218"/>
        <v>0</v>
      </c>
      <c r="CG408" s="200">
        <f t="shared" si="227"/>
        <v>0</v>
      </c>
      <c r="CH408" s="193">
        <f t="shared" si="226"/>
        <v>0</v>
      </c>
    </row>
    <row r="409" spans="1:86" s="200" customFormat="1" x14ac:dyDescent="0.3">
      <c r="A409" s="173"/>
      <c r="B409" s="173"/>
      <c r="C409" s="173"/>
      <c r="D409" s="185"/>
      <c r="E409" s="185"/>
      <c r="F409" s="186"/>
      <c r="G409" s="173"/>
      <c r="H409" s="173"/>
      <c r="I409" s="173"/>
      <c r="J409" s="187"/>
      <c r="K409" s="188"/>
      <c r="L409" s="189">
        <f t="shared" si="208"/>
        <v>0</v>
      </c>
      <c r="M409" s="189">
        <f t="shared" si="207"/>
        <v>0</v>
      </c>
      <c r="N409" s="317"/>
      <c r="O409" s="202"/>
      <c r="P409" s="191"/>
      <c r="Q409" s="192">
        <f t="shared" si="201"/>
        <v>0</v>
      </c>
      <c r="R409" s="193">
        <f t="shared" si="202"/>
        <v>0</v>
      </c>
      <c r="S409" s="193"/>
      <c r="T409" s="194"/>
      <c r="U409" s="190">
        <f t="shared" si="203"/>
        <v>0</v>
      </c>
      <c r="V409" s="191">
        <f t="shared" si="204"/>
        <v>0</v>
      </c>
      <c r="W409" s="191">
        <f t="shared" si="205"/>
        <v>0</v>
      </c>
      <c r="X409" s="193">
        <f t="shared" si="206"/>
        <v>0</v>
      </c>
      <c r="Y409" s="193">
        <f t="shared" si="219"/>
        <v>0</v>
      </c>
      <c r="Z409" s="193"/>
      <c r="AA409" s="195"/>
      <c r="AB409" s="195"/>
      <c r="AC409" s="199"/>
      <c r="AD409" s="197"/>
      <c r="AE409" s="190"/>
      <c r="AF409" s="190"/>
      <c r="AG409" s="198">
        <f t="shared" si="225"/>
        <v>0</v>
      </c>
      <c r="AH409" s="198"/>
      <c r="AI409" s="190"/>
      <c r="AJ409" s="190"/>
      <c r="AK409" s="190"/>
      <c r="AL409" s="190"/>
      <c r="AM409" s="200">
        <f t="shared" si="209"/>
        <v>0</v>
      </c>
      <c r="AO409" s="190"/>
      <c r="AP409" s="190"/>
      <c r="AQ409" s="190"/>
      <c r="AR409" s="190"/>
      <c r="AS409" s="200">
        <f t="shared" si="220"/>
        <v>0</v>
      </c>
      <c r="AU409" s="190"/>
      <c r="AV409" s="190"/>
      <c r="AW409" s="190"/>
      <c r="AX409" s="190"/>
      <c r="AY409" s="200">
        <f t="shared" si="221"/>
        <v>0</v>
      </c>
      <c r="BA409" s="190">
        <f t="shared" si="222"/>
        <v>0</v>
      </c>
      <c r="BB409" s="190">
        <f t="shared" si="222"/>
        <v>0</v>
      </c>
      <c r="BC409" s="200">
        <f t="shared" si="223"/>
        <v>0</v>
      </c>
      <c r="BD409" s="200">
        <f t="shared" si="224"/>
        <v>0</v>
      </c>
      <c r="BI409" s="190">
        <f t="shared" si="210"/>
        <v>0</v>
      </c>
      <c r="BJ409" s="190">
        <f t="shared" si="210"/>
        <v>0</v>
      </c>
      <c r="BK409" s="200">
        <f t="shared" si="211"/>
        <v>0</v>
      </c>
      <c r="BL409" s="200">
        <f t="shared" si="212"/>
        <v>0</v>
      </c>
      <c r="BQ409" s="190">
        <f t="shared" si="213"/>
        <v>0</v>
      </c>
      <c r="BR409" s="190">
        <f t="shared" si="213"/>
        <v>0</v>
      </c>
      <c r="BS409" s="200">
        <f t="shared" si="214"/>
        <v>0</v>
      </c>
      <c r="BT409" s="200">
        <f t="shared" si="215"/>
        <v>0</v>
      </c>
      <c r="BY409" s="190">
        <f t="shared" si="216"/>
        <v>0</v>
      </c>
      <c r="BZ409" s="190">
        <f t="shared" si="216"/>
        <v>0</v>
      </c>
      <c r="CA409" s="200">
        <f t="shared" si="217"/>
        <v>0</v>
      </c>
      <c r="CB409" s="200">
        <f t="shared" si="218"/>
        <v>0</v>
      </c>
      <c r="CG409" s="200">
        <f t="shared" si="227"/>
        <v>0</v>
      </c>
      <c r="CH409" s="193">
        <f t="shared" si="226"/>
        <v>0</v>
      </c>
    </row>
    <row r="410" spans="1:86" s="200" customFormat="1" x14ac:dyDescent="0.3">
      <c r="A410" s="173"/>
      <c r="B410" s="173"/>
      <c r="C410" s="173"/>
      <c r="D410" s="185"/>
      <c r="E410" s="185"/>
      <c r="F410" s="186"/>
      <c r="G410" s="173"/>
      <c r="H410" s="173"/>
      <c r="I410" s="173"/>
      <c r="J410" s="187"/>
      <c r="K410" s="188"/>
      <c r="L410" s="189">
        <f t="shared" si="208"/>
        <v>0</v>
      </c>
      <c r="M410" s="189">
        <f t="shared" si="207"/>
        <v>0</v>
      </c>
      <c r="N410" s="317"/>
      <c r="O410" s="202"/>
      <c r="P410" s="191"/>
      <c r="Q410" s="192">
        <f t="shared" si="201"/>
        <v>0</v>
      </c>
      <c r="R410" s="193">
        <f t="shared" si="202"/>
        <v>0</v>
      </c>
      <c r="S410" s="193"/>
      <c r="T410" s="194"/>
      <c r="U410" s="190">
        <f t="shared" si="203"/>
        <v>0</v>
      </c>
      <c r="V410" s="191">
        <f t="shared" si="204"/>
        <v>0</v>
      </c>
      <c r="W410" s="191">
        <f t="shared" si="205"/>
        <v>0</v>
      </c>
      <c r="X410" s="193">
        <f t="shared" si="206"/>
        <v>0</v>
      </c>
      <c r="Y410" s="193">
        <f t="shared" si="219"/>
        <v>0</v>
      </c>
      <c r="Z410" s="193"/>
      <c r="AA410" s="195"/>
      <c r="AB410" s="195"/>
      <c r="AC410" s="199"/>
      <c r="AD410" s="197"/>
      <c r="AE410" s="190"/>
      <c r="AF410" s="190"/>
      <c r="AG410" s="198">
        <f t="shared" si="225"/>
        <v>0</v>
      </c>
      <c r="AH410" s="198"/>
      <c r="AI410" s="190"/>
      <c r="AJ410" s="190"/>
      <c r="AK410" s="190"/>
      <c r="AL410" s="190"/>
      <c r="AM410" s="200">
        <f t="shared" si="209"/>
        <v>0</v>
      </c>
      <c r="AO410" s="190"/>
      <c r="AP410" s="190"/>
      <c r="AQ410" s="190"/>
      <c r="AR410" s="190"/>
      <c r="AS410" s="200">
        <f t="shared" si="220"/>
        <v>0</v>
      </c>
      <c r="AU410" s="190"/>
      <c r="AV410" s="190"/>
      <c r="AW410" s="190"/>
      <c r="AX410" s="190"/>
      <c r="AY410" s="200">
        <f t="shared" si="221"/>
        <v>0</v>
      </c>
      <c r="BA410" s="190">
        <f t="shared" si="222"/>
        <v>0</v>
      </c>
      <c r="BB410" s="190">
        <f t="shared" si="222"/>
        <v>0</v>
      </c>
      <c r="BC410" s="200">
        <f t="shared" si="223"/>
        <v>0</v>
      </c>
      <c r="BD410" s="200">
        <f t="shared" si="224"/>
        <v>0</v>
      </c>
      <c r="BI410" s="190">
        <f t="shared" si="210"/>
        <v>0</v>
      </c>
      <c r="BJ410" s="190">
        <f t="shared" si="210"/>
        <v>0</v>
      </c>
      <c r="BK410" s="200">
        <f t="shared" si="211"/>
        <v>0</v>
      </c>
      <c r="BL410" s="200">
        <f t="shared" si="212"/>
        <v>0</v>
      </c>
      <c r="BQ410" s="190">
        <f t="shared" si="213"/>
        <v>0</v>
      </c>
      <c r="BR410" s="190">
        <f t="shared" si="213"/>
        <v>0</v>
      </c>
      <c r="BS410" s="200">
        <f t="shared" si="214"/>
        <v>0</v>
      </c>
      <c r="BT410" s="200">
        <f t="shared" si="215"/>
        <v>0</v>
      </c>
      <c r="BY410" s="190">
        <f t="shared" si="216"/>
        <v>0</v>
      </c>
      <c r="BZ410" s="190">
        <f t="shared" si="216"/>
        <v>0</v>
      </c>
      <c r="CA410" s="200">
        <f t="shared" si="217"/>
        <v>0</v>
      </c>
      <c r="CB410" s="200">
        <f t="shared" si="218"/>
        <v>0</v>
      </c>
      <c r="CG410" s="200">
        <f t="shared" si="227"/>
        <v>0</v>
      </c>
      <c r="CH410" s="193">
        <f t="shared" si="226"/>
        <v>0</v>
      </c>
    </row>
    <row r="411" spans="1:86" s="200" customFormat="1" x14ac:dyDescent="0.3">
      <c r="A411" s="173"/>
      <c r="B411" s="173"/>
      <c r="C411" s="173"/>
      <c r="D411" s="185"/>
      <c r="E411" s="185"/>
      <c r="F411" s="186"/>
      <c r="G411" s="173"/>
      <c r="H411" s="173"/>
      <c r="I411" s="173"/>
      <c r="J411" s="187"/>
      <c r="K411" s="188"/>
      <c r="L411" s="189">
        <f t="shared" si="208"/>
        <v>0</v>
      </c>
      <c r="M411" s="189">
        <f t="shared" si="207"/>
        <v>0</v>
      </c>
      <c r="N411" s="317"/>
      <c r="O411" s="202"/>
      <c r="P411" s="191"/>
      <c r="Q411" s="192">
        <f t="shared" si="201"/>
        <v>0</v>
      </c>
      <c r="R411" s="193">
        <f t="shared" si="202"/>
        <v>0</v>
      </c>
      <c r="S411" s="193"/>
      <c r="T411" s="194"/>
      <c r="U411" s="190">
        <f t="shared" si="203"/>
        <v>0</v>
      </c>
      <c r="V411" s="191">
        <f t="shared" si="204"/>
        <v>0</v>
      </c>
      <c r="W411" s="191">
        <f t="shared" si="205"/>
        <v>0</v>
      </c>
      <c r="X411" s="193">
        <f t="shared" si="206"/>
        <v>0</v>
      </c>
      <c r="Y411" s="193">
        <f t="shared" si="219"/>
        <v>0</v>
      </c>
      <c r="Z411" s="193"/>
      <c r="AA411" s="195"/>
      <c r="AB411" s="195"/>
      <c r="AC411" s="199"/>
      <c r="AD411" s="197"/>
      <c r="AE411" s="190"/>
      <c r="AF411" s="190"/>
      <c r="AG411" s="198">
        <f t="shared" si="225"/>
        <v>0</v>
      </c>
      <c r="AH411" s="198"/>
      <c r="AI411" s="190"/>
      <c r="AJ411" s="190"/>
      <c r="AK411" s="190"/>
      <c r="AL411" s="190"/>
      <c r="AM411" s="200">
        <f t="shared" si="209"/>
        <v>0</v>
      </c>
      <c r="AO411" s="190"/>
      <c r="AP411" s="190"/>
      <c r="AQ411" s="190"/>
      <c r="AR411" s="190"/>
      <c r="AS411" s="200">
        <f t="shared" si="220"/>
        <v>0</v>
      </c>
      <c r="AU411" s="190"/>
      <c r="AV411" s="190"/>
      <c r="AW411" s="190"/>
      <c r="AX411" s="190"/>
      <c r="AY411" s="200">
        <f t="shared" si="221"/>
        <v>0</v>
      </c>
      <c r="BA411" s="190">
        <f t="shared" si="222"/>
        <v>0</v>
      </c>
      <c r="BB411" s="190">
        <f t="shared" si="222"/>
        <v>0</v>
      </c>
      <c r="BC411" s="200">
        <f t="shared" si="223"/>
        <v>0</v>
      </c>
      <c r="BD411" s="200">
        <f t="shared" si="224"/>
        <v>0</v>
      </c>
      <c r="BI411" s="190">
        <f t="shared" si="210"/>
        <v>0</v>
      </c>
      <c r="BJ411" s="190">
        <f t="shared" si="210"/>
        <v>0</v>
      </c>
      <c r="BK411" s="200">
        <f t="shared" si="211"/>
        <v>0</v>
      </c>
      <c r="BL411" s="200">
        <f t="shared" si="212"/>
        <v>0</v>
      </c>
      <c r="BQ411" s="190">
        <f t="shared" si="213"/>
        <v>0</v>
      </c>
      <c r="BR411" s="190">
        <f t="shared" si="213"/>
        <v>0</v>
      </c>
      <c r="BS411" s="200">
        <f t="shared" si="214"/>
        <v>0</v>
      </c>
      <c r="BT411" s="200">
        <f t="shared" si="215"/>
        <v>0</v>
      </c>
      <c r="BY411" s="190">
        <f t="shared" si="216"/>
        <v>0</v>
      </c>
      <c r="BZ411" s="190">
        <f t="shared" si="216"/>
        <v>0</v>
      </c>
      <c r="CA411" s="200">
        <f t="shared" si="217"/>
        <v>0</v>
      </c>
      <c r="CB411" s="200">
        <f t="shared" si="218"/>
        <v>0</v>
      </c>
      <c r="CG411" s="200">
        <f t="shared" si="227"/>
        <v>0</v>
      </c>
      <c r="CH411" s="193">
        <f t="shared" si="226"/>
        <v>0</v>
      </c>
    </row>
    <row r="412" spans="1:86" s="200" customFormat="1" x14ac:dyDescent="0.3">
      <c r="A412" s="173"/>
      <c r="B412" s="173"/>
      <c r="C412" s="173"/>
      <c r="D412" s="185"/>
      <c r="E412" s="185"/>
      <c r="F412" s="186"/>
      <c r="G412" s="173"/>
      <c r="H412" s="173"/>
      <c r="I412" s="173"/>
      <c r="J412" s="187"/>
      <c r="K412" s="188"/>
      <c r="L412" s="189">
        <f t="shared" si="208"/>
        <v>0</v>
      </c>
      <c r="M412" s="189">
        <f t="shared" si="207"/>
        <v>0</v>
      </c>
      <c r="N412" s="317"/>
      <c r="O412" s="202"/>
      <c r="P412" s="191"/>
      <c r="Q412" s="192">
        <f t="shared" si="201"/>
        <v>0</v>
      </c>
      <c r="R412" s="193">
        <f t="shared" si="202"/>
        <v>0</v>
      </c>
      <c r="S412" s="193"/>
      <c r="T412" s="194"/>
      <c r="U412" s="190">
        <f t="shared" si="203"/>
        <v>0</v>
      </c>
      <c r="V412" s="191">
        <f t="shared" si="204"/>
        <v>0</v>
      </c>
      <c r="W412" s="191">
        <f t="shared" si="205"/>
        <v>0</v>
      </c>
      <c r="X412" s="193">
        <f t="shared" si="206"/>
        <v>0</v>
      </c>
      <c r="Y412" s="193">
        <f t="shared" si="219"/>
        <v>0</v>
      </c>
      <c r="Z412" s="193"/>
      <c r="AA412" s="195"/>
      <c r="AB412" s="195"/>
      <c r="AC412" s="199"/>
      <c r="AD412" s="197"/>
      <c r="AE412" s="190"/>
      <c r="AF412" s="190"/>
      <c r="AG412" s="198">
        <f t="shared" si="225"/>
        <v>0</v>
      </c>
      <c r="AH412" s="198"/>
      <c r="AI412" s="190"/>
      <c r="AJ412" s="190"/>
      <c r="AK412" s="190"/>
      <c r="AL412" s="190"/>
      <c r="AM412" s="200">
        <f t="shared" si="209"/>
        <v>0</v>
      </c>
      <c r="AO412" s="190"/>
      <c r="AP412" s="190"/>
      <c r="AQ412" s="190"/>
      <c r="AR412" s="190"/>
      <c r="AS412" s="200">
        <f t="shared" si="220"/>
        <v>0</v>
      </c>
      <c r="AU412" s="190"/>
      <c r="AV412" s="190"/>
      <c r="AW412" s="190"/>
      <c r="AX412" s="190"/>
      <c r="AY412" s="200">
        <f t="shared" si="221"/>
        <v>0</v>
      </c>
      <c r="BA412" s="190">
        <f t="shared" si="222"/>
        <v>0</v>
      </c>
      <c r="BB412" s="190">
        <f t="shared" si="222"/>
        <v>0</v>
      </c>
      <c r="BC412" s="200">
        <f t="shared" si="223"/>
        <v>0</v>
      </c>
      <c r="BD412" s="200">
        <f t="shared" si="224"/>
        <v>0</v>
      </c>
      <c r="BI412" s="190">
        <f t="shared" si="210"/>
        <v>0</v>
      </c>
      <c r="BJ412" s="190">
        <f t="shared" si="210"/>
        <v>0</v>
      </c>
      <c r="BK412" s="200">
        <f t="shared" si="211"/>
        <v>0</v>
      </c>
      <c r="BL412" s="200">
        <f t="shared" si="212"/>
        <v>0</v>
      </c>
      <c r="BQ412" s="190">
        <f t="shared" si="213"/>
        <v>0</v>
      </c>
      <c r="BR412" s="190">
        <f t="shared" si="213"/>
        <v>0</v>
      </c>
      <c r="BS412" s="200">
        <f t="shared" si="214"/>
        <v>0</v>
      </c>
      <c r="BT412" s="200">
        <f t="shared" si="215"/>
        <v>0</v>
      </c>
      <c r="BY412" s="190">
        <f t="shared" si="216"/>
        <v>0</v>
      </c>
      <c r="BZ412" s="190">
        <f t="shared" si="216"/>
        <v>0</v>
      </c>
      <c r="CA412" s="200">
        <f t="shared" si="217"/>
        <v>0</v>
      </c>
      <c r="CB412" s="200">
        <f t="shared" si="218"/>
        <v>0</v>
      </c>
      <c r="CG412" s="200">
        <f t="shared" si="227"/>
        <v>0</v>
      </c>
      <c r="CH412" s="193">
        <f t="shared" si="226"/>
        <v>0</v>
      </c>
    </row>
    <row r="413" spans="1:86" s="200" customFormat="1" x14ac:dyDescent="0.3">
      <c r="A413" s="173"/>
      <c r="B413" s="173"/>
      <c r="C413" s="173"/>
      <c r="D413" s="185"/>
      <c r="E413" s="185"/>
      <c r="F413" s="186"/>
      <c r="G413" s="173"/>
      <c r="H413" s="173"/>
      <c r="I413" s="173"/>
      <c r="J413" s="187"/>
      <c r="K413" s="188"/>
      <c r="L413" s="189">
        <f t="shared" si="208"/>
        <v>0</v>
      </c>
      <c r="M413" s="189">
        <f t="shared" si="207"/>
        <v>0</v>
      </c>
      <c r="N413" s="317"/>
      <c r="O413" s="202"/>
      <c r="P413" s="191"/>
      <c r="Q413" s="192">
        <f t="shared" si="201"/>
        <v>0</v>
      </c>
      <c r="R413" s="193">
        <f t="shared" si="202"/>
        <v>0</v>
      </c>
      <c r="S413" s="193"/>
      <c r="T413" s="194"/>
      <c r="U413" s="190">
        <f t="shared" si="203"/>
        <v>0</v>
      </c>
      <c r="V413" s="191">
        <f t="shared" si="204"/>
        <v>0</v>
      </c>
      <c r="W413" s="191">
        <f t="shared" si="205"/>
        <v>0</v>
      </c>
      <c r="X413" s="193">
        <f t="shared" si="206"/>
        <v>0</v>
      </c>
      <c r="Y413" s="193">
        <f t="shared" si="219"/>
        <v>0</v>
      </c>
      <c r="Z413" s="193"/>
      <c r="AA413" s="195"/>
      <c r="AB413" s="195"/>
      <c r="AC413" s="199"/>
      <c r="AD413" s="197"/>
      <c r="AE413" s="190"/>
      <c r="AF413" s="190"/>
      <c r="AG413" s="198">
        <f t="shared" si="225"/>
        <v>0</v>
      </c>
      <c r="AH413" s="198"/>
      <c r="AI413" s="190"/>
      <c r="AJ413" s="190"/>
      <c r="AK413" s="190"/>
      <c r="AL413" s="190"/>
      <c r="AM413" s="200">
        <f t="shared" si="209"/>
        <v>0</v>
      </c>
      <c r="AO413" s="190"/>
      <c r="AP413" s="190"/>
      <c r="AQ413" s="190"/>
      <c r="AR413" s="190"/>
      <c r="AS413" s="200">
        <f t="shared" si="220"/>
        <v>0</v>
      </c>
      <c r="AU413" s="190"/>
      <c r="AV413" s="190"/>
      <c r="AW413" s="190"/>
      <c r="AX413" s="190"/>
      <c r="AY413" s="200">
        <f t="shared" si="221"/>
        <v>0</v>
      </c>
      <c r="BA413" s="190">
        <f t="shared" si="222"/>
        <v>0</v>
      </c>
      <c r="BB413" s="190">
        <f t="shared" si="222"/>
        <v>0</v>
      </c>
      <c r="BC413" s="200">
        <f t="shared" si="223"/>
        <v>0</v>
      </c>
      <c r="BD413" s="200">
        <f t="shared" si="224"/>
        <v>0</v>
      </c>
      <c r="BI413" s="190">
        <f t="shared" si="210"/>
        <v>0</v>
      </c>
      <c r="BJ413" s="190">
        <f t="shared" si="210"/>
        <v>0</v>
      </c>
      <c r="BK413" s="200">
        <f t="shared" si="211"/>
        <v>0</v>
      </c>
      <c r="BL413" s="200">
        <f t="shared" si="212"/>
        <v>0</v>
      </c>
      <c r="BQ413" s="190">
        <f t="shared" si="213"/>
        <v>0</v>
      </c>
      <c r="BR413" s="190">
        <f t="shared" si="213"/>
        <v>0</v>
      </c>
      <c r="BS413" s="200">
        <f t="shared" si="214"/>
        <v>0</v>
      </c>
      <c r="BT413" s="200">
        <f t="shared" si="215"/>
        <v>0</v>
      </c>
      <c r="BY413" s="190">
        <f t="shared" si="216"/>
        <v>0</v>
      </c>
      <c r="BZ413" s="190">
        <f t="shared" si="216"/>
        <v>0</v>
      </c>
      <c r="CA413" s="200">
        <f t="shared" si="217"/>
        <v>0</v>
      </c>
      <c r="CB413" s="200">
        <f t="shared" si="218"/>
        <v>0</v>
      </c>
      <c r="CG413" s="200">
        <f t="shared" si="227"/>
        <v>0</v>
      </c>
      <c r="CH413" s="193">
        <f t="shared" si="226"/>
        <v>0</v>
      </c>
    </row>
    <row r="414" spans="1:86" s="200" customFormat="1" x14ac:dyDescent="0.3">
      <c r="A414" s="173"/>
      <c r="B414" s="173"/>
      <c r="C414" s="173"/>
      <c r="D414" s="185"/>
      <c r="E414" s="185"/>
      <c r="F414" s="186"/>
      <c r="G414" s="173"/>
      <c r="H414" s="173"/>
      <c r="I414" s="173"/>
      <c r="J414" s="187"/>
      <c r="K414" s="188"/>
      <c r="L414" s="189">
        <f t="shared" si="208"/>
        <v>0</v>
      </c>
      <c r="M414" s="189">
        <f t="shared" si="207"/>
        <v>0</v>
      </c>
      <c r="N414" s="317"/>
      <c r="O414" s="202"/>
      <c r="P414" s="191"/>
      <c r="Q414" s="192">
        <f t="shared" si="201"/>
        <v>0</v>
      </c>
      <c r="R414" s="193">
        <f t="shared" si="202"/>
        <v>0</v>
      </c>
      <c r="S414" s="193"/>
      <c r="T414" s="194"/>
      <c r="U414" s="190">
        <f t="shared" si="203"/>
        <v>0</v>
      </c>
      <c r="V414" s="191">
        <f t="shared" si="204"/>
        <v>0</v>
      </c>
      <c r="W414" s="191">
        <f t="shared" si="205"/>
        <v>0</v>
      </c>
      <c r="X414" s="193">
        <f t="shared" si="206"/>
        <v>0</v>
      </c>
      <c r="Y414" s="193">
        <f t="shared" si="219"/>
        <v>0</v>
      </c>
      <c r="Z414" s="193"/>
      <c r="AA414" s="195"/>
      <c r="AB414" s="195"/>
      <c r="AC414" s="199"/>
      <c r="AD414" s="197"/>
      <c r="AE414" s="190"/>
      <c r="AF414" s="190"/>
      <c r="AG414" s="198">
        <f t="shared" si="225"/>
        <v>0</v>
      </c>
      <c r="AH414" s="198"/>
      <c r="AI414" s="190"/>
      <c r="AJ414" s="190"/>
      <c r="AK414" s="190"/>
      <c r="AL414" s="190"/>
      <c r="AM414" s="200">
        <f t="shared" si="209"/>
        <v>0</v>
      </c>
      <c r="AO414" s="190"/>
      <c r="AP414" s="190"/>
      <c r="AQ414" s="190"/>
      <c r="AR414" s="190"/>
      <c r="AS414" s="200">
        <f t="shared" si="220"/>
        <v>0</v>
      </c>
      <c r="AU414" s="190"/>
      <c r="AV414" s="190"/>
      <c r="AW414" s="190"/>
      <c r="AX414" s="190"/>
      <c r="AY414" s="200">
        <f t="shared" si="221"/>
        <v>0</v>
      </c>
      <c r="BA414" s="190">
        <f t="shared" si="222"/>
        <v>0</v>
      </c>
      <c r="BB414" s="190">
        <f t="shared" si="222"/>
        <v>0</v>
      </c>
      <c r="BC414" s="200">
        <f t="shared" si="223"/>
        <v>0</v>
      </c>
      <c r="BD414" s="200">
        <f t="shared" si="224"/>
        <v>0</v>
      </c>
      <c r="BI414" s="190">
        <f t="shared" si="210"/>
        <v>0</v>
      </c>
      <c r="BJ414" s="190">
        <f t="shared" si="210"/>
        <v>0</v>
      </c>
      <c r="BK414" s="200">
        <f t="shared" si="211"/>
        <v>0</v>
      </c>
      <c r="BL414" s="200">
        <f t="shared" si="212"/>
        <v>0</v>
      </c>
      <c r="BQ414" s="190">
        <f t="shared" si="213"/>
        <v>0</v>
      </c>
      <c r="BR414" s="190">
        <f t="shared" si="213"/>
        <v>0</v>
      </c>
      <c r="BS414" s="200">
        <f t="shared" si="214"/>
        <v>0</v>
      </c>
      <c r="BT414" s="200">
        <f t="shared" si="215"/>
        <v>0</v>
      </c>
      <c r="BY414" s="190">
        <f t="shared" si="216"/>
        <v>0</v>
      </c>
      <c r="BZ414" s="190">
        <f t="shared" si="216"/>
        <v>0</v>
      </c>
      <c r="CA414" s="200">
        <f t="shared" si="217"/>
        <v>0</v>
      </c>
      <c r="CB414" s="200">
        <f t="shared" si="218"/>
        <v>0</v>
      </c>
      <c r="CG414" s="200">
        <f t="shared" si="227"/>
        <v>0</v>
      </c>
      <c r="CH414" s="193">
        <f t="shared" si="226"/>
        <v>0</v>
      </c>
    </row>
    <row r="415" spans="1:86" s="200" customFormat="1" x14ac:dyDescent="0.3">
      <c r="A415" s="173"/>
      <c r="B415" s="173"/>
      <c r="C415" s="173"/>
      <c r="D415" s="185"/>
      <c r="E415" s="185"/>
      <c r="F415" s="186"/>
      <c r="G415" s="173"/>
      <c r="H415" s="173"/>
      <c r="I415" s="173"/>
      <c r="J415" s="187"/>
      <c r="K415" s="188"/>
      <c r="L415" s="189">
        <f t="shared" si="208"/>
        <v>0</v>
      </c>
      <c r="M415" s="189">
        <f t="shared" si="207"/>
        <v>0</v>
      </c>
      <c r="N415" s="317"/>
      <c r="O415" s="202"/>
      <c r="P415" s="191"/>
      <c r="Q415" s="192">
        <f t="shared" si="201"/>
        <v>0</v>
      </c>
      <c r="R415" s="193">
        <f t="shared" si="202"/>
        <v>0</v>
      </c>
      <c r="S415" s="193"/>
      <c r="T415" s="194"/>
      <c r="U415" s="190">
        <f t="shared" si="203"/>
        <v>0</v>
      </c>
      <c r="V415" s="191">
        <f t="shared" si="204"/>
        <v>0</v>
      </c>
      <c r="W415" s="191">
        <f t="shared" si="205"/>
        <v>0</v>
      </c>
      <c r="X415" s="193">
        <f t="shared" si="206"/>
        <v>0</v>
      </c>
      <c r="Y415" s="193">
        <f t="shared" si="219"/>
        <v>0</v>
      </c>
      <c r="Z415" s="193"/>
      <c r="AA415" s="195"/>
      <c r="AB415" s="195"/>
      <c r="AC415" s="199"/>
      <c r="AD415" s="197"/>
      <c r="AE415" s="190"/>
      <c r="AF415" s="190"/>
      <c r="AG415" s="198">
        <f t="shared" si="225"/>
        <v>0</v>
      </c>
      <c r="AH415" s="198"/>
      <c r="AI415" s="190"/>
      <c r="AJ415" s="190"/>
      <c r="AK415" s="190"/>
      <c r="AL415" s="190"/>
      <c r="AM415" s="200">
        <f t="shared" si="209"/>
        <v>0</v>
      </c>
      <c r="AO415" s="190"/>
      <c r="AP415" s="190"/>
      <c r="AQ415" s="190"/>
      <c r="AR415" s="190"/>
      <c r="AS415" s="200">
        <f t="shared" si="220"/>
        <v>0</v>
      </c>
      <c r="AU415" s="190"/>
      <c r="AV415" s="190"/>
      <c r="AW415" s="190"/>
      <c r="AX415" s="190"/>
      <c r="AY415" s="200">
        <f t="shared" si="221"/>
        <v>0</v>
      </c>
      <c r="BA415" s="190">
        <f t="shared" si="222"/>
        <v>0</v>
      </c>
      <c r="BB415" s="190">
        <f t="shared" si="222"/>
        <v>0</v>
      </c>
      <c r="BC415" s="200">
        <f t="shared" si="223"/>
        <v>0</v>
      </c>
      <c r="BD415" s="200">
        <f t="shared" si="224"/>
        <v>0</v>
      </c>
      <c r="BI415" s="190">
        <f t="shared" si="210"/>
        <v>0</v>
      </c>
      <c r="BJ415" s="190">
        <f t="shared" si="210"/>
        <v>0</v>
      </c>
      <c r="BK415" s="200">
        <f t="shared" si="211"/>
        <v>0</v>
      </c>
      <c r="BL415" s="200">
        <f t="shared" si="212"/>
        <v>0</v>
      </c>
      <c r="BQ415" s="190">
        <f t="shared" si="213"/>
        <v>0</v>
      </c>
      <c r="BR415" s="190">
        <f t="shared" si="213"/>
        <v>0</v>
      </c>
      <c r="BS415" s="200">
        <f t="shared" si="214"/>
        <v>0</v>
      </c>
      <c r="BT415" s="200">
        <f t="shared" si="215"/>
        <v>0</v>
      </c>
      <c r="BY415" s="190">
        <f t="shared" si="216"/>
        <v>0</v>
      </c>
      <c r="BZ415" s="190">
        <f t="shared" si="216"/>
        <v>0</v>
      </c>
      <c r="CA415" s="200">
        <f t="shared" si="217"/>
        <v>0</v>
      </c>
      <c r="CB415" s="200">
        <f t="shared" si="218"/>
        <v>0</v>
      </c>
      <c r="CG415" s="200">
        <f t="shared" si="227"/>
        <v>0</v>
      </c>
      <c r="CH415" s="193">
        <f t="shared" si="226"/>
        <v>0</v>
      </c>
    </row>
    <row r="416" spans="1:86" s="200" customFormat="1" x14ac:dyDescent="0.3">
      <c r="A416" s="173"/>
      <c r="B416" s="173"/>
      <c r="C416" s="173"/>
      <c r="D416" s="185"/>
      <c r="E416" s="185"/>
      <c r="F416" s="186"/>
      <c r="G416" s="173"/>
      <c r="H416" s="173"/>
      <c r="I416" s="173"/>
      <c r="J416" s="187"/>
      <c r="K416" s="188"/>
      <c r="L416" s="189">
        <f t="shared" si="208"/>
        <v>0</v>
      </c>
      <c r="M416" s="189">
        <f t="shared" si="207"/>
        <v>0</v>
      </c>
      <c r="N416" s="317"/>
      <c r="O416" s="202"/>
      <c r="P416" s="191"/>
      <c r="Q416" s="192">
        <f t="shared" si="201"/>
        <v>0</v>
      </c>
      <c r="R416" s="193">
        <f t="shared" si="202"/>
        <v>0</v>
      </c>
      <c r="S416" s="193"/>
      <c r="T416" s="194"/>
      <c r="U416" s="190">
        <f t="shared" si="203"/>
        <v>0</v>
      </c>
      <c r="V416" s="191">
        <f t="shared" si="204"/>
        <v>0</v>
      </c>
      <c r="W416" s="191">
        <f t="shared" si="205"/>
        <v>0</v>
      </c>
      <c r="X416" s="193">
        <f t="shared" si="206"/>
        <v>0</v>
      </c>
      <c r="Y416" s="193">
        <f t="shared" si="219"/>
        <v>0</v>
      </c>
      <c r="Z416" s="193"/>
      <c r="AA416" s="195"/>
      <c r="AB416" s="195"/>
      <c r="AC416" s="199"/>
      <c r="AD416" s="197"/>
      <c r="AE416" s="190"/>
      <c r="AF416" s="190"/>
      <c r="AG416" s="198">
        <f t="shared" si="225"/>
        <v>0</v>
      </c>
      <c r="AH416" s="198"/>
      <c r="AI416" s="190"/>
      <c r="AJ416" s="190"/>
      <c r="AK416" s="190"/>
      <c r="AL416" s="190"/>
      <c r="AM416" s="200">
        <f t="shared" si="209"/>
        <v>0</v>
      </c>
      <c r="AO416" s="190"/>
      <c r="AP416" s="190"/>
      <c r="AQ416" s="190"/>
      <c r="AR416" s="190"/>
      <c r="AS416" s="200">
        <f t="shared" si="220"/>
        <v>0</v>
      </c>
      <c r="AU416" s="190"/>
      <c r="AV416" s="190"/>
      <c r="AW416" s="190"/>
      <c r="AX416" s="190"/>
      <c r="AY416" s="200">
        <f t="shared" si="221"/>
        <v>0</v>
      </c>
      <c r="BA416" s="190">
        <f t="shared" si="222"/>
        <v>0</v>
      </c>
      <c r="BB416" s="190">
        <f t="shared" si="222"/>
        <v>0</v>
      </c>
      <c r="BC416" s="200">
        <f t="shared" si="223"/>
        <v>0</v>
      </c>
      <c r="BD416" s="200">
        <f t="shared" si="224"/>
        <v>0</v>
      </c>
      <c r="BI416" s="190">
        <f t="shared" si="210"/>
        <v>0</v>
      </c>
      <c r="BJ416" s="190">
        <f t="shared" si="210"/>
        <v>0</v>
      </c>
      <c r="BK416" s="200">
        <f t="shared" si="211"/>
        <v>0</v>
      </c>
      <c r="BL416" s="200">
        <f t="shared" si="212"/>
        <v>0</v>
      </c>
      <c r="BQ416" s="190">
        <f t="shared" si="213"/>
        <v>0</v>
      </c>
      <c r="BR416" s="190">
        <f t="shared" si="213"/>
        <v>0</v>
      </c>
      <c r="BS416" s="200">
        <f t="shared" si="214"/>
        <v>0</v>
      </c>
      <c r="BT416" s="200">
        <f t="shared" si="215"/>
        <v>0</v>
      </c>
      <c r="BY416" s="190">
        <f t="shared" si="216"/>
        <v>0</v>
      </c>
      <c r="BZ416" s="190">
        <f t="shared" si="216"/>
        <v>0</v>
      </c>
      <c r="CA416" s="200">
        <f t="shared" si="217"/>
        <v>0</v>
      </c>
      <c r="CB416" s="200">
        <f t="shared" si="218"/>
        <v>0</v>
      </c>
      <c r="CG416" s="200">
        <f t="shared" si="227"/>
        <v>0</v>
      </c>
      <c r="CH416" s="193">
        <f t="shared" si="226"/>
        <v>0</v>
      </c>
    </row>
    <row r="417" spans="1:86" s="200" customFormat="1" x14ac:dyDescent="0.3">
      <c r="A417" s="173"/>
      <c r="B417" s="173"/>
      <c r="C417" s="173"/>
      <c r="D417" s="185"/>
      <c r="E417" s="185"/>
      <c r="F417" s="186"/>
      <c r="G417" s="173"/>
      <c r="H417" s="173"/>
      <c r="I417" s="173"/>
      <c r="J417" s="187"/>
      <c r="K417" s="188"/>
      <c r="L417" s="189">
        <f t="shared" si="208"/>
        <v>0</v>
      </c>
      <c r="M417" s="189">
        <f t="shared" si="207"/>
        <v>0</v>
      </c>
      <c r="N417" s="317"/>
      <c r="O417" s="202"/>
      <c r="P417" s="191"/>
      <c r="Q417" s="192">
        <f t="shared" si="201"/>
        <v>0</v>
      </c>
      <c r="R417" s="193">
        <f t="shared" si="202"/>
        <v>0</v>
      </c>
      <c r="S417" s="193"/>
      <c r="T417" s="194"/>
      <c r="U417" s="190">
        <f t="shared" si="203"/>
        <v>0</v>
      </c>
      <c r="V417" s="191">
        <f t="shared" si="204"/>
        <v>0</v>
      </c>
      <c r="W417" s="191">
        <f t="shared" si="205"/>
        <v>0</v>
      </c>
      <c r="X417" s="193">
        <f t="shared" si="206"/>
        <v>0</v>
      </c>
      <c r="Y417" s="193">
        <f t="shared" si="219"/>
        <v>0</v>
      </c>
      <c r="Z417" s="193"/>
      <c r="AA417" s="195"/>
      <c r="AB417" s="195"/>
      <c r="AC417" s="199"/>
      <c r="AD417" s="197"/>
      <c r="AE417" s="190"/>
      <c r="AF417" s="190"/>
      <c r="AG417" s="198">
        <f t="shared" si="225"/>
        <v>0</v>
      </c>
      <c r="AH417" s="198"/>
      <c r="AI417" s="190"/>
      <c r="AJ417" s="190"/>
      <c r="AK417" s="190"/>
      <c r="AL417" s="190"/>
      <c r="AM417" s="200">
        <f t="shared" si="209"/>
        <v>0</v>
      </c>
      <c r="AO417" s="190"/>
      <c r="AP417" s="190"/>
      <c r="AQ417" s="190"/>
      <c r="AR417" s="190"/>
      <c r="AS417" s="200">
        <f t="shared" si="220"/>
        <v>0</v>
      </c>
      <c r="AU417" s="190"/>
      <c r="AV417" s="190"/>
      <c r="AW417" s="190"/>
      <c r="AX417" s="190"/>
      <c r="AY417" s="200">
        <f t="shared" si="221"/>
        <v>0</v>
      </c>
      <c r="BA417" s="190">
        <f t="shared" si="222"/>
        <v>0</v>
      </c>
      <c r="BB417" s="190">
        <f t="shared" si="222"/>
        <v>0</v>
      </c>
      <c r="BC417" s="200">
        <f t="shared" si="223"/>
        <v>0</v>
      </c>
      <c r="BD417" s="200">
        <f t="shared" si="224"/>
        <v>0</v>
      </c>
      <c r="BI417" s="190">
        <f t="shared" si="210"/>
        <v>0</v>
      </c>
      <c r="BJ417" s="190">
        <f t="shared" si="210"/>
        <v>0</v>
      </c>
      <c r="BK417" s="200">
        <f t="shared" si="211"/>
        <v>0</v>
      </c>
      <c r="BL417" s="200">
        <f t="shared" si="212"/>
        <v>0</v>
      </c>
      <c r="BQ417" s="190">
        <f t="shared" si="213"/>
        <v>0</v>
      </c>
      <c r="BR417" s="190">
        <f t="shared" si="213"/>
        <v>0</v>
      </c>
      <c r="BS417" s="200">
        <f t="shared" si="214"/>
        <v>0</v>
      </c>
      <c r="BT417" s="200">
        <f t="shared" si="215"/>
        <v>0</v>
      </c>
      <c r="BY417" s="190">
        <f t="shared" si="216"/>
        <v>0</v>
      </c>
      <c r="BZ417" s="190">
        <f t="shared" si="216"/>
        <v>0</v>
      </c>
      <c r="CA417" s="200">
        <f t="shared" si="217"/>
        <v>0</v>
      </c>
      <c r="CB417" s="200">
        <f t="shared" si="218"/>
        <v>0</v>
      </c>
      <c r="CG417" s="200">
        <f t="shared" si="227"/>
        <v>0</v>
      </c>
      <c r="CH417" s="193">
        <f t="shared" si="226"/>
        <v>0</v>
      </c>
    </row>
    <row r="418" spans="1:86" s="200" customFormat="1" x14ac:dyDescent="0.3">
      <c r="A418" s="173"/>
      <c r="B418" s="173"/>
      <c r="C418" s="173"/>
      <c r="D418" s="185"/>
      <c r="E418" s="185"/>
      <c r="F418" s="186"/>
      <c r="G418" s="173"/>
      <c r="H418" s="173"/>
      <c r="I418" s="173"/>
      <c r="J418" s="187"/>
      <c r="K418" s="188"/>
      <c r="L418" s="189">
        <f t="shared" si="208"/>
        <v>0</v>
      </c>
      <c r="M418" s="189">
        <f t="shared" si="207"/>
        <v>0</v>
      </c>
      <c r="N418" s="317"/>
      <c r="O418" s="202"/>
      <c r="P418" s="191"/>
      <c r="Q418" s="192">
        <f t="shared" si="201"/>
        <v>0</v>
      </c>
      <c r="R418" s="193">
        <f t="shared" si="202"/>
        <v>0</v>
      </c>
      <c r="S418" s="193"/>
      <c r="T418" s="194"/>
      <c r="U418" s="190">
        <f t="shared" si="203"/>
        <v>0</v>
      </c>
      <c r="V418" s="191">
        <f t="shared" si="204"/>
        <v>0</v>
      </c>
      <c r="W418" s="191">
        <f t="shared" si="205"/>
        <v>0</v>
      </c>
      <c r="X418" s="193">
        <f t="shared" si="206"/>
        <v>0</v>
      </c>
      <c r="Y418" s="193">
        <f t="shared" si="219"/>
        <v>0</v>
      </c>
      <c r="Z418" s="193"/>
      <c r="AA418" s="195"/>
      <c r="AB418" s="195"/>
      <c r="AC418" s="199"/>
      <c r="AD418" s="197"/>
      <c r="AE418" s="190"/>
      <c r="AF418" s="190"/>
      <c r="AG418" s="198">
        <f t="shared" si="225"/>
        <v>0</v>
      </c>
      <c r="AH418" s="198"/>
      <c r="AI418" s="190"/>
      <c r="AJ418" s="190"/>
      <c r="AK418" s="190"/>
      <c r="AL418" s="190"/>
      <c r="AM418" s="200">
        <f t="shared" si="209"/>
        <v>0</v>
      </c>
      <c r="AO418" s="190"/>
      <c r="AP418" s="190"/>
      <c r="AQ418" s="190"/>
      <c r="AR418" s="190"/>
      <c r="AS418" s="200">
        <f t="shared" si="220"/>
        <v>0</v>
      </c>
      <c r="AU418" s="190"/>
      <c r="AV418" s="190"/>
      <c r="AW418" s="190"/>
      <c r="AX418" s="190"/>
      <c r="AY418" s="200">
        <f t="shared" si="221"/>
        <v>0</v>
      </c>
      <c r="BA418" s="190">
        <f t="shared" si="222"/>
        <v>0</v>
      </c>
      <c r="BB418" s="190">
        <f t="shared" si="222"/>
        <v>0</v>
      </c>
      <c r="BC418" s="200">
        <f t="shared" si="223"/>
        <v>0</v>
      </c>
      <c r="BD418" s="200">
        <f t="shared" si="224"/>
        <v>0</v>
      </c>
      <c r="BI418" s="190">
        <f t="shared" si="210"/>
        <v>0</v>
      </c>
      <c r="BJ418" s="190">
        <f t="shared" si="210"/>
        <v>0</v>
      </c>
      <c r="BK418" s="200">
        <f t="shared" si="211"/>
        <v>0</v>
      </c>
      <c r="BL418" s="200">
        <f t="shared" si="212"/>
        <v>0</v>
      </c>
      <c r="BQ418" s="190">
        <f t="shared" si="213"/>
        <v>0</v>
      </c>
      <c r="BR418" s="190">
        <f t="shared" si="213"/>
        <v>0</v>
      </c>
      <c r="BS418" s="200">
        <f t="shared" si="214"/>
        <v>0</v>
      </c>
      <c r="BT418" s="200">
        <f t="shared" si="215"/>
        <v>0</v>
      </c>
      <c r="BY418" s="190">
        <f t="shared" si="216"/>
        <v>0</v>
      </c>
      <c r="BZ418" s="190">
        <f t="shared" si="216"/>
        <v>0</v>
      </c>
      <c r="CA418" s="200">
        <f t="shared" si="217"/>
        <v>0</v>
      </c>
      <c r="CB418" s="200">
        <f t="shared" si="218"/>
        <v>0</v>
      </c>
      <c r="CG418" s="200">
        <f t="shared" si="227"/>
        <v>0</v>
      </c>
      <c r="CH418" s="193">
        <f t="shared" si="226"/>
        <v>0</v>
      </c>
    </row>
    <row r="419" spans="1:86" s="200" customFormat="1" x14ac:dyDescent="0.3">
      <c r="A419" s="173"/>
      <c r="B419" s="173"/>
      <c r="C419" s="173"/>
      <c r="D419" s="185"/>
      <c r="E419" s="185"/>
      <c r="F419" s="186"/>
      <c r="G419" s="173"/>
      <c r="H419" s="173"/>
      <c r="I419" s="173"/>
      <c r="J419" s="187"/>
      <c r="K419" s="188"/>
      <c r="L419" s="189">
        <f t="shared" si="208"/>
        <v>0</v>
      </c>
      <c r="M419" s="189">
        <f t="shared" si="207"/>
        <v>0</v>
      </c>
      <c r="N419" s="317"/>
      <c r="O419" s="202"/>
      <c r="P419" s="191"/>
      <c r="Q419" s="192">
        <f t="shared" si="201"/>
        <v>0</v>
      </c>
      <c r="R419" s="193">
        <f t="shared" si="202"/>
        <v>0</v>
      </c>
      <c r="S419" s="193"/>
      <c r="T419" s="194"/>
      <c r="U419" s="190">
        <f t="shared" si="203"/>
        <v>0</v>
      </c>
      <c r="V419" s="191">
        <f t="shared" si="204"/>
        <v>0</v>
      </c>
      <c r="W419" s="191">
        <f t="shared" si="205"/>
        <v>0</v>
      </c>
      <c r="X419" s="193">
        <f t="shared" si="206"/>
        <v>0</v>
      </c>
      <c r="Y419" s="193">
        <f t="shared" si="219"/>
        <v>0</v>
      </c>
      <c r="Z419" s="193"/>
      <c r="AA419" s="195"/>
      <c r="AB419" s="195"/>
      <c r="AC419" s="199"/>
      <c r="AD419" s="197"/>
      <c r="AE419" s="190"/>
      <c r="AF419" s="190"/>
      <c r="AG419" s="198">
        <f t="shared" si="225"/>
        <v>0</v>
      </c>
      <c r="AH419" s="198"/>
      <c r="AI419" s="190"/>
      <c r="AJ419" s="190"/>
      <c r="AK419" s="190"/>
      <c r="AL419" s="190"/>
      <c r="AM419" s="200">
        <f t="shared" si="209"/>
        <v>0</v>
      </c>
      <c r="AO419" s="190"/>
      <c r="AP419" s="190"/>
      <c r="AQ419" s="190"/>
      <c r="AR419" s="190"/>
      <c r="AS419" s="200">
        <f t="shared" si="220"/>
        <v>0</v>
      </c>
      <c r="AU419" s="190"/>
      <c r="AV419" s="190"/>
      <c r="AW419" s="190"/>
      <c r="AX419" s="190"/>
      <c r="AY419" s="200">
        <f t="shared" si="221"/>
        <v>0</v>
      </c>
      <c r="BA419" s="190">
        <f t="shared" si="222"/>
        <v>0</v>
      </c>
      <c r="BB419" s="190">
        <f t="shared" si="222"/>
        <v>0</v>
      </c>
      <c r="BC419" s="200">
        <f t="shared" si="223"/>
        <v>0</v>
      </c>
      <c r="BD419" s="200">
        <f t="shared" si="224"/>
        <v>0</v>
      </c>
      <c r="BI419" s="190">
        <f t="shared" si="210"/>
        <v>0</v>
      </c>
      <c r="BJ419" s="190">
        <f t="shared" si="210"/>
        <v>0</v>
      </c>
      <c r="BK419" s="200">
        <f t="shared" si="211"/>
        <v>0</v>
      </c>
      <c r="BL419" s="200">
        <f t="shared" si="212"/>
        <v>0</v>
      </c>
      <c r="BQ419" s="190">
        <f t="shared" si="213"/>
        <v>0</v>
      </c>
      <c r="BR419" s="190">
        <f t="shared" si="213"/>
        <v>0</v>
      </c>
      <c r="BS419" s="200">
        <f t="shared" si="214"/>
        <v>0</v>
      </c>
      <c r="BT419" s="200">
        <f t="shared" si="215"/>
        <v>0</v>
      </c>
      <c r="BY419" s="190">
        <f t="shared" si="216"/>
        <v>0</v>
      </c>
      <c r="BZ419" s="190">
        <f t="shared" si="216"/>
        <v>0</v>
      </c>
      <c r="CA419" s="200">
        <f t="shared" si="217"/>
        <v>0</v>
      </c>
      <c r="CB419" s="200">
        <f t="shared" si="218"/>
        <v>0</v>
      </c>
      <c r="CG419" s="200">
        <f t="shared" si="227"/>
        <v>0</v>
      </c>
      <c r="CH419" s="193">
        <f t="shared" si="226"/>
        <v>0</v>
      </c>
    </row>
    <row r="420" spans="1:86" s="200" customFormat="1" x14ac:dyDescent="0.3">
      <c r="A420" s="173"/>
      <c r="B420" s="173"/>
      <c r="C420" s="173"/>
      <c r="D420" s="185"/>
      <c r="E420" s="185"/>
      <c r="F420" s="186"/>
      <c r="G420" s="173"/>
      <c r="H420" s="173"/>
      <c r="I420" s="173"/>
      <c r="J420" s="187"/>
      <c r="K420" s="188"/>
      <c r="L420" s="189">
        <f t="shared" si="208"/>
        <v>0</v>
      </c>
      <c r="M420" s="189">
        <f t="shared" si="207"/>
        <v>0</v>
      </c>
      <c r="N420" s="317"/>
      <c r="O420" s="202"/>
      <c r="P420" s="191"/>
      <c r="Q420" s="192">
        <f t="shared" si="201"/>
        <v>0</v>
      </c>
      <c r="R420" s="193">
        <f t="shared" si="202"/>
        <v>0</v>
      </c>
      <c r="S420" s="193"/>
      <c r="T420" s="194"/>
      <c r="U420" s="190">
        <f t="shared" si="203"/>
        <v>0</v>
      </c>
      <c r="V420" s="191">
        <f t="shared" si="204"/>
        <v>0</v>
      </c>
      <c r="W420" s="191">
        <f t="shared" si="205"/>
        <v>0</v>
      </c>
      <c r="X420" s="193">
        <f t="shared" si="206"/>
        <v>0</v>
      </c>
      <c r="Y420" s="193">
        <f t="shared" si="219"/>
        <v>0</v>
      </c>
      <c r="Z420" s="193"/>
      <c r="AA420" s="195"/>
      <c r="AB420" s="195"/>
      <c r="AC420" s="199"/>
      <c r="AD420" s="197"/>
      <c r="AE420" s="190"/>
      <c r="AF420" s="190"/>
      <c r="AG420" s="198">
        <f t="shared" si="225"/>
        <v>0</v>
      </c>
      <c r="AH420" s="198"/>
      <c r="AI420" s="190"/>
      <c r="AJ420" s="190"/>
      <c r="AK420" s="190"/>
      <c r="AL420" s="190"/>
      <c r="AM420" s="200">
        <f t="shared" si="209"/>
        <v>0</v>
      </c>
      <c r="AO420" s="190"/>
      <c r="AP420" s="190"/>
      <c r="AQ420" s="190"/>
      <c r="AR420" s="190"/>
      <c r="AS420" s="200">
        <f t="shared" si="220"/>
        <v>0</v>
      </c>
      <c r="AU420" s="190"/>
      <c r="AV420" s="190"/>
      <c r="AW420" s="190"/>
      <c r="AX420" s="190"/>
      <c r="AY420" s="200">
        <f t="shared" si="221"/>
        <v>0</v>
      </c>
      <c r="BA420" s="190">
        <f t="shared" si="222"/>
        <v>0</v>
      </c>
      <c r="BB420" s="190">
        <f t="shared" si="222"/>
        <v>0</v>
      </c>
      <c r="BC420" s="200">
        <f t="shared" si="223"/>
        <v>0</v>
      </c>
      <c r="BD420" s="200">
        <f t="shared" si="224"/>
        <v>0</v>
      </c>
      <c r="BI420" s="190">
        <f t="shared" si="210"/>
        <v>0</v>
      </c>
      <c r="BJ420" s="190">
        <f t="shared" si="210"/>
        <v>0</v>
      </c>
      <c r="BK420" s="200">
        <f t="shared" si="211"/>
        <v>0</v>
      </c>
      <c r="BL420" s="200">
        <f t="shared" si="212"/>
        <v>0</v>
      </c>
      <c r="BQ420" s="190">
        <f t="shared" si="213"/>
        <v>0</v>
      </c>
      <c r="BR420" s="190">
        <f t="shared" si="213"/>
        <v>0</v>
      </c>
      <c r="BS420" s="200">
        <f t="shared" si="214"/>
        <v>0</v>
      </c>
      <c r="BT420" s="200">
        <f t="shared" si="215"/>
        <v>0</v>
      </c>
      <c r="BY420" s="190">
        <f t="shared" si="216"/>
        <v>0</v>
      </c>
      <c r="BZ420" s="190">
        <f t="shared" si="216"/>
        <v>0</v>
      </c>
      <c r="CA420" s="200">
        <f t="shared" si="217"/>
        <v>0</v>
      </c>
      <c r="CB420" s="200">
        <f t="shared" si="218"/>
        <v>0</v>
      </c>
      <c r="CG420" s="200">
        <f t="shared" si="227"/>
        <v>0</v>
      </c>
      <c r="CH420" s="193">
        <f t="shared" si="226"/>
        <v>0</v>
      </c>
    </row>
    <row r="421" spans="1:86" s="200" customFormat="1" x14ac:dyDescent="0.3">
      <c r="A421" s="173"/>
      <c r="B421" s="173"/>
      <c r="C421" s="173"/>
      <c r="D421" s="185"/>
      <c r="E421" s="185"/>
      <c r="F421" s="186"/>
      <c r="G421" s="173"/>
      <c r="H421" s="173"/>
      <c r="I421" s="173"/>
      <c r="J421" s="187"/>
      <c r="K421" s="188"/>
      <c r="L421" s="189">
        <f t="shared" si="208"/>
        <v>0</v>
      </c>
      <c r="M421" s="189">
        <f t="shared" si="207"/>
        <v>0</v>
      </c>
      <c r="N421" s="317"/>
      <c r="O421" s="202"/>
      <c r="P421" s="191"/>
      <c r="Q421" s="192">
        <f t="shared" si="201"/>
        <v>0</v>
      </c>
      <c r="R421" s="193">
        <f t="shared" si="202"/>
        <v>0</v>
      </c>
      <c r="S421" s="193"/>
      <c r="T421" s="194"/>
      <c r="U421" s="190">
        <f t="shared" si="203"/>
        <v>0</v>
      </c>
      <c r="V421" s="191">
        <f t="shared" si="204"/>
        <v>0</v>
      </c>
      <c r="W421" s="191">
        <f t="shared" si="205"/>
        <v>0</v>
      </c>
      <c r="X421" s="193">
        <f t="shared" si="206"/>
        <v>0</v>
      </c>
      <c r="Y421" s="193">
        <f t="shared" si="219"/>
        <v>0</v>
      </c>
      <c r="Z421" s="193"/>
      <c r="AA421" s="195"/>
      <c r="AB421" s="195"/>
      <c r="AC421" s="199"/>
      <c r="AD421" s="197"/>
      <c r="AE421" s="190"/>
      <c r="AF421" s="190"/>
      <c r="AG421" s="198">
        <f t="shared" si="225"/>
        <v>0</v>
      </c>
      <c r="AH421" s="198"/>
      <c r="AI421" s="190"/>
      <c r="AJ421" s="190"/>
      <c r="AK421" s="190"/>
      <c r="AL421" s="190"/>
      <c r="AM421" s="200">
        <f t="shared" si="209"/>
        <v>0</v>
      </c>
      <c r="AO421" s="190"/>
      <c r="AP421" s="190"/>
      <c r="AQ421" s="190"/>
      <c r="AR421" s="190"/>
      <c r="AS421" s="200">
        <f t="shared" si="220"/>
        <v>0</v>
      </c>
      <c r="AU421" s="190"/>
      <c r="AV421" s="190"/>
      <c r="AW421" s="190"/>
      <c r="AX421" s="190"/>
      <c r="AY421" s="200">
        <f t="shared" si="221"/>
        <v>0</v>
      </c>
      <c r="BA421" s="190">
        <f t="shared" si="222"/>
        <v>0</v>
      </c>
      <c r="BB421" s="190">
        <f t="shared" si="222"/>
        <v>0</v>
      </c>
      <c r="BC421" s="200">
        <f t="shared" si="223"/>
        <v>0</v>
      </c>
      <c r="BD421" s="200">
        <f t="shared" si="224"/>
        <v>0</v>
      </c>
      <c r="BI421" s="190">
        <f t="shared" si="210"/>
        <v>0</v>
      </c>
      <c r="BJ421" s="190">
        <f t="shared" si="210"/>
        <v>0</v>
      </c>
      <c r="BK421" s="200">
        <f t="shared" si="211"/>
        <v>0</v>
      </c>
      <c r="BL421" s="200">
        <f t="shared" si="212"/>
        <v>0</v>
      </c>
      <c r="BQ421" s="190">
        <f t="shared" si="213"/>
        <v>0</v>
      </c>
      <c r="BR421" s="190">
        <f t="shared" si="213"/>
        <v>0</v>
      </c>
      <c r="BS421" s="200">
        <f t="shared" si="214"/>
        <v>0</v>
      </c>
      <c r="BT421" s="200">
        <f t="shared" si="215"/>
        <v>0</v>
      </c>
      <c r="BY421" s="190">
        <f t="shared" si="216"/>
        <v>0</v>
      </c>
      <c r="BZ421" s="190">
        <f t="shared" si="216"/>
        <v>0</v>
      </c>
      <c r="CA421" s="200">
        <f t="shared" si="217"/>
        <v>0</v>
      </c>
      <c r="CB421" s="200">
        <f t="shared" si="218"/>
        <v>0</v>
      </c>
      <c r="CG421" s="200">
        <f t="shared" si="227"/>
        <v>0</v>
      </c>
      <c r="CH421" s="193">
        <f t="shared" si="226"/>
        <v>0</v>
      </c>
    </row>
    <row r="422" spans="1:86" s="200" customFormat="1" x14ac:dyDescent="0.3">
      <c r="A422" s="173"/>
      <c r="B422" s="173"/>
      <c r="C422" s="173"/>
      <c r="D422" s="185"/>
      <c r="E422" s="185"/>
      <c r="F422" s="186"/>
      <c r="G422" s="173"/>
      <c r="H422" s="173"/>
      <c r="I422" s="173"/>
      <c r="J422" s="187"/>
      <c r="K422" s="188"/>
      <c r="L422" s="189">
        <f t="shared" si="208"/>
        <v>0</v>
      </c>
      <c r="M422" s="189">
        <f t="shared" si="207"/>
        <v>0</v>
      </c>
      <c r="N422" s="317"/>
      <c r="O422" s="202"/>
      <c r="P422" s="191"/>
      <c r="Q422" s="192">
        <f t="shared" si="201"/>
        <v>0</v>
      </c>
      <c r="R422" s="193">
        <f t="shared" si="202"/>
        <v>0</v>
      </c>
      <c r="S422" s="193"/>
      <c r="T422" s="194"/>
      <c r="U422" s="190">
        <f t="shared" si="203"/>
        <v>0</v>
      </c>
      <c r="V422" s="191">
        <f t="shared" si="204"/>
        <v>0</v>
      </c>
      <c r="W422" s="191">
        <f t="shared" si="205"/>
        <v>0</v>
      </c>
      <c r="X422" s="193">
        <f t="shared" si="206"/>
        <v>0</v>
      </c>
      <c r="Y422" s="193">
        <f t="shared" si="219"/>
        <v>0</v>
      </c>
      <c r="Z422" s="193"/>
      <c r="AA422" s="195"/>
      <c r="AB422" s="195"/>
      <c r="AC422" s="199"/>
      <c r="AD422" s="197"/>
      <c r="AE422" s="190"/>
      <c r="AF422" s="190"/>
      <c r="AG422" s="198">
        <f t="shared" si="225"/>
        <v>0</v>
      </c>
      <c r="AH422" s="198"/>
      <c r="AI422" s="190"/>
      <c r="AJ422" s="190"/>
      <c r="AK422" s="190"/>
      <c r="AL422" s="190"/>
      <c r="AM422" s="200">
        <f t="shared" si="209"/>
        <v>0</v>
      </c>
      <c r="AO422" s="190"/>
      <c r="AP422" s="190"/>
      <c r="AQ422" s="190"/>
      <c r="AR422" s="190"/>
      <c r="AS422" s="200">
        <f t="shared" si="220"/>
        <v>0</v>
      </c>
      <c r="AU422" s="190"/>
      <c r="AV422" s="190"/>
      <c r="AW422" s="190"/>
      <c r="AX422" s="190"/>
      <c r="AY422" s="200">
        <f t="shared" si="221"/>
        <v>0</v>
      </c>
      <c r="BA422" s="190">
        <f t="shared" si="222"/>
        <v>0</v>
      </c>
      <c r="BB422" s="190">
        <f t="shared" si="222"/>
        <v>0</v>
      </c>
      <c r="BC422" s="200">
        <f t="shared" si="223"/>
        <v>0</v>
      </c>
      <c r="BD422" s="200">
        <f t="shared" si="224"/>
        <v>0</v>
      </c>
      <c r="BI422" s="190">
        <f t="shared" si="210"/>
        <v>0</v>
      </c>
      <c r="BJ422" s="190">
        <f t="shared" si="210"/>
        <v>0</v>
      </c>
      <c r="BK422" s="200">
        <f t="shared" si="211"/>
        <v>0</v>
      </c>
      <c r="BL422" s="200">
        <f t="shared" si="212"/>
        <v>0</v>
      </c>
      <c r="BQ422" s="190">
        <f t="shared" si="213"/>
        <v>0</v>
      </c>
      <c r="BR422" s="190">
        <f t="shared" si="213"/>
        <v>0</v>
      </c>
      <c r="BS422" s="200">
        <f t="shared" si="214"/>
        <v>0</v>
      </c>
      <c r="BT422" s="200">
        <f t="shared" si="215"/>
        <v>0</v>
      </c>
      <c r="BY422" s="190">
        <f t="shared" si="216"/>
        <v>0</v>
      </c>
      <c r="BZ422" s="190">
        <f t="shared" si="216"/>
        <v>0</v>
      </c>
      <c r="CA422" s="200">
        <f t="shared" si="217"/>
        <v>0</v>
      </c>
      <c r="CB422" s="200">
        <f t="shared" si="218"/>
        <v>0</v>
      </c>
      <c r="CG422" s="200">
        <f t="shared" si="227"/>
        <v>0</v>
      </c>
      <c r="CH422" s="193">
        <f t="shared" si="226"/>
        <v>0</v>
      </c>
    </row>
    <row r="423" spans="1:86" s="200" customFormat="1" x14ac:dyDescent="0.3">
      <c r="A423" s="173"/>
      <c r="B423" s="173"/>
      <c r="C423" s="173"/>
      <c r="D423" s="185"/>
      <c r="E423" s="185"/>
      <c r="F423" s="186"/>
      <c r="G423" s="173"/>
      <c r="H423" s="173"/>
      <c r="I423" s="173"/>
      <c r="J423" s="187"/>
      <c r="K423" s="188"/>
      <c r="L423" s="189">
        <f t="shared" si="208"/>
        <v>0</v>
      </c>
      <c r="M423" s="189">
        <f t="shared" si="207"/>
        <v>0</v>
      </c>
      <c r="N423" s="317"/>
      <c r="O423" s="202"/>
      <c r="P423" s="191"/>
      <c r="Q423" s="192">
        <f t="shared" si="201"/>
        <v>0</v>
      </c>
      <c r="R423" s="193">
        <f t="shared" si="202"/>
        <v>0</v>
      </c>
      <c r="S423" s="193"/>
      <c r="T423" s="194"/>
      <c r="U423" s="190">
        <f t="shared" si="203"/>
        <v>0</v>
      </c>
      <c r="V423" s="191">
        <f t="shared" si="204"/>
        <v>0</v>
      </c>
      <c r="W423" s="191">
        <f t="shared" si="205"/>
        <v>0</v>
      </c>
      <c r="X423" s="193">
        <f t="shared" si="206"/>
        <v>0</v>
      </c>
      <c r="Y423" s="193">
        <f t="shared" si="219"/>
        <v>0</v>
      </c>
      <c r="Z423" s="193"/>
      <c r="AA423" s="195"/>
      <c r="AB423" s="195"/>
      <c r="AC423" s="199"/>
      <c r="AD423" s="197"/>
      <c r="AE423" s="190"/>
      <c r="AF423" s="190"/>
      <c r="AG423" s="198">
        <f t="shared" si="225"/>
        <v>0</v>
      </c>
      <c r="AH423" s="198"/>
      <c r="AI423" s="190"/>
      <c r="AJ423" s="190"/>
      <c r="AK423" s="190"/>
      <c r="AL423" s="190"/>
      <c r="AM423" s="200">
        <f t="shared" si="209"/>
        <v>0</v>
      </c>
      <c r="AO423" s="190"/>
      <c r="AP423" s="190"/>
      <c r="AQ423" s="190"/>
      <c r="AR423" s="190"/>
      <c r="AS423" s="200">
        <f t="shared" si="220"/>
        <v>0</v>
      </c>
      <c r="AU423" s="190"/>
      <c r="AV423" s="190"/>
      <c r="AW423" s="190"/>
      <c r="AX423" s="190"/>
      <c r="AY423" s="200">
        <f t="shared" si="221"/>
        <v>0</v>
      </c>
      <c r="BA423" s="190">
        <f t="shared" si="222"/>
        <v>0</v>
      </c>
      <c r="BB423" s="190">
        <f t="shared" si="222"/>
        <v>0</v>
      </c>
      <c r="BC423" s="200">
        <f t="shared" si="223"/>
        <v>0</v>
      </c>
      <c r="BD423" s="200">
        <f t="shared" si="224"/>
        <v>0</v>
      </c>
      <c r="BI423" s="190">
        <f t="shared" si="210"/>
        <v>0</v>
      </c>
      <c r="BJ423" s="190">
        <f t="shared" si="210"/>
        <v>0</v>
      </c>
      <c r="BK423" s="200">
        <f t="shared" si="211"/>
        <v>0</v>
      </c>
      <c r="BL423" s="200">
        <f t="shared" si="212"/>
        <v>0</v>
      </c>
      <c r="BQ423" s="190">
        <f t="shared" si="213"/>
        <v>0</v>
      </c>
      <c r="BR423" s="190">
        <f t="shared" si="213"/>
        <v>0</v>
      </c>
      <c r="BS423" s="200">
        <f t="shared" si="214"/>
        <v>0</v>
      </c>
      <c r="BT423" s="200">
        <f t="shared" si="215"/>
        <v>0</v>
      </c>
      <c r="BY423" s="190">
        <f t="shared" si="216"/>
        <v>0</v>
      </c>
      <c r="BZ423" s="190">
        <f t="shared" si="216"/>
        <v>0</v>
      </c>
      <c r="CA423" s="200">
        <f t="shared" si="217"/>
        <v>0</v>
      </c>
      <c r="CB423" s="200">
        <f t="shared" si="218"/>
        <v>0</v>
      </c>
      <c r="CG423" s="200">
        <f t="shared" si="227"/>
        <v>0</v>
      </c>
      <c r="CH423" s="193">
        <f t="shared" si="226"/>
        <v>0</v>
      </c>
    </row>
    <row r="424" spans="1:86" s="200" customFormat="1" x14ac:dyDescent="0.3">
      <c r="A424" s="173"/>
      <c r="B424" s="173"/>
      <c r="C424" s="173"/>
      <c r="D424" s="185"/>
      <c r="E424" s="185"/>
      <c r="F424" s="186"/>
      <c r="G424" s="173"/>
      <c r="H424" s="173"/>
      <c r="I424" s="173"/>
      <c r="J424" s="187"/>
      <c r="K424" s="188"/>
      <c r="L424" s="189">
        <f t="shared" si="208"/>
        <v>0</v>
      </c>
      <c r="M424" s="189">
        <f t="shared" si="207"/>
        <v>0</v>
      </c>
      <c r="N424" s="317"/>
      <c r="O424" s="202"/>
      <c r="P424" s="191"/>
      <c r="Q424" s="192">
        <f t="shared" si="201"/>
        <v>0</v>
      </c>
      <c r="R424" s="193">
        <f t="shared" si="202"/>
        <v>0</v>
      </c>
      <c r="S424" s="193"/>
      <c r="T424" s="194"/>
      <c r="U424" s="190">
        <f t="shared" si="203"/>
        <v>0</v>
      </c>
      <c r="V424" s="191">
        <f t="shared" si="204"/>
        <v>0</v>
      </c>
      <c r="W424" s="191">
        <f t="shared" si="205"/>
        <v>0</v>
      </c>
      <c r="X424" s="193">
        <f t="shared" si="206"/>
        <v>0</v>
      </c>
      <c r="Y424" s="193">
        <f t="shared" si="219"/>
        <v>0</v>
      </c>
      <c r="Z424" s="193"/>
      <c r="AA424" s="195"/>
      <c r="AB424" s="195"/>
      <c r="AC424" s="199"/>
      <c r="AD424" s="197"/>
      <c r="AE424" s="190"/>
      <c r="AF424" s="190"/>
      <c r="AG424" s="198">
        <f t="shared" si="225"/>
        <v>0</v>
      </c>
      <c r="AH424" s="198"/>
      <c r="AI424" s="190"/>
      <c r="AJ424" s="190"/>
      <c r="AK424" s="190"/>
      <c r="AL424" s="190"/>
      <c r="AM424" s="200">
        <f t="shared" si="209"/>
        <v>0</v>
      </c>
      <c r="AO424" s="190"/>
      <c r="AP424" s="190"/>
      <c r="AQ424" s="190"/>
      <c r="AR424" s="190"/>
      <c r="AS424" s="200">
        <f t="shared" si="220"/>
        <v>0</v>
      </c>
      <c r="AU424" s="190"/>
      <c r="AV424" s="190"/>
      <c r="AW424" s="190"/>
      <c r="AX424" s="190"/>
      <c r="AY424" s="200">
        <f t="shared" si="221"/>
        <v>0</v>
      </c>
      <c r="BA424" s="190">
        <f t="shared" si="222"/>
        <v>0</v>
      </c>
      <c r="BB424" s="190">
        <f t="shared" si="222"/>
        <v>0</v>
      </c>
      <c r="BC424" s="200">
        <f t="shared" si="223"/>
        <v>0</v>
      </c>
      <c r="BD424" s="200">
        <f t="shared" si="224"/>
        <v>0</v>
      </c>
      <c r="BI424" s="190">
        <f t="shared" si="210"/>
        <v>0</v>
      </c>
      <c r="BJ424" s="190">
        <f t="shared" si="210"/>
        <v>0</v>
      </c>
      <c r="BK424" s="200">
        <f t="shared" si="211"/>
        <v>0</v>
      </c>
      <c r="BL424" s="200">
        <f t="shared" si="212"/>
        <v>0</v>
      </c>
      <c r="BQ424" s="190">
        <f t="shared" si="213"/>
        <v>0</v>
      </c>
      <c r="BR424" s="190">
        <f t="shared" si="213"/>
        <v>0</v>
      </c>
      <c r="BS424" s="200">
        <f t="shared" si="214"/>
        <v>0</v>
      </c>
      <c r="BT424" s="200">
        <f t="shared" si="215"/>
        <v>0</v>
      </c>
      <c r="BY424" s="190">
        <f t="shared" si="216"/>
        <v>0</v>
      </c>
      <c r="BZ424" s="190">
        <f t="shared" si="216"/>
        <v>0</v>
      </c>
      <c r="CA424" s="200">
        <f t="shared" si="217"/>
        <v>0</v>
      </c>
      <c r="CB424" s="200">
        <f t="shared" si="218"/>
        <v>0</v>
      </c>
      <c r="CG424" s="200">
        <f t="shared" si="227"/>
        <v>0</v>
      </c>
      <c r="CH424" s="193">
        <f t="shared" si="226"/>
        <v>0</v>
      </c>
    </row>
    <row r="425" spans="1:86" s="200" customFormat="1" x14ac:dyDescent="0.3">
      <c r="A425" s="173"/>
      <c r="B425" s="173"/>
      <c r="C425" s="173"/>
      <c r="D425" s="185"/>
      <c r="E425" s="185"/>
      <c r="F425" s="186"/>
      <c r="G425" s="173"/>
      <c r="H425" s="173"/>
      <c r="I425" s="173"/>
      <c r="J425" s="187"/>
      <c r="K425" s="188"/>
      <c r="L425" s="189">
        <f t="shared" si="208"/>
        <v>0</v>
      </c>
      <c r="M425" s="189">
        <f t="shared" si="207"/>
        <v>0</v>
      </c>
      <c r="N425" s="317"/>
      <c r="O425" s="202"/>
      <c r="P425" s="191"/>
      <c r="Q425" s="192">
        <f t="shared" si="201"/>
        <v>0</v>
      </c>
      <c r="R425" s="193">
        <f t="shared" si="202"/>
        <v>0</v>
      </c>
      <c r="S425" s="193"/>
      <c r="T425" s="194"/>
      <c r="U425" s="190">
        <f t="shared" si="203"/>
        <v>0</v>
      </c>
      <c r="V425" s="191">
        <f t="shared" si="204"/>
        <v>0</v>
      </c>
      <c r="W425" s="191">
        <f t="shared" si="205"/>
        <v>0</v>
      </c>
      <c r="X425" s="193">
        <f t="shared" si="206"/>
        <v>0</v>
      </c>
      <c r="Y425" s="193">
        <f t="shared" si="219"/>
        <v>0</v>
      </c>
      <c r="Z425" s="193"/>
      <c r="AA425" s="195"/>
      <c r="AB425" s="195"/>
      <c r="AC425" s="199"/>
      <c r="AD425" s="197"/>
      <c r="AE425" s="190"/>
      <c r="AF425" s="190"/>
      <c r="AG425" s="198">
        <f t="shared" si="225"/>
        <v>0</v>
      </c>
      <c r="AH425" s="198"/>
      <c r="AI425" s="190"/>
      <c r="AJ425" s="190"/>
      <c r="AK425" s="190"/>
      <c r="AL425" s="190"/>
      <c r="AM425" s="200">
        <f t="shared" si="209"/>
        <v>0</v>
      </c>
      <c r="AO425" s="190"/>
      <c r="AP425" s="190"/>
      <c r="AQ425" s="190"/>
      <c r="AR425" s="190"/>
      <c r="AS425" s="200">
        <f t="shared" si="220"/>
        <v>0</v>
      </c>
      <c r="AU425" s="190"/>
      <c r="AV425" s="190"/>
      <c r="AW425" s="190"/>
      <c r="AX425" s="190"/>
      <c r="AY425" s="200">
        <f t="shared" si="221"/>
        <v>0</v>
      </c>
      <c r="BA425" s="190">
        <f t="shared" si="222"/>
        <v>0</v>
      </c>
      <c r="BB425" s="190">
        <f t="shared" si="222"/>
        <v>0</v>
      </c>
      <c r="BC425" s="200">
        <f t="shared" si="223"/>
        <v>0</v>
      </c>
      <c r="BD425" s="200">
        <f t="shared" si="224"/>
        <v>0</v>
      </c>
      <c r="BI425" s="190">
        <f t="shared" si="210"/>
        <v>0</v>
      </c>
      <c r="BJ425" s="190">
        <f t="shared" si="210"/>
        <v>0</v>
      </c>
      <c r="BK425" s="200">
        <f t="shared" si="211"/>
        <v>0</v>
      </c>
      <c r="BL425" s="200">
        <f t="shared" si="212"/>
        <v>0</v>
      </c>
      <c r="BQ425" s="190">
        <f t="shared" si="213"/>
        <v>0</v>
      </c>
      <c r="BR425" s="190">
        <f t="shared" si="213"/>
        <v>0</v>
      </c>
      <c r="BS425" s="200">
        <f t="shared" si="214"/>
        <v>0</v>
      </c>
      <c r="BT425" s="200">
        <f t="shared" si="215"/>
        <v>0</v>
      </c>
      <c r="BY425" s="190">
        <f t="shared" si="216"/>
        <v>0</v>
      </c>
      <c r="BZ425" s="190">
        <f t="shared" si="216"/>
        <v>0</v>
      </c>
      <c r="CA425" s="200">
        <f t="shared" si="217"/>
        <v>0</v>
      </c>
      <c r="CB425" s="200">
        <f t="shared" si="218"/>
        <v>0</v>
      </c>
      <c r="CG425" s="200">
        <f t="shared" si="227"/>
        <v>0</v>
      </c>
      <c r="CH425" s="193">
        <f t="shared" si="226"/>
        <v>0</v>
      </c>
    </row>
    <row r="426" spans="1:86" s="200" customFormat="1" x14ac:dyDescent="0.3">
      <c r="A426" s="173"/>
      <c r="B426" s="173"/>
      <c r="C426" s="173"/>
      <c r="D426" s="185"/>
      <c r="E426" s="185"/>
      <c r="F426" s="186"/>
      <c r="G426" s="173"/>
      <c r="H426" s="173"/>
      <c r="I426" s="173"/>
      <c r="J426" s="187"/>
      <c r="K426" s="188"/>
      <c r="L426" s="189">
        <f t="shared" si="208"/>
        <v>0</v>
      </c>
      <c r="M426" s="189">
        <f t="shared" si="207"/>
        <v>0</v>
      </c>
      <c r="N426" s="317"/>
      <c r="O426" s="202"/>
      <c r="P426" s="191"/>
      <c r="Q426" s="192">
        <f t="shared" si="201"/>
        <v>0</v>
      </c>
      <c r="R426" s="193">
        <f t="shared" si="202"/>
        <v>0</v>
      </c>
      <c r="S426" s="193"/>
      <c r="T426" s="194"/>
      <c r="U426" s="190">
        <f t="shared" si="203"/>
        <v>0</v>
      </c>
      <c r="V426" s="191">
        <f t="shared" si="204"/>
        <v>0</v>
      </c>
      <c r="W426" s="191">
        <f t="shared" si="205"/>
        <v>0</v>
      </c>
      <c r="X426" s="193">
        <f t="shared" si="206"/>
        <v>0</v>
      </c>
      <c r="Y426" s="193">
        <f t="shared" si="219"/>
        <v>0</v>
      </c>
      <c r="Z426" s="193"/>
      <c r="AA426" s="195"/>
      <c r="AB426" s="195"/>
      <c r="AC426" s="199"/>
      <c r="AD426" s="197"/>
      <c r="AE426" s="190"/>
      <c r="AF426" s="190"/>
      <c r="AG426" s="198">
        <f t="shared" si="225"/>
        <v>0</v>
      </c>
      <c r="AH426" s="198"/>
      <c r="AI426" s="190"/>
      <c r="AJ426" s="190"/>
      <c r="AK426" s="190"/>
      <c r="AL426" s="190"/>
      <c r="AM426" s="200">
        <f t="shared" si="209"/>
        <v>0</v>
      </c>
      <c r="AO426" s="190"/>
      <c r="AP426" s="190"/>
      <c r="AQ426" s="190"/>
      <c r="AR426" s="190"/>
      <c r="AS426" s="200">
        <f t="shared" si="220"/>
        <v>0</v>
      </c>
      <c r="AU426" s="190"/>
      <c r="AV426" s="190"/>
      <c r="AW426" s="190"/>
      <c r="AX426" s="190"/>
      <c r="AY426" s="200">
        <f t="shared" si="221"/>
        <v>0</v>
      </c>
      <c r="BA426" s="190">
        <f t="shared" si="222"/>
        <v>0</v>
      </c>
      <c r="BB426" s="190">
        <f t="shared" si="222"/>
        <v>0</v>
      </c>
      <c r="BC426" s="200">
        <f t="shared" si="223"/>
        <v>0</v>
      </c>
      <c r="BD426" s="200">
        <f t="shared" si="224"/>
        <v>0</v>
      </c>
      <c r="BI426" s="190">
        <f t="shared" si="210"/>
        <v>0</v>
      </c>
      <c r="BJ426" s="190">
        <f t="shared" si="210"/>
        <v>0</v>
      </c>
      <c r="BK426" s="200">
        <f t="shared" si="211"/>
        <v>0</v>
      </c>
      <c r="BL426" s="200">
        <f t="shared" si="212"/>
        <v>0</v>
      </c>
      <c r="BQ426" s="190">
        <f t="shared" si="213"/>
        <v>0</v>
      </c>
      <c r="BR426" s="190">
        <f t="shared" si="213"/>
        <v>0</v>
      </c>
      <c r="BS426" s="200">
        <f t="shared" si="214"/>
        <v>0</v>
      </c>
      <c r="BT426" s="200">
        <f t="shared" si="215"/>
        <v>0</v>
      </c>
      <c r="BY426" s="190">
        <f t="shared" si="216"/>
        <v>0</v>
      </c>
      <c r="BZ426" s="190">
        <f t="shared" si="216"/>
        <v>0</v>
      </c>
      <c r="CA426" s="200">
        <f t="shared" si="217"/>
        <v>0</v>
      </c>
      <c r="CB426" s="200">
        <f t="shared" si="218"/>
        <v>0</v>
      </c>
      <c r="CG426" s="200">
        <f t="shared" si="227"/>
        <v>0</v>
      </c>
      <c r="CH426" s="193">
        <f t="shared" si="226"/>
        <v>0</v>
      </c>
    </row>
    <row r="427" spans="1:86" s="200" customFormat="1" x14ac:dyDescent="0.3">
      <c r="A427" s="173"/>
      <c r="B427" s="173"/>
      <c r="C427" s="173"/>
      <c r="D427" s="185"/>
      <c r="E427" s="185"/>
      <c r="F427" s="186"/>
      <c r="G427" s="173"/>
      <c r="H427" s="173"/>
      <c r="I427" s="173"/>
      <c r="J427" s="187"/>
      <c r="K427" s="188"/>
      <c r="L427" s="189">
        <f t="shared" si="208"/>
        <v>0</v>
      </c>
      <c r="M427" s="189">
        <f t="shared" si="207"/>
        <v>0</v>
      </c>
      <c r="N427" s="317"/>
      <c r="O427" s="202"/>
      <c r="P427" s="191"/>
      <c r="Q427" s="192">
        <f t="shared" si="201"/>
        <v>0</v>
      </c>
      <c r="R427" s="193">
        <f t="shared" si="202"/>
        <v>0</v>
      </c>
      <c r="S427" s="193"/>
      <c r="T427" s="194"/>
      <c r="U427" s="190">
        <f t="shared" si="203"/>
        <v>0</v>
      </c>
      <c r="V427" s="191">
        <f t="shared" si="204"/>
        <v>0</v>
      </c>
      <c r="W427" s="191">
        <f t="shared" si="205"/>
        <v>0</v>
      </c>
      <c r="X427" s="193">
        <f t="shared" si="206"/>
        <v>0</v>
      </c>
      <c r="Y427" s="193">
        <f t="shared" si="219"/>
        <v>0</v>
      </c>
      <c r="Z427" s="193"/>
      <c r="AA427" s="195"/>
      <c r="AB427" s="195"/>
      <c r="AC427" s="199"/>
      <c r="AD427" s="197"/>
      <c r="AE427" s="190"/>
      <c r="AF427" s="190"/>
      <c r="AG427" s="198">
        <f t="shared" si="225"/>
        <v>0</v>
      </c>
      <c r="AH427" s="198"/>
      <c r="AI427" s="190"/>
      <c r="AJ427" s="190"/>
      <c r="AK427" s="190"/>
      <c r="AL427" s="190"/>
      <c r="AM427" s="200">
        <f t="shared" si="209"/>
        <v>0</v>
      </c>
      <c r="AO427" s="190"/>
      <c r="AP427" s="190"/>
      <c r="AQ427" s="190"/>
      <c r="AR427" s="190"/>
      <c r="AS427" s="200">
        <f t="shared" si="220"/>
        <v>0</v>
      </c>
      <c r="AU427" s="190"/>
      <c r="AV427" s="190"/>
      <c r="AW427" s="190"/>
      <c r="AX427" s="190"/>
      <c r="AY427" s="200">
        <f t="shared" si="221"/>
        <v>0</v>
      </c>
      <c r="BA427" s="190">
        <f t="shared" si="222"/>
        <v>0</v>
      </c>
      <c r="BB427" s="190">
        <f t="shared" si="222"/>
        <v>0</v>
      </c>
      <c r="BC427" s="200">
        <f t="shared" si="223"/>
        <v>0</v>
      </c>
      <c r="BD427" s="200">
        <f t="shared" si="224"/>
        <v>0</v>
      </c>
      <c r="BI427" s="190">
        <f t="shared" si="210"/>
        <v>0</v>
      </c>
      <c r="BJ427" s="190">
        <f t="shared" si="210"/>
        <v>0</v>
      </c>
      <c r="BK427" s="200">
        <f t="shared" si="211"/>
        <v>0</v>
      </c>
      <c r="BL427" s="200">
        <f t="shared" si="212"/>
        <v>0</v>
      </c>
      <c r="BQ427" s="190">
        <f t="shared" si="213"/>
        <v>0</v>
      </c>
      <c r="BR427" s="190">
        <f t="shared" si="213"/>
        <v>0</v>
      </c>
      <c r="BS427" s="200">
        <f t="shared" si="214"/>
        <v>0</v>
      </c>
      <c r="BT427" s="200">
        <f t="shared" si="215"/>
        <v>0</v>
      </c>
      <c r="BY427" s="190">
        <f t="shared" si="216"/>
        <v>0</v>
      </c>
      <c r="BZ427" s="190">
        <f t="shared" si="216"/>
        <v>0</v>
      </c>
      <c r="CA427" s="200">
        <f t="shared" si="217"/>
        <v>0</v>
      </c>
      <c r="CB427" s="200">
        <f t="shared" si="218"/>
        <v>0</v>
      </c>
      <c r="CG427" s="200">
        <f t="shared" si="227"/>
        <v>0</v>
      </c>
      <c r="CH427" s="193">
        <f t="shared" si="226"/>
        <v>0</v>
      </c>
    </row>
    <row r="428" spans="1:86" s="200" customFormat="1" x14ac:dyDescent="0.3">
      <c r="A428" s="173"/>
      <c r="B428" s="173"/>
      <c r="C428" s="173"/>
      <c r="D428" s="185"/>
      <c r="E428" s="185"/>
      <c r="F428" s="186"/>
      <c r="G428" s="173"/>
      <c r="H428" s="173"/>
      <c r="I428" s="173"/>
      <c r="J428" s="187"/>
      <c r="K428" s="188"/>
      <c r="L428" s="189">
        <f t="shared" si="208"/>
        <v>0</v>
      </c>
      <c r="M428" s="189">
        <f t="shared" si="207"/>
        <v>0</v>
      </c>
      <c r="N428" s="317"/>
      <c r="O428" s="202"/>
      <c r="P428" s="191"/>
      <c r="Q428" s="192">
        <f t="shared" si="201"/>
        <v>0</v>
      </c>
      <c r="R428" s="193">
        <f t="shared" si="202"/>
        <v>0</v>
      </c>
      <c r="S428" s="193"/>
      <c r="T428" s="194"/>
      <c r="U428" s="190">
        <f t="shared" si="203"/>
        <v>0</v>
      </c>
      <c r="V428" s="191">
        <f t="shared" si="204"/>
        <v>0</v>
      </c>
      <c r="W428" s="191">
        <f t="shared" si="205"/>
        <v>0</v>
      </c>
      <c r="X428" s="193">
        <f t="shared" si="206"/>
        <v>0</v>
      </c>
      <c r="Y428" s="193">
        <f t="shared" si="219"/>
        <v>0</v>
      </c>
      <c r="Z428" s="193"/>
      <c r="AA428" s="195"/>
      <c r="AB428" s="195"/>
      <c r="AC428" s="199"/>
      <c r="AD428" s="197"/>
      <c r="AE428" s="190"/>
      <c r="AF428" s="190"/>
      <c r="AG428" s="198">
        <f t="shared" si="225"/>
        <v>0</v>
      </c>
      <c r="AH428" s="198"/>
      <c r="AI428" s="190"/>
      <c r="AJ428" s="190"/>
      <c r="AK428" s="190"/>
      <c r="AL428" s="190"/>
      <c r="AM428" s="200">
        <f t="shared" si="209"/>
        <v>0</v>
      </c>
      <c r="AO428" s="190"/>
      <c r="AP428" s="190"/>
      <c r="AQ428" s="190"/>
      <c r="AR428" s="190"/>
      <c r="AS428" s="200">
        <f t="shared" si="220"/>
        <v>0</v>
      </c>
      <c r="AU428" s="190"/>
      <c r="AV428" s="190"/>
      <c r="AW428" s="190"/>
      <c r="AX428" s="190"/>
      <c r="AY428" s="200">
        <f t="shared" si="221"/>
        <v>0</v>
      </c>
      <c r="BA428" s="190">
        <f t="shared" si="222"/>
        <v>0</v>
      </c>
      <c r="BB428" s="190">
        <f t="shared" si="222"/>
        <v>0</v>
      </c>
      <c r="BC428" s="200">
        <f t="shared" si="223"/>
        <v>0</v>
      </c>
      <c r="BD428" s="200">
        <f t="shared" si="224"/>
        <v>0</v>
      </c>
      <c r="BI428" s="190">
        <f t="shared" si="210"/>
        <v>0</v>
      </c>
      <c r="BJ428" s="190">
        <f t="shared" si="210"/>
        <v>0</v>
      </c>
      <c r="BK428" s="200">
        <f t="shared" si="211"/>
        <v>0</v>
      </c>
      <c r="BL428" s="200">
        <f t="shared" si="212"/>
        <v>0</v>
      </c>
      <c r="BQ428" s="190">
        <f t="shared" si="213"/>
        <v>0</v>
      </c>
      <c r="BR428" s="190">
        <f t="shared" si="213"/>
        <v>0</v>
      </c>
      <c r="BS428" s="200">
        <f t="shared" si="214"/>
        <v>0</v>
      </c>
      <c r="BT428" s="200">
        <f t="shared" si="215"/>
        <v>0</v>
      </c>
      <c r="BY428" s="190">
        <f t="shared" si="216"/>
        <v>0</v>
      </c>
      <c r="BZ428" s="190">
        <f t="shared" si="216"/>
        <v>0</v>
      </c>
      <c r="CA428" s="200">
        <f t="shared" si="217"/>
        <v>0</v>
      </c>
      <c r="CB428" s="200">
        <f t="shared" si="218"/>
        <v>0</v>
      </c>
      <c r="CG428" s="200">
        <f t="shared" si="227"/>
        <v>0</v>
      </c>
      <c r="CH428" s="193">
        <f t="shared" si="226"/>
        <v>0</v>
      </c>
    </row>
    <row r="429" spans="1:86" s="200" customFormat="1" x14ac:dyDescent="0.3">
      <c r="A429" s="173"/>
      <c r="B429" s="173"/>
      <c r="C429" s="173"/>
      <c r="D429" s="185"/>
      <c r="E429" s="185"/>
      <c r="F429" s="186"/>
      <c r="G429" s="173"/>
      <c r="H429" s="173"/>
      <c r="I429" s="173"/>
      <c r="J429" s="187"/>
      <c r="K429" s="188"/>
      <c r="L429" s="189">
        <f t="shared" si="208"/>
        <v>0</v>
      </c>
      <c r="M429" s="189">
        <f t="shared" si="207"/>
        <v>0</v>
      </c>
      <c r="N429" s="317"/>
      <c r="O429" s="202"/>
      <c r="P429" s="191"/>
      <c r="Q429" s="192">
        <f t="shared" si="201"/>
        <v>0</v>
      </c>
      <c r="R429" s="193">
        <f t="shared" si="202"/>
        <v>0</v>
      </c>
      <c r="S429" s="193"/>
      <c r="T429" s="194"/>
      <c r="U429" s="190">
        <f t="shared" si="203"/>
        <v>0</v>
      </c>
      <c r="V429" s="191">
        <f t="shared" si="204"/>
        <v>0</v>
      </c>
      <c r="W429" s="191">
        <f t="shared" si="205"/>
        <v>0</v>
      </c>
      <c r="X429" s="193">
        <f t="shared" si="206"/>
        <v>0</v>
      </c>
      <c r="Y429" s="193">
        <f t="shared" si="219"/>
        <v>0</v>
      </c>
      <c r="Z429" s="193"/>
      <c r="AA429" s="195"/>
      <c r="AB429" s="195"/>
      <c r="AC429" s="199"/>
      <c r="AD429" s="197"/>
      <c r="AE429" s="190"/>
      <c r="AF429" s="190"/>
      <c r="AG429" s="198">
        <f t="shared" si="225"/>
        <v>0</v>
      </c>
      <c r="AH429" s="198"/>
      <c r="AI429" s="190"/>
      <c r="AJ429" s="190"/>
      <c r="AK429" s="190"/>
      <c r="AL429" s="190"/>
      <c r="AM429" s="200">
        <f t="shared" si="209"/>
        <v>0</v>
      </c>
      <c r="AO429" s="190"/>
      <c r="AP429" s="190"/>
      <c r="AQ429" s="190"/>
      <c r="AR429" s="190"/>
      <c r="AS429" s="200">
        <f t="shared" si="220"/>
        <v>0</v>
      </c>
      <c r="AU429" s="190"/>
      <c r="AV429" s="190"/>
      <c r="AW429" s="190"/>
      <c r="AX429" s="190"/>
      <c r="AY429" s="200">
        <f t="shared" si="221"/>
        <v>0</v>
      </c>
      <c r="BA429" s="190">
        <f t="shared" si="222"/>
        <v>0</v>
      </c>
      <c r="BB429" s="190">
        <f t="shared" si="222"/>
        <v>0</v>
      </c>
      <c r="BC429" s="200">
        <f t="shared" si="223"/>
        <v>0</v>
      </c>
      <c r="BD429" s="200">
        <f t="shared" si="224"/>
        <v>0</v>
      </c>
      <c r="BI429" s="190">
        <f t="shared" si="210"/>
        <v>0</v>
      </c>
      <c r="BJ429" s="190">
        <f t="shared" si="210"/>
        <v>0</v>
      </c>
      <c r="BK429" s="200">
        <f t="shared" si="211"/>
        <v>0</v>
      </c>
      <c r="BL429" s="200">
        <f t="shared" si="212"/>
        <v>0</v>
      </c>
      <c r="BQ429" s="190">
        <f t="shared" si="213"/>
        <v>0</v>
      </c>
      <c r="BR429" s="190">
        <f t="shared" si="213"/>
        <v>0</v>
      </c>
      <c r="BS429" s="200">
        <f t="shared" si="214"/>
        <v>0</v>
      </c>
      <c r="BT429" s="200">
        <f t="shared" si="215"/>
        <v>0</v>
      </c>
      <c r="BY429" s="190">
        <f t="shared" si="216"/>
        <v>0</v>
      </c>
      <c r="BZ429" s="190">
        <f t="shared" si="216"/>
        <v>0</v>
      </c>
      <c r="CA429" s="200">
        <f t="shared" si="217"/>
        <v>0</v>
      </c>
      <c r="CB429" s="200">
        <f t="shared" si="218"/>
        <v>0</v>
      </c>
      <c r="CG429" s="200">
        <f t="shared" si="227"/>
        <v>0</v>
      </c>
      <c r="CH429" s="193">
        <f t="shared" si="226"/>
        <v>0</v>
      </c>
    </row>
    <row r="430" spans="1:86" s="200" customFormat="1" x14ac:dyDescent="0.3">
      <c r="A430" s="173"/>
      <c r="B430" s="173"/>
      <c r="C430" s="173"/>
      <c r="D430" s="185"/>
      <c r="E430" s="185"/>
      <c r="F430" s="186"/>
      <c r="G430" s="173"/>
      <c r="H430" s="173"/>
      <c r="I430" s="173"/>
      <c r="J430" s="187"/>
      <c r="K430" s="188"/>
      <c r="L430" s="189">
        <f t="shared" si="208"/>
        <v>0</v>
      </c>
      <c r="M430" s="189">
        <f t="shared" si="207"/>
        <v>0</v>
      </c>
      <c r="N430" s="317"/>
      <c r="O430" s="202"/>
      <c r="P430" s="191"/>
      <c r="Q430" s="192">
        <f t="shared" si="201"/>
        <v>0</v>
      </c>
      <c r="R430" s="193">
        <f t="shared" si="202"/>
        <v>0</v>
      </c>
      <c r="S430" s="193"/>
      <c r="T430" s="194"/>
      <c r="U430" s="190">
        <f t="shared" si="203"/>
        <v>0</v>
      </c>
      <c r="V430" s="191">
        <f t="shared" si="204"/>
        <v>0</v>
      </c>
      <c r="W430" s="191">
        <f t="shared" si="205"/>
        <v>0</v>
      </c>
      <c r="X430" s="193">
        <f t="shared" si="206"/>
        <v>0</v>
      </c>
      <c r="Y430" s="193">
        <f t="shared" si="219"/>
        <v>0</v>
      </c>
      <c r="Z430" s="193"/>
      <c r="AA430" s="195"/>
      <c r="AB430" s="195"/>
      <c r="AC430" s="199"/>
      <c r="AD430" s="197"/>
      <c r="AE430" s="190"/>
      <c r="AF430" s="190"/>
      <c r="AG430" s="198">
        <f t="shared" si="225"/>
        <v>0</v>
      </c>
      <c r="AH430" s="198"/>
      <c r="AI430" s="190"/>
      <c r="AJ430" s="190"/>
      <c r="AK430" s="190"/>
      <c r="AL430" s="190"/>
      <c r="AM430" s="200">
        <f t="shared" si="209"/>
        <v>0</v>
      </c>
      <c r="AO430" s="190"/>
      <c r="AP430" s="190"/>
      <c r="AQ430" s="190"/>
      <c r="AR430" s="190"/>
      <c r="AS430" s="200">
        <f t="shared" si="220"/>
        <v>0</v>
      </c>
      <c r="AU430" s="190"/>
      <c r="AV430" s="190"/>
      <c r="AW430" s="190"/>
      <c r="AX430" s="190"/>
      <c r="AY430" s="200">
        <f t="shared" si="221"/>
        <v>0</v>
      </c>
      <c r="BA430" s="190">
        <f t="shared" si="222"/>
        <v>0</v>
      </c>
      <c r="BB430" s="190">
        <f t="shared" si="222"/>
        <v>0</v>
      </c>
      <c r="BC430" s="200">
        <f t="shared" si="223"/>
        <v>0</v>
      </c>
      <c r="BD430" s="200">
        <f t="shared" si="224"/>
        <v>0</v>
      </c>
      <c r="BI430" s="190">
        <f t="shared" si="210"/>
        <v>0</v>
      </c>
      <c r="BJ430" s="190">
        <f t="shared" si="210"/>
        <v>0</v>
      </c>
      <c r="BK430" s="200">
        <f t="shared" si="211"/>
        <v>0</v>
      </c>
      <c r="BL430" s="200">
        <f t="shared" si="212"/>
        <v>0</v>
      </c>
      <c r="BQ430" s="190">
        <f t="shared" si="213"/>
        <v>0</v>
      </c>
      <c r="BR430" s="190">
        <f t="shared" si="213"/>
        <v>0</v>
      </c>
      <c r="BS430" s="200">
        <f t="shared" si="214"/>
        <v>0</v>
      </c>
      <c r="BT430" s="200">
        <f t="shared" si="215"/>
        <v>0</v>
      </c>
      <c r="BY430" s="190">
        <f t="shared" si="216"/>
        <v>0</v>
      </c>
      <c r="BZ430" s="190">
        <f t="shared" si="216"/>
        <v>0</v>
      </c>
      <c r="CA430" s="200">
        <f t="shared" si="217"/>
        <v>0</v>
      </c>
      <c r="CB430" s="200">
        <f t="shared" si="218"/>
        <v>0</v>
      </c>
      <c r="CG430" s="200">
        <f t="shared" si="227"/>
        <v>0</v>
      </c>
      <c r="CH430" s="193">
        <f t="shared" si="226"/>
        <v>0</v>
      </c>
    </row>
    <row r="431" spans="1:86" s="200" customFormat="1" x14ac:dyDescent="0.3">
      <c r="A431" s="173"/>
      <c r="B431" s="173"/>
      <c r="C431" s="173"/>
      <c r="D431" s="185"/>
      <c r="E431" s="185"/>
      <c r="F431" s="186"/>
      <c r="G431" s="173"/>
      <c r="H431" s="173"/>
      <c r="I431" s="173"/>
      <c r="J431" s="187"/>
      <c r="K431" s="188"/>
      <c r="L431" s="189">
        <f t="shared" si="208"/>
        <v>0</v>
      </c>
      <c r="M431" s="189">
        <f t="shared" si="207"/>
        <v>0</v>
      </c>
      <c r="N431" s="317"/>
      <c r="O431" s="202"/>
      <c r="P431" s="191"/>
      <c r="Q431" s="192">
        <f t="shared" si="201"/>
        <v>0</v>
      </c>
      <c r="R431" s="193">
        <f t="shared" si="202"/>
        <v>0</v>
      </c>
      <c r="S431" s="193"/>
      <c r="T431" s="194"/>
      <c r="U431" s="190">
        <f t="shared" si="203"/>
        <v>0</v>
      </c>
      <c r="V431" s="191">
        <f t="shared" si="204"/>
        <v>0</v>
      </c>
      <c r="W431" s="191">
        <f t="shared" si="205"/>
        <v>0</v>
      </c>
      <c r="X431" s="193">
        <f t="shared" si="206"/>
        <v>0</v>
      </c>
      <c r="Y431" s="193">
        <f t="shared" si="219"/>
        <v>0</v>
      </c>
      <c r="Z431" s="193"/>
      <c r="AA431" s="195"/>
      <c r="AB431" s="195"/>
      <c r="AC431" s="199"/>
      <c r="AD431" s="197"/>
      <c r="AE431" s="190"/>
      <c r="AF431" s="190"/>
      <c r="AG431" s="198">
        <f t="shared" si="225"/>
        <v>0</v>
      </c>
      <c r="AH431" s="198"/>
      <c r="AI431" s="190"/>
      <c r="AJ431" s="190"/>
      <c r="AK431" s="190"/>
      <c r="AL431" s="190"/>
      <c r="AM431" s="200">
        <f t="shared" si="209"/>
        <v>0</v>
      </c>
      <c r="AO431" s="190"/>
      <c r="AP431" s="190"/>
      <c r="AQ431" s="190"/>
      <c r="AR431" s="190"/>
      <c r="AS431" s="200">
        <f t="shared" si="220"/>
        <v>0</v>
      </c>
      <c r="AU431" s="190"/>
      <c r="AV431" s="190"/>
      <c r="AW431" s="190"/>
      <c r="AX431" s="190"/>
      <c r="AY431" s="200">
        <f t="shared" si="221"/>
        <v>0</v>
      </c>
      <c r="BA431" s="190">
        <f t="shared" si="222"/>
        <v>0</v>
      </c>
      <c r="BB431" s="190">
        <f t="shared" si="222"/>
        <v>0</v>
      </c>
      <c r="BC431" s="200">
        <f t="shared" si="223"/>
        <v>0</v>
      </c>
      <c r="BD431" s="200">
        <f t="shared" si="224"/>
        <v>0</v>
      </c>
      <c r="BI431" s="190">
        <f t="shared" si="210"/>
        <v>0</v>
      </c>
      <c r="BJ431" s="190">
        <f t="shared" si="210"/>
        <v>0</v>
      </c>
      <c r="BK431" s="200">
        <f t="shared" si="211"/>
        <v>0</v>
      </c>
      <c r="BL431" s="200">
        <f t="shared" si="212"/>
        <v>0</v>
      </c>
      <c r="BQ431" s="190">
        <f t="shared" si="213"/>
        <v>0</v>
      </c>
      <c r="BR431" s="190">
        <f t="shared" si="213"/>
        <v>0</v>
      </c>
      <c r="BS431" s="200">
        <f t="shared" si="214"/>
        <v>0</v>
      </c>
      <c r="BT431" s="200">
        <f t="shared" si="215"/>
        <v>0</v>
      </c>
      <c r="BY431" s="190">
        <f t="shared" si="216"/>
        <v>0</v>
      </c>
      <c r="BZ431" s="190">
        <f t="shared" si="216"/>
        <v>0</v>
      </c>
      <c r="CA431" s="200">
        <f t="shared" si="217"/>
        <v>0</v>
      </c>
      <c r="CB431" s="200">
        <f t="shared" si="218"/>
        <v>0</v>
      </c>
      <c r="CG431" s="200">
        <f t="shared" si="227"/>
        <v>0</v>
      </c>
      <c r="CH431" s="193">
        <f t="shared" si="226"/>
        <v>0</v>
      </c>
    </row>
    <row r="432" spans="1:86" s="200" customFormat="1" x14ac:dyDescent="0.3">
      <c r="A432" s="173"/>
      <c r="B432" s="173"/>
      <c r="C432" s="173"/>
      <c r="D432" s="185"/>
      <c r="E432" s="185"/>
      <c r="F432" s="186"/>
      <c r="G432" s="173"/>
      <c r="H432" s="173"/>
      <c r="I432" s="173"/>
      <c r="J432" s="187"/>
      <c r="K432" s="188"/>
      <c r="L432" s="189">
        <f t="shared" si="208"/>
        <v>0</v>
      </c>
      <c r="M432" s="189">
        <f t="shared" si="207"/>
        <v>0</v>
      </c>
      <c r="N432" s="317"/>
      <c r="O432" s="202"/>
      <c r="P432" s="191"/>
      <c r="Q432" s="192">
        <f t="shared" si="201"/>
        <v>0</v>
      </c>
      <c r="R432" s="193">
        <f t="shared" si="202"/>
        <v>0</v>
      </c>
      <c r="S432" s="193"/>
      <c r="T432" s="194"/>
      <c r="U432" s="190">
        <f t="shared" si="203"/>
        <v>0</v>
      </c>
      <c r="V432" s="191">
        <f t="shared" si="204"/>
        <v>0</v>
      </c>
      <c r="W432" s="191">
        <f t="shared" si="205"/>
        <v>0</v>
      </c>
      <c r="X432" s="193">
        <f t="shared" si="206"/>
        <v>0</v>
      </c>
      <c r="Y432" s="193">
        <f t="shared" si="219"/>
        <v>0</v>
      </c>
      <c r="Z432" s="193"/>
      <c r="AA432" s="195"/>
      <c r="AB432" s="195"/>
      <c r="AC432" s="199"/>
      <c r="AD432" s="197"/>
      <c r="AE432" s="190"/>
      <c r="AF432" s="190"/>
      <c r="AG432" s="198">
        <f t="shared" si="225"/>
        <v>0</v>
      </c>
      <c r="AH432" s="198"/>
      <c r="AI432" s="190"/>
      <c r="AJ432" s="190"/>
      <c r="AK432" s="190"/>
      <c r="AL432" s="190"/>
      <c r="AM432" s="200">
        <f t="shared" si="209"/>
        <v>0</v>
      </c>
      <c r="AO432" s="190"/>
      <c r="AP432" s="190"/>
      <c r="AQ432" s="190"/>
      <c r="AR432" s="190"/>
      <c r="AS432" s="200">
        <f t="shared" si="220"/>
        <v>0</v>
      </c>
      <c r="AU432" s="190"/>
      <c r="AV432" s="190"/>
      <c r="AW432" s="190"/>
      <c r="AX432" s="190"/>
      <c r="AY432" s="200">
        <f t="shared" si="221"/>
        <v>0</v>
      </c>
      <c r="BA432" s="190">
        <f t="shared" si="222"/>
        <v>0</v>
      </c>
      <c r="BB432" s="190">
        <f t="shared" si="222"/>
        <v>0</v>
      </c>
      <c r="BC432" s="200">
        <f t="shared" si="223"/>
        <v>0</v>
      </c>
      <c r="BD432" s="200">
        <f t="shared" si="224"/>
        <v>0</v>
      </c>
      <c r="BI432" s="190">
        <f t="shared" si="210"/>
        <v>0</v>
      </c>
      <c r="BJ432" s="190">
        <f t="shared" si="210"/>
        <v>0</v>
      </c>
      <c r="BK432" s="200">
        <f t="shared" si="211"/>
        <v>0</v>
      </c>
      <c r="BL432" s="200">
        <f t="shared" si="212"/>
        <v>0</v>
      </c>
      <c r="BQ432" s="190">
        <f t="shared" si="213"/>
        <v>0</v>
      </c>
      <c r="BR432" s="190">
        <f t="shared" si="213"/>
        <v>0</v>
      </c>
      <c r="BS432" s="200">
        <f t="shared" si="214"/>
        <v>0</v>
      </c>
      <c r="BT432" s="200">
        <f t="shared" si="215"/>
        <v>0</v>
      </c>
      <c r="BY432" s="190">
        <f t="shared" si="216"/>
        <v>0</v>
      </c>
      <c r="BZ432" s="190">
        <f t="shared" si="216"/>
        <v>0</v>
      </c>
      <c r="CA432" s="200">
        <f t="shared" si="217"/>
        <v>0</v>
      </c>
      <c r="CB432" s="200">
        <f t="shared" si="218"/>
        <v>0</v>
      </c>
      <c r="CG432" s="200">
        <f t="shared" si="227"/>
        <v>0</v>
      </c>
      <c r="CH432" s="193">
        <f t="shared" si="226"/>
        <v>0</v>
      </c>
    </row>
    <row r="433" spans="1:86" s="200" customFormat="1" x14ac:dyDescent="0.3">
      <c r="A433" s="173"/>
      <c r="B433" s="173"/>
      <c r="C433" s="173"/>
      <c r="D433" s="185"/>
      <c r="E433" s="185"/>
      <c r="F433" s="186"/>
      <c r="G433" s="173"/>
      <c r="H433" s="173"/>
      <c r="I433" s="173"/>
      <c r="J433" s="187"/>
      <c r="K433" s="188"/>
      <c r="L433" s="189">
        <f t="shared" si="208"/>
        <v>0</v>
      </c>
      <c r="M433" s="189">
        <f t="shared" si="207"/>
        <v>0</v>
      </c>
      <c r="N433" s="317"/>
      <c r="O433" s="202"/>
      <c r="P433" s="191"/>
      <c r="Q433" s="192">
        <f t="shared" si="201"/>
        <v>0</v>
      </c>
      <c r="R433" s="193">
        <f t="shared" si="202"/>
        <v>0</v>
      </c>
      <c r="S433" s="193"/>
      <c r="T433" s="194"/>
      <c r="U433" s="190">
        <f t="shared" si="203"/>
        <v>0</v>
      </c>
      <c r="V433" s="191">
        <f t="shared" si="204"/>
        <v>0</v>
      </c>
      <c r="W433" s="191">
        <f t="shared" si="205"/>
        <v>0</v>
      </c>
      <c r="X433" s="193">
        <f t="shared" si="206"/>
        <v>0</v>
      </c>
      <c r="Y433" s="193">
        <f t="shared" si="219"/>
        <v>0</v>
      </c>
      <c r="Z433" s="193"/>
      <c r="AA433" s="195"/>
      <c r="AB433" s="195"/>
      <c r="AC433" s="199"/>
      <c r="AD433" s="197"/>
      <c r="AE433" s="190"/>
      <c r="AF433" s="190"/>
      <c r="AG433" s="198">
        <f t="shared" si="225"/>
        <v>0</v>
      </c>
      <c r="AH433" s="198"/>
      <c r="AI433" s="190"/>
      <c r="AJ433" s="190"/>
      <c r="AK433" s="190"/>
      <c r="AL433" s="190"/>
      <c r="AM433" s="200">
        <f t="shared" si="209"/>
        <v>0</v>
      </c>
      <c r="AO433" s="190"/>
      <c r="AP433" s="190"/>
      <c r="AQ433" s="190"/>
      <c r="AR433" s="190"/>
      <c r="AS433" s="200">
        <f t="shared" si="220"/>
        <v>0</v>
      </c>
      <c r="AU433" s="190"/>
      <c r="AV433" s="190"/>
      <c r="AW433" s="190"/>
      <c r="AX433" s="190"/>
      <c r="AY433" s="200">
        <f t="shared" si="221"/>
        <v>0</v>
      </c>
      <c r="BA433" s="190">
        <f t="shared" si="222"/>
        <v>0</v>
      </c>
      <c r="BB433" s="190">
        <f t="shared" si="222"/>
        <v>0</v>
      </c>
      <c r="BC433" s="200">
        <f t="shared" si="223"/>
        <v>0</v>
      </c>
      <c r="BD433" s="200">
        <f t="shared" si="224"/>
        <v>0</v>
      </c>
      <c r="BI433" s="190">
        <f t="shared" si="210"/>
        <v>0</v>
      </c>
      <c r="BJ433" s="190">
        <f t="shared" si="210"/>
        <v>0</v>
      </c>
      <c r="BK433" s="200">
        <f t="shared" si="211"/>
        <v>0</v>
      </c>
      <c r="BL433" s="200">
        <f t="shared" si="212"/>
        <v>0</v>
      </c>
      <c r="BQ433" s="190">
        <f t="shared" si="213"/>
        <v>0</v>
      </c>
      <c r="BR433" s="190">
        <f t="shared" si="213"/>
        <v>0</v>
      </c>
      <c r="BS433" s="200">
        <f t="shared" si="214"/>
        <v>0</v>
      </c>
      <c r="BT433" s="200">
        <f t="shared" si="215"/>
        <v>0</v>
      </c>
      <c r="BY433" s="190">
        <f t="shared" si="216"/>
        <v>0</v>
      </c>
      <c r="BZ433" s="190">
        <f t="shared" si="216"/>
        <v>0</v>
      </c>
      <c r="CA433" s="200">
        <f t="shared" si="217"/>
        <v>0</v>
      </c>
      <c r="CB433" s="200">
        <f t="shared" si="218"/>
        <v>0</v>
      </c>
      <c r="CG433" s="200">
        <f t="shared" si="227"/>
        <v>0</v>
      </c>
      <c r="CH433" s="193">
        <f t="shared" si="226"/>
        <v>0</v>
      </c>
    </row>
    <row r="434" spans="1:86" s="200" customFormat="1" x14ac:dyDescent="0.3">
      <c r="A434" s="173"/>
      <c r="B434" s="173"/>
      <c r="C434" s="173"/>
      <c r="D434" s="185"/>
      <c r="E434" s="185"/>
      <c r="F434" s="186"/>
      <c r="G434" s="173"/>
      <c r="H434" s="173"/>
      <c r="I434" s="173"/>
      <c r="J434" s="187"/>
      <c r="K434" s="188"/>
      <c r="L434" s="189">
        <f t="shared" si="208"/>
        <v>0</v>
      </c>
      <c r="M434" s="189">
        <f t="shared" si="207"/>
        <v>0</v>
      </c>
      <c r="N434" s="317"/>
      <c r="O434" s="202"/>
      <c r="P434" s="191"/>
      <c r="Q434" s="192">
        <f t="shared" si="201"/>
        <v>0</v>
      </c>
      <c r="R434" s="193">
        <f t="shared" si="202"/>
        <v>0</v>
      </c>
      <c r="S434" s="193"/>
      <c r="T434" s="194"/>
      <c r="U434" s="190">
        <f t="shared" si="203"/>
        <v>0</v>
      </c>
      <c r="V434" s="191">
        <f t="shared" si="204"/>
        <v>0</v>
      </c>
      <c r="W434" s="191">
        <f t="shared" si="205"/>
        <v>0</v>
      </c>
      <c r="X434" s="193">
        <f t="shared" si="206"/>
        <v>0</v>
      </c>
      <c r="Y434" s="193">
        <f t="shared" si="219"/>
        <v>0</v>
      </c>
      <c r="Z434" s="193"/>
      <c r="AA434" s="195"/>
      <c r="AB434" s="195"/>
      <c r="AC434" s="199"/>
      <c r="AD434" s="197"/>
      <c r="AE434" s="190"/>
      <c r="AF434" s="190"/>
      <c r="AG434" s="198">
        <f t="shared" si="225"/>
        <v>0</v>
      </c>
      <c r="AH434" s="198"/>
      <c r="AI434" s="190"/>
      <c r="AJ434" s="190"/>
      <c r="AK434" s="190"/>
      <c r="AL434" s="190"/>
      <c r="AM434" s="200">
        <f t="shared" si="209"/>
        <v>0</v>
      </c>
      <c r="AO434" s="190"/>
      <c r="AP434" s="190"/>
      <c r="AQ434" s="190"/>
      <c r="AR434" s="190"/>
      <c r="AS434" s="200">
        <f t="shared" si="220"/>
        <v>0</v>
      </c>
      <c r="AU434" s="190"/>
      <c r="AV434" s="190"/>
      <c r="AW434" s="190"/>
      <c r="AX434" s="190"/>
      <c r="AY434" s="200">
        <f t="shared" si="221"/>
        <v>0</v>
      </c>
      <c r="BA434" s="190">
        <f t="shared" si="222"/>
        <v>0</v>
      </c>
      <c r="BB434" s="190">
        <f t="shared" si="222"/>
        <v>0</v>
      </c>
      <c r="BC434" s="200">
        <f t="shared" si="223"/>
        <v>0</v>
      </c>
      <c r="BD434" s="200">
        <f t="shared" si="224"/>
        <v>0</v>
      </c>
      <c r="BI434" s="190">
        <f t="shared" si="210"/>
        <v>0</v>
      </c>
      <c r="BJ434" s="190">
        <f t="shared" si="210"/>
        <v>0</v>
      </c>
      <c r="BK434" s="200">
        <f t="shared" si="211"/>
        <v>0</v>
      </c>
      <c r="BL434" s="200">
        <f t="shared" si="212"/>
        <v>0</v>
      </c>
      <c r="BQ434" s="190">
        <f t="shared" si="213"/>
        <v>0</v>
      </c>
      <c r="BR434" s="190">
        <f t="shared" si="213"/>
        <v>0</v>
      </c>
      <c r="BS434" s="200">
        <f t="shared" si="214"/>
        <v>0</v>
      </c>
      <c r="BT434" s="200">
        <f t="shared" si="215"/>
        <v>0</v>
      </c>
      <c r="BY434" s="190">
        <f t="shared" si="216"/>
        <v>0</v>
      </c>
      <c r="BZ434" s="190">
        <f t="shared" si="216"/>
        <v>0</v>
      </c>
      <c r="CA434" s="200">
        <f t="shared" si="217"/>
        <v>0</v>
      </c>
      <c r="CB434" s="200">
        <f t="shared" si="218"/>
        <v>0</v>
      </c>
      <c r="CG434" s="200">
        <f t="shared" si="227"/>
        <v>0</v>
      </c>
      <c r="CH434" s="193">
        <f t="shared" si="226"/>
        <v>0</v>
      </c>
    </row>
    <row r="435" spans="1:86" s="200" customFormat="1" x14ac:dyDescent="0.3">
      <c r="A435" s="173"/>
      <c r="B435" s="173"/>
      <c r="C435" s="173"/>
      <c r="D435" s="185"/>
      <c r="E435" s="185"/>
      <c r="F435" s="186"/>
      <c r="G435" s="173"/>
      <c r="H435" s="173"/>
      <c r="I435" s="173"/>
      <c r="J435" s="187"/>
      <c r="K435" s="188"/>
      <c r="L435" s="189">
        <f t="shared" si="208"/>
        <v>0</v>
      </c>
      <c r="M435" s="189">
        <f t="shared" si="207"/>
        <v>0</v>
      </c>
      <c r="N435" s="317"/>
      <c r="O435" s="202"/>
      <c r="P435" s="191"/>
      <c r="Q435" s="192">
        <f t="shared" si="201"/>
        <v>0</v>
      </c>
      <c r="R435" s="193">
        <f t="shared" si="202"/>
        <v>0</v>
      </c>
      <c r="S435" s="193"/>
      <c r="T435" s="194"/>
      <c r="U435" s="190">
        <f t="shared" si="203"/>
        <v>0</v>
      </c>
      <c r="V435" s="191">
        <f t="shared" si="204"/>
        <v>0</v>
      </c>
      <c r="W435" s="191">
        <f t="shared" si="205"/>
        <v>0</v>
      </c>
      <c r="X435" s="193">
        <f t="shared" si="206"/>
        <v>0</v>
      </c>
      <c r="Y435" s="193">
        <f t="shared" si="219"/>
        <v>0</v>
      </c>
      <c r="Z435" s="193"/>
      <c r="AA435" s="195"/>
      <c r="AB435" s="195"/>
      <c r="AC435" s="199"/>
      <c r="AD435" s="197"/>
      <c r="AE435" s="190"/>
      <c r="AF435" s="190"/>
      <c r="AG435" s="198">
        <f t="shared" si="225"/>
        <v>0</v>
      </c>
      <c r="AH435" s="198"/>
      <c r="AI435" s="190"/>
      <c r="AJ435" s="190"/>
      <c r="AK435" s="190"/>
      <c r="AL435" s="190"/>
      <c r="AM435" s="200">
        <f t="shared" si="209"/>
        <v>0</v>
      </c>
      <c r="AO435" s="190"/>
      <c r="AP435" s="190"/>
      <c r="AQ435" s="190"/>
      <c r="AR435" s="190"/>
      <c r="AS435" s="200">
        <f t="shared" si="220"/>
        <v>0</v>
      </c>
      <c r="AU435" s="190"/>
      <c r="AV435" s="190"/>
      <c r="AW435" s="190"/>
      <c r="AX435" s="190"/>
      <c r="AY435" s="200">
        <f t="shared" si="221"/>
        <v>0</v>
      </c>
      <c r="BA435" s="190">
        <f t="shared" si="222"/>
        <v>0</v>
      </c>
      <c r="BB435" s="190">
        <f t="shared" si="222"/>
        <v>0</v>
      </c>
      <c r="BC435" s="200">
        <f t="shared" si="223"/>
        <v>0</v>
      </c>
      <c r="BD435" s="200">
        <f t="shared" si="224"/>
        <v>0</v>
      </c>
      <c r="BI435" s="190">
        <f t="shared" si="210"/>
        <v>0</v>
      </c>
      <c r="BJ435" s="190">
        <f t="shared" si="210"/>
        <v>0</v>
      </c>
      <c r="BK435" s="200">
        <f t="shared" si="211"/>
        <v>0</v>
      </c>
      <c r="BL435" s="200">
        <f t="shared" si="212"/>
        <v>0</v>
      </c>
      <c r="BQ435" s="190">
        <f t="shared" si="213"/>
        <v>0</v>
      </c>
      <c r="BR435" s="190">
        <f t="shared" si="213"/>
        <v>0</v>
      </c>
      <c r="BS435" s="200">
        <f t="shared" si="214"/>
        <v>0</v>
      </c>
      <c r="BT435" s="200">
        <f t="shared" si="215"/>
        <v>0</v>
      </c>
      <c r="BY435" s="190">
        <f t="shared" si="216"/>
        <v>0</v>
      </c>
      <c r="BZ435" s="190">
        <f t="shared" si="216"/>
        <v>0</v>
      </c>
      <c r="CA435" s="200">
        <f t="shared" si="217"/>
        <v>0</v>
      </c>
      <c r="CB435" s="200">
        <f t="shared" si="218"/>
        <v>0</v>
      </c>
      <c r="CG435" s="200">
        <f t="shared" si="227"/>
        <v>0</v>
      </c>
      <c r="CH435" s="193">
        <f t="shared" si="226"/>
        <v>0</v>
      </c>
    </row>
    <row r="436" spans="1:86" s="200" customFormat="1" x14ac:dyDescent="0.3">
      <c r="A436" s="173"/>
      <c r="B436" s="173"/>
      <c r="C436" s="173"/>
      <c r="D436" s="185"/>
      <c r="E436" s="185"/>
      <c r="F436" s="186"/>
      <c r="G436" s="173"/>
      <c r="H436" s="173"/>
      <c r="I436" s="173"/>
      <c r="J436" s="187"/>
      <c r="K436" s="188"/>
      <c r="L436" s="189">
        <f t="shared" si="208"/>
        <v>0</v>
      </c>
      <c r="M436" s="189">
        <f t="shared" si="207"/>
        <v>0</v>
      </c>
      <c r="N436" s="317"/>
      <c r="O436" s="202"/>
      <c r="P436" s="191"/>
      <c r="Q436" s="192">
        <f t="shared" si="201"/>
        <v>0</v>
      </c>
      <c r="R436" s="193">
        <f t="shared" si="202"/>
        <v>0</v>
      </c>
      <c r="S436" s="193"/>
      <c r="T436" s="194"/>
      <c r="U436" s="190">
        <f t="shared" si="203"/>
        <v>0</v>
      </c>
      <c r="V436" s="191">
        <f t="shared" si="204"/>
        <v>0</v>
      </c>
      <c r="W436" s="191">
        <f t="shared" si="205"/>
        <v>0</v>
      </c>
      <c r="X436" s="193">
        <f t="shared" si="206"/>
        <v>0</v>
      </c>
      <c r="Y436" s="193">
        <f t="shared" si="219"/>
        <v>0</v>
      </c>
      <c r="Z436" s="193"/>
      <c r="AA436" s="195"/>
      <c r="AB436" s="195"/>
      <c r="AC436" s="199"/>
      <c r="AD436" s="197"/>
      <c r="AE436" s="190"/>
      <c r="AF436" s="190"/>
      <c r="AG436" s="198">
        <f t="shared" si="225"/>
        <v>0</v>
      </c>
      <c r="AH436" s="198"/>
      <c r="AI436" s="190"/>
      <c r="AJ436" s="190"/>
      <c r="AK436" s="190"/>
      <c r="AL436" s="190"/>
      <c r="AM436" s="200">
        <f t="shared" si="209"/>
        <v>0</v>
      </c>
      <c r="AO436" s="190"/>
      <c r="AP436" s="190"/>
      <c r="AQ436" s="190"/>
      <c r="AR436" s="190"/>
      <c r="AS436" s="200">
        <f t="shared" si="220"/>
        <v>0</v>
      </c>
      <c r="AU436" s="190"/>
      <c r="AV436" s="190"/>
      <c r="AW436" s="190"/>
      <c r="AX436" s="190"/>
      <c r="AY436" s="200">
        <f t="shared" si="221"/>
        <v>0</v>
      </c>
      <c r="BA436" s="190">
        <f t="shared" si="222"/>
        <v>0</v>
      </c>
      <c r="BB436" s="190">
        <f t="shared" si="222"/>
        <v>0</v>
      </c>
      <c r="BC436" s="200">
        <f t="shared" si="223"/>
        <v>0</v>
      </c>
      <c r="BD436" s="200">
        <f t="shared" si="224"/>
        <v>0</v>
      </c>
      <c r="BI436" s="190">
        <f t="shared" si="210"/>
        <v>0</v>
      </c>
      <c r="BJ436" s="190">
        <f t="shared" si="210"/>
        <v>0</v>
      </c>
      <c r="BK436" s="200">
        <f t="shared" si="211"/>
        <v>0</v>
      </c>
      <c r="BL436" s="200">
        <f t="shared" si="212"/>
        <v>0</v>
      </c>
      <c r="BQ436" s="190">
        <f t="shared" si="213"/>
        <v>0</v>
      </c>
      <c r="BR436" s="190">
        <f t="shared" si="213"/>
        <v>0</v>
      </c>
      <c r="BS436" s="200">
        <f t="shared" si="214"/>
        <v>0</v>
      </c>
      <c r="BT436" s="200">
        <f t="shared" si="215"/>
        <v>0</v>
      </c>
      <c r="BY436" s="190">
        <f t="shared" si="216"/>
        <v>0</v>
      </c>
      <c r="BZ436" s="190">
        <f t="shared" si="216"/>
        <v>0</v>
      </c>
      <c r="CA436" s="200">
        <f t="shared" si="217"/>
        <v>0</v>
      </c>
      <c r="CB436" s="200">
        <f t="shared" si="218"/>
        <v>0</v>
      </c>
      <c r="CG436" s="200">
        <f t="shared" si="227"/>
        <v>0</v>
      </c>
      <c r="CH436" s="193">
        <f t="shared" si="226"/>
        <v>0</v>
      </c>
    </row>
    <row r="437" spans="1:86" s="200" customFormat="1" x14ac:dyDescent="0.3">
      <c r="A437" s="173"/>
      <c r="B437" s="173"/>
      <c r="C437" s="173"/>
      <c r="D437" s="185"/>
      <c r="E437" s="185"/>
      <c r="F437" s="186"/>
      <c r="G437" s="173"/>
      <c r="H437" s="173"/>
      <c r="I437" s="173"/>
      <c r="J437" s="187"/>
      <c r="K437" s="188"/>
      <c r="L437" s="189">
        <f t="shared" si="208"/>
        <v>0</v>
      </c>
      <c r="M437" s="189">
        <f t="shared" si="207"/>
        <v>0</v>
      </c>
      <c r="N437" s="317"/>
      <c r="O437" s="202"/>
      <c r="P437" s="191"/>
      <c r="Q437" s="192">
        <f t="shared" si="201"/>
        <v>0</v>
      </c>
      <c r="R437" s="193">
        <f t="shared" si="202"/>
        <v>0</v>
      </c>
      <c r="S437" s="193"/>
      <c r="T437" s="194"/>
      <c r="U437" s="190">
        <f t="shared" si="203"/>
        <v>0</v>
      </c>
      <c r="V437" s="191">
        <f t="shared" si="204"/>
        <v>0</v>
      </c>
      <c r="W437" s="191">
        <f t="shared" si="205"/>
        <v>0</v>
      </c>
      <c r="X437" s="193">
        <f t="shared" si="206"/>
        <v>0</v>
      </c>
      <c r="Y437" s="193">
        <f t="shared" si="219"/>
        <v>0</v>
      </c>
      <c r="Z437" s="193"/>
      <c r="AA437" s="195"/>
      <c r="AB437" s="195"/>
      <c r="AC437" s="199"/>
      <c r="AD437" s="197"/>
      <c r="AE437" s="190"/>
      <c r="AF437" s="190"/>
      <c r="AG437" s="198">
        <f t="shared" si="225"/>
        <v>0</v>
      </c>
      <c r="AH437" s="198"/>
      <c r="AI437" s="190"/>
      <c r="AJ437" s="190"/>
      <c r="AK437" s="190"/>
      <c r="AL437" s="190"/>
      <c r="AM437" s="200">
        <f t="shared" si="209"/>
        <v>0</v>
      </c>
      <c r="AO437" s="190"/>
      <c r="AP437" s="190"/>
      <c r="AQ437" s="190"/>
      <c r="AR437" s="190"/>
      <c r="AS437" s="200">
        <f t="shared" si="220"/>
        <v>0</v>
      </c>
      <c r="AU437" s="190"/>
      <c r="AV437" s="190"/>
      <c r="AW437" s="190"/>
      <c r="AX437" s="190"/>
      <c r="AY437" s="200">
        <f t="shared" si="221"/>
        <v>0</v>
      </c>
      <c r="BA437" s="190">
        <f t="shared" si="222"/>
        <v>0</v>
      </c>
      <c r="BB437" s="190">
        <f t="shared" si="222"/>
        <v>0</v>
      </c>
      <c r="BC437" s="200">
        <f t="shared" si="223"/>
        <v>0</v>
      </c>
      <c r="BD437" s="200">
        <f t="shared" si="224"/>
        <v>0</v>
      </c>
      <c r="BI437" s="190">
        <f t="shared" si="210"/>
        <v>0</v>
      </c>
      <c r="BJ437" s="190">
        <f t="shared" si="210"/>
        <v>0</v>
      </c>
      <c r="BK437" s="200">
        <f t="shared" si="211"/>
        <v>0</v>
      </c>
      <c r="BL437" s="200">
        <f t="shared" si="212"/>
        <v>0</v>
      </c>
      <c r="BQ437" s="190">
        <f t="shared" si="213"/>
        <v>0</v>
      </c>
      <c r="BR437" s="190">
        <f t="shared" si="213"/>
        <v>0</v>
      </c>
      <c r="BS437" s="200">
        <f t="shared" si="214"/>
        <v>0</v>
      </c>
      <c r="BT437" s="200">
        <f t="shared" si="215"/>
        <v>0</v>
      </c>
      <c r="BY437" s="190">
        <f t="shared" si="216"/>
        <v>0</v>
      </c>
      <c r="BZ437" s="190">
        <f t="shared" si="216"/>
        <v>0</v>
      </c>
      <c r="CA437" s="200">
        <f t="shared" si="217"/>
        <v>0</v>
      </c>
      <c r="CB437" s="200">
        <f t="shared" si="218"/>
        <v>0</v>
      </c>
      <c r="CG437" s="200">
        <f t="shared" si="227"/>
        <v>0</v>
      </c>
      <c r="CH437" s="193">
        <f t="shared" si="226"/>
        <v>0</v>
      </c>
    </row>
    <row r="438" spans="1:86" s="200" customFormat="1" x14ac:dyDescent="0.3">
      <c r="A438" s="173"/>
      <c r="B438" s="173"/>
      <c r="C438" s="173"/>
      <c r="D438" s="185"/>
      <c r="E438" s="185"/>
      <c r="F438" s="186"/>
      <c r="G438" s="173"/>
      <c r="H438" s="173"/>
      <c r="I438" s="173"/>
      <c r="J438" s="187"/>
      <c r="K438" s="188"/>
      <c r="L438" s="189">
        <f t="shared" si="208"/>
        <v>0</v>
      </c>
      <c r="M438" s="189">
        <f t="shared" si="207"/>
        <v>0</v>
      </c>
      <c r="N438" s="317"/>
      <c r="O438" s="202"/>
      <c r="P438" s="191"/>
      <c r="Q438" s="192">
        <f t="shared" si="201"/>
        <v>0</v>
      </c>
      <c r="R438" s="193">
        <f t="shared" si="202"/>
        <v>0</v>
      </c>
      <c r="S438" s="193"/>
      <c r="T438" s="194"/>
      <c r="U438" s="190">
        <f t="shared" si="203"/>
        <v>0</v>
      </c>
      <c r="V438" s="191">
        <f t="shared" si="204"/>
        <v>0</v>
      </c>
      <c r="W438" s="191">
        <f t="shared" si="205"/>
        <v>0</v>
      </c>
      <c r="X438" s="193">
        <f t="shared" si="206"/>
        <v>0</v>
      </c>
      <c r="Y438" s="193">
        <f t="shared" si="219"/>
        <v>0</v>
      </c>
      <c r="Z438" s="193"/>
      <c r="AA438" s="195"/>
      <c r="AB438" s="195"/>
      <c r="AC438" s="199"/>
      <c r="AD438" s="197"/>
      <c r="AE438" s="190"/>
      <c r="AF438" s="190"/>
      <c r="AG438" s="198">
        <f t="shared" si="225"/>
        <v>0</v>
      </c>
      <c r="AH438" s="198"/>
      <c r="AI438" s="190"/>
      <c r="AJ438" s="190"/>
      <c r="AK438" s="190"/>
      <c r="AL438" s="190"/>
      <c r="AM438" s="200">
        <f t="shared" si="209"/>
        <v>0</v>
      </c>
      <c r="AO438" s="190"/>
      <c r="AP438" s="190"/>
      <c r="AQ438" s="190"/>
      <c r="AR438" s="190"/>
      <c r="AS438" s="200">
        <f t="shared" si="220"/>
        <v>0</v>
      </c>
      <c r="AU438" s="190"/>
      <c r="AV438" s="190"/>
      <c r="AW438" s="190"/>
      <c r="AX438" s="190"/>
      <c r="AY438" s="200">
        <f t="shared" si="221"/>
        <v>0</v>
      </c>
      <c r="BA438" s="190">
        <f t="shared" si="222"/>
        <v>0</v>
      </c>
      <c r="BB438" s="190">
        <f t="shared" si="222"/>
        <v>0</v>
      </c>
      <c r="BC438" s="200">
        <f t="shared" si="223"/>
        <v>0</v>
      </c>
      <c r="BD438" s="200">
        <f t="shared" si="224"/>
        <v>0</v>
      </c>
      <c r="BI438" s="190">
        <f t="shared" si="210"/>
        <v>0</v>
      </c>
      <c r="BJ438" s="190">
        <f t="shared" si="210"/>
        <v>0</v>
      </c>
      <c r="BK438" s="200">
        <f t="shared" si="211"/>
        <v>0</v>
      </c>
      <c r="BL438" s="200">
        <f t="shared" si="212"/>
        <v>0</v>
      </c>
      <c r="BQ438" s="190">
        <f t="shared" si="213"/>
        <v>0</v>
      </c>
      <c r="BR438" s="190">
        <f t="shared" si="213"/>
        <v>0</v>
      </c>
      <c r="BS438" s="200">
        <f t="shared" si="214"/>
        <v>0</v>
      </c>
      <c r="BT438" s="200">
        <f t="shared" si="215"/>
        <v>0</v>
      </c>
      <c r="BY438" s="190">
        <f t="shared" si="216"/>
        <v>0</v>
      </c>
      <c r="BZ438" s="190">
        <f t="shared" si="216"/>
        <v>0</v>
      </c>
      <c r="CA438" s="200">
        <f t="shared" si="217"/>
        <v>0</v>
      </c>
      <c r="CB438" s="200">
        <f t="shared" si="218"/>
        <v>0</v>
      </c>
      <c r="CG438" s="200">
        <f t="shared" si="227"/>
        <v>0</v>
      </c>
      <c r="CH438" s="193">
        <f t="shared" si="226"/>
        <v>0</v>
      </c>
    </row>
    <row r="439" spans="1:86" s="200" customFormat="1" x14ac:dyDescent="0.3">
      <c r="A439" s="173"/>
      <c r="B439" s="173"/>
      <c r="C439" s="173"/>
      <c r="D439" s="185"/>
      <c r="E439" s="185"/>
      <c r="F439" s="186"/>
      <c r="G439" s="173"/>
      <c r="H439" s="173"/>
      <c r="I439" s="173"/>
      <c r="J439" s="187"/>
      <c r="K439" s="188"/>
      <c r="L439" s="189">
        <f t="shared" si="208"/>
        <v>0</v>
      </c>
      <c r="M439" s="189">
        <f t="shared" si="207"/>
        <v>0</v>
      </c>
      <c r="N439" s="317"/>
      <c r="O439" s="202"/>
      <c r="P439" s="191"/>
      <c r="Q439" s="192">
        <f t="shared" si="201"/>
        <v>0</v>
      </c>
      <c r="R439" s="193">
        <f t="shared" si="202"/>
        <v>0</v>
      </c>
      <c r="S439" s="193"/>
      <c r="T439" s="194"/>
      <c r="U439" s="190">
        <f t="shared" si="203"/>
        <v>0</v>
      </c>
      <c r="V439" s="191">
        <f t="shared" si="204"/>
        <v>0</v>
      </c>
      <c r="W439" s="191">
        <f t="shared" si="205"/>
        <v>0</v>
      </c>
      <c r="X439" s="193">
        <f t="shared" si="206"/>
        <v>0</v>
      </c>
      <c r="Y439" s="193">
        <f t="shared" si="219"/>
        <v>0</v>
      </c>
      <c r="Z439" s="193"/>
      <c r="AA439" s="195"/>
      <c r="AB439" s="195"/>
      <c r="AC439" s="199"/>
      <c r="AD439" s="197"/>
      <c r="AE439" s="190"/>
      <c r="AF439" s="190"/>
      <c r="AG439" s="198">
        <f t="shared" si="225"/>
        <v>0</v>
      </c>
      <c r="AH439" s="198"/>
      <c r="AI439" s="190"/>
      <c r="AJ439" s="190"/>
      <c r="AK439" s="190"/>
      <c r="AL439" s="190"/>
      <c r="AM439" s="200">
        <f t="shared" si="209"/>
        <v>0</v>
      </c>
      <c r="AO439" s="190"/>
      <c r="AP439" s="190"/>
      <c r="AQ439" s="190"/>
      <c r="AR439" s="190"/>
      <c r="AS439" s="200">
        <f t="shared" si="220"/>
        <v>0</v>
      </c>
      <c r="AU439" s="190"/>
      <c r="AV439" s="190"/>
      <c r="AW439" s="190"/>
      <c r="AX439" s="190"/>
      <c r="AY439" s="200">
        <f t="shared" si="221"/>
        <v>0</v>
      </c>
      <c r="BA439" s="190">
        <f t="shared" si="222"/>
        <v>0</v>
      </c>
      <c r="BB439" s="190">
        <f t="shared" si="222"/>
        <v>0</v>
      </c>
      <c r="BC439" s="200">
        <f t="shared" si="223"/>
        <v>0</v>
      </c>
      <c r="BD439" s="200">
        <f t="shared" si="224"/>
        <v>0</v>
      </c>
      <c r="BI439" s="190">
        <f t="shared" si="210"/>
        <v>0</v>
      </c>
      <c r="BJ439" s="190">
        <f t="shared" si="210"/>
        <v>0</v>
      </c>
      <c r="BK439" s="200">
        <f t="shared" si="211"/>
        <v>0</v>
      </c>
      <c r="BL439" s="200">
        <f t="shared" si="212"/>
        <v>0</v>
      </c>
      <c r="BQ439" s="190">
        <f t="shared" si="213"/>
        <v>0</v>
      </c>
      <c r="BR439" s="190">
        <f t="shared" si="213"/>
        <v>0</v>
      </c>
      <c r="BS439" s="200">
        <f t="shared" si="214"/>
        <v>0</v>
      </c>
      <c r="BT439" s="200">
        <f t="shared" si="215"/>
        <v>0</v>
      </c>
      <c r="BY439" s="190">
        <f t="shared" si="216"/>
        <v>0</v>
      </c>
      <c r="BZ439" s="190">
        <f t="shared" si="216"/>
        <v>0</v>
      </c>
      <c r="CA439" s="200">
        <f t="shared" si="217"/>
        <v>0</v>
      </c>
      <c r="CB439" s="200">
        <f t="shared" si="218"/>
        <v>0</v>
      </c>
      <c r="CG439" s="200">
        <f t="shared" si="227"/>
        <v>0</v>
      </c>
      <c r="CH439" s="193">
        <f t="shared" si="226"/>
        <v>0</v>
      </c>
    </row>
    <row r="440" spans="1:86" s="200" customFormat="1" x14ac:dyDescent="0.3">
      <c r="A440" s="173"/>
      <c r="B440" s="173"/>
      <c r="C440" s="173"/>
      <c r="D440" s="185"/>
      <c r="E440" s="185"/>
      <c r="F440" s="186"/>
      <c r="G440" s="173"/>
      <c r="H440" s="173"/>
      <c r="I440" s="173"/>
      <c r="J440" s="187"/>
      <c r="K440" s="188"/>
      <c r="L440" s="189">
        <f t="shared" si="208"/>
        <v>0</v>
      </c>
      <c r="M440" s="189">
        <f t="shared" si="207"/>
        <v>0</v>
      </c>
      <c r="N440" s="317"/>
      <c r="O440" s="202"/>
      <c r="P440" s="191"/>
      <c r="Q440" s="192">
        <f t="shared" si="201"/>
        <v>0</v>
      </c>
      <c r="R440" s="193">
        <f t="shared" si="202"/>
        <v>0</v>
      </c>
      <c r="S440" s="193"/>
      <c r="T440" s="194"/>
      <c r="U440" s="190">
        <f t="shared" si="203"/>
        <v>0</v>
      </c>
      <c r="V440" s="191">
        <f t="shared" si="204"/>
        <v>0</v>
      </c>
      <c r="W440" s="191">
        <f t="shared" si="205"/>
        <v>0</v>
      </c>
      <c r="X440" s="193">
        <f t="shared" si="206"/>
        <v>0</v>
      </c>
      <c r="Y440" s="193">
        <f t="shared" si="219"/>
        <v>0</v>
      </c>
      <c r="Z440" s="193"/>
      <c r="AA440" s="195"/>
      <c r="AB440" s="195"/>
      <c r="AC440" s="199"/>
      <c r="AD440" s="197"/>
      <c r="AE440" s="190"/>
      <c r="AF440" s="190"/>
      <c r="AG440" s="198">
        <f t="shared" si="225"/>
        <v>0</v>
      </c>
      <c r="AH440" s="198"/>
      <c r="AI440" s="190"/>
      <c r="AJ440" s="190"/>
      <c r="AK440" s="190"/>
      <c r="AL440" s="190"/>
      <c r="AM440" s="200">
        <f t="shared" si="209"/>
        <v>0</v>
      </c>
      <c r="AO440" s="190"/>
      <c r="AP440" s="190"/>
      <c r="AQ440" s="190"/>
      <c r="AR440" s="190"/>
      <c r="AS440" s="200">
        <f t="shared" si="220"/>
        <v>0</v>
      </c>
      <c r="AU440" s="190"/>
      <c r="AV440" s="190"/>
      <c r="AW440" s="190"/>
      <c r="AX440" s="190"/>
      <c r="AY440" s="200">
        <f t="shared" si="221"/>
        <v>0</v>
      </c>
      <c r="BA440" s="190">
        <f t="shared" si="222"/>
        <v>0</v>
      </c>
      <c r="BB440" s="190">
        <f t="shared" si="222"/>
        <v>0</v>
      </c>
      <c r="BC440" s="200">
        <f t="shared" si="223"/>
        <v>0</v>
      </c>
      <c r="BD440" s="200">
        <f t="shared" si="224"/>
        <v>0</v>
      </c>
      <c r="BI440" s="190">
        <f t="shared" si="210"/>
        <v>0</v>
      </c>
      <c r="BJ440" s="190">
        <f t="shared" si="210"/>
        <v>0</v>
      </c>
      <c r="BK440" s="200">
        <f t="shared" si="211"/>
        <v>0</v>
      </c>
      <c r="BL440" s="200">
        <f t="shared" si="212"/>
        <v>0</v>
      </c>
      <c r="BQ440" s="190">
        <f t="shared" si="213"/>
        <v>0</v>
      </c>
      <c r="BR440" s="190">
        <f t="shared" si="213"/>
        <v>0</v>
      </c>
      <c r="BS440" s="200">
        <f t="shared" si="214"/>
        <v>0</v>
      </c>
      <c r="BT440" s="200">
        <f t="shared" si="215"/>
        <v>0</v>
      </c>
      <c r="BY440" s="190">
        <f t="shared" si="216"/>
        <v>0</v>
      </c>
      <c r="BZ440" s="190">
        <f t="shared" si="216"/>
        <v>0</v>
      </c>
      <c r="CA440" s="200">
        <f t="shared" si="217"/>
        <v>0</v>
      </c>
      <c r="CB440" s="200">
        <f t="shared" si="218"/>
        <v>0</v>
      </c>
      <c r="CG440" s="200">
        <f t="shared" si="227"/>
        <v>0</v>
      </c>
      <c r="CH440" s="193">
        <f t="shared" si="226"/>
        <v>0</v>
      </c>
    </row>
    <row r="441" spans="1:86" s="200" customFormat="1" x14ac:dyDescent="0.3">
      <c r="A441" s="173"/>
      <c r="B441" s="173"/>
      <c r="C441" s="173"/>
      <c r="D441" s="185"/>
      <c r="E441" s="185"/>
      <c r="F441" s="186"/>
      <c r="G441" s="173"/>
      <c r="H441" s="173"/>
      <c r="I441" s="173"/>
      <c r="J441" s="187"/>
      <c r="K441" s="188"/>
      <c r="L441" s="189">
        <f t="shared" si="208"/>
        <v>0</v>
      </c>
      <c r="M441" s="189">
        <f t="shared" si="207"/>
        <v>0</v>
      </c>
      <c r="N441" s="317"/>
      <c r="O441" s="202"/>
      <c r="P441" s="191"/>
      <c r="Q441" s="192">
        <f t="shared" si="201"/>
        <v>0</v>
      </c>
      <c r="R441" s="193">
        <f t="shared" si="202"/>
        <v>0</v>
      </c>
      <c r="S441" s="193"/>
      <c r="T441" s="194"/>
      <c r="U441" s="190">
        <f t="shared" si="203"/>
        <v>0</v>
      </c>
      <c r="V441" s="191">
        <f t="shared" si="204"/>
        <v>0</v>
      </c>
      <c r="W441" s="191">
        <f t="shared" si="205"/>
        <v>0</v>
      </c>
      <c r="X441" s="193">
        <f t="shared" si="206"/>
        <v>0</v>
      </c>
      <c r="Y441" s="193">
        <f t="shared" si="219"/>
        <v>0</v>
      </c>
      <c r="Z441" s="193"/>
      <c r="AA441" s="195"/>
      <c r="AB441" s="195"/>
      <c r="AC441" s="199"/>
      <c r="AD441" s="197"/>
      <c r="AE441" s="190"/>
      <c r="AF441" s="190"/>
      <c r="AG441" s="198">
        <f t="shared" si="225"/>
        <v>0</v>
      </c>
      <c r="AH441" s="198"/>
      <c r="AI441" s="190"/>
      <c r="AJ441" s="190"/>
      <c r="AK441" s="190"/>
      <c r="AL441" s="190"/>
      <c r="AM441" s="200">
        <f t="shared" si="209"/>
        <v>0</v>
      </c>
      <c r="AO441" s="190"/>
      <c r="AP441" s="190"/>
      <c r="AQ441" s="190"/>
      <c r="AR441" s="190"/>
      <c r="AS441" s="200">
        <f t="shared" si="220"/>
        <v>0</v>
      </c>
      <c r="AU441" s="190"/>
      <c r="AV441" s="190"/>
      <c r="AW441" s="190"/>
      <c r="AX441" s="190"/>
      <c r="AY441" s="200">
        <f t="shared" si="221"/>
        <v>0</v>
      </c>
      <c r="BA441" s="190">
        <f t="shared" si="222"/>
        <v>0</v>
      </c>
      <c r="BB441" s="190">
        <f t="shared" si="222"/>
        <v>0</v>
      </c>
      <c r="BC441" s="200">
        <f t="shared" si="223"/>
        <v>0</v>
      </c>
      <c r="BD441" s="200">
        <f t="shared" si="224"/>
        <v>0</v>
      </c>
      <c r="BI441" s="190">
        <f t="shared" si="210"/>
        <v>0</v>
      </c>
      <c r="BJ441" s="190">
        <f t="shared" si="210"/>
        <v>0</v>
      </c>
      <c r="BK441" s="200">
        <f t="shared" si="211"/>
        <v>0</v>
      </c>
      <c r="BL441" s="200">
        <f t="shared" si="212"/>
        <v>0</v>
      </c>
      <c r="BQ441" s="190">
        <f t="shared" si="213"/>
        <v>0</v>
      </c>
      <c r="BR441" s="190">
        <f t="shared" si="213"/>
        <v>0</v>
      </c>
      <c r="BS441" s="200">
        <f t="shared" si="214"/>
        <v>0</v>
      </c>
      <c r="BT441" s="200">
        <f t="shared" si="215"/>
        <v>0</v>
      </c>
      <c r="BY441" s="190">
        <f t="shared" si="216"/>
        <v>0</v>
      </c>
      <c r="BZ441" s="190">
        <f t="shared" si="216"/>
        <v>0</v>
      </c>
      <c r="CA441" s="200">
        <f t="shared" si="217"/>
        <v>0</v>
      </c>
      <c r="CB441" s="200">
        <f t="shared" si="218"/>
        <v>0</v>
      </c>
      <c r="CG441" s="200">
        <f t="shared" si="227"/>
        <v>0</v>
      </c>
      <c r="CH441" s="193">
        <f t="shared" si="226"/>
        <v>0</v>
      </c>
    </row>
    <row r="442" spans="1:86" s="200" customFormat="1" x14ac:dyDescent="0.3">
      <c r="A442" s="173"/>
      <c r="B442" s="173"/>
      <c r="C442" s="173"/>
      <c r="D442" s="185"/>
      <c r="E442" s="185"/>
      <c r="F442" s="186"/>
      <c r="G442" s="173"/>
      <c r="H442" s="173"/>
      <c r="I442" s="173"/>
      <c r="J442" s="187"/>
      <c r="K442" s="188"/>
      <c r="L442" s="189">
        <f t="shared" si="208"/>
        <v>0</v>
      </c>
      <c r="M442" s="189">
        <f t="shared" si="207"/>
        <v>0</v>
      </c>
      <c r="N442" s="317"/>
      <c r="O442" s="202"/>
      <c r="P442" s="191"/>
      <c r="Q442" s="192">
        <f t="shared" si="201"/>
        <v>0</v>
      </c>
      <c r="R442" s="193">
        <f t="shared" si="202"/>
        <v>0</v>
      </c>
      <c r="S442" s="193"/>
      <c r="T442" s="194"/>
      <c r="U442" s="190">
        <f t="shared" si="203"/>
        <v>0</v>
      </c>
      <c r="V442" s="191">
        <f t="shared" si="204"/>
        <v>0</v>
      </c>
      <c r="W442" s="191">
        <f t="shared" si="205"/>
        <v>0</v>
      </c>
      <c r="X442" s="193">
        <f t="shared" si="206"/>
        <v>0</v>
      </c>
      <c r="Y442" s="193">
        <f t="shared" si="219"/>
        <v>0</v>
      </c>
      <c r="Z442" s="193"/>
      <c r="AA442" s="195"/>
      <c r="AB442" s="195"/>
      <c r="AC442" s="199"/>
      <c r="AD442" s="197"/>
      <c r="AE442" s="190"/>
      <c r="AF442" s="190"/>
      <c r="AG442" s="198">
        <f t="shared" si="225"/>
        <v>0</v>
      </c>
      <c r="AH442" s="198"/>
      <c r="AI442" s="190"/>
      <c r="AJ442" s="190"/>
      <c r="AK442" s="190"/>
      <c r="AL442" s="190"/>
      <c r="AM442" s="200">
        <f t="shared" si="209"/>
        <v>0</v>
      </c>
      <c r="AO442" s="190"/>
      <c r="AP442" s="190"/>
      <c r="AQ442" s="190"/>
      <c r="AR442" s="190"/>
      <c r="AS442" s="200">
        <f t="shared" si="220"/>
        <v>0</v>
      </c>
      <c r="AU442" s="190"/>
      <c r="AV442" s="190"/>
      <c r="AW442" s="190"/>
      <c r="AX442" s="190"/>
      <c r="AY442" s="200">
        <f t="shared" si="221"/>
        <v>0</v>
      </c>
      <c r="BA442" s="190">
        <f t="shared" si="222"/>
        <v>0</v>
      </c>
      <c r="BB442" s="190">
        <f t="shared" si="222"/>
        <v>0</v>
      </c>
      <c r="BC442" s="200">
        <f t="shared" si="223"/>
        <v>0</v>
      </c>
      <c r="BD442" s="200">
        <f t="shared" si="224"/>
        <v>0</v>
      </c>
      <c r="BI442" s="190">
        <f t="shared" si="210"/>
        <v>0</v>
      </c>
      <c r="BJ442" s="190">
        <f t="shared" si="210"/>
        <v>0</v>
      </c>
      <c r="BK442" s="200">
        <f t="shared" si="211"/>
        <v>0</v>
      </c>
      <c r="BL442" s="200">
        <f t="shared" si="212"/>
        <v>0</v>
      </c>
      <c r="BQ442" s="190">
        <f t="shared" si="213"/>
        <v>0</v>
      </c>
      <c r="BR442" s="190">
        <f t="shared" si="213"/>
        <v>0</v>
      </c>
      <c r="BS442" s="200">
        <f t="shared" si="214"/>
        <v>0</v>
      </c>
      <c r="BT442" s="200">
        <f t="shared" si="215"/>
        <v>0</v>
      </c>
      <c r="BY442" s="190">
        <f t="shared" si="216"/>
        <v>0</v>
      </c>
      <c r="BZ442" s="190">
        <f t="shared" si="216"/>
        <v>0</v>
      </c>
      <c r="CA442" s="200">
        <f t="shared" si="217"/>
        <v>0</v>
      </c>
      <c r="CB442" s="200">
        <f t="shared" si="218"/>
        <v>0</v>
      </c>
      <c r="CG442" s="200">
        <f t="shared" si="227"/>
        <v>0</v>
      </c>
      <c r="CH442" s="193">
        <f t="shared" si="226"/>
        <v>0</v>
      </c>
    </row>
    <row r="443" spans="1:86" s="200" customFormat="1" x14ac:dyDescent="0.3">
      <c r="A443" s="173"/>
      <c r="B443" s="173"/>
      <c r="C443" s="173"/>
      <c r="D443" s="185"/>
      <c r="E443" s="185"/>
      <c r="F443" s="186"/>
      <c r="G443" s="173"/>
      <c r="H443" s="173"/>
      <c r="I443" s="173"/>
      <c r="J443" s="187"/>
      <c r="K443" s="188"/>
      <c r="L443" s="189">
        <f t="shared" si="208"/>
        <v>0</v>
      </c>
      <c r="M443" s="189">
        <f t="shared" si="207"/>
        <v>0</v>
      </c>
      <c r="N443" s="317"/>
      <c r="O443" s="202"/>
      <c r="P443" s="191"/>
      <c r="Q443" s="192">
        <f t="shared" si="201"/>
        <v>0</v>
      </c>
      <c r="R443" s="193">
        <f t="shared" si="202"/>
        <v>0</v>
      </c>
      <c r="S443" s="193"/>
      <c r="T443" s="194"/>
      <c r="U443" s="190">
        <f t="shared" si="203"/>
        <v>0</v>
      </c>
      <c r="V443" s="191">
        <f t="shared" si="204"/>
        <v>0</v>
      </c>
      <c r="W443" s="191">
        <f t="shared" si="205"/>
        <v>0</v>
      </c>
      <c r="X443" s="193">
        <f t="shared" si="206"/>
        <v>0</v>
      </c>
      <c r="Y443" s="193">
        <f t="shared" si="219"/>
        <v>0</v>
      </c>
      <c r="Z443" s="193"/>
      <c r="AA443" s="195"/>
      <c r="AB443" s="195"/>
      <c r="AC443" s="199"/>
      <c r="AD443" s="197"/>
      <c r="AE443" s="190"/>
      <c r="AF443" s="190"/>
      <c r="AG443" s="198">
        <f t="shared" si="225"/>
        <v>0</v>
      </c>
      <c r="AH443" s="198"/>
      <c r="AI443" s="190"/>
      <c r="AJ443" s="190"/>
      <c r="AK443" s="190"/>
      <c r="AL443" s="190"/>
      <c r="AM443" s="200">
        <f t="shared" si="209"/>
        <v>0</v>
      </c>
      <c r="AO443" s="190"/>
      <c r="AP443" s="190"/>
      <c r="AQ443" s="190"/>
      <c r="AR443" s="190"/>
      <c r="AS443" s="200">
        <f t="shared" si="220"/>
        <v>0</v>
      </c>
      <c r="AU443" s="190"/>
      <c r="AV443" s="190"/>
      <c r="AW443" s="190"/>
      <c r="AX443" s="190"/>
      <c r="AY443" s="200">
        <f t="shared" si="221"/>
        <v>0</v>
      </c>
      <c r="BA443" s="190">
        <f t="shared" si="222"/>
        <v>0</v>
      </c>
      <c r="BB443" s="190">
        <f t="shared" si="222"/>
        <v>0</v>
      </c>
      <c r="BC443" s="200">
        <f t="shared" si="223"/>
        <v>0</v>
      </c>
      <c r="BD443" s="200">
        <f t="shared" si="224"/>
        <v>0</v>
      </c>
      <c r="BI443" s="190">
        <f t="shared" si="210"/>
        <v>0</v>
      </c>
      <c r="BJ443" s="190">
        <f t="shared" si="210"/>
        <v>0</v>
      </c>
      <c r="BK443" s="200">
        <f t="shared" si="211"/>
        <v>0</v>
      </c>
      <c r="BL443" s="200">
        <f t="shared" si="212"/>
        <v>0</v>
      </c>
      <c r="BQ443" s="190">
        <f t="shared" si="213"/>
        <v>0</v>
      </c>
      <c r="BR443" s="190">
        <f t="shared" si="213"/>
        <v>0</v>
      </c>
      <c r="BS443" s="200">
        <f t="shared" si="214"/>
        <v>0</v>
      </c>
      <c r="BT443" s="200">
        <f t="shared" si="215"/>
        <v>0</v>
      </c>
      <c r="BY443" s="190">
        <f t="shared" si="216"/>
        <v>0</v>
      </c>
      <c r="BZ443" s="190">
        <f t="shared" si="216"/>
        <v>0</v>
      </c>
      <c r="CA443" s="200">
        <f t="shared" si="217"/>
        <v>0</v>
      </c>
      <c r="CB443" s="200">
        <f t="shared" si="218"/>
        <v>0</v>
      </c>
      <c r="CG443" s="200">
        <f t="shared" si="227"/>
        <v>0</v>
      </c>
      <c r="CH443" s="193">
        <f t="shared" si="226"/>
        <v>0</v>
      </c>
    </row>
    <row r="444" spans="1:86" s="200" customFormat="1" x14ac:dyDescent="0.3">
      <c r="A444" s="173"/>
      <c r="B444" s="173"/>
      <c r="C444" s="173"/>
      <c r="D444" s="185"/>
      <c r="E444" s="185"/>
      <c r="F444" s="186"/>
      <c r="G444" s="173"/>
      <c r="H444" s="173"/>
      <c r="I444" s="173"/>
      <c r="J444" s="187"/>
      <c r="K444" s="188"/>
      <c r="L444" s="189">
        <f t="shared" si="208"/>
        <v>0</v>
      </c>
      <c r="M444" s="189">
        <f t="shared" si="207"/>
        <v>0</v>
      </c>
      <c r="N444" s="317"/>
      <c r="O444" s="202"/>
      <c r="P444" s="191"/>
      <c r="Q444" s="192">
        <f t="shared" si="201"/>
        <v>0</v>
      </c>
      <c r="R444" s="193">
        <f t="shared" si="202"/>
        <v>0</v>
      </c>
      <c r="S444" s="193"/>
      <c r="T444" s="194"/>
      <c r="U444" s="190">
        <f t="shared" si="203"/>
        <v>0</v>
      </c>
      <c r="V444" s="191">
        <f t="shared" si="204"/>
        <v>0</v>
      </c>
      <c r="W444" s="191">
        <f t="shared" si="205"/>
        <v>0</v>
      </c>
      <c r="X444" s="193">
        <f t="shared" si="206"/>
        <v>0</v>
      </c>
      <c r="Y444" s="193">
        <f t="shared" si="219"/>
        <v>0</v>
      </c>
      <c r="Z444" s="193"/>
      <c r="AA444" s="195"/>
      <c r="AB444" s="195"/>
      <c r="AC444" s="199"/>
      <c r="AD444" s="197"/>
      <c r="AE444" s="190"/>
      <c r="AF444" s="190"/>
      <c r="AG444" s="198">
        <f t="shared" si="225"/>
        <v>0</v>
      </c>
      <c r="AH444" s="198"/>
      <c r="AI444" s="190"/>
      <c r="AJ444" s="190"/>
      <c r="AK444" s="190"/>
      <c r="AL444" s="190"/>
      <c r="AM444" s="200">
        <f t="shared" si="209"/>
        <v>0</v>
      </c>
      <c r="AO444" s="190"/>
      <c r="AP444" s="190"/>
      <c r="AQ444" s="190"/>
      <c r="AR444" s="190"/>
      <c r="AS444" s="200">
        <f t="shared" si="220"/>
        <v>0</v>
      </c>
      <c r="AU444" s="190"/>
      <c r="AV444" s="190"/>
      <c r="AW444" s="190"/>
      <c r="AX444" s="190"/>
      <c r="AY444" s="200">
        <f t="shared" si="221"/>
        <v>0</v>
      </c>
      <c r="BA444" s="190">
        <f t="shared" si="222"/>
        <v>0</v>
      </c>
      <c r="BB444" s="190">
        <f t="shared" si="222"/>
        <v>0</v>
      </c>
      <c r="BC444" s="200">
        <f t="shared" si="223"/>
        <v>0</v>
      </c>
      <c r="BD444" s="200">
        <f t="shared" si="224"/>
        <v>0</v>
      </c>
      <c r="BI444" s="190">
        <f t="shared" si="210"/>
        <v>0</v>
      </c>
      <c r="BJ444" s="190">
        <f t="shared" si="210"/>
        <v>0</v>
      </c>
      <c r="BK444" s="200">
        <f t="shared" si="211"/>
        <v>0</v>
      </c>
      <c r="BL444" s="200">
        <f t="shared" si="212"/>
        <v>0</v>
      </c>
      <c r="BQ444" s="190">
        <f t="shared" si="213"/>
        <v>0</v>
      </c>
      <c r="BR444" s="190">
        <f t="shared" si="213"/>
        <v>0</v>
      </c>
      <c r="BS444" s="200">
        <f t="shared" si="214"/>
        <v>0</v>
      </c>
      <c r="BT444" s="200">
        <f t="shared" si="215"/>
        <v>0</v>
      </c>
      <c r="BY444" s="190">
        <f t="shared" si="216"/>
        <v>0</v>
      </c>
      <c r="BZ444" s="190">
        <f t="shared" si="216"/>
        <v>0</v>
      </c>
      <c r="CA444" s="200">
        <f t="shared" si="217"/>
        <v>0</v>
      </c>
      <c r="CB444" s="200">
        <f t="shared" si="218"/>
        <v>0</v>
      </c>
      <c r="CG444" s="200">
        <f t="shared" si="227"/>
        <v>0</v>
      </c>
      <c r="CH444" s="193">
        <f t="shared" si="226"/>
        <v>0</v>
      </c>
    </row>
    <row r="445" spans="1:86" s="200" customFormat="1" x14ac:dyDescent="0.3">
      <c r="A445" s="173"/>
      <c r="B445" s="173"/>
      <c r="C445" s="173"/>
      <c r="D445" s="185"/>
      <c r="E445" s="185"/>
      <c r="F445" s="186"/>
      <c r="G445" s="173"/>
      <c r="H445" s="173"/>
      <c r="I445" s="173"/>
      <c r="J445" s="187"/>
      <c r="K445" s="188"/>
      <c r="L445" s="189">
        <f t="shared" si="208"/>
        <v>0</v>
      </c>
      <c r="M445" s="189">
        <f t="shared" si="207"/>
        <v>0</v>
      </c>
      <c r="N445" s="317"/>
      <c r="O445" s="202"/>
      <c r="P445" s="191"/>
      <c r="Q445" s="192">
        <f t="shared" si="201"/>
        <v>0</v>
      </c>
      <c r="R445" s="193">
        <f t="shared" si="202"/>
        <v>0</v>
      </c>
      <c r="S445" s="193"/>
      <c r="T445" s="194"/>
      <c r="U445" s="190">
        <f t="shared" si="203"/>
        <v>0</v>
      </c>
      <c r="V445" s="191">
        <f t="shared" si="204"/>
        <v>0</v>
      </c>
      <c r="W445" s="191">
        <f t="shared" si="205"/>
        <v>0</v>
      </c>
      <c r="X445" s="193">
        <f t="shared" si="206"/>
        <v>0</v>
      </c>
      <c r="Y445" s="193">
        <f t="shared" si="219"/>
        <v>0</v>
      </c>
      <c r="Z445" s="193"/>
      <c r="AA445" s="195"/>
      <c r="AB445" s="195"/>
      <c r="AC445" s="199"/>
      <c r="AD445" s="197"/>
      <c r="AE445" s="190"/>
      <c r="AF445" s="190"/>
      <c r="AG445" s="198">
        <f t="shared" si="225"/>
        <v>0</v>
      </c>
      <c r="AH445" s="198"/>
      <c r="AI445" s="190"/>
      <c r="AJ445" s="190"/>
      <c r="AK445" s="190"/>
      <c r="AL445" s="190"/>
      <c r="AM445" s="200">
        <f t="shared" si="209"/>
        <v>0</v>
      </c>
      <c r="AO445" s="190"/>
      <c r="AP445" s="190"/>
      <c r="AQ445" s="190"/>
      <c r="AR445" s="190"/>
      <c r="AS445" s="200">
        <f t="shared" si="220"/>
        <v>0</v>
      </c>
      <c r="AU445" s="190"/>
      <c r="AV445" s="190"/>
      <c r="AW445" s="190"/>
      <c r="AX445" s="190"/>
      <c r="AY445" s="200">
        <f t="shared" si="221"/>
        <v>0</v>
      </c>
      <c r="BA445" s="190">
        <f t="shared" si="222"/>
        <v>0</v>
      </c>
      <c r="BB445" s="190">
        <f t="shared" si="222"/>
        <v>0</v>
      </c>
      <c r="BC445" s="200">
        <f t="shared" si="223"/>
        <v>0</v>
      </c>
      <c r="BD445" s="200">
        <f t="shared" si="224"/>
        <v>0</v>
      </c>
      <c r="BI445" s="190">
        <f t="shared" si="210"/>
        <v>0</v>
      </c>
      <c r="BJ445" s="190">
        <f t="shared" si="210"/>
        <v>0</v>
      </c>
      <c r="BK445" s="200">
        <f t="shared" si="211"/>
        <v>0</v>
      </c>
      <c r="BL445" s="200">
        <f t="shared" si="212"/>
        <v>0</v>
      </c>
      <c r="BQ445" s="190">
        <f t="shared" si="213"/>
        <v>0</v>
      </c>
      <c r="BR445" s="190">
        <f t="shared" si="213"/>
        <v>0</v>
      </c>
      <c r="BS445" s="200">
        <f t="shared" si="214"/>
        <v>0</v>
      </c>
      <c r="BT445" s="200">
        <f t="shared" si="215"/>
        <v>0</v>
      </c>
      <c r="BY445" s="190">
        <f t="shared" si="216"/>
        <v>0</v>
      </c>
      <c r="BZ445" s="190">
        <f t="shared" si="216"/>
        <v>0</v>
      </c>
      <c r="CA445" s="200">
        <f t="shared" si="217"/>
        <v>0</v>
      </c>
      <c r="CB445" s="200">
        <f t="shared" si="218"/>
        <v>0</v>
      </c>
      <c r="CG445" s="200">
        <f t="shared" si="227"/>
        <v>0</v>
      </c>
      <c r="CH445" s="193">
        <f t="shared" si="226"/>
        <v>0</v>
      </c>
    </row>
    <row r="446" spans="1:86" s="200" customFormat="1" x14ac:dyDescent="0.3">
      <c r="A446" s="173"/>
      <c r="B446" s="173"/>
      <c r="C446" s="173"/>
      <c r="D446" s="185"/>
      <c r="E446" s="185"/>
      <c r="F446" s="186"/>
      <c r="G446" s="173"/>
      <c r="H446" s="173"/>
      <c r="I446" s="173"/>
      <c r="J446" s="187"/>
      <c r="K446" s="188"/>
      <c r="L446" s="189">
        <f t="shared" si="208"/>
        <v>0</v>
      </c>
      <c r="M446" s="189">
        <f t="shared" si="207"/>
        <v>0</v>
      </c>
      <c r="N446" s="317"/>
      <c r="O446" s="202"/>
      <c r="P446" s="191"/>
      <c r="Q446" s="192">
        <f t="shared" si="201"/>
        <v>0</v>
      </c>
      <c r="R446" s="193">
        <f t="shared" si="202"/>
        <v>0</v>
      </c>
      <c r="S446" s="193"/>
      <c r="T446" s="194"/>
      <c r="U446" s="190">
        <f t="shared" si="203"/>
        <v>0</v>
      </c>
      <c r="V446" s="191">
        <f t="shared" si="204"/>
        <v>0</v>
      </c>
      <c r="W446" s="191">
        <f t="shared" si="205"/>
        <v>0</v>
      </c>
      <c r="X446" s="193">
        <f t="shared" si="206"/>
        <v>0</v>
      </c>
      <c r="Y446" s="193">
        <f t="shared" si="219"/>
        <v>0</v>
      </c>
      <c r="Z446" s="193"/>
      <c r="AA446" s="195"/>
      <c r="AB446" s="195"/>
      <c r="AC446" s="199"/>
      <c r="AD446" s="197"/>
      <c r="AE446" s="190"/>
      <c r="AF446" s="190"/>
      <c r="AG446" s="198">
        <f t="shared" si="225"/>
        <v>0</v>
      </c>
      <c r="AH446" s="198"/>
      <c r="AI446" s="190"/>
      <c r="AJ446" s="190"/>
      <c r="AK446" s="190"/>
      <c r="AL446" s="190"/>
      <c r="AM446" s="200">
        <f t="shared" si="209"/>
        <v>0</v>
      </c>
      <c r="AO446" s="190"/>
      <c r="AP446" s="190"/>
      <c r="AQ446" s="190"/>
      <c r="AR446" s="190"/>
      <c r="AS446" s="200">
        <f t="shared" si="220"/>
        <v>0</v>
      </c>
      <c r="AU446" s="190"/>
      <c r="AV446" s="190"/>
      <c r="AW446" s="190"/>
      <c r="AX446" s="190"/>
      <c r="AY446" s="200">
        <f t="shared" si="221"/>
        <v>0</v>
      </c>
      <c r="BA446" s="190">
        <f t="shared" si="222"/>
        <v>0</v>
      </c>
      <c r="BB446" s="190">
        <f t="shared" si="222"/>
        <v>0</v>
      </c>
      <c r="BC446" s="200">
        <f t="shared" si="223"/>
        <v>0</v>
      </c>
      <c r="BD446" s="200">
        <f t="shared" si="224"/>
        <v>0</v>
      </c>
      <c r="BI446" s="190">
        <f t="shared" si="210"/>
        <v>0</v>
      </c>
      <c r="BJ446" s="190">
        <f t="shared" si="210"/>
        <v>0</v>
      </c>
      <c r="BK446" s="200">
        <f t="shared" si="211"/>
        <v>0</v>
      </c>
      <c r="BL446" s="200">
        <f t="shared" si="212"/>
        <v>0</v>
      </c>
      <c r="BQ446" s="190">
        <f t="shared" si="213"/>
        <v>0</v>
      </c>
      <c r="BR446" s="190">
        <f t="shared" si="213"/>
        <v>0</v>
      </c>
      <c r="BS446" s="200">
        <f t="shared" si="214"/>
        <v>0</v>
      </c>
      <c r="BT446" s="200">
        <f t="shared" si="215"/>
        <v>0</v>
      </c>
      <c r="BY446" s="190">
        <f t="shared" si="216"/>
        <v>0</v>
      </c>
      <c r="BZ446" s="190">
        <f t="shared" si="216"/>
        <v>0</v>
      </c>
      <c r="CA446" s="200">
        <f t="shared" si="217"/>
        <v>0</v>
      </c>
      <c r="CB446" s="200">
        <f t="shared" si="218"/>
        <v>0</v>
      </c>
      <c r="CG446" s="200">
        <f t="shared" si="227"/>
        <v>0</v>
      </c>
      <c r="CH446" s="193">
        <f t="shared" si="226"/>
        <v>0</v>
      </c>
    </row>
    <row r="447" spans="1:86" s="200" customFormat="1" x14ac:dyDescent="0.3">
      <c r="A447" s="173"/>
      <c r="B447" s="173"/>
      <c r="C447" s="173"/>
      <c r="D447" s="185"/>
      <c r="E447" s="185"/>
      <c r="F447" s="186"/>
      <c r="G447" s="173"/>
      <c r="H447" s="173"/>
      <c r="I447" s="173"/>
      <c r="J447" s="187"/>
      <c r="K447" s="188"/>
      <c r="L447" s="189">
        <f t="shared" si="208"/>
        <v>0</v>
      </c>
      <c r="M447" s="189">
        <f t="shared" si="207"/>
        <v>0</v>
      </c>
      <c r="N447" s="317"/>
      <c r="O447" s="202"/>
      <c r="P447" s="191"/>
      <c r="Q447" s="192">
        <f t="shared" ref="Q447:Q510" si="228">SUM(P447)*O447</f>
        <v>0</v>
      </c>
      <c r="R447" s="193">
        <f t="shared" ref="R447:R510" si="229">IF(H447="79-Renovations",Q447*50%,IF(H447="11-Equipment",Q447*75%,IF(H447="62-Curriculum",Q447*50%,IF(H447="12-Software/Other",Q447*50%,0))))</f>
        <v>0</v>
      </c>
      <c r="S447" s="193"/>
      <c r="T447" s="194"/>
      <c r="U447" s="190">
        <f t="shared" ref="U447:U510" si="230">J447</f>
        <v>0</v>
      </c>
      <c r="V447" s="191">
        <f t="shared" ref="V447:V510" si="231">K447</f>
        <v>0</v>
      </c>
      <c r="W447" s="191">
        <f t="shared" ref="W447:W510" si="232">SUM(V447)*U447</f>
        <v>0</v>
      </c>
      <c r="X447" s="193">
        <f t="shared" ref="X447:X510" si="233">IF(H447="79-Renovations",W447*50%,IF(H447="11-Equipment",W447*75%,IF(H447="62-Curriculum",W447*50%,IF(H447="12-Software/Other",W447*50%,0))))</f>
        <v>0</v>
      </c>
      <c r="Y447" s="193">
        <f t="shared" si="219"/>
        <v>0</v>
      </c>
      <c r="Z447" s="193"/>
      <c r="AA447" s="195"/>
      <c r="AB447" s="195"/>
      <c r="AC447" s="199"/>
      <c r="AD447" s="197"/>
      <c r="AE447" s="190"/>
      <c r="AF447" s="190"/>
      <c r="AG447" s="198">
        <f t="shared" si="225"/>
        <v>0</v>
      </c>
      <c r="AH447" s="198"/>
      <c r="AI447" s="190"/>
      <c r="AJ447" s="190"/>
      <c r="AK447" s="190"/>
      <c r="AL447" s="190"/>
      <c r="AM447" s="200">
        <f t="shared" si="209"/>
        <v>0</v>
      </c>
      <c r="AO447" s="190"/>
      <c r="AP447" s="190"/>
      <c r="AQ447" s="190"/>
      <c r="AR447" s="190"/>
      <c r="AS447" s="200">
        <f t="shared" si="220"/>
        <v>0</v>
      </c>
      <c r="AU447" s="190"/>
      <c r="AV447" s="190"/>
      <c r="AW447" s="190"/>
      <c r="AX447" s="190"/>
      <c r="AY447" s="200">
        <f t="shared" si="221"/>
        <v>0</v>
      </c>
      <c r="BA447" s="190">
        <f t="shared" si="222"/>
        <v>0</v>
      </c>
      <c r="BB447" s="190">
        <f t="shared" si="222"/>
        <v>0</v>
      </c>
      <c r="BC447" s="200">
        <f t="shared" si="223"/>
        <v>0</v>
      </c>
      <c r="BD447" s="200">
        <f t="shared" si="224"/>
        <v>0</v>
      </c>
      <c r="BI447" s="190">
        <f t="shared" si="210"/>
        <v>0</v>
      </c>
      <c r="BJ447" s="190">
        <f t="shared" si="210"/>
        <v>0</v>
      </c>
      <c r="BK447" s="200">
        <f t="shared" si="211"/>
        <v>0</v>
      </c>
      <c r="BL447" s="200">
        <f t="shared" si="212"/>
        <v>0</v>
      </c>
      <c r="BQ447" s="190">
        <f t="shared" si="213"/>
        <v>0</v>
      </c>
      <c r="BR447" s="190">
        <f t="shared" si="213"/>
        <v>0</v>
      </c>
      <c r="BS447" s="200">
        <f t="shared" si="214"/>
        <v>0</v>
      </c>
      <c r="BT447" s="200">
        <f t="shared" si="215"/>
        <v>0</v>
      </c>
      <c r="BY447" s="190">
        <f t="shared" si="216"/>
        <v>0</v>
      </c>
      <c r="BZ447" s="190">
        <f t="shared" si="216"/>
        <v>0</v>
      </c>
      <c r="CA447" s="200">
        <f t="shared" si="217"/>
        <v>0</v>
      </c>
      <c r="CB447" s="200">
        <f t="shared" si="218"/>
        <v>0</v>
      </c>
      <c r="CG447" s="200">
        <f t="shared" si="227"/>
        <v>0</v>
      </c>
      <c r="CH447" s="193">
        <f t="shared" si="226"/>
        <v>0</v>
      </c>
    </row>
    <row r="448" spans="1:86" s="200" customFormat="1" x14ac:dyDescent="0.3">
      <c r="A448" s="173"/>
      <c r="B448" s="173"/>
      <c r="C448" s="173"/>
      <c r="D448" s="185"/>
      <c r="E448" s="185"/>
      <c r="F448" s="186"/>
      <c r="G448" s="173"/>
      <c r="H448" s="173"/>
      <c r="I448" s="173"/>
      <c r="J448" s="187"/>
      <c r="K448" s="188"/>
      <c r="L448" s="189">
        <f t="shared" si="208"/>
        <v>0</v>
      </c>
      <c r="M448" s="189">
        <f t="shared" si="207"/>
        <v>0</v>
      </c>
      <c r="N448" s="317"/>
      <c r="O448" s="202"/>
      <c r="P448" s="191"/>
      <c r="Q448" s="192">
        <f t="shared" si="228"/>
        <v>0</v>
      </c>
      <c r="R448" s="193">
        <f t="shared" si="229"/>
        <v>0</v>
      </c>
      <c r="S448" s="193"/>
      <c r="T448" s="194"/>
      <c r="U448" s="190">
        <f t="shared" si="230"/>
        <v>0</v>
      </c>
      <c r="V448" s="191">
        <f t="shared" si="231"/>
        <v>0</v>
      </c>
      <c r="W448" s="191">
        <f t="shared" si="232"/>
        <v>0</v>
      </c>
      <c r="X448" s="193">
        <f t="shared" si="233"/>
        <v>0</v>
      </c>
      <c r="Y448" s="193">
        <f t="shared" si="219"/>
        <v>0</v>
      </c>
      <c r="Z448" s="193"/>
      <c r="AA448" s="195"/>
      <c r="AB448" s="195"/>
      <c r="AC448" s="199"/>
      <c r="AD448" s="197"/>
      <c r="AE448" s="190"/>
      <c r="AF448" s="190"/>
      <c r="AG448" s="198">
        <f t="shared" si="225"/>
        <v>0</v>
      </c>
      <c r="AH448" s="198"/>
      <c r="AI448" s="190"/>
      <c r="AJ448" s="190"/>
      <c r="AK448" s="190"/>
      <c r="AL448" s="190"/>
      <c r="AM448" s="200">
        <f t="shared" si="209"/>
        <v>0</v>
      </c>
      <c r="AO448" s="190"/>
      <c r="AP448" s="190"/>
      <c r="AQ448" s="190"/>
      <c r="AR448" s="190"/>
      <c r="AS448" s="200">
        <f t="shared" si="220"/>
        <v>0</v>
      </c>
      <c r="AU448" s="190"/>
      <c r="AV448" s="190"/>
      <c r="AW448" s="190"/>
      <c r="AX448" s="190"/>
      <c r="AY448" s="200">
        <f t="shared" si="221"/>
        <v>0</v>
      </c>
      <c r="BA448" s="190">
        <f t="shared" si="222"/>
        <v>0</v>
      </c>
      <c r="BB448" s="190">
        <f t="shared" si="222"/>
        <v>0</v>
      </c>
      <c r="BC448" s="200">
        <f t="shared" si="223"/>
        <v>0</v>
      </c>
      <c r="BD448" s="200">
        <f t="shared" si="224"/>
        <v>0</v>
      </c>
      <c r="BI448" s="190">
        <f t="shared" si="210"/>
        <v>0</v>
      </c>
      <c r="BJ448" s="190">
        <f t="shared" si="210"/>
        <v>0</v>
      </c>
      <c r="BK448" s="200">
        <f t="shared" si="211"/>
        <v>0</v>
      </c>
      <c r="BL448" s="200">
        <f t="shared" si="212"/>
        <v>0</v>
      </c>
      <c r="BQ448" s="190">
        <f t="shared" si="213"/>
        <v>0</v>
      </c>
      <c r="BR448" s="190">
        <f t="shared" si="213"/>
        <v>0</v>
      </c>
      <c r="BS448" s="200">
        <f t="shared" si="214"/>
        <v>0</v>
      </c>
      <c r="BT448" s="200">
        <f t="shared" si="215"/>
        <v>0</v>
      </c>
      <c r="BY448" s="190">
        <f t="shared" si="216"/>
        <v>0</v>
      </c>
      <c r="BZ448" s="190">
        <f t="shared" si="216"/>
        <v>0</v>
      </c>
      <c r="CA448" s="200">
        <f t="shared" si="217"/>
        <v>0</v>
      </c>
      <c r="CB448" s="200">
        <f t="shared" si="218"/>
        <v>0</v>
      </c>
      <c r="CG448" s="200">
        <f t="shared" si="227"/>
        <v>0</v>
      </c>
      <c r="CH448" s="193">
        <f t="shared" si="226"/>
        <v>0</v>
      </c>
    </row>
    <row r="449" spans="1:86" s="200" customFormat="1" x14ac:dyDescent="0.3">
      <c r="A449" s="173"/>
      <c r="B449" s="173"/>
      <c r="C449" s="173"/>
      <c r="D449" s="185"/>
      <c r="E449" s="185"/>
      <c r="F449" s="186"/>
      <c r="G449" s="173"/>
      <c r="H449" s="173"/>
      <c r="I449" s="173"/>
      <c r="J449" s="187"/>
      <c r="K449" s="188"/>
      <c r="L449" s="189">
        <f t="shared" si="208"/>
        <v>0</v>
      </c>
      <c r="M449" s="189">
        <f t="shared" si="207"/>
        <v>0</v>
      </c>
      <c r="N449" s="317"/>
      <c r="O449" s="202"/>
      <c r="P449" s="191"/>
      <c r="Q449" s="192">
        <f t="shared" si="228"/>
        <v>0</v>
      </c>
      <c r="R449" s="193">
        <f t="shared" si="229"/>
        <v>0</v>
      </c>
      <c r="S449" s="193"/>
      <c r="T449" s="194"/>
      <c r="U449" s="190">
        <f t="shared" si="230"/>
        <v>0</v>
      </c>
      <c r="V449" s="191">
        <f t="shared" si="231"/>
        <v>0</v>
      </c>
      <c r="W449" s="191">
        <f t="shared" si="232"/>
        <v>0</v>
      </c>
      <c r="X449" s="193">
        <f t="shared" si="233"/>
        <v>0</v>
      </c>
      <c r="Y449" s="193">
        <f t="shared" si="219"/>
        <v>0</v>
      </c>
      <c r="Z449" s="193"/>
      <c r="AA449" s="195"/>
      <c r="AB449" s="195"/>
      <c r="AC449" s="199"/>
      <c r="AD449" s="197"/>
      <c r="AE449" s="190"/>
      <c r="AF449" s="190"/>
      <c r="AG449" s="198">
        <f t="shared" si="225"/>
        <v>0</v>
      </c>
      <c r="AH449" s="198"/>
      <c r="AI449" s="190"/>
      <c r="AJ449" s="190"/>
      <c r="AK449" s="190"/>
      <c r="AL449" s="190"/>
      <c r="AM449" s="200">
        <f t="shared" si="209"/>
        <v>0</v>
      </c>
      <c r="AO449" s="190"/>
      <c r="AP449" s="190"/>
      <c r="AQ449" s="190"/>
      <c r="AR449" s="190"/>
      <c r="AS449" s="200">
        <f t="shared" si="220"/>
        <v>0</v>
      </c>
      <c r="AU449" s="190"/>
      <c r="AV449" s="190"/>
      <c r="AW449" s="190"/>
      <c r="AX449" s="190"/>
      <c r="AY449" s="200">
        <f t="shared" si="221"/>
        <v>0</v>
      </c>
      <c r="BA449" s="190">
        <f t="shared" si="222"/>
        <v>0</v>
      </c>
      <c r="BB449" s="190">
        <f t="shared" si="222"/>
        <v>0</v>
      </c>
      <c r="BC449" s="200">
        <f t="shared" si="223"/>
        <v>0</v>
      </c>
      <c r="BD449" s="200">
        <f t="shared" si="224"/>
        <v>0</v>
      </c>
      <c r="BI449" s="190">
        <f t="shared" si="210"/>
        <v>0</v>
      </c>
      <c r="BJ449" s="190">
        <f t="shared" si="210"/>
        <v>0</v>
      </c>
      <c r="BK449" s="200">
        <f t="shared" si="211"/>
        <v>0</v>
      </c>
      <c r="BL449" s="200">
        <f t="shared" si="212"/>
        <v>0</v>
      </c>
      <c r="BQ449" s="190">
        <f t="shared" si="213"/>
        <v>0</v>
      </c>
      <c r="BR449" s="190">
        <f t="shared" si="213"/>
        <v>0</v>
      </c>
      <c r="BS449" s="200">
        <f t="shared" si="214"/>
        <v>0</v>
      </c>
      <c r="BT449" s="200">
        <f t="shared" si="215"/>
        <v>0</v>
      </c>
      <c r="BY449" s="190">
        <f t="shared" si="216"/>
        <v>0</v>
      </c>
      <c r="BZ449" s="190">
        <f t="shared" si="216"/>
        <v>0</v>
      </c>
      <c r="CA449" s="200">
        <f t="shared" si="217"/>
        <v>0</v>
      </c>
      <c r="CB449" s="200">
        <f t="shared" si="218"/>
        <v>0</v>
      </c>
      <c r="CG449" s="200">
        <f t="shared" si="227"/>
        <v>0</v>
      </c>
      <c r="CH449" s="193">
        <f t="shared" si="226"/>
        <v>0</v>
      </c>
    </row>
    <row r="450" spans="1:86" s="200" customFormat="1" x14ac:dyDescent="0.3">
      <c r="A450" s="173"/>
      <c r="B450" s="173"/>
      <c r="C450" s="173"/>
      <c r="D450" s="185"/>
      <c r="E450" s="185"/>
      <c r="F450" s="186"/>
      <c r="G450" s="173"/>
      <c r="H450" s="173"/>
      <c r="I450" s="173"/>
      <c r="J450" s="187"/>
      <c r="K450" s="188"/>
      <c r="L450" s="189">
        <f t="shared" si="208"/>
        <v>0</v>
      </c>
      <c r="M450" s="189">
        <f t="shared" si="207"/>
        <v>0</v>
      </c>
      <c r="N450" s="317"/>
      <c r="O450" s="202"/>
      <c r="P450" s="191"/>
      <c r="Q450" s="192">
        <f t="shared" si="228"/>
        <v>0</v>
      </c>
      <c r="R450" s="193">
        <f t="shared" si="229"/>
        <v>0</v>
      </c>
      <c r="S450" s="193"/>
      <c r="T450" s="194"/>
      <c r="U450" s="190">
        <f t="shared" si="230"/>
        <v>0</v>
      </c>
      <c r="V450" s="191">
        <f t="shared" si="231"/>
        <v>0</v>
      </c>
      <c r="W450" s="191">
        <f t="shared" si="232"/>
        <v>0</v>
      </c>
      <c r="X450" s="193">
        <f t="shared" si="233"/>
        <v>0</v>
      </c>
      <c r="Y450" s="193">
        <f t="shared" si="219"/>
        <v>0</v>
      </c>
      <c r="Z450" s="193"/>
      <c r="AA450" s="195"/>
      <c r="AB450" s="195"/>
      <c r="AC450" s="199"/>
      <c r="AD450" s="197"/>
      <c r="AE450" s="190"/>
      <c r="AF450" s="190"/>
      <c r="AG450" s="198">
        <f t="shared" si="225"/>
        <v>0</v>
      </c>
      <c r="AH450" s="198"/>
      <c r="AI450" s="190"/>
      <c r="AJ450" s="190"/>
      <c r="AK450" s="190"/>
      <c r="AL450" s="190"/>
      <c r="AM450" s="200">
        <f t="shared" si="209"/>
        <v>0</v>
      </c>
      <c r="AO450" s="190"/>
      <c r="AP450" s="190"/>
      <c r="AQ450" s="190"/>
      <c r="AR450" s="190"/>
      <c r="AS450" s="200">
        <f t="shared" si="220"/>
        <v>0</v>
      </c>
      <c r="AU450" s="190"/>
      <c r="AV450" s="190"/>
      <c r="AW450" s="190"/>
      <c r="AX450" s="190"/>
      <c r="AY450" s="200">
        <f t="shared" si="221"/>
        <v>0</v>
      </c>
      <c r="BA450" s="190">
        <f t="shared" si="222"/>
        <v>0</v>
      </c>
      <c r="BB450" s="190">
        <f t="shared" si="222"/>
        <v>0</v>
      </c>
      <c r="BC450" s="200">
        <f t="shared" si="223"/>
        <v>0</v>
      </c>
      <c r="BD450" s="200">
        <f t="shared" si="224"/>
        <v>0</v>
      </c>
      <c r="BI450" s="190">
        <f t="shared" si="210"/>
        <v>0</v>
      </c>
      <c r="BJ450" s="190">
        <f t="shared" si="210"/>
        <v>0</v>
      </c>
      <c r="BK450" s="200">
        <f t="shared" si="211"/>
        <v>0</v>
      </c>
      <c r="BL450" s="200">
        <f t="shared" si="212"/>
        <v>0</v>
      </c>
      <c r="BQ450" s="190">
        <f t="shared" si="213"/>
        <v>0</v>
      </c>
      <c r="BR450" s="190">
        <f t="shared" si="213"/>
        <v>0</v>
      </c>
      <c r="BS450" s="200">
        <f t="shared" si="214"/>
        <v>0</v>
      </c>
      <c r="BT450" s="200">
        <f t="shared" si="215"/>
        <v>0</v>
      </c>
      <c r="BY450" s="190">
        <f t="shared" si="216"/>
        <v>0</v>
      </c>
      <c r="BZ450" s="190">
        <f t="shared" si="216"/>
        <v>0</v>
      </c>
      <c r="CA450" s="200">
        <f t="shared" si="217"/>
        <v>0</v>
      </c>
      <c r="CB450" s="200">
        <f t="shared" si="218"/>
        <v>0</v>
      </c>
      <c r="CG450" s="200">
        <f t="shared" si="227"/>
        <v>0</v>
      </c>
      <c r="CH450" s="193">
        <f t="shared" si="226"/>
        <v>0</v>
      </c>
    </row>
    <row r="451" spans="1:86" s="200" customFormat="1" x14ac:dyDescent="0.3">
      <c r="A451" s="173"/>
      <c r="B451" s="173"/>
      <c r="C451" s="173"/>
      <c r="D451" s="185"/>
      <c r="E451" s="185"/>
      <c r="F451" s="186"/>
      <c r="G451" s="173"/>
      <c r="H451" s="173"/>
      <c r="I451" s="173"/>
      <c r="J451" s="187"/>
      <c r="K451" s="188"/>
      <c r="L451" s="189">
        <f t="shared" si="208"/>
        <v>0</v>
      </c>
      <c r="M451" s="189">
        <f t="shared" si="207"/>
        <v>0</v>
      </c>
      <c r="N451" s="317"/>
      <c r="O451" s="202"/>
      <c r="P451" s="191"/>
      <c r="Q451" s="192">
        <f t="shared" si="228"/>
        <v>0</v>
      </c>
      <c r="R451" s="193">
        <f t="shared" si="229"/>
        <v>0</v>
      </c>
      <c r="S451" s="193"/>
      <c r="T451" s="194"/>
      <c r="U451" s="190">
        <f t="shared" si="230"/>
        <v>0</v>
      </c>
      <c r="V451" s="191">
        <f t="shared" si="231"/>
        <v>0</v>
      </c>
      <c r="W451" s="191">
        <f t="shared" si="232"/>
        <v>0</v>
      </c>
      <c r="X451" s="193">
        <f t="shared" si="233"/>
        <v>0</v>
      </c>
      <c r="Y451" s="193">
        <f t="shared" si="219"/>
        <v>0</v>
      </c>
      <c r="Z451" s="193"/>
      <c r="AA451" s="195"/>
      <c r="AB451" s="195"/>
      <c r="AC451" s="199"/>
      <c r="AD451" s="197"/>
      <c r="AE451" s="190"/>
      <c r="AF451" s="190"/>
      <c r="AG451" s="198">
        <f t="shared" si="225"/>
        <v>0</v>
      </c>
      <c r="AH451" s="198"/>
      <c r="AI451" s="190"/>
      <c r="AJ451" s="190"/>
      <c r="AK451" s="190"/>
      <c r="AL451" s="190"/>
      <c r="AM451" s="200">
        <f t="shared" si="209"/>
        <v>0</v>
      </c>
      <c r="AO451" s="190"/>
      <c r="AP451" s="190"/>
      <c r="AQ451" s="190"/>
      <c r="AR451" s="190"/>
      <c r="AS451" s="200">
        <f t="shared" si="220"/>
        <v>0</v>
      </c>
      <c r="AU451" s="190"/>
      <c r="AV451" s="190"/>
      <c r="AW451" s="190"/>
      <c r="AX451" s="190"/>
      <c r="AY451" s="200">
        <f t="shared" si="221"/>
        <v>0</v>
      </c>
      <c r="BA451" s="190">
        <f t="shared" si="222"/>
        <v>0</v>
      </c>
      <c r="BB451" s="190">
        <f t="shared" si="222"/>
        <v>0</v>
      </c>
      <c r="BC451" s="200">
        <f t="shared" si="223"/>
        <v>0</v>
      </c>
      <c r="BD451" s="200">
        <f t="shared" si="224"/>
        <v>0</v>
      </c>
      <c r="BI451" s="190">
        <f t="shared" si="210"/>
        <v>0</v>
      </c>
      <c r="BJ451" s="190">
        <f t="shared" si="210"/>
        <v>0</v>
      </c>
      <c r="BK451" s="200">
        <f t="shared" si="211"/>
        <v>0</v>
      </c>
      <c r="BL451" s="200">
        <f t="shared" si="212"/>
        <v>0</v>
      </c>
      <c r="BQ451" s="190">
        <f t="shared" si="213"/>
        <v>0</v>
      </c>
      <c r="BR451" s="190">
        <f t="shared" si="213"/>
        <v>0</v>
      </c>
      <c r="BS451" s="200">
        <f t="shared" si="214"/>
        <v>0</v>
      </c>
      <c r="BT451" s="200">
        <f t="shared" si="215"/>
        <v>0</v>
      </c>
      <c r="BY451" s="190">
        <f t="shared" si="216"/>
        <v>0</v>
      </c>
      <c r="BZ451" s="190">
        <f t="shared" si="216"/>
        <v>0</v>
      </c>
      <c r="CA451" s="200">
        <f t="shared" si="217"/>
        <v>0</v>
      </c>
      <c r="CB451" s="200">
        <f t="shared" si="218"/>
        <v>0</v>
      </c>
      <c r="CG451" s="200">
        <f t="shared" si="227"/>
        <v>0</v>
      </c>
      <c r="CH451" s="193">
        <f t="shared" si="226"/>
        <v>0</v>
      </c>
    </row>
    <row r="452" spans="1:86" s="200" customFormat="1" x14ac:dyDescent="0.3">
      <c r="A452" s="173"/>
      <c r="B452" s="173"/>
      <c r="C452" s="173"/>
      <c r="D452" s="185"/>
      <c r="E452" s="185"/>
      <c r="F452" s="186"/>
      <c r="G452" s="173"/>
      <c r="H452" s="173"/>
      <c r="I452" s="173"/>
      <c r="J452" s="187"/>
      <c r="K452" s="188"/>
      <c r="L452" s="189">
        <f t="shared" si="208"/>
        <v>0</v>
      </c>
      <c r="M452" s="189">
        <f t="shared" si="207"/>
        <v>0</v>
      </c>
      <c r="N452" s="317"/>
      <c r="O452" s="202"/>
      <c r="P452" s="191"/>
      <c r="Q452" s="192">
        <f t="shared" si="228"/>
        <v>0</v>
      </c>
      <c r="R452" s="193">
        <f t="shared" si="229"/>
        <v>0</v>
      </c>
      <c r="S452" s="193"/>
      <c r="T452" s="194"/>
      <c r="U452" s="190">
        <f t="shared" si="230"/>
        <v>0</v>
      </c>
      <c r="V452" s="191">
        <f t="shared" si="231"/>
        <v>0</v>
      </c>
      <c r="W452" s="191">
        <f t="shared" si="232"/>
        <v>0</v>
      </c>
      <c r="X452" s="193">
        <f t="shared" si="233"/>
        <v>0</v>
      </c>
      <c r="Y452" s="193">
        <f t="shared" si="219"/>
        <v>0</v>
      </c>
      <c r="Z452" s="193"/>
      <c r="AA452" s="195"/>
      <c r="AB452" s="195"/>
      <c r="AC452" s="199"/>
      <c r="AD452" s="197"/>
      <c r="AE452" s="190"/>
      <c r="AF452" s="190"/>
      <c r="AG452" s="198">
        <f t="shared" si="225"/>
        <v>0</v>
      </c>
      <c r="AH452" s="198"/>
      <c r="AI452" s="190"/>
      <c r="AJ452" s="190"/>
      <c r="AK452" s="190"/>
      <c r="AL452" s="190"/>
      <c r="AM452" s="200">
        <f t="shared" si="209"/>
        <v>0</v>
      </c>
      <c r="AO452" s="190"/>
      <c r="AP452" s="190"/>
      <c r="AQ452" s="190"/>
      <c r="AR452" s="190"/>
      <c r="AS452" s="200">
        <f t="shared" si="220"/>
        <v>0</v>
      </c>
      <c r="AU452" s="190"/>
      <c r="AV452" s="190"/>
      <c r="AW452" s="190"/>
      <c r="AX452" s="190"/>
      <c r="AY452" s="200">
        <f t="shared" si="221"/>
        <v>0</v>
      </c>
      <c r="BA452" s="190">
        <f t="shared" si="222"/>
        <v>0</v>
      </c>
      <c r="BB452" s="190">
        <f t="shared" si="222"/>
        <v>0</v>
      </c>
      <c r="BC452" s="200">
        <f t="shared" si="223"/>
        <v>0</v>
      </c>
      <c r="BD452" s="200">
        <f t="shared" si="224"/>
        <v>0</v>
      </c>
      <c r="BI452" s="190">
        <f t="shared" si="210"/>
        <v>0</v>
      </c>
      <c r="BJ452" s="190">
        <f t="shared" si="210"/>
        <v>0</v>
      </c>
      <c r="BK452" s="200">
        <f t="shared" si="211"/>
        <v>0</v>
      </c>
      <c r="BL452" s="200">
        <f t="shared" si="212"/>
        <v>0</v>
      </c>
      <c r="BQ452" s="190">
        <f t="shared" si="213"/>
        <v>0</v>
      </c>
      <c r="BR452" s="190">
        <f t="shared" si="213"/>
        <v>0</v>
      </c>
      <c r="BS452" s="200">
        <f t="shared" si="214"/>
        <v>0</v>
      </c>
      <c r="BT452" s="200">
        <f t="shared" si="215"/>
        <v>0</v>
      </c>
      <c r="BY452" s="190">
        <f t="shared" si="216"/>
        <v>0</v>
      </c>
      <c r="BZ452" s="190">
        <f t="shared" si="216"/>
        <v>0</v>
      </c>
      <c r="CA452" s="200">
        <f t="shared" si="217"/>
        <v>0</v>
      </c>
      <c r="CB452" s="200">
        <f t="shared" si="218"/>
        <v>0</v>
      </c>
      <c r="CG452" s="200">
        <f t="shared" si="227"/>
        <v>0</v>
      </c>
      <c r="CH452" s="193">
        <f t="shared" si="226"/>
        <v>0</v>
      </c>
    </row>
    <row r="453" spans="1:86" s="200" customFormat="1" x14ac:dyDescent="0.3">
      <c r="A453" s="173"/>
      <c r="B453" s="173"/>
      <c r="C453" s="173"/>
      <c r="D453" s="185"/>
      <c r="E453" s="185"/>
      <c r="F453" s="186"/>
      <c r="G453" s="173"/>
      <c r="H453" s="173"/>
      <c r="I453" s="173"/>
      <c r="J453" s="187"/>
      <c r="K453" s="188"/>
      <c r="L453" s="189">
        <f t="shared" si="208"/>
        <v>0</v>
      </c>
      <c r="M453" s="189">
        <f t="shared" si="207"/>
        <v>0</v>
      </c>
      <c r="N453" s="317"/>
      <c r="O453" s="202"/>
      <c r="P453" s="191"/>
      <c r="Q453" s="192">
        <f t="shared" si="228"/>
        <v>0</v>
      </c>
      <c r="R453" s="193">
        <f t="shared" si="229"/>
        <v>0</v>
      </c>
      <c r="S453" s="193"/>
      <c r="T453" s="194"/>
      <c r="U453" s="190">
        <f t="shared" si="230"/>
        <v>0</v>
      </c>
      <c r="V453" s="191">
        <f t="shared" si="231"/>
        <v>0</v>
      </c>
      <c r="W453" s="191">
        <f t="shared" si="232"/>
        <v>0</v>
      </c>
      <c r="X453" s="193">
        <f t="shared" si="233"/>
        <v>0</v>
      </c>
      <c r="Y453" s="193">
        <f t="shared" si="219"/>
        <v>0</v>
      </c>
      <c r="Z453" s="193"/>
      <c r="AA453" s="195"/>
      <c r="AB453" s="195"/>
      <c r="AC453" s="199"/>
      <c r="AD453" s="197"/>
      <c r="AE453" s="190"/>
      <c r="AF453" s="190"/>
      <c r="AG453" s="198">
        <f t="shared" si="225"/>
        <v>0</v>
      </c>
      <c r="AH453" s="198"/>
      <c r="AI453" s="190"/>
      <c r="AJ453" s="190"/>
      <c r="AK453" s="190"/>
      <c r="AL453" s="190"/>
      <c r="AM453" s="200">
        <f t="shared" si="209"/>
        <v>0</v>
      </c>
      <c r="AO453" s="190"/>
      <c r="AP453" s="190"/>
      <c r="AQ453" s="190"/>
      <c r="AR453" s="190"/>
      <c r="AS453" s="200">
        <f t="shared" si="220"/>
        <v>0</v>
      </c>
      <c r="AU453" s="190"/>
      <c r="AV453" s="190"/>
      <c r="AW453" s="190"/>
      <c r="AX453" s="190"/>
      <c r="AY453" s="200">
        <f t="shared" si="221"/>
        <v>0</v>
      </c>
      <c r="BA453" s="190">
        <f t="shared" si="222"/>
        <v>0</v>
      </c>
      <c r="BB453" s="190">
        <f t="shared" si="222"/>
        <v>0</v>
      </c>
      <c r="BC453" s="200">
        <f t="shared" si="223"/>
        <v>0</v>
      </c>
      <c r="BD453" s="200">
        <f t="shared" si="224"/>
        <v>0</v>
      </c>
      <c r="BI453" s="190">
        <f t="shared" si="210"/>
        <v>0</v>
      </c>
      <c r="BJ453" s="190">
        <f t="shared" si="210"/>
        <v>0</v>
      </c>
      <c r="BK453" s="200">
        <f t="shared" si="211"/>
        <v>0</v>
      </c>
      <c r="BL453" s="200">
        <f t="shared" si="212"/>
        <v>0</v>
      </c>
      <c r="BQ453" s="190">
        <f t="shared" si="213"/>
        <v>0</v>
      </c>
      <c r="BR453" s="190">
        <f t="shared" si="213"/>
        <v>0</v>
      </c>
      <c r="BS453" s="200">
        <f t="shared" si="214"/>
        <v>0</v>
      </c>
      <c r="BT453" s="200">
        <f t="shared" si="215"/>
        <v>0</v>
      </c>
      <c r="BY453" s="190">
        <f t="shared" si="216"/>
        <v>0</v>
      </c>
      <c r="BZ453" s="190">
        <f t="shared" si="216"/>
        <v>0</v>
      </c>
      <c r="CA453" s="200">
        <f t="shared" si="217"/>
        <v>0</v>
      </c>
      <c r="CB453" s="200">
        <f t="shared" si="218"/>
        <v>0</v>
      </c>
      <c r="CG453" s="200">
        <f t="shared" si="227"/>
        <v>0</v>
      </c>
      <c r="CH453" s="193">
        <f t="shared" si="226"/>
        <v>0</v>
      </c>
    </row>
    <row r="454" spans="1:86" s="200" customFormat="1" x14ac:dyDescent="0.3">
      <c r="A454" s="173"/>
      <c r="B454" s="173"/>
      <c r="C454" s="173"/>
      <c r="D454" s="185"/>
      <c r="E454" s="185"/>
      <c r="F454" s="186"/>
      <c r="G454" s="173"/>
      <c r="H454" s="173"/>
      <c r="I454" s="173"/>
      <c r="J454" s="187"/>
      <c r="K454" s="188"/>
      <c r="L454" s="189">
        <f t="shared" si="208"/>
        <v>0</v>
      </c>
      <c r="M454" s="189">
        <f t="shared" si="207"/>
        <v>0</v>
      </c>
      <c r="N454" s="317"/>
      <c r="O454" s="202"/>
      <c r="P454" s="191"/>
      <c r="Q454" s="192">
        <f t="shared" si="228"/>
        <v>0</v>
      </c>
      <c r="R454" s="193">
        <f t="shared" si="229"/>
        <v>0</v>
      </c>
      <c r="S454" s="193"/>
      <c r="T454" s="194"/>
      <c r="U454" s="190">
        <f t="shared" si="230"/>
        <v>0</v>
      </c>
      <c r="V454" s="191">
        <f t="shared" si="231"/>
        <v>0</v>
      </c>
      <c r="W454" s="191">
        <f t="shared" si="232"/>
        <v>0</v>
      </c>
      <c r="X454" s="193">
        <f t="shared" si="233"/>
        <v>0</v>
      </c>
      <c r="Y454" s="193">
        <f t="shared" si="219"/>
        <v>0</v>
      </c>
      <c r="Z454" s="193"/>
      <c r="AA454" s="195"/>
      <c r="AB454" s="195"/>
      <c r="AC454" s="199"/>
      <c r="AD454" s="197"/>
      <c r="AE454" s="190"/>
      <c r="AF454" s="190"/>
      <c r="AG454" s="198">
        <f t="shared" si="225"/>
        <v>0</v>
      </c>
      <c r="AH454" s="198"/>
      <c r="AI454" s="190"/>
      <c r="AJ454" s="190"/>
      <c r="AK454" s="190"/>
      <c r="AL454" s="190"/>
      <c r="AM454" s="200">
        <f t="shared" si="209"/>
        <v>0</v>
      </c>
      <c r="AO454" s="190"/>
      <c r="AP454" s="190"/>
      <c r="AQ454" s="190"/>
      <c r="AR454" s="190"/>
      <c r="AS454" s="200">
        <f t="shared" si="220"/>
        <v>0</v>
      </c>
      <c r="AU454" s="190"/>
      <c r="AV454" s="190"/>
      <c r="AW454" s="190"/>
      <c r="AX454" s="190"/>
      <c r="AY454" s="200">
        <f t="shared" si="221"/>
        <v>0</v>
      </c>
      <c r="BA454" s="190">
        <f t="shared" si="222"/>
        <v>0</v>
      </c>
      <c r="BB454" s="190">
        <f t="shared" si="222"/>
        <v>0</v>
      </c>
      <c r="BC454" s="200">
        <f t="shared" si="223"/>
        <v>0</v>
      </c>
      <c r="BD454" s="200">
        <f t="shared" si="224"/>
        <v>0</v>
      </c>
      <c r="BI454" s="190">
        <f t="shared" si="210"/>
        <v>0</v>
      </c>
      <c r="BJ454" s="190">
        <f t="shared" si="210"/>
        <v>0</v>
      </c>
      <c r="BK454" s="200">
        <f t="shared" si="211"/>
        <v>0</v>
      </c>
      <c r="BL454" s="200">
        <f t="shared" si="212"/>
        <v>0</v>
      </c>
      <c r="BQ454" s="190">
        <f t="shared" si="213"/>
        <v>0</v>
      </c>
      <c r="BR454" s="190">
        <f t="shared" si="213"/>
        <v>0</v>
      </c>
      <c r="BS454" s="200">
        <f t="shared" si="214"/>
        <v>0</v>
      </c>
      <c r="BT454" s="200">
        <f t="shared" si="215"/>
        <v>0</v>
      </c>
      <c r="BY454" s="190">
        <f t="shared" si="216"/>
        <v>0</v>
      </c>
      <c r="BZ454" s="190">
        <f t="shared" si="216"/>
        <v>0</v>
      </c>
      <c r="CA454" s="200">
        <f t="shared" si="217"/>
        <v>0</v>
      </c>
      <c r="CB454" s="200">
        <f t="shared" si="218"/>
        <v>0</v>
      </c>
      <c r="CG454" s="200">
        <f t="shared" si="227"/>
        <v>0</v>
      </c>
      <c r="CH454" s="193">
        <f t="shared" si="226"/>
        <v>0</v>
      </c>
    </row>
    <row r="455" spans="1:86" s="200" customFormat="1" x14ac:dyDescent="0.3">
      <c r="A455" s="173"/>
      <c r="B455" s="173"/>
      <c r="C455" s="173"/>
      <c r="D455" s="185"/>
      <c r="E455" s="185"/>
      <c r="F455" s="186"/>
      <c r="G455" s="173"/>
      <c r="H455" s="173"/>
      <c r="I455" s="173"/>
      <c r="J455" s="187"/>
      <c r="K455" s="188"/>
      <c r="L455" s="189">
        <f t="shared" si="208"/>
        <v>0</v>
      </c>
      <c r="M455" s="189">
        <f t="shared" si="207"/>
        <v>0</v>
      </c>
      <c r="N455" s="317"/>
      <c r="O455" s="202"/>
      <c r="P455" s="191"/>
      <c r="Q455" s="192">
        <f t="shared" si="228"/>
        <v>0</v>
      </c>
      <c r="R455" s="193">
        <f t="shared" si="229"/>
        <v>0</v>
      </c>
      <c r="S455" s="193"/>
      <c r="T455" s="194"/>
      <c r="U455" s="190">
        <f t="shared" si="230"/>
        <v>0</v>
      </c>
      <c r="V455" s="191">
        <f t="shared" si="231"/>
        <v>0</v>
      </c>
      <c r="W455" s="191">
        <f t="shared" si="232"/>
        <v>0</v>
      </c>
      <c r="X455" s="193">
        <f t="shared" si="233"/>
        <v>0</v>
      </c>
      <c r="Y455" s="193">
        <f t="shared" si="219"/>
        <v>0</v>
      </c>
      <c r="Z455" s="193"/>
      <c r="AA455" s="195"/>
      <c r="AB455" s="195"/>
      <c r="AC455" s="199"/>
      <c r="AD455" s="197"/>
      <c r="AE455" s="190"/>
      <c r="AF455" s="190"/>
      <c r="AG455" s="198">
        <f t="shared" si="225"/>
        <v>0</v>
      </c>
      <c r="AH455" s="198"/>
      <c r="AI455" s="190"/>
      <c r="AJ455" s="190"/>
      <c r="AK455" s="190"/>
      <c r="AL455" s="190"/>
      <c r="AM455" s="200">
        <f t="shared" si="209"/>
        <v>0</v>
      </c>
      <c r="AO455" s="190"/>
      <c r="AP455" s="190"/>
      <c r="AQ455" s="190"/>
      <c r="AR455" s="190"/>
      <c r="AS455" s="200">
        <f t="shared" si="220"/>
        <v>0</v>
      </c>
      <c r="AU455" s="190"/>
      <c r="AV455" s="190"/>
      <c r="AW455" s="190"/>
      <c r="AX455" s="190"/>
      <c r="AY455" s="200">
        <f t="shared" si="221"/>
        <v>0</v>
      </c>
      <c r="BA455" s="190">
        <f t="shared" si="222"/>
        <v>0</v>
      </c>
      <c r="BB455" s="190">
        <f t="shared" si="222"/>
        <v>0</v>
      </c>
      <c r="BC455" s="200">
        <f t="shared" si="223"/>
        <v>0</v>
      </c>
      <c r="BD455" s="200">
        <f t="shared" si="224"/>
        <v>0</v>
      </c>
      <c r="BI455" s="190">
        <f t="shared" si="210"/>
        <v>0</v>
      </c>
      <c r="BJ455" s="190">
        <f t="shared" si="210"/>
        <v>0</v>
      </c>
      <c r="BK455" s="200">
        <f t="shared" si="211"/>
        <v>0</v>
      </c>
      <c r="BL455" s="200">
        <f t="shared" si="212"/>
        <v>0</v>
      </c>
      <c r="BQ455" s="190">
        <f t="shared" si="213"/>
        <v>0</v>
      </c>
      <c r="BR455" s="190">
        <f t="shared" si="213"/>
        <v>0</v>
      </c>
      <c r="BS455" s="200">
        <f t="shared" si="214"/>
        <v>0</v>
      </c>
      <c r="BT455" s="200">
        <f t="shared" si="215"/>
        <v>0</v>
      </c>
      <c r="BY455" s="190">
        <f t="shared" si="216"/>
        <v>0</v>
      </c>
      <c r="BZ455" s="190">
        <f t="shared" si="216"/>
        <v>0</v>
      </c>
      <c r="CA455" s="200">
        <f t="shared" si="217"/>
        <v>0</v>
      </c>
      <c r="CB455" s="200">
        <f t="shared" si="218"/>
        <v>0</v>
      </c>
      <c r="CG455" s="200">
        <f t="shared" si="227"/>
        <v>0</v>
      </c>
      <c r="CH455" s="193">
        <f t="shared" si="226"/>
        <v>0</v>
      </c>
    </row>
    <row r="456" spans="1:86" s="200" customFormat="1" x14ac:dyDescent="0.3">
      <c r="A456" s="173"/>
      <c r="B456" s="173"/>
      <c r="C456" s="173"/>
      <c r="D456" s="185"/>
      <c r="E456" s="185"/>
      <c r="F456" s="186"/>
      <c r="G456" s="173"/>
      <c r="H456" s="173"/>
      <c r="I456" s="173"/>
      <c r="J456" s="187"/>
      <c r="K456" s="188"/>
      <c r="L456" s="189">
        <f t="shared" si="208"/>
        <v>0</v>
      </c>
      <c r="M456" s="189">
        <f t="shared" si="207"/>
        <v>0</v>
      </c>
      <c r="N456" s="317"/>
      <c r="O456" s="202"/>
      <c r="P456" s="191"/>
      <c r="Q456" s="192">
        <f t="shared" si="228"/>
        <v>0</v>
      </c>
      <c r="R456" s="193">
        <f t="shared" si="229"/>
        <v>0</v>
      </c>
      <c r="S456" s="193"/>
      <c r="T456" s="194"/>
      <c r="U456" s="190">
        <f t="shared" si="230"/>
        <v>0</v>
      </c>
      <c r="V456" s="191">
        <f t="shared" si="231"/>
        <v>0</v>
      </c>
      <c r="W456" s="191">
        <f t="shared" si="232"/>
        <v>0</v>
      </c>
      <c r="X456" s="193">
        <f t="shared" si="233"/>
        <v>0</v>
      </c>
      <c r="Y456" s="193">
        <f t="shared" si="219"/>
        <v>0</v>
      </c>
      <c r="Z456" s="193"/>
      <c r="AA456" s="195"/>
      <c r="AB456" s="195"/>
      <c r="AC456" s="199"/>
      <c r="AD456" s="197"/>
      <c r="AE456" s="190"/>
      <c r="AF456" s="190"/>
      <c r="AG456" s="198">
        <f t="shared" si="225"/>
        <v>0</v>
      </c>
      <c r="AH456" s="198"/>
      <c r="AI456" s="190"/>
      <c r="AJ456" s="190"/>
      <c r="AK456" s="190"/>
      <c r="AL456" s="190"/>
      <c r="AM456" s="200">
        <f t="shared" si="209"/>
        <v>0</v>
      </c>
      <c r="AO456" s="190"/>
      <c r="AP456" s="190"/>
      <c r="AQ456" s="190"/>
      <c r="AR456" s="190"/>
      <c r="AS456" s="200">
        <f t="shared" si="220"/>
        <v>0</v>
      </c>
      <c r="AU456" s="190"/>
      <c r="AV456" s="190"/>
      <c r="AW456" s="190"/>
      <c r="AX456" s="190"/>
      <c r="AY456" s="200">
        <f t="shared" si="221"/>
        <v>0</v>
      </c>
      <c r="BA456" s="190">
        <f t="shared" si="222"/>
        <v>0</v>
      </c>
      <c r="BB456" s="190">
        <f t="shared" si="222"/>
        <v>0</v>
      </c>
      <c r="BC456" s="200">
        <f t="shared" si="223"/>
        <v>0</v>
      </c>
      <c r="BD456" s="200">
        <f t="shared" si="224"/>
        <v>0</v>
      </c>
      <c r="BI456" s="190">
        <f t="shared" si="210"/>
        <v>0</v>
      </c>
      <c r="BJ456" s="190">
        <f t="shared" si="210"/>
        <v>0</v>
      </c>
      <c r="BK456" s="200">
        <f t="shared" si="211"/>
        <v>0</v>
      </c>
      <c r="BL456" s="200">
        <f t="shared" si="212"/>
        <v>0</v>
      </c>
      <c r="BQ456" s="190">
        <f t="shared" si="213"/>
        <v>0</v>
      </c>
      <c r="BR456" s="190">
        <f t="shared" si="213"/>
        <v>0</v>
      </c>
      <c r="BS456" s="200">
        <f t="shared" si="214"/>
        <v>0</v>
      </c>
      <c r="BT456" s="200">
        <f t="shared" si="215"/>
        <v>0</v>
      </c>
      <c r="BY456" s="190">
        <f t="shared" si="216"/>
        <v>0</v>
      </c>
      <c r="BZ456" s="190">
        <f t="shared" si="216"/>
        <v>0</v>
      </c>
      <c r="CA456" s="200">
        <f t="shared" si="217"/>
        <v>0</v>
      </c>
      <c r="CB456" s="200">
        <f t="shared" si="218"/>
        <v>0</v>
      </c>
      <c r="CG456" s="200">
        <f t="shared" si="227"/>
        <v>0</v>
      </c>
      <c r="CH456" s="193">
        <f t="shared" si="226"/>
        <v>0</v>
      </c>
    </row>
    <row r="457" spans="1:86" s="200" customFormat="1" x14ac:dyDescent="0.3">
      <c r="A457" s="173"/>
      <c r="B457" s="173"/>
      <c r="C457" s="173"/>
      <c r="D457" s="185"/>
      <c r="E457" s="185"/>
      <c r="F457" s="186"/>
      <c r="G457" s="173"/>
      <c r="H457" s="173"/>
      <c r="I457" s="173"/>
      <c r="J457" s="187"/>
      <c r="K457" s="188"/>
      <c r="L457" s="189">
        <f t="shared" si="208"/>
        <v>0</v>
      </c>
      <c r="M457" s="189">
        <f t="shared" si="207"/>
        <v>0</v>
      </c>
      <c r="N457" s="317"/>
      <c r="O457" s="202"/>
      <c r="P457" s="191"/>
      <c r="Q457" s="192">
        <f t="shared" si="228"/>
        <v>0</v>
      </c>
      <c r="R457" s="193">
        <f t="shared" si="229"/>
        <v>0</v>
      </c>
      <c r="S457" s="193"/>
      <c r="T457" s="194"/>
      <c r="U457" s="190">
        <f t="shared" si="230"/>
        <v>0</v>
      </c>
      <c r="V457" s="191">
        <f t="shared" si="231"/>
        <v>0</v>
      </c>
      <c r="W457" s="191">
        <f t="shared" si="232"/>
        <v>0</v>
      </c>
      <c r="X457" s="193">
        <f t="shared" si="233"/>
        <v>0</v>
      </c>
      <c r="Y457" s="193">
        <f t="shared" si="219"/>
        <v>0</v>
      </c>
      <c r="Z457" s="193"/>
      <c r="AA457" s="195"/>
      <c r="AB457" s="195"/>
      <c r="AC457" s="199"/>
      <c r="AD457" s="197"/>
      <c r="AE457" s="190"/>
      <c r="AF457" s="190"/>
      <c r="AG457" s="198">
        <f t="shared" si="225"/>
        <v>0</v>
      </c>
      <c r="AH457" s="198"/>
      <c r="AI457" s="190"/>
      <c r="AJ457" s="190"/>
      <c r="AK457" s="190"/>
      <c r="AL457" s="190"/>
      <c r="AM457" s="200">
        <f t="shared" si="209"/>
        <v>0</v>
      </c>
      <c r="AO457" s="190"/>
      <c r="AP457" s="190"/>
      <c r="AQ457" s="190"/>
      <c r="AR457" s="190"/>
      <c r="AS457" s="200">
        <f t="shared" si="220"/>
        <v>0</v>
      </c>
      <c r="AU457" s="190"/>
      <c r="AV457" s="190"/>
      <c r="AW457" s="190"/>
      <c r="AX457" s="190"/>
      <c r="AY457" s="200">
        <f t="shared" si="221"/>
        <v>0</v>
      </c>
      <c r="BA457" s="190">
        <f t="shared" si="222"/>
        <v>0</v>
      </c>
      <c r="BB457" s="190">
        <f t="shared" si="222"/>
        <v>0</v>
      </c>
      <c r="BC457" s="200">
        <f t="shared" si="223"/>
        <v>0</v>
      </c>
      <c r="BD457" s="200">
        <f t="shared" si="224"/>
        <v>0</v>
      </c>
      <c r="BI457" s="190">
        <f t="shared" si="210"/>
        <v>0</v>
      </c>
      <c r="BJ457" s="190">
        <f t="shared" si="210"/>
        <v>0</v>
      </c>
      <c r="BK457" s="200">
        <f t="shared" si="211"/>
        <v>0</v>
      </c>
      <c r="BL457" s="200">
        <f t="shared" si="212"/>
        <v>0</v>
      </c>
      <c r="BQ457" s="190">
        <f t="shared" si="213"/>
        <v>0</v>
      </c>
      <c r="BR457" s="190">
        <f t="shared" si="213"/>
        <v>0</v>
      </c>
      <c r="BS457" s="200">
        <f t="shared" si="214"/>
        <v>0</v>
      </c>
      <c r="BT457" s="200">
        <f t="shared" si="215"/>
        <v>0</v>
      </c>
      <c r="BY457" s="190">
        <f t="shared" si="216"/>
        <v>0</v>
      </c>
      <c r="BZ457" s="190">
        <f t="shared" si="216"/>
        <v>0</v>
      </c>
      <c r="CA457" s="200">
        <f t="shared" si="217"/>
        <v>0</v>
      </c>
      <c r="CB457" s="200">
        <f t="shared" si="218"/>
        <v>0</v>
      </c>
      <c r="CG457" s="200">
        <f t="shared" si="227"/>
        <v>0</v>
      </c>
      <c r="CH457" s="193">
        <f t="shared" si="226"/>
        <v>0</v>
      </c>
    </row>
    <row r="458" spans="1:86" s="200" customFormat="1" x14ac:dyDescent="0.3">
      <c r="A458" s="173"/>
      <c r="B458" s="173"/>
      <c r="C458" s="173"/>
      <c r="D458" s="185"/>
      <c r="E458" s="185"/>
      <c r="F458" s="186"/>
      <c r="G458" s="173"/>
      <c r="H458" s="173"/>
      <c r="I458" s="173"/>
      <c r="J458" s="187"/>
      <c r="K458" s="188"/>
      <c r="L458" s="189">
        <f t="shared" si="208"/>
        <v>0</v>
      </c>
      <c r="M458" s="189">
        <f t="shared" si="207"/>
        <v>0</v>
      </c>
      <c r="N458" s="317"/>
      <c r="O458" s="202"/>
      <c r="P458" s="191"/>
      <c r="Q458" s="192">
        <f t="shared" si="228"/>
        <v>0</v>
      </c>
      <c r="R458" s="193">
        <f t="shared" si="229"/>
        <v>0</v>
      </c>
      <c r="S458" s="193"/>
      <c r="T458" s="194"/>
      <c r="U458" s="190">
        <f t="shared" si="230"/>
        <v>0</v>
      </c>
      <c r="V458" s="191">
        <f t="shared" si="231"/>
        <v>0</v>
      </c>
      <c r="W458" s="191">
        <f t="shared" si="232"/>
        <v>0</v>
      </c>
      <c r="X458" s="193">
        <f t="shared" si="233"/>
        <v>0</v>
      </c>
      <c r="Y458" s="193">
        <f t="shared" si="219"/>
        <v>0</v>
      </c>
      <c r="Z458" s="193"/>
      <c r="AA458" s="195"/>
      <c r="AB458" s="195"/>
      <c r="AC458" s="199"/>
      <c r="AD458" s="197"/>
      <c r="AE458" s="190"/>
      <c r="AF458" s="190"/>
      <c r="AG458" s="198">
        <f t="shared" si="225"/>
        <v>0</v>
      </c>
      <c r="AH458" s="198"/>
      <c r="AI458" s="190"/>
      <c r="AJ458" s="190"/>
      <c r="AK458" s="190"/>
      <c r="AL458" s="190"/>
      <c r="AM458" s="200">
        <f t="shared" si="209"/>
        <v>0</v>
      </c>
      <c r="AO458" s="190"/>
      <c r="AP458" s="190"/>
      <c r="AQ458" s="190"/>
      <c r="AR458" s="190"/>
      <c r="AS458" s="200">
        <f t="shared" si="220"/>
        <v>0</v>
      </c>
      <c r="AU458" s="190"/>
      <c r="AV458" s="190"/>
      <c r="AW458" s="190"/>
      <c r="AX458" s="190"/>
      <c r="AY458" s="200">
        <f t="shared" si="221"/>
        <v>0</v>
      </c>
      <c r="BA458" s="190">
        <f t="shared" si="222"/>
        <v>0</v>
      </c>
      <c r="BB458" s="190">
        <f t="shared" si="222"/>
        <v>0</v>
      </c>
      <c r="BC458" s="200">
        <f t="shared" si="223"/>
        <v>0</v>
      </c>
      <c r="BD458" s="200">
        <f t="shared" si="224"/>
        <v>0</v>
      </c>
      <c r="BI458" s="190">
        <f t="shared" si="210"/>
        <v>0</v>
      </c>
      <c r="BJ458" s="190">
        <f t="shared" si="210"/>
        <v>0</v>
      </c>
      <c r="BK458" s="200">
        <f t="shared" si="211"/>
        <v>0</v>
      </c>
      <c r="BL458" s="200">
        <f t="shared" si="212"/>
        <v>0</v>
      </c>
      <c r="BQ458" s="190">
        <f t="shared" si="213"/>
        <v>0</v>
      </c>
      <c r="BR458" s="190">
        <f t="shared" si="213"/>
        <v>0</v>
      </c>
      <c r="BS458" s="200">
        <f t="shared" si="214"/>
        <v>0</v>
      </c>
      <c r="BT458" s="200">
        <f t="shared" si="215"/>
        <v>0</v>
      </c>
      <c r="BY458" s="190">
        <f t="shared" si="216"/>
        <v>0</v>
      </c>
      <c r="BZ458" s="190">
        <f t="shared" si="216"/>
        <v>0</v>
      </c>
      <c r="CA458" s="200">
        <f t="shared" si="217"/>
        <v>0</v>
      </c>
      <c r="CB458" s="200">
        <f t="shared" si="218"/>
        <v>0</v>
      </c>
      <c r="CG458" s="200">
        <f t="shared" si="227"/>
        <v>0</v>
      </c>
      <c r="CH458" s="193">
        <f t="shared" si="226"/>
        <v>0</v>
      </c>
    </row>
    <row r="459" spans="1:86" s="200" customFormat="1" x14ac:dyDescent="0.3">
      <c r="A459" s="173"/>
      <c r="B459" s="173"/>
      <c r="C459" s="173"/>
      <c r="D459" s="185"/>
      <c r="E459" s="185"/>
      <c r="F459" s="186"/>
      <c r="G459" s="173"/>
      <c r="H459" s="173"/>
      <c r="I459" s="173"/>
      <c r="J459" s="187"/>
      <c r="K459" s="188"/>
      <c r="L459" s="189">
        <f t="shared" si="208"/>
        <v>0</v>
      </c>
      <c r="M459" s="189">
        <f t="shared" si="207"/>
        <v>0</v>
      </c>
      <c r="N459" s="317"/>
      <c r="O459" s="202"/>
      <c r="P459" s="191"/>
      <c r="Q459" s="192">
        <f t="shared" si="228"/>
        <v>0</v>
      </c>
      <c r="R459" s="193">
        <f t="shared" si="229"/>
        <v>0</v>
      </c>
      <c r="S459" s="193"/>
      <c r="T459" s="194"/>
      <c r="U459" s="190">
        <f t="shared" si="230"/>
        <v>0</v>
      </c>
      <c r="V459" s="191">
        <f t="shared" si="231"/>
        <v>0</v>
      </c>
      <c r="W459" s="191">
        <f t="shared" si="232"/>
        <v>0</v>
      </c>
      <c r="X459" s="193">
        <f t="shared" si="233"/>
        <v>0</v>
      </c>
      <c r="Y459" s="193">
        <f t="shared" si="219"/>
        <v>0</v>
      </c>
      <c r="Z459" s="193"/>
      <c r="AA459" s="195"/>
      <c r="AB459" s="195"/>
      <c r="AC459" s="199"/>
      <c r="AD459" s="197"/>
      <c r="AE459" s="190"/>
      <c r="AF459" s="190"/>
      <c r="AG459" s="198">
        <f t="shared" si="225"/>
        <v>0</v>
      </c>
      <c r="AH459" s="198"/>
      <c r="AI459" s="190"/>
      <c r="AJ459" s="190"/>
      <c r="AK459" s="190"/>
      <c r="AL459" s="190"/>
      <c r="AM459" s="200">
        <f t="shared" si="209"/>
        <v>0</v>
      </c>
      <c r="AO459" s="190"/>
      <c r="AP459" s="190"/>
      <c r="AQ459" s="190"/>
      <c r="AR459" s="190"/>
      <c r="AS459" s="200">
        <f t="shared" si="220"/>
        <v>0</v>
      </c>
      <c r="AU459" s="190"/>
      <c r="AV459" s="190"/>
      <c r="AW459" s="190"/>
      <c r="AX459" s="190"/>
      <c r="AY459" s="200">
        <f t="shared" si="221"/>
        <v>0</v>
      </c>
      <c r="BA459" s="190">
        <f t="shared" si="222"/>
        <v>0</v>
      </c>
      <c r="BB459" s="190">
        <f t="shared" si="222"/>
        <v>0</v>
      </c>
      <c r="BC459" s="200">
        <f t="shared" si="223"/>
        <v>0</v>
      </c>
      <c r="BD459" s="200">
        <f t="shared" si="224"/>
        <v>0</v>
      </c>
      <c r="BI459" s="190">
        <f t="shared" si="210"/>
        <v>0</v>
      </c>
      <c r="BJ459" s="190">
        <f t="shared" si="210"/>
        <v>0</v>
      </c>
      <c r="BK459" s="200">
        <f t="shared" si="211"/>
        <v>0</v>
      </c>
      <c r="BL459" s="200">
        <f t="shared" si="212"/>
        <v>0</v>
      </c>
      <c r="BQ459" s="190">
        <f t="shared" si="213"/>
        <v>0</v>
      </c>
      <c r="BR459" s="190">
        <f t="shared" si="213"/>
        <v>0</v>
      </c>
      <c r="BS459" s="200">
        <f t="shared" si="214"/>
        <v>0</v>
      </c>
      <c r="BT459" s="200">
        <f t="shared" si="215"/>
        <v>0</v>
      </c>
      <c r="BY459" s="190">
        <f t="shared" si="216"/>
        <v>0</v>
      </c>
      <c r="BZ459" s="190">
        <f t="shared" si="216"/>
        <v>0</v>
      </c>
      <c r="CA459" s="200">
        <f t="shared" si="217"/>
        <v>0</v>
      </c>
      <c r="CB459" s="200">
        <f t="shared" si="218"/>
        <v>0</v>
      </c>
      <c r="CG459" s="200">
        <f t="shared" si="227"/>
        <v>0</v>
      </c>
      <c r="CH459" s="193">
        <f t="shared" si="226"/>
        <v>0</v>
      </c>
    </row>
    <row r="460" spans="1:86" s="200" customFormat="1" x14ac:dyDescent="0.3">
      <c r="A460" s="173"/>
      <c r="B460" s="173"/>
      <c r="C460" s="173"/>
      <c r="D460" s="185"/>
      <c r="E460" s="185"/>
      <c r="F460" s="186"/>
      <c r="G460" s="173"/>
      <c r="H460" s="173"/>
      <c r="I460" s="173"/>
      <c r="J460" s="187"/>
      <c r="K460" s="188"/>
      <c r="L460" s="189">
        <f t="shared" si="208"/>
        <v>0</v>
      </c>
      <c r="M460" s="189">
        <f t="shared" si="207"/>
        <v>0</v>
      </c>
      <c r="N460" s="317"/>
      <c r="O460" s="202"/>
      <c r="P460" s="191"/>
      <c r="Q460" s="192">
        <f t="shared" si="228"/>
        <v>0</v>
      </c>
      <c r="R460" s="193">
        <f t="shared" si="229"/>
        <v>0</v>
      </c>
      <c r="S460" s="193"/>
      <c r="T460" s="194"/>
      <c r="U460" s="190">
        <f t="shared" si="230"/>
        <v>0</v>
      </c>
      <c r="V460" s="191">
        <f t="shared" si="231"/>
        <v>0</v>
      </c>
      <c r="W460" s="191">
        <f t="shared" si="232"/>
        <v>0</v>
      </c>
      <c r="X460" s="193">
        <f t="shared" si="233"/>
        <v>0</v>
      </c>
      <c r="Y460" s="193">
        <f t="shared" si="219"/>
        <v>0</v>
      </c>
      <c r="Z460" s="193"/>
      <c r="AA460" s="195"/>
      <c r="AB460" s="195"/>
      <c r="AC460" s="199"/>
      <c r="AD460" s="197"/>
      <c r="AE460" s="190"/>
      <c r="AF460" s="190"/>
      <c r="AG460" s="198">
        <f t="shared" si="225"/>
        <v>0</v>
      </c>
      <c r="AH460" s="198"/>
      <c r="AI460" s="190"/>
      <c r="AJ460" s="190"/>
      <c r="AK460" s="190"/>
      <c r="AL460" s="190"/>
      <c r="AM460" s="200">
        <f t="shared" si="209"/>
        <v>0</v>
      </c>
      <c r="AO460" s="190"/>
      <c r="AP460" s="190"/>
      <c r="AQ460" s="190"/>
      <c r="AR460" s="190"/>
      <c r="AS460" s="200">
        <f t="shared" si="220"/>
        <v>0</v>
      </c>
      <c r="AU460" s="190"/>
      <c r="AV460" s="190"/>
      <c r="AW460" s="190"/>
      <c r="AX460" s="190"/>
      <c r="AY460" s="200">
        <f t="shared" si="221"/>
        <v>0</v>
      </c>
      <c r="BA460" s="190">
        <f t="shared" si="222"/>
        <v>0</v>
      </c>
      <c r="BB460" s="190">
        <f t="shared" si="222"/>
        <v>0</v>
      </c>
      <c r="BC460" s="200">
        <f t="shared" si="223"/>
        <v>0</v>
      </c>
      <c r="BD460" s="200">
        <f t="shared" si="224"/>
        <v>0</v>
      </c>
      <c r="BI460" s="190">
        <f t="shared" si="210"/>
        <v>0</v>
      </c>
      <c r="BJ460" s="190">
        <f t="shared" si="210"/>
        <v>0</v>
      </c>
      <c r="BK460" s="200">
        <f t="shared" si="211"/>
        <v>0</v>
      </c>
      <c r="BL460" s="200">
        <f t="shared" si="212"/>
        <v>0</v>
      </c>
      <c r="BQ460" s="190">
        <f t="shared" si="213"/>
        <v>0</v>
      </c>
      <c r="BR460" s="190">
        <f t="shared" si="213"/>
        <v>0</v>
      </c>
      <c r="BS460" s="200">
        <f t="shared" si="214"/>
        <v>0</v>
      </c>
      <c r="BT460" s="200">
        <f t="shared" si="215"/>
        <v>0</v>
      </c>
      <c r="BY460" s="190">
        <f t="shared" si="216"/>
        <v>0</v>
      </c>
      <c r="BZ460" s="190">
        <f t="shared" si="216"/>
        <v>0</v>
      </c>
      <c r="CA460" s="200">
        <f t="shared" si="217"/>
        <v>0</v>
      </c>
      <c r="CB460" s="200">
        <f t="shared" si="218"/>
        <v>0</v>
      </c>
      <c r="CG460" s="200">
        <f t="shared" si="227"/>
        <v>0</v>
      </c>
      <c r="CH460" s="193">
        <f t="shared" si="226"/>
        <v>0</v>
      </c>
    </row>
    <row r="461" spans="1:86" s="200" customFormat="1" x14ac:dyDescent="0.3">
      <c r="A461" s="173"/>
      <c r="B461" s="173"/>
      <c r="C461" s="173"/>
      <c r="D461" s="185"/>
      <c r="E461" s="185"/>
      <c r="F461" s="186"/>
      <c r="G461" s="173"/>
      <c r="H461" s="173"/>
      <c r="I461" s="173"/>
      <c r="J461" s="187"/>
      <c r="K461" s="188"/>
      <c r="L461" s="189">
        <f t="shared" si="208"/>
        <v>0</v>
      </c>
      <c r="M461" s="189">
        <f t="shared" ref="M461:M524" si="234">IF(H461="Other - Renovations",L461*50%,IF(H461="Instructional Equipment",L461*75%,IF(H461="Other - Network or Internet/Installation/Service Contracts/Maintenance Agreements",L461*50%,IF(H461="Other - Software + Curriculum",L461*50%,IF(H461="Non-Consumable Instructional Supplies",L461*50%,IF(H461="Other - Instructor Training",L461*50%,IF(H461="Other - Storage Cabinets",L461*50%,0)))))))</f>
        <v>0</v>
      </c>
      <c r="N461" s="317"/>
      <c r="O461" s="202"/>
      <c r="P461" s="191"/>
      <c r="Q461" s="192">
        <f t="shared" si="228"/>
        <v>0</v>
      </c>
      <c r="R461" s="193">
        <f t="shared" si="229"/>
        <v>0</v>
      </c>
      <c r="S461" s="193"/>
      <c r="T461" s="194"/>
      <c r="U461" s="190">
        <f t="shared" si="230"/>
        <v>0</v>
      </c>
      <c r="V461" s="191">
        <f t="shared" si="231"/>
        <v>0</v>
      </c>
      <c r="W461" s="191">
        <f t="shared" si="232"/>
        <v>0</v>
      </c>
      <c r="X461" s="193">
        <f t="shared" si="233"/>
        <v>0</v>
      </c>
      <c r="Y461" s="193">
        <f t="shared" si="219"/>
        <v>0</v>
      </c>
      <c r="Z461" s="193"/>
      <c r="AA461" s="195"/>
      <c r="AB461" s="195"/>
      <c r="AC461" s="199"/>
      <c r="AD461" s="197"/>
      <c r="AE461" s="190"/>
      <c r="AF461" s="190"/>
      <c r="AG461" s="198">
        <f t="shared" si="225"/>
        <v>0</v>
      </c>
      <c r="AH461" s="198"/>
      <c r="AI461" s="190"/>
      <c r="AJ461" s="190"/>
      <c r="AK461" s="190"/>
      <c r="AL461" s="190"/>
      <c r="AM461" s="200">
        <f t="shared" si="209"/>
        <v>0</v>
      </c>
      <c r="AO461" s="190"/>
      <c r="AP461" s="190"/>
      <c r="AQ461" s="190"/>
      <c r="AR461" s="190"/>
      <c r="AS461" s="200">
        <f t="shared" si="220"/>
        <v>0</v>
      </c>
      <c r="AU461" s="190"/>
      <c r="AV461" s="190"/>
      <c r="AW461" s="190"/>
      <c r="AX461" s="190"/>
      <c r="AY461" s="200">
        <f t="shared" si="221"/>
        <v>0</v>
      </c>
      <c r="BA461" s="190">
        <f t="shared" si="222"/>
        <v>0</v>
      </c>
      <c r="BB461" s="190">
        <f t="shared" si="222"/>
        <v>0</v>
      </c>
      <c r="BC461" s="200">
        <f t="shared" si="223"/>
        <v>0</v>
      </c>
      <c r="BD461" s="200">
        <f t="shared" si="224"/>
        <v>0</v>
      </c>
      <c r="BI461" s="190">
        <f t="shared" si="210"/>
        <v>0</v>
      </c>
      <c r="BJ461" s="190">
        <f t="shared" si="210"/>
        <v>0</v>
      </c>
      <c r="BK461" s="200">
        <f t="shared" si="211"/>
        <v>0</v>
      </c>
      <c r="BL461" s="200">
        <f t="shared" si="212"/>
        <v>0</v>
      </c>
      <c r="BQ461" s="190">
        <f t="shared" si="213"/>
        <v>0</v>
      </c>
      <c r="BR461" s="190">
        <f t="shared" si="213"/>
        <v>0</v>
      </c>
      <c r="BS461" s="200">
        <f t="shared" si="214"/>
        <v>0</v>
      </c>
      <c r="BT461" s="200">
        <f t="shared" si="215"/>
        <v>0</v>
      </c>
      <c r="BY461" s="190">
        <f t="shared" si="216"/>
        <v>0</v>
      </c>
      <c r="BZ461" s="190">
        <f t="shared" si="216"/>
        <v>0</v>
      </c>
      <c r="CA461" s="200">
        <f t="shared" si="217"/>
        <v>0</v>
      </c>
      <c r="CB461" s="200">
        <f t="shared" si="218"/>
        <v>0</v>
      </c>
      <c r="CG461" s="200">
        <f t="shared" si="227"/>
        <v>0</v>
      </c>
      <c r="CH461" s="193">
        <f t="shared" si="226"/>
        <v>0</v>
      </c>
    </row>
    <row r="462" spans="1:86" s="200" customFormat="1" x14ac:dyDescent="0.3">
      <c r="A462" s="173"/>
      <c r="B462" s="173"/>
      <c r="C462" s="173"/>
      <c r="D462" s="185"/>
      <c r="E462" s="185"/>
      <c r="F462" s="186"/>
      <c r="G462" s="173"/>
      <c r="H462" s="173"/>
      <c r="I462" s="173"/>
      <c r="J462" s="187"/>
      <c r="K462" s="188"/>
      <c r="L462" s="189">
        <f t="shared" ref="L462:L525" si="235">SUM(K462)*J462</f>
        <v>0</v>
      </c>
      <c r="M462" s="189">
        <f t="shared" si="234"/>
        <v>0</v>
      </c>
      <c r="N462" s="317"/>
      <c r="O462" s="202"/>
      <c r="P462" s="191"/>
      <c r="Q462" s="192">
        <f t="shared" si="228"/>
        <v>0</v>
      </c>
      <c r="R462" s="193">
        <f t="shared" si="229"/>
        <v>0</v>
      </c>
      <c r="S462" s="193"/>
      <c r="T462" s="194"/>
      <c r="U462" s="190">
        <f t="shared" si="230"/>
        <v>0</v>
      </c>
      <c r="V462" s="191">
        <f t="shared" si="231"/>
        <v>0</v>
      </c>
      <c r="W462" s="191">
        <f t="shared" si="232"/>
        <v>0</v>
      </c>
      <c r="X462" s="193">
        <f t="shared" si="233"/>
        <v>0</v>
      </c>
      <c r="Y462" s="193">
        <f t="shared" si="219"/>
        <v>0</v>
      </c>
      <c r="Z462" s="193"/>
      <c r="AA462" s="195"/>
      <c r="AB462" s="195"/>
      <c r="AC462" s="199"/>
      <c r="AD462" s="197"/>
      <c r="AE462" s="190"/>
      <c r="AF462" s="190"/>
      <c r="AG462" s="198">
        <f t="shared" si="225"/>
        <v>0</v>
      </c>
      <c r="AH462" s="198"/>
      <c r="AI462" s="190"/>
      <c r="AJ462" s="190"/>
      <c r="AK462" s="190"/>
      <c r="AL462" s="190"/>
      <c r="AM462" s="200">
        <f t="shared" ref="AM462:AM525" si="236">SUM(AK462)*AL462</f>
        <v>0</v>
      </c>
      <c r="AO462" s="190"/>
      <c r="AP462" s="190"/>
      <c r="AQ462" s="190"/>
      <c r="AR462" s="190"/>
      <c r="AS462" s="200">
        <f t="shared" si="220"/>
        <v>0</v>
      </c>
      <c r="AU462" s="190"/>
      <c r="AV462" s="190"/>
      <c r="AW462" s="190"/>
      <c r="AX462" s="190"/>
      <c r="AY462" s="200">
        <f t="shared" si="221"/>
        <v>0</v>
      </c>
      <c r="BA462" s="190">
        <f t="shared" si="222"/>
        <v>0</v>
      </c>
      <c r="BB462" s="190">
        <f t="shared" si="222"/>
        <v>0</v>
      </c>
      <c r="BC462" s="200">
        <f t="shared" si="223"/>
        <v>0</v>
      </c>
      <c r="BD462" s="200">
        <f t="shared" si="224"/>
        <v>0</v>
      </c>
      <c r="BI462" s="190">
        <f t="shared" ref="BI462:BJ525" si="237">SUM(AK462)</f>
        <v>0</v>
      </c>
      <c r="BJ462" s="190">
        <f t="shared" si="237"/>
        <v>0</v>
      </c>
      <c r="BK462" s="200">
        <f t="shared" ref="BK462:BK525" si="238">SUM(BI462)*BJ462</f>
        <v>0</v>
      </c>
      <c r="BL462" s="200">
        <f t="shared" ref="BL462:BL525" si="239">IF(H462="79-Renovations",BK462*50%,IF(H462="11-Equipment",BK462*75%,IF(H462="62-Curriculum",BK462*50%,IF(H462="12-Software/Other",BK462*50%,0))))</f>
        <v>0</v>
      </c>
      <c r="BQ462" s="190">
        <f t="shared" ref="BQ462:BR525" si="240">AQ462</f>
        <v>0</v>
      </c>
      <c r="BR462" s="190">
        <f t="shared" si="240"/>
        <v>0</v>
      </c>
      <c r="BS462" s="200">
        <f t="shared" ref="BS462:BS525" si="241">SUM(BQ462)*BR462</f>
        <v>0</v>
      </c>
      <c r="BT462" s="200">
        <f t="shared" ref="BT462:BT525" si="242">IF(H462="79-Renovations",BS462*50%,IF(H462="11-Equipment",BS462*75%,IF(H462="62-Curriculum",BS462*50%,IF(H462="12-Software/Other",BS462*50%,0))))</f>
        <v>0</v>
      </c>
      <c r="BY462" s="190">
        <f t="shared" ref="BY462:BZ525" si="243">AW462</f>
        <v>0</v>
      </c>
      <c r="BZ462" s="190">
        <f t="shared" si="243"/>
        <v>0</v>
      </c>
      <c r="CA462" s="200">
        <f t="shared" ref="CA462:CA525" si="244">SUM(BY462)*BZ462</f>
        <v>0</v>
      </c>
      <c r="CB462" s="200">
        <f t="shared" ref="CB462:CB525" si="245">IF(H462="79-Renovations",CA462*50%,IF(H462="11-Equipment",CA462*75%,IF(H462="62-Curriculum",CA462*50%,IF(H462="12-Software/Other",CA462*50%,0))))</f>
        <v>0</v>
      </c>
      <c r="CG462" s="200">
        <f t="shared" si="227"/>
        <v>0</v>
      </c>
      <c r="CH462" s="193">
        <f t="shared" si="226"/>
        <v>0</v>
      </c>
    </row>
    <row r="463" spans="1:86" s="200" customFormat="1" x14ac:dyDescent="0.3">
      <c r="A463" s="173"/>
      <c r="B463" s="173"/>
      <c r="C463" s="173"/>
      <c r="D463" s="185"/>
      <c r="E463" s="185"/>
      <c r="F463" s="186"/>
      <c r="G463" s="173"/>
      <c r="H463" s="173"/>
      <c r="I463" s="173"/>
      <c r="J463" s="187"/>
      <c r="K463" s="188"/>
      <c r="L463" s="189">
        <f t="shared" si="235"/>
        <v>0</v>
      </c>
      <c r="M463" s="189">
        <f t="shared" si="234"/>
        <v>0</v>
      </c>
      <c r="N463" s="317"/>
      <c r="O463" s="202"/>
      <c r="P463" s="191"/>
      <c r="Q463" s="192">
        <f t="shared" si="228"/>
        <v>0</v>
      </c>
      <c r="R463" s="193">
        <f t="shared" si="229"/>
        <v>0</v>
      </c>
      <c r="S463" s="193"/>
      <c r="T463" s="194"/>
      <c r="U463" s="190">
        <f t="shared" si="230"/>
        <v>0</v>
      </c>
      <c r="V463" s="191">
        <f t="shared" si="231"/>
        <v>0</v>
      </c>
      <c r="W463" s="191">
        <f t="shared" si="232"/>
        <v>0</v>
      </c>
      <c r="X463" s="193">
        <f t="shared" si="233"/>
        <v>0</v>
      </c>
      <c r="Y463" s="193">
        <f t="shared" ref="Y463:Y526" si="246">SUM(X463)-(X463*0%)</f>
        <v>0</v>
      </c>
      <c r="Z463" s="193"/>
      <c r="AA463" s="195"/>
      <c r="AB463" s="195"/>
      <c r="AC463" s="199"/>
      <c r="AD463" s="197"/>
      <c r="AE463" s="190"/>
      <c r="AF463" s="190"/>
      <c r="AG463" s="198">
        <f t="shared" si="225"/>
        <v>0</v>
      </c>
      <c r="AH463" s="198"/>
      <c r="AI463" s="190"/>
      <c r="AJ463" s="190"/>
      <c r="AK463" s="190"/>
      <c r="AL463" s="190"/>
      <c r="AM463" s="200">
        <f t="shared" si="236"/>
        <v>0</v>
      </c>
      <c r="AO463" s="190"/>
      <c r="AP463" s="190"/>
      <c r="AQ463" s="190"/>
      <c r="AR463" s="190"/>
      <c r="AS463" s="200">
        <f t="shared" ref="AS463:AS526" si="247">SUM(AQ463)*AR463</f>
        <v>0</v>
      </c>
      <c r="AU463" s="190"/>
      <c r="AV463" s="190"/>
      <c r="AW463" s="190"/>
      <c r="AX463" s="190"/>
      <c r="AY463" s="200">
        <f t="shared" ref="AY463:AY526" si="248">SUM(AW463)*AX463</f>
        <v>0</v>
      </c>
      <c r="BA463" s="190">
        <f t="shared" si="222"/>
        <v>0</v>
      </c>
      <c r="BB463" s="190">
        <f t="shared" si="222"/>
        <v>0</v>
      </c>
      <c r="BC463" s="200">
        <f t="shared" si="223"/>
        <v>0</v>
      </c>
      <c r="BD463" s="200">
        <f t="shared" si="224"/>
        <v>0</v>
      </c>
      <c r="BI463" s="190">
        <f t="shared" si="237"/>
        <v>0</v>
      </c>
      <c r="BJ463" s="190">
        <f t="shared" si="237"/>
        <v>0</v>
      </c>
      <c r="BK463" s="200">
        <f t="shared" si="238"/>
        <v>0</v>
      </c>
      <c r="BL463" s="200">
        <f t="shared" si="239"/>
        <v>0</v>
      </c>
      <c r="BQ463" s="190">
        <f t="shared" si="240"/>
        <v>0</v>
      </c>
      <c r="BR463" s="190">
        <f t="shared" si="240"/>
        <v>0</v>
      </c>
      <c r="BS463" s="200">
        <f t="shared" si="241"/>
        <v>0</v>
      </c>
      <c r="BT463" s="200">
        <f t="shared" si="242"/>
        <v>0</v>
      </c>
      <c r="BY463" s="190">
        <f t="shared" si="243"/>
        <v>0</v>
      </c>
      <c r="BZ463" s="190">
        <f t="shared" si="243"/>
        <v>0</v>
      </c>
      <c r="CA463" s="200">
        <f t="shared" si="244"/>
        <v>0</v>
      </c>
      <c r="CB463" s="200">
        <f t="shared" si="245"/>
        <v>0</v>
      </c>
      <c r="CG463" s="200">
        <f t="shared" si="227"/>
        <v>0</v>
      </c>
      <c r="CH463" s="193">
        <f t="shared" si="226"/>
        <v>0</v>
      </c>
    </row>
    <row r="464" spans="1:86" s="200" customFormat="1" x14ac:dyDescent="0.3">
      <c r="A464" s="173"/>
      <c r="B464" s="173"/>
      <c r="C464" s="173"/>
      <c r="D464" s="185"/>
      <c r="E464" s="185"/>
      <c r="F464" s="186"/>
      <c r="G464" s="173"/>
      <c r="H464" s="173"/>
      <c r="I464" s="173"/>
      <c r="J464" s="187"/>
      <c r="K464" s="188"/>
      <c r="L464" s="189">
        <f t="shared" si="235"/>
        <v>0</v>
      </c>
      <c r="M464" s="189">
        <f t="shared" si="234"/>
        <v>0</v>
      </c>
      <c r="N464" s="317"/>
      <c r="O464" s="202"/>
      <c r="P464" s="191"/>
      <c r="Q464" s="192">
        <f t="shared" si="228"/>
        <v>0</v>
      </c>
      <c r="R464" s="193">
        <f t="shared" si="229"/>
        <v>0</v>
      </c>
      <c r="S464" s="193"/>
      <c r="T464" s="194"/>
      <c r="U464" s="190">
        <f t="shared" si="230"/>
        <v>0</v>
      </c>
      <c r="V464" s="191">
        <f t="shared" si="231"/>
        <v>0</v>
      </c>
      <c r="W464" s="191">
        <f t="shared" si="232"/>
        <v>0</v>
      </c>
      <c r="X464" s="193">
        <f t="shared" si="233"/>
        <v>0</v>
      </c>
      <c r="Y464" s="193">
        <f t="shared" si="246"/>
        <v>0</v>
      </c>
      <c r="Z464" s="193"/>
      <c r="AA464" s="195"/>
      <c r="AB464" s="195"/>
      <c r="AC464" s="199"/>
      <c r="AD464" s="197"/>
      <c r="AE464" s="190"/>
      <c r="AF464" s="190"/>
      <c r="AG464" s="198">
        <f t="shared" si="225"/>
        <v>0</v>
      </c>
      <c r="AH464" s="198"/>
      <c r="AI464" s="190"/>
      <c r="AJ464" s="190"/>
      <c r="AK464" s="190"/>
      <c r="AL464" s="190"/>
      <c r="AM464" s="200">
        <f t="shared" si="236"/>
        <v>0</v>
      </c>
      <c r="AO464" s="190"/>
      <c r="AP464" s="190"/>
      <c r="AQ464" s="190"/>
      <c r="AR464" s="190"/>
      <c r="AS464" s="200">
        <f t="shared" si="247"/>
        <v>0</v>
      </c>
      <c r="AU464" s="190"/>
      <c r="AV464" s="190"/>
      <c r="AW464" s="190"/>
      <c r="AX464" s="190"/>
      <c r="AY464" s="200">
        <f t="shared" si="248"/>
        <v>0</v>
      </c>
      <c r="BA464" s="190">
        <f t="shared" si="222"/>
        <v>0</v>
      </c>
      <c r="BB464" s="190">
        <f t="shared" si="222"/>
        <v>0</v>
      </c>
      <c r="BC464" s="200">
        <f t="shared" si="223"/>
        <v>0</v>
      </c>
      <c r="BD464" s="200">
        <f t="shared" si="224"/>
        <v>0</v>
      </c>
      <c r="BI464" s="190">
        <f t="shared" si="237"/>
        <v>0</v>
      </c>
      <c r="BJ464" s="190">
        <f t="shared" si="237"/>
        <v>0</v>
      </c>
      <c r="BK464" s="200">
        <f t="shared" si="238"/>
        <v>0</v>
      </c>
      <c r="BL464" s="200">
        <f t="shared" si="239"/>
        <v>0</v>
      </c>
      <c r="BQ464" s="190">
        <f t="shared" si="240"/>
        <v>0</v>
      </c>
      <c r="BR464" s="190">
        <f t="shared" si="240"/>
        <v>0</v>
      </c>
      <c r="BS464" s="200">
        <f t="shared" si="241"/>
        <v>0</v>
      </c>
      <c r="BT464" s="200">
        <f t="shared" si="242"/>
        <v>0</v>
      </c>
      <c r="BY464" s="190">
        <f t="shared" si="243"/>
        <v>0</v>
      </c>
      <c r="BZ464" s="190">
        <f t="shared" si="243"/>
        <v>0</v>
      </c>
      <c r="CA464" s="200">
        <f t="shared" si="244"/>
        <v>0</v>
      </c>
      <c r="CB464" s="200">
        <f t="shared" si="245"/>
        <v>0</v>
      </c>
      <c r="CG464" s="200">
        <f t="shared" si="227"/>
        <v>0</v>
      </c>
      <c r="CH464" s="193">
        <f t="shared" si="226"/>
        <v>0</v>
      </c>
    </row>
    <row r="465" spans="1:86" s="200" customFormat="1" x14ac:dyDescent="0.3">
      <c r="A465" s="173"/>
      <c r="B465" s="173"/>
      <c r="C465" s="173"/>
      <c r="D465" s="185"/>
      <c r="E465" s="185"/>
      <c r="F465" s="186"/>
      <c r="G465" s="173"/>
      <c r="H465" s="173"/>
      <c r="I465" s="173"/>
      <c r="J465" s="187"/>
      <c r="K465" s="188"/>
      <c r="L465" s="189">
        <f t="shared" si="235"/>
        <v>0</v>
      </c>
      <c r="M465" s="189">
        <f t="shared" si="234"/>
        <v>0</v>
      </c>
      <c r="N465" s="317"/>
      <c r="O465" s="202"/>
      <c r="P465" s="191"/>
      <c r="Q465" s="192">
        <f t="shared" si="228"/>
        <v>0</v>
      </c>
      <c r="R465" s="193">
        <f t="shared" si="229"/>
        <v>0</v>
      </c>
      <c r="S465" s="193"/>
      <c r="T465" s="194"/>
      <c r="U465" s="190">
        <f t="shared" si="230"/>
        <v>0</v>
      </c>
      <c r="V465" s="191">
        <f t="shared" si="231"/>
        <v>0</v>
      </c>
      <c r="W465" s="191">
        <f t="shared" si="232"/>
        <v>0</v>
      </c>
      <c r="X465" s="193">
        <f t="shared" si="233"/>
        <v>0</v>
      </c>
      <c r="Y465" s="193">
        <f t="shared" si="246"/>
        <v>0</v>
      </c>
      <c r="Z465" s="193"/>
      <c r="AA465" s="195"/>
      <c r="AB465" s="195"/>
      <c r="AC465" s="199"/>
      <c r="AD465" s="197"/>
      <c r="AE465" s="190"/>
      <c r="AF465" s="190"/>
      <c r="AG465" s="198">
        <f t="shared" si="225"/>
        <v>0</v>
      </c>
      <c r="AH465" s="198"/>
      <c r="AI465" s="190"/>
      <c r="AJ465" s="190"/>
      <c r="AK465" s="190"/>
      <c r="AL465" s="190"/>
      <c r="AM465" s="200">
        <f t="shared" si="236"/>
        <v>0</v>
      </c>
      <c r="AO465" s="190"/>
      <c r="AP465" s="190"/>
      <c r="AQ465" s="190"/>
      <c r="AR465" s="190"/>
      <c r="AS465" s="200">
        <f t="shared" si="247"/>
        <v>0</v>
      </c>
      <c r="AU465" s="190"/>
      <c r="AV465" s="190"/>
      <c r="AW465" s="190"/>
      <c r="AX465" s="190"/>
      <c r="AY465" s="200">
        <f t="shared" si="248"/>
        <v>0</v>
      </c>
      <c r="BA465" s="190">
        <f t="shared" ref="BA465:BB528" si="249">SUM(AE465)</f>
        <v>0</v>
      </c>
      <c r="BB465" s="190">
        <f t="shared" si="249"/>
        <v>0</v>
      </c>
      <c r="BC465" s="200">
        <f t="shared" ref="BC465:BC528" si="250">SUM(BA465)*BB465</f>
        <v>0</v>
      </c>
      <c r="BD465" s="200">
        <f t="shared" ref="BD465:BD528" si="251">IF(H465="79-Renovations",BC465*50%,IF(H465="11-Equipment",BC465*75%,IF(H465="62-Curriculum",BC465*50%,IF(H465="12-Software/Other",BC465*50%,0))))</f>
        <v>0</v>
      </c>
      <c r="BI465" s="190">
        <f t="shared" si="237"/>
        <v>0</v>
      </c>
      <c r="BJ465" s="190">
        <f t="shared" si="237"/>
        <v>0</v>
      </c>
      <c r="BK465" s="200">
        <f t="shared" si="238"/>
        <v>0</v>
      </c>
      <c r="BL465" s="200">
        <f t="shared" si="239"/>
        <v>0</v>
      </c>
      <c r="BQ465" s="190">
        <f t="shared" si="240"/>
        <v>0</v>
      </c>
      <c r="BR465" s="190">
        <f t="shared" si="240"/>
        <v>0</v>
      </c>
      <c r="BS465" s="200">
        <f t="shared" si="241"/>
        <v>0</v>
      </c>
      <c r="BT465" s="200">
        <f t="shared" si="242"/>
        <v>0</v>
      </c>
      <c r="BY465" s="190">
        <f t="shared" si="243"/>
        <v>0</v>
      </c>
      <c r="BZ465" s="190">
        <f t="shared" si="243"/>
        <v>0</v>
      </c>
      <c r="CA465" s="200">
        <f t="shared" si="244"/>
        <v>0</v>
      </c>
      <c r="CB465" s="200">
        <f t="shared" si="245"/>
        <v>0</v>
      </c>
      <c r="CG465" s="200">
        <f t="shared" si="227"/>
        <v>0</v>
      </c>
      <c r="CH465" s="193">
        <f t="shared" si="226"/>
        <v>0</v>
      </c>
    </row>
    <row r="466" spans="1:86" s="200" customFormat="1" x14ac:dyDescent="0.3">
      <c r="A466" s="173"/>
      <c r="B466" s="173"/>
      <c r="C466" s="173"/>
      <c r="D466" s="185"/>
      <c r="E466" s="185"/>
      <c r="F466" s="186"/>
      <c r="G466" s="173"/>
      <c r="H466" s="173"/>
      <c r="I466" s="173"/>
      <c r="J466" s="187"/>
      <c r="K466" s="188"/>
      <c r="L466" s="189">
        <f t="shared" si="235"/>
        <v>0</v>
      </c>
      <c r="M466" s="189">
        <f t="shared" si="234"/>
        <v>0</v>
      </c>
      <c r="N466" s="317"/>
      <c r="O466" s="202"/>
      <c r="P466" s="191"/>
      <c r="Q466" s="192">
        <f t="shared" si="228"/>
        <v>0</v>
      </c>
      <c r="R466" s="193">
        <f t="shared" si="229"/>
        <v>0</v>
      </c>
      <c r="S466" s="193"/>
      <c r="T466" s="194"/>
      <c r="U466" s="190">
        <f t="shared" si="230"/>
        <v>0</v>
      </c>
      <c r="V466" s="191">
        <f t="shared" si="231"/>
        <v>0</v>
      </c>
      <c r="W466" s="191">
        <f t="shared" si="232"/>
        <v>0</v>
      </c>
      <c r="X466" s="193">
        <f t="shared" si="233"/>
        <v>0</v>
      </c>
      <c r="Y466" s="193">
        <f t="shared" si="246"/>
        <v>0</v>
      </c>
      <c r="Z466" s="193"/>
      <c r="AA466" s="195"/>
      <c r="AB466" s="195"/>
      <c r="AC466" s="199"/>
      <c r="AD466" s="197"/>
      <c r="AE466" s="190"/>
      <c r="AF466" s="190"/>
      <c r="AG466" s="198">
        <f t="shared" ref="AG466:AG529" si="252">SUM(AE466)*AF466</f>
        <v>0</v>
      </c>
      <c r="AH466" s="198"/>
      <c r="AI466" s="190"/>
      <c r="AJ466" s="190"/>
      <c r="AK466" s="190"/>
      <c r="AL466" s="190"/>
      <c r="AM466" s="200">
        <f t="shared" si="236"/>
        <v>0</v>
      </c>
      <c r="AO466" s="190"/>
      <c r="AP466" s="190"/>
      <c r="AQ466" s="190"/>
      <c r="AR466" s="190"/>
      <c r="AS466" s="200">
        <f t="shared" si="247"/>
        <v>0</v>
      </c>
      <c r="AU466" s="190"/>
      <c r="AV466" s="190"/>
      <c r="AW466" s="190"/>
      <c r="AX466" s="190"/>
      <c r="AY466" s="200">
        <f t="shared" si="248"/>
        <v>0</v>
      </c>
      <c r="BA466" s="190">
        <f t="shared" si="249"/>
        <v>0</v>
      </c>
      <c r="BB466" s="190">
        <f t="shared" si="249"/>
        <v>0</v>
      </c>
      <c r="BC466" s="200">
        <f t="shared" si="250"/>
        <v>0</v>
      </c>
      <c r="BD466" s="200">
        <f t="shared" si="251"/>
        <v>0</v>
      </c>
      <c r="BI466" s="190">
        <f t="shared" si="237"/>
        <v>0</v>
      </c>
      <c r="BJ466" s="190">
        <f t="shared" si="237"/>
        <v>0</v>
      </c>
      <c r="BK466" s="200">
        <f t="shared" si="238"/>
        <v>0</v>
      </c>
      <c r="BL466" s="200">
        <f t="shared" si="239"/>
        <v>0</v>
      </c>
      <c r="BQ466" s="190">
        <f t="shared" si="240"/>
        <v>0</v>
      </c>
      <c r="BR466" s="190">
        <f t="shared" si="240"/>
        <v>0</v>
      </c>
      <c r="BS466" s="200">
        <f t="shared" si="241"/>
        <v>0</v>
      </c>
      <c r="BT466" s="200">
        <f t="shared" si="242"/>
        <v>0</v>
      </c>
      <c r="BY466" s="190">
        <f t="shared" si="243"/>
        <v>0</v>
      </c>
      <c r="BZ466" s="190">
        <f t="shared" si="243"/>
        <v>0</v>
      </c>
      <c r="CA466" s="200">
        <f t="shared" si="244"/>
        <v>0</v>
      </c>
      <c r="CB466" s="200">
        <f t="shared" si="245"/>
        <v>0</v>
      </c>
      <c r="CG466" s="200">
        <f t="shared" si="227"/>
        <v>0</v>
      </c>
      <c r="CH466" s="193">
        <f t="shared" ref="CH466:CH529" si="253">SUM(BD466+BL466+BT466+CB466)</f>
        <v>0</v>
      </c>
    </row>
    <row r="467" spans="1:86" s="200" customFormat="1" x14ac:dyDescent="0.3">
      <c r="A467" s="173"/>
      <c r="B467" s="173"/>
      <c r="C467" s="173"/>
      <c r="D467" s="185"/>
      <c r="E467" s="185"/>
      <c r="F467" s="186"/>
      <c r="G467" s="173"/>
      <c r="H467" s="173"/>
      <c r="I467" s="173"/>
      <c r="J467" s="187"/>
      <c r="K467" s="188"/>
      <c r="L467" s="189">
        <f t="shared" si="235"/>
        <v>0</v>
      </c>
      <c r="M467" s="189">
        <f t="shared" si="234"/>
        <v>0</v>
      </c>
      <c r="N467" s="317"/>
      <c r="O467" s="202"/>
      <c r="P467" s="191"/>
      <c r="Q467" s="192">
        <f t="shared" si="228"/>
        <v>0</v>
      </c>
      <c r="R467" s="193">
        <f t="shared" si="229"/>
        <v>0</v>
      </c>
      <c r="S467" s="193"/>
      <c r="T467" s="194"/>
      <c r="U467" s="190">
        <f t="shared" si="230"/>
        <v>0</v>
      </c>
      <c r="V467" s="191">
        <f t="shared" si="231"/>
        <v>0</v>
      </c>
      <c r="W467" s="191">
        <f t="shared" si="232"/>
        <v>0</v>
      </c>
      <c r="X467" s="193">
        <f t="shared" si="233"/>
        <v>0</v>
      </c>
      <c r="Y467" s="193">
        <f t="shared" si="246"/>
        <v>0</v>
      </c>
      <c r="Z467" s="193"/>
      <c r="AA467" s="195"/>
      <c r="AB467" s="195"/>
      <c r="AC467" s="199"/>
      <c r="AD467" s="197"/>
      <c r="AE467" s="190"/>
      <c r="AF467" s="190"/>
      <c r="AG467" s="198">
        <f t="shared" si="252"/>
        <v>0</v>
      </c>
      <c r="AH467" s="198"/>
      <c r="AI467" s="190"/>
      <c r="AJ467" s="190"/>
      <c r="AK467" s="190"/>
      <c r="AL467" s="190"/>
      <c r="AM467" s="200">
        <f t="shared" si="236"/>
        <v>0</v>
      </c>
      <c r="AO467" s="190"/>
      <c r="AP467" s="190"/>
      <c r="AQ467" s="190"/>
      <c r="AR467" s="190"/>
      <c r="AS467" s="200">
        <f t="shared" si="247"/>
        <v>0</v>
      </c>
      <c r="AU467" s="190"/>
      <c r="AV467" s="190"/>
      <c r="AW467" s="190"/>
      <c r="AX467" s="190"/>
      <c r="AY467" s="200">
        <f t="shared" si="248"/>
        <v>0</v>
      </c>
      <c r="BA467" s="190">
        <f t="shared" si="249"/>
        <v>0</v>
      </c>
      <c r="BB467" s="190">
        <f t="shared" si="249"/>
        <v>0</v>
      </c>
      <c r="BC467" s="200">
        <f t="shared" si="250"/>
        <v>0</v>
      </c>
      <c r="BD467" s="200">
        <f t="shared" si="251"/>
        <v>0</v>
      </c>
      <c r="BI467" s="190">
        <f t="shared" si="237"/>
        <v>0</v>
      </c>
      <c r="BJ467" s="190">
        <f t="shared" si="237"/>
        <v>0</v>
      </c>
      <c r="BK467" s="200">
        <f t="shared" si="238"/>
        <v>0</v>
      </c>
      <c r="BL467" s="200">
        <f t="shared" si="239"/>
        <v>0</v>
      </c>
      <c r="BQ467" s="190">
        <f t="shared" si="240"/>
        <v>0</v>
      </c>
      <c r="BR467" s="190">
        <f t="shared" si="240"/>
        <v>0</v>
      </c>
      <c r="BS467" s="200">
        <f t="shared" si="241"/>
        <v>0</v>
      </c>
      <c r="BT467" s="200">
        <f t="shared" si="242"/>
        <v>0</v>
      </c>
      <c r="BY467" s="190">
        <f t="shared" si="243"/>
        <v>0</v>
      </c>
      <c r="BZ467" s="190">
        <f t="shared" si="243"/>
        <v>0</v>
      </c>
      <c r="CA467" s="200">
        <f t="shared" si="244"/>
        <v>0</v>
      </c>
      <c r="CB467" s="200">
        <f t="shared" si="245"/>
        <v>0</v>
      </c>
      <c r="CG467" s="200">
        <f t="shared" si="227"/>
        <v>0</v>
      </c>
      <c r="CH467" s="193">
        <f t="shared" si="253"/>
        <v>0</v>
      </c>
    </row>
    <row r="468" spans="1:86" s="200" customFormat="1" x14ac:dyDescent="0.3">
      <c r="A468" s="173"/>
      <c r="B468" s="173"/>
      <c r="C468" s="173"/>
      <c r="D468" s="185"/>
      <c r="E468" s="185"/>
      <c r="F468" s="186"/>
      <c r="G468" s="173"/>
      <c r="H468" s="173"/>
      <c r="I468" s="173"/>
      <c r="J468" s="187"/>
      <c r="K468" s="188"/>
      <c r="L468" s="189">
        <f t="shared" si="235"/>
        <v>0</v>
      </c>
      <c r="M468" s="189">
        <f t="shared" si="234"/>
        <v>0</v>
      </c>
      <c r="N468" s="317"/>
      <c r="O468" s="202"/>
      <c r="P468" s="191"/>
      <c r="Q468" s="192">
        <f t="shared" si="228"/>
        <v>0</v>
      </c>
      <c r="R468" s="193">
        <f t="shared" si="229"/>
        <v>0</v>
      </c>
      <c r="S468" s="193"/>
      <c r="T468" s="194"/>
      <c r="U468" s="190">
        <f t="shared" si="230"/>
        <v>0</v>
      </c>
      <c r="V468" s="191">
        <f t="shared" si="231"/>
        <v>0</v>
      </c>
      <c r="W468" s="191">
        <f t="shared" si="232"/>
        <v>0</v>
      </c>
      <c r="X468" s="193">
        <f t="shared" si="233"/>
        <v>0</v>
      </c>
      <c r="Y468" s="193">
        <f t="shared" si="246"/>
        <v>0</v>
      </c>
      <c r="Z468" s="193"/>
      <c r="AA468" s="195"/>
      <c r="AB468" s="195"/>
      <c r="AC468" s="199"/>
      <c r="AD468" s="197"/>
      <c r="AE468" s="190"/>
      <c r="AF468" s="190"/>
      <c r="AG468" s="198">
        <f t="shared" si="252"/>
        <v>0</v>
      </c>
      <c r="AH468" s="198"/>
      <c r="AI468" s="190"/>
      <c r="AJ468" s="190"/>
      <c r="AK468" s="190"/>
      <c r="AL468" s="190"/>
      <c r="AM468" s="200">
        <f t="shared" si="236"/>
        <v>0</v>
      </c>
      <c r="AO468" s="190"/>
      <c r="AP468" s="190"/>
      <c r="AQ468" s="190"/>
      <c r="AR468" s="190"/>
      <c r="AS468" s="200">
        <f t="shared" si="247"/>
        <v>0</v>
      </c>
      <c r="AU468" s="190"/>
      <c r="AV468" s="190"/>
      <c r="AW468" s="190"/>
      <c r="AX468" s="190"/>
      <c r="AY468" s="200">
        <f t="shared" si="248"/>
        <v>0</v>
      </c>
      <c r="BA468" s="190">
        <f t="shared" si="249"/>
        <v>0</v>
      </c>
      <c r="BB468" s="190">
        <f t="shared" si="249"/>
        <v>0</v>
      </c>
      <c r="BC468" s="200">
        <f t="shared" si="250"/>
        <v>0</v>
      </c>
      <c r="BD468" s="200">
        <f t="shared" si="251"/>
        <v>0</v>
      </c>
      <c r="BI468" s="190">
        <f t="shared" si="237"/>
        <v>0</v>
      </c>
      <c r="BJ468" s="190">
        <f t="shared" si="237"/>
        <v>0</v>
      </c>
      <c r="BK468" s="200">
        <f t="shared" si="238"/>
        <v>0</v>
      </c>
      <c r="BL468" s="200">
        <f t="shared" si="239"/>
        <v>0</v>
      </c>
      <c r="BQ468" s="190">
        <f t="shared" si="240"/>
        <v>0</v>
      </c>
      <c r="BR468" s="190">
        <f t="shared" si="240"/>
        <v>0</v>
      </c>
      <c r="BS468" s="200">
        <f t="shared" si="241"/>
        <v>0</v>
      </c>
      <c r="BT468" s="200">
        <f t="shared" si="242"/>
        <v>0</v>
      </c>
      <c r="BY468" s="190">
        <f t="shared" si="243"/>
        <v>0</v>
      </c>
      <c r="BZ468" s="190">
        <f t="shared" si="243"/>
        <v>0</v>
      </c>
      <c r="CA468" s="200">
        <f t="shared" si="244"/>
        <v>0</v>
      </c>
      <c r="CB468" s="200">
        <f t="shared" si="245"/>
        <v>0</v>
      </c>
      <c r="CG468" s="200">
        <f t="shared" si="227"/>
        <v>0</v>
      </c>
      <c r="CH468" s="193">
        <f t="shared" si="253"/>
        <v>0</v>
      </c>
    </row>
    <row r="469" spans="1:86" s="200" customFormat="1" x14ac:dyDescent="0.3">
      <c r="A469" s="173"/>
      <c r="B469" s="173"/>
      <c r="C469" s="173"/>
      <c r="D469" s="185"/>
      <c r="E469" s="185"/>
      <c r="F469" s="186"/>
      <c r="G469" s="173"/>
      <c r="H469" s="173"/>
      <c r="I469" s="173"/>
      <c r="J469" s="187"/>
      <c r="K469" s="188"/>
      <c r="L469" s="189">
        <f t="shared" si="235"/>
        <v>0</v>
      </c>
      <c r="M469" s="189">
        <f t="shared" si="234"/>
        <v>0</v>
      </c>
      <c r="N469" s="317"/>
      <c r="O469" s="202"/>
      <c r="P469" s="191"/>
      <c r="Q469" s="192">
        <f t="shared" si="228"/>
        <v>0</v>
      </c>
      <c r="R469" s="193">
        <f t="shared" si="229"/>
        <v>0</v>
      </c>
      <c r="S469" s="193"/>
      <c r="T469" s="194"/>
      <c r="U469" s="190">
        <f t="shared" si="230"/>
        <v>0</v>
      </c>
      <c r="V469" s="191">
        <f t="shared" si="231"/>
        <v>0</v>
      </c>
      <c r="W469" s="191">
        <f t="shared" si="232"/>
        <v>0</v>
      </c>
      <c r="X469" s="193">
        <f t="shared" si="233"/>
        <v>0</v>
      </c>
      <c r="Y469" s="193">
        <f t="shared" si="246"/>
        <v>0</v>
      </c>
      <c r="Z469" s="193"/>
      <c r="AA469" s="195"/>
      <c r="AB469" s="195"/>
      <c r="AC469" s="199"/>
      <c r="AD469" s="197"/>
      <c r="AE469" s="190"/>
      <c r="AF469" s="190"/>
      <c r="AG469" s="198">
        <f t="shared" si="252"/>
        <v>0</v>
      </c>
      <c r="AH469" s="198"/>
      <c r="AI469" s="190"/>
      <c r="AJ469" s="190"/>
      <c r="AK469" s="190"/>
      <c r="AL469" s="190"/>
      <c r="AM469" s="200">
        <f t="shared" si="236"/>
        <v>0</v>
      </c>
      <c r="AO469" s="190"/>
      <c r="AP469" s="190"/>
      <c r="AQ469" s="190"/>
      <c r="AR469" s="190"/>
      <c r="AS469" s="200">
        <f t="shared" si="247"/>
        <v>0</v>
      </c>
      <c r="AU469" s="190"/>
      <c r="AV469" s="190"/>
      <c r="AW469" s="190"/>
      <c r="AX469" s="190"/>
      <c r="AY469" s="200">
        <f t="shared" si="248"/>
        <v>0</v>
      </c>
      <c r="BA469" s="190">
        <f t="shared" si="249"/>
        <v>0</v>
      </c>
      <c r="BB469" s="190">
        <f t="shared" si="249"/>
        <v>0</v>
      </c>
      <c r="BC469" s="200">
        <f t="shared" si="250"/>
        <v>0</v>
      </c>
      <c r="BD469" s="200">
        <f t="shared" si="251"/>
        <v>0</v>
      </c>
      <c r="BI469" s="190">
        <f t="shared" si="237"/>
        <v>0</v>
      </c>
      <c r="BJ469" s="190">
        <f t="shared" si="237"/>
        <v>0</v>
      </c>
      <c r="BK469" s="200">
        <f t="shared" si="238"/>
        <v>0</v>
      </c>
      <c r="BL469" s="200">
        <f t="shared" si="239"/>
        <v>0</v>
      </c>
      <c r="BQ469" s="190">
        <f t="shared" si="240"/>
        <v>0</v>
      </c>
      <c r="BR469" s="190">
        <f t="shared" si="240"/>
        <v>0</v>
      </c>
      <c r="BS469" s="200">
        <f t="shared" si="241"/>
        <v>0</v>
      </c>
      <c r="BT469" s="200">
        <f t="shared" si="242"/>
        <v>0</v>
      </c>
      <c r="BY469" s="190">
        <f t="shared" si="243"/>
        <v>0</v>
      </c>
      <c r="BZ469" s="190">
        <f t="shared" si="243"/>
        <v>0</v>
      </c>
      <c r="CA469" s="200">
        <f t="shared" si="244"/>
        <v>0</v>
      </c>
      <c r="CB469" s="200">
        <f t="shared" si="245"/>
        <v>0</v>
      </c>
      <c r="CG469" s="200">
        <f t="shared" ref="CG469:CG532" si="254">SUM(U469)-BA469-BI469-BQ469-BY469</f>
        <v>0</v>
      </c>
      <c r="CH469" s="193">
        <f t="shared" si="253"/>
        <v>0</v>
      </c>
    </row>
    <row r="470" spans="1:86" s="200" customFormat="1" x14ac:dyDescent="0.3">
      <c r="A470" s="173"/>
      <c r="B470" s="173"/>
      <c r="C470" s="173"/>
      <c r="D470" s="185"/>
      <c r="E470" s="185"/>
      <c r="F470" s="186"/>
      <c r="G470" s="173"/>
      <c r="H470" s="173"/>
      <c r="I470" s="173"/>
      <c r="J470" s="187"/>
      <c r="K470" s="188"/>
      <c r="L470" s="189">
        <f t="shared" si="235"/>
        <v>0</v>
      </c>
      <c r="M470" s="189">
        <f t="shared" si="234"/>
        <v>0</v>
      </c>
      <c r="N470" s="317"/>
      <c r="O470" s="202"/>
      <c r="P470" s="191"/>
      <c r="Q470" s="192">
        <f t="shared" si="228"/>
        <v>0</v>
      </c>
      <c r="R470" s="193">
        <f t="shared" si="229"/>
        <v>0</v>
      </c>
      <c r="S470" s="193"/>
      <c r="T470" s="194"/>
      <c r="U470" s="190">
        <f t="shared" si="230"/>
        <v>0</v>
      </c>
      <c r="V470" s="191">
        <f t="shared" si="231"/>
        <v>0</v>
      </c>
      <c r="W470" s="191">
        <f t="shared" si="232"/>
        <v>0</v>
      </c>
      <c r="X470" s="193">
        <f t="shared" si="233"/>
        <v>0</v>
      </c>
      <c r="Y470" s="193">
        <f t="shared" si="246"/>
        <v>0</v>
      </c>
      <c r="Z470" s="193"/>
      <c r="AA470" s="195"/>
      <c r="AB470" s="195"/>
      <c r="AC470" s="199"/>
      <c r="AD470" s="197"/>
      <c r="AE470" s="190"/>
      <c r="AF470" s="190"/>
      <c r="AG470" s="198">
        <f t="shared" si="252"/>
        <v>0</v>
      </c>
      <c r="AH470" s="198"/>
      <c r="AI470" s="190"/>
      <c r="AJ470" s="190"/>
      <c r="AK470" s="190"/>
      <c r="AL470" s="190"/>
      <c r="AM470" s="200">
        <f t="shared" si="236"/>
        <v>0</v>
      </c>
      <c r="AO470" s="190"/>
      <c r="AP470" s="190"/>
      <c r="AQ470" s="190"/>
      <c r="AR470" s="190"/>
      <c r="AS470" s="200">
        <f t="shared" si="247"/>
        <v>0</v>
      </c>
      <c r="AU470" s="190"/>
      <c r="AV470" s="190"/>
      <c r="AW470" s="190"/>
      <c r="AX470" s="190"/>
      <c r="AY470" s="200">
        <f t="shared" si="248"/>
        <v>0</v>
      </c>
      <c r="BA470" s="190">
        <f t="shared" si="249"/>
        <v>0</v>
      </c>
      <c r="BB470" s="190">
        <f t="shared" si="249"/>
        <v>0</v>
      </c>
      <c r="BC470" s="200">
        <f t="shared" si="250"/>
        <v>0</v>
      </c>
      <c r="BD470" s="200">
        <f t="shared" si="251"/>
        <v>0</v>
      </c>
      <c r="BI470" s="190">
        <f t="shared" si="237"/>
        <v>0</v>
      </c>
      <c r="BJ470" s="190">
        <f t="shared" si="237"/>
        <v>0</v>
      </c>
      <c r="BK470" s="200">
        <f t="shared" si="238"/>
        <v>0</v>
      </c>
      <c r="BL470" s="200">
        <f t="shared" si="239"/>
        <v>0</v>
      </c>
      <c r="BQ470" s="190">
        <f t="shared" si="240"/>
        <v>0</v>
      </c>
      <c r="BR470" s="190">
        <f t="shared" si="240"/>
        <v>0</v>
      </c>
      <c r="BS470" s="200">
        <f t="shared" si="241"/>
        <v>0</v>
      </c>
      <c r="BT470" s="200">
        <f t="shared" si="242"/>
        <v>0</v>
      </c>
      <c r="BY470" s="190">
        <f t="shared" si="243"/>
        <v>0</v>
      </c>
      <c r="BZ470" s="190">
        <f t="shared" si="243"/>
        <v>0</v>
      </c>
      <c r="CA470" s="200">
        <f t="shared" si="244"/>
        <v>0</v>
      </c>
      <c r="CB470" s="200">
        <f t="shared" si="245"/>
        <v>0</v>
      </c>
      <c r="CG470" s="200">
        <f t="shared" si="254"/>
        <v>0</v>
      </c>
      <c r="CH470" s="193">
        <f t="shared" si="253"/>
        <v>0</v>
      </c>
    </row>
    <row r="471" spans="1:86" s="200" customFormat="1" x14ac:dyDescent="0.3">
      <c r="A471" s="173"/>
      <c r="B471" s="173"/>
      <c r="C471" s="173"/>
      <c r="D471" s="185"/>
      <c r="E471" s="185"/>
      <c r="F471" s="186"/>
      <c r="G471" s="173"/>
      <c r="H471" s="173"/>
      <c r="I471" s="173"/>
      <c r="J471" s="187"/>
      <c r="K471" s="188"/>
      <c r="L471" s="189">
        <f t="shared" si="235"/>
        <v>0</v>
      </c>
      <c r="M471" s="189">
        <f t="shared" si="234"/>
        <v>0</v>
      </c>
      <c r="N471" s="317"/>
      <c r="O471" s="202"/>
      <c r="P471" s="191"/>
      <c r="Q471" s="192">
        <f t="shared" si="228"/>
        <v>0</v>
      </c>
      <c r="R471" s="193">
        <f t="shared" si="229"/>
        <v>0</v>
      </c>
      <c r="S471" s="193"/>
      <c r="T471" s="194"/>
      <c r="U471" s="190">
        <f t="shared" si="230"/>
        <v>0</v>
      </c>
      <c r="V471" s="191">
        <f t="shared" si="231"/>
        <v>0</v>
      </c>
      <c r="W471" s="191">
        <f t="shared" si="232"/>
        <v>0</v>
      </c>
      <c r="X471" s="193">
        <f t="shared" si="233"/>
        <v>0</v>
      </c>
      <c r="Y471" s="193">
        <f t="shared" si="246"/>
        <v>0</v>
      </c>
      <c r="Z471" s="193"/>
      <c r="AA471" s="195"/>
      <c r="AB471" s="195"/>
      <c r="AC471" s="199"/>
      <c r="AD471" s="197"/>
      <c r="AE471" s="190"/>
      <c r="AF471" s="190"/>
      <c r="AG471" s="198">
        <f t="shared" si="252"/>
        <v>0</v>
      </c>
      <c r="AH471" s="198"/>
      <c r="AI471" s="190"/>
      <c r="AJ471" s="190"/>
      <c r="AK471" s="190"/>
      <c r="AL471" s="190"/>
      <c r="AM471" s="200">
        <f t="shared" si="236"/>
        <v>0</v>
      </c>
      <c r="AO471" s="190"/>
      <c r="AP471" s="190"/>
      <c r="AQ471" s="190"/>
      <c r="AR471" s="190"/>
      <c r="AS471" s="200">
        <f t="shared" si="247"/>
        <v>0</v>
      </c>
      <c r="AU471" s="190"/>
      <c r="AV471" s="190"/>
      <c r="AW471" s="190"/>
      <c r="AX471" s="190"/>
      <c r="AY471" s="200">
        <f t="shared" si="248"/>
        <v>0</v>
      </c>
      <c r="BA471" s="190">
        <f t="shared" si="249"/>
        <v>0</v>
      </c>
      <c r="BB471" s="190">
        <f t="shared" si="249"/>
        <v>0</v>
      </c>
      <c r="BC471" s="200">
        <f t="shared" si="250"/>
        <v>0</v>
      </c>
      <c r="BD471" s="200">
        <f t="shared" si="251"/>
        <v>0</v>
      </c>
      <c r="BI471" s="190">
        <f t="shared" si="237"/>
        <v>0</v>
      </c>
      <c r="BJ471" s="190">
        <f t="shared" si="237"/>
        <v>0</v>
      </c>
      <c r="BK471" s="200">
        <f t="shared" si="238"/>
        <v>0</v>
      </c>
      <c r="BL471" s="200">
        <f t="shared" si="239"/>
        <v>0</v>
      </c>
      <c r="BQ471" s="190">
        <f t="shared" si="240"/>
        <v>0</v>
      </c>
      <c r="BR471" s="190">
        <f t="shared" si="240"/>
        <v>0</v>
      </c>
      <c r="BS471" s="200">
        <f t="shared" si="241"/>
        <v>0</v>
      </c>
      <c r="BT471" s="200">
        <f t="shared" si="242"/>
        <v>0</v>
      </c>
      <c r="BY471" s="190">
        <f t="shared" si="243"/>
        <v>0</v>
      </c>
      <c r="BZ471" s="190">
        <f t="shared" si="243"/>
        <v>0</v>
      </c>
      <c r="CA471" s="200">
        <f t="shared" si="244"/>
        <v>0</v>
      </c>
      <c r="CB471" s="200">
        <f t="shared" si="245"/>
        <v>0</v>
      </c>
      <c r="CG471" s="200">
        <f t="shared" si="254"/>
        <v>0</v>
      </c>
      <c r="CH471" s="193">
        <f t="shared" si="253"/>
        <v>0</v>
      </c>
    </row>
    <row r="472" spans="1:86" s="200" customFormat="1" x14ac:dyDescent="0.3">
      <c r="A472" s="173"/>
      <c r="B472" s="173"/>
      <c r="C472" s="173"/>
      <c r="D472" s="185"/>
      <c r="E472" s="185"/>
      <c r="F472" s="186"/>
      <c r="G472" s="173"/>
      <c r="H472" s="173"/>
      <c r="I472" s="173"/>
      <c r="J472" s="187"/>
      <c r="K472" s="188"/>
      <c r="L472" s="189">
        <f t="shared" si="235"/>
        <v>0</v>
      </c>
      <c r="M472" s="189">
        <f t="shared" si="234"/>
        <v>0</v>
      </c>
      <c r="N472" s="317"/>
      <c r="O472" s="202"/>
      <c r="P472" s="191"/>
      <c r="Q472" s="192">
        <f t="shared" si="228"/>
        <v>0</v>
      </c>
      <c r="R472" s="193">
        <f t="shared" si="229"/>
        <v>0</v>
      </c>
      <c r="S472" s="193"/>
      <c r="T472" s="194"/>
      <c r="U472" s="190">
        <f t="shared" si="230"/>
        <v>0</v>
      </c>
      <c r="V472" s="191">
        <f t="shared" si="231"/>
        <v>0</v>
      </c>
      <c r="W472" s="191">
        <f t="shared" si="232"/>
        <v>0</v>
      </c>
      <c r="X472" s="193">
        <f t="shared" si="233"/>
        <v>0</v>
      </c>
      <c r="Y472" s="193">
        <f t="shared" si="246"/>
        <v>0</v>
      </c>
      <c r="Z472" s="193"/>
      <c r="AA472" s="195"/>
      <c r="AB472" s="195"/>
      <c r="AC472" s="199"/>
      <c r="AD472" s="197"/>
      <c r="AE472" s="190"/>
      <c r="AF472" s="190"/>
      <c r="AG472" s="198">
        <f t="shared" si="252"/>
        <v>0</v>
      </c>
      <c r="AH472" s="198"/>
      <c r="AI472" s="190"/>
      <c r="AJ472" s="190"/>
      <c r="AK472" s="190"/>
      <c r="AL472" s="190"/>
      <c r="AM472" s="200">
        <f t="shared" si="236"/>
        <v>0</v>
      </c>
      <c r="AO472" s="190"/>
      <c r="AP472" s="190"/>
      <c r="AQ472" s="190"/>
      <c r="AR472" s="190"/>
      <c r="AS472" s="200">
        <f t="shared" si="247"/>
        <v>0</v>
      </c>
      <c r="AU472" s="190"/>
      <c r="AV472" s="190"/>
      <c r="AW472" s="190"/>
      <c r="AX472" s="190"/>
      <c r="AY472" s="200">
        <f t="shared" si="248"/>
        <v>0</v>
      </c>
      <c r="BA472" s="190">
        <f t="shared" si="249"/>
        <v>0</v>
      </c>
      <c r="BB472" s="190">
        <f t="shared" si="249"/>
        <v>0</v>
      </c>
      <c r="BC472" s="200">
        <f t="shared" si="250"/>
        <v>0</v>
      </c>
      <c r="BD472" s="200">
        <f t="shared" si="251"/>
        <v>0</v>
      </c>
      <c r="BI472" s="190">
        <f t="shared" si="237"/>
        <v>0</v>
      </c>
      <c r="BJ472" s="190">
        <f t="shared" si="237"/>
        <v>0</v>
      </c>
      <c r="BK472" s="200">
        <f t="shared" si="238"/>
        <v>0</v>
      </c>
      <c r="BL472" s="200">
        <f t="shared" si="239"/>
        <v>0</v>
      </c>
      <c r="BQ472" s="190">
        <f t="shared" si="240"/>
        <v>0</v>
      </c>
      <c r="BR472" s="190">
        <f t="shared" si="240"/>
        <v>0</v>
      </c>
      <c r="BS472" s="200">
        <f t="shared" si="241"/>
        <v>0</v>
      </c>
      <c r="BT472" s="200">
        <f t="shared" si="242"/>
        <v>0</v>
      </c>
      <c r="BY472" s="190">
        <f t="shared" si="243"/>
        <v>0</v>
      </c>
      <c r="BZ472" s="190">
        <f t="shared" si="243"/>
        <v>0</v>
      </c>
      <c r="CA472" s="200">
        <f t="shared" si="244"/>
        <v>0</v>
      </c>
      <c r="CB472" s="200">
        <f t="shared" si="245"/>
        <v>0</v>
      </c>
      <c r="CG472" s="200">
        <f t="shared" si="254"/>
        <v>0</v>
      </c>
      <c r="CH472" s="193">
        <f t="shared" si="253"/>
        <v>0</v>
      </c>
    </row>
    <row r="473" spans="1:86" s="200" customFormat="1" x14ac:dyDescent="0.3">
      <c r="A473" s="173"/>
      <c r="B473" s="173"/>
      <c r="C473" s="173"/>
      <c r="D473" s="185"/>
      <c r="E473" s="185"/>
      <c r="F473" s="186"/>
      <c r="G473" s="173"/>
      <c r="H473" s="173"/>
      <c r="I473" s="173"/>
      <c r="J473" s="187"/>
      <c r="K473" s="188"/>
      <c r="L473" s="189">
        <f t="shared" si="235"/>
        <v>0</v>
      </c>
      <c r="M473" s="189">
        <f t="shared" si="234"/>
        <v>0</v>
      </c>
      <c r="N473" s="317"/>
      <c r="O473" s="202"/>
      <c r="P473" s="191"/>
      <c r="Q473" s="192">
        <f t="shared" si="228"/>
        <v>0</v>
      </c>
      <c r="R473" s="193">
        <f t="shared" si="229"/>
        <v>0</v>
      </c>
      <c r="S473" s="193"/>
      <c r="T473" s="194"/>
      <c r="U473" s="190">
        <f t="shared" si="230"/>
        <v>0</v>
      </c>
      <c r="V473" s="191">
        <f t="shared" si="231"/>
        <v>0</v>
      </c>
      <c r="W473" s="191">
        <f t="shared" si="232"/>
        <v>0</v>
      </c>
      <c r="X473" s="193">
        <f t="shared" si="233"/>
        <v>0</v>
      </c>
      <c r="Y473" s="193">
        <f t="shared" si="246"/>
        <v>0</v>
      </c>
      <c r="Z473" s="193"/>
      <c r="AA473" s="195"/>
      <c r="AB473" s="195"/>
      <c r="AC473" s="199"/>
      <c r="AD473" s="197"/>
      <c r="AE473" s="190"/>
      <c r="AF473" s="190"/>
      <c r="AG473" s="198">
        <f t="shared" si="252"/>
        <v>0</v>
      </c>
      <c r="AH473" s="198"/>
      <c r="AI473" s="190"/>
      <c r="AJ473" s="190"/>
      <c r="AK473" s="190"/>
      <c r="AL473" s="190"/>
      <c r="AM473" s="200">
        <f t="shared" si="236"/>
        <v>0</v>
      </c>
      <c r="AO473" s="190"/>
      <c r="AP473" s="190"/>
      <c r="AQ473" s="190"/>
      <c r="AR473" s="190"/>
      <c r="AS473" s="200">
        <f t="shared" si="247"/>
        <v>0</v>
      </c>
      <c r="AU473" s="190"/>
      <c r="AV473" s="190"/>
      <c r="AW473" s="190"/>
      <c r="AX473" s="190"/>
      <c r="AY473" s="200">
        <f t="shared" si="248"/>
        <v>0</v>
      </c>
      <c r="BA473" s="190">
        <f t="shared" si="249"/>
        <v>0</v>
      </c>
      <c r="BB473" s="190">
        <f t="shared" si="249"/>
        <v>0</v>
      </c>
      <c r="BC473" s="200">
        <f t="shared" si="250"/>
        <v>0</v>
      </c>
      <c r="BD473" s="200">
        <f t="shared" si="251"/>
        <v>0</v>
      </c>
      <c r="BI473" s="190">
        <f t="shared" si="237"/>
        <v>0</v>
      </c>
      <c r="BJ473" s="190">
        <f t="shared" si="237"/>
        <v>0</v>
      </c>
      <c r="BK473" s="200">
        <f t="shared" si="238"/>
        <v>0</v>
      </c>
      <c r="BL473" s="200">
        <f t="shared" si="239"/>
        <v>0</v>
      </c>
      <c r="BQ473" s="190">
        <f t="shared" si="240"/>
        <v>0</v>
      </c>
      <c r="BR473" s="190">
        <f t="shared" si="240"/>
        <v>0</v>
      </c>
      <c r="BS473" s="200">
        <f t="shared" si="241"/>
        <v>0</v>
      </c>
      <c r="BT473" s="200">
        <f t="shared" si="242"/>
        <v>0</v>
      </c>
      <c r="BY473" s="190">
        <f t="shared" si="243"/>
        <v>0</v>
      </c>
      <c r="BZ473" s="190">
        <f t="shared" si="243"/>
        <v>0</v>
      </c>
      <c r="CA473" s="200">
        <f t="shared" si="244"/>
        <v>0</v>
      </c>
      <c r="CB473" s="200">
        <f t="shared" si="245"/>
        <v>0</v>
      </c>
      <c r="CG473" s="200">
        <f t="shared" si="254"/>
        <v>0</v>
      </c>
      <c r="CH473" s="193">
        <f t="shared" si="253"/>
        <v>0</v>
      </c>
    </row>
    <row r="474" spans="1:86" s="200" customFormat="1" x14ac:dyDescent="0.3">
      <c r="A474" s="173"/>
      <c r="B474" s="173"/>
      <c r="C474" s="173"/>
      <c r="D474" s="185"/>
      <c r="E474" s="185"/>
      <c r="F474" s="186"/>
      <c r="G474" s="173"/>
      <c r="H474" s="173"/>
      <c r="I474" s="173"/>
      <c r="J474" s="187"/>
      <c r="K474" s="188"/>
      <c r="L474" s="189">
        <f t="shared" si="235"/>
        <v>0</v>
      </c>
      <c r="M474" s="189">
        <f t="shared" si="234"/>
        <v>0</v>
      </c>
      <c r="N474" s="317"/>
      <c r="O474" s="202"/>
      <c r="P474" s="191"/>
      <c r="Q474" s="192">
        <f t="shared" si="228"/>
        <v>0</v>
      </c>
      <c r="R474" s="193">
        <f t="shared" si="229"/>
        <v>0</v>
      </c>
      <c r="S474" s="193"/>
      <c r="T474" s="194"/>
      <c r="U474" s="190">
        <f t="shared" si="230"/>
        <v>0</v>
      </c>
      <c r="V474" s="191">
        <f t="shared" si="231"/>
        <v>0</v>
      </c>
      <c r="W474" s="191">
        <f t="shared" si="232"/>
        <v>0</v>
      </c>
      <c r="X474" s="193">
        <f t="shared" si="233"/>
        <v>0</v>
      </c>
      <c r="Y474" s="193">
        <f t="shared" si="246"/>
        <v>0</v>
      </c>
      <c r="Z474" s="193"/>
      <c r="AA474" s="195"/>
      <c r="AB474" s="195"/>
      <c r="AC474" s="199"/>
      <c r="AD474" s="197"/>
      <c r="AE474" s="190"/>
      <c r="AF474" s="190"/>
      <c r="AG474" s="198">
        <f t="shared" si="252"/>
        <v>0</v>
      </c>
      <c r="AH474" s="198"/>
      <c r="AI474" s="190"/>
      <c r="AJ474" s="190"/>
      <c r="AK474" s="190"/>
      <c r="AL474" s="190"/>
      <c r="AM474" s="200">
        <f t="shared" si="236"/>
        <v>0</v>
      </c>
      <c r="AO474" s="190"/>
      <c r="AP474" s="190"/>
      <c r="AQ474" s="190"/>
      <c r="AR474" s="190"/>
      <c r="AS474" s="200">
        <f t="shared" si="247"/>
        <v>0</v>
      </c>
      <c r="AU474" s="190"/>
      <c r="AV474" s="190"/>
      <c r="AW474" s="190"/>
      <c r="AX474" s="190"/>
      <c r="AY474" s="200">
        <f t="shared" si="248"/>
        <v>0</v>
      </c>
      <c r="BA474" s="190">
        <f t="shared" si="249"/>
        <v>0</v>
      </c>
      <c r="BB474" s="190">
        <f t="shared" si="249"/>
        <v>0</v>
      </c>
      <c r="BC474" s="200">
        <f t="shared" si="250"/>
        <v>0</v>
      </c>
      <c r="BD474" s="200">
        <f t="shared" si="251"/>
        <v>0</v>
      </c>
      <c r="BI474" s="190">
        <f t="shared" si="237"/>
        <v>0</v>
      </c>
      <c r="BJ474" s="190">
        <f t="shared" si="237"/>
        <v>0</v>
      </c>
      <c r="BK474" s="200">
        <f t="shared" si="238"/>
        <v>0</v>
      </c>
      <c r="BL474" s="200">
        <f t="shared" si="239"/>
        <v>0</v>
      </c>
      <c r="BQ474" s="190">
        <f t="shared" si="240"/>
        <v>0</v>
      </c>
      <c r="BR474" s="190">
        <f t="shared" si="240"/>
        <v>0</v>
      </c>
      <c r="BS474" s="200">
        <f t="shared" si="241"/>
        <v>0</v>
      </c>
      <c r="BT474" s="200">
        <f t="shared" si="242"/>
        <v>0</v>
      </c>
      <c r="BY474" s="190">
        <f t="shared" si="243"/>
        <v>0</v>
      </c>
      <c r="BZ474" s="190">
        <f t="shared" si="243"/>
        <v>0</v>
      </c>
      <c r="CA474" s="200">
        <f t="shared" si="244"/>
        <v>0</v>
      </c>
      <c r="CB474" s="200">
        <f t="shared" si="245"/>
        <v>0</v>
      </c>
      <c r="CG474" s="200">
        <f t="shared" si="254"/>
        <v>0</v>
      </c>
      <c r="CH474" s="193">
        <f t="shared" si="253"/>
        <v>0</v>
      </c>
    </row>
    <row r="475" spans="1:86" s="200" customFormat="1" x14ac:dyDescent="0.3">
      <c r="A475" s="173"/>
      <c r="B475" s="173"/>
      <c r="C475" s="173"/>
      <c r="D475" s="185"/>
      <c r="E475" s="185"/>
      <c r="F475" s="186"/>
      <c r="G475" s="173"/>
      <c r="H475" s="173"/>
      <c r="I475" s="173"/>
      <c r="J475" s="187"/>
      <c r="K475" s="188"/>
      <c r="L475" s="189">
        <f t="shared" si="235"/>
        <v>0</v>
      </c>
      <c r="M475" s="189">
        <f t="shared" si="234"/>
        <v>0</v>
      </c>
      <c r="N475" s="317"/>
      <c r="O475" s="202"/>
      <c r="P475" s="191"/>
      <c r="Q475" s="192">
        <f t="shared" si="228"/>
        <v>0</v>
      </c>
      <c r="R475" s="193">
        <f t="shared" si="229"/>
        <v>0</v>
      </c>
      <c r="S475" s="193"/>
      <c r="T475" s="194"/>
      <c r="U475" s="190">
        <f t="shared" si="230"/>
        <v>0</v>
      </c>
      <c r="V475" s="191">
        <f t="shared" si="231"/>
        <v>0</v>
      </c>
      <c r="W475" s="191">
        <f t="shared" si="232"/>
        <v>0</v>
      </c>
      <c r="X475" s="193">
        <f t="shared" si="233"/>
        <v>0</v>
      </c>
      <c r="Y475" s="193">
        <f t="shared" si="246"/>
        <v>0</v>
      </c>
      <c r="Z475" s="193"/>
      <c r="AA475" s="195"/>
      <c r="AB475" s="195"/>
      <c r="AC475" s="199"/>
      <c r="AD475" s="197"/>
      <c r="AE475" s="190"/>
      <c r="AF475" s="190"/>
      <c r="AG475" s="198">
        <f t="shared" si="252"/>
        <v>0</v>
      </c>
      <c r="AH475" s="198"/>
      <c r="AI475" s="190"/>
      <c r="AJ475" s="190"/>
      <c r="AK475" s="190"/>
      <c r="AL475" s="190"/>
      <c r="AM475" s="200">
        <f t="shared" si="236"/>
        <v>0</v>
      </c>
      <c r="AO475" s="190"/>
      <c r="AP475" s="190"/>
      <c r="AQ475" s="190"/>
      <c r="AR475" s="190"/>
      <c r="AS475" s="200">
        <f t="shared" si="247"/>
        <v>0</v>
      </c>
      <c r="AU475" s="190"/>
      <c r="AV475" s="190"/>
      <c r="AW475" s="190"/>
      <c r="AX475" s="190"/>
      <c r="AY475" s="200">
        <f t="shared" si="248"/>
        <v>0</v>
      </c>
      <c r="BA475" s="190">
        <f t="shared" si="249"/>
        <v>0</v>
      </c>
      <c r="BB475" s="190">
        <f t="shared" si="249"/>
        <v>0</v>
      </c>
      <c r="BC475" s="200">
        <f t="shared" si="250"/>
        <v>0</v>
      </c>
      <c r="BD475" s="200">
        <f t="shared" si="251"/>
        <v>0</v>
      </c>
      <c r="BI475" s="190">
        <f t="shared" si="237"/>
        <v>0</v>
      </c>
      <c r="BJ475" s="190">
        <f t="shared" si="237"/>
        <v>0</v>
      </c>
      <c r="BK475" s="200">
        <f t="shared" si="238"/>
        <v>0</v>
      </c>
      <c r="BL475" s="200">
        <f t="shared" si="239"/>
        <v>0</v>
      </c>
      <c r="BQ475" s="190">
        <f t="shared" si="240"/>
        <v>0</v>
      </c>
      <c r="BR475" s="190">
        <f t="shared" si="240"/>
        <v>0</v>
      </c>
      <c r="BS475" s="200">
        <f t="shared" si="241"/>
        <v>0</v>
      </c>
      <c r="BT475" s="200">
        <f t="shared" si="242"/>
        <v>0</v>
      </c>
      <c r="BY475" s="190">
        <f t="shared" si="243"/>
        <v>0</v>
      </c>
      <c r="BZ475" s="190">
        <f t="shared" si="243"/>
        <v>0</v>
      </c>
      <c r="CA475" s="200">
        <f t="shared" si="244"/>
        <v>0</v>
      </c>
      <c r="CB475" s="200">
        <f t="shared" si="245"/>
        <v>0</v>
      </c>
      <c r="CG475" s="200">
        <f t="shared" si="254"/>
        <v>0</v>
      </c>
      <c r="CH475" s="193">
        <f t="shared" si="253"/>
        <v>0</v>
      </c>
    </row>
    <row r="476" spans="1:86" s="200" customFormat="1" x14ac:dyDescent="0.3">
      <c r="A476" s="173"/>
      <c r="B476" s="173"/>
      <c r="C476" s="173"/>
      <c r="D476" s="185"/>
      <c r="E476" s="185"/>
      <c r="F476" s="186"/>
      <c r="G476" s="173"/>
      <c r="H476" s="173"/>
      <c r="I476" s="173"/>
      <c r="J476" s="187"/>
      <c r="K476" s="188"/>
      <c r="L476" s="189">
        <f t="shared" si="235"/>
        <v>0</v>
      </c>
      <c r="M476" s="189">
        <f t="shared" si="234"/>
        <v>0</v>
      </c>
      <c r="N476" s="317"/>
      <c r="O476" s="202"/>
      <c r="P476" s="191"/>
      <c r="Q476" s="192">
        <f t="shared" si="228"/>
        <v>0</v>
      </c>
      <c r="R476" s="193">
        <f t="shared" si="229"/>
        <v>0</v>
      </c>
      <c r="S476" s="193"/>
      <c r="T476" s="194"/>
      <c r="U476" s="190">
        <f t="shared" si="230"/>
        <v>0</v>
      </c>
      <c r="V476" s="191">
        <f t="shared" si="231"/>
        <v>0</v>
      </c>
      <c r="W476" s="191">
        <f t="shared" si="232"/>
        <v>0</v>
      </c>
      <c r="X476" s="193">
        <f t="shared" si="233"/>
        <v>0</v>
      </c>
      <c r="Y476" s="193">
        <f t="shared" si="246"/>
        <v>0</v>
      </c>
      <c r="Z476" s="193"/>
      <c r="AA476" s="195"/>
      <c r="AB476" s="195"/>
      <c r="AC476" s="199"/>
      <c r="AD476" s="197"/>
      <c r="AE476" s="190"/>
      <c r="AF476" s="190"/>
      <c r="AG476" s="198">
        <f t="shared" si="252"/>
        <v>0</v>
      </c>
      <c r="AH476" s="198"/>
      <c r="AI476" s="190"/>
      <c r="AJ476" s="190"/>
      <c r="AK476" s="190"/>
      <c r="AL476" s="190"/>
      <c r="AM476" s="200">
        <f t="shared" si="236"/>
        <v>0</v>
      </c>
      <c r="AO476" s="190"/>
      <c r="AP476" s="190"/>
      <c r="AQ476" s="190"/>
      <c r="AR476" s="190"/>
      <c r="AS476" s="200">
        <f t="shared" si="247"/>
        <v>0</v>
      </c>
      <c r="AU476" s="190"/>
      <c r="AV476" s="190"/>
      <c r="AW476" s="190"/>
      <c r="AX476" s="190"/>
      <c r="AY476" s="200">
        <f t="shared" si="248"/>
        <v>0</v>
      </c>
      <c r="BA476" s="190">
        <f t="shared" si="249"/>
        <v>0</v>
      </c>
      <c r="BB476" s="190">
        <f t="shared" si="249"/>
        <v>0</v>
      </c>
      <c r="BC476" s="200">
        <f t="shared" si="250"/>
        <v>0</v>
      </c>
      <c r="BD476" s="200">
        <f t="shared" si="251"/>
        <v>0</v>
      </c>
      <c r="BI476" s="190">
        <f t="shared" si="237"/>
        <v>0</v>
      </c>
      <c r="BJ476" s="190">
        <f t="shared" si="237"/>
        <v>0</v>
      </c>
      <c r="BK476" s="200">
        <f t="shared" si="238"/>
        <v>0</v>
      </c>
      <c r="BL476" s="200">
        <f t="shared" si="239"/>
        <v>0</v>
      </c>
      <c r="BQ476" s="190">
        <f t="shared" si="240"/>
        <v>0</v>
      </c>
      <c r="BR476" s="190">
        <f t="shared" si="240"/>
        <v>0</v>
      </c>
      <c r="BS476" s="200">
        <f t="shared" si="241"/>
        <v>0</v>
      </c>
      <c r="BT476" s="200">
        <f t="shared" si="242"/>
        <v>0</v>
      </c>
      <c r="BY476" s="190">
        <f t="shared" si="243"/>
        <v>0</v>
      </c>
      <c r="BZ476" s="190">
        <f t="shared" si="243"/>
        <v>0</v>
      </c>
      <c r="CA476" s="200">
        <f t="shared" si="244"/>
        <v>0</v>
      </c>
      <c r="CB476" s="200">
        <f t="shared" si="245"/>
        <v>0</v>
      </c>
      <c r="CG476" s="200">
        <f t="shared" si="254"/>
        <v>0</v>
      </c>
      <c r="CH476" s="193">
        <f t="shared" si="253"/>
        <v>0</v>
      </c>
    </row>
    <row r="477" spans="1:86" s="200" customFormat="1" x14ac:dyDescent="0.3">
      <c r="A477" s="173"/>
      <c r="B477" s="173"/>
      <c r="C477" s="173"/>
      <c r="D477" s="185"/>
      <c r="E477" s="185"/>
      <c r="F477" s="186"/>
      <c r="G477" s="173"/>
      <c r="H477" s="173"/>
      <c r="I477" s="173"/>
      <c r="J477" s="187"/>
      <c r="K477" s="188"/>
      <c r="L477" s="189">
        <f t="shared" si="235"/>
        <v>0</v>
      </c>
      <c r="M477" s="189">
        <f t="shared" si="234"/>
        <v>0</v>
      </c>
      <c r="N477" s="317"/>
      <c r="O477" s="202"/>
      <c r="P477" s="191"/>
      <c r="Q477" s="192">
        <f t="shared" si="228"/>
        <v>0</v>
      </c>
      <c r="R477" s="193">
        <f t="shared" si="229"/>
        <v>0</v>
      </c>
      <c r="S477" s="193"/>
      <c r="T477" s="194"/>
      <c r="U477" s="190">
        <f t="shared" si="230"/>
        <v>0</v>
      </c>
      <c r="V477" s="191">
        <f t="shared" si="231"/>
        <v>0</v>
      </c>
      <c r="W477" s="191">
        <f t="shared" si="232"/>
        <v>0</v>
      </c>
      <c r="X477" s="193">
        <f t="shared" si="233"/>
        <v>0</v>
      </c>
      <c r="Y477" s="193">
        <f t="shared" si="246"/>
        <v>0</v>
      </c>
      <c r="Z477" s="193"/>
      <c r="AA477" s="195"/>
      <c r="AB477" s="195"/>
      <c r="AC477" s="199"/>
      <c r="AD477" s="197"/>
      <c r="AE477" s="190"/>
      <c r="AF477" s="190"/>
      <c r="AG477" s="198">
        <f t="shared" si="252"/>
        <v>0</v>
      </c>
      <c r="AH477" s="198"/>
      <c r="AI477" s="190"/>
      <c r="AJ477" s="190"/>
      <c r="AK477" s="190"/>
      <c r="AL477" s="190"/>
      <c r="AM477" s="200">
        <f t="shared" si="236"/>
        <v>0</v>
      </c>
      <c r="AO477" s="190"/>
      <c r="AP477" s="190"/>
      <c r="AQ477" s="190"/>
      <c r="AR477" s="190"/>
      <c r="AS477" s="200">
        <f t="shared" si="247"/>
        <v>0</v>
      </c>
      <c r="AU477" s="190"/>
      <c r="AV477" s="190"/>
      <c r="AW477" s="190"/>
      <c r="AX477" s="190"/>
      <c r="AY477" s="200">
        <f t="shared" si="248"/>
        <v>0</v>
      </c>
      <c r="BA477" s="190">
        <f t="shared" si="249"/>
        <v>0</v>
      </c>
      <c r="BB477" s="190">
        <f t="shared" si="249"/>
        <v>0</v>
      </c>
      <c r="BC477" s="200">
        <f t="shared" si="250"/>
        <v>0</v>
      </c>
      <c r="BD477" s="200">
        <f t="shared" si="251"/>
        <v>0</v>
      </c>
      <c r="BI477" s="190">
        <f t="shared" si="237"/>
        <v>0</v>
      </c>
      <c r="BJ477" s="190">
        <f t="shared" si="237"/>
        <v>0</v>
      </c>
      <c r="BK477" s="200">
        <f t="shared" si="238"/>
        <v>0</v>
      </c>
      <c r="BL477" s="200">
        <f t="shared" si="239"/>
        <v>0</v>
      </c>
      <c r="BQ477" s="190">
        <f t="shared" si="240"/>
        <v>0</v>
      </c>
      <c r="BR477" s="190">
        <f t="shared" si="240"/>
        <v>0</v>
      </c>
      <c r="BS477" s="200">
        <f t="shared" si="241"/>
        <v>0</v>
      </c>
      <c r="BT477" s="200">
        <f t="shared" si="242"/>
        <v>0</v>
      </c>
      <c r="BY477" s="190">
        <f t="shared" si="243"/>
        <v>0</v>
      </c>
      <c r="BZ477" s="190">
        <f t="shared" si="243"/>
        <v>0</v>
      </c>
      <c r="CA477" s="200">
        <f t="shared" si="244"/>
        <v>0</v>
      </c>
      <c r="CB477" s="200">
        <f t="shared" si="245"/>
        <v>0</v>
      </c>
      <c r="CG477" s="200">
        <f t="shared" si="254"/>
        <v>0</v>
      </c>
      <c r="CH477" s="193">
        <f t="shared" si="253"/>
        <v>0</v>
      </c>
    </row>
    <row r="478" spans="1:86" s="200" customFormat="1" x14ac:dyDescent="0.3">
      <c r="A478" s="173"/>
      <c r="B478" s="173"/>
      <c r="C478" s="173"/>
      <c r="D478" s="185"/>
      <c r="E478" s="185"/>
      <c r="F478" s="186"/>
      <c r="G478" s="173"/>
      <c r="H478" s="173"/>
      <c r="I478" s="173"/>
      <c r="J478" s="187"/>
      <c r="K478" s="188"/>
      <c r="L478" s="189">
        <f t="shared" si="235"/>
        <v>0</v>
      </c>
      <c r="M478" s="189">
        <f t="shared" si="234"/>
        <v>0</v>
      </c>
      <c r="N478" s="317"/>
      <c r="O478" s="202"/>
      <c r="P478" s="191"/>
      <c r="Q478" s="192">
        <f t="shared" si="228"/>
        <v>0</v>
      </c>
      <c r="R478" s="193">
        <f t="shared" si="229"/>
        <v>0</v>
      </c>
      <c r="S478" s="193"/>
      <c r="T478" s="194"/>
      <c r="U478" s="190">
        <f t="shared" si="230"/>
        <v>0</v>
      </c>
      <c r="V478" s="191">
        <f t="shared" si="231"/>
        <v>0</v>
      </c>
      <c r="W478" s="191">
        <f t="shared" si="232"/>
        <v>0</v>
      </c>
      <c r="X478" s="193">
        <f t="shared" si="233"/>
        <v>0</v>
      </c>
      <c r="Y478" s="193">
        <f t="shared" si="246"/>
        <v>0</v>
      </c>
      <c r="Z478" s="193"/>
      <c r="AA478" s="195"/>
      <c r="AB478" s="195"/>
      <c r="AC478" s="199"/>
      <c r="AD478" s="197"/>
      <c r="AE478" s="190"/>
      <c r="AF478" s="190"/>
      <c r="AG478" s="198">
        <f t="shared" si="252"/>
        <v>0</v>
      </c>
      <c r="AH478" s="198"/>
      <c r="AI478" s="190"/>
      <c r="AJ478" s="190"/>
      <c r="AK478" s="190"/>
      <c r="AL478" s="190"/>
      <c r="AM478" s="200">
        <f t="shared" si="236"/>
        <v>0</v>
      </c>
      <c r="AO478" s="190"/>
      <c r="AP478" s="190"/>
      <c r="AQ478" s="190"/>
      <c r="AR478" s="190"/>
      <c r="AS478" s="200">
        <f t="shared" si="247"/>
        <v>0</v>
      </c>
      <c r="AU478" s="190"/>
      <c r="AV478" s="190"/>
      <c r="AW478" s="190"/>
      <c r="AX478" s="190"/>
      <c r="AY478" s="200">
        <f t="shared" si="248"/>
        <v>0</v>
      </c>
      <c r="BA478" s="190">
        <f t="shared" si="249"/>
        <v>0</v>
      </c>
      <c r="BB478" s="190">
        <f t="shared" si="249"/>
        <v>0</v>
      </c>
      <c r="BC478" s="200">
        <f t="shared" si="250"/>
        <v>0</v>
      </c>
      <c r="BD478" s="200">
        <f t="shared" si="251"/>
        <v>0</v>
      </c>
      <c r="BI478" s="190">
        <f t="shared" si="237"/>
        <v>0</v>
      </c>
      <c r="BJ478" s="190">
        <f t="shared" si="237"/>
        <v>0</v>
      </c>
      <c r="BK478" s="200">
        <f t="shared" si="238"/>
        <v>0</v>
      </c>
      <c r="BL478" s="200">
        <f t="shared" si="239"/>
        <v>0</v>
      </c>
      <c r="BQ478" s="190">
        <f t="shared" si="240"/>
        <v>0</v>
      </c>
      <c r="BR478" s="190">
        <f t="shared" si="240"/>
        <v>0</v>
      </c>
      <c r="BS478" s="200">
        <f t="shared" si="241"/>
        <v>0</v>
      </c>
      <c r="BT478" s="200">
        <f t="shared" si="242"/>
        <v>0</v>
      </c>
      <c r="BY478" s="190">
        <f t="shared" si="243"/>
        <v>0</v>
      </c>
      <c r="BZ478" s="190">
        <f t="shared" si="243"/>
        <v>0</v>
      </c>
      <c r="CA478" s="200">
        <f t="shared" si="244"/>
        <v>0</v>
      </c>
      <c r="CB478" s="200">
        <f t="shared" si="245"/>
        <v>0</v>
      </c>
      <c r="CG478" s="200">
        <f t="shared" si="254"/>
        <v>0</v>
      </c>
      <c r="CH478" s="193">
        <f t="shared" si="253"/>
        <v>0</v>
      </c>
    </row>
    <row r="479" spans="1:86" s="200" customFormat="1" x14ac:dyDescent="0.3">
      <c r="A479" s="173"/>
      <c r="B479" s="173"/>
      <c r="C479" s="173"/>
      <c r="D479" s="185"/>
      <c r="E479" s="185"/>
      <c r="F479" s="186"/>
      <c r="G479" s="173"/>
      <c r="H479" s="173"/>
      <c r="I479" s="173"/>
      <c r="J479" s="187"/>
      <c r="K479" s="188"/>
      <c r="L479" s="189">
        <f t="shared" si="235"/>
        <v>0</v>
      </c>
      <c r="M479" s="189">
        <f t="shared" si="234"/>
        <v>0</v>
      </c>
      <c r="N479" s="317"/>
      <c r="O479" s="202"/>
      <c r="P479" s="191"/>
      <c r="Q479" s="192">
        <f t="shared" si="228"/>
        <v>0</v>
      </c>
      <c r="R479" s="193">
        <f t="shared" si="229"/>
        <v>0</v>
      </c>
      <c r="S479" s="193"/>
      <c r="T479" s="194"/>
      <c r="U479" s="190">
        <f t="shared" si="230"/>
        <v>0</v>
      </c>
      <c r="V479" s="191">
        <f t="shared" si="231"/>
        <v>0</v>
      </c>
      <c r="W479" s="191">
        <f t="shared" si="232"/>
        <v>0</v>
      </c>
      <c r="X479" s="193">
        <f t="shared" si="233"/>
        <v>0</v>
      </c>
      <c r="Y479" s="193">
        <f t="shared" si="246"/>
        <v>0</v>
      </c>
      <c r="Z479" s="193"/>
      <c r="AA479" s="195"/>
      <c r="AB479" s="195"/>
      <c r="AC479" s="199"/>
      <c r="AD479" s="197"/>
      <c r="AE479" s="190"/>
      <c r="AF479" s="190"/>
      <c r="AG479" s="198">
        <f t="shared" si="252"/>
        <v>0</v>
      </c>
      <c r="AH479" s="198"/>
      <c r="AI479" s="190"/>
      <c r="AJ479" s="190"/>
      <c r="AK479" s="190"/>
      <c r="AL479" s="190"/>
      <c r="AM479" s="200">
        <f t="shared" si="236"/>
        <v>0</v>
      </c>
      <c r="AO479" s="190"/>
      <c r="AP479" s="190"/>
      <c r="AQ479" s="190"/>
      <c r="AR479" s="190"/>
      <c r="AS479" s="200">
        <f t="shared" si="247"/>
        <v>0</v>
      </c>
      <c r="AU479" s="190"/>
      <c r="AV479" s="190"/>
      <c r="AW479" s="190"/>
      <c r="AX479" s="190"/>
      <c r="AY479" s="200">
        <f t="shared" si="248"/>
        <v>0</v>
      </c>
      <c r="BA479" s="190">
        <f t="shared" si="249"/>
        <v>0</v>
      </c>
      <c r="BB479" s="190">
        <f t="shared" si="249"/>
        <v>0</v>
      </c>
      <c r="BC479" s="200">
        <f t="shared" si="250"/>
        <v>0</v>
      </c>
      <c r="BD479" s="200">
        <f t="shared" si="251"/>
        <v>0</v>
      </c>
      <c r="BI479" s="190">
        <f t="shared" si="237"/>
        <v>0</v>
      </c>
      <c r="BJ479" s="190">
        <f t="shared" si="237"/>
        <v>0</v>
      </c>
      <c r="BK479" s="200">
        <f t="shared" si="238"/>
        <v>0</v>
      </c>
      <c r="BL479" s="200">
        <f t="shared" si="239"/>
        <v>0</v>
      </c>
      <c r="BQ479" s="190">
        <f t="shared" si="240"/>
        <v>0</v>
      </c>
      <c r="BR479" s="190">
        <f t="shared" si="240"/>
        <v>0</v>
      </c>
      <c r="BS479" s="200">
        <f t="shared" si="241"/>
        <v>0</v>
      </c>
      <c r="BT479" s="200">
        <f t="shared" si="242"/>
        <v>0</v>
      </c>
      <c r="BY479" s="190">
        <f t="shared" si="243"/>
        <v>0</v>
      </c>
      <c r="BZ479" s="190">
        <f t="shared" si="243"/>
        <v>0</v>
      </c>
      <c r="CA479" s="200">
        <f t="shared" si="244"/>
        <v>0</v>
      </c>
      <c r="CB479" s="200">
        <f t="shared" si="245"/>
        <v>0</v>
      </c>
      <c r="CG479" s="200">
        <f t="shared" si="254"/>
        <v>0</v>
      </c>
      <c r="CH479" s="193">
        <f t="shared" si="253"/>
        <v>0</v>
      </c>
    </row>
    <row r="480" spans="1:86" s="200" customFormat="1" x14ac:dyDescent="0.3">
      <c r="A480" s="173"/>
      <c r="B480" s="173"/>
      <c r="C480" s="173"/>
      <c r="D480" s="185"/>
      <c r="E480" s="185"/>
      <c r="F480" s="186"/>
      <c r="G480" s="173"/>
      <c r="H480" s="173"/>
      <c r="I480" s="173"/>
      <c r="J480" s="187"/>
      <c r="K480" s="188"/>
      <c r="L480" s="189">
        <f t="shared" si="235"/>
        <v>0</v>
      </c>
      <c r="M480" s="189">
        <f t="shared" si="234"/>
        <v>0</v>
      </c>
      <c r="N480" s="317"/>
      <c r="O480" s="202"/>
      <c r="P480" s="191"/>
      <c r="Q480" s="192">
        <f t="shared" si="228"/>
        <v>0</v>
      </c>
      <c r="R480" s="193">
        <f t="shared" si="229"/>
        <v>0</v>
      </c>
      <c r="S480" s="193"/>
      <c r="T480" s="194"/>
      <c r="U480" s="190">
        <f t="shared" si="230"/>
        <v>0</v>
      </c>
      <c r="V480" s="191">
        <f t="shared" si="231"/>
        <v>0</v>
      </c>
      <c r="W480" s="191">
        <f t="shared" si="232"/>
        <v>0</v>
      </c>
      <c r="X480" s="193">
        <f t="shared" si="233"/>
        <v>0</v>
      </c>
      <c r="Y480" s="193">
        <f t="shared" si="246"/>
        <v>0</v>
      </c>
      <c r="Z480" s="193"/>
      <c r="AA480" s="195"/>
      <c r="AB480" s="195"/>
      <c r="AC480" s="199"/>
      <c r="AD480" s="197"/>
      <c r="AE480" s="190"/>
      <c r="AF480" s="190"/>
      <c r="AG480" s="198">
        <f t="shared" si="252"/>
        <v>0</v>
      </c>
      <c r="AH480" s="198"/>
      <c r="AI480" s="190"/>
      <c r="AJ480" s="190"/>
      <c r="AK480" s="190"/>
      <c r="AL480" s="190"/>
      <c r="AM480" s="200">
        <f t="shared" si="236"/>
        <v>0</v>
      </c>
      <c r="AO480" s="190"/>
      <c r="AP480" s="190"/>
      <c r="AQ480" s="190"/>
      <c r="AR480" s="190"/>
      <c r="AS480" s="200">
        <f t="shared" si="247"/>
        <v>0</v>
      </c>
      <c r="AU480" s="190"/>
      <c r="AV480" s="190"/>
      <c r="AW480" s="190"/>
      <c r="AX480" s="190"/>
      <c r="AY480" s="200">
        <f t="shared" si="248"/>
        <v>0</v>
      </c>
      <c r="BA480" s="190">
        <f t="shared" si="249"/>
        <v>0</v>
      </c>
      <c r="BB480" s="190">
        <f t="shared" si="249"/>
        <v>0</v>
      </c>
      <c r="BC480" s="200">
        <f t="shared" si="250"/>
        <v>0</v>
      </c>
      <c r="BD480" s="200">
        <f t="shared" si="251"/>
        <v>0</v>
      </c>
      <c r="BI480" s="190">
        <f t="shared" si="237"/>
        <v>0</v>
      </c>
      <c r="BJ480" s="190">
        <f t="shared" si="237"/>
        <v>0</v>
      </c>
      <c r="BK480" s="200">
        <f t="shared" si="238"/>
        <v>0</v>
      </c>
      <c r="BL480" s="200">
        <f t="shared" si="239"/>
        <v>0</v>
      </c>
      <c r="BQ480" s="190">
        <f t="shared" si="240"/>
        <v>0</v>
      </c>
      <c r="BR480" s="190">
        <f t="shared" si="240"/>
        <v>0</v>
      </c>
      <c r="BS480" s="200">
        <f t="shared" si="241"/>
        <v>0</v>
      </c>
      <c r="BT480" s="200">
        <f t="shared" si="242"/>
        <v>0</v>
      </c>
      <c r="BY480" s="190">
        <f t="shared" si="243"/>
        <v>0</v>
      </c>
      <c r="BZ480" s="190">
        <f t="shared" si="243"/>
        <v>0</v>
      </c>
      <c r="CA480" s="200">
        <f t="shared" si="244"/>
        <v>0</v>
      </c>
      <c r="CB480" s="200">
        <f t="shared" si="245"/>
        <v>0</v>
      </c>
      <c r="CG480" s="200">
        <f t="shared" si="254"/>
        <v>0</v>
      </c>
      <c r="CH480" s="193">
        <f t="shared" si="253"/>
        <v>0</v>
      </c>
    </row>
    <row r="481" spans="1:86" s="200" customFormat="1" x14ac:dyDescent="0.3">
      <c r="A481" s="173"/>
      <c r="B481" s="173"/>
      <c r="C481" s="173"/>
      <c r="D481" s="185"/>
      <c r="E481" s="185"/>
      <c r="F481" s="186"/>
      <c r="G481" s="173"/>
      <c r="H481" s="173"/>
      <c r="I481" s="173"/>
      <c r="J481" s="187"/>
      <c r="K481" s="188"/>
      <c r="L481" s="189">
        <f t="shared" si="235"/>
        <v>0</v>
      </c>
      <c r="M481" s="189">
        <f t="shared" si="234"/>
        <v>0</v>
      </c>
      <c r="N481" s="317"/>
      <c r="O481" s="202"/>
      <c r="P481" s="191"/>
      <c r="Q481" s="192">
        <f t="shared" si="228"/>
        <v>0</v>
      </c>
      <c r="R481" s="193">
        <f t="shared" si="229"/>
        <v>0</v>
      </c>
      <c r="S481" s="193"/>
      <c r="T481" s="194"/>
      <c r="U481" s="190">
        <f t="shared" si="230"/>
        <v>0</v>
      </c>
      <c r="V481" s="191">
        <f t="shared" si="231"/>
        <v>0</v>
      </c>
      <c r="W481" s="191">
        <f t="shared" si="232"/>
        <v>0</v>
      </c>
      <c r="X481" s="193">
        <f t="shared" si="233"/>
        <v>0</v>
      </c>
      <c r="Y481" s="193">
        <f t="shared" si="246"/>
        <v>0</v>
      </c>
      <c r="Z481" s="193"/>
      <c r="AA481" s="195"/>
      <c r="AB481" s="195"/>
      <c r="AC481" s="199"/>
      <c r="AD481" s="197"/>
      <c r="AE481" s="190"/>
      <c r="AF481" s="190"/>
      <c r="AG481" s="198">
        <f t="shared" si="252"/>
        <v>0</v>
      </c>
      <c r="AH481" s="198"/>
      <c r="AI481" s="190"/>
      <c r="AJ481" s="190"/>
      <c r="AK481" s="190"/>
      <c r="AL481" s="190"/>
      <c r="AM481" s="200">
        <f t="shared" si="236"/>
        <v>0</v>
      </c>
      <c r="AO481" s="190"/>
      <c r="AP481" s="190"/>
      <c r="AQ481" s="190"/>
      <c r="AR481" s="190"/>
      <c r="AS481" s="200">
        <f t="shared" si="247"/>
        <v>0</v>
      </c>
      <c r="AU481" s="190"/>
      <c r="AV481" s="190"/>
      <c r="AW481" s="190"/>
      <c r="AX481" s="190"/>
      <c r="AY481" s="200">
        <f t="shared" si="248"/>
        <v>0</v>
      </c>
      <c r="BA481" s="190">
        <f t="shared" si="249"/>
        <v>0</v>
      </c>
      <c r="BB481" s="190">
        <f t="shared" si="249"/>
        <v>0</v>
      </c>
      <c r="BC481" s="200">
        <f t="shared" si="250"/>
        <v>0</v>
      </c>
      <c r="BD481" s="200">
        <f t="shared" si="251"/>
        <v>0</v>
      </c>
      <c r="BI481" s="190">
        <f t="shared" si="237"/>
        <v>0</v>
      </c>
      <c r="BJ481" s="190">
        <f t="shared" si="237"/>
        <v>0</v>
      </c>
      <c r="BK481" s="200">
        <f t="shared" si="238"/>
        <v>0</v>
      </c>
      <c r="BL481" s="200">
        <f t="shared" si="239"/>
        <v>0</v>
      </c>
      <c r="BQ481" s="190">
        <f t="shared" si="240"/>
        <v>0</v>
      </c>
      <c r="BR481" s="190">
        <f t="shared" si="240"/>
        <v>0</v>
      </c>
      <c r="BS481" s="200">
        <f t="shared" si="241"/>
        <v>0</v>
      </c>
      <c r="BT481" s="200">
        <f t="shared" si="242"/>
        <v>0</v>
      </c>
      <c r="BY481" s="190">
        <f t="shared" si="243"/>
        <v>0</v>
      </c>
      <c r="BZ481" s="190">
        <f t="shared" si="243"/>
        <v>0</v>
      </c>
      <c r="CA481" s="200">
        <f t="shared" si="244"/>
        <v>0</v>
      </c>
      <c r="CB481" s="200">
        <f t="shared" si="245"/>
        <v>0</v>
      </c>
      <c r="CG481" s="200">
        <f t="shared" si="254"/>
        <v>0</v>
      </c>
      <c r="CH481" s="193">
        <f t="shared" si="253"/>
        <v>0</v>
      </c>
    </row>
    <row r="482" spans="1:86" s="200" customFormat="1" x14ac:dyDescent="0.3">
      <c r="A482" s="173"/>
      <c r="B482" s="173"/>
      <c r="C482" s="173"/>
      <c r="D482" s="185"/>
      <c r="E482" s="185"/>
      <c r="F482" s="186"/>
      <c r="G482" s="173"/>
      <c r="H482" s="173"/>
      <c r="I482" s="173"/>
      <c r="J482" s="187"/>
      <c r="K482" s="188"/>
      <c r="L482" s="189">
        <f t="shared" si="235"/>
        <v>0</v>
      </c>
      <c r="M482" s="189">
        <f t="shared" si="234"/>
        <v>0</v>
      </c>
      <c r="N482" s="317"/>
      <c r="O482" s="202"/>
      <c r="P482" s="191"/>
      <c r="Q482" s="192">
        <f t="shared" si="228"/>
        <v>0</v>
      </c>
      <c r="R482" s="193">
        <f t="shared" si="229"/>
        <v>0</v>
      </c>
      <c r="S482" s="193"/>
      <c r="T482" s="194"/>
      <c r="U482" s="190">
        <f t="shared" si="230"/>
        <v>0</v>
      </c>
      <c r="V482" s="191">
        <f t="shared" si="231"/>
        <v>0</v>
      </c>
      <c r="W482" s="191">
        <f t="shared" si="232"/>
        <v>0</v>
      </c>
      <c r="X482" s="193">
        <f t="shared" si="233"/>
        <v>0</v>
      </c>
      <c r="Y482" s="193">
        <f t="shared" si="246"/>
        <v>0</v>
      </c>
      <c r="Z482" s="193"/>
      <c r="AA482" s="195"/>
      <c r="AB482" s="195"/>
      <c r="AC482" s="199"/>
      <c r="AD482" s="197"/>
      <c r="AE482" s="190"/>
      <c r="AF482" s="190"/>
      <c r="AG482" s="198">
        <f t="shared" si="252"/>
        <v>0</v>
      </c>
      <c r="AH482" s="198"/>
      <c r="AI482" s="190"/>
      <c r="AJ482" s="190"/>
      <c r="AK482" s="190"/>
      <c r="AL482" s="190"/>
      <c r="AM482" s="200">
        <f t="shared" si="236"/>
        <v>0</v>
      </c>
      <c r="AO482" s="190"/>
      <c r="AP482" s="190"/>
      <c r="AQ482" s="190"/>
      <c r="AR482" s="190"/>
      <c r="AS482" s="200">
        <f t="shared" si="247"/>
        <v>0</v>
      </c>
      <c r="AU482" s="190"/>
      <c r="AV482" s="190"/>
      <c r="AW482" s="190"/>
      <c r="AX482" s="190"/>
      <c r="AY482" s="200">
        <f t="shared" si="248"/>
        <v>0</v>
      </c>
      <c r="BA482" s="190">
        <f t="shared" si="249"/>
        <v>0</v>
      </c>
      <c r="BB482" s="190">
        <f t="shared" si="249"/>
        <v>0</v>
      </c>
      <c r="BC482" s="200">
        <f t="shared" si="250"/>
        <v>0</v>
      </c>
      <c r="BD482" s="200">
        <f t="shared" si="251"/>
        <v>0</v>
      </c>
      <c r="BI482" s="190">
        <f t="shared" si="237"/>
        <v>0</v>
      </c>
      <c r="BJ482" s="190">
        <f t="shared" si="237"/>
        <v>0</v>
      </c>
      <c r="BK482" s="200">
        <f t="shared" si="238"/>
        <v>0</v>
      </c>
      <c r="BL482" s="200">
        <f t="shared" si="239"/>
        <v>0</v>
      </c>
      <c r="BQ482" s="190">
        <f t="shared" si="240"/>
        <v>0</v>
      </c>
      <c r="BR482" s="190">
        <f t="shared" si="240"/>
        <v>0</v>
      </c>
      <c r="BS482" s="200">
        <f t="shared" si="241"/>
        <v>0</v>
      </c>
      <c r="BT482" s="200">
        <f t="shared" si="242"/>
        <v>0</v>
      </c>
      <c r="BY482" s="190">
        <f t="shared" si="243"/>
        <v>0</v>
      </c>
      <c r="BZ482" s="190">
        <f t="shared" si="243"/>
        <v>0</v>
      </c>
      <c r="CA482" s="200">
        <f t="shared" si="244"/>
        <v>0</v>
      </c>
      <c r="CB482" s="200">
        <f t="shared" si="245"/>
        <v>0</v>
      </c>
      <c r="CG482" s="200">
        <f t="shared" si="254"/>
        <v>0</v>
      </c>
      <c r="CH482" s="193">
        <f t="shared" si="253"/>
        <v>0</v>
      </c>
    </row>
    <row r="483" spans="1:86" s="200" customFormat="1" x14ac:dyDescent="0.3">
      <c r="A483" s="173"/>
      <c r="B483" s="173"/>
      <c r="C483" s="173"/>
      <c r="D483" s="185"/>
      <c r="E483" s="185"/>
      <c r="F483" s="186"/>
      <c r="G483" s="173"/>
      <c r="H483" s="173"/>
      <c r="I483" s="173"/>
      <c r="J483" s="187"/>
      <c r="K483" s="188"/>
      <c r="L483" s="189">
        <f t="shared" si="235"/>
        <v>0</v>
      </c>
      <c r="M483" s="189">
        <f t="shared" si="234"/>
        <v>0</v>
      </c>
      <c r="N483" s="317"/>
      <c r="O483" s="202"/>
      <c r="P483" s="191"/>
      <c r="Q483" s="192">
        <f t="shared" si="228"/>
        <v>0</v>
      </c>
      <c r="R483" s="193">
        <f t="shared" si="229"/>
        <v>0</v>
      </c>
      <c r="S483" s="193"/>
      <c r="T483" s="194"/>
      <c r="U483" s="190">
        <f t="shared" si="230"/>
        <v>0</v>
      </c>
      <c r="V483" s="191">
        <f t="shared" si="231"/>
        <v>0</v>
      </c>
      <c r="W483" s="191">
        <f t="shared" si="232"/>
        <v>0</v>
      </c>
      <c r="X483" s="193">
        <f t="shared" si="233"/>
        <v>0</v>
      </c>
      <c r="Y483" s="193">
        <f t="shared" si="246"/>
        <v>0</v>
      </c>
      <c r="Z483" s="193"/>
      <c r="AA483" s="195"/>
      <c r="AB483" s="195"/>
      <c r="AC483" s="199"/>
      <c r="AD483" s="197"/>
      <c r="AE483" s="190"/>
      <c r="AF483" s="190"/>
      <c r="AG483" s="198">
        <f t="shared" si="252"/>
        <v>0</v>
      </c>
      <c r="AH483" s="198"/>
      <c r="AI483" s="190"/>
      <c r="AJ483" s="190"/>
      <c r="AK483" s="190"/>
      <c r="AL483" s="190"/>
      <c r="AM483" s="200">
        <f t="shared" si="236"/>
        <v>0</v>
      </c>
      <c r="AO483" s="190"/>
      <c r="AP483" s="190"/>
      <c r="AQ483" s="190"/>
      <c r="AR483" s="190"/>
      <c r="AS483" s="200">
        <f t="shared" si="247"/>
        <v>0</v>
      </c>
      <c r="AU483" s="190"/>
      <c r="AV483" s="190"/>
      <c r="AW483" s="190"/>
      <c r="AX483" s="190"/>
      <c r="AY483" s="200">
        <f t="shared" si="248"/>
        <v>0</v>
      </c>
      <c r="BA483" s="190">
        <f t="shared" si="249"/>
        <v>0</v>
      </c>
      <c r="BB483" s="190">
        <f t="shared" si="249"/>
        <v>0</v>
      </c>
      <c r="BC483" s="200">
        <f t="shared" si="250"/>
        <v>0</v>
      </c>
      <c r="BD483" s="200">
        <f t="shared" si="251"/>
        <v>0</v>
      </c>
      <c r="BI483" s="190">
        <f t="shared" si="237"/>
        <v>0</v>
      </c>
      <c r="BJ483" s="190">
        <f t="shared" si="237"/>
        <v>0</v>
      </c>
      <c r="BK483" s="200">
        <f t="shared" si="238"/>
        <v>0</v>
      </c>
      <c r="BL483" s="200">
        <f t="shared" si="239"/>
        <v>0</v>
      </c>
      <c r="BQ483" s="190">
        <f t="shared" si="240"/>
        <v>0</v>
      </c>
      <c r="BR483" s="190">
        <f t="shared" si="240"/>
        <v>0</v>
      </c>
      <c r="BS483" s="200">
        <f t="shared" si="241"/>
        <v>0</v>
      </c>
      <c r="BT483" s="200">
        <f t="shared" si="242"/>
        <v>0</v>
      </c>
      <c r="BY483" s="190">
        <f t="shared" si="243"/>
        <v>0</v>
      </c>
      <c r="BZ483" s="190">
        <f t="shared" si="243"/>
        <v>0</v>
      </c>
      <c r="CA483" s="200">
        <f t="shared" si="244"/>
        <v>0</v>
      </c>
      <c r="CB483" s="200">
        <f t="shared" si="245"/>
        <v>0</v>
      </c>
      <c r="CG483" s="200">
        <f t="shared" si="254"/>
        <v>0</v>
      </c>
      <c r="CH483" s="193">
        <f t="shared" si="253"/>
        <v>0</v>
      </c>
    </row>
    <row r="484" spans="1:86" s="200" customFormat="1" x14ac:dyDescent="0.3">
      <c r="A484" s="173"/>
      <c r="B484" s="173"/>
      <c r="C484" s="173"/>
      <c r="D484" s="185"/>
      <c r="E484" s="185"/>
      <c r="F484" s="186"/>
      <c r="G484" s="173"/>
      <c r="H484" s="173"/>
      <c r="I484" s="173"/>
      <c r="J484" s="187"/>
      <c r="K484" s="188"/>
      <c r="L484" s="189">
        <f t="shared" si="235"/>
        <v>0</v>
      </c>
      <c r="M484" s="189">
        <f t="shared" si="234"/>
        <v>0</v>
      </c>
      <c r="N484" s="317"/>
      <c r="O484" s="202"/>
      <c r="P484" s="191"/>
      <c r="Q484" s="192">
        <f t="shared" si="228"/>
        <v>0</v>
      </c>
      <c r="R484" s="193">
        <f t="shared" si="229"/>
        <v>0</v>
      </c>
      <c r="S484" s="193"/>
      <c r="T484" s="194"/>
      <c r="U484" s="190">
        <f t="shared" si="230"/>
        <v>0</v>
      </c>
      <c r="V484" s="191">
        <f t="shared" si="231"/>
        <v>0</v>
      </c>
      <c r="W484" s="191">
        <f t="shared" si="232"/>
        <v>0</v>
      </c>
      <c r="X484" s="193">
        <f t="shared" si="233"/>
        <v>0</v>
      </c>
      <c r="Y484" s="193">
        <f t="shared" si="246"/>
        <v>0</v>
      </c>
      <c r="Z484" s="193"/>
      <c r="AA484" s="195"/>
      <c r="AB484" s="195"/>
      <c r="AC484" s="199"/>
      <c r="AD484" s="197"/>
      <c r="AE484" s="190"/>
      <c r="AF484" s="190"/>
      <c r="AG484" s="198">
        <f t="shared" si="252"/>
        <v>0</v>
      </c>
      <c r="AH484" s="198"/>
      <c r="AI484" s="190"/>
      <c r="AJ484" s="190"/>
      <c r="AK484" s="190"/>
      <c r="AL484" s="190"/>
      <c r="AM484" s="200">
        <f t="shared" si="236"/>
        <v>0</v>
      </c>
      <c r="AO484" s="190"/>
      <c r="AP484" s="190"/>
      <c r="AQ484" s="190"/>
      <c r="AR484" s="190"/>
      <c r="AS484" s="200">
        <f t="shared" si="247"/>
        <v>0</v>
      </c>
      <c r="AU484" s="190"/>
      <c r="AV484" s="190"/>
      <c r="AW484" s="190"/>
      <c r="AX484" s="190"/>
      <c r="AY484" s="200">
        <f t="shared" si="248"/>
        <v>0</v>
      </c>
      <c r="BA484" s="190">
        <f t="shared" si="249"/>
        <v>0</v>
      </c>
      <c r="BB484" s="190">
        <f t="shared" si="249"/>
        <v>0</v>
      </c>
      <c r="BC484" s="200">
        <f t="shared" si="250"/>
        <v>0</v>
      </c>
      <c r="BD484" s="200">
        <f t="shared" si="251"/>
        <v>0</v>
      </c>
      <c r="BI484" s="190">
        <f t="shared" si="237"/>
        <v>0</v>
      </c>
      <c r="BJ484" s="190">
        <f t="shared" si="237"/>
        <v>0</v>
      </c>
      <c r="BK484" s="200">
        <f t="shared" si="238"/>
        <v>0</v>
      </c>
      <c r="BL484" s="200">
        <f t="shared" si="239"/>
        <v>0</v>
      </c>
      <c r="BQ484" s="190">
        <f t="shared" si="240"/>
        <v>0</v>
      </c>
      <c r="BR484" s="190">
        <f t="shared" si="240"/>
        <v>0</v>
      </c>
      <c r="BS484" s="200">
        <f t="shared" si="241"/>
        <v>0</v>
      </c>
      <c r="BT484" s="200">
        <f t="shared" si="242"/>
        <v>0</v>
      </c>
      <c r="BY484" s="190">
        <f t="shared" si="243"/>
        <v>0</v>
      </c>
      <c r="BZ484" s="190">
        <f t="shared" si="243"/>
        <v>0</v>
      </c>
      <c r="CA484" s="200">
        <f t="shared" si="244"/>
        <v>0</v>
      </c>
      <c r="CB484" s="200">
        <f t="shared" si="245"/>
        <v>0</v>
      </c>
      <c r="CG484" s="200">
        <f t="shared" si="254"/>
        <v>0</v>
      </c>
      <c r="CH484" s="193">
        <f t="shared" si="253"/>
        <v>0</v>
      </c>
    </row>
    <row r="485" spans="1:86" s="200" customFormat="1" x14ac:dyDescent="0.3">
      <c r="A485" s="173"/>
      <c r="B485" s="173"/>
      <c r="C485" s="173"/>
      <c r="D485" s="185"/>
      <c r="E485" s="185"/>
      <c r="F485" s="186"/>
      <c r="G485" s="173"/>
      <c r="H485" s="173"/>
      <c r="I485" s="173"/>
      <c r="J485" s="187"/>
      <c r="K485" s="188"/>
      <c r="L485" s="189">
        <f t="shared" si="235"/>
        <v>0</v>
      </c>
      <c r="M485" s="189">
        <f t="shared" si="234"/>
        <v>0</v>
      </c>
      <c r="N485" s="317"/>
      <c r="O485" s="202"/>
      <c r="P485" s="191"/>
      <c r="Q485" s="192">
        <f t="shared" si="228"/>
        <v>0</v>
      </c>
      <c r="R485" s="193">
        <f t="shared" si="229"/>
        <v>0</v>
      </c>
      <c r="S485" s="193"/>
      <c r="T485" s="194"/>
      <c r="U485" s="190">
        <f t="shared" si="230"/>
        <v>0</v>
      </c>
      <c r="V485" s="191">
        <f t="shared" si="231"/>
        <v>0</v>
      </c>
      <c r="W485" s="191">
        <f t="shared" si="232"/>
        <v>0</v>
      </c>
      <c r="X485" s="193">
        <f t="shared" si="233"/>
        <v>0</v>
      </c>
      <c r="Y485" s="193">
        <f t="shared" si="246"/>
        <v>0</v>
      </c>
      <c r="Z485" s="193"/>
      <c r="AA485" s="195"/>
      <c r="AB485" s="195"/>
      <c r="AC485" s="199"/>
      <c r="AD485" s="197"/>
      <c r="AE485" s="190"/>
      <c r="AF485" s="190"/>
      <c r="AG485" s="198">
        <f t="shared" si="252"/>
        <v>0</v>
      </c>
      <c r="AH485" s="198"/>
      <c r="AI485" s="190"/>
      <c r="AJ485" s="190"/>
      <c r="AK485" s="190"/>
      <c r="AL485" s="190"/>
      <c r="AM485" s="200">
        <f t="shared" si="236"/>
        <v>0</v>
      </c>
      <c r="AO485" s="190"/>
      <c r="AP485" s="190"/>
      <c r="AQ485" s="190"/>
      <c r="AR485" s="190"/>
      <c r="AS485" s="200">
        <f t="shared" si="247"/>
        <v>0</v>
      </c>
      <c r="AU485" s="190"/>
      <c r="AV485" s="190"/>
      <c r="AW485" s="190"/>
      <c r="AX485" s="190"/>
      <c r="AY485" s="200">
        <f t="shared" si="248"/>
        <v>0</v>
      </c>
      <c r="BA485" s="190">
        <f t="shared" si="249"/>
        <v>0</v>
      </c>
      <c r="BB485" s="190">
        <f t="shared" si="249"/>
        <v>0</v>
      </c>
      <c r="BC485" s="200">
        <f t="shared" si="250"/>
        <v>0</v>
      </c>
      <c r="BD485" s="200">
        <f t="shared" si="251"/>
        <v>0</v>
      </c>
      <c r="BI485" s="190">
        <f t="shared" si="237"/>
        <v>0</v>
      </c>
      <c r="BJ485" s="190">
        <f t="shared" si="237"/>
        <v>0</v>
      </c>
      <c r="BK485" s="200">
        <f t="shared" si="238"/>
        <v>0</v>
      </c>
      <c r="BL485" s="200">
        <f t="shared" si="239"/>
        <v>0</v>
      </c>
      <c r="BQ485" s="190">
        <f t="shared" si="240"/>
        <v>0</v>
      </c>
      <c r="BR485" s="190">
        <f t="shared" si="240"/>
        <v>0</v>
      </c>
      <c r="BS485" s="200">
        <f t="shared" si="241"/>
        <v>0</v>
      </c>
      <c r="BT485" s="200">
        <f t="shared" si="242"/>
        <v>0</v>
      </c>
      <c r="BY485" s="190">
        <f t="shared" si="243"/>
        <v>0</v>
      </c>
      <c r="BZ485" s="190">
        <f t="shared" si="243"/>
        <v>0</v>
      </c>
      <c r="CA485" s="200">
        <f t="shared" si="244"/>
        <v>0</v>
      </c>
      <c r="CB485" s="200">
        <f t="shared" si="245"/>
        <v>0</v>
      </c>
      <c r="CG485" s="200">
        <f t="shared" si="254"/>
        <v>0</v>
      </c>
      <c r="CH485" s="193">
        <f t="shared" si="253"/>
        <v>0</v>
      </c>
    </row>
    <row r="486" spans="1:86" s="200" customFormat="1" x14ac:dyDescent="0.3">
      <c r="A486" s="173"/>
      <c r="B486" s="173"/>
      <c r="C486" s="173"/>
      <c r="D486" s="185"/>
      <c r="E486" s="185"/>
      <c r="F486" s="186"/>
      <c r="G486" s="173"/>
      <c r="H486" s="173"/>
      <c r="I486" s="173"/>
      <c r="J486" s="187"/>
      <c r="K486" s="188"/>
      <c r="L486" s="189">
        <f t="shared" si="235"/>
        <v>0</v>
      </c>
      <c r="M486" s="189">
        <f t="shared" si="234"/>
        <v>0</v>
      </c>
      <c r="N486" s="317"/>
      <c r="O486" s="202"/>
      <c r="P486" s="191"/>
      <c r="Q486" s="192">
        <f t="shared" si="228"/>
        <v>0</v>
      </c>
      <c r="R486" s="193">
        <f t="shared" si="229"/>
        <v>0</v>
      </c>
      <c r="S486" s="193"/>
      <c r="T486" s="194"/>
      <c r="U486" s="190">
        <f t="shared" si="230"/>
        <v>0</v>
      </c>
      <c r="V486" s="191">
        <f t="shared" si="231"/>
        <v>0</v>
      </c>
      <c r="W486" s="191">
        <f t="shared" si="232"/>
        <v>0</v>
      </c>
      <c r="X486" s="193">
        <f t="shared" si="233"/>
        <v>0</v>
      </c>
      <c r="Y486" s="193">
        <f t="shared" si="246"/>
        <v>0</v>
      </c>
      <c r="Z486" s="193"/>
      <c r="AA486" s="195"/>
      <c r="AB486" s="195"/>
      <c r="AC486" s="199"/>
      <c r="AD486" s="197"/>
      <c r="AE486" s="190"/>
      <c r="AF486" s="190"/>
      <c r="AG486" s="198">
        <f t="shared" si="252"/>
        <v>0</v>
      </c>
      <c r="AH486" s="198"/>
      <c r="AI486" s="190"/>
      <c r="AJ486" s="190"/>
      <c r="AK486" s="190"/>
      <c r="AL486" s="190"/>
      <c r="AM486" s="200">
        <f t="shared" si="236"/>
        <v>0</v>
      </c>
      <c r="AO486" s="190"/>
      <c r="AP486" s="190"/>
      <c r="AQ486" s="190"/>
      <c r="AR486" s="190"/>
      <c r="AS486" s="200">
        <f t="shared" si="247"/>
        <v>0</v>
      </c>
      <c r="AU486" s="190"/>
      <c r="AV486" s="190"/>
      <c r="AW486" s="190"/>
      <c r="AX486" s="190"/>
      <c r="AY486" s="200">
        <f t="shared" si="248"/>
        <v>0</v>
      </c>
      <c r="BA486" s="190">
        <f t="shared" si="249"/>
        <v>0</v>
      </c>
      <c r="BB486" s="190">
        <f t="shared" si="249"/>
        <v>0</v>
      </c>
      <c r="BC486" s="200">
        <f t="shared" si="250"/>
        <v>0</v>
      </c>
      <c r="BD486" s="200">
        <f t="shared" si="251"/>
        <v>0</v>
      </c>
      <c r="BI486" s="190">
        <f t="shared" si="237"/>
        <v>0</v>
      </c>
      <c r="BJ486" s="190">
        <f t="shared" si="237"/>
        <v>0</v>
      </c>
      <c r="BK486" s="200">
        <f t="shared" si="238"/>
        <v>0</v>
      </c>
      <c r="BL486" s="200">
        <f t="shared" si="239"/>
        <v>0</v>
      </c>
      <c r="BQ486" s="190">
        <f t="shared" si="240"/>
        <v>0</v>
      </c>
      <c r="BR486" s="190">
        <f t="shared" si="240"/>
        <v>0</v>
      </c>
      <c r="BS486" s="200">
        <f t="shared" si="241"/>
        <v>0</v>
      </c>
      <c r="BT486" s="200">
        <f t="shared" si="242"/>
        <v>0</v>
      </c>
      <c r="BY486" s="190">
        <f t="shared" si="243"/>
        <v>0</v>
      </c>
      <c r="BZ486" s="190">
        <f t="shared" si="243"/>
        <v>0</v>
      </c>
      <c r="CA486" s="200">
        <f t="shared" si="244"/>
        <v>0</v>
      </c>
      <c r="CB486" s="200">
        <f t="shared" si="245"/>
        <v>0</v>
      </c>
      <c r="CG486" s="200">
        <f t="shared" si="254"/>
        <v>0</v>
      </c>
      <c r="CH486" s="193">
        <f t="shared" si="253"/>
        <v>0</v>
      </c>
    </row>
    <row r="487" spans="1:86" s="200" customFormat="1" x14ac:dyDescent="0.3">
      <c r="A487" s="173"/>
      <c r="B487" s="173"/>
      <c r="C487" s="173"/>
      <c r="D487" s="185"/>
      <c r="E487" s="185"/>
      <c r="F487" s="186"/>
      <c r="G487" s="173"/>
      <c r="H487" s="173"/>
      <c r="I487" s="173"/>
      <c r="J487" s="187"/>
      <c r="K487" s="188"/>
      <c r="L487" s="189">
        <f t="shared" si="235"/>
        <v>0</v>
      </c>
      <c r="M487" s="189">
        <f t="shared" si="234"/>
        <v>0</v>
      </c>
      <c r="N487" s="317"/>
      <c r="O487" s="202"/>
      <c r="P487" s="191"/>
      <c r="Q487" s="192">
        <f t="shared" si="228"/>
        <v>0</v>
      </c>
      <c r="R487" s="193">
        <f t="shared" si="229"/>
        <v>0</v>
      </c>
      <c r="S487" s="193"/>
      <c r="T487" s="194"/>
      <c r="U487" s="190">
        <f t="shared" si="230"/>
        <v>0</v>
      </c>
      <c r="V487" s="191">
        <f t="shared" si="231"/>
        <v>0</v>
      </c>
      <c r="W487" s="191">
        <f t="shared" si="232"/>
        <v>0</v>
      </c>
      <c r="X487" s="193">
        <f t="shared" si="233"/>
        <v>0</v>
      </c>
      <c r="Y487" s="193">
        <f t="shared" si="246"/>
        <v>0</v>
      </c>
      <c r="Z487" s="193"/>
      <c r="AA487" s="195"/>
      <c r="AB487" s="195"/>
      <c r="AC487" s="199"/>
      <c r="AD487" s="197"/>
      <c r="AE487" s="190"/>
      <c r="AF487" s="190"/>
      <c r="AG487" s="198">
        <f t="shared" si="252"/>
        <v>0</v>
      </c>
      <c r="AH487" s="198"/>
      <c r="AI487" s="190"/>
      <c r="AJ487" s="190"/>
      <c r="AK487" s="190"/>
      <c r="AL487" s="190"/>
      <c r="AM487" s="200">
        <f t="shared" si="236"/>
        <v>0</v>
      </c>
      <c r="AO487" s="190"/>
      <c r="AP487" s="190"/>
      <c r="AQ487" s="190"/>
      <c r="AR487" s="190"/>
      <c r="AS487" s="200">
        <f t="shared" si="247"/>
        <v>0</v>
      </c>
      <c r="AU487" s="190"/>
      <c r="AV487" s="190"/>
      <c r="AW487" s="190"/>
      <c r="AX487" s="190"/>
      <c r="AY487" s="200">
        <f t="shared" si="248"/>
        <v>0</v>
      </c>
      <c r="BA487" s="190">
        <f t="shared" si="249"/>
        <v>0</v>
      </c>
      <c r="BB487" s="190">
        <f t="shared" si="249"/>
        <v>0</v>
      </c>
      <c r="BC487" s="200">
        <f t="shared" si="250"/>
        <v>0</v>
      </c>
      <c r="BD487" s="200">
        <f t="shared" si="251"/>
        <v>0</v>
      </c>
      <c r="BI487" s="190">
        <f t="shared" si="237"/>
        <v>0</v>
      </c>
      <c r="BJ487" s="190">
        <f t="shared" si="237"/>
        <v>0</v>
      </c>
      <c r="BK487" s="200">
        <f t="shared" si="238"/>
        <v>0</v>
      </c>
      <c r="BL487" s="200">
        <f t="shared" si="239"/>
        <v>0</v>
      </c>
      <c r="BQ487" s="190">
        <f t="shared" si="240"/>
        <v>0</v>
      </c>
      <c r="BR487" s="190">
        <f t="shared" si="240"/>
        <v>0</v>
      </c>
      <c r="BS487" s="200">
        <f t="shared" si="241"/>
        <v>0</v>
      </c>
      <c r="BT487" s="200">
        <f t="shared" si="242"/>
        <v>0</v>
      </c>
      <c r="BY487" s="190">
        <f t="shared" si="243"/>
        <v>0</v>
      </c>
      <c r="BZ487" s="190">
        <f t="shared" si="243"/>
        <v>0</v>
      </c>
      <c r="CA487" s="200">
        <f t="shared" si="244"/>
        <v>0</v>
      </c>
      <c r="CB487" s="200">
        <f t="shared" si="245"/>
        <v>0</v>
      </c>
      <c r="CG487" s="200">
        <f t="shared" si="254"/>
        <v>0</v>
      </c>
      <c r="CH487" s="193">
        <f t="shared" si="253"/>
        <v>0</v>
      </c>
    </row>
    <row r="488" spans="1:86" s="200" customFormat="1" x14ac:dyDescent="0.3">
      <c r="A488" s="173"/>
      <c r="B488" s="173"/>
      <c r="C488" s="173"/>
      <c r="D488" s="185"/>
      <c r="E488" s="185"/>
      <c r="F488" s="186"/>
      <c r="G488" s="173"/>
      <c r="H488" s="173"/>
      <c r="I488" s="173"/>
      <c r="J488" s="187"/>
      <c r="K488" s="188"/>
      <c r="L488" s="189">
        <f t="shared" si="235"/>
        <v>0</v>
      </c>
      <c r="M488" s="189">
        <f t="shared" si="234"/>
        <v>0</v>
      </c>
      <c r="N488" s="317"/>
      <c r="O488" s="202"/>
      <c r="P488" s="191"/>
      <c r="Q488" s="192">
        <f t="shared" si="228"/>
        <v>0</v>
      </c>
      <c r="R488" s="193">
        <f t="shared" si="229"/>
        <v>0</v>
      </c>
      <c r="S488" s="193"/>
      <c r="T488" s="194"/>
      <c r="U488" s="190">
        <f t="shared" si="230"/>
        <v>0</v>
      </c>
      <c r="V488" s="191">
        <f t="shared" si="231"/>
        <v>0</v>
      </c>
      <c r="W488" s="191">
        <f t="shared" si="232"/>
        <v>0</v>
      </c>
      <c r="X488" s="193">
        <f t="shared" si="233"/>
        <v>0</v>
      </c>
      <c r="Y488" s="193">
        <f t="shared" si="246"/>
        <v>0</v>
      </c>
      <c r="Z488" s="193"/>
      <c r="AA488" s="195"/>
      <c r="AB488" s="195"/>
      <c r="AC488" s="199"/>
      <c r="AD488" s="197"/>
      <c r="AE488" s="190"/>
      <c r="AF488" s="190"/>
      <c r="AG488" s="198">
        <f t="shared" si="252"/>
        <v>0</v>
      </c>
      <c r="AH488" s="198"/>
      <c r="AI488" s="190"/>
      <c r="AJ488" s="190"/>
      <c r="AK488" s="190"/>
      <c r="AL488" s="190"/>
      <c r="AM488" s="200">
        <f t="shared" si="236"/>
        <v>0</v>
      </c>
      <c r="AO488" s="190"/>
      <c r="AP488" s="190"/>
      <c r="AQ488" s="190"/>
      <c r="AR488" s="190"/>
      <c r="AS488" s="200">
        <f t="shared" si="247"/>
        <v>0</v>
      </c>
      <c r="AU488" s="190"/>
      <c r="AV488" s="190"/>
      <c r="AW488" s="190"/>
      <c r="AX488" s="190"/>
      <c r="AY488" s="200">
        <f t="shared" si="248"/>
        <v>0</v>
      </c>
      <c r="BA488" s="190">
        <f t="shared" si="249"/>
        <v>0</v>
      </c>
      <c r="BB488" s="190">
        <f t="shared" si="249"/>
        <v>0</v>
      </c>
      <c r="BC488" s="200">
        <f t="shared" si="250"/>
        <v>0</v>
      </c>
      <c r="BD488" s="200">
        <f t="shared" si="251"/>
        <v>0</v>
      </c>
      <c r="BI488" s="190">
        <f t="shared" si="237"/>
        <v>0</v>
      </c>
      <c r="BJ488" s="190">
        <f t="shared" si="237"/>
        <v>0</v>
      </c>
      <c r="BK488" s="200">
        <f t="shared" si="238"/>
        <v>0</v>
      </c>
      <c r="BL488" s="200">
        <f t="shared" si="239"/>
        <v>0</v>
      </c>
      <c r="BQ488" s="190">
        <f t="shared" si="240"/>
        <v>0</v>
      </c>
      <c r="BR488" s="190">
        <f t="shared" si="240"/>
        <v>0</v>
      </c>
      <c r="BS488" s="200">
        <f t="shared" si="241"/>
        <v>0</v>
      </c>
      <c r="BT488" s="200">
        <f t="shared" si="242"/>
        <v>0</v>
      </c>
      <c r="BY488" s="190">
        <f t="shared" si="243"/>
        <v>0</v>
      </c>
      <c r="BZ488" s="190">
        <f t="shared" si="243"/>
        <v>0</v>
      </c>
      <c r="CA488" s="200">
        <f t="shared" si="244"/>
        <v>0</v>
      </c>
      <c r="CB488" s="200">
        <f t="shared" si="245"/>
        <v>0</v>
      </c>
      <c r="CG488" s="200">
        <f t="shared" si="254"/>
        <v>0</v>
      </c>
      <c r="CH488" s="193">
        <f t="shared" si="253"/>
        <v>0</v>
      </c>
    </row>
    <row r="489" spans="1:86" s="200" customFormat="1" x14ac:dyDescent="0.3">
      <c r="A489" s="173"/>
      <c r="B489" s="173"/>
      <c r="C489" s="173"/>
      <c r="D489" s="185"/>
      <c r="E489" s="185"/>
      <c r="F489" s="186"/>
      <c r="G489" s="173"/>
      <c r="H489" s="173"/>
      <c r="I489" s="173"/>
      <c r="J489" s="187"/>
      <c r="K489" s="188"/>
      <c r="L489" s="189">
        <f t="shared" si="235"/>
        <v>0</v>
      </c>
      <c r="M489" s="189">
        <f t="shared" si="234"/>
        <v>0</v>
      </c>
      <c r="N489" s="317"/>
      <c r="O489" s="202"/>
      <c r="P489" s="191"/>
      <c r="Q489" s="192">
        <f t="shared" si="228"/>
        <v>0</v>
      </c>
      <c r="R489" s="193">
        <f t="shared" si="229"/>
        <v>0</v>
      </c>
      <c r="S489" s="193"/>
      <c r="T489" s="194"/>
      <c r="U489" s="190">
        <f t="shared" si="230"/>
        <v>0</v>
      </c>
      <c r="V489" s="191">
        <f t="shared" si="231"/>
        <v>0</v>
      </c>
      <c r="W489" s="191">
        <f t="shared" si="232"/>
        <v>0</v>
      </c>
      <c r="X489" s="193">
        <f t="shared" si="233"/>
        <v>0</v>
      </c>
      <c r="Y489" s="193">
        <f t="shared" si="246"/>
        <v>0</v>
      </c>
      <c r="Z489" s="193"/>
      <c r="AA489" s="195"/>
      <c r="AB489" s="195"/>
      <c r="AC489" s="199"/>
      <c r="AD489" s="197"/>
      <c r="AE489" s="190"/>
      <c r="AF489" s="190"/>
      <c r="AG489" s="198">
        <f t="shared" si="252"/>
        <v>0</v>
      </c>
      <c r="AH489" s="198"/>
      <c r="AI489" s="190"/>
      <c r="AJ489" s="190"/>
      <c r="AK489" s="190"/>
      <c r="AL489" s="190"/>
      <c r="AM489" s="200">
        <f t="shared" si="236"/>
        <v>0</v>
      </c>
      <c r="AO489" s="190"/>
      <c r="AP489" s="190"/>
      <c r="AQ489" s="190"/>
      <c r="AR489" s="190"/>
      <c r="AS489" s="200">
        <f t="shared" si="247"/>
        <v>0</v>
      </c>
      <c r="AU489" s="190"/>
      <c r="AV489" s="190"/>
      <c r="AW489" s="190"/>
      <c r="AX489" s="190"/>
      <c r="AY489" s="200">
        <f t="shared" si="248"/>
        <v>0</v>
      </c>
      <c r="BA489" s="190">
        <f t="shared" si="249"/>
        <v>0</v>
      </c>
      <c r="BB489" s="190">
        <f t="shared" si="249"/>
        <v>0</v>
      </c>
      <c r="BC489" s="200">
        <f t="shared" si="250"/>
        <v>0</v>
      </c>
      <c r="BD489" s="200">
        <f t="shared" si="251"/>
        <v>0</v>
      </c>
      <c r="BI489" s="190">
        <f t="shared" si="237"/>
        <v>0</v>
      </c>
      <c r="BJ489" s="190">
        <f t="shared" si="237"/>
        <v>0</v>
      </c>
      <c r="BK489" s="200">
        <f t="shared" si="238"/>
        <v>0</v>
      </c>
      <c r="BL489" s="200">
        <f t="shared" si="239"/>
        <v>0</v>
      </c>
      <c r="BQ489" s="190">
        <f t="shared" si="240"/>
        <v>0</v>
      </c>
      <c r="BR489" s="190">
        <f t="shared" si="240"/>
        <v>0</v>
      </c>
      <c r="BS489" s="200">
        <f t="shared" si="241"/>
        <v>0</v>
      </c>
      <c r="BT489" s="200">
        <f t="shared" si="242"/>
        <v>0</v>
      </c>
      <c r="BY489" s="190">
        <f t="shared" si="243"/>
        <v>0</v>
      </c>
      <c r="BZ489" s="190">
        <f t="shared" si="243"/>
        <v>0</v>
      </c>
      <c r="CA489" s="200">
        <f t="shared" si="244"/>
        <v>0</v>
      </c>
      <c r="CB489" s="200">
        <f t="shared" si="245"/>
        <v>0</v>
      </c>
      <c r="CG489" s="200">
        <f t="shared" si="254"/>
        <v>0</v>
      </c>
      <c r="CH489" s="193">
        <f t="shared" si="253"/>
        <v>0</v>
      </c>
    </row>
    <row r="490" spans="1:86" s="200" customFormat="1" x14ac:dyDescent="0.3">
      <c r="A490" s="173"/>
      <c r="B490" s="173"/>
      <c r="C490" s="173"/>
      <c r="D490" s="185"/>
      <c r="E490" s="185"/>
      <c r="F490" s="186"/>
      <c r="G490" s="173"/>
      <c r="H490" s="173"/>
      <c r="I490" s="173"/>
      <c r="J490" s="187"/>
      <c r="K490" s="188"/>
      <c r="L490" s="189">
        <f t="shared" si="235"/>
        <v>0</v>
      </c>
      <c r="M490" s="189">
        <f t="shared" si="234"/>
        <v>0</v>
      </c>
      <c r="N490" s="317"/>
      <c r="O490" s="202"/>
      <c r="P490" s="191"/>
      <c r="Q490" s="192">
        <f t="shared" si="228"/>
        <v>0</v>
      </c>
      <c r="R490" s="193">
        <f t="shared" si="229"/>
        <v>0</v>
      </c>
      <c r="S490" s="193"/>
      <c r="T490" s="194"/>
      <c r="U490" s="190">
        <f t="shared" si="230"/>
        <v>0</v>
      </c>
      <c r="V490" s="191">
        <f t="shared" si="231"/>
        <v>0</v>
      </c>
      <c r="W490" s="191">
        <f t="shared" si="232"/>
        <v>0</v>
      </c>
      <c r="X490" s="193">
        <f t="shared" si="233"/>
        <v>0</v>
      </c>
      <c r="Y490" s="193">
        <f t="shared" si="246"/>
        <v>0</v>
      </c>
      <c r="Z490" s="193"/>
      <c r="AA490" s="195"/>
      <c r="AB490" s="195"/>
      <c r="AC490" s="199"/>
      <c r="AD490" s="197"/>
      <c r="AE490" s="190"/>
      <c r="AF490" s="190"/>
      <c r="AG490" s="198">
        <f t="shared" si="252"/>
        <v>0</v>
      </c>
      <c r="AH490" s="198"/>
      <c r="AI490" s="190"/>
      <c r="AJ490" s="190"/>
      <c r="AK490" s="190"/>
      <c r="AL490" s="190"/>
      <c r="AM490" s="200">
        <f t="shared" si="236"/>
        <v>0</v>
      </c>
      <c r="AO490" s="190"/>
      <c r="AP490" s="190"/>
      <c r="AQ490" s="190"/>
      <c r="AR490" s="190"/>
      <c r="AS490" s="200">
        <f t="shared" si="247"/>
        <v>0</v>
      </c>
      <c r="AU490" s="190"/>
      <c r="AV490" s="190"/>
      <c r="AW490" s="190"/>
      <c r="AX490" s="190"/>
      <c r="AY490" s="200">
        <f t="shared" si="248"/>
        <v>0</v>
      </c>
      <c r="BA490" s="190">
        <f t="shared" si="249"/>
        <v>0</v>
      </c>
      <c r="BB490" s="190">
        <f t="shared" si="249"/>
        <v>0</v>
      </c>
      <c r="BC490" s="200">
        <f t="shared" si="250"/>
        <v>0</v>
      </c>
      <c r="BD490" s="200">
        <f t="shared" si="251"/>
        <v>0</v>
      </c>
      <c r="BI490" s="190">
        <f t="shared" si="237"/>
        <v>0</v>
      </c>
      <c r="BJ490" s="190">
        <f t="shared" si="237"/>
        <v>0</v>
      </c>
      <c r="BK490" s="200">
        <f t="shared" si="238"/>
        <v>0</v>
      </c>
      <c r="BL490" s="200">
        <f t="shared" si="239"/>
        <v>0</v>
      </c>
      <c r="BQ490" s="190">
        <f t="shared" si="240"/>
        <v>0</v>
      </c>
      <c r="BR490" s="190">
        <f t="shared" si="240"/>
        <v>0</v>
      </c>
      <c r="BS490" s="200">
        <f t="shared" si="241"/>
        <v>0</v>
      </c>
      <c r="BT490" s="200">
        <f t="shared" si="242"/>
        <v>0</v>
      </c>
      <c r="BY490" s="190">
        <f t="shared" si="243"/>
        <v>0</v>
      </c>
      <c r="BZ490" s="190">
        <f t="shared" si="243"/>
        <v>0</v>
      </c>
      <c r="CA490" s="200">
        <f t="shared" si="244"/>
        <v>0</v>
      </c>
      <c r="CB490" s="200">
        <f t="shared" si="245"/>
        <v>0</v>
      </c>
      <c r="CG490" s="200">
        <f t="shared" si="254"/>
        <v>0</v>
      </c>
      <c r="CH490" s="193">
        <f t="shared" si="253"/>
        <v>0</v>
      </c>
    </row>
    <row r="491" spans="1:86" s="200" customFormat="1" x14ac:dyDescent="0.3">
      <c r="A491" s="173"/>
      <c r="B491" s="173"/>
      <c r="C491" s="173"/>
      <c r="D491" s="185"/>
      <c r="E491" s="185"/>
      <c r="F491" s="186"/>
      <c r="G491" s="173"/>
      <c r="H491" s="173"/>
      <c r="I491" s="173"/>
      <c r="J491" s="187"/>
      <c r="K491" s="188"/>
      <c r="L491" s="189">
        <f t="shared" si="235"/>
        <v>0</v>
      </c>
      <c r="M491" s="189">
        <f t="shared" si="234"/>
        <v>0</v>
      </c>
      <c r="N491" s="317"/>
      <c r="O491" s="202"/>
      <c r="P491" s="191"/>
      <c r="Q491" s="192">
        <f t="shared" si="228"/>
        <v>0</v>
      </c>
      <c r="R491" s="193">
        <f t="shared" si="229"/>
        <v>0</v>
      </c>
      <c r="S491" s="193"/>
      <c r="T491" s="194"/>
      <c r="U491" s="190">
        <f t="shared" si="230"/>
        <v>0</v>
      </c>
      <c r="V491" s="191">
        <f t="shared" si="231"/>
        <v>0</v>
      </c>
      <c r="W491" s="191">
        <f t="shared" si="232"/>
        <v>0</v>
      </c>
      <c r="X491" s="193">
        <f t="shared" si="233"/>
        <v>0</v>
      </c>
      <c r="Y491" s="193">
        <f t="shared" si="246"/>
        <v>0</v>
      </c>
      <c r="Z491" s="193"/>
      <c r="AA491" s="195"/>
      <c r="AB491" s="195"/>
      <c r="AC491" s="199"/>
      <c r="AD491" s="197"/>
      <c r="AE491" s="190"/>
      <c r="AF491" s="190"/>
      <c r="AG491" s="198">
        <f t="shared" si="252"/>
        <v>0</v>
      </c>
      <c r="AH491" s="198"/>
      <c r="AI491" s="190"/>
      <c r="AJ491" s="190"/>
      <c r="AK491" s="190"/>
      <c r="AL491" s="190"/>
      <c r="AM491" s="200">
        <f t="shared" si="236"/>
        <v>0</v>
      </c>
      <c r="AO491" s="190"/>
      <c r="AP491" s="190"/>
      <c r="AQ491" s="190"/>
      <c r="AR491" s="190"/>
      <c r="AS491" s="200">
        <f t="shared" si="247"/>
        <v>0</v>
      </c>
      <c r="AU491" s="190"/>
      <c r="AV491" s="190"/>
      <c r="AW491" s="190"/>
      <c r="AX491" s="190"/>
      <c r="AY491" s="200">
        <f t="shared" si="248"/>
        <v>0</v>
      </c>
      <c r="BA491" s="190">
        <f t="shared" si="249"/>
        <v>0</v>
      </c>
      <c r="BB491" s="190">
        <f t="shared" si="249"/>
        <v>0</v>
      </c>
      <c r="BC491" s="200">
        <f t="shared" si="250"/>
        <v>0</v>
      </c>
      <c r="BD491" s="200">
        <f t="shared" si="251"/>
        <v>0</v>
      </c>
      <c r="BI491" s="190">
        <f t="shared" si="237"/>
        <v>0</v>
      </c>
      <c r="BJ491" s="190">
        <f t="shared" si="237"/>
        <v>0</v>
      </c>
      <c r="BK491" s="200">
        <f t="shared" si="238"/>
        <v>0</v>
      </c>
      <c r="BL491" s="200">
        <f t="shared" si="239"/>
        <v>0</v>
      </c>
      <c r="BQ491" s="190">
        <f t="shared" si="240"/>
        <v>0</v>
      </c>
      <c r="BR491" s="190">
        <f t="shared" si="240"/>
        <v>0</v>
      </c>
      <c r="BS491" s="200">
        <f t="shared" si="241"/>
        <v>0</v>
      </c>
      <c r="BT491" s="200">
        <f t="shared" si="242"/>
        <v>0</v>
      </c>
      <c r="BY491" s="190">
        <f t="shared" si="243"/>
        <v>0</v>
      </c>
      <c r="BZ491" s="190">
        <f t="shared" si="243"/>
        <v>0</v>
      </c>
      <c r="CA491" s="200">
        <f t="shared" si="244"/>
        <v>0</v>
      </c>
      <c r="CB491" s="200">
        <f t="shared" si="245"/>
        <v>0</v>
      </c>
      <c r="CG491" s="200">
        <f t="shared" si="254"/>
        <v>0</v>
      </c>
      <c r="CH491" s="193">
        <f t="shared" si="253"/>
        <v>0</v>
      </c>
    </row>
    <row r="492" spans="1:86" s="200" customFormat="1" x14ac:dyDescent="0.3">
      <c r="A492" s="173"/>
      <c r="B492" s="173"/>
      <c r="C492" s="173"/>
      <c r="D492" s="185"/>
      <c r="E492" s="185"/>
      <c r="F492" s="186"/>
      <c r="G492" s="173"/>
      <c r="H492" s="173"/>
      <c r="I492" s="173"/>
      <c r="J492" s="187"/>
      <c r="K492" s="188"/>
      <c r="L492" s="189">
        <f t="shared" si="235"/>
        <v>0</v>
      </c>
      <c r="M492" s="189">
        <f t="shared" si="234"/>
        <v>0</v>
      </c>
      <c r="N492" s="317"/>
      <c r="O492" s="202"/>
      <c r="P492" s="191"/>
      <c r="Q492" s="192">
        <f t="shared" si="228"/>
        <v>0</v>
      </c>
      <c r="R492" s="193">
        <f t="shared" si="229"/>
        <v>0</v>
      </c>
      <c r="S492" s="193"/>
      <c r="T492" s="194"/>
      <c r="U492" s="190">
        <f t="shared" si="230"/>
        <v>0</v>
      </c>
      <c r="V492" s="191">
        <f t="shared" si="231"/>
        <v>0</v>
      </c>
      <c r="W492" s="191">
        <f t="shared" si="232"/>
        <v>0</v>
      </c>
      <c r="X492" s="193">
        <f t="shared" si="233"/>
        <v>0</v>
      </c>
      <c r="Y492" s="193">
        <f t="shared" si="246"/>
        <v>0</v>
      </c>
      <c r="Z492" s="193"/>
      <c r="AA492" s="195"/>
      <c r="AB492" s="195"/>
      <c r="AC492" s="199"/>
      <c r="AD492" s="197"/>
      <c r="AE492" s="190"/>
      <c r="AF492" s="190"/>
      <c r="AG492" s="198">
        <f t="shared" si="252"/>
        <v>0</v>
      </c>
      <c r="AH492" s="198"/>
      <c r="AI492" s="190"/>
      <c r="AJ492" s="190"/>
      <c r="AK492" s="190"/>
      <c r="AL492" s="190"/>
      <c r="AM492" s="200">
        <f t="shared" si="236"/>
        <v>0</v>
      </c>
      <c r="AO492" s="190"/>
      <c r="AP492" s="190"/>
      <c r="AQ492" s="190"/>
      <c r="AR492" s="190"/>
      <c r="AS492" s="200">
        <f t="shared" si="247"/>
        <v>0</v>
      </c>
      <c r="AU492" s="190"/>
      <c r="AV492" s="190"/>
      <c r="AW492" s="190"/>
      <c r="AX492" s="190"/>
      <c r="AY492" s="200">
        <f t="shared" si="248"/>
        <v>0</v>
      </c>
      <c r="BA492" s="190">
        <f t="shared" si="249"/>
        <v>0</v>
      </c>
      <c r="BB492" s="190">
        <f t="shared" si="249"/>
        <v>0</v>
      </c>
      <c r="BC492" s="200">
        <f t="shared" si="250"/>
        <v>0</v>
      </c>
      <c r="BD492" s="200">
        <f t="shared" si="251"/>
        <v>0</v>
      </c>
      <c r="BI492" s="190">
        <f t="shared" si="237"/>
        <v>0</v>
      </c>
      <c r="BJ492" s="190">
        <f t="shared" si="237"/>
        <v>0</v>
      </c>
      <c r="BK492" s="200">
        <f t="shared" si="238"/>
        <v>0</v>
      </c>
      <c r="BL492" s="200">
        <f t="shared" si="239"/>
        <v>0</v>
      </c>
      <c r="BQ492" s="190">
        <f t="shared" si="240"/>
        <v>0</v>
      </c>
      <c r="BR492" s="190">
        <f t="shared" si="240"/>
        <v>0</v>
      </c>
      <c r="BS492" s="200">
        <f t="shared" si="241"/>
        <v>0</v>
      </c>
      <c r="BT492" s="200">
        <f t="shared" si="242"/>
        <v>0</v>
      </c>
      <c r="BY492" s="190">
        <f t="shared" si="243"/>
        <v>0</v>
      </c>
      <c r="BZ492" s="190">
        <f t="shared" si="243"/>
        <v>0</v>
      </c>
      <c r="CA492" s="200">
        <f t="shared" si="244"/>
        <v>0</v>
      </c>
      <c r="CB492" s="200">
        <f t="shared" si="245"/>
        <v>0</v>
      </c>
      <c r="CG492" s="200">
        <f t="shared" si="254"/>
        <v>0</v>
      </c>
      <c r="CH492" s="193">
        <f t="shared" si="253"/>
        <v>0</v>
      </c>
    </row>
    <row r="493" spans="1:86" s="200" customFormat="1" x14ac:dyDescent="0.3">
      <c r="A493" s="173"/>
      <c r="B493" s="173"/>
      <c r="C493" s="173"/>
      <c r="D493" s="185"/>
      <c r="E493" s="185"/>
      <c r="F493" s="186"/>
      <c r="G493" s="173"/>
      <c r="H493" s="173"/>
      <c r="I493" s="173"/>
      <c r="J493" s="187"/>
      <c r="K493" s="188"/>
      <c r="L493" s="189">
        <f t="shared" si="235"/>
        <v>0</v>
      </c>
      <c r="M493" s="189">
        <f t="shared" si="234"/>
        <v>0</v>
      </c>
      <c r="N493" s="317"/>
      <c r="O493" s="202"/>
      <c r="P493" s="191"/>
      <c r="Q493" s="192">
        <f t="shared" si="228"/>
        <v>0</v>
      </c>
      <c r="R493" s="193">
        <f t="shared" si="229"/>
        <v>0</v>
      </c>
      <c r="S493" s="193"/>
      <c r="T493" s="194"/>
      <c r="U493" s="190">
        <f t="shared" si="230"/>
        <v>0</v>
      </c>
      <c r="V493" s="191">
        <f t="shared" si="231"/>
        <v>0</v>
      </c>
      <c r="W493" s="191">
        <f t="shared" si="232"/>
        <v>0</v>
      </c>
      <c r="X493" s="193">
        <f t="shared" si="233"/>
        <v>0</v>
      </c>
      <c r="Y493" s="193">
        <f t="shared" si="246"/>
        <v>0</v>
      </c>
      <c r="Z493" s="193"/>
      <c r="AA493" s="195"/>
      <c r="AB493" s="195"/>
      <c r="AC493" s="199"/>
      <c r="AD493" s="197"/>
      <c r="AE493" s="190"/>
      <c r="AF493" s="190"/>
      <c r="AG493" s="198">
        <f t="shared" si="252"/>
        <v>0</v>
      </c>
      <c r="AH493" s="198"/>
      <c r="AI493" s="190"/>
      <c r="AJ493" s="190"/>
      <c r="AK493" s="190"/>
      <c r="AL493" s="190"/>
      <c r="AM493" s="200">
        <f t="shared" si="236"/>
        <v>0</v>
      </c>
      <c r="AO493" s="190"/>
      <c r="AP493" s="190"/>
      <c r="AQ493" s="190"/>
      <c r="AR493" s="190"/>
      <c r="AS493" s="200">
        <f t="shared" si="247"/>
        <v>0</v>
      </c>
      <c r="AU493" s="190"/>
      <c r="AV493" s="190"/>
      <c r="AW493" s="190"/>
      <c r="AX493" s="190"/>
      <c r="AY493" s="200">
        <f t="shared" si="248"/>
        <v>0</v>
      </c>
      <c r="BA493" s="190">
        <f t="shared" si="249"/>
        <v>0</v>
      </c>
      <c r="BB493" s="190">
        <f t="shared" si="249"/>
        <v>0</v>
      </c>
      <c r="BC493" s="200">
        <f t="shared" si="250"/>
        <v>0</v>
      </c>
      <c r="BD493" s="200">
        <f t="shared" si="251"/>
        <v>0</v>
      </c>
      <c r="BI493" s="190">
        <f t="shared" si="237"/>
        <v>0</v>
      </c>
      <c r="BJ493" s="190">
        <f t="shared" si="237"/>
        <v>0</v>
      </c>
      <c r="BK493" s="200">
        <f t="shared" si="238"/>
        <v>0</v>
      </c>
      <c r="BL493" s="200">
        <f t="shared" si="239"/>
        <v>0</v>
      </c>
      <c r="BQ493" s="190">
        <f t="shared" si="240"/>
        <v>0</v>
      </c>
      <c r="BR493" s="190">
        <f t="shared" si="240"/>
        <v>0</v>
      </c>
      <c r="BS493" s="200">
        <f t="shared" si="241"/>
        <v>0</v>
      </c>
      <c r="BT493" s="200">
        <f t="shared" si="242"/>
        <v>0</v>
      </c>
      <c r="BY493" s="190">
        <f t="shared" si="243"/>
        <v>0</v>
      </c>
      <c r="BZ493" s="190">
        <f t="shared" si="243"/>
        <v>0</v>
      </c>
      <c r="CA493" s="200">
        <f t="shared" si="244"/>
        <v>0</v>
      </c>
      <c r="CB493" s="200">
        <f t="shared" si="245"/>
        <v>0</v>
      </c>
      <c r="CG493" s="200">
        <f t="shared" si="254"/>
        <v>0</v>
      </c>
      <c r="CH493" s="193">
        <f t="shared" si="253"/>
        <v>0</v>
      </c>
    </row>
    <row r="494" spans="1:86" s="200" customFormat="1" x14ac:dyDescent="0.3">
      <c r="A494" s="173"/>
      <c r="B494" s="173"/>
      <c r="C494" s="173"/>
      <c r="D494" s="185"/>
      <c r="E494" s="185"/>
      <c r="F494" s="186"/>
      <c r="G494" s="173"/>
      <c r="H494" s="173"/>
      <c r="I494" s="173"/>
      <c r="J494" s="187"/>
      <c r="K494" s="188"/>
      <c r="L494" s="189">
        <f t="shared" si="235"/>
        <v>0</v>
      </c>
      <c r="M494" s="189">
        <f t="shared" si="234"/>
        <v>0</v>
      </c>
      <c r="N494" s="317"/>
      <c r="O494" s="202"/>
      <c r="P494" s="191"/>
      <c r="Q494" s="192">
        <f t="shared" si="228"/>
        <v>0</v>
      </c>
      <c r="R494" s="193">
        <f t="shared" si="229"/>
        <v>0</v>
      </c>
      <c r="S494" s="193"/>
      <c r="T494" s="194"/>
      <c r="U494" s="190">
        <f t="shared" si="230"/>
        <v>0</v>
      </c>
      <c r="V494" s="191">
        <f t="shared" si="231"/>
        <v>0</v>
      </c>
      <c r="W494" s="191">
        <f t="shared" si="232"/>
        <v>0</v>
      </c>
      <c r="X494" s="193">
        <f t="shared" si="233"/>
        <v>0</v>
      </c>
      <c r="Y494" s="193">
        <f t="shared" si="246"/>
        <v>0</v>
      </c>
      <c r="Z494" s="193"/>
      <c r="AA494" s="195"/>
      <c r="AB494" s="195"/>
      <c r="AC494" s="199"/>
      <c r="AD494" s="197"/>
      <c r="AE494" s="190"/>
      <c r="AF494" s="190"/>
      <c r="AG494" s="198">
        <f t="shared" si="252"/>
        <v>0</v>
      </c>
      <c r="AH494" s="198"/>
      <c r="AI494" s="190"/>
      <c r="AJ494" s="190"/>
      <c r="AK494" s="190"/>
      <c r="AL494" s="190"/>
      <c r="AM494" s="200">
        <f t="shared" si="236"/>
        <v>0</v>
      </c>
      <c r="AO494" s="190"/>
      <c r="AP494" s="190"/>
      <c r="AQ494" s="190"/>
      <c r="AR494" s="190"/>
      <c r="AS494" s="200">
        <f t="shared" si="247"/>
        <v>0</v>
      </c>
      <c r="AU494" s="190"/>
      <c r="AV494" s="190"/>
      <c r="AW494" s="190"/>
      <c r="AX494" s="190"/>
      <c r="AY494" s="200">
        <f t="shared" si="248"/>
        <v>0</v>
      </c>
      <c r="BA494" s="190">
        <f t="shared" si="249"/>
        <v>0</v>
      </c>
      <c r="BB494" s="190">
        <f t="shared" si="249"/>
        <v>0</v>
      </c>
      <c r="BC494" s="200">
        <f t="shared" si="250"/>
        <v>0</v>
      </c>
      <c r="BD494" s="200">
        <f t="shared" si="251"/>
        <v>0</v>
      </c>
      <c r="BI494" s="190">
        <f t="shared" si="237"/>
        <v>0</v>
      </c>
      <c r="BJ494" s="190">
        <f t="shared" si="237"/>
        <v>0</v>
      </c>
      <c r="BK494" s="200">
        <f t="shared" si="238"/>
        <v>0</v>
      </c>
      <c r="BL494" s="200">
        <f t="shared" si="239"/>
        <v>0</v>
      </c>
      <c r="BQ494" s="190">
        <f t="shared" si="240"/>
        <v>0</v>
      </c>
      <c r="BR494" s="190">
        <f t="shared" si="240"/>
        <v>0</v>
      </c>
      <c r="BS494" s="200">
        <f t="shared" si="241"/>
        <v>0</v>
      </c>
      <c r="BT494" s="200">
        <f t="shared" si="242"/>
        <v>0</v>
      </c>
      <c r="BY494" s="190">
        <f t="shared" si="243"/>
        <v>0</v>
      </c>
      <c r="BZ494" s="190">
        <f t="shared" si="243"/>
        <v>0</v>
      </c>
      <c r="CA494" s="200">
        <f t="shared" si="244"/>
        <v>0</v>
      </c>
      <c r="CB494" s="200">
        <f t="shared" si="245"/>
        <v>0</v>
      </c>
      <c r="CG494" s="200">
        <f t="shared" si="254"/>
        <v>0</v>
      </c>
      <c r="CH494" s="193">
        <f t="shared" si="253"/>
        <v>0</v>
      </c>
    </row>
    <row r="495" spans="1:86" s="200" customFormat="1" x14ac:dyDescent="0.3">
      <c r="A495" s="173"/>
      <c r="B495" s="173"/>
      <c r="C495" s="173"/>
      <c r="D495" s="185"/>
      <c r="E495" s="185"/>
      <c r="F495" s="186"/>
      <c r="G495" s="173"/>
      <c r="H495" s="173"/>
      <c r="I495" s="173"/>
      <c r="J495" s="187"/>
      <c r="K495" s="188"/>
      <c r="L495" s="189">
        <f t="shared" si="235"/>
        <v>0</v>
      </c>
      <c r="M495" s="189">
        <f t="shared" si="234"/>
        <v>0</v>
      </c>
      <c r="N495" s="317"/>
      <c r="O495" s="202"/>
      <c r="P495" s="191"/>
      <c r="Q495" s="192">
        <f t="shared" si="228"/>
        <v>0</v>
      </c>
      <c r="R495" s="193">
        <f t="shared" si="229"/>
        <v>0</v>
      </c>
      <c r="S495" s="193"/>
      <c r="T495" s="194"/>
      <c r="U495" s="190">
        <f t="shared" si="230"/>
        <v>0</v>
      </c>
      <c r="V495" s="191">
        <f t="shared" si="231"/>
        <v>0</v>
      </c>
      <c r="W495" s="191">
        <f t="shared" si="232"/>
        <v>0</v>
      </c>
      <c r="X495" s="193">
        <f t="shared" si="233"/>
        <v>0</v>
      </c>
      <c r="Y495" s="193">
        <f t="shared" si="246"/>
        <v>0</v>
      </c>
      <c r="Z495" s="193"/>
      <c r="AA495" s="195"/>
      <c r="AB495" s="195"/>
      <c r="AC495" s="199"/>
      <c r="AD495" s="197"/>
      <c r="AE495" s="190"/>
      <c r="AF495" s="190"/>
      <c r="AG495" s="198">
        <f t="shared" si="252"/>
        <v>0</v>
      </c>
      <c r="AH495" s="198"/>
      <c r="AI495" s="190"/>
      <c r="AJ495" s="190"/>
      <c r="AK495" s="190"/>
      <c r="AL495" s="190"/>
      <c r="AM495" s="200">
        <f t="shared" si="236"/>
        <v>0</v>
      </c>
      <c r="AO495" s="190"/>
      <c r="AP495" s="190"/>
      <c r="AQ495" s="190"/>
      <c r="AR495" s="190"/>
      <c r="AS495" s="200">
        <f t="shared" si="247"/>
        <v>0</v>
      </c>
      <c r="AU495" s="190"/>
      <c r="AV495" s="190"/>
      <c r="AW495" s="190"/>
      <c r="AX495" s="190"/>
      <c r="AY495" s="200">
        <f t="shared" si="248"/>
        <v>0</v>
      </c>
      <c r="BA495" s="190">
        <f t="shared" si="249"/>
        <v>0</v>
      </c>
      <c r="BB495" s="190">
        <f t="shared" si="249"/>
        <v>0</v>
      </c>
      <c r="BC495" s="200">
        <f t="shared" si="250"/>
        <v>0</v>
      </c>
      <c r="BD495" s="200">
        <f t="shared" si="251"/>
        <v>0</v>
      </c>
      <c r="BI495" s="190">
        <f t="shared" si="237"/>
        <v>0</v>
      </c>
      <c r="BJ495" s="190">
        <f t="shared" si="237"/>
        <v>0</v>
      </c>
      <c r="BK495" s="200">
        <f t="shared" si="238"/>
        <v>0</v>
      </c>
      <c r="BL495" s="200">
        <f t="shared" si="239"/>
        <v>0</v>
      </c>
      <c r="BQ495" s="190">
        <f t="shared" si="240"/>
        <v>0</v>
      </c>
      <c r="BR495" s="190">
        <f t="shared" si="240"/>
        <v>0</v>
      </c>
      <c r="BS495" s="200">
        <f t="shared" si="241"/>
        <v>0</v>
      </c>
      <c r="BT495" s="200">
        <f t="shared" si="242"/>
        <v>0</v>
      </c>
      <c r="BY495" s="190">
        <f t="shared" si="243"/>
        <v>0</v>
      </c>
      <c r="BZ495" s="190">
        <f t="shared" si="243"/>
        <v>0</v>
      </c>
      <c r="CA495" s="200">
        <f t="shared" si="244"/>
        <v>0</v>
      </c>
      <c r="CB495" s="200">
        <f t="shared" si="245"/>
        <v>0</v>
      </c>
      <c r="CG495" s="200">
        <f t="shared" si="254"/>
        <v>0</v>
      </c>
      <c r="CH495" s="193">
        <f t="shared" si="253"/>
        <v>0</v>
      </c>
    </row>
    <row r="496" spans="1:86" s="200" customFormat="1" x14ac:dyDescent="0.3">
      <c r="A496" s="173"/>
      <c r="B496" s="173"/>
      <c r="C496" s="173"/>
      <c r="D496" s="185"/>
      <c r="E496" s="185"/>
      <c r="F496" s="186"/>
      <c r="G496" s="173"/>
      <c r="H496" s="173"/>
      <c r="I496" s="173"/>
      <c r="J496" s="187"/>
      <c r="K496" s="188"/>
      <c r="L496" s="189">
        <f t="shared" si="235"/>
        <v>0</v>
      </c>
      <c r="M496" s="189">
        <f t="shared" si="234"/>
        <v>0</v>
      </c>
      <c r="N496" s="317"/>
      <c r="O496" s="202"/>
      <c r="P496" s="191"/>
      <c r="Q496" s="192">
        <f t="shared" si="228"/>
        <v>0</v>
      </c>
      <c r="R496" s="193">
        <f t="shared" si="229"/>
        <v>0</v>
      </c>
      <c r="S496" s="193"/>
      <c r="T496" s="194"/>
      <c r="U496" s="190">
        <f t="shared" si="230"/>
        <v>0</v>
      </c>
      <c r="V496" s="191">
        <f t="shared" si="231"/>
        <v>0</v>
      </c>
      <c r="W496" s="191">
        <f t="shared" si="232"/>
        <v>0</v>
      </c>
      <c r="X496" s="193">
        <f t="shared" si="233"/>
        <v>0</v>
      </c>
      <c r="Y496" s="193">
        <f t="shared" si="246"/>
        <v>0</v>
      </c>
      <c r="Z496" s="193"/>
      <c r="AA496" s="195"/>
      <c r="AB496" s="195"/>
      <c r="AC496" s="199"/>
      <c r="AD496" s="197"/>
      <c r="AE496" s="190"/>
      <c r="AF496" s="190"/>
      <c r="AG496" s="198">
        <f t="shared" si="252"/>
        <v>0</v>
      </c>
      <c r="AH496" s="198"/>
      <c r="AI496" s="190"/>
      <c r="AJ496" s="190"/>
      <c r="AK496" s="190"/>
      <c r="AL496" s="190"/>
      <c r="AM496" s="200">
        <f t="shared" si="236"/>
        <v>0</v>
      </c>
      <c r="AO496" s="190"/>
      <c r="AP496" s="190"/>
      <c r="AQ496" s="190"/>
      <c r="AR496" s="190"/>
      <c r="AS496" s="200">
        <f t="shared" si="247"/>
        <v>0</v>
      </c>
      <c r="AU496" s="190"/>
      <c r="AV496" s="190"/>
      <c r="AW496" s="190"/>
      <c r="AX496" s="190"/>
      <c r="AY496" s="200">
        <f t="shared" si="248"/>
        <v>0</v>
      </c>
      <c r="BA496" s="190">
        <f t="shared" si="249"/>
        <v>0</v>
      </c>
      <c r="BB496" s="190">
        <f t="shared" si="249"/>
        <v>0</v>
      </c>
      <c r="BC496" s="200">
        <f t="shared" si="250"/>
        <v>0</v>
      </c>
      <c r="BD496" s="200">
        <f t="shared" si="251"/>
        <v>0</v>
      </c>
      <c r="BI496" s="190">
        <f t="shared" si="237"/>
        <v>0</v>
      </c>
      <c r="BJ496" s="190">
        <f t="shared" si="237"/>
        <v>0</v>
      </c>
      <c r="BK496" s="200">
        <f t="shared" si="238"/>
        <v>0</v>
      </c>
      <c r="BL496" s="200">
        <f t="shared" si="239"/>
        <v>0</v>
      </c>
      <c r="BQ496" s="190">
        <f t="shared" si="240"/>
        <v>0</v>
      </c>
      <c r="BR496" s="190">
        <f t="shared" si="240"/>
        <v>0</v>
      </c>
      <c r="BS496" s="200">
        <f t="shared" si="241"/>
        <v>0</v>
      </c>
      <c r="BT496" s="200">
        <f t="shared" si="242"/>
        <v>0</v>
      </c>
      <c r="BY496" s="190">
        <f t="shared" si="243"/>
        <v>0</v>
      </c>
      <c r="BZ496" s="190">
        <f t="shared" si="243"/>
        <v>0</v>
      </c>
      <c r="CA496" s="200">
        <f t="shared" si="244"/>
        <v>0</v>
      </c>
      <c r="CB496" s="200">
        <f t="shared" si="245"/>
        <v>0</v>
      </c>
      <c r="CG496" s="200">
        <f t="shared" si="254"/>
        <v>0</v>
      </c>
      <c r="CH496" s="193">
        <f t="shared" si="253"/>
        <v>0</v>
      </c>
    </row>
    <row r="497" spans="1:86" s="200" customFormat="1" x14ac:dyDescent="0.3">
      <c r="A497" s="173"/>
      <c r="B497" s="173"/>
      <c r="C497" s="173"/>
      <c r="D497" s="185"/>
      <c r="E497" s="185"/>
      <c r="F497" s="186"/>
      <c r="G497" s="173"/>
      <c r="H497" s="173"/>
      <c r="I497" s="173"/>
      <c r="J497" s="187"/>
      <c r="K497" s="188"/>
      <c r="L497" s="189">
        <f t="shared" si="235"/>
        <v>0</v>
      </c>
      <c r="M497" s="189">
        <f t="shared" si="234"/>
        <v>0</v>
      </c>
      <c r="N497" s="317"/>
      <c r="O497" s="202"/>
      <c r="P497" s="191"/>
      <c r="Q497" s="192">
        <f t="shared" si="228"/>
        <v>0</v>
      </c>
      <c r="R497" s="193">
        <f t="shared" si="229"/>
        <v>0</v>
      </c>
      <c r="S497" s="193"/>
      <c r="T497" s="194"/>
      <c r="U497" s="190">
        <f t="shared" si="230"/>
        <v>0</v>
      </c>
      <c r="V497" s="191">
        <f t="shared" si="231"/>
        <v>0</v>
      </c>
      <c r="W497" s="191">
        <f t="shared" si="232"/>
        <v>0</v>
      </c>
      <c r="X497" s="193">
        <f t="shared" si="233"/>
        <v>0</v>
      </c>
      <c r="Y497" s="193">
        <f t="shared" si="246"/>
        <v>0</v>
      </c>
      <c r="Z497" s="193"/>
      <c r="AA497" s="195"/>
      <c r="AB497" s="195"/>
      <c r="AC497" s="199"/>
      <c r="AD497" s="197"/>
      <c r="AE497" s="190"/>
      <c r="AF497" s="190"/>
      <c r="AG497" s="198">
        <f t="shared" si="252"/>
        <v>0</v>
      </c>
      <c r="AH497" s="198"/>
      <c r="AI497" s="190"/>
      <c r="AJ497" s="190"/>
      <c r="AK497" s="190"/>
      <c r="AL497" s="190"/>
      <c r="AM497" s="200">
        <f t="shared" si="236"/>
        <v>0</v>
      </c>
      <c r="AO497" s="190"/>
      <c r="AP497" s="190"/>
      <c r="AQ497" s="190"/>
      <c r="AR497" s="190"/>
      <c r="AS497" s="200">
        <f t="shared" si="247"/>
        <v>0</v>
      </c>
      <c r="AU497" s="190"/>
      <c r="AV497" s="190"/>
      <c r="AW497" s="190"/>
      <c r="AX497" s="190"/>
      <c r="AY497" s="200">
        <f t="shared" si="248"/>
        <v>0</v>
      </c>
      <c r="BA497" s="190">
        <f t="shared" si="249"/>
        <v>0</v>
      </c>
      <c r="BB497" s="190">
        <f t="shared" si="249"/>
        <v>0</v>
      </c>
      <c r="BC497" s="200">
        <f t="shared" si="250"/>
        <v>0</v>
      </c>
      <c r="BD497" s="200">
        <f t="shared" si="251"/>
        <v>0</v>
      </c>
      <c r="BI497" s="190">
        <f t="shared" si="237"/>
        <v>0</v>
      </c>
      <c r="BJ497" s="190">
        <f t="shared" si="237"/>
        <v>0</v>
      </c>
      <c r="BK497" s="200">
        <f t="shared" si="238"/>
        <v>0</v>
      </c>
      <c r="BL497" s="200">
        <f t="shared" si="239"/>
        <v>0</v>
      </c>
      <c r="BQ497" s="190">
        <f t="shared" si="240"/>
        <v>0</v>
      </c>
      <c r="BR497" s="190">
        <f t="shared" si="240"/>
        <v>0</v>
      </c>
      <c r="BS497" s="200">
        <f t="shared" si="241"/>
        <v>0</v>
      </c>
      <c r="BT497" s="200">
        <f t="shared" si="242"/>
        <v>0</v>
      </c>
      <c r="BY497" s="190">
        <f t="shared" si="243"/>
        <v>0</v>
      </c>
      <c r="BZ497" s="190">
        <f t="shared" si="243"/>
        <v>0</v>
      </c>
      <c r="CA497" s="200">
        <f t="shared" si="244"/>
        <v>0</v>
      </c>
      <c r="CB497" s="200">
        <f t="shared" si="245"/>
        <v>0</v>
      </c>
      <c r="CG497" s="200">
        <f t="shared" si="254"/>
        <v>0</v>
      </c>
      <c r="CH497" s="193">
        <f t="shared" si="253"/>
        <v>0</v>
      </c>
    </row>
    <row r="498" spans="1:86" s="200" customFormat="1" x14ac:dyDescent="0.3">
      <c r="A498" s="173"/>
      <c r="B498" s="173"/>
      <c r="C498" s="173"/>
      <c r="D498" s="185"/>
      <c r="E498" s="185"/>
      <c r="F498" s="186"/>
      <c r="G498" s="173"/>
      <c r="H498" s="173"/>
      <c r="I498" s="173"/>
      <c r="J498" s="187"/>
      <c r="K498" s="188"/>
      <c r="L498" s="189">
        <f t="shared" si="235"/>
        <v>0</v>
      </c>
      <c r="M498" s="189">
        <f t="shared" si="234"/>
        <v>0</v>
      </c>
      <c r="N498" s="317"/>
      <c r="O498" s="202"/>
      <c r="P498" s="191"/>
      <c r="Q498" s="192">
        <f t="shared" si="228"/>
        <v>0</v>
      </c>
      <c r="R498" s="193">
        <f t="shared" si="229"/>
        <v>0</v>
      </c>
      <c r="S498" s="193"/>
      <c r="T498" s="194"/>
      <c r="U498" s="190">
        <f t="shared" si="230"/>
        <v>0</v>
      </c>
      <c r="V498" s="191">
        <f t="shared" si="231"/>
        <v>0</v>
      </c>
      <c r="W498" s="191">
        <f t="shared" si="232"/>
        <v>0</v>
      </c>
      <c r="X498" s="193">
        <f t="shared" si="233"/>
        <v>0</v>
      </c>
      <c r="Y498" s="193">
        <f t="shared" si="246"/>
        <v>0</v>
      </c>
      <c r="Z498" s="193"/>
      <c r="AA498" s="195"/>
      <c r="AB498" s="195"/>
      <c r="AC498" s="199"/>
      <c r="AD498" s="197"/>
      <c r="AE498" s="190"/>
      <c r="AF498" s="190"/>
      <c r="AG498" s="198">
        <f t="shared" si="252"/>
        <v>0</v>
      </c>
      <c r="AH498" s="198"/>
      <c r="AI498" s="190"/>
      <c r="AJ498" s="190"/>
      <c r="AK498" s="190"/>
      <c r="AL498" s="190"/>
      <c r="AM498" s="200">
        <f t="shared" si="236"/>
        <v>0</v>
      </c>
      <c r="AO498" s="190"/>
      <c r="AP498" s="190"/>
      <c r="AQ498" s="190"/>
      <c r="AR498" s="190"/>
      <c r="AS498" s="200">
        <f t="shared" si="247"/>
        <v>0</v>
      </c>
      <c r="AU498" s="190"/>
      <c r="AV498" s="190"/>
      <c r="AW498" s="190"/>
      <c r="AX498" s="190"/>
      <c r="AY498" s="200">
        <f t="shared" si="248"/>
        <v>0</v>
      </c>
      <c r="BA498" s="190">
        <f t="shared" si="249"/>
        <v>0</v>
      </c>
      <c r="BB498" s="190">
        <f t="shared" si="249"/>
        <v>0</v>
      </c>
      <c r="BC498" s="200">
        <f t="shared" si="250"/>
        <v>0</v>
      </c>
      <c r="BD498" s="200">
        <f t="shared" si="251"/>
        <v>0</v>
      </c>
      <c r="BI498" s="190">
        <f t="shared" si="237"/>
        <v>0</v>
      </c>
      <c r="BJ498" s="190">
        <f t="shared" si="237"/>
        <v>0</v>
      </c>
      <c r="BK498" s="200">
        <f t="shared" si="238"/>
        <v>0</v>
      </c>
      <c r="BL498" s="200">
        <f t="shared" si="239"/>
        <v>0</v>
      </c>
      <c r="BQ498" s="190">
        <f t="shared" si="240"/>
        <v>0</v>
      </c>
      <c r="BR498" s="190">
        <f t="shared" si="240"/>
        <v>0</v>
      </c>
      <c r="BS498" s="200">
        <f t="shared" si="241"/>
        <v>0</v>
      </c>
      <c r="BT498" s="200">
        <f t="shared" si="242"/>
        <v>0</v>
      </c>
      <c r="BY498" s="190">
        <f t="shared" si="243"/>
        <v>0</v>
      </c>
      <c r="BZ498" s="190">
        <f t="shared" si="243"/>
        <v>0</v>
      </c>
      <c r="CA498" s="200">
        <f t="shared" si="244"/>
        <v>0</v>
      </c>
      <c r="CB498" s="200">
        <f t="shared" si="245"/>
        <v>0</v>
      </c>
      <c r="CG498" s="200">
        <f t="shared" si="254"/>
        <v>0</v>
      </c>
      <c r="CH498" s="193">
        <f t="shared" si="253"/>
        <v>0</v>
      </c>
    </row>
    <row r="499" spans="1:86" s="200" customFormat="1" x14ac:dyDescent="0.3">
      <c r="A499" s="173"/>
      <c r="B499" s="173"/>
      <c r="C499" s="173"/>
      <c r="D499" s="185"/>
      <c r="E499" s="185"/>
      <c r="F499" s="186"/>
      <c r="G499" s="173"/>
      <c r="H499" s="173"/>
      <c r="I499" s="173"/>
      <c r="J499" s="187"/>
      <c r="K499" s="188"/>
      <c r="L499" s="189">
        <f t="shared" si="235"/>
        <v>0</v>
      </c>
      <c r="M499" s="189">
        <f t="shared" si="234"/>
        <v>0</v>
      </c>
      <c r="N499" s="317"/>
      <c r="O499" s="202"/>
      <c r="P499" s="191"/>
      <c r="Q499" s="192">
        <f t="shared" si="228"/>
        <v>0</v>
      </c>
      <c r="R499" s="193">
        <f t="shared" si="229"/>
        <v>0</v>
      </c>
      <c r="S499" s="193"/>
      <c r="T499" s="194"/>
      <c r="U499" s="190">
        <f t="shared" si="230"/>
        <v>0</v>
      </c>
      <c r="V499" s="191">
        <f t="shared" si="231"/>
        <v>0</v>
      </c>
      <c r="W499" s="191">
        <f t="shared" si="232"/>
        <v>0</v>
      </c>
      <c r="X499" s="193">
        <f t="shared" si="233"/>
        <v>0</v>
      </c>
      <c r="Y499" s="193">
        <f t="shared" si="246"/>
        <v>0</v>
      </c>
      <c r="Z499" s="193"/>
      <c r="AA499" s="195"/>
      <c r="AB499" s="195"/>
      <c r="AC499" s="199"/>
      <c r="AD499" s="197"/>
      <c r="AE499" s="190"/>
      <c r="AF499" s="190"/>
      <c r="AG499" s="198">
        <f t="shared" si="252"/>
        <v>0</v>
      </c>
      <c r="AH499" s="198"/>
      <c r="AI499" s="190"/>
      <c r="AJ499" s="190"/>
      <c r="AK499" s="190"/>
      <c r="AL499" s="190"/>
      <c r="AM499" s="200">
        <f t="shared" si="236"/>
        <v>0</v>
      </c>
      <c r="AO499" s="190"/>
      <c r="AP499" s="190"/>
      <c r="AQ499" s="190"/>
      <c r="AR499" s="190"/>
      <c r="AS499" s="200">
        <f t="shared" si="247"/>
        <v>0</v>
      </c>
      <c r="AU499" s="190"/>
      <c r="AV499" s="190"/>
      <c r="AW499" s="190"/>
      <c r="AX499" s="190"/>
      <c r="AY499" s="200">
        <f t="shared" si="248"/>
        <v>0</v>
      </c>
      <c r="BA499" s="190">
        <f t="shared" si="249"/>
        <v>0</v>
      </c>
      <c r="BB499" s="190">
        <f t="shared" si="249"/>
        <v>0</v>
      </c>
      <c r="BC499" s="200">
        <f t="shared" si="250"/>
        <v>0</v>
      </c>
      <c r="BD499" s="200">
        <f t="shared" si="251"/>
        <v>0</v>
      </c>
      <c r="BI499" s="190">
        <f t="shared" si="237"/>
        <v>0</v>
      </c>
      <c r="BJ499" s="190">
        <f t="shared" si="237"/>
        <v>0</v>
      </c>
      <c r="BK499" s="200">
        <f t="shared" si="238"/>
        <v>0</v>
      </c>
      <c r="BL499" s="200">
        <f t="shared" si="239"/>
        <v>0</v>
      </c>
      <c r="BQ499" s="190">
        <f t="shared" si="240"/>
        <v>0</v>
      </c>
      <c r="BR499" s="190">
        <f t="shared" si="240"/>
        <v>0</v>
      </c>
      <c r="BS499" s="200">
        <f t="shared" si="241"/>
        <v>0</v>
      </c>
      <c r="BT499" s="200">
        <f t="shared" si="242"/>
        <v>0</v>
      </c>
      <c r="BY499" s="190">
        <f t="shared" si="243"/>
        <v>0</v>
      </c>
      <c r="BZ499" s="190">
        <f t="shared" si="243"/>
        <v>0</v>
      </c>
      <c r="CA499" s="200">
        <f t="shared" si="244"/>
        <v>0</v>
      </c>
      <c r="CB499" s="200">
        <f t="shared" si="245"/>
        <v>0</v>
      </c>
      <c r="CG499" s="200">
        <f t="shared" si="254"/>
        <v>0</v>
      </c>
      <c r="CH499" s="193">
        <f t="shared" si="253"/>
        <v>0</v>
      </c>
    </row>
    <row r="500" spans="1:86" s="200" customFormat="1" x14ac:dyDescent="0.3">
      <c r="A500" s="173"/>
      <c r="B500" s="173"/>
      <c r="C500" s="173"/>
      <c r="D500" s="185"/>
      <c r="E500" s="185"/>
      <c r="F500" s="186"/>
      <c r="G500" s="173"/>
      <c r="H500" s="173"/>
      <c r="I500" s="173"/>
      <c r="J500" s="187"/>
      <c r="K500" s="188"/>
      <c r="L500" s="189">
        <f t="shared" si="235"/>
        <v>0</v>
      </c>
      <c r="M500" s="189">
        <f t="shared" si="234"/>
        <v>0</v>
      </c>
      <c r="N500" s="317"/>
      <c r="O500" s="202"/>
      <c r="P500" s="191"/>
      <c r="Q500" s="192">
        <f t="shared" si="228"/>
        <v>0</v>
      </c>
      <c r="R500" s="193">
        <f t="shared" si="229"/>
        <v>0</v>
      </c>
      <c r="S500" s="193"/>
      <c r="T500" s="194"/>
      <c r="U500" s="190">
        <f t="shared" si="230"/>
        <v>0</v>
      </c>
      <c r="V500" s="191">
        <f t="shared" si="231"/>
        <v>0</v>
      </c>
      <c r="W500" s="191">
        <f t="shared" si="232"/>
        <v>0</v>
      </c>
      <c r="X500" s="193">
        <f t="shared" si="233"/>
        <v>0</v>
      </c>
      <c r="Y500" s="193">
        <f t="shared" si="246"/>
        <v>0</v>
      </c>
      <c r="Z500" s="193"/>
      <c r="AA500" s="195"/>
      <c r="AB500" s="195"/>
      <c r="AC500" s="199"/>
      <c r="AD500" s="197"/>
      <c r="AE500" s="190"/>
      <c r="AF500" s="190"/>
      <c r="AG500" s="198">
        <f t="shared" si="252"/>
        <v>0</v>
      </c>
      <c r="AH500" s="198"/>
      <c r="AI500" s="190"/>
      <c r="AJ500" s="190"/>
      <c r="AK500" s="190"/>
      <c r="AL500" s="190"/>
      <c r="AM500" s="200">
        <f t="shared" si="236"/>
        <v>0</v>
      </c>
      <c r="AO500" s="190"/>
      <c r="AP500" s="190"/>
      <c r="AQ500" s="190"/>
      <c r="AR500" s="190"/>
      <c r="AS500" s="200">
        <f t="shared" si="247"/>
        <v>0</v>
      </c>
      <c r="AU500" s="190"/>
      <c r="AV500" s="190"/>
      <c r="AW500" s="190"/>
      <c r="AX500" s="190"/>
      <c r="AY500" s="200">
        <f t="shared" si="248"/>
        <v>0</v>
      </c>
      <c r="BA500" s="190">
        <f t="shared" si="249"/>
        <v>0</v>
      </c>
      <c r="BB500" s="190">
        <f t="shared" si="249"/>
        <v>0</v>
      </c>
      <c r="BC500" s="200">
        <f t="shared" si="250"/>
        <v>0</v>
      </c>
      <c r="BD500" s="200">
        <f t="shared" si="251"/>
        <v>0</v>
      </c>
      <c r="BI500" s="190">
        <f t="shared" si="237"/>
        <v>0</v>
      </c>
      <c r="BJ500" s="190">
        <f t="shared" si="237"/>
        <v>0</v>
      </c>
      <c r="BK500" s="200">
        <f t="shared" si="238"/>
        <v>0</v>
      </c>
      <c r="BL500" s="200">
        <f t="shared" si="239"/>
        <v>0</v>
      </c>
      <c r="BQ500" s="190">
        <f t="shared" si="240"/>
        <v>0</v>
      </c>
      <c r="BR500" s="190">
        <f t="shared" si="240"/>
        <v>0</v>
      </c>
      <c r="BS500" s="200">
        <f t="shared" si="241"/>
        <v>0</v>
      </c>
      <c r="BT500" s="200">
        <f t="shared" si="242"/>
        <v>0</v>
      </c>
      <c r="BY500" s="190">
        <f t="shared" si="243"/>
        <v>0</v>
      </c>
      <c r="BZ500" s="190">
        <f t="shared" si="243"/>
        <v>0</v>
      </c>
      <c r="CA500" s="200">
        <f t="shared" si="244"/>
        <v>0</v>
      </c>
      <c r="CB500" s="200">
        <f t="shared" si="245"/>
        <v>0</v>
      </c>
      <c r="CG500" s="200">
        <f t="shared" si="254"/>
        <v>0</v>
      </c>
      <c r="CH500" s="193">
        <f t="shared" si="253"/>
        <v>0</v>
      </c>
    </row>
    <row r="501" spans="1:86" s="200" customFormat="1" x14ac:dyDescent="0.3">
      <c r="A501" s="173"/>
      <c r="B501" s="173"/>
      <c r="C501" s="173"/>
      <c r="D501" s="185"/>
      <c r="E501" s="185"/>
      <c r="F501" s="186"/>
      <c r="G501" s="173"/>
      <c r="H501" s="173"/>
      <c r="I501" s="173"/>
      <c r="J501" s="187"/>
      <c r="K501" s="188"/>
      <c r="L501" s="189">
        <f t="shared" si="235"/>
        <v>0</v>
      </c>
      <c r="M501" s="189">
        <f t="shared" si="234"/>
        <v>0</v>
      </c>
      <c r="N501" s="317"/>
      <c r="O501" s="202"/>
      <c r="P501" s="191"/>
      <c r="Q501" s="192">
        <f t="shared" si="228"/>
        <v>0</v>
      </c>
      <c r="R501" s="193">
        <f t="shared" si="229"/>
        <v>0</v>
      </c>
      <c r="S501" s="193"/>
      <c r="T501" s="194"/>
      <c r="U501" s="190">
        <f t="shared" si="230"/>
        <v>0</v>
      </c>
      <c r="V501" s="191">
        <f t="shared" si="231"/>
        <v>0</v>
      </c>
      <c r="W501" s="191">
        <f t="shared" si="232"/>
        <v>0</v>
      </c>
      <c r="X501" s="193">
        <f t="shared" si="233"/>
        <v>0</v>
      </c>
      <c r="Y501" s="193">
        <f t="shared" si="246"/>
        <v>0</v>
      </c>
      <c r="Z501" s="193"/>
      <c r="AA501" s="195"/>
      <c r="AB501" s="195"/>
      <c r="AC501" s="199"/>
      <c r="AD501" s="197"/>
      <c r="AE501" s="190"/>
      <c r="AF501" s="190"/>
      <c r="AG501" s="198">
        <f t="shared" si="252"/>
        <v>0</v>
      </c>
      <c r="AH501" s="198"/>
      <c r="AI501" s="190"/>
      <c r="AJ501" s="190"/>
      <c r="AK501" s="190"/>
      <c r="AL501" s="190"/>
      <c r="AM501" s="200">
        <f t="shared" si="236"/>
        <v>0</v>
      </c>
      <c r="AO501" s="190"/>
      <c r="AP501" s="190"/>
      <c r="AQ501" s="190"/>
      <c r="AR501" s="190"/>
      <c r="AS501" s="200">
        <f t="shared" si="247"/>
        <v>0</v>
      </c>
      <c r="AU501" s="190"/>
      <c r="AV501" s="190"/>
      <c r="AW501" s="190"/>
      <c r="AX501" s="190"/>
      <c r="AY501" s="200">
        <f t="shared" si="248"/>
        <v>0</v>
      </c>
      <c r="BA501" s="190">
        <f t="shared" si="249"/>
        <v>0</v>
      </c>
      <c r="BB501" s="190">
        <f t="shared" si="249"/>
        <v>0</v>
      </c>
      <c r="BC501" s="200">
        <f t="shared" si="250"/>
        <v>0</v>
      </c>
      <c r="BD501" s="200">
        <f t="shared" si="251"/>
        <v>0</v>
      </c>
      <c r="BI501" s="190">
        <f t="shared" si="237"/>
        <v>0</v>
      </c>
      <c r="BJ501" s="190">
        <f t="shared" si="237"/>
        <v>0</v>
      </c>
      <c r="BK501" s="200">
        <f t="shared" si="238"/>
        <v>0</v>
      </c>
      <c r="BL501" s="200">
        <f t="shared" si="239"/>
        <v>0</v>
      </c>
      <c r="BQ501" s="190">
        <f t="shared" si="240"/>
        <v>0</v>
      </c>
      <c r="BR501" s="190">
        <f t="shared" si="240"/>
        <v>0</v>
      </c>
      <c r="BS501" s="200">
        <f t="shared" si="241"/>
        <v>0</v>
      </c>
      <c r="BT501" s="200">
        <f t="shared" si="242"/>
        <v>0</v>
      </c>
      <c r="BY501" s="190">
        <f t="shared" si="243"/>
        <v>0</v>
      </c>
      <c r="BZ501" s="190">
        <f t="shared" si="243"/>
        <v>0</v>
      </c>
      <c r="CA501" s="200">
        <f t="shared" si="244"/>
        <v>0</v>
      </c>
      <c r="CB501" s="200">
        <f t="shared" si="245"/>
        <v>0</v>
      </c>
      <c r="CG501" s="200">
        <f t="shared" si="254"/>
        <v>0</v>
      </c>
      <c r="CH501" s="193">
        <f t="shared" si="253"/>
        <v>0</v>
      </c>
    </row>
    <row r="502" spans="1:86" s="200" customFormat="1" x14ac:dyDescent="0.3">
      <c r="A502" s="173"/>
      <c r="B502" s="173"/>
      <c r="C502" s="173"/>
      <c r="D502" s="185"/>
      <c r="E502" s="185"/>
      <c r="F502" s="186"/>
      <c r="G502" s="173"/>
      <c r="H502" s="173"/>
      <c r="I502" s="173"/>
      <c r="J502" s="187"/>
      <c r="K502" s="188"/>
      <c r="L502" s="189">
        <f t="shared" si="235"/>
        <v>0</v>
      </c>
      <c r="M502" s="189">
        <f t="shared" si="234"/>
        <v>0</v>
      </c>
      <c r="N502" s="317"/>
      <c r="O502" s="202"/>
      <c r="P502" s="191"/>
      <c r="Q502" s="192">
        <f t="shared" si="228"/>
        <v>0</v>
      </c>
      <c r="R502" s="193">
        <f t="shared" si="229"/>
        <v>0</v>
      </c>
      <c r="S502" s="193"/>
      <c r="T502" s="194"/>
      <c r="U502" s="190">
        <f t="shared" si="230"/>
        <v>0</v>
      </c>
      <c r="V502" s="191">
        <f t="shared" si="231"/>
        <v>0</v>
      </c>
      <c r="W502" s="191">
        <f t="shared" si="232"/>
        <v>0</v>
      </c>
      <c r="X502" s="193">
        <f t="shared" si="233"/>
        <v>0</v>
      </c>
      <c r="Y502" s="193">
        <f t="shared" si="246"/>
        <v>0</v>
      </c>
      <c r="Z502" s="193"/>
      <c r="AA502" s="195"/>
      <c r="AB502" s="195"/>
      <c r="AC502" s="199"/>
      <c r="AD502" s="197"/>
      <c r="AE502" s="190"/>
      <c r="AF502" s="190"/>
      <c r="AG502" s="198">
        <f t="shared" si="252"/>
        <v>0</v>
      </c>
      <c r="AH502" s="198"/>
      <c r="AI502" s="190"/>
      <c r="AJ502" s="190"/>
      <c r="AK502" s="190"/>
      <c r="AL502" s="190"/>
      <c r="AM502" s="200">
        <f t="shared" si="236"/>
        <v>0</v>
      </c>
      <c r="AO502" s="190"/>
      <c r="AP502" s="190"/>
      <c r="AQ502" s="190"/>
      <c r="AR502" s="190"/>
      <c r="AS502" s="200">
        <f t="shared" si="247"/>
        <v>0</v>
      </c>
      <c r="AU502" s="190"/>
      <c r="AV502" s="190"/>
      <c r="AW502" s="190"/>
      <c r="AX502" s="190"/>
      <c r="AY502" s="200">
        <f t="shared" si="248"/>
        <v>0</v>
      </c>
      <c r="BA502" s="190">
        <f t="shared" si="249"/>
        <v>0</v>
      </c>
      <c r="BB502" s="190">
        <f t="shared" si="249"/>
        <v>0</v>
      </c>
      <c r="BC502" s="200">
        <f t="shared" si="250"/>
        <v>0</v>
      </c>
      <c r="BD502" s="200">
        <f t="shared" si="251"/>
        <v>0</v>
      </c>
      <c r="BI502" s="190">
        <f t="shared" si="237"/>
        <v>0</v>
      </c>
      <c r="BJ502" s="190">
        <f t="shared" si="237"/>
        <v>0</v>
      </c>
      <c r="BK502" s="200">
        <f t="shared" si="238"/>
        <v>0</v>
      </c>
      <c r="BL502" s="200">
        <f t="shared" si="239"/>
        <v>0</v>
      </c>
      <c r="BQ502" s="190">
        <f t="shared" si="240"/>
        <v>0</v>
      </c>
      <c r="BR502" s="190">
        <f t="shared" si="240"/>
        <v>0</v>
      </c>
      <c r="BS502" s="200">
        <f t="shared" si="241"/>
        <v>0</v>
      </c>
      <c r="BT502" s="200">
        <f t="shared" si="242"/>
        <v>0</v>
      </c>
      <c r="BY502" s="190">
        <f t="shared" si="243"/>
        <v>0</v>
      </c>
      <c r="BZ502" s="190">
        <f t="shared" si="243"/>
        <v>0</v>
      </c>
      <c r="CA502" s="200">
        <f t="shared" si="244"/>
        <v>0</v>
      </c>
      <c r="CB502" s="200">
        <f t="shared" si="245"/>
        <v>0</v>
      </c>
      <c r="CG502" s="200">
        <f t="shared" si="254"/>
        <v>0</v>
      </c>
      <c r="CH502" s="193">
        <f t="shared" si="253"/>
        <v>0</v>
      </c>
    </row>
    <row r="503" spans="1:86" s="200" customFormat="1" x14ac:dyDescent="0.3">
      <c r="A503" s="173"/>
      <c r="B503" s="173"/>
      <c r="C503" s="173"/>
      <c r="D503" s="185"/>
      <c r="E503" s="185"/>
      <c r="F503" s="186"/>
      <c r="G503" s="173"/>
      <c r="H503" s="173"/>
      <c r="I503" s="173"/>
      <c r="J503" s="187"/>
      <c r="K503" s="188"/>
      <c r="L503" s="189">
        <f t="shared" si="235"/>
        <v>0</v>
      </c>
      <c r="M503" s="189">
        <f t="shared" si="234"/>
        <v>0</v>
      </c>
      <c r="N503" s="317"/>
      <c r="O503" s="202"/>
      <c r="P503" s="191"/>
      <c r="Q503" s="192">
        <f t="shared" si="228"/>
        <v>0</v>
      </c>
      <c r="R503" s="193">
        <f t="shared" si="229"/>
        <v>0</v>
      </c>
      <c r="S503" s="193"/>
      <c r="T503" s="194"/>
      <c r="U503" s="190">
        <f t="shared" si="230"/>
        <v>0</v>
      </c>
      <c r="V503" s="191">
        <f t="shared" si="231"/>
        <v>0</v>
      </c>
      <c r="W503" s="191">
        <f t="shared" si="232"/>
        <v>0</v>
      </c>
      <c r="X503" s="193">
        <f t="shared" si="233"/>
        <v>0</v>
      </c>
      <c r="Y503" s="193">
        <f t="shared" si="246"/>
        <v>0</v>
      </c>
      <c r="Z503" s="193"/>
      <c r="AA503" s="195"/>
      <c r="AB503" s="195"/>
      <c r="AC503" s="199"/>
      <c r="AD503" s="197"/>
      <c r="AE503" s="190"/>
      <c r="AF503" s="190"/>
      <c r="AG503" s="198">
        <f t="shared" si="252"/>
        <v>0</v>
      </c>
      <c r="AH503" s="198"/>
      <c r="AI503" s="190"/>
      <c r="AJ503" s="190"/>
      <c r="AK503" s="190"/>
      <c r="AL503" s="190"/>
      <c r="AM503" s="200">
        <f t="shared" si="236"/>
        <v>0</v>
      </c>
      <c r="AO503" s="190"/>
      <c r="AP503" s="190"/>
      <c r="AQ503" s="190"/>
      <c r="AR503" s="190"/>
      <c r="AS503" s="200">
        <f t="shared" si="247"/>
        <v>0</v>
      </c>
      <c r="AU503" s="190"/>
      <c r="AV503" s="190"/>
      <c r="AW503" s="190"/>
      <c r="AX503" s="190"/>
      <c r="AY503" s="200">
        <f t="shared" si="248"/>
        <v>0</v>
      </c>
      <c r="BA503" s="190">
        <f t="shared" si="249"/>
        <v>0</v>
      </c>
      <c r="BB503" s="190">
        <f t="shared" si="249"/>
        <v>0</v>
      </c>
      <c r="BC503" s="200">
        <f t="shared" si="250"/>
        <v>0</v>
      </c>
      <c r="BD503" s="200">
        <f t="shared" si="251"/>
        <v>0</v>
      </c>
      <c r="BI503" s="190">
        <f t="shared" si="237"/>
        <v>0</v>
      </c>
      <c r="BJ503" s="190">
        <f t="shared" si="237"/>
        <v>0</v>
      </c>
      <c r="BK503" s="200">
        <f t="shared" si="238"/>
        <v>0</v>
      </c>
      <c r="BL503" s="200">
        <f t="shared" si="239"/>
        <v>0</v>
      </c>
      <c r="BQ503" s="190">
        <f t="shared" si="240"/>
        <v>0</v>
      </c>
      <c r="BR503" s="190">
        <f t="shared" si="240"/>
        <v>0</v>
      </c>
      <c r="BS503" s="200">
        <f t="shared" si="241"/>
        <v>0</v>
      </c>
      <c r="BT503" s="200">
        <f t="shared" si="242"/>
        <v>0</v>
      </c>
      <c r="BY503" s="190">
        <f t="shared" si="243"/>
        <v>0</v>
      </c>
      <c r="BZ503" s="190">
        <f t="shared" si="243"/>
        <v>0</v>
      </c>
      <c r="CA503" s="200">
        <f t="shared" si="244"/>
        <v>0</v>
      </c>
      <c r="CB503" s="200">
        <f t="shared" si="245"/>
        <v>0</v>
      </c>
      <c r="CG503" s="200">
        <f t="shared" si="254"/>
        <v>0</v>
      </c>
      <c r="CH503" s="193">
        <f t="shared" si="253"/>
        <v>0</v>
      </c>
    </row>
    <row r="504" spans="1:86" s="200" customFormat="1" x14ac:dyDescent="0.3">
      <c r="A504" s="173"/>
      <c r="B504" s="173"/>
      <c r="C504" s="173"/>
      <c r="D504" s="185"/>
      <c r="E504" s="185"/>
      <c r="F504" s="186"/>
      <c r="G504" s="173"/>
      <c r="H504" s="173"/>
      <c r="I504" s="173"/>
      <c r="J504" s="187"/>
      <c r="K504" s="188"/>
      <c r="L504" s="189">
        <f t="shared" si="235"/>
        <v>0</v>
      </c>
      <c r="M504" s="189">
        <f t="shared" si="234"/>
        <v>0</v>
      </c>
      <c r="N504" s="317"/>
      <c r="O504" s="202"/>
      <c r="P504" s="191"/>
      <c r="Q504" s="192">
        <f t="shared" si="228"/>
        <v>0</v>
      </c>
      <c r="R504" s="193">
        <f t="shared" si="229"/>
        <v>0</v>
      </c>
      <c r="S504" s="193"/>
      <c r="T504" s="194"/>
      <c r="U504" s="190">
        <f t="shared" si="230"/>
        <v>0</v>
      </c>
      <c r="V504" s="191">
        <f t="shared" si="231"/>
        <v>0</v>
      </c>
      <c r="W504" s="191">
        <f t="shared" si="232"/>
        <v>0</v>
      </c>
      <c r="X504" s="193">
        <f t="shared" si="233"/>
        <v>0</v>
      </c>
      <c r="Y504" s="193">
        <f t="shared" si="246"/>
        <v>0</v>
      </c>
      <c r="Z504" s="193"/>
      <c r="AA504" s="195"/>
      <c r="AB504" s="195"/>
      <c r="AC504" s="199"/>
      <c r="AD504" s="197"/>
      <c r="AE504" s="190"/>
      <c r="AF504" s="190"/>
      <c r="AG504" s="198">
        <f t="shared" si="252"/>
        <v>0</v>
      </c>
      <c r="AH504" s="198"/>
      <c r="AI504" s="190"/>
      <c r="AJ504" s="190"/>
      <c r="AK504" s="190"/>
      <c r="AL504" s="190"/>
      <c r="AM504" s="200">
        <f t="shared" si="236"/>
        <v>0</v>
      </c>
      <c r="AO504" s="190"/>
      <c r="AP504" s="190"/>
      <c r="AQ504" s="190"/>
      <c r="AR504" s="190"/>
      <c r="AS504" s="200">
        <f t="shared" si="247"/>
        <v>0</v>
      </c>
      <c r="AU504" s="190"/>
      <c r="AV504" s="190"/>
      <c r="AW504" s="190"/>
      <c r="AX504" s="190"/>
      <c r="AY504" s="200">
        <f t="shared" si="248"/>
        <v>0</v>
      </c>
      <c r="BA504" s="190">
        <f t="shared" si="249"/>
        <v>0</v>
      </c>
      <c r="BB504" s="190">
        <f t="shared" si="249"/>
        <v>0</v>
      </c>
      <c r="BC504" s="200">
        <f t="shared" si="250"/>
        <v>0</v>
      </c>
      <c r="BD504" s="200">
        <f t="shared" si="251"/>
        <v>0</v>
      </c>
      <c r="BI504" s="190">
        <f t="shared" si="237"/>
        <v>0</v>
      </c>
      <c r="BJ504" s="190">
        <f t="shared" si="237"/>
        <v>0</v>
      </c>
      <c r="BK504" s="200">
        <f t="shared" si="238"/>
        <v>0</v>
      </c>
      <c r="BL504" s="200">
        <f t="shared" si="239"/>
        <v>0</v>
      </c>
      <c r="BQ504" s="190">
        <f t="shared" si="240"/>
        <v>0</v>
      </c>
      <c r="BR504" s="190">
        <f t="shared" si="240"/>
        <v>0</v>
      </c>
      <c r="BS504" s="200">
        <f t="shared" si="241"/>
        <v>0</v>
      </c>
      <c r="BT504" s="200">
        <f t="shared" si="242"/>
        <v>0</v>
      </c>
      <c r="BY504" s="190">
        <f t="shared" si="243"/>
        <v>0</v>
      </c>
      <c r="BZ504" s="190">
        <f t="shared" si="243"/>
        <v>0</v>
      </c>
      <c r="CA504" s="200">
        <f t="shared" si="244"/>
        <v>0</v>
      </c>
      <c r="CB504" s="200">
        <f t="shared" si="245"/>
        <v>0</v>
      </c>
      <c r="CG504" s="200">
        <f t="shared" si="254"/>
        <v>0</v>
      </c>
      <c r="CH504" s="193">
        <f t="shared" si="253"/>
        <v>0</v>
      </c>
    </row>
    <row r="505" spans="1:86" s="200" customFormat="1" x14ac:dyDescent="0.3">
      <c r="A505" s="173"/>
      <c r="B505" s="173"/>
      <c r="C505" s="173"/>
      <c r="D505" s="185"/>
      <c r="E505" s="185"/>
      <c r="F505" s="186"/>
      <c r="G505" s="173"/>
      <c r="H505" s="173"/>
      <c r="I505" s="173"/>
      <c r="J505" s="187"/>
      <c r="K505" s="188"/>
      <c r="L505" s="189">
        <f t="shared" si="235"/>
        <v>0</v>
      </c>
      <c r="M505" s="189">
        <f t="shared" si="234"/>
        <v>0</v>
      </c>
      <c r="N505" s="317"/>
      <c r="O505" s="202"/>
      <c r="P505" s="191"/>
      <c r="Q505" s="192">
        <f t="shared" si="228"/>
        <v>0</v>
      </c>
      <c r="R505" s="193">
        <f t="shared" si="229"/>
        <v>0</v>
      </c>
      <c r="S505" s="193"/>
      <c r="T505" s="194"/>
      <c r="U505" s="190">
        <f t="shared" si="230"/>
        <v>0</v>
      </c>
      <c r="V505" s="191">
        <f t="shared" si="231"/>
        <v>0</v>
      </c>
      <c r="W505" s="191">
        <f t="shared" si="232"/>
        <v>0</v>
      </c>
      <c r="X505" s="193">
        <f t="shared" si="233"/>
        <v>0</v>
      </c>
      <c r="Y505" s="193">
        <f t="shared" si="246"/>
        <v>0</v>
      </c>
      <c r="Z505" s="193"/>
      <c r="AA505" s="195"/>
      <c r="AB505" s="195"/>
      <c r="AC505" s="199"/>
      <c r="AD505" s="197"/>
      <c r="AE505" s="190"/>
      <c r="AF505" s="190"/>
      <c r="AG505" s="198">
        <f t="shared" si="252"/>
        <v>0</v>
      </c>
      <c r="AH505" s="198"/>
      <c r="AI505" s="190"/>
      <c r="AJ505" s="190"/>
      <c r="AK505" s="190"/>
      <c r="AL505" s="190"/>
      <c r="AM505" s="200">
        <f t="shared" si="236"/>
        <v>0</v>
      </c>
      <c r="AO505" s="190"/>
      <c r="AP505" s="190"/>
      <c r="AQ505" s="190"/>
      <c r="AR505" s="190"/>
      <c r="AS505" s="200">
        <f t="shared" si="247"/>
        <v>0</v>
      </c>
      <c r="AU505" s="190"/>
      <c r="AV505" s="190"/>
      <c r="AW505" s="190"/>
      <c r="AX505" s="190"/>
      <c r="AY505" s="200">
        <f t="shared" si="248"/>
        <v>0</v>
      </c>
      <c r="BA505" s="190">
        <f t="shared" si="249"/>
        <v>0</v>
      </c>
      <c r="BB505" s="190">
        <f t="shared" si="249"/>
        <v>0</v>
      </c>
      <c r="BC505" s="200">
        <f t="shared" si="250"/>
        <v>0</v>
      </c>
      <c r="BD505" s="200">
        <f t="shared" si="251"/>
        <v>0</v>
      </c>
      <c r="BI505" s="190">
        <f t="shared" si="237"/>
        <v>0</v>
      </c>
      <c r="BJ505" s="190">
        <f t="shared" si="237"/>
        <v>0</v>
      </c>
      <c r="BK505" s="200">
        <f t="shared" si="238"/>
        <v>0</v>
      </c>
      <c r="BL505" s="200">
        <f t="shared" si="239"/>
        <v>0</v>
      </c>
      <c r="BQ505" s="190">
        <f t="shared" si="240"/>
        <v>0</v>
      </c>
      <c r="BR505" s="190">
        <f t="shared" si="240"/>
        <v>0</v>
      </c>
      <c r="BS505" s="200">
        <f t="shared" si="241"/>
        <v>0</v>
      </c>
      <c r="BT505" s="200">
        <f t="shared" si="242"/>
        <v>0</v>
      </c>
      <c r="BY505" s="190">
        <f t="shared" si="243"/>
        <v>0</v>
      </c>
      <c r="BZ505" s="190">
        <f t="shared" si="243"/>
        <v>0</v>
      </c>
      <c r="CA505" s="200">
        <f t="shared" si="244"/>
        <v>0</v>
      </c>
      <c r="CB505" s="200">
        <f t="shared" si="245"/>
        <v>0</v>
      </c>
      <c r="CG505" s="200">
        <f t="shared" si="254"/>
        <v>0</v>
      </c>
      <c r="CH505" s="193">
        <f t="shared" si="253"/>
        <v>0</v>
      </c>
    </row>
    <row r="506" spans="1:86" s="200" customFormat="1" x14ac:dyDescent="0.3">
      <c r="A506" s="173"/>
      <c r="B506" s="173"/>
      <c r="C506" s="173"/>
      <c r="D506" s="185"/>
      <c r="E506" s="185"/>
      <c r="F506" s="186"/>
      <c r="G506" s="173"/>
      <c r="H506" s="173"/>
      <c r="I506" s="173"/>
      <c r="J506" s="187"/>
      <c r="K506" s="188"/>
      <c r="L506" s="189">
        <f t="shared" si="235"/>
        <v>0</v>
      </c>
      <c r="M506" s="189">
        <f t="shared" si="234"/>
        <v>0</v>
      </c>
      <c r="N506" s="317"/>
      <c r="O506" s="202"/>
      <c r="P506" s="191"/>
      <c r="Q506" s="192">
        <f t="shared" si="228"/>
        <v>0</v>
      </c>
      <c r="R506" s="193">
        <f t="shared" si="229"/>
        <v>0</v>
      </c>
      <c r="S506" s="193"/>
      <c r="T506" s="194"/>
      <c r="U506" s="190">
        <f t="shared" si="230"/>
        <v>0</v>
      </c>
      <c r="V506" s="191">
        <f t="shared" si="231"/>
        <v>0</v>
      </c>
      <c r="W506" s="191">
        <f t="shared" si="232"/>
        <v>0</v>
      </c>
      <c r="X506" s="193">
        <f t="shared" si="233"/>
        <v>0</v>
      </c>
      <c r="Y506" s="193">
        <f t="shared" si="246"/>
        <v>0</v>
      </c>
      <c r="Z506" s="193"/>
      <c r="AA506" s="195"/>
      <c r="AB506" s="195"/>
      <c r="AC506" s="199"/>
      <c r="AD506" s="197"/>
      <c r="AE506" s="190"/>
      <c r="AF506" s="190"/>
      <c r="AG506" s="198">
        <f t="shared" si="252"/>
        <v>0</v>
      </c>
      <c r="AH506" s="198"/>
      <c r="AI506" s="190"/>
      <c r="AJ506" s="190"/>
      <c r="AK506" s="190"/>
      <c r="AL506" s="190"/>
      <c r="AM506" s="200">
        <f t="shared" si="236"/>
        <v>0</v>
      </c>
      <c r="AO506" s="190"/>
      <c r="AP506" s="190"/>
      <c r="AQ506" s="190"/>
      <c r="AR506" s="190"/>
      <c r="AS506" s="200">
        <f t="shared" si="247"/>
        <v>0</v>
      </c>
      <c r="AU506" s="190"/>
      <c r="AV506" s="190"/>
      <c r="AW506" s="190"/>
      <c r="AX506" s="190"/>
      <c r="AY506" s="200">
        <f t="shared" si="248"/>
        <v>0</v>
      </c>
      <c r="BA506" s="190">
        <f t="shared" si="249"/>
        <v>0</v>
      </c>
      <c r="BB506" s="190">
        <f t="shared" si="249"/>
        <v>0</v>
      </c>
      <c r="BC506" s="200">
        <f t="shared" si="250"/>
        <v>0</v>
      </c>
      <c r="BD506" s="200">
        <f t="shared" si="251"/>
        <v>0</v>
      </c>
      <c r="BI506" s="190">
        <f t="shared" si="237"/>
        <v>0</v>
      </c>
      <c r="BJ506" s="190">
        <f t="shared" si="237"/>
        <v>0</v>
      </c>
      <c r="BK506" s="200">
        <f t="shared" si="238"/>
        <v>0</v>
      </c>
      <c r="BL506" s="200">
        <f t="shared" si="239"/>
        <v>0</v>
      </c>
      <c r="BQ506" s="190">
        <f t="shared" si="240"/>
        <v>0</v>
      </c>
      <c r="BR506" s="190">
        <f t="shared" si="240"/>
        <v>0</v>
      </c>
      <c r="BS506" s="200">
        <f t="shared" si="241"/>
        <v>0</v>
      </c>
      <c r="BT506" s="200">
        <f t="shared" si="242"/>
        <v>0</v>
      </c>
      <c r="BY506" s="190">
        <f t="shared" si="243"/>
        <v>0</v>
      </c>
      <c r="BZ506" s="190">
        <f t="shared" si="243"/>
        <v>0</v>
      </c>
      <c r="CA506" s="200">
        <f t="shared" si="244"/>
        <v>0</v>
      </c>
      <c r="CB506" s="200">
        <f t="shared" si="245"/>
        <v>0</v>
      </c>
      <c r="CG506" s="200">
        <f t="shared" si="254"/>
        <v>0</v>
      </c>
      <c r="CH506" s="193">
        <f t="shared" si="253"/>
        <v>0</v>
      </c>
    </row>
    <row r="507" spans="1:86" s="200" customFormat="1" x14ac:dyDescent="0.3">
      <c r="A507" s="173"/>
      <c r="B507" s="173"/>
      <c r="C507" s="173"/>
      <c r="D507" s="185"/>
      <c r="E507" s="185"/>
      <c r="F507" s="186"/>
      <c r="G507" s="173"/>
      <c r="H507" s="173"/>
      <c r="I507" s="173"/>
      <c r="J507" s="187"/>
      <c r="K507" s="188"/>
      <c r="L507" s="189">
        <f t="shared" si="235"/>
        <v>0</v>
      </c>
      <c r="M507" s="189">
        <f t="shared" si="234"/>
        <v>0</v>
      </c>
      <c r="N507" s="317"/>
      <c r="O507" s="202"/>
      <c r="P507" s="191"/>
      <c r="Q507" s="192">
        <f t="shared" si="228"/>
        <v>0</v>
      </c>
      <c r="R507" s="193">
        <f t="shared" si="229"/>
        <v>0</v>
      </c>
      <c r="S507" s="193"/>
      <c r="T507" s="194"/>
      <c r="U507" s="190">
        <f t="shared" si="230"/>
        <v>0</v>
      </c>
      <c r="V507" s="191">
        <f t="shared" si="231"/>
        <v>0</v>
      </c>
      <c r="W507" s="191">
        <f t="shared" si="232"/>
        <v>0</v>
      </c>
      <c r="X507" s="193">
        <f t="shared" si="233"/>
        <v>0</v>
      </c>
      <c r="Y507" s="193">
        <f t="shared" si="246"/>
        <v>0</v>
      </c>
      <c r="Z507" s="193"/>
      <c r="AA507" s="195"/>
      <c r="AB507" s="195"/>
      <c r="AC507" s="199"/>
      <c r="AD507" s="197"/>
      <c r="AE507" s="190"/>
      <c r="AF507" s="190"/>
      <c r="AG507" s="198">
        <f t="shared" si="252"/>
        <v>0</v>
      </c>
      <c r="AH507" s="198"/>
      <c r="AI507" s="190"/>
      <c r="AJ507" s="190"/>
      <c r="AK507" s="190"/>
      <c r="AL507" s="190"/>
      <c r="AM507" s="200">
        <f t="shared" si="236"/>
        <v>0</v>
      </c>
      <c r="AO507" s="190"/>
      <c r="AP507" s="190"/>
      <c r="AQ507" s="190"/>
      <c r="AR507" s="190"/>
      <c r="AS507" s="200">
        <f t="shared" si="247"/>
        <v>0</v>
      </c>
      <c r="AU507" s="190"/>
      <c r="AV507" s="190"/>
      <c r="AW507" s="190"/>
      <c r="AX507" s="190"/>
      <c r="AY507" s="200">
        <f t="shared" si="248"/>
        <v>0</v>
      </c>
      <c r="BA507" s="190">
        <f t="shared" si="249"/>
        <v>0</v>
      </c>
      <c r="BB507" s="190">
        <f t="shared" si="249"/>
        <v>0</v>
      </c>
      <c r="BC507" s="200">
        <f t="shared" si="250"/>
        <v>0</v>
      </c>
      <c r="BD507" s="200">
        <f t="shared" si="251"/>
        <v>0</v>
      </c>
      <c r="BI507" s="190">
        <f t="shared" si="237"/>
        <v>0</v>
      </c>
      <c r="BJ507" s="190">
        <f t="shared" si="237"/>
        <v>0</v>
      </c>
      <c r="BK507" s="200">
        <f t="shared" si="238"/>
        <v>0</v>
      </c>
      <c r="BL507" s="200">
        <f t="shared" si="239"/>
        <v>0</v>
      </c>
      <c r="BQ507" s="190">
        <f t="shared" si="240"/>
        <v>0</v>
      </c>
      <c r="BR507" s="190">
        <f t="shared" si="240"/>
        <v>0</v>
      </c>
      <c r="BS507" s="200">
        <f t="shared" si="241"/>
        <v>0</v>
      </c>
      <c r="BT507" s="200">
        <f t="shared" si="242"/>
        <v>0</v>
      </c>
      <c r="BY507" s="190">
        <f t="shared" si="243"/>
        <v>0</v>
      </c>
      <c r="BZ507" s="190">
        <f t="shared" si="243"/>
        <v>0</v>
      </c>
      <c r="CA507" s="200">
        <f t="shared" si="244"/>
        <v>0</v>
      </c>
      <c r="CB507" s="200">
        <f t="shared" si="245"/>
        <v>0</v>
      </c>
      <c r="CG507" s="200">
        <f t="shared" si="254"/>
        <v>0</v>
      </c>
      <c r="CH507" s="193">
        <f t="shared" si="253"/>
        <v>0</v>
      </c>
    </row>
    <row r="508" spans="1:86" s="200" customFormat="1" x14ac:dyDescent="0.3">
      <c r="A508" s="173"/>
      <c r="B508" s="173"/>
      <c r="C508" s="173"/>
      <c r="D508" s="185"/>
      <c r="E508" s="185"/>
      <c r="F508" s="186"/>
      <c r="G508" s="173"/>
      <c r="H508" s="173"/>
      <c r="I508" s="173"/>
      <c r="J508" s="187"/>
      <c r="K508" s="188"/>
      <c r="L508" s="189">
        <f t="shared" si="235"/>
        <v>0</v>
      </c>
      <c r="M508" s="189">
        <f t="shared" si="234"/>
        <v>0</v>
      </c>
      <c r="N508" s="317"/>
      <c r="O508" s="202"/>
      <c r="P508" s="191"/>
      <c r="Q508" s="192">
        <f t="shared" si="228"/>
        <v>0</v>
      </c>
      <c r="R508" s="193">
        <f t="shared" si="229"/>
        <v>0</v>
      </c>
      <c r="S508" s="193"/>
      <c r="T508" s="194"/>
      <c r="U508" s="190">
        <f t="shared" si="230"/>
        <v>0</v>
      </c>
      <c r="V508" s="191">
        <f t="shared" si="231"/>
        <v>0</v>
      </c>
      <c r="W508" s="191">
        <f t="shared" si="232"/>
        <v>0</v>
      </c>
      <c r="X508" s="193">
        <f t="shared" si="233"/>
        <v>0</v>
      </c>
      <c r="Y508" s="193">
        <f t="shared" si="246"/>
        <v>0</v>
      </c>
      <c r="Z508" s="193"/>
      <c r="AA508" s="195"/>
      <c r="AB508" s="195"/>
      <c r="AC508" s="199"/>
      <c r="AD508" s="197"/>
      <c r="AE508" s="190"/>
      <c r="AF508" s="190"/>
      <c r="AG508" s="198">
        <f t="shared" si="252"/>
        <v>0</v>
      </c>
      <c r="AH508" s="198"/>
      <c r="AI508" s="190"/>
      <c r="AJ508" s="190"/>
      <c r="AK508" s="190"/>
      <c r="AL508" s="190"/>
      <c r="AM508" s="200">
        <f t="shared" si="236"/>
        <v>0</v>
      </c>
      <c r="AO508" s="190"/>
      <c r="AP508" s="190"/>
      <c r="AQ508" s="190"/>
      <c r="AR508" s="190"/>
      <c r="AS508" s="200">
        <f t="shared" si="247"/>
        <v>0</v>
      </c>
      <c r="AU508" s="190"/>
      <c r="AV508" s="190"/>
      <c r="AW508" s="190"/>
      <c r="AX508" s="190"/>
      <c r="AY508" s="200">
        <f t="shared" si="248"/>
        <v>0</v>
      </c>
      <c r="BA508" s="190">
        <f t="shared" si="249"/>
        <v>0</v>
      </c>
      <c r="BB508" s="190">
        <f t="shared" si="249"/>
        <v>0</v>
      </c>
      <c r="BC508" s="200">
        <f t="shared" si="250"/>
        <v>0</v>
      </c>
      <c r="BD508" s="200">
        <f t="shared" si="251"/>
        <v>0</v>
      </c>
      <c r="BI508" s="190">
        <f t="shared" si="237"/>
        <v>0</v>
      </c>
      <c r="BJ508" s="190">
        <f t="shared" si="237"/>
        <v>0</v>
      </c>
      <c r="BK508" s="200">
        <f t="shared" si="238"/>
        <v>0</v>
      </c>
      <c r="BL508" s="200">
        <f t="shared" si="239"/>
        <v>0</v>
      </c>
      <c r="BQ508" s="190">
        <f t="shared" si="240"/>
        <v>0</v>
      </c>
      <c r="BR508" s="190">
        <f t="shared" si="240"/>
        <v>0</v>
      </c>
      <c r="BS508" s="200">
        <f t="shared" si="241"/>
        <v>0</v>
      </c>
      <c r="BT508" s="200">
        <f t="shared" si="242"/>
        <v>0</v>
      </c>
      <c r="BY508" s="190">
        <f t="shared" si="243"/>
        <v>0</v>
      </c>
      <c r="BZ508" s="190">
        <f t="shared" si="243"/>
        <v>0</v>
      </c>
      <c r="CA508" s="200">
        <f t="shared" si="244"/>
        <v>0</v>
      </c>
      <c r="CB508" s="200">
        <f t="shared" si="245"/>
        <v>0</v>
      </c>
      <c r="CG508" s="200">
        <f t="shared" si="254"/>
        <v>0</v>
      </c>
      <c r="CH508" s="193">
        <f t="shared" si="253"/>
        <v>0</v>
      </c>
    </row>
    <row r="509" spans="1:86" s="200" customFormat="1" x14ac:dyDescent="0.3">
      <c r="A509" s="173"/>
      <c r="B509" s="173"/>
      <c r="C509" s="173"/>
      <c r="D509" s="185"/>
      <c r="E509" s="185"/>
      <c r="F509" s="186"/>
      <c r="G509" s="173"/>
      <c r="H509" s="173"/>
      <c r="I509" s="173"/>
      <c r="J509" s="187"/>
      <c r="K509" s="188"/>
      <c r="L509" s="189">
        <f t="shared" si="235"/>
        <v>0</v>
      </c>
      <c r="M509" s="189">
        <f t="shared" si="234"/>
        <v>0</v>
      </c>
      <c r="N509" s="317"/>
      <c r="O509" s="202"/>
      <c r="P509" s="191"/>
      <c r="Q509" s="192">
        <f t="shared" si="228"/>
        <v>0</v>
      </c>
      <c r="R509" s="193">
        <f t="shared" si="229"/>
        <v>0</v>
      </c>
      <c r="S509" s="193"/>
      <c r="T509" s="194"/>
      <c r="U509" s="190">
        <f t="shared" si="230"/>
        <v>0</v>
      </c>
      <c r="V509" s="191">
        <f t="shared" si="231"/>
        <v>0</v>
      </c>
      <c r="W509" s="191">
        <f t="shared" si="232"/>
        <v>0</v>
      </c>
      <c r="X509" s="193">
        <f t="shared" si="233"/>
        <v>0</v>
      </c>
      <c r="Y509" s="193">
        <f t="shared" si="246"/>
        <v>0</v>
      </c>
      <c r="Z509" s="193"/>
      <c r="AA509" s="195"/>
      <c r="AB509" s="195"/>
      <c r="AC509" s="199"/>
      <c r="AD509" s="197"/>
      <c r="AE509" s="190"/>
      <c r="AF509" s="190"/>
      <c r="AG509" s="198">
        <f t="shared" si="252"/>
        <v>0</v>
      </c>
      <c r="AH509" s="198"/>
      <c r="AI509" s="190"/>
      <c r="AJ509" s="190"/>
      <c r="AK509" s="190"/>
      <c r="AL509" s="190"/>
      <c r="AM509" s="200">
        <f t="shared" si="236"/>
        <v>0</v>
      </c>
      <c r="AO509" s="190"/>
      <c r="AP509" s="190"/>
      <c r="AQ509" s="190"/>
      <c r="AR509" s="190"/>
      <c r="AS509" s="200">
        <f t="shared" si="247"/>
        <v>0</v>
      </c>
      <c r="AU509" s="190"/>
      <c r="AV509" s="190"/>
      <c r="AW509" s="190"/>
      <c r="AX509" s="190"/>
      <c r="AY509" s="200">
        <f t="shared" si="248"/>
        <v>0</v>
      </c>
      <c r="BA509" s="190">
        <f t="shared" si="249"/>
        <v>0</v>
      </c>
      <c r="BB509" s="190">
        <f t="shared" si="249"/>
        <v>0</v>
      </c>
      <c r="BC509" s="200">
        <f t="shared" si="250"/>
        <v>0</v>
      </c>
      <c r="BD509" s="200">
        <f t="shared" si="251"/>
        <v>0</v>
      </c>
      <c r="BI509" s="190">
        <f t="shared" si="237"/>
        <v>0</v>
      </c>
      <c r="BJ509" s="190">
        <f t="shared" si="237"/>
        <v>0</v>
      </c>
      <c r="BK509" s="200">
        <f t="shared" si="238"/>
        <v>0</v>
      </c>
      <c r="BL509" s="200">
        <f t="shared" si="239"/>
        <v>0</v>
      </c>
      <c r="BQ509" s="190">
        <f t="shared" si="240"/>
        <v>0</v>
      </c>
      <c r="BR509" s="190">
        <f t="shared" si="240"/>
        <v>0</v>
      </c>
      <c r="BS509" s="200">
        <f t="shared" si="241"/>
        <v>0</v>
      </c>
      <c r="BT509" s="200">
        <f t="shared" si="242"/>
        <v>0</v>
      </c>
      <c r="BY509" s="190">
        <f t="shared" si="243"/>
        <v>0</v>
      </c>
      <c r="BZ509" s="190">
        <f t="shared" si="243"/>
        <v>0</v>
      </c>
      <c r="CA509" s="200">
        <f t="shared" si="244"/>
        <v>0</v>
      </c>
      <c r="CB509" s="200">
        <f t="shared" si="245"/>
        <v>0</v>
      </c>
      <c r="CG509" s="200">
        <f t="shared" si="254"/>
        <v>0</v>
      </c>
      <c r="CH509" s="193">
        <f t="shared" si="253"/>
        <v>0</v>
      </c>
    </row>
    <row r="510" spans="1:86" s="200" customFormat="1" x14ac:dyDescent="0.3">
      <c r="A510" s="173"/>
      <c r="B510" s="173"/>
      <c r="C510" s="173"/>
      <c r="D510" s="185"/>
      <c r="E510" s="185"/>
      <c r="F510" s="186"/>
      <c r="G510" s="173"/>
      <c r="H510" s="173"/>
      <c r="I510" s="173"/>
      <c r="J510" s="187"/>
      <c r="K510" s="188"/>
      <c r="L510" s="189">
        <f t="shared" si="235"/>
        <v>0</v>
      </c>
      <c r="M510" s="189">
        <f t="shared" si="234"/>
        <v>0</v>
      </c>
      <c r="N510" s="317"/>
      <c r="O510" s="202"/>
      <c r="P510" s="191"/>
      <c r="Q510" s="192">
        <f t="shared" si="228"/>
        <v>0</v>
      </c>
      <c r="R510" s="193">
        <f t="shared" si="229"/>
        <v>0</v>
      </c>
      <c r="S510" s="193"/>
      <c r="T510" s="194"/>
      <c r="U510" s="190">
        <f t="shared" si="230"/>
        <v>0</v>
      </c>
      <c r="V510" s="191">
        <f t="shared" si="231"/>
        <v>0</v>
      </c>
      <c r="W510" s="191">
        <f t="shared" si="232"/>
        <v>0</v>
      </c>
      <c r="X510" s="193">
        <f t="shared" si="233"/>
        <v>0</v>
      </c>
      <c r="Y510" s="193">
        <f t="shared" si="246"/>
        <v>0</v>
      </c>
      <c r="Z510" s="193"/>
      <c r="AA510" s="195"/>
      <c r="AB510" s="195"/>
      <c r="AC510" s="199"/>
      <c r="AD510" s="197"/>
      <c r="AE510" s="190"/>
      <c r="AF510" s="190"/>
      <c r="AG510" s="198">
        <f t="shared" si="252"/>
        <v>0</v>
      </c>
      <c r="AH510" s="198"/>
      <c r="AI510" s="190"/>
      <c r="AJ510" s="190"/>
      <c r="AK510" s="190"/>
      <c r="AL510" s="190"/>
      <c r="AM510" s="200">
        <f t="shared" si="236"/>
        <v>0</v>
      </c>
      <c r="AO510" s="190"/>
      <c r="AP510" s="190"/>
      <c r="AQ510" s="190"/>
      <c r="AR510" s="190"/>
      <c r="AS510" s="200">
        <f t="shared" si="247"/>
        <v>0</v>
      </c>
      <c r="AU510" s="190"/>
      <c r="AV510" s="190"/>
      <c r="AW510" s="190"/>
      <c r="AX510" s="190"/>
      <c r="AY510" s="200">
        <f t="shared" si="248"/>
        <v>0</v>
      </c>
      <c r="BA510" s="190">
        <f t="shared" si="249"/>
        <v>0</v>
      </c>
      <c r="BB510" s="190">
        <f t="shared" si="249"/>
        <v>0</v>
      </c>
      <c r="BC510" s="200">
        <f t="shared" si="250"/>
        <v>0</v>
      </c>
      <c r="BD510" s="200">
        <f t="shared" si="251"/>
        <v>0</v>
      </c>
      <c r="BI510" s="190">
        <f t="shared" si="237"/>
        <v>0</v>
      </c>
      <c r="BJ510" s="190">
        <f t="shared" si="237"/>
        <v>0</v>
      </c>
      <c r="BK510" s="200">
        <f t="shared" si="238"/>
        <v>0</v>
      </c>
      <c r="BL510" s="200">
        <f t="shared" si="239"/>
        <v>0</v>
      </c>
      <c r="BQ510" s="190">
        <f t="shared" si="240"/>
        <v>0</v>
      </c>
      <c r="BR510" s="190">
        <f t="shared" si="240"/>
        <v>0</v>
      </c>
      <c r="BS510" s="200">
        <f t="shared" si="241"/>
        <v>0</v>
      </c>
      <c r="BT510" s="200">
        <f t="shared" si="242"/>
        <v>0</v>
      </c>
      <c r="BY510" s="190">
        <f t="shared" si="243"/>
        <v>0</v>
      </c>
      <c r="BZ510" s="190">
        <f t="shared" si="243"/>
        <v>0</v>
      </c>
      <c r="CA510" s="200">
        <f t="shared" si="244"/>
        <v>0</v>
      </c>
      <c r="CB510" s="200">
        <f t="shared" si="245"/>
        <v>0</v>
      </c>
      <c r="CG510" s="200">
        <f t="shared" si="254"/>
        <v>0</v>
      </c>
      <c r="CH510" s="193">
        <f t="shared" si="253"/>
        <v>0</v>
      </c>
    </row>
    <row r="511" spans="1:86" s="200" customFormat="1" x14ac:dyDescent="0.3">
      <c r="A511" s="173"/>
      <c r="B511" s="173"/>
      <c r="C511" s="173"/>
      <c r="D511" s="185"/>
      <c r="E511" s="185"/>
      <c r="F511" s="186"/>
      <c r="G511" s="173"/>
      <c r="H511" s="173"/>
      <c r="I511" s="173"/>
      <c r="J511" s="187"/>
      <c r="K511" s="188"/>
      <c r="L511" s="189">
        <f t="shared" si="235"/>
        <v>0</v>
      </c>
      <c r="M511" s="189">
        <f t="shared" si="234"/>
        <v>0</v>
      </c>
      <c r="N511" s="317"/>
      <c r="O511" s="202"/>
      <c r="P511" s="191"/>
      <c r="Q511" s="192">
        <f t="shared" ref="Q511:Q538" si="255">SUM(P511)*O511</f>
        <v>0</v>
      </c>
      <c r="R511" s="193">
        <f t="shared" ref="R511:R538" si="256">IF(H511="79-Renovations",Q511*50%,IF(H511="11-Equipment",Q511*75%,IF(H511="62-Curriculum",Q511*50%,IF(H511="12-Software/Other",Q511*50%,0))))</f>
        <v>0</v>
      </c>
      <c r="S511" s="193"/>
      <c r="T511" s="194"/>
      <c r="U511" s="190">
        <f t="shared" ref="U511:U538" si="257">J511</f>
        <v>0</v>
      </c>
      <c r="V511" s="191">
        <f t="shared" ref="V511:V538" si="258">K511</f>
        <v>0</v>
      </c>
      <c r="W511" s="191">
        <f t="shared" ref="W511:W538" si="259">SUM(V511)*U511</f>
        <v>0</v>
      </c>
      <c r="X511" s="193">
        <f t="shared" ref="X511:X538" si="260">IF(H511="79-Renovations",W511*50%,IF(H511="11-Equipment",W511*75%,IF(H511="62-Curriculum",W511*50%,IF(H511="12-Software/Other",W511*50%,0))))</f>
        <v>0</v>
      </c>
      <c r="Y511" s="193">
        <f t="shared" si="246"/>
        <v>0</v>
      </c>
      <c r="Z511" s="193"/>
      <c r="AA511" s="195"/>
      <c r="AB511" s="195"/>
      <c r="AC511" s="199"/>
      <c r="AD511" s="197"/>
      <c r="AE511" s="190"/>
      <c r="AF511" s="190"/>
      <c r="AG511" s="198">
        <f t="shared" si="252"/>
        <v>0</v>
      </c>
      <c r="AH511" s="198"/>
      <c r="AI511" s="190"/>
      <c r="AJ511" s="190"/>
      <c r="AK511" s="190"/>
      <c r="AL511" s="190"/>
      <c r="AM511" s="200">
        <f t="shared" si="236"/>
        <v>0</v>
      </c>
      <c r="AO511" s="190"/>
      <c r="AP511" s="190"/>
      <c r="AQ511" s="190"/>
      <c r="AR511" s="190"/>
      <c r="AS511" s="200">
        <f t="shared" si="247"/>
        <v>0</v>
      </c>
      <c r="AU511" s="190"/>
      <c r="AV511" s="190"/>
      <c r="AW511" s="190"/>
      <c r="AX511" s="190"/>
      <c r="AY511" s="200">
        <f t="shared" si="248"/>
        <v>0</v>
      </c>
      <c r="BA511" s="190">
        <f t="shared" si="249"/>
        <v>0</v>
      </c>
      <c r="BB511" s="190">
        <f t="shared" si="249"/>
        <v>0</v>
      </c>
      <c r="BC511" s="200">
        <f t="shared" si="250"/>
        <v>0</v>
      </c>
      <c r="BD511" s="200">
        <f t="shared" si="251"/>
        <v>0</v>
      </c>
      <c r="BI511" s="190">
        <f t="shared" si="237"/>
        <v>0</v>
      </c>
      <c r="BJ511" s="190">
        <f t="shared" si="237"/>
        <v>0</v>
      </c>
      <c r="BK511" s="200">
        <f t="shared" si="238"/>
        <v>0</v>
      </c>
      <c r="BL511" s="200">
        <f t="shared" si="239"/>
        <v>0</v>
      </c>
      <c r="BQ511" s="190">
        <f t="shared" si="240"/>
        <v>0</v>
      </c>
      <c r="BR511" s="190">
        <f t="shared" si="240"/>
        <v>0</v>
      </c>
      <c r="BS511" s="200">
        <f t="shared" si="241"/>
        <v>0</v>
      </c>
      <c r="BT511" s="200">
        <f t="shared" si="242"/>
        <v>0</v>
      </c>
      <c r="BY511" s="190">
        <f t="shared" si="243"/>
        <v>0</v>
      </c>
      <c r="BZ511" s="190">
        <f t="shared" si="243"/>
        <v>0</v>
      </c>
      <c r="CA511" s="200">
        <f t="shared" si="244"/>
        <v>0</v>
      </c>
      <c r="CB511" s="200">
        <f t="shared" si="245"/>
        <v>0</v>
      </c>
      <c r="CG511" s="200">
        <f t="shared" si="254"/>
        <v>0</v>
      </c>
      <c r="CH511" s="193">
        <f t="shared" si="253"/>
        <v>0</v>
      </c>
    </row>
    <row r="512" spans="1:86" s="200" customFormat="1" x14ac:dyDescent="0.3">
      <c r="A512" s="173"/>
      <c r="B512" s="173"/>
      <c r="C512" s="173"/>
      <c r="D512" s="185"/>
      <c r="E512" s="185"/>
      <c r="F512" s="186"/>
      <c r="G512" s="173"/>
      <c r="H512" s="173"/>
      <c r="I512" s="173"/>
      <c r="J512" s="187"/>
      <c r="K512" s="188"/>
      <c r="L512" s="189">
        <f t="shared" si="235"/>
        <v>0</v>
      </c>
      <c r="M512" s="189">
        <f t="shared" si="234"/>
        <v>0</v>
      </c>
      <c r="N512" s="317"/>
      <c r="O512" s="202"/>
      <c r="P512" s="191"/>
      <c r="Q512" s="192">
        <f t="shared" si="255"/>
        <v>0</v>
      </c>
      <c r="R512" s="193">
        <f t="shared" si="256"/>
        <v>0</v>
      </c>
      <c r="S512" s="193"/>
      <c r="T512" s="194"/>
      <c r="U512" s="190">
        <f t="shared" si="257"/>
        <v>0</v>
      </c>
      <c r="V512" s="191">
        <f t="shared" si="258"/>
        <v>0</v>
      </c>
      <c r="W512" s="191">
        <f t="shared" si="259"/>
        <v>0</v>
      </c>
      <c r="X512" s="193">
        <f t="shared" si="260"/>
        <v>0</v>
      </c>
      <c r="Y512" s="193">
        <f t="shared" si="246"/>
        <v>0</v>
      </c>
      <c r="Z512" s="193"/>
      <c r="AA512" s="195"/>
      <c r="AB512" s="195"/>
      <c r="AC512" s="199"/>
      <c r="AD512" s="197"/>
      <c r="AE512" s="190"/>
      <c r="AF512" s="190"/>
      <c r="AG512" s="198">
        <f t="shared" si="252"/>
        <v>0</v>
      </c>
      <c r="AH512" s="198"/>
      <c r="AI512" s="190"/>
      <c r="AJ512" s="190"/>
      <c r="AK512" s="190"/>
      <c r="AL512" s="190"/>
      <c r="AM512" s="200">
        <f t="shared" si="236"/>
        <v>0</v>
      </c>
      <c r="AO512" s="190"/>
      <c r="AP512" s="190"/>
      <c r="AQ512" s="190"/>
      <c r="AR512" s="190"/>
      <c r="AS512" s="200">
        <f t="shared" si="247"/>
        <v>0</v>
      </c>
      <c r="AU512" s="190"/>
      <c r="AV512" s="190"/>
      <c r="AW512" s="190"/>
      <c r="AX512" s="190"/>
      <c r="AY512" s="200">
        <f t="shared" si="248"/>
        <v>0</v>
      </c>
      <c r="BA512" s="190">
        <f t="shared" si="249"/>
        <v>0</v>
      </c>
      <c r="BB512" s="190">
        <f t="shared" si="249"/>
        <v>0</v>
      </c>
      <c r="BC512" s="200">
        <f t="shared" si="250"/>
        <v>0</v>
      </c>
      <c r="BD512" s="200">
        <f t="shared" si="251"/>
        <v>0</v>
      </c>
      <c r="BI512" s="190">
        <f t="shared" si="237"/>
        <v>0</v>
      </c>
      <c r="BJ512" s="190">
        <f t="shared" si="237"/>
        <v>0</v>
      </c>
      <c r="BK512" s="200">
        <f t="shared" si="238"/>
        <v>0</v>
      </c>
      <c r="BL512" s="200">
        <f t="shared" si="239"/>
        <v>0</v>
      </c>
      <c r="BQ512" s="190">
        <f t="shared" si="240"/>
        <v>0</v>
      </c>
      <c r="BR512" s="190">
        <f t="shared" si="240"/>
        <v>0</v>
      </c>
      <c r="BS512" s="200">
        <f t="shared" si="241"/>
        <v>0</v>
      </c>
      <c r="BT512" s="200">
        <f t="shared" si="242"/>
        <v>0</v>
      </c>
      <c r="BY512" s="190">
        <f t="shared" si="243"/>
        <v>0</v>
      </c>
      <c r="BZ512" s="190">
        <f t="shared" si="243"/>
        <v>0</v>
      </c>
      <c r="CA512" s="200">
        <f t="shared" si="244"/>
        <v>0</v>
      </c>
      <c r="CB512" s="200">
        <f t="shared" si="245"/>
        <v>0</v>
      </c>
      <c r="CG512" s="200">
        <f t="shared" si="254"/>
        <v>0</v>
      </c>
      <c r="CH512" s="193">
        <f t="shared" si="253"/>
        <v>0</v>
      </c>
    </row>
    <row r="513" spans="1:86" s="200" customFormat="1" x14ac:dyDescent="0.3">
      <c r="A513" s="173"/>
      <c r="B513" s="173"/>
      <c r="C513" s="173"/>
      <c r="D513" s="185"/>
      <c r="E513" s="185"/>
      <c r="F513" s="186"/>
      <c r="G513" s="173"/>
      <c r="H513" s="173"/>
      <c r="I513" s="173"/>
      <c r="J513" s="187"/>
      <c r="K513" s="188"/>
      <c r="L513" s="189">
        <f t="shared" si="235"/>
        <v>0</v>
      </c>
      <c r="M513" s="189">
        <f t="shared" si="234"/>
        <v>0</v>
      </c>
      <c r="N513" s="317"/>
      <c r="O513" s="202"/>
      <c r="P513" s="191"/>
      <c r="Q513" s="192">
        <f t="shared" si="255"/>
        <v>0</v>
      </c>
      <c r="R513" s="193">
        <f t="shared" si="256"/>
        <v>0</v>
      </c>
      <c r="S513" s="193"/>
      <c r="T513" s="194"/>
      <c r="U513" s="190">
        <f t="shared" si="257"/>
        <v>0</v>
      </c>
      <c r="V513" s="191">
        <f t="shared" si="258"/>
        <v>0</v>
      </c>
      <c r="W513" s="191">
        <f t="shared" si="259"/>
        <v>0</v>
      </c>
      <c r="X513" s="193">
        <f t="shared" si="260"/>
        <v>0</v>
      </c>
      <c r="Y513" s="193">
        <f t="shared" si="246"/>
        <v>0</v>
      </c>
      <c r="Z513" s="193"/>
      <c r="AA513" s="195"/>
      <c r="AB513" s="195"/>
      <c r="AC513" s="199"/>
      <c r="AD513" s="197"/>
      <c r="AE513" s="190"/>
      <c r="AF513" s="190"/>
      <c r="AG513" s="198">
        <f t="shared" si="252"/>
        <v>0</v>
      </c>
      <c r="AH513" s="198"/>
      <c r="AI513" s="190"/>
      <c r="AJ513" s="190"/>
      <c r="AK513" s="190"/>
      <c r="AL513" s="190"/>
      <c r="AM513" s="200">
        <f t="shared" si="236"/>
        <v>0</v>
      </c>
      <c r="AO513" s="190"/>
      <c r="AP513" s="190"/>
      <c r="AQ513" s="190"/>
      <c r="AR513" s="190"/>
      <c r="AS513" s="200">
        <f t="shared" si="247"/>
        <v>0</v>
      </c>
      <c r="AU513" s="190"/>
      <c r="AV513" s="190"/>
      <c r="AW513" s="190"/>
      <c r="AX513" s="190"/>
      <c r="AY513" s="200">
        <f t="shared" si="248"/>
        <v>0</v>
      </c>
      <c r="BA513" s="190">
        <f t="shared" si="249"/>
        <v>0</v>
      </c>
      <c r="BB513" s="190">
        <f t="shared" si="249"/>
        <v>0</v>
      </c>
      <c r="BC513" s="200">
        <f t="shared" si="250"/>
        <v>0</v>
      </c>
      <c r="BD513" s="200">
        <f t="shared" si="251"/>
        <v>0</v>
      </c>
      <c r="BI513" s="190">
        <f t="shared" si="237"/>
        <v>0</v>
      </c>
      <c r="BJ513" s="190">
        <f t="shared" si="237"/>
        <v>0</v>
      </c>
      <c r="BK513" s="200">
        <f t="shared" si="238"/>
        <v>0</v>
      </c>
      <c r="BL513" s="200">
        <f t="shared" si="239"/>
        <v>0</v>
      </c>
      <c r="BQ513" s="190">
        <f t="shared" si="240"/>
        <v>0</v>
      </c>
      <c r="BR513" s="190">
        <f t="shared" si="240"/>
        <v>0</v>
      </c>
      <c r="BS513" s="200">
        <f t="shared" si="241"/>
        <v>0</v>
      </c>
      <c r="BT513" s="200">
        <f t="shared" si="242"/>
        <v>0</v>
      </c>
      <c r="BY513" s="190">
        <f t="shared" si="243"/>
        <v>0</v>
      </c>
      <c r="BZ513" s="190">
        <f t="shared" si="243"/>
        <v>0</v>
      </c>
      <c r="CA513" s="200">
        <f t="shared" si="244"/>
        <v>0</v>
      </c>
      <c r="CB513" s="200">
        <f t="shared" si="245"/>
        <v>0</v>
      </c>
      <c r="CG513" s="200">
        <f t="shared" si="254"/>
        <v>0</v>
      </c>
      <c r="CH513" s="193">
        <f t="shared" si="253"/>
        <v>0</v>
      </c>
    </row>
    <row r="514" spans="1:86" s="200" customFormat="1" x14ac:dyDescent="0.3">
      <c r="A514" s="173"/>
      <c r="B514" s="173"/>
      <c r="C514" s="173"/>
      <c r="D514" s="185"/>
      <c r="E514" s="185"/>
      <c r="F514" s="186"/>
      <c r="G514" s="173"/>
      <c r="H514" s="173"/>
      <c r="I514" s="173"/>
      <c r="J514" s="187"/>
      <c r="K514" s="188"/>
      <c r="L514" s="189">
        <f t="shared" si="235"/>
        <v>0</v>
      </c>
      <c r="M514" s="189">
        <f t="shared" si="234"/>
        <v>0</v>
      </c>
      <c r="N514" s="317"/>
      <c r="O514" s="202"/>
      <c r="P514" s="191"/>
      <c r="Q514" s="192">
        <f t="shared" si="255"/>
        <v>0</v>
      </c>
      <c r="R514" s="193">
        <f t="shared" si="256"/>
        <v>0</v>
      </c>
      <c r="S514" s="193"/>
      <c r="T514" s="194"/>
      <c r="U514" s="190">
        <f t="shared" si="257"/>
        <v>0</v>
      </c>
      <c r="V514" s="191">
        <f t="shared" si="258"/>
        <v>0</v>
      </c>
      <c r="W514" s="191">
        <f t="shared" si="259"/>
        <v>0</v>
      </c>
      <c r="X514" s="193">
        <f t="shared" si="260"/>
        <v>0</v>
      </c>
      <c r="Y514" s="193">
        <f t="shared" si="246"/>
        <v>0</v>
      </c>
      <c r="Z514" s="193"/>
      <c r="AA514" s="195"/>
      <c r="AB514" s="195"/>
      <c r="AC514" s="199"/>
      <c r="AD514" s="197"/>
      <c r="AE514" s="190"/>
      <c r="AF514" s="190"/>
      <c r="AG514" s="198">
        <f t="shared" si="252"/>
        <v>0</v>
      </c>
      <c r="AH514" s="198"/>
      <c r="AI514" s="190"/>
      <c r="AJ514" s="190"/>
      <c r="AK514" s="190"/>
      <c r="AL514" s="190"/>
      <c r="AM514" s="200">
        <f t="shared" si="236"/>
        <v>0</v>
      </c>
      <c r="AO514" s="190"/>
      <c r="AP514" s="190"/>
      <c r="AQ514" s="190"/>
      <c r="AR514" s="190"/>
      <c r="AS514" s="200">
        <f t="shared" si="247"/>
        <v>0</v>
      </c>
      <c r="AU514" s="190"/>
      <c r="AV514" s="190"/>
      <c r="AW514" s="190"/>
      <c r="AX514" s="190"/>
      <c r="AY514" s="200">
        <f t="shared" si="248"/>
        <v>0</v>
      </c>
      <c r="BA514" s="190">
        <f t="shared" si="249"/>
        <v>0</v>
      </c>
      <c r="BB514" s="190">
        <f t="shared" si="249"/>
        <v>0</v>
      </c>
      <c r="BC514" s="200">
        <f t="shared" si="250"/>
        <v>0</v>
      </c>
      <c r="BD514" s="200">
        <f t="shared" si="251"/>
        <v>0</v>
      </c>
      <c r="BI514" s="190">
        <f t="shared" si="237"/>
        <v>0</v>
      </c>
      <c r="BJ514" s="190">
        <f t="shared" si="237"/>
        <v>0</v>
      </c>
      <c r="BK514" s="200">
        <f t="shared" si="238"/>
        <v>0</v>
      </c>
      <c r="BL514" s="200">
        <f t="shared" si="239"/>
        <v>0</v>
      </c>
      <c r="BQ514" s="190">
        <f t="shared" si="240"/>
        <v>0</v>
      </c>
      <c r="BR514" s="190">
        <f t="shared" si="240"/>
        <v>0</v>
      </c>
      <c r="BS514" s="200">
        <f t="shared" si="241"/>
        <v>0</v>
      </c>
      <c r="BT514" s="200">
        <f t="shared" si="242"/>
        <v>0</v>
      </c>
      <c r="BY514" s="190">
        <f t="shared" si="243"/>
        <v>0</v>
      </c>
      <c r="BZ514" s="190">
        <f t="shared" si="243"/>
        <v>0</v>
      </c>
      <c r="CA514" s="200">
        <f t="shared" si="244"/>
        <v>0</v>
      </c>
      <c r="CB514" s="200">
        <f t="shared" si="245"/>
        <v>0</v>
      </c>
      <c r="CG514" s="200">
        <f t="shared" si="254"/>
        <v>0</v>
      </c>
      <c r="CH514" s="193">
        <f t="shared" si="253"/>
        <v>0</v>
      </c>
    </row>
    <row r="515" spans="1:86" s="200" customFormat="1" x14ac:dyDescent="0.3">
      <c r="A515" s="173"/>
      <c r="B515" s="173"/>
      <c r="C515" s="173"/>
      <c r="D515" s="185"/>
      <c r="E515" s="185"/>
      <c r="F515" s="186"/>
      <c r="G515" s="173"/>
      <c r="H515" s="173"/>
      <c r="I515" s="173"/>
      <c r="J515" s="187"/>
      <c r="K515" s="188"/>
      <c r="L515" s="189">
        <f t="shared" si="235"/>
        <v>0</v>
      </c>
      <c r="M515" s="189">
        <f t="shared" si="234"/>
        <v>0</v>
      </c>
      <c r="N515" s="317"/>
      <c r="O515" s="202"/>
      <c r="P515" s="191"/>
      <c r="Q515" s="192">
        <f t="shared" si="255"/>
        <v>0</v>
      </c>
      <c r="R515" s="193">
        <f t="shared" si="256"/>
        <v>0</v>
      </c>
      <c r="S515" s="193"/>
      <c r="T515" s="194"/>
      <c r="U515" s="190">
        <f t="shared" si="257"/>
        <v>0</v>
      </c>
      <c r="V515" s="191">
        <f t="shared" si="258"/>
        <v>0</v>
      </c>
      <c r="W515" s="191">
        <f t="shared" si="259"/>
        <v>0</v>
      </c>
      <c r="X515" s="193">
        <f t="shared" si="260"/>
        <v>0</v>
      </c>
      <c r="Y515" s="193">
        <f t="shared" si="246"/>
        <v>0</v>
      </c>
      <c r="Z515" s="193"/>
      <c r="AA515" s="195"/>
      <c r="AB515" s="195"/>
      <c r="AC515" s="199"/>
      <c r="AD515" s="197"/>
      <c r="AE515" s="190"/>
      <c r="AF515" s="190"/>
      <c r="AG515" s="198">
        <f t="shared" si="252"/>
        <v>0</v>
      </c>
      <c r="AH515" s="198"/>
      <c r="AI515" s="190"/>
      <c r="AJ515" s="190"/>
      <c r="AK515" s="190"/>
      <c r="AL515" s="190"/>
      <c r="AM515" s="200">
        <f t="shared" si="236"/>
        <v>0</v>
      </c>
      <c r="AO515" s="190"/>
      <c r="AP515" s="190"/>
      <c r="AQ515" s="190"/>
      <c r="AR515" s="190"/>
      <c r="AS515" s="200">
        <f t="shared" si="247"/>
        <v>0</v>
      </c>
      <c r="AU515" s="190"/>
      <c r="AV515" s="190"/>
      <c r="AW515" s="190"/>
      <c r="AX515" s="190"/>
      <c r="AY515" s="200">
        <f t="shared" si="248"/>
        <v>0</v>
      </c>
      <c r="BA515" s="190">
        <f t="shared" si="249"/>
        <v>0</v>
      </c>
      <c r="BB515" s="190">
        <f t="shared" si="249"/>
        <v>0</v>
      </c>
      <c r="BC515" s="200">
        <f t="shared" si="250"/>
        <v>0</v>
      </c>
      <c r="BD515" s="200">
        <f t="shared" si="251"/>
        <v>0</v>
      </c>
      <c r="BI515" s="190">
        <f t="shared" si="237"/>
        <v>0</v>
      </c>
      <c r="BJ515" s="190">
        <f t="shared" si="237"/>
        <v>0</v>
      </c>
      <c r="BK515" s="200">
        <f t="shared" si="238"/>
        <v>0</v>
      </c>
      <c r="BL515" s="200">
        <f t="shared" si="239"/>
        <v>0</v>
      </c>
      <c r="BQ515" s="190">
        <f t="shared" si="240"/>
        <v>0</v>
      </c>
      <c r="BR515" s="190">
        <f t="shared" si="240"/>
        <v>0</v>
      </c>
      <c r="BS515" s="200">
        <f t="shared" si="241"/>
        <v>0</v>
      </c>
      <c r="BT515" s="200">
        <f t="shared" si="242"/>
        <v>0</v>
      </c>
      <c r="BY515" s="190">
        <f t="shared" si="243"/>
        <v>0</v>
      </c>
      <c r="BZ515" s="190">
        <f t="shared" si="243"/>
        <v>0</v>
      </c>
      <c r="CA515" s="200">
        <f t="shared" si="244"/>
        <v>0</v>
      </c>
      <c r="CB515" s="200">
        <f t="shared" si="245"/>
        <v>0</v>
      </c>
      <c r="CG515" s="200">
        <f t="shared" si="254"/>
        <v>0</v>
      </c>
      <c r="CH515" s="193">
        <f t="shared" si="253"/>
        <v>0</v>
      </c>
    </row>
    <row r="516" spans="1:86" s="200" customFormat="1" x14ac:dyDescent="0.3">
      <c r="A516" s="173"/>
      <c r="B516" s="173"/>
      <c r="C516" s="173"/>
      <c r="D516" s="185"/>
      <c r="E516" s="185"/>
      <c r="F516" s="186"/>
      <c r="G516" s="173"/>
      <c r="H516" s="173"/>
      <c r="I516" s="173"/>
      <c r="J516" s="187"/>
      <c r="K516" s="188"/>
      <c r="L516" s="189">
        <f t="shared" si="235"/>
        <v>0</v>
      </c>
      <c r="M516" s="189">
        <f t="shared" si="234"/>
        <v>0</v>
      </c>
      <c r="N516" s="317"/>
      <c r="O516" s="202"/>
      <c r="P516" s="191"/>
      <c r="Q516" s="192">
        <f t="shared" si="255"/>
        <v>0</v>
      </c>
      <c r="R516" s="193">
        <f t="shared" si="256"/>
        <v>0</v>
      </c>
      <c r="S516" s="193"/>
      <c r="T516" s="194"/>
      <c r="U516" s="190">
        <f t="shared" si="257"/>
        <v>0</v>
      </c>
      <c r="V516" s="191">
        <f t="shared" si="258"/>
        <v>0</v>
      </c>
      <c r="W516" s="191">
        <f t="shared" si="259"/>
        <v>0</v>
      </c>
      <c r="X516" s="193">
        <f t="shared" si="260"/>
        <v>0</v>
      </c>
      <c r="Y516" s="193">
        <f t="shared" si="246"/>
        <v>0</v>
      </c>
      <c r="Z516" s="193"/>
      <c r="AA516" s="195"/>
      <c r="AB516" s="195"/>
      <c r="AC516" s="199"/>
      <c r="AD516" s="197"/>
      <c r="AE516" s="190"/>
      <c r="AF516" s="190"/>
      <c r="AG516" s="198">
        <f t="shared" si="252"/>
        <v>0</v>
      </c>
      <c r="AH516" s="198"/>
      <c r="AI516" s="190"/>
      <c r="AJ516" s="190"/>
      <c r="AK516" s="190"/>
      <c r="AL516" s="190"/>
      <c r="AM516" s="200">
        <f t="shared" si="236"/>
        <v>0</v>
      </c>
      <c r="AO516" s="190"/>
      <c r="AP516" s="190"/>
      <c r="AQ516" s="190"/>
      <c r="AR516" s="190"/>
      <c r="AS516" s="200">
        <f t="shared" si="247"/>
        <v>0</v>
      </c>
      <c r="AU516" s="190"/>
      <c r="AV516" s="190"/>
      <c r="AW516" s="190"/>
      <c r="AX516" s="190"/>
      <c r="AY516" s="200">
        <f t="shared" si="248"/>
        <v>0</v>
      </c>
      <c r="BA516" s="190">
        <f t="shared" si="249"/>
        <v>0</v>
      </c>
      <c r="BB516" s="190">
        <f t="shared" si="249"/>
        <v>0</v>
      </c>
      <c r="BC516" s="200">
        <f t="shared" si="250"/>
        <v>0</v>
      </c>
      <c r="BD516" s="200">
        <f t="shared" si="251"/>
        <v>0</v>
      </c>
      <c r="BI516" s="190">
        <f t="shared" si="237"/>
        <v>0</v>
      </c>
      <c r="BJ516" s="190">
        <f t="shared" si="237"/>
        <v>0</v>
      </c>
      <c r="BK516" s="200">
        <f t="shared" si="238"/>
        <v>0</v>
      </c>
      <c r="BL516" s="200">
        <f t="shared" si="239"/>
        <v>0</v>
      </c>
      <c r="BQ516" s="190">
        <f t="shared" si="240"/>
        <v>0</v>
      </c>
      <c r="BR516" s="190">
        <f t="shared" si="240"/>
        <v>0</v>
      </c>
      <c r="BS516" s="200">
        <f t="shared" si="241"/>
        <v>0</v>
      </c>
      <c r="BT516" s="200">
        <f t="shared" si="242"/>
        <v>0</v>
      </c>
      <c r="BY516" s="190">
        <f t="shared" si="243"/>
        <v>0</v>
      </c>
      <c r="BZ516" s="190">
        <f t="shared" si="243"/>
        <v>0</v>
      </c>
      <c r="CA516" s="200">
        <f t="shared" si="244"/>
        <v>0</v>
      </c>
      <c r="CB516" s="200">
        <f t="shared" si="245"/>
        <v>0</v>
      </c>
      <c r="CG516" s="200">
        <f t="shared" si="254"/>
        <v>0</v>
      </c>
      <c r="CH516" s="193">
        <f t="shared" si="253"/>
        <v>0</v>
      </c>
    </row>
    <row r="517" spans="1:86" s="200" customFormat="1" x14ac:dyDescent="0.3">
      <c r="A517" s="173"/>
      <c r="B517" s="173"/>
      <c r="C517" s="173"/>
      <c r="D517" s="185"/>
      <c r="E517" s="185"/>
      <c r="F517" s="186"/>
      <c r="G517" s="173"/>
      <c r="H517" s="173"/>
      <c r="I517" s="173"/>
      <c r="J517" s="187"/>
      <c r="K517" s="188"/>
      <c r="L517" s="189">
        <f t="shared" si="235"/>
        <v>0</v>
      </c>
      <c r="M517" s="189">
        <f t="shared" si="234"/>
        <v>0</v>
      </c>
      <c r="N517" s="317"/>
      <c r="O517" s="202"/>
      <c r="P517" s="191"/>
      <c r="Q517" s="192">
        <f t="shared" si="255"/>
        <v>0</v>
      </c>
      <c r="R517" s="193">
        <f t="shared" si="256"/>
        <v>0</v>
      </c>
      <c r="S517" s="193"/>
      <c r="T517" s="194"/>
      <c r="U517" s="190">
        <f t="shared" si="257"/>
        <v>0</v>
      </c>
      <c r="V517" s="191">
        <f t="shared" si="258"/>
        <v>0</v>
      </c>
      <c r="W517" s="191">
        <f t="shared" si="259"/>
        <v>0</v>
      </c>
      <c r="X517" s="193">
        <f t="shared" si="260"/>
        <v>0</v>
      </c>
      <c r="Y517" s="193">
        <f t="shared" si="246"/>
        <v>0</v>
      </c>
      <c r="Z517" s="193"/>
      <c r="AA517" s="195"/>
      <c r="AB517" s="195"/>
      <c r="AC517" s="199"/>
      <c r="AD517" s="197"/>
      <c r="AE517" s="190"/>
      <c r="AF517" s="190"/>
      <c r="AG517" s="198">
        <f t="shared" si="252"/>
        <v>0</v>
      </c>
      <c r="AH517" s="198"/>
      <c r="AI517" s="190"/>
      <c r="AJ517" s="190"/>
      <c r="AK517" s="190"/>
      <c r="AL517" s="190"/>
      <c r="AM517" s="200">
        <f t="shared" si="236"/>
        <v>0</v>
      </c>
      <c r="AO517" s="190"/>
      <c r="AP517" s="190"/>
      <c r="AQ517" s="190"/>
      <c r="AR517" s="190"/>
      <c r="AS517" s="200">
        <f t="shared" si="247"/>
        <v>0</v>
      </c>
      <c r="AU517" s="190"/>
      <c r="AV517" s="190"/>
      <c r="AW517" s="190"/>
      <c r="AX517" s="190"/>
      <c r="AY517" s="200">
        <f t="shared" si="248"/>
        <v>0</v>
      </c>
      <c r="BA517" s="190">
        <f t="shared" si="249"/>
        <v>0</v>
      </c>
      <c r="BB517" s="190">
        <f t="shared" si="249"/>
        <v>0</v>
      </c>
      <c r="BC517" s="200">
        <f t="shared" si="250"/>
        <v>0</v>
      </c>
      <c r="BD517" s="200">
        <f t="shared" si="251"/>
        <v>0</v>
      </c>
      <c r="BI517" s="190">
        <f t="shared" si="237"/>
        <v>0</v>
      </c>
      <c r="BJ517" s="190">
        <f t="shared" si="237"/>
        <v>0</v>
      </c>
      <c r="BK517" s="200">
        <f t="shared" si="238"/>
        <v>0</v>
      </c>
      <c r="BL517" s="200">
        <f t="shared" si="239"/>
        <v>0</v>
      </c>
      <c r="BQ517" s="190">
        <f t="shared" si="240"/>
        <v>0</v>
      </c>
      <c r="BR517" s="190">
        <f t="shared" si="240"/>
        <v>0</v>
      </c>
      <c r="BS517" s="200">
        <f t="shared" si="241"/>
        <v>0</v>
      </c>
      <c r="BT517" s="200">
        <f t="shared" si="242"/>
        <v>0</v>
      </c>
      <c r="BY517" s="190">
        <f t="shared" si="243"/>
        <v>0</v>
      </c>
      <c r="BZ517" s="190">
        <f t="shared" si="243"/>
        <v>0</v>
      </c>
      <c r="CA517" s="200">
        <f t="shared" si="244"/>
        <v>0</v>
      </c>
      <c r="CB517" s="200">
        <f t="shared" si="245"/>
        <v>0</v>
      </c>
      <c r="CG517" s="200">
        <f t="shared" si="254"/>
        <v>0</v>
      </c>
      <c r="CH517" s="193">
        <f t="shared" si="253"/>
        <v>0</v>
      </c>
    </row>
    <row r="518" spans="1:86" s="200" customFormat="1" x14ac:dyDescent="0.3">
      <c r="A518" s="173"/>
      <c r="B518" s="173"/>
      <c r="C518" s="173"/>
      <c r="D518" s="185"/>
      <c r="E518" s="185"/>
      <c r="F518" s="186"/>
      <c r="G518" s="173"/>
      <c r="H518" s="173"/>
      <c r="I518" s="173"/>
      <c r="J518" s="187"/>
      <c r="K518" s="188"/>
      <c r="L518" s="189">
        <f t="shared" si="235"/>
        <v>0</v>
      </c>
      <c r="M518" s="189">
        <f t="shared" si="234"/>
        <v>0</v>
      </c>
      <c r="N518" s="317"/>
      <c r="O518" s="202"/>
      <c r="P518" s="191"/>
      <c r="Q518" s="192">
        <f t="shared" si="255"/>
        <v>0</v>
      </c>
      <c r="R518" s="193">
        <f t="shared" si="256"/>
        <v>0</v>
      </c>
      <c r="S518" s="193"/>
      <c r="T518" s="194"/>
      <c r="U518" s="190">
        <f t="shared" si="257"/>
        <v>0</v>
      </c>
      <c r="V518" s="191">
        <f t="shared" si="258"/>
        <v>0</v>
      </c>
      <c r="W518" s="191">
        <f t="shared" si="259"/>
        <v>0</v>
      </c>
      <c r="X518" s="193">
        <f t="shared" si="260"/>
        <v>0</v>
      </c>
      <c r="Y518" s="193">
        <f t="shared" si="246"/>
        <v>0</v>
      </c>
      <c r="Z518" s="193"/>
      <c r="AA518" s="195"/>
      <c r="AB518" s="195"/>
      <c r="AC518" s="199"/>
      <c r="AD518" s="197"/>
      <c r="AE518" s="190"/>
      <c r="AF518" s="190"/>
      <c r="AG518" s="198">
        <f t="shared" si="252"/>
        <v>0</v>
      </c>
      <c r="AH518" s="198"/>
      <c r="AI518" s="190"/>
      <c r="AJ518" s="190"/>
      <c r="AK518" s="190"/>
      <c r="AL518" s="190"/>
      <c r="AM518" s="200">
        <f t="shared" si="236"/>
        <v>0</v>
      </c>
      <c r="AO518" s="190"/>
      <c r="AP518" s="190"/>
      <c r="AQ518" s="190"/>
      <c r="AR518" s="190"/>
      <c r="AS518" s="200">
        <f t="shared" si="247"/>
        <v>0</v>
      </c>
      <c r="AU518" s="190"/>
      <c r="AV518" s="190"/>
      <c r="AW518" s="190"/>
      <c r="AX518" s="190"/>
      <c r="AY518" s="200">
        <f t="shared" si="248"/>
        <v>0</v>
      </c>
      <c r="BA518" s="190">
        <f t="shared" si="249"/>
        <v>0</v>
      </c>
      <c r="BB518" s="190">
        <f t="shared" si="249"/>
        <v>0</v>
      </c>
      <c r="BC518" s="200">
        <f t="shared" si="250"/>
        <v>0</v>
      </c>
      <c r="BD518" s="200">
        <f t="shared" si="251"/>
        <v>0</v>
      </c>
      <c r="BI518" s="190">
        <f t="shared" si="237"/>
        <v>0</v>
      </c>
      <c r="BJ518" s="190">
        <f t="shared" si="237"/>
        <v>0</v>
      </c>
      <c r="BK518" s="200">
        <f t="shared" si="238"/>
        <v>0</v>
      </c>
      <c r="BL518" s="200">
        <f t="shared" si="239"/>
        <v>0</v>
      </c>
      <c r="BQ518" s="190">
        <f t="shared" si="240"/>
        <v>0</v>
      </c>
      <c r="BR518" s="190">
        <f t="shared" si="240"/>
        <v>0</v>
      </c>
      <c r="BS518" s="200">
        <f t="shared" si="241"/>
        <v>0</v>
      </c>
      <c r="BT518" s="200">
        <f t="shared" si="242"/>
        <v>0</v>
      </c>
      <c r="BY518" s="190">
        <f t="shared" si="243"/>
        <v>0</v>
      </c>
      <c r="BZ518" s="190">
        <f t="shared" si="243"/>
        <v>0</v>
      </c>
      <c r="CA518" s="200">
        <f t="shared" si="244"/>
        <v>0</v>
      </c>
      <c r="CB518" s="200">
        <f t="shared" si="245"/>
        <v>0</v>
      </c>
      <c r="CG518" s="200">
        <f t="shared" si="254"/>
        <v>0</v>
      </c>
      <c r="CH518" s="193">
        <f t="shared" si="253"/>
        <v>0</v>
      </c>
    </row>
    <row r="519" spans="1:86" s="200" customFormat="1" x14ac:dyDescent="0.3">
      <c r="A519" s="173"/>
      <c r="B519" s="173"/>
      <c r="C519" s="173"/>
      <c r="D519" s="185"/>
      <c r="E519" s="185"/>
      <c r="F519" s="186"/>
      <c r="G519" s="173"/>
      <c r="H519" s="173"/>
      <c r="I519" s="173"/>
      <c r="J519" s="187"/>
      <c r="K519" s="188"/>
      <c r="L519" s="189">
        <f t="shared" si="235"/>
        <v>0</v>
      </c>
      <c r="M519" s="189">
        <f t="shared" si="234"/>
        <v>0</v>
      </c>
      <c r="N519" s="317"/>
      <c r="O519" s="202"/>
      <c r="P519" s="191"/>
      <c r="Q519" s="192">
        <f t="shared" si="255"/>
        <v>0</v>
      </c>
      <c r="R519" s="193">
        <f t="shared" si="256"/>
        <v>0</v>
      </c>
      <c r="S519" s="193"/>
      <c r="T519" s="194"/>
      <c r="U519" s="190">
        <f t="shared" si="257"/>
        <v>0</v>
      </c>
      <c r="V519" s="191">
        <f t="shared" si="258"/>
        <v>0</v>
      </c>
      <c r="W519" s="191">
        <f t="shared" si="259"/>
        <v>0</v>
      </c>
      <c r="X519" s="193">
        <f t="shared" si="260"/>
        <v>0</v>
      </c>
      <c r="Y519" s="193">
        <f t="shared" si="246"/>
        <v>0</v>
      </c>
      <c r="Z519" s="193"/>
      <c r="AA519" s="195"/>
      <c r="AB519" s="195"/>
      <c r="AC519" s="199"/>
      <c r="AD519" s="197"/>
      <c r="AE519" s="190"/>
      <c r="AF519" s="190"/>
      <c r="AG519" s="198">
        <f t="shared" si="252"/>
        <v>0</v>
      </c>
      <c r="AH519" s="198"/>
      <c r="AI519" s="190"/>
      <c r="AJ519" s="190"/>
      <c r="AK519" s="190"/>
      <c r="AL519" s="190"/>
      <c r="AM519" s="200">
        <f t="shared" si="236"/>
        <v>0</v>
      </c>
      <c r="AO519" s="190"/>
      <c r="AP519" s="190"/>
      <c r="AQ519" s="190"/>
      <c r="AR519" s="190"/>
      <c r="AS519" s="200">
        <f t="shared" si="247"/>
        <v>0</v>
      </c>
      <c r="AU519" s="190"/>
      <c r="AV519" s="190"/>
      <c r="AW519" s="190"/>
      <c r="AX519" s="190"/>
      <c r="AY519" s="200">
        <f t="shared" si="248"/>
        <v>0</v>
      </c>
      <c r="BA519" s="190">
        <f t="shared" si="249"/>
        <v>0</v>
      </c>
      <c r="BB519" s="190">
        <f t="shared" si="249"/>
        <v>0</v>
      </c>
      <c r="BC519" s="200">
        <f t="shared" si="250"/>
        <v>0</v>
      </c>
      <c r="BD519" s="200">
        <f t="shared" si="251"/>
        <v>0</v>
      </c>
      <c r="BI519" s="190">
        <f t="shared" si="237"/>
        <v>0</v>
      </c>
      <c r="BJ519" s="190">
        <f t="shared" si="237"/>
        <v>0</v>
      </c>
      <c r="BK519" s="200">
        <f t="shared" si="238"/>
        <v>0</v>
      </c>
      <c r="BL519" s="200">
        <f t="shared" si="239"/>
        <v>0</v>
      </c>
      <c r="BQ519" s="190">
        <f t="shared" si="240"/>
        <v>0</v>
      </c>
      <c r="BR519" s="190">
        <f t="shared" si="240"/>
        <v>0</v>
      </c>
      <c r="BS519" s="200">
        <f t="shared" si="241"/>
        <v>0</v>
      </c>
      <c r="BT519" s="200">
        <f t="shared" si="242"/>
        <v>0</v>
      </c>
      <c r="BY519" s="190">
        <f t="shared" si="243"/>
        <v>0</v>
      </c>
      <c r="BZ519" s="190">
        <f t="shared" si="243"/>
        <v>0</v>
      </c>
      <c r="CA519" s="200">
        <f t="shared" si="244"/>
        <v>0</v>
      </c>
      <c r="CB519" s="200">
        <f t="shared" si="245"/>
        <v>0</v>
      </c>
      <c r="CG519" s="200">
        <f t="shared" si="254"/>
        <v>0</v>
      </c>
      <c r="CH519" s="193">
        <f t="shared" si="253"/>
        <v>0</v>
      </c>
    </row>
    <row r="520" spans="1:86" s="200" customFormat="1" x14ac:dyDescent="0.3">
      <c r="A520" s="173"/>
      <c r="B520" s="173"/>
      <c r="C520" s="173"/>
      <c r="D520" s="185"/>
      <c r="E520" s="185"/>
      <c r="F520" s="186"/>
      <c r="G520" s="173"/>
      <c r="H520" s="173"/>
      <c r="I520" s="173"/>
      <c r="J520" s="187"/>
      <c r="K520" s="188"/>
      <c r="L520" s="189">
        <f t="shared" si="235"/>
        <v>0</v>
      </c>
      <c r="M520" s="189">
        <f t="shared" si="234"/>
        <v>0</v>
      </c>
      <c r="N520" s="317"/>
      <c r="O520" s="202"/>
      <c r="P520" s="191"/>
      <c r="Q520" s="192">
        <f t="shared" si="255"/>
        <v>0</v>
      </c>
      <c r="R520" s="193">
        <f t="shared" si="256"/>
        <v>0</v>
      </c>
      <c r="S520" s="193"/>
      <c r="T520" s="194"/>
      <c r="U520" s="190">
        <f t="shared" si="257"/>
        <v>0</v>
      </c>
      <c r="V520" s="191">
        <f t="shared" si="258"/>
        <v>0</v>
      </c>
      <c r="W520" s="191">
        <f t="shared" si="259"/>
        <v>0</v>
      </c>
      <c r="X520" s="193">
        <f t="shared" si="260"/>
        <v>0</v>
      </c>
      <c r="Y520" s="193">
        <f t="shared" si="246"/>
        <v>0</v>
      </c>
      <c r="Z520" s="193"/>
      <c r="AA520" s="195"/>
      <c r="AB520" s="195"/>
      <c r="AC520" s="199"/>
      <c r="AD520" s="197"/>
      <c r="AE520" s="190"/>
      <c r="AF520" s="190"/>
      <c r="AG520" s="198">
        <f t="shared" si="252"/>
        <v>0</v>
      </c>
      <c r="AH520" s="198"/>
      <c r="AI520" s="190"/>
      <c r="AJ520" s="190"/>
      <c r="AK520" s="190"/>
      <c r="AL520" s="190"/>
      <c r="AM520" s="200">
        <f t="shared" si="236"/>
        <v>0</v>
      </c>
      <c r="AO520" s="190"/>
      <c r="AP520" s="190"/>
      <c r="AQ520" s="190"/>
      <c r="AR520" s="190"/>
      <c r="AS520" s="200">
        <f t="shared" si="247"/>
        <v>0</v>
      </c>
      <c r="AU520" s="190"/>
      <c r="AV520" s="190"/>
      <c r="AW520" s="190"/>
      <c r="AX520" s="190"/>
      <c r="AY520" s="200">
        <f t="shared" si="248"/>
        <v>0</v>
      </c>
      <c r="BA520" s="190">
        <f t="shared" si="249"/>
        <v>0</v>
      </c>
      <c r="BB520" s="190">
        <f t="shared" si="249"/>
        <v>0</v>
      </c>
      <c r="BC520" s="200">
        <f t="shared" si="250"/>
        <v>0</v>
      </c>
      <c r="BD520" s="200">
        <f t="shared" si="251"/>
        <v>0</v>
      </c>
      <c r="BI520" s="190">
        <f t="shared" si="237"/>
        <v>0</v>
      </c>
      <c r="BJ520" s="190">
        <f t="shared" si="237"/>
        <v>0</v>
      </c>
      <c r="BK520" s="200">
        <f t="shared" si="238"/>
        <v>0</v>
      </c>
      <c r="BL520" s="200">
        <f t="shared" si="239"/>
        <v>0</v>
      </c>
      <c r="BQ520" s="190">
        <f t="shared" si="240"/>
        <v>0</v>
      </c>
      <c r="BR520" s="190">
        <f t="shared" si="240"/>
        <v>0</v>
      </c>
      <c r="BS520" s="200">
        <f t="shared" si="241"/>
        <v>0</v>
      </c>
      <c r="BT520" s="200">
        <f t="shared" si="242"/>
        <v>0</v>
      </c>
      <c r="BY520" s="190">
        <f t="shared" si="243"/>
        <v>0</v>
      </c>
      <c r="BZ520" s="190">
        <f t="shared" si="243"/>
        <v>0</v>
      </c>
      <c r="CA520" s="200">
        <f t="shared" si="244"/>
        <v>0</v>
      </c>
      <c r="CB520" s="200">
        <f t="shared" si="245"/>
        <v>0</v>
      </c>
      <c r="CG520" s="200">
        <f t="shared" si="254"/>
        <v>0</v>
      </c>
      <c r="CH520" s="193">
        <f t="shared" si="253"/>
        <v>0</v>
      </c>
    </row>
    <row r="521" spans="1:86" s="200" customFormat="1" x14ac:dyDescent="0.3">
      <c r="A521" s="173"/>
      <c r="B521" s="173"/>
      <c r="C521" s="173"/>
      <c r="D521" s="185"/>
      <c r="E521" s="185"/>
      <c r="F521" s="186"/>
      <c r="G521" s="173"/>
      <c r="H521" s="173"/>
      <c r="I521" s="173"/>
      <c r="J521" s="187"/>
      <c r="K521" s="188"/>
      <c r="L521" s="189">
        <f t="shared" si="235"/>
        <v>0</v>
      </c>
      <c r="M521" s="189">
        <f t="shared" si="234"/>
        <v>0</v>
      </c>
      <c r="N521" s="317"/>
      <c r="O521" s="202"/>
      <c r="P521" s="191"/>
      <c r="Q521" s="192">
        <f t="shared" si="255"/>
        <v>0</v>
      </c>
      <c r="R521" s="193">
        <f t="shared" si="256"/>
        <v>0</v>
      </c>
      <c r="S521" s="193"/>
      <c r="T521" s="194"/>
      <c r="U521" s="190">
        <f t="shared" si="257"/>
        <v>0</v>
      </c>
      <c r="V521" s="191">
        <f t="shared" si="258"/>
        <v>0</v>
      </c>
      <c r="W521" s="191">
        <f t="shared" si="259"/>
        <v>0</v>
      </c>
      <c r="X521" s="193">
        <f t="shared" si="260"/>
        <v>0</v>
      </c>
      <c r="Y521" s="193">
        <f t="shared" si="246"/>
        <v>0</v>
      </c>
      <c r="Z521" s="193"/>
      <c r="AA521" s="195"/>
      <c r="AB521" s="195"/>
      <c r="AC521" s="199"/>
      <c r="AD521" s="197"/>
      <c r="AE521" s="190"/>
      <c r="AF521" s="190"/>
      <c r="AG521" s="198">
        <f t="shared" si="252"/>
        <v>0</v>
      </c>
      <c r="AH521" s="198"/>
      <c r="AI521" s="190"/>
      <c r="AJ521" s="190"/>
      <c r="AK521" s="190"/>
      <c r="AL521" s="190"/>
      <c r="AM521" s="200">
        <f t="shared" si="236"/>
        <v>0</v>
      </c>
      <c r="AO521" s="190"/>
      <c r="AP521" s="190"/>
      <c r="AQ521" s="190"/>
      <c r="AR521" s="190"/>
      <c r="AS521" s="200">
        <f t="shared" si="247"/>
        <v>0</v>
      </c>
      <c r="AU521" s="190"/>
      <c r="AV521" s="190"/>
      <c r="AW521" s="190"/>
      <c r="AX521" s="190"/>
      <c r="AY521" s="200">
        <f t="shared" si="248"/>
        <v>0</v>
      </c>
      <c r="BA521" s="190">
        <f t="shared" si="249"/>
        <v>0</v>
      </c>
      <c r="BB521" s="190">
        <f t="shared" si="249"/>
        <v>0</v>
      </c>
      <c r="BC521" s="200">
        <f t="shared" si="250"/>
        <v>0</v>
      </c>
      <c r="BD521" s="200">
        <f t="shared" si="251"/>
        <v>0</v>
      </c>
      <c r="BI521" s="190">
        <f t="shared" si="237"/>
        <v>0</v>
      </c>
      <c r="BJ521" s="190">
        <f t="shared" si="237"/>
        <v>0</v>
      </c>
      <c r="BK521" s="200">
        <f t="shared" si="238"/>
        <v>0</v>
      </c>
      <c r="BL521" s="200">
        <f t="shared" si="239"/>
        <v>0</v>
      </c>
      <c r="BQ521" s="190">
        <f t="shared" si="240"/>
        <v>0</v>
      </c>
      <c r="BR521" s="190">
        <f t="shared" si="240"/>
        <v>0</v>
      </c>
      <c r="BS521" s="200">
        <f t="shared" si="241"/>
        <v>0</v>
      </c>
      <c r="BT521" s="200">
        <f t="shared" si="242"/>
        <v>0</v>
      </c>
      <c r="BY521" s="190">
        <f t="shared" si="243"/>
        <v>0</v>
      </c>
      <c r="BZ521" s="190">
        <f t="shared" si="243"/>
        <v>0</v>
      </c>
      <c r="CA521" s="200">
        <f t="shared" si="244"/>
        <v>0</v>
      </c>
      <c r="CB521" s="200">
        <f t="shared" si="245"/>
        <v>0</v>
      </c>
      <c r="CG521" s="200">
        <f t="shared" si="254"/>
        <v>0</v>
      </c>
      <c r="CH521" s="193">
        <f t="shared" si="253"/>
        <v>0</v>
      </c>
    </row>
    <row r="522" spans="1:86" s="200" customFormat="1" x14ac:dyDescent="0.3">
      <c r="A522" s="173"/>
      <c r="B522" s="173"/>
      <c r="C522" s="173"/>
      <c r="D522" s="185"/>
      <c r="E522" s="185"/>
      <c r="F522" s="186"/>
      <c r="G522" s="173"/>
      <c r="H522" s="173"/>
      <c r="I522" s="173"/>
      <c r="J522" s="187"/>
      <c r="K522" s="188"/>
      <c r="L522" s="189">
        <f t="shared" si="235"/>
        <v>0</v>
      </c>
      <c r="M522" s="189">
        <f t="shared" si="234"/>
        <v>0</v>
      </c>
      <c r="N522" s="317"/>
      <c r="O522" s="202"/>
      <c r="P522" s="191"/>
      <c r="Q522" s="192">
        <f t="shared" si="255"/>
        <v>0</v>
      </c>
      <c r="R522" s="193">
        <f t="shared" si="256"/>
        <v>0</v>
      </c>
      <c r="S522" s="193"/>
      <c r="T522" s="194"/>
      <c r="U522" s="190">
        <f t="shared" si="257"/>
        <v>0</v>
      </c>
      <c r="V522" s="191">
        <f t="shared" si="258"/>
        <v>0</v>
      </c>
      <c r="W522" s="191">
        <f t="shared" si="259"/>
        <v>0</v>
      </c>
      <c r="X522" s="193">
        <f t="shared" si="260"/>
        <v>0</v>
      </c>
      <c r="Y522" s="193">
        <f t="shared" si="246"/>
        <v>0</v>
      </c>
      <c r="Z522" s="193"/>
      <c r="AA522" s="195"/>
      <c r="AB522" s="195"/>
      <c r="AC522" s="199"/>
      <c r="AD522" s="197"/>
      <c r="AE522" s="190"/>
      <c r="AF522" s="190"/>
      <c r="AG522" s="198">
        <f t="shared" si="252"/>
        <v>0</v>
      </c>
      <c r="AH522" s="198"/>
      <c r="AI522" s="190"/>
      <c r="AJ522" s="190"/>
      <c r="AK522" s="190"/>
      <c r="AL522" s="190"/>
      <c r="AM522" s="200">
        <f t="shared" si="236"/>
        <v>0</v>
      </c>
      <c r="AO522" s="190"/>
      <c r="AP522" s="190"/>
      <c r="AQ522" s="190"/>
      <c r="AR522" s="190"/>
      <c r="AS522" s="200">
        <f t="shared" si="247"/>
        <v>0</v>
      </c>
      <c r="AU522" s="190"/>
      <c r="AV522" s="190"/>
      <c r="AW522" s="190"/>
      <c r="AX522" s="190"/>
      <c r="AY522" s="200">
        <f t="shared" si="248"/>
        <v>0</v>
      </c>
      <c r="BA522" s="190">
        <f t="shared" si="249"/>
        <v>0</v>
      </c>
      <c r="BB522" s="190">
        <f t="shared" si="249"/>
        <v>0</v>
      </c>
      <c r="BC522" s="200">
        <f t="shared" si="250"/>
        <v>0</v>
      </c>
      <c r="BD522" s="200">
        <f t="shared" si="251"/>
        <v>0</v>
      </c>
      <c r="BI522" s="190">
        <f t="shared" si="237"/>
        <v>0</v>
      </c>
      <c r="BJ522" s="190">
        <f t="shared" si="237"/>
        <v>0</v>
      </c>
      <c r="BK522" s="200">
        <f t="shared" si="238"/>
        <v>0</v>
      </c>
      <c r="BL522" s="200">
        <f t="shared" si="239"/>
        <v>0</v>
      </c>
      <c r="BQ522" s="190">
        <f t="shared" si="240"/>
        <v>0</v>
      </c>
      <c r="BR522" s="190">
        <f t="shared" si="240"/>
        <v>0</v>
      </c>
      <c r="BS522" s="200">
        <f t="shared" si="241"/>
        <v>0</v>
      </c>
      <c r="BT522" s="200">
        <f t="shared" si="242"/>
        <v>0</v>
      </c>
      <c r="BY522" s="190">
        <f t="shared" si="243"/>
        <v>0</v>
      </c>
      <c r="BZ522" s="190">
        <f t="shared" si="243"/>
        <v>0</v>
      </c>
      <c r="CA522" s="200">
        <f t="shared" si="244"/>
        <v>0</v>
      </c>
      <c r="CB522" s="200">
        <f t="shared" si="245"/>
        <v>0</v>
      </c>
      <c r="CG522" s="200">
        <f t="shared" si="254"/>
        <v>0</v>
      </c>
      <c r="CH522" s="193">
        <f t="shared" si="253"/>
        <v>0</v>
      </c>
    </row>
    <row r="523" spans="1:86" s="200" customFormat="1" x14ac:dyDescent="0.3">
      <c r="A523" s="173"/>
      <c r="B523" s="173"/>
      <c r="C523" s="173"/>
      <c r="D523" s="185"/>
      <c r="E523" s="185"/>
      <c r="F523" s="186"/>
      <c r="G523" s="173"/>
      <c r="H523" s="173"/>
      <c r="I523" s="173"/>
      <c r="J523" s="187"/>
      <c r="K523" s="188"/>
      <c r="L523" s="189">
        <f t="shared" si="235"/>
        <v>0</v>
      </c>
      <c r="M523" s="189">
        <f t="shared" si="234"/>
        <v>0</v>
      </c>
      <c r="N523" s="317"/>
      <c r="O523" s="202"/>
      <c r="P523" s="191"/>
      <c r="Q523" s="192">
        <f t="shared" si="255"/>
        <v>0</v>
      </c>
      <c r="R523" s="193">
        <f t="shared" si="256"/>
        <v>0</v>
      </c>
      <c r="S523" s="193"/>
      <c r="T523" s="194"/>
      <c r="U523" s="190">
        <f t="shared" si="257"/>
        <v>0</v>
      </c>
      <c r="V523" s="191">
        <f t="shared" si="258"/>
        <v>0</v>
      </c>
      <c r="W523" s="191">
        <f t="shared" si="259"/>
        <v>0</v>
      </c>
      <c r="X523" s="193">
        <f t="shared" si="260"/>
        <v>0</v>
      </c>
      <c r="Y523" s="193">
        <f t="shared" si="246"/>
        <v>0</v>
      </c>
      <c r="Z523" s="193"/>
      <c r="AA523" s="195"/>
      <c r="AB523" s="195"/>
      <c r="AC523" s="199"/>
      <c r="AD523" s="197"/>
      <c r="AE523" s="190"/>
      <c r="AF523" s="190"/>
      <c r="AG523" s="198">
        <f t="shared" si="252"/>
        <v>0</v>
      </c>
      <c r="AH523" s="198"/>
      <c r="AI523" s="190"/>
      <c r="AJ523" s="190"/>
      <c r="AK523" s="190"/>
      <c r="AL523" s="190"/>
      <c r="AM523" s="200">
        <f t="shared" si="236"/>
        <v>0</v>
      </c>
      <c r="AO523" s="190"/>
      <c r="AP523" s="190"/>
      <c r="AQ523" s="190"/>
      <c r="AR523" s="190"/>
      <c r="AS523" s="200">
        <f t="shared" si="247"/>
        <v>0</v>
      </c>
      <c r="AU523" s="190"/>
      <c r="AV523" s="190"/>
      <c r="AW523" s="190"/>
      <c r="AX523" s="190"/>
      <c r="AY523" s="200">
        <f t="shared" si="248"/>
        <v>0</v>
      </c>
      <c r="BA523" s="190">
        <f t="shared" si="249"/>
        <v>0</v>
      </c>
      <c r="BB523" s="190">
        <f t="shared" si="249"/>
        <v>0</v>
      </c>
      <c r="BC523" s="200">
        <f t="shared" si="250"/>
        <v>0</v>
      </c>
      <c r="BD523" s="200">
        <f t="shared" si="251"/>
        <v>0</v>
      </c>
      <c r="BI523" s="190">
        <f t="shared" si="237"/>
        <v>0</v>
      </c>
      <c r="BJ523" s="190">
        <f t="shared" si="237"/>
        <v>0</v>
      </c>
      <c r="BK523" s="200">
        <f t="shared" si="238"/>
        <v>0</v>
      </c>
      <c r="BL523" s="200">
        <f t="shared" si="239"/>
        <v>0</v>
      </c>
      <c r="BQ523" s="190">
        <f t="shared" si="240"/>
        <v>0</v>
      </c>
      <c r="BR523" s="190">
        <f t="shared" si="240"/>
        <v>0</v>
      </c>
      <c r="BS523" s="200">
        <f t="shared" si="241"/>
        <v>0</v>
      </c>
      <c r="BT523" s="200">
        <f t="shared" si="242"/>
        <v>0</v>
      </c>
      <c r="BY523" s="190">
        <f t="shared" si="243"/>
        <v>0</v>
      </c>
      <c r="BZ523" s="190">
        <f t="shared" si="243"/>
        <v>0</v>
      </c>
      <c r="CA523" s="200">
        <f t="shared" si="244"/>
        <v>0</v>
      </c>
      <c r="CB523" s="200">
        <f t="shared" si="245"/>
        <v>0</v>
      </c>
      <c r="CG523" s="200">
        <f t="shared" si="254"/>
        <v>0</v>
      </c>
      <c r="CH523" s="193">
        <f t="shared" si="253"/>
        <v>0</v>
      </c>
    </row>
    <row r="524" spans="1:86" s="200" customFormat="1" x14ac:dyDescent="0.3">
      <c r="A524" s="173"/>
      <c r="B524" s="173"/>
      <c r="C524" s="173"/>
      <c r="D524" s="185"/>
      <c r="E524" s="185"/>
      <c r="F524" s="186"/>
      <c r="G524" s="173"/>
      <c r="H524" s="173"/>
      <c r="I524" s="173"/>
      <c r="J524" s="187"/>
      <c r="K524" s="188"/>
      <c r="L524" s="189">
        <f t="shared" si="235"/>
        <v>0</v>
      </c>
      <c r="M524" s="189">
        <f t="shared" si="234"/>
        <v>0</v>
      </c>
      <c r="N524" s="317"/>
      <c r="O524" s="202"/>
      <c r="P524" s="191"/>
      <c r="Q524" s="192">
        <f t="shared" si="255"/>
        <v>0</v>
      </c>
      <c r="R524" s="193">
        <f t="shared" si="256"/>
        <v>0</v>
      </c>
      <c r="S524" s="193"/>
      <c r="T524" s="194"/>
      <c r="U524" s="190">
        <f t="shared" si="257"/>
        <v>0</v>
      </c>
      <c r="V524" s="191">
        <f t="shared" si="258"/>
        <v>0</v>
      </c>
      <c r="W524" s="191">
        <f t="shared" si="259"/>
        <v>0</v>
      </c>
      <c r="X524" s="193">
        <f t="shared" si="260"/>
        <v>0</v>
      </c>
      <c r="Y524" s="193">
        <f t="shared" si="246"/>
        <v>0</v>
      </c>
      <c r="Z524" s="193"/>
      <c r="AA524" s="195"/>
      <c r="AB524" s="195"/>
      <c r="AC524" s="199"/>
      <c r="AD524" s="197"/>
      <c r="AE524" s="190"/>
      <c r="AF524" s="190"/>
      <c r="AG524" s="198">
        <f t="shared" si="252"/>
        <v>0</v>
      </c>
      <c r="AH524" s="198"/>
      <c r="AI524" s="190"/>
      <c r="AJ524" s="190"/>
      <c r="AK524" s="190"/>
      <c r="AL524" s="190"/>
      <c r="AM524" s="200">
        <f t="shared" si="236"/>
        <v>0</v>
      </c>
      <c r="AO524" s="190"/>
      <c r="AP524" s="190"/>
      <c r="AQ524" s="190"/>
      <c r="AR524" s="190"/>
      <c r="AS524" s="200">
        <f t="shared" si="247"/>
        <v>0</v>
      </c>
      <c r="AU524" s="190"/>
      <c r="AV524" s="190"/>
      <c r="AW524" s="190"/>
      <c r="AX524" s="190"/>
      <c r="AY524" s="200">
        <f t="shared" si="248"/>
        <v>0</v>
      </c>
      <c r="BA524" s="190">
        <f t="shared" si="249"/>
        <v>0</v>
      </c>
      <c r="BB524" s="190">
        <f t="shared" si="249"/>
        <v>0</v>
      </c>
      <c r="BC524" s="200">
        <f t="shared" si="250"/>
        <v>0</v>
      </c>
      <c r="BD524" s="200">
        <f t="shared" si="251"/>
        <v>0</v>
      </c>
      <c r="BI524" s="190">
        <f t="shared" si="237"/>
        <v>0</v>
      </c>
      <c r="BJ524" s="190">
        <f t="shared" si="237"/>
        <v>0</v>
      </c>
      <c r="BK524" s="200">
        <f t="shared" si="238"/>
        <v>0</v>
      </c>
      <c r="BL524" s="200">
        <f t="shared" si="239"/>
        <v>0</v>
      </c>
      <c r="BQ524" s="190">
        <f t="shared" si="240"/>
        <v>0</v>
      </c>
      <c r="BR524" s="190">
        <f t="shared" si="240"/>
        <v>0</v>
      </c>
      <c r="BS524" s="200">
        <f t="shared" si="241"/>
        <v>0</v>
      </c>
      <c r="BT524" s="200">
        <f t="shared" si="242"/>
        <v>0</v>
      </c>
      <c r="BY524" s="190">
        <f t="shared" si="243"/>
        <v>0</v>
      </c>
      <c r="BZ524" s="190">
        <f t="shared" si="243"/>
        <v>0</v>
      </c>
      <c r="CA524" s="200">
        <f t="shared" si="244"/>
        <v>0</v>
      </c>
      <c r="CB524" s="200">
        <f t="shared" si="245"/>
        <v>0</v>
      </c>
      <c r="CG524" s="200">
        <f t="shared" si="254"/>
        <v>0</v>
      </c>
      <c r="CH524" s="193">
        <f t="shared" si="253"/>
        <v>0</v>
      </c>
    </row>
    <row r="525" spans="1:86" s="200" customFormat="1" x14ac:dyDescent="0.3">
      <c r="A525" s="173"/>
      <c r="B525" s="173"/>
      <c r="C525" s="173"/>
      <c r="D525" s="185"/>
      <c r="E525" s="185"/>
      <c r="F525" s="186"/>
      <c r="G525" s="173"/>
      <c r="H525" s="173"/>
      <c r="I525" s="173"/>
      <c r="J525" s="187"/>
      <c r="K525" s="188"/>
      <c r="L525" s="189">
        <f t="shared" si="235"/>
        <v>0</v>
      </c>
      <c r="M525" s="189">
        <f t="shared" ref="M525:M538" si="261">IF(H525="Other - Renovations",L525*50%,IF(H525="Instructional Equipment",L525*75%,IF(H525="Other - Network or Internet/Installation/Service Contracts/Maintenance Agreements",L525*50%,IF(H525="Other - Software + Curriculum",L525*50%,IF(H525="Non-Consumable Instructional Supplies",L525*50%,IF(H525="Other - Instructor Training",L525*50%,IF(H525="Other - Storage Cabinets",L525*50%,0)))))))</f>
        <v>0</v>
      </c>
      <c r="N525" s="317"/>
      <c r="O525" s="202"/>
      <c r="P525" s="191"/>
      <c r="Q525" s="192">
        <f t="shared" si="255"/>
        <v>0</v>
      </c>
      <c r="R525" s="193">
        <f t="shared" si="256"/>
        <v>0</v>
      </c>
      <c r="S525" s="193"/>
      <c r="T525" s="194"/>
      <c r="U525" s="190">
        <f t="shared" si="257"/>
        <v>0</v>
      </c>
      <c r="V525" s="191">
        <f t="shared" si="258"/>
        <v>0</v>
      </c>
      <c r="W525" s="191">
        <f t="shared" si="259"/>
        <v>0</v>
      </c>
      <c r="X525" s="193">
        <f t="shared" si="260"/>
        <v>0</v>
      </c>
      <c r="Y525" s="193">
        <f t="shared" si="246"/>
        <v>0</v>
      </c>
      <c r="Z525" s="193"/>
      <c r="AA525" s="195"/>
      <c r="AB525" s="195"/>
      <c r="AC525" s="199"/>
      <c r="AD525" s="197"/>
      <c r="AE525" s="190"/>
      <c r="AF525" s="190"/>
      <c r="AG525" s="198">
        <f t="shared" si="252"/>
        <v>0</v>
      </c>
      <c r="AH525" s="198"/>
      <c r="AI525" s="190"/>
      <c r="AJ525" s="190"/>
      <c r="AK525" s="190"/>
      <c r="AL525" s="190"/>
      <c r="AM525" s="200">
        <f t="shared" si="236"/>
        <v>0</v>
      </c>
      <c r="AO525" s="190"/>
      <c r="AP525" s="190"/>
      <c r="AQ525" s="190"/>
      <c r="AR525" s="190"/>
      <c r="AS525" s="200">
        <f t="shared" si="247"/>
        <v>0</v>
      </c>
      <c r="AU525" s="190"/>
      <c r="AV525" s="190"/>
      <c r="AW525" s="190"/>
      <c r="AX525" s="190"/>
      <c r="AY525" s="200">
        <f t="shared" si="248"/>
        <v>0</v>
      </c>
      <c r="BA525" s="190">
        <f t="shared" si="249"/>
        <v>0</v>
      </c>
      <c r="BB525" s="190">
        <f t="shared" si="249"/>
        <v>0</v>
      </c>
      <c r="BC525" s="200">
        <f t="shared" si="250"/>
        <v>0</v>
      </c>
      <c r="BD525" s="200">
        <f t="shared" si="251"/>
        <v>0</v>
      </c>
      <c r="BI525" s="190">
        <f t="shared" si="237"/>
        <v>0</v>
      </c>
      <c r="BJ525" s="190">
        <f t="shared" si="237"/>
        <v>0</v>
      </c>
      <c r="BK525" s="200">
        <f t="shared" si="238"/>
        <v>0</v>
      </c>
      <c r="BL525" s="200">
        <f t="shared" si="239"/>
        <v>0</v>
      </c>
      <c r="BQ525" s="190">
        <f t="shared" si="240"/>
        <v>0</v>
      </c>
      <c r="BR525" s="190">
        <f t="shared" si="240"/>
        <v>0</v>
      </c>
      <c r="BS525" s="200">
        <f t="shared" si="241"/>
        <v>0</v>
      </c>
      <c r="BT525" s="200">
        <f t="shared" si="242"/>
        <v>0</v>
      </c>
      <c r="BY525" s="190">
        <f t="shared" si="243"/>
        <v>0</v>
      </c>
      <c r="BZ525" s="190">
        <f t="shared" si="243"/>
        <v>0</v>
      </c>
      <c r="CA525" s="200">
        <f t="shared" si="244"/>
        <v>0</v>
      </c>
      <c r="CB525" s="200">
        <f t="shared" si="245"/>
        <v>0</v>
      </c>
      <c r="CG525" s="200">
        <f t="shared" si="254"/>
        <v>0</v>
      </c>
      <c r="CH525" s="193">
        <f t="shared" si="253"/>
        <v>0</v>
      </c>
    </row>
    <row r="526" spans="1:86" s="200" customFormat="1" x14ac:dyDescent="0.3">
      <c r="A526" s="173"/>
      <c r="B526" s="173"/>
      <c r="C526" s="173"/>
      <c r="D526" s="185"/>
      <c r="E526" s="185"/>
      <c r="F526" s="186"/>
      <c r="G526" s="173"/>
      <c r="H526" s="173"/>
      <c r="I526" s="173"/>
      <c r="J526" s="187"/>
      <c r="K526" s="188"/>
      <c r="L526" s="189">
        <f t="shared" ref="L526:L538" si="262">SUM(K526)*J526</f>
        <v>0</v>
      </c>
      <c r="M526" s="189">
        <f t="shared" si="261"/>
        <v>0</v>
      </c>
      <c r="N526" s="317"/>
      <c r="O526" s="202"/>
      <c r="P526" s="191"/>
      <c r="Q526" s="192">
        <f t="shared" si="255"/>
        <v>0</v>
      </c>
      <c r="R526" s="193">
        <f t="shared" si="256"/>
        <v>0</v>
      </c>
      <c r="S526" s="193"/>
      <c r="T526" s="194"/>
      <c r="U526" s="190">
        <f t="shared" si="257"/>
        <v>0</v>
      </c>
      <c r="V526" s="191">
        <f t="shared" si="258"/>
        <v>0</v>
      </c>
      <c r="W526" s="191">
        <f t="shared" si="259"/>
        <v>0</v>
      </c>
      <c r="X526" s="193">
        <f t="shared" si="260"/>
        <v>0</v>
      </c>
      <c r="Y526" s="193">
        <f t="shared" si="246"/>
        <v>0</v>
      </c>
      <c r="Z526" s="193"/>
      <c r="AA526" s="195"/>
      <c r="AB526" s="195"/>
      <c r="AC526" s="199"/>
      <c r="AD526" s="197"/>
      <c r="AE526" s="190"/>
      <c r="AF526" s="190"/>
      <c r="AG526" s="198">
        <f t="shared" si="252"/>
        <v>0</v>
      </c>
      <c r="AH526" s="198"/>
      <c r="AI526" s="190"/>
      <c r="AJ526" s="190"/>
      <c r="AK526" s="190"/>
      <c r="AL526" s="190"/>
      <c r="AM526" s="200">
        <f t="shared" ref="AM526:AM538" si="263">SUM(AK526)*AL526</f>
        <v>0</v>
      </c>
      <c r="AO526" s="190"/>
      <c r="AP526" s="190"/>
      <c r="AQ526" s="190"/>
      <c r="AR526" s="190"/>
      <c r="AS526" s="200">
        <f t="shared" si="247"/>
        <v>0</v>
      </c>
      <c r="AU526" s="190"/>
      <c r="AV526" s="190"/>
      <c r="AW526" s="190"/>
      <c r="AX526" s="190"/>
      <c r="AY526" s="200">
        <f t="shared" si="248"/>
        <v>0</v>
      </c>
      <c r="BA526" s="190">
        <f t="shared" si="249"/>
        <v>0</v>
      </c>
      <c r="BB526" s="190">
        <f t="shared" si="249"/>
        <v>0</v>
      </c>
      <c r="BC526" s="200">
        <f t="shared" si="250"/>
        <v>0</v>
      </c>
      <c r="BD526" s="200">
        <f t="shared" si="251"/>
        <v>0</v>
      </c>
      <c r="BI526" s="190">
        <f t="shared" ref="BI526:BJ538" si="264">SUM(AK526)</f>
        <v>0</v>
      </c>
      <c r="BJ526" s="190">
        <f t="shared" si="264"/>
        <v>0</v>
      </c>
      <c r="BK526" s="200">
        <f t="shared" ref="BK526:BK538" si="265">SUM(BI526)*BJ526</f>
        <v>0</v>
      </c>
      <c r="BL526" s="200">
        <f t="shared" ref="BL526:BL538" si="266">IF(H526="79-Renovations",BK526*50%,IF(H526="11-Equipment",BK526*75%,IF(H526="62-Curriculum",BK526*50%,IF(H526="12-Software/Other",BK526*50%,0))))</f>
        <v>0</v>
      </c>
      <c r="BQ526" s="190">
        <f t="shared" ref="BQ526:BR538" si="267">AQ526</f>
        <v>0</v>
      </c>
      <c r="BR526" s="190">
        <f t="shared" si="267"/>
        <v>0</v>
      </c>
      <c r="BS526" s="200">
        <f t="shared" ref="BS526:BS538" si="268">SUM(BQ526)*BR526</f>
        <v>0</v>
      </c>
      <c r="BT526" s="200">
        <f t="shared" ref="BT526:BT538" si="269">IF(H526="79-Renovations",BS526*50%,IF(H526="11-Equipment",BS526*75%,IF(H526="62-Curriculum",BS526*50%,IF(H526="12-Software/Other",BS526*50%,0))))</f>
        <v>0</v>
      </c>
      <c r="BY526" s="190">
        <f t="shared" ref="BY526:BZ538" si="270">AW526</f>
        <v>0</v>
      </c>
      <c r="BZ526" s="190">
        <f t="shared" si="270"/>
        <v>0</v>
      </c>
      <c r="CA526" s="200">
        <f t="shared" ref="CA526:CA538" si="271">SUM(BY526)*BZ526</f>
        <v>0</v>
      </c>
      <c r="CB526" s="200">
        <f t="shared" ref="CB526:CB538" si="272">IF(H526="79-Renovations",CA526*50%,IF(H526="11-Equipment",CA526*75%,IF(H526="62-Curriculum",CA526*50%,IF(H526="12-Software/Other",CA526*50%,0))))</f>
        <v>0</v>
      </c>
      <c r="CG526" s="200">
        <f t="shared" si="254"/>
        <v>0</v>
      </c>
      <c r="CH526" s="193">
        <f t="shared" si="253"/>
        <v>0</v>
      </c>
    </row>
    <row r="527" spans="1:86" s="200" customFormat="1" x14ac:dyDescent="0.3">
      <c r="A527" s="173"/>
      <c r="B527" s="173"/>
      <c r="C527" s="173"/>
      <c r="D527" s="185"/>
      <c r="E527" s="185"/>
      <c r="F527" s="186"/>
      <c r="G527" s="173"/>
      <c r="H527" s="173"/>
      <c r="I527" s="173"/>
      <c r="J527" s="187"/>
      <c r="K527" s="188"/>
      <c r="L527" s="189">
        <f t="shared" si="262"/>
        <v>0</v>
      </c>
      <c r="M527" s="189">
        <f t="shared" si="261"/>
        <v>0</v>
      </c>
      <c r="N527" s="317"/>
      <c r="O527" s="202"/>
      <c r="P527" s="191"/>
      <c r="Q527" s="192">
        <f t="shared" si="255"/>
        <v>0</v>
      </c>
      <c r="R527" s="193">
        <f t="shared" si="256"/>
        <v>0</v>
      </c>
      <c r="S527" s="193"/>
      <c r="T527" s="194"/>
      <c r="U527" s="190">
        <f t="shared" si="257"/>
        <v>0</v>
      </c>
      <c r="V527" s="191">
        <f t="shared" si="258"/>
        <v>0</v>
      </c>
      <c r="W527" s="191">
        <f t="shared" si="259"/>
        <v>0</v>
      </c>
      <c r="X527" s="193">
        <f t="shared" si="260"/>
        <v>0</v>
      </c>
      <c r="Y527" s="193">
        <f t="shared" ref="Y527:Y538" si="273">SUM(X527)-(X527*0%)</f>
        <v>0</v>
      </c>
      <c r="Z527" s="193"/>
      <c r="AA527" s="195"/>
      <c r="AB527" s="195"/>
      <c r="AC527" s="199"/>
      <c r="AD527" s="197"/>
      <c r="AE527" s="190"/>
      <c r="AF527" s="190"/>
      <c r="AG527" s="198">
        <f t="shared" si="252"/>
        <v>0</v>
      </c>
      <c r="AH527" s="198"/>
      <c r="AI527" s="190"/>
      <c r="AJ527" s="190"/>
      <c r="AK527" s="190"/>
      <c r="AL527" s="190"/>
      <c r="AM527" s="200">
        <f t="shared" si="263"/>
        <v>0</v>
      </c>
      <c r="AO527" s="190"/>
      <c r="AP527" s="190"/>
      <c r="AQ527" s="190"/>
      <c r="AR527" s="190"/>
      <c r="AS527" s="200">
        <f t="shared" ref="AS527:AS538" si="274">SUM(AQ527)*AR527</f>
        <v>0</v>
      </c>
      <c r="AU527" s="190"/>
      <c r="AV527" s="190"/>
      <c r="AW527" s="190"/>
      <c r="AX527" s="190"/>
      <c r="AY527" s="200">
        <f t="shared" ref="AY527:AY538" si="275">SUM(AW527)*AX527</f>
        <v>0</v>
      </c>
      <c r="BA527" s="190">
        <f t="shared" si="249"/>
        <v>0</v>
      </c>
      <c r="BB527" s="190">
        <f t="shared" si="249"/>
        <v>0</v>
      </c>
      <c r="BC527" s="200">
        <f t="shared" si="250"/>
        <v>0</v>
      </c>
      <c r="BD527" s="200">
        <f t="shared" si="251"/>
        <v>0</v>
      </c>
      <c r="BI527" s="190">
        <f t="shared" si="264"/>
        <v>0</v>
      </c>
      <c r="BJ527" s="190">
        <f t="shared" si="264"/>
        <v>0</v>
      </c>
      <c r="BK527" s="200">
        <f t="shared" si="265"/>
        <v>0</v>
      </c>
      <c r="BL527" s="200">
        <f t="shared" si="266"/>
        <v>0</v>
      </c>
      <c r="BQ527" s="190">
        <f t="shared" si="267"/>
        <v>0</v>
      </c>
      <c r="BR527" s="190">
        <f t="shared" si="267"/>
        <v>0</v>
      </c>
      <c r="BS527" s="200">
        <f t="shared" si="268"/>
        <v>0</v>
      </c>
      <c r="BT527" s="200">
        <f t="shared" si="269"/>
        <v>0</v>
      </c>
      <c r="BY527" s="190">
        <f t="shared" si="270"/>
        <v>0</v>
      </c>
      <c r="BZ527" s="190">
        <f t="shared" si="270"/>
        <v>0</v>
      </c>
      <c r="CA527" s="200">
        <f t="shared" si="271"/>
        <v>0</v>
      </c>
      <c r="CB527" s="200">
        <f t="shared" si="272"/>
        <v>0</v>
      </c>
      <c r="CG527" s="200">
        <f t="shared" si="254"/>
        <v>0</v>
      </c>
      <c r="CH527" s="193">
        <f t="shared" si="253"/>
        <v>0</v>
      </c>
    </row>
    <row r="528" spans="1:86" s="200" customFormat="1" x14ac:dyDescent="0.3">
      <c r="A528" s="173"/>
      <c r="B528" s="173"/>
      <c r="C528" s="173"/>
      <c r="D528" s="185"/>
      <c r="E528" s="185"/>
      <c r="F528" s="186"/>
      <c r="G528" s="173"/>
      <c r="H528" s="173"/>
      <c r="I528" s="173"/>
      <c r="J528" s="187"/>
      <c r="K528" s="188"/>
      <c r="L528" s="189">
        <f t="shared" si="262"/>
        <v>0</v>
      </c>
      <c r="M528" s="189">
        <f t="shared" si="261"/>
        <v>0</v>
      </c>
      <c r="N528" s="310"/>
      <c r="O528" s="202"/>
      <c r="P528" s="191"/>
      <c r="Q528" s="192">
        <f t="shared" si="255"/>
        <v>0</v>
      </c>
      <c r="R528" s="193">
        <f t="shared" si="256"/>
        <v>0</v>
      </c>
      <c r="S528" s="193"/>
      <c r="T528" s="194"/>
      <c r="U528" s="190">
        <f t="shared" si="257"/>
        <v>0</v>
      </c>
      <c r="V528" s="191">
        <f t="shared" si="258"/>
        <v>0</v>
      </c>
      <c r="W528" s="191">
        <f t="shared" si="259"/>
        <v>0</v>
      </c>
      <c r="X528" s="193">
        <f t="shared" si="260"/>
        <v>0</v>
      </c>
      <c r="Y528" s="193">
        <f t="shared" si="273"/>
        <v>0</v>
      </c>
      <c r="Z528" s="193"/>
      <c r="AA528" s="195"/>
      <c r="AB528" s="195"/>
      <c r="AC528" s="199"/>
      <c r="AD528" s="197"/>
      <c r="AE528" s="190"/>
      <c r="AF528" s="190"/>
      <c r="AG528" s="198">
        <f t="shared" si="252"/>
        <v>0</v>
      </c>
      <c r="AH528" s="198"/>
      <c r="AI528" s="190"/>
      <c r="AJ528" s="190"/>
      <c r="AK528" s="190"/>
      <c r="AL528" s="190"/>
      <c r="AM528" s="200">
        <f t="shared" si="263"/>
        <v>0</v>
      </c>
      <c r="AO528" s="190"/>
      <c r="AP528" s="190"/>
      <c r="AQ528" s="190"/>
      <c r="AR528" s="190"/>
      <c r="AS528" s="200">
        <f t="shared" si="274"/>
        <v>0</v>
      </c>
      <c r="AU528" s="190"/>
      <c r="AV528" s="190"/>
      <c r="AW528" s="190"/>
      <c r="AX528" s="190"/>
      <c r="AY528" s="200">
        <f t="shared" si="275"/>
        <v>0</v>
      </c>
      <c r="BA528" s="190">
        <f t="shared" si="249"/>
        <v>0</v>
      </c>
      <c r="BB528" s="190">
        <f t="shared" si="249"/>
        <v>0</v>
      </c>
      <c r="BC528" s="200">
        <f t="shared" si="250"/>
        <v>0</v>
      </c>
      <c r="BD528" s="200">
        <f t="shared" si="251"/>
        <v>0</v>
      </c>
      <c r="BI528" s="190">
        <f t="shared" si="264"/>
        <v>0</v>
      </c>
      <c r="BJ528" s="190">
        <f t="shared" si="264"/>
        <v>0</v>
      </c>
      <c r="BK528" s="200">
        <f t="shared" si="265"/>
        <v>0</v>
      </c>
      <c r="BL528" s="200">
        <f t="shared" si="266"/>
        <v>0</v>
      </c>
      <c r="BQ528" s="190">
        <f t="shared" si="267"/>
        <v>0</v>
      </c>
      <c r="BR528" s="190">
        <f t="shared" si="267"/>
        <v>0</v>
      </c>
      <c r="BS528" s="200">
        <f t="shared" si="268"/>
        <v>0</v>
      </c>
      <c r="BT528" s="200">
        <f t="shared" si="269"/>
        <v>0</v>
      </c>
      <c r="BY528" s="190">
        <f t="shared" si="270"/>
        <v>0</v>
      </c>
      <c r="BZ528" s="190">
        <f t="shared" si="270"/>
        <v>0</v>
      </c>
      <c r="CA528" s="200">
        <f t="shared" si="271"/>
        <v>0</v>
      </c>
      <c r="CB528" s="200">
        <f t="shared" si="272"/>
        <v>0</v>
      </c>
      <c r="CG528" s="200">
        <f t="shared" si="254"/>
        <v>0</v>
      </c>
      <c r="CH528" s="193">
        <f t="shared" si="253"/>
        <v>0</v>
      </c>
    </row>
    <row r="529" spans="1:86" s="200" customFormat="1" x14ac:dyDescent="0.3">
      <c r="A529" s="173"/>
      <c r="B529" s="173"/>
      <c r="C529" s="173"/>
      <c r="D529" s="185"/>
      <c r="E529" s="185"/>
      <c r="F529" s="186"/>
      <c r="G529" s="173"/>
      <c r="H529" s="173"/>
      <c r="I529" s="173"/>
      <c r="J529" s="187"/>
      <c r="K529" s="188"/>
      <c r="L529" s="189">
        <f t="shared" si="262"/>
        <v>0</v>
      </c>
      <c r="M529" s="189">
        <f t="shared" si="261"/>
        <v>0</v>
      </c>
      <c r="N529" s="310"/>
      <c r="O529" s="202"/>
      <c r="P529" s="191"/>
      <c r="Q529" s="192">
        <f t="shared" si="255"/>
        <v>0</v>
      </c>
      <c r="R529" s="193">
        <f t="shared" si="256"/>
        <v>0</v>
      </c>
      <c r="S529" s="193"/>
      <c r="T529" s="194"/>
      <c r="U529" s="190">
        <f t="shared" si="257"/>
        <v>0</v>
      </c>
      <c r="V529" s="191">
        <f t="shared" si="258"/>
        <v>0</v>
      </c>
      <c r="W529" s="191">
        <f t="shared" si="259"/>
        <v>0</v>
      </c>
      <c r="X529" s="193">
        <f t="shared" si="260"/>
        <v>0</v>
      </c>
      <c r="Y529" s="193">
        <f t="shared" si="273"/>
        <v>0</v>
      </c>
      <c r="Z529" s="193"/>
      <c r="AA529" s="195"/>
      <c r="AB529" s="195"/>
      <c r="AC529" s="199"/>
      <c r="AD529" s="197"/>
      <c r="AE529" s="190"/>
      <c r="AF529" s="190"/>
      <c r="AG529" s="198">
        <f t="shared" si="252"/>
        <v>0</v>
      </c>
      <c r="AH529" s="198"/>
      <c r="AI529" s="190"/>
      <c r="AJ529" s="190"/>
      <c r="AK529" s="190"/>
      <c r="AL529" s="190"/>
      <c r="AM529" s="200">
        <f t="shared" si="263"/>
        <v>0</v>
      </c>
      <c r="AO529" s="190"/>
      <c r="AP529" s="190"/>
      <c r="AQ529" s="190"/>
      <c r="AR529" s="190"/>
      <c r="AS529" s="200">
        <f t="shared" si="274"/>
        <v>0</v>
      </c>
      <c r="AU529" s="190"/>
      <c r="AV529" s="190"/>
      <c r="AW529" s="190"/>
      <c r="AX529" s="190"/>
      <c r="AY529" s="200">
        <f t="shared" si="275"/>
        <v>0</v>
      </c>
      <c r="BA529" s="190">
        <f t="shared" ref="BA529:BB538" si="276">SUM(AE529)</f>
        <v>0</v>
      </c>
      <c r="BB529" s="190">
        <f t="shared" si="276"/>
        <v>0</v>
      </c>
      <c r="BC529" s="200">
        <f t="shared" ref="BC529:BC538" si="277">SUM(BA529)*BB529</f>
        <v>0</v>
      </c>
      <c r="BD529" s="200">
        <f t="shared" ref="BD529:BD538" si="278">IF(H529="79-Renovations",BC529*50%,IF(H529="11-Equipment",BC529*75%,IF(H529="62-Curriculum",BC529*50%,IF(H529="12-Software/Other",BC529*50%,0))))</f>
        <v>0</v>
      </c>
      <c r="BI529" s="190">
        <f t="shared" si="264"/>
        <v>0</v>
      </c>
      <c r="BJ529" s="190">
        <f t="shared" si="264"/>
        <v>0</v>
      </c>
      <c r="BK529" s="200">
        <f t="shared" si="265"/>
        <v>0</v>
      </c>
      <c r="BL529" s="200">
        <f t="shared" si="266"/>
        <v>0</v>
      </c>
      <c r="BQ529" s="190">
        <f t="shared" si="267"/>
        <v>0</v>
      </c>
      <c r="BR529" s="190">
        <f t="shared" si="267"/>
        <v>0</v>
      </c>
      <c r="BS529" s="200">
        <f t="shared" si="268"/>
        <v>0</v>
      </c>
      <c r="BT529" s="200">
        <f t="shared" si="269"/>
        <v>0</v>
      </c>
      <c r="BY529" s="190">
        <f t="shared" si="270"/>
        <v>0</v>
      </c>
      <c r="BZ529" s="190">
        <f t="shared" si="270"/>
        <v>0</v>
      </c>
      <c r="CA529" s="200">
        <f t="shared" si="271"/>
        <v>0</v>
      </c>
      <c r="CB529" s="200">
        <f t="shared" si="272"/>
        <v>0</v>
      </c>
      <c r="CG529" s="200">
        <f t="shared" si="254"/>
        <v>0</v>
      </c>
      <c r="CH529" s="193">
        <f t="shared" si="253"/>
        <v>0</v>
      </c>
    </row>
    <row r="530" spans="1:86" s="200" customFormat="1" x14ac:dyDescent="0.3">
      <c r="A530" s="173"/>
      <c r="B530" s="173"/>
      <c r="C530" s="173"/>
      <c r="D530" s="185"/>
      <c r="E530" s="185"/>
      <c r="F530" s="186"/>
      <c r="G530" s="173"/>
      <c r="H530" s="173"/>
      <c r="I530" s="173"/>
      <c r="J530" s="187"/>
      <c r="K530" s="188"/>
      <c r="L530" s="189">
        <f t="shared" si="262"/>
        <v>0</v>
      </c>
      <c r="M530" s="189">
        <f t="shared" si="261"/>
        <v>0</v>
      </c>
      <c r="N530" s="310"/>
      <c r="O530" s="202"/>
      <c r="P530" s="191"/>
      <c r="Q530" s="192">
        <f t="shared" si="255"/>
        <v>0</v>
      </c>
      <c r="R530" s="193">
        <f t="shared" si="256"/>
        <v>0</v>
      </c>
      <c r="S530" s="193"/>
      <c r="T530" s="194"/>
      <c r="U530" s="190">
        <f t="shared" si="257"/>
        <v>0</v>
      </c>
      <c r="V530" s="191">
        <f t="shared" si="258"/>
        <v>0</v>
      </c>
      <c r="W530" s="191">
        <f t="shared" si="259"/>
        <v>0</v>
      </c>
      <c r="X530" s="193">
        <f t="shared" si="260"/>
        <v>0</v>
      </c>
      <c r="Y530" s="193">
        <f t="shared" si="273"/>
        <v>0</v>
      </c>
      <c r="Z530" s="193"/>
      <c r="AA530" s="195"/>
      <c r="AB530" s="195"/>
      <c r="AC530" s="199"/>
      <c r="AD530" s="197"/>
      <c r="AE530" s="190"/>
      <c r="AF530" s="190"/>
      <c r="AG530" s="198">
        <f t="shared" ref="AG530:AG538" si="279">SUM(AE530)*AF530</f>
        <v>0</v>
      </c>
      <c r="AH530" s="198"/>
      <c r="AI530" s="190"/>
      <c r="AJ530" s="190"/>
      <c r="AK530" s="190"/>
      <c r="AL530" s="190"/>
      <c r="AM530" s="200">
        <f t="shared" si="263"/>
        <v>0</v>
      </c>
      <c r="AO530" s="190"/>
      <c r="AP530" s="190"/>
      <c r="AQ530" s="190"/>
      <c r="AR530" s="190"/>
      <c r="AS530" s="200">
        <f t="shared" si="274"/>
        <v>0</v>
      </c>
      <c r="AU530" s="190"/>
      <c r="AV530" s="190"/>
      <c r="AW530" s="190"/>
      <c r="AX530" s="190"/>
      <c r="AY530" s="200">
        <f t="shared" si="275"/>
        <v>0</v>
      </c>
      <c r="BA530" s="190">
        <f t="shared" si="276"/>
        <v>0</v>
      </c>
      <c r="BB530" s="190">
        <f t="shared" si="276"/>
        <v>0</v>
      </c>
      <c r="BC530" s="200">
        <f t="shared" si="277"/>
        <v>0</v>
      </c>
      <c r="BD530" s="200">
        <f t="shared" si="278"/>
        <v>0</v>
      </c>
      <c r="BI530" s="190">
        <f t="shared" si="264"/>
        <v>0</v>
      </c>
      <c r="BJ530" s="190">
        <f t="shared" si="264"/>
        <v>0</v>
      </c>
      <c r="BK530" s="200">
        <f t="shared" si="265"/>
        <v>0</v>
      </c>
      <c r="BL530" s="200">
        <f t="shared" si="266"/>
        <v>0</v>
      </c>
      <c r="BQ530" s="190">
        <f t="shared" si="267"/>
        <v>0</v>
      </c>
      <c r="BR530" s="190">
        <f t="shared" si="267"/>
        <v>0</v>
      </c>
      <c r="BS530" s="200">
        <f t="shared" si="268"/>
        <v>0</v>
      </c>
      <c r="BT530" s="200">
        <f t="shared" si="269"/>
        <v>0</v>
      </c>
      <c r="BY530" s="190">
        <f t="shared" si="270"/>
        <v>0</v>
      </c>
      <c r="BZ530" s="190">
        <f t="shared" si="270"/>
        <v>0</v>
      </c>
      <c r="CA530" s="200">
        <f t="shared" si="271"/>
        <v>0</v>
      </c>
      <c r="CB530" s="200">
        <f t="shared" si="272"/>
        <v>0</v>
      </c>
      <c r="CG530" s="200">
        <f t="shared" si="254"/>
        <v>0</v>
      </c>
      <c r="CH530" s="193">
        <f t="shared" ref="CH530:CH538" si="280">SUM(BD530+BL530+BT530+CB530)</f>
        <v>0</v>
      </c>
    </row>
    <row r="531" spans="1:86" s="90" customFormat="1" x14ac:dyDescent="0.3">
      <c r="A531" s="176"/>
      <c r="B531" s="176"/>
      <c r="C531" s="176"/>
      <c r="D531" s="203"/>
      <c r="E531" s="203"/>
      <c r="F531" s="204"/>
      <c r="G531" s="176"/>
      <c r="H531" s="176"/>
      <c r="I531" s="176"/>
      <c r="J531" s="205"/>
      <c r="K531" s="206"/>
      <c r="L531" s="207">
        <f t="shared" si="262"/>
        <v>0</v>
      </c>
      <c r="M531" s="207">
        <f t="shared" si="261"/>
        <v>0</v>
      </c>
      <c r="N531" s="311"/>
      <c r="O531" s="208"/>
      <c r="P531" s="209"/>
      <c r="Q531" s="210">
        <f t="shared" si="255"/>
        <v>0</v>
      </c>
      <c r="R531" s="211">
        <f t="shared" si="256"/>
        <v>0</v>
      </c>
      <c r="S531" s="211"/>
      <c r="T531" s="212"/>
      <c r="U531" s="213">
        <f t="shared" si="257"/>
        <v>0</v>
      </c>
      <c r="V531" s="209">
        <f t="shared" si="258"/>
        <v>0</v>
      </c>
      <c r="W531" s="209">
        <f t="shared" si="259"/>
        <v>0</v>
      </c>
      <c r="X531" s="211">
        <f t="shared" si="260"/>
        <v>0</v>
      </c>
      <c r="Y531" s="211">
        <f t="shared" si="273"/>
        <v>0</v>
      </c>
      <c r="Z531" s="211"/>
      <c r="AA531" s="214"/>
      <c r="AB531" s="214"/>
      <c r="AC531" s="215"/>
      <c r="AD531" s="216"/>
      <c r="AE531" s="213"/>
      <c r="AF531" s="213"/>
      <c r="AG531" s="217">
        <f t="shared" si="279"/>
        <v>0</v>
      </c>
      <c r="AH531" s="217"/>
      <c r="AI531" s="213"/>
      <c r="AJ531" s="213"/>
      <c r="AK531" s="213"/>
      <c r="AL531" s="213"/>
      <c r="AM531" s="90">
        <f t="shared" si="263"/>
        <v>0</v>
      </c>
      <c r="AO531" s="213"/>
      <c r="AP531" s="213"/>
      <c r="AQ531" s="213"/>
      <c r="AR531" s="213"/>
      <c r="AS531" s="90">
        <f t="shared" si="274"/>
        <v>0</v>
      </c>
      <c r="AU531" s="213"/>
      <c r="AV531" s="213"/>
      <c r="AW531" s="213"/>
      <c r="AX531" s="213"/>
      <c r="AY531" s="90">
        <f t="shared" si="275"/>
        <v>0</v>
      </c>
      <c r="BA531" s="213">
        <f t="shared" si="276"/>
        <v>0</v>
      </c>
      <c r="BB531" s="213">
        <f t="shared" si="276"/>
        <v>0</v>
      </c>
      <c r="BC531" s="90">
        <f t="shared" si="277"/>
        <v>0</v>
      </c>
      <c r="BD531" s="90">
        <f t="shared" si="278"/>
        <v>0</v>
      </c>
      <c r="BI531" s="213">
        <f t="shared" si="264"/>
        <v>0</v>
      </c>
      <c r="BJ531" s="213">
        <f t="shared" si="264"/>
        <v>0</v>
      </c>
      <c r="BK531" s="90">
        <f t="shared" si="265"/>
        <v>0</v>
      </c>
      <c r="BL531" s="90">
        <f t="shared" si="266"/>
        <v>0</v>
      </c>
      <c r="BQ531" s="213">
        <f t="shared" si="267"/>
        <v>0</v>
      </c>
      <c r="BR531" s="213">
        <f t="shared" si="267"/>
        <v>0</v>
      </c>
      <c r="BS531" s="90">
        <f t="shared" si="268"/>
        <v>0</v>
      </c>
      <c r="BT531" s="90">
        <f t="shared" si="269"/>
        <v>0</v>
      </c>
      <c r="BY531" s="213">
        <f t="shared" si="270"/>
        <v>0</v>
      </c>
      <c r="BZ531" s="213">
        <f t="shared" si="270"/>
        <v>0</v>
      </c>
      <c r="CA531" s="90">
        <f t="shared" si="271"/>
        <v>0</v>
      </c>
      <c r="CB531" s="90">
        <f t="shared" si="272"/>
        <v>0</v>
      </c>
      <c r="CG531" s="90">
        <f t="shared" si="254"/>
        <v>0</v>
      </c>
      <c r="CH531" s="211">
        <f t="shared" si="280"/>
        <v>0</v>
      </c>
    </row>
    <row r="532" spans="1:86" s="90" customFormat="1" x14ac:dyDescent="0.3">
      <c r="A532" s="176"/>
      <c r="B532" s="176"/>
      <c r="C532" s="176"/>
      <c r="D532" s="203"/>
      <c r="E532" s="203"/>
      <c r="F532" s="204"/>
      <c r="G532" s="176"/>
      <c r="H532" s="176"/>
      <c r="I532" s="176"/>
      <c r="J532" s="205"/>
      <c r="K532" s="206"/>
      <c r="L532" s="207">
        <f t="shared" si="262"/>
        <v>0</v>
      </c>
      <c r="M532" s="207">
        <f t="shared" si="261"/>
        <v>0</v>
      </c>
      <c r="N532" s="311"/>
      <c r="O532" s="208"/>
      <c r="P532" s="209"/>
      <c r="Q532" s="210">
        <f t="shared" si="255"/>
        <v>0</v>
      </c>
      <c r="R532" s="211">
        <f t="shared" si="256"/>
        <v>0</v>
      </c>
      <c r="S532" s="211"/>
      <c r="T532" s="212"/>
      <c r="U532" s="213">
        <f t="shared" si="257"/>
        <v>0</v>
      </c>
      <c r="V532" s="209">
        <f t="shared" si="258"/>
        <v>0</v>
      </c>
      <c r="W532" s="209">
        <f t="shared" si="259"/>
        <v>0</v>
      </c>
      <c r="X532" s="211">
        <f t="shared" si="260"/>
        <v>0</v>
      </c>
      <c r="Y532" s="211">
        <f t="shared" si="273"/>
        <v>0</v>
      </c>
      <c r="Z532" s="211"/>
      <c r="AA532" s="214"/>
      <c r="AB532" s="214"/>
      <c r="AC532" s="215"/>
      <c r="AD532" s="216"/>
      <c r="AE532" s="213"/>
      <c r="AF532" s="213"/>
      <c r="AG532" s="217">
        <f t="shared" si="279"/>
        <v>0</v>
      </c>
      <c r="AH532" s="217"/>
      <c r="AI532" s="213"/>
      <c r="AJ532" s="213"/>
      <c r="AK532" s="213"/>
      <c r="AL532" s="213"/>
      <c r="AM532" s="90">
        <f t="shared" si="263"/>
        <v>0</v>
      </c>
      <c r="AO532" s="213"/>
      <c r="AP532" s="213"/>
      <c r="AQ532" s="213"/>
      <c r="AR532" s="213"/>
      <c r="AS532" s="90">
        <f t="shared" si="274"/>
        <v>0</v>
      </c>
      <c r="AU532" s="213"/>
      <c r="AV532" s="213"/>
      <c r="AW532" s="213"/>
      <c r="AX532" s="213"/>
      <c r="AY532" s="90">
        <f t="shared" si="275"/>
        <v>0</v>
      </c>
      <c r="BA532" s="213">
        <f t="shared" si="276"/>
        <v>0</v>
      </c>
      <c r="BB532" s="213">
        <f t="shared" si="276"/>
        <v>0</v>
      </c>
      <c r="BC532" s="90">
        <f t="shared" si="277"/>
        <v>0</v>
      </c>
      <c r="BD532" s="90">
        <f t="shared" si="278"/>
        <v>0</v>
      </c>
      <c r="BI532" s="213">
        <f t="shared" si="264"/>
        <v>0</v>
      </c>
      <c r="BJ532" s="213">
        <f t="shared" si="264"/>
        <v>0</v>
      </c>
      <c r="BK532" s="90">
        <f t="shared" si="265"/>
        <v>0</v>
      </c>
      <c r="BL532" s="90">
        <f t="shared" si="266"/>
        <v>0</v>
      </c>
      <c r="BQ532" s="213">
        <f t="shared" si="267"/>
        <v>0</v>
      </c>
      <c r="BR532" s="213">
        <f t="shared" si="267"/>
        <v>0</v>
      </c>
      <c r="BS532" s="90">
        <f t="shared" si="268"/>
        <v>0</v>
      </c>
      <c r="BT532" s="90">
        <f t="shared" si="269"/>
        <v>0</v>
      </c>
      <c r="BY532" s="213">
        <f t="shared" si="270"/>
        <v>0</v>
      </c>
      <c r="BZ532" s="213">
        <f t="shared" si="270"/>
        <v>0</v>
      </c>
      <c r="CA532" s="90">
        <f t="shared" si="271"/>
        <v>0</v>
      </c>
      <c r="CB532" s="90">
        <f t="shared" si="272"/>
        <v>0</v>
      </c>
      <c r="CG532" s="90">
        <f t="shared" si="254"/>
        <v>0</v>
      </c>
      <c r="CH532" s="211">
        <f t="shared" si="280"/>
        <v>0</v>
      </c>
    </row>
    <row r="533" spans="1:86" s="90" customFormat="1" x14ac:dyDescent="0.3">
      <c r="A533" s="176"/>
      <c r="B533" s="176"/>
      <c r="C533" s="176"/>
      <c r="D533" s="203"/>
      <c r="E533" s="203"/>
      <c r="F533" s="204"/>
      <c r="G533" s="176"/>
      <c r="H533" s="176"/>
      <c r="I533" s="176"/>
      <c r="J533" s="205"/>
      <c r="K533" s="206"/>
      <c r="L533" s="207">
        <f t="shared" si="262"/>
        <v>0</v>
      </c>
      <c r="M533" s="207">
        <f t="shared" si="261"/>
        <v>0</v>
      </c>
      <c r="N533" s="218"/>
      <c r="O533" s="208"/>
      <c r="P533" s="209"/>
      <c r="Q533" s="210">
        <f t="shared" si="255"/>
        <v>0</v>
      </c>
      <c r="R533" s="211">
        <f t="shared" si="256"/>
        <v>0</v>
      </c>
      <c r="S533" s="211"/>
      <c r="T533" s="212"/>
      <c r="U533" s="213">
        <f t="shared" si="257"/>
        <v>0</v>
      </c>
      <c r="V533" s="209">
        <f t="shared" si="258"/>
        <v>0</v>
      </c>
      <c r="W533" s="209">
        <f t="shared" si="259"/>
        <v>0</v>
      </c>
      <c r="X533" s="211">
        <f t="shared" si="260"/>
        <v>0</v>
      </c>
      <c r="Y533" s="211">
        <f t="shared" si="273"/>
        <v>0</v>
      </c>
      <c r="Z533" s="211"/>
      <c r="AA533" s="214"/>
      <c r="AB533" s="214"/>
      <c r="AC533" s="215"/>
      <c r="AD533" s="216"/>
      <c r="AE533" s="213"/>
      <c r="AF533" s="213"/>
      <c r="AG533" s="217">
        <f t="shared" si="279"/>
        <v>0</v>
      </c>
      <c r="AH533" s="217"/>
      <c r="AI533" s="213"/>
      <c r="AJ533" s="213"/>
      <c r="AK533" s="213"/>
      <c r="AL533" s="213"/>
      <c r="AM533" s="90">
        <f t="shared" si="263"/>
        <v>0</v>
      </c>
      <c r="AO533" s="213"/>
      <c r="AP533" s="213"/>
      <c r="AQ533" s="213"/>
      <c r="AR533" s="213"/>
      <c r="AS533" s="90">
        <f t="shared" si="274"/>
        <v>0</v>
      </c>
      <c r="AU533" s="213"/>
      <c r="AV533" s="213"/>
      <c r="AW533" s="213"/>
      <c r="AX533" s="213"/>
      <c r="AY533" s="90">
        <f t="shared" si="275"/>
        <v>0</v>
      </c>
      <c r="BA533" s="213">
        <f t="shared" si="276"/>
        <v>0</v>
      </c>
      <c r="BB533" s="213">
        <f t="shared" si="276"/>
        <v>0</v>
      </c>
      <c r="BC533" s="90">
        <f t="shared" si="277"/>
        <v>0</v>
      </c>
      <c r="BD533" s="90">
        <f t="shared" si="278"/>
        <v>0</v>
      </c>
      <c r="BI533" s="213">
        <f t="shared" si="264"/>
        <v>0</v>
      </c>
      <c r="BJ533" s="213">
        <f t="shared" si="264"/>
        <v>0</v>
      </c>
      <c r="BK533" s="90">
        <f t="shared" si="265"/>
        <v>0</v>
      </c>
      <c r="BL533" s="90">
        <f t="shared" si="266"/>
        <v>0</v>
      </c>
      <c r="BQ533" s="213">
        <f t="shared" si="267"/>
        <v>0</v>
      </c>
      <c r="BR533" s="213">
        <f t="shared" si="267"/>
        <v>0</v>
      </c>
      <c r="BS533" s="90">
        <f t="shared" si="268"/>
        <v>0</v>
      </c>
      <c r="BT533" s="90">
        <f t="shared" si="269"/>
        <v>0</v>
      </c>
      <c r="BY533" s="213">
        <f t="shared" si="270"/>
        <v>0</v>
      </c>
      <c r="BZ533" s="213">
        <f t="shared" si="270"/>
        <v>0</v>
      </c>
      <c r="CA533" s="90">
        <f t="shared" si="271"/>
        <v>0</v>
      </c>
      <c r="CB533" s="90">
        <f t="shared" si="272"/>
        <v>0</v>
      </c>
      <c r="CG533" s="90">
        <f t="shared" ref="CG533:CG538" si="281">SUM(U533)-BA533-BI533-BQ533-BY533</f>
        <v>0</v>
      </c>
      <c r="CH533" s="211">
        <f t="shared" si="280"/>
        <v>0</v>
      </c>
    </row>
    <row r="534" spans="1:86" s="90" customFormat="1" x14ac:dyDescent="0.3">
      <c r="A534" s="176"/>
      <c r="B534" s="176"/>
      <c r="C534" s="176"/>
      <c r="D534" s="203"/>
      <c r="E534" s="203"/>
      <c r="F534" s="204"/>
      <c r="G534" s="176"/>
      <c r="H534" s="176"/>
      <c r="I534" s="176"/>
      <c r="J534" s="205"/>
      <c r="K534" s="206"/>
      <c r="L534" s="207">
        <f t="shared" si="262"/>
        <v>0</v>
      </c>
      <c r="M534" s="207">
        <f t="shared" si="261"/>
        <v>0</v>
      </c>
      <c r="N534" s="218"/>
      <c r="O534" s="208"/>
      <c r="P534" s="209"/>
      <c r="Q534" s="210">
        <f t="shared" si="255"/>
        <v>0</v>
      </c>
      <c r="R534" s="211">
        <f t="shared" si="256"/>
        <v>0</v>
      </c>
      <c r="S534" s="211"/>
      <c r="T534" s="212"/>
      <c r="U534" s="213">
        <f t="shared" si="257"/>
        <v>0</v>
      </c>
      <c r="V534" s="209">
        <f t="shared" si="258"/>
        <v>0</v>
      </c>
      <c r="W534" s="209">
        <f t="shared" si="259"/>
        <v>0</v>
      </c>
      <c r="X534" s="211">
        <f t="shared" si="260"/>
        <v>0</v>
      </c>
      <c r="Y534" s="211">
        <f t="shared" si="273"/>
        <v>0</v>
      </c>
      <c r="Z534" s="211"/>
      <c r="AA534" s="214"/>
      <c r="AB534" s="214"/>
      <c r="AC534" s="215"/>
      <c r="AD534" s="216"/>
      <c r="AE534" s="213"/>
      <c r="AF534" s="213"/>
      <c r="AG534" s="217">
        <f t="shared" si="279"/>
        <v>0</v>
      </c>
      <c r="AH534" s="217"/>
      <c r="AI534" s="213"/>
      <c r="AJ534" s="213"/>
      <c r="AK534" s="213"/>
      <c r="AL534" s="213"/>
      <c r="AM534" s="90">
        <f t="shared" si="263"/>
        <v>0</v>
      </c>
      <c r="AO534" s="213"/>
      <c r="AP534" s="213"/>
      <c r="AQ534" s="213"/>
      <c r="AR534" s="213"/>
      <c r="AS534" s="90">
        <f t="shared" si="274"/>
        <v>0</v>
      </c>
      <c r="AU534" s="213"/>
      <c r="AV534" s="213"/>
      <c r="AW534" s="213"/>
      <c r="AX534" s="213"/>
      <c r="AY534" s="90">
        <f t="shared" si="275"/>
        <v>0</v>
      </c>
      <c r="BA534" s="213">
        <f t="shared" si="276"/>
        <v>0</v>
      </c>
      <c r="BB534" s="213">
        <f t="shared" si="276"/>
        <v>0</v>
      </c>
      <c r="BC534" s="90">
        <f t="shared" si="277"/>
        <v>0</v>
      </c>
      <c r="BD534" s="90">
        <f t="shared" si="278"/>
        <v>0</v>
      </c>
      <c r="BI534" s="213">
        <f t="shared" si="264"/>
        <v>0</v>
      </c>
      <c r="BJ534" s="213">
        <f t="shared" si="264"/>
        <v>0</v>
      </c>
      <c r="BK534" s="90">
        <f t="shared" si="265"/>
        <v>0</v>
      </c>
      <c r="BL534" s="90">
        <f t="shared" si="266"/>
        <v>0</v>
      </c>
      <c r="BQ534" s="213">
        <f t="shared" si="267"/>
        <v>0</v>
      </c>
      <c r="BR534" s="213">
        <f t="shared" si="267"/>
        <v>0</v>
      </c>
      <c r="BS534" s="90">
        <f t="shared" si="268"/>
        <v>0</v>
      </c>
      <c r="BT534" s="90">
        <f t="shared" si="269"/>
        <v>0</v>
      </c>
      <c r="BY534" s="213">
        <f t="shared" si="270"/>
        <v>0</v>
      </c>
      <c r="BZ534" s="213">
        <f t="shared" si="270"/>
        <v>0</v>
      </c>
      <c r="CA534" s="90">
        <f t="shared" si="271"/>
        <v>0</v>
      </c>
      <c r="CB534" s="90">
        <f t="shared" si="272"/>
        <v>0</v>
      </c>
      <c r="CG534" s="90">
        <f t="shared" si="281"/>
        <v>0</v>
      </c>
      <c r="CH534" s="211">
        <f t="shared" si="280"/>
        <v>0</v>
      </c>
    </row>
    <row r="535" spans="1:86" s="90" customFormat="1" x14ac:dyDescent="0.3">
      <c r="A535" s="176"/>
      <c r="B535" s="176"/>
      <c r="C535" s="176"/>
      <c r="D535" s="203"/>
      <c r="E535" s="203"/>
      <c r="F535" s="204"/>
      <c r="G535" s="176"/>
      <c r="H535" s="176"/>
      <c r="I535" s="176"/>
      <c r="J535" s="205"/>
      <c r="K535" s="206"/>
      <c r="L535" s="207">
        <f t="shared" si="262"/>
        <v>0</v>
      </c>
      <c r="M535" s="207">
        <f t="shared" si="261"/>
        <v>0</v>
      </c>
      <c r="N535" s="218"/>
      <c r="O535" s="208"/>
      <c r="P535" s="209"/>
      <c r="Q535" s="210">
        <f t="shared" si="255"/>
        <v>0</v>
      </c>
      <c r="R535" s="211">
        <f t="shared" si="256"/>
        <v>0</v>
      </c>
      <c r="S535" s="211"/>
      <c r="T535" s="212"/>
      <c r="U535" s="213">
        <f t="shared" si="257"/>
        <v>0</v>
      </c>
      <c r="V535" s="209">
        <f t="shared" si="258"/>
        <v>0</v>
      </c>
      <c r="W535" s="209">
        <f t="shared" si="259"/>
        <v>0</v>
      </c>
      <c r="X535" s="211">
        <f t="shared" si="260"/>
        <v>0</v>
      </c>
      <c r="Y535" s="211">
        <f t="shared" si="273"/>
        <v>0</v>
      </c>
      <c r="Z535" s="211"/>
      <c r="AA535" s="214"/>
      <c r="AB535" s="214"/>
      <c r="AC535" s="215"/>
      <c r="AD535" s="216"/>
      <c r="AE535" s="213"/>
      <c r="AF535" s="213"/>
      <c r="AG535" s="217">
        <f t="shared" si="279"/>
        <v>0</v>
      </c>
      <c r="AH535" s="217"/>
      <c r="AI535" s="213"/>
      <c r="AJ535" s="213"/>
      <c r="AK535" s="213"/>
      <c r="AL535" s="213"/>
      <c r="AM535" s="90">
        <f t="shared" si="263"/>
        <v>0</v>
      </c>
      <c r="AO535" s="213"/>
      <c r="AP535" s="213"/>
      <c r="AQ535" s="213"/>
      <c r="AR535" s="213"/>
      <c r="AS535" s="90">
        <f t="shared" si="274"/>
        <v>0</v>
      </c>
      <c r="AU535" s="213"/>
      <c r="AV535" s="213"/>
      <c r="AW535" s="213"/>
      <c r="AX535" s="213"/>
      <c r="AY535" s="90">
        <f t="shared" si="275"/>
        <v>0</v>
      </c>
      <c r="BA535" s="213">
        <f t="shared" si="276"/>
        <v>0</v>
      </c>
      <c r="BB535" s="213">
        <f t="shared" si="276"/>
        <v>0</v>
      </c>
      <c r="BC535" s="90">
        <f t="shared" si="277"/>
        <v>0</v>
      </c>
      <c r="BD535" s="90">
        <f t="shared" si="278"/>
        <v>0</v>
      </c>
      <c r="BI535" s="213">
        <f t="shared" si="264"/>
        <v>0</v>
      </c>
      <c r="BJ535" s="213">
        <f t="shared" si="264"/>
        <v>0</v>
      </c>
      <c r="BK535" s="90">
        <f t="shared" si="265"/>
        <v>0</v>
      </c>
      <c r="BL535" s="90">
        <f t="shared" si="266"/>
        <v>0</v>
      </c>
      <c r="BQ535" s="213">
        <f t="shared" si="267"/>
        <v>0</v>
      </c>
      <c r="BR535" s="213">
        <f t="shared" si="267"/>
        <v>0</v>
      </c>
      <c r="BS535" s="90">
        <f t="shared" si="268"/>
        <v>0</v>
      </c>
      <c r="BT535" s="90">
        <f t="shared" si="269"/>
        <v>0</v>
      </c>
      <c r="BY535" s="213">
        <f t="shared" si="270"/>
        <v>0</v>
      </c>
      <c r="BZ535" s="213">
        <f t="shared" si="270"/>
        <v>0</v>
      </c>
      <c r="CA535" s="90">
        <f t="shared" si="271"/>
        <v>0</v>
      </c>
      <c r="CB535" s="90">
        <f t="shared" si="272"/>
        <v>0</v>
      </c>
      <c r="CG535" s="90">
        <f t="shared" si="281"/>
        <v>0</v>
      </c>
      <c r="CH535" s="211">
        <f t="shared" si="280"/>
        <v>0</v>
      </c>
    </row>
    <row r="536" spans="1:86" s="90" customFormat="1" x14ac:dyDescent="0.3">
      <c r="A536" s="176"/>
      <c r="B536" s="176"/>
      <c r="C536" s="176"/>
      <c r="D536" s="203"/>
      <c r="E536" s="203"/>
      <c r="F536" s="204"/>
      <c r="G536" s="176"/>
      <c r="H536" s="176"/>
      <c r="I536" s="176"/>
      <c r="J536" s="205"/>
      <c r="K536" s="206"/>
      <c r="L536" s="207">
        <f t="shared" si="262"/>
        <v>0</v>
      </c>
      <c r="M536" s="207">
        <f t="shared" si="261"/>
        <v>0</v>
      </c>
      <c r="N536" s="218"/>
      <c r="O536" s="208"/>
      <c r="P536" s="209"/>
      <c r="Q536" s="210">
        <f t="shared" si="255"/>
        <v>0</v>
      </c>
      <c r="R536" s="211">
        <f t="shared" si="256"/>
        <v>0</v>
      </c>
      <c r="S536" s="211"/>
      <c r="T536" s="212"/>
      <c r="U536" s="213">
        <f t="shared" si="257"/>
        <v>0</v>
      </c>
      <c r="V536" s="209">
        <f t="shared" si="258"/>
        <v>0</v>
      </c>
      <c r="W536" s="209">
        <f t="shared" si="259"/>
        <v>0</v>
      </c>
      <c r="X536" s="211">
        <f t="shared" si="260"/>
        <v>0</v>
      </c>
      <c r="Y536" s="211">
        <f t="shared" si="273"/>
        <v>0</v>
      </c>
      <c r="Z536" s="211"/>
      <c r="AA536" s="214"/>
      <c r="AB536" s="214"/>
      <c r="AC536" s="215"/>
      <c r="AD536" s="216"/>
      <c r="AE536" s="213"/>
      <c r="AF536" s="213"/>
      <c r="AG536" s="217">
        <f t="shared" si="279"/>
        <v>0</v>
      </c>
      <c r="AH536" s="217"/>
      <c r="AI536" s="213"/>
      <c r="AJ536" s="213"/>
      <c r="AK536" s="213"/>
      <c r="AL536" s="213"/>
      <c r="AM536" s="90">
        <f t="shared" si="263"/>
        <v>0</v>
      </c>
      <c r="AO536" s="213"/>
      <c r="AP536" s="213"/>
      <c r="AQ536" s="213"/>
      <c r="AR536" s="213"/>
      <c r="AS536" s="90">
        <f t="shared" si="274"/>
        <v>0</v>
      </c>
      <c r="AU536" s="213"/>
      <c r="AV536" s="213"/>
      <c r="AW536" s="213"/>
      <c r="AX536" s="213"/>
      <c r="AY536" s="90">
        <f t="shared" si="275"/>
        <v>0</v>
      </c>
      <c r="BA536" s="213">
        <f t="shared" si="276"/>
        <v>0</v>
      </c>
      <c r="BB536" s="213">
        <f t="shared" si="276"/>
        <v>0</v>
      </c>
      <c r="BC536" s="90">
        <f t="shared" si="277"/>
        <v>0</v>
      </c>
      <c r="BD536" s="90">
        <f t="shared" si="278"/>
        <v>0</v>
      </c>
      <c r="BI536" s="213">
        <f t="shared" si="264"/>
        <v>0</v>
      </c>
      <c r="BJ536" s="213">
        <f t="shared" si="264"/>
        <v>0</v>
      </c>
      <c r="BK536" s="90">
        <f t="shared" si="265"/>
        <v>0</v>
      </c>
      <c r="BL536" s="90">
        <f t="shared" si="266"/>
        <v>0</v>
      </c>
      <c r="BQ536" s="213">
        <f t="shared" si="267"/>
        <v>0</v>
      </c>
      <c r="BR536" s="213">
        <f t="shared" si="267"/>
        <v>0</v>
      </c>
      <c r="BS536" s="90">
        <f t="shared" si="268"/>
        <v>0</v>
      </c>
      <c r="BT536" s="90">
        <f t="shared" si="269"/>
        <v>0</v>
      </c>
      <c r="BY536" s="213">
        <f t="shared" si="270"/>
        <v>0</v>
      </c>
      <c r="BZ536" s="213">
        <f t="shared" si="270"/>
        <v>0</v>
      </c>
      <c r="CA536" s="90">
        <f t="shared" si="271"/>
        <v>0</v>
      </c>
      <c r="CB536" s="90">
        <f t="shared" si="272"/>
        <v>0</v>
      </c>
      <c r="CG536" s="90">
        <f t="shared" si="281"/>
        <v>0</v>
      </c>
      <c r="CH536" s="211">
        <f t="shared" si="280"/>
        <v>0</v>
      </c>
    </row>
    <row r="537" spans="1:86" x14ac:dyDescent="0.3">
      <c r="A537" s="174"/>
      <c r="B537" s="174"/>
      <c r="C537" s="174"/>
      <c r="D537" s="172"/>
      <c r="E537" s="172"/>
      <c r="F537" s="175"/>
      <c r="G537" s="176"/>
      <c r="H537" s="176"/>
      <c r="I537" s="176"/>
      <c r="J537" s="170"/>
      <c r="K537" s="171"/>
      <c r="L537" s="132">
        <f t="shared" si="262"/>
        <v>0</v>
      </c>
      <c r="M537" s="132">
        <f t="shared" si="261"/>
        <v>0</v>
      </c>
      <c r="N537" s="33"/>
      <c r="O537" s="32"/>
      <c r="P537" s="39"/>
      <c r="Q537" s="40">
        <f t="shared" si="255"/>
        <v>0</v>
      </c>
      <c r="R537" s="8">
        <f t="shared" si="256"/>
        <v>0</v>
      </c>
      <c r="S537" s="8"/>
      <c r="T537" s="44"/>
      <c r="U537" s="34">
        <f t="shared" si="257"/>
        <v>0</v>
      </c>
      <c r="V537" s="39">
        <f t="shared" si="258"/>
        <v>0</v>
      </c>
      <c r="W537" s="39">
        <f t="shared" si="259"/>
        <v>0</v>
      </c>
      <c r="X537" s="8">
        <f t="shared" si="260"/>
        <v>0</v>
      </c>
      <c r="Y537" s="8">
        <f t="shared" si="273"/>
        <v>0</v>
      </c>
      <c r="Z537" s="8"/>
      <c r="AA537" s="2"/>
      <c r="AB537" s="2"/>
      <c r="AC537" s="52"/>
      <c r="AD537" s="53"/>
      <c r="AE537" s="34"/>
      <c r="AF537" s="34"/>
      <c r="AG537" s="56">
        <f t="shared" si="279"/>
        <v>0</v>
      </c>
      <c r="AH537" s="56"/>
      <c r="AI537" s="34"/>
      <c r="AJ537" s="34"/>
      <c r="AK537" s="34"/>
      <c r="AM537" s="4">
        <f t="shared" si="263"/>
        <v>0</v>
      </c>
      <c r="AN537" s="4"/>
      <c r="AO537" s="34"/>
      <c r="AS537" s="4">
        <f t="shared" si="274"/>
        <v>0</v>
      </c>
      <c r="AU537" s="34"/>
      <c r="AY537" s="4">
        <f t="shared" si="275"/>
        <v>0</v>
      </c>
      <c r="BA537" s="34">
        <f t="shared" si="276"/>
        <v>0</v>
      </c>
      <c r="BB537" s="34">
        <f t="shared" si="276"/>
        <v>0</v>
      </c>
      <c r="BC537" s="4">
        <f t="shared" si="277"/>
        <v>0</v>
      </c>
      <c r="BD537" s="4">
        <f t="shared" si="278"/>
        <v>0</v>
      </c>
      <c r="BE537" s="4"/>
      <c r="BH537" s="4"/>
      <c r="BI537" s="34">
        <f t="shared" si="264"/>
        <v>0</v>
      </c>
      <c r="BJ537" s="34">
        <f t="shared" si="264"/>
        <v>0</v>
      </c>
      <c r="BK537" s="4">
        <f t="shared" si="265"/>
        <v>0</v>
      </c>
      <c r="BL537" s="4">
        <f t="shared" si="266"/>
        <v>0</v>
      </c>
      <c r="BP537" s="4"/>
      <c r="BQ537" s="34">
        <f t="shared" si="267"/>
        <v>0</v>
      </c>
      <c r="BR537" s="34">
        <f t="shared" si="267"/>
        <v>0</v>
      </c>
      <c r="BS537" s="4">
        <f t="shared" si="268"/>
        <v>0</v>
      </c>
      <c r="BT537" s="4">
        <f t="shared" si="269"/>
        <v>0</v>
      </c>
      <c r="BX537" s="4"/>
      <c r="BY537" s="34">
        <f t="shared" si="270"/>
        <v>0</v>
      </c>
      <c r="BZ537" s="34">
        <f t="shared" si="270"/>
        <v>0</v>
      </c>
      <c r="CA537" s="4">
        <f t="shared" si="271"/>
        <v>0</v>
      </c>
      <c r="CB537" s="4">
        <f t="shared" si="272"/>
        <v>0</v>
      </c>
      <c r="CF537" s="4"/>
      <c r="CG537" s="4">
        <f t="shared" si="281"/>
        <v>0</v>
      </c>
      <c r="CH537" s="8">
        <f t="shared" si="280"/>
        <v>0</v>
      </c>
    </row>
    <row r="538" spans="1:86" x14ac:dyDescent="0.3">
      <c r="A538" s="174"/>
      <c r="B538" s="174"/>
      <c r="C538" s="174"/>
      <c r="D538" s="172"/>
      <c r="E538" s="172"/>
      <c r="F538" s="175"/>
      <c r="G538" s="176"/>
      <c r="H538" s="176"/>
      <c r="I538" s="176"/>
      <c r="J538" s="170"/>
      <c r="K538" s="171"/>
      <c r="L538" s="132">
        <f t="shared" si="262"/>
        <v>0</v>
      </c>
      <c r="M538" s="132">
        <f t="shared" si="261"/>
        <v>0</v>
      </c>
      <c r="N538" s="33"/>
      <c r="O538" s="32"/>
      <c r="P538" s="39"/>
      <c r="Q538" s="40">
        <f t="shared" si="255"/>
        <v>0</v>
      </c>
      <c r="R538" s="8">
        <f t="shared" si="256"/>
        <v>0</v>
      </c>
      <c r="S538" s="8"/>
      <c r="T538" s="44"/>
      <c r="U538" s="34">
        <f t="shared" si="257"/>
        <v>0</v>
      </c>
      <c r="V538" s="39">
        <f t="shared" si="258"/>
        <v>0</v>
      </c>
      <c r="W538" s="39">
        <f t="shared" si="259"/>
        <v>0</v>
      </c>
      <c r="X538" s="8">
        <f t="shared" si="260"/>
        <v>0</v>
      </c>
      <c r="Y538" s="8">
        <f t="shared" si="273"/>
        <v>0</v>
      </c>
      <c r="Z538" s="8"/>
      <c r="AA538" s="2"/>
      <c r="AB538" s="2"/>
      <c r="AC538" s="52"/>
      <c r="AD538" s="53"/>
      <c r="AE538" s="34"/>
      <c r="AF538" s="34"/>
      <c r="AG538" s="56">
        <f t="shared" si="279"/>
        <v>0</v>
      </c>
      <c r="AH538" s="56"/>
      <c r="AI538" s="34"/>
      <c r="AJ538" s="34"/>
      <c r="AK538" s="34"/>
      <c r="AM538" s="4">
        <f t="shared" si="263"/>
        <v>0</v>
      </c>
      <c r="AN538" s="4"/>
      <c r="AO538" s="34"/>
      <c r="AS538" s="4">
        <f t="shared" si="274"/>
        <v>0</v>
      </c>
      <c r="AU538" s="34"/>
      <c r="AY538" s="4">
        <f t="shared" si="275"/>
        <v>0</v>
      </c>
      <c r="BA538" s="34">
        <f t="shared" si="276"/>
        <v>0</v>
      </c>
      <c r="BB538" s="34">
        <f t="shared" si="276"/>
        <v>0</v>
      </c>
      <c r="BC538" s="4">
        <f t="shared" si="277"/>
        <v>0</v>
      </c>
      <c r="BD538" s="4">
        <f t="shared" si="278"/>
        <v>0</v>
      </c>
      <c r="BE538" s="4"/>
      <c r="BH538" s="4"/>
      <c r="BI538" s="34">
        <f t="shared" si="264"/>
        <v>0</v>
      </c>
      <c r="BJ538" s="34">
        <f t="shared" si="264"/>
        <v>0</v>
      </c>
      <c r="BK538" s="4">
        <f t="shared" si="265"/>
        <v>0</v>
      </c>
      <c r="BL538" s="4">
        <f t="shared" si="266"/>
        <v>0</v>
      </c>
      <c r="BP538" s="4"/>
      <c r="BQ538" s="34">
        <f t="shared" si="267"/>
        <v>0</v>
      </c>
      <c r="BR538" s="34">
        <f t="shared" si="267"/>
        <v>0</v>
      </c>
      <c r="BS538" s="4">
        <f t="shared" si="268"/>
        <v>0</v>
      </c>
      <c r="BT538" s="4">
        <f t="shared" si="269"/>
        <v>0</v>
      </c>
      <c r="BX538" s="4"/>
      <c r="BY538" s="34">
        <f t="shared" si="270"/>
        <v>0</v>
      </c>
      <c r="BZ538" s="34">
        <f t="shared" si="270"/>
        <v>0</v>
      </c>
      <c r="CA538" s="4">
        <f t="shared" si="271"/>
        <v>0</v>
      </c>
      <c r="CB538" s="4">
        <f t="shared" si="272"/>
        <v>0</v>
      </c>
      <c r="CF538" s="4"/>
      <c r="CG538" s="4">
        <f t="shared" si="281"/>
        <v>0</v>
      </c>
      <c r="CH538" s="8">
        <f t="shared" si="280"/>
        <v>0</v>
      </c>
    </row>
  </sheetData>
  <mergeCells count="9">
    <mergeCell ref="N10:N11"/>
    <mergeCell ref="A1:A4"/>
    <mergeCell ref="B7:C7"/>
    <mergeCell ref="B8:C8"/>
    <mergeCell ref="B9:C9"/>
    <mergeCell ref="E7:F7"/>
    <mergeCell ref="E9:F9"/>
    <mergeCell ref="E8:F8"/>
    <mergeCell ref="B10:C10"/>
  </mergeCells>
  <dataValidations xWindow="824" yWindow="667" count="60">
    <dataValidation type="list" allowBlank="1" showInputMessage="1" showErrorMessage="1" prompt="CIP Code" sqref="F13:F538" xr:uid="{00000000-0002-0000-0200-000000000000}">
      <formula1>INDIRECT(VLOOKUP(D13 &amp; SUBSTITUTE(E13, ",", ""),CIPLookup,2,0))</formula1>
    </dataValidation>
    <dataValidation type="list" allowBlank="1" showInputMessage="1" showErrorMessage="1" errorTitle="Secondary CIP Code &amp; Description" prompt="Course Description" sqref="G13:G538" xr:uid="{00000000-0002-0000-0200-000001000000}">
      <formula1>INDIRECT(VLOOKUP(VLOOKUP(E13,TypeLookup,2,0) &amp; F13,DesLookup,2, 0))</formula1>
    </dataValidation>
    <dataValidation allowBlank="1" showInputMessage="1" showErrorMessage="1" errorTitle="Estimated Total Cost" promptTitle="Notes" prompt="Notes" sqref="AP13:AP24 AB13:AD538 AV13:AV24 AJ13:AJ24" xr:uid="{00000000-0002-0000-0200-000002000000}"/>
    <dataValidation type="decimal" operator="greaterThan" allowBlank="1" showInputMessage="1" showErrorMessage="1" errorTitle="Estimated Cost" promptTitle="Estimated Unit Cost" prompt="Estimated Unit Cost" sqref="V14:V538 P16:P538" xr:uid="{00000000-0002-0000-0200-000003000000}">
      <formula1>0</formula1>
    </dataValidation>
    <dataValidation type="decimal" operator="greaterThan" allowBlank="1" showInputMessage="1" showErrorMessage="1" errorTitle="Estimated Cost" promptTitle="Estimated Total Cost" prompt="Estimated Total Cost" sqref="W14:W538 Q15:Q538" xr:uid="{00000000-0002-0000-0200-000004000000}">
      <formula1>0</formula1>
    </dataValidation>
    <dataValidation allowBlank="1" showInputMessage="1" showErrorMessage="1" errorTitle="Quantity" promptTitle="Revision Request Quantity" prompt="Quantity" sqref="O13:O14" xr:uid="{00000000-0002-0000-0200-000005000000}"/>
    <dataValidation type="decimal" operator="greaterThan" allowBlank="1" showInputMessage="1" showErrorMessage="1" errorTitle="Estimated Cost" promptTitle="Revision Req Estimated Unit Cost" prompt="Estimated Unit Cost" sqref="P13:P14" xr:uid="{00000000-0002-0000-0200-000006000000}">
      <formula1>0</formula1>
    </dataValidation>
    <dataValidation type="decimal" operator="greaterThan" allowBlank="1" showInputMessage="1" showErrorMessage="1" errorTitle="Estimated Cost" promptTitle="Revision Req Est Total Cost" prompt="Estimated Total Cost" sqref="Q13:Q14" xr:uid="{00000000-0002-0000-0200-000007000000}">
      <formula1>0</formula1>
    </dataValidation>
    <dataValidation allowBlank="1" showInputMessage="1" showErrorMessage="1" promptTitle="Revision Req Est Reimbursement" prompt="Estimated Reimbursement" sqref="R13:S14" xr:uid="{00000000-0002-0000-0200-000008000000}"/>
    <dataValidation allowBlank="1" showInputMessage="1" showErrorMessage="1" promptTitle="Revision Request" prompt="Y or N" sqref="T13" xr:uid="{00000000-0002-0000-0200-000009000000}"/>
    <dataValidation allowBlank="1" showInputMessage="1" showErrorMessage="1" promptTitle="Quantity Approved" prompt="Quantity Approved_x000a_" sqref="U13" xr:uid="{00000000-0002-0000-0200-00000A000000}"/>
    <dataValidation type="decimal" operator="greaterThan" allowBlank="1" showInputMessage="1" showErrorMessage="1" errorTitle="Estimated Cost" promptTitle="Unit Cost Approved" prompt="Unit Cost Approved" sqref="V13" xr:uid="{00000000-0002-0000-0200-00000B000000}">
      <formula1>0</formula1>
    </dataValidation>
    <dataValidation type="decimal" operator="greaterThan" allowBlank="1" showInputMessage="1" showErrorMessage="1" errorTitle="Estimated Cost" promptTitle="Total Cost Approved" prompt="Total Cost Approved" sqref="W13" xr:uid="{00000000-0002-0000-0200-00000C000000}">
      <formula1>0</formula1>
    </dataValidation>
    <dataValidation allowBlank="1" showInputMessage="1" showErrorMessage="1" promptTitle="Reimb Approved" prompt="Approved Reimbursement Amount" sqref="X13" xr:uid="{00000000-0002-0000-0200-00000D000000}"/>
    <dataValidation allowBlank="1" showInputMessage="1" showErrorMessage="1" promptTitle="Request Denied" prompt="Y or N" sqref="AA13" xr:uid="{00000000-0002-0000-0200-00000E000000}"/>
    <dataValidation allowBlank="1" showInputMessage="1" showErrorMessage="1" promptTitle="Final Approved Amount" prompt="Final Approved Amount" sqref="Y35:Z35 Y537:Z537 Y535:Z535 Y533:Z533 Y531:Z531 Y529:Z529 Y527:Z527 Y525:Z525 Y523:Z523 Y521:Z521 Y519:Z519 Y517:Z517 Y515:Z515 Y513:Z513 Y511:Z511 Y509:Z509 Y507:Z507 Y505:Z505 Y503:Z503 Y501:Z501 Y499:Z499 Y497:Z497 Y495:Z495 Y493:Z493 Y491:Z491 Y489:Z489 Y487:Z487 Y485:Z485 Y483:Z483 Y481:Z481 Y479:Z479 Y477:Z477 Y475:Z475 Y473:Z473 Y471:Z471 Y469:Z469 Y467:Z467 Y465:Z465 Y463:Z463 Y461:Z461 Y459:Z459 Y457:Z457 Y455:Z455 Y453:Z453 Y451:Z451 Y449:Z449 Y447:Z447 Y445:Z445 Y443:Z443 Y441:Z441 Y439:Z439 Y437:Z437 Y435:Z435 Y433:Z433 Y431:Z431 Y429:Z429 Y427:Z427 Y425:Z425 Y423:Z423 Y421:Z421 Y419:Z419 Y417:Z417 Y415:Z415 Y413:Z413 Y411:Z411 Y409:Z409 Y407:Z407 Y405:Z405 Y403:Z403 Y401:Z401 Y399:Z399 Y397:Z397 Y395:Z395 Y393:Z393 Y391:Z391 Y389:Z389 Y387:Z387 Y385:Z385 Y383:Z383 Y381:Z381 Y379:Z379 Y377:Z377 Y375:Z375 Y373:Z373 Y371:Z371 Y369:Z369 Y367:Z367 Y365:Z365 Y363:Z363 Y361:Z361 Y359:Z359 Y357:Z357 Y355:Z355 Y353:Z353 Y351:Z351 Y349:Z349 Y347:Z347 Y345:Z345 Y343:Z343 Y341:Z341 Y339:Z339 Y337:Z337 Y335:Z335 Y333:Z333 Y331:Z331 Y329:Z329 Y327:Z327 Y325:Z325 Y323:Z323 Y321:Z321 Y319:Z319 Y317:Z317 Y315:Z315 Y313:Z313 Y311:Z311 Y309:Z309 Y307:Z307 Y305:Z305 Y303:Z303 Y301:Z301 Y299:Z299 Y297:Z297 Y295:Z295 Y293:Z293 Y291:Z291 Y289:Z289 Y287:Z287 Y285:Z285 Y283:Z283 Y281:Z281 Y279:Z279 Y277:Z277 Y275:Z275 Y273:Z273 Y271:Z271 Y269:Z269 Y267:Z267 Y265:Z265 Y263:Z263 Y261:Z261 Y259:Z259 Y257:Z257 Y255:Z255 Y253:Z253 Y251:Z251 Y249:Z249 Y247:Z247 Y245:Z245 Y243:Z243 Y241:Z241 Y239:Z239 Y237:Z237 Y235:Z235 Y233:Z233 Y231:Z231 Y229:Z229 Y227:Z227 Y225:Z225 Y223:Z223 Y221:Z221 Y219:Z219 Y217:Z217 Y215:Z215 Y213:Z213 Y211:Z211 Y209:Z209 Y207:Z207 Y205:Z205 Y203:Z203 Y201:Z201 Y199:Z199 Y197:Z197 Y195:Z195 Y193:Z193 Y191:Z191 Y189:Z189 Y187:Z187 Y185:Z185 Y183:Z183 Y181:Z181 Y179:Z179 Y177:Z177 Y175:Z175 Y173:Z173 Y171:Z171 Y169:Z169 Y167:Z167 Y165:Z165 Y163:Z163 Y161:Z161 Y159:Z159 Y157:Z157 Y155:Z155 Y153:Z153 Y151:Z151 Y149:Z149 Y147:Z147 Y145:Z145 Y143:Z143 Y141:Z141 Y139:Z139 Y137:Z137 Y135:Z135 Y133:Z133 Y131:Z131 Y129:Z129 Y127:Z127 Y125:Z125 Y123:Z123 Y121:Z121 Y119:Z119 Y117:Z117 Y115:Z115 Y113:Z113 Y111:Z111 Y109:Z109 Y107:Z107 Y105:Z105 Y103:Z103 Y101:Z101 Y99:Z99 Y97:Z97 Y95:Z95 Y93:Z93 Y91:Z91 Y89:Z89 Y87:Z87 Y85:Z85 Y83:Z83 Y81:Z81 Y79:Z79 Y77:Z77 Y75:Z75 Y73:Z73 Y71:Z71 Y69:Z69 Y67:Z67 Y65:Z65 Y63:Z63 Y61:Z61 Y59:Z59 Y57:Z57 Y55:Z55 Y53:Z53 Y51:Z51 Y49:Z49 Y47:Z47 Y45:Z45 Y43:Z43 Y41:Z41 Y39:Z39 Y37:Z37 Y13:Z13 Y33:Z33 Y31:Z31 Y29:Z29 Y27:Z27 Y25:Z25 Y23:Z23 Y21:Z21 Y19:Z19 Y17:Z17 Y15:Z15" xr:uid="{00000000-0002-0000-0200-00000F000000}"/>
    <dataValidation type="textLength" allowBlank="1" showInputMessage="1" showErrorMessage="1" errorTitle="Instructor Name" prompt="Building or Campus Name" sqref="A54:A538 A13:A15" xr:uid="{00000000-0002-0000-0200-000010000000}">
      <formula1>0</formula1>
      <formula2>100</formula2>
    </dataValidation>
    <dataValidation allowBlank="1" showInputMessage="1" showErrorMessage="1" promptTitle="Instructor Name" prompt="The name of the instructor that will utilize the requested item. The instructor name should correspond with the Room/Lab Number of the requested item(s) " sqref="B12" xr:uid="{00000000-0002-0000-0200-000011000000}"/>
    <dataValidation type="textLength" allowBlank="1" showInputMessage="1" showErrorMessage="1" errorTitle="Instructor Name" prompt="Instructor Name" sqref="B13:B538" xr:uid="{00000000-0002-0000-0200-000012000000}">
      <formula1>0</formula1>
      <formula2>100</formula2>
    </dataValidation>
    <dataValidation allowBlank="1" showInputMessage="1" showErrorMessage="1" promptTitle="Room/Lab Number" prompt="The room number the item will be located. The Room/Lab Number should correspond to with the Instructors Name requesting the item(s).  " sqref="C12" xr:uid="{00000000-0002-0000-0200-000013000000}"/>
    <dataValidation allowBlank="1" showInputMessage="1" showErrorMessage="1" errorTitle="Room/Lab Number" prompt="Room/Lab Number" sqref="C13:C538" xr:uid="{00000000-0002-0000-0200-000014000000}"/>
    <dataValidation allowBlank="1" showInputMessage="1" showErrorMessage="1" promptTitle="CTE Program Code" prompt="The CTE Program Codes used for College and Career Readiness. (Select from a dropdown menu)" sqref="D12" xr:uid="{00000000-0002-0000-0200-000015000000}"/>
    <dataValidation type="list" allowBlank="1" showInputMessage="1" showErrorMessage="1" errorTitle="CTE Program Code" error="Must match value in list." prompt="CTE Program Code" sqref="D13:D538" xr:uid="{00000000-0002-0000-0200-000016000000}">
      <formula1>Program</formula1>
    </dataValidation>
    <dataValidation allowBlank="1" showInputMessage="1" showErrorMessage="1" promptTitle="CTE Type" prompt="The CTE entity requesting Enhancement Grant funds.  (Select from a dropdown menu)" sqref="E12" xr:uid="{00000000-0002-0000-0200-000017000000}"/>
    <dataValidation type="list" allowBlank="1" showInputMessage="1" showErrorMessage="1" errorTitle="CTE Program Code" error="Must match value in list." prompt="CTE Type" sqref="E13:E538" xr:uid="{00000000-0002-0000-0200-000018000000}">
      <formula1>CTEType</formula1>
    </dataValidation>
    <dataValidation allowBlank="1" showInputMessage="1" showErrorMessage="1" promptTitle="CIP Code" prompt="The CIP codes used within the career education programs that are on the High Demand List.  The drop down menu is generated based on the selection of CTE Program Code and CTE Type.  (Select from a dropdown menu)" sqref="F12" xr:uid="{00000000-0002-0000-0200-000019000000}"/>
    <dataValidation allowBlank="1" showInputMessage="1" showErrorMessage="1" promptTitle="Course Description" prompt="The course description used within different career education programs that are on the High Demand List.  The drop down menu is generated based on the selection of the CTE Program Code and CTE Type.  (Select from a dropdown menu)" sqref="G12" xr:uid="{00000000-0002-0000-0200-00001A000000}"/>
    <dataValidation allowBlank="1" showInputMessage="1" showErrorMessage="1" promptTitle="State Code" prompt="Only one item can be requested per line. (Select from a dropdown menu) It is very important that you select the correct state code for the item. The reimbursement percentage will be based on the selection of the state code.  " sqref="H12" xr:uid="{00000000-0002-0000-0200-00001B000000}"/>
    <dataValidation allowBlank="1" showInputMessage="1" showErrorMessage="1" promptTitle="Description of Item" prompt="A short identifying statement of the item, service, activity, etc.  Do not group separate equipment items together.  Installation of equipment will need to be itemized out and on a separate line from the equipment. One item per line." sqref="I12" xr:uid="{00000000-0002-0000-0200-00001C000000}"/>
    <dataValidation allowBlank="1" showInputMessage="1" showErrorMessage="1" promptTitle="Quantity" prompt="The number of items requesting to be purchased." sqref="J12" xr:uid="{00000000-0002-0000-0200-00001D000000}"/>
    <dataValidation type="textLength" allowBlank="1" showInputMessage="1" showErrorMessage="1" errorTitle="Instructor Name" prompt="Quantity" sqref="J13:J538" xr:uid="{00000000-0002-0000-0200-00001E000000}">
      <formula1>0</formula1>
      <formula2>100</formula2>
    </dataValidation>
    <dataValidation allowBlank="1" showInputMessage="1" showErrorMessage="1" promptTitle="Estimated Unit Cost" prompt="The estimated cost per unit." sqref="K12" xr:uid="{00000000-0002-0000-0200-00001F000000}"/>
    <dataValidation type="textLength" allowBlank="1" showInputMessage="1" showErrorMessage="1" errorTitle="Instructor Name" prompt="Estimated Unit Cost" sqref="K13:K538" xr:uid="{00000000-0002-0000-0200-000020000000}">
      <formula1>0</formula1>
      <formula2>100</formula2>
    </dataValidation>
    <dataValidation allowBlank="1" showInputMessage="1" showErrorMessage="1" promptTitle="Estimated Total Cost" prompt="The total estimated cost of the items based on the quantity and unit cost. (Calculated Automatically)  " sqref="L12" xr:uid="{00000000-0002-0000-0200-000021000000}"/>
    <dataValidation allowBlank="1" showInputMessage="1" showErrorMessage="1" promptTitle="Estimated Reimbursement" prompt="The estimated amount that will be reimbursed based on the estimated cost of the items and state code selected for that item.  Please note that this is not the Approved Grant Amount. (Calculated Automatically)" sqref="M12" xr:uid="{00000000-0002-0000-0200-000022000000}"/>
    <dataValidation allowBlank="1" showInputMessage="1" showErrorMessage="1" promptTitle="Notes" prompt="Available to add any comments." sqref="N12" xr:uid="{00000000-0002-0000-0200-000023000000}"/>
    <dataValidation type="decimal" operator="greaterThan" allowBlank="1" showInputMessage="1" showErrorMessage="1" errorTitle="Estimated Cost" prompt="Estimated Total Cost" sqref="L13:L538" xr:uid="{00000000-0002-0000-0200-000024000000}">
      <formula1>0</formula1>
    </dataValidation>
    <dataValidation allowBlank="1" showInputMessage="1" showErrorMessage="1" prompt="Estimated Reimbursement" sqref="M13:M538" xr:uid="{00000000-0002-0000-0200-000025000000}"/>
    <dataValidation allowBlank="1" showInputMessage="1" showErrorMessage="1" prompt="Notes" sqref="N16:N538 N13" xr:uid="{00000000-0002-0000-0200-000026000000}"/>
    <dataValidation allowBlank="1" showInputMessage="1" showErrorMessage="1" errorTitle="Description of Item" prompt="Description of Item" sqref="I13:I538" xr:uid="{00000000-0002-0000-0200-000027000000}"/>
    <dataValidation type="decimal" operator="greaterThan" allowBlank="1" showInputMessage="1" showErrorMessage="1" errorTitle="Estimated Cost" prompt="Revision Req Estimated Unit Cost" sqref="P15" xr:uid="{00000000-0002-0000-0200-000028000000}">
      <formula1>0</formula1>
    </dataValidation>
    <dataValidation allowBlank="1" showInputMessage="1" showErrorMessage="1" errorTitle="Quantity" prompt="Revision Request Quantity" sqref="O15" xr:uid="{00000000-0002-0000-0200-000029000000}"/>
    <dataValidation allowBlank="1" showInputMessage="1" showErrorMessage="1" promptTitle="Estimated Reimbursement Amount" prompt="Estimated Reimbursement Amount" sqref="N15" xr:uid="{00000000-0002-0000-0200-00002A000000}"/>
    <dataValidation allowBlank="1" showInputMessage="1" showErrorMessage="1" promptTitle="Building or Campus Name" prompt="The name of the high school, career center, or campus requesting Enhancement Grant funds.   A district with multiple schools or an institution with multiple campus locations will need to identify each entity requesting items.  " sqref="A12" xr:uid="{00000000-0002-0000-0200-00002B000000}"/>
    <dataValidation type="textLength" operator="equal" allowBlank="1" showInputMessage="1" showErrorMessage="1" errorTitle="County District Code" prompt="County District Code" sqref="E8" xr:uid="{00000000-0002-0000-0200-00002C000000}">
      <formula1>6</formula1>
    </dataValidation>
    <dataValidation allowBlank="1" showInputMessage="1" showErrorMessage="1" promptTitle="County District Code" prompt="Six digit code assigned to the district or college.  The County District Code will need to correspond to the LEA entity submitting the grant application.  " sqref="D8" xr:uid="{00000000-0002-0000-0200-00002D000000}"/>
    <dataValidation allowBlank="1" showInputMessage="1" showErrorMessage="1" promptTitle="School Code" prompt="The Department assigned school numbers._x000a_0000 Post Secondary_x000a_1050 Secondary_x000a_1100 Career Center" sqref="D9" xr:uid="{00000000-0002-0000-0200-00002E000000}"/>
    <dataValidation type="textLength" operator="equal" allowBlank="1" showInputMessage="1" showErrorMessage="1" errorTitle="Fiscal Year Ending" error="4 digit year required_x000a_YYYY" prompt="Fiscal Year Ending" sqref="B10:B11" xr:uid="{00000000-0002-0000-0200-00002F000000}">
      <formula1>4</formula1>
    </dataValidation>
    <dataValidation allowBlank="1" showInputMessage="1" showErrorMessage="1" promptTitle="Fiscal Year Ending" prompt="The four digit year the fiscal year ends." sqref="A10:A11" xr:uid="{00000000-0002-0000-0200-000030000000}"/>
    <dataValidation allowBlank="1" showInputMessage="1" showErrorMessage="1" errorTitle="Contact Email" prompt="Contact Email" sqref="B9" xr:uid="{00000000-0002-0000-0200-000031000000}"/>
    <dataValidation allowBlank="1" showInputMessage="1" showErrorMessage="1" errorTitle="Contact Phone" prompt="Contact Phone" sqref="B8" xr:uid="{00000000-0002-0000-0200-000032000000}"/>
    <dataValidation type="textLength" allowBlank="1" showInputMessage="1" showErrorMessage="1" errorTitle="Contact Name" prompt="Contact Name" sqref="B7" xr:uid="{00000000-0002-0000-0200-000033000000}">
      <formula1>0</formula1>
      <formula2>100</formula2>
    </dataValidation>
    <dataValidation allowBlank="1" showInputMessage="1" showErrorMessage="1" errorTitle="Local Education Agency Name" prompt="Local Education Agency (LEA)  Name " sqref="E7" xr:uid="{00000000-0002-0000-0200-000034000000}"/>
    <dataValidation allowBlank="1" showInputMessage="1" showErrorMessage="1" promptTitle="Contact Name" prompt="The first and last name of the lead contact person at the LEA with regard to Enhancement Grant communication.  The Contact Name should correspond with the Contact Phone and Contact E-mail.  " sqref="A7" xr:uid="{00000000-0002-0000-0200-000035000000}"/>
    <dataValidation allowBlank="1" showInputMessage="1" showErrorMessage="1" promptTitle="Contact Phone" prompt="The 10 digit telephone number of the lead contact person at the LEA with regard to Enhancement Grant communication.  The telephone number should correspond to the Contact Name and Contact E-mail. " sqref="A8" xr:uid="{00000000-0002-0000-0200-000036000000}"/>
    <dataValidation allowBlank="1" showInputMessage="1" showErrorMessage="1" promptTitle="Contact Email" prompt="The e-mail of the lead conact person at the LEA with regard to Enhancement Grant communication.  The Contact E-mail should correspond with the Contact Name and the Contact Phone." sqref="A9" xr:uid="{00000000-0002-0000-0200-000037000000}"/>
    <dataValidation allowBlank="1" showInputMessage="1" showErrorMessage="1" promptTitle="Local Education Agency (LEA)Name" prompt="The official name of the school district or college submitting the Enhancement Grant request.  " sqref="D7" xr:uid="{00000000-0002-0000-0200-000038000000}"/>
    <dataValidation type="list" allowBlank="1" showInputMessage="1" showErrorMessage="1" prompt="School Code" sqref="E9" xr:uid="{00000000-0002-0000-0200-000039000000}">
      <formula1>SchoolCode</formula1>
    </dataValidation>
    <dataValidation type="list" allowBlank="1" showInputMessage="1" showErrorMessage="1" errorTitle="State Code" prompt="State Code" sqref="H13:H538" xr:uid="{00000000-0002-0000-0200-00003A000000}">
      <formula1>"Instructional Equipment,Non-Consumable Instructional Supplies, Other - Software + Curriculum, Other - Network or Internet/Installation/Service Contracts/Maintenance Agreements, Other - Instructor Training, Other - Storage Cabinets, Other - Renovations"</formula1>
    </dataValidation>
    <dataValidation type="textLength" allowBlank="1" showInputMessage="1" showErrorMessage="1" errorTitle="Instructor Name" promptTitle="Instructor Name" prompt="Instructor Name" sqref="A16:A53" xr:uid="{00000000-0002-0000-0200-00003B000000}">
      <formula1>0</formula1>
      <formula2>100</formula2>
    </dataValidation>
  </dataValidations>
  <pageMargins left="0.25" right="0.25" top="0.25" bottom="0.25" header="0.25" footer="0.25"/>
  <pageSetup scale="40" fitToHeight="0" orientation="landscape" horizontalDpi="4294967295" verticalDpi="4294967295" r:id="rId1"/>
  <colBreaks count="2" manualBreakCount="2">
    <brk id="4" max="1048575" man="1"/>
    <brk id="7"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763"/>
  <sheetViews>
    <sheetView topLeftCell="A460" zoomScale="120" zoomScaleNormal="120" workbookViewId="0">
      <selection activeCell="A479" sqref="A479"/>
    </sheetView>
  </sheetViews>
  <sheetFormatPr defaultRowHeight="14.4" x14ac:dyDescent="0.3"/>
  <cols>
    <col min="1" max="1" width="74.88671875" bestFit="1" customWidth="1"/>
    <col min="2" max="2" width="22.88671875" customWidth="1"/>
    <col min="3" max="3" width="10.88671875" bestFit="1" customWidth="1"/>
    <col min="6" max="6" width="19.109375" customWidth="1"/>
    <col min="7" max="7" width="74.88671875" bestFit="1" customWidth="1"/>
    <col min="8" max="8" width="8.5546875" bestFit="1" customWidth="1"/>
  </cols>
  <sheetData>
    <row r="1" spans="1:2" s="4" customFormat="1" x14ac:dyDescent="0.3">
      <c r="A1" s="3" t="s">
        <v>138</v>
      </c>
      <c r="B1" s="3" t="s">
        <v>128</v>
      </c>
    </row>
    <row r="2" spans="1:2" s="4" customFormat="1" x14ac:dyDescent="0.3">
      <c r="A2" s="3" t="s">
        <v>139</v>
      </c>
      <c r="B2" s="3" t="s">
        <v>129</v>
      </c>
    </row>
    <row r="3" spans="1:2" s="4" customFormat="1" x14ac:dyDescent="0.3">
      <c r="A3" s="3" t="s">
        <v>140</v>
      </c>
      <c r="B3" s="3" t="s">
        <v>130</v>
      </c>
    </row>
    <row r="4" spans="1:2" s="4" customFormat="1" x14ac:dyDescent="0.3">
      <c r="A4" s="3" t="s">
        <v>141</v>
      </c>
      <c r="B4" s="3" t="s">
        <v>276</v>
      </c>
    </row>
    <row r="5" spans="1:2" s="4" customFormat="1" x14ac:dyDescent="0.3">
      <c r="A5" s="3" t="s">
        <v>142</v>
      </c>
      <c r="B5" s="3" t="s">
        <v>131</v>
      </c>
    </row>
    <row r="6" spans="1:2" s="4" customFormat="1" x14ac:dyDescent="0.3">
      <c r="A6" s="3" t="s">
        <v>143</v>
      </c>
      <c r="B6" s="3" t="s">
        <v>278</v>
      </c>
    </row>
    <row r="7" spans="1:2" s="4" customFormat="1" x14ac:dyDescent="0.3">
      <c r="A7" s="3" t="s">
        <v>820</v>
      </c>
      <c r="B7" s="3" t="s">
        <v>281</v>
      </c>
    </row>
    <row r="8" spans="1:2" s="4" customFormat="1" x14ac:dyDescent="0.3">
      <c r="A8" s="3" t="s">
        <v>144</v>
      </c>
      <c r="B8" s="3" t="s">
        <v>132</v>
      </c>
    </row>
    <row r="9" spans="1:2" s="4" customFormat="1" x14ac:dyDescent="0.3">
      <c r="A9" s="3" t="s">
        <v>145</v>
      </c>
      <c r="B9" s="3" t="s">
        <v>1012</v>
      </c>
    </row>
    <row r="10" spans="1:2" s="4" customFormat="1" x14ac:dyDescent="0.3">
      <c r="A10" s="3" t="s">
        <v>892</v>
      </c>
      <c r="B10" s="3" t="s">
        <v>133</v>
      </c>
    </row>
    <row r="11" spans="1:2" s="4" customFormat="1" x14ac:dyDescent="0.3">
      <c r="A11" s="3" t="s">
        <v>893</v>
      </c>
      <c r="B11" s="3" t="s">
        <v>134</v>
      </c>
    </row>
    <row r="12" spans="1:2" s="4" customFormat="1" x14ac:dyDescent="0.3">
      <c r="A12" s="3" t="s">
        <v>894</v>
      </c>
      <c r="B12" s="3" t="s">
        <v>619</v>
      </c>
    </row>
    <row r="13" spans="1:2" s="4" customFormat="1" x14ac:dyDescent="0.3">
      <c r="A13" s="3" t="s">
        <v>895</v>
      </c>
      <c r="B13" s="3" t="s">
        <v>135</v>
      </c>
    </row>
    <row r="14" spans="1:2" s="4" customFormat="1" x14ac:dyDescent="0.3">
      <c r="A14" s="3" t="s">
        <v>896</v>
      </c>
      <c r="B14" s="3" t="s">
        <v>136</v>
      </c>
    </row>
    <row r="15" spans="1:2" s="4" customFormat="1" x14ac:dyDescent="0.3">
      <c r="A15" s="3" t="s">
        <v>897</v>
      </c>
      <c r="B15" s="3" t="s">
        <v>137</v>
      </c>
    </row>
    <row r="16" spans="1:2" s="4" customFormat="1" x14ac:dyDescent="0.3">
      <c r="A16" s="3"/>
      <c r="B16" s="3"/>
    </row>
    <row r="17" spans="1:2" s="4" customFormat="1" x14ac:dyDescent="0.3">
      <c r="A17" s="3" t="s">
        <v>146</v>
      </c>
      <c r="B17" s="3" t="s">
        <v>133</v>
      </c>
    </row>
    <row r="18" spans="1:2" s="4" customFormat="1" x14ac:dyDescent="0.3">
      <c r="A18" s="3" t="s">
        <v>147</v>
      </c>
      <c r="B18" s="3" t="s">
        <v>134</v>
      </c>
    </row>
    <row r="19" spans="1:2" s="4" customFormat="1" x14ac:dyDescent="0.3">
      <c r="A19" s="3" t="s">
        <v>148</v>
      </c>
      <c r="B19" s="3" t="s">
        <v>619</v>
      </c>
    </row>
    <row r="20" spans="1:2" s="4" customFormat="1" x14ac:dyDescent="0.3">
      <c r="A20" s="3" t="s">
        <v>149</v>
      </c>
      <c r="B20" s="3" t="s">
        <v>135</v>
      </c>
    </row>
    <row r="21" spans="1:2" s="4" customFormat="1" x14ac:dyDescent="0.3">
      <c r="A21" s="3" t="s">
        <v>819</v>
      </c>
      <c r="B21" s="3" t="s">
        <v>136</v>
      </c>
    </row>
    <row r="22" spans="1:2" s="4" customFormat="1" x14ac:dyDescent="0.3">
      <c r="A22" s="3" t="s">
        <v>150</v>
      </c>
      <c r="B22" s="3" t="s">
        <v>137</v>
      </c>
    </row>
    <row r="23" spans="1:2" s="4" customFormat="1" x14ac:dyDescent="0.3">
      <c r="A23" s="3"/>
      <c r="B23" s="3"/>
    </row>
    <row r="24" spans="1:2" s="4" customFormat="1" x14ac:dyDescent="0.3">
      <c r="A24" s="3"/>
      <c r="B24" s="3"/>
    </row>
    <row r="25" spans="1:2" s="4" customFormat="1" x14ac:dyDescent="0.3">
      <c r="A25" s="3" t="s">
        <v>125</v>
      </c>
      <c r="B25" s="3"/>
    </row>
    <row r="26" spans="1:2" s="4" customFormat="1" x14ac:dyDescent="0.3">
      <c r="A26" s="3" t="s">
        <v>123</v>
      </c>
      <c r="B26" s="3" t="s">
        <v>222</v>
      </c>
    </row>
    <row r="27" spans="1:2" s="4" customFormat="1" x14ac:dyDescent="0.3">
      <c r="A27" s="3" t="s">
        <v>898</v>
      </c>
      <c r="B27" s="3" t="s">
        <v>223</v>
      </c>
    </row>
    <row r="28" spans="1:2" s="4" customFormat="1" x14ac:dyDescent="0.3">
      <c r="A28" s="3" t="s">
        <v>124</v>
      </c>
      <c r="B28" s="3" t="s">
        <v>223</v>
      </c>
    </row>
    <row r="29" spans="1:2" s="4" customFormat="1" x14ac:dyDescent="0.3">
      <c r="A29" s="3"/>
      <c r="B29" s="3"/>
    </row>
    <row r="30" spans="1:2" s="4" customFormat="1" x14ac:dyDescent="0.3">
      <c r="A30" s="3" t="s">
        <v>13</v>
      </c>
      <c r="B30" s="3"/>
    </row>
    <row r="31" spans="1:2" s="4" customFormat="1" x14ac:dyDescent="0.3">
      <c r="A31" s="3" t="s">
        <v>117</v>
      </c>
      <c r="B31" s="3"/>
    </row>
    <row r="32" spans="1:2" s="4" customFormat="1" x14ac:dyDescent="0.3">
      <c r="A32" s="3" t="s">
        <v>118</v>
      </c>
      <c r="B32" s="3"/>
    </row>
    <row r="33" spans="1:6" s="4" customFormat="1" x14ac:dyDescent="0.3">
      <c r="A33" s="3" t="s">
        <v>120</v>
      </c>
      <c r="B33" s="3"/>
    </row>
    <row r="34" spans="1:6" s="4" customFormat="1" x14ac:dyDescent="0.3">
      <c r="A34" s="3" t="s">
        <v>119</v>
      </c>
      <c r="B34" s="3"/>
    </row>
    <row r="35" spans="1:6" s="4" customFormat="1" x14ac:dyDescent="0.3">
      <c r="A35" s="3" t="s">
        <v>818</v>
      </c>
      <c r="B35" s="3"/>
    </row>
    <row r="36" spans="1:6" s="4" customFormat="1" x14ac:dyDescent="0.3">
      <c r="A36" s="3" t="s">
        <v>121</v>
      </c>
    </row>
    <row r="37" spans="1:6" s="4" customFormat="1" x14ac:dyDescent="0.3">
      <c r="A37" s="3" t="s">
        <v>122</v>
      </c>
      <c r="B37" s="3"/>
    </row>
    <row r="38" spans="1:6" s="4" customFormat="1" x14ac:dyDescent="0.3">
      <c r="B38" s="3"/>
    </row>
    <row r="39" spans="1:6" s="4" customFormat="1" x14ac:dyDescent="0.3">
      <c r="B39" s="3"/>
    </row>
    <row r="40" spans="1:6" s="4" customFormat="1" x14ac:dyDescent="0.3">
      <c r="A40" s="3"/>
    </row>
    <row r="41" spans="1:6" s="4" customFormat="1" x14ac:dyDescent="0.3">
      <c r="A41" s="3" t="s">
        <v>17</v>
      </c>
      <c r="B41" s="3" t="s">
        <v>224</v>
      </c>
      <c r="C41" s="4" t="s">
        <v>474</v>
      </c>
    </row>
    <row r="42" spans="1:6" s="4" customFormat="1" x14ac:dyDescent="0.3">
      <c r="A42" s="3" t="s">
        <v>18</v>
      </c>
      <c r="B42" s="3" t="s">
        <v>225</v>
      </c>
      <c r="C42" s="4" t="s">
        <v>275</v>
      </c>
    </row>
    <row r="43" spans="1:6" s="4" customFormat="1" x14ac:dyDescent="0.3">
      <c r="A43" s="3" t="s">
        <v>19</v>
      </c>
      <c r="B43" s="3" t="s">
        <v>226</v>
      </c>
      <c r="C43" s="4" t="s">
        <v>151</v>
      </c>
    </row>
    <row r="44" spans="1:6" s="4" customFormat="1" x14ac:dyDescent="0.3">
      <c r="A44" s="3" t="s">
        <v>20</v>
      </c>
      <c r="B44" s="3" t="s">
        <v>227</v>
      </c>
      <c r="C44" s="117" t="s">
        <v>721</v>
      </c>
    </row>
    <row r="45" spans="1:6" s="4" customFormat="1" x14ac:dyDescent="0.3">
      <c r="A45" s="3" t="s">
        <v>583</v>
      </c>
      <c r="B45" s="3" t="s">
        <v>582</v>
      </c>
      <c r="C45" s="117" t="s">
        <v>584</v>
      </c>
    </row>
    <row r="46" spans="1:6" s="4" customFormat="1" ht="15.75" customHeight="1" x14ac:dyDescent="0.3">
      <c r="A46" s="3" t="s">
        <v>585</v>
      </c>
      <c r="B46" s="3" t="s">
        <v>586</v>
      </c>
      <c r="C46" s="117" t="s">
        <v>587</v>
      </c>
    </row>
    <row r="47" spans="1:6" s="4" customFormat="1" x14ac:dyDescent="0.3">
      <c r="A47" s="3" t="s">
        <v>772</v>
      </c>
      <c r="B47" s="3" t="s">
        <v>773</v>
      </c>
      <c r="C47" s="117" t="s">
        <v>982</v>
      </c>
      <c r="F47" s="3" t="s">
        <v>17</v>
      </c>
    </row>
    <row r="48" spans="1:6" s="4" customFormat="1" x14ac:dyDescent="0.3">
      <c r="F48" s="3" t="s">
        <v>18</v>
      </c>
    </row>
    <row r="49" spans="1:9" s="4" customFormat="1" x14ac:dyDescent="0.3">
      <c r="A49" s="3" t="s">
        <v>21</v>
      </c>
      <c r="B49" s="3" t="s">
        <v>228</v>
      </c>
      <c r="C49" s="3" t="s">
        <v>172</v>
      </c>
      <c r="F49" s="3" t="s">
        <v>19</v>
      </c>
    </row>
    <row r="50" spans="1:9" s="4" customFormat="1" x14ac:dyDescent="0.3">
      <c r="A50" s="3" t="s">
        <v>127</v>
      </c>
      <c r="B50" s="3" t="s">
        <v>229</v>
      </c>
      <c r="C50" s="3" t="s">
        <v>173</v>
      </c>
      <c r="F50" s="3" t="s">
        <v>20</v>
      </c>
    </row>
    <row r="51" spans="1:9" s="4" customFormat="1" x14ac:dyDescent="0.3">
      <c r="A51" s="3" t="s">
        <v>23</v>
      </c>
      <c r="B51" s="3" t="s">
        <v>230</v>
      </c>
      <c r="C51" s="3" t="s">
        <v>174</v>
      </c>
      <c r="F51" s="3" t="s">
        <v>54</v>
      </c>
    </row>
    <row r="52" spans="1:9" s="4" customFormat="1" x14ac:dyDescent="0.3">
      <c r="A52" s="3"/>
      <c r="B52" s="3"/>
      <c r="C52" s="3"/>
      <c r="D52" s="3"/>
      <c r="E52"/>
      <c r="F52" s="3"/>
    </row>
    <row r="53" spans="1:9" s="4" customFormat="1" x14ac:dyDescent="0.3">
      <c r="A53" s="3" t="s">
        <v>24</v>
      </c>
      <c r="B53" s="3" t="s">
        <v>231</v>
      </c>
      <c r="C53" s="3" t="s">
        <v>175</v>
      </c>
      <c r="E53" s="3"/>
      <c r="F53" s="3" t="s">
        <v>55</v>
      </c>
    </row>
    <row r="54" spans="1:9" x14ac:dyDescent="0.3">
      <c r="A54" s="3"/>
      <c r="B54" s="3"/>
      <c r="C54" s="3"/>
      <c r="D54" s="3"/>
      <c r="E54" s="4"/>
      <c r="F54" s="4"/>
    </row>
    <row r="55" spans="1:9" s="4" customFormat="1" x14ac:dyDescent="0.3">
      <c r="A55" s="3" t="s">
        <v>644</v>
      </c>
      <c r="B55" s="3" t="s">
        <v>645</v>
      </c>
      <c r="C55" s="3" t="s">
        <v>626</v>
      </c>
      <c r="D55" s="3"/>
      <c r="E55"/>
      <c r="F55" s="3"/>
    </row>
    <row r="56" spans="1:9" s="4" customFormat="1" x14ac:dyDescent="0.3">
      <c r="A56" s="3" t="s">
        <v>984</v>
      </c>
      <c r="B56" s="3" t="s">
        <v>985</v>
      </c>
      <c r="C56" s="3" t="s">
        <v>986</v>
      </c>
      <c r="D56" s="3"/>
      <c r="F56" s="3" t="s">
        <v>56</v>
      </c>
    </row>
    <row r="57" spans="1:9" x14ac:dyDescent="0.3">
      <c r="A57" s="3" t="s">
        <v>25</v>
      </c>
      <c r="B57" s="3" t="s">
        <v>232</v>
      </c>
      <c r="C57" s="3" t="s">
        <v>176</v>
      </c>
      <c r="D57" s="3"/>
      <c r="F57" s="3"/>
    </row>
    <row r="58" spans="1:9" s="4" customFormat="1" x14ac:dyDescent="0.3">
      <c r="A58" s="3" t="s">
        <v>501</v>
      </c>
      <c r="B58" s="3" t="s">
        <v>502</v>
      </c>
      <c r="C58" s="3" t="s">
        <v>503</v>
      </c>
      <c r="D58" s="3"/>
      <c r="E58"/>
      <c r="F58" s="3" t="s">
        <v>57</v>
      </c>
    </row>
    <row r="59" spans="1:9" x14ac:dyDescent="0.3">
      <c r="A59" s="3"/>
      <c r="B59" s="3"/>
      <c r="C59" s="3"/>
      <c r="D59" s="3"/>
      <c r="E59" s="4"/>
      <c r="F59" s="3" t="s">
        <v>58</v>
      </c>
    </row>
    <row r="60" spans="1:9" x14ac:dyDescent="0.3">
      <c r="A60" s="3" t="s">
        <v>26</v>
      </c>
      <c r="B60" s="3" t="s">
        <v>778</v>
      </c>
      <c r="C60" s="3" t="s">
        <v>779</v>
      </c>
      <c r="D60" s="3"/>
      <c r="F60" s="3"/>
      <c r="I60" s="4"/>
    </row>
    <row r="61" spans="1:9" s="4" customFormat="1" x14ac:dyDescent="0.3">
      <c r="A61" s="3" t="s">
        <v>27</v>
      </c>
      <c r="B61" s="3" t="s">
        <v>233</v>
      </c>
      <c r="C61" s="3" t="s">
        <v>279</v>
      </c>
      <c r="D61" s="3"/>
      <c r="E61"/>
      <c r="F61" s="3" t="s">
        <v>59</v>
      </c>
    </row>
    <row r="62" spans="1:9" x14ac:dyDescent="0.3">
      <c r="A62" s="3" t="s">
        <v>821</v>
      </c>
      <c r="B62" s="3" t="s">
        <v>822</v>
      </c>
      <c r="C62" s="3" t="s">
        <v>823</v>
      </c>
      <c r="D62" s="3"/>
      <c r="F62" s="3" t="s">
        <v>60</v>
      </c>
      <c r="I62" s="4"/>
    </row>
    <row r="63" spans="1:9" x14ac:dyDescent="0.3">
      <c r="A63" s="3" t="s">
        <v>28</v>
      </c>
      <c r="B63" s="3" t="s">
        <v>234</v>
      </c>
      <c r="C63" s="3" t="s">
        <v>280</v>
      </c>
      <c r="D63" s="3"/>
      <c r="E63" s="4"/>
      <c r="F63" s="3" t="s">
        <v>61</v>
      </c>
      <c r="I63" s="4"/>
    </row>
    <row r="64" spans="1:9" x14ac:dyDescent="0.3">
      <c r="A64" s="3" t="s">
        <v>66</v>
      </c>
      <c r="B64" s="3" t="s">
        <v>734</v>
      </c>
      <c r="C64" s="3" t="s">
        <v>735</v>
      </c>
      <c r="D64" s="3"/>
      <c r="E64" s="4"/>
      <c r="F64" s="3"/>
      <c r="I64" s="4"/>
    </row>
    <row r="65" spans="1:9" s="4" customFormat="1" x14ac:dyDescent="0.3">
      <c r="A65" s="3" t="s">
        <v>25</v>
      </c>
      <c r="B65" s="3" t="s">
        <v>232</v>
      </c>
      <c r="C65" s="3" t="s">
        <v>176</v>
      </c>
      <c r="D65" s="3"/>
      <c r="F65" s="3"/>
    </row>
    <row r="66" spans="1:9" s="4" customFormat="1" x14ac:dyDescent="0.3">
      <c r="A66" s="3"/>
      <c r="B66" s="3"/>
      <c r="C66" s="3"/>
      <c r="D66" s="3"/>
      <c r="E66" s="117"/>
      <c r="F66" s="3"/>
    </row>
    <row r="67" spans="1:9" s="4" customFormat="1" x14ac:dyDescent="0.3">
      <c r="A67" s="3" t="s">
        <v>296</v>
      </c>
      <c r="B67" s="3" t="s">
        <v>297</v>
      </c>
      <c r="C67" s="3" t="s">
        <v>282</v>
      </c>
      <c r="D67" s="3"/>
      <c r="E67"/>
      <c r="F67" s="3"/>
    </row>
    <row r="68" spans="1:9" s="117" customFormat="1" x14ac:dyDescent="0.3">
      <c r="A68" s="3"/>
      <c r="B68" s="3"/>
      <c r="C68" s="3"/>
      <c r="D68" s="3"/>
      <c r="E68"/>
      <c r="F68" s="3" t="s">
        <v>22</v>
      </c>
    </row>
    <row r="69" spans="1:9" x14ac:dyDescent="0.3">
      <c r="A69" s="3" t="s">
        <v>929</v>
      </c>
      <c r="B69" s="3" t="s">
        <v>930</v>
      </c>
      <c r="C69" s="3" t="s">
        <v>931</v>
      </c>
      <c r="D69" s="3"/>
      <c r="E69" s="117"/>
      <c r="F69" s="3"/>
      <c r="I69" s="4"/>
    </row>
    <row r="70" spans="1:9" s="117" customFormat="1" x14ac:dyDescent="0.3">
      <c r="A70" s="3" t="s">
        <v>996</v>
      </c>
      <c r="B70" s="3" t="s">
        <v>997</v>
      </c>
      <c r="C70" s="3" t="s">
        <v>998</v>
      </c>
      <c r="D70" s="3"/>
      <c r="F70" s="3"/>
    </row>
    <row r="71" spans="1:9" s="117" customFormat="1" x14ac:dyDescent="0.3">
      <c r="A71" s="3" t="s">
        <v>30</v>
      </c>
      <c r="B71" s="3" t="s">
        <v>235</v>
      </c>
      <c r="C71" s="3" t="s">
        <v>177</v>
      </c>
      <c r="D71" s="3"/>
      <c r="E71"/>
      <c r="F71" s="3" t="s">
        <v>23</v>
      </c>
    </row>
    <row r="72" spans="1:9" s="117" customFormat="1" x14ac:dyDescent="0.3">
      <c r="A72" s="3" t="s">
        <v>31</v>
      </c>
      <c r="B72" s="3" t="s">
        <v>1025</v>
      </c>
      <c r="C72" s="3" t="s">
        <v>1026</v>
      </c>
      <c r="D72" s="3"/>
      <c r="F72" s="3"/>
    </row>
    <row r="73" spans="1:9" s="117" customFormat="1" x14ac:dyDescent="0.3">
      <c r="A73" s="3" t="s">
        <v>32</v>
      </c>
      <c r="B73" s="3" t="s">
        <v>236</v>
      </c>
      <c r="C73" s="3" t="s">
        <v>179</v>
      </c>
      <c r="D73" s="3"/>
      <c r="E73"/>
      <c r="F73" s="3"/>
    </row>
    <row r="74" spans="1:9" x14ac:dyDescent="0.3">
      <c r="A74" s="3" t="s">
        <v>33</v>
      </c>
      <c r="B74" s="3" t="s">
        <v>676</v>
      </c>
      <c r="C74" s="3" t="s">
        <v>677</v>
      </c>
      <c r="D74" s="3"/>
      <c r="F74" s="3"/>
      <c r="H74" s="4"/>
      <c r="I74" s="4"/>
    </row>
    <row r="75" spans="1:9" x14ac:dyDescent="0.3">
      <c r="A75" s="3" t="s">
        <v>687</v>
      </c>
      <c r="B75" s="3" t="s">
        <v>688</v>
      </c>
      <c r="C75" s="3" t="s">
        <v>689</v>
      </c>
      <c r="D75" s="3"/>
      <c r="F75" s="3"/>
      <c r="H75" s="4"/>
      <c r="I75" s="4"/>
    </row>
    <row r="76" spans="1:9" s="117" customFormat="1" x14ac:dyDescent="0.3">
      <c r="A76" s="3" t="s">
        <v>650</v>
      </c>
      <c r="B76" s="3" t="s">
        <v>658</v>
      </c>
      <c r="C76" s="3" t="s">
        <v>657</v>
      </c>
      <c r="D76" s="3"/>
      <c r="E76"/>
      <c r="F76" s="3" t="s">
        <v>64</v>
      </c>
    </row>
    <row r="77" spans="1:9" x14ac:dyDescent="0.3">
      <c r="A77" s="3" t="s">
        <v>353</v>
      </c>
      <c r="B77" s="3" t="s">
        <v>487</v>
      </c>
      <c r="C77" s="3" t="s">
        <v>178</v>
      </c>
      <c r="D77" s="3"/>
      <c r="F77" s="3" t="s">
        <v>25</v>
      </c>
      <c r="H77" s="4"/>
      <c r="I77" s="4"/>
    </row>
    <row r="78" spans="1:9" x14ac:dyDescent="0.3">
      <c r="A78" s="3" t="s">
        <v>69</v>
      </c>
      <c r="B78" s="3" t="s">
        <v>488</v>
      </c>
      <c r="C78" s="3" t="s">
        <v>180</v>
      </c>
      <c r="D78" s="3"/>
      <c r="F78" s="3" t="s">
        <v>26</v>
      </c>
      <c r="H78" s="4"/>
      <c r="I78" s="4"/>
    </row>
    <row r="79" spans="1:9" x14ac:dyDescent="0.3">
      <c r="A79" s="3" t="s">
        <v>34</v>
      </c>
      <c r="B79" s="3" t="s">
        <v>715</v>
      </c>
      <c r="C79" s="3" t="s">
        <v>714</v>
      </c>
      <c r="D79" s="3"/>
      <c r="F79" s="3" t="s">
        <v>65</v>
      </c>
      <c r="H79" s="4"/>
      <c r="I79" s="4"/>
    </row>
    <row r="80" spans="1:9" x14ac:dyDescent="0.3">
      <c r="A80" s="3" t="s">
        <v>70</v>
      </c>
      <c r="B80" s="3" t="s">
        <v>489</v>
      </c>
      <c r="C80" s="3" t="s">
        <v>181</v>
      </c>
      <c r="D80" s="3"/>
      <c r="F80" s="3" t="s">
        <v>66</v>
      </c>
      <c r="H80" s="4"/>
      <c r="I80" s="4"/>
    </row>
    <row r="81" spans="1:11" x14ac:dyDescent="0.3">
      <c r="A81" s="3" t="s">
        <v>35</v>
      </c>
      <c r="B81" s="3" t="s">
        <v>507</v>
      </c>
      <c r="C81" s="3" t="s">
        <v>743</v>
      </c>
      <c r="D81" s="3"/>
      <c r="F81" s="3" t="s">
        <v>67</v>
      </c>
      <c r="H81" s="4"/>
      <c r="I81" s="4"/>
    </row>
    <row r="82" spans="1:11" x14ac:dyDescent="0.3">
      <c r="A82" s="3" t="s">
        <v>865</v>
      </c>
      <c r="B82" s="3" t="s">
        <v>866</v>
      </c>
      <c r="C82" s="3" t="s">
        <v>867</v>
      </c>
      <c r="D82" s="3"/>
      <c r="F82" s="3" t="s">
        <v>29</v>
      </c>
      <c r="H82" s="4"/>
      <c r="I82" s="4"/>
    </row>
    <row r="83" spans="1:11" x14ac:dyDescent="0.3">
      <c r="A83" s="3" t="s">
        <v>754</v>
      </c>
      <c r="B83" s="3" t="s">
        <v>870</v>
      </c>
      <c r="C83" s="3" t="s">
        <v>871</v>
      </c>
      <c r="D83" s="3"/>
      <c r="E83" s="4"/>
      <c r="F83" s="3" t="s">
        <v>68</v>
      </c>
      <c r="H83" s="4"/>
      <c r="I83" s="4"/>
    </row>
    <row r="84" spans="1:11" x14ac:dyDescent="0.3">
      <c r="A84" s="3" t="s">
        <v>71</v>
      </c>
      <c r="B84" s="3" t="s">
        <v>490</v>
      </c>
      <c r="C84" s="3" t="s">
        <v>494</v>
      </c>
      <c r="D84" s="3"/>
      <c r="F84" s="3"/>
      <c r="H84" s="4"/>
      <c r="I84" s="4"/>
    </row>
    <row r="85" spans="1:11" x14ac:dyDescent="0.3">
      <c r="A85" s="3" t="s">
        <v>630</v>
      </c>
      <c r="B85" s="3" t="s">
        <v>631</v>
      </c>
      <c r="C85" s="3" t="s">
        <v>632</v>
      </c>
      <c r="D85" s="3"/>
      <c r="E85" s="4"/>
      <c r="F85" s="3" t="s">
        <v>30</v>
      </c>
      <c r="H85" s="4"/>
      <c r="I85" s="4"/>
    </row>
    <row r="86" spans="1:11" x14ac:dyDescent="0.3">
      <c r="A86" s="3" t="s">
        <v>72</v>
      </c>
      <c r="B86" s="3" t="s">
        <v>506</v>
      </c>
      <c r="C86" s="3" t="s">
        <v>182</v>
      </c>
      <c r="D86" s="3"/>
      <c r="E86" s="4"/>
      <c r="F86" s="3"/>
      <c r="H86" s="4"/>
      <c r="I86" s="4"/>
    </row>
    <row r="87" spans="1:11" x14ac:dyDescent="0.3">
      <c r="A87" s="3" t="s">
        <v>873</v>
      </c>
      <c r="B87" s="3" t="s">
        <v>874</v>
      </c>
      <c r="C87" s="3" t="s">
        <v>875</v>
      </c>
      <c r="D87" s="3"/>
      <c r="F87" s="3"/>
      <c r="H87" s="4"/>
      <c r="I87" s="4"/>
    </row>
    <row r="88" spans="1:11" x14ac:dyDescent="0.3">
      <c r="A88" s="3" t="s">
        <v>486</v>
      </c>
      <c r="B88" s="3" t="s">
        <v>491</v>
      </c>
      <c r="C88" s="3" t="s">
        <v>495</v>
      </c>
      <c r="D88" s="3"/>
      <c r="F88" s="3" t="s">
        <v>32</v>
      </c>
      <c r="H88" s="4"/>
      <c r="I88" s="4"/>
    </row>
    <row r="89" spans="1:11" s="4" customFormat="1" x14ac:dyDescent="0.3">
      <c r="A89" s="3" t="s">
        <v>679</v>
      </c>
      <c r="B89" s="3" t="s">
        <v>680</v>
      </c>
      <c r="C89" s="3" t="s">
        <v>681</v>
      </c>
      <c r="D89" s="3"/>
      <c r="F89" s="3" t="s">
        <v>33</v>
      </c>
    </row>
    <row r="90" spans="1:11" x14ac:dyDescent="0.3">
      <c r="A90" s="3" t="s">
        <v>36</v>
      </c>
      <c r="B90" s="3" t="s">
        <v>237</v>
      </c>
      <c r="C90" s="3" t="s">
        <v>183</v>
      </c>
      <c r="D90" s="3"/>
      <c r="F90" s="3"/>
      <c r="H90" s="4"/>
      <c r="I90" s="4"/>
    </row>
    <row r="91" spans="1:11" s="4" customFormat="1" x14ac:dyDescent="0.3">
      <c r="A91" s="3" t="s">
        <v>37</v>
      </c>
      <c r="B91" s="3" t="s">
        <v>683</v>
      </c>
      <c r="C91" s="3" t="s">
        <v>684</v>
      </c>
      <c r="D91" s="3"/>
      <c r="E91"/>
      <c r="F91" s="3" t="s">
        <v>69</v>
      </c>
    </row>
    <row r="92" spans="1:11" s="4" customFormat="1" x14ac:dyDescent="0.3">
      <c r="A92" s="3" t="s">
        <v>923</v>
      </c>
      <c r="B92" s="3" t="s">
        <v>924</v>
      </c>
      <c r="C92" s="3" t="s">
        <v>925</v>
      </c>
      <c r="D92" s="3"/>
      <c r="E92" s="117"/>
      <c r="F92" s="3"/>
    </row>
    <row r="93" spans="1:11" x14ac:dyDescent="0.3">
      <c r="A93" s="3" t="s">
        <v>926</v>
      </c>
      <c r="B93" s="3" t="s">
        <v>927</v>
      </c>
      <c r="C93" s="3" t="s">
        <v>928</v>
      </c>
      <c r="D93" s="3"/>
      <c r="E93" s="117"/>
      <c r="F93" s="3"/>
      <c r="H93" s="4"/>
      <c r="I93" s="4"/>
      <c r="J93" s="4"/>
      <c r="K93" s="4"/>
    </row>
    <row r="94" spans="1:11" x14ac:dyDescent="0.3">
      <c r="A94" s="3" t="s">
        <v>38</v>
      </c>
      <c r="B94" s="3" t="s">
        <v>238</v>
      </c>
      <c r="C94" s="3" t="s">
        <v>184</v>
      </c>
      <c r="D94" s="3"/>
      <c r="F94" s="3" t="s">
        <v>70</v>
      </c>
      <c r="H94" s="4"/>
      <c r="I94" s="4"/>
      <c r="J94" s="4"/>
      <c r="K94" s="4"/>
    </row>
    <row r="95" spans="1:11" s="4" customFormat="1" x14ac:dyDescent="0.3">
      <c r="A95" s="3" t="s">
        <v>39</v>
      </c>
      <c r="B95" s="3" t="s">
        <v>656</v>
      </c>
      <c r="C95" s="3" t="s">
        <v>659</v>
      </c>
      <c r="D95" s="3"/>
      <c r="E95"/>
      <c r="F95" s="3"/>
    </row>
    <row r="96" spans="1:11" s="117" customFormat="1" x14ac:dyDescent="0.3">
      <c r="A96" s="3" t="s">
        <v>739</v>
      </c>
      <c r="B96" s="3" t="s">
        <v>740</v>
      </c>
      <c r="C96" s="3" t="s">
        <v>742</v>
      </c>
      <c r="D96" s="3"/>
      <c r="E96"/>
      <c r="F96" s="3" t="s">
        <v>72</v>
      </c>
    </row>
    <row r="97" spans="1:11" s="117" customFormat="1" x14ac:dyDescent="0.3">
      <c r="A97" s="3" t="s">
        <v>40</v>
      </c>
      <c r="B97" s="3" t="s">
        <v>1003</v>
      </c>
      <c r="C97" s="3" t="s">
        <v>1005</v>
      </c>
      <c r="D97" s="3"/>
      <c r="E97"/>
      <c r="F97" s="3" t="s">
        <v>36</v>
      </c>
    </row>
    <row r="98" spans="1:11" x14ac:dyDescent="0.3">
      <c r="A98" s="3" t="s">
        <v>41</v>
      </c>
      <c r="B98" s="3" t="s">
        <v>1004</v>
      </c>
      <c r="C98" s="3" t="s">
        <v>1006</v>
      </c>
      <c r="D98" s="3"/>
      <c r="E98" s="4"/>
      <c r="F98" s="3" t="s">
        <v>37</v>
      </c>
      <c r="H98" s="4"/>
      <c r="I98" s="4"/>
      <c r="J98" s="4"/>
      <c r="K98" s="4"/>
    </row>
    <row r="99" spans="1:11" x14ac:dyDescent="0.3">
      <c r="A99" s="3"/>
      <c r="B99" s="3"/>
      <c r="C99" s="3"/>
      <c r="D99" s="3"/>
      <c r="F99" s="3"/>
      <c r="H99" s="4"/>
      <c r="I99" s="4"/>
      <c r="J99" s="4"/>
      <c r="K99" s="4"/>
    </row>
    <row r="100" spans="1:11" x14ac:dyDescent="0.3">
      <c r="A100" s="3" t="s">
        <v>53</v>
      </c>
      <c r="B100" s="3" t="s">
        <v>243</v>
      </c>
      <c r="C100" s="3" t="s">
        <v>221</v>
      </c>
      <c r="D100" s="3"/>
      <c r="E100" s="117"/>
      <c r="F100" s="3"/>
      <c r="H100" s="4"/>
      <c r="I100" s="4"/>
      <c r="J100" s="4"/>
      <c r="K100" s="4"/>
    </row>
    <row r="101" spans="1:11" s="4" customFormat="1" x14ac:dyDescent="0.3">
      <c r="A101" s="3" t="s">
        <v>42</v>
      </c>
      <c r="B101" s="3" t="s">
        <v>239</v>
      </c>
      <c r="C101" s="3" t="s">
        <v>218</v>
      </c>
      <c r="D101" s="3"/>
      <c r="F101" s="3" t="s">
        <v>38</v>
      </c>
    </row>
    <row r="102" spans="1:11" x14ac:dyDescent="0.3">
      <c r="A102" s="3" t="s">
        <v>44</v>
      </c>
      <c r="B102" s="3" t="s">
        <v>240</v>
      </c>
      <c r="C102" s="3" t="s">
        <v>850</v>
      </c>
      <c r="D102" s="3"/>
      <c r="F102" s="3"/>
      <c r="H102" s="4"/>
      <c r="I102" s="4"/>
      <c r="J102" s="4"/>
      <c r="K102" s="4"/>
    </row>
    <row r="103" spans="1:11" x14ac:dyDescent="0.3">
      <c r="A103" s="3" t="s">
        <v>45</v>
      </c>
      <c r="B103" s="3" t="s">
        <v>241</v>
      </c>
      <c r="C103" s="3" t="s">
        <v>219</v>
      </c>
      <c r="D103" s="3"/>
      <c r="F103" s="3" t="s">
        <v>39</v>
      </c>
      <c r="H103" s="4"/>
      <c r="I103" s="4"/>
      <c r="J103" s="4"/>
      <c r="K103" s="4"/>
    </row>
    <row r="104" spans="1:11" x14ac:dyDescent="0.3">
      <c r="A104" s="3" t="s">
        <v>46</v>
      </c>
      <c r="B104" s="3" t="s">
        <v>242</v>
      </c>
      <c r="C104" s="3" t="s">
        <v>220</v>
      </c>
      <c r="D104" s="3"/>
      <c r="F104" s="3" t="s">
        <v>41</v>
      </c>
      <c r="H104" s="4"/>
      <c r="I104" s="4"/>
      <c r="J104" s="4"/>
      <c r="K104" s="4"/>
    </row>
    <row r="105" spans="1:11" x14ac:dyDescent="0.3">
      <c r="A105" s="3" t="s">
        <v>47</v>
      </c>
      <c r="B105" s="3" t="s">
        <v>661</v>
      </c>
      <c r="C105" s="3" t="s">
        <v>663</v>
      </c>
      <c r="D105" s="3"/>
      <c r="E105" s="4"/>
      <c r="F105" s="3" t="s">
        <v>42</v>
      </c>
      <c r="H105" s="4"/>
      <c r="I105" s="4"/>
      <c r="J105" s="4"/>
      <c r="K105" s="4"/>
    </row>
    <row r="106" spans="1:11" x14ac:dyDescent="0.3">
      <c r="A106" s="3" t="s">
        <v>988</v>
      </c>
      <c r="B106" s="3" t="s">
        <v>989</v>
      </c>
      <c r="C106" s="3" t="s">
        <v>990</v>
      </c>
      <c r="D106" s="3"/>
      <c r="F106" s="3"/>
      <c r="H106" s="4"/>
      <c r="I106" s="4"/>
      <c r="J106" s="4"/>
      <c r="K106" s="4"/>
    </row>
    <row r="107" spans="1:11" s="4" customFormat="1" x14ac:dyDescent="0.3">
      <c r="A107" s="3" t="s">
        <v>479</v>
      </c>
      <c r="B107" s="3" t="s">
        <v>1023</v>
      </c>
      <c r="C107" s="3" t="s">
        <v>1024</v>
      </c>
      <c r="D107" s="3"/>
      <c r="E107" s="117"/>
      <c r="F107" s="3"/>
      <c r="G107" s="117"/>
    </row>
    <row r="108" spans="1:11" x14ac:dyDescent="0.3">
      <c r="A108" s="3" t="s">
        <v>668</v>
      </c>
      <c r="B108" s="3" t="s">
        <v>667</v>
      </c>
      <c r="C108" s="3" t="s">
        <v>666</v>
      </c>
      <c r="D108" s="3"/>
      <c r="F108" s="3" t="s">
        <v>45</v>
      </c>
      <c r="G108" s="4"/>
      <c r="H108" s="4"/>
      <c r="I108" s="4"/>
      <c r="J108" s="4"/>
      <c r="K108" s="4"/>
    </row>
    <row r="109" spans="1:11" s="4" customFormat="1" x14ac:dyDescent="0.3">
      <c r="A109" s="3" t="s">
        <v>74</v>
      </c>
      <c r="B109" s="3" t="s">
        <v>669</v>
      </c>
      <c r="C109" s="3" t="s">
        <v>670</v>
      </c>
      <c r="D109" s="3"/>
      <c r="E109"/>
      <c r="F109" s="3" t="s">
        <v>46</v>
      </c>
      <c r="G109"/>
    </row>
    <row r="110" spans="1:11" x14ac:dyDescent="0.3">
      <c r="A110" s="3"/>
      <c r="B110" s="3"/>
      <c r="C110" s="3"/>
      <c r="D110" s="3"/>
      <c r="E110" s="4"/>
      <c r="F110" s="3"/>
      <c r="G110" s="4"/>
      <c r="H110" s="4"/>
      <c r="I110" s="4"/>
      <c r="J110" s="4"/>
      <c r="K110" s="4"/>
    </row>
    <row r="111" spans="1:11" x14ac:dyDescent="0.3">
      <c r="A111" s="3"/>
      <c r="B111" s="3"/>
      <c r="C111" s="3"/>
      <c r="D111" s="3"/>
      <c r="E111" s="4"/>
      <c r="F111" s="3"/>
      <c r="G111" s="3"/>
      <c r="H111" s="4"/>
      <c r="I111" s="4"/>
      <c r="J111" s="4"/>
      <c r="K111" s="4"/>
    </row>
    <row r="112" spans="1:11" x14ac:dyDescent="0.3">
      <c r="A112" s="3"/>
      <c r="B112" s="3"/>
      <c r="C112" s="3"/>
      <c r="D112" s="3"/>
      <c r="F112" s="3"/>
      <c r="H112" s="4"/>
      <c r="I112" s="4"/>
      <c r="J112" s="4"/>
      <c r="K112" s="4"/>
    </row>
    <row r="113" spans="1:11" s="4" customFormat="1" x14ac:dyDescent="0.3">
      <c r="A113" s="3" t="s">
        <v>49</v>
      </c>
      <c r="B113" s="3" t="s">
        <v>244</v>
      </c>
      <c r="C113" s="3" t="s">
        <v>1015</v>
      </c>
      <c r="D113" s="3"/>
      <c r="E113"/>
      <c r="F113" s="3" t="s">
        <v>48</v>
      </c>
      <c r="G113"/>
    </row>
    <row r="114" spans="1:11" x14ac:dyDescent="0.3">
      <c r="A114" s="3" t="s">
        <v>1013</v>
      </c>
      <c r="B114" s="3" t="s">
        <v>1014</v>
      </c>
      <c r="C114" s="3" t="s">
        <v>1016</v>
      </c>
      <c r="D114" s="3"/>
      <c r="E114" s="4"/>
      <c r="F114" s="3" t="s">
        <v>73</v>
      </c>
      <c r="G114" s="4"/>
      <c r="H114" s="4"/>
      <c r="I114" s="4"/>
      <c r="J114" s="4"/>
      <c r="K114" s="4"/>
    </row>
    <row r="115" spans="1:11" x14ac:dyDescent="0.3">
      <c r="D115" s="3"/>
      <c r="F115" s="3"/>
      <c r="H115" s="4"/>
      <c r="I115" s="4"/>
      <c r="J115" s="4"/>
      <c r="K115" s="4"/>
    </row>
    <row r="116" spans="1:11" x14ac:dyDescent="0.3">
      <c r="A116" s="3" t="s">
        <v>17</v>
      </c>
      <c r="B116" s="3" t="s">
        <v>722</v>
      </c>
      <c r="C116" s="3" t="s">
        <v>723</v>
      </c>
      <c r="D116" s="3"/>
      <c r="E116" s="4"/>
      <c r="F116" s="3" t="s">
        <v>74</v>
      </c>
      <c r="H116" s="4"/>
      <c r="I116" s="4"/>
      <c r="J116" s="4"/>
      <c r="K116" s="4"/>
    </row>
    <row r="117" spans="1:11" x14ac:dyDescent="0.3">
      <c r="A117" s="3" t="s">
        <v>592</v>
      </c>
      <c r="B117" s="3" t="s">
        <v>593</v>
      </c>
      <c r="C117" s="3" t="s">
        <v>191</v>
      </c>
      <c r="D117" s="3"/>
      <c r="E117" s="117"/>
      <c r="F117" s="3"/>
      <c r="H117" s="4"/>
      <c r="I117" s="4"/>
      <c r="J117" s="4"/>
      <c r="K117" s="4"/>
    </row>
    <row r="118" spans="1:11" x14ac:dyDescent="0.3">
      <c r="A118" s="3" t="s">
        <v>18</v>
      </c>
      <c r="B118" s="3" t="s">
        <v>245</v>
      </c>
      <c r="C118" s="3" t="s">
        <v>192</v>
      </c>
      <c r="D118" s="3"/>
      <c r="E118" s="117"/>
      <c r="F118" s="3"/>
      <c r="H118" s="4"/>
      <c r="I118" s="4"/>
      <c r="J118" s="4"/>
      <c r="K118" s="4"/>
    </row>
    <row r="119" spans="1:11" s="4" customFormat="1" x14ac:dyDescent="0.3">
      <c r="A119" s="3" t="s">
        <v>19</v>
      </c>
      <c r="B119" s="3" t="s">
        <v>725</v>
      </c>
      <c r="C119" s="3" t="s">
        <v>726</v>
      </c>
      <c r="D119" s="3"/>
      <c r="E119" s="117"/>
      <c r="F119" s="3"/>
      <c r="G119"/>
    </row>
    <row r="120" spans="1:11" s="4" customFormat="1" x14ac:dyDescent="0.3">
      <c r="A120" s="3" t="s">
        <v>20</v>
      </c>
      <c r="B120" s="3" t="s">
        <v>727</v>
      </c>
      <c r="C120" s="3" t="s">
        <v>728</v>
      </c>
      <c r="D120" s="3"/>
      <c r="E120" s="117"/>
      <c r="F120" s="3"/>
    </row>
    <row r="121" spans="1:11" x14ac:dyDescent="0.3">
      <c r="A121" s="3" t="s">
        <v>800</v>
      </c>
      <c r="B121" s="3" t="s">
        <v>801</v>
      </c>
      <c r="C121" s="3" t="s">
        <v>802</v>
      </c>
      <c r="D121" s="3"/>
      <c r="E121" s="4"/>
      <c r="F121" s="3"/>
      <c r="G121" s="4"/>
      <c r="H121" s="4"/>
      <c r="I121" s="4"/>
      <c r="J121" s="4"/>
      <c r="K121" s="4"/>
    </row>
    <row r="122" spans="1:11" x14ac:dyDescent="0.3">
      <c r="A122" s="3" t="s">
        <v>598</v>
      </c>
      <c r="B122" s="3" t="s">
        <v>599</v>
      </c>
      <c r="C122" s="3" t="s">
        <v>600</v>
      </c>
      <c r="D122" s="3"/>
      <c r="F122" s="3"/>
      <c r="H122" s="4"/>
      <c r="I122" s="4"/>
      <c r="J122" s="4"/>
      <c r="K122" s="4"/>
    </row>
    <row r="123" spans="1:11" s="4" customFormat="1" x14ac:dyDescent="0.3">
      <c r="A123" s="3" t="s">
        <v>594</v>
      </c>
      <c r="B123" s="3" t="s">
        <v>595</v>
      </c>
      <c r="C123" s="3" t="s">
        <v>596</v>
      </c>
      <c r="D123" s="3"/>
      <c r="F123" s="3" t="s">
        <v>75</v>
      </c>
      <c r="G123"/>
    </row>
    <row r="124" spans="1:11" x14ac:dyDescent="0.3">
      <c r="A124" s="3"/>
      <c r="B124" s="3"/>
      <c r="C124" s="3"/>
      <c r="D124" s="3"/>
      <c r="F124" s="3" t="s">
        <v>76</v>
      </c>
      <c r="G124" s="4"/>
      <c r="H124" s="4"/>
      <c r="I124" s="4"/>
      <c r="J124" s="4"/>
      <c r="K124" s="4"/>
    </row>
    <row r="125" spans="1:11" s="4" customFormat="1" x14ac:dyDescent="0.3">
      <c r="A125"/>
      <c r="B125"/>
      <c r="C125"/>
      <c r="D125" s="3"/>
      <c r="F125" s="3"/>
      <c r="G125"/>
    </row>
    <row r="126" spans="1:11" s="117" customFormat="1" x14ac:dyDescent="0.3">
      <c r="A126"/>
      <c r="B126"/>
      <c r="C126"/>
      <c r="D126" s="3"/>
      <c r="E126"/>
      <c r="F126" s="3"/>
      <c r="G126" s="4"/>
    </row>
    <row r="127" spans="1:11" s="117" customFormat="1" x14ac:dyDescent="0.3">
      <c r="A127"/>
      <c r="B127"/>
      <c r="C127"/>
      <c r="D127" s="3"/>
      <c r="E127"/>
      <c r="F127" s="3"/>
    </row>
    <row r="128" spans="1:11" s="117" customFormat="1" x14ac:dyDescent="0.3">
      <c r="A128" s="3" t="s">
        <v>355</v>
      </c>
      <c r="B128" s="3" t="s">
        <v>356</v>
      </c>
      <c r="C128" s="3" t="s">
        <v>777</v>
      </c>
      <c r="D128" s="3"/>
      <c r="E128" s="4"/>
      <c r="F128" s="3"/>
    </row>
    <row r="129" spans="1:11" s="117" customFormat="1" x14ac:dyDescent="0.3">
      <c r="A129" s="3" t="s">
        <v>602</v>
      </c>
      <c r="B129" s="3" t="s">
        <v>603</v>
      </c>
      <c r="C129" s="3" t="s">
        <v>604</v>
      </c>
      <c r="D129" s="3"/>
      <c r="E129" s="4"/>
      <c r="F129" s="3"/>
    </row>
    <row r="130" spans="1:11" s="4" customFormat="1" x14ac:dyDescent="0.3">
      <c r="A130" s="3" t="s">
        <v>607</v>
      </c>
      <c r="B130" s="3" t="s">
        <v>608</v>
      </c>
      <c r="C130" s="3" t="s">
        <v>609</v>
      </c>
      <c r="D130" s="3"/>
      <c r="E130"/>
      <c r="F130" s="3"/>
      <c r="G130" s="117"/>
    </row>
    <row r="131" spans="1:11" x14ac:dyDescent="0.3">
      <c r="A131" s="3" t="s">
        <v>58</v>
      </c>
      <c r="B131" s="3" t="s">
        <v>246</v>
      </c>
      <c r="C131" s="3" t="s">
        <v>193</v>
      </c>
      <c r="D131" s="3"/>
      <c r="F131" s="3"/>
      <c r="G131" s="4"/>
      <c r="H131" s="4"/>
      <c r="I131" s="4"/>
      <c r="J131" s="4"/>
      <c r="K131" s="4"/>
    </row>
    <row r="132" spans="1:11" s="4" customFormat="1" x14ac:dyDescent="0.3">
      <c r="A132" s="3" t="s">
        <v>795</v>
      </c>
      <c r="B132" s="3" t="s">
        <v>796</v>
      </c>
      <c r="C132" s="3" t="s">
        <v>797</v>
      </c>
      <c r="D132" s="3"/>
      <c r="F132" s="3"/>
      <c r="G132"/>
    </row>
    <row r="133" spans="1:11" x14ac:dyDescent="0.3">
      <c r="A133" s="3" t="s">
        <v>61</v>
      </c>
      <c r="B133" s="3" t="s">
        <v>248</v>
      </c>
      <c r="C133" s="3" t="s">
        <v>195</v>
      </c>
      <c r="D133" s="3"/>
      <c r="F133" s="3"/>
      <c r="G133" s="4"/>
      <c r="H133" s="4"/>
      <c r="I133" s="4"/>
      <c r="J133" s="4"/>
      <c r="K133" s="4"/>
    </row>
    <row r="134" spans="1:11" s="4" customFormat="1" x14ac:dyDescent="0.3">
      <c r="A134" s="3" t="s">
        <v>62</v>
      </c>
      <c r="B134" s="3" t="s">
        <v>249</v>
      </c>
      <c r="C134" s="3" t="s">
        <v>196</v>
      </c>
      <c r="D134" s="3"/>
      <c r="F134" s="3"/>
      <c r="G134"/>
    </row>
    <row r="135" spans="1:11" x14ac:dyDescent="0.3">
      <c r="A135" s="3" t="s">
        <v>63</v>
      </c>
      <c r="B135" s="3" t="s">
        <v>251</v>
      </c>
      <c r="C135" s="3" t="s">
        <v>198</v>
      </c>
      <c r="D135" s="3"/>
      <c r="F135" s="3"/>
      <c r="G135" s="4"/>
      <c r="H135" s="4"/>
      <c r="I135" s="4"/>
      <c r="J135" s="4"/>
      <c r="K135" s="4"/>
    </row>
    <row r="136" spans="1:11" x14ac:dyDescent="0.3">
      <c r="A136" s="3" t="s">
        <v>357</v>
      </c>
      <c r="B136" s="3" t="s">
        <v>358</v>
      </c>
      <c r="C136" s="3" t="s">
        <v>359</v>
      </c>
      <c r="D136" s="3"/>
      <c r="F136" s="3"/>
      <c r="H136" s="4"/>
      <c r="I136" s="4"/>
      <c r="J136" s="4"/>
      <c r="K136" s="4"/>
    </row>
    <row r="137" spans="1:11" s="4" customFormat="1" x14ac:dyDescent="0.3">
      <c r="A137" s="3" t="s">
        <v>22</v>
      </c>
      <c r="B137" s="3" t="s">
        <v>250</v>
      </c>
      <c r="C137" s="3" t="s">
        <v>197</v>
      </c>
      <c r="D137" s="3"/>
      <c r="E137"/>
      <c r="F137" s="3"/>
      <c r="G137"/>
    </row>
    <row r="138" spans="1:11" s="4" customFormat="1" x14ac:dyDescent="0.3">
      <c r="A138" s="3" t="s">
        <v>60</v>
      </c>
      <c r="B138" s="3" t="s">
        <v>247</v>
      </c>
      <c r="C138" s="3" t="s">
        <v>194</v>
      </c>
      <c r="D138" s="3"/>
      <c r="E138"/>
      <c r="F138" s="3"/>
    </row>
    <row r="139" spans="1:11" x14ac:dyDescent="0.3">
      <c r="A139" s="3" t="s">
        <v>23</v>
      </c>
      <c r="B139" s="3" t="s">
        <v>252</v>
      </c>
      <c r="C139" s="3" t="s">
        <v>199</v>
      </c>
      <c r="D139" s="3"/>
      <c r="F139" s="3"/>
      <c r="G139" s="4"/>
      <c r="H139" s="4"/>
      <c r="I139" s="4"/>
      <c r="J139" s="4"/>
      <c r="K139" s="4"/>
    </row>
    <row r="140" spans="1:11" x14ac:dyDescent="0.3">
      <c r="A140" s="3" t="s">
        <v>806</v>
      </c>
      <c r="B140" s="3" t="s">
        <v>807</v>
      </c>
      <c r="C140" s="3" t="s">
        <v>808</v>
      </c>
      <c r="D140" s="3"/>
      <c r="E140" s="3"/>
      <c r="F140" s="4"/>
      <c r="H140" s="4"/>
      <c r="I140" s="4"/>
      <c r="J140" s="4"/>
      <c r="K140" s="4"/>
    </row>
    <row r="141" spans="1:11" s="4" customFormat="1" x14ac:dyDescent="0.3">
      <c r="A141" s="3" t="s">
        <v>810</v>
      </c>
      <c r="B141" s="3" t="s">
        <v>811</v>
      </c>
      <c r="C141" s="3" t="s">
        <v>812</v>
      </c>
      <c r="D141" s="3"/>
      <c r="E141" s="3"/>
      <c r="F141" s="3"/>
      <c r="G141"/>
    </row>
    <row r="142" spans="1:11" x14ac:dyDescent="0.3">
      <c r="A142" s="3"/>
      <c r="B142" s="3"/>
      <c r="C142" s="3"/>
      <c r="D142" s="3"/>
      <c r="F142" s="3"/>
      <c r="G142" s="4"/>
      <c r="H142" s="4"/>
      <c r="I142" s="4"/>
      <c r="J142" s="4"/>
      <c r="K142" s="4"/>
    </row>
    <row r="143" spans="1:11" s="4" customFormat="1" x14ac:dyDescent="0.3">
      <c r="A143" s="3" t="s">
        <v>814</v>
      </c>
      <c r="B143" s="3" t="s">
        <v>815</v>
      </c>
      <c r="C143" s="3" t="s">
        <v>816</v>
      </c>
      <c r="D143" s="3"/>
      <c r="F143" s="3"/>
    </row>
    <row r="144" spans="1:11" x14ac:dyDescent="0.3">
      <c r="A144" s="3" t="s">
        <v>66</v>
      </c>
      <c r="B144" s="3" t="s">
        <v>833</v>
      </c>
      <c r="C144" s="3" t="s">
        <v>836</v>
      </c>
      <c r="D144" s="3"/>
      <c r="F144" s="3"/>
      <c r="G144" s="4"/>
      <c r="H144" s="4"/>
      <c r="I144" s="4"/>
      <c r="J144" s="4"/>
      <c r="K144" s="4"/>
    </row>
    <row r="145" spans="1:11" x14ac:dyDescent="0.3">
      <c r="A145" s="3" t="s">
        <v>610</v>
      </c>
      <c r="B145" s="3" t="s">
        <v>614</v>
      </c>
      <c r="C145" s="3" t="s">
        <v>616</v>
      </c>
      <c r="D145" s="3"/>
      <c r="F145" s="3"/>
      <c r="G145" s="4"/>
      <c r="H145" s="4"/>
      <c r="I145" s="4"/>
      <c r="J145" s="4"/>
      <c r="K145" s="4"/>
    </row>
    <row r="146" spans="1:11" x14ac:dyDescent="0.3">
      <c r="A146" s="3" t="s">
        <v>611</v>
      </c>
      <c r="B146" s="3" t="s">
        <v>615</v>
      </c>
      <c r="C146" s="3" t="s">
        <v>617</v>
      </c>
      <c r="D146" s="3"/>
      <c r="F146" s="3"/>
      <c r="G146" s="4"/>
      <c r="H146" s="4"/>
      <c r="I146" s="4"/>
      <c r="J146" s="4"/>
      <c r="K146" s="4"/>
    </row>
    <row r="147" spans="1:11" x14ac:dyDescent="0.3">
      <c r="A147" s="3" t="s">
        <v>25</v>
      </c>
      <c r="B147" s="3" t="s">
        <v>253</v>
      </c>
      <c r="C147" s="3" t="s">
        <v>200</v>
      </c>
      <c r="D147" s="3"/>
      <c r="F147" s="3"/>
      <c r="G147" s="4"/>
      <c r="H147" s="4"/>
      <c r="I147" s="4"/>
      <c r="J147" s="4"/>
      <c r="K147" s="4"/>
    </row>
    <row r="148" spans="1:11" x14ac:dyDescent="0.3">
      <c r="A148" s="3" t="s">
        <v>730</v>
      </c>
      <c r="B148" s="3" t="s">
        <v>731</v>
      </c>
      <c r="C148" s="3" t="s">
        <v>732</v>
      </c>
      <c r="D148" s="3"/>
      <c r="F148" s="3"/>
      <c r="G148" s="4"/>
      <c r="H148" s="4"/>
      <c r="I148" s="4"/>
      <c r="J148" s="4"/>
      <c r="K148" s="4"/>
    </row>
    <row r="149" spans="1:11" x14ac:dyDescent="0.3">
      <c r="A149" s="3" t="s">
        <v>612</v>
      </c>
      <c r="B149" s="3" t="s">
        <v>613</v>
      </c>
      <c r="C149" s="3" t="s">
        <v>618</v>
      </c>
      <c r="D149" s="3"/>
      <c r="F149" s="3"/>
      <c r="G149" s="4"/>
      <c r="H149" s="4"/>
      <c r="I149" s="4"/>
      <c r="J149" s="4"/>
      <c r="K149" s="4"/>
    </row>
    <row r="150" spans="1:11" s="4" customFormat="1" x14ac:dyDescent="0.3">
      <c r="A150" s="3" t="s">
        <v>690</v>
      </c>
      <c r="B150" s="3" t="s">
        <v>691</v>
      </c>
      <c r="C150" s="3" t="s">
        <v>695</v>
      </c>
      <c r="D150" s="3"/>
      <c r="E150"/>
      <c r="F150" s="3"/>
    </row>
    <row r="151" spans="1:11" x14ac:dyDescent="0.3">
      <c r="A151" s="3" t="s">
        <v>692</v>
      </c>
      <c r="B151" s="3" t="s">
        <v>697</v>
      </c>
      <c r="C151" s="3" t="s">
        <v>696</v>
      </c>
      <c r="D151" s="3"/>
      <c r="E151" s="3"/>
      <c r="F151" s="3"/>
      <c r="G151" s="4"/>
      <c r="H151" s="4"/>
      <c r="I151" s="4"/>
      <c r="J151" s="4"/>
      <c r="K151" s="4"/>
    </row>
    <row r="152" spans="1:11" s="4" customFormat="1" x14ac:dyDescent="0.3">
      <c r="A152" s="3"/>
      <c r="B152" s="3"/>
      <c r="C152" s="3"/>
      <c r="D152" s="3"/>
      <c r="E152"/>
      <c r="F152"/>
    </row>
    <row r="153" spans="1:11" x14ac:dyDescent="0.3">
      <c r="A153" s="3"/>
      <c r="B153" s="3"/>
      <c r="C153" s="3"/>
      <c r="D153" s="3"/>
      <c r="G153" s="4"/>
      <c r="H153" s="4"/>
      <c r="I153" s="4"/>
      <c r="J153" s="4"/>
      <c r="K153" s="4"/>
    </row>
    <row r="154" spans="1:11" x14ac:dyDescent="0.3">
      <c r="A154" s="3"/>
      <c r="B154" s="3"/>
      <c r="C154" s="3"/>
      <c r="D154" s="3"/>
      <c r="E154" s="4"/>
      <c r="G154" s="4"/>
      <c r="H154" s="4"/>
      <c r="I154" s="4"/>
      <c r="J154" s="4"/>
      <c r="K154" s="4"/>
    </row>
    <row r="155" spans="1:11" x14ac:dyDescent="0.3">
      <c r="A155" s="3"/>
      <c r="B155" s="3"/>
      <c r="C155" s="3"/>
      <c r="D155" s="3"/>
      <c r="F155" s="4"/>
      <c r="G155" s="4"/>
      <c r="H155" s="4"/>
      <c r="I155" s="4"/>
      <c r="J155" s="4"/>
      <c r="K155" s="4"/>
    </row>
    <row r="156" spans="1:11" x14ac:dyDescent="0.3">
      <c r="A156" s="3" t="s">
        <v>26</v>
      </c>
      <c r="B156" s="3" t="s">
        <v>780</v>
      </c>
      <c r="C156" s="3" t="s">
        <v>781</v>
      </c>
      <c r="D156" s="3"/>
      <c r="E156" s="4"/>
      <c r="G156" s="4"/>
      <c r="H156" s="4"/>
      <c r="I156" s="4"/>
      <c r="J156" s="4"/>
      <c r="K156" s="4"/>
    </row>
    <row r="157" spans="1:11" x14ac:dyDescent="0.3">
      <c r="A157" s="3" t="s">
        <v>65</v>
      </c>
      <c r="B157" s="3" t="s">
        <v>254</v>
      </c>
      <c r="C157" s="3" t="s">
        <v>201</v>
      </c>
      <c r="D157" s="3"/>
      <c r="E157" s="4"/>
      <c r="F157" s="4"/>
      <c r="G157" s="4"/>
      <c r="H157" s="4"/>
      <c r="I157" s="4"/>
      <c r="J157" s="4"/>
      <c r="K157" s="4"/>
    </row>
    <row r="158" spans="1:11" x14ac:dyDescent="0.3">
      <c r="A158" s="3" t="s">
        <v>825</v>
      </c>
      <c r="B158" s="3" t="s">
        <v>830</v>
      </c>
      <c r="C158" s="3" t="s">
        <v>841</v>
      </c>
      <c r="D158" s="3"/>
      <c r="F158" s="4"/>
      <c r="G158" s="4"/>
      <c r="H158" s="4"/>
      <c r="I158" s="4"/>
      <c r="J158" s="4"/>
      <c r="K158" s="4"/>
    </row>
    <row r="159" spans="1:11" x14ac:dyDescent="0.3">
      <c r="A159" s="3" t="s">
        <v>826</v>
      </c>
      <c r="B159" s="3" t="s">
        <v>831</v>
      </c>
      <c r="C159" s="3" t="s">
        <v>839</v>
      </c>
      <c r="G159" s="4"/>
      <c r="H159" s="4"/>
      <c r="I159" s="4"/>
      <c r="J159" s="4"/>
      <c r="K159" s="4"/>
    </row>
    <row r="160" spans="1:11" x14ac:dyDescent="0.3">
      <c r="A160" s="3" t="s">
        <v>827</v>
      </c>
      <c r="B160" s="3" t="s">
        <v>832</v>
      </c>
      <c r="C160" s="3" t="s">
        <v>840</v>
      </c>
      <c r="G160" s="4"/>
      <c r="H160" s="4"/>
      <c r="I160" s="4"/>
      <c r="J160" s="4"/>
      <c r="K160" s="4"/>
    </row>
    <row r="161" spans="1:11" x14ac:dyDescent="0.3">
      <c r="A161" s="3" t="s">
        <v>67</v>
      </c>
      <c r="B161" s="3" t="s">
        <v>255</v>
      </c>
      <c r="C161" s="3" t="s">
        <v>202</v>
      </c>
      <c r="G161" s="4"/>
      <c r="H161" s="4"/>
      <c r="I161" s="4"/>
      <c r="J161" s="4"/>
      <c r="K161" s="4"/>
    </row>
    <row r="162" spans="1:11" x14ac:dyDescent="0.3">
      <c r="A162" s="3" t="s">
        <v>28</v>
      </c>
      <c r="B162" s="3" t="s">
        <v>284</v>
      </c>
      <c r="C162" s="3" t="s">
        <v>287</v>
      </c>
      <c r="F162" s="4"/>
      <c r="G162" s="4"/>
      <c r="H162" s="4"/>
      <c r="I162" s="4"/>
      <c r="J162" s="4"/>
      <c r="K162" s="4"/>
    </row>
    <row r="163" spans="1:11" s="4" customFormat="1" x14ac:dyDescent="0.3">
      <c r="A163" s="3" t="s">
        <v>66</v>
      </c>
      <c r="B163" s="3" t="s">
        <v>833</v>
      </c>
      <c r="C163" s="3" t="s">
        <v>836</v>
      </c>
      <c r="D163" s="117"/>
      <c r="E163" s="117"/>
      <c r="F163" s="117"/>
    </row>
    <row r="164" spans="1:11" x14ac:dyDescent="0.3">
      <c r="A164" s="3" t="s">
        <v>828</v>
      </c>
      <c r="B164" s="3" t="s">
        <v>834</v>
      </c>
      <c r="C164" s="3" t="s">
        <v>837</v>
      </c>
      <c r="D164" s="117"/>
      <c r="E164" s="117"/>
      <c r="F164" s="117"/>
      <c r="G164" s="4"/>
      <c r="H164" s="4"/>
      <c r="I164" s="4"/>
      <c r="J164" s="4"/>
      <c r="K164" s="4"/>
    </row>
    <row r="165" spans="1:11" s="4" customFormat="1" x14ac:dyDescent="0.3">
      <c r="A165" s="3" t="s">
        <v>829</v>
      </c>
      <c r="B165" s="3" t="s">
        <v>835</v>
      </c>
      <c r="C165" s="3" t="s">
        <v>838</v>
      </c>
      <c r="D165" s="117"/>
      <c r="E165" s="117"/>
      <c r="F165" s="117"/>
    </row>
    <row r="166" spans="1:11" s="4" customFormat="1" x14ac:dyDescent="0.3">
      <c r="A166" s="3"/>
      <c r="B166" s="3"/>
      <c r="C166" s="3"/>
      <c r="D166" s="117"/>
      <c r="E166" s="117"/>
      <c r="F166" s="117"/>
    </row>
    <row r="167" spans="1:11" x14ac:dyDescent="0.3">
      <c r="G167" s="4"/>
      <c r="H167" s="4"/>
      <c r="I167" s="4"/>
      <c r="J167" s="4"/>
      <c r="K167" s="4"/>
    </row>
    <row r="168" spans="1:11" x14ac:dyDescent="0.3">
      <c r="A168" s="3" t="s">
        <v>929</v>
      </c>
      <c r="B168" s="3" t="s">
        <v>941</v>
      </c>
      <c r="C168" s="3" t="s">
        <v>942</v>
      </c>
      <c r="G168" s="4"/>
    </row>
    <row r="169" spans="1:11" x14ac:dyDescent="0.3">
      <c r="A169" s="3" t="s">
        <v>791</v>
      </c>
      <c r="B169" s="3" t="s">
        <v>792</v>
      </c>
      <c r="C169" s="3" t="s">
        <v>793</v>
      </c>
    </row>
    <row r="170" spans="1:11" s="4" customFormat="1" x14ac:dyDescent="0.3">
      <c r="A170" s="3" t="s">
        <v>996</v>
      </c>
      <c r="B170" s="3" t="s">
        <v>1000</v>
      </c>
      <c r="C170" s="3" t="s">
        <v>1001</v>
      </c>
      <c r="D170" s="117"/>
      <c r="E170" s="117"/>
      <c r="F170" s="117"/>
      <c r="G170"/>
    </row>
    <row r="171" spans="1:11" s="117" customFormat="1" x14ac:dyDescent="0.3">
      <c r="A171" s="3" t="s">
        <v>30</v>
      </c>
      <c r="B171" s="3" t="s">
        <v>256</v>
      </c>
      <c r="C171" s="3" t="s">
        <v>204</v>
      </c>
      <c r="D171" s="3"/>
      <c r="E171"/>
      <c r="F171" s="4"/>
    </row>
    <row r="172" spans="1:11" s="117" customFormat="1" x14ac:dyDescent="0.3">
      <c r="A172" s="3" t="s">
        <v>878</v>
      </c>
      <c r="B172" s="3" t="s">
        <v>879</v>
      </c>
      <c r="C172" s="3" t="s">
        <v>880</v>
      </c>
      <c r="D172" s="3"/>
      <c r="E172"/>
      <c r="F172" s="4"/>
    </row>
    <row r="173" spans="1:11" s="117" customFormat="1" x14ac:dyDescent="0.3">
      <c r="A173" s="3" t="s">
        <v>31</v>
      </c>
      <c r="B173" s="3" t="s">
        <v>257</v>
      </c>
      <c r="C173" s="3" t="s">
        <v>205</v>
      </c>
      <c r="D173" s="3"/>
    </row>
    <row r="174" spans="1:11" s="117" customFormat="1" x14ac:dyDescent="0.3">
      <c r="A174" s="3" t="s">
        <v>758</v>
      </c>
      <c r="B174" s="3" t="s">
        <v>759</v>
      </c>
      <c r="C174" s="3" t="s">
        <v>761</v>
      </c>
      <c r="D174" s="3"/>
      <c r="E174" s="4"/>
      <c r="F174" s="4"/>
    </row>
    <row r="175" spans="1:11" x14ac:dyDescent="0.3">
      <c r="A175" s="3" t="s">
        <v>635</v>
      </c>
      <c r="B175" s="3" t="s">
        <v>636</v>
      </c>
      <c r="C175" s="3" t="s">
        <v>637</v>
      </c>
      <c r="D175" s="3"/>
      <c r="E175" s="4"/>
      <c r="F175" s="4"/>
      <c r="G175" s="4"/>
    </row>
    <row r="176" spans="1:11" s="117" customFormat="1" x14ac:dyDescent="0.3">
      <c r="A176" s="3" t="s">
        <v>913</v>
      </c>
      <c r="B176" s="3" t="s">
        <v>914</v>
      </c>
      <c r="C176" s="3" t="s">
        <v>916</v>
      </c>
      <c r="D176" s="3"/>
      <c r="E176" s="4"/>
      <c r="F176" s="4"/>
    </row>
    <row r="177" spans="1:7" s="117" customFormat="1" x14ac:dyDescent="0.3">
      <c r="A177" s="3" t="s">
        <v>32</v>
      </c>
      <c r="B177" s="3" t="s">
        <v>258</v>
      </c>
      <c r="C177" s="3" t="s">
        <v>206</v>
      </c>
      <c r="D177" s="3"/>
      <c r="E177" s="4"/>
      <c r="F177" s="4"/>
    </row>
    <row r="178" spans="1:7" x14ac:dyDescent="0.3">
      <c r="A178" s="3" t="s">
        <v>33</v>
      </c>
      <c r="B178" s="3" t="s">
        <v>707</v>
      </c>
      <c r="C178" s="3" t="s">
        <v>708</v>
      </c>
      <c r="D178" s="3"/>
      <c r="F178" s="4"/>
    </row>
    <row r="179" spans="1:7" s="117" customFormat="1" x14ac:dyDescent="0.3">
      <c r="A179" s="3" t="s">
        <v>687</v>
      </c>
      <c r="B179" s="3" t="s">
        <v>709</v>
      </c>
      <c r="C179" s="3" t="s">
        <v>638</v>
      </c>
      <c r="D179" s="3"/>
      <c r="E179" s="4"/>
      <c r="F179"/>
    </row>
    <row r="180" spans="1:7" x14ac:dyDescent="0.3">
      <c r="A180" s="3" t="s">
        <v>650</v>
      </c>
      <c r="B180" s="3" t="s">
        <v>654</v>
      </c>
      <c r="C180" s="3" t="s">
        <v>655</v>
      </c>
      <c r="D180" s="3"/>
      <c r="F180" s="4"/>
    </row>
    <row r="181" spans="1:7" x14ac:dyDescent="0.3">
      <c r="A181" s="3" t="s">
        <v>353</v>
      </c>
      <c r="B181" s="3" t="s">
        <v>354</v>
      </c>
      <c r="C181" s="3" t="s">
        <v>203</v>
      </c>
      <c r="D181" s="3"/>
      <c r="E181" s="117"/>
      <c r="F181" s="117"/>
    </row>
    <row r="182" spans="1:7" s="117" customFormat="1" x14ac:dyDescent="0.3">
      <c r="A182" s="3" t="s">
        <v>69</v>
      </c>
      <c r="B182" s="3" t="s">
        <v>259</v>
      </c>
      <c r="C182" s="3" t="s">
        <v>207</v>
      </c>
      <c r="D182" s="3"/>
      <c r="E182" s="4"/>
      <c r="F182"/>
    </row>
    <row r="183" spans="1:7" s="117" customFormat="1" x14ac:dyDescent="0.3">
      <c r="A183" s="3" t="s">
        <v>34</v>
      </c>
      <c r="B183" s="3" t="s">
        <v>261</v>
      </c>
      <c r="C183" s="3" t="s">
        <v>210</v>
      </c>
      <c r="D183" s="3"/>
      <c r="E183" s="4"/>
      <c r="F183" s="4"/>
    </row>
    <row r="184" spans="1:7" s="4" customFormat="1" x14ac:dyDescent="0.3">
      <c r="A184" s="3" t="s">
        <v>70</v>
      </c>
      <c r="B184" s="3" t="s">
        <v>260</v>
      </c>
      <c r="C184" s="3" t="s">
        <v>208</v>
      </c>
      <c r="D184" s="3"/>
      <c r="G184"/>
    </row>
    <row r="185" spans="1:7" x14ac:dyDescent="0.3">
      <c r="A185" s="3" t="s">
        <v>35</v>
      </c>
      <c r="B185" s="3" t="s">
        <v>262</v>
      </c>
      <c r="C185" s="3" t="s">
        <v>211</v>
      </c>
      <c r="D185" s="3"/>
      <c r="F185" s="4"/>
      <c r="G185" s="4"/>
    </row>
    <row r="186" spans="1:7" s="4" customFormat="1" x14ac:dyDescent="0.3">
      <c r="A186" s="3" t="s">
        <v>754</v>
      </c>
      <c r="B186" s="3" t="s">
        <v>755</v>
      </c>
      <c r="C186" s="3" t="s">
        <v>756</v>
      </c>
      <c r="D186" s="3"/>
      <c r="G186"/>
    </row>
    <row r="187" spans="1:7" s="117" customFormat="1" x14ac:dyDescent="0.3">
      <c r="A187" s="3" t="s">
        <v>71</v>
      </c>
      <c r="B187" s="3" t="s">
        <v>508</v>
      </c>
      <c r="C187" s="3" t="s">
        <v>511</v>
      </c>
      <c r="D187" s="3"/>
      <c r="E187" s="4"/>
      <c r="F187" s="4"/>
    </row>
    <row r="188" spans="1:7" x14ac:dyDescent="0.3">
      <c r="A188" s="3" t="s">
        <v>630</v>
      </c>
      <c r="B188" s="3" t="s">
        <v>642</v>
      </c>
      <c r="C188" s="3" t="s">
        <v>643</v>
      </c>
      <c r="D188" s="3"/>
      <c r="E188" s="4"/>
      <c r="F188" s="4"/>
      <c r="G188" s="4"/>
    </row>
    <row r="189" spans="1:7" s="4" customFormat="1" x14ac:dyDescent="0.3">
      <c r="A189" s="3" t="s">
        <v>72</v>
      </c>
      <c r="B189" s="3" t="s">
        <v>263</v>
      </c>
      <c r="C189" s="3" t="s">
        <v>212</v>
      </c>
      <c r="D189" s="3"/>
      <c r="G189"/>
    </row>
    <row r="190" spans="1:7" s="4" customFormat="1" x14ac:dyDescent="0.3">
      <c r="A190" s="3" t="s">
        <v>873</v>
      </c>
      <c r="B190" s="3" t="s">
        <v>876</v>
      </c>
      <c r="C190" s="3" t="s">
        <v>877</v>
      </c>
      <c r="D190" s="3"/>
      <c r="E190" s="117"/>
      <c r="F190" s="117"/>
    </row>
    <row r="191" spans="1:7" s="4" customFormat="1" x14ac:dyDescent="0.3">
      <c r="A191" s="3" t="s">
        <v>486</v>
      </c>
      <c r="B191" s="3" t="s">
        <v>509</v>
      </c>
      <c r="C191" s="3" t="s">
        <v>512</v>
      </c>
      <c r="D191" s="3"/>
      <c r="E191" s="117"/>
      <c r="F191" s="117"/>
    </row>
    <row r="192" spans="1:7" s="4" customFormat="1" x14ac:dyDescent="0.3">
      <c r="A192" s="3" t="s">
        <v>679</v>
      </c>
      <c r="B192" s="3" t="s">
        <v>704</v>
      </c>
      <c r="C192" s="3" t="s">
        <v>510</v>
      </c>
      <c r="D192" s="3"/>
    </row>
    <row r="193" spans="1:7" s="4" customFormat="1" x14ac:dyDescent="0.3">
      <c r="A193" s="3" t="s">
        <v>36</v>
      </c>
      <c r="B193" s="3" t="s">
        <v>264</v>
      </c>
      <c r="C193" s="3" t="s">
        <v>213</v>
      </c>
      <c r="D193" s="3"/>
    </row>
    <row r="194" spans="1:7" s="4" customFormat="1" x14ac:dyDescent="0.3">
      <c r="A194" s="3" t="s">
        <v>37</v>
      </c>
      <c r="B194" s="3" t="s">
        <v>706</v>
      </c>
      <c r="C194" s="3" t="s">
        <v>209</v>
      </c>
      <c r="D194" s="3"/>
    </row>
    <row r="195" spans="1:7" x14ac:dyDescent="0.3">
      <c r="A195" s="3" t="s">
        <v>923</v>
      </c>
      <c r="B195" s="3" t="s">
        <v>939</v>
      </c>
      <c r="C195" s="3" t="s">
        <v>940</v>
      </c>
      <c r="D195" s="3"/>
      <c r="E195" s="4"/>
      <c r="F195" s="4"/>
      <c r="G195" s="4"/>
    </row>
    <row r="196" spans="1:7" s="4" customFormat="1" x14ac:dyDescent="0.3">
      <c r="A196" s="3" t="s">
        <v>38</v>
      </c>
      <c r="B196" s="3" t="s">
        <v>265</v>
      </c>
      <c r="C196" s="3" t="s">
        <v>214</v>
      </c>
      <c r="D196" s="3"/>
      <c r="G196"/>
    </row>
    <row r="197" spans="1:7" s="117" customFormat="1" x14ac:dyDescent="0.3">
      <c r="A197" s="3" t="s">
        <v>39</v>
      </c>
      <c r="B197" s="3" t="s">
        <v>652</v>
      </c>
      <c r="C197" s="3" t="s">
        <v>651</v>
      </c>
      <c r="D197" s="3"/>
      <c r="E197"/>
      <c r="F197" s="4"/>
    </row>
    <row r="198" spans="1:7" x14ac:dyDescent="0.3">
      <c r="A198" s="3" t="s">
        <v>746</v>
      </c>
      <c r="B198" s="3" t="s">
        <v>747</v>
      </c>
      <c r="C198" s="3" t="s">
        <v>753</v>
      </c>
      <c r="D198" s="3"/>
      <c r="G198" s="4"/>
    </row>
    <row r="199" spans="1:7" s="4" customFormat="1" x14ac:dyDescent="0.3">
      <c r="A199" s="3" t="s">
        <v>739</v>
      </c>
      <c r="B199" s="3" t="s">
        <v>752</v>
      </c>
      <c r="C199" s="3" t="s">
        <v>748</v>
      </c>
      <c r="D199" s="3"/>
      <c r="G199"/>
    </row>
    <row r="200" spans="1:7" s="4" customFormat="1" x14ac:dyDescent="0.3">
      <c r="A200" s="3" t="s">
        <v>40</v>
      </c>
      <c r="B200" s="3" t="s">
        <v>266</v>
      </c>
      <c r="C200" s="3" t="s">
        <v>215</v>
      </c>
      <c r="D200" s="3"/>
      <c r="E200" s="117"/>
      <c r="F200"/>
    </row>
    <row r="201" spans="1:7" s="4" customFormat="1" x14ac:dyDescent="0.3">
      <c r="A201" s="3" t="s">
        <v>41</v>
      </c>
      <c r="B201" s="3" t="s">
        <v>267</v>
      </c>
      <c r="C201" s="3" t="s">
        <v>216</v>
      </c>
      <c r="D201" s="3"/>
      <c r="E201" s="117"/>
      <c r="F201" s="117"/>
    </row>
    <row r="202" spans="1:7" x14ac:dyDescent="0.3">
      <c r="A202" s="3"/>
      <c r="B202" s="3"/>
      <c r="C202" s="3"/>
      <c r="D202" s="3"/>
      <c r="E202" s="117"/>
      <c r="F202" s="4"/>
      <c r="G202" s="4"/>
    </row>
    <row r="203" spans="1:7" s="4" customFormat="1" x14ac:dyDescent="0.3">
      <c r="A203" s="3" t="s">
        <v>42</v>
      </c>
      <c r="B203" s="3" t="s">
        <v>268</v>
      </c>
      <c r="C203" s="3" t="s">
        <v>185</v>
      </c>
      <c r="D203" s="3"/>
      <c r="E203" s="117"/>
      <c r="F203" s="117"/>
      <c r="G203"/>
    </row>
    <row r="204" spans="1:7" s="4" customFormat="1" x14ac:dyDescent="0.3">
      <c r="A204" s="3" t="s">
        <v>288</v>
      </c>
      <c r="B204" s="3" t="s">
        <v>289</v>
      </c>
      <c r="C204" s="3" t="s">
        <v>290</v>
      </c>
      <c r="D204" s="3"/>
      <c r="F204" s="117"/>
    </row>
    <row r="205" spans="1:7" s="4" customFormat="1" x14ac:dyDescent="0.3">
      <c r="A205" s="3" t="s">
        <v>992</v>
      </c>
      <c r="B205" s="3" t="s">
        <v>993</v>
      </c>
      <c r="C205" s="3" t="s">
        <v>994</v>
      </c>
      <c r="D205" s="3"/>
      <c r="E205"/>
      <c r="F205" s="117"/>
    </row>
    <row r="206" spans="1:7" s="4" customFormat="1" ht="15.75" customHeight="1" x14ac:dyDescent="0.3">
      <c r="A206" s="3" t="s">
        <v>43</v>
      </c>
      <c r="B206" s="3" t="s">
        <v>269</v>
      </c>
      <c r="C206" s="3" t="s">
        <v>186</v>
      </c>
      <c r="D206" s="3"/>
    </row>
    <row r="207" spans="1:7" s="117" customFormat="1" ht="15.75" customHeight="1" x14ac:dyDescent="0.3">
      <c r="A207" s="3" t="s">
        <v>854</v>
      </c>
      <c r="B207" s="3" t="s">
        <v>855</v>
      </c>
      <c r="C207" s="3" t="s">
        <v>856</v>
      </c>
      <c r="D207" s="3"/>
      <c r="E207"/>
      <c r="F207"/>
    </row>
    <row r="208" spans="1:7" s="117" customFormat="1" x14ac:dyDescent="0.3">
      <c r="A208" s="3" t="s">
        <v>45</v>
      </c>
      <c r="B208" s="3" t="s">
        <v>270</v>
      </c>
      <c r="C208" s="3" t="s">
        <v>187</v>
      </c>
      <c r="D208" s="3"/>
      <c r="E208" s="4"/>
      <c r="F208" s="4"/>
    </row>
    <row r="209" spans="1:7" s="4" customFormat="1" x14ac:dyDescent="0.3">
      <c r="A209" s="3" t="s">
        <v>646</v>
      </c>
      <c r="B209" s="3" t="s">
        <v>647</v>
      </c>
      <c r="C209" s="3" t="s">
        <v>648</v>
      </c>
      <c r="D209" s="3"/>
      <c r="E209"/>
      <c r="F209"/>
    </row>
    <row r="210" spans="1:7" s="4" customFormat="1" x14ac:dyDescent="0.3">
      <c r="A210" s="3" t="s">
        <v>46</v>
      </c>
      <c r="B210" s="3" t="s">
        <v>271</v>
      </c>
      <c r="C210" s="3" t="s">
        <v>188</v>
      </c>
      <c r="D210" s="3"/>
    </row>
    <row r="211" spans="1:7" s="4" customFormat="1" x14ac:dyDescent="0.3">
      <c r="A211" s="3" t="s">
        <v>283</v>
      </c>
      <c r="B211" s="3" t="s">
        <v>291</v>
      </c>
      <c r="C211" s="3" t="s">
        <v>292</v>
      </c>
      <c r="D211" s="3"/>
      <c r="F211"/>
    </row>
    <row r="212" spans="1:7" s="4" customFormat="1" x14ac:dyDescent="0.3">
      <c r="A212" s="3" t="s">
        <v>47</v>
      </c>
      <c r="B212" s="3" t="s">
        <v>1010</v>
      </c>
      <c r="C212" s="3" t="s">
        <v>1011</v>
      </c>
      <c r="D212" s="3"/>
      <c r="E212"/>
    </row>
    <row r="213" spans="1:7" s="4" customFormat="1" x14ac:dyDescent="0.3">
      <c r="A213" s="3" t="s">
        <v>48</v>
      </c>
      <c r="B213" s="3" t="s">
        <v>272</v>
      </c>
      <c r="C213" s="3" t="s">
        <v>737</v>
      </c>
      <c r="D213" s="3"/>
    </row>
    <row r="214" spans="1:7" s="4" customFormat="1" x14ac:dyDescent="0.3">
      <c r="A214" s="3" t="s">
        <v>701</v>
      </c>
      <c r="B214" s="3" t="s">
        <v>702</v>
      </c>
      <c r="C214" s="3" t="s">
        <v>738</v>
      </c>
      <c r="D214" s="3"/>
      <c r="F214"/>
    </row>
    <row r="215" spans="1:7" s="4" customFormat="1" x14ac:dyDescent="0.3">
      <c r="A215" s="3" t="s">
        <v>785</v>
      </c>
      <c r="B215" s="3" t="s">
        <v>786</v>
      </c>
      <c r="C215" s="3" t="s">
        <v>787</v>
      </c>
      <c r="D215" s="3"/>
    </row>
    <row r="216" spans="1:7" x14ac:dyDescent="0.3">
      <c r="A216" s="3" t="s">
        <v>478</v>
      </c>
      <c r="B216" s="3" t="s">
        <v>480</v>
      </c>
      <c r="C216" s="3" t="s">
        <v>482</v>
      </c>
      <c r="D216" s="3"/>
      <c r="E216" s="4"/>
      <c r="F216" s="4"/>
      <c r="G216" s="4"/>
    </row>
    <row r="217" spans="1:7" x14ac:dyDescent="0.3">
      <c r="A217" s="3" t="s">
        <v>858</v>
      </c>
      <c r="B217" s="3" t="s">
        <v>859</v>
      </c>
      <c r="C217" s="3" t="s">
        <v>860</v>
      </c>
      <c r="D217" s="3"/>
      <c r="E217" s="4"/>
      <c r="F217" s="4"/>
    </row>
    <row r="218" spans="1:7" x14ac:dyDescent="0.3">
      <c r="A218" s="3" t="s">
        <v>479</v>
      </c>
      <c r="B218" s="3" t="s">
        <v>481</v>
      </c>
      <c r="C218" s="3" t="s">
        <v>483</v>
      </c>
      <c r="D218" s="3"/>
      <c r="E218" s="117"/>
      <c r="F218" s="4"/>
    </row>
    <row r="219" spans="1:7" s="4" customFormat="1" x14ac:dyDescent="0.3">
      <c r="A219" s="3" t="s">
        <v>1018</v>
      </c>
      <c r="B219" s="3" t="s">
        <v>1019</v>
      </c>
      <c r="C219" s="3" t="s">
        <v>1020</v>
      </c>
      <c r="D219" s="3"/>
      <c r="E219" s="117"/>
      <c r="F219" s="117"/>
      <c r="G219"/>
    </row>
    <row r="220" spans="1:7" x14ac:dyDescent="0.3">
      <c r="A220" s="3" t="s">
        <v>698</v>
      </c>
      <c r="B220" s="3" t="s">
        <v>699</v>
      </c>
      <c r="C220" s="3" t="s">
        <v>189</v>
      </c>
      <c r="D220" s="3"/>
      <c r="E220" s="4"/>
      <c r="F220" s="4"/>
      <c r="G220" s="4"/>
    </row>
    <row r="221" spans="1:7" s="4" customFormat="1" x14ac:dyDescent="0.3">
      <c r="A221" s="3" t="s">
        <v>73</v>
      </c>
      <c r="B221" s="3" t="s">
        <v>783</v>
      </c>
      <c r="C221" s="3" t="s">
        <v>784</v>
      </c>
      <c r="D221" s="3"/>
      <c r="E221" s="117"/>
      <c r="F221" s="117"/>
      <c r="G221" s="117"/>
    </row>
    <row r="222" spans="1:7" s="117" customFormat="1" x14ac:dyDescent="0.3">
      <c r="A222" s="3" t="s">
        <v>74</v>
      </c>
      <c r="B222" s="3" t="s">
        <v>273</v>
      </c>
      <c r="C222" s="3" t="s">
        <v>190</v>
      </c>
      <c r="D222" s="3"/>
      <c r="E222"/>
      <c r="F222" s="4"/>
      <c r="G222"/>
    </row>
    <row r="223" spans="1:7" s="117" customFormat="1" x14ac:dyDescent="0.3">
      <c r="A223" s="3" t="s">
        <v>75</v>
      </c>
      <c r="B223" s="3" t="s">
        <v>274</v>
      </c>
      <c r="C223" s="3" t="s">
        <v>217</v>
      </c>
      <c r="D223" s="3"/>
      <c r="E223" s="4"/>
      <c r="G223" s="4"/>
    </row>
    <row r="224" spans="1:7" s="117" customFormat="1" x14ac:dyDescent="0.3">
      <c r="A224" s="3"/>
      <c r="B224" s="3"/>
      <c r="C224" s="3"/>
      <c r="D224" s="3"/>
      <c r="E224"/>
      <c r="F224" s="4"/>
    </row>
    <row r="225" spans="1:7" s="4" customFormat="1" x14ac:dyDescent="0.3">
      <c r="A225" s="3" t="s">
        <v>355</v>
      </c>
      <c r="B225" s="3" t="s">
        <v>356</v>
      </c>
      <c r="C225" s="3"/>
      <c r="D225" s="3"/>
      <c r="E225" s="117"/>
      <c r="G225" s="117"/>
    </row>
    <row r="226" spans="1:7" x14ac:dyDescent="0.3">
      <c r="A226" s="3" t="s">
        <v>607</v>
      </c>
      <c r="B226" s="3" t="s">
        <v>608</v>
      </c>
      <c r="C226" s="3"/>
      <c r="D226" s="3"/>
      <c r="E226" s="117"/>
      <c r="G226" s="117"/>
    </row>
    <row r="227" spans="1:7" s="4" customFormat="1" x14ac:dyDescent="0.3">
      <c r="A227" s="3" t="s">
        <v>885</v>
      </c>
      <c r="B227" s="3" t="s">
        <v>888</v>
      </c>
      <c r="C227" s="3" t="s">
        <v>889</v>
      </c>
      <c r="D227" s="3"/>
      <c r="E227" s="117"/>
    </row>
    <row r="228" spans="1:7" x14ac:dyDescent="0.3">
      <c r="A228" s="3" t="s">
        <v>884</v>
      </c>
      <c r="B228" s="3" t="s">
        <v>890</v>
      </c>
      <c r="C228" s="3" t="s">
        <v>891</v>
      </c>
      <c r="D228" s="3"/>
      <c r="E228" s="4"/>
    </row>
    <row r="229" spans="1:7" s="4" customFormat="1" x14ac:dyDescent="0.3">
      <c r="A229" s="3" t="s">
        <v>30</v>
      </c>
      <c r="B229" s="3" t="s">
        <v>256</v>
      </c>
      <c r="C229" s="3"/>
      <c r="D229" s="3"/>
    </row>
    <row r="230" spans="1:7" x14ac:dyDescent="0.3">
      <c r="A230" s="3" t="s">
        <v>31</v>
      </c>
      <c r="B230" s="3" t="s">
        <v>257</v>
      </c>
      <c r="C230" s="3"/>
      <c r="D230" s="3"/>
      <c r="E230" s="4"/>
    </row>
    <row r="231" spans="1:7" s="4" customFormat="1" x14ac:dyDescent="0.3">
      <c r="A231" s="3" t="s">
        <v>758</v>
      </c>
      <c r="B231" s="3" t="s">
        <v>759</v>
      </c>
      <c r="C231" s="3"/>
      <c r="D231" s="3"/>
      <c r="F231" s="117"/>
    </row>
    <row r="232" spans="1:7" s="4" customFormat="1" x14ac:dyDescent="0.3">
      <c r="A232" s="152"/>
      <c r="B232" s="3"/>
      <c r="D232" s="3"/>
      <c r="E232"/>
      <c r="F232" s="117"/>
      <c r="G232"/>
    </row>
    <row r="233" spans="1:7" x14ac:dyDescent="0.3">
      <c r="A233" s="152"/>
      <c r="B233" s="3"/>
      <c r="C233" s="4"/>
      <c r="D233" s="3"/>
      <c r="E233" s="4"/>
      <c r="F233" s="117"/>
      <c r="G233" s="4"/>
    </row>
    <row r="234" spans="1:7" s="4" customFormat="1" x14ac:dyDescent="0.3">
      <c r="B234"/>
      <c r="C234"/>
      <c r="D234" s="3"/>
      <c r="E234"/>
    </row>
    <row r="235" spans="1:7" s="4" customFormat="1" x14ac:dyDescent="0.3">
      <c r="A235" s="4" t="s">
        <v>910</v>
      </c>
      <c r="D235" s="3"/>
      <c r="E235" s="117"/>
      <c r="G235"/>
    </row>
    <row r="236" spans="1:7" s="4" customFormat="1" x14ac:dyDescent="0.3">
      <c r="A236" s="117" t="s">
        <v>771</v>
      </c>
      <c r="C236"/>
      <c r="D236" s="3"/>
    </row>
    <row r="237" spans="1:7" s="4" customFormat="1" x14ac:dyDescent="0.3">
      <c r="A237" s="4" t="s">
        <v>473</v>
      </c>
      <c r="B237"/>
      <c r="C237" s="117"/>
      <c r="D237" s="3"/>
      <c r="E237"/>
    </row>
    <row r="238" spans="1:7" s="4" customFormat="1" x14ac:dyDescent="0.3">
      <c r="C238" s="117"/>
      <c r="D238" s="3"/>
      <c r="F238"/>
    </row>
    <row r="239" spans="1:7" s="117" customFormat="1" x14ac:dyDescent="0.3">
      <c r="A239" s="4" t="s">
        <v>50</v>
      </c>
      <c r="B239"/>
      <c r="D239" s="3"/>
      <c r="F239" s="4"/>
      <c r="G239" s="4"/>
    </row>
    <row r="240" spans="1:7" s="4" customFormat="1" x14ac:dyDescent="0.3">
      <c r="B240" s="117"/>
      <c r="D240" s="3"/>
      <c r="F240"/>
    </row>
    <row r="241" spans="1:7" s="4" customFormat="1" x14ac:dyDescent="0.3">
      <c r="B241" s="117"/>
      <c r="D241" s="3"/>
      <c r="F241" s="117"/>
      <c r="G241" s="117"/>
    </row>
    <row r="242" spans="1:7" s="4" customFormat="1" x14ac:dyDescent="0.3">
      <c r="A242" s="4" t="s">
        <v>918</v>
      </c>
      <c r="B242" s="117"/>
      <c r="D242" s="3"/>
      <c r="E242" s="117"/>
    </row>
    <row r="243" spans="1:7" x14ac:dyDescent="0.3">
      <c r="A243" s="4"/>
      <c r="B243" s="4"/>
      <c r="C243" s="4"/>
      <c r="D243" s="3"/>
      <c r="E243" s="4"/>
      <c r="G243" s="4"/>
    </row>
    <row r="244" spans="1:7" s="4" customFormat="1" x14ac:dyDescent="0.3">
      <c r="A244"/>
      <c r="D244"/>
      <c r="E244"/>
    </row>
    <row r="245" spans="1:7" x14ac:dyDescent="0.3">
      <c r="A245" s="117" t="s">
        <v>590</v>
      </c>
      <c r="B245" s="4"/>
      <c r="C245" s="4"/>
      <c r="F245" s="117"/>
    </row>
    <row r="246" spans="1:7" s="4" customFormat="1" x14ac:dyDescent="0.3">
      <c r="A246" s="117" t="s">
        <v>718</v>
      </c>
      <c r="D246"/>
      <c r="E246"/>
    </row>
    <row r="247" spans="1:7" x14ac:dyDescent="0.3">
      <c r="A247" s="117" t="s">
        <v>977</v>
      </c>
      <c r="B247" s="4"/>
      <c r="C247" s="4"/>
      <c r="D247" s="4"/>
      <c r="F247" s="4"/>
    </row>
    <row r="248" spans="1:7" s="117" customFormat="1" x14ac:dyDescent="0.3">
      <c r="A248" s="117" t="s">
        <v>719</v>
      </c>
      <c r="B248" s="4"/>
      <c r="C248" s="4"/>
      <c r="G248" s="4"/>
    </row>
    <row r="249" spans="1:7" s="117" customFormat="1" x14ac:dyDescent="0.3">
      <c r="A249" s="117" t="s">
        <v>720</v>
      </c>
      <c r="B249" s="4"/>
      <c r="C249" s="4"/>
      <c r="D249"/>
      <c r="E249" s="4"/>
      <c r="F249" s="4"/>
      <c r="G249"/>
    </row>
    <row r="250" spans="1:7" s="117" customFormat="1" x14ac:dyDescent="0.3">
      <c r="A250" s="117" t="s">
        <v>799</v>
      </c>
      <c r="B250" s="4"/>
      <c r="C250" s="4"/>
      <c r="D250"/>
      <c r="E250"/>
      <c r="F250"/>
    </row>
    <row r="251" spans="1:7" s="4" customFormat="1" x14ac:dyDescent="0.3">
      <c r="D251"/>
      <c r="E251"/>
      <c r="F251"/>
      <c r="G251" s="117"/>
    </row>
    <row r="252" spans="1:7" s="4" customFormat="1" x14ac:dyDescent="0.3">
      <c r="A252" s="117" t="s">
        <v>762</v>
      </c>
      <c r="C252" s="3"/>
      <c r="D252"/>
      <c r="E252"/>
      <c r="F252"/>
      <c r="G252" s="117"/>
    </row>
    <row r="253" spans="1:7" s="4" customFormat="1" x14ac:dyDescent="0.3">
      <c r="A253" s="117" t="s">
        <v>589</v>
      </c>
      <c r="C253" s="3"/>
      <c r="D253"/>
      <c r="E253"/>
      <c r="F253"/>
    </row>
    <row r="254" spans="1:7" s="4" customFormat="1" x14ac:dyDescent="0.3">
      <c r="A254" s="117" t="s">
        <v>763</v>
      </c>
      <c r="C254" s="3"/>
      <c r="D254"/>
      <c r="E254"/>
      <c r="F254" s="117"/>
    </row>
    <row r="255" spans="1:7" x14ac:dyDescent="0.3">
      <c r="A255" s="117" t="s">
        <v>588</v>
      </c>
      <c r="B255" s="3"/>
      <c r="C255" s="3"/>
      <c r="F255" s="4"/>
      <c r="G255" s="4"/>
    </row>
    <row r="256" spans="1:7" s="4" customFormat="1" x14ac:dyDescent="0.3">
      <c r="A256" s="117"/>
      <c r="B256" s="3"/>
      <c r="C256"/>
      <c r="D256"/>
      <c r="E256"/>
      <c r="F256"/>
    </row>
    <row r="257" spans="1:7" x14ac:dyDescent="0.3">
      <c r="A257" s="117" t="s">
        <v>978</v>
      </c>
      <c r="B257" s="3"/>
    </row>
    <row r="258" spans="1:7" s="117" customFormat="1" x14ac:dyDescent="0.3">
      <c r="A258" s="117" t="s">
        <v>980</v>
      </c>
      <c r="B258" s="3"/>
      <c r="C258" s="4"/>
      <c r="D258" s="4"/>
      <c r="E258" s="4"/>
      <c r="F258"/>
      <c r="G258" s="4"/>
    </row>
    <row r="259" spans="1:7" s="4" customFormat="1" x14ac:dyDescent="0.3">
      <c r="A259" s="117" t="s">
        <v>911</v>
      </c>
      <c r="B259"/>
      <c r="E259"/>
      <c r="F259"/>
      <c r="G259"/>
    </row>
    <row r="260" spans="1:7" x14ac:dyDescent="0.3">
      <c r="A260" s="117" t="s">
        <v>919</v>
      </c>
      <c r="C260" s="4"/>
      <c r="E260" s="4"/>
      <c r="G260" s="117"/>
    </row>
    <row r="261" spans="1:7" s="4" customFormat="1" x14ac:dyDescent="0.3">
      <c r="A261" s="117" t="s">
        <v>979</v>
      </c>
      <c r="C261"/>
      <c r="D261"/>
      <c r="E261"/>
      <c r="F261"/>
    </row>
    <row r="262" spans="1:7" s="117" customFormat="1" x14ac:dyDescent="0.3">
      <c r="A262" s="117" t="s">
        <v>922</v>
      </c>
      <c r="B262" s="4"/>
      <c r="C262" s="4"/>
      <c r="D262" s="4"/>
      <c r="E262"/>
      <c r="F262"/>
      <c r="G262"/>
    </row>
    <row r="263" spans="1:7" s="4" customFormat="1" x14ac:dyDescent="0.3">
      <c r="A263" s="117" t="s">
        <v>981</v>
      </c>
      <c r="C263"/>
      <c r="D263"/>
      <c r="F263"/>
    </row>
    <row r="264" spans="1:7" s="4" customFormat="1" x14ac:dyDescent="0.3">
      <c r="A264" s="117" t="s">
        <v>920</v>
      </c>
      <c r="B264"/>
      <c r="C264" s="117"/>
      <c r="D264" s="117"/>
      <c r="E264" s="117"/>
      <c r="G264" s="117"/>
    </row>
    <row r="265" spans="1:7" s="117" customFormat="1" x14ac:dyDescent="0.3">
      <c r="A265" s="117" t="s">
        <v>921</v>
      </c>
      <c r="B265" s="4"/>
      <c r="G265" s="4"/>
    </row>
    <row r="266" spans="1:7" s="4" customFormat="1" x14ac:dyDescent="0.3">
      <c r="B266" s="117"/>
      <c r="C266" s="117"/>
      <c r="D266" s="117"/>
      <c r="E266" s="117"/>
      <c r="F266" s="117"/>
    </row>
    <row r="267" spans="1:7" x14ac:dyDescent="0.3">
      <c r="A267" s="4" t="s">
        <v>527</v>
      </c>
      <c r="B267" s="117"/>
      <c r="D267" s="4"/>
      <c r="F267" s="117"/>
      <c r="G267" s="117"/>
    </row>
    <row r="268" spans="1:7" x14ac:dyDescent="0.3">
      <c r="A268" s="4" t="s">
        <v>528</v>
      </c>
      <c r="B268" s="117"/>
      <c r="C268" s="117"/>
      <c r="E268" s="4"/>
      <c r="G268" s="4"/>
    </row>
    <row r="269" spans="1:7" x14ac:dyDescent="0.3">
      <c r="A269" s="4" t="s">
        <v>529</v>
      </c>
      <c r="B269" s="4"/>
      <c r="C269" s="117"/>
      <c r="D269" s="4"/>
      <c r="F269" s="4"/>
    </row>
    <row r="270" spans="1:7" x14ac:dyDescent="0.3">
      <c r="A270" s="4" t="s">
        <v>530</v>
      </c>
      <c r="B270" s="117"/>
      <c r="C270" s="117"/>
      <c r="E270" s="4"/>
    </row>
    <row r="271" spans="1:7" s="117" customFormat="1" x14ac:dyDescent="0.3">
      <c r="A271" s="4" t="s">
        <v>531</v>
      </c>
      <c r="C271" s="4"/>
      <c r="D271" s="4"/>
      <c r="E271"/>
      <c r="F271"/>
      <c r="G271"/>
    </row>
    <row r="272" spans="1:7" s="4" customFormat="1" x14ac:dyDescent="0.3">
      <c r="A272" s="117"/>
      <c r="B272" s="117"/>
      <c r="C272"/>
      <c r="G272"/>
    </row>
    <row r="273" spans="1:7" x14ac:dyDescent="0.3">
      <c r="A273" s="117"/>
      <c r="B273" s="4"/>
      <c r="C273" s="4"/>
      <c r="D273" s="4"/>
      <c r="E273" s="4"/>
      <c r="G273" s="117"/>
    </row>
    <row r="274" spans="1:7" x14ac:dyDescent="0.3">
      <c r="A274" s="117" t="s">
        <v>983</v>
      </c>
      <c r="B274" s="117"/>
      <c r="C274" s="117"/>
      <c r="D274" s="117"/>
      <c r="E274" s="117"/>
      <c r="F274" s="4"/>
      <c r="G274" s="4"/>
    </row>
    <row r="275" spans="1:7" x14ac:dyDescent="0.3">
      <c r="A275" s="117" t="s">
        <v>774</v>
      </c>
      <c r="B275" s="117"/>
      <c r="C275" s="117"/>
      <c r="D275" s="4"/>
      <c r="E275" s="4"/>
    </row>
    <row r="276" spans="1:7" x14ac:dyDescent="0.3">
      <c r="A276" s="117"/>
      <c r="B276" s="117"/>
      <c r="C276" s="117"/>
      <c r="D276" s="4"/>
      <c r="E276" s="4"/>
      <c r="F276" s="4"/>
    </row>
    <row r="277" spans="1:7" x14ac:dyDescent="0.3">
      <c r="A277" s="4"/>
      <c r="B277" s="4"/>
      <c r="C277" s="4"/>
      <c r="D277" s="4"/>
      <c r="E277" s="4"/>
    </row>
    <row r="278" spans="1:7" x14ac:dyDescent="0.3">
      <c r="A278" s="117" t="s">
        <v>775</v>
      </c>
      <c r="C278" s="117"/>
      <c r="D278" s="4"/>
      <c r="E278" s="4"/>
      <c r="F278" s="4"/>
    </row>
    <row r="279" spans="1:7" x14ac:dyDescent="0.3">
      <c r="A279" s="117" t="s">
        <v>804</v>
      </c>
      <c r="B279" s="4"/>
      <c r="C279" s="4"/>
      <c r="D279" s="4"/>
      <c r="E279" s="4"/>
      <c r="F279" s="4"/>
    </row>
    <row r="280" spans="1:7" x14ac:dyDescent="0.3">
      <c r="A280" s="117" t="s">
        <v>601</v>
      </c>
      <c r="B280" s="117"/>
      <c r="D280" s="4"/>
      <c r="E280" s="4"/>
      <c r="F280" s="117"/>
    </row>
    <row r="281" spans="1:7" s="4" customFormat="1" x14ac:dyDescent="0.3">
      <c r="A281" s="117" t="s">
        <v>766</v>
      </c>
      <c r="G281"/>
    </row>
    <row r="282" spans="1:7" x14ac:dyDescent="0.3">
      <c r="A282" s="117" t="s">
        <v>767</v>
      </c>
      <c r="B282" s="4"/>
      <c r="C282" s="117"/>
      <c r="D282" s="4"/>
      <c r="E282" s="4"/>
      <c r="F282" s="4"/>
    </row>
    <row r="283" spans="1:7" s="4" customFormat="1" x14ac:dyDescent="0.3">
      <c r="A283" s="117" t="s">
        <v>776</v>
      </c>
      <c r="B283"/>
      <c r="D283"/>
    </row>
    <row r="284" spans="1:7" s="117" customFormat="1" x14ac:dyDescent="0.3">
      <c r="A284" s="117" t="s">
        <v>51</v>
      </c>
      <c r="C284" s="4"/>
      <c r="D284" s="4"/>
      <c r="E284"/>
      <c r="F284" s="4"/>
    </row>
    <row r="285" spans="1:7" s="117" customFormat="1" x14ac:dyDescent="0.3">
      <c r="A285" s="4" t="s">
        <v>664</v>
      </c>
      <c r="B285" s="4"/>
      <c r="F285" s="4"/>
    </row>
    <row r="286" spans="1:7" s="117" customFormat="1" x14ac:dyDescent="0.3">
      <c r="A286" s="4"/>
      <c r="B286" s="4"/>
      <c r="C286"/>
      <c r="D286" s="4"/>
      <c r="E286" s="4"/>
      <c r="F286" s="4"/>
    </row>
    <row r="287" spans="1:7" x14ac:dyDescent="0.3">
      <c r="A287" s="4" t="s">
        <v>52</v>
      </c>
      <c r="B287" s="117"/>
      <c r="C287" s="117"/>
      <c r="D287" s="4"/>
      <c r="E287" s="4"/>
      <c r="F287" s="4"/>
    </row>
    <row r="288" spans="1:7" x14ac:dyDescent="0.3">
      <c r="A288" s="117" t="s">
        <v>805</v>
      </c>
      <c r="B288" s="4"/>
      <c r="C288" s="117"/>
      <c r="E288" s="4"/>
      <c r="F288" s="4"/>
      <c r="G288" s="4"/>
    </row>
    <row r="289" spans="1:7" s="4" customFormat="1" x14ac:dyDescent="0.3">
      <c r="A289" s="117" t="s">
        <v>768</v>
      </c>
      <c r="B289"/>
      <c r="C289" s="117"/>
      <c r="E289"/>
      <c r="G289"/>
    </row>
    <row r="290" spans="1:7" x14ac:dyDescent="0.3">
      <c r="A290" s="4"/>
      <c r="B290" s="117"/>
      <c r="E290" s="4"/>
    </row>
    <row r="291" spans="1:7" s="4" customFormat="1" x14ac:dyDescent="0.3">
      <c r="A291" s="4" t="s">
        <v>154</v>
      </c>
      <c r="B291" s="117"/>
      <c r="C291"/>
      <c r="D291"/>
      <c r="F291" s="117"/>
    </row>
    <row r="292" spans="1:7" x14ac:dyDescent="0.3">
      <c r="A292" s="4"/>
      <c r="B292" s="117"/>
      <c r="C292" s="4"/>
      <c r="D292" s="117"/>
      <c r="E292" s="117"/>
      <c r="F292" s="4"/>
    </row>
    <row r="293" spans="1:7" s="4" customFormat="1" x14ac:dyDescent="0.3">
      <c r="A293" s="4" t="s">
        <v>769</v>
      </c>
      <c r="B293"/>
      <c r="C293"/>
      <c r="D293" s="117"/>
      <c r="E293" s="117"/>
    </row>
    <row r="294" spans="1:7" x14ac:dyDescent="0.3">
      <c r="A294" s="117" t="s">
        <v>770</v>
      </c>
      <c r="C294" s="4"/>
      <c r="D294" s="117"/>
      <c r="E294" s="117"/>
      <c r="F294" s="4"/>
    </row>
    <row r="295" spans="1:7" s="4" customFormat="1" x14ac:dyDescent="0.3">
      <c r="A295" s="4" t="s">
        <v>156</v>
      </c>
      <c r="D295" s="117"/>
      <c r="E295" s="117"/>
      <c r="F295"/>
    </row>
    <row r="296" spans="1:7" s="4" customFormat="1" x14ac:dyDescent="0.3">
      <c r="A296" s="4" t="s">
        <v>155</v>
      </c>
      <c r="B296"/>
      <c r="D296" s="117"/>
      <c r="E296" s="117"/>
      <c r="G296"/>
    </row>
    <row r="297" spans="1:7" s="117" customFormat="1" x14ac:dyDescent="0.3">
      <c r="A297"/>
      <c r="B297" s="4"/>
      <c r="C297"/>
      <c r="F297" s="4"/>
      <c r="G297" s="4"/>
    </row>
    <row r="298" spans="1:7" s="4" customFormat="1" ht="13.5" customHeight="1" x14ac:dyDescent="0.3">
      <c r="D298" s="117"/>
      <c r="E298" s="117"/>
      <c r="F298" s="117"/>
    </row>
    <row r="299" spans="1:7" s="4" customFormat="1" x14ac:dyDescent="0.3">
      <c r="A299" s="4" t="s">
        <v>157</v>
      </c>
      <c r="D299" s="117"/>
      <c r="E299" s="117"/>
      <c r="F299" s="117"/>
      <c r="G299" s="117"/>
    </row>
    <row r="300" spans="1:7" s="4" customFormat="1" x14ac:dyDescent="0.3">
      <c r="B300"/>
      <c r="E300"/>
      <c r="F300" s="117"/>
    </row>
    <row r="301" spans="1:7" s="4" customFormat="1" x14ac:dyDescent="0.3">
      <c r="A301" s="4" t="s">
        <v>516</v>
      </c>
      <c r="D301"/>
      <c r="F301" s="117"/>
    </row>
    <row r="302" spans="1:7" s="4" customFormat="1" x14ac:dyDescent="0.3">
      <c r="A302" s="4" t="s">
        <v>517</v>
      </c>
      <c r="C302"/>
      <c r="E302"/>
      <c r="F302" s="117"/>
    </row>
    <row r="303" spans="1:7" s="4" customFormat="1" x14ac:dyDescent="0.3">
      <c r="D303"/>
      <c r="F303" s="117"/>
    </row>
    <row r="304" spans="1:7" s="4" customFormat="1" x14ac:dyDescent="0.3">
      <c r="A304" s="117" t="s">
        <v>987</v>
      </c>
      <c r="C304"/>
      <c r="E304"/>
      <c r="F304" s="117"/>
    </row>
    <row r="305" spans="1:7" s="4" customFormat="1" x14ac:dyDescent="0.3">
      <c r="B305"/>
      <c r="D305" s="117"/>
      <c r="E305" s="117"/>
      <c r="F305" s="117"/>
    </row>
    <row r="306" spans="1:7" s="4" customFormat="1" x14ac:dyDescent="0.3">
      <c r="A306" s="4" t="s">
        <v>764</v>
      </c>
      <c r="C306"/>
      <c r="D306" s="117"/>
      <c r="E306" s="117"/>
      <c r="F306"/>
    </row>
    <row r="307" spans="1:7" x14ac:dyDescent="0.3">
      <c r="A307" s="4" t="s">
        <v>952</v>
      </c>
      <c r="C307" s="4"/>
      <c r="D307" s="117"/>
      <c r="E307" s="117"/>
      <c r="F307" s="4"/>
      <c r="G307" s="4"/>
    </row>
    <row r="308" spans="1:7" s="117" customFormat="1" x14ac:dyDescent="0.3">
      <c r="B308" s="4"/>
      <c r="C308"/>
      <c r="F308"/>
      <c r="G308" s="4"/>
    </row>
    <row r="309" spans="1:7" s="4" customFormat="1" x14ac:dyDescent="0.3">
      <c r="A309" s="117" t="s">
        <v>628</v>
      </c>
      <c r="B309"/>
      <c r="D309"/>
      <c r="G309"/>
    </row>
    <row r="310" spans="1:7" s="4" customFormat="1" x14ac:dyDescent="0.3">
      <c r="A310" s="117" t="s">
        <v>627</v>
      </c>
      <c r="C310"/>
      <c r="E310"/>
      <c r="F310"/>
      <c r="G310" s="117"/>
    </row>
    <row r="311" spans="1:7" s="4" customFormat="1" x14ac:dyDescent="0.3">
      <c r="B311"/>
      <c r="C311"/>
      <c r="D311"/>
      <c r="F311" s="117"/>
    </row>
    <row r="312" spans="1:7" x14ac:dyDescent="0.3">
      <c r="A312" s="4" t="s">
        <v>171</v>
      </c>
      <c r="B312" s="4"/>
      <c r="C312" s="4"/>
      <c r="D312" s="4"/>
      <c r="F312" s="117"/>
      <c r="G312" s="4"/>
    </row>
    <row r="313" spans="1:7" s="4" customFormat="1" x14ac:dyDescent="0.3">
      <c r="B313"/>
      <c r="D313"/>
      <c r="F313" s="117"/>
    </row>
    <row r="314" spans="1:7" s="4" customFormat="1" x14ac:dyDescent="0.3">
      <c r="A314" s="4" t="s">
        <v>954</v>
      </c>
      <c r="B314"/>
      <c r="E314"/>
      <c r="F314" s="117"/>
      <c r="G314"/>
    </row>
    <row r="315" spans="1:7" s="117" customFormat="1" x14ac:dyDescent="0.3">
      <c r="A315" s="4" t="s">
        <v>476</v>
      </c>
      <c r="B315" s="4"/>
      <c r="D315" s="4"/>
      <c r="E315" s="4"/>
      <c r="F315" s="4"/>
      <c r="G315" s="4"/>
    </row>
    <row r="316" spans="1:7" s="117" customFormat="1" x14ac:dyDescent="0.3">
      <c r="A316" s="4" t="s">
        <v>477</v>
      </c>
      <c r="B316" s="4"/>
      <c r="D316" s="4"/>
      <c r="E316" s="4"/>
      <c r="F316"/>
      <c r="G316" s="4"/>
    </row>
    <row r="317" spans="1:7" s="117" customFormat="1" x14ac:dyDescent="0.3">
      <c r="A317" s="4"/>
      <c r="C317" s="4"/>
      <c r="F317" s="4"/>
    </row>
    <row r="318" spans="1:7" s="117" customFormat="1" x14ac:dyDescent="0.3">
      <c r="A318" s="4" t="s">
        <v>360</v>
      </c>
      <c r="C318" s="3"/>
      <c r="F318"/>
    </row>
    <row r="319" spans="1:7" s="117" customFormat="1" x14ac:dyDescent="0.3">
      <c r="A319" s="4"/>
      <c r="B319" s="4"/>
      <c r="C319" s="3"/>
      <c r="F319" s="4"/>
    </row>
    <row r="320" spans="1:7" s="117" customFormat="1" x14ac:dyDescent="0.3">
      <c r="A320" s="4" t="s">
        <v>277</v>
      </c>
      <c r="B320" s="4"/>
      <c r="C320" s="3"/>
      <c r="D320"/>
      <c r="E320" s="4"/>
      <c r="F320"/>
    </row>
    <row r="321" spans="1:7" s="117" customFormat="1" x14ac:dyDescent="0.3">
      <c r="B321" s="3"/>
      <c r="C321" s="3"/>
      <c r="F321" s="4"/>
    </row>
    <row r="322" spans="1:7" s="117" customFormat="1" x14ac:dyDescent="0.3">
      <c r="A322" s="4"/>
      <c r="B322" s="3"/>
      <c r="C322" s="3"/>
      <c r="F322" s="4"/>
    </row>
    <row r="323" spans="1:7" x14ac:dyDescent="0.3">
      <c r="A323" s="4"/>
      <c r="B323" s="3"/>
      <c r="C323" s="3"/>
      <c r="D323" s="4"/>
      <c r="F323" s="117"/>
      <c r="G323" s="117"/>
    </row>
    <row r="324" spans="1:7" s="4" customFormat="1" x14ac:dyDescent="0.3">
      <c r="A324" s="117" t="s">
        <v>1021</v>
      </c>
      <c r="B324" s="3"/>
      <c r="C324" s="3"/>
      <c r="D324" s="117"/>
      <c r="E324" s="117"/>
      <c r="F324" s="117"/>
      <c r="G324" s="117"/>
    </row>
    <row r="325" spans="1:7" x14ac:dyDescent="0.3">
      <c r="A325" s="4" t="s">
        <v>1022</v>
      </c>
      <c r="B325" s="3"/>
      <c r="C325" s="3"/>
      <c r="D325" s="117"/>
      <c r="E325" s="117"/>
      <c r="F325" s="117"/>
    </row>
    <row r="326" spans="1:7" s="4" customFormat="1" x14ac:dyDescent="0.3">
      <c r="B326" s="3"/>
      <c r="C326" s="3"/>
      <c r="D326"/>
    </row>
    <row r="327" spans="1:7" x14ac:dyDescent="0.3">
      <c r="A327" s="4"/>
      <c r="B327" s="3"/>
      <c r="C327" s="3"/>
      <c r="D327" s="4"/>
      <c r="F327" s="117"/>
    </row>
    <row r="328" spans="1:7" s="117" customFormat="1" x14ac:dyDescent="0.3">
      <c r="A328" s="4" t="s">
        <v>665</v>
      </c>
      <c r="B328" s="3"/>
      <c r="C328" s="3"/>
      <c r="D328" s="4"/>
      <c r="E328" s="4"/>
      <c r="G328" s="4"/>
    </row>
    <row r="329" spans="1:7" s="117" customFormat="1" x14ac:dyDescent="0.3">
      <c r="A329" s="4"/>
      <c r="B329" s="3"/>
      <c r="C329" s="3"/>
      <c r="D329" s="4"/>
      <c r="E329" s="4"/>
      <c r="F329"/>
      <c r="G329"/>
    </row>
    <row r="330" spans="1:7" s="117" customFormat="1" x14ac:dyDescent="0.3">
      <c r="A330" s="4" t="s">
        <v>170</v>
      </c>
      <c r="B330" s="3"/>
      <c r="C330" s="3"/>
      <c r="D330"/>
      <c r="E330" s="4"/>
    </row>
    <row r="331" spans="1:7" s="117" customFormat="1" x14ac:dyDescent="0.3">
      <c r="A331" s="4"/>
      <c r="B331" s="3"/>
      <c r="C331" s="3"/>
      <c r="D331"/>
      <c r="E331"/>
    </row>
    <row r="332" spans="1:7" s="4" customFormat="1" x14ac:dyDescent="0.3">
      <c r="B332" s="3"/>
      <c r="C332" s="3"/>
      <c r="D332"/>
      <c r="E332"/>
      <c r="G332" s="117"/>
    </row>
    <row r="333" spans="1:7" x14ac:dyDescent="0.3">
      <c r="A333" t="s">
        <v>824</v>
      </c>
      <c r="B333" s="3"/>
      <c r="C333" s="3"/>
      <c r="D333" s="117"/>
      <c r="E333" s="117"/>
      <c r="G333" s="117"/>
    </row>
    <row r="334" spans="1:7" s="4" customFormat="1" x14ac:dyDescent="0.3">
      <c r="B334" s="3"/>
      <c r="C334" s="3"/>
      <c r="D334" s="117"/>
      <c r="E334" s="117"/>
    </row>
    <row r="335" spans="1:7" x14ac:dyDescent="0.3">
      <c r="A335" s="4" t="s">
        <v>169</v>
      </c>
      <c r="B335" s="3"/>
      <c r="C335" s="3"/>
      <c r="D335" s="4"/>
      <c r="F335" s="4"/>
    </row>
    <row r="336" spans="1:7" s="4" customFormat="1" x14ac:dyDescent="0.3">
      <c r="A336" s="4" t="s">
        <v>168</v>
      </c>
      <c r="B336" s="3"/>
      <c r="C336" s="3"/>
      <c r="D336"/>
    </row>
    <row r="337" spans="1:7" x14ac:dyDescent="0.3">
      <c r="A337" s="4"/>
      <c r="B337" s="3"/>
      <c r="C337" s="3"/>
      <c r="D337" s="4"/>
    </row>
    <row r="338" spans="1:7" s="4" customFormat="1" x14ac:dyDescent="0.3">
      <c r="A338" s="117" t="s">
        <v>789</v>
      </c>
      <c r="B338" s="3"/>
      <c r="C338" s="3"/>
      <c r="D338"/>
      <c r="F338"/>
    </row>
    <row r="339" spans="1:7" s="4" customFormat="1" x14ac:dyDescent="0.3">
      <c r="A339" s="117"/>
      <c r="B339" s="3"/>
      <c r="C339" s="3"/>
      <c r="E339"/>
      <c r="F339" s="117"/>
      <c r="G339"/>
    </row>
    <row r="340" spans="1:7" s="117" customFormat="1" x14ac:dyDescent="0.3">
      <c r="A340" s="117" t="s">
        <v>790</v>
      </c>
      <c r="B340" s="3"/>
      <c r="C340" s="3"/>
      <c r="D340"/>
      <c r="E340" s="4"/>
      <c r="G340" s="4"/>
    </row>
    <row r="341" spans="1:7" s="117" customFormat="1" x14ac:dyDescent="0.3">
      <c r="A341" s="4"/>
      <c r="B341" s="3"/>
      <c r="C341" s="3"/>
      <c r="D341" s="4"/>
      <c r="E341"/>
      <c r="F341"/>
      <c r="G341" s="4"/>
    </row>
    <row r="342" spans="1:7" s="117" customFormat="1" x14ac:dyDescent="0.3">
      <c r="A342" s="4"/>
      <c r="B342" s="3"/>
      <c r="C342" s="3"/>
      <c r="F342" s="4"/>
    </row>
    <row r="343" spans="1:7" s="4" customFormat="1" x14ac:dyDescent="0.3">
      <c r="A343" s="117"/>
      <c r="B343" s="3"/>
      <c r="C343" s="3"/>
      <c r="D343" s="117"/>
      <c r="E343" s="117"/>
      <c r="F343"/>
      <c r="G343" s="117"/>
    </row>
    <row r="344" spans="1:7" s="117" customFormat="1" x14ac:dyDescent="0.3">
      <c r="A344" s="117" t="s">
        <v>863</v>
      </c>
      <c r="B344" s="3"/>
      <c r="C344" s="3"/>
      <c r="D344" s="4"/>
      <c r="E344" s="4"/>
      <c r="F344" s="4"/>
    </row>
    <row r="345" spans="1:7" s="117" customFormat="1" x14ac:dyDescent="0.3">
      <c r="A345" s="117" t="s">
        <v>864</v>
      </c>
      <c r="B345" s="3"/>
      <c r="C345" s="3"/>
      <c r="D345"/>
      <c r="E345" s="4"/>
      <c r="F345"/>
      <c r="G345" s="4"/>
    </row>
    <row r="346" spans="1:7" x14ac:dyDescent="0.3">
      <c r="A346" s="4"/>
      <c r="B346" s="3"/>
      <c r="C346" s="3"/>
      <c r="D346" s="4"/>
      <c r="F346" s="4"/>
      <c r="G346" s="117"/>
    </row>
    <row r="347" spans="1:7" s="117" customFormat="1" x14ac:dyDescent="0.3">
      <c r="A347" s="4" t="s">
        <v>675</v>
      </c>
      <c r="B347" s="3"/>
      <c r="C347" s="3"/>
      <c r="D347"/>
      <c r="E347" s="4"/>
      <c r="F347"/>
    </row>
    <row r="348" spans="1:7" s="117" customFormat="1" x14ac:dyDescent="0.3">
      <c r="A348" s="4"/>
      <c r="B348" s="3"/>
      <c r="C348" s="3"/>
      <c r="D348" s="4"/>
      <c r="E348"/>
      <c r="G348"/>
    </row>
    <row r="349" spans="1:7" s="4" customFormat="1" x14ac:dyDescent="0.3">
      <c r="A349" s="4" t="s">
        <v>492</v>
      </c>
      <c r="B349" s="3"/>
      <c r="C349" s="3"/>
      <c r="D349"/>
      <c r="F349" s="117"/>
      <c r="G349" s="117"/>
    </row>
    <row r="350" spans="1:7" x14ac:dyDescent="0.3">
      <c r="A350" s="4"/>
      <c r="B350" s="3"/>
      <c r="C350" s="3"/>
      <c r="D350" s="4"/>
      <c r="F350" s="4"/>
      <c r="G350" s="117"/>
    </row>
    <row r="351" spans="1:7" s="4" customFormat="1" x14ac:dyDescent="0.3">
      <c r="A351" s="117" t="s">
        <v>765</v>
      </c>
      <c r="B351" s="3"/>
      <c r="C351" s="3"/>
    </row>
    <row r="352" spans="1:7" s="4" customFormat="1" x14ac:dyDescent="0.3">
      <c r="A352" s="117" t="s">
        <v>629</v>
      </c>
      <c r="B352" s="3"/>
      <c r="C352" s="3"/>
      <c r="F352"/>
      <c r="G352"/>
    </row>
    <row r="353" spans="1:7" s="4" customFormat="1" x14ac:dyDescent="0.3">
      <c r="B353" s="3"/>
      <c r="C353" s="3"/>
      <c r="D353"/>
    </row>
    <row r="354" spans="1:7" x14ac:dyDescent="0.3">
      <c r="A354" s="4" t="s">
        <v>493</v>
      </c>
      <c r="B354" s="3"/>
      <c r="C354" s="3"/>
      <c r="D354" s="4"/>
      <c r="G354" s="4"/>
    </row>
    <row r="355" spans="1:7" x14ac:dyDescent="0.3">
      <c r="A355" s="4"/>
      <c r="B355" s="3"/>
      <c r="C355" s="3"/>
      <c r="D355" s="4"/>
      <c r="E355" s="4"/>
      <c r="F355" s="4"/>
      <c r="G355" s="4"/>
    </row>
    <row r="356" spans="1:7" s="117" customFormat="1" x14ac:dyDescent="0.3">
      <c r="A356" s="4" t="s">
        <v>99</v>
      </c>
      <c r="B356" s="3"/>
      <c r="C356" s="3"/>
      <c r="D356" s="4"/>
      <c r="E356" s="4"/>
      <c r="F356"/>
      <c r="G356"/>
    </row>
    <row r="357" spans="1:7" s="117" customFormat="1" x14ac:dyDescent="0.3">
      <c r="A357"/>
      <c r="B357" s="3"/>
      <c r="C357" s="3"/>
      <c r="D357" s="4"/>
      <c r="E357" s="4"/>
      <c r="F357" s="4"/>
      <c r="G357"/>
    </row>
    <row r="358" spans="1:7" x14ac:dyDescent="0.3">
      <c r="A358" s="4" t="s">
        <v>167</v>
      </c>
      <c r="B358" s="3"/>
      <c r="C358" s="3"/>
      <c r="E358" s="4"/>
      <c r="F358" s="4"/>
      <c r="G358" s="117"/>
    </row>
    <row r="359" spans="1:7" s="4" customFormat="1" x14ac:dyDescent="0.3">
      <c r="A359" s="117"/>
      <c r="B359" s="3"/>
      <c r="C359" s="3"/>
      <c r="E359"/>
      <c r="G359" s="117"/>
    </row>
    <row r="360" spans="1:7" x14ac:dyDescent="0.3">
      <c r="A360" s="117" t="s">
        <v>167</v>
      </c>
      <c r="B360" s="3"/>
      <c r="C360" s="3"/>
      <c r="E360" s="4"/>
    </row>
    <row r="361" spans="1:7" s="4" customFormat="1" x14ac:dyDescent="0.3">
      <c r="A361" s="117" t="s">
        <v>744</v>
      </c>
      <c r="B361" s="3"/>
      <c r="C361" s="3"/>
      <c r="E361"/>
    </row>
    <row r="362" spans="1:7" x14ac:dyDescent="0.3">
      <c r="A362" s="4"/>
      <c r="B362" s="3"/>
      <c r="C362" s="3"/>
      <c r="E362" s="4"/>
      <c r="F362" s="4"/>
    </row>
    <row r="363" spans="1:7" s="4" customFormat="1" x14ac:dyDescent="0.3">
      <c r="A363" s="117" t="s">
        <v>634</v>
      </c>
      <c r="B363" s="3"/>
      <c r="C363" s="3"/>
      <c r="E363"/>
    </row>
    <row r="364" spans="1:7" x14ac:dyDescent="0.3">
      <c r="A364" s="4"/>
      <c r="B364" s="3"/>
      <c r="C364" s="3"/>
      <c r="E364" s="4"/>
      <c r="F364" s="4"/>
    </row>
    <row r="365" spans="1:7" s="117" customFormat="1" x14ac:dyDescent="0.3">
      <c r="A365" s="4" t="s">
        <v>526</v>
      </c>
      <c r="B365" s="3"/>
      <c r="C365" s="3"/>
      <c r="D365" s="4"/>
      <c r="E365"/>
      <c r="F365"/>
      <c r="G365" s="4"/>
    </row>
    <row r="366" spans="1:7" s="117" customFormat="1" x14ac:dyDescent="0.3">
      <c r="A366" s="4"/>
      <c r="B366" s="3"/>
      <c r="C366" s="3"/>
      <c r="D366" s="4"/>
      <c r="E366" s="4"/>
      <c r="F366" s="4"/>
      <c r="G366"/>
    </row>
    <row r="367" spans="1:7" s="4" customFormat="1" x14ac:dyDescent="0.3">
      <c r="A367" s="4" t="s">
        <v>166</v>
      </c>
      <c r="B367" s="3"/>
      <c r="C367" s="3"/>
      <c r="F367"/>
      <c r="G367" s="117"/>
    </row>
    <row r="368" spans="1:7" s="4" customFormat="1" x14ac:dyDescent="0.3">
      <c r="B368" s="3"/>
      <c r="C368" s="3"/>
      <c r="D368"/>
      <c r="G368" s="117"/>
    </row>
    <row r="369" spans="1:7" x14ac:dyDescent="0.3">
      <c r="A369" s="4" t="s">
        <v>685</v>
      </c>
      <c r="B369" s="3"/>
      <c r="C369" s="3"/>
      <c r="D369" s="4"/>
      <c r="G369" s="4"/>
    </row>
    <row r="370" spans="1:7" s="4" customFormat="1" x14ac:dyDescent="0.3">
      <c r="B370" s="3"/>
      <c r="C370" s="3"/>
      <c r="D370"/>
    </row>
    <row r="371" spans="1:7" x14ac:dyDescent="0.3">
      <c r="A371" s="4" t="s">
        <v>1009</v>
      </c>
      <c r="B371" s="3"/>
      <c r="C371" s="3"/>
      <c r="D371" s="4"/>
    </row>
    <row r="372" spans="1:7" s="4" customFormat="1" x14ac:dyDescent="0.3">
      <c r="B372" s="3"/>
      <c r="C372" s="3"/>
      <c r="D372"/>
    </row>
    <row r="373" spans="1:7" x14ac:dyDescent="0.3">
      <c r="A373" s="4" t="s">
        <v>504</v>
      </c>
      <c r="B373" s="3"/>
      <c r="C373" s="3"/>
      <c r="D373" s="4"/>
      <c r="F373" s="4"/>
    </row>
    <row r="374" spans="1:7" s="4" customFormat="1" x14ac:dyDescent="0.3">
      <c r="B374" s="3"/>
      <c r="C374" s="3"/>
      <c r="D374"/>
    </row>
    <row r="375" spans="1:7" s="4" customFormat="1" x14ac:dyDescent="0.3">
      <c r="A375" s="4" t="s">
        <v>505</v>
      </c>
      <c r="B375" s="3"/>
      <c r="C375" s="3"/>
      <c r="E375"/>
      <c r="F375"/>
      <c r="G375"/>
    </row>
    <row r="376" spans="1:7" s="4" customFormat="1" x14ac:dyDescent="0.3">
      <c r="B376" s="3"/>
      <c r="C376" s="3"/>
      <c r="D376" s="117"/>
      <c r="E376" s="117"/>
    </row>
    <row r="377" spans="1:7" x14ac:dyDescent="0.3">
      <c r="A377" s="4" t="s">
        <v>660</v>
      </c>
      <c r="B377" s="3"/>
      <c r="C377" s="3"/>
      <c r="D377" s="117"/>
      <c r="E377" s="117"/>
      <c r="G377" s="4"/>
    </row>
    <row r="378" spans="1:7" s="4" customFormat="1" x14ac:dyDescent="0.3">
      <c r="B378" s="3"/>
      <c r="C378" s="3"/>
      <c r="D378" s="117"/>
      <c r="E378" s="117"/>
    </row>
    <row r="379" spans="1:7" s="4" customFormat="1" x14ac:dyDescent="0.3">
      <c r="A379" s="4" t="s">
        <v>496</v>
      </c>
      <c r="B379" s="3"/>
      <c r="C379" s="3"/>
      <c r="D379" s="117"/>
      <c r="E379" s="117"/>
      <c r="F379"/>
      <c r="G379"/>
    </row>
    <row r="380" spans="1:7" s="4" customFormat="1" x14ac:dyDescent="0.3">
      <c r="B380" s="3"/>
      <c r="C380" s="3"/>
      <c r="D380" s="117"/>
      <c r="E380" s="117"/>
    </row>
    <row r="381" spans="1:7" s="4" customFormat="1" x14ac:dyDescent="0.3">
      <c r="A381" s="4" t="s">
        <v>497</v>
      </c>
      <c r="B381" s="3"/>
      <c r="C381" s="3"/>
      <c r="D381"/>
      <c r="F381"/>
    </row>
    <row r="382" spans="1:7" x14ac:dyDescent="0.3">
      <c r="A382" s="4"/>
      <c r="B382" s="3"/>
      <c r="C382" s="3"/>
      <c r="D382" s="4"/>
      <c r="F382" s="117"/>
      <c r="G382" s="4"/>
    </row>
    <row r="383" spans="1:7" s="4" customFormat="1" x14ac:dyDescent="0.3">
      <c r="A383" s="4" t="s">
        <v>498</v>
      </c>
      <c r="B383" s="3"/>
      <c r="C383" s="3"/>
      <c r="D383"/>
      <c r="F383" s="117"/>
    </row>
    <row r="384" spans="1:7" x14ac:dyDescent="0.3">
      <c r="A384" s="4"/>
      <c r="B384" s="3"/>
      <c r="C384" s="3"/>
      <c r="D384" s="4"/>
      <c r="F384" s="117"/>
    </row>
    <row r="385" spans="1:7" s="4" customFormat="1" x14ac:dyDescent="0.3">
      <c r="A385" s="4" t="s">
        <v>499</v>
      </c>
      <c r="B385" s="3"/>
      <c r="C385"/>
      <c r="D385"/>
      <c r="F385" s="117"/>
    </row>
    <row r="386" spans="1:7" x14ac:dyDescent="0.3">
      <c r="A386" s="4"/>
      <c r="B386" s="3"/>
      <c r="C386" s="117"/>
      <c r="D386" s="4"/>
      <c r="F386" s="117"/>
    </row>
    <row r="387" spans="1:7" s="4" customFormat="1" x14ac:dyDescent="0.3">
      <c r="A387" s="4" t="s">
        <v>500</v>
      </c>
      <c r="B387" s="3"/>
      <c r="C387" s="117"/>
      <c r="D387"/>
    </row>
    <row r="388" spans="1:7" x14ac:dyDescent="0.3">
      <c r="A388" s="4"/>
      <c r="C388" s="4"/>
      <c r="D388" s="4"/>
    </row>
    <row r="389" spans="1:7" s="4" customFormat="1" x14ac:dyDescent="0.3">
      <c r="A389" s="4" t="s">
        <v>678</v>
      </c>
      <c r="B389" s="117"/>
      <c r="C389" s="3"/>
      <c r="D389"/>
    </row>
    <row r="390" spans="1:7" s="4" customFormat="1" x14ac:dyDescent="0.3">
      <c r="B390" s="117"/>
      <c r="C390" s="3"/>
      <c r="E390"/>
      <c r="F390"/>
      <c r="G390"/>
    </row>
    <row r="391" spans="1:7" s="4" customFormat="1" x14ac:dyDescent="0.3">
      <c r="A391" s="117" t="s">
        <v>633</v>
      </c>
      <c r="C391" s="3"/>
      <c r="D391"/>
    </row>
    <row r="392" spans="1:7" x14ac:dyDescent="0.3">
      <c r="A392" s="117"/>
      <c r="B392" s="3"/>
      <c r="C392" s="3"/>
      <c r="D392" s="4"/>
      <c r="G392" s="4"/>
    </row>
    <row r="393" spans="1:7" s="4" customFormat="1" x14ac:dyDescent="0.3">
      <c r="A393" s="117" t="s">
        <v>674</v>
      </c>
      <c r="B393" s="3"/>
      <c r="C393" s="3"/>
      <c r="D393"/>
    </row>
    <row r="394" spans="1:7" x14ac:dyDescent="0.3">
      <c r="A394" s="117"/>
      <c r="B394" s="3"/>
      <c r="C394" s="3"/>
      <c r="D394" s="4"/>
    </row>
    <row r="395" spans="1:7" s="4" customFormat="1" x14ac:dyDescent="0.3">
      <c r="A395" s="117" t="s">
        <v>682</v>
      </c>
      <c r="B395" s="3"/>
      <c r="C395" s="3"/>
    </row>
    <row r="396" spans="1:7" x14ac:dyDescent="0.3">
      <c r="A396" s="117"/>
      <c r="B396" s="3"/>
      <c r="C396" s="3"/>
      <c r="D396" s="4"/>
      <c r="E396" s="4"/>
    </row>
    <row r="397" spans="1:7" s="4" customFormat="1" x14ac:dyDescent="0.3">
      <c r="A397" s="117" t="s">
        <v>686</v>
      </c>
      <c r="B397" s="3"/>
      <c r="C397" s="3"/>
    </row>
    <row r="398" spans="1:7" x14ac:dyDescent="0.3">
      <c r="A398" s="117"/>
      <c r="B398" s="3"/>
      <c r="C398" s="3"/>
      <c r="D398" s="4"/>
      <c r="E398" s="4"/>
    </row>
    <row r="399" spans="1:7" s="117" customFormat="1" x14ac:dyDescent="0.3">
      <c r="A399" s="117" t="s">
        <v>872</v>
      </c>
      <c r="B399" s="3"/>
      <c r="C399" s="3"/>
      <c r="D399"/>
      <c r="E399" s="4"/>
      <c r="F399" s="4"/>
      <c r="G399" s="4"/>
    </row>
    <row r="400" spans="1:7" s="117" customFormat="1" x14ac:dyDescent="0.3">
      <c r="B400" s="3"/>
      <c r="C400" s="3"/>
      <c r="F400"/>
      <c r="G400"/>
    </row>
    <row r="401" spans="1:7" s="117" customFormat="1" x14ac:dyDescent="0.3">
      <c r="A401" s="117" t="s">
        <v>106</v>
      </c>
      <c r="B401" s="3"/>
      <c r="C401" s="3"/>
    </row>
    <row r="402" spans="1:7" s="117" customFormat="1" x14ac:dyDescent="0.3">
      <c r="B402" s="3"/>
      <c r="C402" s="3"/>
    </row>
    <row r="403" spans="1:7" s="117" customFormat="1" x14ac:dyDescent="0.3">
      <c r="A403" s="117" t="s">
        <v>1007</v>
      </c>
      <c r="B403" s="3"/>
      <c r="C403" s="3"/>
    </row>
    <row r="404" spans="1:7" s="4" customFormat="1" x14ac:dyDescent="0.3">
      <c r="A404" s="117"/>
      <c r="B404" s="3"/>
      <c r="C404" s="3"/>
      <c r="D404" s="117"/>
      <c r="E404" s="117"/>
      <c r="F404" s="117"/>
      <c r="G404" s="117"/>
    </row>
    <row r="405" spans="1:7" x14ac:dyDescent="0.3">
      <c r="A405" s="117" t="s">
        <v>868</v>
      </c>
      <c r="B405" s="3"/>
      <c r="C405" s="3"/>
      <c r="D405" s="117"/>
      <c r="E405" s="117"/>
      <c r="F405" s="117"/>
      <c r="G405" s="117"/>
    </row>
    <row r="406" spans="1:7" s="4" customFormat="1" x14ac:dyDescent="0.3">
      <c r="A406" s="117"/>
      <c r="B406" s="3"/>
      <c r="C406" s="3"/>
      <c r="D406" s="117"/>
      <c r="E406" s="117"/>
      <c r="F406" s="117"/>
    </row>
    <row r="407" spans="1:7" x14ac:dyDescent="0.3">
      <c r="A407" s="117" t="s">
        <v>869</v>
      </c>
      <c r="B407" s="3"/>
      <c r="C407" s="3"/>
      <c r="D407" s="117"/>
      <c r="E407" s="117"/>
      <c r="F407" s="117"/>
    </row>
    <row r="408" spans="1:7" s="4" customFormat="1" x14ac:dyDescent="0.3">
      <c r="A408" s="117"/>
      <c r="B408" s="3"/>
      <c r="C408" s="3"/>
      <c r="D408" s="117"/>
      <c r="E408" s="117"/>
      <c r="F408" s="117"/>
    </row>
    <row r="409" spans="1:7" x14ac:dyDescent="0.3">
      <c r="A409" s="117" t="s">
        <v>497</v>
      </c>
      <c r="B409" s="3"/>
      <c r="C409" s="3"/>
      <c r="D409" s="117"/>
      <c r="E409" s="117"/>
      <c r="F409" s="117"/>
    </row>
    <row r="410" spans="1:7" s="4" customFormat="1" x14ac:dyDescent="0.3">
      <c r="A410" s="117"/>
      <c r="B410" s="3"/>
      <c r="C410" s="3"/>
      <c r="D410" s="117"/>
      <c r="E410" s="117"/>
      <c r="F410" s="117"/>
    </row>
    <row r="411" spans="1:7" x14ac:dyDescent="0.3">
      <c r="A411" t="s">
        <v>634</v>
      </c>
      <c r="B411" s="3"/>
      <c r="C411" s="3"/>
      <c r="D411" s="117"/>
      <c r="E411" s="117"/>
      <c r="F411" s="117"/>
    </row>
    <row r="412" spans="1:7" s="4" customFormat="1" x14ac:dyDescent="0.3">
      <c r="A412" s="117"/>
      <c r="B412" s="3"/>
      <c r="C412" s="3"/>
      <c r="D412" s="117"/>
      <c r="E412" s="117"/>
      <c r="F412" s="117"/>
    </row>
    <row r="413" spans="1:7" x14ac:dyDescent="0.3">
      <c r="A413" s="117" t="s">
        <v>932</v>
      </c>
      <c r="B413" s="3"/>
      <c r="C413" s="3"/>
      <c r="D413" s="117"/>
      <c r="E413" s="117"/>
      <c r="F413" s="117"/>
    </row>
    <row r="414" spans="1:7" s="4" customFormat="1" x14ac:dyDescent="0.3">
      <c r="A414" s="117"/>
      <c r="B414" s="3"/>
      <c r="C414" s="3"/>
      <c r="D414" s="117"/>
      <c r="E414" s="117"/>
      <c r="F414" s="117"/>
    </row>
    <row r="415" spans="1:7" x14ac:dyDescent="0.3">
      <c r="A415" s="117" t="s">
        <v>933</v>
      </c>
      <c r="B415" s="3"/>
      <c r="C415" s="3"/>
      <c r="D415" s="117"/>
      <c r="E415" s="117"/>
      <c r="F415" s="117"/>
    </row>
    <row r="416" spans="1:7" s="4" customFormat="1" x14ac:dyDescent="0.3">
      <c r="A416" s="117"/>
      <c r="B416" s="3"/>
      <c r="C416" s="3"/>
      <c r="D416" s="117"/>
      <c r="E416" s="117"/>
    </row>
    <row r="417" spans="1:7" x14ac:dyDescent="0.3">
      <c r="A417" s="117" t="s">
        <v>934</v>
      </c>
      <c r="B417" s="3"/>
      <c r="C417" s="3"/>
      <c r="D417" s="117"/>
      <c r="E417" s="117"/>
      <c r="F417" s="4"/>
    </row>
    <row r="418" spans="1:7" s="4" customFormat="1" x14ac:dyDescent="0.3">
      <c r="A418" s="117"/>
      <c r="B418" s="3"/>
      <c r="C418" s="3"/>
      <c r="D418" s="117"/>
      <c r="E418" s="117"/>
    </row>
    <row r="419" spans="1:7" s="4" customFormat="1" x14ac:dyDescent="0.3">
      <c r="A419" s="117" t="s">
        <v>935</v>
      </c>
      <c r="B419" s="3"/>
      <c r="C419" s="3"/>
      <c r="D419" s="117"/>
      <c r="E419" s="117"/>
      <c r="G419"/>
    </row>
    <row r="420" spans="1:7" s="117" customFormat="1" x14ac:dyDescent="0.3">
      <c r="B420" s="3"/>
      <c r="C420" s="3"/>
      <c r="D420" s="4"/>
      <c r="E420"/>
      <c r="F420" s="4"/>
    </row>
    <row r="421" spans="1:7" s="117" customFormat="1" x14ac:dyDescent="0.3">
      <c r="A421" s="117" t="s">
        <v>936</v>
      </c>
      <c r="B421" s="3"/>
      <c r="C421" s="3"/>
    </row>
    <row r="422" spans="1:7" s="117" customFormat="1" x14ac:dyDescent="0.3">
      <c r="B422" s="3"/>
      <c r="C422" s="3"/>
      <c r="D422"/>
      <c r="E422" s="4"/>
    </row>
    <row r="423" spans="1:7" s="117" customFormat="1" x14ac:dyDescent="0.3">
      <c r="A423" s="117" t="s">
        <v>937</v>
      </c>
      <c r="B423" s="3"/>
      <c r="C423" s="3"/>
      <c r="D423" s="4"/>
      <c r="E423"/>
    </row>
    <row r="424" spans="1:7" s="117" customFormat="1" x14ac:dyDescent="0.3">
      <c r="B424" s="3"/>
      <c r="C424" s="3"/>
      <c r="D424"/>
      <c r="E424" s="4"/>
    </row>
    <row r="425" spans="1:7" s="117" customFormat="1" x14ac:dyDescent="0.3">
      <c r="A425" s="117" t="s">
        <v>938</v>
      </c>
      <c r="B425" s="3"/>
      <c r="C425" s="3"/>
      <c r="D425" s="4"/>
      <c r="E425"/>
    </row>
    <row r="426" spans="1:7" s="117" customFormat="1" x14ac:dyDescent="0.3">
      <c r="B426" s="3"/>
      <c r="C426" s="3"/>
      <c r="D426"/>
      <c r="E426" s="4"/>
    </row>
    <row r="427" spans="1:7" s="117" customFormat="1" x14ac:dyDescent="0.3">
      <c r="B427" s="3"/>
      <c r="C427" s="3"/>
      <c r="D427" s="4"/>
      <c r="E427"/>
      <c r="F427"/>
    </row>
    <row r="428" spans="1:7" s="117" customFormat="1" x14ac:dyDescent="0.3">
      <c r="A428" s="117" t="s">
        <v>741</v>
      </c>
      <c r="B428" s="3"/>
      <c r="C428" s="3"/>
      <c r="F428" s="4"/>
    </row>
    <row r="429" spans="1:7" s="117" customFormat="1" x14ac:dyDescent="0.3">
      <c r="B429" s="3"/>
      <c r="C429" s="3"/>
      <c r="F429"/>
    </row>
    <row r="430" spans="1:7" s="117" customFormat="1" x14ac:dyDescent="0.3">
      <c r="A430" s="4" t="s">
        <v>165</v>
      </c>
      <c r="B430" s="3"/>
      <c r="C430" s="3"/>
      <c r="F430" s="4"/>
    </row>
    <row r="431" spans="1:7" s="117" customFormat="1" x14ac:dyDescent="0.3">
      <c r="A431" s="4"/>
      <c r="B431" s="3"/>
      <c r="C431"/>
      <c r="F431"/>
    </row>
    <row r="432" spans="1:7" s="117" customFormat="1" x14ac:dyDescent="0.3">
      <c r="A432" s="117" t="s">
        <v>991</v>
      </c>
      <c r="B432" s="3"/>
      <c r="C432"/>
      <c r="F432" s="4"/>
    </row>
    <row r="433" spans="1:7" s="117" customFormat="1" x14ac:dyDescent="0.3">
      <c r="B433" s="3"/>
      <c r="C433" s="4"/>
      <c r="F433"/>
    </row>
    <row r="434" spans="1:7" s="117" customFormat="1" x14ac:dyDescent="0.3">
      <c r="A434" s="117" t="s">
        <v>849</v>
      </c>
      <c r="B434"/>
      <c r="C434"/>
    </row>
    <row r="435" spans="1:7" s="4" customFormat="1" x14ac:dyDescent="0.3">
      <c r="A435" s="117" t="s">
        <v>848</v>
      </c>
      <c r="B435"/>
      <c r="D435" s="117"/>
      <c r="E435" s="117"/>
      <c r="F435" s="117"/>
    </row>
    <row r="436" spans="1:7" s="4" customFormat="1" x14ac:dyDescent="0.3">
      <c r="C436"/>
      <c r="D436" s="117"/>
      <c r="E436" s="117"/>
      <c r="F436" s="117"/>
    </row>
    <row r="437" spans="1:7" s="4" customFormat="1" x14ac:dyDescent="0.3">
      <c r="A437" s="4" t="s">
        <v>164</v>
      </c>
      <c r="B437"/>
      <c r="C437"/>
      <c r="E437"/>
      <c r="F437" s="117"/>
    </row>
    <row r="438" spans="1:7" s="117" customFormat="1" x14ac:dyDescent="0.3">
      <c r="A438" s="4"/>
      <c r="B438" s="4"/>
      <c r="C438"/>
      <c r="D438" s="155"/>
      <c r="E438" s="4"/>
      <c r="G438" s="4"/>
    </row>
    <row r="439" spans="1:7" s="117" customFormat="1" x14ac:dyDescent="0.3">
      <c r="A439" s="4" t="s">
        <v>163</v>
      </c>
      <c r="B439"/>
      <c r="C439"/>
      <c r="D439" s="155"/>
      <c r="E439"/>
      <c r="G439" s="4"/>
    </row>
    <row r="440" spans="1:7" s="117" customFormat="1" x14ac:dyDescent="0.3">
      <c r="A440" s="4"/>
      <c r="B440"/>
      <c r="C440" s="4"/>
      <c r="D440" s="155"/>
    </row>
    <row r="441" spans="1:7" s="117" customFormat="1" x14ac:dyDescent="0.3">
      <c r="A441" s="4" t="s">
        <v>111</v>
      </c>
      <c r="B441"/>
      <c r="C441" s="4"/>
      <c r="D441" s="155"/>
    </row>
    <row r="442" spans="1:7" s="117" customFormat="1" x14ac:dyDescent="0.3">
      <c r="A442" s="4"/>
      <c r="B442"/>
      <c r="C442" s="4"/>
      <c r="D442" s="155"/>
    </row>
    <row r="443" spans="1:7" s="117" customFormat="1" x14ac:dyDescent="0.3">
      <c r="A443" s="4" t="s">
        <v>862</v>
      </c>
      <c r="D443" s="155"/>
    </row>
    <row r="444" spans="1:7" x14ac:dyDescent="0.3">
      <c r="A444" s="4"/>
      <c r="B444" s="117"/>
      <c r="C444" s="117"/>
      <c r="D444" s="155"/>
      <c r="E444" s="117"/>
      <c r="F444" s="117"/>
      <c r="G444" s="117"/>
    </row>
    <row r="445" spans="1:7" s="4" customFormat="1" x14ac:dyDescent="0.3">
      <c r="A445" s="4" t="s">
        <v>662</v>
      </c>
      <c r="B445" s="117"/>
      <c r="C445" s="117"/>
      <c r="D445" s="155"/>
      <c r="F445" s="117"/>
      <c r="G445" s="117"/>
    </row>
    <row r="446" spans="1:7" x14ac:dyDescent="0.3">
      <c r="A446" s="4"/>
      <c r="B446" s="4"/>
      <c r="D446" s="155"/>
    </row>
    <row r="447" spans="1:7" s="4" customFormat="1" x14ac:dyDescent="0.3">
      <c r="A447" s="4" t="s">
        <v>162</v>
      </c>
      <c r="D447" s="155"/>
      <c r="E447"/>
    </row>
    <row r="448" spans="1:7" x14ac:dyDescent="0.3">
      <c r="A448" s="4"/>
      <c r="B448" s="4"/>
      <c r="C448" s="4"/>
      <c r="D448" s="155"/>
      <c r="E448" s="4"/>
    </row>
    <row r="449" spans="1:7" s="4" customFormat="1" x14ac:dyDescent="0.3">
      <c r="A449" s="4" t="s">
        <v>852</v>
      </c>
      <c r="B449"/>
      <c r="D449" s="155"/>
      <c r="F449" s="117"/>
    </row>
    <row r="450" spans="1:7" x14ac:dyDescent="0.3">
      <c r="A450" s="4"/>
      <c r="B450" s="4"/>
      <c r="D450" s="155"/>
      <c r="F450" s="117"/>
    </row>
    <row r="451" spans="1:7" s="117" customFormat="1" x14ac:dyDescent="0.3">
      <c r="A451" s="4" t="s">
        <v>853</v>
      </c>
      <c r="B451" s="4"/>
      <c r="C451"/>
      <c r="D451" s="155"/>
      <c r="E451" s="4"/>
      <c r="F451" s="4"/>
      <c r="G451" s="4"/>
    </row>
    <row r="452" spans="1:7" s="117" customFormat="1" x14ac:dyDescent="0.3">
      <c r="B452" s="4"/>
      <c r="C452" s="3"/>
      <c r="D452" s="155"/>
      <c r="F452"/>
      <c r="G452"/>
    </row>
    <row r="453" spans="1:7" s="117" customFormat="1" x14ac:dyDescent="0.3">
      <c r="A453" s="117" t="s">
        <v>912</v>
      </c>
      <c r="B453"/>
      <c r="C453" s="3"/>
      <c r="D453" s="155"/>
      <c r="F453"/>
    </row>
    <row r="454" spans="1:7" s="117" customFormat="1" x14ac:dyDescent="0.3">
      <c r="A454" s="4"/>
      <c r="B454"/>
      <c r="C454" s="3"/>
      <c r="D454" s="155"/>
      <c r="F454" s="4"/>
    </row>
    <row r="455" spans="1:7" s="117" customFormat="1" x14ac:dyDescent="0.3">
      <c r="A455" s="4" t="s">
        <v>472</v>
      </c>
      <c r="B455"/>
      <c r="C455" s="156"/>
      <c r="D455" s="155"/>
      <c r="F455" s="4"/>
    </row>
    <row r="456" spans="1:7" s="117" customFormat="1" x14ac:dyDescent="0.3">
      <c r="A456" s="4" t="s">
        <v>160</v>
      </c>
      <c r="B456" s="4"/>
      <c r="C456" s="155"/>
      <c r="D456" s="155"/>
      <c r="E456"/>
      <c r="F456"/>
    </row>
    <row r="457" spans="1:7" s="117" customFormat="1" x14ac:dyDescent="0.3">
      <c r="A457" s="117" t="s">
        <v>159</v>
      </c>
      <c r="B457" s="155"/>
      <c r="C457" s="155"/>
      <c r="D457" s="155"/>
      <c r="E457" s="4"/>
      <c r="F457" s="4"/>
    </row>
    <row r="458" spans="1:7" s="117" customFormat="1" x14ac:dyDescent="0.3">
      <c r="A458" s="4" t="s">
        <v>1017</v>
      </c>
      <c r="B458" s="155"/>
      <c r="C458" s="155"/>
      <c r="D458" s="155"/>
    </row>
    <row r="459" spans="1:7" s="117" customFormat="1" x14ac:dyDescent="0.3">
      <c r="A459" s="4" t="s">
        <v>161</v>
      </c>
      <c r="B459" s="155"/>
      <c r="C459" s="155"/>
      <c r="D459" s="155"/>
      <c r="E459" s="4"/>
    </row>
    <row r="460" spans="1:7" s="117" customFormat="1" x14ac:dyDescent="0.3">
      <c r="A460" s="4"/>
      <c r="B460" s="155"/>
      <c r="C460" s="155"/>
      <c r="D460" s="4"/>
      <c r="E460" s="4"/>
    </row>
    <row r="461" spans="1:7" s="117" customFormat="1" x14ac:dyDescent="0.3">
      <c r="A461" t="s">
        <v>851</v>
      </c>
      <c r="B461" s="155"/>
      <c r="C461" s="155"/>
      <c r="D461" s="4"/>
      <c r="E461" s="4"/>
    </row>
    <row r="462" spans="1:7" s="117" customFormat="1" x14ac:dyDescent="0.3">
      <c r="A462" s="154"/>
      <c r="B462" s="155"/>
      <c r="C462" s="155"/>
      <c r="D462" s="4"/>
      <c r="E462" s="4"/>
    </row>
    <row r="463" spans="1:7" x14ac:dyDescent="0.3">
      <c r="A463" s="4"/>
      <c r="B463" s="155"/>
      <c r="C463" s="155"/>
      <c r="D463" s="117"/>
      <c r="E463" s="117"/>
      <c r="F463" s="4"/>
      <c r="G463" s="117"/>
    </row>
    <row r="464" spans="1:7" s="4" customFormat="1" x14ac:dyDescent="0.3">
      <c r="A464" s="155" t="s">
        <v>671</v>
      </c>
      <c r="B464" s="155"/>
      <c r="C464" s="156"/>
      <c r="D464"/>
      <c r="G464" s="117"/>
    </row>
    <row r="465" spans="1:7" x14ac:dyDescent="0.3">
      <c r="A465" s="155"/>
      <c r="B465" s="155"/>
      <c r="C465" s="156"/>
      <c r="D465" s="4"/>
      <c r="F465" s="4"/>
    </row>
    <row r="466" spans="1:7" s="117" customFormat="1" x14ac:dyDescent="0.3">
      <c r="A466" s="155"/>
      <c r="B466" s="155"/>
      <c r="C466" s="156"/>
      <c r="D466"/>
      <c r="E466" s="4"/>
      <c r="F466" s="4"/>
      <c r="G466" s="4"/>
    </row>
    <row r="467" spans="1:7" s="117" customFormat="1" x14ac:dyDescent="0.3">
      <c r="B467" s="155"/>
      <c r="C467" s="156"/>
      <c r="D467" s="4"/>
      <c r="E467"/>
      <c r="F467" s="4"/>
      <c r="G467"/>
    </row>
    <row r="468" spans="1:7" s="4" customFormat="1" x14ac:dyDescent="0.3">
      <c r="A468" s="155"/>
      <c r="B468" s="155"/>
      <c r="C468" s="156"/>
      <c r="D468"/>
      <c r="G468" s="117"/>
    </row>
    <row r="469" spans="1:7" x14ac:dyDescent="0.3">
      <c r="A469" s="155" t="s">
        <v>672</v>
      </c>
      <c r="B469" s="155"/>
      <c r="C469" s="156"/>
      <c r="F469" s="117"/>
      <c r="G469" s="117"/>
    </row>
    <row r="470" spans="1:7" x14ac:dyDescent="0.3">
      <c r="A470" s="155" t="s">
        <v>673</v>
      </c>
      <c r="B470" s="155"/>
      <c r="C470" s="156"/>
      <c r="F470" s="4"/>
      <c r="G470" s="4"/>
    </row>
    <row r="471" spans="1:7" s="4" customFormat="1" x14ac:dyDescent="0.3">
      <c r="A471" s="155" t="s">
        <v>716</v>
      </c>
      <c r="B471" s="155"/>
      <c r="C471" s="156"/>
      <c r="D471"/>
      <c r="E471"/>
      <c r="F471"/>
      <c r="G471"/>
    </row>
    <row r="472" spans="1:7" s="4" customFormat="1" x14ac:dyDescent="0.3">
      <c r="A472" s="155" t="s">
        <v>776</v>
      </c>
      <c r="B472" s="155"/>
      <c r="C472" s="156"/>
      <c r="D472" s="117"/>
      <c r="E472" s="117"/>
      <c r="G472"/>
    </row>
    <row r="473" spans="1:7" x14ac:dyDescent="0.3">
      <c r="A473" s="155" t="s">
        <v>1017</v>
      </c>
      <c r="B473" s="155"/>
      <c r="C473" s="3"/>
      <c r="D473" s="117"/>
      <c r="E473" s="117"/>
      <c r="G473" s="4"/>
    </row>
    <row r="474" spans="1:7" s="4" customFormat="1" x14ac:dyDescent="0.3">
      <c r="A474" s="155"/>
      <c r="B474" s="155"/>
      <c r="C474" s="3"/>
      <c r="D474" s="117"/>
      <c r="E474" s="117"/>
    </row>
    <row r="475" spans="1:7" s="117" customFormat="1" x14ac:dyDescent="0.3">
      <c r="A475" s="155"/>
      <c r="B475" s="4"/>
      <c r="C475" s="3"/>
      <c r="D475"/>
      <c r="E475"/>
      <c r="F475"/>
      <c r="G475"/>
    </row>
    <row r="476" spans="1:7" s="117" customFormat="1" x14ac:dyDescent="0.3">
      <c r="A476" s="155" t="s">
        <v>882</v>
      </c>
      <c r="C476" s="3"/>
      <c r="F476"/>
      <c r="G476" s="4"/>
    </row>
    <row r="477" spans="1:7" s="117" customFormat="1" x14ac:dyDescent="0.3">
      <c r="A477" s="155" t="s">
        <v>158</v>
      </c>
      <c r="C477"/>
      <c r="D477"/>
      <c r="E477"/>
      <c r="F477"/>
    </row>
    <row r="478" spans="1:7" s="117" customFormat="1" x14ac:dyDescent="0.3">
      <c r="A478" s="155" t="s">
        <v>883</v>
      </c>
      <c r="B478"/>
      <c r="C478" s="4"/>
    </row>
    <row r="479" spans="1:7" s="117" customFormat="1" x14ac:dyDescent="0.3">
      <c r="A479" s="155" t="s">
        <v>1027</v>
      </c>
      <c r="B479" s="4"/>
      <c r="C479"/>
    </row>
    <row r="480" spans="1:7" x14ac:dyDescent="0.3">
      <c r="A480" s="155" t="s">
        <v>788</v>
      </c>
      <c r="B480" s="4"/>
      <c r="C480" s="4"/>
      <c r="F480" s="117"/>
      <c r="G480" s="117"/>
    </row>
    <row r="481" spans="1:7" s="4" customFormat="1" x14ac:dyDescent="0.3">
      <c r="A481" s="155" t="s">
        <v>1017</v>
      </c>
      <c r="B481"/>
      <c r="C481"/>
      <c r="D481"/>
      <c r="E481"/>
      <c r="F481"/>
      <c r="G481" s="117"/>
    </row>
    <row r="482" spans="1:7" s="4" customFormat="1" x14ac:dyDescent="0.3">
      <c r="A482" s="155" t="s">
        <v>745</v>
      </c>
      <c r="D482"/>
      <c r="E482"/>
      <c r="F482" s="117"/>
    </row>
    <row r="483" spans="1:7" s="4" customFormat="1" x14ac:dyDescent="0.3">
      <c r="A483" s="155"/>
      <c r="B483"/>
      <c r="C483"/>
      <c r="E483"/>
      <c r="F483"/>
    </row>
    <row r="484" spans="1:7" s="4" customFormat="1" x14ac:dyDescent="0.3">
      <c r="A484" s="155"/>
      <c r="F484" s="117"/>
    </row>
    <row r="485" spans="1:7" s="4" customFormat="1" x14ac:dyDescent="0.3">
      <c r="A485"/>
      <c r="B485"/>
      <c r="C485"/>
      <c r="D485"/>
      <c r="F485" s="117"/>
    </row>
    <row r="486" spans="1:7" s="117" customFormat="1" x14ac:dyDescent="0.3">
      <c r="A486" s="3" t="s">
        <v>591</v>
      </c>
      <c r="B486" s="4"/>
      <c r="C486" s="4"/>
      <c r="D486"/>
      <c r="E486"/>
      <c r="F486"/>
      <c r="G486" s="4"/>
    </row>
    <row r="487" spans="1:7" s="4" customFormat="1" x14ac:dyDescent="0.3">
      <c r="A487" s="3"/>
      <c r="B487"/>
      <c r="D487"/>
      <c r="E487"/>
      <c r="F487"/>
    </row>
    <row r="488" spans="1:7" x14ac:dyDescent="0.3">
      <c r="A488" s="3" t="s">
        <v>475</v>
      </c>
      <c r="B488" s="4"/>
      <c r="C488" s="117"/>
      <c r="G488" s="117"/>
    </row>
    <row r="489" spans="1:7" s="4" customFormat="1" x14ac:dyDescent="0.3">
      <c r="A489" s="3"/>
      <c r="C489" s="117"/>
      <c r="D489"/>
      <c r="E489"/>
      <c r="F489"/>
    </row>
    <row r="490" spans="1:7" x14ac:dyDescent="0.3">
      <c r="A490" s="3" t="s">
        <v>724</v>
      </c>
      <c r="B490" s="117"/>
      <c r="C490" s="117"/>
      <c r="F490" s="4"/>
    </row>
    <row r="491" spans="1:7" s="4" customFormat="1" x14ac:dyDescent="0.3">
      <c r="A491" s="3"/>
      <c r="B491" s="117"/>
      <c r="C491" s="117"/>
      <c r="D491"/>
      <c r="E491"/>
    </row>
    <row r="492" spans="1:7" x14ac:dyDescent="0.3">
      <c r="A492" s="3" t="s">
        <v>77</v>
      </c>
      <c r="B492" s="117"/>
      <c r="C492" s="4"/>
    </row>
    <row r="493" spans="1:7" x14ac:dyDescent="0.3">
      <c r="A493" s="3"/>
      <c r="B493" s="117"/>
      <c r="C493" s="4"/>
      <c r="G493" s="4"/>
    </row>
    <row r="494" spans="1:7" x14ac:dyDescent="0.3">
      <c r="A494" s="3" t="s">
        <v>729</v>
      </c>
      <c r="B494" s="4"/>
      <c r="C494" s="4"/>
    </row>
    <row r="495" spans="1:7" s="117" customFormat="1" x14ac:dyDescent="0.3">
      <c r="A495" s="3"/>
      <c r="B495" s="4"/>
      <c r="C495"/>
      <c r="D495"/>
      <c r="E495"/>
      <c r="F495"/>
      <c r="G495"/>
    </row>
    <row r="496" spans="1:7" s="117" customFormat="1" ht="16.5" customHeight="1" x14ac:dyDescent="0.3">
      <c r="A496" s="3" t="s">
        <v>803</v>
      </c>
      <c r="B496" s="4"/>
      <c r="C496"/>
      <c r="F496"/>
      <c r="G496"/>
    </row>
    <row r="497" spans="1:7" s="117" customFormat="1" x14ac:dyDescent="0.3">
      <c r="A497" s="3"/>
      <c r="B497"/>
      <c r="F497"/>
    </row>
    <row r="498" spans="1:7" x14ac:dyDescent="0.3">
      <c r="A498" s="3" t="s">
        <v>589</v>
      </c>
      <c r="C498" s="117"/>
      <c r="G498" s="117"/>
    </row>
    <row r="499" spans="1:7" s="117" customFormat="1" x14ac:dyDescent="0.3">
      <c r="A499" s="3"/>
      <c r="D499"/>
      <c r="E499"/>
      <c r="F499"/>
    </row>
    <row r="500" spans="1:7" x14ac:dyDescent="0.3">
      <c r="A500" s="3" t="s">
        <v>597</v>
      </c>
      <c r="B500" s="117"/>
      <c r="C500" s="117"/>
    </row>
    <row r="501" spans="1:7" s="117" customFormat="1" x14ac:dyDescent="0.3">
      <c r="A501" s="3"/>
      <c r="D501"/>
      <c r="E501"/>
      <c r="F501"/>
    </row>
    <row r="502" spans="1:7" s="117" customFormat="1" x14ac:dyDescent="0.3">
      <c r="A502" s="3" t="s">
        <v>518</v>
      </c>
      <c r="D502"/>
      <c r="E502"/>
      <c r="G502"/>
    </row>
    <row r="503" spans="1:7" x14ac:dyDescent="0.3">
      <c r="A503" s="3"/>
      <c r="B503" s="117"/>
      <c r="C503" s="117"/>
      <c r="D503" s="4"/>
      <c r="E503" s="4"/>
      <c r="F503" s="117"/>
      <c r="G503" s="117"/>
    </row>
    <row r="504" spans="1:7" x14ac:dyDescent="0.3">
      <c r="A504" s="3" t="s">
        <v>78</v>
      </c>
      <c r="B504" s="117"/>
      <c r="C504" s="117"/>
      <c r="D504" s="4"/>
      <c r="E504" s="4"/>
      <c r="G504" s="117"/>
    </row>
    <row r="505" spans="1:7" x14ac:dyDescent="0.3">
      <c r="A505" s="3"/>
      <c r="B505" s="117"/>
      <c r="C505" s="117"/>
      <c r="D505" s="4"/>
      <c r="E505" s="4"/>
    </row>
    <row r="506" spans="1:7" x14ac:dyDescent="0.3">
      <c r="A506" s="3" t="s">
        <v>79</v>
      </c>
      <c r="B506" s="117"/>
      <c r="C506" s="117"/>
      <c r="D506" s="4"/>
      <c r="E506" s="4"/>
    </row>
    <row r="507" spans="1:7" s="4" customFormat="1" x14ac:dyDescent="0.3">
      <c r="A507" s="3"/>
      <c r="B507" s="117"/>
      <c r="C507" s="117"/>
      <c r="F507"/>
      <c r="G507"/>
    </row>
    <row r="508" spans="1:7" s="4" customFormat="1" x14ac:dyDescent="0.3">
      <c r="A508" s="3" t="s">
        <v>80</v>
      </c>
      <c r="B508" s="117"/>
      <c r="C508" s="117"/>
      <c r="F508"/>
      <c r="G508"/>
    </row>
    <row r="509" spans="1:7" x14ac:dyDescent="0.3">
      <c r="A509" s="3"/>
      <c r="B509" s="117"/>
      <c r="C509" s="117"/>
      <c r="D509" s="4"/>
      <c r="E509" s="4"/>
      <c r="F509" s="4"/>
      <c r="G509" s="4"/>
    </row>
    <row r="510" spans="1:7" x14ac:dyDescent="0.3">
      <c r="A510" s="3" t="s">
        <v>81</v>
      </c>
      <c r="B510" s="117"/>
      <c r="C510" s="117"/>
      <c r="D510" s="4"/>
      <c r="E510" s="4"/>
      <c r="F510" s="4"/>
      <c r="G510" s="4"/>
    </row>
    <row r="511" spans="1:7" x14ac:dyDescent="0.3">
      <c r="A511" s="3"/>
      <c r="B511" s="117"/>
      <c r="C511" s="117"/>
      <c r="D511" s="4"/>
      <c r="E511" s="4"/>
      <c r="F511" s="4"/>
    </row>
    <row r="512" spans="1:7" x14ac:dyDescent="0.3">
      <c r="A512" s="3" t="s">
        <v>82</v>
      </c>
      <c r="B512" s="117"/>
      <c r="C512" s="117"/>
      <c r="D512" s="4"/>
      <c r="E512" s="4"/>
      <c r="F512" s="4"/>
    </row>
    <row r="513" spans="1:7" x14ac:dyDescent="0.3">
      <c r="A513" s="3"/>
      <c r="B513" s="117"/>
      <c r="C513" s="117"/>
      <c r="D513" s="4"/>
      <c r="E513" s="4"/>
      <c r="F513" s="4"/>
    </row>
    <row r="514" spans="1:7" x14ac:dyDescent="0.3">
      <c r="A514" s="3" t="s">
        <v>83</v>
      </c>
      <c r="B514" s="117"/>
      <c r="C514" s="117"/>
      <c r="D514" s="4"/>
      <c r="E514" s="4"/>
      <c r="F514" s="4"/>
    </row>
    <row r="515" spans="1:7" x14ac:dyDescent="0.3">
      <c r="A515" s="3"/>
      <c r="B515" s="117"/>
      <c r="C515" s="117"/>
      <c r="F515" s="4"/>
    </row>
    <row r="516" spans="1:7" x14ac:dyDescent="0.3">
      <c r="A516" s="3" t="s">
        <v>520</v>
      </c>
      <c r="B516" s="117"/>
      <c r="C516" s="117"/>
      <c r="F516" s="4"/>
    </row>
    <row r="517" spans="1:7" x14ac:dyDescent="0.3">
      <c r="A517" s="3"/>
      <c r="B517" s="117"/>
      <c r="C517" s="3"/>
      <c r="F517" s="4"/>
    </row>
    <row r="518" spans="1:7" x14ac:dyDescent="0.3">
      <c r="A518" s="3" t="s">
        <v>84</v>
      </c>
      <c r="B518" s="117"/>
      <c r="C518" s="3"/>
      <c r="F518" s="4"/>
    </row>
    <row r="519" spans="1:7" s="117" customFormat="1" x14ac:dyDescent="0.3">
      <c r="A519" s="3"/>
      <c r="B519" s="4"/>
      <c r="C519" s="4"/>
      <c r="D519"/>
      <c r="E519"/>
      <c r="F519" s="4"/>
      <c r="G519"/>
    </row>
    <row r="520" spans="1:7" s="117" customFormat="1" x14ac:dyDescent="0.3">
      <c r="A520" s="3" t="s">
        <v>85</v>
      </c>
      <c r="B520"/>
      <c r="C520"/>
      <c r="D520"/>
      <c r="E520"/>
      <c r="F520" s="4"/>
      <c r="G520"/>
    </row>
    <row r="521" spans="1:7" x14ac:dyDescent="0.3">
      <c r="A521" s="3"/>
      <c r="B521" s="4"/>
      <c r="C521" s="4"/>
      <c r="G521" s="117"/>
    </row>
    <row r="522" spans="1:7" x14ac:dyDescent="0.3">
      <c r="A522" s="3" t="s">
        <v>86</v>
      </c>
      <c r="G522" s="117"/>
    </row>
    <row r="523" spans="1:7" x14ac:dyDescent="0.3">
      <c r="A523" s="3"/>
      <c r="B523" s="4"/>
      <c r="C523" s="4"/>
      <c r="D523" s="117"/>
      <c r="E523" s="117"/>
    </row>
    <row r="524" spans="1:7" x14ac:dyDescent="0.3">
      <c r="A524" s="3" t="s">
        <v>809</v>
      </c>
      <c r="C524" s="3"/>
      <c r="D524" s="117"/>
      <c r="E524" s="117"/>
    </row>
    <row r="525" spans="1:7" x14ac:dyDescent="0.3">
      <c r="A525" s="3"/>
      <c r="B525" s="4"/>
      <c r="C525" s="3"/>
      <c r="D525" s="117"/>
      <c r="E525" s="117"/>
    </row>
    <row r="526" spans="1:7" s="4" customFormat="1" x14ac:dyDescent="0.3">
      <c r="A526" s="3" t="s">
        <v>813</v>
      </c>
      <c r="B526"/>
      <c r="C526" s="3"/>
      <c r="D526" s="117"/>
      <c r="E526" s="117"/>
      <c r="F526"/>
      <c r="G526"/>
    </row>
    <row r="527" spans="1:7" s="4" customFormat="1" x14ac:dyDescent="0.3">
      <c r="A527" s="3"/>
      <c r="B527" s="117"/>
      <c r="C527" s="3"/>
      <c r="D527" s="117"/>
      <c r="E527" s="117"/>
      <c r="F527"/>
      <c r="G527"/>
    </row>
    <row r="528" spans="1:7" s="4" customFormat="1" x14ac:dyDescent="0.3">
      <c r="A528" s="3" t="s">
        <v>87</v>
      </c>
      <c r="B528" s="117"/>
      <c r="C528" s="3"/>
      <c r="D528" s="117"/>
      <c r="E528" s="117"/>
      <c r="F528"/>
    </row>
    <row r="529" spans="1:7" s="4" customFormat="1" x14ac:dyDescent="0.3">
      <c r="A529" s="3"/>
      <c r="C529" s="3"/>
      <c r="D529" s="117"/>
      <c r="E529" s="117"/>
      <c r="F529" s="117"/>
    </row>
    <row r="530" spans="1:7" s="4" customFormat="1" x14ac:dyDescent="0.3">
      <c r="A530" s="3" t="s">
        <v>519</v>
      </c>
      <c r="C530" s="3"/>
      <c r="D530" s="117"/>
      <c r="E530" s="117"/>
      <c r="F530" s="117"/>
    </row>
    <row r="531" spans="1:7" s="4" customFormat="1" x14ac:dyDescent="0.3">
      <c r="A531" s="3"/>
      <c r="C531" s="3"/>
      <c r="D531" s="117"/>
      <c r="E531" s="117"/>
      <c r="F531" s="117"/>
    </row>
    <row r="532" spans="1:7" s="4" customFormat="1" x14ac:dyDescent="0.3">
      <c r="A532" s="3" t="s">
        <v>798</v>
      </c>
      <c r="B532"/>
      <c r="C532" s="3"/>
      <c r="D532" s="117"/>
      <c r="E532" s="117"/>
      <c r="F532" s="117"/>
    </row>
    <row r="533" spans="1:7" s="4" customFormat="1" x14ac:dyDescent="0.3">
      <c r="A533" s="3"/>
      <c r="D533" s="3" t="s">
        <v>510</v>
      </c>
      <c r="E533"/>
      <c r="F533" s="117"/>
    </row>
    <row r="534" spans="1:7" s="4" customFormat="1" x14ac:dyDescent="0.3">
      <c r="A534" s="3" t="s">
        <v>521</v>
      </c>
      <c r="B534"/>
      <c r="D534"/>
      <c r="E534"/>
      <c r="F534" s="117"/>
    </row>
    <row r="535" spans="1:7" s="4" customFormat="1" x14ac:dyDescent="0.3">
      <c r="A535" s="3"/>
      <c r="D535"/>
      <c r="E535"/>
      <c r="F535" s="117"/>
    </row>
    <row r="536" spans="1:7" s="4" customFormat="1" x14ac:dyDescent="0.3">
      <c r="A536" s="3" t="s">
        <v>605</v>
      </c>
      <c r="D536"/>
      <c r="E536"/>
      <c r="F536" s="117"/>
    </row>
    <row r="537" spans="1:7" s="4" customFormat="1" x14ac:dyDescent="0.3">
      <c r="A537" s="3"/>
      <c r="D537"/>
      <c r="E537"/>
      <c r="F537" s="117"/>
    </row>
    <row r="538" spans="1:7" x14ac:dyDescent="0.3">
      <c r="A538" s="3" t="s">
        <v>606</v>
      </c>
      <c r="B538" s="4"/>
      <c r="C538" s="4"/>
      <c r="D538" s="117"/>
      <c r="E538" s="117"/>
      <c r="F538" s="117"/>
      <c r="G538" s="4"/>
    </row>
    <row r="539" spans="1:7" x14ac:dyDescent="0.3">
      <c r="A539" s="3"/>
      <c r="B539" s="4"/>
      <c r="C539" s="4"/>
      <c r="D539" s="117"/>
      <c r="E539" s="117"/>
      <c r="G539" s="4"/>
    </row>
    <row r="540" spans="1:7" x14ac:dyDescent="0.3">
      <c r="A540" s="3" t="s">
        <v>620</v>
      </c>
      <c r="B540" s="4"/>
    </row>
    <row r="541" spans="1:7" x14ac:dyDescent="0.3">
      <c r="A541" s="3"/>
      <c r="B541" s="4"/>
      <c r="C541" s="4"/>
      <c r="D541" s="117"/>
      <c r="E541" s="117"/>
    </row>
    <row r="542" spans="1:7" x14ac:dyDescent="0.3">
      <c r="A542" s="3" t="s">
        <v>522</v>
      </c>
      <c r="C542" s="3"/>
      <c r="D542" s="117"/>
      <c r="E542" s="117"/>
    </row>
    <row r="543" spans="1:7" x14ac:dyDescent="0.3">
      <c r="A543" s="3"/>
      <c r="B543" s="4"/>
      <c r="C543" s="3"/>
      <c r="D543" s="117"/>
      <c r="E543" s="117"/>
    </row>
    <row r="544" spans="1:7" x14ac:dyDescent="0.3">
      <c r="A544" s="3" t="s">
        <v>621</v>
      </c>
      <c r="C544" s="3"/>
      <c r="F544" s="117"/>
    </row>
    <row r="545" spans="1:7" x14ac:dyDescent="0.3">
      <c r="A545" s="3"/>
      <c r="B545" s="4"/>
      <c r="C545" s="3"/>
      <c r="F545" s="117"/>
    </row>
    <row r="546" spans="1:7" s="117" customFormat="1" x14ac:dyDescent="0.3">
      <c r="A546" s="3" t="s">
        <v>622</v>
      </c>
      <c r="B546"/>
      <c r="C546" s="3"/>
      <c r="D546"/>
      <c r="E546"/>
      <c r="F546"/>
      <c r="G546"/>
    </row>
    <row r="547" spans="1:7" s="117" customFormat="1" x14ac:dyDescent="0.3">
      <c r="A547" s="3"/>
      <c r="B547" s="4"/>
      <c r="C547" s="3"/>
      <c r="D547"/>
      <c r="E547"/>
      <c r="G547"/>
    </row>
    <row r="548" spans="1:7" s="117" customFormat="1" x14ac:dyDescent="0.3">
      <c r="A548" s="153" t="s">
        <v>817</v>
      </c>
      <c r="B548"/>
      <c r="C548" s="3"/>
      <c r="D548"/>
      <c r="E548"/>
    </row>
    <row r="549" spans="1:7" s="117" customFormat="1" x14ac:dyDescent="0.3">
      <c r="A549" s="3"/>
      <c r="B549" s="4"/>
      <c r="C549" s="3"/>
      <c r="D549"/>
      <c r="E549"/>
    </row>
    <row r="550" spans="1:7" s="117" customFormat="1" x14ac:dyDescent="0.3">
      <c r="A550" s="3" t="s">
        <v>623</v>
      </c>
      <c r="B550"/>
      <c r="C550" s="3"/>
      <c r="D550"/>
      <c r="E550"/>
      <c r="F550"/>
    </row>
    <row r="551" spans="1:7" s="117" customFormat="1" x14ac:dyDescent="0.3">
      <c r="A551" s="3"/>
      <c r="B551" s="4"/>
      <c r="C551" s="3"/>
      <c r="D551" s="4"/>
      <c r="E551"/>
      <c r="F551"/>
    </row>
    <row r="552" spans="1:7" s="117" customFormat="1" x14ac:dyDescent="0.3">
      <c r="A552" s="3" t="s">
        <v>624</v>
      </c>
      <c r="B552"/>
      <c r="C552" s="3"/>
      <c r="D552" s="4"/>
      <c r="E552" s="4"/>
      <c r="F552"/>
    </row>
    <row r="553" spans="1:7" s="117" customFormat="1" x14ac:dyDescent="0.3">
      <c r="A553" s="3"/>
      <c r="B553" s="4"/>
      <c r="C553" s="3"/>
      <c r="D553" s="4"/>
      <c r="E553" s="4"/>
      <c r="F553"/>
    </row>
    <row r="554" spans="1:7" s="117" customFormat="1" x14ac:dyDescent="0.3">
      <c r="A554" s="3" t="s">
        <v>625</v>
      </c>
      <c r="B554" s="4"/>
      <c r="C554" s="3"/>
      <c r="D554" s="4"/>
      <c r="E554" s="4"/>
      <c r="F554"/>
    </row>
    <row r="555" spans="1:7" s="117" customFormat="1" x14ac:dyDescent="0.3">
      <c r="A555" s="3"/>
      <c r="B555" s="4"/>
      <c r="C555" s="3"/>
      <c r="D555" s="4"/>
      <c r="E555" s="4"/>
      <c r="F555"/>
    </row>
    <row r="556" spans="1:7" x14ac:dyDescent="0.3">
      <c r="A556" s="3" t="s">
        <v>693</v>
      </c>
      <c r="C556" s="3"/>
      <c r="D556" s="4"/>
      <c r="E556" s="4"/>
      <c r="G556" s="117"/>
    </row>
    <row r="557" spans="1:7" x14ac:dyDescent="0.3">
      <c r="A557" s="3"/>
      <c r="B557" s="4"/>
      <c r="C557" s="3"/>
      <c r="E557" s="4"/>
      <c r="G557" s="117"/>
    </row>
    <row r="558" spans="1:7" x14ac:dyDescent="0.3">
      <c r="A558" s="3" t="s">
        <v>694</v>
      </c>
      <c r="C558" s="3"/>
      <c r="F558" s="4"/>
    </row>
    <row r="559" spans="1:7" x14ac:dyDescent="0.3">
      <c r="A559" s="3"/>
      <c r="B559" s="4"/>
      <c r="C559" s="3"/>
      <c r="F559" s="4"/>
    </row>
    <row r="560" spans="1:7" x14ac:dyDescent="0.3">
      <c r="A560" s="3" t="s">
        <v>733</v>
      </c>
      <c r="C560" s="3"/>
      <c r="F560" s="4"/>
    </row>
    <row r="561" spans="1:7" s="117" customFormat="1" x14ac:dyDescent="0.3">
      <c r="A561" s="3"/>
      <c r="B561" s="4"/>
      <c r="C561" s="3"/>
      <c r="D561"/>
      <c r="E561"/>
      <c r="F561" s="4"/>
      <c r="G561"/>
    </row>
    <row r="562" spans="1:7" s="117" customFormat="1" x14ac:dyDescent="0.3">
      <c r="A562" s="3" t="s">
        <v>88</v>
      </c>
      <c r="B562"/>
      <c r="C562" s="3"/>
      <c r="D562"/>
      <c r="E562"/>
      <c r="F562" s="4"/>
      <c r="G562"/>
    </row>
    <row r="563" spans="1:7" x14ac:dyDescent="0.3">
      <c r="A563" s="3"/>
      <c r="B563" s="4"/>
      <c r="C563" s="3"/>
      <c r="F563" s="4"/>
      <c r="G563" s="117"/>
    </row>
    <row r="564" spans="1:7" s="117" customFormat="1" x14ac:dyDescent="0.3">
      <c r="A564" s="3" t="s">
        <v>89</v>
      </c>
      <c r="B564"/>
      <c r="C564" s="3"/>
      <c r="D564"/>
      <c r="E564"/>
      <c r="F564"/>
    </row>
    <row r="565" spans="1:7" s="117" customFormat="1" x14ac:dyDescent="0.3">
      <c r="A565" s="3"/>
      <c r="B565" s="4"/>
      <c r="C565" s="3"/>
      <c r="D565"/>
      <c r="E565"/>
      <c r="F565"/>
      <c r="G565"/>
    </row>
    <row r="566" spans="1:7" s="117" customFormat="1" x14ac:dyDescent="0.3">
      <c r="A566" s="3" t="s">
        <v>90</v>
      </c>
      <c r="B566"/>
      <c r="C566" s="3"/>
      <c r="D566"/>
      <c r="E566"/>
      <c r="F566"/>
    </row>
    <row r="567" spans="1:7" x14ac:dyDescent="0.3">
      <c r="A567" s="3"/>
      <c r="B567" s="4"/>
      <c r="C567" s="3"/>
      <c r="G567" s="117"/>
    </row>
    <row r="568" spans="1:7" x14ac:dyDescent="0.3">
      <c r="A568" s="3" t="s">
        <v>360</v>
      </c>
      <c r="C568" s="3"/>
      <c r="G568" s="117"/>
    </row>
    <row r="569" spans="1:7" x14ac:dyDescent="0.3">
      <c r="A569" s="3"/>
      <c r="B569" s="4"/>
      <c r="C569" s="3"/>
    </row>
    <row r="570" spans="1:7" x14ac:dyDescent="0.3">
      <c r="A570" s="3" t="s">
        <v>91</v>
      </c>
      <c r="C570" s="3"/>
    </row>
    <row r="571" spans="1:7" x14ac:dyDescent="0.3">
      <c r="A571" s="3"/>
      <c r="B571" s="4"/>
      <c r="C571" s="3"/>
      <c r="D571" s="117"/>
      <c r="E571" s="117"/>
    </row>
    <row r="572" spans="1:7" x14ac:dyDescent="0.3">
      <c r="A572" t="s">
        <v>842</v>
      </c>
      <c r="B572" s="117"/>
      <c r="C572" s="3"/>
      <c r="D572" s="117"/>
      <c r="E572" s="117"/>
    </row>
    <row r="573" spans="1:7" x14ac:dyDescent="0.3">
      <c r="A573" s="3"/>
      <c r="B573" s="117"/>
      <c r="C573" s="3"/>
      <c r="D573" s="117"/>
      <c r="E573" s="117"/>
    </row>
    <row r="574" spans="1:7" x14ac:dyDescent="0.3">
      <c r="A574" t="s">
        <v>843</v>
      </c>
      <c r="C574" s="3"/>
      <c r="D574" s="117"/>
      <c r="E574" s="117"/>
    </row>
    <row r="575" spans="1:7" s="4" customFormat="1" x14ac:dyDescent="0.3">
      <c r="A575" s="3"/>
      <c r="C575" s="3"/>
      <c r="D575" s="117"/>
      <c r="E575" s="117"/>
      <c r="F575"/>
      <c r="G575"/>
    </row>
    <row r="576" spans="1:7" s="4" customFormat="1" x14ac:dyDescent="0.3">
      <c r="A576" t="s">
        <v>844</v>
      </c>
      <c r="C576" s="3"/>
      <c r="D576" s="117"/>
      <c r="E576" s="117"/>
      <c r="F576"/>
      <c r="G576"/>
    </row>
    <row r="577" spans="1:7" s="4" customFormat="1" x14ac:dyDescent="0.3">
      <c r="A577" s="3"/>
      <c r="C577" s="3"/>
      <c r="D577"/>
      <c r="E577"/>
      <c r="F577" s="117"/>
    </row>
    <row r="578" spans="1:7" s="4" customFormat="1" x14ac:dyDescent="0.3">
      <c r="A578" t="s">
        <v>845</v>
      </c>
      <c r="C578" s="3"/>
      <c r="D578" s="117"/>
      <c r="E578" s="117"/>
      <c r="F578" s="117"/>
    </row>
    <row r="579" spans="1:7" s="4" customFormat="1" x14ac:dyDescent="0.3">
      <c r="A579" s="117"/>
      <c r="C579" s="3"/>
      <c r="D579" s="117"/>
      <c r="E579" s="117"/>
      <c r="F579" s="117"/>
    </row>
    <row r="580" spans="1:7" s="4" customFormat="1" x14ac:dyDescent="0.3">
      <c r="A580" t="s">
        <v>846</v>
      </c>
      <c r="C580" s="3"/>
      <c r="D580"/>
      <c r="E580"/>
      <c r="F580" s="117"/>
    </row>
    <row r="581" spans="1:7" x14ac:dyDescent="0.3">
      <c r="A581" s="3"/>
      <c r="B581" s="4"/>
      <c r="C581" s="3"/>
      <c r="D581" s="117"/>
      <c r="E581" s="117"/>
      <c r="F581" s="117"/>
      <c r="G581" s="4"/>
    </row>
    <row r="582" spans="1:7" x14ac:dyDescent="0.3">
      <c r="A582" s="3" t="s">
        <v>92</v>
      </c>
      <c r="B582" s="4"/>
      <c r="C582" s="3"/>
      <c r="D582" s="117"/>
      <c r="E582" s="117"/>
      <c r="F582" s="117"/>
      <c r="G582" s="4"/>
    </row>
    <row r="583" spans="1:7" x14ac:dyDescent="0.3">
      <c r="A583" s="3"/>
      <c r="B583" s="4"/>
      <c r="C583" s="3"/>
    </row>
    <row r="584" spans="1:7" x14ac:dyDescent="0.3">
      <c r="A584" s="3" t="s">
        <v>285</v>
      </c>
      <c r="B584" s="4"/>
      <c r="C584" s="3"/>
      <c r="F584" s="117"/>
    </row>
    <row r="585" spans="1:7" x14ac:dyDescent="0.3">
      <c r="A585" s="3"/>
      <c r="B585" s="4"/>
      <c r="C585" s="3"/>
      <c r="F585" s="117"/>
    </row>
    <row r="586" spans="1:7" x14ac:dyDescent="0.3">
      <c r="A586" s="3" t="s">
        <v>736</v>
      </c>
      <c r="B586" s="4"/>
      <c r="C586" s="3"/>
      <c r="D586" s="117"/>
      <c r="E586" s="117"/>
    </row>
    <row r="587" spans="1:7" x14ac:dyDescent="0.3">
      <c r="A587" s="3"/>
      <c r="B587" s="4"/>
      <c r="C587" s="3"/>
      <c r="F587" s="117"/>
    </row>
    <row r="588" spans="1:7" x14ac:dyDescent="0.3">
      <c r="A588" s="3" t="s">
        <v>286</v>
      </c>
      <c r="C588" s="3"/>
      <c r="F588" s="117"/>
    </row>
    <row r="589" spans="1:7" x14ac:dyDescent="0.3">
      <c r="A589" s="3"/>
      <c r="B589" s="4"/>
      <c r="C589" s="3"/>
    </row>
    <row r="590" spans="1:7" x14ac:dyDescent="0.3">
      <c r="A590" s="3" t="s">
        <v>352</v>
      </c>
      <c r="C590" s="3"/>
    </row>
    <row r="591" spans="1:7" x14ac:dyDescent="0.3">
      <c r="A591" s="3"/>
      <c r="B591" s="117"/>
      <c r="C591" s="3"/>
      <c r="D591" s="117"/>
      <c r="E591" s="117"/>
    </row>
    <row r="592" spans="1:7" x14ac:dyDescent="0.3">
      <c r="A592" s="3" t="s">
        <v>93</v>
      </c>
      <c r="B592" s="117"/>
      <c r="C592" s="3"/>
      <c r="D592" s="117"/>
      <c r="E592" s="117"/>
      <c r="F592" s="117"/>
    </row>
    <row r="593" spans="1:7" x14ac:dyDescent="0.3">
      <c r="A593" s="3"/>
      <c r="B593" s="117"/>
      <c r="C593" s="3"/>
    </row>
    <row r="594" spans="1:7" s="117" customFormat="1" x14ac:dyDescent="0.3">
      <c r="A594" s="3" t="s">
        <v>94</v>
      </c>
      <c r="C594" s="3"/>
      <c r="D594"/>
      <c r="E594"/>
      <c r="F594"/>
      <c r="G594"/>
    </row>
    <row r="595" spans="1:7" s="117" customFormat="1" x14ac:dyDescent="0.3">
      <c r="A595" s="3"/>
      <c r="C595" s="3"/>
      <c r="D595"/>
      <c r="E595"/>
      <c r="F595"/>
      <c r="G595"/>
    </row>
    <row r="596" spans="1:7" s="117" customFormat="1" x14ac:dyDescent="0.3">
      <c r="A596" s="3" t="s">
        <v>95</v>
      </c>
      <c r="C596" s="3"/>
      <c r="F596"/>
    </row>
    <row r="597" spans="1:7" s="117" customFormat="1" x14ac:dyDescent="0.3">
      <c r="A597" s="3"/>
      <c r="C597" s="3"/>
      <c r="D597"/>
      <c r="E597"/>
    </row>
    <row r="598" spans="1:7" s="117" customFormat="1" x14ac:dyDescent="0.3">
      <c r="A598" s="3" t="s">
        <v>96</v>
      </c>
      <c r="C598" s="3"/>
      <c r="D598"/>
      <c r="E598"/>
    </row>
    <row r="599" spans="1:7" s="117" customFormat="1" x14ac:dyDescent="0.3">
      <c r="A599" s="3"/>
      <c r="C599" s="3"/>
      <c r="D599"/>
      <c r="E599"/>
      <c r="F599"/>
    </row>
    <row r="600" spans="1:7" x14ac:dyDescent="0.3">
      <c r="A600" s="3" t="s">
        <v>97</v>
      </c>
      <c r="B600" s="117"/>
      <c r="C600" s="3"/>
      <c r="G600" s="117"/>
    </row>
    <row r="601" spans="1:7" s="117" customFormat="1" x14ac:dyDescent="0.3">
      <c r="A601" s="3"/>
      <c r="C601" s="3"/>
      <c r="D601"/>
      <c r="E601"/>
      <c r="F601"/>
    </row>
    <row r="602" spans="1:7" s="117" customFormat="1" x14ac:dyDescent="0.3">
      <c r="A602" s="3" t="s">
        <v>361</v>
      </c>
      <c r="C602" s="3"/>
      <c r="D602"/>
      <c r="E602"/>
      <c r="G602"/>
    </row>
    <row r="603" spans="1:7" x14ac:dyDescent="0.3">
      <c r="A603" s="3"/>
      <c r="B603" s="117"/>
      <c r="C603" s="3"/>
      <c r="G603" s="117"/>
    </row>
    <row r="604" spans="1:7" s="117" customFormat="1" x14ac:dyDescent="0.3">
      <c r="A604" s="3" t="s">
        <v>98</v>
      </c>
      <c r="B604" s="4"/>
      <c r="C604" s="3"/>
      <c r="D604"/>
      <c r="E604"/>
      <c r="F604"/>
    </row>
    <row r="605" spans="1:7" s="117" customFormat="1" x14ac:dyDescent="0.3">
      <c r="A605" s="3"/>
      <c r="B605"/>
      <c r="C605" s="3"/>
      <c r="D605"/>
      <c r="E605"/>
      <c r="F605"/>
      <c r="G605"/>
    </row>
    <row r="606" spans="1:7" x14ac:dyDescent="0.3">
      <c r="A606" s="3" t="s">
        <v>99</v>
      </c>
      <c r="B606" s="4"/>
      <c r="G606" s="117"/>
    </row>
    <row r="607" spans="1:7" x14ac:dyDescent="0.3">
      <c r="A607" s="3"/>
      <c r="C607" s="3"/>
      <c r="G607" s="117"/>
    </row>
    <row r="608" spans="1:7" x14ac:dyDescent="0.3">
      <c r="A608" s="3" t="s">
        <v>104</v>
      </c>
      <c r="B608" s="4"/>
      <c r="C608" s="3"/>
    </row>
    <row r="609" spans="1:7" s="117" customFormat="1" x14ac:dyDescent="0.3">
      <c r="A609" s="3"/>
      <c r="B609"/>
      <c r="C609" s="3"/>
      <c r="D609"/>
      <c r="E609"/>
      <c r="F609"/>
      <c r="G609"/>
    </row>
    <row r="610" spans="1:7" x14ac:dyDescent="0.3">
      <c r="A610" s="3" t="s">
        <v>100</v>
      </c>
      <c r="B610" s="4"/>
      <c r="C610" s="3"/>
    </row>
    <row r="611" spans="1:7" x14ac:dyDescent="0.3">
      <c r="A611" s="3"/>
      <c r="C611" s="3"/>
      <c r="G611" s="117"/>
    </row>
    <row r="612" spans="1:7" x14ac:dyDescent="0.3">
      <c r="A612" s="3" t="s">
        <v>760</v>
      </c>
      <c r="B612" s="4"/>
      <c r="C612" s="3"/>
    </row>
    <row r="613" spans="1:7" x14ac:dyDescent="0.3">
      <c r="A613" s="3"/>
      <c r="C613" s="3"/>
    </row>
    <row r="614" spans="1:7" s="117" customFormat="1" x14ac:dyDescent="0.3">
      <c r="A614" s="3" t="s">
        <v>101</v>
      </c>
      <c r="B614" s="4"/>
      <c r="C614" s="3"/>
      <c r="D614"/>
      <c r="E614"/>
      <c r="F614"/>
      <c r="G614"/>
    </row>
    <row r="615" spans="1:7" s="117" customFormat="1" x14ac:dyDescent="0.3">
      <c r="A615" s="3"/>
      <c r="C615" s="3"/>
      <c r="D615"/>
      <c r="E615"/>
      <c r="F615"/>
      <c r="G615"/>
    </row>
    <row r="616" spans="1:7" x14ac:dyDescent="0.3">
      <c r="A616" s="3" t="s">
        <v>102</v>
      </c>
      <c r="B616" s="117"/>
      <c r="C616" s="3"/>
      <c r="G616" s="117"/>
    </row>
    <row r="617" spans="1:7" x14ac:dyDescent="0.3">
      <c r="A617" s="3"/>
      <c r="B617" s="117"/>
      <c r="C617" s="3"/>
      <c r="G617" s="117"/>
    </row>
    <row r="618" spans="1:7" x14ac:dyDescent="0.3">
      <c r="A618" s="3" t="s">
        <v>103</v>
      </c>
      <c r="B618" s="117"/>
      <c r="C618" s="3"/>
    </row>
    <row r="619" spans="1:7" s="117" customFormat="1" x14ac:dyDescent="0.3">
      <c r="A619" s="3"/>
      <c r="C619" s="3"/>
      <c r="F619"/>
      <c r="G619"/>
    </row>
    <row r="620" spans="1:7" x14ac:dyDescent="0.3">
      <c r="A620" s="3" t="s">
        <v>104</v>
      </c>
      <c r="B620" s="117"/>
      <c r="C620" s="3"/>
      <c r="D620" s="117"/>
      <c r="E620" s="117"/>
    </row>
    <row r="621" spans="1:7" x14ac:dyDescent="0.3">
      <c r="A621" s="3"/>
      <c r="B621" s="117"/>
      <c r="C621" s="3"/>
      <c r="G621" s="117"/>
    </row>
    <row r="622" spans="1:7" x14ac:dyDescent="0.3">
      <c r="A622" s="3" t="s">
        <v>713</v>
      </c>
      <c r="B622" s="117"/>
      <c r="C622" s="3"/>
      <c r="D622" s="117"/>
      <c r="E622" s="117"/>
    </row>
    <row r="623" spans="1:7" x14ac:dyDescent="0.3">
      <c r="A623" s="3"/>
      <c r="B623" s="117"/>
      <c r="C623" s="3"/>
      <c r="D623" s="117"/>
      <c r="E623" s="117"/>
    </row>
    <row r="624" spans="1:7" x14ac:dyDescent="0.3">
      <c r="A624" s="3" t="s">
        <v>105</v>
      </c>
      <c r="B624" s="117"/>
      <c r="C624" s="3"/>
    </row>
    <row r="625" spans="1:6" x14ac:dyDescent="0.3">
      <c r="A625" s="3"/>
      <c r="C625" s="3"/>
      <c r="F625" s="117"/>
    </row>
    <row r="626" spans="1:6" x14ac:dyDescent="0.3">
      <c r="A626" s="3" t="s">
        <v>106</v>
      </c>
      <c r="B626" s="4"/>
      <c r="C626" s="3"/>
      <c r="F626" s="117"/>
    </row>
    <row r="627" spans="1:6" x14ac:dyDescent="0.3">
      <c r="A627" s="3"/>
      <c r="C627" s="4"/>
    </row>
    <row r="628" spans="1:6" x14ac:dyDescent="0.3">
      <c r="A628" s="3" t="s">
        <v>107</v>
      </c>
      <c r="F628" s="117"/>
    </row>
    <row r="629" spans="1:6" x14ac:dyDescent="0.3">
      <c r="A629" s="3"/>
      <c r="C629" s="4"/>
      <c r="F629" s="117"/>
    </row>
    <row r="630" spans="1:6" x14ac:dyDescent="0.3">
      <c r="A630" s="3" t="s">
        <v>705</v>
      </c>
      <c r="B630" s="4"/>
    </row>
    <row r="631" spans="1:6" x14ac:dyDescent="0.3">
      <c r="A631" s="3"/>
      <c r="C631" s="117"/>
      <c r="D631" s="150"/>
      <c r="E631" s="150"/>
    </row>
    <row r="632" spans="1:6" x14ac:dyDescent="0.3">
      <c r="A632" s="3" t="s">
        <v>513</v>
      </c>
      <c r="B632" s="4"/>
      <c r="C632" s="4"/>
    </row>
    <row r="633" spans="1:6" x14ac:dyDescent="0.3">
      <c r="A633" s="3"/>
      <c r="B633" s="117"/>
    </row>
    <row r="634" spans="1:6" x14ac:dyDescent="0.3">
      <c r="A634" s="3" t="s">
        <v>514</v>
      </c>
      <c r="C634" s="4"/>
    </row>
    <row r="635" spans="1:6" x14ac:dyDescent="0.3">
      <c r="A635" s="3"/>
      <c r="B635" s="4"/>
    </row>
    <row r="636" spans="1:6" x14ac:dyDescent="0.3">
      <c r="A636" s="3" t="s">
        <v>515</v>
      </c>
      <c r="C636" s="117"/>
      <c r="D636" s="151"/>
      <c r="E636" s="151"/>
    </row>
    <row r="637" spans="1:6" x14ac:dyDescent="0.3">
      <c r="A637" s="3"/>
      <c r="B637" s="117"/>
      <c r="C637" s="4"/>
      <c r="F637" s="150"/>
    </row>
    <row r="638" spans="1:6" x14ac:dyDescent="0.3">
      <c r="A638" s="3" t="s">
        <v>712</v>
      </c>
      <c r="B638" s="4"/>
    </row>
    <row r="639" spans="1:6" x14ac:dyDescent="0.3">
      <c r="A639" s="3"/>
      <c r="C639" s="4"/>
    </row>
    <row r="640" spans="1:6" x14ac:dyDescent="0.3">
      <c r="A640" s="3" t="s">
        <v>498</v>
      </c>
      <c r="C640" s="4"/>
    </row>
    <row r="641" spans="1:7" x14ac:dyDescent="0.3">
      <c r="A641" s="3"/>
      <c r="B641" s="4"/>
      <c r="C641" s="117"/>
    </row>
    <row r="642" spans="1:7" s="117" customFormat="1" x14ac:dyDescent="0.3">
      <c r="A642" s="3" t="s">
        <v>710</v>
      </c>
      <c r="B642" s="4"/>
      <c r="D642"/>
      <c r="E642"/>
      <c r="F642" s="151"/>
      <c r="G642"/>
    </row>
    <row r="643" spans="1:7" s="117" customFormat="1" x14ac:dyDescent="0.3">
      <c r="A643" s="3"/>
      <c r="C643" s="4"/>
      <c r="D643"/>
      <c r="E643"/>
      <c r="F643"/>
      <c r="G643"/>
    </row>
    <row r="644" spans="1:7" x14ac:dyDescent="0.3">
      <c r="A644" s="3" t="s">
        <v>639</v>
      </c>
      <c r="B644" s="117"/>
      <c r="C644" s="4"/>
      <c r="G644" s="117"/>
    </row>
    <row r="645" spans="1:7" s="117" customFormat="1" x14ac:dyDescent="0.3">
      <c r="A645" s="3"/>
      <c r="B645" s="4"/>
      <c r="C645" s="4"/>
      <c r="D645"/>
      <c r="E645"/>
      <c r="F645"/>
    </row>
    <row r="646" spans="1:7" s="117" customFormat="1" x14ac:dyDescent="0.3">
      <c r="A646" s="3" t="s">
        <v>640</v>
      </c>
      <c r="B646" s="4"/>
      <c r="C646" s="4"/>
      <c r="D646"/>
      <c r="E646"/>
      <c r="F646"/>
      <c r="G646"/>
    </row>
    <row r="647" spans="1:7" x14ac:dyDescent="0.3">
      <c r="A647" s="3"/>
      <c r="B647" s="4"/>
      <c r="C647" s="4"/>
      <c r="G647" s="117"/>
    </row>
    <row r="648" spans="1:7" x14ac:dyDescent="0.3">
      <c r="A648" s="3" t="s">
        <v>641</v>
      </c>
      <c r="B648" s="4"/>
      <c r="G648" s="117"/>
    </row>
    <row r="649" spans="1:7" x14ac:dyDescent="0.3">
      <c r="A649" s="3"/>
      <c r="C649" s="4"/>
    </row>
    <row r="650" spans="1:7" x14ac:dyDescent="0.3">
      <c r="A650" s="3" t="s">
        <v>653</v>
      </c>
    </row>
    <row r="651" spans="1:7" x14ac:dyDescent="0.3">
      <c r="A651" s="3"/>
      <c r="C651" s="4"/>
    </row>
    <row r="652" spans="1:7" x14ac:dyDescent="0.3">
      <c r="A652" s="3" t="s">
        <v>711</v>
      </c>
      <c r="D652" s="117"/>
      <c r="E652" s="117"/>
    </row>
    <row r="653" spans="1:7" x14ac:dyDescent="0.3">
      <c r="A653" s="3"/>
      <c r="D653" s="117"/>
      <c r="E653" s="117"/>
      <c r="F653" s="117"/>
    </row>
    <row r="654" spans="1:7" s="150" customFormat="1" x14ac:dyDescent="0.3">
      <c r="A654" s="3" t="s">
        <v>749</v>
      </c>
      <c r="B654" s="117"/>
      <c r="C654"/>
      <c r="D654" s="117"/>
      <c r="E654" s="117"/>
      <c r="F654" s="117"/>
      <c r="G654"/>
    </row>
    <row r="655" spans="1:7" x14ac:dyDescent="0.3">
      <c r="A655" s="3"/>
      <c r="B655" s="117"/>
      <c r="C655" s="117"/>
      <c r="D655" s="117"/>
      <c r="E655" s="117"/>
      <c r="F655" s="117"/>
    </row>
    <row r="656" spans="1:7" x14ac:dyDescent="0.3">
      <c r="A656" s="3" t="s">
        <v>750</v>
      </c>
      <c r="B656" s="117"/>
      <c r="C656" s="117"/>
      <c r="D656" s="117"/>
      <c r="E656" s="117"/>
      <c r="F656" s="117"/>
      <c r="G656" s="150"/>
    </row>
    <row r="657" spans="1:7" x14ac:dyDescent="0.3">
      <c r="A657" s="3"/>
      <c r="B657" s="117"/>
      <c r="C657" s="117"/>
      <c r="D657" s="117"/>
      <c r="E657" s="117"/>
      <c r="F657" s="117"/>
    </row>
    <row r="658" spans="1:7" x14ac:dyDescent="0.3">
      <c r="A658" s="3" t="s">
        <v>751</v>
      </c>
      <c r="B658" s="117"/>
      <c r="C658" s="117"/>
      <c r="D658" s="117"/>
      <c r="E658" s="117"/>
      <c r="F658" s="117"/>
    </row>
    <row r="659" spans="1:7" s="151" customFormat="1" x14ac:dyDescent="0.3">
      <c r="A659" s="3"/>
      <c r="B659" s="117"/>
      <c r="C659" s="117"/>
      <c r="D659" s="117"/>
      <c r="E659" s="117"/>
      <c r="F659" s="117"/>
      <c r="G659"/>
    </row>
    <row r="660" spans="1:7" x14ac:dyDescent="0.3">
      <c r="A660" s="3" t="s">
        <v>757</v>
      </c>
      <c r="B660" s="117"/>
      <c r="C660" s="117"/>
      <c r="D660" s="117"/>
      <c r="E660" s="117"/>
      <c r="F660" s="117"/>
    </row>
    <row r="661" spans="1:7" x14ac:dyDescent="0.3">
      <c r="A661" s="3"/>
      <c r="B661" s="117"/>
      <c r="C661" s="117"/>
      <c r="D661" s="117"/>
      <c r="E661" s="117"/>
      <c r="F661" s="117"/>
      <c r="G661" s="151"/>
    </row>
    <row r="662" spans="1:7" x14ac:dyDescent="0.3">
      <c r="A662" t="s">
        <v>514</v>
      </c>
      <c r="B662" s="117"/>
      <c r="C662" s="117"/>
      <c r="D662" s="117"/>
      <c r="E662" s="117"/>
      <c r="F662" s="117"/>
    </row>
    <row r="663" spans="1:7" x14ac:dyDescent="0.3">
      <c r="A663" s="3"/>
      <c r="B663" s="117"/>
      <c r="C663" s="117"/>
      <c r="D663" s="117"/>
      <c r="E663" s="117"/>
      <c r="F663" s="117"/>
    </row>
    <row r="664" spans="1:7" x14ac:dyDescent="0.3">
      <c r="A664" t="s">
        <v>641</v>
      </c>
      <c r="B664" s="117"/>
      <c r="C664" s="117"/>
      <c r="D664" s="117"/>
      <c r="E664" s="117"/>
      <c r="F664" s="117"/>
    </row>
    <row r="665" spans="1:7" x14ac:dyDescent="0.3">
      <c r="A665" s="117"/>
      <c r="B665" s="117"/>
      <c r="C665" s="117"/>
      <c r="D665" s="117"/>
      <c r="E665" s="117"/>
      <c r="F665" s="117"/>
    </row>
    <row r="666" spans="1:7" x14ac:dyDescent="0.3">
      <c r="A666" t="s">
        <v>881</v>
      </c>
      <c r="B666" s="117"/>
      <c r="C666" s="117"/>
      <c r="D666" s="117"/>
      <c r="E666" s="117"/>
      <c r="F666" s="117"/>
    </row>
    <row r="667" spans="1:7" x14ac:dyDescent="0.3">
      <c r="A667" s="117"/>
      <c r="B667" s="117"/>
      <c r="C667" s="117"/>
      <c r="D667" s="117"/>
      <c r="E667" s="117"/>
      <c r="F667" s="117"/>
    </row>
    <row r="668" spans="1:7" x14ac:dyDescent="0.3">
      <c r="A668" s="117" t="s">
        <v>915</v>
      </c>
      <c r="B668" s="117"/>
      <c r="C668" s="117"/>
      <c r="D668" s="117"/>
      <c r="E668" s="117"/>
      <c r="F668" s="117"/>
    </row>
    <row r="669" spans="1:7" x14ac:dyDescent="0.3">
      <c r="A669" s="117"/>
      <c r="B669" s="117"/>
      <c r="C669" s="117"/>
      <c r="D669" s="117"/>
      <c r="E669" s="117"/>
      <c r="F669" s="117"/>
    </row>
    <row r="670" spans="1:7" x14ac:dyDescent="0.3">
      <c r="A670" s="117" t="s">
        <v>917</v>
      </c>
      <c r="B670" s="117"/>
      <c r="C670" s="117"/>
      <c r="D670" s="117"/>
      <c r="E670" s="117"/>
      <c r="F670" s="117"/>
    </row>
    <row r="671" spans="1:7" x14ac:dyDescent="0.3">
      <c r="A671" s="117"/>
      <c r="B671" s="117"/>
      <c r="C671" s="117"/>
      <c r="D671" s="117"/>
      <c r="E671" s="117"/>
      <c r="F671" s="117"/>
    </row>
    <row r="672" spans="1:7" s="117" customFormat="1" x14ac:dyDescent="0.3">
      <c r="A672" s="90" t="s">
        <v>943</v>
      </c>
    </row>
    <row r="673" spans="1:6" s="117" customFormat="1" x14ac:dyDescent="0.3"/>
    <row r="674" spans="1:6" s="117" customFormat="1" x14ac:dyDescent="0.3">
      <c r="A674" s="117" t="s">
        <v>887</v>
      </c>
    </row>
    <row r="675" spans="1:6" s="117" customFormat="1" x14ac:dyDescent="0.3"/>
    <row r="676" spans="1:6" s="117" customFormat="1" x14ac:dyDescent="0.3">
      <c r="A676" s="117" t="s">
        <v>944</v>
      </c>
    </row>
    <row r="677" spans="1:6" s="117" customFormat="1" x14ac:dyDescent="0.3"/>
    <row r="678" spans="1:6" s="117" customFormat="1" x14ac:dyDescent="0.3">
      <c r="A678" s="117" t="s">
        <v>945</v>
      </c>
      <c r="D678"/>
      <c r="E678"/>
    </row>
    <row r="679" spans="1:6" s="117" customFormat="1" x14ac:dyDescent="0.3">
      <c r="D679"/>
      <c r="E679"/>
      <c r="F679"/>
    </row>
    <row r="680" spans="1:6" s="117" customFormat="1" x14ac:dyDescent="0.3">
      <c r="A680" s="117" t="s">
        <v>886</v>
      </c>
      <c r="B680"/>
      <c r="D680"/>
      <c r="E680"/>
      <c r="F680"/>
    </row>
    <row r="681" spans="1:6" s="117" customFormat="1" x14ac:dyDescent="0.3">
      <c r="B681"/>
      <c r="C681" s="4"/>
      <c r="D681"/>
      <c r="E681"/>
      <c r="F681"/>
    </row>
    <row r="682" spans="1:6" s="117" customFormat="1" x14ac:dyDescent="0.3">
      <c r="A682" s="117" t="s">
        <v>946</v>
      </c>
      <c r="B682"/>
      <c r="C682"/>
      <c r="D682"/>
      <c r="E682"/>
      <c r="F682"/>
    </row>
    <row r="683" spans="1:6" s="117" customFormat="1" x14ac:dyDescent="0.3">
      <c r="B683"/>
      <c r="C683" s="4"/>
      <c r="D683"/>
      <c r="E683"/>
      <c r="F683"/>
    </row>
    <row r="684" spans="1:6" s="117" customFormat="1" x14ac:dyDescent="0.3">
      <c r="A684" s="117" t="s">
        <v>947</v>
      </c>
      <c r="B684"/>
      <c r="D684"/>
      <c r="E684"/>
      <c r="F684"/>
    </row>
    <row r="685" spans="1:6" s="117" customFormat="1" x14ac:dyDescent="0.3">
      <c r="D685"/>
      <c r="E685"/>
      <c r="F685"/>
    </row>
    <row r="686" spans="1:6" s="117" customFormat="1" x14ac:dyDescent="0.3">
      <c r="A686" s="117" t="s">
        <v>948</v>
      </c>
      <c r="D686"/>
      <c r="E686"/>
      <c r="F686"/>
    </row>
    <row r="687" spans="1:6" s="117" customFormat="1" x14ac:dyDescent="0.3">
      <c r="D687"/>
      <c r="E687"/>
      <c r="F687"/>
    </row>
    <row r="688" spans="1:6" s="117" customFormat="1" x14ac:dyDescent="0.3">
      <c r="A688" s="117" t="s">
        <v>949</v>
      </c>
      <c r="C688"/>
      <c r="D688"/>
      <c r="E688"/>
      <c r="F688"/>
    </row>
    <row r="689" spans="1:6" s="117" customFormat="1" x14ac:dyDescent="0.3">
      <c r="B689"/>
      <c r="C689" s="4"/>
      <c r="D689"/>
      <c r="E689"/>
      <c r="F689"/>
    </row>
    <row r="690" spans="1:6" s="117" customFormat="1" x14ac:dyDescent="0.3">
      <c r="A690" s="117" t="s">
        <v>950</v>
      </c>
      <c r="B690"/>
      <c r="C690"/>
      <c r="D690"/>
      <c r="E690"/>
      <c r="F690"/>
    </row>
    <row r="691" spans="1:6" s="117" customFormat="1" x14ac:dyDescent="0.3">
      <c r="B691"/>
      <c r="C691" s="150"/>
      <c r="D691"/>
      <c r="E691"/>
      <c r="F691"/>
    </row>
    <row r="692" spans="1:6" s="117" customFormat="1" x14ac:dyDescent="0.3">
      <c r="A692" s="117" t="s">
        <v>999</v>
      </c>
      <c r="B692" s="150"/>
      <c r="C692"/>
      <c r="D692"/>
      <c r="E692"/>
      <c r="F692"/>
    </row>
    <row r="693" spans="1:6" s="117" customFormat="1" x14ac:dyDescent="0.3">
      <c r="B693"/>
      <c r="C693"/>
      <c r="D693"/>
      <c r="E693"/>
      <c r="F693"/>
    </row>
    <row r="694" spans="1:6" s="117" customFormat="1" x14ac:dyDescent="0.3">
      <c r="A694" s="117" t="s">
        <v>1002</v>
      </c>
      <c r="B694"/>
      <c r="C694"/>
      <c r="D694"/>
      <c r="E694"/>
      <c r="F694"/>
    </row>
    <row r="695" spans="1:6" s="117" customFormat="1" x14ac:dyDescent="0.3">
      <c r="B695" s="151"/>
      <c r="C695" s="151"/>
      <c r="D695"/>
      <c r="E695"/>
      <c r="F695"/>
    </row>
    <row r="696" spans="1:6" s="117" customFormat="1" x14ac:dyDescent="0.3">
      <c r="A696" s="117" t="s">
        <v>951</v>
      </c>
      <c r="B696"/>
      <c r="C696"/>
      <c r="D696"/>
      <c r="E696"/>
      <c r="F696"/>
    </row>
    <row r="697" spans="1:6" s="117" customFormat="1" x14ac:dyDescent="0.3">
      <c r="A697" s="3"/>
      <c r="B697"/>
      <c r="C697"/>
      <c r="D697"/>
      <c r="E697"/>
      <c r="F697"/>
    </row>
    <row r="698" spans="1:6" x14ac:dyDescent="0.3">
      <c r="A698" s="3" t="s">
        <v>108</v>
      </c>
    </row>
    <row r="699" spans="1:6" x14ac:dyDescent="0.3">
      <c r="A699" s="3"/>
    </row>
    <row r="700" spans="1:6" x14ac:dyDescent="0.3">
      <c r="A700" s="3" t="s">
        <v>109</v>
      </c>
    </row>
    <row r="701" spans="1:6" x14ac:dyDescent="0.3">
      <c r="A701" s="3"/>
    </row>
    <row r="702" spans="1:6" x14ac:dyDescent="0.3">
      <c r="A702" s="3" t="s">
        <v>110</v>
      </c>
    </row>
    <row r="704" spans="1:6" x14ac:dyDescent="0.3">
      <c r="A704" s="117" t="s">
        <v>995</v>
      </c>
    </row>
    <row r="705" spans="1:5" x14ac:dyDescent="0.3">
      <c r="A705" s="3"/>
    </row>
    <row r="706" spans="1:5" x14ac:dyDescent="0.3">
      <c r="A706" s="3" t="s">
        <v>111</v>
      </c>
    </row>
    <row r="707" spans="1:5" x14ac:dyDescent="0.3">
      <c r="A707" s="3"/>
    </row>
    <row r="708" spans="1:5" x14ac:dyDescent="0.3">
      <c r="A708" s="3" t="s">
        <v>112</v>
      </c>
    </row>
    <row r="709" spans="1:5" x14ac:dyDescent="0.3">
      <c r="A709" s="3"/>
    </row>
    <row r="710" spans="1:5" x14ac:dyDescent="0.3">
      <c r="A710" s="3" t="s">
        <v>113</v>
      </c>
    </row>
    <row r="711" spans="1:5" x14ac:dyDescent="0.3">
      <c r="A711" s="3"/>
    </row>
    <row r="712" spans="1:5" x14ac:dyDescent="0.3">
      <c r="A712" s="3" t="s">
        <v>113</v>
      </c>
    </row>
    <row r="713" spans="1:5" x14ac:dyDescent="0.3">
      <c r="A713" s="3"/>
    </row>
    <row r="714" spans="1:5" x14ac:dyDescent="0.3">
      <c r="A714" s="3" t="s">
        <v>700</v>
      </c>
    </row>
    <row r="715" spans="1:5" x14ac:dyDescent="0.3">
      <c r="A715" s="3"/>
    </row>
    <row r="716" spans="1:5" x14ac:dyDescent="0.3">
      <c r="A716" s="3" t="s">
        <v>114</v>
      </c>
    </row>
    <row r="717" spans="1:5" x14ac:dyDescent="0.3">
      <c r="A717" s="3"/>
    </row>
    <row r="718" spans="1:5" x14ac:dyDescent="0.3">
      <c r="A718" s="3" t="s">
        <v>115</v>
      </c>
    </row>
    <row r="719" spans="1:5" x14ac:dyDescent="0.3">
      <c r="A719" s="3"/>
    </row>
    <row r="720" spans="1:5" x14ac:dyDescent="0.3">
      <c r="A720" s="3" t="s">
        <v>525</v>
      </c>
      <c r="D720" s="117"/>
      <c r="E720" s="117"/>
    </row>
    <row r="721" spans="1:6" x14ac:dyDescent="0.3">
      <c r="D721" s="117"/>
      <c r="E721" s="117"/>
    </row>
    <row r="722" spans="1:6" x14ac:dyDescent="0.3">
      <c r="A722" s="4" t="s">
        <v>293</v>
      </c>
    </row>
    <row r="723" spans="1:6" x14ac:dyDescent="0.3">
      <c r="A723" s="3" t="s">
        <v>295</v>
      </c>
      <c r="D723" s="117"/>
      <c r="E723" s="117"/>
    </row>
    <row r="724" spans="1:6" x14ac:dyDescent="0.3">
      <c r="A724" s="3" t="s">
        <v>294</v>
      </c>
      <c r="D724" s="117"/>
      <c r="E724" s="117"/>
    </row>
    <row r="725" spans="1:6" x14ac:dyDescent="0.3">
      <c r="A725" s="3"/>
      <c r="D725" s="117"/>
      <c r="E725" s="117"/>
    </row>
    <row r="726" spans="1:6" x14ac:dyDescent="0.3">
      <c r="A726" s="3" t="s">
        <v>782</v>
      </c>
      <c r="D726" s="117"/>
      <c r="E726" s="117"/>
      <c r="F726" s="117"/>
    </row>
    <row r="727" spans="1:6" x14ac:dyDescent="0.3">
      <c r="A727" s="3"/>
      <c r="F727" s="117"/>
    </row>
    <row r="728" spans="1:6" x14ac:dyDescent="0.3">
      <c r="A728" s="117" t="s">
        <v>523</v>
      </c>
      <c r="D728" s="117"/>
      <c r="E728" s="117"/>
    </row>
    <row r="729" spans="1:6" x14ac:dyDescent="0.3">
      <c r="A729" s="3"/>
      <c r="D729" s="117"/>
      <c r="E729" s="117"/>
      <c r="F729" s="117"/>
    </row>
    <row r="730" spans="1:6" x14ac:dyDescent="0.3">
      <c r="A730" s="3" t="s">
        <v>294</v>
      </c>
      <c r="F730" s="117"/>
    </row>
    <row r="731" spans="1:6" x14ac:dyDescent="0.3">
      <c r="A731" s="3"/>
      <c r="F731" s="117"/>
    </row>
    <row r="732" spans="1:6" x14ac:dyDescent="0.3">
      <c r="A732" s="3" t="s">
        <v>789</v>
      </c>
      <c r="F732" s="117"/>
    </row>
    <row r="733" spans="1:6" x14ac:dyDescent="0.3">
      <c r="A733" s="3"/>
      <c r="B733" s="117"/>
    </row>
    <row r="734" spans="1:6" x14ac:dyDescent="0.3">
      <c r="A734" s="3" t="s">
        <v>790</v>
      </c>
      <c r="B734" s="117"/>
      <c r="C734" s="117"/>
      <c r="F734" s="117"/>
    </row>
    <row r="735" spans="1:6" x14ac:dyDescent="0.3">
      <c r="A735" s="3"/>
      <c r="B735" s="117"/>
      <c r="C735" s="117"/>
      <c r="F735" s="117"/>
    </row>
    <row r="736" spans="1:6" x14ac:dyDescent="0.3">
      <c r="A736" s="3" t="s">
        <v>794</v>
      </c>
      <c r="B736" s="117"/>
      <c r="C736" s="117"/>
      <c r="D736" s="117"/>
      <c r="E736" s="117"/>
    </row>
    <row r="737" spans="1:7" x14ac:dyDescent="0.3">
      <c r="A737" s="151"/>
      <c r="B737" s="117"/>
      <c r="C737" s="117"/>
      <c r="D737" s="117"/>
      <c r="E737" s="117"/>
    </row>
    <row r="738" spans="1:7" x14ac:dyDescent="0.3">
      <c r="A738" s="4" t="s">
        <v>523</v>
      </c>
      <c r="C738" s="117"/>
      <c r="D738" s="117"/>
      <c r="E738" s="117"/>
    </row>
    <row r="739" spans="1:7" x14ac:dyDescent="0.3">
      <c r="A739" s="4" t="s">
        <v>524</v>
      </c>
      <c r="B739" s="117"/>
      <c r="F739" s="117"/>
    </row>
    <row r="740" spans="1:7" x14ac:dyDescent="0.3">
      <c r="A740" s="4" t="s">
        <v>484</v>
      </c>
      <c r="B740" s="117"/>
      <c r="C740" s="117"/>
    </row>
    <row r="741" spans="1:7" x14ac:dyDescent="0.3">
      <c r="A741" s="4" t="s">
        <v>649</v>
      </c>
      <c r="B741" s="117"/>
      <c r="C741" s="117"/>
    </row>
    <row r="742" spans="1:7" x14ac:dyDescent="0.3">
      <c r="A742" s="4" t="s">
        <v>485</v>
      </c>
      <c r="C742" s="117"/>
    </row>
    <row r="743" spans="1:7" s="117" customFormat="1" x14ac:dyDescent="0.3">
      <c r="A743" s="117" t="s">
        <v>294</v>
      </c>
      <c r="B743"/>
      <c r="C743"/>
      <c r="D743"/>
      <c r="E743"/>
      <c r="G743"/>
    </row>
    <row r="744" spans="1:7" s="117" customFormat="1" x14ac:dyDescent="0.3">
      <c r="A744" s="117" t="s">
        <v>703</v>
      </c>
      <c r="B744"/>
      <c r="C744"/>
      <c r="D744"/>
      <c r="E744"/>
      <c r="G744"/>
    </row>
    <row r="745" spans="1:7" x14ac:dyDescent="0.3">
      <c r="A745" s="117"/>
      <c r="G745" s="117"/>
    </row>
    <row r="746" spans="1:7" s="117" customFormat="1" x14ac:dyDescent="0.3">
      <c r="A746" t="s">
        <v>847</v>
      </c>
      <c r="B746"/>
      <c r="C746"/>
      <c r="D746"/>
      <c r="E746"/>
      <c r="F746"/>
    </row>
    <row r="747" spans="1:7" s="117" customFormat="1" x14ac:dyDescent="0.3">
      <c r="B747"/>
      <c r="C747"/>
      <c r="D747"/>
      <c r="E747"/>
      <c r="F747"/>
      <c r="G747"/>
    </row>
    <row r="748" spans="1:7" s="117" customFormat="1" x14ac:dyDescent="0.3">
      <c r="A748" t="s">
        <v>857</v>
      </c>
      <c r="B748"/>
      <c r="C748"/>
      <c r="D748"/>
      <c r="E748"/>
      <c r="F748"/>
    </row>
    <row r="749" spans="1:7" s="117" customFormat="1" x14ac:dyDescent="0.3">
      <c r="B749"/>
      <c r="C749"/>
      <c r="D749"/>
      <c r="E749"/>
      <c r="F749"/>
    </row>
    <row r="750" spans="1:7" x14ac:dyDescent="0.3">
      <c r="A750" s="117" t="s">
        <v>887</v>
      </c>
      <c r="G750" s="117"/>
    </row>
    <row r="751" spans="1:7" s="117" customFormat="1" x14ac:dyDescent="0.3">
      <c r="B751"/>
      <c r="C751"/>
      <c r="D751"/>
      <c r="E751"/>
      <c r="F751"/>
    </row>
    <row r="752" spans="1:7" s="117" customFormat="1" x14ac:dyDescent="0.3">
      <c r="A752" s="117" t="s">
        <v>886</v>
      </c>
      <c r="B752"/>
      <c r="C752"/>
      <c r="D752"/>
      <c r="E752"/>
      <c r="F752"/>
      <c r="G752"/>
    </row>
    <row r="753" spans="1:7" x14ac:dyDescent="0.3">
      <c r="A753" s="117"/>
      <c r="G753" s="117"/>
    </row>
    <row r="754" spans="1:7" x14ac:dyDescent="0.3">
      <c r="A754" t="s">
        <v>886</v>
      </c>
      <c r="G754" s="117"/>
    </row>
    <row r="755" spans="1:7" x14ac:dyDescent="0.3">
      <c r="A755" s="117"/>
    </row>
    <row r="756" spans="1:7" x14ac:dyDescent="0.3">
      <c r="A756" t="s">
        <v>861</v>
      </c>
    </row>
    <row r="757" spans="1:7" x14ac:dyDescent="0.3">
      <c r="A757" s="117"/>
    </row>
    <row r="758" spans="1:7" s="117" customFormat="1" x14ac:dyDescent="0.3">
      <c r="A758" s="117" t="s">
        <v>912</v>
      </c>
      <c r="B758"/>
      <c r="C758"/>
      <c r="D758"/>
      <c r="E758"/>
      <c r="F758"/>
    </row>
    <row r="760" spans="1:7" s="117" customFormat="1" x14ac:dyDescent="0.3">
      <c r="A760" s="3" t="s">
        <v>461</v>
      </c>
      <c r="B760"/>
      <c r="C760"/>
      <c r="D760"/>
      <c r="E760"/>
      <c r="F760"/>
      <c r="G760"/>
    </row>
    <row r="761" spans="1:7" s="117" customFormat="1" x14ac:dyDescent="0.3">
      <c r="A761" s="3" t="s">
        <v>467</v>
      </c>
      <c r="B761"/>
      <c r="C761"/>
      <c r="D761"/>
      <c r="E761"/>
      <c r="F761"/>
      <c r="G761"/>
    </row>
    <row r="762" spans="1:7" x14ac:dyDescent="0.3">
      <c r="A762" s="3" t="s">
        <v>468</v>
      </c>
      <c r="G762" s="117"/>
    </row>
    <row r="763" spans="1:7" x14ac:dyDescent="0.3">
      <c r="A763" s="3" t="s">
        <v>469</v>
      </c>
      <c r="G763" s="117"/>
    </row>
  </sheetData>
  <phoneticPr fontId="36" type="noConversion"/>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92"/>
  <sheetViews>
    <sheetView view="pageBreakPreview" topLeftCell="A49" zoomScale="90" zoomScaleNormal="100" zoomScaleSheetLayoutView="90" workbookViewId="0">
      <selection activeCell="C14" sqref="C14"/>
    </sheetView>
  </sheetViews>
  <sheetFormatPr defaultRowHeight="14.4" x14ac:dyDescent="0.3"/>
  <cols>
    <col min="1" max="1" width="14.6640625" customWidth="1"/>
    <col min="2" max="2" width="41.33203125" customWidth="1"/>
    <col min="3" max="3" width="16.6640625" bestFit="1" customWidth="1"/>
    <col min="4" max="4" width="12.6640625" bestFit="1" customWidth="1"/>
    <col min="5" max="5" width="22.109375" customWidth="1"/>
    <col min="6" max="6" width="16.88671875" customWidth="1"/>
    <col min="7" max="7" width="19.109375" bestFit="1" customWidth="1"/>
    <col min="8" max="8" width="9.44140625" bestFit="1" customWidth="1"/>
    <col min="9" max="9" width="9.88671875" bestFit="1" customWidth="1"/>
  </cols>
  <sheetData>
    <row r="1" spans="1:9" x14ac:dyDescent="0.3">
      <c r="A1" s="420"/>
      <c r="B1" s="426" t="s">
        <v>298</v>
      </c>
      <c r="C1" s="426"/>
      <c r="D1" s="4"/>
      <c r="E1" s="4"/>
      <c r="F1" s="4"/>
      <c r="G1" s="4"/>
      <c r="H1" s="4"/>
      <c r="I1" s="4" t="s">
        <v>299</v>
      </c>
    </row>
    <row r="2" spans="1:9" x14ac:dyDescent="0.3">
      <c r="A2" s="420"/>
      <c r="B2" s="426" t="s">
        <v>300</v>
      </c>
      <c r="C2" s="426"/>
      <c r="D2" s="4"/>
      <c r="E2" s="4"/>
      <c r="F2" s="4"/>
      <c r="G2" s="4"/>
      <c r="H2" s="4"/>
      <c r="I2" s="4"/>
    </row>
    <row r="3" spans="1:9" x14ac:dyDescent="0.3">
      <c r="A3" s="420"/>
      <c r="B3" s="427" t="s">
        <v>301</v>
      </c>
      <c r="C3" s="427"/>
      <c r="D3" s="4"/>
      <c r="E3" s="4"/>
      <c r="F3" s="4"/>
      <c r="G3" s="4"/>
      <c r="H3" s="4"/>
      <c r="I3" s="4"/>
    </row>
    <row r="4" spans="1:9" x14ac:dyDescent="0.3">
      <c r="A4" s="420"/>
      <c r="B4" s="427" t="s">
        <v>302</v>
      </c>
      <c r="C4" s="427"/>
      <c r="D4" s="4"/>
      <c r="E4" s="4"/>
      <c r="F4" s="4"/>
      <c r="G4" s="4"/>
      <c r="H4" s="4"/>
      <c r="I4" s="4"/>
    </row>
    <row r="5" spans="1:9" x14ac:dyDescent="0.3">
      <c r="A5" s="4"/>
      <c r="B5" s="4"/>
      <c r="C5" s="4"/>
      <c r="D5" s="4"/>
      <c r="E5" s="4"/>
      <c r="F5" s="4"/>
      <c r="G5" s="4"/>
      <c r="H5" s="4"/>
      <c r="I5" s="4"/>
    </row>
    <row r="6" spans="1:9" ht="15.6" x14ac:dyDescent="0.3">
      <c r="A6" s="4"/>
      <c r="B6" s="433" t="s">
        <v>303</v>
      </c>
      <c r="C6" s="433"/>
      <c r="D6" s="31"/>
      <c r="E6" s="4"/>
      <c r="F6" s="4"/>
      <c r="G6" s="4"/>
      <c r="H6" s="4"/>
      <c r="I6" s="4"/>
    </row>
    <row r="7" spans="1:9" ht="60.75" customHeight="1" x14ac:dyDescent="0.3">
      <c r="A7" s="4"/>
      <c r="B7" s="4"/>
      <c r="C7" s="4"/>
      <c r="D7" s="4"/>
      <c r="F7" s="4"/>
      <c r="H7" s="4"/>
      <c r="I7" s="4"/>
    </row>
    <row r="8" spans="1:9" ht="25.5" customHeight="1" x14ac:dyDescent="0.3">
      <c r="A8" s="429" t="s">
        <v>305</v>
      </c>
      <c r="B8" s="430"/>
      <c r="C8" s="423" t="s">
        <v>306</v>
      </c>
      <c r="D8" s="423"/>
      <c r="E8" s="100">
        <f>EGFV4!E8</f>
        <v>0</v>
      </c>
      <c r="F8" s="10" t="s">
        <v>307</v>
      </c>
      <c r="G8" s="100">
        <f>EGFV4!E9</f>
        <v>0</v>
      </c>
      <c r="H8" s="414" t="s">
        <v>331</v>
      </c>
      <c r="I8" s="415"/>
    </row>
    <row r="9" spans="1:9" x14ac:dyDescent="0.3">
      <c r="A9" s="431">
        <f>EGFV4!E7</f>
        <v>0</v>
      </c>
      <c r="B9" s="432"/>
      <c r="C9" s="428" t="s">
        <v>304</v>
      </c>
      <c r="D9" s="428"/>
      <c r="E9" s="28">
        <f>EGFV4!B10</f>
        <v>2026</v>
      </c>
      <c r="F9" s="422"/>
      <c r="G9" s="424"/>
      <c r="H9" s="25"/>
      <c r="I9" s="26"/>
    </row>
    <row r="10" spans="1:9" ht="12" customHeight="1" x14ac:dyDescent="0.3">
      <c r="A10" s="29" t="s">
        <v>308</v>
      </c>
      <c r="B10" s="30" t="str">
        <f>EGFV4!B7</f>
        <v xml:space="preserve"> </v>
      </c>
      <c r="C10" s="10" t="s">
        <v>309</v>
      </c>
      <c r="D10" s="20">
        <f>EGFV4!B8</f>
        <v>0</v>
      </c>
      <c r="E10" s="10" t="s">
        <v>310</v>
      </c>
      <c r="F10" s="425">
        <f>EGFV4!B9</f>
        <v>0</v>
      </c>
      <c r="G10" s="425"/>
      <c r="H10" s="425"/>
      <c r="I10" s="11"/>
    </row>
    <row r="11" spans="1:9" x14ac:dyDescent="0.3">
      <c r="A11" s="416" t="s">
        <v>311</v>
      </c>
      <c r="B11" s="416"/>
      <c r="C11" s="416"/>
      <c r="D11" s="416"/>
      <c r="E11" s="416"/>
      <c r="F11" s="416"/>
      <c r="G11" s="416"/>
      <c r="H11" s="416"/>
      <c r="I11" s="416"/>
    </row>
    <row r="12" spans="1:9" x14ac:dyDescent="0.3">
      <c r="A12" s="15" t="s">
        <v>318</v>
      </c>
      <c r="B12" s="12" t="s">
        <v>320</v>
      </c>
      <c r="C12" s="12" t="s">
        <v>322</v>
      </c>
      <c r="D12" s="12" t="s">
        <v>324</v>
      </c>
      <c r="E12" s="12" t="s">
        <v>326</v>
      </c>
      <c r="F12" s="12" t="s">
        <v>327</v>
      </c>
      <c r="G12" s="12" t="s">
        <v>312</v>
      </c>
      <c r="H12" s="12" t="s">
        <v>328</v>
      </c>
      <c r="I12" s="12" t="s">
        <v>328</v>
      </c>
    </row>
    <row r="13" spans="1:9" s="4" customFormat="1" x14ac:dyDescent="0.3">
      <c r="A13" s="15" t="s">
        <v>319</v>
      </c>
      <c r="B13" s="12" t="s">
        <v>321</v>
      </c>
      <c r="C13" s="12" t="s">
        <v>323</v>
      </c>
      <c r="D13" s="12" t="s">
        <v>325</v>
      </c>
      <c r="E13" s="12" t="s">
        <v>321</v>
      </c>
      <c r="F13" s="12" t="s">
        <v>319</v>
      </c>
      <c r="G13" s="12"/>
      <c r="H13" s="12" t="s">
        <v>329</v>
      </c>
      <c r="I13" s="12" t="s">
        <v>330</v>
      </c>
    </row>
    <row r="14" spans="1:9" ht="29.25" customHeight="1" x14ac:dyDescent="0.3">
      <c r="A14" s="23">
        <f>EGFV4!F13</f>
        <v>0</v>
      </c>
      <c r="B14" s="16">
        <f>EGFV4!G13</f>
        <v>0</v>
      </c>
      <c r="C14" s="17">
        <f>EGFV4!B13</f>
        <v>0</v>
      </c>
      <c r="D14" s="17">
        <f>EGFV4!C13</f>
        <v>0</v>
      </c>
      <c r="E14" s="17">
        <f>EGFV4!I13</f>
        <v>0</v>
      </c>
      <c r="F14" s="17">
        <f>EGFV4!H13</f>
        <v>0</v>
      </c>
      <c r="G14" s="17">
        <f>EGFV4!J13</f>
        <v>0</v>
      </c>
      <c r="H14" s="22">
        <f>EGFV4!K13</f>
        <v>0</v>
      </c>
      <c r="I14" s="22">
        <f>EGFV4!L13</f>
        <v>0</v>
      </c>
    </row>
    <row r="15" spans="1:9" x14ac:dyDescent="0.3">
      <c r="A15" s="23">
        <f>EGFV4!F14</f>
        <v>0</v>
      </c>
      <c r="B15" s="16">
        <f>EGFV4!G14</f>
        <v>0</v>
      </c>
      <c r="C15" s="17" t="str">
        <f>EGFV4!B14</f>
        <v xml:space="preserve"> </v>
      </c>
      <c r="D15" s="17">
        <f>EGFV4!C14</f>
        <v>0</v>
      </c>
      <c r="E15" s="17">
        <f>EGFV4!I14</f>
        <v>0</v>
      </c>
      <c r="F15" s="17">
        <f>EGFV4!H14</f>
        <v>0</v>
      </c>
      <c r="G15" s="17">
        <f>EGFV4!J14</f>
        <v>0</v>
      </c>
      <c r="H15" s="22">
        <f>EGFV4!K14</f>
        <v>0</v>
      </c>
      <c r="I15" s="22">
        <f>EGFV4!L14</f>
        <v>0</v>
      </c>
    </row>
    <row r="16" spans="1:9" x14ac:dyDescent="0.3">
      <c r="A16" s="23">
        <f>EGFV4!F15</f>
        <v>0</v>
      </c>
      <c r="B16" s="16">
        <f>EGFV4!G15</f>
        <v>0</v>
      </c>
      <c r="C16" s="17">
        <f>EGFV4!B15</f>
        <v>0</v>
      </c>
      <c r="D16" s="17">
        <f>EGFV4!C15</f>
        <v>0</v>
      </c>
      <c r="E16" s="17">
        <f>EGFV4!I15</f>
        <v>0</v>
      </c>
      <c r="F16" s="17">
        <f>EGFV4!H15</f>
        <v>0</v>
      </c>
      <c r="G16" s="17">
        <f>EGFV4!J15</f>
        <v>0</v>
      </c>
      <c r="H16" s="22">
        <f>EGFV4!K15</f>
        <v>0</v>
      </c>
      <c r="I16" s="22">
        <f>EGFV4!L15</f>
        <v>0</v>
      </c>
    </row>
    <row r="17" spans="1:9" x14ac:dyDescent="0.3">
      <c r="A17" s="23">
        <f>EGFV4!F16</f>
        <v>0</v>
      </c>
      <c r="B17" s="16">
        <f>EGFV4!G16</f>
        <v>0</v>
      </c>
      <c r="C17" s="17">
        <f>EGFV4!B16</f>
        <v>0</v>
      </c>
      <c r="D17" s="17">
        <f>EGFV4!C16</f>
        <v>0</v>
      </c>
      <c r="E17" s="17">
        <f>EGFV4!I16</f>
        <v>0</v>
      </c>
      <c r="F17" s="17">
        <f>EGFV4!H16</f>
        <v>0</v>
      </c>
      <c r="G17" s="17">
        <f>EGFV4!J16</f>
        <v>0</v>
      </c>
      <c r="H17" s="22">
        <f>EGFV4!K16</f>
        <v>0</v>
      </c>
      <c r="I17" s="22">
        <f>EGFV4!L16</f>
        <v>0</v>
      </c>
    </row>
    <row r="18" spans="1:9" x14ac:dyDescent="0.3">
      <c r="A18" s="23">
        <f>EGFV4!F17</f>
        <v>0</v>
      </c>
      <c r="B18" s="16">
        <f>EGFV4!G17</f>
        <v>0</v>
      </c>
      <c r="C18" s="17">
        <f>EGFV4!B17</f>
        <v>0</v>
      </c>
      <c r="D18" s="17">
        <f>EGFV4!C17</f>
        <v>0</v>
      </c>
      <c r="E18" s="17">
        <f>EGFV4!I17</f>
        <v>0</v>
      </c>
      <c r="F18" s="17">
        <f>EGFV4!H17</f>
        <v>0</v>
      </c>
      <c r="G18" s="17">
        <f>EGFV4!J17</f>
        <v>0</v>
      </c>
      <c r="H18" s="22">
        <f>EGFV4!K17</f>
        <v>0</v>
      </c>
      <c r="I18" s="22">
        <f>EGFV4!L17</f>
        <v>0</v>
      </c>
    </row>
    <row r="19" spans="1:9" x14ac:dyDescent="0.3">
      <c r="A19" s="23">
        <f>EGFV4!F18</f>
        <v>0</v>
      </c>
      <c r="B19" s="16">
        <f>EGFV4!G18</f>
        <v>0</v>
      </c>
      <c r="C19" s="17">
        <f>EGFV4!B18</f>
        <v>0</v>
      </c>
      <c r="D19" s="17">
        <f>EGFV4!C18</f>
        <v>0</v>
      </c>
      <c r="E19" s="17">
        <f>EGFV4!I18</f>
        <v>0</v>
      </c>
      <c r="F19" s="17">
        <f>EGFV4!H18</f>
        <v>0</v>
      </c>
      <c r="G19" s="17">
        <f>EGFV4!J18</f>
        <v>0</v>
      </c>
      <c r="H19" s="22">
        <f>EGFV4!K18</f>
        <v>0</v>
      </c>
      <c r="I19" s="22">
        <f>EGFV4!L18</f>
        <v>0</v>
      </c>
    </row>
    <row r="20" spans="1:9" x14ac:dyDescent="0.3">
      <c r="A20" s="23">
        <f>EGFV4!F19</f>
        <v>0</v>
      </c>
      <c r="B20" s="16">
        <f>EGFV4!G19</f>
        <v>0</v>
      </c>
      <c r="C20" s="17">
        <f>EGFV4!B19</f>
        <v>0</v>
      </c>
      <c r="D20" s="17">
        <f>EGFV4!C19</f>
        <v>0</v>
      </c>
      <c r="E20" s="17">
        <f>EGFV4!I19</f>
        <v>0</v>
      </c>
      <c r="F20" s="17">
        <f>EGFV4!H19</f>
        <v>0</v>
      </c>
      <c r="G20" s="17">
        <f>EGFV4!J19</f>
        <v>0</v>
      </c>
      <c r="H20" s="22">
        <f>EGFV4!K19</f>
        <v>0</v>
      </c>
      <c r="I20" s="22">
        <f>EGFV4!L19</f>
        <v>0</v>
      </c>
    </row>
    <row r="21" spans="1:9" x14ac:dyDescent="0.3">
      <c r="A21" s="23">
        <f>EGFV4!F20</f>
        <v>0</v>
      </c>
      <c r="B21" s="16">
        <f>EGFV4!G20</f>
        <v>0</v>
      </c>
      <c r="C21" s="17">
        <f>EGFV4!B20</f>
        <v>0</v>
      </c>
      <c r="D21" s="17">
        <f>EGFV4!C20</f>
        <v>0</v>
      </c>
      <c r="E21" s="17">
        <f>EGFV4!I20</f>
        <v>0</v>
      </c>
      <c r="F21" s="17">
        <f>EGFV4!H20</f>
        <v>0</v>
      </c>
      <c r="G21" s="17">
        <f>EGFV4!J20</f>
        <v>0</v>
      </c>
      <c r="H21" s="22">
        <f>EGFV4!K20</f>
        <v>0</v>
      </c>
      <c r="I21" s="22">
        <f>EGFV4!L20</f>
        <v>0</v>
      </c>
    </row>
    <row r="22" spans="1:9" x14ac:dyDescent="0.3">
      <c r="A22" s="23">
        <f>EGFV4!F21</f>
        <v>0</v>
      </c>
      <c r="B22" s="16">
        <f>EGFV4!G21</f>
        <v>0</v>
      </c>
      <c r="C22" s="17">
        <f>EGFV4!B21</f>
        <v>0</v>
      </c>
      <c r="D22" s="17">
        <f>EGFV4!C21</f>
        <v>0</v>
      </c>
      <c r="E22" s="17">
        <f>EGFV4!I21</f>
        <v>0</v>
      </c>
      <c r="F22" s="17">
        <f>EGFV4!H21</f>
        <v>0</v>
      </c>
      <c r="G22" s="17">
        <f>EGFV4!J21</f>
        <v>0</v>
      </c>
      <c r="H22" s="22">
        <f>EGFV4!K21</f>
        <v>0</v>
      </c>
      <c r="I22" s="22">
        <f>EGFV4!L21</f>
        <v>0</v>
      </c>
    </row>
    <row r="23" spans="1:9" x14ac:dyDescent="0.3">
      <c r="A23" s="23">
        <f>EGFV4!F22</f>
        <v>0</v>
      </c>
      <c r="B23" s="16">
        <f>EGFV4!G22</f>
        <v>0</v>
      </c>
      <c r="C23" s="17">
        <f>EGFV4!B22</f>
        <v>0</v>
      </c>
      <c r="D23" s="17">
        <f>EGFV4!C22</f>
        <v>0</v>
      </c>
      <c r="E23" s="17">
        <f>EGFV4!I22</f>
        <v>0</v>
      </c>
      <c r="F23" s="17">
        <f>EGFV4!H22</f>
        <v>0</v>
      </c>
      <c r="G23" s="17">
        <f>EGFV4!J22</f>
        <v>0</v>
      </c>
      <c r="H23" s="22">
        <f>EGFV4!K22</f>
        <v>0</v>
      </c>
      <c r="I23" s="22">
        <f>EGFV4!L22</f>
        <v>0</v>
      </c>
    </row>
    <row r="24" spans="1:9" x14ac:dyDescent="0.3">
      <c r="A24" s="23">
        <f>EGFV4!F23</f>
        <v>0</v>
      </c>
      <c r="B24" s="16">
        <f>EGFV4!G23</f>
        <v>0</v>
      </c>
      <c r="C24" s="17">
        <f>EGFV4!B23</f>
        <v>0</v>
      </c>
      <c r="D24" s="17">
        <f>EGFV4!C23</f>
        <v>0</v>
      </c>
      <c r="E24" s="17">
        <f>EGFV4!I23</f>
        <v>0</v>
      </c>
      <c r="F24" s="17">
        <f>EGFV4!H23</f>
        <v>0</v>
      </c>
      <c r="G24" s="17">
        <f>EGFV4!J23</f>
        <v>0</v>
      </c>
      <c r="H24" s="22">
        <f>EGFV4!K23</f>
        <v>0</v>
      </c>
      <c r="I24" s="22">
        <f>EGFV4!L23</f>
        <v>0</v>
      </c>
    </row>
    <row r="25" spans="1:9" x14ac:dyDescent="0.3">
      <c r="A25" s="23">
        <f>EGFV4!F24</f>
        <v>0</v>
      </c>
      <c r="B25" s="16">
        <f>EGFV4!G24</f>
        <v>0</v>
      </c>
      <c r="C25" s="17">
        <f>EGFV4!B24</f>
        <v>0</v>
      </c>
      <c r="D25" s="17">
        <f>EGFV4!C24</f>
        <v>0</v>
      </c>
      <c r="E25" s="17">
        <f>EGFV4!I24</f>
        <v>0</v>
      </c>
      <c r="F25" s="17">
        <f>EGFV4!H24</f>
        <v>0</v>
      </c>
      <c r="G25" s="17">
        <f>EGFV4!J24</f>
        <v>0</v>
      </c>
      <c r="H25" s="22">
        <f>EGFV4!K24</f>
        <v>0</v>
      </c>
      <c r="I25" s="22">
        <f>EGFV4!L24</f>
        <v>0</v>
      </c>
    </row>
    <row r="26" spans="1:9" x14ac:dyDescent="0.3">
      <c r="A26" s="23">
        <f>EGFV4!F25</f>
        <v>0</v>
      </c>
      <c r="B26" s="16">
        <f>EGFV4!G25</f>
        <v>0</v>
      </c>
      <c r="C26" s="17">
        <f>EGFV4!B25</f>
        <v>0</v>
      </c>
      <c r="D26" s="17">
        <f>EGFV4!C25</f>
        <v>0</v>
      </c>
      <c r="E26" s="17">
        <f>EGFV4!I25</f>
        <v>0</v>
      </c>
      <c r="F26" s="17">
        <f>EGFV4!H25</f>
        <v>0</v>
      </c>
      <c r="G26" s="17">
        <f>EGFV4!J25</f>
        <v>0</v>
      </c>
      <c r="H26" s="22">
        <f>EGFV4!K25</f>
        <v>0</v>
      </c>
      <c r="I26" s="22">
        <f>EGFV4!L25</f>
        <v>0</v>
      </c>
    </row>
    <row r="27" spans="1:9" x14ac:dyDescent="0.3">
      <c r="A27" s="23">
        <f>EGFV4!F26</f>
        <v>0</v>
      </c>
      <c r="B27" s="16">
        <f>EGFV4!G26</f>
        <v>0</v>
      </c>
      <c r="C27" s="17">
        <f>EGFV4!B26</f>
        <v>0</v>
      </c>
      <c r="D27" s="17">
        <f>EGFV4!C26</f>
        <v>0</v>
      </c>
      <c r="E27" s="17">
        <f>EGFV4!I26</f>
        <v>0</v>
      </c>
      <c r="F27" s="17">
        <f>EGFV4!H26</f>
        <v>0</v>
      </c>
      <c r="G27" s="17">
        <f>EGFV4!J26</f>
        <v>0</v>
      </c>
      <c r="H27" s="22">
        <f>EGFV4!K26</f>
        <v>0</v>
      </c>
      <c r="I27" s="22">
        <f>EGFV4!L26</f>
        <v>0</v>
      </c>
    </row>
    <row r="28" spans="1:9" x14ac:dyDescent="0.3">
      <c r="A28" s="23">
        <f>EGFV4!F27</f>
        <v>0</v>
      </c>
      <c r="B28" s="16">
        <f>EGFV4!G27</f>
        <v>0</v>
      </c>
      <c r="C28" s="17">
        <f>EGFV4!B27</f>
        <v>0</v>
      </c>
      <c r="D28" s="17">
        <f>EGFV4!C27</f>
        <v>0</v>
      </c>
      <c r="E28" s="17">
        <f>EGFV4!I27</f>
        <v>0</v>
      </c>
      <c r="F28" s="17">
        <f>EGFV4!H27</f>
        <v>0</v>
      </c>
      <c r="G28" s="17">
        <f>EGFV4!J27</f>
        <v>0</v>
      </c>
      <c r="H28" s="22">
        <f>EGFV4!K27</f>
        <v>0</v>
      </c>
      <c r="I28" s="22">
        <f>EGFV4!L27</f>
        <v>0</v>
      </c>
    </row>
    <row r="29" spans="1:9" x14ac:dyDescent="0.3">
      <c r="A29" s="23">
        <f>EGFV4!F28</f>
        <v>0</v>
      </c>
      <c r="B29" s="16">
        <f>EGFV4!G28</f>
        <v>0</v>
      </c>
      <c r="C29" s="17">
        <f>EGFV4!B28</f>
        <v>0</v>
      </c>
      <c r="D29" s="17">
        <f>EGFV4!C28</f>
        <v>0</v>
      </c>
      <c r="E29" s="17">
        <f>EGFV4!I28</f>
        <v>0</v>
      </c>
      <c r="F29" s="17">
        <f>EGFV4!H28</f>
        <v>0</v>
      </c>
      <c r="G29" s="17">
        <f>EGFV4!J28</f>
        <v>0</v>
      </c>
      <c r="H29" s="22">
        <f>EGFV4!K28</f>
        <v>0</v>
      </c>
      <c r="I29" s="22">
        <f>EGFV4!L28</f>
        <v>0</v>
      </c>
    </row>
    <row r="30" spans="1:9" x14ac:dyDescent="0.3">
      <c r="A30" s="23">
        <f>EGFV4!F29</f>
        <v>0</v>
      </c>
      <c r="B30" s="16">
        <f>EGFV4!G29</f>
        <v>0</v>
      </c>
      <c r="C30" s="17">
        <f>EGFV4!B29</f>
        <v>0</v>
      </c>
      <c r="D30" s="17">
        <f>EGFV4!C29</f>
        <v>0</v>
      </c>
      <c r="E30" s="17">
        <f>EGFV4!I29</f>
        <v>0</v>
      </c>
      <c r="F30" s="17">
        <f>EGFV4!H29</f>
        <v>0</v>
      </c>
      <c r="G30" s="17">
        <f>EGFV4!J29</f>
        <v>0</v>
      </c>
      <c r="H30" s="22">
        <f>EGFV4!K29</f>
        <v>0</v>
      </c>
      <c r="I30" s="22">
        <f>EGFV4!L29</f>
        <v>0</v>
      </c>
    </row>
    <row r="31" spans="1:9" x14ac:dyDescent="0.3">
      <c r="A31" s="23">
        <f>EGFV4!F30</f>
        <v>0</v>
      </c>
      <c r="B31" s="16">
        <f>EGFV4!G30</f>
        <v>0</v>
      </c>
      <c r="C31" s="17">
        <f>EGFV4!B30</f>
        <v>0</v>
      </c>
      <c r="D31" s="17">
        <f>EGFV4!C30</f>
        <v>0</v>
      </c>
      <c r="E31" s="17">
        <f>EGFV4!I30</f>
        <v>0</v>
      </c>
      <c r="F31" s="17">
        <f>EGFV4!H30</f>
        <v>0</v>
      </c>
      <c r="G31" s="17">
        <f>EGFV4!J30</f>
        <v>0</v>
      </c>
      <c r="H31" s="22">
        <f>EGFV4!K30</f>
        <v>0</v>
      </c>
      <c r="I31" s="22">
        <f>EGFV4!L30</f>
        <v>0</v>
      </c>
    </row>
    <row r="32" spans="1:9" x14ac:dyDescent="0.3">
      <c r="A32" s="23">
        <f>EGFV4!F31</f>
        <v>0</v>
      </c>
      <c r="B32" s="16">
        <f>EGFV4!G31</f>
        <v>0</v>
      </c>
      <c r="C32" s="17">
        <f>EGFV4!B31</f>
        <v>0</v>
      </c>
      <c r="D32" s="17">
        <f>EGFV4!C31</f>
        <v>0</v>
      </c>
      <c r="E32" s="17">
        <f>EGFV4!I31</f>
        <v>0</v>
      </c>
      <c r="F32" s="17">
        <f>EGFV4!H31</f>
        <v>0</v>
      </c>
      <c r="G32" s="17">
        <f>EGFV4!J31</f>
        <v>0</v>
      </c>
      <c r="H32" s="22">
        <f>EGFV4!K31</f>
        <v>0</v>
      </c>
      <c r="I32" s="22">
        <f>EGFV4!L31</f>
        <v>0</v>
      </c>
    </row>
    <row r="33" spans="1:9" x14ac:dyDescent="0.3">
      <c r="A33" s="23">
        <f>EGFV4!F32</f>
        <v>0</v>
      </c>
      <c r="B33" s="16">
        <f>EGFV4!G32</f>
        <v>0</v>
      </c>
      <c r="C33" s="17">
        <f>EGFV4!B32</f>
        <v>0</v>
      </c>
      <c r="D33" s="17">
        <f>EGFV4!C32</f>
        <v>0</v>
      </c>
      <c r="E33" s="17">
        <f>EGFV4!I32</f>
        <v>0</v>
      </c>
      <c r="F33" s="17">
        <f>EGFV4!H32</f>
        <v>0</v>
      </c>
      <c r="G33" s="17">
        <f>EGFV4!J32</f>
        <v>0</v>
      </c>
      <c r="H33" s="22">
        <f>EGFV4!K32</f>
        <v>0</v>
      </c>
      <c r="I33" s="22">
        <f>EGFV4!L32</f>
        <v>0</v>
      </c>
    </row>
    <row r="34" spans="1:9" x14ac:dyDescent="0.3">
      <c r="A34" s="23">
        <f>EGFV4!F33</f>
        <v>0</v>
      </c>
      <c r="B34" s="16">
        <f>EGFV4!G33</f>
        <v>0</v>
      </c>
      <c r="C34" s="17">
        <f>EGFV4!B33</f>
        <v>0</v>
      </c>
      <c r="D34" s="17">
        <f>EGFV4!C33</f>
        <v>0</v>
      </c>
      <c r="E34" s="17">
        <f>EGFV4!I33</f>
        <v>0</v>
      </c>
      <c r="F34" s="17">
        <f>EGFV4!H33</f>
        <v>0</v>
      </c>
      <c r="G34" s="17">
        <f>EGFV4!J33</f>
        <v>0</v>
      </c>
      <c r="H34" s="22">
        <f>EGFV4!K33</f>
        <v>0</v>
      </c>
      <c r="I34" s="22">
        <f>EGFV4!L33</f>
        <v>0</v>
      </c>
    </row>
    <row r="35" spans="1:9" x14ac:dyDescent="0.3">
      <c r="A35" s="23">
        <f>EGFV4!F34</f>
        <v>0</v>
      </c>
      <c r="B35" s="16">
        <f>EGFV4!G34</f>
        <v>0</v>
      </c>
      <c r="C35" s="17">
        <f>EGFV4!B34</f>
        <v>0</v>
      </c>
      <c r="D35" s="17">
        <f>EGFV4!C34</f>
        <v>0</v>
      </c>
      <c r="E35" s="17">
        <f>EGFV4!I34</f>
        <v>0</v>
      </c>
      <c r="F35" s="17">
        <f>EGFV4!H34</f>
        <v>0</v>
      </c>
      <c r="G35" s="17">
        <f>EGFV4!J34</f>
        <v>0</v>
      </c>
      <c r="H35" s="22">
        <f>EGFV4!K34</f>
        <v>0</v>
      </c>
      <c r="I35" s="22">
        <f>EGFV4!L34</f>
        <v>0</v>
      </c>
    </row>
    <row r="36" spans="1:9" x14ac:dyDescent="0.3">
      <c r="A36" s="23">
        <f>EGFV4!F35</f>
        <v>0</v>
      </c>
      <c r="B36" s="16">
        <f>EGFV4!G35</f>
        <v>0</v>
      </c>
      <c r="C36" s="17">
        <f>EGFV4!B35</f>
        <v>0</v>
      </c>
      <c r="D36" s="17">
        <f>EGFV4!C35</f>
        <v>0</v>
      </c>
      <c r="E36" s="17">
        <f>EGFV4!I35</f>
        <v>0</v>
      </c>
      <c r="F36" s="17">
        <f>EGFV4!H35</f>
        <v>0</v>
      </c>
      <c r="G36" s="17">
        <f>EGFV4!J35</f>
        <v>0</v>
      </c>
      <c r="H36" s="22">
        <f>EGFV4!K35</f>
        <v>0</v>
      </c>
      <c r="I36" s="22">
        <f>EGFV4!L35</f>
        <v>0</v>
      </c>
    </row>
    <row r="37" spans="1:9" x14ac:dyDescent="0.3">
      <c r="A37" s="23">
        <f>EGFV4!F36</f>
        <v>0</v>
      </c>
      <c r="B37" s="16">
        <f>EGFV4!G36</f>
        <v>0</v>
      </c>
      <c r="C37" s="17">
        <f>EGFV4!B36</f>
        <v>0</v>
      </c>
      <c r="D37" s="17">
        <f>EGFV4!C36</f>
        <v>0</v>
      </c>
      <c r="E37" s="17">
        <f>EGFV4!I36</f>
        <v>0</v>
      </c>
      <c r="F37" s="17">
        <f>EGFV4!H36</f>
        <v>0</v>
      </c>
      <c r="G37" s="17">
        <f>EGFV4!J36</f>
        <v>0</v>
      </c>
      <c r="H37" s="22">
        <f>EGFV4!K36</f>
        <v>0</v>
      </c>
      <c r="I37" s="22">
        <f>EGFV4!L36</f>
        <v>0</v>
      </c>
    </row>
    <row r="38" spans="1:9" x14ac:dyDescent="0.3">
      <c r="A38" s="23">
        <f>EGFV4!F37</f>
        <v>0</v>
      </c>
      <c r="B38" s="16">
        <f>EGFV4!G37</f>
        <v>0</v>
      </c>
      <c r="C38" s="17">
        <f>EGFV4!B37</f>
        <v>0</v>
      </c>
      <c r="D38" s="17">
        <f>EGFV4!C37</f>
        <v>0</v>
      </c>
      <c r="E38" s="17">
        <f>EGFV4!I37</f>
        <v>0</v>
      </c>
      <c r="F38" s="17">
        <f>EGFV4!H37</f>
        <v>0</v>
      </c>
      <c r="G38" s="17">
        <f>EGFV4!J37</f>
        <v>0</v>
      </c>
      <c r="H38" s="22">
        <f>EGFV4!K37</f>
        <v>0</v>
      </c>
      <c r="I38" s="22">
        <f>EGFV4!L37</f>
        <v>0</v>
      </c>
    </row>
    <row r="39" spans="1:9" x14ac:dyDescent="0.3">
      <c r="A39" s="23">
        <f>EGFV4!F38</f>
        <v>0</v>
      </c>
      <c r="B39" s="16">
        <f>EGFV4!G38</f>
        <v>0</v>
      </c>
      <c r="C39" s="17">
        <f>EGFV4!B38</f>
        <v>0</v>
      </c>
      <c r="D39" s="17">
        <f>EGFV4!C38</f>
        <v>0</v>
      </c>
      <c r="E39" s="17">
        <f>EGFV4!I38</f>
        <v>0</v>
      </c>
      <c r="F39" s="17">
        <f>EGFV4!H38</f>
        <v>0</v>
      </c>
      <c r="G39" s="17">
        <f>EGFV4!J38</f>
        <v>0</v>
      </c>
      <c r="H39" s="22">
        <f>EGFV4!K38</f>
        <v>0</v>
      </c>
      <c r="I39" s="22">
        <f>EGFV4!L38</f>
        <v>0</v>
      </c>
    </row>
    <row r="40" spans="1:9" x14ac:dyDescent="0.3">
      <c r="A40" s="4"/>
      <c r="B40" s="4"/>
      <c r="C40" s="4"/>
      <c r="D40" s="4"/>
      <c r="E40" s="4"/>
      <c r="F40" s="4"/>
      <c r="G40" s="4"/>
      <c r="H40" s="4"/>
      <c r="I40" s="4"/>
    </row>
    <row r="41" spans="1:9" x14ac:dyDescent="0.3">
      <c r="A41" s="417" t="s">
        <v>313</v>
      </c>
      <c r="B41" s="417"/>
      <c r="C41" s="417"/>
      <c r="D41" s="417"/>
      <c r="E41" s="417"/>
      <c r="F41" s="417"/>
      <c r="G41" s="417"/>
      <c r="H41" s="417"/>
      <c r="I41" s="417"/>
    </row>
    <row r="42" spans="1:9" x14ac:dyDescent="0.3">
      <c r="A42" s="7" t="s">
        <v>314</v>
      </c>
      <c r="B42" s="418"/>
      <c r="C42" s="418"/>
      <c r="D42" s="7" t="s">
        <v>315</v>
      </c>
      <c r="E42" s="418"/>
      <c r="F42" s="418"/>
      <c r="G42" s="418"/>
      <c r="H42" s="418"/>
      <c r="I42" s="418"/>
    </row>
    <row r="43" spans="1:9" x14ac:dyDescent="0.3">
      <c r="A43" s="4"/>
      <c r="B43" s="4"/>
      <c r="C43" s="4"/>
      <c r="D43" s="4"/>
      <c r="E43" s="419" t="s">
        <v>316</v>
      </c>
      <c r="F43" s="419"/>
      <c r="G43" s="419"/>
      <c r="H43" s="419"/>
      <c r="I43" s="419"/>
    </row>
    <row r="44" spans="1:9" x14ac:dyDescent="0.3">
      <c r="A44" s="413" t="s">
        <v>317</v>
      </c>
      <c r="B44" s="413"/>
      <c r="C44" s="413"/>
      <c r="D44" s="413"/>
      <c r="E44" s="413"/>
      <c r="F44" s="413"/>
      <c r="G44" s="413"/>
      <c r="H44" s="413"/>
      <c r="I44" s="413"/>
    </row>
    <row r="45" spans="1:9" s="4" customFormat="1" x14ac:dyDescent="0.3">
      <c r="A45" s="18"/>
      <c r="B45" s="18"/>
      <c r="C45" s="18"/>
      <c r="D45" s="18"/>
      <c r="E45" s="18"/>
      <c r="F45" s="18"/>
      <c r="G45" s="18"/>
      <c r="H45" s="18"/>
      <c r="I45" s="18"/>
    </row>
    <row r="46" spans="1:9" s="4" customFormat="1" x14ac:dyDescent="0.3">
      <c r="A46" s="18"/>
      <c r="B46" s="18"/>
      <c r="C46" s="18"/>
      <c r="D46" s="18"/>
      <c r="E46" s="18"/>
      <c r="F46" s="18"/>
      <c r="G46" s="18"/>
      <c r="H46" s="18"/>
      <c r="I46" s="18"/>
    </row>
    <row r="47" spans="1:9" s="4" customFormat="1" x14ac:dyDescent="0.3">
      <c r="A47" s="18"/>
      <c r="B47" s="18"/>
      <c r="C47" s="18"/>
      <c r="D47" s="18"/>
      <c r="E47" s="18"/>
      <c r="F47" s="18"/>
      <c r="G47" s="18"/>
      <c r="H47" s="18"/>
      <c r="I47" s="18"/>
    </row>
    <row r="48" spans="1:9" s="4" customFormat="1" x14ac:dyDescent="0.3">
      <c r="A48" s="18"/>
      <c r="B48" s="18"/>
      <c r="C48" s="18"/>
      <c r="D48" s="18"/>
      <c r="E48" s="18"/>
      <c r="F48" s="18"/>
      <c r="G48" s="18"/>
      <c r="H48" s="18"/>
      <c r="I48" s="18"/>
    </row>
    <row r="49" spans="1:9" x14ac:dyDescent="0.3">
      <c r="A49" s="420"/>
      <c r="B49" s="9" t="s">
        <v>298</v>
      </c>
      <c r="C49" s="4"/>
      <c r="D49" s="4"/>
      <c r="E49" s="4"/>
      <c r="F49" s="4"/>
      <c r="G49" s="4"/>
      <c r="H49" s="4"/>
      <c r="I49" s="4" t="s">
        <v>299</v>
      </c>
    </row>
    <row r="50" spans="1:9" x14ac:dyDescent="0.3">
      <c r="A50" s="420"/>
      <c r="B50" s="9" t="s">
        <v>300</v>
      </c>
      <c r="C50" s="4"/>
      <c r="D50" s="4"/>
      <c r="E50" s="4"/>
      <c r="F50" s="4"/>
      <c r="G50" s="4"/>
      <c r="H50" s="4"/>
      <c r="I50" s="4"/>
    </row>
    <row r="51" spans="1:9" x14ac:dyDescent="0.3">
      <c r="A51" s="420"/>
      <c r="B51" s="4" t="s">
        <v>301</v>
      </c>
      <c r="C51" s="4"/>
      <c r="D51" s="4"/>
      <c r="E51" s="4"/>
      <c r="F51" s="4"/>
      <c r="G51" s="4"/>
      <c r="H51" s="4"/>
      <c r="I51" s="4"/>
    </row>
    <row r="52" spans="1:9" x14ac:dyDescent="0.3">
      <c r="A52" s="420"/>
      <c r="B52" s="4" t="s">
        <v>302</v>
      </c>
      <c r="C52" s="4"/>
      <c r="D52" s="4"/>
      <c r="E52" s="4"/>
      <c r="F52" s="4"/>
      <c r="G52" s="4"/>
      <c r="H52" s="4"/>
      <c r="I52" s="4"/>
    </row>
    <row r="53" spans="1:9" x14ac:dyDescent="0.3">
      <c r="A53" s="4"/>
      <c r="B53" s="4"/>
      <c r="C53" s="4"/>
      <c r="D53" s="4"/>
      <c r="E53" s="4"/>
      <c r="F53" s="4"/>
      <c r="G53" s="4"/>
      <c r="H53" s="4"/>
      <c r="I53" s="4"/>
    </row>
    <row r="54" spans="1:9" ht="15.6" x14ac:dyDescent="0.3">
      <c r="A54" s="4"/>
      <c r="B54" s="421" t="s">
        <v>303</v>
      </c>
      <c r="C54" s="421"/>
      <c r="D54" s="421"/>
      <c r="E54" s="4"/>
      <c r="F54" s="4"/>
      <c r="G54" s="4"/>
      <c r="H54" s="4"/>
      <c r="I54" s="4"/>
    </row>
    <row r="55" spans="1:9" x14ac:dyDescent="0.3">
      <c r="A55" s="4"/>
      <c r="B55" s="4"/>
      <c r="C55" s="4"/>
      <c r="D55" s="4"/>
      <c r="E55" s="4"/>
      <c r="F55" s="4"/>
      <c r="G55" s="4"/>
      <c r="H55" s="4"/>
      <c r="I55" s="4"/>
    </row>
    <row r="56" spans="1:9" ht="25.5" customHeight="1" x14ac:dyDescent="0.3">
      <c r="A56" s="19" t="s">
        <v>304</v>
      </c>
      <c r="B56" s="10" t="s">
        <v>305</v>
      </c>
      <c r="C56" s="10" t="s">
        <v>306</v>
      </c>
      <c r="D56" s="21" t="e">
        <f>EGFV4!#REF!</f>
        <v>#REF!</v>
      </c>
      <c r="E56" s="11"/>
      <c r="F56" s="10" t="s">
        <v>307</v>
      </c>
      <c r="G56" s="27" t="e">
        <f>EGFV4!#REF!</f>
        <v>#REF!</v>
      </c>
      <c r="H56" s="414" t="s">
        <v>332</v>
      </c>
      <c r="I56" s="415"/>
    </row>
    <row r="57" spans="1:9" x14ac:dyDescent="0.3">
      <c r="A57" s="19" t="e">
        <f>EGFV4!#REF!</f>
        <v>#REF!</v>
      </c>
      <c r="B57" s="10" t="e">
        <f>EGFV4!#REF!</f>
        <v>#REF!</v>
      </c>
      <c r="C57" s="422"/>
      <c r="D57" s="423"/>
      <c r="E57" s="424"/>
      <c r="F57" s="422"/>
      <c r="G57" s="424"/>
      <c r="H57" s="25"/>
      <c r="I57" s="26"/>
    </row>
    <row r="58" spans="1:9" x14ac:dyDescent="0.3">
      <c r="A58" s="10" t="s">
        <v>308</v>
      </c>
      <c r="B58" s="11" t="e">
        <f>EGFV4!#REF!</f>
        <v>#REF!</v>
      </c>
      <c r="C58" s="10" t="s">
        <v>309</v>
      </c>
      <c r="D58" s="20" t="e">
        <f>EGFV4!#REF!</f>
        <v>#REF!</v>
      </c>
      <c r="E58" s="10" t="s">
        <v>310</v>
      </c>
      <c r="F58" s="425" t="e">
        <f>EGFV4!#REF!</f>
        <v>#REF!</v>
      </c>
      <c r="G58" s="425"/>
      <c r="H58" s="425"/>
      <c r="I58" s="11"/>
    </row>
    <row r="59" spans="1:9" x14ac:dyDescent="0.3">
      <c r="A59" s="416" t="s">
        <v>311</v>
      </c>
      <c r="B59" s="416"/>
      <c r="C59" s="416"/>
      <c r="D59" s="416"/>
      <c r="E59" s="416"/>
      <c r="F59" s="416"/>
      <c r="G59" s="416"/>
      <c r="H59" s="416"/>
      <c r="I59" s="416"/>
    </row>
    <row r="60" spans="1:9" x14ac:dyDescent="0.3">
      <c r="A60" s="15" t="s">
        <v>318</v>
      </c>
      <c r="B60" s="12" t="s">
        <v>320</v>
      </c>
      <c r="C60" s="12" t="s">
        <v>322</v>
      </c>
      <c r="D60" s="12" t="s">
        <v>324</v>
      </c>
      <c r="E60" s="12" t="s">
        <v>326</v>
      </c>
      <c r="F60" s="12" t="s">
        <v>327</v>
      </c>
      <c r="G60" s="12" t="s">
        <v>312</v>
      </c>
      <c r="H60" s="12" t="s">
        <v>328</v>
      </c>
      <c r="I60" s="12" t="s">
        <v>328</v>
      </c>
    </row>
    <row r="61" spans="1:9" x14ac:dyDescent="0.3">
      <c r="A61" s="15" t="s">
        <v>319</v>
      </c>
      <c r="B61" s="12" t="s">
        <v>321</v>
      </c>
      <c r="C61" s="12" t="s">
        <v>323</v>
      </c>
      <c r="D61" s="12" t="s">
        <v>325</v>
      </c>
      <c r="E61" s="12" t="s">
        <v>321</v>
      </c>
      <c r="F61" s="12" t="s">
        <v>319</v>
      </c>
      <c r="G61" s="12"/>
      <c r="H61" s="12" t="s">
        <v>329</v>
      </c>
      <c r="I61" s="12" t="s">
        <v>330</v>
      </c>
    </row>
    <row r="62" spans="1:9" x14ac:dyDescent="0.3">
      <c r="A62" s="23">
        <f>EGFV4!F39</f>
        <v>0</v>
      </c>
      <c r="B62" s="16">
        <f>EGFV4!G39</f>
        <v>0</v>
      </c>
      <c r="C62" s="17">
        <f>EGFV4!B39</f>
        <v>0</v>
      </c>
      <c r="D62" s="17">
        <f>EGFV4!C39</f>
        <v>0</v>
      </c>
      <c r="E62" s="17">
        <f>EGFV4!I39</f>
        <v>0</v>
      </c>
      <c r="F62" s="17">
        <f>EGFV4!H39</f>
        <v>0</v>
      </c>
      <c r="G62" s="17">
        <f>EGFV4!J39</f>
        <v>0</v>
      </c>
      <c r="H62" s="22">
        <f>EGFV4!K39</f>
        <v>0</v>
      </c>
      <c r="I62" s="22">
        <f>EGFV4!L39</f>
        <v>0</v>
      </c>
    </row>
    <row r="63" spans="1:9" x14ac:dyDescent="0.3">
      <c r="A63" s="23">
        <f>EGFV4!F40</f>
        <v>0</v>
      </c>
      <c r="B63" s="16">
        <f>EGFV4!G40</f>
        <v>0</v>
      </c>
      <c r="C63" s="17">
        <f>EGFV4!B40</f>
        <v>0</v>
      </c>
      <c r="D63" s="17">
        <f>EGFV4!C40</f>
        <v>0</v>
      </c>
      <c r="E63" s="17">
        <f>EGFV4!I40</f>
        <v>0</v>
      </c>
      <c r="F63" s="17">
        <f>EGFV4!H40</f>
        <v>0</v>
      </c>
      <c r="G63" s="17">
        <f>EGFV4!J40</f>
        <v>0</v>
      </c>
      <c r="H63" s="22">
        <f>EGFV4!K40</f>
        <v>0</v>
      </c>
      <c r="I63" s="22">
        <f>EGFV4!L40</f>
        <v>0</v>
      </c>
    </row>
    <row r="64" spans="1:9" x14ac:dyDescent="0.3">
      <c r="A64" s="23">
        <f>EGFV4!F41</f>
        <v>0</v>
      </c>
      <c r="B64" s="16">
        <f>EGFV4!G41</f>
        <v>0</v>
      </c>
      <c r="C64" s="17">
        <f>EGFV4!B41</f>
        <v>0</v>
      </c>
      <c r="D64" s="17">
        <f>EGFV4!C41</f>
        <v>0</v>
      </c>
      <c r="E64" s="17">
        <f>EGFV4!I41</f>
        <v>0</v>
      </c>
      <c r="F64" s="17">
        <f>EGFV4!H41</f>
        <v>0</v>
      </c>
      <c r="G64" s="17">
        <f>EGFV4!J41</f>
        <v>0</v>
      </c>
      <c r="H64" s="22">
        <f>EGFV4!K41</f>
        <v>0</v>
      </c>
      <c r="I64" s="22">
        <f>EGFV4!L41</f>
        <v>0</v>
      </c>
    </row>
    <row r="65" spans="1:9" x14ac:dyDescent="0.3">
      <c r="A65" s="23">
        <f>EGFV4!F42</f>
        <v>0</v>
      </c>
      <c r="B65" s="16">
        <f>EGFV4!G42</f>
        <v>0</v>
      </c>
      <c r="C65" s="17">
        <f>EGFV4!B42</f>
        <v>0</v>
      </c>
      <c r="D65" s="17">
        <f>EGFV4!C42</f>
        <v>0</v>
      </c>
      <c r="E65" s="17">
        <f>EGFV4!I42</f>
        <v>0</v>
      </c>
      <c r="F65" s="17">
        <f>EGFV4!H42</f>
        <v>0</v>
      </c>
      <c r="G65" s="17">
        <f>EGFV4!J42</f>
        <v>0</v>
      </c>
      <c r="H65" s="22">
        <f>EGFV4!K42</f>
        <v>0</v>
      </c>
      <c r="I65" s="22">
        <f>EGFV4!L42</f>
        <v>0</v>
      </c>
    </row>
    <row r="66" spans="1:9" x14ac:dyDescent="0.3">
      <c r="A66" s="23">
        <f>EGFV4!F43</f>
        <v>0</v>
      </c>
      <c r="B66" s="16">
        <f>EGFV4!G43</f>
        <v>0</v>
      </c>
      <c r="C66" s="17">
        <f>EGFV4!B43</f>
        <v>0</v>
      </c>
      <c r="D66" s="17">
        <f>EGFV4!C43</f>
        <v>0</v>
      </c>
      <c r="E66" s="17">
        <f>EGFV4!I43</f>
        <v>0</v>
      </c>
      <c r="F66" s="17">
        <f>EGFV4!H43</f>
        <v>0</v>
      </c>
      <c r="G66" s="17">
        <f>EGFV4!J43</f>
        <v>0</v>
      </c>
      <c r="H66" s="22">
        <f>EGFV4!K43</f>
        <v>0</v>
      </c>
      <c r="I66" s="22">
        <f>EGFV4!L43</f>
        <v>0</v>
      </c>
    </row>
    <row r="67" spans="1:9" x14ac:dyDescent="0.3">
      <c r="A67" s="23">
        <f>EGFV4!F44</f>
        <v>0</v>
      </c>
      <c r="B67" s="16">
        <f>EGFV4!G44</f>
        <v>0</v>
      </c>
      <c r="C67" s="17">
        <f>EGFV4!B44</f>
        <v>0</v>
      </c>
      <c r="D67" s="17">
        <f>EGFV4!C44</f>
        <v>0</v>
      </c>
      <c r="E67" s="17">
        <f>EGFV4!I44</f>
        <v>0</v>
      </c>
      <c r="F67" s="17">
        <f>EGFV4!H44</f>
        <v>0</v>
      </c>
      <c r="G67" s="17">
        <f>EGFV4!J44</f>
        <v>0</v>
      </c>
      <c r="H67" s="22">
        <f>EGFV4!K44</f>
        <v>0</v>
      </c>
      <c r="I67" s="22">
        <f>EGFV4!L44</f>
        <v>0</v>
      </c>
    </row>
    <row r="68" spans="1:9" x14ac:dyDescent="0.3">
      <c r="A68" s="23">
        <f>EGFV4!F45</f>
        <v>0</v>
      </c>
      <c r="B68" s="16">
        <f>EGFV4!G45</f>
        <v>0</v>
      </c>
      <c r="C68" s="17">
        <f>EGFV4!B45</f>
        <v>0</v>
      </c>
      <c r="D68" s="17">
        <f>EGFV4!C45</f>
        <v>0</v>
      </c>
      <c r="E68" s="17">
        <f>EGFV4!I45</f>
        <v>0</v>
      </c>
      <c r="F68" s="17">
        <f>EGFV4!H45</f>
        <v>0</v>
      </c>
      <c r="G68" s="17">
        <f>EGFV4!J45</f>
        <v>0</v>
      </c>
      <c r="H68" s="22">
        <f>EGFV4!K45</f>
        <v>0</v>
      </c>
      <c r="I68" s="22">
        <f>EGFV4!L45</f>
        <v>0</v>
      </c>
    </row>
    <row r="69" spans="1:9" x14ac:dyDescent="0.3">
      <c r="A69" s="23">
        <f>EGFV4!F46</f>
        <v>0</v>
      </c>
      <c r="B69" s="16">
        <f>EGFV4!G46</f>
        <v>0</v>
      </c>
      <c r="C69" s="17">
        <f>EGFV4!B46</f>
        <v>0</v>
      </c>
      <c r="D69" s="17">
        <f>EGFV4!C46</f>
        <v>0</v>
      </c>
      <c r="E69" s="17">
        <f>EGFV4!I46</f>
        <v>0</v>
      </c>
      <c r="F69" s="17">
        <f>EGFV4!H46</f>
        <v>0</v>
      </c>
      <c r="G69" s="17">
        <f>EGFV4!J46</f>
        <v>0</v>
      </c>
      <c r="H69" s="22">
        <f>EGFV4!K46</f>
        <v>0</v>
      </c>
      <c r="I69" s="22">
        <f>EGFV4!L46</f>
        <v>0</v>
      </c>
    </row>
    <row r="70" spans="1:9" x14ac:dyDescent="0.3">
      <c r="A70" s="23">
        <f>EGFV4!F61</f>
        <v>0</v>
      </c>
      <c r="B70" s="16">
        <f>EGFV4!G61</f>
        <v>0</v>
      </c>
      <c r="C70" s="17">
        <f>EGFV4!B61</f>
        <v>0</v>
      </c>
      <c r="D70" s="17">
        <f>EGFV4!C61</f>
        <v>0</v>
      </c>
      <c r="E70" s="17">
        <f>EGFV4!I61</f>
        <v>0</v>
      </c>
      <c r="F70" s="17">
        <f>EGFV4!H61</f>
        <v>0</v>
      </c>
      <c r="G70" s="17">
        <f>EGFV4!J61</f>
        <v>0</v>
      </c>
      <c r="H70" s="22">
        <f>EGFV4!K61</f>
        <v>0</v>
      </c>
      <c r="I70" s="22">
        <f>EGFV4!L61</f>
        <v>0</v>
      </c>
    </row>
    <row r="71" spans="1:9" x14ac:dyDescent="0.3">
      <c r="A71" s="23">
        <f>EGFV4!F62</f>
        <v>0</v>
      </c>
      <c r="B71" s="16">
        <f>EGFV4!G62</f>
        <v>0</v>
      </c>
      <c r="C71" s="17">
        <f>EGFV4!B62</f>
        <v>0</v>
      </c>
      <c r="D71" s="17">
        <f>EGFV4!C62</f>
        <v>0</v>
      </c>
      <c r="E71" s="17">
        <f>EGFV4!I62</f>
        <v>0</v>
      </c>
      <c r="F71" s="17">
        <f>EGFV4!H62</f>
        <v>0</v>
      </c>
      <c r="G71" s="17">
        <f>EGFV4!J62</f>
        <v>0</v>
      </c>
      <c r="H71" s="22">
        <f>EGFV4!K62</f>
        <v>0</v>
      </c>
      <c r="I71" s="22">
        <f>EGFV4!L62</f>
        <v>0</v>
      </c>
    </row>
    <row r="72" spans="1:9" x14ac:dyDescent="0.3">
      <c r="A72" s="23">
        <f>EGFV4!F63</f>
        <v>0</v>
      </c>
      <c r="B72" s="16">
        <f>EGFV4!G63</f>
        <v>0</v>
      </c>
      <c r="C72" s="17">
        <f>EGFV4!B103</f>
        <v>0</v>
      </c>
      <c r="D72" s="17">
        <f>EGFV4!C103</f>
        <v>0</v>
      </c>
      <c r="E72" s="17">
        <f>EGFV4!I103</f>
        <v>0</v>
      </c>
      <c r="F72" s="17">
        <f>EGFV4!H63</f>
        <v>0</v>
      </c>
      <c r="G72" s="17">
        <f>EGFV4!J103</f>
        <v>0</v>
      </c>
      <c r="H72" s="22">
        <f>EGFV4!K103</f>
        <v>0</v>
      </c>
      <c r="I72" s="22">
        <f>EGFV4!L103</f>
        <v>0</v>
      </c>
    </row>
    <row r="73" spans="1:9" x14ac:dyDescent="0.3">
      <c r="A73" s="23">
        <f>EGFV4!F104</f>
        <v>0</v>
      </c>
      <c r="B73" s="16">
        <f>EGFV4!G104</f>
        <v>0</v>
      </c>
      <c r="C73" s="17">
        <f>EGFV4!B104</f>
        <v>0</v>
      </c>
      <c r="D73" s="17">
        <f>EGFV4!C104</f>
        <v>0</v>
      </c>
      <c r="E73" s="17">
        <f>EGFV4!I104</f>
        <v>0</v>
      </c>
      <c r="F73" s="17">
        <f>EGFV4!H104</f>
        <v>0</v>
      </c>
      <c r="G73" s="17">
        <f>EGFV4!J104</f>
        <v>0</v>
      </c>
      <c r="H73" s="22">
        <f>EGFV4!K104</f>
        <v>0</v>
      </c>
      <c r="I73" s="22">
        <f>EGFV4!L104</f>
        <v>0</v>
      </c>
    </row>
    <row r="74" spans="1:9" x14ac:dyDescent="0.3">
      <c r="A74" s="23">
        <f>EGFV4!F105</f>
        <v>0</v>
      </c>
      <c r="B74" s="16">
        <f>EGFV4!G105</f>
        <v>0</v>
      </c>
      <c r="C74" s="17">
        <f>EGFV4!B105</f>
        <v>0</v>
      </c>
      <c r="D74" s="17">
        <f>EGFV4!C105</f>
        <v>0</v>
      </c>
      <c r="E74" s="17">
        <f>EGFV4!I105</f>
        <v>0</v>
      </c>
      <c r="F74" s="14"/>
      <c r="G74" s="14"/>
      <c r="H74" s="14"/>
      <c r="I74" s="14"/>
    </row>
    <row r="75" spans="1:9" x14ac:dyDescent="0.3">
      <c r="A75" s="23">
        <f>EGFV4!F106</f>
        <v>0</v>
      </c>
      <c r="B75" s="16">
        <f>EGFV4!G106</f>
        <v>0</v>
      </c>
      <c r="C75" s="17">
        <f>EGFV4!B106</f>
        <v>0</v>
      </c>
      <c r="D75" s="14"/>
      <c r="E75" s="14"/>
      <c r="F75" s="14"/>
      <c r="G75" s="14"/>
      <c r="H75" s="14"/>
      <c r="I75" s="14"/>
    </row>
    <row r="76" spans="1:9" x14ac:dyDescent="0.3">
      <c r="A76" s="23">
        <f>EGFV4!F107</f>
        <v>0</v>
      </c>
      <c r="B76" s="16">
        <f>EGFV4!G107</f>
        <v>0</v>
      </c>
      <c r="C76" s="14"/>
      <c r="D76" s="14"/>
      <c r="E76" s="14"/>
      <c r="F76" s="14"/>
      <c r="G76" s="14"/>
      <c r="H76" s="14"/>
      <c r="I76" s="14"/>
    </row>
    <row r="77" spans="1:9" x14ac:dyDescent="0.3">
      <c r="A77" s="23">
        <f>EGFV4!F108</f>
        <v>0</v>
      </c>
      <c r="B77" s="13"/>
      <c r="C77" s="14"/>
      <c r="D77" s="14"/>
      <c r="E77" s="14"/>
      <c r="F77" s="14"/>
      <c r="G77" s="14"/>
      <c r="H77" s="14"/>
      <c r="I77" s="14"/>
    </row>
    <row r="78" spans="1:9" x14ac:dyDescent="0.3">
      <c r="A78" s="24"/>
      <c r="B78" s="13"/>
      <c r="C78" s="14"/>
      <c r="D78" s="14"/>
      <c r="E78" s="14"/>
      <c r="F78" s="14"/>
      <c r="G78" s="14"/>
      <c r="H78" s="14"/>
      <c r="I78" s="14"/>
    </row>
    <row r="79" spans="1:9" x14ac:dyDescent="0.3">
      <c r="A79" s="24"/>
      <c r="B79" s="13"/>
      <c r="C79" s="14"/>
      <c r="D79" s="14"/>
      <c r="E79" s="14"/>
      <c r="F79" s="14"/>
      <c r="G79" s="14"/>
      <c r="H79" s="14"/>
      <c r="I79" s="14"/>
    </row>
    <row r="80" spans="1:9" x14ac:dyDescent="0.3">
      <c r="A80" s="24"/>
      <c r="B80" s="13"/>
      <c r="C80" s="14"/>
      <c r="D80" s="14"/>
      <c r="E80" s="14"/>
      <c r="F80" s="14"/>
      <c r="G80" s="14"/>
      <c r="H80" s="14"/>
      <c r="I80" s="14"/>
    </row>
    <row r="81" spans="1:9" x14ac:dyDescent="0.3">
      <c r="A81" s="24"/>
      <c r="B81" s="13"/>
      <c r="C81" s="14"/>
      <c r="D81" s="14"/>
      <c r="E81" s="14"/>
      <c r="F81" s="14"/>
      <c r="G81" s="14"/>
      <c r="H81" s="14"/>
      <c r="I81" s="14"/>
    </row>
    <row r="82" spans="1:9" x14ac:dyDescent="0.3">
      <c r="A82" s="24"/>
      <c r="B82" s="13"/>
      <c r="C82" s="14"/>
      <c r="D82" s="14"/>
      <c r="E82" s="14"/>
      <c r="F82" s="14"/>
      <c r="G82" s="14"/>
      <c r="H82" s="14"/>
      <c r="I82" s="14"/>
    </row>
    <row r="83" spans="1:9" x14ac:dyDescent="0.3">
      <c r="A83" s="24"/>
      <c r="B83" s="13"/>
      <c r="C83" s="14"/>
      <c r="D83" s="14"/>
      <c r="E83" s="14"/>
      <c r="F83" s="14"/>
      <c r="G83" s="14"/>
      <c r="H83" s="14"/>
      <c r="I83" s="14"/>
    </row>
    <row r="84" spans="1:9" x14ac:dyDescent="0.3">
      <c r="A84" s="24"/>
      <c r="B84" s="13"/>
      <c r="C84" s="14"/>
      <c r="D84" s="14"/>
      <c r="E84" s="14"/>
      <c r="F84" s="14"/>
      <c r="G84" s="14"/>
      <c r="H84" s="14"/>
      <c r="I84" s="14"/>
    </row>
    <row r="85" spans="1:9" x14ac:dyDescent="0.3">
      <c r="A85" s="24"/>
      <c r="B85" s="13"/>
      <c r="C85" s="14"/>
      <c r="D85" s="14"/>
      <c r="E85" s="14"/>
      <c r="F85" s="14"/>
      <c r="G85" s="14"/>
      <c r="H85" s="14"/>
      <c r="I85" s="14"/>
    </row>
    <row r="86" spans="1:9" x14ac:dyDescent="0.3">
      <c r="A86" s="24"/>
      <c r="B86" s="13"/>
      <c r="C86" s="14"/>
      <c r="D86" s="14"/>
      <c r="E86" s="14"/>
      <c r="F86" s="14"/>
      <c r="G86" s="14"/>
      <c r="H86" s="14"/>
      <c r="I86" s="14"/>
    </row>
    <row r="87" spans="1:9" x14ac:dyDescent="0.3">
      <c r="A87" s="24"/>
      <c r="B87" s="13"/>
      <c r="C87" s="14"/>
      <c r="D87" s="14"/>
      <c r="E87" s="14"/>
      <c r="F87" s="14"/>
      <c r="G87" s="14"/>
      <c r="H87" s="14"/>
      <c r="I87" s="14"/>
    </row>
    <row r="88" spans="1:9" x14ac:dyDescent="0.3">
      <c r="A88" s="4"/>
      <c r="B88" s="4"/>
      <c r="C88" s="4"/>
      <c r="D88" s="4"/>
      <c r="E88" s="4"/>
      <c r="F88" s="4"/>
      <c r="G88" s="4"/>
      <c r="H88" s="4"/>
      <c r="I88" s="4"/>
    </row>
    <row r="89" spans="1:9" x14ac:dyDescent="0.3">
      <c r="A89" s="417" t="s">
        <v>313</v>
      </c>
      <c r="B89" s="417"/>
      <c r="C89" s="417"/>
      <c r="D89" s="417"/>
      <c r="E89" s="417"/>
      <c r="F89" s="417"/>
      <c r="G89" s="417"/>
      <c r="H89" s="417"/>
      <c r="I89" s="417"/>
    </row>
    <row r="90" spans="1:9" x14ac:dyDescent="0.3">
      <c r="A90" s="7" t="s">
        <v>314</v>
      </c>
      <c r="B90" s="418"/>
      <c r="C90" s="418"/>
      <c r="D90" s="7" t="s">
        <v>315</v>
      </c>
      <c r="E90" s="418"/>
      <c r="F90" s="418"/>
      <c r="G90" s="418"/>
      <c r="H90" s="418"/>
      <c r="I90" s="418"/>
    </row>
    <row r="91" spans="1:9" x14ac:dyDescent="0.3">
      <c r="A91" s="4"/>
      <c r="B91" s="4"/>
      <c r="C91" s="4"/>
      <c r="D91" s="4"/>
      <c r="E91" s="419" t="s">
        <v>316</v>
      </c>
      <c r="F91" s="419"/>
      <c r="G91" s="419"/>
      <c r="H91" s="419"/>
      <c r="I91" s="419"/>
    </row>
    <row r="92" spans="1:9" x14ac:dyDescent="0.3">
      <c r="A92" s="413" t="s">
        <v>317</v>
      </c>
      <c r="B92" s="413"/>
      <c r="C92" s="413"/>
      <c r="D92" s="413"/>
      <c r="E92" s="413"/>
      <c r="F92" s="413"/>
      <c r="G92" s="413"/>
      <c r="H92" s="413"/>
      <c r="I92" s="413"/>
    </row>
  </sheetData>
  <sheetProtection password="CB09" sheet="1" objects="1" scenarios="1"/>
  <mergeCells count="31">
    <mergeCell ref="B42:C42"/>
    <mergeCell ref="E42:I42"/>
    <mergeCell ref="E43:I43"/>
    <mergeCell ref="F10:H10"/>
    <mergeCell ref="A1:A4"/>
    <mergeCell ref="F9:G9"/>
    <mergeCell ref="B1:C1"/>
    <mergeCell ref="B2:C2"/>
    <mergeCell ref="B3:C3"/>
    <mergeCell ref="B4:C4"/>
    <mergeCell ref="C8:D8"/>
    <mergeCell ref="C9:D9"/>
    <mergeCell ref="A8:B8"/>
    <mergeCell ref="A9:B9"/>
    <mergeCell ref="B6:C6"/>
    <mergeCell ref="A92:I92"/>
    <mergeCell ref="H8:I8"/>
    <mergeCell ref="H56:I56"/>
    <mergeCell ref="A59:I59"/>
    <mergeCell ref="A89:I89"/>
    <mergeCell ref="B90:C90"/>
    <mergeCell ref="E90:I90"/>
    <mergeCell ref="E91:I91"/>
    <mergeCell ref="A49:A52"/>
    <mergeCell ref="B54:D54"/>
    <mergeCell ref="C57:E57"/>
    <mergeCell ref="F57:G57"/>
    <mergeCell ref="F58:H58"/>
    <mergeCell ref="A44:I44"/>
    <mergeCell ref="A11:I11"/>
    <mergeCell ref="A41:I41"/>
  </mergeCells>
  <pageMargins left="0.7" right="0.7" top="0.75" bottom="0.75" header="0.3" footer="0.3"/>
  <pageSetup scale="64" orientation="landscape" horizontalDpi="4294967295" verticalDpi="4294967295" r:id="rId1"/>
  <rowBreaks count="1" manualBreakCount="1">
    <brk id="46"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29"/>
  <sheetViews>
    <sheetView zoomScaleNormal="100" workbookViewId="0">
      <selection activeCell="K20" sqref="K20"/>
    </sheetView>
  </sheetViews>
  <sheetFormatPr defaultColWidth="9.109375" defaultRowHeight="15.6" x14ac:dyDescent="0.3"/>
  <cols>
    <col min="1" max="1" width="78.33203125" style="46" bestFit="1" customWidth="1"/>
    <col min="2" max="2" width="18.44140625" style="46" customWidth="1"/>
    <col min="3" max="3" width="15.6640625" style="46" hidden="1" customWidth="1"/>
    <col min="4" max="4" width="18" style="46" customWidth="1"/>
    <col min="5" max="16384" width="9.109375" style="46"/>
  </cols>
  <sheetData>
    <row r="1" spans="1:4" x14ac:dyDescent="0.3">
      <c r="A1" s="124" t="s">
        <v>345</v>
      </c>
      <c r="B1" s="125">
        <f>EGFV4!B10</f>
        <v>2026</v>
      </c>
      <c r="C1" s="124"/>
      <c r="D1" s="124"/>
    </row>
    <row r="2" spans="1:4" x14ac:dyDescent="0.3">
      <c r="A2" s="124" t="s">
        <v>0</v>
      </c>
      <c r="B2" s="126">
        <f>EGFV4!E8</f>
        <v>0</v>
      </c>
      <c r="C2" s="124"/>
      <c r="D2" s="124"/>
    </row>
    <row r="3" spans="1:4" x14ac:dyDescent="0.3">
      <c r="A3" s="124" t="s">
        <v>344</v>
      </c>
      <c r="B3" s="125">
        <f>EGFV4!E7</f>
        <v>0</v>
      </c>
      <c r="C3" s="124"/>
      <c r="D3" s="124"/>
    </row>
    <row r="4" spans="1:4" x14ac:dyDescent="0.3">
      <c r="A4" s="124" t="s">
        <v>581</v>
      </c>
      <c r="B4" s="125">
        <f>EGFV4!E9</f>
        <v>0</v>
      </c>
      <c r="C4" s="124"/>
      <c r="D4" s="124"/>
    </row>
    <row r="5" spans="1:4" x14ac:dyDescent="0.3">
      <c r="A5" s="124" t="s">
        <v>350</v>
      </c>
      <c r="B5" s="124"/>
      <c r="C5" s="124"/>
      <c r="D5" s="124"/>
    </row>
    <row r="6" spans="1:4" x14ac:dyDescent="0.3">
      <c r="A6" s="124"/>
      <c r="B6" s="127"/>
      <c r="C6" s="127"/>
      <c r="D6" s="124"/>
    </row>
    <row r="7" spans="1:4" ht="31.2" x14ac:dyDescent="0.3">
      <c r="A7" s="294" t="s">
        <v>346</v>
      </c>
      <c r="B7" s="295" t="s">
        <v>426</v>
      </c>
      <c r="C7" s="296"/>
      <c r="D7" s="297" t="s">
        <v>431</v>
      </c>
    </row>
    <row r="8" spans="1:4" x14ac:dyDescent="0.3">
      <c r="A8" s="128" t="s">
        <v>532</v>
      </c>
      <c r="B8" s="129">
        <f>SUMIF('Approved EGFV4'!O12:O557,"Instructional Equipment",'Approved EGFV4'!AE12:AE557)</f>
        <v>0</v>
      </c>
      <c r="C8" s="129">
        <f>SUMIF('Approved EGFV4'!O12:O557,"Instructional Equipment",'Approved EGFV4'!AF12:AF557)</f>
        <v>0</v>
      </c>
      <c r="D8" s="124"/>
    </row>
    <row r="9" spans="1:4" x14ac:dyDescent="0.3">
      <c r="A9" s="128" t="s">
        <v>533</v>
      </c>
      <c r="B9" s="129">
        <f>SUMIF('Approved EGFV4'!O12:O557,"Non-Consumable Instructional Supplies",'Approved EGFV4'!AE12:AE557)</f>
        <v>0</v>
      </c>
      <c r="C9" s="129">
        <f>SUMIF('Approved EGFV4'!O12:O557,"Non-Consumable Instructional Supplies",'Approved EGFV4'!AF12:AF557)</f>
        <v>0</v>
      </c>
      <c r="D9" s="124"/>
    </row>
    <row r="10" spans="1:4" x14ac:dyDescent="0.3">
      <c r="A10" s="161" t="s">
        <v>537</v>
      </c>
      <c r="B10" s="129">
        <f>SUMIF('Approved EGFV4'!O12:O557,"Other - Software + Curriculum",'Approved EGFV4'!AE12:AE557)</f>
        <v>0</v>
      </c>
      <c r="C10" s="129">
        <f>SUMIF('Approved EGFV4'!O12:O557,"Other - Software + Curriculum",'Approved EGFV4'!AF12:AF557)</f>
        <v>0</v>
      </c>
      <c r="D10" s="124"/>
    </row>
    <row r="11" spans="1:4" x14ac:dyDescent="0.3">
      <c r="A11" s="161" t="s">
        <v>538</v>
      </c>
      <c r="B11" s="129">
        <f>SUMIF('Approved EGFV4'!O12:O557,"Other - Network or Internet/Installation/Service Contracts/Maintenance Agreements",'Approved EGFV4'!AE12:AE557)</f>
        <v>0</v>
      </c>
      <c r="C11" s="129">
        <f>SUMIF('Approved EGFV4'!O12:O557,"Other - Network or Internet/Installation/Service Contracts/Maintenance Agreements",'Approved EGFV4'!AF12:AF557)</f>
        <v>0</v>
      </c>
      <c r="D11" s="124"/>
    </row>
    <row r="12" spans="1:4" x14ac:dyDescent="0.3">
      <c r="A12" s="161" t="s">
        <v>534</v>
      </c>
      <c r="B12" s="129">
        <f>SUMIF('Approved EGFV4'!O12:O557,"Other - Instructor Training",'Approved EGFV4'!AE12:AE557)</f>
        <v>0</v>
      </c>
      <c r="C12" s="129">
        <f>SUMIF('Approved EGFV4'!O12:O557,"Other - Instructor Training",'Approved EGFV4'!AF12:AF557)</f>
        <v>0</v>
      </c>
      <c r="D12" s="124"/>
    </row>
    <row r="13" spans="1:4" x14ac:dyDescent="0.3">
      <c r="A13" s="161" t="s">
        <v>535</v>
      </c>
      <c r="B13" s="129">
        <f>SUMIF('Approved EGFV4'!O12:O557,"Other - Storage Cabinets",'Approved EGFV4'!AE12:AE557)</f>
        <v>0</v>
      </c>
      <c r="C13" s="129">
        <f>SUMIF('Approved EGFV4'!O12:O557,"Other - Storage Cabinets",'Approved EGFV4'!AF12:AF557)</f>
        <v>0</v>
      </c>
      <c r="D13" s="124"/>
    </row>
    <row r="14" spans="1:4" x14ac:dyDescent="0.3">
      <c r="A14" s="161" t="s">
        <v>536</v>
      </c>
      <c r="B14" s="129">
        <f>SUMIF('Approved EGFV4'!O12:O557,"Other - Renovations",'Approved EGFV4'!AE12:AE557)</f>
        <v>0</v>
      </c>
      <c r="C14" s="129">
        <f>SUMIF('Approved EGFV4'!O12:O557,"Other - Renovations",'Approved EGFV4'!AF12:AF557)</f>
        <v>0</v>
      </c>
      <c r="D14" s="124"/>
    </row>
    <row r="15" spans="1:4" s="47" customFormat="1" x14ac:dyDescent="0.3">
      <c r="A15" s="134"/>
      <c r="B15" s="130">
        <f>SUM(B8:B14)</f>
        <v>0</v>
      </c>
      <c r="C15" s="130">
        <f>SUM(C8:C14)</f>
        <v>0</v>
      </c>
      <c r="D15" s="130">
        <f>SUM(B15)-C15</f>
        <v>0</v>
      </c>
    </row>
    <row r="16" spans="1:4" x14ac:dyDescent="0.3">
      <c r="A16" s="124"/>
      <c r="B16" s="124"/>
      <c r="C16" s="124"/>
      <c r="D16" s="124"/>
    </row>
    <row r="17" spans="1:4" ht="16.2" thickBot="1" x14ac:dyDescent="0.35">
      <c r="A17" s="124"/>
      <c r="B17" s="124"/>
      <c r="C17" s="124"/>
      <c r="D17" s="124"/>
    </row>
    <row r="18" spans="1:4" ht="16.2" thickBot="1" x14ac:dyDescent="0.35">
      <c r="A18" s="135" t="s">
        <v>432</v>
      </c>
      <c r="B18" s="136"/>
      <c r="C18" s="124"/>
      <c r="D18" s="137">
        <f>SUM(C8:C14)</f>
        <v>0</v>
      </c>
    </row>
    <row r="29" spans="1:4" x14ac:dyDescent="0.3">
      <c r="A29" s="46" t="s">
        <v>962</v>
      </c>
    </row>
  </sheetData>
  <sheetProtection algorithmName="SHA-512" hashValue="44dWYwKItCotJz1GYIszUdVD19hhdpA+WOJk/54mTeF/cC+MBwVkPu2BJvZnJMEHMB9/fzoY6lVC9xUYzoMsHA==" saltValue="vWYv0pLDIPPQql+niZEE3A==" spinCount="100000" sheet="1" objects="1" scenarios="1"/>
  <pageMargins left="0.7" right="0.7" top="0.75" bottom="0.75" header="0.3" footer="0.3"/>
  <pageSetup scale="81" orientation="landscape" horizontalDpi="4294967295" verticalDpi="4294967295"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C15"/>
  <sheetViews>
    <sheetView workbookViewId="0">
      <selection activeCell="C7" sqref="A7:C7"/>
    </sheetView>
  </sheetViews>
  <sheetFormatPr defaultColWidth="9.109375" defaultRowHeight="15.6" x14ac:dyDescent="0.3"/>
  <cols>
    <col min="1" max="1" width="79.5546875" style="46" customWidth="1"/>
    <col min="2" max="3" width="30.88671875" style="46" customWidth="1"/>
    <col min="4" max="16384" width="9.109375" style="46"/>
  </cols>
  <sheetData>
    <row r="1" spans="1:3" x14ac:dyDescent="0.3">
      <c r="A1" s="124" t="s">
        <v>345</v>
      </c>
      <c r="B1" s="125">
        <f>EGFV4!B10</f>
        <v>2026</v>
      </c>
      <c r="C1" s="124"/>
    </row>
    <row r="2" spans="1:3" x14ac:dyDescent="0.3">
      <c r="A2" s="124" t="s">
        <v>0</v>
      </c>
      <c r="B2" s="126">
        <f>EGFV4!E8</f>
        <v>0</v>
      </c>
      <c r="C2" s="124"/>
    </row>
    <row r="3" spans="1:3" x14ac:dyDescent="0.3">
      <c r="A3" s="124" t="s">
        <v>344</v>
      </c>
      <c r="B3" s="125">
        <f>EGFV4!E7</f>
        <v>0</v>
      </c>
      <c r="C3" s="124"/>
    </row>
    <row r="4" spans="1:3" x14ac:dyDescent="0.3">
      <c r="A4" s="124" t="s">
        <v>581</v>
      </c>
      <c r="B4" s="125">
        <f>EGFV4!E9</f>
        <v>0</v>
      </c>
      <c r="C4" s="124"/>
    </row>
    <row r="5" spans="1:3" x14ac:dyDescent="0.3">
      <c r="A5" s="124" t="s">
        <v>350</v>
      </c>
      <c r="B5" s="124"/>
      <c r="C5" s="124"/>
    </row>
    <row r="6" spans="1:3" x14ac:dyDescent="0.3">
      <c r="A6" s="124"/>
      <c r="B6" s="127"/>
      <c r="C6" s="127"/>
    </row>
    <row r="7" spans="1:3" ht="31.2" x14ac:dyDescent="0.3">
      <c r="A7" s="298" t="s">
        <v>346</v>
      </c>
      <c r="B7" s="295" t="s">
        <v>348</v>
      </c>
      <c r="C7" s="295" t="s">
        <v>347</v>
      </c>
    </row>
    <row r="8" spans="1:3" x14ac:dyDescent="0.3">
      <c r="A8" s="124" t="s">
        <v>532</v>
      </c>
      <c r="B8" s="182">
        <f>SUMIF(EGFV4!H13:H538,"Instructional Equipment",EGFV4!L13:L538)</f>
        <v>0</v>
      </c>
      <c r="C8" s="182">
        <f>SUMIF(EGFV4!H13:H538,"Instructional Equipment",EGFV4!M13:M538)</f>
        <v>0</v>
      </c>
    </row>
    <row r="9" spans="1:3" x14ac:dyDescent="0.3">
      <c r="A9" s="124" t="s">
        <v>533</v>
      </c>
      <c r="B9" s="182">
        <f>SUMIF(EGFV4!H13:H539,"Non-Consumable Instructional Supplies",EGFV4!L13:L539)</f>
        <v>0</v>
      </c>
      <c r="C9" s="182">
        <f>SUMIF(EGFV4!H13:H538,"Non-Consumable Instructional Supplies",EGFV4!M13:M538)</f>
        <v>0</v>
      </c>
    </row>
    <row r="10" spans="1:3" x14ac:dyDescent="0.3">
      <c r="A10" s="124" t="s">
        <v>537</v>
      </c>
      <c r="B10" s="182">
        <f>SUMIF(EGFV4!H13:H540,"Other - Software + Curriculum",EGFV4!L13:L540)</f>
        <v>0</v>
      </c>
      <c r="C10" s="182">
        <f>SUMIF(EGFV4!H13:H538,"Other - Software + Curriculum",EGFV4!M13:M538)</f>
        <v>0</v>
      </c>
    </row>
    <row r="11" spans="1:3" x14ac:dyDescent="0.3">
      <c r="A11" s="124" t="s">
        <v>538</v>
      </c>
      <c r="B11" s="182">
        <f>SUMIF(EGFV4!H13:H541,"Other - Network or Internet/Installation/Service Contracts/Maintenance Agreements",EGFV4!L13:L541)</f>
        <v>0</v>
      </c>
      <c r="C11" s="182">
        <f>SUMIF(EGFV4!H13:H538,"Other - Network or Internet/Installation/Service Contracts/Maintenance Agreements",EGFV4!M13:M538)</f>
        <v>0</v>
      </c>
    </row>
    <row r="12" spans="1:3" x14ac:dyDescent="0.3">
      <c r="A12" s="124" t="s">
        <v>534</v>
      </c>
      <c r="B12" s="182">
        <f>SUMIF(EGFV4!H13:H538,"Other - Instructor Training",EGFV4!L13:L538)</f>
        <v>0</v>
      </c>
      <c r="C12" s="182">
        <f>SUMIF(EGFV4!H13:H538,"Other - Instructor Training",EGFV4!M13:M538)</f>
        <v>0</v>
      </c>
    </row>
    <row r="13" spans="1:3" x14ac:dyDescent="0.3">
      <c r="A13" s="124" t="s">
        <v>535</v>
      </c>
      <c r="B13" s="182">
        <f>SUMIF(EGFV4!H13:H538,"Other - Storage Cabinets",EGFV4!L13:L538)</f>
        <v>0</v>
      </c>
      <c r="C13" s="182">
        <f>SUMIF(EGFV4!H13:H538,"Other - Storage Cabinets",EGFV4!M13:M538)</f>
        <v>0</v>
      </c>
    </row>
    <row r="14" spans="1:3" x14ac:dyDescent="0.3">
      <c r="A14" s="124" t="s">
        <v>536</v>
      </c>
      <c r="B14" s="182">
        <f>SUMIF(EGFV4!H13:H538,"Other - Renovations",EGFV4!L13:L538)</f>
        <v>0</v>
      </c>
      <c r="C14" s="182">
        <f>SUMIF(EGFV4!H13:H538,"Other - Renovations",EGFV4!M13:M538)</f>
        <v>0</v>
      </c>
    </row>
    <row r="15" spans="1:3" s="47" customFormat="1" ht="28.5" customHeight="1" x14ac:dyDescent="0.3">
      <c r="A15" s="183" t="s">
        <v>349</v>
      </c>
      <c r="B15" s="184">
        <f>SUM(B8:B14)</f>
        <v>0</v>
      </c>
      <c r="C15" s="184">
        <f>SUM(C8:C14)</f>
        <v>0</v>
      </c>
    </row>
  </sheetData>
  <sheetProtection algorithmName="SHA-512" hashValue="9d+7tizgsV9ISeiUxVIqKYYpPn7pgUPviCQ1OrVRvt8BFbPRpCTEniVtEc9zUoVrOSViRe8e9SC+/etGMPYXqw==" saltValue="ACh7ynewvtLYC4hdJByKzg==" spinCount="100000" sheet="1" objects="1" scenarios="1"/>
  <pageMargins left="0.7" right="0.7" top="0.75" bottom="0.75" header="0.3" footer="0.3"/>
  <pageSetup scale="92"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B2"/>
  <sheetViews>
    <sheetView workbookViewId="0">
      <selection activeCell="D9" sqref="D9"/>
    </sheetView>
  </sheetViews>
  <sheetFormatPr defaultColWidth="9.109375" defaultRowHeight="14.4" x14ac:dyDescent="0.3"/>
  <cols>
    <col min="1" max="1" width="32.88671875" style="4" bestFit="1" customWidth="1"/>
    <col min="2" max="2" width="15.6640625" style="4" customWidth="1"/>
    <col min="3" max="16384" width="9.109375" style="4"/>
  </cols>
  <sheetData>
    <row r="2" spans="1:2" ht="23.4" x14ac:dyDescent="0.45">
      <c r="A2" s="159" t="s">
        <v>463</v>
      </c>
      <c r="B2" s="160">
        <v>0</v>
      </c>
    </row>
  </sheetData>
  <sheetProtection password="CB09" sheet="1" objects="1" scenarios="1"/>
  <pageMargins left="0.7" right="0.7" top="0.75" bottom="0.75" header="0.3" footer="0.3"/>
  <pageSetup orientation="portrait" horizontalDpi="4294967295" verticalDpi="4294967295"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R582"/>
  <sheetViews>
    <sheetView topLeftCell="H1" zoomScaleNormal="100" workbookViewId="0">
      <selection activeCell="AK17" sqref="AK17"/>
    </sheetView>
  </sheetViews>
  <sheetFormatPr defaultColWidth="40.33203125" defaultRowHeight="14.4" x14ac:dyDescent="0.3"/>
  <cols>
    <col min="1" max="1" width="13.6640625" style="1" hidden="1" customWidth="1"/>
    <col min="2" max="2" width="23.88671875" style="4" hidden="1" customWidth="1"/>
    <col min="3" max="3" width="10.88671875" style="4" hidden="1" customWidth="1"/>
    <col min="4" max="4" width="15.33203125" style="4" hidden="1" customWidth="1"/>
    <col min="5" max="5" width="14" style="4" hidden="1" customWidth="1"/>
    <col min="6" max="6" width="14.88671875" style="5" hidden="1" customWidth="1"/>
    <col min="7" max="7" width="18.5546875" style="4" hidden="1" customWidth="1"/>
    <col min="8" max="8" width="21.5546875" style="4" customWidth="1"/>
    <col min="9" max="9" width="25.88671875" style="4" customWidth="1"/>
    <col min="10" max="10" width="17" style="4" customWidth="1"/>
    <col min="11" max="11" width="45.109375" style="6" customWidth="1"/>
    <col min="12" max="12" width="19.33203125" style="6" bestFit="1" customWidth="1"/>
    <col min="13" max="13" width="15.88671875" style="4" bestFit="1" customWidth="1"/>
    <col min="14" max="14" width="45.33203125" style="4" customWidth="1"/>
    <col min="15" max="15" width="33.6640625" style="117" customWidth="1"/>
    <col min="16" max="16" width="42.88671875" style="4" bestFit="1" customWidth="1"/>
    <col min="17" max="17" width="7.44140625" style="4" hidden="1" customWidth="1"/>
    <col min="18" max="18" width="16.5546875" style="4" hidden="1" customWidth="1"/>
    <col min="19" max="19" width="17.5546875" style="4" hidden="1" customWidth="1"/>
    <col min="20" max="20" width="14" style="4" hidden="1" customWidth="1"/>
    <col min="21" max="21" width="5.5546875" style="4" hidden="1" customWidth="1"/>
    <col min="22" max="22" width="14.5546875" style="4" hidden="1" customWidth="1"/>
    <col min="23" max="23" width="17" style="4" hidden="1" customWidth="1"/>
    <col min="24" max="24" width="17.5546875" style="4" hidden="1" customWidth="1"/>
    <col min="25" max="25" width="22.5546875" style="4" hidden="1" customWidth="1"/>
    <col min="26" max="26" width="20" style="4" hidden="1" customWidth="1"/>
    <col min="27" max="27" width="9.109375" style="56" hidden="1" customWidth="1"/>
    <col min="28" max="28" width="11.109375" style="56" customWidth="1"/>
    <col min="29" max="30" width="13.6640625" style="56" customWidth="1"/>
    <col min="31" max="31" width="19.6640625" style="56" customWidth="1"/>
    <col min="32" max="32" width="17.44140625" style="56" customWidth="1"/>
    <col min="33" max="33" width="19" style="56" customWidth="1"/>
    <col min="34" max="34" width="6.44140625" style="56" hidden="1" customWidth="1"/>
    <col min="35" max="35" width="52.33203125" style="56" customWidth="1"/>
    <col min="36" max="16384" width="40.33203125" style="4"/>
  </cols>
  <sheetData>
    <row r="1" spans="1:44" ht="15" customHeight="1" x14ac:dyDescent="0.3">
      <c r="H1" s="404"/>
      <c r="I1" s="443" t="s">
        <v>464</v>
      </c>
      <c r="J1" s="443"/>
      <c r="K1" s="443"/>
      <c r="L1" s="445" t="s">
        <v>906</v>
      </c>
      <c r="M1" s="445"/>
      <c r="N1" s="445"/>
      <c r="AH1" s="305"/>
      <c r="AI1" s="306"/>
    </row>
    <row r="2" spans="1:44" x14ac:dyDescent="0.3">
      <c r="H2" s="404"/>
      <c r="I2" s="443" t="s">
        <v>465</v>
      </c>
      <c r="J2" s="443"/>
      <c r="K2" s="443"/>
      <c r="AH2" s="305"/>
      <c r="AI2" s="306"/>
    </row>
    <row r="3" spans="1:44" x14ac:dyDescent="0.3">
      <c r="H3" s="404"/>
      <c r="I3" s="444" t="s">
        <v>466</v>
      </c>
      <c r="J3" s="444"/>
      <c r="K3" s="444"/>
      <c r="AG3" s="334"/>
      <c r="AH3" s="334"/>
      <c r="AI3" s="334"/>
    </row>
    <row r="4" spans="1:44" ht="21" x14ac:dyDescent="0.4">
      <c r="H4" s="404"/>
      <c r="I4" s="446" t="s">
        <v>1031</v>
      </c>
      <c r="J4" s="446"/>
      <c r="K4" s="446"/>
      <c r="AG4" s="334"/>
      <c r="AH4" s="334"/>
      <c r="AI4" s="334"/>
    </row>
    <row r="5" spans="1:44" ht="18" x14ac:dyDescent="0.3">
      <c r="H5" s="447"/>
      <c r="I5" s="447"/>
      <c r="K5" s="98" t="s">
        <v>955</v>
      </c>
      <c r="AG5" s="334"/>
      <c r="AH5" s="334"/>
      <c r="AI5" s="334"/>
    </row>
    <row r="6" spans="1:44" ht="15" thickBot="1" x14ac:dyDescent="0.35">
      <c r="AG6" s="334"/>
      <c r="AH6" s="334"/>
      <c r="AI6" s="334"/>
    </row>
    <row r="7" spans="1:44" ht="25.5" customHeight="1" x14ac:dyDescent="0.3">
      <c r="H7" s="276" t="s">
        <v>974</v>
      </c>
      <c r="I7" s="448" t="str">
        <f>EGFV4!B7</f>
        <v xml:space="preserve"> </v>
      </c>
      <c r="J7" s="448"/>
      <c r="K7" s="276" t="s">
        <v>339</v>
      </c>
      <c r="L7" s="452">
        <f>EGFV4!E7</f>
        <v>0</v>
      </c>
      <c r="M7" s="452"/>
      <c r="AG7" s="434" t="s">
        <v>1035</v>
      </c>
      <c r="AH7" s="435"/>
      <c r="AI7" s="436"/>
    </row>
    <row r="8" spans="1:44" ht="25.5" customHeight="1" x14ac:dyDescent="0.3">
      <c r="H8" s="288" t="s">
        <v>5</v>
      </c>
      <c r="I8" s="449">
        <f>EGFV4!B8</f>
        <v>0</v>
      </c>
      <c r="J8" s="449"/>
      <c r="K8" s="289" t="s">
        <v>338</v>
      </c>
      <c r="L8" s="453">
        <f>EGFV4!E8</f>
        <v>0</v>
      </c>
      <c r="M8" s="453"/>
      <c r="AG8" s="437"/>
      <c r="AH8" s="438"/>
      <c r="AI8" s="439"/>
    </row>
    <row r="9" spans="1:44" ht="25.5" customHeight="1" x14ac:dyDescent="0.3">
      <c r="H9" s="276" t="s">
        <v>975</v>
      </c>
      <c r="I9" s="450">
        <f>EGFV4!B9</f>
        <v>0</v>
      </c>
      <c r="J9" s="450"/>
      <c r="K9" s="276" t="s">
        <v>2</v>
      </c>
      <c r="L9" s="453">
        <f>EGFV4!E9</f>
        <v>0</v>
      </c>
      <c r="M9" s="453"/>
      <c r="AD9" s="59"/>
      <c r="AG9" s="437"/>
      <c r="AH9" s="438"/>
      <c r="AI9" s="439"/>
    </row>
    <row r="10" spans="1:44" ht="25.5" customHeight="1" x14ac:dyDescent="0.3">
      <c r="H10" s="276" t="s">
        <v>3</v>
      </c>
      <c r="I10" s="451">
        <v>2026</v>
      </c>
      <c r="J10" s="451"/>
      <c r="AG10" s="437"/>
      <c r="AH10" s="438"/>
      <c r="AI10" s="439"/>
    </row>
    <row r="11" spans="1:44" ht="15" thickBot="1" x14ac:dyDescent="0.35">
      <c r="AG11" s="440"/>
      <c r="AH11" s="441"/>
      <c r="AI11" s="442"/>
    </row>
    <row r="12" spans="1:44" s="157" customFormat="1" ht="20.399999999999999" x14ac:dyDescent="0.3">
      <c r="A12" s="177" t="s">
        <v>0</v>
      </c>
      <c r="B12" s="178" t="s">
        <v>1</v>
      </c>
      <c r="C12" s="178" t="s">
        <v>2</v>
      </c>
      <c r="D12" s="178" t="s">
        <v>3</v>
      </c>
      <c r="E12" s="178" t="s">
        <v>4</v>
      </c>
      <c r="F12" s="179" t="s">
        <v>5</v>
      </c>
      <c r="G12" s="178" t="s">
        <v>6</v>
      </c>
      <c r="H12" s="286" t="s">
        <v>462</v>
      </c>
      <c r="I12" s="286" t="s">
        <v>7</v>
      </c>
      <c r="J12" s="286" t="s">
        <v>8</v>
      </c>
      <c r="K12" s="287" t="s">
        <v>13</v>
      </c>
      <c r="L12" s="287" t="s">
        <v>125</v>
      </c>
      <c r="M12" s="286" t="s">
        <v>152</v>
      </c>
      <c r="N12" s="286" t="s">
        <v>153</v>
      </c>
      <c r="O12" s="286" t="s">
        <v>10</v>
      </c>
      <c r="P12" s="286" t="s">
        <v>9</v>
      </c>
      <c r="Q12" s="286" t="s">
        <v>11</v>
      </c>
      <c r="R12" s="286" t="s">
        <v>116</v>
      </c>
      <c r="S12" s="286" t="s">
        <v>12</v>
      </c>
      <c r="T12" s="286" t="s">
        <v>16</v>
      </c>
      <c r="U12" s="286" t="s">
        <v>14</v>
      </c>
      <c r="V12" s="286" t="s">
        <v>420</v>
      </c>
      <c r="W12" s="286" t="s">
        <v>421</v>
      </c>
      <c r="X12" s="286" t="s">
        <v>422</v>
      </c>
      <c r="Y12" s="286" t="s">
        <v>423</v>
      </c>
      <c r="Z12" s="286" t="s">
        <v>362</v>
      </c>
      <c r="AA12" s="286" t="s">
        <v>126</v>
      </c>
      <c r="AB12" s="286" t="s">
        <v>333</v>
      </c>
      <c r="AC12" s="286" t="s">
        <v>424</v>
      </c>
      <c r="AD12" s="286" t="s">
        <v>425</v>
      </c>
      <c r="AE12" s="286" t="s">
        <v>972</v>
      </c>
      <c r="AF12" s="286" t="s">
        <v>973</v>
      </c>
      <c r="AG12" s="320" t="s">
        <v>351</v>
      </c>
      <c r="AH12" s="307" t="s">
        <v>15</v>
      </c>
      <c r="AI12" s="308" t="s">
        <v>961</v>
      </c>
    </row>
    <row r="13" spans="1:44" s="231" customFormat="1" ht="43.2" x14ac:dyDescent="0.3">
      <c r="A13" s="223">
        <f>EGFV4!E8</f>
        <v>0</v>
      </c>
      <c r="B13" s="224">
        <f>EGFV4!E7</f>
        <v>0</v>
      </c>
      <c r="C13" s="225">
        <f>EGFV4!E9</f>
        <v>0</v>
      </c>
      <c r="D13" s="226">
        <f>EGFV4!B10</f>
        <v>2026</v>
      </c>
      <c r="E13" s="226" t="str">
        <f>EGFV4!B7</f>
        <v xml:space="preserve"> </v>
      </c>
      <c r="F13" s="227">
        <f>EGFV4!B8</f>
        <v>0</v>
      </c>
      <c r="G13" s="228">
        <f>EGFV4!B9</f>
        <v>0</v>
      </c>
      <c r="H13" s="322">
        <f>'Enh Grant Original Request'!H2</f>
        <v>0</v>
      </c>
      <c r="I13" s="322">
        <f>'Enh Grant Original Request'!I2</f>
        <v>0</v>
      </c>
      <c r="J13" s="322">
        <f>'Enh Grant Original Request'!J2</f>
        <v>0</v>
      </c>
      <c r="K13" s="322">
        <f>'Enh Grant Original Request'!K2</f>
        <v>0</v>
      </c>
      <c r="L13" s="322">
        <f>'Enh Grant Original Request'!L2</f>
        <v>0</v>
      </c>
      <c r="M13" s="322">
        <f>'Enh Grant Original Request'!M2</f>
        <v>0</v>
      </c>
      <c r="N13" s="322">
        <f>'Enh Grant Original Request'!N2</f>
        <v>0</v>
      </c>
      <c r="O13" s="322">
        <f>'Enh Grant Original Request'!O2</f>
        <v>0</v>
      </c>
      <c r="P13" s="322">
        <f>'Enh Grant Original Request'!P2</f>
        <v>0</v>
      </c>
      <c r="Q13" s="323">
        <f>EGFV4!J13</f>
        <v>0</v>
      </c>
      <c r="R13" s="323">
        <f>EGFV4!K13</f>
        <v>0</v>
      </c>
      <c r="S13" s="324">
        <f>EGFV4!L13</f>
        <v>0</v>
      </c>
      <c r="T13" s="324">
        <f t="shared" ref="T13:T76" si="0">IF(O13="79-Renovations",S13*50%,IF(O13="11-Equipment",S13*75%,IF(O13="62-Curriculum",S13*50%,IF(O13="12-Software/Other",S13*50%,0))))</f>
        <v>0</v>
      </c>
      <c r="U13" s="324"/>
      <c r="V13" s="323"/>
      <c r="W13" s="324"/>
      <c r="X13" s="324">
        <f>SUM(W13)*V13</f>
        <v>0</v>
      </c>
      <c r="Y13" s="324">
        <f t="shared" ref="Y13:Y76" si="1">IF(O13="79-Renovations",X13*50%,IF(O13="11-Equipment",X13*75%,IF(O13="62-Curriculum",X13*50%,IF(O13="12-Software/Other",X13*50%,0))))</f>
        <v>0</v>
      </c>
      <c r="Z13" s="324"/>
      <c r="AA13" s="230">
        <f>'Enh Grant Original Request'!AA2</f>
        <v>0</v>
      </c>
      <c r="AB13" s="230">
        <f>'Enh Grant Original Request'!AB2</f>
        <v>0</v>
      </c>
      <c r="AC13" s="325">
        <f>'Enh Grant Original Request'!AC2</f>
        <v>0</v>
      </c>
      <c r="AD13" s="325">
        <f>'Enh Grant Original Request'!AD2</f>
        <v>0</v>
      </c>
      <c r="AE13" s="325">
        <f>'Enh Grant Original Request'!AE2</f>
        <v>0</v>
      </c>
      <c r="AF13" s="325">
        <f>'Enh Grant Original Request'!AF2</f>
        <v>0</v>
      </c>
      <c r="AG13" s="321">
        <f>'Enh Grant Original Request'!AG2</f>
        <v>0</v>
      </c>
      <c r="AH13" s="230">
        <f>'Enh Grant Original Request'!AH2</f>
        <v>0</v>
      </c>
      <c r="AI13" s="318" t="s">
        <v>1036</v>
      </c>
      <c r="AJ13" s="269"/>
      <c r="AK13" s="269"/>
      <c r="AL13" s="269"/>
      <c r="AM13" s="269"/>
      <c r="AN13" s="269"/>
      <c r="AO13" s="269"/>
      <c r="AP13" s="269"/>
      <c r="AQ13" s="269"/>
      <c r="AR13" s="269"/>
    </row>
    <row r="14" spans="1:44" s="231" customFormat="1" ht="21.9" customHeight="1" x14ac:dyDescent="0.3">
      <c r="A14" s="223">
        <f>EGFV4!E9</f>
        <v>0</v>
      </c>
      <c r="B14" s="224">
        <f>EGFV4!B10</f>
        <v>2026</v>
      </c>
      <c r="C14" s="225">
        <f>EGFV4!F9</f>
        <v>0</v>
      </c>
      <c r="D14" s="226" t="e">
        <f>EGFV4!#REF!</f>
        <v>#REF!</v>
      </c>
      <c r="E14" s="226">
        <f>EGFV4!B8</f>
        <v>0</v>
      </c>
      <c r="F14" s="227">
        <f>EGFV4!B9</f>
        <v>0</v>
      </c>
      <c r="G14" s="228" t="e">
        <f>EGFV4!#REF!</f>
        <v>#REF!</v>
      </c>
      <c r="H14" s="322">
        <f>'Enh Grant Original Request'!H3</f>
        <v>0</v>
      </c>
      <c r="I14" s="322" t="str">
        <f>'Enh Grant Original Request'!I3</f>
        <v xml:space="preserve"> </v>
      </c>
      <c r="J14" s="322">
        <f>'Enh Grant Original Request'!J3</f>
        <v>0</v>
      </c>
      <c r="K14" s="322">
        <f>'Enh Grant Original Request'!K3</f>
        <v>0</v>
      </c>
      <c r="L14" s="322">
        <f>'Enh Grant Original Request'!L3</f>
        <v>0</v>
      </c>
      <c r="M14" s="322">
        <f>'Enh Grant Original Request'!M3</f>
        <v>0</v>
      </c>
      <c r="N14" s="322">
        <f>'Enh Grant Original Request'!N3</f>
        <v>0</v>
      </c>
      <c r="O14" s="322">
        <f>'Enh Grant Original Request'!O3</f>
        <v>0</v>
      </c>
      <c r="P14" s="322">
        <f>'Enh Grant Original Request'!P3</f>
        <v>0</v>
      </c>
      <c r="Q14" s="323">
        <f>EGFV4!J14</f>
        <v>0</v>
      </c>
      <c r="R14" s="323">
        <f>EGFV4!K14</f>
        <v>0</v>
      </c>
      <c r="S14" s="324">
        <f>EGFV4!L14</f>
        <v>0</v>
      </c>
      <c r="T14" s="324">
        <f t="shared" si="0"/>
        <v>0</v>
      </c>
      <c r="U14" s="324"/>
      <c r="V14" s="326"/>
      <c r="W14" s="324"/>
      <c r="X14" s="324">
        <f t="shared" ref="X14:X46" si="2">SUM(W14)*V14</f>
        <v>0</v>
      </c>
      <c r="Y14" s="324">
        <f t="shared" si="1"/>
        <v>0</v>
      </c>
      <c r="Z14" s="324"/>
      <c r="AA14" s="230">
        <f>'Enh Grant Original Request'!AA3</f>
        <v>0</v>
      </c>
      <c r="AB14" s="230">
        <f>'Enh Grant Original Request'!AB3</f>
        <v>0</v>
      </c>
      <c r="AC14" s="325">
        <f>'Enh Grant Original Request'!AC3</f>
        <v>0</v>
      </c>
      <c r="AD14" s="325">
        <f>'Enh Grant Original Request'!AD3</f>
        <v>0</v>
      </c>
      <c r="AE14" s="325">
        <f>'Enh Grant Original Request'!AE3</f>
        <v>0</v>
      </c>
      <c r="AF14" s="325">
        <f>'Enh Grant Original Request'!AF3</f>
        <v>0</v>
      </c>
      <c r="AG14" s="229"/>
      <c r="AH14" s="230">
        <f>'Enh Grant Original Request'!AH3</f>
        <v>0</v>
      </c>
      <c r="AI14" s="319">
        <f>'Enh Grant Original Request'!AI3</f>
        <v>0</v>
      </c>
      <c r="AJ14" s="269"/>
      <c r="AK14" s="269"/>
      <c r="AL14" s="269"/>
      <c r="AM14" s="269"/>
      <c r="AN14" s="269"/>
      <c r="AO14" s="269"/>
      <c r="AP14" s="269"/>
      <c r="AQ14" s="269"/>
      <c r="AR14" s="269"/>
    </row>
    <row r="15" spans="1:44" s="231" customFormat="1" ht="21.9" customHeight="1" x14ac:dyDescent="0.3">
      <c r="A15" s="223">
        <f>EGFV4!F9</f>
        <v>0</v>
      </c>
      <c r="B15" s="224" t="e">
        <f>EGFV4!#REF!</f>
        <v>#REF!</v>
      </c>
      <c r="C15" s="225">
        <f>EGFV4!F10</f>
        <v>0</v>
      </c>
      <c r="D15" s="226">
        <f>EGFV4!D10</f>
        <v>0</v>
      </c>
      <c r="E15" s="226">
        <f>EGFV4!B9</f>
        <v>0</v>
      </c>
      <c r="F15" s="227" t="e">
        <f>EGFV4!#REF!</f>
        <v>#REF!</v>
      </c>
      <c r="G15" s="228" t="str">
        <f>EGFV4!B12</f>
        <v>Instructor Name</v>
      </c>
      <c r="H15" s="322">
        <f>'Enh Grant Original Request'!H4</f>
        <v>0</v>
      </c>
      <c r="I15" s="322">
        <f>'Enh Grant Original Request'!I4</f>
        <v>0</v>
      </c>
      <c r="J15" s="322">
        <f>'Enh Grant Original Request'!J4</f>
        <v>0</v>
      </c>
      <c r="K15" s="322">
        <f>'Enh Grant Original Request'!K4</f>
        <v>0</v>
      </c>
      <c r="L15" s="322">
        <f>'Enh Grant Original Request'!L4</f>
        <v>0</v>
      </c>
      <c r="M15" s="322">
        <f>'Enh Grant Original Request'!M4</f>
        <v>0</v>
      </c>
      <c r="N15" s="322">
        <f>'Enh Grant Original Request'!N4</f>
        <v>0</v>
      </c>
      <c r="O15" s="322">
        <f>'Enh Grant Original Request'!O4</f>
        <v>0</v>
      </c>
      <c r="P15" s="322">
        <f>'Enh Grant Original Request'!P4</f>
        <v>0</v>
      </c>
      <c r="Q15" s="323">
        <f>EGFV4!J15</f>
        <v>0</v>
      </c>
      <c r="R15" s="323">
        <f>EGFV4!K15</f>
        <v>0</v>
      </c>
      <c r="S15" s="324">
        <f>EGFV4!L15</f>
        <v>0</v>
      </c>
      <c r="T15" s="324">
        <f t="shared" si="0"/>
        <v>0</v>
      </c>
      <c r="U15" s="324"/>
      <c r="V15" s="326"/>
      <c r="W15" s="324"/>
      <c r="X15" s="324">
        <f t="shared" si="2"/>
        <v>0</v>
      </c>
      <c r="Y15" s="324">
        <f t="shared" si="1"/>
        <v>0</v>
      </c>
      <c r="Z15" s="324"/>
      <c r="AA15" s="230">
        <f>'Enh Grant Original Request'!AA4</f>
        <v>0</v>
      </c>
      <c r="AB15" s="230">
        <f>'Enh Grant Original Request'!AB4</f>
        <v>0</v>
      </c>
      <c r="AC15" s="325">
        <f>'Enh Grant Original Request'!AC4</f>
        <v>0</v>
      </c>
      <c r="AD15" s="325">
        <f>'Enh Grant Original Request'!AD4</f>
        <v>0</v>
      </c>
      <c r="AE15" s="325">
        <f>'Enh Grant Original Request'!AE4</f>
        <v>0</v>
      </c>
      <c r="AF15" s="325">
        <f>'Enh Grant Original Request'!AF4</f>
        <v>0</v>
      </c>
      <c r="AG15" s="229"/>
      <c r="AH15" s="230">
        <f>'Enh Grant Original Request'!AH4</f>
        <v>0</v>
      </c>
      <c r="AI15" s="319">
        <f>'Enh Grant Original Request'!AI4</f>
        <v>0</v>
      </c>
      <c r="AJ15" s="269"/>
      <c r="AK15" s="269"/>
      <c r="AL15" s="269"/>
      <c r="AM15" s="269"/>
      <c r="AN15" s="269"/>
      <c r="AO15" s="269"/>
      <c r="AP15" s="269"/>
      <c r="AQ15" s="269"/>
      <c r="AR15" s="269"/>
    </row>
    <row r="16" spans="1:44" s="231" customFormat="1" ht="21.9" customHeight="1" x14ac:dyDescent="0.3">
      <c r="A16" s="223">
        <f>EGFV4!F10</f>
        <v>0</v>
      </c>
      <c r="B16" s="224">
        <f>EGFV4!D10</f>
        <v>0</v>
      </c>
      <c r="C16" s="225" t="str">
        <f>EGFV4!F12</f>
        <v>CIP Code</v>
      </c>
      <c r="D16" s="226" t="str">
        <f>EGFV4!D12</f>
        <v>CTE Program Code</v>
      </c>
      <c r="E16" s="226" t="e">
        <f>EGFV4!#REF!</f>
        <v>#REF!</v>
      </c>
      <c r="F16" s="227" t="str">
        <f>EGFV4!B12</f>
        <v>Instructor Name</v>
      </c>
      <c r="G16" s="228">
        <f>EGFV4!B13</f>
        <v>0</v>
      </c>
      <c r="H16" s="322">
        <f>'Enh Grant Original Request'!H5</f>
        <v>0</v>
      </c>
      <c r="I16" s="322">
        <f>'Enh Grant Original Request'!I5</f>
        <v>0</v>
      </c>
      <c r="J16" s="322">
        <f>'Enh Grant Original Request'!J5</f>
        <v>0</v>
      </c>
      <c r="K16" s="322">
        <f>'Enh Grant Original Request'!K5</f>
        <v>0</v>
      </c>
      <c r="L16" s="322">
        <f>'Enh Grant Original Request'!L5</f>
        <v>0</v>
      </c>
      <c r="M16" s="322">
        <f>'Enh Grant Original Request'!M5</f>
        <v>0</v>
      </c>
      <c r="N16" s="322">
        <f>'Enh Grant Original Request'!N5</f>
        <v>0</v>
      </c>
      <c r="O16" s="322">
        <f>'Enh Grant Original Request'!O5</f>
        <v>0</v>
      </c>
      <c r="P16" s="322">
        <f>'Enh Grant Original Request'!P5</f>
        <v>0</v>
      </c>
      <c r="Q16" s="323">
        <f>EGFV4!J16</f>
        <v>0</v>
      </c>
      <c r="R16" s="323">
        <f>EGFV4!K16</f>
        <v>0</v>
      </c>
      <c r="S16" s="324">
        <f>EGFV4!L16</f>
        <v>0</v>
      </c>
      <c r="T16" s="324">
        <f t="shared" si="0"/>
        <v>0</v>
      </c>
      <c r="U16" s="324"/>
      <c r="V16" s="326"/>
      <c r="W16" s="324"/>
      <c r="X16" s="324">
        <f t="shared" si="2"/>
        <v>0</v>
      </c>
      <c r="Y16" s="324">
        <f t="shared" si="1"/>
        <v>0</v>
      </c>
      <c r="Z16" s="324"/>
      <c r="AA16" s="230">
        <f>'Enh Grant Original Request'!AA5</f>
        <v>0</v>
      </c>
      <c r="AB16" s="230">
        <f>'Enh Grant Original Request'!AB5</f>
        <v>0</v>
      </c>
      <c r="AC16" s="325">
        <f>'Enh Grant Original Request'!AC5</f>
        <v>0</v>
      </c>
      <c r="AD16" s="325">
        <f>'Enh Grant Original Request'!AD5</f>
        <v>0</v>
      </c>
      <c r="AE16" s="325">
        <f>'Enh Grant Original Request'!AE5</f>
        <v>0</v>
      </c>
      <c r="AF16" s="325">
        <f>'Enh Grant Original Request'!AF5</f>
        <v>0</v>
      </c>
      <c r="AG16" s="229"/>
      <c r="AH16" s="230">
        <f>'Enh Grant Original Request'!AH5</f>
        <v>0</v>
      </c>
      <c r="AI16" s="319">
        <f>'Enh Grant Original Request'!AI5</f>
        <v>0</v>
      </c>
      <c r="AJ16" s="269"/>
      <c r="AK16" s="269"/>
      <c r="AL16" s="269"/>
      <c r="AM16" s="269"/>
      <c r="AN16" s="269"/>
      <c r="AO16" s="269"/>
      <c r="AP16" s="269"/>
      <c r="AQ16" s="269"/>
      <c r="AR16" s="269"/>
    </row>
    <row r="17" spans="1:44" s="231" customFormat="1" ht="21.9" customHeight="1" x14ac:dyDescent="0.3">
      <c r="A17" s="223" t="str">
        <f>EGFV4!F12</f>
        <v>CIP Code</v>
      </c>
      <c r="B17" s="224" t="str">
        <f>EGFV4!D12</f>
        <v>CTE Program Code</v>
      </c>
      <c r="C17" s="225">
        <f>EGFV4!F13</f>
        <v>0</v>
      </c>
      <c r="D17" s="226">
        <f>EGFV4!D13</f>
        <v>0</v>
      </c>
      <c r="E17" s="226" t="str">
        <f>EGFV4!B12</f>
        <v>Instructor Name</v>
      </c>
      <c r="F17" s="227">
        <f>EGFV4!B13</f>
        <v>0</v>
      </c>
      <c r="G17" s="228" t="str">
        <f>EGFV4!B14</f>
        <v xml:space="preserve"> </v>
      </c>
      <c r="H17" s="322">
        <f>'Enh Grant Original Request'!H6</f>
        <v>0</v>
      </c>
      <c r="I17" s="322">
        <f>'Enh Grant Original Request'!I6</f>
        <v>0</v>
      </c>
      <c r="J17" s="322">
        <f>'Enh Grant Original Request'!J6</f>
        <v>0</v>
      </c>
      <c r="K17" s="322">
        <f>'Enh Grant Original Request'!K6</f>
        <v>0</v>
      </c>
      <c r="L17" s="322">
        <f>'Enh Grant Original Request'!L6</f>
        <v>0</v>
      </c>
      <c r="M17" s="322">
        <f>'Enh Grant Original Request'!M6</f>
        <v>0</v>
      </c>
      <c r="N17" s="322">
        <f>'Enh Grant Original Request'!N6</f>
        <v>0</v>
      </c>
      <c r="O17" s="322">
        <f>'Enh Grant Original Request'!O6</f>
        <v>0</v>
      </c>
      <c r="P17" s="322">
        <f>'Enh Grant Original Request'!P6</f>
        <v>0</v>
      </c>
      <c r="Q17" s="323">
        <f>EGFV4!J17</f>
        <v>0</v>
      </c>
      <c r="R17" s="323">
        <f>EGFV4!K17</f>
        <v>0</v>
      </c>
      <c r="S17" s="324">
        <f>EGFV4!L17</f>
        <v>0</v>
      </c>
      <c r="T17" s="324">
        <f t="shared" si="0"/>
        <v>0</v>
      </c>
      <c r="U17" s="324"/>
      <c r="V17" s="326"/>
      <c r="W17" s="324"/>
      <c r="X17" s="324">
        <f t="shared" si="2"/>
        <v>0</v>
      </c>
      <c r="Y17" s="324">
        <f t="shared" si="1"/>
        <v>0</v>
      </c>
      <c r="Z17" s="324"/>
      <c r="AA17" s="230">
        <f>'Enh Grant Original Request'!AA6</f>
        <v>0</v>
      </c>
      <c r="AB17" s="230">
        <f>'Enh Grant Original Request'!AB6</f>
        <v>0</v>
      </c>
      <c r="AC17" s="325">
        <f>'Enh Grant Original Request'!AC6</f>
        <v>0</v>
      </c>
      <c r="AD17" s="325">
        <f>'Enh Grant Original Request'!AD6</f>
        <v>0</v>
      </c>
      <c r="AE17" s="325">
        <f>'Enh Grant Original Request'!AE6</f>
        <v>0</v>
      </c>
      <c r="AF17" s="325">
        <f>'Enh Grant Original Request'!AF6</f>
        <v>0</v>
      </c>
      <c r="AG17" s="229"/>
      <c r="AH17" s="230">
        <f>'Enh Grant Original Request'!AH6</f>
        <v>0</v>
      </c>
      <c r="AI17" s="319">
        <f>'Enh Grant Original Request'!AI6</f>
        <v>0</v>
      </c>
      <c r="AJ17" s="269"/>
      <c r="AK17" s="269"/>
      <c r="AL17" s="269"/>
      <c r="AM17" s="269"/>
      <c r="AN17" s="269"/>
      <c r="AO17" s="269"/>
      <c r="AP17" s="269"/>
      <c r="AQ17" s="269"/>
      <c r="AR17" s="269"/>
    </row>
    <row r="18" spans="1:44" s="231" customFormat="1" ht="21.9" customHeight="1" x14ac:dyDescent="0.3">
      <c r="A18" s="223">
        <f>EGFV4!F13</f>
        <v>0</v>
      </c>
      <c r="B18" s="224">
        <f>EGFV4!D13</f>
        <v>0</v>
      </c>
      <c r="C18" s="225">
        <f>EGFV4!F14</f>
        <v>0</v>
      </c>
      <c r="D18" s="226">
        <f>EGFV4!D14</f>
        <v>0</v>
      </c>
      <c r="E18" s="226">
        <f>EGFV4!B13</f>
        <v>0</v>
      </c>
      <c r="F18" s="227" t="str">
        <f>EGFV4!B14</f>
        <v xml:space="preserve"> </v>
      </c>
      <c r="G18" s="228">
        <f>EGFV4!B15</f>
        <v>0</v>
      </c>
      <c r="H18" s="322">
        <f>'Enh Grant Original Request'!H7</f>
        <v>0</v>
      </c>
      <c r="I18" s="322">
        <f>'Enh Grant Original Request'!I7</f>
        <v>0</v>
      </c>
      <c r="J18" s="322">
        <f>'Enh Grant Original Request'!J7</f>
        <v>0</v>
      </c>
      <c r="K18" s="322">
        <f>'Enh Grant Original Request'!K7</f>
        <v>0</v>
      </c>
      <c r="L18" s="322">
        <f>'Enh Grant Original Request'!L7</f>
        <v>0</v>
      </c>
      <c r="M18" s="322">
        <f>'Enh Grant Original Request'!M7</f>
        <v>0</v>
      </c>
      <c r="N18" s="322">
        <f>'Enh Grant Original Request'!N7</f>
        <v>0</v>
      </c>
      <c r="O18" s="322">
        <f>'Enh Grant Original Request'!O7</f>
        <v>0</v>
      </c>
      <c r="P18" s="322">
        <f>'Enh Grant Original Request'!P7</f>
        <v>0</v>
      </c>
      <c r="Q18" s="323">
        <f>EGFV4!J18</f>
        <v>0</v>
      </c>
      <c r="R18" s="323">
        <f>EGFV4!K18</f>
        <v>0</v>
      </c>
      <c r="S18" s="324">
        <f>EGFV4!L18</f>
        <v>0</v>
      </c>
      <c r="T18" s="324">
        <f t="shared" si="0"/>
        <v>0</v>
      </c>
      <c r="U18" s="324"/>
      <c r="V18" s="326"/>
      <c r="W18" s="324"/>
      <c r="X18" s="324">
        <f t="shared" si="2"/>
        <v>0</v>
      </c>
      <c r="Y18" s="324">
        <f t="shared" si="1"/>
        <v>0</v>
      </c>
      <c r="Z18" s="324"/>
      <c r="AA18" s="230">
        <f>'Enh Grant Original Request'!AA7</f>
        <v>0</v>
      </c>
      <c r="AB18" s="230">
        <f>'Enh Grant Original Request'!AB7</f>
        <v>0</v>
      </c>
      <c r="AC18" s="325">
        <f>'Enh Grant Original Request'!AC7</f>
        <v>0</v>
      </c>
      <c r="AD18" s="325">
        <f>'Enh Grant Original Request'!AD7</f>
        <v>0</v>
      </c>
      <c r="AE18" s="325">
        <f>'Enh Grant Original Request'!AE7</f>
        <v>0</v>
      </c>
      <c r="AF18" s="325">
        <f>'Enh Grant Original Request'!AF7</f>
        <v>0</v>
      </c>
      <c r="AG18" s="229"/>
      <c r="AH18" s="230">
        <f>'Enh Grant Original Request'!AH7</f>
        <v>0</v>
      </c>
      <c r="AI18" s="319">
        <f>'Enh Grant Original Request'!AI7</f>
        <v>0</v>
      </c>
    </row>
    <row r="19" spans="1:44" s="231" customFormat="1" ht="21.9" customHeight="1" x14ac:dyDescent="0.3">
      <c r="A19" s="223">
        <f>EGFV4!F14</f>
        <v>0</v>
      </c>
      <c r="B19" s="224">
        <f>EGFV4!D14</f>
        <v>0</v>
      </c>
      <c r="C19" s="225">
        <f>EGFV4!F15</f>
        <v>0</v>
      </c>
      <c r="D19" s="226">
        <f>EGFV4!D15</f>
        <v>0</v>
      </c>
      <c r="E19" s="226" t="str">
        <f>EGFV4!B14</f>
        <v xml:space="preserve"> </v>
      </c>
      <c r="F19" s="227">
        <f>EGFV4!B15</f>
        <v>0</v>
      </c>
      <c r="G19" s="228">
        <f>EGFV4!B16</f>
        <v>0</v>
      </c>
      <c r="H19" s="322">
        <f>'Enh Grant Original Request'!H8</f>
        <v>0</v>
      </c>
      <c r="I19" s="322">
        <f>'Enh Grant Original Request'!I8</f>
        <v>0</v>
      </c>
      <c r="J19" s="322">
        <f>'Enh Grant Original Request'!J8</f>
        <v>0</v>
      </c>
      <c r="K19" s="322">
        <f>'Enh Grant Original Request'!K8</f>
        <v>0</v>
      </c>
      <c r="L19" s="322">
        <f>'Enh Grant Original Request'!L8</f>
        <v>0</v>
      </c>
      <c r="M19" s="322">
        <f>'Enh Grant Original Request'!M8</f>
        <v>0</v>
      </c>
      <c r="N19" s="322">
        <f>'Enh Grant Original Request'!N8</f>
        <v>0</v>
      </c>
      <c r="O19" s="322">
        <f>'Enh Grant Original Request'!O8</f>
        <v>0</v>
      </c>
      <c r="P19" s="322">
        <f>'Enh Grant Original Request'!P8</f>
        <v>0</v>
      </c>
      <c r="Q19" s="323">
        <f>EGFV4!J19</f>
        <v>0</v>
      </c>
      <c r="R19" s="323">
        <f>EGFV4!K19</f>
        <v>0</v>
      </c>
      <c r="S19" s="324">
        <f>EGFV4!L19</f>
        <v>0</v>
      </c>
      <c r="T19" s="324">
        <f t="shared" si="0"/>
        <v>0</v>
      </c>
      <c r="U19" s="324"/>
      <c r="V19" s="326"/>
      <c r="W19" s="324"/>
      <c r="X19" s="324">
        <f t="shared" si="2"/>
        <v>0</v>
      </c>
      <c r="Y19" s="324">
        <f t="shared" si="1"/>
        <v>0</v>
      </c>
      <c r="Z19" s="324"/>
      <c r="AA19" s="230">
        <f>'Enh Grant Original Request'!AA8</f>
        <v>0</v>
      </c>
      <c r="AB19" s="230">
        <f>'Enh Grant Original Request'!AB8</f>
        <v>0</v>
      </c>
      <c r="AC19" s="325">
        <f>'Enh Grant Original Request'!AC8</f>
        <v>0</v>
      </c>
      <c r="AD19" s="325">
        <f>'Enh Grant Original Request'!AD8</f>
        <v>0</v>
      </c>
      <c r="AE19" s="325">
        <f>'Enh Grant Original Request'!AE8</f>
        <v>0</v>
      </c>
      <c r="AF19" s="325">
        <f>'Enh Grant Original Request'!AF8</f>
        <v>0</v>
      </c>
      <c r="AG19" s="229"/>
      <c r="AH19" s="230">
        <f>'Enh Grant Original Request'!AH8</f>
        <v>0</v>
      </c>
      <c r="AI19" s="319">
        <f>'Enh Grant Original Request'!AI8</f>
        <v>0</v>
      </c>
    </row>
    <row r="20" spans="1:44" s="231" customFormat="1" ht="21.9" customHeight="1" x14ac:dyDescent="0.3">
      <c r="A20" s="223">
        <f>EGFV4!F15</f>
        <v>0</v>
      </c>
      <c r="B20" s="224">
        <f>EGFV4!D15</f>
        <v>0</v>
      </c>
      <c r="C20" s="225">
        <f>EGFV4!F16</f>
        <v>0</v>
      </c>
      <c r="D20" s="226">
        <f>EGFV4!D16</f>
        <v>0</v>
      </c>
      <c r="E20" s="226">
        <f>EGFV4!B15</f>
        <v>0</v>
      </c>
      <c r="F20" s="227">
        <f>EGFV4!B16</f>
        <v>0</v>
      </c>
      <c r="G20" s="228">
        <f>EGFV4!B17</f>
        <v>0</v>
      </c>
      <c r="H20" s="322">
        <f>'Enh Grant Original Request'!H9</f>
        <v>0</v>
      </c>
      <c r="I20" s="322">
        <f>'Enh Grant Original Request'!I9</f>
        <v>0</v>
      </c>
      <c r="J20" s="322">
        <f>'Enh Grant Original Request'!J9</f>
        <v>0</v>
      </c>
      <c r="K20" s="322">
        <f>'Enh Grant Original Request'!K9</f>
        <v>0</v>
      </c>
      <c r="L20" s="322">
        <f>'Enh Grant Original Request'!L9</f>
        <v>0</v>
      </c>
      <c r="M20" s="322">
        <f>'Enh Grant Original Request'!M9</f>
        <v>0</v>
      </c>
      <c r="N20" s="322">
        <f>'Enh Grant Original Request'!N9</f>
        <v>0</v>
      </c>
      <c r="O20" s="322">
        <f>'Enh Grant Original Request'!O9</f>
        <v>0</v>
      </c>
      <c r="P20" s="322">
        <f>'Enh Grant Original Request'!P9</f>
        <v>0</v>
      </c>
      <c r="Q20" s="323">
        <f>EGFV4!J20</f>
        <v>0</v>
      </c>
      <c r="R20" s="323">
        <f>EGFV4!K20</f>
        <v>0</v>
      </c>
      <c r="S20" s="324">
        <f>EGFV4!L20</f>
        <v>0</v>
      </c>
      <c r="T20" s="324">
        <f t="shared" si="0"/>
        <v>0</v>
      </c>
      <c r="U20" s="324"/>
      <c r="V20" s="326"/>
      <c r="W20" s="324"/>
      <c r="X20" s="324">
        <f t="shared" si="2"/>
        <v>0</v>
      </c>
      <c r="Y20" s="324">
        <f t="shared" si="1"/>
        <v>0</v>
      </c>
      <c r="Z20" s="324"/>
      <c r="AA20" s="230">
        <f>'Enh Grant Original Request'!AA9</f>
        <v>0</v>
      </c>
      <c r="AB20" s="230">
        <f>'Enh Grant Original Request'!AB9</f>
        <v>0</v>
      </c>
      <c r="AC20" s="325">
        <f>'Enh Grant Original Request'!AC9</f>
        <v>0</v>
      </c>
      <c r="AD20" s="325">
        <f>'Enh Grant Original Request'!AD9</f>
        <v>0</v>
      </c>
      <c r="AE20" s="325">
        <f>'Enh Grant Original Request'!AE9</f>
        <v>0</v>
      </c>
      <c r="AF20" s="325">
        <f>'Enh Grant Original Request'!AF9</f>
        <v>0</v>
      </c>
      <c r="AG20" s="229"/>
      <c r="AH20" s="230">
        <f>'Enh Grant Original Request'!AH9</f>
        <v>0</v>
      </c>
      <c r="AI20" s="319">
        <f>'Enh Grant Original Request'!AI9</f>
        <v>0</v>
      </c>
    </row>
    <row r="21" spans="1:44" s="231" customFormat="1" ht="21.9" customHeight="1" x14ac:dyDescent="0.3">
      <c r="A21" s="223">
        <f>EGFV4!F16</f>
        <v>0</v>
      </c>
      <c r="B21" s="224">
        <f>EGFV4!D16</f>
        <v>0</v>
      </c>
      <c r="C21" s="225">
        <f>EGFV4!F17</f>
        <v>0</v>
      </c>
      <c r="D21" s="226">
        <f>EGFV4!D17</f>
        <v>0</v>
      </c>
      <c r="E21" s="226">
        <f>EGFV4!B16</f>
        <v>0</v>
      </c>
      <c r="F21" s="227">
        <f>EGFV4!B17</f>
        <v>0</v>
      </c>
      <c r="G21" s="228">
        <f>EGFV4!B18</f>
        <v>0</v>
      </c>
      <c r="H21" s="322">
        <f>'Enh Grant Original Request'!H10</f>
        <v>0</v>
      </c>
      <c r="I21" s="322">
        <f>'Enh Grant Original Request'!I10</f>
        <v>0</v>
      </c>
      <c r="J21" s="322">
        <f>'Enh Grant Original Request'!J10</f>
        <v>0</v>
      </c>
      <c r="K21" s="322">
        <f>'Enh Grant Original Request'!K10</f>
        <v>0</v>
      </c>
      <c r="L21" s="322">
        <f>'Enh Grant Original Request'!L10</f>
        <v>0</v>
      </c>
      <c r="M21" s="322">
        <f>'Enh Grant Original Request'!M10</f>
        <v>0</v>
      </c>
      <c r="N21" s="322">
        <f>'Enh Grant Original Request'!N10</f>
        <v>0</v>
      </c>
      <c r="O21" s="322">
        <f>'Enh Grant Original Request'!O10</f>
        <v>0</v>
      </c>
      <c r="P21" s="322">
        <f>'Enh Grant Original Request'!P10</f>
        <v>0</v>
      </c>
      <c r="Q21" s="323">
        <f>EGFV4!J21</f>
        <v>0</v>
      </c>
      <c r="R21" s="323">
        <f>EGFV4!K21</f>
        <v>0</v>
      </c>
      <c r="S21" s="324">
        <f>EGFV4!L21</f>
        <v>0</v>
      </c>
      <c r="T21" s="324">
        <f t="shared" si="0"/>
        <v>0</v>
      </c>
      <c r="U21" s="324"/>
      <c r="V21" s="326"/>
      <c r="W21" s="324"/>
      <c r="X21" s="324">
        <f t="shared" si="2"/>
        <v>0</v>
      </c>
      <c r="Y21" s="324">
        <f t="shared" si="1"/>
        <v>0</v>
      </c>
      <c r="Z21" s="324"/>
      <c r="AA21" s="230">
        <f>'Enh Grant Original Request'!AA10</f>
        <v>0</v>
      </c>
      <c r="AB21" s="230">
        <f>'Enh Grant Original Request'!AB10</f>
        <v>0</v>
      </c>
      <c r="AC21" s="325">
        <f>'Enh Grant Original Request'!AC10</f>
        <v>0</v>
      </c>
      <c r="AD21" s="325">
        <f>'Enh Grant Original Request'!AD10</f>
        <v>0</v>
      </c>
      <c r="AE21" s="325">
        <f>'Enh Grant Original Request'!AE10</f>
        <v>0</v>
      </c>
      <c r="AF21" s="325">
        <f>'Enh Grant Original Request'!AF10</f>
        <v>0</v>
      </c>
      <c r="AG21" s="229"/>
      <c r="AH21" s="230">
        <f>'Enh Grant Original Request'!AH10</f>
        <v>0</v>
      </c>
      <c r="AI21" s="319">
        <f>'Enh Grant Original Request'!AI10</f>
        <v>0</v>
      </c>
    </row>
    <row r="22" spans="1:44" s="231" customFormat="1" ht="21.9" customHeight="1" x14ac:dyDescent="0.3">
      <c r="A22" s="223">
        <f>EGFV4!F17</f>
        <v>0</v>
      </c>
      <c r="B22" s="224">
        <f>EGFV4!D17</f>
        <v>0</v>
      </c>
      <c r="C22" s="225">
        <f>EGFV4!F18</f>
        <v>0</v>
      </c>
      <c r="D22" s="226">
        <f>EGFV4!D18</f>
        <v>0</v>
      </c>
      <c r="E22" s="226">
        <f>EGFV4!B17</f>
        <v>0</v>
      </c>
      <c r="F22" s="227">
        <f>EGFV4!B18</f>
        <v>0</v>
      </c>
      <c r="G22" s="228">
        <f>EGFV4!B19</f>
        <v>0</v>
      </c>
      <c r="H22" s="322">
        <f>'Enh Grant Original Request'!H11</f>
        <v>0</v>
      </c>
      <c r="I22" s="322">
        <f>'Enh Grant Original Request'!I11</f>
        <v>0</v>
      </c>
      <c r="J22" s="322">
        <f>'Enh Grant Original Request'!J11</f>
        <v>0</v>
      </c>
      <c r="K22" s="322">
        <f>'Enh Grant Original Request'!K11</f>
        <v>0</v>
      </c>
      <c r="L22" s="322">
        <f>'Enh Grant Original Request'!L11</f>
        <v>0</v>
      </c>
      <c r="M22" s="322">
        <f>'Enh Grant Original Request'!M11</f>
        <v>0</v>
      </c>
      <c r="N22" s="322">
        <f>'Enh Grant Original Request'!N11</f>
        <v>0</v>
      </c>
      <c r="O22" s="322">
        <f>'Enh Grant Original Request'!O11</f>
        <v>0</v>
      </c>
      <c r="P22" s="322">
        <f>'Enh Grant Original Request'!P11</f>
        <v>0</v>
      </c>
      <c r="Q22" s="323">
        <f>EGFV4!J22</f>
        <v>0</v>
      </c>
      <c r="R22" s="323">
        <f>EGFV4!K22</f>
        <v>0</v>
      </c>
      <c r="S22" s="324">
        <f>EGFV4!L22</f>
        <v>0</v>
      </c>
      <c r="T22" s="324">
        <f t="shared" si="0"/>
        <v>0</v>
      </c>
      <c r="U22" s="324"/>
      <c r="V22" s="326"/>
      <c r="W22" s="324"/>
      <c r="X22" s="324">
        <f t="shared" si="2"/>
        <v>0</v>
      </c>
      <c r="Y22" s="324">
        <f t="shared" si="1"/>
        <v>0</v>
      </c>
      <c r="Z22" s="324"/>
      <c r="AA22" s="230">
        <f>'Enh Grant Original Request'!AA11</f>
        <v>0</v>
      </c>
      <c r="AB22" s="230">
        <f>'Enh Grant Original Request'!AB11</f>
        <v>0</v>
      </c>
      <c r="AC22" s="325">
        <f>'Enh Grant Original Request'!AC11</f>
        <v>0</v>
      </c>
      <c r="AD22" s="325">
        <f>'Enh Grant Original Request'!AD11</f>
        <v>0</v>
      </c>
      <c r="AE22" s="325">
        <f>'Enh Grant Original Request'!AE11</f>
        <v>0</v>
      </c>
      <c r="AF22" s="325">
        <f>'Enh Grant Original Request'!AF11</f>
        <v>0</v>
      </c>
      <c r="AG22" s="229"/>
      <c r="AH22" s="230">
        <f>'Enh Grant Original Request'!AH11</f>
        <v>0</v>
      </c>
      <c r="AI22" s="319">
        <f>'Enh Grant Original Request'!AI11</f>
        <v>0</v>
      </c>
    </row>
    <row r="23" spans="1:44" s="231" customFormat="1" ht="21.9" customHeight="1" x14ac:dyDescent="0.3">
      <c r="A23" s="223">
        <f>EGFV4!F18</f>
        <v>0</v>
      </c>
      <c r="B23" s="224">
        <f>EGFV4!D18</f>
        <v>0</v>
      </c>
      <c r="C23" s="225">
        <f>EGFV4!F19</f>
        <v>0</v>
      </c>
      <c r="D23" s="226">
        <f>EGFV4!D19</f>
        <v>0</v>
      </c>
      <c r="E23" s="226">
        <f>EGFV4!B18</f>
        <v>0</v>
      </c>
      <c r="F23" s="227">
        <f>EGFV4!B19</f>
        <v>0</v>
      </c>
      <c r="G23" s="228">
        <f>EGFV4!B20</f>
        <v>0</v>
      </c>
      <c r="H23" s="322">
        <f>'Enh Grant Original Request'!H12</f>
        <v>0</v>
      </c>
      <c r="I23" s="322">
        <f>'Enh Grant Original Request'!I12</f>
        <v>0</v>
      </c>
      <c r="J23" s="322">
        <f>'Enh Grant Original Request'!J12</f>
        <v>0</v>
      </c>
      <c r="K23" s="322">
        <f>'Enh Grant Original Request'!K12</f>
        <v>0</v>
      </c>
      <c r="L23" s="322">
        <f>'Enh Grant Original Request'!L12</f>
        <v>0</v>
      </c>
      <c r="M23" s="322">
        <f>'Enh Grant Original Request'!M12</f>
        <v>0</v>
      </c>
      <c r="N23" s="322">
        <f>'Enh Grant Original Request'!N12</f>
        <v>0</v>
      </c>
      <c r="O23" s="322">
        <f>'Enh Grant Original Request'!O12</f>
        <v>0</v>
      </c>
      <c r="P23" s="322">
        <f>'Enh Grant Original Request'!P12</f>
        <v>0</v>
      </c>
      <c r="Q23" s="323">
        <f>EGFV4!J23</f>
        <v>0</v>
      </c>
      <c r="R23" s="323">
        <f>EGFV4!K23</f>
        <v>0</v>
      </c>
      <c r="S23" s="324">
        <f>EGFV4!L23</f>
        <v>0</v>
      </c>
      <c r="T23" s="324">
        <f t="shared" si="0"/>
        <v>0</v>
      </c>
      <c r="U23" s="324"/>
      <c r="V23" s="326"/>
      <c r="W23" s="324"/>
      <c r="X23" s="324">
        <f t="shared" si="2"/>
        <v>0</v>
      </c>
      <c r="Y23" s="324">
        <f t="shared" si="1"/>
        <v>0</v>
      </c>
      <c r="Z23" s="324"/>
      <c r="AA23" s="230">
        <f>'Enh Grant Original Request'!AA12</f>
        <v>0</v>
      </c>
      <c r="AB23" s="230">
        <f>'Enh Grant Original Request'!AB12</f>
        <v>0</v>
      </c>
      <c r="AC23" s="325">
        <f>'Enh Grant Original Request'!AC12</f>
        <v>0</v>
      </c>
      <c r="AD23" s="325">
        <f>'Enh Grant Original Request'!AD12</f>
        <v>0</v>
      </c>
      <c r="AE23" s="325">
        <f>'Enh Grant Original Request'!AE12</f>
        <v>0</v>
      </c>
      <c r="AF23" s="325">
        <f>'Enh Grant Original Request'!AF12</f>
        <v>0</v>
      </c>
      <c r="AG23" s="229"/>
      <c r="AH23" s="230">
        <f>'Enh Grant Original Request'!AH12</f>
        <v>0</v>
      </c>
      <c r="AI23" s="319">
        <f>'Enh Grant Original Request'!AI12</f>
        <v>0</v>
      </c>
    </row>
    <row r="24" spans="1:44" s="231" customFormat="1" ht="21.9" customHeight="1" x14ac:dyDescent="0.3">
      <c r="A24" s="223">
        <f>EGFV4!F19</f>
        <v>0</v>
      </c>
      <c r="B24" s="224">
        <f>EGFV4!D19</f>
        <v>0</v>
      </c>
      <c r="C24" s="225">
        <f>EGFV4!F20</f>
        <v>0</v>
      </c>
      <c r="D24" s="226">
        <f>EGFV4!D20</f>
        <v>0</v>
      </c>
      <c r="E24" s="226">
        <f>EGFV4!B19</f>
        <v>0</v>
      </c>
      <c r="F24" s="227">
        <f>EGFV4!B20</f>
        <v>0</v>
      </c>
      <c r="G24" s="228">
        <f>EGFV4!B21</f>
        <v>0</v>
      </c>
      <c r="H24" s="322">
        <f>'Enh Grant Original Request'!H13</f>
        <v>0</v>
      </c>
      <c r="I24" s="322">
        <f>'Enh Grant Original Request'!I13</f>
        <v>0</v>
      </c>
      <c r="J24" s="322">
        <f>'Enh Grant Original Request'!J13</f>
        <v>0</v>
      </c>
      <c r="K24" s="322">
        <f>'Enh Grant Original Request'!K13</f>
        <v>0</v>
      </c>
      <c r="L24" s="322">
        <f>'Enh Grant Original Request'!L13</f>
        <v>0</v>
      </c>
      <c r="M24" s="322">
        <f>'Enh Grant Original Request'!M13</f>
        <v>0</v>
      </c>
      <c r="N24" s="322">
        <f>'Enh Grant Original Request'!N13</f>
        <v>0</v>
      </c>
      <c r="O24" s="322">
        <f>'Enh Grant Original Request'!O13</f>
        <v>0</v>
      </c>
      <c r="P24" s="322">
        <f>'Enh Grant Original Request'!P13</f>
        <v>0</v>
      </c>
      <c r="Q24" s="323">
        <f>EGFV4!J24</f>
        <v>0</v>
      </c>
      <c r="R24" s="323">
        <f>EGFV4!K24</f>
        <v>0</v>
      </c>
      <c r="S24" s="324">
        <f>EGFV4!L24</f>
        <v>0</v>
      </c>
      <c r="T24" s="324">
        <f t="shared" si="0"/>
        <v>0</v>
      </c>
      <c r="U24" s="324"/>
      <c r="V24" s="326"/>
      <c r="W24" s="324"/>
      <c r="X24" s="324">
        <f t="shared" si="2"/>
        <v>0</v>
      </c>
      <c r="Y24" s="324">
        <f t="shared" si="1"/>
        <v>0</v>
      </c>
      <c r="Z24" s="324"/>
      <c r="AA24" s="230">
        <f>'Enh Grant Original Request'!AA13</f>
        <v>0</v>
      </c>
      <c r="AB24" s="230">
        <f>'Enh Grant Original Request'!AB13</f>
        <v>0</v>
      </c>
      <c r="AC24" s="325">
        <f>'Enh Grant Original Request'!AC13</f>
        <v>0</v>
      </c>
      <c r="AD24" s="325">
        <f>'Enh Grant Original Request'!AD13</f>
        <v>0</v>
      </c>
      <c r="AE24" s="325">
        <f>'Enh Grant Original Request'!AE13</f>
        <v>0</v>
      </c>
      <c r="AF24" s="325">
        <f>'Enh Grant Original Request'!AF13</f>
        <v>0</v>
      </c>
      <c r="AG24" s="229"/>
      <c r="AH24" s="230">
        <f>'Enh Grant Original Request'!AH13</f>
        <v>0</v>
      </c>
      <c r="AI24" s="319">
        <f>'Enh Grant Original Request'!AI13</f>
        <v>0</v>
      </c>
    </row>
    <row r="25" spans="1:44" s="231" customFormat="1" ht="21.9" customHeight="1" x14ac:dyDescent="0.3">
      <c r="A25" s="223">
        <f>EGFV4!F20</f>
        <v>0</v>
      </c>
      <c r="B25" s="224">
        <f>EGFV4!D20</f>
        <v>0</v>
      </c>
      <c r="C25" s="225">
        <f>EGFV4!F21</f>
        <v>0</v>
      </c>
      <c r="D25" s="226">
        <f>EGFV4!D21</f>
        <v>0</v>
      </c>
      <c r="E25" s="226">
        <f>EGFV4!B20</f>
        <v>0</v>
      </c>
      <c r="F25" s="227">
        <f>EGFV4!B21</f>
        <v>0</v>
      </c>
      <c r="G25" s="228">
        <f>EGFV4!B22</f>
        <v>0</v>
      </c>
      <c r="H25" s="322">
        <f>'Enh Grant Original Request'!H14</f>
        <v>0</v>
      </c>
      <c r="I25" s="322">
        <f>'Enh Grant Original Request'!I14</f>
        <v>0</v>
      </c>
      <c r="J25" s="322">
        <f>'Enh Grant Original Request'!J14</f>
        <v>0</v>
      </c>
      <c r="K25" s="322">
        <f>'Enh Grant Original Request'!K14</f>
        <v>0</v>
      </c>
      <c r="L25" s="322">
        <f>'Enh Grant Original Request'!L14</f>
        <v>0</v>
      </c>
      <c r="M25" s="322">
        <f>'Enh Grant Original Request'!M14</f>
        <v>0</v>
      </c>
      <c r="N25" s="322">
        <f>'Enh Grant Original Request'!N14</f>
        <v>0</v>
      </c>
      <c r="O25" s="322">
        <f>'Enh Grant Original Request'!O14</f>
        <v>0</v>
      </c>
      <c r="P25" s="322">
        <f>'Enh Grant Original Request'!P14</f>
        <v>0</v>
      </c>
      <c r="Q25" s="323">
        <f>EGFV4!J25</f>
        <v>0</v>
      </c>
      <c r="R25" s="323">
        <f>EGFV4!K25</f>
        <v>0</v>
      </c>
      <c r="S25" s="324">
        <f>EGFV4!L25</f>
        <v>0</v>
      </c>
      <c r="T25" s="324">
        <f t="shared" si="0"/>
        <v>0</v>
      </c>
      <c r="U25" s="324"/>
      <c r="V25" s="326"/>
      <c r="W25" s="324"/>
      <c r="X25" s="324">
        <f t="shared" si="2"/>
        <v>0</v>
      </c>
      <c r="Y25" s="324">
        <f t="shared" si="1"/>
        <v>0</v>
      </c>
      <c r="Z25" s="324"/>
      <c r="AA25" s="230">
        <f>'Enh Grant Original Request'!AA14</f>
        <v>0</v>
      </c>
      <c r="AB25" s="230">
        <f>'Enh Grant Original Request'!AB14</f>
        <v>0</v>
      </c>
      <c r="AC25" s="325">
        <f>'Enh Grant Original Request'!AC14</f>
        <v>0</v>
      </c>
      <c r="AD25" s="325">
        <f>'Enh Grant Original Request'!AD14</f>
        <v>0</v>
      </c>
      <c r="AE25" s="325">
        <f>'Enh Grant Original Request'!AE14</f>
        <v>0</v>
      </c>
      <c r="AF25" s="325">
        <f>'Enh Grant Original Request'!AF14</f>
        <v>0</v>
      </c>
      <c r="AG25" s="229"/>
      <c r="AH25" s="230">
        <f>'Enh Grant Original Request'!AH14</f>
        <v>0</v>
      </c>
      <c r="AI25" s="319">
        <f>'Enh Grant Original Request'!AI14</f>
        <v>0</v>
      </c>
    </row>
    <row r="26" spans="1:44" s="231" customFormat="1" ht="21.9" customHeight="1" x14ac:dyDescent="0.3">
      <c r="A26" s="223">
        <f>EGFV4!F21</f>
        <v>0</v>
      </c>
      <c r="B26" s="224">
        <f>EGFV4!D21</f>
        <v>0</v>
      </c>
      <c r="C26" s="225">
        <f>EGFV4!F22</f>
        <v>0</v>
      </c>
      <c r="D26" s="226">
        <f>EGFV4!D22</f>
        <v>0</v>
      </c>
      <c r="E26" s="226">
        <f>EGFV4!B21</f>
        <v>0</v>
      </c>
      <c r="F26" s="227">
        <f>EGFV4!B22</f>
        <v>0</v>
      </c>
      <c r="G26" s="228">
        <f>EGFV4!B23</f>
        <v>0</v>
      </c>
      <c r="H26" s="322">
        <f>'Enh Grant Original Request'!H15</f>
        <v>0</v>
      </c>
      <c r="I26" s="322">
        <f>'Enh Grant Original Request'!I15</f>
        <v>0</v>
      </c>
      <c r="J26" s="322">
        <f>'Enh Grant Original Request'!J15</f>
        <v>0</v>
      </c>
      <c r="K26" s="322">
        <f>'Enh Grant Original Request'!K15</f>
        <v>0</v>
      </c>
      <c r="L26" s="322">
        <f>'Enh Grant Original Request'!L15</f>
        <v>0</v>
      </c>
      <c r="M26" s="322">
        <f>'Enh Grant Original Request'!M15</f>
        <v>0</v>
      </c>
      <c r="N26" s="322">
        <f>'Enh Grant Original Request'!N15</f>
        <v>0</v>
      </c>
      <c r="O26" s="322">
        <f>'Enh Grant Original Request'!O15</f>
        <v>0</v>
      </c>
      <c r="P26" s="322">
        <f>'Enh Grant Original Request'!P15</f>
        <v>0</v>
      </c>
      <c r="Q26" s="323">
        <f>EGFV4!J26</f>
        <v>0</v>
      </c>
      <c r="R26" s="323">
        <f>EGFV4!K26</f>
        <v>0</v>
      </c>
      <c r="S26" s="324">
        <f>EGFV4!L26</f>
        <v>0</v>
      </c>
      <c r="T26" s="324">
        <f t="shared" si="0"/>
        <v>0</v>
      </c>
      <c r="U26" s="324"/>
      <c r="V26" s="326"/>
      <c r="W26" s="324"/>
      <c r="X26" s="324">
        <f t="shared" si="2"/>
        <v>0</v>
      </c>
      <c r="Y26" s="324">
        <f t="shared" si="1"/>
        <v>0</v>
      </c>
      <c r="Z26" s="324"/>
      <c r="AA26" s="230">
        <f>'Enh Grant Original Request'!AA15</f>
        <v>0</v>
      </c>
      <c r="AB26" s="230">
        <f>'Enh Grant Original Request'!AB15</f>
        <v>0</v>
      </c>
      <c r="AC26" s="325">
        <f>'Enh Grant Original Request'!AC15</f>
        <v>0</v>
      </c>
      <c r="AD26" s="325">
        <f>'Enh Grant Original Request'!AD15</f>
        <v>0</v>
      </c>
      <c r="AE26" s="325">
        <f>'Enh Grant Original Request'!AE15</f>
        <v>0</v>
      </c>
      <c r="AF26" s="325">
        <f>'Enh Grant Original Request'!AF15</f>
        <v>0</v>
      </c>
      <c r="AG26" s="229"/>
      <c r="AH26" s="230">
        <f>'Enh Grant Original Request'!AH15</f>
        <v>0</v>
      </c>
      <c r="AI26" s="319">
        <f>'Enh Grant Original Request'!AI15</f>
        <v>0</v>
      </c>
    </row>
    <row r="27" spans="1:44" s="231" customFormat="1" ht="21.9" customHeight="1" x14ac:dyDescent="0.3">
      <c r="A27" s="223">
        <f>EGFV4!F22</f>
        <v>0</v>
      </c>
      <c r="B27" s="224">
        <f>EGFV4!D22</f>
        <v>0</v>
      </c>
      <c r="C27" s="225">
        <f>EGFV4!F23</f>
        <v>0</v>
      </c>
      <c r="D27" s="226">
        <f>EGFV4!D23</f>
        <v>0</v>
      </c>
      <c r="E27" s="226">
        <f>EGFV4!B22</f>
        <v>0</v>
      </c>
      <c r="F27" s="227">
        <f>EGFV4!B23</f>
        <v>0</v>
      </c>
      <c r="G27" s="228">
        <f>EGFV4!B24</f>
        <v>0</v>
      </c>
      <c r="H27" s="322">
        <f>'Enh Grant Original Request'!H16</f>
        <v>0</v>
      </c>
      <c r="I27" s="322">
        <f>'Enh Grant Original Request'!I16</f>
        <v>0</v>
      </c>
      <c r="J27" s="322">
        <f>'Enh Grant Original Request'!J16</f>
        <v>0</v>
      </c>
      <c r="K27" s="322">
        <f>'Enh Grant Original Request'!K16</f>
        <v>0</v>
      </c>
      <c r="L27" s="322">
        <f>'Enh Grant Original Request'!L16</f>
        <v>0</v>
      </c>
      <c r="M27" s="322">
        <f>'Enh Grant Original Request'!M16</f>
        <v>0</v>
      </c>
      <c r="N27" s="322">
        <f>'Enh Grant Original Request'!N16</f>
        <v>0</v>
      </c>
      <c r="O27" s="322">
        <f>'Enh Grant Original Request'!O16</f>
        <v>0</v>
      </c>
      <c r="P27" s="322">
        <f>'Enh Grant Original Request'!P16</f>
        <v>0</v>
      </c>
      <c r="Q27" s="323">
        <f>EGFV4!J27</f>
        <v>0</v>
      </c>
      <c r="R27" s="323">
        <f>EGFV4!K27</f>
        <v>0</v>
      </c>
      <c r="S27" s="324">
        <f>EGFV4!L27</f>
        <v>0</v>
      </c>
      <c r="T27" s="324">
        <f t="shared" si="0"/>
        <v>0</v>
      </c>
      <c r="U27" s="324"/>
      <c r="V27" s="326"/>
      <c r="W27" s="324"/>
      <c r="X27" s="324">
        <f t="shared" si="2"/>
        <v>0</v>
      </c>
      <c r="Y27" s="324">
        <f t="shared" si="1"/>
        <v>0</v>
      </c>
      <c r="Z27" s="324"/>
      <c r="AA27" s="230">
        <f>'Enh Grant Original Request'!AA16</f>
        <v>0</v>
      </c>
      <c r="AB27" s="230">
        <f>'Enh Grant Original Request'!AB16</f>
        <v>0</v>
      </c>
      <c r="AC27" s="325">
        <f>'Enh Grant Original Request'!AC16</f>
        <v>0</v>
      </c>
      <c r="AD27" s="325">
        <f>'Enh Grant Original Request'!AD16</f>
        <v>0</v>
      </c>
      <c r="AE27" s="325">
        <f>'Enh Grant Original Request'!AE16</f>
        <v>0</v>
      </c>
      <c r="AF27" s="325">
        <f>'Enh Grant Original Request'!AF16</f>
        <v>0</v>
      </c>
      <c r="AG27" s="229"/>
      <c r="AH27" s="230">
        <f>'Enh Grant Original Request'!AH16</f>
        <v>0</v>
      </c>
      <c r="AI27" s="319">
        <f>'Enh Grant Original Request'!AI16</f>
        <v>0</v>
      </c>
    </row>
    <row r="28" spans="1:44" s="231" customFormat="1" ht="21.9" customHeight="1" x14ac:dyDescent="0.3">
      <c r="A28" s="223">
        <f>EGFV4!F23</f>
        <v>0</v>
      </c>
      <c r="B28" s="224">
        <f>EGFV4!D23</f>
        <v>0</v>
      </c>
      <c r="C28" s="225">
        <f>EGFV4!F24</f>
        <v>0</v>
      </c>
      <c r="D28" s="226">
        <f>EGFV4!D24</f>
        <v>0</v>
      </c>
      <c r="E28" s="226">
        <f>EGFV4!B23</f>
        <v>0</v>
      </c>
      <c r="F28" s="227">
        <f>EGFV4!B24</f>
        <v>0</v>
      </c>
      <c r="G28" s="228">
        <f>EGFV4!B25</f>
        <v>0</v>
      </c>
      <c r="H28" s="322">
        <f>'Enh Grant Original Request'!H17</f>
        <v>0</v>
      </c>
      <c r="I28" s="322">
        <f>'Enh Grant Original Request'!I17</f>
        <v>0</v>
      </c>
      <c r="J28" s="322">
        <f>'Enh Grant Original Request'!J17</f>
        <v>0</v>
      </c>
      <c r="K28" s="322">
        <f>'Enh Grant Original Request'!K17</f>
        <v>0</v>
      </c>
      <c r="L28" s="322">
        <f>'Enh Grant Original Request'!L17</f>
        <v>0</v>
      </c>
      <c r="M28" s="322">
        <f>'Enh Grant Original Request'!M17</f>
        <v>0</v>
      </c>
      <c r="N28" s="322">
        <f>'Enh Grant Original Request'!N17</f>
        <v>0</v>
      </c>
      <c r="O28" s="322">
        <f>'Enh Grant Original Request'!O17</f>
        <v>0</v>
      </c>
      <c r="P28" s="322">
        <f>'Enh Grant Original Request'!P17</f>
        <v>0</v>
      </c>
      <c r="Q28" s="323">
        <f>EGFV4!J28</f>
        <v>0</v>
      </c>
      <c r="R28" s="323">
        <f>EGFV4!K28</f>
        <v>0</v>
      </c>
      <c r="S28" s="324">
        <f>EGFV4!L28</f>
        <v>0</v>
      </c>
      <c r="T28" s="324">
        <f t="shared" si="0"/>
        <v>0</v>
      </c>
      <c r="U28" s="324"/>
      <c r="V28" s="326"/>
      <c r="W28" s="324"/>
      <c r="X28" s="324">
        <f t="shared" si="2"/>
        <v>0</v>
      </c>
      <c r="Y28" s="324">
        <f t="shared" si="1"/>
        <v>0</v>
      </c>
      <c r="Z28" s="324"/>
      <c r="AA28" s="230">
        <f>'Enh Grant Original Request'!AA17</f>
        <v>0</v>
      </c>
      <c r="AB28" s="230">
        <f>'Enh Grant Original Request'!AB17</f>
        <v>0</v>
      </c>
      <c r="AC28" s="325">
        <f>'Enh Grant Original Request'!AC17</f>
        <v>0</v>
      </c>
      <c r="AD28" s="325">
        <f>'Enh Grant Original Request'!AD17</f>
        <v>0</v>
      </c>
      <c r="AE28" s="325">
        <f>'Enh Grant Original Request'!AE17</f>
        <v>0</v>
      </c>
      <c r="AF28" s="325">
        <f>'Enh Grant Original Request'!AF17</f>
        <v>0</v>
      </c>
      <c r="AG28" s="229"/>
      <c r="AH28" s="230">
        <f>'Enh Grant Original Request'!AH17</f>
        <v>0</v>
      </c>
      <c r="AI28" s="319">
        <f>'Enh Grant Original Request'!AI17</f>
        <v>0</v>
      </c>
    </row>
    <row r="29" spans="1:44" s="231" customFormat="1" ht="21.9" customHeight="1" x14ac:dyDescent="0.3">
      <c r="A29" s="223">
        <f>EGFV4!F24</f>
        <v>0</v>
      </c>
      <c r="B29" s="224">
        <f>EGFV4!D24</f>
        <v>0</v>
      </c>
      <c r="C29" s="225">
        <f>EGFV4!F25</f>
        <v>0</v>
      </c>
      <c r="D29" s="226">
        <f>EGFV4!D25</f>
        <v>0</v>
      </c>
      <c r="E29" s="226">
        <f>EGFV4!B24</f>
        <v>0</v>
      </c>
      <c r="F29" s="227">
        <f>EGFV4!B25</f>
        <v>0</v>
      </c>
      <c r="G29" s="228">
        <f>EGFV4!B26</f>
        <v>0</v>
      </c>
      <c r="H29" s="322">
        <f>'Enh Grant Original Request'!H18</f>
        <v>0</v>
      </c>
      <c r="I29" s="322">
        <f>'Enh Grant Original Request'!I18</f>
        <v>0</v>
      </c>
      <c r="J29" s="322">
        <f>'Enh Grant Original Request'!J18</f>
        <v>0</v>
      </c>
      <c r="K29" s="322">
        <f>'Enh Grant Original Request'!K18</f>
        <v>0</v>
      </c>
      <c r="L29" s="322">
        <f>'Enh Grant Original Request'!L18</f>
        <v>0</v>
      </c>
      <c r="M29" s="322">
        <f>'Enh Grant Original Request'!M18</f>
        <v>0</v>
      </c>
      <c r="N29" s="322">
        <f>'Enh Grant Original Request'!N18</f>
        <v>0</v>
      </c>
      <c r="O29" s="322">
        <f>'Enh Grant Original Request'!O18</f>
        <v>0</v>
      </c>
      <c r="P29" s="322">
        <f>'Enh Grant Original Request'!P18</f>
        <v>0</v>
      </c>
      <c r="Q29" s="323">
        <f>EGFV4!J29</f>
        <v>0</v>
      </c>
      <c r="R29" s="323">
        <f>EGFV4!K29</f>
        <v>0</v>
      </c>
      <c r="S29" s="324">
        <f>EGFV4!L29</f>
        <v>0</v>
      </c>
      <c r="T29" s="324">
        <f t="shared" si="0"/>
        <v>0</v>
      </c>
      <c r="U29" s="324"/>
      <c r="V29" s="326"/>
      <c r="W29" s="324"/>
      <c r="X29" s="324">
        <f t="shared" si="2"/>
        <v>0</v>
      </c>
      <c r="Y29" s="324">
        <f t="shared" si="1"/>
        <v>0</v>
      </c>
      <c r="Z29" s="324"/>
      <c r="AA29" s="230">
        <f>'Enh Grant Original Request'!AA18</f>
        <v>0</v>
      </c>
      <c r="AB29" s="230">
        <f>'Enh Grant Original Request'!AB18</f>
        <v>0</v>
      </c>
      <c r="AC29" s="325">
        <f>'Enh Grant Original Request'!AC18</f>
        <v>0</v>
      </c>
      <c r="AD29" s="325">
        <f>'Enh Grant Original Request'!AD18</f>
        <v>0</v>
      </c>
      <c r="AE29" s="325">
        <f>'Enh Grant Original Request'!AE18</f>
        <v>0</v>
      </c>
      <c r="AF29" s="325">
        <f>'Enh Grant Original Request'!AF18</f>
        <v>0</v>
      </c>
      <c r="AG29" s="229"/>
      <c r="AH29" s="230">
        <f>'Enh Grant Original Request'!AH18</f>
        <v>0</v>
      </c>
      <c r="AI29" s="319">
        <f>'Enh Grant Original Request'!AI18</f>
        <v>0</v>
      </c>
    </row>
    <row r="30" spans="1:44" s="231" customFormat="1" ht="21.9" customHeight="1" x14ac:dyDescent="0.3">
      <c r="A30" s="223">
        <f>EGFV4!F25</f>
        <v>0</v>
      </c>
      <c r="B30" s="224">
        <f>EGFV4!D25</f>
        <v>0</v>
      </c>
      <c r="C30" s="225">
        <f>EGFV4!F26</f>
        <v>0</v>
      </c>
      <c r="D30" s="226">
        <f>EGFV4!D26</f>
        <v>0</v>
      </c>
      <c r="E30" s="226">
        <f>EGFV4!B25</f>
        <v>0</v>
      </c>
      <c r="F30" s="227">
        <f>EGFV4!B26</f>
        <v>0</v>
      </c>
      <c r="G30" s="228">
        <f>EGFV4!B27</f>
        <v>0</v>
      </c>
      <c r="H30" s="322">
        <f>'Enh Grant Original Request'!H19</f>
        <v>0</v>
      </c>
      <c r="I30" s="322">
        <f>'Enh Grant Original Request'!I19</f>
        <v>0</v>
      </c>
      <c r="J30" s="322">
        <f>'Enh Grant Original Request'!J19</f>
        <v>0</v>
      </c>
      <c r="K30" s="322">
        <f>'Enh Grant Original Request'!K19</f>
        <v>0</v>
      </c>
      <c r="L30" s="322">
        <f>'Enh Grant Original Request'!L19</f>
        <v>0</v>
      </c>
      <c r="M30" s="322">
        <f>'Enh Grant Original Request'!M19</f>
        <v>0</v>
      </c>
      <c r="N30" s="322">
        <f>'Enh Grant Original Request'!N19</f>
        <v>0</v>
      </c>
      <c r="O30" s="322">
        <f>'Enh Grant Original Request'!O19</f>
        <v>0</v>
      </c>
      <c r="P30" s="322">
        <f>'Enh Grant Original Request'!P19</f>
        <v>0</v>
      </c>
      <c r="Q30" s="323">
        <f>EGFV4!J30</f>
        <v>0</v>
      </c>
      <c r="R30" s="323">
        <f>EGFV4!K30</f>
        <v>0</v>
      </c>
      <c r="S30" s="324">
        <f>EGFV4!L30</f>
        <v>0</v>
      </c>
      <c r="T30" s="324">
        <f t="shared" si="0"/>
        <v>0</v>
      </c>
      <c r="U30" s="324"/>
      <c r="V30" s="326"/>
      <c r="W30" s="324"/>
      <c r="X30" s="324">
        <f t="shared" si="2"/>
        <v>0</v>
      </c>
      <c r="Y30" s="324">
        <f t="shared" si="1"/>
        <v>0</v>
      </c>
      <c r="Z30" s="324"/>
      <c r="AA30" s="230">
        <f>'Enh Grant Original Request'!AA19</f>
        <v>0</v>
      </c>
      <c r="AB30" s="230">
        <f>'Enh Grant Original Request'!AB19</f>
        <v>0</v>
      </c>
      <c r="AC30" s="325">
        <f>'Enh Grant Original Request'!AC19</f>
        <v>0</v>
      </c>
      <c r="AD30" s="325">
        <f>'Enh Grant Original Request'!AD19</f>
        <v>0</v>
      </c>
      <c r="AE30" s="325">
        <f>'Enh Grant Original Request'!AE19</f>
        <v>0</v>
      </c>
      <c r="AF30" s="325">
        <f>'Enh Grant Original Request'!AF19</f>
        <v>0</v>
      </c>
      <c r="AG30" s="229"/>
      <c r="AH30" s="230">
        <f>'Enh Grant Original Request'!AH19</f>
        <v>0</v>
      </c>
      <c r="AI30" s="319">
        <f>'Enh Grant Original Request'!AI19</f>
        <v>0</v>
      </c>
    </row>
    <row r="31" spans="1:44" s="231" customFormat="1" ht="21.9" customHeight="1" x14ac:dyDescent="0.3">
      <c r="A31" s="223">
        <f>EGFV4!F26</f>
        <v>0</v>
      </c>
      <c r="B31" s="224">
        <f>EGFV4!D26</f>
        <v>0</v>
      </c>
      <c r="C31" s="225">
        <f>EGFV4!F27</f>
        <v>0</v>
      </c>
      <c r="D31" s="226">
        <f>EGFV4!D27</f>
        <v>0</v>
      </c>
      <c r="E31" s="226">
        <f>EGFV4!B26</f>
        <v>0</v>
      </c>
      <c r="F31" s="227">
        <f>EGFV4!B27</f>
        <v>0</v>
      </c>
      <c r="G31" s="228">
        <f>EGFV4!B28</f>
        <v>0</v>
      </c>
      <c r="H31" s="322">
        <f>'Enh Grant Original Request'!H20</f>
        <v>0</v>
      </c>
      <c r="I31" s="322">
        <f>'Enh Grant Original Request'!I20</f>
        <v>0</v>
      </c>
      <c r="J31" s="322">
        <f>'Enh Grant Original Request'!J20</f>
        <v>0</v>
      </c>
      <c r="K31" s="322">
        <f>'Enh Grant Original Request'!K20</f>
        <v>0</v>
      </c>
      <c r="L31" s="322">
        <f>'Enh Grant Original Request'!L20</f>
        <v>0</v>
      </c>
      <c r="M31" s="322">
        <f>'Enh Grant Original Request'!M20</f>
        <v>0</v>
      </c>
      <c r="N31" s="322">
        <f>'Enh Grant Original Request'!N20</f>
        <v>0</v>
      </c>
      <c r="O31" s="322">
        <f>'Enh Grant Original Request'!O20</f>
        <v>0</v>
      </c>
      <c r="P31" s="322">
        <f>'Enh Grant Original Request'!P20</f>
        <v>0</v>
      </c>
      <c r="Q31" s="323">
        <f>EGFV4!J31</f>
        <v>0</v>
      </c>
      <c r="R31" s="323">
        <f>EGFV4!K31</f>
        <v>0</v>
      </c>
      <c r="S31" s="324">
        <f>EGFV4!L31</f>
        <v>0</v>
      </c>
      <c r="T31" s="324">
        <f t="shared" si="0"/>
        <v>0</v>
      </c>
      <c r="U31" s="324"/>
      <c r="V31" s="326"/>
      <c r="W31" s="324"/>
      <c r="X31" s="324">
        <f t="shared" si="2"/>
        <v>0</v>
      </c>
      <c r="Y31" s="324">
        <f t="shared" si="1"/>
        <v>0</v>
      </c>
      <c r="Z31" s="324"/>
      <c r="AA31" s="230">
        <f>'Enh Grant Original Request'!AA20</f>
        <v>0</v>
      </c>
      <c r="AB31" s="230">
        <f>'Enh Grant Original Request'!AB20</f>
        <v>0</v>
      </c>
      <c r="AC31" s="325">
        <f>'Enh Grant Original Request'!AC20</f>
        <v>0</v>
      </c>
      <c r="AD31" s="325">
        <f>'Enh Grant Original Request'!AD20</f>
        <v>0</v>
      </c>
      <c r="AE31" s="325">
        <f>'Enh Grant Original Request'!AE20</f>
        <v>0</v>
      </c>
      <c r="AF31" s="325">
        <f>'Enh Grant Original Request'!AF20</f>
        <v>0</v>
      </c>
      <c r="AG31" s="229"/>
      <c r="AH31" s="230">
        <f>'Enh Grant Original Request'!AH20</f>
        <v>0</v>
      </c>
      <c r="AI31" s="319">
        <f>'Enh Grant Original Request'!AI20</f>
        <v>0</v>
      </c>
    </row>
    <row r="32" spans="1:44" s="231" customFormat="1" ht="21.9" customHeight="1" x14ac:dyDescent="0.3">
      <c r="A32" s="223">
        <f>EGFV4!F27</f>
        <v>0</v>
      </c>
      <c r="B32" s="224">
        <f>EGFV4!D27</f>
        <v>0</v>
      </c>
      <c r="C32" s="225">
        <f>EGFV4!F28</f>
        <v>0</v>
      </c>
      <c r="D32" s="226">
        <f>EGFV4!D28</f>
        <v>0</v>
      </c>
      <c r="E32" s="226">
        <f>EGFV4!B27</f>
        <v>0</v>
      </c>
      <c r="F32" s="227">
        <f>EGFV4!B28</f>
        <v>0</v>
      </c>
      <c r="G32" s="228">
        <f>EGFV4!B29</f>
        <v>0</v>
      </c>
      <c r="H32" s="322">
        <f>'Enh Grant Original Request'!H21</f>
        <v>0</v>
      </c>
      <c r="I32" s="322">
        <f>'Enh Grant Original Request'!I21</f>
        <v>0</v>
      </c>
      <c r="J32" s="322">
        <f>'Enh Grant Original Request'!J21</f>
        <v>0</v>
      </c>
      <c r="K32" s="322">
        <f>'Enh Grant Original Request'!K21</f>
        <v>0</v>
      </c>
      <c r="L32" s="322">
        <f>'Enh Grant Original Request'!L21</f>
        <v>0</v>
      </c>
      <c r="M32" s="322">
        <f>'Enh Grant Original Request'!M21</f>
        <v>0</v>
      </c>
      <c r="N32" s="322">
        <f>'Enh Grant Original Request'!N21</f>
        <v>0</v>
      </c>
      <c r="O32" s="322">
        <f>'Enh Grant Original Request'!O21</f>
        <v>0</v>
      </c>
      <c r="P32" s="322">
        <f>'Enh Grant Original Request'!P21</f>
        <v>0</v>
      </c>
      <c r="Q32" s="323">
        <f>EGFV4!J32</f>
        <v>0</v>
      </c>
      <c r="R32" s="323">
        <f>EGFV4!K32</f>
        <v>0</v>
      </c>
      <c r="S32" s="324">
        <f>EGFV4!L32</f>
        <v>0</v>
      </c>
      <c r="T32" s="324">
        <f t="shared" si="0"/>
        <v>0</v>
      </c>
      <c r="U32" s="324"/>
      <c r="V32" s="326"/>
      <c r="W32" s="324"/>
      <c r="X32" s="324">
        <f t="shared" si="2"/>
        <v>0</v>
      </c>
      <c r="Y32" s="324">
        <f t="shared" si="1"/>
        <v>0</v>
      </c>
      <c r="Z32" s="324"/>
      <c r="AA32" s="230">
        <f>'Enh Grant Original Request'!AA21</f>
        <v>0</v>
      </c>
      <c r="AB32" s="230">
        <f>'Enh Grant Original Request'!AB21</f>
        <v>0</v>
      </c>
      <c r="AC32" s="325">
        <f>'Enh Grant Original Request'!AC21</f>
        <v>0</v>
      </c>
      <c r="AD32" s="325">
        <f>'Enh Grant Original Request'!AD21</f>
        <v>0</v>
      </c>
      <c r="AE32" s="325">
        <f>'Enh Grant Original Request'!AE21</f>
        <v>0</v>
      </c>
      <c r="AF32" s="325">
        <f>'Enh Grant Original Request'!AF21</f>
        <v>0</v>
      </c>
      <c r="AG32" s="229"/>
      <c r="AH32" s="230">
        <f>'Enh Grant Original Request'!AH21</f>
        <v>0</v>
      </c>
      <c r="AI32" s="319">
        <f>'Enh Grant Original Request'!AI21</f>
        <v>0</v>
      </c>
    </row>
    <row r="33" spans="1:35" s="231" customFormat="1" ht="21.9" customHeight="1" x14ac:dyDescent="0.3">
      <c r="A33" s="223">
        <f>EGFV4!F28</f>
        <v>0</v>
      </c>
      <c r="B33" s="224">
        <f>EGFV4!D28</f>
        <v>0</v>
      </c>
      <c r="C33" s="225">
        <f>EGFV4!F29</f>
        <v>0</v>
      </c>
      <c r="D33" s="226">
        <f>EGFV4!D29</f>
        <v>0</v>
      </c>
      <c r="E33" s="226">
        <f>EGFV4!B28</f>
        <v>0</v>
      </c>
      <c r="F33" s="227">
        <f>EGFV4!B29</f>
        <v>0</v>
      </c>
      <c r="G33" s="228">
        <f>EGFV4!B30</f>
        <v>0</v>
      </c>
      <c r="H33" s="322">
        <f>'Enh Grant Original Request'!H22</f>
        <v>0</v>
      </c>
      <c r="I33" s="322">
        <f>'Enh Grant Original Request'!I22</f>
        <v>0</v>
      </c>
      <c r="J33" s="322">
        <f>'Enh Grant Original Request'!J22</f>
        <v>0</v>
      </c>
      <c r="K33" s="322">
        <f>'Enh Grant Original Request'!K22</f>
        <v>0</v>
      </c>
      <c r="L33" s="322">
        <f>'Enh Grant Original Request'!L22</f>
        <v>0</v>
      </c>
      <c r="M33" s="322">
        <f>'Enh Grant Original Request'!M22</f>
        <v>0</v>
      </c>
      <c r="N33" s="322">
        <f>'Enh Grant Original Request'!N22</f>
        <v>0</v>
      </c>
      <c r="O33" s="322">
        <f>'Enh Grant Original Request'!O22</f>
        <v>0</v>
      </c>
      <c r="P33" s="322">
        <f>'Enh Grant Original Request'!P22</f>
        <v>0</v>
      </c>
      <c r="Q33" s="323">
        <f>EGFV4!J33</f>
        <v>0</v>
      </c>
      <c r="R33" s="323">
        <f>EGFV4!K33</f>
        <v>0</v>
      </c>
      <c r="S33" s="324">
        <f>EGFV4!L33</f>
        <v>0</v>
      </c>
      <c r="T33" s="324">
        <f t="shared" si="0"/>
        <v>0</v>
      </c>
      <c r="U33" s="324"/>
      <c r="V33" s="326"/>
      <c r="W33" s="324"/>
      <c r="X33" s="324">
        <f t="shared" si="2"/>
        <v>0</v>
      </c>
      <c r="Y33" s="324">
        <f t="shared" si="1"/>
        <v>0</v>
      </c>
      <c r="Z33" s="324"/>
      <c r="AA33" s="230">
        <f>'Enh Grant Original Request'!AA22</f>
        <v>0</v>
      </c>
      <c r="AB33" s="230">
        <f>'Enh Grant Original Request'!AB22</f>
        <v>0</v>
      </c>
      <c r="AC33" s="325">
        <f>'Enh Grant Original Request'!AC22</f>
        <v>0</v>
      </c>
      <c r="AD33" s="325">
        <f>'Enh Grant Original Request'!AD22</f>
        <v>0</v>
      </c>
      <c r="AE33" s="325">
        <f>'Enh Grant Original Request'!AE22</f>
        <v>0</v>
      </c>
      <c r="AF33" s="325">
        <f>'Enh Grant Original Request'!AF22</f>
        <v>0</v>
      </c>
      <c r="AG33" s="229"/>
      <c r="AH33" s="230">
        <f>'Enh Grant Original Request'!AH22</f>
        <v>0</v>
      </c>
      <c r="AI33" s="319">
        <f>'Enh Grant Original Request'!AI22</f>
        <v>0</v>
      </c>
    </row>
    <row r="34" spans="1:35" s="231" customFormat="1" ht="21.9" customHeight="1" x14ac:dyDescent="0.3">
      <c r="A34" s="223">
        <f>EGFV4!F29</f>
        <v>0</v>
      </c>
      <c r="B34" s="224">
        <f>EGFV4!D29</f>
        <v>0</v>
      </c>
      <c r="C34" s="225">
        <f>EGFV4!F30</f>
        <v>0</v>
      </c>
      <c r="D34" s="226">
        <f>EGFV4!D30</f>
        <v>0</v>
      </c>
      <c r="E34" s="226">
        <f>EGFV4!B29</f>
        <v>0</v>
      </c>
      <c r="F34" s="227">
        <f>EGFV4!B30</f>
        <v>0</v>
      </c>
      <c r="G34" s="228">
        <f>EGFV4!B31</f>
        <v>0</v>
      </c>
      <c r="H34" s="322">
        <f>'Enh Grant Original Request'!H23</f>
        <v>0</v>
      </c>
      <c r="I34" s="322">
        <f>'Enh Grant Original Request'!I23</f>
        <v>0</v>
      </c>
      <c r="J34" s="322">
        <f>'Enh Grant Original Request'!J23</f>
        <v>0</v>
      </c>
      <c r="K34" s="322">
        <f>'Enh Grant Original Request'!K23</f>
        <v>0</v>
      </c>
      <c r="L34" s="322">
        <f>'Enh Grant Original Request'!L23</f>
        <v>0</v>
      </c>
      <c r="M34" s="322">
        <f>'Enh Grant Original Request'!M23</f>
        <v>0</v>
      </c>
      <c r="N34" s="322">
        <f>'Enh Grant Original Request'!N23</f>
        <v>0</v>
      </c>
      <c r="O34" s="322">
        <f>'Enh Grant Original Request'!O23</f>
        <v>0</v>
      </c>
      <c r="P34" s="322">
        <f>'Enh Grant Original Request'!P23</f>
        <v>0</v>
      </c>
      <c r="Q34" s="323">
        <f>EGFV4!J34</f>
        <v>0</v>
      </c>
      <c r="R34" s="323">
        <f>EGFV4!K34</f>
        <v>0</v>
      </c>
      <c r="S34" s="324">
        <f>EGFV4!L34</f>
        <v>0</v>
      </c>
      <c r="T34" s="324">
        <f t="shared" si="0"/>
        <v>0</v>
      </c>
      <c r="U34" s="324"/>
      <c r="V34" s="326"/>
      <c r="W34" s="324"/>
      <c r="X34" s="324">
        <f t="shared" si="2"/>
        <v>0</v>
      </c>
      <c r="Y34" s="324">
        <f t="shared" si="1"/>
        <v>0</v>
      </c>
      <c r="Z34" s="324"/>
      <c r="AA34" s="230">
        <f>'Enh Grant Original Request'!AA23</f>
        <v>0</v>
      </c>
      <c r="AB34" s="230">
        <f>'Enh Grant Original Request'!AB23</f>
        <v>0</v>
      </c>
      <c r="AC34" s="325">
        <f>'Enh Grant Original Request'!AC23</f>
        <v>0</v>
      </c>
      <c r="AD34" s="325">
        <f>'Enh Grant Original Request'!AD23</f>
        <v>0</v>
      </c>
      <c r="AE34" s="325">
        <f>'Enh Grant Original Request'!AE23</f>
        <v>0</v>
      </c>
      <c r="AF34" s="325">
        <f>'Enh Grant Original Request'!AF23</f>
        <v>0</v>
      </c>
      <c r="AG34" s="229"/>
      <c r="AH34" s="230">
        <f>'Enh Grant Original Request'!AH23</f>
        <v>0</v>
      </c>
      <c r="AI34" s="319">
        <f>'Enh Grant Original Request'!AI23</f>
        <v>0</v>
      </c>
    </row>
    <row r="35" spans="1:35" s="231" customFormat="1" ht="21.9" customHeight="1" x14ac:dyDescent="0.3">
      <c r="A35" s="223">
        <f>EGFV4!F30</f>
        <v>0</v>
      </c>
      <c r="B35" s="224">
        <f>EGFV4!D30</f>
        <v>0</v>
      </c>
      <c r="C35" s="225">
        <f>EGFV4!F31</f>
        <v>0</v>
      </c>
      <c r="D35" s="226">
        <f>EGFV4!D31</f>
        <v>0</v>
      </c>
      <c r="E35" s="226">
        <f>EGFV4!B30</f>
        <v>0</v>
      </c>
      <c r="F35" s="227">
        <f>EGFV4!B31</f>
        <v>0</v>
      </c>
      <c r="G35" s="228">
        <f>EGFV4!B32</f>
        <v>0</v>
      </c>
      <c r="H35" s="322">
        <f>'Enh Grant Original Request'!H24</f>
        <v>0</v>
      </c>
      <c r="I35" s="322">
        <f>'Enh Grant Original Request'!I24</f>
        <v>0</v>
      </c>
      <c r="J35" s="322">
        <f>'Enh Grant Original Request'!J24</f>
        <v>0</v>
      </c>
      <c r="K35" s="322">
        <f>'Enh Grant Original Request'!K24</f>
        <v>0</v>
      </c>
      <c r="L35" s="322">
        <f>'Enh Grant Original Request'!L24</f>
        <v>0</v>
      </c>
      <c r="M35" s="322">
        <f>'Enh Grant Original Request'!M24</f>
        <v>0</v>
      </c>
      <c r="N35" s="322">
        <f>'Enh Grant Original Request'!N24</f>
        <v>0</v>
      </c>
      <c r="O35" s="322">
        <f>'Enh Grant Original Request'!O24</f>
        <v>0</v>
      </c>
      <c r="P35" s="322">
        <f>'Enh Grant Original Request'!P24</f>
        <v>0</v>
      </c>
      <c r="Q35" s="323">
        <f>EGFV4!J35</f>
        <v>0</v>
      </c>
      <c r="R35" s="323">
        <f>EGFV4!K35</f>
        <v>0</v>
      </c>
      <c r="S35" s="324">
        <f>EGFV4!L35</f>
        <v>0</v>
      </c>
      <c r="T35" s="324">
        <f t="shared" si="0"/>
        <v>0</v>
      </c>
      <c r="U35" s="324"/>
      <c r="V35" s="326"/>
      <c r="W35" s="324"/>
      <c r="X35" s="324">
        <f t="shared" si="2"/>
        <v>0</v>
      </c>
      <c r="Y35" s="324">
        <f t="shared" si="1"/>
        <v>0</v>
      </c>
      <c r="Z35" s="324"/>
      <c r="AA35" s="230">
        <f>'Enh Grant Original Request'!AA24</f>
        <v>0</v>
      </c>
      <c r="AB35" s="230">
        <f>'Enh Grant Original Request'!AB24</f>
        <v>0</v>
      </c>
      <c r="AC35" s="325">
        <f>'Enh Grant Original Request'!AC24</f>
        <v>0</v>
      </c>
      <c r="AD35" s="325">
        <f>'Enh Grant Original Request'!AD24</f>
        <v>0</v>
      </c>
      <c r="AE35" s="325">
        <f>'Enh Grant Original Request'!AE24</f>
        <v>0</v>
      </c>
      <c r="AF35" s="325">
        <f>'Enh Grant Original Request'!AF24</f>
        <v>0</v>
      </c>
      <c r="AG35" s="229"/>
      <c r="AH35" s="230">
        <f>'Enh Grant Original Request'!AH24</f>
        <v>0</v>
      </c>
      <c r="AI35" s="319">
        <f>'Enh Grant Original Request'!AI24</f>
        <v>0</v>
      </c>
    </row>
    <row r="36" spans="1:35" s="231" customFormat="1" ht="21.9" customHeight="1" x14ac:dyDescent="0.3">
      <c r="A36" s="223">
        <f>EGFV4!F31</f>
        <v>0</v>
      </c>
      <c r="B36" s="224">
        <f>EGFV4!D31</f>
        <v>0</v>
      </c>
      <c r="C36" s="225">
        <f>EGFV4!F32</f>
        <v>0</v>
      </c>
      <c r="D36" s="226">
        <f>EGFV4!D32</f>
        <v>0</v>
      </c>
      <c r="E36" s="226">
        <f>EGFV4!B31</f>
        <v>0</v>
      </c>
      <c r="F36" s="227">
        <f>EGFV4!B32</f>
        <v>0</v>
      </c>
      <c r="G36" s="228">
        <f>EGFV4!B33</f>
        <v>0</v>
      </c>
      <c r="H36" s="322">
        <f>'Enh Grant Original Request'!H25</f>
        <v>0</v>
      </c>
      <c r="I36" s="322">
        <f>'Enh Grant Original Request'!I25</f>
        <v>0</v>
      </c>
      <c r="J36" s="322">
        <f>'Enh Grant Original Request'!J25</f>
        <v>0</v>
      </c>
      <c r="K36" s="322">
        <f>'Enh Grant Original Request'!K25</f>
        <v>0</v>
      </c>
      <c r="L36" s="322">
        <f>'Enh Grant Original Request'!L25</f>
        <v>0</v>
      </c>
      <c r="M36" s="322">
        <f>'Enh Grant Original Request'!M25</f>
        <v>0</v>
      </c>
      <c r="N36" s="322">
        <f>'Enh Grant Original Request'!N25</f>
        <v>0</v>
      </c>
      <c r="O36" s="322">
        <f>'Enh Grant Original Request'!O25</f>
        <v>0</v>
      </c>
      <c r="P36" s="322">
        <f>'Enh Grant Original Request'!P25</f>
        <v>0</v>
      </c>
      <c r="Q36" s="323">
        <f>EGFV4!J36</f>
        <v>0</v>
      </c>
      <c r="R36" s="323">
        <f>EGFV4!K36</f>
        <v>0</v>
      </c>
      <c r="S36" s="324">
        <f>EGFV4!L36</f>
        <v>0</v>
      </c>
      <c r="T36" s="324">
        <f t="shared" si="0"/>
        <v>0</v>
      </c>
      <c r="U36" s="324"/>
      <c r="V36" s="326"/>
      <c r="W36" s="324"/>
      <c r="X36" s="324">
        <f t="shared" si="2"/>
        <v>0</v>
      </c>
      <c r="Y36" s="324">
        <f t="shared" si="1"/>
        <v>0</v>
      </c>
      <c r="Z36" s="324"/>
      <c r="AA36" s="230">
        <f>'Enh Grant Original Request'!AA25</f>
        <v>0</v>
      </c>
      <c r="AB36" s="230">
        <f>'Enh Grant Original Request'!AB25</f>
        <v>0</v>
      </c>
      <c r="AC36" s="325">
        <f>'Enh Grant Original Request'!AC25</f>
        <v>0</v>
      </c>
      <c r="AD36" s="325">
        <f>'Enh Grant Original Request'!AD25</f>
        <v>0</v>
      </c>
      <c r="AE36" s="325">
        <f>'Enh Grant Original Request'!AE25</f>
        <v>0</v>
      </c>
      <c r="AF36" s="325">
        <f>'Enh Grant Original Request'!AF25</f>
        <v>0</v>
      </c>
      <c r="AG36" s="229"/>
      <c r="AH36" s="230">
        <f>'Enh Grant Original Request'!AH25</f>
        <v>0</v>
      </c>
      <c r="AI36" s="319">
        <f>'Enh Grant Original Request'!AI25</f>
        <v>0</v>
      </c>
    </row>
    <row r="37" spans="1:35" s="231" customFormat="1" ht="21.9" customHeight="1" x14ac:dyDescent="0.3">
      <c r="A37" s="223">
        <f>EGFV4!F32</f>
        <v>0</v>
      </c>
      <c r="B37" s="224">
        <f>EGFV4!D32</f>
        <v>0</v>
      </c>
      <c r="C37" s="225">
        <f>EGFV4!F33</f>
        <v>0</v>
      </c>
      <c r="D37" s="226">
        <f>EGFV4!D33</f>
        <v>0</v>
      </c>
      <c r="E37" s="226">
        <f>EGFV4!B32</f>
        <v>0</v>
      </c>
      <c r="F37" s="227">
        <f>EGFV4!B33</f>
        <v>0</v>
      </c>
      <c r="G37" s="228">
        <f>EGFV4!B34</f>
        <v>0</v>
      </c>
      <c r="H37" s="322">
        <f>'Enh Grant Original Request'!H26</f>
        <v>0</v>
      </c>
      <c r="I37" s="322">
        <f>'Enh Grant Original Request'!I26</f>
        <v>0</v>
      </c>
      <c r="J37" s="322">
        <f>'Enh Grant Original Request'!J26</f>
        <v>0</v>
      </c>
      <c r="K37" s="322">
        <f>'Enh Grant Original Request'!K26</f>
        <v>0</v>
      </c>
      <c r="L37" s="322">
        <f>'Enh Grant Original Request'!L26</f>
        <v>0</v>
      </c>
      <c r="M37" s="322">
        <f>'Enh Grant Original Request'!M26</f>
        <v>0</v>
      </c>
      <c r="N37" s="322">
        <f>'Enh Grant Original Request'!N26</f>
        <v>0</v>
      </c>
      <c r="O37" s="322">
        <f>'Enh Grant Original Request'!O26</f>
        <v>0</v>
      </c>
      <c r="P37" s="322">
        <f>'Enh Grant Original Request'!P26</f>
        <v>0</v>
      </c>
      <c r="Q37" s="323">
        <f>EGFV4!J37</f>
        <v>0</v>
      </c>
      <c r="R37" s="323">
        <f>EGFV4!K37</f>
        <v>0</v>
      </c>
      <c r="S37" s="324">
        <f>EGFV4!L37</f>
        <v>0</v>
      </c>
      <c r="T37" s="324">
        <f t="shared" si="0"/>
        <v>0</v>
      </c>
      <c r="U37" s="324"/>
      <c r="V37" s="326"/>
      <c r="W37" s="324"/>
      <c r="X37" s="324">
        <f t="shared" si="2"/>
        <v>0</v>
      </c>
      <c r="Y37" s="324">
        <f t="shared" si="1"/>
        <v>0</v>
      </c>
      <c r="Z37" s="324"/>
      <c r="AA37" s="230">
        <f>'Enh Grant Original Request'!AA26</f>
        <v>0</v>
      </c>
      <c r="AB37" s="230">
        <f>'Enh Grant Original Request'!AB26</f>
        <v>0</v>
      </c>
      <c r="AC37" s="325">
        <f>'Enh Grant Original Request'!AC26</f>
        <v>0</v>
      </c>
      <c r="AD37" s="325">
        <f>'Enh Grant Original Request'!AD26</f>
        <v>0</v>
      </c>
      <c r="AE37" s="325">
        <f>'Enh Grant Original Request'!AE26</f>
        <v>0</v>
      </c>
      <c r="AF37" s="325">
        <f>'Enh Grant Original Request'!AF26</f>
        <v>0</v>
      </c>
      <c r="AG37" s="229"/>
      <c r="AH37" s="230">
        <f>'Enh Grant Original Request'!AH26</f>
        <v>0</v>
      </c>
      <c r="AI37" s="319">
        <f>'Enh Grant Original Request'!AI26</f>
        <v>0</v>
      </c>
    </row>
    <row r="38" spans="1:35" s="231" customFormat="1" ht="21.9" customHeight="1" x14ac:dyDescent="0.3">
      <c r="A38" s="223">
        <f>EGFV4!F33</f>
        <v>0</v>
      </c>
      <c r="B38" s="224">
        <f>EGFV4!D33</f>
        <v>0</v>
      </c>
      <c r="C38" s="225">
        <f>EGFV4!F34</f>
        <v>0</v>
      </c>
      <c r="D38" s="226">
        <f>EGFV4!D34</f>
        <v>0</v>
      </c>
      <c r="E38" s="226">
        <f>EGFV4!B33</f>
        <v>0</v>
      </c>
      <c r="F38" s="227">
        <f>EGFV4!B34</f>
        <v>0</v>
      </c>
      <c r="G38" s="228">
        <f>EGFV4!B35</f>
        <v>0</v>
      </c>
      <c r="H38" s="322">
        <f>'Enh Grant Original Request'!H27</f>
        <v>0</v>
      </c>
      <c r="I38" s="322">
        <f>'Enh Grant Original Request'!I27</f>
        <v>0</v>
      </c>
      <c r="J38" s="322">
        <f>'Enh Grant Original Request'!J27</f>
        <v>0</v>
      </c>
      <c r="K38" s="322">
        <f>'Enh Grant Original Request'!K27</f>
        <v>0</v>
      </c>
      <c r="L38" s="322">
        <f>'Enh Grant Original Request'!L27</f>
        <v>0</v>
      </c>
      <c r="M38" s="322">
        <f>'Enh Grant Original Request'!M27</f>
        <v>0</v>
      </c>
      <c r="N38" s="322">
        <f>'Enh Grant Original Request'!N27</f>
        <v>0</v>
      </c>
      <c r="O38" s="322">
        <f>'Enh Grant Original Request'!O27</f>
        <v>0</v>
      </c>
      <c r="P38" s="322">
        <f>'Enh Grant Original Request'!P27</f>
        <v>0</v>
      </c>
      <c r="Q38" s="323">
        <f>EGFV4!J38</f>
        <v>0</v>
      </c>
      <c r="R38" s="323">
        <f>EGFV4!K38</f>
        <v>0</v>
      </c>
      <c r="S38" s="324">
        <f>EGFV4!L38</f>
        <v>0</v>
      </c>
      <c r="T38" s="324">
        <f t="shared" si="0"/>
        <v>0</v>
      </c>
      <c r="U38" s="324"/>
      <c r="V38" s="326"/>
      <c r="W38" s="324"/>
      <c r="X38" s="324">
        <f t="shared" si="2"/>
        <v>0</v>
      </c>
      <c r="Y38" s="324">
        <f t="shared" si="1"/>
        <v>0</v>
      </c>
      <c r="Z38" s="324"/>
      <c r="AA38" s="230">
        <f>'Enh Grant Original Request'!AA27</f>
        <v>0</v>
      </c>
      <c r="AB38" s="230">
        <f>'Enh Grant Original Request'!AB27</f>
        <v>0</v>
      </c>
      <c r="AC38" s="325">
        <f>'Enh Grant Original Request'!AC27</f>
        <v>0</v>
      </c>
      <c r="AD38" s="325">
        <f>'Enh Grant Original Request'!AD27</f>
        <v>0</v>
      </c>
      <c r="AE38" s="325">
        <f>'Enh Grant Original Request'!AE27</f>
        <v>0</v>
      </c>
      <c r="AF38" s="325">
        <f>'Enh Grant Original Request'!AF27</f>
        <v>0</v>
      </c>
      <c r="AG38" s="229"/>
      <c r="AH38" s="230">
        <f>'Enh Grant Original Request'!AH27</f>
        <v>0</v>
      </c>
      <c r="AI38" s="319">
        <f>'Enh Grant Original Request'!AI27</f>
        <v>0</v>
      </c>
    </row>
    <row r="39" spans="1:35" s="231" customFormat="1" ht="21.9" customHeight="1" x14ac:dyDescent="0.3">
      <c r="A39" s="223">
        <f>EGFV4!F34</f>
        <v>0</v>
      </c>
      <c r="B39" s="224">
        <f>EGFV4!D34</f>
        <v>0</v>
      </c>
      <c r="C39" s="225">
        <f>EGFV4!F35</f>
        <v>0</v>
      </c>
      <c r="D39" s="226">
        <f>EGFV4!D35</f>
        <v>0</v>
      </c>
      <c r="E39" s="226">
        <f>EGFV4!B34</f>
        <v>0</v>
      </c>
      <c r="F39" s="227">
        <f>EGFV4!B35</f>
        <v>0</v>
      </c>
      <c r="G39" s="228">
        <f>EGFV4!B36</f>
        <v>0</v>
      </c>
      <c r="H39" s="322">
        <f>'Enh Grant Original Request'!H28</f>
        <v>0</v>
      </c>
      <c r="I39" s="322">
        <f>'Enh Grant Original Request'!I28</f>
        <v>0</v>
      </c>
      <c r="J39" s="322">
        <f>'Enh Grant Original Request'!J28</f>
        <v>0</v>
      </c>
      <c r="K39" s="322">
        <f>'Enh Grant Original Request'!K28</f>
        <v>0</v>
      </c>
      <c r="L39" s="322">
        <f>'Enh Grant Original Request'!L28</f>
        <v>0</v>
      </c>
      <c r="M39" s="322">
        <f>'Enh Grant Original Request'!M28</f>
        <v>0</v>
      </c>
      <c r="N39" s="322">
        <f>'Enh Grant Original Request'!N28</f>
        <v>0</v>
      </c>
      <c r="O39" s="322">
        <f>'Enh Grant Original Request'!O28</f>
        <v>0</v>
      </c>
      <c r="P39" s="322">
        <f>'Enh Grant Original Request'!P28</f>
        <v>0</v>
      </c>
      <c r="Q39" s="323">
        <f>EGFV4!J39</f>
        <v>0</v>
      </c>
      <c r="R39" s="323">
        <f>EGFV4!K39</f>
        <v>0</v>
      </c>
      <c r="S39" s="324">
        <f>EGFV4!L39</f>
        <v>0</v>
      </c>
      <c r="T39" s="324">
        <f t="shared" si="0"/>
        <v>0</v>
      </c>
      <c r="U39" s="324"/>
      <c r="V39" s="326"/>
      <c r="W39" s="324"/>
      <c r="X39" s="324">
        <f t="shared" si="2"/>
        <v>0</v>
      </c>
      <c r="Y39" s="324">
        <f t="shared" si="1"/>
        <v>0</v>
      </c>
      <c r="Z39" s="324"/>
      <c r="AA39" s="230">
        <f>'Enh Grant Original Request'!AA28</f>
        <v>0</v>
      </c>
      <c r="AB39" s="230">
        <f>'Enh Grant Original Request'!AB28</f>
        <v>0</v>
      </c>
      <c r="AC39" s="325">
        <f>'Enh Grant Original Request'!AC28</f>
        <v>0</v>
      </c>
      <c r="AD39" s="325">
        <f>'Enh Grant Original Request'!AD28</f>
        <v>0</v>
      </c>
      <c r="AE39" s="325">
        <f>'Enh Grant Original Request'!AE28</f>
        <v>0</v>
      </c>
      <c r="AF39" s="325">
        <f>'Enh Grant Original Request'!AF28</f>
        <v>0</v>
      </c>
      <c r="AG39" s="229"/>
      <c r="AH39" s="230">
        <f>'Enh Grant Original Request'!AH28</f>
        <v>0</v>
      </c>
      <c r="AI39" s="319">
        <f>'Enh Grant Original Request'!AI28</f>
        <v>0</v>
      </c>
    </row>
    <row r="40" spans="1:35" s="231" customFormat="1" ht="21.9" customHeight="1" x14ac:dyDescent="0.3">
      <c r="A40" s="223">
        <f>EGFV4!F35</f>
        <v>0</v>
      </c>
      <c r="B40" s="224">
        <f>EGFV4!D35</f>
        <v>0</v>
      </c>
      <c r="C40" s="225">
        <f>EGFV4!F36</f>
        <v>0</v>
      </c>
      <c r="D40" s="226">
        <f>EGFV4!D36</f>
        <v>0</v>
      </c>
      <c r="E40" s="226">
        <f>EGFV4!B35</f>
        <v>0</v>
      </c>
      <c r="F40" s="227">
        <f>EGFV4!B36</f>
        <v>0</v>
      </c>
      <c r="G40" s="228">
        <f>EGFV4!B37</f>
        <v>0</v>
      </c>
      <c r="H40" s="322">
        <f>'Enh Grant Original Request'!H29</f>
        <v>0</v>
      </c>
      <c r="I40" s="322">
        <f>'Enh Grant Original Request'!I29</f>
        <v>0</v>
      </c>
      <c r="J40" s="322">
        <f>'Enh Grant Original Request'!J29</f>
        <v>0</v>
      </c>
      <c r="K40" s="322">
        <f>'Enh Grant Original Request'!K29</f>
        <v>0</v>
      </c>
      <c r="L40" s="322">
        <f>'Enh Grant Original Request'!L29</f>
        <v>0</v>
      </c>
      <c r="M40" s="322">
        <f>'Enh Grant Original Request'!M29</f>
        <v>0</v>
      </c>
      <c r="N40" s="322">
        <f>'Enh Grant Original Request'!N29</f>
        <v>0</v>
      </c>
      <c r="O40" s="322">
        <f>'Enh Grant Original Request'!O29</f>
        <v>0</v>
      </c>
      <c r="P40" s="322">
        <f>'Enh Grant Original Request'!P29</f>
        <v>0</v>
      </c>
      <c r="Q40" s="323">
        <f>EGFV4!J40</f>
        <v>0</v>
      </c>
      <c r="R40" s="323">
        <f>EGFV4!K40</f>
        <v>0</v>
      </c>
      <c r="S40" s="324">
        <f>EGFV4!L40</f>
        <v>0</v>
      </c>
      <c r="T40" s="324">
        <f t="shared" si="0"/>
        <v>0</v>
      </c>
      <c r="U40" s="324"/>
      <c r="V40" s="326"/>
      <c r="W40" s="324"/>
      <c r="X40" s="324">
        <f t="shared" si="2"/>
        <v>0</v>
      </c>
      <c r="Y40" s="324">
        <f t="shared" si="1"/>
        <v>0</v>
      </c>
      <c r="Z40" s="324"/>
      <c r="AA40" s="230">
        <f>'Enh Grant Original Request'!AA29</f>
        <v>0</v>
      </c>
      <c r="AB40" s="230">
        <f>'Enh Grant Original Request'!AB29</f>
        <v>0</v>
      </c>
      <c r="AC40" s="325">
        <f>'Enh Grant Original Request'!AC29</f>
        <v>0</v>
      </c>
      <c r="AD40" s="325">
        <f>'Enh Grant Original Request'!AD29</f>
        <v>0</v>
      </c>
      <c r="AE40" s="325">
        <f>'Enh Grant Original Request'!AE29</f>
        <v>0</v>
      </c>
      <c r="AF40" s="325">
        <f>'Enh Grant Original Request'!AF29</f>
        <v>0</v>
      </c>
      <c r="AG40" s="229"/>
      <c r="AH40" s="230">
        <f>'Enh Grant Original Request'!AH29</f>
        <v>0</v>
      </c>
      <c r="AI40" s="319">
        <f>'Enh Grant Original Request'!AI29</f>
        <v>0</v>
      </c>
    </row>
    <row r="41" spans="1:35" s="231" customFormat="1" ht="21.9" customHeight="1" x14ac:dyDescent="0.3">
      <c r="A41" s="223">
        <f>EGFV4!F36</f>
        <v>0</v>
      </c>
      <c r="B41" s="224">
        <f>EGFV4!D36</f>
        <v>0</v>
      </c>
      <c r="C41" s="225">
        <f>EGFV4!F37</f>
        <v>0</v>
      </c>
      <c r="D41" s="226">
        <f>EGFV4!D37</f>
        <v>0</v>
      </c>
      <c r="E41" s="226">
        <f>EGFV4!B36</f>
        <v>0</v>
      </c>
      <c r="F41" s="227">
        <f>EGFV4!B37</f>
        <v>0</v>
      </c>
      <c r="G41" s="228">
        <f>EGFV4!B38</f>
        <v>0</v>
      </c>
      <c r="H41" s="322">
        <f>'Enh Grant Original Request'!H30</f>
        <v>0</v>
      </c>
      <c r="I41" s="322">
        <f>'Enh Grant Original Request'!I30</f>
        <v>0</v>
      </c>
      <c r="J41" s="322">
        <f>'Enh Grant Original Request'!J30</f>
        <v>0</v>
      </c>
      <c r="K41" s="322">
        <f>'Enh Grant Original Request'!K30</f>
        <v>0</v>
      </c>
      <c r="L41" s="322">
        <f>'Enh Grant Original Request'!L30</f>
        <v>0</v>
      </c>
      <c r="M41" s="322">
        <f>'Enh Grant Original Request'!M30</f>
        <v>0</v>
      </c>
      <c r="N41" s="322">
        <f>'Enh Grant Original Request'!N30</f>
        <v>0</v>
      </c>
      <c r="O41" s="322">
        <f>'Enh Grant Original Request'!O30</f>
        <v>0</v>
      </c>
      <c r="P41" s="322">
        <f>'Enh Grant Original Request'!P30</f>
        <v>0</v>
      </c>
      <c r="Q41" s="323">
        <f>EGFV4!J41</f>
        <v>0</v>
      </c>
      <c r="R41" s="323">
        <f>EGFV4!K41</f>
        <v>0</v>
      </c>
      <c r="S41" s="324">
        <f>EGFV4!L41</f>
        <v>0</v>
      </c>
      <c r="T41" s="324">
        <f t="shared" si="0"/>
        <v>0</v>
      </c>
      <c r="U41" s="324"/>
      <c r="V41" s="326"/>
      <c r="W41" s="324"/>
      <c r="X41" s="324">
        <f t="shared" si="2"/>
        <v>0</v>
      </c>
      <c r="Y41" s="324">
        <f t="shared" si="1"/>
        <v>0</v>
      </c>
      <c r="Z41" s="324"/>
      <c r="AA41" s="230">
        <f>'Enh Grant Original Request'!AA30</f>
        <v>0</v>
      </c>
      <c r="AB41" s="230">
        <f>'Enh Grant Original Request'!AB30</f>
        <v>0</v>
      </c>
      <c r="AC41" s="325">
        <f>'Enh Grant Original Request'!AC30</f>
        <v>0</v>
      </c>
      <c r="AD41" s="325">
        <f>'Enh Grant Original Request'!AD30</f>
        <v>0</v>
      </c>
      <c r="AE41" s="325">
        <f>'Enh Grant Original Request'!AE30</f>
        <v>0</v>
      </c>
      <c r="AF41" s="325">
        <f>'Enh Grant Original Request'!AF30</f>
        <v>0</v>
      </c>
      <c r="AG41" s="229"/>
      <c r="AH41" s="230">
        <f>'Enh Grant Original Request'!AH30</f>
        <v>0</v>
      </c>
      <c r="AI41" s="319">
        <f>'Enh Grant Original Request'!AI30</f>
        <v>0</v>
      </c>
    </row>
    <row r="42" spans="1:35" s="231" customFormat="1" ht="21.9" customHeight="1" x14ac:dyDescent="0.3">
      <c r="A42" s="223">
        <f>EGFV4!F37</f>
        <v>0</v>
      </c>
      <c r="B42" s="224">
        <f>EGFV4!D37</f>
        <v>0</v>
      </c>
      <c r="C42" s="225">
        <f>EGFV4!F38</f>
        <v>0</v>
      </c>
      <c r="D42" s="226">
        <f>EGFV4!D38</f>
        <v>0</v>
      </c>
      <c r="E42" s="226">
        <f>EGFV4!B37</f>
        <v>0</v>
      </c>
      <c r="F42" s="227">
        <f>EGFV4!B38</f>
        <v>0</v>
      </c>
      <c r="G42" s="228">
        <f>EGFV4!B39</f>
        <v>0</v>
      </c>
      <c r="H42" s="322">
        <f>'Enh Grant Original Request'!H31</f>
        <v>0</v>
      </c>
      <c r="I42" s="322">
        <f>'Enh Grant Original Request'!I31</f>
        <v>0</v>
      </c>
      <c r="J42" s="322">
        <f>'Enh Grant Original Request'!J31</f>
        <v>0</v>
      </c>
      <c r="K42" s="322">
        <f>'Enh Grant Original Request'!K31</f>
        <v>0</v>
      </c>
      <c r="L42" s="322">
        <f>'Enh Grant Original Request'!L31</f>
        <v>0</v>
      </c>
      <c r="M42" s="322">
        <f>'Enh Grant Original Request'!M31</f>
        <v>0</v>
      </c>
      <c r="N42" s="322">
        <f>'Enh Grant Original Request'!N31</f>
        <v>0</v>
      </c>
      <c r="O42" s="322">
        <f>'Enh Grant Original Request'!O31</f>
        <v>0</v>
      </c>
      <c r="P42" s="322">
        <f>'Enh Grant Original Request'!P31</f>
        <v>0</v>
      </c>
      <c r="Q42" s="323">
        <f>EGFV4!J42</f>
        <v>0</v>
      </c>
      <c r="R42" s="323">
        <f>EGFV4!K42</f>
        <v>0</v>
      </c>
      <c r="S42" s="324">
        <f>EGFV4!L42</f>
        <v>0</v>
      </c>
      <c r="T42" s="324">
        <f t="shared" si="0"/>
        <v>0</v>
      </c>
      <c r="U42" s="324"/>
      <c r="V42" s="326"/>
      <c r="W42" s="324"/>
      <c r="X42" s="324">
        <f t="shared" si="2"/>
        <v>0</v>
      </c>
      <c r="Y42" s="324">
        <f t="shared" si="1"/>
        <v>0</v>
      </c>
      <c r="Z42" s="324"/>
      <c r="AA42" s="230">
        <f>'Enh Grant Original Request'!AA31</f>
        <v>0</v>
      </c>
      <c r="AB42" s="230">
        <f>'Enh Grant Original Request'!AB31</f>
        <v>0</v>
      </c>
      <c r="AC42" s="325">
        <f>'Enh Grant Original Request'!AC31</f>
        <v>0</v>
      </c>
      <c r="AD42" s="325">
        <f>'Enh Grant Original Request'!AD31</f>
        <v>0</v>
      </c>
      <c r="AE42" s="325">
        <f>'Enh Grant Original Request'!AE31</f>
        <v>0</v>
      </c>
      <c r="AF42" s="325">
        <f>'Enh Grant Original Request'!AF31</f>
        <v>0</v>
      </c>
      <c r="AG42" s="229"/>
      <c r="AH42" s="230">
        <f>'Enh Grant Original Request'!AH31</f>
        <v>0</v>
      </c>
      <c r="AI42" s="319">
        <f>'Enh Grant Original Request'!AI31</f>
        <v>0</v>
      </c>
    </row>
    <row r="43" spans="1:35" s="231" customFormat="1" ht="21.9" customHeight="1" x14ac:dyDescent="0.3">
      <c r="A43" s="223">
        <f>EGFV4!F38</f>
        <v>0</v>
      </c>
      <c r="B43" s="224">
        <f>EGFV4!D38</f>
        <v>0</v>
      </c>
      <c r="C43" s="225">
        <f>EGFV4!F39</f>
        <v>0</v>
      </c>
      <c r="D43" s="226">
        <f>EGFV4!D39</f>
        <v>0</v>
      </c>
      <c r="E43" s="226">
        <f>EGFV4!B38</f>
        <v>0</v>
      </c>
      <c r="F43" s="227">
        <f>EGFV4!B39</f>
        <v>0</v>
      </c>
      <c r="G43" s="228">
        <f>EGFV4!B40</f>
        <v>0</v>
      </c>
      <c r="H43" s="322">
        <f>'Enh Grant Original Request'!H32</f>
        <v>0</v>
      </c>
      <c r="I43" s="322">
        <f>'Enh Grant Original Request'!I32</f>
        <v>0</v>
      </c>
      <c r="J43" s="322">
        <f>'Enh Grant Original Request'!J32</f>
        <v>0</v>
      </c>
      <c r="K43" s="322">
        <f>'Enh Grant Original Request'!K32</f>
        <v>0</v>
      </c>
      <c r="L43" s="322">
        <f>'Enh Grant Original Request'!L32</f>
        <v>0</v>
      </c>
      <c r="M43" s="322">
        <f>'Enh Grant Original Request'!M32</f>
        <v>0</v>
      </c>
      <c r="N43" s="322">
        <f>'Enh Grant Original Request'!N32</f>
        <v>0</v>
      </c>
      <c r="O43" s="322">
        <f>'Enh Grant Original Request'!O32</f>
        <v>0</v>
      </c>
      <c r="P43" s="322">
        <f>'Enh Grant Original Request'!P32</f>
        <v>0</v>
      </c>
      <c r="Q43" s="323">
        <f>EGFV4!J43</f>
        <v>0</v>
      </c>
      <c r="R43" s="323">
        <f>EGFV4!K43</f>
        <v>0</v>
      </c>
      <c r="S43" s="324">
        <f>EGFV4!L43</f>
        <v>0</v>
      </c>
      <c r="T43" s="324">
        <f t="shared" si="0"/>
        <v>0</v>
      </c>
      <c r="U43" s="324"/>
      <c r="V43" s="326"/>
      <c r="W43" s="324"/>
      <c r="X43" s="324">
        <f t="shared" si="2"/>
        <v>0</v>
      </c>
      <c r="Y43" s="324">
        <f t="shared" si="1"/>
        <v>0</v>
      </c>
      <c r="Z43" s="324"/>
      <c r="AA43" s="230">
        <f>'Enh Grant Original Request'!AA32</f>
        <v>0</v>
      </c>
      <c r="AB43" s="230">
        <f>'Enh Grant Original Request'!AB32</f>
        <v>0</v>
      </c>
      <c r="AC43" s="325">
        <f>'Enh Grant Original Request'!AC32</f>
        <v>0</v>
      </c>
      <c r="AD43" s="325">
        <f>'Enh Grant Original Request'!AD32</f>
        <v>0</v>
      </c>
      <c r="AE43" s="325">
        <f>'Enh Grant Original Request'!AE32</f>
        <v>0</v>
      </c>
      <c r="AF43" s="325">
        <f>'Enh Grant Original Request'!AF32</f>
        <v>0</v>
      </c>
      <c r="AG43" s="229"/>
      <c r="AH43" s="230">
        <f>'Enh Grant Original Request'!AH32</f>
        <v>0</v>
      </c>
      <c r="AI43" s="319">
        <f>'Enh Grant Original Request'!AI32</f>
        <v>0</v>
      </c>
    </row>
    <row r="44" spans="1:35" s="231" customFormat="1" ht="21.9" customHeight="1" x14ac:dyDescent="0.3">
      <c r="A44" s="223">
        <f>EGFV4!F39</f>
        <v>0</v>
      </c>
      <c r="B44" s="224">
        <f>EGFV4!D39</f>
        <v>0</v>
      </c>
      <c r="C44" s="225">
        <f>EGFV4!F40</f>
        <v>0</v>
      </c>
      <c r="D44" s="226">
        <f>EGFV4!D40</f>
        <v>0</v>
      </c>
      <c r="E44" s="226">
        <f>EGFV4!B39</f>
        <v>0</v>
      </c>
      <c r="F44" s="227">
        <f>EGFV4!B40</f>
        <v>0</v>
      </c>
      <c r="G44" s="228">
        <f>EGFV4!B41</f>
        <v>0</v>
      </c>
      <c r="H44" s="322">
        <f>'Enh Grant Original Request'!H33</f>
        <v>0</v>
      </c>
      <c r="I44" s="322">
        <f>'Enh Grant Original Request'!I33</f>
        <v>0</v>
      </c>
      <c r="J44" s="322">
        <f>'Enh Grant Original Request'!J33</f>
        <v>0</v>
      </c>
      <c r="K44" s="322">
        <f>'Enh Grant Original Request'!K33</f>
        <v>0</v>
      </c>
      <c r="L44" s="322">
        <f>'Enh Grant Original Request'!L33</f>
        <v>0</v>
      </c>
      <c r="M44" s="322">
        <f>'Enh Grant Original Request'!M33</f>
        <v>0</v>
      </c>
      <c r="N44" s="322">
        <f>'Enh Grant Original Request'!N33</f>
        <v>0</v>
      </c>
      <c r="O44" s="322">
        <f>'Enh Grant Original Request'!O33</f>
        <v>0</v>
      </c>
      <c r="P44" s="322">
        <f>'Enh Grant Original Request'!P33</f>
        <v>0</v>
      </c>
      <c r="Q44" s="323">
        <f>EGFV4!J44</f>
        <v>0</v>
      </c>
      <c r="R44" s="323">
        <f>EGFV4!K44</f>
        <v>0</v>
      </c>
      <c r="S44" s="324">
        <f>EGFV4!L44</f>
        <v>0</v>
      </c>
      <c r="T44" s="324">
        <f t="shared" si="0"/>
        <v>0</v>
      </c>
      <c r="U44" s="324"/>
      <c r="V44" s="326"/>
      <c r="W44" s="324"/>
      <c r="X44" s="324">
        <f t="shared" si="2"/>
        <v>0</v>
      </c>
      <c r="Y44" s="324">
        <f t="shared" si="1"/>
        <v>0</v>
      </c>
      <c r="Z44" s="324"/>
      <c r="AA44" s="230">
        <f>'Enh Grant Original Request'!AA33</f>
        <v>0</v>
      </c>
      <c r="AB44" s="230">
        <f>'Enh Grant Original Request'!AB33</f>
        <v>0</v>
      </c>
      <c r="AC44" s="325">
        <f>'Enh Grant Original Request'!AC33</f>
        <v>0</v>
      </c>
      <c r="AD44" s="325">
        <f>'Enh Grant Original Request'!AD33</f>
        <v>0</v>
      </c>
      <c r="AE44" s="325">
        <f>'Enh Grant Original Request'!AE33</f>
        <v>0</v>
      </c>
      <c r="AF44" s="325">
        <f>'Enh Grant Original Request'!AF33</f>
        <v>0</v>
      </c>
      <c r="AG44" s="229"/>
      <c r="AH44" s="230">
        <f>'Enh Grant Original Request'!AH33</f>
        <v>0</v>
      </c>
      <c r="AI44" s="319">
        <f>'Enh Grant Original Request'!AI33</f>
        <v>0</v>
      </c>
    </row>
    <row r="45" spans="1:35" s="231" customFormat="1" ht="21.9" customHeight="1" x14ac:dyDescent="0.3">
      <c r="A45" s="223">
        <f>EGFV4!F40</f>
        <v>0</v>
      </c>
      <c r="B45" s="224">
        <f>EGFV4!D40</f>
        <v>0</v>
      </c>
      <c r="C45" s="225">
        <f>EGFV4!F41</f>
        <v>0</v>
      </c>
      <c r="D45" s="226">
        <f>EGFV4!D41</f>
        <v>0</v>
      </c>
      <c r="E45" s="226">
        <f>EGFV4!B40</f>
        <v>0</v>
      </c>
      <c r="F45" s="227">
        <f>EGFV4!B41</f>
        <v>0</v>
      </c>
      <c r="G45" s="228">
        <f>EGFV4!B42</f>
        <v>0</v>
      </c>
      <c r="H45" s="322">
        <f>'Enh Grant Original Request'!H34</f>
        <v>0</v>
      </c>
      <c r="I45" s="322">
        <f>'Enh Grant Original Request'!I34</f>
        <v>0</v>
      </c>
      <c r="J45" s="322">
        <f>'Enh Grant Original Request'!J34</f>
        <v>0</v>
      </c>
      <c r="K45" s="322">
        <f>'Enh Grant Original Request'!K34</f>
        <v>0</v>
      </c>
      <c r="L45" s="322">
        <f>'Enh Grant Original Request'!L34</f>
        <v>0</v>
      </c>
      <c r="M45" s="322">
        <f>'Enh Grant Original Request'!M34</f>
        <v>0</v>
      </c>
      <c r="N45" s="322">
        <f>'Enh Grant Original Request'!N34</f>
        <v>0</v>
      </c>
      <c r="O45" s="322">
        <f>'Enh Grant Original Request'!O34</f>
        <v>0</v>
      </c>
      <c r="P45" s="322">
        <f>'Enh Grant Original Request'!P34</f>
        <v>0</v>
      </c>
      <c r="Q45" s="323">
        <f>EGFV4!J45</f>
        <v>0</v>
      </c>
      <c r="R45" s="323">
        <f>EGFV4!K45</f>
        <v>0</v>
      </c>
      <c r="S45" s="324">
        <f>EGFV4!L45</f>
        <v>0</v>
      </c>
      <c r="T45" s="324">
        <f t="shared" si="0"/>
        <v>0</v>
      </c>
      <c r="U45" s="324"/>
      <c r="V45" s="326"/>
      <c r="W45" s="324"/>
      <c r="X45" s="324">
        <f t="shared" si="2"/>
        <v>0</v>
      </c>
      <c r="Y45" s="324">
        <f t="shared" si="1"/>
        <v>0</v>
      </c>
      <c r="Z45" s="324"/>
      <c r="AA45" s="230">
        <f>'Enh Grant Original Request'!AA34</f>
        <v>0</v>
      </c>
      <c r="AB45" s="230">
        <f>'Enh Grant Original Request'!AB34</f>
        <v>0</v>
      </c>
      <c r="AC45" s="325">
        <f>'Enh Grant Original Request'!AC34</f>
        <v>0</v>
      </c>
      <c r="AD45" s="325">
        <f>'Enh Grant Original Request'!AD34</f>
        <v>0</v>
      </c>
      <c r="AE45" s="325">
        <f>'Enh Grant Original Request'!AE34</f>
        <v>0</v>
      </c>
      <c r="AF45" s="325">
        <f>'Enh Grant Original Request'!AF34</f>
        <v>0</v>
      </c>
      <c r="AG45" s="229"/>
      <c r="AH45" s="230">
        <f>'Enh Grant Original Request'!AH34</f>
        <v>0</v>
      </c>
      <c r="AI45" s="319">
        <f>'Enh Grant Original Request'!AI34</f>
        <v>0</v>
      </c>
    </row>
    <row r="46" spans="1:35" s="231" customFormat="1" ht="21.9" customHeight="1" x14ac:dyDescent="0.3">
      <c r="A46" s="223">
        <f>EGFV4!F41</f>
        <v>0</v>
      </c>
      <c r="B46" s="224">
        <f>EGFV4!D41</f>
        <v>0</v>
      </c>
      <c r="C46" s="225">
        <f>EGFV4!F42</f>
        <v>0</v>
      </c>
      <c r="D46" s="226">
        <f>EGFV4!D42</f>
        <v>0</v>
      </c>
      <c r="E46" s="226">
        <f>EGFV4!B41</f>
        <v>0</v>
      </c>
      <c r="F46" s="227">
        <f>EGFV4!B42</f>
        <v>0</v>
      </c>
      <c r="G46" s="228">
        <f>EGFV4!B43</f>
        <v>0</v>
      </c>
      <c r="H46" s="322">
        <f>'Enh Grant Original Request'!H35</f>
        <v>0</v>
      </c>
      <c r="I46" s="322">
        <f>'Enh Grant Original Request'!I35</f>
        <v>0</v>
      </c>
      <c r="J46" s="322">
        <f>'Enh Grant Original Request'!J35</f>
        <v>0</v>
      </c>
      <c r="K46" s="322">
        <f>'Enh Grant Original Request'!K35</f>
        <v>0</v>
      </c>
      <c r="L46" s="322">
        <f>'Enh Grant Original Request'!L35</f>
        <v>0</v>
      </c>
      <c r="M46" s="322">
        <f>'Enh Grant Original Request'!M35</f>
        <v>0</v>
      </c>
      <c r="N46" s="322">
        <f>'Enh Grant Original Request'!N35</f>
        <v>0</v>
      </c>
      <c r="O46" s="322">
        <f>'Enh Grant Original Request'!O35</f>
        <v>0</v>
      </c>
      <c r="P46" s="322">
        <f>'Enh Grant Original Request'!P35</f>
        <v>0</v>
      </c>
      <c r="Q46" s="323">
        <f>EGFV4!J46</f>
        <v>0</v>
      </c>
      <c r="R46" s="323">
        <f>EGFV4!K46</f>
        <v>0</v>
      </c>
      <c r="S46" s="324">
        <f>EGFV4!L46</f>
        <v>0</v>
      </c>
      <c r="T46" s="324">
        <f t="shared" si="0"/>
        <v>0</v>
      </c>
      <c r="U46" s="324"/>
      <c r="V46" s="326"/>
      <c r="W46" s="324"/>
      <c r="X46" s="324">
        <f t="shared" si="2"/>
        <v>0</v>
      </c>
      <c r="Y46" s="324">
        <f t="shared" si="1"/>
        <v>0</v>
      </c>
      <c r="Z46" s="324"/>
      <c r="AA46" s="230">
        <f>'Enh Grant Original Request'!AA35</f>
        <v>0</v>
      </c>
      <c r="AB46" s="230">
        <f>'Enh Grant Original Request'!AB35</f>
        <v>0</v>
      </c>
      <c r="AC46" s="325">
        <f>'Enh Grant Original Request'!AC35</f>
        <v>0</v>
      </c>
      <c r="AD46" s="325">
        <f>'Enh Grant Original Request'!AD35</f>
        <v>0</v>
      </c>
      <c r="AE46" s="325">
        <f>'Enh Grant Original Request'!AE35</f>
        <v>0</v>
      </c>
      <c r="AF46" s="325">
        <f>'Enh Grant Original Request'!AF35</f>
        <v>0</v>
      </c>
      <c r="AG46" s="229"/>
      <c r="AH46" s="230">
        <f>'Enh Grant Original Request'!AH35</f>
        <v>0</v>
      </c>
      <c r="AI46" s="319">
        <f>'Enh Grant Original Request'!AI35</f>
        <v>0</v>
      </c>
    </row>
    <row r="47" spans="1:35" s="231" customFormat="1" ht="21.9" customHeight="1" x14ac:dyDescent="0.3">
      <c r="A47" s="223">
        <f>EGFV4!F42</f>
        <v>0</v>
      </c>
      <c r="B47" s="224">
        <f>EGFV4!D42</f>
        <v>0</v>
      </c>
      <c r="C47" s="225">
        <f>EGFV4!F43</f>
        <v>0</v>
      </c>
      <c r="D47" s="226">
        <f>EGFV4!D43</f>
        <v>0</v>
      </c>
      <c r="E47" s="226">
        <f>EGFV4!B42</f>
        <v>0</v>
      </c>
      <c r="F47" s="227">
        <f>EGFV4!B43</f>
        <v>0</v>
      </c>
      <c r="G47" s="228">
        <f>EGFV4!B44</f>
        <v>0</v>
      </c>
      <c r="H47" s="322">
        <f>'Enh Grant Original Request'!H36</f>
        <v>0</v>
      </c>
      <c r="I47" s="322">
        <f>'Enh Grant Original Request'!I36</f>
        <v>0</v>
      </c>
      <c r="J47" s="322">
        <f>'Enh Grant Original Request'!J36</f>
        <v>0</v>
      </c>
      <c r="K47" s="322">
        <f>'Enh Grant Original Request'!K36</f>
        <v>0</v>
      </c>
      <c r="L47" s="322">
        <f>'Enh Grant Original Request'!L36</f>
        <v>0</v>
      </c>
      <c r="M47" s="322">
        <f>'Enh Grant Original Request'!M36</f>
        <v>0</v>
      </c>
      <c r="N47" s="322">
        <f>'Enh Grant Original Request'!N36</f>
        <v>0</v>
      </c>
      <c r="O47" s="322">
        <f>'Enh Grant Original Request'!O36</f>
        <v>0</v>
      </c>
      <c r="P47" s="322">
        <f>'Enh Grant Original Request'!P36</f>
        <v>0</v>
      </c>
      <c r="Q47" s="323">
        <f>EGFV4!J47</f>
        <v>0</v>
      </c>
      <c r="R47" s="323">
        <f>EGFV4!K47</f>
        <v>0</v>
      </c>
      <c r="S47" s="324">
        <f>EGFV4!L47</f>
        <v>0</v>
      </c>
      <c r="T47" s="324">
        <f t="shared" si="0"/>
        <v>0</v>
      </c>
      <c r="U47" s="324"/>
      <c r="V47" s="326"/>
      <c r="W47" s="324"/>
      <c r="X47" s="324">
        <f t="shared" ref="X47:X62" si="3">SUM(W47)*V47</f>
        <v>0</v>
      </c>
      <c r="Y47" s="324">
        <f t="shared" si="1"/>
        <v>0</v>
      </c>
      <c r="Z47" s="324"/>
      <c r="AA47" s="230">
        <f>'Enh Grant Original Request'!AA36</f>
        <v>0</v>
      </c>
      <c r="AB47" s="230">
        <f>'Enh Grant Original Request'!AB36</f>
        <v>0</v>
      </c>
      <c r="AC47" s="325">
        <f>'Enh Grant Original Request'!AC36</f>
        <v>0</v>
      </c>
      <c r="AD47" s="325">
        <f>'Enh Grant Original Request'!AD36</f>
        <v>0</v>
      </c>
      <c r="AE47" s="325">
        <f>'Enh Grant Original Request'!AE36</f>
        <v>0</v>
      </c>
      <c r="AF47" s="325">
        <f>'Enh Grant Original Request'!AF36</f>
        <v>0</v>
      </c>
      <c r="AG47" s="229"/>
      <c r="AH47" s="230">
        <f>'Enh Grant Original Request'!AH36</f>
        <v>0</v>
      </c>
      <c r="AI47" s="319">
        <f>'Enh Grant Original Request'!AI36</f>
        <v>0</v>
      </c>
    </row>
    <row r="48" spans="1:35" s="231" customFormat="1" ht="21.9" customHeight="1" x14ac:dyDescent="0.3">
      <c r="A48" s="223">
        <f>EGFV4!F43</f>
        <v>0</v>
      </c>
      <c r="B48" s="224">
        <f>EGFV4!D43</f>
        <v>0</v>
      </c>
      <c r="C48" s="225">
        <f>EGFV4!F44</f>
        <v>0</v>
      </c>
      <c r="D48" s="226">
        <f>EGFV4!D44</f>
        <v>0</v>
      </c>
      <c r="E48" s="226">
        <f>EGFV4!B43</f>
        <v>0</v>
      </c>
      <c r="F48" s="227">
        <f>EGFV4!B44</f>
        <v>0</v>
      </c>
      <c r="G48" s="228">
        <f>EGFV4!B45</f>
        <v>0</v>
      </c>
      <c r="H48" s="322">
        <f>'Enh Grant Original Request'!H37</f>
        <v>0</v>
      </c>
      <c r="I48" s="322">
        <f>'Enh Grant Original Request'!I37</f>
        <v>0</v>
      </c>
      <c r="J48" s="322">
        <f>'Enh Grant Original Request'!J37</f>
        <v>0</v>
      </c>
      <c r="K48" s="322">
        <f>'Enh Grant Original Request'!K37</f>
        <v>0</v>
      </c>
      <c r="L48" s="322">
        <f>'Enh Grant Original Request'!L37</f>
        <v>0</v>
      </c>
      <c r="M48" s="322">
        <f>'Enh Grant Original Request'!M37</f>
        <v>0</v>
      </c>
      <c r="N48" s="322">
        <f>'Enh Grant Original Request'!N37</f>
        <v>0</v>
      </c>
      <c r="O48" s="322">
        <f>'Enh Grant Original Request'!O37</f>
        <v>0</v>
      </c>
      <c r="P48" s="322">
        <f>'Enh Grant Original Request'!P37</f>
        <v>0</v>
      </c>
      <c r="Q48" s="323">
        <f>EGFV4!J48</f>
        <v>0</v>
      </c>
      <c r="R48" s="323">
        <f>EGFV4!K48</f>
        <v>0</v>
      </c>
      <c r="S48" s="324">
        <f>EGFV4!L48</f>
        <v>0</v>
      </c>
      <c r="T48" s="324">
        <f t="shared" si="0"/>
        <v>0</v>
      </c>
      <c r="U48" s="324"/>
      <c r="V48" s="326"/>
      <c r="W48" s="324"/>
      <c r="X48" s="324">
        <f t="shared" si="3"/>
        <v>0</v>
      </c>
      <c r="Y48" s="324">
        <f t="shared" si="1"/>
        <v>0</v>
      </c>
      <c r="Z48" s="324"/>
      <c r="AA48" s="230">
        <f>'Enh Grant Original Request'!AA37</f>
        <v>0</v>
      </c>
      <c r="AB48" s="230">
        <f>'Enh Grant Original Request'!AB37</f>
        <v>0</v>
      </c>
      <c r="AC48" s="325">
        <f>'Enh Grant Original Request'!AC37</f>
        <v>0</v>
      </c>
      <c r="AD48" s="325">
        <f>'Enh Grant Original Request'!AD37</f>
        <v>0</v>
      </c>
      <c r="AE48" s="325">
        <f>'Enh Grant Original Request'!AE37</f>
        <v>0</v>
      </c>
      <c r="AF48" s="325">
        <f>'Enh Grant Original Request'!AF37</f>
        <v>0</v>
      </c>
      <c r="AG48" s="229"/>
      <c r="AH48" s="230">
        <f>'Enh Grant Original Request'!AH37</f>
        <v>0</v>
      </c>
      <c r="AI48" s="319">
        <f>'Enh Grant Original Request'!AI37</f>
        <v>0</v>
      </c>
    </row>
    <row r="49" spans="1:35" s="231" customFormat="1" ht="21.9" customHeight="1" x14ac:dyDescent="0.3">
      <c r="A49" s="223">
        <f>EGFV4!F44</f>
        <v>0</v>
      </c>
      <c r="B49" s="224">
        <f>EGFV4!D44</f>
        <v>0</v>
      </c>
      <c r="C49" s="225">
        <f>EGFV4!F45</f>
        <v>0</v>
      </c>
      <c r="D49" s="226">
        <f>EGFV4!D45</f>
        <v>0</v>
      </c>
      <c r="E49" s="226">
        <f>EGFV4!B44</f>
        <v>0</v>
      </c>
      <c r="F49" s="227">
        <f>EGFV4!B45</f>
        <v>0</v>
      </c>
      <c r="G49" s="228">
        <f>EGFV4!B46</f>
        <v>0</v>
      </c>
      <c r="H49" s="322">
        <f>'Enh Grant Original Request'!H38</f>
        <v>0</v>
      </c>
      <c r="I49" s="322">
        <f>'Enh Grant Original Request'!I38</f>
        <v>0</v>
      </c>
      <c r="J49" s="322">
        <f>'Enh Grant Original Request'!J38</f>
        <v>0</v>
      </c>
      <c r="K49" s="322">
        <f>'Enh Grant Original Request'!K38</f>
        <v>0</v>
      </c>
      <c r="L49" s="322">
        <f>'Enh Grant Original Request'!L38</f>
        <v>0</v>
      </c>
      <c r="M49" s="322">
        <f>'Enh Grant Original Request'!M38</f>
        <v>0</v>
      </c>
      <c r="N49" s="322">
        <f>'Enh Grant Original Request'!N38</f>
        <v>0</v>
      </c>
      <c r="O49" s="322">
        <f>'Enh Grant Original Request'!O38</f>
        <v>0</v>
      </c>
      <c r="P49" s="322">
        <f>'Enh Grant Original Request'!P38</f>
        <v>0</v>
      </c>
      <c r="Q49" s="323">
        <f>EGFV4!J49</f>
        <v>0</v>
      </c>
      <c r="R49" s="323">
        <f>EGFV4!K49</f>
        <v>0</v>
      </c>
      <c r="S49" s="324">
        <f>EGFV4!L49</f>
        <v>0</v>
      </c>
      <c r="T49" s="324">
        <f t="shared" si="0"/>
        <v>0</v>
      </c>
      <c r="U49" s="324"/>
      <c r="V49" s="326"/>
      <c r="W49" s="324"/>
      <c r="X49" s="324">
        <f t="shared" si="3"/>
        <v>0</v>
      </c>
      <c r="Y49" s="324">
        <f t="shared" si="1"/>
        <v>0</v>
      </c>
      <c r="Z49" s="324"/>
      <c r="AA49" s="230">
        <f>'Enh Grant Original Request'!AA38</f>
        <v>0</v>
      </c>
      <c r="AB49" s="230">
        <f>'Enh Grant Original Request'!AB38</f>
        <v>0</v>
      </c>
      <c r="AC49" s="325">
        <f>'Enh Grant Original Request'!AC38</f>
        <v>0</v>
      </c>
      <c r="AD49" s="325">
        <f>'Enh Grant Original Request'!AD38</f>
        <v>0</v>
      </c>
      <c r="AE49" s="325">
        <f>'Enh Grant Original Request'!AE38</f>
        <v>0</v>
      </c>
      <c r="AF49" s="325">
        <f>'Enh Grant Original Request'!AF38</f>
        <v>0</v>
      </c>
      <c r="AG49" s="229"/>
      <c r="AH49" s="230">
        <f>'Enh Grant Original Request'!AH38</f>
        <v>0</v>
      </c>
      <c r="AI49" s="319">
        <f>'Enh Grant Original Request'!AI38</f>
        <v>0</v>
      </c>
    </row>
    <row r="50" spans="1:35" s="231" customFormat="1" ht="21.9" customHeight="1" x14ac:dyDescent="0.3">
      <c r="A50" s="223">
        <f>EGFV4!F45</f>
        <v>0</v>
      </c>
      <c r="B50" s="224">
        <f>EGFV4!D45</f>
        <v>0</v>
      </c>
      <c r="C50" s="225">
        <f>EGFV4!F46</f>
        <v>0</v>
      </c>
      <c r="D50" s="226">
        <f>EGFV4!D46</f>
        <v>0</v>
      </c>
      <c r="E50" s="226">
        <f>EGFV4!B45</f>
        <v>0</v>
      </c>
      <c r="F50" s="227">
        <f>EGFV4!B46</f>
        <v>0</v>
      </c>
      <c r="G50" s="228">
        <f>EGFV4!B47</f>
        <v>0</v>
      </c>
      <c r="H50" s="322">
        <f>'Enh Grant Original Request'!H39</f>
        <v>0</v>
      </c>
      <c r="I50" s="322">
        <f>'Enh Grant Original Request'!I39</f>
        <v>0</v>
      </c>
      <c r="J50" s="322">
        <f>'Enh Grant Original Request'!J39</f>
        <v>0</v>
      </c>
      <c r="K50" s="322">
        <f>'Enh Grant Original Request'!K39</f>
        <v>0</v>
      </c>
      <c r="L50" s="322">
        <f>'Enh Grant Original Request'!L39</f>
        <v>0</v>
      </c>
      <c r="M50" s="322">
        <f>'Enh Grant Original Request'!M39</f>
        <v>0</v>
      </c>
      <c r="N50" s="322">
        <f>'Enh Grant Original Request'!N39</f>
        <v>0</v>
      </c>
      <c r="O50" s="322">
        <f>'Enh Grant Original Request'!O39</f>
        <v>0</v>
      </c>
      <c r="P50" s="322">
        <f>'Enh Grant Original Request'!P39</f>
        <v>0</v>
      </c>
      <c r="Q50" s="323">
        <f>EGFV4!J50</f>
        <v>0</v>
      </c>
      <c r="R50" s="323">
        <f>EGFV4!K50</f>
        <v>0</v>
      </c>
      <c r="S50" s="324">
        <f>EGFV4!L50</f>
        <v>0</v>
      </c>
      <c r="T50" s="324">
        <f t="shared" si="0"/>
        <v>0</v>
      </c>
      <c r="U50" s="324"/>
      <c r="V50" s="326"/>
      <c r="W50" s="324"/>
      <c r="X50" s="324">
        <f t="shared" si="3"/>
        <v>0</v>
      </c>
      <c r="Y50" s="324">
        <f t="shared" si="1"/>
        <v>0</v>
      </c>
      <c r="Z50" s="324"/>
      <c r="AA50" s="230">
        <f>'Enh Grant Original Request'!AA39</f>
        <v>0</v>
      </c>
      <c r="AB50" s="230">
        <f>'Enh Grant Original Request'!AB39</f>
        <v>0</v>
      </c>
      <c r="AC50" s="325">
        <f>'Enh Grant Original Request'!AC39</f>
        <v>0</v>
      </c>
      <c r="AD50" s="325">
        <f>'Enh Grant Original Request'!AD39</f>
        <v>0</v>
      </c>
      <c r="AE50" s="325">
        <f>'Enh Grant Original Request'!AE39</f>
        <v>0</v>
      </c>
      <c r="AF50" s="325">
        <f>'Enh Grant Original Request'!AF39</f>
        <v>0</v>
      </c>
      <c r="AG50" s="229"/>
      <c r="AH50" s="230">
        <f>'Enh Grant Original Request'!AH39</f>
        <v>0</v>
      </c>
      <c r="AI50" s="319">
        <f>'Enh Grant Original Request'!AI39</f>
        <v>0</v>
      </c>
    </row>
    <row r="51" spans="1:35" s="231" customFormat="1" ht="21.9" customHeight="1" x14ac:dyDescent="0.3">
      <c r="A51" s="223">
        <f>EGFV4!F46</f>
        <v>0</v>
      </c>
      <c r="B51" s="224">
        <f>EGFV4!D46</f>
        <v>0</v>
      </c>
      <c r="C51" s="225">
        <f>EGFV4!F47</f>
        <v>0</v>
      </c>
      <c r="D51" s="226">
        <f>EGFV4!D47</f>
        <v>0</v>
      </c>
      <c r="E51" s="226">
        <f>EGFV4!B46</f>
        <v>0</v>
      </c>
      <c r="F51" s="227">
        <f>EGFV4!B47</f>
        <v>0</v>
      </c>
      <c r="G51" s="228">
        <f>EGFV4!B48</f>
        <v>0</v>
      </c>
      <c r="H51" s="322">
        <f>'Enh Grant Original Request'!H40</f>
        <v>0</v>
      </c>
      <c r="I51" s="322">
        <f>'Enh Grant Original Request'!I40</f>
        <v>0</v>
      </c>
      <c r="J51" s="322">
        <f>'Enh Grant Original Request'!J40</f>
        <v>0</v>
      </c>
      <c r="K51" s="322">
        <f>'Enh Grant Original Request'!K40</f>
        <v>0</v>
      </c>
      <c r="L51" s="322">
        <f>'Enh Grant Original Request'!L40</f>
        <v>0</v>
      </c>
      <c r="M51" s="322">
        <f>'Enh Grant Original Request'!M40</f>
        <v>0</v>
      </c>
      <c r="N51" s="322">
        <f>'Enh Grant Original Request'!N40</f>
        <v>0</v>
      </c>
      <c r="O51" s="322">
        <f>'Enh Grant Original Request'!O40</f>
        <v>0</v>
      </c>
      <c r="P51" s="322">
        <f>'Enh Grant Original Request'!P40</f>
        <v>0</v>
      </c>
      <c r="Q51" s="323">
        <f>EGFV4!J51</f>
        <v>0</v>
      </c>
      <c r="R51" s="323">
        <f>EGFV4!K51</f>
        <v>0</v>
      </c>
      <c r="S51" s="324">
        <f>EGFV4!L51</f>
        <v>0</v>
      </c>
      <c r="T51" s="324">
        <f t="shared" si="0"/>
        <v>0</v>
      </c>
      <c r="U51" s="324"/>
      <c r="V51" s="326"/>
      <c r="W51" s="324"/>
      <c r="X51" s="324">
        <f t="shared" si="3"/>
        <v>0</v>
      </c>
      <c r="Y51" s="324">
        <f t="shared" si="1"/>
        <v>0</v>
      </c>
      <c r="Z51" s="324"/>
      <c r="AA51" s="230">
        <f>'Enh Grant Original Request'!AA40</f>
        <v>0</v>
      </c>
      <c r="AB51" s="230">
        <f>'Enh Grant Original Request'!AB40</f>
        <v>0</v>
      </c>
      <c r="AC51" s="325">
        <f>'Enh Grant Original Request'!AC40</f>
        <v>0</v>
      </c>
      <c r="AD51" s="325">
        <f>'Enh Grant Original Request'!AD40</f>
        <v>0</v>
      </c>
      <c r="AE51" s="325">
        <f>'Enh Grant Original Request'!AE40</f>
        <v>0</v>
      </c>
      <c r="AF51" s="325">
        <f>'Enh Grant Original Request'!AF40</f>
        <v>0</v>
      </c>
      <c r="AG51" s="229"/>
      <c r="AH51" s="230">
        <f>'Enh Grant Original Request'!AH40</f>
        <v>0</v>
      </c>
      <c r="AI51" s="319">
        <f>'Enh Grant Original Request'!AI40</f>
        <v>0</v>
      </c>
    </row>
    <row r="52" spans="1:35" s="231" customFormat="1" ht="21.9" customHeight="1" x14ac:dyDescent="0.3">
      <c r="A52" s="223">
        <f>EGFV4!F47</f>
        <v>0</v>
      </c>
      <c r="B52" s="224">
        <f>EGFV4!D47</f>
        <v>0</v>
      </c>
      <c r="C52" s="225">
        <f>EGFV4!F48</f>
        <v>0</v>
      </c>
      <c r="D52" s="226">
        <f>EGFV4!D48</f>
        <v>0</v>
      </c>
      <c r="E52" s="226">
        <f>EGFV4!B47</f>
        <v>0</v>
      </c>
      <c r="F52" s="227">
        <f>EGFV4!B48</f>
        <v>0</v>
      </c>
      <c r="G52" s="228">
        <f>EGFV4!B49</f>
        <v>0</v>
      </c>
      <c r="H52" s="322">
        <f>'Enh Grant Original Request'!H41</f>
        <v>0</v>
      </c>
      <c r="I52" s="322">
        <f>'Enh Grant Original Request'!I41</f>
        <v>0</v>
      </c>
      <c r="J52" s="322">
        <f>'Enh Grant Original Request'!J41</f>
        <v>0</v>
      </c>
      <c r="K52" s="322">
        <f>'Enh Grant Original Request'!K41</f>
        <v>0</v>
      </c>
      <c r="L52" s="322">
        <f>'Enh Grant Original Request'!L41</f>
        <v>0</v>
      </c>
      <c r="M52" s="322">
        <f>'Enh Grant Original Request'!M41</f>
        <v>0</v>
      </c>
      <c r="N52" s="322">
        <f>'Enh Grant Original Request'!N41</f>
        <v>0</v>
      </c>
      <c r="O52" s="322">
        <f>'Enh Grant Original Request'!O41</f>
        <v>0</v>
      </c>
      <c r="P52" s="322">
        <f>'Enh Grant Original Request'!P41</f>
        <v>0</v>
      </c>
      <c r="Q52" s="323">
        <f>EGFV4!J52</f>
        <v>0</v>
      </c>
      <c r="R52" s="323">
        <f>EGFV4!K52</f>
        <v>0</v>
      </c>
      <c r="S52" s="324">
        <f>EGFV4!L52</f>
        <v>0</v>
      </c>
      <c r="T52" s="324">
        <f t="shared" si="0"/>
        <v>0</v>
      </c>
      <c r="U52" s="324"/>
      <c r="V52" s="326"/>
      <c r="W52" s="324"/>
      <c r="X52" s="324">
        <f t="shared" si="3"/>
        <v>0</v>
      </c>
      <c r="Y52" s="324">
        <f t="shared" si="1"/>
        <v>0</v>
      </c>
      <c r="Z52" s="324"/>
      <c r="AA52" s="230">
        <f>'Enh Grant Original Request'!AA41</f>
        <v>0</v>
      </c>
      <c r="AB52" s="230">
        <f>'Enh Grant Original Request'!AB41</f>
        <v>0</v>
      </c>
      <c r="AC52" s="325">
        <f>'Enh Grant Original Request'!AC41</f>
        <v>0</v>
      </c>
      <c r="AD52" s="325">
        <f>'Enh Grant Original Request'!AD41</f>
        <v>0</v>
      </c>
      <c r="AE52" s="325">
        <f>'Enh Grant Original Request'!AE41</f>
        <v>0</v>
      </c>
      <c r="AF52" s="325">
        <f>'Enh Grant Original Request'!AF41</f>
        <v>0</v>
      </c>
      <c r="AG52" s="229"/>
      <c r="AH52" s="230">
        <f>'Enh Grant Original Request'!AH41</f>
        <v>0</v>
      </c>
      <c r="AI52" s="319">
        <f>'Enh Grant Original Request'!AI41</f>
        <v>0</v>
      </c>
    </row>
    <row r="53" spans="1:35" s="231" customFormat="1" ht="21.9" customHeight="1" x14ac:dyDescent="0.3">
      <c r="A53" s="223">
        <f>EGFV4!F48</f>
        <v>0</v>
      </c>
      <c r="B53" s="224">
        <f>EGFV4!D48</f>
        <v>0</v>
      </c>
      <c r="C53" s="225">
        <f>EGFV4!F49</f>
        <v>0</v>
      </c>
      <c r="D53" s="226">
        <f>EGFV4!D49</f>
        <v>0</v>
      </c>
      <c r="E53" s="226">
        <f>EGFV4!B48</f>
        <v>0</v>
      </c>
      <c r="F53" s="227">
        <f>EGFV4!B49</f>
        <v>0</v>
      </c>
      <c r="G53" s="228">
        <f>EGFV4!B50</f>
        <v>0</v>
      </c>
      <c r="H53" s="322">
        <f>'Enh Grant Original Request'!H42</f>
        <v>0</v>
      </c>
      <c r="I53" s="322">
        <f>'Enh Grant Original Request'!I42</f>
        <v>0</v>
      </c>
      <c r="J53" s="322">
        <f>'Enh Grant Original Request'!J42</f>
        <v>0</v>
      </c>
      <c r="K53" s="322">
        <f>'Enh Grant Original Request'!K42</f>
        <v>0</v>
      </c>
      <c r="L53" s="322">
        <f>'Enh Grant Original Request'!L42</f>
        <v>0</v>
      </c>
      <c r="M53" s="322">
        <f>'Enh Grant Original Request'!M42</f>
        <v>0</v>
      </c>
      <c r="N53" s="322">
        <f>'Enh Grant Original Request'!N42</f>
        <v>0</v>
      </c>
      <c r="O53" s="322">
        <f>'Enh Grant Original Request'!O42</f>
        <v>0</v>
      </c>
      <c r="P53" s="322">
        <f>'Enh Grant Original Request'!P42</f>
        <v>0</v>
      </c>
      <c r="Q53" s="323">
        <f>EGFV4!J53</f>
        <v>0</v>
      </c>
      <c r="R53" s="323">
        <f>EGFV4!K53</f>
        <v>0</v>
      </c>
      <c r="S53" s="324">
        <f>EGFV4!L53</f>
        <v>0</v>
      </c>
      <c r="T53" s="324">
        <f t="shared" si="0"/>
        <v>0</v>
      </c>
      <c r="U53" s="324"/>
      <c r="V53" s="326"/>
      <c r="W53" s="324"/>
      <c r="X53" s="324">
        <f t="shared" si="3"/>
        <v>0</v>
      </c>
      <c r="Y53" s="324">
        <f t="shared" si="1"/>
        <v>0</v>
      </c>
      <c r="Z53" s="324"/>
      <c r="AA53" s="230">
        <f>'Enh Grant Original Request'!AA42</f>
        <v>0</v>
      </c>
      <c r="AB53" s="230">
        <f>'Enh Grant Original Request'!AB42</f>
        <v>0</v>
      </c>
      <c r="AC53" s="325">
        <f>'Enh Grant Original Request'!AC42</f>
        <v>0</v>
      </c>
      <c r="AD53" s="325">
        <f>'Enh Grant Original Request'!AD42</f>
        <v>0</v>
      </c>
      <c r="AE53" s="325">
        <f>'Enh Grant Original Request'!AE42</f>
        <v>0</v>
      </c>
      <c r="AF53" s="325">
        <f>'Enh Grant Original Request'!AF42</f>
        <v>0</v>
      </c>
      <c r="AG53" s="229"/>
      <c r="AH53" s="230">
        <f>'Enh Grant Original Request'!AH42</f>
        <v>0</v>
      </c>
      <c r="AI53" s="319">
        <f>'Enh Grant Original Request'!AI42</f>
        <v>0</v>
      </c>
    </row>
    <row r="54" spans="1:35" s="231" customFormat="1" ht="21.9" customHeight="1" x14ac:dyDescent="0.3">
      <c r="A54" s="223">
        <f>EGFV4!F49</f>
        <v>0</v>
      </c>
      <c r="B54" s="224">
        <f>EGFV4!D49</f>
        <v>0</v>
      </c>
      <c r="C54" s="225">
        <f>EGFV4!F50</f>
        <v>0</v>
      </c>
      <c r="D54" s="226">
        <f>EGFV4!D50</f>
        <v>0</v>
      </c>
      <c r="E54" s="226">
        <f>EGFV4!B49</f>
        <v>0</v>
      </c>
      <c r="F54" s="227">
        <f>EGFV4!B50</f>
        <v>0</v>
      </c>
      <c r="G54" s="228">
        <f>EGFV4!B51</f>
        <v>0</v>
      </c>
      <c r="H54" s="322">
        <f>'Enh Grant Original Request'!H43</f>
        <v>0</v>
      </c>
      <c r="I54" s="322">
        <f>'Enh Grant Original Request'!I43</f>
        <v>0</v>
      </c>
      <c r="J54" s="322">
        <f>'Enh Grant Original Request'!J43</f>
        <v>0</v>
      </c>
      <c r="K54" s="322">
        <f>'Enh Grant Original Request'!K43</f>
        <v>0</v>
      </c>
      <c r="L54" s="322">
        <f>'Enh Grant Original Request'!L43</f>
        <v>0</v>
      </c>
      <c r="M54" s="322">
        <f>'Enh Grant Original Request'!M43</f>
        <v>0</v>
      </c>
      <c r="N54" s="322">
        <f>'Enh Grant Original Request'!N43</f>
        <v>0</v>
      </c>
      <c r="O54" s="322">
        <f>'Enh Grant Original Request'!O43</f>
        <v>0</v>
      </c>
      <c r="P54" s="322">
        <f>'Enh Grant Original Request'!P43</f>
        <v>0</v>
      </c>
      <c r="Q54" s="323">
        <f>EGFV4!J54</f>
        <v>0</v>
      </c>
      <c r="R54" s="323">
        <f>EGFV4!K54</f>
        <v>0</v>
      </c>
      <c r="S54" s="324">
        <f>EGFV4!L54</f>
        <v>0</v>
      </c>
      <c r="T54" s="324">
        <f t="shared" si="0"/>
        <v>0</v>
      </c>
      <c r="U54" s="324"/>
      <c r="V54" s="326"/>
      <c r="W54" s="324"/>
      <c r="X54" s="324">
        <f t="shared" si="3"/>
        <v>0</v>
      </c>
      <c r="Y54" s="324">
        <f t="shared" si="1"/>
        <v>0</v>
      </c>
      <c r="Z54" s="324"/>
      <c r="AA54" s="230">
        <f>'Enh Grant Original Request'!AA43</f>
        <v>0</v>
      </c>
      <c r="AB54" s="230">
        <f>'Enh Grant Original Request'!AB43</f>
        <v>0</v>
      </c>
      <c r="AC54" s="325">
        <f>'Enh Grant Original Request'!AC43</f>
        <v>0</v>
      </c>
      <c r="AD54" s="325">
        <f>'Enh Grant Original Request'!AD43</f>
        <v>0</v>
      </c>
      <c r="AE54" s="325">
        <f>'Enh Grant Original Request'!AE43</f>
        <v>0</v>
      </c>
      <c r="AF54" s="325">
        <f>'Enh Grant Original Request'!AF43</f>
        <v>0</v>
      </c>
      <c r="AG54" s="229"/>
      <c r="AH54" s="230">
        <f>'Enh Grant Original Request'!AH43</f>
        <v>0</v>
      </c>
      <c r="AI54" s="319">
        <f>'Enh Grant Original Request'!AI43</f>
        <v>0</v>
      </c>
    </row>
    <row r="55" spans="1:35" s="231" customFormat="1" ht="21.9" customHeight="1" x14ac:dyDescent="0.3">
      <c r="A55" s="223">
        <f>EGFV4!F50</f>
        <v>0</v>
      </c>
      <c r="B55" s="224">
        <f>EGFV4!D50</f>
        <v>0</v>
      </c>
      <c r="C55" s="225">
        <f>EGFV4!F51</f>
        <v>0</v>
      </c>
      <c r="D55" s="226">
        <f>EGFV4!D51</f>
        <v>0</v>
      </c>
      <c r="E55" s="226">
        <f>EGFV4!B50</f>
        <v>0</v>
      </c>
      <c r="F55" s="227">
        <f>EGFV4!B51</f>
        <v>0</v>
      </c>
      <c r="G55" s="228">
        <f>EGFV4!B52</f>
        <v>0</v>
      </c>
      <c r="H55" s="322">
        <f>'Enh Grant Original Request'!H44</f>
        <v>0</v>
      </c>
      <c r="I55" s="322">
        <f>'Enh Grant Original Request'!I44</f>
        <v>0</v>
      </c>
      <c r="J55" s="322">
        <f>'Enh Grant Original Request'!J44</f>
        <v>0</v>
      </c>
      <c r="K55" s="322">
        <f>'Enh Grant Original Request'!K44</f>
        <v>0</v>
      </c>
      <c r="L55" s="322">
        <f>'Enh Grant Original Request'!L44</f>
        <v>0</v>
      </c>
      <c r="M55" s="322">
        <f>'Enh Grant Original Request'!M44</f>
        <v>0</v>
      </c>
      <c r="N55" s="322">
        <f>'Enh Grant Original Request'!N44</f>
        <v>0</v>
      </c>
      <c r="O55" s="322">
        <f>'Enh Grant Original Request'!O44</f>
        <v>0</v>
      </c>
      <c r="P55" s="322">
        <f>'Enh Grant Original Request'!P44</f>
        <v>0</v>
      </c>
      <c r="Q55" s="323">
        <f>EGFV4!J55</f>
        <v>0</v>
      </c>
      <c r="R55" s="323">
        <f>EGFV4!K55</f>
        <v>0</v>
      </c>
      <c r="S55" s="324">
        <f>EGFV4!L55</f>
        <v>0</v>
      </c>
      <c r="T55" s="324">
        <f t="shared" si="0"/>
        <v>0</v>
      </c>
      <c r="U55" s="324"/>
      <c r="V55" s="326"/>
      <c r="W55" s="324"/>
      <c r="X55" s="324">
        <f t="shared" si="3"/>
        <v>0</v>
      </c>
      <c r="Y55" s="324">
        <f t="shared" si="1"/>
        <v>0</v>
      </c>
      <c r="Z55" s="324"/>
      <c r="AA55" s="230">
        <f>'Enh Grant Original Request'!AA44</f>
        <v>0</v>
      </c>
      <c r="AB55" s="230">
        <f>'Enh Grant Original Request'!AB44</f>
        <v>0</v>
      </c>
      <c r="AC55" s="325">
        <f>'Enh Grant Original Request'!AC44</f>
        <v>0</v>
      </c>
      <c r="AD55" s="325">
        <f>'Enh Grant Original Request'!AD44</f>
        <v>0</v>
      </c>
      <c r="AE55" s="325">
        <f>'Enh Grant Original Request'!AE44</f>
        <v>0</v>
      </c>
      <c r="AF55" s="325">
        <f>'Enh Grant Original Request'!AF44</f>
        <v>0</v>
      </c>
      <c r="AG55" s="229"/>
      <c r="AH55" s="230">
        <f>'Enh Grant Original Request'!AH44</f>
        <v>0</v>
      </c>
      <c r="AI55" s="319">
        <f>'Enh Grant Original Request'!AI44</f>
        <v>0</v>
      </c>
    </row>
    <row r="56" spans="1:35" s="231" customFormat="1" ht="21.9" customHeight="1" x14ac:dyDescent="0.3">
      <c r="A56" s="223">
        <f>EGFV4!F51</f>
        <v>0</v>
      </c>
      <c r="B56" s="224">
        <f>EGFV4!D51</f>
        <v>0</v>
      </c>
      <c r="C56" s="225">
        <f>EGFV4!F52</f>
        <v>0</v>
      </c>
      <c r="D56" s="226">
        <f>EGFV4!D52</f>
        <v>0</v>
      </c>
      <c r="E56" s="226">
        <f>EGFV4!B51</f>
        <v>0</v>
      </c>
      <c r="F56" s="227">
        <f>EGFV4!B52</f>
        <v>0</v>
      </c>
      <c r="G56" s="228">
        <f>EGFV4!B53</f>
        <v>0</v>
      </c>
      <c r="H56" s="322">
        <f>'Enh Grant Original Request'!H45</f>
        <v>0</v>
      </c>
      <c r="I56" s="322">
        <f>'Enh Grant Original Request'!I45</f>
        <v>0</v>
      </c>
      <c r="J56" s="322">
        <f>'Enh Grant Original Request'!J45</f>
        <v>0</v>
      </c>
      <c r="K56" s="322">
        <f>'Enh Grant Original Request'!K45</f>
        <v>0</v>
      </c>
      <c r="L56" s="322">
        <f>'Enh Grant Original Request'!L45</f>
        <v>0</v>
      </c>
      <c r="M56" s="322">
        <f>'Enh Grant Original Request'!M45</f>
        <v>0</v>
      </c>
      <c r="N56" s="322">
        <f>'Enh Grant Original Request'!N45</f>
        <v>0</v>
      </c>
      <c r="O56" s="322">
        <f>'Enh Grant Original Request'!O45</f>
        <v>0</v>
      </c>
      <c r="P56" s="322">
        <f>'Enh Grant Original Request'!P45</f>
        <v>0</v>
      </c>
      <c r="Q56" s="323">
        <f>EGFV4!J56</f>
        <v>0</v>
      </c>
      <c r="R56" s="323">
        <f>EGFV4!K56</f>
        <v>0</v>
      </c>
      <c r="S56" s="324">
        <f>EGFV4!L56</f>
        <v>0</v>
      </c>
      <c r="T56" s="324">
        <f t="shared" si="0"/>
        <v>0</v>
      </c>
      <c r="U56" s="324"/>
      <c r="V56" s="326"/>
      <c r="W56" s="324"/>
      <c r="X56" s="324">
        <f t="shared" si="3"/>
        <v>0</v>
      </c>
      <c r="Y56" s="324">
        <f t="shared" si="1"/>
        <v>0</v>
      </c>
      <c r="Z56" s="324"/>
      <c r="AA56" s="230">
        <f>'Enh Grant Original Request'!AA45</f>
        <v>0</v>
      </c>
      <c r="AB56" s="230">
        <f>'Enh Grant Original Request'!AB45</f>
        <v>0</v>
      </c>
      <c r="AC56" s="325">
        <f>'Enh Grant Original Request'!AC45</f>
        <v>0</v>
      </c>
      <c r="AD56" s="325">
        <f>'Enh Grant Original Request'!AD45</f>
        <v>0</v>
      </c>
      <c r="AE56" s="325">
        <f>'Enh Grant Original Request'!AE45</f>
        <v>0</v>
      </c>
      <c r="AF56" s="325">
        <f>'Enh Grant Original Request'!AF45</f>
        <v>0</v>
      </c>
      <c r="AG56" s="229"/>
      <c r="AH56" s="230">
        <f>'Enh Grant Original Request'!AH45</f>
        <v>0</v>
      </c>
      <c r="AI56" s="319">
        <f>'Enh Grant Original Request'!AI45</f>
        <v>0</v>
      </c>
    </row>
    <row r="57" spans="1:35" s="231" customFormat="1" ht="21.9" customHeight="1" x14ac:dyDescent="0.3">
      <c r="A57" s="223">
        <f>EGFV4!F52</f>
        <v>0</v>
      </c>
      <c r="B57" s="224">
        <f>EGFV4!D52</f>
        <v>0</v>
      </c>
      <c r="C57" s="225">
        <f>EGFV4!F53</f>
        <v>0</v>
      </c>
      <c r="D57" s="226">
        <f>EGFV4!D53</f>
        <v>0</v>
      </c>
      <c r="E57" s="226">
        <f>EGFV4!B52</f>
        <v>0</v>
      </c>
      <c r="F57" s="227">
        <f>EGFV4!B53</f>
        <v>0</v>
      </c>
      <c r="G57" s="228">
        <f>EGFV4!B54</f>
        <v>0</v>
      </c>
      <c r="H57" s="322">
        <f>'Enh Grant Original Request'!H46</f>
        <v>0</v>
      </c>
      <c r="I57" s="322">
        <f>'Enh Grant Original Request'!I46</f>
        <v>0</v>
      </c>
      <c r="J57" s="322">
        <f>'Enh Grant Original Request'!J46</f>
        <v>0</v>
      </c>
      <c r="K57" s="322">
        <f>'Enh Grant Original Request'!K46</f>
        <v>0</v>
      </c>
      <c r="L57" s="322">
        <f>'Enh Grant Original Request'!L46</f>
        <v>0</v>
      </c>
      <c r="M57" s="322">
        <f>'Enh Grant Original Request'!M46</f>
        <v>0</v>
      </c>
      <c r="N57" s="322">
        <f>'Enh Grant Original Request'!N46</f>
        <v>0</v>
      </c>
      <c r="O57" s="322">
        <f>'Enh Grant Original Request'!O46</f>
        <v>0</v>
      </c>
      <c r="P57" s="322">
        <f>'Enh Grant Original Request'!P46</f>
        <v>0</v>
      </c>
      <c r="Q57" s="323">
        <f>EGFV4!J57</f>
        <v>0</v>
      </c>
      <c r="R57" s="323">
        <f>EGFV4!K57</f>
        <v>0</v>
      </c>
      <c r="S57" s="324">
        <f>EGFV4!L57</f>
        <v>0</v>
      </c>
      <c r="T57" s="324">
        <f t="shared" si="0"/>
        <v>0</v>
      </c>
      <c r="U57" s="324"/>
      <c r="V57" s="326"/>
      <c r="W57" s="324"/>
      <c r="X57" s="324">
        <f t="shared" si="3"/>
        <v>0</v>
      </c>
      <c r="Y57" s="324">
        <f t="shared" si="1"/>
        <v>0</v>
      </c>
      <c r="Z57" s="324"/>
      <c r="AA57" s="230">
        <f>'Enh Grant Original Request'!AA46</f>
        <v>0</v>
      </c>
      <c r="AB57" s="230">
        <f>'Enh Grant Original Request'!AB46</f>
        <v>0</v>
      </c>
      <c r="AC57" s="325">
        <f>'Enh Grant Original Request'!AC46</f>
        <v>0</v>
      </c>
      <c r="AD57" s="325">
        <f>'Enh Grant Original Request'!AD46</f>
        <v>0</v>
      </c>
      <c r="AE57" s="325">
        <f>'Enh Grant Original Request'!AE46</f>
        <v>0</v>
      </c>
      <c r="AF57" s="325">
        <f>'Enh Grant Original Request'!AF46</f>
        <v>0</v>
      </c>
      <c r="AG57" s="229"/>
      <c r="AH57" s="230">
        <f>'Enh Grant Original Request'!AH46</f>
        <v>0</v>
      </c>
      <c r="AI57" s="319">
        <f>'Enh Grant Original Request'!AI46</f>
        <v>0</v>
      </c>
    </row>
    <row r="58" spans="1:35" s="231" customFormat="1" ht="21.9" customHeight="1" x14ac:dyDescent="0.3">
      <c r="A58" s="223">
        <f>EGFV4!F53</f>
        <v>0</v>
      </c>
      <c r="B58" s="224">
        <f>EGFV4!D53</f>
        <v>0</v>
      </c>
      <c r="C58" s="225">
        <f>EGFV4!F54</f>
        <v>0</v>
      </c>
      <c r="D58" s="226">
        <f>EGFV4!D54</f>
        <v>0</v>
      </c>
      <c r="E58" s="226">
        <f>EGFV4!B53</f>
        <v>0</v>
      </c>
      <c r="F58" s="227">
        <f>EGFV4!B54</f>
        <v>0</v>
      </c>
      <c r="G58" s="228">
        <f>EGFV4!B55</f>
        <v>0</v>
      </c>
      <c r="H58" s="322">
        <f>'Enh Grant Original Request'!H47</f>
        <v>0</v>
      </c>
      <c r="I58" s="322">
        <f>'Enh Grant Original Request'!I47</f>
        <v>0</v>
      </c>
      <c r="J58" s="322">
        <f>'Enh Grant Original Request'!J47</f>
        <v>0</v>
      </c>
      <c r="K58" s="322">
        <f>'Enh Grant Original Request'!K47</f>
        <v>0</v>
      </c>
      <c r="L58" s="322">
        <f>'Enh Grant Original Request'!L47</f>
        <v>0</v>
      </c>
      <c r="M58" s="322">
        <f>'Enh Grant Original Request'!M47</f>
        <v>0</v>
      </c>
      <c r="N58" s="322">
        <f>'Enh Grant Original Request'!N47</f>
        <v>0</v>
      </c>
      <c r="O58" s="322">
        <f>'Enh Grant Original Request'!O47</f>
        <v>0</v>
      </c>
      <c r="P58" s="322">
        <f>'Enh Grant Original Request'!P47</f>
        <v>0</v>
      </c>
      <c r="Q58" s="323">
        <f>EGFV4!J58</f>
        <v>0</v>
      </c>
      <c r="R58" s="323">
        <f>EGFV4!K58</f>
        <v>0</v>
      </c>
      <c r="S58" s="324">
        <f>EGFV4!L58</f>
        <v>0</v>
      </c>
      <c r="T58" s="324">
        <f t="shared" si="0"/>
        <v>0</v>
      </c>
      <c r="U58" s="324"/>
      <c r="V58" s="326"/>
      <c r="W58" s="324"/>
      <c r="X58" s="324">
        <f t="shared" si="3"/>
        <v>0</v>
      </c>
      <c r="Y58" s="324">
        <f t="shared" si="1"/>
        <v>0</v>
      </c>
      <c r="Z58" s="324"/>
      <c r="AA58" s="230">
        <f>'Enh Grant Original Request'!AA47</f>
        <v>0</v>
      </c>
      <c r="AB58" s="230">
        <f>'Enh Grant Original Request'!AB47</f>
        <v>0</v>
      </c>
      <c r="AC58" s="325">
        <f>'Enh Grant Original Request'!AC47</f>
        <v>0</v>
      </c>
      <c r="AD58" s="325">
        <f>'Enh Grant Original Request'!AD47</f>
        <v>0</v>
      </c>
      <c r="AE58" s="325">
        <f>'Enh Grant Original Request'!AE47</f>
        <v>0</v>
      </c>
      <c r="AF58" s="325">
        <f>'Enh Grant Original Request'!AF47</f>
        <v>0</v>
      </c>
      <c r="AG58" s="229"/>
      <c r="AH58" s="230">
        <f>'Enh Grant Original Request'!AH47</f>
        <v>0</v>
      </c>
      <c r="AI58" s="319">
        <f>'Enh Grant Original Request'!AI47</f>
        <v>0</v>
      </c>
    </row>
    <row r="59" spans="1:35" s="231" customFormat="1" ht="21.9" customHeight="1" x14ac:dyDescent="0.3">
      <c r="A59" s="223">
        <f>EGFV4!F54</f>
        <v>0</v>
      </c>
      <c r="B59" s="224">
        <f>EGFV4!D54</f>
        <v>0</v>
      </c>
      <c r="C59" s="225">
        <f>EGFV4!F55</f>
        <v>0</v>
      </c>
      <c r="D59" s="226">
        <f>EGFV4!D55</f>
        <v>0</v>
      </c>
      <c r="E59" s="226">
        <f>EGFV4!B54</f>
        <v>0</v>
      </c>
      <c r="F59" s="227">
        <f>EGFV4!B55</f>
        <v>0</v>
      </c>
      <c r="G59" s="228">
        <f>EGFV4!B56</f>
        <v>0</v>
      </c>
      <c r="H59" s="322">
        <f>'Enh Grant Original Request'!H48</f>
        <v>0</v>
      </c>
      <c r="I59" s="322">
        <f>'Enh Grant Original Request'!I48</f>
        <v>0</v>
      </c>
      <c r="J59" s="322">
        <f>'Enh Grant Original Request'!J48</f>
        <v>0</v>
      </c>
      <c r="K59" s="322">
        <f>'Enh Grant Original Request'!K48</f>
        <v>0</v>
      </c>
      <c r="L59" s="322">
        <f>'Enh Grant Original Request'!L48</f>
        <v>0</v>
      </c>
      <c r="M59" s="322">
        <f>'Enh Grant Original Request'!M48</f>
        <v>0</v>
      </c>
      <c r="N59" s="322">
        <f>'Enh Grant Original Request'!N48</f>
        <v>0</v>
      </c>
      <c r="O59" s="322">
        <f>'Enh Grant Original Request'!O48</f>
        <v>0</v>
      </c>
      <c r="P59" s="322">
        <f>'Enh Grant Original Request'!P48</f>
        <v>0</v>
      </c>
      <c r="Q59" s="323">
        <f>EGFV4!J59</f>
        <v>0</v>
      </c>
      <c r="R59" s="323">
        <f>EGFV4!K59</f>
        <v>0</v>
      </c>
      <c r="S59" s="324">
        <f>EGFV4!L59</f>
        <v>0</v>
      </c>
      <c r="T59" s="324">
        <f t="shared" si="0"/>
        <v>0</v>
      </c>
      <c r="U59" s="324"/>
      <c r="V59" s="326"/>
      <c r="W59" s="324"/>
      <c r="X59" s="324">
        <f t="shared" si="3"/>
        <v>0</v>
      </c>
      <c r="Y59" s="324">
        <f t="shared" si="1"/>
        <v>0</v>
      </c>
      <c r="Z59" s="324"/>
      <c r="AA59" s="230">
        <f>'Enh Grant Original Request'!AA48</f>
        <v>0</v>
      </c>
      <c r="AB59" s="230">
        <f>'Enh Grant Original Request'!AB48</f>
        <v>0</v>
      </c>
      <c r="AC59" s="325">
        <f>'Enh Grant Original Request'!AC48</f>
        <v>0</v>
      </c>
      <c r="AD59" s="325">
        <f>'Enh Grant Original Request'!AD48</f>
        <v>0</v>
      </c>
      <c r="AE59" s="325">
        <f>'Enh Grant Original Request'!AE48</f>
        <v>0</v>
      </c>
      <c r="AF59" s="325">
        <f>'Enh Grant Original Request'!AF48</f>
        <v>0</v>
      </c>
      <c r="AG59" s="229"/>
      <c r="AH59" s="230">
        <f>'Enh Grant Original Request'!AH48</f>
        <v>0</v>
      </c>
      <c r="AI59" s="319">
        <f>'Enh Grant Original Request'!AI48</f>
        <v>0</v>
      </c>
    </row>
    <row r="60" spans="1:35" s="231" customFormat="1" ht="21.9" customHeight="1" x14ac:dyDescent="0.3">
      <c r="A60" s="223">
        <f>EGFV4!F55</f>
        <v>0</v>
      </c>
      <c r="B60" s="224">
        <f>EGFV4!D55</f>
        <v>0</v>
      </c>
      <c r="C60" s="225">
        <f>EGFV4!F56</f>
        <v>0</v>
      </c>
      <c r="D60" s="226">
        <f>EGFV4!D56</f>
        <v>0</v>
      </c>
      <c r="E60" s="226">
        <f>EGFV4!B55</f>
        <v>0</v>
      </c>
      <c r="F60" s="227">
        <f>EGFV4!B56</f>
        <v>0</v>
      </c>
      <c r="G60" s="228">
        <f>EGFV4!B57</f>
        <v>0</v>
      </c>
      <c r="H60" s="322">
        <f>'Enh Grant Original Request'!H49</f>
        <v>0</v>
      </c>
      <c r="I60" s="322">
        <f>'Enh Grant Original Request'!I49</f>
        <v>0</v>
      </c>
      <c r="J60" s="322">
        <f>'Enh Grant Original Request'!J49</f>
        <v>0</v>
      </c>
      <c r="K60" s="322">
        <f>'Enh Grant Original Request'!K49</f>
        <v>0</v>
      </c>
      <c r="L60" s="322">
        <f>'Enh Grant Original Request'!L49</f>
        <v>0</v>
      </c>
      <c r="M60" s="322">
        <f>'Enh Grant Original Request'!M49</f>
        <v>0</v>
      </c>
      <c r="N60" s="322">
        <f>'Enh Grant Original Request'!N49</f>
        <v>0</v>
      </c>
      <c r="O60" s="322">
        <f>'Enh Grant Original Request'!O49</f>
        <v>0</v>
      </c>
      <c r="P60" s="322">
        <f>'Enh Grant Original Request'!P49</f>
        <v>0</v>
      </c>
      <c r="Q60" s="323">
        <f>EGFV4!J60</f>
        <v>0</v>
      </c>
      <c r="R60" s="323">
        <f>EGFV4!K60</f>
        <v>0</v>
      </c>
      <c r="S60" s="324">
        <f>EGFV4!L60</f>
        <v>0</v>
      </c>
      <c r="T60" s="324">
        <f t="shared" si="0"/>
        <v>0</v>
      </c>
      <c r="U60" s="324"/>
      <c r="V60" s="326"/>
      <c r="W60" s="324"/>
      <c r="X60" s="324">
        <f t="shared" si="3"/>
        <v>0</v>
      </c>
      <c r="Y60" s="324">
        <f t="shared" si="1"/>
        <v>0</v>
      </c>
      <c r="Z60" s="324"/>
      <c r="AA60" s="230">
        <f>'Enh Grant Original Request'!AA49</f>
        <v>0</v>
      </c>
      <c r="AB60" s="230">
        <f>'Enh Grant Original Request'!AB49</f>
        <v>0</v>
      </c>
      <c r="AC60" s="325">
        <f>'Enh Grant Original Request'!AC49</f>
        <v>0</v>
      </c>
      <c r="AD60" s="325">
        <f>'Enh Grant Original Request'!AD49</f>
        <v>0</v>
      </c>
      <c r="AE60" s="325">
        <f>'Enh Grant Original Request'!AE49</f>
        <v>0</v>
      </c>
      <c r="AF60" s="325">
        <f>'Enh Grant Original Request'!AF49</f>
        <v>0</v>
      </c>
      <c r="AG60" s="229"/>
      <c r="AH60" s="230">
        <f>'Enh Grant Original Request'!AH49</f>
        <v>0</v>
      </c>
      <c r="AI60" s="319">
        <f>'Enh Grant Original Request'!AI49</f>
        <v>0</v>
      </c>
    </row>
    <row r="61" spans="1:35" s="231" customFormat="1" ht="21.9" customHeight="1" x14ac:dyDescent="0.3">
      <c r="A61" s="223">
        <f>EGFV4!F56</f>
        <v>0</v>
      </c>
      <c r="B61" s="224">
        <f>EGFV4!D56</f>
        <v>0</v>
      </c>
      <c r="C61" s="225">
        <f>EGFV4!F57</f>
        <v>0</v>
      </c>
      <c r="D61" s="226">
        <f>EGFV4!D57</f>
        <v>0</v>
      </c>
      <c r="E61" s="226">
        <f>EGFV4!B56</f>
        <v>0</v>
      </c>
      <c r="F61" s="227">
        <f>EGFV4!B57</f>
        <v>0</v>
      </c>
      <c r="G61" s="228">
        <f>EGFV4!B58</f>
        <v>0</v>
      </c>
      <c r="H61" s="322">
        <f>'Enh Grant Original Request'!H50</f>
        <v>0</v>
      </c>
      <c r="I61" s="322">
        <f>'Enh Grant Original Request'!I50</f>
        <v>0</v>
      </c>
      <c r="J61" s="322">
        <f>'Enh Grant Original Request'!J50</f>
        <v>0</v>
      </c>
      <c r="K61" s="322">
        <f>'Enh Grant Original Request'!K50</f>
        <v>0</v>
      </c>
      <c r="L61" s="322">
        <f>'Enh Grant Original Request'!L50</f>
        <v>0</v>
      </c>
      <c r="M61" s="322">
        <f>'Enh Grant Original Request'!M50</f>
        <v>0</v>
      </c>
      <c r="N61" s="322">
        <f>'Enh Grant Original Request'!N50</f>
        <v>0</v>
      </c>
      <c r="O61" s="322">
        <f>'Enh Grant Original Request'!O50</f>
        <v>0</v>
      </c>
      <c r="P61" s="322">
        <f>'Enh Grant Original Request'!P50</f>
        <v>0</v>
      </c>
      <c r="Q61" s="323">
        <f>EGFV4!J61</f>
        <v>0</v>
      </c>
      <c r="R61" s="323">
        <f>EGFV4!K61</f>
        <v>0</v>
      </c>
      <c r="S61" s="324">
        <f>EGFV4!L61</f>
        <v>0</v>
      </c>
      <c r="T61" s="324">
        <f t="shared" si="0"/>
        <v>0</v>
      </c>
      <c r="U61" s="324"/>
      <c r="V61" s="326"/>
      <c r="W61" s="324"/>
      <c r="X61" s="324">
        <f t="shared" si="3"/>
        <v>0</v>
      </c>
      <c r="Y61" s="324">
        <f t="shared" si="1"/>
        <v>0</v>
      </c>
      <c r="Z61" s="324"/>
      <c r="AA61" s="230">
        <f>'Enh Grant Original Request'!AA50</f>
        <v>0</v>
      </c>
      <c r="AB61" s="230">
        <f>'Enh Grant Original Request'!AB50</f>
        <v>0</v>
      </c>
      <c r="AC61" s="325">
        <f>'Enh Grant Original Request'!AC50</f>
        <v>0</v>
      </c>
      <c r="AD61" s="325">
        <f>'Enh Grant Original Request'!AD50</f>
        <v>0</v>
      </c>
      <c r="AE61" s="325">
        <f>'Enh Grant Original Request'!AE50</f>
        <v>0</v>
      </c>
      <c r="AF61" s="325">
        <f>'Enh Grant Original Request'!AF50</f>
        <v>0</v>
      </c>
      <c r="AG61" s="229"/>
      <c r="AH61" s="230">
        <f>'Enh Grant Original Request'!AH50</f>
        <v>0</v>
      </c>
      <c r="AI61" s="319">
        <f>'Enh Grant Original Request'!AI50</f>
        <v>0</v>
      </c>
    </row>
    <row r="62" spans="1:35" s="231" customFormat="1" ht="21.9" customHeight="1" x14ac:dyDescent="0.3">
      <c r="A62" s="223">
        <f>EGFV4!F57</f>
        <v>0</v>
      </c>
      <c r="B62" s="224">
        <f>EGFV4!D57</f>
        <v>0</v>
      </c>
      <c r="C62" s="225">
        <f>EGFV4!F58</f>
        <v>0</v>
      </c>
      <c r="D62" s="226">
        <f>EGFV4!D58</f>
        <v>0</v>
      </c>
      <c r="E62" s="226">
        <f>EGFV4!B57</f>
        <v>0</v>
      </c>
      <c r="F62" s="227">
        <f>EGFV4!B58</f>
        <v>0</v>
      </c>
      <c r="G62" s="228">
        <f>EGFV4!B59</f>
        <v>0</v>
      </c>
      <c r="H62" s="322">
        <f>'Enh Grant Original Request'!H51</f>
        <v>0</v>
      </c>
      <c r="I62" s="322">
        <f>'Enh Grant Original Request'!I51</f>
        <v>0</v>
      </c>
      <c r="J62" s="322">
        <f>'Enh Grant Original Request'!J51</f>
        <v>0</v>
      </c>
      <c r="K62" s="322">
        <f>'Enh Grant Original Request'!K51</f>
        <v>0</v>
      </c>
      <c r="L62" s="322">
        <f>'Enh Grant Original Request'!L51</f>
        <v>0</v>
      </c>
      <c r="M62" s="322">
        <f>'Enh Grant Original Request'!M51</f>
        <v>0</v>
      </c>
      <c r="N62" s="322">
        <f>'Enh Grant Original Request'!N51</f>
        <v>0</v>
      </c>
      <c r="O62" s="322">
        <f>'Enh Grant Original Request'!O51</f>
        <v>0</v>
      </c>
      <c r="P62" s="322">
        <f>'Enh Grant Original Request'!P51</f>
        <v>0</v>
      </c>
      <c r="Q62" s="323">
        <f>EGFV4!J62</f>
        <v>0</v>
      </c>
      <c r="R62" s="323">
        <f>EGFV4!K62</f>
        <v>0</v>
      </c>
      <c r="S62" s="324">
        <f>EGFV4!L62</f>
        <v>0</v>
      </c>
      <c r="T62" s="324">
        <f t="shared" si="0"/>
        <v>0</v>
      </c>
      <c r="U62" s="324"/>
      <c r="V62" s="326"/>
      <c r="W62" s="324"/>
      <c r="X62" s="324">
        <f t="shared" si="3"/>
        <v>0</v>
      </c>
      <c r="Y62" s="324">
        <f t="shared" si="1"/>
        <v>0</v>
      </c>
      <c r="Z62" s="324"/>
      <c r="AA62" s="230">
        <f>'Enh Grant Original Request'!AA51</f>
        <v>0</v>
      </c>
      <c r="AB62" s="230">
        <f>'Enh Grant Original Request'!AB51</f>
        <v>0</v>
      </c>
      <c r="AC62" s="325">
        <f>'Enh Grant Original Request'!AC51</f>
        <v>0</v>
      </c>
      <c r="AD62" s="325">
        <f>'Enh Grant Original Request'!AD51</f>
        <v>0</v>
      </c>
      <c r="AE62" s="325">
        <f>'Enh Grant Original Request'!AE51</f>
        <v>0</v>
      </c>
      <c r="AF62" s="325">
        <f>'Enh Grant Original Request'!AF51</f>
        <v>0</v>
      </c>
      <c r="AG62" s="229"/>
      <c r="AH62" s="230">
        <f>'Enh Grant Original Request'!AH51</f>
        <v>0</v>
      </c>
      <c r="AI62" s="319">
        <f>'Enh Grant Original Request'!AI51</f>
        <v>0</v>
      </c>
    </row>
    <row r="63" spans="1:35" s="231" customFormat="1" ht="21.9" customHeight="1" x14ac:dyDescent="0.3">
      <c r="A63" s="223">
        <f>EGFV4!F58</f>
        <v>0</v>
      </c>
      <c r="B63" s="224">
        <f>EGFV4!D58</f>
        <v>0</v>
      </c>
      <c r="C63" s="225">
        <f>EGFV4!F59</f>
        <v>0</v>
      </c>
      <c r="D63" s="226">
        <f>EGFV4!D59</f>
        <v>0</v>
      </c>
      <c r="E63" s="226">
        <f>EGFV4!B58</f>
        <v>0</v>
      </c>
      <c r="F63" s="227">
        <f>EGFV4!B59</f>
        <v>0</v>
      </c>
      <c r="G63" s="228">
        <f>EGFV4!B60</f>
        <v>0</v>
      </c>
      <c r="H63" s="322">
        <f>'Enh Grant Original Request'!H52</f>
        <v>0</v>
      </c>
      <c r="I63" s="322">
        <f>'Enh Grant Original Request'!I52</f>
        <v>0</v>
      </c>
      <c r="J63" s="322">
        <f>'Enh Grant Original Request'!J52</f>
        <v>0</v>
      </c>
      <c r="K63" s="322">
        <f>'Enh Grant Original Request'!K52</f>
        <v>0</v>
      </c>
      <c r="L63" s="322">
        <f>'Enh Grant Original Request'!L52</f>
        <v>0</v>
      </c>
      <c r="M63" s="322">
        <f>'Enh Grant Original Request'!M52</f>
        <v>0</v>
      </c>
      <c r="N63" s="322">
        <f>'Enh Grant Original Request'!N52</f>
        <v>0</v>
      </c>
      <c r="O63" s="322">
        <f>'Enh Grant Original Request'!O52</f>
        <v>0</v>
      </c>
      <c r="P63" s="322">
        <f>'Enh Grant Original Request'!P52</f>
        <v>0</v>
      </c>
      <c r="Q63" s="323">
        <f>EGFV4!J63</f>
        <v>0</v>
      </c>
      <c r="R63" s="323">
        <f>EGFV4!K63</f>
        <v>0</v>
      </c>
      <c r="S63" s="324">
        <f>EGFV4!L63</f>
        <v>0</v>
      </c>
      <c r="T63" s="324">
        <f t="shared" si="0"/>
        <v>0</v>
      </c>
      <c r="U63" s="324"/>
      <c r="V63" s="326"/>
      <c r="W63" s="324"/>
      <c r="X63" s="324">
        <f t="shared" ref="X63:X126" si="4">SUM(W63)*V63</f>
        <v>0</v>
      </c>
      <c r="Y63" s="324">
        <f t="shared" si="1"/>
        <v>0</v>
      </c>
      <c r="Z63" s="324"/>
      <c r="AA63" s="230">
        <f>'Enh Grant Original Request'!AA52</f>
        <v>0</v>
      </c>
      <c r="AB63" s="230">
        <f>'Enh Grant Original Request'!AB52</f>
        <v>0</v>
      </c>
      <c r="AC63" s="325">
        <f>'Enh Grant Original Request'!AC52</f>
        <v>0</v>
      </c>
      <c r="AD63" s="325">
        <f>'Enh Grant Original Request'!AD52</f>
        <v>0</v>
      </c>
      <c r="AE63" s="325">
        <f>'Enh Grant Original Request'!AE52</f>
        <v>0</v>
      </c>
      <c r="AF63" s="325">
        <f>'Enh Grant Original Request'!AF52</f>
        <v>0</v>
      </c>
      <c r="AG63" s="229"/>
      <c r="AH63" s="230">
        <f>'Enh Grant Original Request'!AH52</f>
        <v>0</v>
      </c>
      <c r="AI63" s="319">
        <f>'Enh Grant Original Request'!AI52</f>
        <v>0</v>
      </c>
    </row>
    <row r="64" spans="1:35" s="231" customFormat="1" ht="21.9" customHeight="1" x14ac:dyDescent="0.3">
      <c r="A64" s="223">
        <f>EGFV4!F59</f>
        <v>0</v>
      </c>
      <c r="B64" s="224">
        <f>EGFV4!D59</f>
        <v>0</v>
      </c>
      <c r="C64" s="225">
        <f>EGFV4!F60</f>
        <v>0</v>
      </c>
      <c r="D64" s="226">
        <f>EGFV4!D60</f>
        <v>0</v>
      </c>
      <c r="E64" s="226">
        <f>EGFV4!B59</f>
        <v>0</v>
      </c>
      <c r="F64" s="227">
        <f>EGFV4!B60</f>
        <v>0</v>
      </c>
      <c r="G64" s="228">
        <f>EGFV4!B61</f>
        <v>0</v>
      </c>
      <c r="H64" s="322">
        <f>'Enh Grant Original Request'!H53</f>
        <v>0</v>
      </c>
      <c r="I64" s="322">
        <f>'Enh Grant Original Request'!I53</f>
        <v>0</v>
      </c>
      <c r="J64" s="322">
        <f>'Enh Grant Original Request'!J53</f>
        <v>0</v>
      </c>
      <c r="K64" s="322">
        <f>'Enh Grant Original Request'!K53</f>
        <v>0</v>
      </c>
      <c r="L64" s="322">
        <f>'Enh Grant Original Request'!L53</f>
        <v>0</v>
      </c>
      <c r="M64" s="322">
        <f>'Enh Grant Original Request'!M53</f>
        <v>0</v>
      </c>
      <c r="N64" s="322">
        <f>'Enh Grant Original Request'!N53</f>
        <v>0</v>
      </c>
      <c r="O64" s="322">
        <f>'Enh Grant Original Request'!O53</f>
        <v>0</v>
      </c>
      <c r="P64" s="322">
        <f>'Enh Grant Original Request'!P53</f>
        <v>0</v>
      </c>
      <c r="Q64" s="323">
        <f>EGFV4!J64</f>
        <v>0</v>
      </c>
      <c r="R64" s="323">
        <f>EGFV4!K64</f>
        <v>0</v>
      </c>
      <c r="S64" s="324">
        <f>EGFV4!L64</f>
        <v>0</v>
      </c>
      <c r="T64" s="324">
        <f t="shared" si="0"/>
        <v>0</v>
      </c>
      <c r="U64" s="324"/>
      <c r="V64" s="326"/>
      <c r="W64" s="324"/>
      <c r="X64" s="324">
        <f t="shared" si="4"/>
        <v>0</v>
      </c>
      <c r="Y64" s="324">
        <f t="shared" si="1"/>
        <v>0</v>
      </c>
      <c r="Z64" s="324"/>
      <c r="AA64" s="230">
        <f>'Enh Grant Original Request'!AA53</f>
        <v>0</v>
      </c>
      <c r="AB64" s="230">
        <f>'Enh Grant Original Request'!AB53</f>
        <v>0</v>
      </c>
      <c r="AC64" s="325">
        <f>'Enh Grant Original Request'!AC53</f>
        <v>0</v>
      </c>
      <c r="AD64" s="325">
        <f>'Enh Grant Original Request'!AD53</f>
        <v>0</v>
      </c>
      <c r="AE64" s="325">
        <f>'Enh Grant Original Request'!AE53</f>
        <v>0</v>
      </c>
      <c r="AF64" s="325">
        <f>'Enh Grant Original Request'!AF53</f>
        <v>0</v>
      </c>
      <c r="AG64" s="229"/>
      <c r="AH64" s="230">
        <f>'Enh Grant Original Request'!AH53</f>
        <v>0</v>
      </c>
      <c r="AI64" s="319">
        <f>'Enh Grant Original Request'!AI53</f>
        <v>0</v>
      </c>
    </row>
    <row r="65" spans="1:35" s="231" customFormat="1" ht="21.9" customHeight="1" x14ac:dyDescent="0.3">
      <c r="A65" s="223">
        <f>EGFV4!F60</f>
        <v>0</v>
      </c>
      <c r="B65" s="224">
        <f>EGFV4!D60</f>
        <v>0</v>
      </c>
      <c r="C65" s="225">
        <f>EGFV4!F61</f>
        <v>0</v>
      </c>
      <c r="D65" s="226">
        <f>EGFV4!D61</f>
        <v>0</v>
      </c>
      <c r="E65" s="226">
        <f>EGFV4!B60</f>
        <v>0</v>
      </c>
      <c r="F65" s="227">
        <f>EGFV4!B61</f>
        <v>0</v>
      </c>
      <c r="G65" s="228">
        <f>EGFV4!B62</f>
        <v>0</v>
      </c>
      <c r="H65" s="322">
        <f>'Enh Grant Original Request'!H54</f>
        <v>0</v>
      </c>
      <c r="I65" s="322">
        <f>'Enh Grant Original Request'!I54</f>
        <v>0</v>
      </c>
      <c r="J65" s="322">
        <f>'Enh Grant Original Request'!J54</f>
        <v>0</v>
      </c>
      <c r="K65" s="322">
        <f>'Enh Grant Original Request'!K54</f>
        <v>0</v>
      </c>
      <c r="L65" s="322">
        <f>'Enh Grant Original Request'!L54</f>
        <v>0</v>
      </c>
      <c r="M65" s="322">
        <f>'Enh Grant Original Request'!M54</f>
        <v>0</v>
      </c>
      <c r="N65" s="322">
        <f>'Enh Grant Original Request'!N54</f>
        <v>0</v>
      </c>
      <c r="O65" s="322">
        <f>'Enh Grant Original Request'!O54</f>
        <v>0</v>
      </c>
      <c r="P65" s="322">
        <f>'Enh Grant Original Request'!P54</f>
        <v>0</v>
      </c>
      <c r="Q65" s="323">
        <f>EGFV4!J65</f>
        <v>0</v>
      </c>
      <c r="R65" s="323">
        <f>EGFV4!K65</f>
        <v>0</v>
      </c>
      <c r="S65" s="324">
        <f>EGFV4!L65</f>
        <v>0</v>
      </c>
      <c r="T65" s="324">
        <f t="shared" si="0"/>
        <v>0</v>
      </c>
      <c r="U65" s="324"/>
      <c r="V65" s="326"/>
      <c r="W65" s="324"/>
      <c r="X65" s="324">
        <f t="shared" si="4"/>
        <v>0</v>
      </c>
      <c r="Y65" s="324">
        <f t="shared" si="1"/>
        <v>0</v>
      </c>
      <c r="Z65" s="324"/>
      <c r="AA65" s="230">
        <f>'Enh Grant Original Request'!AA54</f>
        <v>0</v>
      </c>
      <c r="AB65" s="230">
        <f>'Enh Grant Original Request'!AB54</f>
        <v>0</v>
      </c>
      <c r="AC65" s="325">
        <f>'Enh Grant Original Request'!AC54</f>
        <v>0</v>
      </c>
      <c r="AD65" s="325">
        <f>'Enh Grant Original Request'!AD54</f>
        <v>0</v>
      </c>
      <c r="AE65" s="325">
        <f>'Enh Grant Original Request'!AE54</f>
        <v>0</v>
      </c>
      <c r="AF65" s="325">
        <f>'Enh Grant Original Request'!AF54</f>
        <v>0</v>
      </c>
      <c r="AG65" s="229"/>
      <c r="AH65" s="230">
        <f>'Enh Grant Original Request'!AH54</f>
        <v>0</v>
      </c>
      <c r="AI65" s="319">
        <f>'Enh Grant Original Request'!AI54</f>
        <v>0</v>
      </c>
    </row>
    <row r="66" spans="1:35" s="231" customFormat="1" ht="21.9" customHeight="1" x14ac:dyDescent="0.3">
      <c r="A66" s="223">
        <f>EGFV4!F61</f>
        <v>0</v>
      </c>
      <c r="B66" s="224">
        <f>EGFV4!D61</f>
        <v>0</v>
      </c>
      <c r="C66" s="225">
        <f>EGFV4!F62</f>
        <v>0</v>
      </c>
      <c r="D66" s="226">
        <f>EGFV4!D62</f>
        <v>0</v>
      </c>
      <c r="E66" s="226">
        <f>EGFV4!B61</f>
        <v>0</v>
      </c>
      <c r="F66" s="227">
        <f>EGFV4!B62</f>
        <v>0</v>
      </c>
      <c r="G66" s="228">
        <f>EGFV4!B63</f>
        <v>0</v>
      </c>
      <c r="H66" s="322">
        <f>'Enh Grant Original Request'!H55</f>
        <v>0</v>
      </c>
      <c r="I66" s="322">
        <f>'Enh Grant Original Request'!I55</f>
        <v>0</v>
      </c>
      <c r="J66" s="322">
        <f>'Enh Grant Original Request'!J55</f>
        <v>0</v>
      </c>
      <c r="K66" s="322">
        <f>'Enh Grant Original Request'!K55</f>
        <v>0</v>
      </c>
      <c r="L66" s="322">
        <f>'Enh Grant Original Request'!L55</f>
        <v>0</v>
      </c>
      <c r="M66" s="322">
        <f>'Enh Grant Original Request'!M55</f>
        <v>0</v>
      </c>
      <c r="N66" s="322">
        <f>'Enh Grant Original Request'!N55</f>
        <v>0</v>
      </c>
      <c r="O66" s="322">
        <f>'Enh Grant Original Request'!O55</f>
        <v>0</v>
      </c>
      <c r="P66" s="322">
        <f>'Enh Grant Original Request'!P55</f>
        <v>0</v>
      </c>
      <c r="Q66" s="323">
        <f>EGFV4!J66</f>
        <v>0</v>
      </c>
      <c r="R66" s="323">
        <f>EGFV4!K66</f>
        <v>0</v>
      </c>
      <c r="S66" s="324">
        <f>EGFV4!L66</f>
        <v>0</v>
      </c>
      <c r="T66" s="324">
        <f t="shared" si="0"/>
        <v>0</v>
      </c>
      <c r="U66" s="324"/>
      <c r="V66" s="326"/>
      <c r="W66" s="324"/>
      <c r="X66" s="324">
        <f t="shared" si="4"/>
        <v>0</v>
      </c>
      <c r="Y66" s="324">
        <f t="shared" si="1"/>
        <v>0</v>
      </c>
      <c r="Z66" s="324"/>
      <c r="AA66" s="230">
        <f>'Enh Grant Original Request'!AA55</f>
        <v>0</v>
      </c>
      <c r="AB66" s="230">
        <f>'Enh Grant Original Request'!AB55</f>
        <v>0</v>
      </c>
      <c r="AC66" s="325">
        <f>'Enh Grant Original Request'!AC55</f>
        <v>0</v>
      </c>
      <c r="AD66" s="325">
        <f>'Enh Grant Original Request'!AD55</f>
        <v>0</v>
      </c>
      <c r="AE66" s="325">
        <f>'Enh Grant Original Request'!AE55</f>
        <v>0</v>
      </c>
      <c r="AF66" s="325">
        <f>'Enh Grant Original Request'!AF55</f>
        <v>0</v>
      </c>
      <c r="AG66" s="229"/>
      <c r="AH66" s="230">
        <f>'Enh Grant Original Request'!AH55</f>
        <v>0</v>
      </c>
      <c r="AI66" s="319">
        <f>'Enh Grant Original Request'!AI55</f>
        <v>0</v>
      </c>
    </row>
    <row r="67" spans="1:35" s="231" customFormat="1" ht="21.9" customHeight="1" x14ac:dyDescent="0.3">
      <c r="A67" s="223">
        <f>EGFV4!F62</f>
        <v>0</v>
      </c>
      <c r="B67" s="224">
        <f>EGFV4!D62</f>
        <v>0</v>
      </c>
      <c r="C67" s="225">
        <f>EGFV4!F63</f>
        <v>0</v>
      </c>
      <c r="D67" s="226">
        <f>EGFV4!D63</f>
        <v>0</v>
      </c>
      <c r="E67" s="226">
        <f>EGFV4!B62</f>
        <v>0</v>
      </c>
      <c r="F67" s="227">
        <f>EGFV4!B63</f>
        <v>0</v>
      </c>
      <c r="G67" s="228">
        <f>EGFV4!B64</f>
        <v>0</v>
      </c>
      <c r="H67" s="322">
        <f>'Enh Grant Original Request'!H56</f>
        <v>0</v>
      </c>
      <c r="I67" s="322">
        <f>'Enh Grant Original Request'!I56</f>
        <v>0</v>
      </c>
      <c r="J67" s="322">
        <f>'Enh Grant Original Request'!J56</f>
        <v>0</v>
      </c>
      <c r="K67" s="322">
        <f>'Enh Grant Original Request'!K56</f>
        <v>0</v>
      </c>
      <c r="L67" s="322">
        <f>'Enh Grant Original Request'!L56</f>
        <v>0</v>
      </c>
      <c r="M67" s="322">
        <f>'Enh Grant Original Request'!M56</f>
        <v>0</v>
      </c>
      <c r="N67" s="322">
        <f>'Enh Grant Original Request'!N56</f>
        <v>0</v>
      </c>
      <c r="O67" s="322">
        <f>'Enh Grant Original Request'!O56</f>
        <v>0</v>
      </c>
      <c r="P67" s="322">
        <f>'Enh Grant Original Request'!P56</f>
        <v>0</v>
      </c>
      <c r="Q67" s="323">
        <f>EGFV4!J67</f>
        <v>0</v>
      </c>
      <c r="R67" s="323">
        <f>EGFV4!K67</f>
        <v>0</v>
      </c>
      <c r="S67" s="324">
        <f>EGFV4!L67</f>
        <v>0</v>
      </c>
      <c r="T67" s="324">
        <f t="shared" si="0"/>
        <v>0</v>
      </c>
      <c r="U67" s="324"/>
      <c r="V67" s="326"/>
      <c r="W67" s="324"/>
      <c r="X67" s="324">
        <f t="shared" si="4"/>
        <v>0</v>
      </c>
      <c r="Y67" s="324">
        <f t="shared" si="1"/>
        <v>0</v>
      </c>
      <c r="Z67" s="324"/>
      <c r="AA67" s="230">
        <f>'Enh Grant Original Request'!AA56</f>
        <v>0</v>
      </c>
      <c r="AB67" s="230">
        <f>'Enh Grant Original Request'!AB56</f>
        <v>0</v>
      </c>
      <c r="AC67" s="325">
        <f>'Enh Grant Original Request'!AC56</f>
        <v>0</v>
      </c>
      <c r="AD67" s="325">
        <f>'Enh Grant Original Request'!AD56</f>
        <v>0</v>
      </c>
      <c r="AE67" s="325">
        <f>'Enh Grant Original Request'!AE56</f>
        <v>0</v>
      </c>
      <c r="AF67" s="325">
        <f>'Enh Grant Original Request'!AF56</f>
        <v>0</v>
      </c>
      <c r="AG67" s="229"/>
      <c r="AH67" s="230">
        <f>'Enh Grant Original Request'!AH56</f>
        <v>0</v>
      </c>
      <c r="AI67" s="319">
        <f>'Enh Grant Original Request'!AI56</f>
        <v>0</v>
      </c>
    </row>
    <row r="68" spans="1:35" s="231" customFormat="1" ht="21.9" customHeight="1" x14ac:dyDescent="0.3">
      <c r="A68" s="223">
        <f>EGFV4!F63</f>
        <v>0</v>
      </c>
      <c r="B68" s="224">
        <f>EGFV4!D63</f>
        <v>0</v>
      </c>
      <c r="C68" s="225">
        <f>EGFV4!F64</f>
        <v>0</v>
      </c>
      <c r="D68" s="226">
        <f>EGFV4!D64</f>
        <v>0</v>
      </c>
      <c r="E68" s="226">
        <f>EGFV4!B63</f>
        <v>0</v>
      </c>
      <c r="F68" s="227">
        <f>EGFV4!B64</f>
        <v>0</v>
      </c>
      <c r="G68" s="228">
        <f>EGFV4!B65</f>
        <v>0</v>
      </c>
      <c r="H68" s="322">
        <f>'Enh Grant Original Request'!H57</f>
        <v>0</v>
      </c>
      <c r="I68" s="322">
        <f>'Enh Grant Original Request'!I57</f>
        <v>0</v>
      </c>
      <c r="J68" s="322">
        <f>'Enh Grant Original Request'!J57</f>
        <v>0</v>
      </c>
      <c r="K68" s="322">
        <f>'Enh Grant Original Request'!K57</f>
        <v>0</v>
      </c>
      <c r="L68" s="322">
        <f>'Enh Grant Original Request'!L57</f>
        <v>0</v>
      </c>
      <c r="M68" s="322">
        <f>'Enh Grant Original Request'!M57</f>
        <v>0</v>
      </c>
      <c r="N68" s="322">
        <f>'Enh Grant Original Request'!N57</f>
        <v>0</v>
      </c>
      <c r="O68" s="322">
        <f>'Enh Grant Original Request'!O57</f>
        <v>0</v>
      </c>
      <c r="P68" s="322">
        <f>'Enh Grant Original Request'!P57</f>
        <v>0</v>
      </c>
      <c r="Q68" s="323">
        <f>EGFV4!J68</f>
        <v>0</v>
      </c>
      <c r="R68" s="323">
        <f>EGFV4!K68</f>
        <v>0</v>
      </c>
      <c r="S68" s="324">
        <f>EGFV4!L68</f>
        <v>0</v>
      </c>
      <c r="T68" s="324">
        <f t="shared" si="0"/>
        <v>0</v>
      </c>
      <c r="U68" s="324"/>
      <c r="V68" s="326"/>
      <c r="W68" s="324"/>
      <c r="X68" s="324">
        <f t="shared" si="4"/>
        <v>0</v>
      </c>
      <c r="Y68" s="324">
        <f t="shared" si="1"/>
        <v>0</v>
      </c>
      <c r="Z68" s="324"/>
      <c r="AA68" s="230">
        <f>'Enh Grant Original Request'!AA57</f>
        <v>0</v>
      </c>
      <c r="AB68" s="230">
        <f>'Enh Grant Original Request'!AB57</f>
        <v>0</v>
      </c>
      <c r="AC68" s="325">
        <f>'Enh Grant Original Request'!AC57</f>
        <v>0</v>
      </c>
      <c r="AD68" s="325">
        <f>'Enh Grant Original Request'!AD57</f>
        <v>0</v>
      </c>
      <c r="AE68" s="325">
        <f>'Enh Grant Original Request'!AE57</f>
        <v>0</v>
      </c>
      <c r="AF68" s="325">
        <f>'Enh Grant Original Request'!AF57</f>
        <v>0</v>
      </c>
      <c r="AG68" s="229"/>
      <c r="AH68" s="230">
        <f>'Enh Grant Original Request'!AH57</f>
        <v>0</v>
      </c>
      <c r="AI68" s="319">
        <f>'Enh Grant Original Request'!AI57</f>
        <v>0</v>
      </c>
    </row>
    <row r="69" spans="1:35" s="231" customFormat="1" ht="21.9" customHeight="1" x14ac:dyDescent="0.3">
      <c r="A69" s="223">
        <f>EGFV4!F64</f>
        <v>0</v>
      </c>
      <c r="B69" s="224">
        <f>EGFV4!D64</f>
        <v>0</v>
      </c>
      <c r="C69" s="225">
        <f>EGFV4!F65</f>
        <v>0</v>
      </c>
      <c r="D69" s="226">
        <f>EGFV4!D65</f>
        <v>0</v>
      </c>
      <c r="E69" s="226">
        <f>EGFV4!B64</f>
        <v>0</v>
      </c>
      <c r="F69" s="227">
        <f>EGFV4!B65</f>
        <v>0</v>
      </c>
      <c r="G69" s="228">
        <f>EGFV4!B66</f>
        <v>0</v>
      </c>
      <c r="H69" s="322">
        <f>'Enh Grant Original Request'!H58</f>
        <v>0</v>
      </c>
      <c r="I69" s="322">
        <f>'Enh Grant Original Request'!I58</f>
        <v>0</v>
      </c>
      <c r="J69" s="322">
        <f>'Enh Grant Original Request'!J58</f>
        <v>0</v>
      </c>
      <c r="K69" s="322">
        <f>'Enh Grant Original Request'!K58</f>
        <v>0</v>
      </c>
      <c r="L69" s="322">
        <f>'Enh Grant Original Request'!L58</f>
        <v>0</v>
      </c>
      <c r="M69" s="322">
        <f>'Enh Grant Original Request'!M58</f>
        <v>0</v>
      </c>
      <c r="N69" s="322">
        <f>'Enh Grant Original Request'!N58</f>
        <v>0</v>
      </c>
      <c r="O69" s="322">
        <f>'Enh Grant Original Request'!O58</f>
        <v>0</v>
      </c>
      <c r="P69" s="322">
        <f>'Enh Grant Original Request'!P58</f>
        <v>0</v>
      </c>
      <c r="Q69" s="323">
        <f>EGFV4!J69</f>
        <v>0</v>
      </c>
      <c r="R69" s="323">
        <f>EGFV4!K69</f>
        <v>0</v>
      </c>
      <c r="S69" s="324">
        <f>EGFV4!L69</f>
        <v>0</v>
      </c>
      <c r="T69" s="324">
        <f t="shared" si="0"/>
        <v>0</v>
      </c>
      <c r="U69" s="324"/>
      <c r="V69" s="326"/>
      <c r="W69" s="324"/>
      <c r="X69" s="324">
        <f t="shared" si="4"/>
        <v>0</v>
      </c>
      <c r="Y69" s="324">
        <f t="shared" si="1"/>
        <v>0</v>
      </c>
      <c r="Z69" s="324"/>
      <c r="AA69" s="230">
        <f>'Enh Grant Original Request'!AA58</f>
        <v>0</v>
      </c>
      <c r="AB69" s="230">
        <f>'Enh Grant Original Request'!AB58</f>
        <v>0</v>
      </c>
      <c r="AC69" s="325">
        <f>'Enh Grant Original Request'!AC58</f>
        <v>0</v>
      </c>
      <c r="AD69" s="325">
        <f>'Enh Grant Original Request'!AD58</f>
        <v>0</v>
      </c>
      <c r="AE69" s="325">
        <f>'Enh Grant Original Request'!AE58</f>
        <v>0</v>
      </c>
      <c r="AF69" s="325">
        <f>'Enh Grant Original Request'!AF58</f>
        <v>0</v>
      </c>
      <c r="AG69" s="229"/>
      <c r="AH69" s="230">
        <f>'Enh Grant Original Request'!AH58</f>
        <v>0</v>
      </c>
      <c r="AI69" s="319">
        <f>'Enh Grant Original Request'!AI58</f>
        <v>0</v>
      </c>
    </row>
    <row r="70" spans="1:35" s="231" customFormat="1" ht="21.9" customHeight="1" x14ac:dyDescent="0.3">
      <c r="A70" s="223">
        <f>EGFV4!F65</f>
        <v>0</v>
      </c>
      <c r="B70" s="224">
        <f>EGFV4!D65</f>
        <v>0</v>
      </c>
      <c r="C70" s="225">
        <f>EGFV4!F66</f>
        <v>0</v>
      </c>
      <c r="D70" s="226">
        <f>EGFV4!D66</f>
        <v>0</v>
      </c>
      <c r="E70" s="226">
        <f>EGFV4!B65</f>
        <v>0</v>
      </c>
      <c r="F70" s="227">
        <f>EGFV4!B66</f>
        <v>0</v>
      </c>
      <c r="G70" s="228">
        <f>EGFV4!B67</f>
        <v>0</v>
      </c>
      <c r="H70" s="322">
        <f>'Enh Grant Original Request'!H59</f>
        <v>0</v>
      </c>
      <c r="I70" s="322">
        <f>'Enh Grant Original Request'!I59</f>
        <v>0</v>
      </c>
      <c r="J70" s="322">
        <f>'Enh Grant Original Request'!J59</f>
        <v>0</v>
      </c>
      <c r="K70" s="322">
        <f>'Enh Grant Original Request'!K59</f>
        <v>0</v>
      </c>
      <c r="L70" s="322">
        <f>'Enh Grant Original Request'!L59</f>
        <v>0</v>
      </c>
      <c r="M70" s="322">
        <f>'Enh Grant Original Request'!M59</f>
        <v>0</v>
      </c>
      <c r="N70" s="322">
        <f>'Enh Grant Original Request'!N59</f>
        <v>0</v>
      </c>
      <c r="O70" s="322">
        <f>'Enh Grant Original Request'!O59</f>
        <v>0</v>
      </c>
      <c r="P70" s="322">
        <f>'Enh Grant Original Request'!P59</f>
        <v>0</v>
      </c>
      <c r="Q70" s="323">
        <f>EGFV4!J70</f>
        <v>0</v>
      </c>
      <c r="R70" s="323">
        <f>EGFV4!K70</f>
        <v>0</v>
      </c>
      <c r="S70" s="324">
        <f>EGFV4!L70</f>
        <v>0</v>
      </c>
      <c r="T70" s="324">
        <f t="shared" si="0"/>
        <v>0</v>
      </c>
      <c r="U70" s="324"/>
      <c r="V70" s="326"/>
      <c r="W70" s="324"/>
      <c r="X70" s="324">
        <f t="shared" si="4"/>
        <v>0</v>
      </c>
      <c r="Y70" s="324">
        <f t="shared" si="1"/>
        <v>0</v>
      </c>
      <c r="Z70" s="324"/>
      <c r="AA70" s="230">
        <f>'Enh Grant Original Request'!AA59</f>
        <v>0</v>
      </c>
      <c r="AB70" s="230">
        <f>'Enh Grant Original Request'!AB59</f>
        <v>0</v>
      </c>
      <c r="AC70" s="325">
        <f>'Enh Grant Original Request'!AC59</f>
        <v>0</v>
      </c>
      <c r="AD70" s="325">
        <f>'Enh Grant Original Request'!AD59</f>
        <v>0</v>
      </c>
      <c r="AE70" s="325">
        <f>'Enh Grant Original Request'!AE59</f>
        <v>0</v>
      </c>
      <c r="AF70" s="325">
        <f>'Enh Grant Original Request'!AF59</f>
        <v>0</v>
      </c>
      <c r="AG70" s="229"/>
      <c r="AH70" s="230">
        <f>'Enh Grant Original Request'!AH59</f>
        <v>0</v>
      </c>
      <c r="AI70" s="319">
        <f>'Enh Grant Original Request'!AI59</f>
        <v>0</v>
      </c>
    </row>
    <row r="71" spans="1:35" s="231" customFormat="1" ht="21.9" customHeight="1" x14ac:dyDescent="0.3">
      <c r="A71" s="223">
        <f>EGFV4!F66</f>
        <v>0</v>
      </c>
      <c r="B71" s="224">
        <f>EGFV4!D66</f>
        <v>0</v>
      </c>
      <c r="C71" s="225">
        <f>EGFV4!F67</f>
        <v>0</v>
      </c>
      <c r="D71" s="226">
        <f>EGFV4!D67</f>
        <v>0</v>
      </c>
      <c r="E71" s="226">
        <f>EGFV4!B66</f>
        <v>0</v>
      </c>
      <c r="F71" s="227">
        <f>EGFV4!B67</f>
        <v>0</v>
      </c>
      <c r="G71" s="228">
        <f>EGFV4!B68</f>
        <v>0</v>
      </c>
      <c r="H71" s="322">
        <f>'Enh Grant Original Request'!H60</f>
        <v>0</v>
      </c>
      <c r="I71" s="322">
        <f>'Enh Grant Original Request'!I60</f>
        <v>0</v>
      </c>
      <c r="J71" s="322">
        <f>'Enh Grant Original Request'!J60</f>
        <v>0</v>
      </c>
      <c r="K71" s="322">
        <f>'Enh Grant Original Request'!K60</f>
        <v>0</v>
      </c>
      <c r="L71" s="322">
        <f>'Enh Grant Original Request'!L60</f>
        <v>0</v>
      </c>
      <c r="M71" s="322">
        <f>'Enh Grant Original Request'!M60</f>
        <v>0</v>
      </c>
      <c r="N71" s="322">
        <f>'Enh Grant Original Request'!N60</f>
        <v>0</v>
      </c>
      <c r="O71" s="322">
        <f>'Enh Grant Original Request'!O60</f>
        <v>0</v>
      </c>
      <c r="P71" s="322">
        <f>'Enh Grant Original Request'!P60</f>
        <v>0</v>
      </c>
      <c r="Q71" s="323">
        <f>EGFV4!J71</f>
        <v>0</v>
      </c>
      <c r="R71" s="323">
        <f>EGFV4!K71</f>
        <v>0</v>
      </c>
      <c r="S71" s="324">
        <f>EGFV4!L71</f>
        <v>0</v>
      </c>
      <c r="T71" s="324">
        <f t="shared" si="0"/>
        <v>0</v>
      </c>
      <c r="U71" s="324"/>
      <c r="V71" s="326"/>
      <c r="W71" s="324"/>
      <c r="X71" s="324">
        <f t="shared" si="4"/>
        <v>0</v>
      </c>
      <c r="Y71" s="324">
        <f t="shared" si="1"/>
        <v>0</v>
      </c>
      <c r="Z71" s="324"/>
      <c r="AA71" s="230">
        <f>'Enh Grant Original Request'!AA60</f>
        <v>0</v>
      </c>
      <c r="AB71" s="230">
        <f>'Enh Grant Original Request'!AB60</f>
        <v>0</v>
      </c>
      <c r="AC71" s="325">
        <f>'Enh Grant Original Request'!AC60</f>
        <v>0</v>
      </c>
      <c r="AD71" s="325">
        <f>'Enh Grant Original Request'!AD60</f>
        <v>0</v>
      </c>
      <c r="AE71" s="325">
        <f>'Enh Grant Original Request'!AE60</f>
        <v>0</v>
      </c>
      <c r="AF71" s="325">
        <f>'Enh Grant Original Request'!AF60</f>
        <v>0</v>
      </c>
      <c r="AG71" s="229"/>
      <c r="AH71" s="230">
        <f>'Enh Grant Original Request'!AH60</f>
        <v>0</v>
      </c>
      <c r="AI71" s="319">
        <f>'Enh Grant Original Request'!AI60</f>
        <v>0</v>
      </c>
    </row>
    <row r="72" spans="1:35" s="231" customFormat="1" ht="21.9" customHeight="1" x14ac:dyDescent="0.3">
      <c r="A72" s="223">
        <f>EGFV4!F67</f>
        <v>0</v>
      </c>
      <c r="B72" s="224">
        <f>EGFV4!D67</f>
        <v>0</v>
      </c>
      <c r="C72" s="225">
        <f>EGFV4!F68</f>
        <v>0</v>
      </c>
      <c r="D72" s="226">
        <f>EGFV4!D68</f>
        <v>0</v>
      </c>
      <c r="E72" s="226">
        <f>EGFV4!B67</f>
        <v>0</v>
      </c>
      <c r="F72" s="227">
        <f>EGFV4!B68</f>
        <v>0</v>
      </c>
      <c r="G72" s="228">
        <f>EGFV4!B69</f>
        <v>0</v>
      </c>
      <c r="H72" s="322">
        <f>'Enh Grant Original Request'!H61</f>
        <v>0</v>
      </c>
      <c r="I72" s="322">
        <f>'Enh Grant Original Request'!I61</f>
        <v>0</v>
      </c>
      <c r="J72" s="322">
        <f>'Enh Grant Original Request'!J61</f>
        <v>0</v>
      </c>
      <c r="K72" s="322">
        <f>'Enh Grant Original Request'!K61</f>
        <v>0</v>
      </c>
      <c r="L72" s="322">
        <f>'Enh Grant Original Request'!L61</f>
        <v>0</v>
      </c>
      <c r="M72" s="322">
        <f>'Enh Grant Original Request'!M61</f>
        <v>0</v>
      </c>
      <c r="N72" s="322">
        <f>'Enh Grant Original Request'!N61</f>
        <v>0</v>
      </c>
      <c r="O72" s="322">
        <f>'Enh Grant Original Request'!O61</f>
        <v>0</v>
      </c>
      <c r="P72" s="322">
        <f>'Enh Grant Original Request'!P61</f>
        <v>0</v>
      </c>
      <c r="Q72" s="323">
        <f>EGFV4!J72</f>
        <v>0</v>
      </c>
      <c r="R72" s="323">
        <f>EGFV4!K72</f>
        <v>0</v>
      </c>
      <c r="S72" s="324">
        <f>EGFV4!L72</f>
        <v>0</v>
      </c>
      <c r="T72" s="324">
        <f t="shared" si="0"/>
        <v>0</v>
      </c>
      <c r="U72" s="324"/>
      <c r="V72" s="326"/>
      <c r="W72" s="324"/>
      <c r="X72" s="324">
        <f t="shared" si="4"/>
        <v>0</v>
      </c>
      <c r="Y72" s="324">
        <f t="shared" si="1"/>
        <v>0</v>
      </c>
      <c r="Z72" s="324"/>
      <c r="AA72" s="230">
        <f>'Enh Grant Original Request'!AA61</f>
        <v>0</v>
      </c>
      <c r="AB72" s="230">
        <f>'Enh Grant Original Request'!AB61</f>
        <v>0</v>
      </c>
      <c r="AC72" s="325">
        <f>'Enh Grant Original Request'!AC61</f>
        <v>0</v>
      </c>
      <c r="AD72" s="325">
        <f>'Enh Grant Original Request'!AD61</f>
        <v>0</v>
      </c>
      <c r="AE72" s="325">
        <f>'Enh Grant Original Request'!AE61</f>
        <v>0</v>
      </c>
      <c r="AF72" s="325">
        <f>'Enh Grant Original Request'!AF61</f>
        <v>0</v>
      </c>
      <c r="AG72" s="229"/>
      <c r="AH72" s="230">
        <f>'Enh Grant Original Request'!AH61</f>
        <v>0</v>
      </c>
      <c r="AI72" s="319">
        <f>'Enh Grant Original Request'!AI61</f>
        <v>0</v>
      </c>
    </row>
    <row r="73" spans="1:35" s="231" customFormat="1" ht="21.9" customHeight="1" x14ac:dyDescent="0.3">
      <c r="A73" s="223">
        <f>EGFV4!F68</f>
        <v>0</v>
      </c>
      <c r="B73" s="224">
        <f>EGFV4!D68</f>
        <v>0</v>
      </c>
      <c r="C73" s="225">
        <f>EGFV4!F69</f>
        <v>0</v>
      </c>
      <c r="D73" s="226">
        <f>EGFV4!D69</f>
        <v>0</v>
      </c>
      <c r="E73" s="226">
        <f>EGFV4!B68</f>
        <v>0</v>
      </c>
      <c r="F73" s="227">
        <f>EGFV4!B69</f>
        <v>0</v>
      </c>
      <c r="G73" s="228">
        <f>EGFV4!B70</f>
        <v>0</v>
      </c>
      <c r="H73" s="322">
        <f>'Enh Grant Original Request'!H62</f>
        <v>0</v>
      </c>
      <c r="I73" s="322">
        <f>'Enh Grant Original Request'!I62</f>
        <v>0</v>
      </c>
      <c r="J73" s="322">
        <f>'Enh Grant Original Request'!J62</f>
        <v>0</v>
      </c>
      <c r="K73" s="322">
        <f>'Enh Grant Original Request'!K62</f>
        <v>0</v>
      </c>
      <c r="L73" s="322">
        <f>'Enh Grant Original Request'!L62</f>
        <v>0</v>
      </c>
      <c r="M73" s="322">
        <f>'Enh Grant Original Request'!M62</f>
        <v>0</v>
      </c>
      <c r="N73" s="322">
        <f>'Enh Grant Original Request'!N62</f>
        <v>0</v>
      </c>
      <c r="O73" s="322">
        <f>'Enh Grant Original Request'!O62</f>
        <v>0</v>
      </c>
      <c r="P73" s="322">
        <f>'Enh Grant Original Request'!P62</f>
        <v>0</v>
      </c>
      <c r="Q73" s="323">
        <f>EGFV4!J73</f>
        <v>0</v>
      </c>
      <c r="R73" s="323">
        <f>EGFV4!K73</f>
        <v>0</v>
      </c>
      <c r="S73" s="324">
        <f>EGFV4!L73</f>
        <v>0</v>
      </c>
      <c r="T73" s="324">
        <f t="shared" si="0"/>
        <v>0</v>
      </c>
      <c r="U73" s="324"/>
      <c r="V73" s="326"/>
      <c r="W73" s="324"/>
      <c r="X73" s="324">
        <f t="shared" si="4"/>
        <v>0</v>
      </c>
      <c r="Y73" s="324">
        <f t="shared" si="1"/>
        <v>0</v>
      </c>
      <c r="Z73" s="324"/>
      <c r="AA73" s="230">
        <f>'Enh Grant Original Request'!AA62</f>
        <v>0</v>
      </c>
      <c r="AB73" s="230">
        <f>'Enh Grant Original Request'!AB62</f>
        <v>0</v>
      </c>
      <c r="AC73" s="325">
        <f>'Enh Grant Original Request'!AC62</f>
        <v>0</v>
      </c>
      <c r="AD73" s="325">
        <f>'Enh Grant Original Request'!AD62</f>
        <v>0</v>
      </c>
      <c r="AE73" s="325">
        <f>'Enh Grant Original Request'!AE62</f>
        <v>0</v>
      </c>
      <c r="AF73" s="325">
        <f>'Enh Grant Original Request'!AF62</f>
        <v>0</v>
      </c>
      <c r="AG73" s="229"/>
      <c r="AH73" s="230">
        <f>'Enh Grant Original Request'!AH62</f>
        <v>0</v>
      </c>
      <c r="AI73" s="319">
        <f>'Enh Grant Original Request'!AI62</f>
        <v>0</v>
      </c>
    </row>
    <row r="74" spans="1:35" s="231" customFormat="1" ht="21.9" customHeight="1" x14ac:dyDescent="0.3">
      <c r="A74" s="223">
        <f>EGFV4!F69</f>
        <v>0</v>
      </c>
      <c r="B74" s="224">
        <f>EGFV4!D69</f>
        <v>0</v>
      </c>
      <c r="C74" s="225">
        <f>EGFV4!F70</f>
        <v>0</v>
      </c>
      <c r="D74" s="226">
        <f>EGFV4!D70</f>
        <v>0</v>
      </c>
      <c r="E74" s="226">
        <f>EGFV4!B69</f>
        <v>0</v>
      </c>
      <c r="F74" s="227">
        <f>EGFV4!B70</f>
        <v>0</v>
      </c>
      <c r="G74" s="228">
        <f>EGFV4!B71</f>
        <v>0</v>
      </c>
      <c r="H74" s="322">
        <f>'Enh Grant Original Request'!H63</f>
        <v>0</v>
      </c>
      <c r="I74" s="322">
        <f>'Enh Grant Original Request'!I63</f>
        <v>0</v>
      </c>
      <c r="J74" s="322">
        <f>'Enh Grant Original Request'!J63</f>
        <v>0</v>
      </c>
      <c r="K74" s="322">
        <f>'Enh Grant Original Request'!K63</f>
        <v>0</v>
      </c>
      <c r="L74" s="322">
        <f>'Enh Grant Original Request'!L63</f>
        <v>0</v>
      </c>
      <c r="M74" s="322">
        <f>'Enh Grant Original Request'!M63</f>
        <v>0</v>
      </c>
      <c r="N74" s="322">
        <f>'Enh Grant Original Request'!N63</f>
        <v>0</v>
      </c>
      <c r="O74" s="322">
        <f>'Enh Grant Original Request'!O63</f>
        <v>0</v>
      </c>
      <c r="P74" s="322">
        <f>'Enh Grant Original Request'!P63</f>
        <v>0</v>
      </c>
      <c r="Q74" s="323">
        <f>EGFV4!J74</f>
        <v>0</v>
      </c>
      <c r="R74" s="323">
        <f>EGFV4!K74</f>
        <v>0</v>
      </c>
      <c r="S74" s="324">
        <f>EGFV4!L74</f>
        <v>0</v>
      </c>
      <c r="T74" s="324">
        <f t="shared" si="0"/>
        <v>0</v>
      </c>
      <c r="U74" s="324"/>
      <c r="V74" s="326"/>
      <c r="W74" s="324"/>
      <c r="X74" s="324">
        <f t="shared" si="4"/>
        <v>0</v>
      </c>
      <c r="Y74" s="324">
        <f t="shared" si="1"/>
        <v>0</v>
      </c>
      <c r="Z74" s="324"/>
      <c r="AA74" s="230">
        <f>'Enh Grant Original Request'!AA63</f>
        <v>0</v>
      </c>
      <c r="AB74" s="230">
        <f>'Enh Grant Original Request'!AB63</f>
        <v>0</v>
      </c>
      <c r="AC74" s="325">
        <f>'Enh Grant Original Request'!AC63</f>
        <v>0</v>
      </c>
      <c r="AD74" s="325">
        <f>'Enh Grant Original Request'!AD63</f>
        <v>0</v>
      </c>
      <c r="AE74" s="325">
        <f>'Enh Grant Original Request'!AE63</f>
        <v>0</v>
      </c>
      <c r="AF74" s="325">
        <f>'Enh Grant Original Request'!AF63</f>
        <v>0</v>
      </c>
      <c r="AG74" s="229"/>
      <c r="AH74" s="230">
        <f>'Enh Grant Original Request'!AH63</f>
        <v>0</v>
      </c>
      <c r="AI74" s="319">
        <f>'Enh Grant Original Request'!AI63</f>
        <v>0</v>
      </c>
    </row>
    <row r="75" spans="1:35" s="231" customFormat="1" ht="21.9" customHeight="1" x14ac:dyDescent="0.3">
      <c r="A75" s="223">
        <f>EGFV4!F70</f>
        <v>0</v>
      </c>
      <c r="B75" s="224">
        <f>EGFV4!D70</f>
        <v>0</v>
      </c>
      <c r="C75" s="225">
        <f>EGFV4!F71</f>
        <v>0</v>
      </c>
      <c r="D75" s="226">
        <f>EGFV4!D71</f>
        <v>0</v>
      </c>
      <c r="E75" s="226">
        <f>EGFV4!B70</f>
        <v>0</v>
      </c>
      <c r="F75" s="227">
        <f>EGFV4!B71</f>
        <v>0</v>
      </c>
      <c r="G75" s="228">
        <f>EGFV4!B72</f>
        <v>0</v>
      </c>
      <c r="H75" s="322">
        <f>'Enh Grant Original Request'!H64</f>
        <v>0</v>
      </c>
      <c r="I75" s="322">
        <f>'Enh Grant Original Request'!I64</f>
        <v>0</v>
      </c>
      <c r="J75" s="322">
        <f>'Enh Grant Original Request'!J64</f>
        <v>0</v>
      </c>
      <c r="K75" s="322">
        <f>'Enh Grant Original Request'!K64</f>
        <v>0</v>
      </c>
      <c r="L75" s="322">
        <f>'Enh Grant Original Request'!L64</f>
        <v>0</v>
      </c>
      <c r="M75" s="322">
        <f>'Enh Grant Original Request'!M64</f>
        <v>0</v>
      </c>
      <c r="N75" s="322">
        <f>'Enh Grant Original Request'!N64</f>
        <v>0</v>
      </c>
      <c r="O75" s="322">
        <f>'Enh Grant Original Request'!O64</f>
        <v>0</v>
      </c>
      <c r="P75" s="322">
        <f>'Enh Grant Original Request'!P64</f>
        <v>0</v>
      </c>
      <c r="Q75" s="323">
        <f>EGFV4!J75</f>
        <v>0</v>
      </c>
      <c r="R75" s="323">
        <f>EGFV4!K75</f>
        <v>0</v>
      </c>
      <c r="S75" s="324">
        <f>EGFV4!L75</f>
        <v>0</v>
      </c>
      <c r="T75" s="324">
        <f t="shared" si="0"/>
        <v>0</v>
      </c>
      <c r="U75" s="324"/>
      <c r="V75" s="326"/>
      <c r="W75" s="324"/>
      <c r="X75" s="324">
        <f t="shared" si="4"/>
        <v>0</v>
      </c>
      <c r="Y75" s="324">
        <f t="shared" si="1"/>
        <v>0</v>
      </c>
      <c r="Z75" s="324"/>
      <c r="AA75" s="230">
        <f>'Enh Grant Original Request'!AA64</f>
        <v>0</v>
      </c>
      <c r="AB75" s="230">
        <f>'Enh Grant Original Request'!AB64</f>
        <v>0</v>
      </c>
      <c r="AC75" s="325">
        <f>'Enh Grant Original Request'!AC64</f>
        <v>0</v>
      </c>
      <c r="AD75" s="325">
        <f>'Enh Grant Original Request'!AD64</f>
        <v>0</v>
      </c>
      <c r="AE75" s="325">
        <f>'Enh Grant Original Request'!AE64</f>
        <v>0</v>
      </c>
      <c r="AF75" s="325">
        <f>'Enh Grant Original Request'!AF64</f>
        <v>0</v>
      </c>
      <c r="AG75" s="229"/>
      <c r="AH75" s="230">
        <f>'Enh Grant Original Request'!AH64</f>
        <v>0</v>
      </c>
      <c r="AI75" s="319">
        <f>'Enh Grant Original Request'!AI64</f>
        <v>0</v>
      </c>
    </row>
    <row r="76" spans="1:35" s="231" customFormat="1" ht="21.9" customHeight="1" x14ac:dyDescent="0.3">
      <c r="A76" s="223">
        <f>EGFV4!F71</f>
        <v>0</v>
      </c>
      <c r="B76" s="224">
        <f>EGFV4!D71</f>
        <v>0</v>
      </c>
      <c r="C76" s="225">
        <f>EGFV4!F72</f>
        <v>0</v>
      </c>
      <c r="D76" s="226">
        <f>EGFV4!D72</f>
        <v>0</v>
      </c>
      <c r="E76" s="226">
        <f>EGFV4!B71</f>
        <v>0</v>
      </c>
      <c r="F76" s="227">
        <f>EGFV4!B72</f>
        <v>0</v>
      </c>
      <c r="G76" s="228">
        <f>EGFV4!B73</f>
        <v>0</v>
      </c>
      <c r="H76" s="322">
        <f>'Enh Grant Original Request'!H65</f>
        <v>0</v>
      </c>
      <c r="I76" s="322">
        <f>'Enh Grant Original Request'!I65</f>
        <v>0</v>
      </c>
      <c r="J76" s="322">
        <f>'Enh Grant Original Request'!J65</f>
        <v>0</v>
      </c>
      <c r="K76" s="322">
        <f>'Enh Grant Original Request'!K65</f>
        <v>0</v>
      </c>
      <c r="L76" s="322">
        <f>'Enh Grant Original Request'!L65</f>
        <v>0</v>
      </c>
      <c r="M76" s="322">
        <f>'Enh Grant Original Request'!M65</f>
        <v>0</v>
      </c>
      <c r="N76" s="322">
        <f>'Enh Grant Original Request'!N65</f>
        <v>0</v>
      </c>
      <c r="O76" s="322">
        <f>'Enh Grant Original Request'!O65</f>
        <v>0</v>
      </c>
      <c r="P76" s="322">
        <f>'Enh Grant Original Request'!P65</f>
        <v>0</v>
      </c>
      <c r="Q76" s="323">
        <f>EGFV4!J76</f>
        <v>0</v>
      </c>
      <c r="R76" s="323">
        <f>EGFV4!K76</f>
        <v>0</v>
      </c>
      <c r="S76" s="324">
        <f>EGFV4!L76</f>
        <v>0</v>
      </c>
      <c r="T76" s="324">
        <f t="shared" si="0"/>
        <v>0</v>
      </c>
      <c r="U76" s="324"/>
      <c r="V76" s="326"/>
      <c r="W76" s="324"/>
      <c r="X76" s="324">
        <f t="shared" si="4"/>
        <v>0</v>
      </c>
      <c r="Y76" s="324">
        <f t="shared" si="1"/>
        <v>0</v>
      </c>
      <c r="Z76" s="324"/>
      <c r="AA76" s="230">
        <f>'Enh Grant Original Request'!AA65</f>
        <v>0</v>
      </c>
      <c r="AB76" s="230">
        <f>'Enh Grant Original Request'!AB65</f>
        <v>0</v>
      </c>
      <c r="AC76" s="325">
        <f>'Enh Grant Original Request'!AC65</f>
        <v>0</v>
      </c>
      <c r="AD76" s="325">
        <f>'Enh Grant Original Request'!AD65</f>
        <v>0</v>
      </c>
      <c r="AE76" s="325">
        <f>'Enh Grant Original Request'!AE65</f>
        <v>0</v>
      </c>
      <c r="AF76" s="325">
        <f>'Enh Grant Original Request'!AF65</f>
        <v>0</v>
      </c>
      <c r="AG76" s="229"/>
      <c r="AH76" s="230">
        <f>'Enh Grant Original Request'!AH65</f>
        <v>0</v>
      </c>
      <c r="AI76" s="319">
        <f>'Enh Grant Original Request'!AI65</f>
        <v>0</v>
      </c>
    </row>
    <row r="77" spans="1:35" s="231" customFormat="1" ht="21.9" customHeight="1" x14ac:dyDescent="0.3">
      <c r="A77" s="223">
        <f>EGFV4!F72</f>
        <v>0</v>
      </c>
      <c r="B77" s="224">
        <f>EGFV4!D72</f>
        <v>0</v>
      </c>
      <c r="C77" s="225">
        <f>EGFV4!F73</f>
        <v>0</v>
      </c>
      <c r="D77" s="226">
        <f>EGFV4!D73</f>
        <v>0</v>
      </c>
      <c r="E77" s="226">
        <f>EGFV4!B72</f>
        <v>0</v>
      </c>
      <c r="F77" s="227">
        <f>EGFV4!B73</f>
        <v>0</v>
      </c>
      <c r="G77" s="228">
        <f>EGFV4!B74</f>
        <v>0</v>
      </c>
      <c r="H77" s="322">
        <f>'Enh Grant Original Request'!H66</f>
        <v>0</v>
      </c>
      <c r="I77" s="322">
        <f>'Enh Grant Original Request'!I66</f>
        <v>0</v>
      </c>
      <c r="J77" s="322">
        <f>'Enh Grant Original Request'!J66</f>
        <v>0</v>
      </c>
      <c r="K77" s="322">
        <f>'Enh Grant Original Request'!K66</f>
        <v>0</v>
      </c>
      <c r="L77" s="322">
        <f>'Enh Grant Original Request'!L66</f>
        <v>0</v>
      </c>
      <c r="M77" s="322">
        <f>'Enh Grant Original Request'!M66</f>
        <v>0</v>
      </c>
      <c r="N77" s="322">
        <f>'Enh Grant Original Request'!N66</f>
        <v>0</v>
      </c>
      <c r="O77" s="322">
        <f>'Enh Grant Original Request'!O66</f>
        <v>0</v>
      </c>
      <c r="P77" s="322">
        <f>'Enh Grant Original Request'!P66</f>
        <v>0</v>
      </c>
      <c r="Q77" s="323">
        <f>EGFV4!J77</f>
        <v>0</v>
      </c>
      <c r="R77" s="323">
        <f>EGFV4!K77</f>
        <v>0</v>
      </c>
      <c r="S77" s="324">
        <f>EGFV4!L77</f>
        <v>0</v>
      </c>
      <c r="T77" s="324">
        <f t="shared" ref="T77:T140" si="5">IF(O77="79-Renovations",S77*50%,IF(O77="11-Equipment",S77*75%,IF(O77="62-Curriculum",S77*50%,IF(O77="12-Software/Other",S77*50%,0))))</f>
        <v>0</v>
      </c>
      <c r="U77" s="324"/>
      <c r="V77" s="326"/>
      <c r="W77" s="324"/>
      <c r="X77" s="324">
        <f t="shared" si="4"/>
        <v>0</v>
      </c>
      <c r="Y77" s="324">
        <f t="shared" ref="Y77:Y140" si="6">IF(O77="79-Renovations",X77*50%,IF(O77="11-Equipment",X77*75%,IF(O77="62-Curriculum",X77*50%,IF(O77="12-Software/Other",X77*50%,0))))</f>
        <v>0</v>
      </c>
      <c r="Z77" s="324"/>
      <c r="AA77" s="230">
        <f>'Enh Grant Original Request'!AA66</f>
        <v>0</v>
      </c>
      <c r="AB77" s="230">
        <f>'Enh Grant Original Request'!AB66</f>
        <v>0</v>
      </c>
      <c r="AC77" s="325">
        <f>'Enh Grant Original Request'!AC66</f>
        <v>0</v>
      </c>
      <c r="AD77" s="325">
        <f>'Enh Grant Original Request'!AD66</f>
        <v>0</v>
      </c>
      <c r="AE77" s="325">
        <f>'Enh Grant Original Request'!AE66</f>
        <v>0</v>
      </c>
      <c r="AF77" s="325">
        <f>'Enh Grant Original Request'!AF66</f>
        <v>0</v>
      </c>
      <c r="AG77" s="229"/>
      <c r="AH77" s="230">
        <f>'Enh Grant Original Request'!AH66</f>
        <v>0</v>
      </c>
      <c r="AI77" s="319">
        <f>'Enh Grant Original Request'!AI66</f>
        <v>0</v>
      </c>
    </row>
    <row r="78" spans="1:35" s="231" customFormat="1" ht="21.9" customHeight="1" x14ac:dyDescent="0.3">
      <c r="A78" s="223">
        <f>EGFV4!F73</f>
        <v>0</v>
      </c>
      <c r="B78" s="224">
        <f>EGFV4!D73</f>
        <v>0</v>
      </c>
      <c r="C78" s="225">
        <f>EGFV4!F74</f>
        <v>0</v>
      </c>
      <c r="D78" s="226">
        <f>EGFV4!D74</f>
        <v>0</v>
      </c>
      <c r="E78" s="226">
        <f>EGFV4!B73</f>
        <v>0</v>
      </c>
      <c r="F78" s="227">
        <f>EGFV4!B74</f>
        <v>0</v>
      </c>
      <c r="G78" s="228">
        <f>EGFV4!B75</f>
        <v>0</v>
      </c>
      <c r="H78" s="322">
        <f>'Enh Grant Original Request'!H67</f>
        <v>0</v>
      </c>
      <c r="I78" s="322">
        <f>'Enh Grant Original Request'!I67</f>
        <v>0</v>
      </c>
      <c r="J78" s="322">
        <f>'Enh Grant Original Request'!J67</f>
        <v>0</v>
      </c>
      <c r="K78" s="322">
        <f>'Enh Grant Original Request'!K67</f>
        <v>0</v>
      </c>
      <c r="L78" s="322">
        <f>'Enh Grant Original Request'!L67</f>
        <v>0</v>
      </c>
      <c r="M78" s="322">
        <f>'Enh Grant Original Request'!M67</f>
        <v>0</v>
      </c>
      <c r="N78" s="322">
        <f>'Enh Grant Original Request'!N67</f>
        <v>0</v>
      </c>
      <c r="O78" s="322">
        <f>'Enh Grant Original Request'!O67</f>
        <v>0</v>
      </c>
      <c r="P78" s="322">
        <f>'Enh Grant Original Request'!P67</f>
        <v>0</v>
      </c>
      <c r="Q78" s="323">
        <f>EGFV4!J78</f>
        <v>0</v>
      </c>
      <c r="R78" s="323">
        <f>EGFV4!K78</f>
        <v>0</v>
      </c>
      <c r="S78" s="324">
        <f>EGFV4!L78</f>
        <v>0</v>
      </c>
      <c r="T78" s="324">
        <f t="shared" si="5"/>
        <v>0</v>
      </c>
      <c r="U78" s="324"/>
      <c r="V78" s="326"/>
      <c r="W78" s="324"/>
      <c r="X78" s="324">
        <f t="shared" si="4"/>
        <v>0</v>
      </c>
      <c r="Y78" s="324">
        <f t="shared" si="6"/>
        <v>0</v>
      </c>
      <c r="Z78" s="324"/>
      <c r="AA78" s="230">
        <f>'Enh Grant Original Request'!AA67</f>
        <v>0</v>
      </c>
      <c r="AB78" s="230">
        <f>'Enh Grant Original Request'!AB67</f>
        <v>0</v>
      </c>
      <c r="AC78" s="325">
        <f>'Enh Grant Original Request'!AC67</f>
        <v>0</v>
      </c>
      <c r="AD78" s="325">
        <f>'Enh Grant Original Request'!AD67</f>
        <v>0</v>
      </c>
      <c r="AE78" s="325">
        <f>'Enh Grant Original Request'!AE67</f>
        <v>0</v>
      </c>
      <c r="AF78" s="325">
        <f>'Enh Grant Original Request'!AF67</f>
        <v>0</v>
      </c>
      <c r="AG78" s="229"/>
      <c r="AH78" s="230">
        <f>'Enh Grant Original Request'!AH67</f>
        <v>0</v>
      </c>
      <c r="AI78" s="319">
        <f>'Enh Grant Original Request'!AI67</f>
        <v>0</v>
      </c>
    </row>
    <row r="79" spans="1:35" s="231" customFormat="1" ht="21.9" customHeight="1" x14ac:dyDescent="0.3">
      <c r="A79" s="223">
        <f>EGFV4!F74</f>
        <v>0</v>
      </c>
      <c r="B79" s="224">
        <f>EGFV4!D74</f>
        <v>0</v>
      </c>
      <c r="C79" s="225">
        <f>EGFV4!F75</f>
        <v>0</v>
      </c>
      <c r="D79" s="226">
        <f>EGFV4!D75</f>
        <v>0</v>
      </c>
      <c r="E79" s="226">
        <f>EGFV4!B74</f>
        <v>0</v>
      </c>
      <c r="F79" s="227">
        <f>EGFV4!B75</f>
        <v>0</v>
      </c>
      <c r="G79" s="228">
        <f>EGFV4!B76</f>
        <v>0</v>
      </c>
      <c r="H79" s="322">
        <f>'Enh Grant Original Request'!H68</f>
        <v>0</v>
      </c>
      <c r="I79" s="322">
        <f>'Enh Grant Original Request'!I68</f>
        <v>0</v>
      </c>
      <c r="J79" s="322">
        <f>'Enh Grant Original Request'!J68</f>
        <v>0</v>
      </c>
      <c r="K79" s="322">
        <f>'Enh Grant Original Request'!K68</f>
        <v>0</v>
      </c>
      <c r="L79" s="322">
        <f>'Enh Grant Original Request'!L68</f>
        <v>0</v>
      </c>
      <c r="M79" s="322">
        <f>'Enh Grant Original Request'!M68</f>
        <v>0</v>
      </c>
      <c r="N79" s="322">
        <f>'Enh Grant Original Request'!N68</f>
        <v>0</v>
      </c>
      <c r="O79" s="322">
        <f>'Enh Grant Original Request'!O68</f>
        <v>0</v>
      </c>
      <c r="P79" s="322">
        <f>'Enh Grant Original Request'!P68</f>
        <v>0</v>
      </c>
      <c r="Q79" s="323">
        <f>EGFV4!J79</f>
        <v>0</v>
      </c>
      <c r="R79" s="323">
        <f>EGFV4!K79</f>
        <v>0</v>
      </c>
      <c r="S79" s="324">
        <f>EGFV4!L79</f>
        <v>0</v>
      </c>
      <c r="T79" s="324">
        <f t="shared" si="5"/>
        <v>0</v>
      </c>
      <c r="U79" s="324"/>
      <c r="V79" s="326"/>
      <c r="W79" s="324"/>
      <c r="X79" s="324">
        <f t="shared" si="4"/>
        <v>0</v>
      </c>
      <c r="Y79" s="324">
        <f t="shared" si="6"/>
        <v>0</v>
      </c>
      <c r="Z79" s="324"/>
      <c r="AA79" s="230">
        <f>'Enh Grant Original Request'!AA68</f>
        <v>0</v>
      </c>
      <c r="AB79" s="230">
        <f>'Enh Grant Original Request'!AB68</f>
        <v>0</v>
      </c>
      <c r="AC79" s="325">
        <f>'Enh Grant Original Request'!AC68</f>
        <v>0</v>
      </c>
      <c r="AD79" s="325">
        <f>'Enh Grant Original Request'!AD68</f>
        <v>0</v>
      </c>
      <c r="AE79" s="325">
        <f>'Enh Grant Original Request'!AE68</f>
        <v>0</v>
      </c>
      <c r="AF79" s="325">
        <f>'Enh Grant Original Request'!AF68</f>
        <v>0</v>
      </c>
      <c r="AG79" s="229"/>
      <c r="AH79" s="230">
        <f>'Enh Grant Original Request'!AH68</f>
        <v>0</v>
      </c>
      <c r="AI79" s="319">
        <f>'Enh Grant Original Request'!AI68</f>
        <v>0</v>
      </c>
    </row>
    <row r="80" spans="1:35" s="231" customFormat="1" ht="21.9" customHeight="1" x14ac:dyDescent="0.3">
      <c r="A80" s="223">
        <f>EGFV4!F75</f>
        <v>0</v>
      </c>
      <c r="B80" s="224">
        <f>EGFV4!D75</f>
        <v>0</v>
      </c>
      <c r="C80" s="225">
        <f>EGFV4!F76</f>
        <v>0</v>
      </c>
      <c r="D80" s="226">
        <f>EGFV4!D76</f>
        <v>0</v>
      </c>
      <c r="E80" s="226">
        <f>EGFV4!B75</f>
        <v>0</v>
      </c>
      <c r="F80" s="227">
        <f>EGFV4!B76</f>
        <v>0</v>
      </c>
      <c r="G80" s="228">
        <f>EGFV4!B77</f>
        <v>0</v>
      </c>
      <c r="H80" s="322">
        <f>'Enh Grant Original Request'!H69</f>
        <v>0</v>
      </c>
      <c r="I80" s="322">
        <f>'Enh Grant Original Request'!I69</f>
        <v>0</v>
      </c>
      <c r="J80" s="322">
        <f>'Enh Grant Original Request'!J69</f>
        <v>0</v>
      </c>
      <c r="K80" s="322">
        <f>'Enh Grant Original Request'!K69</f>
        <v>0</v>
      </c>
      <c r="L80" s="322">
        <f>'Enh Grant Original Request'!L69</f>
        <v>0</v>
      </c>
      <c r="M80" s="322">
        <f>'Enh Grant Original Request'!M69</f>
        <v>0</v>
      </c>
      <c r="N80" s="322">
        <f>'Enh Grant Original Request'!N69</f>
        <v>0</v>
      </c>
      <c r="O80" s="322">
        <f>'Enh Grant Original Request'!O69</f>
        <v>0</v>
      </c>
      <c r="P80" s="322">
        <f>'Enh Grant Original Request'!P69</f>
        <v>0</v>
      </c>
      <c r="Q80" s="323">
        <f>EGFV4!J80</f>
        <v>0</v>
      </c>
      <c r="R80" s="323">
        <f>EGFV4!K80</f>
        <v>0</v>
      </c>
      <c r="S80" s="324">
        <f>EGFV4!L80</f>
        <v>0</v>
      </c>
      <c r="T80" s="324">
        <f t="shared" si="5"/>
        <v>0</v>
      </c>
      <c r="U80" s="324"/>
      <c r="V80" s="326"/>
      <c r="W80" s="324"/>
      <c r="X80" s="324">
        <f t="shared" si="4"/>
        <v>0</v>
      </c>
      <c r="Y80" s="324">
        <f t="shared" si="6"/>
        <v>0</v>
      </c>
      <c r="Z80" s="324"/>
      <c r="AA80" s="230">
        <f>'Enh Grant Original Request'!AA69</f>
        <v>0</v>
      </c>
      <c r="AB80" s="230">
        <f>'Enh Grant Original Request'!AB69</f>
        <v>0</v>
      </c>
      <c r="AC80" s="325">
        <f>'Enh Grant Original Request'!AC69</f>
        <v>0</v>
      </c>
      <c r="AD80" s="325">
        <f>'Enh Grant Original Request'!AD69</f>
        <v>0</v>
      </c>
      <c r="AE80" s="325">
        <f>'Enh Grant Original Request'!AE69</f>
        <v>0</v>
      </c>
      <c r="AF80" s="325">
        <f>'Enh Grant Original Request'!AF69</f>
        <v>0</v>
      </c>
      <c r="AG80" s="229"/>
      <c r="AH80" s="230">
        <f>'Enh Grant Original Request'!AH69</f>
        <v>0</v>
      </c>
      <c r="AI80" s="319">
        <f>'Enh Grant Original Request'!AI69</f>
        <v>0</v>
      </c>
    </row>
    <row r="81" spans="1:35" s="231" customFormat="1" ht="21.9" customHeight="1" x14ac:dyDescent="0.3">
      <c r="A81" s="223">
        <f>EGFV4!F76</f>
        <v>0</v>
      </c>
      <c r="B81" s="224">
        <f>EGFV4!D76</f>
        <v>0</v>
      </c>
      <c r="C81" s="225">
        <f>EGFV4!F77</f>
        <v>0</v>
      </c>
      <c r="D81" s="226">
        <f>EGFV4!D77</f>
        <v>0</v>
      </c>
      <c r="E81" s="226">
        <f>EGFV4!B76</f>
        <v>0</v>
      </c>
      <c r="F81" s="227">
        <f>EGFV4!B77</f>
        <v>0</v>
      </c>
      <c r="G81" s="228">
        <f>EGFV4!B78</f>
        <v>0</v>
      </c>
      <c r="H81" s="322">
        <f>'Enh Grant Original Request'!H70</f>
        <v>0</v>
      </c>
      <c r="I81" s="322">
        <f>'Enh Grant Original Request'!I70</f>
        <v>0</v>
      </c>
      <c r="J81" s="322">
        <f>'Enh Grant Original Request'!J70</f>
        <v>0</v>
      </c>
      <c r="K81" s="322">
        <f>'Enh Grant Original Request'!K70</f>
        <v>0</v>
      </c>
      <c r="L81" s="322">
        <f>'Enh Grant Original Request'!L70</f>
        <v>0</v>
      </c>
      <c r="M81" s="322">
        <f>'Enh Grant Original Request'!M70</f>
        <v>0</v>
      </c>
      <c r="N81" s="322">
        <f>'Enh Grant Original Request'!N70</f>
        <v>0</v>
      </c>
      <c r="O81" s="322">
        <f>'Enh Grant Original Request'!O70</f>
        <v>0</v>
      </c>
      <c r="P81" s="322">
        <f>'Enh Grant Original Request'!P70</f>
        <v>0</v>
      </c>
      <c r="Q81" s="323">
        <f>EGFV4!J81</f>
        <v>0</v>
      </c>
      <c r="R81" s="323">
        <f>EGFV4!K81</f>
        <v>0</v>
      </c>
      <c r="S81" s="324">
        <f>EGFV4!L81</f>
        <v>0</v>
      </c>
      <c r="T81" s="324">
        <f t="shared" si="5"/>
        <v>0</v>
      </c>
      <c r="U81" s="324"/>
      <c r="V81" s="326"/>
      <c r="W81" s="324"/>
      <c r="X81" s="324">
        <f t="shared" si="4"/>
        <v>0</v>
      </c>
      <c r="Y81" s="324">
        <f t="shared" si="6"/>
        <v>0</v>
      </c>
      <c r="Z81" s="324"/>
      <c r="AA81" s="230">
        <f>'Enh Grant Original Request'!AA70</f>
        <v>0</v>
      </c>
      <c r="AB81" s="230">
        <f>'Enh Grant Original Request'!AB70</f>
        <v>0</v>
      </c>
      <c r="AC81" s="325">
        <f>'Enh Grant Original Request'!AC70</f>
        <v>0</v>
      </c>
      <c r="AD81" s="325">
        <f>'Enh Grant Original Request'!AD70</f>
        <v>0</v>
      </c>
      <c r="AE81" s="325">
        <f>'Enh Grant Original Request'!AE70</f>
        <v>0</v>
      </c>
      <c r="AF81" s="325">
        <f>'Enh Grant Original Request'!AF70</f>
        <v>0</v>
      </c>
      <c r="AG81" s="229"/>
      <c r="AH81" s="230">
        <f>'Enh Grant Original Request'!AH70</f>
        <v>0</v>
      </c>
      <c r="AI81" s="319">
        <f>'Enh Grant Original Request'!AI70</f>
        <v>0</v>
      </c>
    </row>
    <row r="82" spans="1:35" s="231" customFormat="1" ht="21.9" customHeight="1" x14ac:dyDescent="0.3">
      <c r="A82" s="223">
        <f>EGFV4!F77</f>
        <v>0</v>
      </c>
      <c r="B82" s="224">
        <f>EGFV4!D77</f>
        <v>0</v>
      </c>
      <c r="C82" s="225">
        <f>EGFV4!F78</f>
        <v>0</v>
      </c>
      <c r="D82" s="226">
        <f>EGFV4!D78</f>
        <v>0</v>
      </c>
      <c r="E82" s="226">
        <f>EGFV4!B77</f>
        <v>0</v>
      </c>
      <c r="F82" s="227">
        <f>EGFV4!B78</f>
        <v>0</v>
      </c>
      <c r="G82" s="228">
        <f>EGFV4!B79</f>
        <v>0</v>
      </c>
      <c r="H82" s="322">
        <f>'Enh Grant Original Request'!H71</f>
        <v>0</v>
      </c>
      <c r="I82" s="322">
        <f>'Enh Grant Original Request'!I71</f>
        <v>0</v>
      </c>
      <c r="J82" s="322">
        <f>'Enh Grant Original Request'!J71</f>
        <v>0</v>
      </c>
      <c r="K82" s="322">
        <f>'Enh Grant Original Request'!K71</f>
        <v>0</v>
      </c>
      <c r="L82" s="322">
        <f>'Enh Grant Original Request'!L71</f>
        <v>0</v>
      </c>
      <c r="M82" s="322">
        <f>'Enh Grant Original Request'!M71</f>
        <v>0</v>
      </c>
      <c r="N82" s="322">
        <f>'Enh Grant Original Request'!N71</f>
        <v>0</v>
      </c>
      <c r="O82" s="322">
        <f>'Enh Grant Original Request'!O71</f>
        <v>0</v>
      </c>
      <c r="P82" s="322">
        <f>'Enh Grant Original Request'!P71</f>
        <v>0</v>
      </c>
      <c r="Q82" s="323">
        <f>EGFV4!J82</f>
        <v>0</v>
      </c>
      <c r="R82" s="323">
        <f>EGFV4!K82</f>
        <v>0</v>
      </c>
      <c r="S82" s="324">
        <f>EGFV4!L82</f>
        <v>0</v>
      </c>
      <c r="T82" s="324">
        <f t="shared" si="5"/>
        <v>0</v>
      </c>
      <c r="U82" s="324"/>
      <c r="V82" s="326"/>
      <c r="W82" s="324"/>
      <c r="X82" s="324">
        <f t="shared" si="4"/>
        <v>0</v>
      </c>
      <c r="Y82" s="324">
        <f t="shared" si="6"/>
        <v>0</v>
      </c>
      <c r="Z82" s="324"/>
      <c r="AA82" s="230">
        <f>'Enh Grant Original Request'!AA71</f>
        <v>0</v>
      </c>
      <c r="AB82" s="230">
        <f>'Enh Grant Original Request'!AB71</f>
        <v>0</v>
      </c>
      <c r="AC82" s="325">
        <f>'Enh Grant Original Request'!AC71</f>
        <v>0</v>
      </c>
      <c r="AD82" s="325">
        <f>'Enh Grant Original Request'!AD71</f>
        <v>0</v>
      </c>
      <c r="AE82" s="325">
        <f>'Enh Grant Original Request'!AE71</f>
        <v>0</v>
      </c>
      <c r="AF82" s="325">
        <f>'Enh Grant Original Request'!AF71</f>
        <v>0</v>
      </c>
      <c r="AG82" s="229"/>
      <c r="AH82" s="230">
        <f>'Enh Grant Original Request'!AH71</f>
        <v>0</v>
      </c>
      <c r="AI82" s="319">
        <f>'Enh Grant Original Request'!AI71</f>
        <v>0</v>
      </c>
    </row>
    <row r="83" spans="1:35" s="231" customFormat="1" ht="21.9" customHeight="1" x14ac:dyDescent="0.3">
      <c r="A83" s="223">
        <f>EGFV4!F78</f>
        <v>0</v>
      </c>
      <c r="B83" s="224">
        <f>EGFV4!D78</f>
        <v>0</v>
      </c>
      <c r="C83" s="225">
        <f>EGFV4!F79</f>
        <v>0</v>
      </c>
      <c r="D83" s="226">
        <f>EGFV4!D79</f>
        <v>0</v>
      </c>
      <c r="E83" s="226">
        <f>EGFV4!B78</f>
        <v>0</v>
      </c>
      <c r="F83" s="227">
        <f>EGFV4!B79</f>
        <v>0</v>
      </c>
      <c r="G83" s="228">
        <f>EGFV4!B80</f>
        <v>0</v>
      </c>
      <c r="H83" s="322">
        <f>'Enh Grant Original Request'!H72</f>
        <v>0</v>
      </c>
      <c r="I83" s="322">
        <f>'Enh Grant Original Request'!I72</f>
        <v>0</v>
      </c>
      <c r="J83" s="322">
        <f>'Enh Grant Original Request'!J72</f>
        <v>0</v>
      </c>
      <c r="K83" s="322">
        <f>'Enh Grant Original Request'!K72</f>
        <v>0</v>
      </c>
      <c r="L83" s="322">
        <f>'Enh Grant Original Request'!L72</f>
        <v>0</v>
      </c>
      <c r="M83" s="322">
        <f>'Enh Grant Original Request'!M72</f>
        <v>0</v>
      </c>
      <c r="N83" s="322">
        <f>'Enh Grant Original Request'!N72</f>
        <v>0</v>
      </c>
      <c r="O83" s="322">
        <f>'Enh Grant Original Request'!O72</f>
        <v>0</v>
      </c>
      <c r="P83" s="322">
        <f>'Enh Grant Original Request'!P72</f>
        <v>0</v>
      </c>
      <c r="Q83" s="323">
        <f>EGFV4!J83</f>
        <v>0</v>
      </c>
      <c r="R83" s="323">
        <f>EGFV4!K83</f>
        <v>0</v>
      </c>
      <c r="S83" s="324">
        <f>EGFV4!L83</f>
        <v>0</v>
      </c>
      <c r="T83" s="324">
        <f t="shared" si="5"/>
        <v>0</v>
      </c>
      <c r="U83" s="324"/>
      <c r="V83" s="326"/>
      <c r="W83" s="324"/>
      <c r="X83" s="324">
        <f t="shared" si="4"/>
        <v>0</v>
      </c>
      <c r="Y83" s="324">
        <f t="shared" si="6"/>
        <v>0</v>
      </c>
      <c r="Z83" s="324"/>
      <c r="AA83" s="230">
        <f>'Enh Grant Original Request'!AA72</f>
        <v>0</v>
      </c>
      <c r="AB83" s="230">
        <f>'Enh Grant Original Request'!AB72</f>
        <v>0</v>
      </c>
      <c r="AC83" s="325">
        <f>'Enh Grant Original Request'!AC72</f>
        <v>0</v>
      </c>
      <c r="AD83" s="325">
        <f>'Enh Grant Original Request'!AD72</f>
        <v>0</v>
      </c>
      <c r="AE83" s="325">
        <f>'Enh Grant Original Request'!AE72</f>
        <v>0</v>
      </c>
      <c r="AF83" s="325">
        <f>'Enh Grant Original Request'!AF72</f>
        <v>0</v>
      </c>
      <c r="AG83" s="229"/>
      <c r="AH83" s="230">
        <f>'Enh Grant Original Request'!AH72</f>
        <v>0</v>
      </c>
      <c r="AI83" s="319">
        <f>'Enh Grant Original Request'!AI72</f>
        <v>0</v>
      </c>
    </row>
    <row r="84" spans="1:35" s="231" customFormat="1" ht="21.9" customHeight="1" x14ac:dyDescent="0.3">
      <c r="A84" s="223">
        <f>EGFV4!F79</f>
        <v>0</v>
      </c>
      <c r="B84" s="224">
        <f>EGFV4!D79</f>
        <v>0</v>
      </c>
      <c r="C84" s="225">
        <f>EGFV4!F80</f>
        <v>0</v>
      </c>
      <c r="D84" s="226">
        <f>EGFV4!D80</f>
        <v>0</v>
      </c>
      <c r="E84" s="226">
        <f>EGFV4!B79</f>
        <v>0</v>
      </c>
      <c r="F84" s="227">
        <f>EGFV4!B80</f>
        <v>0</v>
      </c>
      <c r="G84" s="228">
        <f>EGFV4!B81</f>
        <v>0</v>
      </c>
      <c r="H84" s="322">
        <f>'Enh Grant Original Request'!H73</f>
        <v>0</v>
      </c>
      <c r="I84" s="322">
        <f>'Enh Grant Original Request'!I73</f>
        <v>0</v>
      </c>
      <c r="J84" s="322">
        <f>'Enh Grant Original Request'!J73</f>
        <v>0</v>
      </c>
      <c r="K84" s="322">
        <f>'Enh Grant Original Request'!K73</f>
        <v>0</v>
      </c>
      <c r="L84" s="322">
        <f>'Enh Grant Original Request'!L73</f>
        <v>0</v>
      </c>
      <c r="M84" s="322">
        <f>'Enh Grant Original Request'!M73</f>
        <v>0</v>
      </c>
      <c r="N84" s="322">
        <f>'Enh Grant Original Request'!N73</f>
        <v>0</v>
      </c>
      <c r="O84" s="322">
        <f>'Enh Grant Original Request'!O73</f>
        <v>0</v>
      </c>
      <c r="P84" s="322">
        <f>'Enh Grant Original Request'!P73</f>
        <v>0</v>
      </c>
      <c r="Q84" s="323">
        <f>EGFV4!J84</f>
        <v>0</v>
      </c>
      <c r="R84" s="323">
        <f>EGFV4!K84</f>
        <v>0</v>
      </c>
      <c r="S84" s="324">
        <f>EGFV4!L84</f>
        <v>0</v>
      </c>
      <c r="T84" s="324">
        <f t="shared" si="5"/>
        <v>0</v>
      </c>
      <c r="U84" s="324"/>
      <c r="V84" s="326"/>
      <c r="W84" s="324"/>
      <c r="X84" s="324">
        <f t="shared" si="4"/>
        <v>0</v>
      </c>
      <c r="Y84" s="324">
        <f t="shared" si="6"/>
        <v>0</v>
      </c>
      <c r="Z84" s="324"/>
      <c r="AA84" s="230">
        <f>'Enh Grant Original Request'!AA73</f>
        <v>0</v>
      </c>
      <c r="AB84" s="230">
        <f>'Enh Grant Original Request'!AB73</f>
        <v>0</v>
      </c>
      <c r="AC84" s="325">
        <f>'Enh Grant Original Request'!AC73</f>
        <v>0</v>
      </c>
      <c r="AD84" s="325">
        <f>'Enh Grant Original Request'!AD73</f>
        <v>0</v>
      </c>
      <c r="AE84" s="325">
        <f>'Enh Grant Original Request'!AE73</f>
        <v>0</v>
      </c>
      <c r="AF84" s="325">
        <f>'Enh Grant Original Request'!AF73</f>
        <v>0</v>
      </c>
      <c r="AG84" s="229"/>
      <c r="AH84" s="230">
        <f>'Enh Grant Original Request'!AH73</f>
        <v>0</v>
      </c>
      <c r="AI84" s="319">
        <f>'Enh Grant Original Request'!AI73</f>
        <v>0</v>
      </c>
    </row>
    <row r="85" spans="1:35" s="231" customFormat="1" ht="21.9" customHeight="1" x14ac:dyDescent="0.3">
      <c r="A85" s="223">
        <f>EGFV4!F80</f>
        <v>0</v>
      </c>
      <c r="B85" s="224">
        <f>EGFV4!D80</f>
        <v>0</v>
      </c>
      <c r="C85" s="225">
        <f>EGFV4!F81</f>
        <v>0</v>
      </c>
      <c r="D85" s="226">
        <f>EGFV4!D81</f>
        <v>0</v>
      </c>
      <c r="E85" s="226">
        <f>EGFV4!B80</f>
        <v>0</v>
      </c>
      <c r="F85" s="227">
        <f>EGFV4!B81</f>
        <v>0</v>
      </c>
      <c r="G85" s="228">
        <f>EGFV4!B82</f>
        <v>0</v>
      </c>
      <c r="H85" s="322">
        <f>'Enh Grant Original Request'!H74</f>
        <v>0</v>
      </c>
      <c r="I85" s="322">
        <f>'Enh Grant Original Request'!I74</f>
        <v>0</v>
      </c>
      <c r="J85" s="322">
        <f>'Enh Grant Original Request'!J74</f>
        <v>0</v>
      </c>
      <c r="K85" s="322">
        <f>'Enh Grant Original Request'!K74</f>
        <v>0</v>
      </c>
      <c r="L85" s="322">
        <f>'Enh Grant Original Request'!L74</f>
        <v>0</v>
      </c>
      <c r="M85" s="322">
        <f>'Enh Grant Original Request'!M74</f>
        <v>0</v>
      </c>
      <c r="N85" s="322">
        <f>'Enh Grant Original Request'!N74</f>
        <v>0</v>
      </c>
      <c r="O85" s="322">
        <f>'Enh Grant Original Request'!O74</f>
        <v>0</v>
      </c>
      <c r="P85" s="322">
        <f>'Enh Grant Original Request'!P74</f>
        <v>0</v>
      </c>
      <c r="Q85" s="323">
        <f>EGFV4!J85</f>
        <v>0</v>
      </c>
      <c r="R85" s="323">
        <f>EGFV4!K85</f>
        <v>0</v>
      </c>
      <c r="S85" s="324">
        <f>EGFV4!L85</f>
        <v>0</v>
      </c>
      <c r="T85" s="324">
        <f t="shared" si="5"/>
        <v>0</v>
      </c>
      <c r="U85" s="324"/>
      <c r="V85" s="326"/>
      <c r="W85" s="324"/>
      <c r="X85" s="324">
        <f t="shared" si="4"/>
        <v>0</v>
      </c>
      <c r="Y85" s="324">
        <f t="shared" si="6"/>
        <v>0</v>
      </c>
      <c r="Z85" s="324"/>
      <c r="AA85" s="230">
        <f>'Enh Grant Original Request'!AA74</f>
        <v>0</v>
      </c>
      <c r="AB85" s="230">
        <f>'Enh Grant Original Request'!AB74</f>
        <v>0</v>
      </c>
      <c r="AC85" s="325">
        <f>'Enh Grant Original Request'!AC74</f>
        <v>0</v>
      </c>
      <c r="AD85" s="325">
        <f>'Enh Grant Original Request'!AD74</f>
        <v>0</v>
      </c>
      <c r="AE85" s="325">
        <f>'Enh Grant Original Request'!AE74</f>
        <v>0</v>
      </c>
      <c r="AF85" s="325">
        <f>'Enh Grant Original Request'!AF74</f>
        <v>0</v>
      </c>
      <c r="AG85" s="229"/>
      <c r="AH85" s="230">
        <f>'Enh Grant Original Request'!AH74</f>
        <v>0</v>
      </c>
      <c r="AI85" s="319">
        <f>'Enh Grant Original Request'!AI74</f>
        <v>0</v>
      </c>
    </row>
    <row r="86" spans="1:35" s="231" customFormat="1" ht="21.9" customHeight="1" x14ac:dyDescent="0.3">
      <c r="A86" s="223">
        <f>EGFV4!F81</f>
        <v>0</v>
      </c>
      <c r="B86" s="224">
        <f>EGFV4!D81</f>
        <v>0</v>
      </c>
      <c r="C86" s="225">
        <f>EGFV4!F82</f>
        <v>0</v>
      </c>
      <c r="D86" s="226">
        <f>EGFV4!D82</f>
        <v>0</v>
      </c>
      <c r="E86" s="226">
        <f>EGFV4!B81</f>
        <v>0</v>
      </c>
      <c r="F86" s="227">
        <f>EGFV4!B82</f>
        <v>0</v>
      </c>
      <c r="G86" s="228">
        <f>EGFV4!B83</f>
        <v>0</v>
      </c>
      <c r="H86" s="322">
        <f>'Enh Grant Original Request'!H75</f>
        <v>0</v>
      </c>
      <c r="I86" s="322">
        <f>'Enh Grant Original Request'!I75</f>
        <v>0</v>
      </c>
      <c r="J86" s="322">
        <f>'Enh Grant Original Request'!J75</f>
        <v>0</v>
      </c>
      <c r="K86" s="322">
        <f>'Enh Grant Original Request'!K75</f>
        <v>0</v>
      </c>
      <c r="L86" s="322">
        <f>'Enh Grant Original Request'!L75</f>
        <v>0</v>
      </c>
      <c r="M86" s="322">
        <f>'Enh Grant Original Request'!M75</f>
        <v>0</v>
      </c>
      <c r="N86" s="322">
        <f>'Enh Grant Original Request'!N75</f>
        <v>0</v>
      </c>
      <c r="O86" s="322">
        <f>'Enh Grant Original Request'!O75</f>
        <v>0</v>
      </c>
      <c r="P86" s="322">
        <f>'Enh Grant Original Request'!P75</f>
        <v>0</v>
      </c>
      <c r="Q86" s="323">
        <f>EGFV4!J86</f>
        <v>0</v>
      </c>
      <c r="R86" s="323">
        <f>EGFV4!K86</f>
        <v>0</v>
      </c>
      <c r="S86" s="324">
        <f>EGFV4!L86</f>
        <v>0</v>
      </c>
      <c r="T86" s="324">
        <f t="shared" si="5"/>
        <v>0</v>
      </c>
      <c r="U86" s="324"/>
      <c r="V86" s="326"/>
      <c r="W86" s="324"/>
      <c r="X86" s="324">
        <f t="shared" si="4"/>
        <v>0</v>
      </c>
      <c r="Y86" s="324">
        <f t="shared" si="6"/>
        <v>0</v>
      </c>
      <c r="Z86" s="324"/>
      <c r="AA86" s="230">
        <f>'Enh Grant Original Request'!AA75</f>
        <v>0</v>
      </c>
      <c r="AB86" s="230">
        <f>'Enh Grant Original Request'!AB75</f>
        <v>0</v>
      </c>
      <c r="AC86" s="325">
        <f>'Enh Grant Original Request'!AC75</f>
        <v>0</v>
      </c>
      <c r="AD86" s="325">
        <f>'Enh Grant Original Request'!AD75</f>
        <v>0</v>
      </c>
      <c r="AE86" s="325">
        <f>'Enh Grant Original Request'!AE75</f>
        <v>0</v>
      </c>
      <c r="AF86" s="325">
        <f>'Enh Grant Original Request'!AF75</f>
        <v>0</v>
      </c>
      <c r="AG86" s="229"/>
      <c r="AH86" s="230">
        <f>'Enh Grant Original Request'!AH75</f>
        <v>0</v>
      </c>
      <c r="AI86" s="319">
        <f>'Enh Grant Original Request'!AI75</f>
        <v>0</v>
      </c>
    </row>
    <row r="87" spans="1:35" s="231" customFormat="1" ht="21.9" customHeight="1" x14ac:dyDescent="0.3">
      <c r="A87" s="223">
        <f>EGFV4!F82</f>
        <v>0</v>
      </c>
      <c r="B87" s="224">
        <f>EGFV4!D82</f>
        <v>0</v>
      </c>
      <c r="C87" s="225">
        <f>EGFV4!F83</f>
        <v>0</v>
      </c>
      <c r="D87" s="226">
        <f>EGFV4!D83</f>
        <v>0</v>
      </c>
      <c r="E87" s="226">
        <f>EGFV4!B82</f>
        <v>0</v>
      </c>
      <c r="F87" s="227">
        <f>EGFV4!B83</f>
        <v>0</v>
      </c>
      <c r="G87" s="228">
        <f>EGFV4!B84</f>
        <v>0</v>
      </c>
      <c r="H87" s="322">
        <f>'Enh Grant Original Request'!H76</f>
        <v>0</v>
      </c>
      <c r="I87" s="322">
        <f>'Enh Grant Original Request'!I76</f>
        <v>0</v>
      </c>
      <c r="J87" s="322">
        <f>'Enh Grant Original Request'!J76</f>
        <v>0</v>
      </c>
      <c r="K87" s="322">
        <f>'Enh Grant Original Request'!K76</f>
        <v>0</v>
      </c>
      <c r="L87" s="322">
        <f>'Enh Grant Original Request'!L76</f>
        <v>0</v>
      </c>
      <c r="M87" s="322">
        <f>'Enh Grant Original Request'!M76</f>
        <v>0</v>
      </c>
      <c r="N87" s="322">
        <f>'Enh Grant Original Request'!N76</f>
        <v>0</v>
      </c>
      <c r="O87" s="322">
        <f>'Enh Grant Original Request'!O76</f>
        <v>0</v>
      </c>
      <c r="P87" s="322">
        <f>'Enh Grant Original Request'!P76</f>
        <v>0</v>
      </c>
      <c r="Q87" s="323">
        <f>EGFV4!J87</f>
        <v>0</v>
      </c>
      <c r="R87" s="323">
        <f>EGFV4!K87</f>
        <v>0</v>
      </c>
      <c r="S87" s="324">
        <f>EGFV4!L87</f>
        <v>0</v>
      </c>
      <c r="T87" s="324">
        <f t="shared" si="5"/>
        <v>0</v>
      </c>
      <c r="U87" s="324"/>
      <c r="V87" s="326"/>
      <c r="W87" s="324"/>
      <c r="X87" s="324">
        <f t="shared" si="4"/>
        <v>0</v>
      </c>
      <c r="Y87" s="324">
        <f t="shared" si="6"/>
        <v>0</v>
      </c>
      <c r="Z87" s="324"/>
      <c r="AA87" s="230">
        <f>'Enh Grant Original Request'!AA76</f>
        <v>0</v>
      </c>
      <c r="AB87" s="230">
        <f>'Enh Grant Original Request'!AB76</f>
        <v>0</v>
      </c>
      <c r="AC87" s="325">
        <f>'Enh Grant Original Request'!AC76</f>
        <v>0</v>
      </c>
      <c r="AD87" s="325">
        <f>'Enh Grant Original Request'!AD76</f>
        <v>0</v>
      </c>
      <c r="AE87" s="325">
        <f>'Enh Grant Original Request'!AE76</f>
        <v>0</v>
      </c>
      <c r="AF87" s="325">
        <f>'Enh Grant Original Request'!AF76</f>
        <v>0</v>
      </c>
      <c r="AG87" s="229"/>
      <c r="AH87" s="230">
        <f>'Enh Grant Original Request'!AH76</f>
        <v>0</v>
      </c>
      <c r="AI87" s="319">
        <f>'Enh Grant Original Request'!AI76</f>
        <v>0</v>
      </c>
    </row>
    <row r="88" spans="1:35" s="231" customFormat="1" ht="21.9" customHeight="1" x14ac:dyDescent="0.3">
      <c r="A88" s="223">
        <f>EGFV4!F83</f>
        <v>0</v>
      </c>
      <c r="B88" s="224">
        <f>EGFV4!D83</f>
        <v>0</v>
      </c>
      <c r="C88" s="225">
        <f>EGFV4!F84</f>
        <v>0</v>
      </c>
      <c r="D88" s="226">
        <f>EGFV4!D84</f>
        <v>0</v>
      </c>
      <c r="E88" s="226">
        <f>EGFV4!B83</f>
        <v>0</v>
      </c>
      <c r="F88" s="227">
        <f>EGFV4!B84</f>
        <v>0</v>
      </c>
      <c r="G88" s="228">
        <f>EGFV4!B85</f>
        <v>0</v>
      </c>
      <c r="H88" s="322">
        <f>'Enh Grant Original Request'!H77</f>
        <v>0</v>
      </c>
      <c r="I88" s="322">
        <f>'Enh Grant Original Request'!I77</f>
        <v>0</v>
      </c>
      <c r="J88" s="322">
        <f>'Enh Grant Original Request'!J77</f>
        <v>0</v>
      </c>
      <c r="K88" s="322">
        <f>'Enh Grant Original Request'!K77</f>
        <v>0</v>
      </c>
      <c r="L88" s="322">
        <f>'Enh Grant Original Request'!L77</f>
        <v>0</v>
      </c>
      <c r="M88" s="322">
        <f>'Enh Grant Original Request'!M77</f>
        <v>0</v>
      </c>
      <c r="N88" s="322">
        <f>'Enh Grant Original Request'!N77</f>
        <v>0</v>
      </c>
      <c r="O88" s="322">
        <f>'Enh Grant Original Request'!O77</f>
        <v>0</v>
      </c>
      <c r="P88" s="322">
        <f>'Enh Grant Original Request'!P77</f>
        <v>0</v>
      </c>
      <c r="Q88" s="323">
        <f>EGFV4!J88</f>
        <v>0</v>
      </c>
      <c r="R88" s="323">
        <f>EGFV4!K88</f>
        <v>0</v>
      </c>
      <c r="S88" s="324">
        <f>EGFV4!L88</f>
        <v>0</v>
      </c>
      <c r="T88" s="324">
        <f t="shared" si="5"/>
        <v>0</v>
      </c>
      <c r="U88" s="324"/>
      <c r="V88" s="326"/>
      <c r="W88" s="324"/>
      <c r="X88" s="324">
        <f t="shared" si="4"/>
        <v>0</v>
      </c>
      <c r="Y88" s="324">
        <f t="shared" si="6"/>
        <v>0</v>
      </c>
      <c r="Z88" s="324"/>
      <c r="AA88" s="230">
        <f>'Enh Grant Original Request'!AA77</f>
        <v>0</v>
      </c>
      <c r="AB88" s="230">
        <f>'Enh Grant Original Request'!AB77</f>
        <v>0</v>
      </c>
      <c r="AC88" s="325">
        <f>'Enh Grant Original Request'!AC77</f>
        <v>0</v>
      </c>
      <c r="AD88" s="325">
        <f>'Enh Grant Original Request'!AD77</f>
        <v>0</v>
      </c>
      <c r="AE88" s="325">
        <f>'Enh Grant Original Request'!AE77</f>
        <v>0</v>
      </c>
      <c r="AF88" s="325">
        <f>'Enh Grant Original Request'!AF77</f>
        <v>0</v>
      </c>
      <c r="AG88" s="229"/>
      <c r="AH88" s="230">
        <f>'Enh Grant Original Request'!AH77</f>
        <v>0</v>
      </c>
      <c r="AI88" s="319">
        <f>'Enh Grant Original Request'!AI77</f>
        <v>0</v>
      </c>
    </row>
    <row r="89" spans="1:35" s="231" customFormat="1" ht="21.9" customHeight="1" x14ac:dyDescent="0.3">
      <c r="A89" s="223">
        <f>EGFV4!F84</f>
        <v>0</v>
      </c>
      <c r="B89" s="224">
        <f>EGFV4!D84</f>
        <v>0</v>
      </c>
      <c r="C89" s="225">
        <f>EGFV4!F85</f>
        <v>0</v>
      </c>
      <c r="D89" s="226">
        <f>EGFV4!D85</f>
        <v>0</v>
      </c>
      <c r="E89" s="226">
        <f>EGFV4!B84</f>
        <v>0</v>
      </c>
      <c r="F89" s="227">
        <f>EGFV4!B85</f>
        <v>0</v>
      </c>
      <c r="G89" s="228">
        <f>EGFV4!B86</f>
        <v>0</v>
      </c>
      <c r="H89" s="322">
        <f>'Enh Grant Original Request'!H78</f>
        <v>0</v>
      </c>
      <c r="I89" s="322">
        <f>'Enh Grant Original Request'!I78</f>
        <v>0</v>
      </c>
      <c r="J89" s="322">
        <f>'Enh Grant Original Request'!J78</f>
        <v>0</v>
      </c>
      <c r="K89" s="322">
        <f>'Enh Grant Original Request'!K78</f>
        <v>0</v>
      </c>
      <c r="L89" s="322">
        <f>'Enh Grant Original Request'!L78</f>
        <v>0</v>
      </c>
      <c r="M89" s="322">
        <f>'Enh Grant Original Request'!M78</f>
        <v>0</v>
      </c>
      <c r="N89" s="322">
        <f>'Enh Grant Original Request'!N78</f>
        <v>0</v>
      </c>
      <c r="O89" s="322">
        <f>'Enh Grant Original Request'!O78</f>
        <v>0</v>
      </c>
      <c r="P89" s="322">
        <f>'Enh Grant Original Request'!P78</f>
        <v>0</v>
      </c>
      <c r="Q89" s="323">
        <f>EGFV4!J89</f>
        <v>0</v>
      </c>
      <c r="R89" s="323">
        <f>EGFV4!K89</f>
        <v>0</v>
      </c>
      <c r="S89" s="324">
        <f>EGFV4!L89</f>
        <v>0</v>
      </c>
      <c r="T89" s="324">
        <f t="shared" si="5"/>
        <v>0</v>
      </c>
      <c r="U89" s="324"/>
      <c r="V89" s="326"/>
      <c r="W89" s="324"/>
      <c r="X89" s="324">
        <f t="shared" si="4"/>
        <v>0</v>
      </c>
      <c r="Y89" s="324">
        <f t="shared" si="6"/>
        <v>0</v>
      </c>
      <c r="Z89" s="324"/>
      <c r="AA89" s="230">
        <f>'Enh Grant Original Request'!AA78</f>
        <v>0</v>
      </c>
      <c r="AB89" s="230">
        <f>'Enh Grant Original Request'!AB78</f>
        <v>0</v>
      </c>
      <c r="AC89" s="325">
        <f>'Enh Grant Original Request'!AC78</f>
        <v>0</v>
      </c>
      <c r="AD89" s="325">
        <f>'Enh Grant Original Request'!AD78</f>
        <v>0</v>
      </c>
      <c r="AE89" s="325">
        <f>'Enh Grant Original Request'!AE78</f>
        <v>0</v>
      </c>
      <c r="AF89" s="325">
        <f>'Enh Grant Original Request'!AF78</f>
        <v>0</v>
      </c>
      <c r="AG89" s="229"/>
      <c r="AH89" s="230">
        <f>'Enh Grant Original Request'!AH78</f>
        <v>0</v>
      </c>
      <c r="AI89" s="319">
        <f>'Enh Grant Original Request'!AI78</f>
        <v>0</v>
      </c>
    </row>
    <row r="90" spans="1:35" s="231" customFormat="1" ht="21.9" customHeight="1" x14ac:dyDescent="0.3">
      <c r="A90" s="223">
        <f>EGFV4!F85</f>
        <v>0</v>
      </c>
      <c r="B90" s="224">
        <f>EGFV4!D85</f>
        <v>0</v>
      </c>
      <c r="C90" s="225">
        <f>EGFV4!F86</f>
        <v>0</v>
      </c>
      <c r="D90" s="226">
        <f>EGFV4!D86</f>
        <v>0</v>
      </c>
      <c r="E90" s="226">
        <f>EGFV4!B85</f>
        <v>0</v>
      </c>
      <c r="F90" s="227">
        <f>EGFV4!B86</f>
        <v>0</v>
      </c>
      <c r="G90" s="228">
        <f>EGFV4!B87</f>
        <v>0</v>
      </c>
      <c r="H90" s="322">
        <f>'Enh Grant Original Request'!H79</f>
        <v>0</v>
      </c>
      <c r="I90" s="322">
        <f>'Enh Grant Original Request'!I79</f>
        <v>0</v>
      </c>
      <c r="J90" s="322">
        <f>'Enh Grant Original Request'!J79</f>
        <v>0</v>
      </c>
      <c r="K90" s="322">
        <f>'Enh Grant Original Request'!K79</f>
        <v>0</v>
      </c>
      <c r="L90" s="322">
        <f>'Enh Grant Original Request'!L79</f>
        <v>0</v>
      </c>
      <c r="M90" s="322">
        <f>'Enh Grant Original Request'!M79</f>
        <v>0</v>
      </c>
      <c r="N90" s="322">
        <f>'Enh Grant Original Request'!N79</f>
        <v>0</v>
      </c>
      <c r="O90" s="322">
        <f>'Enh Grant Original Request'!O79</f>
        <v>0</v>
      </c>
      <c r="P90" s="322">
        <f>'Enh Grant Original Request'!P79</f>
        <v>0</v>
      </c>
      <c r="Q90" s="323">
        <f>EGFV4!J90</f>
        <v>0</v>
      </c>
      <c r="R90" s="323">
        <f>EGFV4!K90</f>
        <v>0</v>
      </c>
      <c r="S90" s="324">
        <f>EGFV4!L90</f>
        <v>0</v>
      </c>
      <c r="T90" s="324">
        <f t="shared" si="5"/>
        <v>0</v>
      </c>
      <c r="U90" s="324"/>
      <c r="V90" s="326"/>
      <c r="W90" s="324"/>
      <c r="X90" s="324">
        <f t="shared" si="4"/>
        <v>0</v>
      </c>
      <c r="Y90" s="324">
        <f t="shared" si="6"/>
        <v>0</v>
      </c>
      <c r="Z90" s="324"/>
      <c r="AA90" s="230">
        <f>'Enh Grant Original Request'!AA79</f>
        <v>0</v>
      </c>
      <c r="AB90" s="230">
        <f>'Enh Grant Original Request'!AB79</f>
        <v>0</v>
      </c>
      <c r="AC90" s="325">
        <f>'Enh Grant Original Request'!AC79</f>
        <v>0</v>
      </c>
      <c r="AD90" s="325">
        <f>'Enh Grant Original Request'!AD79</f>
        <v>0</v>
      </c>
      <c r="AE90" s="325">
        <f>'Enh Grant Original Request'!AE79</f>
        <v>0</v>
      </c>
      <c r="AF90" s="325">
        <f>'Enh Grant Original Request'!AF79</f>
        <v>0</v>
      </c>
      <c r="AG90" s="229"/>
      <c r="AH90" s="230">
        <f>'Enh Grant Original Request'!AH79</f>
        <v>0</v>
      </c>
      <c r="AI90" s="319">
        <f>'Enh Grant Original Request'!AI79</f>
        <v>0</v>
      </c>
    </row>
    <row r="91" spans="1:35" s="231" customFormat="1" ht="21.9" customHeight="1" x14ac:dyDescent="0.3">
      <c r="A91" s="223">
        <f>EGFV4!F86</f>
        <v>0</v>
      </c>
      <c r="B91" s="224">
        <f>EGFV4!D86</f>
        <v>0</v>
      </c>
      <c r="C91" s="225">
        <f>EGFV4!F87</f>
        <v>0</v>
      </c>
      <c r="D91" s="226">
        <f>EGFV4!D87</f>
        <v>0</v>
      </c>
      <c r="E91" s="226">
        <f>EGFV4!B86</f>
        <v>0</v>
      </c>
      <c r="F91" s="227">
        <f>EGFV4!B87</f>
        <v>0</v>
      </c>
      <c r="G91" s="228">
        <f>EGFV4!B88</f>
        <v>0</v>
      </c>
      <c r="H91" s="322">
        <f>'Enh Grant Original Request'!H80</f>
        <v>0</v>
      </c>
      <c r="I91" s="322">
        <f>'Enh Grant Original Request'!I80</f>
        <v>0</v>
      </c>
      <c r="J91" s="322">
        <f>'Enh Grant Original Request'!J80</f>
        <v>0</v>
      </c>
      <c r="K91" s="322">
        <f>'Enh Grant Original Request'!K80</f>
        <v>0</v>
      </c>
      <c r="L91" s="322">
        <f>'Enh Grant Original Request'!L80</f>
        <v>0</v>
      </c>
      <c r="M91" s="322">
        <f>'Enh Grant Original Request'!M80</f>
        <v>0</v>
      </c>
      <c r="N91" s="322">
        <f>'Enh Grant Original Request'!N80</f>
        <v>0</v>
      </c>
      <c r="O91" s="322">
        <f>'Enh Grant Original Request'!O80</f>
        <v>0</v>
      </c>
      <c r="P91" s="322">
        <f>'Enh Grant Original Request'!P80</f>
        <v>0</v>
      </c>
      <c r="Q91" s="323">
        <f>EGFV4!J91</f>
        <v>0</v>
      </c>
      <c r="R91" s="323">
        <f>EGFV4!K91</f>
        <v>0</v>
      </c>
      <c r="S91" s="324">
        <f>EGFV4!L91</f>
        <v>0</v>
      </c>
      <c r="T91" s="324">
        <f t="shared" si="5"/>
        <v>0</v>
      </c>
      <c r="U91" s="324"/>
      <c r="V91" s="326"/>
      <c r="W91" s="324"/>
      <c r="X91" s="324">
        <f t="shared" si="4"/>
        <v>0</v>
      </c>
      <c r="Y91" s="324">
        <f t="shared" si="6"/>
        <v>0</v>
      </c>
      <c r="Z91" s="324"/>
      <c r="AA91" s="230">
        <f>'Enh Grant Original Request'!AA80</f>
        <v>0</v>
      </c>
      <c r="AB91" s="230">
        <f>'Enh Grant Original Request'!AB80</f>
        <v>0</v>
      </c>
      <c r="AC91" s="325">
        <f>'Enh Grant Original Request'!AC80</f>
        <v>0</v>
      </c>
      <c r="AD91" s="325">
        <f>'Enh Grant Original Request'!AD80</f>
        <v>0</v>
      </c>
      <c r="AE91" s="325">
        <f>'Enh Grant Original Request'!AE80</f>
        <v>0</v>
      </c>
      <c r="AF91" s="325">
        <f>'Enh Grant Original Request'!AF80</f>
        <v>0</v>
      </c>
      <c r="AG91" s="229"/>
      <c r="AH91" s="230">
        <f>'Enh Grant Original Request'!AH80</f>
        <v>0</v>
      </c>
      <c r="AI91" s="319">
        <f>'Enh Grant Original Request'!AI80</f>
        <v>0</v>
      </c>
    </row>
    <row r="92" spans="1:35" s="231" customFormat="1" ht="21.9" customHeight="1" x14ac:dyDescent="0.3">
      <c r="A92" s="223">
        <f>EGFV4!F87</f>
        <v>0</v>
      </c>
      <c r="B92" s="224">
        <f>EGFV4!D87</f>
        <v>0</v>
      </c>
      <c r="C92" s="225">
        <f>EGFV4!F88</f>
        <v>0</v>
      </c>
      <c r="D92" s="226">
        <f>EGFV4!D88</f>
        <v>0</v>
      </c>
      <c r="E92" s="226">
        <f>EGFV4!B87</f>
        <v>0</v>
      </c>
      <c r="F92" s="227">
        <f>EGFV4!B88</f>
        <v>0</v>
      </c>
      <c r="G92" s="228">
        <f>EGFV4!B89</f>
        <v>0</v>
      </c>
      <c r="H92" s="322">
        <f>'Enh Grant Original Request'!H81</f>
        <v>0</v>
      </c>
      <c r="I92" s="322">
        <f>'Enh Grant Original Request'!I81</f>
        <v>0</v>
      </c>
      <c r="J92" s="322">
        <f>'Enh Grant Original Request'!J81</f>
        <v>0</v>
      </c>
      <c r="K92" s="322">
        <f>'Enh Grant Original Request'!K81</f>
        <v>0</v>
      </c>
      <c r="L92" s="322">
        <f>'Enh Grant Original Request'!L81</f>
        <v>0</v>
      </c>
      <c r="M92" s="322">
        <f>'Enh Grant Original Request'!M81</f>
        <v>0</v>
      </c>
      <c r="N92" s="322">
        <f>'Enh Grant Original Request'!N81</f>
        <v>0</v>
      </c>
      <c r="O92" s="322">
        <f>'Enh Grant Original Request'!O81</f>
        <v>0</v>
      </c>
      <c r="P92" s="322">
        <f>'Enh Grant Original Request'!P81</f>
        <v>0</v>
      </c>
      <c r="Q92" s="323">
        <f>EGFV4!J92</f>
        <v>0</v>
      </c>
      <c r="R92" s="323">
        <f>EGFV4!K92</f>
        <v>0</v>
      </c>
      <c r="S92" s="324">
        <f>EGFV4!L92</f>
        <v>0</v>
      </c>
      <c r="T92" s="324">
        <f t="shared" si="5"/>
        <v>0</v>
      </c>
      <c r="U92" s="324"/>
      <c r="V92" s="326"/>
      <c r="W92" s="324"/>
      <c r="X92" s="324">
        <f t="shared" si="4"/>
        <v>0</v>
      </c>
      <c r="Y92" s="324">
        <f t="shared" si="6"/>
        <v>0</v>
      </c>
      <c r="Z92" s="324"/>
      <c r="AA92" s="230">
        <f>'Enh Grant Original Request'!AA81</f>
        <v>0</v>
      </c>
      <c r="AB92" s="230">
        <f>'Enh Grant Original Request'!AB81</f>
        <v>0</v>
      </c>
      <c r="AC92" s="325">
        <f>'Enh Grant Original Request'!AC81</f>
        <v>0</v>
      </c>
      <c r="AD92" s="325">
        <f>'Enh Grant Original Request'!AD81</f>
        <v>0</v>
      </c>
      <c r="AE92" s="325">
        <f>'Enh Grant Original Request'!AE81</f>
        <v>0</v>
      </c>
      <c r="AF92" s="325">
        <f>'Enh Grant Original Request'!AF81</f>
        <v>0</v>
      </c>
      <c r="AG92" s="229"/>
      <c r="AH92" s="230">
        <f>'Enh Grant Original Request'!AH81</f>
        <v>0</v>
      </c>
      <c r="AI92" s="319">
        <f>'Enh Grant Original Request'!AI81</f>
        <v>0</v>
      </c>
    </row>
    <row r="93" spans="1:35" s="231" customFormat="1" ht="21.9" customHeight="1" x14ac:dyDescent="0.3">
      <c r="A93" s="223">
        <f>EGFV4!F88</f>
        <v>0</v>
      </c>
      <c r="B93" s="224">
        <f>EGFV4!D88</f>
        <v>0</v>
      </c>
      <c r="C93" s="225">
        <f>EGFV4!F89</f>
        <v>0</v>
      </c>
      <c r="D93" s="226">
        <f>EGFV4!D89</f>
        <v>0</v>
      </c>
      <c r="E93" s="226">
        <f>EGFV4!B88</f>
        <v>0</v>
      </c>
      <c r="F93" s="227">
        <f>EGFV4!B89</f>
        <v>0</v>
      </c>
      <c r="G93" s="228">
        <f>EGFV4!B90</f>
        <v>0</v>
      </c>
      <c r="H93" s="322">
        <f>'Enh Grant Original Request'!H82</f>
        <v>0</v>
      </c>
      <c r="I93" s="322">
        <f>'Enh Grant Original Request'!I82</f>
        <v>0</v>
      </c>
      <c r="J93" s="322">
        <f>'Enh Grant Original Request'!J82</f>
        <v>0</v>
      </c>
      <c r="K93" s="322">
        <f>'Enh Grant Original Request'!K82</f>
        <v>0</v>
      </c>
      <c r="L93" s="322">
        <f>'Enh Grant Original Request'!L82</f>
        <v>0</v>
      </c>
      <c r="M93" s="322">
        <f>'Enh Grant Original Request'!M82</f>
        <v>0</v>
      </c>
      <c r="N93" s="322">
        <f>'Enh Grant Original Request'!N82</f>
        <v>0</v>
      </c>
      <c r="O93" s="322">
        <f>'Enh Grant Original Request'!O82</f>
        <v>0</v>
      </c>
      <c r="P93" s="322">
        <f>'Enh Grant Original Request'!P82</f>
        <v>0</v>
      </c>
      <c r="Q93" s="323">
        <f>EGFV4!J93</f>
        <v>0</v>
      </c>
      <c r="R93" s="323">
        <f>EGFV4!K93</f>
        <v>0</v>
      </c>
      <c r="S93" s="324">
        <f>EGFV4!L93</f>
        <v>0</v>
      </c>
      <c r="T93" s="324">
        <f t="shared" si="5"/>
        <v>0</v>
      </c>
      <c r="U93" s="324"/>
      <c r="V93" s="326"/>
      <c r="W93" s="324"/>
      <c r="X93" s="324">
        <f t="shared" si="4"/>
        <v>0</v>
      </c>
      <c r="Y93" s="324">
        <f t="shared" si="6"/>
        <v>0</v>
      </c>
      <c r="Z93" s="324"/>
      <c r="AA93" s="230">
        <f>'Enh Grant Original Request'!AA82</f>
        <v>0</v>
      </c>
      <c r="AB93" s="230">
        <f>'Enh Grant Original Request'!AB82</f>
        <v>0</v>
      </c>
      <c r="AC93" s="325">
        <f>'Enh Grant Original Request'!AC82</f>
        <v>0</v>
      </c>
      <c r="AD93" s="325">
        <f>'Enh Grant Original Request'!AD82</f>
        <v>0</v>
      </c>
      <c r="AE93" s="325">
        <f>'Enh Grant Original Request'!AE82</f>
        <v>0</v>
      </c>
      <c r="AF93" s="325">
        <f>'Enh Grant Original Request'!AF82</f>
        <v>0</v>
      </c>
      <c r="AG93" s="229"/>
      <c r="AH93" s="230">
        <f>'Enh Grant Original Request'!AH82</f>
        <v>0</v>
      </c>
      <c r="AI93" s="319">
        <f>'Enh Grant Original Request'!AI82</f>
        <v>0</v>
      </c>
    </row>
    <row r="94" spans="1:35" s="231" customFormat="1" ht="21.9" customHeight="1" x14ac:dyDescent="0.3">
      <c r="A94" s="223">
        <f>EGFV4!F89</f>
        <v>0</v>
      </c>
      <c r="B94" s="224">
        <f>EGFV4!D89</f>
        <v>0</v>
      </c>
      <c r="C94" s="225">
        <f>EGFV4!F90</f>
        <v>0</v>
      </c>
      <c r="D94" s="226">
        <f>EGFV4!D90</f>
        <v>0</v>
      </c>
      <c r="E94" s="226">
        <f>EGFV4!B89</f>
        <v>0</v>
      </c>
      <c r="F94" s="227">
        <f>EGFV4!B90</f>
        <v>0</v>
      </c>
      <c r="G94" s="228">
        <f>EGFV4!B91</f>
        <v>0</v>
      </c>
      <c r="H94" s="322">
        <f>'Enh Grant Original Request'!H83</f>
        <v>0</v>
      </c>
      <c r="I94" s="322">
        <f>'Enh Grant Original Request'!I83</f>
        <v>0</v>
      </c>
      <c r="J94" s="322">
        <f>'Enh Grant Original Request'!J83</f>
        <v>0</v>
      </c>
      <c r="K94" s="322">
        <f>'Enh Grant Original Request'!K83</f>
        <v>0</v>
      </c>
      <c r="L94" s="322">
        <f>'Enh Grant Original Request'!L83</f>
        <v>0</v>
      </c>
      <c r="M94" s="322">
        <f>'Enh Grant Original Request'!M83</f>
        <v>0</v>
      </c>
      <c r="N94" s="322">
        <f>'Enh Grant Original Request'!N83</f>
        <v>0</v>
      </c>
      <c r="O94" s="322">
        <f>'Enh Grant Original Request'!O83</f>
        <v>0</v>
      </c>
      <c r="P94" s="322">
        <f>'Enh Grant Original Request'!P83</f>
        <v>0</v>
      </c>
      <c r="Q94" s="323">
        <f>EGFV4!J94</f>
        <v>0</v>
      </c>
      <c r="R94" s="323">
        <f>EGFV4!K94</f>
        <v>0</v>
      </c>
      <c r="S94" s="324">
        <f>EGFV4!L94</f>
        <v>0</v>
      </c>
      <c r="T94" s="324">
        <f t="shared" si="5"/>
        <v>0</v>
      </c>
      <c r="U94" s="324"/>
      <c r="V94" s="326"/>
      <c r="W94" s="324"/>
      <c r="X94" s="324">
        <f t="shared" si="4"/>
        <v>0</v>
      </c>
      <c r="Y94" s="324">
        <f t="shared" si="6"/>
        <v>0</v>
      </c>
      <c r="Z94" s="324"/>
      <c r="AA94" s="230">
        <f>'Enh Grant Original Request'!AA83</f>
        <v>0</v>
      </c>
      <c r="AB94" s="230">
        <f>'Enh Grant Original Request'!AB83</f>
        <v>0</v>
      </c>
      <c r="AC94" s="325">
        <f>'Enh Grant Original Request'!AC83</f>
        <v>0</v>
      </c>
      <c r="AD94" s="325">
        <f>'Enh Grant Original Request'!AD83</f>
        <v>0</v>
      </c>
      <c r="AE94" s="325">
        <f>'Enh Grant Original Request'!AE83</f>
        <v>0</v>
      </c>
      <c r="AF94" s="325">
        <f>'Enh Grant Original Request'!AF83</f>
        <v>0</v>
      </c>
      <c r="AG94" s="229"/>
      <c r="AH94" s="230">
        <f>'Enh Grant Original Request'!AH83</f>
        <v>0</v>
      </c>
      <c r="AI94" s="319">
        <f>'Enh Grant Original Request'!AI83</f>
        <v>0</v>
      </c>
    </row>
    <row r="95" spans="1:35" s="231" customFormat="1" ht="21.9" customHeight="1" x14ac:dyDescent="0.3">
      <c r="A95" s="223">
        <f>EGFV4!F90</f>
        <v>0</v>
      </c>
      <c r="B95" s="224">
        <f>EGFV4!D90</f>
        <v>0</v>
      </c>
      <c r="C95" s="225">
        <f>EGFV4!F91</f>
        <v>0</v>
      </c>
      <c r="D95" s="226">
        <f>EGFV4!D91</f>
        <v>0</v>
      </c>
      <c r="E95" s="226">
        <f>EGFV4!B90</f>
        <v>0</v>
      </c>
      <c r="F95" s="227">
        <f>EGFV4!B91</f>
        <v>0</v>
      </c>
      <c r="G95" s="228">
        <f>EGFV4!B92</f>
        <v>0</v>
      </c>
      <c r="H95" s="322">
        <f>'Enh Grant Original Request'!H84</f>
        <v>0</v>
      </c>
      <c r="I95" s="322">
        <f>'Enh Grant Original Request'!I84</f>
        <v>0</v>
      </c>
      <c r="J95" s="322">
        <f>'Enh Grant Original Request'!J84</f>
        <v>0</v>
      </c>
      <c r="K95" s="322">
        <f>'Enh Grant Original Request'!K84</f>
        <v>0</v>
      </c>
      <c r="L95" s="322">
        <f>'Enh Grant Original Request'!L84</f>
        <v>0</v>
      </c>
      <c r="M95" s="322">
        <f>'Enh Grant Original Request'!M84</f>
        <v>0</v>
      </c>
      <c r="N95" s="322">
        <f>'Enh Grant Original Request'!N84</f>
        <v>0</v>
      </c>
      <c r="O95" s="322">
        <f>'Enh Grant Original Request'!O84</f>
        <v>0</v>
      </c>
      <c r="P95" s="322">
        <f>'Enh Grant Original Request'!P84</f>
        <v>0</v>
      </c>
      <c r="Q95" s="323">
        <f>EGFV4!J95</f>
        <v>0</v>
      </c>
      <c r="R95" s="323">
        <f>EGFV4!K95</f>
        <v>0</v>
      </c>
      <c r="S95" s="324">
        <f>EGFV4!L95</f>
        <v>0</v>
      </c>
      <c r="T95" s="324">
        <f t="shared" si="5"/>
        <v>0</v>
      </c>
      <c r="U95" s="324"/>
      <c r="V95" s="326"/>
      <c r="W95" s="324"/>
      <c r="X95" s="324">
        <f t="shared" si="4"/>
        <v>0</v>
      </c>
      <c r="Y95" s="324">
        <f t="shared" si="6"/>
        <v>0</v>
      </c>
      <c r="Z95" s="324"/>
      <c r="AA95" s="230">
        <f>'Enh Grant Original Request'!AA84</f>
        <v>0</v>
      </c>
      <c r="AB95" s="230">
        <f>'Enh Grant Original Request'!AB84</f>
        <v>0</v>
      </c>
      <c r="AC95" s="325">
        <f>'Enh Grant Original Request'!AC84</f>
        <v>0</v>
      </c>
      <c r="AD95" s="325">
        <f>'Enh Grant Original Request'!AD84</f>
        <v>0</v>
      </c>
      <c r="AE95" s="325">
        <f>'Enh Grant Original Request'!AE84</f>
        <v>0</v>
      </c>
      <c r="AF95" s="325">
        <f>'Enh Grant Original Request'!AF84</f>
        <v>0</v>
      </c>
      <c r="AG95" s="229"/>
      <c r="AH95" s="230">
        <f>'Enh Grant Original Request'!AH84</f>
        <v>0</v>
      </c>
      <c r="AI95" s="319">
        <f>'Enh Grant Original Request'!AI84</f>
        <v>0</v>
      </c>
    </row>
    <row r="96" spans="1:35" s="231" customFormat="1" ht="21.9" customHeight="1" x14ac:dyDescent="0.3">
      <c r="A96" s="223">
        <f>EGFV4!F91</f>
        <v>0</v>
      </c>
      <c r="B96" s="224">
        <f>EGFV4!D91</f>
        <v>0</v>
      </c>
      <c r="C96" s="225">
        <f>EGFV4!F92</f>
        <v>0</v>
      </c>
      <c r="D96" s="226">
        <f>EGFV4!D92</f>
        <v>0</v>
      </c>
      <c r="E96" s="226">
        <f>EGFV4!B91</f>
        <v>0</v>
      </c>
      <c r="F96" s="227">
        <f>EGFV4!B92</f>
        <v>0</v>
      </c>
      <c r="G96" s="228">
        <f>EGFV4!B93</f>
        <v>0</v>
      </c>
      <c r="H96" s="322">
        <f>'Enh Grant Original Request'!H85</f>
        <v>0</v>
      </c>
      <c r="I96" s="322">
        <f>'Enh Grant Original Request'!I85</f>
        <v>0</v>
      </c>
      <c r="J96" s="322">
        <f>'Enh Grant Original Request'!J85</f>
        <v>0</v>
      </c>
      <c r="K96" s="322">
        <f>'Enh Grant Original Request'!K85</f>
        <v>0</v>
      </c>
      <c r="L96" s="322">
        <f>'Enh Grant Original Request'!L85</f>
        <v>0</v>
      </c>
      <c r="M96" s="322">
        <f>'Enh Grant Original Request'!M85</f>
        <v>0</v>
      </c>
      <c r="N96" s="322">
        <f>'Enh Grant Original Request'!N85</f>
        <v>0</v>
      </c>
      <c r="O96" s="322">
        <f>'Enh Grant Original Request'!O85</f>
        <v>0</v>
      </c>
      <c r="P96" s="322">
        <f>'Enh Grant Original Request'!P85</f>
        <v>0</v>
      </c>
      <c r="Q96" s="323">
        <f>EGFV4!J96</f>
        <v>0</v>
      </c>
      <c r="R96" s="323">
        <f>EGFV4!K96</f>
        <v>0</v>
      </c>
      <c r="S96" s="324">
        <f>EGFV4!L96</f>
        <v>0</v>
      </c>
      <c r="T96" s="324">
        <f t="shared" si="5"/>
        <v>0</v>
      </c>
      <c r="U96" s="324"/>
      <c r="V96" s="326"/>
      <c r="W96" s="324"/>
      <c r="X96" s="324">
        <f t="shared" si="4"/>
        <v>0</v>
      </c>
      <c r="Y96" s="324">
        <f t="shared" si="6"/>
        <v>0</v>
      </c>
      <c r="Z96" s="324"/>
      <c r="AA96" s="230">
        <f>'Enh Grant Original Request'!AA85</f>
        <v>0</v>
      </c>
      <c r="AB96" s="230">
        <f>'Enh Grant Original Request'!AB85</f>
        <v>0</v>
      </c>
      <c r="AC96" s="325">
        <f>'Enh Grant Original Request'!AC85</f>
        <v>0</v>
      </c>
      <c r="AD96" s="325">
        <f>'Enh Grant Original Request'!AD85</f>
        <v>0</v>
      </c>
      <c r="AE96" s="325">
        <f>'Enh Grant Original Request'!AE85</f>
        <v>0</v>
      </c>
      <c r="AF96" s="325">
        <f>'Enh Grant Original Request'!AF85</f>
        <v>0</v>
      </c>
      <c r="AG96" s="229"/>
      <c r="AH96" s="230">
        <f>'Enh Grant Original Request'!AH85</f>
        <v>0</v>
      </c>
      <c r="AI96" s="319">
        <f>'Enh Grant Original Request'!AI85</f>
        <v>0</v>
      </c>
    </row>
    <row r="97" spans="1:35" s="231" customFormat="1" ht="21.9" customHeight="1" x14ac:dyDescent="0.3">
      <c r="A97" s="223">
        <f>EGFV4!F92</f>
        <v>0</v>
      </c>
      <c r="B97" s="224">
        <f>EGFV4!D92</f>
        <v>0</v>
      </c>
      <c r="C97" s="225">
        <f>EGFV4!F93</f>
        <v>0</v>
      </c>
      <c r="D97" s="226">
        <f>EGFV4!D93</f>
        <v>0</v>
      </c>
      <c r="E97" s="226">
        <f>EGFV4!B92</f>
        <v>0</v>
      </c>
      <c r="F97" s="227">
        <f>EGFV4!B93</f>
        <v>0</v>
      </c>
      <c r="G97" s="228">
        <f>EGFV4!B94</f>
        <v>0</v>
      </c>
      <c r="H97" s="322">
        <f>'Enh Grant Original Request'!H86</f>
        <v>0</v>
      </c>
      <c r="I97" s="322">
        <f>'Enh Grant Original Request'!I86</f>
        <v>0</v>
      </c>
      <c r="J97" s="322">
        <f>'Enh Grant Original Request'!J86</f>
        <v>0</v>
      </c>
      <c r="K97" s="322">
        <f>'Enh Grant Original Request'!K86</f>
        <v>0</v>
      </c>
      <c r="L97" s="322">
        <f>'Enh Grant Original Request'!L86</f>
        <v>0</v>
      </c>
      <c r="M97" s="322">
        <f>'Enh Grant Original Request'!M86</f>
        <v>0</v>
      </c>
      <c r="N97" s="322">
        <f>'Enh Grant Original Request'!N86</f>
        <v>0</v>
      </c>
      <c r="O97" s="322">
        <f>'Enh Grant Original Request'!O86</f>
        <v>0</v>
      </c>
      <c r="P97" s="322">
        <f>'Enh Grant Original Request'!P86</f>
        <v>0</v>
      </c>
      <c r="Q97" s="323">
        <f>EGFV4!J97</f>
        <v>0</v>
      </c>
      <c r="R97" s="323">
        <f>EGFV4!K97</f>
        <v>0</v>
      </c>
      <c r="S97" s="324">
        <f>EGFV4!L97</f>
        <v>0</v>
      </c>
      <c r="T97" s="324">
        <f t="shared" si="5"/>
        <v>0</v>
      </c>
      <c r="U97" s="324"/>
      <c r="V97" s="326"/>
      <c r="W97" s="324"/>
      <c r="X97" s="324">
        <f t="shared" si="4"/>
        <v>0</v>
      </c>
      <c r="Y97" s="324">
        <f t="shared" si="6"/>
        <v>0</v>
      </c>
      <c r="Z97" s="324"/>
      <c r="AA97" s="230">
        <f>'Enh Grant Original Request'!AA86</f>
        <v>0</v>
      </c>
      <c r="AB97" s="230">
        <f>'Enh Grant Original Request'!AB86</f>
        <v>0</v>
      </c>
      <c r="AC97" s="325">
        <f>'Enh Grant Original Request'!AC86</f>
        <v>0</v>
      </c>
      <c r="AD97" s="325">
        <f>'Enh Grant Original Request'!AD86</f>
        <v>0</v>
      </c>
      <c r="AE97" s="325">
        <f>'Enh Grant Original Request'!AE86</f>
        <v>0</v>
      </c>
      <c r="AF97" s="325">
        <f>'Enh Grant Original Request'!AF86</f>
        <v>0</v>
      </c>
      <c r="AG97" s="229"/>
      <c r="AH97" s="230">
        <f>'Enh Grant Original Request'!AH86</f>
        <v>0</v>
      </c>
      <c r="AI97" s="319">
        <f>'Enh Grant Original Request'!AI86</f>
        <v>0</v>
      </c>
    </row>
    <row r="98" spans="1:35" s="231" customFormat="1" ht="21.9" customHeight="1" x14ac:dyDescent="0.3">
      <c r="A98" s="223">
        <f>EGFV4!F93</f>
        <v>0</v>
      </c>
      <c r="B98" s="224">
        <f>EGFV4!D93</f>
        <v>0</v>
      </c>
      <c r="C98" s="225">
        <f>EGFV4!F94</f>
        <v>0</v>
      </c>
      <c r="D98" s="226">
        <f>EGFV4!D94</f>
        <v>0</v>
      </c>
      <c r="E98" s="226">
        <f>EGFV4!B93</f>
        <v>0</v>
      </c>
      <c r="F98" s="227">
        <f>EGFV4!B94</f>
        <v>0</v>
      </c>
      <c r="G98" s="228">
        <f>EGFV4!B95</f>
        <v>0</v>
      </c>
      <c r="H98" s="322">
        <f>'Enh Grant Original Request'!H87</f>
        <v>0</v>
      </c>
      <c r="I98" s="322">
        <f>'Enh Grant Original Request'!I87</f>
        <v>0</v>
      </c>
      <c r="J98" s="322">
        <f>'Enh Grant Original Request'!J87</f>
        <v>0</v>
      </c>
      <c r="K98" s="322">
        <f>'Enh Grant Original Request'!K87</f>
        <v>0</v>
      </c>
      <c r="L98" s="322">
        <f>'Enh Grant Original Request'!L87</f>
        <v>0</v>
      </c>
      <c r="M98" s="322">
        <f>'Enh Grant Original Request'!M87</f>
        <v>0</v>
      </c>
      <c r="N98" s="322">
        <f>'Enh Grant Original Request'!N87</f>
        <v>0</v>
      </c>
      <c r="O98" s="322">
        <f>'Enh Grant Original Request'!O87</f>
        <v>0</v>
      </c>
      <c r="P98" s="322">
        <f>'Enh Grant Original Request'!P87</f>
        <v>0</v>
      </c>
      <c r="Q98" s="323">
        <f>EGFV4!J98</f>
        <v>0</v>
      </c>
      <c r="R98" s="323">
        <f>EGFV4!K98</f>
        <v>0</v>
      </c>
      <c r="S98" s="324">
        <f>EGFV4!L98</f>
        <v>0</v>
      </c>
      <c r="T98" s="324">
        <f t="shared" si="5"/>
        <v>0</v>
      </c>
      <c r="U98" s="324"/>
      <c r="V98" s="326"/>
      <c r="W98" s="324"/>
      <c r="X98" s="324">
        <f t="shared" si="4"/>
        <v>0</v>
      </c>
      <c r="Y98" s="324">
        <f t="shared" si="6"/>
        <v>0</v>
      </c>
      <c r="Z98" s="324"/>
      <c r="AA98" s="230">
        <f>'Enh Grant Original Request'!AA87</f>
        <v>0</v>
      </c>
      <c r="AB98" s="230">
        <f>'Enh Grant Original Request'!AB87</f>
        <v>0</v>
      </c>
      <c r="AC98" s="325">
        <f>'Enh Grant Original Request'!AC87</f>
        <v>0</v>
      </c>
      <c r="AD98" s="325">
        <f>'Enh Grant Original Request'!AD87</f>
        <v>0</v>
      </c>
      <c r="AE98" s="325">
        <f>'Enh Grant Original Request'!AE87</f>
        <v>0</v>
      </c>
      <c r="AF98" s="325">
        <f>'Enh Grant Original Request'!AF87</f>
        <v>0</v>
      </c>
      <c r="AG98" s="229"/>
      <c r="AH98" s="230">
        <f>'Enh Grant Original Request'!AH87</f>
        <v>0</v>
      </c>
      <c r="AI98" s="319">
        <f>'Enh Grant Original Request'!AI87</f>
        <v>0</v>
      </c>
    </row>
    <row r="99" spans="1:35" s="231" customFormat="1" ht="21.9" customHeight="1" x14ac:dyDescent="0.3">
      <c r="A99" s="223">
        <f>EGFV4!F94</f>
        <v>0</v>
      </c>
      <c r="B99" s="224">
        <f>EGFV4!D94</f>
        <v>0</v>
      </c>
      <c r="C99" s="225">
        <f>EGFV4!F95</f>
        <v>0</v>
      </c>
      <c r="D99" s="226">
        <f>EGFV4!D95</f>
        <v>0</v>
      </c>
      <c r="E99" s="226">
        <f>EGFV4!B94</f>
        <v>0</v>
      </c>
      <c r="F99" s="227">
        <f>EGFV4!B95</f>
        <v>0</v>
      </c>
      <c r="G99" s="228">
        <f>EGFV4!B96</f>
        <v>0</v>
      </c>
      <c r="H99" s="322">
        <f>'Enh Grant Original Request'!H88</f>
        <v>0</v>
      </c>
      <c r="I99" s="322">
        <f>'Enh Grant Original Request'!I88</f>
        <v>0</v>
      </c>
      <c r="J99" s="322">
        <f>'Enh Grant Original Request'!J88</f>
        <v>0</v>
      </c>
      <c r="K99" s="322">
        <f>'Enh Grant Original Request'!K88</f>
        <v>0</v>
      </c>
      <c r="L99" s="322">
        <f>'Enh Grant Original Request'!L88</f>
        <v>0</v>
      </c>
      <c r="M99" s="322">
        <f>'Enh Grant Original Request'!M88</f>
        <v>0</v>
      </c>
      <c r="N99" s="322">
        <f>'Enh Grant Original Request'!N88</f>
        <v>0</v>
      </c>
      <c r="O99" s="322">
        <f>'Enh Grant Original Request'!O88</f>
        <v>0</v>
      </c>
      <c r="P99" s="322">
        <f>'Enh Grant Original Request'!P88</f>
        <v>0</v>
      </c>
      <c r="Q99" s="323">
        <f>EGFV4!J99</f>
        <v>0</v>
      </c>
      <c r="R99" s="323">
        <f>EGFV4!K99</f>
        <v>0</v>
      </c>
      <c r="S99" s="324">
        <f>EGFV4!L99</f>
        <v>0</v>
      </c>
      <c r="T99" s="324">
        <f t="shared" si="5"/>
        <v>0</v>
      </c>
      <c r="U99" s="324"/>
      <c r="V99" s="326"/>
      <c r="W99" s="324"/>
      <c r="X99" s="324">
        <f t="shared" si="4"/>
        <v>0</v>
      </c>
      <c r="Y99" s="324">
        <f t="shared" si="6"/>
        <v>0</v>
      </c>
      <c r="Z99" s="324"/>
      <c r="AA99" s="230">
        <f>'Enh Grant Original Request'!AA88</f>
        <v>0</v>
      </c>
      <c r="AB99" s="230">
        <f>'Enh Grant Original Request'!AB88</f>
        <v>0</v>
      </c>
      <c r="AC99" s="325">
        <f>'Enh Grant Original Request'!AC88</f>
        <v>0</v>
      </c>
      <c r="AD99" s="325">
        <f>'Enh Grant Original Request'!AD88</f>
        <v>0</v>
      </c>
      <c r="AE99" s="325">
        <f>'Enh Grant Original Request'!AE88</f>
        <v>0</v>
      </c>
      <c r="AF99" s="325">
        <f>'Enh Grant Original Request'!AF88</f>
        <v>0</v>
      </c>
      <c r="AG99" s="229"/>
      <c r="AH99" s="230">
        <f>'Enh Grant Original Request'!AH88</f>
        <v>0</v>
      </c>
      <c r="AI99" s="319">
        <f>'Enh Grant Original Request'!AI88</f>
        <v>0</v>
      </c>
    </row>
    <row r="100" spans="1:35" s="231" customFormat="1" ht="21.9" customHeight="1" x14ac:dyDescent="0.3">
      <c r="A100" s="223">
        <f>EGFV4!F95</f>
        <v>0</v>
      </c>
      <c r="B100" s="224">
        <f>EGFV4!D95</f>
        <v>0</v>
      </c>
      <c r="C100" s="225">
        <f>EGFV4!F96</f>
        <v>0</v>
      </c>
      <c r="D100" s="226">
        <f>EGFV4!D96</f>
        <v>0</v>
      </c>
      <c r="E100" s="226">
        <f>EGFV4!B95</f>
        <v>0</v>
      </c>
      <c r="F100" s="227">
        <f>EGFV4!B96</f>
        <v>0</v>
      </c>
      <c r="G100" s="228">
        <f>EGFV4!B97</f>
        <v>0</v>
      </c>
      <c r="H100" s="322">
        <f>'Enh Grant Original Request'!H89</f>
        <v>0</v>
      </c>
      <c r="I100" s="322">
        <f>'Enh Grant Original Request'!I89</f>
        <v>0</v>
      </c>
      <c r="J100" s="322">
        <f>'Enh Grant Original Request'!J89</f>
        <v>0</v>
      </c>
      <c r="K100" s="322">
        <f>'Enh Grant Original Request'!K89</f>
        <v>0</v>
      </c>
      <c r="L100" s="322">
        <f>'Enh Grant Original Request'!L89</f>
        <v>0</v>
      </c>
      <c r="M100" s="322">
        <f>'Enh Grant Original Request'!M89</f>
        <v>0</v>
      </c>
      <c r="N100" s="322">
        <f>'Enh Grant Original Request'!N89</f>
        <v>0</v>
      </c>
      <c r="O100" s="322">
        <f>'Enh Grant Original Request'!O89</f>
        <v>0</v>
      </c>
      <c r="P100" s="322">
        <f>'Enh Grant Original Request'!P89</f>
        <v>0</v>
      </c>
      <c r="Q100" s="323">
        <f>EGFV4!J100</f>
        <v>0</v>
      </c>
      <c r="R100" s="323">
        <f>EGFV4!K100</f>
        <v>0</v>
      </c>
      <c r="S100" s="324">
        <f>EGFV4!L100</f>
        <v>0</v>
      </c>
      <c r="T100" s="324">
        <f t="shared" si="5"/>
        <v>0</v>
      </c>
      <c r="U100" s="324"/>
      <c r="V100" s="326"/>
      <c r="W100" s="324"/>
      <c r="X100" s="324">
        <f t="shared" si="4"/>
        <v>0</v>
      </c>
      <c r="Y100" s="324">
        <f t="shared" si="6"/>
        <v>0</v>
      </c>
      <c r="Z100" s="324"/>
      <c r="AA100" s="230">
        <f>'Enh Grant Original Request'!AA89</f>
        <v>0</v>
      </c>
      <c r="AB100" s="230">
        <f>'Enh Grant Original Request'!AB89</f>
        <v>0</v>
      </c>
      <c r="AC100" s="325">
        <f>'Enh Grant Original Request'!AC89</f>
        <v>0</v>
      </c>
      <c r="AD100" s="325">
        <f>'Enh Grant Original Request'!AD89</f>
        <v>0</v>
      </c>
      <c r="AE100" s="325">
        <f>'Enh Grant Original Request'!AE89</f>
        <v>0</v>
      </c>
      <c r="AF100" s="325">
        <f>'Enh Grant Original Request'!AF89</f>
        <v>0</v>
      </c>
      <c r="AG100" s="229"/>
      <c r="AH100" s="230">
        <f>'Enh Grant Original Request'!AH89</f>
        <v>0</v>
      </c>
      <c r="AI100" s="319">
        <f>'Enh Grant Original Request'!AI89</f>
        <v>0</v>
      </c>
    </row>
    <row r="101" spans="1:35" s="231" customFormat="1" ht="21.9" customHeight="1" x14ac:dyDescent="0.3">
      <c r="A101" s="223">
        <f>EGFV4!F96</f>
        <v>0</v>
      </c>
      <c r="B101" s="224">
        <f>EGFV4!D96</f>
        <v>0</v>
      </c>
      <c r="C101" s="225">
        <f>EGFV4!F97</f>
        <v>0</v>
      </c>
      <c r="D101" s="226">
        <f>EGFV4!D97</f>
        <v>0</v>
      </c>
      <c r="E101" s="226">
        <f>EGFV4!B96</f>
        <v>0</v>
      </c>
      <c r="F101" s="227">
        <f>EGFV4!B97</f>
        <v>0</v>
      </c>
      <c r="G101" s="228">
        <f>EGFV4!B98</f>
        <v>0</v>
      </c>
      <c r="H101" s="322">
        <f>'Enh Grant Original Request'!H90</f>
        <v>0</v>
      </c>
      <c r="I101" s="322">
        <f>'Enh Grant Original Request'!I90</f>
        <v>0</v>
      </c>
      <c r="J101" s="322">
        <f>'Enh Grant Original Request'!J90</f>
        <v>0</v>
      </c>
      <c r="K101" s="322">
        <f>'Enh Grant Original Request'!K90</f>
        <v>0</v>
      </c>
      <c r="L101" s="322">
        <f>'Enh Grant Original Request'!L90</f>
        <v>0</v>
      </c>
      <c r="M101" s="322">
        <f>'Enh Grant Original Request'!M90</f>
        <v>0</v>
      </c>
      <c r="N101" s="322">
        <f>'Enh Grant Original Request'!N90</f>
        <v>0</v>
      </c>
      <c r="O101" s="322">
        <f>'Enh Grant Original Request'!O90</f>
        <v>0</v>
      </c>
      <c r="P101" s="322">
        <f>'Enh Grant Original Request'!P90</f>
        <v>0</v>
      </c>
      <c r="Q101" s="323">
        <f>EGFV4!J101</f>
        <v>0</v>
      </c>
      <c r="R101" s="323">
        <f>EGFV4!K101</f>
        <v>0</v>
      </c>
      <c r="S101" s="324">
        <f>EGFV4!L101</f>
        <v>0</v>
      </c>
      <c r="T101" s="324">
        <f t="shared" si="5"/>
        <v>0</v>
      </c>
      <c r="U101" s="324"/>
      <c r="V101" s="326"/>
      <c r="W101" s="324"/>
      <c r="X101" s="324">
        <f t="shared" si="4"/>
        <v>0</v>
      </c>
      <c r="Y101" s="324">
        <f t="shared" si="6"/>
        <v>0</v>
      </c>
      <c r="Z101" s="324"/>
      <c r="AA101" s="230">
        <f>'Enh Grant Original Request'!AA90</f>
        <v>0</v>
      </c>
      <c r="AB101" s="230">
        <f>'Enh Grant Original Request'!AB90</f>
        <v>0</v>
      </c>
      <c r="AC101" s="325">
        <f>'Enh Grant Original Request'!AC90</f>
        <v>0</v>
      </c>
      <c r="AD101" s="325">
        <f>'Enh Grant Original Request'!AD90</f>
        <v>0</v>
      </c>
      <c r="AE101" s="325">
        <f>'Enh Grant Original Request'!AE90</f>
        <v>0</v>
      </c>
      <c r="AF101" s="325">
        <f>'Enh Grant Original Request'!AF90</f>
        <v>0</v>
      </c>
      <c r="AG101" s="229"/>
      <c r="AH101" s="230">
        <f>'Enh Grant Original Request'!AH90</f>
        <v>0</v>
      </c>
      <c r="AI101" s="319">
        <f>'Enh Grant Original Request'!AI90</f>
        <v>0</v>
      </c>
    </row>
    <row r="102" spans="1:35" s="231" customFormat="1" ht="21.9" customHeight="1" x14ac:dyDescent="0.3">
      <c r="A102" s="223">
        <f>EGFV4!F97</f>
        <v>0</v>
      </c>
      <c r="B102" s="224">
        <f>EGFV4!D97</f>
        <v>0</v>
      </c>
      <c r="C102" s="225">
        <f>EGFV4!F98</f>
        <v>0</v>
      </c>
      <c r="D102" s="226">
        <f>EGFV4!D98</f>
        <v>0</v>
      </c>
      <c r="E102" s="226">
        <f>EGFV4!B97</f>
        <v>0</v>
      </c>
      <c r="F102" s="227">
        <f>EGFV4!B98</f>
        <v>0</v>
      </c>
      <c r="G102" s="228">
        <f>EGFV4!B99</f>
        <v>0</v>
      </c>
      <c r="H102" s="322">
        <f>'Enh Grant Original Request'!H91</f>
        <v>0</v>
      </c>
      <c r="I102" s="322">
        <f>'Enh Grant Original Request'!I91</f>
        <v>0</v>
      </c>
      <c r="J102" s="322">
        <f>'Enh Grant Original Request'!J91</f>
        <v>0</v>
      </c>
      <c r="K102" s="322">
        <f>'Enh Grant Original Request'!K91</f>
        <v>0</v>
      </c>
      <c r="L102" s="322">
        <f>'Enh Grant Original Request'!L91</f>
        <v>0</v>
      </c>
      <c r="M102" s="322">
        <f>'Enh Grant Original Request'!M91</f>
        <v>0</v>
      </c>
      <c r="N102" s="322">
        <f>'Enh Grant Original Request'!N91</f>
        <v>0</v>
      </c>
      <c r="O102" s="322">
        <f>'Enh Grant Original Request'!O91</f>
        <v>0</v>
      </c>
      <c r="P102" s="322">
        <f>'Enh Grant Original Request'!P91</f>
        <v>0</v>
      </c>
      <c r="Q102" s="323">
        <f>EGFV4!J102</f>
        <v>0</v>
      </c>
      <c r="R102" s="323">
        <f>EGFV4!K102</f>
        <v>0</v>
      </c>
      <c r="S102" s="324">
        <f>EGFV4!L102</f>
        <v>0</v>
      </c>
      <c r="T102" s="324">
        <f t="shared" si="5"/>
        <v>0</v>
      </c>
      <c r="U102" s="324"/>
      <c r="V102" s="326"/>
      <c r="W102" s="324"/>
      <c r="X102" s="324">
        <f t="shared" si="4"/>
        <v>0</v>
      </c>
      <c r="Y102" s="324">
        <f t="shared" si="6"/>
        <v>0</v>
      </c>
      <c r="Z102" s="324"/>
      <c r="AA102" s="230">
        <f>'Enh Grant Original Request'!AA91</f>
        <v>0</v>
      </c>
      <c r="AB102" s="230">
        <f>'Enh Grant Original Request'!AB91</f>
        <v>0</v>
      </c>
      <c r="AC102" s="325">
        <f>'Enh Grant Original Request'!AC91</f>
        <v>0</v>
      </c>
      <c r="AD102" s="325">
        <f>'Enh Grant Original Request'!AD91</f>
        <v>0</v>
      </c>
      <c r="AE102" s="325">
        <f>'Enh Grant Original Request'!AE91</f>
        <v>0</v>
      </c>
      <c r="AF102" s="325">
        <f>'Enh Grant Original Request'!AF91</f>
        <v>0</v>
      </c>
      <c r="AG102" s="229"/>
      <c r="AH102" s="230">
        <f>'Enh Grant Original Request'!AH91</f>
        <v>0</v>
      </c>
      <c r="AI102" s="319">
        <f>'Enh Grant Original Request'!AI91</f>
        <v>0</v>
      </c>
    </row>
    <row r="103" spans="1:35" s="231" customFormat="1" ht="21.9" customHeight="1" x14ac:dyDescent="0.3">
      <c r="A103" s="223">
        <f>EGFV4!F98</f>
        <v>0</v>
      </c>
      <c r="B103" s="224">
        <f>EGFV4!D98</f>
        <v>0</v>
      </c>
      <c r="C103" s="225">
        <f>EGFV4!F99</f>
        <v>0</v>
      </c>
      <c r="D103" s="226">
        <f>EGFV4!D99</f>
        <v>0</v>
      </c>
      <c r="E103" s="226">
        <f>EGFV4!B98</f>
        <v>0</v>
      </c>
      <c r="F103" s="227">
        <f>EGFV4!B99</f>
        <v>0</v>
      </c>
      <c r="G103" s="228">
        <f>EGFV4!B100</f>
        <v>0</v>
      </c>
      <c r="H103" s="322">
        <f>'Enh Grant Original Request'!H92</f>
        <v>0</v>
      </c>
      <c r="I103" s="322">
        <f>'Enh Grant Original Request'!I92</f>
        <v>0</v>
      </c>
      <c r="J103" s="322">
        <f>'Enh Grant Original Request'!J92</f>
        <v>0</v>
      </c>
      <c r="K103" s="322">
        <f>'Enh Grant Original Request'!K92</f>
        <v>0</v>
      </c>
      <c r="L103" s="322">
        <f>'Enh Grant Original Request'!L92</f>
        <v>0</v>
      </c>
      <c r="M103" s="322">
        <f>'Enh Grant Original Request'!M92</f>
        <v>0</v>
      </c>
      <c r="N103" s="322">
        <f>'Enh Grant Original Request'!N92</f>
        <v>0</v>
      </c>
      <c r="O103" s="322">
        <f>'Enh Grant Original Request'!O92</f>
        <v>0</v>
      </c>
      <c r="P103" s="322">
        <f>'Enh Grant Original Request'!P92</f>
        <v>0</v>
      </c>
      <c r="Q103" s="323">
        <f>EGFV4!J103</f>
        <v>0</v>
      </c>
      <c r="R103" s="323">
        <f>EGFV4!K103</f>
        <v>0</v>
      </c>
      <c r="S103" s="324">
        <f>EGFV4!L103</f>
        <v>0</v>
      </c>
      <c r="T103" s="324">
        <f t="shared" si="5"/>
        <v>0</v>
      </c>
      <c r="U103" s="324"/>
      <c r="V103" s="326"/>
      <c r="W103" s="324"/>
      <c r="X103" s="324">
        <f t="shared" si="4"/>
        <v>0</v>
      </c>
      <c r="Y103" s="324">
        <f t="shared" si="6"/>
        <v>0</v>
      </c>
      <c r="Z103" s="324"/>
      <c r="AA103" s="230">
        <f>'Enh Grant Original Request'!AA92</f>
        <v>0</v>
      </c>
      <c r="AB103" s="230">
        <f>'Enh Grant Original Request'!AB92</f>
        <v>0</v>
      </c>
      <c r="AC103" s="325">
        <f>'Enh Grant Original Request'!AC92</f>
        <v>0</v>
      </c>
      <c r="AD103" s="325">
        <f>'Enh Grant Original Request'!AD92</f>
        <v>0</v>
      </c>
      <c r="AE103" s="325">
        <f>'Enh Grant Original Request'!AE92</f>
        <v>0</v>
      </c>
      <c r="AF103" s="325">
        <f>'Enh Grant Original Request'!AF92</f>
        <v>0</v>
      </c>
      <c r="AG103" s="229"/>
      <c r="AH103" s="230">
        <f>'Enh Grant Original Request'!AH92</f>
        <v>0</v>
      </c>
      <c r="AI103" s="319">
        <f>'Enh Grant Original Request'!AI92</f>
        <v>0</v>
      </c>
    </row>
    <row r="104" spans="1:35" s="231" customFormat="1" ht="21.9" customHeight="1" x14ac:dyDescent="0.3">
      <c r="A104" s="223">
        <f>EGFV4!F99</f>
        <v>0</v>
      </c>
      <c r="B104" s="224">
        <f>EGFV4!D99</f>
        <v>0</v>
      </c>
      <c r="C104" s="225">
        <f>EGFV4!F100</f>
        <v>0</v>
      </c>
      <c r="D104" s="226">
        <f>EGFV4!D100</f>
        <v>0</v>
      </c>
      <c r="E104" s="226">
        <f>EGFV4!B99</f>
        <v>0</v>
      </c>
      <c r="F104" s="227">
        <f>EGFV4!B100</f>
        <v>0</v>
      </c>
      <c r="G104" s="228">
        <f>EGFV4!B101</f>
        <v>0</v>
      </c>
      <c r="H104" s="322">
        <f>'Enh Grant Original Request'!H93</f>
        <v>0</v>
      </c>
      <c r="I104" s="322">
        <f>'Enh Grant Original Request'!I93</f>
        <v>0</v>
      </c>
      <c r="J104" s="322">
        <f>'Enh Grant Original Request'!J93</f>
        <v>0</v>
      </c>
      <c r="K104" s="322">
        <f>'Enh Grant Original Request'!K93</f>
        <v>0</v>
      </c>
      <c r="L104" s="322">
        <f>'Enh Grant Original Request'!L93</f>
        <v>0</v>
      </c>
      <c r="M104" s="322">
        <f>'Enh Grant Original Request'!M93</f>
        <v>0</v>
      </c>
      <c r="N104" s="322">
        <f>'Enh Grant Original Request'!N93</f>
        <v>0</v>
      </c>
      <c r="O104" s="322">
        <f>'Enh Grant Original Request'!O93</f>
        <v>0</v>
      </c>
      <c r="P104" s="322">
        <f>'Enh Grant Original Request'!P93</f>
        <v>0</v>
      </c>
      <c r="Q104" s="323">
        <f>EGFV4!J104</f>
        <v>0</v>
      </c>
      <c r="R104" s="323">
        <f>EGFV4!K104</f>
        <v>0</v>
      </c>
      <c r="S104" s="324">
        <f>EGFV4!L104</f>
        <v>0</v>
      </c>
      <c r="T104" s="324">
        <f t="shared" si="5"/>
        <v>0</v>
      </c>
      <c r="U104" s="324"/>
      <c r="V104" s="326"/>
      <c r="W104" s="324"/>
      <c r="X104" s="324">
        <f t="shared" si="4"/>
        <v>0</v>
      </c>
      <c r="Y104" s="324">
        <f t="shared" si="6"/>
        <v>0</v>
      </c>
      <c r="Z104" s="324"/>
      <c r="AA104" s="230">
        <f>'Enh Grant Original Request'!AA93</f>
        <v>0</v>
      </c>
      <c r="AB104" s="230">
        <f>'Enh Grant Original Request'!AB93</f>
        <v>0</v>
      </c>
      <c r="AC104" s="325">
        <f>'Enh Grant Original Request'!AC93</f>
        <v>0</v>
      </c>
      <c r="AD104" s="325">
        <f>'Enh Grant Original Request'!AD93</f>
        <v>0</v>
      </c>
      <c r="AE104" s="325">
        <f>'Enh Grant Original Request'!AE93</f>
        <v>0</v>
      </c>
      <c r="AF104" s="325">
        <f>'Enh Grant Original Request'!AF93</f>
        <v>0</v>
      </c>
      <c r="AG104" s="229"/>
      <c r="AH104" s="230">
        <f>'Enh Grant Original Request'!AH93</f>
        <v>0</v>
      </c>
      <c r="AI104" s="319">
        <f>'Enh Grant Original Request'!AI93</f>
        <v>0</v>
      </c>
    </row>
    <row r="105" spans="1:35" s="231" customFormat="1" ht="21.9" customHeight="1" x14ac:dyDescent="0.3">
      <c r="A105" s="223">
        <f>EGFV4!F100</f>
        <v>0</v>
      </c>
      <c r="B105" s="224">
        <f>EGFV4!D100</f>
        <v>0</v>
      </c>
      <c r="C105" s="225">
        <f>EGFV4!F101</f>
        <v>0</v>
      </c>
      <c r="D105" s="226">
        <f>EGFV4!D101</f>
        <v>0</v>
      </c>
      <c r="E105" s="226">
        <f>EGFV4!B100</f>
        <v>0</v>
      </c>
      <c r="F105" s="227">
        <f>EGFV4!B101</f>
        <v>0</v>
      </c>
      <c r="G105" s="228">
        <f>EGFV4!B102</f>
        <v>0</v>
      </c>
      <c r="H105" s="322">
        <f>'Enh Grant Original Request'!H94</f>
        <v>0</v>
      </c>
      <c r="I105" s="322">
        <f>'Enh Grant Original Request'!I94</f>
        <v>0</v>
      </c>
      <c r="J105" s="322">
        <f>'Enh Grant Original Request'!J94</f>
        <v>0</v>
      </c>
      <c r="K105" s="322">
        <f>'Enh Grant Original Request'!K94</f>
        <v>0</v>
      </c>
      <c r="L105" s="322">
        <f>'Enh Grant Original Request'!L94</f>
        <v>0</v>
      </c>
      <c r="M105" s="322">
        <f>'Enh Grant Original Request'!M94</f>
        <v>0</v>
      </c>
      <c r="N105" s="322">
        <f>'Enh Grant Original Request'!N94</f>
        <v>0</v>
      </c>
      <c r="O105" s="322">
        <f>'Enh Grant Original Request'!O94</f>
        <v>0</v>
      </c>
      <c r="P105" s="322">
        <f>'Enh Grant Original Request'!P94</f>
        <v>0</v>
      </c>
      <c r="Q105" s="323">
        <f>EGFV4!J105</f>
        <v>0</v>
      </c>
      <c r="R105" s="323">
        <f>EGFV4!K105</f>
        <v>0</v>
      </c>
      <c r="S105" s="324">
        <f>EGFV4!L105</f>
        <v>0</v>
      </c>
      <c r="T105" s="324">
        <f t="shared" si="5"/>
        <v>0</v>
      </c>
      <c r="U105" s="324"/>
      <c r="V105" s="326"/>
      <c r="W105" s="324"/>
      <c r="X105" s="324">
        <f t="shared" si="4"/>
        <v>0</v>
      </c>
      <c r="Y105" s="324">
        <f t="shared" si="6"/>
        <v>0</v>
      </c>
      <c r="Z105" s="324"/>
      <c r="AA105" s="230">
        <f>'Enh Grant Original Request'!AA94</f>
        <v>0</v>
      </c>
      <c r="AB105" s="230">
        <f>'Enh Grant Original Request'!AB94</f>
        <v>0</v>
      </c>
      <c r="AC105" s="325">
        <f>'Enh Grant Original Request'!AC94</f>
        <v>0</v>
      </c>
      <c r="AD105" s="325">
        <f>'Enh Grant Original Request'!AD94</f>
        <v>0</v>
      </c>
      <c r="AE105" s="325">
        <f>'Enh Grant Original Request'!AE94</f>
        <v>0</v>
      </c>
      <c r="AF105" s="325">
        <f>'Enh Grant Original Request'!AF94</f>
        <v>0</v>
      </c>
      <c r="AG105" s="229"/>
      <c r="AH105" s="230">
        <f>'Enh Grant Original Request'!AH94</f>
        <v>0</v>
      </c>
      <c r="AI105" s="319">
        <f>'Enh Grant Original Request'!AI94</f>
        <v>0</v>
      </c>
    </row>
    <row r="106" spans="1:35" s="231" customFormat="1" ht="21.9" customHeight="1" x14ac:dyDescent="0.3">
      <c r="A106" s="223">
        <f>EGFV4!F101</f>
        <v>0</v>
      </c>
      <c r="B106" s="224">
        <f>EGFV4!D101</f>
        <v>0</v>
      </c>
      <c r="C106" s="225">
        <f>EGFV4!F102</f>
        <v>0</v>
      </c>
      <c r="D106" s="226">
        <f>EGFV4!D102</f>
        <v>0</v>
      </c>
      <c r="E106" s="226">
        <f>EGFV4!B101</f>
        <v>0</v>
      </c>
      <c r="F106" s="227">
        <f>EGFV4!B102</f>
        <v>0</v>
      </c>
      <c r="G106" s="228">
        <f>EGFV4!B103</f>
        <v>0</v>
      </c>
      <c r="H106" s="322">
        <f>'Enh Grant Original Request'!H95</f>
        <v>0</v>
      </c>
      <c r="I106" s="322">
        <f>'Enh Grant Original Request'!I95</f>
        <v>0</v>
      </c>
      <c r="J106" s="322">
        <f>'Enh Grant Original Request'!J95</f>
        <v>0</v>
      </c>
      <c r="K106" s="322">
        <f>'Enh Grant Original Request'!K95</f>
        <v>0</v>
      </c>
      <c r="L106" s="322">
        <f>'Enh Grant Original Request'!L95</f>
        <v>0</v>
      </c>
      <c r="M106" s="322">
        <f>'Enh Grant Original Request'!M95</f>
        <v>0</v>
      </c>
      <c r="N106" s="322">
        <f>'Enh Grant Original Request'!N95</f>
        <v>0</v>
      </c>
      <c r="O106" s="322">
        <f>'Enh Grant Original Request'!O95</f>
        <v>0</v>
      </c>
      <c r="P106" s="322">
        <f>'Enh Grant Original Request'!P95</f>
        <v>0</v>
      </c>
      <c r="Q106" s="323">
        <f>EGFV4!J106</f>
        <v>0</v>
      </c>
      <c r="R106" s="323">
        <f>EGFV4!K106</f>
        <v>0</v>
      </c>
      <c r="S106" s="324">
        <f>EGFV4!L106</f>
        <v>0</v>
      </c>
      <c r="T106" s="324">
        <f t="shared" si="5"/>
        <v>0</v>
      </c>
      <c r="U106" s="324"/>
      <c r="V106" s="326"/>
      <c r="W106" s="324"/>
      <c r="X106" s="324">
        <f t="shared" si="4"/>
        <v>0</v>
      </c>
      <c r="Y106" s="324">
        <f t="shared" si="6"/>
        <v>0</v>
      </c>
      <c r="Z106" s="324"/>
      <c r="AA106" s="230">
        <f>'Enh Grant Original Request'!AA95</f>
        <v>0</v>
      </c>
      <c r="AB106" s="230">
        <f>'Enh Grant Original Request'!AB95</f>
        <v>0</v>
      </c>
      <c r="AC106" s="325">
        <f>'Enh Grant Original Request'!AC95</f>
        <v>0</v>
      </c>
      <c r="AD106" s="325">
        <f>'Enh Grant Original Request'!AD95</f>
        <v>0</v>
      </c>
      <c r="AE106" s="325">
        <f>'Enh Grant Original Request'!AE95</f>
        <v>0</v>
      </c>
      <c r="AF106" s="325">
        <f>'Enh Grant Original Request'!AF95</f>
        <v>0</v>
      </c>
      <c r="AG106" s="229"/>
      <c r="AH106" s="230">
        <f>'Enh Grant Original Request'!AH95</f>
        <v>0</v>
      </c>
      <c r="AI106" s="319">
        <f>'Enh Grant Original Request'!AI95</f>
        <v>0</v>
      </c>
    </row>
    <row r="107" spans="1:35" s="231" customFormat="1" ht="21.9" customHeight="1" x14ac:dyDescent="0.3">
      <c r="A107" s="223">
        <f>EGFV4!F102</f>
        <v>0</v>
      </c>
      <c r="B107" s="224">
        <f>EGFV4!D102</f>
        <v>0</v>
      </c>
      <c r="C107" s="225">
        <f>EGFV4!F103</f>
        <v>0</v>
      </c>
      <c r="D107" s="226">
        <f>EGFV4!D103</f>
        <v>0</v>
      </c>
      <c r="E107" s="226">
        <f>EGFV4!B102</f>
        <v>0</v>
      </c>
      <c r="F107" s="227">
        <f>EGFV4!B103</f>
        <v>0</v>
      </c>
      <c r="G107" s="228">
        <f>EGFV4!B104</f>
        <v>0</v>
      </c>
      <c r="H107" s="322">
        <f>'Enh Grant Original Request'!H96</f>
        <v>0</v>
      </c>
      <c r="I107" s="322">
        <f>'Enh Grant Original Request'!I96</f>
        <v>0</v>
      </c>
      <c r="J107" s="322">
        <f>'Enh Grant Original Request'!J96</f>
        <v>0</v>
      </c>
      <c r="K107" s="322">
        <f>'Enh Grant Original Request'!K96</f>
        <v>0</v>
      </c>
      <c r="L107" s="322">
        <f>'Enh Grant Original Request'!L96</f>
        <v>0</v>
      </c>
      <c r="M107" s="322">
        <f>'Enh Grant Original Request'!M96</f>
        <v>0</v>
      </c>
      <c r="N107" s="322">
        <f>'Enh Grant Original Request'!N96</f>
        <v>0</v>
      </c>
      <c r="O107" s="322">
        <f>'Enh Grant Original Request'!O96</f>
        <v>0</v>
      </c>
      <c r="P107" s="322">
        <f>'Enh Grant Original Request'!P96</f>
        <v>0</v>
      </c>
      <c r="Q107" s="323">
        <f>EGFV4!J107</f>
        <v>0</v>
      </c>
      <c r="R107" s="323">
        <f>EGFV4!K107</f>
        <v>0</v>
      </c>
      <c r="S107" s="324">
        <f>EGFV4!L107</f>
        <v>0</v>
      </c>
      <c r="T107" s="324">
        <f t="shared" si="5"/>
        <v>0</v>
      </c>
      <c r="U107" s="324"/>
      <c r="V107" s="326"/>
      <c r="W107" s="324"/>
      <c r="X107" s="324">
        <f t="shared" si="4"/>
        <v>0</v>
      </c>
      <c r="Y107" s="324">
        <f t="shared" si="6"/>
        <v>0</v>
      </c>
      <c r="Z107" s="324"/>
      <c r="AA107" s="230">
        <f>'Enh Grant Original Request'!AA96</f>
        <v>0</v>
      </c>
      <c r="AB107" s="230">
        <f>'Enh Grant Original Request'!AB96</f>
        <v>0</v>
      </c>
      <c r="AC107" s="325">
        <f>'Enh Grant Original Request'!AC96</f>
        <v>0</v>
      </c>
      <c r="AD107" s="325">
        <f>'Enh Grant Original Request'!AD96</f>
        <v>0</v>
      </c>
      <c r="AE107" s="325">
        <f>'Enh Grant Original Request'!AE96</f>
        <v>0</v>
      </c>
      <c r="AF107" s="325">
        <f>'Enh Grant Original Request'!AF96</f>
        <v>0</v>
      </c>
      <c r="AG107" s="229"/>
      <c r="AH107" s="230">
        <f>'Enh Grant Original Request'!AH96</f>
        <v>0</v>
      </c>
      <c r="AI107" s="319">
        <f>'Enh Grant Original Request'!AI96</f>
        <v>0</v>
      </c>
    </row>
    <row r="108" spans="1:35" s="231" customFormat="1" ht="21.9" customHeight="1" x14ac:dyDescent="0.3">
      <c r="A108" s="223">
        <f>EGFV4!F103</f>
        <v>0</v>
      </c>
      <c r="B108" s="224">
        <f>EGFV4!D103</f>
        <v>0</v>
      </c>
      <c r="C108" s="225">
        <f>EGFV4!F104</f>
        <v>0</v>
      </c>
      <c r="D108" s="226">
        <f>EGFV4!D104</f>
        <v>0</v>
      </c>
      <c r="E108" s="226">
        <f>EGFV4!B103</f>
        <v>0</v>
      </c>
      <c r="F108" s="227">
        <f>EGFV4!B104</f>
        <v>0</v>
      </c>
      <c r="G108" s="228">
        <f>EGFV4!B105</f>
        <v>0</v>
      </c>
      <c r="H108" s="322">
        <f>'Enh Grant Original Request'!H97</f>
        <v>0</v>
      </c>
      <c r="I108" s="322">
        <f>'Enh Grant Original Request'!I97</f>
        <v>0</v>
      </c>
      <c r="J108" s="322">
        <f>'Enh Grant Original Request'!J97</f>
        <v>0</v>
      </c>
      <c r="K108" s="322">
        <f>'Enh Grant Original Request'!K97</f>
        <v>0</v>
      </c>
      <c r="L108" s="322">
        <f>'Enh Grant Original Request'!L97</f>
        <v>0</v>
      </c>
      <c r="M108" s="322">
        <f>'Enh Grant Original Request'!M97</f>
        <v>0</v>
      </c>
      <c r="N108" s="322">
        <f>'Enh Grant Original Request'!N97</f>
        <v>0</v>
      </c>
      <c r="O108" s="322">
        <f>'Enh Grant Original Request'!O97</f>
        <v>0</v>
      </c>
      <c r="P108" s="322">
        <f>'Enh Grant Original Request'!P97</f>
        <v>0</v>
      </c>
      <c r="Q108" s="323">
        <f>EGFV4!J108</f>
        <v>0</v>
      </c>
      <c r="R108" s="323">
        <f>EGFV4!K108</f>
        <v>0</v>
      </c>
      <c r="S108" s="324">
        <f>EGFV4!L108</f>
        <v>0</v>
      </c>
      <c r="T108" s="324">
        <f t="shared" si="5"/>
        <v>0</v>
      </c>
      <c r="U108" s="324"/>
      <c r="V108" s="326"/>
      <c r="W108" s="324"/>
      <c r="X108" s="324">
        <f t="shared" si="4"/>
        <v>0</v>
      </c>
      <c r="Y108" s="324">
        <f t="shared" si="6"/>
        <v>0</v>
      </c>
      <c r="Z108" s="324"/>
      <c r="AA108" s="230">
        <f>'Enh Grant Original Request'!AA97</f>
        <v>0</v>
      </c>
      <c r="AB108" s="230">
        <f>'Enh Grant Original Request'!AB97</f>
        <v>0</v>
      </c>
      <c r="AC108" s="325">
        <f>'Enh Grant Original Request'!AC97</f>
        <v>0</v>
      </c>
      <c r="AD108" s="325">
        <f>'Enh Grant Original Request'!AD97</f>
        <v>0</v>
      </c>
      <c r="AE108" s="325">
        <f>'Enh Grant Original Request'!AE97</f>
        <v>0</v>
      </c>
      <c r="AF108" s="325">
        <f>'Enh Grant Original Request'!AF97</f>
        <v>0</v>
      </c>
      <c r="AG108" s="229"/>
      <c r="AH108" s="230">
        <f>'Enh Grant Original Request'!AH97</f>
        <v>0</v>
      </c>
      <c r="AI108" s="319">
        <f>'Enh Grant Original Request'!AI97</f>
        <v>0</v>
      </c>
    </row>
    <row r="109" spans="1:35" s="231" customFormat="1" ht="21.9" customHeight="1" x14ac:dyDescent="0.3">
      <c r="A109" s="223">
        <f>EGFV4!F104</f>
        <v>0</v>
      </c>
      <c r="B109" s="224">
        <f>EGFV4!D104</f>
        <v>0</v>
      </c>
      <c r="C109" s="225">
        <f>EGFV4!F105</f>
        <v>0</v>
      </c>
      <c r="D109" s="226">
        <f>EGFV4!D105</f>
        <v>0</v>
      </c>
      <c r="E109" s="226">
        <f>EGFV4!B104</f>
        <v>0</v>
      </c>
      <c r="F109" s="227">
        <f>EGFV4!B105</f>
        <v>0</v>
      </c>
      <c r="G109" s="228">
        <f>EGFV4!B106</f>
        <v>0</v>
      </c>
      <c r="H109" s="322">
        <f>'Enh Grant Original Request'!H98</f>
        <v>0</v>
      </c>
      <c r="I109" s="322">
        <f>'Enh Grant Original Request'!I98</f>
        <v>0</v>
      </c>
      <c r="J109" s="322">
        <f>'Enh Grant Original Request'!J98</f>
        <v>0</v>
      </c>
      <c r="K109" s="322">
        <f>'Enh Grant Original Request'!K98</f>
        <v>0</v>
      </c>
      <c r="L109" s="322">
        <f>'Enh Grant Original Request'!L98</f>
        <v>0</v>
      </c>
      <c r="M109" s="322">
        <f>'Enh Grant Original Request'!M98</f>
        <v>0</v>
      </c>
      <c r="N109" s="322">
        <f>'Enh Grant Original Request'!N98</f>
        <v>0</v>
      </c>
      <c r="O109" s="322">
        <f>'Enh Grant Original Request'!O98</f>
        <v>0</v>
      </c>
      <c r="P109" s="322">
        <f>'Enh Grant Original Request'!P98</f>
        <v>0</v>
      </c>
      <c r="Q109" s="323">
        <f>EGFV4!J109</f>
        <v>0</v>
      </c>
      <c r="R109" s="323">
        <f>EGFV4!K109</f>
        <v>0</v>
      </c>
      <c r="S109" s="324">
        <f>EGFV4!L109</f>
        <v>0</v>
      </c>
      <c r="T109" s="324">
        <f t="shared" si="5"/>
        <v>0</v>
      </c>
      <c r="U109" s="324"/>
      <c r="V109" s="326"/>
      <c r="W109" s="324"/>
      <c r="X109" s="324">
        <f t="shared" si="4"/>
        <v>0</v>
      </c>
      <c r="Y109" s="324">
        <f t="shared" si="6"/>
        <v>0</v>
      </c>
      <c r="Z109" s="324"/>
      <c r="AA109" s="230">
        <f>'Enh Grant Original Request'!AA98</f>
        <v>0</v>
      </c>
      <c r="AB109" s="230">
        <f>'Enh Grant Original Request'!AB98</f>
        <v>0</v>
      </c>
      <c r="AC109" s="325">
        <f>'Enh Grant Original Request'!AC98</f>
        <v>0</v>
      </c>
      <c r="AD109" s="325">
        <f>'Enh Grant Original Request'!AD98</f>
        <v>0</v>
      </c>
      <c r="AE109" s="325">
        <f>'Enh Grant Original Request'!AE98</f>
        <v>0</v>
      </c>
      <c r="AF109" s="325">
        <f>'Enh Grant Original Request'!AF98</f>
        <v>0</v>
      </c>
      <c r="AG109" s="229"/>
      <c r="AH109" s="230">
        <f>'Enh Grant Original Request'!AH98</f>
        <v>0</v>
      </c>
      <c r="AI109" s="319">
        <f>'Enh Grant Original Request'!AI98</f>
        <v>0</v>
      </c>
    </row>
    <row r="110" spans="1:35" s="231" customFormat="1" ht="21.9" customHeight="1" x14ac:dyDescent="0.3">
      <c r="A110" s="223">
        <f>EGFV4!F105</f>
        <v>0</v>
      </c>
      <c r="B110" s="224">
        <f>EGFV4!D105</f>
        <v>0</v>
      </c>
      <c r="C110" s="225">
        <f>EGFV4!F106</f>
        <v>0</v>
      </c>
      <c r="D110" s="226">
        <f>EGFV4!D106</f>
        <v>0</v>
      </c>
      <c r="E110" s="226">
        <f>EGFV4!B105</f>
        <v>0</v>
      </c>
      <c r="F110" s="227">
        <f>EGFV4!B106</f>
        <v>0</v>
      </c>
      <c r="G110" s="228">
        <f>EGFV4!B107</f>
        <v>0</v>
      </c>
      <c r="H110" s="322">
        <f>'Enh Grant Original Request'!H99</f>
        <v>0</v>
      </c>
      <c r="I110" s="322">
        <f>'Enh Grant Original Request'!I99</f>
        <v>0</v>
      </c>
      <c r="J110" s="322">
        <f>'Enh Grant Original Request'!J99</f>
        <v>0</v>
      </c>
      <c r="K110" s="322">
        <f>'Enh Grant Original Request'!K99</f>
        <v>0</v>
      </c>
      <c r="L110" s="322">
        <f>'Enh Grant Original Request'!L99</f>
        <v>0</v>
      </c>
      <c r="M110" s="322">
        <f>'Enh Grant Original Request'!M99</f>
        <v>0</v>
      </c>
      <c r="N110" s="322">
        <f>'Enh Grant Original Request'!N99</f>
        <v>0</v>
      </c>
      <c r="O110" s="322">
        <f>'Enh Grant Original Request'!O99</f>
        <v>0</v>
      </c>
      <c r="P110" s="322">
        <f>'Enh Grant Original Request'!P99</f>
        <v>0</v>
      </c>
      <c r="Q110" s="323">
        <f>EGFV4!J110</f>
        <v>0</v>
      </c>
      <c r="R110" s="323">
        <f>EGFV4!K110</f>
        <v>0</v>
      </c>
      <c r="S110" s="324">
        <f>EGFV4!L110</f>
        <v>0</v>
      </c>
      <c r="T110" s="324">
        <f t="shared" si="5"/>
        <v>0</v>
      </c>
      <c r="U110" s="324"/>
      <c r="V110" s="326"/>
      <c r="W110" s="324"/>
      <c r="X110" s="324">
        <f t="shared" si="4"/>
        <v>0</v>
      </c>
      <c r="Y110" s="324">
        <f t="shared" si="6"/>
        <v>0</v>
      </c>
      <c r="Z110" s="324"/>
      <c r="AA110" s="230">
        <f>'Enh Grant Original Request'!AA99</f>
        <v>0</v>
      </c>
      <c r="AB110" s="230">
        <f>'Enh Grant Original Request'!AB99</f>
        <v>0</v>
      </c>
      <c r="AC110" s="325">
        <f>'Enh Grant Original Request'!AC99</f>
        <v>0</v>
      </c>
      <c r="AD110" s="325">
        <f>'Enh Grant Original Request'!AD99</f>
        <v>0</v>
      </c>
      <c r="AE110" s="325">
        <f>'Enh Grant Original Request'!AE99</f>
        <v>0</v>
      </c>
      <c r="AF110" s="325">
        <f>'Enh Grant Original Request'!AF99</f>
        <v>0</v>
      </c>
      <c r="AG110" s="229"/>
      <c r="AH110" s="230">
        <f>'Enh Grant Original Request'!AH99</f>
        <v>0</v>
      </c>
      <c r="AI110" s="319">
        <f>'Enh Grant Original Request'!AI99</f>
        <v>0</v>
      </c>
    </row>
    <row r="111" spans="1:35" s="231" customFormat="1" ht="21.9" customHeight="1" x14ac:dyDescent="0.3">
      <c r="A111" s="223">
        <f>EGFV4!F106</f>
        <v>0</v>
      </c>
      <c r="B111" s="224">
        <f>EGFV4!D106</f>
        <v>0</v>
      </c>
      <c r="C111" s="225">
        <f>EGFV4!F107</f>
        <v>0</v>
      </c>
      <c r="D111" s="226">
        <f>EGFV4!D107</f>
        <v>0</v>
      </c>
      <c r="E111" s="226">
        <f>EGFV4!B106</f>
        <v>0</v>
      </c>
      <c r="F111" s="227">
        <f>EGFV4!B107</f>
        <v>0</v>
      </c>
      <c r="G111" s="228">
        <f>EGFV4!B108</f>
        <v>0</v>
      </c>
      <c r="H111" s="322">
        <f>'Enh Grant Original Request'!H100</f>
        <v>0</v>
      </c>
      <c r="I111" s="322">
        <f>'Enh Grant Original Request'!I100</f>
        <v>0</v>
      </c>
      <c r="J111" s="322">
        <f>'Enh Grant Original Request'!J100</f>
        <v>0</v>
      </c>
      <c r="K111" s="322">
        <f>'Enh Grant Original Request'!K100</f>
        <v>0</v>
      </c>
      <c r="L111" s="322">
        <f>'Enh Grant Original Request'!L100</f>
        <v>0</v>
      </c>
      <c r="M111" s="322">
        <f>'Enh Grant Original Request'!M100</f>
        <v>0</v>
      </c>
      <c r="N111" s="322">
        <f>'Enh Grant Original Request'!N100</f>
        <v>0</v>
      </c>
      <c r="O111" s="322">
        <f>'Enh Grant Original Request'!O100</f>
        <v>0</v>
      </c>
      <c r="P111" s="322">
        <f>'Enh Grant Original Request'!P100</f>
        <v>0</v>
      </c>
      <c r="Q111" s="323">
        <f>EGFV4!J111</f>
        <v>0</v>
      </c>
      <c r="R111" s="323">
        <f>EGFV4!K111</f>
        <v>0</v>
      </c>
      <c r="S111" s="324">
        <f>EGFV4!L111</f>
        <v>0</v>
      </c>
      <c r="T111" s="324">
        <f t="shared" si="5"/>
        <v>0</v>
      </c>
      <c r="U111" s="324"/>
      <c r="V111" s="326"/>
      <c r="W111" s="324"/>
      <c r="X111" s="324">
        <f t="shared" si="4"/>
        <v>0</v>
      </c>
      <c r="Y111" s="324">
        <f t="shared" si="6"/>
        <v>0</v>
      </c>
      <c r="Z111" s="324"/>
      <c r="AA111" s="230">
        <f>'Enh Grant Original Request'!AA100</f>
        <v>0</v>
      </c>
      <c r="AB111" s="230">
        <f>'Enh Grant Original Request'!AB100</f>
        <v>0</v>
      </c>
      <c r="AC111" s="325">
        <f>'Enh Grant Original Request'!AC100</f>
        <v>0</v>
      </c>
      <c r="AD111" s="325">
        <f>'Enh Grant Original Request'!AD100</f>
        <v>0</v>
      </c>
      <c r="AE111" s="325">
        <f>'Enh Grant Original Request'!AE100</f>
        <v>0</v>
      </c>
      <c r="AF111" s="325">
        <f>'Enh Grant Original Request'!AF100</f>
        <v>0</v>
      </c>
      <c r="AG111" s="229"/>
      <c r="AH111" s="230">
        <f>'Enh Grant Original Request'!AH100</f>
        <v>0</v>
      </c>
      <c r="AI111" s="319">
        <f>'Enh Grant Original Request'!AI100</f>
        <v>0</v>
      </c>
    </row>
    <row r="112" spans="1:35" s="231" customFormat="1" ht="21.9" customHeight="1" x14ac:dyDescent="0.3">
      <c r="A112" s="223">
        <f>EGFV4!F107</f>
        <v>0</v>
      </c>
      <c r="B112" s="224">
        <f>EGFV4!D107</f>
        <v>0</v>
      </c>
      <c r="C112" s="225">
        <f>EGFV4!F108</f>
        <v>0</v>
      </c>
      <c r="D112" s="226">
        <f>EGFV4!D108</f>
        <v>0</v>
      </c>
      <c r="E112" s="226">
        <f>EGFV4!B107</f>
        <v>0</v>
      </c>
      <c r="F112" s="227">
        <f>EGFV4!B108</f>
        <v>0</v>
      </c>
      <c r="G112" s="228">
        <f>EGFV4!B109</f>
        <v>0</v>
      </c>
      <c r="H112" s="322">
        <f>'Enh Grant Original Request'!H101</f>
        <v>0</v>
      </c>
      <c r="I112" s="322">
        <f>'Enh Grant Original Request'!I101</f>
        <v>0</v>
      </c>
      <c r="J112" s="322">
        <f>'Enh Grant Original Request'!J101</f>
        <v>0</v>
      </c>
      <c r="K112" s="322">
        <f>'Enh Grant Original Request'!K101</f>
        <v>0</v>
      </c>
      <c r="L112" s="322">
        <f>'Enh Grant Original Request'!L101</f>
        <v>0</v>
      </c>
      <c r="M112" s="322">
        <f>'Enh Grant Original Request'!M101</f>
        <v>0</v>
      </c>
      <c r="N112" s="322">
        <f>'Enh Grant Original Request'!N101</f>
        <v>0</v>
      </c>
      <c r="O112" s="322">
        <f>'Enh Grant Original Request'!O101</f>
        <v>0</v>
      </c>
      <c r="P112" s="322">
        <f>'Enh Grant Original Request'!P101</f>
        <v>0</v>
      </c>
      <c r="Q112" s="323">
        <f>EGFV4!J112</f>
        <v>0</v>
      </c>
      <c r="R112" s="323">
        <f>EGFV4!K112</f>
        <v>0</v>
      </c>
      <c r="S112" s="324">
        <f>EGFV4!L112</f>
        <v>0</v>
      </c>
      <c r="T112" s="324">
        <f t="shared" si="5"/>
        <v>0</v>
      </c>
      <c r="U112" s="324"/>
      <c r="V112" s="326"/>
      <c r="W112" s="324"/>
      <c r="X112" s="324">
        <f t="shared" si="4"/>
        <v>0</v>
      </c>
      <c r="Y112" s="324">
        <f t="shared" si="6"/>
        <v>0</v>
      </c>
      <c r="Z112" s="324"/>
      <c r="AA112" s="230">
        <f>'Enh Grant Original Request'!AA101</f>
        <v>0</v>
      </c>
      <c r="AB112" s="230">
        <f>'Enh Grant Original Request'!AB101</f>
        <v>0</v>
      </c>
      <c r="AC112" s="325">
        <f>'Enh Grant Original Request'!AC101</f>
        <v>0</v>
      </c>
      <c r="AD112" s="325">
        <f>'Enh Grant Original Request'!AD101</f>
        <v>0</v>
      </c>
      <c r="AE112" s="325">
        <f>'Enh Grant Original Request'!AE101</f>
        <v>0</v>
      </c>
      <c r="AF112" s="325">
        <f>'Enh Grant Original Request'!AF101</f>
        <v>0</v>
      </c>
      <c r="AG112" s="229"/>
      <c r="AH112" s="230">
        <f>'Enh Grant Original Request'!AH101</f>
        <v>0</v>
      </c>
      <c r="AI112" s="319">
        <f>'Enh Grant Original Request'!AI101</f>
        <v>0</v>
      </c>
    </row>
    <row r="113" spans="1:35" s="231" customFormat="1" ht="21.9" customHeight="1" x14ac:dyDescent="0.3">
      <c r="A113" s="223">
        <f>EGFV4!F108</f>
        <v>0</v>
      </c>
      <c r="B113" s="224">
        <f>EGFV4!D108</f>
        <v>0</v>
      </c>
      <c r="C113" s="225">
        <f>EGFV4!F109</f>
        <v>0</v>
      </c>
      <c r="D113" s="226">
        <f>EGFV4!D109</f>
        <v>0</v>
      </c>
      <c r="E113" s="226">
        <f>EGFV4!B108</f>
        <v>0</v>
      </c>
      <c r="F113" s="227">
        <f>EGFV4!B109</f>
        <v>0</v>
      </c>
      <c r="G113" s="228">
        <f>EGFV4!B110</f>
        <v>0</v>
      </c>
      <c r="H113" s="322">
        <f>'Enh Grant Original Request'!H102</f>
        <v>0</v>
      </c>
      <c r="I113" s="322">
        <f>'Enh Grant Original Request'!I102</f>
        <v>0</v>
      </c>
      <c r="J113" s="322">
        <f>'Enh Grant Original Request'!J102</f>
        <v>0</v>
      </c>
      <c r="K113" s="322">
        <f>'Enh Grant Original Request'!K102</f>
        <v>0</v>
      </c>
      <c r="L113" s="322">
        <f>'Enh Grant Original Request'!L102</f>
        <v>0</v>
      </c>
      <c r="M113" s="322">
        <f>'Enh Grant Original Request'!M102</f>
        <v>0</v>
      </c>
      <c r="N113" s="322">
        <f>'Enh Grant Original Request'!N102</f>
        <v>0</v>
      </c>
      <c r="O113" s="322">
        <f>'Enh Grant Original Request'!O102</f>
        <v>0</v>
      </c>
      <c r="P113" s="322">
        <f>'Enh Grant Original Request'!P102</f>
        <v>0</v>
      </c>
      <c r="Q113" s="323">
        <f>EGFV4!J113</f>
        <v>0</v>
      </c>
      <c r="R113" s="323">
        <f>EGFV4!K113</f>
        <v>0</v>
      </c>
      <c r="S113" s="324">
        <f>EGFV4!L113</f>
        <v>0</v>
      </c>
      <c r="T113" s="324">
        <f t="shared" si="5"/>
        <v>0</v>
      </c>
      <c r="U113" s="324"/>
      <c r="V113" s="326"/>
      <c r="W113" s="324"/>
      <c r="X113" s="324">
        <f t="shared" si="4"/>
        <v>0</v>
      </c>
      <c r="Y113" s="324">
        <f t="shared" si="6"/>
        <v>0</v>
      </c>
      <c r="Z113" s="324"/>
      <c r="AA113" s="230">
        <f>'Enh Grant Original Request'!AA102</f>
        <v>0</v>
      </c>
      <c r="AB113" s="230">
        <f>'Enh Grant Original Request'!AB102</f>
        <v>0</v>
      </c>
      <c r="AC113" s="325">
        <f>'Enh Grant Original Request'!AC102</f>
        <v>0</v>
      </c>
      <c r="AD113" s="325">
        <f>'Enh Grant Original Request'!AD102</f>
        <v>0</v>
      </c>
      <c r="AE113" s="325">
        <f>'Enh Grant Original Request'!AE102</f>
        <v>0</v>
      </c>
      <c r="AF113" s="325">
        <f>'Enh Grant Original Request'!AF102</f>
        <v>0</v>
      </c>
      <c r="AG113" s="229"/>
      <c r="AH113" s="230">
        <f>'Enh Grant Original Request'!AH102</f>
        <v>0</v>
      </c>
      <c r="AI113" s="319">
        <f>'Enh Grant Original Request'!AI102</f>
        <v>0</v>
      </c>
    </row>
    <row r="114" spans="1:35" s="231" customFormat="1" ht="21.9" customHeight="1" x14ac:dyDescent="0.3">
      <c r="A114" s="223">
        <f>EGFV4!F109</f>
        <v>0</v>
      </c>
      <c r="B114" s="224">
        <f>EGFV4!D109</f>
        <v>0</v>
      </c>
      <c r="C114" s="225">
        <f>EGFV4!F110</f>
        <v>0</v>
      </c>
      <c r="D114" s="226">
        <f>EGFV4!D110</f>
        <v>0</v>
      </c>
      <c r="E114" s="226">
        <f>EGFV4!B109</f>
        <v>0</v>
      </c>
      <c r="F114" s="227">
        <f>EGFV4!B110</f>
        <v>0</v>
      </c>
      <c r="G114" s="228">
        <f>EGFV4!B111</f>
        <v>0</v>
      </c>
      <c r="H114" s="322">
        <f>'Enh Grant Original Request'!H103</f>
        <v>0</v>
      </c>
      <c r="I114" s="322">
        <f>'Enh Grant Original Request'!I103</f>
        <v>0</v>
      </c>
      <c r="J114" s="322">
        <f>'Enh Grant Original Request'!J103</f>
        <v>0</v>
      </c>
      <c r="K114" s="322">
        <f>'Enh Grant Original Request'!K103</f>
        <v>0</v>
      </c>
      <c r="L114" s="322">
        <f>'Enh Grant Original Request'!L103</f>
        <v>0</v>
      </c>
      <c r="M114" s="322">
        <f>'Enh Grant Original Request'!M103</f>
        <v>0</v>
      </c>
      <c r="N114" s="322">
        <f>'Enh Grant Original Request'!N103</f>
        <v>0</v>
      </c>
      <c r="O114" s="322">
        <f>'Enh Grant Original Request'!O103</f>
        <v>0</v>
      </c>
      <c r="P114" s="322">
        <f>'Enh Grant Original Request'!P103</f>
        <v>0</v>
      </c>
      <c r="Q114" s="323">
        <f>EGFV4!J114</f>
        <v>0</v>
      </c>
      <c r="R114" s="323">
        <f>EGFV4!K114</f>
        <v>0</v>
      </c>
      <c r="S114" s="324">
        <f>EGFV4!L114</f>
        <v>0</v>
      </c>
      <c r="T114" s="324">
        <f t="shared" si="5"/>
        <v>0</v>
      </c>
      <c r="U114" s="324"/>
      <c r="V114" s="326"/>
      <c r="W114" s="324"/>
      <c r="X114" s="324">
        <f t="shared" si="4"/>
        <v>0</v>
      </c>
      <c r="Y114" s="324">
        <f t="shared" si="6"/>
        <v>0</v>
      </c>
      <c r="Z114" s="324"/>
      <c r="AA114" s="230">
        <f>'Enh Grant Original Request'!AA103</f>
        <v>0</v>
      </c>
      <c r="AB114" s="230">
        <f>'Enh Grant Original Request'!AB103</f>
        <v>0</v>
      </c>
      <c r="AC114" s="325">
        <f>'Enh Grant Original Request'!AC103</f>
        <v>0</v>
      </c>
      <c r="AD114" s="325">
        <f>'Enh Grant Original Request'!AD103</f>
        <v>0</v>
      </c>
      <c r="AE114" s="325">
        <f>'Enh Grant Original Request'!AE103</f>
        <v>0</v>
      </c>
      <c r="AF114" s="325">
        <f>'Enh Grant Original Request'!AF103</f>
        <v>0</v>
      </c>
      <c r="AG114" s="229"/>
      <c r="AH114" s="230">
        <f>'Enh Grant Original Request'!AH103</f>
        <v>0</v>
      </c>
      <c r="AI114" s="319">
        <f>'Enh Grant Original Request'!AI103</f>
        <v>0</v>
      </c>
    </row>
    <row r="115" spans="1:35" s="231" customFormat="1" ht="21.9" customHeight="1" x14ac:dyDescent="0.3">
      <c r="A115" s="223">
        <f>EGFV4!F110</f>
        <v>0</v>
      </c>
      <c r="B115" s="224">
        <f>EGFV4!D110</f>
        <v>0</v>
      </c>
      <c r="C115" s="225">
        <f>EGFV4!F111</f>
        <v>0</v>
      </c>
      <c r="D115" s="226">
        <f>EGFV4!D111</f>
        <v>0</v>
      </c>
      <c r="E115" s="226">
        <f>EGFV4!B110</f>
        <v>0</v>
      </c>
      <c r="F115" s="227">
        <f>EGFV4!B111</f>
        <v>0</v>
      </c>
      <c r="G115" s="228">
        <f>EGFV4!B112</f>
        <v>0</v>
      </c>
      <c r="H115" s="322">
        <f>'Enh Grant Original Request'!H104</f>
        <v>0</v>
      </c>
      <c r="I115" s="322">
        <f>'Enh Grant Original Request'!I104</f>
        <v>0</v>
      </c>
      <c r="J115" s="322">
        <f>'Enh Grant Original Request'!J104</f>
        <v>0</v>
      </c>
      <c r="K115" s="322">
        <f>'Enh Grant Original Request'!K104</f>
        <v>0</v>
      </c>
      <c r="L115" s="322">
        <f>'Enh Grant Original Request'!L104</f>
        <v>0</v>
      </c>
      <c r="M115" s="322">
        <f>'Enh Grant Original Request'!M104</f>
        <v>0</v>
      </c>
      <c r="N115" s="322">
        <f>'Enh Grant Original Request'!N104</f>
        <v>0</v>
      </c>
      <c r="O115" s="322">
        <f>'Enh Grant Original Request'!O104</f>
        <v>0</v>
      </c>
      <c r="P115" s="322">
        <f>'Enh Grant Original Request'!P104</f>
        <v>0</v>
      </c>
      <c r="Q115" s="323">
        <f>EGFV4!J115</f>
        <v>0</v>
      </c>
      <c r="R115" s="323">
        <f>EGFV4!K115</f>
        <v>0</v>
      </c>
      <c r="S115" s="324">
        <f>EGFV4!L115</f>
        <v>0</v>
      </c>
      <c r="T115" s="324">
        <f t="shared" si="5"/>
        <v>0</v>
      </c>
      <c r="U115" s="324"/>
      <c r="V115" s="326"/>
      <c r="W115" s="324"/>
      <c r="X115" s="324">
        <f t="shared" si="4"/>
        <v>0</v>
      </c>
      <c r="Y115" s="324">
        <f t="shared" si="6"/>
        <v>0</v>
      </c>
      <c r="Z115" s="324"/>
      <c r="AA115" s="230">
        <f>'Enh Grant Original Request'!AA104</f>
        <v>0</v>
      </c>
      <c r="AB115" s="230">
        <f>'Enh Grant Original Request'!AB104</f>
        <v>0</v>
      </c>
      <c r="AC115" s="325">
        <f>'Enh Grant Original Request'!AC104</f>
        <v>0</v>
      </c>
      <c r="AD115" s="325">
        <f>'Enh Grant Original Request'!AD104</f>
        <v>0</v>
      </c>
      <c r="AE115" s="325">
        <f>'Enh Grant Original Request'!AE104</f>
        <v>0</v>
      </c>
      <c r="AF115" s="325">
        <f>'Enh Grant Original Request'!AF104</f>
        <v>0</v>
      </c>
      <c r="AG115" s="229"/>
      <c r="AH115" s="230">
        <f>'Enh Grant Original Request'!AH104</f>
        <v>0</v>
      </c>
      <c r="AI115" s="319">
        <f>'Enh Grant Original Request'!AI104</f>
        <v>0</v>
      </c>
    </row>
    <row r="116" spans="1:35" s="231" customFormat="1" ht="21.9" customHeight="1" x14ac:dyDescent="0.3">
      <c r="A116" s="223">
        <f>EGFV4!F111</f>
        <v>0</v>
      </c>
      <c r="B116" s="224">
        <f>EGFV4!D111</f>
        <v>0</v>
      </c>
      <c r="C116" s="225">
        <f>EGFV4!F112</f>
        <v>0</v>
      </c>
      <c r="D116" s="226">
        <f>EGFV4!D112</f>
        <v>0</v>
      </c>
      <c r="E116" s="226">
        <f>EGFV4!B111</f>
        <v>0</v>
      </c>
      <c r="F116" s="227">
        <f>EGFV4!B112</f>
        <v>0</v>
      </c>
      <c r="G116" s="228">
        <f>EGFV4!B113</f>
        <v>0</v>
      </c>
      <c r="H116" s="322">
        <f>'Enh Grant Original Request'!H105</f>
        <v>0</v>
      </c>
      <c r="I116" s="322">
        <f>'Enh Grant Original Request'!I105</f>
        <v>0</v>
      </c>
      <c r="J116" s="322">
        <f>'Enh Grant Original Request'!J105</f>
        <v>0</v>
      </c>
      <c r="K116" s="322">
        <f>'Enh Grant Original Request'!K105</f>
        <v>0</v>
      </c>
      <c r="L116" s="322">
        <f>'Enh Grant Original Request'!L105</f>
        <v>0</v>
      </c>
      <c r="M116" s="322">
        <f>'Enh Grant Original Request'!M105</f>
        <v>0</v>
      </c>
      <c r="N116" s="322">
        <f>'Enh Grant Original Request'!N105</f>
        <v>0</v>
      </c>
      <c r="O116" s="322">
        <f>'Enh Grant Original Request'!O105</f>
        <v>0</v>
      </c>
      <c r="P116" s="322">
        <f>'Enh Grant Original Request'!P105</f>
        <v>0</v>
      </c>
      <c r="Q116" s="323">
        <f>EGFV4!J116</f>
        <v>0</v>
      </c>
      <c r="R116" s="323">
        <f>EGFV4!K116</f>
        <v>0</v>
      </c>
      <c r="S116" s="324">
        <f>EGFV4!L116</f>
        <v>0</v>
      </c>
      <c r="T116" s="324">
        <f t="shared" si="5"/>
        <v>0</v>
      </c>
      <c r="U116" s="324"/>
      <c r="V116" s="326"/>
      <c r="W116" s="324"/>
      <c r="X116" s="324">
        <f t="shared" si="4"/>
        <v>0</v>
      </c>
      <c r="Y116" s="324">
        <f t="shared" si="6"/>
        <v>0</v>
      </c>
      <c r="Z116" s="324"/>
      <c r="AA116" s="230">
        <f>'Enh Grant Original Request'!AA105</f>
        <v>0</v>
      </c>
      <c r="AB116" s="230">
        <f>'Enh Grant Original Request'!AB105</f>
        <v>0</v>
      </c>
      <c r="AC116" s="325">
        <f>'Enh Grant Original Request'!AC105</f>
        <v>0</v>
      </c>
      <c r="AD116" s="325">
        <f>'Enh Grant Original Request'!AD105</f>
        <v>0</v>
      </c>
      <c r="AE116" s="325">
        <f>'Enh Grant Original Request'!AE105</f>
        <v>0</v>
      </c>
      <c r="AF116" s="325">
        <f>'Enh Grant Original Request'!AF105</f>
        <v>0</v>
      </c>
      <c r="AG116" s="229"/>
      <c r="AH116" s="230">
        <f>'Enh Grant Original Request'!AH105</f>
        <v>0</v>
      </c>
      <c r="AI116" s="319">
        <f>'Enh Grant Original Request'!AI105</f>
        <v>0</v>
      </c>
    </row>
    <row r="117" spans="1:35" s="231" customFormat="1" ht="21.9" customHeight="1" x14ac:dyDescent="0.3">
      <c r="A117" s="223">
        <f>EGFV4!F112</f>
        <v>0</v>
      </c>
      <c r="B117" s="224">
        <f>EGFV4!D112</f>
        <v>0</v>
      </c>
      <c r="C117" s="225">
        <f>EGFV4!F113</f>
        <v>0</v>
      </c>
      <c r="D117" s="226">
        <f>EGFV4!D113</f>
        <v>0</v>
      </c>
      <c r="E117" s="226">
        <f>EGFV4!B112</f>
        <v>0</v>
      </c>
      <c r="F117" s="227">
        <f>EGFV4!B113</f>
        <v>0</v>
      </c>
      <c r="G117" s="228">
        <f>EGFV4!B114</f>
        <v>0</v>
      </c>
      <c r="H117" s="322">
        <f>'Enh Grant Original Request'!H106</f>
        <v>0</v>
      </c>
      <c r="I117" s="322">
        <f>'Enh Grant Original Request'!I106</f>
        <v>0</v>
      </c>
      <c r="J117" s="322">
        <f>'Enh Grant Original Request'!J106</f>
        <v>0</v>
      </c>
      <c r="K117" s="322">
        <f>'Enh Grant Original Request'!K106</f>
        <v>0</v>
      </c>
      <c r="L117" s="322">
        <f>'Enh Grant Original Request'!L106</f>
        <v>0</v>
      </c>
      <c r="M117" s="322">
        <f>'Enh Grant Original Request'!M106</f>
        <v>0</v>
      </c>
      <c r="N117" s="322">
        <f>'Enh Grant Original Request'!N106</f>
        <v>0</v>
      </c>
      <c r="O117" s="322">
        <f>'Enh Grant Original Request'!O106</f>
        <v>0</v>
      </c>
      <c r="P117" s="322">
        <f>'Enh Grant Original Request'!P106</f>
        <v>0</v>
      </c>
      <c r="Q117" s="323">
        <f>EGFV4!J117</f>
        <v>0</v>
      </c>
      <c r="R117" s="323">
        <f>EGFV4!K117</f>
        <v>0</v>
      </c>
      <c r="S117" s="324">
        <f>EGFV4!L117</f>
        <v>0</v>
      </c>
      <c r="T117" s="324">
        <f t="shared" si="5"/>
        <v>0</v>
      </c>
      <c r="U117" s="324"/>
      <c r="V117" s="326"/>
      <c r="W117" s="324"/>
      <c r="X117" s="324">
        <f t="shared" si="4"/>
        <v>0</v>
      </c>
      <c r="Y117" s="324">
        <f t="shared" si="6"/>
        <v>0</v>
      </c>
      <c r="Z117" s="324"/>
      <c r="AA117" s="230">
        <f>'Enh Grant Original Request'!AA106</f>
        <v>0</v>
      </c>
      <c r="AB117" s="230">
        <f>'Enh Grant Original Request'!AB106</f>
        <v>0</v>
      </c>
      <c r="AC117" s="325">
        <f>'Enh Grant Original Request'!AC106</f>
        <v>0</v>
      </c>
      <c r="AD117" s="325">
        <f>'Enh Grant Original Request'!AD106</f>
        <v>0</v>
      </c>
      <c r="AE117" s="325">
        <f>'Enh Grant Original Request'!AE106</f>
        <v>0</v>
      </c>
      <c r="AF117" s="325">
        <f>'Enh Grant Original Request'!AF106</f>
        <v>0</v>
      </c>
      <c r="AG117" s="229"/>
      <c r="AH117" s="230">
        <f>'Enh Grant Original Request'!AH106</f>
        <v>0</v>
      </c>
      <c r="AI117" s="319">
        <f>'Enh Grant Original Request'!AI106</f>
        <v>0</v>
      </c>
    </row>
    <row r="118" spans="1:35" s="231" customFormat="1" ht="21.9" customHeight="1" x14ac:dyDescent="0.3">
      <c r="A118" s="223">
        <f>EGFV4!F113</f>
        <v>0</v>
      </c>
      <c r="B118" s="224">
        <f>EGFV4!D113</f>
        <v>0</v>
      </c>
      <c r="C118" s="225">
        <f>EGFV4!F114</f>
        <v>0</v>
      </c>
      <c r="D118" s="226">
        <f>EGFV4!D114</f>
        <v>0</v>
      </c>
      <c r="E118" s="226">
        <f>EGFV4!B113</f>
        <v>0</v>
      </c>
      <c r="F118" s="227">
        <f>EGFV4!B114</f>
        <v>0</v>
      </c>
      <c r="G118" s="228">
        <f>EGFV4!B115</f>
        <v>0</v>
      </c>
      <c r="H118" s="322">
        <f>'Enh Grant Original Request'!H107</f>
        <v>0</v>
      </c>
      <c r="I118" s="322">
        <f>'Enh Grant Original Request'!I107</f>
        <v>0</v>
      </c>
      <c r="J118" s="322">
        <f>'Enh Grant Original Request'!J107</f>
        <v>0</v>
      </c>
      <c r="K118" s="322">
        <f>'Enh Grant Original Request'!K107</f>
        <v>0</v>
      </c>
      <c r="L118" s="322">
        <f>'Enh Grant Original Request'!L107</f>
        <v>0</v>
      </c>
      <c r="M118" s="322">
        <f>'Enh Grant Original Request'!M107</f>
        <v>0</v>
      </c>
      <c r="N118" s="322">
        <f>'Enh Grant Original Request'!N107</f>
        <v>0</v>
      </c>
      <c r="O118" s="322">
        <f>'Enh Grant Original Request'!O107</f>
        <v>0</v>
      </c>
      <c r="P118" s="322">
        <f>'Enh Grant Original Request'!P107</f>
        <v>0</v>
      </c>
      <c r="Q118" s="323">
        <f>EGFV4!J118</f>
        <v>0</v>
      </c>
      <c r="R118" s="323">
        <f>EGFV4!K118</f>
        <v>0</v>
      </c>
      <c r="S118" s="324">
        <f>EGFV4!L118</f>
        <v>0</v>
      </c>
      <c r="T118" s="324">
        <f t="shared" si="5"/>
        <v>0</v>
      </c>
      <c r="U118" s="324"/>
      <c r="V118" s="326"/>
      <c r="W118" s="324"/>
      <c r="X118" s="324">
        <f t="shared" si="4"/>
        <v>0</v>
      </c>
      <c r="Y118" s="324">
        <f t="shared" si="6"/>
        <v>0</v>
      </c>
      <c r="Z118" s="324"/>
      <c r="AA118" s="230">
        <f>'Enh Grant Original Request'!AA107</f>
        <v>0</v>
      </c>
      <c r="AB118" s="230">
        <f>'Enh Grant Original Request'!AB107</f>
        <v>0</v>
      </c>
      <c r="AC118" s="325">
        <f>'Enh Grant Original Request'!AC107</f>
        <v>0</v>
      </c>
      <c r="AD118" s="325">
        <f>'Enh Grant Original Request'!AD107</f>
        <v>0</v>
      </c>
      <c r="AE118" s="325">
        <f>'Enh Grant Original Request'!AE107</f>
        <v>0</v>
      </c>
      <c r="AF118" s="325">
        <f>'Enh Grant Original Request'!AF107</f>
        <v>0</v>
      </c>
      <c r="AG118" s="229"/>
      <c r="AH118" s="230">
        <f>'Enh Grant Original Request'!AH107</f>
        <v>0</v>
      </c>
      <c r="AI118" s="319">
        <f>'Enh Grant Original Request'!AI107</f>
        <v>0</v>
      </c>
    </row>
    <row r="119" spans="1:35" s="231" customFormat="1" ht="21.9" customHeight="1" x14ac:dyDescent="0.3">
      <c r="A119" s="223">
        <f>EGFV4!F114</f>
        <v>0</v>
      </c>
      <c r="B119" s="224">
        <f>EGFV4!D114</f>
        <v>0</v>
      </c>
      <c r="C119" s="225">
        <f>EGFV4!F115</f>
        <v>0</v>
      </c>
      <c r="D119" s="226">
        <f>EGFV4!D115</f>
        <v>0</v>
      </c>
      <c r="E119" s="226">
        <f>EGFV4!B114</f>
        <v>0</v>
      </c>
      <c r="F119" s="227">
        <f>EGFV4!B115</f>
        <v>0</v>
      </c>
      <c r="G119" s="228">
        <f>EGFV4!B116</f>
        <v>0</v>
      </c>
      <c r="H119" s="322">
        <f>'Enh Grant Original Request'!H108</f>
        <v>0</v>
      </c>
      <c r="I119" s="322">
        <f>'Enh Grant Original Request'!I108</f>
        <v>0</v>
      </c>
      <c r="J119" s="322">
        <f>'Enh Grant Original Request'!J108</f>
        <v>0</v>
      </c>
      <c r="K119" s="322">
        <f>'Enh Grant Original Request'!K108</f>
        <v>0</v>
      </c>
      <c r="L119" s="322">
        <f>'Enh Grant Original Request'!L108</f>
        <v>0</v>
      </c>
      <c r="M119" s="322">
        <f>'Enh Grant Original Request'!M108</f>
        <v>0</v>
      </c>
      <c r="N119" s="322">
        <f>'Enh Grant Original Request'!N108</f>
        <v>0</v>
      </c>
      <c r="O119" s="322">
        <f>'Enh Grant Original Request'!O108</f>
        <v>0</v>
      </c>
      <c r="P119" s="322">
        <f>'Enh Grant Original Request'!P108</f>
        <v>0</v>
      </c>
      <c r="Q119" s="323">
        <f>EGFV4!J119</f>
        <v>0</v>
      </c>
      <c r="R119" s="323">
        <f>EGFV4!K119</f>
        <v>0</v>
      </c>
      <c r="S119" s="324">
        <f>EGFV4!L119</f>
        <v>0</v>
      </c>
      <c r="T119" s="324">
        <f t="shared" si="5"/>
        <v>0</v>
      </c>
      <c r="U119" s="324"/>
      <c r="V119" s="326"/>
      <c r="W119" s="324"/>
      <c r="X119" s="324">
        <f t="shared" si="4"/>
        <v>0</v>
      </c>
      <c r="Y119" s="324">
        <f t="shared" si="6"/>
        <v>0</v>
      </c>
      <c r="Z119" s="324"/>
      <c r="AA119" s="230">
        <f>'Enh Grant Original Request'!AA108</f>
        <v>0</v>
      </c>
      <c r="AB119" s="230">
        <f>'Enh Grant Original Request'!AB108</f>
        <v>0</v>
      </c>
      <c r="AC119" s="325">
        <f>'Enh Grant Original Request'!AC108</f>
        <v>0</v>
      </c>
      <c r="AD119" s="325">
        <f>'Enh Grant Original Request'!AD108</f>
        <v>0</v>
      </c>
      <c r="AE119" s="325">
        <f>'Enh Grant Original Request'!AE108</f>
        <v>0</v>
      </c>
      <c r="AF119" s="325">
        <f>'Enh Grant Original Request'!AF108</f>
        <v>0</v>
      </c>
      <c r="AG119" s="229"/>
      <c r="AH119" s="230">
        <f>'Enh Grant Original Request'!AH108</f>
        <v>0</v>
      </c>
      <c r="AI119" s="319">
        <f>'Enh Grant Original Request'!AI108</f>
        <v>0</v>
      </c>
    </row>
    <row r="120" spans="1:35" s="231" customFormat="1" ht="21.9" customHeight="1" x14ac:dyDescent="0.3">
      <c r="A120" s="223">
        <f>EGFV4!F115</f>
        <v>0</v>
      </c>
      <c r="B120" s="224">
        <f>EGFV4!D115</f>
        <v>0</v>
      </c>
      <c r="C120" s="225">
        <f>EGFV4!F116</f>
        <v>0</v>
      </c>
      <c r="D120" s="226">
        <f>EGFV4!D116</f>
        <v>0</v>
      </c>
      <c r="E120" s="226">
        <f>EGFV4!B115</f>
        <v>0</v>
      </c>
      <c r="F120" s="227">
        <f>EGFV4!B116</f>
        <v>0</v>
      </c>
      <c r="G120" s="228">
        <f>EGFV4!B117</f>
        <v>0</v>
      </c>
      <c r="H120" s="322">
        <f>'Enh Grant Original Request'!H109</f>
        <v>0</v>
      </c>
      <c r="I120" s="322">
        <f>'Enh Grant Original Request'!I109</f>
        <v>0</v>
      </c>
      <c r="J120" s="322">
        <f>'Enh Grant Original Request'!J109</f>
        <v>0</v>
      </c>
      <c r="K120" s="322">
        <f>'Enh Grant Original Request'!K109</f>
        <v>0</v>
      </c>
      <c r="L120" s="322">
        <f>'Enh Grant Original Request'!L109</f>
        <v>0</v>
      </c>
      <c r="M120" s="322">
        <f>'Enh Grant Original Request'!M109</f>
        <v>0</v>
      </c>
      <c r="N120" s="322">
        <f>'Enh Grant Original Request'!N109</f>
        <v>0</v>
      </c>
      <c r="O120" s="322">
        <f>'Enh Grant Original Request'!O109</f>
        <v>0</v>
      </c>
      <c r="P120" s="322">
        <f>'Enh Grant Original Request'!P109</f>
        <v>0</v>
      </c>
      <c r="Q120" s="323">
        <f>EGFV4!J120</f>
        <v>0</v>
      </c>
      <c r="R120" s="323">
        <f>EGFV4!K120</f>
        <v>0</v>
      </c>
      <c r="S120" s="324">
        <f>EGFV4!L120</f>
        <v>0</v>
      </c>
      <c r="T120" s="324">
        <f t="shared" si="5"/>
        <v>0</v>
      </c>
      <c r="U120" s="324"/>
      <c r="V120" s="326"/>
      <c r="W120" s="324"/>
      <c r="X120" s="324">
        <f t="shared" si="4"/>
        <v>0</v>
      </c>
      <c r="Y120" s="324">
        <f t="shared" si="6"/>
        <v>0</v>
      </c>
      <c r="Z120" s="324"/>
      <c r="AA120" s="230">
        <f>'Enh Grant Original Request'!AA109</f>
        <v>0</v>
      </c>
      <c r="AB120" s="230">
        <f>'Enh Grant Original Request'!AB109</f>
        <v>0</v>
      </c>
      <c r="AC120" s="325">
        <f>'Enh Grant Original Request'!AC109</f>
        <v>0</v>
      </c>
      <c r="AD120" s="325">
        <f>'Enh Grant Original Request'!AD109</f>
        <v>0</v>
      </c>
      <c r="AE120" s="325">
        <f>'Enh Grant Original Request'!AE109</f>
        <v>0</v>
      </c>
      <c r="AF120" s="325">
        <f>'Enh Grant Original Request'!AF109</f>
        <v>0</v>
      </c>
      <c r="AG120" s="229"/>
      <c r="AH120" s="230">
        <f>'Enh Grant Original Request'!AH109</f>
        <v>0</v>
      </c>
      <c r="AI120" s="319">
        <f>'Enh Grant Original Request'!AI109</f>
        <v>0</v>
      </c>
    </row>
    <row r="121" spans="1:35" s="231" customFormat="1" ht="21.9" customHeight="1" x14ac:dyDescent="0.3">
      <c r="A121" s="223">
        <f>EGFV4!F116</f>
        <v>0</v>
      </c>
      <c r="B121" s="224">
        <f>EGFV4!D116</f>
        <v>0</v>
      </c>
      <c r="C121" s="225">
        <f>EGFV4!F117</f>
        <v>0</v>
      </c>
      <c r="D121" s="226">
        <f>EGFV4!D117</f>
        <v>0</v>
      </c>
      <c r="E121" s="226">
        <f>EGFV4!B116</f>
        <v>0</v>
      </c>
      <c r="F121" s="227">
        <f>EGFV4!B117</f>
        <v>0</v>
      </c>
      <c r="G121" s="228">
        <f>EGFV4!B118</f>
        <v>0</v>
      </c>
      <c r="H121" s="322">
        <f>'Enh Grant Original Request'!H110</f>
        <v>0</v>
      </c>
      <c r="I121" s="322">
        <f>'Enh Grant Original Request'!I110</f>
        <v>0</v>
      </c>
      <c r="J121" s="322">
        <f>'Enh Grant Original Request'!J110</f>
        <v>0</v>
      </c>
      <c r="K121" s="322">
        <f>'Enh Grant Original Request'!K110</f>
        <v>0</v>
      </c>
      <c r="L121" s="322">
        <f>'Enh Grant Original Request'!L110</f>
        <v>0</v>
      </c>
      <c r="M121" s="322">
        <f>'Enh Grant Original Request'!M110</f>
        <v>0</v>
      </c>
      <c r="N121" s="322">
        <f>'Enh Grant Original Request'!N110</f>
        <v>0</v>
      </c>
      <c r="O121" s="322">
        <f>'Enh Grant Original Request'!O110</f>
        <v>0</v>
      </c>
      <c r="P121" s="322">
        <f>'Enh Grant Original Request'!P110</f>
        <v>0</v>
      </c>
      <c r="Q121" s="323">
        <f>EGFV4!J121</f>
        <v>0</v>
      </c>
      <c r="R121" s="323">
        <f>EGFV4!K121</f>
        <v>0</v>
      </c>
      <c r="S121" s="324">
        <f>EGFV4!L121</f>
        <v>0</v>
      </c>
      <c r="T121" s="324">
        <f t="shared" si="5"/>
        <v>0</v>
      </c>
      <c r="U121" s="324"/>
      <c r="V121" s="326"/>
      <c r="W121" s="324"/>
      <c r="X121" s="324">
        <f t="shared" si="4"/>
        <v>0</v>
      </c>
      <c r="Y121" s="324">
        <f t="shared" si="6"/>
        <v>0</v>
      </c>
      <c r="Z121" s="324"/>
      <c r="AA121" s="230">
        <f>'Enh Grant Original Request'!AA110</f>
        <v>0</v>
      </c>
      <c r="AB121" s="230">
        <f>'Enh Grant Original Request'!AB110</f>
        <v>0</v>
      </c>
      <c r="AC121" s="325">
        <f>'Enh Grant Original Request'!AC110</f>
        <v>0</v>
      </c>
      <c r="AD121" s="325">
        <f>'Enh Grant Original Request'!AD110</f>
        <v>0</v>
      </c>
      <c r="AE121" s="325">
        <f>'Enh Grant Original Request'!AE110</f>
        <v>0</v>
      </c>
      <c r="AF121" s="325">
        <f>'Enh Grant Original Request'!AF110</f>
        <v>0</v>
      </c>
      <c r="AG121" s="229"/>
      <c r="AH121" s="230">
        <f>'Enh Grant Original Request'!AH110</f>
        <v>0</v>
      </c>
      <c r="AI121" s="319">
        <f>'Enh Grant Original Request'!AI110</f>
        <v>0</v>
      </c>
    </row>
    <row r="122" spans="1:35" s="231" customFormat="1" ht="21.9" customHeight="1" x14ac:dyDescent="0.3">
      <c r="A122" s="223">
        <f>EGFV4!F117</f>
        <v>0</v>
      </c>
      <c r="B122" s="224">
        <f>EGFV4!D117</f>
        <v>0</v>
      </c>
      <c r="C122" s="225">
        <f>EGFV4!F118</f>
        <v>0</v>
      </c>
      <c r="D122" s="226">
        <f>EGFV4!D118</f>
        <v>0</v>
      </c>
      <c r="E122" s="226">
        <f>EGFV4!B117</f>
        <v>0</v>
      </c>
      <c r="F122" s="227">
        <f>EGFV4!B118</f>
        <v>0</v>
      </c>
      <c r="G122" s="228">
        <f>EGFV4!B119</f>
        <v>0</v>
      </c>
      <c r="H122" s="322">
        <f>'Enh Grant Original Request'!H111</f>
        <v>0</v>
      </c>
      <c r="I122" s="322">
        <f>'Enh Grant Original Request'!I111</f>
        <v>0</v>
      </c>
      <c r="J122" s="322">
        <f>'Enh Grant Original Request'!J111</f>
        <v>0</v>
      </c>
      <c r="K122" s="322">
        <f>'Enh Grant Original Request'!K111</f>
        <v>0</v>
      </c>
      <c r="L122" s="322">
        <f>'Enh Grant Original Request'!L111</f>
        <v>0</v>
      </c>
      <c r="M122" s="322">
        <f>'Enh Grant Original Request'!M111</f>
        <v>0</v>
      </c>
      <c r="N122" s="322">
        <f>'Enh Grant Original Request'!N111</f>
        <v>0</v>
      </c>
      <c r="O122" s="322">
        <f>'Enh Grant Original Request'!O111</f>
        <v>0</v>
      </c>
      <c r="P122" s="322">
        <f>'Enh Grant Original Request'!P111</f>
        <v>0</v>
      </c>
      <c r="Q122" s="323">
        <f>EGFV4!J122</f>
        <v>0</v>
      </c>
      <c r="R122" s="323">
        <f>EGFV4!K122</f>
        <v>0</v>
      </c>
      <c r="S122" s="324">
        <f>EGFV4!L122</f>
        <v>0</v>
      </c>
      <c r="T122" s="324">
        <f t="shared" si="5"/>
        <v>0</v>
      </c>
      <c r="U122" s="324"/>
      <c r="V122" s="326"/>
      <c r="W122" s="324"/>
      <c r="X122" s="324">
        <f t="shared" si="4"/>
        <v>0</v>
      </c>
      <c r="Y122" s="324">
        <f t="shared" si="6"/>
        <v>0</v>
      </c>
      <c r="Z122" s="324"/>
      <c r="AA122" s="230">
        <f>'Enh Grant Original Request'!AA111</f>
        <v>0</v>
      </c>
      <c r="AB122" s="230">
        <f>'Enh Grant Original Request'!AB111</f>
        <v>0</v>
      </c>
      <c r="AC122" s="325">
        <f>'Enh Grant Original Request'!AC111</f>
        <v>0</v>
      </c>
      <c r="AD122" s="325">
        <f>'Enh Grant Original Request'!AD111</f>
        <v>0</v>
      </c>
      <c r="AE122" s="325">
        <f>'Enh Grant Original Request'!AE111</f>
        <v>0</v>
      </c>
      <c r="AF122" s="325">
        <f>'Enh Grant Original Request'!AF111</f>
        <v>0</v>
      </c>
      <c r="AG122" s="229"/>
      <c r="AH122" s="230">
        <f>'Enh Grant Original Request'!AH111</f>
        <v>0</v>
      </c>
      <c r="AI122" s="319">
        <f>'Enh Grant Original Request'!AI111</f>
        <v>0</v>
      </c>
    </row>
    <row r="123" spans="1:35" s="231" customFormat="1" ht="21.9" customHeight="1" x14ac:dyDescent="0.3">
      <c r="A123" s="223">
        <f>EGFV4!F118</f>
        <v>0</v>
      </c>
      <c r="B123" s="224">
        <f>EGFV4!D118</f>
        <v>0</v>
      </c>
      <c r="C123" s="225">
        <f>EGFV4!F119</f>
        <v>0</v>
      </c>
      <c r="D123" s="226">
        <f>EGFV4!D119</f>
        <v>0</v>
      </c>
      <c r="E123" s="226">
        <f>EGFV4!B118</f>
        <v>0</v>
      </c>
      <c r="F123" s="227">
        <f>EGFV4!B119</f>
        <v>0</v>
      </c>
      <c r="G123" s="228">
        <f>EGFV4!B120</f>
        <v>0</v>
      </c>
      <c r="H123" s="322">
        <f>'Enh Grant Original Request'!H112</f>
        <v>0</v>
      </c>
      <c r="I123" s="322">
        <f>'Enh Grant Original Request'!I112</f>
        <v>0</v>
      </c>
      <c r="J123" s="322">
        <f>'Enh Grant Original Request'!J112</f>
        <v>0</v>
      </c>
      <c r="K123" s="322">
        <f>'Enh Grant Original Request'!K112</f>
        <v>0</v>
      </c>
      <c r="L123" s="322">
        <f>'Enh Grant Original Request'!L112</f>
        <v>0</v>
      </c>
      <c r="M123" s="322">
        <f>'Enh Grant Original Request'!M112</f>
        <v>0</v>
      </c>
      <c r="N123" s="322">
        <f>'Enh Grant Original Request'!N112</f>
        <v>0</v>
      </c>
      <c r="O123" s="322">
        <f>'Enh Grant Original Request'!O112</f>
        <v>0</v>
      </c>
      <c r="P123" s="322">
        <f>'Enh Grant Original Request'!P112</f>
        <v>0</v>
      </c>
      <c r="Q123" s="323">
        <f>EGFV4!J123</f>
        <v>0</v>
      </c>
      <c r="R123" s="323">
        <f>EGFV4!K123</f>
        <v>0</v>
      </c>
      <c r="S123" s="324">
        <f>EGFV4!L123</f>
        <v>0</v>
      </c>
      <c r="T123" s="324">
        <f t="shared" si="5"/>
        <v>0</v>
      </c>
      <c r="U123" s="324"/>
      <c r="V123" s="326"/>
      <c r="W123" s="324"/>
      <c r="X123" s="324">
        <f t="shared" si="4"/>
        <v>0</v>
      </c>
      <c r="Y123" s="324">
        <f t="shared" si="6"/>
        <v>0</v>
      </c>
      <c r="Z123" s="324"/>
      <c r="AA123" s="230">
        <f>'Enh Grant Original Request'!AA112</f>
        <v>0</v>
      </c>
      <c r="AB123" s="230">
        <f>'Enh Grant Original Request'!AB112</f>
        <v>0</v>
      </c>
      <c r="AC123" s="325">
        <f>'Enh Grant Original Request'!AC112</f>
        <v>0</v>
      </c>
      <c r="AD123" s="325">
        <f>'Enh Grant Original Request'!AD112</f>
        <v>0</v>
      </c>
      <c r="AE123" s="325">
        <f>'Enh Grant Original Request'!AE112</f>
        <v>0</v>
      </c>
      <c r="AF123" s="325">
        <f>'Enh Grant Original Request'!AF112</f>
        <v>0</v>
      </c>
      <c r="AG123" s="229"/>
      <c r="AH123" s="230">
        <f>'Enh Grant Original Request'!AH112</f>
        <v>0</v>
      </c>
      <c r="AI123" s="319">
        <f>'Enh Grant Original Request'!AI112</f>
        <v>0</v>
      </c>
    </row>
    <row r="124" spans="1:35" s="231" customFormat="1" ht="21.9" customHeight="1" x14ac:dyDescent="0.3">
      <c r="A124" s="223">
        <f>EGFV4!F119</f>
        <v>0</v>
      </c>
      <c r="B124" s="224">
        <f>EGFV4!D119</f>
        <v>0</v>
      </c>
      <c r="C124" s="225">
        <f>EGFV4!F120</f>
        <v>0</v>
      </c>
      <c r="D124" s="226">
        <f>EGFV4!D120</f>
        <v>0</v>
      </c>
      <c r="E124" s="226">
        <f>EGFV4!B119</f>
        <v>0</v>
      </c>
      <c r="F124" s="227">
        <f>EGFV4!B120</f>
        <v>0</v>
      </c>
      <c r="G124" s="228">
        <f>EGFV4!B121</f>
        <v>0</v>
      </c>
      <c r="H124" s="322">
        <f>'Enh Grant Original Request'!H113</f>
        <v>0</v>
      </c>
      <c r="I124" s="322">
        <f>'Enh Grant Original Request'!I113</f>
        <v>0</v>
      </c>
      <c r="J124" s="322">
        <f>'Enh Grant Original Request'!J113</f>
        <v>0</v>
      </c>
      <c r="K124" s="322">
        <f>'Enh Grant Original Request'!K113</f>
        <v>0</v>
      </c>
      <c r="L124" s="322">
        <f>'Enh Grant Original Request'!L113</f>
        <v>0</v>
      </c>
      <c r="M124" s="322">
        <f>'Enh Grant Original Request'!M113</f>
        <v>0</v>
      </c>
      <c r="N124" s="322">
        <f>'Enh Grant Original Request'!N113</f>
        <v>0</v>
      </c>
      <c r="O124" s="322">
        <f>'Enh Grant Original Request'!O113</f>
        <v>0</v>
      </c>
      <c r="P124" s="322">
        <f>'Enh Grant Original Request'!P113</f>
        <v>0</v>
      </c>
      <c r="Q124" s="323">
        <f>EGFV4!J124</f>
        <v>0</v>
      </c>
      <c r="R124" s="323">
        <f>EGFV4!K124</f>
        <v>0</v>
      </c>
      <c r="S124" s="324">
        <f>EGFV4!L124</f>
        <v>0</v>
      </c>
      <c r="T124" s="324">
        <f t="shared" si="5"/>
        <v>0</v>
      </c>
      <c r="U124" s="324"/>
      <c r="V124" s="326"/>
      <c r="W124" s="324"/>
      <c r="X124" s="324">
        <f t="shared" si="4"/>
        <v>0</v>
      </c>
      <c r="Y124" s="324">
        <f t="shared" si="6"/>
        <v>0</v>
      </c>
      <c r="Z124" s="324"/>
      <c r="AA124" s="230">
        <f>'Enh Grant Original Request'!AA113</f>
        <v>0</v>
      </c>
      <c r="AB124" s="230">
        <f>'Enh Grant Original Request'!AB113</f>
        <v>0</v>
      </c>
      <c r="AC124" s="325">
        <f>'Enh Grant Original Request'!AC113</f>
        <v>0</v>
      </c>
      <c r="AD124" s="325">
        <f>'Enh Grant Original Request'!AD113</f>
        <v>0</v>
      </c>
      <c r="AE124" s="325">
        <f>'Enh Grant Original Request'!AE113</f>
        <v>0</v>
      </c>
      <c r="AF124" s="325">
        <f>'Enh Grant Original Request'!AF113</f>
        <v>0</v>
      </c>
      <c r="AG124" s="229"/>
      <c r="AH124" s="230">
        <f>'Enh Grant Original Request'!AH113</f>
        <v>0</v>
      </c>
      <c r="AI124" s="319">
        <f>'Enh Grant Original Request'!AI113</f>
        <v>0</v>
      </c>
    </row>
    <row r="125" spans="1:35" s="231" customFormat="1" ht="21.9" customHeight="1" x14ac:dyDescent="0.3">
      <c r="A125" s="223">
        <f>EGFV4!F120</f>
        <v>0</v>
      </c>
      <c r="B125" s="224">
        <f>EGFV4!D120</f>
        <v>0</v>
      </c>
      <c r="C125" s="225">
        <f>EGFV4!F121</f>
        <v>0</v>
      </c>
      <c r="D125" s="226">
        <f>EGFV4!D121</f>
        <v>0</v>
      </c>
      <c r="E125" s="226">
        <f>EGFV4!B120</f>
        <v>0</v>
      </c>
      <c r="F125" s="227">
        <f>EGFV4!B121</f>
        <v>0</v>
      </c>
      <c r="G125" s="228">
        <f>EGFV4!B122</f>
        <v>0</v>
      </c>
      <c r="H125" s="322">
        <f>'Enh Grant Original Request'!H114</f>
        <v>0</v>
      </c>
      <c r="I125" s="322">
        <f>'Enh Grant Original Request'!I114</f>
        <v>0</v>
      </c>
      <c r="J125" s="322">
        <f>'Enh Grant Original Request'!J114</f>
        <v>0</v>
      </c>
      <c r="K125" s="322">
        <f>'Enh Grant Original Request'!K114</f>
        <v>0</v>
      </c>
      <c r="L125" s="322">
        <f>'Enh Grant Original Request'!L114</f>
        <v>0</v>
      </c>
      <c r="M125" s="322">
        <f>'Enh Grant Original Request'!M114</f>
        <v>0</v>
      </c>
      <c r="N125" s="322">
        <f>'Enh Grant Original Request'!N114</f>
        <v>0</v>
      </c>
      <c r="O125" s="322">
        <f>'Enh Grant Original Request'!O114</f>
        <v>0</v>
      </c>
      <c r="P125" s="322">
        <f>'Enh Grant Original Request'!P114</f>
        <v>0</v>
      </c>
      <c r="Q125" s="323">
        <f>EGFV4!J125</f>
        <v>0</v>
      </c>
      <c r="R125" s="323">
        <f>EGFV4!K125</f>
        <v>0</v>
      </c>
      <c r="S125" s="324">
        <f>EGFV4!L125</f>
        <v>0</v>
      </c>
      <c r="T125" s="324">
        <f t="shared" si="5"/>
        <v>0</v>
      </c>
      <c r="U125" s="324"/>
      <c r="V125" s="326"/>
      <c r="W125" s="324"/>
      <c r="X125" s="324">
        <f t="shared" si="4"/>
        <v>0</v>
      </c>
      <c r="Y125" s="324">
        <f t="shared" si="6"/>
        <v>0</v>
      </c>
      <c r="Z125" s="324"/>
      <c r="AA125" s="230">
        <f>'Enh Grant Original Request'!AA114</f>
        <v>0</v>
      </c>
      <c r="AB125" s="230">
        <f>'Enh Grant Original Request'!AB114</f>
        <v>0</v>
      </c>
      <c r="AC125" s="325">
        <f>'Enh Grant Original Request'!AC114</f>
        <v>0</v>
      </c>
      <c r="AD125" s="325">
        <f>'Enh Grant Original Request'!AD114</f>
        <v>0</v>
      </c>
      <c r="AE125" s="325">
        <f>'Enh Grant Original Request'!AE114</f>
        <v>0</v>
      </c>
      <c r="AF125" s="325">
        <f>'Enh Grant Original Request'!AF114</f>
        <v>0</v>
      </c>
      <c r="AG125" s="229"/>
      <c r="AH125" s="230">
        <f>'Enh Grant Original Request'!AH114</f>
        <v>0</v>
      </c>
      <c r="AI125" s="319">
        <f>'Enh Grant Original Request'!AI114</f>
        <v>0</v>
      </c>
    </row>
    <row r="126" spans="1:35" s="231" customFormat="1" ht="21.9" customHeight="1" x14ac:dyDescent="0.3">
      <c r="A126" s="223">
        <f>EGFV4!F121</f>
        <v>0</v>
      </c>
      <c r="B126" s="224">
        <f>EGFV4!D121</f>
        <v>0</v>
      </c>
      <c r="C126" s="225">
        <f>EGFV4!F122</f>
        <v>0</v>
      </c>
      <c r="D126" s="226">
        <f>EGFV4!D122</f>
        <v>0</v>
      </c>
      <c r="E126" s="226">
        <f>EGFV4!B121</f>
        <v>0</v>
      </c>
      <c r="F126" s="227">
        <f>EGFV4!B122</f>
        <v>0</v>
      </c>
      <c r="G126" s="228">
        <f>EGFV4!B123</f>
        <v>0</v>
      </c>
      <c r="H126" s="322">
        <f>'Enh Grant Original Request'!H115</f>
        <v>0</v>
      </c>
      <c r="I126" s="322">
        <f>'Enh Grant Original Request'!I115</f>
        <v>0</v>
      </c>
      <c r="J126" s="322">
        <f>'Enh Grant Original Request'!J115</f>
        <v>0</v>
      </c>
      <c r="K126" s="322">
        <f>'Enh Grant Original Request'!K115</f>
        <v>0</v>
      </c>
      <c r="L126" s="322">
        <f>'Enh Grant Original Request'!L115</f>
        <v>0</v>
      </c>
      <c r="M126" s="322">
        <f>'Enh Grant Original Request'!M115</f>
        <v>0</v>
      </c>
      <c r="N126" s="322">
        <f>'Enh Grant Original Request'!N115</f>
        <v>0</v>
      </c>
      <c r="O126" s="322">
        <f>'Enh Grant Original Request'!O115</f>
        <v>0</v>
      </c>
      <c r="P126" s="322">
        <f>'Enh Grant Original Request'!P115</f>
        <v>0</v>
      </c>
      <c r="Q126" s="323">
        <f>EGFV4!J126</f>
        <v>0</v>
      </c>
      <c r="R126" s="323">
        <f>EGFV4!K126</f>
        <v>0</v>
      </c>
      <c r="S126" s="324">
        <f>EGFV4!L126</f>
        <v>0</v>
      </c>
      <c r="T126" s="324">
        <f t="shared" si="5"/>
        <v>0</v>
      </c>
      <c r="U126" s="324"/>
      <c r="V126" s="326"/>
      <c r="W126" s="324"/>
      <c r="X126" s="324">
        <f t="shared" si="4"/>
        <v>0</v>
      </c>
      <c r="Y126" s="324">
        <f t="shared" si="6"/>
        <v>0</v>
      </c>
      <c r="Z126" s="324"/>
      <c r="AA126" s="230">
        <f>'Enh Grant Original Request'!AA115</f>
        <v>0</v>
      </c>
      <c r="AB126" s="230">
        <f>'Enh Grant Original Request'!AB115</f>
        <v>0</v>
      </c>
      <c r="AC126" s="325">
        <f>'Enh Grant Original Request'!AC115</f>
        <v>0</v>
      </c>
      <c r="AD126" s="325">
        <f>'Enh Grant Original Request'!AD115</f>
        <v>0</v>
      </c>
      <c r="AE126" s="325">
        <f>'Enh Grant Original Request'!AE115</f>
        <v>0</v>
      </c>
      <c r="AF126" s="325">
        <f>'Enh Grant Original Request'!AF115</f>
        <v>0</v>
      </c>
      <c r="AG126" s="229"/>
      <c r="AH126" s="230">
        <f>'Enh Grant Original Request'!AH115</f>
        <v>0</v>
      </c>
      <c r="AI126" s="319">
        <f>'Enh Grant Original Request'!AI115</f>
        <v>0</v>
      </c>
    </row>
    <row r="127" spans="1:35" s="231" customFormat="1" ht="21.9" customHeight="1" x14ac:dyDescent="0.3">
      <c r="A127" s="223">
        <f>EGFV4!F122</f>
        <v>0</v>
      </c>
      <c r="B127" s="224">
        <f>EGFV4!D122</f>
        <v>0</v>
      </c>
      <c r="C127" s="225">
        <f>EGFV4!F123</f>
        <v>0</v>
      </c>
      <c r="D127" s="226">
        <f>EGFV4!D123</f>
        <v>0</v>
      </c>
      <c r="E127" s="226">
        <f>EGFV4!B122</f>
        <v>0</v>
      </c>
      <c r="F127" s="227">
        <f>EGFV4!B123</f>
        <v>0</v>
      </c>
      <c r="G127" s="228">
        <f>EGFV4!B124</f>
        <v>0</v>
      </c>
      <c r="H127" s="322">
        <f>'Enh Grant Original Request'!H116</f>
        <v>0</v>
      </c>
      <c r="I127" s="322">
        <f>'Enh Grant Original Request'!I116</f>
        <v>0</v>
      </c>
      <c r="J127" s="322">
        <f>'Enh Grant Original Request'!J116</f>
        <v>0</v>
      </c>
      <c r="K127" s="322">
        <f>'Enh Grant Original Request'!K116</f>
        <v>0</v>
      </c>
      <c r="L127" s="322">
        <f>'Enh Grant Original Request'!L116</f>
        <v>0</v>
      </c>
      <c r="M127" s="322">
        <f>'Enh Grant Original Request'!M116</f>
        <v>0</v>
      </c>
      <c r="N127" s="322">
        <f>'Enh Grant Original Request'!N116</f>
        <v>0</v>
      </c>
      <c r="O127" s="322">
        <f>'Enh Grant Original Request'!O116</f>
        <v>0</v>
      </c>
      <c r="P127" s="322">
        <f>'Enh Grant Original Request'!P116</f>
        <v>0</v>
      </c>
      <c r="Q127" s="323">
        <f>EGFV4!J127</f>
        <v>0</v>
      </c>
      <c r="R127" s="323">
        <f>EGFV4!K127</f>
        <v>0</v>
      </c>
      <c r="S127" s="324">
        <f>EGFV4!L127</f>
        <v>0</v>
      </c>
      <c r="T127" s="324">
        <f t="shared" si="5"/>
        <v>0</v>
      </c>
      <c r="U127" s="324"/>
      <c r="V127" s="326"/>
      <c r="W127" s="324"/>
      <c r="X127" s="324">
        <f t="shared" ref="X127:X190" si="7">SUM(W127)*V127</f>
        <v>0</v>
      </c>
      <c r="Y127" s="324">
        <f t="shared" si="6"/>
        <v>0</v>
      </c>
      <c r="Z127" s="324"/>
      <c r="AA127" s="230">
        <f>'Enh Grant Original Request'!AA116</f>
        <v>0</v>
      </c>
      <c r="AB127" s="230">
        <f>'Enh Grant Original Request'!AB116</f>
        <v>0</v>
      </c>
      <c r="AC127" s="325">
        <f>'Enh Grant Original Request'!AC116</f>
        <v>0</v>
      </c>
      <c r="AD127" s="325">
        <f>'Enh Grant Original Request'!AD116</f>
        <v>0</v>
      </c>
      <c r="AE127" s="325">
        <f>'Enh Grant Original Request'!AE116</f>
        <v>0</v>
      </c>
      <c r="AF127" s="325">
        <f>'Enh Grant Original Request'!AF116</f>
        <v>0</v>
      </c>
      <c r="AG127" s="229"/>
      <c r="AH127" s="230">
        <f>'Enh Grant Original Request'!AH116</f>
        <v>0</v>
      </c>
      <c r="AI127" s="319">
        <f>'Enh Grant Original Request'!AI116</f>
        <v>0</v>
      </c>
    </row>
    <row r="128" spans="1:35" s="231" customFormat="1" ht="21.9" customHeight="1" x14ac:dyDescent="0.3">
      <c r="A128" s="223">
        <f>EGFV4!F123</f>
        <v>0</v>
      </c>
      <c r="B128" s="224">
        <f>EGFV4!D123</f>
        <v>0</v>
      </c>
      <c r="C128" s="225">
        <f>EGFV4!F124</f>
        <v>0</v>
      </c>
      <c r="D128" s="226">
        <f>EGFV4!D124</f>
        <v>0</v>
      </c>
      <c r="E128" s="226">
        <f>EGFV4!B123</f>
        <v>0</v>
      </c>
      <c r="F128" s="227">
        <f>EGFV4!B124</f>
        <v>0</v>
      </c>
      <c r="G128" s="228">
        <f>EGFV4!B125</f>
        <v>0</v>
      </c>
      <c r="H128" s="322">
        <f>'Enh Grant Original Request'!H117</f>
        <v>0</v>
      </c>
      <c r="I128" s="322">
        <f>'Enh Grant Original Request'!I117</f>
        <v>0</v>
      </c>
      <c r="J128" s="322">
        <f>'Enh Grant Original Request'!J117</f>
        <v>0</v>
      </c>
      <c r="K128" s="322">
        <f>'Enh Grant Original Request'!K117</f>
        <v>0</v>
      </c>
      <c r="L128" s="322">
        <f>'Enh Grant Original Request'!L117</f>
        <v>0</v>
      </c>
      <c r="M128" s="322">
        <f>'Enh Grant Original Request'!M117</f>
        <v>0</v>
      </c>
      <c r="N128" s="322">
        <f>'Enh Grant Original Request'!N117</f>
        <v>0</v>
      </c>
      <c r="O128" s="322">
        <f>'Enh Grant Original Request'!O117</f>
        <v>0</v>
      </c>
      <c r="P128" s="322">
        <f>'Enh Grant Original Request'!P117</f>
        <v>0</v>
      </c>
      <c r="Q128" s="323">
        <f>EGFV4!J128</f>
        <v>0</v>
      </c>
      <c r="R128" s="323">
        <f>EGFV4!K128</f>
        <v>0</v>
      </c>
      <c r="S128" s="324">
        <f>EGFV4!L128</f>
        <v>0</v>
      </c>
      <c r="T128" s="324">
        <f t="shared" si="5"/>
        <v>0</v>
      </c>
      <c r="U128" s="324"/>
      <c r="V128" s="326"/>
      <c r="W128" s="324"/>
      <c r="X128" s="324">
        <f t="shared" si="7"/>
        <v>0</v>
      </c>
      <c r="Y128" s="324">
        <f t="shared" si="6"/>
        <v>0</v>
      </c>
      <c r="Z128" s="324"/>
      <c r="AA128" s="230">
        <f>'Enh Grant Original Request'!AA117</f>
        <v>0</v>
      </c>
      <c r="AB128" s="230">
        <f>'Enh Grant Original Request'!AB117</f>
        <v>0</v>
      </c>
      <c r="AC128" s="325">
        <f>'Enh Grant Original Request'!AC117</f>
        <v>0</v>
      </c>
      <c r="AD128" s="325">
        <f>'Enh Grant Original Request'!AD117</f>
        <v>0</v>
      </c>
      <c r="AE128" s="325">
        <f>'Enh Grant Original Request'!AE117</f>
        <v>0</v>
      </c>
      <c r="AF128" s="325">
        <f>'Enh Grant Original Request'!AF117</f>
        <v>0</v>
      </c>
      <c r="AG128" s="229"/>
      <c r="AH128" s="230">
        <f>'Enh Grant Original Request'!AH117</f>
        <v>0</v>
      </c>
      <c r="AI128" s="319">
        <f>'Enh Grant Original Request'!AI117</f>
        <v>0</v>
      </c>
    </row>
    <row r="129" spans="1:35" s="231" customFormat="1" ht="21.9" customHeight="1" x14ac:dyDescent="0.3">
      <c r="A129" s="223">
        <f>EGFV4!F124</f>
        <v>0</v>
      </c>
      <c r="B129" s="224">
        <f>EGFV4!D124</f>
        <v>0</v>
      </c>
      <c r="C129" s="225">
        <f>EGFV4!F125</f>
        <v>0</v>
      </c>
      <c r="D129" s="226">
        <f>EGFV4!D125</f>
        <v>0</v>
      </c>
      <c r="E129" s="226">
        <f>EGFV4!B124</f>
        <v>0</v>
      </c>
      <c r="F129" s="227">
        <f>EGFV4!B125</f>
        <v>0</v>
      </c>
      <c r="G129" s="228">
        <f>EGFV4!B126</f>
        <v>0</v>
      </c>
      <c r="H129" s="322">
        <f>'Enh Grant Original Request'!H118</f>
        <v>0</v>
      </c>
      <c r="I129" s="322">
        <f>'Enh Grant Original Request'!I118</f>
        <v>0</v>
      </c>
      <c r="J129" s="322">
        <f>'Enh Grant Original Request'!J118</f>
        <v>0</v>
      </c>
      <c r="K129" s="322">
        <f>'Enh Grant Original Request'!K118</f>
        <v>0</v>
      </c>
      <c r="L129" s="322">
        <f>'Enh Grant Original Request'!L118</f>
        <v>0</v>
      </c>
      <c r="M129" s="322">
        <f>'Enh Grant Original Request'!M118</f>
        <v>0</v>
      </c>
      <c r="N129" s="322">
        <f>'Enh Grant Original Request'!N118</f>
        <v>0</v>
      </c>
      <c r="O129" s="322">
        <f>'Enh Grant Original Request'!O118</f>
        <v>0</v>
      </c>
      <c r="P129" s="322">
        <f>'Enh Grant Original Request'!P118</f>
        <v>0</v>
      </c>
      <c r="Q129" s="323">
        <f>EGFV4!J129</f>
        <v>0</v>
      </c>
      <c r="R129" s="323">
        <f>EGFV4!K129</f>
        <v>0</v>
      </c>
      <c r="S129" s="324">
        <f>EGFV4!L129</f>
        <v>0</v>
      </c>
      <c r="T129" s="324">
        <f t="shared" si="5"/>
        <v>0</v>
      </c>
      <c r="U129" s="324"/>
      <c r="V129" s="326"/>
      <c r="W129" s="324"/>
      <c r="X129" s="324">
        <f t="shared" si="7"/>
        <v>0</v>
      </c>
      <c r="Y129" s="324">
        <f t="shared" si="6"/>
        <v>0</v>
      </c>
      <c r="Z129" s="324"/>
      <c r="AA129" s="230">
        <f>'Enh Grant Original Request'!AA118</f>
        <v>0</v>
      </c>
      <c r="AB129" s="230">
        <f>'Enh Grant Original Request'!AB118</f>
        <v>0</v>
      </c>
      <c r="AC129" s="325">
        <f>'Enh Grant Original Request'!AC118</f>
        <v>0</v>
      </c>
      <c r="AD129" s="325">
        <f>'Enh Grant Original Request'!AD118</f>
        <v>0</v>
      </c>
      <c r="AE129" s="325">
        <f>'Enh Grant Original Request'!AE118</f>
        <v>0</v>
      </c>
      <c r="AF129" s="325">
        <f>'Enh Grant Original Request'!AF118</f>
        <v>0</v>
      </c>
      <c r="AG129" s="229"/>
      <c r="AH129" s="230">
        <f>'Enh Grant Original Request'!AH118</f>
        <v>0</v>
      </c>
      <c r="AI129" s="319">
        <f>'Enh Grant Original Request'!AI118</f>
        <v>0</v>
      </c>
    </row>
    <row r="130" spans="1:35" s="231" customFormat="1" ht="21.9" customHeight="1" x14ac:dyDescent="0.3">
      <c r="A130" s="223">
        <f>EGFV4!F125</f>
        <v>0</v>
      </c>
      <c r="B130" s="224">
        <f>EGFV4!D125</f>
        <v>0</v>
      </c>
      <c r="C130" s="225">
        <f>EGFV4!F126</f>
        <v>0</v>
      </c>
      <c r="D130" s="226">
        <f>EGFV4!D126</f>
        <v>0</v>
      </c>
      <c r="E130" s="226">
        <f>EGFV4!B125</f>
        <v>0</v>
      </c>
      <c r="F130" s="227">
        <f>EGFV4!B126</f>
        <v>0</v>
      </c>
      <c r="G130" s="228">
        <f>EGFV4!B127</f>
        <v>0</v>
      </c>
      <c r="H130" s="322">
        <f>'Enh Grant Original Request'!H119</f>
        <v>0</v>
      </c>
      <c r="I130" s="322">
        <f>'Enh Grant Original Request'!I119</f>
        <v>0</v>
      </c>
      <c r="J130" s="322">
        <f>'Enh Grant Original Request'!J119</f>
        <v>0</v>
      </c>
      <c r="K130" s="322">
        <f>'Enh Grant Original Request'!K119</f>
        <v>0</v>
      </c>
      <c r="L130" s="322">
        <f>'Enh Grant Original Request'!L119</f>
        <v>0</v>
      </c>
      <c r="M130" s="322">
        <f>'Enh Grant Original Request'!M119</f>
        <v>0</v>
      </c>
      <c r="N130" s="322">
        <f>'Enh Grant Original Request'!N119</f>
        <v>0</v>
      </c>
      <c r="O130" s="322">
        <f>'Enh Grant Original Request'!O119</f>
        <v>0</v>
      </c>
      <c r="P130" s="322">
        <f>'Enh Grant Original Request'!P119</f>
        <v>0</v>
      </c>
      <c r="Q130" s="323">
        <f>EGFV4!J130</f>
        <v>0</v>
      </c>
      <c r="R130" s="323">
        <f>EGFV4!K130</f>
        <v>0</v>
      </c>
      <c r="S130" s="324">
        <f>EGFV4!L130</f>
        <v>0</v>
      </c>
      <c r="T130" s="324">
        <f t="shared" si="5"/>
        <v>0</v>
      </c>
      <c r="U130" s="324"/>
      <c r="V130" s="326"/>
      <c r="W130" s="324"/>
      <c r="X130" s="324">
        <f t="shared" si="7"/>
        <v>0</v>
      </c>
      <c r="Y130" s="324">
        <f t="shared" si="6"/>
        <v>0</v>
      </c>
      <c r="Z130" s="324"/>
      <c r="AA130" s="230">
        <f>'Enh Grant Original Request'!AA119</f>
        <v>0</v>
      </c>
      <c r="AB130" s="230">
        <f>'Enh Grant Original Request'!AB119</f>
        <v>0</v>
      </c>
      <c r="AC130" s="325">
        <f>'Enh Grant Original Request'!AC119</f>
        <v>0</v>
      </c>
      <c r="AD130" s="325">
        <f>'Enh Grant Original Request'!AD119</f>
        <v>0</v>
      </c>
      <c r="AE130" s="325">
        <f>'Enh Grant Original Request'!AE119</f>
        <v>0</v>
      </c>
      <c r="AF130" s="325">
        <f>'Enh Grant Original Request'!AF119</f>
        <v>0</v>
      </c>
      <c r="AG130" s="229"/>
      <c r="AH130" s="230">
        <f>'Enh Grant Original Request'!AH119</f>
        <v>0</v>
      </c>
      <c r="AI130" s="319">
        <f>'Enh Grant Original Request'!AI119</f>
        <v>0</v>
      </c>
    </row>
    <row r="131" spans="1:35" s="231" customFormat="1" ht="21.9" customHeight="1" x14ac:dyDescent="0.3">
      <c r="A131" s="223">
        <f>EGFV4!F126</f>
        <v>0</v>
      </c>
      <c r="B131" s="224">
        <f>EGFV4!D126</f>
        <v>0</v>
      </c>
      <c r="C131" s="225">
        <f>EGFV4!F127</f>
        <v>0</v>
      </c>
      <c r="D131" s="226">
        <f>EGFV4!D127</f>
        <v>0</v>
      </c>
      <c r="E131" s="226">
        <f>EGFV4!B126</f>
        <v>0</v>
      </c>
      <c r="F131" s="227">
        <f>EGFV4!B127</f>
        <v>0</v>
      </c>
      <c r="G131" s="228">
        <f>EGFV4!B128</f>
        <v>0</v>
      </c>
      <c r="H131" s="322">
        <f>'Enh Grant Original Request'!H120</f>
        <v>0</v>
      </c>
      <c r="I131" s="322">
        <f>'Enh Grant Original Request'!I120</f>
        <v>0</v>
      </c>
      <c r="J131" s="322">
        <f>'Enh Grant Original Request'!J120</f>
        <v>0</v>
      </c>
      <c r="K131" s="322">
        <f>'Enh Grant Original Request'!K120</f>
        <v>0</v>
      </c>
      <c r="L131" s="322">
        <f>'Enh Grant Original Request'!L120</f>
        <v>0</v>
      </c>
      <c r="M131" s="322">
        <f>'Enh Grant Original Request'!M120</f>
        <v>0</v>
      </c>
      <c r="N131" s="322">
        <f>'Enh Grant Original Request'!N120</f>
        <v>0</v>
      </c>
      <c r="O131" s="322">
        <f>'Enh Grant Original Request'!O120</f>
        <v>0</v>
      </c>
      <c r="P131" s="322">
        <f>'Enh Grant Original Request'!P120</f>
        <v>0</v>
      </c>
      <c r="Q131" s="323">
        <f>EGFV4!J131</f>
        <v>0</v>
      </c>
      <c r="R131" s="323">
        <f>EGFV4!K131</f>
        <v>0</v>
      </c>
      <c r="S131" s="324">
        <f>EGFV4!L131</f>
        <v>0</v>
      </c>
      <c r="T131" s="324">
        <f t="shared" si="5"/>
        <v>0</v>
      </c>
      <c r="U131" s="324"/>
      <c r="V131" s="326"/>
      <c r="W131" s="324"/>
      <c r="X131" s="324">
        <f t="shared" si="7"/>
        <v>0</v>
      </c>
      <c r="Y131" s="324">
        <f t="shared" si="6"/>
        <v>0</v>
      </c>
      <c r="Z131" s="324"/>
      <c r="AA131" s="230">
        <f>'Enh Grant Original Request'!AA120</f>
        <v>0</v>
      </c>
      <c r="AB131" s="230">
        <f>'Enh Grant Original Request'!AB120</f>
        <v>0</v>
      </c>
      <c r="AC131" s="325">
        <f>'Enh Grant Original Request'!AC120</f>
        <v>0</v>
      </c>
      <c r="AD131" s="325">
        <f>'Enh Grant Original Request'!AD120</f>
        <v>0</v>
      </c>
      <c r="AE131" s="325">
        <f>'Enh Grant Original Request'!AE120</f>
        <v>0</v>
      </c>
      <c r="AF131" s="325">
        <f>'Enh Grant Original Request'!AF120</f>
        <v>0</v>
      </c>
      <c r="AG131" s="229"/>
      <c r="AH131" s="230">
        <f>'Enh Grant Original Request'!AH120</f>
        <v>0</v>
      </c>
      <c r="AI131" s="319">
        <f>'Enh Grant Original Request'!AI120</f>
        <v>0</v>
      </c>
    </row>
    <row r="132" spans="1:35" s="231" customFormat="1" ht="21.9" customHeight="1" x14ac:dyDescent="0.3">
      <c r="A132" s="223">
        <f>EGFV4!F127</f>
        <v>0</v>
      </c>
      <c r="B132" s="224">
        <f>EGFV4!D127</f>
        <v>0</v>
      </c>
      <c r="C132" s="225">
        <f>EGFV4!F128</f>
        <v>0</v>
      </c>
      <c r="D132" s="226">
        <f>EGFV4!D128</f>
        <v>0</v>
      </c>
      <c r="E132" s="226">
        <f>EGFV4!B127</f>
        <v>0</v>
      </c>
      <c r="F132" s="227">
        <f>EGFV4!B128</f>
        <v>0</v>
      </c>
      <c r="G132" s="228">
        <f>EGFV4!B129</f>
        <v>0</v>
      </c>
      <c r="H132" s="322">
        <f>'Enh Grant Original Request'!H121</f>
        <v>0</v>
      </c>
      <c r="I132" s="322">
        <f>'Enh Grant Original Request'!I121</f>
        <v>0</v>
      </c>
      <c r="J132" s="322">
        <f>'Enh Grant Original Request'!J121</f>
        <v>0</v>
      </c>
      <c r="K132" s="322">
        <f>'Enh Grant Original Request'!K121</f>
        <v>0</v>
      </c>
      <c r="L132" s="322">
        <f>'Enh Grant Original Request'!L121</f>
        <v>0</v>
      </c>
      <c r="M132" s="322">
        <f>'Enh Grant Original Request'!M121</f>
        <v>0</v>
      </c>
      <c r="N132" s="322">
        <f>'Enh Grant Original Request'!N121</f>
        <v>0</v>
      </c>
      <c r="O132" s="322">
        <f>'Enh Grant Original Request'!O121</f>
        <v>0</v>
      </c>
      <c r="P132" s="322">
        <f>'Enh Grant Original Request'!P121</f>
        <v>0</v>
      </c>
      <c r="Q132" s="323">
        <f>EGFV4!J132</f>
        <v>0</v>
      </c>
      <c r="R132" s="323">
        <f>EGFV4!K132</f>
        <v>0</v>
      </c>
      <c r="S132" s="324">
        <f>EGFV4!L132</f>
        <v>0</v>
      </c>
      <c r="T132" s="324">
        <f t="shared" si="5"/>
        <v>0</v>
      </c>
      <c r="U132" s="324"/>
      <c r="V132" s="326"/>
      <c r="W132" s="324"/>
      <c r="X132" s="324">
        <f t="shared" si="7"/>
        <v>0</v>
      </c>
      <c r="Y132" s="324">
        <f t="shared" si="6"/>
        <v>0</v>
      </c>
      <c r="Z132" s="324"/>
      <c r="AA132" s="230">
        <f>'Enh Grant Original Request'!AA121</f>
        <v>0</v>
      </c>
      <c r="AB132" s="230">
        <f>'Enh Grant Original Request'!AB121</f>
        <v>0</v>
      </c>
      <c r="AC132" s="325">
        <f>'Enh Grant Original Request'!AC121</f>
        <v>0</v>
      </c>
      <c r="AD132" s="325">
        <f>'Enh Grant Original Request'!AD121</f>
        <v>0</v>
      </c>
      <c r="AE132" s="325">
        <f>'Enh Grant Original Request'!AE121</f>
        <v>0</v>
      </c>
      <c r="AF132" s="325">
        <f>'Enh Grant Original Request'!AF121</f>
        <v>0</v>
      </c>
      <c r="AG132" s="229"/>
      <c r="AH132" s="230">
        <f>'Enh Grant Original Request'!AH121</f>
        <v>0</v>
      </c>
      <c r="AI132" s="319">
        <f>'Enh Grant Original Request'!AI121</f>
        <v>0</v>
      </c>
    </row>
    <row r="133" spans="1:35" s="231" customFormat="1" ht="21.9" customHeight="1" x14ac:dyDescent="0.3">
      <c r="A133" s="223">
        <f>EGFV4!F128</f>
        <v>0</v>
      </c>
      <c r="B133" s="224">
        <f>EGFV4!D128</f>
        <v>0</v>
      </c>
      <c r="C133" s="225">
        <f>EGFV4!F129</f>
        <v>0</v>
      </c>
      <c r="D133" s="226">
        <f>EGFV4!D129</f>
        <v>0</v>
      </c>
      <c r="E133" s="226">
        <f>EGFV4!B128</f>
        <v>0</v>
      </c>
      <c r="F133" s="227">
        <f>EGFV4!B129</f>
        <v>0</v>
      </c>
      <c r="G133" s="228">
        <f>EGFV4!B130</f>
        <v>0</v>
      </c>
      <c r="H133" s="322">
        <f>'Enh Grant Original Request'!H122</f>
        <v>0</v>
      </c>
      <c r="I133" s="322">
        <f>'Enh Grant Original Request'!I122</f>
        <v>0</v>
      </c>
      <c r="J133" s="322">
        <f>'Enh Grant Original Request'!J122</f>
        <v>0</v>
      </c>
      <c r="K133" s="322">
        <f>'Enh Grant Original Request'!K122</f>
        <v>0</v>
      </c>
      <c r="L133" s="322">
        <f>'Enh Grant Original Request'!L122</f>
        <v>0</v>
      </c>
      <c r="M133" s="322">
        <f>'Enh Grant Original Request'!M122</f>
        <v>0</v>
      </c>
      <c r="N133" s="322">
        <f>'Enh Grant Original Request'!N122</f>
        <v>0</v>
      </c>
      <c r="O133" s="322">
        <f>'Enh Grant Original Request'!O122</f>
        <v>0</v>
      </c>
      <c r="P133" s="322">
        <f>'Enh Grant Original Request'!P122</f>
        <v>0</v>
      </c>
      <c r="Q133" s="323">
        <f>EGFV4!J133</f>
        <v>0</v>
      </c>
      <c r="R133" s="323">
        <f>EGFV4!K133</f>
        <v>0</v>
      </c>
      <c r="S133" s="324">
        <f>EGFV4!L133</f>
        <v>0</v>
      </c>
      <c r="T133" s="324">
        <f t="shared" si="5"/>
        <v>0</v>
      </c>
      <c r="U133" s="324"/>
      <c r="V133" s="326"/>
      <c r="W133" s="324"/>
      <c r="X133" s="324">
        <f t="shared" si="7"/>
        <v>0</v>
      </c>
      <c r="Y133" s="324">
        <f t="shared" si="6"/>
        <v>0</v>
      </c>
      <c r="Z133" s="324"/>
      <c r="AA133" s="230">
        <f>'Enh Grant Original Request'!AA122</f>
        <v>0</v>
      </c>
      <c r="AB133" s="230">
        <f>'Enh Grant Original Request'!AB122</f>
        <v>0</v>
      </c>
      <c r="AC133" s="325">
        <f>'Enh Grant Original Request'!AC122</f>
        <v>0</v>
      </c>
      <c r="AD133" s="325">
        <f>'Enh Grant Original Request'!AD122</f>
        <v>0</v>
      </c>
      <c r="AE133" s="325">
        <f>'Enh Grant Original Request'!AE122</f>
        <v>0</v>
      </c>
      <c r="AF133" s="325">
        <f>'Enh Grant Original Request'!AF122</f>
        <v>0</v>
      </c>
      <c r="AG133" s="229"/>
      <c r="AH133" s="230">
        <f>'Enh Grant Original Request'!AH122</f>
        <v>0</v>
      </c>
      <c r="AI133" s="319">
        <f>'Enh Grant Original Request'!AI122</f>
        <v>0</v>
      </c>
    </row>
    <row r="134" spans="1:35" s="231" customFormat="1" ht="21.9" customHeight="1" x14ac:dyDescent="0.3">
      <c r="A134" s="223">
        <f>EGFV4!F129</f>
        <v>0</v>
      </c>
      <c r="B134" s="224">
        <f>EGFV4!D129</f>
        <v>0</v>
      </c>
      <c r="C134" s="225">
        <f>EGFV4!F130</f>
        <v>0</v>
      </c>
      <c r="D134" s="226">
        <f>EGFV4!D130</f>
        <v>0</v>
      </c>
      <c r="E134" s="226">
        <f>EGFV4!B129</f>
        <v>0</v>
      </c>
      <c r="F134" s="227">
        <f>EGFV4!B130</f>
        <v>0</v>
      </c>
      <c r="G134" s="228">
        <f>EGFV4!B131</f>
        <v>0</v>
      </c>
      <c r="H134" s="322">
        <f>'Enh Grant Original Request'!H123</f>
        <v>0</v>
      </c>
      <c r="I134" s="322">
        <f>'Enh Grant Original Request'!I123</f>
        <v>0</v>
      </c>
      <c r="J134" s="322">
        <f>'Enh Grant Original Request'!J123</f>
        <v>0</v>
      </c>
      <c r="K134" s="322">
        <f>'Enh Grant Original Request'!K123</f>
        <v>0</v>
      </c>
      <c r="L134" s="322">
        <f>'Enh Grant Original Request'!L123</f>
        <v>0</v>
      </c>
      <c r="M134" s="322">
        <f>'Enh Grant Original Request'!M123</f>
        <v>0</v>
      </c>
      <c r="N134" s="322">
        <f>'Enh Grant Original Request'!N123</f>
        <v>0</v>
      </c>
      <c r="O134" s="322">
        <f>'Enh Grant Original Request'!O123</f>
        <v>0</v>
      </c>
      <c r="P134" s="322">
        <f>'Enh Grant Original Request'!P123</f>
        <v>0</v>
      </c>
      <c r="Q134" s="323">
        <f>EGFV4!J134</f>
        <v>0</v>
      </c>
      <c r="R134" s="323">
        <f>EGFV4!K134</f>
        <v>0</v>
      </c>
      <c r="S134" s="324">
        <f>EGFV4!L134</f>
        <v>0</v>
      </c>
      <c r="T134" s="324">
        <f t="shared" si="5"/>
        <v>0</v>
      </c>
      <c r="U134" s="324"/>
      <c r="V134" s="326"/>
      <c r="W134" s="324"/>
      <c r="X134" s="324">
        <f t="shared" si="7"/>
        <v>0</v>
      </c>
      <c r="Y134" s="324">
        <f t="shared" si="6"/>
        <v>0</v>
      </c>
      <c r="Z134" s="324"/>
      <c r="AA134" s="230">
        <f>'Enh Grant Original Request'!AA123</f>
        <v>0</v>
      </c>
      <c r="AB134" s="230">
        <f>'Enh Grant Original Request'!AB123</f>
        <v>0</v>
      </c>
      <c r="AC134" s="325">
        <f>'Enh Grant Original Request'!AC123</f>
        <v>0</v>
      </c>
      <c r="AD134" s="325">
        <f>'Enh Grant Original Request'!AD123</f>
        <v>0</v>
      </c>
      <c r="AE134" s="325">
        <f>'Enh Grant Original Request'!AE123</f>
        <v>0</v>
      </c>
      <c r="AF134" s="325">
        <f>'Enh Grant Original Request'!AF123</f>
        <v>0</v>
      </c>
      <c r="AG134" s="229"/>
      <c r="AH134" s="230">
        <f>'Enh Grant Original Request'!AH123</f>
        <v>0</v>
      </c>
      <c r="AI134" s="319">
        <f>'Enh Grant Original Request'!AI123</f>
        <v>0</v>
      </c>
    </row>
    <row r="135" spans="1:35" s="231" customFormat="1" ht="21.9" customHeight="1" x14ac:dyDescent="0.3">
      <c r="A135" s="223">
        <f>EGFV4!F130</f>
        <v>0</v>
      </c>
      <c r="B135" s="224">
        <f>EGFV4!D130</f>
        <v>0</v>
      </c>
      <c r="C135" s="225">
        <f>EGFV4!F131</f>
        <v>0</v>
      </c>
      <c r="D135" s="226">
        <f>EGFV4!D131</f>
        <v>0</v>
      </c>
      <c r="E135" s="226">
        <f>EGFV4!B130</f>
        <v>0</v>
      </c>
      <c r="F135" s="227">
        <f>EGFV4!B131</f>
        <v>0</v>
      </c>
      <c r="G135" s="228">
        <f>EGFV4!B132</f>
        <v>0</v>
      </c>
      <c r="H135" s="322">
        <f>'Enh Grant Original Request'!H124</f>
        <v>0</v>
      </c>
      <c r="I135" s="322">
        <f>'Enh Grant Original Request'!I124</f>
        <v>0</v>
      </c>
      <c r="J135" s="322">
        <f>'Enh Grant Original Request'!J124</f>
        <v>0</v>
      </c>
      <c r="K135" s="322">
        <f>'Enh Grant Original Request'!K124</f>
        <v>0</v>
      </c>
      <c r="L135" s="322">
        <f>'Enh Grant Original Request'!L124</f>
        <v>0</v>
      </c>
      <c r="M135" s="322">
        <f>'Enh Grant Original Request'!M124</f>
        <v>0</v>
      </c>
      <c r="N135" s="322">
        <f>'Enh Grant Original Request'!N124</f>
        <v>0</v>
      </c>
      <c r="O135" s="322">
        <f>'Enh Grant Original Request'!O124</f>
        <v>0</v>
      </c>
      <c r="P135" s="322">
        <f>'Enh Grant Original Request'!P124</f>
        <v>0</v>
      </c>
      <c r="Q135" s="323">
        <f>EGFV4!J135</f>
        <v>0</v>
      </c>
      <c r="R135" s="323">
        <f>EGFV4!K135</f>
        <v>0</v>
      </c>
      <c r="S135" s="324">
        <f>EGFV4!L135</f>
        <v>0</v>
      </c>
      <c r="T135" s="324">
        <f t="shared" si="5"/>
        <v>0</v>
      </c>
      <c r="U135" s="324"/>
      <c r="V135" s="326"/>
      <c r="W135" s="324"/>
      <c r="X135" s="324">
        <f t="shared" si="7"/>
        <v>0</v>
      </c>
      <c r="Y135" s="324">
        <f t="shared" si="6"/>
        <v>0</v>
      </c>
      <c r="Z135" s="324"/>
      <c r="AA135" s="230">
        <f>'Enh Grant Original Request'!AA124</f>
        <v>0</v>
      </c>
      <c r="AB135" s="230">
        <f>'Enh Grant Original Request'!AB124</f>
        <v>0</v>
      </c>
      <c r="AC135" s="325">
        <f>'Enh Grant Original Request'!AC124</f>
        <v>0</v>
      </c>
      <c r="AD135" s="325">
        <f>'Enh Grant Original Request'!AD124</f>
        <v>0</v>
      </c>
      <c r="AE135" s="325">
        <f>'Enh Grant Original Request'!AE124</f>
        <v>0</v>
      </c>
      <c r="AF135" s="325">
        <f>'Enh Grant Original Request'!AF124</f>
        <v>0</v>
      </c>
      <c r="AG135" s="229"/>
      <c r="AH135" s="230">
        <f>'Enh Grant Original Request'!AH124</f>
        <v>0</v>
      </c>
      <c r="AI135" s="319">
        <f>'Enh Grant Original Request'!AI124</f>
        <v>0</v>
      </c>
    </row>
    <row r="136" spans="1:35" s="231" customFormat="1" ht="21.9" customHeight="1" x14ac:dyDescent="0.3">
      <c r="A136" s="223">
        <f>EGFV4!F131</f>
        <v>0</v>
      </c>
      <c r="B136" s="224">
        <f>EGFV4!D131</f>
        <v>0</v>
      </c>
      <c r="C136" s="225">
        <f>EGFV4!F132</f>
        <v>0</v>
      </c>
      <c r="D136" s="226">
        <f>EGFV4!D132</f>
        <v>0</v>
      </c>
      <c r="E136" s="226">
        <f>EGFV4!B131</f>
        <v>0</v>
      </c>
      <c r="F136" s="227">
        <f>EGFV4!B132</f>
        <v>0</v>
      </c>
      <c r="G136" s="228">
        <f>EGFV4!B133</f>
        <v>0</v>
      </c>
      <c r="H136" s="322">
        <f>'Enh Grant Original Request'!H125</f>
        <v>0</v>
      </c>
      <c r="I136" s="322">
        <f>'Enh Grant Original Request'!I125</f>
        <v>0</v>
      </c>
      <c r="J136" s="322">
        <f>'Enh Grant Original Request'!J125</f>
        <v>0</v>
      </c>
      <c r="K136" s="322">
        <f>'Enh Grant Original Request'!K125</f>
        <v>0</v>
      </c>
      <c r="L136" s="322">
        <f>'Enh Grant Original Request'!L125</f>
        <v>0</v>
      </c>
      <c r="M136" s="322">
        <f>'Enh Grant Original Request'!M125</f>
        <v>0</v>
      </c>
      <c r="N136" s="322">
        <f>'Enh Grant Original Request'!N125</f>
        <v>0</v>
      </c>
      <c r="O136" s="322">
        <f>'Enh Grant Original Request'!O125</f>
        <v>0</v>
      </c>
      <c r="P136" s="322">
        <f>'Enh Grant Original Request'!P125</f>
        <v>0</v>
      </c>
      <c r="Q136" s="323">
        <f>EGFV4!J136</f>
        <v>0</v>
      </c>
      <c r="R136" s="323">
        <f>EGFV4!K136</f>
        <v>0</v>
      </c>
      <c r="S136" s="324">
        <f>EGFV4!L136</f>
        <v>0</v>
      </c>
      <c r="T136" s="324">
        <f t="shared" si="5"/>
        <v>0</v>
      </c>
      <c r="U136" s="324"/>
      <c r="V136" s="326"/>
      <c r="W136" s="324"/>
      <c r="X136" s="324">
        <f t="shared" si="7"/>
        <v>0</v>
      </c>
      <c r="Y136" s="324">
        <f t="shared" si="6"/>
        <v>0</v>
      </c>
      <c r="Z136" s="324"/>
      <c r="AA136" s="230">
        <f>'Enh Grant Original Request'!AA125</f>
        <v>0</v>
      </c>
      <c r="AB136" s="230">
        <f>'Enh Grant Original Request'!AB125</f>
        <v>0</v>
      </c>
      <c r="AC136" s="325">
        <f>'Enh Grant Original Request'!AC125</f>
        <v>0</v>
      </c>
      <c r="AD136" s="325">
        <f>'Enh Grant Original Request'!AD125</f>
        <v>0</v>
      </c>
      <c r="AE136" s="325">
        <f>'Enh Grant Original Request'!AE125</f>
        <v>0</v>
      </c>
      <c r="AF136" s="325">
        <f>'Enh Grant Original Request'!AF125</f>
        <v>0</v>
      </c>
      <c r="AG136" s="229"/>
      <c r="AH136" s="230">
        <f>'Enh Grant Original Request'!AH125</f>
        <v>0</v>
      </c>
      <c r="AI136" s="319">
        <f>'Enh Grant Original Request'!AI125</f>
        <v>0</v>
      </c>
    </row>
    <row r="137" spans="1:35" s="231" customFormat="1" ht="21.9" customHeight="1" x14ac:dyDescent="0.3">
      <c r="A137" s="223">
        <f>EGFV4!F132</f>
        <v>0</v>
      </c>
      <c r="B137" s="224">
        <f>EGFV4!D132</f>
        <v>0</v>
      </c>
      <c r="C137" s="225">
        <f>EGFV4!F133</f>
        <v>0</v>
      </c>
      <c r="D137" s="226">
        <f>EGFV4!D133</f>
        <v>0</v>
      </c>
      <c r="E137" s="226">
        <f>EGFV4!B132</f>
        <v>0</v>
      </c>
      <c r="F137" s="227">
        <f>EGFV4!B133</f>
        <v>0</v>
      </c>
      <c r="G137" s="228">
        <f>EGFV4!B134</f>
        <v>0</v>
      </c>
      <c r="H137" s="322">
        <f>'Enh Grant Original Request'!H126</f>
        <v>0</v>
      </c>
      <c r="I137" s="322">
        <f>'Enh Grant Original Request'!I126</f>
        <v>0</v>
      </c>
      <c r="J137" s="322">
        <f>'Enh Grant Original Request'!J126</f>
        <v>0</v>
      </c>
      <c r="K137" s="322">
        <f>'Enh Grant Original Request'!K126</f>
        <v>0</v>
      </c>
      <c r="L137" s="322">
        <f>'Enh Grant Original Request'!L126</f>
        <v>0</v>
      </c>
      <c r="M137" s="322">
        <f>'Enh Grant Original Request'!M126</f>
        <v>0</v>
      </c>
      <c r="N137" s="322">
        <f>'Enh Grant Original Request'!N126</f>
        <v>0</v>
      </c>
      <c r="O137" s="322">
        <f>'Enh Grant Original Request'!O126</f>
        <v>0</v>
      </c>
      <c r="P137" s="322">
        <f>'Enh Grant Original Request'!P126</f>
        <v>0</v>
      </c>
      <c r="Q137" s="323">
        <f>EGFV4!J137</f>
        <v>0</v>
      </c>
      <c r="R137" s="323">
        <f>EGFV4!K137</f>
        <v>0</v>
      </c>
      <c r="S137" s="324">
        <f>EGFV4!L137</f>
        <v>0</v>
      </c>
      <c r="T137" s="324">
        <f t="shared" si="5"/>
        <v>0</v>
      </c>
      <c r="U137" s="324"/>
      <c r="V137" s="326"/>
      <c r="W137" s="324"/>
      <c r="X137" s="324">
        <f t="shared" si="7"/>
        <v>0</v>
      </c>
      <c r="Y137" s="324">
        <f t="shared" si="6"/>
        <v>0</v>
      </c>
      <c r="Z137" s="324"/>
      <c r="AA137" s="230">
        <f>'Enh Grant Original Request'!AA126</f>
        <v>0</v>
      </c>
      <c r="AB137" s="230">
        <f>'Enh Grant Original Request'!AB126</f>
        <v>0</v>
      </c>
      <c r="AC137" s="325">
        <f>'Enh Grant Original Request'!AC126</f>
        <v>0</v>
      </c>
      <c r="AD137" s="325">
        <f>'Enh Grant Original Request'!AD126</f>
        <v>0</v>
      </c>
      <c r="AE137" s="325">
        <f>'Enh Grant Original Request'!AE126</f>
        <v>0</v>
      </c>
      <c r="AF137" s="325">
        <f>'Enh Grant Original Request'!AF126</f>
        <v>0</v>
      </c>
      <c r="AG137" s="229"/>
      <c r="AH137" s="230">
        <f>'Enh Grant Original Request'!AH126</f>
        <v>0</v>
      </c>
      <c r="AI137" s="319">
        <f>'Enh Grant Original Request'!AI126</f>
        <v>0</v>
      </c>
    </row>
    <row r="138" spans="1:35" s="231" customFormat="1" ht="21.9" customHeight="1" x14ac:dyDescent="0.3">
      <c r="A138" s="223">
        <f>EGFV4!F133</f>
        <v>0</v>
      </c>
      <c r="B138" s="224">
        <f>EGFV4!D133</f>
        <v>0</v>
      </c>
      <c r="C138" s="225">
        <f>EGFV4!F134</f>
        <v>0</v>
      </c>
      <c r="D138" s="226">
        <f>EGFV4!D134</f>
        <v>0</v>
      </c>
      <c r="E138" s="226">
        <f>EGFV4!B133</f>
        <v>0</v>
      </c>
      <c r="F138" s="227">
        <f>EGFV4!B134</f>
        <v>0</v>
      </c>
      <c r="G138" s="228">
        <f>EGFV4!B135</f>
        <v>0</v>
      </c>
      <c r="H138" s="322">
        <f>'Enh Grant Original Request'!H127</f>
        <v>0</v>
      </c>
      <c r="I138" s="322">
        <f>'Enh Grant Original Request'!I127</f>
        <v>0</v>
      </c>
      <c r="J138" s="322">
        <f>'Enh Grant Original Request'!J127</f>
        <v>0</v>
      </c>
      <c r="K138" s="322">
        <f>'Enh Grant Original Request'!K127</f>
        <v>0</v>
      </c>
      <c r="L138" s="322">
        <f>'Enh Grant Original Request'!L127</f>
        <v>0</v>
      </c>
      <c r="M138" s="322">
        <f>'Enh Grant Original Request'!M127</f>
        <v>0</v>
      </c>
      <c r="N138" s="322">
        <f>'Enh Grant Original Request'!N127</f>
        <v>0</v>
      </c>
      <c r="O138" s="322">
        <f>'Enh Grant Original Request'!O127</f>
        <v>0</v>
      </c>
      <c r="P138" s="322">
        <f>'Enh Grant Original Request'!P127</f>
        <v>0</v>
      </c>
      <c r="Q138" s="323">
        <f>EGFV4!J138</f>
        <v>0</v>
      </c>
      <c r="R138" s="323">
        <f>EGFV4!K138</f>
        <v>0</v>
      </c>
      <c r="S138" s="324">
        <f>EGFV4!L138</f>
        <v>0</v>
      </c>
      <c r="T138" s="324">
        <f t="shared" si="5"/>
        <v>0</v>
      </c>
      <c r="U138" s="324"/>
      <c r="V138" s="326"/>
      <c r="W138" s="324"/>
      <c r="X138" s="324">
        <f t="shared" si="7"/>
        <v>0</v>
      </c>
      <c r="Y138" s="324">
        <f t="shared" si="6"/>
        <v>0</v>
      </c>
      <c r="Z138" s="324"/>
      <c r="AA138" s="230">
        <f>'Enh Grant Original Request'!AA127</f>
        <v>0</v>
      </c>
      <c r="AB138" s="230">
        <f>'Enh Grant Original Request'!AB127</f>
        <v>0</v>
      </c>
      <c r="AC138" s="325">
        <f>'Enh Grant Original Request'!AC127</f>
        <v>0</v>
      </c>
      <c r="AD138" s="325">
        <f>'Enh Grant Original Request'!AD127</f>
        <v>0</v>
      </c>
      <c r="AE138" s="325">
        <f>'Enh Grant Original Request'!AE127</f>
        <v>0</v>
      </c>
      <c r="AF138" s="325">
        <f>'Enh Grant Original Request'!AF127</f>
        <v>0</v>
      </c>
      <c r="AG138" s="229"/>
      <c r="AH138" s="230">
        <f>'Enh Grant Original Request'!AH127</f>
        <v>0</v>
      </c>
      <c r="AI138" s="319">
        <f>'Enh Grant Original Request'!AI127</f>
        <v>0</v>
      </c>
    </row>
    <row r="139" spans="1:35" s="231" customFormat="1" ht="21.9" customHeight="1" x14ac:dyDescent="0.3">
      <c r="A139" s="223">
        <f>EGFV4!F134</f>
        <v>0</v>
      </c>
      <c r="B139" s="224">
        <f>EGFV4!D134</f>
        <v>0</v>
      </c>
      <c r="C139" s="225">
        <f>EGFV4!F135</f>
        <v>0</v>
      </c>
      <c r="D139" s="226">
        <f>EGFV4!D135</f>
        <v>0</v>
      </c>
      <c r="E139" s="226">
        <f>EGFV4!B134</f>
        <v>0</v>
      </c>
      <c r="F139" s="227">
        <f>EGFV4!B135</f>
        <v>0</v>
      </c>
      <c r="G139" s="228">
        <f>EGFV4!B136</f>
        <v>0</v>
      </c>
      <c r="H139" s="322">
        <f>'Enh Grant Original Request'!H128</f>
        <v>0</v>
      </c>
      <c r="I139" s="322">
        <f>'Enh Grant Original Request'!I128</f>
        <v>0</v>
      </c>
      <c r="J139" s="322">
        <f>'Enh Grant Original Request'!J128</f>
        <v>0</v>
      </c>
      <c r="K139" s="322">
        <f>'Enh Grant Original Request'!K128</f>
        <v>0</v>
      </c>
      <c r="L139" s="322">
        <f>'Enh Grant Original Request'!L128</f>
        <v>0</v>
      </c>
      <c r="M139" s="322">
        <f>'Enh Grant Original Request'!M128</f>
        <v>0</v>
      </c>
      <c r="N139" s="322">
        <f>'Enh Grant Original Request'!N128</f>
        <v>0</v>
      </c>
      <c r="O139" s="322">
        <f>'Enh Grant Original Request'!O128</f>
        <v>0</v>
      </c>
      <c r="P139" s="322">
        <f>'Enh Grant Original Request'!P128</f>
        <v>0</v>
      </c>
      <c r="Q139" s="323">
        <f>EGFV4!J139</f>
        <v>0</v>
      </c>
      <c r="R139" s="323">
        <f>EGFV4!K139</f>
        <v>0</v>
      </c>
      <c r="S139" s="324">
        <f>EGFV4!L139</f>
        <v>0</v>
      </c>
      <c r="T139" s="324">
        <f t="shared" si="5"/>
        <v>0</v>
      </c>
      <c r="U139" s="324"/>
      <c r="V139" s="326"/>
      <c r="W139" s="324"/>
      <c r="X139" s="324">
        <f t="shared" si="7"/>
        <v>0</v>
      </c>
      <c r="Y139" s="324">
        <f t="shared" si="6"/>
        <v>0</v>
      </c>
      <c r="Z139" s="324"/>
      <c r="AA139" s="230">
        <f>'Enh Grant Original Request'!AA128</f>
        <v>0</v>
      </c>
      <c r="AB139" s="230">
        <f>'Enh Grant Original Request'!AB128</f>
        <v>0</v>
      </c>
      <c r="AC139" s="325">
        <f>'Enh Grant Original Request'!AC128</f>
        <v>0</v>
      </c>
      <c r="AD139" s="325">
        <f>'Enh Grant Original Request'!AD128</f>
        <v>0</v>
      </c>
      <c r="AE139" s="325">
        <f>'Enh Grant Original Request'!AE128</f>
        <v>0</v>
      </c>
      <c r="AF139" s="325">
        <f>'Enh Grant Original Request'!AF128</f>
        <v>0</v>
      </c>
      <c r="AG139" s="229"/>
      <c r="AH139" s="230">
        <f>'Enh Grant Original Request'!AH128</f>
        <v>0</v>
      </c>
      <c r="AI139" s="319">
        <f>'Enh Grant Original Request'!AI128</f>
        <v>0</v>
      </c>
    </row>
    <row r="140" spans="1:35" s="231" customFormat="1" ht="21.9" customHeight="1" x14ac:dyDescent="0.3">
      <c r="A140" s="223">
        <f>EGFV4!F135</f>
        <v>0</v>
      </c>
      <c r="B140" s="224">
        <f>EGFV4!D135</f>
        <v>0</v>
      </c>
      <c r="C140" s="225">
        <f>EGFV4!F136</f>
        <v>0</v>
      </c>
      <c r="D140" s="226">
        <f>EGFV4!D136</f>
        <v>0</v>
      </c>
      <c r="E140" s="226">
        <f>EGFV4!B135</f>
        <v>0</v>
      </c>
      <c r="F140" s="227">
        <f>EGFV4!B136</f>
        <v>0</v>
      </c>
      <c r="G140" s="228">
        <f>EGFV4!B137</f>
        <v>0</v>
      </c>
      <c r="H140" s="322">
        <f>'Enh Grant Original Request'!H129</f>
        <v>0</v>
      </c>
      <c r="I140" s="322">
        <f>'Enh Grant Original Request'!I129</f>
        <v>0</v>
      </c>
      <c r="J140" s="322">
        <f>'Enh Grant Original Request'!J129</f>
        <v>0</v>
      </c>
      <c r="K140" s="322">
        <f>'Enh Grant Original Request'!K129</f>
        <v>0</v>
      </c>
      <c r="L140" s="322">
        <f>'Enh Grant Original Request'!L129</f>
        <v>0</v>
      </c>
      <c r="M140" s="322">
        <f>'Enh Grant Original Request'!M129</f>
        <v>0</v>
      </c>
      <c r="N140" s="322">
        <f>'Enh Grant Original Request'!N129</f>
        <v>0</v>
      </c>
      <c r="O140" s="322">
        <f>'Enh Grant Original Request'!O129</f>
        <v>0</v>
      </c>
      <c r="P140" s="322">
        <f>'Enh Grant Original Request'!P129</f>
        <v>0</v>
      </c>
      <c r="Q140" s="323">
        <f>EGFV4!J140</f>
        <v>0</v>
      </c>
      <c r="R140" s="323">
        <f>EGFV4!K140</f>
        <v>0</v>
      </c>
      <c r="S140" s="324">
        <f>EGFV4!L140</f>
        <v>0</v>
      </c>
      <c r="T140" s="324">
        <f t="shared" si="5"/>
        <v>0</v>
      </c>
      <c r="U140" s="324"/>
      <c r="V140" s="326"/>
      <c r="W140" s="324"/>
      <c r="X140" s="324">
        <f t="shared" si="7"/>
        <v>0</v>
      </c>
      <c r="Y140" s="324">
        <f t="shared" si="6"/>
        <v>0</v>
      </c>
      <c r="Z140" s="324"/>
      <c r="AA140" s="230">
        <f>'Enh Grant Original Request'!AA129</f>
        <v>0</v>
      </c>
      <c r="AB140" s="230">
        <f>'Enh Grant Original Request'!AB129</f>
        <v>0</v>
      </c>
      <c r="AC140" s="325">
        <f>'Enh Grant Original Request'!AC129</f>
        <v>0</v>
      </c>
      <c r="AD140" s="325">
        <f>'Enh Grant Original Request'!AD129</f>
        <v>0</v>
      </c>
      <c r="AE140" s="325">
        <f>'Enh Grant Original Request'!AE129</f>
        <v>0</v>
      </c>
      <c r="AF140" s="325">
        <f>'Enh Grant Original Request'!AF129</f>
        <v>0</v>
      </c>
      <c r="AG140" s="229"/>
      <c r="AH140" s="230">
        <f>'Enh Grant Original Request'!AH129</f>
        <v>0</v>
      </c>
      <c r="AI140" s="319">
        <f>'Enh Grant Original Request'!AI129</f>
        <v>0</v>
      </c>
    </row>
    <row r="141" spans="1:35" s="231" customFormat="1" ht="21.9" customHeight="1" x14ac:dyDescent="0.3">
      <c r="A141" s="223">
        <f>EGFV4!F136</f>
        <v>0</v>
      </c>
      <c r="B141" s="224">
        <f>EGFV4!D136</f>
        <v>0</v>
      </c>
      <c r="C141" s="225">
        <f>EGFV4!F137</f>
        <v>0</v>
      </c>
      <c r="D141" s="226">
        <f>EGFV4!D137</f>
        <v>0</v>
      </c>
      <c r="E141" s="226">
        <f>EGFV4!B136</f>
        <v>0</v>
      </c>
      <c r="F141" s="227">
        <f>EGFV4!B137</f>
        <v>0</v>
      </c>
      <c r="G141" s="228">
        <f>EGFV4!B138</f>
        <v>0</v>
      </c>
      <c r="H141" s="322">
        <f>'Enh Grant Original Request'!H130</f>
        <v>0</v>
      </c>
      <c r="I141" s="322">
        <f>'Enh Grant Original Request'!I130</f>
        <v>0</v>
      </c>
      <c r="J141" s="322">
        <f>'Enh Grant Original Request'!J130</f>
        <v>0</v>
      </c>
      <c r="K141" s="322">
        <f>'Enh Grant Original Request'!K130</f>
        <v>0</v>
      </c>
      <c r="L141" s="322">
        <f>'Enh Grant Original Request'!L130</f>
        <v>0</v>
      </c>
      <c r="M141" s="322">
        <f>'Enh Grant Original Request'!M130</f>
        <v>0</v>
      </c>
      <c r="N141" s="322">
        <f>'Enh Grant Original Request'!N130</f>
        <v>0</v>
      </c>
      <c r="O141" s="322">
        <f>'Enh Grant Original Request'!O130</f>
        <v>0</v>
      </c>
      <c r="P141" s="322">
        <f>'Enh Grant Original Request'!P130</f>
        <v>0</v>
      </c>
      <c r="Q141" s="323">
        <f>EGFV4!J141</f>
        <v>0</v>
      </c>
      <c r="R141" s="323">
        <f>EGFV4!K141</f>
        <v>0</v>
      </c>
      <c r="S141" s="324">
        <f>EGFV4!L141</f>
        <v>0</v>
      </c>
      <c r="T141" s="324">
        <f t="shared" ref="T141:T204" si="8">IF(O141="79-Renovations",S141*50%,IF(O141="11-Equipment",S141*75%,IF(O141="62-Curriculum",S141*50%,IF(O141="12-Software/Other",S141*50%,0))))</f>
        <v>0</v>
      </c>
      <c r="U141" s="324"/>
      <c r="V141" s="326"/>
      <c r="W141" s="324"/>
      <c r="X141" s="324">
        <f t="shared" si="7"/>
        <v>0</v>
      </c>
      <c r="Y141" s="324">
        <f t="shared" ref="Y141:Y204" si="9">IF(O141="79-Renovations",X141*50%,IF(O141="11-Equipment",X141*75%,IF(O141="62-Curriculum",X141*50%,IF(O141="12-Software/Other",X141*50%,0))))</f>
        <v>0</v>
      </c>
      <c r="Z141" s="324"/>
      <c r="AA141" s="230">
        <f>'Enh Grant Original Request'!AA130</f>
        <v>0</v>
      </c>
      <c r="AB141" s="230">
        <f>'Enh Grant Original Request'!AB130</f>
        <v>0</v>
      </c>
      <c r="AC141" s="325">
        <f>'Enh Grant Original Request'!AC130</f>
        <v>0</v>
      </c>
      <c r="AD141" s="325">
        <f>'Enh Grant Original Request'!AD130</f>
        <v>0</v>
      </c>
      <c r="AE141" s="325">
        <f>'Enh Grant Original Request'!AE130</f>
        <v>0</v>
      </c>
      <c r="AF141" s="325">
        <f>'Enh Grant Original Request'!AF130</f>
        <v>0</v>
      </c>
      <c r="AG141" s="229"/>
      <c r="AH141" s="230">
        <f>'Enh Grant Original Request'!AH130</f>
        <v>0</v>
      </c>
      <c r="AI141" s="319">
        <f>'Enh Grant Original Request'!AI130</f>
        <v>0</v>
      </c>
    </row>
    <row r="142" spans="1:35" s="231" customFormat="1" ht="21.9" customHeight="1" x14ac:dyDescent="0.3">
      <c r="A142" s="223">
        <f>EGFV4!F137</f>
        <v>0</v>
      </c>
      <c r="B142" s="224">
        <f>EGFV4!D137</f>
        <v>0</v>
      </c>
      <c r="C142" s="225">
        <f>EGFV4!F138</f>
        <v>0</v>
      </c>
      <c r="D142" s="226">
        <f>EGFV4!D138</f>
        <v>0</v>
      </c>
      <c r="E142" s="226">
        <f>EGFV4!B137</f>
        <v>0</v>
      </c>
      <c r="F142" s="227">
        <f>EGFV4!B138</f>
        <v>0</v>
      </c>
      <c r="G142" s="228">
        <f>EGFV4!B139</f>
        <v>0</v>
      </c>
      <c r="H142" s="322">
        <f>'Enh Grant Original Request'!H131</f>
        <v>0</v>
      </c>
      <c r="I142" s="322">
        <f>'Enh Grant Original Request'!I131</f>
        <v>0</v>
      </c>
      <c r="J142" s="322">
        <f>'Enh Grant Original Request'!J131</f>
        <v>0</v>
      </c>
      <c r="K142" s="322">
        <f>'Enh Grant Original Request'!K131</f>
        <v>0</v>
      </c>
      <c r="L142" s="322">
        <f>'Enh Grant Original Request'!L131</f>
        <v>0</v>
      </c>
      <c r="M142" s="322">
        <f>'Enh Grant Original Request'!M131</f>
        <v>0</v>
      </c>
      <c r="N142" s="322">
        <f>'Enh Grant Original Request'!N131</f>
        <v>0</v>
      </c>
      <c r="O142" s="322">
        <f>'Enh Grant Original Request'!O131</f>
        <v>0</v>
      </c>
      <c r="P142" s="322">
        <f>'Enh Grant Original Request'!P131</f>
        <v>0</v>
      </c>
      <c r="Q142" s="323">
        <f>EGFV4!J142</f>
        <v>0</v>
      </c>
      <c r="R142" s="323">
        <f>EGFV4!K142</f>
        <v>0</v>
      </c>
      <c r="S142" s="324">
        <f>EGFV4!L142</f>
        <v>0</v>
      </c>
      <c r="T142" s="324">
        <f t="shared" si="8"/>
        <v>0</v>
      </c>
      <c r="U142" s="324"/>
      <c r="V142" s="326"/>
      <c r="W142" s="324"/>
      <c r="X142" s="324">
        <f t="shared" si="7"/>
        <v>0</v>
      </c>
      <c r="Y142" s="324">
        <f t="shared" si="9"/>
        <v>0</v>
      </c>
      <c r="Z142" s="324"/>
      <c r="AA142" s="230">
        <f>'Enh Grant Original Request'!AA131</f>
        <v>0</v>
      </c>
      <c r="AB142" s="230">
        <f>'Enh Grant Original Request'!AB131</f>
        <v>0</v>
      </c>
      <c r="AC142" s="325">
        <f>'Enh Grant Original Request'!AC131</f>
        <v>0</v>
      </c>
      <c r="AD142" s="325">
        <f>'Enh Grant Original Request'!AD131</f>
        <v>0</v>
      </c>
      <c r="AE142" s="325">
        <f>'Enh Grant Original Request'!AE131</f>
        <v>0</v>
      </c>
      <c r="AF142" s="325">
        <f>'Enh Grant Original Request'!AF131</f>
        <v>0</v>
      </c>
      <c r="AG142" s="229"/>
      <c r="AH142" s="230">
        <f>'Enh Grant Original Request'!AH131</f>
        <v>0</v>
      </c>
      <c r="AI142" s="319">
        <f>'Enh Grant Original Request'!AI131</f>
        <v>0</v>
      </c>
    </row>
    <row r="143" spans="1:35" s="231" customFormat="1" ht="21.9" customHeight="1" x14ac:dyDescent="0.3">
      <c r="A143" s="223">
        <f>EGFV4!F138</f>
        <v>0</v>
      </c>
      <c r="B143" s="224">
        <f>EGFV4!D138</f>
        <v>0</v>
      </c>
      <c r="C143" s="225">
        <f>EGFV4!F139</f>
        <v>0</v>
      </c>
      <c r="D143" s="226">
        <f>EGFV4!D139</f>
        <v>0</v>
      </c>
      <c r="E143" s="226">
        <f>EGFV4!B138</f>
        <v>0</v>
      </c>
      <c r="F143" s="227">
        <f>EGFV4!B139</f>
        <v>0</v>
      </c>
      <c r="G143" s="228">
        <f>EGFV4!B140</f>
        <v>0</v>
      </c>
      <c r="H143" s="322">
        <f>'Enh Grant Original Request'!H132</f>
        <v>0</v>
      </c>
      <c r="I143" s="322">
        <f>'Enh Grant Original Request'!I132</f>
        <v>0</v>
      </c>
      <c r="J143" s="322">
        <f>'Enh Grant Original Request'!J132</f>
        <v>0</v>
      </c>
      <c r="K143" s="322">
        <f>'Enh Grant Original Request'!K132</f>
        <v>0</v>
      </c>
      <c r="L143" s="322">
        <f>'Enh Grant Original Request'!L132</f>
        <v>0</v>
      </c>
      <c r="M143" s="322">
        <f>'Enh Grant Original Request'!M132</f>
        <v>0</v>
      </c>
      <c r="N143" s="322">
        <f>'Enh Grant Original Request'!N132</f>
        <v>0</v>
      </c>
      <c r="O143" s="322">
        <f>'Enh Grant Original Request'!O132</f>
        <v>0</v>
      </c>
      <c r="P143" s="322">
        <f>'Enh Grant Original Request'!P132</f>
        <v>0</v>
      </c>
      <c r="Q143" s="323">
        <f>EGFV4!J143</f>
        <v>0</v>
      </c>
      <c r="R143" s="323">
        <f>EGFV4!K143</f>
        <v>0</v>
      </c>
      <c r="S143" s="324">
        <f>EGFV4!L143</f>
        <v>0</v>
      </c>
      <c r="T143" s="324">
        <f t="shared" si="8"/>
        <v>0</v>
      </c>
      <c r="U143" s="324"/>
      <c r="V143" s="326"/>
      <c r="W143" s="324"/>
      <c r="X143" s="324">
        <f t="shared" si="7"/>
        <v>0</v>
      </c>
      <c r="Y143" s="324">
        <f t="shared" si="9"/>
        <v>0</v>
      </c>
      <c r="Z143" s="324"/>
      <c r="AA143" s="230">
        <f>'Enh Grant Original Request'!AA132</f>
        <v>0</v>
      </c>
      <c r="AB143" s="230">
        <f>'Enh Grant Original Request'!AB132</f>
        <v>0</v>
      </c>
      <c r="AC143" s="325">
        <f>'Enh Grant Original Request'!AC132</f>
        <v>0</v>
      </c>
      <c r="AD143" s="325">
        <f>'Enh Grant Original Request'!AD132</f>
        <v>0</v>
      </c>
      <c r="AE143" s="325">
        <f>'Enh Grant Original Request'!AE132</f>
        <v>0</v>
      </c>
      <c r="AF143" s="325">
        <f>'Enh Grant Original Request'!AF132</f>
        <v>0</v>
      </c>
      <c r="AG143" s="229"/>
      <c r="AH143" s="230">
        <f>'Enh Grant Original Request'!AH132</f>
        <v>0</v>
      </c>
      <c r="AI143" s="319">
        <f>'Enh Grant Original Request'!AI132</f>
        <v>0</v>
      </c>
    </row>
    <row r="144" spans="1:35" s="231" customFormat="1" ht="21.9" customHeight="1" x14ac:dyDescent="0.3">
      <c r="A144" s="223">
        <f>EGFV4!F139</f>
        <v>0</v>
      </c>
      <c r="B144" s="224">
        <f>EGFV4!D139</f>
        <v>0</v>
      </c>
      <c r="C144" s="225">
        <f>EGFV4!F140</f>
        <v>0</v>
      </c>
      <c r="D144" s="226">
        <f>EGFV4!D140</f>
        <v>0</v>
      </c>
      <c r="E144" s="226">
        <f>EGFV4!B139</f>
        <v>0</v>
      </c>
      <c r="F144" s="227">
        <f>EGFV4!B140</f>
        <v>0</v>
      </c>
      <c r="G144" s="228">
        <f>EGFV4!B141</f>
        <v>0</v>
      </c>
      <c r="H144" s="322">
        <f>'Enh Grant Original Request'!H133</f>
        <v>0</v>
      </c>
      <c r="I144" s="322">
        <f>'Enh Grant Original Request'!I133</f>
        <v>0</v>
      </c>
      <c r="J144" s="322">
        <f>'Enh Grant Original Request'!J133</f>
        <v>0</v>
      </c>
      <c r="K144" s="322">
        <f>'Enh Grant Original Request'!K133</f>
        <v>0</v>
      </c>
      <c r="L144" s="322">
        <f>'Enh Grant Original Request'!L133</f>
        <v>0</v>
      </c>
      <c r="M144" s="322">
        <f>'Enh Grant Original Request'!M133</f>
        <v>0</v>
      </c>
      <c r="N144" s="322">
        <f>'Enh Grant Original Request'!N133</f>
        <v>0</v>
      </c>
      <c r="O144" s="322">
        <f>'Enh Grant Original Request'!O133</f>
        <v>0</v>
      </c>
      <c r="P144" s="322">
        <f>'Enh Grant Original Request'!P133</f>
        <v>0</v>
      </c>
      <c r="Q144" s="323">
        <f>EGFV4!J144</f>
        <v>0</v>
      </c>
      <c r="R144" s="323">
        <f>EGFV4!K144</f>
        <v>0</v>
      </c>
      <c r="S144" s="324">
        <f>EGFV4!L144</f>
        <v>0</v>
      </c>
      <c r="T144" s="324">
        <f t="shared" si="8"/>
        <v>0</v>
      </c>
      <c r="U144" s="324"/>
      <c r="V144" s="326"/>
      <c r="W144" s="324"/>
      <c r="X144" s="324">
        <f t="shared" si="7"/>
        <v>0</v>
      </c>
      <c r="Y144" s="324">
        <f t="shared" si="9"/>
        <v>0</v>
      </c>
      <c r="Z144" s="324"/>
      <c r="AA144" s="230">
        <f>'Enh Grant Original Request'!AA133</f>
        <v>0</v>
      </c>
      <c r="AB144" s="230">
        <f>'Enh Grant Original Request'!AB133</f>
        <v>0</v>
      </c>
      <c r="AC144" s="325">
        <f>'Enh Grant Original Request'!AC133</f>
        <v>0</v>
      </c>
      <c r="AD144" s="325">
        <f>'Enh Grant Original Request'!AD133</f>
        <v>0</v>
      </c>
      <c r="AE144" s="325">
        <f>'Enh Grant Original Request'!AE133</f>
        <v>0</v>
      </c>
      <c r="AF144" s="325">
        <f>'Enh Grant Original Request'!AF133</f>
        <v>0</v>
      </c>
      <c r="AG144" s="229"/>
      <c r="AH144" s="230">
        <f>'Enh Grant Original Request'!AH133</f>
        <v>0</v>
      </c>
      <c r="AI144" s="319">
        <f>'Enh Grant Original Request'!AI133</f>
        <v>0</v>
      </c>
    </row>
    <row r="145" spans="1:35" s="231" customFormat="1" ht="21.9" customHeight="1" x14ac:dyDescent="0.3">
      <c r="A145" s="223">
        <f>EGFV4!F140</f>
        <v>0</v>
      </c>
      <c r="B145" s="224">
        <f>EGFV4!D140</f>
        <v>0</v>
      </c>
      <c r="C145" s="225">
        <f>EGFV4!F141</f>
        <v>0</v>
      </c>
      <c r="D145" s="226">
        <f>EGFV4!D141</f>
        <v>0</v>
      </c>
      <c r="E145" s="226">
        <f>EGFV4!B140</f>
        <v>0</v>
      </c>
      <c r="F145" s="227">
        <f>EGFV4!B141</f>
        <v>0</v>
      </c>
      <c r="G145" s="228">
        <f>EGFV4!B142</f>
        <v>0</v>
      </c>
      <c r="H145" s="322">
        <f>'Enh Grant Original Request'!H134</f>
        <v>0</v>
      </c>
      <c r="I145" s="322">
        <f>'Enh Grant Original Request'!I134</f>
        <v>0</v>
      </c>
      <c r="J145" s="322">
        <f>'Enh Grant Original Request'!J134</f>
        <v>0</v>
      </c>
      <c r="K145" s="322">
        <f>'Enh Grant Original Request'!K134</f>
        <v>0</v>
      </c>
      <c r="L145" s="322">
        <f>'Enh Grant Original Request'!L134</f>
        <v>0</v>
      </c>
      <c r="M145" s="322">
        <f>'Enh Grant Original Request'!M134</f>
        <v>0</v>
      </c>
      <c r="N145" s="322">
        <f>'Enh Grant Original Request'!N134</f>
        <v>0</v>
      </c>
      <c r="O145" s="322">
        <f>'Enh Grant Original Request'!O134</f>
        <v>0</v>
      </c>
      <c r="P145" s="322">
        <f>'Enh Grant Original Request'!P134</f>
        <v>0</v>
      </c>
      <c r="Q145" s="323">
        <f>EGFV4!J145</f>
        <v>0</v>
      </c>
      <c r="R145" s="323">
        <f>EGFV4!K145</f>
        <v>0</v>
      </c>
      <c r="S145" s="324">
        <f>EGFV4!L145</f>
        <v>0</v>
      </c>
      <c r="T145" s="324">
        <f t="shared" si="8"/>
        <v>0</v>
      </c>
      <c r="U145" s="324"/>
      <c r="V145" s="326"/>
      <c r="W145" s="324"/>
      <c r="X145" s="324">
        <f t="shared" si="7"/>
        <v>0</v>
      </c>
      <c r="Y145" s="324">
        <f t="shared" si="9"/>
        <v>0</v>
      </c>
      <c r="Z145" s="324"/>
      <c r="AA145" s="230">
        <f>'Enh Grant Original Request'!AA134</f>
        <v>0</v>
      </c>
      <c r="AB145" s="230">
        <f>'Enh Grant Original Request'!AB134</f>
        <v>0</v>
      </c>
      <c r="AC145" s="325">
        <f>'Enh Grant Original Request'!AC134</f>
        <v>0</v>
      </c>
      <c r="AD145" s="325">
        <f>'Enh Grant Original Request'!AD134</f>
        <v>0</v>
      </c>
      <c r="AE145" s="325">
        <f>'Enh Grant Original Request'!AE134</f>
        <v>0</v>
      </c>
      <c r="AF145" s="325">
        <f>'Enh Grant Original Request'!AF134</f>
        <v>0</v>
      </c>
      <c r="AG145" s="229"/>
      <c r="AH145" s="230">
        <f>'Enh Grant Original Request'!AH134</f>
        <v>0</v>
      </c>
      <c r="AI145" s="319">
        <f>'Enh Grant Original Request'!AI134</f>
        <v>0</v>
      </c>
    </row>
    <row r="146" spans="1:35" s="231" customFormat="1" ht="21.9" customHeight="1" x14ac:dyDescent="0.3">
      <c r="A146" s="223">
        <f>EGFV4!F141</f>
        <v>0</v>
      </c>
      <c r="B146" s="224">
        <f>EGFV4!D141</f>
        <v>0</v>
      </c>
      <c r="C146" s="225">
        <f>EGFV4!F142</f>
        <v>0</v>
      </c>
      <c r="D146" s="226">
        <f>EGFV4!D142</f>
        <v>0</v>
      </c>
      <c r="E146" s="226">
        <f>EGFV4!B141</f>
        <v>0</v>
      </c>
      <c r="F146" s="227">
        <f>EGFV4!B142</f>
        <v>0</v>
      </c>
      <c r="G146" s="228">
        <f>EGFV4!B143</f>
        <v>0</v>
      </c>
      <c r="H146" s="322">
        <f>'Enh Grant Original Request'!H135</f>
        <v>0</v>
      </c>
      <c r="I146" s="322">
        <f>'Enh Grant Original Request'!I135</f>
        <v>0</v>
      </c>
      <c r="J146" s="322">
        <f>'Enh Grant Original Request'!J135</f>
        <v>0</v>
      </c>
      <c r="K146" s="322">
        <f>'Enh Grant Original Request'!K135</f>
        <v>0</v>
      </c>
      <c r="L146" s="322">
        <f>'Enh Grant Original Request'!L135</f>
        <v>0</v>
      </c>
      <c r="M146" s="322">
        <f>'Enh Grant Original Request'!M135</f>
        <v>0</v>
      </c>
      <c r="N146" s="322">
        <f>'Enh Grant Original Request'!N135</f>
        <v>0</v>
      </c>
      <c r="O146" s="322">
        <f>'Enh Grant Original Request'!O135</f>
        <v>0</v>
      </c>
      <c r="P146" s="322">
        <f>'Enh Grant Original Request'!P135</f>
        <v>0</v>
      </c>
      <c r="Q146" s="323">
        <f>EGFV4!J146</f>
        <v>0</v>
      </c>
      <c r="R146" s="323">
        <f>EGFV4!K146</f>
        <v>0</v>
      </c>
      <c r="S146" s="324">
        <f>EGFV4!L146</f>
        <v>0</v>
      </c>
      <c r="T146" s="324">
        <f t="shared" si="8"/>
        <v>0</v>
      </c>
      <c r="U146" s="324"/>
      <c r="V146" s="326"/>
      <c r="W146" s="324"/>
      <c r="X146" s="324">
        <f t="shared" si="7"/>
        <v>0</v>
      </c>
      <c r="Y146" s="324">
        <f t="shared" si="9"/>
        <v>0</v>
      </c>
      <c r="Z146" s="324"/>
      <c r="AA146" s="230">
        <f>'Enh Grant Original Request'!AA135</f>
        <v>0</v>
      </c>
      <c r="AB146" s="230">
        <f>'Enh Grant Original Request'!AB135</f>
        <v>0</v>
      </c>
      <c r="AC146" s="325">
        <f>'Enh Grant Original Request'!AC135</f>
        <v>0</v>
      </c>
      <c r="AD146" s="325">
        <f>'Enh Grant Original Request'!AD135</f>
        <v>0</v>
      </c>
      <c r="AE146" s="325">
        <f>'Enh Grant Original Request'!AE135</f>
        <v>0</v>
      </c>
      <c r="AF146" s="325">
        <f>'Enh Grant Original Request'!AF135</f>
        <v>0</v>
      </c>
      <c r="AG146" s="229"/>
      <c r="AH146" s="230">
        <f>'Enh Grant Original Request'!AH135</f>
        <v>0</v>
      </c>
      <c r="AI146" s="319">
        <f>'Enh Grant Original Request'!AI135</f>
        <v>0</v>
      </c>
    </row>
    <row r="147" spans="1:35" s="231" customFormat="1" ht="21.9" customHeight="1" x14ac:dyDescent="0.3">
      <c r="A147" s="223">
        <f>EGFV4!F142</f>
        <v>0</v>
      </c>
      <c r="B147" s="224">
        <f>EGFV4!D142</f>
        <v>0</v>
      </c>
      <c r="C147" s="225">
        <f>EGFV4!F143</f>
        <v>0</v>
      </c>
      <c r="D147" s="226">
        <f>EGFV4!D143</f>
        <v>0</v>
      </c>
      <c r="E147" s="226">
        <f>EGFV4!B142</f>
        <v>0</v>
      </c>
      <c r="F147" s="227">
        <f>EGFV4!B143</f>
        <v>0</v>
      </c>
      <c r="G147" s="228">
        <f>EGFV4!B144</f>
        <v>0</v>
      </c>
      <c r="H147" s="322">
        <f>'Enh Grant Original Request'!H136</f>
        <v>0</v>
      </c>
      <c r="I147" s="322">
        <f>'Enh Grant Original Request'!I136</f>
        <v>0</v>
      </c>
      <c r="J147" s="322">
        <f>'Enh Grant Original Request'!J136</f>
        <v>0</v>
      </c>
      <c r="K147" s="322">
        <f>'Enh Grant Original Request'!K136</f>
        <v>0</v>
      </c>
      <c r="L147" s="322">
        <f>'Enh Grant Original Request'!L136</f>
        <v>0</v>
      </c>
      <c r="M147" s="322">
        <f>'Enh Grant Original Request'!M136</f>
        <v>0</v>
      </c>
      <c r="N147" s="322">
        <f>'Enh Grant Original Request'!N136</f>
        <v>0</v>
      </c>
      <c r="O147" s="322">
        <f>'Enh Grant Original Request'!O136</f>
        <v>0</v>
      </c>
      <c r="P147" s="322">
        <f>'Enh Grant Original Request'!P136</f>
        <v>0</v>
      </c>
      <c r="Q147" s="323">
        <f>EGFV4!J147</f>
        <v>0</v>
      </c>
      <c r="R147" s="323">
        <f>EGFV4!K147</f>
        <v>0</v>
      </c>
      <c r="S147" s="324">
        <f>EGFV4!L147</f>
        <v>0</v>
      </c>
      <c r="T147" s="324">
        <f t="shared" si="8"/>
        <v>0</v>
      </c>
      <c r="U147" s="324"/>
      <c r="V147" s="326"/>
      <c r="W147" s="324"/>
      <c r="X147" s="324">
        <f t="shared" si="7"/>
        <v>0</v>
      </c>
      <c r="Y147" s="324">
        <f t="shared" si="9"/>
        <v>0</v>
      </c>
      <c r="Z147" s="324"/>
      <c r="AA147" s="230">
        <f>'Enh Grant Original Request'!AA136</f>
        <v>0</v>
      </c>
      <c r="AB147" s="230">
        <f>'Enh Grant Original Request'!AB136</f>
        <v>0</v>
      </c>
      <c r="AC147" s="325">
        <f>'Enh Grant Original Request'!AC136</f>
        <v>0</v>
      </c>
      <c r="AD147" s="325">
        <f>'Enh Grant Original Request'!AD136</f>
        <v>0</v>
      </c>
      <c r="AE147" s="325">
        <f>'Enh Grant Original Request'!AE136</f>
        <v>0</v>
      </c>
      <c r="AF147" s="325">
        <f>'Enh Grant Original Request'!AF136</f>
        <v>0</v>
      </c>
      <c r="AG147" s="229"/>
      <c r="AH147" s="230">
        <f>'Enh Grant Original Request'!AH136</f>
        <v>0</v>
      </c>
      <c r="AI147" s="319">
        <f>'Enh Grant Original Request'!AI136</f>
        <v>0</v>
      </c>
    </row>
    <row r="148" spans="1:35" s="231" customFormat="1" ht="21.9" customHeight="1" x14ac:dyDescent="0.3">
      <c r="A148" s="223">
        <f>EGFV4!F143</f>
        <v>0</v>
      </c>
      <c r="B148" s="224">
        <f>EGFV4!D143</f>
        <v>0</v>
      </c>
      <c r="C148" s="225">
        <f>EGFV4!F144</f>
        <v>0</v>
      </c>
      <c r="D148" s="226">
        <f>EGFV4!D144</f>
        <v>0</v>
      </c>
      <c r="E148" s="226">
        <f>EGFV4!B143</f>
        <v>0</v>
      </c>
      <c r="F148" s="227">
        <f>EGFV4!B144</f>
        <v>0</v>
      </c>
      <c r="G148" s="228">
        <f>EGFV4!B145</f>
        <v>0</v>
      </c>
      <c r="H148" s="322">
        <f>'Enh Grant Original Request'!H137</f>
        <v>0</v>
      </c>
      <c r="I148" s="322">
        <f>'Enh Grant Original Request'!I137</f>
        <v>0</v>
      </c>
      <c r="J148" s="322">
        <f>'Enh Grant Original Request'!J137</f>
        <v>0</v>
      </c>
      <c r="K148" s="322">
        <f>'Enh Grant Original Request'!K137</f>
        <v>0</v>
      </c>
      <c r="L148" s="322">
        <f>'Enh Grant Original Request'!L137</f>
        <v>0</v>
      </c>
      <c r="M148" s="322">
        <f>'Enh Grant Original Request'!M137</f>
        <v>0</v>
      </c>
      <c r="N148" s="322">
        <f>'Enh Grant Original Request'!N137</f>
        <v>0</v>
      </c>
      <c r="O148" s="322">
        <f>'Enh Grant Original Request'!O137</f>
        <v>0</v>
      </c>
      <c r="P148" s="322">
        <f>'Enh Grant Original Request'!P137</f>
        <v>0</v>
      </c>
      <c r="Q148" s="323">
        <f>EGFV4!J148</f>
        <v>0</v>
      </c>
      <c r="R148" s="323">
        <f>EGFV4!K148</f>
        <v>0</v>
      </c>
      <c r="S148" s="324">
        <f>EGFV4!L148</f>
        <v>0</v>
      </c>
      <c r="T148" s="324">
        <f t="shared" si="8"/>
        <v>0</v>
      </c>
      <c r="U148" s="324"/>
      <c r="V148" s="326"/>
      <c r="W148" s="324"/>
      <c r="X148" s="324">
        <f t="shared" si="7"/>
        <v>0</v>
      </c>
      <c r="Y148" s="324">
        <f t="shared" si="9"/>
        <v>0</v>
      </c>
      <c r="Z148" s="324"/>
      <c r="AA148" s="230">
        <f>'Enh Grant Original Request'!AA137</f>
        <v>0</v>
      </c>
      <c r="AB148" s="230">
        <f>'Enh Grant Original Request'!AB137</f>
        <v>0</v>
      </c>
      <c r="AC148" s="325">
        <f>'Enh Grant Original Request'!AC137</f>
        <v>0</v>
      </c>
      <c r="AD148" s="325">
        <f>'Enh Grant Original Request'!AD137</f>
        <v>0</v>
      </c>
      <c r="AE148" s="325">
        <f>'Enh Grant Original Request'!AE137</f>
        <v>0</v>
      </c>
      <c r="AF148" s="325">
        <f>'Enh Grant Original Request'!AF137</f>
        <v>0</v>
      </c>
      <c r="AG148" s="229"/>
      <c r="AH148" s="230">
        <f>'Enh Grant Original Request'!AH137</f>
        <v>0</v>
      </c>
      <c r="AI148" s="319">
        <f>'Enh Grant Original Request'!AI137</f>
        <v>0</v>
      </c>
    </row>
    <row r="149" spans="1:35" s="231" customFormat="1" ht="21.9" customHeight="1" x14ac:dyDescent="0.3">
      <c r="A149" s="223">
        <f>EGFV4!F144</f>
        <v>0</v>
      </c>
      <c r="B149" s="224">
        <f>EGFV4!D144</f>
        <v>0</v>
      </c>
      <c r="C149" s="225">
        <f>EGFV4!F145</f>
        <v>0</v>
      </c>
      <c r="D149" s="226">
        <f>EGFV4!D145</f>
        <v>0</v>
      </c>
      <c r="E149" s="226">
        <f>EGFV4!B144</f>
        <v>0</v>
      </c>
      <c r="F149" s="227">
        <f>EGFV4!B145</f>
        <v>0</v>
      </c>
      <c r="G149" s="228">
        <f>EGFV4!B146</f>
        <v>0</v>
      </c>
      <c r="H149" s="322">
        <f>'Enh Grant Original Request'!H138</f>
        <v>0</v>
      </c>
      <c r="I149" s="322">
        <f>'Enh Grant Original Request'!I138</f>
        <v>0</v>
      </c>
      <c r="J149" s="322">
        <f>'Enh Grant Original Request'!J138</f>
        <v>0</v>
      </c>
      <c r="K149" s="322">
        <f>'Enh Grant Original Request'!K138</f>
        <v>0</v>
      </c>
      <c r="L149" s="322">
        <f>'Enh Grant Original Request'!L138</f>
        <v>0</v>
      </c>
      <c r="M149" s="322">
        <f>'Enh Grant Original Request'!M138</f>
        <v>0</v>
      </c>
      <c r="N149" s="322">
        <f>'Enh Grant Original Request'!N138</f>
        <v>0</v>
      </c>
      <c r="O149" s="322">
        <f>'Enh Grant Original Request'!O138</f>
        <v>0</v>
      </c>
      <c r="P149" s="322">
        <f>'Enh Grant Original Request'!P138</f>
        <v>0</v>
      </c>
      <c r="Q149" s="323">
        <f>EGFV4!J149</f>
        <v>0</v>
      </c>
      <c r="R149" s="323">
        <f>EGFV4!K149</f>
        <v>0</v>
      </c>
      <c r="S149" s="324">
        <f>EGFV4!L149</f>
        <v>0</v>
      </c>
      <c r="T149" s="324">
        <f t="shared" si="8"/>
        <v>0</v>
      </c>
      <c r="U149" s="324"/>
      <c r="V149" s="326"/>
      <c r="W149" s="324"/>
      <c r="X149" s="324">
        <f t="shared" si="7"/>
        <v>0</v>
      </c>
      <c r="Y149" s="324">
        <f t="shared" si="9"/>
        <v>0</v>
      </c>
      <c r="Z149" s="324"/>
      <c r="AA149" s="230">
        <f>'Enh Grant Original Request'!AA138</f>
        <v>0</v>
      </c>
      <c r="AB149" s="230">
        <f>'Enh Grant Original Request'!AB138</f>
        <v>0</v>
      </c>
      <c r="AC149" s="325">
        <f>'Enh Grant Original Request'!AC138</f>
        <v>0</v>
      </c>
      <c r="AD149" s="325">
        <f>'Enh Grant Original Request'!AD138</f>
        <v>0</v>
      </c>
      <c r="AE149" s="325">
        <f>'Enh Grant Original Request'!AE138</f>
        <v>0</v>
      </c>
      <c r="AF149" s="325">
        <f>'Enh Grant Original Request'!AF138</f>
        <v>0</v>
      </c>
      <c r="AG149" s="229"/>
      <c r="AH149" s="230">
        <f>'Enh Grant Original Request'!AH138</f>
        <v>0</v>
      </c>
      <c r="AI149" s="319">
        <f>'Enh Grant Original Request'!AI138</f>
        <v>0</v>
      </c>
    </row>
    <row r="150" spans="1:35" s="231" customFormat="1" ht="21.9" customHeight="1" x14ac:dyDescent="0.3">
      <c r="A150" s="223">
        <f>EGFV4!F145</f>
        <v>0</v>
      </c>
      <c r="B150" s="224">
        <f>EGFV4!D145</f>
        <v>0</v>
      </c>
      <c r="C150" s="225">
        <f>EGFV4!F146</f>
        <v>0</v>
      </c>
      <c r="D150" s="226">
        <f>EGFV4!D146</f>
        <v>0</v>
      </c>
      <c r="E150" s="226">
        <f>EGFV4!B145</f>
        <v>0</v>
      </c>
      <c r="F150" s="227">
        <f>EGFV4!B146</f>
        <v>0</v>
      </c>
      <c r="G150" s="228">
        <f>EGFV4!B147</f>
        <v>0</v>
      </c>
      <c r="H150" s="322">
        <f>'Enh Grant Original Request'!H139</f>
        <v>0</v>
      </c>
      <c r="I150" s="322">
        <f>'Enh Grant Original Request'!I139</f>
        <v>0</v>
      </c>
      <c r="J150" s="322">
        <f>'Enh Grant Original Request'!J139</f>
        <v>0</v>
      </c>
      <c r="K150" s="322">
        <f>'Enh Grant Original Request'!K139</f>
        <v>0</v>
      </c>
      <c r="L150" s="322">
        <f>'Enh Grant Original Request'!L139</f>
        <v>0</v>
      </c>
      <c r="M150" s="322">
        <f>'Enh Grant Original Request'!M139</f>
        <v>0</v>
      </c>
      <c r="N150" s="322">
        <f>'Enh Grant Original Request'!N139</f>
        <v>0</v>
      </c>
      <c r="O150" s="322">
        <f>'Enh Grant Original Request'!O139</f>
        <v>0</v>
      </c>
      <c r="P150" s="322">
        <f>'Enh Grant Original Request'!P139</f>
        <v>0</v>
      </c>
      <c r="Q150" s="323">
        <f>EGFV4!J150</f>
        <v>0</v>
      </c>
      <c r="R150" s="323">
        <f>EGFV4!K150</f>
        <v>0</v>
      </c>
      <c r="S150" s="324">
        <f>EGFV4!L150</f>
        <v>0</v>
      </c>
      <c r="T150" s="324">
        <f t="shared" si="8"/>
        <v>0</v>
      </c>
      <c r="U150" s="324"/>
      <c r="V150" s="326"/>
      <c r="W150" s="324"/>
      <c r="X150" s="324">
        <f t="shared" si="7"/>
        <v>0</v>
      </c>
      <c r="Y150" s="324">
        <f t="shared" si="9"/>
        <v>0</v>
      </c>
      <c r="Z150" s="324"/>
      <c r="AA150" s="230">
        <f>'Enh Grant Original Request'!AA139</f>
        <v>0</v>
      </c>
      <c r="AB150" s="230">
        <f>'Enh Grant Original Request'!AB139</f>
        <v>0</v>
      </c>
      <c r="AC150" s="325">
        <f>'Enh Grant Original Request'!AC139</f>
        <v>0</v>
      </c>
      <c r="AD150" s="325">
        <f>'Enh Grant Original Request'!AD139</f>
        <v>0</v>
      </c>
      <c r="AE150" s="325">
        <f>'Enh Grant Original Request'!AE139</f>
        <v>0</v>
      </c>
      <c r="AF150" s="325">
        <f>'Enh Grant Original Request'!AF139</f>
        <v>0</v>
      </c>
      <c r="AG150" s="229"/>
      <c r="AH150" s="230">
        <f>'Enh Grant Original Request'!AH139</f>
        <v>0</v>
      </c>
      <c r="AI150" s="319">
        <f>'Enh Grant Original Request'!AI139</f>
        <v>0</v>
      </c>
    </row>
    <row r="151" spans="1:35" s="231" customFormat="1" ht="21.9" customHeight="1" x14ac:dyDescent="0.3">
      <c r="A151" s="223">
        <f>EGFV4!F146</f>
        <v>0</v>
      </c>
      <c r="B151" s="224">
        <f>EGFV4!D146</f>
        <v>0</v>
      </c>
      <c r="C151" s="225">
        <f>EGFV4!F147</f>
        <v>0</v>
      </c>
      <c r="D151" s="226">
        <f>EGFV4!D147</f>
        <v>0</v>
      </c>
      <c r="E151" s="226">
        <f>EGFV4!B146</f>
        <v>0</v>
      </c>
      <c r="F151" s="227">
        <f>EGFV4!B147</f>
        <v>0</v>
      </c>
      <c r="G151" s="228">
        <f>EGFV4!B148</f>
        <v>0</v>
      </c>
      <c r="H151" s="322">
        <f>'Enh Grant Original Request'!H140</f>
        <v>0</v>
      </c>
      <c r="I151" s="322">
        <f>'Enh Grant Original Request'!I140</f>
        <v>0</v>
      </c>
      <c r="J151" s="322">
        <f>'Enh Grant Original Request'!J140</f>
        <v>0</v>
      </c>
      <c r="K151" s="322">
        <f>'Enh Grant Original Request'!K140</f>
        <v>0</v>
      </c>
      <c r="L151" s="322">
        <f>'Enh Grant Original Request'!L140</f>
        <v>0</v>
      </c>
      <c r="M151" s="322">
        <f>'Enh Grant Original Request'!M140</f>
        <v>0</v>
      </c>
      <c r="N151" s="322">
        <f>'Enh Grant Original Request'!N140</f>
        <v>0</v>
      </c>
      <c r="O151" s="322">
        <f>'Enh Grant Original Request'!O140</f>
        <v>0</v>
      </c>
      <c r="P151" s="322">
        <f>'Enh Grant Original Request'!P140</f>
        <v>0</v>
      </c>
      <c r="Q151" s="323">
        <f>EGFV4!J151</f>
        <v>0</v>
      </c>
      <c r="R151" s="323">
        <f>EGFV4!K151</f>
        <v>0</v>
      </c>
      <c r="S151" s="324">
        <f>EGFV4!L151</f>
        <v>0</v>
      </c>
      <c r="T151" s="324">
        <f t="shared" si="8"/>
        <v>0</v>
      </c>
      <c r="U151" s="324"/>
      <c r="V151" s="326"/>
      <c r="W151" s="324"/>
      <c r="X151" s="324">
        <f t="shared" si="7"/>
        <v>0</v>
      </c>
      <c r="Y151" s="324">
        <f t="shared" si="9"/>
        <v>0</v>
      </c>
      <c r="Z151" s="324"/>
      <c r="AA151" s="230">
        <f>'Enh Grant Original Request'!AA140</f>
        <v>0</v>
      </c>
      <c r="AB151" s="230">
        <f>'Enh Grant Original Request'!AB140</f>
        <v>0</v>
      </c>
      <c r="AC151" s="325">
        <f>'Enh Grant Original Request'!AC140</f>
        <v>0</v>
      </c>
      <c r="AD151" s="325">
        <f>'Enh Grant Original Request'!AD140</f>
        <v>0</v>
      </c>
      <c r="AE151" s="325">
        <f>'Enh Grant Original Request'!AE140</f>
        <v>0</v>
      </c>
      <c r="AF151" s="325">
        <f>'Enh Grant Original Request'!AF140</f>
        <v>0</v>
      </c>
      <c r="AG151" s="229"/>
      <c r="AH151" s="230">
        <f>'Enh Grant Original Request'!AH140</f>
        <v>0</v>
      </c>
      <c r="AI151" s="319">
        <f>'Enh Grant Original Request'!AI140</f>
        <v>0</v>
      </c>
    </row>
    <row r="152" spans="1:35" s="231" customFormat="1" ht="21.9" customHeight="1" x14ac:dyDescent="0.3">
      <c r="A152" s="223">
        <f>EGFV4!F147</f>
        <v>0</v>
      </c>
      <c r="B152" s="224">
        <f>EGFV4!D147</f>
        <v>0</v>
      </c>
      <c r="C152" s="225">
        <f>EGFV4!F148</f>
        <v>0</v>
      </c>
      <c r="D152" s="226">
        <f>EGFV4!D148</f>
        <v>0</v>
      </c>
      <c r="E152" s="226">
        <f>EGFV4!B147</f>
        <v>0</v>
      </c>
      <c r="F152" s="227">
        <f>EGFV4!B148</f>
        <v>0</v>
      </c>
      <c r="G152" s="228">
        <f>EGFV4!B149</f>
        <v>0</v>
      </c>
      <c r="H152" s="322">
        <f>'Enh Grant Original Request'!H141</f>
        <v>0</v>
      </c>
      <c r="I152" s="322">
        <f>'Enh Grant Original Request'!I141</f>
        <v>0</v>
      </c>
      <c r="J152" s="322">
        <f>'Enh Grant Original Request'!J141</f>
        <v>0</v>
      </c>
      <c r="K152" s="322">
        <f>'Enh Grant Original Request'!K141</f>
        <v>0</v>
      </c>
      <c r="L152" s="322">
        <f>'Enh Grant Original Request'!L141</f>
        <v>0</v>
      </c>
      <c r="M152" s="322">
        <f>'Enh Grant Original Request'!M141</f>
        <v>0</v>
      </c>
      <c r="N152" s="322">
        <f>'Enh Grant Original Request'!N141</f>
        <v>0</v>
      </c>
      <c r="O152" s="322">
        <f>'Enh Grant Original Request'!O141</f>
        <v>0</v>
      </c>
      <c r="P152" s="322">
        <f>'Enh Grant Original Request'!P141</f>
        <v>0</v>
      </c>
      <c r="Q152" s="323">
        <f>EGFV4!J152</f>
        <v>0</v>
      </c>
      <c r="R152" s="323">
        <f>EGFV4!K152</f>
        <v>0</v>
      </c>
      <c r="S152" s="324">
        <f>EGFV4!L152</f>
        <v>0</v>
      </c>
      <c r="T152" s="324">
        <f t="shared" si="8"/>
        <v>0</v>
      </c>
      <c r="U152" s="324"/>
      <c r="V152" s="326"/>
      <c r="W152" s="324"/>
      <c r="X152" s="324">
        <f t="shared" si="7"/>
        <v>0</v>
      </c>
      <c r="Y152" s="324">
        <f t="shared" si="9"/>
        <v>0</v>
      </c>
      <c r="Z152" s="324"/>
      <c r="AA152" s="230">
        <f>'Enh Grant Original Request'!AA141</f>
        <v>0</v>
      </c>
      <c r="AB152" s="230">
        <f>'Enh Grant Original Request'!AB141</f>
        <v>0</v>
      </c>
      <c r="AC152" s="325">
        <f>'Enh Grant Original Request'!AC141</f>
        <v>0</v>
      </c>
      <c r="AD152" s="325">
        <f>'Enh Grant Original Request'!AD141</f>
        <v>0</v>
      </c>
      <c r="AE152" s="325">
        <f>'Enh Grant Original Request'!AE141</f>
        <v>0</v>
      </c>
      <c r="AF152" s="325">
        <f>'Enh Grant Original Request'!AF141</f>
        <v>0</v>
      </c>
      <c r="AG152" s="229"/>
      <c r="AH152" s="230">
        <f>'Enh Grant Original Request'!AH141</f>
        <v>0</v>
      </c>
      <c r="AI152" s="319">
        <f>'Enh Grant Original Request'!AI141</f>
        <v>0</v>
      </c>
    </row>
    <row r="153" spans="1:35" s="231" customFormat="1" ht="21.9" customHeight="1" x14ac:dyDescent="0.3">
      <c r="A153" s="223">
        <f>EGFV4!F148</f>
        <v>0</v>
      </c>
      <c r="B153" s="224">
        <f>EGFV4!D148</f>
        <v>0</v>
      </c>
      <c r="C153" s="225">
        <f>EGFV4!F149</f>
        <v>0</v>
      </c>
      <c r="D153" s="226">
        <f>EGFV4!D149</f>
        <v>0</v>
      </c>
      <c r="E153" s="226">
        <f>EGFV4!B148</f>
        <v>0</v>
      </c>
      <c r="F153" s="227">
        <f>EGFV4!B149</f>
        <v>0</v>
      </c>
      <c r="G153" s="228">
        <f>EGFV4!B150</f>
        <v>0</v>
      </c>
      <c r="H153" s="322">
        <f>'Enh Grant Original Request'!H142</f>
        <v>0</v>
      </c>
      <c r="I153" s="322">
        <f>'Enh Grant Original Request'!I142</f>
        <v>0</v>
      </c>
      <c r="J153" s="322">
        <f>'Enh Grant Original Request'!J142</f>
        <v>0</v>
      </c>
      <c r="K153" s="322">
        <f>'Enh Grant Original Request'!K142</f>
        <v>0</v>
      </c>
      <c r="L153" s="322">
        <f>'Enh Grant Original Request'!L142</f>
        <v>0</v>
      </c>
      <c r="M153" s="322">
        <f>'Enh Grant Original Request'!M142</f>
        <v>0</v>
      </c>
      <c r="N153" s="322">
        <f>'Enh Grant Original Request'!N142</f>
        <v>0</v>
      </c>
      <c r="O153" s="322">
        <f>'Enh Grant Original Request'!O142</f>
        <v>0</v>
      </c>
      <c r="P153" s="322">
        <f>'Enh Grant Original Request'!P142</f>
        <v>0</v>
      </c>
      <c r="Q153" s="323">
        <f>EGFV4!J153</f>
        <v>0</v>
      </c>
      <c r="R153" s="323">
        <f>EGFV4!K153</f>
        <v>0</v>
      </c>
      <c r="S153" s="324">
        <f>EGFV4!L153</f>
        <v>0</v>
      </c>
      <c r="T153" s="324">
        <f t="shared" si="8"/>
        <v>0</v>
      </c>
      <c r="U153" s="324"/>
      <c r="V153" s="326"/>
      <c r="W153" s="324"/>
      <c r="X153" s="324">
        <f t="shared" si="7"/>
        <v>0</v>
      </c>
      <c r="Y153" s="324">
        <f t="shared" si="9"/>
        <v>0</v>
      </c>
      <c r="Z153" s="324"/>
      <c r="AA153" s="230">
        <f>'Enh Grant Original Request'!AA142</f>
        <v>0</v>
      </c>
      <c r="AB153" s="230">
        <f>'Enh Grant Original Request'!AB142</f>
        <v>0</v>
      </c>
      <c r="AC153" s="325">
        <f>'Enh Grant Original Request'!AC142</f>
        <v>0</v>
      </c>
      <c r="AD153" s="325">
        <f>'Enh Grant Original Request'!AD142</f>
        <v>0</v>
      </c>
      <c r="AE153" s="325">
        <f>'Enh Grant Original Request'!AE142</f>
        <v>0</v>
      </c>
      <c r="AF153" s="325">
        <f>'Enh Grant Original Request'!AF142</f>
        <v>0</v>
      </c>
      <c r="AG153" s="229"/>
      <c r="AH153" s="230">
        <f>'Enh Grant Original Request'!AH142</f>
        <v>0</v>
      </c>
      <c r="AI153" s="319">
        <f>'Enh Grant Original Request'!AI142</f>
        <v>0</v>
      </c>
    </row>
    <row r="154" spans="1:35" s="231" customFormat="1" ht="21.9" customHeight="1" x14ac:dyDescent="0.3">
      <c r="A154" s="223">
        <f>EGFV4!F149</f>
        <v>0</v>
      </c>
      <c r="B154" s="224">
        <f>EGFV4!D149</f>
        <v>0</v>
      </c>
      <c r="C154" s="225">
        <f>EGFV4!F150</f>
        <v>0</v>
      </c>
      <c r="D154" s="226">
        <f>EGFV4!D150</f>
        <v>0</v>
      </c>
      <c r="E154" s="226">
        <f>EGFV4!B149</f>
        <v>0</v>
      </c>
      <c r="F154" s="227">
        <f>EGFV4!B150</f>
        <v>0</v>
      </c>
      <c r="G154" s="228">
        <f>EGFV4!B151</f>
        <v>0</v>
      </c>
      <c r="H154" s="322">
        <f>'Enh Grant Original Request'!H143</f>
        <v>0</v>
      </c>
      <c r="I154" s="322">
        <f>'Enh Grant Original Request'!I143</f>
        <v>0</v>
      </c>
      <c r="J154" s="322">
        <f>'Enh Grant Original Request'!J143</f>
        <v>0</v>
      </c>
      <c r="K154" s="322">
        <f>'Enh Grant Original Request'!K143</f>
        <v>0</v>
      </c>
      <c r="L154" s="322">
        <f>'Enh Grant Original Request'!L143</f>
        <v>0</v>
      </c>
      <c r="M154" s="322">
        <f>'Enh Grant Original Request'!M143</f>
        <v>0</v>
      </c>
      <c r="N154" s="322">
        <f>'Enh Grant Original Request'!N143</f>
        <v>0</v>
      </c>
      <c r="O154" s="322">
        <f>'Enh Grant Original Request'!O143</f>
        <v>0</v>
      </c>
      <c r="P154" s="322">
        <f>'Enh Grant Original Request'!P143</f>
        <v>0</v>
      </c>
      <c r="Q154" s="323">
        <f>EGFV4!J154</f>
        <v>0</v>
      </c>
      <c r="R154" s="323">
        <f>EGFV4!K154</f>
        <v>0</v>
      </c>
      <c r="S154" s="324">
        <f>EGFV4!L154</f>
        <v>0</v>
      </c>
      <c r="T154" s="324">
        <f t="shared" si="8"/>
        <v>0</v>
      </c>
      <c r="U154" s="324"/>
      <c r="V154" s="326"/>
      <c r="W154" s="324"/>
      <c r="X154" s="324">
        <f t="shared" si="7"/>
        <v>0</v>
      </c>
      <c r="Y154" s="324">
        <f t="shared" si="9"/>
        <v>0</v>
      </c>
      <c r="Z154" s="324"/>
      <c r="AA154" s="230">
        <f>'Enh Grant Original Request'!AA143</f>
        <v>0</v>
      </c>
      <c r="AB154" s="230">
        <f>'Enh Grant Original Request'!AB143</f>
        <v>0</v>
      </c>
      <c r="AC154" s="325">
        <f>'Enh Grant Original Request'!AC143</f>
        <v>0</v>
      </c>
      <c r="AD154" s="325">
        <f>'Enh Grant Original Request'!AD143</f>
        <v>0</v>
      </c>
      <c r="AE154" s="325">
        <f>'Enh Grant Original Request'!AE143</f>
        <v>0</v>
      </c>
      <c r="AF154" s="325">
        <f>'Enh Grant Original Request'!AF143</f>
        <v>0</v>
      </c>
      <c r="AG154" s="229"/>
      <c r="AH154" s="230">
        <f>'Enh Grant Original Request'!AH143</f>
        <v>0</v>
      </c>
      <c r="AI154" s="319">
        <f>'Enh Grant Original Request'!AI143</f>
        <v>0</v>
      </c>
    </row>
    <row r="155" spans="1:35" s="231" customFormat="1" ht="21.9" customHeight="1" x14ac:dyDescent="0.3">
      <c r="A155" s="223">
        <f>EGFV4!F150</f>
        <v>0</v>
      </c>
      <c r="B155" s="224">
        <f>EGFV4!D150</f>
        <v>0</v>
      </c>
      <c r="C155" s="225">
        <f>EGFV4!F151</f>
        <v>0</v>
      </c>
      <c r="D155" s="226">
        <f>EGFV4!D151</f>
        <v>0</v>
      </c>
      <c r="E155" s="226">
        <f>EGFV4!B150</f>
        <v>0</v>
      </c>
      <c r="F155" s="227">
        <f>EGFV4!B151</f>
        <v>0</v>
      </c>
      <c r="G155" s="228">
        <f>EGFV4!B152</f>
        <v>0</v>
      </c>
      <c r="H155" s="322">
        <f>'Enh Grant Original Request'!H144</f>
        <v>0</v>
      </c>
      <c r="I155" s="322">
        <f>'Enh Grant Original Request'!I144</f>
        <v>0</v>
      </c>
      <c r="J155" s="322">
        <f>'Enh Grant Original Request'!J144</f>
        <v>0</v>
      </c>
      <c r="K155" s="322">
        <f>'Enh Grant Original Request'!K144</f>
        <v>0</v>
      </c>
      <c r="L155" s="322">
        <f>'Enh Grant Original Request'!L144</f>
        <v>0</v>
      </c>
      <c r="M155" s="322">
        <f>'Enh Grant Original Request'!M144</f>
        <v>0</v>
      </c>
      <c r="N155" s="322">
        <f>'Enh Grant Original Request'!N144</f>
        <v>0</v>
      </c>
      <c r="O155" s="322">
        <f>'Enh Grant Original Request'!O144</f>
        <v>0</v>
      </c>
      <c r="P155" s="322">
        <f>'Enh Grant Original Request'!P144</f>
        <v>0</v>
      </c>
      <c r="Q155" s="323">
        <f>EGFV4!J155</f>
        <v>0</v>
      </c>
      <c r="R155" s="323">
        <f>EGFV4!K155</f>
        <v>0</v>
      </c>
      <c r="S155" s="324">
        <f>EGFV4!L155</f>
        <v>0</v>
      </c>
      <c r="T155" s="324">
        <f t="shared" si="8"/>
        <v>0</v>
      </c>
      <c r="U155" s="324"/>
      <c r="V155" s="326"/>
      <c r="W155" s="324"/>
      <c r="X155" s="324">
        <f t="shared" si="7"/>
        <v>0</v>
      </c>
      <c r="Y155" s="324">
        <f t="shared" si="9"/>
        <v>0</v>
      </c>
      <c r="Z155" s="324"/>
      <c r="AA155" s="230">
        <f>'Enh Grant Original Request'!AA144</f>
        <v>0</v>
      </c>
      <c r="AB155" s="230">
        <f>'Enh Grant Original Request'!AB144</f>
        <v>0</v>
      </c>
      <c r="AC155" s="325">
        <f>'Enh Grant Original Request'!AC144</f>
        <v>0</v>
      </c>
      <c r="AD155" s="325">
        <f>'Enh Grant Original Request'!AD144</f>
        <v>0</v>
      </c>
      <c r="AE155" s="325">
        <f>'Enh Grant Original Request'!AE144</f>
        <v>0</v>
      </c>
      <c r="AF155" s="325">
        <f>'Enh Grant Original Request'!AF144</f>
        <v>0</v>
      </c>
      <c r="AG155" s="229"/>
      <c r="AH155" s="230">
        <f>'Enh Grant Original Request'!AH144</f>
        <v>0</v>
      </c>
      <c r="AI155" s="319">
        <f>'Enh Grant Original Request'!AI144</f>
        <v>0</v>
      </c>
    </row>
    <row r="156" spans="1:35" s="231" customFormat="1" ht="21.9" customHeight="1" x14ac:dyDescent="0.3">
      <c r="A156" s="223">
        <f>EGFV4!F151</f>
        <v>0</v>
      </c>
      <c r="B156" s="224">
        <f>EGFV4!D151</f>
        <v>0</v>
      </c>
      <c r="C156" s="225">
        <f>EGFV4!F152</f>
        <v>0</v>
      </c>
      <c r="D156" s="226">
        <f>EGFV4!D152</f>
        <v>0</v>
      </c>
      <c r="E156" s="226">
        <f>EGFV4!B151</f>
        <v>0</v>
      </c>
      <c r="F156" s="227">
        <f>EGFV4!B152</f>
        <v>0</v>
      </c>
      <c r="G156" s="228">
        <f>EGFV4!B153</f>
        <v>0</v>
      </c>
      <c r="H156" s="322">
        <f>'Enh Grant Original Request'!H145</f>
        <v>0</v>
      </c>
      <c r="I156" s="322">
        <f>'Enh Grant Original Request'!I145</f>
        <v>0</v>
      </c>
      <c r="J156" s="322">
        <f>'Enh Grant Original Request'!J145</f>
        <v>0</v>
      </c>
      <c r="K156" s="322">
        <f>'Enh Grant Original Request'!K145</f>
        <v>0</v>
      </c>
      <c r="L156" s="322">
        <f>'Enh Grant Original Request'!L145</f>
        <v>0</v>
      </c>
      <c r="M156" s="322">
        <f>'Enh Grant Original Request'!M145</f>
        <v>0</v>
      </c>
      <c r="N156" s="322">
        <f>'Enh Grant Original Request'!N145</f>
        <v>0</v>
      </c>
      <c r="O156" s="322">
        <f>'Enh Grant Original Request'!O145</f>
        <v>0</v>
      </c>
      <c r="P156" s="322">
        <f>'Enh Grant Original Request'!P145</f>
        <v>0</v>
      </c>
      <c r="Q156" s="323">
        <f>EGFV4!J156</f>
        <v>0</v>
      </c>
      <c r="R156" s="323">
        <f>EGFV4!K156</f>
        <v>0</v>
      </c>
      <c r="S156" s="324">
        <f>EGFV4!L156</f>
        <v>0</v>
      </c>
      <c r="T156" s="324">
        <f t="shared" si="8"/>
        <v>0</v>
      </c>
      <c r="U156" s="324"/>
      <c r="V156" s="326"/>
      <c r="W156" s="324"/>
      <c r="X156" s="324">
        <f t="shared" si="7"/>
        <v>0</v>
      </c>
      <c r="Y156" s="324">
        <f t="shared" si="9"/>
        <v>0</v>
      </c>
      <c r="Z156" s="324"/>
      <c r="AA156" s="230">
        <f>'Enh Grant Original Request'!AA145</f>
        <v>0</v>
      </c>
      <c r="AB156" s="230">
        <f>'Enh Grant Original Request'!AB145</f>
        <v>0</v>
      </c>
      <c r="AC156" s="325">
        <f>'Enh Grant Original Request'!AC145</f>
        <v>0</v>
      </c>
      <c r="AD156" s="325">
        <f>'Enh Grant Original Request'!AD145</f>
        <v>0</v>
      </c>
      <c r="AE156" s="325">
        <f>'Enh Grant Original Request'!AE145</f>
        <v>0</v>
      </c>
      <c r="AF156" s="325">
        <f>'Enh Grant Original Request'!AF145</f>
        <v>0</v>
      </c>
      <c r="AG156" s="229"/>
      <c r="AH156" s="230">
        <f>'Enh Grant Original Request'!AH145</f>
        <v>0</v>
      </c>
      <c r="AI156" s="319">
        <f>'Enh Grant Original Request'!AI145</f>
        <v>0</v>
      </c>
    </row>
    <row r="157" spans="1:35" s="231" customFormat="1" ht="21.9" customHeight="1" x14ac:dyDescent="0.3">
      <c r="A157" s="223">
        <f>EGFV4!F152</f>
        <v>0</v>
      </c>
      <c r="B157" s="224">
        <f>EGFV4!D152</f>
        <v>0</v>
      </c>
      <c r="C157" s="225">
        <f>EGFV4!F153</f>
        <v>0</v>
      </c>
      <c r="D157" s="226">
        <f>EGFV4!D153</f>
        <v>0</v>
      </c>
      <c r="E157" s="226">
        <f>EGFV4!B152</f>
        <v>0</v>
      </c>
      <c r="F157" s="227">
        <f>EGFV4!B153</f>
        <v>0</v>
      </c>
      <c r="G157" s="228">
        <f>EGFV4!B154</f>
        <v>0</v>
      </c>
      <c r="H157" s="322">
        <f>'Enh Grant Original Request'!H146</f>
        <v>0</v>
      </c>
      <c r="I157" s="322">
        <f>'Enh Grant Original Request'!I146</f>
        <v>0</v>
      </c>
      <c r="J157" s="322">
        <f>'Enh Grant Original Request'!J146</f>
        <v>0</v>
      </c>
      <c r="K157" s="322">
        <f>'Enh Grant Original Request'!K146</f>
        <v>0</v>
      </c>
      <c r="L157" s="322">
        <f>'Enh Grant Original Request'!L146</f>
        <v>0</v>
      </c>
      <c r="M157" s="322">
        <f>'Enh Grant Original Request'!M146</f>
        <v>0</v>
      </c>
      <c r="N157" s="322">
        <f>'Enh Grant Original Request'!N146</f>
        <v>0</v>
      </c>
      <c r="O157" s="322">
        <f>'Enh Grant Original Request'!O146</f>
        <v>0</v>
      </c>
      <c r="P157" s="322">
        <f>'Enh Grant Original Request'!P146</f>
        <v>0</v>
      </c>
      <c r="Q157" s="323">
        <f>EGFV4!J157</f>
        <v>0</v>
      </c>
      <c r="R157" s="323">
        <f>EGFV4!K157</f>
        <v>0</v>
      </c>
      <c r="S157" s="324">
        <f>EGFV4!L157</f>
        <v>0</v>
      </c>
      <c r="T157" s="324">
        <f t="shared" si="8"/>
        <v>0</v>
      </c>
      <c r="U157" s="324"/>
      <c r="V157" s="326"/>
      <c r="W157" s="324"/>
      <c r="X157" s="324">
        <f t="shared" si="7"/>
        <v>0</v>
      </c>
      <c r="Y157" s="324">
        <f t="shared" si="9"/>
        <v>0</v>
      </c>
      <c r="Z157" s="324"/>
      <c r="AA157" s="230">
        <f>'Enh Grant Original Request'!AA146</f>
        <v>0</v>
      </c>
      <c r="AB157" s="230">
        <f>'Enh Grant Original Request'!AB146</f>
        <v>0</v>
      </c>
      <c r="AC157" s="325">
        <f>'Enh Grant Original Request'!AC146</f>
        <v>0</v>
      </c>
      <c r="AD157" s="325">
        <f>'Enh Grant Original Request'!AD146</f>
        <v>0</v>
      </c>
      <c r="AE157" s="325">
        <f>'Enh Grant Original Request'!AE146</f>
        <v>0</v>
      </c>
      <c r="AF157" s="325">
        <f>'Enh Grant Original Request'!AF146</f>
        <v>0</v>
      </c>
      <c r="AG157" s="229"/>
      <c r="AH157" s="230">
        <f>'Enh Grant Original Request'!AH146</f>
        <v>0</v>
      </c>
      <c r="AI157" s="319">
        <f>'Enh Grant Original Request'!AI146</f>
        <v>0</v>
      </c>
    </row>
    <row r="158" spans="1:35" s="231" customFormat="1" ht="21.9" customHeight="1" x14ac:dyDescent="0.3">
      <c r="A158" s="223">
        <f>EGFV4!F153</f>
        <v>0</v>
      </c>
      <c r="B158" s="224">
        <f>EGFV4!D153</f>
        <v>0</v>
      </c>
      <c r="C158" s="225">
        <f>EGFV4!F154</f>
        <v>0</v>
      </c>
      <c r="D158" s="226">
        <f>EGFV4!D154</f>
        <v>0</v>
      </c>
      <c r="E158" s="226">
        <f>EGFV4!B153</f>
        <v>0</v>
      </c>
      <c r="F158" s="227">
        <f>EGFV4!B154</f>
        <v>0</v>
      </c>
      <c r="G158" s="228">
        <f>EGFV4!B155</f>
        <v>0</v>
      </c>
      <c r="H158" s="322">
        <f>'Enh Grant Original Request'!H147</f>
        <v>0</v>
      </c>
      <c r="I158" s="322">
        <f>'Enh Grant Original Request'!I147</f>
        <v>0</v>
      </c>
      <c r="J158" s="322">
        <f>'Enh Grant Original Request'!J147</f>
        <v>0</v>
      </c>
      <c r="K158" s="322">
        <f>'Enh Grant Original Request'!K147</f>
        <v>0</v>
      </c>
      <c r="L158" s="322">
        <f>'Enh Grant Original Request'!L147</f>
        <v>0</v>
      </c>
      <c r="M158" s="322">
        <f>'Enh Grant Original Request'!M147</f>
        <v>0</v>
      </c>
      <c r="N158" s="322">
        <f>'Enh Grant Original Request'!N147</f>
        <v>0</v>
      </c>
      <c r="O158" s="322">
        <f>'Enh Grant Original Request'!O147</f>
        <v>0</v>
      </c>
      <c r="P158" s="322">
        <f>'Enh Grant Original Request'!P147</f>
        <v>0</v>
      </c>
      <c r="Q158" s="323">
        <f>EGFV4!J158</f>
        <v>0</v>
      </c>
      <c r="R158" s="323">
        <f>EGFV4!K158</f>
        <v>0</v>
      </c>
      <c r="S158" s="324">
        <f>EGFV4!L158</f>
        <v>0</v>
      </c>
      <c r="T158" s="324">
        <f t="shared" si="8"/>
        <v>0</v>
      </c>
      <c r="U158" s="324"/>
      <c r="V158" s="326"/>
      <c r="W158" s="324"/>
      <c r="X158" s="324">
        <f t="shared" si="7"/>
        <v>0</v>
      </c>
      <c r="Y158" s="324">
        <f t="shared" si="9"/>
        <v>0</v>
      </c>
      <c r="Z158" s="324"/>
      <c r="AA158" s="230">
        <f>'Enh Grant Original Request'!AA147</f>
        <v>0</v>
      </c>
      <c r="AB158" s="230">
        <f>'Enh Grant Original Request'!AB147</f>
        <v>0</v>
      </c>
      <c r="AC158" s="325">
        <f>'Enh Grant Original Request'!AC147</f>
        <v>0</v>
      </c>
      <c r="AD158" s="325">
        <f>'Enh Grant Original Request'!AD147</f>
        <v>0</v>
      </c>
      <c r="AE158" s="325">
        <f>'Enh Grant Original Request'!AE147</f>
        <v>0</v>
      </c>
      <c r="AF158" s="325">
        <f>'Enh Grant Original Request'!AF147</f>
        <v>0</v>
      </c>
      <c r="AG158" s="229"/>
      <c r="AH158" s="230">
        <f>'Enh Grant Original Request'!AH147</f>
        <v>0</v>
      </c>
      <c r="AI158" s="319">
        <f>'Enh Grant Original Request'!AI147</f>
        <v>0</v>
      </c>
    </row>
    <row r="159" spans="1:35" s="231" customFormat="1" ht="21.9" customHeight="1" x14ac:dyDescent="0.3">
      <c r="A159" s="223">
        <f>EGFV4!F154</f>
        <v>0</v>
      </c>
      <c r="B159" s="224">
        <f>EGFV4!D154</f>
        <v>0</v>
      </c>
      <c r="C159" s="225">
        <f>EGFV4!F155</f>
        <v>0</v>
      </c>
      <c r="D159" s="226">
        <f>EGFV4!D155</f>
        <v>0</v>
      </c>
      <c r="E159" s="226">
        <f>EGFV4!B154</f>
        <v>0</v>
      </c>
      <c r="F159" s="227">
        <f>EGFV4!B155</f>
        <v>0</v>
      </c>
      <c r="G159" s="228">
        <f>EGFV4!B156</f>
        <v>0</v>
      </c>
      <c r="H159" s="322">
        <f>'Enh Grant Original Request'!H148</f>
        <v>0</v>
      </c>
      <c r="I159" s="322">
        <f>'Enh Grant Original Request'!I148</f>
        <v>0</v>
      </c>
      <c r="J159" s="322">
        <f>'Enh Grant Original Request'!J148</f>
        <v>0</v>
      </c>
      <c r="K159" s="322">
        <f>'Enh Grant Original Request'!K148</f>
        <v>0</v>
      </c>
      <c r="L159" s="322">
        <f>'Enh Grant Original Request'!L148</f>
        <v>0</v>
      </c>
      <c r="M159" s="322">
        <f>'Enh Grant Original Request'!M148</f>
        <v>0</v>
      </c>
      <c r="N159" s="322">
        <f>'Enh Grant Original Request'!N148</f>
        <v>0</v>
      </c>
      <c r="O159" s="322">
        <f>'Enh Grant Original Request'!O148</f>
        <v>0</v>
      </c>
      <c r="P159" s="322">
        <f>'Enh Grant Original Request'!P148</f>
        <v>0</v>
      </c>
      <c r="Q159" s="323">
        <f>EGFV4!J159</f>
        <v>0</v>
      </c>
      <c r="R159" s="323">
        <f>EGFV4!K159</f>
        <v>0</v>
      </c>
      <c r="S159" s="324">
        <f>EGFV4!L159</f>
        <v>0</v>
      </c>
      <c r="T159" s="324">
        <f t="shared" si="8"/>
        <v>0</v>
      </c>
      <c r="U159" s="324"/>
      <c r="V159" s="326"/>
      <c r="W159" s="324"/>
      <c r="X159" s="324">
        <f t="shared" si="7"/>
        <v>0</v>
      </c>
      <c r="Y159" s="324">
        <f t="shared" si="9"/>
        <v>0</v>
      </c>
      <c r="Z159" s="324"/>
      <c r="AA159" s="230">
        <f>'Enh Grant Original Request'!AA148</f>
        <v>0</v>
      </c>
      <c r="AB159" s="230">
        <f>'Enh Grant Original Request'!AB148</f>
        <v>0</v>
      </c>
      <c r="AC159" s="325">
        <f>'Enh Grant Original Request'!AC148</f>
        <v>0</v>
      </c>
      <c r="AD159" s="325">
        <f>'Enh Grant Original Request'!AD148</f>
        <v>0</v>
      </c>
      <c r="AE159" s="325">
        <f>'Enh Grant Original Request'!AE148</f>
        <v>0</v>
      </c>
      <c r="AF159" s="325">
        <f>'Enh Grant Original Request'!AF148</f>
        <v>0</v>
      </c>
      <c r="AG159" s="229"/>
      <c r="AH159" s="230">
        <f>'Enh Grant Original Request'!AH148</f>
        <v>0</v>
      </c>
      <c r="AI159" s="319">
        <f>'Enh Grant Original Request'!AI148</f>
        <v>0</v>
      </c>
    </row>
    <row r="160" spans="1:35" s="231" customFormat="1" ht="21.9" customHeight="1" x14ac:dyDescent="0.3">
      <c r="A160" s="223">
        <f>EGFV4!F155</f>
        <v>0</v>
      </c>
      <c r="B160" s="224">
        <f>EGFV4!D155</f>
        <v>0</v>
      </c>
      <c r="C160" s="225">
        <f>EGFV4!F156</f>
        <v>0</v>
      </c>
      <c r="D160" s="226">
        <f>EGFV4!D156</f>
        <v>0</v>
      </c>
      <c r="E160" s="226">
        <f>EGFV4!B155</f>
        <v>0</v>
      </c>
      <c r="F160" s="227">
        <f>EGFV4!B156</f>
        <v>0</v>
      </c>
      <c r="G160" s="228">
        <f>EGFV4!B157</f>
        <v>0</v>
      </c>
      <c r="H160" s="322">
        <f>'Enh Grant Original Request'!H149</f>
        <v>0</v>
      </c>
      <c r="I160" s="322">
        <f>'Enh Grant Original Request'!I149</f>
        <v>0</v>
      </c>
      <c r="J160" s="322">
        <f>'Enh Grant Original Request'!J149</f>
        <v>0</v>
      </c>
      <c r="K160" s="322">
        <f>'Enh Grant Original Request'!K149</f>
        <v>0</v>
      </c>
      <c r="L160" s="322">
        <f>'Enh Grant Original Request'!L149</f>
        <v>0</v>
      </c>
      <c r="M160" s="322">
        <f>'Enh Grant Original Request'!M149</f>
        <v>0</v>
      </c>
      <c r="N160" s="322">
        <f>'Enh Grant Original Request'!N149</f>
        <v>0</v>
      </c>
      <c r="O160" s="322">
        <f>'Enh Grant Original Request'!O149</f>
        <v>0</v>
      </c>
      <c r="P160" s="322">
        <f>'Enh Grant Original Request'!P149</f>
        <v>0</v>
      </c>
      <c r="Q160" s="323">
        <f>EGFV4!J160</f>
        <v>0</v>
      </c>
      <c r="R160" s="323">
        <f>EGFV4!K160</f>
        <v>0</v>
      </c>
      <c r="S160" s="324">
        <f>EGFV4!L160</f>
        <v>0</v>
      </c>
      <c r="T160" s="324">
        <f t="shared" si="8"/>
        <v>0</v>
      </c>
      <c r="U160" s="324"/>
      <c r="V160" s="326"/>
      <c r="W160" s="324"/>
      <c r="X160" s="324">
        <f t="shared" si="7"/>
        <v>0</v>
      </c>
      <c r="Y160" s="324">
        <f t="shared" si="9"/>
        <v>0</v>
      </c>
      <c r="Z160" s="324"/>
      <c r="AA160" s="230">
        <f>'Enh Grant Original Request'!AA149</f>
        <v>0</v>
      </c>
      <c r="AB160" s="230">
        <f>'Enh Grant Original Request'!AB149</f>
        <v>0</v>
      </c>
      <c r="AC160" s="325">
        <f>'Enh Grant Original Request'!AC149</f>
        <v>0</v>
      </c>
      <c r="AD160" s="325">
        <f>'Enh Grant Original Request'!AD149</f>
        <v>0</v>
      </c>
      <c r="AE160" s="325">
        <f>'Enh Grant Original Request'!AE149</f>
        <v>0</v>
      </c>
      <c r="AF160" s="325">
        <f>'Enh Grant Original Request'!AF149</f>
        <v>0</v>
      </c>
      <c r="AG160" s="229"/>
      <c r="AH160" s="230">
        <f>'Enh Grant Original Request'!AH149</f>
        <v>0</v>
      </c>
      <c r="AI160" s="319">
        <f>'Enh Grant Original Request'!AI149</f>
        <v>0</v>
      </c>
    </row>
    <row r="161" spans="1:35" s="231" customFormat="1" ht="21.9" customHeight="1" x14ac:dyDescent="0.3">
      <c r="A161" s="223">
        <f>EGFV4!F156</f>
        <v>0</v>
      </c>
      <c r="B161" s="224">
        <f>EGFV4!D156</f>
        <v>0</v>
      </c>
      <c r="C161" s="225">
        <f>EGFV4!F157</f>
        <v>0</v>
      </c>
      <c r="D161" s="226">
        <f>EGFV4!D157</f>
        <v>0</v>
      </c>
      <c r="E161" s="226">
        <f>EGFV4!B156</f>
        <v>0</v>
      </c>
      <c r="F161" s="227">
        <f>EGFV4!B157</f>
        <v>0</v>
      </c>
      <c r="G161" s="228">
        <f>EGFV4!B158</f>
        <v>0</v>
      </c>
      <c r="H161" s="322">
        <f>'Enh Grant Original Request'!H150</f>
        <v>0</v>
      </c>
      <c r="I161" s="322">
        <f>'Enh Grant Original Request'!I150</f>
        <v>0</v>
      </c>
      <c r="J161" s="322">
        <f>'Enh Grant Original Request'!J150</f>
        <v>0</v>
      </c>
      <c r="K161" s="322">
        <f>'Enh Grant Original Request'!K150</f>
        <v>0</v>
      </c>
      <c r="L161" s="322">
        <f>'Enh Grant Original Request'!L150</f>
        <v>0</v>
      </c>
      <c r="M161" s="322">
        <f>'Enh Grant Original Request'!M150</f>
        <v>0</v>
      </c>
      <c r="N161" s="322">
        <f>'Enh Grant Original Request'!N150</f>
        <v>0</v>
      </c>
      <c r="O161" s="322">
        <f>'Enh Grant Original Request'!O150</f>
        <v>0</v>
      </c>
      <c r="P161" s="322">
        <f>'Enh Grant Original Request'!P150</f>
        <v>0</v>
      </c>
      <c r="Q161" s="323">
        <f>EGFV4!J161</f>
        <v>0</v>
      </c>
      <c r="R161" s="323">
        <f>EGFV4!K161</f>
        <v>0</v>
      </c>
      <c r="S161" s="324">
        <f>EGFV4!L161</f>
        <v>0</v>
      </c>
      <c r="T161" s="324">
        <f t="shared" si="8"/>
        <v>0</v>
      </c>
      <c r="U161" s="324"/>
      <c r="V161" s="326"/>
      <c r="W161" s="324"/>
      <c r="X161" s="324">
        <f t="shared" si="7"/>
        <v>0</v>
      </c>
      <c r="Y161" s="324">
        <f t="shared" si="9"/>
        <v>0</v>
      </c>
      <c r="Z161" s="324"/>
      <c r="AA161" s="230">
        <f>'Enh Grant Original Request'!AA150</f>
        <v>0</v>
      </c>
      <c r="AB161" s="230">
        <f>'Enh Grant Original Request'!AB150</f>
        <v>0</v>
      </c>
      <c r="AC161" s="325">
        <f>'Enh Grant Original Request'!AC150</f>
        <v>0</v>
      </c>
      <c r="AD161" s="325">
        <f>'Enh Grant Original Request'!AD150</f>
        <v>0</v>
      </c>
      <c r="AE161" s="325">
        <f>'Enh Grant Original Request'!AE150</f>
        <v>0</v>
      </c>
      <c r="AF161" s="325">
        <f>'Enh Grant Original Request'!AF150</f>
        <v>0</v>
      </c>
      <c r="AG161" s="229"/>
      <c r="AH161" s="230">
        <f>'Enh Grant Original Request'!AH150</f>
        <v>0</v>
      </c>
      <c r="AI161" s="319">
        <f>'Enh Grant Original Request'!AI150</f>
        <v>0</v>
      </c>
    </row>
    <row r="162" spans="1:35" s="231" customFormat="1" ht="21.9" customHeight="1" x14ac:dyDescent="0.3">
      <c r="A162" s="223">
        <f>EGFV4!F157</f>
        <v>0</v>
      </c>
      <c r="B162" s="224">
        <f>EGFV4!D157</f>
        <v>0</v>
      </c>
      <c r="C162" s="225">
        <f>EGFV4!F158</f>
        <v>0</v>
      </c>
      <c r="D162" s="226">
        <f>EGFV4!D158</f>
        <v>0</v>
      </c>
      <c r="E162" s="226">
        <f>EGFV4!B157</f>
        <v>0</v>
      </c>
      <c r="F162" s="227">
        <f>EGFV4!B158</f>
        <v>0</v>
      </c>
      <c r="G162" s="228">
        <f>EGFV4!B159</f>
        <v>0</v>
      </c>
      <c r="H162" s="322">
        <f>'Enh Grant Original Request'!H151</f>
        <v>0</v>
      </c>
      <c r="I162" s="322">
        <f>'Enh Grant Original Request'!I151</f>
        <v>0</v>
      </c>
      <c r="J162" s="322">
        <f>'Enh Grant Original Request'!J151</f>
        <v>0</v>
      </c>
      <c r="K162" s="322">
        <f>'Enh Grant Original Request'!K151</f>
        <v>0</v>
      </c>
      <c r="L162" s="322">
        <f>'Enh Grant Original Request'!L151</f>
        <v>0</v>
      </c>
      <c r="M162" s="322">
        <f>'Enh Grant Original Request'!M151</f>
        <v>0</v>
      </c>
      <c r="N162" s="322">
        <f>'Enh Grant Original Request'!N151</f>
        <v>0</v>
      </c>
      <c r="O162" s="322">
        <f>'Enh Grant Original Request'!O151</f>
        <v>0</v>
      </c>
      <c r="P162" s="322">
        <f>'Enh Grant Original Request'!P151</f>
        <v>0</v>
      </c>
      <c r="Q162" s="323">
        <f>EGFV4!J162</f>
        <v>0</v>
      </c>
      <c r="R162" s="323">
        <f>EGFV4!K162</f>
        <v>0</v>
      </c>
      <c r="S162" s="324">
        <f>EGFV4!L162</f>
        <v>0</v>
      </c>
      <c r="T162" s="324">
        <f t="shared" si="8"/>
        <v>0</v>
      </c>
      <c r="U162" s="324"/>
      <c r="V162" s="326"/>
      <c r="W162" s="324"/>
      <c r="X162" s="324">
        <f t="shared" si="7"/>
        <v>0</v>
      </c>
      <c r="Y162" s="324">
        <f t="shared" si="9"/>
        <v>0</v>
      </c>
      <c r="Z162" s="324"/>
      <c r="AA162" s="230">
        <f>'Enh Grant Original Request'!AA151</f>
        <v>0</v>
      </c>
      <c r="AB162" s="230">
        <f>'Enh Grant Original Request'!AB151</f>
        <v>0</v>
      </c>
      <c r="AC162" s="325">
        <f>'Enh Grant Original Request'!AC151</f>
        <v>0</v>
      </c>
      <c r="AD162" s="325">
        <f>'Enh Grant Original Request'!AD151</f>
        <v>0</v>
      </c>
      <c r="AE162" s="325">
        <f>'Enh Grant Original Request'!AE151</f>
        <v>0</v>
      </c>
      <c r="AF162" s="325">
        <f>'Enh Grant Original Request'!AF151</f>
        <v>0</v>
      </c>
      <c r="AG162" s="229"/>
      <c r="AH162" s="230">
        <f>'Enh Grant Original Request'!AH151</f>
        <v>0</v>
      </c>
      <c r="AI162" s="319">
        <f>'Enh Grant Original Request'!AI151</f>
        <v>0</v>
      </c>
    </row>
    <row r="163" spans="1:35" s="231" customFormat="1" ht="21.9" customHeight="1" x14ac:dyDescent="0.3">
      <c r="A163" s="223">
        <f>EGFV4!F158</f>
        <v>0</v>
      </c>
      <c r="B163" s="224">
        <f>EGFV4!D158</f>
        <v>0</v>
      </c>
      <c r="C163" s="225">
        <f>EGFV4!F159</f>
        <v>0</v>
      </c>
      <c r="D163" s="226">
        <f>EGFV4!D159</f>
        <v>0</v>
      </c>
      <c r="E163" s="226">
        <f>EGFV4!B158</f>
        <v>0</v>
      </c>
      <c r="F163" s="227">
        <f>EGFV4!B159</f>
        <v>0</v>
      </c>
      <c r="G163" s="228">
        <f>EGFV4!B160</f>
        <v>0</v>
      </c>
      <c r="H163" s="322">
        <f>'Enh Grant Original Request'!H152</f>
        <v>0</v>
      </c>
      <c r="I163" s="322">
        <f>'Enh Grant Original Request'!I152</f>
        <v>0</v>
      </c>
      <c r="J163" s="322">
        <f>'Enh Grant Original Request'!J152</f>
        <v>0</v>
      </c>
      <c r="K163" s="322">
        <f>'Enh Grant Original Request'!K152</f>
        <v>0</v>
      </c>
      <c r="L163" s="322">
        <f>'Enh Grant Original Request'!L152</f>
        <v>0</v>
      </c>
      <c r="M163" s="322">
        <f>'Enh Grant Original Request'!M152</f>
        <v>0</v>
      </c>
      <c r="N163" s="322">
        <f>'Enh Grant Original Request'!N152</f>
        <v>0</v>
      </c>
      <c r="O163" s="322">
        <f>'Enh Grant Original Request'!O152</f>
        <v>0</v>
      </c>
      <c r="P163" s="322">
        <f>'Enh Grant Original Request'!P152</f>
        <v>0</v>
      </c>
      <c r="Q163" s="323">
        <f>EGFV4!J163</f>
        <v>0</v>
      </c>
      <c r="R163" s="323">
        <f>EGFV4!K163</f>
        <v>0</v>
      </c>
      <c r="S163" s="324">
        <f>EGFV4!L163</f>
        <v>0</v>
      </c>
      <c r="T163" s="324">
        <f t="shared" si="8"/>
        <v>0</v>
      </c>
      <c r="U163" s="324"/>
      <c r="V163" s="326"/>
      <c r="W163" s="324"/>
      <c r="X163" s="324">
        <f t="shared" si="7"/>
        <v>0</v>
      </c>
      <c r="Y163" s="324">
        <f t="shared" si="9"/>
        <v>0</v>
      </c>
      <c r="Z163" s="324"/>
      <c r="AA163" s="230">
        <f>'Enh Grant Original Request'!AA152</f>
        <v>0</v>
      </c>
      <c r="AB163" s="230">
        <f>'Enh Grant Original Request'!AB152</f>
        <v>0</v>
      </c>
      <c r="AC163" s="325">
        <f>'Enh Grant Original Request'!AC152</f>
        <v>0</v>
      </c>
      <c r="AD163" s="325">
        <f>'Enh Grant Original Request'!AD152</f>
        <v>0</v>
      </c>
      <c r="AE163" s="325">
        <f>'Enh Grant Original Request'!AE152</f>
        <v>0</v>
      </c>
      <c r="AF163" s="325">
        <f>'Enh Grant Original Request'!AF152</f>
        <v>0</v>
      </c>
      <c r="AG163" s="229"/>
      <c r="AH163" s="230">
        <f>'Enh Grant Original Request'!AH152</f>
        <v>0</v>
      </c>
      <c r="AI163" s="319">
        <f>'Enh Grant Original Request'!AI152</f>
        <v>0</v>
      </c>
    </row>
    <row r="164" spans="1:35" s="231" customFormat="1" ht="21.9" customHeight="1" x14ac:dyDescent="0.3">
      <c r="A164" s="223">
        <f>EGFV4!F159</f>
        <v>0</v>
      </c>
      <c r="B164" s="224">
        <f>EGFV4!D159</f>
        <v>0</v>
      </c>
      <c r="C164" s="225">
        <f>EGFV4!F160</f>
        <v>0</v>
      </c>
      <c r="D164" s="226">
        <f>EGFV4!D160</f>
        <v>0</v>
      </c>
      <c r="E164" s="226">
        <f>EGFV4!B159</f>
        <v>0</v>
      </c>
      <c r="F164" s="227">
        <f>EGFV4!B160</f>
        <v>0</v>
      </c>
      <c r="G164" s="228">
        <f>EGFV4!B161</f>
        <v>0</v>
      </c>
      <c r="H164" s="322">
        <f>'Enh Grant Original Request'!H153</f>
        <v>0</v>
      </c>
      <c r="I164" s="322">
        <f>'Enh Grant Original Request'!I153</f>
        <v>0</v>
      </c>
      <c r="J164" s="322">
        <f>'Enh Grant Original Request'!J153</f>
        <v>0</v>
      </c>
      <c r="K164" s="322">
        <f>'Enh Grant Original Request'!K153</f>
        <v>0</v>
      </c>
      <c r="L164" s="322">
        <f>'Enh Grant Original Request'!L153</f>
        <v>0</v>
      </c>
      <c r="M164" s="322">
        <f>'Enh Grant Original Request'!M153</f>
        <v>0</v>
      </c>
      <c r="N164" s="322">
        <f>'Enh Grant Original Request'!N153</f>
        <v>0</v>
      </c>
      <c r="O164" s="322">
        <f>'Enh Grant Original Request'!O153</f>
        <v>0</v>
      </c>
      <c r="P164" s="322">
        <f>'Enh Grant Original Request'!P153</f>
        <v>0</v>
      </c>
      <c r="Q164" s="323">
        <f>EGFV4!J164</f>
        <v>0</v>
      </c>
      <c r="R164" s="323">
        <f>EGFV4!K164</f>
        <v>0</v>
      </c>
      <c r="S164" s="324">
        <f>EGFV4!L164</f>
        <v>0</v>
      </c>
      <c r="T164" s="324">
        <f t="shared" si="8"/>
        <v>0</v>
      </c>
      <c r="U164" s="324"/>
      <c r="V164" s="326"/>
      <c r="W164" s="324"/>
      <c r="X164" s="324">
        <f t="shared" si="7"/>
        <v>0</v>
      </c>
      <c r="Y164" s="324">
        <f t="shared" si="9"/>
        <v>0</v>
      </c>
      <c r="Z164" s="324"/>
      <c r="AA164" s="230">
        <f>'Enh Grant Original Request'!AA153</f>
        <v>0</v>
      </c>
      <c r="AB164" s="230">
        <f>'Enh Grant Original Request'!AB153</f>
        <v>0</v>
      </c>
      <c r="AC164" s="325">
        <f>'Enh Grant Original Request'!AC153</f>
        <v>0</v>
      </c>
      <c r="AD164" s="325">
        <f>'Enh Grant Original Request'!AD153</f>
        <v>0</v>
      </c>
      <c r="AE164" s="325">
        <f>'Enh Grant Original Request'!AE153</f>
        <v>0</v>
      </c>
      <c r="AF164" s="325">
        <f>'Enh Grant Original Request'!AF153</f>
        <v>0</v>
      </c>
      <c r="AG164" s="229"/>
      <c r="AH164" s="230">
        <f>'Enh Grant Original Request'!AH153</f>
        <v>0</v>
      </c>
      <c r="AI164" s="319">
        <f>'Enh Grant Original Request'!AI153</f>
        <v>0</v>
      </c>
    </row>
    <row r="165" spans="1:35" s="231" customFormat="1" ht="21.9" customHeight="1" x14ac:dyDescent="0.3">
      <c r="A165" s="223">
        <f>EGFV4!F160</f>
        <v>0</v>
      </c>
      <c r="B165" s="224">
        <f>EGFV4!D160</f>
        <v>0</v>
      </c>
      <c r="C165" s="225">
        <f>EGFV4!F161</f>
        <v>0</v>
      </c>
      <c r="D165" s="226">
        <f>EGFV4!D161</f>
        <v>0</v>
      </c>
      <c r="E165" s="226">
        <f>EGFV4!B160</f>
        <v>0</v>
      </c>
      <c r="F165" s="227">
        <f>EGFV4!B161</f>
        <v>0</v>
      </c>
      <c r="G165" s="228">
        <f>EGFV4!B162</f>
        <v>0</v>
      </c>
      <c r="H165" s="322">
        <f>'Enh Grant Original Request'!H154</f>
        <v>0</v>
      </c>
      <c r="I165" s="322">
        <f>'Enh Grant Original Request'!I154</f>
        <v>0</v>
      </c>
      <c r="J165" s="322">
        <f>'Enh Grant Original Request'!J154</f>
        <v>0</v>
      </c>
      <c r="K165" s="322">
        <f>'Enh Grant Original Request'!K154</f>
        <v>0</v>
      </c>
      <c r="L165" s="322">
        <f>'Enh Grant Original Request'!L154</f>
        <v>0</v>
      </c>
      <c r="M165" s="322">
        <f>'Enh Grant Original Request'!M154</f>
        <v>0</v>
      </c>
      <c r="N165" s="322">
        <f>'Enh Grant Original Request'!N154</f>
        <v>0</v>
      </c>
      <c r="O165" s="322">
        <f>'Enh Grant Original Request'!O154</f>
        <v>0</v>
      </c>
      <c r="P165" s="322">
        <f>'Enh Grant Original Request'!P154</f>
        <v>0</v>
      </c>
      <c r="Q165" s="323">
        <f>EGFV4!J165</f>
        <v>0</v>
      </c>
      <c r="R165" s="323">
        <f>EGFV4!K165</f>
        <v>0</v>
      </c>
      <c r="S165" s="324">
        <f>EGFV4!L165</f>
        <v>0</v>
      </c>
      <c r="T165" s="324">
        <f t="shared" si="8"/>
        <v>0</v>
      </c>
      <c r="U165" s="324"/>
      <c r="V165" s="326"/>
      <c r="W165" s="324"/>
      <c r="X165" s="324">
        <f t="shared" si="7"/>
        <v>0</v>
      </c>
      <c r="Y165" s="324">
        <f t="shared" si="9"/>
        <v>0</v>
      </c>
      <c r="Z165" s="324"/>
      <c r="AA165" s="230">
        <f>'Enh Grant Original Request'!AA154</f>
        <v>0</v>
      </c>
      <c r="AB165" s="230">
        <f>'Enh Grant Original Request'!AB154</f>
        <v>0</v>
      </c>
      <c r="AC165" s="325">
        <f>'Enh Grant Original Request'!AC154</f>
        <v>0</v>
      </c>
      <c r="AD165" s="325">
        <f>'Enh Grant Original Request'!AD154</f>
        <v>0</v>
      </c>
      <c r="AE165" s="325">
        <f>'Enh Grant Original Request'!AE154</f>
        <v>0</v>
      </c>
      <c r="AF165" s="325">
        <f>'Enh Grant Original Request'!AF154</f>
        <v>0</v>
      </c>
      <c r="AG165" s="229"/>
      <c r="AH165" s="230">
        <f>'Enh Grant Original Request'!AH154</f>
        <v>0</v>
      </c>
      <c r="AI165" s="319">
        <f>'Enh Grant Original Request'!AI154</f>
        <v>0</v>
      </c>
    </row>
    <row r="166" spans="1:35" s="231" customFormat="1" ht="21.9" customHeight="1" x14ac:dyDescent="0.3">
      <c r="A166" s="223">
        <f>EGFV4!F161</f>
        <v>0</v>
      </c>
      <c r="B166" s="224">
        <f>EGFV4!D161</f>
        <v>0</v>
      </c>
      <c r="C166" s="225">
        <f>EGFV4!F162</f>
        <v>0</v>
      </c>
      <c r="D166" s="226">
        <f>EGFV4!D162</f>
        <v>0</v>
      </c>
      <c r="E166" s="226">
        <f>EGFV4!B161</f>
        <v>0</v>
      </c>
      <c r="F166" s="227">
        <f>EGFV4!B162</f>
        <v>0</v>
      </c>
      <c r="G166" s="228">
        <f>EGFV4!B163</f>
        <v>0</v>
      </c>
      <c r="H166" s="322">
        <f>'Enh Grant Original Request'!H155</f>
        <v>0</v>
      </c>
      <c r="I166" s="322">
        <f>'Enh Grant Original Request'!I155</f>
        <v>0</v>
      </c>
      <c r="J166" s="322">
        <f>'Enh Grant Original Request'!J155</f>
        <v>0</v>
      </c>
      <c r="K166" s="322">
        <f>'Enh Grant Original Request'!K155</f>
        <v>0</v>
      </c>
      <c r="L166" s="322">
        <f>'Enh Grant Original Request'!L155</f>
        <v>0</v>
      </c>
      <c r="M166" s="322">
        <f>'Enh Grant Original Request'!M155</f>
        <v>0</v>
      </c>
      <c r="N166" s="322">
        <f>'Enh Grant Original Request'!N155</f>
        <v>0</v>
      </c>
      <c r="O166" s="322">
        <f>'Enh Grant Original Request'!O155</f>
        <v>0</v>
      </c>
      <c r="P166" s="322">
        <f>'Enh Grant Original Request'!P155</f>
        <v>0</v>
      </c>
      <c r="Q166" s="323">
        <f>EGFV4!J166</f>
        <v>0</v>
      </c>
      <c r="R166" s="323">
        <f>EGFV4!K166</f>
        <v>0</v>
      </c>
      <c r="S166" s="324">
        <f>EGFV4!L166</f>
        <v>0</v>
      </c>
      <c r="T166" s="324">
        <f t="shared" si="8"/>
        <v>0</v>
      </c>
      <c r="U166" s="324"/>
      <c r="V166" s="326"/>
      <c r="W166" s="324"/>
      <c r="X166" s="324">
        <f t="shared" si="7"/>
        <v>0</v>
      </c>
      <c r="Y166" s="324">
        <f t="shared" si="9"/>
        <v>0</v>
      </c>
      <c r="Z166" s="324"/>
      <c r="AA166" s="230">
        <f>'Enh Grant Original Request'!AA155</f>
        <v>0</v>
      </c>
      <c r="AB166" s="230">
        <f>'Enh Grant Original Request'!AB155</f>
        <v>0</v>
      </c>
      <c r="AC166" s="325">
        <f>'Enh Grant Original Request'!AC155</f>
        <v>0</v>
      </c>
      <c r="AD166" s="325">
        <f>'Enh Grant Original Request'!AD155</f>
        <v>0</v>
      </c>
      <c r="AE166" s="325">
        <f>'Enh Grant Original Request'!AE155</f>
        <v>0</v>
      </c>
      <c r="AF166" s="325">
        <f>'Enh Grant Original Request'!AF155</f>
        <v>0</v>
      </c>
      <c r="AG166" s="229"/>
      <c r="AH166" s="230">
        <f>'Enh Grant Original Request'!AH155</f>
        <v>0</v>
      </c>
      <c r="AI166" s="319">
        <f>'Enh Grant Original Request'!AI155</f>
        <v>0</v>
      </c>
    </row>
    <row r="167" spans="1:35" s="231" customFormat="1" ht="21.9" customHeight="1" x14ac:dyDescent="0.3">
      <c r="A167" s="223">
        <f>EGFV4!F162</f>
        <v>0</v>
      </c>
      <c r="B167" s="224">
        <f>EGFV4!D162</f>
        <v>0</v>
      </c>
      <c r="C167" s="225">
        <f>EGFV4!F163</f>
        <v>0</v>
      </c>
      <c r="D167" s="226">
        <f>EGFV4!D163</f>
        <v>0</v>
      </c>
      <c r="E167" s="226">
        <f>EGFV4!B162</f>
        <v>0</v>
      </c>
      <c r="F167" s="227">
        <f>EGFV4!B163</f>
        <v>0</v>
      </c>
      <c r="G167" s="228">
        <f>EGFV4!B164</f>
        <v>0</v>
      </c>
      <c r="H167" s="322">
        <f>'Enh Grant Original Request'!H156</f>
        <v>0</v>
      </c>
      <c r="I167" s="322">
        <f>'Enh Grant Original Request'!I156</f>
        <v>0</v>
      </c>
      <c r="J167" s="322">
        <f>'Enh Grant Original Request'!J156</f>
        <v>0</v>
      </c>
      <c r="K167" s="322">
        <f>'Enh Grant Original Request'!K156</f>
        <v>0</v>
      </c>
      <c r="L167" s="322">
        <f>'Enh Grant Original Request'!L156</f>
        <v>0</v>
      </c>
      <c r="M167" s="322">
        <f>'Enh Grant Original Request'!M156</f>
        <v>0</v>
      </c>
      <c r="N167" s="322">
        <f>'Enh Grant Original Request'!N156</f>
        <v>0</v>
      </c>
      <c r="O167" s="322">
        <f>'Enh Grant Original Request'!O156</f>
        <v>0</v>
      </c>
      <c r="P167" s="322">
        <f>'Enh Grant Original Request'!P156</f>
        <v>0</v>
      </c>
      <c r="Q167" s="323">
        <f>EGFV4!J167</f>
        <v>0</v>
      </c>
      <c r="R167" s="323">
        <f>EGFV4!K167</f>
        <v>0</v>
      </c>
      <c r="S167" s="324">
        <f>EGFV4!L167</f>
        <v>0</v>
      </c>
      <c r="T167" s="324">
        <f t="shared" si="8"/>
        <v>0</v>
      </c>
      <c r="U167" s="324"/>
      <c r="V167" s="326"/>
      <c r="W167" s="324"/>
      <c r="X167" s="324">
        <f t="shared" si="7"/>
        <v>0</v>
      </c>
      <c r="Y167" s="324">
        <f t="shared" si="9"/>
        <v>0</v>
      </c>
      <c r="Z167" s="324"/>
      <c r="AA167" s="230">
        <f>'Enh Grant Original Request'!AA156</f>
        <v>0</v>
      </c>
      <c r="AB167" s="230">
        <f>'Enh Grant Original Request'!AB156</f>
        <v>0</v>
      </c>
      <c r="AC167" s="325">
        <f>'Enh Grant Original Request'!AC156</f>
        <v>0</v>
      </c>
      <c r="AD167" s="325">
        <f>'Enh Grant Original Request'!AD156</f>
        <v>0</v>
      </c>
      <c r="AE167" s="325">
        <f>'Enh Grant Original Request'!AE156</f>
        <v>0</v>
      </c>
      <c r="AF167" s="325">
        <f>'Enh Grant Original Request'!AF156</f>
        <v>0</v>
      </c>
      <c r="AG167" s="229"/>
      <c r="AH167" s="230">
        <f>'Enh Grant Original Request'!AH156</f>
        <v>0</v>
      </c>
      <c r="AI167" s="319">
        <f>'Enh Grant Original Request'!AI156</f>
        <v>0</v>
      </c>
    </row>
    <row r="168" spans="1:35" s="231" customFormat="1" ht="21.9" customHeight="1" x14ac:dyDescent="0.3">
      <c r="A168" s="223">
        <f>EGFV4!F163</f>
        <v>0</v>
      </c>
      <c r="B168" s="224">
        <f>EGFV4!D163</f>
        <v>0</v>
      </c>
      <c r="C168" s="225">
        <f>EGFV4!F164</f>
        <v>0</v>
      </c>
      <c r="D168" s="226">
        <f>EGFV4!D164</f>
        <v>0</v>
      </c>
      <c r="E168" s="226">
        <f>EGFV4!B163</f>
        <v>0</v>
      </c>
      <c r="F168" s="227">
        <f>EGFV4!B164</f>
        <v>0</v>
      </c>
      <c r="G168" s="228">
        <f>EGFV4!B165</f>
        <v>0</v>
      </c>
      <c r="H168" s="322">
        <f>'Enh Grant Original Request'!H157</f>
        <v>0</v>
      </c>
      <c r="I168" s="322">
        <f>'Enh Grant Original Request'!I157</f>
        <v>0</v>
      </c>
      <c r="J168" s="322">
        <f>'Enh Grant Original Request'!J157</f>
        <v>0</v>
      </c>
      <c r="K168" s="322">
        <f>'Enh Grant Original Request'!K157</f>
        <v>0</v>
      </c>
      <c r="L168" s="322">
        <f>'Enh Grant Original Request'!L157</f>
        <v>0</v>
      </c>
      <c r="M168" s="322">
        <f>'Enh Grant Original Request'!M157</f>
        <v>0</v>
      </c>
      <c r="N168" s="322">
        <f>'Enh Grant Original Request'!N157</f>
        <v>0</v>
      </c>
      <c r="O168" s="322">
        <f>'Enh Grant Original Request'!O157</f>
        <v>0</v>
      </c>
      <c r="P168" s="322">
        <f>'Enh Grant Original Request'!P157</f>
        <v>0</v>
      </c>
      <c r="Q168" s="323">
        <f>EGFV4!J168</f>
        <v>0</v>
      </c>
      <c r="R168" s="323">
        <f>EGFV4!K168</f>
        <v>0</v>
      </c>
      <c r="S168" s="324">
        <f>EGFV4!L168</f>
        <v>0</v>
      </c>
      <c r="T168" s="324">
        <f t="shared" si="8"/>
        <v>0</v>
      </c>
      <c r="U168" s="324"/>
      <c r="V168" s="326"/>
      <c r="W168" s="324"/>
      <c r="X168" s="324">
        <f t="shared" si="7"/>
        <v>0</v>
      </c>
      <c r="Y168" s="324">
        <f t="shared" si="9"/>
        <v>0</v>
      </c>
      <c r="Z168" s="324"/>
      <c r="AA168" s="230">
        <f>'Enh Grant Original Request'!AA157</f>
        <v>0</v>
      </c>
      <c r="AB168" s="230">
        <f>'Enh Grant Original Request'!AB157</f>
        <v>0</v>
      </c>
      <c r="AC168" s="325">
        <f>'Enh Grant Original Request'!AC157</f>
        <v>0</v>
      </c>
      <c r="AD168" s="325">
        <f>'Enh Grant Original Request'!AD157</f>
        <v>0</v>
      </c>
      <c r="AE168" s="325">
        <f>'Enh Grant Original Request'!AE157</f>
        <v>0</v>
      </c>
      <c r="AF168" s="325">
        <f>'Enh Grant Original Request'!AF157</f>
        <v>0</v>
      </c>
      <c r="AG168" s="229"/>
      <c r="AH168" s="230">
        <f>'Enh Grant Original Request'!AH157</f>
        <v>0</v>
      </c>
      <c r="AI168" s="319">
        <f>'Enh Grant Original Request'!AI157</f>
        <v>0</v>
      </c>
    </row>
    <row r="169" spans="1:35" s="231" customFormat="1" ht="21.9" customHeight="1" x14ac:dyDescent="0.3">
      <c r="A169" s="223">
        <f>EGFV4!F164</f>
        <v>0</v>
      </c>
      <c r="B169" s="224">
        <f>EGFV4!D164</f>
        <v>0</v>
      </c>
      <c r="C169" s="225">
        <f>EGFV4!F165</f>
        <v>0</v>
      </c>
      <c r="D169" s="226">
        <f>EGFV4!D165</f>
        <v>0</v>
      </c>
      <c r="E169" s="226">
        <f>EGFV4!B164</f>
        <v>0</v>
      </c>
      <c r="F169" s="227">
        <f>EGFV4!B165</f>
        <v>0</v>
      </c>
      <c r="G169" s="228">
        <f>EGFV4!B166</f>
        <v>0</v>
      </c>
      <c r="H169" s="322">
        <f>'Enh Grant Original Request'!H158</f>
        <v>0</v>
      </c>
      <c r="I169" s="322">
        <f>'Enh Grant Original Request'!I158</f>
        <v>0</v>
      </c>
      <c r="J169" s="322">
        <f>'Enh Grant Original Request'!J158</f>
        <v>0</v>
      </c>
      <c r="K169" s="322">
        <f>'Enh Grant Original Request'!K158</f>
        <v>0</v>
      </c>
      <c r="L169" s="322">
        <f>'Enh Grant Original Request'!L158</f>
        <v>0</v>
      </c>
      <c r="M169" s="322">
        <f>'Enh Grant Original Request'!M158</f>
        <v>0</v>
      </c>
      <c r="N169" s="322">
        <f>'Enh Grant Original Request'!N158</f>
        <v>0</v>
      </c>
      <c r="O169" s="322">
        <f>'Enh Grant Original Request'!O158</f>
        <v>0</v>
      </c>
      <c r="P169" s="322">
        <f>'Enh Grant Original Request'!P158</f>
        <v>0</v>
      </c>
      <c r="Q169" s="323">
        <f>EGFV4!J169</f>
        <v>0</v>
      </c>
      <c r="R169" s="323">
        <f>EGFV4!K169</f>
        <v>0</v>
      </c>
      <c r="S169" s="324">
        <f>EGFV4!L169</f>
        <v>0</v>
      </c>
      <c r="T169" s="324">
        <f t="shared" si="8"/>
        <v>0</v>
      </c>
      <c r="U169" s="324"/>
      <c r="V169" s="326"/>
      <c r="W169" s="324"/>
      <c r="X169" s="324">
        <f t="shared" si="7"/>
        <v>0</v>
      </c>
      <c r="Y169" s="324">
        <f t="shared" si="9"/>
        <v>0</v>
      </c>
      <c r="Z169" s="324"/>
      <c r="AA169" s="230">
        <f>'Enh Grant Original Request'!AA158</f>
        <v>0</v>
      </c>
      <c r="AB169" s="230">
        <f>'Enh Grant Original Request'!AB158</f>
        <v>0</v>
      </c>
      <c r="AC169" s="325">
        <f>'Enh Grant Original Request'!AC158</f>
        <v>0</v>
      </c>
      <c r="AD169" s="325">
        <f>'Enh Grant Original Request'!AD158</f>
        <v>0</v>
      </c>
      <c r="AE169" s="325">
        <f>'Enh Grant Original Request'!AE158</f>
        <v>0</v>
      </c>
      <c r="AF169" s="325">
        <f>'Enh Grant Original Request'!AF158</f>
        <v>0</v>
      </c>
      <c r="AG169" s="229"/>
      <c r="AH169" s="230">
        <f>'Enh Grant Original Request'!AH158</f>
        <v>0</v>
      </c>
      <c r="AI169" s="319">
        <f>'Enh Grant Original Request'!AI158</f>
        <v>0</v>
      </c>
    </row>
    <row r="170" spans="1:35" s="231" customFormat="1" ht="21.9" customHeight="1" x14ac:dyDescent="0.3">
      <c r="A170" s="223">
        <f>EGFV4!F165</f>
        <v>0</v>
      </c>
      <c r="B170" s="224">
        <f>EGFV4!D165</f>
        <v>0</v>
      </c>
      <c r="C170" s="225">
        <f>EGFV4!F166</f>
        <v>0</v>
      </c>
      <c r="D170" s="226">
        <f>EGFV4!D166</f>
        <v>0</v>
      </c>
      <c r="E170" s="226">
        <f>EGFV4!B165</f>
        <v>0</v>
      </c>
      <c r="F170" s="227">
        <f>EGFV4!B166</f>
        <v>0</v>
      </c>
      <c r="G170" s="228">
        <f>EGFV4!B167</f>
        <v>0</v>
      </c>
      <c r="H170" s="322">
        <f>'Enh Grant Original Request'!H159</f>
        <v>0</v>
      </c>
      <c r="I170" s="322">
        <f>'Enh Grant Original Request'!I159</f>
        <v>0</v>
      </c>
      <c r="J170" s="322">
        <f>'Enh Grant Original Request'!J159</f>
        <v>0</v>
      </c>
      <c r="K170" s="322">
        <f>'Enh Grant Original Request'!K159</f>
        <v>0</v>
      </c>
      <c r="L170" s="322">
        <f>'Enh Grant Original Request'!L159</f>
        <v>0</v>
      </c>
      <c r="M170" s="322">
        <f>'Enh Grant Original Request'!M159</f>
        <v>0</v>
      </c>
      <c r="N170" s="322">
        <f>'Enh Grant Original Request'!N159</f>
        <v>0</v>
      </c>
      <c r="O170" s="322">
        <f>'Enh Grant Original Request'!O159</f>
        <v>0</v>
      </c>
      <c r="P170" s="322">
        <f>'Enh Grant Original Request'!P159</f>
        <v>0</v>
      </c>
      <c r="Q170" s="323">
        <f>EGFV4!J170</f>
        <v>0</v>
      </c>
      <c r="R170" s="323">
        <f>EGFV4!K170</f>
        <v>0</v>
      </c>
      <c r="S170" s="324">
        <f>EGFV4!L170</f>
        <v>0</v>
      </c>
      <c r="T170" s="324">
        <f t="shared" si="8"/>
        <v>0</v>
      </c>
      <c r="U170" s="324"/>
      <c r="V170" s="326"/>
      <c r="W170" s="324"/>
      <c r="X170" s="324">
        <f t="shared" si="7"/>
        <v>0</v>
      </c>
      <c r="Y170" s="324">
        <f t="shared" si="9"/>
        <v>0</v>
      </c>
      <c r="Z170" s="324"/>
      <c r="AA170" s="230">
        <f>'Enh Grant Original Request'!AA159</f>
        <v>0</v>
      </c>
      <c r="AB170" s="230">
        <f>'Enh Grant Original Request'!AB159</f>
        <v>0</v>
      </c>
      <c r="AC170" s="325">
        <f>'Enh Grant Original Request'!AC159</f>
        <v>0</v>
      </c>
      <c r="AD170" s="325">
        <f>'Enh Grant Original Request'!AD159</f>
        <v>0</v>
      </c>
      <c r="AE170" s="325">
        <f>'Enh Grant Original Request'!AE159</f>
        <v>0</v>
      </c>
      <c r="AF170" s="325">
        <f>'Enh Grant Original Request'!AF159</f>
        <v>0</v>
      </c>
      <c r="AG170" s="229"/>
      <c r="AH170" s="230">
        <f>'Enh Grant Original Request'!AH159</f>
        <v>0</v>
      </c>
      <c r="AI170" s="319">
        <f>'Enh Grant Original Request'!AI159</f>
        <v>0</v>
      </c>
    </row>
    <row r="171" spans="1:35" s="231" customFormat="1" ht="21.9" customHeight="1" x14ac:dyDescent="0.3">
      <c r="A171" s="223">
        <f>EGFV4!F166</f>
        <v>0</v>
      </c>
      <c r="B171" s="224">
        <f>EGFV4!D166</f>
        <v>0</v>
      </c>
      <c r="C171" s="225">
        <f>EGFV4!F167</f>
        <v>0</v>
      </c>
      <c r="D171" s="226">
        <f>EGFV4!D167</f>
        <v>0</v>
      </c>
      <c r="E171" s="226">
        <f>EGFV4!B166</f>
        <v>0</v>
      </c>
      <c r="F171" s="227">
        <f>EGFV4!B167</f>
        <v>0</v>
      </c>
      <c r="G171" s="228">
        <f>EGFV4!B168</f>
        <v>0</v>
      </c>
      <c r="H171" s="322">
        <f>'Enh Grant Original Request'!H160</f>
        <v>0</v>
      </c>
      <c r="I171" s="322">
        <f>'Enh Grant Original Request'!I160</f>
        <v>0</v>
      </c>
      <c r="J171" s="322">
        <f>'Enh Grant Original Request'!J160</f>
        <v>0</v>
      </c>
      <c r="K171" s="322">
        <f>'Enh Grant Original Request'!K160</f>
        <v>0</v>
      </c>
      <c r="L171" s="322">
        <f>'Enh Grant Original Request'!L160</f>
        <v>0</v>
      </c>
      <c r="M171" s="322">
        <f>'Enh Grant Original Request'!M160</f>
        <v>0</v>
      </c>
      <c r="N171" s="322">
        <f>'Enh Grant Original Request'!N160</f>
        <v>0</v>
      </c>
      <c r="O171" s="322">
        <f>'Enh Grant Original Request'!O160</f>
        <v>0</v>
      </c>
      <c r="P171" s="322">
        <f>'Enh Grant Original Request'!P160</f>
        <v>0</v>
      </c>
      <c r="Q171" s="323">
        <f>EGFV4!J171</f>
        <v>0</v>
      </c>
      <c r="R171" s="323">
        <f>EGFV4!K171</f>
        <v>0</v>
      </c>
      <c r="S171" s="324">
        <f>EGFV4!L171</f>
        <v>0</v>
      </c>
      <c r="T171" s="324">
        <f t="shared" si="8"/>
        <v>0</v>
      </c>
      <c r="U171" s="324"/>
      <c r="V171" s="326"/>
      <c r="W171" s="324"/>
      <c r="X171" s="324">
        <f t="shared" si="7"/>
        <v>0</v>
      </c>
      <c r="Y171" s="324">
        <f t="shared" si="9"/>
        <v>0</v>
      </c>
      <c r="Z171" s="324"/>
      <c r="AA171" s="230">
        <f>'Enh Grant Original Request'!AA160</f>
        <v>0</v>
      </c>
      <c r="AB171" s="230">
        <f>'Enh Grant Original Request'!AB160</f>
        <v>0</v>
      </c>
      <c r="AC171" s="325">
        <f>'Enh Grant Original Request'!AC160</f>
        <v>0</v>
      </c>
      <c r="AD171" s="325">
        <f>'Enh Grant Original Request'!AD160</f>
        <v>0</v>
      </c>
      <c r="AE171" s="325">
        <f>'Enh Grant Original Request'!AE160</f>
        <v>0</v>
      </c>
      <c r="AF171" s="325">
        <f>'Enh Grant Original Request'!AF160</f>
        <v>0</v>
      </c>
      <c r="AG171" s="229"/>
      <c r="AH171" s="230">
        <f>'Enh Grant Original Request'!AH160</f>
        <v>0</v>
      </c>
      <c r="AI171" s="319">
        <f>'Enh Grant Original Request'!AI160</f>
        <v>0</v>
      </c>
    </row>
    <row r="172" spans="1:35" s="231" customFormat="1" ht="21.9" customHeight="1" x14ac:dyDescent="0.3">
      <c r="A172" s="223">
        <f>EGFV4!F167</f>
        <v>0</v>
      </c>
      <c r="B172" s="224">
        <f>EGFV4!D167</f>
        <v>0</v>
      </c>
      <c r="C172" s="225">
        <f>EGFV4!F168</f>
        <v>0</v>
      </c>
      <c r="D172" s="226">
        <f>EGFV4!D168</f>
        <v>0</v>
      </c>
      <c r="E172" s="226">
        <f>EGFV4!B167</f>
        <v>0</v>
      </c>
      <c r="F172" s="227">
        <f>EGFV4!B168</f>
        <v>0</v>
      </c>
      <c r="G172" s="228">
        <f>EGFV4!B169</f>
        <v>0</v>
      </c>
      <c r="H172" s="322">
        <f>'Enh Grant Original Request'!H161</f>
        <v>0</v>
      </c>
      <c r="I172" s="322">
        <f>'Enh Grant Original Request'!I161</f>
        <v>0</v>
      </c>
      <c r="J172" s="322">
        <f>'Enh Grant Original Request'!J161</f>
        <v>0</v>
      </c>
      <c r="K172" s="322">
        <f>'Enh Grant Original Request'!K161</f>
        <v>0</v>
      </c>
      <c r="L172" s="322">
        <f>'Enh Grant Original Request'!L161</f>
        <v>0</v>
      </c>
      <c r="M172" s="322">
        <f>'Enh Grant Original Request'!M161</f>
        <v>0</v>
      </c>
      <c r="N172" s="322">
        <f>'Enh Grant Original Request'!N161</f>
        <v>0</v>
      </c>
      <c r="O172" s="322">
        <f>'Enh Grant Original Request'!O161</f>
        <v>0</v>
      </c>
      <c r="P172" s="322">
        <f>'Enh Grant Original Request'!P161</f>
        <v>0</v>
      </c>
      <c r="Q172" s="323">
        <f>EGFV4!J172</f>
        <v>0</v>
      </c>
      <c r="R172" s="323">
        <f>EGFV4!K172</f>
        <v>0</v>
      </c>
      <c r="S172" s="324">
        <f>EGFV4!L172</f>
        <v>0</v>
      </c>
      <c r="T172" s="324">
        <f t="shared" si="8"/>
        <v>0</v>
      </c>
      <c r="U172" s="324"/>
      <c r="V172" s="326"/>
      <c r="W172" s="324"/>
      <c r="X172" s="324">
        <f t="shared" si="7"/>
        <v>0</v>
      </c>
      <c r="Y172" s="324">
        <f t="shared" si="9"/>
        <v>0</v>
      </c>
      <c r="Z172" s="324"/>
      <c r="AA172" s="230">
        <f>'Enh Grant Original Request'!AA161</f>
        <v>0</v>
      </c>
      <c r="AB172" s="230">
        <f>'Enh Grant Original Request'!AB161</f>
        <v>0</v>
      </c>
      <c r="AC172" s="325">
        <f>'Enh Grant Original Request'!AC161</f>
        <v>0</v>
      </c>
      <c r="AD172" s="325">
        <f>'Enh Grant Original Request'!AD161</f>
        <v>0</v>
      </c>
      <c r="AE172" s="325">
        <f>'Enh Grant Original Request'!AE161</f>
        <v>0</v>
      </c>
      <c r="AF172" s="325">
        <f>'Enh Grant Original Request'!AF161</f>
        <v>0</v>
      </c>
      <c r="AG172" s="229"/>
      <c r="AH172" s="230">
        <f>'Enh Grant Original Request'!AH161</f>
        <v>0</v>
      </c>
      <c r="AI172" s="319">
        <f>'Enh Grant Original Request'!AI161</f>
        <v>0</v>
      </c>
    </row>
    <row r="173" spans="1:35" s="231" customFormat="1" ht="21.9" customHeight="1" x14ac:dyDescent="0.3">
      <c r="A173" s="223">
        <f>EGFV4!F168</f>
        <v>0</v>
      </c>
      <c r="B173" s="224">
        <f>EGFV4!D168</f>
        <v>0</v>
      </c>
      <c r="C173" s="225">
        <f>EGFV4!F169</f>
        <v>0</v>
      </c>
      <c r="D173" s="226">
        <f>EGFV4!D169</f>
        <v>0</v>
      </c>
      <c r="E173" s="226">
        <f>EGFV4!B168</f>
        <v>0</v>
      </c>
      <c r="F173" s="227">
        <f>EGFV4!B169</f>
        <v>0</v>
      </c>
      <c r="G173" s="228">
        <f>EGFV4!B170</f>
        <v>0</v>
      </c>
      <c r="H173" s="322">
        <f>'Enh Grant Original Request'!H162</f>
        <v>0</v>
      </c>
      <c r="I173" s="322">
        <f>'Enh Grant Original Request'!I162</f>
        <v>0</v>
      </c>
      <c r="J173" s="322">
        <f>'Enh Grant Original Request'!J162</f>
        <v>0</v>
      </c>
      <c r="K173" s="322">
        <f>'Enh Grant Original Request'!K162</f>
        <v>0</v>
      </c>
      <c r="L173" s="322">
        <f>'Enh Grant Original Request'!L162</f>
        <v>0</v>
      </c>
      <c r="M173" s="322">
        <f>'Enh Grant Original Request'!M162</f>
        <v>0</v>
      </c>
      <c r="N173" s="322">
        <f>'Enh Grant Original Request'!N162</f>
        <v>0</v>
      </c>
      <c r="O173" s="322">
        <f>'Enh Grant Original Request'!O162</f>
        <v>0</v>
      </c>
      <c r="P173" s="322">
        <f>'Enh Grant Original Request'!P162</f>
        <v>0</v>
      </c>
      <c r="Q173" s="323">
        <f>EGFV4!J173</f>
        <v>0</v>
      </c>
      <c r="R173" s="323">
        <f>EGFV4!K173</f>
        <v>0</v>
      </c>
      <c r="S173" s="324">
        <f>EGFV4!L173</f>
        <v>0</v>
      </c>
      <c r="T173" s="324">
        <f t="shared" si="8"/>
        <v>0</v>
      </c>
      <c r="U173" s="324"/>
      <c r="V173" s="326"/>
      <c r="W173" s="324"/>
      <c r="X173" s="324">
        <f t="shared" si="7"/>
        <v>0</v>
      </c>
      <c r="Y173" s="324">
        <f t="shared" si="9"/>
        <v>0</v>
      </c>
      <c r="Z173" s="324"/>
      <c r="AA173" s="230">
        <f>'Enh Grant Original Request'!AA162</f>
        <v>0</v>
      </c>
      <c r="AB173" s="230">
        <f>'Enh Grant Original Request'!AB162</f>
        <v>0</v>
      </c>
      <c r="AC173" s="325">
        <f>'Enh Grant Original Request'!AC162</f>
        <v>0</v>
      </c>
      <c r="AD173" s="325">
        <f>'Enh Grant Original Request'!AD162</f>
        <v>0</v>
      </c>
      <c r="AE173" s="325">
        <f>'Enh Grant Original Request'!AE162</f>
        <v>0</v>
      </c>
      <c r="AF173" s="325">
        <f>'Enh Grant Original Request'!AF162</f>
        <v>0</v>
      </c>
      <c r="AG173" s="229"/>
      <c r="AH173" s="230">
        <f>'Enh Grant Original Request'!AH162</f>
        <v>0</v>
      </c>
      <c r="AI173" s="319">
        <f>'Enh Grant Original Request'!AI162</f>
        <v>0</v>
      </c>
    </row>
    <row r="174" spans="1:35" s="231" customFormat="1" ht="21.9" customHeight="1" x14ac:dyDescent="0.3">
      <c r="A174" s="223">
        <f>EGFV4!F169</f>
        <v>0</v>
      </c>
      <c r="B174" s="224">
        <f>EGFV4!D169</f>
        <v>0</v>
      </c>
      <c r="C174" s="225">
        <f>EGFV4!F170</f>
        <v>0</v>
      </c>
      <c r="D174" s="226">
        <f>EGFV4!D170</f>
        <v>0</v>
      </c>
      <c r="E174" s="226">
        <f>EGFV4!B169</f>
        <v>0</v>
      </c>
      <c r="F174" s="227">
        <f>EGFV4!B170</f>
        <v>0</v>
      </c>
      <c r="G174" s="228">
        <f>EGFV4!B171</f>
        <v>0</v>
      </c>
      <c r="H174" s="322">
        <f>'Enh Grant Original Request'!H163</f>
        <v>0</v>
      </c>
      <c r="I174" s="322">
        <f>'Enh Grant Original Request'!I163</f>
        <v>0</v>
      </c>
      <c r="J174" s="322">
        <f>'Enh Grant Original Request'!J163</f>
        <v>0</v>
      </c>
      <c r="K174" s="322">
        <f>'Enh Grant Original Request'!K163</f>
        <v>0</v>
      </c>
      <c r="L174" s="322">
        <f>'Enh Grant Original Request'!L163</f>
        <v>0</v>
      </c>
      <c r="M174" s="322">
        <f>'Enh Grant Original Request'!M163</f>
        <v>0</v>
      </c>
      <c r="N174" s="322">
        <f>'Enh Grant Original Request'!N163</f>
        <v>0</v>
      </c>
      <c r="O174" s="322">
        <f>'Enh Grant Original Request'!O163</f>
        <v>0</v>
      </c>
      <c r="P174" s="322">
        <f>'Enh Grant Original Request'!P163</f>
        <v>0</v>
      </c>
      <c r="Q174" s="323">
        <f>EGFV4!J174</f>
        <v>0</v>
      </c>
      <c r="R174" s="323">
        <f>EGFV4!K174</f>
        <v>0</v>
      </c>
      <c r="S174" s="324">
        <f>EGFV4!L174</f>
        <v>0</v>
      </c>
      <c r="T174" s="324">
        <f t="shared" si="8"/>
        <v>0</v>
      </c>
      <c r="U174" s="324"/>
      <c r="V174" s="326"/>
      <c r="W174" s="324"/>
      <c r="X174" s="324">
        <f t="shared" si="7"/>
        <v>0</v>
      </c>
      <c r="Y174" s="324">
        <f t="shared" si="9"/>
        <v>0</v>
      </c>
      <c r="Z174" s="324"/>
      <c r="AA174" s="230">
        <f>'Enh Grant Original Request'!AA163</f>
        <v>0</v>
      </c>
      <c r="AB174" s="230">
        <f>'Enh Grant Original Request'!AB163</f>
        <v>0</v>
      </c>
      <c r="AC174" s="325">
        <f>'Enh Grant Original Request'!AC163</f>
        <v>0</v>
      </c>
      <c r="AD174" s="325">
        <f>'Enh Grant Original Request'!AD163</f>
        <v>0</v>
      </c>
      <c r="AE174" s="325">
        <f>'Enh Grant Original Request'!AE163</f>
        <v>0</v>
      </c>
      <c r="AF174" s="325">
        <f>'Enh Grant Original Request'!AF163</f>
        <v>0</v>
      </c>
      <c r="AG174" s="229"/>
      <c r="AH174" s="230">
        <f>'Enh Grant Original Request'!AH163</f>
        <v>0</v>
      </c>
      <c r="AI174" s="319">
        <f>'Enh Grant Original Request'!AI163</f>
        <v>0</v>
      </c>
    </row>
    <row r="175" spans="1:35" s="231" customFormat="1" ht="21.9" customHeight="1" x14ac:dyDescent="0.3">
      <c r="A175" s="223">
        <f>EGFV4!F170</f>
        <v>0</v>
      </c>
      <c r="B175" s="224">
        <f>EGFV4!D170</f>
        <v>0</v>
      </c>
      <c r="C175" s="225">
        <f>EGFV4!F171</f>
        <v>0</v>
      </c>
      <c r="D175" s="226">
        <f>EGFV4!D171</f>
        <v>0</v>
      </c>
      <c r="E175" s="226">
        <f>EGFV4!B170</f>
        <v>0</v>
      </c>
      <c r="F175" s="227">
        <f>EGFV4!B171</f>
        <v>0</v>
      </c>
      <c r="G175" s="228">
        <f>EGFV4!B172</f>
        <v>0</v>
      </c>
      <c r="H175" s="322">
        <f>'Enh Grant Original Request'!H164</f>
        <v>0</v>
      </c>
      <c r="I175" s="322">
        <f>'Enh Grant Original Request'!I164</f>
        <v>0</v>
      </c>
      <c r="J175" s="322">
        <f>'Enh Grant Original Request'!J164</f>
        <v>0</v>
      </c>
      <c r="K175" s="322">
        <f>'Enh Grant Original Request'!K164</f>
        <v>0</v>
      </c>
      <c r="L175" s="322">
        <f>'Enh Grant Original Request'!L164</f>
        <v>0</v>
      </c>
      <c r="M175" s="322">
        <f>'Enh Grant Original Request'!M164</f>
        <v>0</v>
      </c>
      <c r="N175" s="322">
        <f>'Enh Grant Original Request'!N164</f>
        <v>0</v>
      </c>
      <c r="O175" s="322">
        <f>'Enh Grant Original Request'!O164</f>
        <v>0</v>
      </c>
      <c r="P175" s="322">
        <f>'Enh Grant Original Request'!P164</f>
        <v>0</v>
      </c>
      <c r="Q175" s="323">
        <f>EGFV4!J175</f>
        <v>0</v>
      </c>
      <c r="R175" s="323">
        <f>EGFV4!K175</f>
        <v>0</v>
      </c>
      <c r="S175" s="324">
        <f>EGFV4!L175</f>
        <v>0</v>
      </c>
      <c r="T175" s="324">
        <f t="shared" si="8"/>
        <v>0</v>
      </c>
      <c r="U175" s="324"/>
      <c r="V175" s="326"/>
      <c r="W175" s="324"/>
      <c r="X175" s="324">
        <f t="shared" si="7"/>
        <v>0</v>
      </c>
      <c r="Y175" s="324">
        <f t="shared" si="9"/>
        <v>0</v>
      </c>
      <c r="Z175" s="324"/>
      <c r="AA175" s="230">
        <f>'Enh Grant Original Request'!AA164</f>
        <v>0</v>
      </c>
      <c r="AB175" s="230">
        <f>'Enh Grant Original Request'!AB164</f>
        <v>0</v>
      </c>
      <c r="AC175" s="325">
        <f>'Enh Grant Original Request'!AC164</f>
        <v>0</v>
      </c>
      <c r="AD175" s="325">
        <f>'Enh Grant Original Request'!AD164</f>
        <v>0</v>
      </c>
      <c r="AE175" s="325">
        <f>'Enh Grant Original Request'!AE164</f>
        <v>0</v>
      </c>
      <c r="AF175" s="325">
        <f>'Enh Grant Original Request'!AF164</f>
        <v>0</v>
      </c>
      <c r="AG175" s="229"/>
      <c r="AH175" s="230">
        <f>'Enh Grant Original Request'!AH164</f>
        <v>0</v>
      </c>
      <c r="AI175" s="319">
        <f>'Enh Grant Original Request'!AI164</f>
        <v>0</v>
      </c>
    </row>
    <row r="176" spans="1:35" s="231" customFormat="1" ht="21.9" customHeight="1" x14ac:dyDescent="0.3">
      <c r="A176" s="223">
        <f>EGFV4!F171</f>
        <v>0</v>
      </c>
      <c r="B176" s="224">
        <f>EGFV4!D171</f>
        <v>0</v>
      </c>
      <c r="C176" s="225">
        <f>EGFV4!F172</f>
        <v>0</v>
      </c>
      <c r="D176" s="226">
        <f>EGFV4!D172</f>
        <v>0</v>
      </c>
      <c r="E176" s="226">
        <f>EGFV4!B171</f>
        <v>0</v>
      </c>
      <c r="F176" s="227">
        <f>EGFV4!B172</f>
        <v>0</v>
      </c>
      <c r="G176" s="228">
        <f>EGFV4!B173</f>
        <v>0</v>
      </c>
      <c r="H176" s="322">
        <f>'Enh Grant Original Request'!H165</f>
        <v>0</v>
      </c>
      <c r="I176" s="322">
        <f>'Enh Grant Original Request'!I165</f>
        <v>0</v>
      </c>
      <c r="J176" s="322">
        <f>'Enh Grant Original Request'!J165</f>
        <v>0</v>
      </c>
      <c r="K176" s="322">
        <f>'Enh Grant Original Request'!K165</f>
        <v>0</v>
      </c>
      <c r="L176" s="322">
        <f>'Enh Grant Original Request'!L165</f>
        <v>0</v>
      </c>
      <c r="M176" s="322">
        <f>'Enh Grant Original Request'!M165</f>
        <v>0</v>
      </c>
      <c r="N176" s="322">
        <f>'Enh Grant Original Request'!N165</f>
        <v>0</v>
      </c>
      <c r="O176" s="322">
        <f>'Enh Grant Original Request'!O165</f>
        <v>0</v>
      </c>
      <c r="P176" s="322">
        <f>'Enh Grant Original Request'!P165</f>
        <v>0</v>
      </c>
      <c r="Q176" s="323">
        <f>EGFV4!J176</f>
        <v>0</v>
      </c>
      <c r="R176" s="323">
        <f>EGFV4!K176</f>
        <v>0</v>
      </c>
      <c r="S176" s="324">
        <f>EGFV4!L176</f>
        <v>0</v>
      </c>
      <c r="T176" s="324">
        <f t="shared" si="8"/>
        <v>0</v>
      </c>
      <c r="U176" s="324"/>
      <c r="V176" s="326"/>
      <c r="W176" s="324"/>
      <c r="X176" s="324">
        <f t="shared" si="7"/>
        <v>0</v>
      </c>
      <c r="Y176" s="324">
        <f t="shared" si="9"/>
        <v>0</v>
      </c>
      <c r="Z176" s="324"/>
      <c r="AA176" s="230">
        <f>'Enh Grant Original Request'!AA165</f>
        <v>0</v>
      </c>
      <c r="AB176" s="230">
        <f>'Enh Grant Original Request'!AB165</f>
        <v>0</v>
      </c>
      <c r="AC176" s="325">
        <f>'Enh Grant Original Request'!AC165</f>
        <v>0</v>
      </c>
      <c r="AD176" s="325">
        <f>'Enh Grant Original Request'!AD165</f>
        <v>0</v>
      </c>
      <c r="AE176" s="325">
        <f>'Enh Grant Original Request'!AE165</f>
        <v>0</v>
      </c>
      <c r="AF176" s="325">
        <f>'Enh Grant Original Request'!AF165</f>
        <v>0</v>
      </c>
      <c r="AG176" s="229"/>
      <c r="AH176" s="230">
        <f>'Enh Grant Original Request'!AH165</f>
        <v>0</v>
      </c>
      <c r="AI176" s="319">
        <f>'Enh Grant Original Request'!AI165</f>
        <v>0</v>
      </c>
    </row>
    <row r="177" spans="1:35" s="231" customFormat="1" ht="21.9" customHeight="1" x14ac:dyDescent="0.3">
      <c r="A177" s="223">
        <f>EGFV4!F172</f>
        <v>0</v>
      </c>
      <c r="B177" s="224">
        <f>EGFV4!D172</f>
        <v>0</v>
      </c>
      <c r="C177" s="225">
        <f>EGFV4!F173</f>
        <v>0</v>
      </c>
      <c r="D177" s="226">
        <f>EGFV4!D173</f>
        <v>0</v>
      </c>
      <c r="E177" s="226">
        <f>EGFV4!B172</f>
        <v>0</v>
      </c>
      <c r="F177" s="227">
        <f>EGFV4!B173</f>
        <v>0</v>
      </c>
      <c r="G177" s="228">
        <f>EGFV4!B174</f>
        <v>0</v>
      </c>
      <c r="H177" s="322">
        <f>'Enh Grant Original Request'!H166</f>
        <v>0</v>
      </c>
      <c r="I177" s="322">
        <f>'Enh Grant Original Request'!I166</f>
        <v>0</v>
      </c>
      <c r="J177" s="322">
        <f>'Enh Grant Original Request'!J166</f>
        <v>0</v>
      </c>
      <c r="K177" s="322">
        <f>'Enh Grant Original Request'!K166</f>
        <v>0</v>
      </c>
      <c r="L177" s="322">
        <f>'Enh Grant Original Request'!L166</f>
        <v>0</v>
      </c>
      <c r="M177" s="322">
        <f>'Enh Grant Original Request'!M166</f>
        <v>0</v>
      </c>
      <c r="N177" s="322">
        <f>'Enh Grant Original Request'!N166</f>
        <v>0</v>
      </c>
      <c r="O177" s="322">
        <f>'Enh Grant Original Request'!O166</f>
        <v>0</v>
      </c>
      <c r="P177" s="322">
        <f>'Enh Grant Original Request'!P166</f>
        <v>0</v>
      </c>
      <c r="Q177" s="323">
        <f>EGFV4!J177</f>
        <v>0</v>
      </c>
      <c r="R177" s="323">
        <f>EGFV4!K177</f>
        <v>0</v>
      </c>
      <c r="S177" s="324">
        <f>EGFV4!L177</f>
        <v>0</v>
      </c>
      <c r="T177" s="324">
        <f t="shared" si="8"/>
        <v>0</v>
      </c>
      <c r="U177" s="324"/>
      <c r="V177" s="326"/>
      <c r="W177" s="324"/>
      <c r="X177" s="324">
        <f t="shared" si="7"/>
        <v>0</v>
      </c>
      <c r="Y177" s="324">
        <f t="shared" si="9"/>
        <v>0</v>
      </c>
      <c r="Z177" s="324"/>
      <c r="AA177" s="230">
        <f>'Enh Grant Original Request'!AA166</f>
        <v>0</v>
      </c>
      <c r="AB177" s="230">
        <f>'Enh Grant Original Request'!AB166</f>
        <v>0</v>
      </c>
      <c r="AC177" s="325">
        <f>'Enh Grant Original Request'!AC166</f>
        <v>0</v>
      </c>
      <c r="AD177" s="325">
        <f>'Enh Grant Original Request'!AD166</f>
        <v>0</v>
      </c>
      <c r="AE177" s="325">
        <f>'Enh Grant Original Request'!AE166</f>
        <v>0</v>
      </c>
      <c r="AF177" s="325">
        <f>'Enh Grant Original Request'!AF166</f>
        <v>0</v>
      </c>
      <c r="AG177" s="229"/>
      <c r="AH177" s="230">
        <f>'Enh Grant Original Request'!AH166</f>
        <v>0</v>
      </c>
      <c r="AI177" s="319">
        <f>'Enh Grant Original Request'!AI166</f>
        <v>0</v>
      </c>
    </row>
    <row r="178" spans="1:35" s="231" customFormat="1" ht="21.9" customHeight="1" x14ac:dyDescent="0.3">
      <c r="A178" s="223">
        <f>EGFV4!F173</f>
        <v>0</v>
      </c>
      <c r="B178" s="224">
        <f>EGFV4!D173</f>
        <v>0</v>
      </c>
      <c r="C178" s="225">
        <f>EGFV4!F174</f>
        <v>0</v>
      </c>
      <c r="D178" s="226">
        <f>EGFV4!D174</f>
        <v>0</v>
      </c>
      <c r="E178" s="226">
        <f>EGFV4!B173</f>
        <v>0</v>
      </c>
      <c r="F178" s="227">
        <f>EGFV4!B174</f>
        <v>0</v>
      </c>
      <c r="G178" s="228">
        <f>EGFV4!B175</f>
        <v>0</v>
      </c>
      <c r="H178" s="322">
        <f>'Enh Grant Original Request'!H167</f>
        <v>0</v>
      </c>
      <c r="I178" s="322">
        <f>'Enh Grant Original Request'!I167</f>
        <v>0</v>
      </c>
      <c r="J178" s="322">
        <f>'Enh Grant Original Request'!J167</f>
        <v>0</v>
      </c>
      <c r="K178" s="322">
        <f>'Enh Grant Original Request'!K167</f>
        <v>0</v>
      </c>
      <c r="L178" s="322">
        <f>'Enh Grant Original Request'!L167</f>
        <v>0</v>
      </c>
      <c r="M178" s="322">
        <f>'Enh Grant Original Request'!M167</f>
        <v>0</v>
      </c>
      <c r="N178" s="322">
        <f>'Enh Grant Original Request'!N167</f>
        <v>0</v>
      </c>
      <c r="O178" s="322">
        <f>'Enh Grant Original Request'!O167</f>
        <v>0</v>
      </c>
      <c r="P178" s="322">
        <f>'Enh Grant Original Request'!P167</f>
        <v>0</v>
      </c>
      <c r="Q178" s="323">
        <f>EGFV4!J178</f>
        <v>0</v>
      </c>
      <c r="R178" s="323">
        <f>EGFV4!K178</f>
        <v>0</v>
      </c>
      <c r="S178" s="324">
        <f>EGFV4!L178</f>
        <v>0</v>
      </c>
      <c r="T178" s="324">
        <f t="shared" si="8"/>
        <v>0</v>
      </c>
      <c r="U178" s="324"/>
      <c r="V178" s="326"/>
      <c r="W178" s="324"/>
      <c r="X178" s="324">
        <f t="shared" si="7"/>
        <v>0</v>
      </c>
      <c r="Y178" s="324">
        <f t="shared" si="9"/>
        <v>0</v>
      </c>
      <c r="Z178" s="324"/>
      <c r="AA178" s="230">
        <f>'Enh Grant Original Request'!AA167</f>
        <v>0</v>
      </c>
      <c r="AB178" s="230">
        <f>'Enh Grant Original Request'!AB167</f>
        <v>0</v>
      </c>
      <c r="AC178" s="325">
        <f>'Enh Grant Original Request'!AC167</f>
        <v>0</v>
      </c>
      <c r="AD178" s="325">
        <f>'Enh Grant Original Request'!AD167</f>
        <v>0</v>
      </c>
      <c r="AE178" s="325">
        <f>'Enh Grant Original Request'!AE167</f>
        <v>0</v>
      </c>
      <c r="AF178" s="325">
        <f>'Enh Grant Original Request'!AF167</f>
        <v>0</v>
      </c>
      <c r="AG178" s="229"/>
      <c r="AH178" s="230">
        <f>'Enh Grant Original Request'!AH167</f>
        <v>0</v>
      </c>
      <c r="AI178" s="319">
        <f>'Enh Grant Original Request'!AI167</f>
        <v>0</v>
      </c>
    </row>
    <row r="179" spans="1:35" s="231" customFormat="1" ht="21.9" customHeight="1" x14ac:dyDescent="0.3">
      <c r="A179" s="223">
        <f>EGFV4!F174</f>
        <v>0</v>
      </c>
      <c r="B179" s="224">
        <f>EGFV4!D174</f>
        <v>0</v>
      </c>
      <c r="C179" s="225">
        <f>EGFV4!F175</f>
        <v>0</v>
      </c>
      <c r="D179" s="226">
        <f>EGFV4!D175</f>
        <v>0</v>
      </c>
      <c r="E179" s="226">
        <f>EGFV4!B174</f>
        <v>0</v>
      </c>
      <c r="F179" s="227">
        <f>EGFV4!B175</f>
        <v>0</v>
      </c>
      <c r="G179" s="228">
        <f>EGFV4!B176</f>
        <v>0</v>
      </c>
      <c r="H179" s="322">
        <f>'Enh Grant Original Request'!H168</f>
        <v>0</v>
      </c>
      <c r="I179" s="322">
        <f>'Enh Grant Original Request'!I168</f>
        <v>0</v>
      </c>
      <c r="J179" s="322">
        <f>'Enh Grant Original Request'!J168</f>
        <v>0</v>
      </c>
      <c r="K179" s="322">
        <f>'Enh Grant Original Request'!K168</f>
        <v>0</v>
      </c>
      <c r="L179" s="322">
        <f>'Enh Grant Original Request'!L168</f>
        <v>0</v>
      </c>
      <c r="M179" s="322">
        <f>'Enh Grant Original Request'!M168</f>
        <v>0</v>
      </c>
      <c r="N179" s="322">
        <f>'Enh Grant Original Request'!N168</f>
        <v>0</v>
      </c>
      <c r="O179" s="322">
        <f>'Enh Grant Original Request'!O168</f>
        <v>0</v>
      </c>
      <c r="P179" s="322">
        <f>'Enh Grant Original Request'!P168</f>
        <v>0</v>
      </c>
      <c r="Q179" s="323">
        <f>EGFV4!J179</f>
        <v>0</v>
      </c>
      <c r="R179" s="323">
        <f>EGFV4!K179</f>
        <v>0</v>
      </c>
      <c r="S179" s="324">
        <f>EGFV4!L179</f>
        <v>0</v>
      </c>
      <c r="T179" s="324">
        <f t="shared" si="8"/>
        <v>0</v>
      </c>
      <c r="U179" s="324"/>
      <c r="V179" s="326"/>
      <c r="W179" s="324"/>
      <c r="X179" s="324">
        <f t="shared" si="7"/>
        <v>0</v>
      </c>
      <c r="Y179" s="324">
        <f t="shared" si="9"/>
        <v>0</v>
      </c>
      <c r="Z179" s="324"/>
      <c r="AA179" s="230">
        <f>'Enh Grant Original Request'!AA168</f>
        <v>0</v>
      </c>
      <c r="AB179" s="230">
        <f>'Enh Grant Original Request'!AB168</f>
        <v>0</v>
      </c>
      <c r="AC179" s="325">
        <f>'Enh Grant Original Request'!AC168</f>
        <v>0</v>
      </c>
      <c r="AD179" s="325">
        <f>'Enh Grant Original Request'!AD168</f>
        <v>0</v>
      </c>
      <c r="AE179" s="325">
        <f>'Enh Grant Original Request'!AE168</f>
        <v>0</v>
      </c>
      <c r="AF179" s="325">
        <f>'Enh Grant Original Request'!AF168</f>
        <v>0</v>
      </c>
      <c r="AG179" s="229"/>
      <c r="AH179" s="230">
        <f>'Enh Grant Original Request'!AH168</f>
        <v>0</v>
      </c>
      <c r="AI179" s="319">
        <f>'Enh Grant Original Request'!AI168</f>
        <v>0</v>
      </c>
    </row>
    <row r="180" spans="1:35" s="231" customFormat="1" ht="21.9" customHeight="1" x14ac:dyDescent="0.3">
      <c r="A180" s="223">
        <f>EGFV4!F175</f>
        <v>0</v>
      </c>
      <c r="B180" s="224">
        <f>EGFV4!D175</f>
        <v>0</v>
      </c>
      <c r="C180" s="225">
        <f>EGFV4!F176</f>
        <v>0</v>
      </c>
      <c r="D180" s="226">
        <f>EGFV4!D176</f>
        <v>0</v>
      </c>
      <c r="E180" s="226">
        <f>EGFV4!B175</f>
        <v>0</v>
      </c>
      <c r="F180" s="227">
        <f>EGFV4!B176</f>
        <v>0</v>
      </c>
      <c r="G180" s="228">
        <f>EGFV4!B177</f>
        <v>0</v>
      </c>
      <c r="H180" s="322">
        <f>'Enh Grant Original Request'!H169</f>
        <v>0</v>
      </c>
      <c r="I180" s="322">
        <f>'Enh Grant Original Request'!I169</f>
        <v>0</v>
      </c>
      <c r="J180" s="322">
        <f>'Enh Grant Original Request'!J169</f>
        <v>0</v>
      </c>
      <c r="K180" s="322">
        <f>'Enh Grant Original Request'!K169</f>
        <v>0</v>
      </c>
      <c r="L180" s="322">
        <f>'Enh Grant Original Request'!L169</f>
        <v>0</v>
      </c>
      <c r="M180" s="322">
        <f>'Enh Grant Original Request'!M169</f>
        <v>0</v>
      </c>
      <c r="N180" s="322">
        <f>'Enh Grant Original Request'!N169</f>
        <v>0</v>
      </c>
      <c r="O180" s="322">
        <f>'Enh Grant Original Request'!O169</f>
        <v>0</v>
      </c>
      <c r="P180" s="322">
        <f>'Enh Grant Original Request'!P169</f>
        <v>0</v>
      </c>
      <c r="Q180" s="323">
        <f>EGFV4!J180</f>
        <v>0</v>
      </c>
      <c r="R180" s="323">
        <f>EGFV4!K180</f>
        <v>0</v>
      </c>
      <c r="S180" s="324">
        <f>EGFV4!L180</f>
        <v>0</v>
      </c>
      <c r="T180" s="324">
        <f t="shared" si="8"/>
        <v>0</v>
      </c>
      <c r="U180" s="324"/>
      <c r="V180" s="326"/>
      <c r="W180" s="324"/>
      <c r="X180" s="324">
        <f t="shared" si="7"/>
        <v>0</v>
      </c>
      <c r="Y180" s="324">
        <f t="shared" si="9"/>
        <v>0</v>
      </c>
      <c r="Z180" s="324"/>
      <c r="AA180" s="230">
        <f>'Enh Grant Original Request'!AA169</f>
        <v>0</v>
      </c>
      <c r="AB180" s="230">
        <f>'Enh Grant Original Request'!AB169</f>
        <v>0</v>
      </c>
      <c r="AC180" s="325">
        <f>'Enh Grant Original Request'!AC169</f>
        <v>0</v>
      </c>
      <c r="AD180" s="325">
        <f>'Enh Grant Original Request'!AD169</f>
        <v>0</v>
      </c>
      <c r="AE180" s="325">
        <f>'Enh Grant Original Request'!AE169</f>
        <v>0</v>
      </c>
      <c r="AF180" s="325">
        <f>'Enh Grant Original Request'!AF169</f>
        <v>0</v>
      </c>
      <c r="AG180" s="229"/>
      <c r="AH180" s="230">
        <f>'Enh Grant Original Request'!AH169</f>
        <v>0</v>
      </c>
      <c r="AI180" s="319">
        <f>'Enh Grant Original Request'!AI169</f>
        <v>0</v>
      </c>
    </row>
    <row r="181" spans="1:35" s="231" customFormat="1" ht="21.9" customHeight="1" x14ac:dyDescent="0.3">
      <c r="A181" s="223">
        <f>EGFV4!F176</f>
        <v>0</v>
      </c>
      <c r="B181" s="224">
        <f>EGFV4!D176</f>
        <v>0</v>
      </c>
      <c r="C181" s="225">
        <f>EGFV4!F177</f>
        <v>0</v>
      </c>
      <c r="D181" s="226">
        <f>EGFV4!D177</f>
        <v>0</v>
      </c>
      <c r="E181" s="226">
        <f>EGFV4!B176</f>
        <v>0</v>
      </c>
      <c r="F181" s="227">
        <f>EGFV4!B177</f>
        <v>0</v>
      </c>
      <c r="G181" s="228">
        <f>EGFV4!B178</f>
        <v>0</v>
      </c>
      <c r="H181" s="322">
        <f>'Enh Grant Original Request'!H170</f>
        <v>0</v>
      </c>
      <c r="I181" s="322">
        <f>'Enh Grant Original Request'!I170</f>
        <v>0</v>
      </c>
      <c r="J181" s="322">
        <f>'Enh Grant Original Request'!J170</f>
        <v>0</v>
      </c>
      <c r="K181" s="322">
        <f>'Enh Grant Original Request'!K170</f>
        <v>0</v>
      </c>
      <c r="L181" s="322">
        <f>'Enh Grant Original Request'!L170</f>
        <v>0</v>
      </c>
      <c r="M181" s="322">
        <f>'Enh Grant Original Request'!M170</f>
        <v>0</v>
      </c>
      <c r="N181" s="322">
        <f>'Enh Grant Original Request'!N170</f>
        <v>0</v>
      </c>
      <c r="O181" s="322">
        <f>'Enh Grant Original Request'!O170</f>
        <v>0</v>
      </c>
      <c r="P181" s="322">
        <f>'Enh Grant Original Request'!P170</f>
        <v>0</v>
      </c>
      <c r="Q181" s="323">
        <f>EGFV4!J181</f>
        <v>0</v>
      </c>
      <c r="R181" s="323">
        <f>EGFV4!K181</f>
        <v>0</v>
      </c>
      <c r="S181" s="324">
        <f>EGFV4!L181</f>
        <v>0</v>
      </c>
      <c r="T181" s="324">
        <f t="shared" si="8"/>
        <v>0</v>
      </c>
      <c r="U181" s="324"/>
      <c r="V181" s="326"/>
      <c r="W181" s="324"/>
      <c r="X181" s="324">
        <f t="shared" si="7"/>
        <v>0</v>
      </c>
      <c r="Y181" s="324">
        <f t="shared" si="9"/>
        <v>0</v>
      </c>
      <c r="Z181" s="324"/>
      <c r="AA181" s="230">
        <f>'Enh Grant Original Request'!AA170</f>
        <v>0</v>
      </c>
      <c r="AB181" s="230">
        <f>'Enh Grant Original Request'!AB170</f>
        <v>0</v>
      </c>
      <c r="AC181" s="325">
        <f>'Enh Grant Original Request'!AC170</f>
        <v>0</v>
      </c>
      <c r="AD181" s="325">
        <f>'Enh Grant Original Request'!AD170</f>
        <v>0</v>
      </c>
      <c r="AE181" s="325">
        <f>'Enh Grant Original Request'!AE170</f>
        <v>0</v>
      </c>
      <c r="AF181" s="325">
        <f>'Enh Grant Original Request'!AF170</f>
        <v>0</v>
      </c>
      <c r="AG181" s="229"/>
      <c r="AH181" s="230">
        <f>'Enh Grant Original Request'!AH170</f>
        <v>0</v>
      </c>
      <c r="AI181" s="319">
        <f>'Enh Grant Original Request'!AI170</f>
        <v>0</v>
      </c>
    </row>
    <row r="182" spans="1:35" s="231" customFormat="1" ht="21.9" customHeight="1" x14ac:dyDescent="0.3">
      <c r="A182" s="223">
        <f>EGFV4!F177</f>
        <v>0</v>
      </c>
      <c r="B182" s="224">
        <f>EGFV4!D177</f>
        <v>0</v>
      </c>
      <c r="C182" s="225">
        <f>EGFV4!F178</f>
        <v>0</v>
      </c>
      <c r="D182" s="226">
        <f>EGFV4!D178</f>
        <v>0</v>
      </c>
      <c r="E182" s="226">
        <f>EGFV4!B177</f>
        <v>0</v>
      </c>
      <c r="F182" s="227">
        <f>EGFV4!B178</f>
        <v>0</v>
      </c>
      <c r="G182" s="228">
        <f>EGFV4!B179</f>
        <v>0</v>
      </c>
      <c r="H182" s="322">
        <f>'Enh Grant Original Request'!H171</f>
        <v>0</v>
      </c>
      <c r="I182" s="322">
        <f>'Enh Grant Original Request'!I171</f>
        <v>0</v>
      </c>
      <c r="J182" s="322">
        <f>'Enh Grant Original Request'!J171</f>
        <v>0</v>
      </c>
      <c r="K182" s="322">
        <f>'Enh Grant Original Request'!K171</f>
        <v>0</v>
      </c>
      <c r="L182" s="322">
        <f>'Enh Grant Original Request'!L171</f>
        <v>0</v>
      </c>
      <c r="M182" s="322">
        <f>'Enh Grant Original Request'!M171</f>
        <v>0</v>
      </c>
      <c r="N182" s="322">
        <f>'Enh Grant Original Request'!N171</f>
        <v>0</v>
      </c>
      <c r="O182" s="322">
        <f>'Enh Grant Original Request'!O171</f>
        <v>0</v>
      </c>
      <c r="P182" s="322">
        <f>'Enh Grant Original Request'!P171</f>
        <v>0</v>
      </c>
      <c r="Q182" s="323">
        <f>EGFV4!J182</f>
        <v>0</v>
      </c>
      <c r="R182" s="323">
        <f>EGFV4!K182</f>
        <v>0</v>
      </c>
      <c r="S182" s="324">
        <f>EGFV4!L182</f>
        <v>0</v>
      </c>
      <c r="T182" s="324">
        <f t="shared" si="8"/>
        <v>0</v>
      </c>
      <c r="U182" s="324"/>
      <c r="V182" s="326"/>
      <c r="W182" s="324"/>
      <c r="X182" s="324">
        <f t="shared" si="7"/>
        <v>0</v>
      </c>
      <c r="Y182" s="324">
        <f t="shared" si="9"/>
        <v>0</v>
      </c>
      <c r="Z182" s="324"/>
      <c r="AA182" s="230">
        <f>'Enh Grant Original Request'!AA171</f>
        <v>0</v>
      </c>
      <c r="AB182" s="230">
        <f>'Enh Grant Original Request'!AB171</f>
        <v>0</v>
      </c>
      <c r="AC182" s="325">
        <f>'Enh Grant Original Request'!AC171</f>
        <v>0</v>
      </c>
      <c r="AD182" s="325">
        <f>'Enh Grant Original Request'!AD171</f>
        <v>0</v>
      </c>
      <c r="AE182" s="325">
        <f>'Enh Grant Original Request'!AE171</f>
        <v>0</v>
      </c>
      <c r="AF182" s="325">
        <f>'Enh Grant Original Request'!AF171</f>
        <v>0</v>
      </c>
      <c r="AG182" s="229"/>
      <c r="AH182" s="230">
        <f>'Enh Grant Original Request'!AH171</f>
        <v>0</v>
      </c>
      <c r="AI182" s="319">
        <f>'Enh Grant Original Request'!AI171</f>
        <v>0</v>
      </c>
    </row>
    <row r="183" spans="1:35" s="231" customFormat="1" ht="21.9" customHeight="1" x14ac:dyDescent="0.3">
      <c r="A183" s="223">
        <f>EGFV4!F178</f>
        <v>0</v>
      </c>
      <c r="B183" s="224">
        <f>EGFV4!D178</f>
        <v>0</v>
      </c>
      <c r="C183" s="225">
        <f>EGFV4!F179</f>
        <v>0</v>
      </c>
      <c r="D183" s="226">
        <f>EGFV4!D179</f>
        <v>0</v>
      </c>
      <c r="E183" s="226">
        <f>EGFV4!B178</f>
        <v>0</v>
      </c>
      <c r="F183" s="227">
        <f>EGFV4!B179</f>
        <v>0</v>
      </c>
      <c r="G183" s="228">
        <f>EGFV4!B180</f>
        <v>0</v>
      </c>
      <c r="H183" s="322">
        <f>'Enh Grant Original Request'!H172</f>
        <v>0</v>
      </c>
      <c r="I183" s="322">
        <f>'Enh Grant Original Request'!I172</f>
        <v>0</v>
      </c>
      <c r="J183" s="322">
        <f>'Enh Grant Original Request'!J172</f>
        <v>0</v>
      </c>
      <c r="K183" s="322">
        <f>'Enh Grant Original Request'!K172</f>
        <v>0</v>
      </c>
      <c r="L183" s="322">
        <f>'Enh Grant Original Request'!L172</f>
        <v>0</v>
      </c>
      <c r="M183" s="322">
        <f>'Enh Grant Original Request'!M172</f>
        <v>0</v>
      </c>
      <c r="N183" s="322">
        <f>'Enh Grant Original Request'!N172</f>
        <v>0</v>
      </c>
      <c r="O183" s="322">
        <f>'Enh Grant Original Request'!O172</f>
        <v>0</v>
      </c>
      <c r="P183" s="322">
        <f>'Enh Grant Original Request'!P172</f>
        <v>0</v>
      </c>
      <c r="Q183" s="323">
        <f>EGFV4!J183</f>
        <v>0</v>
      </c>
      <c r="R183" s="323">
        <f>EGFV4!K183</f>
        <v>0</v>
      </c>
      <c r="S183" s="324">
        <f>EGFV4!L183</f>
        <v>0</v>
      </c>
      <c r="T183" s="324">
        <f t="shared" si="8"/>
        <v>0</v>
      </c>
      <c r="U183" s="324"/>
      <c r="V183" s="326"/>
      <c r="W183" s="324"/>
      <c r="X183" s="324">
        <f t="shared" si="7"/>
        <v>0</v>
      </c>
      <c r="Y183" s="324">
        <f t="shared" si="9"/>
        <v>0</v>
      </c>
      <c r="Z183" s="324"/>
      <c r="AA183" s="230">
        <f>'Enh Grant Original Request'!AA172</f>
        <v>0</v>
      </c>
      <c r="AB183" s="230">
        <f>'Enh Grant Original Request'!AB172</f>
        <v>0</v>
      </c>
      <c r="AC183" s="325">
        <f>'Enh Grant Original Request'!AC172</f>
        <v>0</v>
      </c>
      <c r="AD183" s="325">
        <f>'Enh Grant Original Request'!AD172</f>
        <v>0</v>
      </c>
      <c r="AE183" s="325">
        <f>'Enh Grant Original Request'!AE172</f>
        <v>0</v>
      </c>
      <c r="AF183" s="325">
        <f>'Enh Grant Original Request'!AF172</f>
        <v>0</v>
      </c>
      <c r="AG183" s="229"/>
      <c r="AH183" s="230">
        <f>'Enh Grant Original Request'!AH172</f>
        <v>0</v>
      </c>
      <c r="AI183" s="319">
        <f>'Enh Grant Original Request'!AI172</f>
        <v>0</v>
      </c>
    </row>
    <row r="184" spans="1:35" s="231" customFormat="1" ht="21.9" customHeight="1" x14ac:dyDescent="0.3">
      <c r="A184" s="223">
        <f>EGFV4!F179</f>
        <v>0</v>
      </c>
      <c r="B184" s="224">
        <f>EGFV4!D179</f>
        <v>0</v>
      </c>
      <c r="C184" s="225">
        <f>EGFV4!F180</f>
        <v>0</v>
      </c>
      <c r="D184" s="226">
        <f>EGFV4!D180</f>
        <v>0</v>
      </c>
      <c r="E184" s="226">
        <f>EGFV4!B179</f>
        <v>0</v>
      </c>
      <c r="F184" s="227">
        <f>EGFV4!B180</f>
        <v>0</v>
      </c>
      <c r="G184" s="228">
        <f>EGFV4!B181</f>
        <v>0</v>
      </c>
      <c r="H184" s="322">
        <f>'Enh Grant Original Request'!H173</f>
        <v>0</v>
      </c>
      <c r="I184" s="322">
        <f>'Enh Grant Original Request'!I173</f>
        <v>0</v>
      </c>
      <c r="J184" s="322">
        <f>'Enh Grant Original Request'!J173</f>
        <v>0</v>
      </c>
      <c r="K184" s="322">
        <f>'Enh Grant Original Request'!K173</f>
        <v>0</v>
      </c>
      <c r="L184" s="322">
        <f>'Enh Grant Original Request'!L173</f>
        <v>0</v>
      </c>
      <c r="M184" s="322">
        <f>'Enh Grant Original Request'!M173</f>
        <v>0</v>
      </c>
      <c r="N184" s="322">
        <f>'Enh Grant Original Request'!N173</f>
        <v>0</v>
      </c>
      <c r="O184" s="322">
        <f>'Enh Grant Original Request'!O173</f>
        <v>0</v>
      </c>
      <c r="P184" s="322">
        <f>'Enh Grant Original Request'!P173</f>
        <v>0</v>
      </c>
      <c r="Q184" s="323">
        <f>EGFV4!J184</f>
        <v>0</v>
      </c>
      <c r="R184" s="323">
        <f>EGFV4!K184</f>
        <v>0</v>
      </c>
      <c r="S184" s="324">
        <f>EGFV4!L184</f>
        <v>0</v>
      </c>
      <c r="T184" s="324">
        <f t="shared" si="8"/>
        <v>0</v>
      </c>
      <c r="U184" s="324"/>
      <c r="V184" s="326"/>
      <c r="W184" s="324"/>
      <c r="X184" s="324">
        <f t="shared" si="7"/>
        <v>0</v>
      </c>
      <c r="Y184" s="324">
        <f t="shared" si="9"/>
        <v>0</v>
      </c>
      <c r="Z184" s="324"/>
      <c r="AA184" s="230">
        <f>'Enh Grant Original Request'!AA173</f>
        <v>0</v>
      </c>
      <c r="AB184" s="230">
        <f>'Enh Grant Original Request'!AB173</f>
        <v>0</v>
      </c>
      <c r="AC184" s="325">
        <f>'Enh Grant Original Request'!AC173</f>
        <v>0</v>
      </c>
      <c r="AD184" s="325">
        <f>'Enh Grant Original Request'!AD173</f>
        <v>0</v>
      </c>
      <c r="AE184" s="325">
        <f>'Enh Grant Original Request'!AE173</f>
        <v>0</v>
      </c>
      <c r="AF184" s="325">
        <f>'Enh Grant Original Request'!AF173</f>
        <v>0</v>
      </c>
      <c r="AG184" s="229"/>
      <c r="AH184" s="230">
        <f>'Enh Grant Original Request'!AH173</f>
        <v>0</v>
      </c>
      <c r="AI184" s="319">
        <f>'Enh Grant Original Request'!AI173</f>
        <v>0</v>
      </c>
    </row>
    <row r="185" spans="1:35" s="231" customFormat="1" ht="21.9" customHeight="1" x14ac:dyDescent="0.3">
      <c r="A185" s="223">
        <f>EGFV4!F180</f>
        <v>0</v>
      </c>
      <c r="B185" s="224">
        <f>EGFV4!D180</f>
        <v>0</v>
      </c>
      <c r="C185" s="225">
        <f>EGFV4!F181</f>
        <v>0</v>
      </c>
      <c r="D185" s="226">
        <f>EGFV4!D181</f>
        <v>0</v>
      </c>
      <c r="E185" s="226">
        <f>EGFV4!B180</f>
        <v>0</v>
      </c>
      <c r="F185" s="227">
        <f>EGFV4!B181</f>
        <v>0</v>
      </c>
      <c r="G185" s="228">
        <f>EGFV4!B182</f>
        <v>0</v>
      </c>
      <c r="H185" s="322">
        <f>'Enh Grant Original Request'!H174</f>
        <v>0</v>
      </c>
      <c r="I185" s="322">
        <f>'Enh Grant Original Request'!I174</f>
        <v>0</v>
      </c>
      <c r="J185" s="322">
        <f>'Enh Grant Original Request'!J174</f>
        <v>0</v>
      </c>
      <c r="K185" s="322">
        <f>'Enh Grant Original Request'!K174</f>
        <v>0</v>
      </c>
      <c r="L185" s="322">
        <f>'Enh Grant Original Request'!L174</f>
        <v>0</v>
      </c>
      <c r="M185" s="322">
        <f>'Enh Grant Original Request'!M174</f>
        <v>0</v>
      </c>
      <c r="N185" s="322">
        <f>'Enh Grant Original Request'!N174</f>
        <v>0</v>
      </c>
      <c r="O185" s="322">
        <f>'Enh Grant Original Request'!O174</f>
        <v>0</v>
      </c>
      <c r="P185" s="322">
        <f>'Enh Grant Original Request'!P174</f>
        <v>0</v>
      </c>
      <c r="Q185" s="323">
        <f>EGFV4!J185</f>
        <v>0</v>
      </c>
      <c r="R185" s="323">
        <f>EGFV4!K185</f>
        <v>0</v>
      </c>
      <c r="S185" s="324">
        <f>EGFV4!L185</f>
        <v>0</v>
      </c>
      <c r="T185" s="324">
        <f t="shared" si="8"/>
        <v>0</v>
      </c>
      <c r="U185" s="324"/>
      <c r="V185" s="326"/>
      <c r="W185" s="324"/>
      <c r="X185" s="324">
        <f t="shared" si="7"/>
        <v>0</v>
      </c>
      <c r="Y185" s="324">
        <f t="shared" si="9"/>
        <v>0</v>
      </c>
      <c r="Z185" s="324"/>
      <c r="AA185" s="230">
        <f>'Enh Grant Original Request'!AA174</f>
        <v>0</v>
      </c>
      <c r="AB185" s="230">
        <f>'Enh Grant Original Request'!AB174</f>
        <v>0</v>
      </c>
      <c r="AC185" s="325">
        <f>'Enh Grant Original Request'!AC174</f>
        <v>0</v>
      </c>
      <c r="AD185" s="325">
        <f>'Enh Grant Original Request'!AD174</f>
        <v>0</v>
      </c>
      <c r="AE185" s="325">
        <f>'Enh Grant Original Request'!AE174</f>
        <v>0</v>
      </c>
      <c r="AF185" s="325">
        <f>'Enh Grant Original Request'!AF174</f>
        <v>0</v>
      </c>
      <c r="AG185" s="229"/>
      <c r="AH185" s="230">
        <f>'Enh Grant Original Request'!AH174</f>
        <v>0</v>
      </c>
      <c r="AI185" s="319">
        <f>'Enh Grant Original Request'!AI174</f>
        <v>0</v>
      </c>
    </row>
    <row r="186" spans="1:35" s="231" customFormat="1" ht="21.9" customHeight="1" x14ac:dyDescent="0.3">
      <c r="A186" s="223">
        <f>EGFV4!F181</f>
        <v>0</v>
      </c>
      <c r="B186" s="224">
        <f>EGFV4!D181</f>
        <v>0</v>
      </c>
      <c r="C186" s="225">
        <f>EGFV4!F182</f>
        <v>0</v>
      </c>
      <c r="D186" s="226">
        <f>EGFV4!D182</f>
        <v>0</v>
      </c>
      <c r="E186" s="226">
        <f>EGFV4!B181</f>
        <v>0</v>
      </c>
      <c r="F186" s="227">
        <f>EGFV4!B182</f>
        <v>0</v>
      </c>
      <c r="G186" s="228">
        <f>EGFV4!B183</f>
        <v>0</v>
      </c>
      <c r="H186" s="322">
        <f>'Enh Grant Original Request'!H175</f>
        <v>0</v>
      </c>
      <c r="I186" s="322">
        <f>'Enh Grant Original Request'!I175</f>
        <v>0</v>
      </c>
      <c r="J186" s="322">
        <f>'Enh Grant Original Request'!J175</f>
        <v>0</v>
      </c>
      <c r="K186" s="322">
        <f>'Enh Grant Original Request'!K175</f>
        <v>0</v>
      </c>
      <c r="L186" s="322">
        <f>'Enh Grant Original Request'!L175</f>
        <v>0</v>
      </c>
      <c r="M186" s="322">
        <f>'Enh Grant Original Request'!M175</f>
        <v>0</v>
      </c>
      <c r="N186" s="322">
        <f>'Enh Grant Original Request'!N175</f>
        <v>0</v>
      </c>
      <c r="O186" s="322">
        <f>'Enh Grant Original Request'!O175</f>
        <v>0</v>
      </c>
      <c r="P186" s="322">
        <f>'Enh Grant Original Request'!P175</f>
        <v>0</v>
      </c>
      <c r="Q186" s="323">
        <f>EGFV4!J186</f>
        <v>0</v>
      </c>
      <c r="R186" s="323">
        <f>EGFV4!K186</f>
        <v>0</v>
      </c>
      <c r="S186" s="324">
        <f>EGFV4!L186</f>
        <v>0</v>
      </c>
      <c r="T186" s="324">
        <f t="shared" si="8"/>
        <v>0</v>
      </c>
      <c r="U186" s="324"/>
      <c r="V186" s="326"/>
      <c r="W186" s="324"/>
      <c r="X186" s="324">
        <f t="shared" si="7"/>
        <v>0</v>
      </c>
      <c r="Y186" s="324">
        <f t="shared" si="9"/>
        <v>0</v>
      </c>
      <c r="Z186" s="324"/>
      <c r="AA186" s="230">
        <f>'Enh Grant Original Request'!AA175</f>
        <v>0</v>
      </c>
      <c r="AB186" s="230">
        <f>'Enh Grant Original Request'!AB175</f>
        <v>0</v>
      </c>
      <c r="AC186" s="325">
        <f>'Enh Grant Original Request'!AC175</f>
        <v>0</v>
      </c>
      <c r="AD186" s="325">
        <f>'Enh Grant Original Request'!AD175</f>
        <v>0</v>
      </c>
      <c r="AE186" s="325">
        <f>'Enh Grant Original Request'!AE175</f>
        <v>0</v>
      </c>
      <c r="AF186" s="325">
        <f>'Enh Grant Original Request'!AF175</f>
        <v>0</v>
      </c>
      <c r="AG186" s="229"/>
      <c r="AH186" s="230">
        <f>'Enh Grant Original Request'!AH175</f>
        <v>0</v>
      </c>
      <c r="AI186" s="319">
        <f>'Enh Grant Original Request'!AI175</f>
        <v>0</v>
      </c>
    </row>
    <row r="187" spans="1:35" s="231" customFormat="1" ht="21.9" customHeight="1" x14ac:dyDescent="0.3">
      <c r="A187" s="223">
        <f>EGFV4!F182</f>
        <v>0</v>
      </c>
      <c r="B187" s="224">
        <f>EGFV4!D182</f>
        <v>0</v>
      </c>
      <c r="C187" s="225">
        <f>EGFV4!F183</f>
        <v>0</v>
      </c>
      <c r="D187" s="226">
        <f>EGFV4!D183</f>
        <v>0</v>
      </c>
      <c r="E187" s="226">
        <f>EGFV4!B182</f>
        <v>0</v>
      </c>
      <c r="F187" s="227">
        <f>EGFV4!B183</f>
        <v>0</v>
      </c>
      <c r="G187" s="228">
        <f>EGFV4!B184</f>
        <v>0</v>
      </c>
      <c r="H187" s="322">
        <f>'Enh Grant Original Request'!H176</f>
        <v>0</v>
      </c>
      <c r="I187" s="322">
        <f>'Enh Grant Original Request'!I176</f>
        <v>0</v>
      </c>
      <c r="J187" s="322">
        <f>'Enh Grant Original Request'!J176</f>
        <v>0</v>
      </c>
      <c r="K187" s="322">
        <f>'Enh Grant Original Request'!K176</f>
        <v>0</v>
      </c>
      <c r="L187" s="322">
        <f>'Enh Grant Original Request'!L176</f>
        <v>0</v>
      </c>
      <c r="M187" s="322">
        <f>'Enh Grant Original Request'!M176</f>
        <v>0</v>
      </c>
      <c r="N187" s="322">
        <f>'Enh Grant Original Request'!N176</f>
        <v>0</v>
      </c>
      <c r="O187" s="322">
        <f>'Enh Grant Original Request'!O176</f>
        <v>0</v>
      </c>
      <c r="P187" s="322">
        <f>'Enh Grant Original Request'!P176</f>
        <v>0</v>
      </c>
      <c r="Q187" s="323">
        <f>EGFV4!J187</f>
        <v>0</v>
      </c>
      <c r="R187" s="323">
        <f>EGFV4!K187</f>
        <v>0</v>
      </c>
      <c r="S187" s="324">
        <f>EGFV4!L187</f>
        <v>0</v>
      </c>
      <c r="T187" s="324">
        <f t="shared" si="8"/>
        <v>0</v>
      </c>
      <c r="U187" s="324"/>
      <c r="V187" s="326"/>
      <c r="W187" s="324"/>
      <c r="X187" s="324">
        <f t="shared" si="7"/>
        <v>0</v>
      </c>
      <c r="Y187" s="324">
        <f t="shared" si="9"/>
        <v>0</v>
      </c>
      <c r="Z187" s="324"/>
      <c r="AA187" s="230">
        <f>'Enh Grant Original Request'!AA176</f>
        <v>0</v>
      </c>
      <c r="AB187" s="230">
        <f>'Enh Grant Original Request'!AB176</f>
        <v>0</v>
      </c>
      <c r="AC187" s="325">
        <f>'Enh Grant Original Request'!AC176</f>
        <v>0</v>
      </c>
      <c r="AD187" s="325">
        <f>'Enh Grant Original Request'!AD176</f>
        <v>0</v>
      </c>
      <c r="AE187" s="325">
        <f>'Enh Grant Original Request'!AE176</f>
        <v>0</v>
      </c>
      <c r="AF187" s="325">
        <f>'Enh Grant Original Request'!AF176</f>
        <v>0</v>
      </c>
      <c r="AG187" s="229"/>
      <c r="AH187" s="230">
        <f>'Enh Grant Original Request'!AH176</f>
        <v>0</v>
      </c>
      <c r="AI187" s="319">
        <f>'Enh Grant Original Request'!AI176</f>
        <v>0</v>
      </c>
    </row>
    <row r="188" spans="1:35" s="231" customFormat="1" ht="21.9" customHeight="1" x14ac:dyDescent="0.3">
      <c r="A188" s="223">
        <f>EGFV4!F183</f>
        <v>0</v>
      </c>
      <c r="B188" s="224">
        <f>EGFV4!D183</f>
        <v>0</v>
      </c>
      <c r="C188" s="225">
        <f>EGFV4!F184</f>
        <v>0</v>
      </c>
      <c r="D188" s="226">
        <f>EGFV4!D184</f>
        <v>0</v>
      </c>
      <c r="E188" s="226">
        <f>EGFV4!B183</f>
        <v>0</v>
      </c>
      <c r="F188" s="227">
        <f>EGFV4!B184</f>
        <v>0</v>
      </c>
      <c r="G188" s="228">
        <f>EGFV4!B185</f>
        <v>0</v>
      </c>
      <c r="H188" s="322">
        <f>'Enh Grant Original Request'!H177</f>
        <v>0</v>
      </c>
      <c r="I188" s="322">
        <f>'Enh Grant Original Request'!I177</f>
        <v>0</v>
      </c>
      <c r="J188" s="322">
        <f>'Enh Grant Original Request'!J177</f>
        <v>0</v>
      </c>
      <c r="K188" s="322">
        <f>'Enh Grant Original Request'!K177</f>
        <v>0</v>
      </c>
      <c r="L188" s="322">
        <f>'Enh Grant Original Request'!L177</f>
        <v>0</v>
      </c>
      <c r="M188" s="322">
        <f>'Enh Grant Original Request'!M177</f>
        <v>0</v>
      </c>
      <c r="N188" s="322">
        <f>'Enh Grant Original Request'!N177</f>
        <v>0</v>
      </c>
      <c r="O188" s="322">
        <f>'Enh Grant Original Request'!O177</f>
        <v>0</v>
      </c>
      <c r="P188" s="322">
        <f>'Enh Grant Original Request'!P177</f>
        <v>0</v>
      </c>
      <c r="Q188" s="323">
        <f>EGFV4!J188</f>
        <v>0</v>
      </c>
      <c r="R188" s="323">
        <f>EGFV4!K188</f>
        <v>0</v>
      </c>
      <c r="S188" s="324">
        <f>EGFV4!L188</f>
        <v>0</v>
      </c>
      <c r="T188" s="324">
        <f t="shared" si="8"/>
        <v>0</v>
      </c>
      <c r="U188" s="324"/>
      <c r="V188" s="326"/>
      <c r="W188" s="324"/>
      <c r="X188" s="324">
        <f t="shared" si="7"/>
        <v>0</v>
      </c>
      <c r="Y188" s="324">
        <f t="shared" si="9"/>
        <v>0</v>
      </c>
      <c r="Z188" s="324"/>
      <c r="AA188" s="230">
        <f>'Enh Grant Original Request'!AA177</f>
        <v>0</v>
      </c>
      <c r="AB188" s="230">
        <f>'Enh Grant Original Request'!AB177</f>
        <v>0</v>
      </c>
      <c r="AC188" s="325">
        <f>'Enh Grant Original Request'!AC177</f>
        <v>0</v>
      </c>
      <c r="AD188" s="325">
        <f>'Enh Grant Original Request'!AD177</f>
        <v>0</v>
      </c>
      <c r="AE188" s="325">
        <f>'Enh Grant Original Request'!AE177</f>
        <v>0</v>
      </c>
      <c r="AF188" s="325">
        <f>'Enh Grant Original Request'!AF177</f>
        <v>0</v>
      </c>
      <c r="AG188" s="229"/>
      <c r="AH188" s="230">
        <f>'Enh Grant Original Request'!AH177</f>
        <v>0</v>
      </c>
      <c r="AI188" s="319">
        <f>'Enh Grant Original Request'!AI177</f>
        <v>0</v>
      </c>
    </row>
    <row r="189" spans="1:35" s="231" customFormat="1" ht="21.9" customHeight="1" x14ac:dyDescent="0.3">
      <c r="A189" s="223">
        <f>EGFV4!F184</f>
        <v>0</v>
      </c>
      <c r="B189" s="224">
        <f>EGFV4!D184</f>
        <v>0</v>
      </c>
      <c r="C189" s="225">
        <f>EGFV4!F185</f>
        <v>0</v>
      </c>
      <c r="D189" s="226">
        <f>EGFV4!D185</f>
        <v>0</v>
      </c>
      <c r="E189" s="226">
        <f>EGFV4!B184</f>
        <v>0</v>
      </c>
      <c r="F189" s="227">
        <f>EGFV4!B185</f>
        <v>0</v>
      </c>
      <c r="G189" s="228">
        <f>EGFV4!B186</f>
        <v>0</v>
      </c>
      <c r="H189" s="322">
        <f>'Enh Grant Original Request'!H178</f>
        <v>0</v>
      </c>
      <c r="I189" s="322">
        <f>'Enh Grant Original Request'!I178</f>
        <v>0</v>
      </c>
      <c r="J189" s="322">
        <f>'Enh Grant Original Request'!J178</f>
        <v>0</v>
      </c>
      <c r="K189" s="322">
        <f>'Enh Grant Original Request'!K178</f>
        <v>0</v>
      </c>
      <c r="L189" s="322">
        <f>'Enh Grant Original Request'!L178</f>
        <v>0</v>
      </c>
      <c r="M189" s="322">
        <f>'Enh Grant Original Request'!M178</f>
        <v>0</v>
      </c>
      <c r="N189" s="322">
        <f>'Enh Grant Original Request'!N178</f>
        <v>0</v>
      </c>
      <c r="O189" s="322">
        <f>'Enh Grant Original Request'!O178</f>
        <v>0</v>
      </c>
      <c r="P189" s="322">
        <f>'Enh Grant Original Request'!P178</f>
        <v>0</v>
      </c>
      <c r="Q189" s="323">
        <f>EGFV4!J189</f>
        <v>0</v>
      </c>
      <c r="R189" s="323">
        <f>EGFV4!K189</f>
        <v>0</v>
      </c>
      <c r="S189" s="324">
        <f>EGFV4!L189</f>
        <v>0</v>
      </c>
      <c r="T189" s="324">
        <f t="shared" si="8"/>
        <v>0</v>
      </c>
      <c r="U189" s="324"/>
      <c r="V189" s="326"/>
      <c r="W189" s="324"/>
      <c r="X189" s="324">
        <f t="shared" si="7"/>
        <v>0</v>
      </c>
      <c r="Y189" s="324">
        <f t="shared" si="9"/>
        <v>0</v>
      </c>
      <c r="Z189" s="324"/>
      <c r="AA189" s="230">
        <f>'Enh Grant Original Request'!AA178</f>
        <v>0</v>
      </c>
      <c r="AB189" s="230">
        <f>'Enh Grant Original Request'!AB178</f>
        <v>0</v>
      </c>
      <c r="AC189" s="325">
        <f>'Enh Grant Original Request'!AC178</f>
        <v>0</v>
      </c>
      <c r="AD189" s="325">
        <f>'Enh Grant Original Request'!AD178</f>
        <v>0</v>
      </c>
      <c r="AE189" s="325">
        <f>'Enh Grant Original Request'!AE178</f>
        <v>0</v>
      </c>
      <c r="AF189" s="325">
        <f>'Enh Grant Original Request'!AF178</f>
        <v>0</v>
      </c>
      <c r="AG189" s="229"/>
      <c r="AH189" s="230">
        <f>'Enh Grant Original Request'!AH178</f>
        <v>0</v>
      </c>
      <c r="AI189" s="319">
        <f>'Enh Grant Original Request'!AI178</f>
        <v>0</v>
      </c>
    </row>
    <row r="190" spans="1:35" s="231" customFormat="1" ht="21.9" customHeight="1" x14ac:dyDescent="0.3">
      <c r="A190" s="223">
        <f>EGFV4!F185</f>
        <v>0</v>
      </c>
      <c r="B190" s="224">
        <f>EGFV4!D185</f>
        <v>0</v>
      </c>
      <c r="C190" s="225">
        <f>EGFV4!F186</f>
        <v>0</v>
      </c>
      <c r="D190" s="226">
        <f>EGFV4!D186</f>
        <v>0</v>
      </c>
      <c r="E190" s="226">
        <f>EGFV4!B185</f>
        <v>0</v>
      </c>
      <c r="F190" s="227">
        <f>EGFV4!B186</f>
        <v>0</v>
      </c>
      <c r="G190" s="228">
        <f>EGFV4!B187</f>
        <v>0</v>
      </c>
      <c r="H190" s="322">
        <f>'Enh Grant Original Request'!H179</f>
        <v>0</v>
      </c>
      <c r="I190" s="322">
        <f>'Enh Grant Original Request'!I179</f>
        <v>0</v>
      </c>
      <c r="J190" s="322">
        <f>'Enh Grant Original Request'!J179</f>
        <v>0</v>
      </c>
      <c r="K190" s="322">
        <f>'Enh Grant Original Request'!K179</f>
        <v>0</v>
      </c>
      <c r="L190" s="322">
        <f>'Enh Grant Original Request'!L179</f>
        <v>0</v>
      </c>
      <c r="M190" s="322">
        <f>'Enh Grant Original Request'!M179</f>
        <v>0</v>
      </c>
      <c r="N190" s="322">
        <f>'Enh Grant Original Request'!N179</f>
        <v>0</v>
      </c>
      <c r="O190" s="322">
        <f>'Enh Grant Original Request'!O179</f>
        <v>0</v>
      </c>
      <c r="P190" s="322">
        <f>'Enh Grant Original Request'!P179</f>
        <v>0</v>
      </c>
      <c r="Q190" s="323">
        <f>EGFV4!J190</f>
        <v>0</v>
      </c>
      <c r="R190" s="323">
        <f>EGFV4!K190</f>
        <v>0</v>
      </c>
      <c r="S190" s="324">
        <f>EGFV4!L190</f>
        <v>0</v>
      </c>
      <c r="T190" s="324">
        <f t="shared" si="8"/>
        <v>0</v>
      </c>
      <c r="U190" s="324"/>
      <c r="V190" s="326"/>
      <c r="W190" s="324"/>
      <c r="X190" s="324">
        <f t="shared" si="7"/>
        <v>0</v>
      </c>
      <c r="Y190" s="324">
        <f t="shared" si="9"/>
        <v>0</v>
      </c>
      <c r="Z190" s="324"/>
      <c r="AA190" s="230">
        <f>'Enh Grant Original Request'!AA179</f>
        <v>0</v>
      </c>
      <c r="AB190" s="230">
        <f>'Enh Grant Original Request'!AB179</f>
        <v>0</v>
      </c>
      <c r="AC190" s="325">
        <f>'Enh Grant Original Request'!AC179</f>
        <v>0</v>
      </c>
      <c r="AD190" s="325">
        <f>'Enh Grant Original Request'!AD179</f>
        <v>0</v>
      </c>
      <c r="AE190" s="325">
        <f>'Enh Grant Original Request'!AE179</f>
        <v>0</v>
      </c>
      <c r="AF190" s="325">
        <f>'Enh Grant Original Request'!AF179</f>
        <v>0</v>
      </c>
      <c r="AG190" s="229"/>
      <c r="AH190" s="230">
        <f>'Enh Grant Original Request'!AH179</f>
        <v>0</v>
      </c>
      <c r="AI190" s="319">
        <f>'Enh Grant Original Request'!AI179</f>
        <v>0</v>
      </c>
    </row>
    <row r="191" spans="1:35" s="231" customFormat="1" ht="21.9" customHeight="1" x14ac:dyDescent="0.3">
      <c r="A191" s="223">
        <f>EGFV4!F186</f>
        <v>0</v>
      </c>
      <c r="B191" s="224">
        <f>EGFV4!D186</f>
        <v>0</v>
      </c>
      <c r="C191" s="225">
        <f>EGFV4!F187</f>
        <v>0</v>
      </c>
      <c r="D191" s="226">
        <f>EGFV4!D187</f>
        <v>0</v>
      </c>
      <c r="E191" s="226">
        <f>EGFV4!B186</f>
        <v>0</v>
      </c>
      <c r="F191" s="227">
        <f>EGFV4!B187</f>
        <v>0</v>
      </c>
      <c r="G191" s="228">
        <f>EGFV4!B188</f>
        <v>0</v>
      </c>
      <c r="H191" s="322">
        <f>'Enh Grant Original Request'!H180</f>
        <v>0</v>
      </c>
      <c r="I191" s="322">
        <f>'Enh Grant Original Request'!I180</f>
        <v>0</v>
      </c>
      <c r="J191" s="322">
        <f>'Enh Grant Original Request'!J180</f>
        <v>0</v>
      </c>
      <c r="K191" s="322">
        <f>'Enh Grant Original Request'!K180</f>
        <v>0</v>
      </c>
      <c r="L191" s="322">
        <f>'Enh Grant Original Request'!L180</f>
        <v>0</v>
      </c>
      <c r="M191" s="322">
        <f>'Enh Grant Original Request'!M180</f>
        <v>0</v>
      </c>
      <c r="N191" s="322">
        <f>'Enh Grant Original Request'!N180</f>
        <v>0</v>
      </c>
      <c r="O191" s="322">
        <f>'Enh Grant Original Request'!O180</f>
        <v>0</v>
      </c>
      <c r="P191" s="322">
        <f>'Enh Grant Original Request'!P180</f>
        <v>0</v>
      </c>
      <c r="Q191" s="323">
        <f>EGFV4!J191</f>
        <v>0</v>
      </c>
      <c r="R191" s="323">
        <f>EGFV4!K191</f>
        <v>0</v>
      </c>
      <c r="S191" s="324">
        <f>EGFV4!L191</f>
        <v>0</v>
      </c>
      <c r="T191" s="324">
        <f t="shared" si="8"/>
        <v>0</v>
      </c>
      <c r="U191" s="324"/>
      <c r="V191" s="326"/>
      <c r="W191" s="324"/>
      <c r="X191" s="324">
        <f t="shared" ref="X191:X254" si="10">SUM(W191)*V191</f>
        <v>0</v>
      </c>
      <c r="Y191" s="324">
        <f t="shared" si="9"/>
        <v>0</v>
      </c>
      <c r="Z191" s="324"/>
      <c r="AA191" s="230">
        <f>'Enh Grant Original Request'!AA180</f>
        <v>0</v>
      </c>
      <c r="AB191" s="230">
        <f>'Enh Grant Original Request'!AB180</f>
        <v>0</v>
      </c>
      <c r="AC191" s="325">
        <f>'Enh Grant Original Request'!AC180</f>
        <v>0</v>
      </c>
      <c r="AD191" s="325">
        <f>'Enh Grant Original Request'!AD180</f>
        <v>0</v>
      </c>
      <c r="AE191" s="325">
        <f>'Enh Grant Original Request'!AE180</f>
        <v>0</v>
      </c>
      <c r="AF191" s="325">
        <f>'Enh Grant Original Request'!AF180</f>
        <v>0</v>
      </c>
      <c r="AG191" s="229"/>
      <c r="AH191" s="230">
        <f>'Enh Grant Original Request'!AH180</f>
        <v>0</v>
      </c>
      <c r="AI191" s="319">
        <f>'Enh Grant Original Request'!AI180</f>
        <v>0</v>
      </c>
    </row>
    <row r="192" spans="1:35" s="231" customFormat="1" ht="21.9" customHeight="1" x14ac:dyDescent="0.3">
      <c r="A192" s="223">
        <f>EGFV4!F187</f>
        <v>0</v>
      </c>
      <c r="B192" s="224">
        <f>EGFV4!D187</f>
        <v>0</v>
      </c>
      <c r="C192" s="225">
        <f>EGFV4!F188</f>
        <v>0</v>
      </c>
      <c r="D192" s="226">
        <f>EGFV4!D188</f>
        <v>0</v>
      </c>
      <c r="E192" s="226">
        <f>EGFV4!B187</f>
        <v>0</v>
      </c>
      <c r="F192" s="227">
        <f>EGFV4!B188</f>
        <v>0</v>
      </c>
      <c r="G192" s="228">
        <f>EGFV4!B189</f>
        <v>0</v>
      </c>
      <c r="H192" s="322">
        <f>'Enh Grant Original Request'!H181</f>
        <v>0</v>
      </c>
      <c r="I192" s="322">
        <f>'Enh Grant Original Request'!I181</f>
        <v>0</v>
      </c>
      <c r="J192" s="322">
        <f>'Enh Grant Original Request'!J181</f>
        <v>0</v>
      </c>
      <c r="K192" s="322">
        <f>'Enh Grant Original Request'!K181</f>
        <v>0</v>
      </c>
      <c r="L192" s="322">
        <f>'Enh Grant Original Request'!L181</f>
        <v>0</v>
      </c>
      <c r="M192" s="322">
        <f>'Enh Grant Original Request'!M181</f>
        <v>0</v>
      </c>
      <c r="N192" s="322">
        <f>'Enh Grant Original Request'!N181</f>
        <v>0</v>
      </c>
      <c r="O192" s="322">
        <f>'Enh Grant Original Request'!O181</f>
        <v>0</v>
      </c>
      <c r="P192" s="322">
        <f>'Enh Grant Original Request'!P181</f>
        <v>0</v>
      </c>
      <c r="Q192" s="323">
        <f>EGFV4!J192</f>
        <v>0</v>
      </c>
      <c r="R192" s="323">
        <f>EGFV4!K192</f>
        <v>0</v>
      </c>
      <c r="S192" s="324">
        <f>EGFV4!L192</f>
        <v>0</v>
      </c>
      <c r="T192" s="324">
        <f t="shared" si="8"/>
        <v>0</v>
      </c>
      <c r="U192" s="324"/>
      <c r="V192" s="326"/>
      <c r="W192" s="324"/>
      <c r="X192" s="324">
        <f t="shared" si="10"/>
        <v>0</v>
      </c>
      <c r="Y192" s="324">
        <f t="shared" si="9"/>
        <v>0</v>
      </c>
      <c r="Z192" s="324"/>
      <c r="AA192" s="230">
        <f>'Enh Grant Original Request'!AA181</f>
        <v>0</v>
      </c>
      <c r="AB192" s="230">
        <f>'Enh Grant Original Request'!AB181</f>
        <v>0</v>
      </c>
      <c r="AC192" s="325">
        <f>'Enh Grant Original Request'!AC181</f>
        <v>0</v>
      </c>
      <c r="AD192" s="325">
        <f>'Enh Grant Original Request'!AD181</f>
        <v>0</v>
      </c>
      <c r="AE192" s="325">
        <f>'Enh Grant Original Request'!AE181</f>
        <v>0</v>
      </c>
      <c r="AF192" s="325">
        <f>'Enh Grant Original Request'!AF181</f>
        <v>0</v>
      </c>
      <c r="AG192" s="229"/>
      <c r="AH192" s="230">
        <f>'Enh Grant Original Request'!AH181</f>
        <v>0</v>
      </c>
      <c r="AI192" s="319">
        <f>'Enh Grant Original Request'!AI181</f>
        <v>0</v>
      </c>
    </row>
    <row r="193" spans="1:35" s="231" customFormat="1" ht="21.9" customHeight="1" x14ac:dyDescent="0.3">
      <c r="A193" s="223">
        <f>EGFV4!F188</f>
        <v>0</v>
      </c>
      <c r="B193" s="224">
        <f>EGFV4!D188</f>
        <v>0</v>
      </c>
      <c r="C193" s="225">
        <f>EGFV4!F189</f>
        <v>0</v>
      </c>
      <c r="D193" s="226">
        <f>EGFV4!D189</f>
        <v>0</v>
      </c>
      <c r="E193" s="226">
        <f>EGFV4!B188</f>
        <v>0</v>
      </c>
      <c r="F193" s="227">
        <f>EGFV4!B189</f>
        <v>0</v>
      </c>
      <c r="G193" s="228">
        <f>EGFV4!B190</f>
        <v>0</v>
      </c>
      <c r="H193" s="322">
        <f>'Enh Grant Original Request'!H182</f>
        <v>0</v>
      </c>
      <c r="I193" s="322">
        <f>'Enh Grant Original Request'!I182</f>
        <v>0</v>
      </c>
      <c r="J193" s="322">
        <f>'Enh Grant Original Request'!J182</f>
        <v>0</v>
      </c>
      <c r="K193" s="322">
        <f>'Enh Grant Original Request'!K182</f>
        <v>0</v>
      </c>
      <c r="L193" s="322">
        <f>'Enh Grant Original Request'!L182</f>
        <v>0</v>
      </c>
      <c r="M193" s="322">
        <f>'Enh Grant Original Request'!M182</f>
        <v>0</v>
      </c>
      <c r="N193" s="322">
        <f>'Enh Grant Original Request'!N182</f>
        <v>0</v>
      </c>
      <c r="O193" s="322">
        <f>'Enh Grant Original Request'!O182</f>
        <v>0</v>
      </c>
      <c r="P193" s="322">
        <f>'Enh Grant Original Request'!P182</f>
        <v>0</v>
      </c>
      <c r="Q193" s="323">
        <f>EGFV4!J193</f>
        <v>0</v>
      </c>
      <c r="R193" s="323">
        <f>EGFV4!K193</f>
        <v>0</v>
      </c>
      <c r="S193" s="324">
        <f>EGFV4!L193</f>
        <v>0</v>
      </c>
      <c r="T193" s="324">
        <f t="shared" si="8"/>
        <v>0</v>
      </c>
      <c r="U193" s="324"/>
      <c r="V193" s="326"/>
      <c r="W193" s="324"/>
      <c r="X193" s="324">
        <f t="shared" si="10"/>
        <v>0</v>
      </c>
      <c r="Y193" s="324">
        <f t="shared" si="9"/>
        <v>0</v>
      </c>
      <c r="Z193" s="324"/>
      <c r="AA193" s="230">
        <f>'Enh Grant Original Request'!AA182</f>
        <v>0</v>
      </c>
      <c r="AB193" s="230">
        <f>'Enh Grant Original Request'!AB182</f>
        <v>0</v>
      </c>
      <c r="AC193" s="325">
        <f>'Enh Grant Original Request'!AC182</f>
        <v>0</v>
      </c>
      <c r="AD193" s="325">
        <f>'Enh Grant Original Request'!AD182</f>
        <v>0</v>
      </c>
      <c r="AE193" s="325">
        <f>'Enh Grant Original Request'!AE182</f>
        <v>0</v>
      </c>
      <c r="AF193" s="325">
        <f>'Enh Grant Original Request'!AF182</f>
        <v>0</v>
      </c>
      <c r="AG193" s="229"/>
      <c r="AH193" s="230">
        <f>'Enh Grant Original Request'!AH182</f>
        <v>0</v>
      </c>
      <c r="AI193" s="319">
        <f>'Enh Grant Original Request'!AI182</f>
        <v>0</v>
      </c>
    </row>
    <row r="194" spans="1:35" s="231" customFormat="1" ht="21.9" customHeight="1" x14ac:dyDescent="0.3">
      <c r="A194" s="223">
        <f>EGFV4!F189</f>
        <v>0</v>
      </c>
      <c r="B194" s="224">
        <f>EGFV4!D189</f>
        <v>0</v>
      </c>
      <c r="C194" s="225">
        <f>EGFV4!F190</f>
        <v>0</v>
      </c>
      <c r="D194" s="226">
        <f>EGFV4!D190</f>
        <v>0</v>
      </c>
      <c r="E194" s="226">
        <f>EGFV4!B189</f>
        <v>0</v>
      </c>
      <c r="F194" s="227">
        <f>EGFV4!B190</f>
        <v>0</v>
      </c>
      <c r="G194" s="228">
        <f>EGFV4!B191</f>
        <v>0</v>
      </c>
      <c r="H194" s="322">
        <f>'Enh Grant Original Request'!H183</f>
        <v>0</v>
      </c>
      <c r="I194" s="322">
        <f>'Enh Grant Original Request'!I183</f>
        <v>0</v>
      </c>
      <c r="J194" s="322">
        <f>'Enh Grant Original Request'!J183</f>
        <v>0</v>
      </c>
      <c r="K194" s="322">
        <f>'Enh Grant Original Request'!K183</f>
        <v>0</v>
      </c>
      <c r="L194" s="322">
        <f>'Enh Grant Original Request'!L183</f>
        <v>0</v>
      </c>
      <c r="M194" s="322">
        <f>'Enh Grant Original Request'!M183</f>
        <v>0</v>
      </c>
      <c r="N194" s="322">
        <f>'Enh Grant Original Request'!N183</f>
        <v>0</v>
      </c>
      <c r="O194" s="322">
        <f>'Enh Grant Original Request'!O183</f>
        <v>0</v>
      </c>
      <c r="P194" s="322">
        <f>'Enh Grant Original Request'!P183</f>
        <v>0</v>
      </c>
      <c r="Q194" s="323">
        <f>EGFV4!J194</f>
        <v>0</v>
      </c>
      <c r="R194" s="323">
        <f>EGFV4!K194</f>
        <v>0</v>
      </c>
      <c r="S194" s="324">
        <f>EGFV4!L194</f>
        <v>0</v>
      </c>
      <c r="T194" s="324">
        <f t="shared" si="8"/>
        <v>0</v>
      </c>
      <c r="U194" s="324"/>
      <c r="V194" s="326"/>
      <c r="W194" s="324"/>
      <c r="X194" s="324">
        <f t="shared" si="10"/>
        <v>0</v>
      </c>
      <c r="Y194" s="324">
        <f t="shared" si="9"/>
        <v>0</v>
      </c>
      <c r="Z194" s="324"/>
      <c r="AA194" s="230">
        <f>'Enh Grant Original Request'!AA183</f>
        <v>0</v>
      </c>
      <c r="AB194" s="230">
        <f>'Enh Grant Original Request'!AB183</f>
        <v>0</v>
      </c>
      <c r="AC194" s="325">
        <f>'Enh Grant Original Request'!AC183</f>
        <v>0</v>
      </c>
      <c r="AD194" s="325">
        <f>'Enh Grant Original Request'!AD183</f>
        <v>0</v>
      </c>
      <c r="AE194" s="325">
        <f>'Enh Grant Original Request'!AE183</f>
        <v>0</v>
      </c>
      <c r="AF194" s="325">
        <f>'Enh Grant Original Request'!AF183</f>
        <v>0</v>
      </c>
      <c r="AG194" s="229"/>
      <c r="AH194" s="230">
        <f>'Enh Grant Original Request'!AH183</f>
        <v>0</v>
      </c>
      <c r="AI194" s="319">
        <f>'Enh Grant Original Request'!AI183</f>
        <v>0</v>
      </c>
    </row>
    <row r="195" spans="1:35" s="231" customFormat="1" ht="21.9" customHeight="1" x14ac:dyDescent="0.3">
      <c r="A195" s="223">
        <f>EGFV4!F190</f>
        <v>0</v>
      </c>
      <c r="B195" s="224">
        <f>EGFV4!D190</f>
        <v>0</v>
      </c>
      <c r="C195" s="225">
        <f>EGFV4!F191</f>
        <v>0</v>
      </c>
      <c r="D195" s="226">
        <f>EGFV4!D191</f>
        <v>0</v>
      </c>
      <c r="E195" s="226">
        <f>EGFV4!B190</f>
        <v>0</v>
      </c>
      <c r="F195" s="227">
        <f>EGFV4!B191</f>
        <v>0</v>
      </c>
      <c r="G195" s="228">
        <f>EGFV4!B192</f>
        <v>0</v>
      </c>
      <c r="H195" s="322">
        <f>'Enh Grant Original Request'!H184</f>
        <v>0</v>
      </c>
      <c r="I195" s="322">
        <f>'Enh Grant Original Request'!I184</f>
        <v>0</v>
      </c>
      <c r="J195" s="322">
        <f>'Enh Grant Original Request'!J184</f>
        <v>0</v>
      </c>
      <c r="K195" s="322">
        <f>'Enh Grant Original Request'!K184</f>
        <v>0</v>
      </c>
      <c r="L195" s="322">
        <f>'Enh Grant Original Request'!L184</f>
        <v>0</v>
      </c>
      <c r="M195" s="322">
        <f>'Enh Grant Original Request'!M184</f>
        <v>0</v>
      </c>
      <c r="N195" s="322">
        <f>'Enh Grant Original Request'!N184</f>
        <v>0</v>
      </c>
      <c r="O195" s="322">
        <f>'Enh Grant Original Request'!O184</f>
        <v>0</v>
      </c>
      <c r="P195" s="322">
        <f>'Enh Grant Original Request'!P184</f>
        <v>0</v>
      </c>
      <c r="Q195" s="323">
        <f>EGFV4!J195</f>
        <v>0</v>
      </c>
      <c r="R195" s="323">
        <f>EGFV4!K195</f>
        <v>0</v>
      </c>
      <c r="S195" s="324">
        <f>EGFV4!L195</f>
        <v>0</v>
      </c>
      <c r="T195" s="324">
        <f t="shared" si="8"/>
        <v>0</v>
      </c>
      <c r="U195" s="324"/>
      <c r="V195" s="326"/>
      <c r="W195" s="324"/>
      <c r="X195" s="324">
        <f t="shared" si="10"/>
        <v>0</v>
      </c>
      <c r="Y195" s="324">
        <f t="shared" si="9"/>
        <v>0</v>
      </c>
      <c r="Z195" s="324"/>
      <c r="AA195" s="230">
        <f>'Enh Grant Original Request'!AA184</f>
        <v>0</v>
      </c>
      <c r="AB195" s="230">
        <f>'Enh Grant Original Request'!AB184</f>
        <v>0</v>
      </c>
      <c r="AC195" s="325">
        <f>'Enh Grant Original Request'!AC184</f>
        <v>0</v>
      </c>
      <c r="AD195" s="325">
        <f>'Enh Grant Original Request'!AD184</f>
        <v>0</v>
      </c>
      <c r="AE195" s="325">
        <f>'Enh Grant Original Request'!AE184</f>
        <v>0</v>
      </c>
      <c r="AF195" s="325">
        <f>'Enh Grant Original Request'!AF184</f>
        <v>0</v>
      </c>
      <c r="AG195" s="229"/>
      <c r="AH195" s="230">
        <f>'Enh Grant Original Request'!AH184</f>
        <v>0</v>
      </c>
      <c r="AI195" s="319">
        <f>'Enh Grant Original Request'!AI184</f>
        <v>0</v>
      </c>
    </row>
    <row r="196" spans="1:35" s="231" customFormat="1" ht="21.9" customHeight="1" x14ac:dyDescent="0.3">
      <c r="A196" s="223">
        <f>EGFV4!F191</f>
        <v>0</v>
      </c>
      <c r="B196" s="224">
        <f>EGFV4!D191</f>
        <v>0</v>
      </c>
      <c r="C196" s="225">
        <f>EGFV4!F192</f>
        <v>0</v>
      </c>
      <c r="D196" s="226">
        <f>EGFV4!D192</f>
        <v>0</v>
      </c>
      <c r="E196" s="226">
        <f>EGFV4!B191</f>
        <v>0</v>
      </c>
      <c r="F196" s="227">
        <f>EGFV4!B192</f>
        <v>0</v>
      </c>
      <c r="G196" s="228">
        <f>EGFV4!B193</f>
        <v>0</v>
      </c>
      <c r="H196" s="322">
        <f>'Enh Grant Original Request'!H185</f>
        <v>0</v>
      </c>
      <c r="I196" s="322">
        <f>'Enh Grant Original Request'!I185</f>
        <v>0</v>
      </c>
      <c r="J196" s="322">
        <f>'Enh Grant Original Request'!J185</f>
        <v>0</v>
      </c>
      <c r="K196" s="322">
        <f>'Enh Grant Original Request'!K185</f>
        <v>0</v>
      </c>
      <c r="L196" s="322">
        <f>'Enh Grant Original Request'!L185</f>
        <v>0</v>
      </c>
      <c r="M196" s="322">
        <f>'Enh Grant Original Request'!M185</f>
        <v>0</v>
      </c>
      <c r="N196" s="322">
        <f>'Enh Grant Original Request'!N185</f>
        <v>0</v>
      </c>
      <c r="O196" s="322">
        <f>'Enh Grant Original Request'!O185</f>
        <v>0</v>
      </c>
      <c r="P196" s="322">
        <f>'Enh Grant Original Request'!P185</f>
        <v>0</v>
      </c>
      <c r="Q196" s="323">
        <f>EGFV4!J196</f>
        <v>0</v>
      </c>
      <c r="R196" s="323">
        <f>EGFV4!K196</f>
        <v>0</v>
      </c>
      <c r="S196" s="324">
        <f>EGFV4!L196</f>
        <v>0</v>
      </c>
      <c r="T196" s="324">
        <f t="shared" si="8"/>
        <v>0</v>
      </c>
      <c r="U196" s="324"/>
      <c r="V196" s="326"/>
      <c r="W196" s="324"/>
      <c r="X196" s="324">
        <f t="shared" si="10"/>
        <v>0</v>
      </c>
      <c r="Y196" s="324">
        <f t="shared" si="9"/>
        <v>0</v>
      </c>
      <c r="Z196" s="324"/>
      <c r="AA196" s="230">
        <f>'Enh Grant Original Request'!AA185</f>
        <v>0</v>
      </c>
      <c r="AB196" s="230">
        <f>'Enh Grant Original Request'!AB185</f>
        <v>0</v>
      </c>
      <c r="AC196" s="325">
        <f>'Enh Grant Original Request'!AC185</f>
        <v>0</v>
      </c>
      <c r="AD196" s="325">
        <f>'Enh Grant Original Request'!AD185</f>
        <v>0</v>
      </c>
      <c r="AE196" s="325">
        <f>'Enh Grant Original Request'!AE185</f>
        <v>0</v>
      </c>
      <c r="AF196" s="325">
        <f>'Enh Grant Original Request'!AF185</f>
        <v>0</v>
      </c>
      <c r="AG196" s="229"/>
      <c r="AH196" s="230">
        <f>'Enh Grant Original Request'!AH185</f>
        <v>0</v>
      </c>
      <c r="AI196" s="319">
        <f>'Enh Grant Original Request'!AI185</f>
        <v>0</v>
      </c>
    </row>
    <row r="197" spans="1:35" s="231" customFormat="1" ht="21.9" customHeight="1" x14ac:dyDescent="0.3">
      <c r="A197" s="223">
        <f>EGFV4!F192</f>
        <v>0</v>
      </c>
      <c r="B197" s="224">
        <f>EGFV4!D192</f>
        <v>0</v>
      </c>
      <c r="C197" s="225">
        <f>EGFV4!F193</f>
        <v>0</v>
      </c>
      <c r="D197" s="226">
        <f>EGFV4!D193</f>
        <v>0</v>
      </c>
      <c r="E197" s="226">
        <f>EGFV4!B192</f>
        <v>0</v>
      </c>
      <c r="F197" s="227">
        <f>EGFV4!B193</f>
        <v>0</v>
      </c>
      <c r="G197" s="228">
        <f>EGFV4!B194</f>
        <v>0</v>
      </c>
      <c r="H197" s="322">
        <f>'Enh Grant Original Request'!H186</f>
        <v>0</v>
      </c>
      <c r="I197" s="322">
        <f>'Enh Grant Original Request'!I186</f>
        <v>0</v>
      </c>
      <c r="J197" s="322">
        <f>'Enh Grant Original Request'!J186</f>
        <v>0</v>
      </c>
      <c r="K197" s="322">
        <f>'Enh Grant Original Request'!K186</f>
        <v>0</v>
      </c>
      <c r="L197" s="322">
        <f>'Enh Grant Original Request'!L186</f>
        <v>0</v>
      </c>
      <c r="M197" s="322">
        <f>'Enh Grant Original Request'!M186</f>
        <v>0</v>
      </c>
      <c r="N197" s="322">
        <f>'Enh Grant Original Request'!N186</f>
        <v>0</v>
      </c>
      <c r="O197" s="322">
        <f>'Enh Grant Original Request'!O186</f>
        <v>0</v>
      </c>
      <c r="P197" s="322">
        <f>'Enh Grant Original Request'!P186</f>
        <v>0</v>
      </c>
      <c r="Q197" s="323">
        <f>EGFV4!J197</f>
        <v>0</v>
      </c>
      <c r="R197" s="323">
        <f>EGFV4!K197</f>
        <v>0</v>
      </c>
      <c r="S197" s="324">
        <f>EGFV4!L197</f>
        <v>0</v>
      </c>
      <c r="T197" s="324">
        <f t="shared" si="8"/>
        <v>0</v>
      </c>
      <c r="U197" s="324"/>
      <c r="V197" s="326"/>
      <c r="W197" s="324"/>
      <c r="X197" s="324">
        <f t="shared" si="10"/>
        <v>0</v>
      </c>
      <c r="Y197" s="324">
        <f t="shared" si="9"/>
        <v>0</v>
      </c>
      <c r="Z197" s="324"/>
      <c r="AA197" s="230">
        <f>'Enh Grant Original Request'!AA186</f>
        <v>0</v>
      </c>
      <c r="AB197" s="230">
        <f>'Enh Grant Original Request'!AB186</f>
        <v>0</v>
      </c>
      <c r="AC197" s="325">
        <f>'Enh Grant Original Request'!AC186</f>
        <v>0</v>
      </c>
      <c r="AD197" s="325">
        <f>'Enh Grant Original Request'!AD186</f>
        <v>0</v>
      </c>
      <c r="AE197" s="325">
        <f>'Enh Grant Original Request'!AE186</f>
        <v>0</v>
      </c>
      <c r="AF197" s="325">
        <f>'Enh Grant Original Request'!AF186</f>
        <v>0</v>
      </c>
      <c r="AG197" s="229"/>
      <c r="AH197" s="230">
        <f>'Enh Grant Original Request'!AH186</f>
        <v>0</v>
      </c>
      <c r="AI197" s="319">
        <f>'Enh Grant Original Request'!AI186</f>
        <v>0</v>
      </c>
    </row>
    <row r="198" spans="1:35" s="231" customFormat="1" ht="21.9" customHeight="1" x14ac:dyDescent="0.3">
      <c r="A198" s="223">
        <f>EGFV4!F193</f>
        <v>0</v>
      </c>
      <c r="B198" s="224">
        <f>EGFV4!D193</f>
        <v>0</v>
      </c>
      <c r="C198" s="225">
        <f>EGFV4!F194</f>
        <v>0</v>
      </c>
      <c r="D198" s="226">
        <f>EGFV4!D194</f>
        <v>0</v>
      </c>
      <c r="E198" s="226">
        <f>EGFV4!B193</f>
        <v>0</v>
      </c>
      <c r="F198" s="227">
        <f>EGFV4!B194</f>
        <v>0</v>
      </c>
      <c r="G198" s="228">
        <f>EGFV4!B195</f>
        <v>0</v>
      </c>
      <c r="H198" s="322">
        <f>'Enh Grant Original Request'!H187</f>
        <v>0</v>
      </c>
      <c r="I198" s="322">
        <f>'Enh Grant Original Request'!I187</f>
        <v>0</v>
      </c>
      <c r="J198" s="322">
        <f>'Enh Grant Original Request'!J187</f>
        <v>0</v>
      </c>
      <c r="K198" s="322">
        <f>'Enh Grant Original Request'!K187</f>
        <v>0</v>
      </c>
      <c r="L198" s="322">
        <f>'Enh Grant Original Request'!L187</f>
        <v>0</v>
      </c>
      <c r="M198" s="322">
        <f>'Enh Grant Original Request'!M187</f>
        <v>0</v>
      </c>
      <c r="N198" s="322">
        <f>'Enh Grant Original Request'!N187</f>
        <v>0</v>
      </c>
      <c r="O198" s="322">
        <f>'Enh Grant Original Request'!O187</f>
        <v>0</v>
      </c>
      <c r="P198" s="322">
        <f>'Enh Grant Original Request'!P187</f>
        <v>0</v>
      </c>
      <c r="Q198" s="323">
        <f>EGFV4!J198</f>
        <v>0</v>
      </c>
      <c r="R198" s="323">
        <f>EGFV4!K198</f>
        <v>0</v>
      </c>
      <c r="S198" s="324">
        <f>EGFV4!L198</f>
        <v>0</v>
      </c>
      <c r="T198" s="324">
        <f t="shared" si="8"/>
        <v>0</v>
      </c>
      <c r="U198" s="324"/>
      <c r="V198" s="326"/>
      <c r="W198" s="324"/>
      <c r="X198" s="324">
        <f t="shared" si="10"/>
        <v>0</v>
      </c>
      <c r="Y198" s="324">
        <f t="shared" si="9"/>
        <v>0</v>
      </c>
      <c r="Z198" s="324"/>
      <c r="AA198" s="230">
        <f>'Enh Grant Original Request'!AA187</f>
        <v>0</v>
      </c>
      <c r="AB198" s="230">
        <f>'Enh Grant Original Request'!AB187</f>
        <v>0</v>
      </c>
      <c r="AC198" s="325">
        <f>'Enh Grant Original Request'!AC187</f>
        <v>0</v>
      </c>
      <c r="AD198" s="325">
        <f>'Enh Grant Original Request'!AD187</f>
        <v>0</v>
      </c>
      <c r="AE198" s="325">
        <f>'Enh Grant Original Request'!AE187</f>
        <v>0</v>
      </c>
      <c r="AF198" s="325">
        <f>'Enh Grant Original Request'!AF187</f>
        <v>0</v>
      </c>
      <c r="AG198" s="229"/>
      <c r="AH198" s="230">
        <f>'Enh Grant Original Request'!AH187</f>
        <v>0</v>
      </c>
      <c r="AI198" s="319">
        <f>'Enh Grant Original Request'!AI187</f>
        <v>0</v>
      </c>
    </row>
    <row r="199" spans="1:35" s="231" customFormat="1" ht="21.9" customHeight="1" x14ac:dyDescent="0.3">
      <c r="A199" s="223">
        <f>EGFV4!F194</f>
        <v>0</v>
      </c>
      <c r="B199" s="224">
        <f>EGFV4!D194</f>
        <v>0</v>
      </c>
      <c r="C199" s="225">
        <f>EGFV4!F195</f>
        <v>0</v>
      </c>
      <c r="D199" s="226">
        <f>EGFV4!D195</f>
        <v>0</v>
      </c>
      <c r="E199" s="226">
        <f>EGFV4!B194</f>
        <v>0</v>
      </c>
      <c r="F199" s="227">
        <f>EGFV4!B195</f>
        <v>0</v>
      </c>
      <c r="G199" s="228">
        <f>EGFV4!B196</f>
        <v>0</v>
      </c>
      <c r="H199" s="322">
        <f>'Enh Grant Original Request'!H188</f>
        <v>0</v>
      </c>
      <c r="I199" s="322">
        <f>'Enh Grant Original Request'!I188</f>
        <v>0</v>
      </c>
      <c r="J199" s="322">
        <f>'Enh Grant Original Request'!J188</f>
        <v>0</v>
      </c>
      <c r="K199" s="322">
        <f>'Enh Grant Original Request'!K188</f>
        <v>0</v>
      </c>
      <c r="L199" s="322">
        <f>'Enh Grant Original Request'!L188</f>
        <v>0</v>
      </c>
      <c r="M199" s="322">
        <f>'Enh Grant Original Request'!M188</f>
        <v>0</v>
      </c>
      <c r="N199" s="322">
        <f>'Enh Grant Original Request'!N188</f>
        <v>0</v>
      </c>
      <c r="O199" s="322">
        <f>'Enh Grant Original Request'!O188</f>
        <v>0</v>
      </c>
      <c r="P199" s="322">
        <f>'Enh Grant Original Request'!P188</f>
        <v>0</v>
      </c>
      <c r="Q199" s="323">
        <f>EGFV4!J199</f>
        <v>0</v>
      </c>
      <c r="R199" s="323">
        <f>EGFV4!K199</f>
        <v>0</v>
      </c>
      <c r="S199" s="324">
        <f>EGFV4!L199</f>
        <v>0</v>
      </c>
      <c r="T199" s="324">
        <f t="shared" si="8"/>
        <v>0</v>
      </c>
      <c r="U199" s="324"/>
      <c r="V199" s="326"/>
      <c r="W199" s="324"/>
      <c r="X199" s="324">
        <f t="shared" si="10"/>
        <v>0</v>
      </c>
      <c r="Y199" s="324">
        <f t="shared" si="9"/>
        <v>0</v>
      </c>
      <c r="Z199" s="324"/>
      <c r="AA199" s="230">
        <f>'Enh Grant Original Request'!AA188</f>
        <v>0</v>
      </c>
      <c r="AB199" s="230">
        <f>'Enh Grant Original Request'!AB188</f>
        <v>0</v>
      </c>
      <c r="AC199" s="325">
        <f>'Enh Grant Original Request'!AC188</f>
        <v>0</v>
      </c>
      <c r="AD199" s="325">
        <f>'Enh Grant Original Request'!AD188</f>
        <v>0</v>
      </c>
      <c r="AE199" s="325">
        <f>'Enh Grant Original Request'!AE188</f>
        <v>0</v>
      </c>
      <c r="AF199" s="325">
        <f>'Enh Grant Original Request'!AF188</f>
        <v>0</v>
      </c>
      <c r="AG199" s="229"/>
      <c r="AH199" s="230">
        <f>'Enh Grant Original Request'!AH188</f>
        <v>0</v>
      </c>
      <c r="AI199" s="319">
        <f>'Enh Grant Original Request'!AI188</f>
        <v>0</v>
      </c>
    </row>
    <row r="200" spans="1:35" s="231" customFormat="1" ht="21.9" customHeight="1" x14ac:dyDescent="0.3">
      <c r="A200" s="223">
        <f>EGFV4!F195</f>
        <v>0</v>
      </c>
      <c r="B200" s="224">
        <f>EGFV4!D195</f>
        <v>0</v>
      </c>
      <c r="C200" s="225">
        <f>EGFV4!F196</f>
        <v>0</v>
      </c>
      <c r="D200" s="226">
        <f>EGFV4!D196</f>
        <v>0</v>
      </c>
      <c r="E200" s="226">
        <f>EGFV4!B195</f>
        <v>0</v>
      </c>
      <c r="F200" s="227">
        <f>EGFV4!B196</f>
        <v>0</v>
      </c>
      <c r="G200" s="228">
        <f>EGFV4!B197</f>
        <v>0</v>
      </c>
      <c r="H200" s="322">
        <f>'Enh Grant Original Request'!H189</f>
        <v>0</v>
      </c>
      <c r="I200" s="322">
        <f>'Enh Grant Original Request'!I189</f>
        <v>0</v>
      </c>
      <c r="J200" s="322">
        <f>'Enh Grant Original Request'!J189</f>
        <v>0</v>
      </c>
      <c r="K200" s="322">
        <f>'Enh Grant Original Request'!K189</f>
        <v>0</v>
      </c>
      <c r="L200" s="322">
        <f>'Enh Grant Original Request'!L189</f>
        <v>0</v>
      </c>
      <c r="M200" s="322">
        <f>'Enh Grant Original Request'!M189</f>
        <v>0</v>
      </c>
      <c r="N200" s="322">
        <f>'Enh Grant Original Request'!N189</f>
        <v>0</v>
      </c>
      <c r="O200" s="322">
        <f>'Enh Grant Original Request'!O189</f>
        <v>0</v>
      </c>
      <c r="P200" s="322">
        <f>'Enh Grant Original Request'!P189</f>
        <v>0</v>
      </c>
      <c r="Q200" s="323">
        <f>EGFV4!J200</f>
        <v>0</v>
      </c>
      <c r="R200" s="323">
        <f>EGFV4!K200</f>
        <v>0</v>
      </c>
      <c r="S200" s="324">
        <f>EGFV4!L200</f>
        <v>0</v>
      </c>
      <c r="T200" s="324">
        <f t="shared" si="8"/>
        <v>0</v>
      </c>
      <c r="U200" s="324"/>
      <c r="V200" s="326"/>
      <c r="W200" s="324"/>
      <c r="X200" s="324">
        <f t="shared" si="10"/>
        <v>0</v>
      </c>
      <c r="Y200" s="324">
        <f t="shared" si="9"/>
        <v>0</v>
      </c>
      <c r="Z200" s="324"/>
      <c r="AA200" s="230">
        <f>'Enh Grant Original Request'!AA189</f>
        <v>0</v>
      </c>
      <c r="AB200" s="230">
        <f>'Enh Grant Original Request'!AB189</f>
        <v>0</v>
      </c>
      <c r="AC200" s="325">
        <f>'Enh Grant Original Request'!AC189</f>
        <v>0</v>
      </c>
      <c r="AD200" s="325">
        <f>'Enh Grant Original Request'!AD189</f>
        <v>0</v>
      </c>
      <c r="AE200" s="325">
        <f>'Enh Grant Original Request'!AE189</f>
        <v>0</v>
      </c>
      <c r="AF200" s="325">
        <f>'Enh Grant Original Request'!AF189</f>
        <v>0</v>
      </c>
      <c r="AG200" s="229"/>
      <c r="AH200" s="230">
        <f>'Enh Grant Original Request'!AH189</f>
        <v>0</v>
      </c>
      <c r="AI200" s="319">
        <f>'Enh Grant Original Request'!AI189</f>
        <v>0</v>
      </c>
    </row>
    <row r="201" spans="1:35" s="231" customFormat="1" ht="21.9" customHeight="1" x14ac:dyDescent="0.3">
      <c r="A201" s="223">
        <f>EGFV4!F196</f>
        <v>0</v>
      </c>
      <c r="B201" s="224">
        <f>EGFV4!D196</f>
        <v>0</v>
      </c>
      <c r="C201" s="225">
        <f>EGFV4!F197</f>
        <v>0</v>
      </c>
      <c r="D201" s="226">
        <f>EGFV4!D197</f>
        <v>0</v>
      </c>
      <c r="E201" s="226">
        <f>EGFV4!B196</f>
        <v>0</v>
      </c>
      <c r="F201" s="227">
        <f>EGFV4!B197</f>
        <v>0</v>
      </c>
      <c r="G201" s="228">
        <f>EGFV4!B198</f>
        <v>0</v>
      </c>
      <c r="H201" s="322">
        <f>'Enh Grant Original Request'!H190</f>
        <v>0</v>
      </c>
      <c r="I201" s="322">
        <f>'Enh Grant Original Request'!I190</f>
        <v>0</v>
      </c>
      <c r="J201" s="322">
        <f>'Enh Grant Original Request'!J190</f>
        <v>0</v>
      </c>
      <c r="K201" s="322">
        <f>'Enh Grant Original Request'!K190</f>
        <v>0</v>
      </c>
      <c r="L201" s="322">
        <f>'Enh Grant Original Request'!L190</f>
        <v>0</v>
      </c>
      <c r="M201" s="322">
        <f>'Enh Grant Original Request'!M190</f>
        <v>0</v>
      </c>
      <c r="N201" s="322">
        <f>'Enh Grant Original Request'!N190</f>
        <v>0</v>
      </c>
      <c r="O201" s="322">
        <f>'Enh Grant Original Request'!O190</f>
        <v>0</v>
      </c>
      <c r="P201" s="322">
        <f>'Enh Grant Original Request'!P190</f>
        <v>0</v>
      </c>
      <c r="Q201" s="323">
        <f>EGFV4!J201</f>
        <v>0</v>
      </c>
      <c r="R201" s="323">
        <f>EGFV4!K201</f>
        <v>0</v>
      </c>
      <c r="S201" s="324">
        <f>EGFV4!L201</f>
        <v>0</v>
      </c>
      <c r="T201" s="324">
        <f t="shared" si="8"/>
        <v>0</v>
      </c>
      <c r="U201" s="324"/>
      <c r="V201" s="326"/>
      <c r="W201" s="324"/>
      <c r="X201" s="324">
        <f t="shared" si="10"/>
        <v>0</v>
      </c>
      <c r="Y201" s="324">
        <f t="shared" si="9"/>
        <v>0</v>
      </c>
      <c r="Z201" s="324"/>
      <c r="AA201" s="230">
        <f>'Enh Grant Original Request'!AA190</f>
        <v>0</v>
      </c>
      <c r="AB201" s="230">
        <f>'Enh Grant Original Request'!AB190</f>
        <v>0</v>
      </c>
      <c r="AC201" s="325">
        <f>'Enh Grant Original Request'!AC190</f>
        <v>0</v>
      </c>
      <c r="AD201" s="325">
        <f>'Enh Grant Original Request'!AD190</f>
        <v>0</v>
      </c>
      <c r="AE201" s="325">
        <f>'Enh Grant Original Request'!AE190</f>
        <v>0</v>
      </c>
      <c r="AF201" s="325">
        <f>'Enh Grant Original Request'!AF190</f>
        <v>0</v>
      </c>
      <c r="AG201" s="229"/>
      <c r="AH201" s="230">
        <f>'Enh Grant Original Request'!AH190</f>
        <v>0</v>
      </c>
      <c r="AI201" s="319">
        <f>'Enh Grant Original Request'!AI190</f>
        <v>0</v>
      </c>
    </row>
    <row r="202" spans="1:35" s="231" customFormat="1" ht="21.9" customHeight="1" x14ac:dyDescent="0.3">
      <c r="A202" s="223">
        <f>EGFV4!F197</f>
        <v>0</v>
      </c>
      <c r="B202" s="224">
        <f>EGFV4!D197</f>
        <v>0</v>
      </c>
      <c r="C202" s="225">
        <f>EGFV4!F198</f>
        <v>0</v>
      </c>
      <c r="D202" s="226">
        <f>EGFV4!D198</f>
        <v>0</v>
      </c>
      <c r="E202" s="226">
        <f>EGFV4!B197</f>
        <v>0</v>
      </c>
      <c r="F202" s="227">
        <f>EGFV4!B198</f>
        <v>0</v>
      </c>
      <c r="G202" s="228">
        <f>EGFV4!B199</f>
        <v>0</v>
      </c>
      <c r="H202" s="322">
        <f>'Enh Grant Original Request'!H191</f>
        <v>0</v>
      </c>
      <c r="I202" s="322">
        <f>'Enh Grant Original Request'!I191</f>
        <v>0</v>
      </c>
      <c r="J202" s="322">
        <f>'Enh Grant Original Request'!J191</f>
        <v>0</v>
      </c>
      <c r="K202" s="322">
        <f>'Enh Grant Original Request'!K191</f>
        <v>0</v>
      </c>
      <c r="L202" s="322">
        <f>'Enh Grant Original Request'!L191</f>
        <v>0</v>
      </c>
      <c r="M202" s="322">
        <f>'Enh Grant Original Request'!M191</f>
        <v>0</v>
      </c>
      <c r="N202" s="322">
        <f>'Enh Grant Original Request'!N191</f>
        <v>0</v>
      </c>
      <c r="O202" s="322">
        <f>'Enh Grant Original Request'!O191</f>
        <v>0</v>
      </c>
      <c r="P202" s="322">
        <f>'Enh Grant Original Request'!P191</f>
        <v>0</v>
      </c>
      <c r="Q202" s="323">
        <f>EGFV4!J202</f>
        <v>0</v>
      </c>
      <c r="R202" s="323">
        <f>EGFV4!K202</f>
        <v>0</v>
      </c>
      <c r="S202" s="324">
        <f>EGFV4!L202</f>
        <v>0</v>
      </c>
      <c r="T202" s="324">
        <f t="shared" si="8"/>
        <v>0</v>
      </c>
      <c r="U202" s="324"/>
      <c r="V202" s="326"/>
      <c r="W202" s="324"/>
      <c r="X202" s="324">
        <f t="shared" si="10"/>
        <v>0</v>
      </c>
      <c r="Y202" s="324">
        <f t="shared" si="9"/>
        <v>0</v>
      </c>
      <c r="Z202" s="324"/>
      <c r="AA202" s="230">
        <f>'Enh Grant Original Request'!AA191</f>
        <v>0</v>
      </c>
      <c r="AB202" s="230">
        <f>'Enh Grant Original Request'!AB191</f>
        <v>0</v>
      </c>
      <c r="AC202" s="325">
        <f>'Enh Grant Original Request'!AC191</f>
        <v>0</v>
      </c>
      <c r="AD202" s="325">
        <f>'Enh Grant Original Request'!AD191</f>
        <v>0</v>
      </c>
      <c r="AE202" s="325">
        <f>'Enh Grant Original Request'!AE191</f>
        <v>0</v>
      </c>
      <c r="AF202" s="325">
        <f>'Enh Grant Original Request'!AF191</f>
        <v>0</v>
      </c>
      <c r="AG202" s="229"/>
      <c r="AH202" s="230">
        <f>'Enh Grant Original Request'!AH191</f>
        <v>0</v>
      </c>
      <c r="AI202" s="319">
        <f>'Enh Grant Original Request'!AI191</f>
        <v>0</v>
      </c>
    </row>
    <row r="203" spans="1:35" s="231" customFormat="1" ht="21.9" customHeight="1" x14ac:dyDescent="0.3">
      <c r="A203" s="223">
        <f>EGFV4!F198</f>
        <v>0</v>
      </c>
      <c r="B203" s="224">
        <f>EGFV4!D198</f>
        <v>0</v>
      </c>
      <c r="C203" s="225">
        <f>EGFV4!F199</f>
        <v>0</v>
      </c>
      <c r="D203" s="226">
        <f>EGFV4!D199</f>
        <v>0</v>
      </c>
      <c r="E203" s="226">
        <f>EGFV4!B198</f>
        <v>0</v>
      </c>
      <c r="F203" s="227">
        <f>EGFV4!B199</f>
        <v>0</v>
      </c>
      <c r="G203" s="228">
        <f>EGFV4!B200</f>
        <v>0</v>
      </c>
      <c r="H203" s="322">
        <f>'Enh Grant Original Request'!H192</f>
        <v>0</v>
      </c>
      <c r="I203" s="322">
        <f>'Enh Grant Original Request'!I192</f>
        <v>0</v>
      </c>
      <c r="J203" s="322">
        <f>'Enh Grant Original Request'!J192</f>
        <v>0</v>
      </c>
      <c r="K203" s="322">
        <f>'Enh Grant Original Request'!K192</f>
        <v>0</v>
      </c>
      <c r="L203" s="322">
        <f>'Enh Grant Original Request'!L192</f>
        <v>0</v>
      </c>
      <c r="M203" s="322">
        <f>'Enh Grant Original Request'!M192</f>
        <v>0</v>
      </c>
      <c r="N203" s="322">
        <f>'Enh Grant Original Request'!N192</f>
        <v>0</v>
      </c>
      <c r="O203" s="322">
        <f>'Enh Grant Original Request'!O192</f>
        <v>0</v>
      </c>
      <c r="P203" s="322">
        <f>'Enh Grant Original Request'!P192</f>
        <v>0</v>
      </c>
      <c r="Q203" s="323">
        <f>EGFV4!J203</f>
        <v>0</v>
      </c>
      <c r="R203" s="323">
        <f>EGFV4!K203</f>
        <v>0</v>
      </c>
      <c r="S203" s="324">
        <f>EGFV4!L203</f>
        <v>0</v>
      </c>
      <c r="T203" s="324">
        <f t="shared" si="8"/>
        <v>0</v>
      </c>
      <c r="U203" s="324"/>
      <c r="V203" s="326"/>
      <c r="W203" s="324"/>
      <c r="X203" s="324">
        <f t="shared" si="10"/>
        <v>0</v>
      </c>
      <c r="Y203" s="324">
        <f t="shared" si="9"/>
        <v>0</v>
      </c>
      <c r="Z203" s="324"/>
      <c r="AA203" s="230">
        <f>'Enh Grant Original Request'!AA192</f>
        <v>0</v>
      </c>
      <c r="AB203" s="230">
        <f>'Enh Grant Original Request'!AB192</f>
        <v>0</v>
      </c>
      <c r="AC203" s="325">
        <f>'Enh Grant Original Request'!AC192</f>
        <v>0</v>
      </c>
      <c r="AD203" s="325">
        <f>'Enh Grant Original Request'!AD192</f>
        <v>0</v>
      </c>
      <c r="AE203" s="325">
        <f>'Enh Grant Original Request'!AE192</f>
        <v>0</v>
      </c>
      <c r="AF203" s="325">
        <f>'Enh Grant Original Request'!AF192</f>
        <v>0</v>
      </c>
      <c r="AG203" s="229"/>
      <c r="AH203" s="230">
        <f>'Enh Grant Original Request'!AH192</f>
        <v>0</v>
      </c>
      <c r="AI203" s="319">
        <f>'Enh Grant Original Request'!AI192</f>
        <v>0</v>
      </c>
    </row>
    <row r="204" spans="1:35" s="231" customFormat="1" ht="21.9" customHeight="1" x14ac:dyDescent="0.3">
      <c r="A204" s="223">
        <f>EGFV4!F199</f>
        <v>0</v>
      </c>
      <c r="B204" s="224">
        <f>EGFV4!D199</f>
        <v>0</v>
      </c>
      <c r="C204" s="225">
        <f>EGFV4!F200</f>
        <v>0</v>
      </c>
      <c r="D204" s="226">
        <f>EGFV4!D200</f>
        <v>0</v>
      </c>
      <c r="E204" s="226">
        <f>EGFV4!B199</f>
        <v>0</v>
      </c>
      <c r="F204" s="227">
        <f>EGFV4!B200</f>
        <v>0</v>
      </c>
      <c r="G204" s="228">
        <f>EGFV4!B201</f>
        <v>0</v>
      </c>
      <c r="H204" s="322">
        <f>'Enh Grant Original Request'!H193</f>
        <v>0</v>
      </c>
      <c r="I204" s="322">
        <f>'Enh Grant Original Request'!I193</f>
        <v>0</v>
      </c>
      <c r="J204" s="322">
        <f>'Enh Grant Original Request'!J193</f>
        <v>0</v>
      </c>
      <c r="K204" s="322">
        <f>'Enh Grant Original Request'!K193</f>
        <v>0</v>
      </c>
      <c r="L204" s="322">
        <f>'Enh Grant Original Request'!L193</f>
        <v>0</v>
      </c>
      <c r="M204" s="322">
        <f>'Enh Grant Original Request'!M193</f>
        <v>0</v>
      </c>
      <c r="N204" s="322">
        <f>'Enh Grant Original Request'!N193</f>
        <v>0</v>
      </c>
      <c r="O204" s="322">
        <f>'Enh Grant Original Request'!O193</f>
        <v>0</v>
      </c>
      <c r="P204" s="322">
        <f>'Enh Grant Original Request'!P193</f>
        <v>0</v>
      </c>
      <c r="Q204" s="323">
        <f>EGFV4!J204</f>
        <v>0</v>
      </c>
      <c r="R204" s="323">
        <f>EGFV4!K204</f>
        <v>0</v>
      </c>
      <c r="S204" s="324">
        <f>EGFV4!L204</f>
        <v>0</v>
      </c>
      <c r="T204" s="324">
        <f t="shared" si="8"/>
        <v>0</v>
      </c>
      <c r="U204" s="324"/>
      <c r="V204" s="326"/>
      <c r="W204" s="324"/>
      <c r="X204" s="324">
        <f t="shared" si="10"/>
        <v>0</v>
      </c>
      <c r="Y204" s="324">
        <f t="shared" si="9"/>
        <v>0</v>
      </c>
      <c r="Z204" s="324"/>
      <c r="AA204" s="230">
        <f>'Enh Grant Original Request'!AA193</f>
        <v>0</v>
      </c>
      <c r="AB204" s="230">
        <f>'Enh Grant Original Request'!AB193</f>
        <v>0</v>
      </c>
      <c r="AC204" s="325">
        <f>'Enh Grant Original Request'!AC193</f>
        <v>0</v>
      </c>
      <c r="AD204" s="325">
        <f>'Enh Grant Original Request'!AD193</f>
        <v>0</v>
      </c>
      <c r="AE204" s="325">
        <f>'Enh Grant Original Request'!AE193</f>
        <v>0</v>
      </c>
      <c r="AF204" s="325">
        <f>'Enh Grant Original Request'!AF193</f>
        <v>0</v>
      </c>
      <c r="AG204" s="229"/>
      <c r="AH204" s="230">
        <f>'Enh Grant Original Request'!AH193</f>
        <v>0</v>
      </c>
      <c r="AI204" s="319">
        <f>'Enh Grant Original Request'!AI193</f>
        <v>0</v>
      </c>
    </row>
    <row r="205" spans="1:35" s="231" customFormat="1" ht="21.9" customHeight="1" x14ac:dyDescent="0.3">
      <c r="A205" s="223">
        <f>EGFV4!F200</f>
        <v>0</v>
      </c>
      <c r="B205" s="224">
        <f>EGFV4!D200</f>
        <v>0</v>
      </c>
      <c r="C205" s="225">
        <f>EGFV4!F201</f>
        <v>0</v>
      </c>
      <c r="D205" s="226">
        <f>EGFV4!D201</f>
        <v>0</v>
      </c>
      <c r="E205" s="226">
        <f>EGFV4!B200</f>
        <v>0</v>
      </c>
      <c r="F205" s="227">
        <f>EGFV4!B201</f>
        <v>0</v>
      </c>
      <c r="G205" s="228">
        <f>EGFV4!B202</f>
        <v>0</v>
      </c>
      <c r="H205" s="322">
        <f>'Enh Grant Original Request'!H194</f>
        <v>0</v>
      </c>
      <c r="I205" s="322">
        <f>'Enh Grant Original Request'!I194</f>
        <v>0</v>
      </c>
      <c r="J205" s="322">
        <f>'Enh Grant Original Request'!J194</f>
        <v>0</v>
      </c>
      <c r="K205" s="322">
        <f>'Enh Grant Original Request'!K194</f>
        <v>0</v>
      </c>
      <c r="L205" s="322">
        <f>'Enh Grant Original Request'!L194</f>
        <v>0</v>
      </c>
      <c r="M205" s="322">
        <f>'Enh Grant Original Request'!M194</f>
        <v>0</v>
      </c>
      <c r="N205" s="322">
        <f>'Enh Grant Original Request'!N194</f>
        <v>0</v>
      </c>
      <c r="O205" s="322">
        <f>'Enh Grant Original Request'!O194</f>
        <v>0</v>
      </c>
      <c r="P205" s="322">
        <f>'Enh Grant Original Request'!P194</f>
        <v>0</v>
      </c>
      <c r="Q205" s="323">
        <f>EGFV4!J205</f>
        <v>0</v>
      </c>
      <c r="R205" s="323">
        <f>EGFV4!K205</f>
        <v>0</v>
      </c>
      <c r="S205" s="324">
        <f>EGFV4!L205</f>
        <v>0</v>
      </c>
      <c r="T205" s="324">
        <f t="shared" ref="T205:T268" si="11">IF(O205="79-Renovations",S205*50%,IF(O205="11-Equipment",S205*75%,IF(O205="62-Curriculum",S205*50%,IF(O205="12-Software/Other",S205*50%,0))))</f>
        <v>0</v>
      </c>
      <c r="U205" s="324"/>
      <c r="V205" s="326"/>
      <c r="W205" s="324"/>
      <c r="X205" s="324">
        <f t="shared" si="10"/>
        <v>0</v>
      </c>
      <c r="Y205" s="324">
        <f t="shared" ref="Y205:Y268" si="12">IF(O205="79-Renovations",X205*50%,IF(O205="11-Equipment",X205*75%,IF(O205="62-Curriculum",X205*50%,IF(O205="12-Software/Other",X205*50%,0))))</f>
        <v>0</v>
      </c>
      <c r="Z205" s="324"/>
      <c r="AA205" s="230">
        <f>'Enh Grant Original Request'!AA194</f>
        <v>0</v>
      </c>
      <c r="AB205" s="230">
        <f>'Enh Grant Original Request'!AB194</f>
        <v>0</v>
      </c>
      <c r="AC205" s="325">
        <f>'Enh Grant Original Request'!AC194</f>
        <v>0</v>
      </c>
      <c r="AD205" s="325">
        <f>'Enh Grant Original Request'!AD194</f>
        <v>0</v>
      </c>
      <c r="AE205" s="325">
        <f>'Enh Grant Original Request'!AE194</f>
        <v>0</v>
      </c>
      <c r="AF205" s="325">
        <f>'Enh Grant Original Request'!AF194</f>
        <v>0</v>
      </c>
      <c r="AG205" s="229"/>
      <c r="AH205" s="230">
        <f>'Enh Grant Original Request'!AH194</f>
        <v>0</v>
      </c>
      <c r="AI205" s="319">
        <f>'Enh Grant Original Request'!AI194</f>
        <v>0</v>
      </c>
    </row>
    <row r="206" spans="1:35" s="231" customFormat="1" ht="21.9" customHeight="1" x14ac:dyDescent="0.3">
      <c r="A206" s="223">
        <f>EGFV4!F201</f>
        <v>0</v>
      </c>
      <c r="B206" s="224">
        <f>EGFV4!D201</f>
        <v>0</v>
      </c>
      <c r="C206" s="225">
        <f>EGFV4!F202</f>
        <v>0</v>
      </c>
      <c r="D206" s="226">
        <f>EGFV4!D202</f>
        <v>0</v>
      </c>
      <c r="E206" s="226">
        <f>EGFV4!B201</f>
        <v>0</v>
      </c>
      <c r="F206" s="227">
        <f>EGFV4!B202</f>
        <v>0</v>
      </c>
      <c r="G206" s="228">
        <f>EGFV4!B203</f>
        <v>0</v>
      </c>
      <c r="H206" s="322">
        <f>'Enh Grant Original Request'!H195</f>
        <v>0</v>
      </c>
      <c r="I206" s="322">
        <f>'Enh Grant Original Request'!I195</f>
        <v>0</v>
      </c>
      <c r="J206" s="322">
        <f>'Enh Grant Original Request'!J195</f>
        <v>0</v>
      </c>
      <c r="K206" s="322">
        <f>'Enh Grant Original Request'!K195</f>
        <v>0</v>
      </c>
      <c r="L206" s="322">
        <f>'Enh Grant Original Request'!L195</f>
        <v>0</v>
      </c>
      <c r="M206" s="322">
        <f>'Enh Grant Original Request'!M195</f>
        <v>0</v>
      </c>
      <c r="N206" s="322">
        <f>'Enh Grant Original Request'!N195</f>
        <v>0</v>
      </c>
      <c r="O206" s="322">
        <f>'Enh Grant Original Request'!O195</f>
        <v>0</v>
      </c>
      <c r="P206" s="322">
        <f>'Enh Grant Original Request'!P195</f>
        <v>0</v>
      </c>
      <c r="Q206" s="323">
        <f>EGFV4!J206</f>
        <v>0</v>
      </c>
      <c r="R206" s="323">
        <f>EGFV4!K206</f>
        <v>0</v>
      </c>
      <c r="S206" s="324">
        <f>EGFV4!L206</f>
        <v>0</v>
      </c>
      <c r="T206" s="324">
        <f t="shared" si="11"/>
        <v>0</v>
      </c>
      <c r="U206" s="324"/>
      <c r="V206" s="326"/>
      <c r="W206" s="324"/>
      <c r="X206" s="324">
        <f t="shared" si="10"/>
        <v>0</v>
      </c>
      <c r="Y206" s="324">
        <f t="shared" si="12"/>
        <v>0</v>
      </c>
      <c r="Z206" s="324"/>
      <c r="AA206" s="230">
        <f>'Enh Grant Original Request'!AA195</f>
        <v>0</v>
      </c>
      <c r="AB206" s="230">
        <f>'Enh Grant Original Request'!AB195</f>
        <v>0</v>
      </c>
      <c r="AC206" s="325">
        <f>'Enh Grant Original Request'!AC195</f>
        <v>0</v>
      </c>
      <c r="AD206" s="325">
        <f>'Enh Grant Original Request'!AD195</f>
        <v>0</v>
      </c>
      <c r="AE206" s="325">
        <f>'Enh Grant Original Request'!AE195</f>
        <v>0</v>
      </c>
      <c r="AF206" s="325">
        <f>'Enh Grant Original Request'!AF195</f>
        <v>0</v>
      </c>
      <c r="AG206" s="229"/>
      <c r="AH206" s="230">
        <f>'Enh Grant Original Request'!AH195</f>
        <v>0</v>
      </c>
      <c r="AI206" s="319">
        <f>'Enh Grant Original Request'!AI195</f>
        <v>0</v>
      </c>
    </row>
    <row r="207" spans="1:35" s="231" customFormat="1" ht="21.9" customHeight="1" x14ac:dyDescent="0.3">
      <c r="A207" s="223">
        <f>EGFV4!F202</f>
        <v>0</v>
      </c>
      <c r="B207" s="224">
        <f>EGFV4!D202</f>
        <v>0</v>
      </c>
      <c r="C207" s="225">
        <f>EGFV4!F203</f>
        <v>0</v>
      </c>
      <c r="D207" s="226">
        <f>EGFV4!D203</f>
        <v>0</v>
      </c>
      <c r="E207" s="226">
        <f>EGFV4!B202</f>
        <v>0</v>
      </c>
      <c r="F207" s="227">
        <f>EGFV4!B203</f>
        <v>0</v>
      </c>
      <c r="G207" s="228">
        <f>EGFV4!B204</f>
        <v>0</v>
      </c>
      <c r="H207" s="322">
        <f>'Enh Grant Original Request'!H196</f>
        <v>0</v>
      </c>
      <c r="I207" s="322">
        <f>'Enh Grant Original Request'!I196</f>
        <v>0</v>
      </c>
      <c r="J207" s="322">
        <f>'Enh Grant Original Request'!J196</f>
        <v>0</v>
      </c>
      <c r="K207" s="322">
        <f>'Enh Grant Original Request'!K196</f>
        <v>0</v>
      </c>
      <c r="L207" s="322">
        <f>'Enh Grant Original Request'!L196</f>
        <v>0</v>
      </c>
      <c r="M207" s="322">
        <f>'Enh Grant Original Request'!M196</f>
        <v>0</v>
      </c>
      <c r="N207" s="322">
        <f>'Enh Grant Original Request'!N196</f>
        <v>0</v>
      </c>
      <c r="O207" s="322">
        <f>'Enh Grant Original Request'!O196</f>
        <v>0</v>
      </c>
      <c r="P207" s="322">
        <f>'Enh Grant Original Request'!P196</f>
        <v>0</v>
      </c>
      <c r="Q207" s="323">
        <f>EGFV4!J207</f>
        <v>0</v>
      </c>
      <c r="R207" s="323">
        <f>EGFV4!K207</f>
        <v>0</v>
      </c>
      <c r="S207" s="324">
        <f>EGFV4!L207</f>
        <v>0</v>
      </c>
      <c r="T207" s="324">
        <f t="shared" si="11"/>
        <v>0</v>
      </c>
      <c r="U207" s="324"/>
      <c r="V207" s="326"/>
      <c r="W207" s="324"/>
      <c r="X207" s="324">
        <f t="shared" si="10"/>
        <v>0</v>
      </c>
      <c r="Y207" s="324">
        <f t="shared" si="12"/>
        <v>0</v>
      </c>
      <c r="Z207" s="324"/>
      <c r="AA207" s="230">
        <f>'Enh Grant Original Request'!AA196</f>
        <v>0</v>
      </c>
      <c r="AB207" s="230">
        <f>'Enh Grant Original Request'!AB196</f>
        <v>0</v>
      </c>
      <c r="AC207" s="325">
        <f>'Enh Grant Original Request'!AC196</f>
        <v>0</v>
      </c>
      <c r="AD207" s="325">
        <f>'Enh Grant Original Request'!AD196</f>
        <v>0</v>
      </c>
      <c r="AE207" s="325">
        <f>'Enh Grant Original Request'!AE196</f>
        <v>0</v>
      </c>
      <c r="AF207" s="325">
        <f>'Enh Grant Original Request'!AF196</f>
        <v>0</v>
      </c>
      <c r="AG207" s="229"/>
      <c r="AH207" s="230">
        <f>'Enh Grant Original Request'!AH196</f>
        <v>0</v>
      </c>
      <c r="AI207" s="319">
        <f>'Enh Grant Original Request'!AI196</f>
        <v>0</v>
      </c>
    </row>
    <row r="208" spans="1:35" s="231" customFormat="1" ht="21.9" customHeight="1" x14ac:dyDescent="0.3">
      <c r="A208" s="223">
        <f>EGFV4!F203</f>
        <v>0</v>
      </c>
      <c r="B208" s="224">
        <f>EGFV4!D203</f>
        <v>0</v>
      </c>
      <c r="C208" s="225">
        <f>EGFV4!F204</f>
        <v>0</v>
      </c>
      <c r="D208" s="226">
        <f>EGFV4!D204</f>
        <v>0</v>
      </c>
      <c r="E208" s="226">
        <f>EGFV4!B203</f>
        <v>0</v>
      </c>
      <c r="F208" s="227">
        <f>EGFV4!B204</f>
        <v>0</v>
      </c>
      <c r="G208" s="228">
        <f>EGFV4!B205</f>
        <v>0</v>
      </c>
      <c r="H208" s="322">
        <f>'Enh Grant Original Request'!H197</f>
        <v>0</v>
      </c>
      <c r="I208" s="322">
        <f>'Enh Grant Original Request'!I197</f>
        <v>0</v>
      </c>
      <c r="J208" s="322">
        <f>'Enh Grant Original Request'!J197</f>
        <v>0</v>
      </c>
      <c r="K208" s="322">
        <f>'Enh Grant Original Request'!K197</f>
        <v>0</v>
      </c>
      <c r="L208" s="322">
        <f>'Enh Grant Original Request'!L197</f>
        <v>0</v>
      </c>
      <c r="M208" s="322">
        <f>'Enh Grant Original Request'!M197</f>
        <v>0</v>
      </c>
      <c r="N208" s="322">
        <f>'Enh Grant Original Request'!N197</f>
        <v>0</v>
      </c>
      <c r="O208" s="322">
        <f>'Enh Grant Original Request'!O197</f>
        <v>0</v>
      </c>
      <c r="P208" s="322">
        <f>'Enh Grant Original Request'!P197</f>
        <v>0</v>
      </c>
      <c r="Q208" s="323">
        <f>EGFV4!J208</f>
        <v>0</v>
      </c>
      <c r="R208" s="323">
        <f>EGFV4!K208</f>
        <v>0</v>
      </c>
      <c r="S208" s="324">
        <f>EGFV4!L208</f>
        <v>0</v>
      </c>
      <c r="T208" s="324">
        <f t="shared" si="11"/>
        <v>0</v>
      </c>
      <c r="U208" s="324"/>
      <c r="V208" s="326"/>
      <c r="W208" s="324"/>
      <c r="X208" s="324">
        <f t="shared" si="10"/>
        <v>0</v>
      </c>
      <c r="Y208" s="324">
        <f t="shared" si="12"/>
        <v>0</v>
      </c>
      <c r="Z208" s="324"/>
      <c r="AA208" s="230">
        <f>'Enh Grant Original Request'!AA197</f>
        <v>0</v>
      </c>
      <c r="AB208" s="230">
        <f>'Enh Grant Original Request'!AB197</f>
        <v>0</v>
      </c>
      <c r="AC208" s="325">
        <f>'Enh Grant Original Request'!AC197</f>
        <v>0</v>
      </c>
      <c r="AD208" s="325">
        <f>'Enh Grant Original Request'!AD197</f>
        <v>0</v>
      </c>
      <c r="AE208" s="325">
        <f>'Enh Grant Original Request'!AE197</f>
        <v>0</v>
      </c>
      <c r="AF208" s="325">
        <f>'Enh Grant Original Request'!AF197</f>
        <v>0</v>
      </c>
      <c r="AG208" s="229"/>
      <c r="AH208" s="230">
        <f>'Enh Grant Original Request'!AH197</f>
        <v>0</v>
      </c>
      <c r="AI208" s="319">
        <f>'Enh Grant Original Request'!AI197</f>
        <v>0</v>
      </c>
    </row>
    <row r="209" spans="1:35" s="231" customFormat="1" ht="21.9" customHeight="1" x14ac:dyDescent="0.3">
      <c r="A209" s="223">
        <f>EGFV4!F204</f>
        <v>0</v>
      </c>
      <c r="B209" s="224">
        <f>EGFV4!D204</f>
        <v>0</v>
      </c>
      <c r="C209" s="225">
        <f>EGFV4!F205</f>
        <v>0</v>
      </c>
      <c r="D209" s="226">
        <f>EGFV4!D205</f>
        <v>0</v>
      </c>
      <c r="E209" s="226">
        <f>EGFV4!B204</f>
        <v>0</v>
      </c>
      <c r="F209" s="227">
        <f>EGFV4!B205</f>
        <v>0</v>
      </c>
      <c r="G209" s="228">
        <f>EGFV4!B206</f>
        <v>0</v>
      </c>
      <c r="H209" s="322">
        <f>'Enh Grant Original Request'!H198</f>
        <v>0</v>
      </c>
      <c r="I209" s="322">
        <f>'Enh Grant Original Request'!I198</f>
        <v>0</v>
      </c>
      <c r="J209" s="322">
        <f>'Enh Grant Original Request'!J198</f>
        <v>0</v>
      </c>
      <c r="K209" s="322">
        <f>'Enh Grant Original Request'!K198</f>
        <v>0</v>
      </c>
      <c r="L209" s="322">
        <f>'Enh Grant Original Request'!L198</f>
        <v>0</v>
      </c>
      <c r="M209" s="322">
        <f>'Enh Grant Original Request'!M198</f>
        <v>0</v>
      </c>
      <c r="N209" s="322">
        <f>'Enh Grant Original Request'!N198</f>
        <v>0</v>
      </c>
      <c r="O209" s="322">
        <f>'Enh Grant Original Request'!O198</f>
        <v>0</v>
      </c>
      <c r="P209" s="322">
        <f>'Enh Grant Original Request'!P198</f>
        <v>0</v>
      </c>
      <c r="Q209" s="323">
        <f>EGFV4!J209</f>
        <v>0</v>
      </c>
      <c r="R209" s="323">
        <f>EGFV4!K209</f>
        <v>0</v>
      </c>
      <c r="S209" s="324">
        <f>EGFV4!L209</f>
        <v>0</v>
      </c>
      <c r="T209" s="324">
        <f t="shared" si="11"/>
        <v>0</v>
      </c>
      <c r="U209" s="324"/>
      <c r="V209" s="326"/>
      <c r="W209" s="324"/>
      <c r="X209" s="324">
        <f t="shared" si="10"/>
        <v>0</v>
      </c>
      <c r="Y209" s="324">
        <f t="shared" si="12"/>
        <v>0</v>
      </c>
      <c r="Z209" s="324"/>
      <c r="AA209" s="230">
        <f>'Enh Grant Original Request'!AA198</f>
        <v>0</v>
      </c>
      <c r="AB209" s="230">
        <f>'Enh Grant Original Request'!AB198</f>
        <v>0</v>
      </c>
      <c r="AC209" s="325">
        <f>'Enh Grant Original Request'!AC198</f>
        <v>0</v>
      </c>
      <c r="AD209" s="325">
        <f>'Enh Grant Original Request'!AD198</f>
        <v>0</v>
      </c>
      <c r="AE209" s="325">
        <f>'Enh Grant Original Request'!AE198</f>
        <v>0</v>
      </c>
      <c r="AF209" s="325">
        <f>'Enh Grant Original Request'!AF198</f>
        <v>0</v>
      </c>
      <c r="AG209" s="229"/>
      <c r="AH209" s="230">
        <f>'Enh Grant Original Request'!AH198</f>
        <v>0</v>
      </c>
      <c r="AI209" s="319">
        <f>'Enh Grant Original Request'!AI198</f>
        <v>0</v>
      </c>
    </row>
    <row r="210" spans="1:35" s="231" customFormat="1" ht="21.9" customHeight="1" x14ac:dyDescent="0.3">
      <c r="A210" s="223">
        <f>EGFV4!F205</f>
        <v>0</v>
      </c>
      <c r="B210" s="224">
        <f>EGFV4!D205</f>
        <v>0</v>
      </c>
      <c r="C210" s="225">
        <f>EGFV4!F206</f>
        <v>0</v>
      </c>
      <c r="D210" s="226">
        <f>EGFV4!D206</f>
        <v>0</v>
      </c>
      <c r="E210" s="226">
        <f>EGFV4!B205</f>
        <v>0</v>
      </c>
      <c r="F210" s="227">
        <f>EGFV4!B206</f>
        <v>0</v>
      </c>
      <c r="G210" s="228">
        <f>EGFV4!B207</f>
        <v>0</v>
      </c>
      <c r="H210" s="322">
        <f>'Enh Grant Original Request'!H199</f>
        <v>0</v>
      </c>
      <c r="I210" s="322">
        <f>'Enh Grant Original Request'!I199</f>
        <v>0</v>
      </c>
      <c r="J210" s="322">
        <f>'Enh Grant Original Request'!J199</f>
        <v>0</v>
      </c>
      <c r="K210" s="322">
        <f>'Enh Grant Original Request'!K199</f>
        <v>0</v>
      </c>
      <c r="L210" s="322">
        <f>'Enh Grant Original Request'!L199</f>
        <v>0</v>
      </c>
      <c r="M210" s="322">
        <f>'Enh Grant Original Request'!M199</f>
        <v>0</v>
      </c>
      <c r="N210" s="322">
        <f>'Enh Grant Original Request'!N199</f>
        <v>0</v>
      </c>
      <c r="O210" s="322">
        <f>'Enh Grant Original Request'!O199</f>
        <v>0</v>
      </c>
      <c r="P210" s="322">
        <f>'Enh Grant Original Request'!P199</f>
        <v>0</v>
      </c>
      <c r="Q210" s="323">
        <f>EGFV4!J210</f>
        <v>0</v>
      </c>
      <c r="R210" s="323">
        <f>EGFV4!K210</f>
        <v>0</v>
      </c>
      <c r="S210" s="324">
        <f>EGFV4!L210</f>
        <v>0</v>
      </c>
      <c r="T210" s="324">
        <f t="shared" si="11"/>
        <v>0</v>
      </c>
      <c r="U210" s="324"/>
      <c r="V210" s="326"/>
      <c r="W210" s="324"/>
      <c r="X210" s="324">
        <f t="shared" si="10"/>
        <v>0</v>
      </c>
      <c r="Y210" s="324">
        <f t="shared" si="12"/>
        <v>0</v>
      </c>
      <c r="Z210" s="324"/>
      <c r="AA210" s="230">
        <f>'Enh Grant Original Request'!AA199</f>
        <v>0</v>
      </c>
      <c r="AB210" s="230">
        <f>'Enh Grant Original Request'!AB199</f>
        <v>0</v>
      </c>
      <c r="AC210" s="325">
        <f>'Enh Grant Original Request'!AC199</f>
        <v>0</v>
      </c>
      <c r="AD210" s="325">
        <f>'Enh Grant Original Request'!AD199</f>
        <v>0</v>
      </c>
      <c r="AE210" s="325">
        <f>'Enh Grant Original Request'!AE199</f>
        <v>0</v>
      </c>
      <c r="AF210" s="325">
        <f>'Enh Grant Original Request'!AF199</f>
        <v>0</v>
      </c>
      <c r="AG210" s="229"/>
      <c r="AH210" s="230">
        <f>'Enh Grant Original Request'!AH199</f>
        <v>0</v>
      </c>
      <c r="AI210" s="319">
        <f>'Enh Grant Original Request'!AI199</f>
        <v>0</v>
      </c>
    </row>
    <row r="211" spans="1:35" s="231" customFormat="1" ht="21.9" customHeight="1" x14ac:dyDescent="0.3">
      <c r="A211" s="223">
        <f>EGFV4!F206</f>
        <v>0</v>
      </c>
      <c r="B211" s="224">
        <f>EGFV4!D206</f>
        <v>0</v>
      </c>
      <c r="C211" s="225">
        <f>EGFV4!F207</f>
        <v>0</v>
      </c>
      <c r="D211" s="226">
        <f>EGFV4!D207</f>
        <v>0</v>
      </c>
      <c r="E211" s="226">
        <f>EGFV4!B206</f>
        <v>0</v>
      </c>
      <c r="F211" s="227">
        <f>EGFV4!B207</f>
        <v>0</v>
      </c>
      <c r="G211" s="228">
        <f>EGFV4!B208</f>
        <v>0</v>
      </c>
      <c r="H211" s="322">
        <f>'Enh Grant Original Request'!H200</f>
        <v>0</v>
      </c>
      <c r="I211" s="322">
        <f>'Enh Grant Original Request'!I200</f>
        <v>0</v>
      </c>
      <c r="J211" s="322">
        <f>'Enh Grant Original Request'!J200</f>
        <v>0</v>
      </c>
      <c r="K211" s="322">
        <f>'Enh Grant Original Request'!K200</f>
        <v>0</v>
      </c>
      <c r="L211" s="322">
        <f>'Enh Grant Original Request'!L200</f>
        <v>0</v>
      </c>
      <c r="M211" s="322">
        <f>'Enh Grant Original Request'!M200</f>
        <v>0</v>
      </c>
      <c r="N211" s="322">
        <f>'Enh Grant Original Request'!N200</f>
        <v>0</v>
      </c>
      <c r="O211" s="322">
        <f>'Enh Grant Original Request'!O200</f>
        <v>0</v>
      </c>
      <c r="P211" s="322">
        <f>'Enh Grant Original Request'!P200</f>
        <v>0</v>
      </c>
      <c r="Q211" s="323">
        <f>EGFV4!J211</f>
        <v>0</v>
      </c>
      <c r="R211" s="323">
        <f>EGFV4!K211</f>
        <v>0</v>
      </c>
      <c r="S211" s="324">
        <f>EGFV4!L211</f>
        <v>0</v>
      </c>
      <c r="T211" s="324">
        <f t="shared" si="11"/>
        <v>0</v>
      </c>
      <c r="U211" s="324"/>
      <c r="V211" s="326"/>
      <c r="W211" s="324"/>
      <c r="X211" s="324">
        <f t="shared" si="10"/>
        <v>0</v>
      </c>
      <c r="Y211" s="324">
        <f t="shared" si="12"/>
        <v>0</v>
      </c>
      <c r="Z211" s="324"/>
      <c r="AA211" s="230">
        <f>'Enh Grant Original Request'!AA200</f>
        <v>0</v>
      </c>
      <c r="AB211" s="230">
        <f>'Enh Grant Original Request'!AB200</f>
        <v>0</v>
      </c>
      <c r="AC211" s="325">
        <f>'Enh Grant Original Request'!AC200</f>
        <v>0</v>
      </c>
      <c r="AD211" s="325">
        <f>'Enh Grant Original Request'!AD200</f>
        <v>0</v>
      </c>
      <c r="AE211" s="325">
        <f>'Enh Grant Original Request'!AE200</f>
        <v>0</v>
      </c>
      <c r="AF211" s="325">
        <f>'Enh Grant Original Request'!AF200</f>
        <v>0</v>
      </c>
      <c r="AG211" s="229"/>
      <c r="AH211" s="230">
        <f>'Enh Grant Original Request'!AH200</f>
        <v>0</v>
      </c>
      <c r="AI211" s="319">
        <f>'Enh Grant Original Request'!AI200</f>
        <v>0</v>
      </c>
    </row>
    <row r="212" spans="1:35" s="231" customFormat="1" ht="21.9" customHeight="1" x14ac:dyDescent="0.3">
      <c r="A212" s="223">
        <f>EGFV4!F207</f>
        <v>0</v>
      </c>
      <c r="B212" s="224">
        <f>EGFV4!D207</f>
        <v>0</v>
      </c>
      <c r="C212" s="225">
        <f>EGFV4!F208</f>
        <v>0</v>
      </c>
      <c r="D212" s="226">
        <f>EGFV4!D208</f>
        <v>0</v>
      </c>
      <c r="E212" s="226">
        <f>EGFV4!B207</f>
        <v>0</v>
      </c>
      <c r="F212" s="227">
        <f>EGFV4!B208</f>
        <v>0</v>
      </c>
      <c r="G212" s="228">
        <f>EGFV4!B209</f>
        <v>0</v>
      </c>
      <c r="H212" s="322">
        <f>'Enh Grant Original Request'!H201</f>
        <v>0</v>
      </c>
      <c r="I212" s="322">
        <f>'Enh Grant Original Request'!I201</f>
        <v>0</v>
      </c>
      <c r="J212" s="322">
        <f>'Enh Grant Original Request'!J201</f>
        <v>0</v>
      </c>
      <c r="K212" s="322">
        <f>'Enh Grant Original Request'!K201</f>
        <v>0</v>
      </c>
      <c r="L212" s="322">
        <f>'Enh Grant Original Request'!L201</f>
        <v>0</v>
      </c>
      <c r="M212" s="322">
        <f>'Enh Grant Original Request'!M201</f>
        <v>0</v>
      </c>
      <c r="N212" s="322">
        <f>'Enh Grant Original Request'!N201</f>
        <v>0</v>
      </c>
      <c r="O212" s="322">
        <f>'Enh Grant Original Request'!O201</f>
        <v>0</v>
      </c>
      <c r="P212" s="322">
        <f>'Enh Grant Original Request'!P201</f>
        <v>0</v>
      </c>
      <c r="Q212" s="323">
        <f>EGFV4!J212</f>
        <v>0</v>
      </c>
      <c r="R212" s="323">
        <f>EGFV4!K212</f>
        <v>0</v>
      </c>
      <c r="S212" s="324">
        <f>EGFV4!L212</f>
        <v>0</v>
      </c>
      <c r="T212" s="324">
        <f t="shared" si="11"/>
        <v>0</v>
      </c>
      <c r="U212" s="324"/>
      <c r="V212" s="326"/>
      <c r="W212" s="324"/>
      <c r="X212" s="324">
        <f t="shared" si="10"/>
        <v>0</v>
      </c>
      <c r="Y212" s="324">
        <f t="shared" si="12"/>
        <v>0</v>
      </c>
      <c r="Z212" s="324"/>
      <c r="AA212" s="230">
        <f>'Enh Grant Original Request'!AA201</f>
        <v>0</v>
      </c>
      <c r="AB212" s="230">
        <f>'Enh Grant Original Request'!AB201</f>
        <v>0</v>
      </c>
      <c r="AC212" s="325">
        <f>'Enh Grant Original Request'!AC201</f>
        <v>0</v>
      </c>
      <c r="AD212" s="325">
        <f>'Enh Grant Original Request'!AD201</f>
        <v>0</v>
      </c>
      <c r="AE212" s="325">
        <f>'Enh Grant Original Request'!AE201</f>
        <v>0</v>
      </c>
      <c r="AF212" s="325">
        <f>'Enh Grant Original Request'!AF201</f>
        <v>0</v>
      </c>
      <c r="AG212" s="229"/>
      <c r="AH212" s="230">
        <f>'Enh Grant Original Request'!AH201</f>
        <v>0</v>
      </c>
      <c r="AI212" s="319">
        <f>'Enh Grant Original Request'!AI201</f>
        <v>0</v>
      </c>
    </row>
    <row r="213" spans="1:35" s="231" customFormat="1" ht="21.9" customHeight="1" x14ac:dyDescent="0.3">
      <c r="A213" s="223">
        <f>EGFV4!F208</f>
        <v>0</v>
      </c>
      <c r="B213" s="224">
        <f>EGFV4!D208</f>
        <v>0</v>
      </c>
      <c r="C213" s="225">
        <f>EGFV4!F209</f>
        <v>0</v>
      </c>
      <c r="D213" s="226">
        <f>EGFV4!D209</f>
        <v>0</v>
      </c>
      <c r="E213" s="226">
        <f>EGFV4!B208</f>
        <v>0</v>
      </c>
      <c r="F213" s="227">
        <f>EGFV4!B209</f>
        <v>0</v>
      </c>
      <c r="G213" s="228">
        <f>EGFV4!B210</f>
        <v>0</v>
      </c>
      <c r="H213" s="322">
        <f>'Enh Grant Original Request'!H202</f>
        <v>0</v>
      </c>
      <c r="I213" s="322">
        <f>'Enh Grant Original Request'!I202</f>
        <v>0</v>
      </c>
      <c r="J213" s="322">
        <f>'Enh Grant Original Request'!J202</f>
        <v>0</v>
      </c>
      <c r="K213" s="322">
        <f>'Enh Grant Original Request'!K202</f>
        <v>0</v>
      </c>
      <c r="L213" s="322">
        <f>'Enh Grant Original Request'!L202</f>
        <v>0</v>
      </c>
      <c r="M213" s="322">
        <f>'Enh Grant Original Request'!M202</f>
        <v>0</v>
      </c>
      <c r="N213" s="322">
        <f>'Enh Grant Original Request'!N202</f>
        <v>0</v>
      </c>
      <c r="O213" s="322">
        <f>'Enh Grant Original Request'!O202</f>
        <v>0</v>
      </c>
      <c r="P213" s="322">
        <f>'Enh Grant Original Request'!P202</f>
        <v>0</v>
      </c>
      <c r="Q213" s="323">
        <f>EGFV4!J213</f>
        <v>0</v>
      </c>
      <c r="R213" s="323">
        <f>EGFV4!K213</f>
        <v>0</v>
      </c>
      <c r="S213" s="324">
        <f>EGFV4!L213</f>
        <v>0</v>
      </c>
      <c r="T213" s="324">
        <f t="shared" si="11"/>
        <v>0</v>
      </c>
      <c r="U213" s="324"/>
      <c r="V213" s="326"/>
      <c r="W213" s="324"/>
      <c r="X213" s="324">
        <f t="shared" si="10"/>
        <v>0</v>
      </c>
      <c r="Y213" s="324">
        <f t="shared" si="12"/>
        <v>0</v>
      </c>
      <c r="Z213" s="324"/>
      <c r="AA213" s="230">
        <f>'Enh Grant Original Request'!AA202</f>
        <v>0</v>
      </c>
      <c r="AB213" s="230">
        <f>'Enh Grant Original Request'!AB202</f>
        <v>0</v>
      </c>
      <c r="AC213" s="325">
        <f>'Enh Grant Original Request'!AC202</f>
        <v>0</v>
      </c>
      <c r="AD213" s="325">
        <f>'Enh Grant Original Request'!AD202</f>
        <v>0</v>
      </c>
      <c r="AE213" s="325">
        <f>'Enh Grant Original Request'!AE202</f>
        <v>0</v>
      </c>
      <c r="AF213" s="325">
        <f>'Enh Grant Original Request'!AF202</f>
        <v>0</v>
      </c>
      <c r="AG213" s="229"/>
      <c r="AH213" s="230">
        <f>'Enh Grant Original Request'!AH202</f>
        <v>0</v>
      </c>
      <c r="AI213" s="319">
        <f>'Enh Grant Original Request'!AI202</f>
        <v>0</v>
      </c>
    </row>
    <row r="214" spans="1:35" s="231" customFormat="1" ht="21.9" customHeight="1" x14ac:dyDescent="0.3">
      <c r="A214" s="223">
        <f>EGFV4!F209</f>
        <v>0</v>
      </c>
      <c r="B214" s="224">
        <f>EGFV4!D209</f>
        <v>0</v>
      </c>
      <c r="C214" s="225">
        <f>EGFV4!F210</f>
        <v>0</v>
      </c>
      <c r="D214" s="226">
        <f>EGFV4!D210</f>
        <v>0</v>
      </c>
      <c r="E214" s="226">
        <f>EGFV4!B209</f>
        <v>0</v>
      </c>
      <c r="F214" s="227">
        <f>EGFV4!B210</f>
        <v>0</v>
      </c>
      <c r="G214" s="228">
        <f>EGFV4!B211</f>
        <v>0</v>
      </c>
      <c r="H214" s="322">
        <f>'Enh Grant Original Request'!H203</f>
        <v>0</v>
      </c>
      <c r="I214" s="322">
        <f>'Enh Grant Original Request'!I203</f>
        <v>0</v>
      </c>
      <c r="J214" s="322">
        <f>'Enh Grant Original Request'!J203</f>
        <v>0</v>
      </c>
      <c r="K214" s="322">
        <f>'Enh Grant Original Request'!K203</f>
        <v>0</v>
      </c>
      <c r="L214" s="322">
        <f>'Enh Grant Original Request'!L203</f>
        <v>0</v>
      </c>
      <c r="M214" s="322">
        <f>'Enh Grant Original Request'!M203</f>
        <v>0</v>
      </c>
      <c r="N214" s="322">
        <f>'Enh Grant Original Request'!N203</f>
        <v>0</v>
      </c>
      <c r="O214" s="322">
        <f>'Enh Grant Original Request'!O203</f>
        <v>0</v>
      </c>
      <c r="P214" s="322">
        <f>'Enh Grant Original Request'!P203</f>
        <v>0</v>
      </c>
      <c r="Q214" s="323">
        <f>EGFV4!J214</f>
        <v>0</v>
      </c>
      <c r="R214" s="323">
        <f>EGFV4!K214</f>
        <v>0</v>
      </c>
      <c r="S214" s="324">
        <f>EGFV4!L214</f>
        <v>0</v>
      </c>
      <c r="T214" s="324">
        <f t="shared" si="11"/>
        <v>0</v>
      </c>
      <c r="U214" s="324"/>
      <c r="V214" s="326"/>
      <c r="W214" s="324"/>
      <c r="X214" s="324">
        <f t="shared" si="10"/>
        <v>0</v>
      </c>
      <c r="Y214" s="324">
        <f t="shared" si="12"/>
        <v>0</v>
      </c>
      <c r="Z214" s="324"/>
      <c r="AA214" s="230">
        <f>'Enh Grant Original Request'!AA203</f>
        <v>0</v>
      </c>
      <c r="AB214" s="230">
        <f>'Enh Grant Original Request'!AB203</f>
        <v>0</v>
      </c>
      <c r="AC214" s="325">
        <f>'Enh Grant Original Request'!AC203</f>
        <v>0</v>
      </c>
      <c r="AD214" s="325">
        <f>'Enh Grant Original Request'!AD203</f>
        <v>0</v>
      </c>
      <c r="AE214" s="325">
        <f>'Enh Grant Original Request'!AE203</f>
        <v>0</v>
      </c>
      <c r="AF214" s="325">
        <f>'Enh Grant Original Request'!AF203</f>
        <v>0</v>
      </c>
      <c r="AG214" s="229"/>
      <c r="AH214" s="230">
        <f>'Enh Grant Original Request'!AH203</f>
        <v>0</v>
      </c>
      <c r="AI214" s="319">
        <f>'Enh Grant Original Request'!AI203</f>
        <v>0</v>
      </c>
    </row>
    <row r="215" spans="1:35" s="231" customFormat="1" ht="21.9" customHeight="1" x14ac:dyDescent="0.3">
      <c r="A215" s="223">
        <f>EGFV4!F210</f>
        <v>0</v>
      </c>
      <c r="B215" s="224">
        <f>EGFV4!D210</f>
        <v>0</v>
      </c>
      <c r="C215" s="225">
        <f>EGFV4!F211</f>
        <v>0</v>
      </c>
      <c r="D215" s="226">
        <f>EGFV4!D211</f>
        <v>0</v>
      </c>
      <c r="E215" s="226">
        <f>EGFV4!B210</f>
        <v>0</v>
      </c>
      <c r="F215" s="227">
        <f>EGFV4!B211</f>
        <v>0</v>
      </c>
      <c r="G215" s="228">
        <f>EGFV4!B212</f>
        <v>0</v>
      </c>
      <c r="H215" s="322">
        <f>'Enh Grant Original Request'!H204</f>
        <v>0</v>
      </c>
      <c r="I215" s="322">
        <f>'Enh Grant Original Request'!I204</f>
        <v>0</v>
      </c>
      <c r="J215" s="322">
        <f>'Enh Grant Original Request'!J204</f>
        <v>0</v>
      </c>
      <c r="K215" s="322">
        <f>'Enh Grant Original Request'!K204</f>
        <v>0</v>
      </c>
      <c r="L215" s="322">
        <f>'Enh Grant Original Request'!L204</f>
        <v>0</v>
      </c>
      <c r="M215" s="322">
        <f>'Enh Grant Original Request'!M204</f>
        <v>0</v>
      </c>
      <c r="N215" s="322">
        <f>'Enh Grant Original Request'!N204</f>
        <v>0</v>
      </c>
      <c r="O215" s="322">
        <f>'Enh Grant Original Request'!O204</f>
        <v>0</v>
      </c>
      <c r="P215" s="322">
        <f>'Enh Grant Original Request'!P204</f>
        <v>0</v>
      </c>
      <c r="Q215" s="323">
        <f>EGFV4!J215</f>
        <v>0</v>
      </c>
      <c r="R215" s="323">
        <f>EGFV4!K215</f>
        <v>0</v>
      </c>
      <c r="S215" s="324">
        <f>EGFV4!L215</f>
        <v>0</v>
      </c>
      <c r="T215" s="324">
        <f t="shared" si="11"/>
        <v>0</v>
      </c>
      <c r="U215" s="324"/>
      <c r="V215" s="326"/>
      <c r="W215" s="324"/>
      <c r="X215" s="324">
        <f t="shared" si="10"/>
        <v>0</v>
      </c>
      <c r="Y215" s="324">
        <f t="shared" si="12"/>
        <v>0</v>
      </c>
      <c r="Z215" s="324"/>
      <c r="AA215" s="230">
        <f>'Enh Grant Original Request'!AA204</f>
        <v>0</v>
      </c>
      <c r="AB215" s="230">
        <f>'Enh Grant Original Request'!AB204</f>
        <v>0</v>
      </c>
      <c r="AC215" s="325">
        <f>'Enh Grant Original Request'!AC204</f>
        <v>0</v>
      </c>
      <c r="AD215" s="325">
        <f>'Enh Grant Original Request'!AD204</f>
        <v>0</v>
      </c>
      <c r="AE215" s="325">
        <f>'Enh Grant Original Request'!AE204</f>
        <v>0</v>
      </c>
      <c r="AF215" s="325">
        <f>'Enh Grant Original Request'!AF204</f>
        <v>0</v>
      </c>
      <c r="AG215" s="229"/>
      <c r="AH215" s="230">
        <f>'Enh Grant Original Request'!AH204</f>
        <v>0</v>
      </c>
      <c r="AI215" s="319">
        <f>'Enh Grant Original Request'!AI204</f>
        <v>0</v>
      </c>
    </row>
    <row r="216" spans="1:35" s="231" customFormat="1" ht="21.9" customHeight="1" x14ac:dyDescent="0.3">
      <c r="A216" s="223">
        <f>EGFV4!F211</f>
        <v>0</v>
      </c>
      <c r="B216" s="224">
        <f>EGFV4!D211</f>
        <v>0</v>
      </c>
      <c r="C216" s="225">
        <f>EGFV4!F212</f>
        <v>0</v>
      </c>
      <c r="D216" s="226">
        <f>EGFV4!D212</f>
        <v>0</v>
      </c>
      <c r="E216" s="226">
        <f>EGFV4!B211</f>
        <v>0</v>
      </c>
      <c r="F216" s="227">
        <f>EGFV4!B212</f>
        <v>0</v>
      </c>
      <c r="G216" s="228">
        <f>EGFV4!B213</f>
        <v>0</v>
      </c>
      <c r="H216" s="322">
        <f>'Enh Grant Original Request'!H205</f>
        <v>0</v>
      </c>
      <c r="I216" s="322">
        <f>'Enh Grant Original Request'!I205</f>
        <v>0</v>
      </c>
      <c r="J216" s="322">
        <f>'Enh Grant Original Request'!J205</f>
        <v>0</v>
      </c>
      <c r="K216" s="322">
        <f>'Enh Grant Original Request'!K205</f>
        <v>0</v>
      </c>
      <c r="L216" s="322">
        <f>'Enh Grant Original Request'!L205</f>
        <v>0</v>
      </c>
      <c r="M216" s="322">
        <f>'Enh Grant Original Request'!M205</f>
        <v>0</v>
      </c>
      <c r="N216" s="322">
        <f>'Enh Grant Original Request'!N205</f>
        <v>0</v>
      </c>
      <c r="O216" s="322">
        <f>'Enh Grant Original Request'!O205</f>
        <v>0</v>
      </c>
      <c r="P216" s="322">
        <f>'Enh Grant Original Request'!P205</f>
        <v>0</v>
      </c>
      <c r="Q216" s="323">
        <f>EGFV4!J216</f>
        <v>0</v>
      </c>
      <c r="R216" s="323">
        <f>EGFV4!K216</f>
        <v>0</v>
      </c>
      <c r="S216" s="324">
        <f>EGFV4!L216</f>
        <v>0</v>
      </c>
      <c r="T216" s="324">
        <f t="shared" si="11"/>
        <v>0</v>
      </c>
      <c r="U216" s="324"/>
      <c r="V216" s="326"/>
      <c r="W216" s="324"/>
      <c r="X216" s="324">
        <f t="shared" si="10"/>
        <v>0</v>
      </c>
      <c r="Y216" s="324">
        <f t="shared" si="12"/>
        <v>0</v>
      </c>
      <c r="Z216" s="324"/>
      <c r="AA216" s="230">
        <f>'Enh Grant Original Request'!AA205</f>
        <v>0</v>
      </c>
      <c r="AB216" s="230">
        <f>'Enh Grant Original Request'!AB205</f>
        <v>0</v>
      </c>
      <c r="AC216" s="325">
        <f>'Enh Grant Original Request'!AC205</f>
        <v>0</v>
      </c>
      <c r="AD216" s="325">
        <f>'Enh Grant Original Request'!AD205</f>
        <v>0</v>
      </c>
      <c r="AE216" s="325">
        <f>'Enh Grant Original Request'!AE205</f>
        <v>0</v>
      </c>
      <c r="AF216" s="325">
        <f>'Enh Grant Original Request'!AF205</f>
        <v>0</v>
      </c>
      <c r="AG216" s="229"/>
      <c r="AH216" s="230">
        <f>'Enh Grant Original Request'!AH205</f>
        <v>0</v>
      </c>
      <c r="AI216" s="319">
        <f>'Enh Grant Original Request'!AI205</f>
        <v>0</v>
      </c>
    </row>
    <row r="217" spans="1:35" s="231" customFormat="1" ht="21.9" customHeight="1" x14ac:dyDescent="0.3">
      <c r="A217" s="223">
        <f>EGFV4!F212</f>
        <v>0</v>
      </c>
      <c r="B217" s="224">
        <f>EGFV4!D212</f>
        <v>0</v>
      </c>
      <c r="C217" s="225">
        <f>EGFV4!F213</f>
        <v>0</v>
      </c>
      <c r="D217" s="226">
        <f>EGFV4!D213</f>
        <v>0</v>
      </c>
      <c r="E217" s="226">
        <f>EGFV4!B212</f>
        <v>0</v>
      </c>
      <c r="F217" s="227">
        <f>EGFV4!B213</f>
        <v>0</v>
      </c>
      <c r="G217" s="228">
        <f>EGFV4!B214</f>
        <v>0</v>
      </c>
      <c r="H217" s="322">
        <f>'Enh Grant Original Request'!H206</f>
        <v>0</v>
      </c>
      <c r="I217" s="322">
        <f>'Enh Grant Original Request'!I206</f>
        <v>0</v>
      </c>
      <c r="J217" s="322">
        <f>'Enh Grant Original Request'!J206</f>
        <v>0</v>
      </c>
      <c r="K217" s="322">
        <f>'Enh Grant Original Request'!K206</f>
        <v>0</v>
      </c>
      <c r="L217" s="322">
        <f>'Enh Grant Original Request'!L206</f>
        <v>0</v>
      </c>
      <c r="M217" s="322">
        <f>'Enh Grant Original Request'!M206</f>
        <v>0</v>
      </c>
      <c r="N217" s="322">
        <f>'Enh Grant Original Request'!N206</f>
        <v>0</v>
      </c>
      <c r="O217" s="322">
        <f>'Enh Grant Original Request'!O206</f>
        <v>0</v>
      </c>
      <c r="P217" s="322">
        <f>'Enh Grant Original Request'!P206</f>
        <v>0</v>
      </c>
      <c r="Q217" s="323">
        <f>EGFV4!J217</f>
        <v>0</v>
      </c>
      <c r="R217" s="323">
        <f>EGFV4!K217</f>
        <v>0</v>
      </c>
      <c r="S217" s="324">
        <f>EGFV4!L217</f>
        <v>0</v>
      </c>
      <c r="T217" s="324">
        <f t="shared" si="11"/>
        <v>0</v>
      </c>
      <c r="U217" s="324"/>
      <c r="V217" s="326"/>
      <c r="W217" s="324"/>
      <c r="X217" s="324">
        <f t="shared" si="10"/>
        <v>0</v>
      </c>
      <c r="Y217" s="324">
        <f t="shared" si="12"/>
        <v>0</v>
      </c>
      <c r="Z217" s="324"/>
      <c r="AA217" s="230">
        <f>'Enh Grant Original Request'!AA206</f>
        <v>0</v>
      </c>
      <c r="AB217" s="230">
        <f>'Enh Grant Original Request'!AB206</f>
        <v>0</v>
      </c>
      <c r="AC217" s="325">
        <f>'Enh Grant Original Request'!AC206</f>
        <v>0</v>
      </c>
      <c r="AD217" s="325">
        <f>'Enh Grant Original Request'!AD206</f>
        <v>0</v>
      </c>
      <c r="AE217" s="325">
        <f>'Enh Grant Original Request'!AE206</f>
        <v>0</v>
      </c>
      <c r="AF217" s="325">
        <f>'Enh Grant Original Request'!AF206</f>
        <v>0</v>
      </c>
      <c r="AG217" s="229"/>
      <c r="AH217" s="230">
        <f>'Enh Grant Original Request'!AH206</f>
        <v>0</v>
      </c>
      <c r="AI217" s="319">
        <f>'Enh Grant Original Request'!AI206</f>
        <v>0</v>
      </c>
    </row>
    <row r="218" spans="1:35" s="231" customFormat="1" ht="21.9" customHeight="1" x14ac:dyDescent="0.3">
      <c r="A218" s="223">
        <f>EGFV4!F213</f>
        <v>0</v>
      </c>
      <c r="B218" s="224">
        <f>EGFV4!D213</f>
        <v>0</v>
      </c>
      <c r="C218" s="225">
        <f>EGFV4!F214</f>
        <v>0</v>
      </c>
      <c r="D218" s="226">
        <f>EGFV4!D214</f>
        <v>0</v>
      </c>
      <c r="E218" s="226">
        <f>EGFV4!B213</f>
        <v>0</v>
      </c>
      <c r="F218" s="227">
        <f>EGFV4!B214</f>
        <v>0</v>
      </c>
      <c r="G218" s="228">
        <f>EGFV4!B215</f>
        <v>0</v>
      </c>
      <c r="H218" s="322">
        <f>'Enh Grant Original Request'!H207</f>
        <v>0</v>
      </c>
      <c r="I218" s="322">
        <f>'Enh Grant Original Request'!I207</f>
        <v>0</v>
      </c>
      <c r="J218" s="322">
        <f>'Enh Grant Original Request'!J207</f>
        <v>0</v>
      </c>
      <c r="K218" s="322">
        <f>'Enh Grant Original Request'!K207</f>
        <v>0</v>
      </c>
      <c r="L218" s="322">
        <f>'Enh Grant Original Request'!L207</f>
        <v>0</v>
      </c>
      <c r="M218" s="322">
        <f>'Enh Grant Original Request'!M207</f>
        <v>0</v>
      </c>
      <c r="N218" s="322">
        <f>'Enh Grant Original Request'!N207</f>
        <v>0</v>
      </c>
      <c r="O218" s="322">
        <f>'Enh Grant Original Request'!O207</f>
        <v>0</v>
      </c>
      <c r="P218" s="322">
        <f>'Enh Grant Original Request'!P207</f>
        <v>0</v>
      </c>
      <c r="Q218" s="323">
        <f>EGFV4!J218</f>
        <v>0</v>
      </c>
      <c r="R218" s="323">
        <f>EGFV4!K218</f>
        <v>0</v>
      </c>
      <c r="S218" s="324">
        <f>EGFV4!L218</f>
        <v>0</v>
      </c>
      <c r="T218" s="324">
        <f t="shared" si="11"/>
        <v>0</v>
      </c>
      <c r="U218" s="324"/>
      <c r="V218" s="326"/>
      <c r="W218" s="324"/>
      <c r="X218" s="324">
        <f t="shared" si="10"/>
        <v>0</v>
      </c>
      <c r="Y218" s="324">
        <f t="shared" si="12"/>
        <v>0</v>
      </c>
      <c r="Z218" s="324"/>
      <c r="AA218" s="230">
        <f>'Enh Grant Original Request'!AA207</f>
        <v>0</v>
      </c>
      <c r="AB218" s="230">
        <f>'Enh Grant Original Request'!AB207</f>
        <v>0</v>
      </c>
      <c r="AC218" s="325">
        <f>'Enh Grant Original Request'!AC207</f>
        <v>0</v>
      </c>
      <c r="AD218" s="325">
        <f>'Enh Grant Original Request'!AD207</f>
        <v>0</v>
      </c>
      <c r="AE218" s="325">
        <f>'Enh Grant Original Request'!AE207</f>
        <v>0</v>
      </c>
      <c r="AF218" s="325">
        <f>'Enh Grant Original Request'!AF207</f>
        <v>0</v>
      </c>
      <c r="AG218" s="229"/>
      <c r="AH218" s="230">
        <f>'Enh Grant Original Request'!AH207</f>
        <v>0</v>
      </c>
      <c r="AI218" s="319">
        <f>'Enh Grant Original Request'!AI207</f>
        <v>0</v>
      </c>
    </row>
    <row r="219" spans="1:35" s="231" customFormat="1" ht="21.9" customHeight="1" x14ac:dyDescent="0.3">
      <c r="A219" s="223">
        <f>EGFV4!F214</f>
        <v>0</v>
      </c>
      <c r="B219" s="224">
        <f>EGFV4!D214</f>
        <v>0</v>
      </c>
      <c r="C219" s="225">
        <f>EGFV4!F215</f>
        <v>0</v>
      </c>
      <c r="D219" s="226">
        <f>EGFV4!D215</f>
        <v>0</v>
      </c>
      <c r="E219" s="226">
        <f>EGFV4!B214</f>
        <v>0</v>
      </c>
      <c r="F219" s="227">
        <f>EGFV4!B215</f>
        <v>0</v>
      </c>
      <c r="G219" s="228">
        <f>EGFV4!B216</f>
        <v>0</v>
      </c>
      <c r="H219" s="322">
        <f>'Enh Grant Original Request'!H208</f>
        <v>0</v>
      </c>
      <c r="I219" s="322">
        <f>'Enh Grant Original Request'!I208</f>
        <v>0</v>
      </c>
      <c r="J219" s="322">
        <f>'Enh Grant Original Request'!J208</f>
        <v>0</v>
      </c>
      <c r="K219" s="322">
        <f>'Enh Grant Original Request'!K208</f>
        <v>0</v>
      </c>
      <c r="L219" s="322">
        <f>'Enh Grant Original Request'!L208</f>
        <v>0</v>
      </c>
      <c r="M219" s="322">
        <f>'Enh Grant Original Request'!M208</f>
        <v>0</v>
      </c>
      <c r="N219" s="322">
        <f>'Enh Grant Original Request'!N208</f>
        <v>0</v>
      </c>
      <c r="O219" s="322">
        <f>'Enh Grant Original Request'!O208</f>
        <v>0</v>
      </c>
      <c r="P219" s="322">
        <f>'Enh Grant Original Request'!P208</f>
        <v>0</v>
      </c>
      <c r="Q219" s="323">
        <f>EGFV4!J219</f>
        <v>0</v>
      </c>
      <c r="R219" s="323">
        <f>EGFV4!K219</f>
        <v>0</v>
      </c>
      <c r="S219" s="324">
        <f>EGFV4!L219</f>
        <v>0</v>
      </c>
      <c r="T219" s="324">
        <f t="shared" si="11"/>
        <v>0</v>
      </c>
      <c r="U219" s="324"/>
      <c r="V219" s="326"/>
      <c r="W219" s="324"/>
      <c r="X219" s="324">
        <f t="shared" si="10"/>
        <v>0</v>
      </c>
      <c r="Y219" s="324">
        <f t="shared" si="12"/>
        <v>0</v>
      </c>
      <c r="Z219" s="324"/>
      <c r="AA219" s="230">
        <f>'Enh Grant Original Request'!AA208</f>
        <v>0</v>
      </c>
      <c r="AB219" s="230">
        <f>'Enh Grant Original Request'!AB208</f>
        <v>0</v>
      </c>
      <c r="AC219" s="325">
        <f>'Enh Grant Original Request'!AC208</f>
        <v>0</v>
      </c>
      <c r="AD219" s="325">
        <f>'Enh Grant Original Request'!AD208</f>
        <v>0</v>
      </c>
      <c r="AE219" s="325">
        <f>'Enh Grant Original Request'!AE208</f>
        <v>0</v>
      </c>
      <c r="AF219" s="325">
        <f>'Enh Grant Original Request'!AF208</f>
        <v>0</v>
      </c>
      <c r="AG219" s="229"/>
      <c r="AH219" s="230">
        <f>'Enh Grant Original Request'!AH208</f>
        <v>0</v>
      </c>
      <c r="AI219" s="319">
        <f>'Enh Grant Original Request'!AI208</f>
        <v>0</v>
      </c>
    </row>
    <row r="220" spans="1:35" s="231" customFormat="1" ht="21.9" customHeight="1" x14ac:dyDescent="0.3">
      <c r="A220" s="223">
        <f>EGFV4!F215</f>
        <v>0</v>
      </c>
      <c r="B220" s="224">
        <f>EGFV4!D215</f>
        <v>0</v>
      </c>
      <c r="C220" s="225">
        <f>EGFV4!F216</f>
        <v>0</v>
      </c>
      <c r="D220" s="226">
        <f>EGFV4!D216</f>
        <v>0</v>
      </c>
      <c r="E220" s="226">
        <f>EGFV4!B215</f>
        <v>0</v>
      </c>
      <c r="F220" s="227">
        <f>EGFV4!B216</f>
        <v>0</v>
      </c>
      <c r="G220" s="228">
        <f>EGFV4!B217</f>
        <v>0</v>
      </c>
      <c r="H220" s="322">
        <f>'Enh Grant Original Request'!H209</f>
        <v>0</v>
      </c>
      <c r="I220" s="322">
        <f>'Enh Grant Original Request'!I209</f>
        <v>0</v>
      </c>
      <c r="J220" s="322">
        <f>'Enh Grant Original Request'!J209</f>
        <v>0</v>
      </c>
      <c r="K220" s="322">
        <f>'Enh Grant Original Request'!K209</f>
        <v>0</v>
      </c>
      <c r="L220" s="322">
        <f>'Enh Grant Original Request'!L209</f>
        <v>0</v>
      </c>
      <c r="M220" s="322">
        <f>'Enh Grant Original Request'!M209</f>
        <v>0</v>
      </c>
      <c r="N220" s="322">
        <f>'Enh Grant Original Request'!N209</f>
        <v>0</v>
      </c>
      <c r="O220" s="322">
        <f>'Enh Grant Original Request'!O209</f>
        <v>0</v>
      </c>
      <c r="P220" s="322">
        <f>'Enh Grant Original Request'!P209</f>
        <v>0</v>
      </c>
      <c r="Q220" s="323">
        <f>EGFV4!J220</f>
        <v>0</v>
      </c>
      <c r="R220" s="323">
        <f>EGFV4!K220</f>
        <v>0</v>
      </c>
      <c r="S220" s="324">
        <f>EGFV4!L220</f>
        <v>0</v>
      </c>
      <c r="T220" s="324">
        <f t="shared" si="11"/>
        <v>0</v>
      </c>
      <c r="U220" s="324"/>
      <c r="V220" s="326"/>
      <c r="W220" s="324"/>
      <c r="X220" s="324">
        <f t="shared" si="10"/>
        <v>0</v>
      </c>
      <c r="Y220" s="324">
        <f t="shared" si="12"/>
        <v>0</v>
      </c>
      <c r="Z220" s="324"/>
      <c r="AA220" s="230">
        <f>'Enh Grant Original Request'!AA209</f>
        <v>0</v>
      </c>
      <c r="AB220" s="230">
        <f>'Enh Grant Original Request'!AB209</f>
        <v>0</v>
      </c>
      <c r="AC220" s="325">
        <f>'Enh Grant Original Request'!AC209</f>
        <v>0</v>
      </c>
      <c r="AD220" s="325">
        <f>'Enh Grant Original Request'!AD209</f>
        <v>0</v>
      </c>
      <c r="AE220" s="325">
        <f>'Enh Grant Original Request'!AE209</f>
        <v>0</v>
      </c>
      <c r="AF220" s="325">
        <f>'Enh Grant Original Request'!AF209</f>
        <v>0</v>
      </c>
      <c r="AG220" s="229"/>
      <c r="AH220" s="230">
        <f>'Enh Grant Original Request'!AH209</f>
        <v>0</v>
      </c>
      <c r="AI220" s="319">
        <f>'Enh Grant Original Request'!AI209</f>
        <v>0</v>
      </c>
    </row>
    <row r="221" spans="1:35" s="231" customFormat="1" ht="21.9" customHeight="1" x14ac:dyDescent="0.3">
      <c r="A221" s="223">
        <f>EGFV4!F216</f>
        <v>0</v>
      </c>
      <c r="B221" s="224">
        <f>EGFV4!D216</f>
        <v>0</v>
      </c>
      <c r="C221" s="225">
        <f>EGFV4!F217</f>
        <v>0</v>
      </c>
      <c r="D221" s="226">
        <f>EGFV4!D217</f>
        <v>0</v>
      </c>
      <c r="E221" s="226">
        <f>EGFV4!B216</f>
        <v>0</v>
      </c>
      <c r="F221" s="227">
        <f>EGFV4!B217</f>
        <v>0</v>
      </c>
      <c r="G221" s="228">
        <f>EGFV4!B218</f>
        <v>0</v>
      </c>
      <c r="H221" s="322">
        <f>'Enh Grant Original Request'!H210</f>
        <v>0</v>
      </c>
      <c r="I221" s="322">
        <f>'Enh Grant Original Request'!I210</f>
        <v>0</v>
      </c>
      <c r="J221" s="322">
        <f>'Enh Grant Original Request'!J210</f>
        <v>0</v>
      </c>
      <c r="K221" s="322">
        <f>'Enh Grant Original Request'!K210</f>
        <v>0</v>
      </c>
      <c r="L221" s="322">
        <f>'Enh Grant Original Request'!L210</f>
        <v>0</v>
      </c>
      <c r="M221" s="322">
        <f>'Enh Grant Original Request'!M210</f>
        <v>0</v>
      </c>
      <c r="N221" s="322">
        <f>'Enh Grant Original Request'!N210</f>
        <v>0</v>
      </c>
      <c r="O221" s="322">
        <f>'Enh Grant Original Request'!O210</f>
        <v>0</v>
      </c>
      <c r="P221" s="322">
        <f>'Enh Grant Original Request'!P210</f>
        <v>0</v>
      </c>
      <c r="Q221" s="323">
        <f>EGFV4!J221</f>
        <v>0</v>
      </c>
      <c r="R221" s="323">
        <f>EGFV4!K221</f>
        <v>0</v>
      </c>
      <c r="S221" s="324">
        <f>EGFV4!L221</f>
        <v>0</v>
      </c>
      <c r="T221" s="324">
        <f t="shared" si="11"/>
        <v>0</v>
      </c>
      <c r="U221" s="324"/>
      <c r="V221" s="326"/>
      <c r="W221" s="324"/>
      <c r="X221" s="324">
        <f t="shared" si="10"/>
        <v>0</v>
      </c>
      <c r="Y221" s="324">
        <f t="shared" si="12"/>
        <v>0</v>
      </c>
      <c r="Z221" s="324"/>
      <c r="AA221" s="230">
        <f>'Enh Grant Original Request'!AA210</f>
        <v>0</v>
      </c>
      <c r="AB221" s="230">
        <f>'Enh Grant Original Request'!AB210</f>
        <v>0</v>
      </c>
      <c r="AC221" s="325">
        <f>'Enh Grant Original Request'!AC210</f>
        <v>0</v>
      </c>
      <c r="AD221" s="325">
        <f>'Enh Grant Original Request'!AD210</f>
        <v>0</v>
      </c>
      <c r="AE221" s="325">
        <f>'Enh Grant Original Request'!AE210</f>
        <v>0</v>
      </c>
      <c r="AF221" s="325">
        <f>'Enh Grant Original Request'!AF210</f>
        <v>0</v>
      </c>
      <c r="AG221" s="229"/>
      <c r="AH221" s="230">
        <f>'Enh Grant Original Request'!AH210</f>
        <v>0</v>
      </c>
      <c r="AI221" s="319">
        <f>'Enh Grant Original Request'!AI210</f>
        <v>0</v>
      </c>
    </row>
    <row r="222" spans="1:35" s="231" customFormat="1" ht="21.9" customHeight="1" x14ac:dyDescent="0.3">
      <c r="A222" s="223">
        <f>EGFV4!F217</f>
        <v>0</v>
      </c>
      <c r="B222" s="224">
        <f>EGFV4!D217</f>
        <v>0</v>
      </c>
      <c r="C222" s="225">
        <f>EGFV4!F218</f>
        <v>0</v>
      </c>
      <c r="D222" s="226">
        <f>EGFV4!D218</f>
        <v>0</v>
      </c>
      <c r="E222" s="226">
        <f>EGFV4!B217</f>
        <v>0</v>
      </c>
      <c r="F222" s="227">
        <f>EGFV4!B218</f>
        <v>0</v>
      </c>
      <c r="G222" s="228">
        <f>EGFV4!B219</f>
        <v>0</v>
      </c>
      <c r="H222" s="322">
        <f>'Enh Grant Original Request'!H211</f>
        <v>0</v>
      </c>
      <c r="I222" s="322">
        <f>'Enh Grant Original Request'!I211</f>
        <v>0</v>
      </c>
      <c r="J222" s="322">
        <f>'Enh Grant Original Request'!J211</f>
        <v>0</v>
      </c>
      <c r="K222" s="322">
        <f>'Enh Grant Original Request'!K211</f>
        <v>0</v>
      </c>
      <c r="L222" s="322">
        <f>'Enh Grant Original Request'!L211</f>
        <v>0</v>
      </c>
      <c r="M222" s="322">
        <f>'Enh Grant Original Request'!M211</f>
        <v>0</v>
      </c>
      <c r="N222" s="322">
        <f>'Enh Grant Original Request'!N211</f>
        <v>0</v>
      </c>
      <c r="O222" s="322">
        <f>'Enh Grant Original Request'!O211</f>
        <v>0</v>
      </c>
      <c r="P222" s="322">
        <f>'Enh Grant Original Request'!P211</f>
        <v>0</v>
      </c>
      <c r="Q222" s="323">
        <f>EGFV4!J222</f>
        <v>0</v>
      </c>
      <c r="R222" s="323">
        <f>EGFV4!K222</f>
        <v>0</v>
      </c>
      <c r="S222" s="324">
        <f>EGFV4!L222</f>
        <v>0</v>
      </c>
      <c r="T222" s="324">
        <f t="shared" si="11"/>
        <v>0</v>
      </c>
      <c r="U222" s="324"/>
      <c r="V222" s="326"/>
      <c r="W222" s="324"/>
      <c r="X222" s="324">
        <f t="shared" si="10"/>
        <v>0</v>
      </c>
      <c r="Y222" s="324">
        <f t="shared" si="12"/>
        <v>0</v>
      </c>
      <c r="Z222" s="324"/>
      <c r="AA222" s="230">
        <f>'Enh Grant Original Request'!AA211</f>
        <v>0</v>
      </c>
      <c r="AB222" s="230">
        <f>'Enh Grant Original Request'!AB211</f>
        <v>0</v>
      </c>
      <c r="AC222" s="325">
        <f>'Enh Grant Original Request'!AC211</f>
        <v>0</v>
      </c>
      <c r="AD222" s="325">
        <f>'Enh Grant Original Request'!AD211</f>
        <v>0</v>
      </c>
      <c r="AE222" s="325">
        <f>'Enh Grant Original Request'!AE211</f>
        <v>0</v>
      </c>
      <c r="AF222" s="325">
        <f>'Enh Grant Original Request'!AF211</f>
        <v>0</v>
      </c>
      <c r="AG222" s="229"/>
      <c r="AH222" s="230">
        <f>'Enh Grant Original Request'!AH211</f>
        <v>0</v>
      </c>
      <c r="AI222" s="319">
        <f>'Enh Grant Original Request'!AI211</f>
        <v>0</v>
      </c>
    </row>
    <row r="223" spans="1:35" s="231" customFormat="1" ht="21.9" customHeight="1" x14ac:dyDescent="0.3">
      <c r="A223" s="223">
        <f>EGFV4!F218</f>
        <v>0</v>
      </c>
      <c r="B223" s="224">
        <f>EGFV4!D218</f>
        <v>0</v>
      </c>
      <c r="C223" s="225">
        <f>EGFV4!F219</f>
        <v>0</v>
      </c>
      <c r="D223" s="226">
        <f>EGFV4!D219</f>
        <v>0</v>
      </c>
      <c r="E223" s="226">
        <f>EGFV4!B218</f>
        <v>0</v>
      </c>
      <c r="F223" s="227">
        <f>EGFV4!B219</f>
        <v>0</v>
      </c>
      <c r="G223" s="228">
        <f>EGFV4!B220</f>
        <v>0</v>
      </c>
      <c r="H223" s="322">
        <f>'Enh Grant Original Request'!H212</f>
        <v>0</v>
      </c>
      <c r="I223" s="322">
        <f>'Enh Grant Original Request'!I212</f>
        <v>0</v>
      </c>
      <c r="J223" s="322">
        <f>'Enh Grant Original Request'!J212</f>
        <v>0</v>
      </c>
      <c r="K223" s="322">
        <f>'Enh Grant Original Request'!K212</f>
        <v>0</v>
      </c>
      <c r="L223" s="322">
        <f>'Enh Grant Original Request'!L212</f>
        <v>0</v>
      </c>
      <c r="M223" s="322">
        <f>'Enh Grant Original Request'!M212</f>
        <v>0</v>
      </c>
      <c r="N223" s="322">
        <f>'Enh Grant Original Request'!N212</f>
        <v>0</v>
      </c>
      <c r="O223" s="322">
        <f>'Enh Grant Original Request'!O212</f>
        <v>0</v>
      </c>
      <c r="P223" s="322">
        <f>'Enh Grant Original Request'!P212</f>
        <v>0</v>
      </c>
      <c r="Q223" s="323">
        <f>EGFV4!J223</f>
        <v>0</v>
      </c>
      <c r="R223" s="323">
        <f>EGFV4!K223</f>
        <v>0</v>
      </c>
      <c r="S223" s="324">
        <f>EGFV4!L223</f>
        <v>0</v>
      </c>
      <c r="T223" s="324">
        <f t="shared" si="11"/>
        <v>0</v>
      </c>
      <c r="U223" s="324"/>
      <c r="V223" s="326"/>
      <c r="W223" s="324"/>
      <c r="X223" s="324">
        <f t="shared" si="10"/>
        <v>0</v>
      </c>
      <c r="Y223" s="324">
        <f t="shared" si="12"/>
        <v>0</v>
      </c>
      <c r="Z223" s="324"/>
      <c r="AA223" s="230">
        <f>'Enh Grant Original Request'!AA212</f>
        <v>0</v>
      </c>
      <c r="AB223" s="230">
        <f>'Enh Grant Original Request'!AB212</f>
        <v>0</v>
      </c>
      <c r="AC223" s="325">
        <f>'Enh Grant Original Request'!AC212</f>
        <v>0</v>
      </c>
      <c r="AD223" s="325">
        <f>'Enh Grant Original Request'!AD212</f>
        <v>0</v>
      </c>
      <c r="AE223" s="325">
        <f>'Enh Grant Original Request'!AE212</f>
        <v>0</v>
      </c>
      <c r="AF223" s="325">
        <f>'Enh Grant Original Request'!AF212</f>
        <v>0</v>
      </c>
      <c r="AG223" s="229"/>
      <c r="AH223" s="230">
        <f>'Enh Grant Original Request'!AH212</f>
        <v>0</v>
      </c>
      <c r="AI223" s="319">
        <f>'Enh Grant Original Request'!AI212</f>
        <v>0</v>
      </c>
    </row>
    <row r="224" spans="1:35" s="231" customFormat="1" ht="21.9" customHeight="1" x14ac:dyDescent="0.3">
      <c r="A224" s="223">
        <f>EGFV4!F219</f>
        <v>0</v>
      </c>
      <c r="B224" s="224">
        <f>EGFV4!D219</f>
        <v>0</v>
      </c>
      <c r="C224" s="225">
        <f>EGFV4!F220</f>
        <v>0</v>
      </c>
      <c r="D224" s="226">
        <f>EGFV4!D220</f>
        <v>0</v>
      </c>
      <c r="E224" s="226">
        <f>EGFV4!B219</f>
        <v>0</v>
      </c>
      <c r="F224" s="227">
        <f>EGFV4!B220</f>
        <v>0</v>
      </c>
      <c r="G224" s="228">
        <f>EGFV4!B221</f>
        <v>0</v>
      </c>
      <c r="H224" s="322">
        <f>'Enh Grant Original Request'!H213</f>
        <v>0</v>
      </c>
      <c r="I224" s="322">
        <f>'Enh Grant Original Request'!I213</f>
        <v>0</v>
      </c>
      <c r="J224" s="322">
        <f>'Enh Grant Original Request'!J213</f>
        <v>0</v>
      </c>
      <c r="K224" s="322">
        <f>'Enh Grant Original Request'!K213</f>
        <v>0</v>
      </c>
      <c r="L224" s="322">
        <f>'Enh Grant Original Request'!L213</f>
        <v>0</v>
      </c>
      <c r="M224" s="322">
        <f>'Enh Grant Original Request'!M213</f>
        <v>0</v>
      </c>
      <c r="N224" s="322">
        <f>'Enh Grant Original Request'!N213</f>
        <v>0</v>
      </c>
      <c r="O224" s="322">
        <f>'Enh Grant Original Request'!O213</f>
        <v>0</v>
      </c>
      <c r="P224" s="322">
        <f>'Enh Grant Original Request'!P213</f>
        <v>0</v>
      </c>
      <c r="Q224" s="323">
        <f>EGFV4!J224</f>
        <v>0</v>
      </c>
      <c r="R224" s="323">
        <f>EGFV4!K224</f>
        <v>0</v>
      </c>
      <c r="S224" s="324">
        <f>EGFV4!L224</f>
        <v>0</v>
      </c>
      <c r="T224" s="324">
        <f t="shared" si="11"/>
        <v>0</v>
      </c>
      <c r="U224" s="324"/>
      <c r="V224" s="326"/>
      <c r="W224" s="324"/>
      <c r="X224" s="324">
        <f t="shared" si="10"/>
        <v>0</v>
      </c>
      <c r="Y224" s="324">
        <f t="shared" si="12"/>
        <v>0</v>
      </c>
      <c r="Z224" s="324"/>
      <c r="AA224" s="230">
        <f>'Enh Grant Original Request'!AA213</f>
        <v>0</v>
      </c>
      <c r="AB224" s="230">
        <f>'Enh Grant Original Request'!AB213</f>
        <v>0</v>
      </c>
      <c r="AC224" s="325">
        <f>'Enh Grant Original Request'!AC213</f>
        <v>0</v>
      </c>
      <c r="AD224" s="325">
        <f>'Enh Grant Original Request'!AD213</f>
        <v>0</v>
      </c>
      <c r="AE224" s="325">
        <f>'Enh Grant Original Request'!AE213</f>
        <v>0</v>
      </c>
      <c r="AF224" s="325">
        <f>'Enh Grant Original Request'!AF213</f>
        <v>0</v>
      </c>
      <c r="AG224" s="229"/>
      <c r="AH224" s="230">
        <f>'Enh Grant Original Request'!AH213</f>
        <v>0</v>
      </c>
      <c r="AI224" s="319">
        <f>'Enh Grant Original Request'!AI213</f>
        <v>0</v>
      </c>
    </row>
    <row r="225" spans="1:35" s="231" customFormat="1" ht="21.9" customHeight="1" x14ac:dyDescent="0.3">
      <c r="A225" s="223">
        <f>EGFV4!F220</f>
        <v>0</v>
      </c>
      <c r="B225" s="224">
        <f>EGFV4!D220</f>
        <v>0</v>
      </c>
      <c r="C225" s="225">
        <f>EGFV4!F221</f>
        <v>0</v>
      </c>
      <c r="D225" s="226">
        <f>EGFV4!D221</f>
        <v>0</v>
      </c>
      <c r="E225" s="226">
        <f>EGFV4!B220</f>
        <v>0</v>
      </c>
      <c r="F225" s="227">
        <f>EGFV4!B221</f>
        <v>0</v>
      </c>
      <c r="G225" s="228">
        <f>EGFV4!B222</f>
        <v>0</v>
      </c>
      <c r="H225" s="322">
        <f>'Enh Grant Original Request'!H214</f>
        <v>0</v>
      </c>
      <c r="I225" s="322">
        <f>'Enh Grant Original Request'!I214</f>
        <v>0</v>
      </c>
      <c r="J225" s="322">
        <f>'Enh Grant Original Request'!J214</f>
        <v>0</v>
      </c>
      <c r="K225" s="322">
        <f>'Enh Grant Original Request'!K214</f>
        <v>0</v>
      </c>
      <c r="L225" s="322">
        <f>'Enh Grant Original Request'!L214</f>
        <v>0</v>
      </c>
      <c r="M225" s="322">
        <f>'Enh Grant Original Request'!M214</f>
        <v>0</v>
      </c>
      <c r="N225" s="322">
        <f>'Enh Grant Original Request'!N214</f>
        <v>0</v>
      </c>
      <c r="O225" s="322">
        <f>'Enh Grant Original Request'!O214</f>
        <v>0</v>
      </c>
      <c r="P225" s="322">
        <f>'Enh Grant Original Request'!P214</f>
        <v>0</v>
      </c>
      <c r="Q225" s="323">
        <f>EGFV4!J225</f>
        <v>0</v>
      </c>
      <c r="R225" s="323">
        <f>EGFV4!K225</f>
        <v>0</v>
      </c>
      <c r="S225" s="324">
        <f>EGFV4!L225</f>
        <v>0</v>
      </c>
      <c r="T225" s="324">
        <f t="shared" si="11"/>
        <v>0</v>
      </c>
      <c r="U225" s="324"/>
      <c r="V225" s="326"/>
      <c r="W225" s="324"/>
      <c r="X225" s="324">
        <f t="shared" si="10"/>
        <v>0</v>
      </c>
      <c r="Y225" s="324">
        <f t="shared" si="12"/>
        <v>0</v>
      </c>
      <c r="Z225" s="324"/>
      <c r="AA225" s="230">
        <f>'Enh Grant Original Request'!AA214</f>
        <v>0</v>
      </c>
      <c r="AB225" s="230">
        <f>'Enh Grant Original Request'!AB214</f>
        <v>0</v>
      </c>
      <c r="AC225" s="325">
        <f>'Enh Grant Original Request'!AC214</f>
        <v>0</v>
      </c>
      <c r="AD225" s="325">
        <f>'Enh Grant Original Request'!AD214</f>
        <v>0</v>
      </c>
      <c r="AE225" s="325">
        <f>'Enh Grant Original Request'!AE214</f>
        <v>0</v>
      </c>
      <c r="AF225" s="325">
        <f>'Enh Grant Original Request'!AF214</f>
        <v>0</v>
      </c>
      <c r="AG225" s="229"/>
      <c r="AH225" s="230">
        <f>'Enh Grant Original Request'!AH214</f>
        <v>0</v>
      </c>
      <c r="AI225" s="319">
        <f>'Enh Grant Original Request'!AI214</f>
        <v>0</v>
      </c>
    </row>
    <row r="226" spans="1:35" s="231" customFormat="1" ht="21.9" customHeight="1" x14ac:dyDescent="0.3">
      <c r="A226" s="223">
        <f>EGFV4!F221</f>
        <v>0</v>
      </c>
      <c r="B226" s="224">
        <f>EGFV4!D221</f>
        <v>0</v>
      </c>
      <c r="C226" s="225">
        <f>EGFV4!F222</f>
        <v>0</v>
      </c>
      <c r="D226" s="226">
        <f>EGFV4!D222</f>
        <v>0</v>
      </c>
      <c r="E226" s="226">
        <f>EGFV4!B221</f>
        <v>0</v>
      </c>
      <c r="F226" s="227">
        <f>EGFV4!B222</f>
        <v>0</v>
      </c>
      <c r="G226" s="228">
        <f>EGFV4!B223</f>
        <v>0</v>
      </c>
      <c r="H226" s="322">
        <f>'Enh Grant Original Request'!H215</f>
        <v>0</v>
      </c>
      <c r="I226" s="322">
        <f>'Enh Grant Original Request'!I215</f>
        <v>0</v>
      </c>
      <c r="J226" s="322">
        <f>'Enh Grant Original Request'!J215</f>
        <v>0</v>
      </c>
      <c r="K226" s="322">
        <f>'Enh Grant Original Request'!K215</f>
        <v>0</v>
      </c>
      <c r="L226" s="322">
        <f>'Enh Grant Original Request'!L215</f>
        <v>0</v>
      </c>
      <c r="M226" s="322">
        <f>'Enh Grant Original Request'!M215</f>
        <v>0</v>
      </c>
      <c r="N226" s="322">
        <f>'Enh Grant Original Request'!N215</f>
        <v>0</v>
      </c>
      <c r="O226" s="322">
        <f>'Enh Grant Original Request'!O215</f>
        <v>0</v>
      </c>
      <c r="P226" s="322">
        <f>'Enh Grant Original Request'!P215</f>
        <v>0</v>
      </c>
      <c r="Q226" s="323">
        <f>EGFV4!J226</f>
        <v>0</v>
      </c>
      <c r="R226" s="323">
        <f>EGFV4!K226</f>
        <v>0</v>
      </c>
      <c r="S226" s="324">
        <f>EGFV4!L226</f>
        <v>0</v>
      </c>
      <c r="T226" s="324">
        <f t="shared" si="11"/>
        <v>0</v>
      </c>
      <c r="U226" s="324"/>
      <c r="V226" s="326"/>
      <c r="W226" s="324"/>
      <c r="X226" s="324">
        <f t="shared" si="10"/>
        <v>0</v>
      </c>
      <c r="Y226" s="324">
        <f t="shared" si="12"/>
        <v>0</v>
      </c>
      <c r="Z226" s="324"/>
      <c r="AA226" s="230">
        <f>'Enh Grant Original Request'!AA215</f>
        <v>0</v>
      </c>
      <c r="AB226" s="230">
        <f>'Enh Grant Original Request'!AB215</f>
        <v>0</v>
      </c>
      <c r="AC226" s="325">
        <f>'Enh Grant Original Request'!AC215</f>
        <v>0</v>
      </c>
      <c r="AD226" s="325">
        <f>'Enh Grant Original Request'!AD215</f>
        <v>0</v>
      </c>
      <c r="AE226" s="325">
        <f>'Enh Grant Original Request'!AE215</f>
        <v>0</v>
      </c>
      <c r="AF226" s="325">
        <f>'Enh Grant Original Request'!AF215</f>
        <v>0</v>
      </c>
      <c r="AG226" s="229"/>
      <c r="AH226" s="230">
        <f>'Enh Grant Original Request'!AH215</f>
        <v>0</v>
      </c>
      <c r="AI226" s="319">
        <f>'Enh Grant Original Request'!AI215</f>
        <v>0</v>
      </c>
    </row>
    <row r="227" spans="1:35" s="231" customFormat="1" ht="21.9" customHeight="1" x14ac:dyDescent="0.3">
      <c r="A227" s="223">
        <f>EGFV4!F222</f>
        <v>0</v>
      </c>
      <c r="B227" s="224">
        <f>EGFV4!D222</f>
        <v>0</v>
      </c>
      <c r="C227" s="225">
        <f>EGFV4!F223</f>
        <v>0</v>
      </c>
      <c r="D227" s="226">
        <f>EGFV4!D223</f>
        <v>0</v>
      </c>
      <c r="E227" s="226">
        <f>EGFV4!B222</f>
        <v>0</v>
      </c>
      <c r="F227" s="227">
        <f>EGFV4!B223</f>
        <v>0</v>
      </c>
      <c r="G227" s="228">
        <f>EGFV4!B224</f>
        <v>0</v>
      </c>
      <c r="H227" s="322">
        <f>'Enh Grant Original Request'!H216</f>
        <v>0</v>
      </c>
      <c r="I227" s="322">
        <f>'Enh Grant Original Request'!I216</f>
        <v>0</v>
      </c>
      <c r="J227" s="322">
        <f>'Enh Grant Original Request'!J216</f>
        <v>0</v>
      </c>
      <c r="K227" s="322">
        <f>'Enh Grant Original Request'!K216</f>
        <v>0</v>
      </c>
      <c r="L227" s="322">
        <f>'Enh Grant Original Request'!L216</f>
        <v>0</v>
      </c>
      <c r="M227" s="322">
        <f>'Enh Grant Original Request'!M216</f>
        <v>0</v>
      </c>
      <c r="N227" s="322">
        <f>'Enh Grant Original Request'!N216</f>
        <v>0</v>
      </c>
      <c r="O227" s="322">
        <f>'Enh Grant Original Request'!O216</f>
        <v>0</v>
      </c>
      <c r="P227" s="322">
        <f>'Enh Grant Original Request'!P216</f>
        <v>0</v>
      </c>
      <c r="Q227" s="323">
        <f>EGFV4!J227</f>
        <v>0</v>
      </c>
      <c r="R227" s="323">
        <f>EGFV4!K227</f>
        <v>0</v>
      </c>
      <c r="S227" s="324">
        <f>EGFV4!L227</f>
        <v>0</v>
      </c>
      <c r="T227" s="324">
        <f t="shared" si="11"/>
        <v>0</v>
      </c>
      <c r="U227" s="324"/>
      <c r="V227" s="326"/>
      <c r="W227" s="324"/>
      <c r="X227" s="324">
        <f t="shared" si="10"/>
        <v>0</v>
      </c>
      <c r="Y227" s="324">
        <f t="shared" si="12"/>
        <v>0</v>
      </c>
      <c r="Z227" s="324"/>
      <c r="AA227" s="230">
        <f>'Enh Grant Original Request'!AA216</f>
        <v>0</v>
      </c>
      <c r="AB227" s="230">
        <f>'Enh Grant Original Request'!AB216</f>
        <v>0</v>
      </c>
      <c r="AC227" s="325">
        <f>'Enh Grant Original Request'!AC216</f>
        <v>0</v>
      </c>
      <c r="AD227" s="325">
        <f>'Enh Grant Original Request'!AD216</f>
        <v>0</v>
      </c>
      <c r="AE227" s="325">
        <f>'Enh Grant Original Request'!AE216</f>
        <v>0</v>
      </c>
      <c r="AF227" s="325">
        <f>'Enh Grant Original Request'!AF216</f>
        <v>0</v>
      </c>
      <c r="AG227" s="229"/>
      <c r="AH227" s="230">
        <f>'Enh Grant Original Request'!AH216</f>
        <v>0</v>
      </c>
      <c r="AI227" s="319">
        <f>'Enh Grant Original Request'!AI216</f>
        <v>0</v>
      </c>
    </row>
    <row r="228" spans="1:35" s="231" customFormat="1" ht="21.9" customHeight="1" x14ac:dyDescent="0.3">
      <c r="A228" s="223">
        <f>EGFV4!F223</f>
        <v>0</v>
      </c>
      <c r="B228" s="224">
        <f>EGFV4!D223</f>
        <v>0</v>
      </c>
      <c r="C228" s="225">
        <f>EGFV4!F224</f>
        <v>0</v>
      </c>
      <c r="D228" s="226">
        <f>EGFV4!D224</f>
        <v>0</v>
      </c>
      <c r="E228" s="226">
        <f>EGFV4!B223</f>
        <v>0</v>
      </c>
      <c r="F228" s="227">
        <f>EGFV4!B224</f>
        <v>0</v>
      </c>
      <c r="G228" s="228">
        <f>EGFV4!B225</f>
        <v>0</v>
      </c>
      <c r="H228" s="322">
        <f>'Enh Grant Original Request'!H217</f>
        <v>0</v>
      </c>
      <c r="I228" s="322">
        <f>'Enh Grant Original Request'!I217</f>
        <v>0</v>
      </c>
      <c r="J228" s="322">
        <f>'Enh Grant Original Request'!J217</f>
        <v>0</v>
      </c>
      <c r="K228" s="322">
        <f>'Enh Grant Original Request'!K217</f>
        <v>0</v>
      </c>
      <c r="L228" s="322">
        <f>'Enh Grant Original Request'!L217</f>
        <v>0</v>
      </c>
      <c r="M228" s="322">
        <f>'Enh Grant Original Request'!M217</f>
        <v>0</v>
      </c>
      <c r="N228" s="322">
        <f>'Enh Grant Original Request'!N217</f>
        <v>0</v>
      </c>
      <c r="O228" s="322">
        <f>'Enh Grant Original Request'!O217</f>
        <v>0</v>
      </c>
      <c r="P228" s="322">
        <f>'Enh Grant Original Request'!P217</f>
        <v>0</v>
      </c>
      <c r="Q228" s="323">
        <f>EGFV4!J228</f>
        <v>0</v>
      </c>
      <c r="R228" s="323">
        <f>EGFV4!K228</f>
        <v>0</v>
      </c>
      <c r="S228" s="324">
        <f>EGFV4!L228</f>
        <v>0</v>
      </c>
      <c r="T228" s="324">
        <f t="shared" si="11"/>
        <v>0</v>
      </c>
      <c r="U228" s="324"/>
      <c r="V228" s="326"/>
      <c r="W228" s="324"/>
      <c r="X228" s="324">
        <f t="shared" si="10"/>
        <v>0</v>
      </c>
      <c r="Y228" s="324">
        <f t="shared" si="12"/>
        <v>0</v>
      </c>
      <c r="Z228" s="324"/>
      <c r="AA228" s="230">
        <f>'Enh Grant Original Request'!AA217</f>
        <v>0</v>
      </c>
      <c r="AB228" s="230">
        <f>'Enh Grant Original Request'!AB217</f>
        <v>0</v>
      </c>
      <c r="AC228" s="325">
        <f>'Enh Grant Original Request'!AC217</f>
        <v>0</v>
      </c>
      <c r="AD228" s="325">
        <f>'Enh Grant Original Request'!AD217</f>
        <v>0</v>
      </c>
      <c r="AE228" s="325">
        <f>'Enh Grant Original Request'!AE217</f>
        <v>0</v>
      </c>
      <c r="AF228" s="325">
        <f>'Enh Grant Original Request'!AF217</f>
        <v>0</v>
      </c>
      <c r="AG228" s="229"/>
      <c r="AH228" s="230">
        <f>'Enh Grant Original Request'!AH217</f>
        <v>0</v>
      </c>
      <c r="AI228" s="319">
        <f>'Enh Grant Original Request'!AI217</f>
        <v>0</v>
      </c>
    </row>
    <row r="229" spans="1:35" s="231" customFormat="1" ht="21.9" customHeight="1" x14ac:dyDescent="0.3">
      <c r="A229" s="223">
        <f>EGFV4!F224</f>
        <v>0</v>
      </c>
      <c r="B229" s="224">
        <f>EGFV4!D224</f>
        <v>0</v>
      </c>
      <c r="C229" s="225">
        <f>EGFV4!F225</f>
        <v>0</v>
      </c>
      <c r="D229" s="226">
        <f>EGFV4!D225</f>
        <v>0</v>
      </c>
      <c r="E229" s="226">
        <f>EGFV4!B224</f>
        <v>0</v>
      </c>
      <c r="F229" s="227">
        <f>EGFV4!B225</f>
        <v>0</v>
      </c>
      <c r="G229" s="228">
        <f>EGFV4!B226</f>
        <v>0</v>
      </c>
      <c r="H229" s="322">
        <f>'Enh Grant Original Request'!H218</f>
        <v>0</v>
      </c>
      <c r="I229" s="322">
        <f>'Enh Grant Original Request'!I218</f>
        <v>0</v>
      </c>
      <c r="J229" s="322">
        <f>'Enh Grant Original Request'!J218</f>
        <v>0</v>
      </c>
      <c r="K229" s="322">
        <f>'Enh Grant Original Request'!K218</f>
        <v>0</v>
      </c>
      <c r="L229" s="322">
        <f>'Enh Grant Original Request'!L218</f>
        <v>0</v>
      </c>
      <c r="M229" s="322">
        <f>'Enh Grant Original Request'!M218</f>
        <v>0</v>
      </c>
      <c r="N229" s="322">
        <f>'Enh Grant Original Request'!N218</f>
        <v>0</v>
      </c>
      <c r="O229" s="322">
        <f>'Enh Grant Original Request'!O218</f>
        <v>0</v>
      </c>
      <c r="P229" s="322">
        <f>'Enh Grant Original Request'!P218</f>
        <v>0</v>
      </c>
      <c r="Q229" s="323">
        <f>EGFV4!J229</f>
        <v>0</v>
      </c>
      <c r="R229" s="323">
        <f>EGFV4!K229</f>
        <v>0</v>
      </c>
      <c r="S229" s="324">
        <f>EGFV4!L229</f>
        <v>0</v>
      </c>
      <c r="T229" s="324">
        <f t="shared" si="11"/>
        <v>0</v>
      </c>
      <c r="U229" s="324"/>
      <c r="V229" s="326"/>
      <c r="W229" s="324"/>
      <c r="X229" s="324">
        <f t="shared" si="10"/>
        <v>0</v>
      </c>
      <c r="Y229" s="324">
        <f t="shared" si="12"/>
        <v>0</v>
      </c>
      <c r="Z229" s="324"/>
      <c r="AA229" s="230">
        <f>'Enh Grant Original Request'!AA218</f>
        <v>0</v>
      </c>
      <c r="AB229" s="230">
        <f>'Enh Grant Original Request'!AB218</f>
        <v>0</v>
      </c>
      <c r="AC229" s="325">
        <f>'Enh Grant Original Request'!AC218</f>
        <v>0</v>
      </c>
      <c r="AD229" s="325">
        <f>'Enh Grant Original Request'!AD218</f>
        <v>0</v>
      </c>
      <c r="AE229" s="325">
        <f>'Enh Grant Original Request'!AE218</f>
        <v>0</v>
      </c>
      <c r="AF229" s="325">
        <f>'Enh Grant Original Request'!AF218</f>
        <v>0</v>
      </c>
      <c r="AG229" s="229"/>
      <c r="AH229" s="230">
        <f>'Enh Grant Original Request'!AH218</f>
        <v>0</v>
      </c>
      <c r="AI229" s="319">
        <f>'Enh Grant Original Request'!AI218</f>
        <v>0</v>
      </c>
    </row>
    <row r="230" spans="1:35" s="231" customFormat="1" ht="21.9" customHeight="1" x14ac:dyDescent="0.3">
      <c r="A230" s="223">
        <f>EGFV4!F225</f>
        <v>0</v>
      </c>
      <c r="B230" s="224">
        <f>EGFV4!D225</f>
        <v>0</v>
      </c>
      <c r="C230" s="225">
        <f>EGFV4!F226</f>
        <v>0</v>
      </c>
      <c r="D230" s="226">
        <f>EGFV4!D226</f>
        <v>0</v>
      </c>
      <c r="E230" s="226">
        <f>EGFV4!B225</f>
        <v>0</v>
      </c>
      <c r="F230" s="227">
        <f>EGFV4!B226</f>
        <v>0</v>
      </c>
      <c r="G230" s="228">
        <f>EGFV4!B227</f>
        <v>0</v>
      </c>
      <c r="H230" s="322">
        <f>'Enh Grant Original Request'!H219</f>
        <v>0</v>
      </c>
      <c r="I230" s="322">
        <f>'Enh Grant Original Request'!I219</f>
        <v>0</v>
      </c>
      <c r="J230" s="322">
        <f>'Enh Grant Original Request'!J219</f>
        <v>0</v>
      </c>
      <c r="K230" s="322">
        <f>'Enh Grant Original Request'!K219</f>
        <v>0</v>
      </c>
      <c r="L230" s="322">
        <f>'Enh Grant Original Request'!L219</f>
        <v>0</v>
      </c>
      <c r="M230" s="322">
        <f>'Enh Grant Original Request'!M219</f>
        <v>0</v>
      </c>
      <c r="N230" s="322">
        <f>'Enh Grant Original Request'!N219</f>
        <v>0</v>
      </c>
      <c r="O230" s="322">
        <f>'Enh Grant Original Request'!O219</f>
        <v>0</v>
      </c>
      <c r="P230" s="322">
        <f>'Enh Grant Original Request'!P219</f>
        <v>0</v>
      </c>
      <c r="Q230" s="323">
        <f>EGFV4!J230</f>
        <v>0</v>
      </c>
      <c r="R230" s="323">
        <f>EGFV4!K230</f>
        <v>0</v>
      </c>
      <c r="S230" s="324">
        <f>EGFV4!L230</f>
        <v>0</v>
      </c>
      <c r="T230" s="324">
        <f t="shared" si="11"/>
        <v>0</v>
      </c>
      <c r="U230" s="324"/>
      <c r="V230" s="326"/>
      <c r="W230" s="324"/>
      <c r="X230" s="324">
        <f t="shared" si="10"/>
        <v>0</v>
      </c>
      <c r="Y230" s="324">
        <f t="shared" si="12"/>
        <v>0</v>
      </c>
      <c r="Z230" s="324"/>
      <c r="AA230" s="230">
        <f>'Enh Grant Original Request'!AA219</f>
        <v>0</v>
      </c>
      <c r="AB230" s="230">
        <f>'Enh Grant Original Request'!AB219</f>
        <v>0</v>
      </c>
      <c r="AC230" s="325">
        <f>'Enh Grant Original Request'!AC219</f>
        <v>0</v>
      </c>
      <c r="AD230" s="325">
        <f>'Enh Grant Original Request'!AD219</f>
        <v>0</v>
      </c>
      <c r="AE230" s="325">
        <f>'Enh Grant Original Request'!AE219</f>
        <v>0</v>
      </c>
      <c r="AF230" s="325">
        <f>'Enh Grant Original Request'!AF219</f>
        <v>0</v>
      </c>
      <c r="AG230" s="229"/>
      <c r="AH230" s="230">
        <f>'Enh Grant Original Request'!AH219</f>
        <v>0</v>
      </c>
      <c r="AI230" s="319">
        <f>'Enh Grant Original Request'!AI219</f>
        <v>0</v>
      </c>
    </row>
    <row r="231" spans="1:35" s="231" customFormat="1" ht="21.9" customHeight="1" x14ac:dyDescent="0.3">
      <c r="A231" s="223">
        <f>EGFV4!F226</f>
        <v>0</v>
      </c>
      <c r="B231" s="224">
        <f>EGFV4!D226</f>
        <v>0</v>
      </c>
      <c r="C231" s="225">
        <f>EGFV4!F227</f>
        <v>0</v>
      </c>
      <c r="D231" s="226">
        <f>EGFV4!D227</f>
        <v>0</v>
      </c>
      <c r="E231" s="226">
        <f>EGFV4!B226</f>
        <v>0</v>
      </c>
      <c r="F231" s="227">
        <f>EGFV4!B227</f>
        <v>0</v>
      </c>
      <c r="G231" s="228">
        <f>EGFV4!B228</f>
        <v>0</v>
      </c>
      <c r="H231" s="322">
        <f>'Enh Grant Original Request'!H220</f>
        <v>0</v>
      </c>
      <c r="I231" s="322">
        <f>'Enh Grant Original Request'!I220</f>
        <v>0</v>
      </c>
      <c r="J231" s="322">
        <f>'Enh Grant Original Request'!J220</f>
        <v>0</v>
      </c>
      <c r="K231" s="322">
        <f>'Enh Grant Original Request'!K220</f>
        <v>0</v>
      </c>
      <c r="L231" s="322">
        <f>'Enh Grant Original Request'!L220</f>
        <v>0</v>
      </c>
      <c r="M231" s="322">
        <f>'Enh Grant Original Request'!M220</f>
        <v>0</v>
      </c>
      <c r="N231" s="322">
        <f>'Enh Grant Original Request'!N220</f>
        <v>0</v>
      </c>
      <c r="O231" s="322">
        <f>'Enh Grant Original Request'!O220</f>
        <v>0</v>
      </c>
      <c r="P231" s="322">
        <f>'Enh Grant Original Request'!P220</f>
        <v>0</v>
      </c>
      <c r="Q231" s="323">
        <f>EGFV4!J231</f>
        <v>0</v>
      </c>
      <c r="R231" s="323">
        <f>EGFV4!K231</f>
        <v>0</v>
      </c>
      <c r="S231" s="324">
        <f>EGFV4!L231</f>
        <v>0</v>
      </c>
      <c r="T231" s="324">
        <f t="shared" si="11"/>
        <v>0</v>
      </c>
      <c r="U231" s="324"/>
      <c r="V231" s="326"/>
      <c r="W231" s="324"/>
      <c r="X231" s="324">
        <f t="shared" si="10"/>
        <v>0</v>
      </c>
      <c r="Y231" s="324">
        <f t="shared" si="12"/>
        <v>0</v>
      </c>
      <c r="Z231" s="324"/>
      <c r="AA231" s="230">
        <f>'Enh Grant Original Request'!AA220</f>
        <v>0</v>
      </c>
      <c r="AB231" s="230">
        <f>'Enh Grant Original Request'!AB220</f>
        <v>0</v>
      </c>
      <c r="AC231" s="325">
        <f>'Enh Grant Original Request'!AC220</f>
        <v>0</v>
      </c>
      <c r="AD231" s="325">
        <f>'Enh Grant Original Request'!AD220</f>
        <v>0</v>
      </c>
      <c r="AE231" s="325">
        <f>'Enh Grant Original Request'!AE220</f>
        <v>0</v>
      </c>
      <c r="AF231" s="325">
        <f>'Enh Grant Original Request'!AF220</f>
        <v>0</v>
      </c>
      <c r="AG231" s="229"/>
      <c r="AH231" s="230">
        <f>'Enh Grant Original Request'!AH220</f>
        <v>0</v>
      </c>
      <c r="AI231" s="319">
        <f>'Enh Grant Original Request'!AI220</f>
        <v>0</v>
      </c>
    </row>
    <row r="232" spans="1:35" s="231" customFormat="1" ht="21.9" customHeight="1" x14ac:dyDescent="0.3">
      <c r="A232" s="223">
        <f>EGFV4!F227</f>
        <v>0</v>
      </c>
      <c r="B232" s="224">
        <f>EGFV4!D227</f>
        <v>0</v>
      </c>
      <c r="C232" s="225">
        <f>EGFV4!F228</f>
        <v>0</v>
      </c>
      <c r="D232" s="226">
        <f>EGFV4!D228</f>
        <v>0</v>
      </c>
      <c r="E232" s="226">
        <f>EGFV4!B227</f>
        <v>0</v>
      </c>
      <c r="F232" s="227">
        <f>EGFV4!B228</f>
        <v>0</v>
      </c>
      <c r="G232" s="228">
        <f>EGFV4!B229</f>
        <v>0</v>
      </c>
      <c r="H232" s="322">
        <f>'Enh Grant Original Request'!H221</f>
        <v>0</v>
      </c>
      <c r="I232" s="322">
        <f>'Enh Grant Original Request'!I221</f>
        <v>0</v>
      </c>
      <c r="J232" s="322">
        <f>'Enh Grant Original Request'!J221</f>
        <v>0</v>
      </c>
      <c r="K232" s="322">
        <f>'Enh Grant Original Request'!K221</f>
        <v>0</v>
      </c>
      <c r="L232" s="322">
        <f>'Enh Grant Original Request'!L221</f>
        <v>0</v>
      </c>
      <c r="M232" s="322">
        <f>'Enh Grant Original Request'!M221</f>
        <v>0</v>
      </c>
      <c r="N232" s="322">
        <f>'Enh Grant Original Request'!N221</f>
        <v>0</v>
      </c>
      <c r="O232" s="322">
        <f>'Enh Grant Original Request'!O221</f>
        <v>0</v>
      </c>
      <c r="P232" s="322">
        <f>'Enh Grant Original Request'!P221</f>
        <v>0</v>
      </c>
      <c r="Q232" s="323">
        <f>EGFV4!J232</f>
        <v>0</v>
      </c>
      <c r="R232" s="323">
        <f>EGFV4!K232</f>
        <v>0</v>
      </c>
      <c r="S232" s="324">
        <f>EGFV4!L232</f>
        <v>0</v>
      </c>
      <c r="T232" s="324">
        <f t="shared" si="11"/>
        <v>0</v>
      </c>
      <c r="U232" s="324"/>
      <c r="V232" s="326"/>
      <c r="W232" s="324"/>
      <c r="X232" s="324">
        <f t="shared" si="10"/>
        <v>0</v>
      </c>
      <c r="Y232" s="324">
        <f t="shared" si="12"/>
        <v>0</v>
      </c>
      <c r="Z232" s="324"/>
      <c r="AA232" s="230">
        <f>'Enh Grant Original Request'!AA221</f>
        <v>0</v>
      </c>
      <c r="AB232" s="230">
        <f>'Enh Grant Original Request'!AB221</f>
        <v>0</v>
      </c>
      <c r="AC232" s="325">
        <f>'Enh Grant Original Request'!AC221</f>
        <v>0</v>
      </c>
      <c r="AD232" s="325">
        <f>'Enh Grant Original Request'!AD221</f>
        <v>0</v>
      </c>
      <c r="AE232" s="325">
        <f>'Enh Grant Original Request'!AE221</f>
        <v>0</v>
      </c>
      <c r="AF232" s="325">
        <f>'Enh Grant Original Request'!AF221</f>
        <v>0</v>
      </c>
      <c r="AG232" s="229"/>
      <c r="AH232" s="230">
        <f>'Enh Grant Original Request'!AH221</f>
        <v>0</v>
      </c>
      <c r="AI232" s="319">
        <f>'Enh Grant Original Request'!AI221</f>
        <v>0</v>
      </c>
    </row>
    <row r="233" spans="1:35" s="231" customFormat="1" ht="21.9" customHeight="1" x14ac:dyDescent="0.3">
      <c r="A233" s="223">
        <f>EGFV4!F228</f>
        <v>0</v>
      </c>
      <c r="B233" s="224">
        <f>EGFV4!D228</f>
        <v>0</v>
      </c>
      <c r="C233" s="225">
        <f>EGFV4!F229</f>
        <v>0</v>
      </c>
      <c r="D233" s="226">
        <f>EGFV4!D229</f>
        <v>0</v>
      </c>
      <c r="E233" s="226">
        <f>EGFV4!B228</f>
        <v>0</v>
      </c>
      <c r="F233" s="227">
        <f>EGFV4!B229</f>
        <v>0</v>
      </c>
      <c r="G233" s="228">
        <f>EGFV4!B230</f>
        <v>0</v>
      </c>
      <c r="H233" s="322">
        <f>'Enh Grant Original Request'!H222</f>
        <v>0</v>
      </c>
      <c r="I233" s="322">
        <f>'Enh Grant Original Request'!I222</f>
        <v>0</v>
      </c>
      <c r="J233" s="322">
        <f>'Enh Grant Original Request'!J222</f>
        <v>0</v>
      </c>
      <c r="K233" s="322">
        <f>'Enh Grant Original Request'!K222</f>
        <v>0</v>
      </c>
      <c r="L233" s="322">
        <f>'Enh Grant Original Request'!L222</f>
        <v>0</v>
      </c>
      <c r="M233" s="322">
        <f>'Enh Grant Original Request'!M222</f>
        <v>0</v>
      </c>
      <c r="N233" s="322">
        <f>'Enh Grant Original Request'!N222</f>
        <v>0</v>
      </c>
      <c r="O233" s="322">
        <f>'Enh Grant Original Request'!O222</f>
        <v>0</v>
      </c>
      <c r="P233" s="322">
        <f>'Enh Grant Original Request'!P222</f>
        <v>0</v>
      </c>
      <c r="Q233" s="323">
        <f>EGFV4!J233</f>
        <v>0</v>
      </c>
      <c r="R233" s="323">
        <f>EGFV4!K233</f>
        <v>0</v>
      </c>
      <c r="S233" s="324">
        <f>EGFV4!L233</f>
        <v>0</v>
      </c>
      <c r="T233" s="324">
        <f t="shared" si="11"/>
        <v>0</v>
      </c>
      <c r="U233" s="324"/>
      <c r="V233" s="326"/>
      <c r="W233" s="324"/>
      <c r="X233" s="324">
        <f t="shared" si="10"/>
        <v>0</v>
      </c>
      <c r="Y233" s="324">
        <f t="shared" si="12"/>
        <v>0</v>
      </c>
      <c r="Z233" s="324"/>
      <c r="AA233" s="230">
        <f>'Enh Grant Original Request'!AA222</f>
        <v>0</v>
      </c>
      <c r="AB233" s="230">
        <f>'Enh Grant Original Request'!AB222</f>
        <v>0</v>
      </c>
      <c r="AC233" s="325">
        <f>'Enh Grant Original Request'!AC222</f>
        <v>0</v>
      </c>
      <c r="AD233" s="325">
        <f>'Enh Grant Original Request'!AD222</f>
        <v>0</v>
      </c>
      <c r="AE233" s="325">
        <f>'Enh Grant Original Request'!AE222</f>
        <v>0</v>
      </c>
      <c r="AF233" s="325">
        <f>'Enh Grant Original Request'!AF222</f>
        <v>0</v>
      </c>
      <c r="AG233" s="229"/>
      <c r="AH233" s="230">
        <f>'Enh Grant Original Request'!AH222</f>
        <v>0</v>
      </c>
      <c r="AI233" s="319">
        <f>'Enh Grant Original Request'!AI222</f>
        <v>0</v>
      </c>
    </row>
    <row r="234" spans="1:35" s="231" customFormat="1" ht="21.9" customHeight="1" x14ac:dyDescent="0.3">
      <c r="A234" s="223">
        <f>EGFV4!F229</f>
        <v>0</v>
      </c>
      <c r="B234" s="224">
        <f>EGFV4!D229</f>
        <v>0</v>
      </c>
      <c r="C234" s="225">
        <f>EGFV4!F230</f>
        <v>0</v>
      </c>
      <c r="D234" s="226">
        <f>EGFV4!D230</f>
        <v>0</v>
      </c>
      <c r="E234" s="226">
        <f>EGFV4!B229</f>
        <v>0</v>
      </c>
      <c r="F234" s="227">
        <f>EGFV4!B230</f>
        <v>0</v>
      </c>
      <c r="G234" s="228">
        <f>EGFV4!B231</f>
        <v>0</v>
      </c>
      <c r="H234" s="322">
        <f>'Enh Grant Original Request'!H223</f>
        <v>0</v>
      </c>
      <c r="I234" s="322">
        <f>'Enh Grant Original Request'!I223</f>
        <v>0</v>
      </c>
      <c r="J234" s="322">
        <f>'Enh Grant Original Request'!J223</f>
        <v>0</v>
      </c>
      <c r="K234" s="322">
        <f>'Enh Grant Original Request'!K223</f>
        <v>0</v>
      </c>
      <c r="L234" s="322">
        <f>'Enh Grant Original Request'!L223</f>
        <v>0</v>
      </c>
      <c r="M234" s="322">
        <f>'Enh Grant Original Request'!M223</f>
        <v>0</v>
      </c>
      <c r="N234" s="322">
        <f>'Enh Grant Original Request'!N223</f>
        <v>0</v>
      </c>
      <c r="O234" s="322">
        <f>'Enh Grant Original Request'!O223</f>
        <v>0</v>
      </c>
      <c r="P234" s="322">
        <f>'Enh Grant Original Request'!P223</f>
        <v>0</v>
      </c>
      <c r="Q234" s="323">
        <f>EGFV4!J234</f>
        <v>0</v>
      </c>
      <c r="R234" s="323">
        <f>EGFV4!K234</f>
        <v>0</v>
      </c>
      <c r="S234" s="324">
        <f>EGFV4!L234</f>
        <v>0</v>
      </c>
      <c r="T234" s="324">
        <f t="shared" si="11"/>
        <v>0</v>
      </c>
      <c r="U234" s="324"/>
      <c r="V234" s="326"/>
      <c r="W234" s="324"/>
      <c r="X234" s="324">
        <f t="shared" si="10"/>
        <v>0</v>
      </c>
      <c r="Y234" s="324">
        <f t="shared" si="12"/>
        <v>0</v>
      </c>
      <c r="Z234" s="324"/>
      <c r="AA234" s="230">
        <f>'Enh Grant Original Request'!AA223</f>
        <v>0</v>
      </c>
      <c r="AB234" s="230">
        <f>'Enh Grant Original Request'!AB223</f>
        <v>0</v>
      </c>
      <c r="AC234" s="325">
        <f>'Enh Grant Original Request'!AC223</f>
        <v>0</v>
      </c>
      <c r="AD234" s="325">
        <f>'Enh Grant Original Request'!AD223</f>
        <v>0</v>
      </c>
      <c r="AE234" s="325">
        <f>'Enh Grant Original Request'!AE223</f>
        <v>0</v>
      </c>
      <c r="AF234" s="325">
        <f>'Enh Grant Original Request'!AF223</f>
        <v>0</v>
      </c>
      <c r="AG234" s="229"/>
      <c r="AH234" s="230">
        <f>'Enh Grant Original Request'!AH223</f>
        <v>0</v>
      </c>
      <c r="AI234" s="319">
        <f>'Enh Grant Original Request'!AI223</f>
        <v>0</v>
      </c>
    </row>
    <row r="235" spans="1:35" s="231" customFormat="1" ht="21.9" customHeight="1" x14ac:dyDescent="0.3">
      <c r="A235" s="223">
        <f>EGFV4!F230</f>
        <v>0</v>
      </c>
      <c r="B235" s="224">
        <f>EGFV4!D230</f>
        <v>0</v>
      </c>
      <c r="C235" s="225">
        <f>EGFV4!F231</f>
        <v>0</v>
      </c>
      <c r="D235" s="226">
        <f>EGFV4!D231</f>
        <v>0</v>
      </c>
      <c r="E235" s="226">
        <f>EGFV4!B230</f>
        <v>0</v>
      </c>
      <c r="F235" s="227">
        <f>EGFV4!B231</f>
        <v>0</v>
      </c>
      <c r="G235" s="228">
        <f>EGFV4!B232</f>
        <v>0</v>
      </c>
      <c r="H235" s="322">
        <f>'Enh Grant Original Request'!H224</f>
        <v>0</v>
      </c>
      <c r="I235" s="322">
        <f>'Enh Grant Original Request'!I224</f>
        <v>0</v>
      </c>
      <c r="J235" s="322">
        <f>'Enh Grant Original Request'!J224</f>
        <v>0</v>
      </c>
      <c r="K235" s="322">
        <f>'Enh Grant Original Request'!K224</f>
        <v>0</v>
      </c>
      <c r="L235" s="322">
        <f>'Enh Grant Original Request'!L224</f>
        <v>0</v>
      </c>
      <c r="M235" s="322">
        <f>'Enh Grant Original Request'!M224</f>
        <v>0</v>
      </c>
      <c r="N235" s="322">
        <f>'Enh Grant Original Request'!N224</f>
        <v>0</v>
      </c>
      <c r="O235" s="322">
        <f>'Enh Grant Original Request'!O224</f>
        <v>0</v>
      </c>
      <c r="P235" s="322">
        <f>'Enh Grant Original Request'!P224</f>
        <v>0</v>
      </c>
      <c r="Q235" s="323">
        <f>EGFV4!J235</f>
        <v>0</v>
      </c>
      <c r="R235" s="323">
        <f>EGFV4!K235</f>
        <v>0</v>
      </c>
      <c r="S235" s="324">
        <f>EGFV4!L235</f>
        <v>0</v>
      </c>
      <c r="T235" s="324">
        <f t="shared" si="11"/>
        <v>0</v>
      </c>
      <c r="U235" s="324"/>
      <c r="V235" s="326"/>
      <c r="W235" s="324"/>
      <c r="X235" s="324">
        <f t="shared" si="10"/>
        <v>0</v>
      </c>
      <c r="Y235" s="324">
        <f t="shared" si="12"/>
        <v>0</v>
      </c>
      <c r="Z235" s="324"/>
      <c r="AA235" s="230">
        <f>'Enh Grant Original Request'!AA224</f>
        <v>0</v>
      </c>
      <c r="AB235" s="230">
        <f>'Enh Grant Original Request'!AB224</f>
        <v>0</v>
      </c>
      <c r="AC235" s="325">
        <f>'Enh Grant Original Request'!AC224</f>
        <v>0</v>
      </c>
      <c r="AD235" s="325">
        <f>'Enh Grant Original Request'!AD224</f>
        <v>0</v>
      </c>
      <c r="AE235" s="325">
        <f>'Enh Grant Original Request'!AE224</f>
        <v>0</v>
      </c>
      <c r="AF235" s="325">
        <f>'Enh Grant Original Request'!AF224</f>
        <v>0</v>
      </c>
      <c r="AG235" s="229"/>
      <c r="AH235" s="230">
        <f>'Enh Grant Original Request'!AH224</f>
        <v>0</v>
      </c>
      <c r="AI235" s="319">
        <f>'Enh Grant Original Request'!AI224</f>
        <v>0</v>
      </c>
    </row>
    <row r="236" spans="1:35" s="231" customFormat="1" ht="21.9" customHeight="1" x14ac:dyDescent="0.3">
      <c r="A236" s="223">
        <f>EGFV4!F231</f>
        <v>0</v>
      </c>
      <c r="B236" s="224">
        <f>EGFV4!D231</f>
        <v>0</v>
      </c>
      <c r="C236" s="225">
        <f>EGFV4!F232</f>
        <v>0</v>
      </c>
      <c r="D236" s="226">
        <f>EGFV4!D232</f>
        <v>0</v>
      </c>
      <c r="E236" s="226">
        <f>EGFV4!B231</f>
        <v>0</v>
      </c>
      <c r="F236" s="227">
        <f>EGFV4!B232</f>
        <v>0</v>
      </c>
      <c r="G236" s="228">
        <f>EGFV4!B233</f>
        <v>0</v>
      </c>
      <c r="H236" s="322">
        <f>'Enh Grant Original Request'!H225</f>
        <v>0</v>
      </c>
      <c r="I236" s="322">
        <f>'Enh Grant Original Request'!I225</f>
        <v>0</v>
      </c>
      <c r="J236" s="322">
        <f>'Enh Grant Original Request'!J225</f>
        <v>0</v>
      </c>
      <c r="K236" s="322">
        <f>'Enh Grant Original Request'!K225</f>
        <v>0</v>
      </c>
      <c r="L236" s="322">
        <f>'Enh Grant Original Request'!L225</f>
        <v>0</v>
      </c>
      <c r="M236" s="322">
        <f>'Enh Grant Original Request'!M225</f>
        <v>0</v>
      </c>
      <c r="N236" s="322">
        <f>'Enh Grant Original Request'!N225</f>
        <v>0</v>
      </c>
      <c r="O236" s="322">
        <f>'Enh Grant Original Request'!O225</f>
        <v>0</v>
      </c>
      <c r="P236" s="322">
        <f>'Enh Grant Original Request'!P225</f>
        <v>0</v>
      </c>
      <c r="Q236" s="323">
        <f>EGFV4!J236</f>
        <v>0</v>
      </c>
      <c r="R236" s="323">
        <f>EGFV4!K236</f>
        <v>0</v>
      </c>
      <c r="S236" s="324">
        <f>EGFV4!L236</f>
        <v>0</v>
      </c>
      <c r="T236" s="324">
        <f t="shared" si="11"/>
        <v>0</v>
      </c>
      <c r="U236" s="324"/>
      <c r="V236" s="326"/>
      <c r="W236" s="324"/>
      <c r="X236" s="324">
        <f t="shared" si="10"/>
        <v>0</v>
      </c>
      <c r="Y236" s="324">
        <f t="shared" si="12"/>
        <v>0</v>
      </c>
      <c r="Z236" s="324"/>
      <c r="AA236" s="230">
        <f>'Enh Grant Original Request'!AA225</f>
        <v>0</v>
      </c>
      <c r="AB236" s="230">
        <f>'Enh Grant Original Request'!AB225</f>
        <v>0</v>
      </c>
      <c r="AC236" s="325">
        <f>'Enh Grant Original Request'!AC225</f>
        <v>0</v>
      </c>
      <c r="AD236" s="325">
        <f>'Enh Grant Original Request'!AD225</f>
        <v>0</v>
      </c>
      <c r="AE236" s="325">
        <f>'Enh Grant Original Request'!AE225</f>
        <v>0</v>
      </c>
      <c r="AF236" s="325">
        <f>'Enh Grant Original Request'!AF225</f>
        <v>0</v>
      </c>
      <c r="AG236" s="229"/>
      <c r="AH236" s="230">
        <f>'Enh Grant Original Request'!AH225</f>
        <v>0</v>
      </c>
      <c r="AI236" s="319">
        <f>'Enh Grant Original Request'!AI225</f>
        <v>0</v>
      </c>
    </row>
    <row r="237" spans="1:35" s="231" customFormat="1" ht="21.9" customHeight="1" x14ac:dyDescent="0.3">
      <c r="A237" s="223">
        <f>EGFV4!F232</f>
        <v>0</v>
      </c>
      <c r="B237" s="224">
        <f>EGFV4!D232</f>
        <v>0</v>
      </c>
      <c r="C237" s="225">
        <f>EGFV4!F233</f>
        <v>0</v>
      </c>
      <c r="D237" s="226">
        <f>EGFV4!D233</f>
        <v>0</v>
      </c>
      <c r="E237" s="226">
        <f>EGFV4!B232</f>
        <v>0</v>
      </c>
      <c r="F237" s="227">
        <f>EGFV4!B233</f>
        <v>0</v>
      </c>
      <c r="G237" s="228">
        <f>EGFV4!B234</f>
        <v>0</v>
      </c>
      <c r="H237" s="322">
        <f>'Enh Grant Original Request'!H226</f>
        <v>0</v>
      </c>
      <c r="I237" s="322">
        <f>'Enh Grant Original Request'!I226</f>
        <v>0</v>
      </c>
      <c r="J237" s="322">
        <f>'Enh Grant Original Request'!J226</f>
        <v>0</v>
      </c>
      <c r="K237" s="322">
        <f>'Enh Grant Original Request'!K226</f>
        <v>0</v>
      </c>
      <c r="L237" s="322">
        <f>'Enh Grant Original Request'!L226</f>
        <v>0</v>
      </c>
      <c r="M237" s="322">
        <f>'Enh Grant Original Request'!M226</f>
        <v>0</v>
      </c>
      <c r="N237" s="322">
        <f>'Enh Grant Original Request'!N226</f>
        <v>0</v>
      </c>
      <c r="O237" s="322">
        <f>'Enh Grant Original Request'!O226</f>
        <v>0</v>
      </c>
      <c r="P237" s="322">
        <f>'Enh Grant Original Request'!P226</f>
        <v>0</v>
      </c>
      <c r="Q237" s="323">
        <f>EGFV4!J237</f>
        <v>0</v>
      </c>
      <c r="R237" s="323">
        <f>EGFV4!K237</f>
        <v>0</v>
      </c>
      <c r="S237" s="324">
        <f>EGFV4!L237</f>
        <v>0</v>
      </c>
      <c r="T237" s="324">
        <f t="shared" si="11"/>
        <v>0</v>
      </c>
      <c r="U237" s="324"/>
      <c r="V237" s="326"/>
      <c r="W237" s="324"/>
      <c r="X237" s="324">
        <f t="shared" si="10"/>
        <v>0</v>
      </c>
      <c r="Y237" s="324">
        <f t="shared" si="12"/>
        <v>0</v>
      </c>
      <c r="Z237" s="324"/>
      <c r="AA237" s="230">
        <f>'Enh Grant Original Request'!AA226</f>
        <v>0</v>
      </c>
      <c r="AB237" s="230">
        <f>'Enh Grant Original Request'!AB226</f>
        <v>0</v>
      </c>
      <c r="AC237" s="325">
        <f>'Enh Grant Original Request'!AC226</f>
        <v>0</v>
      </c>
      <c r="AD237" s="325">
        <f>'Enh Grant Original Request'!AD226</f>
        <v>0</v>
      </c>
      <c r="AE237" s="325">
        <f>'Enh Grant Original Request'!AE226</f>
        <v>0</v>
      </c>
      <c r="AF237" s="325">
        <f>'Enh Grant Original Request'!AF226</f>
        <v>0</v>
      </c>
      <c r="AG237" s="229"/>
      <c r="AH237" s="230">
        <f>'Enh Grant Original Request'!AH226</f>
        <v>0</v>
      </c>
      <c r="AI237" s="319">
        <f>'Enh Grant Original Request'!AI226</f>
        <v>0</v>
      </c>
    </row>
    <row r="238" spans="1:35" s="231" customFormat="1" ht="21.9" customHeight="1" x14ac:dyDescent="0.3">
      <c r="A238" s="223">
        <f>EGFV4!F233</f>
        <v>0</v>
      </c>
      <c r="B238" s="224">
        <f>EGFV4!D233</f>
        <v>0</v>
      </c>
      <c r="C238" s="225">
        <f>EGFV4!F234</f>
        <v>0</v>
      </c>
      <c r="D238" s="226">
        <f>EGFV4!D234</f>
        <v>0</v>
      </c>
      <c r="E238" s="226">
        <f>EGFV4!B233</f>
        <v>0</v>
      </c>
      <c r="F238" s="227">
        <f>EGFV4!B234</f>
        <v>0</v>
      </c>
      <c r="G238" s="228">
        <f>EGFV4!B235</f>
        <v>0</v>
      </c>
      <c r="H238" s="322">
        <f>'Enh Grant Original Request'!H227</f>
        <v>0</v>
      </c>
      <c r="I238" s="322">
        <f>'Enh Grant Original Request'!I227</f>
        <v>0</v>
      </c>
      <c r="J238" s="322">
        <f>'Enh Grant Original Request'!J227</f>
        <v>0</v>
      </c>
      <c r="K238" s="322">
        <f>'Enh Grant Original Request'!K227</f>
        <v>0</v>
      </c>
      <c r="L238" s="322">
        <f>'Enh Grant Original Request'!L227</f>
        <v>0</v>
      </c>
      <c r="M238" s="322">
        <f>'Enh Grant Original Request'!M227</f>
        <v>0</v>
      </c>
      <c r="N238" s="322">
        <f>'Enh Grant Original Request'!N227</f>
        <v>0</v>
      </c>
      <c r="O238" s="322">
        <f>'Enh Grant Original Request'!O227</f>
        <v>0</v>
      </c>
      <c r="P238" s="322">
        <f>'Enh Grant Original Request'!P227</f>
        <v>0</v>
      </c>
      <c r="Q238" s="323">
        <f>EGFV4!J238</f>
        <v>0</v>
      </c>
      <c r="R238" s="323">
        <f>EGFV4!K238</f>
        <v>0</v>
      </c>
      <c r="S238" s="324">
        <f>EGFV4!L238</f>
        <v>0</v>
      </c>
      <c r="T238" s="324">
        <f t="shared" si="11"/>
        <v>0</v>
      </c>
      <c r="U238" s="324"/>
      <c r="V238" s="326"/>
      <c r="W238" s="324"/>
      <c r="X238" s="324">
        <f t="shared" si="10"/>
        <v>0</v>
      </c>
      <c r="Y238" s="324">
        <f t="shared" si="12"/>
        <v>0</v>
      </c>
      <c r="Z238" s="324"/>
      <c r="AA238" s="230">
        <f>'Enh Grant Original Request'!AA227</f>
        <v>0</v>
      </c>
      <c r="AB238" s="230">
        <f>'Enh Grant Original Request'!AB227</f>
        <v>0</v>
      </c>
      <c r="AC238" s="325">
        <f>'Enh Grant Original Request'!AC227</f>
        <v>0</v>
      </c>
      <c r="AD238" s="325">
        <f>'Enh Grant Original Request'!AD227</f>
        <v>0</v>
      </c>
      <c r="AE238" s="325">
        <f>'Enh Grant Original Request'!AE227</f>
        <v>0</v>
      </c>
      <c r="AF238" s="325">
        <f>'Enh Grant Original Request'!AF227</f>
        <v>0</v>
      </c>
      <c r="AG238" s="229"/>
      <c r="AH238" s="230">
        <f>'Enh Grant Original Request'!AH227</f>
        <v>0</v>
      </c>
      <c r="AI238" s="319">
        <f>'Enh Grant Original Request'!AI227</f>
        <v>0</v>
      </c>
    </row>
    <row r="239" spans="1:35" s="231" customFormat="1" ht="21.9" customHeight="1" x14ac:dyDescent="0.3">
      <c r="A239" s="223">
        <f>EGFV4!F234</f>
        <v>0</v>
      </c>
      <c r="B239" s="224">
        <f>EGFV4!D234</f>
        <v>0</v>
      </c>
      <c r="C239" s="225">
        <f>EGFV4!F235</f>
        <v>0</v>
      </c>
      <c r="D239" s="226">
        <f>EGFV4!D235</f>
        <v>0</v>
      </c>
      <c r="E239" s="226">
        <f>EGFV4!B234</f>
        <v>0</v>
      </c>
      <c r="F239" s="227">
        <f>EGFV4!B235</f>
        <v>0</v>
      </c>
      <c r="G239" s="228">
        <f>EGFV4!B236</f>
        <v>0</v>
      </c>
      <c r="H239" s="322">
        <f>'Enh Grant Original Request'!H228</f>
        <v>0</v>
      </c>
      <c r="I239" s="322">
        <f>'Enh Grant Original Request'!I228</f>
        <v>0</v>
      </c>
      <c r="J239" s="322">
        <f>'Enh Grant Original Request'!J228</f>
        <v>0</v>
      </c>
      <c r="K239" s="322">
        <f>'Enh Grant Original Request'!K228</f>
        <v>0</v>
      </c>
      <c r="L239" s="322">
        <f>'Enh Grant Original Request'!L228</f>
        <v>0</v>
      </c>
      <c r="M239" s="322">
        <f>'Enh Grant Original Request'!M228</f>
        <v>0</v>
      </c>
      <c r="N239" s="322">
        <f>'Enh Grant Original Request'!N228</f>
        <v>0</v>
      </c>
      <c r="O239" s="322">
        <f>'Enh Grant Original Request'!O228</f>
        <v>0</v>
      </c>
      <c r="P239" s="322">
        <f>'Enh Grant Original Request'!P228</f>
        <v>0</v>
      </c>
      <c r="Q239" s="323">
        <f>EGFV4!J239</f>
        <v>0</v>
      </c>
      <c r="R239" s="323">
        <f>EGFV4!K239</f>
        <v>0</v>
      </c>
      <c r="S239" s="324">
        <f>EGFV4!L239</f>
        <v>0</v>
      </c>
      <c r="T239" s="324">
        <f t="shared" si="11"/>
        <v>0</v>
      </c>
      <c r="U239" s="324"/>
      <c r="V239" s="326"/>
      <c r="W239" s="324"/>
      <c r="X239" s="324">
        <f t="shared" si="10"/>
        <v>0</v>
      </c>
      <c r="Y239" s="324">
        <f t="shared" si="12"/>
        <v>0</v>
      </c>
      <c r="Z239" s="324"/>
      <c r="AA239" s="230">
        <f>'Enh Grant Original Request'!AA228</f>
        <v>0</v>
      </c>
      <c r="AB239" s="230">
        <f>'Enh Grant Original Request'!AB228</f>
        <v>0</v>
      </c>
      <c r="AC239" s="325">
        <f>'Enh Grant Original Request'!AC228</f>
        <v>0</v>
      </c>
      <c r="AD239" s="325">
        <f>'Enh Grant Original Request'!AD228</f>
        <v>0</v>
      </c>
      <c r="AE239" s="325">
        <f>'Enh Grant Original Request'!AE228</f>
        <v>0</v>
      </c>
      <c r="AF239" s="325">
        <f>'Enh Grant Original Request'!AF228</f>
        <v>0</v>
      </c>
      <c r="AG239" s="229"/>
      <c r="AH239" s="230">
        <f>'Enh Grant Original Request'!AH228</f>
        <v>0</v>
      </c>
      <c r="AI239" s="319">
        <f>'Enh Grant Original Request'!AI228</f>
        <v>0</v>
      </c>
    </row>
    <row r="240" spans="1:35" s="231" customFormat="1" ht="21.9" customHeight="1" x14ac:dyDescent="0.3">
      <c r="A240" s="223">
        <f>EGFV4!F235</f>
        <v>0</v>
      </c>
      <c r="B240" s="224">
        <f>EGFV4!D235</f>
        <v>0</v>
      </c>
      <c r="C240" s="225">
        <f>EGFV4!F236</f>
        <v>0</v>
      </c>
      <c r="D240" s="226">
        <f>EGFV4!D236</f>
        <v>0</v>
      </c>
      <c r="E240" s="226">
        <f>EGFV4!B235</f>
        <v>0</v>
      </c>
      <c r="F240" s="227">
        <f>EGFV4!B236</f>
        <v>0</v>
      </c>
      <c r="G240" s="228">
        <f>EGFV4!B237</f>
        <v>0</v>
      </c>
      <c r="H240" s="322">
        <f>'Enh Grant Original Request'!H229</f>
        <v>0</v>
      </c>
      <c r="I240" s="322">
        <f>'Enh Grant Original Request'!I229</f>
        <v>0</v>
      </c>
      <c r="J240" s="322">
        <f>'Enh Grant Original Request'!J229</f>
        <v>0</v>
      </c>
      <c r="K240" s="322">
        <f>'Enh Grant Original Request'!K229</f>
        <v>0</v>
      </c>
      <c r="L240" s="322">
        <f>'Enh Grant Original Request'!L229</f>
        <v>0</v>
      </c>
      <c r="M240" s="322">
        <f>'Enh Grant Original Request'!M229</f>
        <v>0</v>
      </c>
      <c r="N240" s="322">
        <f>'Enh Grant Original Request'!N229</f>
        <v>0</v>
      </c>
      <c r="O240" s="322">
        <f>'Enh Grant Original Request'!O229</f>
        <v>0</v>
      </c>
      <c r="P240" s="322">
        <f>'Enh Grant Original Request'!P229</f>
        <v>0</v>
      </c>
      <c r="Q240" s="323">
        <f>EGFV4!J240</f>
        <v>0</v>
      </c>
      <c r="R240" s="323">
        <f>EGFV4!K240</f>
        <v>0</v>
      </c>
      <c r="S240" s="324">
        <f>EGFV4!L240</f>
        <v>0</v>
      </c>
      <c r="T240" s="324">
        <f t="shared" si="11"/>
        <v>0</v>
      </c>
      <c r="U240" s="324"/>
      <c r="V240" s="326"/>
      <c r="W240" s="324"/>
      <c r="X240" s="324">
        <f t="shared" si="10"/>
        <v>0</v>
      </c>
      <c r="Y240" s="324">
        <f t="shared" si="12"/>
        <v>0</v>
      </c>
      <c r="Z240" s="324"/>
      <c r="AA240" s="230">
        <f>'Enh Grant Original Request'!AA229</f>
        <v>0</v>
      </c>
      <c r="AB240" s="230">
        <f>'Enh Grant Original Request'!AB229</f>
        <v>0</v>
      </c>
      <c r="AC240" s="325">
        <f>'Enh Grant Original Request'!AC229</f>
        <v>0</v>
      </c>
      <c r="AD240" s="325">
        <f>'Enh Grant Original Request'!AD229</f>
        <v>0</v>
      </c>
      <c r="AE240" s="325">
        <f>'Enh Grant Original Request'!AE229</f>
        <v>0</v>
      </c>
      <c r="AF240" s="325">
        <f>'Enh Grant Original Request'!AF229</f>
        <v>0</v>
      </c>
      <c r="AG240" s="229"/>
      <c r="AH240" s="230">
        <f>'Enh Grant Original Request'!AH229</f>
        <v>0</v>
      </c>
      <c r="AI240" s="319">
        <f>'Enh Grant Original Request'!AI229</f>
        <v>0</v>
      </c>
    </row>
    <row r="241" spans="1:35" s="231" customFormat="1" ht="21.9" customHeight="1" x14ac:dyDescent="0.3">
      <c r="A241" s="223">
        <f>EGFV4!F236</f>
        <v>0</v>
      </c>
      <c r="B241" s="224">
        <f>EGFV4!D236</f>
        <v>0</v>
      </c>
      <c r="C241" s="225">
        <f>EGFV4!F237</f>
        <v>0</v>
      </c>
      <c r="D241" s="226">
        <f>EGFV4!D237</f>
        <v>0</v>
      </c>
      <c r="E241" s="226">
        <f>EGFV4!B236</f>
        <v>0</v>
      </c>
      <c r="F241" s="227">
        <f>EGFV4!B237</f>
        <v>0</v>
      </c>
      <c r="G241" s="228">
        <f>EGFV4!B238</f>
        <v>0</v>
      </c>
      <c r="H241" s="322">
        <f>'Enh Grant Original Request'!H230</f>
        <v>0</v>
      </c>
      <c r="I241" s="322">
        <f>'Enh Grant Original Request'!I230</f>
        <v>0</v>
      </c>
      <c r="J241" s="322">
        <f>'Enh Grant Original Request'!J230</f>
        <v>0</v>
      </c>
      <c r="K241" s="322">
        <f>'Enh Grant Original Request'!K230</f>
        <v>0</v>
      </c>
      <c r="L241" s="322">
        <f>'Enh Grant Original Request'!L230</f>
        <v>0</v>
      </c>
      <c r="M241" s="322">
        <f>'Enh Grant Original Request'!M230</f>
        <v>0</v>
      </c>
      <c r="N241" s="322">
        <f>'Enh Grant Original Request'!N230</f>
        <v>0</v>
      </c>
      <c r="O241" s="322">
        <f>'Enh Grant Original Request'!O230</f>
        <v>0</v>
      </c>
      <c r="P241" s="322">
        <f>'Enh Grant Original Request'!P230</f>
        <v>0</v>
      </c>
      <c r="Q241" s="323">
        <f>EGFV4!J241</f>
        <v>0</v>
      </c>
      <c r="R241" s="323">
        <f>EGFV4!K241</f>
        <v>0</v>
      </c>
      <c r="S241" s="324">
        <f>EGFV4!L241</f>
        <v>0</v>
      </c>
      <c r="T241" s="324">
        <f t="shared" si="11"/>
        <v>0</v>
      </c>
      <c r="U241" s="324"/>
      <c r="V241" s="326"/>
      <c r="W241" s="324"/>
      <c r="X241" s="324">
        <f t="shared" si="10"/>
        <v>0</v>
      </c>
      <c r="Y241" s="324">
        <f t="shared" si="12"/>
        <v>0</v>
      </c>
      <c r="Z241" s="324"/>
      <c r="AA241" s="230">
        <f>'Enh Grant Original Request'!AA230</f>
        <v>0</v>
      </c>
      <c r="AB241" s="230">
        <f>'Enh Grant Original Request'!AB230</f>
        <v>0</v>
      </c>
      <c r="AC241" s="325">
        <f>'Enh Grant Original Request'!AC230</f>
        <v>0</v>
      </c>
      <c r="AD241" s="325">
        <f>'Enh Grant Original Request'!AD230</f>
        <v>0</v>
      </c>
      <c r="AE241" s="325">
        <f>'Enh Grant Original Request'!AE230</f>
        <v>0</v>
      </c>
      <c r="AF241" s="325">
        <f>'Enh Grant Original Request'!AF230</f>
        <v>0</v>
      </c>
      <c r="AG241" s="229"/>
      <c r="AH241" s="230">
        <f>'Enh Grant Original Request'!AH230</f>
        <v>0</v>
      </c>
      <c r="AI241" s="319">
        <f>'Enh Grant Original Request'!AI230</f>
        <v>0</v>
      </c>
    </row>
    <row r="242" spans="1:35" s="231" customFormat="1" ht="21.9" customHeight="1" x14ac:dyDescent="0.3">
      <c r="A242" s="223">
        <f>EGFV4!F237</f>
        <v>0</v>
      </c>
      <c r="B242" s="224">
        <f>EGFV4!D237</f>
        <v>0</v>
      </c>
      <c r="C242" s="225">
        <f>EGFV4!F238</f>
        <v>0</v>
      </c>
      <c r="D242" s="226">
        <f>EGFV4!D238</f>
        <v>0</v>
      </c>
      <c r="E242" s="226">
        <f>EGFV4!B237</f>
        <v>0</v>
      </c>
      <c r="F242" s="227">
        <f>EGFV4!B238</f>
        <v>0</v>
      </c>
      <c r="G242" s="228">
        <f>EGFV4!B239</f>
        <v>0</v>
      </c>
      <c r="H242" s="322">
        <f>'Enh Grant Original Request'!H231</f>
        <v>0</v>
      </c>
      <c r="I242" s="322">
        <f>'Enh Grant Original Request'!I231</f>
        <v>0</v>
      </c>
      <c r="J242" s="322">
        <f>'Enh Grant Original Request'!J231</f>
        <v>0</v>
      </c>
      <c r="K242" s="322">
        <f>'Enh Grant Original Request'!K231</f>
        <v>0</v>
      </c>
      <c r="L242" s="322">
        <f>'Enh Grant Original Request'!L231</f>
        <v>0</v>
      </c>
      <c r="M242" s="322">
        <f>'Enh Grant Original Request'!M231</f>
        <v>0</v>
      </c>
      <c r="N242" s="322">
        <f>'Enh Grant Original Request'!N231</f>
        <v>0</v>
      </c>
      <c r="O242" s="322">
        <f>'Enh Grant Original Request'!O231</f>
        <v>0</v>
      </c>
      <c r="P242" s="322">
        <f>'Enh Grant Original Request'!P231</f>
        <v>0</v>
      </c>
      <c r="Q242" s="323">
        <f>EGFV4!J242</f>
        <v>0</v>
      </c>
      <c r="R242" s="323">
        <f>EGFV4!K242</f>
        <v>0</v>
      </c>
      <c r="S242" s="324">
        <f>EGFV4!L242</f>
        <v>0</v>
      </c>
      <c r="T242" s="324">
        <f t="shared" si="11"/>
        <v>0</v>
      </c>
      <c r="U242" s="324"/>
      <c r="V242" s="326"/>
      <c r="W242" s="324"/>
      <c r="X242" s="324">
        <f t="shared" si="10"/>
        <v>0</v>
      </c>
      <c r="Y242" s="324">
        <f t="shared" si="12"/>
        <v>0</v>
      </c>
      <c r="Z242" s="324"/>
      <c r="AA242" s="230">
        <f>'Enh Grant Original Request'!AA231</f>
        <v>0</v>
      </c>
      <c r="AB242" s="230">
        <f>'Enh Grant Original Request'!AB231</f>
        <v>0</v>
      </c>
      <c r="AC242" s="325">
        <f>'Enh Grant Original Request'!AC231</f>
        <v>0</v>
      </c>
      <c r="AD242" s="325">
        <f>'Enh Grant Original Request'!AD231</f>
        <v>0</v>
      </c>
      <c r="AE242" s="325">
        <f>'Enh Grant Original Request'!AE231</f>
        <v>0</v>
      </c>
      <c r="AF242" s="325">
        <f>'Enh Grant Original Request'!AF231</f>
        <v>0</v>
      </c>
      <c r="AG242" s="229"/>
      <c r="AH242" s="230">
        <f>'Enh Grant Original Request'!AH231</f>
        <v>0</v>
      </c>
      <c r="AI242" s="319">
        <f>'Enh Grant Original Request'!AI231</f>
        <v>0</v>
      </c>
    </row>
    <row r="243" spans="1:35" s="231" customFormat="1" ht="21.9" customHeight="1" x14ac:dyDescent="0.3">
      <c r="A243" s="223">
        <f>EGFV4!F238</f>
        <v>0</v>
      </c>
      <c r="B243" s="224">
        <f>EGFV4!D238</f>
        <v>0</v>
      </c>
      <c r="C243" s="225">
        <f>EGFV4!F239</f>
        <v>0</v>
      </c>
      <c r="D243" s="226">
        <f>EGFV4!D239</f>
        <v>0</v>
      </c>
      <c r="E243" s="226">
        <f>EGFV4!B238</f>
        <v>0</v>
      </c>
      <c r="F243" s="227">
        <f>EGFV4!B239</f>
        <v>0</v>
      </c>
      <c r="G243" s="228">
        <f>EGFV4!B240</f>
        <v>0</v>
      </c>
      <c r="H243" s="322">
        <f>'Enh Grant Original Request'!H232</f>
        <v>0</v>
      </c>
      <c r="I243" s="322">
        <f>'Enh Grant Original Request'!I232</f>
        <v>0</v>
      </c>
      <c r="J243" s="322">
        <f>'Enh Grant Original Request'!J232</f>
        <v>0</v>
      </c>
      <c r="K243" s="322">
        <f>'Enh Grant Original Request'!K232</f>
        <v>0</v>
      </c>
      <c r="L243" s="322">
        <f>'Enh Grant Original Request'!L232</f>
        <v>0</v>
      </c>
      <c r="M243" s="322">
        <f>'Enh Grant Original Request'!M232</f>
        <v>0</v>
      </c>
      <c r="N243" s="322">
        <f>'Enh Grant Original Request'!N232</f>
        <v>0</v>
      </c>
      <c r="O243" s="322">
        <f>'Enh Grant Original Request'!O232</f>
        <v>0</v>
      </c>
      <c r="P243" s="322">
        <f>'Enh Grant Original Request'!P232</f>
        <v>0</v>
      </c>
      <c r="Q243" s="323">
        <f>EGFV4!J243</f>
        <v>0</v>
      </c>
      <c r="R243" s="323">
        <f>EGFV4!K243</f>
        <v>0</v>
      </c>
      <c r="S243" s="324">
        <f>EGFV4!L243</f>
        <v>0</v>
      </c>
      <c r="T243" s="324">
        <f t="shared" si="11"/>
        <v>0</v>
      </c>
      <c r="U243" s="324"/>
      <c r="V243" s="326"/>
      <c r="W243" s="324"/>
      <c r="X243" s="324">
        <f t="shared" si="10"/>
        <v>0</v>
      </c>
      <c r="Y243" s="324">
        <f t="shared" si="12"/>
        <v>0</v>
      </c>
      <c r="Z243" s="324"/>
      <c r="AA243" s="230">
        <f>'Enh Grant Original Request'!AA232</f>
        <v>0</v>
      </c>
      <c r="AB243" s="230">
        <f>'Enh Grant Original Request'!AB232</f>
        <v>0</v>
      </c>
      <c r="AC243" s="325">
        <f>'Enh Grant Original Request'!AC232</f>
        <v>0</v>
      </c>
      <c r="AD243" s="325">
        <f>'Enh Grant Original Request'!AD232</f>
        <v>0</v>
      </c>
      <c r="AE243" s="325">
        <f>'Enh Grant Original Request'!AE232</f>
        <v>0</v>
      </c>
      <c r="AF243" s="325">
        <f>'Enh Grant Original Request'!AF232</f>
        <v>0</v>
      </c>
      <c r="AG243" s="229"/>
      <c r="AH243" s="230">
        <f>'Enh Grant Original Request'!AH232</f>
        <v>0</v>
      </c>
      <c r="AI243" s="319">
        <f>'Enh Grant Original Request'!AI232</f>
        <v>0</v>
      </c>
    </row>
    <row r="244" spans="1:35" s="231" customFormat="1" ht="21.9" customHeight="1" x14ac:dyDescent="0.3">
      <c r="A244" s="223">
        <f>EGFV4!F239</f>
        <v>0</v>
      </c>
      <c r="B244" s="224">
        <f>EGFV4!D239</f>
        <v>0</v>
      </c>
      <c r="C244" s="225">
        <f>EGFV4!F240</f>
        <v>0</v>
      </c>
      <c r="D244" s="226">
        <f>EGFV4!D240</f>
        <v>0</v>
      </c>
      <c r="E244" s="226">
        <f>EGFV4!B239</f>
        <v>0</v>
      </c>
      <c r="F244" s="227">
        <f>EGFV4!B240</f>
        <v>0</v>
      </c>
      <c r="G244" s="228">
        <f>EGFV4!B241</f>
        <v>0</v>
      </c>
      <c r="H244" s="322">
        <f>'Enh Grant Original Request'!H233</f>
        <v>0</v>
      </c>
      <c r="I244" s="322">
        <f>'Enh Grant Original Request'!I233</f>
        <v>0</v>
      </c>
      <c r="J244" s="322">
        <f>'Enh Grant Original Request'!J233</f>
        <v>0</v>
      </c>
      <c r="K244" s="322">
        <f>'Enh Grant Original Request'!K233</f>
        <v>0</v>
      </c>
      <c r="L244" s="322">
        <f>'Enh Grant Original Request'!L233</f>
        <v>0</v>
      </c>
      <c r="M244" s="322">
        <f>'Enh Grant Original Request'!M233</f>
        <v>0</v>
      </c>
      <c r="N244" s="322">
        <f>'Enh Grant Original Request'!N233</f>
        <v>0</v>
      </c>
      <c r="O244" s="322">
        <f>'Enh Grant Original Request'!O233</f>
        <v>0</v>
      </c>
      <c r="P244" s="322">
        <f>'Enh Grant Original Request'!P233</f>
        <v>0</v>
      </c>
      <c r="Q244" s="323">
        <f>EGFV4!J244</f>
        <v>0</v>
      </c>
      <c r="R244" s="323">
        <f>EGFV4!K244</f>
        <v>0</v>
      </c>
      <c r="S244" s="324">
        <f>EGFV4!L244</f>
        <v>0</v>
      </c>
      <c r="T244" s="324">
        <f t="shared" si="11"/>
        <v>0</v>
      </c>
      <c r="U244" s="324"/>
      <c r="V244" s="326"/>
      <c r="W244" s="324"/>
      <c r="X244" s="324">
        <f t="shared" si="10"/>
        <v>0</v>
      </c>
      <c r="Y244" s="324">
        <f t="shared" si="12"/>
        <v>0</v>
      </c>
      <c r="Z244" s="324"/>
      <c r="AA244" s="230">
        <f>'Enh Grant Original Request'!AA233</f>
        <v>0</v>
      </c>
      <c r="AB244" s="230">
        <f>'Enh Grant Original Request'!AB233</f>
        <v>0</v>
      </c>
      <c r="AC244" s="325">
        <f>'Enh Grant Original Request'!AC233</f>
        <v>0</v>
      </c>
      <c r="AD244" s="325">
        <f>'Enh Grant Original Request'!AD233</f>
        <v>0</v>
      </c>
      <c r="AE244" s="325">
        <f>'Enh Grant Original Request'!AE233</f>
        <v>0</v>
      </c>
      <c r="AF244" s="325">
        <f>'Enh Grant Original Request'!AF233</f>
        <v>0</v>
      </c>
      <c r="AG244" s="229"/>
      <c r="AH244" s="230">
        <f>'Enh Grant Original Request'!AH233</f>
        <v>0</v>
      </c>
      <c r="AI244" s="319">
        <f>'Enh Grant Original Request'!AI233</f>
        <v>0</v>
      </c>
    </row>
    <row r="245" spans="1:35" s="231" customFormat="1" ht="21.9" customHeight="1" x14ac:dyDescent="0.3">
      <c r="A245" s="223">
        <f>EGFV4!F240</f>
        <v>0</v>
      </c>
      <c r="B245" s="224">
        <f>EGFV4!D240</f>
        <v>0</v>
      </c>
      <c r="C245" s="225">
        <f>EGFV4!F241</f>
        <v>0</v>
      </c>
      <c r="D245" s="226">
        <f>EGFV4!D241</f>
        <v>0</v>
      </c>
      <c r="E245" s="226">
        <f>EGFV4!B240</f>
        <v>0</v>
      </c>
      <c r="F245" s="227">
        <f>EGFV4!B241</f>
        <v>0</v>
      </c>
      <c r="G245" s="228">
        <f>EGFV4!B242</f>
        <v>0</v>
      </c>
      <c r="H245" s="322">
        <f>'Enh Grant Original Request'!H234</f>
        <v>0</v>
      </c>
      <c r="I245" s="322">
        <f>'Enh Grant Original Request'!I234</f>
        <v>0</v>
      </c>
      <c r="J245" s="322">
        <f>'Enh Grant Original Request'!J234</f>
        <v>0</v>
      </c>
      <c r="K245" s="322">
        <f>'Enh Grant Original Request'!K234</f>
        <v>0</v>
      </c>
      <c r="L245" s="322">
        <f>'Enh Grant Original Request'!L234</f>
        <v>0</v>
      </c>
      <c r="M245" s="322">
        <f>'Enh Grant Original Request'!M234</f>
        <v>0</v>
      </c>
      <c r="N245" s="322">
        <f>'Enh Grant Original Request'!N234</f>
        <v>0</v>
      </c>
      <c r="O245" s="322">
        <f>'Enh Grant Original Request'!O234</f>
        <v>0</v>
      </c>
      <c r="P245" s="322">
        <f>'Enh Grant Original Request'!P234</f>
        <v>0</v>
      </c>
      <c r="Q245" s="323">
        <f>EGFV4!J245</f>
        <v>0</v>
      </c>
      <c r="R245" s="323">
        <f>EGFV4!K245</f>
        <v>0</v>
      </c>
      <c r="S245" s="324">
        <f>EGFV4!L245</f>
        <v>0</v>
      </c>
      <c r="T245" s="324">
        <f t="shared" si="11"/>
        <v>0</v>
      </c>
      <c r="U245" s="324"/>
      <c r="V245" s="326"/>
      <c r="W245" s="324"/>
      <c r="X245" s="324">
        <f t="shared" si="10"/>
        <v>0</v>
      </c>
      <c r="Y245" s="324">
        <f t="shared" si="12"/>
        <v>0</v>
      </c>
      <c r="Z245" s="324"/>
      <c r="AA245" s="230">
        <f>'Enh Grant Original Request'!AA234</f>
        <v>0</v>
      </c>
      <c r="AB245" s="230">
        <f>'Enh Grant Original Request'!AB234</f>
        <v>0</v>
      </c>
      <c r="AC245" s="325">
        <f>'Enh Grant Original Request'!AC234</f>
        <v>0</v>
      </c>
      <c r="AD245" s="325">
        <f>'Enh Grant Original Request'!AD234</f>
        <v>0</v>
      </c>
      <c r="AE245" s="325">
        <f>'Enh Grant Original Request'!AE234</f>
        <v>0</v>
      </c>
      <c r="AF245" s="325">
        <f>'Enh Grant Original Request'!AF234</f>
        <v>0</v>
      </c>
      <c r="AG245" s="229"/>
      <c r="AH245" s="230">
        <f>'Enh Grant Original Request'!AH234</f>
        <v>0</v>
      </c>
      <c r="AI245" s="319">
        <f>'Enh Grant Original Request'!AI234</f>
        <v>0</v>
      </c>
    </row>
    <row r="246" spans="1:35" s="231" customFormat="1" ht="21.9" customHeight="1" x14ac:dyDescent="0.3">
      <c r="A246" s="223">
        <f>EGFV4!F241</f>
        <v>0</v>
      </c>
      <c r="B246" s="224">
        <f>EGFV4!D241</f>
        <v>0</v>
      </c>
      <c r="C246" s="225">
        <f>EGFV4!F242</f>
        <v>0</v>
      </c>
      <c r="D246" s="226">
        <f>EGFV4!D242</f>
        <v>0</v>
      </c>
      <c r="E246" s="226">
        <f>EGFV4!B241</f>
        <v>0</v>
      </c>
      <c r="F246" s="227">
        <f>EGFV4!B242</f>
        <v>0</v>
      </c>
      <c r="G246" s="228">
        <f>EGFV4!B243</f>
        <v>0</v>
      </c>
      <c r="H246" s="322">
        <f>'Enh Grant Original Request'!H235</f>
        <v>0</v>
      </c>
      <c r="I246" s="322">
        <f>'Enh Grant Original Request'!I235</f>
        <v>0</v>
      </c>
      <c r="J246" s="322">
        <f>'Enh Grant Original Request'!J235</f>
        <v>0</v>
      </c>
      <c r="K246" s="322">
        <f>'Enh Grant Original Request'!K235</f>
        <v>0</v>
      </c>
      <c r="L246" s="322">
        <f>'Enh Grant Original Request'!L235</f>
        <v>0</v>
      </c>
      <c r="M246" s="322">
        <f>'Enh Grant Original Request'!M235</f>
        <v>0</v>
      </c>
      <c r="N246" s="322">
        <f>'Enh Grant Original Request'!N235</f>
        <v>0</v>
      </c>
      <c r="O246" s="322">
        <f>'Enh Grant Original Request'!O235</f>
        <v>0</v>
      </c>
      <c r="P246" s="322">
        <f>'Enh Grant Original Request'!P235</f>
        <v>0</v>
      </c>
      <c r="Q246" s="323">
        <f>EGFV4!J246</f>
        <v>0</v>
      </c>
      <c r="R246" s="323">
        <f>EGFV4!K246</f>
        <v>0</v>
      </c>
      <c r="S246" s="324">
        <f>EGFV4!L246</f>
        <v>0</v>
      </c>
      <c r="T246" s="324">
        <f t="shared" si="11"/>
        <v>0</v>
      </c>
      <c r="U246" s="324"/>
      <c r="V246" s="326"/>
      <c r="W246" s="324"/>
      <c r="X246" s="324">
        <f t="shared" si="10"/>
        <v>0</v>
      </c>
      <c r="Y246" s="324">
        <f t="shared" si="12"/>
        <v>0</v>
      </c>
      <c r="Z246" s="324"/>
      <c r="AA246" s="230">
        <f>'Enh Grant Original Request'!AA235</f>
        <v>0</v>
      </c>
      <c r="AB246" s="230">
        <f>'Enh Grant Original Request'!AB235</f>
        <v>0</v>
      </c>
      <c r="AC246" s="325">
        <f>'Enh Grant Original Request'!AC235</f>
        <v>0</v>
      </c>
      <c r="AD246" s="325">
        <f>'Enh Grant Original Request'!AD235</f>
        <v>0</v>
      </c>
      <c r="AE246" s="325">
        <f>'Enh Grant Original Request'!AE235</f>
        <v>0</v>
      </c>
      <c r="AF246" s="325">
        <f>'Enh Grant Original Request'!AF235</f>
        <v>0</v>
      </c>
      <c r="AG246" s="229"/>
      <c r="AH246" s="230">
        <f>'Enh Grant Original Request'!AH235</f>
        <v>0</v>
      </c>
      <c r="AI246" s="319">
        <f>'Enh Grant Original Request'!AI235</f>
        <v>0</v>
      </c>
    </row>
    <row r="247" spans="1:35" s="231" customFormat="1" ht="21.9" customHeight="1" x14ac:dyDescent="0.3">
      <c r="A247" s="223">
        <f>EGFV4!F242</f>
        <v>0</v>
      </c>
      <c r="B247" s="224">
        <f>EGFV4!D242</f>
        <v>0</v>
      </c>
      <c r="C247" s="225">
        <f>EGFV4!F243</f>
        <v>0</v>
      </c>
      <c r="D247" s="226">
        <f>EGFV4!D243</f>
        <v>0</v>
      </c>
      <c r="E247" s="226">
        <f>EGFV4!B242</f>
        <v>0</v>
      </c>
      <c r="F247" s="227">
        <f>EGFV4!B243</f>
        <v>0</v>
      </c>
      <c r="G247" s="228">
        <f>EGFV4!B244</f>
        <v>0</v>
      </c>
      <c r="H247" s="322">
        <f>'Enh Grant Original Request'!H236</f>
        <v>0</v>
      </c>
      <c r="I247" s="322">
        <f>'Enh Grant Original Request'!I236</f>
        <v>0</v>
      </c>
      <c r="J247" s="322">
        <f>'Enh Grant Original Request'!J236</f>
        <v>0</v>
      </c>
      <c r="K247" s="322">
        <f>'Enh Grant Original Request'!K236</f>
        <v>0</v>
      </c>
      <c r="L247" s="322">
        <f>'Enh Grant Original Request'!L236</f>
        <v>0</v>
      </c>
      <c r="M247" s="322">
        <f>'Enh Grant Original Request'!M236</f>
        <v>0</v>
      </c>
      <c r="N247" s="322">
        <f>'Enh Grant Original Request'!N236</f>
        <v>0</v>
      </c>
      <c r="O247" s="322">
        <f>'Enh Grant Original Request'!O236</f>
        <v>0</v>
      </c>
      <c r="P247" s="322">
        <f>'Enh Grant Original Request'!P236</f>
        <v>0</v>
      </c>
      <c r="Q247" s="323">
        <f>EGFV4!J247</f>
        <v>0</v>
      </c>
      <c r="R247" s="323">
        <f>EGFV4!K247</f>
        <v>0</v>
      </c>
      <c r="S247" s="324">
        <f>EGFV4!L247</f>
        <v>0</v>
      </c>
      <c r="T247" s="324">
        <f t="shared" si="11"/>
        <v>0</v>
      </c>
      <c r="U247" s="324"/>
      <c r="V247" s="326"/>
      <c r="W247" s="324"/>
      <c r="X247" s="324">
        <f t="shared" si="10"/>
        <v>0</v>
      </c>
      <c r="Y247" s="324">
        <f t="shared" si="12"/>
        <v>0</v>
      </c>
      <c r="Z247" s="324"/>
      <c r="AA247" s="230">
        <f>'Enh Grant Original Request'!AA236</f>
        <v>0</v>
      </c>
      <c r="AB247" s="230">
        <f>'Enh Grant Original Request'!AB236</f>
        <v>0</v>
      </c>
      <c r="AC247" s="325">
        <f>'Enh Grant Original Request'!AC236</f>
        <v>0</v>
      </c>
      <c r="AD247" s="325">
        <f>'Enh Grant Original Request'!AD236</f>
        <v>0</v>
      </c>
      <c r="AE247" s="325">
        <f>'Enh Grant Original Request'!AE236</f>
        <v>0</v>
      </c>
      <c r="AF247" s="325">
        <f>'Enh Grant Original Request'!AF236</f>
        <v>0</v>
      </c>
      <c r="AG247" s="229"/>
      <c r="AH247" s="230">
        <f>'Enh Grant Original Request'!AH236</f>
        <v>0</v>
      </c>
      <c r="AI247" s="319">
        <f>'Enh Grant Original Request'!AI236</f>
        <v>0</v>
      </c>
    </row>
    <row r="248" spans="1:35" s="231" customFormat="1" ht="21.9" customHeight="1" x14ac:dyDescent="0.3">
      <c r="A248" s="223">
        <f>EGFV4!F243</f>
        <v>0</v>
      </c>
      <c r="B248" s="224">
        <f>EGFV4!D243</f>
        <v>0</v>
      </c>
      <c r="C248" s="225">
        <f>EGFV4!F244</f>
        <v>0</v>
      </c>
      <c r="D248" s="226">
        <f>EGFV4!D244</f>
        <v>0</v>
      </c>
      <c r="E248" s="226">
        <f>EGFV4!B243</f>
        <v>0</v>
      </c>
      <c r="F248" s="227">
        <f>EGFV4!B244</f>
        <v>0</v>
      </c>
      <c r="G248" s="228">
        <f>EGFV4!B245</f>
        <v>0</v>
      </c>
      <c r="H248" s="322">
        <f>'Enh Grant Original Request'!H237</f>
        <v>0</v>
      </c>
      <c r="I248" s="322">
        <f>'Enh Grant Original Request'!I237</f>
        <v>0</v>
      </c>
      <c r="J248" s="322">
        <f>'Enh Grant Original Request'!J237</f>
        <v>0</v>
      </c>
      <c r="K248" s="322">
        <f>'Enh Grant Original Request'!K237</f>
        <v>0</v>
      </c>
      <c r="L248" s="322">
        <f>'Enh Grant Original Request'!L237</f>
        <v>0</v>
      </c>
      <c r="M248" s="322">
        <f>'Enh Grant Original Request'!M237</f>
        <v>0</v>
      </c>
      <c r="N248" s="322">
        <f>'Enh Grant Original Request'!N237</f>
        <v>0</v>
      </c>
      <c r="O248" s="322">
        <f>'Enh Grant Original Request'!O237</f>
        <v>0</v>
      </c>
      <c r="P248" s="322">
        <f>'Enh Grant Original Request'!P237</f>
        <v>0</v>
      </c>
      <c r="Q248" s="323">
        <f>EGFV4!J248</f>
        <v>0</v>
      </c>
      <c r="R248" s="323">
        <f>EGFV4!K248</f>
        <v>0</v>
      </c>
      <c r="S248" s="324">
        <f>EGFV4!L248</f>
        <v>0</v>
      </c>
      <c r="T248" s="324">
        <f t="shared" si="11"/>
        <v>0</v>
      </c>
      <c r="U248" s="324"/>
      <c r="V248" s="326"/>
      <c r="W248" s="324"/>
      <c r="X248" s="324">
        <f t="shared" si="10"/>
        <v>0</v>
      </c>
      <c r="Y248" s="324">
        <f t="shared" si="12"/>
        <v>0</v>
      </c>
      <c r="Z248" s="324"/>
      <c r="AA248" s="230">
        <f>'Enh Grant Original Request'!AA237</f>
        <v>0</v>
      </c>
      <c r="AB248" s="230">
        <f>'Enh Grant Original Request'!AB237</f>
        <v>0</v>
      </c>
      <c r="AC248" s="325">
        <f>'Enh Grant Original Request'!AC237</f>
        <v>0</v>
      </c>
      <c r="AD248" s="325">
        <f>'Enh Grant Original Request'!AD237</f>
        <v>0</v>
      </c>
      <c r="AE248" s="325">
        <f>'Enh Grant Original Request'!AE237</f>
        <v>0</v>
      </c>
      <c r="AF248" s="325">
        <f>'Enh Grant Original Request'!AF237</f>
        <v>0</v>
      </c>
      <c r="AG248" s="229"/>
      <c r="AH248" s="230">
        <f>'Enh Grant Original Request'!AH237</f>
        <v>0</v>
      </c>
      <c r="AI248" s="319">
        <f>'Enh Grant Original Request'!AI237</f>
        <v>0</v>
      </c>
    </row>
    <row r="249" spans="1:35" s="231" customFormat="1" ht="21.9" customHeight="1" x14ac:dyDescent="0.3">
      <c r="A249" s="223">
        <f>EGFV4!F244</f>
        <v>0</v>
      </c>
      <c r="B249" s="224">
        <f>EGFV4!D244</f>
        <v>0</v>
      </c>
      <c r="C249" s="225">
        <f>EGFV4!F245</f>
        <v>0</v>
      </c>
      <c r="D249" s="226">
        <f>EGFV4!D245</f>
        <v>0</v>
      </c>
      <c r="E249" s="226">
        <f>EGFV4!B244</f>
        <v>0</v>
      </c>
      <c r="F249" s="227">
        <f>EGFV4!B245</f>
        <v>0</v>
      </c>
      <c r="G249" s="228">
        <f>EGFV4!B246</f>
        <v>0</v>
      </c>
      <c r="H249" s="322">
        <f>'Enh Grant Original Request'!H238</f>
        <v>0</v>
      </c>
      <c r="I249" s="322">
        <f>'Enh Grant Original Request'!I238</f>
        <v>0</v>
      </c>
      <c r="J249" s="322">
        <f>'Enh Grant Original Request'!J238</f>
        <v>0</v>
      </c>
      <c r="K249" s="322">
        <f>'Enh Grant Original Request'!K238</f>
        <v>0</v>
      </c>
      <c r="L249" s="322">
        <f>'Enh Grant Original Request'!L238</f>
        <v>0</v>
      </c>
      <c r="M249" s="322">
        <f>'Enh Grant Original Request'!M238</f>
        <v>0</v>
      </c>
      <c r="N249" s="322">
        <f>'Enh Grant Original Request'!N238</f>
        <v>0</v>
      </c>
      <c r="O249" s="322">
        <f>'Enh Grant Original Request'!O238</f>
        <v>0</v>
      </c>
      <c r="P249" s="322">
        <f>'Enh Grant Original Request'!P238</f>
        <v>0</v>
      </c>
      <c r="Q249" s="323">
        <f>EGFV4!J249</f>
        <v>0</v>
      </c>
      <c r="R249" s="323">
        <f>EGFV4!K249</f>
        <v>0</v>
      </c>
      <c r="S249" s="324">
        <f>EGFV4!L249</f>
        <v>0</v>
      </c>
      <c r="T249" s="324">
        <f t="shared" si="11"/>
        <v>0</v>
      </c>
      <c r="U249" s="324"/>
      <c r="V249" s="326"/>
      <c r="W249" s="324"/>
      <c r="X249" s="324">
        <f t="shared" si="10"/>
        <v>0</v>
      </c>
      <c r="Y249" s="324">
        <f t="shared" si="12"/>
        <v>0</v>
      </c>
      <c r="Z249" s="324"/>
      <c r="AA249" s="230">
        <f>'Enh Grant Original Request'!AA238</f>
        <v>0</v>
      </c>
      <c r="AB249" s="230">
        <f>'Enh Grant Original Request'!AB238</f>
        <v>0</v>
      </c>
      <c r="AC249" s="325">
        <f>'Enh Grant Original Request'!AC238</f>
        <v>0</v>
      </c>
      <c r="AD249" s="325">
        <f>'Enh Grant Original Request'!AD238</f>
        <v>0</v>
      </c>
      <c r="AE249" s="325">
        <f>'Enh Grant Original Request'!AE238</f>
        <v>0</v>
      </c>
      <c r="AF249" s="325">
        <f>'Enh Grant Original Request'!AF238</f>
        <v>0</v>
      </c>
      <c r="AG249" s="229"/>
      <c r="AH249" s="230">
        <f>'Enh Grant Original Request'!AH238</f>
        <v>0</v>
      </c>
      <c r="AI249" s="319">
        <f>'Enh Grant Original Request'!AI238</f>
        <v>0</v>
      </c>
    </row>
    <row r="250" spans="1:35" s="231" customFormat="1" ht="21.9" customHeight="1" x14ac:dyDescent="0.3">
      <c r="A250" s="223">
        <f>EGFV4!F245</f>
        <v>0</v>
      </c>
      <c r="B250" s="224">
        <f>EGFV4!D245</f>
        <v>0</v>
      </c>
      <c r="C250" s="225">
        <f>EGFV4!F246</f>
        <v>0</v>
      </c>
      <c r="D250" s="226">
        <f>EGFV4!D246</f>
        <v>0</v>
      </c>
      <c r="E250" s="226">
        <f>EGFV4!B245</f>
        <v>0</v>
      </c>
      <c r="F250" s="227">
        <f>EGFV4!B246</f>
        <v>0</v>
      </c>
      <c r="G250" s="228">
        <f>EGFV4!B247</f>
        <v>0</v>
      </c>
      <c r="H250" s="322">
        <f>'Enh Grant Original Request'!H239</f>
        <v>0</v>
      </c>
      <c r="I250" s="322">
        <f>'Enh Grant Original Request'!I239</f>
        <v>0</v>
      </c>
      <c r="J250" s="322">
        <f>'Enh Grant Original Request'!J239</f>
        <v>0</v>
      </c>
      <c r="K250" s="322">
        <f>'Enh Grant Original Request'!K239</f>
        <v>0</v>
      </c>
      <c r="L250" s="322">
        <f>'Enh Grant Original Request'!L239</f>
        <v>0</v>
      </c>
      <c r="M250" s="322">
        <f>'Enh Grant Original Request'!M239</f>
        <v>0</v>
      </c>
      <c r="N250" s="322">
        <f>'Enh Grant Original Request'!N239</f>
        <v>0</v>
      </c>
      <c r="O250" s="322">
        <f>'Enh Grant Original Request'!O239</f>
        <v>0</v>
      </c>
      <c r="P250" s="322">
        <f>'Enh Grant Original Request'!P239</f>
        <v>0</v>
      </c>
      <c r="Q250" s="323">
        <f>EGFV4!J250</f>
        <v>0</v>
      </c>
      <c r="R250" s="323">
        <f>EGFV4!K250</f>
        <v>0</v>
      </c>
      <c r="S250" s="324">
        <f>EGFV4!L250</f>
        <v>0</v>
      </c>
      <c r="T250" s="324">
        <f t="shared" si="11"/>
        <v>0</v>
      </c>
      <c r="U250" s="324"/>
      <c r="V250" s="326"/>
      <c r="W250" s="324"/>
      <c r="X250" s="324">
        <f t="shared" si="10"/>
        <v>0</v>
      </c>
      <c r="Y250" s="324">
        <f t="shared" si="12"/>
        <v>0</v>
      </c>
      <c r="Z250" s="324"/>
      <c r="AA250" s="230">
        <f>'Enh Grant Original Request'!AA239</f>
        <v>0</v>
      </c>
      <c r="AB250" s="230">
        <f>'Enh Grant Original Request'!AB239</f>
        <v>0</v>
      </c>
      <c r="AC250" s="325">
        <f>'Enh Grant Original Request'!AC239</f>
        <v>0</v>
      </c>
      <c r="AD250" s="325">
        <f>'Enh Grant Original Request'!AD239</f>
        <v>0</v>
      </c>
      <c r="AE250" s="325">
        <f>'Enh Grant Original Request'!AE239</f>
        <v>0</v>
      </c>
      <c r="AF250" s="325">
        <f>'Enh Grant Original Request'!AF239</f>
        <v>0</v>
      </c>
      <c r="AG250" s="229"/>
      <c r="AH250" s="230">
        <f>'Enh Grant Original Request'!AH239</f>
        <v>0</v>
      </c>
      <c r="AI250" s="319">
        <f>'Enh Grant Original Request'!AI239</f>
        <v>0</v>
      </c>
    </row>
    <row r="251" spans="1:35" s="231" customFormat="1" ht="21.9" customHeight="1" x14ac:dyDescent="0.3">
      <c r="A251" s="223">
        <f>EGFV4!F246</f>
        <v>0</v>
      </c>
      <c r="B251" s="224">
        <f>EGFV4!D246</f>
        <v>0</v>
      </c>
      <c r="C251" s="225">
        <f>EGFV4!F247</f>
        <v>0</v>
      </c>
      <c r="D251" s="226">
        <f>EGFV4!D247</f>
        <v>0</v>
      </c>
      <c r="E251" s="226">
        <f>EGFV4!B246</f>
        <v>0</v>
      </c>
      <c r="F251" s="227">
        <f>EGFV4!B247</f>
        <v>0</v>
      </c>
      <c r="G251" s="228">
        <f>EGFV4!B248</f>
        <v>0</v>
      </c>
      <c r="H251" s="322">
        <f>'Enh Grant Original Request'!H240</f>
        <v>0</v>
      </c>
      <c r="I251" s="322">
        <f>'Enh Grant Original Request'!I240</f>
        <v>0</v>
      </c>
      <c r="J251" s="322">
        <f>'Enh Grant Original Request'!J240</f>
        <v>0</v>
      </c>
      <c r="K251" s="322">
        <f>'Enh Grant Original Request'!K240</f>
        <v>0</v>
      </c>
      <c r="L251" s="322">
        <f>'Enh Grant Original Request'!L240</f>
        <v>0</v>
      </c>
      <c r="M251" s="322">
        <f>'Enh Grant Original Request'!M240</f>
        <v>0</v>
      </c>
      <c r="N251" s="322">
        <f>'Enh Grant Original Request'!N240</f>
        <v>0</v>
      </c>
      <c r="O251" s="322">
        <f>'Enh Grant Original Request'!O240</f>
        <v>0</v>
      </c>
      <c r="P251" s="322">
        <f>'Enh Grant Original Request'!P240</f>
        <v>0</v>
      </c>
      <c r="Q251" s="323">
        <f>EGFV4!J251</f>
        <v>0</v>
      </c>
      <c r="R251" s="323">
        <f>EGFV4!K251</f>
        <v>0</v>
      </c>
      <c r="S251" s="324">
        <f>EGFV4!L251</f>
        <v>0</v>
      </c>
      <c r="T251" s="324">
        <f t="shared" si="11"/>
        <v>0</v>
      </c>
      <c r="U251" s="324"/>
      <c r="V251" s="326"/>
      <c r="W251" s="324"/>
      <c r="X251" s="324">
        <f t="shared" si="10"/>
        <v>0</v>
      </c>
      <c r="Y251" s="324">
        <f t="shared" si="12"/>
        <v>0</v>
      </c>
      <c r="Z251" s="324"/>
      <c r="AA251" s="230">
        <f>'Enh Grant Original Request'!AA240</f>
        <v>0</v>
      </c>
      <c r="AB251" s="230">
        <f>'Enh Grant Original Request'!AB240</f>
        <v>0</v>
      </c>
      <c r="AC251" s="325">
        <f>'Enh Grant Original Request'!AC240</f>
        <v>0</v>
      </c>
      <c r="AD251" s="325">
        <f>'Enh Grant Original Request'!AD240</f>
        <v>0</v>
      </c>
      <c r="AE251" s="325">
        <f>'Enh Grant Original Request'!AE240</f>
        <v>0</v>
      </c>
      <c r="AF251" s="325">
        <f>'Enh Grant Original Request'!AF240</f>
        <v>0</v>
      </c>
      <c r="AG251" s="229"/>
      <c r="AH251" s="230">
        <f>'Enh Grant Original Request'!AH240</f>
        <v>0</v>
      </c>
      <c r="AI251" s="319">
        <f>'Enh Grant Original Request'!AI240</f>
        <v>0</v>
      </c>
    </row>
    <row r="252" spans="1:35" s="231" customFormat="1" ht="21.9" customHeight="1" x14ac:dyDescent="0.3">
      <c r="A252" s="223">
        <f>EGFV4!F247</f>
        <v>0</v>
      </c>
      <c r="B252" s="224">
        <f>EGFV4!D247</f>
        <v>0</v>
      </c>
      <c r="C252" s="225">
        <f>EGFV4!F248</f>
        <v>0</v>
      </c>
      <c r="D252" s="226">
        <f>EGFV4!D248</f>
        <v>0</v>
      </c>
      <c r="E252" s="226">
        <f>EGFV4!B247</f>
        <v>0</v>
      </c>
      <c r="F252" s="227">
        <f>EGFV4!B248</f>
        <v>0</v>
      </c>
      <c r="G252" s="228">
        <f>EGFV4!B249</f>
        <v>0</v>
      </c>
      <c r="H252" s="322">
        <f>'Enh Grant Original Request'!H241</f>
        <v>0</v>
      </c>
      <c r="I252" s="322">
        <f>'Enh Grant Original Request'!I241</f>
        <v>0</v>
      </c>
      <c r="J252" s="322">
        <f>'Enh Grant Original Request'!J241</f>
        <v>0</v>
      </c>
      <c r="K252" s="322">
        <f>'Enh Grant Original Request'!K241</f>
        <v>0</v>
      </c>
      <c r="L252" s="322">
        <f>'Enh Grant Original Request'!L241</f>
        <v>0</v>
      </c>
      <c r="M252" s="322">
        <f>'Enh Grant Original Request'!M241</f>
        <v>0</v>
      </c>
      <c r="N252" s="322">
        <f>'Enh Grant Original Request'!N241</f>
        <v>0</v>
      </c>
      <c r="O252" s="322">
        <f>'Enh Grant Original Request'!O241</f>
        <v>0</v>
      </c>
      <c r="P252" s="322">
        <f>'Enh Grant Original Request'!P241</f>
        <v>0</v>
      </c>
      <c r="Q252" s="323">
        <f>EGFV4!J252</f>
        <v>0</v>
      </c>
      <c r="R252" s="323">
        <f>EGFV4!K252</f>
        <v>0</v>
      </c>
      <c r="S252" s="324">
        <f>EGFV4!L252</f>
        <v>0</v>
      </c>
      <c r="T252" s="324">
        <f t="shared" si="11"/>
        <v>0</v>
      </c>
      <c r="U252" s="324"/>
      <c r="V252" s="326"/>
      <c r="W252" s="324"/>
      <c r="X252" s="324">
        <f t="shared" si="10"/>
        <v>0</v>
      </c>
      <c r="Y252" s="324">
        <f t="shared" si="12"/>
        <v>0</v>
      </c>
      <c r="Z252" s="324"/>
      <c r="AA252" s="230">
        <f>'Enh Grant Original Request'!AA241</f>
        <v>0</v>
      </c>
      <c r="AB252" s="230">
        <f>'Enh Grant Original Request'!AB241</f>
        <v>0</v>
      </c>
      <c r="AC252" s="325">
        <f>'Enh Grant Original Request'!AC241</f>
        <v>0</v>
      </c>
      <c r="AD252" s="325">
        <f>'Enh Grant Original Request'!AD241</f>
        <v>0</v>
      </c>
      <c r="AE252" s="325">
        <f>'Enh Grant Original Request'!AE241</f>
        <v>0</v>
      </c>
      <c r="AF252" s="325">
        <f>'Enh Grant Original Request'!AF241</f>
        <v>0</v>
      </c>
      <c r="AG252" s="229"/>
      <c r="AH252" s="230">
        <f>'Enh Grant Original Request'!AH241</f>
        <v>0</v>
      </c>
      <c r="AI252" s="319">
        <f>'Enh Grant Original Request'!AI241</f>
        <v>0</v>
      </c>
    </row>
    <row r="253" spans="1:35" s="231" customFormat="1" ht="21.9" customHeight="1" x14ac:dyDescent="0.3">
      <c r="A253" s="223">
        <f>EGFV4!F248</f>
        <v>0</v>
      </c>
      <c r="B253" s="224">
        <f>EGFV4!D248</f>
        <v>0</v>
      </c>
      <c r="C253" s="225">
        <f>EGFV4!F249</f>
        <v>0</v>
      </c>
      <c r="D253" s="226">
        <f>EGFV4!D249</f>
        <v>0</v>
      </c>
      <c r="E253" s="226">
        <f>EGFV4!B248</f>
        <v>0</v>
      </c>
      <c r="F253" s="227">
        <f>EGFV4!B249</f>
        <v>0</v>
      </c>
      <c r="G253" s="228">
        <f>EGFV4!B250</f>
        <v>0</v>
      </c>
      <c r="H253" s="322">
        <f>'Enh Grant Original Request'!H242</f>
        <v>0</v>
      </c>
      <c r="I253" s="322">
        <f>'Enh Grant Original Request'!I242</f>
        <v>0</v>
      </c>
      <c r="J253" s="322">
        <f>'Enh Grant Original Request'!J242</f>
        <v>0</v>
      </c>
      <c r="K253" s="322">
        <f>'Enh Grant Original Request'!K242</f>
        <v>0</v>
      </c>
      <c r="L253" s="322">
        <f>'Enh Grant Original Request'!L242</f>
        <v>0</v>
      </c>
      <c r="M253" s="322">
        <f>'Enh Grant Original Request'!M242</f>
        <v>0</v>
      </c>
      <c r="N253" s="322">
        <f>'Enh Grant Original Request'!N242</f>
        <v>0</v>
      </c>
      <c r="O253" s="322">
        <f>'Enh Grant Original Request'!O242</f>
        <v>0</v>
      </c>
      <c r="P253" s="322">
        <f>'Enh Grant Original Request'!P242</f>
        <v>0</v>
      </c>
      <c r="Q253" s="323">
        <f>EGFV4!J253</f>
        <v>0</v>
      </c>
      <c r="R253" s="323">
        <f>EGFV4!K253</f>
        <v>0</v>
      </c>
      <c r="S253" s="324">
        <f>EGFV4!L253</f>
        <v>0</v>
      </c>
      <c r="T253" s="324">
        <f t="shared" si="11"/>
        <v>0</v>
      </c>
      <c r="U253" s="324"/>
      <c r="V253" s="326"/>
      <c r="W253" s="324"/>
      <c r="X253" s="324">
        <f t="shared" si="10"/>
        <v>0</v>
      </c>
      <c r="Y253" s="324">
        <f t="shared" si="12"/>
        <v>0</v>
      </c>
      <c r="Z253" s="324"/>
      <c r="AA253" s="230">
        <f>'Enh Grant Original Request'!AA242</f>
        <v>0</v>
      </c>
      <c r="AB253" s="230">
        <f>'Enh Grant Original Request'!AB242</f>
        <v>0</v>
      </c>
      <c r="AC253" s="325">
        <f>'Enh Grant Original Request'!AC242</f>
        <v>0</v>
      </c>
      <c r="AD253" s="325">
        <f>'Enh Grant Original Request'!AD242</f>
        <v>0</v>
      </c>
      <c r="AE253" s="325">
        <f>'Enh Grant Original Request'!AE242</f>
        <v>0</v>
      </c>
      <c r="AF253" s="325">
        <f>'Enh Grant Original Request'!AF242</f>
        <v>0</v>
      </c>
      <c r="AG253" s="229"/>
      <c r="AH253" s="230">
        <f>'Enh Grant Original Request'!AH242</f>
        <v>0</v>
      </c>
      <c r="AI253" s="319">
        <f>'Enh Grant Original Request'!AI242</f>
        <v>0</v>
      </c>
    </row>
    <row r="254" spans="1:35" s="231" customFormat="1" ht="21.9" customHeight="1" x14ac:dyDescent="0.3">
      <c r="A254" s="223">
        <f>EGFV4!F249</f>
        <v>0</v>
      </c>
      <c r="B254" s="224">
        <f>EGFV4!D249</f>
        <v>0</v>
      </c>
      <c r="C254" s="225">
        <f>EGFV4!F250</f>
        <v>0</v>
      </c>
      <c r="D254" s="226">
        <f>EGFV4!D250</f>
        <v>0</v>
      </c>
      <c r="E254" s="226">
        <f>EGFV4!B249</f>
        <v>0</v>
      </c>
      <c r="F254" s="227">
        <f>EGFV4!B250</f>
        <v>0</v>
      </c>
      <c r="G254" s="228">
        <f>EGFV4!B251</f>
        <v>0</v>
      </c>
      <c r="H254" s="322">
        <f>'Enh Grant Original Request'!H243</f>
        <v>0</v>
      </c>
      <c r="I254" s="322">
        <f>'Enh Grant Original Request'!I243</f>
        <v>0</v>
      </c>
      <c r="J254" s="322">
        <f>'Enh Grant Original Request'!J243</f>
        <v>0</v>
      </c>
      <c r="K254" s="322">
        <f>'Enh Grant Original Request'!K243</f>
        <v>0</v>
      </c>
      <c r="L254" s="322">
        <f>'Enh Grant Original Request'!L243</f>
        <v>0</v>
      </c>
      <c r="M254" s="322">
        <f>'Enh Grant Original Request'!M243</f>
        <v>0</v>
      </c>
      <c r="N254" s="322">
        <f>'Enh Grant Original Request'!N243</f>
        <v>0</v>
      </c>
      <c r="O254" s="322">
        <f>'Enh Grant Original Request'!O243</f>
        <v>0</v>
      </c>
      <c r="P254" s="322">
        <f>'Enh Grant Original Request'!P243</f>
        <v>0</v>
      </c>
      <c r="Q254" s="323">
        <f>EGFV4!J254</f>
        <v>0</v>
      </c>
      <c r="R254" s="323">
        <f>EGFV4!K254</f>
        <v>0</v>
      </c>
      <c r="S254" s="324">
        <f>EGFV4!L254</f>
        <v>0</v>
      </c>
      <c r="T254" s="324">
        <f t="shared" si="11"/>
        <v>0</v>
      </c>
      <c r="U254" s="324"/>
      <c r="V254" s="326"/>
      <c r="W254" s="324"/>
      <c r="X254" s="324">
        <f t="shared" si="10"/>
        <v>0</v>
      </c>
      <c r="Y254" s="324">
        <f t="shared" si="12"/>
        <v>0</v>
      </c>
      <c r="Z254" s="324"/>
      <c r="AA254" s="230">
        <f>'Enh Grant Original Request'!AA243</f>
        <v>0</v>
      </c>
      <c r="AB254" s="230">
        <f>'Enh Grant Original Request'!AB243</f>
        <v>0</v>
      </c>
      <c r="AC254" s="325">
        <f>'Enh Grant Original Request'!AC243</f>
        <v>0</v>
      </c>
      <c r="AD254" s="325">
        <f>'Enh Grant Original Request'!AD243</f>
        <v>0</v>
      </c>
      <c r="AE254" s="325">
        <f>'Enh Grant Original Request'!AE243</f>
        <v>0</v>
      </c>
      <c r="AF254" s="325">
        <f>'Enh Grant Original Request'!AF243</f>
        <v>0</v>
      </c>
      <c r="AG254" s="229"/>
      <c r="AH254" s="230">
        <f>'Enh Grant Original Request'!AH243</f>
        <v>0</v>
      </c>
      <c r="AI254" s="319">
        <f>'Enh Grant Original Request'!AI243</f>
        <v>0</v>
      </c>
    </row>
    <row r="255" spans="1:35" s="231" customFormat="1" ht="21.9" customHeight="1" x14ac:dyDescent="0.3">
      <c r="A255" s="223">
        <f>EGFV4!F250</f>
        <v>0</v>
      </c>
      <c r="B255" s="224">
        <f>EGFV4!D250</f>
        <v>0</v>
      </c>
      <c r="C255" s="225">
        <f>EGFV4!F251</f>
        <v>0</v>
      </c>
      <c r="D255" s="226">
        <f>EGFV4!D251</f>
        <v>0</v>
      </c>
      <c r="E255" s="226">
        <f>EGFV4!B250</f>
        <v>0</v>
      </c>
      <c r="F255" s="227">
        <f>EGFV4!B251</f>
        <v>0</v>
      </c>
      <c r="G255" s="228">
        <f>EGFV4!B252</f>
        <v>0</v>
      </c>
      <c r="H255" s="322">
        <f>'Enh Grant Original Request'!H244</f>
        <v>0</v>
      </c>
      <c r="I255" s="322">
        <f>'Enh Grant Original Request'!I244</f>
        <v>0</v>
      </c>
      <c r="J255" s="322">
        <f>'Enh Grant Original Request'!J244</f>
        <v>0</v>
      </c>
      <c r="K255" s="322">
        <f>'Enh Grant Original Request'!K244</f>
        <v>0</v>
      </c>
      <c r="L255" s="322">
        <f>'Enh Grant Original Request'!L244</f>
        <v>0</v>
      </c>
      <c r="M255" s="322">
        <f>'Enh Grant Original Request'!M244</f>
        <v>0</v>
      </c>
      <c r="N255" s="322">
        <f>'Enh Grant Original Request'!N244</f>
        <v>0</v>
      </c>
      <c r="O255" s="322">
        <f>'Enh Grant Original Request'!O244</f>
        <v>0</v>
      </c>
      <c r="P255" s="322">
        <f>'Enh Grant Original Request'!P244</f>
        <v>0</v>
      </c>
      <c r="Q255" s="323">
        <f>EGFV4!J255</f>
        <v>0</v>
      </c>
      <c r="R255" s="323">
        <f>EGFV4!K255</f>
        <v>0</v>
      </c>
      <c r="S255" s="324">
        <f>EGFV4!L255</f>
        <v>0</v>
      </c>
      <c r="T255" s="324">
        <f t="shared" si="11"/>
        <v>0</v>
      </c>
      <c r="U255" s="324"/>
      <c r="V255" s="326"/>
      <c r="W255" s="324"/>
      <c r="X255" s="324">
        <f t="shared" ref="X255:X318" si="13">SUM(W255)*V255</f>
        <v>0</v>
      </c>
      <c r="Y255" s="324">
        <f t="shared" si="12"/>
        <v>0</v>
      </c>
      <c r="Z255" s="324"/>
      <c r="AA255" s="230">
        <f>'Enh Grant Original Request'!AA244</f>
        <v>0</v>
      </c>
      <c r="AB255" s="230">
        <f>'Enh Grant Original Request'!AB244</f>
        <v>0</v>
      </c>
      <c r="AC255" s="325">
        <f>'Enh Grant Original Request'!AC244</f>
        <v>0</v>
      </c>
      <c r="AD255" s="325">
        <f>'Enh Grant Original Request'!AD244</f>
        <v>0</v>
      </c>
      <c r="AE255" s="325">
        <f>'Enh Grant Original Request'!AE244</f>
        <v>0</v>
      </c>
      <c r="AF255" s="325">
        <f>'Enh Grant Original Request'!AF244</f>
        <v>0</v>
      </c>
      <c r="AG255" s="229"/>
      <c r="AH255" s="230">
        <f>'Enh Grant Original Request'!AH244</f>
        <v>0</v>
      </c>
      <c r="AI255" s="319">
        <f>'Enh Grant Original Request'!AI244</f>
        <v>0</v>
      </c>
    </row>
    <row r="256" spans="1:35" s="231" customFormat="1" ht="21.9" customHeight="1" x14ac:dyDescent="0.3">
      <c r="A256" s="223">
        <f>EGFV4!F251</f>
        <v>0</v>
      </c>
      <c r="B256" s="224">
        <f>EGFV4!D251</f>
        <v>0</v>
      </c>
      <c r="C256" s="225">
        <f>EGFV4!F252</f>
        <v>0</v>
      </c>
      <c r="D256" s="226">
        <f>EGFV4!D252</f>
        <v>0</v>
      </c>
      <c r="E256" s="226">
        <f>EGFV4!B251</f>
        <v>0</v>
      </c>
      <c r="F256" s="227">
        <f>EGFV4!B252</f>
        <v>0</v>
      </c>
      <c r="G256" s="228">
        <f>EGFV4!B253</f>
        <v>0</v>
      </c>
      <c r="H256" s="322">
        <f>'Enh Grant Original Request'!H245</f>
        <v>0</v>
      </c>
      <c r="I256" s="322">
        <f>'Enh Grant Original Request'!I245</f>
        <v>0</v>
      </c>
      <c r="J256" s="322">
        <f>'Enh Grant Original Request'!J245</f>
        <v>0</v>
      </c>
      <c r="K256" s="322">
        <f>'Enh Grant Original Request'!K245</f>
        <v>0</v>
      </c>
      <c r="L256" s="322">
        <f>'Enh Grant Original Request'!L245</f>
        <v>0</v>
      </c>
      <c r="M256" s="322">
        <f>'Enh Grant Original Request'!M245</f>
        <v>0</v>
      </c>
      <c r="N256" s="322">
        <f>'Enh Grant Original Request'!N245</f>
        <v>0</v>
      </c>
      <c r="O256" s="322">
        <f>'Enh Grant Original Request'!O245</f>
        <v>0</v>
      </c>
      <c r="P256" s="322">
        <f>'Enh Grant Original Request'!P245</f>
        <v>0</v>
      </c>
      <c r="Q256" s="323">
        <f>EGFV4!J256</f>
        <v>0</v>
      </c>
      <c r="R256" s="323">
        <f>EGFV4!K256</f>
        <v>0</v>
      </c>
      <c r="S256" s="324">
        <f>EGFV4!L256</f>
        <v>0</v>
      </c>
      <c r="T256" s="324">
        <f t="shared" si="11"/>
        <v>0</v>
      </c>
      <c r="U256" s="324"/>
      <c r="V256" s="326"/>
      <c r="W256" s="324"/>
      <c r="X256" s="324">
        <f t="shared" si="13"/>
        <v>0</v>
      </c>
      <c r="Y256" s="324">
        <f t="shared" si="12"/>
        <v>0</v>
      </c>
      <c r="Z256" s="324"/>
      <c r="AA256" s="230">
        <f>'Enh Grant Original Request'!AA245</f>
        <v>0</v>
      </c>
      <c r="AB256" s="230">
        <f>'Enh Grant Original Request'!AB245</f>
        <v>0</v>
      </c>
      <c r="AC256" s="325">
        <f>'Enh Grant Original Request'!AC245</f>
        <v>0</v>
      </c>
      <c r="AD256" s="325">
        <f>'Enh Grant Original Request'!AD245</f>
        <v>0</v>
      </c>
      <c r="AE256" s="325">
        <f>'Enh Grant Original Request'!AE245</f>
        <v>0</v>
      </c>
      <c r="AF256" s="325">
        <f>'Enh Grant Original Request'!AF245</f>
        <v>0</v>
      </c>
      <c r="AG256" s="229"/>
      <c r="AH256" s="230">
        <f>'Enh Grant Original Request'!AH245</f>
        <v>0</v>
      </c>
      <c r="AI256" s="319">
        <f>'Enh Grant Original Request'!AI245</f>
        <v>0</v>
      </c>
    </row>
    <row r="257" spans="1:35" s="231" customFormat="1" ht="21.9" customHeight="1" x14ac:dyDescent="0.3">
      <c r="A257" s="223">
        <f>EGFV4!F252</f>
        <v>0</v>
      </c>
      <c r="B257" s="224">
        <f>EGFV4!D252</f>
        <v>0</v>
      </c>
      <c r="C257" s="225">
        <f>EGFV4!F253</f>
        <v>0</v>
      </c>
      <c r="D257" s="226">
        <f>EGFV4!D253</f>
        <v>0</v>
      </c>
      <c r="E257" s="226">
        <f>EGFV4!B252</f>
        <v>0</v>
      </c>
      <c r="F257" s="227">
        <f>EGFV4!B253</f>
        <v>0</v>
      </c>
      <c r="G257" s="228">
        <f>EGFV4!B254</f>
        <v>0</v>
      </c>
      <c r="H257" s="322">
        <f>'Enh Grant Original Request'!H246</f>
        <v>0</v>
      </c>
      <c r="I257" s="322">
        <f>'Enh Grant Original Request'!I246</f>
        <v>0</v>
      </c>
      <c r="J257" s="322">
        <f>'Enh Grant Original Request'!J246</f>
        <v>0</v>
      </c>
      <c r="K257" s="322">
        <f>'Enh Grant Original Request'!K246</f>
        <v>0</v>
      </c>
      <c r="L257" s="322">
        <f>'Enh Grant Original Request'!L246</f>
        <v>0</v>
      </c>
      <c r="M257" s="322">
        <f>'Enh Grant Original Request'!M246</f>
        <v>0</v>
      </c>
      <c r="N257" s="322">
        <f>'Enh Grant Original Request'!N246</f>
        <v>0</v>
      </c>
      <c r="O257" s="322">
        <f>'Enh Grant Original Request'!O246</f>
        <v>0</v>
      </c>
      <c r="P257" s="322">
        <f>'Enh Grant Original Request'!P246</f>
        <v>0</v>
      </c>
      <c r="Q257" s="323">
        <f>EGFV4!J257</f>
        <v>0</v>
      </c>
      <c r="R257" s="323">
        <f>EGFV4!K257</f>
        <v>0</v>
      </c>
      <c r="S257" s="324">
        <f>EGFV4!L257</f>
        <v>0</v>
      </c>
      <c r="T257" s="324">
        <f t="shared" si="11"/>
        <v>0</v>
      </c>
      <c r="U257" s="324"/>
      <c r="V257" s="326"/>
      <c r="W257" s="324"/>
      <c r="X257" s="324">
        <f t="shared" si="13"/>
        <v>0</v>
      </c>
      <c r="Y257" s="324">
        <f t="shared" si="12"/>
        <v>0</v>
      </c>
      <c r="Z257" s="324"/>
      <c r="AA257" s="230">
        <f>'Enh Grant Original Request'!AA246</f>
        <v>0</v>
      </c>
      <c r="AB257" s="230">
        <f>'Enh Grant Original Request'!AB246</f>
        <v>0</v>
      </c>
      <c r="AC257" s="325">
        <f>'Enh Grant Original Request'!AC246</f>
        <v>0</v>
      </c>
      <c r="AD257" s="325">
        <f>'Enh Grant Original Request'!AD246</f>
        <v>0</v>
      </c>
      <c r="AE257" s="325">
        <f>'Enh Grant Original Request'!AE246</f>
        <v>0</v>
      </c>
      <c r="AF257" s="325">
        <f>'Enh Grant Original Request'!AF246</f>
        <v>0</v>
      </c>
      <c r="AG257" s="229"/>
      <c r="AH257" s="230">
        <f>'Enh Grant Original Request'!AH246</f>
        <v>0</v>
      </c>
      <c r="AI257" s="319">
        <f>'Enh Grant Original Request'!AI246</f>
        <v>0</v>
      </c>
    </row>
    <row r="258" spans="1:35" s="231" customFormat="1" ht="21.9" customHeight="1" x14ac:dyDescent="0.3">
      <c r="A258" s="223">
        <f>EGFV4!F253</f>
        <v>0</v>
      </c>
      <c r="B258" s="224">
        <f>EGFV4!D253</f>
        <v>0</v>
      </c>
      <c r="C258" s="225">
        <f>EGFV4!F254</f>
        <v>0</v>
      </c>
      <c r="D258" s="226">
        <f>EGFV4!D254</f>
        <v>0</v>
      </c>
      <c r="E258" s="226">
        <f>EGFV4!B253</f>
        <v>0</v>
      </c>
      <c r="F258" s="227">
        <f>EGFV4!B254</f>
        <v>0</v>
      </c>
      <c r="G258" s="228">
        <f>EGFV4!B255</f>
        <v>0</v>
      </c>
      <c r="H258" s="322">
        <f>'Enh Grant Original Request'!H247</f>
        <v>0</v>
      </c>
      <c r="I258" s="322">
        <f>'Enh Grant Original Request'!I247</f>
        <v>0</v>
      </c>
      <c r="J258" s="322">
        <f>'Enh Grant Original Request'!J247</f>
        <v>0</v>
      </c>
      <c r="K258" s="322">
        <f>'Enh Grant Original Request'!K247</f>
        <v>0</v>
      </c>
      <c r="L258" s="322">
        <f>'Enh Grant Original Request'!L247</f>
        <v>0</v>
      </c>
      <c r="M258" s="322">
        <f>'Enh Grant Original Request'!M247</f>
        <v>0</v>
      </c>
      <c r="N258" s="322">
        <f>'Enh Grant Original Request'!N247</f>
        <v>0</v>
      </c>
      <c r="O258" s="322">
        <f>'Enh Grant Original Request'!O247</f>
        <v>0</v>
      </c>
      <c r="P258" s="322">
        <f>'Enh Grant Original Request'!P247</f>
        <v>0</v>
      </c>
      <c r="Q258" s="323">
        <f>EGFV4!J258</f>
        <v>0</v>
      </c>
      <c r="R258" s="323">
        <f>EGFV4!K258</f>
        <v>0</v>
      </c>
      <c r="S258" s="324">
        <f>EGFV4!L258</f>
        <v>0</v>
      </c>
      <c r="T258" s="324">
        <f t="shared" si="11"/>
        <v>0</v>
      </c>
      <c r="U258" s="324"/>
      <c r="V258" s="326"/>
      <c r="W258" s="324"/>
      <c r="X258" s="324">
        <f t="shared" si="13"/>
        <v>0</v>
      </c>
      <c r="Y258" s="324">
        <f t="shared" si="12"/>
        <v>0</v>
      </c>
      <c r="Z258" s="324"/>
      <c r="AA258" s="230">
        <f>'Enh Grant Original Request'!AA247</f>
        <v>0</v>
      </c>
      <c r="AB258" s="230">
        <f>'Enh Grant Original Request'!AB247</f>
        <v>0</v>
      </c>
      <c r="AC258" s="325">
        <f>'Enh Grant Original Request'!AC247</f>
        <v>0</v>
      </c>
      <c r="AD258" s="325">
        <f>'Enh Grant Original Request'!AD247</f>
        <v>0</v>
      </c>
      <c r="AE258" s="325">
        <f>'Enh Grant Original Request'!AE247</f>
        <v>0</v>
      </c>
      <c r="AF258" s="325">
        <f>'Enh Grant Original Request'!AF247</f>
        <v>0</v>
      </c>
      <c r="AG258" s="229"/>
      <c r="AH258" s="230">
        <f>'Enh Grant Original Request'!AH247</f>
        <v>0</v>
      </c>
      <c r="AI258" s="319">
        <f>'Enh Grant Original Request'!AI247</f>
        <v>0</v>
      </c>
    </row>
    <row r="259" spans="1:35" s="231" customFormat="1" ht="21.9" customHeight="1" x14ac:dyDescent="0.3">
      <c r="A259" s="223">
        <f>EGFV4!F254</f>
        <v>0</v>
      </c>
      <c r="B259" s="224">
        <f>EGFV4!D254</f>
        <v>0</v>
      </c>
      <c r="C259" s="225">
        <f>EGFV4!F255</f>
        <v>0</v>
      </c>
      <c r="D259" s="226">
        <f>EGFV4!D255</f>
        <v>0</v>
      </c>
      <c r="E259" s="226">
        <f>EGFV4!B254</f>
        <v>0</v>
      </c>
      <c r="F259" s="227">
        <f>EGFV4!B255</f>
        <v>0</v>
      </c>
      <c r="G259" s="228">
        <f>EGFV4!B256</f>
        <v>0</v>
      </c>
      <c r="H259" s="322">
        <f>'Enh Grant Original Request'!H248</f>
        <v>0</v>
      </c>
      <c r="I259" s="322">
        <f>'Enh Grant Original Request'!I248</f>
        <v>0</v>
      </c>
      <c r="J259" s="322">
        <f>'Enh Grant Original Request'!J248</f>
        <v>0</v>
      </c>
      <c r="K259" s="322">
        <f>'Enh Grant Original Request'!K248</f>
        <v>0</v>
      </c>
      <c r="L259" s="322">
        <f>'Enh Grant Original Request'!L248</f>
        <v>0</v>
      </c>
      <c r="M259" s="322">
        <f>'Enh Grant Original Request'!M248</f>
        <v>0</v>
      </c>
      <c r="N259" s="322">
        <f>'Enh Grant Original Request'!N248</f>
        <v>0</v>
      </c>
      <c r="O259" s="322">
        <f>'Enh Grant Original Request'!O248</f>
        <v>0</v>
      </c>
      <c r="P259" s="322">
        <f>'Enh Grant Original Request'!P248</f>
        <v>0</v>
      </c>
      <c r="Q259" s="323">
        <f>EGFV4!J259</f>
        <v>0</v>
      </c>
      <c r="R259" s="323">
        <f>EGFV4!K259</f>
        <v>0</v>
      </c>
      <c r="S259" s="324">
        <f>EGFV4!L259</f>
        <v>0</v>
      </c>
      <c r="T259" s="324">
        <f t="shared" si="11"/>
        <v>0</v>
      </c>
      <c r="U259" s="324"/>
      <c r="V259" s="326"/>
      <c r="W259" s="324"/>
      <c r="X259" s="324">
        <f t="shared" si="13"/>
        <v>0</v>
      </c>
      <c r="Y259" s="324">
        <f t="shared" si="12"/>
        <v>0</v>
      </c>
      <c r="Z259" s="324"/>
      <c r="AA259" s="230">
        <f>'Enh Grant Original Request'!AA248</f>
        <v>0</v>
      </c>
      <c r="AB259" s="230">
        <f>'Enh Grant Original Request'!AB248</f>
        <v>0</v>
      </c>
      <c r="AC259" s="325">
        <f>'Enh Grant Original Request'!AC248</f>
        <v>0</v>
      </c>
      <c r="AD259" s="325">
        <f>'Enh Grant Original Request'!AD248</f>
        <v>0</v>
      </c>
      <c r="AE259" s="325">
        <f>'Enh Grant Original Request'!AE248</f>
        <v>0</v>
      </c>
      <c r="AF259" s="325">
        <f>'Enh Grant Original Request'!AF248</f>
        <v>0</v>
      </c>
      <c r="AG259" s="229"/>
      <c r="AH259" s="230">
        <f>'Enh Grant Original Request'!AH248</f>
        <v>0</v>
      </c>
      <c r="AI259" s="319">
        <f>'Enh Grant Original Request'!AI248</f>
        <v>0</v>
      </c>
    </row>
    <row r="260" spans="1:35" s="231" customFormat="1" ht="21.9" customHeight="1" x14ac:dyDescent="0.3">
      <c r="A260" s="223">
        <f>EGFV4!F255</f>
        <v>0</v>
      </c>
      <c r="B260" s="224">
        <f>EGFV4!D255</f>
        <v>0</v>
      </c>
      <c r="C260" s="225">
        <f>EGFV4!F256</f>
        <v>0</v>
      </c>
      <c r="D260" s="226">
        <f>EGFV4!D256</f>
        <v>0</v>
      </c>
      <c r="E260" s="226">
        <f>EGFV4!B255</f>
        <v>0</v>
      </c>
      <c r="F260" s="227">
        <f>EGFV4!B256</f>
        <v>0</v>
      </c>
      <c r="G260" s="228">
        <f>EGFV4!B257</f>
        <v>0</v>
      </c>
      <c r="H260" s="322">
        <f>'Enh Grant Original Request'!H249</f>
        <v>0</v>
      </c>
      <c r="I260" s="322">
        <f>'Enh Grant Original Request'!I249</f>
        <v>0</v>
      </c>
      <c r="J260" s="322">
        <f>'Enh Grant Original Request'!J249</f>
        <v>0</v>
      </c>
      <c r="K260" s="322">
        <f>'Enh Grant Original Request'!K249</f>
        <v>0</v>
      </c>
      <c r="L260" s="322">
        <f>'Enh Grant Original Request'!L249</f>
        <v>0</v>
      </c>
      <c r="M260" s="322">
        <f>'Enh Grant Original Request'!M249</f>
        <v>0</v>
      </c>
      <c r="N260" s="322">
        <f>'Enh Grant Original Request'!N249</f>
        <v>0</v>
      </c>
      <c r="O260" s="322">
        <f>'Enh Grant Original Request'!O249</f>
        <v>0</v>
      </c>
      <c r="P260" s="322">
        <f>'Enh Grant Original Request'!P249</f>
        <v>0</v>
      </c>
      <c r="Q260" s="323">
        <f>EGFV4!J260</f>
        <v>0</v>
      </c>
      <c r="R260" s="323">
        <f>EGFV4!K260</f>
        <v>0</v>
      </c>
      <c r="S260" s="324">
        <f>EGFV4!L260</f>
        <v>0</v>
      </c>
      <c r="T260" s="324">
        <f t="shared" si="11"/>
        <v>0</v>
      </c>
      <c r="U260" s="324"/>
      <c r="V260" s="326"/>
      <c r="W260" s="324"/>
      <c r="X260" s="324">
        <f t="shared" si="13"/>
        <v>0</v>
      </c>
      <c r="Y260" s="324">
        <f t="shared" si="12"/>
        <v>0</v>
      </c>
      <c r="Z260" s="324"/>
      <c r="AA260" s="230">
        <f>'Enh Grant Original Request'!AA249</f>
        <v>0</v>
      </c>
      <c r="AB260" s="230">
        <f>'Enh Grant Original Request'!AB249</f>
        <v>0</v>
      </c>
      <c r="AC260" s="325">
        <f>'Enh Grant Original Request'!AC249</f>
        <v>0</v>
      </c>
      <c r="AD260" s="325">
        <f>'Enh Grant Original Request'!AD249</f>
        <v>0</v>
      </c>
      <c r="AE260" s="325">
        <f>'Enh Grant Original Request'!AE249</f>
        <v>0</v>
      </c>
      <c r="AF260" s="325">
        <f>'Enh Grant Original Request'!AF249</f>
        <v>0</v>
      </c>
      <c r="AG260" s="229"/>
      <c r="AH260" s="230">
        <f>'Enh Grant Original Request'!AH249</f>
        <v>0</v>
      </c>
      <c r="AI260" s="319">
        <f>'Enh Grant Original Request'!AI249</f>
        <v>0</v>
      </c>
    </row>
    <row r="261" spans="1:35" s="231" customFormat="1" ht="21.9" customHeight="1" x14ac:dyDescent="0.3">
      <c r="A261" s="223">
        <f>EGFV4!F256</f>
        <v>0</v>
      </c>
      <c r="B261" s="224">
        <f>EGFV4!D256</f>
        <v>0</v>
      </c>
      <c r="C261" s="225">
        <f>EGFV4!F257</f>
        <v>0</v>
      </c>
      <c r="D261" s="226">
        <f>EGFV4!D257</f>
        <v>0</v>
      </c>
      <c r="E261" s="226">
        <f>EGFV4!B256</f>
        <v>0</v>
      </c>
      <c r="F261" s="227">
        <f>EGFV4!B257</f>
        <v>0</v>
      </c>
      <c r="G261" s="228">
        <f>EGFV4!B258</f>
        <v>0</v>
      </c>
      <c r="H261" s="322">
        <f>'Enh Grant Original Request'!H250</f>
        <v>0</v>
      </c>
      <c r="I261" s="322">
        <f>'Enh Grant Original Request'!I250</f>
        <v>0</v>
      </c>
      <c r="J261" s="322">
        <f>'Enh Grant Original Request'!J250</f>
        <v>0</v>
      </c>
      <c r="K261" s="322">
        <f>'Enh Grant Original Request'!K250</f>
        <v>0</v>
      </c>
      <c r="L261" s="322">
        <f>'Enh Grant Original Request'!L250</f>
        <v>0</v>
      </c>
      <c r="M261" s="322">
        <f>'Enh Grant Original Request'!M250</f>
        <v>0</v>
      </c>
      <c r="N261" s="322">
        <f>'Enh Grant Original Request'!N250</f>
        <v>0</v>
      </c>
      <c r="O261" s="322">
        <f>'Enh Grant Original Request'!O250</f>
        <v>0</v>
      </c>
      <c r="P261" s="322">
        <f>'Enh Grant Original Request'!P250</f>
        <v>0</v>
      </c>
      <c r="Q261" s="323">
        <f>EGFV4!J261</f>
        <v>0</v>
      </c>
      <c r="R261" s="323">
        <f>EGFV4!K261</f>
        <v>0</v>
      </c>
      <c r="S261" s="324">
        <f>EGFV4!L261</f>
        <v>0</v>
      </c>
      <c r="T261" s="324">
        <f t="shared" si="11"/>
        <v>0</v>
      </c>
      <c r="U261" s="324"/>
      <c r="V261" s="326"/>
      <c r="W261" s="324"/>
      <c r="X261" s="324">
        <f t="shared" si="13"/>
        <v>0</v>
      </c>
      <c r="Y261" s="324">
        <f t="shared" si="12"/>
        <v>0</v>
      </c>
      <c r="Z261" s="324"/>
      <c r="AA261" s="230">
        <f>'Enh Grant Original Request'!AA250</f>
        <v>0</v>
      </c>
      <c r="AB261" s="230">
        <f>'Enh Grant Original Request'!AB250</f>
        <v>0</v>
      </c>
      <c r="AC261" s="325">
        <f>'Enh Grant Original Request'!AC250</f>
        <v>0</v>
      </c>
      <c r="AD261" s="325">
        <f>'Enh Grant Original Request'!AD250</f>
        <v>0</v>
      </c>
      <c r="AE261" s="325">
        <f>'Enh Grant Original Request'!AE250</f>
        <v>0</v>
      </c>
      <c r="AF261" s="325">
        <f>'Enh Grant Original Request'!AF250</f>
        <v>0</v>
      </c>
      <c r="AG261" s="229"/>
      <c r="AH261" s="230">
        <f>'Enh Grant Original Request'!AH250</f>
        <v>0</v>
      </c>
      <c r="AI261" s="319">
        <f>'Enh Grant Original Request'!AI250</f>
        <v>0</v>
      </c>
    </row>
    <row r="262" spans="1:35" s="231" customFormat="1" ht="21.9" customHeight="1" x14ac:dyDescent="0.3">
      <c r="A262" s="223">
        <f>EGFV4!F257</f>
        <v>0</v>
      </c>
      <c r="B262" s="224">
        <f>EGFV4!D257</f>
        <v>0</v>
      </c>
      <c r="C262" s="225">
        <f>EGFV4!F258</f>
        <v>0</v>
      </c>
      <c r="D262" s="226">
        <f>EGFV4!D258</f>
        <v>0</v>
      </c>
      <c r="E262" s="226">
        <f>EGFV4!B257</f>
        <v>0</v>
      </c>
      <c r="F262" s="227">
        <f>EGFV4!B258</f>
        <v>0</v>
      </c>
      <c r="G262" s="228">
        <f>EGFV4!B259</f>
        <v>0</v>
      </c>
      <c r="H262" s="322">
        <f>'Enh Grant Original Request'!H251</f>
        <v>0</v>
      </c>
      <c r="I262" s="322">
        <f>'Enh Grant Original Request'!I251</f>
        <v>0</v>
      </c>
      <c r="J262" s="322">
        <f>'Enh Grant Original Request'!J251</f>
        <v>0</v>
      </c>
      <c r="K262" s="322">
        <f>'Enh Grant Original Request'!K251</f>
        <v>0</v>
      </c>
      <c r="L262" s="322">
        <f>'Enh Grant Original Request'!L251</f>
        <v>0</v>
      </c>
      <c r="M262" s="322">
        <f>'Enh Grant Original Request'!M251</f>
        <v>0</v>
      </c>
      <c r="N262" s="322">
        <f>'Enh Grant Original Request'!N251</f>
        <v>0</v>
      </c>
      <c r="O262" s="322">
        <f>'Enh Grant Original Request'!O251</f>
        <v>0</v>
      </c>
      <c r="P262" s="322">
        <f>'Enh Grant Original Request'!P251</f>
        <v>0</v>
      </c>
      <c r="Q262" s="323">
        <f>EGFV4!J262</f>
        <v>0</v>
      </c>
      <c r="R262" s="323">
        <f>EGFV4!K262</f>
        <v>0</v>
      </c>
      <c r="S262" s="324">
        <f>EGFV4!L262</f>
        <v>0</v>
      </c>
      <c r="T262" s="324">
        <f t="shared" si="11"/>
        <v>0</v>
      </c>
      <c r="U262" s="324"/>
      <c r="V262" s="326"/>
      <c r="W262" s="324"/>
      <c r="X262" s="324">
        <f t="shared" si="13"/>
        <v>0</v>
      </c>
      <c r="Y262" s="324">
        <f t="shared" si="12"/>
        <v>0</v>
      </c>
      <c r="Z262" s="324"/>
      <c r="AA262" s="230">
        <f>'Enh Grant Original Request'!AA251</f>
        <v>0</v>
      </c>
      <c r="AB262" s="230">
        <f>'Enh Grant Original Request'!AB251</f>
        <v>0</v>
      </c>
      <c r="AC262" s="325">
        <f>'Enh Grant Original Request'!AC251</f>
        <v>0</v>
      </c>
      <c r="AD262" s="325">
        <f>'Enh Grant Original Request'!AD251</f>
        <v>0</v>
      </c>
      <c r="AE262" s="325">
        <f>'Enh Grant Original Request'!AE251</f>
        <v>0</v>
      </c>
      <c r="AF262" s="325">
        <f>'Enh Grant Original Request'!AF251</f>
        <v>0</v>
      </c>
      <c r="AG262" s="229"/>
      <c r="AH262" s="230">
        <f>'Enh Grant Original Request'!AH251</f>
        <v>0</v>
      </c>
      <c r="AI262" s="319">
        <f>'Enh Grant Original Request'!AI251</f>
        <v>0</v>
      </c>
    </row>
    <row r="263" spans="1:35" s="231" customFormat="1" ht="21.9" customHeight="1" x14ac:dyDescent="0.3">
      <c r="A263" s="223">
        <f>EGFV4!F258</f>
        <v>0</v>
      </c>
      <c r="B263" s="224">
        <f>EGFV4!D258</f>
        <v>0</v>
      </c>
      <c r="C263" s="225">
        <f>EGFV4!F259</f>
        <v>0</v>
      </c>
      <c r="D263" s="226">
        <f>EGFV4!D259</f>
        <v>0</v>
      </c>
      <c r="E263" s="226">
        <f>EGFV4!B258</f>
        <v>0</v>
      </c>
      <c r="F263" s="227">
        <f>EGFV4!B259</f>
        <v>0</v>
      </c>
      <c r="G263" s="228">
        <f>EGFV4!B260</f>
        <v>0</v>
      </c>
      <c r="H263" s="322">
        <f>'Enh Grant Original Request'!H252</f>
        <v>0</v>
      </c>
      <c r="I263" s="322">
        <f>'Enh Grant Original Request'!I252</f>
        <v>0</v>
      </c>
      <c r="J263" s="322">
        <f>'Enh Grant Original Request'!J252</f>
        <v>0</v>
      </c>
      <c r="K263" s="322">
        <f>'Enh Grant Original Request'!K252</f>
        <v>0</v>
      </c>
      <c r="L263" s="322">
        <f>'Enh Grant Original Request'!L252</f>
        <v>0</v>
      </c>
      <c r="M263" s="322">
        <f>'Enh Grant Original Request'!M252</f>
        <v>0</v>
      </c>
      <c r="N263" s="322">
        <f>'Enh Grant Original Request'!N252</f>
        <v>0</v>
      </c>
      <c r="O263" s="322">
        <f>'Enh Grant Original Request'!O252</f>
        <v>0</v>
      </c>
      <c r="P263" s="322">
        <f>'Enh Grant Original Request'!P252</f>
        <v>0</v>
      </c>
      <c r="Q263" s="323">
        <f>EGFV4!J263</f>
        <v>0</v>
      </c>
      <c r="R263" s="323">
        <f>EGFV4!K263</f>
        <v>0</v>
      </c>
      <c r="S263" s="324">
        <f>EGFV4!L263</f>
        <v>0</v>
      </c>
      <c r="T263" s="324">
        <f t="shared" si="11"/>
        <v>0</v>
      </c>
      <c r="U263" s="324"/>
      <c r="V263" s="326"/>
      <c r="W263" s="324"/>
      <c r="X263" s="324">
        <f t="shared" si="13"/>
        <v>0</v>
      </c>
      <c r="Y263" s="324">
        <f t="shared" si="12"/>
        <v>0</v>
      </c>
      <c r="Z263" s="324"/>
      <c r="AA263" s="230">
        <f>'Enh Grant Original Request'!AA252</f>
        <v>0</v>
      </c>
      <c r="AB263" s="230">
        <f>'Enh Grant Original Request'!AB252</f>
        <v>0</v>
      </c>
      <c r="AC263" s="325">
        <f>'Enh Grant Original Request'!AC252</f>
        <v>0</v>
      </c>
      <c r="AD263" s="325">
        <f>'Enh Grant Original Request'!AD252</f>
        <v>0</v>
      </c>
      <c r="AE263" s="325">
        <f>'Enh Grant Original Request'!AE252</f>
        <v>0</v>
      </c>
      <c r="AF263" s="325">
        <f>'Enh Grant Original Request'!AF252</f>
        <v>0</v>
      </c>
      <c r="AG263" s="229"/>
      <c r="AH263" s="230">
        <f>'Enh Grant Original Request'!AH252</f>
        <v>0</v>
      </c>
      <c r="AI263" s="319">
        <f>'Enh Grant Original Request'!AI252</f>
        <v>0</v>
      </c>
    </row>
    <row r="264" spans="1:35" s="231" customFormat="1" ht="21.9" customHeight="1" x14ac:dyDescent="0.3">
      <c r="A264" s="223">
        <f>EGFV4!F259</f>
        <v>0</v>
      </c>
      <c r="B264" s="224">
        <f>EGFV4!D259</f>
        <v>0</v>
      </c>
      <c r="C264" s="225">
        <f>EGFV4!F260</f>
        <v>0</v>
      </c>
      <c r="D264" s="226">
        <f>EGFV4!D260</f>
        <v>0</v>
      </c>
      <c r="E264" s="226">
        <f>EGFV4!B259</f>
        <v>0</v>
      </c>
      <c r="F264" s="227">
        <f>EGFV4!B260</f>
        <v>0</v>
      </c>
      <c r="G264" s="228">
        <f>EGFV4!B261</f>
        <v>0</v>
      </c>
      <c r="H264" s="322">
        <f>'Enh Grant Original Request'!H253</f>
        <v>0</v>
      </c>
      <c r="I264" s="322">
        <f>'Enh Grant Original Request'!I253</f>
        <v>0</v>
      </c>
      <c r="J264" s="322">
        <f>'Enh Grant Original Request'!J253</f>
        <v>0</v>
      </c>
      <c r="K264" s="322">
        <f>'Enh Grant Original Request'!K253</f>
        <v>0</v>
      </c>
      <c r="L264" s="322">
        <f>'Enh Grant Original Request'!L253</f>
        <v>0</v>
      </c>
      <c r="M264" s="322">
        <f>'Enh Grant Original Request'!M253</f>
        <v>0</v>
      </c>
      <c r="N264" s="322">
        <f>'Enh Grant Original Request'!N253</f>
        <v>0</v>
      </c>
      <c r="O264" s="322">
        <f>'Enh Grant Original Request'!O253</f>
        <v>0</v>
      </c>
      <c r="P264" s="322">
        <f>'Enh Grant Original Request'!P253</f>
        <v>0</v>
      </c>
      <c r="Q264" s="323">
        <f>EGFV4!J264</f>
        <v>0</v>
      </c>
      <c r="R264" s="323">
        <f>EGFV4!K264</f>
        <v>0</v>
      </c>
      <c r="S264" s="324">
        <f>EGFV4!L264</f>
        <v>0</v>
      </c>
      <c r="T264" s="324">
        <f t="shared" si="11"/>
        <v>0</v>
      </c>
      <c r="U264" s="324"/>
      <c r="V264" s="326"/>
      <c r="W264" s="324"/>
      <c r="X264" s="324">
        <f t="shared" si="13"/>
        <v>0</v>
      </c>
      <c r="Y264" s="324">
        <f t="shared" si="12"/>
        <v>0</v>
      </c>
      <c r="Z264" s="324"/>
      <c r="AA264" s="230">
        <f>'Enh Grant Original Request'!AA253</f>
        <v>0</v>
      </c>
      <c r="AB264" s="230">
        <f>'Enh Grant Original Request'!AB253</f>
        <v>0</v>
      </c>
      <c r="AC264" s="325">
        <f>'Enh Grant Original Request'!AC253</f>
        <v>0</v>
      </c>
      <c r="AD264" s="325">
        <f>'Enh Grant Original Request'!AD253</f>
        <v>0</v>
      </c>
      <c r="AE264" s="325">
        <f>'Enh Grant Original Request'!AE253</f>
        <v>0</v>
      </c>
      <c r="AF264" s="325">
        <f>'Enh Grant Original Request'!AF253</f>
        <v>0</v>
      </c>
      <c r="AG264" s="229"/>
      <c r="AH264" s="230">
        <f>'Enh Grant Original Request'!AH253</f>
        <v>0</v>
      </c>
      <c r="AI264" s="319">
        <f>'Enh Grant Original Request'!AI253</f>
        <v>0</v>
      </c>
    </row>
    <row r="265" spans="1:35" s="231" customFormat="1" ht="21.9" customHeight="1" x14ac:dyDescent="0.3">
      <c r="A265" s="223">
        <f>EGFV4!F260</f>
        <v>0</v>
      </c>
      <c r="B265" s="224">
        <f>EGFV4!D260</f>
        <v>0</v>
      </c>
      <c r="C265" s="225">
        <f>EGFV4!F261</f>
        <v>0</v>
      </c>
      <c r="D265" s="226">
        <f>EGFV4!D261</f>
        <v>0</v>
      </c>
      <c r="E265" s="226">
        <f>EGFV4!B260</f>
        <v>0</v>
      </c>
      <c r="F265" s="227">
        <f>EGFV4!B261</f>
        <v>0</v>
      </c>
      <c r="G265" s="228">
        <f>EGFV4!B262</f>
        <v>0</v>
      </c>
      <c r="H265" s="322">
        <f>'Enh Grant Original Request'!H254</f>
        <v>0</v>
      </c>
      <c r="I265" s="322">
        <f>'Enh Grant Original Request'!I254</f>
        <v>0</v>
      </c>
      <c r="J265" s="322">
        <f>'Enh Grant Original Request'!J254</f>
        <v>0</v>
      </c>
      <c r="K265" s="322">
        <f>'Enh Grant Original Request'!K254</f>
        <v>0</v>
      </c>
      <c r="L265" s="322">
        <f>'Enh Grant Original Request'!L254</f>
        <v>0</v>
      </c>
      <c r="M265" s="322">
        <f>'Enh Grant Original Request'!M254</f>
        <v>0</v>
      </c>
      <c r="N265" s="322">
        <f>'Enh Grant Original Request'!N254</f>
        <v>0</v>
      </c>
      <c r="O265" s="322">
        <f>'Enh Grant Original Request'!O254</f>
        <v>0</v>
      </c>
      <c r="P265" s="322">
        <f>'Enh Grant Original Request'!P254</f>
        <v>0</v>
      </c>
      <c r="Q265" s="323">
        <f>EGFV4!J265</f>
        <v>0</v>
      </c>
      <c r="R265" s="323">
        <f>EGFV4!K265</f>
        <v>0</v>
      </c>
      <c r="S265" s="324">
        <f>EGFV4!L265</f>
        <v>0</v>
      </c>
      <c r="T265" s="324">
        <f t="shared" si="11"/>
        <v>0</v>
      </c>
      <c r="U265" s="324"/>
      <c r="V265" s="326"/>
      <c r="W265" s="324"/>
      <c r="X265" s="324">
        <f t="shared" si="13"/>
        <v>0</v>
      </c>
      <c r="Y265" s="324">
        <f t="shared" si="12"/>
        <v>0</v>
      </c>
      <c r="Z265" s="324"/>
      <c r="AA265" s="230">
        <f>'Enh Grant Original Request'!AA254</f>
        <v>0</v>
      </c>
      <c r="AB265" s="230">
        <f>'Enh Grant Original Request'!AB254</f>
        <v>0</v>
      </c>
      <c r="AC265" s="325">
        <f>'Enh Grant Original Request'!AC254</f>
        <v>0</v>
      </c>
      <c r="AD265" s="325">
        <f>'Enh Grant Original Request'!AD254</f>
        <v>0</v>
      </c>
      <c r="AE265" s="325">
        <f>'Enh Grant Original Request'!AE254</f>
        <v>0</v>
      </c>
      <c r="AF265" s="325">
        <f>'Enh Grant Original Request'!AF254</f>
        <v>0</v>
      </c>
      <c r="AG265" s="229"/>
      <c r="AH265" s="230">
        <f>'Enh Grant Original Request'!AH254</f>
        <v>0</v>
      </c>
      <c r="AI265" s="319">
        <f>'Enh Grant Original Request'!AI254</f>
        <v>0</v>
      </c>
    </row>
    <row r="266" spans="1:35" s="231" customFormat="1" ht="21.9" customHeight="1" x14ac:dyDescent="0.3">
      <c r="A266" s="223">
        <f>EGFV4!F261</f>
        <v>0</v>
      </c>
      <c r="B266" s="224">
        <f>EGFV4!D261</f>
        <v>0</v>
      </c>
      <c r="C266" s="225">
        <f>EGFV4!F262</f>
        <v>0</v>
      </c>
      <c r="D266" s="226">
        <f>EGFV4!D262</f>
        <v>0</v>
      </c>
      <c r="E266" s="226">
        <f>EGFV4!B261</f>
        <v>0</v>
      </c>
      <c r="F266" s="227">
        <f>EGFV4!B262</f>
        <v>0</v>
      </c>
      <c r="G266" s="228">
        <f>EGFV4!B263</f>
        <v>0</v>
      </c>
      <c r="H266" s="322">
        <f>'Enh Grant Original Request'!H255</f>
        <v>0</v>
      </c>
      <c r="I266" s="322">
        <f>'Enh Grant Original Request'!I255</f>
        <v>0</v>
      </c>
      <c r="J266" s="322">
        <f>'Enh Grant Original Request'!J255</f>
        <v>0</v>
      </c>
      <c r="K266" s="322">
        <f>'Enh Grant Original Request'!K255</f>
        <v>0</v>
      </c>
      <c r="L266" s="322">
        <f>'Enh Grant Original Request'!L255</f>
        <v>0</v>
      </c>
      <c r="M266" s="322">
        <f>'Enh Grant Original Request'!M255</f>
        <v>0</v>
      </c>
      <c r="N266" s="322">
        <f>'Enh Grant Original Request'!N255</f>
        <v>0</v>
      </c>
      <c r="O266" s="322">
        <f>'Enh Grant Original Request'!O255</f>
        <v>0</v>
      </c>
      <c r="P266" s="322">
        <f>'Enh Grant Original Request'!P255</f>
        <v>0</v>
      </c>
      <c r="Q266" s="323">
        <f>EGFV4!J266</f>
        <v>0</v>
      </c>
      <c r="R266" s="323">
        <f>EGFV4!K266</f>
        <v>0</v>
      </c>
      <c r="S266" s="324">
        <f>EGFV4!L266</f>
        <v>0</v>
      </c>
      <c r="T266" s="324">
        <f t="shared" si="11"/>
        <v>0</v>
      </c>
      <c r="U266" s="324"/>
      <c r="V266" s="326"/>
      <c r="W266" s="324"/>
      <c r="X266" s="324">
        <f t="shared" si="13"/>
        <v>0</v>
      </c>
      <c r="Y266" s="324">
        <f t="shared" si="12"/>
        <v>0</v>
      </c>
      <c r="Z266" s="324"/>
      <c r="AA266" s="230">
        <f>'Enh Grant Original Request'!AA255</f>
        <v>0</v>
      </c>
      <c r="AB266" s="230">
        <f>'Enh Grant Original Request'!AB255</f>
        <v>0</v>
      </c>
      <c r="AC266" s="325">
        <f>'Enh Grant Original Request'!AC255</f>
        <v>0</v>
      </c>
      <c r="AD266" s="325">
        <f>'Enh Grant Original Request'!AD255</f>
        <v>0</v>
      </c>
      <c r="AE266" s="325">
        <f>'Enh Grant Original Request'!AE255</f>
        <v>0</v>
      </c>
      <c r="AF266" s="325">
        <f>'Enh Grant Original Request'!AF255</f>
        <v>0</v>
      </c>
      <c r="AG266" s="229"/>
      <c r="AH266" s="230">
        <f>'Enh Grant Original Request'!AH255</f>
        <v>0</v>
      </c>
      <c r="AI266" s="319">
        <f>'Enh Grant Original Request'!AI255</f>
        <v>0</v>
      </c>
    </row>
    <row r="267" spans="1:35" s="231" customFormat="1" ht="21.9" customHeight="1" x14ac:dyDescent="0.3">
      <c r="A267" s="223">
        <f>EGFV4!F262</f>
        <v>0</v>
      </c>
      <c r="B267" s="224">
        <f>EGFV4!D262</f>
        <v>0</v>
      </c>
      <c r="C267" s="225">
        <f>EGFV4!F263</f>
        <v>0</v>
      </c>
      <c r="D267" s="226">
        <f>EGFV4!D263</f>
        <v>0</v>
      </c>
      <c r="E267" s="226">
        <f>EGFV4!B262</f>
        <v>0</v>
      </c>
      <c r="F267" s="227">
        <f>EGFV4!B263</f>
        <v>0</v>
      </c>
      <c r="G267" s="228">
        <f>EGFV4!B264</f>
        <v>0</v>
      </c>
      <c r="H267" s="322">
        <f>'Enh Grant Original Request'!H256</f>
        <v>0</v>
      </c>
      <c r="I267" s="322">
        <f>'Enh Grant Original Request'!I256</f>
        <v>0</v>
      </c>
      <c r="J267" s="322">
        <f>'Enh Grant Original Request'!J256</f>
        <v>0</v>
      </c>
      <c r="K267" s="322">
        <f>'Enh Grant Original Request'!K256</f>
        <v>0</v>
      </c>
      <c r="L267" s="322">
        <f>'Enh Grant Original Request'!L256</f>
        <v>0</v>
      </c>
      <c r="M267" s="322">
        <f>'Enh Grant Original Request'!M256</f>
        <v>0</v>
      </c>
      <c r="N267" s="322">
        <f>'Enh Grant Original Request'!N256</f>
        <v>0</v>
      </c>
      <c r="O267" s="322">
        <f>'Enh Grant Original Request'!O256</f>
        <v>0</v>
      </c>
      <c r="P267" s="322">
        <f>'Enh Grant Original Request'!P256</f>
        <v>0</v>
      </c>
      <c r="Q267" s="323">
        <f>EGFV4!J267</f>
        <v>0</v>
      </c>
      <c r="R267" s="323">
        <f>EGFV4!K267</f>
        <v>0</v>
      </c>
      <c r="S267" s="324">
        <f>EGFV4!L267</f>
        <v>0</v>
      </c>
      <c r="T267" s="324">
        <f t="shared" si="11"/>
        <v>0</v>
      </c>
      <c r="U267" s="324"/>
      <c r="V267" s="326"/>
      <c r="W267" s="324"/>
      <c r="X267" s="324">
        <f t="shared" si="13"/>
        <v>0</v>
      </c>
      <c r="Y267" s="324">
        <f t="shared" si="12"/>
        <v>0</v>
      </c>
      <c r="Z267" s="324"/>
      <c r="AA267" s="230">
        <f>'Enh Grant Original Request'!AA256</f>
        <v>0</v>
      </c>
      <c r="AB267" s="230">
        <f>'Enh Grant Original Request'!AB256</f>
        <v>0</v>
      </c>
      <c r="AC267" s="325">
        <f>'Enh Grant Original Request'!AC256</f>
        <v>0</v>
      </c>
      <c r="AD267" s="325">
        <f>'Enh Grant Original Request'!AD256</f>
        <v>0</v>
      </c>
      <c r="AE267" s="325">
        <f>'Enh Grant Original Request'!AE256</f>
        <v>0</v>
      </c>
      <c r="AF267" s="325">
        <f>'Enh Grant Original Request'!AF256</f>
        <v>0</v>
      </c>
      <c r="AG267" s="229"/>
      <c r="AH267" s="230">
        <f>'Enh Grant Original Request'!AH256</f>
        <v>0</v>
      </c>
      <c r="AI267" s="319">
        <f>'Enh Grant Original Request'!AI256</f>
        <v>0</v>
      </c>
    </row>
    <row r="268" spans="1:35" s="231" customFormat="1" ht="21.9" customHeight="1" x14ac:dyDescent="0.3">
      <c r="A268" s="223">
        <f>EGFV4!F263</f>
        <v>0</v>
      </c>
      <c r="B268" s="224">
        <f>EGFV4!D263</f>
        <v>0</v>
      </c>
      <c r="C268" s="225">
        <f>EGFV4!F264</f>
        <v>0</v>
      </c>
      <c r="D268" s="226">
        <f>EGFV4!D264</f>
        <v>0</v>
      </c>
      <c r="E268" s="226">
        <f>EGFV4!B263</f>
        <v>0</v>
      </c>
      <c r="F268" s="227">
        <f>EGFV4!B264</f>
        <v>0</v>
      </c>
      <c r="G268" s="228">
        <f>EGFV4!B265</f>
        <v>0</v>
      </c>
      <c r="H268" s="322">
        <f>'Enh Grant Original Request'!H257</f>
        <v>0</v>
      </c>
      <c r="I268" s="322">
        <f>'Enh Grant Original Request'!I257</f>
        <v>0</v>
      </c>
      <c r="J268" s="322">
        <f>'Enh Grant Original Request'!J257</f>
        <v>0</v>
      </c>
      <c r="K268" s="322">
        <f>'Enh Grant Original Request'!K257</f>
        <v>0</v>
      </c>
      <c r="L268" s="322">
        <f>'Enh Grant Original Request'!L257</f>
        <v>0</v>
      </c>
      <c r="M268" s="322">
        <f>'Enh Grant Original Request'!M257</f>
        <v>0</v>
      </c>
      <c r="N268" s="322">
        <f>'Enh Grant Original Request'!N257</f>
        <v>0</v>
      </c>
      <c r="O268" s="322">
        <f>'Enh Grant Original Request'!O257</f>
        <v>0</v>
      </c>
      <c r="P268" s="322">
        <f>'Enh Grant Original Request'!P257</f>
        <v>0</v>
      </c>
      <c r="Q268" s="323">
        <f>EGFV4!J268</f>
        <v>0</v>
      </c>
      <c r="R268" s="323">
        <f>EGFV4!K268</f>
        <v>0</v>
      </c>
      <c r="S268" s="324">
        <f>EGFV4!L268</f>
        <v>0</v>
      </c>
      <c r="T268" s="324">
        <f t="shared" si="11"/>
        <v>0</v>
      </c>
      <c r="U268" s="324"/>
      <c r="V268" s="326"/>
      <c r="W268" s="324"/>
      <c r="X268" s="324">
        <f t="shared" si="13"/>
        <v>0</v>
      </c>
      <c r="Y268" s="324">
        <f t="shared" si="12"/>
        <v>0</v>
      </c>
      <c r="Z268" s="324"/>
      <c r="AA268" s="230">
        <f>'Enh Grant Original Request'!AA257</f>
        <v>0</v>
      </c>
      <c r="AB268" s="230">
        <f>'Enh Grant Original Request'!AB257</f>
        <v>0</v>
      </c>
      <c r="AC268" s="325">
        <f>'Enh Grant Original Request'!AC257</f>
        <v>0</v>
      </c>
      <c r="AD268" s="325">
        <f>'Enh Grant Original Request'!AD257</f>
        <v>0</v>
      </c>
      <c r="AE268" s="325">
        <f>'Enh Grant Original Request'!AE257</f>
        <v>0</v>
      </c>
      <c r="AF268" s="325">
        <f>'Enh Grant Original Request'!AF257</f>
        <v>0</v>
      </c>
      <c r="AG268" s="229"/>
      <c r="AH268" s="230">
        <f>'Enh Grant Original Request'!AH257</f>
        <v>0</v>
      </c>
      <c r="AI268" s="319">
        <f>'Enh Grant Original Request'!AI257</f>
        <v>0</v>
      </c>
    </row>
    <row r="269" spans="1:35" s="231" customFormat="1" ht="21.9" customHeight="1" x14ac:dyDescent="0.3">
      <c r="A269" s="223">
        <f>EGFV4!F264</f>
        <v>0</v>
      </c>
      <c r="B269" s="224">
        <f>EGFV4!D264</f>
        <v>0</v>
      </c>
      <c r="C269" s="225">
        <f>EGFV4!F265</f>
        <v>0</v>
      </c>
      <c r="D269" s="226">
        <f>EGFV4!D265</f>
        <v>0</v>
      </c>
      <c r="E269" s="226">
        <f>EGFV4!B264</f>
        <v>0</v>
      </c>
      <c r="F269" s="227">
        <f>EGFV4!B265</f>
        <v>0</v>
      </c>
      <c r="G269" s="228">
        <f>EGFV4!B266</f>
        <v>0</v>
      </c>
      <c r="H269" s="322">
        <f>'Enh Grant Original Request'!H258</f>
        <v>0</v>
      </c>
      <c r="I269" s="322">
        <f>'Enh Grant Original Request'!I258</f>
        <v>0</v>
      </c>
      <c r="J269" s="322">
        <f>'Enh Grant Original Request'!J258</f>
        <v>0</v>
      </c>
      <c r="K269" s="322">
        <f>'Enh Grant Original Request'!K258</f>
        <v>0</v>
      </c>
      <c r="L269" s="322">
        <f>'Enh Grant Original Request'!L258</f>
        <v>0</v>
      </c>
      <c r="M269" s="322">
        <f>'Enh Grant Original Request'!M258</f>
        <v>0</v>
      </c>
      <c r="N269" s="322">
        <f>'Enh Grant Original Request'!N258</f>
        <v>0</v>
      </c>
      <c r="O269" s="322">
        <f>'Enh Grant Original Request'!O258</f>
        <v>0</v>
      </c>
      <c r="P269" s="322">
        <f>'Enh Grant Original Request'!P258</f>
        <v>0</v>
      </c>
      <c r="Q269" s="323">
        <f>EGFV4!J269</f>
        <v>0</v>
      </c>
      <c r="R269" s="323">
        <f>EGFV4!K269</f>
        <v>0</v>
      </c>
      <c r="S269" s="324">
        <f>EGFV4!L269</f>
        <v>0</v>
      </c>
      <c r="T269" s="324">
        <f t="shared" ref="T269:T332" si="14">IF(O269="79-Renovations",S269*50%,IF(O269="11-Equipment",S269*75%,IF(O269="62-Curriculum",S269*50%,IF(O269="12-Software/Other",S269*50%,0))))</f>
        <v>0</v>
      </c>
      <c r="U269" s="324"/>
      <c r="V269" s="326"/>
      <c r="W269" s="324"/>
      <c r="X269" s="324">
        <f t="shared" si="13"/>
        <v>0</v>
      </c>
      <c r="Y269" s="324">
        <f t="shared" ref="Y269:Y332" si="15">IF(O269="79-Renovations",X269*50%,IF(O269="11-Equipment",X269*75%,IF(O269="62-Curriculum",X269*50%,IF(O269="12-Software/Other",X269*50%,0))))</f>
        <v>0</v>
      </c>
      <c r="Z269" s="324"/>
      <c r="AA269" s="230">
        <f>'Enh Grant Original Request'!AA258</f>
        <v>0</v>
      </c>
      <c r="AB269" s="230">
        <f>'Enh Grant Original Request'!AB258</f>
        <v>0</v>
      </c>
      <c r="AC269" s="325">
        <f>'Enh Grant Original Request'!AC258</f>
        <v>0</v>
      </c>
      <c r="AD269" s="325">
        <f>'Enh Grant Original Request'!AD258</f>
        <v>0</v>
      </c>
      <c r="AE269" s="325">
        <f>'Enh Grant Original Request'!AE258</f>
        <v>0</v>
      </c>
      <c r="AF269" s="325">
        <f>'Enh Grant Original Request'!AF258</f>
        <v>0</v>
      </c>
      <c r="AG269" s="229"/>
      <c r="AH269" s="230">
        <f>'Enh Grant Original Request'!AH258</f>
        <v>0</v>
      </c>
      <c r="AI269" s="319">
        <f>'Enh Grant Original Request'!AI258</f>
        <v>0</v>
      </c>
    </row>
    <row r="270" spans="1:35" s="231" customFormat="1" ht="21.9" customHeight="1" x14ac:dyDescent="0.3">
      <c r="A270" s="223">
        <f>EGFV4!F265</f>
        <v>0</v>
      </c>
      <c r="B270" s="224">
        <f>EGFV4!D265</f>
        <v>0</v>
      </c>
      <c r="C270" s="225">
        <f>EGFV4!F266</f>
        <v>0</v>
      </c>
      <c r="D270" s="226">
        <f>EGFV4!D266</f>
        <v>0</v>
      </c>
      <c r="E270" s="226">
        <f>EGFV4!B265</f>
        <v>0</v>
      </c>
      <c r="F270" s="227">
        <f>EGFV4!B266</f>
        <v>0</v>
      </c>
      <c r="G270" s="228">
        <f>EGFV4!B267</f>
        <v>0</v>
      </c>
      <c r="H270" s="322">
        <f>'Enh Grant Original Request'!H259</f>
        <v>0</v>
      </c>
      <c r="I270" s="322">
        <f>'Enh Grant Original Request'!I259</f>
        <v>0</v>
      </c>
      <c r="J270" s="322">
        <f>'Enh Grant Original Request'!J259</f>
        <v>0</v>
      </c>
      <c r="K270" s="322">
        <f>'Enh Grant Original Request'!K259</f>
        <v>0</v>
      </c>
      <c r="L270" s="322">
        <f>'Enh Grant Original Request'!L259</f>
        <v>0</v>
      </c>
      <c r="M270" s="322">
        <f>'Enh Grant Original Request'!M259</f>
        <v>0</v>
      </c>
      <c r="N270" s="322">
        <f>'Enh Grant Original Request'!N259</f>
        <v>0</v>
      </c>
      <c r="O270" s="322">
        <f>'Enh Grant Original Request'!O259</f>
        <v>0</v>
      </c>
      <c r="P270" s="322">
        <f>'Enh Grant Original Request'!P259</f>
        <v>0</v>
      </c>
      <c r="Q270" s="323">
        <f>EGFV4!J270</f>
        <v>0</v>
      </c>
      <c r="R270" s="323">
        <f>EGFV4!K270</f>
        <v>0</v>
      </c>
      <c r="S270" s="324">
        <f>EGFV4!L270</f>
        <v>0</v>
      </c>
      <c r="T270" s="324">
        <f t="shared" si="14"/>
        <v>0</v>
      </c>
      <c r="U270" s="324"/>
      <c r="V270" s="326"/>
      <c r="W270" s="324"/>
      <c r="X270" s="324">
        <f t="shared" si="13"/>
        <v>0</v>
      </c>
      <c r="Y270" s="324">
        <f t="shared" si="15"/>
        <v>0</v>
      </c>
      <c r="Z270" s="324"/>
      <c r="AA270" s="230">
        <f>'Enh Grant Original Request'!AA259</f>
        <v>0</v>
      </c>
      <c r="AB270" s="230">
        <f>'Enh Grant Original Request'!AB259</f>
        <v>0</v>
      </c>
      <c r="AC270" s="325">
        <f>'Enh Grant Original Request'!AC259</f>
        <v>0</v>
      </c>
      <c r="AD270" s="325">
        <f>'Enh Grant Original Request'!AD259</f>
        <v>0</v>
      </c>
      <c r="AE270" s="325">
        <f>'Enh Grant Original Request'!AE259</f>
        <v>0</v>
      </c>
      <c r="AF270" s="325">
        <f>'Enh Grant Original Request'!AF259</f>
        <v>0</v>
      </c>
      <c r="AG270" s="229"/>
      <c r="AH270" s="230">
        <f>'Enh Grant Original Request'!AH259</f>
        <v>0</v>
      </c>
      <c r="AI270" s="319">
        <f>'Enh Grant Original Request'!AI259</f>
        <v>0</v>
      </c>
    </row>
    <row r="271" spans="1:35" s="231" customFormat="1" ht="21.9" customHeight="1" x14ac:dyDescent="0.3">
      <c r="A271" s="223">
        <f>EGFV4!F266</f>
        <v>0</v>
      </c>
      <c r="B271" s="224">
        <f>EGFV4!D266</f>
        <v>0</v>
      </c>
      <c r="C271" s="225">
        <f>EGFV4!F267</f>
        <v>0</v>
      </c>
      <c r="D271" s="226">
        <f>EGFV4!D267</f>
        <v>0</v>
      </c>
      <c r="E271" s="226">
        <f>EGFV4!B266</f>
        <v>0</v>
      </c>
      <c r="F271" s="227">
        <f>EGFV4!B267</f>
        <v>0</v>
      </c>
      <c r="G271" s="228">
        <f>EGFV4!B268</f>
        <v>0</v>
      </c>
      <c r="H271" s="322">
        <f>'Enh Grant Original Request'!H260</f>
        <v>0</v>
      </c>
      <c r="I271" s="322">
        <f>'Enh Grant Original Request'!I260</f>
        <v>0</v>
      </c>
      <c r="J271" s="322">
        <f>'Enh Grant Original Request'!J260</f>
        <v>0</v>
      </c>
      <c r="K271" s="322">
        <f>'Enh Grant Original Request'!K260</f>
        <v>0</v>
      </c>
      <c r="L271" s="322">
        <f>'Enh Grant Original Request'!L260</f>
        <v>0</v>
      </c>
      <c r="M271" s="322">
        <f>'Enh Grant Original Request'!M260</f>
        <v>0</v>
      </c>
      <c r="N271" s="322">
        <f>'Enh Grant Original Request'!N260</f>
        <v>0</v>
      </c>
      <c r="O271" s="322">
        <f>'Enh Grant Original Request'!O260</f>
        <v>0</v>
      </c>
      <c r="P271" s="322">
        <f>'Enh Grant Original Request'!P260</f>
        <v>0</v>
      </c>
      <c r="Q271" s="323">
        <f>EGFV4!J271</f>
        <v>0</v>
      </c>
      <c r="R271" s="323">
        <f>EGFV4!K271</f>
        <v>0</v>
      </c>
      <c r="S271" s="324">
        <f>EGFV4!L271</f>
        <v>0</v>
      </c>
      <c r="T271" s="324">
        <f t="shared" si="14"/>
        <v>0</v>
      </c>
      <c r="U271" s="324"/>
      <c r="V271" s="326"/>
      <c r="W271" s="324"/>
      <c r="X271" s="324">
        <f t="shared" si="13"/>
        <v>0</v>
      </c>
      <c r="Y271" s="324">
        <f t="shared" si="15"/>
        <v>0</v>
      </c>
      <c r="Z271" s="324"/>
      <c r="AA271" s="230">
        <f>'Enh Grant Original Request'!AA260</f>
        <v>0</v>
      </c>
      <c r="AB271" s="230">
        <f>'Enh Grant Original Request'!AB260</f>
        <v>0</v>
      </c>
      <c r="AC271" s="325">
        <f>'Enh Grant Original Request'!AC260</f>
        <v>0</v>
      </c>
      <c r="AD271" s="325">
        <f>'Enh Grant Original Request'!AD260</f>
        <v>0</v>
      </c>
      <c r="AE271" s="325">
        <f>'Enh Grant Original Request'!AE260</f>
        <v>0</v>
      </c>
      <c r="AF271" s="325">
        <f>'Enh Grant Original Request'!AF260</f>
        <v>0</v>
      </c>
      <c r="AG271" s="229"/>
      <c r="AH271" s="230">
        <f>'Enh Grant Original Request'!AH260</f>
        <v>0</v>
      </c>
      <c r="AI271" s="319">
        <f>'Enh Grant Original Request'!AI260</f>
        <v>0</v>
      </c>
    </row>
    <row r="272" spans="1:35" s="231" customFormat="1" ht="21.9" customHeight="1" x14ac:dyDescent="0.3">
      <c r="A272" s="223">
        <f>EGFV4!F267</f>
        <v>0</v>
      </c>
      <c r="B272" s="224">
        <f>EGFV4!D267</f>
        <v>0</v>
      </c>
      <c r="C272" s="225">
        <f>EGFV4!F268</f>
        <v>0</v>
      </c>
      <c r="D272" s="226">
        <f>EGFV4!D268</f>
        <v>0</v>
      </c>
      <c r="E272" s="226">
        <f>EGFV4!B267</f>
        <v>0</v>
      </c>
      <c r="F272" s="227">
        <f>EGFV4!B268</f>
        <v>0</v>
      </c>
      <c r="G272" s="228">
        <f>EGFV4!B269</f>
        <v>0</v>
      </c>
      <c r="H272" s="322">
        <f>'Enh Grant Original Request'!H261</f>
        <v>0</v>
      </c>
      <c r="I272" s="322">
        <f>'Enh Grant Original Request'!I261</f>
        <v>0</v>
      </c>
      <c r="J272" s="322">
        <f>'Enh Grant Original Request'!J261</f>
        <v>0</v>
      </c>
      <c r="K272" s="322">
        <f>'Enh Grant Original Request'!K261</f>
        <v>0</v>
      </c>
      <c r="L272" s="322">
        <f>'Enh Grant Original Request'!L261</f>
        <v>0</v>
      </c>
      <c r="M272" s="322">
        <f>'Enh Grant Original Request'!M261</f>
        <v>0</v>
      </c>
      <c r="N272" s="322">
        <f>'Enh Grant Original Request'!N261</f>
        <v>0</v>
      </c>
      <c r="O272" s="322">
        <f>'Enh Grant Original Request'!O261</f>
        <v>0</v>
      </c>
      <c r="P272" s="322">
        <f>'Enh Grant Original Request'!P261</f>
        <v>0</v>
      </c>
      <c r="Q272" s="323">
        <f>EGFV4!J272</f>
        <v>0</v>
      </c>
      <c r="R272" s="323">
        <f>EGFV4!K272</f>
        <v>0</v>
      </c>
      <c r="S272" s="324">
        <f>EGFV4!L272</f>
        <v>0</v>
      </c>
      <c r="T272" s="324">
        <f t="shared" si="14"/>
        <v>0</v>
      </c>
      <c r="U272" s="324"/>
      <c r="V272" s="326"/>
      <c r="W272" s="324"/>
      <c r="X272" s="324">
        <f t="shared" si="13"/>
        <v>0</v>
      </c>
      <c r="Y272" s="324">
        <f t="shared" si="15"/>
        <v>0</v>
      </c>
      <c r="Z272" s="324"/>
      <c r="AA272" s="230">
        <f>'Enh Grant Original Request'!AA261</f>
        <v>0</v>
      </c>
      <c r="AB272" s="230">
        <f>'Enh Grant Original Request'!AB261</f>
        <v>0</v>
      </c>
      <c r="AC272" s="325">
        <f>'Enh Grant Original Request'!AC261</f>
        <v>0</v>
      </c>
      <c r="AD272" s="325">
        <f>'Enh Grant Original Request'!AD261</f>
        <v>0</v>
      </c>
      <c r="AE272" s="325">
        <f>'Enh Grant Original Request'!AE261</f>
        <v>0</v>
      </c>
      <c r="AF272" s="325">
        <f>'Enh Grant Original Request'!AF261</f>
        <v>0</v>
      </c>
      <c r="AG272" s="229"/>
      <c r="AH272" s="230">
        <f>'Enh Grant Original Request'!AH261</f>
        <v>0</v>
      </c>
      <c r="AI272" s="319">
        <f>'Enh Grant Original Request'!AI261</f>
        <v>0</v>
      </c>
    </row>
    <row r="273" spans="1:35" s="231" customFormat="1" ht="21.9" customHeight="1" x14ac:dyDescent="0.3">
      <c r="A273" s="223">
        <f>EGFV4!F268</f>
        <v>0</v>
      </c>
      <c r="B273" s="224">
        <f>EGFV4!D268</f>
        <v>0</v>
      </c>
      <c r="C273" s="225">
        <f>EGFV4!F269</f>
        <v>0</v>
      </c>
      <c r="D273" s="226">
        <f>EGFV4!D269</f>
        <v>0</v>
      </c>
      <c r="E273" s="226">
        <f>EGFV4!B268</f>
        <v>0</v>
      </c>
      <c r="F273" s="227">
        <f>EGFV4!B269</f>
        <v>0</v>
      </c>
      <c r="G273" s="228">
        <f>EGFV4!B270</f>
        <v>0</v>
      </c>
      <c r="H273" s="322">
        <f>'Enh Grant Original Request'!H262</f>
        <v>0</v>
      </c>
      <c r="I273" s="322">
        <f>'Enh Grant Original Request'!I262</f>
        <v>0</v>
      </c>
      <c r="J273" s="322">
        <f>'Enh Grant Original Request'!J262</f>
        <v>0</v>
      </c>
      <c r="K273" s="322">
        <f>'Enh Grant Original Request'!K262</f>
        <v>0</v>
      </c>
      <c r="L273" s="322">
        <f>'Enh Grant Original Request'!L262</f>
        <v>0</v>
      </c>
      <c r="M273" s="322">
        <f>'Enh Grant Original Request'!M262</f>
        <v>0</v>
      </c>
      <c r="N273" s="322">
        <f>'Enh Grant Original Request'!N262</f>
        <v>0</v>
      </c>
      <c r="O273" s="322">
        <f>'Enh Grant Original Request'!O262</f>
        <v>0</v>
      </c>
      <c r="P273" s="322">
        <f>'Enh Grant Original Request'!P262</f>
        <v>0</v>
      </c>
      <c r="Q273" s="323">
        <f>EGFV4!J273</f>
        <v>0</v>
      </c>
      <c r="R273" s="323">
        <f>EGFV4!K273</f>
        <v>0</v>
      </c>
      <c r="S273" s="324">
        <f>EGFV4!L273</f>
        <v>0</v>
      </c>
      <c r="T273" s="324">
        <f t="shared" si="14"/>
        <v>0</v>
      </c>
      <c r="U273" s="324"/>
      <c r="V273" s="326"/>
      <c r="W273" s="324"/>
      <c r="X273" s="324">
        <f t="shared" si="13"/>
        <v>0</v>
      </c>
      <c r="Y273" s="324">
        <f t="shared" si="15"/>
        <v>0</v>
      </c>
      <c r="Z273" s="324"/>
      <c r="AA273" s="230">
        <f>'Enh Grant Original Request'!AA262</f>
        <v>0</v>
      </c>
      <c r="AB273" s="230">
        <f>'Enh Grant Original Request'!AB262</f>
        <v>0</v>
      </c>
      <c r="AC273" s="325">
        <f>'Enh Grant Original Request'!AC262</f>
        <v>0</v>
      </c>
      <c r="AD273" s="325">
        <f>'Enh Grant Original Request'!AD262</f>
        <v>0</v>
      </c>
      <c r="AE273" s="325">
        <f>'Enh Grant Original Request'!AE262</f>
        <v>0</v>
      </c>
      <c r="AF273" s="325">
        <f>'Enh Grant Original Request'!AF262</f>
        <v>0</v>
      </c>
      <c r="AG273" s="229"/>
      <c r="AH273" s="230">
        <f>'Enh Grant Original Request'!AH262</f>
        <v>0</v>
      </c>
      <c r="AI273" s="319">
        <f>'Enh Grant Original Request'!AI262</f>
        <v>0</v>
      </c>
    </row>
    <row r="274" spans="1:35" s="231" customFormat="1" ht="21.9" customHeight="1" x14ac:dyDescent="0.3">
      <c r="A274" s="223">
        <f>EGFV4!F269</f>
        <v>0</v>
      </c>
      <c r="B274" s="224">
        <f>EGFV4!D269</f>
        <v>0</v>
      </c>
      <c r="C274" s="225">
        <f>EGFV4!F270</f>
        <v>0</v>
      </c>
      <c r="D274" s="226">
        <f>EGFV4!D270</f>
        <v>0</v>
      </c>
      <c r="E274" s="226">
        <f>EGFV4!B269</f>
        <v>0</v>
      </c>
      <c r="F274" s="227">
        <f>EGFV4!B270</f>
        <v>0</v>
      </c>
      <c r="G274" s="228">
        <f>EGFV4!B271</f>
        <v>0</v>
      </c>
      <c r="H274" s="322">
        <f>'Enh Grant Original Request'!H263</f>
        <v>0</v>
      </c>
      <c r="I274" s="322">
        <f>'Enh Grant Original Request'!I263</f>
        <v>0</v>
      </c>
      <c r="J274" s="322">
        <f>'Enh Grant Original Request'!J263</f>
        <v>0</v>
      </c>
      <c r="K274" s="322">
        <f>'Enh Grant Original Request'!K263</f>
        <v>0</v>
      </c>
      <c r="L274" s="322">
        <f>'Enh Grant Original Request'!L263</f>
        <v>0</v>
      </c>
      <c r="M274" s="322">
        <f>'Enh Grant Original Request'!M263</f>
        <v>0</v>
      </c>
      <c r="N274" s="322">
        <f>'Enh Grant Original Request'!N263</f>
        <v>0</v>
      </c>
      <c r="O274" s="322">
        <f>'Enh Grant Original Request'!O263</f>
        <v>0</v>
      </c>
      <c r="P274" s="322">
        <f>'Enh Grant Original Request'!P263</f>
        <v>0</v>
      </c>
      <c r="Q274" s="323">
        <f>EGFV4!J274</f>
        <v>0</v>
      </c>
      <c r="R274" s="323">
        <f>EGFV4!K274</f>
        <v>0</v>
      </c>
      <c r="S274" s="324">
        <f>EGFV4!L274</f>
        <v>0</v>
      </c>
      <c r="T274" s="324">
        <f t="shared" si="14"/>
        <v>0</v>
      </c>
      <c r="U274" s="324"/>
      <c r="V274" s="326"/>
      <c r="W274" s="324"/>
      <c r="X274" s="324">
        <f t="shared" si="13"/>
        <v>0</v>
      </c>
      <c r="Y274" s="324">
        <f t="shared" si="15"/>
        <v>0</v>
      </c>
      <c r="Z274" s="324"/>
      <c r="AA274" s="230">
        <f>'Enh Grant Original Request'!AA263</f>
        <v>0</v>
      </c>
      <c r="AB274" s="230">
        <f>'Enh Grant Original Request'!AB263</f>
        <v>0</v>
      </c>
      <c r="AC274" s="325">
        <f>'Enh Grant Original Request'!AC263</f>
        <v>0</v>
      </c>
      <c r="AD274" s="325">
        <f>'Enh Grant Original Request'!AD263</f>
        <v>0</v>
      </c>
      <c r="AE274" s="325">
        <f>'Enh Grant Original Request'!AE263</f>
        <v>0</v>
      </c>
      <c r="AF274" s="325">
        <f>'Enh Grant Original Request'!AF263</f>
        <v>0</v>
      </c>
      <c r="AG274" s="229"/>
      <c r="AH274" s="230">
        <f>'Enh Grant Original Request'!AH263</f>
        <v>0</v>
      </c>
      <c r="AI274" s="319">
        <f>'Enh Grant Original Request'!AI263</f>
        <v>0</v>
      </c>
    </row>
    <row r="275" spans="1:35" s="231" customFormat="1" ht="21.9" customHeight="1" x14ac:dyDescent="0.3">
      <c r="A275" s="223">
        <f>EGFV4!F270</f>
        <v>0</v>
      </c>
      <c r="B275" s="224">
        <f>EGFV4!D270</f>
        <v>0</v>
      </c>
      <c r="C275" s="225">
        <f>EGFV4!F271</f>
        <v>0</v>
      </c>
      <c r="D275" s="226">
        <f>EGFV4!D271</f>
        <v>0</v>
      </c>
      <c r="E275" s="226">
        <f>EGFV4!B270</f>
        <v>0</v>
      </c>
      <c r="F275" s="227">
        <f>EGFV4!B271</f>
        <v>0</v>
      </c>
      <c r="G275" s="228">
        <f>EGFV4!B272</f>
        <v>0</v>
      </c>
      <c r="H275" s="322">
        <f>'Enh Grant Original Request'!H264</f>
        <v>0</v>
      </c>
      <c r="I275" s="322">
        <f>'Enh Grant Original Request'!I264</f>
        <v>0</v>
      </c>
      <c r="J275" s="322">
        <f>'Enh Grant Original Request'!J264</f>
        <v>0</v>
      </c>
      <c r="K275" s="322">
        <f>'Enh Grant Original Request'!K264</f>
        <v>0</v>
      </c>
      <c r="L275" s="322">
        <f>'Enh Grant Original Request'!L264</f>
        <v>0</v>
      </c>
      <c r="M275" s="322">
        <f>'Enh Grant Original Request'!M264</f>
        <v>0</v>
      </c>
      <c r="N275" s="322">
        <f>'Enh Grant Original Request'!N264</f>
        <v>0</v>
      </c>
      <c r="O275" s="322">
        <f>'Enh Grant Original Request'!O264</f>
        <v>0</v>
      </c>
      <c r="P275" s="322">
        <f>'Enh Grant Original Request'!P264</f>
        <v>0</v>
      </c>
      <c r="Q275" s="323">
        <f>EGFV4!J275</f>
        <v>0</v>
      </c>
      <c r="R275" s="323">
        <f>EGFV4!K275</f>
        <v>0</v>
      </c>
      <c r="S275" s="324">
        <f>EGFV4!L275</f>
        <v>0</v>
      </c>
      <c r="T275" s="324">
        <f t="shared" si="14"/>
        <v>0</v>
      </c>
      <c r="U275" s="324"/>
      <c r="V275" s="326"/>
      <c r="W275" s="324"/>
      <c r="X275" s="324">
        <f t="shared" si="13"/>
        <v>0</v>
      </c>
      <c r="Y275" s="324">
        <f t="shared" si="15"/>
        <v>0</v>
      </c>
      <c r="Z275" s="324"/>
      <c r="AA275" s="230">
        <f>'Enh Grant Original Request'!AA264</f>
        <v>0</v>
      </c>
      <c r="AB275" s="230">
        <f>'Enh Grant Original Request'!AB264</f>
        <v>0</v>
      </c>
      <c r="AC275" s="325">
        <f>'Enh Grant Original Request'!AC264</f>
        <v>0</v>
      </c>
      <c r="AD275" s="325">
        <f>'Enh Grant Original Request'!AD264</f>
        <v>0</v>
      </c>
      <c r="AE275" s="325">
        <f>'Enh Grant Original Request'!AE264</f>
        <v>0</v>
      </c>
      <c r="AF275" s="325">
        <f>'Enh Grant Original Request'!AF264</f>
        <v>0</v>
      </c>
      <c r="AG275" s="229"/>
      <c r="AH275" s="230">
        <f>'Enh Grant Original Request'!AH264</f>
        <v>0</v>
      </c>
      <c r="AI275" s="319">
        <f>'Enh Grant Original Request'!AI264</f>
        <v>0</v>
      </c>
    </row>
    <row r="276" spans="1:35" s="231" customFormat="1" ht="21.9" customHeight="1" x14ac:dyDescent="0.3">
      <c r="A276" s="223">
        <f>EGFV4!F271</f>
        <v>0</v>
      </c>
      <c r="B276" s="224">
        <f>EGFV4!D271</f>
        <v>0</v>
      </c>
      <c r="C276" s="225">
        <f>EGFV4!F272</f>
        <v>0</v>
      </c>
      <c r="D276" s="226">
        <f>EGFV4!D272</f>
        <v>0</v>
      </c>
      <c r="E276" s="226">
        <f>EGFV4!B271</f>
        <v>0</v>
      </c>
      <c r="F276" s="227">
        <f>EGFV4!B272</f>
        <v>0</v>
      </c>
      <c r="G276" s="228">
        <f>EGFV4!B273</f>
        <v>0</v>
      </c>
      <c r="H276" s="322">
        <f>'Enh Grant Original Request'!H265</f>
        <v>0</v>
      </c>
      <c r="I276" s="322">
        <f>'Enh Grant Original Request'!I265</f>
        <v>0</v>
      </c>
      <c r="J276" s="322">
        <f>'Enh Grant Original Request'!J265</f>
        <v>0</v>
      </c>
      <c r="K276" s="322">
        <f>'Enh Grant Original Request'!K265</f>
        <v>0</v>
      </c>
      <c r="L276" s="322">
        <f>'Enh Grant Original Request'!L265</f>
        <v>0</v>
      </c>
      <c r="M276" s="322">
        <f>'Enh Grant Original Request'!M265</f>
        <v>0</v>
      </c>
      <c r="N276" s="322">
        <f>'Enh Grant Original Request'!N265</f>
        <v>0</v>
      </c>
      <c r="O276" s="322">
        <f>'Enh Grant Original Request'!O265</f>
        <v>0</v>
      </c>
      <c r="P276" s="322">
        <f>'Enh Grant Original Request'!P265</f>
        <v>0</v>
      </c>
      <c r="Q276" s="323">
        <f>EGFV4!J276</f>
        <v>0</v>
      </c>
      <c r="R276" s="323">
        <f>EGFV4!K276</f>
        <v>0</v>
      </c>
      <c r="S276" s="324">
        <f>EGFV4!L276</f>
        <v>0</v>
      </c>
      <c r="T276" s="324">
        <f t="shared" si="14"/>
        <v>0</v>
      </c>
      <c r="U276" s="324"/>
      <c r="V276" s="326"/>
      <c r="W276" s="324"/>
      <c r="X276" s="324">
        <f t="shared" si="13"/>
        <v>0</v>
      </c>
      <c r="Y276" s="324">
        <f t="shared" si="15"/>
        <v>0</v>
      </c>
      <c r="Z276" s="324"/>
      <c r="AA276" s="230">
        <f>'Enh Grant Original Request'!AA265</f>
        <v>0</v>
      </c>
      <c r="AB276" s="230">
        <f>'Enh Grant Original Request'!AB265</f>
        <v>0</v>
      </c>
      <c r="AC276" s="325">
        <f>'Enh Grant Original Request'!AC265</f>
        <v>0</v>
      </c>
      <c r="AD276" s="325">
        <f>'Enh Grant Original Request'!AD265</f>
        <v>0</v>
      </c>
      <c r="AE276" s="325">
        <f>'Enh Grant Original Request'!AE265</f>
        <v>0</v>
      </c>
      <c r="AF276" s="325">
        <f>'Enh Grant Original Request'!AF265</f>
        <v>0</v>
      </c>
      <c r="AG276" s="229"/>
      <c r="AH276" s="230">
        <f>'Enh Grant Original Request'!AH265</f>
        <v>0</v>
      </c>
      <c r="AI276" s="319">
        <f>'Enh Grant Original Request'!AI265</f>
        <v>0</v>
      </c>
    </row>
    <row r="277" spans="1:35" s="231" customFormat="1" ht="21.9" customHeight="1" x14ac:dyDescent="0.3">
      <c r="A277" s="223">
        <f>EGFV4!F272</f>
        <v>0</v>
      </c>
      <c r="B277" s="224">
        <f>EGFV4!D272</f>
        <v>0</v>
      </c>
      <c r="C277" s="225">
        <f>EGFV4!F273</f>
        <v>0</v>
      </c>
      <c r="D277" s="226">
        <f>EGFV4!D273</f>
        <v>0</v>
      </c>
      <c r="E277" s="226">
        <f>EGFV4!B272</f>
        <v>0</v>
      </c>
      <c r="F277" s="227">
        <f>EGFV4!B273</f>
        <v>0</v>
      </c>
      <c r="G277" s="228">
        <f>EGFV4!B274</f>
        <v>0</v>
      </c>
      <c r="H277" s="322">
        <f>'Enh Grant Original Request'!H266</f>
        <v>0</v>
      </c>
      <c r="I277" s="322">
        <f>'Enh Grant Original Request'!I266</f>
        <v>0</v>
      </c>
      <c r="J277" s="322">
        <f>'Enh Grant Original Request'!J266</f>
        <v>0</v>
      </c>
      <c r="K277" s="322">
        <f>'Enh Grant Original Request'!K266</f>
        <v>0</v>
      </c>
      <c r="L277" s="322">
        <f>'Enh Grant Original Request'!L266</f>
        <v>0</v>
      </c>
      <c r="M277" s="322">
        <f>'Enh Grant Original Request'!M266</f>
        <v>0</v>
      </c>
      <c r="N277" s="322">
        <f>'Enh Grant Original Request'!N266</f>
        <v>0</v>
      </c>
      <c r="O277" s="322">
        <f>'Enh Grant Original Request'!O266</f>
        <v>0</v>
      </c>
      <c r="P277" s="322">
        <f>'Enh Grant Original Request'!P266</f>
        <v>0</v>
      </c>
      <c r="Q277" s="323">
        <f>EGFV4!J277</f>
        <v>0</v>
      </c>
      <c r="R277" s="323">
        <f>EGFV4!K277</f>
        <v>0</v>
      </c>
      <c r="S277" s="324">
        <f>EGFV4!L277</f>
        <v>0</v>
      </c>
      <c r="T277" s="324">
        <f t="shared" si="14"/>
        <v>0</v>
      </c>
      <c r="U277" s="324"/>
      <c r="V277" s="326"/>
      <c r="W277" s="324"/>
      <c r="X277" s="324">
        <f t="shared" si="13"/>
        <v>0</v>
      </c>
      <c r="Y277" s="324">
        <f t="shared" si="15"/>
        <v>0</v>
      </c>
      <c r="Z277" s="324"/>
      <c r="AA277" s="230">
        <f>'Enh Grant Original Request'!AA266</f>
        <v>0</v>
      </c>
      <c r="AB277" s="230">
        <f>'Enh Grant Original Request'!AB266</f>
        <v>0</v>
      </c>
      <c r="AC277" s="325">
        <f>'Enh Grant Original Request'!AC266</f>
        <v>0</v>
      </c>
      <c r="AD277" s="325">
        <f>'Enh Grant Original Request'!AD266</f>
        <v>0</v>
      </c>
      <c r="AE277" s="325">
        <f>'Enh Grant Original Request'!AE266</f>
        <v>0</v>
      </c>
      <c r="AF277" s="325">
        <f>'Enh Grant Original Request'!AF266</f>
        <v>0</v>
      </c>
      <c r="AG277" s="229"/>
      <c r="AH277" s="230">
        <f>'Enh Grant Original Request'!AH266</f>
        <v>0</v>
      </c>
      <c r="AI277" s="319">
        <f>'Enh Grant Original Request'!AI266</f>
        <v>0</v>
      </c>
    </row>
    <row r="278" spans="1:35" s="231" customFormat="1" ht="21.9" customHeight="1" x14ac:dyDescent="0.3">
      <c r="A278" s="223">
        <f>EGFV4!F273</f>
        <v>0</v>
      </c>
      <c r="B278" s="224">
        <f>EGFV4!D273</f>
        <v>0</v>
      </c>
      <c r="C278" s="225">
        <f>EGFV4!F274</f>
        <v>0</v>
      </c>
      <c r="D278" s="226">
        <f>EGFV4!D274</f>
        <v>0</v>
      </c>
      <c r="E278" s="226">
        <f>EGFV4!B273</f>
        <v>0</v>
      </c>
      <c r="F278" s="227">
        <f>EGFV4!B274</f>
        <v>0</v>
      </c>
      <c r="G278" s="228">
        <f>EGFV4!B275</f>
        <v>0</v>
      </c>
      <c r="H278" s="322">
        <f>'Enh Grant Original Request'!H267</f>
        <v>0</v>
      </c>
      <c r="I278" s="322">
        <f>'Enh Grant Original Request'!I267</f>
        <v>0</v>
      </c>
      <c r="J278" s="322">
        <f>'Enh Grant Original Request'!J267</f>
        <v>0</v>
      </c>
      <c r="K278" s="322">
        <f>'Enh Grant Original Request'!K267</f>
        <v>0</v>
      </c>
      <c r="L278" s="322">
        <f>'Enh Grant Original Request'!L267</f>
        <v>0</v>
      </c>
      <c r="M278" s="322">
        <f>'Enh Grant Original Request'!M267</f>
        <v>0</v>
      </c>
      <c r="N278" s="322">
        <f>'Enh Grant Original Request'!N267</f>
        <v>0</v>
      </c>
      <c r="O278" s="322">
        <f>'Enh Grant Original Request'!O267</f>
        <v>0</v>
      </c>
      <c r="P278" s="322">
        <f>'Enh Grant Original Request'!P267</f>
        <v>0</v>
      </c>
      <c r="Q278" s="323">
        <f>EGFV4!J278</f>
        <v>0</v>
      </c>
      <c r="R278" s="323">
        <f>EGFV4!K278</f>
        <v>0</v>
      </c>
      <c r="S278" s="324">
        <f>EGFV4!L278</f>
        <v>0</v>
      </c>
      <c r="T278" s="324">
        <f t="shared" si="14"/>
        <v>0</v>
      </c>
      <c r="U278" s="324"/>
      <c r="V278" s="326"/>
      <c r="W278" s="324"/>
      <c r="X278" s="324">
        <f t="shared" si="13"/>
        <v>0</v>
      </c>
      <c r="Y278" s="324">
        <f t="shared" si="15"/>
        <v>0</v>
      </c>
      <c r="Z278" s="324"/>
      <c r="AA278" s="230">
        <f>'Enh Grant Original Request'!AA267</f>
        <v>0</v>
      </c>
      <c r="AB278" s="230">
        <f>'Enh Grant Original Request'!AB267</f>
        <v>0</v>
      </c>
      <c r="AC278" s="325">
        <f>'Enh Grant Original Request'!AC267</f>
        <v>0</v>
      </c>
      <c r="AD278" s="325">
        <f>'Enh Grant Original Request'!AD267</f>
        <v>0</v>
      </c>
      <c r="AE278" s="325">
        <f>'Enh Grant Original Request'!AE267</f>
        <v>0</v>
      </c>
      <c r="AF278" s="325">
        <f>'Enh Grant Original Request'!AF267</f>
        <v>0</v>
      </c>
      <c r="AG278" s="229"/>
      <c r="AH278" s="230">
        <f>'Enh Grant Original Request'!AH267</f>
        <v>0</v>
      </c>
      <c r="AI278" s="319">
        <f>'Enh Grant Original Request'!AI267</f>
        <v>0</v>
      </c>
    </row>
    <row r="279" spans="1:35" s="231" customFormat="1" ht="21.9" customHeight="1" x14ac:dyDescent="0.3">
      <c r="A279" s="223">
        <f>EGFV4!F274</f>
        <v>0</v>
      </c>
      <c r="B279" s="224">
        <f>EGFV4!D274</f>
        <v>0</v>
      </c>
      <c r="C279" s="225">
        <f>EGFV4!F275</f>
        <v>0</v>
      </c>
      <c r="D279" s="226">
        <f>EGFV4!D275</f>
        <v>0</v>
      </c>
      <c r="E279" s="226">
        <f>EGFV4!B274</f>
        <v>0</v>
      </c>
      <c r="F279" s="227">
        <f>EGFV4!B275</f>
        <v>0</v>
      </c>
      <c r="G279" s="228">
        <f>EGFV4!B276</f>
        <v>0</v>
      </c>
      <c r="H279" s="322">
        <f>'Enh Grant Original Request'!H268</f>
        <v>0</v>
      </c>
      <c r="I279" s="322">
        <f>'Enh Grant Original Request'!I268</f>
        <v>0</v>
      </c>
      <c r="J279" s="322">
        <f>'Enh Grant Original Request'!J268</f>
        <v>0</v>
      </c>
      <c r="K279" s="322">
        <f>'Enh Grant Original Request'!K268</f>
        <v>0</v>
      </c>
      <c r="L279" s="322">
        <f>'Enh Grant Original Request'!L268</f>
        <v>0</v>
      </c>
      <c r="M279" s="322">
        <f>'Enh Grant Original Request'!M268</f>
        <v>0</v>
      </c>
      <c r="N279" s="322">
        <f>'Enh Grant Original Request'!N268</f>
        <v>0</v>
      </c>
      <c r="O279" s="322">
        <f>'Enh Grant Original Request'!O268</f>
        <v>0</v>
      </c>
      <c r="P279" s="322">
        <f>'Enh Grant Original Request'!P268</f>
        <v>0</v>
      </c>
      <c r="Q279" s="323">
        <f>EGFV4!J279</f>
        <v>0</v>
      </c>
      <c r="R279" s="323">
        <f>EGFV4!K279</f>
        <v>0</v>
      </c>
      <c r="S279" s="324">
        <f>EGFV4!L279</f>
        <v>0</v>
      </c>
      <c r="T279" s="324">
        <f t="shared" si="14"/>
        <v>0</v>
      </c>
      <c r="U279" s="324"/>
      <c r="V279" s="326"/>
      <c r="W279" s="324"/>
      <c r="X279" s="324">
        <f t="shared" si="13"/>
        <v>0</v>
      </c>
      <c r="Y279" s="324">
        <f t="shared" si="15"/>
        <v>0</v>
      </c>
      <c r="Z279" s="324"/>
      <c r="AA279" s="230">
        <f>'Enh Grant Original Request'!AA268</f>
        <v>0</v>
      </c>
      <c r="AB279" s="230">
        <f>'Enh Grant Original Request'!AB268</f>
        <v>0</v>
      </c>
      <c r="AC279" s="325">
        <f>'Enh Grant Original Request'!AC268</f>
        <v>0</v>
      </c>
      <c r="AD279" s="325">
        <f>'Enh Grant Original Request'!AD268</f>
        <v>0</v>
      </c>
      <c r="AE279" s="325">
        <f>'Enh Grant Original Request'!AE268</f>
        <v>0</v>
      </c>
      <c r="AF279" s="325">
        <f>'Enh Grant Original Request'!AF268</f>
        <v>0</v>
      </c>
      <c r="AG279" s="229"/>
      <c r="AH279" s="230">
        <f>'Enh Grant Original Request'!AH268</f>
        <v>0</v>
      </c>
      <c r="AI279" s="319">
        <f>'Enh Grant Original Request'!AI268</f>
        <v>0</v>
      </c>
    </row>
    <row r="280" spans="1:35" s="231" customFormat="1" ht="21.9" customHeight="1" x14ac:dyDescent="0.3">
      <c r="A280" s="223">
        <f>EGFV4!F275</f>
        <v>0</v>
      </c>
      <c r="B280" s="224">
        <f>EGFV4!D275</f>
        <v>0</v>
      </c>
      <c r="C280" s="225">
        <f>EGFV4!F276</f>
        <v>0</v>
      </c>
      <c r="D280" s="226">
        <f>EGFV4!D276</f>
        <v>0</v>
      </c>
      <c r="E280" s="226">
        <f>EGFV4!B275</f>
        <v>0</v>
      </c>
      <c r="F280" s="227">
        <f>EGFV4!B276</f>
        <v>0</v>
      </c>
      <c r="G280" s="228">
        <f>EGFV4!B277</f>
        <v>0</v>
      </c>
      <c r="H280" s="322">
        <f>'Enh Grant Original Request'!H269</f>
        <v>0</v>
      </c>
      <c r="I280" s="322">
        <f>'Enh Grant Original Request'!I269</f>
        <v>0</v>
      </c>
      <c r="J280" s="322">
        <f>'Enh Grant Original Request'!J269</f>
        <v>0</v>
      </c>
      <c r="K280" s="322">
        <f>'Enh Grant Original Request'!K269</f>
        <v>0</v>
      </c>
      <c r="L280" s="322">
        <f>'Enh Grant Original Request'!L269</f>
        <v>0</v>
      </c>
      <c r="M280" s="322">
        <f>'Enh Grant Original Request'!M269</f>
        <v>0</v>
      </c>
      <c r="N280" s="322">
        <f>'Enh Grant Original Request'!N269</f>
        <v>0</v>
      </c>
      <c r="O280" s="322">
        <f>'Enh Grant Original Request'!O269</f>
        <v>0</v>
      </c>
      <c r="P280" s="322">
        <f>'Enh Grant Original Request'!P269</f>
        <v>0</v>
      </c>
      <c r="Q280" s="323">
        <f>EGFV4!J280</f>
        <v>0</v>
      </c>
      <c r="R280" s="323">
        <f>EGFV4!K280</f>
        <v>0</v>
      </c>
      <c r="S280" s="324">
        <f>EGFV4!L280</f>
        <v>0</v>
      </c>
      <c r="T280" s="324">
        <f t="shared" si="14"/>
        <v>0</v>
      </c>
      <c r="U280" s="324"/>
      <c r="V280" s="326"/>
      <c r="W280" s="324"/>
      <c r="X280" s="324">
        <f t="shared" si="13"/>
        <v>0</v>
      </c>
      <c r="Y280" s="324">
        <f t="shared" si="15"/>
        <v>0</v>
      </c>
      <c r="Z280" s="324"/>
      <c r="AA280" s="230">
        <f>'Enh Grant Original Request'!AA269</f>
        <v>0</v>
      </c>
      <c r="AB280" s="230">
        <f>'Enh Grant Original Request'!AB269</f>
        <v>0</v>
      </c>
      <c r="AC280" s="325">
        <f>'Enh Grant Original Request'!AC269</f>
        <v>0</v>
      </c>
      <c r="AD280" s="325">
        <f>'Enh Grant Original Request'!AD269</f>
        <v>0</v>
      </c>
      <c r="AE280" s="325">
        <f>'Enh Grant Original Request'!AE269</f>
        <v>0</v>
      </c>
      <c r="AF280" s="325">
        <f>'Enh Grant Original Request'!AF269</f>
        <v>0</v>
      </c>
      <c r="AG280" s="229"/>
      <c r="AH280" s="230">
        <f>'Enh Grant Original Request'!AH269</f>
        <v>0</v>
      </c>
      <c r="AI280" s="319">
        <f>'Enh Grant Original Request'!AI269</f>
        <v>0</v>
      </c>
    </row>
    <row r="281" spans="1:35" s="231" customFormat="1" ht="21.9" customHeight="1" x14ac:dyDescent="0.3">
      <c r="A281" s="223">
        <f>EGFV4!F276</f>
        <v>0</v>
      </c>
      <c r="B281" s="224">
        <f>EGFV4!D276</f>
        <v>0</v>
      </c>
      <c r="C281" s="225">
        <f>EGFV4!F277</f>
        <v>0</v>
      </c>
      <c r="D281" s="226">
        <f>EGFV4!D277</f>
        <v>0</v>
      </c>
      <c r="E281" s="226">
        <f>EGFV4!B276</f>
        <v>0</v>
      </c>
      <c r="F281" s="227">
        <f>EGFV4!B277</f>
        <v>0</v>
      </c>
      <c r="G281" s="228">
        <f>EGFV4!B278</f>
        <v>0</v>
      </c>
      <c r="H281" s="322">
        <f>'Enh Grant Original Request'!H270</f>
        <v>0</v>
      </c>
      <c r="I281" s="322">
        <f>'Enh Grant Original Request'!I270</f>
        <v>0</v>
      </c>
      <c r="J281" s="322">
        <f>'Enh Grant Original Request'!J270</f>
        <v>0</v>
      </c>
      <c r="K281" s="322">
        <f>'Enh Grant Original Request'!K270</f>
        <v>0</v>
      </c>
      <c r="L281" s="322">
        <f>'Enh Grant Original Request'!L270</f>
        <v>0</v>
      </c>
      <c r="M281" s="322">
        <f>'Enh Grant Original Request'!M270</f>
        <v>0</v>
      </c>
      <c r="N281" s="322">
        <f>'Enh Grant Original Request'!N270</f>
        <v>0</v>
      </c>
      <c r="O281" s="322">
        <f>'Enh Grant Original Request'!O270</f>
        <v>0</v>
      </c>
      <c r="P281" s="322">
        <f>'Enh Grant Original Request'!P270</f>
        <v>0</v>
      </c>
      <c r="Q281" s="323">
        <f>EGFV4!J281</f>
        <v>0</v>
      </c>
      <c r="R281" s="323">
        <f>EGFV4!K281</f>
        <v>0</v>
      </c>
      <c r="S281" s="324">
        <f>EGFV4!L281</f>
        <v>0</v>
      </c>
      <c r="T281" s="324">
        <f t="shared" si="14"/>
        <v>0</v>
      </c>
      <c r="U281" s="324"/>
      <c r="V281" s="326"/>
      <c r="W281" s="324"/>
      <c r="X281" s="324">
        <f t="shared" si="13"/>
        <v>0</v>
      </c>
      <c r="Y281" s="324">
        <f t="shared" si="15"/>
        <v>0</v>
      </c>
      <c r="Z281" s="324"/>
      <c r="AA281" s="230">
        <f>'Enh Grant Original Request'!AA270</f>
        <v>0</v>
      </c>
      <c r="AB281" s="230">
        <f>'Enh Grant Original Request'!AB270</f>
        <v>0</v>
      </c>
      <c r="AC281" s="325">
        <f>'Enh Grant Original Request'!AC270</f>
        <v>0</v>
      </c>
      <c r="AD281" s="325">
        <f>'Enh Grant Original Request'!AD270</f>
        <v>0</v>
      </c>
      <c r="AE281" s="325">
        <f>'Enh Grant Original Request'!AE270</f>
        <v>0</v>
      </c>
      <c r="AF281" s="325">
        <f>'Enh Grant Original Request'!AF270</f>
        <v>0</v>
      </c>
      <c r="AG281" s="229"/>
      <c r="AH281" s="230">
        <f>'Enh Grant Original Request'!AH270</f>
        <v>0</v>
      </c>
      <c r="AI281" s="319">
        <f>'Enh Grant Original Request'!AI270</f>
        <v>0</v>
      </c>
    </row>
    <row r="282" spans="1:35" s="231" customFormat="1" ht="21.9" customHeight="1" x14ac:dyDescent="0.3">
      <c r="A282" s="223">
        <f>EGFV4!F277</f>
        <v>0</v>
      </c>
      <c r="B282" s="224">
        <f>EGFV4!D277</f>
        <v>0</v>
      </c>
      <c r="C282" s="225">
        <f>EGFV4!F278</f>
        <v>0</v>
      </c>
      <c r="D282" s="226">
        <f>EGFV4!D278</f>
        <v>0</v>
      </c>
      <c r="E282" s="226">
        <f>EGFV4!B277</f>
        <v>0</v>
      </c>
      <c r="F282" s="227">
        <f>EGFV4!B278</f>
        <v>0</v>
      </c>
      <c r="G282" s="228">
        <f>EGFV4!B279</f>
        <v>0</v>
      </c>
      <c r="H282" s="322">
        <f>'Enh Grant Original Request'!H271</f>
        <v>0</v>
      </c>
      <c r="I282" s="322">
        <f>'Enh Grant Original Request'!I271</f>
        <v>0</v>
      </c>
      <c r="J282" s="322">
        <f>'Enh Grant Original Request'!J271</f>
        <v>0</v>
      </c>
      <c r="K282" s="322">
        <f>'Enh Grant Original Request'!K271</f>
        <v>0</v>
      </c>
      <c r="L282" s="322">
        <f>'Enh Grant Original Request'!L271</f>
        <v>0</v>
      </c>
      <c r="M282" s="322">
        <f>'Enh Grant Original Request'!M271</f>
        <v>0</v>
      </c>
      <c r="N282" s="322">
        <f>'Enh Grant Original Request'!N271</f>
        <v>0</v>
      </c>
      <c r="O282" s="322">
        <f>'Enh Grant Original Request'!O271</f>
        <v>0</v>
      </c>
      <c r="P282" s="322">
        <f>'Enh Grant Original Request'!P271</f>
        <v>0</v>
      </c>
      <c r="Q282" s="323">
        <f>EGFV4!J282</f>
        <v>0</v>
      </c>
      <c r="R282" s="323">
        <f>EGFV4!K282</f>
        <v>0</v>
      </c>
      <c r="S282" s="324">
        <f>EGFV4!L282</f>
        <v>0</v>
      </c>
      <c r="T282" s="324">
        <f t="shared" si="14"/>
        <v>0</v>
      </c>
      <c r="U282" s="324"/>
      <c r="V282" s="326"/>
      <c r="W282" s="324"/>
      <c r="X282" s="324">
        <f t="shared" si="13"/>
        <v>0</v>
      </c>
      <c r="Y282" s="324">
        <f t="shared" si="15"/>
        <v>0</v>
      </c>
      <c r="Z282" s="324"/>
      <c r="AA282" s="230">
        <f>'Enh Grant Original Request'!AA271</f>
        <v>0</v>
      </c>
      <c r="AB282" s="230">
        <f>'Enh Grant Original Request'!AB271</f>
        <v>0</v>
      </c>
      <c r="AC282" s="325">
        <f>'Enh Grant Original Request'!AC271</f>
        <v>0</v>
      </c>
      <c r="AD282" s="325">
        <f>'Enh Grant Original Request'!AD271</f>
        <v>0</v>
      </c>
      <c r="AE282" s="325">
        <f>'Enh Grant Original Request'!AE271</f>
        <v>0</v>
      </c>
      <c r="AF282" s="325">
        <f>'Enh Grant Original Request'!AF271</f>
        <v>0</v>
      </c>
      <c r="AG282" s="229"/>
      <c r="AH282" s="230">
        <f>'Enh Grant Original Request'!AH271</f>
        <v>0</v>
      </c>
      <c r="AI282" s="319">
        <f>'Enh Grant Original Request'!AI271</f>
        <v>0</v>
      </c>
    </row>
    <row r="283" spans="1:35" s="231" customFormat="1" ht="21.9" customHeight="1" x14ac:dyDescent="0.3">
      <c r="A283" s="223">
        <f>EGFV4!F278</f>
        <v>0</v>
      </c>
      <c r="B283" s="224">
        <f>EGFV4!D278</f>
        <v>0</v>
      </c>
      <c r="C283" s="225">
        <f>EGFV4!F279</f>
        <v>0</v>
      </c>
      <c r="D283" s="226">
        <f>EGFV4!D279</f>
        <v>0</v>
      </c>
      <c r="E283" s="226">
        <f>EGFV4!B278</f>
        <v>0</v>
      </c>
      <c r="F283" s="227">
        <f>EGFV4!B279</f>
        <v>0</v>
      </c>
      <c r="G283" s="228">
        <f>EGFV4!B280</f>
        <v>0</v>
      </c>
      <c r="H283" s="322">
        <f>'Enh Grant Original Request'!H272</f>
        <v>0</v>
      </c>
      <c r="I283" s="322">
        <f>'Enh Grant Original Request'!I272</f>
        <v>0</v>
      </c>
      <c r="J283" s="322">
        <f>'Enh Grant Original Request'!J272</f>
        <v>0</v>
      </c>
      <c r="K283" s="322">
        <f>'Enh Grant Original Request'!K272</f>
        <v>0</v>
      </c>
      <c r="L283" s="322">
        <f>'Enh Grant Original Request'!L272</f>
        <v>0</v>
      </c>
      <c r="M283" s="322">
        <f>'Enh Grant Original Request'!M272</f>
        <v>0</v>
      </c>
      <c r="N283" s="322">
        <f>'Enh Grant Original Request'!N272</f>
        <v>0</v>
      </c>
      <c r="O283" s="322">
        <f>'Enh Grant Original Request'!O272</f>
        <v>0</v>
      </c>
      <c r="P283" s="322">
        <f>'Enh Grant Original Request'!P272</f>
        <v>0</v>
      </c>
      <c r="Q283" s="323">
        <f>EGFV4!J283</f>
        <v>0</v>
      </c>
      <c r="R283" s="323">
        <f>EGFV4!K283</f>
        <v>0</v>
      </c>
      <c r="S283" s="324">
        <f>EGFV4!L283</f>
        <v>0</v>
      </c>
      <c r="T283" s="324">
        <f t="shared" si="14"/>
        <v>0</v>
      </c>
      <c r="U283" s="324"/>
      <c r="V283" s="326"/>
      <c r="W283" s="324"/>
      <c r="X283" s="324">
        <f t="shared" si="13"/>
        <v>0</v>
      </c>
      <c r="Y283" s="324">
        <f t="shared" si="15"/>
        <v>0</v>
      </c>
      <c r="Z283" s="324"/>
      <c r="AA283" s="230">
        <f>'Enh Grant Original Request'!AA272</f>
        <v>0</v>
      </c>
      <c r="AB283" s="230">
        <f>'Enh Grant Original Request'!AB272</f>
        <v>0</v>
      </c>
      <c r="AC283" s="325">
        <f>'Enh Grant Original Request'!AC272</f>
        <v>0</v>
      </c>
      <c r="AD283" s="325">
        <f>'Enh Grant Original Request'!AD272</f>
        <v>0</v>
      </c>
      <c r="AE283" s="325">
        <f>'Enh Grant Original Request'!AE272</f>
        <v>0</v>
      </c>
      <c r="AF283" s="325">
        <f>'Enh Grant Original Request'!AF272</f>
        <v>0</v>
      </c>
      <c r="AG283" s="229"/>
      <c r="AH283" s="230">
        <f>'Enh Grant Original Request'!AH272</f>
        <v>0</v>
      </c>
      <c r="AI283" s="319">
        <f>'Enh Grant Original Request'!AI272</f>
        <v>0</v>
      </c>
    </row>
    <row r="284" spans="1:35" s="231" customFormat="1" ht="21.9" customHeight="1" x14ac:dyDescent="0.3">
      <c r="A284" s="223">
        <f>EGFV4!F279</f>
        <v>0</v>
      </c>
      <c r="B284" s="224">
        <f>EGFV4!D279</f>
        <v>0</v>
      </c>
      <c r="C284" s="225">
        <f>EGFV4!F280</f>
        <v>0</v>
      </c>
      <c r="D284" s="226">
        <f>EGFV4!D280</f>
        <v>0</v>
      </c>
      <c r="E284" s="226">
        <f>EGFV4!B279</f>
        <v>0</v>
      </c>
      <c r="F284" s="227">
        <f>EGFV4!B280</f>
        <v>0</v>
      </c>
      <c r="G284" s="228">
        <f>EGFV4!B281</f>
        <v>0</v>
      </c>
      <c r="H284" s="322">
        <f>'Enh Grant Original Request'!H273</f>
        <v>0</v>
      </c>
      <c r="I284" s="322">
        <f>'Enh Grant Original Request'!I273</f>
        <v>0</v>
      </c>
      <c r="J284" s="322">
        <f>'Enh Grant Original Request'!J273</f>
        <v>0</v>
      </c>
      <c r="K284" s="322">
        <f>'Enh Grant Original Request'!K273</f>
        <v>0</v>
      </c>
      <c r="L284" s="322">
        <f>'Enh Grant Original Request'!L273</f>
        <v>0</v>
      </c>
      <c r="M284" s="322">
        <f>'Enh Grant Original Request'!M273</f>
        <v>0</v>
      </c>
      <c r="N284" s="322">
        <f>'Enh Grant Original Request'!N273</f>
        <v>0</v>
      </c>
      <c r="O284" s="322">
        <f>'Enh Grant Original Request'!O273</f>
        <v>0</v>
      </c>
      <c r="P284" s="322">
        <f>'Enh Grant Original Request'!P273</f>
        <v>0</v>
      </c>
      <c r="Q284" s="323">
        <f>EGFV4!J284</f>
        <v>0</v>
      </c>
      <c r="R284" s="323">
        <f>EGFV4!K284</f>
        <v>0</v>
      </c>
      <c r="S284" s="324">
        <f>EGFV4!L284</f>
        <v>0</v>
      </c>
      <c r="T284" s="324">
        <f t="shared" si="14"/>
        <v>0</v>
      </c>
      <c r="U284" s="324"/>
      <c r="V284" s="326"/>
      <c r="W284" s="324"/>
      <c r="X284" s="324">
        <f t="shared" si="13"/>
        <v>0</v>
      </c>
      <c r="Y284" s="324">
        <f t="shared" si="15"/>
        <v>0</v>
      </c>
      <c r="Z284" s="324"/>
      <c r="AA284" s="230">
        <f>'Enh Grant Original Request'!AA273</f>
        <v>0</v>
      </c>
      <c r="AB284" s="230">
        <f>'Enh Grant Original Request'!AB273</f>
        <v>0</v>
      </c>
      <c r="AC284" s="325">
        <f>'Enh Grant Original Request'!AC273</f>
        <v>0</v>
      </c>
      <c r="AD284" s="325">
        <f>'Enh Grant Original Request'!AD273</f>
        <v>0</v>
      </c>
      <c r="AE284" s="325">
        <f>'Enh Grant Original Request'!AE273</f>
        <v>0</v>
      </c>
      <c r="AF284" s="325">
        <f>'Enh Grant Original Request'!AF273</f>
        <v>0</v>
      </c>
      <c r="AG284" s="229"/>
      <c r="AH284" s="230">
        <f>'Enh Grant Original Request'!AH273</f>
        <v>0</v>
      </c>
      <c r="AI284" s="319">
        <f>'Enh Grant Original Request'!AI273</f>
        <v>0</v>
      </c>
    </row>
    <row r="285" spans="1:35" s="231" customFormat="1" ht="21.9" customHeight="1" x14ac:dyDescent="0.3">
      <c r="A285" s="223">
        <f>EGFV4!F280</f>
        <v>0</v>
      </c>
      <c r="B285" s="224">
        <f>EGFV4!D280</f>
        <v>0</v>
      </c>
      <c r="C285" s="225">
        <f>EGFV4!F281</f>
        <v>0</v>
      </c>
      <c r="D285" s="226">
        <f>EGFV4!D281</f>
        <v>0</v>
      </c>
      <c r="E285" s="226">
        <f>EGFV4!B280</f>
        <v>0</v>
      </c>
      <c r="F285" s="227">
        <f>EGFV4!B281</f>
        <v>0</v>
      </c>
      <c r="G285" s="228">
        <f>EGFV4!B282</f>
        <v>0</v>
      </c>
      <c r="H285" s="322">
        <f>'Enh Grant Original Request'!H274</f>
        <v>0</v>
      </c>
      <c r="I285" s="322">
        <f>'Enh Grant Original Request'!I274</f>
        <v>0</v>
      </c>
      <c r="J285" s="322">
        <f>'Enh Grant Original Request'!J274</f>
        <v>0</v>
      </c>
      <c r="K285" s="322">
        <f>'Enh Grant Original Request'!K274</f>
        <v>0</v>
      </c>
      <c r="L285" s="322">
        <f>'Enh Grant Original Request'!L274</f>
        <v>0</v>
      </c>
      <c r="M285" s="322">
        <f>'Enh Grant Original Request'!M274</f>
        <v>0</v>
      </c>
      <c r="N285" s="322">
        <f>'Enh Grant Original Request'!N274</f>
        <v>0</v>
      </c>
      <c r="O285" s="322">
        <f>'Enh Grant Original Request'!O274</f>
        <v>0</v>
      </c>
      <c r="P285" s="322">
        <f>'Enh Grant Original Request'!P274</f>
        <v>0</v>
      </c>
      <c r="Q285" s="323">
        <f>EGFV4!J285</f>
        <v>0</v>
      </c>
      <c r="R285" s="323">
        <f>EGFV4!K285</f>
        <v>0</v>
      </c>
      <c r="S285" s="324">
        <f>EGFV4!L285</f>
        <v>0</v>
      </c>
      <c r="T285" s="324">
        <f t="shared" si="14"/>
        <v>0</v>
      </c>
      <c r="U285" s="324"/>
      <c r="V285" s="326"/>
      <c r="W285" s="324"/>
      <c r="X285" s="324">
        <f t="shared" si="13"/>
        <v>0</v>
      </c>
      <c r="Y285" s="324">
        <f t="shared" si="15"/>
        <v>0</v>
      </c>
      <c r="Z285" s="324"/>
      <c r="AA285" s="230">
        <f>'Enh Grant Original Request'!AA274</f>
        <v>0</v>
      </c>
      <c r="AB285" s="230">
        <f>'Enh Grant Original Request'!AB274</f>
        <v>0</v>
      </c>
      <c r="AC285" s="325">
        <f>'Enh Grant Original Request'!AC274</f>
        <v>0</v>
      </c>
      <c r="AD285" s="325">
        <f>'Enh Grant Original Request'!AD274</f>
        <v>0</v>
      </c>
      <c r="AE285" s="325">
        <f>'Enh Grant Original Request'!AE274</f>
        <v>0</v>
      </c>
      <c r="AF285" s="325">
        <f>'Enh Grant Original Request'!AF274</f>
        <v>0</v>
      </c>
      <c r="AG285" s="229"/>
      <c r="AH285" s="230">
        <f>'Enh Grant Original Request'!AH274</f>
        <v>0</v>
      </c>
      <c r="AI285" s="319">
        <f>'Enh Grant Original Request'!AI274</f>
        <v>0</v>
      </c>
    </row>
    <row r="286" spans="1:35" s="231" customFormat="1" ht="21.9" customHeight="1" x14ac:dyDescent="0.3">
      <c r="A286" s="223">
        <f>EGFV4!F281</f>
        <v>0</v>
      </c>
      <c r="B286" s="224">
        <f>EGFV4!D281</f>
        <v>0</v>
      </c>
      <c r="C286" s="225">
        <f>EGFV4!F282</f>
        <v>0</v>
      </c>
      <c r="D286" s="226">
        <f>EGFV4!D282</f>
        <v>0</v>
      </c>
      <c r="E286" s="226">
        <f>EGFV4!B281</f>
        <v>0</v>
      </c>
      <c r="F286" s="227">
        <f>EGFV4!B282</f>
        <v>0</v>
      </c>
      <c r="G286" s="228">
        <f>EGFV4!B283</f>
        <v>0</v>
      </c>
      <c r="H286" s="322">
        <f>'Enh Grant Original Request'!H275</f>
        <v>0</v>
      </c>
      <c r="I286" s="322">
        <f>'Enh Grant Original Request'!I275</f>
        <v>0</v>
      </c>
      <c r="J286" s="322">
        <f>'Enh Grant Original Request'!J275</f>
        <v>0</v>
      </c>
      <c r="K286" s="322">
        <f>'Enh Grant Original Request'!K275</f>
        <v>0</v>
      </c>
      <c r="L286" s="322">
        <f>'Enh Grant Original Request'!L275</f>
        <v>0</v>
      </c>
      <c r="M286" s="322">
        <f>'Enh Grant Original Request'!M275</f>
        <v>0</v>
      </c>
      <c r="N286" s="322">
        <f>'Enh Grant Original Request'!N275</f>
        <v>0</v>
      </c>
      <c r="O286" s="322">
        <f>'Enh Grant Original Request'!O275</f>
        <v>0</v>
      </c>
      <c r="P286" s="322">
        <f>'Enh Grant Original Request'!P275</f>
        <v>0</v>
      </c>
      <c r="Q286" s="323">
        <f>EGFV4!J286</f>
        <v>0</v>
      </c>
      <c r="R286" s="323">
        <f>EGFV4!K286</f>
        <v>0</v>
      </c>
      <c r="S286" s="324">
        <f>EGFV4!L286</f>
        <v>0</v>
      </c>
      <c r="T286" s="324">
        <f t="shared" si="14"/>
        <v>0</v>
      </c>
      <c r="U286" s="324"/>
      <c r="V286" s="326"/>
      <c r="W286" s="324"/>
      <c r="X286" s="324">
        <f t="shared" si="13"/>
        <v>0</v>
      </c>
      <c r="Y286" s="324">
        <f t="shared" si="15"/>
        <v>0</v>
      </c>
      <c r="Z286" s="324"/>
      <c r="AA286" s="230">
        <f>'Enh Grant Original Request'!AA275</f>
        <v>0</v>
      </c>
      <c r="AB286" s="230">
        <f>'Enh Grant Original Request'!AB275</f>
        <v>0</v>
      </c>
      <c r="AC286" s="325">
        <f>'Enh Grant Original Request'!AC275</f>
        <v>0</v>
      </c>
      <c r="AD286" s="325">
        <f>'Enh Grant Original Request'!AD275</f>
        <v>0</v>
      </c>
      <c r="AE286" s="325">
        <f>'Enh Grant Original Request'!AE275</f>
        <v>0</v>
      </c>
      <c r="AF286" s="325">
        <f>'Enh Grant Original Request'!AF275</f>
        <v>0</v>
      </c>
      <c r="AG286" s="229"/>
      <c r="AH286" s="230">
        <f>'Enh Grant Original Request'!AH275</f>
        <v>0</v>
      </c>
      <c r="AI286" s="319">
        <f>'Enh Grant Original Request'!AI275</f>
        <v>0</v>
      </c>
    </row>
    <row r="287" spans="1:35" s="231" customFormat="1" ht="21.9" customHeight="1" x14ac:dyDescent="0.3">
      <c r="A287" s="223">
        <f>EGFV4!F282</f>
        <v>0</v>
      </c>
      <c r="B287" s="224">
        <f>EGFV4!D282</f>
        <v>0</v>
      </c>
      <c r="C287" s="225">
        <f>EGFV4!F283</f>
        <v>0</v>
      </c>
      <c r="D287" s="226">
        <f>EGFV4!D283</f>
        <v>0</v>
      </c>
      <c r="E287" s="226">
        <f>EGFV4!B282</f>
        <v>0</v>
      </c>
      <c r="F287" s="227">
        <f>EGFV4!B283</f>
        <v>0</v>
      </c>
      <c r="G287" s="228">
        <f>EGFV4!B284</f>
        <v>0</v>
      </c>
      <c r="H287" s="322">
        <f>'Enh Grant Original Request'!H276</f>
        <v>0</v>
      </c>
      <c r="I287" s="322">
        <f>'Enh Grant Original Request'!I276</f>
        <v>0</v>
      </c>
      <c r="J287" s="322">
        <f>'Enh Grant Original Request'!J276</f>
        <v>0</v>
      </c>
      <c r="K287" s="322">
        <f>'Enh Grant Original Request'!K276</f>
        <v>0</v>
      </c>
      <c r="L287" s="322">
        <f>'Enh Grant Original Request'!L276</f>
        <v>0</v>
      </c>
      <c r="M287" s="322">
        <f>'Enh Grant Original Request'!M276</f>
        <v>0</v>
      </c>
      <c r="N287" s="322">
        <f>'Enh Grant Original Request'!N276</f>
        <v>0</v>
      </c>
      <c r="O287" s="322">
        <f>'Enh Grant Original Request'!O276</f>
        <v>0</v>
      </c>
      <c r="P287" s="322">
        <f>'Enh Grant Original Request'!P276</f>
        <v>0</v>
      </c>
      <c r="Q287" s="323">
        <f>EGFV4!J287</f>
        <v>0</v>
      </c>
      <c r="R287" s="323">
        <f>EGFV4!K287</f>
        <v>0</v>
      </c>
      <c r="S287" s="324">
        <f>EGFV4!L287</f>
        <v>0</v>
      </c>
      <c r="T287" s="324">
        <f t="shared" si="14"/>
        <v>0</v>
      </c>
      <c r="U287" s="324"/>
      <c r="V287" s="326"/>
      <c r="W287" s="324"/>
      <c r="X287" s="324">
        <f t="shared" si="13"/>
        <v>0</v>
      </c>
      <c r="Y287" s="324">
        <f t="shared" si="15"/>
        <v>0</v>
      </c>
      <c r="Z287" s="324"/>
      <c r="AA287" s="230">
        <f>'Enh Grant Original Request'!AA276</f>
        <v>0</v>
      </c>
      <c r="AB287" s="230">
        <f>'Enh Grant Original Request'!AB276</f>
        <v>0</v>
      </c>
      <c r="AC287" s="325">
        <f>'Enh Grant Original Request'!AC276</f>
        <v>0</v>
      </c>
      <c r="AD287" s="325">
        <f>'Enh Grant Original Request'!AD276</f>
        <v>0</v>
      </c>
      <c r="AE287" s="325">
        <f>'Enh Grant Original Request'!AE276</f>
        <v>0</v>
      </c>
      <c r="AF287" s="325">
        <f>'Enh Grant Original Request'!AF276</f>
        <v>0</v>
      </c>
      <c r="AG287" s="229"/>
      <c r="AH287" s="230">
        <f>'Enh Grant Original Request'!AH276</f>
        <v>0</v>
      </c>
      <c r="AI287" s="319">
        <f>'Enh Grant Original Request'!AI276</f>
        <v>0</v>
      </c>
    </row>
    <row r="288" spans="1:35" s="231" customFormat="1" ht="21.9" customHeight="1" x14ac:dyDescent="0.3">
      <c r="A288" s="223">
        <f>EGFV4!F283</f>
        <v>0</v>
      </c>
      <c r="B288" s="224">
        <f>EGFV4!D283</f>
        <v>0</v>
      </c>
      <c r="C288" s="225">
        <f>EGFV4!F284</f>
        <v>0</v>
      </c>
      <c r="D288" s="226">
        <f>EGFV4!D284</f>
        <v>0</v>
      </c>
      <c r="E288" s="226">
        <f>EGFV4!B283</f>
        <v>0</v>
      </c>
      <c r="F288" s="227">
        <f>EGFV4!B284</f>
        <v>0</v>
      </c>
      <c r="G288" s="228">
        <f>EGFV4!B285</f>
        <v>0</v>
      </c>
      <c r="H288" s="322">
        <f>'Enh Grant Original Request'!H277</f>
        <v>0</v>
      </c>
      <c r="I288" s="322">
        <f>'Enh Grant Original Request'!I277</f>
        <v>0</v>
      </c>
      <c r="J288" s="322">
        <f>'Enh Grant Original Request'!J277</f>
        <v>0</v>
      </c>
      <c r="K288" s="322">
        <f>'Enh Grant Original Request'!K277</f>
        <v>0</v>
      </c>
      <c r="L288" s="322">
        <f>'Enh Grant Original Request'!L277</f>
        <v>0</v>
      </c>
      <c r="M288" s="322">
        <f>'Enh Grant Original Request'!M277</f>
        <v>0</v>
      </c>
      <c r="N288" s="322">
        <f>'Enh Grant Original Request'!N277</f>
        <v>0</v>
      </c>
      <c r="O288" s="322">
        <f>'Enh Grant Original Request'!O277</f>
        <v>0</v>
      </c>
      <c r="P288" s="322">
        <f>'Enh Grant Original Request'!P277</f>
        <v>0</v>
      </c>
      <c r="Q288" s="323">
        <f>EGFV4!J288</f>
        <v>0</v>
      </c>
      <c r="R288" s="323">
        <f>EGFV4!K288</f>
        <v>0</v>
      </c>
      <c r="S288" s="324">
        <f>EGFV4!L288</f>
        <v>0</v>
      </c>
      <c r="T288" s="324">
        <f t="shared" si="14"/>
        <v>0</v>
      </c>
      <c r="U288" s="324"/>
      <c r="V288" s="326"/>
      <c r="W288" s="324"/>
      <c r="X288" s="324">
        <f t="shared" si="13"/>
        <v>0</v>
      </c>
      <c r="Y288" s="324">
        <f t="shared" si="15"/>
        <v>0</v>
      </c>
      <c r="Z288" s="324"/>
      <c r="AA288" s="230">
        <f>'Enh Grant Original Request'!AA277</f>
        <v>0</v>
      </c>
      <c r="AB288" s="230">
        <f>'Enh Grant Original Request'!AB277</f>
        <v>0</v>
      </c>
      <c r="AC288" s="325">
        <f>'Enh Grant Original Request'!AC277</f>
        <v>0</v>
      </c>
      <c r="AD288" s="325">
        <f>'Enh Grant Original Request'!AD277</f>
        <v>0</v>
      </c>
      <c r="AE288" s="325">
        <f>'Enh Grant Original Request'!AE277</f>
        <v>0</v>
      </c>
      <c r="AF288" s="325">
        <f>'Enh Grant Original Request'!AF277</f>
        <v>0</v>
      </c>
      <c r="AG288" s="229"/>
      <c r="AH288" s="230">
        <f>'Enh Grant Original Request'!AH277</f>
        <v>0</v>
      </c>
      <c r="AI288" s="319">
        <f>'Enh Grant Original Request'!AI277</f>
        <v>0</v>
      </c>
    </row>
    <row r="289" spans="1:35" s="231" customFormat="1" ht="21.9" customHeight="1" x14ac:dyDescent="0.3">
      <c r="A289" s="223">
        <f>EGFV4!F284</f>
        <v>0</v>
      </c>
      <c r="B289" s="224">
        <f>EGFV4!D284</f>
        <v>0</v>
      </c>
      <c r="C289" s="225">
        <f>EGFV4!F285</f>
        <v>0</v>
      </c>
      <c r="D289" s="226">
        <f>EGFV4!D285</f>
        <v>0</v>
      </c>
      <c r="E289" s="226">
        <f>EGFV4!B284</f>
        <v>0</v>
      </c>
      <c r="F289" s="227">
        <f>EGFV4!B285</f>
        <v>0</v>
      </c>
      <c r="G289" s="228">
        <f>EGFV4!B286</f>
        <v>0</v>
      </c>
      <c r="H289" s="322">
        <f>'Enh Grant Original Request'!H278</f>
        <v>0</v>
      </c>
      <c r="I289" s="322">
        <f>'Enh Grant Original Request'!I278</f>
        <v>0</v>
      </c>
      <c r="J289" s="322">
        <f>'Enh Grant Original Request'!J278</f>
        <v>0</v>
      </c>
      <c r="K289" s="322">
        <f>'Enh Grant Original Request'!K278</f>
        <v>0</v>
      </c>
      <c r="L289" s="322">
        <f>'Enh Grant Original Request'!L278</f>
        <v>0</v>
      </c>
      <c r="M289" s="322">
        <f>'Enh Grant Original Request'!M278</f>
        <v>0</v>
      </c>
      <c r="N289" s="322">
        <f>'Enh Grant Original Request'!N278</f>
        <v>0</v>
      </c>
      <c r="O289" s="322">
        <f>'Enh Grant Original Request'!O278</f>
        <v>0</v>
      </c>
      <c r="P289" s="322">
        <f>'Enh Grant Original Request'!P278</f>
        <v>0</v>
      </c>
      <c r="Q289" s="323">
        <f>EGFV4!J289</f>
        <v>0</v>
      </c>
      <c r="R289" s="323">
        <f>EGFV4!K289</f>
        <v>0</v>
      </c>
      <c r="S289" s="324">
        <f>EGFV4!L289</f>
        <v>0</v>
      </c>
      <c r="T289" s="324">
        <f t="shared" si="14"/>
        <v>0</v>
      </c>
      <c r="U289" s="324"/>
      <c r="V289" s="326"/>
      <c r="W289" s="324"/>
      <c r="X289" s="324">
        <f t="shared" si="13"/>
        <v>0</v>
      </c>
      <c r="Y289" s="324">
        <f t="shared" si="15"/>
        <v>0</v>
      </c>
      <c r="Z289" s="324"/>
      <c r="AA289" s="230">
        <f>'Enh Grant Original Request'!AA278</f>
        <v>0</v>
      </c>
      <c r="AB289" s="230">
        <f>'Enh Grant Original Request'!AB278</f>
        <v>0</v>
      </c>
      <c r="AC289" s="325">
        <f>'Enh Grant Original Request'!AC278</f>
        <v>0</v>
      </c>
      <c r="AD289" s="325">
        <f>'Enh Grant Original Request'!AD278</f>
        <v>0</v>
      </c>
      <c r="AE289" s="325">
        <f>'Enh Grant Original Request'!AE278</f>
        <v>0</v>
      </c>
      <c r="AF289" s="325">
        <f>'Enh Grant Original Request'!AF278</f>
        <v>0</v>
      </c>
      <c r="AG289" s="229"/>
      <c r="AH289" s="230">
        <f>'Enh Grant Original Request'!AH278</f>
        <v>0</v>
      </c>
      <c r="AI289" s="319">
        <f>'Enh Grant Original Request'!AI278</f>
        <v>0</v>
      </c>
    </row>
    <row r="290" spans="1:35" s="231" customFormat="1" ht="21.9" customHeight="1" x14ac:dyDescent="0.3">
      <c r="A290" s="223">
        <f>EGFV4!F285</f>
        <v>0</v>
      </c>
      <c r="B290" s="224">
        <f>EGFV4!D285</f>
        <v>0</v>
      </c>
      <c r="C290" s="225">
        <f>EGFV4!F286</f>
        <v>0</v>
      </c>
      <c r="D290" s="226">
        <f>EGFV4!D286</f>
        <v>0</v>
      </c>
      <c r="E290" s="226">
        <f>EGFV4!B285</f>
        <v>0</v>
      </c>
      <c r="F290" s="227">
        <f>EGFV4!B286</f>
        <v>0</v>
      </c>
      <c r="G290" s="228">
        <f>EGFV4!B287</f>
        <v>0</v>
      </c>
      <c r="H290" s="322">
        <f>'Enh Grant Original Request'!H279</f>
        <v>0</v>
      </c>
      <c r="I290" s="322">
        <f>'Enh Grant Original Request'!I279</f>
        <v>0</v>
      </c>
      <c r="J290" s="322">
        <f>'Enh Grant Original Request'!J279</f>
        <v>0</v>
      </c>
      <c r="K290" s="322">
        <f>'Enh Grant Original Request'!K279</f>
        <v>0</v>
      </c>
      <c r="L290" s="322">
        <f>'Enh Grant Original Request'!L279</f>
        <v>0</v>
      </c>
      <c r="M290" s="322">
        <f>'Enh Grant Original Request'!M279</f>
        <v>0</v>
      </c>
      <c r="N290" s="322">
        <f>'Enh Grant Original Request'!N279</f>
        <v>0</v>
      </c>
      <c r="O290" s="322">
        <f>'Enh Grant Original Request'!O279</f>
        <v>0</v>
      </c>
      <c r="P290" s="322">
        <f>'Enh Grant Original Request'!P279</f>
        <v>0</v>
      </c>
      <c r="Q290" s="323">
        <f>EGFV4!J290</f>
        <v>0</v>
      </c>
      <c r="R290" s="323">
        <f>EGFV4!K290</f>
        <v>0</v>
      </c>
      <c r="S290" s="324">
        <f>EGFV4!L290</f>
        <v>0</v>
      </c>
      <c r="T290" s="324">
        <f t="shared" si="14"/>
        <v>0</v>
      </c>
      <c r="U290" s="324"/>
      <c r="V290" s="326"/>
      <c r="W290" s="324"/>
      <c r="X290" s="324">
        <f t="shared" si="13"/>
        <v>0</v>
      </c>
      <c r="Y290" s="324">
        <f t="shared" si="15"/>
        <v>0</v>
      </c>
      <c r="Z290" s="324"/>
      <c r="AA290" s="230">
        <f>'Enh Grant Original Request'!AA279</f>
        <v>0</v>
      </c>
      <c r="AB290" s="230">
        <f>'Enh Grant Original Request'!AB279</f>
        <v>0</v>
      </c>
      <c r="AC290" s="325">
        <f>'Enh Grant Original Request'!AC279</f>
        <v>0</v>
      </c>
      <c r="AD290" s="325">
        <f>'Enh Grant Original Request'!AD279</f>
        <v>0</v>
      </c>
      <c r="AE290" s="325">
        <f>'Enh Grant Original Request'!AE279</f>
        <v>0</v>
      </c>
      <c r="AF290" s="325">
        <f>'Enh Grant Original Request'!AF279</f>
        <v>0</v>
      </c>
      <c r="AG290" s="229"/>
      <c r="AH290" s="230">
        <f>'Enh Grant Original Request'!AH279</f>
        <v>0</v>
      </c>
      <c r="AI290" s="319">
        <f>'Enh Grant Original Request'!AI279</f>
        <v>0</v>
      </c>
    </row>
    <row r="291" spans="1:35" s="231" customFormat="1" ht="21.9" customHeight="1" x14ac:dyDescent="0.3">
      <c r="A291" s="223">
        <f>EGFV4!F286</f>
        <v>0</v>
      </c>
      <c r="B291" s="224">
        <f>EGFV4!D286</f>
        <v>0</v>
      </c>
      <c r="C291" s="225">
        <f>EGFV4!F287</f>
        <v>0</v>
      </c>
      <c r="D291" s="226">
        <f>EGFV4!D287</f>
        <v>0</v>
      </c>
      <c r="E291" s="226">
        <f>EGFV4!B286</f>
        <v>0</v>
      </c>
      <c r="F291" s="227">
        <f>EGFV4!B287</f>
        <v>0</v>
      </c>
      <c r="G291" s="228">
        <f>EGFV4!B288</f>
        <v>0</v>
      </c>
      <c r="H291" s="322">
        <f>'Enh Grant Original Request'!H280</f>
        <v>0</v>
      </c>
      <c r="I291" s="322">
        <f>'Enh Grant Original Request'!I280</f>
        <v>0</v>
      </c>
      <c r="J291" s="322">
        <f>'Enh Grant Original Request'!J280</f>
        <v>0</v>
      </c>
      <c r="K291" s="322">
        <f>'Enh Grant Original Request'!K280</f>
        <v>0</v>
      </c>
      <c r="L291" s="322">
        <f>'Enh Grant Original Request'!L280</f>
        <v>0</v>
      </c>
      <c r="M291" s="322">
        <f>'Enh Grant Original Request'!M280</f>
        <v>0</v>
      </c>
      <c r="N291" s="322">
        <f>'Enh Grant Original Request'!N280</f>
        <v>0</v>
      </c>
      <c r="O291" s="322">
        <f>'Enh Grant Original Request'!O280</f>
        <v>0</v>
      </c>
      <c r="P291" s="322">
        <f>'Enh Grant Original Request'!P280</f>
        <v>0</v>
      </c>
      <c r="Q291" s="323">
        <f>EGFV4!J291</f>
        <v>0</v>
      </c>
      <c r="R291" s="323">
        <f>EGFV4!K291</f>
        <v>0</v>
      </c>
      <c r="S291" s="324">
        <f>EGFV4!L291</f>
        <v>0</v>
      </c>
      <c r="T291" s="324">
        <f t="shared" si="14"/>
        <v>0</v>
      </c>
      <c r="U291" s="324"/>
      <c r="V291" s="326"/>
      <c r="W291" s="324"/>
      <c r="X291" s="324">
        <f t="shared" si="13"/>
        <v>0</v>
      </c>
      <c r="Y291" s="324">
        <f t="shared" si="15"/>
        <v>0</v>
      </c>
      <c r="Z291" s="324"/>
      <c r="AA291" s="230">
        <f>'Enh Grant Original Request'!AA280</f>
        <v>0</v>
      </c>
      <c r="AB291" s="230">
        <f>'Enh Grant Original Request'!AB280</f>
        <v>0</v>
      </c>
      <c r="AC291" s="325">
        <f>'Enh Grant Original Request'!AC280</f>
        <v>0</v>
      </c>
      <c r="AD291" s="325">
        <f>'Enh Grant Original Request'!AD280</f>
        <v>0</v>
      </c>
      <c r="AE291" s="325">
        <f>'Enh Grant Original Request'!AE280</f>
        <v>0</v>
      </c>
      <c r="AF291" s="325">
        <f>'Enh Grant Original Request'!AF280</f>
        <v>0</v>
      </c>
      <c r="AG291" s="229"/>
      <c r="AH291" s="230">
        <f>'Enh Grant Original Request'!AH280</f>
        <v>0</v>
      </c>
      <c r="AI291" s="319">
        <f>'Enh Grant Original Request'!AI280</f>
        <v>0</v>
      </c>
    </row>
    <row r="292" spans="1:35" s="231" customFormat="1" ht="21.9" customHeight="1" x14ac:dyDescent="0.3">
      <c r="A292" s="223">
        <f>EGFV4!F287</f>
        <v>0</v>
      </c>
      <c r="B292" s="224">
        <f>EGFV4!D287</f>
        <v>0</v>
      </c>
      <c r="C292" s="225">
        <f>EGFV4!F288</f>
        <v>0</v>
      </c>
      <c r="D292" s="226">
        <f>EGFV4!D288</f>
        <v>0</v>
      </c>
      <c r="E292" s="226">
        <f>EGFV4!B287</f>
        <v>0</v>
      </c>
      <c r="F292" s="227">
        <f>EGFV4!B288</f>
        <v>0</v>
      </c>
      <c r="G292" s="228">
        <f>EGFV4!B289</f>
        <v>0</v>
      </c>
      <c r="H292" s="322">
        <f>'Enh Grant Original Request'!H281</f>
        <v>0</v>
      </c>
      <c r="I292" s="322">
        <f>'Enh Grant Original Request'!I281</f>
        <v>0</v>
      </c>
      <c r="J292" s="322">
        <f>'Enh Grant Original Request'!J281</f>
        <v>0</v>
      </c>
      <c r="K292" s="322">
        <f>'Enh Grant Original Request'!K281</f>
        <v>0</v>
      </c>
      <c r="L292" s="322">
        <f>'Enh Grant Original Request'!L281</f>
        <v>0</v>
      </c>
      <c r="M292" s="322">
        <f>'Enh Grant Original Request'!M281</f>
        <v>0</v>
      </c>
      <c r="N292" s="322">
        <f>'Enh Grant Original Request'!N281</f>
        <v>0</v>
      </c>
      <c r="O292" s="322">
        <f>'Enh Grant Original Request'!O281</f>
        <v>0</v>
      </c>
      <c r="P292" s="322">
        <f>'Enh Grant Original Request'!P281</f>
        <v>0</v>
      </c>
      <c r="Q292" s="323">
        <f>EGFV4!J292</f>
        <v>0</v>
      </c>
      <c r="R292" s="323">
        <f>EGFV4!K292</f>
        <v>0</v>
      </c>
      <c r="S292" s="324">
        <f>EGFV4!L292</f>
        <v>0</v>
      </c>
      <c r="T292" s="324">
        <f t="shared" si="14"/>
        <v>0</v>
      </c>
      <c r="U292" s="324"/>
      <c r="V292" s="326"/>
      <c r="W292" s="324"/>
      <c r="X292" s="324">
        <f t="shared" si="13"/>
        <v>0</v>
      </c>
      <c r="Y292" s="324">
        <f t="shared" si="15"/>
        <v>0</v>
      </c>
      <c r="Z292" s="324"/>
      <c r="AA292" s="230">
        <f>'Enh Grant Original Request'!AA281</f>
        <v>0</v>
      </c>
      <c r="AB292" s="230">
        <f>'Enh Grant Original Request'!AB281</f>
        <v>0</v>
      </c>
      <c r="AC292" s="325">
        <f>'Enh Grant Original Request'!AC281</f>
        <v>0</v>
      </c>
      <c r="AD292" s="325">
        <f>'Enh Grant Original Request'!AD281</f>
        <v>0</v>
      </c>
      <c r="AE292" s="325">
        <f>'Enh Grant Original Request'!AE281</f>
        <v>0</v>
      </c>
      <c r="AF292" s="325">
        <f>'Enh Grant Original Request'!AF281</f>
        <v>0</v>
      </c>
      <c r="AG292" s="229"/>
      <c r="AH292" s="230">
        <f>'Enh Grant Original Request'!AH281</f>
        <v>0</v>
      </c>
      <c r="AI292" s="319">
        <f>'Enh Grant Original Request'!AI281</f>
        <v>0</v>
      </c>
    </row>
    <row r="293" spans="1:35" s="231" customFormat="1" ht="21.9" customHeight="1" x14ac:dyDescent="0.3">
      <c r="A293" s="223">
        <f>EGFV4!F288</f>
        <v>0</v>
      </c>
      <c r="B293" s="224">
        <f>EGFV4!D288</f>
        <v>0</v>
      </c>
      <c r="C293" s="225">
        <f>EGFV4!F289</f>
        <v>0</v>
      </c>
      <c r="D293" s="226">
        <f>EGFV4!D289</f>
        <v>0</v>
      </c>
      <c r="E293" s="226">
        <f>EGFV4!B288</f>
        <v>0</v>
      </c>
      <c r="F293" s="227">
        <f>EGFV4!B289</f>
        <v>0</v>
      </c>
      <c r="G293" s="228">
        <f>EGFV4!B290</f>
        <v>0</v>
      </c>
      <c r="H293" s="322">
        <f>'Enh Grant Original Request'!H282</f>
        <v>0</v>
      </c>
      <c r="I293" s="322">
        <f>'Enh Grant Original Request'!I282</f>
        <v>0</v>
      </c>
      <c r="J293" s="322">
        <f>'Enh Grant Original Request'!J282</f>
        <v>0</v>
      </c>
      <c r="K293" s="322">
        <f>'Enh Grant Original Request'!K282</f>
        <v>0</v>
      </c>
      <c r="L293" s="322">
        <f>'Enh Grant Original Request'!L282</f>
        <v>0</v>
      </c>
      <c r="M293" s="322">
        <f>'Enh Grant Original Request'!M282</f>
        <v>0</v>
      </c>
      <c r="N293" s="322">
        <f>'Enh Grant Original Request'!N282</f>
        <v>0</v>
      </c>
      <c r="O293" s="322">
        <f>'Enh Grant Original Request'!O282</f>
        <v>0</v>
      </c>
      <c r="P293" s="322">
        <f>'Enh Grant Original Request'!P282</f>
        <v>0</v>
      </c>
      <c r="Q293" s="323">
        <f>EGFV4!J293</f>
        <v>0</v>
      </c>
      <c r="R293" s="323">
        <f>EGFV4!K293</f>
        <v>0</v>
      </c>
      <c r="S293" s="324">
        <f>EGFV4!L293</f>
        <v>0</v>
      </c>
      <c r="T293" s="324">
        <f t="shared" si="14"/>
        <v>0</v>
      </c>
      <c r="U293" s="324"/>
      <c r="V293" s="326"/>
      <c r="W293" s="324"/>
      <c r="X293" s="324">
        <f t="shared" si="13"/>
        <v>0</v>
      </c>
      <c r="Y293" s="324">
        <f t="shared" si="15"/>
        <v>0</v>
      </c>
      <c r="Z293" s="324"/>
      <c r="AA293" s="230">
        <f>'Enh Grant Original Request'!AA282</f>
        <v>0</v>
      </c>
      <c r="AB293" s="230">
        <f>'Enh Grant Original Request'!AB282</f>
        <v>0</v>
      </c>
      <c r="AC293" s="325">
        <f>'Enh Grant Original Request'!AC282</f>
        <v>0</v>
      </c>
      <c r="AD293" s="325">
        <f>'Enh Grant Original Request'!AD282</f>
        <v>0</v>
      </c>
      <c r="AE293" s="325">
        <f>'Enh Grant Original Request'!AE282</f>
        <v>0</v>
      </c>
      <c r="AF293" s="325">
        <f>'Enh Grant Original Request'!AF282</f>
        <v>0</v>
      </c>
      <c r="AG293" s="229"/>
      <c r="AH293" s="230">
        <f>'Enh Grant Original Request'!AH282</f>
        <v>0</v>
      </c>
      <c r="AI293" s="319">
        <f>'Enh Grant Original Request'!AI282</f>
        <v>0</v>
      </c>
    </row>
    <row r="294" spans="1:35" s="231" customFormat="1" ht="21.9" customHeight="1" x14ac:dyDescent="0.3">
      <c r="A294" s="223">
        <f>EGFV4!F289</f>
        <v>0</v>
      </c>
      <c r="B294" s="224">
        <f>EGFV4!D289</f>
        <v>0</v>
      </c>
      <c r="C294" s="225">
        <f>EGFV4!F290</f>
        <v>0</v>
      </c>
      <c r="D294" s="226">
        <f>EGFV4!D290</f>
        <v>0</v>
      </c>
      <c r="E294" s="226">
        <f>EGFV4!B289</f>
        <v>0</v>
      </c>
      <c r="F294" s="227">
        <f>EGFV4!B290</f>
        <v>0</v>
      </c>
      <c r="G294" s="228">
        <f>EGFV4!B291</f>
        <v>0</v>
      </c>
      <c r="H294" s="322">
        <f>'Enh Grant Original Request'!H283</f>
        <v>0</v>
      </c>
      <c r="I294" s="322">
        <f>'Enh Grant Original Request'!I283</f>
        <v>0</v>
      </c>
      <c r="J294" s="322">
        <f>'Enh Grant Original Request'!J283</f>
        <v>0</v>
      </c>
      <c r="K294" s="322">
        <f>'Enh Grant Original Request'!K283</f>
        <v>0</v>
      </c>
      <c r="L294" s="322">
        <f>'Enh Grant Original Request'!L283</f>
        <v>0</v>
      </c>
      <c r="M294" s="322">
        <f>'Enh Grant Original Request'!M283</f>
        <v>0</v>
      </c>
      <c r="N294" s="322">
        <f>'Enh Grant Original Request'!N283</f>
        <v>0</v>
      </c>
      <c r="O294" s="322">
        <f>'Enh Grant Original Request'!O283</f>
        <v>0</v>
      </c>
      <c r="P294" s="322">
        <f>'Enh Grant Original Request'!P283</f>
        <v>0</v>
      </c>
      <c r="Q294" s="323">
        <f>EGFV4!J294</f>
        <v>0</v>
      </c>
      <c r="R294" s="323">
        <f>EGFV4!K294</f>
        <v>0</v>
      </c>
      <c r="S294" s="324">
        <f>EGFV4!L294</f>
        <v>0</v>
      </c>
      <c r="T294" s="324">
        <f t="shared" si="14"/>
        <v>0</v>
      </c>
      <c r="U294" s="324"/>
      <c r="V294" s="326"/>
      <c r="W294" s="324"/>
      <c r="X294" s="324">
        <f t="shared" si="13"/>
        <v>0</v>
      </c>
      <c r="Y294" s="324">
        <f t="shared" si="15"/>
        <v>0</v>
      </c>
      <c r="Z294" s="324"/>
      <c r="AA294" s="230">
        <f>'Enh Grant Original Request'!AA283</f>
        <v>0</v>
      </c>
      <c r="AB294" s="230">
        <f>'Enh Grant Original Request'!AB283</f>
        <v>0</v>
      </c>
      <c r="AC294" s="325">
        <f>'Enh Grant Original Request'!AC283</f>
        <v>0</v>
      </c>
      <c r="AD294" s="325">
        <f>'Enh Grant Original Request'!AD283</f>
        <v>0</v>
      </c>
      <c r="AE294" s="325">
        <f>'Enh Grant Original Request'!AE283</f>
        <v>0</v>
      </c>
      <c r="AF294" s="325">
        <f>'Enh Grant Original Request'!AF283</f>
        <v>0</v>
      </c>
      <c r="AG294" s="229"/>
      <c r="AH294" s="230">
        <f>'Enh Grant Original Request'!AH283</f>
        <v>0</v>
      </c>
      <c r="AI294" s="319">
        <f>'Enh Grant Original Request'!AI283</f>
        <v>0</v>
      </c>
    </row>
    <row r="295" spans="1:35" s="231" customFormat="1" ht="21.9" customHeight="1" x14ac:dyDescent="0.3">
      <c r="A295" s="223">
        <f>EGFV4!F290</f>
        <v>0</v>
      </c>
      <c r="B295" s="224">
        <f>EGFV4!D290</f>
        <v>0</v>
      </c>
      <c r="C295" s="225">
        <f>EGFV4!F291</f>
        <v>0</v>
      </c>
      <c r="D295" s="226">
        <f>EGFV4!D291</f>
        <v>0</v>
      </c>
      <c r="E295" s="226">
        <f>EGFV4!B290</f>
        <v>0</v>
      </c>
      <c r="F295" s="227">
        <f>EGFV4!B291</f>
        <v>0</v>
      </c>
      <c r="G295" s="228">
        <f>EGFV4!B292</f>
        <v>0</v>
      </c>
      <c r="H295" s="322">
        <f>'Enh Grant Original Request'!H284</f>
        <v>0</v>
      </c>
      <c r="I295" s="322">
        <f>'Enh Grant Original Request'!I284</f>
        <v>0</v>
      </c>
      <c r="J295" s="322">
        <f>'Enh Grant Original Request'!J284</f>
        <v>0</v>
      </c>
      <c r="K295" s="322">
        <f>'Enh Grant Original Request'!K284</f>
        <v>0</v>
      </c>
      <c r="L295" s="322">
        <f>'Enh Grant Original Request'!L284</f>
        <v>0</v>
      </c>
      <c r="M295" s="322">
        <f>'Enh Grant Original Request'!M284</f>
        <v>0</v>
      </c>
      <c r="N295" s="322">
        <f>'Enh Grant Original Request'!N284</f>
        <v>0</v>
      </c>
      <c r="O295" s="322">
        <f>'Enh Grant Original Request'!O284</f>
        <v>0</v>
      </c>
      <c r="P295" s="322">
        <f>'Enh Grant Original Request'!P284</f>
        <v>0</v>
      </c>
      <c r="Q295" s="323">
        <f>EGFV4!J295</f>
        <v>0</v>
      </c>
      <c r="R295" s="323">
        <f>EGFV4!K295</f>
        <v>0</v>
      </c>
      <c r="S295" s="324">
        <f>EGFV4!L295</f>
        <v>0</v>
      </c>
      <c r="T295" s="324">
        <f t="shared" si="14"/>
        <v>0</v>
      </c>
      <c r="U295" s="324"/>
      <c r="V295" s="326"/>
      <c r="W295" s="324"/>
      <c r="X295" s="324">
        <f t="shared" si="13"/>
        <v>0</v>
      </c>
      <c r="Y295" s="324">
        <f t="shared" si="15"/>
        <v>0</v>
      </c>
      <c r="Z295" s="324"/>
      <c r="AA295" s="230">
        <f>'Enh Grant Original Request'!AA284</f>
        <v>0</v>
      </c>
      <c r="AB295" s="230">
        <f>'Enh Grant Original Request'!AB284</f>
        <v>0</v>
      </c>
      <c r="AC295" s="325">
        <f>'Enh Grant Original Request'!AC284</f>
        <v>0</v>
      </c>
      <c r="AD295" s="325">
        <f>'Enh Grant Original Request'!AD284</f>
        <v>0</v>
      </c>
      <c r="AE295" s="325">
        <f>'Enh Grant Original Request'!AE284</f>
        <v>0</v>
      </c>
      <c r="AF295" s="325">
        <f>'Enh Grant Original Request'!AF284</f>
        <v>0</v>
      </c>
      <c r="AG295" s="229"/>
      <c r="AH295" s="230">
        <f>'Enh Grant Original Request'!AH284</f>
        <v>0</v>
      </c>
      <c r="AI295" s="319">
        <f>'Enh Grant Original Request'!AI284</f>
        <v>0</v>
      </c>
    </row>
    <row r="296" spans="1:35" s="231" customFormat="1" ht="21.9" customHeight="1" x14ac:dyDescent="0.3">
      <c r="A296" s="223">
        <f>EGFV4!F291</f>
        <v>0</v>
      </c>
      <c r="B296" s="224">
        <f>EGFV4!D291</f>
        <v>0</v>
      </c>
      <c r="C296" s="225">
        <f>EGFV4!F292</f>
        <v>0</v>
      </c>
      <c r="D296" s="226">
        <f>EGFV4!D292</f>
        <v>0</v>
      </c>
      <c r="E296" s="226">
        <f>EGFV4!B291</f>
        <v>0</v>
      </c>
      <c r="F296" s="227">
        <f>EGFV4!B292</f>
        <v>0</v>
      </c>
      <c r="G296" s="228">
        <f>EGFV4!B293</f>
        <v>0</v>
      </c>
      <c r="H296" s="322">
        <f>'Enh Grant Original Request'!H285</f>
        <v>0</v>
      </c>
      <c r="I296" s="322">
        <f>'Enh Grant Original Request'!I285</f>
        <v>0</v>
      </c>
      <c r="J296" s="322">
        <f>'Enh Grant Original Request'!J285</f>
        <v>0</v>
      </c>
      <c r="K296" s="322">
        <f>'Enh Grant Original Request'!K285</f>
        <v>0</v>
      </c>
      <c r="L296" s="322">
        <f>'Enh Grant Original Request'!L285</f>
        <v>0</v>
      </c>
      <c r="M296" s="322">
        <f>'Enh Grant Original Request'!M285</f>
        <v>0</v>
      </c>
      <c r="N296" s="322">
        <f>'Enh Grant Original Request'!N285</f>
        <v>0</v>
      </c>
      <c r="O296" s="322">
        <f>'Enh Grant Original Request'!O285</f>
        <v>0</v>
      </c>
      <c r="P296" s="322">
        <f>'Enh Grant Original Request'!P285</f>
        <v>0</v>
      </c>
      <c r="Q296" s="323">
        <f>EGFV4!J296</f>
        <v>0</v>
      </c>
      <c r="R296" s="323">
        <f>EGFV4!K296</f>
        <v>0</v>
      </c>
      <c r="S296" s="324">
        <f>EGFV4!L296</f>
        <v>0</v>
      </c>
      <c r="T296" s="324">
        <f t="shared" si="14"/>
        <v>0</v>
      </c>
      <c r="U296" s="324"/>
      <c r="V296" s="326"/>
      <c r="W296" s="324"/>
      <c r="X296" s="324">
        <f t="shared" si="13"/>
        <v>0</v>
      </c>
      <c r="Y296" s="324">
        <f t="shared" si="15"/>
        <v>0</v>
      </c>
      <c r="Z296" s="324"/>
      <c r="AA296" s="230">
        <f>'Enh Grant Original Request'!AA285</f>
        <v>0</v>
      </c>
      <c r="AB296" s="230">
        <f>'Enh Grant Original Request'!AB285</f>
        <v>0</v>
      </c>
      <c r="AC296" s="325">
        <f>'Enh Grant Original Request'!AC285</f>
        <v>0</v>
      </c>
      <c r="AD296" s="325">
        <f>'Enh Grant Original Request'!AD285</f>
        <v>0</v>
      </c>
      <c r="AE296" s="325">
        <f>'Enh Grant Original Request'!AE285</f>
        <v>0</v>
      </c>
      <c r="AF296" s="325">
        <f>'Enh Grant Original Request'!AF285</f>
        <v>0</v>
      </c>
      <c r="AG296" s="229"/>
      <c r="AH296" s="230">
        <f>'Enh Grant Original Request'!AH285</f>
        <v>0</v>
      </c>
      <c r="AI296" s="319">
        <f>'Enh Grant Original Request'!AI285</f>
        <v>0</v>
      </c>
    </row>
    <row r="297" spans="1:35" s="231" customFormat="1" ht="21.9" customHeight="1" x14ac:dyDescent="0.3">
      <c r="A297" s="223">
        <f>EGFV4!F292</f>
        <v>0</v>
      </c>
      <c r="B297" s="224">
        <f>EGFV4!D292</f>
        <v>0</v>
      </c>
      <c r="C297" s="225">
        <f>EGFV4!F293</f>
        <v>0</v>
      </c>
      <c r="D297" s="226">
        <f>EGFV4!D293</f>
        <v>0</v>
      </c>
      <c r="E297" s="226">
        <f>EGFV4!B292</f>
        <v>0</v>
      </c>
      <c r="F297" s="227">
        <f>EGFV4!B293</f>
        <v>0</v>
      </c>
      <c r="G297" s="228">
        <f>EGFV4!B294</f>
        <v>0</v>
      </c>
      <c r="H297" s="322">
        <f>'Enh Grant Original Request'!H286</f>
        <v>0</v>
      </c>
      <c r="I297" s="322">
        <f>'Enh Grant Original Request'!I286</f>
        <v>0</v>
      </c>
      <c r="J297" s="322">
        <f>'Enh Grant Original Request'!J286</f>
        <v>0</v>
      </c>
      <c r="K297" s="322">
        <f>'Enh Grant Original Request'!K286</f>
        <v>0</v>
      </c>
      <c r="L297" s="322">
        <f>'Enh Grant Original Request'!L286</f>
        <v>0</v>
      </c>
      <c r="M297" s="322">
        <f>'Enh Grant Original Request'!M286</f>
        <v>0</v>
      </c>
      <c r="N297" s="322">
        <f>'Enh Grant Original Request'!N286</f>
        <v>0</v>
      </c>
      <c r="O297" s="322">
        <f>'Enh Grant Original Request'!O286</f>
        <v>0</v>
      </c>
      <c r="P297" s="322">
        <f>'Enh Grant Original Request'!P286</f>
        <v>0</v>
      </c>
      <c r="Q297" s="323">
        <f>EGFV4!J297</f>
        <v>0</v>
      </c>
      <c r="R297" s="323">
        <f>EGFV4!K297</f>
        <v>0</v>
      </c>
      <c r="S297" s="324">
        <f>EGFV4!L297</f>
        <v>0</v>
      </c>
      <c r="T297" s="324">
        <f t="shared" si="14"/>
        <v>0</v>
      </c>
      <c r="U297" s="324"/>
      <c r="V297" s="326"/>
      <c r="W297" s="324"/>
      <c r="X297" s="324">
        <f t="shared" si="13"/>
        <v>0</v>
      </c>
      <c r="Y297" s="324">
        <f t="shared" si="15"/>
        <v>0</v>
      </c>
      <c r="Z297" s="324"/>
      <c r="AA297" s="230">
        <f>'Enh Grant Original Request'!AA286</f>
        <v>0</v>
      </c>
      <c r="AB297" s="230">
        <f>'Enh Grant Original Request'!AB286</f>
        <v>0</v>
      </c>
      <c r="AC297" s="325">
        <f>'Enh Grant Original Request'!AC286</f>
        <v>0</v>
      </c>
      <c r="AD297" s="325">
        <f>'Enh Grant Original Request'!AD286</f>
        <v>0</v>
      </c>
      <c r="AE297" s="325">
        <f>'Enh Grant Original Request'!AE286</f>
        <v>0</v>
      </c>
      <c r="AF297" s="325">
        <f>'Enh Grant Original Request'!AF286</f>
        <v>0</v>
      </c>
      <c r="AG297" s="229"/>
      <c r="AH297" s="230">
        <f>'Enh Grant Original Request'!AH286</f>
        <v>0</v>
      </c>
      <c r="AI297" s="319">
        <f>'Enh Grant Original Request'!AI286</f>
        <v>0</v>
      </c>
    </row>
    <row r="298" spans="1:35" s="231" customFormat="1" ht="21.9" customHeight="1" x14ac:dyDescent="0.3">
      <c r="A298" s="223">
        <f>EGFV4!F293</f>
        <v>0</v>
      </c>
      <c r="B298" s="224">
        <f>EGFV4!D293</f>
        <v>0</v>
      </c>
      <c r="C298" s="225">
        <f>EGFV4!F294</f>
        <v>0</v>
      </c>
      <c r="D298" s="226">
        <f>EGFV4!D294</f>
        <v>0</v>
      </c>
      <c r="E298" s="226">
        <f>EGFV4!B293</f>
        <v>0</v>
      </c>
      <c r="F298" s="227">
        <f>EGFV4!B294</f>
        <v>0</v>
      </c>
      <c r="G298" s="228">
        <f>EGFV4!B295</f>
        <v>0</v>
      </c>
      <c r="H298" s="322">
        <f>'Enh Grant Original Request'!H287</f>
        <v>0</v>
      </c>
      <c r="I298" s="322">
        <f>'Enh Grant Original Request'!I287</f>
        <v>0</v>
      </c>
      <c r="J298" s="322">
        <f>'Enh Grant Original Request'!J287</f>
        <v>0</v>
      </c>
      <c r="K298" s="322">
        <f>'Enh Grant Original Request'!K287</f>
        <v>0</v>
      </c>
      <c r="L298" s="322">
        <f>'Enh Grant Original Request'!L287</f>
        <v>0</v>
      </c>
      <c r="M298" s="322">
        <f>'Enh Grant Original Request'!M287</f>
        <v>0</v>
      </c>
      <c r="N298" s="322">
        <f>'Enh Grant Original Request'!N287</f>
        <v>0</v>
      </c>
      <c r="O298" s="322">
        <f>'Enh Grant Original Request'!O287</f>
        <v>0</v>
      </c>
      <c r="P298" s="322">
        <f>'Enh Grant Original Request'!P287</f>
        <v>0</v>
      </c>
      <c r="Q298" s="323">
        <f>EGFV4!J298</f>
        <v>0</v>
      </c>
      <c r="R298" s="323">
        <f>EGFV4!K298</f>
        <v>0</v>
      </c>
      <c r="S298" s="324">
        <f>EGFV4!L298</f>
        <v>0</v>
      </c>
      <c r="T298" s="324">
        <f t="shared" si="14"/>
        <v>0</v>
      </c>
      <c r="U298" s="324"/>
      <c r="V298" s="326"/>
      <c r="W298" s="324"/>
      <c r="X298" s="324">
        <f t="shared" si="13"/>
        <v>0</v>
      </c>
      <c r="Y298" s="324">
        <f t="shared" si="15"/>
        <v>0</v>
      </c>
      <c r="Z298" s="324"/>
      <c r="AA298" s="230">
        <f>'Enh Grant Original Request'!AA287</f>
        <v>0</v>
      </c>
      <c r="AB298" s="230">
        <f>'Enh Grant Original Request'!AB287</f>
        <v>0</v>
      </c>
      <c r="AC298" s="325">
        <f>'Enh Grant Original Request'!AC287</f>
        <v>0</v>
      </c>
      <c r="AD298" s="325">
        <f>'Enh Grant Original Request'!AD287</f>
        <v>0</v>
      </c>
      <c r="AE298" s="325">
        <f>'Enh Grant Original Request'!AE287</f>
        <v>0</v>
      </c>
      <c r="AF298" s="325">
        <f>'Enh Grant Original Request'!AF287</f>
        <v>0</v>
      </c>
      <c r="AG298" s="229"/>
      <c r="AH298" s="230">
        <f>'Enh Grant Original Request'!AH287</f>
        <v>0</v>
      </c>
      <c r="AI298" s="319">
        <f>'Enh Grant Original Request'!AI287</f>
        <v>0</v>
      </c>
    </row>
    <row r="299" spans="1:35" s="231" customFormat="1" ht="21.9" customHeight="1" x14ac:dyDescent="0.3">
      <c r="A299" s="223">
        <f>EGFV4!F294</f>
        <v>0</v>
      </c>
      <c r="B299" s="224">
        <f>EGFV4!D294</f>
        <v>0</v>
      </c>
      <c r="C299" s="225">
        <f>EGFV4!F295</f>
        <v>0</v>
      </c>
      <c r="D299" s="226">
        <f>EGFV4!D295</f>
        <v>0</v>
      </c>
      <c r="E299" s="226">
        <f>EGFV4!B294</f>
        <v>0</v>
      </c>
      <c r="F299" s="227">
        <f>EGFV4!B295</f>
        <v>0</v>
      </c>
      <c r="G299" s="228">
        <f>EGFV4!B296</f>
        <v>0</v>
      </c>
      <c r="H299" s="322">
        <f>'Enh Grant Original Request'!H288</f>
        <v>0</v>
      </c>
      <c r="I299" s="322">
        <f>'Enh Grant Original Request'!I288</f>
        <v>0</v>
      </c>
      <c r="J299" s="322">
        <f>'Enh Grant Original Request'!J288</f>
        <v>0</v>
      </c>
      <c r="K299" s="322">
        <f>'Enh Grant Original Request'!K288</f>
        <v>0</v>
      </c>
      <c r="L299" s="322">
        <f>'Enh Grant Original Request'!L288</f>
        <v>0</v>
      </c>
      <c r="M299" s="322">
        <f>'Enh Grant Original Request'!M288</f>
        <v>0</v>
      </c>
      <c r="N299" s="322">
        <f>'Enh Grant Original Request'!N288</f>
        <v>0</v>
      </c>
      <c r="O299" s="322">
        <f>'Enh Grant Original Request'!O288</f>
        <v>0</v>
      </c>
      <c r="P299" s="322">
        <f>'Enh Grant Original Request'!P288</f>
        <v>0</v>
      </c>
      <c r="Q299" s="323">
        <f>EGFV4!J299</f>
        <v>0</v>
      </c>
      <c r="R299" s="323">
        <f>EGFV4!K299</f>
        <v>0</v>
      </c>
      <c r="S299" s="324">
        <f>EGFV4!L299</f>
        <v>0</v>
      </c>
      <c r="T299" s="324">
        <f t="shared" si="14"/>
        <v>0</v>
      </c>
      <c r="U299" s="324"/>
      <c r="V299" s="326"/>
      <c r="W299" s="324"/>
      <c r="X299" s="324">
        <f t="shared" si="13"/>
        <v>0</v>
      </c>
      <c r="Y299" s="324">
        <f t="shared" si="15"/>
        <v>0</v>
      </c>
      <c r="Z299" s="324"/>
      <c r="AA299" s="230">
        <f>'Enh Grant Original Request'!AA288</f>
        <v>0</v>
      </c>
      <c r="AB299" s="230">
        <f>'Enh Grant Original Request'!AB288</f>
        <v>0</v>
      </c>
      <c r="AC299" s="325">
        <f>'Enh Grant Original Request'!AC288</f>
        <v>0</v>
      </c>
      <c r="AD299" s="325">
        <f>'Enh Grant Original Request'!AD288</f>
        <v>0</v>
      </c>
      <c r="AE299" s="325">
        <f>'Enh Grant Original Request'!AE288</f>
        <v>0</v>
      </c>
      <c r="AF299" s="325">
        <f>'Enh Grant Original Request'!AF288</f>
        <v>0</v>
      </c>
      <c r="AG299" s="229"/>
      <c r="AH299" s="230">
        <f>'Enh Grant Original Request'!AH288</f>
        <v>0</v>
      </c>
      <c r="AI299" s="319">
        <f>'Enh Grant Original Request'!AI288</f>
        <v>0</v>
      </c>
    </row>
    <row r="300" spans="1:35" s="231" customFormat="1" ht="21.9" customHeight="1" x14ac:dyDescent="0.3">
      <c r="A300" s="223">
        <f>EGFV4!F295</f>
        <v>0</v>
      </c>
      <c r="B300" s="224">
        <f>EGFV4!D295</f>
        <v>0</v>
      </c>
      <c r="C300" s="225">
        <f>EGFV4!F296</f>
        <v>0</v>
      </c>
      <c r="D300" s="226">
        <f>EGFV4!D296</f>
        <v>0</v>
      </c>
      <c r="E300" s="226">
        <f>EGFV4!B295</f>
        <v>0</v>
      </c>
      <c r="F300" s="227">
        <f>EGFV4!B296</f>
        <v>0</v>
      </c>
      <c r="G300" s="228">
        <f>EGFV4!B297</f>
        <v>0</v>
      </c>
      <c r="H300" s="322">
        <f>'Enh Grant Original Request'!H289</f>
        <v>0</v>
      </c>
      <c r="I300" s="322">
        <f>'Enh Grant Original Request'!I289</f>
        <v>0</v>
      </c>
      <c r="J300" s="322">
        <f>'Enh Grant Original Request'!J289</f>
        <v>0</v>
      </c>
      <c r="K300" s="322">
        <f>'Enh Grant Original Request'!K289</f>
        <v>0</v>
      </c>
      <c r="L300" s="322">
        <f>'Enh Grant Original Request'!L289</f>
        <v>0</v>
      </c>
      <c r="M300" s="322">
        <f>'Enh Grant Original Request'!M289</f>
        <v>0</v>
      </c>
      <c r="N300" s="322">
        <f>'Enh Grant Original Request'!N289</f>
        <v>0</v>
      </c>
      <c r="O300" s="322">
        <f>'Enh Grant Original Request'!O289</f>
        <v>0</v>
      </c>
      <c r="P300" s="322">
        <f>'Enh Grant Original Request'!P289</f>
        <v>0</v>
      </c>
      <c r="Q300" s="323">
        <f>EGFV4!J300</f>
        <v>0</v>
      </c>
      <c r="R300" s="323">
        <f>EGFV4!K300</f>
        <v>0</v>
      </c>
      <c r="S300" s="324">
        <f>EGFV4!L300</f>
        <v>0</v>
      </c>
      <c r="T300" s="324">
        <f t="shared" si="14"/>
        <v>0</v>
      </c>
      <c r="U300" s="324"/>
      <c r="V300" s="326"/>
      <c r="W300" s="324"/>
      <c r="X300" s="324">
        <f t="shared" si="13"/>
        <v>0</v>
      </c>
      <c r="Y300" s="324">
        <f t="shared" si="15"/>
        <v>0</v>
      </c>
      <c r="Z300" s="324"/>
      <c r="AA300" s="230">
        <f>'Enh Grant Original Request'!AA289</f>
        <v>0</v>
      </c>
      <c r="AB300" s="230">
        <f>'Enh Grant Original Request'!AB289</f>
        <v>0</v>
      </c>
      <c r="AC300" s="325">
        <f>'Enh Grant Original Request'!AC289</f>
        <v>0</v>
      </c>
      <c r="AD300" s="325">
        <f>'Enh Grant Original Request'!AD289</f>
        <v>0</v>
      </c>
      <c r="AE300" s="325">
        <f>'Enh Grant Original Request'!AE289</f>
        <v>0</v>
      </c>
      <c r="AF300" s="325">
        <f>'Enh Grant Original Request'!AF289</f>
        <v>0</v>
      </c>
      <c r="AG300" s="229"/>
      <c r="AH300" s="230">
        <f>'Enh Grant Original Request'!AH289</f>
        <v>0</v>
      </c>
      <c r="AI300" s="319">
        <f>'Enh Grant Original Request'!AI289</f>
        <v>0</v>
      </c>
    </row>
    <row r="301" spans="1:35" s="231" customFormat="1" ht="21.9" customHeight="1" x14ac:dyDescent="0.3">
      <c r="A301" s="223">
        <f>EGFV4!F296</f>
        <v>0</v>
      </c>
      <c r="B301" s="224">
        <f>EGFV4!D296</f>
        <v>0</v>
      </c>
      <c r="C301" s="225">
        <f>EGFV4!F297</f>
        <v>0</v>
      </c>
      <c r="D301" s="226">
        <f>EGFV4!D297</f>
        <v>0</v>
      </c>
      <c r="E301" s="226">
        <f>EGFV4!B296</f>
        <v>0</v>
      </c>
      <c r="F301" s="227">
        <f>EGFV4!B297</f>
        <v>0</v>
      </c>
      <c r="G301" s="228">
        <f>EGFV4!B298</f>
        <v>0</v>
      </c>
      <c r="H301" s="322">
        <f>'Enh Grant Original Request'!H290</f>
        <v>0</v>
      </c>
      <c r="I301" s="322">
        <f>'Enh Grant Original Request'!I290</f>
        <v>0</v>
      </c>
      <c r="J301" s="322">
        <f>'Enh Grant Original Request'!J290</f>
        <v>0</v>
      </c>
      <c r="K301" s="322">
        <f>'Enh Grant Original Request'!K290</f>
        <v>0</v>
      </c>
      <c r="L301" s="322">
        <f>'Enh Grant Original Request'!L290</f>
        <v>0</v>
      </c>
      <c r="M301" s="322">
        <f>'Enh Grant Original Request'!M290</f>
        <v>0</v>
      </c>
      <c r="N301" s="322">
        <f>'Enh Grant Original Request'!N290</f>
        <v>0</v>
      </c>
      <c r="O301" s="322">
        <f>'Enh Grant Original Request'!O290</f>
        <v>0</v>
      </c>
      <c r="P301" s="322">
        <f>'Enh Grant Original Request'!P290</f>
        <v>0</v>
      </c>
      <c r="Q301" s="323">
        <f>EGFV4!J301</f>
        <v>0</v>
      </c>
      <c r="R301" s="323">
        <f>EGFV4!K301</f>
        <v>0</v>
      </c>
      <c r="S301" s="324">
        <f>EGFV4!L301</f>
        <v>0</v>
      </c>
      <c r="T301" s="324">
        <f t="shared" si="14"/>
        <v>0</v>
      </c>
      <c r="U301" s="324"/>
      <c r="V301" s="326"/>
      <c r="W301" s="324"/>
      <c r="X301" s="324">
        <f t="shared" si="13"/>
        <v>0</v>
      </c>
      <c r="Y301" s="324">
        <f t="shared" si="15"/>
        <v>0</v>
      </c>
      <c r="Z301" s="324"/>
      <c r="AA301" s="230">
        <f>'Enh Grant Original Request'!AA290</f>
        <v>0</v>
      </c>
      <c r="AB301" s="230">
        <f>'Enh Grant Original Request'!AB290</f>
        <v>0</v>
      </c>
      <c r="AC301" s="325">
        <f>'Enh Grant Original Request'!AC290</f>
        <v>0</v>
      </c>
      <c r="AD301" s="325">
        <f>'Enh Grant Original Request'!AD290</f>
        <v>0</v>
      </c>
      <c r="AE301" s="325">
        <f>'Enh Grant Original Request'!AE290</f>
        <v>0</v>
      </c>
      <c r="AF301" s="325">
        <f>'Enh Grant Original Request'!AF290</f>
        <v>0</v>
      </c>
      <c r="AG301" s="229"/>
      <c r="AH301" s="230">
        <f>'Enh Grant Original Request'!AH290</f>
        <v>0</v>
      </c>
      <c r="AI301" s="319">
        <f>'Enh Grant Original Request'!AI290</f>
        <v>0</v>
      </c>
    </row>
    <row r="302" spans="1:35" s="231" customFormat="1" ht="21.9" customHeight="1" x14ac:dyDescent="0.3">
      <c r="A302" s="223">
        <f>EGFV4!F297</f>
        <v>0</v>
      </c>
      <c r="B302" s="224">
        <f>EGFV4!D297</f>
        <v>0</v>
      </c>
      <c r="C302" s="225">
        <f>EGFV4!F298</f>
        <v>0</v>
      </c>
      <c r="D302" s="226">
        <f>EGFV4!D298</f>
        <v>0</v>
      </c>
      <c r="E302" s="226">
        <f>EGFV4!B297</f>
        <v>0</v>
      </c>
      <c r="F302" s="227">
        <f>EGFV4!B298</f>
        <v>0</v>
      </c>
      <c r="G302" s="228">
        <f>EGFV4!B299</f>
        <v>0</v>
      </c>
      <c r="H302" s="322">
        <f>'Enh Grant Original Request'!H291</f>
        <v>0</v>
      </c>
      <c r="I302" s="322">
        <f>'Enh Grant Original Request'!I291</f>
        <v>0</v>
      </c>
      <c r="J302" s="322">
        <f>'Enh Grant Original Request'!J291</f>
        <v>0</v>
      </c>
      <c r="K302" s="322">
        <f>'Enh Grant Original Request'!K291</f>
        <v>0</v>
      </c>
      <c r="L302" s="322">
        <f>'Enh Grant Original Request'!L291</f>
        <v>0</v>
      </c>
      <c r="M302" s="322">
        <f>'Enh Grant Original Request'!M291</f>
        <v>0</v>
      </c>
      <c r="N302" s="322">
        <f>'Enh Grant Original Request'!N291</f>
        <v>0</v>
      </c>
      <c r="O302" s="322">
        <f>'Enh Grant Original Request'!O291</f>
        <v>0</v>
      </c>
      <c r="P302" s="322">
        <f>'Enh Grant Original Request'!P291</f>
        <v>0</v>
      </c>
      <c r="Q302" s="323">
        <f>EGFV4!J302</f>
        <v>0</v>
      </c>
      <c r="R302" s="323">
        <f>EGFV4!K302</f>
        <v>0</v>
      </c>
      <c r="S302" s="324">
        <f>EGFV4!L302</f>
        <v>0</v>
      </c>
      <c r="T302" s="324">
        <f t="shared" si="14"/>
        <v>0</v>
      </c>
      <c r="U302" s="324"/>
      <c r="V302" s="326"/>
      <c r="W302" s="324"/>
      <c r="X302" s="324">
        <f t="shared" si="13"/>
        <v>0</v>
      </c>
      <c r="Y302" s="324">
        <f t="shared" si="15"/>
        <v>0</v>
      </c>
      <c r="Z302" s="324"/>
      <c r="AA302" s="230">
        <f>'Enh Grant Original Request'!AA291</f>
        <v>0</v>
      </c>
      <c r="AB302" s="230">
        <f>'Enh Grant Original Request'!AB291</f>
        <v>0</v>
      </c>
      <c r="AC302" s="325">
        <f>'Enh Grant Original Request'!AC291</f>
        <v>0</v>
      </c>
      <c r="AD302" s="325">
        <f>'Enh Grant Original Request'!AD291</f>
        <v>0</v>
      </c>
      <c r="AE302" s="325">
        <f>'Enh Grant Original Request'!AE291</f>
        <v>0</v>
      </c>
      <c r="AF302" s="325">
        <f>'Enh Grant Original Request'!AF291</f>
        <v>0</v>
      </c>
      <c r="AG302" s="229"/>
      <c r="AH302" s="230">
        <f>'Enh Grant Original Request'!AH291</f>
        <v>0</v>
      </c>
      <c r="AI302" s="319">
        <f>'Enh Grant Original Request'!AI291</f>
        <v>0</v>
      </c>
    </row>
    <row r="303" spans="1:35" s="231" customFormat="1" ht="21.9" customHeight="1" x14ac:dyDescent="0.3">
      <c r="A303" s="223">
        <f>EGFV4!F298</f>
        <v>0</v>
      </c>
      <c r="B303" s="224">
        <f>EGFV4!D298</f>
        <v>0</v>
      </c>
      <c r="C303" s="225">
        <f>EGFV4!F299</f>
        <v>0</v>
      </c>
      <c r="D303" s="226">
        <f>EGFV4!D299</f>
        <v>0</v>
      </c>
      <c r="E303" s="226">
        <f>EGFV4!B298</f>
        <v>0</v>
      </c>
      <c r="F303" s="227">
        <f>EGFV4!B299</f>
        <v>0</v>
      </c>
      <c r="G303" s="228">
        <f>EGFV4!B300</f>
        <v>0</v>
      </c>
      <c r="H303" s="322">
        <f>'Enh Grant Original Request'!H292</f>
        <v>0</v>
      </c>
      <c r="I303" s="322">
        <f>'Enh Grant Original Request'!I292</f>
        <v>0</v>
      </c>
      <c r="J303" s="322">
        <f>'Enh Grant Original Request'!J292</f>
        <v>0</v>
      </c>
      <c r="K303" s="322">
        <f>'Enh Grant Original Request'!K292</f>
        <v>0</v>
      </c>
      <c r="L303" s="322">
        <f>'Enh Grant Original Request'!L292</f>
        <v>0</v>
      </c>
      <c r="M303" s="322">
        <f>'Enh Grant Original Request'!M292</f>
        <v>0</v>
      </c>
      <c r="N303" s="322">
        <f>'Enh Grant Original Request'!N292</f>
        <v>0</v>
      </c>
      <c r="O303" s="322">
        <f>'Enh Grant Original Request'!O292</f>
        <v>0</v>
      </c>
      <c r="P303" s="322">
        <f>'Enh Grant Original Request'!P292</f>
        <v>0</v>
      </c>
      <c r="Q303" s="323">
        <f>EGFV4!J303</f>
        <v>0</v>
      </c>
      <c r="R303" s="323">
        <f>EGFV4!K303</f>
        <v>0</v>
      </c>
      <c r="S303" s="324">
        <f>EGFV4!L303</f>
        <v>0</v>
      </c>
      <c r="T303" s="324">
        <f t="shared" si="14"/>
        <v>0</v>
      </c>
      <c r="U303" s="324"/>
      <c r="V303" s="326"/>
      <c r="W303" s="324"/>
      <c r="X303" s="324">
        <f t="shared" si="13"/>
        <v>0</v>
      </c>
      <c r="Y303" s="324">
        <f t="shared" si="15"/>
        <v>0</v>
      </c>
      <c r="Z303" s="324"/>
      <c r="AA303" s="230">
        <f>'Enh Grant Original Request'!AA292</f>
        <v>0</v>
      </c>
      <c r="AB303" s="230">
        <f>'Enh Grant Original Request'!AB292</f>
        <v>0</v>
      </c>
      <c r="AC303" s="325">
        <f>'Enh Grant Original Request'!AC292</f>
        <v>0</v>
      </c>
      <c r="AD303" s="325">
        <f>'Enh Grant Original Request'!AD292</f>
        <v>0</v>
      </c>
      <c r="AE303" s="325">
        <f>'Enh Grant Original Request'!AE292</f>
        <v>0</v>
      </c>
      <c r="AF303" s="325">
        <f>'Enh Grant Original Request'!AF292</f>
        <v>0</v>
      </c>
      <c r="AG303" s="229"/>
      <c r="AH303" s="230">
        <f>'Enh Grant Original Request'!AH292</f>
        <v>0</v>
      </c>
      <c r="AI303" s="319">
        <f>'Enh Grant Original Request'!AI292</f>
        <v>0</v>
      </c>
    </row>
    <row r="304" spans="1:35" s="231" customFormat="1" ht="21.9" customHeight="1" x14ac:dyDescent="0.3">
      <c r="A304" s="223">
        <f>EGFV4!F299</f>
        <v>0</v>
      </c>
      <c r="B304" s="224">
        <f>EGFV4!D299</f>
        <v>0</v>
      </c>
      <c r="C304" s="225">
        <f>EGFV4!F300</f>
        <v>0</v>
      </c>
      <c r="D304" s="226">
        <f>EGFV4!D300</f>
        <v>0</v>
      </c>
      <c r="E304" s="226">
        <f>EGFV4!B299</f>
        <v>0</v>
      </c>
      <c r="F304" s="227">
        <f>EGFV4!B300</f>
        <v>0</v>
      </c>
      <c r="G304" s="228">
        <f>EGFV4!B301</f>
        <v>0</v>
      </c>
      <c r="H304" s="322">
        <f>'Enh Grant Original Request'!H293</f>
        <v>0</v>
      </c>
      <c r="I304" s="322">
        <f>'Enh Grant Original Request'!I293</f>
        <v>0</v>
      </c>
      <c r="J304" s="322">
        <f>'Enh Grant Original Request'!J293</f>
        <v>0</v>
      </c>
      <c r="K304" s="322">
        <f>'Enh Grant Original Request'!K293</f>
        <v>0</v>
      </c>
      <c r="L304" s="322">
        <f>'Enh Grant Original Request'!L293</f>
        <v>0</v>
      </c>
      <c r="M304" s="322">
        <f>'Enh Grant Original Request'!M293</f>
        <v>0</v>
      </c>
      <c r="N304" s="322">
        <f>'Enh Grant Original Request'!N293</f>
        <v>0</v>
      </c>
      <c r="O304" s="322">
        <f>'Enh Grant Original Request'!O293</f>
        <v>0</v>
      </c>
      <c r="P304" s="322">
        <f>'Enh Grant Original Request'!P293</f>
        <v>0</v>
      </c>
      <c r="Q304" s="323">
        <f>EGFV4!J304</f>
        <v>0</v>
      </c>
      <c r="R304" s="323">
        <f>EGFV4!K304</f>
        <v>0</v>
      </c>
      <c r="S304" s="324">
        <f>EGFV4!L304</f>
        <v>0</v>
      </c>
      <c r="T304" s="324">
        <f t="shared" si="14"/>
        <v>0</v>
      </c>
      <c r="U304" s="324"/>
      <c r="V304" s="326"/>
      <c r="W304" s="324"/>
      <c r="X304" s="324">
        <f t="shared" si="13"/>
        <v>0</v>
      </c>
      <c r="Y304" s="324">
        <f t="shared" si="15"/>
        <v>0</v>
      </c>
      <c r="Z304" s="324"/>
      <c r="AA304" s="230">
        <f>'Enh Grant Original Request'!AA293</f>
        <v>0</v>
      </c>
      <c r="AB304" s="230">
        <f>'Enh Grant Original Request'!AB293</f>
        <v>0</v>
      </c>
      <c r="AC304" s="325">
        <f>'Enh Grant Original Request'!AC293</f>
        <v>0</v>
      </c>
      <c r="AD304" s="325">
        <f>'Enh Grant Original Request'!AD293</f>
        <v>0</v>
      </c>
      <c r="AE304" s="325">
        <f>'Enh Grant Original Request'!AE293</f>
        <v>0</v>
      </c>
      <c r="AF304" s="325">
        <f>'Enh Grant Original Request'!AF293</f>
        <v>0</v>
      </c>
      <c r="AG304" s="229"/>
      <c r="AH304" s="230">
        <f>'Enh Grant Original Request'!AH293</f>
        <v>0</v>
      </c>
      <c r="AI304" s="319">
        <f>'Enh Grant Original Request'!AI293</f>
        <v>0</v>
      </c>
    </row>
    <row r="305" spans="1:35" s="231" customFormat="1" ht="21.9" customHeight="1" x14ac:dyDescent="0.3">
      <c r="A305" s="223">
        <f>EGFV4!F300</f>
        <v>0</v>
      </c>
      <c r="B305" s="224">
        <f>EGFV4!D300</f>
        <v>0</v>
      </c>
      <c r="C305" s="225">
        <f>EGFV4!F301</f>
        <v>0</v>
      </c>
      <c r="D305" s="226">
        <f>EGFV4!D301</f>
        <v>0</v>
      </c>
      <c r="E305" s="226">
        <f>EGFV4!B300</f>
        <v>0</v>
      </c>
      <c r="F305" s="227">
        <f>EGFV4!B301</f>
        <v>0</v>
      </c>
      <c r="G305" s="228">
        <f>EGFV4!B302</f>
        <v>0</v>
      </c>
      <c r="H305" s="322">
        <f>'Enh Grant Original Request'!H294</f>
        <v>0</v>
      </c>
      <c r="I305" s="322">
        <f>'Enh Grant Original Request'!I294</f>
        <v>0</v>
      </c>
      <c r="J305" s="322">
        <f>'Enh Grant Original Request'!J294</f>
        <v>0</v>
      </c>
      <c r="K305" s="322">
        <f>'Enh Grant Original Request'!K294</f>
        <v>0</v>
      </c>
      <c r="L305" s="322">
        <f>'Enh Grant Original Request'!L294</f>
        <v>0</v>
      </c>
      <c r="M305" s="322">
        <f>'Enh Grant Original Request'!M294</f>
        <v>0</v>
      </c>
      <c r="N305" s="322">
        <f>'Enh Grant Original Request'!N294</f>
        <v>0</v>
      </c>
      <c r="O305" s="322">
        <f>'Enh Grant Original Request'!O294</f>
        <v>0</v>
      </c>
      <c r="P305" s="322">
        <f>'Enh Grant Original Request'!P294</f>
        <v>0</v>
      </c>
      <c r="Q305" s="323">
        <f>EGFV4!J305</f>
        <v>0</v>
      </c>
      <c r="R305" s="323">
        <f>EGFV4!K305</f>
        <v>0</v>
      </c>
      <c r="S305" s="324">
        <f>EGFV4!L305</f>
        <v>0</v>
      </c>
      <c r="T305" s="324">
        <f t="shared" si="14"/>
        <v>0</v>
      </c>
      <c r="U305" s="324"/>
      <c r="V305" s="326"/>
      <c r="W305" s="324"/>
      <c r="X305" s="324">
        <f t="shared" si="13"/>
        <v>0</v>
      </c>
      <c r="Y305" s="324">
        <f t="shared" si="15"/>
        <v>0</v>
      </c>
      <c r="Z305" s="324"/>
      <c r="AA305" s="230">
        <f>'Enh Grant Original Request'!AA294</f>
        <v>0</v>
      </c>
      <c r="AB305" s="230">
        <f>'Enh Grant Original Request'!AB294</f>
        <v>0</v>
      </c>
      <c r="AC305" s="325">
        <f>'Enh Grant Original Request'!AC294</f>
        <v>0</v>
      </c>
      <c r="AD305" s="325">
        <f>'Enh Grant Original Request'!AD294</f>
        <v>0</v>
      </c>
      <c r="AE305" s="325">
        <f>'Enh Grant Original Request'!AE294</f>
        <v>0</v>
      </c>
      <c r="AF305" s="325">
        <f>'Enh Grant Original Request'!AF294</f>
        <v>0</v>
      </c>
      <c r="AG305" s="229"/>
      <c r="AH305" s="230">
        <f>'Enh Grant Original Request'!AH294</f>
        <v>0</v>
      </c>
      <c r="AI305" s="319">
        <f>'Enh Grant Original Request'!AI294</f>
        <v>0</v>
      </c>
    </row>
    <row r="306" spans="1:35" s="231" customFormat="1" ht="21.9" customHeight="1" x14ac:dyDescent="0.3">
      <c r="A306" s="223">
        <f>EGFV4!F301</f>
        <v>0</v>
      </c>
      <c r="B306" s="224">
        <f>EGFV4!D301</f>
        <v>0</v>
      </c>
      <c r="C306" s="225">
        <f>EGFV4!F302</f>
        <v>0</v>
      </c>
      <c r="D306" s="226">
        <f>EGFV4!D302</f>
        <v>0</v>
      </c>
      <c r="E306" s="226">
        <f>EGFV4!B301</f>
        <v>0</v>
      </c>
      <c r="F306" s="227">
        <f>EGFV4!B302</f>
        <v>0</v>
      </c>
      <c r="G306" s="228">
        <f>EGFV4!B303</f>
        <v>0</v>
      </c>
      <c r="H306" s="322">
        <f>'Enh Grant Original Request'!H295</f>
        <v>0</v>
      </c>
      <c r="I306" s="322">
        <f>'Enh Grant Original Request'!I295</f>
        <v>0</v>
      </c>
      <c r="J306" s="322">
        <f>'Enh Grant Original Request'!J295</f>
        <v>0</v>
      </c>
      <c r="K306" s="322">
        <f>'Enh Grant Original Request'!K295</f>
        <v>0</v>
      </c>
      <c r="L306" s="322">
        <f>'Enh Grant Original Request'!L295</f>
        <v>0</v>
      </c>
      <c r="M306" s="322">
        <f>'Enh Grant Original Request'!M295</f>
        <v>0</v>
      </c>
      <c r="N306" s="322">
        <f>'Enh Grant Original Request'!N295</f>
        <v>0</v>
      </c>
      <c r="O306" s="322">
        <f>'Enh Grant Original Request'!O295</f>
        <v>0</v>
      </c>
      <c r="P306" s="322">
        <f>'Enh Grant Original Request'!P295</f>
        <v>0</v>
      </c>
      <c r="Q306" s="323">
        <f>EGFV4!J306</f>
        <v>0</v>
      </c>
      <c r="R306" s="323">
        <f>EGFV4!K306</f>
        <v>0</v>
      </c>
      <c r="S306" s="324">
        <f>EGFV4!L306</f>
        <v>0</v>
      </c>
      <c r="T306" s="324">
        <f t="shared" si="14"/>
        <v>0</v>
      </c>
      <c r="U306" s="324"/>
      <c r="V306" s="326"/>
      <c r="W306" s="324"/>
      <c r="X306" s="324">
        <f t="shared" si="13"/>
        <v>0</v>
      </c>
      <c r="Y306" s="324">
        <f t="shared" si="15"/>
        <v>0</v>
      </c>
      <c r="Z306" s="324"/>
      <c r="AA306" s="230">
        <f>'Enh Grant Original Request'!AA295</f>
        <v>0</v>
      </c>
      <c r="AB306" s="230">
        <f>'Enh Grant Original Request'!AB295</f>
        <v>0</v>
      </c>
      <c r="AC306" s="325">
        <f>'Enh Grant Original Request'!AC295</f>
        <v>0</v>
      </c>
      <c r="AD306" s="325">
        <f>'Enh Grant Original Request'!AD295</f>
        <v>0</v>
      </c>
      <c r="AE306" s="325">
        <f>'Enh Grant Original Request'!AE295</f>
        <v>0</v>
      </c>
      <c r="AF306" s="325">
        <f>'Enh Grant Original Request'!AF295</f>
        <v>0</v>
      </c>
      <c r="AG306" s="229"/>
      <c r="AH306" s="230">
        <f>'Enh Grant Original Request'!AH295</f>
        <v>0</v>
      </c>
      <c r="AI306" s="319">
        <f>'Enh Grant Original Request'!AI295</f>
        <v>0</v>
      </c>
    </row>
    <row r="307" spans="1:35" s="231" customFormat="1" ht="21.9" customHeight="1" x14ac:dyDescent="0.3">
      <c r="A307" s="223">
        <f>EGFV4!F302</f>
        <v>0</v>
      </c>
      <c r="B307" s="224">
        <f>EGFV4!D302</f>
        <v>0</v>
      </c>
      <c r="C307" s="225">
        <f>EGFV4!F303</f>
        <v>0</v>
      </c>
      <c r="D307" s="226">
        <f>EGFV4!D303</f>
        <v>0</v>
      </c>
      <c r="E307" s="226">
        <f>EGFV4!B302</f>
        <v>0</v>
      </c>
      <c r="F307" s="227">
        <f>EGFV4!B303</f>
        <v>0</v>
      </c>
      <c r="G307" s="228">
        <f>EGFV4!B304</f>
        <v>0</v>
      </c>
      <c r="H307" s="322">
        <f>'Enh Grant Original Request'!H296</f>
        <v>0</v>
      </c>
      <c r="I307" s="322">
        <f>'Enh Grant Original Request'!I296</f>
        <v>0</v>
      </c>
      <c r="J307" s="322">
        <f>'Enh Grant Original Request'!J296</f>
        <v>0</v>
      </c>
      <c r="K307" s="322">
        <f>'Enh Grant Original Request'!K296</f>
        <v>0</v>
      </c>
      <c r="L307" s="322">
        <f>'Enh Grant Original Request'!L296</f>
        <v>0</v>
      </c>
      <c r="M307" s="322">
        <f>'Enh Grant Original Request'!M296</f>
        <v>0</v>
      </c>
      <c r="N307" s="322">
        <f>'Enh Grant Original Request'!N296</f>
        <v>0</v>
      </c>
      <c r="O307" s="322">
        <f>'Enh Grant Original Request'!O296</f>
        <v>0</v>
      </c>
      <c r="P307" s="322">
        <f>'Enh Grant Original Request'!P296</f>
        <v>0</v>
      </c>
      <c r="Q307" s="323">
        <f>EGFV4!J307</f>
        <v>0</v>
      </c>
      <c r="R307" s="323">
        <f>EGFV4!K307</f>
        <v>0</v>
      </c>
      <c r="S307" s="324">
        <f>EGFV4!L307</f>
        <v>0</v>
      </c>
      <c r="T307" s="324">
        <f t="shared" si="14"/>
        <v>0</v>
      </c>
      <c r="U307" s="324"/>
      <c r="V307" s="326"/>
      <c r="W307" s="324"/>
      <c r="X307" s="324">
        <f t="shared" si="13"/>
        <v>0</v>
      </c>
      <c r="Y307" s="324">
        <f t="shared" si="15"/>
        <v>0</v>
      </c>
      <c r="Z307" s="324"/>
      <c r="AA307" s="230">
        <f>'Enh Grant Original Request'!AA296</f>
        <v>0</v>
      </c>
      <c r="AB307" s="230">
        <f>'Enh Grant Original Request'!AB296</f>
        <v>0</v>
      </c>
      <c r="AC307" s="325">
        <f>'Enh Grant Original Request'!AC296</f>
        <v>0</v>
      </c>
      <c r="AD307" s="325">
        <f>'Enh Grant Original Request'!AD296</f>
        <v>0</v>
      </c>
      <c r="AE307" s="325">
        <f>'Enh Grant Original Request'!AE296</f>
        <v>0</v>
      </c>
      <c r="AF307" s="325">
        <f>'Enh Grant Original Request'!AF296</f>
        <v>0</v>
      </c>
      <c r="AG307" s="229"/>
      <c r="AH307" s="230">
        <f>'Enh Grant Original Request'!AH296</f>
        <v>0</v>
      </c>
      <c r="AI307" s="319">
        <f>'Enh Grant Original Request'!AI296</f>
        <v>0</v>
      </c>
    </row>
    <row r="308" spans="1:35" s="231" customFormat="1" ht="21.9" customHeight="1" x14ac:dyDescent="0.3">
      <c r="A308" s="223">
        <f>EGFV4!F303</f>
        <v>0</v>
      </c>
      <c r="B308" s="224">
        <f>EGFV4!D303</f>
        <v>0</v>
      </c>
      <c r="C308" s="225">
        <f>EGFV4!F304</f>
        <v>0</v>
      </c>
      <c r="D308" s="226">
        <f>EGFV4!D304</f>
        <v>0</v>
      </c>
      <c r="E308" s="226">
        <f>EGFV4!B303</f>
        <v>0</v>
      </c>
      <c r="F308" s="227">
        <f>EGFV4!B304</f>
        <v>0</v>
      </c>
      <c r="G308" s="228">
        <f>EGFV4!B305</f>
        <v>0</v>
      </c>
      <c r="H308" s="322">
        <f>'Enh Grant Original Request'!H297</f>
        <v>0</v>
      </c>
      <c r="I308" s="322">
        <f>'Enh Grant Original Request'!I297</f>
        <v>0</v>
      </c>
      <c r="J308" s="322">
        <f>'Enh Grant Original Request'!J297</f>
        <v>0</v>
      </c>
      <c r="K308" s="322">
        <f>'Enh Grant Original Request'!K297</f>
        <v>0</v>
      </c>
      <c r="L308" s="322">
        <f>'Enh Grant Original Request'!L297</f>
        <v>0</v>
      </c>
      <c r="M308" s="322">
        <f>'Enh Grant Original Request'!M297</f>
        <v>0</v>
      </c>
      <c r="N308" s="322">
        <f>'Enh Grant Original Request'!N297</f>
        <v>0</v>
      </c>
      <c r="O308" s="322">
        <f>'Enh Grant Original Request'!O297</f>
        <v>0</v>
      </c>
      <c r="P308" s="322">
        <f>'Enh Grant Original Request'!P297</f>
        <v>0</v>
      </c>
      <c r="Q308" s="323">
        <f>EGFV4!J308</f>
        <v>0</v>
      </c>
      <c r="R308" s="323">
        <f>EGFV4!K308</f>
        <v>0</v>
      </c>
      <c r="S308" s="324">
        <f>EGFV4!L308</f>
        <v>0</v>
      </c>
      <c r="T308" s="324">
        <f t="shared" si="14"/>
        <v>0</v>
      </c>
      <c r="U308" s="324"/>
      <c r="V308" s="326"/>
      <c r="W308" s="324"/>
      <c r="X308" s="324">
        <f t="shared" si="13"/>
        <v>0</v>
      </c>
      <c r="Y308" s="324">
        <f t="shared" si="15"/>
        <v>0</v>
      </c>
      <c r="Z308" s="324"/>
      <c r="AA308" s="230">
        <f>'Enh Grant Original Request'!AA297</f>
        <v>0</v>
      </c>
      <c r="AB308" s="230">
        <f>'Enh Grant Original Request'!AB297</f>
        <v>0</v>
      </c>
      <c r="AC308" s="325">
        <f>'Enh Grant Original Request'!AC297</f>
        <v>0</v>
      </c>
      <c r="AD308" s="325">
        <f>'Enh Grant Original Request'!AD297</f>
        <v>0</v>
      </c>
      <c r="AE308" s="325">
        <f>'Enh Grant Original Request'!AE297</f>
        <v>0</v>
      </c>
      <c r="AF308" s="325">
        <f>'Enh Grant Original Request'!AF297</f>
        <v>0</v>
      </c>
      <c r="AG308" s="229"/>
      <c r="AH308" s="230">
        <f>'Enh Grant Original Request'!AH297</f>
        <v>0</v>
      </c>
      <c r="AI308" s="319">
        <f>'Enh Grant Original Request'!AI297</f>
        <v>0</v>
      </c>
    </row>
    <row r="309" spans="1:35" s="231" customFormat="1" ht="21.9" customHeight="1" x14ac:dyDescent="0.3">
      <c r="A309" s="223">
        <f>EGFV4!F304</f>
        <v>0</v>
      </c>
      <c r="B309" s="224">
        <f>EGFV4!D304</f>
        <v>0</v>
      </c>
      <c r="C309" s="225">
        <f>EGFV4!F305</f>
        <v>0</v>
      </c>
      <c r="D309" s="226">
        <f>EGFV4!D305</f>
        <v>0</v>
      </c>
      <c r="E309" s="226">
        <f>EGFV4!B304</f>
        <v>0</v>
      </c>
      <c r="F309" s="227">
        <f>EGFV4!B305</f>
        <v>0</v>
      </c>
      <c r="G309" s="228">
        <f>EGFV4!B306</f>
        <v>0</v>
      </c>
      <c r="H309" s="322">
        <f>'Enh Grant Original Request'!H298</f>
        <v>0</v>
      </c>
      <c r="I309" s="322">
        <f>'Enh Grant Original Request'!I298</f>
        <v>0</v>
      </c>
      <c r="J309" s="322">
        <f>'Enh Grant Original Request'!J298</f>
        <v>0</v>
      </c>
      <c r="K309" s="322">
        <f>'Enh Grant Original Request'!K298</f>
        <v>0</v>
      </c>
      <c r="L309" s="322">
        <f>'Enh Grant Original Request'!L298</f>
        <v>0</v>
      </c>
      <c r="M309" s="322">
        <f>'Enh Grant Original Request'!M298</f>
        <v>0</v>
      </c>
      <c r="N309" s="322">
        <f>'Enh Grant Original Request'!N298</f>
        <v>0</v>
      </c>
      <c r="O309" s="322">
        <f>'Enh Grant Original Request'!O298</f>
        <v>0</v>
      </c>
      <c r="P309" s="322">
        <f>'Enh Grant Original Request'!P298</f>
        <v>0</v>
      </c>
      <c r="Q309" s="323">
        <f>EGFV4!J309</f>
        <v>0</v>
      </c>
      <c r="R309" s="323">
        <f>EGFV4!K309</f>
        <v>0</v>
      </c>
      <c r="S309" s="324">
        <f>EGFV4!L309</f>
        <v>0</v>
      </c>
      <c r="T309" s="324">
        <f t="shared" si="14"/>
        <v>0</v>
      </c>
      <c r="U309" s="324"/>
      <c r="V309" s="326"/>
      <c r="W309" s="324"/>
      <c r="X309" s="324">
        <f t="shared" si="13"/>
        <v>0</v>
      </c>
      <c r="Y309" s="324">
        <f t="shared" si="15"/>
        <v>0</v>
      </c>
      <c r="Z309" s="324"/>
      <c r="AA309" s="230">
        <f>'Enh Grant Original Request'!AA298</f>
        <v>0</v>
      </c>
      <c r="AB309" s="230">
        <f>'Enh Grant Original Request'!AB298</f>
        <v>0</v>
      </c>
      <c r="AC309" s="325">
        <f>'Enh Grant Original Request'!AC298</f>
        <v>0</v>
      </c>
      <c r="AD309" s="325">
        <f>'Enh Grant Original Request'!AD298</f>
        <v>0</v>
      </c>
      <c r="AE309" s="325">
        <f>'Enh Grant Original Request'!AE298</f>
        <v>0</v>
      </c>
      <c r="AF309" s="325">
        <f>'Enh Grant Original Request'!AF298</f>
        <v>0</v>
      </c>
      <c r="AG309" s="229"/>
      <c r="AH309" s="230">
        <f>'Enh Grant Original Request'!AH298</f>
        <v>0</v>
      </c>
      <c r="AI309" s="319">
        <f>'Enh Grant Original Request'!AI298</f>
        <v>0</v>
      </c>
    </row>
    <row r="310" spans="1:35" s="231" customFormat="1" ht="21.9" customHeight="1" x14ac:dyDescent="0.3">
      <c r="A310" s="223">
        <f>EGFV4!F305</f>
        <v>0</v>
      </c>
      <c r="B310" s="224">
        <f>EGFV4!D305</f>
        <v>0</v>
      </c>
      <c r="C310" s="225">
        <f>EGFV4!F306</f>
        <v>0</v>
      </c>
      <c r="D310" s="226">
        <f>EGFV4!D306</f>
        <v>0</v>
      </c>
      <c r="E310" s="226">
        <f>EGFV4!B305</f>
        <v>0</v>
      </c>
      <c r="F310" s="227">
        <f>EGFV4!B306</f>
        <v>0</v>
      </c>
      <c r="G310" s="228">
        <f>EGFV4!B307</f>
        <v>0</v>
      </c>
      <c r="H310" s="322">
        <f>'Enh Grant Original Request'!H299</f>
        <v>0</v>
      </c>
      <c r="I310" s="322">
        <f>'Enh Grant Original Request'!I299</f>
        <v>0</v>
      </c>
      <c r="J310" s="322">
        <f>'Enh Grant Original Request'!J299</f>
        <v>0</v>
      </c>
      <c r="K310" s="322">
        <f>'Enh Grant Original Request'!K299</f>
        <v>0</v>
      </c>
      <c r="L310" s="322">
        <f>'Enh Grant Original Request'!L299</f>
        <v>0</v>
      </c>
      <c r="M310" s="322">
        <f>'Enh Grant Original Request'!M299</f>
        <v>0</v>
      </c>
      <c r="N310" s="322">
        <f>'Enh Grant Original Request'!N299</f>
        <v>0</v>
      </c>
      <c r="O310" s="322">
        <f>'Enh Grant Original Request'!O299</f>
        <v>0</v>
      </c>
      <c r="P310" s="322">
        <f>'Enh Grant Original Request'!P299</f>
        <v>0</v>
      </c>
      <c r="Q310" s="323">
        <f>EGFV4!J310</f>
        <v>0</v>
      </c>
      <c r="R310" s="323">
        <f>EGFV4!K310</f>
        <v>0</v>
      </c>
      <c r="S310" s="324">
        <f>EGFV4!L310</f>
        <v>0</v>
      </c>
      <c r="T310" s="324">
        <f t="shared" si="14"/>
        <v>0</v>
      </c>
      <c r="U310" s="324"/>
      <c r="V310" s="326"/>
      <c r="W310" s="324"/>
      <c r="X310" s="324">
        <f t="shared" si="13"/>
        <v>0</v>
      </c>
      <c r="Y310" s="324">
        <f t="shared" si="15"/>
        <v>0</v>
      </c>
      <c r="Z310" s="324"/>
      <c r="AA310" s="230">
        <f>'Enh Grant Original Request'!AA299</f>
        <v>0</v>
      </c>
      <c r="AB310" s="230">
        <f>'Enh Grant Original Request'!AB299</f>
        <v>0</v>
      </c>
      <c r="AC310" s="325">
        <f>'Enh Grant Original Request'!AC299</f>
        <v>0</v>
      </c>
      <c r="AD310" s="325">
        <f>'Enh Grant Original Request'!AD299</f>
        <v>0</v>
      </c>
      <c r="AE310" s="325">
        <f>'Enh Grant Original Request'!AE299</f>
        <v>0</v>
      </c>
      <c r="AF310" s="325">
        <f>'Enh Grant Original Request'!AF299</f>
        <v>0</v>
      </c>
      <c r="AG310" s="229"/>
      <c r="AH310" s="230">
        <f>'Enh Grant Original Request'!AH299</f>
        <v>0</v>
      </c>
      <c r="AI310" s="319">
        <f>'Enh Grant Original Request'!AI299</f>
        <v>0</v>
      </c>
    </row>
    <row r="311" spans="1:35" s="231" customFormat="1" ht="21.9" customHeight="1" x14ac:dyDescent="0.3">
      <c r="A311" s="223">
        <f>EGFV4!F306</f>
        <v>0</v>
      </c>
      <c r="B311" s="224">
        <f>EGFV4!D306</f>
        <v>0</v>
      </c>
      <c r="C311" s="225">
        <f>EGFV4!F307</f>
        <v>0</v>
      </c>
      <c r="D311" s="226">
        <f>EGFV4!D307</f>
        <v>0</v>
      </c>
      <c r="E311" s="226">
        <f>EGFV4!B306</f>
        <v>0</v>
      </c>
      <c r="F311" s="227">
        <f>EGFV4!B307</f>
        <v>0</v>
      </c>
      <c r="G311" s="228">
        <f>EGFV4!B308</f>
        <v>0</v>
      </c>
      <c r="H311" s="322">
        <f>'Enh Grant Original Request'!H300</f>
        <v>0</v>
      </c>
      <c r="I311" s="322">
        <f>'Enh Grant Original Request'!I300</f>
        <v>0</v>
      </c>
      <c r="J311" s="322">
        <f>'Enh Grant Original Request'!J300</f>
        <v>0</v>
      </c>
      <c r="K311" s="322">
        <f>'Enh Grant Original Request'!K300</f>
        <v>0</v>
      </c>
      <c r="L311" s="322">
        <f>'Enh Grant Original Request'!L300</f>
        <v>0</v>
      </c>
      <c r="M311" s="322">
        <f>'Enh Grant Original Request'!M300</f>
        <v>0</v>
      </c>
      <c r="N311" s="322">
        <f>'Enh Grant Original Request'!N300</f>
        <v>0</v>
      </c>
      <c r="O311" s="322">
        <f>'Enh Grant Original Request'!O300</f>
        <v>0</v>
      </c>
      <c r="P311" s="322">
        <f>'Enh Grant Original Request'!P300</f>
        <v>0</v>
      </c>
      <c r="Q311" s="323">
        <f>EGFV4!J311</f>
        <v>0</v>
      </c>
      <c r="R311" s="323">
        <f>EGFV4!K311</f>
        <v>0</v>
      </c>
      <c r="S311" s="324">
        <f>EGFV4!L311</f>
        <v>0</v>
      </c>
      <c r="T311" s="324">
        <f t="shared" si="14"/>
        <v>0</v>
      </c>
      <c r="U311" s="324"/>
      <c r="V311" s="326"/>
      <c r="W311" s="324"/>
      <c r="X311" s="324">
        <f t="shared" si="13"/>
        <v>0</v>
      </c>
      <c r="Y311" s="324">
        <f t="shared" si="15"/>
        <v>0</v>
      </c>
      <c r="Z311" s="324"/>
      <c r="AA311" s="230">
        <f>'Enh Grant Original Request'!AA300</f>
        <v>0</v>
      </c>
      <c r="AB311" s="230">
        <f>'Enh Grant Original Request'!AB300</f>
        <v>0</v>
      </c>
      <c r="AC311" s="325">
        <f>'Enh Grant Original Request'!AC300</f>
        <v>0</v>
      </c>
      <c r="AD311" s="325">
        <f>'Enh Grant Original Request'!AD300</f>
        <v>0</v>
      </c>
      <c r="AE311" s="325">
        <f>'Enh Grant Original Request'!AE300</f>
        <v>0</v>
      </c>
      <c r="AF311" s="325">
        <f>'Enh Grant Original Request'!AF300</f>
        <v>0</v>
      </c>
      <c r="AG311" s="229"/>
      <c r="AH311" s="230">
        <f>'Enh Grant Original Request'!AH300</f>
        <v>0</v>
      </c>
      <c r="AI311" s="319">
        <f>'Enh Grant Original Request'!AI300</f>
        <v>0</v>
      </c>
    </row>
    <row r="312" spans="1:35" s="231" customFormat="1" ht="21.9" customHeight="1" x14ac:dyDescent="0.3">
      <c r="A312" s="223">
        <f>EGFV4!F307</f>
        <v>0</v>
      </c>
      <c r="B312" s="224">
        <f>EGFV4!D307</f>
        <v>0</v>
      </c>
      <c r="C312" s="225">
        <f>EGFV4!F308</f>
        <v>0</v>
      </c>
      <c r="D312" s="226">
        <f>EGFV4!D308</f>
        <v>0</v>
      </c>
      <c r="E312" s="226">
        <f>EGFV4!B307</f>
        <v>0</v>
      </c>
      <c r="F312" s="227">
        <f>EGFV4!B308</f>
        <v>0</v>
      </c>
      <c r="G312" s="228">
        <f>EGFV4!B309</f>
        <v>0</v>
      </c>
      <c r="H312" s="322">
        <f>'Enh Grant Original Request'!H301</f>
        <v>0</v>
      </c>
      <c r="I312" s="322">
        <f>'Enh Grant Original Request'!I301</f>
        <v>0</v>
      </c>
      <c r="J312" s="322">
        <f>'Enh Grant Original Request'!J301</f>
        <v>0</v>
      </c>
      <c r="K312" s="322">
        <f>'Enh Grant Original Request'!K301</f>
        <v>0</v>
      </c>
      <c r="L312" s="322">
        <f>'Enh Grant Original Request'!L301</f>
        <v>0</v>
      </c>
      <c r="M312" s="322">
        <f>'Enh Grant Original Request'!M301</f>
        <v>0</v>
      </c>
      <c r="N312" s="322">
        <f>'Enh Grant Original Request'!N301</f>
        <v>0</v>
      </c>
      <c r="O312" s="322">
        <f>'Enh Grant Original Request'!O301</f>
        <v>0</v>
      </c>
      <c r="P312" s="322">
        <f>'Enh Grant Original Request'!P301</f>
        <v>0</v>
      </c>
      <c r="Q312" s="323">
        <f>EGFV4!J312</f>
        <v>0</v>
      </c>
      <c r="R312" s="323">
        <f>EGFV4!K312</f>
        <v>0</v>
      </c>
      <c r="S312" s="324">
        <f>EGFV4!L312</f>
        <v>0</v>
      </c>
      <c r="T312" s="324">
        <f t="shared" si="14"/>
        <v>0</v>
      </c>
      <c r="U312" s="324"/>
      <c r="V312" s="326"/>
      <c r="W312" s="324"/>
      <c r="X312" s="324">
        <f t="shared" si="13"/>
        <v>0</v>
      </c>
      <c r="Y312" s="324">
        <f t="shared" si="15"/>
        <v>0</v>
      </c>
      <c r="Z312" s="324"/>
      <c r="AA312" s="230">
        <f>'Enh Grant Original Request'!AA301</f>
        <v>0</v>
      </c>
      <c r="AB312" s="230">
        <f>'Enh Grant Original Request'!AB301</f>
        <v>0</v>
      </c>
      <c r="AC312" s="325">
        <f>'Enh Grant Original Request'!AC301</f>
        <v>0</v>
      </c>
      <c r="AD312" s="325">
        <f>'Enh Grant Original Request'!AD301</f>
        <v>0</v>
      </c>
      <c r="AE312" s="325">
        <f>'Enh Grant Original Request'!AE301</f>
        <v>0</v>
      </c>
      <c r="AF312" s="325">
        <f>'Enh Grant Original Request'!AF301</f>
        <v>0</v>
      </c>
      <c r="AG312" s="229"/>
      <c r="AH312" s="230">
        <f>'Enh Grant Original Request'!AH301</f>
        <v>0</v>
      </c>
      <c r="AI312" s="319">
        <f>'Enh Grant Original Request'!AI301</f>
        <v>0</v>
      </c>
    </row>
    <row r="313" spans="1:35" s="231" customFormat="1" ht="21.9" customHeight="1" x14ac:dyDescent="0.3">
      <c r="A313" s="223">
        <f>EGFV4!F308</f>
        <v>0</v>
      </c>
      <c r="B313" s="224">
        <f>EGFV4!D308</f>
        <v>0</v>
      </c>
      <c r="C313" s="225">
        <f>EGFV4!F309</f>
        <v>0</v>
      </c>
      <c r="D313" s="226">
        <f>EGFV4!D309</f>
        <v>0</v>
      </c>
      <c r="E313" s="226">
        <f>EGFV4!B308</f>
        <v>0</v>
      </c>
      <c r="F313" s="227">
        <f>EGFV4!B309</f>
        <v>0</v>
      </c>
      <c r="G313" s="228">
        <f>EGFV4!B310</f>
        <v>0</v>
      </c>
      <c r="H313" s="322">
        <f>'Enh Grant Original Request'!H302</f>
        <v>0</v>
      </c>
      <c r="I313" s="322">
        <f>'Enh Grant Original Request'!I302</f>
        <v>0</v>
      </c>
      <c r="J313" s="322">
        <f>'Enh Grant Original Request'!J302</f>
        <v>0</v>
      </c>
      <c r="K313" s="322">
        <f>'Enh Grant Original Request'!K302</f>
        <v>0</v>
      </c>
      <c r="L313" s="322">
        <f>'Enh Grant Original Request'!L302</f>
        <v>0</v>
      </c>
      <c r="M313" s="322">
        <f>'Enh Grant Original Request'!M302</f>
        <v>0</v>
      </c>
      <c r="N313" s="322">
        <f>'Enh Grant Original Request'!N302</f>
        <v>0</v>
      </c>
      <c r="O313" s="322">
        <f>'Enh Grant Original Request'!O302</f>
        <v>0</v>
      </c>
      <c r="P313" s="322">
        <f>'Enh Grant Original Request'!P302</f>
        <v>0</v>
      </c>
      <c r="Q313" s="323">
        <f>EGFV4!J313</f>
        <v>0</v>
      </c>
      <c r="R313" s="323">
        <f>EGFV4!K313</f>
        <v>0</v>
      </c>
      <c r="S313" s="324">
        <f>EGFV4!L313</f>
        <v>0</v>
      </c>
      <c r="T313" s="324">
        <f t="shared" si="14"/>
        <v>0</v>
      </c>
      <c r="U313" s="324"/>
      <c r="V313" s="326"/>
      <c r="W313" s="324"/>
      <c r="X313" s="324">
        <f t="shared" si="13"/>
        <v>0</v>
      </c>
      <c r="Y313" s="324">
        <f t="shared" si="15"/>
        <v>0</v>
      </c>
      <c r="Z313" s="324"/>
      <c r="AA313" s="230">
        <f>'Enh Grant Original Request'!AA302</f>
        <v>0</v>
      </c>
      <c r="AB313" s="230">
        <f>'Enh Grant Original Request'!AB302</f>
        <v>0</v>
      </c>
      <c r="AC313" s="325">
        <f>'Enh Grant Original Request'!AC302</f>
        <v>0</v>
      </c>
      <c r="AD313" s="325">
        <f>'Enh Grant Original Request'!AD302</f>
        <v>0</v>
      </c>
      <c r="AE313" s="325">
        <f>'Enh Grant Original Request'!AE302</f>
        <v>0</v>
      </c>
      <c r="AF313" s="325">
        <f>'Enh Grant Original Request'!AF302</f>
        <v>0</v>
      </c>
      <c r="AG313" s="229"/>
      <c r="AH313" s="230">
        <f>'Enh Grant Original Request'!AH302</f>
        <v>0</v>
      </c>
      <c r="AI313" s="319">
        <f>'Enh Grant Original Request'!AI302</f>
        <v>0</v>
      </c>
    </row>
    <row r="314" spans="1:35" s="231" customFormat="1" ht="21.9" customHeight="1" x14ac:dyDescent="0.3">
      <c r="A314" s="223">
        <f>EGFV4!F309</f>
        <v>0</v>
      </c>
      <c r="B314" s="224">
        <f>EGFV4!D309</f>
        <v>0</v>
      </c>
      <c r="C314" s="225">
        <f>EGFV4!F310</f>
        <v>0</v>
      </c>
      <c r="D314" s="226">
        <f>EGFV4!D310</f>
        <v>0</v>
      </c>
      <c r="E314" s="226">
        <f>EGFV4!B309</f>
        <v>0</v>
      </c>
      <c r="F314" s="227">
        <f>EGFV4!B310</f>
        <v>0</v>
      </c>
      <c r="G314" s="228">
        <f>EGFV4!B311</f>
        <v>0</v>
      </c>
      <c r="H314" s="322">
        <f>'Enh Grant Original Request'!H303</f>
        <v>0</v>
      </c>
      <c r="I314" s="322">
        <f>'Enh Grant Original Request'!I303</f>
        <v>0</v>
      </c>
      <c r="J314" s="322">
        <f>'Enh Grant Original Request'!J303</f>
        <v>0</v>
      </c>
      <c r="K314" s="322">
        <f>'Enh Grant Original Request'!K303</f>
        <v>0</v>
      </c>
      <c r="L314" s="322">
        <f>'Enh Grant Original Request'!L303</f>
        <v>0</v>
      </c>
      <c r="M314" s="322">
        <f>'Enh Grant Original Request'!M303</f>
        <v>0</v>
      </c>
      <c r="N314" s="322">
        <f>'Enh Grant Original Request'!N303</f>
        <v>0</v>
      </c>
      <c r="O314" s="322">
        <f>'Enh Grant Original Request'!O303</f>
        <v>0</v>
      </c>
      <c r="P314" s="322">
        <f>'Enh Grant Original Request'!P303</f>
        <v>0</v>
      </c>
      <c r="Q314" s="323">
        <f>EGFV4!J314</f>
        <v>0</v>
      </c>
      <c r="R314" s="323">
        <f>EGFV4!K314</f>
        <v>0</v>
      </c>
      <c r="S314" s="324">
        <f>EGFV4!L314</f>
        <v>0</v>
      </c>
      <c r="T314" s="324">
        <f t="shared" si="14"/>
        <v>0</v>
      </c>
      <c r="U314" s="324"/>
      <c r="V314" s="326"/>
      <c r="W314" s="324"/>
      <c r="X314" s="324">
        <f t="shared" si="13"/>
        <v>0</v>
      </c>
      <c r="Y314" s="324">
        <f t="shared" si="15"/>
        <v>0</v>
      </c>
      <c r="Z314" s="324"/>
      <c r="AA314" s="230">
        <f>'Enh Grant Original Request'!AA303</f>
        <v>0</v>
      </c>
      <c r="AB314" s="230">
        <f>'Enh Grant Original Request'!AB303</f>
        <v>0</v>
      </c>
      <c r="AC314" s="325">
        <f>'Enh Grant Original Request'!AC303</f>
        <v>0</v>
      </c>
      <c r="AD314" s="325">
        <f>'Enh Grant Original Request'!AD303</f>
        <v>0</v>
      </c>
      <c r="AE314" s="325">
        <f>'Enh Grant Original Request'!AE303</f>
        <v>0</v>
      </c>
      <c r="AF314" s="325">
        <f>'Enh Grant Original Request'!AF303</f>
        <v>0</v>
      </c>
      <c r="AG314" s="229"/>
      <c r="AH314" s="230">
        <f>'Enh Grant Original Request'!AH303</f>
        <v>0</v>
      </c>
      <c r="AI314" s="319">
        <f>'Enh Grant Original Request'!AI303</f>
        <v>0</v>
      </c>
    </row>
    <row r="315" spans="1:35" s="231" customFormat="1" ht="21.9" customHeight="1" x14ac:dyDescent="0.3">
      <c r="A315" s="223">
        <f>EGFV4!F310</f>
        <v>0</v>
      </c>
      <c r="B315" s="224">
        <f>EGFV4!D310</f>
        <v>0</v>
      </c>
      <c r="C315" s="225">
        <f>EGFV4!F311</f>
        <v>0</v>
      </c>
      <c r="D315" s="226">
        <f>EGFV4!D311</f>
        <v>0</v>
      </c>
      <c r="E315" s="226">
        <f>EGFV4!B310</f>
        <v>0</v>
      </c>
      <c r="F315" s="227">
        <f>EGFV4!B311</f>
        <v>0</v>
      </c>
      <c r="G315" s="228">
        <f>EGFV4!B312</f>
        <v>0</v>
      </c>
      <c r="H315" s="322">
        <f>'Enh Grant Original Request'!H304</f>
        <v>0</v>
      </c>
      <c r="I315" s="322">
        <f>'Enh Grant Original Request'!I304</f>
        <v>0</v>
      </c>
      <c r="J315" s="322">
        <f>'Enh Grant Original Request'!J304</f>
        <v>0</v>
      </c>
      <c r="K315" s="322">
        <f>'Enh Grant Original Request'!K304</f>
        <v>0</v>
      </c>
      <c r="L315" s="322">
        <f>'Enh Grant Original Request'!L304</f>
        <v>0</v>
      </c>
      <c r="M315" s="322">
        <f>'Enh Grant Original Request'!M304</f>
        <v>0</v>
      </c>
      <c r="N315" s="322">
        <f>'Enh Grant Original Request'!N304</f>
        <v>0</v>
      </c>
      <c r="O315" s="322">
        <f>'Enh Grant Original Request'!O304</f>
        <v>0</v>
      </c>
      <c r="P315" s="322">
        <f>'Enh Grant Original Request'!P304</f>
        <v>0</v>
      </c>
      <c r="Q315" s="323">
        <f>EGFV4!J315</f>
        <v>0</v>
      </c>
      <c r="R315" s="323">
        <f>EGFV4!K315</f>
        <v>0</v>
      </c>
      <c r="S315" s="324">
        <f>EGFV4!L315</f>
        <v>0</v>
      </c>
      <c r="T315" s="324">
        <f t="shared" si="14"/>
        <v>0</v>
      </c>
      <c r="U315" s="324"/>
      <c r="V315" s="326"/>
      <c r="W315" s="324"/>
      <c r="X315" s="324">
        <f t="shared" si="13"/>
        <v>0</v>
      </c>
      <c r="Y315" s="324">
        <f t="shared" si="15"/>
        <v>0</v>
      </c>
      <c r="Z315" s="324"/>
      <c r="AA315" s="230">
        <f>'Enh Grant Original Request'!AA304</f>
        <v>0</v>
      </c>
      <c r="AB315" s="230">
        <f>'Enh Grant Original Request'!AB304</f>
        <v>0</v>
      </c>
      <c r="AC315" s="325">
        <f>'Enh Grant Original Request'!AC304</f>
        <v>0</v>
      </c>
      <c r="AD315" s="325">
        <f>'Enh Grant Original Request'!AD304</f>
        <v>0</v>
      </c>
      <c r="AE315" s="325">
        <f>'Enh Grant Original Request'!AE304</f>
        <v>0</v>
      </c>
      <c r="AF315" s="325">
        <f>'Enh Grant Original Request'!AF304</f>
        <v>0</v>
      </c>
      <c r="AG315" s="229"/>
      <c r="AH315" s="230">
        <f>'Enh Grant Original Request'!AH304</f>
        <v>0</v>
      </c>
      <c r="AI315" s="319">
        <f>'Enh Grant Original Request'!AI304</f>
        <v>0</v>
      </c>
    </row>
    <row r="316" spans="1:35" s="231" customFormat="1" ht="21.9" customHeight="1" x14ac:dyDescent="0.3">
      <c r="A316" s="223">
        <f>EGFV4!F311</f>
        <v>0</v>
      </c>
      <c r="B316" s="224">
        <f>EGFV4!D311</f>
        <v>0</v>
      </c>
      <c r="C316" s="225">
        <f>EGFV4!F312</f>
        <v>0</v>
      </c>
      <c r="D316" s="226">
        <f>EGFV4!D312</f>
        <v>0</v>
      </c>
      <c r="E316" s="226">
        <f>EGFV4!B311</f>
        <v>0</v>
      </c>
      <c r="F316" s="227">
        <f>EGFV4!B312</f>
        <v>0</v>
      </c>
      <c r="G316" s="228">
        <f>EGFV4!B313</f>
        <v>0</v>
      </c>
      <c r="H316" s="322">
        <f>'Enh Grant Original Request'!H305</f>
        <v>0</v>
      </c>
      <c r="I316" s="322">
        <f>'Enh Grant Original Request'!I305</f>
        <v>0</v>
      </c>
      <c r="J316" s="322">
        <f>'Enh Grant Original Request'!J305</f>
        <v>0</v>
      </c>
      <c r="K316" s="322">
        <f>'Enh Grant Original Request'!K305</f>
        <v>0</v>
      </c>
      <c r="L316" s="322">
        <f>'Enh Grant Original Request'!L305</f>
        <v>0</v>
      </c>
      <c r="M316" s="322">
        <f>'Enh Grant Original Request'!M305</f>
        <v>0</v>
      </c>
      <c r="N316" s="322">
        <f>'Enh Grant Original Request'!N305</f>
        <v>0</v>
      </c>
      <c r="O316" s="322">
        <f>'Enh Grant Original Request'!O305</f>
        <v>0</v>
      </c>
      <c r="P316" s="322">
        <f>'Enh Grant Original Request'!P305</f>
        <v>0</v>
      </c>
      <c r="Q316" s="323">
        <f>EGFV4!J316</f>
        <v>0</v>
      </c>
      <c r="R316" s="323">
        <f>EGFV4!K316</f>
        <v>0</v>
      </c>
      <c r="S316" s="324">
        <f>EGFV4!L316</f>
        <v>0</v>
      </c>
      <c r="T316" s="324">
        <f t="shared" si="14"/>
        <v>0</v>
      </c>
      <c r="U316" s="324"/>
      <c r="V316" s="326"/>
      <c r="W316" s="324"/>
      <c r="X316" s="324">
        <f t="shared" si="13"/>
        <v>0</v>
      </c>
      <c r="Y316" s="324">
        <f t="shared" si="15"/>
        <v>0</v>
      </c>
      <c r="Z316" s="324"/>
      <c r="AA316" s="230">
        <f>'Enh Grant Original Request'!AA305</f>
        <v>0</v>
      </c>
      <c r="AB316" s="230">
        <f>'Enh Grant Original Request'!AB305</f>
        <v>0</v>
      </c>
      <c r="AC316" s="325">
        <f>'Enh Grant Original Request'!AC305</f>
        <v>0</v>
      </c>
      <c r="AD316" s="325">
        <f>'Enh Grant Original Request'!AD305</f>
        <v>0</v>
      </c>
      <c r="AE316" s="325">
        <f>'Enh Grant Original Request'!AE305</f>
        <v>0</v>
      </c>
      <c r="AF316" s="325">
        <f>'Enh Grant Original Request'!AF305</f>
        <v>0</v>
      </c>
      <c r="AG316" s="229"/>
      <c r="AH316" s="230">
        <f>'Enh Grant Original Request'!AH305</f>
        <v>0</v>
      </c>
      <c r="AI316" s="319">
        <f>'Enh Grant Original Request'!AI305</f>
        <v>0</v>
      </c>
    </row>
    <row r="317" spans="1:35" s="231" customFormat="1" ht="21.9" customHeight="1" x14ac:dyDescent="0.3">
      <c r="A317" s="223">
        <f>EGFV4!F312</f>
        <v>0</v>
      </c>
      <c r="B317" s="224">
        <f>EGFV4!D312</f>
        <v>0</v>
      </c>
      <c r="C317" s="225">
        <f>EGFV4!F313</f>
        <v>0</v>
      </c>
      <c r="D317" s="226">
        <f>EGFV4!D313</f>
        <v>0</v>
      </c>
      <c r="E317" s="226">
        <f>EGFV4!B312</f>
        <v>0</v>
      </c>
      <c r="F317" s="227">
        <f>EGFV4!B313</f>
        <v>0</v>
      </c>
      <c r="G317" s="228">
        <f>EGFV4!B314</f>
        <v>0</v>
      </c>
      <c r="H317" s="322">
        <f>'Enh Grant Original Request'!H306</f>
        <v>0</v>
      </c>
      <c r="I317" s="322">
        <f>'Enh Grant Original Request'!I306</f>
        <v>0</v>
      </c>
      <c r="J317" s="322">
        <f>'Enh Grant Original Request'!J306</f>
        <v>0</v>
      </c>
      <c r="K317" s="322">
        <f>'Enh Grant Original Request'!K306</f>
        <v>0</v>
      </c>
      <c r="L317" s="322">
        <f>'Enh Grant Original Request'!L306</f>
        <v>0</v>
      </c>
      <c r="M317" s="322">
        <f>'Enh Grant Original Request'!M306</f>
        <v>0</v>
      </c>
      <c r="N317" s="322">
        <f>'Enh Grant Original Request'!N306</f>
        <v>0</v>
      </c>
      <c r="O317" s="322">
        <f>'Enh Grant Original Request'!O306</f>
        <v>0</v>
      </c>
      <c r="P317" s="322">
        <f>'Enh Grant Original Request'!P306</f>
        <v>0</v>
      </c>
      <c r="Q317" s="323">
        <f>EGFV4!J317</f>
        <v>0</v>
      </c>
      <c r="R317" s="323">
        <f>EGFV4!K317</f>
        <v>0</v>
      </c>
      <c r="S317" s="324">
        <f>EGFV4!L317</f>
        <v>0</v>
      </c>
      <c r="T317" s="324">
        <f t="shared" si="14"/>
        <v>0</v>
      </c>
      <c r="U317" s="324"/>
      <c r="V317" s="326"/>
      <c r="W317" s="324"/>
      <c r="X317" s="324">
        <f t="shared" si="13"/>
        <v>0</v>
      </c>
      <c r="Y317" s="324">
        <f t="shared" si="15"/>
        <v>0</v>
      </c>
      <c r="Z317" s="324"/>
      <c r="AA317" s="230">
        <f>'Enh Grant Original Request'!AA306</f>
        <v>0</v>
      </c>
      <c r="AB317" s="230">
        <f>'Enh Grant Original Request'!AB306</f>
        <v>0</v>
      </c>
      <c r="AC317" s="325">
        <f>'Enh Grant Original Request'!AC306</f>
        <v>0</v>
      </c>
      <c r="AD317" s="325">
        <f>'Enh Grant Original Request'!AD306</f>
        <v>0</v>
      </c>
      <c r="AE317" s="325">
        <f>'Enh Grant Original Request'!AE306</f>
        <v>0</v>
      </c>
      <c r="AF317" s="325">
        <f>'Enh Grant Original Request'!AF306</f>
        <v>0</v>
      </c>
      <c r="AG317" s="229"/>
      <c r="AH317" s="230">
        <f>'Enh Grant Original Request'!AH306</f>
        <v>0</v>
      </c>
      <c r="AI317" s="319">
        <f>'Enh Grant Original Request'!AI306</f>
        <v>0</v>
      </c>
    </row>
    <row r="318" spans="1:35" s="231" customFormat="1" ht="21.9" customHeight="1" x14ac:dyDescent="0.3">
      <c r="A318" s="223">
        <f>EGFV4!F313</f>
        <v>0</v>
      </c>
      <c r="B318" s="224">
        <f>EGFV4!D313</f>
        <v>0</v>
      </c>
      <c r="C318" s="225">
        <f>EGFV4!F314</f>
        <v>0</v>
      </c>
      <c r="D318" s="226">
        <f>EGFV4!D314</f>
        <v>0</v>
      </c>
      <c r="E318" s="226">
        <f>EGFV4!B313</f>
        <v>0</v>
      </c>
      <c r="F318" s="227">
        <f>EGFV4!B314</f>
        <v>0</v>
      </c>
      <c r="G318" s="228">
        <f>EGFV4!B315</f>
        <v>0</v>
      </c>
      <c r="H318" s="322">
        <f>'Enh Grant Original Request'!H307</f>
        <v>0</v>
      </c>
      <c r="I318" s="322">
        <f>'Enh Grant Original Request'!I307</f>
        <v>0</v>
      </c>
      <c r="J318" s="322">
        <f>'Enh Grant Original Request'!J307</f>
        <v>0</v>
      </c>
      <c r="K318" s="322">
        <f>'Enh Grant Original Request'!K307</f>
        <v>0</v>
      </c>
      <c r="L318" s="322">
        <f>'Enh Grant Original Request'!L307</f>
        <v>0</v>
      </c>
      <c r="M318" s="322">
        <f>'Enh Grant Original Request'!M307</f>
        <v>0</v>
      </c>
      <c r="N318" s="322">
        <f>'Enh Grant Original Request'!N307</f>
        <v>0</v>
      </c>
      <c r="O318" s="322">
        <f>'Enh Grant Original Request'!O307</f>
        <v>0</v>
      </c>
      <c r="P318" s="322">
        <f>'Enh Grant Original Request'!P307</f>
        <v>0</v>
      </c>
      <c r="Q318" s="323">
        <f>EGFV4!J318</f>
        <v>0</v>
      </c>
      <c r="R318" s="323">
        <f>EGFV4!K318</f>
        <v>0</v>
      </c>
      <c r="S318" s="324">
        <f>EGFV4!L318</f>
        <v>0</v>
      </c>
      <c r="T318" s="324">
        <f t="shared" si="14"/>
        <v>0</v>
      </c>
      <c r="U318" s="324"/>
      <c r="V318" s="326"/>
      <c r="W318" s="324"/>
      <c r="X318" s="324">
        <f t="shared" si="13"/>
        <v>0</v>
      </c>
      <c r="Y318" s="324">
        <f t="shared" si="15"/>
        <v>0</v>
      </c>
      <c r="Z318" s="324"/>
      <c r="AA318" s="230">
        <f>'Enh Grant Original Request'!AA307</f>
        <v>0</v>
      </c>
      <c r="AB318" s="230">
        <f>'Enh Grant Original Request'!AB307</f>
        <v>0</v>
      </c>
      <c r="AC318" s="325">
        <f>'Enh Grant Original Request'!AC307</f>
        <v>0</v>
      </c>
      <c r="AD318" s="325">
        <f>'Enh Grant Original Request'!AD307</f>
        <v>0</v>
      </c>
      <c r="AE318" s="325">
        <f>'Enh Grant Original Request'!AE307</f>
        <v>0</v>
      </c>
      <c r="AF318" s="325">
        <f>'Enh Grant Original Request'!AF307</f>
        <v>0</v>
      </c>
      <c r="AG318" s="229"/>
      <c r="AH318" s="230">
        <f>'Enh Grant Original Request'!AH307</f>
        <v>0</v>
      </c>
      <c r="AI318" s="319">
        <f>'Enh Grant Original Request'!AI307</f>
        <v>0</v>
      </c>
    </row>
    <row r="319" spans="1:35" s="231" customFormat="1" ht="21.9" customHeight="1" x14ac:dyDescent="0.3">
      <c r="A319" s="223">
        <f>EGFV4!F314</f>
        <v>0</v>
      </c>
      <c r="B319" s="224">
        <f>EGFV4!D314</f>
        <v>0</v>
      </c>
      <c r="C319" s="225">
        <f>EGFV4!F315</f>
        <v>0</v>
      </c>
      <c r="D319" s="226">
        <f>EGFV4!D315</f>
        <v>0</v>
      </c>
      <c r="E319" s="226">
        <f>EGFV4!B314</f>
        <v>0</v>
      </c>
      <c r="F319" s="227">
        <f>EGFV4!B315</f>
        <v>0</v>
      </c>
      <c r="G319" s="228">
        <f>EGFV4!B316</f>
        <v>0</v>
      </c>
      <c r="H319" s="322">
        <f>'Enh Grant Original Request'!H308</f>
        <v>0</v>
      </c>
      <c r="I319" s="322">
        <f>'Enh Grant Original Request'!I308</f>
        <v>0</v>
      </c>
      <c r="J319" s="322">
        <f>'Enh Grant Original Request'!J308</f>
        <v>0</v>
      </c>
      <c r="K319" s="322">
        <f>'Enh Grant Original Request'!K308</f>
        <v>0</v>
      </c>
      <c r="L319" s="322">
        <f>'Enh Grant Original Request'!L308</f>
        <v>0</v>
      </c>
      <c r="M319" s="322">
        <f>'Enh Grant Original Request'!M308</f>
        <v>0</v>
      </c>
      <c r="N319" s="322">
        <f>'Enh Grant Original Request'!N308</f>
        <v>0</v>
      </c>
      <c r="O319" s="322">
        <f>'Enh Grant Original Request'!O308</f>
        <v>0</v>
      </c>
      <c r="P319" s="322">
        <f>'Enh Grant Original Request'!P308</f>
        <v>0</v>
      </c>
      <c r="Q319" s="323">
        <f>EGFV4!J319</f>
        <v>0</v>
      </c>
      <c r="R319" s="323">
        <f>EGFV4!K319</f>
        <v>0</v>
      </c>
      <c r="S319" s="324">
        <f>EGFV4!L319</f>
        <v>0</v>
      </c>
      <c r="T319" s="324">
        <f t="shared" si="14"/>
        <v>0</v>
      </c>
      <c r="U319" s="324"/>
      <c r="V319" s="326"/>
      <c r="W319" s="324"/>
      <c r="X319" s="324">
        <f t="shared" ref="X319:X382" si="16">SUM(W319)*V319</f>
        <v>0</v>
      </c>
      <c r="Y319" s="324">
        <f t="shared" si="15"/>
        <v>0</v>
      </c>
      <c r="Z319" s="324"/>
      <c r="AA319" s="230">
        <f>'Enh Grant Original Request'!AA308</f>
        <v>0</v>
      </c>
      <c r="AB319" s="230">
        <f>'Enh Grant Original Request'!AB308</f>
        <v>0</v>
      </c>
      <c r="AC319" s="325">
        <f>'Enh Grant Original Request'!AC308</f>
        <v>0</v>
      </c>
      <c r="AD319" s="325">
        <f>'Enh Grant Original Request'!AD308</f>
        <v>0</v>
      </c>
      <c r="AE319" s="325">
        <f>'Enh Grant Original Request'!AE308</f>
        <v>0</v>
      </c>
      <c r="AF319" s="325">
        <f>'Enh Grant Original Request'!AF308</f>
        <v>0</v>
      </c>
      <c r="AG319" s="229"/>
      <c r="AH319" s="230">
        <f>'Enh Grant Original Request'!AH308</f>
        <v>0</v>
      </c>
      <c r="AI319" s="319">
        <f>'Enh Grant Original Request'!AI308</f>
        <v>0</v>
      </c>
    </row>
    <row r="320" spans="1:35" s="231" customFormat="1" ht="21.9" customHeight="1" x14ac:dyDescent="0.3">
      <c r="A320" s="223">
        <f>EGFV4!F315</f>
        <v>0</v>
      </c>
      <c r="B320" s="224">
        <f>EGFV4!D315</f>
        <v>0</v>
      </c>
      <c r="C320" s="225">
        <f>EGFV4!F316</f>
        <v>0</v>
      </c>
      <c r="D320" s="226">
        <f>EGFV4!D316</f>
        <v>0</v>
      </c>
      <c r="E320" s="226">
        <f>EGFV4!B315</f>
        <v>0</v>
      </c>
      <c r="F320" s="227">
        <f>EGFV4!B316</f>
        <v>0</v>
      </c>
      <c r="G320" s="228">
        <f>EGFV4!B317</f>
        <v>0</v>
      </c>
      <c r="H320" s="322">
        <f>'Enh Grant Original Request'!H309</f>
        <v>0</v>
      </c>
      <c r="I320" s="322">
        <f>'Enh Grant Original Request'!I309</f>
        <v>0</v>
      </c>
      <c r="J320" s="322">
        <f>'Enh Grant Original Request'!J309</f>
        <v>0</v>
      </c>
      <c r="K320" s="322">
        <f>'Enh Grant Original Request'!K309</f>
        <v>0</v>
      </c>
      <c r="L320" s="322">
        <f>'Enh Grant Original Request'!L309</f>
        <v>0</v>
      </c>
      <c r="M320" s="322">
        <f>'Enh Grant Original Request'!M309</f>
        <v>0</v>
      </c>
      <c r="N320" s="322">
        <f>'Enh Grant Original Request'!N309</f>
        <v>0</v>
      </c>
      <c r="O320" s="322">
        <f>'Enh Grant Original Request'!O309</f>
        <v>0</v>
      </c>
      <c r="P320" s="322">
        <f>'Enh Grant Original Request'!P309</f>
        <v>0</v>
      </c>
      <c r="Q320" s="323">
        <f>EGFV4!J320</f>
        <v>0</v>
      </c>
      <c r="R320" s="323">
        <f>EGFV4!K320</f>
        <v>0</v>
      </c>
      <c r="S320" s="324">
        <f>EGFV4!L320</f>
        <v>0</v>
      </c>
      <c r="T320" s="324">
        <f t="shared" si="14"/>
        <v>0</v>
      </c>
      <c r="U320" s="324"/>
      <c r="V320" s="326"/>
      <c r="W320" s="324"/>
      <c r="X320" s="324">
        <f t="shared" si="16"/>
        <v>0</v>
      </c>
      <c r="Y320" s="324">
        <f t="shared" si="15"/>
        <v>0</v>
      </c>
      <c r="Z320" s="324"/>
      <c r="AA320" s="230">
        <f>'Enh Grant Original Request'!AA309</f>
        <v>0</v>
      </c>
      <c r="AB320" s="230">
        <f>'Enh Grant Original Request'!AB309</f>
        <v>0</v>
      </c>
      <c r="AC320" s="325">
        <f>'Enh Grant Original Request'!AC309</f>
        <v>0</v>
      </c>
      <c r="AD320" s="325">
        <f>'Enh Grant Original Request'!AD309</f>
        <v>0</v>
      </c>
      <c r="AE320" s="325">
        <f>'Enh Grant Original Request'!AE309</f>
        <v>0</v>
      </c>
      <c r="AF320" s="325">
        <f>'Enh Grant Original Request'!AF309</f>
        <v>0</v>
      </c>
      <c r="AG320" s="229"/>
      <c r="AH320" s="230">
        <f>'Enh Grant Original Request'!AH309</f>
        <v>0</v>
      </c>
      <c r="AI320" s="319">
        <f>'Enh Grant Original Request'!AI309</f>
        <v>0</v>
      </c>
    </row>
    <row r="321" spans="1:35" s="231" customFormat="1" ht="21.9" customHeight="1" x14ac:dyDescent="0.3">
      <c r="A321" s="223">
        <f>EGFV4!F316</f>
        <v>0</v>
      </c>
      <c r="B321" s="224">
        <f>EGFV4!D316</f>
        <v>0</v>
      </c>
      <c r="C321" s="225">
        <f>EGFV4!F317</f>
        <v>0</v>
      </c>
      <c r="D321" s="226">
        <f>EGFV4!D317</f>
        <v>0</v>
      </c>
      <c r="E321" s="226">
        <f>EGFV4!B316</f>
        <v>0</v>
      </c>
      <c r="F321" s="227">
        <f>EGFV4!B317</f>
        <v>0</v>
      </c>
      <c r="G321" s="228">
        <f>EGFV4!B318</f>
        <v>0</v>
      </c>
      <c r="H321" s="322">
        <f>'Enh Grant Original Request'!H310</f>
        <v>0</v>
      </c>
      <c r="I321" s="322">
        <f>'Enh Grant Original Request'!I310</f>
        <v>0</v>
      </c>
      <c r="J321" s="322">
        <f>'Enh Grant Original Request'!J310</f>
        <v>0</v>
      </c>
      <c r="K321" s="322">
        <f>'Enh Grant Original Request'!K310</f>
        <v>0</v>
      </c>
      <c r="L321" s="322">
        <f>'Enh Grant Original Request'!L310</f>
        <v>0</v>
      </c>
      <c r="M321" s="322">
        <f>'Enh Grant Original Request'!M310</f>
        <v>0</v>
      </c>
      <c r="N321" s="322">
        <f>'Enh Grant Original Request'!N310</f>
        <v>0</v>
      </c>
      <c r="O321" s="322">
        <f>'Enh Grant Original Request'!O310</f>
        <v>0</v>
      </c>
      <c r="P321" s="322">
        <f>'Enh Grant Original Request'!P310</f>
        <v>0</v>
      </c>
      <c r="Q321" s="323">
        <f>EGFV4!J321</f>
        <v>0</v>
      </c>
      <c r="R321" s="323">
        <f>EGFV4!K321</f>
        <v>0</v>
      </c>
      <c r="S321" s="324">
        <f>EGFV4!L321</f>
        <v>0</v>
      </c>
      <c r="T321" s="324">
        <f t="shared" si="14"/>
        <v>0</v>
      </c>
      <c r="U321" s="324"/>
      <c r="V321" s="326"/>
      <c r="W321" s="324"/>
      <c r="X321" s="324">
        <f t="shared" si="16"/>
        <v>0</v>
      </c>
      <c r="Y321" s="324">
        <f t="shared" si="15"/>
        <v>0</v>
      </c>
      <c r="Z321" s="324"/>
      <c r="AA321" s="230">
        <f>'Enh Grant Original Request'!AA310</f>
        <v>0</v>
      </c>
      <c r="AB321" s="230">
        <f>'Enh Grant Original Request'!AB310</f>
        <v>0</v>
      </c>
      <c r="AC321" s="325">
        <f>'Enh Grant Original Request'!AC310</f>
        <v>0</v>
      </c>
      <c r="AD321" s="325">
        <f>'Enh Grant Original Request'!AD310</f>
        <v>0</v>
      </c>
      <c r="AE321" s="325">
        <f>'Enh Grant Original Request'!AE310</f>
        <v>0</v>
      </c>
      <c r="AF321" s="325">
        <f>'Enh Grant Original Request'!AF310</f>
        <v>0</v>
      </c>
      <c r="AG321" s="229"/>
      <c r="AH321" s="230">
        <f>'Enh Grant Original Request'!AH310</f>
        <v>0</v>
      </c>
      <c r="AI321" s="319">
        <f>'Enh Grant Original Request'!AI310</f>
        <v>0</v>
      </c>
    </row>
    <row r="322" spans="1:35" s="231" customFormat="1" ht="21.9" customHeight="1" x14ac:dyDescent="0.3">
      <c r="A322" s="223">
        <f>EGFV4!F317</f>
        <v>0</v>
      </c>
      <c r="B322" s="224">
        <f>EGFV4!D317</f>
        <v>0</v>
      </c>
      <c r="C322" s="225">
        <f>EGFV4!F318</f>
        <v>0</v>
      </c>
      <c r="D322" s="226">
        <f>EGFV4!D318</f>
        <v>0</v>
      </c>
      <c r="E322" s="226">
        <f>EGFV4!B317</f>
        <v>0</v>
      </c>
      <c r="F322" s="227">
        <f>EGFV4!B318</f>
        <v>0</v>
      </c>
      <c r="G322" s="228">
        <f>EGFV4!B319</f>
        <v>0</v>
      </c>
      <c r="H322" s="322">
        <f>'Enh Grant Original Request'!H311</f>
        <v>0</v>
      </c>
      <c r="I322" s="322">
        <f>'Enh Grant Original Request'!I311</f>
        <v>0</v>
      </c>
      <c r="J322" s="322">
        <f>'Enh Grant Original Request'!J311</f>
        <v>0</v>
      </c>
      <c r="K322" s="322">
        <f>'Enh Grant Original Request'!K311</f>
        <v>0</v>
      </c>
      <c r="L322" s="322">
        <f>'Enh Grant Original Request'!L311</f>
        <v>0</v>
      </c>
      <c r="M322" s="322">
        <f>'Enh Grant Original Request'!M311</f>
        <v>0</v>
      </c>
      <c r="N322" s="322">
        <f>'Enh Grant Original Request'!N311</f>
        <v>0</v>
      </c>
      <c r="O322" s="322">
        <f>'Enh Grant Original Request'!O311</f>
        <v>0</v>
      </c>
      <c r="P322" s="322">
        <f>'Enh Grant Original Request'!P311</f>
        <v>0</v>
      </c>
      <c r="Q322" s="323">
        <f>EGFV4!J322</f>
        <v>0</v>
      </c>
      <c r="R322" s="323">
        <f>EGFV4!K322</f>
        <v>0</v>
      </c>
      <c r="S322" s="324">
        <f>EGFV4!L322</f>
        <v>0</v>
      </c>
      <c r="T322" s="324">
        <f t="shared" si="14"/>
        <v>0</v>
      </c>
      <c r="U322" s="324"/>
      <c r="V322" s="326"/>
      <c r="W322" s="324"/>
      <c r="X322" s="324">
        <f t="shared" si="16"/>
        <v>0</v>
      </c>
      <c r="Y322" s="324">
        <f t="shared" si="15"/>
        <v>0</v>
      </c>
      <c r="Z322" s="324"/>
      <c r="AA322" s="230">
        <f>'Enh Grant Original Request'!AA311</f>
        <v>0</v>
      </c>
      <c r="AB322" s="230">
        <f>'Enh Grant Original Request'!AB311</f>
        <v>0</v>
      </c>
      <c r="AC322" s="325">
        <f>'Enh Grant Original Request'!AC311</f>
        <v>0</v>
      </c>
      <c r="AD322" s="325">
        <f>'Enh Grant Original Request'!AD311</f>
        <v>0</v>
      </c>
      <c r="AE322" s="325">
        <f>'Enh Grant Original Request'!AE311</f>
        <v>0</v>
      </c>
      <c r="AF322" s="325">
        <f>'Enh Grant Original Request'!AF311</f>
        <v>0</v>
      </c>
      <c r="AG322" s="229"/>
      <c r="AH322" s="230">
        <f>'Enh Grant Original Request'!AH311</f>
        <v>0</v>
      </c>
      <c r="AI322" s="319">
        <f>'Enh Grant Original Request'!AI311</f>
        <v>0</v>
      </c>
    </row>
    <row r="323" spans="1:35" s="231" customFormat="1" ht="21.9" customHeight="1" x14ac:dyDescent="0.3">
      <c r="A323" s="223">
        <f>EGFV4!F318</f>
        <v>0</v>
      </c>
      <c r="B323" s="224">
        <f>EGFV4!D318</f>
        <v>0</v>
      </c>
      <c r="C323" s="225">
        <f>EGFV4!F319</f>
        <v>0</v>
      </c>
      <c r="D323" s="226">
        <f>EGFV4!D319</f>
        <v>0</v>
      </c>
      <c r="E323" s="226">
        <f>EGFV4!B318</f>
        <v>0</v>
      </c>
      <c r="F323" s="227">
        <f>EGFV4!B319</f>
        <v>0</v>
      </c>
      <c r="G323" s="228">
        <f>EGFV4!B320</f>
        <v>0</v>
      </c>
      <c r="H323" s="322">
        <f>'Enh Grant Original Request'!H312</f>
        <v>0</v>
      </c>
      <c r="I323" s="322">
        <f>'Enh Grant Original Request'!I312</f>
        <v>0</v>
      </c>
      <c r="J323" s="322">
        <f>'Enh Grant Original Request'!J312</f>
        <v>0</v>
      </c>
      <c r="K323" s="322">
        <f>'Enh Grant Original Request'!K312</f>
        <v>0</v>
      </c>
      <c r="L323" s="322">
        <f>'Enh Grant Original Request'!L312</f>
        <v>0</v>
      </c>
      <c r="M323" s="322">
        <f>'Enh Grant Original Request'!M312</f>
        <v>0</v>
      </c>
      <c r="N323" s="322">
        <f>'Enh Grant Original Request'!N312</f>
        <v>0</v>
      </c>
      <c r="O323" s="322">
        <f>'Enh Grant Original Request'!O312</f>
        <v>0</v>
      </c>
      <c r="P323" s="322">
        <f>'Enh Grant Original Request'!P312</f>
        <v>0</v>
      </c>
      <c r="Q323" s="323">
        <f>EGFV4!J323</f>
        <v>0</v>
      </c>
      <c r="R323" s="323">
        <f>EGFV4!K323</f>
        <v>0</v>
      </c>
      <c r="S323" s="324">
        <f>EGFV4!L323</f>
        <v>0</v>
      </c>
      <c r="T323" s="324">
        <f t="shared" si="14"/>
        <v>0</v>
      </c>
      <c r="U323" s="324"/>
      <c r="V323" s="326"/>
      <c r="W323" s="324"/>
      <c r="X323" s="324">
        <f t="shared" si="16"/>
        <v>0</v>
      </c>
      <c r="Y323" s="324">
        <f t="shared" si="15"/>
        <v>0</v>
      </c>
      <c r="Z323" s="324"/>
      <c r="AA323" s="230">
        <f>'Enh Grant Original Request'!AA312</f>
        <v>0</v>
      </c>
      <c r="AB323" s="230">
        <f>'Enh Grant Original Request'!AB312</f>
        <v>0</v>
      </c>
      <c r="AC323" s="325">
        <f>'Enh Grant Original Request'!AC312</f>
        <v>0</v>
      </c>
      <c r="AD323" s="325">
        <f>'Enh Grant Original Request'!AD312</f>
        <v>0</v>
      </c>
      <c r="AE323" s="325">
        <f>'Enh Grant Original Request'!AE312</f>
        <v>0</v>
      </c>
      <c r="AF323" s="325">
        <f>'Enh Grant Original Request'!AF312</f>
        <v>0</v>
      </c>
      <c r="AG323" s="229"/>
      <c r="AH323" s="230">
        <f>'Enh Grant Original Request'!AH312</f>
        <v>0</v>
      </c>
      <c r="AI323" s="319">
        <f>'Enh Grant Original Request'!AI312</f>
        <v>0</v>
      </c>
    </row>
    <row r="324" spans="1:35" s="231" customFormat="1" ht="21.9" customHeight="1" x14ac:dyDescent="0.3">
      <c r="A324" s="223">
        <f>EGFV4!F319</f>
        <v>0</v>
      </c>
      <c r="B324" s="224">
        <f>EGFV4!D319</f>
        <v>0</v>
      </c>
      <c r="C324" s="225">
        <f>EGFV4!F320</f>
        <v>0</v>
      </c>
      <c r="D324" s="226">
        <f>EGFV4!D320</f>
        <v>0</v>
      </c>
      <c r="E324" s="226">
        <f>EGFV4!B319</f>
        <v>0</v>
      </c>
      <c r="F324" s="227">
        <f>EGFV4!B320</f>
        <v>0</v>
      </c>
      <c r="G324" s="228">
        <f>EGFV4!B321</f>
        <v>0</v>
      </c>
      <c r="H324" s="322">
        <f>'Enh Grant Original Request'!H313</f>
        <v>0</v>
      </c>
      <c r="I324" s="322">
        <f>'Enh Grant Original Request'!I313</f>
        <v>0</v>
      </c>
      <c r="J324" s="322">
        <f>'Enh Grant Original Request'!J313</f>
        <v>0</v>
      </c>
      <c r="K324" s="322">
        <f>'Enh Grant Original Request'!K313</f>
        <v>0</v>
      </c>
      <c r="L324" s="322">
        <f>'Enh Grant Original Request'!L313</f>
        <v>0</v>
      </c>
      <c r="M324" s="322">
        <f>'Enh Grant Original Request'!M313</f>
        <v>0</v>
      </c>
      <c r="N324" s="322">
        <f>'Enh Grant Original Request'!N313</f>
        <v>0</v>
      </c>
      <c r="O324" s="322">
        <f>'Enh Grant Original Request'!O313</f>
        <v>0</v>
      </c>
      <c r="P324" s="322">
        <f>'Enh Grant Original Request'!P313</f>
        <v>0</v>
      </c>
      <c r="Q324" s="323">
        <f>EGFV4!J324</f>
        <v>0</v>
      </c>
      <c r="R324" s="323">
        <f>EGFV4!K324</f>
        <v>0</v>
      </c>
      <c r="S324" s="324">
        <f>EGFV4!L324</f>
        <v>0</v>
      </c>
      <c r="T324" s="324">
        <f t="shared" si="14"/>
        <v>0</v>
      </c>
      <c r="U324" s="324"/>
      <c r="V324" s="326"/>
      <c r="W324" s="324"/>
      <c r="X324" s="324">
        <f t="shared" si="16"/>
        <v>0</v>
      </c>
      <c r="Y324" s="324">
        <f t="shared" si="15"/>
        <v>0</v>
      </c>
      <c r="Z324" s="324"/>
      <c r="AA324" s="230">
        <f>'Enh Grant Original Request'!AA313</f>
        <v>0</v>
      </c>
      <c r="AB324" s="230">
        <f>'Enh Grant Original Request'!AB313</f>
        <v>0</v>
      </c>
      <c r="AC324" s="325">
        <f>'Enh Grant Original Request'!AC313</f>
        <v>0</v>
      </c>
      <c r="AD324" s="325">
        <f>'Enh Grant Original Request'!AD313</f>
        <v>0</v>
      </c>
      <c r="AE324" s="325">
        <f>'Enh Grant Original Request'!AE313</f>
        <v>0</v>
      </c>
      <c r="AF324" s="325">
        <f>'Enh Grant Original Request'!AF313</f>
        <v>0</v>
      </c>
      <c r="AG324" s="229"/>
      <c r="AH324" s="230">
        <f>'Enh Grant Original Request'!AH313</f>
        <v>0</v>
      </c>
      <c r="AI324" s="319">
        <f>'Enh Grant Original Request'!AI313</f>
        <v>0</v>
      </c>
    </row>
    <row r="325" spans="1:35" s="231" customFormat="1" ht="21.9" customHeight="1" x14ac:dyDescent="0.3">
      <c r="A325" s="223">
        <f>EGFV4!F320</f>
        <v>0</v>
      </c>
      <c r="B325" s="224">
        <f>EGFV4!D320</f>
        <v>0</v>
      </c>
      <c r="C325" s="225">
        <f>EGFV4!F321</f>
        <v>0</v>
      </c>
      <c r="D325" s="226">
        <f>EGFV4!D321</f>
        <v>0</v>
      </c>
      <c r="E325" s="226">
        <f>EGFV4!B320</f>
        <v>0</v>
      </c>
      <c r="F325" s="227">
        <f>EGFV4!B321</f>
        <v>0</v>
      </c>
      <c r="G325" s="228">
        <f>EGFV4!B322</f>
        <v>0</v>
      </c>
      <c r="H325" s="322">
        <f>'Enh Grant Original Request'!H314</f>
        <v>0</v>
      </c>
      <c r="I325" s="322">
        <f>'Enh Grant Original Request'!I314</f>
        <v>0</v>
      </c>
      <c r="J325" s="322">
        <f>'Enh Grant Original Request'!J314</f>
        <v>0</v>
      </c>
      <c r="K325" s="322">
        <f>'Enh Grant Original Request'!K314</f>
        <v>0</v>
      </c>
      <c r="L325" s="322">
        <f>'Enh Grant Original Request'!L314</f>
        <v>0</v>
      </c>
      <c r="M325" s="322">
        <f>'Enh Grant Original Request'!M314</f>
        <v>0</v>
      </c>
      <c r="N325" s="322">
        <f>'Enh Grant Original Request'!N314</f>
        <v>0</v>
      </c>
      <c r="O325" s="322">
        <f>'Enh Grant Original Request'!O314</f>
        <v>0</v>
      </c>
      <c r="P325" s="322">
        <f>'Enh Grant Original Request'!P314</f>
        <v>0</v>
      </c>
      <c r="Q325" s="323">
        <f>EGFV4!J325</f>
        <v>0</v>
      </c>
      <c r="R325" s="323">
        <f>EGFV4!K325</f>
        <v>0</v>
      </c>
      <c r="S325" s="324">
        <f>EGFV4!L325</f>
        <v>0</v>
      </c>
      <c r="T325" s="324">
        <f t="shared" si="14"/>
        <v>0</v>
      </c>
      <c r="U325" s="324"/>
      <c r="V325" s="326"/>
      <c r="W325" s="324"/>
      <c r="X325" s="324">
        <f t="shared" si="16"/>
        <v>0</v>
      </c>
      <c r="Y325" s="324">
        <f t="shared" si="15"/>
        <v>0</v>
      </c>
      <c r="Z325" s="324"/>
      <c r="AA325" s="230">
        <f>'Enh Grant Original Request'!AA314</f>
        <v>0</v>
      </c>
      <c r="AB325" s="230">
        <f>'Enh Grant Original Request'!AB314</f>
        <v>0</v>
      </c>
      <c r="AC325" s="325">
        <f>'Enh Grant Original Request'!AC314</f>
        <v>0</v>
      </c>
      <c r="AD325" s="325">
        <f>'Enh Grant Original Request'!AD314</f>
        <v>0</v>
      </c>
      <c r="AE325" s="325">
        <f>'Enh Grant Original Request'!AE314</f>
        <v>0</v>
      </c>
      <c r="AF325" s="325">
        <f>'Enh Grant Original Request'!AF314</f>
        <v>0</v>
      </c>
      <c r="AG325" s="229"/>
      <c r="AH325" s="230">
        <f>'Enh Grant Original Request'!AH314</f>
        <v>0</v>
      </c>
      <c r="AI325" s="319">
        <f>'Enh Grant Original Request'!AI314</f>
        <v>0</v>
      </c>
    </row>
    <row r="326" spans="1:35" s="231" customFormat="1" ht="21.9" customHeight="1" x14ac:dyDescent="0.3">
      <c r="A326" s="223">
        <f>EGFV4!F321</f>
        <v>0</v>
      </c>
      <c r="B326" s="224">
        <f>EGFV4!D321</f>
        <v>0</v>
      </c>
      <c r="C326" s="225">
        <f>EGFV4!F322</f>
        <v>0</v>
      </c>
      <c r="D326" s="226">
        <f>EGFV4!D322</f>
        <v>0</v>
      </c>
      <c r="E326" s="226">
        <f>EGFV4!B321</f>
        <v>0</v>
      </c>
      <c r="F326" s="227">
        <f>EGFV4!B322</f>
        <v>0</v>
      </c>
      <c r="G326" s="228">
        <f>EGFV4!B323</f>
        <v>0</v>
      </c>
      <c r="H326" s="322">
        <f>'Enh Grant Original Request'!H315</f>
        <v>0</v>
      </c>
      <c r="I326" s="322">
        <f>'Enh Grant Original Request'!I315</f>
        <v>0</v>
      </c>
      <c r="J326" s="322">
        <f>'Enh Grant Original Request'!J315</f>
        <v>0</v>
      </c>
      <c r="K326" s="322">
        <f>'Enh Grant Original Request'!K315</f>
        <v>0</v>
      </c>
      <c r="L326" s="322">
        <f>'Enh Grant Original Request'!L315</f>
        <v>0</v>
      </c>
      <c r="M326" s="322">
        <f>'Enh Grant Original Request'!M315</f>
        <v>0</v>
      </c>
      <c r="N326" s="322">
        <f>'Enh Grant Original Request'!N315</f>
        <v>0</v>
      </c>
      <c r="O326" s="322">
        <f>'Enh Grant Original Request'!O315</f>
        <v>0</v>
      </c>
      <c r="P326" s="322">
        <f>'Enh Grant Original Request'!P315</f>
        <v>0</v>
      </c>
      <c r="Q326" s="323">
        <f>EGFV4!J326</f>
        <v>0</v>
      </c>
      <c r="R326" s="323">
        <f>EGFV4!K326</f>
        <v>0</v>
      </c>
      <c r="S326" s="324">
        <f>EGFV4!L326</f>
        <v>0</v>
      </c>
      <c r="T326" s="324">
        <f t="shared" si="14"/>
        <v>0</v>
      </c>
      <c r="U326" s="324"/>
      <c r="V326" s="326"/>
      <c r="W326" s="324"/>
      <c r="X326" s="324">
        <f t="shared" si="16"/>
        <v>0</v>
      </c>
      <c r="Y326" s="324">
        <f t="shared" si="15"/>
        <v>0</v>
      </c>
      <c r="Z326" s="324"/>
      <c r="AA326" s="230">
        <f>'Enh Grant Original Request'!AA315</f>
        <v>0</v>
      </c>
      <c r="AB326" s="230">
        <f>'Enh Grant Original Request'!AB315</f>
        <v>0</v>
      </c>
      <c r="AC326" s="325">
        <f>'Enh Grant Original Request'!AC315</f>
        <v>0</v>
      </c>
      <c r="AD326" s="325">
        <f>'Enh Grant Original Request'!AD315</f>
        <v>0</v>
      </c>
      <c r="AE326" s="325">
        <f>'Enh Grant Original Request'!AE315</f>
        <v>0</v>
      </c>
      <c r="AF326" s="325">
        <f>'Enh Grant Original Request'!AF315</f>
        <v>0</v>
      </c>
      <c r="AG326" s="229"/>
      <c r="AH326" s="230">
        <f>'Enh Grant Original Request'!AH315</f>
        <v>0</v>
      </c>
      <c r="AI326" s="319">
        <f>'Enh Grant Original Request'!AI315</f>
        <v>0</v>
      </c>
    </row>
    <row r="327" spans="1:35" s="231" customFormat="1" ht="21.9" customHeight="1" x14ac:dyDescent="0.3">
      <c r="A327" s="223">
        <f>EGFV4!F322</f>
        <v>0</v>
      </c>
      <c r="B327" s="224">
        <f>EGFV4!D322</f>
        <v>0</v>
      </c>
      <c r="C327" s="225">
        <f>EGFV4!F323</f>
        <v>0</v>
      </c>
      <c r="D327" s="226">
        <f>EGFV4!D323</f>
        <v>0</v>
      </c>
      <c r="E327" s="226">
        <f>EGFV4!B322</f>
        <v>0</v>
      </c>
      <c r="F327" s="227">
        <f>EGFV4!B323</f>
        <v>0</v>
      </c>
      <c r="G327" s="228">
        <f>EGFV4!B324</f>
        <v>0</v>
      </c>
      <c r="H327" s="322">
        <f>'Enh Grant Original Request'!H316</f>
        <v>0</v>
      </c>
      <c r="I327" s="322">
        <f>'Enh Grant Original Request'!I316</f>
        <v>0</v>
      </c>
      <c r="J327" s="322">
        <f>'Enh Grant Original Request'!J316</f>
        <v>0</v>
      </c>
      <c r="K327" s="322">
        <f>'Enh Grant Original Request'!K316</f>
        <v>0</v>
      </c>
      <c r="L327" s="322">
        <f>'Enh Grant Original Request'!L316</f>
        <v>0</v>
      </c>
      <c r="M327" s="322">
        <f>'Enh Grant Original Request'!M316</f>
        <v>0</v>
      </c>
      <c r="N327" s="322">
        <f>'Enh Grant Original Request'!N316</f>
        <v>0</v>
      </c>
      <c r="O327" s="322">
        <f>'Enh Grant Original Request'!O316</f>
        <v>0</v>
      </c>
      <c r="P327" s="322">
        <f>'Enh Grant Original Request'!P316</f>
        <v>0</v>
      </c>
      <c r="Q327" s="323">
        <f>EGFV4!J327</f>
        <v>0</v>
      </c>
      <c r="R327" s="323">
        <f>EGFV4!K327</f>
        <v>0</v>
      </c>
      <c r="S327" s="324">
        <f>EGFV4!L327</f>
        <v>0</v>
      </c>
      <c r="T327" s="324">
        <f t="shared" si="14"/>
        <v>0</v>
      </c>
      <c r="U327" s="324"/>
      <c r="V327" s="326"/>
      <c r="W327" s="324"/>
      <c r="X327" s="324">
        <f t="shared" si="16"/>
        <v>0</v>
      </c>
      <c r="Y327" s="324">
        <f t="shared" si="15"/>
        <v>0</v>
      </c>
      <c r="Z327" s="324"/>
      <c r="AA327" s="230">
        <f>'Enh Grant Original Request'!AA316</f>
        <v>0</v>
      </c>
      <c r="AB327" s="230">
        <f>'Enh Grant Original Request'!AB316</f>
        <v>0</v>
      </c>
      <c r="AC327" s="325">
        <f>'Enh Grant Original Request'!AC316</f>
        <v>0</v>
      </c>
      <c r="AD327" s="325">
        <f>'Enh Grant Original Request'!AD316</f>
        <v>0</v>
      </c>
      <c r="AE327" s="325">
        <f>'Enh Grant Original Request'!AE316</f>
        <v>0</v>
      </c>
      <c r="AF327" s="325">
        <f>'Enh Grant Original Request'!AF316</f>
        <v>0</v>
      </c>
      <c r="AG327" s="229"/>
      <c r="AH327" s="230">
        <f>'Enh Grant Original Request'!AH316</f>
        <v>0</v>
      </c>
      <c r="AI327" s="319">
        <f>'Enh Grant Original Request'!AI316</f>
        <v>0</v>
      </c>
    </row>
    <row r="328" spans="1:35" s="231" customFormat="1" ht="21.9" customHeight="1" x14ac:dyDescent="0.3">
      <c r="A328" s="223">
        <f>EGFV4!F323</f>
        <v>0</v>
      </c>
      <c r="B328" s="224">
        <f>EGFV4!D323</f>
        <v>0</v>
      </c>
      <c r="C328" s="225">
        <f>EGFV4!F324</f>
        <v>0</v>
      </c>
      <c r="D328" s="226">
        <f>EGFV4!D324</f>
        <v>0</v>
      </c>
      <c r="E328" s="226">
        <f>EGFV4!B323</f>
        <v>0</v>
      </c>
      <c r="F328" s="227">
        <f>EGFV4!B324</f>
        <v>0</v>
      </c>
      <c r="G328" s="228">
        <f>EGFV4!B325</f>
        <v>0</v>
      </c>
      <c r="H328" s="322">
        <f>'Enh Grant Original Request'!H317</f>
        <v>0</v>
      </c>
      <c r="I328" s="322">
        <f>'Enh Grant Original Request'!I317</f>
        <v>0</v>
      </c>
      <c r="J328" s="322">
        <f>'Enh Grant Original Request'!J317</f>
        <v>0</v>
      </c>
      <c r="K328" s="322">
        <f>'Enh Grant Original Request'!K317</f>
        <v>0</v>
      </c>
      <c r="L328" s="322">
        <f>'Enh Grant Original Request'!L317</f>
        <v>0</v>
      </c>
      <c r="M328" s="322">
        <f>'Enh Grant Original Request'!M317</f>
        <v>0</v>
      </c>
      <c r="N328" s="322">
        <f>'Enh Grant Original Request'!N317</f>
        <v>0</v>
      </c>
      <c r="O328" s="322">
        <f>'Enh Grant Original Request'!O317</f>
        <v>0</v>
      </c>
      <c r="P328" s="322">
        <f>'Enh Grant Original Request'!P317</f>
        <v>0</v>
      </c>
      <c r="Q328" s="323">
        <f>EGFV4!J328</f>
        <v>0</v>
      </c>
      <c r="R328" s="323">
        <f>EGFV4!K328</f>
        <v>0</v>
      </c>
      <c r="S328" s="324">
        <f>EGFV4!L328</f>
        <v>0</v>
      </c>
      <c r="T328" s="324">
        <f t="shared" si="14"/>
        <v>0</v>
      </c>
      <c r="U328" s="324"/>
      <c r="V328" s="326"/>
      <c r="W328" s="324"/>
      <c r="X328" s="324">
        <f t="shared" si="16"/>
        <v>0</v>
      </c>
      <c r="Y328" s="324">
        <f t="shared" si="15"/>
        <v>0</v>
      </c>
      <c r="Z328" s="324"/>
      <c r="AA328" s="230">
        <f>'Enh Grant Original Request'!AA317</f>
        <v>0</v>
      </c>
      <c r="AB328" s="230">
        <f>'Enh Grant Original Request'!AB317</f>
        <v>0</v>
      </c>
      <c r="AC328" s="325">
        <f>'Enh Grant Original Request'!AC317</f>
        <v>0</v>
      </c>
      <c r="AD328" s="325">
        <f>'Enh Grant Original Request'!AD317</f>
        <v>0</v>
      </c>
      <c r="AE328" s="325">
        <f>'Enh Grant Original Request'!AE317</f>
        <v>0</v>
      </c>
      <c r="AF328" s="325">
        <f>'Enh Grant Original Request'!AF317</f>
        <v>0</v>
      </c>
      <c r="AG328" s="229"/>
      <c r="AH328" s="230">
        <f>'Enh Grant Original Request'!AH317</f>
        <v>0</v>
      </c>
      <c r="AI328" s="319">
        <f>'Enh Grant Original Request'!AI317</f>
        <v>0</v>
      </c>
    </row>
    <row r="329" spans="1:35" s="231" customFormat="1" ht="21.9" customHeight="1" x14ac:dyDescent="0.3">
      <c r="A329" s="223">
        <f>EGFV4!F324</f>
        <v>0</v>
      </c>
      <c r="B329" s="224">
        <f>EGFV4!D324</f>
        <v>0</v>
      </c>
      <c r="C329" s="225">
        <f>EGFV4!F325</f>
        <v>0</v>
      </c>
      <c r="D329" s="226">
        <f>EGFV4!D325</f>
        <v>0</v>
      </c>
      <c r="E329" s="226">
        <f>EGFV4!B324</f>
        <v>0</v>
      </c>
      <c r="F329" s="227">
        <f>EGFV4!B325</f>
        <v>0</v>
      </c>
      <c r="G329" s="228">
        <f>EGFV4!B326</f>
        <v>0</v>
      </c>
      <c r="H329" s="322">
        <f>'Enh Grant Original Request'!H318</f>
        <v>0</v>
      </c>
      <c r="I329" s="322">
        <f>'Enh Grant Original Request'!I318</f>
        <v>0</v>
      </c>
      <c r="J329" s="322">
        <f>'Enh Grant Original Request'!J318</f>
        <v>0</v>
      </c>
      <c r="K329" s="322">
        <f>'Enh Grant Original Request'!K318</f>
        <v>0</v>
      </c>
      <c r="L329" s="322">
        <f>'Enh Grant Original Request'!L318</f>
        <v>0</v>
      </c>
      <c r="M329" s="322">
        <f>'Enh Grant Original Request'!M318</f>
        <v>0</v>
      </c>
      <c r="N329" s="322">
        <f>'Enh Grant Original Request'!N318</f>
        <v>0</v>
      </c>
      <c r="O329" s="322">
        <f>'Enh Grant Original Request'!O318</f>
        <v>0</v>
      </c>
      <c r="P329" s="322">
        <f>'Enh Grant Original Request'!P318</f>
        <v>0</v>
      </c>
      <c r="Q329" s="323">
        <f>EGFV4!J329</f>
        <v>0</v>
      </c>
      <c r="R329" s="323">
        <f>EGFV4!K329</f>
        <v>0</v>
      </c>
      <c r="S329" s="324">
        <f>EGFV4!L329</f>
        <v>0</v>
      </c>
      <c r="T329" s="324">
        <f t="shared" si="14"/>
        <v>0</v>
      </c>
      <c r="U329" s="324"/>
      <c r="V329" s="326"/>
      <c r="W329" s="324"/>
      <c r="X329" s="324">
        <f t="shared" si="16"/>
        <v>0</v>
      </c>
      <c r="Y329" s="324">
        <f t="shared" si="15"/>
        <v>0</v>
      </c>
      <c r="Z329" s="324"/>
      <c r="AA329" s="230">
        <f>'Enh Grant Original Request'!AA318</f>
        <v>0</v>
      </c>
      <c r="AB329" s="230">
        <f>'Enh Grant Original Request'!AB318</f>
        <v>0</v>
      </c>
      <c r="AC329" s="325">
        <f>'Enh Grant Original Request'!AC318</f>
        <v>0</v>
      </c>
      <c r="AD329" s="325">
        <f>'Enh Grant Original Request'!AD318</f>
        <v>0</v>
      </c>
      <c r="AE329" s="325">
        <f>'Enh Grant Original Request'!AE318</f>
        <v>0</v>
      </c>
      <c r="AF329" s="325">
        <f>'Enh Grant Original Request'!AF318</f>
        <v>0</v>
      </c>
      <c r="AG329" s="229"/>
      <c r="AH329" s="230">
        <f>'Enh Grant Original Request'!AH318</f>
        <v>0</v>
      </c>
      <c r="AI329" s="319">
        <f>'Enh Grant Original Request'!AI318</f>
        <v>0</v>
      </c>
    </row>
    <row r="330" spans="1:35" s="231" customFormat="1" ht="21.9" customHeight="1" x14ac:dyDescent="0.3">
      <c r="A330" s="223">
        <f>EGFV4!F325</f>
        <v>0</v>
      </c>
      <c r="B330" s="224">
        <f>EGFV4!D325</f>
        <v>0</v>
      </c>
      <c r="C330" s="225">
        <f>EGFV4!F326</f>
        <v>0</v>
      </c>
      <c r="D330" s="226">
        <f>EGFV4!D326</f>
        <v>0</v>
      </c>
      <c r="E330" s="226">
        <f>EGFV4!B325</f>
        <v>0</v>
      </c>
      <c r="F330" s="227">
        <f>EGFV4!B326</f>
        <v>0</v>
      </c>
      <c r="G330" s="228">
        <f>EGFV4!B327</f>
        <v>0</v>
      </c>
      <c r="H330" s="322">
        <f>'Enh Grant Original Request'!H319</f>
        <v>0</v>
      </c>
      <c r="I330" s="322">
        <f>'Enh Grant Original Request'!I319</f>
        <v>0</v>
      </c>
      <c r="J330" s="322">
        <f>'Enh Grant Original Request'!J319</f>
        <v>0</v>
      </c>
      <c r="K330" s="322">
        <f>'Enh Grant Original Request'!K319</f>
        <v>0</v>
      </c>
      <c r="L330" s="322">
        <f>'Enh Grant Original Request'!L319</f>
        <v>0</v>
      </c>
      <c r="M330" s="322">
        <f>'Enh Grant Original Request'!M319</f>
        <v>0</v>
      </c>
      <c r="N330" s="322">
        <f>'Enh Grant Original Request'!N319</f>
        <v>0</v>
      </c>
      <c r="O330" s="322">
        <f>'Enh Grant Original Request'!O319</f>
        <v>0</v>
      </c>
      <c r="P330" s="322">
        <f>'Enh Grant Original Request'!P319</f>
        <v>0</v>
      </c>
      <c r="Q330" s="323">
        <f>EGFV4!J330</f>
        <v>0</v>
      </c>
      <c r="R330" s="323">
        <f>EGFV4!K330</f>
        <v>0</v>
      </c>
      <c r="S330" s="324">
        <f>EGFV4!L330</f>
        <v>0</v>
      </c>
      <c r="T330" s="324">
        <f t="shared" si="14"/>
        <v>0</v>
      </c>
      <c r="U330" s="324"/>
      <c r="V330" s="326"/>
      <c r="W330" s="324"/>
      <c r="X330" s="324">
        <f t="shared" si="16"/>
        <v>0</v>
      </c>
      <c r="Y330" s="324">
        <f t="shared" si="15"/>
        <v>0</v>
      </c>
      <c r="Z330" s="324"/>
      <c r="AA330" s="230">
        <f>'Enh Grant Original Request'!AA319</f>
        <v>0</v>
      </c>
      <c r="AB330" s="230">
        <f>'Enh Grant Original Request'!AB319</f>
        <v>0</v>
      </c>
      <c r="AC330" s="325">
        <f>'Enh Grant Original Request'!AC319</f>
        <v>0</v>
      </c>
      <c r="AD330" s="325">
        <f>'Enh Grant Original Request'!AD319</f>
        <v>0</v>
      </c>
      <c r="AE330" s="325">
        <f>'Enh Grant Original Request'!AE319</f>
        <v>0</v>
      </c>
      <c r="AF330" s="325">
        <f>'Enh Grant Original Request'!AF319</f>
        <v>0</v>
      </c>
      <c r="AG330" s="229"/>
      <c r="AH330" s="230">
        <f>'Enh Grant Original Request'!AH319</f>
        <v>0</v>
      </c>
      <c r="AI330" s="319">
        <f>'Enh Grant Original Request'!AI319</f>
        <v>0</v>
      </c>
    </row>
    <row r="331" spans="1:35" s="231" customFormat="1" ht="21.9" customHeight="1" x14ac:dyDescent="0.3">
      <c r="A331" s="223">
        <f>EGFV4!F326</f>
        <v>0</v>
      </c>
      <c r="B331" s="224">
        <f>EGFV4!D326</f>
        <v>0</v>
      </c>
      <c r="C331" s="225">
        <f>EGFV4!F327</f>
        <v>0</v>
      </c>
      <c r="D331" s="226">
        <f>EGFV4!D327</f>
        <v>0</v>
      </c>
      <c r="E331" s="226">
        <f>EGFV4!B326</f>
        <v>0</v>
      </c>
      <c r="F331" s="227">
        <f>EGFV4!B327</f>
        <v>0</v>
      </c>
      <c r="G331" s="228">
        <f>EGFV4!B328</f>
        <v>0</v>
      </c>
      <c r="H331" s="322">
        <f>'Enh Grant Original Request'!H320</f>
        <v>0</v>
      </c>
      <c r="I331" s="322">
        <f>'Enh Grant Original Request'!I320</f>
        <v>0</v>
      </c>
      <c r="J331" s="322">
        <f>'Enh Grant Original Request'!J320</f>
        <v>0</v>
      </c>
      <c r="K331" s="322">
        <f>'Enh Grant Original Request'!K320</f>
        <v>0</v>
      </c>
      <c r="L331" s="322">
        <f>'Enh Grant Original Request'!L320</f>
        <v>0</v>
      </c>
      <c r="M331" s="322">
        <f>'Enh Grant Original Request'!M320</f>
        <v>0</v>
      </c>
      <c r="N331" s="322">
        <f>'Enh Grant Original Request'!N320</f>
        <v>0</v>
      </c>
      <c r="O331" s="322">
        <f>'Enh Grant Original Request'!O320</f>
        <v>0</v>
      </c>
      <c r="P331" s="322">
        <f>'Enh Grant Original Request'!P320</f>
        <v>0</v>
      </c>
      <c r="Q331" s="323">
        <f>EGFV4!J331</f>
        <v>0</v>
      </c>
      <c r="R331" s="323">
        <f>EGFV4!K331</f>
        <v>0</v>
      </c>
      <c r="S331" s="324">
        <f>EGFV4!L331</f>
        <v>0</v>
      </c>
      <c r="T331" s="324">
        <f t="shared" si="14"/>
        <v>0</v>
      </c>
      <c r="U331" s="324"/>
      <c r="V331" s="326"/>
      <c r="W331" s="324"/>
      <c r="X331" s="324">
        <f t="shared" si="16"/>
        <v>0</v>
      </c>
      <c r="Y331" s="324">
        <f t="shared" si="15"/>
        <v>0</v>
      </c>
      <c r="Z331" s="324"/>
      <c r="AA331" s="230">
        <f>'Enh Grant Original Request'!AA320</f>
        <v>0</v>
      </c>
      <c r="AB331" s="230">
        <f>'Enh Grant Original Request'!AB320</f>
        <v>0</v>
      </c>
      <c r="AC331" s="325">
        <f>'Enh Grant Original Request'!AC320</f>
        <v>0</v>
      </c>
      <c r="AD331" s="325">
        <f>'Enh Grant Original Request'!AD320</f>
        <v>0</v>
      </c>
      <c r="AE331" s="325">
        <f>'Enh Grant Original Request'!AE320</f>
        <v>0</v>
      </c>
      <c r="AF331" s="325">
        <f>'Enh Grant Original Request'!AF320</f>
        <v>0</v>
      </c>
      <c r="AG331" s="229"/>
      <c r="AH331" s="230">
        <f>'Enh Grant Original Request'!AH320</f>
        <v>0</v>
      </c>
      <c r="AI331" s="319">
        <f>'Enh Grant Original Request'!AI320</f>
        <v>0</v>
      </c>
    </row>
    <row r="332" spans="1:35" s="231" customFormat="1" ht="21.9" customHeight="1" x14ac:dyDescent="0.3">
      <c r="A332" s="223">
        <f>EGFV4!F327</f>
        <v>0</v>
      </c>
      <c r="B332" s="224">
        <f>EGFV4!D327</f>
        <v>0</v>
      </c>
      <c r="C332" s="225">
        <f>EGFV4!F328</f>
        <v>0</v>
      </c>
      <c r="D332" s="226">
        <f>EGFV4!D328</f>
        <v>0</v>
      </c>
      <c r="E332" s="226">
        <f>EGFV4!B327</f>
        <v>0</v>
      </c>
      <c r="F332" s="227">
        <f>EGFV4!B328</f>
        <v>0</v>
      </c>
      <c r="G332" s="228">
        <f>EGFV4!B329</f>
        <v>0</v>
      </c>
      <c r="H332" s="322">
        <f>'Enh Grant Original Request'!H321</f>
        <v>0</v>
      </c>
      <c r="I332" s="322">
        <f>'Enh Grant Original Request'!I321</f>
        <v>0</v>
      </c>
      <c r="J332" s="322">
        <f>'Enh Grant Original Request'!J321</f>
        <v>0</v>
      </c>
      <c r="K332" s="322">
        <f>'Enh Grant Original Request'!K321</f>
        <v>0</v>
      </c>
      <c r="L332" s="322">
        <f>'Enh Grant Original Request'!L321</f>
        <v>0</v>
      </c>
      <c r="M332" s="322">
        <f>'Enh Grant Original Request'!M321</f>
        <v>0</v>
      </c>
      <c r="N332" s="322">
        <f>'Enh Grant Original Request'!N321</f>
        <v>0</v>
      </c>
      <c r="O332" s="322">
        <f>'Enh Grant Original Request'!O321</f>
        <v>0</v>
      </c>
      <c r="P332" s="322">
        <f>'Enh Grant Original Request'!P321</f>
        <v>0</v>
      </c>
      <c r="Q332" s="323">
        <f>EGFV4!J332</f>
        <v>0</v>
      </c>
      <c r="R332" s="323">
        <f>EGFV4!K332</f>
        <v>0</v>
      </c>
      <c r="S332" s="324">
        <f>EGFV4!L332</f>
        <v>0</v>
      </c>
      <c r="T332" s="324">
        <f t="shared" si="14"/>
        <v>0</v>
      </c>
      <c r="U332" s="324"/>
      <c r="V332" s="326"/>
      <c r="W332" s="324"/>
      <c r="X332" s="324">
        <f t="shared" si="16"/>
        <v>0</v>
      </c>
      <c r="Y332" s="324">
        <f t="shared" si="15"/>
        <v>0</v>
      </c>
      <c r="Z332" s="324"/>
      <c r="AA332" s="230">
        <f>'Enh Grant Original Request'!AA321</f>
        <v>0</v>
      </c>
      <c r="AB332" s="230">
        <f>'Enh Grant Original Request'!AB321</f>
        <v>0</v>
      </c>
      <c r="AC332" s="325">
        <f>'Enh Grant Original Request'!AC321</f>
        <v>0</v>
      </c>
      <c r="AD332" s="325">
        <f>'Enh Grant Original Request'!AD321</f>
        <v>0</v>
      </c>
      <c r="AE332" s="325">
        <f>'Enh Grant Original Request'!AE321</f>
        <v>0</v>
      </c>
      <c r="AF332" s="325">
        <f>'Enh Grant Original Request'!AF321</f>
        <v>0</v>
      </c>
      <c r="AG332" s="229"/>
      <c r="AH332" s="230">
        <f>'Enh Grant Original Request'!AH321</f>
        <v>0</v>
      </c>
      <c r="AI332" s="319">
        <f>'Enh Grant Original Request'!AI321</f>
        <v>0</v>
      </c>
    </row>
    <row r="333" spans="1:35" s="231" customFormat="1" ht="21.9" customHeight="1" x14ac:dyDescent="0.3">
      <c r="A333" s="223">
        <f>EGFV4!F328</f>
        <v>0</v>
      </c>
      <c r="B333" s="224">
        <f>EGFV4!D328</f>
        <v>0</v>
      </c>
      <c r="C333" s="225">
        <f>EGFV4!F329</f>
        <v>0</v>
      </c>
      <c r="D333" s="226">
        <f>EGFV4!D329</f>
        <v>0</v>
      </c>
      <c r="E333" s="226">
        <f>EGFV4!B328</f>
        <v>0</v>
      </c>
      <c r="F333" s="227">
        <f>EGFV4!B329</f>
        <v>0</v>
      </c>
      <c r="G333" s="228">
        <f>EGFV4!B330</f>
        <v>0</v>
      </c>
      <c r="H333" s="322">
        <f>'Enh Grant Original Request'!H322</f>
        <v>0</v>
      </c>
      <c r="I333" s="322">
        <f>'Enh Grant Original Request'!I322</f>
        <v>0</v>
      </c>
      <c r="J333" s="322">
        <f>'Enh Grant Original Request'!J322</f>
        <v>0</v>
      </c>
      <c r="K333" s="322">
        <f>'Enh Grant Original Request'!K322</f>
        <v>0</v>
      </c>
      <c r="L333" s="322">
        <f>'Enh Grant Original Request'!L322</f>
        <v>0</v>
      </c>
      <c r="M333" s="322">
        <f>'Enh Grant Original Request'!M322</f>
        <v>0</v>
      </c>
      <c r="N333" s="322">
        <f>'Enh Grant Original Request'!N322</f>
        <v>0</v>
      </c>
      <c r="O333" s="322">
        <f>'Enh Grant Original Request'!O322</f>
        <v>0</v>
      </c>
      <c r="P333" s="322">
        <f>'Enh Grant Original Request'!P322</f>
        <v>0</v>
      </c>
      <c r="Q333" s="323">
        <f>EGFV4!J333</f>
        <v>0</v>
      </c>
      <c r="R333" s="323">
        <f>EGFV4!K333</f>
        <v>0</v>
      </c>
      <c r="S333" s="324">
        <f>EGFV4!L333</f>
        <v>0</v>
      </c>
      <c r="T333" s="324">
        <f t="shared" ref="T333:T396" si="17">IF(O333="79-Renovations",S333*50%,IF(O333="11-Equipment",S333*75%,IF(O333="62-Curriculum",S333*50%,IF(O333="12-Software/Other",S333*50%,0))))</f>
        <v>0</v>
      </c>
      <c r="U333" s="324"/>
      <c r="V333" s="326"/>
      <c r="W333" s="324"/>
      <c r="X333" s="324">
        <f t="shared" si="16"/>
        <v>0</v>
      </c>
      <c r="Y333" s="324">
        <f t="shared" ref="Y333:Y396" si="18">IF(O333="79-Renovations",X333*50%,IF(O333="11-Equipment",X333*75%,IF(O333="62-Curriculum",X333*50%,IF(O333="12-Software/Other",X333*50%,0))))</f>
        <v>0</v>
      </c>
      <c r="Z333" s="324"/>
      <c r="AA333" s="230">
        <f>'Enh Grant Original Request'!AA322</f>
        <v>0</v>
      </c>
      <c r="AB333" s="230">
        <f>'Enh Grant Original Request'!AB322</f>
        <v>0</v>
      </c>
      <c r="AC333" s="325">
        <f>'Enh Grant Original Request'!AC322</f>
        <v>0</v>
      </c>
      <c r="AD333" s="325">
        <f>'Enh Grant Original Request'!AD322</f>
        <v>0</v>
      </c>
      <c r="AE333" s="325">
        <f>'Enh Grant Original Request'!AE322</f>
        <v>0</v>
      </c>
      <c r="AF333" s="325">
        <f>'Enh Grant Original Request'!AF322</f>
        <v>0</v>
      </c>
      <c r="AG333" s="229"/>
      <c r="AH333" s="230">
        <f>'Enh Grant Original Request'!AH322</f>
        <v>0</v>
      </c>
      <c r="AI333" s="319">
        <f>'Enh Grant Original Request'!AI322</f>
        <v>0</v>
      </c>
    </row>
    <row r="334" spans="1:35" s="231" customFormat="1" ht="21.9" customHeight="1" x14ac:dyDescent="0.3">
      <c r="A334" s="223">
        <f>EGFV4!F329</f>
        <v>0</v>
      </c>
      <c r="B334" s="224">
        <f>EGFV4!D329</f>
        <v>0</v>
      </c>
      <c r="C334" s="225">
        <f>EGFV4!F330</f>
        <v>0</v>
      </c>
      <c r="D334" s="226">
        <f>EGFV4!D330</f>
        <v>0</v>
      </c>
      <c r="E334" s="226">
        <f>EGFV4!B329</f>
        <v>0</v>
      </c>
      <c r="F334" s="227">
        <f>EGFV4!B330</f>
        <v>0</v>
      </c>
      <c r="G334" s="228">
        <f>EGFV4!B331</f>
        <v>0</v>
      </c>
      <c r="H334" s="322">
        <f>'Enh Grant Original Request'!H323</f>
        <v>0</v>
      </c>
      <c r="I334" s="322">
        <f>'Enh Grant Original Request'!I323</f>
        <v>0</v>
      </c>
      <c r="J334" s="322">
        <f>'Enh Grant Original Request'!J323</f>
        <v>0</v>
      </c>
      <c r="K334" s="322">
        <f>'Enh Grant Original Request'!K323</f>
        <v>0</v>
      </c>
      <c r="L334" s="322">
        <f>'Enh Grant Original Request'!L323</f>
        <v>0</v>
      </c>
      <c r="M334" s="322">
        <f>'Enh Grant Original Request'!M323</f>
        <v>0</v>
      </c>
      <c r="N334" s="322">
        <f>'Enh Grant Original Request'!N323</f>
        <v>0</v>
      </c>
      <c r="O334" s="322">
        <f>'Enh Grant Original Request'!O323</f>
        <v>0</v>
      </c>
      <c r="P334" s="322">
        <f>'Enh Grant Original Request'!P323</f>
        <v>0</v>
      </c>
      <c r="Q334" s="323">
        <f>EGFV4!J334</f>
        <v>0</v>
      </c>
      <c r="R334" s="323">
        <f>EGFV4!K334</f>
        <v>0</v>
      </c>
      <c r="S334" s="324">
        <f>EGFV4!L334</f>
        <v>0</v>
      </c>
      <c r="T334" s="324">
        <f t="shared" si="17"/>
        <v>0</v>
      </c>
      <c r="U334" s="324"/>
      <c r="V334" s="326"/>
      <c r="W334" s="324"/>
      <c r="X334" s="324">
        <f t="shared" si="16"/>
        <v>0</v>
      </c>
      <c r="Y334" s="324">
        <f t="shared" si="18"/>
        <v>0</v>
      </c>
      <c r="Z334" s="324"/>
      <c r="AA334" s="230">
        <f>'Enh Grant Original Request'!AA323</f>
        <v>0</v>
      </c>
      <c r="AB334" s="230">
        <f>'Enh Grant Original Request'!AB323</f>
        <v>0</v>
      </c>
      <c r="AC334" s="325">
        <f>'Enh Grant Original Request'!AC323</f>
        <v>0</v>
      </c>
      <c r="AD334" s="325">
        <f>'Enh Grant Original Request'!AD323</f>
        <v>0</v>
      </c>
      <c r="AE334" s="325">
        <f>'Enh Grant Original Request'!AE323</f>
        <v>0</v>
      </c>
      <c r="AF334" s="325">
        <f>'Enh Grant Original Request'!AF323</f>
        <v>0</v>
      </c>
      <c r="AG334" s="229"/>
      <c r="AH334" s="230">
        <f>'Enh Grant Original Request'!AH323</f>
        <v>0</v>
      </c>
      <c r="AI334" s="319">
        <f>'Enh Grant Original Request'!AI323</f>
        <v>0</v>
      </c>
    </row>
    <row r="335" spans="1:35" s="231" customFormat="1" ht="21.9" customHeight="1" x14ac:dyDescent="0.3">
      <c r="A335" s="223">
        <f>EGFV4!F330</f>
        <v>0</v>
      </c>
      <c r="B335" s="224">
        <f>EGFV4!D330</f>
        <v>0</v>
      </c>
      <c r="C335" s="225">
        <f>EGFV4!F331</f>
        <v>0</v>
      </c>
      <c r="D335" s="226">
        <f>EGFV4!D331</f>
        <v>0</v>
      </c>
      <c r="E335" s="226">
        <f>EGFV4!B330</f>
        <v>0</v>
      </c>
      <c r="F335" s="227">
        <f>EGFV4!B331</f>
        <v>0</v>
      </c>
      <c r="G335" s="228">
        <f>EGFV4!B332</f>
        <v>0</v>
      </c>
      <c r="H335" s="322">
        <f>'Enh Grant Original Request'!H324</f>
        <v>0</v>
      </c>
      <c r="I335" s="322">
        <f>'Enh Grant Original Request'!I324</f>
        <v>0</v>
      </c>
      <c r="J335" s="322">
        <f>'Enh Grant Original Request'!J324</f>
        <v>0</v>
      </c>
      <c r="K335" s="322">
        <f>'Enh Grant Original Request'!K324</f>
        <v>0</v>
      </c>
      <c r="L335" s="322">
        <f>'Enh Grant Original Request'!L324</f>
        <v>0</v>
      </c>
      <c r="M335" s="322">
        <f>'Enh Grant Original Request'!M324</f>
        <v>0</v>
      </c>
      <c r="N335" s="322">
        <f>'Enh Grant Original Request'!N324</f>
        <v>0</v>
      </c>
      <c r="O335" s="322">
        <f>'Enh Grant Original Request'!O324</f>
        <v>0</v>
      </c>
      <c r="P335" s="322">
        <f>'Enh Grant Original Request'!P324</f>
        <v>0</v>
      </c>
      <c r="Q335" s="323">
        <f>EGFV4!J335</f>
        <v>0</v>
      </c>
      <c r="R335" s="323">
        <f>EGFV4!K335</f>
        <v>0</v>
      </c>
      <c r="S335" s="324">
        <f>EGFV4!L335</f>
        <v>0</v>
      </c>
      <c r="T335" s="324">
        <f t="shared" si="17"/>
        <v>0</v>
      </c>
      <c r="U335" s="324"/>
      <c r="V335" s="326"/>
      <c r="W335" s="324"/>
      <c r="X335" s="324">
        <f t="shared" si="16"/>
        <v>0</v>
      </c>
      <c r="Y335" s="324">
        <f t="shared" si="18"/>
        <v>0</v>
      </c>
      <c r="Z335" s="324"/>
      <c r="AA335" s="230">
        <f>'Enh Grant Original Request'!AA324</f>
        <v>0</v>
      </c>
      <c r="AB335" s="230">
        <f>'Enh Grant Original Request'!AB324</f>
        <v>0</v>
      </c>
      <c r="AC335" s="325">
        <f>'Enh Grant Original Request'!AC324</f>
        <v>0</v>
      </c>
      <c r="AD335" s="325">
        <f>'Enh Grant Original Request'!AD324</f>
        <v>0</v>
      </c>
      <c r="AE335" s="325">
        <f>'Enh Grant Original Request'!AE324</f>
        <v>0</v>
      </c>
      <c r="AF335" s="325">
        <f>'Enh Grant Original Request'!AF324</f>
        <v>0</v>
      </c>
      <c r="AG335" s="229"/>
      <c r="AH335" s="230">
        <f>'Enh Grant Original Request'!AH324</f>
        <v>0</v>
      </c>
      <c r="AI335" s="319">
        <f>'Enh Grant Original Request'!AI324</f>
        <v>0</v>
      </c>
    </row>
    <row r="336" spans="1:35" s="231" customFormat="1" ht="21.9" customHeight="1" x14ac:dyDescent="0.3">
      <c r="A336" s="223">
        <f>EGFV4!F331</f>
        <v>0</v>
      </c>
      <c r="B336" s="224">
        <f>EGFV4!D331</f>
        <v>0</v>
      </c>
      <c r="C336" s="225">
        <f>EGFV4!F332</f>
        <v>0</v>
      </c>
      <c r="D336" s="226">
        <f>EGFV4!D332</f>
        <v>0</v>
      </c>
      <c r="E336" s="226">
        <f>EGFV4!B331</f>
        <v>0</v>
      </c>
      <c r="F336" s="227">
        <f>EGFV4!B332</f>
        <v>0</v>
      </c>
      <c r="G336" s="228">
        <f>EGFV4!B333</f>
        <v>0</v>
      </c>
      <c r="H336" s="322">
        <f>'Enh Grant Original Request'!H325</f>
        <v>0</v>
      </c>
      <c r="I336" s="322">
        <f>'Enh Grant Original Request'!I325</f>
        <v>0</v>
      </c>
      <c r="J336" s="322">
        <f>'Enh Grant Original Request'!J325</f>
        <v>0</v>
      </c>
      <c r="K336" s="322">
        <f>'Enh Grant Original Request'!K325</f>
        <v>0</v>
      </c>
      <c r="L336" s="322">
        <f>'Enh Grant Original Request'!L325</f>
        <v>0</v>
      </c>
      <c r="M336" s="322">
        <f>'Enh Grant Original Request'!M325</f>
        <v>0</v>
      </c>
      <c r="N336" s="322">
        <f>'Enh Grant Original Request'!N325</f>
        <v>0</v>
      </c>
      <c r="O336" s="322">
        <f>'Enh Grant Original Request'!O325</f>
        <v>0</v>
      </c>
      <c r="P336" s="322">
        <f>'Enh Grant Original Request'!P325</f>
        <v>0</v>
      </c>
      <c r="Q336" s="323">
        <f>EGFV4!J336</f>
        <v>0</v>
      </c>
      <c r="R336" s="323">
        <f>EGFV4!K336</f>
        <v>0</v>
      </c>
      <c r="S336" s="324">
        <f>EGFV4!L336</f>
        <v>0</v>
      </c>
      <c r="T336" s="324">
        <f t="shared" si="17"/>
        <v>0</v>
      </c>
      <c r="U336" s="324"/>
      <c r="V336" s="326"/>
      <c r="W336" s="324"/>
      <c r="X336" s="324">
        <f t="shared" si="16"/>
        <v>0</v>
      </c>
      <c r="Y336" s="324">
        <f t="shared" si="18"/>
        <v>0</v>
      </c>
      <c r="Z336" s="324"/>
      <c r="AA336" s="230">
        <f>'Enh Grant Original Request'!AA325</f>
        <v>0</v>
      </c>
      <c r="AB336" s="230">
        <f>'Enh Grant Original Request'!AB325</f>
        <v>0</v>
      </c>
      <c r="AC336" s="325">
        <f>'Enh Grant Original Request'!AC325</f>
        <v>0</v>
      </c>
      <c r="AD336" s="325">
        <f>'Enh Grant Original Request'!AD325</f>
        <v>0</v>
      </c>
      <c r="AE336" s="325">
        <f>'Enh Grant Original Request'!AE325</f>
        <v>0</v>
      </c>
      <c r="AF336" s="325">
        <f>'Enh Grant Original Request'!AF325</f>
        <v>0</v>
      </c>
      <c r="AG336" s="229"/>
      <c r="AH336" s="230">
        <f>'Enh Grant Original Request'!AH325</f>
        <v>0</v>
      </c>
      <c r="AI336" s="319">
        <f>'Enh Grant Original Request'!AI325</f>
        <v>0</v>
      </c>
    </row>
    <row r="337" spans="1:35" s="231" customFormat="1" ht="21.9" customHeight="1" x14ac:dyDescent="0.3">
      <c r="A337" s="223">
        <f>EGFV4!F332</f>
        <v>0</v>
      </c>
      <c r="B337" s="224">
        <f>EGFV4!D332</f>
        <v>0</v>
      </c>
      <c r="C337" s="225">
        <f>EGFV4!F333</f>
        <v>0</v>
      </c>
      <c r="D337" s="226">
        <f>EGFV4!D333</f>
        <v>0</v>
      </c>
      <c r="E337" s="226">
        <f>EGFV4!B332</f>
        <v>0</v>
      </c>
      <c r="F337" s="227">
        <f>EGFV4!B333</f>
        <v>0</v>
      </c>
      <c r="G337" s="228">
        <f>EGFV4!B334</f>
        <v>0</v>
      </c>
      <c r="H337" s="322">
        <f>'Enh Grant Original Request'!H326</f>
        <v>0</v>
      </c>
      <c r="I337" s="322">
        <f>'Enh Grant Original Request'!I326</f>
        <v>0</v>
      </c>
      <c r="J337" s="322">
        <f>'Enh Grant Original Request'!J326</f>
        <v>0</v>
      </c>
      <c r="K337" s="322">
        <f>'Enh Grant Original Request'!K326</f>
        <v>0</v>
      </c>
      <c r="L337" s="322">
        <f>'Enh Grant Original Request'!L326</f>
        <v>0</v>
      </c>
      <c r="M337" s="322">
        <f>'Enh Grant Original Request'!M326</f>
        <v>0</v>
      </c>
      <c r="N337" s="322">
        <f>'Enh Grant Original Request'!N326</f>
        <v>0</v>
      </c>
      <c r="O337" s="322">
        <f>'Enh Grant Original Request'!O326</f>
        <v>0</v>
      </c>
      <c r="P337" s="322">
        <f>'Enh Grant Original Request'!P326</f>
        <v>0</v>
      </c>
      <c r="Q337" s="323">
        <f>EGFV4!J337</f>
        <v>0</v>
      </c>
      <c r="R337" s="323">
        <f>EGFV4!K337</f>
        <v>0</v>
      </c>
      <c r="S337" s="324">
        <f>EGFV4!L337</f>
        <v>0</v>
      </c>
      <c r="T337" s="324">
        <f t="shared" si="17"/>
        <v>0</v>
      </c>
      <c r="U337" s="324"/>
      <c r="V337" s="326"/>
      <c r="W337" s="324"/>
      <c r="X337" s="324">
        <f t="shared" si="16"/>
        <v>0</v>
      </c>
      <c r="Y337" s="324">
        <f t="shared" si="18"/>
        <v>0</v>
      </c>
      <c r="Z337" s="324"/>
      <c r="AA337" s="230">
        <f>'Enh Grant Original Request'!AA326</f>
        <v>0</v>
      </c>
      <c r="AB337" s="230">
        <f>'Enh Grant Original Request'!AB326</f>
        <v>0</v>
      </c>
      <c r="AC337" s="325">
        <f>'Enh Grant Original Request'!AC326</f>
        <v>0</v>
      </c>
      <c r="AD337" s="325">
        <f>'Enh Grant Original Request'!AD326</f>
        <v>0</v>
      </c>
      <c r="AE337" s="325">
        <f>'Enh Grant Original Request'!AE326</f>
        <v>0</v>
      </c>
      <c r="AF337" s="325">
        <f>'Enh Grant Original Request'!AF326</f>
        <v>0</v>
      </c>
      <c r="AG337" s="229"/>
      <c r="AH337" s="230">
        <f>'Enh Grant Original Request'!AH326</f>
        <v>0</v>
      </c>
      <c r="AI337" s="319">
        <f>'Enh Grant Original Request'!AI326</f>
        <v>0</v>
      </c>
    </row>
    <row r="338" spans="1:35" s="231" customFormat="1" ht="21.9" customHeight="1" x14ac:dyDescent="0.3">
      <c r="A338" s="223">
        <f>EGFV4!F333</f>
        <v>0</v>
      </c>
      <c r="B338" s="224">
        <f>EGFV4!D333</f>
        <v>0</v>
      </c>
      <c r="C338" s="225">
        <f>EGFV4!F334</f>
        <v>0</v>
      </c>
      <c r="D338" s="226">
        <f>EGFV4!D334</f>
        <v>0</v>
      </c>
      <c r="E338" s="226">
        <f>EGFV4!B333</f>
        <v>0</v>
      </c>
      <c r="F338" s="227">
        <f>EGFV4!B334</f>
        <v>0</v>
      </c>
      <c r="G338" s="228">
        <f>EGFV4!B335</f>
        <v>0</v>
      </c>
      <c r="H338" s="322">
        <f>'Enh Grant Original Request'!H327</f>
        <v>0</v>
      </c>
      <c r="I338" s="322">
        <f>'Enh Grant Original Request'!I327</f>
        <v>0</v>
      </c>
      <c r="J338" s="322">
        <f>'Enh Grant Original Request'!J327</f>
        <v>0</v>
      </c>
      <c r="K338" s="322">
        <f>'Enh Grant Original Request'!K327</f>
        <v>0</v>
      </c>
      <c r="L338" s="322">
        <f>'Enh Grant Original Request'!L327</f>
        <v>0</v>
      </c>
      <c r="M338" s="322">
        <f>'Enh Grant Original Request'!M327</f>
        <v>0</v>
      </c>
      <c r="N338" s="322">
        <f>'Enh Grant Original Request'!N327</f>
        <v>0</v>
      </c>
      <c r="O338" s="322">
        <f>'Enh Grant Original Request'!O327</f>
        <v>0</v>
      </c>
      <c r="P338" s="322">
        <f>'Enh Grant Original Request'!P327</f>
        <v>0</v>
      </c>
      <c r="Q338" s="323">
        <f>EGFV4!J338</f>
        <v>0</v>
      </c>
      <c r="R338" s="323">
        <f>EGFV4!K338</f>
        <v>0</v>
      </c>
      <c r="S338" s="324">
        <f>EGFV4!L338</f>
        <v>0</v>
      </c>
      <c r="T338" s="324">
        <f t="shared" si="17"/>
        <v>0</v>
      </c>
      <c r="U338" s="324"/>
      <c r="V338" s="326"/>
      <c r="W338" s="324"/>
      <c r="X338" s="324">
        <f t="shared" si="16"/>
        <v>0</v>
      </c>
      <c r="Y338" s="324">
        <f t="shared" si="18"/>
        <v>0</v>
      </c>
      <c r="Z338" s="324"/>
      <c r="AA338" s="230">
        <f>'Enh Grant Original Request'!AA327</f>
        <v>0</v>
      </c>
      <c r="AB338" s="230">
        <f>'Enh Grant Original Request'!AB327</f>
        <v>0</v>
      </c>
      <c r="AC338" s="325">
        <f>'Enh Grant Original Request'!AC327</f>
        <v>0</v>
      </c>
      <c r="AD338" s="325">
        <f>'Enh Grant Original Request'!AD327</f>
        <v>0</v>
      </c>
      <c r="AE338" s="325">
        <f>'Enh Grant Original Request'!AE327</f>
        <v>0</v>
      </c>
      <c r="AF338" s="325">
        <f>'Enh Grant Original Request'!AF327</f>
        <v>0</v>
      </c>
      <c r="AG338" s="229"/>
      <c r="AH338" s="230">
        <f>'Enh Grant Original Request'!AH327</f>
        <v>0</v>
      </c>
      <c r="AI338" s="319">
        <f>'Enh Grant Original Request'!AI327</f>
        <v>0</v>
      </c>
    </row>
    <row r="339" spans="1:35" s="231" customFormat="1" ht="21.9" customHeight="1" x14ac:dyDescent="0.3">
      <c r="A339" s="223">
        <f>EGFV4!F334</f>
        <v>0</v>
      </c>
      <c r="B339" s="224">
        <f>EGFV4!D334</f>
        <v>0</v>
      </c>
      <c r="C339" s="225">
        <f>EGFV4!F335</f>
        <v>0</v>
      </c>
      <c r="D339" s="226">
        <f>EGFV4!D335</f>
        <v>0</v>
      </c>
      <c r="E339" s="226">
        <f>EGFV4!B334</f>
        <v>0</v>
      </c>
      <c r="F339" s="227">
        <f>EGFV4!B335</f>
        <v>0</v>
      </c>
      <c r="G339" s="228">
        <f>EGFV4!B336</f>
        <v>0</v>
      </c>
      <c r="H339" s="322">
        <f>'Enh Grant Original Request'!H328</f>
        <v>0</v>
      </c>
      <c r="I339" s="322">
        <f>'Enh Grant Original Request'!I328</f>
        <v>0</v>
      </c>
      <c r="J339" s="322">
        <f>'Enh Grant Original Request'!J328</f>
        <v>0</v>
      </c>
      <c r="K339" s="322">
        <f>'Enh Grant Original Request'!K328</f>
        <v>0</v>
      </c>
      <c r="L339" s="322">
        <f>'Enh Grant Original Request'!L328</f>
        <v>0</v>
      </c>
      <c r="M339" s="322">
        <f>'Enh Grant Original Request'!M328</f>
        <v>0</v>
      </c>
      <c r="N339" s="322">
        <f>'Enh Grant Original Request'!N328</f>
        <v>0</v>
      </c>
      <c r="O339" s="322">
        <f>'Enh Grant Original Request'!O328</f>
        <v>0</v>
      </c>
      <c r="P339" s="322">
        <f>'Enh Grant Original Request'!P328</f>
        <v>0</v>
      </c>
      <c r="Q339" s="323">
        <f>EGFV4!J339</f>
        <v>0</v>
      </c>
      <c r="R339" s="323">
        <f>EGFV4!K339</f>
        <v>0</v>
      </c>
      <c r="S339" s="324">
        <f>EGFV4!L339</f>
        <v>0</v>
      </c>
      <c r="T339" s="324">
        <f t="shared" si="17"/>
        <v>0</v>
      </c>
      <c r="U339" s="324"/>
      <c r="V339" s="326"/>
      <c r="W339" s="324"/>
      <c r="X339" s="324">
        <f t="shared" si="16"/>
        <v>0</v>
      </c>
      <c r="Y339" s="324">
        <f t="shared" si="18"/>
        <v>0</v>
      </c>
      <c r="Z339" s="324"/>
      <c r="AA339" s="230">
        <f>'Enh Grant Original Request'!AA328</f>
        <v>0</v>
      </c>
      <c r="AB339" s="230">
        <f>'Enh Grant Original Request'!AB328</f>
        <v>0</v>
      </c>
      <c r="AC339" s="325">
        <f>'Enh Grant Original Request'!AC328</f>
        <v>0</v>
      </c>
      <c r="AD339" s="325">
        <f>'Enh Grant Original Request'!AD328</f>
        <v>0</v>
      </c>
      <c r="AE339" s="325">
        <f>'Enh Grant Original Request'!AE328</f>
        <v>0</v>
      </c>
      <c r="AF339" s="325">
        <f>'Enh Grant Original Request'!AF328</f>
        <v>0</v>
      </c>
      <c r="AG339" s="229"/>
      <c r="AH339" s="230">
        <f>'Enh Grant Original Request'!AH328</f>
        <v>0</v>
      </c>
      <c r="AI339" s="319">
        <f>'Enh Grant Original Request'!AI328</f>
        <v>0</v>
      </c>
    </row>
    <row r="340" spans="1:35" s="231" customFormat="1" ht="21.9" customHeight="1" x14ac:dyDescent="0.3">
      <c r="A340" s="223">
        <f>EGFV4!F335</f>
        <v>0</v>
      </c>
      <c r="B340" s="224">
        <f>EGFV4!D335</f>
        <v>0</v>
      </c>
      <c r="C340" s="225">
        <f>EGFV4!F336</f>
        <v>0</v>
      </c>
      <c r="D340" s="226">
        <f>EGFV4!D336</f>
        <v>0</v>
      </c>
      <c r="E340" s="226">
        <f>EGFV4!B335</f>
        <v>0</v>
      </c>
      <c r="F340" s="227">
        <f>EGFV4!B336</f>
        <v>0</v>
      </c>
      <c r="G340" s="228">
        <f>EGFV4!B337</f>
        <v>0</v>
      </c>
      <c r="H340" s="322">
        <f>'Enh Grant Original Request'!H329</f>
        <v>0</v>
      </c>
      <c r="I340" s="322">
        <f>'Enh Grant Original Request'!I329</f>
        <v>0</v>
      </c>
      <c r="J340" s="322">
        <f>'Enh Grant Original Request'!J329</f>
        <v>0</v>
      </c>
      <c r="K340" s="322">
        <f>'Enh Grant Original Request'!K329</f>
        <v>0</v>
      </c>
      <c r="L340" s="322">
        <f>'Enh Grant Original Request'!L329</f>
        <v>0</v>
      </c>
      <c r="M340" s="322">
        <f>'Enh Grant Original Request'!M329</f>
        <v>0</v>
      </c>
      <c r="N340" s="322">
        <f>'Enh Grant Original Request'!N329</f>
        <v>0</v>
      </c>
      <c r="O340" s="322">
        <f>'Enh Grant Original Request'!O329</f>
        <v>0</v>
      </c>
      <c r="P340" s="322">
        <f>'Enh Grant Original Request'!P329</f>
        <v>0</v>
      </c>
      <c r="Q340" s="323">
        <f>EGFV4!J340</f>
        <v>0</v>
      </c>
      <c r="R340" s="323">
        <f>EGFV4!K340</f>
        <v>0</v>
      </c>
      <c r="S340" s="324">
        <f>EGFV4!L340</f>
        <v>0</v>
      </c>
      <c r="T340" s="324">
        <f t="shared" si="17"/>
        <v>0</v>
      </c>
      <c r="U340" s="324"/>
      <c r="V340" s="326"/>
      <c r="W340" s="324"/>
      <c r="X340" s="324">
        <f t="shared" si="16"/>
        <v>0</v>
      </c>
      <c r="Y340" s="324">
        <f t="shared" si="18"/>
        <v>0</v>
      </c>
      <c r="Z340" s="324"/>
      <c r="AA340" s="230">
        <f>'Enh Grant Original Request'!AA329</f>
        <v>0</v>
      </c>
      <c r="AB340" s="230">
        <f>'Enh Grant Original Request'!AB329</f>
        <v>0</v>
      </c>
      <c r="AC340" s="325">
        <f>'Enh Grant Original Request'!AC329</f>
        <v>0</v>
      </c>
      <c r="AD340" s="325">
        <f>'Enh Grant Original Request'!AD329</f>
        <v>0</v>
      </c>
      <c r="AE340" s="325">
        <f>'Enh Grant Original Request'!AE329</f>
        <v>0</v>
      </c>
      <c r="AF340" s="325">
        <f>'Enh Grant Original Request'!AF329</f>
        <v>0</v>
      </c>
      <c r="AG340" s="229"/>
      <c r="AH340" s="230">
        <f>'Enh Grant Original Request'!AH329</f>
        <v>0</v>
      </c>
      <c r="AI340" s="319">
        <f>'Enh Grant Original Request'!AI329</f>
        <v>0</v>
      </c>
    </row>
    <row r="341" spans="1:35" s="231" customFormat="1" ht="21.9" customHeight="1" x14ac:dyDescent="0.3">
      <c r="A341" s="223">
        <f>EGFV4!F336</f>
        <v>0</v>
      </c>
      <c r="B341" s="224">
        <f>EGFV4!D336</f>
        <v>0</v>
      </c>
      <c r="C341" s="225">
        <f>EGFV4!F337</f>
        <v>0</v>
      </c>
      <c r="D341" s="226">
        <f>EGFV4!D337</f>
        <v>0</v>
      </c>
      <c r="E341" s="226">
        <f>EGFV4!B336</f>
        <v>0</v>
      </c>
      <c r="F341" s="227">
        <f>EGFV4!B337</f>
        <v>0</v>
      </c>
      <c r="G341" s="228">
        <f>EGFV4!B338</f>
        <v>0</v>
      </c>
      <c r="H341" s="322">
        <f>'Enh Grant Original Request'!H330</f>
        <v>0</v>
      </c>
      <c r="I341" s="322">
        <f>'Enh Grant Original Request'!I330</f>
        <v>0</v>
      </c>
      <c r="J341" s="322">
        <f>'Enh Grant Original Request'!J330</f>
        <v>0</v>
      </c>
      <c r="K341" s="322">
        <f>'Enh Grant Original Request'!K330</f>
        <v>0</v>
      </c>
      <c r="L341" s="322">
        <f>'Enh Grant Original Request'!L330</f>
        <v>0</v>
      </c>
      <c r="M341" s="322">
        <f>'Enh Grant Original Request'!M330</f>
        <v>0</v>
      </c>
      <c r="N341" s="322">
        <f>'Enh Grant Original Request'!N330</f>
        <v>0</v>
      </c>
      <c r="O341" s="322">
        <f>'Enh Grant Original Request'!O330</f>
        <v>0</v>
      </c>
      <c r="P341" s="322">
        <f>'Enh Grant Original Request'!P330</f>
        <v>0</v>
      </c>
      <c r="Q341" s="323">
        <f>EGFV4!J341</f>
        <v>0</v>
      </c>
      <c r="R341" s="323">
        <f>EGFV4!K341</f>
        <v>0</v>
      </c>
      <c r="S341" s="324">
        <f>EGFV4!L341</f>
        <v>0</v>
      </c>
      <c r="T341" s="324">
        <f t="shared" si="17"/>
        <v>0</v>
      </c>
      <c r="U341" s="324"/>
      <c r="V341" s="326"/>
      <c r="W341" s="324"/>
      <c r="X341" s="324">
        <f t="shared" si="16"/>
        <v>0</v>
      </c>
      <c r="Y341" s="324">
        <f t="shared" si="18"/>
        <v>0</v>
      </c>
      <c r="Z341" s="324"/>
      <c r="AA341" s="230">
        <f>'Enh Grant Original Request'!AA330</f>
        <v>0</v>
      </c>
      <c r="AB341" s="230">
        <f>'Enh Grant Original Request'!AB330</f>
        <v>0</v>
      </c>
      <c r="AC341" s="325">
        <f>'Enh Grant Original Request'!AC330</f>
        <v>0</v>
      </c>
      <c r="AD341" s="325">
        <f>'Enh Grant Original Request'!AD330</f>
        <v>0</v>
      </c>
      <c r="AE341" s="325">
        <f>'Enh Grant Original Request'!AE330</f>
        <v>0</v>
      </c>
      <c r="AF341" s="325">
        <f>'Enh Grant Original Request'!AF330</f>
        <v>0</v>
      </c>
      <c r="AG341" s="229"/>
      <c r="AH341" s="230">
        <f>'Enh Grant Original Request'!AH330</f>
        <v>0</v>
      </c>
      <c r="AI341" s="319">
        <f>'Enh Grant Original Request'!AI330</f>
        <v>0</v>
      </c>
    </row>
    <row r="342" spans="1:35" s="231" customFormat="1" ht="21.9" customHeight="1" x14ac:dyDescent="0.3">
      <c r="A342" s="223">
        <f>EGFV4!F337</f>
        <v>0</v>
      </c>
      <c r="B342" s="224">
        <f>EGFV4!D337</f>
        <v>0</v>
      </c>
      <c r="C342" s="225">
        <f>EGFV4!F338</f>
        <v>0</v>
      </c>
      <c r="D342" s="226">
        <f>EGFV4!D338</f>
        <v>0</v>
      </c>
      <c r="E342" s="226">
        <f>EGFV4!B337</f>
        <v>0</v>
      </c>
      <c r="F342" s="227">
        <f>EGFV4!B338</f>
        <v>0</v>
      </c>
      <c r="G342" s="228">
        <f>EGFV4!B339</f>
        <v>0</v>
      </c>
      <c r="H342" s="322">
        <f>'Enh Grant Original Request'!H331</f>
        <v>0</v>
      </c>
      <c r="I342" s="322">
        <f>'Enh Grant Original Request'!I331</f>
        <v>0</v>
      </c>
      <c r="J342" s="322">
        <f>'Enh Grant Original Request'!J331</f>
        <v>0</v>
      </c>
      <c r="K342" s="322">
        <f>'Enh Grant Original Request'!K331</f>
        <v>0</v>
      </c>
      <c r="L342" s="322">
        <f>'Enh Grant Original Request'!L331</f>
        <v>0</v>
      </c>
      <c r="M342" s="322">
        <f>'Enh Grant Original Request'!M331</f>
        <v>0</v>
      </c>
      <c r="N342" s="322">
        <f>'Enh Grant Original Request'!N331</f>
        <v>0</v>
      </c>
      <c r="O342" s="322">
        <f>'Enh Grant Original Request'!O331</f>
        <v>0</v>
      </c>
      <c r="P342" s="322">
        <f>'Enh Grant Original Request'!P331</f>
        <v>0</v>
      </c>
      <c r="Q342" s="323">
        <f>EGFV4!J342</f>
        <v>0</v>
      </c>
      <c r="R342" s="323">
        <f>EGFV4!K342</f>
        <v>0</v>
      </c>
      <c r="S342" s="324">
        <f>EGFV4!L342</f>
        <v>0</v>
      </c>
      <c r="T342" s="324">
        <f t="shared" si="17"/>
        <v>0</v>
      </c>
      <c r="U342" s="324"/>
      <c r="V342" s="326"/>
      <c r="W342" s="324"/>
      <c r="X342" s="324">
        <f t="shared" si="16"/>
        <v>0</v>
      </c>
      <c r="Y342" s="324">
        <f t="shared" si="18"/>
        <v>0</v>
      </c>
      <c r="Z342" s="324"/>
      <c r="AA342" s="230">
        <f>'Enh Grant Original Request'!AA331</f>
        <v>0</v>
      </c>
      <c r="AB342" s="230">
        <f>'Enh Grant Original Request'!AB331</f>
        <v>0</v>
      </c>
      <c r="AC342" s="325">
        <f>'Enh Grant Original Request'!AC331</f>
        <v>0</v>
      </c>
      <c r="AD342" s="325">
        <f>'Enh Grant Original Request'!AD331</f>
        <v>0</v>
      </c>
      <c r="AE342" s="325">
        <f>'Enh Grant Original Request'!AE331</f>
        <v>0</v>
      </c>
      <c r="AF342" s="325">
        <f>'Enh Grant Original Request'!AF331</f>
        <v>0</v>
      </c>
      <c r="AG342" s="229"/>
      <c r="AH342" s="230">
        <f>'Enh Grant Original Request'!AH331</f>
        <v>0</v>
      </c>
      <c r="AI342" s="319">
        <f>'Enh Grant Original Request'!AI331</f>
        <v>0</v>
      </c>
    </row>
    <row r="343" spans="1:35" s="231" customFormat="1" ht="21.9" customHeight="1" x14ac:dyDescent="0.3">
      <c r="A343" s="223">
        <f>EGFV4!F338</f>
        <v>0</v>
      </c>
      <c r="B343" s="224">
        <f>EGFV4!D338</f>
        <v>0</v>
      </c>
      <c r="C343" s="225">
        <f>EGFV4!F339</f>
        <v>0</v>
      </c>
      <c r="D343" s="226">
        <f>EGFV4!D339</f>
        <v>0</v>
      </c>
      <c r="E343" s="226">
        <f>EGFV4!B338</f>
        <v>0</v>
      </c>
      <c r="F343" s="227">
        <f>EGFV4!B339</f>
        <v>0</v>
      </c>
      <c r="G343" s="228">
        <f>EGFV4!B340</f>
        <v>0</v>
      </c>
      <c r="H343" s="322">
        <f>'Enh Grant Original Request'!H332</f>
        <v>0</v>
      </c>
      <c r="I343" s="322">
        <f>'Enh Grant Original Request'!I332</f>
        <v>0</v>
      </c>
      <c r="J343" s="322">
        <f>'Enh Grant Original Request'!J332</f>
        <v>0</v>
      </c>
      <c r="K343" s="322">
        <f>'Enh Grant Original Request'!K332</f>
        <v>0</v>
      </c>
      <c r="L343" s="322">
        <f>'Enh Grant Original Request'!L332</f>
        <v>0</v>
      </c>
      <c r="M343" s="322">
        <f>'Enh Grant Original Request'!M332</f>
        <v>0</v>
      </c>
      <c r="N343" s="322">
        <f>'Enh Grant Original Request'!N332</f>
        <v>0</v>
      </c>
      <c r="O343" s="322">
        <f>'Enh Grant Original Request'!O332</f>
        <v>0</v>
      </c>
      <c r="P343" s="322">
        <f>'Enh Grant Original Request'!P332</f>
        <v>0</v>
      </c>
      <c r="Q343" s="323">
        <f>EGFV4!J343</f>
        <v>0</v>
      </c>
      <c r="R343" s="323">
        <f>EGFV4!K343</f>
        <v>0</v>
      </c>
      <c r="S343" s="324">
        <f>EGFV4!L343</f>
        <v>0</v>
      </c>
      <c r="T343" s="324">
        <f t="shared" si="17"/>
        <v>0</v>
      </c>
      <c r="U343" s="324"/>
      <c r="V343" s="326"/>
      <c r="W343" s="324"/>
      <c r="X343" s="324">
        <f t="shared" si="16"/>
        <v>0</v>
      </c>
      <c r="Y343" s="324">
        <f t="shared" si="18"/>
        <v>0</v>
      </c>
      <c r="Z343" s="324"/>
      <c r="AA343" s="230">
        <f>'Enh Grant Original Request'!AA332</f>
        <v>0</v>
      </c>
      <c r="AB343" s="230">
        <f>'Enh Grant Original Request'!AB332</f>
        <v>0</v>
      </c>
      <c r="AC343" s="325">
        <f>'Enh Grant Original Request'!AC332</f>
        <v>0</v>
      </c>
      <c r="AD343" s="325">
        <f>'Enh Grant Original Request'!AD332</f>
        <v>0</v>
      </c>
      <c r="AE343" s="325">
        <f>'Enh Grant Original Request'!AE332</f>
        <v>0</v>
      </c>
      <c r="AF343" s="325">
        <f>'Enh Grant Original Request'!AF332</f>
        <v>0</v>
      </c>
      <c r="AG343" s="229"/>
      <c r="AH343" s="230">
        <f>'Enh Grant Original Request'!AH332</f>
        <v>0</v>
      </c>
      <c r="AI343" s="319">
        <f>'Enh Grant Original Request'!AI332</f>
        <v>0</v>
      </c>
    </row>
    <row r="344" spans="1:35" s="231" customFormat="1" ht="21.9" customHeight="1" x14ac:dyDescent="0.3">
      <c r="A344" s="223">
        <f>EGFV4!F339</f>
        <v>0</v>
      </c>
      <c r="B344" s="224">
        <f>EGFV4!D339</f>
        <v>0</v>
      </c>
      <c r="C344" s="225">
        <f>EGFV4!F340</f>
        <v>0</v>
      </c>
      <c r="D344" s="226">
        <f>EGFV4!D340</f>
        <v>0</v>
      </c>
      <c r="E344" s="226">
        <f>EGFV4!B339</f>
        <v>0</v>
      </c>
      <c r="F344" s="227">
        <f>EGFV4!B340</f>
        <v>0</v>
      </c>
      <c r="G344" s="228">
        <f>EGFV4!B341</f>
        <v>0</v>
      </c>
      <c r="H344" s="322">
        <f>'Enh Grant Original Request'!H333</f>
        <v>0</v>
      </c>
      <c r="I344" s="322">
        <f>'Enh Grant Original Request'!I333</f>
        <v>0</v>
      </c>
      <c r="J344" s="322">
        <f>'Enh Grant Original Request'!J333</f>
        <v>0</v>
      </c>
      <c r="K344" s="322">
        <f>'Enh Grant Original Request'!K333</f>
        <v>0</v>
      </c>
      <c r="L344" s="322">
        <f>'Enh Grant Original Request'!L333</f>
        <v>0</v>
      </c>
      <c r="M344" s="322">
        <f>'Enh Grant Original Request'!M333</f>
        <v>0</v>
      </c>
      <c r="N344" s="322">
        <f>'Enh Grant Original Request'!N333</f>
        <v>0</v>
      </c>
      <c r="O344" s="322">
        <f>'Enh Grant Original Request'!O333</f>
        <v>0</v>
      </c>
      <c r="P344" s="322">
        <f>'Enh Grant Original Request'!P333</f>
        <v>0</v>
      </c>
      <c r="Q344" s="323">
        <f>EGFV4!J344</f>
        <v>0</v>
      </c>
      <c r="R344" s="323">
        <f>EGFV4!K344</f>
        <v>0</v>
      </c>
      <c r="S344" s="324">
        <f>EGFV4!L344</f>
        <v>0</v>
      </c>
      <c r="T344" s="324">
        <f t="shared" si="17"/>
        <v>0</v>
      </c>
      <c r="U344" s="324"/>
      <c r="V344" s="326"/>
      <c r="W344" s="324"/>
      <c r="X344" s="324">
        <f t="shared" si="16"/>
        <v>0</v>
      </c>
      <c r="Y344" s="324">
        <f t="shared" si="18"/>
        <v>0</v>
      </c>
      <c r="Z344" s="324"/>
      <c r="AA344" s="230">
        <f>'Enh Grant Original Request'!AA333</f>
        <v>0</v>
      </c>
      <c r="AB344" s="230">
        <f>'Enh Grant Original Request'!AB333</f>
        <v>0</v>
      </c>
      <c r="AC344" s="325">
        <f>'Enh Grant Original Request'!AC333</f>
        <v>0</v>
      </c>
      <c r="AD344" s="325">
        <f>'Enh Grant Original Request'!AD333</f>
        <v>0</v>
      </c>
      <c r="AE344" s="325">
        <f>'Enh Grant Original Request'!AE333</f>
        <v>0</v>
      </c>
      <c r="AF344" s="325">
        <f>'Enh Grant Original Request'!AF333</f>
        <v>0</v>
      </c>
      <c r="AG344" s="229"/>
      <c r="AH344" s="230">
        <f>'Enh Grant Original Request'!AH333</f>
        <v>0</v>
      </c>
      <c r="AI344" s="319">
        <f>'Enh Grant Original Request'!AI333</f>
        <v>0</v>
      </c>
    </row>
    <row r="345" spans="1:35" s="231" customFormat="1" ht="21.9" customHeight="1" x14ac:dyDescent="0.3">
      <c r="A345" s="223">
        <f>EGFV4!F340</f>
        <v>0</v>
      </c>
      <c r="B345" s="224">
        <f>EGFV4!D340</f>
        <v>0</v>
      </c>
      <c r="C345" s="225">
        <f>EGFV4!F341</f>
        <v>0</v>
      </c>
      <c r="D345" s="226">
        <f>EGFV4!D341</f>
        <v>0</v>
      </c>
      <c r="E345" s="226">
        <f>EGFV4!B340</f>
        <v>0</v>
      </c>
      <c r="F345" s="227">
        <f>EGFV4!B341</f>
        <v>0</v>
      </c>
      <c r="G345" s="228">
        <f>EGFV4!B342</f>
        <v>0</v>
      </c>
      <c r="H345" s="322">
        <f>'Enh Grant Original Request'!H334</f>
        <v>0</v>
      </c>
      <c r="I345" s="322">
        <f>'Enh Grant Original Request'!I334</f>
        <v>0</v>
      </c>
      <c r="J345" s="322">
        <f>'Enh Grant Original Request'!J334</f>
        <v>0</v>
      </c>
      <c r="K345" s="322">
        <f>'Enh Grant Original Request'!K334</f>
        <v>0</v>
      </c>
      <c r="L345" s="322">
        <f>'Enh Grant Original Request'!L334</f>
        <v>0</v>
      </c>
      <c r="M345" s="322">
        <f>'Enh Grant Original Request'!M334</f>
        <v>0</v>
      </c>
      <c r="N345" s="322">
        <f>'Enh Grant Original Request'!N334</f>
        <v>0</v>
      </c>
      <c r="O345" s="322">
        <f>'Enh Grant Original Request'!O334</f>
        <v>0</v>
      </c>
      <c r="P345" s="322">
        <f>'Enh Grant Original Request'!P334</f>
        <v>0</v>
      </c>
      <c r="Q345" s="323">
        <f>EGFV4!J345</f>
        <v>0</v>
      </c>
      <c r="R345" s="323">
        <f>EGFV4!K345</f>
        <v>0</v>
      </c>
      <c r="S345" s="324">
        <f>EGFV4!L345</f>
        <v>0</v>
      </c>
      <c r="T345" s="324">
        <f t="shared" si="17"/>
        <v>0</v>
      </c>
      <c r="U345" s="324"/>
      <c r="V345" s="326"/>
      <c r="W345" s="324"/>
      <c r="X345" s="324">
        <f t="shared" si="16"/>
        <v>0</v>
      </c>
      <c r="Y345" s="324">
        <f t="shared" si="18"/>
        <v>0</v>
      </c>
      <c r="Z345" s="324"/>
      <c r="AA345" s="230">
        <f>'Enh Grant Original Request'!AA334</f>
        <v>0</v>
      </c>
      <c r="AB345" s="230">
        <f>'Enh Grant Original Request'!AB334</f>
        <v>0</v>
      </c>
      <c r="AC345" s="325">
        <f>'Enh Grant Original Request'!AC334</f>
        <v>0</v>
      </c>
      <c r="AD345" s="325">
        <f>'Enh Grant Original Request'!AD334</f>
        <v>0</v>
      </c>
      <c r="AE345" s="325">
        <f>'Enh Grant Original Request'!AE334</f>
        <v>0</v>
      </c>
      <c r="AF345" s="325">
        <f>'Enh Grant Original Request'!AF334</f>
        <v>0</v>
      </c>
      <c r="AG345" s="229"/>
      <c r="AH345" s="230">
        <f>'Enh Grant Original Request'!AH334</f>
        <v>0</v>
      </c>
      <c r="AI345" s="319">
        <f>'Enh Grant Original Request'!AI334</f>
        <v>0</v>
      </c>
    </row>
    <row r="346" spans="1:35" s="231" customFormat="1" ht="21.9" customHeight="1" x14ac:dyDescent="0.3">
      <c r="A346" s="223">
        <f>EGFV4!F341</f>
        <v>0</v>
      </c>
      <c r="B346" s="224">
        <f>EGFV4!D341</f>
        <v>0</v>
      </c>
      <c r="C346" s="225">
        <f>EGFV4!F342</f>
        <v>0</v>
      </c>
      <c r="D346" s="226">
        <f>EGFV4!D342</f>
        <v>0</v>
      </c>
      <c r="E346" s="226">
        <f>EGFV4!B341</f>
        <v>0</v>
      </c>
      <c r="F346" s="227">
        <f>EGFV4!B342</f>
        <v>0</v>
      </c>
      <c r="G346" s="228">
        <f>EGFV4!B343</f>
        <v>0</v>
      </c>
      <c r="H346" s="322">
        <f>'Enh Grant Original Request'!H335</f>
        <v>0</v>
      </c>
      <c r="I346" s="322">
        <f>'Enh Grant Original Request'!I335</f>
        <v>0</v>
      </c>
      <c r="J346" s="322">
        <f>'Enh Grant Original Request'!J335</f>
        <v>0</v>
      </c>
      <c r="K346" s="322">
        <f>'Enh Grant Original Request'!K335</f>
        <v>0</v>
      </c>
      <c r="L346" s="322">
        <f>'Enh Grant Original Request'!L335</f>
        <v>0</v>
      </c>
      <c r="M346" s="322">
        <f>'Enh Grant Original Request'!M335</f>
        <v>0</v>
      </c>
      <c r="N346" s="322">
        <f>'Enh Grant Original Request'!N335</f>
        <v>0</v>
      </c>
      <c r="O346" s="322">
        <f>'Enh Grant Original Request'!O335</f>
        <v>0</v>
      </c>
      <c r="P346" s="322">
        <f>'Enh Grant Original Request'!P335</f>
        <v>0</v>
      </c>
      <c r="Q346" s="323">
        <f>EGFV4!J346</f>
        <v>0</v>
      </c>
      <c r="R346" s="323">
        <f>EGFV4!K346</f>
        <v>0</v>
      </c>
      <c r="S346" s="324">
        <f>EGFV4!L346</f>
        <v>0</v>
      </c>
      <c r="T346" s="324">
        <f t="shared" si="17"/>
        <v>0</v>
      </c>
      <c r="U346" s="324"/>
      <c r="V346" s="326"/>
      <c r="W346" s="324"/>
      <c r="X346" s="324">
        <f t="shared" si="16"/>
        <v>0</v>
      </c>
      <c r="Y346" s="324">
        <f t="shared" si="18"/>
        <v>0</v>
      </c>
      <c r="Z346" s="324"/>
      <c r="AA346" s="230">
        <f>'Enh Grant Original Request'!AA335</f>
        <v>0</v>
      </c>
      <c r="AB346" s="230">
        <f>'Enh Grant Original Request'!AB335</f>
        <v>0</v>
      </c>
      <c r="AC346" s="325">
        <f>'Enh Grant Original Request'!AC335</f>
        <v>0</v>
      </c>
      <c r="AD346" s="325">
        <f>'Enh Grant Original Request'!AD335</f>
        <v>0</v>
      </c>
      <c r="AE346" s="325">
        <f>'Enh Grant Original Request'!AE335</f>
        <v>0</v>
      </c>
      <c r="AF346" s="325">
        <f>'Enh Grant Original Request'!AF335</f>
        <v>0</v>
      </c>
      <c r="AG346" s="229"/>
      <c r="AH346" s="230">
        <f>'Enh Grant Original Request'!AH335</f>
        <v>0</v>
      </c>
      <c r="AI346" s="319">
        <f>'Enh Grant Original Request'!AI335</f>
        <v>0</v>
      </c>
    </row>
    <row r="347" spans="1:35" s="231" customFormat="1" ht="21.9" customHeight="1" x14ac:dyDescent="0.3">
      <c r="A347" s="223">
        <f>EGFV4!F342</f>
        <v>0</v>
      </c>
      <c r="B347" s="224">
        <f>EGFV4!D342</f>
        <v>0</v>
      </c>
      <c r="C347" s="225">
        <f>EGFV4!F343</f>
        <v>0</v>
      </c>
      <c r="D347" s="226">
        <f>EGFV4!D343</f>
        <v>0</v>
      </c>
      <c r="E347" s="226">
        <f>EGFV4!B342</f>
        <v>0</v>
      </c>
      <c r="F347" s="227">
        <f>EGFV4!B343</f>
        <v>0</v>
      </c>
      <c r="G347" s="228">
        <f>EGFV4!B344</f>
        <v>0</v>
      </c>
      <c r="H347" s="322">
        <f>'Enh Grant Original Request'!H336</f>
        <v>0</v>
      </c>
      <c r="I347" s="322">
        <f>'Enh Grant Original Request'!I336</f>
        <v>0</v>
      </c>
      <c r="J347" s="322">
        <f>'Enh Grant Original Request'!J336</f>
        <v>0</v>
      </c>
      <c r="K347" s="322">
        <f>'Enh Grant Original Request'!K336</f>
        <v>0</v>
      </c>
      <c r="L347" s="322">
        <f>'Enh Grant Original Request'!L336</f>
        <v>0</v>
      </c>
      <c r="M347" s="322">
        <f>'Enh Grant Original Request'!M336</f>
        <v>0</v>
      </c>
      <c r="N347" s="322">
        <f>'Enh Grant Original Request'!N336</f>
        <v>0</v>
      </c>
      <c r="O347" s="322">
        <f>'Enh Grant Original Request'!O336</f>
        <v>0</v>
      </c>
      <c r="P347" s="322">
        <f>'Enh Grant Original Request'!P336</f>
        <v>0</v>
      </c>
      <c r="Q347" s="323">
        <f>EGFV4!J347</f>
        <v>0</v>
      </c>
      <c r="R347" s="323">
        <f>EGFV4!K347</f>
        <v>0</v>
      </c>
      <c r="S347" s="324">
        <f>EGFV4!L347</f>
        <v>0</v>
      </c>
      <c r="T347" s="324">
        <f t="shared" si="17"/>
        <v>0</v>
      </c>
      <c r="U347" s="324"/>
      <c r="V347" s="326"/>
      <c r="W347" s="324"/>
      <c r="X347" s="324">
        <f t="shared" si="16"/>
        <v>0</v>
      </c>
      <c r="Y347" s="324">
        <f t="shared" si="18"/>
        <v>0</v>
      </c>
      <c r="Z347" s="324"/>
      <c r="AA347" s="230">
        <f>'Enh Grant Original Request'!AA336</f>
        <v>0</v>
      </c>
      <c r="AB347" s="230">
        <f>'Enh Grant Original Request'!AB336</f>
        <v>0</v>
      </c>
      <c r="AC347" s="325">
        <f>'Enh Grant Original Request'!AC336</f>
        <v>0</v>
      </c>
      <c r="AD347" s="325">
        <f>'Enh Grant Original Request'!AD336</f>
        <v>0</v>
      </c>
      <c r="AE347" s="325">
        <f>'Enh Grant Original Request'!AE336</f>
        <v>0</v>
      </c>
      <c r="AF347" s="325">
        <f>'Enh Grant Original Request'!AF336</f>
        <v>0</v>
      </c>
      <c r="AG347" s="229"/>
      <c r="AH347" s="230">
        <f>'Enh Grant Original Request'!AH336</f>
        <v>0</v>
      </c>
      <c r="AI347" s="319">
        <f>'Enh Grant Original Request'!AI336</f>
        <v>0</v>
      </c>
    </row>
    <row r="348" spans="1:35" s="231" customFormat="1" ht="21.9" customHeight="1" x14ac:dyDescent="0.3">
      <c r="A348" s="223">
        <f>EGFV4!F343</f>
        <v>0</v>
      </c>
      <c r="B348" s="224">
        <f>EGFV4!D343</f>
        <v>0</v>
      </c>
      <c r="C348" s="225">
        <f>EGFV4!F344</f>
        <v>0</v>
      </c>
      <c r="D348" s="226">
        <f>EGFV4!D344</f>
        <v>0</v>
      </c>
      <c r="E348" s="226">
        <f>EGFV4!B343</f>
        <v>0</v>
      </c>
      <c r="F348" s="227">
        <f>EGFV4!B344</f>
        <v>0</v>
      </c>
      <c r="G348" s="228">
        <f>EGFV4!B345</f>
        <v>0</v>
      </c>
      <c r="H348" s="322">
        <f>'Enh Grant Original Request'!H337</f>
        <v>0</v>
      </c>
      <c r="I348" s="322">
        <f>'Enh Grant Original Request'!I337</f>
        <v>0</v>
      </c>
      <c r="J348" s="322">
        <f>'Enh Grant Original Request'!J337</f>
        <v>0</v>
      </c>
      <c r="K348" s="322">
        <f>'Enh Grant Original Request'!K337</f>
        <v>0</v>
      </c>
      <c r="L348" s="322">
        <f>'Enh Grant Original Request'!L337</f>
        <v>0</v>
      </c>
      <c r="M348" s="322">
        <f>'Enh Grant Original Request'!M337</f>
        <v>0</v>
      </c>
      <c r="N348" s="322">
        <f>'Enh Grant Original Request'!N337</f>
        <v>0</v>
      </c>
      <c r="O348" s="322">
        <f>'Enh Grant Original Request'!O337</f>
        <v>0</v>
      </c>
      <c r="P348" s="322">
        <f>'Enh Grant Original Request'!P337</f>
        <v>0</v>
      </c>
      <c r="Q348" s="323">
        <f>EGFV4!J348</f>
        <v>0</v>
      </c>
      <c r="R348" s="323">
        <f>EGFV4!K348</f>
        <v>0</v>
      </c>
      <c r="S348" s="324">
        <f>EGFV4!L348</f>
        <v>0</v>
      </c>
      <c r="T348" s="324">
        <f t="shared" si="17"/>
        <v>0</v>
      </c>
      <c r="U348" s="324"/>
      <c r="V348" s="326"/>
      <c r="W348" s="324"/>
      <c r="X348" s="324">
        <f t="shared" si="16"/>
        <v>0</v>
      </c>
      <c r="Y348" s="324">
        <f t="shared" si="18"/>
        <v>0</v>
      </c>
      <c r="Z348" s="324"/>
      <c r="AA348" s="230">
        <f>'Enh Grant Original Request'!AA337</f>
        <v>0</v>
      </c>
      <c r="AB348" s="230">
        <f>'Enh Grant Original Request'!AB337</f>
        <v>0</v>
      </c>
      <c r="AC348" s="325">
        <f>'Enh Grant Original Request'!AC337</f>
        <v>0</v>
      </c>
      <c r="AD348" s="325">
        <f>'Enh Grant Original Request'!AD337</f>
        <v>0</v>
      </c>
      <c r="AE348" s="325">
        <f>'Enh Grant Original Request'!AE337</f>
        <v>0</v>
      </c>
      <c r="AF348" s="325">
        <f>'Enh Grant Original Request'!AF337</f>
        <v>0</v>
      </c>
      <c r="AG348" s="229"/>
      <c r="AH348" s="230">
        <f>'Enh Grant Original Request'!AH337</f>
        <v>0</v>
      </c>
      <c r="AI348" s="319">
        <f>'Enh Grant Original Request'!AI337</f>
        <v>0</v>
      </c>
    </row>
    <row r="349" spans="1:35" s="231" customFormat="1" ht="21.9" customHeight="1" x14ac:dyDescent="0.3">
      <c r="A349" s="223">
        <f>EGFV4!F344</f>
        <v>0</v>
      </c>
      <c r="B349" s="224">
        <f>EGFV4!D344</f>
        <v>0</v>
      </c>
      <c r="C349" s="225">
        <f>EGFV4!F345</f>
        <v>0</v>
      </c>
      <c r="D349" s="226">
        <f>EGFV4!D345</f>
        <v>0</v>
      </c>
      <c r="E349" s="226">
        <f>EGFV4!B344</f>
        <v>0</v>
      </c>
      <c r="F349" s="227">
        <f>EGFV4!B345</f>
        <v>0</v>
      </c>
      <c r="G349" s="228">
        <f>EGFV4!B346</f>
        <v>0</v>
      </c>
      <c r="H349" s="322">
        <f>'Enh Grant Original Request'!H338</f>
        <v>0</v>
      </c>
      <c r="I349" s="322">
        <f>'Enh Grant Original Request'!I338</f>
        <v>0</v>
      </c>
      <c r="J349" s="322">
        <f>'Enh Grant Original Request'!J338</f>
        <v>0</v>
      </c>
      <c r="K349" s="322">
        <f>'Enh Grant Original Request'!K338</f>
        <v>0</v>
      </c>
      <c r="L349" s="322">
        <f>'Enh Grant Original Request'!L338</f>
        <v>0</v>
      </c>
      <c r="M349" s="322">
        <f>'Enh Grant Original Request'!M338</f>
        <v>0</v>
      </c>
      <c r="N349" s="322">
        <f>'Enh Grant Original Request'!N338</f>
        <v>0</v>
      </c>
      <c r="O349" s="322">
        <f>'Enh Grant Original Request'!O338</f>
        <v>0</v>
      </c>
      <c r="P349" s="322">
        <f>'Enh Grant Original Request'!P338</f>
        <v>0</v>
      </c>
      <c r="Q349" s="323">
        <f>EGFV4!J349</f>
        <v>0</v>
      </c>
      <c r="R349" s="323">
        <f>EGFV4!K349</f>
        <v>0</v>
      </c>
      <c r="S349" s="324">
        <f>EGFV4!L349</f>
        <v>0</v>
      </c>
      <c r="T349" s="324">
        <f t="shared" si="17"/>
        <v>0</v>
      </c>
      <c r="U349" s="324"/>
      <c r="V349" s="326"/>
      <c r="W349" s="324"/>
      <c r="X349" s="324">
        <f t="shared" si="16"/>
        <v>0</v>
      </c>
      <c r="Y349" s="324">
        <f t="shared" si="18"/>
        <v>0</v>
      </c>
      <c r="Z349" s="324"/>
      <c r="AA349" s="230">
        <f>'Enh Grant Original Request'!AA338</f>
        <v>0</v>
      </c>
      <c r="AB349" s="230">
        <f>'Enh Grant Original Request'!AB338</f>
        <v>0</v>
      </c>
      <c r="AC349" s="325">
        <f>'Enh Grant Original Request'!AC338</f>
        <v>0</v>
      </c>
      <c r="AD349" s="325">
        <f>'Enh Grant Original Request'!AD338</f>
        <v>0</v>
      </c>
      <c r="AE349" s="325">
        <f>'Enh Grant Original Request'!AE338</f>
        <v>0</v>
      </c>
      <c r="AF349" s="325">
        <f>'Enh Grant Original Request'!AF338</f>
        <v>0</v>
      </c>
      <c r="AG349" s="229"/>
      <c r="AH349" s="230">
        <f>'Enh Grant Original Request'!AH338</f>
        <v>0</v>
      </c>
      <c r="AI349" s="319">
        <f>'Enh Grant Original Request'!AI338</f>
        <v>0</v>
      </c>
    </row>
    <row r="350" spans="1:35" s="231" customFormat="1" ht="21.9" customHeight="1" x14ac:dyDescent="0.3">
      <c r="A350" s="223">
        <f>EGFV4!F345</f>
        <v>0</v>
      </c>
      <c r="B350" s="224">
        <f>EGFV4!D345</f>
        <v>0</v>
      </c>
      <c r="C350" s="225">
        <f>EGFV4!F346</f>
        <v>0</v>
      </c>
      <c r="D350" s="226">
        <f>EGFV4!D346</f>
        <v>0</v>
      </c>
      <c r="E350" s="226">
        <f>EGFV4!B345</f>
        <v>0</v>
      </c>
      <c r="F350" s="227">
        <f>EGFV4!B346</f>
        <v>0</v>
      </c>
      <c r="G350" s="228">
        <f>EGFV4!B347</f>
        <v>0</v>
      </c>
      <c r="H350" s="322">
        <f>'Enh Grant Original Request'!H339</f>
        <v>0</v>
      </c>
      <c r="I350" s="322">
        <f>'Enh Grant Original Request'!I339</f>
        <v>0</v>
      </c>
      <c r="J350" s="322">
        <f>'Enh Grant Original Request'!J339</f>
        <v>0</v>
      </c>
      <c r="K350" s="322">
        <f>'Enh Grant Original Request'!K339</f>
        <v>0</v>
      </c>
      <c r="L350" s="322">
        <f>'Enh Grant Original Request'!L339</f>
        <v>0</v>
      </c>
      <c r="M350" s="322">
        <f>'Enh Grant Original Request'!M339</f>
        <v>0</v>
      </c>
      <c r="N350" s="322">
        <f>'Enh Grant Original Request'!N339</f>
        <v>0</v>
      </c>
      <c r="O350" s="322">
        <f>'Enh Grant Original Request'!O339</f>
        <v>0</v>
      </c>
      <c r="P350" s="322">
        <f>'Enh Grant Original Request'!P339</f>
        <v>0</v>
      </c>
      <c r="Q350" s="323">
        <f>EGFV4!J350</f>
        <v>0</v>
      </c>
      <c r="R350" s="323">
        <f>EGFV4!K350</f>
        <v>0</v>
      </c>
      <c r="S350" s="324">
        <f>EGFV4!L350</f>
        <v>0</v>
      </c>
      <c r="T350" s="324">
        <f t="shared" si="17"/>
        <v>0</v>
      </c>
      <c r="U350" s="324"/>
      <c r="V350" s="326"/>
      <c r="W350" s="324"/>
      <c r="X350" s="324">
        <f t="shared" si="16"/>
        <v>0</v>
      </c>
      <c r="Y350" s="324">
        <f t="shared" si="18"/>
        <v>0</v>
      </c>
      <c r="Z350" s="324"/>
      <c r="AA350" s="230">
        <f>'Enh Grant Original Request'!AA339</f>
        <v>0</v>
      </c>
      <c r="AB350" s="230">
        <f>'Enh Grant Original Request'!AB339</f>
        <v>0</v>
      </c>
      <c r="AC350" s="325">
        <f>'Enh Grant Original Request'!AC339</f>
        <v>0</v>
      </c>
      <c r="AD350" s="325">
        <f>'Enh Grant Original Request'!AD339</f>
        <v>0</v>
      </c>
      <c r="AE350" s="325">
        <f>'Enh Grant Original Request'!AE339</f>
        <v>0</v>
      </c>
      <c r="AF350" s="325">
        <f>'Enh Grant Original Request'!AF339</f>
        <v>0</v>
      </c>
      <c r="AG350" s="229"/>
      <c r="AH350" s="230">
        <f>'Enh Grant Original Request'!AH339</f>
        <v>0</v>
      </c>
      <c r="AI350" s="319">
        <f>'Enh Grant Original Request'!AI339</f>
        <v>0</v>
      </c>
    </row>
    <row r="351" spans="1:35" s="231" customFormat="1" ht="21.9" customHeight="1" x14ac:dyDescent="0.3">
      <c r="A351" s="223">
        <f>EGFV4!F346</f>
        <v>0</v>
      </c>
      <c r="B351" s="224">
        <f>EGFV4!D346</f>
        <v>0</v>
      </c>
      <c r="C351" s="225">
        <f>EGFV4!F347</f>
        <v>0</v>
      </c>
      <c r="D351" s="226">
        <f>EGFV4!D347</f>
        <v>0</v>
      </c>
      <c r="E351" s="226">
        <f>EGFV4!B346</f>
        <v>0</v>
      </c>
      <c r="F351" s="227">
        <f>EGFV4!B347</f>
        <v>0</v>
      </c>
      <c r="G351" s="228">
        <f>EGFV4!B348</f>
        <v>0</v>
      </c>
      <c r="H351" s="322">
        <f>'Enh Grant Original Request'!H340</f>
        <v>0</v>
      </c>
      <c r="I351" s="322">
        <f>'Enh Grant Original Request'!I340</f>
        <v>0</v>
      </c>
      <c r="J351" s="322">
        <f>'Enh Grant Original Request'!J340</f>
        <v>0</v>
      </c>
      <c r="K351" s="322">
        <f>'Enh Grant Original Request'!K340</f>
        <v>0</v>
      </c>
      <c r="L351" s="322">
        <f>'Enh Grant Original Request'!L340</f>
        <v>0</v>
      </c>
      <c r="M351" s="322">
        <f>'Enh Grant Original Request'!M340</f>
        <v>0</v>
      </c>
      <c r="N351" s="322">
        <f>'Enh Grant Original Request'!N340</f>
        <v>0</v>
      </c>
      <c r="O351" s="322">
        <f>'Enh Grant Original Request'!O340</f>
        <v>0</v>
      </c>
      <c r="P351" s="322">
        <f>'Enh Grant Original Request'!P340</f>
        <v>0</v>
      </c>
      <c r="Q351" s="323">
        <f>EGFV4!J351</f>
        <v>0</v>
      </c>
      <c r="R351" s="323">
        <f>EGFV4!K351</f>
        <v>0</v>
      </c>
      <c r="S351" s="324">
        <f>EGFV4!L351</f>
        <v>0</v>
      </c>
      <c r="T351" s="324">
        <f t="shared" si="17"/>
        <v>0</v>
      </c>
      <c r="U351" s="324"/>
      <c r="V351" s="326"/>
      <c r="W351" s="324"/>
      <c r="X351" s="324">
        <f t="shared" si="16"/>
        <v>0</v>
      </c>
      <c r="Y351" s="324">
        <f t="shared" si="18"/>
        <v>0</v>
      </c>
      <c r="Z351" s="324"/>
      <c r="AA351" s="230">
        <f>'Enh Grant Original Request'!AA340</f>
        <v>0</v>
      </c>
      <c r="AB351" s="230">
        <f>'Enh Grant Original Request'!AB340</f>
        <v>0</v>
      </c>
      <c r="AC351" s="325">
        <f>'Enh Grant Original Request'!AC340</f>
        <v>0</v>
      </c>
      <c r="AD351" s="325">
        <f>'Enh Grant Original Request'!AD340</f>
        <v>0</v>
      </c>
      <c r="AE351" s="325">
        <f>'Enh Grant Original Request'!AE340</f>
        <v>0</v>
      </c>
      <c r="AF351" s="325">
        <f>'Enh Grant Original Request'!AF340</f>
        <v>0</v>
      </c>
      <c r="AG351" s="229"/>
      <c r="AH351" s="230">
        <f>'Enh Grant Original Request'!AH340</f>
        <v>0</v>
      </c>
      <c r="AI351" s="319">
        <f>'Enh Grant Original Request'!AI340</f>
        <v>0</v>
      </c>
    </row>
    <row r="352" spans="1:35" s="231" customFormat="1" ht="21.9" customHeight="1" x14ac:dyDescent="0.3">
      <c r="A352" s="223">
        <f>EGFV4!F347</f>
        <v>0</v>
      </c>
      <c r="B352" s="224">
        <f>EGFV4!D347</f>
        <v>0</v>
      </c>
      <c r="C352" s="225">
        <f>EGFV4!F348</f>
        <v>0</v>
      </c>
      <c r="D352" s="226">
        <f>EGFV4!D348</f>
        <v>0</v>
      </c>
      <c r="E352" s="226">
        <f>EGFV4!B347</f>
        <v>0</v>
      </c>
      <c r="F352" s="227">
        <f>EGFV4!B348</f>
        <v>0</v>
      </c>
      <c r="G352" s="228">
        <f>EGFV4!B349</f>
        <v>0</v>
      </c>
      <c r="H352" s="322">
        <f>'Enh Grant Original Request'!H341</f>
        <v>0</v>
      </c>
      <c r="I352" s="322">
        <f>'Enh Grant Original Request'!I341</f>
        <v>0</v>
      </c>
      <c r="J352" s="322">
        <f>'Enh Grant Original Request'!J341</f>
        <v>0</v>
      </c>
      <c r="K352" s="322">
        <f>'Enh Grant Original Request'!K341</f>
        <v>0</v>
      </c>
      <c r="L352" s="322">
        <f>'Enh Grant Original Request'!L341</f>
        <v>0</v>
      </c>
      <c r="M352" s="322">
        <f>'Enh Grant Original Request'!M341</f>
        <v>0</v>
      </c>
      <c r="N352" s="322">
        <f>'Enh Grant Original Request'!N341</f>
        <v>0</v>
      </c>
      <c r="O352" s="322">
        <f>'Enh Grant Original Request'!O341</f>
        <v>0</v>
      </c>
      <c r="P352" s="322">
        <f>'Enh Grant Original Request'!P341</f>
        <v>0</v>
      </c>
      <c r="Q352" s="323">
        <f>EGFV4!J352</f>
        <v>0</v>
      </c>
      <c r="R352" s="323">
        <f>EGFV4!K352</f>
        <v>0</v>
      </c>
      <c r="S352" s="324">
        <f>EGFV4!L352</f>
        <v>0</v>
      </c>
      <c r="T352" s="324">
        <f t="shared" si="17"/>
        <v>0</v>
      </c>
      <c r="U352" s="324"/>
      <c r="V352" s="326"/>
      <c r="W352" s="324"/>
      <c r="X352" s="324">
        <f t="shared" si="16"/>
        <v>0</v>
      </c>
      <c r="Y352" s="324">
        <f t="shared" si="18"/>
        <v>0</v>
      </c>
      <c r="Z352" s="324"/>
      <c r="AA352" s="230">
        <f>'Enh Grant Original Request'!AA341</f>
        <v>0</v>
      </c>
      <c r="AB352" s="230">
        <f>'Enh Grant Original Request'!AB341</f>
        <v>0</v>
      </c>
      <c r="AC352" s="325">
        <f>'Enh Grant Original Request'!AC341</f>
        <v>0</v>
      </c>
      <c r="AD352" s="325">
        <f>'Enh Grant Original Request'!AD341</f>
        <v>0</v>
      </c>
      <c r="AE352" s="325">
        <f>'Enh Grant Original Request'!AE341</f>
        <v>0</v>
      </c>
      <c r="AF352" s="325">
        <f>'Enh Grant Original Request'!AF341</f>
        <v>0</v>
      </c>
      <c r="AG352" s="229"/>
      <c r="AH352" s="230">
        <f>'Enh Grant Original Request'!AH341</f>
        <v>0</v>
      </c>
      <c r="AI352" s="319">
        <f>'Enh Grant Original Request'!AI341</f>
        <v>0</v>
      </c>
    </row>
    <row r="353" spans="1:35" s="231" customFormat="1" ht="21.9" customHeight="1" x14ac:dyDescent="0.3">
      <c r="A353" s="223">
        <f>EGFV4!F348</f>
        <v>0</v>
      </c>
      <c r="B353" s="224">
        <f>EGFV4!D348</f>
        <v>0</v>
      </c>
      <c r="C353" s="225">
        <f>EGFV4!F349</f>
        <v>0</v>
      </c>
      <c r="D353" s="226">
        <f>EGFV4!D349</f>
        <v>0</v>
      </c>
      <c r="E353" s="226">
        <f>EGFV4!B348</f>
        <v>0</v>
      </c>
      <c r="F353" s="227">
        <f>EGFV4!B349</f>
        <v>0</v>
      </c>
      <c r="G353" s="228">
        <f>EGFV4!B350</f>
        <v>0</v>
      </c>
      <c r="H353" s="322">
        <f>'Enh Grant Original Request'!H342</f>
        <v>0</v>
      </c>
      <c r="I353" s="322">
        <f>'Enh Grant Original Request'!I342</f>
        <v>0</v>
      </c>
      <c r="J353" s="322">
        <f>'Enh Grant Original Request'!J342</f>
        <v>0</v>
      </c>
      <c r="K353" s="322">
        <f>'Enh Grant Original Request'!K342</f>
        <v>0</v>
      </c>
      <c r="L353" s="322">
        <f>'Enh Grant Original Request'!L342</f>
        <v>0</v>
      </c>
      <c r="M353" s="322">
        <f>'Enh Grant Original Request'!M342</f>
        <v>0</v>
      </c>
      <c r="N353" s="322">
        <f>'Enh Grant Original Request'!N342</f>
        <v>0</v>
      </c>
      <c r="O353" s="322">
        <f>'Enh Grant Original Request'!O342</f>
        <v>0</v>
      </c>
      <c r="P353" s="322">
        <f>'Enh Grant Original Request'!P342</f>
        <v>0</v>
      </c>
      <c r="Q353" s="323">
        <f>EGFV4!J353</f>
        <v>0</v>
      </c>
      <c r="R353" s="323">
        <f>EGFV4!K353</f>
        <v>0</v>
      </c>
      <c r="S353" s="324">
        <f>EGFV4!L353</f>
        <v>0</v>
      </c>
      <c r="T353" s="324">
        <f t="shared" si="17"/>
        <v>0</v>
      </c>
      <c r="U353" s="324"/>
      <c r="V353" s="326"/>
      <c r="W353" s="324"/>
      <c r="X353" s="324">
        <f t="shared" si="16"/>
        <v>0</v>
      </c>
      <c r="Y353" s="324">
        <f t="shared" si="18"/>
        <v>0</v>
      </c>
      <c r="Z353" s="324"/>
      <c r="AA353" s="230">
        <f>'Enh Grant Original Request'!AA342</f>
        <v>0</v>
      </c>
      <c r="AB353" s="230">
        <f>'Enh Grant Original Request'!AB342</f>
        <v>0</v>
      </c>
      <c r="AC353" s="325">
        <f>'Enh Grant Original Request'!AC342</f>
        <v>0</v>
      </c>
      <c r="AD353" s="325">
        <f>'Enh Grant Original Request'!AD342</f>
        <v>0</v>
      </c>
      <c r="AE353" s="325">
        <f>'Enh Grant Original Request'!AE342</f>
        <v>0</v>
      </c>
      <c r="AF353" s="325">
        <f>'Enh Grant Original Request'!AF342</f>
        <v>0</v>
      </c>
      <c r="AG353" s="229"/>
      <c r="AH353" s="230">
        <f>'Enh Grant Original Request'!AH342</f>
        <v>0</v>
      </c>
      <c r="AI353" s="319">
        <f>'Enh Grant Original Request'!AI342</f>
        <v>0</v>
      </c>
    </row>
    <row r="354" spans="1:35" s="231" customFormat="1" ht="21.9" customHeight="1" x14ac:dyDescent="0.3">
      <c r="A354" s="223">
        <f>EGFV4!F349</f>
        <v>0</v>
      </c>
      <c r="B354" s="224">
        <f>EGFV4!D349</f>
        <v>0</v>
      </c>
      <c r="C354" s="225">
        <f>EGFV4!F350</f>
        <v>0</v>
      </c>
      <c r="D354" s="226">
        <f>EGFV4!D350</f>
        <v>0</v>
      </c>
      <c r="E354" s="226">
        <f>EGFV4!B349</f>
        <v>0</v>
      </c>
      <c r="F354" s="227">
        <f>EGFV4!B350</f>
        <v>0</v>
      </c>
      <c r="G354" s="228">
        <f>EGFV4!B351</f>
        <v>0</v>
      </c>
      <c r="H354" s="322">
        <f>'Enh Grant Original Request'!H343</f>
        <v>0</v>
      </c>
      <c r="I354" s="322">
        <f>'Enh Grant Original Request'!I343</f>
        <v>0</v>
      </c>
      <c r="J354" s="322">
        <f>'Enh Grant Original Request'!J343</f>
        <v>0</v>
      </c>
      <c r="K354" s="322">
        <f>'Enh Grant Original Request'!K343</f>
        <v>0</v>
      </c>
      <c r="L354" s="322">
        <f>'Enh Grant Original Request'!L343</f>
        <v>0</v>
      </c>
      <c r="M354" s="322">
        <f>'Enh Grant Original Request'!M343</f>
        <v>0</v>
      </c>
      <c r="N354" s="322">
        <f>'Enh Grant Original Request'!N343</f>
        <v>0</v>
      </c>
      <c r="O354" s="322">
        <f>'Enh Grant Original Request'!O343</f>
        <v>0</v>
      </c>
      <c r="P354" s="322">
        <f>'Enh Grant Original Request'!P343</f>
        <v>0</v>
      </c>
      <c r="Q354" s="323">
        <f>EGFV4!J354</f>
        <v>0</v>
      </c>
      <c r="R354" s="323">
        <f>EGFV4!K354</f>
        <v>0</v>
      </c>
      <c r="S354" s="324">
        <f>EGFV4!L354</f>
        <v>0</v>
      </c>
      <c r="T354" s="324">
        <f t="shared" si="17"/>
        <v>0</v>
      </c>
      <c r="U354" s="324"/>
      <c r="V354" s="326"/>
      <c r="W354" s="324"/>
      <c r="X354" s="324">
        <f t="shared" si="16"/>
        <v>0</v>
      </c>
      <c r="Y354" s="324">
        <f t="shared" si="18"/>
        <v>0</v>
      </c>
      <c r="Z354" s="324"/>
      <c r="AA354" s="230">
        <f>'Enh Grant Original Request'!AA343</f>
        <v>0</v>
      </c>
      <c r="AB354" s="230">
        <f>'Enh Grant Original Request'!AB343</f>
        <v>0</v>
      </c>
      <c r="AC354" s="325">
        <f>'Enh Grant Original Request'!AC343</f>
        <v>0</v>
      </c>
      <c r="AD354" s="325">
        <f>'Enh Grant Original Request'!AD343</f>
        <v>0</v>
      </c>
      <c r="AE354" s="325">
        <f>'Enh Grant Original Request'!AE343</f>
        <v>0</v>
      </c>
      <c r="AF354" s="325">
        <f>'Enh Grant Original Request'!AF343</f>
        <v>0</v>
      </c>
      <c r="AG354" s="229"/>
      <c r="AH354" s="230">
        <f>'Enh Grant Original Request'!AH343</f>
        <v>0</v>
      </c>
      <c r="AI354" s="319">
        <f>'Enh Grant Original Request'!AI343</f>
        <v>0</v>
      </c>
    </row>
    <row r="355" spans="1:35" s="231" customFormat="1" ht="21.9" customHeight="1" x14ac:dyDescent="0.3">
      <c r="A355" s="223">
        <f>EGFV4!F350</f>
        <v>0</v>
      </c>
      <c r="B355" s="224">
        <f>EGFV4!D350</f>
        <v>0</v>
      </c>
      <c r="C355" s="225">
        <f>EGFV4!F351</f>
        <v>0</v>
      </c>
      <c r="D355" s="226">
        <f>EGFV4!D351</f>
        <v>0</v>
      </c>
      <c r="E355" s="226">
        <f>EGFV4!B350</f>
        <v>0</v>
      </c>
      <c r="F355" s="227">
        <f>EGFV4!B351</f>
        <v>0</v>
      </c>
      <c r="G355" s="228">
        <f>EGFV4!B352</f>
        <v>0</v>
      </c>
      <c r="H355" s="322">
        <f>'Enh Grant Original Request'!H344</f>
        <v>0</v>
      </c>
      <c r="I355" s="322">
        <f>'Enh Grant Original Request'!I344</f>
        <v>0</v>
      </c>
      <c r="J355" s="322">
        <f>'Enh Grant Original Request'!J344</f>
        <v>0</v>
      </c>
      <c r="K355" s="322">
        <f>'Enh Grant Original Request'!K344</f>
        <v>0</v>
      </c>
      <c r="L355" s="322">
        <f>'Enh Grant Original Request'!L344</f>
        <v>0</v>
      </c>
      <c r="M355" s="322">
        <f>'Enh Grant Original Request'!M344</f>
        <v>0</v>
      </c>
      <c r="N355" s="322">
        <f>'Enh Grant Original Request'!N344</f>
        <v>0</v>
      </c>
      <c r="O355" s="322">
        <f>'Enh Grant Original Request'!O344</f>
        <v>0</v>
      </c>
      <c r="P355" s="322">
        <f>'Enh Grant Original Request'!P344</f>
        <v>0</v>
      </c>
      <c r="Q355" s="323">
        <f>EGFV4!J355</f>
        <v>0</v>
      </c>
      <c r="R355" s="323">
        <f>EGFV4!K355</f>
        <v>0</v>
      </c>
      <c r="S355" s="324">
        <f>EGFV4!L355</f>
        <v>0</v>
      </c>
      <c r="T355" s="324">
        <f t="shared" si="17"/>
        <v>0</v>
      </c>
      <c r="U355" s="324"/>
      <c r="V355" s="326"/>
      <c r="W355" s="324"/>
      <c r="X355" s="324">
        <f t="shared" si="16"/>
        <v>0</v>
      </c>
      <c r="Y355" s="324">
        <f t="shared" si="18"/>
        <v>0</v>
      </c>
      <c r="Z355" s="324"/>
      <c r="AA355" s="230">
        <f>'Enh Grant Original Request'!AA344</f>
        <v>0</v>
      </c>
      <c r="AB355" s="230">
        <f>'Enh Grant Original Request'!AB344</f>
        <v>0</v>
      </c>
      <c r="AC355" s="325">
        <f>'Enh Grant Original Request'!AC344</f>
        <v>0</v>
      </c>
      <c r="AD355" s="325">
        <f>'Enh Grant Original Request'!AD344</f>
        <v>0</v>
      </c>
      <c r="AE355" s="325">
        <f>'Enh Grant Original Request'!AE344</f>
        <v>0</v>
      </c>
      <c r="AF355" s="325">
        <f>'Enh Grant Original Request'!AF344</f>
        <v>0</v>
      </c>
      <c r="AG355" s="229"/>
      <c r="AH355" s="230">
        <f>'Enh Grant Original Request'!AH344</f>
        <v>0</v>
      </c>
      <c r="AI355" s="319">
        <f>'Enh Grant Original Request'!AI344</f>
        <v>0</v>
      </c>
    </row>
    <row r="356" spans="1:35" s="231" customFormat="1" ht="21.9" customHeight="1" x14ac:dyDescent="0.3">
      <c r="A356" s="223">
        <f>EGFV4!F351</f>
        <v>0</v>
      </c>
      <c r="B356" s="224">
        <f>EGFV4!D351</f>
        <v>0</v>
      </c>
      <c r="C356" s="225">
        <f>EGFV4!F352</f>
        <v>0</v>
      </c>
      <c r="D356" s="226">
        <f>EGFV4!D352</f>
        <v>0</v>
      </c>
      <c r="E356" s="226">
        <f>EGFV4!B351</f>
        <v>0</v>
      </c>
      <c r="F356" s="227">
        <f>EGFV4!B352</f>
        <v>0</v>
      </c>
      <c r="G356" s="228">
        <f>EGFV4!B353</f>
        <v>0</v>
      </c>
      <c r="H356" s="322">
        <f>'Enh Grant Original Request'!H345</f>
        <v>0</v>
      </c>
      <c r="I356" s="322">
        <f>'Enh Grant Original Request'!I345</f>
        <v>0</v>
      </c>
      <c r="J356" s="322">
        <f>'Enh Grant Original Request'!J345</f>
        <v>0</v>
      </c>
      <c r="K356" s="322">
        <f>'Enh Grant Original Request'!K345</f>
        <v>0</v>
      </c>
      <c r="L356" s="322">
        <f>'Enh Grant Original Request'!L345</f>
        <v>0</v>
      </c>
      <c r="M356" s="322">
        <f>'Enh Grant Original Request'!M345</f>
        <v>0</v>
      </c>
      <c r="N356" s="322">
        <f>'Enh Grant Original Request'!N345</f>
        <v>0</v>
      </c>
      <c r="O356" s="322">
        <f>'Enh Grant Original Request'!O345</f>
        <v>0</v>
      </c>
      <c r="P356" s="322">
        <f>'Enh Grant Original Request'!P345</f>
        <v>0</v>
      </c>
      <c r="Q356" s="323">
        <f>EGFV4!J356</f>
        <v>0</v>
      </c>
      <c r="R356" s="323">
        <f>EGFV4!K356</f>
        <v>0</v>
      </c>
      <c r="S356" s="324">
        <f>EGFV4!L356</f>
        <v>0</v>
      </c>
      <c r="T356" s="324">
        <f t="shared" si="17"/>
        <v>0</v>
      </c>
      <c r="U356" s="324"/>
      <c r="V356" s="326"/>
      <c r="W356" s="324"/>
      <c r="X356" s="324">
        <f t="shared" si="16"/>
        <v>0</v>
      </c>
      <c r="Y356" s="324">
        <f t="shared" si="18"/>
        <v>0</v>
      </c>
      <c r="Z356" s="324"/>
      <c r="AA356" s="230">
        <f>'Enh Grant Original Request'!AA345</f>
        <v>0</v>
      </c>
      <c r="AB356" s="230">
        <f>'Enh Grant Original Request'!AB345</f>
        <v>0</v>
      </c>
      <c r="AC356" s="325">
        <f>'Enh Grant Original Request'!AC345</f>
        <v>0</v>
      </c>
      <c r="AD356" s="325">
        <f>'Enh Grant Original Request'!AD345</f>
        <v>0</v>
      </c>
      <c r="AE356" s="325">
        <f>'Enh Grant Original Request'!AE345</f>
        <v>0</v>
      </c>
      <c r="AF356" s="325">
        <f>'Enh Grant Original Request'!AF345</f>
        <v>0</v>
      </c>
      <c r="AG356" s="229"/>
      <c r="AH356" s="230">
        <f>'Enh Grant Original Request'!AH345</f>
        <v>0</v>
      </c>
      <c r="AI356" s="319">
        <f>'Enh Grant Original Request'!AI345</f>
        <v>0</v>
      </c>
    </row>
    <row r="357" spans="1:35" s="231" customFormat="1" ht="21.9" customHeight="1" x14ac:dyDescent="0.3">
      <c r="A357" s="223">
        <f>EGFV4!F352</f>
        <v>0</v>
      </c>
      <c r="B357" s="224">
        <f>EGFV4!D352</f>
        <v>0</v>
      </c>
      <c r="C357" s="225">
        <f>EGFV4!F353</f>
        <v>0</v>
      </c>
      <c r="D357" s="226">
        <f>EGFV4!D353</f>
        <v>0</v>
      </c>
      <c r="E357" s="226">
        <f>EGFV4!B352</f>
        <v>0</v>
      </c>
      <c r="F357" s="227">
        <f>EGFV4!B353</f>
        <v>0</v>
      </c>
      <c r="G357" s="228">
        <f>EGFV4!B354</f>
        <v>0</v>
      </c>
      <c r="H357" s="322">
        <f>'Enh Grant Original Request'!H346</f>
        <v>0</v>
      </c>
      <c r="I357" s="322">
        <f>'Enh Grant Original Request'!I346</f>
        <v>0</v>
      </c>
      <c r="J357" s="322">
        <f>'Enh Grant Original Request'!J346</f>
        <v>0</v>
      </c>
      <c r="K357" s="322">
        <f>'Enh Grant Original Request'!K346</f>
        <v>0</v>
      </c>
      <c r="L357" s="322">
        <f>'Enh Grant Original Request'!L346</f>
        <v>0</v>
      </c>
      <c r="M357" s="322">
        <f>'Enh Grant Original Request'!M346</f>
        <v>0</v>
      </c>
      <c r="N357" s="322">
        <f>'Enh Grant Original Request'!N346</f>
        <v>0</v>
      </c>
      <c r="O357" s="322">
        <f>'Enh Grant Original Request'!O346</f>
        <v>0</v>
      </c>
      <c r="P357" s="322">
        <f>'Enh Grant Original Request'!P346</f>
        <v>0</v>
      </c>
      <c r="Q357" s="323">
        <f>EGFV4!J357</f>
        <v>0</v>
      </c>
      <c r="R357" s="323">
        <f>EGFV4!K357</f>
        <v>0</v>
      </c>
      <c r="S357" s="324">
        <f>EGFV4!L357</f>
        <v>0</v>
      </c>
      <c r="T357" s="324">
        <f t="shared" si="17"/>
        <v>0</v>
      </c>
      <c r="U357" s="324"/>
      <c r="V357" s="326"/>
      <c r="W357" s="324"/>
      <c r="X357" s="324">
        <f t="shared" si="16"/>
        <v>0</v>
      </c>
      <c r="Y357" s="324">
        <f t="shared" si="18"/>
        <v>0</v>
      </c>
      <c r="Z357" s="324"/>
      <c r="AA357" s="230">
        <f>'Enh Grant Original Request'!AA346</f>
        <v>0</v>
      </c>
      <c r="AB357" s="230">
        <f>'Enh Grant Original Request'!AB346</f>
        <v>0</v>
      </c>
      <c r="AC357" s="325">
        <f>'Enh Grant Original Request'!AC346</f>
        <v>0</v>
      </c>
      <c r="AD357" s="325">
        <f>'Enh Grant Original Request'!AD346</f>
        <v>0</v>
      </c>
      <c r="AE357" s="325">
        <f>'Enh Grant Original Request'!AE346</f>
        <v>0</v>
      </c>
      <c r="AF357" s="325">
        <f>'Enh Grant Original Request'!AF346</f>
        <v>0</v>
      </c>
      <c r="AG357" s="229"/>
      <c r="AH357" s="230">
        <f>'Enh Grant Original Request'!AH346</f>
        <v>0</v>
      </c>
      <c r="AI357" s="319">
        <f>'Enh Grant Original Request'!AI346</f>
        <v>0</v>
      </c>
    </row>
    <row r="358" spans="1:35" s="231" customFormat="1" ht="21.9" customHeight="1" x14ac:dyDescent="0.3">
      <c r="A358" s="223">
        <f>EGFV4!F353</f>
        <v>0</v>
      </c>
      <c r="B358" s="224">
        <f>EGFV4!D353</f>
        <v>0</v>
      </c>
      <c r="C358" s="225">
        <f>EGFV4!F354</f>
        <v>0</v>
      </c>
      <c r="D358" s="226">
        <f>EGFV4!D354</f>
        <v>0</v>
      </c>
      <c r="E358" s="226">
        <f>EGFV4!B353</f>
        <v>0</v>
      </c>
      <c r="F358" s="227">
        <f>EGFV4!B354</f>
        <v>0</v>
      </c>
      <c r="G358" s="228">
        <f>EGFV4!B355</f>
        <v>0</v>
      </c>
      <c r="H358" s="322">
        <f>'Enh Grant Original Request'!H347</f>
        <v>0</v>
      </c>
      <c r="I358" s="322">
        <f>'Enh Grant Original Request'!I347</f>
        <v>0</v>
      </c>
      <c r="J358" s="322">
        <f>'Enh Grant Original Request'!J347</f>
        <v>0</v>
      </c>
      <c r="K358" s="322">
        <f>'Enh Grant Original Request'!K347</f>
        <v>0</v>
      </c>
      <c r="L358" s="322">
        <f>'Enh Grant Original Request'!L347</f>
        <v>0</v>
      </c>
      <c r="M358" s="322">
        <f>'Enh Grant Original Request'!M347</f>
        <v>0</v>
      </c>
      <c r="N358" s="322">
        <f>'Enh Grant Original Request'!N347</f>
        <v>0</v>
      </c>
      <c r="O358" s="322">
        <f>'Enh Grant Original Request'!O347</f>
        <v>0</v>
      </c>
      <c r="P358" s="322">
        <f>'Enh Grant Original Request'!P347</f>
        <v>0</v>
      </c>
      <c r="Q358" s="323">
        <f>EGFV4!J358</f>
        <v>0</v>
      </c>
      <c r="R358" s="323">
        <f>EGFV4!K358</f>
        <v>0</v>
      </c>
      <c r="S358" s="324">
        <f>EGFV4!L358</f>
        <v>0</v>
      </c>
      <c r="T358" s="324">
        <f t="shared" si="17"/>
        <v>0</v>
      </c>
      <c r="U358" s="324"/>
      <c r="V358" s="326"/>
      <c r="W358" s="324"/>
      <c r="X358" s="324">
        <f t="shared" si="16"/>
        <v>0</v>
      </c>
      <c r="Y358" s="324">
        <f t="shared" si="18"/>
        <v>0</v>
      </c>
      <c r="Z358" s="324"/>
      <c r="AA358" s="230">
        <f>'Enh Grant Original Request'!AA347</f>
        <v>0</v>
      </c>
      <c r="AB358" s="230">
        <f>'Enh Grant Original Request'!AB347</f>
        <v>0</v>
      </c>
      <c r="AC358" s="325">
        <f>'Enh Grant Original Request'!AC347</f>
        <v>0</v>
      </c>
      <c r="AD358" s="325">
        <f>'Enh Grant Original Request'!AD347</f>
        <v>0</v>
      </c>
      <c r="AE358" s="325">
        <f>'Enh Grant Original Request'!AE347</f>
        <v>0</v>
      </c>
      <c r="AF358" s="325">
        <f>'Enh Grant Original Request'!AF347</f>
        <v>0</v>
      </c>
      <c r="AG358" s="229"/>
      <c r="AH358" s="230">
        <f>'Enh Grant Original Request'!AH347</f>
        <v>0</v>
      </c>
      <c r="AI358" s="319">
        <f>'Enh Grant Original Request'!AI347</f>
        <v>0</v>
      </c>
    </row>
    <row r="359" spans="1:35" s="231" customFormat="1" ht="21.9" customHeight="1" x14ac:dyDescent="0.3">
      <c r="A359" s="223">
        <f>EGFV4!F354</f>
        <v>0</v>
      </c>
      <c r="B359" s="224">
        <f>EGFV4!D354</f>
        <v>0</v>
      </c>
      <c r="C359" s="225">
        <f>EGFV4!F355</f>
        <v>0</v>
      </c>
      <c r="D359" s="226">
        <f>EGFV4!D355</f>
        <v>0</v>
      </c>
      <c r="E359" s="226">
        <f>EGFV4!B354</f>
        <v>0</v>
      </c>
      <c r="F359" s="227">
        <f>EGFV4!B355</f>
        <v>0</v>
      </c>
      <c r="G359" s="228">
        <f>EGFV4!B356</f>
        <v>0</v>
      </c>
      <c r="H359" s="322">
        <f>'Enh Grant Original Request'!H348</f>
        <v>0</v>
      </c>
      <c r="I359" s="322">
        <f>'Enh Grant Original Request'!I348</f>
        <v>0</v>
      </c>
      <c r="J359" s="322">
        <f>'Enh Grant Original Request'!J348</f>
        <v>0</v>
      </c>
      <c r="K359" s="322">
        <f>'Enh Grant Original Request'!K348</f>
        <v>0</v>
      </c>
      <c r="L359" s="322">
        <f>'Enh Grant Original Request'!L348</f>
        <v>0</v>
      </c>
      <c r="M359" s="322">
        <f>'Enh Grant Original Request'!M348</f>
        <v>0</v>
      </c>
      <c r="N359" s="322">
        <f>'Enh Grant Original Request'!N348</f>
        <v>0</v>
      </c>
      <c r="O359" s="322">
        <f>'Enh Grant Original Request'!O348</f>
        <v>0</v>
      </c>
      <c r="P359" s="322">
        <f>'Enh Grant Original Request'!P348</f>
        <v>0</v>
      </c>
      <c r="Q359" s="323">
        <f>EGFV4!J359</f>
        <v>0</v>
      </c>
      <c r="R359" s="323">
        <f>EGFV4!K359</f>
        <v>0</v>
      </c>
      <c r="S359" s="324">
        <f>EGFV4!L359</f>
        <v>0</v>
      </c>
      <c r="T359" s="324">
        <f t="shared" si="17"/>
        <v>0</v>
      </c>
      <c r="U359" s="324"/>
      <c r="V359" s="326"/>
      <c r="W359" s="324"/>
      <c r="X359" s="324">
        <f t="shared" si="16"/>
        <v>0</v>
      </c>
      <c r="Y359" s="324">
        <f t="shared" si="18"/>
        <v>0</v>
      </c>
      <c r="Z359" s="324"/>
      <c r="AA359" s="230">
        <f>'Enh Grant Original Request'!AA348</f>
        <v>0</v>
      </c>
      <c r="AB359" s="230">
        <f>'Enh Grant Original Request'!AB348</f>
        <v>0</v>
      </c>
      <c r="AC359" s="325">
        <f>'Enh Grant Original Request'!AC348</f>
        <v>0</v>
      </c>
      <c r="AD359" s="325">
        <f>'Enh Grant Original Request'!AD348</f>
        <v>0</v>
      </c>
      <c r="AE359" s="325">
        <f>'Enh Grant Original Request'!AE348</f>
        <v>0</v>
      </c>
      <c r="AF359" s="325">
        <f>'Enh Grant Original Request'!AF348</f>
        <v>0</v>
      </c>
      <c r="AG359" s="229"/>
      <c r="AH359" s="230">
        <f>'Enh Grant Original Request'!AH348</f>
        <v>0</v>
      </c>
      <c r="AI359" s="319">
        <f>'Enh Grant Original Request'!AI348</f>
        <v>0</v>
      </c>
    </row>
    <row r="360" spans="1:35" s="231" customFormat="1" ht="21.9" customHeight="1" x14ac:dyDescent="0.3">
      <c r="A360" s="223">
        <f>EGFV4!F355</f>
        <v>0</v>
      </c>
      <c r="B360" s="224">
        <f>EGFV4!D355</f>
        <v>0</v>
      </c>
      <c r="C360" s="225">
        <f>EGFV4!F356</f>
        <v>0</v>
      </c>
      <c r="D360" s="226">
        <f>EGFV4!D356</f>
        <v>0</v>
      </c>
      <c r="E360" s="226">
        <f>EGFV4!B355</f>
        <v>0</v>
      </c>
      <c r="F360" s="227">
        <f>EGFV4!B356</f>
        <v>0</v>
      </c>
      <c r="G360" s="228">
        <f>EGFV4!B357</f>
        <v>0</v>
      </c>
      <c r="H360" s="322">
        <f>'Enh Grant Original Request'!H349</f>
        <v>0</v>
      </c>
      <c r="I360" s="322">
        <f>'Enh Grant Original Request'!I349</f>
        <v>0</v>
      </c>
      <c r="J360" s="322">
        <f>'Enh Grant Original Request'!J349</f>
        <v>0</v>
      </c>
      <c r="K360" s="322">
        <f>'Enh Grant Original Request'!K349</f>
        <v>0</v>
      </c>
      <c r="L360" s="322">
        <f>'Enh Grant Original Request'!L349</f>
        <v>0</v>
      </c>
      <c r="M360" s="322">
        <f>'Enh Grant Original Request'!M349</f>
        <v>0</v>
      </c>
      <c r="N360" s="322">
        <f>'Enh Grant Original Request'!N349</f>
        <v>0</v>
      </c>
      <c r="O360" s="322">
        <f>'Enh Grant Original Request'!O349</f>
        <v>0</v>
      </c>
      <c r="P360" s="322">
        <f>'Enh Grant Original Request'!P349</f>
        <v>0</v>
      </c>
      <c r="Q360" s="323">
        <f>EGFV4!J360</f>
        <v>0</v>
      </c>
      <c r="R360" s="323">
        <f>EGFV4!K360</f>
        <v>0</v>
      </c>
      <c r="S360" s="324">
        <f>EGFV4!L360</f>
        <v>0</v>
      </c>
      <c r="T360" s="324">
        <f t="shared" si="17"/>
        <v>0</v>
      </c>
      <c r="U360" s="324"/>
      <c r="V360" s="326"/>
      <c r="W360" s="324"/>
      <c r="X360" s="324">
        <f t="shared" si="16"/>
        <v>0</v>
      </c>
      <c r="Y360" s="324">
        <f t="shared" si="18"/>
        <v>0</v>
      </c>
      <c r="Z360" s="324"/>
      <c r="AA360" s="230">
        <f>'Enh Grant Original Request'!AA349</f>
        <v>0</v>
      </c>
      <c r="AB360" s="230">
        <f>'Enh Grant Original Request'!AB349</f>
        <v>0</v>
      </c>
      <c r="AC360" s="325">
        <f>'Enh Grant Original Request'!AC349</f>
        <v>0</v>
      </c>
      <c r="AD360" s="325">
        <f>'Enh Grant Original Request'!AD349</f>
        <v>0</v>
      </c>
      <c r="AE360" s="325">
        <f>'Enh Grant Original Request'!AE349</f>
        <v>0</v>
      </c>
      <c r="AF360" s="325">
        <f>'Enh Grant Original Request'!AF349</f>
        <v>0</v>
      </c>
      <c r="AG360" s="229"/>
      <c r="AH360" s="230">
        <f>'Enh Grant Original Request'!AH349</f>
        <v>0</v>
      </c>
      <c r="AI360" s="319">
        <f>'Enh Grant Original Request'!AI349</f>
        <v>0</v>
      </c>
    </row>
    <row r="361" spans="1:35" s="231" customFormat="1" ht="21.9" customHeight="1" x14ac:dyDescent="0.3">
      <c r="A361" s="223">
        <f>EGFV4!F356</f>
        <v>0</v>
      </c>
      <c r="B361" s="224">
        <f>EGFV4!D356</f>
        <v>0</v>
      </c>
      <c r="C361" s="225">
        <f>EGFV4!F357</f>
        <v>0</v>
      </c>
      <c r="D361" s="226">
        <f>EGFV4!D357</f>
        <v>0</v>
      </c>
      <c r="E361" s="226">
        <f>EGFV4!B356</f>
        <v>0</v>
      </c>
      <c r="F361" s="227">
        <f>EGFV4!B357</f>
        <v>0</v>
      </c>
      <c r="G361" s="228">
        <f>EGFV4!B358</f>
        <v>0</v>
      </c>
      <c r="H361" s="322">
        <f>'Enh Grant Original Request'!H350</f>
        <v>0</v>
      </c>
      <c r="I361" s="322">
        <f>'Enh Grant Original Request'!I350</f>
        <v>0</v>
      </c>
      <c r="J361" s="322">
        <f>'Enh Grant Original Request'!J350</f>
        <v>0</v>
      </c>
      <c r="K361" s="322">
        <f>'Enh Grant Original Request'!K350</f>
        <v>0</v>
      </c>
      <c r="L361" s="322">
        <f>'Enh Grant Original Request'!L350</f>
        <v>0</v>
      </c>
      <c r="M361" s="322">
        <f>'Enh Grant Original Request'!M350</f>
        <v>0</v>
      </c>
      <c r="N361" s="322">
        <f>'Enh Grant Original Request'!N350</f>
        <v>0</v>
      </c>
      <c r="O361" s="322">
        <f>'Enh Grant Original Request'!O350</f>
        <v>0</v>
      </c>
      <c r="P361" s="322">
        <f>'Enh Grant Original Request'!P350</f>
        <v>0</v>
      </c>
      <c r="Q361" s="323">
        <f>EGFV4!J361</f>
        <v>0</v>
      </c>
      <c r="R361" s="323">
        <f>EGFV4!K361</f>
        <v>0</v>
      </c>
      <c r="S361" s="324">
        <f>EGFV4!L361</f>
        <v>0</v>
      </c>
      <c r="T361" s="324">
        <f t="shared" si="17"/>
        <v>0</v>
      </c>
      <c r="U361" s="324"/>
      <c r="V361" s="326"/>
      <c r="W361" s="324"/>
      <c r="X361" s="324">
        <f t="shared" si="16"/>
        <v>0</v>
      </c>
      <c r="Y361" s="324">
        <f t="shared" si="18"/>
        <v>0</v>
      </c>
      <c r="Z361" s="324"/>
      <c r="AA361" s="230">
        <f>'Enh Grant Original Request'!AA350</f>
        <v>0</v>
      </c>
      <c r="AB361" s="230">
        <f>'Enh Grant Original Request'!AB350</f>
        <v>0</v>
      </c>
      <c r="AC361" s="325">
        <f>'Enh Grant Original Request'!AC350</f>
        <v>0</v>
      </c>
      <c r="AD361" s="325">
        <f>'Enh Grant Original Request'!AD350</f>
        <v>0</v>
      </c>
      <c r="AE361" s="325">
        <f>'Enh Grant Original Request'!AE350</f>
        <v>0</v>
      </c>
      <c r="AF361" s="325">
        <f>'Enh Grant Original Request'!AF350</f>
        <v>0</v>
      </c>
      <c r="AG361" s="229"/>
      <c r="AH361" s="230">
        <f>'Enh Grant Original Request'!AH350</f>
        <v>0</v>
      </c>
      <c r="AI361" s="319">
        <f>'Enh Grant Original Request'!AI350</f>
        <v>0</v>
      </c>
    </row>
    <row r="362" spans="1:35" s="231" customFormat="1" ht="21.9" customHeight="1" x14ac:dyDescent="0.3">
      <c r="A362" s="223">
        <f>EGFV4!F357</f>
        <v>0</v>
      </c>
      <c r="B362" s="224">
        <f>EGFV4!D357</f>
        <v>0</v>
      </c>
      <c r="C362" s="225">
        <f>EGFV4!F358</f>
        <v>0</v>
      </c>
      <c r="D362" s="226">
        <f>EGFV4!D358</f>
        <v>0</v>
      </c>
      <c r="E362" s="226">
        <f>EGFV4!B357</f>
        <v>0</v>
      </c>
      <c r="F362" s="227">
        <f>EGFV4!B358</f>
        <v>0</v>
      </c>
      <c r="G362" s="228">
        <f>EGFV4!B359</f>
        <v>0</v>
      </c>
      <c r="H362" s="322">
        <f>'Enh Grant Original Request'!H351</f>
        <v>0</v>
      </c>
      <c r="I362" s="322">
        <f>'Enh Grant Original Request'!I351</f>
        <v>0</v>
      </c>
      <c r="J362" s="322">
        <f>'Enh Grant Original Request'!J351</f>
        <v>0</v>
      </c>
      <c r="K362" s="322">
        <f>'Enh Grant Original Request'!K351</f>
        <v>0</v>
      </c>
      <c r="L362" s="322">
        <f>'Enh Grant Original Request'!L351</f>
        <v>0</v>
      </c>
      <c r="M362" s="322">
        <f>'Enh Grant Original Request'!M351</f>
        <v>0</v>
      </c>
      <c r="N362" s="322">
        <f>'Enh Grant Original Request'!N351</f>
        <v>0</v>
      </c>
      <c r="O362" s="322">
        <f>'Enh Grant Original Request'!O351</f>
        <v>0</v>
      </c>
      <c r="P362" s="322">
        <f>'Enh Grant Original Request'!P351</f>
        <v>0</v>
      </c>
      <c r="Q362" s="323">
        <f>EGFV4!J362</f>
        <v>0</v>
      </c>
      <c r="R362" s="323">
        <f>EGFV4!K362</f>
        <v>0</v>
      </c>
      <c r="S362" s="324">
        <f>EGFV4!L362</f>
        <v>0</v>
      </c>
      <c r="T362" s="324">
        <f t="shared" si="17"/>
        <v>0</v>
      </c>
      <c r="U362" s="324"/>
      <c r="V362" s="326"/>
      <c r="W362" s="324"/>
      <c r="X362" s="324">
        <f t="shared" si="16"/>
        <v>0</v>
      </c>
      <c r="Y362" s="324">
        <f t="shared" si="18"/>
        <v>0</v>
      </c>
      <c r="Z362" s="324"/>
      <c r="AA362" s="230">
        <f>'Enh Grant Original Request'!AA351</f>
        <v>0</v>
      </c>
      <c r="AB362" s="230">
        <f>'Enh Grant Original Request'!AB351</f>
        <v>0</v>
      </c>
      <c r="AC362" s="325">
        <f>'Enh Grant Original Request'!AC351</f>
        <v>0</v>
      </c>
      <c r="AD362" s="325">
        <f>'Enh Grant Original Request'!AD351</f>
        <v>0</v>
      </c>
      <c r="AE362" s="325">
        <f>'Enh Grant Original Request'!AE351</f>
        <v>0</v>
      </c>
      <c r="AF362" s="325">
        <f>'Enh Grant Original Request'!AF351</f>
        <v>0</v>
      </c>
      <c r="AG362" s="229"/>
      <c r="AH362" s="230">
        <f>'Enh Grant Original Request'!AH351</f>
        <v>0</v>
      </c>
      <c r="AI362" s="319">
        <f>'Enh Grant Original Request'!AI351</f>
        <v>0</v>
      </c>
    </row>
    <row r="363" spans="1:35" s="231" customFormat="1" ht="21.9" customHeight="1" x14ac:dyDescent="0.3">
      <c r="A363" s="223">
        <f>EGFV4!F358</f>
        <v>0</v>
      </c>
      <c r="B363" s="224">
        <f>EGFV4!D358</f>
        <v>0</v>
      </c>
      <c r="C363" s="225">
        <f>EGFV4!F359</f>
        <v>0</v>
      </c>
      <c r="D363" s="226">
        <f>EGFV4!D359</f>
        <v>0</v>
      </c>
      <c r="E363" s="226">
        <f>EGFV4!B358</f>
        <v>0</v>
      </c>
      <c r="F363" s="227">
        <f>EGFV4!B359</f>
        <v>0</v>
      </c>
      <c r="G363" s="228">
        <f>EGFV4!B360</f>
        <v>0</v>
      </c>
      <c r="H363" s="322">
        <f>'Enh Grant Original Request'!H352</f>
        <v>0</v>
      </c>
      <c r="I363" s="322">
        <f>'Enh Grant Original Request'!I352</f>
        <v>0</v>
      </c>
      <c r="J363" s="322">
        <f>'Enh Grant Original Request'!J352</f>
        <v>0</v>
      </c>
      <c r="K363" s="322">
        <f>'Enh Grant Original Request'!K352</f>
        <v>0</v>
      </c>
      <c r="L363" s="322">
        <f>'Enh Grant Original Request'!L352</f>
        <v>0</v>
      </c>
      <c r="M363" s="322">
        <f>'Enh Grant Original Request'!M352</f>
        <v>0</v>
      </c>
      <c r="N363" s="322">
        <f>'Enh Grant Original Request'!N352</f>
        <v>0</v>
      </c>
      <c r="O363" s="322">
        <f>'Enh Grant Original Request'!O352</f>
        <v>0</v>
      </c>
      <c r="P363" s="322">
        <f>'Enh Grant Original Request'!P352</f>
        <v>0</v>
      </c>
      <c r="Q363" s="323">
        <f>EGFV4!J363</f>
        <v>0</v>
      </c>
      <c r="R363" s="323">
        <f>EGFV4!K363</f>
        <v>0</v>
      </c>
      <c r="S363" s="324">
        <f>EGFV4!L363</f>
        <v>0</v>
      </c>
      <c r="T363" s="324">
        <f t="shared" si="17"/>
        <v>0</v>
      </c>
      <c r="U363" s="324"/>
      <c r="V363" s="326"/>
      <c r="W363" s="324"/>
      <c r="X363" s="324">
        <f t="shared" si="16"/>
        <v>0</v>
      </c>
      <c r="Y363" s="324">
        <f t="shared" si="18"/>
        <v>0</v>
      </c>
      <c r="Z363" s="324"/>
      <c r="AA363" s="230">
        <f>'Enh Grant Original Request'!AA352</f>
        <v>0</v>
      </c>
      <c r="AB363" s="230">
        <f>'Enh Grant Original Request'!AB352</f>
        <v>0</v>
      </c>
      <c r="AC363" s="325">
        <f>'Enh Grant Original Request'!AC352</f>
        <v>0</v>
      </c>
      <c r="AD363" s="325">
        <f>'Enh Grant Original Request'!AD352</f>
        <v>0</v>
      </c>
      <c r="AE363" s="325">
        <f>'Enh Grant Original Request'!AE352</f>
        <v>0</v>
      </c>
      <c r="AF363" s="325">
        <f>'Enh Grant Original Request'!AF352</f>
        <v>0</v>
      </c>
      <c r="AG363" s="229"/>
      <c r="AH363" s="230">
        <f>'Enh Grant Original Request'!AH352</f>
        <v>0</v>
      </c>
      <c r="AI363" s="319">
        <f>'Enh Grant Original Request'!AI352</f>
        <v>0</v>
      </c>
    </row>
    <row r="364" spans="1:35" s="231" customFormat="1" ht="21.9" customHeight="1" x14ac:dyDescent="0.3">
      <c r="A364" s="223">
        <f>EGFV4!F359</f>
        <v>0</v>
      </c>
      <c r="B364" s="224">
        <f>EGFV4!D359</f>
        <v>0</v>
      </c>
      <c r="C364" s="225">
        <f>EGFV4!F360</f>
        <v>0</v>
      </c>
      <c r="D364" s="226">
        <f>EGFV4!D360</f>
        <v>0</v>
      </c>
      <c r="E364" s="226">
        <f>EGFV4!B359</f>
        <v>0</v>
      </c>
      <c r="F364" s="227">
        <f>EGFV4!B360</f>
        <v>0</v>
      </c>
      <c r="G364" s="228">
        <f>EGFV4!B361</f>
        <v>0</v>
      </c>
      <c r="H364" s="322">
        <f>'Enh Grant Original Request'!H353</f>
        <v>0</v>
      </c>
      <c r="I364" s="322">
        <f>'Enh Grant Original Request'!I353</f>
        <v>0</v>
      </c>
      <c r="J364" s="322">
        <f>'Enh Grant Original Request'!J353</f>
        <v>0</v>
      </c>
      <c r="K364" s="322">
        <f>'Enh Grant Original Request'!K353</f>
        <v>0</v>
      </c>
      <c r="L364" s="322">
        <f>'Enh Grant Original Request'!L353</f>
        <v>0</v>
      </c>
      <c r="M364" s="322">
        <f>'Enh Grant Original Request'!M353</f>
        <v>0</v>
      </c>
      <c r="N364" s="322">
        <f>'Enh Grant Original Request'!N353</f>
        <v>0</v>
      </c>
      <c r="O364" s="322">
        <f>'Enh Grant Original Request'!O353</f>
        <v>0</v>
      </c>
      <c r="P364" s="322">
        <f>'Enh Grant Original Request'!P353</f>
        <v>0</v>
      </c>
      <c r="Q364" s="323">
        <f>EGFV4!J364</f>
        <v>0</v>
      </c>
      <c r="R364" s="323">
        <f>EGFV4!K364</f>
        <v>0</v>
      </c>
      <c r="S364" s="324">
        <f>EGFV4!L364</f>
        <v>0</v>
      </c>
      <c r="T364" s="324">
        <f t="shared" si="17"/>
        <v>0</v>
      </c>
      <c r="U364" s="324"/>
      <c r="V364" s="326"/>
      <c r="W364" s="324"/>
      <c r="X364" s="324">
        <f t="shared" si="16"/>
        <v>0</v>
      </c>
      <c r="Y364" s="324">
        <f t="shared" si="18"/>
        <v>0</v>
      </c>
      <c r="Z364" s="324"/>
      <c r="AA364" s="230">
        <f>'Enh Grant Original Request'!AA353</f>
        <v>0</v>
      </c>
      <c r="AB364" s="230">
        <f>'Enh Grant Original Request'!AB353</f>
        <v>0</v>
      </c>
      <c r="AC364" s="325">
        <f>'Enh Grant Original Request'!AC353</f>
        <v>0</v>
      </c>
      <c r="AD364" s="325">
        <f>'Enh Grant Original Request'!AD353</f>
        <v>0</v>
      </c>
      <c r="AE364" s="325">
        <f>'Enh Grant Original Request'!AE353</f>
        <v>0</v>
      </c>
      <c r="AF364" s="325">
        <f>'Enh Grant Original Request'!AF353</f>
        <v>0</v>
      </c>
      <c r="AG364" s="229"/>
      <c r="AH364" s="230">
        <f>'Enh Grant Original Request'!AH353</f>
        <v>0</v>
      </c>
      <c r="AI364" s="319">
        <f>'Enh Grant Original Request'!AI353</f>
        <v>0</v>
      </c>
    </row>
    <row r="365" spans="1:35" s="231" customFormat="1" ht="21.9" customHeight="1" x14ac:dyDescent="0.3">
      <c r="A365" s="223">
        <f>EGFV4!F360</f>
        <v>0</v>
      </c>
      <c r="B365" s="224">
        <f>EGFV4!D360</f>
        <v>0</v>
      </c>
      <c r="C365" s="225">
        <f>EGFV4!F361</f>
        <v>0</v>
      </c>
      <c r="D365" s="226">
        <f>EGFV4!D361</f>
        <v>0</v>
      </c>
      <c r="E365" s="226">
        <f>EGFV4!B360</f>
        <v>0</v>
      </c>
      <c r="F365" s="227">
        <f>EGFV4!B361</f>
        <v>0</v>
      </c>
      <c r="G365" s="228">
        <f>EGFV4!B362</f>
        <v>0</v>
      </c>
      <c r="H365" s="322">
        <f>'Enh Grant Original Request'!H354</f>
        <v>0</v>
      </c>
      <c r="I365" s="322">
        <f>'Enh Grant Original Request'!I354</f>
        <v>0</v>
      </c>
      <c r="J365" s="322">
        <f>'Enh Grant Original Request'!J354</f>
        <v>0</v>
      </c>
      <c r="K365" s="322">
        <f>'Enh Grant Original Request'!K354</f>
        <v>0</v>
      </c>
      <c r="L365" s="322">
        <f>'Enh Grant Original Request'!L354</f>
        <v>0</v>
      </c>
      <c r="M365" s="322">
        <f>'Enh Grant Original Request'!M354</f>
        <v>0</v>
      </c>
      <c r="N365" s="322">
        <f>'Enh Grant Original Request'!N354</f>
        <v>0</v>
      </c>
      <c r="O365" s="322">
        <f>'Enh Grant Original Request'!O354</f>
        <v>0</v>
      </c>
      <c r="P365" s="322">
        <f>'Enh Grant Original Request'!P354</f>
        <v>0</v>
      </c>
      <c r="Q365" s="323">
        <f>EGFV4!J365</f>
        <v>0</v>
      </c>
      <c r="R365" s="323">
        <f>EGFV4!K365</f>
        <v>0</v>
      </c>
      <c r="S365" s="324">
        <f>EGFV4!L365</f>
        <v>0</v>
      </c>
      <c r="T365" s="324">
        <f t="shared" si="17"/>
        <v>0</v>
      </c>
      <c r="U365" s="324"/>
      <c r="V365" s="326"/>
      <c r="W365" s="324"/>
      <c r="X365" s="324">
        <f t="shared" si="16"/>
        <v>0</v>
      </c>
      <c r="Y365" s="324">
        <f t="shared" si="18"/>
        <v>0</v>
      </c>
      <c r="Z365" s="324"/>
      <c r="AA365" s="230">
        <f>'Enh Grant Original Request'!AA354</f>
        <v>0</v>
      </c>
      <c r="AB365" s="230">
        <f>'Enh Grant Original Request'!AB354</f>
        <v>0</v>
      </c>
      <c r="AC365" s="325">
        <f>'Enh Grant Original Request'!AC354</f>
        <v>0</v>
      </c>
      <c r="AD365" s="325">
        <f>'Enh Grant Original Request'!AD354</f>
        <v>0</v>
      </c>
      <c r="AE365" s="325">
        <f>'Enh Grant Original Request'!AE354</f>
        <v>0</v>
      </c>
      <c r="AF365" s="325">
        <f>'Enh Grant Original Request'!AF354</f>
        <v>0</v>
      </c>
      <c r="AG365" s="229"/>
      <c r="AH365" s="230">
        <f>'Enh Grant Original Request'!AH354</f>
        <v>0</v>
      </c>
      <c r="AI365" s="319">
        <f>'Enh Grant Original Request'!AI354</f>
        <v>0</v>
      </c>
    </row>
    <row r="366" spans="1:35" s="231" customFormat="1" ht="21.9" customHeight="1" x14ac:dyDescent="0.3">
      <c r="A366" s="223">
        <f>EGFV4!F361</f>
        <v>0</v>
      </c>
      <c r="B366" s="224">
        <f>EGFV4!D361</f>
        <v>0</v>
      </c>
      <c r="C366" s="225">
        <f>EGFV4!F362</f>
        <v>0</v>
      </c>
      <c r="D366" s="226">
        <f>EGFV4!D362</f>
        <v>0</v>
      </c>
      <c r="E366" s="226">
        <f>EGFV4!B361</f>
        <v>0</v>
      </c>
      <c r="F366" s="227">
        <f>EGFV4!B362</f>
        <v>0</v>
      </c>
      <c r="G366" s="228">
        <f>EGFV4!B363</f>
        <v>0</v>
      </c>
      <c r="H366" s="322">
        <f>'Enh Grant Original Request'!H355</f>
        <v>0</v>
      </c>
      <c r="I366" s="322">
        <f>'Enh Grant Original Request'!I355</f>
        <v>0</v>
      </c>
      <c r="J366" s="322">
        <f>'Enh Grant Original Request'!J355</f>
        <v>0</v>
      </c>
      <c r="K366" s="322">
        <f>'Enh Grant Original Request'!K355</f>
        <v>0</v>
      </c>
      <c r="L366" s="322">
        <f>'Enh Grant Original Request'!L355</f>
        <v>0</v>
      </c>
      <c r="M366" s="322">
        <f>'Enh Grant Original Request'!M355</f>
        <v>0</v>
      </c>
      <c r="N366" s="322">
        <f>'Enh Grant Original Request'!N355</f>
        <v>0</v>
      </c>
      <c r="O366" s="322">
        <f>'Enh Grant Original Request'!O355</f>
        <v>0</v>
      </c>
      <c r="P366" s="322">
        <f>'Enh Grant Original Request'!P355</f>
        <v>0</v>
      </c>
      <c r="Q366" s="323">
        <f>EGFV4!J366</f>
        <v>0</v>
      </c>
      <c r="R366" s="323">
        <f>EGFV4!K366</f>
        <v>0</v>
      </c>
      <c r="S366" s="324">
        <f>EGFV4!L366</f>
        <v>0</v>
      </c>
      <c r="T366" s="324">
        <f t="shared" si="17"/>
        <v>0</v>
      </c>
      <c r="U366" s="324"/>
      <c r="V366" s="326"/>
      <c r="W366" s="324"/>
      <c r="X366" s="324">
        <f t="shared" si="16"/>
        <v>0</v>
      </c>
      <c r="Y366" s="324">
        <f t="shared" si="18"/>
        <v>0</v>
      </c>
      <c r="Z366" s="324"/>
      <c r="AA366" s="230">
        <f>'Enh Grant Original Request'!AA355</f>
        <v>0</v>
      </c>
      <c r="AB366" s="230">
        <f>'Enh Grant Original Request'!AB355</f>
        <v>0</v>
      </c>
      <c r="AC366" s="325">
        <f>'Enh Grant Original Request'!AC355</f>
        <v>0</v>
      </c>
      <c r="AD366" s="325">
        <f>'Enh Grant Original Request'!AD355</f>
        <v>0</v>
      </c>
      <c r="AE366" s="325">
        <f>'Enh Grant Original Request'!AE355</f>
        <v>0</v>
      </c>
      <c r="AF366" s="325">
        <f>'Enh Grant Original Request'!AF355</f>
        <v>0</v>
      </c>
      <c r="AG366" s="229"/>
      <c r="AH366" s="230">
        <f>'Enh Grant Original Request'!AH355</f>
        <v>0</v>
      </c>
      <c r="AI366" s="319">
        <f>'Enh Grant Original Request'!AI355</f>
        <v>0</v>
      </c>
    </row>
    <row r="367" spans="1:35" s="231" customFormat="1" ht="21.9" customHeight="1" x14ac:dyDescent="0.3">
      <c r="A367" s="223">
        <f>EGFV4!F362</f>
        <v>0</v>
      </c>
      <c r="B367" s="224">
        <f>EGFV4!D362</f>
        <v>0</v>
      </c>
      <c r="C367" s="225">
        <f>EGFV4!F363</f>
        <v>0</v>
      </c>
      <c r="D367" s="226">
        <f>EGFV4!D363</f>
        <v>0</v>
      </c>
      <c r="E367" s="226">
        <f>EGFV4!B362</f>
        <v>0</v>
      </c>
      <c r="F367" s="227">
        <f>EGFV4!B363</f>
        <v>0</v>
      </c>
      <c r="G367" s="228">
        <f>EGFV4!B364</f>
        <v>0</v>
      </c>
      <c r="H367" s="322">
        <f>'Enh Grant Original Request'!H356</f>
        <v>0</v>
      </c>
      <c r="I367" s="322">
        <f>'Enh Grant Original Request'!I356</f>
        <v>0</v>
      </c>
      <c r="J367" s="322">
        <f>'Enh Grant Original Request'!J356</f>
        <v>0</v>
      </c>
      <c r="K367" s="322">
        <f>'Enh Grant Original Request'!K356</f>
        <v>0</v>
      </c>
      <c r="L367" s="322">
        <f>'Enh Grant Original Request'!L356</f>
        <v>0</v>
      </c>
      <c r="M367" s="322">
        <f>'Enh Grant Original Request'!M356</f>
        <v>0</v>
      </c>
      <c r="N367" s="322">
        <f>'Enh Grant Original Request'!N356</f>
        <v>0</v>
      </c>
      <c r="O367" s="322">
        <f>'Enh Grant Original Request'!O356</f>
        <v>0</v>
      </c>
      <c r="P367" s="322">
        <f>'Enh Grant Original Request'!P356</f>
        <v>0</v>
      </c>
      <c r="Q367" s="323">
        <f>EGFV4!J367</f>
        <v>0</v>
      </c>
      <c r="R367" s="323">
        <f>EGFV4!K367</f>
        <v>0</v>
      </c>
      <c r="S367" s="324">
        <f>EGFV4!L367</f>
        <v>0</v>
      </c>
      <c r="T367" s="324">
        <f t="shared" si="17"/>
        <v>0</v>
      </c>
      <c r="U367" s="324"/>
      <c r="V367" s="326"/>
      <c r="W367" s="324"/>
      <c r="X367" s="324">
        <f t="shared" si="16"/>
        <v>0</v>
      </c>
      <c r="Y367" s="324">
        <f t="shared" si="18"/>
        <v>0</v>
      </c>
      <c r="Z367" s="324"/>
      <c r="AA367" s="230">
        <f>'Enh Grant Original Request'!AA356</f>
        <v>0</v>
      </c>
      <c r="AB367" s="230">
        <f>'Enh Grant Original Request'!AB356</f>
        <v>0</v>
      </c>
      <c r="AC367" s="325">
        <f>'Enh Grant Original Request'!AC356</f>
        <v>0</v>
      </c>
      <c r="AD367" s="325">
        <f>'Enh Grant Original Request'!AD356</f>
        <v>0</v>
      </c>
      <c r="AE367" s="325">
        <f>'Enh Grant Original Request'!AE356</f>
        <v>0</v>
      </c>
      <c r="AF367" s="325">
        <f>'Enh Grant Original Request'!AF356</f>
        <v>0</v>
      </c>
      <c r="AG367" s="229"/>
      <c r="AH367" s="230">
        <f>'Enh Grant Original Request'!AH356</f>
        <v>0</v>
      </c>
      <c r="AI367" s="319">
        <f>'Enh Grant Original Request'!AI356</f>
        <v>0</v>
      </c>
    </row>
    <row r="368" spans="1:35" s="231" customFormat="1" ht="21.9" customHeight="1" x14ac:dyDescent="0.3">
      <c r="A368" s="223">
        <f>EGFV4!F363</f>
        <v>0</v>
      </c>
      <c r="B368" s="224">
        <f>EGFV4!D363</f>
        <v>0</v>
      </c>
      <c r="C368" s="225">
        <f>EGFV4!F364</f>
        <v>0</v>
      </c>
      <c r="D368" s="226">
        <f>EGFV4!D364</f>
        <v>0</v>
      </c>
      <c r="E368" s="226">
        <f>EGFV4!B363</f>
        <v>0</v>
      </c>
      <c r="F368" s="227">
        <f>EGFV4!B364</f>
        <v>0</v>
      </c>
      <c r="G368" s="228">
        <f>EGFV4!B365</f>
        <v>0</v>
      </c>
      <c r="H368" s="322">
        <f>'Enh Grant Original Request'!H357</f>
        <v>0</v>
      </c>
      <c r="I368" s="322">
        <f>'Enh Grant Original Request'!I357</f>
        <v>0</v>
      </c>
      <c r="J368" s="322">
        <f>'Enh Grant Original Request'!J357</f>
        <v>0</v>
      </c>
      <c r="K368" s="322">
        <f>'Enh Grant Original Request'!K357</f>
        <v>0</v>
      </c>
      <c r="L368" s="322">
        <f>'Enh Grant Original Request'!L357</f>
        <v>0</v>
      </c>
      <c r="M368" s="322">
        <f>'Enh Grant Original Request'!M357</f>
        <v>0</v>
      </c>
      <c r="N368" s="322">
        <f>'Enh Grant Original Request'!N357</f>
        <v>0</v>
      </c>
      <c r="O368" s="322">
        <f>'Enh Grant Original Request'!O357</f>
        <v>0</v>
      </c>
      <c r="P368" s="322">
        <f>'Enh Grant Original Request'!P357</f>
        <v>0</v>
      </c>
      <c r="Q368" s="323">
        <f>EGFV4!J368</f>
        <v>0</v>
      </c>
      <c r="R368" s="323">
        <f>EGFV4!K368</f>
        <v>0</v>
      </c>
      <c r="S368" s="324">
        <f>EGFV4!L368</f>
        <v>0</v>
      </c>
      <c r="T368" s="324">
        <f t="shared" si="17"/>
        <v>0</v>
      </c>
      <c r="U368" s="324"/>
      <c r="V368" s="326"/>
      <c r="W368" s="324"/>
      <c r="X368" s="324">
        <f t="shared" si="16"/>
        <v>0</v>
      </c>
      <c r="Y368" s="324">
        <f t="shared" si="18"/>
        <v>0</v>
      </c>
      <c r="Z368" s="324"/>
      <c r="AA368" s="230">
        <f>'Enh Grant Original Request'!AA357</f>
        <v>0</v>
      </c>
      <c r="AB368" s="230">
        <f>'Enh Grant Original Request'!AB357</f>
        <v>0</v>
      </c>
      <c r="AC368" s="325">
        <f>'Enh Grant Original Request'!AC357</f>
        <v>0</v>
      </c>
      <c r="AD368" s="325">
        <f>'Enh Grant Original Request'!AD357</f>
        <v>0</v>
      </c>
      <c r="AE368" s="325">
        <f>'Enh Grant Original Request'!AE357</f>
        <v>0</v>
      </c>
      <c r="AF368" s="325">
        <f>'Enh Grant Original Request'!AF357</f>
        <v>0</v>
      </c>
      <c r="AG368" s="229"/>
      <c r="AH368" s="230">
        <f>'Enh Grant Original Request'!AH357</f>
        <v>0</v>
      </c>
      <c r="AI368" s="319">
        <f>'Enh Grant Original Request'!AI357</f>
        <v>0</v>
      </c>
    </row>
    <row r="369" spans="1:35" s="231" customFormat="1" ht="21.9" customHeight="1" x14ac:dyDescent="0.3">
      <c r="A369" s="223">
        <f>EGFV4!F364</f>
        <v>0</v>
      </c>
      <c r="B369" s="224">
        <f>EGFV4!D364</f>
        <v>0</v>
      </c>
      <c r="C369" s="225">
        <f>EGFV4!F365</f>
        <v>0</v>
      </c>
      <c r="D369" s="226">
        <f>EGFV4!D365</f>
        <v>0</v>
      </c>
      <c r="E369" s="226">
        <f>EGFV4!B364</f>
        <v>0</v>
      </c>
      <c r="F369" s="227">
        <f>EGFV4!B365</f>
        <v>0</v>
      </c>
      <c r="G369" s="228">
        <f>EGFV4!B366</f>
        <v>0</v>
      </c>
      <c r="H369" s="322">
        <f>'Enh Grant Original Request'!H358</f>
        <v>0</v>
      </c>
      <c r="I369" s="322">
        <f>'Enh Grant Original Request'!I358</f>
        <v>0</v>
      </c>
      <c r="J369" s="322">
        <f>'Enh Grant Original Request'!J358</f>
        <v>0</v>
      </c>
      <c r="K369" s="322">
        <f>'Enh Grant Original Request'!K358</f>
        <v>0</v>
      </c>
      <c r="L369" s="322">
        <f>'Enh Grant Original Request'!L358</f>
        <v>0</v>
      </c>
      <c r="M369" s="322">
        <f>'Enh Grant Original Request'!M358</f>
        <v>0</v>
      </c>
      <c r="N369" s="322">
        <f>'Enh Grant Original Request'!N358</f>
        <v>0</v>
      </c>
      <c r="O369" s="322">
        <f>'Enh Grant Original Request'!O358</f>
        <v>0</v>
      </c>
      <c r="P369" s="322">
        <f>'Enh Grant Original Request'!P358</f>
        <v>0</v>
      </c>
      <c r="Q369" s="323">
        <f>EGFV4!J369</f>
        <v>0</v>
      </c>
      <c r="R369" s="323">
        <f>EGFV4!K369</f>
        <v>0</v>
      </c>
      <c r="S369" s="324">
        <f>EGFV4!L369</f>
        <v>0</v>
      </c>
      <c r="T369" s="324">
        <f t="shared" si="17"/>
        <v>0</v>
      </c>
      <c r="U369" s="324"/>
      <c r="V369" s="326"/>
      <c r="W369" s="324"/>
      <c r="X369" s="324">
        <f t="shared" si="16"/>
        <v>0</v>
      </c>
      <c r="Y369" s="324">
        <f t="shared" si="18"/>
        <v>0</v>
      </c>
      <c r="Z369" s="324"/>
      <c r="AA369" s="230">
        <f>'Enh Grant Original Request'!AA358</f>
        <v>0</v>
      </c>
      <c r="AB369" s="230">
        <f>'Enh Grant Original Request'!AB358</f>
        <v>0</v>
      </c>
      <c r="AC369" s="325">
        <f>'Enh Grant Original Request'!AC358</f>
        <v>0</v>
      </c>
      <c r="AD369" s="325">
        <f>'Enh Grant Original Request'!AD358</f>
        <v>0</v>
      </c>
      <c r="AE369" s="325">
        <f>'Enh Grant Original Request'!AE358</f>
        <v>0</v>
      </c>
      <c r="AF369" s="325">
        <f>'Enh Grant Original Request'!AF358</f>
        <v>0</v>
      </c>
      <c r="AG369" s="229"/>
      <c r="AH369" s="230">
        <f>'Enh Grant Original Request'!AH358</f>
        <v>0</v>
      </c>
      <c r="AI369" s="319">
        <f>'Enh Grant Original Request'!AI358</f>
        <v>0</v>
      </c>
    </row>
    <row r="370" spans="1:35" s="231" customFormat="1" ht="21.9" customHeight="1" x14ac:dyDescent="0.3">
      <c r="A370" s="223">
        <f>EGFV4!F365</f>
        <v>0</v>
      </c>
      <c r="B370" s="224">
        <f>EGFV4!D365</f>
        <v>0</v>
      </c>
      <c r="C370" s="225">
        <f>EGFV4!F366</f>
        <v>0</v>
      </c>
      <c r="D370" s="226">
        <f>EGFV4!D366</f>
        <v>0</v>
      </c>
      <c r="E370" s="226">
        <f>EGFV4!B365</f>
        <v>0</v>
      </c>
      <c r="F370" s="227">
        <f>EGFV4!B366</f>
        <v>0</v>
      </c>
      <c r="G370" s="228">
        <f>EGFV4!B367</f>
        <v>0</v>
      </c>
      <c r="H370" s="322">
        <f>'Enh Grant Original Request'!H359</f>
        <v>0</v>
      </c>
      <c r="I370" s="322">
        <f>'Enh Grant Original Request'!I359</f>
        <v>0</v>
      </c>
      <c r="J370" s="322">
        <f>'Enh Grant Original Request'!J359</f>
        <v>0</v>
      </c>
      <c r="K370" s="322">
        <f>'Enh Grant Original Request'!K359</f>
        <v>0</v>
      </c>
      <c r="L370" s="322">
        <f>'Enh Grant Original Request'!L359</f>
        <v>0</v>
      </c>
      <c r="M370" s="322">
        <f>'Enh Grant Original Request'!M359</f>
        <v>0</v>
      </c>
      <c r="N370" s="322">
        <f>'Enh Grant Original Request'!N359</f>
        <v>0</v>
      </c>
      <c r="O370" s="322">
        <f>'Enh Grant Original Request'!O359</f>
        <v>0</v>
      </c>
      <c r="P370" s="322">
        <f>'Enh Grant Original Request'!P359</f>
        <v>0</v>
      </c>
      <c r="Q370" s="323">
        <f>EGFV4!J370</f>
        <v>0</v>
      </c>
      <c r="R370" s="323">
        <f>EGFV4!K370</f>
        <v>0</v>
      </c>
      <c r="S370" s="324">
        <f>EGFV4!L370</f>
        <v>0</v>
      </c>
      <c r="T370" s="324">
        <f t="shared" si="17"/>
        <v>0</v>
      </c>
      <c r="U370" s="324"/>
      <c r="V370" s="326"/>
      <c r="W370" s="324"/>
      <c r="X370" s="324">
        <f t="shared" si="16"/>
        <v>0</v>
      </c>
      <c r="Y370" s="324">
        <f t="shared" si="18"/>
        <v>0</v>
      </c>
      <c r="Z370" s="324"/>
      <c r="AA370" s="230">
        <f>'Enh Grant Original Request'!AA359</f>
        <v>0</v>
      </c>
      <c r="AB370" s="230">
        <f>'Enh Grant Original Request'!AB359</f>
        <v>0</v>
      </c>
      <c r="AC370" s="325">
        <f>'Enh Grant Original Request'!AC359</f>
        <v>0</v>
      </c>
      <c r="AD370" s="325">
        <f>'Enh Grant Original Request'!AD359</f>
        <v>0</v>
      </c>
      <c r="AE370" s="325">
        <f>'Enh Grant Original Request'!AE359</f>
        <v>0</v>
      </c>
      <c r="AF370" s="325">
        <f>'Enh Grant Original Request'!AF359</f>
        <v>0</v>
      </c>
      <c r="AG370" s="229"/>
      <c r="AH370" s="230">
        <f>'Enh Grant Original Request'!AH359</f>
        <v>0</v>
      </c>
      <c r="AI370" s="319">
        <f>'Enh Grant Original Request'!AI359</f>
        <v>0</v>
      </c>
    </row>
    <row r="371" spans="1:35" s="231" customFormat="1" ht="21.9" customHeight="1" x14ac:dyDescent="0.3">
      <c r="A371" s="223">
        <f>EGFV4!F366</f>
        <v>0</v>
      </c>
      <c r="B371" s="224">
        <f>EGFV4!D366</f>
        <v>0</v>
      </c>
      <c r="C371" s="225">
        <f>EGFV4!F367</f>
        <v>0</v>
      </c>
      <c r="D371" s="226">
        <f>EGFV4!D367</f>
        <v>0</v>
      </c>
      <c r="E371" s="226">
        <f>EGFV4!B366</f>
        <v>0</v>
      </c>
      <c r="F371" s="227">
        <f>EGFV4!B367</f>
        <v>0</v>
      </c>
      <c r="G371" s="228">
        <f>EGFV4!B368</f>
        <v>0</v>
      </c>
      <c r="H371" s="322">
        <f>'Enh Grant Original Request'!H360</f>
        <v>0</v>
      </c>
      <c r="I371" s="322">
        <f>'Enh Grant Original Request'!I360</f>
        <v>0</v>
      </c>
      <c r="J371" s="322">
        <f>'Enh Grant Original Request'!J360</f>
        <v>0</v>
      </c>
      <c r="K371" s="322">
        <f>'Enh Grant Original Request'!K360</f>
        <v>0</v>
      </c>
      <c r="L371" s="322">
        <f>'Enh Grant Original Request'!L360</f>
        <v>0</v>
      </c>
      <c r="M371" s="322">
        <f>'Enh Grant Original Request'!M360</f>
        <v>0</v>
      </c>
      <c r="N371" s="322">
        <f>'Enh Grant Original Request'!N360</f>
        <v>0</v>
      </c>
      <c r="O371" s="322">
        <f>'Enh Grant Original Request'!O360</f>
        <v>0</v>
      </c>
      <c r="P371" s="322">
        <f>'Enh Grant Original Request'!P360</f>
        <v>0</v>
      </c>
      <c r="Q371" s="323">
        <f>EGFV4!J371</f>
        <v>0</v>
      </c>
      <c r="R371" s="323">
        <f>EGFV4!K371</f>
        <v>0</v>
      </c>
      <c r="S371" s="324">
        <f>EGFV4!L371</f>
        <v>0</v>
      </c>
      <c r="T371" s="324">
        <f t="shared" si="17"/>
        <v>0</v>
      </c>
      <c r="U371" s="324"/>
      <c r="V371" s="326"/>
      <c r="W371" s="324"/>
      <c r="X371" s="324">
        <f t="shared" si="16"/>
        <v>0</v>
      </c>
      <c r="Y371" s="324">
        <f t="shared" si="18"/>
        <v>0</v>
      </c>
      <c r="Z371" s="324"/>
      <c r="AA371" s="230">
        <f>'Enh Grant Original Request'!AA360</f>
        <v>0</v>
      </c>
      <c r="AB371" s="230">
        <f>'Enh Grant Original Request'!AB360</f>
        <v>0</v>
      </c>
      <c r="AC371" s="325">
        <f>'Enh Grant Original Request'!AC360</f>
        <v>0</v>
      </c>
      <c r="AD371" s="325">
        <f>'Enh Grant Original Request'!AD360</f>
        <v>0</v>
      </c>
      <c r="AE371" s="325">
        <f>'Enh Grant Original Request'!AE360</f>
        <v>0</v>
      </c>
      <c r="AF371" s="325">
        <f>'Enh Grant Original Request'!AF360</f>
        <v>0</v>
      </c>
      <c r="AG371" s="229"/>
      <c r="AH371" s="230">
        <f>'Enh Grant Original Request'!AH360</f>
        <v>0</v>
      </c>
      <c r="AI371" s="319">
        <f>'Enh Grant Original Request'!AI360</f>
        <v>0</v>
      </c>
    </row>
    <row r="372" spans="1:35" s="231" customFormat="1" ht="21.9" customHeight="1" x14ac:dyDescent="0.3">
      <c r="A372" s="223">
        <f>EGFV4!F367</f>
        <v>0</v>
      </c>
      <c r="B372" s="224">
        <f>EGFV4!D367</f>
        <v>0</v>
      </c>
      <c r="C372" s="225">
        <f>EGFV4!F368</f>
        <v>0</v>
      </c>
      <c r="D372" s="226">
        <f>EGFV4!D368</f>
        <v>0</v>
      </c>
      <c r="E372" s="226">
        <f>EGFV4!B367</f>
        <v>0</v>
      </c>
      <c r="F372" s="227">
        <f>EGFV4!B368</f>
        <v>0</v>
      </c>
      <c r="G372" s="228">
        <f>EGFV4!B369</f>
        <v>0</v>
      </c>
      <c r="H372" s="322">
        <f>'Enh Grant Original Request'!H361</f>
        <v>0</v>
      </c>
      <c r="I372" s="322">
        <f>'Enh Grant Original Request'!I361</f>
        <v>0</v>
      </c>
      <c r="J372" s="322">
        <f>'Enh Grant Original Request'!J361</f>
        <v>0</v>
      </c>
      <c r="K372" s="322">
        <f>'Enh Grant Original Request'!K361</f>
        <v>0</v>
      </c>
      <c r="L372" s="322">
        <f>'Enh Grant Original Request'!L361</f>
        <v>0</v>
      </c>
      <c r="M372" s="322">
        <f>'Enh Grant Original Request'!M361</f>
        <v>0</v>
      </c>
      <c r="N372" s="322">
        <f>'Enh Grant Original Request'!N361</f>
        <v>0</v>
      </c>
      <c r="O372" s="322">
        <f>'Enh Grant Original Request'!O361</f>
        <v>0</v>
      </c>
      <c r="P372" s="322">
        <f>'Enh Grant Original Request'!P361</f>
        <v>0</v>
      </c>
      <c r="Q372" s="323">
        <f>EGFV4!J372</f>
        <v>0</v>
      </c>
      <c r="R372" s="323">
        <f>EGFV4!K372</f>
        <v>0</v>
      </c>
      <c r="S372" s="324">
        <f>EGFV4!L372</f>
        <v>0</v>
      </c>
      <c r="T372" s="324">
        <f t="shared" si="17"/>
        <v>0</v>
      </c>
      <c r="U372" s="324"/>
      <c r="V372" s="326"/>
      <c r="W372" s="324"/>
      <c r="X372" s="324">
        <f t="shared" si="16"/>
        <v>0</v>
      </c>
      <c r="Y372" s="324">
        <f t="shared" si="18"/>
        <v>0</v>
      </c>
      <c r="Z372" s="324"/>
      <c r="AA372" s="230">
        <f>'Enh Grant Original Request'!AA361</f>
        <v>0</v>
      </c>
      <c r="AB372" s="230">
        <f>'Enh Grant Original Request'!AB361</f>
        <v>0</v>
      </c>
      <c r="AC372" s="325">
        <f>'Enh Grant Original Request'!AC361</f>
        <v>0</v>
      </c>
      <c r="AD372" s="325">
        <f>'Enh Grant Original Request'!AD361</f>
        <v>0</v>
      </c>
      <c r="AE372" s="325">
        <f>'Enh Grant Original Request'!AE361</f>
        <v>0</v>
      </c>
      <c r="AF372" s="325">
        <f>'Enh Grant Original Request'!AF361</f>
        <v>0</v>
      </c>
      <c r="AG372" s="229"/>
      <c r="AH372" s="230">
        <f>'Enh Grant Original Request'!AH361</f>
        <v>0</v>
      </c>
      <c r="AI372" s="319">
        <f>'Enh Grant Original Request'!AI361</f>
        <v>0</v>
      </c>
    </row>
    <row r="373" spans="1:35" s="231" customFormat="1" ht="21.9" customHeight="1" x14ac:dyDescent="0.3">
      <c r="A373" s="223">
        <f>EGFV4!F368</f>
        <v>0</v>
      </c>
      <c r="B373" s="224">
        <f>EGFV4!D368</f>
        <v>0</v>
      </c>
      <c r="C373" s="225">
        <f>EGFV4!F369</f>
        <v>0</v>
      </c>
      <c r="D373" s="226">
        <f>EGFV4!D369</f>
        <v>0</v>
      </c>
      <c r="E373" s="226">
        <f>EGFV4!B368</f>
        <v>0</v>
      </c>
      <c r="F373" s="227">
        <f>EGFV4!B369</f>
        <v>0</v>
      </c>
      <c r="G373" s="228">
        <f>EGFV4!B370</f>
        <v>0</v>
      </c>
      <c r="H373" s="322">
        <f>'Enh Grant Original Request'!H362</f>
        <v>0</v>
      </c>
      <c r="I373" s="322">
        <f>'Enh Grant Original Request'!I362</f>
        <v>0</v>
      </c>
      <c r="J373" s="322">
        <f>'Enh Grant Original Request'!J362</f>
        <v>0</v>
      </c>
      <c r="K373" s="322">
        <f>'Enh Grant Original Request'!K362</f>
        <v>0</v>
      </c>
      <c r="L373" s="322">
        <f>'Enh Grant Original Request'!L362</f>
        <v>0</v>
      </c>
      <c r="M373" s="322">
        <f>'Enh Grant Original Request'!M362</f>
        <v>0</v>
      </c>
      <c r="N373" s="322">
        <f>'Enh Grant Original Request'!N362</f>
        <v>0</v>
      </c>
      <c r="O373" s="322">
        <f>'Enh Grant Original Request'!O362</f>
        <v>0</v>
      </c>
      <c r="P373" s="322">
        <f>'Enh Grant Original Request'!P362</f>
        <v>0</v>
      </c>
      <c r="Q373" s="323">
        <f>EGFV4!J373</f>
        <v>0</v>
      </c>
      <c r="R373" s="323">
        <f>EGFV4!K373</f>
        <v>0</v>
      </c>
      <c r="S373" s="324">
        <f>EGFV4!L373</f>
        <v>0</v>
      </c>
      <c r="T373" s="324">
        <f t="shared" si="17"/>
        <v>0</v>
      </c>
      <c r="U373" s="324"/>
      <c r="V373" s="326"/>
      <c r="W373" s="324"/>
      <c r="X373" s="324">
        <f t="shared" si="16"/>
        <v>0</v>
      </c>
      <c r="Y373" s="324">
        <f t="shared" si="18"/>
        <v>0</v>
      </c>
      <c r="Z373" s="324"/>
      <c r="AA373" s="230">
        <f>'Enh Grant Original Request'!AA362</f>
        <v>0</v>
      </c>
      <c r="AB373" s="230">
        <f>'Enh Grant Original Request'!AB362</f>
        <v>0</v>
      </c>
      <c r="AC373" s="325">
        <f>'Enh Grant Original Request'!AC362</f>
        <v>0</v>
      </c>
      <c r="AD373" s="325">
        <f>'Enh Grant Original Request'!AD362</f>
        <v>0</v>
      </c>
      <c r="AE373" s="325">
        <f>'Enh Grant Original Request'!AE362</f>
        <v>0</v>
      </c>
      <c r="AF373" s="325">
        <f>'Enh Grant Original Request'!AF362</f>
        <v>0</v>
      </c>
      <c r="AG373" s="229"/>
      <c r="AH373" s="230">
        <f>'Enh Grant Original Request'!AH362</f>
        <v>0</v>
      </c>
      <c r="AI373" s="319">
        <f>'Enh Grant Original Request'!AI362</f>
        <v>0</v>
      </c>
    </row>
    <row r="374" spans="1:35" s="231" customFormat="1" ht="21.9" customHeight="1" x14ac:dyDescent="0.3">
      <c r="A374" s="223">
        <f>EGFV4!F369</f>
        <v>0</v>
      </c>
      <c r="B374" s="224">
        <f>EGFV4!D369</f>
        <v>0</v>
      </c>
      <c r="C374" s="225">
        <f>EGFV4!F370</f>
        <v>0</v>
      </c>
      <c r="D374" s="226">
        <f>EGFV4!D370</f>
        <v>0</v>
      </c>
      <c r="E374" s="226">
        <f>EGFV4!B369</f>
        <v>0</v>
      </c>
      <c r="F374" s="227">
        <f>EGFV4!B370</f>
        <v>0</v>
      </c>
      <c r="G374" s="228">
        <f>EGFV4!B371</f>
        <v>0</v>
      </c>
      <c r="H374" s="322">
        <f>'Enh Grant Original Request'!H363</f>
        <v>0</v>
      </c>
      <c r="I374" s="322">
        <f>'Enh Grant Original Request'!I363</f>
        <v>0</v>
      </c>
      <c r="J374" s="322">
        <f>'Enh Grant Original Request'!J363</f>
        <v>0</v>
      </c>
      <c r="K374" s="322">
        <f>'Enh Grant Original Request'!K363</f>
        <v>0</v>
      </c>
      <c r="L374" s="322">
        <f>'Enh Grant Original Request'!L363</f>
        <v>0</v>
      </c>
      <c r="M374" s="322">
        <f>'Enh Grant Original Request'!M363</f>
        <v>0</v>
      </c>
      <c r="N374" s="322">
        <f>'Enh Grant Original Request'!N363</f>
        <v>0</v>
      </c>
      <c r="O374" s="322">
        <f>'Enh Grant Original Request'!O363</f>
        <v>0</v>
      </c>
      <c r="P374" s="322">
        <f>'Enh Grant Original Request'!P363</f>
        <v>0</v>
      </c>
      <c r="Q374" s="323">
        <f>EGFV4!J374</f>
        <v>0</v>
      </c>
      <c r="R374" s="323">
        <f>EGFV4!K374</f>
        <v>0</v>
      </c>
      <c r="S374" s="324">
        <f>EGFV4!L374</f>
        <v>0</v>
      </c>
      <c r="T374" s="324">
        <f t="shared" si="17"/>
        <v>0</v>
      </c>
      <c r="U374" s="324"/>
      <c r="V374" s="326"/>
      <c r="W374" s="324"/>
      <c r="X374" s="324">
        <f t="shared" si="16"/>
        <v>0</v>
      </c>
      <c r="Y374" s="324">
        <f t="shared" si="18"/>
        <v>0</v>
      </c>
      <c r="Z374" s="324"/>
      <c r="AA374" s="230">
        <f>'Enh Grant Original Request'!AA363</f>
        <v>0</v>
      </c>
      <c r="AB374" s="230">
        <f>'Enh Grant Original Request'!AB363</f>
        <v>0</v>
      </c>
      <c r="AC374" s="325">
        <f>'Enh Grant Original Request'!AC363</f>
        <v>0</v>
      </c>
      <c r="AD374" s="325">
        <f>'Enh Grant Original Request'!AD363</f>
        <v>0</v>
      </c>
      <c r="AE374" s="325">
        <f>'Enh Grant Original Request'!AE363</f>
        <v>0</v>
      </c>
      <c r="AF374" s="325">
        <f>'Enh Grant Original Request'!AF363</f>
        <v>0</v>
      </c>
      <c r="AG374" s="229"/>
      <c r="AH374" s="230">
        <f>'Enh Grant Original Request'!AH363</f>
        <v>0</v>
      </c>
      <c r="AI374" s="319">
        <f>'Enh Grant Original Request'!AI363</f>
        <v>0</v>
      </c>
    </row>
    <row r="375" spans="1:35" s="231" customFormat="1" ht="21.9" customHeight="1" x14ac:dyDescent="0.3">
      <c r="A375" s="223">
        <f>EGFV4!F370</f>
        <v>0</v>
      </c>
      <c r="B375" s="224">
        <f>EGFV4!D370</f>
        <v>0</v>
      </c>
      <c r="C375" s="225">
        <f>EGFV4!F371</f>
        <v>0</v>
      </c>
      <c r="D375" s="226">
        <f>EGFV4!D371</f>
        <v>0</v>
      </c>
      <c r="E375" s="226">
        <f>EGFV4!B370</f>
        <v>0</v>
      </c>
      <c r="F375" s="227">
        <f>EGFV4!B371</f>
        <v>0</v>
      </c>
      <c r="G375" s="228">
        <f>EGFV4!B372</f>
        <v>0</v>
      </c>
      <c r="H375" s="322">
        <f>'Enh Grant Original Request'!H364</f>
        <v>0</v>
      </c>
      <c r="I375" s="322">
        <f>'Enh Grant Original Request'!I364</f>
        <v>0</v>
      </c>
      <c r="J375" s="322">
        <f>'Enh Grant Original Request'!J364</f>
        <v>0</v>
      </c>
      <c r="K375" s="322">
        <f>'Enh Grant Original Request'!K364</f>
        <v>0</v>
      </c>
      <c r="L375" s="322">
        <f>'Enh Grant Original Request'!L364</f>
        <v>0</v>
      </c>
      <c r="M375" s="322">
        <f>'Enh Grant Original Request'!M364</f>
        <v>0</v>
      </c>
      <c r="N375" s="322">
        <f>'Enh Grant Original Request'!N364</f>
        <v>0</v>
      </c>
      <c r="O375" s="322">
        <f>'Enh Grant Original Request'!O364</f>
        <v>0</v>
      </c>
      <c r="P375" s="322">
        <f>'Enh Grant Original Request'!P364</f>
        <v>0</v>
      </c>
      <c r="Q375" s="323">
        <f>EGFV4!J375</f>
        <v>0</v>
      </c>
      <c r="R375" s="323">
        <f>EGFV4!K375</f>
        <v>0</v>
      </c>
      <c r="S375" s="324">
        <f>EGFV4!L375</f>
        <v>0</v>
      </c>
      <c r="T375" s="324">
        <f t="shared" si="17"/>
        <v>0</v>
      </c>
      <c r="U375" s="324"/>
      <c r="V375" s="326"/>
      <c r="W375" s="324"/>
      <c r="X375" s="324">
        <f t="shared" si="16"/>
        <v>0</v>
      </c>
      <c r="Y375" s="324">
        <f t="shared" si="18"/>
        <v>0</v>
      </c>
      <c r="Z375" s="324"/>
      <c r="AA375" s="230">
        <f>'Enh Grant Original Request'!AA364</f>
        <v>0</v>
      </c>
      <c r="AB375" s="230">
        <f>'Enh Grant Original Request'!AB364</f>
        <v>0</v>
      </c>
      <c r="AC375" s="325">
        <f>'Enh Grant Original Request'!AC364</f>
        <v>0</v>
      </c>
      <c r="AD375" s="325">
        <f>'Enh Grant Original Request'!AD364</f>
        <v>0</v>
      </c>
      <c r="AE375" s="325">
        <f>'Enh Grant Original Request'!AE364</f>
        <v>0</v>
      </c>
      <c r="AF375" s="325">
        <f>'Enh Grant Original Request'!AF364</f>
        <v>0</v>
      </c>
      <c r="AG375" s="229"/>
      <c r="AH375" s="230">
        <f>'Enh Grant Original Request'!AH364</f>
        <v>0</v>
      </c>
      <c r="AI375" s="319">
        <f>'Enh Grant Original Request'!AI364</f>
        <v>0</v>
      </c>
    </row>
    <row r="376" spans="1:35" s="231" customFormat="1" ht="21.9" customHeight="1" x14ac:dyDescent="0.3">
      <c r="A376" s="223">
        <f>EGFV4!F371</f>
        <v>0</v>
      </c>
      <c r="B376" s="224">
        <f>EGFV4!D371</f>
        <v>0</v>
      </c>
      <c r="C376" s="225">
        <f>EGFV4!F372</f>
        <v>0</v>
      </c>
      <c r="D376" s="226">
        <f>EGFV4!D372</f>
        <v>0</v>
      </c>
      <c r="E376" s="226">
        <f>EGFV4!B371</f>
        <v>0</v>
      </c>
      <c r="F376" s="227">
        <f>EGFV4!B372</f>
        <v>0</v>
      </c>
      <c r="G376" s="228">
        <f>EGFV4!B373</f>
        <v>0</v>
      </c>
      <c r="H376" s="322">
        <f>'Enh Grant Original Request'!H365</f>
        <v>0</v>
      </c>
      <c r="I376" s="322">
        <f>'Enh Grant Original Request'!I365</f>
        <v>0</v>
      </c>
      <c r="J376" s="322">
        <f>'Enh Grant Original Request'!J365</f>
        <v>0</v>
      </c>
      <c r="K376" s="322">
        <f>'Enh Grant Original Request'!K365</f>
        <v>0</v>
      </c>
      <c r="L376" s="322">
        <f>'Enh Grant Original Request'!L365</f>
        <v>0</v>
      </c>
      <c r="M376" s="322">
        <f>'Enh Grant Original Request'!M365</f>
        <v>0</v>
      </c>
      <c r="N376" s="322">
        <f>'Enh Grant Original Request'!N365</f>
        <v>0</v>
      </c>
      <c r="O376" s="322">
        <f>'Enh Grant Original Request'!O365</f>
        <v>0</v>
      </c>
      <c r="P376" s="322">
        <f>'Enh Grant Original Request'!P365</f>
        <v>0</v>
      </c>
      <c r="Q376" s="323">
        <f>EGFV4!J376</f>
        <v>0</v>
      </c>
      <c r="R376" s="323">
        <f>EGFV4!K376</f>
        <v>0</v>
      </c>
      <c r="S376" s="324">
        <f>EGFV4!L376</f>
        <v>0</v>
      </c>
      <c r="T376" s="324">
        <f t="shared" si="17"/>
        <v>0</v>
      </c>
      <c r="U376" s="324"/>
      <c r="V376" s="326"/>
      <c r="W376" s="324"/>
      <c r="X376" s="324">
        <f t="shared" si="16"/>
        <v>0</v>
      </c>
      <c r="Y376" s="324">
        <f t="shared" si="18"/>
        <v>0</v>
      </c>
      <c r="Z376" s="324"/>
      <c r="AA376" s="230">
        <f>'Enh Grant Original Request'!AA365</f>
        <v>0</v>
      </c>
      <c r="AB376" s="230">
        <f>'Enh Grant Original Request'!AB365</f>
        <v>0</v>
      </c>
      <c r="AC376" s="325">
        <f>'Enh Grant Original Request'!AC365</f>
        <v>0</v>
      </c>
      <c r="AD376" s="325">
        <f>'Enh Grant Original Request'!AD365</f>
        <v>0</v>
      </c>
      <c r="AE376" s="325">
        <f>'Enh Grant Original Request'!AE365</f>
        <v>0</v>
      </c>
      <c r="AF376" s="325">
        <f>'Enh Grant Original Request'!AF365</f>
        <v>0</v>
      </c>
      <c r="AG376" s="229"/>
      <c r="AH376" s="230">
        <f>'Enh Grant Original Request'!AH365</f>
        <v>0</v>
      </c>
      <c r="AI376" s="319">
        <f>'Enh Grant Original Request'!AI365</f>
        <v>0</v>
      </c>
    </row>
    <row r="377" spans="1:35" s="231" customFormat="1" ht="21.9" customHeight="1" x14ac:dyDescent="0.3">
      <c r="A377" s="223">
        <f>EGFV4!F372</f>
        <v>0</v>
      </c>
      <c r="B377" s="224">
        <f>EGFV4!D372</f>
        <v>0</v>
      </c>
      <c r="C377" s="225">
        <f>EGFV4!F373</f>
        <v>0</v>
      </c>
      <c r="D377" s="226">
        <f>EGFV4!D373</f>
        <v>0</v>
      </c>
      <c r="E377" s="226">
        <f>EGFV4!B372</f>
        <v>0</v>
      </c>
      <c r="F377" s="227">
        <f>EGFV4!B373</f>
        <v>0</v>
      </c>
      <c r="G377" s="228">
        <f>EGFV4!B374</f>
        <v>0</v>
      </c>
      <c r="H377" s="322">
        <f>'Enh Grant Original Request'!H366</f>
        <v>0</v>
      </c>
      <c r="I377" s="322">
        <f>'Enh Grant Original Request'!I366</f>
        <v>0</v>
      </c>
      <c r="J377" s="322">
        <f>'Enh Grant Original Request'!J366</f>
        <v>0</v>
      </c>
      <c r="K377" s="322">
        <f>'Enh Grant Original Request'!K366</f>
        <v>0</v>
      </c>
      <c r="L377" s="322">
        <f>'Enh Grant Original Request'!L366</f>
        <v>0</v>
      </c>
      <c r="M377" s="322">
        <f>'Enh Grant Original Request'!M366</f>
        <v>0</v>
      </c>
      <c r="N377" s="322">
        <f>'Enh Grant Original Request'!N366</f>
        <v>0</v>
      </c>
      <c r="O377" s="322">
        <f>'Enh Grant Original Request'!O366</f>
        <v>0</v>
      </c>
      <c r="P377" s="322">
        <f>'Enh Grant Original Request'!P366</f>
        <v>0</v>
      </c>
      <c r="Q377" s="323">
        <f>EGFV4!J377</f>
        <v>0</v>
      </c>
      <c r="R377" s="323">
        <f>EGFV4!K377</f>
        <v>0</v>
      </c>
      <c r="S377" s="324">
        <f>EGFV4!L377</f>
        <v>0</v>
      </c>
      <c r="T377" s="324">
        <f t="shared" si="17"/>
        <v>0</v>
      </c>
      <c r="U377" s="324"/>
      <c r="V377" s="326"/>
      <c r="W377" s="324"/>
      <c r="X377" s="324">
        <f t="shared" si="16"/>
        <v>0</v>
      </c>
      <c r="Y377" s="324">
        <f t="shared" si="18"/>
        <v>0</v>
      </c>
      <c r="Z377" s="324"/>
      <c r="AA377" s="230">
        <f>'Enh Grant Original Request'!AA366</f>
        <v>0</v>
      </c>
      <c r="AB377" s="230">
        <f>'Enh Grant Original Request'!AB366</f>
        <v>0</v>
      </c>
      <c r="AC377" s="325">
        <f>'Enh Grant Original Request'!AC366</f>
        <v>0</v>
      </c>
      <c r="AD377" s="325">
        <f>'Enh Grant Original Request'!AD366</f>
        <v>0</v>
      </c>
      <c r="AE377" s="325">
        <f>'Enh Grant Original Request'!AE366</f>
        <v>0</v>
      </c>
      <c r="AF377" s="325">
        <f>'Enh Grant Original Request'!AF366</f>
        <v>0</v>
      </c>
      <c r="AG377" s="229"/>
      <c r="AH377" s="230">
        <f>'Enh Grant Original Request'!AH366</f>
        <v>0</v>
      </c>
      <c r="AI377" s="319">
        <f>'Enh Grant Original Request'!AI366</f>
        <v>0</v>
      </c>
    </row>
    <row r="378" spans="1:35" s="231" customFormat="1" ht="21.9" customHeight="1" x14ac:dyDescent="0.3">
      <c r="A378" s="223">
        <f>EGFV4!F373</f>
        <v>0</v>
      </c>
      <c r="B378" s="224">
        <f>EGFV4!D373</f>
        <v>0</v>
      </c>
      <c r="C378" s="225">
        <f>EGFV4!F374</f>
        <v>0</v>
      </c>
      <c r="D378" s="226">
        <f>EGFV4!D374</f>
        <v>0</v>
      </c>
      <c r="E378" s="226">
        <f>EGFV4!B373</f>
        <v>0</v>
      </c>
      <c r="F378" s="227">
        <f>EGFV4!B374</f>
        <v>0</v>
      </c>
      <c r="G378" s="228">
        <f>EGFV4!B375</f>
        <v>0</v>
      </c>
      <c r="H378" s="322">
        <f>'Enh Grant Original Request'!H367</f>
        <v>0</v>
      </c>
      <c r="I378" s="322">
        <f>'Enh Grant Original Request'!I367</f>
        <v>0</v>
      </c>
      <c r="J378" s="322">
        <f>'Enh Grant Original Request'!J367</f>
        <v>0</v>
      </c>
      <c r="K378" s="322">
        <f>'Enh Grant Original Request'!K367</f>
        <v>0</v>
      </c>
      <c r="L378" s="322">
        <f>'Enh Grant Original Request'!L367</f>
        <v>0</v>
      </c>
      <c r="M378" s="322">
        <f>'Enh Grant Original Request'!M367</f>
        <v>0</v>
      </c>
      <c r="N378" s="322">
        <f>'Enh Grant Original Request'!N367</f>
        <v>0</v>
      </c>
      <c r="O378" s="322">
        <f>'Enh Grant Original Request'!O367</f>
        <v>0</v>
      </c>
      <c r="P378" s="322">
        <f>'Enh Grant Original Request'!P367</f>
        <v>0</v>
      </c>
      <c r="Q378" s="323">
        <f>EGFV4!J378</f>
        <v>0</v>
      </c>
      <c r="R378" s="323">
        <f>EGFV4!K378</f>
        <v>0</v>
      </c>
      <c r="S378" s="324">
        <f>EGFV4!L378</f>
        <v>0</v>
      </c>
      <c r="T378" s="324">
        <f t="shared" si="17"/>
        <v>0</v>
      </c>
      <c r="U378" s="324"/>
      <c r="V378" s="326"/>
      <c r="W378" s="324"/>
      <c r="X378" s="324">
        <f t="shared" si="16"/>
        <v>0</v>
      </c>
      <c r="Y378" s="324">
        <f t="shared" si="18"/>
        <v>0</v>
      </c>
      <c r="Z378" s="324"/>
      <c r="AA378" s="230">
        <f>'Enh Grant Original Request'!AA367</f>
        <v>0</v>
      </c>
      <c r="AB378" s="230">
        <f>'Enh Grant Original Request'!AB367</f>
        <v>0</v>
      </c>
      <c r="AC378" s="325">
        <f>'Enh Grant Original Request'!AC367</f>
        <v>0</v>
      </c>
      <c r="AD378" s="325">
        <f>'Enh Grant Original Request'!AD367</f>
        <v>0</v>
      </c>
      <c r="AE378" s="325">
        <f>'Enh Grant Original Request'!AE367</f>
        <v>0</v>
      </c>
      <c r="AF378" s="325">
        <f>'Enh Grant Original Request'!AF367</f>
        <v>0</v>
      </c>
      <c r="AG378" s="229"/>
      <c r="AH378" s="230">
        <f>'Enh Grant Original Request'!AH367</f>
        <v>0</v>
      </c>
      <c r="AI378" s="319">
        <f>'Enh Grant Original Request'!AI367</f>
        <v>0</v>
      </c>
    </row>
    <row r="379" spans="1:35" s="231" customFormat="1" ht="21.9" customHeight="1" x14ac:dyDescent="0.3">
      <c r="A379" s="223">
        <f>EGFV4!F374</f>
        <v>0</v>
      </c>
      <c r="B379" s="224">
        <f>EGFV4!D374</f>
        <v>0</v>
      </c>
      <c r="C379" s="225">
        <f>EGFV4!F375</f>
        <v>0</v>
      </c>
      <c r="D379" s="226">
        <f>EGFV4!D375</f>
        <v>0</v>
      </c>
      <c r="E379" s="226">
        <f>EGFV4!B374</f>
        <v>0</v>
      </c>
      <c r="F379" s="227">
        <f>EGFV4!B375</f>
        <v>0</v>
      </c>
      <c r="G379" s="228">
        <f>EGFV4!B376</f>
        <v>0</v>
      </c>
      <c r="H379" s="322">
        <f>'Enh Grant Original Request'!H368</f>
        <v>0</v>
      </c>
      <c r="I379" s="322">
        <f>'Enh Grant Original Request'!I368</f>
        <v>0</v>
      </c>
      <c r="J379" s="322">
        <f>'Enh Grant Original Request'!J368</f>
        <v>0</v>
      </c>
      <c r="K379" s="322">
        <f>'Enh Grant Original Request'!K368</f>
        <v>0</v>
      </c>
      <c r="L379" s="322">
        <f>'Enh Grant Original Request'!L368</f>
        <v>0</v>
      </c>
      <c r="M379" s="322">
        <f>'Enh Grant Original Request'!M368</f>
        <v>0</v>
      </c>
      <c r="N379" s="322">
        <f>'Enh Grant Original Request'!N368</f>
        <v>0</v>
      </c>
      <c r="O379" s="322">
        <f>'Enh Grant Original Request'!O368</f>
        <v>0</v>
      </c>
      <c r="P379" s="322">
        <f>'Enh Grant Original Request'!P368</f>
        <v>0</v>
      </c>
      <c r="Q379" s="323">
        <f>EGFV4!J379</f>
        <v>0</v>
      </c>
      <c r="R379" s="323">
        <f>EGFV4!K379</f>
        <v>0</v>
      </c>
      <c r="S379" s="324">
        <f>EGFV4!L379</f>
        <v>0</v>
      </c>
      <c r="T379" s="324">
        <f t="shared" si="17"/>
        <v>0</v>
      </c>
      <c r="U379" s="324"/>
      <c r="V379" s="326"/>
      <c r="W379" s="324"/>
      <c r="X379" s="324">
        <f t="shared" si="16"/>
        <v>0</v>
      </c>
      <c r="Y379" s="324">
        <f t="shared" si="18"/>
        <v>0</v>
      </c>
      <c r="Z379" s="324"/>
      <c r="AA379" s="230">
        <f>'Enh Grant Original Request'!AA368</f>
        <v>0</v>
      </c>
      <c r="AB379" s="230">
        <f>'Enh Grant Original Request'!AB368</f>
        <v>0</v>
      </c>
      <c r="AC379" s="325">
        <f>'Enh Grant Original Request'!AC368</f>
        <v>0</v>
      </c>
      <c r="AD379" s="325">
        <f>'Enh Grant Original Request'!AD368</f>
        <v>0</v>
      </c>
      <c r="AE379" s="325">
        <f>'Enh Grant Original Request'!AE368</f>
        <v>0</v>
      </c>
      <c r="AF379" s="325">
        <f>'Enh Grant Original Request'!AF368</f>
        <v>0</v>
      </c>
      <c r="AG379" s="229"/>
      <c r="AH379" s="230">
        <f>'Enh Grant Original Request'!AH368</f>
        <v>0</v>
      </c>
      <c r="AI379" s="319">
        <f>'Enh Grant Original Request'!AI368</f>
        <v>0</v>
      </c>
    </row>
    <row r="380" spans="1:35" s="231" customFormat="1" ht="21.9" customHeight="1" x14ac:dyDescent="0.3">
      <c r="A380" s="223">
        <f>EGFV4!F375</f>
        <v>0</v>
      </c>
      <c r="B380" s="224">
        <f>EGFV4!D375</f>
        <v>0</v>
      </c>
      <c r="C380" s="225">
        <f>EGFV4!F376</f>
        <v>0</v>
      </c>
      <c r="D380" s="226">
        <f>EGFV4!D376</f>
        <v>0</v>
      </c>
      <c r="E380" s="226">
        <f>EGFV4!B375</f>
        <v>0</v>
      </c>
      <c r="F380" s="227">
        <f>EGFV4!B376</f>
        <v>0</v>
      </c>
      <c r="G380" s="228">
        <f>EGFV4!B377</f>
        <v>0</v>
      </c>
      <c r="H380" s="322">
        <f>'Enh Grant Original Request'!H369</f>
        <v>0</v>
      </c>
      <c r="I380" s="322">
        <f>'Enh Grant Original Request'!I369</f>
        <v>0</v>
      </c>
      <c r="J380" s="322">
        <f>'Enh Grant Original Request'!J369</f>
        <v>0</v>
      </c>
      <c r="K380" s="322">
        <f>'Enh Grant Original Request'!K369</f>
        <v>0</v>
      </c>
      <c r="L380" s="322">
        <f>'Enh Grant Original Request'!L369</f>
        <v>0</v>
      </c>
      <c r="M380" s="322">
        <f>'Enh Grant Original Request'!M369</f>
        <v>0</v>
      </c>
      <c r="N380" s="322">
        <f>'Enh Grant Original Request'!N369</f>
        <v>0</v>
      </c>
      <c r="O380" s="322">
        <f>'Enh Grant Original Request'!O369</f>
        <v>0</v>
      </c>
      <c r="P380" s="322">
        <f>'Enh Grant Original Request'!P369</f>
        <v>0</v>
      </c>
      <c r="Q380" s="323">
        <f>EGFV4!J380</f>
        <v>0</v>
      </c>
      <c r="R380" s="323">
        <f>EGFV4!K380</f>
        <v>0</v>
      </c>
      <c r="S380" s="324">
        <f>EGFV4!L380</f>
        <v>0</v>
      </c>
      <c r="T380" s="324">
        <f t="shared" si="17"/>
        <v>0</v>
      </c>
      <c r="U380" s="324"/>
      <c r="V380" s="326"/>
      <c r="W380" s="324"/>
      <c r="X380" s="324">
        <f t="shared" si="16"/>
        <v>0</v>
      </c>
      <c r="Y380" s="324">
        <f t="shared" si="18"/>
        <v>0</v>
      </c>
      <c r="Z380" s="324"/>
      <c r="AA380" s="230">
        <f>'Enh Grant Original Request'!AA369</f>
        <v>0</v>
      </c>
      <c r="AB380" s="230">
        <f>'Enh Grant Original Request'!AB369</f>
        <v>0</v>
      </c>
      <c r="AC380" s="325">
        <f>'Enh Grant Original Request'!AC369</f>
        <v>0</v>
      </c>
      <c r="AD380" s="325">
        <f>'Enh Grant Original Request'!AD369</f>
        <v>0</v>
      </c>
      <c r="AE380" s="325">
        <f>'Enh Grant Original Request'!AE369</f>
        <v>0</v>
      </c>
      <c r="AF380" s="325">
        <f>'Enh Grant Original Request'!AF369</f>
        <v>0</v>
      </c>
      <c r="AG380" s="229"/>
      <c r="AH380" s="230">
        <f>'Enh Grant Original Request'!AH369</f>
        <v>0</v>
      </c>
      <c r="AI380" s="319">
        <f>'Enh Grant Original Request'!AI369</f>
        <v>0</v>
      </c>
    </row>
    <row r="381" spans="1:35" s="231" customFormat="1" ht="21.9" customHeight="1" x14ac:dyDescent="0.3">
      <c r="A381" s="223">
        <f>EGFV4!F376</f>
        <v>0</v>
      </c>
      <c r="B381" s="224">
        <f>EGFV4!D376</f>
        <v>0</v>
      </c>
      <c r="C381" s="225">
        <f>EGFV4!F377</f>
        <v>0</v>
      </c>
      <c r="D381" s="226">
        <f>EGFV4!D377</f>
        <v>0</v>
      </c>
      <c r="E381" s="226">
        <f>EGFV4!B376</f>
        <v>0</v>
      </c>
      <c r="F381" s="227">
        <f>EGFV4!B377</f>
        <v>0</v>
      </c>
      <c r="G381" s="228">
        <f>EGFV4!B378</f>
        <v>0</v>
      </c>
      <c r="H381" s="322">
        <f>'Enh Grant Original Request'!H370</f>
        <v>0</v>
      </c>
      <c r="I381" s="322">
        <f>'Enh Grant Original Request'!I370</f>
        <v>0</v>
      </c>
      <c r="J381" s="322">
        <f>'Enh Grant Original Request'!J370</f>
        <v>0</v>
      </c>
      <c r="K381" s="322">
        <f>'Enh Grant Original Request'!K370</f>
        <v>0</v>
      </c>
      <c r="L381" s="322">
        <f>'Enh Grant Original Request'!L370</f>
        <v>0</v>
      </c>
      <c r="M381" s="322">
        <f>'Enh Grant Original Request'!M370</f>
        <v>0</v>
      </c>
      <c r="N381" s="322">
        <f>'Enh Grant Original Request'!N370</f>
        <v>0</v>
      </c>
      <c r="O381" s="322">
        <f>'Enh Grant Original Request'!O370</f>
        <v>0</v>
      </c>
      <c r="P381" s="322">
        <f>'Enh Grant Original Request'!P370</f>
        <v>0</v>
      </c>
      <c r="Q381" s="323">
        <f>EGFV4!J381</f>
        <v>0</v>
      </c>
      <c r="R381" s="323">
        <f>EGFV4!K381</f>
        <v>0</v>
      </c>
      <c r="S381" s="324">
        <f>EGFV4!L381</f>
        <v>0</v>
      </c>
      <c r="T381" s="324">
        <f t="shared" si="17"/>
        <v>0</v>
      </c>
      <c r="U381" s="324"/>
      <c r="V381" s="326"/>
      <c r="W381" s="324"/>
      <c r="X381" s="324">
        <f t="shared" si="16"/>
        <v>0</v>
      </c>
      <c r="Y381" s="324">
        <f t="shared" si="18"/>
        <v>0</v>
      </c>
      <c r="Z381" s="324"/>
      <c r="AA381" s="230">
        <f>'Enh Grant Original Request'!AA370</f>
        <v>0</v>
      </c>
      <c r="AB381" s="230">
        <f>'Enh Grant Original Request'!AB370</f>
        <v>0</v>
      </c>
      <c r="AC381" s="325">
        <f>'Enh Grant Original Request'!AC370</f>
        <v>0</v>
      </c>
      <c r="AD381" s="325">
        <f>'Enh Grant Original Request'!AD370</f>
        <v>0</v>
      </c>
      <c r="AE381" s="325">
        <f>'Enh Grant Original Request'!AE370</f>
        <v>0</v>
      </c>
      <c r="AF381" s="325">
        <f>'Enh Grant Original Request'!AF370</f>
        <v>0</v>
      </c>
      <c r="AG381" s="229"/>
      <c r="AH381" s="230">
        <f>'Enh Grant Original Request'!AH370</f>
        <v>0</v>
      </c>
      <c r="AI381" s="319">
        <f>'Enh Grant Original Request'!AI370</f>
        <v>0</v>
      </c>
    </row>
    <row r="382" spans="1:35" s="231" customFormat="1" ht="21.9" customHeight="1" x14ac:dyDescent="0.3">
      <c r="A382" s="223">
        <f>EGFV4!F377</f>
        <v>0</v>
      </c>
      <c r="B382" s="224">
        <f>EGFV4!D377</f>
        <v>0</v>
      </c>
      <c r="C382" s="225">
        <f>EGFV4!F378</f>
        <v>0</v>
      </c>
      <c r="D382" s="226">
        <f>EGFV4!D378</f>
        <v>0</v>
      </c>
      <c r="E382" s="226">
        <f>EGFV4!B377</f>
        <v>0</v>
      </c>
      <c r="F382" s="227">
        <f>EGFV4!B378</f>
        <v>0</v>
      </c>
      <c r="G382" s="228">
        <f>EGFV4!B379</f>
        <v>0</v>
      </c>
      <c r="H382" s="322">
        <f>'Enh Grant Original Request'!H371</f>
        <v>0</v>
      </c>
      <c r="I382" s="322">
        <f>'Enh Grant Original Request'!I371</f>
        <v>0</v>
      </c>
      <c r="J382" s="322">
        <f>'Enh Grant Original Request'!J371</f>
        <v>0</v>
      </c>
      <c r="K382" s="322">
        <f>'Enh Grant Original Request'!K371</f>
        <v>0</v>
      </c>
      <c r="L382" s="322">
        <f>'Enh Grant Original Request'!L371</f>
        <v>0</v>
      </c>
      <c r="M382" s="322">
        <f>'Enh Grant Original Request'!M371</f>
        <v>0</v>
      </c>
      <c r="N382" s="322">
        <f>'Enh Grant Original Request'!N371</f>
        <v>0</v>
      </c>
      <c r="O382" s="322">
        <f>'Enh Grant Original Request'!O371</f>
        <v>0</v>
      </c>
      <c r="P382" s="322">
        <f>'Enh Grant Original Request'!P371</f>
        <v>0</v>
      </c>
      <c r="Q382" s="323">
        <f>EGFV4!J382</f>
        <v>0</v>
      </c>
      <c r="R382" s="323">
        <f>EGFV4!K382</f>
        <v>0</v>
      </c>
      <c r="S382" s="324">
        <f>EGFV4!L382</f>
        <v>0</v>
      </c>
      <c r="T382" s="324">
        <f t="shared" si="17"/>
        <v>0</v>
      </c>
      <c r="U382" s="324"/>
      <c r="V382" s="326"/>
      <c r="W382" s="324"/>
      <c r="X382" s="324">
        <f t="shared" si="16"/>
        <v>0</v>
      </c>
      <c r="Y382" s="324">
        <f t="shared" si="18"/>
        <v>0</v>
      </c>
      <c r="Z382" s="324"/>
      <c r="AA382" s="230">
        <f>'Enh Grant Original Request'!AA371</f>
        <v>0</v>
      </c>
      <c r="AB382" s="230">
        <f>'Enh Grant Original Request'!AB371</f>
        <v>0</v>
      </c>
      <c r="AC382" s="325">
        <f>'Enh Grant Original Request'!AC371</f>
        <v>0</v>
      </c>
      <c r="AD382" s="325">
        <f>'Enh Grant Original Request'!AD371</f>
        <v>0</v>
      </c>
      <c r="AE382" s="325">
        <f>'Enh Grant Original Request'!AE371</f>
        <v>0</v>
      </c>
      <c r="AF382" s="325">
        <f>'Enh Grant Original Request'!AF371</f>
        <v>0</v>
      </c>
      <c r="AG382" s="229"/>
      <c r="AH382" s="230">
        <f>'Enh Grant Original Request'!AH371</f>
        <v>0</v>
      </c>
      <c r="AI382" s="319">
        <f>'Enh Grant Original Request'!AI371</f>
        <v>0</v>
      </c>
    </row>
    <row r="383" spans="1:35" s="231" customFormat="1" ht="21.9" customHeight="1" x14ac:dyDescent="0.3">
      <c r="A383" s="223">
        <f>EGFV4!F378</f>
        <v>0</v>
      </c>
      <c r="B383" s="224">
        <f>EGFV4!D378</f>
        <v>0</v>
      </c>
      <c r="C383" s="225">
        <f>EGFV4!F379</f>
        <v>0</v>
      </c>
      <c r="D383" s="226">
        <f>EGFV4!D379</f>
        <v>0</v>
      </c>
      <c r="E383" s="226">
        <f>EGFV4!B378</f>
        <v>0</v>
      </c>
      <c r="F383" s="227">
        <f>EGFV4!B379</f>
        <v>0</v>
      </c>
      <c r="G383" s="228">
        <f>EGFV4!B380</f>
        <v>0</v>
      </c>
      <c r="H383" s="322">
        <f>'Enh Grant Original Request'!H372</f>
        <v>0</v>
      </c>
      <c r="I383" s="322">
        <f>'Enh Grant Original Request'!I372</f>
        <v>0</v>
      </c>
      <c r="J383" s="322">
        <f>'Enh Grant Original Request'!J372</f>
        <v>0</v>
      </c>
      <c r="K383" s="322">
        <f>'Enh Grant Original Request'!K372</f>
        <v>0</v>
      </c>
      <c r="L383" s="322">
        <f>'Enh Grant Original Request'!L372</f>
        <v>0</v>
      </c>
      <c r="M383" s="322">
        <f>'Enh Grant Original Request'!M372</f>
        <v>0</v>
      </c>
      <c r="N383" s="322">
        <f>'Enh Grant Original Request'!N372</f>
        <v>0</v>
      </c>
      <c r="O383" s="322">
        <f>'Enh Grant Original Request'!O372</f>
        <v>0</v>
      </c>
      <c r="P383" s="322">
        <f>'Enh Grant Original Request'!P372</f>
        <v>0</v>
      </c>
      <c r="Q383" s="323">
        <f>EGFV4!J383</f>
        <v>0</v>
      </c>
      <c r="R383" s="323">
        <f>EGFV4!K383</f>
        <v>0</v>
      </c>
      <c r="S383" s="324">
        <f>EGFV4!L383</f>
        <v>0</v>
      </c>
      <c r="T383" s="324">
        <f t="shared" si="17"/>
        <v>0</v>
      </c>
      <c r="U383" s="324"/>
      <c r="V383" s="326"/>
      <c r="W383" s="324"/>
      <c r="X383" s="324">
        <f t="shared" ref="X383:X446" si="19">SUM(W383)*V383</f>
        <v>0</v>
      </c>
      <c r="Y383" s="324">
        <f t="shared" si="18"/>
        <v>0</v>
      </c>
      <c r="Z383" s="324"/>
      <c r="AA383" s="230">
        <f>'Enh Grant Original Request'!AA372</f>
        <v>0</v>
      </c>
      <c r="AB383" s="230">
        <f>'Enh Grant Original Request'!AB372</f>
        <v>0</v>
      </c>
      <c r="AC383" s="325">
        <f>'Enh Grant Original Request'!AC372</f>
        <v>0</v>
      </c>
      <c r="AD383" s="325">
        <f>'Enh Grant Original Request'!AD372</f>
        <v>0</v>
      </c>
      <c r="AE383" s="325">
        <f>'Enh Grant Original Request'!AE372</f>
        <v>0</v>
      </c>
      <c r="AF383" s="325">
        <f>'Enh Grant Original Request'!AF372</f>
        <v>0</v>
      </c>
      <c r="AG383" s="229"/>
      <c r="AH383" s="230">
        <f>'Enh Grant Original Request'!AH372</f>
        <v>0</v>
      </c>
      <c r="AI383" s="319">
        <f>'Enh Grant Original Request'!AI372</f>
        <v>0</v>
      </c>
    </row>
    <row r="384" spans="1:35" s="231" customFormat="1" ht="21.9" customHeight="1" x14ac:dyDescent="0.3">
      <c r="A384" s="223">
        <f>EGFV4!F379</f>
        <v>0</v>
      </c>
      <c r="B384" s="224">
        <f>EGFV4!D379</f>
        <v>0</v>
      </c>
      <c r="C384" s="225">
        <f>EGFV4!F380</f>
        <v>0</v>
      </c>
      <c r="D384" s="226">
        <f>EGFV4!D380</f>
        <v>0</v>
      </c>
      <c r="E384" s="226">
        <f>EGFV4!B379</f>
        <v>0</v>
      </c>
      <c r="F384" s="227">
        <f>EGFV4!B380</f>
        <v>0</v>
      </c>
      <c r="G384" s="228">
        <f>EGFV4!B381</f>
        <v>0</v>
      </c>
      <c r="H384" s="322">
        <f>'Enh Grant Original Request'!H373</f>
        <v>0</v>
      </c>
      <c r="I384" s="322">
        <f>'Enh Grant Original Request'!I373</f>
        <v>0</v>
      </c>
      <c r="J384" s="322">
        <f>'Enh Grant Original Request'!J373</f>
        <v>0</v>
      </c>
      <c r="K384" s="322">
        <f>'Enh Grant Original Request'!K373</f>
        <v>0</v>
      </c>
      <c r="L384" s="322">
        <f>'Enh Grant Original Request'!L373</f>
        <v>0</v>
      </c>
      <c r="M384" s="322">
        <f>'Enh Grant Original Request'!M373</f>
        <v>0</v>
      </c>
      <c r="N384" s="322">
        <f>'Enh Grant Original Request'!N373</f>
        <v>0</v>
      </c>
      <c r="O384" s="322">
        <f>'Enh Grant Original Request'!O373</f>
        <v>0</v>
      </c>
      <c r="P384" s="322">
        <f>'Enh Grant Original Request'!P373</f>
        <v>0</v>
      </c>
      <c r="Q384" s="323">
        <f>EGFV4!J384</f>
        <v>0</v>
      </c>
      <c r="R384" s="323">
        <f>EGFV4!K384</f>
        <v>0</v>
      </c>
      <c r="S384" s="324">
        <f>EGFV4!L384</f>
        <v>0</v>
      </c>
      <c r="T384" s="324">
        <f t="shared" si="17"/>
        <v>0</v>
      </c>
      <c r="U384" s="324"/>
      <c r="V384" s="326"/>
      <c r="W384" s="324"/>
      <c r="X384" s="324">
        <f t="shared" si="19"/>
        <v>0</v>
      </c>
      <c r="Y384" s="324">
        <f t="shared" si="18"/>
        <v>0</v>
      </c>
      <c r="Z384" s="324"/>
      <c r="AA384" s="230">
        <f>'Enh Grant Original Request'!AA373</f>
        <v>0</v>
      </c>
      <c r="AB384" s="230">
        <f>'Enh Grant Original Request'!AB373</f>
        <v>0</v>
      </c>
      <c r="AC384" s="325">
        <f>'Enh Grant Original Request'!AC373</f>
        <v>0</v>
      </c>
      <c r="AD384" s="325">
        <f>'Enh Grant Original Request'!AD373</f>
        <v>0</v>
      </c>
      <c r="AE384" s="325">
        <f>'Enh Grant Original Request'!AE373</f>
        <v>0</v>
      </c>
      <c r="AF384" s="325">
        <f>'Enh Grant Original Request'!AF373</f>
        <v>0</v>
      </c>
      <c r="AG384" s="229"/>
      <c r="AH384" s="230">
        <f>'Enh Grant Original Request'!AH373</f>
        <v>0</v>
      </c>
      <c r="AI384" s="319">
        <f>'Enh Grant Original Request'!AI373</f>
        <v>0</v>
      </c>
    </row>
    <row r="385" spans="1:35" s="231" customFormat="1" ht="21.9" customHeight="1" x14ac:dyDescent="0.3">
      <c r="A385" s="223">
        <f>EGFV4!F380</f>
        <v>0</v>
      </c>
      <c r="B385" s="224">
        <f>EGFV4!D380</f>
        <v>0</v>
      </c>
      <c r="C385" s="225">
        <f>EGFV4!F381</f>
        <v>0</v>
      </c>
      <c r="D385" s="226">
        <f>EGFV4!D381</f>
        <v>0</v>
      </c>
      <c r="E385" s="226">
        <f>EGFV4!B380</f>
        <v>0</v>
      </c>
      <c r="F385" s="227">
        <f>EGFV4!B381</f>
        <v>0</v>
      </c>
      <c r="G385" s="228">
        <f>EGFV4!B382</f>
        <v>0</v>
      </c>
      <c r="H385" s="322">
        <f>'Enh Grant Original Request'!H374</f>
        <v>0</v>
      </c>
      <c r="I385" s="322">
        <f>'Enh Grant Original Request'!I374</f>
        <v>0</v>
      </c>
      <c r="J385" s="322">
        <f>'Enh Grant Original Request'!J374</f>
        <v>0</v>
      </c>
      <c r="K385" s="322">
        <f>'Enh Grant Original Request'!K374</f>
        <v>0</v>
      </c>
      <c r="L385" s="322">
        <f>'Enh Grant Original Request'!L374</f>
        <v>0</v>
      </c>
      <c r="M385" s="322">
        <f>'Enh Grant Original Request'!M374</f>
        <v>0</v>
      </c>
      <c r="N385" s="322">
        <f>'Enh Grant Original Request'!N374</f>
        <v>0</v>
      </c>
      <c r="O385" s="322">
        <f>'Enh Grant Original Request'!O374</f>
        <v>0</v>
      </c>
      <c r="P385" s="322">
        <f>'Enh Grant Original Request'!P374</f>
        <v>0</v>
      </c>
      <c r="Q385" s="323">
        <f>EGFV4!J385</f>
        <v>0</v>
      </c>
      <c r="R385" s="323">
        <f>EGFV4!K385</f>
        <v>0</v>
      </c>
      <c r="S385" s="324">
        <f>EGFV4!L385</f>
        <v>0</v>
      </c>
      <c r="T385" s="324">
        <f t="shared" si="17"/>
        <v>0</v>
      </c>
      <c r="U385" s="324"/>
      <c r="V385" s="326"/>
      <c r="W385" s="324"/>
      <c r="X385" s="324">
        <f t="shared" si="19"/>
        <v>0</v>
      </c>
      <c r="Y385" s="324">
        <f t="shared" si="18"/>
        <v>0</v>
      </c>
      <c r="Z385" s="324"/>
      <c r="AA385" s="230">
        <f>'Enh Grant Original Request'!AA374</f>
        <v>0</v>
      </c>
      <c r="AB385" s="230">
        <f>'Enh Grant Original Request'!AB374</f>
        <v>0</v>
      </c>
      <c r="AC385" s="325">
        <f>'Enh Grant Original Request'!AC374</f>
        <v>0</v>
      </c>
      <c r="AD385" s="325">
        <f>'Enh Grant Original Request'!AD374</f>
        <v>0</v>
      </c>
      <c r="AE385" s="325">
        <f>'Enh Grant Original Request'!AE374</f>
        <v>0</v>
      </c>
      <c r="AF385" s="325">
        <f>'Enh Grant Original Request'!AF374</f>
        <v>0</v>
      </c>
      <c r="AG385" s="229"/>
      <c r="AH385" s="230">
        <f>'Enh Grant Original Request'!AH374</f>
        <v>0</v>
      </c>
      <c r="AI385" s="319">
        <f>'Enh Grant Original Request'!AI374</f>
        <v>0</v>
      </c>
    </row>
    <row r="386" spans="1:35" s="231" customFormat="1" ht="21.9" customHeight="1" x14ac:dyDescent="0.3">
      <c r="A386" s="223">
        <f>EGFV4!F381</f>
        <v>0</v>
      </c>
      <c r="B386" s="224">
        <f>EGFV4!D381</f>
        <v>0</v>
      </c>
      <c r="C386" s="225">
        <f>EGFV4!F382</f>
        <v>0</v>
      </c>
      <c r="D386" s="226">
        <f>EGFV4!D382</f>
        <v>0</v>
      </c>
      <c r="E386" s="226">
        <f>EGFV4!B381</f>
        <v>0</v>
      </c>
      <c r="F386" s="227">
        <f>EGFV4!B382</f>
        <v>0</v>
      </c>
      <c r="G386" s="228">
        <f>EGFV4!B383</f>
        <v>0</v>
      </c>
      <c r="H386" s="322">
        <f>'Enh Grant Original Request'!H375</f>
        <v>0</v>
      </c>
      <c r="I386" s="322">
        <f>'Enh Grant Original Request'!I375</f>
        <v>0</v>
      </c>
      <c r="J386" s="322">
        <f>'Enh Grant Original Request'!J375</f>
        <v>0</v>
      </c>
      <c r="K386" s="322">
        <f>'Enh Grant Original Request'!K375</f>
        <v>0</v>
      </c>
      <c r="L386" s="322">
        <f>'Enh Grant Original Request'!L375</f>
        <v>0</v>
      </c>
      <c r="M386" s="322">
        <f>'Enh Grant Original Request'!M375</f>
        <v>0</v>
      </c>
      <c r="N386" s="322">
        <f>'Enh Grant Original Request'!N375</f>
        <v>0</v>
      </c>
      <c r="O386" s="322">
        <f>'Enh Grant Original Request'!O375</f>
        <v>0</v>
      </c>
      <c r="P386" s="322">
        <f>'Enh Grant Original Request'!P375</f>
        <v>0</v>
      </c>
      <c r="Q386" s="323">
        <f>EGFV4!J386</f>
        <v>0</v>
      </c>
      <c r="R386" s="323">
        <f>EGFV4!K386</f>
        <v>0</v>
      </c>
      <c r="S386" s="324">
        <f>EGFV4!L386</f>
        <v>0</v>
      </c>
      <c r="T386" s="324">
        <f t="shared" si="17"/>
        <v>0</v>
      </c>
      <c r="U386" s="324"/>
      <c r="V386" s="326"/>
      <c r="W386" s="324"/>
      <c r="X386" s="324">
        <f t="shared" si="19"/>
        <v>0</v>
      </c>
      <c r="Y386" s="324">
        <f t="shared" si="18"/>
        <v>0</v>
      </c>
      <c r="Z386" s="324"/>
      <c r="AA386" s="230">
        <f>'Enh Grant Original Request'!AA375</f>
        <v>0</v>
      </c>
      <c r="AB386" s="230">
        <f>'Enh Grant Original Request'!AB375</f>
        <v>0</v>
      </c>
      <c r="AC386" s="325">
        <f>'Enh Grant Original Request'!AC375</f>
        <v>0</v>
      </c>
      <c r="AD386" s="325">
        <f>'Enh Grant Original Request'!AD375</f>
        <v>0</v>
      </c>
      <c r="AE386" s="325">
        <f>'Enh Grant Original Request'!AE375</f>
        <v>0</v>
      </c>
      <c r="AF386" s="325">
        <f>'Enh Grant Original Request'!AF375</f>
        <v>0</v>
      </c>
      <c r="AG386" s="229"/>
      <c r="AH386" s="230">
        <f>'Enh Grant Original Request'!AH375</f>
        <v>0</v>
      </c>
      <c r="AI386" s="319">
        <f>'Enh Grant Original Request'!AI375</f>
        <v>0</v>
      </c>
    </row>
    <row r="387" spans="1:35" s="231" customFormat="1" ht="21.9" customHeight="1" x14ac:dyDescent="0.3">
      <c r="A387" s="223">
        <f>EGFV4!F382</f>
        <v>0</v>
      </c>
      <c r="B387" s="224">
        <f>EGFV4!D382</f>
        <v>0</v>
      </c>
      <c r="C387" s="225">
        <f>EGFV4!F383</f>
        <v>0</v>
      </c>
      <c r="D387" s="226">
        <f>EGFV4!D383</f>
        <v>0</v>
      </c>
      <c r="E387" s="226">
        <f>EGFV4!B382</f>
        <v>0</v>
      </c>
      <c r="F387" s="227">
        <f>EGFV4!B383</f>
        <v>0</v>
      </c>
      <c r="G387" s="228">
        <f>EGFV4!B384</f>
        <v>0</v>
      </c>
      <c r="H387" s="322">
        <f>'Enh Grant Original Request'!H376</f>
        <v>0</v>
      </c>
      <c r="I387" s="322">
        <f>'Enh Grant Original Request'!I376</f>
        <v>0</v>
      </c>
      <c r="J387" s="322">
        <f>'Enh Grant Original Request'!J376</f>
        <v>0</v>
      </c>
      <c r="K387" s="322">
        <f>'Enh Grant Original Request'!K376</f>
        <v>0</v>
      </c>
      <c r="L387" s="322">
        <f>'Enh Grant Original Request'!L376</f>
        <v>0</v>
      </c>
      <c r="M387" s="322">
        <f>'Enh Grant Original Request'!M376</f>
        <v>0</v>
      </c>
      <c r="N387" s="322">
        <f>'Enh Grant Original Request'!N376</f>
        <v>0</v>
      </c>
      <c r="O387" s="322">
        <f>'Enh Grant Original Request'!O376</f>
        <v>0</v>
      </c>
      <c r="P387" s="322">
        <f>'Enh Grant Original Request'!P376</f>
        <v>0</v>
      </c>
      <c r="Q387" s="323">
        <f>EGFV4!J387</f>
        <v>0</v>
      </c>
      <c r="R387" s="323">
        <f>EGFV4!K387</f>
        <v>0</v>
      </c>
      <c r="S387" s="324">
        <f>EGFV4!L387</f>
        <v>0</v>
      </c>
      <c r="T387" s="324">
        <f t="shared" si="17"/>
        <v>0</v>
      </c>
      <c r="U387" s="324"/>
      <c r="V387" s="326"/>
      <c r="W387" s="324"/>
      <c r="X387" s="324">
        <f t="shared" si="19"/>
        <v>0</v>
      </c>
      <c r="Y387" s="324">
        <f t="shared" si="18"/>
        <v>0</v>
      </c>
      <c r="Z387" s="324"/>
      <c r="AA387" s="230">
        <f>'Enh Grant Original Request'!AA376</f>
        <v>0</v>
      </c>
      <c r="AB387" s="230">
        <f>'Enh Grant Original Request'!AB376</f>
        <v>0</v>
      </c>
      <c r="AC387" s="325">
        <f>'Enh Grant Original Request'!AC376</f>
        <v>0</v>
      </c>
      <c r="AD387" s="325">
        <f>'Enh Grant Original Request'!AD376</f>
        <v>0</v>
      </c>
      <c r="AE387" s="325">
        <f>'Enh Grant Original Request'!AE376</f>
        <v>0</v>
      </c>
      <c r="AF387" s="325">
        <f>'Enh Grant Original Request'!AF376</f>
        <v>0</v>
      </c>
      <c r="AG387" s="229"/>
      <c r="AH387" s="230">
        <f>'Enh Grant Original Request'!AH376</f>
        <v>0</v>
      </c>
      <c r="AI387" s="319">
        <f>'Enh Grant Original Request'!AI376</f>
        <v>0</v>
      </c>
    </row>
    <row r="388" spans="1:35" s="231" customFormat="1" ht="21.9" customHeight="1" x14ac:dyDescent="0.3">
      <c r="A388" s="223">
        <f>EGFV4!F383</f>
        <v>0</v>
      </c>
      <c r="B388" s="224">
        <f>EGFV4!D383</f>
        <v>0</v>
      </c>
      <c r="C388" s="225">
        <f>EGFV4!F384</f>
        <v>0</v>
      </c>
      <c r="D388" s="226">
        <f>EGFV4!D384</f>
        <v>0</v>
      </c>
      <c r="E388" s="226">
        <f>EGFV4!B383</f>
        <v>0</v>
      </c>
      <c r="F388" s="227">
        <f>EGFV4!B384</f>
        <v>0</v>
      </c>
      <c r="G388" s="228">
        <f>EGFV4!B385</f>
        <v>0</v>
      </c>
      <c r="H388" s="322">
        <f>'Enh Grant Original Request'!H377</f>
        <v>0</v>
      </c>
      <c r="I388" s="322">
        <f>'Enh Grant Original Request'!I377</f>
        <v>0</v>
      </c>
      <c r="J388" s="322">
        <f>'Enh Grant Original Request'!J377</f>
        <v>0</v>
      </c>
      <c r="K388" s="322">
        <f>'Enh Grant Original Request'!K377</f>
        <v>0</v>
      </c>
      <c r="L388" s="322">
        <f>'Enh Grant Original Request'!L377</f>
        <v>0</v>
      </c>
      <c r="M388" s="322">
        <f>'Enh Grant Original Request'!M377</f>
        <v>0</v>
      </c>
      <c r="N388" s="322">
        <f>'Enh Grant Original Request'!N377</f>
        <v>0</v>
      </c>
      <c r="O388" s="322">
        <f>'Enh Grant Original Request'!O377</f>
        <v>0</v>
      </c>
      <c r="P388" s="322">
        <f>'Enh Grant Original Request'!P377</f>
        <v>0</v>
      </c>
      <c r="Q388" s="323">
        <f>EGFV4!J388</f>
        <v>0</v>
      </c>
      <c r="R388" s="323">
        <f>EGFV4!K388</f>
        <v>0</v>
      </c>
      <c r="S388" s="324">
        <f>EGFV4!L388</f>
        <v>0</v>
      </c>
      <c r="T388" s="324">
        <f t="shared" si="17"/>
        <v>0</v>
      </c>
      <c r="U388" s="324"/>
      <c r="V388" s="326"/>
      <c r="W388" s="324"/>
      <c r="X388" s="324">
        <f t="shared" si="19"/>
        <v>0</v>
      </c>
      <c r="Y388" s="324">
        <f t="shared" si="18"/>
        <v>0</v>
      </c>
      <c r="Z388" s="324"/>
      <c r="AA388" s="230">
        <f>'Enh Grant Original Request'!AA377</f>
        <v>0</v>
      </c>
      <c r="AB388" s="230">
        <f>'Enh Grant Original Request'!AB377</f>
        <v>0</v>
      </c>
      <c r="AC388" s="325">
        <f>'Enh Grant Original Request'!AC377</f>
        <v>0</v>
      </c>
      <c r="AD388" s="325">
        <f>'Enh Grant Original Request'!AD377</f>
        <v>0</v>
      </c>
      <c r="AE388" s="325">
        <f>'Enh Grant Original Request'!AE377</f>
        <v>0</v>
      </c>
      <c r="AF388" s="325">
        <f>'Enh Grant Original Request'!AF377</f>
        <v>0</v>
      </c>
      <c r="AG388" s="229"/>
      <c r="AH388" s="230">
        <f>'Enh Grant Original Request'!AH377</f>
        <v>0</v>
      </c>
      <c r="AI388" s="319">
        <f>'Enh Grant Original Request'!AI377</f>
        <v>0</v>
      </c>
    </row>
    <row r="389" spans="1:35" s="231" customFormat="1" ht="21.9" customHeight="1" x14ac:dyDescent="0.3">
      <c r="A389" s="223">
        <f>EGFV4!F384</f>
        <v>0</v>
      </c>
      <c r="B389" s="224">
        <f>EGFV4!D384</f>
        <v>0</v>
      </c>
      <c r="C389" s="225">
        <f>EGFV4!F385</f>
        <v>0</v>
      </c>
      <c r="D389" s="226">
        <f>EGFV4!D385</f>
        <v>0</v>
      </c>
      <c r="E389" s="226">
        <f>EGFV4!B384</f>
        <v>0</v>
      </c>
      <c r="F389" s="227">
        <f>EGFV4!B385</f>
        <v>0</v>
      </c>
      <c r="G389" s="228">
        <f>EGFV4!B386</f>
        <v>0</v>
      </c>
      <c r="H389" s="322">
        <f>'Enh Grant Original Request'!H378</f>
        <v>0</v>
      </c>
      <c r="I389" s="322">
        <f>'Enh Grant Original Request'!I378</f>
        <v>0</v>
      </c>
      <c r="J389" s="322">
        <f>'Enh Grant Original Request'!J378</f>
        <v>0</v>
      </c>
      <c r="K389" s="322">
        <f>'Enh Grant Original Request'!K378</f>
        <v>0</v>
      </c>
      <c r="L389" s="322">
        <f>'Enh Grant Original Request'!L378</f>
        <v>0</v>
      </c>
      <c r="M389" s="322">
        <f>'Enh Grant Original Request'!M378</f>
        <v>0</v>
      </c>
      <c r="N389" s="322">
        <f>'Enh Grant Original Request'!N378</f>
        <v>0</v>
      </c>
      <c r="O389" s="322">
        <f>'Enh Grant Original Request'!O378</f>
        <v>0</v>
      </c>
      <c r="P389" s="322">
        <f>'Enh Grant Original Request'!P378</f>
        <v>0</v>
      </c>
      <c r="Q389" s="323">
        <f>EGFV4!J389</f>
        <v>0</v>
      </c>
      <c r="R389" s="323">
        <f>EGFV4!K389</f>
        <v>0</v>
      </c>
      <c r="S389" s="324">
        <f>EGFV4!L389</f>
        <v>0</v>
      </c>
      <c r="T389" s="324">
        <f t="shared" si="17"/>
        <v>0</v>
      </c>
      <c r="U389" s="324"/>
      <c r="V389" s="326"/>
      <c r="W389" s="324"/>
      <c r="X389" s="324">
        <f t="shared" si="19"/>
        <v>0</v>
      </c>
      <c r="Y389" s="324">
        <f t="shared" si="18"/>
        <v>0</v>
      </c>
      <c r="Z389" s="324"/>
      <c r="AA389" s="230">
        <f>'Enh Grant Original Request'!AA378</f>
        <v>0</v>
      </c>
      <c r="AB389" s="230">
        <f>'Enh Grant Original Request'!AB378</f>
        <v>0</v>
      </c>
      <c r="AC389" s="325">
        <f>'Enh Grant Original Request'!AC378</f>
        <v>0</v>
      </c>
      <c r="AD389" s="325">
        <f>'Enh Grant Original Request'!AD378</f>
        <v>0</v>
      </c>
      <c r="AE389" s="325">
        <f>'Enh Grant Original Request'!AE378</f>
        <v>0</v>
      </c>
      <c r="AF389" s="325">
        <f>'Enh Grant Original Request'!AF378</f>
        <v>0</v>
      </c>
      <c r="AG389" s="229"/>
      <c r="AH389" s="230">
        <f>'Enh Grant Original Request'!AH378</f>
        <v>0</v>
      </c>
      <c r="AI389" s="319">
        <f>'Enh Grant Original Request'!AI378</f>
        <v>0</v>
      </c>
    </row>
    <row r="390" spans="1:35" s="231" customFormat="1" ht="21.9" customHeight="1" x14ac:dyDescent="0.3">
      <c r="A390" s="223">
        <f>EGFV4!F385</f>
        <v>0</v>
      </c>
      <c r="B390" s="224">
        <f>EGFV4!D385</f>
        <v>0</v>
      </c>
      <c r="C390" s="225">
        <f>EGFV4!F386</f>
        <v>0</v>
      </c>
      <c r="D390" s="226">
        <f>EGFV4!D386</f>
        <v>0</v>
      </c>
      <c r="E390" s="226">
        <f>EGFV4!B385</f>
        <v>0</v>
      </c>
      <c r="F390" s="227">
        <f>EGFV4!B386</f>
        <v>0</v>
      </c>
      <c r="G390" s="228">
        <f>EGFV4!B387</f>
        <v>0</v>
      </c>
      <c r="H390" s="322">
        <f>'Enh Grant Original Request'!H379</f>
        <v>0</v>
      </c>
      <c r="I390" s="322">
        <f>'Enh Grant Original Request'!I379</f>
        <v>0</v>
      </c>
      <c r="J390" s="322">
        <f>'Enh Grant Original Request'!J379</f>
        <v>0</v>
      </c>
      <c r="K390" s="322">
        <f>'Enh Grant Original Request'!K379</f>
        <v>0</v>
      </c>
      <c r="L390" s="322">
        <f>'Enh Grant Original Request'!L379</f>
        <v>0</v>
      </c>
      <c r="M390" s="322">
        <f>'Enh Grant Original Request'!M379</f>
        <v>0</v>
      </c>
      <c r="N390" s="322">
        <f>'Enh Grant Original Request'!N379</f>
        <v>0</v>
      </c>
      <c r="O390" s="322">
        <f>'Enh Grant Original Request'!O379</f>
        <v>0</v>
      </c>
      <c r="P390" s="322">
        <f>'Enh Grant Original Request'!P379</f>
        <v>0</v>
      </c>
      <c r="Q390" s="323">
        <f>EGFV4!J390</f>
        <v>0</v>
      </c>
      <c r="R390" s="323">
        <f>EGFV4!K390</f>
        <v>0</v>
      </c>
      <c r="S390" s="324">
        <f>EGFV4!L390</f>
        <v>0</v>
      </c>
      <c r="T390" s="324">
        <f t="shared" si="17"/>
        <v>0</v>
      </c>
      <c r="U390" s="324"/>
      <c r="V390" s="326"/>
      <c r="W390" s="324"/>
      <c r="X390" s="324">
        <f t="shared" si="19"/>
        <v>0</v>
      </c>
      <c r="Y390" s="324">
        <f t="shared" si="18"/>
        <v>0</v>
      </c>
      <c r="Z390" s="324"/>
      <c r="AA390" s="230">
        <f>'Enh Grant Original Request'!AA379</f>
        <v>0</v>
      </c>
      <c r="AB390" s="230">
        <f>'Enh Grant Original Request'!AB379</f>
        <v>0</v>
      </c>
      <c r="AC390" s="325">
        <f>'Enh Grant Original Request'!AC379</f>
        <v>0</v>
      </c>
      <c r="AD390" s="325">
        <f>'Enh Grant Original Request'!AD379</f>
        <v>0</v>
      </c>
      <c r="AE390" s="325">
        <f>'Enh Grant Original Request'!AE379</f>
        <v>0</v>
      </c>
      <c r="AF390" s="325">
        <f>'Enh Grant Original Request'!AF379</f>
        <v>0</v>
      </c>
      <c r="AG390" s="229"/>
      <c r="AH390" s="230">
        <f>'Enh Grant Original Request'!AH379</f>
        <v>0</v>
      </c>
      <c r="AI390" s="319">
        <f>'Enh Grant Original Request'!AI379</f>
        <v>0</v>
      </c>
    </row>
    <row r="391" spans="1:35" s="231" customFormat="1" ht="21.9" customHeight="1" x14ac:dyDescent="0.3">
      <c r="A391" s="223">
        <f>EGFV4!F386</f>
        <v>0</v>
      </c>
      <c r="B391" s="224">
        <f>EGFV4!D386</f>
        <v>0</v>
      </c>
      <c r="C391" s="225">
        <f>EGFV4!F387</f>
        <v>0</v>
      </c>
      <c r="D391" s="226">
        <f>EGFV4!D387</f>
        <v>0</v>
      </c>
      <c r="E391" s="226">
        <f>EGFV4!B386</f>
        <v>0</v>
      </c>
      <c r="F391" s="227">
        <f>EGFV4!B387</f>
        <v>0</v>
      </c>
      <c r="G391" s="228">
        <f>EGFV4!B388</f>
        <v>0</v>
      </c>
      <c r="H391" s="322">
        <f>'Enh Grant Original Request'!H380</f>
        <v>0</v>
      </c>
      <c r="I391" s="322">
        <f>'Enh Grant Original Request'!I380</f>
        <v>0</v>
      </c>
      <c r="J391" s="322">
        <f>'Enh Grant Original Request'!J380</f>
        <v>0</v>
      </c>
      <c r="K391" s="322">
        <f>'Enh Grant Original Request'!K380</f>
        <v>0</v>
      </c>
      <c r="L391" s="322">
        <f>'Enh Grant Original Request'!L380</f>
        <v>0</v>
      </c>
      <c r="M391" s="322">
        <f>'Enh Grant Original Request'!M380</f>
        <v>0</v>
      </c>
      <c r="N391" s="322">
        <f>'Enh Grant Original Request'!N380</f>
        <v>0</v>
      </c>
      <c r="O391" s="322">
        <f>'Enh Grant Original Request'!O380</f>
        <v>0</v>
      </c>
      <c r="P391" s="322">
        <f>'Enh Grant Original Request'!P380</f>
        <v>0</v>
      </c>
      <c r="Q391" s="323">
        <f>EGFV4!J391</f>
        <v>0</v>
      </c>
      <c r="R391" s="323">
        <f>EGFV4!K391</f>
        <v>0</v>
      </c>
      <c r="S391" s="324">
        <f>EGFV4!L391</f>
        <v>0</v>
      </c>
      <c r="T391" s="324">
        <f t="shared" si="17"/>
        <v>0</v>
      </c>
      <c r="U391" s="324"/>
      <c r="V391" s="326"/>
      <c r="W391" s="324"/>
      <c r="X391" s="324">
        <f t="shared" si="19"/>
        <v>0</v>
      </c>
      <c r="Y391" s="324">
        <f t="shared" si="18"/>
        <v>0</v>
      </c>
      <c r="Z391" s="324"/>
      <c r="AA391" s="230">
        <f>'Enh Grant Original Request'!AA380</f>
        <v>0</v>
      </c>
      <c r="AB391" s="230">
        <f>'Enh Grant Original Request'!AB380</f>
        <v>0</v>
      </c>
      <c r="AC391" s="325">
        <f>'Enh Grant Original Request'!AC380</f>
        <v>0</v>
      </c>
      <c r="AD391" s="325">
        <f>'Enh Grant Original Request'!AD380</f>
        <v>0</v>
      </c>
      <c r="AE391" s="325">
        <f>'Enh Grant Original Request'!AE380</f>
        <v>0</v>
      </c>
      <c r="AF391" s="325">
        <f>'Enh Grant Original Request'!AF380</f>
        <v>0</v>
      </c>
      <c r="AG391" s="229"/>
      <c r="AH391" s="230">
        <f>'Enh Grant Original Request'!AH380</f>
        <v>0</v>
      </c>
      <c r="AI391" s="319">
        <f>'Enh Grant Original Request'!AI380</f>
        <v>0</v>
      </c>
    </row>
    <row r="392" spans="1:35" s="231" customFormat="1" ht="21.9" customHeight="1" x14ac:dyDescent="0.3">
      <c r="A392" s="223">
        <f>EGFV4!F387</f>
        <v>0</v>
      </c>
      <c r="B392" s="224">
        <f>EGFV4!D387</f>
        <v>0</v>
      </c>
      <c r="C392" s="225">
        <f>EGFV4!F388</f>
        <v>0</v>
      </c>
      <c r="D392" s="226">
        <f>EGFV4!D388</f>
        <v>0</v>
      </c>
      <c r="E392" s="226">
        <f>EGFV4!B387</f>
        <v>0</v>
      </c>
      <c r="F392" s="227">
        <f>EGFV4!B388</f>
        <v>0</v>
      </c>
      <c r="G392" s="228">
        <f>EGFV4!B389</f>
        <v>0</v>
      </c>
      <c r="H392" s="322">
        <f>'Enh Grant Original Request'!H381</f>
        <v>0</v>
      </c>
      <c r="I392" s="322">
        <f>'Enh Grant Original Request'!I381</f>
        <v>0</v>
      </c>
      <c r="J392" s="322">
        <f>'Enh Grant Original Request'!J381</f>
        <v>0</v>
      </c>
      <c r="K392" s="322">
        <f>'Enh Grant Original Request'!K381</f>
        <v>0</v>
      </c>
      <c r="L392" s="322">
        <f>'Enh Grant Original Request'!L381</f>
        <v>0</v>
      </c>
      <c r="M392" s="322">
        <f>'Enh Grant Original Request'!M381</f>
        <v>0</v>
      </c>
      <c r="N392" s="322">
        <f>'Enh Grant Original Request'!N381</f>
        <v>0</v>
      </c>
      <c r="O392" s="322">
        <f>'Enh Grant Original Request'!O381</f>
        <v>0</v>
      </c>
      <c r="P392" s="322">
        <f>'Enh Grant Original Request'!P381</f>
        <v>0</v>
      </c>
      <c r="Q392" s="323">
        <f>EGFV4!J392</f>
        <v>0</v>
      </c>
      <c r="R392" s="323">
        <f>EGFV4!K392</f>
        <v>0</v>
      </c>
      <c r="S392" s="324">
        <f>EGFV4!L392</f>
        <v>0</v>
      </c>
      <c r="T392" s="324">
        <f t="shared" si="17"/>
        <v>0</v>
      </c>
      <c r="U392" s="324"/>
      <c r="V392" s="326"/>
      <c r="W392" s="324"/>
      <c r="X392" s="324">
        <f t="shared" si="19"/>
        <v>0</v>
      </c>
      <c r="Y392" s="324">
        <f t="shared" si="18"/>
        <v>0</v>
      </c>
      <c r="Z392" s="324"/>
      <c r="AA392" s="230">
        <f>'Enh Grant Original Request'!AA381</f>
        <v>0</v>
      </c>
      <c r="AB392" s="230">
        <f>'Enh Grant Original Request'!AB381</f>
        <v>0</v>
      </c>
      <c r="AC392" s="325">
        <f>'Enh Grant Original Request'!AC381</f>
        <v>0</v>
      </c>
      <c r="AD392" s="325">
        <f>'Enh Grant Original Request'!AD381</f>
        <v>0</v>
      </c>
      <c r="AE392" s="325">
        <f>'Enh Grant Original Request'!AE381</f>
        <v>0</v>
      </c>
      <c r="AF392" s="325">
        <f>'Enh Grant Original Request'!AF381</f>
        <v>0</v>
      </c>
      <c r="AG392" s="229"/>
      <c r="AH392" s="230">
        <f>'Enh Grant Original Request'!AH381</f>
        <v>0</v>
      </c>
      <c r="AI392" s="319">
        <f>'Enh Grant Original Request'!AI381</f>
        <v>0</v>
      </c>
    </row>
    <row r="393" spans="1:35" s="231" customFormat="1" ht="21.9" customHeight="1" x14ac:dyDescent="0.3">
      <c r="A393" s="223">
        <f>EGFV4!F388</f>
        <v>0</v>
      </c>
      <c r="B393" s="224">
        <f>EGFV4!D388</f>
        <v>0</v>
      </c>
      <c r="C393" s="225">
        <f>EGFV4!F389</f>
        <v>0</v>
      </c>
      <c r="D393" s="226">
        <f>EGFV4!D389</f>
        <v>0</v>
      </c>
      <c r="E393" s="226">
        <f>EGFV4!B388</f>
        <v>0</v>
      </c>
      <c r="F393" s="227">
        <f>EGFV4!B389</f>
        <v>0</v>
      </c>
      <c r="G393" s="228">
        <f>EGFV4!B390</f>
        <v>0</v>
      </c>
      <c r="H393" s="322">
        <f>'Enh Grant Original Request'!H382</f>
        <v>0</v>
      </c>
      <c r="I393" s="322">
        <f>'Enh Grant Original Request'!I382</f>
        <v>0</v>
      </c>
      <c r="J393" s="322">
        <f>'Enh Grant Original Request'!J382</f>
        <v>0</v>
      </c>
      <c r="K393" s="322">
        <f>'Enh Grant Original Request'!K382</f>
        <v>0</v>
      </c>
      <c r="L393" s="322">
        <f>'Enh Grant Original Request'!L382</f>
        <v>0</v>
      </c>
      <c r="M393" s="322">
        <f>'Enh Grant Original Request'!M382</f>
        <v>0</v>
      </c>
      <c r="N393" s="322">
        <f>'Enh Grant Original Request'!N382</f>
        <v>0</v>
      </c>
      <c r="O393" s="322">
        <f>'Enh Grant Original Request'!O382</f>
        <v>0</v>
      </c>
      <c r="P393" s="322">
        <f>'Enh Grant Original Request'!P382</f>
        <v>0</v>
      </c>
      <c r="Q393" s="323">
        <f>EGFV4!J393</f>
        <v>0</v>
      </c>
      <c r="R393" s="323">
        <f>EGFV4!K393</f>
        <v>0</v>
      </c>
      <c r="S393" s="324">
        <f>EGFV4!L393</f>
        <v>0</v>
      </c>
      <c r="T393" s="324">
        <f t="shared" si="17"/>
        <v>0</v>
      </c>
      <c r="U393" s="324"/>
      <c r="V393" s="326"/>
      <c r="W393" s="324"/>
      <c r="X393" s="324">
        <f t="shared" si="19"/>
        <v>0</v>
      </c>
      <c r="Y393" s="324">
        <f t="shared" si="18"/>
        <v>0</v>
      </c>
      <c r="Z393" s="324"/>
      <c r="AA393" s="230">
        <f>'Enh Grant Original Request'!AA382</f>
        <v>0</v>
      </c>
      <c r="AB393" s="230">
        <f>'Enh Grant Original Request'!AB382</f>
        <v>0</v>
      </c>
      <c r="AC393" s="325">
        <f>'Enh Grant Original Request'!AC382</f>
        <v>0</v>
      </c>
      <c r="AD393" s="325">
        <f>'Enh Grant Original Request'!AD382</f>
        <v>0</v>
      </c>
      <c r="AE393" s="325">
        <f>'Enh Grant Original Request'!AE382</f>
        <v>0</v>
      </c>
      <c r="AF393" s="325">
        <f>'Enh Grant Original Request'!AF382</f>
        <v>0</v>
      </c>
      <c r="AG393" s="229"/>
      <c r="AH393" s="230">
        <f>'Enh Grant Original Request'!AH382</f>
        <v>0</v>
      </c>
      <c r="AI393" s="319">
        <f>'Enh Grant Original Request'!AI382</f>
        <v>0</v>
      </c>
    </row>
    <row r="394" spans="1:35" s="231" customFormat="1" ht="21.9" customHeight="1" x14ac:dyDescent="0.3">
      <c r="A394" s="223">
        <f>EGFV4!F389</f>
        <v>0</v>
      </c>
      <c r="B394" s="224">
        <f>EGFV4!D389</f>
        <v>0</v>
      </c>
      <c r="C394" s="225">
        <f>EGFV4!F390</f>
        <v>0</v>
      </c>
      <c r="D394" s="226">
        <f>EGFV4!D390</f>
        <v>0</v>
      </c>
      <c r="E394" s="226">
        <f>EGFV4!B389</f>
        <v>0</v>
      </c>
      <c r="F394" s="227">
        <f>EGFV4!B390</f>
        <v>0</v>
      </c>
      <c r="G394" s="228">
        <f>EGFV4!B391</f>
        <v>0</v>
      </c>
      <c r="H394" s="322">
        <f>'Enh Grant Original Request'!H383</f>
        <v>0</v>
      </c>
      <c r="I394" s="322">
        <f>'Enh Grant Original Request'!I383</f>
        <v>0</v>
      </c>
      <c r="J394" s="322">
        <f>'Enh Grant Original Request'!J383</f>
        <v>0</v>
      </c>
      <c r="K394" s="322">
        <f>'Enh Grant Original Request'!K383</f>
        <v>0</v>
      </c>
      <c r="L394" s="322">
        <f>'Enh Grant Original Request'!L383</f>
        <v>0</v>
      </c>
      <c r="M394" s="322">
        <f>'Enh Grant Original Request'!M383</f>
        <v>0</v>
      </c>
      <c r="N394" s="322">
        <f>'Enh Grant Original Request'!N383</f>
        <v>0</v>
      </c>
      <c r="O394" s="322">
        <f>'Enh Grant Original Request'!O383</f>
        <v>0</v>
      </c>
      <c r="P394" s="322">
        <f>'Enh Grant Original Request'!P383</f>
        <v>0</v>
      </c>
      <c r="Q394" s="323">
        <f>EGFV4!J394</f>
        <v>0</v>
      </c>
      <c r="R394" s="323">
        <f>EGFV4!K394</f>
        <v>0</v>
      </c>
      <c r="S394" s="324">
        <f>EGFV4!L394</f>
        <v>0</v>
      </c>
      <c r="T394" s="324">
        <f t="shared" si="17"/>
        <v>0</v>
      </c>
      <c r="U394" s="324"/>
      <c r="V394" s="326"/>
      <c r="W394" s="324"/>
      <c r="X394" s="324">
        <f t="shared" si="19"/>
        <v>0</v>
      </c>
      <c r="Y394" s="324">
        <f t="shared" si="18"/>
        <v>0</v>
      </c>
      <c r="Z394" s="324"/>
      <c r="AA394" s="230">
        <f>'Enh Grant Original Request'!AA383</f>
        <v>0</v>
      </c>
      <c r="AB394" s="230">
        <f>'Enh Grant Original Request'!AB383</f>
        <v>0</v>
      </c>
      <c r="AC394" s="325">
        <f>'Enh Grant Original Request'!AC383</f>
        <v>0</v>
      </c>
      <c r="AD394" s="325">
        <f>'Enh Grant Original Request'!AD383</f>
        <v>0</v>
      </c>
      <c r="AE394" s="325">
        <f>'Enh Grant Original Request'!AE383</f>
        <v>0</v>
      </c>
      <c r="AF394" s="325">
        <f>'Enh Grant Original Request'!AF383</f>
        <v>0</v>
      </c>
      <c r="AG394" s="229"/>
      <c r="AH394" s="230">
        <f>'Enh Grant Original Request'!AH383</f>
        <v>0</v>
      </c>
      <c r="AI394" s="319">
        <f>'Enh Grant Original Request'!AI383</f>
        <v>0</v>
      </c>
    </row>
    <row r="395" spans="1:35" s="231" customFormat="1" ht="21.9" customHeight="1" x14ac:dyDescent="0.3">
      <c r="A395" s="223">
        <f>EGFV4!F390</f>
        <v>0</v>
      </c>
      <c r="B395" s="224">
        <f>EGFV4!D390</f>
        <v>0</v>
      </c>
      <c r="C395" s="225">
        <f>EGFV4!F391</f>
        <v>0</v>
      </c>
      <c r="D395" s="226">
        <f>EGFV4!D391</f>
        <v>0</v>
      </c>
      <c r="E395" s="226">
        <f>EGFV4!B390</f>
        <v>0</v>
      </c>
      <c r="F395" s="227">
        <f>EGFV4!B391</f>
        <v>0</v>
      </c>
      <c r="G395" s="228">
        <f>EGFV4!B392</f>
        <v>0</v>
      </c>
      <c r="H395" s="322">
        <f>'Enh Grant Original Request'!H384</f>
        <v>0</v>
      </c>
      <c r="I395" s="322">
        <f>'Enh Grant Original Request'!I384</f>
        <v>0</v>
      </c>
      <c r="J395" s="322">
        <f>'Enh Grant Original Request'!J384</f>
        <v>0</v>
      </c>
      <c r="K395" s="322">
        <f>'Enh Grant Original Request'!K384</f>
        <v>0</v>
      </c>
      <c r="L395" s="322">
        <f>'Enh Grant Original Request'!L384</f>
        <v>0</v>
      </c>
      <c r="M395" s="322">
        <f>'Enh Grant Original Request'!M384</f>
        <v>0</v>
      </c>
      <c r="N395" s="322">
        <f>'Enh Grant Original Request'!N384</f>
        <v>0</v>
      </c>
      <c r="O395" s="322">
        <f>'Enh Grant Original Request'!O384</f>
        <v>0</v>
      </c>
      <c r="P395" s="322">
        <f>'Enh Grant Original Request'!P384</f>
        <v>0</v>
      </c>
      <c r="Q395" s="323">
        <f>EGFV4!J395</f>
        <v>0</v>
      </c>
      <c r="R395" s="323">
        <f>EGFV4!K395</f>
        <v>0</v>
      </c>
      <c r="S395" s="324">
        <f>EGFV4!L395</f>
        <v>0</v>
      </c>
      <c r="T395" s="324">
        <f t="shared" si="17"/>
        <v>0</v>
      </c>
      <c r="U395" s="324"/>
      <c r="V395" s="326"/>
      <c r="W395" s="324"/>
      <c r="X395" s="324">
        <f t="shared" si="19"/>
        <v>0</v>
      </c>
      <c r="Y395" s="324">
        <f t="shared" si="18"/>
        <v>0</v>
      </c>
      <c r="Z395" s="324"/>
      <c r="AA395" s="230">
        <f>'Enh Grant Original Request'!AA384</f>
        <v>0</v>
      </c>
      <c r="AB395" s="230">
        <f>'Enh Grant Original Request'!AB384</f>
        <v>0</v>
      </c>
      <c r="AC395" s="325">
        <f>'Enh Grant Original Request'!AC384</f>
        <v>0</v>
      </c>
      <c r="AD395" s="325">
        <f>'Enh Grant Original Request'!AD384</f>
        <v>0</v>
      </c>
      <c r="AE395" s="325">
        <f>'Enh Grant Original Request'!AE384</f>
        <v>0</v>
      </c>
      <c r="AF395" s="325">
        <f>'Enh Grant Original Request'!AF384</f>
        <v>0</v>
      </c>
      <c r="AG395" s="229"/>
      <c r="AH395" s="230">
        <f>'Enh Grant Original Request'!AH384</f>
        <v>0</v>
      </c>
      <c r="AI395" s="319">
        <f>'Enh Grant Original Request'!AI384</f>
        <v>0</v>
      </c>
    </row>
    <row r="396" spans="1:35" s="231" customFormat="1" ht="21.9" customHeight="1" x14ac:dyDescent="0.3">
      <c r="A396" s="223">
        <f>EGFV4!F391</f>
        <v>0</v>
      </c>
      <c r="B396" s="224">
        <f>EGFV4!D391</f>
        <v>0</v>
      </c>
      <c r="C396" s="225">
        <f>EGFV4!F392</f>
        <v>0</v>
      </c>
      <c r="D396" s="226">
        <f>EGFV4!D392</f>
        <v>0</v>
      </c>
      <c r="E396" s="226">
        <f>EGFV4!B391</f>
        <v>0</v>
      </c>
      <c r="F396" s="227">
        <f>EGFV4!B392</f>
        <v>0</v>
      </c>
      <c r="G396" s="228">
        <f>EGFV4!B393</f>
        <v>0</v>
      </c>
      <c r="H396" s="322">
        <f>'Enh Grant Original Request'!H385</f>
        <v>0</v>
      </c>
      <c r="I396" s="322">
        <f>'Enh Grant Original Request'!I385</f>
        <v>0</v>
      </c>
      <c r="J396" s="322">
        <f>'Enh Grant Original Request'!J385</f>
        <v>0</v>
      </c>
      <c r="K396" s="322">
        <f>'Enh Grant Original Request'!K385</f>
        <v>0</v>
      </c>
      <c r="L396" s="322">
        <f>'Enh Grant Original Request'!L385</f>
        <v>0</v>
      </c>
      <c r="M396" s="322">
        <f>'Enh Grant Original Request'!M385</f>
        <v>0</v>
      </c>
      <c r="N396" s="322">
        <f>'Enh Grant Original Request'!N385</f>
        <v>0</v>
      </c>
      <c r="O396" s="322">
        <f>'Enh Grant Original Request'!O385</f>
        <v>0</v>
      </c>
      <c r="P396" s="322">
        <f>'Enh Grant Original Request'!P385</f>
        <v>0</v>
      </c>
      <c r="Q396" s="323">
        <f>EGFV4!J396</f>
        <v>0</v>
      </c>
      <c r="R396" s="323">
        <f>EGFV4!K396</f>
        <v>0</v>
      </c>
      <c r="S396" s="324">
        <f>EGFV4!L396</f>
        <v>0</v>
      </c>
      <c r="T396" s="324">
        <f t="shared" si="17"/>
        <v>0</v>
      </c>
      <c r="U396" s="324"/>
      <c r="V396" s="326"/>
      <c r="W396" s="324"/>
      <c r="X396" s="324">
        <f t="shared" si="19"/>
        <v>0</v>
      </c>
      <c r="Y396" s="324">
        <f t="shared" si="18"/>
        <v>0</v>
      </c>
      <c r="Z396" s="324"/>
      <c r="AA396" s="230">
        <f>'Enh Grant Original Request'!AA385</f>
        <v>0</v>
      </c>
      <c r="AB396" s="230">
        <f>'Enh Grant Original Request'!AB385</f>
        <v>0</v>
      </c>
      <c r="AC396" s="325">
        <f>'Enh Grant Original Request'!AC385</f>
        <v>0</v>
      </c>
      <c r="AD396" s="325">
        <f>'Enh Grant Original Request'!AD385</f>
        <v>0</v>
      </c>
      <c r="AE396" s="325">
        <f>'Enh Grant Original Request'!AE385</f>
        <v>0</v>
      </c>
      <c r="AF396" s="325">
        <f>'Enh Grant Original Request'!AF385</f>
        <v>0</v>
      </c>
      <c r="AG396" s="229"/>
      <c r="AH396" s="230">
        <f>'Enh Grant Original Request'!AH385</f>
        <v>0</v>
      </c>
      <c r="AI396" s="319">
        <f>'Enh Grant Original Request'!AI385</f>
        <v>0</v>
      </c>
    </row>
    <row r="397" spans="1:35" s="231" customFormat="1" ht="21.9" customHeight="1" x14ac:dyDescent="0.3">
      <c r="A397" s="223">
        <f>EGFV4!F392</f>
        <v>0</v>
      </c>
      <c r="B397" s="224">
        <f>EGFV4!D392</f>
        <v>0</v>
      </c>
      <c r="C397" s="225">
        <f>EGFV4!F393</f>
        <v>0</v>
      </c>
      <c r="D397" s="226">
        <f>EGFV4!D393</f>
        <v>0</v>
      </c>
      <c r="E397" s="226">
        <f>EGFV4!B392</f>
        <v>0</v>
      </c>
      <c r="F397" s="227">
        <f>EGFV4!B393</f>
        <v>0</v>
      </c>
      <c r="G397" s="228">
        <f>EGFV4!B394</f>
        <v>0</v>
      </c>
      <c r="H397" s="322">
        <f>'Enh Grant Original Request'!H386</f>
        <v>0</v>
      </c>
      <c r="I397" s="322">
        <f>'Enh Grant Original Request'!I386</f>
        <v>0</v>
      </c>
      <c r="J397" s="322">
        <f>'Enh Grant Original Request'!J386</f>
        <v>0</v>
      </c>
      <c r="K397" s="322">
        <f>'Enh Grant Original Request'!K386</f>
        <v>0</v>
      </c>
      <c r="L397" s="322">
        <f>'Enh Grant Original Request'!L386</f>
        <v>0</v>
      </c>
      <c r="M397" s="322">
        <f>'Enh Grant Original Request'!M386</f>
        <v>0</v>
      </c>
      <c r="N397" s="322">
        <f>'Enh Grant Original Request'!N386</f>
        <v>0</v>
      </c>
      <c r="O397" s="322">
        <f>'Enh Grant Original Request'!O386</f>
        <v>0</v>
      </c>
      <c r="P397" s="322">
        <f>'Enh Grant Original Request'!P386</f>
        <v>0</v>
      </c>
      <c r="Q397" s="323">
        <f>EGFV4!J397</f>
        <v>0</v>
      </c>
      <c r="R397" s="323">
        <f>EGFV4!K397</f>
        <v>0</v>
      </c>
      <c r="S397" s="324">
        <f>EGFV4!L397</f>
        <v>0</v>
      </c>
      <c r="T397" s="324">
        <f t="shared" ref="T397:T460" si="20">IF(O397="79-Renovations",S397*50%,IF(O397="11-Equipment",S397*75%,IF(O397="62-Curriculum",S397*50%,IF(O397="12-Software/Other",S397*50%,0))))</f>
        <v>0</v>
      </c>
      <c r="U397" s="324"/>
      <c r="V397" s="326"/>
      <c r="W397" s="324"/>
      <c r="X397" s="324">
        <f t="shared" si="19"/>
        <v>0</v>
      </c>
      <c r="Y397" s="324">
        <f t="shared" ref="Y397:Y460" si="21">IF(O397="79-Renovations",X397*50%,IF(O397="11-Equipment",X397*75%,IF(O397="62-Curriculum",X397*50%,IF(O397="12-Software/Other",X397*50%,0))))</f>
        <v>0</v>
      </c>
      <c r="Z397" s="324"/>
      <c r="AA397" s="230">
        <f>'Enh Grant Original Request'!AA386</f>
        <v>0</v>
      </c>
      <c r="AB397" s="230">
        <f>'Enh Grant Original Request'!AB386</f>
        <v>0</v>
      </c>
      <c r="AC397" s="325">
        <f>'Enh Grant Original Request'!AC386</f>
        <v>0</v>
      </c>
      <c r="AD397" s="325">
        <f>'Enh Grant Original Request'!AD386</f>
        <v>0</v>
      </c>
      <c r="AE397" s="325">
        <f>'Enh Grant Original Request'!AE386</f>
        <v>0</v>
      </c>
      <c r="AF397" s="325">
        <f>'Enh Grant Original Request'!AF386</f>
        <v>0</v>
      </c>
      <c r="AG397" s="229"/>
      <c r="AH397" s="230">
        <f>'Enh Grant Original Request'!AH386</f>
        <v>0</v>
      </c>
      <c r="AI397" s="319">
        <f>'Enh Grant Original Request'!AI386</f>
        <v>0</v>
      </c>
    </row>
    <row r="398" spans="1:35" s="231" customFormat="1" ht="21.9" customHeight="1" x14ac:dyDescent="0.3">
      <c r="A398" s="223">
        <f>EGFV4!F393</f>
        <v>0</v>
      </c>
      <c r="B398" s="224">
        <f>EGFV4!D393</f>
        <v>0</v>
      </c>
      <c r="C398" s="225">
        <f>EGFV4!F394</f>
        <v>0</v>
      </c>
      <c r="D398" s="226">
        <f>EGFV4!D394</f>
        <v>0</v>
      </c>
      <c r="E398" s="226">
        <f>EGFV4!B393</f>
        <v>0</v>
      </c>
      <c r="F398" s="227">
        <f>EGFV4!B394</f>
        <v>0</v>
      </c>
      <c r="G398" s="228">
        <f>EGFV4!B395</f>
        <v>0</v>
      </c>
      <c r="H398" s="322">
        <f>'Enh Grant Original Request'!H387</f>
        <v>0</v>
      </c>
      <c r="I398" s="322">
        <f>'Enh Grant Original Request'!I387</f>
        <v>0</v>
      </c>
      <c r="J398" s="322">
        <f>'Enh Grant Original Request'!J387</f>
        <v>0</v>
      </c>
      <c r="K398" s="322">
        <f>'Enh Grant Original Request'!K387</f>
        <v>0</v>
      </c>
      <c r="L398" s="322">
        <f>'Enh Grant Original Request'!L387</f>
        <v>0</v>
      </c>
      <c r="M398" s="322">
        <f>'Enh Grant Original Request'!M387</f>
        <v>0</v>
      </c>
      <c r="N398" s="322">
        <f>'Enh Grant Original Request'!N387</f>
        <v>0</v>
      </c>
      <c r="O398" s="322">
        <f>'Enh Grant Original Request'!O387</f>
        <v>0</v>
      </c>
      <c r="P398" s="322">
        <f>'Enh Grant Original Request'!P387</f>
        <v>0</v>
      </c>
      <c r="Q398" s="323">
        <f>EGFV4!J398</f>
        <v>0</v>
      </c>
      <c r="R398" s="323">
        <f>EGFV4!K398</f>
        <v>0</v>
      </c>
      <c r="S398" s="324">
        <f>EGFV4!L398</f>
        <v>0</v>
      </c>
      <c r="T398" s="324">
        <f t="shared" si="20"/>
        <v>0</v>
      </c>
      <c r="U398" s="324"/>
      <c r="V398" s="326"/>
      <c r="W398" s="324"/>
      <c r="X398" s="324">
        <f t="shared" si="19"/>
        <v>0</v>
      </c>
      <c r="Y398" s="324">
        <f t="shared" si="21"/>
        <v>0</v>
      </c>
      <c r="Z398" s="324"/>
      <c r="AA398" s="230">
        <f>'Enh Grant Original Request'!AA387</f>
        <v>0</v>
      </c>
      <c r="AB398" s="230">
        <f>'Enh Grant Original Request'!AB387</f>
        <v>0</v>
      </c>
      <c r="AC398" s="325">
        <f>'Enh Grant Original Request'!AC387</f>
        <v>0</v>
      </c>
      <c r="AD398" s="325">
        <f>'Enh Grant Original Request'!AD387</f>
        <v>0</v>
      </c>
      <c r="AE398" s="325">
        <f>'Enh Grant Original Request'!AE387</f>
        <v>0</v>
      </c>
      <c r="AF398" s="325">
        <f>'Enh Grant Original Request'!AF387</f>
        <v>0</v>
      </c>
      <c r="AG398" s="229"/>
      <c r="AH398" s="230">
        <f>'Enh Grant Original Request'!AH387</f>
        <v>0</v>
      </c>
      <c r="AI398" s="319">
        <f>'Enh Grant Original Request'!AI387</f>
        <v>0</v>
      </c>
    </row>
    <row r="399" spans="1:35" s="231" customFormat="1" ht="21.9" customHeight="1" x14ac:dyDescent="0.3">
      <c r="A399" s="223">
        <f>EGFV4!F394</f>
        <v>0</v>
      </c>
      <c r="B399" s="224">
        <f>EGFV4!D394</f>
        <v>0</v>
      </c>
      <c r="C399" s="225">
        <f>EGFV4!F395</f>
        <v>0</v>
      </c>
      <c r="D399" s="226">
        <f>EGFV4!D395</f>
        <v>0</v>
      </c>
      <c r="E399" s="226">
        <f>EGFV4!B394</f>
        <v>0</v>
      </c>
      <c r="F399" s="227">
        <f>EGFV4!B395</f>
        <v>0</v>
      </c>
      <c r="G399" s="228">
        <f>EGFV4!B396</f>
        <v>0</v>
      </c>
      <c r="H399" s="322">
        <f>'Enh Grant Original Request'!H388</f>
        <v>0</v>
      </c>
      <c r="I399" s="322">
        <f>'Enh Grant Original Request'!I388</f>
        <v>0</v>
      </c>
      <c r="J399" s="322">
        <f>'Enh Grant Original Request'!J388</f>
        <v>0</v>
      </c>
      <c r="K399" s="322">
        <f>'Enh Grant Original Request'!K388</f>
        <v>0</v>
      </c>
      <c r="L399" s="322">
        <f>'Enh Grant Original Request'!L388</f>
        <v>0</v>
      </c>
      <c r="M399" s="322">
        <f>'Enh Grant Original Request'!M388</f>
        <v>0</v>
      </c>
      <c r="N399" s="322">
        <f>'Enh Grant Original Request'!N388</f>
        <v>0</v>
      </c>
      <c r="O399" s="322">
        <f>'Enh Grant Original Request'!O388</f>
        <v>0</v>
      </c>
      <c r="P399" s="322">
        <f>'Enh Grant Original Request'!P388</f>
        <v>0</v>
      </c>
      <c r="Q399" s="323">
        <f>EGFV4!J399</f>
        <v>0</v>
      </c>
      <c r="R399" s="323">
        <f>EGFV4!K399</f>
        <v>0</v>
      </c>
      <c r="S399" s="324">
        <f>EGFV4!L399</f>
        <v>0</v>
      </c>
      <c r="T399" s="324">
        <f t="shared" si="20"/>
        <v>0</v>
      </c>
      <c r="U399" s="324"/>
      <c r="V399" s="326"/>
      <c r="W399" s="324"/>
      <c r="X399" s="324">
        <f t="shared" si="19"/>
        <v>0</v>
      </c>
      <c r="Y399" s="324">
        <f t="shared" si="21"/>
        <v>0</v>
      </c>
      <c r="Z399" s="324"/>
      <c r="AA399" s="230">
        <f>'Enh Grant Original Request'!AA388</f>
        <v>0</v>
      </c>
      <c r="AB399" s="230">
        <f>'Enh Grant Original Request'!AB388</f>
        <v>0</v>
      </c>
      <c r="AC399" s="325">
        <f>'Enh Grant Original Request'!AC388</f>
        <v>0</v>
      </c>
      <c r="AD399" s="325">
        <f>'Enh Grant Original Request'!AD388</f>
        <v>0</v>
      </c>
      <c r="AE399" s="325">
        <f>'Enh Grant Original Request'!AE388</f>
        <v>0</v>
      </c>
      <c r="AF399" s="325">
        <f>'Enh Grant Original Request'!AF388</f>
        <v>0</v>
      </c>
      <c r="AG399" s="229"/>
      <c r="AH399" s="230">
        <f>'Enh Grant Original Request'!AH388</f>
        <v>0</v>
      </c>
      <c r="AI399" s="319">
        <f>'Enh Grant Original Request'!AI388</f>
        <v>0</v>
      </c>
    </row>
    <row r="400" spans="1:35" s="231" customFormat="1" ht="21.9" customHeight="1" x14ac:dyDescent="0.3">
      <c r="A400" s="223">
        <f>EGFV4!F395</f>
        <v>0</v>
      </c>
      <c r="B400" s="224">
        <f>EGFV4!D395</f>
        <v>0</v>
      </c>
      <c r="C400" s="225">
        <f>EGFV4!F396</f>
        <v>0</v>
      </c>
      <c r="D400" s="226">
        <f>EGFV4!D396</f>
        <v>0</v>
      </c>
      <c r="E400" s="226">
        <f>EGFV4!B395</f>
        <v>0</v>
      </c>
      <c r="F400" s="227">
        <f>EGFV4!B396</f>
        <v>0</v>
      </c>
      <c r="G400" s="228">
        <f>EGFV4!B397</f>
        <v>0</v>
      </c>
      <c r="H400" s="322">
        <f>'Enh Grant Original Request'!H389</f>
        <v>0</v>
      </c>
      <c r="I400" s="322">
        <f>'Enh Grant Original Request'!I389</f>
        <v>0</v>
      </c>
      <c r="J400" s="322">
        <f>'Enh Grant Original Request'!J389</f>
        <v>0</v>
      </c>
      <c r="K400" s="322">
        <f>'Enh Grant Original Request'!K389</f>
        <v>0</v>
      </c>
      <c r="L400" s="322">
        <f>'Enh Grant Original Request'!L389</f>
        <v>0</v>
      </c>
      <c r="M400" s="322">
        <f>'Enh Grant Original Request'!M389</f>
        <v>0</v>
      </c>
      <c r="N400" s="322">
        <f>'Enh Grant Original Request'!N389</f>
        <v>0</v>
      </c>
      <c r="O400" s="322">
        <f>'Enh Grant Original Request'!O389</f>
        <v>0</v>
      </c>
      <c r="P400" s="322">
        <f>'Enh Grant Original Request'!P389</f>
        <v>0</v>
      </c>
      <c r="Q400" s="323">
        <f>EGFV4!J400</f>
        <v>0</v>
      </c>
      <c r="R400" s="323">
        <f>EGFV4!K400</f>
        <v>0</v>
      </c>
      <c r="S400" s="324">
        <f>EGFV4!L400</f>
        <v>0</v>
      </c>
      <c r="T400" s="324">
        <f t="shared" si="20"/>
        <v>0</v>
      </c>
      <c r="U400" s="324"/>
      <c r="V400" s="326"/>
      <c r="W400" s="324"/>
      <c r="X400" s="324">
        <f t="shared" si="19"/>
        <v>0</v>
      </c>
      <c r="Y400" s="324">
        <f t="shared" si="21"/>
        <v>0</v>
      </c>
      <c r="Z400" s="324"/>
      <c r="AA400" s="230">
        <f>'Enh Grant Original Request'!AA389</f>
        <v>0</v>
      </c>
      <c r="AB400" s="230">
        <f>'Enh Grant Original Request'!AB389</f>
        <v>0</v>
      </c>
      <c r="AC400" s="325">
        <f>'Enh Grant Original Request'!AC389</f>
        <v>0</v>
      </c>
      <c r="AD400" s="325">
        <f>'Enh Grant Original Request'!AD389</f>
        <v>0</v>
      </c>
      <c r="AE400" s="325">
        <f>'Enh Grant Original Request'!AE389</f>
        <v>0</v>
      </c>
      <c r="AF400" s="325">
        <f>'Enh Grant Original Request'!AF389</f>
        <v>0</v>
      </c>
      <c r="AG400" s="229"/>
      <c r="AH400" s="230">
        <f>'Enh Grant Original Request'!AH389</f>
        <v>0</v>
      </c>
      <c r="AI400" s="319">
        <f>'Enh Grant Original Request'!AI389</f>
        <v>0</v>
      </c>
    </row>
    <row r="401" spans="1:35" s="231" customFormat="1" ht="21.9" customHeight="1" x14ac:dyDescent="0.3">
      <c r="A401" s="223">
        <f>EGFV4!F396</f>
        <v>0</v>
      </c>
      <c r="B401" s="224">
        <f>EGFV4!D396</f>
        <v>0</v>
      </c>
      <c r="C401" s="225">
        <f>EGFV4!F397</f>
        <v>0</v>
      </c>
      <c r="D401" s="226">
        <f>EGFV4!D397</f>
        <v>0</v>
      </c>
      <c r="E401" s="226">
        <f>EGFV4!B396</f>
        <v>0</v>
      </c>
      <c r="F401" s="227">
        <f>EGFV4!B397</f>
        <v>0</v>
      </c>
      <c r="G401" s="228">
        <f>EGFV4!B398</f>
        <v>0</v>
      </c>
      <c r="H401" s="322">
        <f>'Enh Grant Original Request'!H390</f>
        <v>0</v>
      </c>
      <c r="I401" s="322">
        <f>'Enh Grant Original Request'!I390</f>
        <v>0</v>
      </c>
      <c r="J401" s="322">
        <f>'Enh Grant Original Request'!J390</f>
        <v>0</v>
      </c>
      <c r="K401" s="322">
        <f>'Enh Grant Original Request'!K390</f>
        <v>0</v>
      </c>
      <c r="L401" s="322">
        <f>'Enh Grant Original Request'!L390</f>
        <v>0</v>
      </c>
      <c r="M401" s="322">
        <f>'Enh Grant Original Request'!M390</f>
        <v>0</v>
      </c>
      <c r="N401" s="322">
        <f>'Enh Grant Original Request'!N390</f>
        <v>0</v>
      </c>
      <c r="O401" s="322">
        <f>'Enh Grant Original Request'!O390</f>
        <v>0</v>
      </c>
      <c r="P401" s="322">
        <f>'Enh Grant Original Request'!P390</f>
        <v>0</v>
      </c>
      <c r="Q401" s="323">
        <f>EGFV4!J401</f>
        <v>0</v>
      </c>
      <c r="R401" s="323">
        <f>EGFV4!K401</f>
        <v>0</v>
      </c>
      <c r="S401" s="324">
        <f>EGFV4!L401</f>
        <v>0</v>
      </c>
      <c r="T401" s="324">
        <f t="shared" si="20"/>
        <v>0</v>
      </c>
      <c r="U401" s="324"/>
      <c r="V401" s="326"/>
      <c r="W401" s="324"/>
      <c r="X401" s="324">
        <f t="shared" si="19"/>
        <v>0</v>
      </c>
      <c r="Y401" s="324">
        <f t="shared" si="21"/>
        <v>0</v>
      </c>
      <c r="Z401" s="324"/>
      <c r="AA401" s="230">
        <f>'Enh Grant Original Request'!AA390</f>
        <v>0</v>
      </c>
      <c r="AB401" s="230">
        <f>'Enh Grant Original Request'!AB390</f>
        <v>0</v>
      </c>
      <c r="AC401" s="325">
        <f>'Enh Grant Original Request'!AC390</f>
        <v>0</v>
      </c>
      <c r="AD401" s="325">
        <f>'Enh Grant Original Request'!AD390</f>
        <v>0</v>
      </c>
      <c r="AE401" s="325">
        <f>'Enh Grant Original Request'!AE390</f>
        <v>0</v>
      </c>
      <c r="AF401" s="325">
        <f>'Enh Grant Original Request'!AF390</f>
        <v>0</v>
      </c>
      <c r="AG401" s="229"/>
      <c r="AH401" s="230">
        <f>'Enh Grant Original Request'!AH390</f>
        <v>0</v>
      </c>
      <c r="AI401" s="319">
        <f>'Enh Grant Original Request'!AI390</f>
        <v>0</v>
      </c>
    </row>
    <row r="402" spans="1:35" s="231" customFormat="1" ht="21.9" customHeight="1" x14ac:dyDescent="0.3">
      <c r="A402" s="223">
        <f>EGFV4!F397</f>
        <v>0</v>
      </c>
      <c r="B402" s="224">
        <f>EGFV4!D397</f>
        <v>0</v>
      </c>
      <c r="C402" s="225">
        <f>EGFV4!F398</f>
        <v>0</v>
      </c>
      <c r="D402" s="226">
        <f>EGFV4!D398</f>
        <v>0</v>
      </c>
      <c r="E402" s="226">
        <f>EGFV4!B397</f>
        <v>0</v>
      </c>
      <c r="F402" s="227">
        <f>EGFV4!B398</f>
        <v>0</v>
      </c>
      <c r="G402" s="228">
        <f>EGFV4!B399</f>
        <v>0</v>
      </c>
      <c r="H402" s="322">
        <f>'Enh Grant Original Request'!H391</f>
        <v>0</v>
      </c>
      <c r="I402" s="322">
        <f>'Enh Grant Original Request'!I391</f>
        <v>0</v>
      </c>
      <c r="J402" s="322">
        <f>'Enh Grant Original Request'!J391</f>
        <v>0</v>
      </c>
      <c r="K402" s="322">
        <f>'Enh Grant Original Request'!K391</f>
        <v>0</v>
      </c>
      <c r="L402" s="322">
        <f>'Enh Grant Original Request'!L391</f>
        <v>0</v>
      </c>
      <c r="M402" s="322">
        <f>'Enh Grant Original Request'!M391</f>
        <v>0</v>
      </c>
      <c r="N402" s="322">
        <f>'Enh Grant Original Request'!N391</f>
        <v>0</v>
      </c>
      <c r="O402" s="322">
        <f>'Enh Grant Original Request'!O391</f>
        <v>0</v>
      </c>
      <c r="P402" s="322">
        <f>'Enh Grant Original Request'!P391</f>
        <v>0</v>
      </c>
      <c r="Q402" s="323">
        <f>EGFV4!J402</f>
        <v>0</v>
      </c>
      <c r="R402" s="323">
        <f>EGFV4!K402</f>
        <v>0</v>
      </c>
      <c r="S402" s="324">
        <f>EGFV4!L402</f>
        <v>0</v>
      </c>
      <c r="T402" s="324">
        <f t="shared" si="20"/>
        <v>0</v>
      </c>
      <c r="U402" s="324"/>
      <c r="V402" s="326"/>
      <c r="W402" s="324"/>
      <c r="X402" s="324">
        <f t="shared" si="19"/>
        <v>0</v>
      </c>
      <c r="Y402" s="324">
        <f t="shared" si="21"/>
        <v>0</v>
      </c>
      <c r="Z402" s="324"/>
      <c r="AA402" s="230">
        <f>'Enh Grant Original Request'!AA391</f>
        <v>0</v>
      </c>
      <c r="AB402" s="230">
        <f>'Enh Grant Original Request'!AB391</f>
        <v>0</v>
      </c>
      <c r="AC402" s="325">
        <f>'Enh Grant Original Request'!AC391</f>
        <v>0</v>
      </c>
      <c r="AD402" s="325">
        <f>'Enh Grant Original Request'!AD391</f>
        <v>0</v>
      </c>
      <c r="AE402" s="325">
        <f>'Enh Grant Original Request'!AE391</f>
        <v>0</v>
      </c>
      <c r="AF402" s="325">
        <f>'Enh Grant Original Request'!AF391</f>
        <v>0</v>
      </c>
      <c r="AG402" s="229"/>
      <c r="AH402" s="230">
        <f>'Enh Grant Original Request'!AH391</f>
        <v>0</v>
      </c>
      <c r="AI402" s="319">
        <f>'Enh Grant Original Request'!AI391</f>
        <v>0</v>
      </c>
    </row>
    <row r="403" spans="1:35" s="231" customFormat="1" ht="21.9" customHeight="1" x14ac:dyDescent="0.3">
      <c r="A403" s="223">
        <f>EGFV4!F398</f>
        <v>0</v>
      </c>
      <c r="B403" s="224">
        <f>EGFV4!D398</f>
        <v>0</v>
      </c>
      <c r="C403" s="225">
        <f>EGFV4!F399</f>
        <v>0</v>
      </c>
      <c r="D403" s="226">
        <f>EGFV4!D399</f>
        <v>0</v>
      </c>
      <c r="E403" s="226">
        <f>EGFV4!B398</f>
        <v>0</v>
      </c>
      <c r="F403" s="227">
        <f>EGFV4!B399</f>
        <v>0</v>
      </c>
      <c r="G403" s="228">
        <f>EGFV4!B400</f>
        <v>0</v>
      </c>
      <c r="H403" s="322">
        <f>'Enh Grant Original Request'!H392</f>
        <v>0</v>
      </c>
      <c r="I403" s="322">
        <f>'Enh Grant Original Request'!I392</f>
        <v>0</v>
      </c>
      <c r="J403" s="322">
        <f>'Enh Grant Original Request'!J392</f>
        <v>0</v>
      </c>
      <c r="K403" s="322">
        <f>'Enh Grant Original Request'!K392</f>
        <v>0</v>
      </c>
      <c r="L403" s="322">
        <f>'Enh Grant Original Request'!L392</f>
        <v>0</v>
      </c>
      <c r="M403" s="322">
        <f>'Enh Grant Original Request'!M392</f>
        <v>0</v>
      </c>
      <c r="N403" s="322">
        <f>'Enh Grant Original Request'!N392</f>
        <v>0</v>
      </c>
      <c r="O403" s="322">
        <f>'Enh Grant Original Request'!O392</f>
        <v>0</v>
      </c>
      <c r="P403" s="322">
        <f>'Enh Grant Original Request'!P392</f>
        <v>0</v>
      </c>
      <c r="Q403" s="323">
        <f>EGFV4!J403</f>
        <v>0</v>
      </c>
      <c r="R403" s="323">
        <f>EGFV4!K403</f>
        <v>0</v>
      </c>
      <c r="S403" s="324">
        <f>EGFV4!L403</f>
        <v>0</v>
      </c>
      <c r="T403" s="324">
        <f t="shared" si="20"/>
        <v>0</v>
      </c>
      <c r="U403" s="324"/>
      <c r="V403" s="326"/>
      <c r="W403" s="324"/>
      <c r="X403" s="324">
        <f t="shared" si="19"/>
        <v>0</v>
      </c>
      <c r="Y403" s="324">
        <f t="shared" si="21"/>
        <v>0</v>
      </c>
      <c r="Z403" s="324"/>
      <c r="AA403" s="230">
        <f>'Enh Grant Original Request'!AA392</f>
        <v>0</v>
      </c>
      <c r="AB403" s="230">
        <f>'Enh Grant Original Request'!AB392</f>
        <v>0</v>
      </c>
      <c r="AC403" s="325">
        <f>'Enh Grant Original Request'!AC392</f>
        <v>0</v>
      </c>
      <c r="AD403" s="325">
        <f>'Enh Grant Original Request'!AD392</f>
        <v>0</v>
      </c>
      <c r="AE403" s="325">
        <f>'Enh Grant Original Request'!AE392</f>
        <v>0</v>
      </c>
      <c r="AF403" s="325">
        <f>'Enh Grant Original Request'!AF392</f>
        <v>0</v>
      </c>
      <c r="AG403" s="229"/>
      <c r="AH403" s="230">
        <f>'Enh Grant Original Request'!AH392</f>
        <v>0</v>
      </c>
      <c r="AI403" s="319">
        <f>'Enh Grant Original Request'!AI392</f>
        <v>0</v>
      </c>
    </row>
    <row r="404" spans="1:35" s="231" customFormat="1" ht="21.9" customHeight="1" x14ac:dyDescent="0.3">
      <c r="A404" s="223">
        <f>EGFV4!F399</f>
        <v>0</v>
      </c>
      <c r="B404" s="224">
        <f>EGFV4!D399</f>
        <v>0</v>
      </c>
      <c r="C404" s="225">
        <f>EGFV4!F400</f>
        <v>0</v>
      </c>
      <c r="D404" s="226">
        <f>EGFV4!D400</f>
        <v>0</v>
      </c>
      <c r="E404" s="226">
        <f>EGFV4!B399</f>
        <v>0</v>
      </c>
      <c r="F404" s="227">
        <f>EGFV4!B400</f>
        <v>0</v>
      </c>
      <c r="G404" s="228">
        <f>EGFV4!B401</f>
        <v>0</v>
      </c>
      <c r="H404" s="322">
        <f>'Enh Grant Original Request'!H393</f>
        <v>0</v>
      </c>
      <c r="I404" s="322">
        <f>'Enh Grant Original Request'!I393</f>
        <v>0</v>
      </c>
      <c r="J404" s="322">
        <f>'Enh Grant Original Request'!J393</f>
        <v>0</v>
      </c>
      <c r="K404" s="322">
        <f>'Enh Grant Original Request'!K393</f>
        <v>0</v>
      </c>
      <c r="L404" s="322">
        <f>'Enh Grant Original Request'!L393</f>
        <v>0</v>
      </c>
      <c r="M404" s="322">
        <f>'Enh Grant Original Request'!M393</f>
        <v>0</v>
      </c>
      <c r="N404" s="322">
        <f>'Enh Grant Original Request'!N393</f>
        <v>0</v>
      </c>
      <c r="O404" s="322">
        <f>'Enh Grant Original Request'!O393</f>
        <v>0</v>
      </c>
      <c r="P404" s="322">
        <f>'Enh Grant Original Request'!P393</f>
        <v>0</v>
      </c>
      <c r="Q404" s="323">
        <f>EGFV4!J404</f>
        <v>0</v>
      </c>
      <c r="R404" s="323">
        <f>EGFV4!K404</f>
        <v>0</v>
      </c>
      <c r="S404" s="324">
        <f>EGFV4!L404</f>
        <v>0</v>
      </c>
      <c r="T404" s="324">
        <f t="shared" si="20"/>
        <v>0</v>
      </c>
      <c r="U404" s="324"/>
      <c r="V404" s="326"/>
      <c r="W404" s="324"/>
      <c r="X404" s="324">
        <f t="shared" si="19"/>
        <v>0</v>
      </c>
      <c r="Y404" s="324">
        <f t="shared" si="21"/>
        <v>0</v>
      </c>
      <c r="Z404" s="324"/>
      <c r="AA404" s="230">
        <f>'Enh Grant Original Request'!AA393</f>
        <v>0</v>
      </c>
      <c r="AB404" s="230">
        <f>'Enh Grant Original Request'!AB393</f>
        <v>0</v>
      </c>
      <c r="AC404" s="325">
        <f>'Enh Grant Original Request'!AC393</f>
        <v>0</v>
      </c>
      <c r="AD404" s="325">
        <f>'Enh Grant Original Request'!AD393</f>
        <v>0</v>
      </c>
      <c r="AE404" s="325">
        <f>'Enh Grant Original Request'!AE393</f>
        <v>0</v>
      </c>
      <c r="AF404" s="325">
        <f>'Enh Grant Original Request'!AF393</f>
        <v>0</v>
      </c>
      <c r="AG404" s="229"/>
      <c r="AH404" s="230">
        <f>'Enh Grant Original Request'!AH393</f>
        <v>0</v>
      </c>
      <c r="AI404" s="319">
        <f>'Enh Grant Original Request'!AI393</f>
        <v>0</v>
      </c>
    </row>
    <row r="405" spans="1:35" s="231" customFormat="1" ht="21.9" customHeight="1" x14ac:dyDescent="0.3">
      <c r="A405" s="223">
        <f>EGFV4!F400</f>
        <v>0</v>
      </c>
      <c r="B405" s="224">
        <f>EGFV4!D400</f>
        <v>0</v>
      </c>
      <c r="C405" s="225">
        <f>EGFV4!F401</f>
        <v>0</v>
      </c>
      <c r="D405" s="226">
        <f>EGFV4!D401</f>
        <v>0</v>
      </c>
      <c r="E405" s="226">
        <f>EGFV4!B400</f>
        <v>0</v>
      </c>
      <c r="F405" s="227">
        <f>EGFV4!B401</f>
        <v>0</v>
      </c>
      <c r="G405" s="228">
        <f>EGFV4!B402</f>
        <v>0</v>
      </c>
      <c r="H405" s="322">
        <f>'Enh Grant Original Request'!H394</f>
        <v>0</v>
      </c>
      <c r="I405" s="322">
        <f>'Enh Grant Original Request'!I394</f>
        <v>0</v>
      </c>
      <c r="J405" s="322">
        <f>'Enh Grant Original Request'!J394</f>
        <v>0</v>
      </c>
      <c r="K405" s="322">
        <f>'Enh Grant Original Request'!K394</f>
        <v>0</v>
      </c>
      <c r="L405" s="322">
        <f>'Enh Grant Original Request'!L394</f>
        <v>0</v>
      </c>
      <c r="M405" s="322">
        <f>'Enh Grant Original Request'!M394</f>
        <v>0</v>
      </c>
      <c r="N405" s="322">
        <f>'Enh Grant Original Request'!N394</f>
        <v>0</v>
      </c>
      <c r="O405" s="322">
        <f>'Enh Grant Original Request'!O394</f>
        <v>0</v>
      </c>
      <c r="P405" s="322">
        <f>'Enh Grant Original Request'!P394</f>
        <v>0</v>
      </c>
      <c r="Q405" s="323">
        <f>EGFV4!J405</f>
        <v>0</v>
      </c>
      <c r="R405" s="323">
        <f>EGFV4!K405</f>
        <v>0</v>
      </c>
      <c r="S405" s="324">
        <f>EGFV4!L405</f>
        <v>0</v>
      </c>
      <c r="T405" s="324">
        <f t="shared" si="20"/>
        <v>0</v>
      </c>
      <c r="U405" s="324"/>
      <c r="V405" s="326"/>
      <c r="W405" s="324"/>
      <c r="X405" s="324">
        <f t="shared" si="19"/>
        <v>0</v>
      </c>
      <c r="Y405" s="324">
        <f t="shared" si="21"/>
        <v>0</v>
      </c>
      <c r="Z405" s="324"/>
      <c r="AA405" s="230">
        <f>'Enh Grant Original Request'!AA394</f>
        <v>0</v>
      </c>
      <c r="AB405" s="230">
        <f>'Enh Grant Original Request'!AB394</f>
        <v>0</v>
      </c>
      <c r="AC405" s="325">
        <f>'Enh Grant Original Request'!AC394</f>
        <v>0</v>
      </c>
      <c r="AD405" s="325">
        <f>'Enh Grant Original Request'!AD394</f>
        <v>0</v>
      </c>
      <c r="AE405" s="325">
        <f>'Enh Grant Original Request'!AE394</f>
        <v>0</v>
      </c>
      <c r="AF405" s="325">
        <f>'Enh Grant Original Request'!AF394</f>
        <v>0</v>
      </c>
      <c r="AG405" s="229"/>
      <c r="AH405" s="230">
        <f>'Enh Grant Original Request'!AH394</f>
        <v>0</v>
      </c>
      <c r="AI405" s="319">
        <f>'Enh Grant Original Request'!AI394</f>
        <v>0</v>
      </c>
    </row>
    <row r="406" spans="1:35" s="231" customFormat="1" ht="21.9" customHeight="1" x14ac:dyDescent="0.3">
      <c r="A406" s="223">
        <f>EGFV4!F401</f>
        <v>0</v>
      </c>
      <c r="B406" s="224">
        <f>EGFV4!D401</f>
        <v>0</v>
      </c>
      <c r="C406" s="225">
        <f>EGFV4!F402</f>
        <v>0</v>
      </c>
      <c r="D406" s="226">
        <f>EGFV4!D402</f>
        <v>0</v>
      </c>
      <c r="E406" s="226">
        <f>EGFV4!B401</f>
        <v>0</v>
      </c>
      <c r="F406" s="227">
        <f>EGFV4!B402</f>
        <v>0</v>
      </c>
      <c r="G406" s="228">
        <f>EGFV4!B403</f>
        <v>0</v>
      </c>
      <c r="H406" s="322">
        <f>'Enh Grant Original Request'!H395</f>
        <v>0</v>
      </c>
      <c r="I406" s="322">
        <f>'Enh Grant Original Request'!I395</f>
        <v>0</v>
      </c>
      <c r="J406" s="322">
        <f>'Enh Grant Original Request'!J395</f>
        <v>0</v>
      </c>
      <c r="K406" s="322">
        <f>'Enh Grant Original Request'!K395</f>
        <v>0</v>
      </c>
      <c r="L406" s="322">
        <f>'Enh Grant Original Request'!L395</f>
        <v>0</v>
      </c>
      <c r="M406" s="322">
        <f>'Enh Grant Original Request'!M395</f>
        <v>0</v>
      </c>
      <c r="N406" s="322">
        <f>'Enh Grant Original Request'!N395</f>
        <v>0</v>
      </c>
      <c r="O406" s="322">
        <f>'Enh Grant Original Request'!O395</f>
        <v>0</v>
      </c>
      <c r="P406" s="322">
        <f>'Enh Grant Original Request'!P395</f>
        <v>0</v>
      </c>
      <c r="Q406" s="323">
        <f>EGFV4!J406</f>
        <v>0</v>
      </c>
      <c r="R406" s="323">
        <f>EGFV4!K406</f>
        <v>0</v>
      </c>
      <c r="S406" s="324">
        <f>EGFV4!L406</f>
        <v>0</v>
      </c>
      <c r="T406" s="324">
        <f t="shared" si="20"/>
        <v>0</v>
      </c>
      <c r="U406" s="324"/>
      <c r="V406" s="326"/>
      <c r="W406" s="324"/>
      <c r="X406" s="324">
        <f t="shared" si="19"/>
        <v>0</v>
      </c>
      <c r="Y406" s="324">
        <f t="shared" si="21"/>
        <v>0</v>
      </c>
      <c r="Z406" s="324"/>
      <c r="AA406" s="230">
        <f>'Enh Grant Original Request'!AA395</f>
        <v>0</v>
      </c>
      <c r="AB406" s="230">
        <f>'Enh Grant Original Request'!AB395</f>
        <v>0</v>
      </c>
      <c r="AC406" s="325">
        <f>'Enh Grant Original Request'!AC395</f>
        <v>0</v>
      </c>
      <c r="AD406" s="325">
        <f>'Enh Grant Original Request'!AD395</f>
        <v>0</v>
      </c>
      <c r="AE406" s="325">
        <f>'Enh Grant Original Request'!AE395</f>
        <v>0</v>
      </c>
      <c r="AF406" s="325">
        <f>'Enh Grant Original Request'!AF395</f>
        <v>0</v>
      </c>
      <c r="AG406" s="229"/>
      <c r="AH406" s="230">
        <f>'Enh Grant Original Request'!AH395</f>
        <v>0</v>
      </c>
      <c r="AI406" s="319">
        <f>'Enh Grant Original Request'!AI395</f>
        <v>0</v>
      </c>
    </row>
    <row r="407" spans="1:35" s="231" customFormat="1" ht="21.9" customHeight="1" x14ac:dyDescent="0.3">
      <c r="A407" s="223">
        <f>EGFV4!F402</f>
        <v>0</v>
      </c>
      <c r="B407" s="224">
        <f>EGFV4!D402</f>
        <v>0</v>
      </c>
      <c r="C407" s="225">
        <f>EGFV4!F403</f>
        <v>0</v>
      </c>
      <c r="D407" s="226">
        <f>EGFV4!D403</f>
        <v>0</v>
      </c>
      <c r="E407" s="226">
        <f>EGFV4!B402</f>
        <v>0</v>
      </c>
      <c r="F407" s="227">
        <f>EGFV4!B403</f>
        <v>0</v>
      </c>
      <c r="G407" s="228">
        <f>EGFV4!B404</f>
        <v>0</v>
      </c>
      <c r="H407" s="322">
        <f>'Enh Grant Original Request'!H396</f>
        <v>0</v>
      </c>
      <c r="I407" s="322">
        <f>'Enh Grant Original Request'!I396</f>
        <v>0</v>
      </c>
      <c r="J407" s="322">
        <f>'Enh Grant Original Request'!J396</f>
        <v>0</v>
      </c>
      <c r="K407" s="322">
        <f>'Enh Grant Original Request'!K396</f>
        <v>0</v>
      </c>
      <c r="L407" s="322">
        <f>'Enh Grant Original Request'!L396</f>
        <v>0</v>
      </c>
      <c r="M407" s="322">
        <f>'Enh Grant Original Request'!M396</f>
        <v>0</v>
      </c>
      <c r="N407" s="322">
        <f>'Enh Grant Original Request'!N396</f>
        <v>0</v>
      </c>
      <c r="O407" s="322">
        <f>'Enh Grant Original Request'!O396</f>
        <v>0</v>
      </c>
      <c r="P407" s="322">
        <f>'Enh Grant Original Request'!P396</f>
        <v>0</v>
      </c>
      <c r="Q407" s="323">
        <f>EGFV4!J407</f>
        <v>0</v>
      </c>
      <c r="R407" s="323">
        <f>EGFV4!K407</f>
        <v>0</v>
      </c>
      <c r="S407" s="324">
        <f>EGFV4!L407</f>
        <v>0</v>
      </c>
      <c r="T407" s="324">
        <f t="shared" si="20"/>
        <v>0</v>
      </c>
      <c r="U407" s="324"/>
      <c r="V407" s="326"/>
      <c r="W407" s="324"/>
      <c r="X407" s="324">
        <f t="shared" si="19"/>
        <v>0</v>
      </c>
      <c r="Y407" s="324">
        <f t="shared" si="21"/>
        <v>0</v>
      </c>
      <c r="Z407" s="324"/>
      <c r="AA407" s="230">
        <f>'Enh Grant Original Request'!AA396</f>
        <v>0</v>
      </c>
      <c r="AB407" s="230">
        <f>'Enh Grant Original Request'!AB396</f>
        <v>0</v>
      </c>
      <c r="AC407" s="325">
        <f>'Enh Grant Original Request'!AC396</f>
        <v>0</v>
      </c>
      <c r="AD407" s="325">
        <f>'Enh Grant Original Request'!AD396</f>
        <v>0</v>
      </c>
      <c r="AE407" s="325">
        <f>'Enh Grant Original Request'!AE396</f>
        <v>0</v>
      </c>
      <c r="AF407" s="325">
        <f>'Enh Grant Original Request'!AF396</f>
        <v>0</v>
      </c>
      <c r="AG407" s="229"/>
      <c r="AH407" s="230">
        <f>'Enh Grant Original Request'!AH396</f>
        <v>0</v>
      </c>
      <c r="AI407" s="319">
        <f>'Enh Grant Original Request'!AI396</f>
        <v>0</v>
      </c>
    </row>
    <row r="408" spans="1:35" s="231" customFormat="1" ht="21.9" customHeight="1" x14ac:dyDescent="0.3">
      <c r="A408" s="223">
        <f>EGFV4!F403</f>
        <v>0</v>
      </c>
      <c r="B408" s="224">
        <f>EGFV4!D403</f>
        <v>0</v>
      </c>
      <c r="C408" s="225">
        <f>EGFV4!F404</f>
        <v>0</v>
      </c>
      <c r="D408" s="226">
        <f>EGFV4!D404</f>
        <v>0</v>
      </c>
      <c r="E408" s="226">
        <f>EGFV4!B403</f>
        <v>0</v>
      </c>
      <c r="F408" s="227">
        <f>EGFV4!B404</f>
        <v>0</v>
      </c>
      <c r="G408" s="228">
        <f>EGFV4!B405</f>
        <v>0</v>
      </c>
      <c r="H408" s="322">
        <f>'Enh Grant Original Request'!H397</f>
        <v>0</v>
      </c>
      <c r="I408" s="322">
        <f>'Enh Grant Original Request'!I397</f>
        <v>0</v>
      </c>
      <c r="J408" s="322">
        <f>'Enh Grant Original Request'!J397</f>
        <v>0</v>
      </c>
      <c r="K408" s="322">
        <f>'Enh Grant Original Request'!K397</f>
        <v>0</v>
      </c>
      <c r="L408" s="322">
        <f>'Enh Grant Original Request'!L397</f>
        <v>0</v>
      </c>
      <c r="M408" s="322">
        <f>'Enh Grant Original Request'!M397</f>
        <v>0</v>
      </c>
      <c r="N408" s="322">
        <f>'Enh Grant Original Request'!N397</f>
        <v>0</v>
      </c>
      <c r="O408" s="322">
        <f>'Enh Grant Original Request'!O397</f>
        <v>0</v>
      </c>
      <c r="P408" s="322">
        <f>'Enh Grant Original Request'!P397</f>
        <v>0</v>
      </c>
      <c r="Q408" s="323">
        <f>EGFV4!J408</f>
        <v>0</v>
      </c>
      <c r="R408" s="323">
        <f>EGFV4!K408</f>
        <v>0</v>
      </c>
      <c r="S408" s="324">
        <f>EGFV4!L408</f>
        <v>0</v>
      </c>
      <c r="T408" s="324">
        <f t="shared" si="20"/>
        <v>0</v>
      </c>
      <c r="U408" s="324"/>
      <c r="V408" s="326"/>
      <c r="W408" s="324"/>
      <c r="X408" s="324">
        <f t="shared" si="19"/>
        <v>0</v>
      </c>
      <c r="Y408" s="324">
        <f t="shared" si="21"/>
        <v>0</v>
      </c>
      <c r="Z408" s="324"/>
      <c r="AA408" s="230">
        <f>'Enh Grant Original Request'!AA397</f>
        <v>0</v>
      </c>
      <c r="AB408" s="230">
        <f>'Enh Grant Original Request'!AB397</f>
        <v>0</v>
      </c>
      <c r="AC408" s="325">
        <f>'Enh Grant Original Request'!AC397</f>
        <v>0</v>
      </c>
      <c r="AD408" s="325">
        <f>'Enh Grant Original Request'!AD397</f>
        <v>0</v>
      </c>
      <c r="AE408" s="325">
        <f>'Enh Grant Original Request'!AE397</f>
        <v>0</v>
      </c>
      <c r="AF408" s="325">
        <f>'Enh Grant Original Request'!AF397</f>
        <v>0</v>
      </c>
      <c r="AG408" s="229"/>
      <c r="AH408" s="230">
        <f>'Enh Grant Original Request'!AH397</f>
        <v>0</v>
      </c>
      <c r="AI408" s="319">
        <f>'Enh Grant Original Request'!AI397</f>
        <v>0</v>
      </c>
    </row>
    <row r="409" spans="1:35" s="231" customFormat="1" ht="21.9" customHeight="1" x14ac:dyDescent="0.3">
      <c r="A409" s="223">
        <f>EGFV4!F404</f>
        <v>0</v>
      </c>
      <c r="B409" s="224">
        <f>EGFV4!D404</f>
        <v>0</v>
      </c>
      <c r="C409" s="225">
        <f>EGFV4!F405</f>
        <v>0</v>
      </c>
      <c r="D409" s="226">
        <f>EGFV4!D405</f>
        <v>0</v>
      </c>
      <c r="E409" s="226">
        <f>EGFV4!B404</f>
        <v>0</v>
      </c>
      <c r="F409" s="227">
        <f>EGFV4!B405</f>
        <v>0</v>
      </c>
      <c r="G409" s="228">
        <f>EGFV4!B406</f>
        <v>0</v>
      </c>
      <c r="H409" s="322">
        <f>'Enh Grant Original Request'!H398</f>
        <v>0</v>
      </c>
      <c r="I409" s="322">
        <f>'Enh Grant Original Request'!I398</f>
        <v>0</v>
      </c>
      <c r="J409" s="322">
        <f>'Enh Grant Original Request'!J398</f>
        <v>0</v>
      </c>
      <c r="K409" s="322">
        <f>'Enh Grant Original Request'!K398</f>
        <v>0</v>
      </c>
      <c r="L409" s="322">
        <f>'Enh Grant Original Request'!L398</f>
        <v>0</v>
      </c>
      <c r="M409" s="322">
        <f>'Enh Grant Original Request'!M398</f>
        <v>0</v>
      </c>
      <c r="N409" s="322">
        <f>'Enh Grant Original Request'!N398</f>
        <v>0</v>
      </c>
      <c r="O409" s="322">
        <f>'Enh Grant Original Request'!O398</f>
        <v>0</v>
      </c>
      <c r="P409" s="322">
        <f>'Enh Grant Original Request'!P398</f>
        <v>0</v>
      </c>
      <c r="Q409" s="323">
        <f>EGFV4!J409</f>
        <v>0</v>
      </c>
      <c r="R409" s="323">
        <f>EGFV4!K409</f>
        <v>0</v>
      </c>
      <c r="S409" s="324">
        <f>EGFV4!L409</f>
        <v>0</v>
      </c>
      <c r="T409" s="324">
        <f t="shared" si="20"/>
        <v>0</v>
      </c>
      <c r="U409" s="324"/>
      <c r="V409" s="326"/>
      <c r="W409" s="324"/>
      <c r="X409" s="324">
        <f t="shared" si="19"/>
        <v>0</v>
      </c>
      <c r="Y409" s="324">
        <f t="shared" si="21"/>
        <v>0</v>
      </c>
      <c r="Z409" s="324"/>
      <c r="AA409" s="230">
        <f>'Enh Grant Original Request'!AA398</f>
        <v>0</v>
      </c>
      <c r="AB409" s="230">
        <f>'Enh Grant Original Request'!AB398</f>
        <v>0</v>
      </c>
      <c r="AC409" s="325">
        <f>'Enh Grant Original Request'!AC398</f>
        <v>0</v>
      </c>
      <c r="AD409" s="325">
        <f>'Enh Grant Original Request'!AD398</f>
        <v>0</v>
      </c>
      <c r="AE409" s="325">
        <f>'Enh Grant Original Request'!AE398</f>
        <v>0</v>
      </c>
      <c r="AF409" s="325">
        <f>'Enh Grant Original Request'!AF398</f>
        <v>0</v>
      </c>
      <c r="AG409" s="229"/>
      <c r="AH409" s="230">
        <f>'Enh Grant Original Request'!AH398</f>
        <v>0</v>
      </c>
      <c r="AI409" s="319">
        <f>'Enh Grant Original Request'!AI398</f>
        <v>0</v>
      </c>
    </row>
    <row r="410" spans="1:35" s="231" customFormat="1" ht="21.9" customHeight="1" x14ac:dyDescent="0.3">
      <c r="A410" s="223">
        <f>EGFV4!F405</f>
        <v>0</v>
      </c>
      <c r="B410" s="224">
        <f>EGFV4!D405</f>
        <v>0</v>
      </c>
      <c r="C410" s="225">
        <f>EGFV4!F406</f>
        <v>0</v>
      </c>
      <c r="D410" s="226">
        <f>EGFV4!D406</f>
        <v>0</v>
      </c>
      <c r="E410" s="226">
        <f>EGFV4!B405</f>
        <v>0</v>
      </c>
      <c r="F410" s="227">
        <f>EGFV4!B406</f>
        <v>0</v>
      </c>
      <c r="G410" s="228">
        <f>EGFV4!B407</f>
        <v>0</v>
      </c>
      <c r="H410" s="322">
        <f>'Enh Grant Original Request'!H399</f>
        <v>0</v>
      </c>
      <c r="I410" s="322">
        <f>'Enh Grant Original Request'!I399</f>
        <v>0</v>
      </c>
      <c r="J410" s="322">
        <f>'Enh Grant Original Request'!J399</f>
        <v>0</v>
      </c>
      <c r="K410" s="322">
        <f>'Enh Grant Original Request'!K399</f>
        <v>0</v>
      </c>
      <c r="L410" s="322">
        <f>'Enh Grant Original Request'!L399</f>
        <v>0</v>
      </c>
      <c r="M410" s="322">
        <f>'Enh Grant Original Request'!M399</f>
        <v>0</v>
      </c>
      <c r="N410" s="322">
        <f>'Enh Grant Original Request'!N399</f>
        <v>0</v>
      </c>
      <c r="O410" s="322">
        <f>'Enh Grant Original Request'!O399</f>
        <v>0</v>
      </c>
      <c r="P410" s="322">
        <f>'Enh Grant Original Request'!P399</f>
        <v>0</v>
      </c>
      <c r="Q410" s="323">
        <f>EGFV4!J410</f>
        <v>0</v>
      </c>
      <c r="R410" s="323">
        <f>EGFV4!K410</f>
        <v>0</v>
      </c>
      <c r="S410" s="324">
        <f>EGFV4!L410</f>
        <v>0</v>
      </c>
      <c r="T410" s="324">
        <f t="shared" si="20"/>
        <v>0</v>
      </c>
      <c r="U410" s="324"/>
      <c r="V410" s="326"/>
      <c r="W410" s="324"/>
      <c r="X410" s="324">
        <f t="shared" si="19"/>
        <v>0</v>
      </c>
      <c r="Y410" s="324">
        <f t="shared" si="21"/>
        <v>0</v>
      </c>
      <c r="Z410" s="324"/>
      <c r="AA410" s="230">
        <f>'Enh Grant Original Request'!AA399</f>
        <v>0</v>
      </c>
      <c r="AB410" s="230">
        <f>'Enh Grant Original Request'!AB399</f>
        <v>0</v>
      </c>
      <c r="AC410" s="325">
        <f>'Enh Grant Original Request'!AC399</f>
        <v>0</v>
      </c>
      <c r="AD410" s="325">
        <f>'Enh Grant Original Request'!AD399</f>
        <v>0</v>
      </c>
      <c r="AE410" s="325">
        <f>'Enh Grant Original Request'!AE399</f>
        <v>0</v>
      </c>
      <c r="AF410" s="325">
        <f>'Enh Grant Original Request'!AF399</f>
        <v>0</v>
      </c>
      <c r="AG410" s="229"/>
      <c r="AH410" s="230">
        <f>'Enh Grant Original Request'!AH399</f>
        <v>0</v>
      </c>
      <c r="AI410" s="319">
        <f>'Enh Grant Original Request'!AI399</f>
        <v>0</v>
      </c>
    </row>
    <row r="411" spans="1:35" s="231" customFormat="1" ht="21.9" customHeight="1" x14ac:dyDescent="0.3">
      <c r="A411" s="223">
        <f>EGFV4!F406</f>
        <v>0</v>
      </c>
      <c r="B411" s="224">
        <f>EGFV4!D406</f>
        <v>0</v>
      </c>
      <c r="C411" s="225">
        <f>EGFV4!F407</f>
        <v>0</v>
      </c>
      <c r="D411" s="226">
        <f>EGFV4!D407</f>
        <v>0</v>
      </c>
      <c r="E411" s="226">
        <f>EGFV4!B406</f>
        <v>0</v>
      </c>
      <c r="F411" s="227">
        <f>EGFV4!B407</f>
        <v>0</v>
      </c>
      <c r="G411" s="228">
        <f>EGFV4!B408</f>
        <v>0</v>
      </c>
      <c r="H411" s="322">
        <f>'Enh Grant Original Request'!H400</f>
        <v>0</v>
      </c>
      <c r="I411" s="322">
        <f>'Enh Grant Original Request'!I400</f>
        <v>0</v>
      </c>
      <c r="J411" s="322">
        <f>'Enh Grant Original Request'!J400</f>
        <v>0</v>
      </c>
      <c r="K411" s="322">
        <f>'Enh Grant Original Request'!K400</f>
        <v>0</v>
      </c>
      <c r="L411" s="322">
        <f>'Enh Grant Original Request'!L400</f>
        <v>0</v>
      </c>
      <c r="M411" s="322">
        <f>'Enh Grant Original Request'!M400</f>
        <v>0</v>
      </c>
      <c r="N411" s="322">
        <f>'Enh Grant Original Request'!N400</f>
        <v>0</v>
      </c>
      <c r="O411" s="322">
        <f>'Enh Grant Original Request'!O400</f>
        <v>0</v>
      </c>
      <c r="P411" s="322">
        <f>'Enh Grant Original Request'!P400</f>
        <v>0</v>
      </c>
      <c r="Q411" s="323">
        <f>EGFV4!J411</f>
        <v>0</v>
      </c>
      <c r="R411" s="323">
        <f>EGFV4!K411</f>
        <v>0</v>
      </c>
      <c r="S411" s="324">
        <f>EGFV4!L411</f>
        <v>0</v>
      </c>
      <c r="T411" s="324">
        <f t="shared" si="20"/>
        <v>0</v>
      </c>
      <c r="U411" s="324"/>
      <c r="V411" s="326"/>
      <c r="W411" s="324"/>
      <c r="X411" s="324">
        <f t="shared" si="19"/>
        <v>0</v>
      </c>
      <c r="Y411" s="324">
        <f t="shared" si="21"/>
        <v>0</v>
      </c>
      <c r="Z411" s="324"/>
      <c r="AA411" s="230">
        <f>'Enh Grant Original Request'!AA400</f>
        <v>0</v>
      </c>
      <c r="AB411" s="230">
        <f>'Enh Grant Original Request'!AB400</f>
        <v>0</v>
      </c>
      <c r="AC411" s="325">
        <f>'Enh Grant Original Request'!AC400</f>
        <v>0</v>
      </c>
      <c r="AD411" s="325">
        <f>'Enh Grant Original Request'!AD400</f>
        <v>0</v>
      </c>
      <c r="AE411" s="325">
        <f>'Enh Grant Original Request'!AE400</f>
        <v>0</v>
      </c>
      <c r="AF411" s="325">
        <f>'Enh Grant Original Request'!AF400</f>
        <v>0</v>
      </c>
      <c r="AG411" s="229"/>
      <c r="AH411" s="230">
        <f>'Enh Grant Original Request'!AH400</f>
        <v>0</v>
      </c>
      <c r="AI411" s="319">
        <f>'Enh Grant Original Request'!AI400</f>
        <v>0</v>
      </c>
    </row>
    <row r="412" spans="1:35" s="231" customFormat="1" ht="21.9" customHeight="1" x14ac:dyDescent="0.3">
      <c r="A412" s="223">
        <f>EGFV4!F407</f>
        <v>0</v>
      </c>
      <c r="B412" s="224">
        <f>EGFV4!D407</f>
        <v>0</v>
      </c>
      <c r="C412" s="225">
        <f>EGFV4!F408</f>
        <v>0</v>
      </c>
      <c r="D412" s="226">
        <f>EGFV4!D408</f>
        <v>0</v>
      </c>
      <c r="E412" s="226">
        <f>EGFV4!B407</f>
        <v>0</v>
      </c>
      <c r="F412" s="227">
        <f>EGFV4!B408</f>
        <v>0</v>
      </c>
      <c r="G412" s="228">
        <f>EGFV4!B409</f>
        <v>0</v>
      </c>
      <c r="H412" s="322">
        <f>'Enh Grant Original Request'!H401</f>
        <v>0</v>
      </c>
      <c r="I412" s="322">
        <f>'Enh Grant Original Request'!I401</f>
        <v>0</v>
      </c>
      <c r="J412" s="322">
        <f>'Enh Grant Original Request'!J401</f>
        <v>0</v>
      </c>
      <c r="K412" s="322">
        <f>'Enh Grant Original Request'!K401</f>
        <v>0</v>
      </c>
      <c r="L412" s="322">
        <f>'Enh Grant Original Request'!L401</f>
        <v>0</v>
      </c>
      <c r="M412" s="322">
        <f>'Enh Grant Original Request'!M401</f>
        <v>0</v>
      </c>
      <c r="N412" s="322">
        <f>'Enh Grant Original Request'!N401</f>
        <v>0</v>
      </c>
      <c r="O412" s="322">
        <f>'Enh Grant Original Request'!O401</f>
        <v>0</v>
      </c>
      <c r="P412" s="322">
        <f>'Enh Grant Original Request'!P401</f>
        <v>0</v>
      </c>
      <c r="Q412" s="323">
        <f>EGFV4!J412</f>
        <v>0</v>
      </c>
      <c r="R412" s="323">
        <f>EGFV4!K412</f>
        <v>0</v>
      </c>
      <c r="S412" s="324">
        <f>EGFV4!L412</f>
        <v>0</v>
      </c>
      <c r="T412" s="324">
        <f t="shared" si="20"/>
        <v>0</v>
      </c>
      <c r="U412" s="324"/>
      <c r="V412" s="326"/>
      <c r="W412" s="324"/>
      <c r="X412" s="324">
        <f t="shared" si="19"/>
        <v>0</v>
      </c>
      <c r="Y412" s="324">
        <f t="shared" si="21"/>
        <v>0</v>
      </c>
      <c r="Z412" s="324"/>
      <c r="AA412" s="230">
        <f>'Enh Grant Original Request'!AA401</f>
        <v>0</v>
      </c>
      <c r="AB412" s="230">
        <f>'Enh Grant Original Request'!AB401</f>
        <v>0</v>
      </c>
      <c r="AC412" s="325">
        <f>'Enh Grant Original Request'!AC401</f>
        <v>0</v>
      </c>
      <c r="AD412" s="325">
        <f>'Enh Grant Original Request'!AD401</f>
        <v>0</v>
      </c>
      <c r="AE412" s="325">
        <f>'Enh Grant Original Request'!AE401</f>
        <v>0</v>
      </c>
      <c r="AF412" s="325">
        <f>'Enh Grant Original Request'!AF401</f>
        <v>0</v>
      </c>
      <c r="AG412" s="229"/>
      <c r="AH412" s="230">
        <f>'Enh Grant Original Request'!AH401</f>
        <v>0</v>
      </c>
      <c r="AI412" s="319">
        <f>'Enh Grant Original Request'!AI401</f>
        <v>0</v>
      </c>
    </row>
    <row r="413" spans="1:35" s="231" customFormat="1" ht="21.9" customHeight="1" x14ac:dyDescent="0.3">
      <c r="A413" s="223">
        <f>EGFV4!F408</f>
        <v>0</v>
      </c>
      <c r="B413" s="224">
        <f>EGFV4!D408</f>
        <v>0</v>
      </c>
      <c r="C413" s="225">
        <f>EGFV4!F409</f>
        <v>0</v>
      </c>
      <c r="D413" s="226">
        <f>EGFV4!D409</f>
        <v>0</v>
      </c>
      <c r="E413" s="226">
        <f>EGFV4!B408</f>
        <v>0</v>
      </c>
      <c r="F413" s="227">
        <f>EGFV4!B409</f>
        <v>0</v>
      </c>
      <c r="G413" s="228">
        <f>EGFV4!B410</f>
        <v>0</v>
      </c>
      <c r="H413" s="322">
        <f>'Enh Grant Original Request'!H402</f>
        <v>0</v>
      </c>
      <c r="I413" s="322">
        <f>'Enh Grant Original Request'!I402</f>
        <v>0</v>
      </c>
      <c r="J413" s="322">
        <f>'Enh Grant Original Request'!J402</f>
        <v>0</v>
      </c>
      <c r="K413" s="322">
        <f>'Enh Grant Original Request'!K402</f>
        <v>0</v>
      </c>
      <c r="L413" s="322">
        <f>'Enh Grant Original Request'!L402</f>
        <v>0</v>
      </c>
      <c r="M413" s="322">
        <f>'Enh Grant Original Request'!M402</f>
        <v>0</v>
      </c>
      <c r="N413" s="322">
        <f>'Enh Grant Original Request'!N402</f>
        <v>0</v>
      </c>
      <c r="O413" s="322">
        <f>'Enh Grant Original Request'!O402</f>
        <v>0</v>
      </c>
      <c r="P413" s="322">
        <f>'Enh Grant Original Request'!P402</f>
        <v>0</v>
      </c>
      <c r="Q413" s="323">
        <f>EGFV4!J413</f>
        <v>0</v>
      </c>
      <c r="R413" s="323">
        <f>EGFV4!K413</f>
        <v>0</v>
      </c>
      <c r="S413" s="324">
        <f>EGFV4!L413</f>
        <v>0</v>
      </c>
      <c r="T413" s="324">
        <f t="shared" si="20"/>
        <v>0</v>
      </c>
      <c r="U413" s="324"/>
      <c r="V413" s="326"/>
      <c r="W413" s="324"/>
      <c r="X413" s="324">
        <f t="shared" si="19"/>
        <v>0</v>
      </c>
      <c r="Y413" s="324">
        <f t="shared" si="21"/>
        <v>0</v>
      </c>
      <c r="Z413" s="324"/>
      <c r="AA413" s="230">
        <f>'Enh Grant Original Request'!AA402</f>
        <v>0</v>
      </c>
      <c r="AB413" s="230">
        <f>'Enh Grant Original Request'!AB402</f>
        <v>0</v>
      </c>
      <c r="AC413" s="325">
        <f>'Enh Grant Original Request'!AC402</f>
        <v>0</v>
      </c>
      <c r="AD413" s="325">
        <f>'Enh Grant Original Request'!AD402</f>
        <v>0</v>
      </c>
      <c r="AE413" s="325">
        <f>'Enh Grant Original Request'!AE402</f>
        <v>0</v>
      </c>
      <c r="AF413" s="325">
        <f>'Enh Grant Original Request'!AF402</f>
        <v>0</v>
      </c>
      <c r="AG413" s="229"/>
      <c r="AH413" s="230">
        <f>'Enh Grant Original Request'!AH402</f>
        <v>0</v>
      </c>
      <c r="AI413" s="319">
        <f>'Enh Grant Original Request'!AI402</f>
        <v>0</v>
      </c>
    </row>
    <row r="414" spans="1:35" s="231" customFormat="1" ht="21.9" customHeight="1" x14ac:dyDescent="0.3">
      <c r="A414" s="223">
        <f>EGFV4!F409</f>
        <v>0</v>
      </c>
      <c r="B414" s="224">
        <f>EGFV4!D409</f>
        <v>0</v>
      </c>
      <c r="C414" s="225">
        <f>EGFV4!F410</f>
        <v>0</v>
      </c>
      <c r="D414" s="226">
        <f>EGFV4!D410</f>
        <v>0</v>
      </c>
      <c r="E414" s="226">
        <f>EGFV4!B409</f>
        <v>0</v>
      </c>
      <c r="F414" s="227">
        <f>EGFV4!B410</f>
        <v>0</v>
      </c>
      <c r="G414" s="228">
        <f>EGFV4!B411</f>
        <v>0</v>
      </c>
      <c r="H414" s="322">
        <f>'Enh Grant Original Request'!H403</f>
        <v>0</v>
      </c>
      <c r="I414" s="322">
        <f>'Enh Grant Original Request'!I403</f>
        <v>0</v>
      </c>
      <c r="J414" s="322">
        <f>'Enh Grant Original Request'!J403</f>
        <v>0</v>
      </c>
      <c r="K414" s="322">
        <f>'Enh Grant Original Request'!K403</f>
        <v>0</v>
      </c>
      <c r="L414" s="322">
        <f>'Enh Grant Original Request'!L403</f>
        <v>0</v>
      </c>
      <c r="M414" s="322">
        <f>'Enh Grant Original Request'!M403</f>
        <v>0</v>
      </c>
      <c r="N414" s="322">
        <f>'Enh Grant Original Request'!N403</f>
        <v>0</v>
      </c>
      <c r="O414" s="322">
        <f>'Enh Grant Original Request'!O403</f>
        <v>0</v>
      </c>
      <c r="P414" s="322">
        <f>'Enh Grant Original Request'!P403</f>
        <v>0</v>
      </c>
      <c r="Q414" s="323">
        <f>EGFV4!J414</f>
        <v>0</v>
      </c>
      <c r="R414" s="323">
        <f>EGFV4!K414</f>
        <v>0</v>
      </c>
      <c r="S414" s="324">
        <f>EGFV4!L414</f>
        <v>0</v>
      </c>
      <c r="T414" s="324">
        <f t="shared" si="20"/>
        <v>0</v>
      </c>
      <c r="U414" s="324"/>
      <c r="V414" s="326"/>
      <c r="W414" s="324"/>
      <c r="X414" s="324">
        <f t="shared" si="19"/>
        <v>0</v>
      </c>
      <c r="Y414" s="324">
        <f t="shared" si="21"/>
        <v>0</v>
      </c>
      <c r="Z414" s="324"/>
      <c r="AA414" s="230">
        <f>'Enh Grant Original Request'!AA403</f>
        <v>0</v>
      </c>
      <c r="AB414" s="230">
        <f>'Enh Grant Original Request'!AB403</f>
        <v>0</v>
      </c>
      <c r="AC414" s="325">
        <f>'Enh Grant Original Request'!AC403</f>
        <v>0</v>
      </c>
      <c r="AD414" s="325">
        <f>'Enh Grant Original Request'!AD403</f>
        <v>0</v>
      </c>
      <c r="AE414" s="325">
        <f>'Enh Grant Original Request'!AE403</f>
        <v>0</v>
      </c>
      <c r="AF414" s="325">
        <f>'Enh Grant Original Request'!AF403</f>
        <v>0</v>
      </c>
      <c r="AG414" s="229"/>
      <c r="AH414" s="230">
        <f>'Enh Grant Original Request'!AH403</f>
        <v>0</v>
      </c>
      <c r="AI414" s="319">
        <f>'Enh Grant Original Request'!AI403</f>
        <v>0</v>
      </c>
    </row>
    <row r="415" spans="1:35" s="231" customFormat="1" ht="21.9" customHeight="1" x14ac:dyDescent="0.3">
      <c r="A415" s="223">
        <f>EGFV4!F410</f>
        <v>0</v>
      </c>
      <c r="B415" s="224">
        <f>EGFV4!D410</f>
        <v>0</v>
      </c>
      <c r="C415" s="225">
        <f>EGFV4!F411</f>
        <v>0</v>
      </c>
      <c r="D415" s="226">
        <f>EGFV4!D411</f>
        <v>0</v>
      </c>
      <c r="E415" s="226">
        <f>EGFV4!B410</f>
        <v>0</v>
      </c>
      <c r="F415" s="227">
        <f>EGFV4!B411</f>
        <v>0</v>
      </c>
      <c r="G415" s="228">
        <f>EGFV4!B412</f>
        <v>0</v>
      </c>
      <c r="H415" s="322">
        <f>'Enh Grant Original Request'!H404</f>
        <v>0</v>
      </c>
      <c r="I415" s="322">
        <f>'Enh Grant Original Request'!I404</f>
        <v>0</v>
      </c>
      <c r="J415" s="322">
        <f>'Enh Grant Original Request'!J404</f>
        <v>0</v>
      </c>
      <c r="K415" s="322">
        <f>'Enh Grant Original Request'!K404</f>
        <v>0</v>
      </c>
      <c r="L415" s="322">
        <f>'Enh Grant Original Request'!L404</f>
        <v>0</v>
      </c>
      <c r="M415" s="322">
        <f>'Enh Grant Original Request'!M404</f>
        <v>0</v>
      </c>
      <c r="N415" s="322">
        <f>'Enh Grant Original Request'!N404</f>
        <v>0</v>
      </c>
      <c r="O415" s="322">
        <f>'Enh Grant Original Request'!O404</f>
        <v>0</v>
      </c>
      <c r="P415" s="322">
        <f>'Enh Grant Original Request'!P404</f>
        <v>0</v>
      </c>
      <c r="Q415" s="323">
        <f>EGFV4!J415</f>
        <v>0</v>
      </c>
      <c r="R415" s="323">
        <f>EGFV4!K415</f>
        <v>0</v>
      </c>
      <c r="S415" s="324">
        <f>EGFV4!L415</f>
        <v>0</v>
      </c>
      <c r="T415" s="324">
        <f t="shared" si="20"/>
        <v>0</v>
      </c>
      <c r="U415" s="324"/>
      <c r="V415" s="326"/>
      <c r="W415" s="324"/>
      <c r="X415" s="324">
        <f t="shared" si="19"/>
        <v>0</v>
      </c>
      <c r="Y415" s="324">
        <f t="shared" si="21"/>
        <v>0</v>
      </c>
      <c r="Z415" s="324"/>
      <c r="AA415" s="230">
        <f>'Enh Grant Original Request'!AA404</f>
        <v>0</v>
      </c>
      <c r="AB415" s="230">
        <f>'Enh Grant Original Request'!AB404</f>
        <v>0</v>
      </c>
      <c r="AC415" s="325">
        <f>'Enh Grant Original Request'!AC404</f>
        <v>0</v>
      </c>
      <c r="AD415" s="325">
        <f>'Enh Grant Original Request'!AD404</f>
        <v>0</v>
      </c>
      <c r="AE415" s="325">
        <f>'Enh Grant Original Request'!AE404</f>
        <v>0</v>
      </c>
      <c r="AF415" s="325">
        <f>'Enh Grant Original Request'!AF404</f>
        <v>0</v>
      </c>
      <c r="AG415" s="229"/>
      <c r="AH415" s="230">
        <f>'Enh Grant Original Request'!AH404</f>
        <v>0</v>
      </c>
      <c r="AI415" s="319">
        <f>'Enh Grant Original Request'!AI404</f>
        <v>0</v>
      </c>
    </row>
    <row r="416" spans="1:35" s="231" customFormat="1" ht="21.9" customHeight="1" x14ac:dyDescent="0.3">
      <c r="A416" s="223">
        <f>EGFV4!F411</f>
        <v>0</v>
      </c>
      <c r="B416" s="224">
        <f>EGFV4!D411</f>
        <v>0</v>
      </c>
      <c r="C416" s="225">
        <f>EGFV4!F412</f>
        <v>0</v>
      </c>
      <c r="D416" s="226">
        <f>EGFV4!D412</f>
        <v>0</v>
      </c>
      <c r="E416" s="226">
        <f>EGFV4!B411</f>
        <v>0</v>
      </c>
      <c r="F416" s="227">
        <f>EGFV4!B412</f>
        <v>0</v>
      </c>
      <c r="G416" s="228">
        <f>EGFV4!B413</f>
        <v>0</v>
      </c>
      <c r="H416" s="322">
        <f>'Enh Grant Original Request'!H405</f>
        <v>0</v>
      </c>
      <c r="I416" s="322">
        <f>'Enh Grant Original Request'!I405</f>
        <v>0</v>
      </c>
      <c r="J416" s="322">
        <f>'Enh Grant Original Request'!J405</f>
        <v>0</v>
      </c>
      <c r="K416" s="322">
        <f>'Enh Grant Original Request'!K405</f>
        <v>0</v>
      </c>
      <c r="L416" s="322">
        <f>'Enh Grant Original Request'!L405</f>
        <v>0</v>
      </c>
      <c r="M416" s="322">
        <f>'Enh Grant Original Request'!M405</f>
        <v>0</v>
      </c>
      <c r="N416" s="322">
        <f>'Enh Grant Original Request'!N405</f>
        <v>0</v>
      </c>
      <c r="O416" s="322">
        <f>'Enh Grant Original Request'!O405</f>
        <v>0</v>
      </c>
      <c r="P416" s="322">
        <f>'Enh Grant Original Request'!P405</f>
        <v>0</v>
      </c>
      <c r="Q416" s="323">
        <f>EGFV4!J416</f>
        <v>0</v>
      </c>
      <c r="R416" s="323">
        <f>EGFV4!K416</f>
        <v>0</v>
      </c>
      <c r="S416" s="324">
        <f>EGFV4!L416</f>
        <v>0</v>
      </c>
      <c r="T416" s="324">
        <f t="shared" si="20"/>
        <v>0</v>
      </c>
      <c r="U416" s="324"/>
      <c r="V416" s="326"/>
      <c r="W416" s="324"/>
      <c r="X416" s="324">
        <f t="shared" si="19"/>
        <v>0</v>
      </c>
      <c r="Y416" s="324">
        <f t="shared" si="21"/>
        <v>0</v>
      </c>
      <c r="Z416" s="324"/>
      <c r="AA416" s="230">
        <f>'Enh Grant Original Request'!AA405</f>
        <v>0</v>
      </c>
      <c r="AB416" s="230">
        <f>'Enh Grant Original Request'!AB405</f>
        <v>0</v>
      </c>
      <c r="AC416" s="325">
        <f>'Enh Grant Original Request'!AC405</f>
        <v>0</v>
      </c>
      <c r="AD416" s="325">
        <f>'Enh Grant Original Request'!AD405</f>
        <v>0</v>
      </c>
      <c r="AE416" s="325">
        <f>'Enh Grant Original Request'!AE405</f>
        <v>0</v>
      </c>
      <c r="AF416" s="325">
        <f>'Enh Grant Original Request'!AF405</f>
        <v>0</v>
      </c>
      <c r="AG416" s="229"/>
      <c r="AH416" s="230">
        <f>'Enh Grant Original Request'!AH405</f>
        <v>0</v>
      </c>
      <c r="AI416" s="319">
        <f>'Enh Grant Original Request'!AI405</f>
        <v>0</v>
      </c>
    </row>
    <row r="417" spans="1:35" s="231" customFormat="1" ht="21.9" customHeight="1" x14ac:dyDescent="0.3">
      <c r="A417" s="223">
        <f>EGFV4!F412</f>
        <v>0</v>
      </c>
      <c r="B417" s="224">
        <f>EGFV4!D412</f>
        <v>0</v>
      </c>
      <c r="C417" s="225">
        <f>EGFV4!F413</f>
        <v>0</v>
      </c>
      <c r="D417" s="226">
        <f>EGFV4!D413</f>
        <v>0</v>
      </c>
      <c r="E417" s="226">
        <f>EGFV4!B412</f>
        <v>0</v>
      </c>
      <c r="F417" s="227">
        <f>EGFV4!B413</f>
        <v>0</v>
      </c>
      <c r="G417" s="228">
        <f>EGFV4!B414</f>
        <v>0</v>
      </c>
      <c r="H417" s="322">
        <f>'Enh Grant Original Request'!H406</f>
        <v>0</v>
      </c>
      <c r="I417" s="322">
        <f>'Enh Grant Original Request'!I406</f>
        <v>0</v>
      </c>
      <c r="J417" s="322">
        <f>'Enh Grant Original Request'!J406</f>
        <v>0</v>
      </c>
      <c r="K417" s="322">
        <f>'Enh Grant Original Request'!K406</f>
        <v>0</v>
      </c>
      <c r="L417" s="322">
        <f>'Enh Grant Original Request'!L406</f>
        <v>0</v>
      </c>
      <c r="M417" s="322">
        <f>'Enh Grant Original Request'!M406</f>
        <v>0</v>
      </c>
      <c r="N417" s="322">
        <f>'Enh Grant Original Request'!N406</f>
        <v>0</v>
      </c>
      <c r="O417" s="322">
        <f>'Enh Grant Original Request'!O406</f>
        <v>0</v>
      </c>
      <c r="P417" s="322">
        <f>'Enh Grant Original Request'!P406</f>
        <v>0</v>
      </c>
      <c r="Q417" s="323">
        <f>EGFV4!J417</f>
        <v>0</v>
      </c>
      <c r="R417" s="323">
        <f>EGFV4!K417</f>
        <v>0</v>
      </c>
      <c r="S417" s="324">
        <f>EGFV4!L417</f>
        <v>0</v>
      </c>
      <c r="T417" s="324">
        <f t="shared" si="20"/>
        <v>0</v>
      </c>
      <c r="U417" s="324"/>
      <c r="V417" s="326"/>
      <c r="W417" s="324"/>
      <c r="X417" s="324">
        <f t="shared" si="19"/>
        <v>0</v>
      </c>
      <c r="Y417" s="324">
        <f t="shared" si="21"/>
        <v>0</v>
      </c>
      <c r="Z417" s="324"/>
      <c r="AA417" s="230">
        <f>'Enh Grant Original Request'!AA406</f>
        <v>0</v>
      </c>
      <c r="AB417" s="230">
        <f>'Enh Grant Original Request'!AB406</f>
        <v>0</v>
      </c>
      <c r="AC417" s="325">
        <f>'Enh Grant Original Request'!AC406</f>
        <v>0</v>
      </c>
      <c r="AD417" s="325">
        <f>'Enh Grant Original Request'!AD406</f>
        <v>0</v>
      </c>
      <c r="AE417" s="325">
        <f>'Enh Grant Original Request'!AE406</f>
        <v>0</v>
      </c>
      <c r="AF417" s="325">
        <f>'Enh Grant Original Request'!AF406</f>
        <v>0</v>
      </c>
      <c r="AG417" s="229"/>
      <c r="AH417" s="230">
        <f>'Enh Grant Original Request'!AH406</f>
        <v>0</v>
      </c>
      <c r="AI417" s="319">
        <f>'Enh Grant Original Request'!AI406</f>
        <v>0</v>
      </c>
    </row>
    <row r="418" spans="1:35" s="231" customFormat="1" ht="21.9" customHeight="1" x14ac:dyDescent="0.3">
      <c r="A418" s="223">
        <f>EGFV4!F413</f>
        <v>0</v>
      </c>
      <c r="B418" s="224">
        <f>EGFV4!D413</f>
        <v>0</v>
      </c>
      <c r="C418" s="225">
        <f>EGFV4!F414</f>
        <v>0</v>
      </c>
      <c r="D418" s="226">
        <f>EGFV4!D414</f>
        <v>0</v>
      </c>
      <c r="E418" s="226">
        <f>EGFV4!B413</f>
        <v>0</v>
      </c>
      <c r="F418" s="227">
        <f>EGFV4!B414</f>
        <v>0</v>
      </c>
      <c r="G418" s="228">
        <f>EGFV4!B415</f>
        <v>0</v>
      </c>
      <c r="H418" s="322">
        <f>'Enh Grant Original Request'!H407</f>
        <v>0</v>
      </c>
      <c r="I418" s="322">
        <f>'Enh Grant Original Request'!I407</f>
        <v>0</v>
      </c>
      <c r="J418" s="322">
        <f>'Enh Grant Original Request'!J407</f>
        <v>0</v>
      </c>
      <c r="K418" s="322">
        <f>'Enh Grant Original Request'!K407</f>
        <v>0</v>
      </c>
      <c r="L418" s="322">
        <f>'Enh Grant Original Request'!L407</f>
        <v>0</v>
      </c>
      <c r="M418" s="322">
        <f>'Enh Grant Original Request'!M407</f>
        <v>0</v>
      </c>
      <c r="N418" s="322">
        <f>'Enh Grant Original Request'!N407</f>
        <v>0</v>
      </c>
      <c r="O418" s="322">
        <f>'Enh Grant Original Request'!O407</f>
        <v>0</v>
      </c>
      <c r="P418" s="322">
        <f>'Enh Grant Original Request'!P407</f>
        <v>0</v>
      </c>
      <c r="Q418" s="323">
        <f>EGFV4!J418</f>
        <v>0</v>
      </c>
      <c r="R418" s="323">
        <f>EGFV4!K418</f>
        <v>0</v>
      </c>
      <c r="S418" s="324">
        <f>EGFV4!L418</f>
        <v>0</v>
      </c>
      <c r="T418" s="324">
        <f t="shared" si="20"/>
        <v>0</v>
      </c>
      <c r="U418" s="324"/>
      <c r="V418" s="326"/>
      <c r="W418" s="324"/>
      <c r="X418" s="324">
        <f t="shared" si="19"/>
        <v>0</v>
      </c>
      <c r="Y418" s="324">
        <f t="shared" si="21"/>
        <v>0</v>
      </c>
      <c r="Z418" s="324"/>
      <c r="AA418" s="230">
        <f>'Enh Grant Original Request'!AA407</f>
        <v>0</v>
      </c>
      <c r="AB418" s="230">
        <f>'Enh Grant Original Request'!AB407</f>
        <v>0</v>
      </c>
      <c r="AC418" s="325">
        <f>'Enh Grant Original Request'!AC407</f>
        <v>0</v>
      </c>
      <c r="AD418" s="325">
        <f>'Enh Grant Original Request'!AD407</f>
        <v>0</v>
      </c>
      <c r="AE418" s="325">
        <f>'Enh Grant Original Request'!AE407</f>
        <v>0</v>
      </c>
      <c r="AF418" s="325">
        <f>'Enh Grant Original Request'!AF407</f>
        <v>0</v>
      </c>
      <c r="AG418" s="229"/>
      <c r="AH418" s="230">
        <f>'Enh Grant Original Request'!AH407</f>
        <v>0</v>
      </c>
      <c r="AI418" s="319">
        <f>'Enh Grant Original Request'!AI407</f>
        <v>0</v>
      </c>
    </row>
    <row r="419" spans="1:35" s="231" customFormat="1" ht="21.9" customHeight="1" x14ac:dyDescent="0.3">
      <c r="A419" s="223">
        <f>EGFV4!F414</f>
        <v>0</v>
      </c>
      <c r="B419" s="224">
        <f>EGFV4!D414</f>
        <v>0</v>
      </c>
      <c r="C419" s="225">
        <f>EGFV4!F415</f>
        <v>0</v>
      </c>
      <c r="D419" s="226">
        <f>EGFV4!D415</f>
        <v>0</v>
      </c>
      <c r="E419" s="226">
        <f>EGFV4!B414</f>
        <v>0</v>
      </c>
      <c r="F419" s="227">
        <f>EGFV4!B415</f>
        <v>0</v>
      </c>
      <c r="G419" s="228">
        <f>EGFV4!B416</f>
        <v>0</v>
      </c>
      <c r="H419" s="322">
        <f>'Enh Grant Original Request'!H408</f>
        <v>0</v>
      </c>
      <c r="I419" s="322">
        <f>'Enh Grant Original Request'!I408</f>
        <v>0</v>
      </c>
      <c r="J419" s="322">
        <f>'Enh Grant Original Request'!J408</f>
        <v>0</v>
      </c>
      <c r="K419" s="322">
        <f>'Enh Grant Original Request'!K408</f>
        <v>0</v>
      </c>
      <c r="L419" s="322">
        <f>'Enh Grant Original Request'!L408</f>
        <v>0</v>
      </c>
      <c r="M419" s="322">
        <f>'Enh Grant Original Request'!M408</f>
        <v>0</v>
      </c>
      <c r="N419" s="322">
        <f>'Enh Grant Original Request'!N408</f>
        <v>0</v>
      </c>
      <c r="O419" s="322">
        <f>'Enh Grant Original Request'!O408</f>
        <v>0</v>
      </c>
      <c r="P419" s="322">
        <f>'Enh Grant Original Request'!P408</f>
        <v>0</v>
      </c>
      <c r="Q419" s="323">
        <f>EGFV4!J419</f>
        <v>0</v>
      </c>
      <c r="R419" s="323">
        <f>EGFV4!K419</f>
        <v>0</v>
      </c>
      <c r="S419" s="324">
        <f>EGFV4!L419</f>
        <v>0</v>
      </c>
      <c r="T419" s="324">
        <f t="shared" si="20"/>
        <v>0</v>
      </c>
      <c r="U419" s="324"/>
      <c r="V419" s="326"/>
      <c r="W419" s="324"/>
      <c r="X419" s="324">
        <f t="shared" si="19"/>
        <v>0</v>
      </c>
      <c r="Y419" s="324">
        <f t="shared" si="21"/>
        <v>0</v>
      </c>
      <c r="Z419" s="324"/>
      <c r="AA419" s="230">
        <f>'Enh Grant Original Request'!AA408</f>
        <v>0</v>
      </c>
      <c r="AB419" s="230">
        <f>'Enh Grant Original Request'!AB408</f>
        <v>0</v>
      </c>
      <c r="AC419" s="325">
        <f>'Enh Grant Original Request'!AC408</f>
        <v>0</v>
      </c>
      <c r="AD419" s="325">
        <f>'Enh Grant Original Request'!AD408</f>
        <v>0</v>
      </c>
      <c r="AE419" s="325">
        <f>'Enh Grant Original Request'!AE408</f>
        <v>0</v>
      </c>
      <c r="AF419" s="325">
        <f>'Enh Grant Original Request'!AF408</f>
        <v>0</v>
      </c>
      <c r="AG419" s="229"/>
      <c r="AH419" s="230">
        <f>'Enh Grant Original Request'!AH408</f>
        <v>0</v>
      </c>
      <c r="AI419" s="319">
        <f>'Enh Grant Original Request'!AI408</f>
        <v>0</v>
      </c>
    </row>
    <row r="420" spans="1:35" s="231" customFormat="1" ht="21.9" customHeight="1" x14ac:dyDescent="0.3">
      <c r="A420" s="223">
        <f>EGFV4!F415</f>
        <v>0</v>
      </c>
      <c r="B420" s="224">
        <f>EGFV4!D415</f>
        <v>0</v>
      </c>
      <c r="C420" s="225">
        <f>EGFV4!F416</f>
        <v>0</v>
      </c>
      <c r="D420" s="226">
        <f>EGFV4!D416</f>
        <v>0</v>
      </c>
      <c r="E420" s="226">
        <f>EGFV4!B415</f>
        <v>0</v>
      </c>
      <c r="F420" s="227">
        <f>EGFV4!B416</f>
        <v>0</v>
      </c>
      <c r="G420" s="228">
        <f>EGFV4!B417</f>
        <v>0</v>
      </c>
      <c r="H420" s="322">
        <f>'Enh Grant Original Request'!H409</f>
        <v>0</v>
      </c>
      <c r="I420" s="322">
        <f>'Enh Grant Original Request'!I409</f>
        <v>0</v>
      </c>
      <c r="J420" s="322">
        <f>'Enh Grant Original Request'!J409</f>
        <v>0</v>
      </c>
      <c r="K420" s="322">
        <f>'Enh Grant Original Request'!K409</f>
        <v>0</v>
      </c>
      <c r="L420" s="322">
        <f>'Enh Grant Original Request'!L409</f>
        <v>0</v>
      </c>
      <c r="M420" s="322">
        <f>'Enh Grant Original Request'!M409</f>
        <v>0</v>
      </c>
      <c r="N420" s="322">
        <f>'Enh Grant Original Request'!N409</f>
        <v>0</v>
      </c>
      <c r="O420" s="322">
        <f>'Enh Grant Original Request'!O409</f>
        <v>0</v>
      </c>
      <c r="P420" s="322">
        <f>'Enh Grant Original Request'!P409</f>
        <v>0</v>
      </c>
      <c r="Q420" s="323">
        <f>EGFV4!J420</f>
        <v>0</v>
      </c>
      <c r="R420" s="323">
        <f>EGFV4!K420</f>
        <v>0</v>
      </c>
      <c r="S420" s="324">
        <f>EGFV4!L420</f>
        <v>0</v>
      </c>
      <c r="T420" s="324">
        <f t="shared" si="20"/>
        <v>0</v>
      </c>
      <c r="U420" s="324"/>
      <c r="V420" s="326"/>
      <c r="W420" s="324"/>
      <c r="X420" s="324">
        <f t="shared" si="19"/>
        <v>0</v>
      </c>
      <c r="Y420" s="324">
        <f t="shared" si="21"/>
        <v>0</v>
      </c>
      <c r="Z420" s="324"/>
      <c r="AA420" s="230">
        <f>'Enh Grant Original Request'!AA409</f>
        <v>0</v>
      </c>
      <c r="AB420" s="230">
        <f>'Enh Grant Original Request'!AB409</f>
        <v>0</v>
      </c>
      <c r="AC420" s="325">
        <f>'Enh Grant Original Request'!AC409</f>
        <v>0</v>
      </c>
      <c r="AD420" s="325">
        <f>'Enh Grant Original Request'!AD409</f>
        <v>0</v>
      </c>
      <c r="AE420" s="325">
        <f>'Enh Grant Original Request'!AE409</f>
        <v>0</v>
      </c>
      <c r="AF420" s="325">
        <f>'Enh Grant Original Request'!AF409</f>
        <v>0</v>
      </c>
      <c r="AG420" s="229"/>
      <c r="AH420" s="230">
        <f>'Enh Grant Original Request'!AH409</f>
        <v>0</v>
      </c>
      <c r="AI420" s="319">
        <f>'Enh Grant Original Request'!AI409</f>
        <v>0</v>
      </c>
    </row>
    <row r="421" spans="1:35" s="231" customFormat="1" ht="21.9" customHeight="1" x14ac:dyDescent="0.3">
      <c r="A421" s="223">
        <f>EGFV4!F416</f>
        <v>0</v>
      </c>
      <c r="B421" s="224">
        <f>EGFV4!D416</f>
        <v>0</v>
      </c>
      <c r="C421" s="225">
        <f>EGFV4!F417</f>
        <v>0</v>
      </c>
      <c r="D421" s="226">
        <f>EGFV4!D417</f>
        <v>0</v>
      </c>
      <c r="E421" s="226">
        <f>EGFV4!B416</f>
        <v>0</v>
      </c>
      <c r="F421" s="227">
        <f>EGFV4!B417</f>
        <v>0</v>
      </c>
      <c r="G421" s="228">
        <f>EGFV4!B418</f>
        <v>0</v>
      </c>
      <c r="H421" s="322">
        <f>'Enh Grant Original Request'!H410</f>
        <v>0</v>
      </c>
      <c r="I421" s="322">
        <f>'Enh Grant Original Request'!I410</f>
        <v>0</v>
      </c>
      <c r="J421" s="322">
        <f>'Enh Grant Original Request'!J410</f>
        <v>0</v>
      </c>
      <c r="K421" s="322">
        <f>'Enh Grant Original Request'!K410</f>
        <v>0</v>
      </c>
      <c r="L421" s="322">
        <f>'Enh Grant Original Request'!L410</f>
        <v>0</v>
      </c>
      <c r="M421" s="322">
        <f>'Enh Grant Original Request'!M410</f>
        <v>0</v>
      </c>
      <c r="N421" s="322">
        <f>'Enh Grant Original Request'!N410</f>
        <v>0</v>
      </c>
      <c r="O421" s="322">
        <f>'Enh Grant Original Request'!O410</f>
        <v>0</v>
      </c>
      <c r="P421" s="322">
        <f>'Enh Grant Original Request'!P410</f>
        <v>0</v>
      </c>
      <c r="Q421" s="323">
        <f>EGFV4!J421</f>
        <v>0</v>
      </c>
      <c r="R421" s="323">
        <f>EGFV4!K421</f>
        <v>0</v>
      </c>
      <c r="S421" s="324">
        <f>EGFV4!L421</f>
        <v>0</v>
      </c>
      <c r="T421" s="324">
        <f t="shared" si="20"/>
        <v>0</v>
      </c>
      <c r="U421" s="324"/>
      <c r="V421" s="326"/>
      <c r="W421" s="324"/>
      <c r="X421" s="324">
        <f t="shared" si="19"/>
        <v>0</v>
      </c>
      <c r="Y421" s="324">
        <f t="shared" si="21"/>
        <v>0</v>
      </c>
      <c r="Z421" s="324"/>
      <c r="AA421" s="230">
        <f>'Enh Grant Original Request'!AA410</f>
        <v>0</v>
      </c>
      <c r="AB421" s="230">
        <f>'Enh Grant Original Request'!AB410</f>
        <v>0</v>
      </c>
      <c r="AC421" s="325">
        <f>'Enh Grant Original Request'!AC410</f>
        <v>0</v>
      </c>
      <c r="AD421" s="325">
        <f>'Enh Grant Original Request'!AD410</f>
        <v>0</v>
      </c>
      <c r="AE421" s="325">
        <f>'Enh Grant Original Request'!AE410</f>
        <v>0</v>
      </c>
      <c r="AF421" s="325">
        <f>'Enh Grant Original Request'!AF410</f>
        <v>0</v>
      </c>
      <c r="AG421" s="229"/>
      <c r="AH421" s="230">
        <f>'Enh Grant Original Request'!AH410</f>
        <v>0</v>
      </c>
      <c r="AI421" s="319">
        <f>'Enh Grant Original Request'!AI410</f>
        <v>0</v>
      </c>
    </row>
    <row r="422" spans="1:35" s="231" customFormat="1" ht="21.9" customHeight="1" x14ac:dyDescent="0.3">
      <c r="A422" s="223">
        <f>EGFV4!F417</f>
        <v>0</v>
      </c>
      <c r="B422" s="224">
        <f>EGFV4!D417</f>
        <v>0</v>
      </c>
      <c r="C422" s="225">
        <f>EGFV4!F418</f>
        <v>0</v>
      </c>
      <c r="D422" s="226">
        <f>EGFV4!D418</f>
        <v>0</v>
      </c>
      <c r="E422" s="226">
        <f>EGFV4!B417</f>
        <v>0</v>
      </c>
      <c r="F422" s="227">
        <f>EGFV4!B418</f>
        <v>0</v>
      </c>
      <c r="G422" s="228">
        <f>EGFV4!B419</f>
        <v>0</v>
      </c>
      <c r="H422" s="322">
        <f>'Enh Grant Original Request'!H411</f>
        <v>0</v>
      </c>
      <c r="I422" s="322">
        <f>'Enh Grant Original Request'!I411</f>
        <v>0</v>
      </c>
      <c r="J422" s="322">
        <f>'Enh Grant Original Request'!J411</f>
        <v>0</v>
      </c>
      <c r="K422" s="322">
        <f>'Enh Grant Original Request'!K411</f>
        <v>0</v>
      </c>
      <c r="L422" s="322">
        <f>'Enh Grant Original Request'!L411</f>
        <v>0</v>
      </c>
      <c r="M422" s="322">
        <f>'Enh Grant Original Request'!M411</f>
        <v>0</v>
      </c>
      <c r="N422" s="322">
        <f>'Enh Grant Original Request'!N411</f>
        <v>0</v>
      </c>
      <c r="O422" s="322">
        <f>'Enh Grant Original Request'!O411</f>
        <v>0</v>
      </c>
      <c r="P422" s="322">
        <f>'Enh Grant Original Request'!P411</f>
        <v>0</v>
      </c>
      <c r="Q422" s="323">
        <f>EGFV4!J422</f>
        <v>0</v>
      </c>
      <c r="R422" s="323">
        <f>EGFV4!K422</f>
        <v>0</v>
      </c>
      <c r="S422" s="324">
        <f>EGFV4!L422</f>
        <v>0</v>
      </c>
      <c r="T422" s="324">
        <f t="shared" si="20"/>
        <v>0</v>
      </c>
      <c r="U422" s="324"/>
      <c r="V422" s="326"/>
      <c r="W422" s="324"/>
      <c r="X422" s="324">
        <f t="shared" si="19"/>
        <v>0</v>
      </c>
      <c r="Y422" s="324">
        <f t="shared" si="21"/>
        <v>0</v>
      </c>
      <c r="Z422" s="324"/>
      <c r="AA422" s="230">
        <f>'Enh Grant Original Request'!AA411</f>
        <v>0</v>
      </c>
      <c r="AB422" s="230">
        <f>'Enh Grant Original Request'!AB411</f>
        <v>0</v>
      </c>
      <c r="AC422" s="325">
        <f>'Enh Grant Original Request'!AC411</f>
        <v>0</v>
      </c>
      <c r="AD422" s="325">
        <f>'Enh Grant Original Request'!AD411</f>
        <v>0</v>
      </c>
      <c r="AE422" s="325">
        <f>'Enh Grant Original Request'!AE411</f>
        <v>0</v>
      </c>
      <c r="AF422" s="325">
        <f>'Enh Grant Original Request'!AF411</f>
        <v>0</v>
      </c>
      <c r="AG422" s="229"/>
      <c r="AH422" s="230">
        <f>'Enh Grant Original Request'!AH411</f>
        <v>0</v>
      </c>
      <c r="AI422" s="319">
        <f>'Enh Grant Original Request'!AI411</f>
        <v>0</v>
      </c>
    </row>
    <row r="423" spans="1:35" s="231" customFormat="1" ht="21.9" customHeight="1" x14ac:dyDescent="0.3">
      <c r="A423" s="223">
        <f>EGFV4!F418</f>
        <v>0</v>
      </c>
      <c r="B423" s="224">
        <f>EGFV4!D418</f>
        <v>0</v>
      </c>
      <c r="C423" s="225">
        <f>EGFV4!F419</f>
        <v>0</v>
      </c>
      <c r="D423" s="226">
        <f>EGFV4!D419</f>
        <v>0</v>
      </c>
      <c r="E423" s="226">
        <f>EGFV4!B418</f>
        <v>0</v>
      </c>
      <c r="F423" s="227">
        <f>EGFV4!B419</f>
        <v>0</v>
      </c>
      <c r="G423" s="228">
        <f>EGFV4!B420</f>
        <v>0</v>
      </c>
      <c r="H423" s="322">
        <f>'Enh Grant Original Request'!H412</f>
        <v>0</v>
      </c>
      <c r="I423" s="322">
        <f>'Enh Grant Original Request'!I412</f>
        <v>0</v>
      </c>
      <c r="J423" s="322">
        <f>'Enh Grant Original Request'!J412</f>
        <v>0</v>
      </c>
      <c r="K423" s="322">
        <f>'Enh Grant Original Request'!K412</f>
        <v>0</v>
      </c>
      <c r="L423" s="322">
        <f>'Enh Grant Original Request'!L412</f>
        <v>0</v>
      </c>
      <c r="M423" s="322">
        <f>'Enh Grant Original Request'!M412</f>
        <v>0</v>
      </c>
      <c r="N423" s="322">
        <f>'Enh Grant Original Request'!N412</f>
        <v>0</v>
      </c>
      <c r="O423" s="322">
        <f>'Enh Grant Original Request'!O412</f>
        <v>0</v>
      </c>
      <c r="P423" s="322">
        <f>'Enh Grant Original Request'!P412</f>
        <v>0</v>
      </c>
      <c r="Q423" s="323">
        <f>EGFV4!J423</f>
        <v>0</v>
      </c>
      <c r="R423" s="323">
        <f>EGFV4!K423</f>
        <v>0</v>
      </c>
      <c r="S423" s="324">
        <f>EGFV4!L423</f>
        <v>0</v>
      </c>
      <c r="T423" s="324">
        <f t="shared" si="20"/>
        <v>0</v>
      </c>
      <c r="U423" s="324"/>
      <c r="V423" s="326"/>
      <c r="W423" s="324"/>
      <c r="X423" s="324">
        <f t="shared" si="19"/>
        <v>0</v>
      </c>
      <c r="Y423" s="324">
        <f t="shared" si="21"/>
        <v>0</v>
      </c>
      <c r="Z423" s="324"/>
      <c r="AA423" s="230">
        <f>'Enh Grant Original Request'!AA412</f>
        <v>0</v>
      </c>
      <c r="AB423" s="230">
        <f>'Enh Grant Original Request'!AB412</f>
        <v>0</v>
      </c>
      <c r="AC423" s="325">
        <f>'Enh Grant Original Request'!AC412</f>
        <v>0</v>
      </c>
      <c r="AD423" s="325">
        <f>'Enh Grant Original Request'!AD412</f>
        <v>0</v>
      </c>
      <c r="AE423" s="325">
        <f>'Enh Grant Original Request'!AE412</f>
        <v>0</v>
      </c>
      <c r="AF423" s="325">
        <f>'Enh Grant Original Request'!AF412</f>
        <v>0</v>
      </c>
      <c r="AG423" s="229"/>
      <c r="AH423" s="230">
        <f>'Enh Grant Original Request'!AH412</f>
        <v>0</v>
      </c>
      <c r="AI423" s="319">
        <f>'Enh Grant Original Request'!AI412</f>
        <v>0</v>
      </c>
    </row>
    <row r="424" spans="1:35" s="231" customFormat="1" ht="21.9" customHeight="1" x14ac:dyDescent="0.3">
      <c r="A424" s="223">
        <f>EGFV4!F419</f>
        <v>0</v>
      </c>
      <c r="B424" s="224">
        <f>EGFV4!D419</f>
        <v>0</v>
      </c>
      <c r="C424" s="225">
        <f>EGFV4!F420</f>
        <v>0</v>
      </c>
      <c r="D424" s="226">
        <f>EGFV4!D420</f>
        <v>0</v>
      </c>
      <c r="E424" s="226">
        <f>EGFV4!B419</f>
        <v>0</v>
      </c>
      <c r="F424" s="227">
        <f>EGFV4!B420</f>
        <v>0</v>
      </c>
      <c r="G424" s="228">
        <f>EGFV4!B421</f>
        <v>0</v>
      </c>
      <c r="H424" s="322">
        <f>'Enh Grant Original Request'!H413</f>
        <v>0</v>
      </c>
      <c r="I424" s="322">
        <f>'Enh Grant Original Request'!I413</f>
        <v>0</v>
      </c>
      <c r="J424" s="322">
        <f>'Enh Grant Original Request'!J413</f>
        <v>0</v>
      </c>
      <c r="K424" s="322">
        <f>'Enh Grant Original Request'!K413</f>
        <v>0</v>
      </c>
      <c r="L424" s="322">
        <f>'Enh Grant Original Request'!L413</f>
        <v>0</v>
      </c>
      <c r="M424" s="322">
        <f>'Enh Grant Original Request'!M413</f>
        <v>0</v>
      </c>
      <c r="N424" s="322">
        <f>'Enh Grant Original Request'!N413</f>
        <v>0</v>
      </c>
      <c r="O424" s="322">
        <f>'Enh Grant Original Request'!O413</f>
        <v>0</v>
      </c>
      <c r="P424" s="322">
        <f>'Enh Grant Original Request'!P413</f>
        <v>0</v>
      </c>
      <c r="Q424" s="323">
        <f>EGFV4!J424</f>
        <v>0</v>
      </c>
      <c r="R424" s="323">
        <f>EGFV4!K424</f>
        <v>0</v>
      </c>
      <c r="S424" s="324">
        <f>EGFV4!L424</f>
        <v>0</v>
      </c>
      <c r="T424" s="324">
        <f t="shared" si="20"/>
        <v>0</v>
      </c>
      <c r="U424" s="324"/>
      <c r="V424" s="326"/>
      <c r="W424" s="324"/>
      <c r="X424" s="324">
        <f t="shared" si="19"/>
        <v>0</v>
      </c>
      <c r="Y424" s="324">
        <f t="shared" si="21"/>
        <v>0</v>
      </c>
      <c r="Z424" s="324"/>
      <c r="AA424" s="230">
        <f>'Enh Grant Original Request'!AA413</f>
        <v>0</v>
      </c>
      <c r="AB424" s="230">
        <f>'Enh Grant Original Request'!AB413</f>
        <v>0</v>
      </c>
      <c r="AC424" s="325">
        <f>'Enh Grant Original Request'!AC413</f>
        <v>0</v>
      </c>
      <c r="AD424" s="325">
        <f>'Enh Grant Original Request'!AD413</f>
        <v>0</v>
      </c>
      <c r="AE424" s="325">
        <f>'Enh Grant Original Request'!AE413</f>
        <v>0</v>
      </c>
      <c r="AF424" s="325">
        <f>'Enh Grant Original Request'!AF413</f>
        <v>0</v>
      </c>
      <c r="AG424" s="229"/>
      <c r="AH424" s="230">
        <f>'Enh Grant Original Request'!AH413</f>
        <v>0</v>
      </c>
      <c r="AI424" s="319">
        <f>'Enh Grant Original Request'!AI413</f>
        <v>0</v>
      </c>
    </row>
    <row r="425" spans="1:35" s="231" customFormat="1" ht="21.9" customHeight="1" x14ac:dyDescent="0.3">
      <c r="A425" s="223">
        <f>EGFV4!F420</f>
        <v>0</v>
      </c>
      <c r="B425" s="224">
        <f>EGFV4!D420</f>
        <v>0</v>
      </c>
      <c r="C425" s="225">
        <f>EGFV4!F421</f>
        <v>0</v>
      </c>
      <c r="D425" s="226">
        <f>EGFV4!D421</f>
        <v>0</v>
      </c>
      <c r="E425" s="226">
        <f>EGFV4!B420</f>
        <v>0</v>
      </c>
      <c r="F425" s="227">
        <f>EGFV4!B421</f>
        <v>0</v>
      </c>
      <c r="G425" s="228">
        <f>EGFV4!B422</f>
        <v>0</v>
      </c>
      <c r="H425" s="322">
        <f>'Enh Grant Original Request'!H414</f>
        <v>0</v>
      </c>
      <c r="I425" s="322">
        <f>'Enh Grant Original Request'!I414</f>
        <v>0</v>
      </c>
      <c r="J425" s="322">
        <f>'Enh Grant Original Request'!J414</f>
        <v>0</v>
      </c>
      <c r="K425" s="322">
        <f>'Enh Grant Original Request'!K414</f>
        <v>0</v>
      </c>
      <c r="L425" s="322">
        <f>'Enh Grant Original Request'!L414</f>
        <v>0</v>
      </c>
      <c r="M425" s="322">
        <f>'Enh Grant Original Request'!M414</f>
        <v>0</v>
      </c>
      <c r="N425" s="322">
        <f>'Enh Grant Original Request'!N414</f>
        <v>0</v>
      </c>
      <c r="O425" s="322">
        <f>'Enh Grant Original Request'!O414</f>
        <v>0</v>
      </c>
      <c r="P425" s="322">
        <f>'Enh Grant Original Request'!P414</f>
        <v>0</v>
      </c>
      <c r="Q425" s="323">
        <f>EGFV4!J425</f>
        <v>0</v>
      </c>
      <c r="R425" s="323">
        <f>EGFV4!K425</f>
        <v>0</v>
      </c>
      <c r="S425" s="324">
        <f>EGFV4!L425</f>
        <v>0</v>
      </c>
      <c r="T425" s="324">
        <f t="shared" si="20"/>
        <v>0</v>
      </c>
      <c r="U425" s="324"/>
      <c r="V425" s="326"/>
      <c r="W425" s="324"/>
      <c r="X425" s="324">
        <f t="shared" si="19"/>
        <v>0</v>
      </c>
      <c r="Y425" s="324">
        <f t="shared" si="21"/>
        <v>0</v>
      </c>
      <c r="Z425" s="324"/>
      <c r="AA425" s="230">
        <f>'Enh Grant Original Request'!AA414</f>
        <v>0</v>
      </c>
      <c r="AB425" s="230">
        <f>'Enh Grant Original Request'!AB414</f>
        <v>0</v>
      </c>
      <c r="AC425" s="325">
        <f>'Enh Grant Original Request'!AC414</f>
        <v>0</v>
      </c>
      <c r="AD425" s="325">
        <f>'Enh Grant Original Request'!AD414</f>
        <v>0</v>
      </c>
      <c r="AE425" s="325">
        <f>'Enh Grant Original Request'!AE414</f>
        <v>0</v>
      </c>
      <c r="AF425" s="325">
        <f>'Enh Grant Original Request'!AF414</f>
        <v>0</v>
      </c>
      <c r="AG425" s="229"/>
      <c r="AH425" s="230">
        <f>'Enh Grant Original Request'!AH414</f>
        <v>0</v>
      </c>
      <c r="AI425" s="319">
        <f>'Enh Grant Original Request'!AI414</f>
        <v>0</v>
      </c>
    </row>
    <row r="426" spans="1:35" s="231" customFormat="1" ht="21.9" customHeight="1" x14ac:dyDescent="0.3">
      <c r="A426" s="223">
        <f>EGFV4!F421</f>
        <v>0</v>
      </c>
      <c r="B426" s="224">
        <f>EGFV4!D421</f>
        <v>0</v>
      </c>
      <c r="C426" s="225">
        <f>EGFV4!F422</f>
        <v>0</v>
      </c>
      <c r="D426" s="226">
        <f>EGFV4!D422</f>
        <v>0</v>
      </c>
      <c r="E426" s="226">
        <f>EGFV4!B421</f>
        <v>0</v>
      </c>
      <c r="F426" s="227">
        <f>EGFV4!B422</f>
        <v>0</v>
      </c>
      <c r="G426" s="228">
        <f>EGFV4!B423</f>
        <v>0</v>
      </c>
      <c r="H426" s="322">
        <f>'Enh Grant Original Request'!H415</f>
        <v>0</v>
      </c>
      <c r="I426" s="322">
        <f>'Enh Grant Original Request'!I415</f>
        <v>0</v>
      </c>
      <c r="J426" s="322">
        <f>'Enh Grant Original Request'!J415</f>
        <v>0</v>
      </c>
      <c r="K426" s="322">
        <f>'Enh Grant Original Request'!K415</f>
        <v>0</v>
      </c>
      <c r="L426" s="322">
        <f>'Enh Grant Original Request'!L415</f>
        <v>0</v>
      </c>
      <c r="M426" s="322">
        <f>'Enh Grant Original Request'!M415</f>
        <v>0</v>
      </c>
      <c r="N426" s="322">
        <f>'Enh Grant Original Request'!N415</f>
        <v>0</v>
      </c>
      <c r="O426" s="322">
        <f>'Enh Grant Original Request'!O415</f>
        <v>0</v>
      </c>
      <c r="P426" s="322">
        <f>'Enh Grant Original Request'!P415</f>
        <v>0</v>
      </c>
      <c r="Q426" s="323">
        <f>EGFV4!J426</f>
        <v>0</v>
      </c>
      <c r="R426" s="323">
        <f>EGFV4!K426</f>
        <v>0</v>
      </c>
      <c r="S426" s="324">
        <f>EGFV4!L426</f>
        <v>0</v>
      </c>
      <c r="T426" s="324">
        <f t="shared" si="20"/>
        <v>0</v>
      </c>
      <c r="U426" s="324"/>
      <c r="V426" s="326"/>
      <c r="W426" s="324"/>
      <c r="X426" s="324">
        <f t="shared" si="19"/>
        <v>0</v>
      </c>
      <c r="Y426" s="324">
        <f t="shared" si="21"/>
        <v>0</v>
      </c>
      <c r="Z426" s="324"/>
      <c r="AA426" s="230">
        <f>'Enh Grant Original Request'!AA415</f>
        <v>0</v>
      </c>
      <c r="AB426" s="230">
        <f>'Enh Grant Original Request'!AB415</f>
        <v>0</v>
      </c>
      <c r="AC426" s="325">
        <f>'Enh Grant Original Request'!AC415</f>
        <v>0</v>
      </c>
      <c r="AD426" s="325">
        <f>'Enh Grant Original Request'!AD415</f>
        <v>0</v>
      </c>
      <c r="AE426" s="325">
        <f>'Enh Grant Original Request'!AE415</f>
        <v>0</v>
      </c>
      <c r="AF426" s="325">
        <f>'Enh Grant Original Request'!AF415</f>
        <v>0</v>
      </c>
      <c r="AG426" s="229"/>
      <c r="AH426" s="230">
        <f>'Enh Grant Original Request'!AH415</f>
        <v>0</v>
      </c>
      <c r="AI426" s="319">
        <f>'Enh Grant Original Request'!AI415</f>
        <v>0</v>
      </c>
    </row>
    <row r="427" spans="1:35" s="231" customFormat="1" ht="21.9" customHeight="1" x14ac:dyDescent="0.3">
      <c r="A427" s="223">
        <f>EGFV4!F422</f>
        <v>0</v>
      </c>
      <c r="B427" s="224">
        <f>EGFV4!D422</f>
        <v>0</v>
      </c>
      <c r="C427" s="225">
        <f>EGFV4!F423</f>
        <v>0</v>
      </c>
      <c r="D427" s="226">
        <f>EGFV4!D423</f>
        <v>0</v>
      </c>
      <c r="E427" s="226">
        <f>EGFV4!B422</f>
        <v>0</v>
      </c>
      <c r="F427" s="227">
        <f>EGFV4!B423</f>
        <v>0</v>
      </c>
      <c r="G427" s="228">
        <f>EGFV4!B424</f>
        <v>0</v>
      </c>
      <c r="H427" s="322">
        <f>'Enh Grant Original Request'!H416</f>
        <v>0</v>
      </c>
      <c r="I427" s="322">
        <f>'Enh Grant Original Request'!I416</f>
        <v>0</v>
      </c>
      <c r="J427" s="322">
        <f>'Enh Grant Original Request'!J416</f>
        <v>0</v>
      </c>
      <c r="K427" s="322">
        <f>'Enh Grant Original Request'!K416</f>
        <v>0</v>
      </c>
      <c r="L427" s="322">
        <f>'Enh Grant Original Request'!L416</f>
        <v>0</v>
      </c>
      <c r="M427" s="322">
        <f>'Enh Grant Original Request'!M416</f>
        <v>0</v>
      </c>
      <c r="N427" s="322">
        <f>'Enh Grant Original Request'!N416</f>
        <v>0</v>
      </c>
      <c r="O427" s="322">
        <f>'Enh Grant Original Request'!O416</f>
        <v>0</v>
      </c>
      <c r="P427" s="322">
        <f>'Enh Grant Original Request'!P416</f>
        <v>0</v>
      </c>
      <c r="Q427" s="323">
        <f>EGFV4!J427</f>
        <v>0</v>
      </c>
      <c r="R427" s="323">
        <f>EGFV4!K427</f>
        <v>0</v>
      </c>
      <c r="S427" s="324">
        <f>EGFV4!L427</f>
        <v>0</v>
      </c>
      <c r="T427" s="324">
        <f t="shared" si="20"/>
        <v>0</v>
      </c>
      <c r="U427" s="324"/>
      <c r="V427" s="326"/>
      <c r="W427" s="324"/>
      <c r="X427" s="324">
        <f t="shared" si="19"/>
        <v>0</v>
      </c>
      <c r="Y427" s="324">
        <f t="shared" si="21"/>
        <v>0</v>
      </c>
      <c r="Z427" s="324"/>
      <c r="AA427" s="230">
        <f>'Enh Grant Original Request'!AA416</f>
        <v>0</v>
      </c>
      <c r="AB427" s="230">
        <f>'Enh Grant Original Request'!AB416</f>
        <v>0</v>
      </c>
      <c r="AC427" s="325">
        <f>'Enh Grant Original Request'!AC416</f>
        <v>0</v>
      </c>
      <c r="AD427" s="325">
        <f>'Enh Grant Original Request'!AD416</f>
        <v>0</v>
      </c>
      <c r="AE427" s="325">
        <f>'Enh Grant Original Request'!AE416</f>
        <v>0</v>
      </c>
      <c r="AF427" s="325">
        <f>'Enh Grant Original Request'!AF416</f>
        <v>0</v>
      </c>
      <c r="AG427" s="229"/>
      <c r="AH427" s="230">
        <f>'Enh Grant Original Request'!AH416</f>
        <v>0</v>
      </c>
      <c r="AI427" s="319">
        <f>'Enh Grant Original Request'!AI416</f>
        <v>0</v>
      </c>
    </row>
    <row r="428" spans="1:35" s="231" customFormat="1" ht="21.9" customHeight="1" x14ac:dyDescent="0.3">
      <c r="A428" s="223">
        <f>EGFV4!F423</f>
        <v>0</v>
      </c>
      <c r="B428" s="224">
        <f>EGFV4!D423</f>
        <v>0</v>
      </c>
      <c r="C428" s="225">
        <f>EGFV4!F424</f>
        <v>0</v>
      </c>
      <c r="D428" s="226">
        <f>EGFV4!D424</f>
        <v>0</v>
      </c>
      <c r="E428" s="226">
        <f>EGFV4!B423</f>
        <v>0</v>
      </c>
      <c r="F428" s="227">
        <f>EGFV4!B424</f>
        <v>0</v>
      </c>
      <c r="G428" s="228">
        <f>EGFV4!B425</f>
        <v>0</v>
      </c>
      <c r="H428" s="322">
        <f>'Enh Grant Original Request'!H417</f>
        <v>0</v>
      </c>
      <c r="I428" s="322">
        <f>'Enh Grant Original Request'!I417</f>
        <v>0</v>
      </c>
      <c r="J428" s="322">
        <f>'Enh Grant Original Request'!J417</f>
        <v>0</v>
      </c>
      <c r="K428" s="322">
        <f>'Enh Grant Original Request'!K417</f>
        <v>0</v>
      </c>
      <c r="L428" s="322">
        <f>'Enh Grant Original Request'!L417</f>
        <v>0</v>
      </c>
      <c r="M428" s="322">
        <f>'Enh Grant Original Request'!M417</f>
        <v>0</v>
      </c>
      <c r="N428" s="322">
        <f>'Enh Grant Original Request'!N417</f>
        <v>0</v>
      </c>
      <c r="O428" s="322">
        <f>'Enh Grant Original Request'!O417</f>
        <v>0</v>
      </c>
      <c r="P428" s="322">
        <f>'Enh Grant Original Request'!P417</f>
        <v>0</v>
      </c>
      <c r="Q428" s="323">
        <f>EGFV4!J428</f>
        <v>0</v>
      </c>
      <c r="R428" s="323">
        <f>EGFV4!K428</f>
        <v>0</v>
      </c>
      <c r="S428" s="324">
        <f>EGFV4!L428</f>
        <v>0</v>
      </c>
      <c r="T428" s="324">
        <f t="shared" si="20"/>
        <v>0</v>
      </c>
      <c r="U428" s="324"/>
      <c r="V428" s="326"/>
      <c r="W428" s="324"/>
      <c r="X428" s="324">
        <f t="shared" si="19"/>
        <v>0</v>
      </c>
      <c r="Y428" s="324">
        <f t="shared" si="21"/>
        <v>0</v>
      </c>
      <c r="Z428" s="324"/>
      <c r="AA428" s="230">
        <f>'Enh Grant Original Request'!AA417</f>
        <v>0</v>
      </c>
      <c r="AB428" s="230">
        <f>'Enh Grant Original Request'!AB417</f>
        <v>0</v>
      </c>
      <c r="AC428" s="325">
        <f>'Enh Grant Original Request'!AC417</f>
        <v>0</v>
      </c>
      <c r="AD428" s="325">
        <f>'Enh Grant Original Request'!AD417</f>
        <v>0</v>
      </c>
      <c r="AE428" s="325">
        <f>'Enh Grant Original Request'!AE417</f>
        <v>0</v>
      </c>
      <c r="AF428" s="325">
        <f>'Enh Grant Original Request'!AF417</f>
        <v>0</v>
      </c>
      <c r="AG428" s="229"/>
      <c r="AH428" s="230">
        <f>'Enh Grant Original Request'!AH417</f>
        <v>0</v>
      </c>
      <c r="AI428" s="319">
        <f>'Enh Grant Original Request'!AI417</f>
        <v>0</v>
      </c>
    </row>
    <row r="429" spans="1:35" s="231" customFormat="1" ht="21.9" customHeight="1" x14ac:dyDescent="0.3">
      <c r="A429" s="223">
        <f>EGFV4!F424</f>
        <v>0</v>
      </c>
      <c r="B429" s="224">
        <f>EGFV4!D424</f>
        <v>0</v>
      </c>
      <c r="C429" s="225">
        <f>EGFV4!F425</f>
        <v>0</v>
      </c>
      <c r="D429" s="226">
        <f>EGFV4!D425</f>
        <v>0</v>
      </c>
      <c r="E429" s="226">
        <f>EGFV4!B424</f>
        <v>0</v>
      </c>
      <c r="F429" s="227">
        <f>EGFV4!B425</f>
        <v>0</v>
      </c>
      <c r="G429" s="228">
        <f>EGFV4!B426</f>
        <v>0</v>
      </c>
      <c r="H429" s="322">
        <f>'Enh Grant Original Request'!H418</f>
        <v>0</v>
      </c>
      <c r="I429" s="322">
        <f>'Enh Grant Original Request'!I418</f>
        <v>0</v>
      </c>
      <c r="J429" s="322">
        <f>'Enh Grant Original Request'!J418</f>
        <v>0</v>
      </c>
      <c r="K429" s="322">
        <f>'Enh Grant Original Request'!K418</f>
        <v>0</v>
      </c>
      <c r="L429" s="322">
        <f>'Enh Grant Original Request'!L418</f>
        <v>0</v>
      </c>
      <c r="M429" s="322">
        <f>'Enh Grant Original Request'!M418</f>
        <v>0</v>
      </c>
      <c r="N429" s="322">
        <f>'Enh Grant Original Request'!N418</f>
        <v>0</v>
      </c>
      <c r="O429" s="322">
        <f>'Enh Grant Original Request'!O418</f>
        <v>0</v>
      </c>
      <c r="P429" s="322">
        <f>'Enh Grant Original Request'!P418</f>
        <v>0</v>
      </c>
      <c r="Q429" s="323">
        <f>EGFV4!J429</f>
        <v>0</v>
      </c>
      <c r="R429" s="323">
        <f>EGFV4!K429</f>
        <v>0</v>
      </c>
      <c r="S429" s="324">
        <f>EGFV4!L429</f>
        <v>0</v>
      </c>
      <c r="T429" s="324">
        <f t="shared" si="20"/>
        <v>0</v>
      </c>
      <c r="U429" s="324"/>
      <c r="V429" s="326"/>
      <c r="W429" s="324"/>
      <c r="X429" s="324">
        <f t="shared" si="19"/>
        <v>0</v>
      </c>
      <c r="Y429" s="324">
        <f t="shared" si="21"/>
        <v>0</v>
      </c>
      <c r="Z429" s="324"/>
      <c r="AA429" s="230">
        <f>'Enh Grant Original Request'!AA418</f>
        <v>0</v>
      </c>
      <c r="AB429" s="230">
        <f>'Enh Grant Original Request'!AB418</f>
        <v>0</v>
      </c>
      <c r="AC429" s="325">
        <f>'Enh Grant Original Request'!AC418</f>
        <v>0</v>
      </c>
      <c r="AD429" s="325">
        <f>'Enh Grant Original Request'!AD418</f>
        <v>0</v>
      </c>
      <c r="AE429" s="325">
        <f>'Enh Grant Original Request'!AE418</f>
        <v>0</v>
      </c>
      <c r="AF429" s="325">
        <f>'Enh Grant Original Request'!AF418</f>
        <v>0</v>
      </c>
      <c r="AG429" s="229"/>
      <c r="AH429" s="230">
        <f>'Enh Grant Original Request'!AH418</f>
        <v>0</v>
      </c>
      <c r="AI429" s="319">
        <f>'Enh Grant Original Request'!AI418</f>
        <v>0</v>
      </c>
    </row>
    <row r="430" spans="1:35" s="231" customFormat="1" ht="21.9" customHeight="1" x14ac:dyDescent="0.3">
      <c r="A430" s="223">
        <f>EGFV4!F425</f>
        <v>0</v>
      </c>
      <c r="B430" s="224">
        <f>EGFV4!D425</f>
        <v>0</v>
      </c>
      <c r="C430" s="225">
        <f>EGFV4!F426</f>
        <v>0</v>
      </c>
      <c r="D430" s="226">
        <f>EGFV4!D426</f>
        <v>0</v>
      </c>
      <c r="E430" s="226">
        <f>EGFV4!B425</f>
        <v>0</v>
      </c>
      <c r="F430" s="227">
        <f>EGFV4!B426</f>
        <v>0</v>
      </c>
      <c r="G430" s="228">
        <f>EGFV4!B427</f>
        <v>0</v>
      </c>
      <c r="H430" s="322">
        <f>'Enh Grant Original Request'!H419</f>
        <v>0</v>
      </c>
      <c r="I430" s="322">
        <f>'Enh Grant Original Request'!I419</f>
        <v>0</v>
      </c>
      <c r="J430" s="322">
        <f>'Enh Grant Original Request'!J419</f>
        <v>0</v>
      </c>
      <c r="K430" s="322">
        <f>'Enh Grant Original Request'!K419</f>
        <v>0</v>
      </c>
      <c r="L430" s="322">
        <f>'Enh Grant Original Request'!L419</f>
        <v>0</v>
      </c>
      <c r="M430" s="322">
        <f>'Enh Grant Original Request'!M419</f>
        <v>0</v>
      </c>
      <c r="N430" s="322">
        <f>'Enh Grant Original Request'!N419</f>
        <v>0</v>
      </c>
      <c r="O430" s="322">
        <f>'Enh Grant Original Request'!O419</f>
        <v>0</v>
      </c>
      <c r="P430" s="322">
        <f>'Enh Grant Original Request'!P419</f>
        <v>0</v>
      </c>
      <c r="Q430" s="323">
        <f>EGFV4!J430</f>
        <v>0</v>
      </c>
      <c r="R430" s="323">
        <f>EGFV4!K430</f>
        <v>0</v>
      </c>
      <c r="S430" s="324">
        <f>EGFV4!L430</f>
        <v>0</v>
      </c>
      <c r="T430" s="324">
        <f t="shared" si="20"/>
        <v>0</v>
      </c>
      <c r="U430" s="324"/>
      <c r="V430" s="326"/>
      <c r="W430" s="324"/>
      <c r="X430" s="324">
        <f t="shared" si="19"/>
        <v>0</v>
      </c>
      <c r="Y430" s="324">
        <f t="shared" si="21"/>
        <v>0</v>
      </c>
      <c r="Z430" s="324"/>
      <c r="AA430" s="230">
        <f>'Enh Grant Original Request'!AA419</f>
        <v>0</v>
      </c>
      <c r="AB430" s="230">
        <f>'Enh Grant Original Request'!AB419</f>
        <v>0</v>
      </c>
      <c r="AC430" s="325">
        <f>'Enh Grant Original Request'!AC419</f>
        <v>0</v>
      </c>
      <c r="AD430" s="325">
        <f>'Enh Grant Original Request'!AD419</f>
        <v>0</v>
      </c>
      <c r="AE430" s="325">
        <f>'Enh Grant Original Request'!AE419</f>
        <v>0</v>
      </c>
      <c r="AF430" s="325">
        <f>'Enh Grant Original Request'!AF419</f>
        <v>0</v>
      </c>
      <c r="AG430" s="229"/>
      <c r="AH430" s="230">
        <f>'Enh Grant Original Request'!AH419</f>
        <v>0</v>
      </c>
      <c r="AI430" s="319">
        <f>'Enh Grant Original Request'!AI419</f>
        <v>0</v>
      </c>
    </row>
    <row r="431" spans="1:35" s="231" customFormat="1" ht="21.9" customHeight="1" x14ac:dyDescent="0.3">
      <c r="A431" s="223">
        <f>EGFV4!F426</f>
        <v>0</v>
      </c>
      <c r="B431" s="224">
        <f>EGFV4!D426</f>
        <v>0</v>
      </c>
      <c r="C431" s="225">
        <f>EGFV4!F427</f>
        <v>0</v>
      </c>
      <c r="D431" s="226">
        <f>EGFV4!D427</f>
        <v>0</v>
      </c>
      <c r="E431" s="226">
        <f>EGFV4!B426</f>
        <v>0</v>
      </c>
      <c r="F431" s="227">
        <f>EGFV4!B427</f>
        <v>0</v>
      </c>
      <c r="G431" s="228">
        <f>EGFV4!B428</f>
        <v>0</v>
      </c>
      <c r="H431" s="322">
        <f>'Enh Grant Original Request'!H420</f>
        <v>0</v>
      </c>
      <c r="I431" s="322">
        <f>'Enh Grant Original Request'!I420</f>
        <v>0</v>
      </c>
      <c r="J431" s="322">
        <f>'Enh Grant Original Request'!J420</f>
        <v>0</v>
      </c>
      <c r="K431" s="322">
        <f>'Enh Grant Original Request'!K420</f>
        <v>0</v>
      </c>
      <c r="L431" s="322">
        <f>'Enh Grant Original Request'!L420</f>
        <v>0</v>
      </c>
      <c r="M431" s="322">
        <f>'Enh Grant Original Request'!M420</f>
        <v>0</v>
      </c>
      <c r="N431" s="322">
        <f>'Enh Grant Original Request'!N420</f>
        <v>0</v>
      </c>
      <c r="O431" s="322">
        <f>'Enh Grant Original Request'!O420</f>
        <v>0</v>
      </c>
      <c r="P431" s="322">
        <f>'Enh Grant Original Request'!P420</f>
        <v>0</v>
      </c>
      <c r="Q431" s="323">
        <f>EGFV4!J431</f>
        <v>0</v>
      </c>
      <c r="R431" s="323">
        <f>EGFV4!K431</f>
        <v>0</v>
      </c>
      <c r="S431" s="324">
        <f>EGFV4!L431</f>
        <v>0</v>
      </c>
      <c r="T431" s="324">
        <f t="shared" si="20"/>
        <v>0</v>
      </c>
      <c r="U431" s="324"/>
      <c r="V431" s="326"/>
      <c r="W431" s="324"/>
      <c r="X431" s="324">
        <f t="shared" si="19"/>
        <v>0</v>
      </c>
      <c r="Y431" s="324">
        <f t="shared" si="21"/>
        <v>0</v>
      </c>
      <c r="Z431" s="324"/>
      <c r="AA431" s="230">
        <f>'Enh Grant Original Request'!AA420</f>
        <v>0</v>
      </c>
      <c r="AB431" s="230">
        <f>'Enh Grant Original Request'!AB420</f>
        <v>0</v>
      </c>
      <c r="AC431" s="325">
        <f>'Enh Grant Original Request'!AC420</f>
        <v>0</v>
      </c>
      <c r="AD431" s="325">
        <f>'Enh Grant Original Request'!AD420</f>
        <v>0</v>
      </c>
      <c r="AE431" s="325">
        <f>'Enh Grant Original Request'!AE420</f>
        <v>0</v>
      </c>
      <c r="AF431" s="325">
        <f>'Enh Grant Original Request'!AF420</f>
        <v>0</v>
      </c>
      <c r="AG431" s="229"/>
      <c r="AH431" s="230">
        <f>'Enh Grant Original Request'!AH420</f>
        <v>0</v>
      </c>
      <c r="AI431" s="319">
        <f>'Enh Grant Original Request'!AI420</f>
        <v>0</v>
      </c>
    </row>
    <row r="432" spans="1:35" s="231" customFormat="1" ht="21.9" customHeight="1" x14ac:dyDescent="0.3">
      <c r="A432" s="223">
        <f>EGFV4!F427</f>
        <v>0</v>
      </c>
      <c r="B432" s="224">
        <f>EGFV4!D427</f>
        <v>0</v>
      </c>
      <c r="C432" s="225">
        <f>EGFV4!F428</f>
        <v>0</v>
      </c>
      <c r="D432" s="226">
        <f>EGFV4!D428</f>
        <v>0</v>
      </c>
      <c r="E432" s="226">
        <f>EGFV4!B427</f>
        <v>0</v>
      </c>
      <c r="F432" s="227">
        <f>EGFV4!B428</f>
        <v>0</v>
      </c>
      <c r="G432" s="228">
        <f>EGFV4!B429</f>
        <v>0</v>
      </c>
      <c r="H432" s="322">
        <f>'Enh Grant Original Request'!H421</f>
        <v>0</v>
      </c>
      <c r="I432" s="322">
        <f>'Enh Grant Original Request'!I421</f>
        <v>0</v>
      </c>
      <c r="J432" s="322">
        <f>'Enh Grant Original Request'!J421</f>
        <v>0</v>
      </c>
      <c r="K432" s="322">
        <f>'Enh Grant Original Request'!K421</f>
        <v>0</v>
      </c>
      <c r="L432" s="322">
        <f>'Enh Grant Original Request'!L421</f>
        <v>0</v>
      </c>
      <c r="M432" s="322">
        <f>'Enh Grant Original Request'!M421</f>
        <v>0</v>
      </c>
      <c r="N432" s="322">
        <f>'Enh Grant Original Request'!N421</f>
        <v>0</v>
      </c>
      <c r="O432" s="322">
        <f>'Enh Grant Original Request'!O421</f>
        <v>0</v>
      </c>
      <c r="P432" s="322">
        <f>'Enh Grant Original Request'!P421</f>
        <v>0</v>
      </c>
      <c r="Q432" s="323">
        <f>EGFV4!J432</f>
        <v>0</v>
      </c>
      <c r="R432" s="323">
        <f>EGFV4!K432</f>
        <v>0</v>
      </c>
      <c r="S432" s="324">
        <f>EGFV4!L432</f>
        <v>0</v>
      </c>
      <c r="T432" s="324">
        <f t="shared" si="20"/>
        <v>0</v>
      </c>
      <c r="U432" s="324"/>
      <c r="V432" s="326"/>
      <c r="W432" s="324"/>
      <c r="X432" s="324">
        <f t="shared" si="19"/>
        <v>0</v>
      </c>
      <c r="Y432" s="324">
        <f t="shared" si="21"/>
        <v>0</v>
      </c>
      <c r="Z432" s="324"/>
      <c r="AA432" s="230">
        <f>'Enh Grant Original Request'!AA421</f>
        <v>0</v>
      </c>
      <c r="AB432" s="230">
        <f>'Enh Grant Original Request'!AB421</f>
        <v>0</v>
      </c>
      <c r="AC432" s="325">
        <f>'Enh Grant Original Request'!AC421</f>
        <v>0</v>
      </c>
      <c r="AD432" s="325">
        <f>'Enh Grant Original Request'!AD421</f>
        <v>0</v>
      </c>
      <c r="AE432" s="325">
        <f>'Enh Grant Original Request'!AE421</f>
        <v>0</v>
      </c>
      <c r="AF432" s="325">
        <f>'Enh Grant Original Request'!AF421</f>
        <v>0</v>
      </c>
      <c r="AG432" s="229"/>
      <c r="AH432" s="230">
        <f>'Enh Grant Original Request'!AH421</f>
        <v>0</v>
      </c>
      <c r="AI432" s="319">
        <f>'Enh Grant Original Request'!AI421</f>
        <v>0</v>
      </c>
    </row>
    <row r="433" spans="1:35" s="231" customFormat="1" ht="21.9" customHeight="1" x14ac:dyDescent="0.3">
      <c r="A433" s="223">
        <f>EGFV4!F428</f>
        <v>0</v>
      </c>
      <c r="B433" s="224">
        <f>EGFV4!D428</f>
        <v>0</v>
      </c>
      <c r="C433" s="225">
        <f>EGFV4!F429</f>
        <v>0</v>
      </c>
      <c r="D433" s="226">
        <f>EGFV4!D429</f>
        <v>0</v>
      </c>
      <c r="E433" s="226">
        <f>EGFV4!B428</f>
        <v>0</v>
      </c>
      <c r="F433" s="227">
        <f>EGFV4!B429</f>
        <v>0</v>
      </c>
      <c r="G433" s="228">
        <f>EGFV4!B430</f>
        <v>0</v>
      </c>
      <c r="H433" s="322">
        <f>'Enh Grant Original Request'!H422</f>
        <v>0</v>
      </c>
      <c r="I433" s="322">
        <f>'Enh Grant Original Request'!I422</f>
        <v>0</v>
      </c>
      <c r="J433" s="322">
        <f>'Enh Grant Original Request'!J422</f>
        <v>0</v>
      </c>
      <c r="K433" s="322">
        <f>'Enh Grant Original Request'!K422</f>
        <v>0</v>
      </c>
      <c r="L433" s="322">
        <f>'Enh Grant Original Request'!L422</f>
        <v>0</v>
      </c>
      <c r="M433" s="322">
        <f>'Enh Grant Original Request'!M422</f>
        <v>0</v>
      </c>
      <c r="N433" s="322">
        <f>'Enh Grant Original Request'!N422</f>
        <v>0</v>
      </c>
      <c r="O433" s="322">
        <f>'Enh Grant Original Request'!O422</f>
        <v>0</v>
      </c>
      <c r="P433" s="322">
        <f>'Enh Grant Original Request'!P422</f>
        <v>0</v>
      </c>
      <c r="Q433" s="323">
        <f>EGFV4!J433</f>
        <v>0</v>
      </c>
      <c r="R433" s="323">
        <f>EGFV4!K433</f>
        <v>0</v>
      </c>
      <c r="S433" s="324">
        <f>EGFV4!L433</f>
        <v>0</v>
      </c>
      <c r="T433" s="324">
        <f t="shared" si="20"/>
        <v>0</v>
      </c>
      <c r="U433" s="324"/>
      <c r="V433" s="326"/>
      <c r="W433" s="324"/>
      <c r="X433" s="324">
        <f t="shared" si="19"/>
        <v>0</v>
      </c>
      <c r="Y433" s="324">
        <f t="shared" si="21"/>
        <v>0</v>
      </c>
      <c r="Z433" s="324"/>
      <c r="AA433" s="230">
        <f>'Enh Grant Original Request'!AA422</f>
        <v>0</v>
      </c>
      <c r="AB433" s="230">
        <f>'Enh Grant Original Request'!AB422</f>
        <v>0</v>
      </c>
      <c r="AC433" s="325">
        <f>'Enh Grant Original Request'!AC422</f>
        <v>0</v>
      </c>
      <c r="AD433" s="325">
        <f>'Enh Grant Original Request'!AD422</f>
        <v>0</v>
      </c>
      <c r="AE433" s="325">
        <f>'Enh Grant Original Request'!AE422</f>
        <v>0</v>
      </c>
      <c r="AF433" s="325">
        <f>'Enh Grant Original Request'!AF422</f>
        <v>0</v>
      </c>
      <c r="AG433" s="229"/>
      <c r="AH433" s="230">
        <f>'Enh Grant Original Request'!AH422</f>
        <v>0</v>
      </c>
      <c r="AI433" s="319">
        <f>'Enh Grant Original Request'!AI422</f>
        <v>0</v>
      </c>
    </row>
    <row r="434" spans="1:35" s="231" customFormat="1" ht="21.9" customHeight="1" x14ac:dyDescent="0.3">
      <c r="A434" s="223">
        <f>EGFV4!F429</f>
        <v>0</v>
      </c>
      <c r="B434" s="224">
        <f>EGFV4!D429</f>
        <v>0</v>
      </c>
      <c r="C434" s="225">
        <f>EGFV4!F430</f>
        <v>0</v>
      </c>
      <c r="D434" s="226">
        <f>EGFV4!D430</f>
        <v>0</v>
      </c>
      <c r="E434" s="226">
        <f>EGFV4!B429</f>
        <v>0</v>
      </c>
      <c r="F434" s="227">
        <f>EGFV4!B430</f>
        <v>0</v>
      </c>
      <c r="G434" s="228">
        <f>EGFV4!B431</f>
        <v>0</v>
      </c>
      <c r="H434" s="322">
        <f>'Enh Grant Original Request'!H423</f>
        <v>0</v>
      </c>
      <c r="I434" s="322">
        <f>'Enh Grant Original Request'!I423</f>
        <v>0</v>
      </c>
      <c r="J434" s="322">
        <f>'Enh Grant Original Request'!J423</f>
        <v>0</v>
      </c>
      <c r="K434" s="322">
        <f>'Enh Grant Original Request'!K423</f>
        <v>0</v>
      </c>
      <c r="L434" s="322">
        <f>'Enh Grant Original Request'!L423</f>
        <v>0</v>
      </c>
      <c r="M434" s="322">
        <f>'Enh Grant Original Request'!M423</f>
        <v>0</v>
      </c>
      <c r="N434" s="322">
        <f>'Enh Grant Original Request'!N423</f>
        <v>0</v>
      </c>
      <c r="O434" s="322">
        <f>'Enh Grant Original Request'!O423</f>
        <v>0</v>
      </c>
      <c r="P434" s="322">
        <f>'Enh Grant Original Request'!P423</f>
        <v>0</v>
      </c>
      <c r="Q434" s="323">
        <f>EGFV4!J434</f>
        <v>0</v>
      </c>
      <c r="R434" s="323">
        <f>EGFV4!K434</f>
        <v>0</v>
      </c>
      <c r="S434" s="324">
        <f>EGFV4!L434</f>
        <v>0</v>
      </c>
      <c r="T434" s="324">
        <f t="shared" si="20"/>
        <v>0</v>
      </c>
      <c r="U434" s="324"/>
      <c r="V434" s="326"/>
      <c r="W434" s="324"/>
      <c r="X434" s="324">
        <f t="shared" si="19"/>
        <v>0</v>
      </c>
      <c r="Y434" s="324">
        <f t="shared" si="21"/>
        <v>0</v>
      </c>
      <c r="Z434" s="324"/>
      <c r="AA434" s="230">
        <f>'Enh Grant Original Request'!AA423</f>
        <v>0</v>
      </c>
      <c r="AB434" s="230">
        <f>'Enh Grant Original Request'!AB423</f>
        <v>0</v>
      </c>
      <c r="AC434" s="325">
        <f>'Enh Grant Original Request'!AC423</f>
        <v>0</v>
      </c>
      <c r="AD434" s="325">
        <f>'Enh Grant Original Request'!AD423</f>
        <v>0</v>
      </c>
      <c r="AE434" s="325">
        <f>'Enh Grant Original Request'!AE423</f>
        <v>0</v>
      </c>
      <c r="AF434" s="325">
        <f>'Enh Grant Original Request'!AF423</f>
        <v>0</v>
      </c>
      <c r="AG434" s="229"/>
      <c r="AH434" s="230">
        <f>'Enh Grant Original Request'!AH423</f>
        <v>0</v>
      </c>
      <c r="AI434" s="319">
        <f>'Enh Grant Original Request'!AI423</f>
        <v>0</v>
      </c>
    </row>
    <row r="435" spans="1:35" s="231" customFormat="1" ht="21.9" customHeight="1" x14ac:dyDescent="0.3">
      <c r="A435" s="223">
        <f>EGFV4!F430</f>
        <v>0</v>
      </c>
      <c r="B435" s="224">
        <f>EGFV4!D430</f>
        <v>0</v>
      </c>
      <c r="C435" s="225">
        <f>EGFV4!F431</f>
        <v>0</v>
      </c>
      <c r="D435" s="226">
        <f>EGFV4!D431</f>
        <v>0</v>
      </c>
      <c r="E435" s="226">
        <f>EGFV4!B430</f>
        <v>0</v>
      </c>
      <c r="F435" s="227">
        <f>EGFV4!B431</f>
        <v>0</v>
      </c>
      <c r="G435" s="228">
        <f>EGFV4!B432</f>
        <v>0</v>
      </c>
      <c r="H435" s="322">
        <f>'Enh Grant Original Request'!H424</f>
        <v>0</v>
      </c>
      <c r="I435" s="322">
        <f>'Enh Grant Original Request'!I424</f>
        <v>0</v>
      </c>
      <c r="J435" s="322">
        <f>'Enh Grant Original Request'!J424</f>
        <v>0</v>
      </c>
      <c r="K435" s="322">
        <f>'Enh Grant Original Request'!K424</f>
        <v>0</v>
      </c>
      <c r="L435" s="322">
        <f>'Enh Grant Original Request'!L424</f>
        <v>0</v>
      </c>
      <c r="M435" s="322">
        <f>'Enh Grant Original Request'!M424</f>
        <v>0</v>
      </c>
      <c r="N435" s="322">
        <f>'Enh Grant Original Request'!N424</f>
        <v>0</v>
      </c>
      <c r="O435" s="322">
        <f>'Enh Grant Original Request'!O424</f>
        <v>0</v>
      </c>
      <c r="P435" s="322">
        <f>'Enh Grant Original Request'!P424</f>
        <v>0</v>
      </c>
      <c r="Q435" s="323">
        <f>EGFV4!J435</f>
        <v>0</v>
      </c>
      <c r="R435" s="323">
        <f>EGFV4!K435</f>
        <v>0</v>
      </c>
      <c r="S435" s="324">
        <f>EGFV4!L435</f>
        <v>0</v>
      </c>
      <c r="T435" s="324">
        <f t="shared" si="20"/>
        <v>0</v>
      </c>
      <c r="U435" s="324"/>
      <c r="V435" s="326"/>
      <c r="W435" s="324"/>
      <c r="X435" s="324">
        <f t="shared" si="19"/>
        <v>0</v>
      </c>
      <c r="Y435" s="324">
        <f t="shared" si="21"/>
        <v>0</v>
      </c>
      <c r="Z435" s="324"/>
      <c r="AA435" s="230">
        <f>'Enh Grant Original Request'!AA424</f>
        <v>0</v>
      </c>
      <c r="AB435" s="230">
        <f>'Enh Grant Original Request'!AB424</f>
        <v>0</v>
      </c>
      <c r="AC435" s="325">
        <f>'Enh Grant Original Request'!AC424</f>
        <v>0</v>
      </c>
      <c r="AD435" s="325">
        <f>'Enh Grant Original Request'!AD424</f>
        <v>0</v>
      </c>
      <c r="AE435" s="325">
        <f>'Enh Grant Original Request'!AE424</f>
        <v>0</v>
      </c>
      <c r="AF435" s="325">
        <f>'Enh Grant Original Request'!AF424</f>
        <v>0</v>
      </c>
      <c r="AG435" s="229"/>
      <c r="AH435" s="230">
        <f>'Enh Grant Original Request'!AH424</f>
        <v>0</v>
      </c>
      <c r="AI435" s="319">
        <f>'Enh Grant Original Request'!AI424</f>
        <v>0</v>
      </c>
    </row>
    <row r="436" spans="1:35" s="231" customFormat="1" ht="21.9" customHeight="1" x14ac:dyDescent="0.3">
      <c r="A436" s="223">
        <f>EGFV4!F431</f>
        <v>0</v>
      </c>
      <c r="B436" s="224">
        <f>EGFV4!D431</f>
        <v>0</v>
      </c>
      <c r="C436" s="225">
        <f>EGFV4!F432</f>
        <v>0</v>
      </c>
      <c r="D436" s="226">
        <f>EGFV4!D432</f>
        <v>0</v>
      </c>
      <c r="E436" s="226">
        <f>EGFV4!B431</f>
        <v>0</v>
      </c>
      <c r="F436" s="227">
        <f>EGFV4!B432</f>
        <v>0</v>
      </c>
      <c r="G436" s="228">
        <f>EGFV4!B433</f>
        <v>0</v>
      </c>
      <c r="H436" s="322">
        <f>'Enh Grant Original Request'!H425</f>
        <v>0</v>
      </c>
      <c r="I436" s="322">
        <f>'Enh Grant Original Request'!I425</f>
        <v>0</v>
      </c>
      <c r="J436" s="322">
        <f>'Enh Grant Original Request'!J425</f>
        <v>0</v>
      </c>
      <c r="K436" s="322">
        <f>'Enh Grant Original Request'!K425</f>
        <v>0</v>
      </c>
      <c r="L436" s="322">
        <f>'Enh Grant Original Request'!L425</f>
        <v>0</v>
      </c>
      <c r="M436" s="322">
        <f>'Enh Grant Original Request'!M425</f>
        <v>0</v>
      </c>
      <c r="N436" s="322">
        <f>'Enh Grant Original Request'!N425</f>
        <v>0</v>
      </c>
      <c r="O436" s="322">
        <f>'Enh Grant Original Request'!O425</f>
        <v>0</v>
      </c>
      <c r="P436" s="322">
        <f>'Enh Grant Original Request'!P425</f>
        <v>0</v>
      </c>
      <c r="Q436" s="323">
        <f>EGFV4!J436</f>
        <v>0</v>
      </c>
      <c r="R436" s="323">
        <f>EGFV4!K436</f>
        <v>0</v>
      </c>
      <c r="S436" s="324">
        <f>EGFV4!L436</f>
        <v>0</v>
      </c>
      <c r="T436" s="324">
        <f t="shared" si="20"/>
        <v>0</v>
      </c>
      <c r="U436" s="324"/>
      <c r="V436" s="326"/>
      <c r="W436" s="324"/>
      <c r="X436" s="324">
        <f t="shared" si="19"/>
        <v>0</v>
      </c>
      <c r="Y436" s="324">
        <f t="shared" si="21"/>
        <v>0</v>
      </c>
      <c r="Z436" s="324"/>
      <c r="AA436" s="230">
        <f>'Enh Grant Original Request'!AA425</f>
        <v>0</v>
      </c>
      <c r="AB436" s="230">
        <f>'Enh Grant Original Request'!AB425</f>
        <v>0</v>
      </c>
      <c r="AC436" s="325">
        <f>'Enh Grant Original Request'!AC425</f>
        <v>0</v>
      </c>
      <c r="AD436" s="325">
        <f>'Enh Grant Original Request'!AD425</f>
        <v>0</v>
      </c>
      <c r="AE436" s="325">
        <f>'Enh Grant Original Request'!AE425</f>
        <v>0</v>
      </c>
      <c r="AF436" s="325">
        <f>'Enh Grant Original Request'!AF425</f>
        <v>0</v>
      </c>
      <c r="AG436" s="229"/>
      <c r="AH436" s="230">
        <f>'Enh Grant Original Request'!AH425</f>
        <v>0</v>
      </c>
      <c r="AI436" s="319">
        <f>'Enh Grant Original Request'!AI425</f>
        <v>0</v>
      </c>
    </row>
    <row r="437" spans="1:35" s="231" customFormat="1" ht="21.9" customHeight="1" x14ac:dyDescent="0.3">
      <c r="A437" s="223">
        <f>EGFV4!F432</f>
        <v>0</v>
      </c>
      <c r="B437" s="224">
        <f>EGFV4!D432</f>
        <v>0</v>
      </c>
      <c r="C437" s="225">
        <f>EGFV4!F433</f>
        <v>0</v>
      </c>
      <c r="D437" s="226">
        <f>EGFV4!D433</f>
        <v>0</v>
      </c>
      <c r="E437" s="226">
        <f>EGFV4!B432</f>
        <v>0</v>
      </c>
      <c r="F437" s="227">
        <f>EGFV4!B433</f>
        <v>0</v>
      </c>
      <c r="G437" s="228">
        <f>EGFV4!B434</f>
        <v>0</v>
      </c>
      <c r="H437" s="322">
        <f>'Enh Grant Original Request'!H426</f>
        <v>0</v>
      </c>
      <c r="I437" s="322">
        <f>'Enh Grant Original Request'!I426</f>
        <v>0</v>
      </c>
      <c r="J437" s="322">
        <f>'Enh Grant Original Request'!J426</f>
        <v>0</v>
      </c>
      <c r="K437" s="322">
        <f>'Enh Grant Original Request'!K426</f>
        <v>0</v>
      </c>
      <c r="L437" s="322">
        <f>'Enh Grant Original Request'!L426</f>
        <v>0</v>
      </c>
      <c r="M437" s="322">
        <f>'Enh Grant Original Request'!M426</f>
        <v>0</v>
      </c>
      <c r="N437" s="322">
        <f>'Enh Grant Original Request'!N426</f>
        <v>0</v>
      </c>
      <c r="O437" s="322">
        <f>'Enh Grant Original Request'!O426</f>
        <v>0</v>
      </c>
      <c r="P437" s="322">
        <f>'Enh Grant Original Request'!P426</f>
        <v>0</v>
      </c>
      <c r="Q437" s="323">
        <f>EGFV4!J437</f>
        <v>0</v>
      </c>
      <c r="R437" s="323">
        <f>EGFV4!K437</f>
        <v>0</v>
      </c>
      <c r="S437" s="324">
        <f>EGFV4!L437</f>
        <v>0</v>
      </c>
      <c r="T437" s="324">
        <f t="shared" si="20"/>
        <v>0</v>
      </c>
      <c r="U437" s="324"/>
      <c r="V437" s="326"/>
      <c r="W437" s="324"/>
      <c r="X437" s="324">
        <f t="shared" si="19"/>
        <v>0</v>
      </c>
      <c r="Y437" s="324">
        <f t="shared" si="21"/>
        <v>0</v>
      </c>
      <c r="Z437" s="324"/>
      <c r="AA437" s="230">
        <f>'Enh Grant Original Request'!AA426</f>
        <v>0</v>
      </c>
      <c r="AB437" s="230">
        <f>'Enh Grant Original Request'!AB426</f>
        <v>0</v>
      </c>
      <c r="AC437" s="325">
        <f>'Enh Grant Original Request'!AC426</f>
        <v>0</v>
      </c>
      <c r="AD437" s="325">
        <f>'Enh Grant Original Request'!AD426</f>
        <v>0</v>
      </c>
      <c r="AE437" s="325">
        <f>'Enh Grant Original Request'!AE426</f>
        <v>0</v>
      </c>
      <c r="AF437" s="325">
        <f>'Enh Grant Original Request'!AF426</f>
        <v>0</v>
      </c>
      <c r="AG437" s="229"/>
      <c r="AH437" s="230">
        <f>'Enh Grant Original Request'!AH426</f>
        <v>0</v>
      </c>
      <c r="AI437" s="319">
        <f>'Enh Grant Original Request'!AI426</f>
        <v>0</v>
      </c>
    </row>
    <row r="438" spans="1:35" s="231" customFormat="1" ht="21.9" customHeight="1" x14ac:dyDescent="0.3">
      <c r="A438" s="223">
        <f>EGFV4!F433</f>
        <v>0</v>
      </c>
      <c r="B438" s="224">
        <f>EGFV4!D433</f>
        <v>0</v>
      </c>
      <c r="C438" s="225">
        <f>EGFV4!F434</f>
        <v>0</v>
      </c>
      <c r="D438" s="226">
        <f>EGFV4!D434</f>
        <v>0</v>
      </c>
      <c r="E438" s="226">
        <f>EGFV4!B433</f>
        <v>0</v>
      </c>
      <c r="F438" s="227">
        <f>EGFV4!B434</f>
        <v>0</v>
      </c>
      <c r="G438" s="228">
        <f>EGFV4!B435</f>
        <v>0</v>
      </c>
      <c r="H438" s="322">
        <f>'Enh Grant Original Request'!H427</f>
        <v>0</v>
      </c>
      <c r="I438" s="322">
        <f>'Enh Grant Original Request'!I427</f>
        <v>0</v>
      </c>
      <c r="J438" s="322">
        <f>'Enh Grant Original Request'!J427</f>
        <v>0</v>
      </c>
      <c r="K438" s="322">
        <f>'Enh Grant Original Request'!K427</f>
        <v>0</v>
      </c>
      <c r="L438" s="322">
        <f>'Enh Grant Original Request'!L427</f>
        <v>0</v>
      </c>
      <c r="M438" s="322">
        <f>'Enh Grant Original Request'!M427</f>
        <v>0</v>
      </c>
      <c r="N438" s="322">
        <f>'Enh Grant Original Request'!N427</f>
        <v>0</v>
      </c>
      <c r="O438" s="322">
        <f>'Enh Grant Original Request'!O427</f>
        <v>0</v>
      </c>
      <c r="P438" s="322">
        <f>'Enh Grant Original Request'!P427</f>
        <v>0</v>
      </c>
      <c r="Q438" s="323">
        <f>EGFV4!J438</f>
        <v>0</v>
      </c>
      <c r="R438" s="323">
        <f>EGFV4!K438</f>
        <v>0</v>
      </c>
      <c r="S438" s="324">
        <f>EGFV4!L438</f>
        <v>0</v>
      </c>
      <c r="T438" s="324">
        <f t="shared" si="20"/>
        <v>0</v>
      </c>
      <c r="U438" s="324"/>
      <c r="V438" s="326"/>
      <c r="W438" s="324"/>
      <c r="X438" s="324">
        <f t="shared" si="19"/>
        <v>0</v>
      </c>
      <c r="Y438" s="324">
        <f t="shared" si="21"/>
        <v>0</v>
      </c>
      <c r="Z438" s="324"/>
      <c r="AA438" s="230">
        <f>'Enh Grant Original Request'!AA427</f>
        <v>0</v>
      </c>
      <c r="AB438" s="230">
        <f>'Enh Grant Original Request'!AB427</f>
        <v>0</v>
      </c>
      <c r="AC438" s="325">
        <f>'Enh Grant Original Request'!AC427</f>
        <v>0</v>
      </c>
      <c r="AD438" s="325">
        <f>'Enh Grant Original Request'!AD427</f>
        <v>0</v>
      </c>
      <c r="AE438" s="325">
        <f>'Enh Grant Original Request'!AE427</f>
        <v>0</v>
      </c>
      <c r="AF438" s="325">
        <f>'Enh Grant Original Request'!AF427</f>
        <v>0</v>
      </c>
      <c r="AG438" s="229"/>
      <c r="AH438" s="230">
        <f>'Enh Grant Original Request'!AH427</f>
        <v>0</v>
      </c>
      <c r="AI438" s="319">
        <f>'Enh Grant Original Request'!AI427</f>
        <v>0</v>
      </c>
    </row>
    <row r="439" spans="1:35" s="231" customFormat="1" ht="21.9" customHeight="1" x14ac:dyDescent="0.3">
      <c r="A439" s="223">
        <f>EGFV4!F434</f>
        <v>0</v>
      </c>
      <c r="B439" s="224">
        <f>EGFV4!D434</f>
        <v>0</v>
      </c>
      <c r="C439" s="225">
        <f>EGFV4!F435</f>
        <v>0</v>
      </c>
      <c r="D439" s="226">
        <f>EGFV4!D435</f>
        <v>0</v>
      </c>
      <c r="E439" s="226">
        <f>EGFV4!B434</f>
        <v>0</v>
      </c>
      <c r="F439" s="227">
        <f>EGFV4!B435</f>
        <v>0</v>
      </c>
      <c r="G439" s="228">
        <f>EGFV4!B436</f>
        <v>0</v>
      </c>
      <c r="H439" s="322">
        <f>'Enh Grant Original Request'!H428</f>
        <v>0</v>
      </c>
      <c r="I439" s="322">
        <f>'Enh Grant Original Request'!I428</f>
        <v>0</v>
      </c>
      <c r="J439" s="322">
        <f>'Enh Grant Original Request'!J428</f>
        <v>0</v>
      </c>
      <c r="K439" s="322">
        <f>'Enh Grant Original Request'!K428</f>
        <v>0</v>
      </c>
      <c r="L439" s="322">
        <f>'Enh Grant Original Request'!L428</f>
        <v>0</v>
      </c>
      <c r="M439" s="322">
        <f>'Enh Grant Original Request'!M428</f>
        <v>0</v>
      </c>
      <c r="N439" s="322">
        <f>'Enh Grant Original Request'!N428</f>
        <v>0</v>
      </c>
      <c r="O439" s="322">
        <f>'Enh Grant Original Request'!O428</f>
        <v>0</v>
      </c>
      <c r="P439" s="322">
        <f>'Enh Grant Original Request'!P428</f>
        <v>0</v>
      </c>
      <c r="Q439" s="323">
        <f>EGFV4!J439</f>
        <v>0</v>
      </c>
      <c r="R439" s="323">
        <f>EGFV4!K439</f>
        <v>0</v>
      </c>
      <c r="S439" s="324">
        <f>EGFV4!L439</f>
        <v>0</v>
      </c>
      <c r="T439" s="324">
        <f t="shared" si="20"/>
        <v>0</v>
      </c>
      <c r="U439" s="324"/>
      <c r="V439" s="326"/>
      <c r="W439" s="324"/>
      <c r="X439" s="324">
        <f t="shared" si="19"/>
        <v>0</v>
      </c>
      <c r="Y439" s="324">
        <f t="shared" si="21"/>
        <v>0</v>
      </c>
      <c r="Z439" s="324"/>
      <c r="AA439" s="230">
        <f>'Enh Grant Original Request'!AA428</f>
        <v>0</v>
      </c>
      <c r="AB439" s="230">
        <f>'Enh Grant Original Request'!AB428</f>
        <v>0</v>
      </c>
      <c r="AC439" s="325">
        <f>'Enh Grant Original Request'!AC428</f>
        <v>0</v>
      </c>
      <c r="AD439" s="325">
        <f>'Enh Grant Original Request'!AD428</f>
        <v>0</v>
      </c>
      <c r="AE439" s="325">
        <f>'Enh Grant Original Request'!AE428</f>
        <v>0</v>
      </c>
      <c r="AF439" s="325">
        <f>'Enh Grant Original Request'!AF428</f>
        <v>0</v>
      </c>
      <c r="AG439" s="229"/>
      <c r="AH439" s="230">
        <f>'Enh Grant Original Request'!AH428</f>
        <v>0</v>
      </c>
      <c r="AI439" s="319">
        <f>'Enh Grant Original Request'!AI428</f>
        <v>0</v>
      </c>
    </row>
    <row r="440" spans="1:35" s="231" customFormat="1" ht="21.9" customHeight="1" x14ac:dyDescent="0.3">
      <c r="A440" s="223">
        <f>EGFV4!F435</f>
        <v>0</v>
      </c>
      <c r="B440" s="224">
        <f>EGFV4!D435</f>
        <v>0</v>
      </c>
      <c r="C440" s="225">
        <f>EGFV4!F436</f>
        <v>0</v>
      </c>
      <c r="D440" s="226">
        <f>EGFV4!D436</f>
        <v>0</v>
      </c>
      <c r="E440" s="226">
        <f>EGFV4!B435</f>
        <v>0</v>
      </c>
      <c r="F440" s="227">
        <f>EGFV4!B436</f>
        <v>0</v>
      </c>
      <c r="G440" s="228">
        <f>EGFV4!B437</f>
        <v>0</v>
      </c>
      <c r="H440" s="322">
        <f>'Enh Grant Original Request'!H429</f>
        <v>0</v>
      </c>
      <c r="I440" s="322">
        <f>'Enh Grant Original Request'!I429</f>
        <v>0</v>
      </c>
      <c r="J440" s="322">
        <f>'Enh Grant Original Request'!J429</f>
        <v>0</v>
      </c>
      <c r="K440" s="322">
        <f>'Enh Grant Original Request'!K429</f>
        <v>0</v>
      </c>
      <c r="L440" s="322">
        <f>'Enh Grant Original Request'!L429</f>
        <v>0</v>
      </c>
      <c r="M440" s="322">
        <f>'Enh Grant Original Request'!M429</f>
        <v>0</v>
      </c>
      <c r="N440" s="322">
        <f>'Enh Grant Original Request'!N429</f>
        <v>0</v>
      </c>
      <c r="O440" s="322">
        <f>'Enh Grant Original Request'!O429</f>
        <v>0</v>
      </c>
      <c r="P440" s="322">
        <f>'Enh Grant Original Request'!P429</f>
        <v>0</v>
      </c>
      <c r="Q440" s="323">
        <f>EGFV4!J440</f>
        <v>0</v>
      </c>
      <c r="R440" s="323">
        <f>EGFV4!K440</f>
        <v>0</v>
      </c>
      <c r="S440" s="324">
        <f>EGFV4!L440</f>
        <v>0</v>
      </c>
      <c r="T440" s="324">
        <f t="shared" si="20"/>
        <v>0</v>
      </c>
      <c r="U440" s="324"/>
      <c r="V440" s="326"/>
      <c r="W440" s="324"/>
      <c r="X440" s="324">
        <f t="shared" si="19"/>
        <v>0</v>
      </c>
      <c r="Y440" s="324">
        <f t="shared" si="21"/>
        <v>0</v>
      </c>
      <c r="Z440" s="324"/>
      <c r="AA440" s="230">
        <f>'Enh Grant Original Request'!AA429</f>
        <v>0</v>
      </c>
      <c r="AB440" s="230">
        <f>'Enh Grant Original Request'!AB429</f>
        <v>0</v>
      </c>
      <c r="AC440" s="325">
        <f>'Enh Grant Original Request'!AC429</f>
        <v>0</v>
      </c>
      <c r="AD440" s="325">
        <f>'Enh Grant Original Request'!AD429</f>
        <v>0</v>
      </c>
      <c r="AE440" s="325">
        <f>'Enh Grant Original Request'!AE429</f>
        <v>0</v>
      </c>
      <c r="AF440" s="325">
        <f>'Enh Grant Original Request'!AF429</f>
        <v>0</v>
      </c>
      <c r="AG440" s="229"/>
      <c r="AH440" s="230">
        <f>'Enh Grant Original Request'!AH429</f>
        <v>0</v>
      </c>
      <c r="AI440" s="319">
        <f>'Enh Grant Original Request'!AI429</f>
        <v>0</v>
      </c>
    </row>
    <row r="441" spans="1:35" s="231" customFormat="1" ht="21.9" customHeight="1" x14ac:dyDescent="0.3">
      <c r="A441" s="223">
        <f>EGFV4!F436</f>
        <v>0</v>
      </c>
      <c r="B441" s="224">
        <f>EGFV4!D436</f>
        <v>0</v>
      </c>
      <c r="C441" s="225">
        <f>EGFV4!F437</f>
        <v>0</v>
      </c>
      <c r="D441" s="226">
        <f>EGFV4!D437</f>
        <v>0</v>
      </c>
      <c r="E441" s="226">
        <f>EGFV4!B436</f>
        <v>0</v>
      </c>
      <c r="F441" s="227">
        <f>EGFV4!B437</f>
        <v>0</v>
      </c>
      <c r="G441" s="228">
        <f>EGFV4!B438</f>
        <v>0</v>
      </c>
      <c r="H441" s="322">
        <f>'Enh Grant Original Request'!H430</f>
        <v>0</v>
      </c>
      <c r="I441" s="322">
        <f>'Enh Grant Original Request'!I430</f>
        <v>0</v>
      </c>
      <c r="J441" s="322">
        <f>'Enh Grant Original Request'!J430</f>
        <v>0</v>
      </c>
      <c r="K441" s="322">
        <f>'Enh Grant Original Request'!K430</f>
        <v>0</v>
      </c>
      <c r="L441" s="322">
        <f>'Enh Grant Original Request'!L430</f>
        <v>0</v>
      </c>
      <c r="M441" s="322">
        <f>'Enh Grant Original Request'!M430</f>
        <v>0</v>
      </c>
      <c r="N441" s="322">
        <f>'Enh Grant Original Request'!N430</f>
        <v>0</v>
      </c>
      <c r="O441" s="322">
        <f>'Enh Grant Original Request'!O430</f>
        <v>0</v>
      </c>
      <c r="P441" s="322">
        <f>'Enh Grant Original Request'!P430</f>
        <v>0</v>
      </c>
      <c r="Q441" s="323">
        <f>EGFV4!J441</f>
        <v>0</v>
      </c>
      <c r="R441" s="323">
        <f>EGFV4!K441</f>
        <v>0</v>
      </c>
      <c r="S441" s="324">
        <f>EGFV4!L441</f>
        <v>0</v>
      </c>
      <c r="T441" s="324">
        <f t="shared" si="20"/>
        <v>0</v>
      </c>
      <c r="U441" s="324"/>
      <c r="V441" s="326"/>
      <c r="W441" s="324"/>
      <c r="X441" s="324">
        <f t="shared" si="19"/>
        <v>0</v>
      </c>
      <c r="Y441" s="324">
        <f t="shared" si="21"/>
        <v>0</v>
      </c>
      <c r="Z441" s="324"/>
      <c r="AA441" s="230">
        <f>'Enh Grant Original Request'!AA430</f>
        <v>0</v>
      </c>
      <c r="AB441" s="230">
        <f>'Enh Grant Original Request'!AB430</f>
        <v>0</v>
      </c>
      <c r="AC441" s="325">
        <f>'Enh Grant Original Request'!AC430</f>
        <v>0</v>
      </c>
      <c r="AD441" s="325">
        <f>'Enh Grant Original Request'!AD430</f>
        <v>0</v>
      </c>
      <c r="AE441" s="325">
        <f>'Enh Grant Original Request'!AE430</f>
        <v>0</v>
      </c>
      <c r="AF441" s="325">
        <f>'Enh Grant Original Request'!AF430</f>
        <v>0</v>
      </c>
      <c r="AG441" s="229"/>
      <c r="AH441" s="230">
        <f>'Enh Grant Original Request'!AH430</f>
        <v>0</v>
      </c>
      <c r="AI441" s="319">
        <f>'Enh Grant Original Request'!AI430</f>
        <v>0</v>
      </c>
    </row>
    <row r="442" spans="1:35" s="231" customFormat="1" ht="21.9" customHeight="1" x14ac:dyDescent="0.3">
      <c r="A442" s="223">
        <f>EGFV4!F437</f>
        <v>0</v>
      </c>
      <c r="B442" s="224">
        <f>EGFV4!D437</f>
        <v>0</v>
      </c>
      <c r="C442" s="225">
        <f>EGFV4!F438</f>
        <v>0</v>
      </c>
      <c r="D442" s="226">
        <f>EGFV4!D438</f>
        <v>0</v>
      </c>
      <c r="E442" s="226">
        <f>EGFV4!B437</f>
        <v>0</v>
      </c>
      <c r="F442" s="227">
        <f>EGFV4!B438</f>
        <v>0</v>
      </c>
      <c r="G442" s="228">
        <f>EGFV4!B439</f>
        <v>0</v>
      </c>
      <c r="H442" s="322">
        <f>'Enh Grant Original Request'!H431</f>
        <v>0</v>
      </c>
      <c r="I442" s="322">
        <f>'Enh Grant Original Request'!I431</f>
        <v>0</v>
      </c>
      <c r="J442" s="322">
        <f>'Enh Grant Original Request'!J431</f>
        <v>0</v>
      </c>
      <c r="K442" s="322">
        <f>'Enh Grant Original Request'!K431</f>
        <v>0</v>
      </c>
      <c r="L442" s="322">
        <f>'Enh Grant Original Request'!L431</f>
        <v>0</v>
      </c>
      <c r="M442" s="322">
        <f>'Enh Grant Original Request'!M431</f>
        <v>0</v>
      </c>
      <c r="N442" s="322">
        <f>'Enh Grant Original Request'!N431</f>
        <v>0</v>
      </c>
      <c r="O442" s="322">
        <f>'Enh Grant Original Request'!O431</f>
        <v>0</v>
      </c>
      <c r="P442" s="322">
        <f>'Enh Grant Original Request'!P431</f>
        <v>0</v>
      </c>
      <c r="Q442" s="323">
        <f>EGFV4!J442</f>
        <v>0</v>
      </c>
      <c r="R442" s="323">
        <f>EGFV4!K442</f>
        <v>0</v>
      </c>
      <c r="S442" s="324">
        <f>EGFV4!L442</f>
        <v>0</v>
      </c>
      <c r="T442" s="324">
        <f t="shared" si="20"/>
        <v>0</v>
      </c>
      <c r="U442" s="324"/>
      <c r="V442" s="326"/>
      <c r="W442" s="324"/>
      <c r="X442" s="324">
        <f t="shared" si="19"/>
        <v>0</v>
      </c>
      <c r="Y442" s="324">
        <f t="shared" si="21"/>
        <v>0</v>
      </c>
      <c r="Z442" s="324"/>
      <c r="AA442" s="230">
        <f>'Enh Grant Original Request'!AA431</f>
        <v>0</v>
      </c>
      <c r="AB442" s="230">
        <f>'Enh Grant Original Request'!AB431</f>
        <v>0</v>
      </c>
      <c r="AC442" s="325">
        <f>'Enh Grant Original Request'!AC431</f>
        <v>0</v>
      </c>
      <c r="AD442" s="325">
        <f>'Enh Grant Original Request'!AD431</f>
        <v>0</v>
      </c>
      <c r="AE442" s="325">
        <f>'Enh Grant Original Request'!AE431</f>
        <v>0</v>
      </c>
      <c r="AF442" s="325">
        <f>'Enh Grant Original Request'!AF431</f>
        <v>0</v>
      </c>
      <c r="AG442" s="229"/>
      <c r="AH442" s="230">
        <f>'Enh Grant Original Request'!AH431</f>
        <v>0</v>
      </c>
      <c r="AI442" s="319">
        <f>'Enh Grant Original Request'!AI431</f>
        <v>0</v>
      </c>
    </row>
    <row r="443" spans="1:35" s="231" customFormat="1" ht="21.9" customHeight="1" x14ac:dyDescent="0.3">
      <c r="A443" s="223">
        <f>EGFV4!F438</f>
        <v>0</v>
      </c>
      <c r="B443" s="224">
        <f>EGFV4!D438</f>
        <v>0</v>
      </c>
      <c r="C443" s="225">
        <f>EGFV4!F439</f>
        <v>0</v>
      </c>
      <c r="D443" s="226">
        <f>EGFV4!D439</f>
        <v>0</v>
      </c>
      <c r="E443" s="226">
        <f>EGFV4!B438</f>
        <v>0</v>
      </c>
      <c r="F443" s="227">
        <f>EGFV4!B439</f>
        <v>0</v>
      </c>
      <c r="G443" s="228">
        <f>EGFV4!B440</f>
        <v>0</v>
      </c>
      <c r="H443" s="322">
        <f>'Enh Grant Original Request'!H432</f>
        <v>0</v>
      </c>
      <c r="I443" s="322">
        <f>'Enh Grant Original Request'!I432</f>
        <v>0</v>
      </c>
      <c r="J443" s="322">
        <f>'Enh Grant Original Request'!J432</f>
        <v>0</v>
      </c>
      <c r="K443" s="322">
        <f>'Enh Grant Original Request'!K432</f>
        <v>0</v>
      </c>
      <c r="L443" s="322">
        <f>'Enh Grant Original Request'!L432</f>
        <v>0</v>
      </c>
      <c r="M443" s="322">
        <f>'Enh Grant Original Request'!M432</f>
        <v>0</v>
      </c>
      <c r="N443" s="322">
        <f>'Enh Grant Original Request'!N432</f>
        <v>0</v>
      </c>
      <c r="O443" s="322">
        <f>'Enh Grant Original Request'!O432</f>
        <v>0</v>
      </c>
      <c r="P443" s="322">
        <f>'Enh Grant Original Request'!P432</f>
        <v>0</v>
      </c>
      <c r="Q443" s="323">
        <f>EGFV4!J443</f>
        <v>0</v>
      </c>
      <c r="R443" s="323">
        <f>EGFV4!K443</f>
        <v>0</v>
      </c>
      <c r="S443" s="324">
        <f>EGFV4!L443</f>
        <v>0</v>
      </c>
      <c r="T443" s="324">
        <f t="shared" si="20"/>
        <v>0</v>
      </c>
      <c r="U443" s="324"/>
      <c r="V443" s="326"/>
      <c r="W443" s="324"/>
      <c r="X443" s="324">
        <f t="shared" si="19"/>
        <v>0</v>
      </c>
      <c r="Y443" s="324">
        <f t="shared" si="21"/>
        <v>0</v>
      </c>
      <c r="Z443" s="324"/>
      <c r="AA443" s="230">
        <f>'Enh Grant Original Request'!AA432</f>
        <v>0</v>
      </c>
      <c r="AB443" s="230">
        <f>'Enh Grant Original Request'!AB432</f>
        <v>0</v>
      </c>
      <c r="AC443" s="325">
        <f>'Enh Grant Original Request'!AC432</f>
        <v>0</v>
      </c>
      <c r="AD443" s="325">
        <f>'Enh Grant Original Request'!AD432</f>
        <v>0</v>
      </c>
      <c r="AE443" s="325">
        <f>'Enh Grant Original Request'!AE432</f>
        <v>0</v>
      </c>
      <c r="AF443" s="325">
        <f>'Enh Grant Original Request'!AF432</f>
        <v>0</v>
      </c>
      <c r="AG443" s="229"/>
      <c r="AH443" s="230">
        <f>'Enh Grant Original Request'!AH432</f>
        <v>0</v>
      </c>
      <c r="AI443" s="319">
        <f>'Enh Grant Original Request'!AI432</f>
        <v>0</v>
      </c>
    </row>
    <row r="444" spans="1:35" s="231" customFormat="1" ht="21.9" customHeight="1" x14ac:dyDescent="0.3">
      <c r="A444" s="223">
        <f>EGFV4!F439</f>
        <v>0</v>
      </c>
      <c r="B444" s="224">
        <f>EGFV4!D439</f>
        <v>0</v>
      </c>
      <c r="C444" s="225">
        <f>EGFV4!F440</f>
        <v>0</v>
      </c>
      <c r="D444" s="226">
        <f>EGFV4!D440</f>
        <v>0</v>
      </c>
      <c r="E444" s="226">
        <f>EGFV4!B439</f>
        <v>0</v>
      </c>
      <c r="F444" s="227">
        <f>EGFV4!B440</f>
        <v>0</v>
      </c>
      <c r="G444" s="228">
        <f>EGFV4!B441</f>
        <v>0</v>
      </c>
      <c r="H444" s="322">
        <f>'Enh Grant Original Request'!H433</f>
        <v>0</v>
      </c>
      <c r="I444" s="322">
        <f>'Enh Grant Original Request'!I433</f>
        <v>0</v>
      </c>
      <c r="J444" s="322">
        <f>'Enh Grant Original Request'!J433</f>
        <v>0</v>
      </c>
      <c r="K444" s="322">
        <f>'Enh Grant Original Request'!K433</f>
        <v>0</v>
      </c>
      <c r="L444" s="322">
        <f>'Enh Grant Original Request'!L433</f>
        <v>0</v>
      </c>
      <c r="M444" s="322">
        <f>'Enh Grant Original Request'!M433</f>
        <v>0</v>
      </c>
      <c r="N444" s="322">
        <f>'Enh Grant Original Request'!N433</f>
        <v>0</v>
      </c>
      <c r="O444" s="322">
        <f>'Enh Grant Original Request'!O433</f>
        <v>0</v>
      </c>
      <c r="P444" s="322">
        <f>'Enh Grant Original Request'!P433</f>
        <v>0</v>
      </c>
      <c r="Q444" s="323">
        <f>EGFV4!J444</f>
        <v>0</v>
      </c>
      <c r="R444" s="323">
        <f>EGFV4!K444</f>
        <v>0</v>
      </c>
      <c r="S444" s="324">
        <f>EGFV4!L444</f>
        <v>0</v>
      </c>
      <c r="T444" s="324">
        <f t="shared" si="20"/>
        <v>0</v>
      </c>
      <c r="U444" s="324"/>
      <c r="V444" s="326"/>
      <c r="W444" s="324"/>
      <c r="X444" s="324">
        <f t="shared" si="19"/>
        <v>0</v>
      </c>
      <c r="Y444" s="324">
        <f t="shared" si="21"/>
        <v>0</v>
      </c>
      <c r="Z444" s="324"/>
      <c r="AA444" s="230">
        <f>'Enh Grant Original Request'!AA433</f>
        <v>0</v>
      </c>
      <c r="AB444" s="230">
        <f>'Enh Grant Original Request'!AB433</f>
        <v>0</v>
      </c>
      <c r="AC444" s="325">
        <f>'Enh Grant Original Request'!AC433</f>
        <v>0</v>
      </c>
      <c r="AD444" s="325">
        <f>'Enh Grant Original Request'!AD433</f>
        <v>0</v>
      </c>
      <c r="AE444" s="325">
        <f>'Enh Grant Original Request'!AE433</f>
        <v>0</v>
      </c>
      <c r="AF444" s="325">
        <f>'Enh Grant Original Request'!AF433</f>
        <v>0</v>
      </c>
      <c r="AG444" s="229"/>
      <c r="AH444" s="230">
        <f>'Enh Grant Original Request'!AH433</f>
        <v>0</v>
      </c>
      <c r="AI444" s="319">
        <f>'Enh Grant Original Request'!AI433</f>
        <v>0</v>
      </c>
    </row>
    <row r="445" spans="1:35" s="231" customFormat="1" ht="21.9" customHeight="1" x14ac:dyDescent="0.3">
      <c r="A445" s="223">
        <f>EGFV4!F440</f>
        <v>0</v>
      </c>
      <c r="B445" s="224">
        <f>EGFV4!D440</f>
        <v>0</v>
      </c>
      <c r="C445" s="225">
        <f>EGFV4!F441</f>
        <v>0</v>
      </c>
      <c r="D445" s="226">
        <f>EGFV4!D441</f>
        <v>0</v>
      </c>
      <c r="E445" s="226">
        <f>EGFV4!B440</f>
        <v>0</v>
      </c>
      <c r="F445" s="227">
        <f>EGFV4!B441</f>
        <v>0</v>
      </c>
      <c r="G445" s="228">
        <f>EGFV4!B442</f>
        <v>0</v>
      </c>
      <c r="H445" s="322">
        <f>'Enh Grant Original Request'!H434</f>
        <v>0</v>
      </c>
      <c r="I445" s="322">
        <f>'Enh Grant Original Request'!I434</f>
        <v>0</v>
      </c>
      <c r="J445" s="322">
        <f>'Enh Grant Original Request'!J434</f>
        <v>0</v>
      </c>
      <c r="K445" s="322">
        <f>'Enh Grant Original Request'!K434</f>
        <v>0</v>
      </c>
      <c r="L445" s="322">
        <f>'Enh Grant Original Request'!L434</f>
        <v>0</v>
      </c>
      <c r="M445" s="322">
        <f>'Enh Grant Original Request'!M434</f>
        <v>0</v>
      </c>
      <c r="N445" s="322">
        <f>'Enh Grant Original Request'!N434</f>
        <v>0</v>
      </c>
      <c r="O445" s="322">
        <f>'Enh Grant Original Request'!O434</f>
        <v>0</v>
      </c>
      <c r="P445" s="322">
        <f>'Enh Grant Original Request'!P434</f>
        <v>0</v>
      </c>
      <c r="Q445" s="323">
        <f>EGFV4!J445</f>
        <v>0</v>
      </c>
      <c r="R445" s="323">
        <f>EGFV4!K445</f>
        <v>0</v>
      </c>
      <c r="S445" s="324">
        <f>EGFV4!L445</f>
        <v>0</v>
      </c>
      <c r="T445" s="324">
        <f t="shared" si="20"/>
        <v>0</v>
      </c>
      <c r="U445" s="324"/>
      <c r="V445" s="326"/>
      <c r="W445" s="324"/>
      <c r="X445" s="324">
        <f t="shared" si="19"/>
        <v>0</v>
      </c>
      <c r="Y445" s="324">
        <f t="shared" si="21"/>
        <v>0</v>
      </c>
      <c r="Z445" s="324"/>
      <c r="AA445" s="230">
        <f>'Enh Grant Original Request'!AA434</f>
        <v>0</v>
      </c>
      <c r="AB445" s="230">
        <f>'Enh Grant Original Request'!AB434</f>
        <v>0</v>
      </c>
      <c r="AC445" s="325">
        <f>'Enh Grant Original Request'!AC434</f>
        <v>0</v>
      </c>
      <c r="AD445" s="325">
        <f>'Enh Grant Original Request'!AD434</f>
        <v>0</v>
      </c>
      <c r="AE445" s="325">
        <f>'Enh Grant Original Request'!AE434</f>
        <v>0</v>
      </c>
      <c r="AF445" s="325">
        <f>'Enh Grant Original Request'!AF434</f>
        <v>0</v>
      </c>
      <c r="AG445" s="229"/>
      <c r="AH445" s="230">
        <f>'Enh Grant Original Request'!AH434</f>
        <v>0</v>
      </c>
      <c r="AI445" s="319">
        <f>'Enh Grant Original Request'!AI434</f>
        <v>0</v>
      </c>
    </row>
    <row r="446" spans="1:35" s="231" customFormat="1" ht="21.9" customHeight="1" x14ac:dyDescent="0.3">
      <c r="A446" s="223">
        <f>EGFV4!F441</f>
        <v>0</v>
      </c>
      <c r="B446" s="224">
        <f>EGFV4!D441</f>
        <v>0</v>
      </c>
      <c r="C446" s="225">
        <f>EGFV4!F442</f>
        <v>0</v>
      </c>
      <c r="D446" s="226">
        <f>EGFV4!D442</f>
        <v>0</v>
      </c>
      <c r="E446" s="226">
        <f>EGFV4!B441</f>
        <v>0</v>
      </c>
      <c r="F446" s="227">
        <f>EGFV4!B442</f>
        <v>0</v>
      </c>
      <c r="G446" s="228">
        <f>EGFV4!B443</f>
        <v>0</v>
      </c>
      <c r="H446" s="322">
        <f>'Enh Grant Original Request'!H435</f>
        <v>0</v>
      </c>
      <c r="I446" s="322">
        <f>'Enh Grant Original Request'!I435</f>
        <v>0</v>
      </c>
      <c r="J446" s="322">
        <f>'Enh Grant Original Request'!J435</f>
        <v>0</v>
      </c>
      <c r="K446" s="322">
        <f>'Enh Grant Original Request'!K435</f>
        <v>0</v>
      </c>
      <c r="L446" s="322">
        <f>'Enh Grant Original Request'!L435</f>
        <v>0</v>
      </c>
      <c r="M446" s="322">
        <f>'Enh Grant Original Request'!M435</f>
        <v>0</v>
      </c>
      <c r="N446" s="322">
        <f>'Enh Grant Original Request'!N435</f>
        <v>0</v>
      </c>
      <c r="O446" s="322">
        <f>'Enh Grant Original Request'!O435</f>
        <v>0</v>
      </c>
      <c r="P446" s="322">
        <f>'Enh Grant Original Request'!P435</f>
        <v>0</v>
      </c>
      <c r="Q446" s="323">
        <f>EGFV4!J446</f>
        <v>0</v>
      </c>
      <c r="R446" s="323">
        <f>EGFV4!K446</f>
        <v>0</v>
      </c>
      <c r="S446" s="324">
        <f>EGFV4!L446</f>
        <v>0</v>
      </c>
      <c r="T446" s="324">
        <f t="shared" si="20"/>
        <v>0</v>
      </c>
      <c r="U446" s="324"/>
      <c r="V446" s="326"/>
      <c r="W446" s="324"/>
      <c r="X446" s="324">
        <f t="shared" si="19"/>
        <v>0</v>
      </c>
      <c r="Y446" s="324">
        <f t="shared" si="21"/>
        <v>0</v>
      </c>
      <c r="Z446" s="324"/>
      <c r="AA446" s="230">
        <f>'Enh Grant Original Request'!AA435</f>
        <v>0</v>
      </c>
      <c r="AB446" s="230">
        <f>'Enh Grant Original Request'!AB435</f>
        <v>0</v>
      </c>
      <c r="AC446" s="325">
        <f>'Enh Grant Original Request'!AC435</f>
        <v>0</v>
      </c>
      <c r="AD446" s="325">
        <f>'Enh Grant Original Request'!AD435</f>
        <v>0</v>
      </c>
      <c r="AE446" s="325">
        <f>'Enh Grant Original Request'!AE435</f>
        <v>0</v>
      </c>
      <c r="AF446" s="325">
        <f>'Enh Grant Original Request'!AF435</f>
        <v>0</v>
      </c>
      <c r="AG446" s="229"/>
      <c r="AH446" s="230">
        <f>'Enh Grant Original Request'!AH435</f>
        <v>0</v>
      </c>
      <c r="AI446" s="319">
        <f>'Enh Grant Original Request'!AI435</f>
        <v>0</v>
      </c>
    </row>
    <row r="447" spans="1:35" s="231" customFormat="1" ht="21.9" customHeight="1" x14ac:dyDescent="0.3">
      <c r="A447" s="223">
        <f>EGFV4!F442</f>
        <v>0</v>
      </c>
      <c r="B447" s="224">
        <f>EGFV4!D442</f>
        <v>0</v>
      </c>
      <c r="C447" s="225">
        <f>EGFV4!F443</f>
        <v>0</v>
      </c>
      <c r="D447" s="226">
        <f>EGFV4!D443</f>
        <v>0</v>
      </c>
      <c r="E447" s="226">
        <f>EGFV4!B442</f>
        <v>0</v>
      </c>
      <c r="F447" s="227">
        <f>EGFV4!B443</f>
        <v>0</v>
      </c>
      <c r="G447" s="228">
        <f>EGFV4!B444</f>
        <v>0</v>
      </c>
      <c r="H447" s="322">
        <f>'Enh Grant Original Request'!H436</f>
        <v>0</v>
      </c>
      <c r="I447" s="322">
        <f>'Enh Grant Original Request'!I436</f>
        <v>0</v>
      </c>
      <c r="J447" s="322">
        <f>'Enh Grant Original Request'!J436</f>
        <v>0</v>
      </c>
      <c r="K447" s="322">
        <f>'Enh Grant Original Request'!K436</f>
        <v>0</v>
      </c>
      <c r="L447" s="322">
        <f>'Enh Grant Original Request'!L436</f>
        <v>0</v>
      </c>
      <c r="M447" s="322">
        <f>'Enh Grant Original Request'!M436</f>
        <v>0</v>
      </c>
      <c r="N447" s="322">
        <f>'Enh Grant Original Request'!N436</f>
        <v>0</v>
      </c>
      <c r="O447" s="322">
        <f>'Enh Grant Original Request'!O436</f>
        <v>0</v>
      </c>
      <c r="P447" s="322">
        <f>'Enh Grant Original Request'!P436</f>
        <v>0</v>
      </c>
      <c r="Q447" s="323">
        <f>EGFV4!J447</f>
        <v>0</v>
      </c>
      <c r="R447" s="323">
        <f>EGFV4!K447</f>
        <v>0</v>
      </c>
      <c r="S447" s="324">
        <f>EGFV4!L447</f>
        <v>0</v>
      </c>
      <c r="T447" s="324">
        <f t="shared" si="20"/>
        <v>0</v>
      </c>
      <c r="U447" s="324"/>
      <c r="V447" s="326"/>
      <c r="W447" s="324"/>
      <c r="X447" s="324">
        <f t="shared" ref="X447:X510" si="22">SUM(W447)*V447</f>
        <v>0</v>
      </c>
      <c r="Y447" s="324">
        <f t="shared" si="21"/>
        <v>0</v>
      </c>
      <c r="Z447" s="324"/>
      <c r="AA447" s="230">
        <f>'Enh Grant Original Request'!AA436</f>
        <v>0</v>
      </c>
      <c r="AB447" s="230">
        <f>'Enh Grant Original Request'!AB436</f>
        <v>0</v>
      </c>
      <c r="AC447" s="325">
        <f>'Enh Grant Original Request'!AC436</f>
        <v>0</v>
      </c>
      <c r="AD447" s="325">
        <f>'Enh Grant Original Request'!AD436</f>
        <v>0</v>
      </c>
      <c r="AE447" s="325">
        <f>'Enh Grant Original Request'!AE436</f>
        <v>0</v>
      </c>
      <c r="AF447" s="325">
        <f>'Enh Grant Original Request'!AF436</f>
        <v>0</v>
      </c>
      <c r="AG447" s="229"/>
      <c r="AH447" s="230">
        <f>'Enh Grant Original Request'!AH436</f>
        <v>0</v>
      </c>
      <c r="AI447" s="319">
        <f>'Enh Grant Original Request'!AI436</f>
        <v>0</v>
      </c>
    </row>
    <row r="448" spans="1:35" s="231" customFormat="1" ht="21.9" customHeight="1" x14ac:dyDescent="0.3">
      <c r="A448" s="223">
        <f>EGFV4!F443</f>
        <v>0</v>
      </c>
      <c r="B448" s="224">
        <f>EGFV4!D443</f>
        <v>0</v>
      </c>
      <c r="C448" s="225">
        <f>EGFV4!F444</f>
        <v>0</v>
      </c>
      <c r="D448" s="226">
        <f>EGFV4!D444</f>
        <v>0</v>
      </c>
      <c r="E448" s="226">
        <f>EGFV4!B443</f>
        <v>0</v>
      </c>
      <c r="F448" s="227">
        <f>EGFV4!B444</f>
        <v>0</v>
      </c>
      <c r="G448" s="228">
        <f>EGFV4!B445</f>
        <v>0</v>
      </c>
      <c r="H448" s="322">
        <f>'Enh Grant Original Request'!H437</f>
        <v>0</v>
      </c>
      <c r="I448" s="322">
        <f>'Enh Grant Original Request'!I437</f>
        <v>0</v>
      </c>
      <c r="J448" s="322">
        <f>'Enh Grant Original Request'!J437</f>
        <v>0</v>
      </c>
      <c r="K448" s="322">
        <f>'Enh Grant Original Request'!K437</f>
        <v>0</v>
      </c>
      <c r="L448" s="322">
        <f>'Enh Grant Original Request'!L437</f>
        <v>0</v>
      </c>
      <c r="M448" s="322">
        <f>'Enh Grant Original Request'!M437</f>
        <v>0</v>
      </c>
      <c r="N448" s="322">
        <f>'Enh Grant Original Request'!N437</f>
        <v>0</v>
      </c>
      <c r="O448" s="322">
        <f>'Enh Grant Original Request'!O437</f>
        <v>0</v>
      </c>
      <c r="P448" s="322">
        <f>'Enh Grant Original Request'!P437</f>
        <v>0</v>
      </c>
      <c r="Q448" s="323">
        <f>EGFV4!J448</f>
        <v>0</v>
      </c>
      <c r="R448" s="323">
        <f>EGFV4!K448</f>
        <v>0</v>
      </c>
      <c r="S448" s="324">
        <f>EGFV4!L448</f>
        <v>0</v>
      </c>
      <c r="T448" s="324">
        <f t="shared" si="20"/>
        <v>0</v>
      </c>
      <c r="U448" s="324"/>
      <c r="V448" s="326"/>
      <c r="W448" s="324"/>
      <c r="X448" s="324">
        <f t="shared" si="22"/>
        <v>0</v>
      </c>
      <c r="Y448" s="324">
        <f t="shared" si="21"/>
        <v>0</v>
      </c>
      <c r="Z448" s="324"/>
      <c r="AA448" s="230">
        <f>'Enh Grant Original Request'!AA437</f>
        <v>0</v>
      </c>
      <c r="AB448" s="230">
        <f>'Enh Grant Original Request'!AB437</f>
        <v>0</v>
      </c>
      <c r="AC448" s="325">
        <f>'Enh Grant Original Request'!AC437</f>
        <v>0</v>
      </c>
      <c r="AD448" s="325">
        <f>'Enh Grant Original Request'!AD437</f>
        <v>0</v>
      </c>
      <c r="AE448" s="325">
        <f>'Enh Grant Original Request'!AE437</f>
        <v>0</v>
      </c>
      <c r="AF448" s="325">
        <f>'Enh Grant Original Request'!AF437</f>
        <v>0</v>
      </c>
      <c r="AG448" s="229"/>
      <c r="AH448" s="230">
        <f>'Enh Grant Original Request'!AH437</f>
        <v>0</v>
      </c>
      <c r="AI448" s="319">
        <f>'Enh Grant Original Request'!AI437</f>
        <v>0</v>
      </c>
    </row>
    <row r="449" spans="1:35" s="231" customFormat="1" ht="21.9" customHeight="1" x14ac:dyDescent="0.3">
      <c r="A449" s="223">
        <f>EGFV4!F444</f>
        <v>0</v>
      </c>
      <c r="B449" s="224">
        <f>EGFV4!D444</f>
        <v>0</v>
      </c>
      <c r="C449" s="225">
        <f>EGFV4!F445</f>
        <v>0</v>
      </c>
      <c r="D449" s="226">
        <f>EGFV4!D445</f>
        <v>0</v>
      </c>
      <c r="E449" s="226">
        <f>EGFV4!B444</f>
        <v>0</v>
      </c>
      <c r="F449" s="227">
        <f>EGFV4!B445</f>
        <v>0</v>
      </c>
      <c r="G449" s="228">
        <f>EGFV4!B446</f>
        <v>0</v>
      </c>
      <c r="H449" s="322">
        <f>'Enh Grant Original Request'!H438</f>
        <v>0</v>
      </c>
      <c r="I449" s="322">
        <f>'Enh Grant Original Request'!I438</f>
        <v>0</v>
      </c>
      <c r="J449" s="322">
        <f>'Enh Grant Original Request'!J438</f>
        <v>0</v>
      </c>
      <c r="K449" s="322">
        <f>'Enh Grant Original Request'!K438</f>
        <v>0</v>
      </c>
      <c r="L449" s="322">
        <f>'Enh Grant Original Request'!L438</f>
        <v>0</v>
      </c>
      <c r="M449" s="322">
        <f>'Enh Grant Original Request'!M438</f>
        <v>0</v>
      </c>
      <c r="N449" s="322">
        <f>'Enh Grant Original Request'!N438</f>
        <v>0</v>
      </c>
      <c r="O449" s="322">
        <f>'Enh Grant Original Request'!O438</f>
        <v>0</v>
      </c>
      <c r="P449" s="322">
        <f>'Enh Grant Original Request'!P438</f>
        <v>0</v>
      </c>
      <c r="Q449" s="323">
        <f>EGFV4!J449</f>
        <v>0</v>
      </c>
      <c r="R449" s="323">
        <f>EGFV4!K449</f>
        <v>0</v>
      </c>
      <c r="S449" s="324">
        <f>EGFV4!L449</f>
        <v>0</v>
      </c>
      <c r="T449" s="324">
        <f t="shared" si="20"/>
        <v>0</v>
      </c>
      <c r="U449" s="324"/>
      <c r="V449" s="326"/>
      <c r="W449" s="324"/>
      <c r="X449" s="324">
        <f t="shared" si="22"/>
        <v>0</v>
      </c>
      <c r="Y449" s="324">
        <f t="shared" si="21"/>
        <v>0</v>
      </c>
      <c r="Z449" s="324"/>
      <c r="AA449" s="230">
        <f>'Enh Grant Original Request'!AA438</f>
        <v>0</v>
      </c>
      <c r="AB449" s="230">
        <f>'Enh Grant Original Request'!AB438</f>
        <v>0</v>
      </c>
      <c r="AC449" s="325">
        <f>'Enh Grant Original Request'!AC438</f>
        <v>0</v>
      </c>
      <c r="AD449" s="325">
        <f>'Enh Grant Original Request'!AD438</f>
        <v>0</v>
      </c>
      <c r="AE449" s="325">
        <f>'Enh Grant Original Request'!AE438</f>
        <v>0</v>
      </c>
      <c r="AF449" s="325">
        <f>'Enh Grant Original Request'!AF438</f>
        <v>0</v>
      </c>
      <c r="AG449" s="229"/>
      <c r="AH449" s="230">
        <f>'Enh Grant Original Request'!AH438</f>
        <v>0</v>
      </c>
      <c r="AI449" s="319">
        <f>'Enh Grant Original Request'!AI438</f>
        <v>0</v>
      </c>
    </row>
    <row r="450" spans="1:35" s="231" customFormat="1" ht="21.9" customHeight="1" x14ac:dyDescent="0.3">
      <c r="A450" s="223">
        <f>EGFV4!F445</f>
        <v>0</v>
      </c>
      <c r="B450" s="224">
        <f>EGFV4!D445</f>
        <v>0</v>
      </c>
      <c r="C450" s="225">
        <f>EGFV4!F446</f>
        <v>0</v>
      </c>
      <c r="D450" s="226">
        <f>EGFV4!D446</f>
        <v>0</v>
      </c>
      <c r="E450" s="226">
        <f>EGFV4!B445</f>
        <v>0</v>
      </c>
      <c r="F450" s="227">
        <f>EGFV4!B446</f>
        <v>0</v>
      </c>
      <c r="G450" s="228">
        <f>EGFV4!B447</f>
        <v>0</v>
      </c>
      <c r="H450" s="322">
        <f>'Enh Grant Original Request'!H439</f>
        <v>0</v>
      </c>
      <c r="I450" s="322">
        <f>'Enh Grant Original Request'!I439</f>
        <v>0</v>
      </c>
      <c r="J450" s="322">
        <f>'Enh Grant Original Request'!J439</f>
        <v>0</v>
      </c>
      <c r="K450" s="322">
        <f>'Enh Grant Original Request'!K439</f>
        <v>0</v>
      </c>
      <c r="L450" s="322">
        <f>'Enh Grant Original Request'!L439</f>
        <v>0</v>
      </c>
      <c r="M450" s="322">
        <f>'Enh Grant Original Request'!M439</f>
        <v>0</v>
      </c>
      <c r="N450" s="322">
        <f>'Enh Grant Original Request'!N439</f>
        <v>0</v>
      </c>
      <c r="O450" s="322">
        <f>'Enh Grant Original Request'!O439</f>
        <v>0</v>
      </c>
      <c r="P450" s="322">
        <f>'Enh Grant Original Request'!P439</f>
        <v>0</v>
      </c>
      <c r="Q450" s="323">
        <f>EGFV4!J450</f>
        <v>0</v>
      </c>
      <c r="R450" s="323">
        <f>EGFV4!K450</f>
        <v>0</v>
      </c>
      <c r="S450" s="324">
        <f>EGFV4!L450</f>
        <v>0</v>
      </c>
      <c r="T450" s="324">
        <f t="shared" si="20"/>
        <v>0</v>
      </c>
      <c r="U450" s="324"/>
      <c r="V450" s="326"/>
      <c r="W450" s="324"/>
      <c r="X450" s="324">
        <f t="shared" si="22"/>
        <v>0</v>
      </c>
      <c r="Y450" s="324">
        <f t="shared" si="21"/>
        <v>0</v>
      </c>
      <c r="Z450" s="324"/>
      <c r="AA450" s="230">
        <f>'Enh Grant Original Request'!AA439</f>
        <v>0</v>
      </c>
      <c r="AB450" s="230">
        <f>'Enh Grant Original Request'!AB439</f>
        <v>0</v>
      </c>
      <c r="AC450" s="325">
        <f>'Enh Grant Original Request'!AC439</f>
        <v>0</v>
      </c>
      <c r="AD450" s="325">
        <f>'Enh Grant Original Request'!AD439</f>
        <v>0</v>
      </c>
      <c r="AE450" s="325">
        <f>'Enh Grant Original Request'!AE439</f>
        <v>0</v>
      </c>
      <c r="AF450" s="325">
        <f>'Enh Grant Original Request'!AF439</f>
        <v>0</v>
      </c>
      <c r="AG450" s="229"/>
      <c r="AH450" s="230">
        <f>'Enh Grant Original Request'!AH439</f>
        <v>0</v>
      </c>
      <c r="AI450" s="319">
        <f>'Enh Grant Original Request'!AI439</f>
        <v>0</v>
      </c>
    </row>
    <row r="451" spans="1:35" s="231" customFormat="1" ht="21.9" customHeight="1" x14ac:dyDescent="0.3">
      <c r="A451" s="223">
        <f>EGFV4!F446</f>
        <v>0</v>
      </c>
      <c r="B451" s="224">
        <f>EGFV4!D446</f>
        <v>0</v>
      </c>
      <c r="C451" s="225">
        <f>EGFV4!F447</f>
        <v>0</v>
      </c>
      <c r="D451" s="226">
        <f>EGFV4!D447</f>
        <v>0</v>
      </c>
      <c r="E451" s="226">
        <f>EGFV4!B446</f>
        <v>0</v>
      </c>
      <c r="F451" s="227">
        <f>EGFV4!B447</f>
        <v>0</v>
      </c>
      <c r="G451" s="228">
        <f>EGFV4!B448</f>
        <v>0</v>
      </c>
      <c r="H451" s="322">
        <f>'Enh Grant Original Request'!H440</f>
        <v>0</v>
      </c>
      <c r="I451" s="322">
        <f>'Enh Grant Original Request'!I440</f>
        <v>0</v>
      </c>
      <c r="J451" s="322">
        <f>'Enh Grant Original Request'!J440</f>
        <v>0</v>
      </c>
      <c r="K451" s="322">
        <f>'Enh Grant Original Request'!K440</f>
        <v>0</v>
      </c>
      <c r="L451" s="322">
        <f>'Enh Grant Original Request'!L440</f>
        <v>0</v>
      </c>
      <c r="M451" s="322">
        <f>'Enh Grant Original Request'!M440</f>
        <v>0</v>
      </c>
      <c r="N451" s="322">
        <f>'Enh Grant Original Request'!N440</f>
        <v>0</v>
      </c>
      <c r="O451" s="322">
        <f>'Enh Grant Original Request'!O440</f>
        <v>0</v>
      </c>
      <c r="P451" s="322">
        <f>'Enh Grant Original Request'!P440</f>
        <v>0</v>
      </c>
      <c r="Q451" s="323">
        <f>EGFV4!J451</f>
        <v>0</v>
      </c>
      <c r="R451" s="323">
        <f>EGFV4!K451</f>
        <v>0</v>
      </c>
      <c r="S451" s="324">
        <f>EGFV4!L451</f>
        <v>0</v>
      </c>
      <c r="T451" s="324">
        <f t="shared" si="20"/>
        <v>0</v>
      </c>
      <c r="U451" s="324"/>
      <c r="V451" s="326"/>
      <c r="W451" s="324"/>
      <c r="X451" s="324">
        <f t="shared" si="22"/>
        <v>0</v>
      </c>
      <c r="Y451" s="324">
        <f t="shared" si="21"/>
        <v>0</v>
      </c>
      <c r="Z451" s="324"/>
      <c r="AA451" s="230">
        <f>'Enh Grant Original Request'!AA440</f>
        <v>0</v>
      </c>
      <c r="AB451" s="230">
        <f>'Enh Grant Original Request'!AB440</f>
        <v>0</v>
      </c>
      <c r="AC451" s="325">
        <f>'Enh Grant Original Request'!AC440</f>
        <v>0</v>
      </c>
      <c r="AD451" s="325">
        <f>'Enh Grant Original Request'!AD440</f>
        <v>0</v>
      </c>
      <c r="AE451" s="325">
        <f>'Enh Grant Original Request'!AE440</f>
        <v>0</v>
      </c>
      <c r="AF451" s="325">
        <f>'Enh Grant Original Request'!AF440</f>
        <v>0</v>
      </c>
      <c r="AG451" s="229"/>
      <c r="AH451" s="230">
        <f>'Enh Grant Original Request'!AH440</f>
        <v>0</v>
      </c>
      <c r="AI451" s="319">
        <f>'Enh Grant Original Request'!AI440</f>
        <v>0</v>
      </c>
    </row>
    <row r="452" spans="1:35" s="231" customFormat="1" ht="21.9" customHeight="1" x14ac:dyDescent="0.3">
      <c r="A452" s="223">
        <f>EGFV4!F447</f>
        <v>0</v>
      </c>
      <c r="B452" s="224">
        <f>EGFV4!D447</f>
        <v>0</v>
      </c>
      <c r="C452" s="225">
        <f>EGFV4!F448</f>
        <v>0</v>
      </c>
      <c r="D452" s="226">
        <f>EGFV4!D448</f>
        <v>0</v>
      </c>
      <c r="E452" s="226">
        <f>EGFV4!B447</f>
        <v>0</v>
      </c>
      <c r="F452" s="227">
        <f>EGFV4!B448</f>
        <v>0</v>
      </c>
      <c r="G452" s="228">
        <f>EGFV4!B449</f>
        <v>0</v>
      </c>
      <c r="H452" s="322">
        <f>'Enh Grant Original Request'!H441</f>
        <v>0</v>
      </c>
      <c r="I452" s="322">
        <f>'Enh Grant Original Request'!I441</f>
        <v>0</v>
      </c>
      <c r="J452" s="322">
        <f>'Enh Grant Original Request'!J441</f>
        <v>0</v>
      </c>
      <c r="K452" s="322">
        <f>'Enh Grant Original Request'!K441</f>
        <v>0</v>
      </c>
      <c r="L452" s="322">
        <f>'Enh Grant Original Request'!L441</f>
        <v>0</v>
      </c>
      <c r="M452" s="322">
        <f>'Enh Grant Original Request'!M441</f>
        <v>0</v>
      </c>
      <c r="N452" s="322">
        <f>'Enh Grant Original Request'!N441</f>
        <v>0</v>
      </c>
      <c r="O452" s="322">
        <f>'Enh Grant Original Request'!O441</f>
        <v>0</v>
      </c>
      <c r="P452" s="322">
        <f>'Enh Grant Original Request'!P441</f>
        <v>0</v>
      </c>
      <c r="Q452" s="323">
        <f>EGFV4!J452</f>
        <v>0</v>
      </c>
      <c r="R452" s="323">
        <f>EGFV4!K452</f>
        <v>0</v>
      </c>
      <c r="S452" s="324">
        <f>EGFV4!L452</f>
        <v>0</v>
      </c>
      <c r="T452" s="324">
        <f t="shared" si="20"/>
        <v>0</v>
      </c>
      <c r="U452" s="324"/>
      <c r="V452" s="326"/>
      <c r="W452" s="324"/>
      <c r="X452" s="324">
        <f t="shared" si="22"/>
        <v>0</v>
      </c>
      <c r="Y452" s="324">
        <f t="shared" si="21"/>
        <v>0</v>
      </c>
      <c r="Z452" s="324"/>
      <c r="AA452" s="230">
        <f>'Enh Grant Original Request'!AA441</f>
        <v>0</v>
      </c>
      <c r="AB452" s="230">
        <f>'Enh Grant Original Request'!AB441</f>
        <v>0</v>
      </c>
      <c r="AC452" s="325">
        <f>'Enh Grant Original Request'!AC441</f>
        <v>0</v>
      </c>
      <c r="AD452" s="325">
        <f>'Enh Grant Original Request'!AD441</f>
        <v>0</v>
      </c>
      <c r="AE452" s="325">
        <f>'Enh Grant Original Request'!AE441</f>
        <v>0</v>
      </c>
      <c r="AF452" s="325">
        <f>'Enh Grant Original Request'!AF441</f>
        <v>0</v>
      </c>
      <c r="AG452" s="229"/>
      <c r="AH452" s="230">
        <f>'Enh Grant Original Request'!AH441</f>
        <v>0</v>
      </c>
      <c r="AI452" s="319">
        <f>'Enh Grant Original Request'!AI441</f>
        <v>0</v>
      </c>
    </row>
    <row r="453" spans="1:35" s="231" customFormat="1" ht="21.9" customHeight="1" x14ac:dyDescent="0.3">
      <c r="A453" s="223">
        <f>EGFV4!F448</f>
        <v>0</v>
      </c>
      <c r="B453" s="224">
        <f>EGFV4!D448</f>
        <v>0</v>
      </c>
      <c r="C453" s="225">
        <f>EGFV4!F449</f>
        <v>0</v>
      </c>
      <c r="D453" s="226">
        <f>EGFV4!D449</f>
        <v>0</v>
      </c>
      <c r="E453" s="226">
        <f>EGFV4!B448</f>
        <v>0</v>
      </c>
      <c r="F453" s="227">
        <f>EGFV4!B449</f>
        <v>0</v>
      </c>
      <c r="G453" s="228">
        <f>EGFV4!B450</f>
        <v>0</v>
      </c>
      <c r="H453" s="322">
        <f>'Enh Grant Original Request'!H442</f>
        <v>0</v>
      </c>
      <c r="I453" s="322">
        <f>'Enh Grant Original Request'!I442</f>
        <v>0</v>
      </c>
      <c r="J453" s="322">
        <f>'Enh Grant Original Request'!J442</f>
        <v>0</v>
      </c>
      <c r="K453" s="322">
        <f>'Enh Grant Original Request'!K442</f>
        <v>0</v>
      </c>
      <c r="L453" s="322">
        <f>'Enh Grant Original Request'!L442</f>
        <v>0</v>
      </c>
      <c r="M453" s="322">
        <f>'Enh Grant Original Request'!M442</f>
        <v>0</v>
      </c>
      <c r="N453" s="322">
        <f>'Enh Grant Original Request'!N442</f>
        <v>0</v>
      </c>
      <c r="O453" s="322">
        <f>'Enh Grant Original Request'!O442</f>
        <v>0</v>
      </c>
      <c r="P453" s="322">
        <f>'Enh Grant Original Request'!P442</f>
        <v>0</v>
      </c>
      <c r="Q453" s="323">
        <f>EGFV4!J453</f>
        <v>0</v>
      </c>
      <c r="R453" s="323">
        <f>EGFV4!K453</f>
        <v>0</v>
      </c>
      <c r="S453" s="324">
        <f>EGFV4!L453</f>
        <v>0</v>
      </c>
      <c r="T453" s="324">
        <f t="shared" si="20"/>
        <v>0</v>
      </c>
      <c r="U453" s="324"/>
      <c r="V453" s="326"/>
      <c r="W453" s="324"/>
      <c r="X453" s="324">
        <f t="shared" si="22"/>
        <v>0</v>
      </c>
      <c r="Y453" s="324">
        <f t="shared" si="21"/>
        <v>0</v>
      </c>
      <c r="Z453" s="324"/>
      <c r="AA453" s="230">
        <f>'Enh Grant Original Request'!AA442</f>
        <v>0</v>
      </c>
      <c r="AB453" s="230">
        <f>'Enh Grant Original Request'!AB442</f>
        <v>0</v>
      </c>
      <c r="AC453" s="325">
        <f>'Enh Grant Original Request'!AC442</f>
        <v>0</v>
      </c>
      <c r="AD453" s="325">
        <f>'Enh Grant Original Request'!AD442</f>
        <v>0</v>
      </c>
      <c r="AE453" s="325">
        <f>'Enh Grant Original Request'!AE442</f>
        <v>0</v>
      </c>
      <c r="AF453" s="325">
        <f>'Enh Grant Original Request'!AF442</f>
        <v>0</v>
      </c>
      <c r="AG453" s="229"/>
      <c r="AH453" s="230">
        <f>'Enh Grant Original Request'!AH442</f>
        <v>0</v>
      </c>
      <c r="AI453" s="319">
        <f>'Enh Grant Original Request'!AI442</f>
        <v>0</v>
      </c>
    </row>
    <row r="454" spans="1:35" s="231" customFormat="1" ht="21.9" customHeight="1" x14ac:dyDescent="0.3">
      <c r="A454" s="223">
        <f>EGFV4!F449</f>
        <v>0</v>
      </c>
      <c r="B454" s="224">
        <f>EGFV4!D449</f>
        <v>0</v>
      </c>
      <c r="C454" s="225">
        <f>EGFV4!F450</f>
        <v>0</v>
      </c>
      <c r="D454" s="226">
        <f>EGFV4!D450</f>
        <v>0</v>
      </c>
      <c r="E454" s="226">
        <f>EGFV4!B449</f>
        <v>0</v>
      </c>
      <c r="F454" s="227">
        <f>EGFV4!B450</f>
        <v>0</v>
      </c>
      <c r="G454" s="228">
        <f>EGFV4!B451</f>
        <v>0</v>
      </c>
      <c r="H454" s="322">
        <f>'Enh Grant Original Request'!H443</f>
        <v>0</v>
      </c>
      <c r="I454" s="322">
        <f>'Enh Grant Original Request'!I443</f>
        <v>0</v>
      </c>
      <c r="J454" s="322">
        <f>'Enh Grant Original Request'!J443</f>
        <v>0</v>
      </c>
      <c r="K454" s="322">
        <f>'Enh Grant Original Request'!K443</f>
        <v>0</v>
      </c>
      <c r="L454" s="322">
        <f>'Enh Grant Original Request'!L443</f>
        <v>0</v>
      </c>
      <c r="M454" s="322">
        <f>'Enh Grant Original Request'!M443</f>
        <v>0</v>
      </c>
      <c r="N454" s="322">
        <f>'Enh Grant Original Request'!N443</f>
        <v>0</v>
      </c>
      <c r="O454" s="322">
        <f>'Enh Grant Original Request'!O443</f>
        <v>0</v>
      </c>
      <c r="P454" s="322">
        <f>'Enh Grant Original Request'!P443</f>
        <v>0</v>
      </c>
      <c r="Q454" s="323">
        <f>EGFV4!J454</f>
        <v>0</v>
      </c>
      <c r="R454" s="323">
        <f>EGFV4!K454</f>
        <v>0</v>
      </c>
      <c r="S454" s="324">
        <f>EGFV4!L454</f>
        <v>0</v>
      </c>
      <c r="T454" s="324">
        <f t="shared" si="20"/>
        <v>0</v>
      </c>
      <c r="U454" s="324"/>
      <c r="V454" s="326"/>
      <c r="W454" s="324"/>
      <c r="X454" s="324">
        <f t="shared" si="22"/>
        <v>0</v>
      </c>
      <c r="Y454" s="324">
        <f t="shared" si="21"/>
        <v>0</v>
      </c>
      <c r="Z454" s="324"/>
      <c r="AA454" s="230">
        <f>'Enh Grant Original Request'!AA443</f>
        <v>0</v>
      </c>
      <c r="AB454" s="230">
        <f>'Enh Grant Original Request'!AB443</f>
        <v>0</v>
      </c>
      <c r="AC454" s="325">
        <f>'Enh Grant Original Request'!AC443</f>
        <v>0</v>
      </c>
      <c r="AD454" s="325">
        <f>'Enh Grant Original Request'!AD443</f>
        <v>0</v>
      </c>
      <c r="AE454" s="325">
        <f>'Enh Grant Original Request'!AE443</f>
        <v>0</v>
      </c>
      <c r="AF454" s="325">
        <f>'Enh Grant Original Request'!AF443</f>
        <v>0</v>
      </c>
      <c r="AG454" s="229"/>
      <c r="AH454" s="230">
        <f>'Enh Grant Original Request'!AH443</f>
        <v>0</v>
      </c>
      <c r="AI454" s="319">
        <f>'Enh Grant Original Request'!AI443</f>
        <v>0</v>
      </c>
    </row>
    <row r="455" spans="1:35" s="231" customFormat="1" ht="21.9" customHeight="1" x14ac:dyDescent="0.3">
      <c r="A455" s="223">
        <f>EGFV4!F450</f>
        <v>0</v>
      </c>
      <c r="B455" s="224">
        <f>EGFV4!D450</f>
        <v>0</v>
      </c>
      <c r="C455" s="225">
        <f>EGFV4!F451</f>
        <v>0</v>
      </c>
      <c r="D455" s="226">
        <f>EGFV4!D451</f>
        <v>0</v>
      </c>
      <c r="E455" s="226">
        <f>EGFV4!B450</f>
        <v>0</v>
      </c>
      <c r="F455" s="227">
        <f>EGFV4!B451</f>
        <v>0</v>
      </c>
      <c r="G455" s="228">
        <f>EGFV4!B452</f>
        <v>0</v>
      </c>
      <c r="H455" s="322">
        <f>'Enh Grant Original Request'!H444</f>
        <v>0</v>
      </c>
      <c r="I455" s="322">
        <f>'Enh Grant Original Request'!I444</f>
        <v>0</v>
      </c>
      <c r="J455" s="322">
        <f>'Enh Grant Original Request'!J444</f>
        <v>0</v>
      </c>
      <c r="K455" s="322">
        <f>'Enh Grant Original Request'!K444</f>
        <v>0</v>
      </c>
      <c r="L455" s="322">
        <f>'Enh Grant Original Request'!L444</f>
        <v>0</v>
      </c>
      <c r="M455" s="322">
        <f>'Enh Grant Original Request'!M444</f>
        <v>0</v>
      </c>
      <c r="N455" s="322">
        <f>'Enh Grant Original Request'!N444</f>
        <v>0</v>
      </c>
      <c r="O455" s="322">
        <f>'Enh Grant Original Request'!O444</f>
        <v>0</v>
      </c>
      <c r="P455" s="322">
        <f>'Enh Grant Original Request'!P444</f>
        <v>0</v>
      </c>
      <c r="Q455" s="323">
        <f>EGFV4!J455</f>
        <v>0</v>
      </c>
      <c r="R455" s="323">
        <f>EGFV4!K455</f>
        <v>0</v>
      </c>
      <c r="S455" s="324">
        <f>EGFV4!L455</f>
        <v>0</v>
      </c>
      <c r="T455" s="324">
        <f t="shared" si="20"/>
        <v>0</v>
      </c>
      <c r="U455" s="324"/>
      <c r="V455" s="326"/>
      <c r="W455" s="324"/>
      <c r="X455" s="324">
        <f t="shared" si="22"/>
        <v>0</v>
      </c>
      <c r="Y455" s="324">
        <f t="shared" si="21"/>
        <v>0</v>
      </c>
      <c r="Z455" s="324"/>
      <c r="AA455" s="230">
        <f>'Enh Grant Original Request'!AA444</f>
        <v>0</v>
      </c>
      <c r="AB455" s="230">
        <f>'Enh Grant Original Request'!AB444</f>
        <v>0</v>
      </c>
      <c r="AC455" s="325">
        <f>'Enh Grant Original Request'!AC444</f>
        <v>0</v>
      </c>
      <c r="AD455" s="325">
        <f>'Enh Grant Original Request'!AD444</f>
        <v>0</v>
      </c>
      <c r="AE455" s="325">
        <f>'Enh Grant Original Request'!AE444</f>
        <v>0</v>
      </c>
      <c r="AF455" s="325">
        <f>'Enh Grant Original Request'!AF444</f>
        <v>0</v>
      </c>
      <c r="AG455" s="229"/>
      <c r="AH455" s="230">
        <f>'Enh Grant Original Request'!AH444</f>
        <v>0</v>
      </c>
      <c r="AI455" s="319">
        <f>'Enh Grant Original Request'!AI444</f>
        <v>0</v>
      </c>
    </row>
    <row r="456" spans="1:35" s="231" customFormat="1" ht="21.9" customHeight="1" x14ac:dyDescent="0.3">
      <c r="A456" s="223">
        <f>EGFV4!F451</f>
        <v>0</v>
      </c>
      <c r="B456" s="224">
        <f>EGFV4!D451</f>
        <v>0</v>
      </c>
      <c r="C456" s="225">
        <f>EGFV4!F452</f>
        <v>0</v>
      </c>
      <c r="D456" s="226">
        <f>EGFV4!D452</f>
        <v>0</v>
      </c>
      <c r="E456" s="226">
        <f>EGFV4!B451</f>
        <v>0</v>
      </c>
      <c r="F456" s="227">
        <f>EGFV4!B452</f>
        <v>0</v>
      </c>
      <c r="G456" s="228">
        <f>EGFV4!B453</f>
        <v>0</v>
      </c>
      <c r="H456" s="322">
        <f>'Enh Grant Original Request'!H445</f>
        <v>0</v>
      </c>
      <c r="I456" s="322">
        <f>'Enh Grant Original Request'!I445</f>
        <v>0</v>
      </c>
      <c r="J456" s="322">
        <f>'Enh Grant Original Request'!J445</f>
        <v>0</v>
      </c>
      <c r="K456" s="322">
        <f>'Enh Grant Original Request'!K445</f>
        <v>0</v>
      </c>
      <c r="L456" s="322">
        <f>'Enh Grant Original Request'!L445</f>
        <v>0</v>
      </c>
      <c r="M456" s="322">
        <f>'Enh Grant Original Request'!M445</f>
        <v>0</v>
      </c>
      <c r="N456" s="322">
        <f>'Enh Grant Original Request'!N445</f>
        <v>0</v>
      </c>
      <c r="O456" s="322">
        <f>'Enh Grant Original Request'!O445</f>
        <v>0</v>
      </c>
      <c r="P456" s="322">
        <f>'Enh Grant Original Request'!P445</f>
        <v>0</v>
      </c>
      <c r="Q456" s="323">
        <f>EGFV4!J456</f>
        <v>0</v>
      </c>
      <c r="R456" s="323">
        <f>EGFV4!K456</f>
        <v>0</v>
      </c>
      <c r="S456" s="324">
        <f>EGFV4!L456</f>
        <v>0</v>
      </c>
      <c r="T456" s="324">
        <f t="shared" si="20"/>
        <v>0</v>
      </c>
      <c r="U456" s="324"/>
      <c r="V456" s="326"/>
      <c r="W456" s="324"/>
      <c r="X456" s="324">
        <f t="shared" si="22"/>
        <v>0</v>
      </c>
      <c r="Y456" s="324">
        <f t="shared" si="21"/>
        <v>0</v>
      </c>
      <c r="Z456" s="324"/>
      <c r="AA456" s="230">
        <f>'Enh Grant Original Request'!AA445</f>
        <v>0</v>
      </c>
      <c r="AB456" s="230">
        <f>'Enh Grant Original Request'!AB445</f>
        <v>0</v>
      </c>
      <c r="AC456" s="325">
        <f>'Enh Grant Original Request'!AC445</f>
        <v>0</v>
      </c>
      <c r="AD456" s="325">
        <f>'Enh Grant Original Request'!AD445</f>
        <v>0</v>
      </c>
      <c r="AE456" s="325">
        <f>'Enh Grant Original Request'!AE445</f>
        <v>0</v>
      </c>
      <c r="AF456" s="325">
        <f>'Enh Grant Original Request'!AF445</f>
        <v>0</v>
      </c>
      <c r="AG456" s="229"/>
      <c r="AH456" s="230">
        <f>'Enh Grant Original Request'!AH445</f>
        <v>0</v>
      </c>
      <c r="AI456" s="319">
        <f>'Enh Grant Original Request'!AI445</f>
        <v>0</v>
      </c>
    </row>
    <row r="457" spans="1:35" s="231" customFormat="1" ht="21.9" customHeight="1" x14ac:dyDescent="0.3">
      <c r="A457" s="223">
        <f>EGFV4!F452</f>
        <v>0</v>
      </c>
      <c r="B457" s="224">
        <f>EGFV4!D452</f>
        <v>0</v>
      </c>
      <c r="C457" s="225">
        <f>EGFV4!F453</f>
        <v>0</v>
      </c>
      <c r="D457" s="226">
        <f>EGFV4!D453</f>
        <v>0</v>
      </c>
      <c r="E457" s="226">
        <f>EGFV4!B452</f>
        <v>0</v>
      </c>
      <c r="F457" s="227">
        <f>EGFV4!B453</f>
        <v>0</v>
      </c>
      <c r="G457" s="228">
        <f>EGFV4!B454</f>
        <v>0</v>
      </c>
      <c r="H457" s="322">
        <f>'Enh Grant Original Request'!H446</f>
        <v>0</v>
      </c>
      <c r="I457" s="322">
        <f>'Enh Grant Original Request'!I446</f>
        <v>0</v>
      </c>
      <c r="J457" s="322">
        <f>'Enh Grant Original Request'!J446</f>
        <v>0</v>
      </c>
      <c r="K457" s="322">
        <f>'Enh Grant Original Request'!K446</f>
        <v>0</v>
      </c>
      <c r="L457" s="322">
        <f>'Enh Grant Original Request'!L446</f>
        <v>0</v>
      </c>
      <c r="M457" s="322">
        <f>'Enh Grant Original Request'!M446</f>
        <v>0</v>
      </c>
      <c r="N457" s="322">
        <f>'Enh Grant Original Request'!N446</f>
        <v>0</v>
      </c>
      <c r="O457" s="322">
        <f>'Enh Grant Original Request'!O446</f>
        <v>0</v>
      </c>
      <c r="P457" s="322">
        <f>'Enh Grant Original Request'!P446</f>
        <v>0</v>
      </c>
      <c r="Q457" s="323">
        <f>EGFV4!J457</f>
        <v>0</v>
      </c>
      <c r="R457" s="323">
        <f>EGFV4!K457</f>
        <v>0</v>
      </c>
      <c r="S457" s="324">
        <f>EGFV4!L457</f>
        <v>0</v>
      </c>
      <c r="T457" s="324">
        <f t="shared" si="20"/>
        <v>0</v>
      </c>
      <c r="U457" s="324"/>
      <c r="V457" s="326"/>
      <c r="W457" s="324"/>
      <c r="X457" s="324">
        <f t="shared" si="22"/>
        <v>0</v>
      </c>
      <c r="Y457" s="324">
        <f t="shared" si="21"/>
        <v>0</v>
      </c>
      <c r="Z457" s="324"/>
      <c r="AA457" s="230">
        <f>'Enh Grant Original Request'!AA446</f>
        <v>0</v>
      </c>
      <c r="AB457" s="230">
        <f>'Enh Grant Original Request'!AB446</f>
        <v>0</v>
      </c>
      <c r="AC457" s="325">
        <f>'Enh Grant Original Request'!AC446</f>
        <v>0</v>
      </c>
      <c r="AD457" s="325">
        <f>'Enh Grant Original Request'!AD446</f>
        <v>0</v>
      </c>
      <c r="AE457" s="325">
        <f>'Enh Grant Original Request'!AE446</f>
        <v>0</v>
      </c>
      <c r="AF457" s="325">
        <f>'Enh Grant Original Request'!AF446</f>
        <v>0</v>
      </c>
      <c r="AG457" s="229"/>
      <c r="AH457" s="230">
        <f>'Enh Grant Original Request'!AH446</f>
        <v>0</v>
      </c>
      <c r="AI457" s="319">
        <f>'Enh Grant Original Request'!AI446</f>
        <v>0</v>
      </c>
    </row>
    <row r="458" spans="1:35" s="231" customFormat="1" ht="21.9" customHeight="1" x14ac:dyDescent="0.3">
      <c r="A458" s="223">
        <f>EGFV4!F453</f>
        <v>0</v>
      </c>
      <c r="B458" s="224">
        <f>EGFV4!D453</f>
        <v>0</v>
      </c>
      <c r="C458" s="225">
        <f>EGFV4!F454</f>
        <v>0</v>
      </c>
      <c r="D458" s="226">
        <f>EGFV4!D454</f>
        <v>0</v>
      </c>
      <c r="E458" s="226">
        <f>EGFV4!B453</f>
        <v>0</v>
      </c>
      <c r="F458" s="227">
        <f>EGFV4!B454</f>
        <v>0</v>
      </c>
      <c r="G458" s="228">
        <f>EGFV4!B455</f>
        <v>0</v>
      </c>
      <c r="H458" s="322">
        <f>'Enh Grant Original Request'!H447</f>
        <v>0</v>
      </c>
      <c r="I458" s="322">
        <f>'Enh Grant Original Request'!I447</f>
        <v>0</v>
      </c>
      <c r="J458" s="322">
        <f>'Enh Grant Original Request'!J447</f>
        <v>0</v>
      </c>
      <c r="K458" s="322">
        <f>'Enh Grant Original Request'!K447</f>
        <v>0</v>
      </c>
      <c r="L458" s="322">
        <f>'Enh Grant Original Request'!L447</f>
        <v>0</v>
      </c>
      <c r="M458" s="322">
        <f>'Enh Grant Original Request'!M447</f>
        <v>0</v>
      </c>
      <c r="N458" s="322">
        <f>'Enh Grant Original Request'!N447</f>
        <v>0</v>
      </c>
      <c r="O458" s="322">
        <f>'Enh Grant Original Request'!O447</f>
        <v>0</v>
      </c>
      <c r="P458" s="322">
        <f>'Enh Grant Original Request'!P447</f>
        <v>0</v>
      </c>
      <c r="Q458" s="323">
        <f>EGFV4!J458</f>
        <v>0</v>
      </c>
      <c r="R458" s="323">
        <f>EGFV4!K458</f>
        <v>0</v>
      </c>
      <c r="S458" s="324">
        <f>EGFV4!L458</f>
        <v>0</v>
      </c>
      <c r="T458" s="324">
        <f t="shared" si="20"/>
        <v>0</v>
      </c>
      <c r="U458" s="324"/>
      <c r="V458" s="326"/>
      <c r="W458" s="324"/>
      <c r="X458" s="324">
        <f t="shared" si="22"/>
        <v>0</v>
      </c>
      <c r="Y458" s="324">
        <f t="shared" si="21"/>
        <v>0</v>
      </c>
      <c r="Z458" s="324"/>
      <c r="AA458" s="230">
        <f>'Enh Grant Original Request'!AA447</f>
        <v>0</v>
      </c>
      <c r="AB458" s="230">
        <f>'Enh Grant Original Request'!AB447</f>
        <v>0</v>
      </c>
      <c r="AC458" s="325">
        <f>'Enh Grant Original Request'!AC447</f>
        <v>0</v>
      </c>
      <c r="AD458" s="325">
        <f>'Enh Grant Original Request'!AD447</f>
        <v>0</v>
      </c>
      <c r="AE458" s="325">
        <f>'Enh Grant Original Request'!AE447</f>
        <v>0</v>
      </c>
      <c r="AF458" s="325">
        <f>'Enh Grant Original Request'!AF447</f>
        <v>0</v>
      </c>
      <c r="AG458" s="229"/>
      <c r="AH458" s="230">
        <f>'Enh Grant Original Request'!AH447</f>
        <v>0</v>
      </c>
      <c r="AI458" s="319">
        <f>'Enh Grant Original Request'!AI447</f>
        <v>0</v>
      </c>
    </row>
    <row r="459" spans="1:35" s="231" customFormat="1" ht="21.9" customHeight="1" x14ac:dyDescent="0.3">
      <c r="A459" s="223">
        <f>EGFV4!F454</f>
        <v>0</v>
      </c>
      <c r="B459" s="224">
        <f>EGFV4!D454</f>
        <v>0</v>
      </c>
      <c r="C459" s="225">
        <f>EGFV4!F455</f>
        <v>0</v>
      </c>
      <c r="D459" s="226">
        <f>EGFV4!D455</f>
        <v>0</v>
      </c>
      <c r="E459" s="226">
        <f>EGFV4!B454</f>
        <v>0</v>
      </c>
      <c r="F459" s="227">
        <f>EGFV4!B455</f>
        <v>0</v>
      </c>
      <c r="G459" s="228">
        <f>EGFV4!B456</f>
        <v>0</v>
      </c>
      <c r="H459" s="322">
        <f>'Enh Grant Original Request'!H448</f>
        <v>0</v>
      </c>
      <c r="I459" s="322">
        <f>'Enh Grant Original Request'!I448</f>
        <v>0</v>
      </c>
      <c r="J459" s="322">
        <f>'Enh Grant Original Request'!J448</f>
        <v>0</v>
      </c>
      <c r="K459" s="322">
        <f>'Enh Grant Original Request'!K448</f>
        <v>0</v>
      </c>
      <c r="L459" s="322">
        <f>'Enh Grant Original Request'!L448</f>
        <v>0</v>
      </c>
      <c r="M459" s="322">
        <f>'Enh Grant Original Request'!M448</f>
        <v>0</v>
      </c>
      <c r="N459" s="322">
        <f>'Enh Grant Original Request'!N448</f>
        <v>0</v>
      </c>
      <c r="O459" s="322">
        <f>'Enh Grant Original Request'!O448</f>
        <v>0</v>
      </c>
      <c r="P459" s="322">
        <f>'Enh Grant Original Request'!P448</f>
        <v>0</v>
      </c>
      <c r="Q459" s="323">
        <f>EGFV4!J459</f>
        <v>0</v>
      </c>
      <c r="R459" s="323">
        <f>EGFV4!K459</f>
        <v>0</v>
      </c>
      <c r="S459" s="324">
        <f>EGFV4!L459</f>
        <v>0</v>
      </c>
      <c r="T459" s="324">
        <f t="shared" si="20"/>
        <v>0</v>
      </c>
      <c r="U459" s="324"/>
      <c r="V459" s="326"/>
      <c r="W459" s="324"/>
      <c r="X459" s="324">
        <f t="shared" si="22"/>
        <v>0</v>
      </c>
      <c r="Y459" s="324">
        <f t="shared" si="21"/>
        <v>0</v>
      </c>
      <c r="Z459" s="324"/>
      <c r="AA459" s="230">
        <f>'Enh Grant Original Request'!AA448</f>
        <v>0</v>
      </c>
      <c r="AB459" s="230">
        <f>'Enh Grant Original Request'!AB448</f>
        <v>0</v>
      </c>
      <c r="AC459" s="325">
        <f>'Enh Grant Original Request'!AC448</f>
        <v>0</v>
      </c>
      <c r="AD459" s="325">
        <f>'Enh Grant Original Request'!AD448</f>
        <v>0</v>
      </c>
      <c r="AE459" s="325">
        <f>'Enh Grant Original Request'!AE448</f>
        <v>0</v>
      </c>
      <c r="AF459" s="325">
        <f>'Enh Grant Original Request'!AF448</f>
        <v>0</v>
      </c>
      <c r="AG459" s="229"/>
      <c r="AH459" s="230">
        <f>'Enh Grant Original Request'!AH448</f>
        <v>0</v>
      </c>
      <c r="AI459" s="319">
        <f>'Enh Grant Original Request'!AI448</f>
        <v>0</v>
      </c>
    </row>
    <row r="460" spans="1:35" s="231" customFormat="1" ht="21.9" customHeight="1" x14ac:dyDescent="0.3">
      <c r="A460" s="223">
        <f>EGFV4!F455</f>
        <v>0</v>
      </c>
      <c r="B460" s="224">
        <f>EGFV4!D455</f>
        <v>0</v>
      </c>
      <c r="C460" s="225">
        <f>EGFV4!F456</f>
        <v>0</v>
      </c>
      <c r="D460" s="226">
        <f>EGFV4!D456</f>
        <v>0</v>
      </c>
      <c r="E460" s="226">
        <f>EGFV4!B455</f>
        <v>0</v>
      </c>
      <c r="F460" s="227">
        <f>EGFV4!B456</f>
        <v>0</v>
      </c>
      <c r="G460" s="228">
        <f>EGFV4!B457</f>
        <v>0</v>
      </c>
      <c r="H460" s="322">
        <f>'Enh Grant Original Request'!H449</f>
        <v>0</v>
      </c>
      <c r="I460" s="322">
        <f>'Enh Grant Original Request'!I449</f>
        <v>0</v>
      </c>
      <c r="J460" s="322">
        <f>'Enh Grant Original Request'!J449</f>
        <v>0</v>
      </c>
      <c r="K460" s="322">
        <f>'Enh Grant Original Request'!K449</f>
        <v>0</v>
      </c>
      <c r="L460" s="322">
        <f>'Enh Grant Original Request'!L449</f>
        <v>0</v>
      </c>
      <c r="M460" s="322">
        <f>'Enh Grant Original Request'!M449</f>
        <v>0</v>
      </c>
      <c r="N460" s="322">
        <f>'Enh Grant Original Request'!N449</f>
        <v>0</v>
      </c>
      <c r="O460" s="322">
        <f>'Enh Grant Original Request'!O449</f>
        <v>0</v>
      </c>
      <c r="P460" s="322">
        <f>'Enh Grant Original Request'!P449</f>
        <v>0</v>
      </c>
      <c r="Q460" s="323">
        <f>EGFV4!J460</f>
        <v>0</v>
      </c>
      <c r="R460" s="323">
        <f>EGFV4!K460</f>
        <v>0</v>
      </c>
      <c r="S460" s="324">
        <f>EGFV4!L460</f>
        <v>0</v>
      </c>
      <c r="T460" s="324">
        <f t="shared" si="20"/>
        <v>0</v>
      </c>
      <c r="U460" s="324"/>
      <c r="V460" s="326"/>
      <c r="W460" s="324"/>
      <c r="X460" s="324">
        <f t="shared" si="22"/>
        <v>0</v>
      </c>
      <c r="Y460" s="324">
        <f t="shared" si="21"/>
        <v>0</v>
      </c>
      <c r="Z460" s="324"/>
      <c r="AA460" s="230">
        <f>'Enh Grant Original Request'!AA449</f>
        <v>0</v>
      </c>
      <c r="AB460" s="230">
        <f>'Enh Grant Original Request'!AB449</f>
        <v>0</v>
      </c>
      <c r="AC460" s="325">
        <f>'Enh Grant Original Request'!AC449</f>
        <v>0</v>
      </c>
      <c r="AD460" s="325">
        <f>'Enh Grant Original Request'!AD449</f>
        <v>0</v>
      </c>
      <c r="AE460" s="325">
        <f>'Enh Grant Original Request'!AE449</f>
        <v>0</v>
      </c>
      <c r="AF460" s="325">
        <f>'Enh Grant Original Request'!AF449</f>
        <v>0</v>
      </c>
      <c r="AG460" s="229"/>
      <c r="AH460" s="230">
        <f>'Enh Grant Original Request'!AH449</f>
        <v>0</v>
      </c>
      <c r="AI460" s="319">
        <f>'Enh Grant Original Request'!AI449</f>
        <v>0</v>
      </c>
    </row>
    <row r="461" spans="1:35" s="231" customFormat="1" ht="21.9" customHeight="1" x14ac:dyDescent="0.3">
      <c r="A461" s="223">
        <f>EGFV4!F456</f>
        <v>0</v>
      </c>
      <c r="B461" s="224">
        <f>EGFV4!D456</f>
        <v>0</v>
      </c>
      <c r="C461" s="225">
        <f>EGFV4!F457</f>
        <v>0</v>
      </c>
      <c r="D461" s="226">
        <f>EGFV4!D457</f>
        <v>0</v>
      </c>
      <c r="E461" s="226">
        <f>EGFV4!B456</f>
        <v>0</v>
      </c>
      <c r="F461" s="227">
        <f>EGFV4!B457</f>
        <v>0</v>
      </c>
      <c r="G461" s="228">
        <f>EGFV4!B458</f>
        <v>0</v>
      </c>
      <c r="H461" s="322">
        <f>'Enh Grant Original Request'!H450</f>
        <v>0</v>
      </c>
      <c r="I461" s="322">
        <f>'Enh Grant Original Request'!I450</f>
        <v>0</v>
      </c>
      <c r="J461" s="322">
        <f>'Enh Grant Original Request'!J450</f>
        <v>0</v>
      </c>
      <c r="K461" s="322">
        <f>'Enh Grant Original Request'!K450</f>
        <v>0</v>
      </c>
      <c r="L461" s="322">
        <f>'Enh Grant Original Request'!L450</f>
        <v>0</v>
      </c>
      <c r="M461" s="322">
        <f>'Enh Grant Original Request'!M450</f>
        <v>0</v>
      </c>
      <c r="N461" s="322">
        <f>'Enh Grant Original Request'!N450</f>
        <v>0</v>
      </c>
      <c r="O461" s="322">
        <f>'Enh Grant Original Request'!O450</f>
        <v>0</v>
      </c>
      <c r="P461" s="322">
        <f>'Enh Grant Original Request'!P450</f>
        <v>0</v>
      </c>
      <c r="Q461" s="323">
        <f>EGFV4!J461</f>
        <v>0</v>
      </c>
      <c r="R461" s="323">
        <f>EGFV4!K461</f>
        <v>0</v>
      </c>
      <c r="S461" s="324">
        <f>EGFV4!L461</f>
        <v>0</v>
      </c>
      <c r="T461" s="324">
        <f t="shared" ref="T461:T524" si="23">IF(O461="79-Renovations",S461*50%,IF(O461="11-Equipment",S461*75%,IF(O461="62-Curriculum",S461*50%,IF(O461="12-Software/Other",S461*50%,0))))</f>
        <v>0</v>
      </c>
      <c r="U461" s="324"/>
      <c r="V461" s="326"/>
      <c r="W461" s="324"/>
      <c r="X461" s="324">
        <f t="shared" si="22"/>
        <v>0</v>
      </c>
      <c r="Y461" s="324">
        <f t="shared" ref="Y461:Y524" si="24">IF(O461="79-Renovations",X461*50%,IF(O461="11-Equipment",X461*75%,IF(O461="62-Curriculum",X461*50%,IF(O461="12-Software/Other",X461*50%,0))))</f>
        <v>0</v>
      </c>
      <c r="Z461" s="324"/>
      <c r="AA461" s="230">
        <f>'Enh Grant Original Request'!AA450</f>
        <v>0</v>
      </c>
      <c r="AB461" s="230">
        <f>'Enh Grant Original Request'!AB450</f>
        <v>0</v>
      </c>
      <c r="AC461" s="325">
        <f>'Enh Grant Original Request'!AC450</f>
        <v>0</v>
      </c>
      <c r="AD461" s="325">
        <f>'Enh Grant Original Request'!AD450</f>
        <v>0</v>
      </c>
      <c r="AE461" s="325">
        <f>'Enh Grant Original Request'!AE450</f>
        <v>0</v>
      </c>
      <c r="AF461" s="325">
        <f>'Enh Grant Original Request'!AF450</f>
        <v>0</v>
      </c>
      <c r="AG461" s="229"/>
      <c r="AH461" s="230">
        <f>'Enh Grant Original Request'!AH450</f>
        <v>0</v>
      </c>
      <c r="AI461" s="319">
        <f>'Enh Grant Original Request'!AI450</f>
        <v>0</v>
      </c>
    </row>
    <row r="462" spans="1:35" s="231" customFormat="1" ht="21.9" customHeight="1" x14ac:dyDescent="0.3">
      <c r="A462" s="223">
        <f>EGFV4!F457</f>
        <v>0</v>
      </c>
      <c r="B462" s="224">
        <f>EGFV4!D457</f>
        <v>0</v>
      </c>
      <c r="C462" s="225">
        <f>EGFV4!F458</f>
        <v>0</v>
      </c>
      <c r="D462" s="226">
        <f>EGFV4!D458</f>
        <v>0</v>
      </c>
      <c r="E462" s="226">
        <f>EGFV4!B457</f>
        <v>0</v>
      </c>
      <c r="F462" s="227">
        <f>EGFV4!B458</f>
        <v>0</v>
      </c>
      <c r="G462" s="228">
        <f>EGFV4!B459</f>
        <v>0</v>
      </c>
      <c r="H462" s="322">
        <f>'Enh Grant Original Request'!H451</f>
        <v>0</v>
      </c>
      <c r="I462" s="322">
        <f>'Enh Grant Original Request'!I451</f>
        <v>0</v>
      </c>
      <c r="J462" s="322">
        <f>'Enh Grant Original Request'!J451</f>
        <v>0</v>
      </c>
      <c r="K462" s="322">
        <f>'Enh Grant Original Request'!K451</f>
        <v>0</v>
      </c>
      <c r="L462" s="322">
        <f>'Enh Grant Original Request'!L451</f>
        <v>0</v>
      </c>
      <c r="M462" s="322">
        <f>'Enh Grant Original Request'!M451</f>
        <v>0</v>
      </c>
      <c r="N462" s="322">
        <f>'Enh Grant Original Request'!N451</f>
        <v>0</v>
      </c>
      <c r="O462" s="322">
        <f>'Enh Grant Original Request'!O451</f>
        <v>0</v>
      </c>
      <c r="P462" s="322">
        <f>'Enh Grant Original Request'!P451</f>
        <v>0</v>
      </c>
      <c r="Q462" s="323">
        <f>EGFV4!J462</f>
        <v>0</v>
      </c>
      <c r="R462" s="323">
        <f>EGFV4!K462</f>
        <v>0</v>
      </c>
      <c r="S462" s="324">
        <f>EGFV4!L462</f>
        <v>0</v>
      </c>
      <c r="T462" s="324">
        <f t="shared" si="23"/>
        <v>0</v>
      </c>
      <c r="U462" s="324"/>
      <c r="V462" s="326"/>
      <c r="W462" s="324"/>
      <c r="X462" s="324">
        <f t="shared" si="22"/>
        <v>0</v>
      </c>
      <c r="Y462" s="324">
        <f t="shared" si="24"/>
        <v>0</v>
      </c>
      <c r="Z462" s="324"/>
      <c r="AA462" s="230">
        <f>'Enh Grant Original Request'!AA451</f>
        <v>0</v>
      </c>
      <c r="AB462" s="230">
        <f>'Enh Grant Original Request'!AB451</f>
        <v>0</v>
      </c>
      <c r="AC462" s="325">
        <f>'Enh Grant Original Request'!AC451</f>
        <v>0</v>
      </c>
      <c r="AD462" s="325">
        <f>'Enh Grant Original Request'!AD451</f>
        <v>0</v>
      </c>
      <c r="AE462" s="325">
        <f>'Enh Grant Original Request'!AE451</f>
        <v>0</v>
      </c>
      <c r="AF462" s="325">
        <f>'Enh Grant Original Request'!AF451</f>
        <v>0</v>
      </c>
      <c r="AG462" s="229"/>
      <c r="AH462" s="230">
        <f>'Enh Grant Original Request'!AH451</f>
        <v>0</v>
      </c>
      <c r="AI462" s="319">
        <f>'Enh Grant Original Request'!AI451</f>
        <v>0</v>
      </c>
    </row>
    <row r="463" spans="1:35" s="231" customFormat="1" ht="21.9" customHeight="1" x14ac:dyDescent="0.3">
      <c r="A463" s="223">
        <f>EGFV4!F458</f>
        <v>0</v>
      </c>
      <c r="B463" s="224">
        <f>EGFV4!D458</f>
        <v>0</v>
      </c>
      <c r="C463" s="225">
        <f>EGFV4!F459</f>
        <v>0</v>
      </c>
      <c r="D463" s="226">
        <f>EGFV4!D459</f>
        <v>0</v>
      </c>
      <c r="E463" s="226">
        <f>EGFV4!B458</f>
        <v>0</v>
      </c>
      <c r="F463" s="227">
        <f>EGFV4!B459</f>
        <v>0</v>
      </c>
      <c r="G463" s="228">
        <f>EGFV4!B460</f>
        <v>0</v>
      </c>
      <c r="H463" s="322">
        <f>'Enh Grant Original Request'!H452</f>
        <v>0</v>
      </c>
      <c r="I463" s="322">
        <f>'Enh Grant Original Request'!I452</f>
        <v>0</v>
      </c>
      <c r="J463" s="322">
        <f>'Enh Grant Original Request'!J452</f>
        <v>0</v>
      </c>
      <c r="K463" s="322">
        <f>'Enh Grant Original Request'!K452</f>
        <v>0</v>
      </c>
      <c r="L463" s="322">
        <f>'Enh Grant Original Request'!L452</f>
        <v>0</v>
      </c>
      <c r="M463" s="322">
        <f>'Enh Grant Original Request'!M452</f>
        <v>0</v>
      </c>
      <c r="N463" s="322">
        <f>'Enh Grant Original Request'!N452</f>
        <v>0</v>
      </c>
      <c r="O463" s="322">
        <f>'Enh Grant Original Request'!O452</f>
        <v>0</v>
      </c>
      <c r="P463" s="322">
        <f>'Enh Grant Original Request'!P452</f>
        <v>0</v>
      </c>
      <c r="Q463" s="323">
        <f>EGFV4!J463</f>
        <v>0</v>
      </c>
      <c r="R463" s="323">
        <f>EGFV4!K463</f>
        <v>0</v>
      </c>
      <c r="S463" s="324">
        <f>EGFV4!L463</f>
        <v>0</v>
      </c>
      <c r="T463" s="324">
        <f t="shared" si="23"/>
        <v>0</v>
      </c>
      <c r="U463" s="324"/>
      <c r="V463" s="326"/>
      <c r="W463" s="324"/>
      <c r="X463" s="324">
        <f t="shared" si="22"/>
        <v>0</v>
      </c>
      <c r="Y463" s="324">
        <f t="shared" si="24"/>
        <v>0</v>
      </c>
      <c r="Z463" s="324"/>
      <c r="AA463" s="230">
        <f>'Enh Grant Original Request'!AA452</f>
        <v>0</v>
      </c>
      <c r="AB463" s="230">
        <f>'Enh Grant Original Request'!AB452</f>
        <v>0</v>
      </c>
      <c r="AC463" s="325">
        <f>'Enh Grant Original Request'!AC452</f>
        <v>0</v>
      </c>
      <c r="AD463" s="325">
        <f>'Enh Grant Original Request'!AD452</f>
        <v>0</v>
      </c>
      <c r="AE463" s="325">
        <f>'Enh Grant Original Request'!AE452</f>
        <v>0</v>
      </c>
      <c r="AF463" s="325">
        <f>'Enh Grant Original Request'!AF452</f>
        <v>0</v>
      </c>
      <c r="AG463" s="229"/>
      <c r="AH463" s="230">
        <f>'Enh Grant Original Request'!AH452</f>
        <v>0</v>
      </c>
      <c r="AI463" s="319">
        <f>'Enh Grant Original Request'!AI452</f>
        <v>0</v>
      </c>
    </row>
    <row r="464" spans="1:35" s="231" customFormat="1" ht="21.9" customHeight="1" x14ac:dyDescent="0.3">
      <c r="A464" s="223">
        <f>EGFV4!F459</f>
        <v>0</v>
      </c>
      <c r="B464" s="224">
        <f>EGFV4!D459</f>
        <v>0</v>
      </c>
      <c r="C464" s="225">
        <f>EGFV4!F460</f>
        <v>0</v>
      </c>
      <c r="D464" s="226">
        <f>EGFV4!D460</f>
        <v>0</v>
      </c>
      <c r="E464" s="226">
        <f>EGFV4!B459</f>
        <v>0</v>
      </c>
      <c r="F464" s="227">
        <f>EGFV4!B460</f>
        <v>0</v>
      </c>
      <c r="G464" s="228">
        <f>EGFV4!B461</f>
        <v>0</v>
      </c>
      <c r="H464" s="322">
        <f>'Enh Grant Original Request'!H453</f>
        <v>0</v>
      </c>
      <c r="I464" s="322">
        <f>'Enh Grant Original Request'!I453</f>
        <v>0</v>
      </c>
      <c r="J464" s="322">
        <f>'Enh Grant Original Request'!J453</f>
        <v>0</v>
      </c>
      <c r="K464" s="322">
        <f>'Enh Grant Original Request'!K453</f>
        <v>0</v>
      </c>
      <c r="L464" s="322">
        <f>'Enh Grant Original Request'!L453</f>
        <v>0</v>
      </c>
      <c r="M464" s="322">
        <f>'Enh Grant Original Request'!M453</f>
        <v>0</v>
      </c>
      <c r="N464" s="322">
        <f>'Enh Grant Original Request'!N453</f>
        <v>0</v>
      </c>
      <c r="O464" s="322">
        <f>'Enh Grant Original Request'!O453</f>
        <v>0</v>
      </c>
      <c r="P464" s="322">
        <f>'Enh Grant Original Request'!P453</f>
        <v>0</v>
      </c>
      <c r="Q464" s="323">
        <f>EGFV4!J464</f>
        <v>0</v>
      </c>
      <c r="R464" s="323">
        <f>EGFV4!K464</f>
        <v>0</v>
      </c>
      <c r="S464" s="324">
        <f>EGFV4!L464</f>
        <v>0</v>
      </c>
      <c r="T464" s="324">
        <f t="shared" si="23"/>
        <v>0</v>
      </c>
      <c r="U464" s="324"/>
      <c r="V464" s="326"/>
      <c r="W464" s="324"/>
      <c r="X464" s="324">
        <f t="shared" si="22"/>
        <v>0</v>
      </c>
      <c r="Y464" s="324">
        <f t="shared" si="24"/>
        <v>0</v>
      </c>
      <c r="Z464" s="324"/>
      <c r="AA464" s="230">
        <f>'Enh Grant Original Request'!AA453</f>
        <v>0</v>
      </c>
      <c r="AB464" s="230">
        <f>'Enh Grant Original Request'!AB453</f>
        <v>0</v>
      </c>
      <c r="AC464" s="325">
        <f>'Enh Grant Original Request'!AC453</f>
        <v>0</v>
      </c>
      <c r="AD464" s="325">
        <f>'Enh Grant Original Request'!AD453</f>
        <v>0</v>
      </c>
      <c r="AE464" s="325">
        <f>'Enh Grant Original Request'!AE453</f>
        <v>0</v>
      </c>
      <c r="AF464" s="325">
        <f>'Enh Grant Original Request'!AF453</f>
        <v>0</v>
      </c>
      <c r="AG464" s="229"/>
      <c r="AH464" s="230">
        <f>'Enh Grant Original Request'!AH453</f>
        <v>0</v>
      </c>
      <c r="AI464" s="319">
        <f>'Enh Grant Original Request'!AI453</f>
        <v>0</v>
      </c>
    </row>
    <row r="465" spans="1:35" s="231" customFormat="1" ht="21.9" customHeight="1" x14ac:dyDescent="0.3">
      <c r="A465" s="223">
        <f>EGFV4!F460</f>
        <v>0</v>
      </c>
      <c r="B465" s="224">
        <f>EGFV4!D460</f>
        <v>0</v>
      </c>
      <c r="C465" s="225">
        <f>EGFV4!F461</f>
        <v>0</v>
      </c>
      <c r="D465" s="226">
        <f>EGFV4!D461</f>
        <v>0</v>
      </c>
      <c r="E465" s="226">
        <f>EGFV4!B460</f>
        <v>0</v>
      </c>
      <c r="F465" s="227">
        <f>EGFV4!B461</f>
        <v>0</v>
      </c>
      <c r="G465" s="228">
        <f>EGFV4!B462</f>
        <v>0</v>
      </c>
      <c r="H465" s="322">
        <f>'Enh Grant Original Request'!H454</f>
        <v>0</v>
      </c>
      <c r="I465" s="322">
        <f>'Enh Grant Original Request'!I454</f>
        <v>0</v>
      </c>
      <c r="J465" s="322">
        <f>'Enh Grant Original Request'!J454</f>
        <v>0</v>
      </c>
      <c r="K465" s="322">
        <f>'Enh Grant Original Request'!K454</f>
        <v>0</v>
      </c>
      <c r="L465" s="322">
        <f>'Enh Grant Original Request'!L454</f>
        <v>0</v>
      </c>
      <c r="M465" s="322">
        <f>'Enh Grant Original Request'!M454</f>
        <v>0</v>
      </c>
      <c r="N465" s="322">
        <f>'Enh Grant Original Request'!N454</f>
        <v>0</v>
      </c>
      <c r="O465" s="322">
        <f>'Enh Grant Original Request'!O454</f>
        <v>0</v>
      </c>
      <c r="P465" s="322">
        <f>'Enh Grant Original Request'!P454</f>
        <v>0</v>
      </c>
      <c r="Q465" s="323">
        <f>EGFV4!J465</f>
        <v>0</v>
      </c>
      <c r="R465" s="323">
        <f>EGFV4!K465</f>
        <v>0</v>
      </c>
      <c r="S465" s="324">
        <f>EGFV4!L465</f>
        <v>0</v>
      </c>
      <c r="T465" s="324">
        <f t="shared" si="23"/>
        <v>0</v>
      </c>
      <c r="U465" s="324"/>
      <c r="V465" s="326"/>
      <c r="W465" s="324"/>
      <c r="X465" s="324">
        <f t="shared" si="22"/>
        <v>0</v>
      </c>
      <c r="Y465" s="324">
        <f t="shared" si="24"/>
        <v>0</v>
      </c>
      <c r="Z465" s="324"/>
      <c r="AA465" s="230">
        <f>'Enh Grant Original Request'!AA454</f>
        <v>0</v>
      </c>
      <c r="AB465" s="230">
        <f>'Enh Grant Original Request'!AB454</f>
        <v>0</v>
      </c>
      <c r="AC465" s="325">
        <f>'Enh Grant Original Request'!AC454</f>
        <v>0</v>
      </c>
      <c r="AD465" s="325">
        <f>'Enh Grant Original Request'!AD454</f>
        <v>0</v>
      </c>
      <c r="AE465" s="325">
        <f>'Enh Grant Original Request'!AE454</f>
        <v>0</v>
      </c>
      <c r="AF465" s="325">
        <f>'Enh Grant Original Request'!AF454</f>
        <v>0</v>
      </c>
      <c r="AG465" s="229"/>
      <c r="AH465" s="230">
        <f>'Enh Grant Original Request'!AH454</f>
        <v>0</v>
      </c>
      <c r="AI465" s="319">
        <f>'Enh Grant Original Request'!AI454</f>
        <v>0</v>
      </c>
    </row>
    <row r="466" spans="1:35" s="231" customFormat="1" ht="21.9" customHeight="1" x14ac:dyDescent="0.3">
      <c r="A466" s="223">
        <f>EGFV4!F461</f>
        <v>0</v>
      </c>
      <c r="B466" s="224">
        <f>EGFV4!D461</f>
        <v>0</v>
      </c>
      <c r="C466" s="225">
        <f>EGFV4!F462</f>
        <v>0</v>
      </c>
      <c r="D466" s="226">
        <f>EGFV4!D462</f>
        <v>0</v>
      </c>
      <c r="E466" s="226">
        <f>EGFV4!B461</f>
        <v>0</v>
      </c>
      <c r="F466" s="227">
        <f>EGFV4!B462</f>
        <v>0</v>
      </c>
      <c r="G466" s="228">
        <f>EGFV4!B463</f>
        <v>0</v>
      </c>
      <c r="H466" s="322">
        <f>'Enh Grant Original Request'!H455</f>
        <v>0</v>
      </c>
      <c r="I466" s="322">
        <f>'Enh Grant Original Request'!I455</f>
        <v>0</v>
      </c>
      <c r="J466" s="322">
        <f>'Enh Grant Original Request'!J455</f>
        <v>0</v>
      </c>
      <c r="K466" s="322">
        <f>'Enh Grant Original Request'!K455</f>
        <v>0</v>
      </c>
      <c r="L466" s="322">
        <f>'Enh Grant Original Request'!L455</f>
        <v>0</v>
      </c>
      <c r="M466" s="322">
        <f>'Enh Grant Original Request'!M455</f>
        <v>0</v>
      </c>
      <c r="N466" s="322">
        <f>'Enh Grant Original Request'!N455</f>
        <v>0</v>
      </c>
      <c r="O466" s="322">
        <f>'Enh Grant Original Request'!O455</f>
        <v>0</v>
      </c>
      <c r="P466" s="322">
        <f>'Enh Grant Original Request'!P455</f>
        <v>0</v>
      </c>
      <c r="Q466" s="323">
        <f>EGFV4!J466</f>
        <v>0</v>
      </c>
      <c r="R466" s="323">
        <f>EGFV4!K466</f>
        <v>0</v>
      </c>
      <c r="S466" s="324">
        <f>EGFV4!L466</f>
        <v>0</v>
      </c>
      <c r="T466" s="324">
        <f t="shared" si="23"/>
        <v>0</v>
      </c>
      <c r="U466" s="324"/>
      <c r="V466" s="326"/>
      <c r="W466" s="324"/>
      <c r="X466" s="324">
        <f t="shared" si="22"/>
        <v>0</v>
      </c>
      <c r="Y466" s="324">
        <f t="shared" si="24"/>
        <v>0</v>
      </c>
      <c r="Z466" s="324"/>
      <c r="AA466" s="230">
        <f>'Enh Grant Original Request'!AA455</f>
        <v>0</v>
      </c>
      <c r="AB466" s="230">
        <f>'Enh Grant Original Request'!AB455</f>
        <v>0</v>
      </c>
      <c r="AC466" s="325">
        <f>'Enh Grant Original Request'!AC455</f>
        <v>0</v>
      </c>
      <c r="AD466" s="325">
        <f>'Enh Grant Original Request'!AD455</f>
        <v>0</v>
      </c>
      <c r="AE466" s="325">
        <f>'Enh Grant Original Request'!AE455</f>
        <v>0</v>
      </c>
      <c r="AF466" s="325">
        <f>'Enh Grant Original Request'!AF455</f>
        <v>0</v>
      </c>
      <c r="AG466" s="229"/>
      <c r="AH466" s="230">
        <f>'Enh Grant Original Request'!AH455</f>
        <v>0</v>
      </c>
      <c r="AI466" s="319">
        <f>'Enh Grant Original Request'!AI455</f>
        <v>0</v>
      </c>
    </row>
    <row r="467" spans="1:35" s="231" customFormat="1" ht="21.9" customHeight="1" x14ac:dyDescent="0.3">
      <c r="A467" s="223">
        <f>EGFV4!F462</f>
        <v>0</v>
      </c>
      <c r="B467" s="224">
        <f>EGFV4!D462</f>
        <v>0</v>
      </c>
      <c r="C467" s="225">
        <f>EGFV4!F463</f>
        <v>0</v>
      </c>
      <c r="D467" s="226">
        <f>EGFV4!D463</f>
        <v>0</v>
      </c>
      <c r="E467" s="226">
        <f>EGFV4!B462</f>
        <v>0</v>
      </c>
      <c r="F467" s="227">
        <f>EGFV4!B463</f>
        <v>0</v>
      </c>
      <c r="G467" s="228">
        <f>EGFV4!B464</f>
        <v>0</v>
      </c>
      <c r="H467" s="322">
        <f>'Enh Grant Original Request'!H456</f>
        <v>0</v>
      </c>
      <c r="I467" s="322">
        <f>'Enh Grant Original Request'!I456</f>
        <v>0</v>
      </c>
      <c r="J467" s="322">
        <f>'Enh Grant Original Request'!J456</f>
        <v>0</v>
      </c>
      <c r="K467" s="322">
        <f>'Enh Grant Original Request'!K456</f>
        <v>0</v>
      </c>
      <c r="L467" s="322">
        <f>'Enh Grant Original Request'!L456</f>
        <v>0</v>
      </c>
      <c r="M467" s="322">
        <f>'Enh Grant Original Request'!M456</f>
        <v>0</v>
      </c>
      <c r="N467" s="322">
        <f>'Enh Grant Original Request'!N456</f>
        <v>0</v>
      </c>
      <c r="O467" s="322">
        <f>'Enh Grant Original Request'!O456</f>
        <v>0</v>
      </c>
      <c r="P467" s="322">
        <f>'Enh Grant Original Request'!P456</f>
        <v>0</v>
      </c>
      <c r="Q467" s="323">
        <f>EGFV4!J467</f>
        <v>0</v>
      </c>
      <c r="R467" s="323">
        <f>EGFV4!K467</f>
        <v>0</v>
      </c>
      <c r="S467" s="324">
        <f>EGFV4!L467</f>
        <v>0</v>
      </c>
      <c r="T467" s="324">
        <f t="shared" si="23"/>
        <v>0</v>
      </c>
      <c r="U467" s="324"/>
      <c r="V467" s="326"/>
      <c r="W467" s="324"/>
      <c r="X467" s="324">
        <f t="shared" si="22"/>
        <v>0</v>
      </c>
      <c r="Y467" s="324">
        <f t="shared" si="24"/>
        <v>0</v>
      </c>
      <c r="Z467" s="324"/>
      <c r="AA467" s="230">
        <f>'Enh Grant Original Request'!AA456</f>
        <v>0</v>
      </c>
      <c r="AB467" s="230">
        <f>'Enh Grant Original Request'!AB456</f>
        <v>0</v>
      </c>
      <c r="AC467" s="325">
        <f>'Enh Grant Original Request'!AC456</f>
        <v>0</v>
      </c>
      <c r="AD467" s="325">
        <f>'Enh Grant Original Request'!AD456</f>
        <v>0</v>
      </c>
      <c r="AE467" s="325">
        <f>'Enh Grant Original Request'!AE456</f>
        <v>0</v>
      </c>
      <c r="AF467" s="325">
        <f>'Enh Grant Original Request'!AF456</f>
        <v>0</v>
      </c>
      <c r="AG467" s="229"/>
      <c r="AH467" s="230">
        <f>'Enh Grant Original Request'!AH456</f>
        <v>0</v>
      </c>
      <c r="AI467" s="319">
        <f>'Enh Grant Original Request'!AI456</f>
        <v>0</v>
      </c>
    </row>
    <row r="468" spans="1:35" s="231" customFormat="1" ht="21.9" customHeight="1" x14ac:dyDescent="0.3">
      <c r="A468" s="223">
        <f>EGFV4!F463</f>
        <v>0</v>
      </c>
      <c r="B468" s="224">
        <f>EGFV4!D463</f>
        <v>0</v>
      </c>
      <c r="C468" s="225">
        <f>EGFV4!F464</f>
        <v>0</v>
      </c>
      <c r="D468" s="226">
        <f>EGFV4!D464</f>
        <v>0</v>
      </c>
      <c r="E468" s="226">
        <f>EGFV4!B463</f>
        <v>0</v>
      </c>
      <c r="F468" s="227">
        <f>EGFV4!B464</f>
        <v>0</v>
      </c>
      <c r="G468" s="228">
        <f>EGFV4!B465</f>
        <v>0</v>
      </c>
      <c r="H468" s="322">
        <f>'Enh Grant Original Request'!H457</f>
        <v>0</v>
      </c>
      <c r="I468" s="322">
        <f>'Enh Grant Original Request'!I457</f>
        <v>0</v>
      </c>
      <c r="J468" s="322">
        <f>'Enh Grant Original Request'!J457</f>
        <v>0</v>
      </c>
      <c r="K468" s="322">
        <f>'Enh Grant Original Request'!K457</f>
        <v>0</v>
      </c>
      <c r="L468" s="322">
        <f>'Enh Grant Original Request'!L457</f>
        <v>0</v>
      </c>
      <c r="M468" s="322">
        <f>'Enh Grant Original Request'!M457</f>
        <v>0</v>
      </c>
      <c r="N468" s="322">
        <f>'Enh Grant Original Request'!N457</f>
        <v>0</v>
      </c>
      <c r="O468" s="322">
        <f>'Enh Grant Original Request'!O457</f>
        <v>0</v>
      </c>
      <c r="P468" s="322">
        <f>'Enh Grant Original Request'!P457</f>
        <v>0</v>
      </c>
      <c r="Q468" s="323">
        <f>EGFV4!J468</f>
        <v>0</v>
      </c>
      <c r="R468" s="323">
        <f>EGFV4!K468</f>
        <v>0</v>
      </c>
      <c r="S468" s="324">
        <f>EGFV4!L468</f>
        <v>0</v>
      </c>
      <c r="T468" s="324">
        <f t="shared" si="23"/>
        <v>0</v>
      </c>
      <c r="U468" s="324"/>
      <c r="V468" s="326"/>
      <c r="W468" s="324"/>
      <c r="X468" s="324">
        <f t="shared" si="22"/>
        <v>0</v>
      </c>
      <c r="Y468" s="324">
        <f t="shared" si="24"/>
        <v>0</v>
      </c>
      <c r="Z468" s="324"/>
      <c r="AA468" s="230">
        <f>'Enh Grant Original Request'!AA457</f>
        <v>0</v>
      </c>
      <c r="AB468" s="230">
        <f>'Enh Grant Original Request'!AB457</f>
        <v>0</v>
      </c>
      <c r="AC468" s="325">
        <f>'Enh Grant Original Request'!AC457</f>
        <v>0</v>
      </c>
      <c r="AD468" s="325">
        <f>'Enh Grant Original Request'!AD457</f>
        <v>0</v>
      </c>
      <c r="AE468" s="325">
        <f>'Enh Grant Original Request'!AE457</f>
        <v>0</v>
      </c>
      <c r="AF468" s="325">
        <f>'Enh Grant Original Request'!AF457</f>
        <v>0</v>
      </c>
      <c r="AG468" s="229"/>
      <c r="AH468" s="230">
        <f>'Enh Grant Original Request'!AH457</f>
        <v>0</v>
      </c>
      <c r="AI468" s="319">
        <f>'Enh Grant Original Request'!AI457</f>
        <v>0</v>
      </c>
    </row>
    <row r="469" spans="1:35" s="231" customFormat="1" ht="21.9" customHeight="1" x14ac:dyDescent="0.3">
      <c r="A469" s="223">
        <f>EGFV4!F464</f>
        <v>0</v>
      </c>
      <c r="B469" s="224">
        <f>EGFV4!D464</f>
        <v>0</v>
      </c>
      <c r="C469" s="225">
        <f>EGFV4!F465</f>
        <v>0</v>
      </c>
      <c r="D469" s="226">
        <f>EGFV4!D465</f>
        <v>0</v>
      </c>
      <c r="E469" s="226">
        <f>EGFV4!B464</f>
        <v>0</v>
      </c>
      <c r="F469" s="227">
        <f>EGFV4!B465</f>
        <v>0</v>
      </c>
      <c r="G469" s="228">
        <f>EGFV4!B466</f>
        <v>0</v>
      </c>
      <c r="H469" s="322">
        <f>'Enh Grant Original Request'!H458</f>
        <v>0</v>
      </c>
      <c r="I469" s="322">
        <f>'Enh Grant Original Request'!I458</f>
        <v>0</v>
      </c>
      <c r="J469" s="322">
        <f>'Enh Grant Original Request'!J458</f>
        <v>0</v>
      </c>
      <c r="K469" s="322">
        <f>'Enh Grant Original Request'!K458</f>
        <v>0</v>
      </c>
      <c r="L469" s="322">
        <f>'Enh Grant Original Request'!L458</f>
        <v>0</v>
      </c>
      <c r="M469" s="322">
        <f>'Enh Grant Original Request'!M458</f>
        <v>0</v>
      </c>
      <c r="N469" s="322">
        <f>'Enh Grant Original Request'!N458</f>
        <v>0</v>
      </c>
      <c r="O469" s="322">
        <f>'Enh Grant Original Request'!O458</f>
        <v>0</v>
      </c>
      <c r="P469" s="322">
        <f>'Enh Grant Original Request'!P458</f>
        <v>0</v>
      </c>
      <c r="Q469" s="323">
        <f>EGFV4!J469</f>
        <v>0</v>
      </c>
      <c r="R469" s="323">
        <f>EGFV4!K469</f>
        <v>0</v>
      </c>
      <c r="S469" s="324">
        <f>EGFV4!L469</f>
        <v>0</v>
      </c>
      <c r="T469" s="324">
        <f t="shared" si="23"/>
        <v>0</v>
      </c>
      <c r="U469" s="324"/>
      <c r="V469" s="326"/>
      <c r="W469" s="324"/>
      <c r="X469" s="324">
        <f t="shared" si="22"/>
        <v>0</v>
      </c>
      <c r="Y469" s="324">
        <f t="shared" si="24"/>
        <v>0</v>
      </c>
      <c r="Z469" s="324"/>
      <c r="AA469" s="230">
        <f>'Enh Grant Original Request'!AA458</f>
        <v>0</v>
      </c>
      <c r="AB469" s="230">
        <f>'Enh Grant Original Request'!AB458</f>
        <v>0</v>
      </c>
      <c r="AC469" s="325">
        <f>'Enh Grant Original Request'!AC458</f>
        <v>0</v>
      </c>
      <c r="AD469" s="325">
        <f>'Enh Grant Original Request'!AD458</f>
        <v>0</v>
      </c>
      <c r="AE469" s="325">
        <f>'Enh Grant Original Request'!AE458</f>
        <v>0</v>
      </c>
      <c r="AF469" s="325">
        <f>'Enh Grant Original Request'!AF458</f>
        <v>0</v>
      </c>
      <c r="AG469" s="229"/>
      <c r="AH469" s="230">
        <f>'Enh Grant Original Request'!AH458</f>
        <v>0</v>
      </c>
      <c r="AI469" s="319">
        <f>'Enh Grant Original Request'!AI458</f>
        <v>0</v>
      </c>
    </row>
    <row r="470" spans="1:35" s="231" customFormat="1" ht="21.9" customHeight="1" x14ac:dyDescent="0.3">
      <c r="A470" s="223">
        <f>EGFV4!F465</f>
        <v>0</v>
      </c>
      <c r="B470" s="224">
        <f>EGFV4!D465</f>
        <v>0</v>
      </c>
      <c r="C470" s="225">
        <f>EGFV4!F466</f>
        <v>0</v>
      </c>
      <c r="D470" s="226">
        <f>EGFV4!D466</f>
        <v>0</v>
      </c>
      <c r="E470" s="226">
        <f>EGFV4!B465</f>
        <v>0</v>
      </c>
      <c r="F470" s="227">
        <f>EGFV4!B466</f>
        <v>0</v>
      </c>
      <c r="G470" s="228">
        <f>EGFV4!B467</f>
        <v>0</v>
      </c>
      <c r="H470" s="322">
        <f>'Enh Grant Original Request'!H459</f>
        <v>0</v>
      </c>
      <c r="I470" s="322">
        <f>'Enh Grant Original Request'!I459</f>
        <v>0</v>
      </c>
      <c r="J470" s="322">
        <f>'Enh Grant Original Request'!J459</f>
        <v>0</v>
      </c>
      <c r="K470" s="322">
        <f>'Enh Grant Original Request'!K459</f>
        <v>0</v>
      </c>
      <c r="L470" s="322">
        <f>'Enh Grant Original Request'!L459</f>
        <v>0</v>
      </c>
      <c r="M470" s="322">
        <f>'Enh Grant Original Request'!M459</f>
        <v>0</v>
      </c>
      <c r="N470" s="322">
        <f>'Enh Grant Original Request'!N459</f>
        <v>0</v>
      </c>
      <c r="O470" s="322">
        <f>'Enh Grant Original Request'!O459</f>
        <v>0</v>
      </c>
      <c r="P470" s="322">
        <f>'Enh Grant Original Request'!P459</f>
        <v>0</v>
      </c>
      <c r="Q470" s="323">
        <f>EGFV4!J470</f>
        <v>0</v>
      </c>
      <c r="R470" s="323">
        <f>EGFV4!K470</f>
        <v>0</v>
      </c>
      <c r="S470" s="324">
        <f>EGFV4!L470</f>
        <v>0</v>
      </c>
      <c r="T470" s="324">
        <f t="shared" si="23"/>
        <v>0</v>
      </c>
      <c r="U470" s="324"/>
      <c r="V470" s="326"/>
      <c r="W470" s="324"/>
      <c r="X470" s="324">
        <f t="shared" si="22"/>
        <v>0</v>
      </c>
      <c r="Y470" s="324">
        <f t="shared" si="24"/>
        <v>0</v>
      </c>
      <c r="Z470" s="324"/>
      <c r="AA470" s="230">
        <f>'Enh Grant Original Request'!AA459</f>
        <v>0</v>
      </c>
      <c r="AB470" s="230">
        <f>'Enh Grant Original Request'!AB459</f>
        <v>0</v>
      </c>
      <c r="AC470" s="325">
        <f>'Enh Grant Original Request'!AC459</f>
        <v>0</v>
      </c>
      <c r="AD470" s="325">
        <f>'Enh Grant Original Request'!AD459</f>
        <v>0</v>
      </c>
      <c r="AE470" s="325">
        <f>'Enh Grant Original Request'!AE459</f>
        <v>0</v>
      </c>
      <c r="AF470" s="325">
        <f>'Enh Grant Original Request'!AF459</f>
        <v>0</v>
      </c>
      <c r="AG470" s="229"/>
      <c r="AH470" s="230">
        <f>'Enh Grant Original Request'!AH459</f>
        <v>0</v>
      </c>
      <c r="AI470" s="319">
        <f>'Enh Grant Original Request'!AI459</f>
        <v>0</v>
      </c>
    </row>
    <row r="471" spans="1:35" s="231" customFormat="1" ht="21.9" customHeight="1" x14ac:dyDescent="0.3">
      <c r="A471" s="223">
        <f>EGFV4!F466</f>
        <v>0</v>
      </c>
      <c r="B471" s="224">
        <f>EGFV4!D466</f>
        <v>0</v>
      </c>
      <c r="C471" s="225">
        <f>EGFV4!F467</f>
        <v>0</v>
      </c>
      <c r="D471" s="226">
        <f>EGFV4!D467</f>
        <v>0</v>
      </c>
      <c r="E471" s="226">
        <f>EGFV4!B466</f>
        <v>0</v>
      </c>
      <c r="F471" s="227">
        <f>EGFV4!B467</f>
        <v>0</v>
      </c>
      <c r="G471" s="228">
        <f>EGFV4!B468</f>
        <v>0</v>
      </c>
      <c r="H471" s="322">
        <f>'Enh Grant Original Request'!H460</f>
        <v>0</v>
      </c>
      <c r="I471" s="322">
        <f>'Enh Grant Original Request'!I460</f>
        <v>0</v>
      </c>
      <c r="J471" s="322">
        <f>'Enh Grant Original Request'!J460</f>
        <v>0</v>
      </c>
      <c r="K471" s="322">
        <f>'Enh Grant Original Request'!K460</f>
        <v>0</v>
      </c>
      <c r="L471" s="322">
        <f>'Enh Grant Original Request'!L460</f>
        <v>0</v>
      </c>
      <c r="M471" s="322">
        <f>'Enh Grant Original Request'!M460</f>
        <v>0</v>
      </c>
      <c r="N471" s="322">
        <f>'Enh Grant Original Request'!N460</f>
        <v>0</v>
      </c>
      <c r="O471" s="322">
        <f>'Enh Grant Original Request'!O460</f>
        <v>0</v>
      </c>
      <c r="P471" s="322">
        <f>'Enh Grant Original Request'!P460</f>
        <v>0</v>
      </c>
      <c r="Q471" s="323">
        <f>EGFV4!J471</f>
        <v>0</v>
      </c>
      <c r="R471" s="323">
        <f>EGFV4!K471</f>
        <v>0</v>
      </c>
      <c r="S471" s="324">
        <f>EGFV4!L471</f>
        <v>0</v>
      </c>
      <c r="T471" s="324">
        <f t="shared" si="23"/>
        <v>0</v>
      </c>
      <c r="U471" s="324"/>
      <c r="V471" s="326"/>
      <c r="W471" s="324"/>
      <c r="X471" s="324">
        <f t="shared" si="22"/>
        <v>0</v>
      </c>
      <c r="Y471" s="324">
        <f t="shared" si="24"/>
        <v>0</v>
      </c>
      <c r="Z471" s="324"/>
      <c r="AA471" s="230">
        <f>'Enh Grant Original Request'!AA460</f>
        <v>0</v>
      </c>
      <c r="AB471" s="230">
        <f>'Enh Grant Original Request'!AB460</f>
        <v>0</v>
      </c>
      <c r="AC471" s="325">
        <f>'Enh Grant Original Request'!AC460</f>
        <v>0</v>
      </c>
      <c r="AD471" s="325">
        <f>'Enh Grant Original Request'!AD460</f>
        <v>0</v>
      </c>
      <c r="AE471" s="325">
        <f>'Enh Grant Original Request'!AE460</f>
        <v>0</v>
      </c>
      <c r="AF471" s="325">
        <f>'Enh Grant Original Request'!AF460</f>
        <v>0</v>
      </c>
      <c r="AG471" s="229"/>
      <c r="AH471" s="230">
        <f>'Enh Grant Original Request'!AH460</f>
        <v>0</v>
      </c>
      <c r="AI471" s="319">
        <f>'Enh Grant Original Request'!AI460</f>
        <v>0</v>
      </c>
    </row>
    <row r="472" spans="1:35" s="231" customFormat="1" ht="21.9" customHeight="1" x14ac:dyDescent="0.3">
      <c r="A472" s="223">
        <f>EGFV4!F467</f>
        <v>0</v>
      </c>
      <c r="B472" s="224">
        <f>EGFV4!D467</f>
        <v>0</v>
      </c>
      <c r="C472" s="225">
        <f>EGFV4!F468</f>
        <v>0</v>
      </c>
      <c r="D472" s="226">
        <f>EGFV4!D468</f>
        <v>0</v>
      </c>
      <c r="E472" s="226">
        <f>EGFV4!B467</f>
        <v>0</v>
      </c>
      <c r="F472" s="227">
        <f>EGFV4!B468</f>
        <v>0</v>
      </c>
      <c r="G472" s="228">
        <f>EGFV4!B469</f>
        <v>0</v>
      </c>
      <c r="H472" s="322">
        <f>'Enh Grant Original Request'!H461</f>
        <v>0</v>
      </c>
      <c r="I472" s="322">
        <f>'Enh Grant Original Request'!I461</f>
        <v>0</v>
      </c>
      <c r="J472" s="322">
        <f>'Enh Grant Original Request'!J461</f>
        <v>0</v>
      </c>
      <c r="K472" s="322">
        <f>'Enh Grant Original Request'!K461</f>
        <v>0</v>
      </c>
      <c r="L472" s="322">
        <f>'Enh Grant Original Request'!L461</f>
        <v>0</v>
      </c>
      <c r="M472" s="322">
        <f>'Enh Grant Original Request'!M461</f>
        <v>0</v>
      </c>
      <c r="N472" s="322">
        <f>'Enh Grant Original Request'!N461</f>
        <v>0</v>
      </c>
      <c r="O472" s="322">
        <f>'Enh Grant Original Request'!O461</f>
        <v>0</v>
      </c>
      <c r="P472" s="322">
        <f>'Enh Grant Original Request'!P461</f>
        <v>0</v>
      </c>
      <c r="Q472" s="323">
        <f>EGFV4!J472</f>
        <v>0</v>
      </c>
      <c r="R472" s="323">
        <f>EGFV4!K472</f>
        <v>0</v>
      </c>
      <c r="S472" s="324">
        <f>EGFV4!L472</f>
        <v>0</v>
      </c>
      <c r="T472" s="324">
        <f t="shared" si="23"/>
        <v>0</v>
      </c>
      <c r="U472" s="324"/>
      <c r="V472" s="326"/>
      <c r="W472" s="324"/>
      <c r="X472" s="324">
        <f t="shared" si="22"/>
        <v>0</v>
      </c>
      <c r="Y472" s="324">
        <f t="shared" si="24"/>
        <v>0</v>
      </c>
      <c r="Z472" s="324"/>
      <c r="AA472" s="230">
        <f>'Enh Grant Original Request'!AA461</f>
        <v>0</v>
      </c>
      <c r="AB472" s="230">
        <f>'Enh Grant Original Request'!AB461</f>
        <v>0</v>
      </c>
      <c r="AC472" s="325">
        <f>'Enh Grant Original Request'!AC461</f>
        <v>0</v>
      </c>
      <c r="AD472" s="325">
        <f>'Enh Grant Original Request'!AD461</f>
        <v>0</v>
      </c>
      <c r="AE472" s="325">
        <f>'Enh Grant Original Request'!AE461</f>
        <v>0</v>
      </c>
      <c r="AF472" s="325">
        <f>'Enh Grant Original Request'!AF461</f>
        <v>0</v>
      </c>
      <c r="AG472" s="229"/>
      <c r="AH472" s="230">
        <f>'Enh Grant Original Request'!AH461</f>
        <v>0</v>
      </c>
      <c r="AI472" s="319">
        <f>'Enh Grant Original Request'!AI461</f>
        <v>0</v>
      </c>
    </row>
    <row r="473" spans="1:35" s="231" customFormat="1" ht="21.9" customHeight="1" x14ac:dyDescent="0.3">
      <c r="A473" s="223">
        <f>EGFV4!F468</f>
        <v>0</v>
      </c>
      <c r="B473" s="224">
        <f>EGFV4!D468</f>
        <v>0</v>
      </c>
      <c r="C473" s="225">
        <f>EGFV4!F469</f>
        <v>0</v>
      </c>
      <c r="D473" s="226">
        <f>EGFV4!D469</f>
        <v>0</v>
      </c>
      <c r="E473" s="226">
        <f>EGFV4!B468</f>
        <v>0</v>
      </c>
      <c r="F473" s="227">
        <f>EGFV4!B469</f>
        <v>0</v>
      </c>
      <c r="G473" s="228">
        <f>EGFV4!B470</f>
        <v>0</v>
      </c>
      <c r="H473" s="322">
        <f>'Enh Grant Original Request'!H462</f>
        <v>0</v>
      </c>
      <c r="I473" s="322">
        <f>'Enh Grant Original Request'!I462</f>
        <v>0</v>
      </c>
      <c r="J473" s="322">
        <f>'Enh Grant Original Request'!J462</f>
        <v>0</v>
      </c>
      <c r="K473" s="322">
        <f>'Enh Grant Original Request'!K462</f>
        <v>0</v>
      </c>
      <c r="L473" s="322">
        <f>'Enh Grant Original Request'!L462</f>
        <v>0</v>
      </c>
      <c r="M473" s="322">
        <f>'Enh Grant Original Request'!M462</f>
        <v>0</v>
      </c>
      <c r="N473" s="322">
        <f>'Enh Grant Original Request'!N462</f>
        <v>0</v>
      </c>
      <c r="O473" s="322">
        <f>'Enh Grant Original Request'!O462</f>
        <v>0</v>
      </c>
      <c r="P473" s="322">
        <f>'Enh Grant Original Request'!P462</f>
        <v>0</v>
      </c>
      <c r="Q473" s="323">
        <f>EGFV4!J473</f>
        <v>0</v>
      </c>
      <c r="R473" s="323">
        <f>EGFV4!K473</f>
        <v>0</v>
      </c>
      <c r="S473" s="324">
        <f>EGFV4!L473</f>
        <v>0</v>
      </c>
      <c r="T473" s="324">
        <f t="shared" si="23"/>
        <v>0</v>
      </c>
      <c r="U473" s="324"/>
      <c r="V473" s="326"/>
      <c r="W473" s="324"/>
      <c r="X473" s="324">
        <f t="shared" si="22"/>
        <v>0</v>
      </c>
      <c r="Y473" s="324">
        <f t="shared" si="24"/>
        <v>0</v>
      </c>
      <c r="Z473" s="324"/>
      <c r="AA473" s="230">
        <f>'Enh Grant Original Request'!AA462</f>
        <v>0</v>
      </c>
      <c r="AB473" s="230">
        <f>'Enh Grant Original Request'!AB462</f>
        <v>0</v>
      </c>
      <c r="AC473" s="325">
        <f>'Enh Grant Original Request'!AC462</f>
        <v>0</v>
      </c>
      <c r="AD473" s="325">
        <f>'Enh Grant Original Request'!AD462</f>
        <v>0</v>
      </c>
      <c r="AE473" s="325">
        <f>'Enh Grant Original Request'!AE462</f>
        <v>0</v>
      </c>
      <c r="AF473" s="325">
        <f>'Enh Grant Original Request'!AF462</f>
        <v>0</v>
      </c>
      <c r="AG473" s="229"/>
      <c r="AH473" s="230">
        <f>'Enh Grant Original Request'!AH462</f>
        <v>0</v>
      </c>
      <c r="AI473" s="319">
        <f>'Enh Grant Original Request'!AI462</f>
        <v>0</v>
      </c>
    </row>
    <row r="474" spans="1:35" s="231" customFormat="1" ht="21.9" customHeight="1" x14ac:dyDescent="0.3">
      <c r="A474" s="223">
        <f>EGFV4!F469</f>
        <v>0</v>
      </c>
      <c r="B474" s="224">
        <f>EGFV4!D469</f>
        <v>0</v>
      </c>
      <c r="C474" s="225">
        <f>EGFV4!F470</f>
        <v>0</v>
      </c>
      <c r="D474" s="226">
        <f>EGFV4!D470</f>
        <v>0</v>
      </c>
      <c r="E474" s="226">
        <f>EGFV4!B469</f>
        <v>0</v>
      </c>
      <c r="F474" s="227">
        <f>EGFV4!B470</f>
        <v>0</v>
      </c>
      <c r="G474" s="228">
        <f>EGFV4!B471</f>
        <v>0</v>
      </c>
      <c r="H474" s="322">
        <f>'Enh Grant Original Request'!H463</f>
        <v>0</v>
      </c>
      <c r="I474" s="322">
        <f>'Enh Grant Original Request'!I463</f>
        <v>0</v>
      </c>
      <c r="J474" s="322">
        <f>'Enh Grant Original Request'!J463</f>
        <v>0</v>
      </c>
      <c r="K474" s="322">
        <f>'Enh Grant Original Request'!K463</f>
        <v>0</v>
      </c>
      <c r="L474" s="322">
        <f>'Enh Grant Original Request'!L463</f>
        <v>0</v>
      </c>
      <c r="M474" s="322">
        <f>'Enh Grant Original Request'!M463</f>
        <v>0</v>
      </c>
      <c r="N474" s="322">
        <f>'Enh Grant Original Request'!N463</f>
        <v>0</v>
      </c>
      <c r="O474" s="322">
        <f>'Enh Grant Original Request'!O463</f>
        <v>0</v>
      </c>
      <c r="P474" s="322">
        <f>'Enh Grant Original Request'!P463</f>
        <v>0</v>
      </c>
      <c r="Q474" s="323">
        <f>EGFV4!J474</f>
        <v>0</v>
      </c>
      <c r="R474" s="323">
        <f>EGFV4!K474</f>
        <v>0</v>
      </c>
      <c r="S474" s="324">
        <f>EGFV4!L474</f>
        <v>0</v>
      </c>
      <c r="T474" s="324">
        <f t="shared" si="23"/>
        <v>0</v>
      </c>
      <c r="U474" s="324"/>
      <c r="V474" s="326"/>
      <c r="W474" s="324"/>
      <c r="X474" s="324">
        <f t="shared" si="22"/>
        <v>0</v>
      </c>
      <c r="Y474" s="324">
        <f t="shared" si="24"/>
        <v>0</v>
      </c>
      <c r="Z474" s="324"/>
      <c r="AA474" s="230">
        <f>'Enh Grant Original Request'!AA463</f>
        <v>0</v>
      </c>
      <c r="AB474" s="230">
        <f>'Enh Grant Original Request'!AB463</f>
        <v>0</v>
      </c>
      <c r="AC474" s="325">
        <f>'Enh Grant Original Request'!AC463</f>
        <v>0</v>
      </c>
      <c r="AD474" s="325">
        <f>'Enh Grant Original Request'!AD463</f>
        <v>0</v>
      </c>
      <c r="AE474" s="325">
        <f>'Enh Grant Original Request'!AE463</f>
        <v>0</v>
      </c>
      <c r="AF474" s="325">
        <f>'Enh Grant Original Request'!AF463</f>
        <v>0</v>
      </c>
      <c r="AG474" s="229"/>
      <c r="AH474" s="230">
        <f>'Enh Grant Original Request'!AH463</f>
        <v>0</v>
      </c>
      <c r="AI474" s="319">
        <f>'Enh Grant Original Request'!AI463</f>
        <v>0</v>
      </c>
    </row>
    <row r="475" spans="1:35" s="231" customFormat="1" ht="21.9" customHeight="1" x14ac:dyDescent="0.3">
      <c r="A475" s="223">
        <f>EGFV4!F470</f>
        <v>0</v>
      </c>
      <c r="B475" s="224">
        <f>EGFV4!D470</f>
        <v>0</v>
      </c>
      <c r="C475" s="225">
        <f>EGFV4!F471</f>
        <v>0</v>
      </c>
      <c r="D475" s="226">
        <f>EGFV4!D471</f>
        <v>0</v>
      </c>
      <c r="E475" s="226">
        <f>EGFV4!B470</f>
        <v>0</v>
      </c>
      <c r="F475" s="227">
        <f>EGFV4!B471</f>
        <v>0</v>
      </c>
      <c r="G475" s="228">
        <f>EGFV4!B472</f>
        <v>0</v>
      </c>
      <c r="H475" s="322">
        <f>'Enh Grant Original Request'!H464</f>
        <v>0</v>
      </c>
      <c r="I475" s="322">
        <f>'Enh Grant Original Request'!I464</f>
        <v>0</v>
      </c>
      <c r="J475" s="322">
        <f>'Enh Grant Original Request'!J464</f>
        <v>0</v>
      </c>
      <c r="K475" s="322">
        <f>'Enh Grant Original Request'!K464</f>
        <v>0</v>
      </c>
      <c r="L475" s="322">
        <f>'Enh Grant Original Request'!L464</f>
        <v>0</v>
      </c>
      <c r="M475" s="322">
        <f>'Enh Grant Original Request'!M464</f>
        <v>0</v>
      </c>
      <c r="N475" s="322">
        <f>'Enh Grant Original Request'!N464</f>
        <v>0</v>
      </c>
      <c r="O475" s="322">
        <f>'Enh Grant Original Request'!O464</f>
        <v>0</v>
      </c>
      <c r="P475" s="322">
        <f>'Enh Grant Original Request'!P464</f>
        <v>0</v>
      </c>
      <c r="Q475" s="323">
        <f>EGFV4!J475</f>
        <v>0</v>
      </c>
      <c r="R475" s="323">
        <f>EGFV4!K475</f>
        <v>0</v>
      </c>
      <c r="S475" s="324">
        <f>EGFV4!L475</f>
        <v>0</v>
      </c>
      <c r="T475" s="324">
        <f t="shared" si="23"/>
        <v>0</v>
      </c>
      <c r="U475" s="324"/>
      <c r="V475" s="326"/>
      <c r="W475" s="324"/>
      <c r="X475" s="324">
        <f t="shared" si="22"/>
        <v>0</v>
      </c>
      <c r="Y475" s="324">
        <f t="shared" si="24"/>
        <v>0</v>
      </c>
      <c r="Z475" s="324"/>
      <c r="AA475" s="230">
        <f>'Enh Grant Original Request'!AA464</f>
        <v>0</v>
      </c>
      <c r="AB475" s="230">
        <f>'Enh Grant Original Request'!AB464</f>
        <v>0</v>
      </c>
      <c r="AC475" s="325">
        <f>'Enh Grant Original Request'!AC464</f>
        <v>0</v>
      </c>
      <c r="AD475" s="325">
        <f>'Enh Grant Original Request'!AD464</f>
        <v>0</v>
      </c>
      <c r="AE475" s="325">
        <f>'Enh Grant Original Request'!AE464</f>
        <v>0</v>
      </c>
      <c r="AF475" s="325">
        <f>'Enh Grant Original Request'!AF464</f>
        <v>0</v>
      </c>
      <c r="AG475" s="229"/>
      <c r="AH475" s="230">
        <f>'Enh Grant Original Request'!AH464</f>
        <v>0</v>
      </c>
      <c r="AI475" s="319">
        <f>'Enh Grant Original Request'!AI464</f>
        <v>0</v>
      </c>
    </row>
    <row r="476" spans="1:35" s="231" customFormat="1" ht="21.9" customHeight="1" x14ac:dyDescent="0.3">
      <c r="A476" s="223">
        <f>EGFV4!F471</f>
        <v>0</v>
      </c>
      <c r="B476" s="224">
        <f>EGFV4!D471</f>
        <v>0</v>
      </c>
      <c r="C476" s="225">
        <f>EGFV4!F472</f>
        <v>0</v>
      </c>
      <c r="D476" s="226">
        <f>EGFV4!D472</f>
        <v>0</v>
      </c>
      <c r="E476" s="226">
        <f>EGFV4!B471</f>
        <v>0</v>
      </c>
      <c r="F476" s="227">
        <f>EGFV4!B472</f>
        <v>0</v>
      </c>
      <c r="G476" s="228">
        <f>EGFV4!B473</f>
        <v>0</v>
      </c>
      <c r="H476" s="322">
        <f>'Enh Grant Original Request'!H465</f>
        <v>0</v>
      </c>
      <c r="I476" s="322">
        <f>'Enh Grant Original Request'!I465</f>
        <v>0</v>
      </c>
      <c r="J476" s="322">
        <f>'Enh Grant Original Request'!J465</f>
        <v>0</v>
      </c>
      <c r="K476" s="322">
        <f>'Enh Grant Original Request'!K465</f>
        <v>0</v>
      </c>
      <c r="L476" s="322">
        <f>'Enh Grant Original Request'!L465</f>
        <v>0</v>
      </c>
      <c r="M476" s="322">
        <f>'Enh Grant Original Request'!M465</f>
        <v>0</v>
      </c>
      <c r="N476" s="322">
        <f>'Enh Grant Original Request'!N465</f>
        <v>0</v>
      </c>
      <c r="O476" s="322">
        <f>'Enh Grant Original Request'!O465</f>
        <v>0</v>
      </c>
      <c r="P476" s="322">
        <f>'Enh Grant Original Request'!P465</f>
        <v>0</v>
      </c>
      <c r="Q476" s="323">
        <f>EGFV4!J476</f>
        <v>0</v>
      </c>
      <c r="R476" s="323">
        <f>EGFV4!K476</f>
        <v>0</v>
      </c>
      <c r="S476" s="324">
        <f>EGFV4!L476</f>
        <v>0</v>
      </c>
      <c r="T476" s="324">
        <f t="shared" si="23"/>
        <v>0</v>
      </c>
      <c r="U476" s="324"/>
      <c r="V476" s="326"/>
      <c r="W476" s="324"/>
      <c r="X476" s="324">
        <f t="shared" si="22"/>
        <v>0</v>
      </c>
      <c r="Y476" s="324">
        <f t="shared" si="24"/>
        <v>0</v>
      </c>
      <c r="Z476" s="324"/>
      <c r="AA476" s="230">
        <f>'Enh Grant Original Request'!AA465</f>
        <v>0</v>
      </c>
      <c r="AB476" s="230">
        <f>'Enh Grant Original Request'!AB465</f>
        <v>0</v>
      </c>
      <c r="AC476" s="325">
        <f>'Enh Grant Original Request'!AC465</f>
        <v>0</v>
      </c>
      <c r="AD476" s="325">
        <f>'Enh Grant Original Request'!AD465</f>
        <v>0</v>
      </c>
      <c r="AE476" s="325">
        <f>'Enh Grant Original Request'!AE465</f>
        <v>0</v>
      </c>
      <c r="AF476" s="325">
        <f>'Enh Grant Original Request'!AF465</f>
        <v>0</v>
      </c>
      <c r="AG476" s="229"/>
      <c r="AH476" s="230">
        <f>'Enh Grant Original Request'!AH465</f>
        <v>0</v>
      </c>
      <c r="AI476" s="319">
        <f>'Enh Grant Original Request'!AI465</f>
        <v>0</v>
      </c>
    </row>
    <row r="477" spans="1:35" s="231" customFormat="1" ht="21.9" customHeight="1" x14ac:dyDescent="0.3">
      <c r="A477" s="223">
        <f>EGFV4!F472</f>
        <v>0</v>
      </c>
      <c r="B477" s="224">
        <f>EGFV4!D472</f>
        <v>0</v>
      </c>
      <c r="C477" s="225">
        <f>EGFV4!F473</f>
        <v>0</v>
      </c>
      <c r="D477" s="226">
        <f>EGFV4!D473</f>
        <v>0</v>
      </c>
      <c r="E477" s="226">
        <f>EGFV4!B472</f>
        <v>0</v>
      </c>
      <c r="F477" s="227">
        <f>EGFV4!B473</f>
        <v>0</v>
      </c>
      <c r="G477" s="228">
        <f>EGFV4!B474</f>
        <v>0</v>
      </c>
      <c r="H477" s="322">
        <f>'Enh Grant Original Request'!H466</f>
        <v>0</v>
      </c>
      <c r="I477" s="322">
        <f>'Enh Grant Original Request'!I466</f>
        <v>0</v>
      </c>
      <c r="J477" s="322">
        <f>'Enh Grant Original Request'!J466</f>
        <v>0</v>
      </c>
      <c r="K477" s="322">
        <f>'Enh Grant Original Request'!K466</f>
        <v>0</v>
      </c>
      <c r="L477" s="322">
        <f>'Enh Grant Original Request'!L466</f>
        <v>0</v>
      </c>
      <c r="M477" s="322">
        <f>'Enh Grant Original Request'!M466</f>
        <v>0</v>
      </c>
      <c r="N477" s="322">
        <f>'Enh Grant Original Request'!N466</f>
        <v>0</v>
      </c>
      <c r="O477" s="322">
        <f>'Enh Grant Original Request'!O466</f>
        <v>0</v>
      </c>
      <c r="P477" s="322">
        <f>'Enh Grant Original Request'!P466</f>
        <v>0</v>
      </c>
      <c r="Q477" s="323">
        <f>EGFV4!J477</f>
        <v>0</v>
      </c>
      <c r="R477" s="323">
        <f>EGFV4!K477</f>
        <v>0</v>
      </c>
      <c r="S477" s="324">
        <f>EGFV4!L477</f>
        <v>0</v>
      </c>
      <c r="T477" s="324">
        <f t="shared" si="23"/>
        <v>0</v>
      </c>
      <c r="U477" s="324"/>
      <c r="V477" s="326"/>
      <c r="W477" s="324"/>
      <c r="X477" s="324">
        <f t="shared" si="22"/>
        <v>0</v>
      </c>
      <c r="Y477" s="324">
        <f t="shared" si="24"/>
        <v>0</v>
      </c>
      <c r="Z477" s="324"/>
      <c r="AA477" s="230">
        <f>'Enh Grant Original Request'!AA466</f>
        <v>0</v>
      </c>
      <c r="AB477" s="230">
        <f>'Enh Grant Original Request'!AB466</f>
        <v>0</v>
      </c>
      <c r="AC477" s="325">
        <f>'Enh Grant Original Request'!AC466</f>
        <v>0</v>
      </c>
      <c r="AD477" s="325">
        <f>'Enh Grant Original Request'!AD466</f>
        <v>0</v>
      </c>
      <c r="AE477" s="325">
        <f>'Enh Grant Original Request'!AE466</f>
        <v>0</v>
      </c>
      <c r="AF477" s="325">
        <f>'Enh Grant Original Request'!AF466</f>
        <v>0</v>
      </c>
      <c r="AG477" s="229"/>
      <c r="AH477" s="230">
        <f>'Enh Grant Original Request'!AH466</f>
        <v>0</v>
      </c>
      <c r="AI477" s="319">
        <f>'Enh Grant Original Request'!AI466</f>
        <v>0</v>
      </c>
    </row>
    <row r="478" spans="1:35" s="231" customFormat="1" ht="21.9" customHeight="1" x14ac:dyDescent="0.3">
      <c r="A478" s="223">
        <f>EGFV4!F473</f>
        <v>0</v>
      </c>
      <c r="B478" s="224">
        <f>EGFV4!D473</f>
        <v>0</v>
      </c>
      <c r="C478" s="225">
        <f>EGFV4!F474</f>
        <v>0</v>
      </c>
      <c r="D478" s="226">
        <f>EGFV4!D474</f>
        <v>0</v>
      </c>
      <c r="E478" s="226">
        <f>EGFV4!B473</f>
        <v>0</v>
      </c>
      <c r="F478" s="227">
        <f>EGFV4!B474</f>
        <v>0</v>
      </c>
      <c r="G478" s="228">
        <f>EGFV4!B475</f>
        <v>0</v>
      </c>
      <c r="H478" s="322">
        <f>'Enh Grant Original Request'!H467</f>
        <v>0</v>
      </c>
      <c r="I478" s="322">
        <f>'Enh Grant Original Request'!I467</f>
        <v>0</v>
      </c>
      <c r="J478" s="322">
        <f>'Enh Grant Original Request'!J467</f>
        <v>0</v>
      </c>
      <c r="K478" s="322">
        <f>'Enh Grant Original Request'!K467</f>
        <v>0</v>
      </c>
      <c r="L478" s="322">
        <f>'Enh Grant Original Request'!L467</f>
        <v>0</v>
      </c>
      <c r="M478" s="322">
        <f>'Enh Grant Original Request'!M467</f>
        <v>0</v>
      </c>
      <c r="N478" s="322">
        <f>'Enh Grant Original Request'!N467</f>
        <v>0</v>
      </c>
      <c r="O478" s="322">
        <f>'Enh Grant Original Request'!O467</f>
        <v>0</v>
      </c>
      <c r="P478" s="322">
        <f>'Enh Grant Original Request'!P467</f>
        <v>0</v>
      </c>
      <c r="Q478" s="323">
        <f>EGFV4!J478</f>
        <v>0</v>
      </c>
      <c r="R478" s="323">
        <f>EGFV4!K478</f>
        <v>0</v>
      </c>
      <c r="S478" s="324">
        <f>EGFV4!L478</f>
        <v>0</v>
      </c>
      <c r="T478" s="324">
        <f t="shared" si="23"/>
        <v>0</v>
      </c>
      <c r="U478" s="324"/>
      <c r="V478" s="326"/>
      <c r="W478" s="324"/>
      <c r="X478" s="324">
        <f t="shared" si="22"/>
        <v>0</v>
      </c>
      <c r="Y478" s="324">
        <f t="shared" si="24"/>
        <v>0</v>
      </c>
      <c r="Z478" s="324"/>
      <c r="AA478" s="230">
        <f>'Enh Grant Original Request'!AA467</f>
        <v>0</v>
      </c>
      <c r="AB478" s="230">
        <f>'Enh Grant Original Request'!AB467</f>
        <v>0</v>
      </c>
      <c r="AC478" s="325">
        <f>'Enh Grant Original Request'!AC467</f>
        <v>0</v>
      </c>
      <c r="AD478" s="325">
        <f>'Enh Grant Original Request'!AD467</f>
        <v>0</v>
      </c>
      <c r="AE478" s="325">
        <f>'Enh Grant Original Request'!AE467</f>
        <v>0</v>
      </c>
      <c r="AF478" s="325">
        <f>'Enh Grant Original Request'!AF467</f>
        <v>0</v>
      </c>
      <c r="AG478" s="229"/>
      <c r="AH478" s="230">
        <f>'Enh Grant Original Request'!AH467</f>
        <v>0</v>
      </c>
      <c r="AI478" s="319">
        <f>'Enh Grant Original Request'!AI467</f>
        <v>0</v>
      </c>
    </row>
    <row r="479" spans="1:35" s="231" customFormat="1" ht="21.9" customHeight="1" x14ac:dyDescent="0.3">
      <c r="A479" s="223">
        <f>EGFV4!F474</f>
        <v>0</v>
      </c>
      <c r="B479" s="224">
        <f>EGFV4!D474</f>
        <v>0</v>
      </c>
      <c r="C479" s="225">
        <f>EGFV4!F475</f>
        <v>0</v>
      </c>
      <c r="D479" s="226">
        <f>EGFV4!D475</f>
        <v>0</v>
      </c>
      <c r="E479" s="226">
        <f>EGFV4!B474</f>
        <v>0</v>
      </c>
      <c r="F479" s="227">
        <f>EGFV4!B475</f>
        <v>0</v>
      </c>
      <c r="G479" s="228">
        <f>EGFV4!B476</f>
        <v>0</v>
      </c>
      <c r="H479" s="322">
        <f>'Enh Grant Original Request'!H468</f>
        <v>0</v>
      </c>
      <c r="I479" s="322">
        <f>'Enh Grant Original Request'!I468</f>
        <v>0</v>
      </c>
      <c r="J479" s="322">
        <f>'Enh Grant Original Request'!J468</f>
        <v>0</v>
      </c>
      <c r="K479" s="322">
        <f>'Enh Grant Original Request'!K468</f>
        <v>0</v>
      </c>
      <c r="L479" s="322">
        <f>'Enh Grant Original Request'!L468</f>
        <v>0</v>
      </c>
      <c r="M479" s="322">
        <f>'Enh Grant Original Request'!M468</f>
        <v>0</v>
      </c>
      <c r="N479" s="322">
        <f>'Enh Grant Original Request'!N468</f>
        <v>0</v>
      </c>
      <c r="O479" s="322">
        <f>'Enh Grant Original Request'!O468</f>
        <v>0</v>
      </c>
      <c r="P479" s="322">
        <f>'Enh Grant Original Request'!P468</f>
        <v>0</v>
      </c>
      <c r="Q479" s="323">
        <f>EGFV4!J479</f>
        <v>0</v>
      </c>
      <c r="R479" s="323">
        <f>EGFV4!K479</f>
        <v>0</v>
      </c>
      <c r="S479" s="324">
        <f>EGFV4!L479</f>
        <v>0</v>
      </c>
      <c r="T479" s="324">
        <f t="shared" si="23"/>
        <v>0</v>
      </c>
      <c r="U479" s="324"/>
      <c r="V479" s="326"/>
      <c r="W479" s="324"/>
      <c r="X479" s="324">
        <f t="shared" si="22"/>
        <v>0</v>
      </c>
      <c r="Y479" s="324">
        <f t="shared" si="24"/>
        <v>0</v>
      </c>
      <c r="Z479" s="324"/>
      <c r="AA479" s="230">
        <f>'Enh Grant Original Request'!AA468</f>
        <v>0</v>
      </c>
      <c r="AB479" s="230">
        <f>'Enh Grant Original Request'!AB468</f>
        <v>0</v>
      </c>
      <c r="AC479" s="325">
        <f>'Enh Grant Original Request'!AC468</f>
        <v>0</v>
      </c>
      <c r="AD479" s="325">
        <f>'Enh Grant Original Request'!AD468</f>
        <v>0</v>
      </c>
      <c r="AE479" s="325">
        <f>'Enh Grant Original Request'!AE468</f>
        <v>0</v>
      </c>
      <c r="AF479" s="325">
        <f>'Enh Grant Original Request'!AF468</f>
        <v>0</v>
      </c>
      <c r="AG479" s="229"/>
      <c r="AH479" s="230">
        <f>'Enh Grant Original Request'!AH468</f>
        <v>0</v>
      </c>
      <c r="AI479" s="319">
        <f>'Enh Grant Original Request'!AI468</f>
        <v>0</v>
      </c>
    </row>
    <row r="480" spans="1:35" s="231" customFormat="1" ht="21.9" customHeight="1" x14ac:dyDescent="0.3">
      <c r="A480" s="223">
        <f>EGFV4!F475</f>
        <v>0</v>
      </c>
      <c r="B480" s="224">
        <f>EGFV4!D475</f>
        <v>0</v>
      </c>
      <c r="C480" s="225">
        <f>EGFV4!F476</f>
        <v>0</v>
      </c>
      <c r="D480" s="226">
        <f>EGFV4!D476</f>
        <v>0</v>
      </c>
      <c r="E480" s="226">
        <f>EGFV4!B475</f>
        <v>0</v>
      </c>
      <c r="F480" s="227">
        <f>EGFV4!B476</f>
        <v>0</v>
      </c>
      <c r="G480" s="228">
        <f>EGFV4!B477</f>
        <v>0</v>
      </c>
      <c r="H480" s="322">
        <f>'Enh Grant Original Request'!H469</f>
        <v>0</v>
      </c>
      <c r="I480" s="322">
        <f>'Enh Grant Original Request'!I469</f>
        <v>0</v>
      </c>
      <c r="J480" s="322">
        <f>'Enh Grant Original Request'!J469</f>
        <v>0</v>
      </c>
      <c r="K480" s="322">
        <f>'Enh Grant Original Request'!K469</f>
        <v>0</v>
      </c>
      <c r="L480" s="322">
        <f>'Enh Grant Original Request'!L469</f>
        <v>0</v>
      </c>
      <c r="M480" s="322">
        <f>'Enh Grant Original Request'!M469</f>
        <v>0</v>
      </c>
      <c r="N480" s="322">
        <f>'Enh Grant Original Request'!N469</f>
        <v>0</v>
      </c>
      <c r="O480" s="322">
        <f>'Enh Grant Original Request'!O469</f>
        <v>0</v>
      </c>
      <c r="P480" s="322">
        <f>'Enh Grant Original Request'!P469</f>
        <v>0</v>
      </c>
      <c r="Q480" s="323">
        <f>EGFV4!J480</f>
        <v>0</v>
      </c>
      <c r="R480" s="323">
        <f>EGFV4!K480</f>
        <v>0</v>
      </c>
      <c r="S480" s="324">
        <f>EGFV4!L480</f>
        <v>0</v>
      </c>
      <c r="T480" s="324">
        <f t="shared" si="23"/>
        <v>0</v>
      </c>
      <c r="U480" s="324"/>
      <c r="V480" s="326"/>
      <c r="W480" s="324"/>
      <c r="X480" s="324">
        <f t="shared" si="22"/>
        <v>0</v>
      </c>
      <c r="Y480" s="324">
        <f t="shared" si="24"/>
        <v>0</v>
      </c>
      <c r="Z480" s="324"/>
      <c r="AA480" s="230">
        <f>'Enh Grant Original Request'!AA469</f>
        <v>0</v>
      </c>
      <c r="AB480" s="230">
        <f>'Enh Grant Original Request'!AB469</f>
        <v>0</v>
      </c>
      <c r="AC480" s="325">
        <f>'Enh Grant Original Request'!AC469</f>
        <v>0</v>
      </c>
      <c r="AD480" s="325">
        <f>'Enh Grant Original Request'!AD469</f>
        <v>0</v>
      </c>
      <c r="AE480" s="325">
        <f>'Enh Grant Original Request'!AE469</f>
        <v>0</v>
      </c>
      <c r="AF480" s="325">
        <f>'Enh Grant Original Request'!AF469</f>
        <v>0</v>
      </c>
      <c r="AG480" s="229"/>
      <c r="AH480" s="230">
        <f>'Enh Grant Original Request'!AH469</f>
        <v>0</v>
      </c>
      <c r="AI480" s="319">
        <f>'Enh Grant Original Request'!AI469</f>
        <v>0</v>
      </c>
    </row>
    <row r="481" spans="1:35" s="231" customFormat="1" ht="21.9" customHeight="1" x14ac:dyDescent="0.3">
      <c r="A481" s="223">
        <f>EGFV4!F476</f>
        <v>0</v>
      </c>
      <c r="B481" s="224">
        <f>EGFV4!D476</f>
        <v>0</v>
      </c>
      <c r="C481" s="225">
        <f>EGFV4!F477</f>
        <v>0</v>
      </c>
      <c r="D481" s="226">
        <f>EGFV4!D477</f>
        <v>0</v>
      </c>
      <c r="E481" s="226">
        <f>EGFV4!B476</f>
        <v>0</v>
      </c>
      <c r="F481" s="227">
        <f>EGFV4!B477</f>
        <v>0</v>
      </c>
      <c r="G481" s="228">
        <f>EGFV4!B478</f>
        <v>0</v>
      </c>
      <c r="H481" s="322">
        <f>'Enh Grant Original Request'!H470</f>
        <v>0</v>
      </c>
      <c r="I481" s="322">
        <f>'Enh Grant Original Request'!I470</f>
        <v>0</v>
      </c>
      <c r="J481" s="322">
        <f>'Enh Grant Original Request'!J470</f>
        <v>0</v>
      </c>
      <c r="K481" s="322">
        <f>'Enh Grant Original Request'!K470</f>
        <v>0</v>
      </c>
      <c r="L481" s="322">
        <f>'Enh Grant Original Request'!L470</f>
        <v>0</v>
      </c>
      <c r="M481" s="322">
        <f>'Enh Grant Original Request'!M470</f>
        <v>0</v>
      </c>
      <c r="N481" s="322">
        <f>'Enh Grant Original Request'!N470</f>
        <v>0</v>
      </c>
      <c r="O481" s="322">
        <f>'Enh Grant Original Request'!O470</f>
        <v>0</v>
      </c>
      <c r="P481" s="322">
        <f>'Enh Grant Original Request'!P470</f>
        <v>0</v>
      </c>
      <c r="Q481" s="323">
        <f>EGFV4!J481</f>
        <v>0</v>
      </c>
      <c r="R481" s="323">
        <f>EGFV4!K481</f>
        <v>0</v>
      </c>
      <c r="S481" s="324">
        <f>EGFV4!L481</f>
        <v>0</v>
      </c>
      <c r="T481" s="324">
        <f t="shared" si="23"/>
        <v>0</v>
      </c>
      <c r="U481" s="324"/>
      <c r="V481" s="326"/>
      <c r="W481" s="324"/>
      <c r="X481" s="324">
        <f t="shared" si="22"/>
        <v>0</v>
      </c>
      <c r="Y481" s="324">
        <f t="shared" si="24"/>
        <v>0</v>
      </c>
      <c r="Z481" s="324"/>
      <c r="AA481" s="230">
        <f>'Enh Grant Original Request'!AA470</f>
        <v>0</v>
      </c>
      <c r="AB481" s="230">
        <f>'Enh Grant Original Request'!AB470</f>
        <v>0</v>
      </c>
      <c r="AC481" s="325">
        <f>'Enh Grant Original Request'!AC470</f>
        <v>0</v>
      </c>
      <c r="AD481" s="325">
        <f>'Enh Grant Original Request'!AD470</f>
        <v>0</v>
      </c>
      <c r="AE481" s="325">
        <f>'Enh Grant Original Request'!AE470</f>
        <v>0</v>
      </c>
      <c r="AF481" s="325">
        <f>'Enh Grant Original Request'!AF470</f>
        <v>0</v>
      </c>
      <c r="AG481" s="229"/>
      <c r="AH481" s="230">
        <f>'Enh Grant Original Request'!AH470</f>
        <v>0</v>
      </c>
      <c r="AI481" s="319">
        <f>'Enh Grant Original Request'!AI470</f>
        <v>0</v>
      </c>
    </row>
    <row r="482" spans="1:35" s="231" customFormat="1" ht="21.9" customHeight="1" x14ac:dyDescent="0.3">
      <c r="A482" s="223">
        <f>EGFV4!F477</f>
        <v>0</v>
      </c>
      <c r="B482" s="224">
        <f>EGFV4!D477</f>
        <v>0</v>
      </c>
      <c r="C482" s="225">
        <f>EGFV4!F478</f>
        <v>0</v>
      </c>
      <c r="D482" s="226">
        <f>EGFV4!D478</f>
        <v>0</v>
      </c>
      <c r="E482" s="226">
        <f>EGFV4!B477</f>
        <v>0</v>
      </c>
      <c r="F482" s="227">
        <f>EGFV4!B478</f>
        <v>0</v>
      </c>
      <c r="G482" s="228">
        <f>EGFV4!B479</f>
        <v>0</v>
      </c>
      <c r="H482" s="322">
        <f>'Enh Grant Original Request'!H471</f>
        <v>0</v>
      </c>
      <c r="I482" s="322">
        <f>'Enh Grant Original Request'!I471</f>
        <v>0</v>
      </c>
      <c r="J482" s="322">
        <f>'Enh Grant Original Request'!J471</f>
        <v>0</v>
      </c>
      <c r="K482" s="322">
        <f>'Enh Grant Original Request'!K471</f>
        <v>0</v>
      </c>
      <c r="L482" s="322">
        <f>'Enh Grant Original Request'!L471</f>
        <v>0</v>
      </c>
      <c r="M482" s="322">
        <f>'Enh Grant Original Request'!M471</f>
        <v>0</v>
      </c>
      <c r="N482" s="322">
        <f>'Enh Grant Original Request'!N471</f>
        <v>0</v>
      </c>
      <c r="O482" s="322">
        <f>'Enh Grant Original Request'!O471</f>
        <v>0</v>
      </c>
      <c r="P482" s="322">
        <f>'Enh Grant Original Request'!P471</f>
        <v>0</v>
      </c>
      <c r="Q482" s="323">
        <f>EGFV4!J482</f>
        <v>0</v>
      </c>
      <c r="R482" s="323">
        <f>EGFV4!K482</f>
        <v>0</v>
      </c>
      <c r="S482" s="324">
        <f>EGFV4!L482</f>
        <v>0</v>
      </c>
      <c r="T482" s="324">
        <f t="shared" si="23"/>
        <v>0</v>
      </c>
      <c r="U482" s="324"/>
      <c r="V482" s="326"/>
      <c r="W482" s="324"/>
      <c r="X482" s="324">
        <f t="shared" si="22"/>
        <v>0</v>
      </c>
      <c r="Y482" s="324">
        <f t="shared" si="24"/>
        <v>0</v>
      </c>
      <c r="Z482" s="324"/>
      <c r="AA482" s="230">
        <f>'Enh Grant Original Request'!AA471</f>
        <v>0</v>
      </c>
      <c r="AB482" s="230">
        <f>'Enh Grant Original Request'!AB471</f>
        <v>0</v>
      </c>
      <c r="AC482" s="325">
        <f>'Enh Grant Original Request'!AC471</f>
        <v>0</v>
      </c>
      <c r="AD482" s="325">
        <f>'Enh Grant Original Request'!AD471</f>
        <v>0</v>
      </c>
      <c r="AE482" s="325">
        <f>'Enh Grant Original Request'!AE471</f>
        <v>0</v>
      </c>
      <c r="AF482" s="325">
        <f>'Enh Grant Original Request'!AF471</f>
        <v>0</v>
      </c>
      <c r="AG482" s="229"/>
      <c r="AH482" s="230">
        <f>'Enh Grant Original Request'!AH471</f>
        <v>0</v>
      </c>
      <c r="AI482" s="319">
        <f>'Enh Grant Original Request'!AI471</f>
        <v>0</v>
      </c>
    </row>
    <row r="483" spans="1:35" s="231" customFormat="1" ht="21.9" customHeight="1" x14ac:dyDescent="0.3">
      <c r="A483" s="223">
        <f>EGFV4!F478</f>
        <v>0</v>
      </c>
      <c r="B483" s="224">
        <f>EGFV4!D478</f>
        <v>0</v>
      </c>
      <c r="C483" s="225">
        <f>EGFV4!F479</f>
        <v>0</v>
      </c>
      <c r="D483" s="226">
        <f>EGFV4!D479</f>
        <v>0</v>
      </c>
      <c r="E483" s="226">
        <f>EGFV4!B478</f>
        <v>0</v>
      </c>
      <c r="F483" s="227">
        <f>EGFV4!B479</f>
        <v>0</v>
      </c>
      <c r="G483" s="228">
        <f>EGFV4!B480</f>
        <v>0</v>
      </c>
      <c r="H483" s="322">
        <f>'Enh Grant Original Request'!H472</f>
        <v>0</v>
      </c>
      <c r="I483" s="322">
        <f>'Enh Grant Original Request'!I472</f>
        <v>0</v>
      </c>
      <c r="J483" s="322">
        <f>'Enh Grant Original Request'!J472</f>
        <v>0</v>
      </c>
      <c r="K483" s="322">
        <f>'Enh Grant Original Request'!K472</f>
        <v>0</v>
      </c>
      <c r="L483" s="322">
        <f>'Enh Grant Original Request'!L472</f>
        <v>0</v>
      </c>
      <c r="M483" s="322">
        <f>'Enh Grant Original Request'!M472</f>
        <v>0</v>
      </c>
      <c r="N483" s="322">
        <f>'Enh Grant Original Request'!N472</f>
        <v>0</v>
      </c>
      <c r="O483" s="322">
        <f>'Enh Grant Original Request'!O472</f>
        <v>0</v>
      </c>
      <c r="P483" s="322">
        <f>'Enh Grant Original Request'!P472</f>
        <v>0</v>
      </c>
      <c r="Q483" s="323">
        <f>EGFV4!J483</f>
        <v>0</v>
      </c>
      <c r="R483" s="323">
        <f>EGFV4!K483</f>
        <v>0</v>
      </c>
      <c r="S483" s="324">
        <f>EGFV4!L483</f>
        <v>0</v>
      </c>
      <c r="T483" s="324">
        <f t="shared" si="23"/>
        <v>0</v>
      </c>
      <c r="U483" s="324"/>
      <c r="V483" s="326"/>
      <c r="W483" s="324"/>
      <c r="X483" s="324">
        <f t="shared" si="22"/>
        <v>0</v>
      </c>
      <c r="Y483" s="324">
        <f t="shared" si="24"/>
        <v>0</v>
      </c>
      <c r="Z483" s="324"/>
      <c r="AA483" s="230">
        <f>'Enh Grant Original Request'!AA472</f>
        <v>0</v>
      </c>
      <c r="AB483" s="230">
        <f>'Enh Grant Original Request'!AB472</f>
        <v>0</v>
      </c>
      <c r="AC483" s="325">
        <f>'Enh Grant Original Request'!AC472</f>
        <v>0</v>
      </c>
      <c r="AD483" s="325">
        <f>'Enh Grant Original Request'!AD472</f>
        <v>0</v>
      </c>
      <c r="AE483" s="325">
        <f>'Enh Grant Original Request'!AE472</f>
        <v>0</v>
      </c>
      <c r="AF483" s="325">
        <f>'Enh Grant Original Request'!AF472</f>
        <v>0</v>
      </c>
      <c r="AG483" s="229"/>
      <c r="AH483" s="230">
        <f>'Enh Grant Original Request'!AH472</f>
        <v>0</v>
      </c>
      <c r="AI483" s="319">
        <f>'Enh Grant Original Request'!AI472</f>
        <v>0</v>
      </c>
    </row>
    <row r="484" spans="1:35" s="231" customFormat="1" ht="21.9" customHeight="1" x14ac:dyDescent="0.3">
      <c r="A484" s="223">
        <f>EGFV4!F479</f>
        <v>0</v>
      </c>
      <c r="B484" s="224">
        <f>EGFV4!D479</f>
        <v>0</v>
      </c>
      <c r="C484" s="225">
        <f>EGFV4!F480</f>
        <v>0</v>
      </c>
      <c r="D484" s="226">
        <f>EGFV4!D480</f>
        <v>0</v>
      </c>
      <c r="E484" s="226">
        <f>EGFV4!B479</f>
        <v>0</v>
      </c>
      <c r="F484" s="227">
        <f>EGFV4!B480</f>
        <v>0</v>
      </c>
      <c r="G484" s="228">
        <f>EGFV4!B481</f>
        <v>0</v>
      </c>
      <c r="H484" s="322">
        <f>'Enh Grant Original Request'!H473</f>
        <v>0</v>
      </c>
      <c r="I484" s="322">
        <f>'Enh Grant Original Request'!I473</f>
        <v>0</v>
      </c>
      <c r="J484" s="322">
        <f>'Enh Grant Original Request'!J473</f>
        <v>0</v>
      </c>
      <c r="K484" s="322">
        <f>'Enh Grant Original Request'!K473</f>
        <v>0</v>
      </c>
      <c r="L484" s="322">
        <f>'Enh Grant Original Request'!L473</f>
        <v>0</v>
      </c>
      <c r="M484" s="322">
        <f>'Enh Grant Original Request'!M473</f>
        <v>0</v>
      </c>
      <c r="N484" s="322">
        <f>'Enh Grant Original Request'!N473</f>
        <v>0</v>
      </c>
      <c r="O484" s="322">
        <f>'Enh Grant Original Request'!O473</f>
        <v>0</v>
      </c>
      <c r="P484" s="322">
        <f>'Enh Grant Original Request'!P473</f>
        <v>0</v>
      </c>
      <c r="Q484" s="323">
        <f>EGFV4!J484</f>
        <v>0</v>
      </c>
      <c r="R484" s="323">
        <f>EGFV4!K484</f>
        <v>0</v>
      </c>
      <c r="S484" s="324">
        <f>EGFV4!L484</f>
        <v>0</v>
      </c>
      <c r="T484" s="324">
        <f t="shared" si="23"/>
        <v>0</v>
      </c>
      <c r="U484" s="324"/>
      <c r="V484" s="326"/>
      <c r="W484" s="324"/>
      <c r="X484" s="324">
        <f t="shared" si="22"/>
        <v>0</v>
      </c>
      <c r="Y484" s="324">
        <f t="shared" si="24"/>
        <v>0</v>
      </c>
      <c r="Z484" s="324"/>
      <c r="AA484" s="230">
        <f>'Enh Grant Original Request'!AA473</f>
        <v>0</v>
      </c>
      <c r="AB484" s="230">
        <f>'Enh Grant Original Request'!AB473</f>
        <v>0</v>
      </c>
      <c r="AC484" s="325">
        <f>'Enh Grant Original Request'!AC473</f>
        <v>0</v>
      </c>
      <c r="AD484" s="325">
        <f>'Enh Grant Original Request'!AD473</f>
        <v>0</v>
      </c>
      <c r="AE484" s="325">
        <f>'Enh Grant Original Request'!AE473</f>
        <v>0</v>
      </c>
      <c r="AF484" s="325">
        <f>'Enh Grant Original Request'!AF473</f>
        <v>0</v>
      </c>
      <c r="AG484" s="229"/>
      <c r="AH484" s="230">
        <f>'Enh Grant Original Request'!AH473</f>
        <v>0</v>
      </c>
      <c r="AI484" s="319">
        <f>'Enh Grant Original Request'!AI473</f>
        <v>0</v>
      </c>
    </row>
    <row r="485" spans="1:35" s="231" customFormat="1" ht="21.9" customHeight="1" x14ac:dyDescent="0.3">
      <c r="A485" s="223">
        <f>EGFV4!F480</f>
        <v>0</v>
      </c>
      <c r="B485" s="224">
        <f>EGFV4!D480</f>
        <v>0</v>
      </c>
      <c r="C485" s="225">
        <f>EGFV4!F481</f>
        <v>0</v>
      </c>
      <c r="D485" s="226">
        <f>EGFV4!D481</f>
        <v>0</v>
      </c>
      <c r="E485" s="226">
        <f>EGFV4!B480</f>
        <v>0</v>
      </c>
      <c r="F485" s="227">
        <f>EGFV4!B481</f>
        <v>0</v>
      </c>
      <c r="G485" s="228">
        <f>EGFV4!B482</f>
        <v>0</v>
      </c>
      <c r="H485" s="322">
        <f>'Enh Grant Original Request'!H474</f>
        <v>0</v>
      </c>
      <c r="I485" s="322">
        <f>'Enh Grant Original Request'!I474</f>
        <v>0</v>
      </c>
      <c r="J485" s="322">
        <f>'Enh Grant Original Request'!J474</f>
        <v>0</v>
      </c>
      <c r="K485" s="322">
        <f>'Enh Grant Original Request'!K474</f>
        <v>0</v>
      </c>
      <c r="L485" s="322">
        <f>'Enh Grant Original Request'!L474</f>
        <v>0</v>
      </c>
      <c r="M485" s="322">
        <f>'Enh Grant Original Request'!M474</f>
        <v>0</v>
      </c>
      <c r="N485" s="322">
        <f>'Enh Grant Original Request'!N474</f>
        <v>0</v>
      </c>
      <c r="O485" s="322">
        <f>'Enh Grant Original Request'!O474</f>
        <v>0</v>
      </c>
      <c r="P485" s="322">
        <f>'Enh Grant Original Request'!P474</f>
        <v>0</v>
      </c>
      <c r="Q485" s="323">
        <f>EGFV4!J485</f>
        <v>0</v>
      </c>
      <c r="R485" s="323">
        <f>EGFV4!K485</f>
        <v>0</v>
      </c>
      <c r="S485" s="324">
        <f>EGFV4!L485</f>
        <v>0</v>
      </c>
      <c r="T485" s="324">
        <f t="shared" si="23"/>
        <v>0</v>
      </c>
      <c r="U485" s="324"/>
      <c r="V485" s="326"/>
      <c r="W485" s="324"/>
      <c r="X485" s="324">
        <f t="shared" si="22"/>
        <v>0</v>
      </c>
      <c r="Y485" s="324">
        <f t="shared" si="24"/>
        <v>0</v>
      </c>
      <c r="Z485" s="324"/>
      <c r="AA485" s="230">
        <f>'Enh Grant Original Request'!AA474</f>
        <v>0</v>
      </c>
      <c r="AB485" s="230">
        <f>'Enh Grant Original Request'!AB474</f>
        <v>0</v>
      </c>
      <c r="AC485" s="325">
        <f>'Enh Grant Original Request'!AC474</f>
        <v>0</v>
      </c>
      <c r="AD485" s="325">
        <f>'Enh Grant Original Request'!AD474</f>
        <v>0</v>
      </c>
      <c r="AE485" s="325">
        <f>'Enh Grant Original Request'!AE474</f>
        <v>0</v>
      </c>
      <c r="AF485" s="325">
        <f>'Enh Grant Original Request'!AF474</f>
        <v>0</v>
      </c>
      <c r="AG485" s="229"/>
      <c r="AH485" s="230">
        <f>'Enh Grant Original Request'!AH474</f>
        <v>0</v>
      </c>
      <c r="AI485" s="319">
        <f>'Enh Grant Original Request'!AI474</f>
        <v>0</v>
      </c>
    </row>
    <row r="486" spans="1:35" s="231" customFormat="1" ht="21.9" customHeight="1" x14ac:dyDescent="0.3">
      <c r="A486" s="223">
        <f>EGFV4!F481</f>
        <v>0</v>
      </c>
      <c r="B486" s="224">
        <f>EGFV4!D481</f>
        <v>0</v>
      </c>
      <c r="C486" s="225">
        <f>EGFV4!F482</f>
        <v>0</v>
      </c>
      <c r="D486" s="226">
        <f>EGFV4!D482</f>
        <v>0</v>
      </c>
      <c r="E486" s="226">
        <f>EGFV4!B481</f>
        <v>0</v>
      </c>
      <c r="F486" s="227">
        <f>EGFV4!B482</f>
        <v>0</v>
      </c>
      <c r="G486" s="228">
        <f>EGFV4!B483</f>
        <v>0</v>
      </c>
      <c r="H486" s="322">
        <f>'Enh Grant Original Request'!H475</f>
        <v>0</v>
      </c>
      <c r="I486" s="322">
        <f>'Enh Grant Original Request'!I475</f>
        <v>0</v>
      </c>
      <c r="J486" s="322">
        <f>'Enh Grant Original Request'!J475</f>
        <v>0</v>
      </c>
      <c r="K486" s="322">
        <f>'Enh Grant Original Request'!K475</f>
        <v>0</v>
      </c>
      <c r="L486" s="322">
        <f>'Enh Grant Original Request'!L475</f>
        <v>0</v>
      </c>
      <c r="M486" s="322">
        <f>'Enh Grant Original Request'!M475</f>
        <v>0</v>
      </c>
      <c r="N486" s="322">
        <f>'Enh Grant Original Request'!N475</f>
        <v>0</v>
      </c>
      <c r="O486" s="322">
        <f>'Enh Grant Original Request'!O475</f>
        <v>0</v>
      </c>
      <c r="P486" s="322">
        <f>'Enh Grant Original Request'!P475</f>
        <v>0</v>
      </c>
      <c r="Q486" s="323">
        <f>EGFV4!J486</f>
        <v>0</v>
      </c>
      <c r="R486" s="323">
        <f>EGFV4!K486</f>
        <v>0</v>
      </c>
      <c r="S486" s="324">
        <f>EGFV4!L486</f>
        <v>0</v>
      </c>
      <c r="T486" s="324">
        <f t="shared" si="23"/>
        <v>0</v>
      </c>
      <c r="U486" s="324"/>
      <c r="V486" s="326"/>
      <c r="W486" s="324"/>
      <c r="X486" s="324">
        <f t="shared" si="22"/>
        <v>0</v>
      </c>
      <c r="Y486" s="324">
        <f t="shared" si="24"/>
        <v>0</v>
      </c>
      <c r="Z486" s="324"/>
      <c r="AA486" s="230">
        <f>'Enh Grant Original Request'!AA475</f>
        <v>0</v>
      </c>
      <c r="AB486" s="230">
        <f>'Enh Grant Original Request'!AB475</f>
        <v>0</v>
      </c>
      <c r="AC486" s="325">
        <f>'Enh Grant Original Request'!AC475</f>
        <v>0</v>
      </c>
      <c r="AD486" s="325">
        <f>'Enh Grant Original Request'!AD475</f>
        <v>0</v>
      </c>
      <c r="AE486" s="325">
        <f>'Enh Grant Original Request'!AE475</f>
        <v>0</v>
      </c>
      <c r="AF486" s="325">
        <f>'Enh Grant Original Request'!AF475</f>
        <v>0</v>
      </c>
      <c r="AG486" s="229"/>
      <c r="AH486" s="230">
        <f>'Enh Grant Original Request'!AH475</f>
        <v>0</v>
      </c>
      <c r="AI486" s="319">
        <f>'Enh Grant Original Request'!AI475</f>
        <v>0</v>
      </c>
    </row>
    <row r="487" spans="1:35" s="231" customFormat="1" ht="21.9" customHeight="1" x14ac:dyDescent="0.3">
      <c r="A487" s="223">
        <f>EGFV4!F482</f>
        <v>0</v>
      </c>
      <c r="B487" s="224">
        <f>EGFV4!D482</f>
        <v>0</v>
      </c>
      <c r="C487" s="225">
        <f>EGFV4!F483</f>
        <v>0</v>
      </c>
      <c r="D487" s="226">
        <f>EGFV4!D483</f>
        <v>0</v>
      </c>
      <c r="E487" s="226">
        <f>EGFV4!B482</f>
        <v>0</v>
      </c>
      <c r="F487" s="227">
        <f>EGFV4!B483</f>
        <v>0</v>
      </c>
      <c r="G487" s="228">
        <f>EGFV4!B484</f>
        <v>0</v>
      </c>
      <c r="H487" s="322">
        <f>'Enh Grant Original Request'!H476</f>
        <v>0</v>
      </c>
      <c r="I487" s="322">
        <f>'Enh Grant Original Request'!I476</f>
        <v>0</v>
      </c>
      <c r="J487" s="322">
        <f>'Enh Grant Original Request'!J476</f>
        <v>0</v>
      </c>
      <c r="K487" s="322">
        <f>'Enh Grant Original Request'!K476</f>
        <v>0</v>
      </c>
      <c r="L487" s="322">
        <f>'Enh Grant Original Request'!L476</f>
        <v>0</v>
      </c>
      <c r="M487" s="322">
        <f>'Enh Grant Original Request'!M476</f>
        <v>0</v>
      </c>
      <c r="N487" s="322">
        <f>'Enh Grant Original Request'!N476</f>
        <v>0</v>
      </c>
      <c r="O487" s="322">
        <f>'Enh Grant Original Request'!O476</f>
        <v>0</v>
      </c>
      <c r="P487" s="322">
        <f>'Enh Grant Original Request'!P476</f>
        <v>0</v>
      </c>
      <c r="Q487" s="323">
        <f>EGFV4!J487</f>
        <v>0</v>
      </c>
      <c r="R487" s="323">
        <f>EGFV4!K487</f>
        <v>0</v>
      </c>
      <c r="S487" s="324">
        <f>EGFV4!L487</f>
        <v>0</v>
      </c>
      <c r="T487" s="324">
        <f t="shared" si="23"/>
        <v>0</v>
      </c>
      <c r="U487" s="324"/>
      <c r="V487" s="326"/>
      <c r="W487" s="324"/>
      <c r="X487" s="324">
        <f t="shared" si="22"/>
        <v>0</v>
      </c>
      <c r="Y487" s="324">
        <f t="shared" si="24"/>
        <v>0</v>
      </c>
      <c r="Z487" s="324"/>
      <c r="AA487" s="230">
        <f>'Enh Grant Original Request'!AA476</f>
        <v>0</v>
      </c>
      <c r="AB487" s="230">
        <f>'Enh Grant Original Request'!AB476</f>
        <v>0</v>
      </c>
      <c r="AC487" s="325">
        <f>'Enh Grant Original Request'!AC476</f>
        <v>0</v>
      </c>
      <c r="AD487" s="325">
        <f>'Enh Grant Original Request'!AD476</f>
        <v>0</v>
      </c>
      <c r="AE487" s="325">
        <f>'Enh Grant Original Request'!AE476</f>
        <v>0</v>
      </c>
      <c r="AF487" s="325">
        <f>'Enh Grant Original Request'!AF476</f>
        <v>0</v>
      </c>
      <c r="AG487" s="229"/>
      <c r="AH487" s="230">
        <f>'Enh Grant Original Request'!AH476</f>
        <v>0</v>
      </c>
      <c r="AI487" s="319">
        <f>'Enh Grant Original Request'!AI476</f>
        <v>0</v>
      </c>
    </row>
    <row r="488" spans="1:35" s="231" customFormat="1" ht="21.9" customHeight="1" x14ac:dyDescent="0.3">
      <c r="A488" s="223">
        <f>EGFV4!F483</f>
        <v>0</v>
      </c>
      <c r="B488" s="224">
        <f>EGFV4!D483</f>
        <v>0</v>
      </c>
      <c r="C488" s="225">
        <f>EGFV4!F484</f>
        <v>0</v>
      </c>
      <c r="D488" s="226">
        <f>EGFV4!D484</f>
        <v>0</v>
      </c>
      <c r="E488" s="226">
        <f>EGFV4!B483</f>
        <v>0</v>
      </c>
      <c r="F488" s="227">
        <f>EGFV4!B484</f>
        <v>0</v>
      </c>
      <c r="G488" s="228">
        <f>EGFV4!B485</f>
        <v>0</v>
      </c>
      <c r="H488" s="322">
        <f>'Enh Grant Original Request'!H477</f>
        <v>0</v>
      </c>
      <c r="I488" s="322">
        <f>'Enh Grant Original Request'!I477</f>
        <v>0</v>
      </c>
      <c r="J488" s="322">
        <f>'Enh Grant Original Request'!J477</f>
        <v>0</v>
      </c>
      <c r="K488" s="322">
        <f>'Enh Grant Original Request'!K477</f>
        <v>0</v>
      </c>
      <c r="L488" s="322">
        <f>'Enh Grant Original Request'!L477</f>
        <v>0</v>
      </c>
      <c r="M488" s="322">
        <f>'Enh Grant Original Request'!M477</f>
        <v>0</v>
      </c>
      <c r="N488" s="322">
        <f>'Enh Grant Original Request'!N477</f>
        <v>0</v>
      </c>
      <c r="O488" s="322">
        <f>'Enh Grant Original Request'!O477</f>
        <v>0</v>
      </c>
      <c r="P488" s="322">
        <f>'Enh Grant Original Request'!P477</f>
        <v>0</v>
      </c>
      <c r="Q488" s="323">
        <f>EGFV4!J488</f>
        <v>0</v>
      </c>
      <c r="R488" s="323">
        <f>EGFV4!K488</f>
        <v>0</v>
      </c>
      <c r="S488" s="324">
        <f>EGFV4!L488</f>
        <v>0</v>
      </c>
      <c r="T488" s="324">
        <f t="shared" si="23"/>
        <v>0</v>
      </c>
      <c r="U488" s="324"/>
      <c r="V488" s="326"/>
      <c r="W488" s="324"/>
      <c r="X488" s="324">
        <f t="shared" si="22"/>
        <v>0</v>
      </c>
      <c r="Y488" s="324">
        <f t="shared" si="24"/>
        <v>0</v>
      </c>
      <c r="Z488" s="324"/>
      <c r="AA488" s="230">
        <f>'Enh Grant Original Request'!AA477</f>
        <v>0</v>
      </c>
      <c r="AB488" s="230">
        <f>'Enh Grant Original Request'!AB477</f>
        <v>0</v>
      </c>
      <c r="AC488" s="325">
        <f>'Enh Grant Original Request'!AC477</f>
        <v>0</v>
      </c>
      <c r="AD488" s="325">
        <f>'Enh Grant Original Request'!AD477</f>
        <v>0</v>
      </c>
      <c r="AE488" s="325">
        <f>'Enh Grant Original Request'!AE477</f>
        <v>0</v>
      </c>
      <c r="AF488" s="325">
        <f>'Enh Grant Original Request'!AF477</f>
        <v>0</v>
      </c>
      <c r="AG488" s="229"/>
      <c r="AH488" s="230">
        <f>'Enh Grant Original Request'!AH477</f>
        <v>0</v>
      </c>
      <c r="AI488" s="319">
        <f>'Enh Grant Original Request'!AI477</f>
        <v>0</v>
      </c>
    </row>
    <row r="489" spans="1:35" s="231" customFormat="1" ht="21.9" customHeight="1" x14ac:dyDescent="0.3">
      <c r="A489" s="223">
        <f>EGFV4!F484</f>
        <v>0</v>
      </c>
      <c r="B489" s="224">
        <f>EGFV4!D484</f>
        <v>0</v>
      </c>
      <c r="C489" s="225">
        <f>EGFV4!F485</f>
        <v>0</v>
      </c>
      <c r="D489" s="226">
        <f>EGFV4!D485</f>
        <v>0</v>
      </c>
      <c r="E489" s="226">
        <f>EGFV4!B484</f>
        <v>0</v>
      </c>
      <c r="F489" s="227">
        <f>EGFV4!B485</f>
        <v>0</v>
      </c>
      <c r="G489" s="228">
        <f>EGFV4!B486</f>
        <v>0</v>
      </c>
      <c r="H489" s="322">
        <f>'Enh Grant Original Request'!H478</f>
        <v>0</v>
      </c>
      <c r="I489" s="322">
        <f>'Enh Grant Original Request'!I478</f>
        <v>0</v>
      </c>
      <c r="J489" s="322">
        <f>'Enh Grant Original Request'!J478</f>
        <v>0</v>
      </c>
      <c r="K489" s="322">
        <f>'Enh Grant Original Request'!K478</f>
        <v>0</v>
      </c>
      <c r="L489" s="322">
        <f>'Enh Grant Original Request'!L478</f>
        <v>0</v>
      </c>
      <c r="M489" s="322">
        <f>'Enh Grant Original Request'!M478</f>
        <v>0</v>
      </c>
      <c r="N489" s="322">
        <f>'Enh Grant Original Request'!N478</f>
        <v>0</v>
      </c>
      <c r="O489" s="322">
        <f>'Enh Grant Original Request'!O478</f>
        <v>0</v>
      </c>
      <c r="P489" s="322">
        <f>'Enh Grant Original Request'!P478</f>
        <v>0</v>
      </c>
      <c r="Q489" s="323">
        <f>EGFV4!J489</f>
        <v>0</v>
      </c>
      <c r="R489" s="323">
        <f>EGFV4!K489</f>
        <v>0</v>
      </c>
      <c r="S489" s="324">
        <f>EGFV4!L489</f>
        <v>0</v>
      </c>
      <c r="T489" s="324">
        <f t="shared" si="23"/>
        <v>0</v>
      </c>
      <c r="U489" s="324"/>
      <c r="V489" s="326"/>
      <c r="W489" s="324"/>
      <c r="X489" s="324">
        <f t="shared" si="22"/>
        <v>0</v>
      </c>
      <c r="Y489" s="324">
        <f t="shared" si="24"/>
        <v>0</v>
      </c>
      <c r="Z489" s="324"/>
      <c r="AA489" s="230">
        <f>'Enh Grant Original Request'!AA478</f>
        <v>0</v>
      </c>
      <c r="AB489" s="230">
        <f>'Enh Grant Original Request'!AB478</f>
        <v>0</v>
      </c>
      <c r="AC489" s="325">
        <f>'Enh Grant Original Request'!AC478</f>
        <v>0</v>
      </c>
      <c r="AD489" s="325">
        <f>'Enh Grant Original Request'!AD478</f>
        <v>0</v>
      </c>
      <c r="AE489" s="325">
        <f>'Enh Grant Original Request'!AE478</f>
        <v>0</v>
      </c>
      <c r="AF489" s="325">
        <f>'Enh Grant Original Request'!AF478</f>
        <v>0</v>
      </c>
      <c r="AG489" s="229"/>
      <c r="AH489" s="230">
        <f>'Enh Grant Original Request'!AH478</f>
        <v>0</v>
      </c>
      <c r="AI489" s="319">
        <f>'Enh Grant Original Request'!AI478</f>
        <v>0</v>
      </c>
    </row>
    <row r="490" spans="1:35" s="231" customFormat="1" ht="21.9" customHeight="1" x14ac:dyDescent="0.3">
      <c r="A490" s="223">
        <f>EGFV4!F485</f>
        <v>0</v>
      </c>
      <c r="B490" s="224">
        <f>EGFV4!D485</f>
        <v>0</v>
      </c>
      <c r="C490" s="225">
        <f>EGFV4!F486</f>
        <v>0</v>
      </c>
      <c r="D490" s="226">
        <f>EGFV4!D486</f>
        <v>0</v>
      </c>
      <c r="E490" s="226">
        <f>EGFV4!B485</f>
        <v>0</v>
      </c>
      <c r="F490" s="227">
        <f>EGFV4!B486</f>
        <v>0</v>
      </c>
      <c r="G490" s="228">
        <f>EGFV4!B487</f>
        <v>0</v>
      </c>
      <c r="H490" s="322">
        <f>'Enh Grant Original Request'!H479</f>
        <v>0</v>
      </c>
      <c r="I490" s="322">
        <f>'Enh Grant Original Request'!I479</f>
        <v>0</v>
      </c>
      <c r="J490" s="322">
        <f>'Enh Grant Original Request'!J479</f>
        <v>0</v>
      </c>
      <c r="K490" s="322">
        <f>'Enh Grant Original Request'!K479</f>
        <v>0</v>
      </c>
      <c r="L490" s="322">
        <f>'Enh Grant Original Request'!L479</f>
        <v>0</v>
      </c>
      <c r="M490" s="322">
        <f>'Enh Grant Original Request'!M479</f>
        <v>0</v>
      </c>
      <c r="N490" s="322">
        <f>'Enh Grant Original Request'!N479</f>
        <v>0</v>
      </c>
      <c r="O490" s="322">
        <f>'Enh Grant Original Request'!O479</f>
        <v>0</v>
      </c>
      <c r="P490" s="322">
        <f>'Enh Grant Original Request'!P479</f>
        <v>0</v>
      </c>
      <c r="Q490" s="323">
        <f>EGFV4!J490</f>
        <v>0</v>
      </c>
      <c r="R490" s="323">
        <f>EGFV4!K490</f>
        <v>0</v>
      </c>
      <c r="S490" s="324">
        <f>EGFV4!L490</f>
        <v>0</v>
      </c>
      <c r="T490" s="324">
        <f t="shared" si="23"/>
        <v>0</v>
      </c>
      <c r="U490" s="324"/>
      <c r="V490" s="326"/>
      <c r="W490" s="324"/>
      <c r="X490" s="324">
        <f t="shared" si="22"/>
        <v>0</v>
      </c>
      <c r="Y490" s="324">
        <f t="shared" si="24"/>
        <v>0</v>
      </c>
      <c r="Z490" s="324"/>
      <c r="AA490" s="230">
        <f>'Enh Grant Original Request'!AA479</f>
        <v>0</v>
      </c>
      <c r="AB490" s="230">
        <f>'Enh Grant Original Request'!AB479</f>
        <v>0</v>
      </c>
      <c r="AC490" s="325">
        <f>'Enh Grant Original Request'!AC479</f>
        <v>0</v>
      </c>
      <c r="AD490" s="325">
        <f>'Enh Grant Original Request'!AD479</f>
        <v>0</v>
      </c>
      <c r="AE490" s="325">
        <f>'Enh Grant Original Request'!AE479</f>
        <v>0</v>
      </c>
      <c r="AF490" s="325">
        <f>'Enh Grant Original Request'!AF479</f>
        <v>0</v>
      </c>
      <c r="AG490" s="229"/>
      <c r="AH490" s="230">
        <f>'Enh Grant Original Request'!AH479</f>
        <v>0</v>
      </c>
      <c r="AI490" s="319">
        <f>'Enh Grant Original Request'!AI479</f>
        <v>0</v>
      </c>
    </row>
    <row r="491" spans="1:35" s="231" customFormat="1" ht="21.9" customHeight="1" x14ac:dyDescent="0.3">
      <c r="A491" s="223">
        <f>EGFV4!F486</f>
        <v>0</v>
      </c>
      <c r="B491" s="224">
        <f>EGFV4!D486</f>
        <v>0</v>
      </c>
      <c r="C491" s="225">
        <f>EGFV4!F487</f>
        <v>0</v>
      </c>
      <c r="D491" s="226">
        <f>EGFV4!D487</f>
        <v>0</v>
      </c>
      <c r="E491" s="226">
        <f>EGFV4!B486</f>
        <v>0</v>
      </c>
      <c r="F491" s="227">
        <f>EGFV4!B487</f>
        <v>0</v>
      </c>
      <c r="G491" s="228">
        <f>EGFV4!B488</f>
        <v>0</v>
      </c>
      <c r="H491" s="322">
        <f>'Enh Grant Original Request'!H480</f>
        <v>0</v>
      </c>
      <c r="I491" s="322">
        <f>'Enh Grant Original Request'!I480</f>
        <v>0</v>
      </c>
      <c r="J491" s="322">
        <f>'Enh Grant Original Request'!J480</f>
        <v>0</v>
      </c>
      <c r="K491" s="322">
        <f>'Enh Grant Original Request'!K480</f>
        <v>0</v>
      </c>
      <c r="L491" s="322">
        <f>'Enh Grant Original Request'!L480</f>
        <v>0</v>
      </c>
      <c r="M491" s="322">
        <f>'Enh Grant Original Request'!M480</f>
        <v>0</v>
      </c>
      <c r="N491" s="322">
        <f>'Enh Grant Original Request'!N480</f>
        <v>0</v>
      </c>
      <c r="O491" s="322">
        <f>'Enh Grant Original Request'!O480</f>
        <v>0</v>
      </c>
      <c r="P491" s="322">
        <f>'Enh Grant Original Request'!P480</f>
        <v>0</v>
      </c>
      <c r="Q491" s="323">
        <f>EGFV4!J491</f>
        <v>0</v>
      </c>
      <c r="R491" s="323">
        <f>EGFV4!K491</f>
        <v>0</v>
      </c>
      <c r="S491" s="324">
        <f>EGFV4!L491</f>
        <v>0</v>
      </c>
      <c r="T491" s="324">
        <f t="shared" si="23"/>
        <v>0</v>
      </c>
      <c r="U491" s="324"/>
      <c r="V491" s="326"/>
      <c r="W491" s="324"/>
      <c r="X491" s="324">
        <f t="shared" si="22"/>
        <v>0</v>
      </c>
      <c r="Y491" s="324">
        <f t="shared" si="24"/>
        <v>0</v>
      </c>
      <c r="Z491" s="324"/>
      <c r="AA491" s="230">
        <f>'Enh Grant Original Request'!AA480</f>
        <v>0</v>
      </c>
      <c r="AB491" s="230">
        <f>'Enh Grant Original Request'!AB480</f>
        <v>0</v>
      </c>
      <c r="AC491" s="325">
        <f>'Enh Grant Original Request'!AC480</f>
        <v>0</v>
      </c>
      <c r="AD491" s="325">
        <f>'Enh Grant Original Request'!AD480</f>
        <v>0</v>
      </c>
      <c r="AE491" s="325">
        <f>'Enh Grant Original Request'!AE480</f>
        <v>0</v>
      </c>
      <c r="AF491" s="325">
        <f>'Enh Grant Original Request'!AF480</f>
        <v>0</v>
      </c>
      <c r="AG491" s="229"/>
      <c r="AH491" s="230">
        <f>'Enh Grant Original Request'!AH480</f>
        <v>0</v>
      </c>
      <c r="AI491" s="319">
        <f>'Enh Grant Original Request'!AI480</f>
        <v>0</v>
      </c>
    </row>
    <row r="492" spans="1:35" s="231" customFormat="1" ht="21.9" customHeight="1" x14ac:dyDescent="0.3">
      <c r="A492" s="223">
        <f>EGFV4!F487</f>
        <v>0</v>
      </c>
      <c r="B492" s="224">
        <f>EGFV4!D487</f>
        <v>0</v>
      </c>
      <c r="C492" s="225">
        <f>EGFV4!F488</f>
        <v>0</v>
      </c>
      <c r="D492" s="226">
        <f>EGFV4!D488</f>
        <v>0</v>
      </c>
      <c r="E492" s="226">
        <f>EGFV4!B487</f>
        <v>0</v>
      </c>
      <c r="F492" s="227">
        <f>EGFV4!B488</f>
        <v>0</v>
      </c>
      <c r="G492" s="228">
        <f>EGFV4!B489</f>
        <v>0</v>
      </c>
      <c r="H492" s="322">
        <f>'Enh Grant Original Request'!H481</f>
        <v>0</v>
      </c>
      <c r="I492" s="322">
        <f>'Enh Grant Original Request'!I481</f>
        <v>0</v>
      </c>
      <c r="J492" s="322">
        <f>'Enh Grant Original Request'!J481</f>
        <v>0</v>
      </c>
      <c r="K492" s="322">
        <f>'Enh Grant Original Request'!K481</f>
        <v>0</v>
      </c>
      <c r="L492" s="322">
        <f>'Enh Grant Original Request'!L481</f>
        <v>0</v>
      </c>
      <c r="M492" s="322">
        <f>'Enh Grant Original Request'!M481</f>
        <v>0</v>
      </c>
      <c r="N492" s="322">
        <f>'Enh Grant Original Request'!N481</f>
        <v>0</v>
      </c>
      <c r="O492" s="322">
        <f>'Enh Grant Original Request'!O481</f>
        <v>0</v>
      </c>
      <c r="P492" s="322">
        <f>'Enh Grant Original Request'!P481</f>
        <v>0</v>
      </c>
      <c r="Q492" s="323">
        <f>EGFV4!J492</f>
        <v>0</v>
      </c>
      <c r="R492" s="323">
        <f>EGFV4!K492</f>
        <v>0</v>
      </c>
      <c r="S492" s="324">
        <f>EGFV4!L492</f>
        <v>0</v>
      </c>
      <c r="T492" s="324">
        <f t="shared" si="23"/>
        <v>0</v>
      </c>
      <c r="U492" s="324"/>
      <c r="V492" s="326"/>
      <c r="W492" s="324"/>
      <c r="X492" s="324">
        <f t="shared" si="22"/>
        <v>0</v>
      </c>
      <c r="Y492" s="324">
        <f t="shared" si="24"/>
        <v>0</v>
      </c>
      <c r="Z492" s="324"/>
      <c r="AA492" s="230">
        <f>'Enh Grant Original Request'!AA481</f>
        <v>0</v>
      </c>
      <c r="AB492" s="230">
        <f>'Enh Grant Original Request'!AB481</f>
        <v>0</v>
      </c>
      <c r="AC492" s="325">
        <f>'Enh Grant Original Request'!AC481</f>
        <v>0</v>
      </c>
      <c r="AD492" s="325">
        <f>'Enh Grant Original Request'!AD481</f>
        <v>0</v>
      </c>
      <c r="AE492" s="325">
        <f>'Enh Grant Original Request'!AE481</f>
        <v>0</v>
      </c>
      <c r="AF492" s="325">
        <f>'Enh Grant Original Request'!AF481</f>
        <v>0</v>
      </c>
      <c r="AG492" s="229"/>
      <c r="AH492" s="230">
        <f>'Enh Grant Original Request'!AH481</f>
        <v>0</v>
      </c>
      <c r="AI492" s="319">
        <f>'Enh Grant Original Request'!AI481</f>
        <v>0</v>
      </c>
    </row>
    <row r="493" spans="1:35" s="231" customFormat="1" ht="21.9" customHeight="1" x14ac:dyDescent="0.3">
      <c r="A493" s="223">
        <f>EGFV4!F488</f>
        <v>0</v>
      </c>
      <c r="B493" s="224">
        <f>EGFV4!D488</f>
        <v>0</v>
      </c>
      <c r="C493" s="225">
        <f>EGFV4!F489</f>
        <v>0</v>
      </c>
      <c r="D493" s="226">
        <f>EGFV4!D489</f>
        <v>0</v>
      </c>
      <c r="E493" s="226">
        <f>EGFV4!B488</f>
        <v>0</v>
      </c>
      <c r="F493" s="227">
        <f>EGFV4!B489</f>
        <v>0</v>
      </c>
      <c r="G493" s="228">
        <f>EGFV4!B490</f>
        <v>0</v>
      </c>
      <c r="H493" s="322">
        <f>'Enh Grant Original Request'!H482</f>
        <v>0</v>
      </c>
      <c r="I493" s="322">
        <f>'Enh Grant Original Request'!I482</f>
        <v>0</v>
      </c>
      <c r="J493" s="322">
        <f>'Enh Grant Original Request'!J482</f>
        <v>0</v>
      </c>
      <c r="K493" s="322">
        <f>'Enh Grant Original Request'!K482</f>
        <v>0</v>
      </c>
      <c r="L493" s="322">
        <f>'Enh Grant Original Request'!L482</f>
        <v>0</v>
      </c>
      <c r="M493" s="322">
        <f>'Enh Grant Original Request'!M482</f>
        <v>0</v>
      </c>
      <c r="N493" s="322">
        <f>'Enh Grant Original Request'!N482</f>
        <v>0</v>
      </c>
      <c r="O493" s="322">
        <f>'Enh Grant Original Request'!O482</f>
        <v>0</v>
      </c>
      <c r="P493" s="322">
        <f>'Enh Grant Original Request'!P482</f>
        <v>0</v>
      </c>
      <c r="Q493" s="323">
        <f>EGFV4!J493</f>
        <v>0</v>
      </c>
      <c r="R493" s="323">
        <f>EGFV4!K493</f>
        <v>0</v>
      </c>
      <c r="S493" s="324">
        <f>EGFV4!L493</f>
        <v>0</v>
      </c>
      <c r="T493" s="324">
        <f t="shared" si="23"/>
        <v>0</v>
      </c>
      <c r="U493" s="324"/>
      <c r="V493" s="326"/>
      <c r="W493" s="324"/>
      <c r="X493" s="324">
        <f t="shared" si="22"/>
        <v>0</v>
      </c>
      <c r="Y493" s="324">
        <f t="shared" si="24"/>
        <v>0</v>
      </c>
      <c r="Z493" s="324"/>
      <c r="AA493" s="230">
        <f>'Enh Grant Original Request'!AA482</f>
        <v>0</v>
      </c>
      <c r="AB493" s="230">
        <f>'Enh Grant Original Request'!AB482</f>
        <v>0</v>
      </c>
      <c r="AC493" s="325">
        <f>'Enh Grant Original Request'!AC482</f>
        <v>0</v>
      </c>
      <c r="AD493" s="325">
        <f>'Enh Grant Original Request'!AD482</f>
        <v>0</v>
      </c>
      <c r="AE493" s="325">
        <f>'Enh Grant Original Request'!AE482</f>
        <v>0</v>
      </c>
      <c r="AF493" s="325">
        <f>'Enh Grant Original Request'!AF482</f>
        <v>0</v>
      </c>
      <c r="AG493" s="229"/>
      <c r="AH493" s="230">
        <f>'Enh Grant Original Request'!AH482</f>
        <v>0</v>
      </c>
      <c r="AI493" s="319">
        <f>'Enh Grant Original Request'!AI482</f>
        <v>0</v>
      </c>
    </row>
    <row r="494" spans="1:35" s="231" customFormat="1" ht="21.9" customHeight="1" x14ac:dyDescent="0.3">
      <c r="A494" s="223">
        <f>EGFV4!F489</f>
        <v>0</v>
      </c>
      <c r="B494" s="224">
        <f>EGFV4!D489</f>
        <v>0</v>
      </c>
      <c r="C494" s="225">
        <f>EGFV4!F490</f>
        <v>0</v>
      </c>
      <c r="D494" s="226">
        <f>EGFV4!D490</f>
        <v>0</v>
      </c>
      <c r="E494" s="226">
        <f>EGFV4!B489</f>
        <v>0</v>
      </c>
      <c r="F494" s="227">
        <f>EGFV4!B490</f>
        <v>0</v>
      </c>
      <c r="G494" s="228">
        <f>EGFV4!B491</f>
        <v>0</v>
      </c>
      <c r="H494" s="322">
        <f>'Enh Grant Original Request'!H483</f>
        <v>0</v>
      </c>
      <c r="I494" s="322">
        <f>'Enh Grant Original Request'!I483</f>
        <v>0</v>
      </c>
      <c r="J494" s="322">
        <f>'Enh Grant Original Request'!J483</f>
        <v>0</v>
      </c>
      <c r="K494" s="322">
        <f>'Enh Grant Original Request'!K483</f>
        <v>0</v>
      </c>
      <c r="L494" s="322">
        <f>'Enh Grant Original Request'!L483</f>
        <v>0</v>
      </c>
      <c r="M494" s="322">
        <f>'Enh Grant Original Request'!M483</f>
        <v>0</v>
      </c>
      <c r="N494" s="322">
        <f>'Enh Grant Original Request'!N483</f>
        <v>0</v>
      </c>
      <c r="O494" s="322">
        <f>'Enh Grant Original Request'!O483</f>
        <v>0</v>
      </c>
      <c r="P494" s="322">
        <f>'Enh Grant Original Request'!P483</f>
        <v>0</v>
      </c>
      <c r="Q494" s="323">
        <f>EGFV4!J494</f>
        <v>0</v>
      </c>
      <c r="R494" s="323">
        <f>EGFV4!K494</f>
        <v>0</v>
      </c>
      <c r="S494" s="324">
        <f>EGFV4!L494</f>
        <v>0</v>
      </c>
      <c r="T494" s="324">
        <f t="shared" si="23"/>
        <v>0</v>
      </c>
      <c r="U494" s="324"/>
      <c r="V494" s="326"/>
      <c r="W494" s="324"/>
      <c r="X494" s="324">
        <f t="shared" si="22"/>
        <v>0</v>
      </c>
      <c r="Y494" s="324">
        <f t="shared" si="24"/>
        <v>0</v>
      </c>
      <c r="Z494" s="324"/>
      <c r="AA494" s="230">
        <f>'Enh Grant Original Request'!AA483</f>
        <v>0</v>
      </c>
      <c r="AB494" s="230">
        <f>'Enh Grant Original Request'!AB483</f>
        <v>0</v>
      </c>
      <c r="AC494" s="325">
        <f>'Enh Grant Original Request'!AC483</f>
        <v>0</v>
      </c>
      <c r="AD494" s="325">
        <f>'Enh Grant Original Request'!AD483</f>
        <v>0</v>
      </c>
      <c r="AE494" s="325">
        <f>'Enh Grant Original Request'!AE483</f>
        <v>0</v>
      </c>
      <c r="AF494" s="325">
        <f>'Enh Grant Original Request'!AF483</f>
        <v>0</v>
      </c>
      <c r="AG494" s="229"/>
      <c r="AH494" s="230">
        <f>'Enh Grant Original Request'!AH483</f>
        <v>0</v>
      </c>
      <c r="AI494" s="319">
        <f>'Enh Grant Original Request'!AI483</f>
        <v>0</v>
      </c>
    </row>
    <row r="495" spans="1:35" s="231" customFormat="1" ht="21.9" customHeight="1" x14ac:dyDescent="0.3">
      <c r="A495" s="223">
        <f>EGFV4!F490</f>
        <v>0</v>
      </c>
      <c r="B495" s="224">
        <f>EGFV4!D490</f>
        <v>0</v>
      </c>
      <c r="C495" s="225">
        <f>EGFV4!F491</f>
        <v>0</v>
      </c>
      <c r="D495" s="226">
        <f>EGFV4!D491</f>
        <v>0</v>
      </c>
      <c r="E495" s="226">
        <f>EGFV4!B490</f>
        <v>0</v>
      </c>
      <c r="F495" s="227">
        <f>EGFV4!B491</f>
        <v>0</v>
      </c>
      <c r="G495" s="228">
        <f>EGFV4!B492</f>
        <v>0</v>
      </c>
      <c r="H495" s="322">
        <f>'Enh Grant Original Request'!H484</f>
        <v>0</v>
      </c>
      <c r="I495" s="322">
        <f>'Enh Grant Original Request'!I484</f>
        <v>0</v>
      </c>
      <c r="J495" s="322">
        <f>'Enh Grant Original Request'!J484</f>
        <v>0</v>
      </c>
      <c r="K495" s="322">
        <f>'Enh Grant Original Request'!K484</f>
        <v>0</v>
      </c>
      <c r="L495" s="322">
        <f>'Enh Grant Original Request'!L484</f>
        <v>0</v>
      </c>
      <c r="M495" s="322">
        <f>'Enh Grant Original Request'!M484</f>
        <v>0</v>
      </c>
      <c r="N495" s="322">
        <f>'Enh Grant Original Request'!N484</f>
        <v>0</v>
      </c>
      <c r="O495" s="322">
        <f>'Enh Grant Original Request'!O484</f>
        <v>0</v>
      </c>
      <c r="P495" s="322">
        <f>'Enh Grant Original Request'!P484</f>
        <v>0</v>
      </c>
      <c r="Q495" s="323">
        <f>EGFV4!J495</f>
        <v>0</v>
      </c>
      <c r="R495" s="323">
        <f>EGFV4!K495</f>
        <v>0</v>
      </c>
      <c r="S495" s="324">
        <f>EGFV4!L495</f>
        <v>0</v>
      </c>
      <c r="T495" s="324">
        <f t="shared" si="23"/>
        <v>0</v>
      </c>
      <c r="U495" s="324"/>
      <c r="V495" s="326"/>
      <c r="W495" s="324"/>
      <c r="X495" s="324">
        <f t="shared" si="22"/>
        <v>0</v>
      </c>
      <c r="Y495" s="324">
        <f t="shared" si="24"/>
        <v>0</v>
      </c>
      <c r="Z495" s="324"/>
      <c r="AA495" s="230">
        <f>'Enh Grant Original Request'!AA484</f>
        <v>0</v>
      </c>
      <c r="AB495" s="230">
        <f>'Enh Grant Original Request'!AB484</f>
        <v>0</v>
      </c>
      <c r="AC495" s="325">
        <f>'Enh Grant Original Request'!AC484</f>
        <v>0</v>
      </c>
      <c r="AD495" s="325">
        <f>'Enh Grant Original Request'!AD484</f>
        <v>0</v>
      </c>
      <c r="AE495" s="325">
        <f>'Enh Grant Original Request'!AE484</f>
        <v>0</v>
      </c>
      <c r="AF495" s="325">
        <f>'Enh Grant Original Request'!AF484</f>
        <v>0</v>
      </c>
      <c r="AG495" s="229"/>
      <c r="AH495" s="230">
        <f>'Enh Grant Original Request'!AH484</f>
        <v>0</v>
      </c>
      <c r="AI495" s="319">
        <f>'Enh Grant Original Request'!AI484</f>
        <v>0</v>
      </c>
    </row>
    <row r="496" spans="1:35" s="231" customFormat="1" ht="21.9" customHeight="1" x14ac:dyDescent="0.3">
      <c r="A496" s="223">
        <f>EGFV4!F491</f>
        <v>0</v>
      </c>
      <c r="B496" s="224">
        <f>EGFV4!D491</f>
        <v>0</v>
      </c>
      <c r="C496" s="225">
        <f>EGFV4!F492</f>
        <v>0</v>
      </c>
      <c r="D496" s="226">
        <f>EGFV4!D492</f>
        <v>0</v>
      </c>
      <c r="E496" s="226">
        <f>EGFV4!B491</f>
        <v>0</v>
      </c>
      <c r="F496" s="227">
        <f>EGFV4!B492</f>
        <v>0</v>
      </c>
      <c r="G496" s="228">
        <f>EGFV4!B493</f>
        <v>0</v>
      </c>
      <c r="H496" s="322">
        <f>'Enh Grant Original Request'!H485</f>
        <v>0</v>
      </c>
      <c r="I496" s="322">
        <f>'Enh Grant Original Request'!I485</f>
        <v>0</v>
      </c>
      <c r="J496" s="322">
        <f>'Enh Grant Original Request'!J485</f>
        <v>0</v>
      </c>
      <c r="K496" s="322">
        <f>'Enh Grant Original Request'!K485</f>
        <v>0</v>
      </c>
      <c r="L496" s="322">
        <f>'Enh Grant Original Request'!L485</f>
        <v>0</v>
      </c>
      <c r="M496" s="322">
        <f>'Enh Grant Original Request'!M485</f>
        <v>0</v>
      </c>
      <c r="N496" s="322">
        <f>'Enh Grant Original Request'!N485</f>
        <v>0</v>
      </c>
      <c r="O496" s="322">
        <f>'Enh Grant Original Request'!O485</f>
        <v>0</v>
      </c>
      <c r="P496" s="322">
        <f>'Enh Grant Original Request'!P485</f>
        <v>0</v>
      </c>
      <c r="Q496" s="323">
        <f>EGFV4!J496</f>
        <v>0</v>
      </c>
      <c r="R496" s="323">
        <f>EGFV4!K496</f>
        <v>0</v>
      </c>
      <c r="S496" s="324">
        <f>EGFV4!L496</f>
        <v>0</v>
      </c>
      <c r="T496" s="324">
        <f t="shared" si="23"/>
        <v>0</v>
      </c>
      <c r="U496" s="324"/>
      <c r="V496" s="326"/>
      <c r="W496" s="324"/>
      <c r="X496" s="324">
        <f t="shared" si="22"/>
        <v>0</v>
      </c>
      <c r="Y496" s="324">
        <f t="shared" si="24"/>
        <v>0</v>
      </c>
      <c r="Z496" s="324"/>
      <c r="AA496" s="230">
        <f>'Enh Grant Original Request'!AA485</f>
        <v>0</v>
      </c>
      <c r="AB496" s="230">
        <f>'Enh Grant Original Request'!AB485</f>
        <v>0</v>
      </c>
      <c r="AC496" s="325">
        <f>'Enh Grant Original Request'!AC485</f>
        <v>0</v>
      </c>
      <c r="AD496" s="325">
        <f>'Enh Grant Original Request'!AD485</f>
        <v>0</v>
      </c>
      <c r="AE496" s="325">
        <f>'Enh Grant Original Request'!AE485</f>
        <v>0</v>
      </c>
      <c r="AF496" s="325">
        <f>'Enh Grant Original Request'!AF485</f>
        <v>0</v>
      </c>
      <c r="AG496" s="229"/>
      <c r="AH496" s="230">
        <f>'Enh Grant Original Request'!AH485</f>
        <v>0</v>
      </c>
      <c r="AI496" s="319">
        <f>'Enh Grant Original Request'!AI485</f>
        <v>0</v>
      </c>
    </row>
    <row r="497" spans="1:35" s="231" customFormat="1" ht="21.9" customHeight="1" x14ac:dyDescent="0.3">
      <c r="A497" s="223">
        <f>EGFV4!F492</f>
        <v>0</v>
      </c>
      <c r="B497" s="224">
        <f>EGFV4!D492</f>
        <v>0</v>
      </c>
      <c r="C497" s="225">
        <f>EGFV4!F493</f>
        <v>0</v>
      </c>
      <c r="D497" s="226">
        <f>EGFV4!D493</f>
        <v>0</v>
      </c>
      <c r="E497" s="226">
        <f>EGFV4!B492</f>
        <v>0</v>
      </c>
      <c r="F497" s="227">
        <f>EGFV4!B493</f>
        <v>0</v>
      </c>
      <c r="G497" s="228">
        <f>EGFV4!B494</f>
        <v>0</v>
      </c>
      <c r="H497" s="322">
        <f>'Enh Grant Original Request'!H486</f>
        <v>0</v>
      </c>
      <c r="I497" s="322">
        <f>'Enh Grant Original Request'!I486</f>
        <v>0</v>
      </c>
      <c r="J497" s="322">
        <f>'Enh Grant Original Request'!J486</f>
        <v>0</v>
      </c>
      <c r="K497" s="322">
        <f>'Enh Grant Original Request'!K486</f>
        <v>0</v>
      </c>
      <c r="L497" s="322">
        <f>'Enh Grant Original Request'!L486</f>
        <v>0</v>
      </c>
      <c r="M497" s="322">
        <f>'Enh Grant Original Request'!M486</f>
        <v>0</v>
      </c>
      <c r="N497" s="322">
        <f>'Enh Grant Original Request'!N486</f>
        <v>0</v>
      </c>
      <c r="O497" s="322">
        <f>'Enh Grant Original Request'!O486</f>
        <v>0</v>
      </c>
      <c r="P497" s="322">
        <f>'Enh Grant Original Request'!P486</f>
        <v>0</v>
      </c>
      <c r="Q497" s="323">
        <f>EGFV4!J497</f>
        <v>0</v>
      </c>
      <c r="R497" s="323">
        <f>EGFV4!K497</f>
        <v>0</v>
      </c>
      <c r="S497" s="324">
        <f>EGFV4!L497</f>
        <v>0</v>
      </c>
      <c r="T497" s="324">
        <f t="shared" si="23"/>
        <v>0</v>
      </c>
      <c r="U497" s="324"/>
      <c r="V497" s="326"/>
      <c r="W497" s="324"/>
      <c r="X497" s="324">
        <f t="shared" si="22"/>
        <v>0</v>
      </c>
      <c r="Y497" s="324">
        <f t="shared" si="24"/>
        <v>0</v>
      </c>
      <c r="Z497" s="324"/>
      <c r="AA497" s="230">
        <f>'Enh Grant Original Request'!AA486</f>
        <v>0</v>
      </c>
      <c r="AB497" s="230">
        <f>'Enh Grant Original Request'!AB486</f>
        <v>0</v>
      </c>
      <c r="AC497" s="325">
        <f>'Enh Grant Original Request'!AC486</f>
        <v>0</v>
      </c>
      <c r="AD497" s="325">
        <f>'Enh Grant Original Request'!AD486</f>
        <v>0</v>
      </c>
      <c r="AE497" s="325">
        <f>'Enh Grant Original Request'!AE486</f>
        <v>0</v>
      </c>
      <c r="AF497" s="325">
        <f>'Enh Grant Original Request'!AF486</f>
        <v>0</v>
      </c>
      <c r="AG497" s="229"/>
      <c r="AH497" s="230">
        <f>'Enh Grant Original Request'!AH486</f>
        <v>0</v>
      </c>
      <c r="AI497" s="319">
        <f>'Enh Grant Original Request'!AI486</f>
        <v>0</v>
      </c>
    </row>
    <row r="498" spans="1:35" s="231" customFormat="1" ht="21.9" customHeight="1" x14ac:dyDescent="0.3">
      <c r="A498" s="223">
        <f>EGFV4!F493</f>
        <v>0</v>
      </c>
      <c r="B498" s="224">
        <f>EGFV4!D493</f>
        <v>0</v>
      </c>
      <c r="C498" s="225">
        <f>EGFV4!F494</f>
        <v>0</v>
      </c>
      <c r="D498" s="226">
        <f>EGFV4!D494</f>
        <v>0</v>
      </c>
      <c r="E498" s="226">
        <f>EGFV4!B493</f>
        <v>0</v>
      </c>
      <c r="F498" s="227">
        <f>EGFV4!B494</f>
        <v>0</v>
      </c>
      <c r="G498" s="228">
        <f>EGFV4!B495</f>
        <v>0</v>
      </c>
      <c r="H498" s="322">
        <f>'Enh Grant Original Request'!H487</f>
        <v>0</v>
      </c>
      <c r="I498" s="322">
        <f>'Enh Grant Original Request'!I487</f>
        <v>0</v>
      </c>
      <c r="J498" s="322">
        <f>'Enh Grant Original Request'!J487</f>
        <v>0</v>
      </c>
      <c r="K498" s="322">
        <f>'Enh Grant Original Request'!K487</f>
        <v>0</v>
      </c>
      <c r="L498" s="322">
        <f>'Enh Grant Original Request'!L487</f>
        <v>0</v>
      </c>
      <c r="M498" s="322">
        <f>'Enh Grant Original Request'!M487</f>
        <v>0</v>
      </c>
      <c r="N498" s="322">
        <f>'Enh Grant Original Request'!N487</f>
        <v>0</v>
      </c>
      <c r="O498" s="322">
        <f>'Enh Grant Original Request'!O487</f>
        <v>0</v>
      </c>
      <c r="P498" s="322">
        <f>'Enh Grant Original Request'!P487</f>
        <v>0</v>
      </c>
      <c r="Q498" s="323">
        <f>EGFV4!J498</f>
        <v>0</v>
      </c>
      <c r="R498" s="323">
        <f>EGFV4!K498</f>
        <v>0</v>
      </c>
      <c r="S498" s="324">
        <f>EGFV4!L498</f>
        <v>0</v>
      </c>
      <c r="T498" s="324">
        <f t="shared" si="23"/>
        <v>0</v>
      </c>
      <c r="U498" s="324"/>
      <c r="V498" s="326"/>
      <c r="W498" s="324"/>
      <c r="X498" s="324">
        <f t="shared" si="22"/>
        <v>0</v>
      </c>
      <c r="Y498" s="324">
        <f t="shared" si="24"/>
        <v>0</v>
      </c>
      <c r="Z498" s="324"/>
      <c r="AA498" s="230">
        <f>'Enh Grant Original Request'!AA487</f>
        <v>0</v>
      </c>
      <c r="AB498" s="230">
        <f>'Enh Grant Original Request'!AB487</f>
        <v>0</v>
      </c>
      <c r="AC498" s="325">
        <f>'Enh Grant Original Request'!AC487</f>
        <v>0</v>
      </c>
      <c r="AD498" s="325">
        <f>'Enh Grant Original Request'!AD487</f>
        <v>0</v>
      </c>
      <c r="AE498" s="325">
        <f>'Enh Grant Original Request'!AE487</f>
        <v>0</v>
      </c>
      <c r="AF498" s="325">
        <f>'Enh Grant Original Request'!AF487</f>
        <v>0</v>
      </c>
      <c r="AG498" s="229"/>
      <c r="AH498" s="230">
        <f>'Enh Grant Original Request'!AH487</f>
        <v>0</v>
      </c>
      <c r="AI498" s="319">
        <f>'Enh Grant Original Request'!AI487</f>
        <v>0</v>
      </c>
    </row>
    <row r="499" spans="1:35" s="231" customFormat="1" ht="21.9" customHeight="1" x14ac:dyDescent="0.3">
      <c r="A499" s="223">
        <f>EGFV4!F494</f>
        <v>0</v>
      </c>
      <c r="B499" s="224">
        <f>EGFV4!D494</f>
        <v>0</v>
      </c>
      <c r="C499" s="225">
        <f>EGFV4!F495</f>
        <v>0</v>
      </c>
      <c r="D499" s="226">
        <f>EGFV4!D495</f>
        <v>0</v>
      </c>
      <c r="E499" s="226">
        <f>EGFV4!B494</f>
        <v>0</v>
      </c>
      <c r="F499" s="227">
        <f>EGFV4!B495</f>
        <v>0</v>
      </c>
      <c r="G499" s="228">
        <f>EGFV4!B496</f>
        <v>0</v>
      </c>
      <c r="H499" s="322">
        <f>'Enh Grant Original Request'!H488</f>
        <v>0</v>
      </c>
      <c r="I499" s="322">
        <f>'Enh Grant Original Request'!I488</f>
        <v>0</v>
      </c>
      <c r="J499" s="322">
        <f>'Enh Grant Original Request'!J488</f>
        <v>0</v>
      </c>
      <c r="K499" s="322">
        <f>'Enh Grant Original Request'!K488</f>
        <v>0</v>
      </c>
      <c r="L499" s="322">
        <f>'Enh Grant Original Request'!L488</f>
        <v>0</v>
      </c>
      <c r="M499" s="322">
        <f>'Enh Grant Original Request'!M488</f>
        <v>0</v>
      </c>
      <c r="N499" s="322">
        <f>'Enh Grant Original Request'!N488</f>
        <v>0</v>
      </c>
      <c r="O499" s="322">
        <f>'Enh Grant Original Request'!O488</f>
        <v>0</v>
      </c>
      <c r="P499" s="322">
        <f>'Enh Grant Original Request'!P488</f>
        <v>0</v>
      </c>
      <c r="Q499" s="323">
        <f>EGFV4!J499</f>
        <v>0</v>
      </c>
      <c r="R499" s="323">
        <f>EGFV4!K499</f>
        <v>0</v>
      </c>
      <c r="S499" s="324">
        <f>EGFV4!L499</f>
        <v>0</v>
      </c>
      <c r="T499" s="324">
        <f t="shared" si="23"/>
        <v>0</v>
      </c>
      <c r="U499" s="324"/>
      <c r="V499" s="326"/>
      <c r="W499" s="324"/>
      <c r="X499" s="324">
        <f t="shared" si="22"/>
        <v>0</v>
      </c>
      <c r="Y499" s="324">
        <f t="shared" si="24"/>
        <v>0</v>
      </c>
      <c r="Z499" s="324"/>
      <c r="AA499" s="230">
        <f>'Enh Grant Original Request'!AA488</f>
        <v>0</v>
      </c>
      <c r="AB499" s="230">
        <f>'Enh Grant Original Request'!AB488</f>
        <v>0</v>
      </c>
      <c r="AC499" s="325">
        <f>'Enh Grant Original Request'!AC488</f>
        <v>0</v>
      </c>
      <c r="AD499" s="325">
        <f>'Enh Grant Original Request'!AD488</f>
        <v>0</v>
      </c>
      <c r="AE499" s="325">
        <f>'Enh Grant Original Request'!AE488</f>
        <v>0</v>
      </c>
      <c r="AF499" s="325">
        <f>'Enh Grant Original Request'!AF488</f>
        <v>0</v>
      </c>
      <c r="AG499" s="229"/>
      <c r="AH499" s="230">
        <f>'Enh Grant Original Request'!AH488</f>
        <v>0</v>
      </c>
      <c r="AI499" s="319">
        <f>'Enh Grant Original Request'!AI488</f>
        <v>0</v>
      </c>
    </row>
    <row r="500" spans="1:35" s="231" customFormat="1" ht="21.9" customHeight="1" x14ac:dyDescent="0.3">
      <c r="A500" s="223">
        <f>EGFV4!F495</f>
        <v>0</v>
      </c>
      <c r="B500" s="224">
        <f>EGFV4!D495</f>
        <v>0</v>
      </c>
      <c r="C500" s="225">
        <f>EGFV4!F496</f>
        <v>0</v>
      </c>
      <c r="D500" s="226">
        <f>EGFV4!D496</f>
        <v>0</v>
      </c>
      <c r="E500" s="226">
        <f>EGFV4!B495</f>
        <v>0</v>
      </c>
      <c r="F500" s="227">
        <f>EGFV4!B496</f>
        <v>0</v>
      </c>
      <c r="G500" s="228">
        <f>EGFV4!B497</f>
        <v>0</v>
      </c>
      <c r="H500" s="322">
        <f>'Enh Grant Original Request'!H489</f>
        <v>0</v>
      </c>
      <c r="I500" s="322">
        <f>'Enh Grant Original Request'!I489</f>
        <v>0</v>
      </c>
      <c r="J500" s="322">
        <f>'Enh Grant Original Request'!J489</f>
        <v>0</v>
      </c>
      <c r="K500" s="322">
        <f>'Enh Grant Original Request'!K489</f>
        <v>0</v>
      </c>
      <c r="L500" s="322">
        <f>'Enh Grant Original Request'!L489</f>
        <v>0</v>
      </c>
      <c r="M500" s="322">
        <f>'Enh Grant Original Request'!M489</f>
        <v>0</v>
      </c>
      <c r="N500" s="322">
        <f>'Enh Grant Original Request'!N489</f>
        <v>0</v>
      </c>
      <c r="O500" s="322">
        <f>'Enh Grant Original Request'!O489</f>
        <v>0</v>
      </c>
      <c r="P500" s="322">
        <f>'Enh Grant Original Request'!P489</f>
        <v>0</v>
      </c>
      <c r="Q500" s="323">
        <f>EGFV4!J500</f>
        <v>0</v>
      </c>
      <c r="R500" s="323">
        <f>EGFV4!K500</f>
        <v>0</v>
      </c>
      <c r="S500" s="324">
        <f>EGFV4!L500</f>
        <v>0</v>
      </c>
      <c r="T500" s="324">
        <f t="shared" si="23"/>
        <v>0</v>
      </c>
      <c r="U500" s="324"/>
      <c r="V500" s="326"/>
      <c r="W500" s="324"/>
      <c r="X500" s="324">
        <f t="shared" si="22"/>
        <v>0</v>
      </c>
      <c r="Y500" s="324">
        <f t="shared" si="24"/>
        <v>0</v>
      </c>
      <c r="Z500" s="324"/>
      <c r="AA500" s="230">
        <f>'Enh Grant Original Request'!AA489</f>
        <v>0</v>
      </c>
      <c r="AB500" s="230">
        <f>'Enh Grant Original Request'!AB489</f>
        <v>0</v>
      </c>
      <c r="AC500" s="325">
        <f>'Enh Grant Original Request'!AC489</f>
        <v>0</v>
      </c>
      <c r="AD500" s="325">
        <f>'Enh Grant Original Request'!AD489</f>
        <v>0</v>
      </c>
      <c r="AE500" s="325">
        <f>'Enh Grant Original Request'!AE489</f>
        <v>0</v>
      </c>
      <c r="AF500" s="325">
        <f>'Enh Grant Original Request'!AF489</f>
        <v>0</v>
      </c>
      <c r="AG500" s="229"/>
      <c r="AH500" s="230">
        <f>'Enh Grant Original Request'!AH489</f>
        <v>0</v>
      </c>
      <c r="AI500" s="319">
        <f>'Enh Grant Original Request'!AI489</f>
        <v>0</v>
      </c>
    </row>
    <row r="501" spans="1:35" s="231" customFormat="1" ht="21.9" customHeight="1" x14ac:dyDescent="0.3">
      <c r="A501" s="223">
        <f>EGFV4!F496</f>
        <v>0</v>
      </c>
      <c r="B501" s="224">
        <f>EGFV4!D496</f>
        <v>0</v>
      </c>
      <c r="C501" s="225">
        <f>EGFV4!F497</f>
        <v>0</v>
      </c>
      <c r="D501" s="226">
        <f>EGFV4!D497</f>
        <v>0</v>
      </c>
      <c r="E501" s="226">
        <f>EGFV4!B496</f>
        <v>0</v>
      </c>
      <c r="F501" s="227">
        <f>EGFV4!B497</f>
        <v>0</v>
      </c>
      <c r="G501" s="228">
        <f>EGFV4!B498</f>
        <v>0</v>
      </c>
      <c r="H501" s="322">
        <f>'Enh Grant Original Request'!H490</f>
        <v>0</v>
      </c>
      <c r="I501" s="322">
        <f>'Enh Grant Original Request'!I490</f>
        <v>0</v>
      </c>
      <c r="J501" s="322">
        <f>'Enh Grant Original Request'!J490</f>
        <v>0</v>
      </c>
      <c r="K501" s="322">
        <f>'Enh Grant Original Request'!K490</f>
        <v>0</v>
      </c>
      <c r="L501" s="322">
        <f>'Enh Grant Original Request'!L490</f>
        <v>0</v>
      </c>
      <c r="M501" s="322">
        <f>'Enh Grant Original Request'!M490</f>
        <v>0</v>
      </c>
      <c r="N501" s="322">
        <f>'Enh Grant Original Request'!N490</f>
        <v>0</v>
      </c>
      <c r="O501" s="322">
        <f>'Enh Grant Original Request'!O490</f>
        <v>0</v>
      </c>
      <c r="P501" s="322">
        <f>'Enh Grant Original Request'!P490</f>
        <v>0</v>
      </c>
      <c r="Q501" s="323">
        <f>EGFV4!J501</f>
        <v>0</v>
      </c>
      <c r="R501" s="323">
        <f>EGFV4!K501</f>
        <v>0</v>
      </c>
      <c r="S501" s="324">
        <f>EGFV4!L501</f>
        <v>0</v>
      </c>
      <c r="T501" s="324">
        <f t="shared" si="23"/>
        <v>0</v>
      </c>
      <c r="U501" s="324"/>
      <c r="V501" s="326"/>
      <c r="W501" s="324"/>
      <c r="X501" s="324">
        <f t="shared" si="22"/>
        <v>0</v>
      </c>
      <c r="Y501" s="324">
        <f t="shared" si="24"/>
        <v>0</v>
      </c>
      <c r="Z501" s="324"/>
      <c r="AA501" s="230">
        <f>'Enh Grant Original Request'!AA490</f>
        <v>0</v>
      </c>
      <c r="AB501" s="230">
        <f>'Enh Grant Original Request'!AB490</f>
        <v>0</v>
      </c>
      <c r="AC501" s="325">
        <f>'Enh Grant Original Request'!AC490</f>
        <v>0</v>
      </c>
      <c r="AD501" s="325">
        <f>'Enh Grant Original Request'!AD490</f>
        <v>0</v>
      </c>
      <c r="AE501" s="325">
        <f>'Enh Grant Original Request'!AE490</f>
        <v>0</v>
      </c>
      <c r="AF501" s="325">
        <f>'Enh Grant Original Request'!AF490</f>
        <v>0</v>
      </c>
      <c r="AG501" s="229"/>
      <c r="AH501" s="230">
        <f>'Enh Grant Original Request'!AH490</f>
        <v>0</v>
      </c>
      <c r="AI501" s="319">
        <f>'Enh Grant Original Request'!AI490</f>
        <v>0</v>
      </c>
    </row>
    <row r="502" spans="1:35" s="231" customFormat="1" ht="21.9" customHeight="1" x14ac:dyDescent="0.3">
      <c r="A502" s="223">
        <f>EGFV4!F497</f>
        <v>0</v>
      </c>
      <c r="B502" s="224">
        <f>EGFV4!D497</f>
        <v>0</v>
      </c>
      <c r="C502" s="225">
        <f>EGFV4!F498</f>
        <v>0</v>
      </c>
      <c r="D502" s="226">
        <f>EGFV4!D498</f>
        <v>0</v>
      </c>
      <c r="E502" s="226">
        <f>EGFV4!B497</f>
        <v>0</v>
      </c>
      <c r="F502" s="227">
        <f>EGFV4!B498</f>
        <v>0</v>
      </c>
      <c r="G502" s="228">
        <f>EGFV4!B499</f>
        <v>0</v>
      </c>
      <c r="H502" s="322">
        <f>'Enh Grant Original Request'!H491</f>
        <v>0</v>
      </c>
      <c r="I502" s="322">
        <f>'Enh Grant Original Request'!I491</f>
        <v>0</v>
      </c>
      <c r="J502" s="322">
        <f>'Enh Grant Original Request'!J491</f>
        <v>0</v>
      </c>
      <c r="K502" s="322">
        <f>'Enh Grant Original Request'!K491</f>
        <v>0</v>
      </c>
      <c r="L502" s="322">
        <f>'Enh Grant Original Request'!L491</f>
        <v>0</v>
      </c>
      <c r="M502" s="322">
        <f>'Enh Grant Original Request'!M491</f>
        <v>0</v>
      </c>
      <c r="N502" s="322">
        <f>'Enh Grant Original Request'!N491</f>
        <v>0</v>
      </c>
      <c r="O502" s="322">
        <f>'Enh Grant Original Request'!O491</f>
        <v>0</v>
      </c>
      <c r="P502" s="322">
        <f>'Enh Grant Original Request'!P491</f>
        <v>0</v>
      </c>
      <c r="Q502" s="323">
        <f>EGFV4!J502</f>
        <v>0</v>
      </c>
      <c r="R502" s="323">
        <f>EGFV4!K502</f>
        <v>0</v>
      </c>
      <c r="S502" s="324">
        <f>EGFV4!L502</f>
        <v>0</v>
      </c>
      <c r="T502" s="324">
        <f t="shared" si="23"/>
        <v>0</v>
      </c>
      <c r="U502" s="324"/>
      <c r="V502" s="326"/>
      <c r="W502" s="324"/>
      <c r="X502" s="324">
        <f t="shared" si="22"/>
        <v>0</v>
      </c>
      <c r="Y502" s="324">
        <f t="shared" si="24"/>
        <v>0</v>
      </c>
      <c r="Z502" s="324"/>
      <c r="AA502" s="230">
        <f>'Enh Grant Original Request'!AA491</f>
        <v>0</v>
      </c>
      <c r="AB502" s="230">
        <f>'Enh Grant Original Request'!AB491</f>
        <v>0</v>
      </c>
      <c r="AC502" s="325">
        <f>'Enh Grant Original Request'!AC491</f>
        <v>0</v>
      </c>
      <c r="AD502" s="325">
        <f>'Enh Grant Original Request'!AD491</f>
        <v>0</v>
      </c>
      <c r="AE502" s="325">
        <f>'Enh Grant Original Request'!AE491</f>
        <v>0</v>
      </c>
      <c r="AF502" s="325">
        <f>'Enh Grant Original Request'!AF491</f>
        <v>0</v>
      </c>
      <c r="AG502" s="229"/>
      <c r="AH502" s="230">
        <f>'Enh Grant Original Request'!AH491</f>
        <v>0</v>
      </c>
      <c r="AI502" s="319">
        <f>'Enh Grant Original Request'!AI491</f>
        <v>0</v>
      </c>
    </row>
    <row r="503" spans="1:35" s="231" customFormat="1" ht="21.9" customHeight="1" x14ac:dyDescent="0.3">
      <c r="A503" s="223">
        <f>EGFV4!F498</f>
        <v>0</v>
      </c>
      <c r="B503" s="224">
        <f>EGFV4!D498</f>
        <v>0</v>
      </c>
      <c r="C503" s="225">
        <f>EGFV4!F499</f>
        <v>0</v>
      </c>
      <c r="D503" s="226">
        <f>EGFV4!D499</f>
        <v>0</v>
      </c>
      <c r="E503" s="226">
        <f>EGFV4!B498</f>
        <v>0</v>
      </c>
      <c r="F503" s="227">
        <f>EGFV4!B499</f>
        <v>0</v>
      </c>
      <c r="G503" s="228">
        <f>EGFV4!B500</f>
        <v>0</v>
      </c>
      <c r="H503" s="322">
        <f>'Enh Grant Original Request'!H492</f>
        <v>0</v>
      </c>
      <c r="I503" s="322">
        <f>'Enh Grant Original Request'!I492</f>
        <v>0</v>
      </c>
      <c r="J503" s="322">
        <f>'Enh Grant Original Request'!J492</f>
        <v>0</v>
      </c>
      <c r="K503" s="322">
        <f>'Enh Grant Original Request'!K492</f>
        <v>0</v>
      </c>
      <c r="L503" s="322">
        <f>'Enh Grant Original Request'!L492</f>
        <v>0</v>
      </c>
      <c r="M503" s="322">
        <f>'Enh Grant Original Request'!M492</f>
        <v>0</v>
      </c>
      <c r="N503" s="322">
        <f>'Enh Grant Original Request'!N492</f>
        <v>0</v>
      </c>
      <c r="O503" s="322">
        <f>'Enh Grant Original Request'!O492</f>
        <v>0</v>
      </c>
      <c r="P503" s="322">
        <f>'Enh Grant Original Request'!P492</f>
        <v>0</v>
      </c>
      <c r="Q503" s="323">
        <f>EGFV4!J503</f>
        <v>0</v>
      </c>
      <c r="R503" s="323">
        <f>EGFV4!K503</f>
        <v>0</v>
      </c>
      <c r="S503" s="324">
        <f>EGFV4!L503</f>
        <v>0</v>
      </c>
      <c r="T503" s="324">
        <f t="shared" si="23"/>
        <v>0</v>
      </c>
      <c r="U503" s="324"/>
      <c r="V503" s="326"/>
      <c r="W503" s="324"/>
      <c r="X503" s="324">
        <f t="shared" si="22"/>
        <v>0</v>
      </c>
      <c r="Y503" s="324">
        <f t="shared" si="24"/>
        <v>0</v>
      </c>
      <c r="Z503" s="324"/>
      <c r="AA503" s="230">
        <f>'Enh Grant Original Request'!AA492</f>
        <v>0</v>
      </c>
      <c r="AB503" s="230">
        <f>'Enh Grant Original Request'!AB492</f>
        <v>0</v>
      </c>
      <c r="AC503" s="325">
        <f>'Enh Grant Original Request'!AC492</f>
        <v>0</v>
      </c>
      <c r="AD503" s="325">
        <f>'Enh Grant Original Request'!AD492</f>
        <v>0</v>
      </c>
      <c r="AE503" s="325">
        <f>'Enh Grant Original Request'!AE492</f>
        <v>0</v>
      </c>
      <c r="AF503" s="325">
        <f>'Enh Grant Original Request'!AF492</f>
        <v>0</v>
      </c>
      <c r="AG503" s="229"/>
      <c r="AH503" s="230">
        <f>'Enh Grant Original Request'!AH492</f>
        <v>0</v>
      </c>
      <c r="AI503" s="319">
        <f>'Enh Grant Original Request'!AI492</f>
        <v>0</v>
      </c>
    </row>
    <row r="504" spans="1:35" s="231" customFormat="1" ht="21.9" customHeight="1" x14ac:dyDescent="0.3">
      <c r="A504" s="223">
        <f>EGFV4!F499</f>
        <v>0</v>
      </c>
      <c r="B504" s="224">
        <f>EGFV4!D499</f>
        <v>0</v>
      </c>
      <c r="C504" s="225">
        <f>EGFV4!F500</f>
        <v>0</v>
      </c>
      <c r="D504" s="226">
        <f>EGFV4!D500</f>
        <v>0</v>
      </c>
      <c r="E504" s="226">
        <f>EGFV4!B499</f>
        <v>0</v>
      </c>
      <c r="F504" s="227">
        <f>EGFV4!B500</f>
        <v>0</v>
      </c>
      <c r="G504" s="228">
        <f>EGFV4!B501</f>
        <v>0</v>
      </c>
      <c r="H504" s="322">
        <f>'Enh Grant Original Request'!H493</f>
        <v>0</v>
      </c>
      <c r="I504" s="322">
        <f>'Enh Grant Original Request'!I493</f>
        <v>0</v>
      </c>
      <c r="J504" s="322">
        <f>'Enh Grant Original Request'!J493</f>
        <v>0</v>
      </c>
      <c r="K504" s="322">
        <f>'Enh Grant Original Request'!K493</f>
        <v>0</v>
      </c>
      <c r="L504" s="322">
        <f>'Enh Grant Original Request'!L493</f>
        <v>0</v>
      </c>
      <c r="M504" s="322">
        <f>'Enh Grant Original Request'!M493</f>
        <v>0</v>
      </c>
      <c r="N504" s="322">
        <f>'Enh Grant Original Request'!N493</f>
        <v>0</v>
      </c>
      <c r="O504" s="322">
        <f>'Enh Grant Original Request'!O493</f>
        <v>0</v>
      </c>
      <c r="P504" s="322">
        <f>'Enh Grant Original Request'!P493</f>
        <v>0</v>
      </c>
      <c r="Q504" s="323">
        <f>EGFV4!J504</f>
        <v>0</v>
      </c>
      <c r="R504" s="323">
        <f>EGFV4!K504</f>
        <v>0</v>
      </c>
      <c r="S504" s="324">
        <f>EGFV4!L504</f>
        <v>0</v>
      </c>
      <c r="T504" s="324">
        <f t="shared" si="23"/>
        <v>0</v>
      </c>
      <c r="U504" s="324"/>
      <c r="V504" s="326"/>
      <c r="W504" s="324"/>
      <c r="X504" s="324">
        <f t="shared" si="22"/>
        <v>0</v>
      </c>
      <c r="Y504" s="324">
        <f t="shared" si="24"/>
        <v>0</v>
      </c>
      <c r="Z504" s="324"/>
      <c r="AA504" s="230">
        <f>'Enh Grant Original Request'!AA493</f>
        <v>0</v>
      </c>
      <c r="AB504" s="230">
        <f>'Enh Grant Original Request'!AB493</f>
        <v>0</v>
      </c>
      <c r="AC504" s="325">
        <f>'Enh Grant Original Request'!AC493</f>
        <v>0</v>
      </c>
      <c r="AD504" s="325">
        <f>'Enh Grant Original Request'!AD493</f>
        <v>0</v>
      </c>
      <c r="AE504" s="325">
        <f>'Enh Grant Original Request'!AE493</f>
        <v>0</v>
      </c>
      <c r="AF504" s="325">
        <f>'Enh Grant Original Request'!AF493</f>
        <v>0</v>
      </c>
      <c r="AG504" s="229"/>
      <c r="AH504" s="230">
        <f>'Enh Grant Original Request'!AH493</f>
        <v>0</v>
      </c>
      <c r="AI504" s="319">
        <f>'Enh Grant Original Request'!AI493</f>
        <v>0</v>
      </c>
    </row>
    <row r="505" spans="1:35" s="231" customFormat="1" ht="21.9" customHeight="1" x14ac:dyDescent="0.3">
      <c r="A505" s="223">
        <f>EGFV4!F500</f>
        <v>0</v>
      </c>
      <c r="B505" s="224">
        <f>EGFV4!D500</f>
        <v>0</v>
      </c>
      <c r="C505" s="225">
        <f>EGFV4!F501</f>
        <v>0</v>
      </c>
      <c r="D505" s="226">
        <f>EGFV4!D501</f>
        <v>0</v>
      </c>
      <c r="E505" s="226">
        <f>EGFV4!B500</f>
        <v>0</v>
      </c>
      <c r="F505" s="227">
        <f>EGFV4!B501</f>
        <v>0</v>
      </c>
      <c r="G505" s="228">
        <f>EGFV4!B502</f>
        <v>0</v>
      </c>
      <c r="H505" s="322">
        <f>'Enh Grant Original Request'!H494</f>
        <v>0</v>
      </c>
      <c r="I505" s="322">
        <f>'Enh Grant Original Request'!I494</f>
        <v>0</v>
      </c>
      <c r="J505" s="322">
        <f>'Enh Grant Original Request'!J494</f>
        <v>0</v>
      </c>
      <c r="K505" s="322">
        <f>'Enh Grant Original Request'!K494</f>
        <v>0</v>
      </c>
      <c r="L505" s="322">
        <f>'Enh Grant Original Request'!L494</f>
        <v>0</v>
      </c>
      <c r="M505" s="322">
        <f>'Enh Grant Original Request'!M494</f>
        <v>0</v>
      </c>
      <c r="N505" s="322">
        <f>'Enh Grant Original Request'!N494</f>
        <v>0</v>
      </c>
      <c r="O505" s="322">
        <f>'Enh Grant Original Request'!O494</f>
        <v>0</v>
      </c>
      <c r="P505" s="322">
        <f>'Enh Grant Original Request'!P494</f>
        <v>0</v>
      </c>
      <c r="Q505" s="323">
        <f>EGFV4!J505</f>
        <v>0</v>
      </c>
      <c r="R505" s="323">
        <f>EGFV4!K505</f>
        <v>0</v>
      </c>
      <c r="S505" s="324">
        <f>EGFV4!L505</f>
        <v>0</v>
      </c>
      <c r="T505" s="324">
        <f t="shared" si="23"/>
        <v>0</v>
      </c>
      <c r="U505" s="324"/>
      <c r="V505" s="326"/>
      <c r="W505" s="324"/>
      <c r="X505" s="324">
        <f t="shared" si="22"/>
        <v>0</v>
      </c>
      <c r="Y505" s="324">
        <f t="shared" si="24"/>
        <v>0</v>
      </c>
      <c r="Z505" s="324"/>
      <c r="AA505" s="230">
        <f>'Enh Grant Original Request'!AA494</f>
        <v>0</v>
      </c>
      <c r="AB505" s="230">
        <f>'Enh Grant Original Request'!AB494</f>
        <v>0</v>
      </c>
      <c r="AC505" s="325">
        <f>'Enh Grant Original Request'!AC494</f>
        <v>0</v>
      </c>
      <c r="AD505" s="325">
        <f>'Enh Grant Original Request'!AD494</f>
        <v>0</v>
      </c>
      <c r="AE505" s="325">
        <f>'Enh Grant Original Request'!AE494</f>
        <v>0</v>
      </c>
      <c r="AF505" s="325">
        <f>'Enh Grant Original Request'!AF494</f>
        <v>0</v>
      </c>
      <c r="AG505" s="229"/>
      <c r="AH505" s="230">
        <f>'Enh Grant Original Request'!AH494</f>
        <v>0</v>
      </c>
      <c r="AI505" s="319">
        <f>'Enh Grant Original Request'!AI494</f>
        <v>0</v>
      </c>
    </row>
    <row r="506" spans="1:35" s="231" customFormat="1" ht="21.9" customHeight="1" x14ac:dyDescent="0.3">
      <c r="A506" s="223">
        <f>EGFV4!F501</f>
        <v>0</v>
      </c>
      <c r="B506" s="224">
        <f>EGFV4!D501</f>
        <v>0</v>
      </c>
      <c r="C506" s="225">
        <f>EGFV4!F502</f>
        <v>0</v>
      </c>
      <c r="D506" s="226">
        <f>EGFV4!D502</f>
        <v>0</v>
      </c>
      <c r="E506" s="226">
        <f>EGFV4!B501</f>
        <v>0</v>
      </c>
      <c r="F506" s="227">
        <f>EGFV4!B502</f>
        <v>0</v>
      </c>
      <c r="G506" s="228">
        <f>EGFV4!B503</f>
        <v>0</v>
      </c>
      <c r="H506" s="322">
        <f>'Enh Grant Original Request'!H495</f>
        <v>0</v>
      </c>
      <c r="I506" s="322">
        <f>'Enh Grant Original Request'!I495</f>
        <v>0</v>
      </c>
      <c r="J506" s="322">
        <f>'Enh Grant Original Request'!J495</f>
        <v>0</v>
      </c>
      <c r="K506" s="322">
        <f>'Enh Grant Original Request'!K495</f>
        <v>0</v>
      </c>
      <c r="L506" s="322">
        <f>'Enh Grant Original Request'!L495</f>
        <v>0</v>
      </c>
      <c r="M506" s="322">
        <f>'Enh Grant Original Request'!M495</f>
        <v>0</v>
      </c>
      <c r="N506" s="322">
        <f>'Enh Grant Original Request'!N495</f>
        <v>0</v>
      </c>
      <c r="O506" s="322">
        <f>'Enh Grant Original Request'!O495</f>
        <v>0</v>
      </c>
      <c r="P506" s="322">
        <f>'Enh Grant Original Request'!P495</f>
        <v>0</v>
      </c>
      <c r="Q506" s="323">
        <f>EGFV4!J506</f>
        <v>0</v>
      </c>
      <c r="R506" s="323">
        <f>EGFV4!K506</f>
        <v>0</v>
      </c>
      <c r="S506" s="324">
        <f>EGFV4!L506</f>
        <v>0</v>
      </c>
      <c r="T506" s="324">
        <f t="shared" si="23"/>
        <v>0</v>
      </c>
      <c r="U506" s="324"/>
      <c r="V506" s="326"/>
      <c r="W506" s="324"/>
      <c r="X506" s="324">
        <f t="shared" si="22"/>
        <v>0</v>
      </c>
      <c r="Y506" s="324">
        <f t="shared" si="24"/>
        <v>0</v>
      </c>
      <c r="Z506" s="324"/>
      <c r="AA506" s="230">
        <f>'Enh Grant Original Request'!AA495</f>
        <v>0</v>
      </c>
      <c r="AB506" s="230">
        <f>'Enh Grant Original Request'!AB495</f>
        <v>0</v>
      </c>
      <c r="AC506" s="325">
        <f>'Enh Grant Original Request'!AC495</f>
        <v>0</v>
      </c>
      <c r="AD506" s="325">
        <f>'Enh Grant Original Request'!AD495</f>
        <v>0</v>
      </c>
      <c r="AE506" s="325">
        <f>'Enh Grant Original Request'!AE495</f>
        <v>0</v>
      </c>
      <c r="AF506" s="325">
        <f>'Enh Grant Original Request'!AF495</f>
        <v>0</v>
      </c>
      <c r="AG506" s="229"/>
      <c r="AH506" s="230">
        <f>'Enh Grant Original Request'!AH495</f>
        <v>0</v>
      </c>
      <c r="AI506" s="319">
        <f>'Enh Grant Original Request'!AI495</f>
        <v>0</v>
      </c>
    </row>
    <row r="507" spans="1:35" s="231" customFormat="1" ht="21.9" customHeight="1" x14ac:dyDescent="0.3">
      <c r="A507" s="223">
        <f>EGFV4!F502</f>
        <v>0</v>
      </c>
      <c r="B507" s="224">
        <f>EGFV4!D502</f>
        <v>0</v>
      </c>
      <c r="C507" s="225">
        <f>EGFV4!F503</f>
        <v>0</v>
      </c>
      <c r="D507" s="226">
        <f>EGFV4!D503</f>
        <v>0</v>
      </c>
      <c r="E507" s="226">
        <f>EGFV4!B502</f>
        <v>0</v>
      </c>
      <c r="F507" s="227">
        <f>EGFV4!B503</f>
        <v>0</v>
      </c>
      <c r="G507" s="228">
        <f>EGFV4!B504</f>
        <v>0</v>
      </c>
      <c r="H507" s="322">
        <f>'Enh Grant Original Request'!H496</f>
        <v>0</v>
      </c>
      <c r="I507" s="322">
        <f>'Enh Grant Original Request'!I496</f>
        <v>0</v>
      </c>
      <c r="J507" s="322">
        <f>'Enh Grant Original Request'!J496</f>
        <v>0</v>
      </c>
      <c r="K507" s="322">
        <f>'Enh Grant Original Request'!K496</f>
        <v>0</v>
      </c>
      <c r="L507" s="322">
        <f>'Enh Grant Original Request'!L496</f>
        <v>0</v>
      </c>
      <c r="M507" s="322">
        <f>'Enh Grant Original Request'!M496</f>
        <v>0</v>
      </c>
      <c r="N507" s="322">
        <f>'Enh Grant Original Request'!N496</f>
        <v>0</v>
      </c>
      <c r="O507" s="322">
        <f>'Enh Grant Original Request'!O496</f>
        <v>0</v>
      </c>
      <c r="P507" s="322">
        <f>'Enh Grant Original Request'!P496</f>
        <v>0</v>
      </c>
      <c r="Q507" s="323">
        <f>EGFV4!J507</f>
        <v>0</v>
      </c>
      <c r="R507" s="323">
        <f>EGFV4!K507</f>
        <v>0</v>
      </c>
      <c r="S507" s="324">
        <f>EGFV4!L507</f>
        <v>0</v>
      </c>
      <c r="T507" s="324">
        <f t="shared" si="23"/>
        <v>0</v>
      </c>
      <c r="U507" s="324"/>
      <c r="V507" s="326"/>
      <c r="W507" s="324"/>
      <c r="X507" s="324">
        <f t="shared" si="22"/>
        <v>0</v>
      </c>
      <c r="Y507" s="324">
        <f t="shared" si="24"/>
        <v>0</v>
      </c>
      <c r="Z507" s="324"/>
      <c r="AA507" s="230">
        <f>'Enh Grant Original Request'!AA496</f>
        <v>0</v>
      </c>
      <c r="AB507" s="230">
        <f>'Enh Grant Original Request'!AB496</f>
        <v>0</v>
      </c>
      <c r="AC507" s="325">
        <f>'Enh Grant Original Request'!AC496</f>
        <v>0</v>
      </c>
      <c r="AD507" s="325">
        <f>'Enh Grant Original Request'!AD496</f>
        <v>0</v>
      </c>
      <c r="AE507" s="325">
        <f>'Enh Grant Original Request'!AE496</f>
        <v>0</v>
      </c>
      <c r="AF507" s="325">
        <f>'Enh Grant Original Request'!AF496</f>
        <v>0</v>
      </c>
      <c r="AG507" s="229"/>
      <c r="AH507" s="230">
        <f>'Enh Grant Original Request'!AH496</f>
        <v>0</v>
      </c>
      <c r="AI507" s="319">
        <f>'Enh Grant Original Request'!AI496</f>
        <v>0</v>
      </c>
    </row>
    <row r="508" spans="1:35" s="231" customFormat="1" ht="21.9" customHeight="1" x14ac:dyDescent="0.3">
      <c r="A508" s="223">
        <f>EGFV4!F503</f>
        <v>0</v>
      </c>
      <c r="B508" s="224">
        <f>EGFV4!D503</f>
        <v>0</v>
      </c>
      <c r="C508" s="225">
        <f>EGFV4!F504</f>
        <v>0</v>
      </c>
      <c r="D508" s="226">
        <f>EGFV4!D504</f>
        <v>0</v>
      </c>
      <c r="E508" s="226">
        <f>EGFV4!B503</f>
        <v>0</v>
      </c>
      <c r="F508" s="227">
        <f>EGFV4!B504</f>
        <v>0</v>
      </c>
      <c r="G508" s="228">
        <f>EGFV4!B505</f>
        <v>0</v>
      </c>
      <c r="H508" s="322">
        <f>'Enh Grant Original Request'!H497</f>
        <v>0</v>
      </c>
      <c r="I508" s="322">
        <f>'Enh Grant Original Request'!I497</f>
        <v>0</v>
      </c>
      <c r="J508" s="322">
        <f>'Enh Grant Original Request'!J497</f>
        <v>0</v>
      </c>
      <c r="K508" s="322">
        <f>'Enh Grant Original Request'!K497</f>
        <v>0</v>
      </c>
      <c r="L508" s="322">
        <f>'Enh Grant Original Request'!L497</f>
        <v>0</v>
      </c>
      <c r="M508" s="322">
        <f>'Enh Grant Original Request'!M497</f>
        <v>0</v>
      </c>
      <c r="N508" s="322">
        <f>'Enh Grant Original Request'!N497</f>
        <v>0</v>
      </c>
      <c r="O508" s="322">
        <f>'Enh Grant Original Request'!O497</f>
        <v>0</v>
      </c>
      <c r="P508" s="322">
        <f>'Enh Grant Original Request'!P497</f>
        <v>0</v>
      </c>
      <c r="Q508" s="323">
        <f>EGFV4!J508</f>
        <v>0</v>
      </c>
      <c r="R508" s="323">
        <f>EGFV4!K508</f>
        <v>0</v>
      </c>
      <c r="S508" s="324">
        <f>EGFV4!L508</f>
        <v>0</v>
      </c>
      <c r="T508" s="324">
        <f t="shared" si="23"/>
        <v>0</v>
      </c>
      <c r="U508" s="324"/>
      <c r="V508" s="326"/>
      <c r="W508" s="324"/>
      <c r="X508" s="324">
        <f t="shared" si="22"/>
        <v>0</v>
      </c>
      <c r="Y508" s="324">
        <f t="shared" si="24"/>
        <v>0</v>
      </c>
      <c r="Z508" s="324"/>
      <c r="AA508" s="230">
        <f>'Enh Grant Original Request'!AA497</f>
        <v>0</v>
      </c>
      <c r="AB508" s="230">
        <f>'Enh Grant Original Request'!AB497</f>
        <v>0</v>
      </c>
      <c r="AC508" s="325">
        <f>'Enh Grant Original Request'!AC497</f>
        <v>0</v>
      </c>
      <c r="AD508" s="325">
        <f>'Enh Grant Original Request'!AD497</f>
        <v>0</v>
      </c>
      <c r="AE508" s="325">
        <f>'Enh Grant Original Request'!AE497</f>
        <v>0</v>
      </c>
      <c r="AF508" s="325">
        <f>'Enh Grant Original Request'!AF497</f>
        <v>0</v>
      </c>
      <c r="AG508" s="229"/>
      <c r="AH508" s="230">
        <f>'Enh Grant Original Request'!AH497</f>
        <v>0</v>
      </c>
      <c r="AI508" s="319">
        <f>'Enh Grant Original Request'!AI497</f>
        <v>0</v>
      </c>
    </row>
    <row r="509" spans="1:35" s="231" customFormat="1" ht="21.9" customHeight="1" x14ac:dyDescent="0.3">
      <c r="A509" s="223">
        <f>EGFV4!F504</f>
        <v>0</v>
      </c>
      <c r="B509" s="224">
        <f>EGFV4!D504</f>
        <v>0</v>
      </c>
      <c r="C509" s="225">
        <f>EGFV4!F505</f>
        <v>0</v>
      </c>
      <c r="D509" s="226">
        <f>EGFV4!D505</f>
        <v>0</v>
      </c>
      <c r="E509" s="226">
        <f>EGFV4!B504</f>
        <v>0</v>
      </c>
      <c r="F509" s="227">
        <f>EGFV4!B505</f>
        <v>0</v>
      </c>
      <c r="G509" s="228">
        <f>EGFV4!B506</f>
        <v>0</v>
      </c>
      <c r="H509" s="322">
        <f>'Enh Grant Original Request'!H498</f>
        <v>0</v>
      </c>
      <c r="I509" s="322">
        <f>'Enh Grant Original Request'!I498</f>
        <v>0</v>
      </c>
      <c r="J509" s="322">
        <f>'Enh Grant Original Request'!J498</f>
        <v>0</v>
      </c>
      <c r="K509" s="322">
        <f>'Enh Grant Original Request'!K498</f>
        <v>0</v>
      </c>
      <c r="L509" s="322">
        <f>'Enh Grant Original Request'!L498</f>
        <v>0</v>
      </c>
      <c r="M509" s="322">
        <f>'Enh Grant Original Request'!M498</f>
        <v>0</v>
      </c>
      <c r="N509" s="322">
        <f>'Enh Grant Original Request'!N498</f>
        <v>0</v>
      </c>
      <c r="O509" s="322">
        <f>'Enh Grant Original Request'!O498</f>
        <v>0</v>
      </c>
      <c r="P509" s="322">
        <f>'Enh Grant Original Request'!P498</f>
        <v>0</v>
      </c>
      <c r="Q509" s="323">
        <f>EGFV4!J509</f>
        <v>0</v>
      </c>
      <c r="R509" s="323">
        <f>EGFV4!K509</f>
        <v>0</v>
      </c>
      <c r="S509" s="324">
        <f>EGFV4!L509</f>
        <v>0</v>
      </c>
      <c r="T509" s="324">
        <f t="shared" si="23"/>
        <v>0</v>
      </c>
      <c r="U509" s="324"/>
      <c r="V509" s="326"/>
      <c r="W509" s="324"/>
      <c r="X509" s="324">
        <f t="shared" si="22"/>
        <v>0</v>
      </c>
      <c r="Y509" s="324">
        <f t="shared" si="24"/>
        <v>0</v>
      </c>
      <c r="Z509" s="324"/>
      <c r="AA509" s="230">
        <f>'Enh Grant Original Request'!AA498</f>
        <v>0</v>
      </c>
      <c r="AB509" s="230">
        <f>'Enh Grant Original Request'!AB498</f>
        <v>0</v>
      </c>
      <c r="AC509" s="325">
        <f>'Enh Grant Original Request'!AC498</f>
        <v>0</v>
      </c>
      <c r="AD509" s="325">
        <f>'Enh Grant Original Request'!AD498</f>
        <v>0</v>
      </c>
      <c r="AE509" s="325">
        <f>'Enh Grant Original Request'!AE498</f>
        <v>0</v>
      </c>
      <c r="AF509" s="325">
        <f>'Enh Grant Original Request'!AF498</f>
        <v>0</v>
      </c>
      <c r="AG509" s="229"/>
      <c r="AH509" s="230">
        <f>'Enh Grant Original Request'!AH498</f>
        <v>0</v>
      </c>
      <c r="AI509" s="319">
        <f>'Enh Grant Original Request'!AI498</f>
        <v>0</v>
      </c>
    </row>
    <row r="510" spans="1:35" s="231" customFormat="1" ht="21.9" customHeight="1" x14ac:dyDescent="0.3">
      <c r="A510" s="223">
        <f>EGFV4!F505</f>
        <v>0</v>
      </c>
      <c r="B510" s="224">
        <f>EGFV4!D505</f>
        <v>0</v>
      </c>
      <c r="C510" s="225">
        <f>EGFV4!F506</f>
        <v>0</v>
      </c>
      <c r="D510" s="226">
        <f>EGFV4!D506</f>
        <v>0</v>
      </c>
      <c r="E510" s="226">
        <f>EGFV4!B505</f>
        <v>0</v>
      </c>
      <c r="F510" s="227">
        <f>EGFV4!B506</f>
        <v>0</v>
      </c>
      <c r="G510" s="228">
        <f>EGFV4!B507</f>
        <v>0</v>
      </c>
      <c r="H510" s="322">
        <f>'Enh Grant Original Request'!H499</f>
        <v>0</v>
      </c>
      <c r="I510" s="322">
        <f>'Enh Grant Original Request'!I499</f>
        <v>0</v>
      </c>
      <c r="J510" s="322">
        <f>'Enh Grant Original Request'!J499</f>
        <v>0</v>
      </c>
      <c r="K510" s="322">
        <f>'Enh Grant Original Request'!K499</f>
        <v>0</v>
      </c>
      <c r="L510" s="322">
        <f>'Enh Grant Original Request'!L499</f>
        <v>0</v>
      </c>
      <c r="M510" s="322">
        <f>'Enh Grant Original Request'!M499</f>
        <v>0</v>
      </c>
      <c r="N510" s="322">
        <f>'Enh Grant Original Request'!N499</f>
        <v>0</v>
      </c>
      <c r="O510" s="322">
        <f>'Enh Grant Original Request'!O499</f>
        <v>0</v>
      </c>
      <c r="P510" s="322">
        <f>'Enh Grant Original Request'!P499</f>
        <v>0</v>
      </c>
      <c r="Q510" s="323">
        <f>EGFV4!J510</f>
        <v>0</v>
      </c>
      <c r="R510" s="323">
        <f>EGFV4!K510</f>
        <v>0</v>
      </c>
      <c r="S510" s="324">
        <f>EGFV4!L510</f>
        <v>0</v>
      </c>
      <c r="T510" s="324">
        <f t="shared" si="23"/>
        <v>0</v>
      </c>
      <c r="U510" s="324"/>
      <c r="V510" s="326"/>
      <c r="W510" s="324"/>
      <c r="X510" s="324">
        <f t="shared" si="22"/>
        <v>0</v>
      </c>
      <c r="Y510" s="324">
        <f t="shared" si="24"/>
        <v>0</v>
      </c>
      <c r="Z510" s="324"/>
      <c r="AA510" s="230">
        <f>'Enh Grant Original Request'!AA499</f>
        <v>0</v>
      </c>
      <c r="AB510" s="230">
        <f>'Enh Grant Original Request'!AB499</f>
        <v>0</v>
      </c>
      <c r="AC510" s="325">
        <f>'Enh Grant Original Request'!AC499</f>
        <v>0</v>
      </c>
      <c r="AD510" s="325">
        <f>'Enh Grant Original Request'!AD499</f>
        <v>0</v>
      </c>
      <c r="AE510" s="325">
        <f>'Enh Grant Original Request'!AE499</f>
        <v>0</v>
      </c>
      <c r="AF510" s="325">
        <f>'Enh Grant Original Request'!AF499</f>
        <v>0</v>
      </c>
      <c r="AG510" s="229"/>
      <c r="AH510" s="230">
        <f>'Enh Grant Original Request'!AH499</f>
        <v>0</v>
      </c>
      <c r="AI510" s="319">
        <f>'Enh Grant Original Request'!AI499</f>
        <v>0</v>
      </c>
    </row>
    <row r="511" spans="1:35" s="231" customFormat="1" ht="21.9" customHeight="1" x14ac:dyDescent="0.3">
      <c r="A511" s="223">
        <f>EGFV4!F506</f>
        <v>0</v>
      </c>
      <c r="B511" s="224">
        <f>EGFV4!D506</f>
        <v>0</v>
      </c>
      <c r="C511" s="225">
        <f>EGFV4!F507</f>
        <v>0</v>
      </c>
      <c r="D511" s="226">
        <f>EGFV4!D507</f>
        <v>0</v>
      </c>
      <c r="E511" s="226">
        <f>EGFV4!B506</f>
        <v>0</v>
      </c>
      <c r="F511" s="227">
        <f>EGFV4!B507</f>
        <v>0</v>
      </c>
      <c r="G511" s="228">
        <f>EGFV4!B508</f>
        <v>0</v>
      </c>
      <c r="H511" s="322">
        <f>'Enh Grant Original Request'!H500</f>
        <v>0</v>
      </c>
      <c r="I511" s="322">
        <f>'Enh Grant Original Request'!I500</f>
        <v>0</v>
      </c>
      <c r="J511" s="322">
        <f>'Enh Grant Original Request'!J500</f>
        <v>0</v>
      </c>
      <c r="K511" s="322">
        <f>'Enh Grant Original Request'!K500</f>
        <v>0</v>
      </c>
      <c r="L511" s="322">
        <f>'Enh Grant Original Request'!L500</f>
        <v>0</v>
      </c>
      <c r="M511" s="322">
        <f>'Enh Grant Original Request'!M500</f>
        <v>0</v>
      </c>
      <c r="N511" s="322">
        <f>'Enh Grant Original Request'!N500</f>
        <v>0</v>
      </c>
      <c r="O511" s="322">
        <f>'Enh Grant Original Request'!O500</f>
        <v>0</v>
      </c>
      <c r="P511" s="322">
        <f>'Enh Grant Original Request'!P500</f>
        <v>0</v>
      </c>
      <c r="Q511" s="323">
        <f>EGFV4!J511</f>
        <v>0</v>
      </c>
      <c r="R511" s="323">
        <f>EGFV4!K511</f>
        <v>0</v>
      </c>
      <c r="S511" s="324">
        <f>EGFV4!L511</f>
        <v>0</v>
      </c>
      <c r="T511" s="324">
        <f t="shared" si="23"/>
        <v>0</v>
      </c>
      <c r="U511" s="324"/>
      <c r="V511" s="326"/>
      <c r="W511" s="324"/>
      <c r="X511" s="324">
        <f t="shared" ref="X511:X538" si="25">SUM(W511)*V511</f>
        <v>0</v>
      </c>
      <c r="Y511" s="324">
        <f t="shared" si="24"/>
        <v>0</v>
      </c>
      <c r="Z511" s="324"/>
      <c r="AA511" s="230">
        <f>'Enh Grant Original Request'!AA500</f>
        <v>0</v>
      </c>
      <c r="AB511" s="230">
        <f>'Enh Grant Original Request'!AB500</f>
        <v>0</v>
      </c>
      <c r="AC511" s="325">
        <f>'Enh Grant Original Request'!AC500</f>
        <v>0</v>
      </c>
      <c r="AD511" s="325">
        <f>'Enh Grant Original Request'!AD500</f>
        <v>0</v>
      </c>
      <c r="AE511" s="325">
        <f>'Enh Grant Original Request'!AE500</f>
        <v>0</v>
      </c>
      <c r="AF511" s="325">
        <f>'Enh Grant Original Request'!AF500</f>
        <v>0</v>
      </c>
      <c r="AG511" s="229"/>
      <c r="AH511" s="230">
        <f>'Enh Grant Original Request'!AH500</f>
        <v>0</v>
      </c>
      <c r="AI511" s="319">
        <f>'Enh Grant Original Request'!AI500</f>
        <v>0</v>
      </c>
    </row>
    <row r="512" spans="1:35" s="231" customFormat="1" ht="21.9" customHeight="1" x14ac:dyDescent="0.3">
      <c r="A512" s="223">
        <f>EGFV4!F507</f>
        <v>0</v>
      </c>
      <c r="B512" s="224">
        <f>EGFV4!D507</f>
        <v>0</v>
      </c>
      <c r="C512" s="225">
        <f>EGFV4!F508</f>
        <v>0</v>
      </c>
      <c r="D512" s="226">
        <f>EGFV4!D508</f>
        <v>0</v>
      </c>
      <c r="E512" s="226">
        <f>EGFV4!B507</f>
        <v>0</v>
      </c>
      <c r="F512" s="227">
        <f>EGFV4!B508</f>
        <v>0</v>
      </c>
      <c r="G512" s="228">
        <f>EGFV4!B509</f>
        <v>0</v>
      </c>
      <c r="H512" s="322">
        <f>'Enh Grant Original Request'!H501</f>
        <v>0</v>
      </c>
      <c r="I512" s="322">
        <f>'Enh Grant Original Request'!I501</f>
        <v>0</v>
      </c>
      <c r="J512" s="322">
        <f>'Enh Grant Original Request'!J501</f>
        <v>0</v>
      </c>
      <c r="K512" s="322">
        <f>'Enh Grant Original Request'!K501</f>
        <v>0</v>
      </c>
      <c r="L512" s="322">
        <f>'Enh Grant Original Request'!L501</f>
        <v>0</v>
      </c>
      <c r="M512" s="322">
        <f>'Enh Grant Original Request'!M501</f>
        <v>0</v>
      </c>
      <c r="N512" s="322">
        <f>'Enh Grant Original Request'!N501</f>
        <v>0</v>
      </c>
      <c r="O512" s="322">
        <f>'Enh Grant Original Request'!O501</f>
        <v>0</v>
      </c>
      <c r="P512" s="322">
        <f>'Enh Grant Original Request'!P501</f>
        <v>0</v>
      </c>
      <c r="Q512" s="323">
        <f>EGFV4!J512</f>
        <v>0</v>
      </c>
      <c r="R512" s="323">
        <f>EGFV4!K512</f>
        <v>0</v>
      </c>
      <c r="S512" s="324">
        <f>EGFV4!L512</f>
        <v>0</v>
      </c>
      <c r="T512" s="324">
        <f t="shared" si="23"/>
        <v>0</v>
      </c>
      <c r="U512" s="324"/>
      <c r="V512" s="326"/>
      <c r="W512" s="324"/>
      <c r="X512" s="324">
        <f t="shared" si="25"/>
        <v>0</v>
      </c>
      <c r="Y512" s="324">
        <f t="shared" si="24"/>
        <v>0</v>
      </c>
      <c r="Z512" s="324"/>
      <c r="AA512" s="230">
        <f>'Enh Grant Original Request'!AA501</f>
        <v>0</v>
      </c>
      <c r="AB512" s="230">
        <f>'Enh Grant Original Request'!AB501</f>
        <v>0</v>
      </c>
      <c r="AC512" s="325">
        <f>'Enh Grant Original Request'!AC501</f>
        <v>0</v>
      </c>
      <c r="AD512" s="325">
        <f>'Enh Grant Original Request'!AD501</f>
        <v>0</v>
      </c>
      <c r="AE512" s="325">
        <f>'Enh Grant Original Request'!AE501</f>
        <v>0</v>
      </c>
      <c r="AF512" s="325">
        <f>'Enh Grant Original Request'!AF501</f>
        <v>0</v>
      </c>
      <c r="AG512" s="229"/>
      <c r="AH512" s="230">
        <f>'Enh Grant Original Request'!AH501</f>
        <v>0</v>
      </c>
      <c r="AI512" s="319">
        <f>'Enh Grant Original Request'!AI501</f>
        <v>0</v>
      </c>
    </row>
    <row r="513" spans="1:35" s="231" customFormat="1" ht="21.9" customHeight="1" x14ac:dyDescent="0.3">
      <c r="A513" s="223">
        <f>EGFV4!F508</f>
        <v>0</v>
      </c>
      <c r="B513" s="224">
        <f>EGFV4!D508</f>
        <v>0</v>
      </c>
      <c r="C513" s="225">
        <f>EGFV4!F509</f>
        <v>0</v>
      </c>
      <c r="D513" s="226">
        <f>EGFV4!D509</f>
        <v>0</v>
      </c>
      <c r="E513" s="226">
        <f>EGFV4!B508</f>
        <v>0</v>
      </c>
      <c r="F513" s="227">
        <f>EGFV4!B509</f>
        <v>0</v>
      </c>
      <c r="G513" s="228">
        <f>EGFV4!B510</f>
        <v>0</v>
      </c>
      <c r="H513" s="322">
        <f>'Enh Grant Original Request'!H502</f>
        <v>0</v>
      </c>
      <c r="I513" s="322">
        <f>'Enh Grant Original Request'!I502</f>
        <v>0</v>
      </c>
      <c r="J513" s="322">
        <f>'Enh Grant Original Request'!J502</f>
        <v>0</v>
      </c>
      <c r="K513" s="322">
        <f>'Enh Grant Original Request'!K502</f>
        <v>0</v>
      </c>
      <c r="L513" s="322">
        <f>'Enh Grant Original Request'!L502</f>
        <v>0</v>
      </c>
      <c r="M513" s="322">
        <f>'Enh Grant Original Request'!M502</f>
        <v>0</v>
      </c>
      <c r="N513" s="322">
        <f>'Enh Grant Original Request'!N502</f>
        <v>0</v>
      </c>
      <c r="O513" s="322">
        <f>'Enh Grant Original Request'!O502</f>
        <v>0</v>
      </c>
      <c r="P513" s="322">
        <f>'Enh Grant Original Request'!P502</f>
        <v>0</v>
      </c>
      <c r="Q513" s="323">
        <f>EGFV4!J513</f>
        <v>0</v>
      </c>
      <c r="R513" s="323">
        <f>EGFV4!K513</f>
        <v>0</v>
      </c>
      <c r="S513" s="324">
        <f>EGFV4!L513</f>
        <v>0</v>
      </c>
      <c r="T513" s="324">
        <f t="shared" si="23"/>
        <v>0</v>
      </c>
      <c r="U513" s="324"/>
      <c r="V513" s="326"/>
      <c r="W513" s="324"/>
      <c r="X513" s="324">
        <f t="shared" si="25"/>
        <v>0</v>
      </c>
      <c r="Y513" s="324">
        <f t="shared" si="24"/>
        <v>0</v>
      </c>
      <c r="Z513" s="324"/>
      <c r="AA513" s="230">
        <f>'Enh Grant Original Request'!AA502</f>
        <v>0</v>
      </c>
      <c r="AB513" s="230">
        <f>'Enh Grant Original Request'!AB502</f>
        <v>0</v>
      </c>
      <c r="AC513" s="325">
        <f>'Enh Grant Original Request'!AC502</f>
        <v>0</v>
      </c>
      <c r="AD513" s="325">
        <f>'Enh Grant Original Request'!AD502</f>
        <v>0</v>
      </c>
      <c r="AE513" s="325">
        <f>'Enh Grant Original Request'!AE502</f>
        <v>0</v>
      </c>
      <c r="AF513" s="325">
        <f>'Enh Grant Original Request'!AF502</f>
        <v>0</v>
      </c>
      <c r="AG513" s="229"/>
      <c r="AH513" s="230">
        <f>'Enh Grant Original Request'!AH502</f>
        <v>0</v>
      </c>
      <c r="AI513" s="319">
        <f>'Enh Grant Original Request'!AI502</f>
        <v>0</v>
      </c>
    </row>
    <row r="514" spans="1:35" s="231" customFormat="1" ht="21.9" customHeight="1" x14ac:dyDescent="0.3">
      <c r="A514" s="223">
        <f>EGFV4!F509</f>
        <v>0</v>
      </c>
      <c r="B514" s="224">
        <f>EGFV4!D509</f>
        <v>0</v>
      </c>
      <c r="C514" s="225">
        <f>EGFV4!F510</f>
        <v>0</v>
      </c>
      <c r="D514" s="226">
        <f>EGFV4!D510</f>
        <v>0</v>
      </c>
      <c r="E514" s="226">
        <f>EGFV4!B509</f>
        <v>0</v>
      </c>
      <c r="F514" s="227">
        <f>EGFV4!B510</f>
        <v>0</v>
      </c>
      <c r="G514" s="228">
        <f>EGFV4!B511</f>
        <v>0</v>
      </c>
      <c r="H514" s="322">
        <f>'Enh Grant Original Request'!H503</f>
        <v>0</v>
      </c>
      <c r="I514" s="322">
        <f>'Enh Grant Original Request'!I503</f>
        <v>0</v>
      </c>
      <c r="J514" s="322">
        <f>'Enh Grant Original Request'!J503</f>
        <v>0</v>
      </c>
      <c r="K514" s="322">
        <f>'Enh Grant Original Request'!K503</f>
        <v>0</v>
      </c>
      <c r="L514" s="322">
        <f>'Enh Grant Original Request'!L503</f>
        <v>0</v>
      </c>
      <c r="M514" s="322">
        <f>'Enh Grant Original Request'!M503</f>
        <v>0</v>
      </c>
      <c r="N514" s="322">
        <f>'Enh Grant Original Request'!N503</f>
        <v>0</v>
      </c>
      <c r="O514" s="322">
        <f>'Enh Grant Original Request'!O503</f>
        <v>0</v>
      </c>
      <c r="P514" s="322">
        <f>'Enh Grant Original Request'!P503</f>
        <v>0</v>
      </c>
      <c r="Q514" s="323">
        <f>EGFV4!J514</f>
        <v>0</v>
      </c>
      <c r="R514" s="323">
        <f>EGFV4!K514</f>
        <v>0</v>
      </c>
      <c r="S514" s="324">
        <f>EGFV4!L514</f>
        <v>0</v>
      </c>
      <c r="T514" s="324">
        <f t="shared" si="23"/>
        <v>0</v>
      </c>
      <c r="U514" s="324"/>
      <c r="V514" s="326"/>
      <c r="W514" s="324"/>
      <c r="X514" s="324">
        <f t="shared" si="25"/>
        <v>0</v>
      </c>
      <c r="Y514" s="324">
        <f t="shared" si="24"/>
        <v>0</v>
      </c>
      <c r="Z514" s="324"/>
      <c r="AA514" s="230">
        <f>'Enh Grant Original Request'!AA503</f>
        <v>0</v>
      </c>
      <c r="AB514" s="230">
        <f>'Enh Grant Original Request'!AB503</f>
        <v>0</v>
      </c>
      <c r="AC514" s="325">
        <f>'Enh Grant Original Request'!AC503</f>
        <v>0</v>
      </c>
      <c r="AD514" s="325">
        <f>'Enh Grant Original Request'!AD503</f>
        <v>0</v>
      </c>
      <c r="AE514" s="325">
        <f>'Enh Grant Original Request'!AE503</f>
        <v>0</v>
      </c>
      <c r="AF514" s="325">
        <f>'Enh Grant Original Request'!AF503</f>
        <v>0</v>
      </c>
      <c r="AG514" s="229"/>
      <c r="AH514" s="230">
        <f>'Enh Grant Original Request'!AH503</f>
        <v>0</v>
      </c>
      <c r="AI514" s="319">
        <f>'Enh Grant Original Request'!AI503</f>
        <v>0</v>
      </c>
    </row>
    <row r="515" spans="1:35" s="231" customFormat="1" ht="21.9" customHeight="1" x14ac:dyDescent="0.3">
      <c r="A515" s="223">
        <f>EGFV4!F510</f>
        <v>0</v>
      </c>
      <c r="B515" s="224">
        <f>EGFV4!D510</f>
        <v>0</v>
      </c>
      <c r="C515" s="225">
        <f>EGFV4!F511</f>
        <v>0</v>
      </c>
      <c r="D515" s="226">
        <f>EGFV4!D511</f>
        <v>0</v>
      </c>
      <c r="E515" s="226">
        <f>EGFV4!B510</f>
        <v>0</v>
      </c>
      <c r="F515" s="227">
        <f>EGFV4!B511</f>
        <v>0</v>
      </c>
      <c r="G515" s="228">
        <f>EGFV4!B512</f>
        <v>0</v>
      </c>
      <c r="H515" s="322">
        <f>'Enh Grant Original Request'!H504</f>
        <v>0</v>
      </c>
      <c r="I515" s="322">
        <f>'Enh Grant Original Request'!I504</f>
        <v>0</v>
      </c>
      <c r="J515" s="322">
        <f>'Enh Grant Original Request'!J504</f>
        <v>0</v>
      </c>
      <c r="K515" s="322">
        <f>'Enh Grant Original Request'!K504</f>
        <v>0</v>
      </c>
      <c r="L515" s="322">
        <f>'Enh Grant Original Request'!L504</f>
        <v>0</v>
      </c>
      <c r="M515" s="322">
        <f>'Enh Grant Original Request'!M504</f>
        <v>0</v>
      </c>
      <c r="N515" s="322">
        <f>'Enh Grant Original Request'!N504</f>
        <v>0</v>
      </c>
      <c r="O515" s="322">
        <f>'Enh Grant Original Request'!O504</f>
        <v>0</v>
      </c>
      <c r="P515" s="322">
        <f>'Enh Grant Original Request'!P504</f>
        <v>0</v>
      </c>
      <c r="Q515" s="323">
        <f>EGFV4!J515</f>
        <v>0</v>
      </c>
      <c r="R515" s="323">
        <f>EGFV4!K515</f>
        <v>0</v>
      </c>
      <c r="S515" s="324">
        <f>EGFV4!L515</f>
        <v>0</v>
      </c>
      <c r="T515" s="324">
        <f t="shared" si="23"/>
        <v>0</v>
      </c>
      <c r="U515" s="324"/>
      <c r="V515" s="326"/>
      <c r="W515" s="324"/>
      <c r="X515" s="324">
        <f t="shared" si="25"/>
        <v>0</v>
      </c>
      <c r="Y515" s="324">
        <f t="shared" si="24"/>
        <v>0</v>
      </c>
      <c r="Z515" s="324"/>
      <c r="AA515" s="230">
        <f>'Enh Grant Original Request'!AA504</f>
        <v>0</v>
      </c>
      <c r="AB515" s="230">
        <f>'Enh Grant Original Request'!AB504</f>
        <v>0</v>
      </c>
      <c r="AC515" s="325">
        <f>'Enh Grant Original Request'!AC504</f>
        <v>0</v>
      </c>
      <c r="AD515" s="325">
        <f>'Enh Grant Original Request'!AD504</f>
        <v>0</v>
      </c>
      <c r="AE515" s="325">
        <f>'Enh Grant Original Request'!AE504</f>
        <v>0</v>
      </c>
      <c r="AF515" s="325">
        <f>'Enh Grant Original Request'!AF504</f>
        <v>0</v>
      </c>
      <c r="AG515" s="229"/>
      <c r="AH515" s="230">
        <f>'Enh Grant Original Request'!AH504</f>
        <v>0</v>
      </c>
      <c r="AI515" s="319">
        <f>'Enh Grant Original Request'!AI504</f>
        <v>0</v>
      </c>
    </row>
    <row r="516" spans="1:35" s="231" customFormat="1" ht="21.9" customHeight="1" x14ac:dyDescent="0.3">
      <c r="A516" s="223">
        <f>EGFV4!F511</f>
        <v>0</v>
      </c>
      <c r="B516" s="224">
        <f>EGFV4!D511</f>
        <v>0</v>
      </c>
      <c r="C516" s="225">
        <f>EGFV4!F512</f>
        <v>0</v>
      </c>
      <c r="D516" s="226">
        <f>EGFV4!D512</f>
        <v>0</v>
      </c>
      <c r="E516" s="226">
        <f>EGFV4!B511</f>
        <v>0</v>
      </c>
      <c r="F516" s="227">
        <f>EGFV4!B512</f>
        <v>0</v>
      </c>
      <c r="G516" s="228">
        <f>EGFV4!B513</f>
        <v>0</v>
      </c>
      <c r="H516" s="322">
        <f>'Enh Grant Original Request'!H505</f>
        <v>0</v>
      </c>
      <c r="I516" s="322">
        <f>'Enh Grant Original Request'!I505</f>
        <v>0</v>
      </c>
      <c r="J516" s="322">
        <f>'Enh Grant Original Request'!J505</f>
        <v>0</v>
      </c>
      <c r="K516" s="322">
        <f>'Enh Grant Original Request'!K505</f>
        <v>0</v>
      </c>
      <c r="L516" s="322">
        <f>'Enh Grant Original Request'!L505</f>
        <v>0</v>
      </c>
      <c r="M516" s="322">
        <f>'Enh Grant Original Request'!M505</f>
        <v>0</v>
      </c>
      <c r="N516" s="322">
        <f>'Enh Grant Original Request'!N505</f>
        <v>0</v>
      </c>
      <c r="O516" s="322">
        <f>'Enh Grant Original Request'!O505</f>
        <v>0</v>
      </c>
      <c r="P516" s="322">
        <f>'Enh Grant Original Request'!P505</f>
        <v>0</v>
      </c>
      <c r="Q516" s="323">
        <f>EGFV4!J516</f>
        <v>0</v>
      </c>
      <c r="R516" s="323">
        <f>EGFV4!K516</f>
        <v>0</v>
      </c>
      <c r="S516" s="324">
        <f>EGFV4!L516</f>
        <v>0</v>
      </c>
      <c r="T516" s="324">
        <f t="shared" si="23"/>
        <v>0</v>
      </c>
      <c r="U516" s="324"/>
      <c r="V516" s="326"/>
      <c r="W516" s="324"/>
      <c r="X516" s="324">
        <f t="shared" si="25"/>
        <v>0</v>
      </c>
      <c r="Y516" s="324">
        <f t="shared" si="24"/>
        <v>0</v>
      </c>
      <c r="Z516" s="324"/>
      <c r="AA516" s="230">
        <f>'Enh Grant Original Request'!AA505</f>
        <v>0</v>
      </c>
      <c r="AB516" s="230">
        <f>'Enh Grant Original Request'!AB505</f>
        <v>0</v>
      </c>
      <c r="AC516" s="325">
        <f>'Enh Grant Original Request'!AC505</f>
        <v>0</v>
      </c>
      <c r="AD516" s="325">
        <f>'Enh Grant Original Request'!AD505</f>
        <v>0</v>
      </c>
      <c r="AE516" s="325">
        <f>'Enh Grant Original Request'!AE505</f>
        <v>0</v>
      </c>
      <c r="AF516" s="325">
        <f>'Enh Grant Original Request'!AF505</f>
        <v>0</v>
      </c>
      <c r="AG516" s="229"/>
      <c r="AH516" s="230">
        <f>'Enh Grant Original Request'!AH505</f>
        <v>0</v>
      </c>
      <c r="AI516" s="319">
        <f>'Enh Grant Original Request'!AI505</f>
        <v>0</v>
      </c>
    </row>
    <row r="517" spans="1:35" s="231" customFormat="1" ht="21.9" customHeight="1" x14ac:dyDescent="0.3">
      <c r="A517" s="223">
        <f>EGFV4!F512</f>
        <v>0</v>
      </c>
      <c r="B517" s="224">
        <f>EGFV4!D512</f>
        <v>0</v>
      </c>
      <c r="C517" s="225">
        <f>EGFV4!F513</f>
        <v>0</v>
      </c>
      <c r="D517" s="226">
        <f>EGFV4!D513</f>
        <v>0</v>
      </c>
      <c r="E517" s="226">
        <f>EGFV4!B512</f>
        <v>0</v>
      </c>
      <c r="F517" s="227">
        <f>EGFV4!B513</f>
        <v>0</v>
      </c>
      <c r="G517" s="228">
        <f>EGFV4!B514</f>
        <v>0</v>
      </c>
      <c r="H517" s="322">
        <f>'Enh Grant Original Request'!H506</f>
        <v>0</v>
      </c>
      <c r="I517" s="322">
        <f>'Enh Grant Original Request'!I506</f>
        <v>0</v>
      </c>
      <c r="J517" s="322">
        <f>'Enh Grant Original Request'!J506</f>
        <v>0</v>
      </c>
      <c r="K517" s="322">
        <f>'Enh Grant Original Request'!K506</f>
        <v>0</v>
      </c>
      <c r="L517" s="322">
        <f>'Enh Grant Original Request'!L506</f>
        <v>0</v>
      </c>
      <c r="M517" s="322">
        <f>'Enh Grant Original Request'!M506</f>
        <v>0</v>
      </c>
      <c r="N517" s="322">
        <f>'Enh Grant Original Request'!N506</f>
        <v>0</v>
      </c>
      <c r="O517" s="322">
        <f>'Enh Grant Original Request'!O506</f>
        <v>0</v>
      </c>
      <c r="P517" s="322">
        <f>'Enh Grant Original Request'!P506</f>
        <v>0</v>
      </c>
      <c r="Q517" s="323">
        <f>EGFV4!J517</f>
        <v>0</v>
      </c>
      <c r="R517" s="323">
        <f>EGFV4!K517</f>
        <v>0</v>
      </c>
      <c r="S517" s="324">
        <f>EGFV4!L517</f>
        <v>0</v>
      </c>
      <c r="T517" s="324">
        <f t="shared" si="23"/>
        <v>0</v>
      </c>
      <c r="U517" s="324"/>
      <c r="V517" s="326"/>
      <c r="W517" s="324"/>
      <c r="X517" s="324">
        <f t="shared" si="25"/>
        <v>0</v>
      </c>
      <c r="Y517" s="324">
        <f t="shared" si="24"/>
        <v>0</v>
      </c>
      <c r="Z517" s="324"/>
      <c r="AA517" s="230">
        <f>'Enh Grant Original Request'!AA506</f>
        <v>0</v>
      </c>
      <c r="AB517" s="230">
        <f>'Enh Grant Original Request'!AB506</f>
        <v>0</v>
      </c>
      <c r="AC517" s="325">
        <f>'Enh Grant Original Request'!AC506</f>
        <v>0</v>
      </c>
      <c r="AD517" s="325">
        <f>'Enh Grant Original Request'!AD506</f>
        <v>0</v>
      </c>
      <c r="AE517" s="325">
        <f>'Enh Grant Original Request'!AE506</f>
        <v>0</v>
      </c>
      <c r="AF517" s="325">
        <f>'Enh Grant Original Request'!AF506</f>
        <v>0</v>
      </c>
      <c r="AG517" s="229"/>
      <c r="AH517" s="230">
        <f>'Enh Grant Original Request'!AH506</f>
        <v>0</v>
      </c>
      <c r="AI517" s="319">
        <f>'Enh Grant Original Request'!AI506</f>
        <v>0</v>
      </c>
    </row>
    <row r="518" spans="1:35" s="231" customFormat="1" ht="21.9" customHeight="1" x14ac:dyDescent="0.3">
      <c r="A518" s="223">
        <f>EGFV4!F513</f>
        <v>0</v>
      </c>
      <c r="B518" s="224">
        <f>EGFV4!D513</f>
        <v>0</v>
      </c>
      <c r="C518" s="225">
        <f>EGFV4!F514</f>
        <v>0</v>
      </c>
      <c r="D518" s="226">
        <f>EGFV4!D514</f>
        <v>0</v>
      </c>
      <c r="E518" s="226">
        <f>EGFV4!B513</f>
        <v>0</v>
      </c>
      <c r="F518" s="227">
        <f>EGFV4!B514</f>
        <v>0</v>
      </c>
      <c r="G518" s="228">
        <f>EGFV4!B515</f>
        <v>0</v>
      </c>
      <c r="H518" s="322">
        <f>'Enh Grant Original Request'!H507</f>
        <v>0</v>
      </c>
      <c r="I518" s="322">
        <f>'Enh Grant Original Request'!I507</f>
        <v>0</v>
      </c>
      <c r="J518" s="322">
        <f>'Enh Grant Original Request'!J507</f>
        <v>0</v>
      </c>
      <c r="K518" s="322">
        <f>'Enh Grant Original Request'!K507</f>
        <v>0</v>
      </c>
      <c r="L518" s="322">
        <f>'Enh Grant Original Request'!L507</f>
        <v>0</v>
      </c>
      <c r="M518" s="322">
        <f>'Enh Grant Original Request'!M507</f>
        <v>0</v>
      </c>
      <c r="N518" s="322">
        <f>'Enh Grant Original Request'!N507</f>
        <v>0</v>
      </c>
      <c r="O518" s="322">
        <f>'Enh Grant Original Request'!O507</f>
        <v>0</v>
      </c>
      <c r="P518" s="322">
        <f>'Enh Grant Original Request'!P507</f>
        <v>0</v>
      </c>
      <c r="Q518" s="323">
        <f>EGFV4!J518</f>
        <v>0</v>
      </c>
      <c r="R518" s="323">
        <f>EGFV4!K518</f>
        <v>0</v>
      </c>
      <c r="S518" s="324">
        <f>EGFV4!L518</f>
        <v>0</v>
      </c>
      <c r="T518" s="324">
        <f t="shared" si="23"/>
        <v>0</v>
      </c>
      <c r="U518" s="324"/>
      <c r="V518" s="326"/>
      <c r="W518" s="324"/>
      <c r="X518" s="324">
        <f t="shared" si="25"/>
        <v>0</v>
      </c>
      <c r="Y518" s="324">
        <f t="shared" si="24"/>
        <v>0</v>
      </c>
      <c r="Z518" s="324"/>
      <c r="AA518" s="230">
        <f>'Enh Grant Original Request'!AA507</f>
        <v>0</v>
      </c>
      <c r="AB518" s="230">
        <f>'Enh Grant Original Request'!AB507</f>
        <v>0</v>
      </c>
      <c r="AC518" s="325">
        <f>'Enh Grant Original Request'!AC507</f>
        <v>0</v>
      </c>
      <c r="AD518" s="325">
        <f>'Enh Grant Original Request'!AD507</f>
        <v>0</v>
      </c>
      <c r="AE518" s="325">
        <f>'Enh Grant Original Request'!AE507</f>
        <v>0</v>
      </c>
      <c r="AF518" s="325">
        <f>'Enh Grant Original Request'!AF507</f>
        <v>0</v>
      </c>
      <c r="AG518" s="229"/>
      <c r="AH518" s="230">
        <f>'Enh Grant Original Request'!AH507</f>
        <v>0</v>
      </c>
      <c r="AI518" s="319">
        <f>'Enh Grant Original Request'!AI507</f>
        <v>0</v>
      </c>
    </row>
    <row r="519" spans="1:35" s="231" customFormat="1" ht="21.9" customHeight="1" x14ac:dyDescent="0.3">
      <c r="A519" s="223">
        <f>EGFV4!F514</f>
        <v>0</v>
      </c>
      <c r="B519" s="224">
        <f>EGFV4!D514</f>
        <v>0</v>
      </c>
      <c r="C519" s="225">
        <f>EGFV4!F515</f>
        <v>0</v>
      </c>
      <c r="D519" s="226">
        <f>EGFV4!D515</f>
        <v>0</v>
      </c>
      <c r="E519" s="226">
        <f>EGFV4!B514</f>
        <v>0</v>
      </c>
      <c r="F519" s="227">
        <f>EGFV4!B515</f>
        <v>0</v>
      </c>
      <c r="G519" s="228">
        <f>EGFV4!B516</f>
        <v>0</v>
      </c>
      <c r="H519" s="322">
        <f>'Enh Grant Original Request'!H508</f>
        <v>0</v>
      </c>
      <c r="I519" s="322">
        <f>'Enh Grant Original Request'!I508</f>
        <v>0</v>
      </c>
      <c r="J519" s="322">
        <f>'Enh Grant Original Request'!J508</f>
        <v>0</v>
      </c>
      <c r="K519" s="322">
        <f>'Enh Grant Original Request'!K508</f>
        <v>0</v>
      </c>
      <c r="L519" s="322">
        <f>'Enh Grant Original Request'!L508</f>
        <v>0</v>
      </c>
      <c r="M519" s="322">
        <f>'Enh Grant Original Request'!M508</f>
        <v>0</v>
      </c>
      <c r="N519" s="322">
        <f>'Enh Grant Original Request'!N508</f>
        <v>0</v>
      </c>
      <c r="O519" s="322">
        <f>'Enh Grant Original Request'!O508</f>
        <v>0</v>
      </c>
      <c r="P519" s="322">
        <f>'Enh Grant Original Request'!P508</f>
        <v>0</v>
      </c>
      <c r="Q519" s="323">
        <f>EGFV4!J519</f>
        <v>0</v>
      </c>
      <c r="R519" s="323">
        <f>EGFV4!K519</f>
        <v>0</v>
      </c>
      <c r="S519" s="324">
        <f>EGFV4!L519</f>
        <v>0</v>
      </c>
      <c r="T519" s="324">
        <f t="shared" si="23"/>
        <v>0</v>
      </c>
      <c r="U519" s="324"/>
      <c r="V519" s="326"/>
      <c r="W519" s="324"/>
      <c r="X519" s="324">
        <f t="shared" si="25"/>
        <v>0</v>
      </c>
      <c r="Y519" s="324">
        <f t="shared" si="24"/>
        <v>0</v>
      </c>
      <c r="Z519" s="324"/>
      <c r="AA519" s="230">
        <f>'Enh Grant Original Request'!AA508</f>
        <v>0</v>
      </c>
      <c r="AB519" s="230">
        <f>'Enh Grant Original Request'!AB508</f>
        <v>0</v>
      </c>
      <c r="AC519" s="325">
        <f>'Enh Grant Original Request'!AC508</f>
        <v>0</v>
      </c>
      <c r="AD519" s="325">
        <f>'Enh Grant Original Request'!AD508</f>
        <v>0</v>
      </c>
      <c r="AE519" s="325">
        <f>'Enh Grant Original Request'!AE508</f>
        <v>0</v>
      </c>
      <c r="AF519" s="325">
        <f>'Enh Grant Original Request'!AF508</f>
        <v>0</v>
      </c>
      <c r="AG519" s="229"/>
      <c r="AH519" s="230">
        <f>'Enh Grant Original Request'!AH508</f>
        <v>0</v>
      </c>
      <c r="AI519" s="319">
        <f>'Enh Grant Original Request'!AI508</f>
        <v>0</v>
      </c>
    </row>
    <row r="520" spans="1:35" s="231" customFormat="1" ht="21.9" customHeight="1" x14ac:dyDescent="0.3">
      <c r="A520" s="223">
        <f>EGFV4!F515</f>
        <v>0</v>
      </c>
      <c r="B520" s="224">
        <f>EGFV4!D515</f>
        <v>0</v>
      </c>
      <c r="C520" s="225">
        <f>EGFV4!F516</f>
        <v>0</v>
      </c>
      <c r="D520" s="226">
        <f>EGFV4!D516</f>
        <v>0</v>
      </c>
      <c r="E520" s="226">
        <f>EGFV4!B515</f>
        <v>0</v>
      </c>
      <c r="F520" s="227">
        <f>EGFV4!B516</f>
        <v>0</v>
      </c>
      <c r="G520" s="228">
        <f>EGFV4!B517</f>
        <v>0</v>
      </c>
      <c r="H520" s="322">
        <f>'Enh Grant Original Request'!H509</f>
        <v>0</v>
      </c>
      <c r="I520" s="322">
        <f>'Enh Grant Original Request'!I509</f>
        <v>0</v>
      </c>
      <c r="J520" s="322">
        <f>'Enh Grant Original Request'!J509</f>
        <v>0</v>
      </c>
      <c r="K520" s="322">
        <f>'Enh Grant Original Request'!K509</f>
        <v>0</v>
      </c>
      <c r="L520" s="322">
        <f>'Enh Grant Original Request'!L509</f>
        <v>0</v>
      </c>
      <c r="M520" s="322">
        <f>'Enh Grant Original Request'!M509</f>
        <v>0</v>
      </c>
      <c r="N520" s="322">
        <f>'Enh Grant Original Request'!N509</f>
        <v>0</v>
      </c>
      <c r="O520" s="322">
        <f>'Enh Grant Original Request'!O509</f>
        <v>0</v>
      </c>
      <c r="P520" s="322">
        <f>'Enh Grant Original Request'!P509</f>
        <v>0</v>
      </c>
      <c r="Q520" s="323">
        <f>EGFV4!J520</f>
        <v>0</v>
      </c>
      <c r="R520" s="323">
        <f>EGFV4!K520</f>
        <v>0</v>
      </c>
      <c r="S520" s="324">
        <f>EGFV4!L520</f>
        <v>0</v>
      </c>
      <c r="T520" s="324">
        <f t="shared" si="23"/>
        <v>0</v>
      </c>
      <c r="U520" s="324"/>
      <c r="V520" s="326"/>
      <c r="W520" s="324"/>
      <c r="X520" s="324">
        <f t="shared" si="25"/>
        <v>0</v>
      </c>
      <c r="Y520" s="324">
        <f t="shared" si="24"/>
        <v>0</v>
      </c>
      <c r="Z520" s="324"/>
      <c r="AA520" s="230">
        <f>'Enh Grant Original Request'!AA509</f>
        <v>0</v>
      </c>
      <c r="AB520" s="230">
        <f>'Enh Grant Original Request'!AB509</f>
        <v>0</v>
      </c>
      <c r="AC520" s="325">
        <f>'Enh Grant Original Request'!AC509</f>
        <v>0</v>
      </c>
      <c r="AD520" s="325">
        <f>'Enh Grant Original Request'!AD509</f>
        <v>0</v>
      </c>
      <c r="AE520" s="325">
        <f>'Enh Grant Original Request'!AE509</f>
        <v>0</v>
      </c>
      <c r="AF520" s="325">
        <f>'Enh Grant Original Request'!AF509</f>
        <v>0</v>
      </c>
      <c r="AG520" s="229"/>
      <c r="AH520" s="230">
        <f>'Enh Grant Original Request'!AH509</f>
        <v>0</v>
      </c>
      <c r="AI520" s="319">
        <f>'Enh Grant Original Request'!AI509</f>
        <v>0</v>
      </c>
    </row>
    <row r="521" spans="1:35" s="231" customFormat="1" ht="21.9" customHeight="1" x14ac:dyDescent="0.3">
      <c r="A521" s="223">
        <f>EGFV4!F516</f>
        <v>0</v>
      </c>
      <c r="B521" s="224">
        <f>EGFV4!D516</f>
        <v>0</v>
      </c>
      <c r="C521" s="225">
        <f>EGFV4!F517</f>
        <v>0</v>
      </c>
      <c r="D521" s="226">
        <f>EGFV4!D517</f>
        <v>0</v>
      </c>
      <c r="E521" s="226">
        <f>EGFV4!B516</f>
        <v>0</v>
      </c>
      <c r="F521" s="227">
        <f>EGFV4!B517</f>
        <v>0</v>
      </c>
      <c r="G521" s="228">
        <f>EGFV4!B518</f>
        <v>0</v>
      </c>
      <c r="H521" s="322">
        <f>'Enh Grant Original Request'!H510</f>
        <v>0</v>
      </c>
      <c r="I521" s="322">
        <f>'Enh Grant Original Request'!I510</f>
        <v>0</v>
      </c>
      <c r="J521" s="322">
        <f>'Enh Grant Original Request'!J510</f>
        <v>0</v>
      </c>
      <c r="K521" s="322">
        <f>'Enh Grant Original Request'!K510</f>
        <v>0</v>
      </c>
      <c r="L521" s="322">
        <f>'Enh Grant Original Request'!L510</f>
        <v>0</v>
      </c>
      <c r="M521" s="322">
        <f>'Enh Grant Original Request'!M510</f>
        <v>0</v>
      </c>
      <c r="N521" s="322">
        <f>'Enh Grant Original Request'!N510</f>
        <v>0</v>
      </c>
      <c r="O521" s="322">
        <f>'Enh Grant Original Request'!O510</f>
        <v>0</v>
      </c>
      <c r="P521" s="322">
        <f>'Enh Grant Original Request'!P510</f>
        <v>0</v>
      </c>
      <c r="Q521" s="323">
        <f>EGFV4!J521</f>
        <v>0</v>
      </c>
      <c r="R521" s="323">
        <f>EGFV4!K521</f>
        <v>0</v>
      </c>
      <c r="S521" s="324">
        <f>EGFV4!L521</f>
        <v>0</v>
      </c>
      <c r="T521" s="324">
        <f t="shared" si="23"/>
        <v>0</v>
      </c>
      <c r="U521" s="324"/>
      <c r="V521" s="326"/>
      <c r="W521" s="324"/>
      <c r="X521" s="324">
        <f t="shared" si="25"/>
        <v>0</v>
      </c>
      <c r="Y521" s="324">
        <f t="shared" si="24"/>
        <v>0</v>
      </c>
      <c r="Z521" s="324"/>
      <c r="AA521" s="230">
        <f>'Enh Grant Original Request'!AA510</f>
        <v>0</v>
      </c>
      <c r="AB521" s="230">
        <f>'Enh Grant Original Request'!AB510</f>
        <v>0</v>
      </c>
      <c r="AC521" s="325">
        <f>'Enh Grant Original Request'!AC510</f>
        <v>0</v>
      </c>
      <c r="AD521" s="325">
        <f>'Enh Grant Original Request'!AD510</f>
        <v>0</v>
      </c>
      <c r="AE521" s="325">
        <f>'Enh Grant Original Request'!AE510</f>
        <v>0</v>
      </c>
      <c r="AF521" s="325">
        <f>'Enh Grant Original Request'!AF510</f>
        <v>0</v>
      </c>
      <c r="AG521" s="229"/>
      <c r="AH521" s="230">
        <f>'Enh Grant Original Request'!AH510</f>
        <v>0</v>
      </c>
      <c r="AI521" s="319">
        <f>'Enh Grant Original Request'!AI510</f>
        <v>0</v>
      </c>
    </row>
    <row r="522" spans="1:35" s="231" customFormat="1" ht="21.9" customHeight="1" x14ac:dyDescent="0.3">
      <c r="A522" s="223">
        <f>EGFV4!F517</f>
        <v>0</v>
      </c>
      <c r="B522" s="224">
        <f>EGFV4!D517</f>
        <v>0</v>
      </c>
      <c r="C522" s="225">
        <f>EGFV4!F518</f>
        <v>0</v>
      </c>
      <c r="D522" s="226">
        <f>EGFV4!D518</f>
        <v>0</v>
      </c>
      <c r="E522" s="226">
        <f>EGFV4!B517</f>
        <v>0</v>
      </c>
      <c r="F522" s="227">
        <f>EGFV4!B518</f>
        <v>0</v>
      </c>
      <c r="G522" s="228">
        <f>EGFV4!B519</f>
        <v>0</v>
      </c>
      <c r="H522" s="322">
        <f>'Enh Grant Original Request'!H511</f>
        <v>0</v>
      </c>
      <c r="I522" s="322">
        <f>'Enh Grant Original Request'!I511</f>
        <v>0</v>
      </c>
      <c r="J522" s="322">
        <f>'Enh Grant Original Request'!J511</f>
        <v>0</v>
      </c>
      <c r="K522" s="322">
        <f>'Enh Grant Original Request'!K511</f>
        <v>0</v>
      </c>
      <c r="L522" s="322">
        <f>'Enh Grant Original Request'!L511</f>
        <v>0</v>
      </c>
      <c r="M522" s="322">
        <f>'Enh Grant Original Request'!M511</f>
        <v>0</v>
      </c>
      <c r="N522" s="322">
        <f>'Enh Grant Original Request'!N511</f>
        <v>0</v>
      </c>
      <c r="O522" s="322">
        <f>'Enh Grant Original Request'!O511</f>
        <v>0</v>
      </c>
      <c r="P522" s="322">
        <f>'Enh Grant Original Request'!P511</f>
        <v>0</v>
      </c>
      <c r="Q522" s="323">
        <f>EGFV4!J522</f>
        <v>0</v>
      </c>
      <c r="R522" s="323">
        <f>EGFV4!K522</f>
        <v>0</v>
      </c>
      <c r="S522" s="324">
        <f>EGFV4!L522</f>
        <v>0</v>
      </c>
      <c r="T522" s="324">
        <f t="shared" si="23"/>
        <v>0</v>
      </c>
      <c r="U522" s="324"/>
      <c r="V522" s="326"/>
      <c r="W522" s="324"/>
      <c r="X522" s="324">
        <f t="shared" si="25"/>
        <v>0</v>
      </c>
      <c r="Y522" s="324">
        <f t="shared" si="24"/>
        <v>0</v>
      </c>
      <c r="Z522" s="324"/>
      <c r="AA522" s="230">
        <f>'Enh Grant Original Request'!AA511</f>
        <v>0</v>
      </c>
      <c r="AB522" s="230">
        <f>'Enh Grant Original Request'!AB511</f>
        <v>0</v>
      </c>
      <c r="AC522" s="325">
        <f>'Enh Grant Original Request'!AC511</f>
        <v>0</v>
      </c>
      <c r="AD522" s="325">
        <f>'Enh Grant Original Request'!AD511</f>
        <v>0</v>
      </c>
      <c r="AE522" s="325">
        <f>'Enh Grant Original Request'!AE511</f>
        <v>0</v>
      </c>
      <c r="AF522" s="325">
        <f>'Enh Grant Original Request'!AF511</f>
        <v>0</v>
      </c>
      <c r="AG522" s="229"/>
      <c r="AH522" s="230">
        <f>'Enh Grant Original Request'!AH511</f>
        <v>0</v>
      </c>
      <c r="AI522" s="319">
        <f>'Enh Grant Original Request'!AI511</f>
        <v>0</v>
      </c>
    </row>
    <row r="523" spans="1:35" s="231" customFormat="1" ht="21.9" customHeight="1" x14ac:dyDescent="0.3">
      <c r="A523" s="223">
        <f>EGFV4!F518</f>
        <v>0</v>
      </c>
      <c r="B523" s="224">
        <f>EGFV4!D518</f>
        <v>0</v>
      </c>
      <c r="C523" s="225">
        <f>EGFV4!F519</f>
        <v>0</v>
      </c>
      <c r="D523" s="226">
        <f>EGFV4!D519</f>
        <v>0</v>
      </c>
      <c r="E523" s="226">
        <f>EGFV4!B518</f>
        <v>0</v>
      </c>
      <c r="F523" s="227">
        <f>EGFV4!B519</f>
        <v>0</v>
      </c>
      <c r="G523" s="228">
        <f>EGFV4!B520</f>
        <v>0</v>
      </c>
      <c r="H523" s="322">
        <f>'Enh Grant Original Request'!H512</f>
        <v>0</v>
      </c>
      <c r="I523" s="322">
        <f>'Enh Grant Original Request'!I512</f>
        <v>0</v>
      </c>
      <c r="J523" s="322">
        <f>'Enh Grant Original Request'!J512</f>
        <v>0</v>
      </c>
      <c r="K523" s="322">
        <f>'Enh Grant Original Request'!K512</f>
        <v>0</v>
      </c>
      <c r="L523" s="322">
        <f>'Enh Grant Original Request'!L512</f>
        <v>0</v>
      </c>
      <c r="M523" s="322">
        <f>'Enh Grant Original Request'!M512</f>
        <v>0</v>
      </c>
      <c r="N523" s="322">
        <f>'Enh Grant Original Request'!N512</f>
        <v>0</v>
      </c>
      <c r="O523" s="322">
        <f>'Enh Grant Original Request'!O512</f>
        <v>0</v>
      </c>
      <c r="P523" s="322">
        <f>'Enh Grant Original Request'!P512</f>
        <v>0</v>
      </c>
      <c r="Q523" s="323">
        <f>EGFV4!J523</f>
        <v>0</v>
      </c>
      <c r="R523" s="323">
        <f>EGFV4!K523</f>
        <v>0</v>
      </c>
      <c r="S523" s="324">
        <f>EGFV4!L523</f>
        <v>0</v>
      </c>
      <c r="T523" s="324">
        <f t="shared" si="23"/>
        <v>0</v>
      </c>
      <c r="U523" s="324"/>
      <c r="V523" s="326"/>
      <c r="W523" s="324"/>
      <c r="X523" s="324">
        <f t="shared" si="25"/>
        <v>0</v>
      </c>
      <c r="Y523" s="324">
        <f t="shared" si="24"/>
        <v>0</v>
      </c>
      <c r="Z523" s="324"/>
      <c r="AA523" s="230">
        <f>'Enh Grant Original Request'!AA512</f>
        <v>0</v>
      </c>
      <c r="AB523" s="230">
        <f>'Enh Grant Original Request'!AB512</f>
        <v>0</v>
      </c>
      <c r="AC523" s="325">
        <f>'Enh Grant Original Request'!AC512</f>
        <v>0</v>
      </c>
      <c r="AD523" s="325">
        <f>'Enh Grant Original Request'!AD512</f>
        <v>0</v>
      </c>
      <c r="AE523" s="325">
        <f>'Enh Grant Original Request'!AE512</f>
        <v>0</v>
      </c>
      <c r="AF523" s="325">
        <f>'Enh Grant Original Request'!AF512</f>
        <v>0</v>
      </c>
      <c r="AG523" s="229"/>
      <c r="AH523" s="230">
        <f>'Enh Grant Original Request'!AH512</f>
        <v>0</v>
      </c>
      <c r="AI523" s="319">
        <f>'Enh Grant Original Request'!AI512</f>
        <v>0</v>
      </c>
    </row>
    <row r="524" spans="1:35" s="231" customFormat="1" ht="21.9" customHeight="1" x14ac:dyDescent="0.3">
      <c r="A524" s="223">
        <f>EGFV4!F519</f>
        <v>0</v>
      </c>
      <c r="B524" s="224">
        <f>EGFV4!D519</f>
        <v>0</v>
      </c>
      <c r="C524" s="225">
        <f>EGFV4!F520</f>
        <v>0</v>
      </c>
      <c r="D524" s="226">
        <f>EGFV4!D520</f>
        <v>0</v>
      </c>
      <c r="E524" s="226">
        <f>EGFV4!B519</f>
        <v>0</v>
      </c>
      <c r="F524" s="227">
        <f>EGFV4!B520</f>
        <v>0</v>
      </c>
      <c r="G524" s="228">
        <f>EGFV4!B521</f>
        <v>0</v>
      </c>
      <c r="H524" s="322">
        <f>'Enh Grant Original Request'!H513</f>
        <v>0</v>
      </c>
      <c r="I524" s="322">
        <f>'Enh Grant Original Request'!I513</f>
        <v>0</v>
      </c>
      <c r="J524" s="322">
        <f>'Enh Grant Original Request'!J513</f>
        <v>0</v>
      </c>
      <c r="K524" s="322">
        <f>'Enh Grant Original Request'!K513</f>
        <v>0</v>
      </c>
      <c r="L524" s="322">
        <f>'Enh Grant Original Request'!L513</f>
        <v>0</v>
      </c>
      <c r="M524" s="322">
        <f>'Enh Grant Original Request'!M513</f>
        <v>0</v>
      </c>
      <c r="N524" s="322">
        <f>'Enh Grant Original Request'!N513</f>
        <v>0</v>
      </c>
      <c r="O524" s="322">
        <f>'Enh Grant Original Request'!O513</f>
        <v>0</v>
      </c>
      <c r="P524" s="322">
        <f>'Enh Grant Original Request'!P513</f>
        <v>0</v>
      </c>
      <c r="Q524" s="323">
        <f>EGFV4!J524</f>
        <v>0</v>
      </c>
      <c r="R524" s="323">
        <f>EGFV4!K524</f>
        <v>0</v>
      </c>
      <c r="S524" s="324">
        <f>EGFV4!L524</f>
        <v>0</v>
      </c>
      <c r="T524" s="324">
        <f t="shared" si="23"/>
        <v>0</v>
      </c>
      <c r="U524" s="324"/>
      <c r="V524" s="326"/>
      <c r="W524" s="324"/>
      <c r="X524" s="324">
        <f t="shared" si="25"/>
        <v>0</v>
      </c>
      <c r="Y524" s="324">
        <f t="shared" si="24"/>
        <v>0</v>
      </c>
      <c r="Z524" s="324"/>
      <c r="AA524" s="230">
        <f>'Enh Grant Original Request'!AA513</f>
        <v>0</v>
      </c>
      <c r="AB524" s="230">
        <f>'Enh Grant Original Request'!AB513</f>
        <v>0</v>
      </c>
      <c r="AC524" s="325">
        <f>'Enh Grant Original Request'!AC513</f>
        <v>0</v>
      </c>
      <c r="AD524" s="325">
        <f>'Enh Grant Original Request'!AD513</f>
        <v>0</v>
      </c>
      <c r="AE524" s="325">
        <f>'Enh Grant Original Request'!AE513</f>
        <v>0</v>
      </c>
      <c r="AF524" s="325">
        <f>'Enh Grant Original Request'!AF513</f>
        <v>0</v>
      </c>
      <c r="AG524" s="229"/>
      <c r="AH524" s="230">
        <f>'Enh Grant Original Request'!AH513</f>
        <v>0</v>
      </c>
      <c r="AI524" s="319">
        <f>'Enh Grant Original Request'!AI513</f>
        <v>0</v>
      </c>
    </row>
    <row r="525" spans="1:35" s="231" customFormat="1" ht="21.9" customHeight="1" x14ac:dyDescent="0.3">
      <c r="A525" s="223">
        <f>EGFV4!F520</f>
        <v>0</v>
      </c>
      <c r="B525" s="224">
        <f>EGFV4!D520</f>
        <v>0</v>
      </c>
      <c r="C525" s="225">
        <f>EGFV4!F521</f>
        <v>0</v>
      </c>
      <c r="D525" s="226">
        <f>EGFV4!D521</f>
        <v>0</v>
      </c>
      <c r="E525" s="226">
        <f>EGFV4!B520</f>
        <v>0</v>
      </c>
      <c r="F525" s="227">
        <f>EGFV4!B521</f>
        <v>0</v>
      </c>
      <c r="G525" s="228">
        <f>EGFV4!B522</f>
        <v>0</v>
      </c>
      <c r="H525" s="322">
        <f>'Enh Grant Original Request'!H514</f>
        <v>0</v>
      </c>
      <c r="I525" s="322">
        <f>'Enh Grant Original Request'!I514</f>
        <v>0</v>
      </c>
      <c r="J525" s="322">
        <f>'Enh Grant Original Request'!J514</f>
        <v>0</v>
      </c>
      <c r="K525" s="322">
        <f>'Enh Grant Original Request'!K514</f>
        <v>0</v>
      </c>
      <c r="L525" s="322">
        <f>'Enh Grant Original Request'!L514</f>
        <v>0</v>
      </c>
      <c r="M525" s="322">
        <f>'Enh Grant Original Request'!M514</f>
        <v>0</v>
      </c>
      <c r="N525" s="322">
        <f>'Enh Grant Original Request'!N514</f>
        <v>0</v>
      </c>
      <c r="O525" s="322">
        <f>'Enh Grant Original Request'!O514</f>
        <v>0</v>
      </c>
      <c r="P525" s="322">
        <f>'Enh Grant Original Request'!P514</f>
        <v>0</v>
      </c>
      <c r="Q525" s="323">
        <f>EGFV4!J525</f>
        <v>0</v>
      </c>
      <c r="R525" s="323">
        <f>EGFV4!K525</f>
        <v>0</v>
      </c>
      <c r="S525" s="324">
        <f>EGFV4!L525</f>
        <v>0</v>
      </c>
      <c r="T525" s="324">
        <f t="shared" ref="T525:T538" si="26">IF(O525="79-Renovations",S525*50%,IF(O525="11-Equipment",S525*75%,IF(O525="62-Curriculum",S525*50%,IF(O525="12-Software/Other",S525*50%,0))))</f>
        <v>0</v>
      </c>
      <c r="U525" s="324"/>
      <c r="V525" s="326"/>
      <c r="W525" s="324"/>
      <c r="X525" s="324">
        <f t="shared" si="25"/>
        <v>0</v>
      </c>
      <c r="Y525" s="324">
        <f t="shared" ref="Y525:Y538" si="27">IF(O525="79-Renovations",X525*50%,IF(O525="11-Equipment",X525*75%,IF(O525="62-Curriculum",X525*50%,IF(O525="12-Software/Other",X525*50%,0))))</f>
        <v>0</v>
      </c>
      <c r="Z525" s="324"/>
      <c r="AA525" s="230">
        <f>'Enh Grant Original Request'!AA514</f>
        <v>0</v>
      </c>
      <c r="AB525" s="230">
        <f>'Enh Grant Original Request'!AB514</f>
        <v>0</v>
      </c>
      <c r="AC525" s="325">
        <f>'Enh Grant Original Request'!AC514</f>
        <v>0</v>
      </c>
      <c r="AD525" s="325">
        <f>'Enh Grant Original Request'!AD514</f>
        <v>0</v>
      </c>
      <c r="AE525" s="325">
        <f>'Enh Grant Original Request'!AE514</f>
        <v>0</v>
      </c>
      <c r="AF525" s="325">
        <f>'Enh Grant Original Request'!AF514</f>
        <v>0</v>
      </c>
      <c r="AG525" s="229"/>
      <c r="AH525" s="230">
        <f>'Enh Grant Original Request'!AH514</f>
        <v>0</v>
      </c>
      <c r="AI525" s="319">
        <f>'Enh Grant Original Request'!AI514</f>
        <v>0</v>
      </c>
    </row>
    <row r="526" spans="1:35" s="231" customFormat="1" ht="21.9" customHeight="1" x14ac:dyDescent="0.3">
      <c r="A526" s="223">
        <f>EGFV4!F521</f>
        <v>0</v>
      </c>
      <c r="B526" s="224">
        <f>EGFV4!D521</f>
        <v>0</v>
      </c>
      <c r="C526" s="225">
        <f>EGFV4!F522</f>
        <v>0</v>
      </c>
      <c r="D526" s="226">
        <f>EGFV4!D522</f>
        <v>0</v>
      </c>
      <c r="E526" s="226">
        <f>EGFV4!B521</f>
        <v>0</v>
      </c>
      <c r="F526" s="227">
        <f>EGFV4!B522</f>
        <v>0</v>
      </c>
      <c r="G526" s="228">
        <f>EGFV4!B523</f>
        <v>0</v>
      </c>
      <c r="H526" s="322">
        <f>'Enh Grant Original Request'!H515</f>
        <v>0</v>
      </c>
      <c r="I526" s="322">
        <f>'Enh Grant Original Request'!I515</f>
        <v>0</v>
      </c>
      <c r="J526" s="322">
        <f>'Enh Grant Original Request'!J515</f>
        <v>0</v>
      </c>
      <c r="K526" s="322">
        <f>'Enh Grant Original Request'!K515</f>
        <v>0</v>
      </c>
      <c r="L526" s="322">
        <f>'Enh Grant Original Request'!L515</f>
        <v>0</v>
      </c>
      <c r="M526" s="322">
        <f>'Enh Grant Original Request'!M515</f>
        <v>0</v>
      </c>
      <c r="N526" s="322">
        <f>'Enh Grant Original Request'!N515</f>
        <v>0</v>
      </c>
      <c r="O526" s="322">
        <f>'Enh Grant Original Request'!O515</f>
        <v>0</v>
      </c>
      <c r="P526" s="322">
        <f>'Enh Grant Original Request'!P515</f>
        <v>0</v>
      </c>
      <c r="Q526" s="323">
        <f>EGFV4!J526</f>
        <v>0</v>
      </c>
      <c r="R526" s="323">
        <f>EGFV4!K526</f>
        <v>0</v>
      </c>
      <c r="S526" s="324">
        <f>EGFV4!L526</f>
        <v>0</v>
      </c>
      <c r="T526" s="324">
        <f t="shared" si="26"/>
        <v>0</v>
      </c>
      <c r="U526" s="324"/>
      <c r="V526" s="326"/>
      <c r="W526" s="324"/>
      <c r="X526" s="324">
        <f t="shared" si="25"/>
        <v>0</v>
      </c>
      <c r="Y526" s="324">
        <f t="shared" si="27"/>
        <v>0</v>
      </c>
      <c r="Z526" s="324"/>
      <c r="AA526" s="230">
        <f>'Enh Grant Original Request'!AA515</f>
        <v>0</v>
      </c>
      <c r="AB526" s="230">
        <f>'Enh Grant Original Request'!AB515</f>
        <v>0</v>
      </c>
      <c r="AC526" s="325">
        <f>'Enh Grant Original Request'!AC515</f>
        <v>0</v>
      </c>
      <c r="AD526" s="325">
        <f>'Enh Grant Original Request'!AD515</f>
        <v>0</v>
      </c>
      <c r="AE526" s="325">
        <f>'Enh Grant Original Request'!AE515</f>
        <v>0</v>
      </c>
      <c r="AF526" s="325">
        <f>'Enh Grant Original Request'!AF515</f>
        <v>0</v>
      </c>
      <c r="AG526" s="229"/>
      <c r="AH526" s="230">
        <f>'Enh Grant Original Request'!AH515</f>
        <v>0</v>
      </c>
      <c r="AI526" s="319">
        <f>'Enh Grant Original Request'!AI515</f>
        <v>0</v>
      </c>
    </row>
    <row r="527" spans="1:35" s="231" customFormat="1" ht="21.9" customHeight="1" x14ac:dyDescent="0.3">
      <c r="A527" s="223">
        <f>EGFV4!F522</f>
        <v>0</v>
      </c>
      <c r="B527" s="224">
        <f>EGFV4!D522</f>
        <v>0</v>
      </c>
      <c r="C527" s="225">
        <f>EGFV4!F523</f>
        <v>0</v>
      </c>
      <c r="D527" s="226">
        <f>EGFV4!D523</f>
        <v>0</v>
      </c>
      <c r="E527" s="226">
        <f>EGFV4!B522</f>
        <v>0</v>
      </c>
      <c r="F527" s="227">
        <f>EGFV4!B523</f>
        <v>0</v>
      </c>
      <c r="G527" s="228">
        <f>EGFV4!B524</f>
        <v>0</v>
      </c>
      <c r="H527" s="322">
        <f>'Enh Grant Original Request'!H516</f>
        <v>0</v>
      </c>
      <c r="I527" s="322">
        <f>'Enh Grant Original Request'!I516</f>
        <v>0</v>
      </c>
      <c r="J527" s="322">
        <f>'Enh Grant Original Request'!J516</f>
        <v>0</v>
      </c>
      <c r="K527" s="322">
        <f>'Enh Grant Original Request'!K516</f>
        <v>0</v>
      </c>
      <c r="L527" s="322">
        <f>'Enh Grant Original Request'!L516</f>
        <v>0</v>
      </c>
      <c r="M527" s="322">
        <f>'Enh Grant Original Request'!M516</f>
        <v>0</v>
      </c>
      <c r="N527" s="322">
        <f>'Enh Grant Original Request'!N516</f>
        <v>0</v>
      </c>
      <c r="O527" s="322">
        <f>'Enh Grant Original Request'!O516</f>
        <v>0</v>
      </c>
      <c r="P527" s="322">
        <f>'Enh Grant Original Request'!P516</f>
        <v>0</v>
      </c>
      <c r="Q527" s="323">
        <f>EGFV4!J527</f>
        <v>0</v>
      </c>
      <c r="R527" s="323">
        <f>EGFV4!K527</f>
        <v>0</v>
      </c>
      <c r="S527" s="324">
        <f>EGFV4!L527</f>
        <v>0</v>
      </c>
      <c r="T527" s="324">
        <f t="shared" si="26"/>
        <v>0</v>
      </c>
      <c r="U527" s="324"/>
      <c r="V527" s="326"/>
      <c r="W527" s="324"/>
      <c r="X527" s="324">
        <f t="shared" si="25"/>
        <v>0</v>
      </c>
      <c r="Y527" s="324">
        <f t="shared" si="27"/>
        <v>0</v>
      </c>
      <c r="Z527" s="324"/>
      <c r="AA527" s="230">
        <f>'Enh Grant Original Request'!AA516</f>
        <v>0</v>
      </c>
      <c r="AB527" s="230">
        <f>'Enh Grant Original Request'!AB516</f>
        <v>0</v>
      </c>
      <c r="AC527" s="325">
        <f>'Enh Grant Original Request'!AC516</f>
        <v>0</v>
      </c>
      <c r="AD527" s="325">
        <f>'Enh Grant Original Request'!AD516</f>
        <v>0</v>
      </c>
      <c r="AE527" s="325">
        <f>'Enh Grant Original Request'!AE516</f>
        <v>0</v>
      </c>
      <c r="AF527" s="325">
        <f>'Enh Grant Original Request'!AF516</f>
        <v>0</v>
      </c>
      <c r="AG527" s="229"/>
      <c r="AH527" s="230">
        <f>'Enh Grant Original Request'!AH516</f>
        <v>0</v>
      </c>
      <c r="AI527" s="319">
        <f>'Enh Grant Original Request'!AI516</f>
        <v>0</v>
      </c>
    </row>
    <row r="528" spans="1:35" s="231" customFormat="1" ht="21.9" customHeight="1" x14ac:dyDescent="0.3">
      <c r="A528" s="223">
        <f>EGFV4!F523</f>
        <v>0</v>
      </c>
      <c r="B528" s="224">
        <f>EGFV4!D523</f>
        <v>0</v>
      </c>
      <c r="C528" s="225">
        <f>EGFV4!F524</f>
        <v>0</v>
      </c>
      <c r="D528" s="226">
        <f>EGFV4!D524</f>
        <v>0</v>
      </c>
      <c r="E528" s="226">
        <f>EGFV4!B523</f>
        <v>0</v>
      </c>
      <c r="F528" s="227">
        <f>EGFV4!B524</f>
        <v>0</v>
      </c>
      <c r="G528" s="228">
        <f>EGFV4!B525</f>
        <v>0</v>
      </c>
      <c r="H528" s="322">
        <f>'Enh Grant Original Request'!H517</f>
        <v>0</v>
      </c>
      <c r="I528" s="322">
        <f>'Enh Grant Original Request'!I517</f>
        <v>0</v>
      </c>
      <c r="J528" s="322">
        <f>'Enh Grant Original Request'!J517</f>
        <v>0</v>
      </c>
      <c r="K528" s="322">
        <f>'Enh Grant Original Request'!K517</f>
        <v>0</v>
      </c>
      <c r="L528" s="322">
        <f>'Enh Grant Original Request'!L517</f>
        <v>0</v>
      </c>
      <c r="M528" s="322">
        <f>'Enh Grant Original Request'!M517</f>
        <v>0</v>
      </c>
      <c r="N528" s="322">
        <f>'Enh Grant Original Request'!N517</f>
        <v>0</v>
      </c>
      <c r="O528" s="322">
        <f>'Enh Grant Original Request'!O517</f>
        <v>0</v>
      </c>
      <c r="P528" s="322">
        <f>'Enh Grant Original Request'!P517</f>
        <v>0</v>
      </c>
      <c r="Q528" s="323">
        <f>EGFV4!J528</f>
        <v>0</v>
      </c>
      <c r="R528" s="323">
        <f>EGFV4!K528</f>
        <v>0</v>
      </c>
      <c r="S528" s="324">
        <f>EGFV4!L528</f>
        <v>0</v>
      </c>
      <c r="T528" s="324">
        <f t="shared" si="26"/>
        <v>0</v>
      </c>
      <c r="U528" s="324"/>
      <c r="V528" s="326"/>
      <c r="W528" s="324"/>
      <c r="X528" s="324">
        <f t="shared" si="25"/>
        <v>0</v>
      </c>
      <c r="Y528" s="324">
        <f t="shared" si="27"/>
        <v>0</v>
      </c>
      <c r="Z528" s="324"/>
      <c r="AA528" s="230">
        <f>'Enh Grant Original Request'!AA517</f>
        <v>0</v>
      </c>
      <c r="AB528" s="230">
        <f>'Enh Grant Original Request'!AB517</f>
        <v>0</v>
      </c>
      <c r="AC528" s="325">
        <f>'Enh Grant Original Request'!AC517</f>
        <v>0</v>
      </c>
      <c r="AD528" s="325">
        <f>'Enh Grant Original Request'!AD517</f>
        <v>0</v>
      </c>
      <c r="AE528" s="325">
        <f>'Enh Grant Original Request'!AE517</f>
        <v>0</v>
      </c>
      <c r="AF528" s="325">
        <f>'Enh Grant Original Request'!AF517</f>
        <v>0</v>
      </c>
      <c r="AG528" s="229"/>
      <c r="AH528" s="230">
        <f>'Enh Grant Original Request'!AH517</f>
        <v>0</v>
      </c>
      <c r="AI528" s="319">
        <f>'Enh Grant Original Request'!AI517</f>
        <v>0</v>
      </c>
    </row>
    <row r="529" spans="1:35" s="231" customFormat="1" ht="21.9" customHeight="1" x14ac:dyDescent="0.3">
      <c r="A529" s="223">
        <f>EGFV4!F524</f>
        <v>0</v>
      </c>
      <c r="B529" s="224">
        <f>EGFV4!D524</f>
        <v>0</v>
      </c>
      <c r="C529" s="225">
        <f>EGFV4!F525</f>
        <v>0</v>
      </c>
      <c r="D529" s="226">
        <f>EGFV4!D525</f>
        <v>0</v>
      </c>
      <c r="E529" s="226">
        <f>EGFV4!B524</f>
        <v>0</v>
      </c>
      <c r="F529" s="227">
        <f>EGFV4!B525</f>
        <v>0</v>
      </c>
      <c r="G529" s="228">
        <f>EGFV4!B526</f>
        <v>0</v>
      </c>
      <c r="H529" s="322">
        <f>'Enh Grant Original Request'!H518</f>
        <v>0</v>
      </c>
      <c r="I529" s="322">
        <f>'Enh Grant Original Request'!I518</f>
        <v>0</v>
      </c>
      <c r="J529" s="322">
        <f>'Enh Grant Original Request'!J518</f>
        <v>0</v>
      </c>
      <c r="K529" s="322">
        <f>'Enh Grant Original Request'!K518</f>
        <v>0</v>
      </c>
      <c r="L529" s="322">
        <f>'Enh Grant Original Request'!L518</f>
        <v>0</v>
      </c>
      <c r="M529" s="322">
        <f>'Enh Grant Original Request'!M518</f>
        <v>0</v>
      </c>
      <c r="N529" s="322">
        <f>'Enh Grant Original Request'!N518</f>
        <v>0</v>
      </c>
      <c r="O529" s="322">
        <f>'Enh Grant Original Request'!O518</f>
        <v>0</v>
      </c>
      <c r="P529" s="322">
        <f>'Enh Grant Original Request'!P518</f>
        <v>0</v>
      </c>
      <c r="Q529" s="323">
        <f>EGFV4!J529</f>
        <v>0</v>
      </c>
      <c r="R529" s="323">
        <f>EGFV4!K529</f>
        <v>0</v>
      </c>
      <c r="S529" s="324">
        <f>EGFV4!L529</f>
        <v>0</v>
      </c>
      <c r="T529" s="324">
        <f t="shared" si="26"/>
        <v>0</v>
      </c>
      <c r="U529" s="324"/>
      <c r="V529" s="326"/>
      <c r="W529" s="324"/>
      <c r="X529" s="324">
        <f t="shared" si="25"/>
        <v>0</v>
      </c>
      <c r="Y529" s="324">
        <f t="shared" si="27"/>
        <v>0</v>
      </c>
      <c r="Z529" s="324"/>
      <c r="AA529" s="230">
        <f>'Enh Grant Original Request'!AA518</f>
        <v>0</v>
      </c>
      <c r="AB529" s="230">
        <f>'Enh Grant Original Request'!AB518</f>
        <v>0</v>
      </c>
      <c r="AC529" s="325">
        <f>'Enh Grant Original Request'!AC518</f>
        <v>0</v>
      </c>
      <c r="AD529" s="325">
        <f>'Enh Grant Original Request'!AD518</f>
        <v>0</v>
      </c>
      <c r="AE529" s="325">
        <f>'Enh Grant Original Request'!AE518</f>
        <v>0</v>
      </c>
      <c r="AF529" s="325">
        <f>'Enh Grant Original Request'!AF518</f>
        <v>0</v>
      </c>
      <c r="AG529" s="229"/>
      <c r="AH529" s="230">
        <f>'Enh Grant Original Request'!AH518</f>
        <v>0</v>
      </c>
      <c r="AI529" s="319">
        <f>'Enh Grant Original Request'!AI518</f>
        <v>0</v>
      </c>
    </row>
    <row r="530" spans="1:35" s="231" customFormat="1" ht="21.9" customHeight="1" x14ac:dyDescent="0.3">
      <c r="A530" s="223">
        <f>EGFV4!F525</f>
        <v>0</v>
      </c>
      <c r="B530" s="224">
        <f>EGFV4!D525</f>
        <v>0</v>
      </c>
      <c r="C530" s="225">
        <f>EGFV4!F526</f>
        <v>0</v>
      </c>
      <c r="D530" s="226">
        <f>EGFV4!D526</f>
        <v>0</v>
      </c>
      <c r="E530" s="226">
        <f>EGFV4!B525</f>
        <v>0</v>
      </c>
      <c r="F530" s="227">
        <f>EGFV4!B526</f>
        <v>0</v>
      </c>
      <c r="G530" s="228">
        <f>EGFV4!B527</f>
        <v>0</v>
      </c>
      <c r="H530" s="322">
        <f>'Enh Grant Original Request'!H519</f>
        <v>0</v>
      </c>
      <c r="I530" s="322">
        <f>'Enh Grant Original Request'!I519</f>
        <v>0</v>
      </c>
      <c r="J530" s="322">
        <f>'Enh Grant Original Request'!J519</f>
        <v>0</v>
      </c>
      <c r="K530" s="322">
        <f>'Enh Grant Original Request'!K519</f>
        <v>0</v>
      </c>
      <c r="L530" s="322">
        <f>'Enh Grant Original Request'!L519</f>
        <v>0</v>
      </c>
      <c r="M530" s="322">
        <f>'Enh Grant Original Request'!M519</f>
        <v>0</v>
      </c>
      <c r="N530" s="322">
        <f>'Enh Grant Original Request'!N519</f>
        <v>0</v>
      </c>
      <c r="O530" s="322">
        <f>'Enh Grant Original Request'!O519</f>
        <v>0</v>
      </c>
      <c r="P530" s="322">
        <f>'Enh Grant Original Request'!P519</f>
        <v>0</v>
      </c>
      <c r="Q530" s="323">
        <f>EGFV4!J530</f>
        <v>0</v>
      </c>
      <c r="R530" s="323">
        <f>EGFV4!K530</f>
        <v>0</v>
      </c>
      <c r="S530" s="324">
        <f>EGFV4!L530</f>
        <v>0</v>
      </c>
      <c r="T530" s="324">
        <f t="shared" si="26"/>
        <v>0</v>
      </c>
      <c r="U530" s="324"/>
      <c r="V530" s="326"/>
      <c r="W530" s="324"/>
      <c r="X530" s="324">
        <f t="shared" si="25"/>
        <v>0</v>
      </c>
      <c r="Y530" s="324">
        <f t="shared" si="27"/>
        <v>0</v>
      </c>
      <c r="Z530" s="324"/>
      <c r="AA530" s="230">
        <f>'Enh Grant Original Request'!AA519</f>
        <v>0</v>
      </c>
      <c r="AB530" s="230">
        <f>'Enh Grant Original Request'!AB519</f>
        <v>0</v>
      </c>
      <c r="AC530" s="325">
        <f>'Enh Grant Original Request'!AC519</f>
        <v>0</v>
      </c>
      <c r="AD530" s="325">
        <f>'Enh Grant Original Request'!AD519</f>
        <v>0</v>
      </c>
      <c r="AE530" s="325">
        <f>'Enh Grant Original Request'!AE519</f>
        <v>0</v>
      </c>
      <c r="AF530" s="325">
        <f>'Enh Grant Original Request'!AF519</f>
        <v>0</v>
      </c>
      <c r="AG530" s="229"/>
      <c r="AH530" s="230">
        <f>'Enh Grant Original Request'!AH519</f>
        <v>0</v>
      </c>
      <c r="AI530" s="319">
        <f>'Enh Grant Original Request'!AI519</f>
        <v>0</v>
      </c>
    </row>
    <row r="531" spans="1:35" s="231" customFormat="1" ht="21.9" customHeight="1" x14ac:dyDescent="0.3">
      <c r="A531" s="223">
        <f>EGFV4!F526</f>
        <v>0</v>
      </c>
      <c r="B531" s="224">
        <f>EGFV4!D526</f>
        <v>0</v>
      </c>
      <c r="C531" s="225">
        <f>EGFV4!F527</f>
        <v>0</v>
      </c>
      <c r="D531" s="226">
        <f>EGFV4!D527</f>
        <v>0</v>
      </c>
      <c r="E531" s="226">
        <f>EGFV4!B526</f>
        <v>0</v>
      </c>
      <c r="F531" s="227">
        <f>EGFV4!B527</f>
        <v>0</v>
      </c>
      <c r="G531" s="228">
        <f>EGFV4!B528</f>
        <v>0</v>
      </c>
      <c r="H531" s="322">
        <f>'Enh Grant Original Request'!H520</f>
        <v>0</v>
      </c>
      <c r="I531" s="322">
        <f>'Enh Grant Original Request'!I520</f>
        <v>0</v>
      </c>
      <c r="J531" s="322">
        <f>'Enh Grant Original Request'!J520</f>
        <v>0</v>
      </c>
      <c r="K531" s="322">
        <f>'Enh Grant Original Request'!K520</f>
        <v>0</v>
      </c>
      <c r="L531" s="322">
        <f>'Enh Grant Original Request'!L520</f>
        <v>0</v>
      </c>
      <c r="M531" s="322">
        <f>'Enh Grant Original Request'!M520</f>
        <v>0</v>
      </c>
      <c r="N531" s="322">
        <f>'Enh Grant Original Request'!N520</f>
        <v>0</v>
      </c>
      <c r="O531" s="322">
        <f>'Enh Grant Original Request'!O520</f>
        <v>0</v>
      </c>
      <c r="P531" s="322">
        <f>'Enh Grant Original Request'!P520</f>
        <v>0</v>
      </c>
      <c r="Q531" s="323">
        <f>EGFV4!J531</f>
        <v>0</v>
      </c>
      <c r="R531" s="323">
        <f>EGFV4!K531</f>
        <v>0</v>
      </c>
      <c r="S531" s="324">
        <f>EGFV4!L531</f>
        <v>0</v>
      </c>
      <c r="T531" s="324">
        <f t="shared" si="26"/>
        <v>0</v>
      </c>
      <c r="U531" s="324"/>
      <c r="V531" s="326"/>
      <c r="W531" s="324"/>
      <c r="X531" s="324">
        <f t="shared" si="25"/>
        <v>0</v>
      </c>
      <c r="Y531" s="324">
        <f t="shared" si="27"/>
        <v>0</v>
      </c>
      <c r="Z531" s="324"/>
      <c r="AA531" s="230">
        <f>'Enh Grant Original Request'!AA520</f>
        <v>0</v>
      </c>
      <c r="AB531" s="230">
        <f>'Enh Grant Original Request'!AB520</f>
        <v>0</v>
      </c>
      <c r="AC531" s="325">
        <f>'Enh Grant Original Request'!AC520</f>
        <v>0</v>
      </c>
      <c r="AD531" s="325">
        <f>'Enh Grant Original Request'!AD520</f>
        <v>0</v>
      </c>
      <c r="AE531" s="325">
        <f>'Enh Grant Original Request'!AE520</f>
        <v>0</v>
      </c>
      <c r="AF531" s="325">
        <f>'Enh Grant Original Request'!AF520</f>
        <v>0</v>
      </c>
      <c r="AG531" s="229"/>
      <c r="AH531" s="230">
        <f>'Enh Grant Original Request'!AH520</f>
        <v>0</v>
      </c>
      <c r="AI531" s="319">
        <f>'Enh Grant Original Request'!AI520</f>
        <v>0</v>
      </c>
    </row>
    <row r="532" spans="1:35" s="231" customFormat="1" ht="21.9" customHeight="1" x14ac:dyDescent="0.3">
      <c r="A532" s="223">
        <f>EGFV4!F527</f>
        <v>0</v>
      </c>
      <c r="B532" s="224">
        <f>EGFV4!D527</f>
        <v>0</v>
      </c>
      <c r="C532" s="225">
        <f>EGFV4!F528</f>
        <v>0</v>
      </c>
      <c r="D532" s="226">
        <f>EGFV4!D528</f>
        <v>0</v>
      </c>
      <c r="E532" s="226">
        <f>EGFV4!B527</f>
        <v>0</v>
      </c>
      <c r="F532" s="227">
        <f>EGFV4!B528</f>
        <v>0</v>
      </c>
      <c r="G532" s="228">
        <f>EGFV4!B529</f>
        <v>0</v>
      </c>
      <c r="H532" s="322">
        <f>'Enh Grant Original Request'!H521</f>
        <v>0</v>
      </c>
      <c r="I532" s="322">
        <f>'Enh Grant Original Request'!I521</f>
        <v>0</v>
      </c>
      <c r="J532" s="322">
        <f>'Enh Grant Original Request'!J521</f>
        <v>0</v>
      </c>
      <c r="K532" s="322">
        <f>'Enh Grant Original Request'!K521</f>
        <v>0</v>
      </c>
      <c r="L532" s="322">
        <f>'Enh Grant Original Request'!L521</f>
        <v>0</v>
      </c>
      <c r="M532" s="322">
        <f>'Enh Grant Original Request'!M521</f>
        <v>0</v>
      </c>
      <c r="N532" s="322">
        <f>'Enh Grant Original Request'!N521</f>
        <v>0</v>
      </c>
      <c r="O532" s="322">
        <f>'Enh Grant Original Request'!O521</f>
        <v>0</v>
      </c>
      <c r="P532" s="322">
        <f>'Enh Grant Original Request'!P521</f>
        <v>0</v>
      </c>
      <c r="Q532" s="323">
        <f>EGFV4!J532</f>
        <v>0</v>
      </c>
      <c r="R532" s="323">
        <f>EGFV4!K532</f>
        <v>0</v>
      </c>
      <c r="S532" s="324">
        <f>EGFV4!L532</f>
        <v>0</v>
      </c>
      <c r="T532" s="324">
        <f t="shared" si="26"/>
        <v>0</v>
      </c>
      <c r="U532" s="324"/>
      <c r="V532" s="326"/>
      <c r="W532" s="324"/>
      <c r="X532" s="324">
        <f t="shared" si="25"/>
        <v>0</v>
      </c>
      <c r="Y532" s="324">
        <f t="shared" si="27"/>
        <v>0</v>
      </c>
      <c r="Z532" s="324"/>
      <c r="AA532" s="230">
        <f>'Enh Grant Original Request'!AA521</f>
        <v>0</v>
      </c>
      <c r="AB532" s="230">
        <f>'Enh Grant Original Request'!AB521</f>
        <v>0</v>
      </c>
      <c r="AC532" s="325">
        <f>'Enh Grant Original Request'!AC521</f>
        <v>0</v>
      </c>
      <c r="AD532" s="325">
        <f>'Enh Grant Original Request'!AD521</f>
        <v>0</v>
      </c>
      <c r="AE532" s="325">
        <f>'Enh Grant Original Request'!AE521</f>
        <v>0</v>
      </c>
      <c r="AF532" s="325">
        <f>'Enh Grant Original Request'!AF521</f>
        <v>0</v>
      </c>
      <c r="AG532" s="229"/>
      <c r="AH532" s="230">
        <f>'Enh Grant Original Request'!AH521</f>
        <v>0</v>
      </c>
      <c r="AI532" s="319">
        <f>'Enh Grant Original Request'!AI521</f>
        <v>0</v>
      </c>
    </row>
    <row r="533" spans="1:35" s="158" customFormat="1" ht="21.9" customHeight="1" x14ac:dyDescent="0.3">
      <c r="A533" s="232">
        <f>EGFV4!F528</f>
        <v>0</v>
      </c>
      <c r="B533" s="233">
        <f>EGFV4!D528</f>
        <v>0</v>
      </c>
      <c r="C533" s="234">
        <f>EGFV4!F529</f>
        <v>0</v>
      </c>
      <c r="D533" s="235">
        <f>EGFV4!D529</f>
        <v>0</v>
      </c>
      <c r="E533" s="235">
        <f>EGFV4!B528</f>
        <v>0</v>
      </c>
      <c r="F533" s="236">
        <f>EGFV4!B529</f>
        <v>0</v>
      </c>
      <c r="G533" s="131">
        <f>EGFV4!B530</f>
        <v>0</v>
      </c>
      <c r="H533" s="327">
        <f>'Enh Grant Original Request'!H522</f>
        <v>0</v>
      </c>
      <c r="I533" s="327">
        <f>'Enh Grant Original Request'!I522</f>
        <v>0</v>
      </c>
      <c r="J533" s="327">
        <f>'Enh Grant Original Request'!J522</f>
        <v>0</v>
      </c>
      <c r="K533" s="327">
        <f>'Enh Grant Original Request'!K522</f>
        <v>0</v>
      </c>
      <c r="L533" s="327">
        <f>'Enh Grant Original Request'!L522</f>
        <v>0</v>
      </c>
      <c r="M533" s="327">
        <f>'Enh Grant Original Request'!M522</f>
        <v>0</v>
      </c>
      <c r="N533" s="327">
        <f>'Enh Grant Original Request'!N522</f>
        <v>0</v>
      </c>
      <c r="O533" s="327">
        <f>'Enh Grant Original Request'!O522</f>
        <v>0</v>
      </c>
      <c r="P533" s="327">
        <f>'Enh Grant Original Request'!P522</f>
        <v>0</v>
      </c>
      <c r="Q533" s="328">
        <f>EGFV4!J533</f>
        <v>0</v>
      </c>
      <c r="R533" s="328">
        <f>EGFV4!K533</f>
        <v>0</v>
      </c>
      <c r="S533" s="329">
        <f>EGFV4!L533</f>
        <v>0</v>
      </c>
      <c r="T533" s="329">
        <f t="shared" si="26"/>
        <v>0</v>
      </c>
      <c r="U533" s="329"/>
      <c r="V533" s="330"/>
      <c r="W533" s="329"/>
      <c r="X533" s="329">
        <f t="shared" si="25"/>
        <v>0</v>
      </c>
      <c r="Y533" s="329">
        <f t="shared" si="27"/>
        <v>0</v>
      </c>
      <c r="Z533" s="329"/>
      <c r="AA533" s="133">
        <f>'Enh Grant Original Request'!AA522</f>
        <v>0</v>
      </c>
      <c r="AB533" s="133">
        <f>'Enh Grant Original Request'!AB522</f>
        <v>0</v>
      </c>
      <c r="AC533" s="331">
        <f>'Enh Grant Original Request'!AC522</f>
        <v>0</v>
      </c>
      <c r="AD533" s="331">
        <f>'Enh Grant Original Request'!AD522</f>
        <v>0</v>
      </c>
      <c r="AE533" s="331">
        <f>'Enh Grant Original Request'!AE522</f>
        <v>0</v>
      </c>
      <c r="AF533" s="331">
        <f>'Enh Grant Original Request'!AF522</f>
        <v>0</v>
      </c>
      <c r="AG533" s="237"/>
      <c r="AH533" s="133">
        <f>'Enh Grant Original Request'!AH522</f>
        <v>0</v>
      </c>
      <c r="AI533" s="319">
        <f>'Enh Grant Original Request'!AI522</f>
        <v>0</v>
      </c>
    </row>
    <row r="534" spans="1:35" s="158" customFormat="1" ht="21.9" customHeight="1" x14ac:dyDescent="0.3">
      <c r="A534" s="232">
        <f>EGFV4!F529</f>
        <v>0</v>
      </c>
      <c r="B534" s="233">
        <f>EGFV4!D529</f>
        <v>0</v>
      </c>
      <c r="C534" s="234">
        <f>EGFV4!F530</f>
        <v>0</v>
      </c>
      <c r="D534" s="235">
        <f>EGFV4!D530</f>
        <v>0</v>
      </c>
      <c r="E534" s="235">
        <f>EGFV4!B529</f>
        <v>0</v>
      </c>
      <c r="F534" s="236">
        <f>EGFV4!B530</f>
        <v>0</v>
      </c>
      <c r="G534" s="131">
        <f>EGFV4!B531</f>
        <v>0</v>
      </c>
      <c r="H534" s="327">
        <f>'Enh Grant Original Request'!H523</f>
        <v>0</v>
      </c>
      <c r="I534" s="327">
        <f>'Enh Grant Original Request'!I523</f>
        <v>0</v>
      </c>
      <c r="J534" s="327">
        <f>'Enh Grant Original Request'!J523</f>
        <v>0</v>
      </c>
      <c r="K534" s="327">
        <f>'Enh Grant Original Request'!K523</f>
        <v>0</v>
      </c>
      <c r="L534" s="327">
        <f>'Enh Grant Original Request'!L523</f>
        <v>0</v>
      </c>
      <c r="M534" s="327">
        <f>'Enh Grant Original Request'!M523</f>
        <v>0</v>
      </c>
      <c r="N534" s="327">
        <f>'Enh Grant Original Request'!N523</f>
        <v>0</v>
      </c>
      <c r="O534" s="327">
        <f>'Enh Grant Original Request'!O523</f>
        <v>0</v>
      </c>
      <c r="P534" s="327">
        <f>'Enh Grant Original Request'!P523</f>
        <v>0</v>
      </c>
      <c r="Q534" s="328">
        <f>EGFV4!J534</f>
        <v>0</v>
      </c>
      <c r="R534" s="328">
        <f>EGFV4!K534</f>
        <v>0</v>
      </c>
      <c r="S534" s="329">
        <f>EGFV4!L534</f>
        <v>0</v>
      </c>
      <c r="T534" s="329">
        <f t="shared" si="26"/>
        <v>0</v>
      </c>
      <c r="U534" s="329"/>
      <c r="V534" s="330"/>
      <c r="W534" s="329"/>
      <c r="X534" s="329">
        <f t="shared" si="25"/>
        <v>0</v>
      </c>
      <c r="Y534" s="329">
        <f t="shared" si="27"/>
        <v>0</v>
      </c>
      <c r="Z534" s="329"/>
      <c r="AA534" s="133">
        <f>'Enh Grant Original Request'!AA523</f>
        <v>0</v>
      </c>
      <c r="AB534" s="133">
        <f>'Enh Grant Original Request'!AB523</f>
        <v>0</v>
      </c>
      <c r="AC534" s="331">
        <f>'Enh Grant Original Request'!AC523</f>
        <v>0</v>
      </c>
      <c r="AD534" s="331">
        <f>'Enh Grant Original Request'!AD523</f>
        <v>0</v>
      </c>
      <c r="AE534" s="331">
        <f>'Enh Grant Original Request'!AE523</f>
        <v>0</v>
      </c>
      <c r="AF534" s="331">
        <f>'Enh Grant Original Request'!AF523</f>
        <v>0</v>
      </c>
      <c r="AG534" s="237"/>
      <c r="AH534" s="133">
        <f>'Enh Grant Original Request'!AH523</f>
        <v>0</v>
      </c>
      <c r="AI534" s="319">
        <f>'Enh Grant Original Request'!AI523</f>
        <v>0</v>
      </c>
    </row>
    <row r="535" spans="1:35" s="158" customFormat="1" ht="21.9" customHeight="1" x14ac:dyDescent="0.3">
      <c r="A535" s="232">
        <f>EGFV4!F530</f>
        <v>0</v>
      </c>
      <c r="B535" s="233">
        <f>EGFV4!D530</f>
        <v>0</v>
      </c>
      <c r="C535" s="234">
        <f>EGFV4!F531</f>
        <v>0</v>
      </c>
      <c r="D535" s="235">
        <f>EGFV4!D531</f>
        <v>0</v>
      </c>
      <c r="E535" s="235">
        <f>EGFV4!B530</f>
        <v>0</v>
      </c>
      <c r="F535" s="236">
        <f>EGFV4!B531</f>
        <v>0</v>
      </c>
      <c r="G535" s="131">
        <f>EGFV4!B532</f>
        <v>0</v>
      </c>
      <c r="H535" s="327">
        <f>'Enh Grant Original Request'!H524</f>
        <v>0</v>
      </c>
      <c r="I535" s="327">
        <f>'Enh Grant Original Request'!I524</f>
        <v>0</v>
      </c>
      <c r="J535" s="327">
        <f>'Enh Grant Original Request'!J524</f>
        <v>0</v>
      </c>
      <c r="K535" s="327">
        <f>'Enh Grant Original Request'!K524</f>
        <v>0</v>
      </c>
      <c r="L535" s="327">
        <f>'Enh Grant Original Request'!L524</f>
        <v>0</v>
      </c>
      <c r="M535" s="327">
        <f>'Enh Grant Original Request'!M524</f>
        <v>0</v>
      </c>
      <c r="N535" s="327">
        <f>'Enh Grant Original Request'!N524</f>
        <v>0</v>
      </c>
      <c r="O535" s="327">
        <f>'Enh Grant Original Request'!O524</f>
        <v>0</v>
      </c>
      <c r="P535" s="327">
        <f>'Enh Grant Original Request'!P524</f>
        <v>0</v>
      </c>
      <c r="Q535" s="328">
        <f>EGFV4!J535</f>
        <v>0</v>
      </c>
      <c r="R535" s="328">
        <f>EGFV4!K535</f>
        <v>0</v>
      </c>
      <c r="S535" s="329">
        <f>EGFV4!L535</f>
        <v>0</v>
      </c>
      <c r="T535" s="329">
        <f t="shared" si="26"/>
        <v>0</v>
      </c>
      <c r="U535" s="329"/>
      <c r="V535" s="330"/>
      <c r="W535" s="329"/>
      <c r="X535" s="329">
        <f t="shared" si="25"/>
        <v>0</v>
      </c>
      <c r="Y535" s="329">
        <f t="shared" si="27"/>
        <v>0</v>
      </c>
      <c r="Z535" s="329"/>
      <c r="AA535" s="133">
        <f>'Enh Grant Original Request'!AA524</f>
        <v>0</v>
      </c>
      <c r="AB535" s="133">
        <f>'Enh Grant Original Request'!AB524</f>
        <v>0</v>
      </c>
      <c r="AC535" s="331">
        <f>'Enh Grant Original Request'!AC524</f>
        <v>0</v>
      </c>
      <c r="AD535" s="331">
        <f>'Enh Grant Original Request'!AD524</f>
        <v>0</v>
      </c>
      <c r="AE535" s="331">
        <f>'Enh Grant Original Request'!AE524</f>
        <v>0</v>
      </c>
      <c r="AF535" s="331">
        <f>'Enh Grant Original Request'!AF524</f>
        <v>0</v>
      </c>
      <c r="AG535" s="237"/>
      <c r="AH535" s="133">
        <f>'Enh Grant Original Request'!AH524</f>
        <v>0</v>
      </c>
      <c r="AI535" s="319">
        <f>'Enh Grant Original Request'!AI524</f>
        <v>0</v>
      </c>
    </row>
    <row r="536" spans="1:35" s="158" customFormat="1" ht="21.9" customHeight="1" x14ac:dyDescent="0.3">
      <c r="A536" s="232">
        <f>EGFV4!F531</f>
        <v>0</v>
      </c>
      <c r="B536" s="233">
        <f>EGFV4!D531</f>
        <v>0</v>
      </c>
      <c r="C536" s="234">
        <f>EGFV4!F532</f>
        <v>0</v>
      </c>
      <c r="D536" s="235">
        <f>EGFV4!D532</f>
        <v>0</v>
      </c>
      <c r="E536" s="235">
        <f>EGFV4!B531</f>
        <v>0</v>
      </c>
      <c r="F536" s="236">
        <f>EGFV4!B532</f>
        <v>0</v>
      </c>
      <c r="G536" s="131">
        <f>EGFV4!B533</f>
        <v>0</v>
      </c>
      <c r="H536" s="327">
        <f>'Enh Grant Original Request'!H525</f>
        <v>0</v>
      </c>
      <c r="I536" s="327">
        <f>'Enh Grant Original Request'!I525</f>
        <v>0</v>
      </c>
      <c r="J536" s="327">
        <f>'Enh Grant Original Request'!J525</f>
        <v>0</v>
      </c>
      <c r="K536" s="327">
        <f>'Enh Grant Original Request'!K525</f>
        <v>0</v>
      </c>
      <c r="L536" s="327">
        <f>'Enh Grant Original Request'!L525</f>
        <v>0</v>
      </c>
      <c r="M536" s="327">
        <f>'Enh Grant Original Request'!M525</f>
        <v>0</v>
      </c>
      <c r="N536" s="327">
        <f>'Enh Grant Original Request'!N525</f>
        <v>0</v>
      </c>
      <c r="O536" s="327">
        <f>'Enh Grant Original Request'!O525</f>
        <v>0</v>
      </c>
      <c r="P536" s="327">
        <f>'Enh Grant Original Request'!P525</f>
        <v>0</v>
      </c>
      <c r="Q536" s="328">
        <f>EGFV4!J536</f>
        <v>0</v>
      </c>
      <c r="R536" s="328">
        <f>EGFV4!K536</f>
        <v>0</v>
      </c>
      <c r="S536" s="329">
        <f>EGFV4!L536</f>
        <v>0</v>
      </c>
      <c r="T536" s="329">
        <f t="shared" si="26"/>
        <v>0</v>
      </c>
      <c r="U536" s="329"/>
      <c r="V536" s="330"/>
      <c r="W536" s="329"/>
      <c r="X536" s="329">
        <f t="shared" si="25"/>
        <v>0</v>
      </c>
      <c r="Y536" s="329">
        <f t="shared" si="27"/>
        <v>0</v>
      </c>
      <c r="Z536" s="329"/>
      <c r="AA536" s="133">
        <f>'Enh Grant Original Request'!AA525</f>
        <v>0</v>
      </c>
      <c r="AB536" s="133">
        <f>'Enh Grant Original Request'!AB525</f>
        <v>0</v>
      </c>
      <c r="AC536" s="331">
        <f>'Enh Grant Original Request'!AC525</f>
        <v>0</v>
      </c>
      <c r="AD536" s="331">
        <f>'Enh Grant Original Request'!AD525</f>
        <v>0</v>
      </c>
      <c r="AE536" s="331">
        <f>'Enh Grant Original Request'!AE525</f>
        <v>0</v>
      </c>
      <c r="AF536" s="331">
        <f>'Enh Grant Original Request'!AF525</f>
        <v>0</v>
      </c>
      <c r="AG536" s="237"/>
      <c r="AH536" s="133">
        <f>'Enh Grant Original Request'!AH525</f>
        <v>0</v>
      </c>
      <c r="AI536" s="319">
        <f>'Enh Grant Original Request'!AI525</f>
        <v>0</v>
      </c>
    </row>
    <row r="537" spans="1:35" s="158" customFormat="1" ht="21.9" customHeight="1" x14ac:dyDescent="0.3">
      <c r="A537" s="232">
        <f>EGFV4!F532</f>
        <v>0</v>
      </c>
      <c r="B537" s="233">
        <f>EGFV4!D532</f>
        <v>0</v>
      </c>
      <c r="C537" s="234">
        <f>EGFV4!F533</f>
        <v>0</v>
      </c>
      <c r="D537" s="235">
        <f>EGFV4!D533</f>
        <v>0</v>
      </c>
      <c r="E537" s="235">
        <f>EGFV4!B532</f>
        <v>0</v>
      </c>
      <c r="F537" s="236">
        <f>EGFV4!B533</f>
        <v>0</v>
      </c>
      <c r="G537" s="131">
        <f>EGFV4!B534</f>
        <v>0</v>
      </c>
      <c r="H537" s="327">
        <f>'Enh Grant Original Request'!H526</f>
        <v>0</v>
      </c>
      <c r="I537" s="327">
        <f>'Enh Grant Original Request'!I526</f>
        <v>0</v>
      </c>
      <c r="J537" s="327">
        <f>'Enh Grant Original Request'!J526</f>
        <v>0</v>
      </c>
      <c r="K537" s="327">
        <f>'Enh Grant Original Request'!K526</f>
        <v>0</v>
      </c>
      <c r="L537" s="327">
        <f>'Enh Grant Original Request'!L526</f>
        <v>0</v>
      </c>
      <c r="M537" s="327">
        <f>'Enh Grant Original Request'!M526</f>
        <v>0</v>
      </c>
      <c r="N537" s="327">
        <f>'Enh Grant Original Request'!N526</f>
        <v>0</v>
      </c>
      <c r="O537" s="327">
        <f>'Enh Grant Original Request'!O526</f>
        <v>0</v>
      </c>
      <c r="P537" s="327">
        <f>'Enh Grant Original Request'!P526</f>
        <v>0</v>
      </c>
      <c r="Q537" s="328">
        <f>EGFV4!J537</f>
        <v>0</v>
      </c>
      <c r="R537" s="328">
        <f>EGFV4!K537</f>
        <v>0</v>
      </c>
      <c r="S537" s="329">
        <f>EGFV4!L537</f>
        <v>0</v>
      </c>
      <c r="T537" s="329">
        <f t="shared" si="26"/>
        <v>0</v>
      </c>
      <c r="U537" s="329"/>
      <c r="V537" s="330"/>
      <c r="W537" s="329"/>
      <c r="X537" s="329">
        <f t="shared" si="25"/>
        <v>0</v>
      </c>
      <c r="Y537" s="329">
        <f t="shared" si="27"/>
        <v>0</v>
      </c>
      <c r="Z537" s="329"/>
      <c r="AA537" s="133">
        <f>'Enh Grant Original Request'!AA526</f>
        <v>0</v>
      </c>
      <c r="AB537" s="133">
        <f>'Enh Grant Original Request'!AB526</f>
        <v>0</v>
      </c>
      <c r="AC537" s="331">
        <f>'Enh Grant Original Request'!AC526</f>
        <v>0</v>
      </c>
      <c r="AD537" s="331">
        <f>'Enh Grant Original Request'!AD526</f>
        <v>0</v>
      </c>
      <c r="AE537" s="331">
        <f>'Enh Grant Original Request'!AE526</f>
        <v>0</v>
      </c>
      <c r="AF537" s="331">
        <f>'Enh Grant Original Request'!AF526</f>
        <v>0</v>
      </c>
      <c r="AG537" s="237"/>
      <c r="AH537" s="133">
        <f>'Enh Grant Original Request'!AH526</f>
        <v>0</v>
      </c>
      <c r="AI537" s="319">
        <f>'Enh Grant Original Request'!AI526</f>
        <v>0</v>
      </c>
    </row>
    <row r="538" spans="1:35" s="158" customFormat="1" ht="21.9" customHeight="1" x14ac:dyDescent="0.3">
      <c r="A538" s="232">
        <f>EGFV4!F533</f>
        <v>0</v>
      </c>
      <c r="B538" s="233">
        <f>EGFV4!D533</f>
        <v>0</v>
      </c>
      <c r="C538" s="234">
        <f>EGFV4!F534</f>
        <v>0</v>
      </c>
      <c r="D538" s="235">
        <f>EGFV4!D534</f>
        <v>0</v>
      </c>
      <c r="E538" s="235">
        <f>EGFV4!B533</f>
        <v>0</v>
      </c>
      <c r="F538" s="236">
        <f>EGFV4!B534</f>
        <v>0</v>
      </c>
      <c r="G538" s="131">
        <f>EGFV4!B535</f>
        <v>0</v>
      </c>
      <c r="H538" s="327">
        <f>'Enh Grant Original Request'!H527</f>
        <v>0</v>
      </c>
      <c r="I538" s="327">
        <f>'Enh Grant Original Request'!I527</f>
        <v>0</v>
      </c>
      <c r="J538" s="327">
        <f>'Enh Grant Original Request'!J527</f>
        <v>0</v>
      </c>
      <c r="K538" s="327">
        <f>'Enh Grant Original Request'!K527</f>
        <v>0</v>
      </c>
      <c r="L538" s="327">
        <f>'Enh Grant Original Request'!L527</f>
        <v>0</v>
      </c>
      <c r="M538" s="327">
        <f>'Enh Grant Original Request'!M527</f>
        <v>0</v>
      </c>
      <c r="N538" s="327">
        <f>'Enh Grant Original Request'!N527</f>
        <v>0</v>
      </c>
      <c r="O538" s="327">
        <f>'Enh Grant Original Request'!O527</f>
        <v>0</v>
      </c>
      <c r="P538" s="327">
        <f>'Enh Grant Original Request'!P527</f>
        <v>0</v>
      </c>
      <c r="Q538" s="328">
        <f>EGFV4!J538</f>
        <v>0</v>
      </c>
      <c r="R538" s="328">
        <f>EGFV4!K538</f>
        <v>0</v>
      </c>
      <c r="S538" s="329">
        <f>EGFV4!L538</f>
        <v>0</v>
      </c>
      <c r="T538" s="329">
        <f t="shared" si="26"/>
        <v>0</v>
      </c>
      <c r="U538" s="329"/>
      <c r="V538" s="330"/>
      <c r="W538" s="329"/>
      <c r="X538" s="329">
        <f t="shared" si="25"/>
        <v>0</v>
      </c>
      <c r="Y538" s="329">
        <f t="shared" si="27"/>
        <v>0</v>
      </c>
      <c r="Z538" s="329"/>
      <c r="AA538" s="133">
        <f>'Enh Grant Original Request'!AA527</f>
        <v>0</v>
      </c>
      <c r="AB538" s="133">
        <f>'Enh Grant Original Request'!AB527</f>
        <v>0</v>
      </c>
      <c r="AC538" s="331">
        <f>'Enh Grant Original Request'!AC527</f>
        <v>0</v>
      </c>
      <c r="AD538" s="331">
        <f>'Enh Grant Original Request'!AD527</f>
        <v>0</v>
      </c>
      <c r="AE538" s="331">
        <f>'Enh Grant Original Request'!AE527</f>
        <v>0</v>
      </c>
      <c r="AF538" s="331">
        <f>'Enh Grant Original Request'!AF527</f>
        <v>0</v>
      </c>
      <c r="AG538" s="237"/>
      <c r="AH538" s="133">
        <f>'Enh Grant Original Request'!AH527</f>
        <v>0</v>
      </c>
      <c r="AI538" s="319">
        <f>'Enh Grant Original Request'!AI527</f>
        <v>0</v>
      </c>
    </row>
    <row r="539" spans="1:35" ht="15.9" customHeight="1" x14ac:dyDescent="0.3">
      <c r="H539" s="332"/>
      <c r="I539" s="332"/>
      <c r="J539" s="332"/>
      <c r="K539" s="333"/>
      <c r="L539" s="333"/>
      <c r="M539" s="332"/>
      <c r="N539" s="332"/>
      <c r="O539" s="332"/>
      <c r="P539" s="332"/>
      <c r="Q539" s="332"/>
      <c r="R539" s="332"/>
      <c r="S539" s="332"/>
      <c r="T539" s="332"/>
      <c r="U539" s="332"/>
      <c r="V539" s="332"/>
      <c r="W539" s="332"/>
      <c r="X539" s="332"/>
      <c r="Y539" s="332"/>
      <c r="Z539" s="332"/>
      <c r="AA539" s="59"/>
      <c r="AB539" s="59"/>
      <c r="AC539" s="59"/>
      <c r="AD539" s="59"/>
      <c r="AE539" s="59"/>
      <c r="AF539" s="59"/>
    </row>
    <row r="540" spans="1:35" ht="15.9" customHeight="1" x14ac:dyDescent="0.3"/>
    <row r="541" spans="1:35" ht="15.9" customHeight="1" x14ac:dyDescent="0.3"/>
    <row r="542" spans="1:35" ht="15.9" customHeight="1" x14ac:dyDescent="0.3"/>
    <row r="543" spans="1:35" ht="15.9" customHeight="1" x14ac:dyDescent="0.3"/>
    <row r="544" spans="1:35" ht="15.9" customHeight="1" x14ac:dyDescent="0.3"/>
    <row r="545" ht="15.9" customHeight="1" x14ac:dyDescent="0.3"/>
    <row r="546" ht="15.9" customHeight="1" x14ac:dyDescent="0.3"/>
    <row r="547" ht="15.9" customHeight="1" x14ac:dyDescent="0.3"/>
    <row r="548" ht="15.9" customHeight="1" x14ac:dyDescent="0.3"/>
    <row r="549" ht="15.9" customHeight="1" x14ac:dyDescent="0.3"/>
    <row r="550" ht="15.9" customHeight="1" x14ac:dyDescent="0.3"/>
    <row r="551" ht="15.9" customHeight="1" x14ac:dyDescent="0.3"/>
    <row r="552" ht="15.9" customHeight="1" x14ac:dyDescent="0.3"/>
    <row r="553" ht="15.9" customHeight="1" x14ac:dyDescent="0.3"/>
    <row r="554" ht="15.9" customHeight="1" x14ac:dyDescent="0.3"/>
    <row r="555" ht="15.9" customHeight="1" x14ac:dyDescent="0.3"/>
    <row r="556" ht="15.9" customHeight="1" x14ac:dyDescent="0.3"/>
    <row r="557" ht="15.9" customHeight="1" x14ac:dyDescent="0.3"/>
    <row r="558" ht="15.9" customHeight="1" x14ac:dyDescent="0.3"/>
    <row r="559" ht="15.9" customHeight="1" x14ac:dyDescent="0.3"/>
    <row r="560" ht="15.9" customHeight="1" x14ac:dyDescent="0.3"/>
    <row r="561" ht="15.9" customHeight="1" x14ac:dyDescent="0.3"/>
    <row r="562" ht="15.9" customHeight="1" x14ac:dyDescent="0.3"/>
    <row r="563" ht="15.9" customHeight="1" x14ac:dyDescent="0.3"/>
    <row r="564" ht="15.9" customHeight="1" x14ac:dyDescent="0.3"/>
    <row r="565" ht="15.9" customHeight="1" x14ac:dyDescent="0.3"/>
    <row r="566" ht="15.9" customHeight="1" x14ac:dyDescent="0.3"/>
    <row r="567" ht="15.9" customHeight="1" x14ac:dyDescent="0.3"/>
    <row r="568" ht="15.9" customHeight="1" x14ac:dyDescent="0.3"/>
    <row r="569" ht="15.9" customHeight="1" x14ac:dyDescent="0.3"/>
    <row r="570" ht="15.9" customHeight="1" x14ac:dyDescent="0.3"/>
    <row r="571" ht="15.9" customHeight="1" x14ac:dyDescent="0.3"/>
    <row r="572" ht="15.9" customHeight="1" x14ac:dyDescent="0.3"/>
    <row r="573" ht="18" customHeight="1" x14ac:dyDescent="0.3"/>
    <row r="574" ht="18" customHeight="1" x14ac:dyDescent="0.3"/>
    <row r="575" ht="15" customHeight="1" x14ac:dyDescent="0.3"/>
    <row r="576" ht="15" customHeight="1" x14ac:dyDescent="0.3"/>
    <row r="577" ht="15" customHeight="1" x14ac:dyDescent="0.3"/>
    <row r="578" ht="15" customHeight="1" x14ac:dyDescent="0.3"/>
    <row r="579" ht="15" customHeight="1" x14ac:dyDescent="0.3"/>
    <row r="580" ht="15" customHeight="1" x14ac:dyDescent="0.3"/>
    <row r="581" ht="15" customHeight="1" x14ac:dyDescent="0.3"/>
    <row r="582" ht="15" customHeight="1" x14ac:dyDescent="0.3"/>
  </sheetData>
  <sheetProtection algorithmName="SHA-512" hashValue="dNIej94w/uoKj6HxoHso4+QLjUDjXEgqXB8QHAmmfLYTUogRo+MhaH6K6dtpextPOruX7IKEsRoCWZDeA8Y3Uw==" saltValue="ShHzv+rlu/cWnkn6j3wH5w==" spinCount="100000" sheet="1" objects="1" scenarios="1"/>
  <mergeCells count="15">
    <mergeCell ref="AG7:AI11"/>
    <mergeCell ref="H1:H4"/>
    <mergeCell ref="I1:K1"/>
    <mergeCell ref="I2:K2"/>
    <mergeCell ref="I3:K3"/>
    <mergeCell ref="L1:N1"/>
    <mergeCell ref="I4:K4"/>
    <mergeCell ref="H5:I5"/>
    <mergeCell ref="I7:J7"/>
    <mergeCell ref="I8:J8"/>
    <mergeCell ref="I9:J9"/>
    <mergeCell ref="I10:J10"/>
    <mergeCell ref="L7:M7"/>
    <mergeCell ref="L8:M8"/>
    <mergeCell ref="L9:M9"/>
  </mergeCells>
  <dataValidations count="20">
    <dataValidation allowBlank="1" showInputMessage="1" showErrorMessage="1" errorTitle="Contact Email" promptTitle="Contact Email" prompt="Contact Email" sqref="G13:G538" xr:uid="{00000000-0002-0000-0800-000000000000}"/>
    <dataValidation allowBlank="1" showInputMessage="1" showErrorMessage="1" errorTitle="Contact Phone" promptTitle="Contact Phone" prompt="Contact Phone" sqref="F13:F538" xr:uid="{00000000-0002-0000-0800-000001000000}"/>
    <dataValidation type="textLength" allowBlank="1" showInputMessage="1" showErrorMessage="1" errorTitle="Contact Name" promptTitle="Contact Name" prompt="Contact Name" sqref="E13:E538" xr:uid="{00000000-0002-0000-0800-000002000000}">
      <formula1>0</formula1>
      <formula2>100</formula2>
    </dataValidation>
    <dataValidation type="textLength" operator="equal" allowBlank="1" showInputMessage="1" showErrorMessage="1" errorTitle="Fiscal Year Ending" error="4 digit year required_x000a_YYYY" promptTitle="Fiscal Year Ending " prompt="Fiscal Year Ending YYYY" sqref="D13:D538" xr:uid="{00000000-0002-0000-0800-000003000000}">
      <formula1>4</formula1>
    </dataValidation>
    <dataValidation type="textLength" operator="equal" allowBlank="1" showInputMessage="1" showErrorMessage="1" errorTitle="School Code" promptTitle="School Code" prompt="4 Digit School Code" sqref="C13:C538" xr:uid="{00000000-0002-0000-0800-000004000000}">
      <formula1>4</formula1>
    </dataValidation>
    <dataValidation allowBlank="1" showInputMessage="1" showErrorMessage="1" errorTitle="Local Education Agency Name" promptTitle="Local Education Agency Name" prompt="Local Education Agency (LEA)  Name " sqref="B13:B538" xr:uid="{00000000-0002-0000-0800-000005000000}"/>
    <dataValidation type="textLength" operator="equal" allowBlank="1" showInputMessage="1" showErrorMessage="1" errorTitle="County District Code" promptTitle="County District Code" prompt="6 Digit County District Code" sqref="A13:A538" xr:uid="{00000000-0002-0000-0800-000006000000}">
      <formula1>6</formula1>
    </dataValidation>
    <dataValidation type="textLength" allowBlank="1" showInputMessage="1" showErrorMessage="1" errorTitle="Instructor Name" promptTitle="Instructor Name" prompt="Instructor Name" sqref="Q13:S538" xr:uid="{00000000-0002-0000-0800-000007000000}">
      <formula1>0</formula1>
      <formula2>100</formula2>
    </dataValidation>
    <dataValidation type="decimal" operator="greaterThan" allowBlank="1" showInputMessage="1" showErrorMessage="1" errorTitle="Estimated Cost" promptTitle="Estimated Unit Cost" prompt="Estimated Unit Cost" sqref="W14:W538" xr:uid="{00000000-0002-0000-0800-000008000000}">
      <formula1>0</formula1>
    </dataValidation>
    <dataValidation type="decimal" operator="greaterThan" allowBlank="1" showInputMessage="1" showErrorMessage="1" errorTitle="Estimated Cost" promptTitle="Estimated Total Cost" prompt="Estimated Total Cost" sqref="X14:X538" xr:uid="{00000000-0002-0000-0800-000009000000}">
      <formula1>0</formula1>
    </dataValidation>
    <dataValidation allowBlank="1" showInputMessage="1" showErrorMessage="1" promptTitle="Estimated Reimbursement Amount" prompt="Estimated Reimbursement Amount" sqref="T13:U13" xr:uid="{00000000-0002-0000-0800-00000A000000}"/>
    <dataValidation allowBlank="1" showInputMessage="1" showErrorMessage="1" errorTitle="Quantity" promptTitle="Revision Request Quantity" prompt="Quantity" sqref="V13" xr:uid="{00000000-0002-0000-0800-00000B000000}"/>
    <dataValidation type="decimal" operator="greaterThan" allowBlank="1" showInputMessage="1" showErrorMessage="1" errorTitle="Estimated Cost" promptTitle="Revision Req Estimated Unit Cost" prompt="Estimated Unit Cost" sqref="W13" xr:uid="{00000000-0002-0000-0800-00000C000000}">
      <formula1>0</formula1>
    </dataValidation>
    <dataValidation type="decimal" operator="greaterThan" allowBlank="1" showInputMessage="1" showErrorMessage="1" errorTitle="Estimated Cost" promptTitle="Revision Req Est Total Cost" prompt="Estimated Total Cost" sqref="X13" xr:uid="{00000000-0002-0000-0800-00000D000000}">
      <formula1>0</formula1>
    </dataValidation>
    <dataValidation allowBlank="1" showInputMessage="1" showErrorMessage="1" promptTitle="Revision Req Est Reimbursement" prompt="Estimated Reimbursement" sqref="Y13:Z13" xr:uid="{00000000-0002-0000-0800-00000E000000}"/>
    <dataValidation type="textLength" allowBlank="1" showInputMessage="1" showErrorMessage="1" errorTitle="Instructor Name" sqref="H13:P538" xr:uid="{00000000-0002-0000-0800-00000F000000}">
      <formula1>0</formula1>
      <formula2>100</formula2>
    </dataValidation>
    <dataValidation type="textLength" allowBlank="1" showInputMessage="1" showErrorMessage="1" errorTitle="Contact Name" sqref="I7" xr:uid="{00000000-0002-0000-0800-000010000000}">
      <formula1>0</formula1>
      <formula2>100</formula2>
    </dataValidation>
    <dataValidation allowBlank="1" showInputMessage="1" showErrorMessage="1" errorTitle="Contact Email" sqref="I9" xr:uid="{00000000-0002-0000-0800-000011000000}"/>
    <dataValidation allowBlank="1" showInputMessage="1" showErrorMessage="1" errorTitle="Local Education Agency Name" sqref="L7" xr:uid="{00000000-0002-0000-0800-000012000000}"/>
    <dataValidation allowBlank="1" showInputMessage="1" showErrorMessage="1" errorTitle="Contact Phone" sqref="I8" xr:uid="{00000000-0002-0000-0800-000013000000}"/>
  </dataValidations>
  <pageMargins left="0.7" right="0.7" top="0.75" bottom="0.75" header="0.3" footer="0.3"/>
  <pageSetup scale="22" fitToHeight="0" orientation="portrait" horizontalDpi="4294967295" verticalDpi="4294967295" r:id="rId1"/>
  <colBreaks count="1" manualBreakCount="1">
    <brk id="11" max="1048575"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6EA9C7EDE12E341A2196736796019E4" ma:contentTypeVersion="1" ma:contentTypeDescription="Create a new document." ma:contentTypeScope="" ma:versionID="2249b4eef7c64de36accc09b35a81d0c">
  <xsd:schema xmlns:xsd="http://www.w3.org/2001/XMLSchema" xmlns:xs="http://www.w3.org/2001/XMLSchema" xmlns:p="http://schemas.microsoft.com/office/2006/metadata/properties" xmlns:ns3="4017fd41-e011-4a25-9a6f-67f2b55a28e5" targetNamespace="http://schemas.microsoft.com/office/2006/metadata/properties" ma:root="true" ma:fieldsID="042da02d8a0c261b55b2551fb1842165" ns3:_="">
    <xsd:import namespace="4017fd41-e011-4a25-9a6f-67f2b55a28e5"/>
    <xsd:element name="properties">
      <xsd:complexType>
        <xsd:sequence>
          <xsd:element name="documentManagement">
            <xsd:complexType>
              <xsd:all>
                <xsd:element ref="ns3: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17fd41-e011-4a25-9a6f-67f2b55a28e5" elementFormDefault="qualified">
    <xsd:import namespace="http://schemas.microsoft.com/office/2006/documentManagement/types"/>
    <xsd:import namespace="http://schemas.microsoft.com/office/infopath/2007/PartnerControls"/>
    <xsd:element name="MediaServiceDateTaken" ma:index="8" nillable="true" ma:displayName="MediaServiceDateTaken" ma:hidden="true" ma:indexed="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535C8E8-2E31-4390-AACD-FA8C4AA77092}">
  <ds:schemaRefs>
    <ds:schemaRef ds:uri="http://purl.org/dc/dcmitype/"/>
    <ds:schemaRef ds:uri="http://schemas.microsoft.com/office/infopath/2007/PartnerControls"/>
    <ds:schemaRef ds:uri="4017fd41-e011-4a25-9a6f-67f2b55a28e5"/>
    <ds:schemaRef ds:uri="http://purl.org/dc/elements/1.1/"/>
    <ds:schemaRef ds:uri="http://schemas.microsoft.com/office/2006/documentManagement/types"/>
    <ds:schemaRef ds:uri="http://purl.org/dc/terms/"/>
    <ds:schemaRef ds:uri="http://schemas.openxmlformats.org/package/2006/metadata/core-properties"/>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44928404-2503-4753-B270-1CD8EE8A9C5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17fd41-e011-4a25-9a6f-67f2b55a28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0A4F04B-3509-4D51-9046-53B56CB37C8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272</vt:i4>
      </vt:variant>
    </vt:vector>
  </HeadingPairs>
  <TitlesOfParts>
    <vt:vector size="295" baseType="lpstr">
      <vt:lpstr>Enh Grant Original Request</vt:lpstr>
      <vt:lpstr>EG INTRO</vt:lpstr>
      <vt:lpstr>EGFV4</vt:lpstr>
      <vt:lpstr>Lookup</vt:lpstr>
      <vt:lpstr>Sheet1</vt:lpstr>
      <vt:lpstr>Approved Grant Amount</vt:lpstr>
      <vt:lpstr>Detail Budget Page</vt:lpstr>
      <vt:lpstr>Reduction%</vt:lpstr>
      <vt:lpstr>Approved EGFV4</vt:lpstr>
      <vt:lpstr>Revision Request</vt:lpstr>
      <vt:lpstr>EGFV2 1</vt:lpstr>
      <vt:lpstr>EGFV2 2</vt:lpstr>
      <vt:lpstr>EGFV2 3</vt:lpstr>
      <vt:lpstr>EGFV2 4</vt:lpstr>
      <vt:lpstr>Payment Summary</vt:lpstr>
      <vt:lpstr>P1</vt:lpstr>
      <vt:lpstr>P2</vt:lpstr>
      <vt:lpstr>P3</vt:lpstr>
      <vt:lpstr>P4</vt:lpstr>
      <vt:lpstr>Sheet2</vt:lpstr>
      <vt:lpstr>ePeGS Capital Outlay</vt:lpstr>
      <vt:lpstr>Program Area Totals</vt:lpstr>
      <vt:lpstr>ePeGS Budget Grid</vt:lpstr>
      <vt:lpstr>AGPS</vt:lpstr>
      <vt:lpstr>AGPS1</vt:lpstr>
      <vt:lpstr>AGPS2</vt:lpstr>
      <vt:lpstr>AGPS3</vt:lpstr>
      <vt:lpstr>AGPS4</vt:lpstr>
      <vt:lpstr>AGPS5</vt:lpstr>
      <vt:lpstr>AGPS6</vt:lpstr>
      <vt:lpstr>AGPS7</vt:lpstr>
      <vt:lpstr>AGPS8</vt:lpstr>
      <vt:lpstr>AGSec</vt:lpstr>
      <vt:lpstr>AGSec1</vt:lpstr>
      <vt:lpstr>AGSec10</vt:lpstr>
      <vt:lpstr>AGSec12</vt:lpstr>
      <vt:lpstr>AGSec2</vt:lpstr>
      <vt:lpstr>AGSec3</vt:lpstr>
      <vt:lpstr>AGSec4</vt:lpstr>
      <vt:lpstr>AGSec5</vt:lpstr>
      <vt:lpstr>AGSec6</vt:lpstr>
      <vt:lpstr>AGSec7</vt:lpstr>
      <vt:lpstr>AGSec8</vt:lpstr>
      <vt:lpstr>AGSec9</vt:lpstr>
      <vt:lpstr>AGSecLookup</vt:lpstr>
      <vt:lpstr>BEPS</vt:lpstr>
      <vt:lpstr>BEPS1</vt:lpstr>
      <vt:lpstr>BEPS10</vt:lpstr>
      <vt:lpstr>BEPS11</vt:lpstr>
      <vt:lpstr>BEPS12</vt:lpstr>
      <vt:lpstr>BEPS13</vt:lpstr>
      <vt:lpstr>BEPS14</vt:lpstr>
      <vt:lpstr>BEPS15</vt:lpstr>
      <vt:lpstr>BEPS16</vt:lpstr>
      <vt:lpstr>BEPS17</vt:lpstr>
      <vt:lpstr>BEPS18</vt:lpstr>
      <vt:lpstr>BEPS19</vt:lpstr>
      <vt:lpstr>BEPS2</vt:lpstr>
      <vt:lpstr>BEPS20</vt:lpstr>
      <vt:lpstr>BEPS3</vt:lpstr>
      <vt:lpstr>BEPS4</vt:lpstr>
      <vt:lpstr>BEPS5</vt:lpstr>
      <vt:lpstr>BEPS6</vt:lpstr>
      <vt:lpstr>BEPS7</vt:lpstr>
      <vt:lpstr>BEPS8</vt:lpstr>
      <vt:lpstr>BEPS9</vt:lpstr>
      <vt:lpstr>BESec</vt:lpstr>
      <vt:lpstr>BESec1</vt:lpstr>
      <vt:lpstr>BESec2</vt:lpstr>
      <vt:lpstr>BESec3</vt:lpstr>
      <vt:lpstr>BESec4</vt:lpstr>
      <vt:lpstr>BSec4</vt:lpstr>
      <vt:lpstr>CESec</vt:lpstr>
      <vt:lpstr>CESec1</vt:lpstr>
      <vt:lpstr>CIPLookup</vt:lpstr>
      <vt:lpstr>CourseLookup</vt:lpstr>
      <vt:lpstr>CTEType</vt:lpstr>
      <vt:lpstr>DesLookup</vt:lpstr>
      <vt:lpstr>FCSSec</vt:lpstr>
      <vt:lpstr>FCSSec1</vt:lpstr>
      <vt:lpstr>FCSSecA</vt:lpstr>
      <vt:lpstr>FCSSecA1</vt:lpstr>
      <vt:lpstr>HSPS</vt:lpstr>
      <vt:lpstr>HSPS1</vt:lpstr>
      <vt:lpstr>HSPS10</vt:lpstr>
      <vt:lpstr>HSPS11</vt:lpstr>
      <vt:lpstr>HSPS12</vt:lpstr>
      <vt:lpstr>HSPS13</vt:lpstr>
      <vt:lpstr>HSPS14</vt:lpstr>
      <vt:lpstr>HSPS15</vt:lpstr>
      <vt:lpstr>HSPS16</vt:lpstr>
      <vt:lpstr>HSPS17</vt:lpstr>
      <vt:lpstr>HSPS18</vt:lpstr>
      <vt:lpstr>HSPS19</vt:lpstr>
      <vt:lpstr>HSPS2</vt:lpstr>
      <vt:lpstr>HSPS20</vt:lpstr>
      <vt:lpstr>HSPS21</vt:lpstr>
      <vt:lpstr>HSPS22</vt:lpstr>
      <vt:lpstr>HSPS23</vt:lpstr>
      <vt:lpstr>HSPS24</vt:lpstr>
      <vt:lpstr>HSPS25</vt:lpstr>
      <vt:lpstr>HSPS26</vt:lpstr>
      <vt:lpstr>HSPS27</vt:lpstr>
      <vt:lpstr>HSPS28</vt:lpstr>
      <vt:lpstr>HSPS3</vt:lpstr>
      <vt:lpstr>HSPS4</vt:lpstr>
      <vt:lpstr>HSPS5</vt:lpstr>
      <vt:lpstr>HSPS572</vt:lpstr>
      <vt:lpstr>HSPS6</vt:lpstr>
      <vt:lpstr>HSPS7</vt:lpstr>
      <vt:lpstr>HSPS8</vt:lpstr>
      <vt:lpstr>HSPS9</vt:lpstr>
      <vt:lpstr>HSSec</vt:lpstr>
      <vt:lpstr>HSSec1</vt:lpstr>
      <vt:lpstr>HSSec10</vt:lpstr>
      <vt:lpstr>HSSec11</vt:lpstr>
      <vt:lpstr>HSSec12</vt:lpstr>
      <vt:lpstr>HSSec13</vt:lpstr>
      <vt:lpstr>HSSec2</vt:lpstr>
      <vt:lpstr>HSSec3</vt:lpstr>
      <vt:lpstr>HSSec4</vt:lpstr>
      <vt:lpstr>HSSec5</vt:lpstr>
      <vt:lpstr>HSSec6</vt:lpstr>
      <vt:lpstr>HSSec7</vt:lpstr>
      <vt:lpstr>HSSec8</vt:lpstr>
      <vt:lpstr>HSSec9</vt:lpstr>
      <vt:lpstr>MEPS</vt:lpstr>
      <vt:lpstr>MEPS1</vt:lpstr>
      <vt:lpstr>MEPS10</vt:lpstr>
      <vt:lpstr>MEPS11</vt:lpstr>
      <vt:lpstr>MEPS2</vt:lpstr>
      <vt:lpstr>MEPS3</vt:lpstr>
      <vt:lpstr>MEPS4</vt:lpstr>
      <vt:lpstr>MEPS5</vt:lpstr>
      <vt:lpstr>MEPS6</vt:lpstr>
      <vt:lpstr>MEPS7</vt:lpstr>
      <vt:lpstr>MEPS8</vt:lpstr>
      <vt:lpstr>MEPS9</vt:lpstr>
      <vt:lpstr>MEPSthree</vt:lpstr>
      <vt:lpstr>MEPStwo</vt:lpstr>
      <vt:lpstr>MESec1</vt:lpstr>
      <vt:lpstr>MESec2</vt:lpstr>
      <vt:lpstr>MESec3</vt:lpstr>
      <vt:lpstr>MESec4</vt:lpstr>
      <vt:lpstr>MESecA</vt:lpstr>
      <vt:lpstr>MSec</vt:lpstr>
      <vt:lpstr>OFCSPS</vt:lpstr>
      <vt:lpstr>OFCSPS1</vt:lpstr>
      <vt:lpstr>OFCSPS10</vt:lpstr>
      <vt:lpstr>OFCSPS11</vt:lpstr>
      <vt:lpstr>OFCSPS12</vt:lpstr>
      <vt:lpstr>OFCSPS13</vt:lpstr>
      <vt:lpstr>OFCSPS14</vt:lpstr>
      <vt:lpstr>OFCSPS2</vt:lpstr>
      <vt:lpstr>OFCSPS3</vt:lpstr>
      <vt:lpstr>OFCSPS4</vt:lpstr>
      <vt:lpstr>OFCSPS5</vt:lpstr>
      <vt:lpstr>OFCSPS6</vt:lpstr>
      <vt:lpstr>OFCSPS7</vt:lpstr>
      <vt:lpstr>OFCSPS8</vt:lpstr>
      <vt:lpstr>OFCSPS9</vt:lpstr>
      <vt:lpstr>OFCSSec</vt:lpstr>
      <vt:lpstr>OFCSSec1</vt:lpstr>
      <vt:lpstr>OFCSSec2</vt:lpstr>
      <vt:lpstr>OFCSSec3</vt:lpstr>
      <vt:lpstr>OFCSSec4</vt:lpstr>
      <vt:lpstr>OFCSSec5</vt:lpstr>
      <vt:lpstr>OFCSSec6</vt:lpstr>
      <vt:lpstr>OFCSSec8</vt:lpstr>
      <vt:lpstr>OFCSSecA</vt:lpstr>
      <vt:lpstr>OFCSSecA1</vt:lpstr>
      <vt:lpstr>OFCSSecA2</vt:lpstr>
      <vt:lpstr>OFCSSecA3</vt:lpstr>
      <vt:lpstr>OFCSSecA4</vt:lpstr>
      <vt:lpstr>OFCSSecA5</vt:lpstr>
      <vt:lpstr>OFCSSecA6</vt:lpstr>
      <vt:lpstr>OFCSSecA7</vt:lpstr>
      <vt:lpstr>OFCSSecA8</vt:lpstr>
      <vt:lpstr>OFCSSPS14</vt:lpstr>
      <vt:lpstr>PLTWSec</vt:lpstr>
      <vt:lpstr>PLTWSec1</vt:lpstr>
      <vt:lpstr>PLTWSec2</vt:lpstr>
      <vt:lpstr>Program</vt:lpstr>
      <vt:lpstr>ProgramLookup</vt:lpstr>
      <vt:lpstr>SchoolCode</vt:lpstr>
      <vt:lpstr>STSPS</vt:lpstr>
      <vt:lpstr>STSPS1</vt:lpstr>
      <vt:lpstr>STSPS10</vt:lpstr>
      <vt:lpstr>STSPS11</vt:lpstr>
      <vt:lpstr>STSPS12</vt:lpstr>
      <vt:lpstr>STSPS13</vt:lpstr>
      <vt:lpstr>STSPS14</vt:lpstr>
      <vt:lpstr>STSPS15</vt:lpstr>
      <vt:lpstr>STSPS16</vt:lpstr>
      <vt:lpstr>STSPS17</vt:lpstr>
      <vt:lpstr>STSPS18</vt:lpstr>
      <vt:lpstr>STSPS19</vt:lpstr>
      <vt:lpstr>STSPS2</vt:lpstr>
      <vt:lpstr>STSPS20</vt:lpstr>
      <vt:lpstr>STSPS21</vt:lpstr>
      <vt:lpstr>STSPS22</vt:lpstr>
      <vt:lpstr>STSPS23</vt:lpstr>
      <vt:lpstr>STSPS24</vt:lpstr>
      <vt:lpstr>STSPS25</vt:lpstr>
      <vt:lpstr>STSPS26</vt:lpstr>
      <vt:lpstr>STSPS27</vt:lpstr>
      <vt:lpstr>STSPS28</vt:lpstr>
      <vt:lpstr>STSPS29</vt:lpstr>
      <vt:lpstr>STSPS3</vt:lpstr>
      <vt:lpstr>STSPS30</vt:lpstr>
      <vt:lpstr>STSPS31</vt:lpstr>
      <vt:lpstr>STSPS32</vt:lpstr>
      <vt:lpstr>STSPS33</vt:lpstr>
      <vt:lpstr>STSPS34</vt:lpstr>
      <vt:lpstr>STSPS35</vt:lpstr>
      <vt:lpstr>STSPS37</vt:lpstr>
      <vt:lpstr>STSPS38</vt:lpstr>
      <vt:lpstr>STSPS39</vt:lpstr>
      <vt:lpstr>STSPS4</vt:lpstr>
      <vt:lpstr>STSPS40</vt:lpstr>
      <vt:lpstr>STSPS41</vt:lpstr>
      <vt:lpstr>STSPS42</vt:lpstr>
      <vt:lpstr>STSPS43</vt:lpstr>
      <vt:lpstr>STSPS44</vt:lpstr>
      <vt:lpstr>STSPS45</vt:lpstr>
      <vt:lpstr>STSPS46</vt:lpstr>
      <vt:lpstr>STSPS47</vt:lpstr>
      <vt:lpstr>STSPS48</vt:lpstr>
      <vt:lpstr>STSPS49</vt:lpstr>
      <vt:lpstr>STSPS5</vt:lpstr>
      <vt:lpstr>STSPS50</vt:lpstr>
      <vt:lpstr>STSPS51</vt:lpstr>
      <vt:lpstr>STSPS52</vt:lpstr>
      <vt:lpstr>STSPS53</vt:lpstr>
      <vt:lpstr>STSPS54</vt:lpstr>
      <vt:lpstr>STSPS55</vt:lpstr>
      <vt:lpstr>STSPS56</vt:lpstr>
      <vt:lpstr>STSPS57</vt:lpstr>
      <vt:lpstr>STSPS58</vt:lpstr>
      <vt:lpstr>STSPS59</vt:lpstr>
      <vt:lpstr>STSPS6</vt:lpstr>
      <vt:lpstr>STSPS7</vt:lpstr>
      <vt:lpstr>STSPS8</vt:lpstr>
      <vt:lpstr>STSPS9</vt:lpstr>
      <vt:lpstr>STSSec</vt:lpstr>
      <vt:lpstr>STSSec1</vt:lpstr>
      <vt:lpstr>STSSec10</vt:lpstr>
      <vt:lpstr>STSSec11</vt:lpstr>
      <vt:lpstr>STSSec12</vt:lpstr>
      <vt:lpstr>STSSec13</vt:lpstr>
      <vt:lpstr>STSSec14</vt:lpstr>
      <vt:lpstr>STSSec15</vt:lpstr>
      <vt:lpstr>STSSec16</vt:lpstr>
      <vt:lpstr>STSSec17</vt:lpstr>
      <vt:lpstr>STSSec18</vt:lpstr>
      <vt:lpstr>STSSec19</vt:lpstr>
      <vt:lpstr>STSSec2</vt:lpstr>
      <vt:lpstr>STSSec20</vt:lpstr>
      <vt:lpstr>STSSec21</vt:lpstr>
      <vt:lpstr>STSSec22</vt:lpstr>
      <vt:lpstr>STSSec23</vt:lpstr>
      <vt:lpstr>STSSec24</vt:lpstr>
      <vt:lpstr>STSSec25</vt:lpstr>
      <vt:lpstr>STSSec26</vt:lpstr>
      <vt:lpstr>STSSec27</vt:lpstr>
      <vt:lpstr>STSSec28</vt:lpstr>
      <vt:lpstr>STSSec29</vt:lpstr>
      <vt:lpstr>STSSec3</vt:lpstr>
      <vt:lpstr>STSSec30</vt:lpstr>
      <vt:lpstr>STSSec31</vt:lpstr>
      <vt:lpstr>STSSec32</vt:lpstr>
      <vt:lpstr>STSSec33</vt:lpstr>
      <vt:lpstr>STSSec34</vt:lpstr>
      <vt:lpstr>STSSec35</vt:lpstr>
      <vt:lpstr>STSSec36</vt:lpstr>
      <vt:lpstr>STSSec37</vt:lpstr>
      <vt:lpstr>STSSec38</vt:lpstr>
      <vt:lpstr>STSSec39</vt:lpstr>
      <vt:lpstr>STSSec4</vt:lpstr>
      <vt:lpstr>STSSec40</vt:lpstr>
      <vt:lpstr>STSSec41</vt:lpstr>
      <vt:lpstr>STSSec42</vt:lpstr>
      <vt:lpstr>STSSec43</vt:lpstr>
      <vt:lpstr>STSSec44</vt:lpstr>
      <vt:lpstr>STSSec45</vt:lpstr>
      <vt:lpstr>STSSec5</vt:lpstr>
      <vt:lpstr>STSSec6</vt:lpstr>
      <vt:lpstr>STSSec7</vt:lpstr>
      <vt:lpstr>STSSec8</vt:lpstr>
      <vt:lpstr>STSSec9</vt:lpstr>
      <vt:lpstr>TEEPS</vt:lpstr>
      <vt:lpstr>TEEPS2</vt:lpstr>
      <vt:lpstr>TEESec</vt:lpstr>
      <vt:lpstr>TEESec1</vt:lpstr>
      <vt:lpstr>TypeLookup</vt:lpstr>
    </vt:vector>
  </TitlesOfParts>
  <Company>DESE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 2021 Enhancement Grant EGFV4</dc:title>
  <dc:creator>Missouri Department of Elementary and Secondary Education</dc:creator>
  <cp:lastModifiedBy>Carwile, Cory</cp:lastModifiedBy>
  <cp:lastPrinted>2024-11-25T14:57:06Z</cp:lastPrinted>
  <dcterms:created xsi:type="dcterms:W3CDTF">2012-11-02T15:57:27Z</dcterms:created>
  <dcterms:modified xsi:type="dcterms:W3CDTF">2025-02-11T18:16:03Z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0x01010046EA9C7EDE12E341A2196736796019E4</vt:lpwstr>
  </property>
</Properties>
</file>